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mustafaalsammarraee/Downloads/"/>
    </mc:Choice>
  </mc:AlternateContent>
  <xr:revisionPtr revIDLastSave="0" documentId="13_ncr:1_{6748D7C0-F710-C54C-B200-4FE196C8CF75}" xr6:coauthVersionLast="47" xr6:coauthVersionMax="47" xr10:uidLastSave="{00000000-0000-0000-0000-000000000000}"/>
  <bookViews>
    <workbookView xWindow="4300" yWindow="780" windowWidth="28800" windowHeight="18000" activeTab="2" xr2:uid="{00000000-000D-0000-FFFF-FFFF00000000}"/>
  </bookViews>
  <sheets>
    <sheet name="Data Handling Summary" sheetId="1" r:id="rId1"/>
    <sheet name="Data Dictionary" sheetId="2" r:id="rId2"/>
    <sheet name="Clean Data" sheetId="3" r:id="rId3"/>
    <sheet name="Question 1" sheetId="6" r:id="rId4"/>
    <sheet name="Question 2" sheetId="7" r:id="rId5"/>
    <sheet name="Question 3" sheetId="8" r:id="rId6"/>
    <sheet name="Hypthesis" sheetId="9" r:id="rId7"/>
    <sheet name="EDA" sheetId="4" r:id="rId8"/>
  </sheets>
  <externalReferences>
    <externalReference r:id="rId9"/>
  </externalReferenc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hemLyxCj9DMoIHKPgCjYZgCHdAMg=="/>
    </ext>
  </extLst>
</workbook>
</file>

<file path=xl/calcChain.xml><?xml version="1.0" encoding="utf-8"?>
<calcChain xmlns="http://schemas.openxmlformats.org/spreadsheetml/2006/main">
  <c r="W7097" i="3" l="1"/>
  <c r="T7097" i="3" s="1"/>
  <c r="V7097" i="3"/>
  <c r="R7097" i="3" s="1"/>
  <c r="U7097" i="3"/>
  <c r="L7097" i="3"/>
  <c r="P7097" i="3" s="1"/>
  <c r="W7096" i="3"/>
  <c r="T7096" i="3" s="1"/>
  <c r="V7096" i="3"/>
  <c r="R7096" i="3" s="1"/>
  <c r="U7096" i="3"/>
  <c r="L7096" i="3"/>
  <c r="P7096" i="3" s="1"/>
  <c r="W7095" i="3"/>
  <c r="T7095" i="3" s="1"/>
  <c r="V7095" i="3"/>
  <c r="R7095" i="3" s="1"/>
  <c r="U7095" i="3"/>
  <c r="L7095" i="3"/>
  <c r="P7095" i="3" s="1"/>
  <c r="W7094" i="3"/>
  <c r="V7094" i="3"/>
  <c r="U7094" i="3"/>
  <c r="T7094" i="3"/>
  <c r="R7094" i="3"/>
  <c r="P7094" i="3"/>
  <c r="L7094" i="3"/>
  <c r="W7093" i="3"/>
  <c r="T7093" i="3" s="1"/>
  <c r="V7093" i="3"/>
  <c r="R7093" i="3" s="1"/>
  <c r="U7093" i="3"/>
  <c r="L7093" i="3"/>
  <c r="P7093" i="3" s="1"/>
  <c r="W7092" i="3"/>
  <c r="V7092" i="3"/>
  <c r="R7092" i="3" s="1"/>
  <c r="U7092" i="3"/>
  <c r="T7092" i="3"/>
  <c r="L7092" i="3"/>
  <c r="P7092" i="3" s="1"/>
  <c r="W7091" i="3"/>
  <c r="T7091" i="3" s="1"/>
  <c r="V7091" i="3"/>
  <c r="R7091" i="3" s="1"/>
  <c r="U7091" i="3"/>
  <c r="L7091" i="3"/>
  <c r="P7091" i="3" s="1"/>
  <c r="W7090" i="3"/>
  <c r="T7090" i="3" s="1"/>
  <c r="V7090" i="3"/>
  <c r="R7090" i="3" s="1"/>
  <c r="U7090" i="3"/>
  <c r="L7090" i="3"/>
  <c r="P7090" i="3" s="1"/>
  <c r="W7089" i="3"/>
  <c r="T7089" i="3" s="1"/>
  <c r="V7089" i="3"/>
  <c r="R7089" i="3" s="1"/>
  <c r="U7089" i="3"/>
  <c r="L7089" i="3"/>
  <c r="P7089" i="3" s="1"/>
  <c r="W7088" i="3"/>
  <c r="T7088" i="3" s="1"/>
  <c r="V7088" i="3"/>
  <c r="R7088" i="3" s="1"/>
  <c r="U7088" i="3"/>
  <c r="L7088" i="3"/>
  <c r="P7088" i="3" s="1"/>
  <c r="W7087" i="3"/>
  <c r="V7087" i="3"/>
  <c r="R7087" i="3" s="1"/>
  <c r="U7087" i="3"/>
  <c r="T7087" i="3"/>
  <c r="L7087" i="3"/>
  <c r="P7087" i="3" s="1"/>
  <c r="W7086" i="3"/>
  <c r="V7086" i="3"/>
  <c r="R7086" i="3" s="1"/>
  <c r="U7086" i="3"/>
  <c r="T7086" i="3"/>
  <c r="L7086" i="3"/>
  <c r="P7086" i="3" s="1"/>
  <c r="W7085" i="3"/>
  <c r="T7085" i="3" s="1"/>
  <c r="V7085" i="3"/>
  <c r="R7085" i="3" s="1"/>
  <c r="U7085" i="3"/>
  <c r="L7085" i="3"/>
  <c r="P7085" i="3" s="1"/>
  <c r="W7084" i="3"/>
  <c r="V7084" i="3"/>
  <c r="R7084" i="3" s="1"/>
  <c r="U7084" i="3"/>
  <c r="T7084" i="3"/>
  <c r="L7084" i="3"/>
  <c r="P7084" i="3" s="1"/>
  <c r="W7083" i="3"/>
  <c r="T7083" i="3" s="1"/>
  <c r="V7083" i="3"/>
  <c r="R7083" i="3" s="1"/>
  <c r="U7083" i="3"/>
  <c r="L7083" i="3"/>
  <c r="P7083" i="3" s="1"/>
  <c r="W7082" i="3"/>
  <c r="T7082" i="3" s="1"/>
  <c r="V7082" i="3"/>
  <c r="R7082" i="3" s="1"/>
  <c r="U7082" i="3"/>
  <c r="L7082" i="3"/>
  <c r="P7082" i="3" s="1"/>
  <c r="W7081" i="3"/>
  <c r="T7081" i="3" s="1"/>
  <c r="V7081" i="3"/>
  <c r="R7081" i="3" s="1"/>
  <c r="U7081" i="3"/>
  <c r="L7081" i="3"/>
  <c r="P7081" i="3" s="1"/>
  <c r="W7080" i="3"/>
  <c r="T7080" i="3" s="1"/>
  <c r="V7080" i="3"/>
  <c r="R7080" i="3" s="1"/>
  <c r="U7080" i="3"/>
  <c r="P7080" i="3"/>
  <c r="L7080" i="3"/>
  <c r="W7079" i="3"/>
  <c r="T7079" i="3" s="1"/>
  <c r="V7079" i="3"/>
  <c r="R7079" i="3" s="1"/>
  <c r="U7079" i="3"/>
  <c r="L7079" i="3"/>
  <c r="P7079" i="3" s="1"/>
  <c r="W7078" i="3"/>
  <c r="V7078" i="3"/>
  <c r="R7078" i="3" s="1"/>
  <c r="U7078" i="3"/>
  <c r="T7078" i="3"/>
  <c r="L7078" i="3"/>
  <c r="P7078" i="3" s="1"/>
  <c r="W7077" i="3"/>
  <c r="T7077" i="3" s="1"/>
  <c r="V7077" i="3"/>
  <c r="U7077" i="3"/>
  <c r="R7077" i="3"/>
  <c r="L7077" i="3"/>
  <c r="P7077" i="3" s="1"/>
  <c r="W7076" i="3"/>
  <c r="T7076" i="3" s="1"/>
  <c r="V7076" i="3"/>
  <c r="R7076" i="3" s="1"/>
  <c r="U7076" i="3"/>
  <c r="L7076" i="3"/>
  <c r="P7076" i="3" s="1"/>
  <c r="W7075" i="3"/>
  <c r="T7075" i="3" s="1"/>
  <c r="V7075" i="3"/>
  <c r="U7075" i="3"/>
  <c r="R7075" i="3"/>
  <c r="L7075" i="3"/>
  <c r="P7075" i="3" s="1"/>
  <c r="W7074" i="3"/>
  <c r="T7074" i="3" s="1"/>
  <c r="V7074" i="3"/>
  <c r="R7074" i="3" s="1"/>
  <c r="U7074" i="3"/>
  <c r="P7074" i="3"/>
  <c r="L7074" i="3"/>
  <c r="W7073" i="3"/>
  <c r="T7073" i="3" s="1"/>
  <c r="V7073" i="3"/>
  <c r="R7073" i="3" s="1"/>
  <c r="U7073" i="3"/>
  <c r="L7073" i="3"/>
  <c r="P7073" i="3" s="1"/>
  <c r="W7072" i="3"/>
  <c r="T7072" i="3" s="1"/>
  <c r="V7072" i="3"/>
  <c r="R7072" i="3" s="1"/>
  <c r="U7072" i="3"/>
  <c r="L7072" i="3"/>
  <c r="P7072" i="3" s="1"/>
  <c r="W7071" i="3"/>
  <c r="T7071" i="3" s="1"/>
  <c r="V7071" i="3"/>
  <c r="R7071" i="3" s="1"/>
  <c r="U7071" i="3"/>
  <c r="L7071" i="3"/>
  <c r="P7071" i="3" s="1"/>
  <c r="W7070" i="3"/>
  <c r="T7070" i="3" s="1"/>
  <c r="V7070" i="3"/>
  <c r="R7070" i="3" s="1"/>
  <c r="U7070" i="3"/>
  <c r="L7070" i="3"/>
  <c r="P7070" i="3" s="1"/>
  <c r="W7069" i="3"/>
  <c r="T7069" i="3" s="1"/>
  <c r="V7069" i="3"/>
  <c r="U7069" i="3"/>
  <c r="R7069" i="3"/>
  <c r="P7069" i="3"/>
  <c r="L7069" i="3"/>
  <c r="W7068" i="3"/>
  <c r="T7068" i="3" s="1"/>
  <c r="V7068" i="3"/>
  <c r="R7068" i="3" s="1"/>
  <c r="U7068" i="3"/>
  <c r="L7068" i="3"/>
  <c r="P7068" i="3" s="1"/>
  <c r="W7067" i="3"/>
  <c r="T7067" i="3" s="1"/>
  <c r="V7067" i="3"/>
  <c r="U7067" i="3"/>
  <c r="R7067" i="3"/>
  <c r="L7067" i="3"/>
  <c r="P7067" i="3" s="1"/>
  <c r="W7066" i="3"/>
  <c r="T7066" i="3" s="1"/>
  <c r="V7066" i="3"/>
  <c r="R7066" i="3" s="1"/>
  <c r="U7066" i="3"/>
  <c r="P7066" i="3"/>
  <c r="L7066" i="3"/>
  <c r="W7065" i="3"/>
  <c r="T7065" i="3" s="1"/>
  <c r="V7065" i="3"/>
  <c r="R7065" i="3" s="1"/>
  <c r="U7065" i="3"/>
  <c r="L7065" i="3"/>
  <c r="P7065" i="3" s="1"/>
  <c r="W7064" i="3"/>
  <c r="T7064" i="3" s="1"/>
  <c r="V7064" i="3"/>
  <c r="R7064" i="3" s="1"/>
  <c r="U7064" i="3"/>
  <c r="L7064" i="3"/>
  <c r="P7064" i="3" s="1"/>
  <c r="W7063" i="3"/>
  <c r="T7063" i="3" s="1"/>
  <c r="V7063" i="3"/>
  <c r="R7063" i="3" s="1"/>
  <c r="U7063" i="3"/>
  <c r="L7063" i="3"/>
  <c r="P7063" i="3" s="1"/>
  <c r="W7062" i="3"/>
  <c r="T7062" i="3" s="1"/>
  <c r="V7062" i="3"/>
  <c r="R7062" i="3" s="1"/>
  <c r="U7062" i="3"/>
  <c r="P7062" i="3"/>
  <c r="L7062" i="3"/>
  <c r="W7061" i="3"/>
  <c r="T7061" i="3" s="1"/>
  <c r="V7061" i="3"/>
  <c r="R7061" i="3" s="1"/>
  <c r="U7061" i="3"/>
  <c r="L7061" i="3"/>
  <c r="P7061" i="3" s="1"/>
  <c r="W7060" i="3"/>
  <c r="T7060" i="3" s="1"/>
  <c r="V7060" i="3"/>
  <c r="R7060" i="3" s="1"/>
  <c r="U7060" i="3"/>
  <c r="P7060" i="3"/>
  <c r="L7060" i="3"/>
  <c r="W7059" i="3"/>
  <c r="T7059" i="3" s="1"/>
  <c r="V7059" i="3"/>
  <c r="R7059" i="3" s="1"/>
  <c r="U7059" i="3"/>
  <c r="L7059" i="3"/>
  <c r="P7059" i="3" s="1"/>
  <c r="W7058" i="3"/>
  <c r="T7058" i="3" s="1"/>
  <c r="V7058" i="3"/>
  <c r="R7058" i="3" s="1"/>
  <c r="U7058" i="3"/>
  <c r="L7058" i="3"/>
  <c r="P7058" i="3" s="1"/>
  <c r="W7057" i="3"/>
  <c r="T7057" i="3" s="1"/>
  <c r="V7057" i="3"/>
  <c r="R7057" i="3" s="1"/>
  <c r="U7057" i="3"/>
  <c r="L7057" i="3"/>
  <c r="P7057" i="3" s="1"/>
  <c r="W7056" i="3"/>
  <c r="T7056" i="3" s="1"/>
  <c r="V7056" i="3"/>
  <c r="R7056" i="3" s="1"/>
  <c r="U7056" i="3"/>
  <c r="L7056" i="3"/>
  <c r="P7056" i="3" s="1"/>
  <c r="W7055" i="3"/>
  <c r="T7055" i="3" s="1"/>
  <c r="V7055" i="3"/>
  <c r="R7055" i="3" s="1"/>
  <c r="U7055" i="3"/>
  <c r="L7055" i="3"/>
  <c r="P7055" i="3" s="1"/>
  <c r="W7054" i="3"/>
  <c r="V7054" i="3"/>
  <c r="R7054" i="3" s="1"/>
  <c r="U7054" i="3"/>
  <c r="T7054" i="3"/>
  <c r="P7054" i="3"/>
  <c r="L7054" i="3"/>
  <c r="W7053" i="3"/>
  <c r="T7053" i="3" s="1"/>
  <c r="V7053" i="3"/>
  <c r="U7053" i="3"/>
  <c r="R7053" i="3"/>
  <c r="P7053" i="3"/>
  <c r="L7053" i="3"/>
  <c r="W7052" i="3"/>
  <c r="T7052" i="3" s="1"/>
  <c r="V7052" i="3"/>
  <c r="R7052" i="3" s="1"/>
  <c r="U7052" i="3"/>
  <c r="L7052" i="3"/>
  <c r="P7052" i="3" s="1"/>
  <c r="W7051" i="3"/>
  <c r="V7051" i="3"/>
  <c r="U7051" i="3"/>
  <c r="T7051" i="3"/>
  <c r="R7051" i="3"/>
  <c r="L7051" i="3"/>
  <c r="P7051" i="3" s="1"/>
  <c r="W7050" i="3"/>
  <c r="T7050" i="3" s="1"/>
  <c r="V7050" i="3"/>
  <c r="R7050" i="3" s="1"/>
  <c r="U7050" i="3"/>
  <c r="P7050" i="3"/>
  <c r="L7050" i="3"/>
  <c r="W7049" i="3"/>
  <c r="T7049" i="3" s="1"/>
  <c r="V7049" i="3"/>
  <c r="R7049" i="3" s="1"/>
  <c r="U7049" i="3"/>
  <c r="L7049" i="3"/>
  <c r="P7049" i="3" s="1"/>
  <c r="W7048" i="3"/>
  <c r="T7048" i="3" s="1"/>
  <c r="V7048" i="3"/>
  <c r="R7048" i="3" s="1"/>
  <c r="U7048" i="3"/>
  <c r="L7048" i="3"/>
  <c r="P7048" i="3" s="1"/>
  <c r="W7047" i="3"/>
  <c r="T7047" i="3" s="1"/>
  <c r="V7047" i="3"/>
  <c r="R7047" i="3" s="1"/>
  <c r="U7047" i="3"/>
  <c r="L7047" i="3"/>
  <c r="P7047" i="3" s="1"/>
  <c r="W7046" i="3"/>
  <c r="T7046" i="3" s="1"/>
  <c r="V7046" i="3"/>
  <c r="U7046" i="3"/>
  <c r="R7046" i="3"/>
  <c r="L7046" i="3"/>
  <c r="P7046" i="3" s="1"/>
  <c r="W7045" i="3"/>
  <c r="T7045" i="3" s="1"/>
  <c r="V7045" i="3"/>
  <c r="R7045" i="3" s="1"/>
  <c r="U7045" i="3"/>
  <c r="L7045" i="3"/>
  <c r="P7045" i="3" s="1"/>
  <c r="W7044" i="3"/>
  <c r="V7044" i="3"/>
  <c r="R7044" i="3" s="1"/>
  <c r="U7044" i="3"/>
  <c r="T7044" i="3"/>
  <c r="L7044" i="3"/>
  <c r="P7044" i="3" s="1"/>
  <c r="W7043" i="3"/>
  <c r="T7043" i="3" s="1"/>
  <c r="V7043" i="3"/>
  <c r="R7043" i="3" s="1"/>
  <c r="U7043" i="3"/>
  <c r="L7043" i="3"/>
  <c r="P7043" i="3" s="1"/>
  <c r="W7042" i="3"/>
  <c r="T7042" i="3" s="1"/>
  <c r="V7042" i="3"/>
  <c r="U7042" i="3"/>
  <c r="R7042" i="3"/>
  <c r="P7042" i="3"/>
  <c r="L7042" i="3"/>
  <c r="W7041" i="3"/>
  <c r="V7041" i="3"/>
  <c r="U7041" i="3"/>
  <c r="T7041" i="3"/>
  <c r="R7041" i="3"/>
  <c r="L7041" i="3"/>
  <c r="P7041" i="3" s="1"/>
  <c r="W7040" i="3"/>
  <c r="T7040" i="3" s="1"/>
  <c r="V7040" i="3"/>
  <c r="R7040" i="3" s="1"/>
  <c r="U7040" i="3"/>
  <c r="L7040" i="3"/>
  <c r="P7040" i="3" s="1"/>
  <c r="W7039" i="3"/>
  <c r="T7039" i="3" s="1"/>
  <c r="V7039" i="3"/>
  <c r="R7039" i="3" s="1"/>
  <c r="U7039" i="3"/>
  <c r="L7039" i="3"/>
  <c r="P7039" i="3" s="1"/>
  <c r="W7038" i="3"/>
  <c r="T7038" i="3" s="1"/>
  <c r="V7038" i="3"/>
  <c r="R7038" i="3" s="1"/>
  <c r="U7038" i="3"/>
  <c r="P7038" i="3"/>
  <c r="L7038" i="3"/>
  <c r="W7037" i="3"/>
  <c r="T7037" i="3" s="1"/>
  <c r="V7037" i="3"/>
  <c r="R7037" i="3" s="1"/>
  <c r="U7037" i="3"/>
  <c r="L7037" i="3"/>
  <c r="P7037" i="3" s="1"/>
  <c r="W7036" i="3"/>
  <c r="V7036" i="3"/>
  <c r="R7036" i="3" s="1"/>
  <c r="U7036" i="3"/>
  <c r="T7036" i="3"/>
  <c r="L7036" i="3"/>
  <c r="P7036" i="3" s="1"/>
  <c r="W7035" i="3"/>
  <c r="V7035" i="3"/>
  <c r="R7035" i="3" s="1"/>
  <c r="U7035" i="3"/>
  <c r="T7035" i="3"/>
  <c r="L7035" i="3"/>
  <c r="P7035" i="3" s="1"/>
  <c r="W7034" i="3"/>
  <c r="T7034" i="3" s="1"/>
  <c r="V7034" i="3"/>
  <c r="U7034" i="3"/>
  <c r="R7034" i="3"/>
  <c r="L7034" i="3"/>
  <c r="P7034" i="3" s="1"/>
  <c r="W7033" i="3"/>
  <c r="T7033" i="3" s="1"/>
  <c r="V7033" i="3"/>
  <c r="R7033" i="3" s="1"/>
  <c r="U7033" i="3"/>
  <c r="L7033" i="3"/>
  <c r="P7033" i="3" s="1"/>
  <c r="W7032" i="3"/>
  <c r="V7032" i="3"/>
  <c r="U7032" i="3"/>
  <c r="T7032" i="3"/>
  <c r="R7032" i="3"/>
  <c r="L7032" i="3"/>
  <c r="P7032" i="3" s="1"/>
  <c r="W7031" i="3"/>
  <c r="V7031" i="3"/>
  <c r="R7031" i="3" s="1"/>
  <c r="U7031" i="3"/>
  <c r="T7031" i="3"/>
  <c r="L7031" i="3"/>
  <c r="P7031" i="3" s="1"/>
  <c r="W7030" i="3"/>
  <c r="T7030" i="3" s="1"/>
  <c r="V7030" i="3"/>
  <c r="R7030" i="3" s="1"/>
  <c r="U7030" i="3"/>
  <c r="L7030" i="3"/>
  <c r="P7030" i="3" s="1"/>
  <c r="W7029" i="3"/>
  <c r="T7029" i="3" s="1"/>
  <c r="V7029" i="3"/>
  <c r="R7029" i="3" s="1"/>
  <c r="U7029" i="3"/>
  <c r="L7029" i="3"/>
  <c r="P7029" i="3" s="1"/>
  <c r="W7028" i="3"/>
  <c r="V7028" i="3"/>
  <c r="R7028" i="3" s="1"/>
  <c r="U7028" i="3"/>
  <c r="T7028" i="3"/>
  <c r="L7028" i="3"/>
  <c r="P7028" i="3" s="1"/>
  <c r="W7027" i="3"/>
  <c r="V7027" i="3"/>
  <c r="R7027" i="3" s="1"/>
  <c r="U7027" i="3"/>
  <c r="T7027" i="3"/>
  <c r="L7027" i="3"/>
  <c r="P7027" i="3" s="1"/>
  <c r="W7026" i="3"/>
  <c r="T7026" i="3" s="1"/>
  <c r="V7026" i="3"/>
  <c r="R7026" i="3" s="1"/>
  <c r="U7026" i="3"/>
  <c r="L7026" i="3"/>
  <c r="P7026" i="3" s="1"/>
  <c r="W7025" i="3"/>
  <c r="T7025" i="3" s="1"/>
  <c r="V7025" i="3"/>
  <c r="R7025" i="3" s="1"/>
  <c r="U7025" i="3"/>
  <c r="P7025" i="3"/>
  <c r="L7025" i="3"/>
  <c r="W7024" i="3"/>
  <c r="T7024" i="3" s="1"/>
  <c r="V7024" i="3"/>
  <c r="R7024" i="3" s="1"/>
  <c r="U7024" i="3"/>
  <c r="L7024" i="3"/>
  <c r="P7024" i="3" s="1"/>
  <c r="W7023" i="3"/>
  <c r="V7023" i="3"/>
  <c r="U7023" i="3"/>
  <c r="T7023" i="3"/>
  <c r="R7023" i="3"/>
  <c r="L7023" i="3"/>
  <c r="P7023" i="3" s="1"/>
  <c r="W7022" i="3"/>
  <c r="T7022" i="3" s="1"/>
  <c r="V7022" i="3"/>
  <c r="U7022" i="3"/>
  <c r="R7022" i="3"/>
  <c r="L7022" i="3"/>
  <c r="P7022" i="3" s="1"/>
  <c r="W7021" i="3"/>
  <c r="T7021" i="3" s="1"/>
  <c r="V7021" i="3"/>
  <c r="U7021" i="3"/>
  <c r="R7021" i="3"/>
  <c r="P7021" i="3"/>
  <c r="L7021" i="3"/>
  <c r="W7020" i="3"/>
  <c r="T7020" i="3" s="1"/>
  <c r="V7020" i="3"/>
  <c r="R7020" i="3" s="1"/>
  <c r="U7020" i="3"/>
  <c r="P7020" i="3"/>
  <c r="L7020" i="3"/>
  <c r="W7019" i="3"/>
  <c r="T7019" i="3" s="1"/>
  <c r="V7019" i="3"/>
  <c r="U7019" i="3"/>
  <c r="R7019" i="3"/>
  <c r="L7019" i="3"/>
  <c r="P7019" i="3" s="1"/>
  <c r="W7018" i="3"/>
  <c r="V7018" i="3"/>
  <c r="U7018" i="3"/>
  <c r="T7018" i="3"/>
  <c r="R7018" i="3"/>
  <c r="L7018" i="3"/>
  <c r="P7018" i="3" s="1"/>
  <c r="W7017" i="3"/>
  <c r="T7017" i="3" s="1"/>
  <c r="V7017" i="3"/>
  <c r="R7017" i="3" s="1"/>
  <c r="U7017" i="3"/>
  <c r="L7017" i="3"/>
  <c r="P7017" i="3" s="1"/>
  <c r="W7016" i="3"/>
  <c r="T7016" i="3" s="1"/>
  <c r="V7016" i="3"/>
  <c r="R7016" i="3" s="1"/>
  <c r="U7016" i="3"/>
  <c r="L7016" i="3"/>
  <c r="P7016" i="3" s="1"/>
  <c r="W7015" i="3"/>
  <c r="V7015" i="3"/>
  <c r="R7015" i="3" s="1"/>
  <c r="U7015" i="3"/>
  <c r="T7015" i="3"/>
  <c r="L7015" i="3"/>
  <c r="P7015" i="3" s="1"/>
  <c r="W7014" i="3"/>
  <c r="T7014" i="3" s="1"/>
  <c r="V7014" i="3"/>
  <c r="R7014" i="3" s="1"/>
  <c r="U7014" i="3"/>
  <c r="L7014" i="3"/>
  <c r="P7014" i="3" s="1"/>
  <c r="W7013" i="3"/>
  <c r="T7013" i="3" s="1"/>
  <c r="V7013" i="3"/>
  <c r="R7013" i="3" s="1"/>
  <c r="U7013" i="3"/>
  <c r="P7013" i="3"/>
  <c r="L7013" i="3"/>
  <c r="W7012" i="3"/>
  <c r="V7012" i="3"/>
  <c r="U7012" i="3"/>
  <c r="T7012" i="3"/>
  <c r="R7012" i="3"/>
  <c r="L7012" i="3"/>
  <c r="P7012" i="3" s="1"/>
  <c r="W7011" i="3"/>
  <c r="T7011" i="3" s="1"/>
  <c r="V7011" i="3"/>
  <c r="U7011" i="3"/>
  <c r="R7011" i="3"/>
  <c r="L7011" i="3"/>
  <c r="P7011" i="3" s="1"/>
  <c r="W7010" i="3"/>
  <c r="T7010" i="3" s="1"/>
  <c r="V7010" i="3"/>
  <c r="R7010" i="3" s="1"/>
  <c r="U7010" i="3"/>
  <c r="P7010" i="3"/>
  <c r="L7010" i="3"/>
  <c r="W7009" i="3"/>
  <c r="T7009" i="3" s="1"/>
  <c r="V7009" i="3"/>
  <c r="R7009" i="3" s="1"/>
  <c r="U7009" i="3"/>
  <c r="L7009" i="3"/>
  <c r="P7009" i="3" s="1"/>
  <c r="W7008" i="3"/>
  <c r="T7008" i="3" s="1"/>
  <c r="V7008" i="3"/>
  <c r="R7008" i="3" s="1"/>
  <c r="U7008" i="3"/>
  <c r="L7008" i="3"/>
  <c r="P7008" i="3" s="1"/>
  <c r="W7007" i="3"/>
  <c r="T7007" i="3" s="1"/>
  <c r="V7007" i="3"/>
  <c r="R7007" i="3" s="1"/>
  <c r="U7007" i="3"/>
  <c r="L7007" i="3"/>
  <c r="P7007" i="3" s="1"/>
  <c r="W7006" i="3"/>
  <c r="T7006" i="3" s="1"/>
  <c r="V7006" i="3"/>
  <c r="R7006" i="3" s="1"/>
  <c r="U7006" i="3"/>
  <c r="P7006" i="3"/>
  <c r="L7006" i="3"/>
  <c r="W7005" i="3"/>
  <c r="T7005" i="3" s="1"/>
  <c r="V7005" i="3"/>
  <c r="R7005" i="3" s="1"/>
  <c r="U7005" i="3"/>
  <c r="L7005" i="3"/>
  <c r="P7005" i="3" s="1"/>
  <c r="W7004" i="3"/>
  <c r="V7004" i="3"/>
  <c r="R7004" i="3" s="1"/>
  <c r="U7004" i="3"/>
  <c r="T7004" i="3"/>
  <c r="L7004" i="3"/>
  <c r="P7004" i="3" s="1"/>
  <c r="W7003" i="3"/>
  <c r="V7003" i="3"/>
  <c r="R7003" i="3" s="1"/>
  <c r="U7003" i="3"/>
  <c r="T7003" i="3"/>
  <c r="L7003" i="3"/>
  <c r="P7003" i="3" s="1"/>
  <c r="W7002" i="3"/>
  <c r="T7002" i="3" s="1"/>
  <c r="V7002" i="3"/>
  <c r="R7002" i="3" s="1"/>
  <c r="U7002" i="3"/>
  <c r="L7002" i="3"/>
  <c r="P7002" i="3" s="1"/>
  <c r="W7001" i="3"/>
  <c r="T7001" i="3" s="1"/>
  <c r="V7001" i="3"/>
  <c r="R7001" i="3" s="1"/>
  <c r="U7001" i="3"/>
  <c r="L7001" i="3"/>
  <c r="P7001" i="3" s="1"/>
  <c r="W7000" i="3"/>
  <c r="T7000" i="3" s="1"/>
  <c r="V7000" i="3"/>
  <c r="R7000" i="3" s="1"/>
  <c r="U7000" i="3"/>
  <c r="L7000" i="3"/>
  <c r="P7000" i="3" s="1"/>
  <c r="W6999" i="3"/>
  <c r="T6999" i="3" s="1"/>
  <c r="V6999" i="3"/>
  <c r="R6999" i="3" s="1"/>
  <c r="U6999" i="3"/>
  <c r="L6999" i="3"/>
  <c r="P6999" i="3" s="1"/>
  <c r="W6998" i="3"/>
  <c r="V6998" i="3"/>
  <c r="U6998" i="3"/>
  <c r="T6998" i="3"/>
  <c r="R6998" i="3"/>
  <c r="P6998" i="3"/>
  <c r="L6998" i="3"/>
  <c r="W6997" i="3"/>
  <c r="V6997" i="3"/>
  <c r="U6997" i="3"/>
  <c r="T6997" i="3"/>
  <c r="R6997" i="3"/>
  <c r="L6997" i="3"/>
  <c r="P6997" i="3" s="1"/>
  <c r="W6996" i="3"/>
  <c r="V6996" i="3"/>
  <c r="U6996" i="3"/>
  <c r="T6996" i="3"/>
  <c r="R6996" i="3"/>
  <c r="P6996" i="3"/>
  <c r="L6996" i="3"/>
  <c r="W6995" i="3"/>
  <c r="V6995" i="3"/>
  <c r="U6995" i="3"/>
  <c r="T6995" i="3"/>
  <c r="R6995" i="3"/>
  <c r="L6995" i="3"/>
  <c r="P6995" i="3" s="1"/>
  <c r="W6994" i="3"/>
  <c r="T6994" i="3" s="1"/>
  <c r="V6994" i="3"/>
  <c r="R6994" i="3" s="1"/>
  <c r="U6994" i="3"/>
  <c r="P6994" i="3"/>
  <c r="L6994" i="3"/>
  <c r="W6993" i="3"/>
  <c r="T6993" i="3" s="1"/>
  <c r="V6993" i="3"/>
  <c r="R6993" i="3" s="1"/>
  <c r="U6993" i="3"/>
  <c r="L6993" i="3"/>
  <c r="P6993" i="3" s="1"/>
  <c r="W6992" i="3"/>
  <c r="T6992" i="3" s="1"/>
  <c r="V6992" i="3"/>
  <c r="R6992" i="3" s="1"/>
  <c r="U6992" i="3"/>
  <c r="L6992" i="3"/>
  <c r="P6992" i="3" s="1"/>
  <c r="W6991" i="3"/>
  <c r="V6991" i="3"/>
  <c r="R6991" i="3" s="1"/>
  <c r="U6991" i="3"/>
  <c r="T6991" i="3"/>
  <c r="L6991" i="3"/>
  <c r="P6991" i="3" s="1"/>
  <c r="W6990" i="3"/>
  <c r="T6990" i="3" s="1"/>
  <c r="V6990" i="3"/>
  <c r="U6990" i="3"/>
  <c r="R6990" i="3"/>
  <c r="L6990" i="3"/>
  <c r="P6990" i="3" s="1"/>
  <c r="W6989" i="3"/>
  <c r="T6989" i="3" s="1"/>
  <c r="V6989" i="3"/>
  <c r="R6989" i="3" s="1"/>
  <c r="U6989" i="3"/>
  <c r="L6989" i="3"/>
  <c r="P6989" i="3" s="1"/>
  <c r="W6988" i="3"/>
  <c r="V6988" i="3"/>
  <c r="R6988" i="3" s="1"/>
  <c r="U6988" i="3"/>
  <c r="T6988" i="3"/>
  <c r="L6988" i="3"/>
  <c r="P6988" i="3" s="1"/>
  <c r="W6987" i="3"/>
  <c r="T6987" i="3" s="1"/>
  <c r="V6987" i="3"/>
  <c r="U6987" i="3"/>
  <c r="R6987" i="3"/>
  <c r="L6987" i="3"/>
  <c r="P6987" i="3" s="1"/>
  <c r="W6986" i="3"/>
  <c r="T6986" i="3" s="1"/>
  <c r="V6986" i="3"/>
  <c r="R6986" i="3" s="1"/>
  <c r="U6986" i="3"/>
  <c r="P6986" i="3"/>
  <c r="L6986" i="3"/>
  <c r="W6985" i="3"/>
  <c r="T6985" i="3" s="1"/>
  <c r="V6985" i="3"/>
  <c r="R6985" i="3" s="1"/>
  <c r="U6985" i="3"/>
  <c r="L6985" i="3"/>
  <c r="P6985" i="3" s="1"/>
  <c r="W6984" i="3"/>
  <c r="T6984" i="3" s="1"/>
  <c r="V6984" i="3"/>
  <c r="R6984" i="3" s="1"/>
  <c r="U6984" i="3"/>
  <c r="L6984" i="3"/>
  <c r="P6984" i="3" s="1"/>
  <c r="W6983" i="3"/>
  <c r="T6983" i="3" s="1"/>
  <c r="V6983" i="3"/>
  <c r="R6983" i="3" s="1"/>
  <c r="U6983" i="3"/>
  <c r="L6983" i="3"/>
  <c r="P6983" i="3" s="1"/>
  <c r="W6982" i="3"/>
  <c r="T6982" i="3" s="1"/>
  <c r="V6982" i="3"/>
  <c r="R6982" i="3" s="1"/>
  <c r="U6982" i="3"/>
  <c r="P6982" i="3"/>
  <c r="L6982" i="3"/>
  <c r="W6981" i="3"/>
  <c r="T6981" i="3" s="1"/>
  <c r="V6981" i="3"/>
  <c r="R6981" i="3" s="1"/>
  <c r="U6981" i="3"/>
  <c r="L6981" i="3"/>
  <c r="P6981" i="3" s="1"/>
  <c r="W6980" i="3"/>
  <c r="V6980" i="3"/>
  <c r="R6980" i="3" s="1"/>
  <c r="U6980" i="3"/>
  <c r="T6980" i="3"/>
  <c r="L6980" i="3"/>
  <c r="P6980" i="3" s="1"/>
  <c r="W6979" i="3"/>
  <c r="V6979" i="3"/>
  <c r="U6979" i="3"/>
  <c r="T6979" i="3"/>
  <c r="R6979" i="3"/>
  <c r="L6979" i="3"/>
  <c r="P6979" i="3" s="1"/>
  <c r="W6978" i="3"/>
  <c r="T6978" i="3" s="1"/>
  <c r="V6978" i="3"/>
  <c r="R6978" i="3" s="1"/>
  <c r="U6978" i="3"/>
  <c r="L6978" i="3"/>
  <c r="P6978" i="3" s="1"/>
  <c r="W6977" i="3"/>
  <c r="T6977" i="3" s="1"/>
  <c r="V6977" i="3"/>
  <c r="R6977" i="3" s="1"/>
  <c r="U6977" i="3"/>
  <c r="L6977" i="3"/>
  <c r="P6977" i="3" s="1"/>
  <c r="W6976" i="3"/>
  <c r="T6976" i="3" s="1"/>
  <c r="V6976" i="3"/>
  <c r="R6976" i="3" s="1"/>
  <c r="U6976" i="3"/>
  <c r="L6976" i="3"/>
  <c r="P6976" i="3" s="1"/>
  <c r="W6975" i="3"/>
  <c r="T6975" i="3" s="1"/>
  <c r="V6975" i="3"/>
  <c r="R6975" i="3" s="1"/>
  <c r="U6975" i="3"/>
  <c r="L6975" i="3"/>
  <c r="P6975" i="3" s="1"/>
  <c r="W6974" i="3"/>
  <c r="V6974" i="3"/>
  <c r="U6974" i="3"/>
  <c r="T6974" i="3"/>
  <c r="R6974" i="3"/>
  <c r="L6974" i="3"/>
  <c r="P6974" i="3" s="1"/>
  <c r="W6973" i="3"/>
  <c r="T6973" i="3" s="1"/>
  <c r="V6973" i="3"/>
  <c r="R6973" i="3" s="1"/>
  <c r="U6973" i="3"/>
  <c r="P6973" i="3"/>
  <c r="L6973" i="3"/>
  <c r="W6972" i="3"/>
  <c r="T6972" i="3" s="1"/>
  <c r="V6972" i="3"/>
  <c r="R6972" i="3" s="1"/>
  <c r="U6972" i="3"/>
  <c r="P6972" i="3"/>
  <c r="L6972" i="3"/>
  <c r="W6971" i="3"/>
  <c r="V6971" i="3"/>
  <c r="U6971" i="3"/>
  <c r="T6971" i="3"/>
  <c r="R6971" i="3"/>
  <c r="L6971" i="3"/>
  <c r="P6971" i="3" s="1"/>
  <c r="W6970" i="3"/>
  <c r="T6970" i="3" s="1"/>
  <c r="V6970" i="3"/>
  <c r="U6970" i="3"/>
  <c r="R6970" i="3"/>
  <c r="P6970" i="3"/>
  <c r="L6970" i="3"/>
  <c r="W6969" i="3"/>
  <c r="T6969" i="3" s="1"/>
  <c r="V6969" i="3"/>
  <c r="R6969" i="3" s="1"/>
  <c r="U6969" i="3"/>
  <c r="L6969" i="3"/>
  <c r="P6969" i="3" s="1"/>
  <c r="W6968" i="3"/>
  <c r="V6968" i="3"/>
  <c r="U6968" i="3"/>
  <c r="T6968" i="3"/>
  <c r="R6968" i="3"/>
  <c r="L6968" i="3"/>
  <c r="P6968" i="3" s="1"/>
  <c r="W6967" i="3"/>
  <c r="V6967" i="3"/>
  <c r="U6967" i="3"/>
  <c r="L6967" i="3" s="1"/>
  <c r="P6967" i="3" s="1"/>
  <c r="T6967" i="3"/>
  <c r="R6967" i="3"/>
  <c r="W6966" i="3"/>
  <c r="V6966" i="3"/>
  <c r="U6966" i="3"/>
  <c r="T6966" i="3"/>
  <c r="R6966" i="3"/>
  <c r="L6966" i="3"/>
  <c r="P6966" i="3" s="1"/>
  <c r="W6965" i="3"/>
  <c r="T6965" i="3" s="1"/>
  <c r="V6965" i="3"/>
  <c r="R6965" i="3" s="1"/>
  <c r="U6965" i="3"/>
  <c r="P6965" i="3"/>
  <c r="L6965" i="3"/>
  <c r="W6964" i="3"/>
  <c r="V6964" i="3"/>
  <c r="U6964" i="3"/>
  <c r="T6964" i="3"/>
  <c r="R6964" i="3"/>
  <c r="L6964" i="3"/>
  <c r="P6964" i="3" s="1"/>
  <c r="W6963" i="3"/>
  <c r="T6963" i="3" s="1"/>
  <c r="V6963" i="3"/>
  <c r="U6963" i="3"/>
  <c r="R6963" i="3"/>
  <c r="L6963" i="3"/>
  <c r="P6963" i="3" s="1"/>
  <c r="W6962" i="3"/>
  <c r="T6962" i="3" s="1"/>
  <c r="V6962" i="3"/>
  <c r="R6962" i="3" s="1"/>
  <c r="U6962" i="3"/>
  <c r="P6962" i="3"/>
  <c r="L6962" i="3"/>
  <c r="W6961" i="3"/>
  <c r="T6961" i="3" s="1"/>
  <c r="V6961" i="3"/>
  <c r="R6961" i="3" s="1"/>
  <c r="U6961" i="3"/>
  <c r="L6961" i="3"/>
  <c r="P6961" i="3" s="1"/>
  <c r="W6960" i="3"/>
  <c r="T6960" i="3" s="1"/>
  <c r="V6960" i="3"/>
  <c r="R6960" i="3" s="1"/>
  <c r="U6960" i="3"/>
  <c r="L6960" i="3"/>
  <c r="P6960" i="3" s="1"/>
  <c r="W6959" i="3"/>
  <c r="T6959" i="3" s="1"/>
  <c r="V6959" i="3"/>
  <c r="R6959" i="3" s="1"/>
  <c r="U6959" i="3"/>
  <c r="L6959" i="3"/>
  <c r="P6959" i="3" s="1"/>
  <c r="W6958" i="3"/>
  <c r="T6958" i="3" s="1"/>
  <c r="V6958" i="3"/>
  <c r="R6958" i="3" s="1"/>
  <c r="U6958" i="3"/>
  <c r="L6958" i="3" s="1"/>
  <c r="P6958" i="3" s="1"/>
  <c r="W6957" i="3"/>
  <c r="V6957" i="3"/>
  <c r="U6957" i="3"/>
  <c r="T6957" i="3"/>
  <c r="R6957" i="3"/>
  <c r="L6957" i="3"/>
  <c r="P6957" i="3" s="1"/>
  <c r="W6956" i="3"/>
  <c r="V6956" i="3"/>
  <c r="R6956" i="3" s="1"/>
  <c r="U6956" i="3"/>
  <c r="T6956" i="3"/>
  <c r="L6956" i="3"/>
  <c r="P6956" i="3" s="1"/>
  <c r="W6955" i="3"/>
  <c r="V6955" i="3"/>
  <c r="U6955" i="3"/>
  <c r="T6955" i="3"/>
  <c r="R6955" i="3"/>
  <c r="L6955" i="3"/>
  <c r="P6955" i="3" s="1"/>
  <c r="W6954" i="3"/>
  <c r="T6954" i="3" s="1"/>
  <c r="V6954" i="3"/>
  <c r="R6954" i="3" s="1"/>
  <c r="U6954" i="3"/>
  <c r="L6954" i="3"/>
  <c r="P6954" i="3" s="1"/>
  <c r="W6953" i="3"/>
  <c r="T6953" i="3" s="1"/>
  <c r="V6953" i="3"/>
  <c r="R6953" i="3" s="1"/>
  <c r="U6953" i="3"/>
  <c r="L6953" i="3" s="1"/>
  <c r="P6953" i="3" s="1"/>
  <c r="W6952" i="3"/>
  <c r="T6952" i="3" s="1"/>
  <c r="V6952" i="3"/>
  <c r="R6952" i="3" s="1"/>
  <c r="U6952" i="3"/>
  <c r="L6952" i="3"/>
  <c r="P6952" i="3" s="1"/>
  <c r="W6951" i="3"/>
  <c r="V6951" i="3"/>
  <c r="U6951" i="3"/>
  <c r="T6951" i="3"/>
  <c r="R6951" i="3"/>
  <c r="L6951" i="3"/>
  <c r="P6951" i="3" s="1"/>
  <c r="W6950" i="3"/>
  <c r="V6950" i="3"/>
  <c r="U6950" i="3"/>
  <c r="T6950" i="3"/>
  <c r="R6950" i="3"/>
  <c r="P6950" i="3"/>
  <c r="L6950" i="3"/>
  <c r="W6949" i="3"/>
  <c r="T6949" i="3" s="1"/>
  <c r="V6949" i="3"/>
  <c r="U6949" i="3"/>
  <c r="R6949" i="3"/>
  <c r="L6949" i="3"/>
  <c r="P6949" i="3" s="1"/>
  <c r="W6948" i="3"/>
  <c r="T6948" i="3" s="1"/>
  <c r="V6948" i="3"/>
  <c r="R6948" i="3" s="1"/>
  <c r="U6948" i="3"/>
  <c r="L6948" i="3"/>
  <c r="P6948" i="3" s="1"/>
  <c r="W6947" i="3"/>
  <c r="V6947" i="3"/>
  <c r="U6947" i="3"/>
  <c r="T6947" i="3"/>
  <c r="R6947" i="3"/>
  <c r="L6947" i="3"/>
  <c r="P6947" i="3" s="1"/>
  <c r="W6946" i="3"/>
  <c r="T6946" i="3" s="1"/>
  <c r="V6946" i="3"/>
  <c r="U6946" i="3"/>
  <c r="R6946" i="3"/>
  <c r="L6946" i="3"/>
  <c r="P6946" i="3" s="1"/>
  <c r="W6945" i="3"/>
  <c r="V6945" i="3"/>
  <c r="U6945" i="3"/>
  <c r="T6945" i="3"/>
  <c r="R6945" i="3"/>
  <c r="L6945" i="3"/>
  <c r="P6945" i="3" s="1"/>
  <c r="W6944" i="3"/>
  <c r="T6944" i="3" s="1"/>
  <c r="V6944" i="3"/>
  <c r="R6944" i="3" s="1"/>
  <c r="U6944" i="3"/>
  <c r="L6944" i="3"/>
  <c r="P6944" i="3" s="1"/>
  <c r="W6943" i="3"/>
  <c r="T6943" i="3" s="1"/>
  <c r="V6943" i="3"/>
  <c r="R6943" i="3" s="1"/>
  <c r="U6943" i="3"/>
  <c r="L6943" i="3"/>
  <c r="P6943" i="3" s="1"/>
  <c r="W6942" i="3"/>
  <c r="T6942" i="3" s="1"/>
  <c r="V6942" i="3"/>
  <c r="R6942" i="3" s="1"/>
  <c r="U6942" i="3"/>
  <c r="L6942" i="3"/>
  <c r="P6942" i="3" s="1"/>
  <c r="W6941" i="3"/>
  <c r="T6941" i="3" s="1"/>
  <c r="V6941" i="3"/>
  <c r="R6941" i="3" s="1"/>
  <c r="U6941" i="3"/>
  <c r="P6941" i="3"/>
  <c r="L6941" i="3"/>
  <c r="W6940" i="3"/>
  <c r="T6940" i="3" s="1"/>
  <c r="V6940" i="3"/>
  <c r="R6940" i="3" s="1"/>
  <c r="U6940" i="3"/>
  <c r="L6940" i="3"/>
  <c r="P6940" i="3" s="1"/>
  <c r="W6939" i="3"/>
  <c r="T6939" i="3" s="1"/>
  <c r="V6939" i="3"/>
  <c r="U6939" i="3"/>
  <c r="R6939" i="3"/>
  <c r="L6939" i="3"/>
  <c r="P6939" i="3" s="1"/>
  <c r="W6938" i="3"/>
  <c r="V6938" i="3"/>
  <c r="U6938" i="3"/>
  <c r="L6938" i="3" s="1"/>
  <c r="P6938" i="3" s="1"/>
  <c r="T6938" i="3"/>
  <c r="R6938" i="3"/>
  <c r="W6937" i="3"/>
  <c r="T6937" i="3" s="1"/>
  <c r="V6937" i="3"/>
  <c r="R6937" i="3" s="1"/>
  <c r="U6937" i="3"/>
  <c r="L6937" i="3"/>
  <c r="P6937" i="3" s="1"/>
  <c r="W6936" i="3"/>
  <c r="T6936" i="3" s="1"/>
  <c r="V6936" i="3"/>
  <c r="R6936" i="3" s="1"/>
  <c r="U6936" i="3"/>
  <c r="L6936" i="3"/>
  <c r="P6936" i="3" s="1"/>
  <c r="W6935" i="3"/>
  <c r="V6935" i="3"/>
  <c r="U6935" i="3"/>
  <c r="T6935" i="3"/>
  <c r="R6935" i="3"/>
  <c r="L6935" i="3"/>
  <c r="P6935" i="3" s="1"/>
  <c r="W6934" i="3"/>
  <c r="T6934" i="3" s="1"/>
  <c r="V6934" i="3"/>
  <c r="R6934" i="3" s="1"/>
  <c r="U6934" i="3"/>
  <c r="P6934" i="3"/>
  <c r="L6934" i="3"/>
  <c r="W6933" i="3"/>
  <c r="V6933" i="3"/>
  <c r="U6933" i="3"/>
  <c r="T6933" i="3"/>
  <c r="R6933" i="3"/>
  <c r="L6933" i="3"/>
  <c r="P6933" i="3" s="1"/>
  <c r="W6932" i="3"/>
  <c r="V6932" i="3"/>
  <c r="U6932" i="3"/>
  <c r="T6932" i="3"/>
  <c r="R6932" i="3"/>
  <c r="L6932" i="3"/>
  <c r="P6932" i="3" s="1"/>
  <c r="W6931" i="3"/>
  <c r="T6931" i="3" s="1"/>
  <c r="V6931" i="3"/>
  <c r="R6931" i="3" s="1"/>
  <c r="U6931" i="3"/>
  <c r="P6931" i="3"/>
  <c r="L6931" i="3"/>
  <c r="W6930" i="3"/>
  <c r="V6930" i="3"/>
  <c r="U6930" i="3"/>
  <c r="T6930" i="3"/>
  <c r="R6930" i="3"/>
  <c r="L6930" i="3"/>
  <c r="P6930" i="3" s="1"/>
  <c r="W6929" i="3"/>
  <c r="T6929" i="3" s="1"/>
  <c r="V6929" i="3"/>
  <c r="R6929" i="3" s="1"/>
  <c r="U6929" i="3"/>
  <c r="L6929" i="3"/>
  <c r="P6929" i="3" s="1"/>
  <c r="W6928" i="3"/>
  <c r="T6928" i="3" s="1"/>
  <c r="V6928" i="3"/>
  <c r="R6928" i="3" s="1"/>
  <c r="U6928" i="3"/>
  <c r="L6928" i="3"/>
  <c r="P6928" i="3" s="1"/>
  <c r="W6927" i="3"/>
  <c r="V6927" i="3"/>
  <c r="R6927" i="3" s="1"/>
  <c r="U6927" i="3"/>
  <c r="L6927" i="3" s="1"/>
  <c r="P6927" i="3" s="1"/>
  <c r="T6927" i="3"/>
  <c r="W6926" i="3"/>
  <c r="T6926" i="3" s="1"/>
  <c r="V6926" i="3"/>
  <c r="R6926" i="3" s="1"/>
  <c r="U6926" i="3"/>
  <c r="L6926" i="3"/>
  <c r="P6926" i="3" s="1"/>
  <c r="W6925" i="3"/>
  <c r="V6925" i="3"/>
  <c r="R6925" i="3" s="1"/>
  <c r="U6925" i="3"/>
  <c r="T6925" i="3"/>
  <c r="P6925" i="3"/>
  <c r="L6925" i="3"/>
  <c r="W6924" i="3"/>
  <c r="V6924" i="3"/>
  <c r="U6924" i="3"/>
  <c r="T6924" i="3"/>
  <c r="R6924" i="3"/>
  <c r="L6924" i="3"/>
  <c r="P6924" i="3" s="1"/>
  <c r="W6923" i="3"/>
  <c r="V6923" i="3"/>
  <c r="U6923" i="3"/>
  <c r="T6923" i="3"/>
  <c r="R6923" i="3"/>
  <c r="L6923" i="3"/>
  <c r="P6923" i="3" s="1"/>
  <c r="W6922" i="3"/>
  <c r="T6922" i="3" s="1"/>
  <c r="V6922" i="3"/>
  <c r="R6922" i="3" s="1"/>
  <c r="U6922" i="3"/>
  <c r="L6922" i="3"/>
  <c r="P6922" i="3" s="1"/>
  <c r="W6921" i="3"/>
  <c r="V6921" i="3"/>
  <c r="U6921" i="3"/>
  <c r="L6921" i="3" s="1"/>
  <c r="P6921" i="3" s="1"/>
  <c r="T6921" i="3"/>
  <c r="R6921" i="3"/>
  <c r="W6920" i="3"/>
  <c r="T6920" i="3" s="1"/>
  <c r="V6920" i="3"/>
  <c r="R6920" i="3" s="1"/>
  <c r="U6920" i="3"/>
  <c r="L6920" i="3"/>
  <c r="P6920" i="3" s="1"/>
  <c r="W6919" i="3"/>
  <c r="T6919" i="3" s="1"/>
  <c r="V6919" i="3"/>
  <c r="R6919" i="3" s="1"/>
  <c r="U6919" i="3"/>
  <c r="L6919" i="3"/>
  <c r="P6919" i="3" s="1"/>
  <c r="W6918" i="3"/>
  <c r="T6918" i="3" s="1"/>
  <c r="V6918" i="3"/>
  <c r="R6918" i="3" s="1"/>
  <c r="U6918" i="3"/>
  <c r="L6918" i="3" s="1"/>
  <c r="P6918" i="3" s="1"/>
  <c r="W6917" i="3"/>
  <c r="T6917" i="3" s="1"/>
  <c r="V6917" i="3"/>
  <c r="R6917" i="3" s="1"/>
  <c r="U6917" i="3"/>
  <c r="L6917" i="3"/>
  <c r="P6917" i="3" s="1"/>
  <c r="W6916" i="3"/>
  <c r="T6916" i="3" s="1"/>
  <c r="V6916" i="3"/>
  <c r="R6916" i="3" s="1"/>
  <c r="U6916" i="3"/>
  <c r="L6916" i="3"/>
  <c r="P6916" i="3" s="1"/>
  <c r="W6915" i="3"/>
  <c r="V6915" i="3"/>
  <c r="U6915" i="3"/>
  <c r="T6915" i="3"/>
  <c r="R6915" i="3"/>
  <c r="P6915" i="3"/>
  <c r="L6915" i="3"/>
  <c r="W6914" i="3"/>
  <c r="T6914" i="3" s="1"/>
  <c r="V6914" i="3"/>
  <c r="U6914" i="3"/>
  <c r="R6914" i="3"/>
  <c r="L6914" i="3"/>
  <c r="P6914" i="3" s="1"/>
  <c r="W6913" i="3"/>
  <c r="T6913" i="3" s="1"/>
  <c r="V6913" i="3"/>
  <c r="R6913" i="3" s="1"/>
  <c r="U6913" i="3"/>
  <c r="L6913" i="3"/>
  <c r="P6913" i="3" s="1"/>
  <c r="W6912" i="3"/>
  <c r="V6912" i="3"/>
  <c r="U6912" i="3"/>
  <c r="T6912" i="3"/>
  <c r="R6912" i="3"/>
  <c r="L6912" i="3"/>
  <c r="P6912" i="3" s="1"/>
  <c r="W6911" i="3"/>
  <c r="V6911" i="3"/>
  <c r="R6911" i="3" s="1"/>
  <c r="U6911" i="3"/>
  <c r="T6911" i="3"/>
  <c r="L6911" i="3"/>
  <c r="P6911" i="3" s="1"/>
  <c r="W6910" i="3"/>
  <c r="V6910" i="3"/>
  <c r="U6910" i="3"/>
  <c r="T6910" i="3"/>
  <c r="R6910" i="3"/>
  <c r="L6910" i="3"/>
  <c r="P6910" i="3" s="1"/>
  <c r="W6909" i="3"/>
  <c r="V6909" i="3"/>
  <c r="R6909" i="3" s="1"/>
  <c r="U6909" i="3"/>
  <c r="T6909" i="3"/>
  <c r="P6909" i="3"/>
  <c r="L6909" i="3"/>
  <c r="W6908" i="3"/>
  <c r="V6908" i="3"/>
  <c r="U6908" i="3"/>
  <c r="T6908" i="3"/>
  <c r="R6908" i="3"/>
  <c r="L6908" i="3"/>
  <c r="P6908" i="3" s="1"/>
  <c r="W6907" i="3"/>
  <c r="V6907" i="3"/>
  <c r="U6907" i="3"/>
  <c r="T6907" i="3"/>
  <c r="R6907" i="3"/>
  <c r="L6907" i="3"/>
  <c r="P6907" i="3" s="1"/>
  <c r="W6906" i="3"/>
  <c r="T6906" i="3" s="1"/>
  <c r="V6906" i="3"/>
  <c r="R6906" i="3" s="1"/>
  <c r="U6906" i="3"/>
  <c r="L6906" i="3"/>
  <c r="P6906" i="3" s="1"/>
  <c r="W6905" i="3"/>
  <c r="T6905" i="3" s="1"/>
  <c r="V6905" i="3"/>
  <c r="R6905" i="3" s="1"/>
  <c r="U6905" i="3"/>
  <c r="L6905" i="3"/>
  <c r="P6905" i="3" s="1"/>
  <c r="W6904" i="3"/>
  <c r="V6904" i="3"/>
  <c r="U6904" i="3"/>
  <c r="L6904" i="3" s="1"/>
  <c r="P6904" i="3" s="1"/>
  <c r="T6904" i="3"/>
  <c r="R6904" i="3"/>
  <c r="W6903" i="3"/>
  <c r="T6903" i="3" s="1"/>
  <c r="V6903" i="3"/>
  <c r="R6903" i="3" s="1"/>
  <c r="U6903" i="3"/>
  <c r="L6903" i="3"/>
  <c r="P6903" i="3" s="1"/>
  <c r="W6902" i="3"/>
  <c r="V6902" i="3"/>
  <c r="U6902" i="3"/>
  <c r="T6902" i="3"/>
  <c r="R6902" i="3"/>
  <c r="L6902" i="3"/>
  <c r="P6902" i="3" s="1"/>
  <c r="W6901" i="3"/>
  <c r="V6901" i="3"/>
  <c r="U6901" i="3"/>
  <c r="T6901" i="3"/>
  <c r="R6901" i="3"/>
  <c r="P6901" i="3"/>
  <c r="L6901" i="3"/>
  <c r="W6900" i="3"/>
  <c r="T6900" i="3" s="1"/>
  <c r="V6900" i="3"/>
  <c r="U6900" i="3"/>
  <c r="R6900" i="3"/>
  <c r="L6900" i="3"/>
  <c r="P6900" i="3" s="1"/>
  <c r="W6899" i="3"/>
  <c r="T6899" i="3" s="1"/>
  <c r="V6899" i="3"/>
  <c r="R6899" i="3" s="1"/>
  <c r="U6899" i="3"/>
  <c r="L6899" i="3"/>
  <c r="P6899" i="3" s="1"/>
  <c r="W6898" i="3"/>
  <c r="T6898" i="3" s="1"/>
  <c r="V6898" i="3"/>
  <c r="U6898" i="3"/>
  <c r="R6898" i="3"/>
  <c r="P6898" i="3"/>
  <c r="L6898" i="3"/>
  <c r="W6897" i="3"/>
  <c r="T6897" i="3" s="1"/>
  <c r="V6897" i="3"/>
  <c r="R6897" i="3" s="1"/>
  <c r="U6897" i="3"/>
  <c r="P6897" i="3"/>
  <c r="L6897" i="3"/>
  <c r="W6896" i="3"/>
  <c r="V6896" i="3"/>
  <c r="U6896" i="3"/>
  <c r="T6896" i="3"/>
  <c r="R6896" i="3"/>
  <c r="L6896" i="3"/>
  <c r="P6896" i="3" s="1"/>
  <c r="W6895" i="3"/>
  <c r="T6895" i="3" s="1"/>
  <c r="V6895" i="3"/>
  <c r="R6895" i="3" s="1"/>
  <c r="U6895" i="3"/>
  <c r="L6895" i="3"/>
  <c r="P6895" i="3" s="1"/>
  <c r="W6894" i="3"/>
  <c r="V6894" i="3"/>
  <c r="R6894" i="3" s="1"/>
  <c r="U6894" i="3"/>
  <c r="T6894" i="3"/>
  <c r="L6894" i="3"/>
  <c r="P6894" i="3" s="1"/>
  <c r="W6893" i="3"/>
  <c r="V6893" i="3"/>
  <c r="R6893" i="3" s="1"/>
  <c r="U6893" i="3"/>
  <c r="T6893" i="3"/>
  <c r="L6893" i="3"/>
  <c r="P6893" i="3" s="1"/>
  <c r="W6892" i="3"/>
  <c r="V6892" i="3"/>
  <c r="U6892" i="3"/>
  <c r="T6892" i="3"/>
  <c r="R6892" i="3"/>
  <c r="P6892" i="3"/>
  <c r="L6892" i="3"/>
  <c r="W6891" i="3"/>
  <c r="V6891" i="3"/>
  <c r="U6891" i="3"/>
  <c r="T6891" i="3"/>
  <c r="R6891" i="3"/>
  <c r="L6891" i="3"/>
  <c r="P6891" i="3" s="1"/>
  <c r="W6890" i="3"/>
  <c r="V6890" i="3"/>
  <c r="U6890" i="3"/>
  <c r="T6890" i="3"/>
  <c r="R6890" i="3"/>
  <c r="L6890" i="3"/>
  <c r="P6890" i="3" s="1"/>
  <c r="W6889" i="3"/>
  <c r="T6889" i="3" s="1"/>
  <c r="V6889" i="3"/>
  <c r="R6889" i="3" s="1"/>
  <c r="U6889" i="3"/>
  <c r="L6889" i="3"/>
  <c r="P6889" i="3" s="1"/>
  <c r="W6888" i="3"/>
  <c r="T6888" i="3" s="1"/>
  <c r="V6888" i="3"/>
  <c r="R6888" i="3" s="1"/>
  <c r="U6888" i="3"/>
  <c r="L6888" i="3"/>
  <c r="P6888" i="3" s="1"/>
  <c r="W6887" i="3"/>
  <c r="T6887" i="3" s="1"/>
  <c r="V6887" i="3"/>
  <c r="R6887" i="3" s="1"/>
  <c r="U6887" i="3"/>
  <c r="L6887" i="3"/>
  <c r="P6887" i="3" s="1"/>
  <c r="W6886" i="3"/>
  <c r="T6886" i="3" s="1"/>
  <c r="V6886" i="3"/>
  <c r="R6886" i="3" s="1"/>
  <c r="U6886" i="3"/>
  <c r="P6886" i="3"/>
  <c r="L6886" i="3"/>
  <c r="W6885" i="3"/>
  <c r="T6885" i="3" s="1"/>
  <c r="V6885" i="3"/>
  <c r="R6885" i="3" s="1"/>
  <c r="U6885" i="3"/>
  <c r="P6885" i="3"/>
  <c r="L6885" i="3"/>
  <c r="W6884" i="3"/>
  <c r="V6884" i="3"/>
  <c r="U6884" i="3"/>
  <c r="T6884" i="3"/>
  <c r="R6884" i="3"/>
  <c r="L6884" i="3"/>
  <c r="P6884" i="3" s="1"/>
  <c r="W6883" i="3"/>
  <c r="T6883" i="3" s="1"/>
  <c r="V6883" i="3"/>
  <c r="U6883" i="3"/>
  <c r="R6883" i="3"/>
  <c r="L6883" i="3"/>
  <c r="P6883" i="3" s="1"/>
  <c r="W6882" i="3"/>
  <c r="T6882" i="3" s="1"/>
  <c r="V6882" i="3"/>
  <c r="U6882" i="3"/>
  <c r="R6882" i="3"/>
  <c r="L6882" i="3"/>
  <c r="P6882" i="3" s="1"/>
  <c r="W6881" i="3"/>
  <c r="V6881" i="3"/>
  <c r="U6881" i="3"/>
  <c r="T6881" i="3"/>
  <c r="R6881" i="3"/>
  <c r="P6881" i="3"/>
  <c r="L6881" i="3"/>
  <c r="W6880" i="3"/>
  <c r="V6880" i="3"/>
  <c r="U6880" i="3"/>
  <c r="T6880" i="3"/>
  <c r="R6880" i="3"/>
  <c r="L6880" i="3"/>
  <c r="P6880" i="3" s="1"/>
  <c r="W6879" i="3"/>
  <c r="T6879" i="3" s="1"/>
  <c r="V6879" i="3"/>
  <c r="R6879" i="3" s="1"/>
  <c r="U6879" i="3"/>
  <c r="L6879" i="3"/>
  <c r="P6879" i="3" s="1"/>
  <c r="W6878" i="3"/>
  <c r="V6878" i="3"/>
  <c r="U6878" i="3"/>
  <c r="T6878" i="3"/>
  <c r="R6878" i="3"/>
  <c r="L6878" i="3"/>
  <c r="P6878" i="3" s="1"/>
  <c r="W6877" i="3"/>
  <c r="V6877" i="3"/>
  <c r="U6877" i="3"/>
  <c r="T6877" i="3"/>
  <c r="R6877" i="3"/>
  <c r="L6877" i="3"/>
  <c r="P6877" i="3" s="1"/>
  <c r="W6876" i="3"/>
  <c r="V6876" i="3"/>
  <c r="U6876" i="3"/>
  <c r="T6876" i="3"/>
  <c r="R6876" i="3"/>
  <c r="L6876" i="3"/>
  <c r="P6876" i="3" s="1"/>
  <c r="W6875" i="3"/>
  <c r="V6875" i="3"/>
  <c r="U6875" i="3"/>
  <c r="T6875" i="3"/>
  <c r="R6875" i="3"/>
  <c r="P6875" i="3"/>
  <c r="L6875" i="3"/>
  <c r="W6874" i="3"/>
  <c r="V6874" i="3"/>
  <c r="U6874" i="3"/>
  <c r="T6874" i="3"/>
  <c r="R6874" i="3"/>
  <c r="L6874" i="3"/>
  <c r="P6874" i="3" s="1"/>
  <c r="W6873" i="3"/>
  <c r="V6873" i="3"/>
  <c r="U6873" i="3"/>
  <c r="T6873" i="3"/>
  <c r="R6873" i="3"/>
  <c r="L6873" i="3"/>
  <c r="P6873" i="3" s="1"/>
  <c r="W6872" i="3"/>
  <c r="V6872" i="3"/>
  <c r="U6872" i="3"/>
  <c r="T6872" i="3"/>
  <c r="R6872" i="3"/>
  <c r="L6872" i="3"/>
  <c r="P6872" i="3" s="1"/>
  <c r="W6871" i="3"/>
  <c r="T6871" i="3" s="1"/>
  <c r="V6871" i="3"/>
  <c r="R6871" i="3" s="1"/>
  <c r="U6871" i="3"/>
  <c r="L6871" i="3"/>
  <c r="P6871" i="3" s="1"/>
  <c r="W6870" i="3"/>
  <c r="T6870" i="3" s="1"/>
  <c r="V6870" i="3"/>
  <c r="R6870" i="3" s="1"/>
  <c r="U6870" i="3"/>
  <c r="L6870" i="3"/>
  <c r="P6870" i="3" s="1"/>
  <c r="W6869" i="3"/>
  <c r="V6869" i="3"/>
  <c r="R6869" i="3" s="1"/>
  <c r="U6869" i="3"/>
  <c r="T6869" i="3"/>
  <c r="P6869" i="3"/>
  <c r="L6869" i="3"/>
  <c r="W6868" i="3"/>
  <c r="V6868" i="3"/>
  <c r="U6868" i="3"/>
  <c r="T6868" i="3"/>
  <c r="R6868" i="3"/>
  <c r="L6868" i="3"/>
  <c r="P6868" i="3" s="1"/>
  <c r="W6867" i="3"/>
  <c r="V6867" i="3"/>
  <c r="U6867" i="3"/>
  <c r="T6867" i="3"/>
  <c r="R6867" i="3"/>
  <c r="P6867" i="3"/>
  <c r="L6867" i="3"/>
  <c r="W6866" i="3"/>
  <c r="V6866" i="3"/>
  <c r="U6866" i="3"/>
  <c r="T6866" i="3"/>
  <c r="R6866" i="3"/>
  <c r="L6866" i="3"/>
  <c r="P6866" i="3" s="1"/>
  <c r="W6865" i="3"/>
  <c r="V6865" i="3"/>
  <c r="U6865" i="3"/>
  <c r="T6865" i="3"/>
  <c r="R6865" i="3"/>
  <c r="L6865" i="3"/>
  <c r="P6865" i="3" s="1"/>
  <c r="W6864" i="3"/>
  <c r="V6864" i="3"/>
  <c r="U6864" i="3"/>
  <c r="L6864" i="3" s="1"/>
  <c r="P6864" i="3" s="1"/>
  <c r="T6864" i="3"/>
  <c r="R6864" i="3"/>
  <c r="W6863" i="3"/>
  <c r="V6863" i="3"/>
  <c r="R6863" i="3" s="1"/>
  <c r="U6863" i="3"/>
  <c r="T6863" i="3"/>
  <c r="L6863" i="3"/>
  <c r="P6863" i="3" s="1"/>
  <c r="W6862" i="3"/>
  <c r="T6862" i="3" s="1"/>
  <c r="V6862" i="3"/>
  <c r="R6862" i="3" s="1"/>
  <c r="U6862" i="3"/>
  <c r="L6862" i="3" s="1"/>
  <c r="P6862" i="3" s="1"/>
  <c r="W6861" i="3"/>
  <c r="V6861" i="3"/>
  <c r="R6861" i="3" s="1"/>
  <c r="U6861" i="3"/>
  <c r="T6861" i="3"/>
  <c r="P6861" i="3"/>
  <c r="L6861" i="3"/>
  <c r="W6860" i="3"/>
  <c r="T6860" i="3" s="1"/>
  <c r="V6860" i="3"/>
  <c r="R6860" i="3" s="1"/>
  <c r="U6860" i="3"/>
  <c r="L6860" i="3"/>
  <c r="P6860" i="3" s="1"/>
  <c r="W6859" i="3"/>
  <c r="T6859" i="3" s="1"/>
  <c r="V6859" i="3"/>
  <c r="U6859" i="3"/>
  <c r="R6859" i="3"/>
  <c r="P6859" i="3"/>
  <c r="L6859" i="3"/>
  <c r="W6858" i="3"/>
  <c r="V6858" i="3"/>
  <c r="R6858" i="3" s="1"/>
  <c r="U6858" i="3"/>
  <c r="T6858" i="3"/>
  <c r="P6858" i="3"/>
  <c r="L6858" i="3"/>
  <c r="W6857" i="3"/>
  <c r="T6857" i="3" s="1"/>
  <c r="V6857" i="3"/>
  <c r="R6857" i="3" s="1"/>
  <c r="U6857" i="3"/>
  <c r="L6857" i="3"/>
  <c r="P6857" i="3" s="1"/>
  <c r="W6856" i="3"/>
  <c r="T6856" i="3" s="1"/>
  <c r="V6856" i="3"/>
  <c r="R6856" i="3" s="1"/>
  <c r="U6856" i="3"/>
  <c r="L6856" i="3"/>
  <c r="P6856" i="3" s="1"/>
  <c r="W6855" i="3"/>
  <c r="V6855" i="3"/>
  <c r="R6855" i="3" s="1"/>
  <c r="U6855" i="3"/>
  <c r="T6855" i="3"/>
  <c r="L6855" i="3"/>
  <c r="P6855" i="3" s="1"/>
  <c r="W6854" i="3"/>
  <c r="T6854" i="3" s="1"/>
  <c r="V6854" i="3"/>
  <c r="R6854" i="3" s="1"/>
  <c r="U6854" i="3"/>
  <c r="L6854" i="3"/>
  <c r="P6854" i="3" s="1"/>
  <c r="W6853" i="3"/>
  <c r="V6853" i="3"/>
  <c r="U6853" i="3"/>
  <c r="T6853" i="3"/>
  <c r="R6853" i="3"/>
  <c r="P6853" i="3"/>
  <c r="L6853" i="3"/>
  <c r="W6852" i="3"/>
  <c r="V6852" i="3"/>
  <c r="R6852" i="3" s="1"/>
  <c r="U6852" i="3"/>
  <c r="T6852" i="3"/>
  <c r="L6852" i="3"/>
  <c r="P6852" i="3" s="1"/>
  <c r="W6851" i="3"/>
  <c r="V6851" i="3"/>
  <c r="R6851" i="3" s="1"/>
  <c r="U6851" i="3"/>
  <c r="T6851" i="3"/>
  <c r="L6851" i="3"/>
  <c r="P6851" i="3" s="1"/>
  <c r="W6850" i="3"/>
  <c r="T6850" i="3" s="1"/>
  <c r="V6850" i="3"/>
  <c r="R6850" i="3" s="1"/>
  <c r="U6850" i="3"/>
  <c r="P6850" i="3"/>
  <c r="L6850" i="3"/>
  <c r="W6849" i="3"/>
  <c r="T6849" i="3" s="1"/>
  <c r="V6849" i="3"/>
  <c r="R6849" i="3" s="1"/>
  <c r="U6849" i="3"/>
  <c r="P6849" i="3"/>
  <c r="L6849" i="3"/>
  <c r="W6848" i="3"/>
  <c r="V6848" i="3"/>
  <c r="U6848" i="3"/>
  <c r="T6848" i="3"/>
  <c r="R6848" i="3"/>
  <c r="L6848" i="3"/>
  <c r="P6848" i="3" s="1"/>
  <c r="W6847" i="3"/>
  <c r="V6847" i="3"/>
  <c r="R6847" i="3" s="1"/>
  <c r="U6847" i="3"/>
  <c r="T6847" i="3"/>
  <c r="L6847" i="3"/>
  <c r="P6847" i="3" s="1"/>
  <c r="W6846" i="3"/>
  <c r="T6846" i="3" s="1"/>
  <c r="V6846" i="3"/>
  <c r="R6846" i="3" s="1"/>
  <c r="U6846" i="3"/>
  <c r="L6846" i="3"/>
  <c r="P6846" i="3" s="1"/>
  <c r="W6845" i="3"/>
  <c r="V6845" i="3"/>
  <c r="R6845" i="3" s="1"/>
  <c r="U6845" i="3"/>
  <c r="T6845" i="3"/>
  <c r="L6845" i="3"/>
  <c r="P6845" i="3" s="1"/>
  <c r="W6844" i="3"/>
  <c r="V6844" i="3"/>
  <c r="U6844" i="3"/>
  <c r="T6844" i="3"/>
  <c r="R6844" i="3"/>
  <c r="L6844" i="3"/>
  <c r="P6844" i="3" s="1"/>
  <c r="W6843" i="3"/>
  <c r="T6843" i="3" s="1"/>
  <c r="V6843" i="3"/>
  <c r="R6843" i="3" s="1"/>
  <c r="U6843" i="3"/>
  <c r="P6843" i="3"/>
  <c r="L6843" i="3"/>
  <c r="W6842" i="3"/>
  <c r="T6842" i="3" s="1"/>
  <c r="V6842" i="3"/>
  <c r="R6842" i="3" s="1"/>
  <c r="U6842" i="3"/>
  <c r="L6842" i="3"/>
  <c r="P6842" i="3" s="1"/>
  <c r="W6841" i="3"/>
  <c r="T6841" i="3" s="1"/>
  <c r="V6841" i="3"/>
  <c r="R6841" i="3" s="1"/>
  <c r="U6841" i="3"/>
  <c r="L6841" i="3"/>
  <c r="P6841" i="3" s="1"/>
  <c r="W6840" i="3"/>
  <c r="T6840" i="3" s="1"/>
  <c r="V6840" i="3"/>
  <c r="R6840" i="3" s="1"/>
  <c r="U6840" i="3"/>
  <c r="L6840" i="3" s="1"/>
  <c r="P6840" i="3"/>
  <c r="W6839" i="3"/>
  <c r="V6839" i="3"/>
  <c r="U6839" i="3"/>
  <c r="T6839" i="3"/>
  <c r="R6839" i="3"/>
  <c r="L6839" i="3"/>
  <c r="P6839" i="3" s="1"/>
  <c r="W6838" i="3"/>
  <c r="T6838" i="3" s="1"/>
  <c r="V6838" i="3"/>
  <c r="U6838" i="3"/>
  <c r="R6838" i="3"/>
  <c r="L6838" i="3"/>
  <c r="P6838" i="3" s="1"/>
  <c r="W6837" i="3"/>
  <c r="V6837" i="3"/>
  <c r="U6837" i="3"/>
  <c r="T6837" i="3"/>
  <c r="R6837" i="3"/>
  <c r="P6837" i="3"/>
  <c r="L6837" i="3"/>
  <c r="W6836" i="3"/>
  <c r="V6836" i="3"/>
  <c r="U6836" i="3"/>
  <c r="T6836" i="3"/>
  <c r="R6836" i="3"/>
  <c r="L6836" i="3"/>
  <c r="P6836" i="3" s="1"/>
  <c r="W6835" i="3"/>
  <c r="V6835" i="3"/>
  <c r="U6835" i="3"/>
  <c r="L6835" i="3" s="1"/>
  <c r="P6835" i="3" s="1"/>
  <c r="T6835" i="3"/>
  <c r="R6835" i="3"/>
  <c r="W6834" i="3"/>
  <c r="V6834" i="3"/>
  <c r="U6834" i="3"/>
  <c r="T6834" i="3"/>
  <c r="R6834" i="3"/>
  <c r="L6834" i="3"/>
  <c r="P6834" i="3" s="1"/>
  <c r="W6833" i="3"/>
  <c r="T6833" i="3" s="1"/>
  <c r="V6833" i="3"/>
  <c r="U6833" i="3"/>
  <c r="R6833" i="3"/>
  <c r="P6833" i="3"/>
  <c r="L6833" i="3"/>
  <c r="W6832" i="3"/>
  <c r="T6832" i="3" s="1"/>
  <c r="V6832" i="3"/>
  <c r="R6832" i="3" s="1"/>
  <c r="U6832" i="3"/>
  <c r="L6832" i="3"/>
  <c r="P6832" i="3" s="1"/>
  <c r="W6831" i="3"/>
  <c r="T6831" i="3" s="1"/>
  <c r="V6831" i="3"/>
  <c r="R6831" i="3" s="1"/>
  <c r="U6831" i="3"/>
  <c r="L6831" i="3"/>
  <c r="P6831" i="3" s="1"/>
  <c r="W6830" i="3"/>
  <c r="T6830" i="3" s="1"/>
  <c r="V6830" i="3"/>
  <c r="R6830" i="3" s="1"/>
  <c r="U6830" i="3"/>
  <c r="L6830" i="3"/>
  <c r="P6830" i="3" s="1"/>
  <c r="W6829" i="3"/>
  <c r="T6829" i="3" s="1"/>
  <c r="V6829" i="3"/>
  <c r="R6829" i="3" s="1"/>
  <c r="U6829" i="3"/>
  <c r="L6829" i="3"/>
  <c r="P6829" i="3" s="1"/>
  <c r="W6828" i="3"/>
  <c r="T6828" i="3" s="1"/>
  <c r="V6828" i="3"/>
  <c r="R6828" i="3" s="1"/>
  <c r="U6828" i="3"/>
  <c r="P6828" i="3"/>
  <c r="L6828" i="3"/>
  <c r="W6827" i="3"/>
  <c r="V6827" i="3"/>
  <c r="U6827" i="3"/>
  <c r="T6827" i="3"/>
  <c r="R6827" i="3"/>
  <c r="L6827" i="3"/>
  <c r="P6827" i="3" s="1"/>
  <c r="W6826" i="3"/>
  <c r="T6826" i="3" s="1"/>
  <c r="V6826" i="3"/>
  <c r="U6826" i="3"/>
  <c r="R6826" i="3"/>
  <c r="L6826" i="3"/>
  <c r="P6826" i="3" s="1"/>
  <c r="W6825" i="3"/>
  <c r="T6825" i="3" s="1"/>
  <c r="V6825" i="3"/>
  <c r="R6825" i="3" s="1"/>
  <c r="U6825" i="3"/>
  <c r="L6825" i="3"/>
  <c r="P6825" i="3" s="1"/>
  <c r="W6824" i="3"/>
  <c r="T6824" i="3" s="1"/>
  <c r="V6824" i="3"/>
  <c r="R6824" i="3" s="1"/>
  <c r="U6824" i="3"/>
  <c r="L6824" i="3" s="1"/>
  <c r="P6824" i="3" s="1"/>
  <c r="W6823" i="3"/>
  <c r="T6823" i="3" s="1"/>
  <c r="V6823" i="3"/>
  <c r="R6823" i="3" s="1"/>
  <c r="U6823" i="3"/>
  <c r="L6823" i="3"/>
  <c r="P6823" i="3" s="1"/>
  <c r="W6822" i="3"/>
  <c r="V6822" i="3"/>
  <c r="U6822" i="3"/>
  <c r="T6822" i="3"/>
  <c r="R6822" i="3"/>
  <c r="L6822" i="3"/>
  <c r="P6822" i="3" s="1"/>
  <c r="W6821" i="3"/>
  <c r="T6821" i="3" s="1"/>
  <c r="V6821" i="3"/>
  <c r="R6821" i="3" s="1"/>
  <c r="U6821" i="3"/>
  <c r="L6821" i="3"/>
  <c r="P6821" i="3" s="1"/>
  <c r="W6820" i="3"/>
  <c r="T6820" i="3" s="1"/>
  <c r="V6820" i="3"/>
  <c r="R6820" i="3" s="1"/>
  <c r="U6820" i="3"/>
  <c r="L6820" i="3"/>
  <c r="P6820" i="3" s="1"/>
  <c r="W6819" i="3"/>
  <c r="V6819" i="3"/>
  <c r="R6819" i="3" s="1"/>
  <c r="U6819" i="3"/>
  <c r="T6819" i="3"/>
  <c r="L6819" i="3"/>
  <c r="P6819" i="3" s="1"/>
  <c r="W6818" i="3"/>
  <c r="T6818" i="3" s="1"/>
  <c r="V6818" i="3"/>
  <c r="R6818" i="3" s="1"/>
  <c r="U6818" i="3"/>
  <c r="L6818" i="3"/>
  <c r="P6818" i="3" s="1"/>
  <c r="W6817" i="3"/>
  <c r="T6817" i="3" s="1"/>
  <c r="V6817" i="3"/>
  <c r="R6817" i="3" s="1"/>
  <c r="U6817" i="3"/>
  <c r="P6817" i="3"/>
  <c r="L6817" i="3"/>
  <c r="W6816" i="3"/>
  <c r="T6816" i="3" s="1"/>
  <c r="V6816" i="3"/>
  <c r="U6816" i="3"/>
  <c r="R6816" i="3"/>
  <c r="L6816" i="3"/>
  <c r="P6816" i="3" s="1"/>
  <c r="W6815" i="3"/>
  <c r="V6815" i="3"/>
  <c r="U6815" i="3"/>
  <c r="T6815" i="3"/>
  <c r="R6815" i="3"/>
  <c r="P6815" i="3"/>
  <c r="L6815" i="3"/>
  <c r="W6814" i="3"/>
  <c r="T6814" i="3" s="1"/>
  <c r="V6814" i="3"/>
  <c r="R6814" i="3" s="1"/>
  <c r="U6814" i="3"/>
  <c r="L6814" i="3"/>
  <c r="P6814" i="3" s="1"/>
  <c r="W6813" i="3"/>
  <c r="T6813" i="3" s="1"/>
  <c r="V6813" i="3"/>
  <c r="R6813" i="3" s="1"/>
  <c r="U6813" i="3"/>
  <c r="L6813" i="3"/>
  <c r="P6813" i="3" s="1"/>
  <c r="W6812" i="3"/>
  <c r="T6812" i="3" s="1"/>
  <c r="V6812" i="3"/>
  <c r="R6812" i="3" s="1"/>
  <c r="U6812" i="3"/>
  <c r="L6812" i="3"/>
  <c r="P6812" i="3" s="1"/>
  <c r="W6811" i="3"/>
  <c r="V6811" i="3"/>
  <c r="U6811" i="3"/>
  <c r="T6811" i="3"/>
  <c r="R6811" i="3"/>
  <c r="P6811" i="3"/>
  <c r="L6811" i="3"/>
  <c r="W6810" i="3"/>
  <c r="V6810" i="3"/>
  <c r="U6810" i="3"/>
  <c r="T6810" i="3"/>
  <c r="R6810" i="3"/>
  <c r="L6810" i="3"/>
  <c r="P6810" i="3" s="1"/>
  <c r="W6809" i="3"/>
  <c r="T6809" i="3" s="1"/>
  <c r="V6809" i="3"/>
  <c r="U6809" i="3"/>
  <c r="R6809" i="3"/>
  <c r="L6809" i="3"/>
  <c r="P6809" i="3" s="1"/>
  <c r="W6808" i="3"/>
  <c r="T6808" i="3" s="1"/>
  <c r="V6808" i="3"/>
  <c r="R6808" i="3" s="1"/>
  <c r="U6808" i="3"/>
  <c r="P6808" i="3"/>
  <c r="L6808" i="3"/>
  <c r="W6807" i="3"/>
  <c r="T6807" i="3" s="1"/>
  <c r="V6807" i="3"/>
  <c r="R6807" i="3" s="1"/>
  <c r="U6807" i="3"/>
  <c r="L6807" i="3"/>
  <c r="P6807" i="3" s="1"/>
  <c r="W6806" i="3"/>
  <c r="V6806" i="3"/>
  <c r="U6806" i="3"/>
  <c r="T6806" i="3"/>
  <c r="R6806" i="3"/>
  <c r="L6806" i="3"/>
  <c r="P6806" i="3" s="1"/>
  <c r="W6805" i="3"/>
  <c r="V6805" i="3"/>
  <c r="U6805" i="3"/>
  <c r="T6805" i="3"/>
  <c r="R6805" i="3"/>
  <c r="L6805" i="3"/>
  <c r="P6805" i="3" s="1"/>
  <c r="W6804" i="3"/>
  <c r="V6804" i="3"/>
  <c r="U6804" i="3"/>
  <c r="L6804" i="3" s="1"/>
  <c r="P6804" i="3" s="1"/>
  <c r="T6804" i="3"/>
  <c r="R6804" i="3"/>
  <c r="W6803" i="3"/>
  <c r="T6803" i="3" s="1"/>
  <c r="V6803" i="3"/>
  <c r="U6803" i="3"/>
  <c r="R6803" i="3"/>
  <c r="L6803" i="3"/>
  <c r="P6803" i="3" s="1"/>
  <c r="W6802" i="3"/>
  <c r="T6802" i="3" s="1"/>
  <c r="V6802" i="3"/>
  <c r="U6802" i="3"/>
  <c r="L6802" i="3" s="1"/>
  <c r="P6802" i="3" s="1"/>
  <c r="R6802" i="3"/>
  <c r="W6801" i="3"/>
  <c r="T6801" i="3" s="1"/>
  <c r="V6801" i="3"/>
  <c r="R6801" i="3" s="1"/>
  <c r="U6801" i="3"/>
  <c r="P6801" i="3"/>
  <c r="L6801" i="3"/>
  <c r="W6800" i="3"/>
  <c r="V6800" i="3"/>
  <c r="U6800" i="3"/>
  <c r="T6800" i="3"/>
  <c r="R6800" i="3"/>
  <c r="L6800" i="3"/>
  <c r="P6800" i="3" s="1"/>
  <c r="W6799" i="3"/>
  <c r="T6799" i="3" s="1"/>
  <c r="V6799" i="3"/>
  <c r="R6799" i="3" s="1"/>
  <c r="U6799" i="3"/>
  <c r="L6799" i="3" s="1"/>
  <c r="P6799" i="3" s="1"/>
  <c r="W6798" i="3"/>
  <c r="V6798" i="3"/>
  <c r="R6798" i="3" s="1"/>
  <c r="U6798" i="3"/>
  <c r="T6798" i="3"/>
  <c r="L6798" i="3"/>
  <c r="P6798" i="3" s="1"/>
  <c r="W6797" i="3"/>
  <c r="T6797" i="3" s="1"/>
  <c r="V6797" i="3"/>
  <c r="R6797" i="3" s="1"/>
  <c r="U6797" i="3"/>
  <c r="L6797" i="3" s="1"/>
  <c r="P6797" i="3" s="1"/>
  <c r="W6796" i="3"/>
  <c r="T6796" i="3" s="1"/>
  <c r="V6796" i="3"/>
  <c r="R6796" i="3" s="1"/>
  <c r="U6796" i="3"/>
  <c r="P6796" i="3"/>
  <c r="L6796" i="3"/>
  <c r="W6795" i="3"/>
  <c r="T6795" i="3" s="1"/>
  <c r="V6795" i="3"/>
  <c r="R6795" i="3" s="1"/>
  <c r="U6795" i="3"/>
  <c r="L6795" i="3"/>
  <c r="P6795" i="3" s="1"/>
  <c r="W6794" i="3"/>
  <c r="V6794" i="3"/>
  <c r="U6794" i="3"/>
  <c r="T6794" i="3"/>
  <c r="R6794" i="3"/>
  <c r="L6794" i="3"/>
  <c r="P6794" i="3" s="1"/>
  <c r="W6793" i="3"/>
  <c r="V6793" i="3"/>
  <c r="R6793" i="3" s="1"/>
  <c r="U6793" i="3"/>
  <c r="T6793" i="3"/>
  <c r="P6793" i="3"/>
  <c r="L6793" i="3"/>
  <c r="W6792" i="3"/>
  <c r="T6792" i="3" s="1"/>
  <c r="V6792" i="3"/>
  <c r="U6792" i="3"/>
  <c r="R6792" i="3"/>
  <c r="L6792" i="3"/>
  <c r="P6792" i="3" s="1"/>
  <c r="W6791" i="3"/>
  <c r="T6791" i="3" s="1"/>
  <c r="V6791" i="3"/>
  <c r="R6791" i="3" s="1"/>
  <c r="U6791" i="3"/>
  <c r="L6791" i="3"/>
  <c r="P6791" i="3" s="1"/>
  <c r="W6790" i="3"/>
  <c r="T6790" i="3" s="1"/>
  <c r="V6790" i="3"/>
  <c r="U6790" i="3"/>
  <c r="R6790" i="3"/>
  <c r="L6790" i="3"/>
  <c r="P6790" i="3" s="1"/>
  <c r="W6789" i="3"/>
  <c r="V6789" i="3"/>
  <c r="U6789" i="3"/>
  <c r="T6789" i="3"/>
  <c r="R6789" i="3"/>
  <c r="P6789" i="3"/>
  <c r="L6789" i="3"/>
  <c r="W6788" i="3"/>
  <c r="V6788" i="3"/>
  <c r="U6788" i="3"/>
  <c r="T6788" i="3"/>
  <c r="R6788" i="3"/>
  <c r="L6788" i="3"/>
  <c r="P6788" i="3" s="1"/>
  <c r="W6787" i="3"/>
  <c r="T6787" i="3" s="1"/>
  <c r="V6787" i="3"/>
  <c r="U6787" i="3"/>
  <c r="R6787" i="3"/>
  <c r="L6787" i="3"/>
  <c r="P6787" i="3" s="1"/>
  <c r="W6786" i="3"/>
  <c r="T6786" i="3" s="1"/>
  <c r="V6786" i="3"/>
  <c r="U6786" i="3"/>
  <c r="R6786" i="3"/>
  <c r="L6786" i="3"/>
  <c r="P6786" i="3" s="1"/>
  <c r="W6785" i="3"/>
  <c r="V6785" i="3"/>
  <c r="R6785" i="3" s="1"/>
  <c r="U6785" i="3"/>
  <c r="T6785" i="3"/>
  <c r="L6785" i="3"/>
  <c r="P6785" i="3" s="1"/>
  <c r="W6784" i="3"/>
  <c r="V6784" i="3"/>
  <c r="U6784" i="3"/>
  <c r="T6784" i="3"/>
  <c r="R6784" i="3"/>
  <c r="L6784" i="3"/>
  <c r="P6784" i="3" s="1"/>
  <c r="W6783" i="3"/>
  <c r="T6783" i="3" s="1"/>
  <c r="V6783" i="3"/>
  <c r="R6783" i="3" s="1"/>
  <c r="U6783" i="3"/>
  <c r="L6783" i="3"/>
  <c r="P6783" i="3" s="1"/>
  <c r="W6782" i="3"/>
  <c r="V6782" i="3"/>
  <c r="U6782" i="3"/>
  <c r="T6782" i="3"/>
  <c r="R6782" i="3"/>
  <c r="L6782" i="3"/>
  <c r="P6782" i="3" s="1"/>
  <c r="W6781" i="3"/>
  <c r="V6781" i="3"/>
  <c r="U6781" i="3"/>
  <c r="T6781" i="3"/>
  <c r="R6781" i="3"/>
  <c r="P6781" i="3"/>
  <c r="L6781" i="3"/>
  <c r="W6780" i="3"/>
  <c r="V6780" i="3"/>
  <c r="U6780" i="3"/>
  <c r="T6780" i="3"/>
  <c r="R6780" i="3"/>
  <c r="L6780" i="3"/>
  <c r="P6780" i="3" s="1"/>
  <c r="W6779" i="3"/>
  <c r="V6779" i="3"/>
  <c r="R6779" i="3" s="1"/>
  <c r="U6779" i="3"/>
  <c r="T6779" i="3"/>
  <c r="L6779" i="3"/>
  <c r="P6779" i="3" s="1"/>
  <c r="W6778" i="3"/>
  <c r="V6778" i="3"/>
  <c r="U6778" i="3"/>
  <c r="T6778" i="3"/>
  <c r="R6778" i="3"/>
  <c r="L6778" i="3"/>
  <c r="P6778" i="3" s="1"/>
  <c r="W6777" i="3"/>
  <c r="T6777" i="3" s="1"/>
  <c r="V6777" i="3"/>
  <c r="R6777" i="3" s="1"/>
  <c r="U6777" i="3"/>
  <c r="L6777" i="3"/>
  <c r="P6777" i="3" s="1"/>
  <c r="W6776" i="3"/>
  <c r="V6776" i="3"/>
  <c r="U6776" i="3"/>
  <c r="T6776" i="3"/>
  <c r="R6776" i="3"/>
  <c r="L6776" i="3"/>
  <c r="P6776" i="3" s="1"/>
  <c r="W6775" i="3"/>
  <c r="T6775" i="3" s="1"/>
  <c r="V6775" i="3"/>
  <c r="R6775" i="3" s="1"/>
  <c r="U6775" i="3"/>
  <c r="L6775" i="3"/>
  <c r="P6775" i="3" s="1"/>
  <c r="W6774" i="3"/>
  <c r="T6774" i="3" s="1"/>
  <c r="V6774" i="3"/>
  <c r="R6774" i="3" s="1"/>
  <c r="U6774" i="3"/>
  <c r="L6774" i="3"/>
  <c r="P6774" i="3" s="1"/>
  <c r="W6773" i="3"/>
  <c r="V6773" i="3"/>
  <c r="R6773" i="3" s="1"/>
  <c r="U6773" i="3"/>
  <c r="T6773" i="3"/>
  <c r="P6773" i="3"/>
  <c r="L6773" i="3"/>
  <c r="W6772" i="3"/>
  <c r="V6772" i="3"/>
  <c r="U6772" i="3"/>
  <c r="T6772" i="3"/>
  <c r="R6772" i="3"/>
  <c r="L6772" i="3"/>
  <c r="P6772" i="3" s="1"/>
  <c r="W6771" i="3"/>
  <c r="V6771" i="3"/>
  <c r="U6771" i="3"/>
  <c r="T6771" i="3"/>
  <c r="R6771" i="3"/>
  <c r="P6771" i="3"/>
  <c r="L6771" i="3"/>
  <c r="W6770" i="3"/>
  <c r="T6770" i="3" s="1"/>
  <c r="V6770" i="3"/>
  <c r="R6770" i="3" s="1"/>
  <c r="U6770" i="3"/>
  <c r="L6770" i="3"/>
  <c r="P6770" i="3" s="1"/>
  <c r="W6769" i="3"/>
  <c r="V6769" i="3"/>
  <c r="U6769" i="3"/>
  <c r="T6769" i="3"/>
  <c r="R6769" i="3"/>
  <c r="L6769" i="3"/>
  <c r="P6769" i="3" s="1"/>
  <c r="W6768" i="3"/>
  <c r="T6768" i="3" s="1"/>
  <c r="V6768" i="3"/>
  <c r="U6768" i="3"/>
  <c r="R6768" i="3"/>
  <c r="L6768" i="3"/>
  <c r="P6768" i="3" s="1"/>
  <c r="W6767" i="3"/>
  <c r="V6767" i="3"/>
  <c r="U6767" i="3"/>
  <c r="T6767" i="3"/>
  <c r="R6767" i="3"/>
  <c r="L6767" i="3"/>
  <c r="P6767" i="3" s="1"/>
  <c r="W6766" i="3"/>
  <c r="T6766" i="3" s="1"/>
  <c r="V6766" i="3"/>
  <c r="U6766" i="3"/>
  <c r="R6766" i="3"/>
  <c r="L6766" i="3"/>
  <c r="P6766" i="3" s="1"/>
  <c r="W6765" i="3"/>
  <c r="T6765" i="3" s="1"/>
  <c r="V6765" i="3"/>
  <c r="R6765" i="3" s="1"/>
  <c r="U6765" i="3"/>
  <c r="L6765" i="3"/>
  <c r="P6765" i="3" s="1"/>
  <c r="W6764" i="3"/>
  <c r="V6764" i="3"/>
  <c r="U6764" i="3"/>
  <c r="T6764" i="3"/>
  <c r="R6764" i="3"/>
  <c r="L6764" i="3"/>
  <c r="P6764" i="3" s="1"/>
  <c r="W6763" i="3"/>
  <c r="V6763" i="3"/>
  <c r="U6763" i="3"/>
  <c r="T6763" i="3"/>
  <c r="R6763" i="3"/>
  <c r="L6763" i="3"/>
  <c r="P6763" i="3" s="1"/>
  <c r="W6762" i="3"/>
  <c r="V6762" i="3"/>
  <c r="U6762" i="3"/>
  <c r="T6762" i="3"/>
  <c r="R6762" i="3"/>
  <c r="L6762" i="3"/>
  <c r="P6762" i="3" s="1"/>
  <c r="W6761" i="3"/>
  <c r="T6761" i="3" s="1"/>
  <c r="V6761" i="3"/>
  <c r="R6761" i="3" s="1"/>
  <c r="U6761" i="3"/>
  <c r="L6761" i="3"/>
  <c r="P6761" i="3" s="1"/>
  <c r="W6760" i="3"/>
  <c r="T6760" i="3" s="1"/>
  <c r="V6760" i="3"/>
  <c r="U6760" i="3"/>
  <c r="R6760" i="3"/>
  <c r="L6760" i="3"/>
  <c r="P6760" i="3" s="1"/>
  <c r="W6759" i="3"/>
  <c r="V6759" i="3"/>
  <c r="U6759" i="3"/>
  <c r="T6759" i="3"/>
  <c r="R6759" i="3"/>
  <c r="L6759" i="3"/>
  <c r="P6759" i="3" s="1"/>
  <c r="W6758" i="3"/>
  <c r="T6758" i="3" s="1"/>
  <c r="V6758" i="3"/>
  <c r="R6758" i="3" s="1"/>
  <c r="U6758" i="3"/>
  <c r="L6758" i="3"/>
  <c r="P6758" i="3" s="1"/>
  <c r="W6757" i="3"/>
  <c r="T6757" i="3" s="1"/>
  <c r="V6757" i="3"/>
  <c r="R6757" i="3" s="1"/>
  <c r="U6757" i="3"/>
  <c r="L6757" i="3"/>
  <c r="P6757" i="3" s="1"/>
  <c r="W6756" i="3"/>
  <c r="V6756" i="3"/>
  <c r="R6756" i="3" s="1"/>
  <c r="U6756" i="3"/>
  <c r="T6756" i="3"/>
  <c r="L6756" i="3"/>
  <c r="P6756" i="3" s="1"/>
  <c r="W6755" i="3"/>
  <c r="V6755" i="3"/>
  <c r="U6755" i="3"/>
  <c r="T6755" i="3"/>
  <c r="R6755" i="3"/>
  <c r="L6755" i="3"/>
  <c r="P6755" i="3" s="1"/>
  <c r="W6754" i="3"/>
  <c r="V6754" i="3"/>
  <c r="U6754" i="3"/>
  <c r="T6754" i="3"/>
  <c r="R6754" i="3"/>
  <c r="L6754" i="3"/>
  <c r="P6754" i="3" s="1"/>
  <c r="W6753" i="3"/>
  <c r="V6753" i="3"/>
  <c r="U6753" i="3"/>
  <c r="T6753" i="3"/>
  <c r="R6753" i="3"/>
  <c r="L6753" i="3"/>
  <c r="P6753" i="3" s="1"/>
  <c r="W6752" i="3"/>
  <c r="T6752" i="3" s="1"/>
  <c r="V6752" i="3"/>
  <c r="R6752" i="3" s="1"/>
  <c r="U6752" i="3"/>
  <c r="P6752" i="3"/>
  <c r="L6752" i="3"/>
  <c r="W6751" i="3"/>
  <c r="T6751" i="3" s="1"/>
  <c r="V6751" i="3"/>
  <c r="R6751" i="3" s="1"/>
  <c r="U6751" i="3"/>
  <c r="L6751" i="3"/>
  <c r="P6751" i="3" s="1"/>
  <c r="W6750" i="3"/>
  <c r="T6750" i="3" s="1"/>
  <c r="V6750" i="3"/>
  <c r="R6750" i="3" s="1"/>
  <c r="U6750" i="3"/>
  <c r="L6750" i="3"/>
  <c r="P6750" i="3" s="1"/>
  <c r="W6749" i="3"/>
  <c r="V6749" i="3"/>
  <c r="U6749" i="3"/>
  <c r="T6749" i="3"/>
  <c r="R6749" i="3"/>
  <c r="L6749" i="3"/>
  <c r="P6749" i="3" s="1"/>
  <c r="W6748" i="3"/>
  <c r="V6748" i="3"/>
  <c r="U6748" i="3"/>
  <c r="T6748" i="3"/>
  <c r="R6748" i="3"/>
  <c r="L6748" i="3"/>
  <c r="P6748" i="3" s="1"/>
  <c r="W6747" i="3"/>
  <c r="V6747" i="3"/>
  <c r="R6747" i="3" s="1"/>
  <c r="U6747" i="3"/>
  <c r="T6747" i="3"/>
  <c r="P6747" i="3"/>
  <c r="L6747" i="3"/>
  <c r="W6746" i="3"/>
  <c r="V6746" i="3"/>
  <c r="U6746" i="3"/>
  <c r="T6746" i="3"/>
  <c r="R6746" i="3"/>
  <c r="L6746" i="3"/>
  <c r="P6746" i="3" s="1"/>
  <c r="W6745" i="3"/>
  <c r="V6745" i="3"/>
  <c r="U6745" i="3"/>
  <c r="T6745" i="3"/>
  <c r="R6745" i="3"/>
  <c r="L6745" i="3"/>
  <c r="P6745" i="3" s="1"/>
  <c r="W6744" i="3"/>
  <c r="V6744" i="3"/>
  <c r="U6744" i="3"/>
  <c r="T6744" i="3"/>
  <c r="R6744" i="3"/>
  <c r="L6744" i="3"/>
  <c r="P6744" i="3" s="1"/>
  <c r="W6743" i="3"/>
  <c r="V6743" i="3"/>
  <c r="U6743" i="3"/>
  <c r="T6743" i="3"/>
  <c r="R6743" i="3"/>
  <c r="L6743" i="3"/>
  <c r="P6743" i="3" s="1"/>
  <c r="W6742" i="3"/>
  <c r="T6742" i="3" s="1"/>
  <c r="V6742" i="3"/>
  <c r="U6742" i="3"/>
  <c r="R6742" i="3"/>
  <c r="L6742" i="3"/>
  <c r="P6742" i="3" s="1"/>
  <c r="W6741" i="3"/>
  <c r="T6741" i="3" s="1"/>
  <c r="V6741" i="3"/>
  <c r="U6741" i="3"/>
  <c r="R6741" i="3"/>
  <c r="L6741" i="3"/>
  <c r="P6741" i="3" s="1"/>
  <c r="W6740" i="3"/>
  <c r="T6740" i="3" s="1"/>
  <c r="V6740" i="3"/>
  <c r="R6740" i="3" s="1"/>
  <c r="U6740" i="3"/>
  <c r="P6740" i="3"/>
  <c r="L6740" i="3"/>
  <c r="W6739" i="3"/>
  <c r="V6739" i="3"/>
  <c r="R6739" i="3" s="1"/>
  <c r="U6739" i="3"/>
  <c r="T6739" i="3"/>
  <c r="L6739" i="3"/>
  <c r="P6739" i="3" s="1"/>
  <c r="W6738" i="3"/>
  <c r="T6738" i="3" s="1"/>
  <c r="V6738" i="3"/>
  <c r="U6738" i="3"/>
  <c r="R6738" i="3"/>
  <c r="L6738" i="3"/>
  <c r="P6738" i="3" s="1"/>
  <c r="W6737" i="3"/>
  <c r="V6737" i="3"/>
  <c r="U6737" i="3"/>
  <c r="T6737" i="3"/>
  <c r="R6737" i="3"/>
  <c r="L6737" i="3"/>
  <c r="P6737" i="3" s="1"/>
  <c r="W6736" i="3"/>
  <c r="V6736" i="3"/>
  <c r="U6736" i="3"/>
  <c r="L6736" i="3" s="1"/>
  <c r="P6736" i="3" s="1"/>
  <c r="T6736" i="3"/>
  <c r="R6736" i="3"/>
  <c r="W6735" i="3"/>
  <c r="T6735" i="3" s="1"/>
  <c r="V6735" i="3"/>
  <c r="R6735" i="3" s="1"/>
  <c r="U6735" i="3"/>
  <c r="L6735" i="3" s="1"/>
  <c r="P6735" i="3" s="1"/>
  <c r="W6734" i="3"/>
  <c r="T6734" i="3" s="1"/>
  <c r="V6734" i="3"/>
  <c r="R6734" i="3" s="1"/>
  <c r="U6734" i="3"/>
  <c r="L6734" i="3"/>
  <c r="P6734" i="3" s="1"/>
  <c r="W6733" i="3"/>
  <c r="T6733" i="3" s="1"/>
  <c r="V6733" i="3"/>
  <c r="U6733" i="3"/>
  <c r="R6733" i="3"/>
  <c r="L6733" i="3"/>
  <c r="P6733" i="3" s="1"/>
  <c r="W6732" i="3"/>
  <c r="T6732" i="3" s="1"/>
  <c r="V6732" i="3"/>
  <c r="R6732" i="3" s="1"/>
  <c r="U6732" i="3"/>
  <c r="L6732" i="3"/>
  <c r="P6732" i="3" s="1"/>
  <c r="W6731" i="3"/>
  <c r="T6731" i="3" s="1"/>
  <c r="V6731" i="3"/>
  <c r="R6731" i="3" s="1"/>
  <c r="U6731" i="3"/>
  <c r="L6731" i="3" s="1"/>
  <c r="P6731" i="3" s="1"/>
  <c r="W6730" i="3"/>
  <c r="T6730" i="3" s="1"/>
  <c r="V6730" i="3"/>
  <c r="U6730" i="3"/>
  <c r="L6730" i="3" s="1"/>
  <c r="P6730" i="3" s="1"/>
  <c r="R6730" i="3"/>
  <c r="W6729" i="3"/>
  <c r="V6729" i="3"/>
  <c r="U6729" i="3"/>
  <c r="T6729" i="3"/>
  <c r="R6729" i="3"/>
  <c r="L6729" i="3"/>
  <c r="P6729" i="3" s="1"/>
  <c r="W6728" i="3"/>
  <c r="V6728" i="3"/>
  <c r="U6728" i="3"/>
  <c r="T6728" i="3"/>
  <c r="R6728" i="3"/>
  <c r="L6728" i="3"/>
  <c r="P6728" i="3" s="1"/>
  <c r="W6727" i="3"/>
  <c r="V6727" i="3"/>
  <c r="R6727" i="3" s="1"/>
  <c r="U6727" i="3"/>
  <c r="T6727" i="3"/>
  <c r="P6727" i="3"/>
  <c r="L6727" i="3"/>
  <c r="W6726" i="3"/>
  <c r="V6726" i="3"/>
  <c r="U6726" i="3"/>
  <c r="T6726" i="3"/>
  <c r="R6726" i="3"/>
  <c r="L6726" i="3"/>
  <c r="P6726" i="3" s="1"/>
  <c r="W6725" i="3"/>
  <c r="V6725" i="3"/>
  <c r="U6725" i="3"/>
  <c r="T6725" i="3"/>
  <c r="R6725" i="3"/>
  <c r="P6725" i="3"/>
  <c r="L6725" i="3"/>
  <c r="W6724" i="3"/>
  <c r="V6724" i="3"/>
  <c r="U6724" i="3"/>
  <c r="T6724" i="3"/>
  <c r="R6724" i="3"/>
  <c r="L6724" i="3"/>
  <c r="P6724" i="3" s="1"/>
  <c r="W6723" i="3"/>
  <c r="V6723" i="3"/>
  <c r="U6723" i="3"/>
  <c r="L6723" i="3" s="1"/>
  <c r="P6723" i="3" s="1"/>
  <c r="T6723" i="3"/>
  <c r="R6723" i="3"/>
  <c r="W6722" i="3"/>
  <c r="V6722" i="3"/>
  <c r="U6722" i="3"/>
  <c r="L6722" i="3" s="1"/>
  <c r="T6722" i="3"/>
  <c r="R6722" i="3"/>
  <c r="P6722" i="3"/>
  <c r="W6721" i="3"/>
  <c r="T6721" i="3" s="1"/>
  <c r="V6721" i="3"/>
  <c r="U6721" i="3"/>
  <c r="R6721" i="3"/>
  <c r="L6721" i="3"/>
  <c r="P6721" i="3" s="1"/>
  <c r="W6720" i="3"/>
  <c r="V6720" i="3"/>
  <c r="U6720" i="3"/>
  <c r="T6720" i="3"/>
  <c r="R6720" i="3"/>
  <c r="L6720" i="3"/>
  <c r="P6720" i="3" s="1"/>
  <c r="W6719" i="3"/>
  <c r="V6719" i="3"/>
  <c r="U6719" i="3"/>
  <c r="T6719" i="3"/>
  <c r="R6719" i="3"/>
  <c r="P6719" i="3"/>
  <c r="L6719" i="3"/>
  <c r="W6718" i="3"/>
  <c r="V6718" i="3"/>
  <c r="U6718" i="3"/>
  <c r="T6718" i="3"/>
  <c r="R6718" i="3"/>
  <c r="L6718" i="3"/>
  <c r="P6718" i="3" s="1"/>
  <c r="W6717" i="3"/>
  <c r="V6717" i="3"/>
  <c r="U6717" i="3"/>
  <c r="T6717" i="3"/>
  <c r="R6717" i="3"/>
  <c r="P6717" i="3"/>
  <c r="L6717" i="3"/>
  <c r="W6716" i="3"/>
  <c r="T6716" i="3" s="1"/>
  <c r="V6716" i="3"/>
  <c r="R6716" i="3" s="1"/>
  <c r="U6716" i="3"/>
  <c r="L6716" i="3"/>
  <c r="P6716" i="3" s="1"/>
  <c r="W6715" i="3"/>
  <c r="T6715" i="3" s="1"/>
  <c r="V6715" i="3"/>
  <c r="R6715" i="3" s="1"/>
  <c r="U6715" i="3"/>
  <c r="P6715" i="3"/>
  <c r="L6715" i="3"/>
  <c r="W6714" i="3"/>
  <c r="V6714" i="3"/>
  <c r="U6714" i="3"/>
  <c r="T6714" i="3"/>
  <c r="R6714" i="3"/>
  <c r="L6714" i="3"/>
  <c r="P6714" i="3" s="1"/>
  <c r="W6713" i="3"/>
  <c r="V6713" i="3"/>
  <c r="U6713" i="3"/>
  <c r="T6713" i="3"/>
  <c r="R6713" i="3"/>
  <c r="P6713" i="3"/>
  <c r="L6713" i="3"/>
  <c r="W6712" i="3"/>
  <c r="T6712" i="3" s="1"/>
  <c r="V6712" i="3"/>
  <c r="R6712" i="3" s="1"/>
  <c r="U6712" i="3"/>
  <c r="L6712" i="3"/>
  <c r="P6712" i="3" s="1"/>
  <c r="W6711" i="3"/>
  <c r="V6711" i="3"/>
  <c r="U6711" i="3"/>
  <c r="T6711" i="3"/>
  <c r="R6711" i="3"/>
  <c r="L6711" i="3"/>
  <c r="P6711" i="3" s="1"/>
  <c r="W6710" i="3"/>
  <c r="V6710" i="3"/>
  <c r="U6710" i="3"/>
  <c r="T6710" i="3"/>
  <c r="R6710" i="3"/>
  <c r="L6710" i="3"/>
  <c r="P6710" i="3" s="1"/>
  <c r="W6709" i="3"/>
  <c r="V6709" i="3"/>
  <c r="U6709" i="3"/>
  <c r="T6709" i="3"/>
  <c r="R6709" i="3"/>
  <c r="L6709" i="3"/>
  <c r="P6709" i="3" s="1"/>
  <c r="W6708" i="3"/>
  <c r="V6708" i="3"/>
  <c r="U6708" i="3"/>
  <c r="T6708" i="3"/>
  <c r="R6708" i="3"/>
  <c r="P6708" i="3"/>
  <c r="L6708" i="3"/>
  <c r="W6707" i="3"/>
  <c r="V6707" i="3"/>
  <c r="R6707" i="3" s="1"/>
  <c r="U6707" i="3"/>
  <c r="T6707" i="3"/>
  <c r="L6707" i="3"/>
  <c r="P6707" i="3" s="1"/>
  <c r="W6706" i="3"/>
  <c r="V6706" i="3"/>
  <c r="U6706" i="3"/>
  <c r="T6706" i="3"/>
  <c r="R6706" i="3"/>
  <c r="L6706" i="3"/>
  <c r="P6706" i="3" s="1"/>
  <c r="W6705" i="3"/>
  <c r="V6705" i="3"/>
  <c r="U6705" i="3"/>
  <c r="T6705" i="3"/>
  <c r="R6705" i="3"/>
  <c r="L6705" i="3"/>
  <c r="P6705" i="3" s="1"/>
  <c r="W6704" i="3"/>
  <c r="V6704" i="3"/>
  <c r="U6704" i="3"/>
  <c r="T6704" i="3"/>
  <c r="R6704" i="3"/>
  <c r="L6704" i="3"/>
  <c r="P6704" i="3" s="1"/>
  <c r="W6703" i="3"/>
  <c r="V6703" i="3"/>
  <c r="R6703" i="3" s="1"/>
  <c r="U6703" i="3"/>
  <c r="T6703" i="3"/>
  <c r="L6703" i="3"/>
  <c r="P6703" i="3" s="1"/>
  <c r="W6702" i="3"/>
  <c r="V6702" i="3"/>
  <c r="U6702" i="3"/>
  <c r="T6702" i="3"/>
  <c r="R6702" i="3"/>
  <c r="L6702" i="3"/>
  <c r="P6702" i="3" s="1"/>
  <c r="W6701" i="3"/>
  <c r="V6701" i="3"/>
  <c r="U6701" i="3"/>
  <c r="T6701" i="3"/>
  <c r="R6701" i="3"/>
  <c r="P6701" i="3"/>
  <c r="L6701" i="3"/>
  <c r="W6700" i="3"/>
  <c r="V6700" i="3"/>
  <c r="U6700" i="3"/>
  <c r="T6700" i="3"/>
  <c r="R6700" i="3"/>
  <c r="L6700" i="3"/>
  <c r="P6700" i="3" s="1"/>
  <c r="W6699" i="3"/>
  <c r="V6699" i="3"/>
  <c r="U6699" i="3"/>
  <c r="T6699" i="3"/>
  <c r="R6699" i="3"/>
  <c r="L6699" i="3"/>
  <c r="P6699" i="3" s="1"/>
  <c r="W6698" i="3"/>
  <c r="V6698" i="3"/>
  <c r="U6698" i="3"/>
  <c r="T6698" i="3"/>
  <c r="R6698" i="3"/>
  <c r="L6698" i="3"/>
  <c r="P6698" i="3" s="1"/>
  <c r="W6697" i="3"/>
  <c r="V6697" i="3"/>
  <c r="U6697" i="3"/>
  <c r="T6697" i="3"/>
  <c r="R6697" i="3"/>
  <c r="P6697" i="3"/>
  <c r="L6697" i="3"/>
  <c r="W6696" i="3"/>
  <c r="V6696" i="3"/>
  <c r="U6696" i="3"/>
  <c r="T6696" i="3"/>
  <c r="R6696" i="3"/>
  <c r="L6696" i="3"/>
  <c r="P6696" i="3" s="1"/>
  <c r="W6695" i="3"/>
  <c r="T6695" i="3" s="1"/>
  <c r="V6695" i="3"/>
  <c r="R6695" i="3" s="1"/>
  <c r="U6695" i="3"/>
  <c r="L6695" i="3"/>
  <c r="P6695" i="3" s="1"/>
  <c r="W6694" i="3"/>
  <c r="T6694" i="3" s="1"/>
  <c r="V6694" i="3"/>
  <c r="R6694" i="3" s="1"/>
  <c r="U6694" i="3"/>
  <c r="L6694" i="3"/>
  <c r="P6694" i="3" s="1"/>
  <c r="W6693" i="3"/>
  <c r="T6693" i="3" s="1"/>
  <c r="V6693" i="3"/>
  <c r="R6693" i="3" s="1"/>
  <c r="U6693" i="3"/>
  <c r="P6693" i="3"/>
  <c r="L6693" i="3"/>
  <c r="W6692" i="3"/>
  <c r="V6692" i="3"/>
  <c r="U6692" i="3"/>
  <c r="T6692" i="3"/>
  <c r="R6692" i="3"/>
  <c r="L6692" i="3"/>
  <c r="P6692" i="3" s="1"/>
  <c r="W6691" i="3"/>
  <c r="T6691" i="3" s="1"/>
  <c r="V6691" i="3"/>
  <c r="R6691" i="3" s="1"/>
  <c r="U6691" i="3"/>
  <c r="L6691" i="3"/>
  <c r="P6691" i="3" s="1"/>
  <c r="W6690" i="3"/>
  <c r="T6690" i="3" s="1"/>
  <c r="V6690" i="3"/>
  <c r="U6690" i="3"/>
  <c r="R6690" i="3"/>
  <c r="L6690" i="3"/>
  <c r="P6690" i="3" s="1"/>
  <c r="W6689" i="3"/>
  <c r="V6689" i="3"/>
  <c r="U6689" i="3"/>
  <c r="T6689" i="3"/>
  <c r="R6689" i="3"/>
  <c r="L6689" i="3"/>
  <c r="P6689" i="3" s="1"/>
  <c r="W6688" i="3"/>
  <c r="T6688" i="3" s="1"/>
  <c r="V6688" i="3"/>
  <c r="U6688" i="3"/>
  <c r="R6688" i="3"/>
  <c r="P6688" i="3"/>
  <c r="L6688" i="3"/>
  <c r="W6687" i="3"/>
  <c r="T6687" i="3" s="1"/>
  <c r="V6687" i="3"/>
  <c r="R6687" i="3" s="1"/>
  <c r="U6687" i="3"/>
  <c r="L6687" i="3"/>
  <c r="P6687" i="3" s="1"/>
  <c r="W6686" i="3"/>
  <c r="V6686" i="3"/>
  <c r="U6686" i="3"/>
  <c r="T6686" i="3"/>
  <c r="R6686" i="3"/>
  <c r="L6686" i="3"/>
  <c r="P6686" i="3" s="1"/>
  <c r="W6685" i="3"/>
  <c r="V6685" i="3"/>
  <c r="U6685" i="3"/>
  <c r="T6685" i="3"/>
  <c r="R6685" i="3"/>
  <c r="L6685" i="3"/>
  <c r="P6685" i="3" s="1"/>
  <c r="W6684" i="3"/>
  <c r="V6684" i="3"/>
  <c r="U6684" i="3"/>
  <c r="T6684" i="3"/>
  <c r="R6684" i="3"/>
  <c r="P6684" i="3"/>
  <c r="L6684" i="3"/>
  <c r="W6683" i="3"/>
  <c r="T6683" i="3" s="1"/>
  <c r="V6683" i="3"/>
  <c r="R6683" i="3" s="1"/>
  <c r="U6683" i="3"/>
  <c r="L6683" i="3"/>
  <c r="P6683" i="3" s="1"/>
  <c r="W6682" i="3"/>
  <c r="V6682" i="3"/>
  <c r="U6682" i="3"/>
  <c r="T6682" i="3"/>
  <c r="R6682" i="3"/>
  <c r="L6682" i="3"/>
  <c r="P6682" i="3" s="1"/>
  <c r="W6681" i="3"/>
  <c r="V6681" i="3"/>
  <c r="U6681" i="3"/>
  <c r="T6681" i="3"/>
  <c r="R6681" i="3"/>
  <c r="L6681" i="3"/>
  <c r="P6681" i="3" s="1"/>
  <c r="W6680" i="3"/>
  <c r="V6680" i="3"/>
  <c r="U6680" i="3"/>
  <c r="T6680" i="3"/>
  <c r="R6680" i="3"/>
  <c r="L6680" i="3"/>
  <c r="P6680" i="3" s="1"/>
  <c r="W6679" i="3"/>
  <c r="V6679" i="3"/>
  <c r="U6679" i="3"/>
  <c r="T6679" i="3"/>
  <c r="R6679" i="3"/>
  <c r="L6679" i="3"/>
  <c r="P6679" i="3" s="1"/>
  <c r="W6678" i="3"/>
  <c r="T6678" i="3" s="1"/>
  <c r="V6678" i="3"/>
  <c r="R6678" i="3" s="1"/>
  <c r="U6678" i="3"/>
  <c r="L6678" i="3"/>
  <c r="P6678" i="3" s="1"/>
  <c r="W6677" i="3"/>
  <c r="V6677" i="3"/>
  <c r="U6677" i="3"/>
  <c r="T6677" i="3"/>
  <c r="R6677" i="3"/>
  <c r="L6677" i="3"/>
  <c r="P6677" i="3" s="1"/>
  <c r="W6676" i="3"/>
  <c r="V6676" i="3"/>
  <c r="U6676" i="3"/>
  <c r="T6676" i="3"/>
  <c r="R6676" i="3"/>
  <c r="L6676" i="3"/>
  <c r="P6676" i="3" s="1"/>
  <c r="W6675" i="3"/>
  <c r="V6675" i="3"/>
  <c r="U6675" i="3"/>
  <c r="T6675" i="3"/>
  <c r="R6675" i="3"/>
  <c r="L6675" i="3"/>
  <c r="P6675" i="3" s="1"/>
  <c r="W6674" i="3"/>
  <c r="V6674" i="3"/>
  <c r="U6674" i="3"/>
  <c r="T6674" i="3"/>
  <c r="R6674" i="3"/>
  <c r="P6674" i="3"/>
  <c r="L6674" i="3"/>
  <c r="W6673" i="3"/>
  <c r="T6673" i="3" s="1"/>
  <c r="V6673" i="3"/>
  <c r="R6673" i="3" s="1"/>
  <c r="U6673" i="3"/>
  <c r="L6673" i="3"/>
  <c r="P6673" i="3" s="1"/>
  <c r="W6672" i="3"/>
  <c r="V6672" i="3"/>
  <c r="U6672" i="3"/>
  <c r="L6672" i="3" s="1"/>
  <c r="P6672" i="3" s="1"/>
  <c r="T6672" i="3"/>
  <c r="R6672" i="3"/>
  <c r="W6671" i="3"/>
  <c r="V6671" i="3"/>
  <c r="U6671" i="3"/>
  <c r="L6671" i="3" s="1"/>
  <c r="P6671" i="3" s="1"/>
  <c r="T6671" i="3"/>
  <c r="R6671" i="3"/>
  <c r="W6670" i="3"/>
  <c r="V6670" i="3"/>
  <c r="U6670" i="3"/>
  <c r="T6670" i="3"/>
  <c r="R6670" i="3"/>
  <c r="L6670" i="3"/>
  <c r="P6670" i="3" s="1"/>
  <c r="W6669" i="3"/>
  <c r="V6669" i="3"/>
  <c r="U6669" i="3"/>
  <c r="T6669" i="3"/>
  <c r="R6669" i="3"/>
  <c r="L6669" i="3"/>
  <c r="P6669" i="3" s="1"/>
  <c r="W6668" i="3"/>
  <c r="V6668" i="3"/>
  <c r="U6668" i="3"/>
  <c r="T6668" i="3"/>
  <c r="R6668" i="3"/>
  <c r="L6668" i="3"/>
  <c r="P6668" i="3" s="1"/>
  <c r="W6667" i="3"/>
  <c r="V6667" i="3"/>
  <c r="U6667" i="3"/>
  <c r="T6667" i="3"/>
  <c r="R6667" i="3"/>
  <c r="L6667" i="3"/>
  <c r="P6667" i="3" s="1"/>
  <c r="W6666" i="3"/>
  <c r="V6666" i="3"/>
  <c r="U6666" i="3"/>
  <c r="T6666" i="3"/>
  <c r="R6666" i="3"/>
  <c r="L6666" i="3"/>
  <c r="P6666" i="3" s="1"/>
  <c r="W6665" i="3"/>
  <c r="V6665" i="3"/>
  <c r="U6665" i="3"/>
  <c r="T6665" i="3"/>
  <c r="R6665" i="3"/>
  <c r="L6665" i="3"/>
  <c r="P6665" i="3" s="1"/>
  <c r="W6664" i="3"/>
  <c r="V6664" i="3"/>
  <c r="U6664" i="3"/>
  <c r="T6664" i="3"/>
  <c r="R6664" i="3"/>
  <c r="L6664" i="3"/>
  <c r="P6664" i="3" s="1"/>
  <c r="W6663" i="3"/>
  <c r="T6663" i="3" s="1"/>
  <c r="V6663" i="3"/>
  <c r="R6663" i="3" s="1"/>
  <c r="U6663" i="3"/>
  <c r="P6663" i="3"/>
  <c r="L6663" i="3"/>
  <c r="W6662" i="3"/>
  <c r="V6662" i="3"/>
  <c r="U6662" i="3"/>
  <c r="T6662" i="3"/>
  <c r="R6662" i="3"/>
  <c r="L6662" i="3"/>
  <c r="P6662" i="3" s="1"/>
  <c r="W6661" i="3"/>
  <c r="V6661" i="3"/>
  <c r="U6661" i="3"/>
  <c r="L6661" i="3" s="1"/>
  <c r="P6661" i="3" s="1"/>
  <c r="T6661" i="3"/>
  <c r="R6661" i="3"/>
  <c r="W6660" i="3"/>
  <c r="V6660" i="3"/>
  <c r="U6660" i="3"/>
  <c r="T6660" i="3"/>
  <c r="R6660" i="3"/>
  <c r="L6660" i="3"/>
  <c r="P6660" i="3" s="1"/>
  <c r="W6659" i="3"/>
  <c r="V6659" i="3"/>
  <c r="R6659" i="3" s="1"/>
  <c r="U6659" i="3"/>
  <c r="T6659" i="3"/>
  <c r="L6659" i="3"/>
  <c r="P6659" i="3" s="1"/>
  <c r="W6658" i="3"/>
  <c r="T6658" i="3" s="1"/>
  <c r="V6658" i="3"/>
  <c r="R6658" i="3" s="1"/>
  <c r="U6658" i="3"/>
  <c r="L6658" i="3" s="1"/>
  <c r="P6658" i="3" s="1"/>
  <c r="W6657" i="3"/>
  <c r="T6657" i="3" s="1"/>
  <c r="V6657" i="3"/>
  <c r="U6657" i="3"/>
  <c r="L6657" i="3" s="1"/>
  <c r="R6657" i="3"/>
  <c r="P6657" i="3"/>
  <c r="W6656" i="3"/>
  <c r="V6656" i="3"/>
  <c r="U6656" i="3"/>
  <c r="L6656" i="3" s="1"/>
  <c r="T6656" i="3"/>
  <c r="R6656" i="3"/>
  <c r="P6656" i="3"/>
  <c r="W6655" i="3"/>
  <c r="V6655" i="3"/>
  <c r="U6655" i="3"/>
  <c r="T6655" i="3"/>
  <c r="R6655" i="3"/>
  <c r="L6655" i="3"/>
  <c r="P6655" i="3" s="1"/>
  <c r="W6654" i="3"/>
  <c r="T6654" i="3" s="1"/>
  <c r="V6654" i="3"/>
  <c r="R6654" i="3" s="1"/>
  <c r="U6654" i="3"/>
  <c r="L6654" i="3"/>
  <c r="P6654" i="3" s="1"/>
  <c r="W6653" i="3"/>
  <c r="V6653" i="3"/>
  <c r="U6653" i="3"/>
  <c r="T6653" i="3"/>
  <c r="R6653" i="3"/>
  <c r="P6653" i="3"/>
  <c r="L6653" i="3"/>
  <c r="W6652" i="3"/>
  <c r="V6652" i="3"/>
  <c r="R6652" i="3" s="1"/>
  <c r="U6652" i="3"/>
  <c r="T6652" i="3"/>
  <c r="L6652" i="3"/>
  <c r="P6652" i="3" s="1"/>
  <c r="W6651" i="3"/>
  <c r="V6651" i="3"/>
  <c r="R6651" i="3" s="1"/>
  <c r="U6651" i="3"/>
  <c r="T6651" i="3"/>
  <c r="L6651" i="3"/>
  <c r="P6651" i="3" s="1"/>
  <c r="W6650" i="3"/>
  <c r="T6650" i="3" s="1"/>
  <c r="V6650" i="3"/>
  <c r="R6650" i="3" s="1"/>
  <c r="U6650" i="3"/>
  <c r="L6650" i="3"/>
  <c r="P6650" i="3" s="1"/>
  <c r="W6649" i="3"/>
  <c r="V6649" i="3"/>
  <c r="U6649" i="3"/>
  <c r="T6649" i="3"/>
  <c r="R6649" i="3"/>
  <c r="P6649" i="3"/>
  <c r="L6649" i="3"/>
  <c r="W6648" i="3"/>
  <c r="T6648" i="3" s="1"/>
  <c r="V6648" i="3"/>
  <c r="U6648" i="3"/>
  <c r="R6648" i="3"/>
  <c r="L6648" i="3"/>
  <c r="P6648" i="3" s="1"/>
  <c r="W6647" i="3"/>
  <c r="V6647" i="3"/>
  <c r="U6647" i="3"/>
  <c r="T6647" i="3"/>
  <c r="R6647" i="3"/>
  <c r="L6647" i="3"/>
  <c r="P6647" i="3" s="1"/>
  <c r="W6646" i="3"/>
  <c r="V6646" i="3"/>
  <c r="U6646" i="3"/>
  <c r="T6646" i="3"/>
  <c r="R6646" i="3"/>
  <c r="L6646" i="3"/>
  <c r="P6646" i="3" s="1"/>
  <c r="W6645" i="3"/>
  <c r="V6645" i="3"/>
  <c r="U6645" i="3"/>
  <c r="T6645" i="3"/>
  <c r="R6645" i="3"/>
  <c r="P6645" i="3"/>
  <c r="L6645" i="3"/>
  <c r="W6644" i="3"/>
  <c r="V6644" i="3"/>
  <c r="R6644" i="3" s="1"/>
  <c r="U6644" i="3"/>
  <c r="L6644" i="3" s="1"/>
  <c r="P6644" i="3" s="1"/>
  <c r="T6644" i="3"/>
  <c r="W6643" i="3"/>
  <c r="T6643" i="3" s="1"/>
  <c r="V6643" i="3"/>
  <c r="U6643" i="3"/>
  <c r="R6643" i="3"/>
  <c r="L6643" i="3"/>
  <c r="P6643" i="3" s="1"/>
  <c r="W6642" i="3"/>
  <c r="V6642" i="3"/>
  <c r="U6642" i="3"/>
  <c r="L6642" i="3" s="1"/>
  <c r="P6642" i="3" s="1"/>
  <c r="T6642" i="3"/>
  <c r="R6642" i="3"/>
  <c r="W6641" i="3"/>
  <c r="V6641" i="3"/>
  <c r="U6641" i="3"/>
  <c r="T6641" i="3"/>
  <c r="R6641" i="3"/>
  <c r="L6641" i="3"/>
  <c r="P6641" i="3" s="1"/>
  <c r="W6640" i="3"/>
  <c r="T6640" i="3" s="1"/>
  <c r="V6640" i="3"/>
  <c r="R6640" i="3" s="1"/>
  <c r="U6640" i="3"/>
  <c r="L6640" i="3"/>
  <c r="P6640" i="3" s="1"/>
  <c r="W6639" i="3"/>
  <c r="V6639" i="3"/>
  <c r="U6639" i="3"/>
  <c r="T6639" i="3"/>
  <c r="R6639" i="3"/>
  <c r="L6639" i="3"/>
  <c r="P6639" i="3" s="1"/>
  <c r="W6638" i="3"/>
  <c r="T6638" i="3" s="1"/>
  <c r="V6638" i="3"/>
  <c r="R6638" i="3" s="1"/>
  <c r="U6638" i="3"/>
  <c r="L6638" i="3"/>
  <c r="P6638" i="3" s="1"/>
  <c r="W6637" i="3"/>
  <c r="V6637" i="3"/>
  <c r="U6637" i="3"/>
  <c r="T6637" i="3"/>
  <c r="R6637" i="3"/>
  <c r="L6637" i="3"/>
  <c r="P6637" i="3" s="1"/>
  <c r="W6636" i="3"/>
  <c r="V6636" i="3"/>
  <c r="U6636" i="3"/>
  <c r="T6636" i="3"/>
  <c r="R6636" i="3"/>
  <c r="L6636" i="3"/>
  <c r="P6636" i="3" s="1"/>
  <c r="W6635" i="3"/>
  <c r="T6635" i="3" s="1"/>
  <c r="V6635" i="3"/>
  <c r="R6635" i="3" s="1"/>
  <c r="U6635" i="3"/>
  <c r="L6635" i="3"/>
  <c r="P6635" i="3" s="1"/>
  <c r="W6634" i="3"/>
  <c r="V6634" i="3"/>
  <c r="U6634" i="3"/>
  <c r="T6634" i="3"/>
  <c r="R6634" i="3"/>
  <c r="L6634" i="3"/>
  <c r="P6634" i="3" s="1"/>
  <c r="W6633" i="3"/>
  <c r="V6633" i="3"/>
  <c r="U6633" i="3"/>
  <c r="T6633" i="3"/>
  <c r="R6633" i="3"/>
  <c r="L6633" i="3"/>
  <c r="P6633" i="3" s="1"/>
  <c r="W6632" i="3"/>
  <c r="V6632" i="3"/>
  <c r="U6632" i="3"/>
  <c r="T6632" i="3"/>
  <c r="R6632" i="3"/>
  <c r="P6632" i="3"/>
  <c r="L6632" i="3"/>
  <c r="W6631" i="3"/>
  <c r="V6631" i="3"/>
  <c r="U6631" i="3"/>
  <c r="T6631" i="3"/>
  <c r="R6631" i="3"/>
  <c r="L6631" i="3"/>
  <c r="P6631" i="3" s="1"/>
  <c r="W6630" i="3"/>
  <c r="V6630" i="3"/>
  <c r="U6630" i="3"/>
  <c r="T6630" i="3"/>
  <c r="R6630" i="3"/>
  <c r="L6630" i="3"/>
  <c r="P6630" i="3" s="1"/>
  <c r="W6629" i="3"/>
  <c r="V6629" i="3"/>
  <c r="U6629" i="3"/>
  <c r="T6629" i="3"/>
  <c r="R6629" i="3"/>
  <c r="L6629" i="3"/>
  <c r="P6629" i="3" s="1"/>
  <c r="W6628" i="3"/>
  <c r="V6628" i="3"/>
  <c r="U6628" i="3"/>
  <c r="L6628" i="3" s="1"/>
  <c r="P6628" i="3" s="1"/>
  <c r="T6628" i="3"/>
  <c r="R6628" i="3"/>
  <c r="W6627" i="3"/>
  <c r="V6627" i="3"/>
  <c r="U6627" i="3"/>
  <c r="T6627" i="3"/>
  <c r="R6627" i="3"/>
  <c r="P6627" i="3"/>
  <c r="L6627" i="3"/>
  <c r="W6626" i="3"/>
  <c r="V6626" i="3"/>
  <c r="U6626" i="3"/>
  <c r="T6626" i="3"/>
  <c r="R6626" i="3"/>
  <c r="L6626" i="3"/>
  <c r="P6626" i="3" s="1"/>
  <c r="W6625" i="3"/>
  <c r="T6625" i="3" s="1"/>
  <c r="V6625" i="3"/>
  <c r="R6625" i="3" s="1"/>
  <c r="U6625" i="3"/>
  <c r="L6625" i="3"/>
  <c r="P6625" i="3" s="1"/>
  <c r="W6624" i="3"/>
  <c r="V6624" i="3"/>
  <c r="U6624" i="3"/>
  <c r="T6624" i="3"/>
  <c r="R6624" i="3"/>
  <c r="L6624" i="3"/>
  <c r="P6624" i="3" s="1"/>
  <c r="W6623" i="3"/>
  <c r="V6623" i="3"/>
  <c r="U6623" i="3"/>
  <c r="T6623" i="3"/>
  <c r="R6623" i="3"/>
  <c r="P6623" i="3"/>
  <c r="L6623" i="3"/>
  <c r="W6622" i="3"/>
  <c r="V6622" i="3"/>
  <c r="U6622" i="3"/>
  <c r="T6622" i="3"/>
  <c r="R6622" i="3"/>
  <c r="L6622" i="3"/>
  <c r="P6622" i="3" s="1"/>
  <c r="W6621" i="3"/>
  <c r="V6621" i="3"/>
  <c r="U6621" i="3"/>
  <c r="T6621" i="3"/>
  <c r="R6621" i="3"/>
  <c r="L6621" i="3"/>
  <c r="P6621" i="3" s="1"/>
  <c r="W6620" i="3"/>
  <c r="V6620" i="3"/>
  <c r="U6620" i="3"/>
  <c r="T6620" i="3"/>
  <c r="R6620" i="3"/>
  <c r="L6620" i="3"/>
  <c r="P6620" i="3" s="1"/>
  <c r="W6619" i="3"/>
  <c r="V6619" i="3"/>
  <c r="U6619" i="3"/>
  <c r="L6619" i="3" s="1"/>
  <c r="P6619" i="3" s="1"/>
  <c r="T6619" i="3"/>
  <c r="R6619" i="3"/>
  <c r="W6618" i="3"/>
  <c r="V6618" i="3"/>
  <c r="R6618" i="3" s="1"/>
  <c r="U6618" i="3"/>
  <c r="L6618" i="3" s="1"/>
  <c r="P6618" i="3" s="1"/>
  <c r="T6618" i="3"/>
  <c r="W6617" i="3"/>
  <c r="T6617" i="3" s="1"/>
  <c r="V6617" i="3"/>
  <c r="R6617" i="3" s="1"/>
  <c r="U6617" i="3"/>
  <c r="L6617" i="3" s="1"/>
  <c r="P6617" i="3" s="1"/>
  <c r="W6616" i="3"/>
  <c r="T6616" i="3" s="1"/>
  <c r="V6616" i="3"/>
  <c r="R6616" i="3" s="1"/>
  <c r="U6616" i="3"/>
  <c r="L6616" i="3"/>
  <c r="P6616" i="3" s="1"/>
  <c r="W6615" i="3"/>
  <c r="V6615" i="3"/>
  <c r="U6615" i="3"/>
  <c r="T6615" i="3"/>
  <c r="R6615" i="3"/>
  <c r="P6615" i="3"/>
  <c r="L6615" i="3"/>
  <c r="W6614" i="3"/>
  <c r="V6614" i="3"/>
  <c r="U6614" i="3"/>
  <c r="T6614" i="3"/>
  <c r="R6614" i="3"/>
  <c r="L6614" i="3"/>
  <c r="P6614" i="3" s="1"/>
  <c r="W6613" i="3"/>
  <c r="T6613" i="3" s="1"/>
  <c r="V6613" i="3"/>
  <c r="R6613" i="3" s="1"/>
  <c r="U6613" i="3"/>
  <c r="L6613" i="3"/>
  <c r="P6613" i="3" s="1"/>
  <c r="W6612" i="3"/>
  <c r="V6612" i="3"/>
  <c r="U6612" i="3"/>
  <c r="T6612" i="3"/>
  <c r="R6612" i="3"/>
  <c r="L6612" i="3"/>
  <c r="P6612" i="3" s="1"/>
  <c r="W6611" i="3"/>
  <c r="V6611" i="3"/>
  <c r="U6611" i="3"/>
  <c r="T6611" i="3"/>
  <c r="R6611" i="3"/>
  <c r="L6611" i="3"/>
  <c r="P6611" i="3" s="1"/>
  <c r="W6610" i="3"/>
  <c r="V6610" i="3"/>
  <c r="U6610" i="3"/>
  <c r="T6610" i="3"/>
  <c r="R6610" i="3"/>
  <c r="P6610" i="3"/>
  <c r="L6610" i="3"/>
  <c r="W6609" i="3"/>
  <c r="V6609" i="3"/>
  <c r="U6609" i="3"/>
  <c r="T6609" i="3"/>
  <c r="R6609" i="3"/>
  <c r="L6609" i="3"/>
  <c r="P6609" i="3" s="1"/>
  <c r="W6608" i="3"/>
  <c r="V6608" i="3"/>
  <c r="U6608" i="3"/>
  <c r="T6608" i="3"/>
  <c r="R6608" i="3"/>
  <c r="L6608" i="3"/>
  <c r="P6608" i="3" s="1"/>
  <c r="W6607" i="3"/>
  <c r="V6607" i="3"/>
  <c r="U6607" i="3"/>
  <c r="T6607" i="3"/>
  <c r="R6607" i="3"/>
  <c r="L6607" i="3"/>
  <c r="P6607" i="3" s="1"/>
  <c r="W6606" i="3"/>
  <c r="V6606" i="3"/>
  <c r="U6606" i="3"/>
  <c r="T6606" i="3"/>
  <c r="R6606" i="3"/>
  <c r="L6606" i="3"/>
  <c r="P6606" i="3" s="1"/>
  <c r="W6605" i="3"/>
  <c r="V6605" i="3"/>
  <c r="U6605" i="3"/>
  <c r="T6605" i="3"/>
  <c r="R6605" i="3"/>
  <c r="L6605" i="3"/>
  <c r="P6605" i="3" s="1"/>
  <c r="W6604" i="3"/>
  <c r="V6604" i="3"/>
  <c r="U6604" i="3"/>
  <c r="T6604" i="3"/>
  <c r="R6604" i="3"/>
  <c r="L6604" i="3"/>
  <c r="P6604" i="3" s="1"/>
  <c r="W6603" i="3"/>
  <c r="T6603" i="3" s="1"/>
  <c r="V6603" i="3"/>
  <c r="R6603" i="3" s="1"/>
  <c r="U6603" i="3"/>
  <c r="P6603" i="3"/>
  <c r="L6603" i="3"/>
  <c r="W6602" i="3"/>
  <c r="T6602" i="3" s="1"/>
  <c r="V6602" i="3"/>
  <c r="R6602" i="3" s="1"/>
  <c r="U6602" i="3"/>
  <c r="L6602" i="3"/>
  <c r="P6602" i="3" s="1"/>
  <c r="W6601" i="3"/>
  <c r="T6601" i="3" s="1"/>
  <c r="V6601" i="3"/>
  <c r="U6601" i="3"/>
  <c r="R6601" i="3"/>
  <c r="L6601" i="3"/>
  <c r="P6601" i="3" s="1"/>
  <c r="W6600" i="3"/>
  <c r="V6600" i="3"/>
  <c r="U6600" i="3"/>
  <c r="T6600" i="3"/>
  <c r="R6600" i="3"/>
  <c r="L6600" i="3"/>
  <c r="P6600" i="3" s="1"/>
  <c r="W6599" i="3"/>
  <c r="T6599" i="3" s="1"/>
  <c r="V6599" i="3"/>
  <c r="R6599" i="3" s="1"/>
  <c r="U6599" i="3"/>
  <c r="L6599" i="3"/>
  <c r="P6599" i="3" s="1"/>
  <c r="W6598" i="3"/>
  <c r="V6598" i="3"/>
  <c r="R6598" i="3" s="1"/>
  <c r="U6598" i="3"/>
  <c r="T6598" i="3"/>
  <c r="L6598" i="3"/>
  <c r="P6598" i="3" s="1"/>
  <c r="W6597" i="3"/>
  <c r="T6597" i="3" s="1"/>
  <c r="V6597" i="3"/>
  <c r="R6597" i="3" s="1"/>
  <c r="U6597" i="3"/>
  <c r="L6597" i="3" s="1"/>
  <c r="P6597" i="3" s="1"/>
  <c r="W6596" i="3"/>
  <c r="V6596" i="3"/>
  <c r="U6596" i="3"/>
  <c r="T6596" i="3"/>
  <c r="R6596" i="3"/>
  <c r="L6596" i="3"/>
  <c r="P6596" i="3" s="1"/>
  <c r="W6595" i="3"/>
  <c r="V6595" i="3"/>
  <c r="U6595" i="3"/>
  <c r="T6595" i="3"/>
  <c r="R6595" i="3"/>
  <c r="P6595" i="3"/>
  <c r="L6595" i="3"/>
  <c r="W6594" i="3"/>
  <c r="V6594" i="3"/>
  <c r="R6594" i="3" s="1"/>
  <c r="U6594" i="3"/>
  <c r="T6594" i="3"/>
  <c r="L6594" i="3"/>
  <c r="P6594" i="3" s="1"/>
  <c r="W6593" i="3"/>
  <c r="V6593" i="3"/>
  <c r="U6593" i="3"/>
  <c r="T6593" i="3"/>
  <c r="R6593" i="3"/>
  <c r="L6593" i="3"/>
  <c r="P6593" i="3" s="1"/>
  <c r="W6592" i="3"/>
  <c r="V6592" i="3"/>
  <c r="U6592" i="3"/>
  <c r="L6592" i="3" s="1"/>
  <c r="P6592" i="3" s="1"/>
  <c r="T6592" i="3"/>
  <c r="R6592" i="3"/>
  <c r="W6591" i="3"/>
  <c r="V6591" i="3"/>
  <c r="U6591" i="3"/>
  <c r="T6591" i="3"/>
  <c r="R6591" i="3"/>
  <c r="L6591" i="3"/>
  <c r="P6591" i="3" s="1"/>
  <c r="W6590" i="3"/>
  <c r="V6590" i="3"/>
  <c r="U6590" i="3"/>
  <c r="T6590" i="3"/>
  <c r="R6590" i="3"/>
  <c r="L6590" i="3"/>
  <c r="P6590" i="3" s="1"/>
  <c r="W6589" i="3"/>
  <c r="T6589" i="3" s="1"/>
  <c r="V6589" i="3"/>
  <c r="U6589" i="3"/>
  <c r="R6589" i="3"/>
  <c r="L6589" i="3"/>
  <c r="P6589" i="3" s="1"/>
  <c r="W6588" i="3"/>
  <c r="V6588" i="3"/>
  <c r="U6588" i="3"/>
  <c r="T6588" i="3"/>
  <c r="R6588" i="3"/>
  <c r="L6588" i="3"/>
  <c r="P6588" i="3" s="1"/>
  <c r="W6587" i="3"/>
  <c r="V6587" i="3"/>
  <c r="U6587" i="3"/>
  <c r="T6587" i="3"/>
  <c r="R6587" i="3"/>
  <c r="L6587" i="3"/>
  <c r="P6587" i="3" s="1"/>
  <c r="W6586" i="3"/>
  <c r="V6586" i="3"/>
  <c r="U6586" i="3"/>
  <c r="T6586" i="3"/>
  <c r="R6586" i="3"/>
  <c r="L6586" i="3"/>
  <c r="P6586" i="3" s="1"/>
  <c r="W6585" i="3"/>
  <c r="V6585" i="3"/>
  <c r="U6585" i="3"/>
  <c r="T6585" i="3"/>
  <c r="R6585" i="3"/>
  <c r="P6585" i="3"/>
  <c r="L6585" i="3"/>
  <c r="W6584" i="3"/>
  <c r="T6584" i="3" s="1"/>
  <c r="V6584" i="3"/>
  <c r="R6584" i="3" s="1"/>
  <c r="U6584" i="3"/>
  <c r="L6584" i="3"/>
  <c r="P6584" i="3" s="1"/>
  <c r="W6583" i="3"/>
  <c r="V6583" i="3"/>
  <c r="U6583" i="3"/>
  <c r="T6583" i="3"/>
  <c r="R6583" i="3"/>
  <c r="L6583" i="3"/>
  <c r="P6583" i="3" s="1"/>
  <c r="W6582" i="3"/>
  <c r="V6582" i="3"/>
  <c r="U6582" i="3"/>
  <c r="T6582" i="3"/>
  <c r="R6582" i="3"/>
  <c r="L6582" i="3"/>
  <c r="P6582" i="3" s="1"/>
  <c r="W6581" i="3"/>
  <c r="V6581" i="3"/>
  <c r="U6581" i="3"/>
  <c r="T6581" i="3"/>
  <c r="R6581" i="3"/>
  <c r="L6581" i="3"/>
  <c r="P6581" i="3" s="1"/>
  <c r="W6580" i="3"/>
  <c r="V6580" i="3"/>
  <c r="U6580" i="3"/>
  <c r="T6580" i="3"/>
  <c r="R6580" i="3"/>
  <c r="L6580" i="3"/>
  <c r="P6580" i="3" s="1"/>
  <c r="W6579" i="3"/>
  <c r="T6579" i="3" s="1"/>
  <c r="V6579" i="3"/>
  <c r="R6579" i="3" s="1"/>
  <c r="U6579" i="3"/>
  <c r="L6579" i="3"/>
  <c r="P6579" i="3" s="1"/>
  <c r="W6578" i="3"/>
  <c r="V6578" i="3"/>
  <c r="U6578" i="3"/>
  <c r="T6578" i="3"/>
  <c r="R6578" i="3"/>
  <c r="L6578" i="3"/>
  <c r="P6578" i="3" s="1"/>
  <c r="W6577" i="3"/>
  <c r="V6577" i="3"/>
  <c r="U6577" i="3"/>
  <c r="T6577" i="3"/>
  <c r="R6577" i="3"/>
  <c r="P6577" i="3"/>
  <c r="L6577" i="3"/>
  <c r="W6576" i="3"/>
  <c r="V6576" i="3"/>
  <c r="U6576" i="3"/>
  <c r="T6576" i="3"/>
  <c r="R6576" i="3"/>
  <c r="L6576" i="3"/>
  <c r="P6576" i="3" s="1"/>
  <c r="W6575" i="3"/>
  <c r="V6575" i="3"/>
  <c r="U6575" i="3"/>
  <c r="T6575" i="3"/>
  <c r="R6575" i="3"/>
  <c r="L6575" i="3"/>
  <c r="P6575" i="3" s="1"/>
  <c r="W6574" i="3"/>
  <c r="V6574" i="3"/>
  <c r="U6574" i="3"/>
  <c r="T6574" i="3"/>
  <c r="R6574" i="3"/>
  <c r="L6574" i="3"/>
  <c r="P6574" i="3" s="1"/>
  <c r="W6573" i="3"/>
  <c r="V6573" i="3"/>
  <c r="R6573" i="3" s="1"/>
  <c r="U6573" i="3"/>
  <c r="T6573" i="3"/>
  <c r="L6573" i="3"/>
  <c r="P6573" i="3" s="1"/>
  <c r="W6572" i="3"/>
  <c r="T6572" i="3" s="1"/>
  <c r="V6572" i="3"/>
  <c r="U6572" i="3"/>
  <c r="R6572" i="3"/>
  <c r="L6572" i="3"/>
  <c r="P6572" i="3" s="1"/>
  <c r="W6571" i="3"/>
  <c r="T6571" i="3" s="1"/>
  <c r="V6571" i="3"/>
  <c r="R6571" i="3" s="1"/>
  <c r="U6571" i="3"/>
  <c r="L6571" i="3" s="1"/>
  <c r="P6571" i="3" s="1"/>
  <c r="W6570" i="3"/>
  <c r="T6570" i="3" s="1"/>
  <c r="V6570" i="3"/>
  <c r="R6570" i="3" s="1"/>
  <c r="U6570" i="3"/>
  <c r="L6570" i="3"/>
  <c r="P6570" i="3" s="1"/>
  <c r="W6569" i="3"/>
  <c r="V6569" i="3"/>
  <c r="U6569" i="3"/>
  <c r="T6569" i="3"/>
  <c r="R6569" i="3"/>
  <c r="P6569" i="3"/>
  <c r="L6569" i="3"/>
  <c r="W6568" i="3"/>
  <c r="V6568" i="3"/>
  <c r="U6568" i="3"/>
  <c r="T6568" i="3"/>
  <c r="R6568" i="3"/>
  <c r="L6568" i="3"/>
  <c r="P6568" i="3" s="1"/>
  <c r="W6567" i="3"/>
  <c r="V6567" i="3"/>
  <c r="U6567" i="3"/>
  <c r="T6567" i="3"/>
  <c r="R6567" i="3"/>
  <c r="L6567" i="3"/>
  <c r="P6567" i="3" s="1"/>
  <c r="W6566" i="3"/>
  <c r="V6566" i="3"/>
  <c r="U6566" i="3"/>
  <c r="T6566" i="3"/>
  <c r="R6566" i="3"/>
  <c r="L6566" i="3"/>
  <c r="P6566" i="3" s="1"/>
  <c r="W6565" i="3"/>
  <c r="V6565" i="3"/>
  <c r="U6565" i="3"/>
  <c r="T6565" i="3"/>
  <c r="R6565" i="3"/>
  <c r="L6565" i="3"/>
  <c r="P6565" i="3" s="1"/>
  <c r="W6564" i="3"/>
  <c r="T6564" i="3" s="1"/>
  <c r="V6564" i="3"/>
  <c r="R6564" i="3" s="1"/>
  <c r="U6564" i="3"/>
  <c r="L6564" i="3"/>
  <c r="P6564" i="3" s="1"/>
  <c r="W6563" i="3"/>
  <c r="V6563" i="3"/>
  <c r="U6563" i="3"/>
  <c r="T6563" i="3"/>
  <c r="R6563" i="3"/>
  <c r="L6563" i="3"/>
  <c r="P6563" i="3" s="1"/>
  <c r="W6562" i="3"/>
  <c r="V6562" i="3"/>
  <c r="U6562" i="3"/>
  <c r="T6562" i="3"/>
  <c r="R6562" i="3"/>
  <c r="L6562" i="3"/>
  <c r="P6562" i="3" s="1"/>
  <c r="W6561" i="3"/>
  <c r="T6561" i="3" s="1"/>
  <c r="V6561" i="3"/>
  <c r="R6561" i="3" s="1"/>
  <c r="U6561" i="3"/>
  <c r="L6561" i="3" s="1"/>
  <c r="P6561" i="3" s="1"/>
  <c r="W6560" i="3"/>
  <c r="V6560" i="3"/>
  <c r="U6560" i="3"/>
  <c r="L6560" i="3" s="1"/>
  <c r="P6560" i="3" s="1"/>
  <c r="T6560" i="3"/>
  <c r="R6560" i="3"/>
  <c r="W6559" i="3"/>
  <c r="V6559" i="3"/>
  <c r="U6559" i="3"/>
  <c r="T6559" i="3"/>
  <c r="R6559" i="3"/>
  <c r="L6559" i="3"/>
  <c r="P6559" i="3" s="1"/>
  <c r="W6558" i="3"/>
  <c r="T6558" i="3" s="1"/>
  <c r="V6558" i="3"/>
  <c r="R6558" i="3" s="1"/>
  <c r="U6558" i="3"/>
  <c r="L6558" i="3"/>
  <c r="P6558" i="3" s="1"/>
  <c r="W6557" i="3"/>
  <c r="T6557" i="3" s="1"/>
  <c r="V6557" i="3"/>
  <c r="R6557" i="3" s="1"/>
  <c r="U6557" i="3"/>
  <c r="L6557" i="3"/>
  <c r="P6557" i="3" s="1"/>
  <c r="W6556" i="3"/>
  <c r="V6556" i="3"/>
  <c r="U6556" i="3"/>
  <c r="T6556" i="3"/>
  <c r="R6556" i="3"/>
  <c r="L6556" i="3"/>
  <c r="P6556" i="3" s="1"/>
  <c r="W6555" i="3"/>
  <c r="T6555" i="3" s="1"/>
  <c r="V6555" i="3"/>
  <c r="R6555" i="3" s="1"/>
  <c r="U6555" i="3"/>
  <c r="P6555" i="3"/>
  <c r="L6555" i="3"/>
  <c r="W6554" i="3"/>
  <c r="V6554" i="3"/>
  <c r="U6554" i="3"/>
  <c r="T6554" i="3"/>
  <c r="R6554" i="3"/>
  <c r="L6554" i="3"/>
  <c r="P6554" i="3" s="1"/>
  <c r="W6553" i="3"/>
  <c r="V6553" i="3"/>
  <c r="U6553" i="3"/>
  <c r="T6553" i="3"/>
  <c r="R6553" i="3"/>
  <c r="L6553" i="3"/>
  <c r="P6553" i="3" s="1"/>
  <c r="W6552" i="3"/>
  <c r="V6552" i="3"/>
  <c r="U6552" i="3"/>
  <c r="T6552" i="3"/>
  <c r="R6552" i="3"/>
  <c r="L6552" i="3"/>
  <c r="P6552" i="3" s="1"/>
  <c r="W6551" i="3"/>
  <c r="V6551" i="3"/>
  <c r="U6551" i="3"/>
  <c r="T6551" i="3"/>
  <c r="R6551" i="3"/>
  <c r="L6551" i="3"/>
  <c r="P6551" i="3" s="1"/>
  <c r="W6550" i="3"/>
  <c r="V6550" i="3"/>
  <c r="U6550" i="3"/>
  <c r="T6550" i="3"/>
  <c r="R6550" i="3"/>
  <c r="L6550" i="3"/>
  <c r="P6550" i="3" s="1"/>
  <c r="W6549" i="3"/>
  <c r="V6549" i="3"/>
  <c r="U6549" i="3"/>
  <c r="T6549" i="3"/>
  <c r="R6549" i="3"/>
  <c r="L6549" i="3"/>
  <c r="P6549" i="3" s="1"/>
  <c r="W6548" i="3"/>
  <c r="V6548" i="3"/>
  <c r="U6548" i="3"/>
  <c r="T6548" i="3"/>
  <c r="R6548" i="3"/>
  <c r="L6548" i="3"/>
  <c r="P6548" i="3" s="1"/>
  <c r="W6547" i="3"/>
  <c r="V6547" i="3"/>
  <c r="U6547" i="3"/>
  <c r="T6547" i="3"/>
  <c r="R6547" i="3"/>
  <c r="P6547" i="3"/>
  <c r="L6547" i="3"/>
  <c r="W6546" i="3"/>
  <c r="V6546" i="3"/>
  <c r="U6546" i="3"/>
  <c r="T6546" i="3"/>
  <c r="R6546" i="3"/>
  <c r="L6546" i="3"/>
  <c r="P6546" i="3" s="1"/>
  <c r="W6545" i="3"/>
  <c r="V6545" i="3"/>
  <c r="U6545" i="3"/>
  <c r="T6545" i="3"/>
  <c r="R6545" i="3"/>
  <c r="P6545" i="3"/>
  <c r="L6545" i="3"/>
  <c r="W6544" i="3"/>
  <c r="T6544" i="3" s="1"/>
  <c r="V6544" i="3"/>
  <c r="U6544" i="3"/>
  <c r="R6544" i="3"/>
  <c r="L6544" i="3"/>
  <c r="P6544" i="3" s="1"/>
  <c r="W6543" i="3"/>
  <c r="V6543" i="3"/>
  <c r="U6543" i="3"/>
  <c r="L6543" i="3" s="1"/>
  <c r="P6543" i="3" s="1"/>
  <c r="T6543" i="3"/>
  <c r="R6543" i="3"/>
  <c r="W6542" i="3"/>
  <c r="T6542" i="3" s="1"/>
  <c r="V6542" i="3"/>
  <c r="U6542" i="3"/>
  <c r="R6542" i="3"/>
  <c r="L6542" i="3"/>
  <c r="P6542" i="3" s="1"/>
  <c r="W6541" i="3"/>
  <c r="V6541" i="3"/>
  <c r="U6541" i="3"/>
  <c r="T6541" i="3"/>
  <c r="R6541" i="3"/>
  <c r="P6541" i="3"/>
  <c r="L6541" i="3"/>
  <c r="W6540" i="3"/>
  <c r="V6540" i="3"/>
  <c r="U6540" i="3"/>
  <c r="T6540" i="3"/>
  <c r="R6540" i="3"/>
  <c r="L6540" i="3"/>
  <c r="P6540" i="3" s="1"/>
  <c r="W6539" i="3"/>
  <c r="T6539" i="3" s="1"/>
  <c r="V6539" i="3"/>
  <c r="R6539" i="3" s="1"/>
  <c r="U6539" i="3"/>
  <c r="L6539" i="3" s="1"/>
  <c r="P6539" i="3" s="1"/>
  <c r="W6538" i="3"/>
  <c r="V6538" i="3"/>
  <c r="U6538" i="3"/>
  <c r="T6538" i="3"/>
  <c r="R6538" i="3"/>
  <c r="L6538" i="3"/>
  <c r="P6538" i="3" s="1"/>
  <c r="W6537" i="3"/>
  <c r="T6537" i="3" s="1"/>
  <c r="V6537" i="3"/>
  <c r="R6537" i="3" s="1"/>
  <c r="U6537" i="3"/>
  <c r="L6537" i="3" s="1"/>
  <c r="P6537" i="3"/>
  <c r="W6536" i="3"/>
  <c r="V6536" i="3"/>
  <c r="U6536" i="3"/>
  <c r="T6536" i="3"/>
  <c r="R6536" i="3"/>
  <c r="L6536" i="3"/>
  <c r="P6536" i="3" s="1"/>
  <c r="W6535" i="3"/>
  <c r="V6535" i="3"/>
  <c r="U6535" i="3"/>
  <c r="T6535" i="3"/>
  <c r="R6535" i="3"/>
  <c r="L6535" i="3"/>
  <c r="P6535" i="3" s="1"/>
  <c r="W6534" i="3"/>
  <c r="V6534" i="3"/>
  <c r="U6534" i="3"/>
  <c r="T6534" i="3"/>
  <c r="R6534" i="3"/>
  <c r="L6534" i="3"/>
  <c r="P6534" i="3" s="1"/>
  <c r="W6533" i="3"/>
  <c r="T6533" i="3" s="1"/>
  <c r="V6533" i="3"/>
  <c r="R6533" i="3" s="1"/>
  <c r="U6533" i="3"/>
  <c r="L6533" i="3"/>
  <c r="P6533" i="3" s="1"/>
  <c r="W6532" i="3"/>
  <c r="T6532" i="3" s="1"/>
  <c r="V6532" i="3"/>
  <c r="R6532" i="3" s="1"/>
  <c r="U6532" i="3"/>
  <c r="L6532" i="3"/>
  <c r="P6532" i="3" s="1"/>
  <c r="W6531" i="3"/>
  <c r="V6531" i="3"/>
  <c r="U6531" i="3"/>
  <c r="T6531" i="3"/>
  <c r="R6531" i="3"/>
  <c r="L6531" i="3"/>
  <c r="P6531" i="3" s="1"/>
  <c r="W6530" i="3"/>
  <c r="V6530" i="3"/>
  <c r="U6530" i="3"/>
  <c r="T6530" i="3"/>
  <c r="R6530" i="3"/>
  <c r="L6530" i="3"/>
  <c r="P6530" i="3" s="1"/>
  <c r="W6529" i="3"/>
  <c r="T6529" i="3" s="1"/>
  <c r="V6529" i="3"/>
  <c r="R6529" i="3" s="1"/>
  <c r="U6529" i="3"/>
  <c r="L6529" i="3" s="1"/>
  <c r="P6529" i="3" s="1"/>
  <c r="W6528" i="3"/>
  <c r="V6528" i="3"/>
  <c r="R6528" i="3" s="1"/>
  <c r="U6528" i="3"/>
  <c r="T6528" i="3"/>
  <c r="L6528" i="3"/>
  <c r="P6528" i="3" s="1"/>
  <c r="W6527" i="3"/>
  <c r="T6527" i="3" s="1"/>
  <c r="V6527" i="3"/>
  <c r="U6527" i="3"/>
  <c r="R6527" i="3"/>
  <c r="L6527" i="3"/>
  <c r="P6527" i="3" s="1"/>
  <c r="W6526" i="3"/>
  <c r="T6526" i="3" s="1"/>
  <c r="V6526" i="3"/>
  <c r="R6526" i="3" s="1"/>
  <c r="U6526" i="3"/>
  <c r="L6526" i="3" s="1"/>
  <c r="P6526" i="3" s="1"/>
  <c r="W6525" i="3"/>
  <c r="T6525" i="3" s="1"/>
  <c r="V6525" i="3"/>
  <c r="R6525" i="3" s="1"/>
  <c r="U6525" i="3"/>
  <c r="L6525" i="3"/>
  <c r="P6525" i="3" s="1"/>
  <c r="W6524" i="3"/>
  <c r="V6524" i="3"/>
  <c r="U6524" i="3"/>
  <c r="T6524" i="3"/>
  <c r="R6524" i="3"/>
  <c r="L6524" i="3"/>
  <c r="P6524" i="3" s="1"/>
  <c r="W6523" i="3"/>
  <c r="V6523" i="3"/>
  <c r="U6523" i="3"/>
  <c r="T6523" i="3"/>
  <c r="R6523" i="3"/>
  <c r="L6523" i="3"/>
  <c r="P6523" i="3" s="1"/>
  <c r="W6522" i="3"/>
  <c r="V6522" i="3"/>
  <c r="U6522" i="3"/>
  <c r="T6522" i="3"/>
  <c r="R6522" i="3"/>
  <c r="L6522" i="3"/>
  <c r="P6522" i="3" s="1"/>
  <c r="W6521" i="3"/>
  <c r="V6521" i="3"/>
  <c r="U6521" i="3"/>
  <c r="L6521" i="3" s="1"/>
  <c r="P6521" i="3" s="1"/>
  <c r="T6521" i="3"/>
  <c r="R6521" i="3"/>
  <c r="W6520" i="3"/>
  <c r="V6520" i="3"/>
  <c r="U6520" i="3"/>
  <c r="T6520" i="3"/>
  <c r="R6520" i="3"/>
  <c r="L6520" i="3"/>
  <c r="P6520" i="3" s="1"/>
  <c r="W6519" i="3"/>
  <c r="V6519" i="3"/>
  <c r="U6519" i="3"/>
  <c r="T6519" i="3"/>
  <c r="R6519" i="3"/>
  <c r="L6519" i="3"/>
  <c r="P6519" i="3" s="1"/>
  <c r="W6518" i="3"/>
  <c r="V6518" i="3"/>
  <c r="U6518" i="3"/>
  <c r="T6518" i="3"/>
  <c r="R6518" i="3"/>
  <c r="P6518" i="3"/>
  <c r="L6518" i="3"/>
  <c r="W6517" i="3"/>
  <c r="V6517" i="3"/>
  <c r="U6517" i="3"/>
  <c r="T6517" i="3"/>
  <c r="R6517" i="3"/>
  <c r="L6517" i="3"/>
  <c r="P6517" i="3" s="1"/>
  <c r="W6516" i="3"/>
  <c r="T6516" i="3" s="1"/>
  <c r="V6516" i="3"/>
  <c r="U6516" i="3"/>
  <c r="R6516" i="3"/>
  <c r="L6516" i="3"/>
  <c r="P6516" i="3" s="1"/>
  <c r="W6515" i="3"/>
  <c r="T6515" i="3" s="1"/>
  <c r="V6515" i="3"/>
  <c r="R6515" i="3" s="1"/>
  <c r="U6515" i="3"/>
  <c r="P6515" i="3"/>
  <c r="L6515" i="3"/>
  <c r="W6514" i="3"/>
  <c r="V6514" i="3"/>
  <c r="U6514" i="3"/>
  <c r="T6514" i="3"/>
  <c r="R6514" i="3"/>
  <c r="L6514" i="3"/>
  <c r="P6514" i="3" s="1"/>
  <c r="W6513" i="3"/>
  <c r="V6513" i="3"/>
  <c r="U6513" i="3"/>
  <c r="T6513" i="3"/>
  <c r="R6513" i="3"/>
  <c r="P6513" i="3"/>
  <c r="L6513" i="3"/>
  <c r="W6512" i="3"/>
  <c r="T6512" i="3" s="1"/>
  <c r="V6512" i="3"/>
  <c r="R6512" i="3" s="1"/>
  <c r="U6512" i="3"/>
  <c r="L6512" i="3"/>
  <c r="P6512" i="3" s="1"/>
  <c r="W6511" i="3"/>
  <c r="V6511" i="3"/>
  <c r="U6511" i="3"/>
  <c r="T6511" i="3"/>
  <c r="R6511" i="3"/>
  <c r="L6511" i="3"/>
  <c r="P6511" i="3" s="1"/>
  <c r="W6510" i="3"/>
  <c r="T6510" i="3" s="1"/>
  <c r="V6510" i="3"/>
  <c r="R6510" i="3" s="1"/>
  <c r="U6510" i="3"/>
  <c r="L6510" i="3"/>
  <c r="P6510" i="3" s="1"/>
  <c r="W6509" i="3"/>
  <c r="V6509" i="3"/>
  <c r="U6509" i="3"/>
  <c r="L6509" i="3" s="1"/>
  <c r="P6509" i="3" s="1"/>
  <c r="T6509" i="3"/>
  <c r="R6509" i="3"/>
  <c r="W6508" i="3"/>
  <c r="V6508" i="3"/>
  <c r="U6508" i="3"/>
  <c r="T6508" i="3"/>
  <c r="R6508" i="3"/>
  <c r="L6508" i="3"/>
  <c r="P6508" i="3" s="1"/>
  <c r="W6507" i="3"/>
  <c r="V6507" i="3"/>
  <c r="U6507" i="3"/>
  <c r="T6507" i="3"/>
  <c r="R6507" i="3"/>
  <c r="L6507" i="3"/>
  <c r="P6507" i="3" s="1"/>
  <c r="W6506" i="3"/>
  <c r="V6506" i="3"/>
  <c r="U6506" i="3"/>
  <c r="T6506" i="3"/>
  <c r="R6506" i="3"/>
  <c r="L6506" i="3"/>
  <c r="P6506" i="3" s="1"/>
  <c r="W6505" i="3"/>
  <c r="V6505" i="3"/>
  <c r="R6505" i="3" s="1"/>
  <c r="U6505" i="3"/>
  <c r="T6505" i="3"/>
  <c r="L6505" i="3"/>
  <c r="P6505" i="3" s="1"/>
  <c r="W6504" i="3"/>
  <c r="T6504" i="3" s="1"/>
  <c r="V6504" i="3"/>
  <c r="U6504" i="3"/>
  <c r="R6504" i="3"/>
  <c r="L6504" i="3"/>
  <c r="P6504" i="3" s="1"/>
  <c r="W6503" i="3"/>
  <c r="T6503" i="3" s="1"/>
  <c r="V6503" i="3"/>
  <c r="R6503" i="3" s="1"/>
  <c r="U6503" i="3"/>
  <c r="L6503" i="3"/>
  <c r="P6503" i="3" s="1"/>
  <c r="W6502" i="3"/>
  <c r="T6502" i="3" s="1"/>
  <c r="V6502" i="3"/>
  <c r="U6502" i="3"/>
  <c r="L6502" i="3" s="1"/>
  <c r="P6502" i="3" s="1"/>
  <c r="R6502" i="3"/>
  <c r="W6501" i="3"/>
  <c r="V6501" i="3"/>
  <c r="U6501" i="3"/>
  <c r="T6501" i="3"/>
  <c r="R6501" i="3"/>
  <c r="L6501" i="3"/>
  <c r="P6501" i="3" s="1"/>
  <c r="W6500" i="3"/>
  <c r="V6500" i="3"/>
  <c r="U6500" i="3"/>
  <c r="L6500" i="3" s="1"/>
  <c r="T6500" i="3"/>
  <c r="R6500" i="3"/>
  <c r="P6500" i="3"/>
  <c r="W6499" i="3"/>
  <c r="V6499" i="3"/>
  <c r="U6499" i="3"/>
  <c r="T6499" i="3"/>
  <c r="R6499" i="3"/>
  <c r="L6499" i="3"/>
  <c r="P6499" i="3" s="1"/>
  <c r="W6498" i="3"/>
  <c r="V6498" i="3"/>
  <c r="U6498" i="3"/>
  <c r="L6498" i="3" s="1"/>
  <c r="P6498" i="3" s="1"/>
  <c r="T6498" i="3"/>
  <c r="R6498" i="3"/>
  <c r="W6497" i="3"/>
  <c r="T6497" i="3" s="1"/>
  <c r="V6497" i="3"/>
  <c r="U6497" i="3"/>
  <c r="L6497" i="3" s="1"/>
  <c r="R6497" i="3"/>
  <c r="P6497" i="3"/>
  <c r="W6496" i="3"/>
  <c r="T6496" i="3" s="1"/>
  <c r="V6496" i="3"/>
  <c r="R6496" i="3" s="1"/>
  <c r="U6496" i="3"/>
  <c r="L6496" i="3"/>
  <c r="P6496" i="3" s="1"/>
  <c r="W6495" i="3"/>
  <c r="V6495" i="3"/>
  <c r="U6495" i="3"/>
  <c r="L6495" i="3" s="1"/>
  <c r="P6495" i="3" s="1"/>
  <c r="T6495" i="3"/>
  <c r="R6495" i="3"/>
  <c r="W6494" i="3"/>
  <c r="V6494" i="3"/>
  <c r="U6494" i="3"/>
  <c r="T6494" i="3"/>
  <c r="R6494" i="3"/>
  <c r="P6494" i="3"/>
  <c r="L6494" i="3"/>
  <c r="W6493" i="3"/>
  <c r="V6493" i="3"/>
  <c r="R6493" i="3" s="1"/>
  <c r="U6493" i="3"/>
  <c r="T6493" i="3"/>
  <c r="L6493" i="3"/>
  <c r="P6493" i="3" s="1"/>
  <c r="W6492" i="3"/>
  <c r="T6492" i="3" s="1"/>
  <c r="V6492" i="3"/>
  <c r="R6492" i="3" s="1"/>
  <c r="U6492" i="3"/>
  <c r="L6492" i="3"/>
  <c r="P6492" i="3" s="1"/>
  <c r="W6491" i="3"/>
  <c r="T6491" i="3" s="1"/>
  <c r="V6491" i="3"/>
  <c r="R6491" i="3" s="1"/>
  <c r="U6491" i="3"/>
  <c r="L6491" i="3"/>
  <c r="P6491" i="3" s="1"/>
  <c r="W6490" i="3"/>
  <c r="V6490" i="3"/>
  <c r="U6490" i="3"/>
  <c r="T6490" i="3"/>
  <c r="R6490" i="3"/>
  <c r="L6490" i="3"/>
  <c r="P6490" i="3" s="1"/>
  <c r="W6489" i="3"/>
  <c r="T6489" i="3" s="1"/>
  <c r="V6489" i="3"/>
  <c r="U6489" i="3"/>
  <c r="R6489" i="3"/>
  <c r="P6489" i="3"/>
  <c r="L6489" i="3"/>
  <c r="W6488" i="3"/>
  <c r="V6488" i="3"/>
  <c r="R6488" i="3" s="1"/>
  <c r="U6488" i="3"/>
  <c r="T6488" i="3"/>
  <c r="L6488" i="3"/>
  <c r="P6488" i="3" s="1"/>
  <c r="W6487" i="3"/>
  <c r="T6487" i="3" s="1"/>
  <c r="V6487" i="3"/>
  <c r="R6487" i="3" s="1"/>
  <c r="U6487" i="3"/>
  <c r="L6487" i="3"/>
  <c r="P6487" i="3" s="1"/>
  <c r="W6486" i="3"/>
  <c r="T6486" i="3" s="1"/>
  <c r="V6486" i="3"/>
  <c r="R6486" i="3" s="1"/>
  <c r="U6486" i="3"/>
  <c r="L6486" i="3"/>
  <c r="P6486" i="3" s="1"/>
  <c r="W6485" i="3"/>
  <c r="V6485" i="3"/>
  <c r="U6485" i="3"/>
  <c r="T6485" i="3"/>
  <c r="R6485" i="3"/>
  <c r="P6485" i="3"/>
  <c r="L6485" i="3"/>
  <c r="W6484" i="3"/>
  <c r="V6484" i="3"/>
  <c r="U6484" i="3"/>
  <c r="T6484" i="3"/>
  <c r="R6484" i="3"/>
  <c r="L6484" i="3"/>
  <c r="P6484" i="3" s="1"/>
  <c r="W6483" i="3"/>
  <c r="V6483" i="3"/>
  <c r="R6483" i="3" s="1"/>
  <c r="U6483" i="3"/>
  <c r="L6483" i="3" s="1"/>
  <c r="P6483" i="3" s="1"/>
  <c r="T6483" i="3"/>
  <c r="W6482" i="3"/>
  <c r="T6482" i="3" s="1"/>
  <c r="V6482" i="3"/>
  <c r="R6482" i="3" s="1"/>
  <c r="U6482" i="3"/>
  <c r="L6482" i="3"/>
  <c r="P6482" i="3" s="1"/>
  <c r="W6481" i="3"/>
  <c r="V6481" i="3"/>
  <c r="U6481" i="3"/>
  <c r="T6481" i="3"/>
  <c r="R6481" i="3"/>
  <c r="P6481" i="3"/>
  <c r="L6481" i="3"/>
  <c r="W6480" i="3"/>
  <c r="T6480" i="3" s="1"/>
  <c r="V6480" i="3"/>
  <c r="U6480" i="3"/>
  <c r="R6480" i="3"/>
  <c r="L6480" i="3"/>
  <c r="P6480" i="3" s="1"/>
  <c r="W6479" i="3"/>
  <c r="V6479" i="3"/>
  <c r="U6479" i="3"/>
  <c r="L6479" i="3" s="1"/>
  <c r="P6479" i="3" s="1"/>
  <c r="T6479" i="3"/>
  <c r="R6479" i="3"/>
  <c r="W6478" i="3"/>
  <c r="T6478" i="3" s="1"/>
  <c r="V6478" i="3"/>
  <c r="R6478" i="3" s="1"/>
  <c r="U6478" i="3"/>
  <c r="L6478" i="3"/>
  <c r="P6478" i="3" s="1"/>
  <c r="W6477" i="3"/>
  <c r="T6477" i="3" s="1"/>
  <c r="V6477" i="3"/>
  <c r="R6477" i="3" s="1"/>
  <c r="U6477" i="3"/>
  <c r="L6477" i="3"/>
  <c r="P6477" i="3" s="1"/>
  <c r="W6476" i="3"/>
  <c r="T6476" i="3" s="1"/>
  <c r="V6476" i="3"/>
  <c r="U6476" i="3"/>
  <c r="R6476" i="3"/>
  <c r="P6476" i="3"/>
  <c r="L6476" i="3"/>
  <c r="W6475" i="3"/>
  <c r="T6475" i="3" s="1"/>
  <c r="V6475" i="3"/>
  <c r="R6475" i="3" s="1"/>
  <c r="U6475" i="3"/>
  <c r="L6475" i="3"/>
  <c r="P6475" i="3" s="1"/>
  <c r="W6474" i="3"/>
  <c r="T6474" i="3" s="1"/>
  <c r="V6474" i="3"/>
  <c r="U6474" i="3"/>
  <c r="R6474" i="3"/>
  <c r="L6474" i="3"/>
  <c r="P6474" i="3" s="1"/>
  <c r="W6473" i="3"/>
  <c r="V6473" i="3"/>
  <c r="U6473" i="3"/>
  <c r="T6473" i="3"/>
  <c r="R6473" i="3"/>
  <c r="L6473" i="3"/>
  <c r="P6473" i="3" s="1"/>
  <c r="W6472" i="3"/>
  <c r="T6472" i="3" s="1"/>
  <c r="V6472" i="3"/>
  <c r="R6472" i="3" s="1"/>
  <c r="U6472" i="3"/>
  <c r="L6472" i="3"/>
  <c r="P6472" i="3" s="1"/>
  <c r="W6471" i="3"/>
  <c r="V6471" i="3"/>
  <c r="U6471" i="3"/>
  <c r="T6471" i="3"/>
  <c r="R6471" i="3"/>
  <c r="L6471" i="3"/>
  <c r="P6471" i="3" s="1"/>
  <c r="W6470" i="3"/>
  <c r="V6470" i="3"/>
  <c r="U6470" i="3"/>
  <c r="T6470" i="3"/>
  <c r="R6470" i="3"/>
  <c r="L6470" i="3"/>
  <c r="P6470" i="3" s="1"/>
  <c r="W6469" i="3"/>
  <c r="V6469" i="3"/>
  <c r="R6469" i="3" s="1"/>
  <c r="U6469" i="3"/>
  <c r="T6469" i="3"/>
  <c r="L6469" i="3"/>
  <c r="P6469" i="3" s="1"/>
  <c r="W6468" i="3"/>
  <c r="V6468" i="3"/>
  <c r="U6468" i="3"/>
  <c r="T6468" i="3"/>
  <c r="R6468" i="3"/>
  <c r="P6468" i="3"/>
  <c r="L6468" i="3"/>
  <c r="W6467" i="3"/>
  <c r="T6467" i="3" s="1"/>
  <c r="V6467" i="3"/>
  <c r="R6467" i="3" s="1"/>
  <c r="U6467" i="3"/>
  <c r="P6467" i="3"/>
  <c r="L6467" i="3"/>
  <c r="W6466" i="3"/>
  <c r="V6466" i="3"/>
  <c r="U6466" i="3"/>
  <c r="T6466" i="3"/>
  <c r="R6466" i="3"/>
  <c r="L6466" i="3"/>
  <c r="P6466" i="3" s="1"/>
  <c r="W6465" i="3"/>
  <c r="V6465" i="3"/>
  <c r="R6465" i="3" s="1"/>
  <c r="U6465" i="3"/>
  <c r="T6465" i="3"/>
  <c r="L6465" i="3"/>
  <c r="P6465" i="3" s="1"/>
  <c r="W6464" i="3"/>
  <c r="T6464" i="3" s="1"/>
  <c r="V6464" i="3"/>
  <c r="U6464" i="3"/>
  <c r="R6464" i="3"/>
  <c r="L6464" i="3"/>
  <c r="P6464" i="3" s="1"/>
  <c r="W6463" i="3"/>
  <c r="T6463" i="3" s="1"/>
  <c r="V6463" i="3"/>
  <c r="R6463" i="3" s="1"/>
  <c r="U6463" i="3"/>
  <c r="L6463" i="3"/>
  <c r="P6463" i="3" s="1"/>
  <c r="W6462" i="3"/>
  <c r="V6462" i="3"/>
  <c r="U6462" i="3"/>
  <c r="T6462" i="3"/>
  <c r="R6462" i="3"/>
  <c r="P6462" i="3"/>
  <c r="L6462" i="3"/>
  <c r="W6461" i="3"/>
  <c r="T6461" i="3" s="1"/>
  <c r="V6461" i="3"/>
  <c r="U6461" i="3"/>
  <c r="R6461" i="3"/>
  <c r="L6461" i="3"/>
  <c r="P6461" i="3" s="1"/>
  <c r="W6460" i="3"/>
  <c r="V6460" i="3"/>
  <c r="U6460" i="3"/>
  <c r="T6460" i="3"/>
  <c r="R6460" i="3"/>
  <c r="L6460" i="3"/>
  <c r="P6460" i="3" s="1"/>
  <c r="W6459" i="3"/>
  <c r="V6459" i="3"/>
  <c r="U6459" i="3"/>
  <c r="T6459" i="3"/>
  <c r="R6459" i="3"/>
  <c r="L6459" i="3"/>
  <c r="P6459" i="3" s="1"/>
  <c r="W6458" i="3"/>
  <c r="V6458" i="3"/>
  <c r="U6458" i="3"/>
  <c r="L6458" i="3" s="1"/>
  <c r="P6458" i="3" s="1"/>
  <c r="T6458" i="3"/>
  <c r="R6458" i="3"/>
  <c r="W6457" i="3"/>
  <c r="V6457" i="3"/>
  <c r="U6457" i="3"/>
  <c r="T6457" i="3"/>
  <c r="R6457" i="3"/>
  <c r="P6457" i="3"/>
  <c r="L6457" i="3"/>
  <c r="W6456" i="3"/>
  <c r="V6456" i="3"/>
  <c r="U6456" i="3"/>
  <c r="T6456" i="3"/>
  <c r="R6456" i="3"/>
  <c r="L6456" i="3"/>
  <c r="P6456" i="3" s="1"/>
  <c r="W6455" i="3"/>
  <c r="V6455" i="3"/>
  <c r="U6455" i="3"/>
  <c r="T6455" i="3"/>
  <c r="R6455" i="3"/>
  <c r="L6455" i="3"/>
  <c r="P6455" i="3" s="1"/>
  <c r="W6454" i="3"/>
  <c r="V6454" i="3"/>
  <c r="U6454" i="3"/>
  <c r="T6454" i="3"/>
  <c r="R6454" i="3"/>
  <c r="P6454" i="3"/>
  <c r="L6454" i="3"/>
  <c r="W6453" i="3"/>
  <c r="V6453" i="3"/>
  <c r="U6453" i="3"/>
  <c r="T6453" i="3"/>
  <c r="R6453" i="3"/>
  <c r="L6453" i="3"/>
  <c r="P6453" i="3" s="1"/>
  <c r="W6452" i="3"/>
  <c r="V6452" i="3"/>
  <c r="U6452" i="3"/>
  <c r="T6452" i="3"/>
  <c r="R6452" i="3"/>
  <c r="P6452" i="3"/>
  <c r="L6452" i="3"/>
  <c r="W6451" i="3"/>
  <c r="V6451" i="3"/>
  <c r="U6451" i="3"/>
  <c r="T6451" i="3"/>
  <c r="R6451" i="3"/>
  <c r="L6451" i="3"/>
  <c r="P6451" i="3" s="1"/>
  <c r="W6450" i="3"/>
  <c r="T6450" i="3" s="1"/>
  <c r="V6450" i="3"/>
  <c r="U6450" i="3"/>
  <c r="L6450" i="3" s="1"/>
  <c r="P6450" i="3" s="1"/>
  <c r="R6450" i="3"/>
  <c r="W6449" i="3"/>
  <c r="V6449" i="3"/>
  <c r="U6449" i="3"/>
  <c r="T6449" i="3"/>
  <c r="R6449" i="3"/>
  <c r="L6449" i="3"/>
  <c r="P6449" i="3" s="1"/>
  <c r="W6448" i="3"/>
  <c r="T6448" i="3" s="1"/>
  <c r="V6448" i="3"/>
  <c r="U6448" i="3"/>
  <c r="L6448" i="3" s="1"/>
  <c r="P6448" i="3" s="1"/>
  <c r="R6448" i="3"/>
  <c r="W6447" i="3"/>
  <c r="V6447" i="3"/>
  <c r="U6447" i="3"/>
  <c r="T6447" i="3"/>
  <c r="R6447" i="3"/>
  <c r="L6447" i="3"/>
  <c r="P6447" i="3" s="1"/>
  <c r="W6446" i="3"/>
  <c r="V6446" i="3"/>
  <c r="U6446" i="3"/>
  <c r="T6446" i="3"/>
  <c r="R6446" i="3"/>
  <c r="L6446" i="3"/>
  <c r="P6446" i="3" s="1"/>
  <c r="W6445" i="3"/>
  <c r="V6445" i="3"/>
  <c r="U6445" i="3"/>
  <c r="T6445" i="3"/>
  <c r="R6445" i="3"/>
  <c r="L6445" i="3"/>
  <c r="P6445" i="3" s="1"/>
  <c r="W6444" i="3"/>
  <c r="V6444" i="3"/>
  <c r="U6444" i="3"/>
  <c r="T6444" i="3"/>
  <c r="R6444" i="3"/>
  <c r="L6444" i="3"/>
  <c r="P6444" i="3" s="1"/>
  <c r="W6443" i="3"/>
  <c r="T6443" i="3" s="1"/>
  <c r="V6443" i="3"/>
  <c r="R6443" i="3" s="1"/>
  <c r="U6443" i="3"/>
  <c r="L6443" i="3"/>
  <c r="P6443" i="3" s="1"/>
  <c r="W6442" i="3"/>
  <c r="V6442" i="3"/>
  <c r="R6442" i="3" s="1"/>
  <c r="U6442" i="3"/>
  <c r="T6442" i="3"/>
  <c r="L6442" i="3"/>
  <c r="P6442" i="3" s="1"/>
  <c r="W6441" i="3"/>
  <c r="T6441" i="3" s="1"/>
  <c r="V6441" i="3"/>
  <c r="U6441" i="3"/>
  <c r="R6441" i="3"/>
  <c r="L6441" i="3"/>
  <c r="P6441" i="3" s="1"/>
  <c r="W6440" i="3"/>
  <c r="T6440" i="3" s="1"/>
  <c r="V6440" i="3"/>
  <c r="R6440" i="3" s="1"/>
  <c r="U6440" i="3"/>
  <c r="P6440" i="3"/>
  <c r="L6440" i="3"/>
  <c r="W6439" i="3"/>
  <c r="V6439" i="3"/>
  <c r="U6439" i="3"/>
  <c r="T6439" i="3"/>
  <c r="R6439" i="3"/>
  <c r="L6439" i="3"/>
  <c r="P6439" i="3" s="1"/>
  <c r="W6438" i="3"/>
  <c r="V6438" i="3"/>
  <c r="U6438" i="3"/>
  <c r="T6438" i="3"/>
  <c r="R6438" i="3"/>
  <c r="L6438" i="3"/>
  <c r="P6438" i="3" s="1"/>
  <c r="W6437" i="3"/>
  <c r="V6437" i="3"/>
  <c r="U6437" i="3"/>
  <c r="T6437" i="3"/>
  <c r="R6437" i="3"/>
  <c r="P6437" i="3"/>
  <c r="L6437" i="3"/>
  <c r="W6436" i="3"/>
  <c r="T6436" i="3" s="1"/>
  <c r="V6436" i="3"/>
  <c r="U6436" i="3"/>
  <c r="R6436" i="3"/>
  <c r="P6436" i="3"/>
  <c r="L6436" i="3"/>
  <c r="W6435" i="3"/>
  <c r="V6435" i="3"/>
  <c r="U6435" i="3"/>
  <c r="T6435" i="3"/>
  <c r="R6435" i="3"/>
  <c r="L6435" i="3"/>
  <c r="P6435" i="3" s="1"/>
  <c r="W6434" i="3"/>
  <c r="T6434" i="3" s="1"/>
  <c r="V6434" i="3"/>
  <c r="U6434" i="3"/>
  <c r="R6434" i="3"/>
  <c r="L6434" i="3"/>
  <c r="P6434" i="3" s="1"/>
  <c r="W6433" i="3"/>
  <c r="V6433" i="3"/>
  <c r="U6433" i="3"/>
  <c r="T6433" i="3"/>
  <c r="R6433" i="3"/>
  <c r="P6433" i="3"/>
  <c r="L6433" i="3"/>
  <c r="W6432" i="3"/>
  <c r="V6432" i="3"/>
  <c r="U6432" i="3"/>
  <c r="L6432" i="3" s="1"/>
  <c r="P6432" i="3" s="1"/>
  <c r="T6432" i="3"/>
  <c r="R6432" i="3"/>
  <c r="W6431" i="3"/>
  <c r="V6431" i="3"/>
  <c r="U6431" i="3"/>
  <c r="T6431" i="3"/>
  <c r="R6431" i="3"/>
  <c r="L6431" i="3"/>
  <c r="P6431" i="3" s="1"/>
  <c r="W6430" i="3"/>
  <c r="V6430" i="3"/>
  <c r="R6430" i="3" s="1"/>
  <c r="U6430" i="3"/>
  <c r="T6430" i="3"/>
  <c r="L6430" i="3"/>
  <c r="P6430" i="3" s="1"/>
  <c r="W6429" i="3"/>
  <c r="T6429" i="3" s="1"/>
  <c r="V6429" i="3"/>
  <c r="R6429" i="3" s="1"/>
  <c r="U6429" i="3"/>
  <c r="L6429" i="3"/>
  <c r="P6429" i="3" s="1"/>
  <c r="W6428" i="3"/>
  <c r="V6428" i="3"/>
  <c r="R6428" i="3" s="1"/>
  <c r="U6428" i="3"/>
  <c r="T6428" i="3"/>
  <c r="L6428" i="3"/>
  <c r="P6428" i="3" s="1"/>
  <c r="W6427" i="3"/>
  <c r="V6427" i="3"/>
  <c r="U6427" i="3"/>
  <c r="T6427" i="3"/>
  <c r="R6427" i="3"/>
  <c r="L6427" i="3"/>
  <c r="P6427" i="3" s="1"/>
  <c r="W6426" i="3"/>
  <c r="V6426" i="3"/>
  <c r="U6426" i="3"/>
  <c r="T6426" i="3"/>
  <c r="R6426" i="3"/>
  <c r="L6426" i="3"/>
  <c r="P6426" i="3" s="1"/>
  <c r="W6425" i="3"/>
  <c r="V6425" i="3"/>
  <c r="U6425" i="3"/>
  <c r="T6425" i="3"/>
  <c r="R6425" i="3"/>
  <c r="L6425" i="3"/>
  <c r="P6425" i="3" s="1"/>
  <c r="W6424" i="3"/>
  <c r="V6424" i="3"/>
  <c r="U6424" i="3"/>
  <c r="T6424" i="3"/>
  <c r="R6424" i="3"/>
  <c r="P6424" i="3"/>
  <c r="L6424" i="3"/>
  <c r="W6423" i="3"/>
  <c r="V6423" i="3"/>
  <c r="U6423" i="3"/>
  <c r="T6423" i="3"/>
  <c r="R6423" i="3"/>
  <c r="L6423" i="3"/>
  <c r="P6423" i="3" s="1"/>
  <c r="W6422" i="3"/>
  <c r="V6422" i="3"/>
  <c r="U6422" i="3"/>
  <c r="T6422" i="3"/>
  <c r="R6422" i="3"/>
  <c r="L6422" i="3"/>
  <c r="P6422" i="3" s="1"/>
  <c r="W6421" i="3"/>
  <c r="T6421" i="3" s="1"/>
  <c r="V6421" i="3"/>
  <c r="R6421" i="3" s="1"/>
  <c r="U6421" i="3"/>
  <c r="L6421" i="3"/>
  <c r="P6421" i="3" s="1"/>
  <c r="W6420" i="3"/>
  <c r="V6420" i="3"/>
  <c r="U6420" i="3"/>
  <c r="T6420" i="3"/>
  <c r="R6420" i="3"/>
  <c r="L6420" i="3"/>
  <c r="P6420" i="3" s="1"/>
  <c r="W6419" i="3"/>
  <c r="V6419" i="3"/>
  <c r="U6419" i="3"/>
  <c r="T6419" i="3"/>
  <c r="R6419" i="3"/>
  <c r="P6419" i="3"/>
  <c r="L6419" i="3"/>
  <c r="W6418" i="3"/>
  <c r="V6418" i="3"/>
  <c r="U6418" i="3"/>
  <c r="T6418" i="3"/>
  <c r="R6418" i="3"/>
  <c r="L6418" i="3"/>
  <c r="P6418" i="3" s="1"/>
  <c r="W6417" i="3"/>
  <c r="T6417" i="3" s="1"/>
  <c r="V6417" i="3"/>
  <c r="U6417" i="3"/>
  <c r="R6417" i="3"/>
  <c r="P6417" i="3"/>
  <c r="L6417" i="3"/>
  <c r="W6416" i="3"/>
  <c r="T6416" i="3" s="1"/>
  <c r="V6416" i="3"/>
  <c r="R6416" i="3" s="1"/>
  <c r="U6416" i="3"/>
  <c r="L6416" i="3"/>
  <c r="P6416" i="3" s="1"/>
  <c r="W6415" i="3"/>
  <c r="T6415" i="3" s="1"/>
  <c r="V6415" i="3"/>
  <c r="R6415" i="3" s="1"/>
  <c r="U6415" i="3"/>
  <c r="L6415" i="3"/>
  <c r="P6415" i="3" s="1"/>
  <c r="W6414" i="3"/>
  <c r="T6414" i="3" s="1"/>
  <c r="V6414" i="3"/>
  <c r="R6414" i="3" s="1"/>
  <c r="U6414" i="3"/>
  <c r="L6414" i="3"/>
  <c r="P6414" i="3" s="1"/>
  <c r="W6413" i="3"/>
  <c r="V6413" i="3"/>
  <c r="U6413" i="3"/>
  <c r="T6413" i="3"/>
  <c r="R6413" i="3"/>
  <c r="L6413" i="3"/>
  <c r="P6413" i="3" s="1"/>
  <c r="W6412" i="3"/>
  <c r="V6412" i="3"/>
  <c r="U6412" i="3"/>
  <c r="T6412" i="3"/>
  <c r="R6412" i="3"/>
  <c r="P6412" i="3"/>
  <c r="L6412" i="3"/>
  <c r="W6411" i="3"/>
  <c r="V6411" i="3"/>
  <c r="U6411" i="3"/>
  <c r="T6411" i="3"/>
  <c r="R6411" i="3"/>
  <c r="L6411" i="3"/>
  <c r="P6411" i="3" s="1"/>
  <c r="W6410" i="3"/>
  <c r="V6410" i="3"/>
  <c r="U6410" i="3"/>
  <c r="L6410" i="3" s="1"/>
  <c r="P6410" i="3" s="1"/>
  <c r="T6410" i="3"/>
  <c r="R6410" i="3"/>
  <c r="W6409" i="3"/>
  <c r="V6409" i="3"/>
  <c r="U6409" i="3"/>
  <c r="T6409" i="3"/>
  <c r="R6409" i="3"/>
  <c r="L6409" i="3"/>
  <c r="P6409" i="3" s="1"/>
  <c r="W6408" i="3"/>
  <c r="T6408" i="3" s="1"/>
  <c r="V6408" i="3"/>
  <c r="R6408" i="3" s="1"/>
  <c r="U6408" i="3"/>
  <c r="L6408" i="3"/>
  <c r="P6408" i="3" s="1"/>
  <c r="W6407" i="3"/>
  <c r="V6407" i="3"/>
  <c r="U6407" i="3"/>
  <c r="T6407" i="3"/>
  <c r="R6407" i="3"/>
  <c r="L6407" i="3"/>
  <c r="P6407" i="3" s="1"/>
  <c r="W6406" i="3"/>
  <c r="V6406" i="3"/>
  <c r="U6406" i="3"/>
  <c r="T6406" i="3"/>
  <c r="R6406" i="3"/>
  <c r="L6406" i="3"/>
  <c r="P6406" i="3" s="1"/>
  <c r="W6405" i="3"/>
  <c r="V6405" i="3"/>
  <c r="U6405" i="3"/>
  <c r="T6405" i="3"/>
  <c r="R6405" i="3"/>
  <c r="P6405" i="3"/>
  <c r="L6405" i="3"/>
  <c r="W6404" i="3"/>
  <c r="V6404" i="3"/>
  <c r="U6404" i="3"/>
  <c r="T6404" i="3"/>
  <c r="R6404" i="3"/>
  <c r="L6404" i="3"/>
  <c r="P6404" i="3" s="1"/>
  <c r="W6403" i="3"/>
  <c r="V6403" i="3"/>
  <c r="U6403" i="3"/>
  <c r="T6403" i="3"/>
  <c r="R6403" i="3"/>
  <c r="L6403" i="3"/>
  <c r="P6403" i="3" s="1"/>
  <c r="W6402" i="3"/>
  <c r="V6402" i="3"/>
  <c r="U6402" i="3"/>
  <c r="T6402" i="3"/>
  <c r="R6402" i="3"/>
  <c r="L6402" i="3"/>
  <c r="P6402" i="3" s="1"/>
  <c r="W6401" i="3"/>
  <c r="T6401" i="3" s="1"/>
  <c r="V6401" i="3"/>
  <c r="R6401" i="3" s="1"/>
  <c r="U6401" i="3"/>
  <c r="L6401" i="3"/>
  <c r="P6401" i="3" s="1"/>
  <c r="W6400" i="3"/>
  <c r="V6400" i="3"/>
  <c r="U6400" i="3"/>
  <c r="T6400" i="3"/>
  <c r="R6400" i="3"/>
  <c r="P6400" i="3"/>
  <c r="L6400" i="3"/>
  <c r="W6399" i="3"/>
  <c r="V6399" i="3"/>
  <c r="U6399" i="3"/>
  <c r="T6399" i="3"/>
  <c r="R6399" i="3"/>
  <c r="L6399" i="3"/>
  <c r="P6399" i="3" s="1"/>
  <c r="W6398" i="3"/>
  <c r="V6398" i="3"/>
  <c r="U6398" i="3"/>
  <c r="T6398" i="3"/>
  <c r="R6398" i="3"/>
  <c r="L6398" i="3"/>
  <c r="P6398" i="3" s="1"/>
  <c r="W6397" i="3"/>
  <c r="V6397" i="3"/>
  <c r="U6397" i="3"/>
  <c r="T6397" i="3"/>
  <c r="R6397" i="3"/>
  <c r="L6397" i="3"/>
  <c r="P6397" i="3" s="1"/>
  <c r="W6396" i="3"/>
  <c r="V6396" i="3"/>
  <c r="U6396" i="3"/>
  <c r="L6396" i="3" s="1"/>
  <c r="P6396" i="3" s="1"/>
  <c r="T6396" i="3"/>
  <c r="R6396" i="3"/>
  <c r="W6395" i="3"/>
  <c r="V6395" i="3"/>
  <c r="U6395" i="3"/>
  <c r="T6395" i="3"/>
  <c r="R6395" i="3"/>
  <c r="L6395" i="3"/>
  <c r="P6395" i="3" s="1"/>
  <c r="W6394" i="3"/>
  <c r="T6394" i="3" s="1"/>
  <c r="V6394" i="3"/>
  <c r="R6394" i="3" s="1"/>
  <c r="U6394" i="3"/>
  <c r="L6394" i="3"/>
  <c r="P6394" i="3" s="1"/>
  <c r="W6393" i="3"/>
  <c r="V6393" i="3"/>
  <c r="U6393" i="3"/>
  <c r="T6393" i="3"/>
  <c r="R6393" i="3"/>
  <c r="L6393" i="3"/>
  <c r="P6393" i="3" s="1"/>
  <c r="W6392" i="3"/>
  <c r="V6392" i="3"/>
  <c r="U6392" i="3"/>
  <c r="L6392" i="3" s="1"/>
  <c r="P6392" i="3" s="1"/>
  <c r="T6392" i="3"/>
  <c r="R6392" i="3"/>
  <c r="W6391" i="3"/>
  <c r="T6391" i="3" s="1"/>
  <c r="V6391" i="3"/>
  <c r="R6391" i="3" s="1"/>
  <c r="U6391" i="3"/>
  <c r="L6391" i="3"/>
  <c r="P6391" i="3" s="1"/>
  <c r="W6390" i="3"/>
  <c r="V6390" i="3"/>
  <c r="U6390" i="3"/>
  <c r="T6390" i="3"/>
  <c r="R6390" i="3"/>
  <c r="L6390" i="3"/>
  <c r="P6390" i="3" s="1"/>
  <c r="W6389" i="3"/>
  <c r="T6389" i="3" s="1"/>
  <c r="V6389" i="3"/>
  <c r="R6389" i="3" s="1"/>
  <c r="U6389" i="3"/>
  <c r="L6389" i="3" s="1"/>
  <c r="P6389" i="3" s="1"/>
  <c r="W6388" i="3"/>
  <c r="V6388" i="3"/>
  <c r="U6388" i="3"/>
  <c r="T6388" i="3"/>
  <c r="R6388" i="3"/>
  <c r="L6388" i="3"/>
  <c r="P6388" i="3" s="1"/>
  <c r="W6387" i="3"/>
  <c r="V6387" i="3"/>
  <c r="U6387" i="3"/>
  <c r="T6387" i="3"/>
  <c r="R6387" i="3"/>
  <c r="L6387" i="3"/>
  <c r="P6387" i="3" s="1"/>
  <c r="W6386" i="3"/>
  <c r="T6386" i="3" s="1"/>
  <c r="V6386" i="3"/>
  <c r="R6386" i="3" s="1"/>
  <c r="U6386" i="3"/>
  <c r="L6386" i="3" s="1"/>
  <c r="P6386" i="3" s="1"/>
  <c r="W6385" i="3"/>
  <c r="T6385" i="3" s="1"/>
  <c r="V6385" i="3"/>
  <c r="U6385" i="3"/>
  <c r="R6385" i="3"/>
  <c r="L6385" i="3"/>
  <c r="P6385" i="3" s="1"/>
  <c r="W6384" i="3"/>
  <c r="V6384" i="3"/>
  <c r="U6384" i="3"/>
  <c r="T6384" i="3"/>
  <c r="R6384" i="3"/>
  <c r="L6384" i="3"/>
  <c r="P6384" i="3" s="1"/>
  <c r="W6383" i="3"/>
  <c r="T6383" i="3" s="1"/>
  <c r="V6383" i="3"/>
  <c r="R6383" i="3" s="1"/>
  <c r="U6383" i="3"/>
  <c r="L6383" i="3" s="1"/>
  <c r="P6383" i="3" s="1"/>
  <c r="W6382" i="3"/>
  <c r="V6382" i="3"/>
  <c r="R6382" i="3" s="1"/>
  <c r="U6382" i="3"/>
  <c r="L6382" i="3" s="1"/>
  <c r="P6382" i="3" s="1"/>
  <c r="T6382" i="3"/>
  <c r="W6381" i="3"/>
  <c r="T6381" i="3" s="1"/>
  <c r="V6381" i="3"/>
  <c r="R6381" i="3" s="1"/>
  <c r="U6381" i="3"/>
  <c r="L6381" i="3" s="1"/>
  <c r="P6381" i="3" s="1"/>
  <c r="W6380" i="3"/>
  <c r="V6380" i="3"/>
  <c r="U6380" i="3"/>
  <c r="T6380" i="3"/>
  <c r="R6380" i="3"/>
  <c r="P6380" i="3"/>
  <c r="L6380" i="3"/>
  <c r="W6379" i="3"/>
  <c r="T6379" i="3" s="1"/>
  <c r="V6379" i="3"/>
  <c r="R6379" i="3" s="1"/>
  <c r="U6379" i="3"/>
  <c r="L6379" i="3"/>
  <c r="P6379" i="3" s="1"/>
  <c r="W6378" i="3"/>
  <c r="T6378" i="3" s="1"/>
  <c r="V6378" i="3"/>
  <c r="R6378" i="3" s="1"/>
  <c r="U6378" i="3"/>
  <c r="P6378" i="3"/>
  <c r="L6378" i="3"/>
  <c r="W6377" i="3"/>
  <c r="V6377" i="3"/>
  <c r="U6377" i="3"/>
  <c r="T6377" i="3"/>
  <c r="R6377" i="3"/>
  <c r="L6377" i="3"/>
  <c r="P6377" i="3" s="1"/>
  <c r="W6376" i="3"/>
  <c r="V6376" i="3"/>
  <c r="U6376" i="3"/>
  <c r="T6376" i="3"/>
  <c r="R6376" i="3"/>
  <c r="P6376" i="3"/>
  <c r="L6376" i="3"/>
  <c r="W6375" i="3"/>
  <c r="V6375" i="3"/>
  <c r="U6375" i="3"/>
  <c r="T6375" i="3"/>
  <c r="R6375" i="3"/>
  <c r="L6375" i="3"/>
  <c r="P6375" i="3" s="1"/>
  <c r="W6374" i="3"/>
  <c r="T6374" i="3" s="1"/>
  <c r="V6374" i="3"/>
  <c r="R6374" i="3" s="1"/>
  <c r="U6374" i="3"/>
  <c r="L6374" i="3" s="1"/>
  <c r="P6374" i="3" s="1"/>
  <c r="W6373" i="3"/>
  <c r="V6373" i="3"/>
  <c r="U6373" i="3"/>
  <c r="T6373" i="3"/>
  <c r="R6373" i="3"/>
  <c r="P6373" i="3"/>
  <c r="L6373" i="3"/>
  <c r="W6372" i="3"/>
  <c r="V6372" i="3"/>
  <c r="U6372" i="3"/>
  <c r="T6372" i="3"/>
  <c r="R6372" i="3"/>
  <c r="L6372" i="3"/>
  <c r="P6372" i="3" s="1"/>
  <c r="W6371" i="3"/>
  <c r="V6371" i="3"/>
  <c r="U6371" i="3"/>
  <c r="L6371" i="3" s="1"/>
  <c r="P6371" i="3" s="1"/>
  <c r="T6371" i="3"/>
  <c r="R6371" i="3"/>
  <c r="W6370" i="3"/>
  <c r="T6370" i="3" s="1"/>
  <c r="V6370" i="3"/>
  <c r="R6370" i="3" s="1"/>
  <c r="U6370" i="3"/>
  <c r="P6370" i="3"/>
  <c r="L6370" i="3"/>
  <c r="W6369" i="3"/>
  <c r="V6369" i="3"/>
  <c r="U6369" i="3"/>
  <c r="T6369" i="3"/>
  <c r="R6369" i="3"/>
  <c r="L6369" i="3"/>
  <c r="P6369" i="3" s="1"/>
  <c r="W6368" i="3"/>
  <c r="V6368" i="3"/>
  <c r="U6368" i="3"/>
  <c r="T6368" i="3"/>
  <c r="R6368" i="3"/>
  <c r="L6368" i="3"/>
  <c r="P6368" i="3" s="1"/>
  <c r="W6367" i="3"/>
  <c r="T6367" i="3" s="1"/>
  <c r="V6367" i="3"/>
  <c r="R6367" i="3" s="1"/>
  <c r="U6367" i="3"/>
  <c r="P6367" i="3"/>
  <c r="L6367" i="3"/>
  <c r="W6366" i="3"/>
  <c r="V6366" i="3"/>
  <c r="U6366" i="3"/>
  <c r="T6366" i="3"/>
  <c r="R6366" i="3"/>
  <c r="L6366" i="3"/>
  <c r="P6366" i="3" s="1"/>
  <c r="W6365" i="3"/>
  <c r="V6365" i="3"/>
  <c r="U6365" i="3"/>
  <c r="T6365" i="3"/>
  <c r="R6365" i="3"/>
  <c r="P6365" i="3"/>
  <c r="L6365" i="3"/>
  <c r="W6364" i="3"/>
  <c r="T6364" i="3" s="1"/>
  <c r="V6364" i="3"/>
  <c r="R6364" i="3" s="1"/>
  <c r="U6364" i="3"/>
  <c r="P6364" i="3"/>
  <c r="L6364" i="3"/>
  <c r="W6363" i="3"/>
  <c r="V6363" i="3"/>
  <c r="U6363" i="3"/>
  <c r="T6363" i="3"/>
  <c r="R6363" i="3"/>
  <c r="L6363" i="3"/>
  <c r="P6363" i="3" s="1"/>
  <c r="W6362" i="3"/>
  <c r="V6362" i="3"/>
  <c r="U6362" i="3"/>
  <c r="T6362" i="3"/>
  <c r="R6362" i="3"/>
  <c r="P6362" i="3"/>
  <c r="L6362" i="3"/>
  <c r="W6361" i="3"/>
  <c r="V6361" i="3"/>
  <c r="U6361" i="3"/>
  <c r="L6361" i="3" s="1"/>
  <c r="P6361" i="3" s="1"/>
  <c r="T6361" i="3"/>
  <c r="R6361" i="3"/>
  <c r="W6360" i="3"/>
  <c r="V6360" i="3"/>
  <c r="U6360" i="3"/>
  <c r="T6360" i="3"/>
  <c r="R6360" i="3"/>
  <c r="L6360" i="3"/>
  <c r="P6360" i="3" s="1"/>
  <c r="W6359" i="3"/>
  <c r="V6359" i="3"/>
  <c r="U6359" i="3"/>
  <c r="T6359" i="3"/>
  <c r="R6359" i="3"/>
  <c r="L6359" i="3"/>
  <c r="P6359" i="3" s="1"/>
  <c r="W6358" i="3"/>
  <c r="V6358" i="3"/>
  <c r="U6358" i="3"/>
  <c r="T6358" i="3"/>
  <c r="R6358" i="3"/>
  <c r="L6358" i="3"/>
  <c r="P6358" i="3" s="1"/>
  <c r="W6357" i="3"/>
  <c r="V6357" i="3"/>
  <c r="U6357" i="3"/>
  <c r="T6357" i="3"/>
  <c r="R6357" i="3"/>
  <c r="L6357" i="3"/>
  <c r="P6357" i="3" s="1"/>
  <c r="W6356" i="3"/>
  <c r="V6356" i="3"/>
  <c r="U6356" i="3"/>
  <c r="T6356" i="3"/>
  <c r="R6356" i="3"/>
  <c r="P6356" i="3"/>
  <c r="L6356" i="3"/>
  <c r="W6355" i="3"/>
  <c r="V6355" i="3"/>
  <c r="U6355" i="3"/>
  <c r="T6355" i="3"/>
  <c r="R6355" i="3"/>
  <c r="P6355" i="3"/>
  <c r="L6355" i="3"/>
  <c r="W6354" i="3"/>
  <c r="V6354" i="3"/>
  <c r="U6354" i="3"/>
  <c r="T6354" i="3"/>
  <c r="R6354" i="3"/>
  <c r="L6354" i="3"/>
  <c r="P6354" i="3" s="1"/>
  <c r="W6353" i="3"/>
  <c r="V6353" i="3"/>
  <c r="U6353" i="3"/>
  <c r="T6353" i="3"/>
  <c r="R6353" i="3"/>
  <c r="L6353" i="3"/>
  <c r="P6353" i="3" s="1"/>
  <c r="W6352" i="3"/>
  <c r="V6352" i="3"/>
  <c r="U6352" i="3"/>
  <c r="T6352" i="3"/>
  <c r="R6352" i="3"/>
  <c r="L6352" i="3"/>
  <c r="P6352" i="3" s="1"/>
  <c r="W6351" i="3"/>
  <c r="V6351" i="3"/>
  <c r="U6351" i="3"/>
  <c r="T6351" i="3"/>
  <c r="R6351" i="3"/>
  <c r="L6351" i="3"/>
  <c r="P6351" i="3" s="1"/>
  <c r="W6350" i="3"/>
  <c r="V6350" i="3"/>
  <c r="U6350" i="3"/>
  <c r="T6350" i="3"/>
  <c r="R6350" i="3"/>
  <c r="L6350" i="3"/>
  <c r="P6350" i="3" s="1"/>
  <c r="W6349" i="3"/>
  <c r="T6349" i="3" s="1"/>
  <c r="V6349" i="3"/>
  <c r="R6349" i="3" s="1"/>
  <c r="U6349" i="3"/>
  <c r="L6349" i="3" s="1"/>
  <c r="P6349" i="3" s="1"/>
  <c r="W6348" i="3"/>
  <c r="V6348" i="3"/>
  <c r="U6348" i="3"/>
  <c r="L6348" i="3" s="1"/>
  <c r="P6348" i="3" s="1"/>
  <c r="T6348" i="3"/>
  <c r="R6348" i="3"/>
  <c r="W6347" i="3"/>
  <c r="V6347" i="3"/>
  <c r="U6347" i="3"/>
  <c r="T6347" i="3"/>
  <c r="R6347" i="3"/>
  <c r="L6347" i="3"/>
  <c r="P6347" i="3" s="1"/>
  <c r="W6346" i="3"/>
  <c r="T6346" i="3" s="1"/>
  <c r="V6346" i="3"/>
  <c r="R6346" i="3" s="1"/>
  <c r="U6346" i="3"/>
  <c r="P6346" i="3"/>
  <c r="L6346" i="3"/>
  <c r="W6345" i="3"/>
  <c r="V6345" i="3"/>
  <c r="U6345" i="3"/>
  <c r="T6345" i="3"/>
  <c r="R6345" i="3"/>
  <c r="L6345" i="3"/>
  <c r="P6345" i="3" s="1"/>
  <c r="W6344" i="3"/>
  <c r="V6344" i="3"/>
  <c r="U6344" i="3"/>
  <c r="T6344" i="3"/>
  <c r="R6344" i="3"/>
  <c r="L6344" i="3"/>
  <c r="P6344" i="3" s="1"/>
  <c r="W6343" i="3"/>
  <c r="T6343" i="3" s="1"/>
  <c r="V6343" i="3"/>
  <c r="R6343" i="3" s="1"/>
  <c r="U6343" i="3"/>
  <c r="P6343" i="3"/>
  <c r="L6343" i="3"/>
  <c r="W6342" i="3"/>
  <c r="V6342" i="3"/>
  <c r="U6342" i="3"/>
  <c r="T6342" i="3"/>
  <c r="R6342" i="3"/>
  <c r="L6342" i="3"/>
  <c r="P6342" i="3" s="1"/>
  <c r="W6341" i="3"/>
  <c r="V6341" i="3"/>
  <c r="U6341" i="3"/>
  <c r="T6341" i="3"/>
  <c r="R6341" i="3"/>
  <c r="P6341" i="3"/>
  <c r="L6341" i="3"/>
  <c r="W6340" i="3"/>
  <c r="V6340" i="3"/>
  <c r="U6340" i="3"/>
  <c r="T6340" i="3"/>
  <c r="R6340" i="3"/>
  <c r="P6340" i="3"/>
  <c r="L6340" i="3"/>
  <c r="W6339" i="3"/>
  <c r="T6339" i="3" s="1"/>
  <c r="V6339" i="3"/>
  <c r="R6339" i="3" s="1"/>
  <c r="U6339" i="3"/>
  <c r="L6339" i="3"/>
  <c r="P6339" i="3" s="1"/>
  <c r="W6338" i="3"/>
  <c r="V6338" i="3"/>
  <c r="U6338" i="3"/>
  <c r="T6338" i="3"/>
  <c r="R6338" i="3"/>
  <c r="P6338" i="3"/>
  <c r="L6338" i="3"/>
  <c r="W6337" i="3"/>
  <c r="T6337" i="3" s="1"/>
  <c r="V6337" i="3"/>
  <c r="R6337" i="3" s="1"/>
  <c r="U6337" i="3"/>
  <c r="L6337" i="3" s="1"/>
  <c r="P6337" i="3" s="1"/>
  <c r="W6336" i="3"/>
  <c r="V6336" i="3"/>
  <c r="U6336" i="3"/>
  <c r="T6336" i="3"/>
  <c r="R6336" i="3"/>
  <c r="P6336" i="3"/>
  <c r="L6336" i="3"/>
  <c r="W6335" i="3"/>
  <c r="T6335" i="3" s="1"/>
  <c r="V6335" i="3"/>
  <c r="R6335" i="3" s="1"/>
  <c r="U6335" i="3"/>
  <c r="L6335" i="3"/>
  <c r="P6335" i="3" s="1"/>
  <c r="W6334" i="3"/>
  <c r="T6334" i="3" s="1"/>
  <c r="V6334" i="3"/>
  <c r="R6334" i="3" s="1"/>
  <c r="U6334" i="3"/>
  <c r="L6334" i="3"/>
  <c r="P6334" i="3" s="1"/>
  <c r="W6333" i="3"/>
  <c r="T6333" i="3" s="1"/>
  <c r="V6333" i="3"/>
  <c r="R6333" i="3" s="1"/>
  <c r="U6333" i="3"/>
  <c r="P6333" i="3"/>
  <c r="L6333" i="3"/>
  <c r="W6332" i="3"/>
  <c r="V6332" i="3"/>
  <c r="U6332" i="3"/>
  <c r="T6332" i="3"/>
  <c r="R6332" i="3"/>
  <c r="L6332" i="3"/>
  <c r="P6332" i="3" s="1"/>
  <c r="W6331" i="3"/>
  <c r="V6331" i="3"/>
  <c r="U6331" i="3"/>
  <c r="T6331" i="3"/>
  <c r="R6331" i="3"/>
  <c r="L6331" i="3"/>
  <c r="P6331" i="3" s="1"/>
  <c r="W6330" i="3"/>
  <c r="V6330" i="3"/>
  <c r="R6330" i="3" s="1"/>
  <c r="U6330" i="3"/>
  <c r="T6330" i="3"/>
  <c r="P6330" i="3"/>
  <c r="L6330" i="3"/>
  <c r="W6329" i="3"/>
  <c r="V6329" i="3"/>
  <c r="U6329" i="3"/>
  <c r="T6329" i="3"/>
  <c r="R6329" i="3"/>
  <c r="L6329" i="3"/>
  <c r="P6329" i="3" s="1"/>
  <c r="W6328" i="3"/>
  <c r="V6328" i="3"/>
  <c r="U6328" i="3"/>
  <c r="L6328" i="3" s="1"/>
  <c r="P6328" i="3" s="1"/>
  <c r="T6328" i="3"/>
  <c r="R6328" i="3"/>
  <c r="W6327" i="3"/>
  <c r="T6327" i="3" s="1"/>
  <c r="V6327" i="3"/>
  <c r="R6327" i="3" s="1"/>
  <c r="U6327" i="3"/>
  <c r="L6327" i="3"/>
  <c r="P6327" i="3" s="1"/>
  <c r="W6326" i="3"/>
  <c r="T6326" i="3" s="1"/>
  <c r="V6326" i="3"/>
  <c r="R6326" i="3" s="1"/>
  <c r="U6326" i="3"/>
  <c r="L6326" i="3"/>
  <c r="P6326" i="3" s="1"/>
  <c r="W6325" i="3"/>
  <c r="T6325" i="3" s="1"/>
  <c r="V6325" i="3"/>
  <c r="U6325" i="3"/>
  <c r="R6325" i="3"/>
  <c r="P6325" i="3"/>
  <c r="L6325" i="3"/>
  <c r="W6324" i="3"/>
  <c r="V6324" i="3"/>
  <c r="U6324" i="3"/>
  <c r="T6324" i="3"/>
  <c r="R6324" i="3"/>
  <c r="L6324" i="3"/>
  <c r="P6324" i="3" s="1"/>
  <c r="W6323" i="3"/>
  <c r="V6323" i="3"/>
  <c r="U6323" i="3"/>
  <c r="L6323" i="3" s="1"/>
  <c r="P6323" i="3" s="1"/>
  <c r="T6323" i="3"/>
  <c r="R6323" i="3"/>
  <c r="W6322" i="3"/>
  <c r="V6322" i="3"/>
  <c r="U6322" i="3"/>
  <c r="L6322" i="3" s="1"/>
  <c r="T6322" i="3"/>
  <c r="R6322" i="3"/>
  <c r="P6322" i="3"/>
  <c r="W6321" i="3"/>
  <c r="V6321" i="3"/>
  <c r="U6321" i="3"/>
  <c r="L6321" i="3" s="1"/>
  <c r="P6321" i="3" s="1"/>
  <c r="T6321" i="3"/>
  <c r="R6321" i="3"/>
  <c r="W6320" i="3"/>
  <c r="V6320" i="3"/>
  <c r="U6320" i="3"/>
  <c r="T6320" i="3"/>
  <c r="R6320" i="3"/>
  <c r="L6320" i="3"/>
  <c r="P6320" i="3" s="1"/>
  <c r="W6319" i="3"/>
  <c r="V6319" i="3"/>
  <c r="U6319" i="3"/>
  <c r="T6319" i="3"/>
  <c r="R6319" i="3"/>
  <c r="L6319" i="3"/>
  <c r="P6319" i="3" s="1"/>
  <c r="W6318" i="3"/>
  <c r="V6318" i="3"/>
  <c r="U6318" i="3"/>
  <c r="T6318" i="3"/>
  <c r="R6318" i="3"/>
  <c r="L6318" i="3"/>
  <c r="P6318" i="3" s="1"/>
  <c r="W6317" i="3"/>
  <c r="V6317" i="3"/>
  <c r="U6317" i="3"/>
  <c r="T6317" i="3"/>
  <c r="R6317" i="3"/>
  <c r="L6317" i="3"/>
  <c r="P6317" i="3" s="1"/>
  <c r="W6316" i="3"/>
  <c r="V6316" i="3"/>
  <c r="U6316" i="3"/>
  <c r="T6316" i="3"/>
  <c r="R6316" i="3"/>
  <c r="L6316" i="3"/>
  <c r="P6316" i="3" s="1"/>
  <c r="W6315" i="3"/>
  <c r="V6315" i="3"/>
  <c r="U6315" i="3"/>
  <c r="T6315" i="3"/>
  <c r="R6315" i="3"/>
  <c r="L6315" i="3"/>
  <c r="P6315" i="3" s="1"/>
  <c r="W6314" i="3"/>
  <c r="T6314" i="3" s="1"/>
  <c r="V6314" i="3"/>
  <c r="R6314" i="3" s="1"/>
  <c r="U6314" i="3"/>
  <c r="L6314" i="3"/>
  <c r="P6314" i="3" s="1"/>
  <c r="W6313" i="3"/>
  <c r="V6313" i="3"/>
  <c r="U6313" i="3"/>
  <c r="L6313" i="3" s="1"/>
  <c r="P6313" i="3" s="1"/>
  <c r="T6313" i="3"/>
  <c r="R6313" i="3"/>
  <c r="W6312" i="3"/>
  <c r="V6312" i="3"/>
  <c r="U6312" i="3"/>
  <c r="L6312" i="3" s="1"/>
  <c r="P6312" i="3" s="1"/>
  <c r="T6312" i="3"/>
  <c r="R6312" i="3"/>
  <c r="W6311" i="3"/>
  <c r="T6311" i="3" s="1"/>
  <c r="V6311" i="3"/>
  <c r="R6311" i="3" s="1"/>
  <c r="U6311" i="3"/>
  <c r="L6311" i="3"/>
  <c r="P6311" i="3" s="1"/>
  <c r="W6310" i="3"/>
  <c r="V6310" i="3"/>
  <c r="U6310" i="3"/>
  <c r="T6310" i="3"/>
  <c r="R6310" i="3"/>
  <c r="L6310" i="3"/>
  <c r="P6310" i="3" s="1"/>
  <c r="W6309" i="3"/>
  <c r="V6309" i="3"/>
  <c r="U6309" i="3"/>
  <c r="T6309" i="3"/>
  <c r="R6309" i="3"/>
  <c r="L6309" i="3"/>
  <c r="P6309" i="3" s="1"/>
  <c r="W6308" i="3"/>
  <c r="T6308" i="3" s="1"/>
  <c r="V6308" i="3"/>
  <c r="U6308" i="3"/>
  <c r="R6308" i="3"/>
  <c r="P6308" i="3"/>
  <c r="L6308" i="3"/>
  <c r="W6307" i="3"/>
  <c r="V6307" i="3"/>
  <c r="U6307" i="3"/>
  <c r="L6307" i="3" s="1"/>
  <c r="P6307" i="3" s="1"/>
  <c r="T6307" i="3"/>
  <c r="R6307" i="3"/>
  <c r="W6306" i="3"/>
  <c r="V6306" i="3"/>
  <c r="U6306" i="3"/>
  <c r="L6306" i="3" s="1"/>
  <c r="P6306" i="3" s="1"/>
  <c r="T6306" i="3"/>
  <c r="R6306" i="3"/>
  <c r="W6305" i="3"/>
  <c r="V6305" i="3"/>
  <c r="U6305" i="3"/>
  <c r="T6305" i="3"/>
  <c r="R6305" i="3"/>
  <c r="L6305" i="3"/>
  <c r="P6305" i="3" s="1"/>
  <c r="W6304" i="3"/>
  <c r="V6304" i="3"/>
  <c r="U6304" i="3"/>
  <c r="T6304" i="3"/>
  <c r="R6304" i="3"/>
  <c r="L6304" i="3"/>
  <c r="P6304" i="3" s="1"/>
  <c r="W6303" i="3"/>
  <c r="V6303" i="3"/>
  <c r="U6303" i="3"/>
  <c r="L6303" i="3" s="1"/>
  <c r="P6303" i="3" s="1"/>
  <c r="T6303" i="3"/>
  <c r="R6303" i="3"/>
  <c r="W6302" i="3"/>
  <c r="V6302" i="3"/>
  <c r="U6302" i="3"/>
  <c r="T6302" i="3"/>
  <c r="R6302" i="3"/>
  <c r="L6302" i="3"/>
  <c r="P6302" i="3" s="1"/>
  <c r="W6301" i="3"/>
  <c r="V6301" i="3"/>
  <c r="U6301" i="3"/>
  <c r="T6301" i="3"/>
  <c r="R6301" i="3"/>
  <c r="L6301" i="3"/>
  <c r="P6301" i="3" s="1"/>
  <c r="W6300" i="3"/>
  <c r="T6300" i="3" s="1"/>
  <c r="V6300" i="3"/>
  <c r="R6300" i="3" s="1"/>
  <c r="U6300" i="3"/>
  <c r="L6300" i="3"/>
  <c r="P6300" i="3" s="1"/>
  <c r="W6299" i="3"/>
  <c r="V6299" i="3"/>
  <c r="U6299" i="3"/>
  <c r="T6299" i="3"/>
  <c r="R6299" i="3"/>
  <c r="L6299" i="3"/>
  <c r="P6299" i="3" s="1"/>
  <c r="W6298" i="3"/>
  <c r="V6298" i="3"/>
  <c r="U6298" i="3"/>
  <c r="T6298" i="3"/>
  <c r="R6298" i="3"/>
  <c r="L6298" i="3"/>
  <c r="P6298" i="3" s="1"/>
  <c r="W6297" i="3"/>
  <c r="T6297" i="3" s="1"/>
  <c r="V6297" i="3"/>
  <c r="R6297" i="3" s="1"/>
  <c r="U6297" i="3"/>
  <c r="L6297" i="3"/>
  <c r="P6297" i="3" s="1"/>
  <c r="W6296" i="3"/>
  <c r="T6296" i="3" s="1"/>
  <c r="V6296" i="3"/>
  <c r="R6296" i="3" s="1"/>
  <c r="U6296" i="3"/>
  <c r="L6296" i="3"/>
  <c r="P6296" i="3" s="1"/>
  <c r="W6295" i="3"/>
  <c r="V6295" i="3"/>
  <c r="U6295" i="3"/>
  <c r="T6295" i="3"/>
  <c r="R6295" i="3"/>
  <c r="L6295" i="3"/>
  <c r="P6295" i="3" s="1"/>
  <c r="W6294" i="3"/>
  <c r="V6294" i="3"/>
  <c r="U6294" i="3"/>
  <c r="T6294" i="3"/>
  <c r="R6294" i="3"/>
  <c r="L6294" i="3"/>
  <c r="P6294" i="3" s="1"/>
  <c r="W6293" i="3"/>
  <c r="V6293" i="3"/>
  <c r="U6293" i="3"/>
  <c r="L6293" i="3" s="1"/>
  <c r="P6293" i="3" s="1"/>
  <c r="T6293" i="3"/>
  <c r="R6293" i="3"/>
  <c r="W6292" i="3"/>
  <c r="V6292" i="3"/>
  <c r="U6292" i="3"/>
  <c r="L6292" i="3" s="1"/>
  <c r="P6292" i="3" s="1"/>
  <c r="T6292" i="3"/>
  <c r="R6292" i="3"/>
  <c r="W6291" i="3"/>
  <c r="V6291" i="3"/>
  <c r="U6291" i="3"/>
  <c r="L6291" i="3" s="1"/>
  <c r="P6291" i="3" s="1"/>
  <c r="T6291" i="3"/>
  <c r="R6291" i="3"/>
  <c r="W6290" i="3"/>
  <c r="V6290" i="3"/>
  <c r="U6290" i="3"/>
  <c r="T6290" i="3"/>
  <c r="R6290" i="3"/>
  <c r="L6290" i="3"/>
  <c r="P6290" i="3" s="1"/>
  <c r="W6289" i="3"/>
  <c r="V6289" i="3"/>
  <c r="U6289" i="3"/>
  <c r="L6289" i="3" s="1"/>
  <c r="P6289" i="3" s="1"/>
  <c r="T6289" i="3"/>
  <c r="R6289" i="3"/>
  <c r="W6288" i="3"/>
  <c r="T6288" i="3" s="1"/>
  <c r="V6288" i="3"/>
  <c r="U6288" i="3"/>
  <c r="R6288" i="3"/>
  <c r="L6288" i="3"/>
  <c r="P6288" i="3" s="1"/>
  <c r="W6287" i="3"/>
  <c r="V6287" i="3"/>
  <c r="U6287" i="3"/>
  <c r="L6287" i="3" s="1"/>
  <c r="P6287" i="3" s="1"/>
  <c r="T6287" i="3"/>
  <c r="R6287" i="3"/>
  <c r="W6286" i="3"/>
  <c r="V6286" i="3"/>
  <c r="U6286" i="3"/>
  <c r="T6286" i="3"/>
  <c r="R6286" i="3"/>
  <c r="L6286" i="3"/>
  <c r="P6286" i="3" s="1"/>
  <c r="W6285" i="3"/>
  <c r="V6285" i="3"/>
  <c r="U6285" i="3"/>
  <c r="L6285" i="3" s="1"/>
  <c r="P6285" i="3" s="1"/>
  <c r="T6285" i="3"/>
  <c r="R6285" i="3"/>
  <c r="W6284" i="3"/>
  <c r="V6284" i="3"/>
  <c r="U6284" i="3"/>
  <c r="T6284" i="3"/>
  <c r="R6284" i="3"/>
  <c r="L6284" i="3"/>
  <c r="P6284" i="3" s="1"/>
  <c r="W6283" i="3"/>
  <c r="V6283" i="3"/>
  <c r="U6283" i="3"/>
  <c r="T6283" i="3"/>
  <c r="R6283" i="3"/>
  <c r="L6283" i="3"/>
  <c r="P6283" i="3" s="1"/>
  <c r="W6282" i="3"/>
  <c r="V6282" i="3"/>
  <c r="U6282" i="3"/>
  <c r="T6282" i="3"/>
  <c r="R6282" i="3"/>
  <c r="L6282" i="3"/>
  <c r="P6282" i="3" s="1"/>
  <c r="W6281" i="3"/>
  <c r="T6281" i="3" s="1"/>
  <c r="V6281" i="3"/>
  <c r="R6281" i="3" s="1"/>
  <c r="U6281" i="3"/>
  <c r="L6281" i="3" s="1"/>
  <c r="P6281" i="3" s="1"/>
  <c r="W6280" i="3"/>
  <c r="T6280" i="3" s="1"/>
  <c r="V6280" i="3"/>
  <c r="R6280" i="3" s="1"/>
  <c r="U6280" i="3"/>
  <c r="L6280" i="3"/>
  <c r="P6280" i="3" s="1"/>
  <c r="W6279" i="3"/>
  <c r="V6279" i="3"/>
  <c r="U6279" i="3"/>
  <c r="T6279" i="3"/>
  <c r="R6279" i="3"/>
  <c r="L6279" i="3"/>
  <c r="P6279" i="3" s="1"/>
  <c r="W6278" i="3"/>
  <c r="V6278" i="3"/>
  <c r="U6278" i="3"/>
  <c r="T6278" i="3"/>
  <c r="R6278" i="3"/>
  <c r="L6278" i="3"/>
  <c r="P6278" i="3" s="1"/>
  <c r="W6277" i="3"/>
  <c r="V6277" i="3"/>
  <c r="U6277" i="3"/>
  <c r="T6277" i="3"/>
  <c r="R6277" i="3"/>
  <c r="L6277" i="3"/>
  <c r="P6277" i="3" s="1"/>
  <c r="W6276" i="3"/>
  <c r="V6276" i="3"/>
  <c r="U6276" i="3"/>
  <c r="T6276" i="3"/>
  <c r="R6276" i="3"/>
  <c r="L6276" i="3"/>
  <c r="P6276" i="3" s="1"/>
  <c r="W6275" i="3"/>
  <c r="V6275" i="3"/>
  <c r="U6275" i="3"/>
  <c r="L6275" i="3" s="1"/>
  <c r="P6275" i="3" s="1"/>
  <c r="T6275" i="3"/>
  <c r="R6275" i="3"/>
  <c r="W6274" i="3"/>
  <c r="V6274" i="3"/>
  <c r="U6274" i="3"/>
  <c r="T6274" i="3"/>
  <c r="R6274" i="3"/>
  <c r="L6274" i="3"/>
  <c r="P6274" i="3" s="1"/>
  <c r="W6273" i="3"/>
  <c r="V6273" i="3"/>
  <c r="U6273" i="3"/>
  <c r="T6273" i="3"/>
  <c r="R6273" i="3"/>
  <c r="L6273" i="3"/>
  <c r="P6273" i="3" s="1"/>
  <c r="W6272" i="3"/>
  <c r="V6272" i="3"/>
  <c r="U6272" i="3"/>
  <c r="T6272" i="3"/>
  <c r="R6272" i="3"/>
  <c r="P6272" i="3"/>
  <c r="L6272" i="3"/>
  <c r="W6271" i="3"/>
  <c r="V6271" i="3"/>
  <c r="U6271" i="3"/>
  <c r="T6271" i="3"/>
  <c r="R6271" i="3"/>
  <c r="L6271" i="3"/>
  <c r="P6271" i="3" s="1"/>
  <c r="W6270" i="3"/>
  <c r="V6270" i="3"/>
  <c r="U6270" i="3"/>
  <c r="T6270" i="3"/>
  <c r="R6270" i="3"/>
  <c r="L6270" i="3"/>
  <c r="P6270" i="3" s="1"/>
  <c r="W6269" i="3"/>
  <c r="V6269" i="3"/>
  <c r="U6269" i="3"/>
  <c r="T6269" i="3"/>
  <c r="R6269" i="3"/>
  <c r="P6269" i="3"/>
  <c r="L6269" i="3"/>
  <c r="W6268" i="3"/>
  <c r="V6268" i="3"/>
  <c r="U6268" i="3"/>
  <c r="T6268" i="3"/>
  <c r="R6268" i="3"/>
  <c r="L6268" i="3"/>
  <c r="P6268" i="3" s="1"/>
  <c r="W6267" i="3"/>
  <c r="V6267" i="3"/>
  <c r="U6267" i="3"/>
  <c r="T6267" i="3"/>
  <c r="R6267" i="3"/>
  <c r="L6267" i="3"/>
  <c r="P6267" i="3" s="1"/>
  <c r="W6266" i="3"/>
  <c r="V6266" i="3"/>
  <c r="U6266" i="3"/>
  <c r="L6266" i="3" s="1"/>
  <c r="P6266" i="3" s="1"/>
  <c r="T6266" i="3"/>
  <c r="R6266" i="3"/>
  <c r="W6265" i="3"/>
  <c r="V6265" i="3"/>
  <c r="R6265" i="3" s="1"/>
  <c r="U6265" i="3"/>
  <c r="L6265" i="3" s="1"/>
  <c r="P6265" i="3" s="1"/>
  <c r="T6265" i="3"/>
  <c r="W6264" i="3"/>
  <c r="V6264" i="3"/>
  <c r="U6264" i="3"/>
  <c r="T6264" i="3"/>
  <c r="R6264" i="3"/>
  <c r="L6264" i="3"/>
  <c r="P6264" i="3" s="1"/>
  <c r="W6263" i="3"/>
  <c r="V6263" i="3"/>
  <c r="R6263" i="3" s="1"/>
  <c r="U6263" i="3"/>
  <c r="T6263" i="3"/>
  <c r="L6263" i="3"/>
  <c r="P6263" i="3" s="1"/>
  <c r="W6262" i="3"/>
  <c r="V6262" i="3"/>
  <c r="U6262" i="3"/>
  <c r="T6262" i="3"/>
  <c r="R6262" i="3"/>
  <c r="L6262" i="3"/>
  <c r="P6262" i="3" s="1"/>
  <c r="W6261" i="3"/>
  <c r="V6261" i="3"/>
  <c r="U6261" i="3"/>
  <c r="L6261" i="3" s="1"/>
  <c r="P6261" i="3" s="1"/>
  <c r="T6261" i="3"/>
  <c r="R6261" i="3"/>
  <c r="W6260" i="3"/>
  <c r="V6260" i="3"/>
  <c r="U6260" i="3"/>
  <c r="T6260" i="3"/>
  <c r="R6260" i="3"/>
  <c r="L6260" i="3"/>
  <c r="P6260" i="3" s="1"/>
  <c r="W6259" i="3"/>
  <c r="V6259" i="3"/>
  <c r="R6259" i="3" s="1"/>
  <c r="U6259" i="3"/>
  <c r="T6259" i="3"/>
  <c r="L6259" i="3"/>
  <c r="P6259" i="3" s="1"/>
  <c r="W6258" i="3"/>
  <c r="V6258" i="3"/>
  <c r="U6258" i="3"/>
  <c r="T6258" i="3"/>
  <c r="R6258" i="3"/>
  <c r="L6258" i="3"/>
  <c r="P6258" i="3" s="1"/>
  <c r="W6257" i="3"/>
  <c r="T6257" i="3" s="1"/>
  <c r="V6257" i="3"/>
  <c r="R6257" i="3" s="1"/>
  <c r="U6257" i="3"/>
  <c r="L6257" i="3"/>
  <c r="P6257" i="3" s="1"/>
  <c r="W6256" i="3"/>
  <c r="T6256" i="3" s="1"/>
  <c r="V6256" i="3"/>
  <c r="R6256" i="3" s="1"/>
  <c r="U6256" i="3"/>
  <c r="L6256" i="3" s="1"/>
  <c r="P6256" i="3" s="1"/>
  <c r="W6255" i="3"/>
  <c r="T6255" i="3" s="1"/>
  <c r="V6255" i="3"/>
  <c r="R6255" i="3" s="1"/>
  <c r="U6255" i="3"/>
  <c r="L6255" i="3" s="1"/>
  <c r="P6255" i="3" s="1"/>
  <c r="W6254" i="3"/>
  <c r="V6254" i="3"/>
  <c r="U6254" i="3"/>
  <c r="T6254" i="3"/>
  <c r="R6254" i="3"/>
  <c r="P6254" i="3"/>
  <c r="L6254" i="3"/>
  <c r="W6253" i="3"/>
  <c r="V6253" i="3"/>
  <c r="U6253" i="3"/>
  <c r="L6253" i="3" s="1"/>
  <c r="P6253" i="3" s="1"/>
  <c r="T6253" i="3"/>
  <c r="R6253" i="3"/>
  <c r="W6252" i="3"/>
  <c r="V6252" i="3"/>
  <c r="U6252" i="3"/>
  <c r="T6252" i="3"/>
  <c r="R6252" i="3"/>
  <c r="L6252" i="3"/>
  <c r="P6252" i="3" s="1"/>
  <c r="W6251" i="3"/>
  <c r="V6251" i="3"/>
  <c r="U6251" i="3"/>
  <c r="T6251" i="3"/>
  <c r="R6251" i="3"/>
  <c r="P6251" i="3"/>
  <c r="L6251" i="3"/>
  <c r="W6250" i="3"/>
  <c r="V6250" i="3"/>
  <c r="U6250" i="3"/>
  <c r="T6250" i="3"/>
  <c r="R6250" i="3"/>
  <c r="L6250" i="3"/>
  <c r="P6250" i="3" s="1"/>
  <c r="W6249" i="3"/>
  <c r="V6249" i="3"/>
  <c r="U6249" i="3"/>
  <c r="L6249" i="3" s="1"/>
  <c r="P6249" i="3" s="1"/>
  <c r="T6249" i="3"/>
  <c r="R6249" i="3"/>
  <c r="W6248" i="3"/>
  <c r="V6248" i="3"/>
  <c r="U6248" i="3"/>
  <c r="T6248" i="3"/>
  <c r="R6248" i="3"/>
  <c r="L6248" i="3"/>
  <c r="P6248" i="3" s="1"/>
  <c r="W6247" i="3"/>
  <c r="V6247" i="3"/>
  <c r="U6247" i="3"/>
  <c r="T6247" i="3"/>
  <c r="R6247" i="3"/>
  <c r="L6247" i="3"/>
  <c r="P6247" i="3" s="1"/>
  <c r="W6246" i="3"/>
  <c r="V6246" i="3"/>
  <c r="U6246" i="3"/>
  <c r="T6246" i="3"/>
  <c r="R6246" i="3"/>
  <c r="L6246" i="3"/>
  <c r="P6246" i="3" s="1"/>
  <c r="W6245" i="3"/>
  <c r="T6245" i="3" s="1"/>
  <c r="V6245" i="3"/>
  <c r="U6245" i="3"/>
  <c r="L6245" i="3" s="1"/>
  <c r="P6245" i="3" s="1"/>
  <c r="R6245" i="3"/>
  <c r="W6244" i="3"/>
  <c r="V6244" i="3"/>
  <c r="U6244" i="3"/>
  <c r="T6244" i="3"/>
  <c r="R6244" i="3"/>
  <c r="L6244" i="3"/>
  <c r="P6244" i="3" s="1"/>
  <c r="W6243" i="3"/>
  <c r="V6243" i="3"/>
  <c r="U6243" i="3"/>
  <c r="T6243" i="3"/>
  <c r="R6243" i="3"/>
  <c r="L6243" i="3"/>
  <c r="P6243" i="3" s="1"/>
  <c r="W6242" i="3"/>
  <c r="V6242" i="3"/>
  <c r="U6242" i="3"/>
  <c r="T6242" i="3"/>
  <c r="R6242" i="3"/>
  <c r="L6242" i="3"/>
  <c r="P6242" i="3" s="1"/>
  <c r="W6241" i="3"/>
  <c r="V6241" i="3"/>
  <c r="U6241" i="3"/>
  <c r="T6241" i="3"/>
  <c r="R6241" i="3"/>
  <c r="L6241" i="3"/>
  <c r="P6241" i="3" s="1"/>
  <c r="W6240" i="3"/>
  <c r="T6240" i="3" s="1"/>
  <c r="V6240" i="3"/>
  <c r="R6240" i="3" s="1"/>
  <c r="U6240" i="3"/>
  <c r="L6240" i="3"/>
  <c r="P6240" i="3" s="1"/>
  <c r="W6239" i="3"/>
  <c r="V6239" i="3"/>
  <c r="U6239" i="3"/>
  <c r="T6239" i="3"/>
  <c r="R6239" i="3"/>
  <c r="L6239" i="3"/>
  <c r="P6239" i="3" s="1"/>
  <c r="W6238" i="3"/>
  <c r="V6238" i="3"/>
  <c r="U6238" i="3"/>
  <c r="L6238" i="3" s="1"/>
  <c r="P6238" i="3" s="1"/>
  <c r="T6238" i="3"/>
  <c r="R6238" i="3"/>
  <c r="W6237" i="3"/>
  <c r="V6237" i="3"/>
  <c r="U6237" i="3"/>
  <c r="T6237" i="3"/>
  <c r="R6237" i="3"/>
  <c r="L6237" i="3"/>
  <c r="P6237" i="3" s="1"/>
  <c r="W6236" i="3"/>
  <c r="V6236" i="3"/>
  <c r="U6236" i="3"/>
  <c r="L6236" i="3" s="1"/>
  <c r="P6236" i="3" s="1"/>
  <c r="T6236" i="3"/>
  <c r="R6236" i="3"/>
  <c r="W6235" i="3"/>
  <c r="T6235" i="3" s="1"/>
  <c r="V6235" i="3"/>
  <c r="R6235" i="3" s="1"/>
  <c r="U6235" i="3"/>
  <c r="P6235" i="3"/>
  <c r="L6235" i="3"/>
  <c r="W6234" i="3"/>
  <c r="V6234" i="3"/>
  <c r="U6234" i="3"/>
  <c r="T6234" i="3"/>
  <c r="R6234" i="3"/>
  <c r="L6234" i="3"/>
  <c r="P6234" i="3" s="1"/>
  <c r="W6233" i="3"/>
  <c r="V6233" i="3"/>
  <c r="U6233" i="3"/>
  <c r="T6233" i="3"/>
  <c r="R6233" i="3"/>
  <c r="L6233" i="3"/>
  <c r="P6233" i="3" s="1"/>
  <c r="W6232" i="3"/>
  <c r="V6232" i="3"/>
  <c r="U6232" i="3"/>
  <c r="T6232" i="3"/>
  <c r="R6232" i="3"/>
  <c r="L6232" i="3"/>
  <c r="P6232" i="3" s="1"/>
  <c r="W6231" i="3"/>
  <c r="T6231" i="3" s="1"/>
  <c r="V6231" i="3"/>
  <c r="R6231" i="3" s="1"/>
  <c r="U6231" i="3"/>
  <c r="L6231" i="3"/>
  <c r="P6231" i="3" s="1"/>
  <c r="W6230" i="3"/>
  <c r="V6230" i="3"/>
  <c r="U6230" i="3"/>
  <c r="T6230" i="3"/>
  <c r="R6230" i="3"/>
  <c r="P6230" i="3"/>
  <c r="L6230" i="3"/>
  <c r="W6229" i="3"/>
  <c r="V6229" i="3"/>
  <c r="U6229" i="3"/>
  <c r="T6229" i="3"/>
  <c r="R6229" i="3"/>
  <c r="L6229" i="3"/>
  <c r="P6229" i="3" s="1"/>
  <c r="W6228" i="3"/>
  <c r="V6228" i="3"/>
  <c r="U6228" i="3"/>
  <c r="L6228" i="3" s="1"/>
  <c r="P6228" i="3" s="1"/>
  <c r="T6228" i="3"/>
  <c r="R6228" i="3"/>
  <c r="W6227" i="3"/>
  <c r="V6227" i="3"/>
  <c r="U6227" i="3"/>
  <c r="T6227" i="3"/>
  <c r="R6227" i="3"/>
  <c r="L6227" i="3"/>
  <c r="P6227" i="3" s="1"/>
  <c r="W6226" i="3"/>
  <c r="V6226" i="3"/>
  <c r="U6226" i="3"/>
  <c r="T6226" i="3"/>
  <c r="R6226" i="3"/>
  <c r="P6226" i="3"/>
  <c r="L6226" i="3"/>
  <c r="W6225" i="3"/>
  <c r="V6225" i="3"/>
  <c r="U6225" i="3"/>
  <c r="T6225" i="3"/>
  <c r="R6225" i="3"/>
  <c r="L6225" i="3"/>
  <c r="P6225" i="3" s="1"/>
  <c r="W6224" i="3"/>
  <c r="V6224" i="3"/>
  <c r="U6224" i="3"/>
  <c r="T6224" i="3"/>
  <c r="R6224" i="3"/>
  <c r="L6224" i="3"/>
  <c r="P6224" i="3" s="1"/>
  <c r="W6223" i="3"/>
  <c r="V6223" i="3"/>
  <c r="U6223" i="3"/>
  <c r="T6223" i="3"/>
  <c r="R6223" i="3"/>
  <c r="L6223" i="3"/>
  <c r="P6223" i="3" s="1"/>
  <c r="W6222" i="3"/>
  <c r="T6222" i="3" s="1"/>
  <c r="V6222" i="3"/>
  <c r="R6222" i="3" s="1"/>
  <c r="U6222" i="3"/>
  <c r="L6222" i="3" s="1"/>
  <c r="P6222" i="3" s="1"/>
  <c r="W6221" i="3"/>
  <c r="V6221" i="3"/>
  <c r="U6221" i="3"/>
  <c r="T6221" i="3"/>
  <c r="R6221" i="3"/>
  <c r="L6221" i="3"/>
  <c r="P6221" i="3" s="1"/>
  <c r="W6220" i="3"/>
  <c r="V6220" i="3"/>
  <c r="U6220" i="3"/>
  <c r="T6220" i="3"/>
  <c r="R6220" i="3"/>
  <c r="P6220" i="3"/>
  <c r="L6220" i="3"/>
  <c r="W6219" i="3"/>
  <c r="V6219" i="3"/>
  <c r="R6219" i="3" s="1"/>
  <c r="U6219" i="3"/>
  <c r="T6219" i="3"/>
  <c r="L6219" i="3"/>
  <c r="P6219" i="3" s="1"/>
  <c r="W6218" i="3"/>
  <c r="V6218" i="3"/>
  <c r="U6218" i="3"/>
  <c r="T6218" i="3"/>
  <c r="R6218" i="3"/>
  <c r="L6218" i="3"/>
  <c r="P6218" i="3" s="1"/>
  <c r="W6217" i="3"/>
  <c r="V6217" i="3"/>
  <c r="U6217" i="3"/>
  <c r="T6217" i="3"/>
  <c r="R6217" i="3"/>
  <c r="L6217" i="3"/>
  <c r="P6217" i="3" s="1"/>
  <c r="W6216" i="3"/>
  <c r="V6216" i="3"/>
  <c r="U6216" i="3"/>
  <c r="T6216" i="3"/>
  <c r="R6216" i="3"/>
  <c r="L6216" i="3"/>
  <c r="P6216" i="3" s="1"/>
  <c r="W6215" i="3"/>
  <c r="T6215" i="3" s="1"/>
  <c r="V6215" i="3"/>
  <c r="R6215" i="3" s="1"/>
  <c r="U6215" i="3"/>
  <c r="L6215" i="3"/>
  <c r="P6215" i="3" s="1"/>
  <c r="W6214" i="3"/>
  <c r="V6214" i="3"/>
  <c r="U6214" i="3"/>
  <c r="T6214" i="3"/>
  <c r="R6214" i="3"/>
  <c r="L6214" i="3"/>
  <c r="P6214" i="3" s="1"/>
  <c r="W6213" i="3"/>
  <c r="V6213" i="3"/>
  <c r="U6213" i="3"/>
  <c r="L6213" i="3" s="1"/>
  <c r="P6213" i="3" s="1"/>
  <c r="T6213" i="3"/>
  <c r="R6213" i="3"/>
  <c r="W6212" i="3"/>
  <c r="V6212" i="3"/>
  <c r="R6212" i="3" s="1"/>
  <c r="U6212" i="3"/>
  <c r="T6212" i="3"/>
  <c r="P6212" i="3"/>
  <c r="L6212" i="3"/>
  <c r="W6211" i="3"/>
  <c r="V6211" i="3"/>
  <c r="U6211" i="3"/>
  <c r="T6211" i="3"/>
  <c r="R6211" i="3"/>
  <c r="L6211" i="3"/>
  <c r="P6211" i="3" s="1"/>
  <c r="W6210" i="3"/>
  <c r="V6210" i="3"/>
  <c r="U6210" i="3"/>
  <c r="T6210" i="3"/>
  <c r="R6210" i="3"/>
  <c r="L6210" i="3"/>
  <c r="P6210" i="3" s="1"/>
  <c r="W6209" i="3"/>
  <c r="V6209" i="3"/>
  <c r="U6209" i="3"/>
  <c r="T6209" i="3"/>
  <c r="R6209" i="3"/>
  <c r="L6209" i="3"/>
  <c r="P6209" i="3" s="1"/>
  <c r="W6208" i="3"/>
  <c r="T6208" i="3" s="1"/>
  <c r="V6208" i="3"/>
  <c r="R6208" i="3" s="1"/>
  <c r="U6208" i="3"/>
  <c r="P6208" i="3"/>
  <c r="L6208" i="3"/>
  <c r="W6207" i="3"/>
  <c r="V6207" i="3"/>
  <c r="U6207" i="3"/>
  <c r="T6207" i="3"/>
  <c r="R6207" i="3"/>
  <c r="L6207" i="3"/>
  <c r="P6207" i="3" s="1"/>
  <c r="W6206" i="3"/>
  <c r="V6206" i="3"/>
  <c r="U6206" i="3"/>
  <c r="T6206" i="3"/>
  <c r="R6206" i="3"/>
  <c r="L6206" i="3"/>
  <c r="P6206" i="3" s="1"/>
  <c r="W6205" i="3"/>
  <c r="V6205" i="3"/>
  <c r="U6205" i="3"/>
  <c r="L6205" i="3" s="1"/>
  <c r="P6205" i="3" s="1"/>
  <c r="T6205" i="3"/>
  <c r="R6205" i="3"/>
  <c r="W6204" i="3"/>
  <c r="V6204" i="3"/>
  <c r="U6204" i="3"/>
  <c r="T6204" i="3"/>
  <c r="R6204" i="3"/>
  <c r="L6204" i="3"/>
  <c r="P6204" i="3" s="1"/>
  <c r="W6203" i="3"/>
  <c r="V6203" i="3"/>
  <c r="U6203" i="3"/>
  <c r="T6203" i="3"/>
  <c r="R6203" i="3"/>
  <c r="P6203" i="3"/>
  <c r="L6203" i="3"/>
  <c r="W6202" i="3"/>
  <c r="V6202" i="3"/>
  <c r="U6202" i="3"/>
  <c r="T6202" i="3"/>
  <c r="R6202" i="3"/>
  <c r="L6202" i="3"/>
  <c r="P6202" i="3" s="1"/>
  <c r="W6201" i="3"/>
  <c r="T6201" i="3" s="1"/>
  <c r="V6201" i="3"/>
  <c r="U6201" i="3"/>
  <c r="R6201" i="3"/>
  <c r="L6201" i="3"/>
  <c r="P6201" i="3" s="1"/>
  <c r="W6200" i="3"/>
  <c r="V6200" i="3"/>
  <c r="U6200" i="3"/>
  <c r="T6200" i="3"/>
  <c r="R6200" i="3"/>
  <c r="L6200" i="3"/>
  <c r="P6200" i="3" s="1"/>
  <c r="W6199" i="3"/>
  <c r="T6199" i="3" s="1"/>
  <c r="V6199" i="3"/>
  <c r="R6199" i="3" s="1"/>
  <c r="U6199" i="3"/>
  <c r="L6199" i="3" s="1"/>
  <c r="P6199" i="3" s="1"/>
  <c r="W6198" i="3"/>
  <c r="V6198" i="3"/>
  <c r="U6198" i="3"/>
  <c r="L6198" i="3" s="1"/>
  <c r="P6198" i="3" s="1"/>
  <c r="T6198" i="3"/>
  <c r="R6198" i="3"/>
  <c r="W6197" i="3"/>
  <c r="V6197" i="3"/>
  <c r="U6197" i="3"/>
  <c r="L6197" i="3" s="1"/>
  <c r="P6197" i="3" s="1"/>
  <c r="T6197" i="3"/>
  <c r="R6197" i="3"/>
  <c r="W6196" i="3"/>
  <c r="V6196" i="3"/>
  <c r="U6196" i="3"/>
  <c r="L6196" i="3" s="1"/>
  <c r="T6196" i="3"/>
  <c r="R6196" i="3"/>
  <c r="P6196" i="3"/>
  <c r="W6195" i="3"/>
  <c r="V6195" i="3"/>
  <c r="U6195" i="3"/>
  <c r="T6195" i="3"/>
  <c r="R6195" i="3"/>
  <c r="P6195" i="3"/>
  <c r="L6195" i="3"/>
  <c r="W6194" i="3"/>
  <c r="V6194" i="3"/>
  <c r="R6194" i="3" s="1"/>
  <c r="U6194" i="3"/>
  <c r="T6194" i="3"/>
  <c r="L6194" i="3"/>
  <c r="P6194" i="3" s="1"/>
  <c r="W6193" i="3"/>
  <c r="T6193" i="3" s="1"/>
  <c r="V6193" i="3"/>
  <c r="R6193" i="3" s="1"/>
  <c r="U6193" i="3"/>
  <c r="L6193" i="3"/>
  <c r="P6193" i="3" s="1"/>
  <c r="W6192" i="3"/>
  <c r="V6192" i="3"/>
  <c r="U6192" i="3"/>
  <c r="L6192" i="3" s="1"/>
  <c r="P6192" i="3" s="1"/>
  <c r="T6192" i="3"/>
  <c r="R6192" i="3"/>
  <c r="W6191" i="3"/>
  <c r="T6191" i="3" s="1"/>
  <c r="V6191" i="3"/>
  <c r="R6191" i="3" s="1"/>
  <c r="U6191" i="3"/>
  <c r="L6191" i="3"/>
  <c r="P6191" i="3" s="1"/>
  <c r="W6190" i="3"/>
  <c r="V6190" i="3"/>
  <c r="U6190" i="3"/>
  <c r="L6190" i="3" s="1"/>
  <c r="P6190" i="3" s="1"/>
  <c r="T6190" i="3"/>
  <c r="R6190" i="3"/>
  <c r="W6189" i="3"/>
  <c r="V6189" i="3"/>
  <c r="R6189" i="3" s="1"/>
  <c r="U6189" i="3"/>
  <c r="T6189" i="3"/>
  <c r="L6189" i="3"/>
  <c r="P6189" i="3" s="1"/>
  <c r="W6188" i="3"/>
  <c r="T6188" i="3" s="1"/>
  <c r="V6188" i="3"/>
  <c r="R6188" i="3" s="1"/>
  <c r="U6188" i="3"/>
  <c r="L6188" i="3"/>
  <c r="P6188" i="3" s="1"/>
  <c r="W6187" i="3"/>
  <c r="V6187" i="3"/>
  <c r="U6187" i="3"/>
  <c r="L6187" i="3" s="1"/>
  <c r="P6187" i="3" s="1"/>
  <c r="T6187" i="3"/>
  <c r="R6187" i="3"/>
  <c r="W6186" i="3"/>
  <c r="V6186" i="3"/>
  <c r="U6186" i="3"/>
  <c r="T6186" i="3"/>
  <c r="R6186" i="3"/>
  <c r="P6186" i="3"/>
  <c r="L6186" i="3"/>
  <c r="W6185" i="3"/>
  <c r="T6185" i="3" s="1"/>
  <c r="V6185" i="3"/>
  <c r="U6185" i="3"/>
  <c r="R6185" i="3"/>
  <c r="L6185" i="3"/>
  <c r="P6185" i="3" s="1"/>
  <c r="W6184" i="3"/>
  <c r="V6184" i="3"/>
  <c r="U6184" i="3"/>
  <c r="T6184" i="3"/>
  <c r="R6184" i="3"/>
  <c r="L6184" i="3"/>
  <c r="P6184" i="3" s="1"/>
  <c r="W6183" i="3"/>
  <c r="V6183" i="3"/>
  <c r="U6183" i="3"/>
  <c r="T6183" i="3"/>
  <c r="R6183" i="3"/>
  <c r="L6183" i="3"/>
  <c r="P6183" i="3" s="1"/>
  <c r="W6182" i="3"/>
  <c r="V6182" i="3"/>
  <c r="U6182" i="3"/>
  <c r="L6182" i="3" s="1"/>
  <c r="P6182" i="3" s="1"/>
  <c r="T6182" i="3"/>
  <c r="R6182" i="3"/>
  <c r="W6181" i="3"/>
  <c r="T6181" i="3" s="1"/>
  <c r="V6181" i="3"/>
  <c r="R6181" i="3" s="1"/>
  <c r="U6181" i="3"/>
  <c r="L6181" i="3"/>
  <c r="P6181" i="3" s="1"/>
  <c r="W6180" i="3"/>
  <c r="V6180" i="3"/>
  <c r="U6180" i="3"/>
  <c r="T6180" i="3"/>
  <c r="R6180" i="3"/>
  <c r="P6180" i="3"/>
  <c r="L6180" i="3"/>
  <c r="W6179" i="3"/>
  <c r="V6179" i="3"/>
  <c r="U6179" i="3"/>
  <c r="T6179" i="3"/>
  <c r="R6179" i="3"/>
  <c r="L6179" i="3"/>
  <c r="P6179" i="3" s="1"/>
  <c r="W6178" i="3"/>
  <c r="V6178" i="3"/>
  <c r="U6178" i="3"/>
  <c r="T6178" i="3"/>
  <c r="R6178" i="3"/>
  <c r="L6178" i="3"/>
  <c r="P6178" i="3" s="1"/>
  <c r="W6177" i="3"/>
  <c r="T6177" i="3" s="1"/>
  <c r="V6177" i="3"/>
  <c r="R6177" i="3" s="1"/>
  <c r="U6177" i="3"/>
  <c r="L6177" i="3"/>
  <c r="P6177" i="3" s="1"/>
  <c r="W6176" i="3"/>
  <c r="V6176" i="3"/>
  <c r="U6176" i="3"/>
  <c r="T6176" i="3"/>
  <c r="R6176" i="3"/>
  <c r="L6176" i="3"/>
  <c r="P6176" i="3" s="1"/>
  <c r="W6175" i="3"/>
  <c r="V6175" i="3"/>
  <c r="U6175" i="3"/>
  <c r="T6175" i="3"/>
  <c r="R6175" i="3"/>
  <c r="L6175" i="3"/>
  <c r="P6175" i="3" s="1"/>
  <c r="W6174" i="3"/>
  <c r="V6174" i="3"/>
  <c r="U6174" i="3"/>
  <c r="L6174" i="3" s="1"/>
  <c r="T6174" i="3"/>
  <c r="R6174" i="3"/>
  <c r="P6174" i="3"/>
  <c r="W6173" i="3"/>
  <c r="V6173" i="3"/>
  <c r="U6173" i="3"/>
  <c r="T6173" i="3"/>
  <c r="R6173" i="3"/>
  <c r="L6173" i="3"/>
  <c r="P6173" i="3" s="1"/>
  <c r="W6172" i="3"/>
  <c r="V6172" i="3"/>
  <c r="U6172" i="3"/>
  <c r="T6172" i="3"/>
  <c r="R6172" i="3"/>
  <c r="L6172" i="3"/>
  <c r="P6172" i="3" s="1"/>
  <c r="W6171" i="3"/>
  <c r="T6171" i="3" s="1"/>
  <c r="V6171" i="3"/>
  <c r="U6171" i="3"/>
  <c r="R6171" i="3"/>
  <c r="L6171" i="3"/>
  <c r="P6171" i="3" s="1"/>
  <c r="W6170" i="3"/>
  <c r="T6170" i="3" s="1"/>
  <c r="V6170" i="3"/>
  <c r="R6170" i="3" s="1"/>
  <c r="U6170" i="3"/>
  <c r="L6170" i="3"/>
  <c r="P6170" i="3" s="1"/>
  <c r="W6169" i="3"/>
  <c r="V6169" i="3"/>
  <c r="U6169" i="3"/>
  <c r="T6169" i="3"/>
  <c r="R6169" i="3"/>
  <c r="L6169" i="3"/>
  <c r="P6169" i="3" s="1"/>
  <c r="W6168" i="3"/>
  <c r="V6168" i="3"/>
  <c r="U6168" i="3"/>
  <c r="T6168" i="3"/>
  <c r="R6168" i="3"/>
  <c r="L6168" i="3"/>
  <c r="P6168" i="3" s="1"/>
  <c r="W6167" i="3"/>
  <c r="V6167" i="3"/>
  <c r="U6167" i="3"/>
  <c r="T6167" i="3"/>
  <c r="R6167" i="3"/>
  <c r="L6167" i="3"/>
  <c r="P6167" i="3" s="1"/>
  <c r="W6166" i="3"/>
  <c r="V6166" i="3"/>
  <c r="U6166" i="3"/>
  <c r="T6166" i="3"/>
  <c r="R6166" i="3"/>
  <c r="L6166" i="3"/>
  <c r="P6166" i="3" s="1"/>
  <c r="W6165" i="3"/>
  <c r="V6165" i="3"/>
  <c r="U6165" i="3"/>
  <c r="L6165" i="3" s="1"/>
  <c r="P6165" i="3" s="1"/>
  <c r="T6165" i="3"/>
  <c r="R6165" i="3"/>
  <c r="W6164" i="3"/>
  <c r="V6164" i="3"/>
  <c r="U6164" i="3"/>
  <c r="T6164" i="3"/>
  <c r="R6164" i="3"/>
  <c r="P6164" i="3"/>
  <c r="L6164" i="3"/>
  <c r="W6163" i="3"/>
  <c r="V6163" i="3"/>
  <c r="U6163" i="3"/>
  <c r="T6163" i="3"/>
  <c r="R6163" i="3"/>
  <c r="L6163" i="3"/>
  <c r="P6163" i="3" s="1"/>
  <c r="W6162" i="3"/>
  <c r="V6162" i="3"/>
  <c r="U6162" i="3"/>
  <c r="L6162" i="3" s="1"/>
  <c r="T6162" i="3"/>
  <c r="R6162" i="3"/>
  <c r="P6162" i="3"/>
  <c r="W6161" i="3"/>
  <c r="T6161" i="3" s="1"/>
  <c r="V6161" i="3"/>
  <c r="U6161" i="3"/>
  <c r="R6161" i="3"/>
  <c r="L6161" i="3"/>
  <c r="P6161" i="3" s="1"/>
  <c r="W6160" i="3"/>
  <c r="V6160" i="3"/>
  <c r="U6160" i="3"/>
  <c r="T6160" i="3"/>
  <c r="R6160" i="3"/>
  <c r="L6160" i="3"/>
  <c r="P6160" i="3" s="1"/>
  <c r="W6159" i="3"/>
  <c r="V6159" i="3"/>
  <c r="U6159" i="3"/>
  <c r="T6159" i="3"/>
  <c r="R6159" i="3"/>
  <c r="L6159" i="3"/>
  <c r="P6159" i="3" s="1"/>
  <c r="W6158" i="3"/>
  <c r="V6158" i="3"/>
  <c r="U6158" i="3"/>
  <c r="T6158" i="3"/>
  <c r="R6158" i="3"/>
  <c r="L6158" i="3"/>
  <c r="P6158" i="3" s="1"/>
  <c r="W6157" i="3"/>
  <c r="V6157" i="3"/>
  <c r="U6157" i="3"/>
  <c r="T6157" i="3"/>
  <c r="R6157" i="3"/>
  <c r="L6157" i="3"/>
  <c r="P6157" i="3" s="1"/>
  <c r="W6156" i="3"/>
  <c r="T6156" i="3" s="1"/>
  <c r="V6156" i="3"/>
  <c r="R6156" i="3" s="1"/>
  <c r="U6156" i="3"/>
  <c r="P6156" i="3"/>
  <c r="L6156" i="3"/>
  <c r="W6155" i="3"/>
  <c r="V6155" i="3"/>
  <c r="R6155" i="3" s="1"/>
  <c r="U6155" i="3"/>
  <c r="T6155" i="3"/>
  <c r="P6155" i="3"/>
  <c r="L6155" i="3"/>
  <c r="W6154" i="3"/>
  <c r="V6154" i="3"/>
  <c r="U6154" i="3"/>
  <c r="T6154" i="3"/>
  <c r="R6154" i="3"/>
  <c r="L6154" i="3"/>
  <c r="P6154" i="3" s="1"/>
  <c r="W6153" i="3"/>
  <c r="V6153" i="3"/>
  <c r="U6153" i="3"/>
  <c r="T6153" i="3"/>
  <c r="R6153" i="3"/>
  <c r="L6153" i="3"/>
  <c r="P6153" i="3" s="1"/>
  <c r="W6152" i="3"/>
  <c r="T6152" i="3" s="1"/>
  <c r="V6152" i="3"/>
  <c r="R6152" i="3" s="1"/>
  <c r="U6152" i="3"/>
  <c r="P6152" i="3"/>
  <c r="L6152" i="3"/>
  <c r="W6151" i="3"/>
  <c r="V6151" i="3"/>
  <c r="U6151" i="3"/>
  <c r="L6151" i="3" s="1"/>
  <c r="P6151" i="3" s="1"/>
  <c r="T6151" i="3"/>
  <c r="R6151" i="3"/>
  <c r="W6150" i="3"/>
  <c r="V6150" i="3"/>
  <c r="U6150" i="3"/>
  <c r="T6150" i="3"/>
  <c r="R6150" i="3"/>
  <c r="P6150" i="3"/>
  <c r="L6150" i="3"/>
  <c r="W6149" i="3"/>
  <c r="V6149" i="3"/>
  <c r="U6149" i="3"/>
  <c r="T6149" i="3"/>
  <c r="R6149" i="3"/>
  <c r="L6149" i="3"/>
  <c r="P6149" i="3" s="1"/>
  <c r="W6148" i="3"/>
  <c r="T6148" i="3" s="1"/>
  <c r="V6148" i="3"/>
  <c r="R6148" i="3" s="1"/>
  <c r="U6148" i="3"/>
  <c r="L6148" i="3" s="1"/>
  <c r="P6148" i="3"/>
  <c r="W6147" i="3"/>
  <c r="V6147" i="3"/>
  <c r="U6147" i="3"/>
  <c r="T6147" i="3"/>
  <c r="R6147" i="3"/>
  <c r="P6147" i="3"/>
  <c r="L6147" i="3"/>
  <c r="W6146" i="3"/>
  <c r="V6146" i="3"/>
  <c r="U6146" i="3"/>
  <c r="L6146" i="3" s="1"/>
  <c r="P6146" i="3" s="1"/>
  <c r="T6146" i="3"/>
  <c r="R6146" i="3"/>
  <c r="W6145" i="3"/>
  <c r="T6145" i="3" s="1"/>
  <c r="V6145" i="3"/>
  <c r="U6145" i="3"/>
  <c r="R6145" i="3"/>
  <c r="L6145" i="3"/>
  <c r="P6145" i="3" s="1"/>
  <c r="W6144" i="3"/>
  <c r="V6144" i="3"/>
  <c r="U6144" i="3"/>
  <c r="T6144" i="3"/>
  <c r="R6144" i="3"/>
  <c r="L6144" i="3"/>
  <c r="P6144" i="3" s="1"/>
  <c r="W6143" i="3"/>
  <c r="T6143" i="3" s="1"/>
  <c r="V6143" i="3"/>
  <c r="R6143" i="3" s="1"/>
  <c r="U6143" i="3"/>
  <c r="L6143" i="3"/>
  <c r="P6143" i="3" s="1"/>
  <c r="W6142" i="3"/>
  <c r="V6142" i="3"/>
  <c r="U6142" i="3"/>
  <c r="T6142" i="3"/>
  <c r="R6142" i="3"/>
  <c r="L6142" i="3"/>
  <c r="P6142" i="3" s="1"/>
  <c r="W6141" i="3"/>
  <c r="V6141" i="3"/>
  <c r="U6141" i="3"/>
  <c r="T6141" i="3"/>
  <c r="R6141" i="3"/>
  <c r="L6141" i="3"/>
  <c r="P6141" i="3" s="1"/>
  <c r="W6140" i="3"/>
  <c r="V6140" i="3"/>
  <c r="U6140" i="3"/>
  <c r="T6140" i="3"/>
  <c r="R6140" i="3"/>
  <c r="L6140" i="3"/>
  <c r="P6140" i="3" s="1"/>
  <c r="W6139" i="3"/>
  <c r="V6139" i="3"/>
  <c r="U6139" i="3"/>
  <c r="T6139" i="3"/>
  <c r="R6139" i="3"/>
  <c r="P6139" i="3"/>
  <c r="L6139" i="3"/>
  <c r="W6138" i="3"/>
  <c r="V6138" i="3"/>
  <c r="U6138" i="3"/>
  <c r="T6138" i="3"/>
  <c r="R6138" i="3"/>
  <c r="L6138" i="3"/>
  <c r="P6138" i="3" s="1"/>
  <c r="W6137" i="3"/>
  <c r="V6137" i="3"/>
  <c r="U6137" i="3"/>
  <c r="T6137" i="3"/>
  <c r="R6137" i="3"/>
  <c r="P6137" i="3"/>
  <c r="L6137" i="3"/>
  <c r="W6136" i="3"/>
  <c r="V6136" i="3"/>
  <c r="U6136" i="3"/>
  <c r="T6136" i="3"/>
  <c r="R6136" i="3"/>
  <c r="L6136" i="3"/>
  <c r="P6136" i="3" s="1"/>
  <c r="W6135" i="3"/>
  <c r="V6135" i="3"/>
  <c r="U6135" i="3"/>
  <c r="T6135" i="3"/>
  <c r="R6135" i="3"/>
  <c r="L6135" i="3"/>
  <c r="P6135" i="3" s="1"/>
  <c r="W6134" i="3"/>
  <c r="T6134" i="3" s="1"/>
  <c r="V6134" i="3"/>
  <c r="R6134" i="3" s="1"/>
  <c r="U6134" i="3"/>
  <c r="L6134" i="3" s="1"/>
  <c r="P6134" i="3" s="1"/>
  <c r="W6133" i="3"/>
  <c r="T6133" i="3" s="1"/>
  <c r="V6133" i="3"/>
  <c r="R6133" i="3" s="1"/>
  <c r="U6133" i="3"/>
  <c r="L6133" i="3"/>
  <c r="P6133" i="3" s="1"/>
  <c r="W6132" i="3"/>
  <c r="V6132" i="3"/>
  <c r="U6132" i="3"/>
  <c r="T6132" i="3"/>
  <c r="R6132" i="3"/>
  <c r="P6132" i="3"/>
  <c r="L6132" i="3"/>
  <c r="W6131" i="3"/>
  <c r="V6131" i="3"/>
  <c r="U6131" i="3"/>
  <c r="T6131" i="3"/>
  <c r="R6131" i="3"/>
  <c r="L6131" i="3"/>
  <c r="P6131" i="3" s="1"/>
  <c r="W6130" i="3"/>
  <c r="V6130" i="3"/>
  <c r="U6130" i="3"/>
  <c r="T6130" i="3"/>
  <c r="R6130" i="3"/>
  <c r="L6130" i="3"/>
  <c r="P6130" i="3" s="1"/>
  <c r="W6129" i="3"/>
  <c r="V6129" i="3"/>
  <c r="U6129" i="3"/>
  <c r="T6129" i="3"/>
  <c r="R6129" i="3"/>
  <c r="P6129" i="3"/>
  <c r="L6129" i="3"/>
  <c r="W6128" i="3"/>
  <c r="T6128" i="3" s="1"/>
  <c r="V6128" i="3"/>
  <c r="R6128" i="3" s="1"/>
  <c r="U6128" i="3"/>
  <c r="P6128" i="3"/>
  <c r="L6128" i="3"/>
  <c r="W6127" i="3"/>
  <c r="V6127" i="3"/>
  <c r="U6127" i="3"/>
  <c r="T6127" i="3"/>
  <c r="R6127" i="3"/>
  <c r="L6127" i="3"/>
  <c r="P6127" i="3" s="1"/>
  <c r="W6126" i="3"/>
  <c r="T6126" i="3" s="1"/>
  <c r="V6126" i="3"/>
  <c r="R6126" i="3" s="1"/>
  <c r="U6126" i="3"/>
  <c r="P6126" i="3"/>
  <c r="L6126" i="3"/>
  <c r="W6125" i="3"/>
  <c r="V6125" i="3"/>
  <c r="U6125" i="3"/>
  <c r="T6125" i="3"/>
  <c r="R6125" i="3"/>
  <c r="L6125" i="3"/>
  <c r="P6125" i="3" s="1"/>
  <c r="W6124" i="3"/>
  <c r="V6124" i="3"/>
  <c r="U6124" i="3"/>
  <c r="L6124" i="3" s="1"/>
  <c r="P6124" i="3" s="1"/>
  <c r="T6124" i="3"/>
  <c r="R6124" i="3"/>
  <c r="W6123" i="3"/>
  <c r="V6123" i="3"/>
  <c r="U6123" i="3"/>
  <c r="T6123" i="3"/>
  <c r="R6123" i="3"/>
  <c r="L6123" i="3"/>
  <c r="P6123" i="3" s="1"/>
  <c r="W6122" i="3"/>
  <c r="V6122" i="3"/>
  <c r="U6122" i="3"/>
  <c r="T6122" i="3"/>
  <c r="R6122" i="3"/>
  <c r="P6122" i="3"/>
  <c r="L6122" i="3"/>
  <c r="W6121" i="3"/>
  <c r="T6121" i="3" s="1"/>
  <c r="V6121" i="3"/>
  <c r="R6121" i="3" s="1"/>
  <c r="U6121" i="3"/>
  <c r="L6121" i="3"/>
  <c r="P6121" i="3" s="1"/>
  <c r="W6120" i="3"/>
  <c r="V6120" i="3"/>
  <c r="U6120" i="3"/>
  <c r="T6120" i="3"/>
  <c r="R6120" i="3"/>
  <c r="L6120" i="3"/>
  <c r="P6120" i="3" s="1"/>
  <c r="W6119" i="3"/>
  <c r="V6119" i="3"/>
  <c r="U6119" i="3"/>
  <c r="T6119" i="3"/>
  <c r="R6119" i="3"/>
  <c r="L6119" i="3"/>
  <c r="P6119" i="3" s="1"/>
  <c r="W6118" i="3"/>
  <c r="V6118" i="3"/>
  <c r="U6118" i="3"/>
  <c r="T6118" i="3"/>
  <c r="R6118" i="3"/>
  <c r="L6118" i="3"/>
  <c r="P6118" i="3" s="1"/>
  <c r="W6117" i="3"/>
  <c r="V6117" i="3"/>
  <c r="U6117" i="3"/>
  <c r="T6117" i="3"/>
  <c r="R6117" i="3"/>
  <c r="L6117" i="3"/>
  <c r="P6117" i="3" s="1"/>
  <c r="W6116" i="3"/>
  <c r="V6116" i="3"/>
  <c r="U6116" i="3"/>
  <c r="T6116" i="3"/>
  <c r="R6116" i="3"/>
  <c r="L6116" i="3"/>
  <c r="P6116" i="3" s="1"/>
  <c r="W6115" i="3"/>
  <c r="V6115" i="3"/>
  <c r="U6115" i="3"/>
  <c r="T6115" i="3"/>
  <c r="R6115" i="3"/>
  <c r="P6115" i="3"/>
  <c r="L6115" i="3"/>
  <c r="W6114" i="3"/>
  <c r="V6114" i="3"/>
  <c r="U6114" i="3"/>
  <c r="T6114" i="3"/>
  <c r="R6114" i="3"/>
  <c r="L6114" i="3"/>
  <c r="P6114" i="3" s="1"/>
  <c r="W6113" i="3"/>
  <c r="T6113" i="3" s="1"/>
  <c r="V6113" i="3"/>
  <c r="U6113" i="3"/>
  <c r="R6113" i="3"/>
  <c r="L6113" i="3"/>
  <c r="P6113" i="3" s="1"/>
  <c r="W6112" i="3"/>
  <c r="V6112" i="3"/>
  <c r="R6112" i="3" s="1"/>
  <c r="U6112" i="3"/>
  <c r="T6112" i="3"/>
  <c r="L6112" i="3"/>
  <c r="P6112" i="3" s="1"/>
  <c r="W6111" i="3"/>
  <c r="T6111" i="3" s="1"/>
  <c r="V6111" i="3"/>
  <c r="U6111" i="3"/>
  <c r="R6111" i="3"/>
  <c r="L6111" i="3"/>
  <c r="P6111" i="3" s="1"/>
  <c r="W6110" i="3"/>
  <c r="V6110" i="3"/>
  <c r="U6110" i="3"/>
  <c r="T6110" i="3"/>
  <c r="R6110" i="3"/>
  <c r="L6110" i="3"/>
  <c r="P6110" i="3" s="1"/>
  <c r="W6109" i="3"/>
  <c r="V6109" i="3"/>
  <c r="U6109" i="3"/>
  <c r="T6109" i="3"/>
  <c r="R6109" i="3"/>
  <c r="L6109" i="3"/>
  <c r="P6109" i="3" s="1"/>
  <c r="W6108" i="3"/>
  <c r="V6108" i="3"/>
  <c r="U6108" i="3"/>
  <c r="T6108" i="3"/>
  <c r="R6108" i="3"/>
  <c r="L6108" i="3"/>
  <c r="P6108" i="3" s="1"/>
  <c r="W6107" i="3"/>
  <c r="V6107" i="3"/>
  <c r="U6107" i="3"/>
  <c r="L6107" i="3" s="1"/>
  <c r="P6107" i="3" s="1"/>
  <c r="T6107" i="3"/>
  <c r="R6107" i="3"/>
  <c r="W6106" i="3"/>
  <c r="V6106" i="3"/>
  <c r="R6106" i="3" s="1"/>
  <c r="U6106" i="3"/>
  <c r="T6106" i="3"/>
  <c r="L6106" i="3"/>
  <c r="P6106" i="3" s="1"/>
  <c r="W6105" i="3"/>
  <c r="T6105" i="3" s="1"/>
  <c r="V6105" i="3"/>
  <c r="R6105" i="3" s="1"/>
  <c r="U6105" i="3"/>
  <c r="L6105" i="3" s="1"/>
  <c r="P6105" i="3" s="1"/>
  <c r="W6104" i="3"/>
  <c r="V6104" i="3"/>
  <c r="U6104" i="3"/>
  <c r="T6104" i="3"/>
  <c r="R6104" i="3"/>
  <c r="L6104" i="3"/>
  <c r="P6104" i="3" s="1"/>
  <c r="W6103" i="3"/>
  <c r="V6103" i="3"/>
  <c r="U6103" i="3"/>
  <c r="T6103" i="3"/>
  <c r="R6103" i="3"/>
  <c r="L6103" i="3"/>
  <c r="P6103" i="3" s="1"/>
  <c r="W6102" i="3"/>
  <c r="V6102" i="3"/>
  <c r="U6102" i="3"/>
  <c r="T6102" i="3"/>
  <c r="R6102" i="3"/>
  <c r="L6102" i="3"/>
  <c r="P6102" i="3" s="1"/>
  <c r="W6101" i="3"/>
  <c r="V6101" i="3"/>
  <c r="U6101" i="3"/>
  <c r="L6101" i="3" s="1"/>
  <c r="P6101" i="3" s="1"/>
  <c r="T6101" i="3"/>
  <c r="R6101" i="3"/>
  <c r="W6100" i="3"/>
  <c r="V6100" i="3"/>
  <c r="U6100" i="3"/>
  <c r="T6100" i="3"/>
  <c r="R6100" i="3"/>
  <c r="P6100" i="3"/>
  <c r="L6100" i="3"/>
  <c r="W6099" i="3"/>
  <c r="V6099" i="3"/>
  <c r="U6099" i="3"/>
  <c r="T6099" i="3"/>
  <c r="R6099" i="3"/>
  <c r="P6099" i="3"/>
  <c r="L6099" i="3"/>
  <c r="W6098" i="3"/>
  <c r="V6098" i="3"/>
  <c r="U6098" i="3"/>
  <c r="T6098" i="3"/>
  <c r="R6098" i="3"/>
  <c r="L6098" i="3"/>
  <c r="P6098" i="3" s="1"/>
  <c r="W6097" i="3"/>
  <c r="V6097" i="3"/>
  <c r="U6097" i="3"/>
  <c r="T6097" i="3"/>
  <c r="R6097" i="3"/>
  <c r="L6097" i="3"/>
  <c r="P6097" i="3" s="1"/>
  <c r="W6096" i="3"/>
  <c r="T6096" i="3" s="1"/>
  <c r="V6096" i="3"/>
  <c r="R6096" i="3" s="1"/>
  <c r="U6096" i="3"/>
  <c r="L6096" i="3"/>
  <c r="P6096" i="3" s="1"/>
  <c r="W6095" i="3"/>
  <c r="T6095" i="3" s="1"/>
  <c r="V6095" i="3"/>
  <c r="R6095" i="3" s="1"/>
  <c r="U6095" i="3"/>
  <c r="L6095" i="3" s="1"/>
  <c r="P6095" i="3" s="1"/>
  <c r="W6094" i="3"/>
  <c r="T6094" i="3" s="1"/>
  <c r="V6094" i="3"/>
  <c r="R6094" i="3" s="1"/>
  <c r="U6094" i="3"/>
  <c r="L6094" i="3"/>
  <c r="P6094" i="3" s="1"/>
  <c r="W6093" i="3"/>
  <c r="V6093" i="3"/>
  <c r="U6093" i="3"/>
  <c r="T6093" i="3"/>
  <c r="R6093" i="3"/>
  <c r="L6093" i="3"/>
  <c r="P6093" i="3" s="1"/>
  <c r="W6092" i="3"/>
  <c r="V6092" i="3"/>
  <c r="U6092" i="3"/>
  <c r="T6092" i="3"/>
  <c r="R6092" i="3"/>
  <c r="P6092" i="3"/>
  <c r="L6092" i="3"/>
  <c r="W6091" i="3"/>
  <c r="V6091" i="3"/>
  <c r="U6091" i="3"/>
  <c r="T6091" i="3"/>
  <c r="R6091" i="3"/>
  <c r="L6091" i="3"/>
  <c r="P6091" i="3" s="1"/>
  <c r="W6090" i="3"/>
  <c r="V6090" i="3"/>
  <c r="U6090" i="3"/>
  <c r="T6090" i="3"/>
  <c r="R6090" i="3"/>
  <c r="L6090" i="3"/>
  <c r="P6090" i="3" s="1"/>
  <c r="W6089" i="3"/>
  <c r="V6089" i="3"/>
  <c r="U6089" i="3"/>
  <c r="T6089" i="3"/>
  <c r="R6089" i="3"/>
  <c r="L6089" i="3"/>
  <c r="P6089" i="3" s="1"/>
  <c r="W6088" i="3"/>
  <c r="V6088" i="3"/>
  <c r="U6088" i="3"/>
  <c r="T6088" i="3"/>
  <c r="R6088" i="3"/>
  <c r="L6088" i="3"/>
  <c r="P6088" i="3" s="1"/>
  <c r="W6087" i="3"/>
  <c r="V6087" i="3"/>
  <c r="U6087" i="3"/>
  <c r="L6087" i="3" s="1"/>
  <c r="P6087" i="3" s="1"/>
  <c r="T6087" i="3"/>
  <c r="R6087" i="3"/>
  <c r="W6086" i="3"/>
  <c r="T6086" i="3" s="1"/>
  <c r="V6086" i="3"/>
  <c r="R6086" i="3" s="1"/>
  <c r="U6086" i="3"/>
  <c r="P6086" i="3"/>
  <c r="L6086" i="3"/>
  <c r="W6085" i="3"/>
  <c r="V6085" i="3"/>
  <c r="U6085" i="3"/>
  <c r="L6085" i="3" s="1"/>
  <c r="P6085" i="3" s="1"/>
  <c r="T6085" i="3"/>
  <c r="R6085" i="3"/>
  <c r="W6084" i="3"/>
  <c r="V6084" i="3"/>
  <c r="U6084" i="3"/>
  <c r="L6084" i="3" s="1"/>
  <c r="P6084" i="3" s="1"/>
  <c r="T6084" i="3"/>
  <c r="R6084" i="3"/>
  <c r="W6083" i="3"/>
  <c r="T6083" i="3" s="1"/>
  <c r="V6083" i="3"/>
  <c r="R6083" i="3" s="1"/>
  <c r="U6083" i="3"/>
  <c r="P6083" i="3"/>
  <c r="L6083" i="3"/>
  <c r="W6082" i="3"/>
  <c r="V6082" i="3"/>
  <c r="U6082" i="3"/>
  <c r="T6082" i="3"/>
  <c r="R6082" i="3"/>
  <c r="L6082" i="3"/>
  <c r="P6082" i="3" s="1"/>
  <c r="W6081" i="3"/>
  <c r="V6081" i="3"/>
  <c r="U6081" i="3"/>
  <c r="L6081" i="3" s="1"/>
  <c r="P6081" i="3" s="1"/>
  <c r="T6081" i="3"/>
  <c r="R6081" i="3"/>
  <c r="W6080" i="3"/>
  <c r="V6080" i="3"/>
  <c r="U6080" i="3"/>
  <c r="T6080" i="3"/>
  <c r="R6080" i="3"/>
  <c r="P6080" i="3"/>
  <c r="L6080" i="3"/>
  <c r="W6079" i="3"/>
  <c r="T6079" i="3" s="1"/>
  <c r="V6079" i="3"/>
  <c r="R6079" i="3" s="1"/>
  <c r="U6079" i="3"/>
  <c r="L6079" i="3"/>
  <c r="P6079" i="3" s="1"/>
  <c r="W6078" i="3"/>
  <c r="V6078" i="3"/>
  <c r="U6078" i="3"/>
  <c r="T6078" i="3"/>
  <c r="R6078" i="3"/>
  <c r="L6078" i="3"/>
  <c r="P6078" i="3" s="1"/>
  <c r="W6077" i="3"/>
  <c r="V6077" i="3"/>
  <c r="U6077" i="3"/>
  <c r="T6077" i="3"/>
  <c r="R6077" i="3"/>
  <c r="L6077" i="3"/>
  <c r="P6077" i="3" s="1"/>
  <c r="W6076" i="3"/>
  <c r="V6076" i="3"/>
  <c r="U6076" i="3"/>
  <c r="T6076" i="3"/>
  <c r="R6076" i="3"/>
  <c r="P6076" i="3"/>
  <c r="L6076" i="3"/>
  <c r="W6075" i="3"/>
  <c r="T6075" i="3" s="1"/>
  <c r="V6075" i="3"/>
  <c r="U6075" i="3"/>
  <c r="R6075" i="3"/>
  <c r="L6075" i="3"/>
  <c r="P6075" i="3" s="1"/>
  <c r="W6074" i="3"/>
  <c r="T6074" i="3" s="1"/>
  <c r="V6074" i="3"/>
  <c r="R6074" i="3" s="1"/>
  <c r="U6074" i="3"/>
  <c r="L6074" i="3"/>
  <c r="P6074" i="3" s="1"/>
  <c r="W6073" i="3"/>
  <c r="V6073" i="3"/>
  <c r="U6073" i="3"/>
  <c r="T6073" i="3"/>
  <c r="R6073" i="3"/>
  <c r="P6073" i="3"/>
  <c r="L6073" i="3"/>
  <c r="W6072" i="3"/>
  <c r="V6072" i="3"/>
  <c r="U6072" i="3"/>
  <c r="L6072" i="3" s="1"/>
  <c r="P6072" i="3" s="1"/>
  <c r="T6072" i="3"/>
  <c r="R6072" i="3"/>
  <c r="W6071" i="3"/>
  <c r="T6071" i="3" s="1"/>
  <c r="V6071" i="3"/>
  <c r="R6071" i="3" s="1"/>
  <c r="U6071" i="3"/>
  <c r="L6071" i="3"/>
  <c r="P6071" i="3" s="1"/>
  <c r="W6070" i="3"/>
  <c r="V6070" i="3"/>
  <c r="U6070" i="3"/>
  <c r="T6070" i="3"/>
  <c r="R6070" i="3"/>
  <c r="L6070" i="3"/>
  <c r="P6070" i="3" s="1"/>
  <c r="W6069" i="3"/>
  <c r="V6069" i="3"/>
  <c r="U6069" i="3"/>
  <c r="T6069" i="3"/>
  <c r="R6069" i="3"/>
  <c r="L6069" i="3"/>
  <c r="P6069" i="3" s="1"/>
  <c r="W6068" i="3"/>
  <c r="V6068" i="3"/>
  <c r="U6068" i="3"/>
  <c r="T6068" i="3"/>
  <c r="R6068" i="3"/>
  <c r="L6068" i="3"/>
  <c r="P6068" i="3" s="1"/>
  <c r="W6067" i="3"/>
  <c r="V6067" i="3"/>
  <c r="U6067" i="3"/>
  <c r="T6067" i="3"/>
  <c r="R6067" i="3"/>
  <c r="L6067" i="3"/>
  <c r="P6067" i="3" s="1"/>
  <c r="W6066" i="3"/>
  <c r="V6066" i="3"/>
  <c r="U6066" i="3"/>
  <c r="T6066" i="3"/>
  <c r="R6066" i="3"/>
  <c r="L6066" i="3"/>
  <c r="P6066" i="3" s="1"/>
  <c r="W6065" i="3"/>
  <c r="V6065" i="3"/>
  <c r="U6065" i="3"/>
  <c r="L6065" i="3" s="1"/>
  <c r="P6065" i="3" s="1"/>
  <c r="T6065" i="3"/>
  <c r="R6065" i="3"/>
  <c r="W6064" i="3"/>
  <c r="V6064" i="3"/>
  <c r="U6064" i="3"/>
  <c r="L6064" i="3" s="1"/>
  <c r="P6064" i="3" s="1"/>
  <c r="T6064" i="3"/>
  <c r="R6064" i="3"/>
  <c r="W6063" i="3"/>
  <c r="T6063" i="3" s="1"/>
  <c r="V6063" i="3"/>
  <c r="U6063" i="3"/>
  <c r="L6063" i="3" s="1"/>
  <c r="P6063" i="3" s="1"/>
  <c r="R6063" i="3"/>
  <c r="W6062" i="3"/>
  <c r="V6062" i="3"/>
  <c r="U6062" i="3"/>
  <c r="L6062" i="3" s="1"/>
  <c r="P6062" i="3" s="1"/>
  <c r="T6062" i="3"/>
  <c r="R6062" i="3"/>
  <c r="W6061" i="3"/>
  <c r="T6061" i="3" s="1"/>
  <c r="V6061" i="3"/>
  <c r="U6061" i="3"/>
  <c r="L6061" i="3" s="1"/>
  <c r="P6061" i="3" s="1"/>
  <c r="R6061" i="3"/>
  <c r="W6060" i="3"/>
  <c r="V6060" i="3"/>
  <c r="U6060" i="3"/>
  <c r="L6060" i="3" s="1"/>
  <c r="T6060" i="3"/>
  <c r="R6060" i="3"/>
  <c r="P6060" i="3"/>
  <c r="W6059" i="3"/>
  <c r="V6059" i="3"/>
  <c r="U6059" i="3"/>
  <c r="T6059" i="3"/>
  <c r="R6059" i="3"/>
  <c r="L6059" i="3"/>
  <c r="P6059" i="3" s="1"/>
  <c r="W6058" i="3"/>
  <c r="T6058" i="3" s="1"/>
  <c r="V6058" i="3"/>
  <c r="U6058" i="3"/>
  <c r="R6058" i="3"/>
  <c r="P6058" i="3"/>
  <c r="L6058" i="3"/>
  <c r="W6057" i="3"/>
  <c r="T6057" i="3" s="1"/>
  <c r="V6057" i="3"/>
  <c r="U6057" i="3"/>
  <c r="L6057" i="3" s="1"/>
  <c r="P6057" i="3" s="1"/>
  <c r="R6057" i="3"/>
  <c r="W6056" i="3"/>
  <c r="V6056" i="3"/>
  <c r="U6056" i="3"/>
  <c r="T6056" i="3"/>
  <c r="R6056" i="3"/>
  <c r="L6056" i="3"/>
  <c r="P6056" i="3" s="1"/>
  <c r="W6055" i="3"/>
  <c r="V6055" i="3"/>
  <c r="U6055" i="3"/>
  <c r="T6055" i="3"/>
  <c r="R6055" i="3"/>
  <c r="L6055" i="3"/>
  <c r="P6055" i="3" s="1"/>
  <c r="W6054" i="3"/>
  <c r="V6054" i="3"/>
  <c r="U6054" i="3"/>
  <c r="L6054" i="3" s="1"/>
  <c r="P6054" i="3" s="1"/>
  <c r="T6054" i="3"/>
  <c r="R6054" i="3"/>
  <c r="W6053" i="3"/>
  <c r="V6053" i="3"/>
  <c r="U6053" i="3"/>
  <c r="L6053" i="3" s="1"/>
  <c r="P6053" i="3" s="1"/>
  <c r="T6053" i="3"/>
  <c r="R6053" i="3"/>
  <c r="W6052" i="3"/>
  <c r="V6052" i="3"/>
  <c r="U6052" i="3"/>
  <c r="T6052" i="3"/>
  <c r="R6052" i="3"/>
  <c r="L6052" i="3"/>
  <c r="P6052" i="3" s="1"/>
  <c r="W6051" i="3"/>
  <c r="V6051" i="3"/>
  <c r="U6051" i="3"/>
  <c r="T6051" i="3"/>
  <c r="R6051" i="3"/>
  <c r="P6051" i="3"/>
  <c r="L6051" i="3"/>
  <c r="W6050" i="3"/>
  <c r="T6050" i="3" s="1"/>
  <c r="V6050" i="3"/>
  <c r="R6050" i="3" s="1"/>
  <c r="U6050" i="3"/>
  <c r="L6050" i="3"/>
  <c r="P6050" i="3" s="1"/>
  <c r="W6049" i="3"/>
  <c r="V6049" i="3"/>
  <c r="U6049" i="3"/>
  <c r="T6049" i="3"/>
  <c r="R6049" i="3"/>
  <c r="L6049" i="3"/>
  <c r="P6049" i="3" s="1"/>
  <c r="W6048" i="3"/>
  <c r="V6048" i="3"/>
  <c r="U6048" i="3"/>
  <c r="T6048" i="3"/>
  <c r="R6048" i="3"/>
  <c r="L6048" i="3"/>
  <c r="P6048" i="3" s="1"/>
  <c r="W6047" i="3"/>
  <c r="V6047" i="3"/>
  <c r="U6047" i="3"/>
  <c r="T6047" i="3"/>
  <c r="R6047" i="3"/>
  <c r="P6047" i="3"/>
  <c r="L6047" i="3"/>
  <c r="W6046" i="3"/>
  <c r="V6046" i="3"/>
  <c r="U6046" i="3"/>
  <c r="L6046" i="3" s="1"/>
  <c r="P6046" i="3" s="1"/>
  <c r="T6046" i="3"/>
  <c r="R6046" i="3"/>
  <c r="W6045" i="3"/>
  <c r="V6045" i="3"/>
  <c r="R6045" i="3" s="1"/>
  <c r="U6045" i="3"/>
  <c r="T6045" i="3"/>
  <c r="L6045" i="3"/>
  <c r="P6045" i="3" s="1"/>
  <c r="W6044" i="3"/>
  <c r="V6044" i="3"/>
  <c r="U6044" i="3"/>
  <c r="T6044" i="3"/>
  <c r="R6044" i="3"/>
  <c r="P6044" i="3"/>
  <c r="L6044" i="3"/>
  <c r="W6043" i="3"/>
  <c r="V6043" i="3"/>
  <c r="U6043" i="3"/>
  <c r="L6043" i="3" s="1"/>
  <c r="P6043" i="3" s="1"/>
  <c r="T6043" i="3"/>
  <c r="R6043" i="3"/>
  <c r="W6042" i="3"/>
  <c r="T6042" i="3" s="1"/>
  <c r="V6042" i="3"/>
  <c r="U6042" i="3"/>
  <c r="L6042" i="3" s="1"/>
  <c r="P6042" i="3" s="1"/>
  <c r="R6042" i="3"/>
  <c r="W6041" i="3"/>
  <c r="V6041" i="3"/>
  <c r="U6041" i="3"/>
  <c r="T6041" i="3"/>
  <c r="R6041" i="3"/>
  <c r="P6041" i="3"/>
  <c r="L6041" i="3"/>
  <c r="W6040" i="3"/>
  <c r="T6040" i="3" s="1"/>
  <c r="V6040" i="3"/>
  <c r="U6040" i="3"/>
  <c r="R6040" i="3"/>
  <c r="L6040" i="3"/>
  <c r="P6040" i="3" s="1"/>
  <c r="W6039" i="3"/>
  <c r="T6039" i="3" s="1"/>
  <c r="V6039" i="3"/>
  <c r="U6039" i="3"/>
  <c r="R6039" i="3"/>
  <c r="L6039" i="3"/>
  <c r="P6039" i="3" s="1"/>
  <c r="W6038" i="3"/>
  <c r="V6038" i="3"/>
  <c r="U6038" i="3"/>
  <c r="T6038" i="3"/>
  <c r="R6038" i="3"/>
  <c r="L6038" i="3"/>
  <c r="P6038" i="3" s="1"/>
  <c r="W6037" i="3"/>
  <c r="V6037" i="3"/>
  <c r="U6037" i="3"/>
  <c r="T6037" i="3"/>
  <c r="R6037" i="3"/>
  <c r="L6037" i="3"/>
  <c r="P6037" i="3" s="1"/>
  <c r="W6036" i="3"/>
  <c r="V6036" i="3"/>
  <c r="U6036" i="3"/>
  <c r="T6036" i="3"/>
  <c r="R6036" i="3"/>
  <c r="L6036" i="3"/>
  <c r="P6036" i="3" s="1"/>
  <c r="W6035" i="3"/>
  <c r="V6035" i="3"/>
  <c r="U6035" i="3"/>
  <c r="T6035" i="3"/>
  <c r="R6035" i="3"/>
  <c r="L6035" i="3"/>
  <c r="P6035" i="3" s="1"/>
  <c r="W6034" i="3"/>
  <c r="V6034" i="3"/>
  <c r="U6034" i="3"/>
  <c r="T6034" i="3"/>
  <c r="R6034" i="3"/>
  <c r="P6034" i="3"/>
  <c r="L6034" i="3"/>
  <c r="W6033" i="3"/>
  <c r="T6033" i="3" s="1"/>
  <c r="V6033" i="3"/>
  <c r="R6033" i="3" s="1"/>
  <c r="U6033" i="3"/>
  <c r="L6033" i="3"/>
  <c r="P6033" i="3" s="1"/>
  <c r="W6032" i="3"/>
  <c r="T6032" i="3" s="1"/>
  <c r="V6032" i="3"/>
  <c r="U6032" i="3"/>
  <c r="L6032" i="3" s="1"/>
  <c r="P6032" i="3" s="1"/>
  <c r="R6032" i="3"/>
  <c r="W6031" i="3"/>
  <c r="V6031" i="3"/>
  <c r="U6031" i="3"/>
  <c r="T6031" i="3"/>
  <c r="R6031" i="3"/>
  <c r="L6031" i="3"/>
  <c r="P6031" i="3" s="1"/>
  <c r="W6030" i="3"/>
  <c r="V6030" i="3"/>
  <c r="U6030" i="3"/>
  <c r="T6030" i="3"/>
  <c r="R6030" i="3"/>
  <c r="L6030" i="3"/>
  <c r="P6030" i="3" s="1"/>
  <c r="W6029" i="3"/>
  <c r="V6029" i="3"/>
  <c r="U6029" i="3"/>
  <c r="T6029" i="3"/>
  <c r="R6029" i="3"/>
  <c r="L6029" i="3"/>
  <c r="P6029" i="3" s="1"/>
  <c r="W6028" i="3"/>
  <c r="V6028" i="3"/>
  <c r="U6028" i="3"/>
  <c r="T6028" i="3"/>
  <c r="R6028" i="3"/>
  <c r="L6028" i="3"/>
  <c r="P6028" i="3" s="1"/>
  <c r="W6027" i="3"/>
  <c r="V6027" i="3"/>
  <c r="U6027" i="3"/>
  <c r="T6027" i="3"/>
  <c r="R6027" i="3"/>
  <c r="P6027" i="3"/>
  <c r="L6027" i="3"/>
  <c r="W6026" i="3"/>
  <c r="T6026" i="3" s="1"/>
  <c r="V6026" i="3"/>
  <c r="R6026" i="3" s="1"/>
  <c r="U6026" i="3"/>
  <c r="P6026" i="3"/>
  <c r="L6026" i="3"/>
  <c r="W6025" i="3"/>
  <c r="V6025" i="3"/>
  <c r="U6025" i="3"/>
  <c r="T6025" i="3"/>
  <c r="R6025" i="3"/>
  <c r="L6025" i="3"/>
  <c r="P6025" i="3" s="1"/>
  <c r="W6024" i="3"/>
  <c r="V6024" i="3"/>
  <c r="U6024" i="3"/>
  <c r="T6024" i="3"/>
  <c r="R6024" i="3"/>
  <c r="L6024" i="3"/>
  <c r="P6024" i="3" s="1"/>
  <c r="W6023" i="3"/>
  <c r="V6023" i="3"/>
  <c r="U6023" i="3"/>
  <c r="T6023" i="3"/>
  <c r="R6023" i="3"/>
  <c r="P6023" i="3"/>
  <c r="L6023" i="3"/>
  <c r="W6022" i="3"/>
  <c r="T6022" i="3" s="1"/>
  <c r="V6022" i="3"/>
  <c r="R6022" i="3" s="1"/>
  <c r="U6022" i="3"/>
  <c r="L6022" i="3" s="1"/>
  <c r="P6022" i="3" s="1"/>
  <c r="W6021" i="3"/>
  <c r="T6021" i="3" s="1"/>
  <c r="V6021" i="3"/>
  <c r="R6021" i="3" s="1"/>
  <c r="U6021" i="3"/>
  <c r="L6021" i="3"/>
  <c r="P6021" i="3" s="1"/>
  <c r="W6020" i="3"/>
  <c r="T6020" i="3" s="1"/>
  <c r="V6020" i="3"/>
  <c r="R6020" i="3" s="1"/>
  <c r="U6020" i="3"/>
  <c r="L6020" i="3" s="1"/>
  <c r="P6020" i="3" s="1"/>
  <c r="W6019" i="3"/>
  <c r="T6019" i="3" s="1"/>
  <c r="V6019" i="3"/>
  <c r="U6019" i="3"/>
  <c r="R6019" i="3"/>
  <c r="L6019" i="3"/>
  <c r="P6019" i="3" s="1"/>
  <c r="W6018" i="3"/>
  <c r="V6018" i="3"/>
  <c r="U6018" i="3"/>
  <c r="T6018" i="3"/>
  <c r="R6018" i="3"/>
  <c r="L6018" i="3"/>
  <c r="P6018" i="3" s="1"/>
  <c r="W6017" i="3"/>
  <c r="V6017" i="3"/>
  <c r="U6017" i="3"/>
  <c r="T6017" i="3"/>
  <c r="R6017" i="3"/>
  <c r="L6017" i="3"/>
  <c r="P6017" i="3" s="1"/>
  <c r="W6016" i="3"/>
  <c r="V6016" i="3"/>
  <c r="U6016" i="3"/>
  <c r="T6016" i="3"/>
  <c r="R6016" i="3"/>
  <c r="L6016" i="3"/>
  <c r="P6016" i="3" s="1"/>
  <c r="W6015" i="3"/>
  <c r="T6015" i="3" s="1"/>
  <c r="V6015" i="3"/>
  <c r="R6015" i="3" s="1"/>
  <c r="U6015" i="3"/>
  <c r="P6015" i="3"/>
  <c r="L6015" i="3"/>
  <c r="W6014" i="3"/>
  <c r="V6014" i="3"/>
  <c r="U6014" i="3"/>
  <c r="T6014" i="3"/>
  <c r="R6014" i="3"/>
  <c r="L6014" i="3"/>
  <c r="P6014" i="3" s="1"/>
  <c r="W6013" i="3"/>
  <c r="V6013" i="3"/>
  <c r="U6013" i="3"/>
  <c r="T6013" i="3"/>
  <c r="R6013" i="3"/>
  <c r="L6013" i="3"/>
  <c r="P6013" i="3" s="1"/>
  <c r="W6012" i="3"/>
  <c r="T6012" i="3" s="1"/>
  <c r="V6012" i="3"/>
  <c r="R6012" i="3" s="1"/>
  <c r="U6012" i="3"/>
  <c r="L6012" i="3" s="1"/>
  <c r="P6012" i="3" s="1"/>
  <c r="W6011" i="3"/>
  <c r="T6011" i="3" s="1"/>
  <c r="V6011" i="3"/>
  <c r="R6011" i="3" s="1"/>
  <c r="U6011" i="3"/>
  <c r="L6011" i="3"/>
  <c r="P6011" i="3" s="1"/>
  <c r="W6010" i="3"/>
  <c r="V6010" i="3"/>
  <c r="U6010" i="3"/>
  <c r="T6010" i="3"/>
  <c r="R6010" i="3"/>
  <c r="L6010" i="3"/>
  <c r="P6010" i="3" s="1"/>
  <c r="W6009" i="3"/>
  <c r="V6009" i="3"/>
  <c r="U6009" i="3"/>
  <c r="L6009" i="3" s="1"/>
  <c r="P6009" i="3" s="1"/>
  <c r="T6009" i="3"/>
  <c r="R6009" i="3"/>
  <c r="W6008" i="3"/>
  <c r="V6008" i="3"/>
  <c r="U6008" i="3"/>
  <c r="T6008" i="3"/>
  <c r="R6008" i="3"/>
  <c r="L6008" i="3"/>
  <c r="P6008" i="3" s="1"/>
  <c r="W6007" i="3"/>
  <c r="T6007" i="3" s="1"/>
  <c r="V6007" i="3"/>
  <c r="R6007" i="3" s="1"/>
  <c r="U6007" i="3"/>
  <c r="L6007" i="3" s="1"/>
  <c r="P6007" i="3"/>
  <c r="W6006" i="3"/>
  <c r="V6006" i="3"/>
  <c r="U6006" i="3"/>
  <c r="T6006" i="3"/>
  <c r="R6006" i="3"/>
  <c r="L6006" i="3"/>
  <c r="P6006" i="3" s="1"/>
  <c r="W6005" i="3"/>
  <c r="V6005" i="3"/>
  <c r="U6005" i="3"/>
  <c r="T6005" i="3"/>
  <c r="R6005" i="3"/>
  <c r="L6005" i="3"/>
  <c r="P6005" i="3" s="1"/>
  <c r="W6004" i="3"/>
  <c r="V6004" i="3"/>
  <c r="U6004" i="3"/>
  <c r="T6004" i="3"/>
  <c r="R6004" i="3"/>
  <c r="L6004" i="3"/>
  <c r="P6004" i="3" s="1"/>
  <c r="W6003" i="3"/>
  <c r="V6003" i="3"/>
  <c r="U6003" i="3"/>
  <c r="T6003" i="3"/>
  <c r="R6003" i="3"/>
  <c r="P6003" i="3"/>
  <c r="L6003" i="3"/>
  <c r="W6002" i="3"/>
  <c r="V6002" i="3"/>
  <c r="U6002" i="3"/>
  <c r="T6002" i="3"/>
  <c r="R6002" i="3"/>
  <c r="L6002" i="3"/>
  <c r="P6002" i="3" s="1"/>
  <c r="W6001" i="3"/>
  <c r="V6001" i="3"/>
  <c r="U6001" i="3"/>
  <c r="T6001" i="3"/>
  <c r="R6001" i="3"/>
  <c r="L6001" i="3"/>
  <c r="P6001" i="3" s="1"/>
  <c r="W6000" i="3"/>
  <c r="V6000" i="3"/>
  <c r="U6000" i="3"/>
  <c r="T6000" i="3"/>
  <c r="R6000" i="3"/>
  <c r="L6000" i="3"/>
  <c r="P6000" i="3" s="1"/>
  <c r="W5999" i="3"/>
  <c r="V5999" i="3"/>
  <c r="U5999" i="3"/>
  <c r="T5999" i="3"/>
  <c r="R5999" i="3"/>
  <c r="L5999" i="3"/>
  <c r="P5999" i="3" s="1"/>
  <c r="W5998" i="3"/>
  <c r="V5998" i="3"/>
  <c r="R5998" i="3" s="1"/>
  <c r="U5998" i="3"/>
  <c r="T5998" i="3"/>
  <c r="L5998" i="3"/>
  <c r="P5998" i="3" s="1"/>
  <c r="W5997" i="3"/>
  <c r="V5997" i="3"/>
  <c r="U5997" i="3"/>
  <c r="T5997" i="3"/>
  <c r="R5997" i="3"/>
  <c r="L5997" i="3"/>
  <c r="P5997" i="3" s="1"/>
  <c r="W5996" i="3"/>
  <c r="V5996" i="3"/>
  <c r="U5996" i="3"/>
  <c r="T5996" i="3"/>
  <c r="R5996" i="3"/>
  <c r="L5996" i="3"/>
  <c r="P5996" i="3" s="1"/>
  <c r="W5995" i="3"/>
  <c r="V5995" i="3"/>
  <c r="U5995" i="3"/>
  <c r="T5995" i="3"/>
  <c r="R5995" i="3"/>
  <c r="L5995" i="3"/>
  <c r="P5995" i="3" s="1"/>
  <c r="W5994" i="3"/>
  <c r="V5994" i="3"/>
  <c r="U5994" i="3"/>
  <c r="L5994" i="3" s="1"/>
  <c r="P5994" i="3" s="1"/>
  <c r="T5994" i="3"/>
  <c r="R5994" i="3"/>
  <c r="W5993" i="3"/>
  <c r="V5993" i="3"/>
  <c r="U5993" i="3"/>
  <c r="L5993" i="3" s="1"/>
  <c r="P5993" i="3" s="1"/>
  <c r="T5993" i="3"/>
  <c r="R5993" i="3"/>
  <c r="W5992" i="3"/>
  <c r="V5992" i="3"/>
  <c r="U5992" i="3"/>
  <c r="T5992" i="3"/>
  <c r="R5992" i="3"/>
  <c r="L5992" i="3"/>
  <c r="P5992" i="3" s="1"/>
  <c r="W5991" i="3"/>
  <c r="V5991" i="3"/>
  <c r="U5991" i="3"/>
  <c r="T5991" i="3"/>
  <c r="R5991" i="3"/>
  <c r="L5991" i="3"/>
  <c r="P5991" i="3" s="1"/>
  <c r="W5990" i="3"/>
  <c r="V5990" i="3"/>
  <c r="U5990" i="3"/>
  <c r="T5990" i="3"/>
  <c r="R5990" i="3"/>
  <c r="P5990" i="3"/>
  <c r="L5990" i="3"/>
  <c r="W5989" i="3"/>
  <c r="V5989" i="3"/>
  <c r="U5989" i="3"/>
  <c r="L5989" i="3" s="1"/>
  <c r="P5989" i="3" s="1"/>
  <c r="T5989" i="3"/>
  <c r="R5989" i="3"/>
  <c r="W5988" i="3"/>
  <c r="V5988" i="3"/>
  <c r="U5988" i="3"/>
  <c r="T5988" i="3"/>
  <c r="R5988" i="3"/>
  <c r="P5988" i="3"/>
  <c r="L5988" i="3"/>
  <c r="W5987" i="3"/>
  <c r="V5987" i="3"/>
  <c r="U5987" i="3"/>
  <c r="T5987" i="3"/>
  <c r="R5987" i="3"/>
  <c r="L5987" i="3"/>
  <c r="P5987" i="3" s="1"/>
  <c r="W5986" i="3"/>
  <c r="V5986" i="3"/>
  <c r="U5986" i="3"/>
  <c r="T5986" i="3"/>
  <c r="R5986" i="3"/>
  <c r="L5986" i="3"/>
  <c r="P5986" i="3" s="1"/>
  <c r="W5985" i="3"/>
  <c r="V5985" i="3"/>
  <c r="U5985" i="3"/>
  <c r="T5985" i="3"/>
  <c r="R5985" i="3"/>
  <c r="P5985" i="3"/>
  <c r="L5985" i="3"/>
  <c r="W5984" i="3"/>
  <c r="V5984" i="3"/>
  <c r="U5984" i="3"/>
  <c r="T5984" i="3"/>
  <c r="R5984" i="3"/>
  <c r="L5984" i="3"/>
  <c r="P5984" i="3" s="1"/>
  <c r="W5983" i="3"/>
  <c r="V5983" i="3"/>
  <c r="U5983" i="3"/>
  <c r="T5983" i="3"/>
  <c r="R5983" i="3"/>
  <c r="L5983" i="3"/>
  <c r="P5983" i="3" s="1"/>
  <c r="W5982" i="3"/>
  <c r="V5982" i="3"/>
  <c r="U5982" i="3"/>
  <c r="T5982" i="3"/>
  <c r="R5982" i="3"/>
  <c r="P5982" i="3"/>
  <c r="L5982" i="3"/>
  <c r="W5981" i="3"/>
  <c r="V5981" i="3"/>
  <c r="U5981" i="3"/>
  <c r="L5981" i="3" s="1"/>
  <c r="P5981" i="3" s="1"/>
  <c r="T5981" i="3"/>
  <c r="R5981" i="3"/>
  <c r="W5980" i="3"/>
  <c r="V5980" i="3"/>
  <c r="U5980" i="3"/>
  <c r="T5980" i="3"/>
  <c r="R5980" i="3"/>
  <c r="P5980" i="3"/>
  <c r="L5980" i="3"/>
  <c r="W5979" i="3"/>
  <c r="T5979" i="3" s="1"/>
  <c r="V5979" i="3"/>
  <c r="R5979" i="3" s="1"/>
  <c r="U5979" i="3"/>
  <c r="L5979" i="3" s="1"/>
  <c r="P5979" i="3" s="1"/>
  <c r="W5978" i="3"/>
  <c r="V5978" i="3"/>
  <c r="U5978" i="3"/>
  <c r="T5978" i="3"/>
  <c r="R5978" i="3"/>
  <c r="L5978" i="3"/>
  <c r="P5978" i="3" s="1"/>
  <c r="W5977" i="3"/>
  <c r="V5977" i="3"/>
  <c r="U5977" i="3"/>
  <c r="T5977" i="3"/>
  <c r="R5977" i="3"/>
  <c r="L5977" i="3"/>
  <c r="P5977" i="3" s="1"/>
  <c r="W5976" i="3"/>
  <c r="V5976" i="3"/>
  <c r="U5976" i="3"/>
  <c r="T5976" i="3"/>
  <c r="R5976" i="3"/>
  <c r="L5976" i="3"/>
  <c r="P5976" i="3" s="1"/>
  <c r="W5975" i="3"/>
  <c r="V5975" i="3"/>
  <c r="U5975" i="3"/>
  <c r="T5975" i="3"/>
  <c r="R5975" i="3"/>
  <c r="L5975" i="3"/>
  <c r="P5975" i="3" s="1"/>
  <c r="W5974" i="3"/>
  <c r="V5974" i="3"/>
  <c r="R5974" i="3" s="1"/>
  <c r="U5974" i="3"/>
  <c r="L5974" i="3" s="1"/>
  <c r="P5974" i="3" s="1"/>
  <c r="T5974" i="3"/>
  <c r="W5973" i="3"/>
  <c r="T5973" i="3" s="1"/>
  <c r="V5973" i="3"/>
  <c r="R5973" i="3" s="1"/>
  <c r="U5973" i="3"/>
  <c r="L5973" i="3"/>
  <c r="P5973" i="3" s="1"/>
  <c r="W5972" i="3"/>
  <c r="T5972" i="3" s="1"/>
  <c r="V5972" i="3"/>
  <c r="R5972" i="3" s="1"/>
  <c r="U5972" i="3"/>
  <c r="L5972" i="3" s="1"/>
  <c r="P5972" i="3" s="1"/>
  <c r="W5971" i="3"/>
  <c r="T5971" i="3" s="1"/>
  <c r="V5971" i="3"/>
  <c r="U5971" i="3"/>
  <c r="R5971" i="3"/>
  <c r="P5971" i="3"/>
  <c r="L5971" i="3"/>
  <c r="W5970" i="3"/>
  <c r="T5970" i="3" s="1"/>
  <c r="V5970" i="3"/>
  <c r="R5970" i="3" s="1"/>
  <c r="U5970" i="3"/>
  <c r="L5970" i="3"/>
  <c r="P5970" i="3" s="1"/>
  <c r="W5969" i="3"/>
  <c r="V5969" i="3"/>
  <c r="U5969" i="3"/>
  <c r="L5969" i="3" s="1"/>
  <c r="P5969" i="3" s="1"/>
  <c r="T5969" i="3"/>
  <c r="R5969" i="3"/>
  <c r="W5968" i="3"/>
  <c r="T5968" i="3" s="1"/>
  <c r="V5968" i="3"/>
  <c r="R5968" i="3" s="1"/>
  <c r="U5968" i="3"/>
  <c r="L5968" i="3" s="1"/>
  <c r="P5968" i="3" s="1"/>
  <c r="W5967" i="3"/>
  <c r="T5967" i="3" s="1"/>
  <c r="V5967" i="3"/>
  <c r="R5967" i="3" s="1"/>
  <c r="U5967" i="3"/>
  <c r="P5967" i="3"/>
  <c r="L5967" i="3"/>
  <c r="W5966" i="3"/>
  <c r="T5966" i="3" s="1"/>
  <c r="V5966" i="3"/>
  <c r="R5966" i="3" s="1"/>
  <c r="U5966" i="3"/>
  <c r="L5966" i="3"/>
  <c r="P5966" i="3" s="1"/>
  <c r="W5965" i="3"/>
  <c r="V5965" i="3"/>
  <c r="U5965" i="3"/>
  <c r="T5965" i="3"/>
  <c r="R5965" i="3"/>
  <c r="L5965" i="3"/>
  <c r="P5965" i="3" s="1"/>
  <c r="W5964" i="3"/>
  <c r="V5964" i="3"/>
  <c r="U5964" i="3"/>
  <c r="T5964" i="3"/>
  <c r="R5964" i="3"/>
  <c r="P5964" i="3"/>
  <c r="L5964" i="3"/>
  <c r="W5963" i="3"/>
  <c r="T5963" i="3" s="1"/>
  <c r="V5963" i="3"/>
  <c r="U5963" i="3"/>
  <c r="R5963" i="3"/>
  <c r="L5963" i="3"/>
  <c r="P5963" i="3" s="1"/>
  <c r="W5962" i="3"/>
  <c r="V5962" i="3"/>
  <c r="U5962" i="3"/>
  <c r="T5962" i="3"/>
  <c r="R5962" i="3"/>
  <c r="L5962" i="3"/>
  <c r="P5962" i="3" s="1"/>
  <c r="W5961" i="3"/>
  <c r="T5961" i="3" s="1"/>
  <c r="V5961" i="3"/>
  <c r="U5961" i="3"/>
  <c r="R5961" i="3"/>
  <c r="L5961" i="3"/>
  <c r="P5961" i="3" s="1"/>
  <c r="W5960" i="3"/>
  <c r="V5960" i="3"/>
  <c r="U5960" i="3"/>
  <c r="T5960" i="3"/>
  <c r="R5960" i="3"/>
  <c r="L5960" i="3"/>
  <c r="P5960" i="3" s="1"/>
  <c r="W5959" i="3"/>
  <c r="V5959" i="3"/>
  <c r="U5959" i="3"/>
  <c r="T5959" i="3"/>
  <c r="R5959" i="3"/>
  <c r="L5959" i="3"/>
  <c r="P5959" i="3" s="1"/>
  <c r="W5958" i="3"/>
  <c r="V5958" i="3"/>
  <c r="U5958" i="3"/>
  <c r="T5958" i="3"/>
  <c r="R5958" i="3"/>
  <c r="L5958" i="3"/>
  <c r="P5958" i="3" s="1"/>
  <c r="W5957" i="3"/>
  <c r="T5957" i="3" s="1"/>
  <c r="V5957" i="3"/>
  <c r="R5957" i="3" s="1"/>
  <c r="U5957" i="3"/>
  <c r="L5957" i="3"/>
  <c r="P5957" i="3" s="1"/>
  <c r="W5956" i="3"/>
  <c r="T5956" i="3" s="1"/>
  <c r="V5956" i="3"/>
  <c r="U5956" i="3"/>
  <c r="L5956" i="3" s="1"/>
  <c r="P5956" i="3" s="1"/>
  <c r="R5956" i="3"/>
  <c r="W5955" i="3"/>
  <c r="V5955" i="3"/>
  <c r="U5955" i="3"/>
  <c r="L5955" i="3" s="1"/>
  <c r="P5955" i="3" s="1"/>
  <c r="T5955" i="3"/>
  <c r="R5955" i="3"/>
  <c r="W5954" i="3"/>
  <c r="V5954" i="3"/>
  <c r="U5954" i="3"/>
  <c r="T5954" i="3"/>
  <c r="R5954" i="3"/>
  <c r="L5954" i="3"/>
  <c r="P5954" i="3" s="1"/>
  <c r="W5953" i="3"/>
  <c r="V5953" i="3"/>
  <c r="U5953" i="3"/>
  <c r="T5953" i="3"/>
  <c r="R5953" i="3"/>
  <c r="L5953" i="3"/>
  <c r="P5953" i="3" s="1"/>
  <c r="W5952" i="3"/>
  <c r="V5952" i="3"/>
  <c r="U5952" i="3"/>
  <c r="L5952" i="3" s="1"/>
  <c r="P5952" i="3" s="1"/>
  <c r="T5952" i="3"/>
  <c r="R5952" i="3"/>
  <c r="W5951" i="3"/>
  <c r="V5951" i="3"/>
  <c r="U5951" i="3"/>
  <c r="T5951" i="3"/>
  <c r="R5951" i="3"/>
  <c r="L5951" i="3"/>
  <c r="P5951" i="3" s="1"/>
  <c r="W5950" i="3"/>
  <c r="V5950" i="3"/>
  <c r="U5950" i="3"/>
  <c r="T5950" i="3"/>
  <c r="R5950" i="3"/>
  <c r="L5950" i="3"/>
  <c r="P5950" i="3" s="1"/>
  <c r="W5949" i="3"/>
  <c r="V5949" i="3"/>
  <c r="U5949" i="3"/>
  <c r="T5949" i="3"/>
  <c r="R5949" i="3"/>
  <c r="L5949" i="3"/>
  <c r="P5949" i="3" s="1"/>
  <c r="W5948" i="3"/>
  <c r="V5948" i="3"/>
  <c r="U5948" i="3"/>
  <c r="T5948" i="3"/>
  <c r="R5948" i="3"/>
  <c r="P5948" i="3"/>
  <c r="L5948" i="3"/>
  <c r="W5947" i="3"/>
  <c r="V5947" i="3"/>
  <c r="U5947" i="3"/>
  <c r="T5947" i="3"/>
  <c r="R5947" i="3"/>
  <c r="L5947" i="3"/>
  <c r="P5947" i="3" s="1"/>
  <c r="W5946" i="3"/>
  <c r="V5946" i="3"/>
  <c r="U5946" i="3"/>
  <c r="T5946" i="3"/>
  <c r="R5946" i="3"/>
  <c r="L5946" i="3"/>
  <c r="P5946" i="3" s="1"/>
  <c r="W5945" i="3"/>
  <c r="V5945" i="3"/>
  <c r="U5945" i="3"/>
  <c r="T5945" i="3"/>
  <c r="R5945" i="3"/>
  <c r="P5945" i="3"/>
  <c r="L5945" i="3"/>
  <c r="W5944" i="3"/>
  <c r="V5944" i="3"/>
  <c r="U5944" i="3"/>
  <c r="T5944" i="3"/>
  <c r="R5944" i="3"/>
  <c r="L5944" i="3"/>
  <c r="P5944" i="3" s="1"/>
  <c r="W5943" i="3"/>
  <c r="T5943" i="3" s="1"/>
  <c r="V5943" i="3"/>
  <c r="R5943" i="3" s="1"/>
  <c r="U5943" i="3"/>
  <c r="L5943" i="3"/>
  <c r="P5943" i="3" s="1"/>
  <c r="W5942" i="3"/>
  <c r="V5942" i="3"/>
  <c r="U5942" i="3"/>
  <c r="T5942" i="3"/>
  <c r="R5942" i="3"/>
  <c r="P5942" i="3"/>
  <c r="L5942" i="3"/>
  <c r="W5941" i="3"/>
  <c r="V5941" i="3"/>
  <c r="U5941" i="3"/>
  <c r="T5941" i="3"/>
  <c r="R5941" i="3"/>
  <c r="L5941" i="3"/>
  <c r="P5941" i="3" s="1"/>
  <c r="W5940" i="3"/>
  <c r="V5940" i="3"/>
  <c r="U5940" i="3"/>
  <c r="T5940" i="3"/>
  <c r="R5940" i="3"/>
  <c r="P5940" i="3"/>
  <c r="L5940" i="3"/>
  <c r="W5939" i="3"/>
  <c r="V5939" i="3"/>
  <c r="U5939" i="3"/>
  <c r="T5939" i="3"/>
  <c r="R5939" i="3"/>
  <c r="L5939" i="3"/>
  <c r="P5939" i="3" s="1"/>
  <c r="W5938" i="3"/>
  <c r="V5938" i="3"/>
  <c r="U5938" i="3"/>
  <c r="L5938" i="3" s="1"/>
  <c r="P5938" i="3" s="1"/>
  <c r="T5938" i="3"/>
  <c r="R5938" i="3"/>
  <c r="W5937" i="3"/>
  <c r="V5937" i="3"/>
  <c r="U5937" i="3"/>
  <c r="T5937" i="3"/>
  <c r="R5937" i="3"/>
  <c r="L5937" i="3"/>
  <c r="P5937" i="3" s="1"/>
  <c r="W5936" i="3"/>
  <c r="V5936" i="3"/>
  <c r="U5936" i="3"/>
  <c r="T5936" i="3"/>
  <c r="R5936" i="3"/>
  <c r="L5936" i="3"/>
  <c r="P5936" i="3" s="1"/>
  <c r="W5935" i="3"/>
  <c r="V5935" i="3"/>
  <c r="U5935" i="3"/>
  <c r="T5935" i="3"/>
  <c r="R5935" i="3"/>
  <c r="P5935" i="3"/>
  <c r="L5935" i="3"/>
  <c r="W5934" i="3"/>
  <c r="V5934" i="3"/>
  <c r="U5934" i="3"/>
  <c r="T5934" i="3"/>
  <c r="R5934" i="3"/>
  <c r="L5934" i="3"/>
  <c r="P5934" i="3" s="1"/>
  <c r="W5933" i="3"/>
  <c r="V5933" i="3"/>
  <c r="U5933" i="3"/>
  <c r="T5933" i="3"/>
  <c r="R5933" i="3"/>
  <c r="L5933" i="3"/>
  <c r="P5933" i="3" s="1"/>
  <c r="W5932" i="3"/>
  <c r="T5932" i="3" s="1"/>
  <c r="V5932" i="3"/>
  <c r="R5932" i="3" s="1"/>
  <c r="U5932" i="3"/>
  <c r="L5932" i="3"/>
  <c r="P5932" i="3" s="1"/>
  <c r="W5931" i="3"/>
  <c r="T5931" i="3" s="1"/>
  <c r="V5931" i="3"/>
  <c r="R5931" i="3" s="1"/>
  <c r="U5931" i="3"/>
  <c r="L5931" i="3" s="1"/>
  <c r="P5931" i="3" s="1"/>
  <c r="W5930" i="3"/>
  <c r="V5930" i="3"/>
  <c r="U5930" i="3"/>
  <c r="L5930" i="3" s="1"/>
  <c r="P5930" i="3" s="1"/>
  <c r="T5930" i="3"/>
  <c r="R5930" i="3"/>
  <c r="W5929" i="3"/>
  <c r="V5929" i="3"/>
  <c r="U5929" i="3"/>
  <c r="T5929" i="3"/>
  <c r="R5929" i="3"/>
  <c r="L5929" i="3"/>
  <c r="P5929" i="3" s="1"/>
  <c r="W5928" i="3"/>
  <c r="V5928" i="3"/>
  <c r="U5928" i="3"/>
  <c r="T5928" i="3"/>
  <c r="R5928" i="3"/>
  <c r="P5928" i="3"/>
  <c r="L5928" i="3"/>
  <c r="W5927" i="3"/>
  <c r="V5927" i="3"/>
  <c r="U5927" i="3"/>
  <c r="T5927" i="3"/>
  <c r="R5927" i="3"/>
  <c r="L5927" i="3"/>
  <c r="P5927" i="3" s="1"/>
  <c r="W5926" i="3"/>
  <c r="V5926" i="3"/>
  <c r="U5926" i="3"/>
  <c r="T5926" i="3"/>
  <c r="R5926" i="3"/>
  <c r="L5926" i="3"/>
  <c r="P5926" i="3" s="1"/>
  <c r="W5925" i="3"/>
  <c r="V5925" i="3"/>
  <c r="U5925" i="3"/>
  <c r="L5925" i="3" s="1"/>
  <c r="P5925" i="3" s="1"/>
  <c r="T5925" i="3"/>
  <c r="R5925" i="3"/>
  <c r="W5924" i="3"/>
  <c r="V5924" i="3"/>
  <c r="U5924" i="3"/>
  <c r="L5924" i="3" s="1"/>
  <c r="P5924" i="3" s="1"/>
  <c r="T5924" i="3"/>
  <c r="R5924" i="3"/>
  <c r="W5923" i="3"/>
  <c r="V5923" i="3"/>
  <c r="U5923" i="3"/>
  <c r="T5923" i="3"/>
  <c r="R5923" i="3"/>
  <c r="L5923" i="3"/>
  <c r="P5923" i="3" s="1"/>
  <c r="W5922" i="3"/>
  <c r="V5922" i="3"/>
  <c r="U5922" i="3"/>
  <c r="T5922" i="3"/>
  <c r="R5922" i="3"/>
  <c r="L5922" i="3"/>
  <c r="P5922" i="3" s="1"/>
  <c r="W5921" i="3"/>
  <c r="T5921" i="3" s="1"/>
  <c r="V5921" i="3"/>
  <c r="U5921" i="3"/>
  <c r="R5921" i="3"/>
  <c r="L5921" i="3"/>
  <c r="P5921" i="3" s="1"/>
  <c r="W5920" i="3"/>
  <c r="V5920" i="3"/>
  <c r="U5920" i="3"/>
  <c r="T5920" i="3"/>
  <c r="R5920" i="3"/>
  <c r="L5920" i="3"/>
  <c r="P5920" i="3" s="1"/>
  <c r="W5919" i="3"/>
  <c r="V5919" i="3"/>
  <c r="U5919" i="3"/>
  <c r="T5919" i="3"/>
  <c r="R5919" i="3"/>
  <c r="L5919" i="3"/>
  <c r="P5919" i="3" s="1"/>
  <c r="W5918" i="3"/>
  <c r="V5918" i="3"/>
  <c r="U5918" i="3"/>
  <c r="T5918" i="3"/>
  <c r="R5918" i="3"/>
  <c r="L5918" i="3"/>
  <c r="P5918" i="3" s="1"/>
  <c r="W5917" i="3"/>
  <c r="T5917" i="3" s="1"/>
  <c r="V5917" i="3"/>
  <c r="U5917" i="3"/>
  <c r="R5917" i="3"/>
  <c r="L5917" i="3"/>
  <c r="P5917" i="3" s="1"/>
  <c r="W5916" i="3"/>
  <c r="V5916" i="3"/>
  <c r="U5916" i="3"/>
  <c r="T5916" i="3"/>
  <c r="R5916" i="3"/>
  <c r="L5916" i="3"/>
  <c r="P5916" i="3" s="1"/>
  <c r="W5915" i="3"/>
  <c r="T5915" i="3" s="1"/>
  <c r="V5915" i="3"/>
  <c r="R5915" i="3" s="1"/>
  <c r="U5915" i="3"/>
  <c r="L5915" i="3" s="1"/>
  <c r="P5915" i="3" s="1"/>
  <c r="W5914" i="3"/>
  <c r="V5914" i="3"/>
  <c r="U5914" i="3"/>
  <c r="L5914" i="3" s="1"/>
  <c r="P5914" i="3" s="1"/>
  <c r="T5914" i="3"/>
  <c r="R5914" i="3"/>
  <c r="W5913" i="3"/>
  <c r="V5913" i="3"/>
  <c r="U5913" i="3"/>
  <c r="T5913" i="3"/>
  <c r="R5913" i="3"/>
  <c r="P5913" i="3"/>
  <c r="L5913" i="3"/>
  <c r="W5912" i="3"/>
  <c r="T5912" i="3" s="1"/>
  <c r="V5912" i="3"/>
  <c r="U5912" i="3"/>
  <c r="R5912" i="3"/>
  <c r="L5912" i="3"/>
  <c r="P5912" i="3" s="1"/>
  <c r="W5911" i="3"/>
  <c r="T5911" i="3" s="1"/>
  <c r="V5911" i="3"/>
  <c r="U5911" i="3"/>
  <c r="R5911" i="3"/>
  <c r="L5911" i="3"/>
  <c r="P5911" i="3" s="1"/>
  <c r="W5910" i="3"/>
  <c r="T5910" i="3" s="1"/>
  <c r="V5910" i="3"/>
  <c r="R5910" i="3" s="1"/>
  <c r="U5910" i="3"/>
  <c r="L5910" i="3" s="1"/>
  <c r="P5910" i="3" s="1"/>
  <c r="W5909" i="3"/>
  <c r="V5909" i="3"/>
  <c r="U5909" i="3"/>
  <c r="T5909" i="3"/>
  <c r="R5909" i="3"/>
  <c r="L5909" i="3"/>
  <c r="P5909" i="3" s="1"/>
  <c r="W5908" i="3"/>
  <c r="V5908" i="3"/>
  <c r="U5908" i="3"/>
  <c r="L5908" i="3" s="1"/>
  <c r="P5908" i="3" s="1"/>
  <c r="T5908" i="3"/>
  <c r="R5908" i="3"/>
  <c r="W5907" i="3"/>
  <c r="T5907" i="3" s="1"/>
  <c r="V5907" i="3"/>
  <c r="R5907" i="3" s="1"/>
  <c r="U5907" i="3"/>
  <c r="L5907" i="3" s="1"/>
  <c r="P5907" i="3" s="1"/>
  <c r="W5906" i="3"/>
  <c r="V5906" i="3"/>
  <c r="U5906" i="3"/>
  <c r="T5906" i="3"/>
  <c r="R5906" i="3"/>
  <c r="L5906" i="3"/>
  <c r="P5906" i="3" s="1"/>
  <c r="W5905" i="3"/>
  <c r="T5905" i="3" s="1"/>
  <c r="V5905" i="3"/>
  <c r="U5905" i="3"/>
  <c r="L5905" i="3" s="1"/>
  <c r="P5905" i="3" s="1"/>
  <c r="R5905" i="3"/>
  <c r="W5904" i="3"/>
  <c r="V5904" i="3"/>
  <c r="U5904" i="3"/>
  <c r="T5904" i="3"/>
  <c r="R5904" i="3"/>
  <c r="L5904" i="3"/>
  <c r="P5904" i="3" s="1"/>
  <c r="W5903" i="3"/>
  <c r="V5903" i="3"/>
  <c r="U5903" i="3"/>
  <c r="L5903" i="3" s="1"/>
  <c r="P5903" i="3" s="1"/>
  <c r="T5903" i="3"/>
  <c r="R5903" i="3"/>
  <c r="W5902" i="3"/>
  <c r="V5902" i="3"/>
  <c r="U5902" i="3"/>
  <c r="T5902" i="3"/>
  <c r="R5902" i="3"/>
  <c r="L5902" i="3"/>
  <c r="P5902" i="3" s="1"/>
  <c r="W5901" i="3"/>
  <c r="T5901" i="3" s="1"/>
  <c r="V5901" i="3"/>
  <c r="U5901" i="3"/>
  <c r="R5901" i="3"/>
  <c r="L5901" i="3"/>
  <c r="P5901" i="3" s="1"/>
  <c r="W5900" i="3"/>
  <c r="V5900" i="3"/>
  <c r="U5900" i="3"/>
  <c r="T5900" i="3"/>
  <c r="R5900" i="3"/>
  <c r="L5900" i="3"/>
  <c r="P5900" i="3" s="1"/>
  <c r="W5899" i="3"/>
  <c r="V5899" i="3"/>
  <c r="U5899" i="3"/>
  <c r="T5899" i="3"/>
  <c r="R5899" i="3"/>
  <c r="P5899" i="3"/>
  <c r="L5899" i="3"/>
  <c r="W5898" i="3"/>
  <c r="V5898" i="3"/>
  <c r="U5898" i="3"/>
  <c r="T5898" i="3"/>
  <c r="R5898" i="3"/>
  <c r="L5898" i="3"/>
  <c r="P5898" i="3" s="1"/>
  <c r="W5897" i="3"/>
  <c r="V5897" i="3"/>
  <c r="U5897" i="3"/>
  <c r="T5897" i="3"/>
  <c r="R5897" i="3"/>
  <c r="L5897" i="3"/>
  <c r="P5897" i="3" s="1"/>
  <c r="W5896" i="3"/>
  <c r="V5896" i="3"/>
  <c r="U5896" i="3"/>
  <c r="T5896" i="3"/>
  <c r="R5896" i="3"/>
  <c r="L5896" i="3"/>
  <c r="P5896" i="3" s="1"/>
  <c r="W5895" i="3"/>
  <c r="V5895" i="3"/>
  <c r="U5895" i="3"/>
  <c r="T5895" i="3"/>
  <c r="R5895" i="3"/>
  <c r="L5895" i="3"/>
  <c r="P5895" i="3" s="1"/>
  <c r="W5894" i="3"/>
  <c r="V5894" i="3"/>
  <c r="U5894" i="3"/>
  <c r="T5894" i="3"/>
  <c r="R5894" i="3"/>
  <c r="L5894" i="3"/>
  <c r="P5894" i="3" s="1"/>
  <c r="W5893" i="3"/>
  <c r="T5893" i="3" s="1"/>
  <c r="V5893" i="3"/>
  <c r="U5893" i="3"/>
  <c r="R5893" i="3"/>
  <c r="L5893" i="3"/>
  <c r="P5893" i="3" s="1"/>
  <c r="W5892" i="3"/>
  <c r="T5892" i="3" s="1"/>
  <c r="V5892" i="3"/>
  <c r="R5892" i="3" s="1"/>
  <c r="U5892" i="3"/>
  <c r="L5892" i="3"/>
  <c r="P5892" i="3" s="1"/>
  <c r="W5891" i="3"/>
  <c r="V5891" i="3"/>
  <c r="U5891" i="3"/>
  <c r="T5891" i="3"/>
  <c r="R5891" i="3"/>
  <c r="P5891" i="3"/>
  <c r="L5891" i="3"/>
  <c r="W5890" i="3"/>
  <c r="T5890" i="3" s="1"/>
  <c r="V5890" i="3"/>
  <c r="U5890" i="3"/>
  <c r="R5890" i="3"/>
  <c r="L5890" i="3"/>
  <c r="P5890" i="3" s="1"/>
  <c r="W5889" i="3"/>
  <c r="V5889" i="3"/>
  <c r="U5889" i="3"/>
  <c r="T5889" i="3"/>
  <c r="R5889" i="3"/>
  <c r="L5889" i="3"/>
  <c r="P5889" i="3" s="1"/>
  <c r="W5888" i="3"/>
  <c r="T5888" i="3" s="1"/>
  <c r="V5888" i="3"/>
  <c r="R5888" i="3" s="1"/>
  <c r="U5888" i="3"/>
  <c r="L5888" i="3"/>
  <c r="P5888" i="3" s="1"/>
  <c r="W5887" i="3"/>
  <c r="V5887" i="3"/>
  <c r="U5887" i="3"/>
  <c r="T5887" i="3"/>
  <c r="R5887" i="3"/>
  <c r="P5887" i="3"/>
  <c r="L5887" i="3"/>
  <c r="W5886" i="3"/>
  <c r="T5886" i="3" s="1"/>
  <c r="V5886" i="3"/>
  <c r="R5886" i="3" s="1"/>
  <c r="U5886" i="3"/>
  <c r="L5886" i="3"/>
  <c r="P5886" i="3" s="1"/>
  <c r="W5885" i="3"/>
  <c r="V5885" i="3"/>
  <c r="U5885" i="3"/>
  <c r="T5885" i="3"/>
  <c r="R5885" i="3"/>
  <c r="L5885" i="3"/>
  <c r="P5885" i="3" s="1"/>
  <c r="W5884" i="3"/>
  <c r="V5884" i="3"/>
  <c r="U5884" i="3"/>
  <c r="T5884" i="3"/>
  <c r="R5884" i="3"/>
  <c r="L5884" i="3"/>
  <c r="P5884" i="3" s="1"/>
  <c r="W5883" i="3"/>
  <c r="V5883" i="3"/>
  <c r="U5883" i="3"/>
  <c r="T5883" i="3"/>
  <c r="R5883" i="3"/>
  <c r="L5883" i="3"/>
  <c r="P5883" i="3" s="1"/>
  <c r="W5882" i="3"/>
  <c r="V5882" i="3"/>
  <c r="U5882" i="3"/>
  <c r="T5882" i="3"/>
  <c r="R5882" i="3"/>
  <c r="L5882" i="3"/>
  <c r="P5882" i="3" s="1"/>
  <c r="W5881" i="3"/>
  <c r="V5881" i="3"/>
  <c r="U5881" i="3"/>
  <c r="T5881" i="3"/>
  <c r="R5881" i="3"/>
  <c r="P5881" i="3"/>
  <c r="L5881" i="3"/>
  <c r="W5880" i="3"/>
  <c r="T5880" i="3" s="1"/>
  <c r="V5880" i="3"/>
  <c r="U5880" i="3"/>
  <c r="R5880" i="3"/>
  <c r="P5880" i="3"/>
  <c r="L5880" i="3"/>
  <c r="W5879" i="3"/>
  <c r="V5879" i="3"/>
  <c r="U5879" i="3"/>
  <c r="T5879" i="3"/>
  <c r="R5879" i="3"/>
  <c r="L5879" i="3"/>
  <c r="P5879" i="3" s="1"/>
  <c r="W5878" i="3"/>
  <c r="V5878" i="3"/>
  <c r="U5878" i="3"/>
  <c r="T5878" i="3"/>
  <c r="R5878" i="3"/>
  <c r="L5878" i="3"/>
  <c r="P5878" i="3" s="1"/>
  <c r="W5877" i="3"/>
  <c r="T5877" i="3" s="1"/>
  <c r="V5877" i="3"/>
  <c r="R5877" i="3" s="1"/>
  <c r="U5877" i="3"/>
  <c r="L5877" i="3" s="1"/>
  <c r="P5877" i="3" s="1"/>
  <c r="W5876" i="3"/>
  <c r="V5876" i="3"/>
  <c r="U5876" i="3"/>
  <c r="L5876" i="3" s="1"/>
  <c r="P5876" i="3" s="1"/>
  <c r="T5876" i="3"/>
  <c r="R5876" i="3"/>
  <c r="W5875" i="3"/>
  <c r="V5875" i="3"/>
  <c r="U5875" i="3"/>
  <c r="T5875" i="3"/>
  <c r="R5875" i="3"/>
  <c r="L5875" i="3"/>
  <c r="P5875" i="3" s="1"/>
  <c r="W5874" i="3"/>
  <c r="V5874" i="3"/>
  <c r="U5874" i="3"/>
  <c r="T5874" i="3"/>
  <c r="R5874" i="3"/>
  <c r="P5874" i="3"/>
  <c r="L5874" i="3"/>
  <c r="W5873" i="3"/>
  <c r="V5873" i="3"/>
  <c r="U5873" i="3"/>
  <c r="T5873" i="3"/>
  <c r="R5873" i="3"/>
  <c r="L5873" i="3"/>
  <c r="P5873" i="3" s="1"/>
  <c r="W5872" i="3"/>
  <c r="V5872" i="3"/>
  <c r="U5872" i="3"/>
  <c r="T5872" i="3"/>
  <c r="R5872" i="3"/>
  <c r="L5872" i="3"/>
  <c r="P5872" i="3" s="1"/>
  <c r="W5871" i="3"/>
  <c r="V5871" i="3"/>
  <c r="U5871" i="3"/>
  <c r="T5871" i="3"/>
  <c r="R5871" i="3"/>
  <c r="P5871" i="3"/>
  <c r="L5871" i="3"/>
  <c r="W5870" i="3"/>
  <c r="V5870" i="3"/>
  <c r="U5870" i="3"/>
  <c r="T5870" i="3"/>
  <c r="R5870" i="3"/>
  <c r="L5870" i="3"/>
  <c r="P5870" i="3" s="1"/>
  <c r="W5869" i="3"/>
  <c r="V5869" i="3"/>
  <c r="U5869" i="3"/>
  <c r="T5869" i="3"/>
  <c r="R5869" i="3"/>
  <c r="L5869" i="3"/>
  <c r="P5869" i="3" s="1"/>
  <c r="W5868" i="3"/>
  <c r="V5868" i="3"/>
  <c r="U5868" i="3"/>
  <c r="T5868" i="3"/>
  <c r="R5868" i="3"/>
  <c r="L5868" i="3"/>
  <c r="P5868" i="3" s="1"/>
  <c r="W5867" i="3"/>
  <c r="V5867" i="3"/>
  <c r="U5867" i="3"/>
  <c r="T5867" i="3"/>
  <c r="R5867" i="3"/>
  <c r="L5867" i="3"/>
  <c r="P5867" i="3" s="1"/>
  <c r="W5866" i="3"/>
  <c r="V5866" i="3"/>
  <c r="U5866" i="3"/>
  <c r="T5866" i="3"/>
  <c r="R5866" i="3"/>
  <c r="P5866" i="3"/>
  <c r="L5866" i="3"/>
  <c r="W5865" i="3"/>
  <c r="T5865" i="3" s="1"/>
  <c r="V5865" i="3"/>
  <c r="U5865" i="3"/>
  <c r="R5865" i="3"/>
  <c r="L5865" i="3"/>
  <c r="P5865" i="3" s="1"/>
  <c r="W5864" i="3"/>
  <c r="V5864" i="3"/>
  <c r="U5864" i="3"/>
  <c r="T5864" i="3"/>
  <c r="R5864" i="3"/>
  <c r="L5864" i="3"/>
  <c r="P5864" i="3" s="1"/>
  <c r="W5863" i="3"/>
  <c r="T5863" i="3" s="1"/>
  <c r="V5863" i="3"/>
  <c r="R5863" i="3" s="1"/>
  <c r="U5863" i="3"/>
  <c r="L5863" i="3"/>
  <c r="P5863" i="3" s="1"/>
  <c r="W5862" i="3"/>
  <c r="V5862" i="3"/>
  <c r="U5862" i="3"/>
  <c r="T5862" i="3"/>
  <c r="R5862" i="3"/>
  <c r="P5862" i="3"/>
  <c r="L5862" i="3"/>
  <c r="W5861" i="3"/>
  <c r="V5861" i="3"/>
  <c r="U5861" i="3"/>
  <c r="T5861" i="3"/>
  <c r="R5861" i="3"/>
  <c r="L5861" i="3"/>
  <c r="P5861" i="3" s="1"/>
  <c r="W5860" i="3"/>
  <c r="V5860" i="3"/>
  <c r="U5860" i="3"/>
  <c r="T5860" i="3"/>
  <c r="R5860" i="3"/>
  <c r="P5860" i="3"/>
  <c r="L5860" i="3"/>
  <c r="W5859" i="3"/>
  <c r="T5859" i="3" s="1"/>
  <c r="V5859" i="3"/>
  <c r="R5859" i="3" s="1"/>
  <c r="U5859" i="3"/>
  <c r="L5859" i="3"/>
  <c r="P5859" i="3" s="1"/>
  <c r="W5858" i="3"/>
  <c r="V5858" i="3"/>
  <c r="U5858" i="3"/>
  <c r="T5858" i="3"/>
  <c r="R5858" i="3"/>
  <c r="P5858" i="3"/>
  <c r="L5858" i="3"/>
  <c r="W5857" i="3"/>
  <c r="T5857" i="3" s="1"/>
  <c r="V5857" i="3"/>
  <c r="U5857" i="3"/>
  <c r="R5857" i="3"/>
  <c r="L5857" i="3"/>
  <c r="P5857" i="3" s="1"/>
  <c r="W5856" i="3"/>
  <c r="V5856" i="3"/>
  <c r="U5856" i="3"/>
  <c r="T5856" i="3"/>
  <c r="R5856" i="3"/>
  <c r="P5856" i="3"/>
  <c r="L5856" i="3"/>
  <c r="W5855" i="3"/>
  <c r="T5855" i="3" s="1"/>
  <c r="V5855" i="3"/>
  <c r="R5855" i="3" s="1"/>
  <c r="U5855" i="3"/>
  <c r="P5855" i="3"/>
  <c r="L5855" i="3"/>
  <c r="W5854" i="3"/>
  <c r="T5854" i="3" s="1"/>
  <c r="V5854" i="3"/>
  <c r="R5854" i="3" s="1"/>
  <c r="U5854" i="3"/>
  <c r="L5854" i="3"/>
  <c r="P5854" i="3" s="1"/>
  <c r="W5853" i="3"/>
  <c r="V5853" i="3"/>
  <c r="U5853" i="3"/>
  <c r="T5853" i="3"/>
  <c r="R5853" i="3"/>
  <c r="L5853" i="3"/>
  <c r="P5853" i="3" s="1"/>
  <c r="W5852" i="3"/>
  <c r="V5852" i="3"/>
  <c r="U5852" i="3"/>
  <c r="T5852" i="3"/>
  <c r="R5852" i="3"/>
  <c r="L5852" i="3"/>
  <c r="P5852" i="3" s="1"/>
  <c r="W5851" i="3"/>
  <c r="V5851" i="3"/>
  <c r="U5851" i="3"/>
  <c r="T5851" i="3"/>
  <c r="R5851" i="3"/>
  <c r="P5851" i="3"/>
  <c r="L5851" i="3"/>
  <c r="W5850" i="3"/>
  <c r="V5850" i="3"/>
  <c r="U5850" i="3"/>
  <c r="T5850" i="3"/>
  <c r="R5850" i="3"/>
  <c r="L5850" i="3"/>
  <c r="P5850" i="3" s="1"/>
  <c r="W5849" i="3"/>
  <c r="V5849" i="3"/>
  <c r="U5849" i="3"/>
  <c r="T5849" i="3"/>
  <c r="R5849" i="3"/>
  <c r="P5849" i="3"/>
  <c r="L5849" i="3"/>
  <c r="W5848" i="3"/>
  <c r="V5848" i="3"/>
  <c r="U5848" i="3"/>
  <c r="T5848" i="3"/>
  <c r="R5848" i="3"/>
  <c r="L5848" i="3"/>
  <c r="P5848" i="3" s="1"/>
  <c r="W5847" i="3"/>
  <c r="V5847" i="3"/>
  <c r="U5847" i="3"/>
  <c r="T5847" i="3"/>
  <c r="R5847" i="3"/>
  <c r="L5847" i="3"/>
  <c r="P5847" i="3" s="1"/>
  <c r="W5846" i="3"/>
  <c r="T5846" i="3" s="1"/>
  <c r="V5846" i="3"/>
  <c r="R5846" i="3" s="1"/>
  <c r="U5846" i="3"/>
  <c r="L5846" i="3"/>
  <c r="P5846" i="3" s="1"/>
  <c r="W5845" i="3"/>
  <c r="V5845" i="3"/>
  <c r="U5845" i="3"/>
  <c r="T5845" i="3"/>
  <c r="R5845" i="3"/>
  <c r="L5845" i="3"/>
  <c r="P5845" i="3" s="1"/>
  <c r="W5844" i="3"/>
  <c r="V5844" i="3"/>
  <c r="U5844" i="3"/>
  <c r="L5844" i="3" s="1"/>
  <c r="T5844" i="3"/>
  <c r="R5844" i="3"/>
  <c r="P5844" i="3"/>
  <c r="W5843" i="3"/>
  <c r="T5843" i="3" s="1"/>
  <c r="V5843" i="3"/>
  <c r="R5843" i="3" s="1"/>
  <c r="U5843" i="3"/>
  <c r="L5843" i="3" s="1"/>
  <c r="P5843" i="3" s="1"/>
  <c r="W5842" i="3"/>
  <c r="V5842" i="3"/>
  <c r="U5842" i="3"/>
  <c r="L5842" i="3" s="1"/>
  <c r="P5842" i="3" s="1"/>
  <c r="T5842" i="3"/>
  <c r="R5842" i="3"/>
  <c r="W5841" i="3"/>
  <c r="V5841" i="3"/>
  <c r="U5841" i="3"/>
  <c r="T5841" i="3"/>
  <c r="R5841" i="3"/>
  <c r="L5841" i="3"/>
  <c r="P5841" i="3" s="1"/>
  <c r="W5840" i="3"/>
  <c r="V5840" i="3"/>
  <c r="R5840" i="3" s="1"/>
  <c r="U5840" i="3"/>
  <c r="T5840" i="3"/>
  <c r="L5840" i="3"/>
  <c r="P5840" i="3" s="1"/>
  <c r="W5839" i="3"/>
  <c r="V5839" i="3"/>
  <c r="U5839" i="3"/>
  <c r="L5839" i="3" s="1"/>
  <c r="P5839" i="3" s="1"/>
  <c r="T5839" i="3"/>
  <c r="R5839" i="3"/>
  <c r="W5838" i="3"/>
  <c r="V5838" i="3"/>
  <c r="U5838" i="3"/>
  <c r="T5838" i="3"/>
  <c r="R5838" i="3"/>
  <c r="L5838" i="3"/>
  <c r="P5838" i="3" s="1"/>
  <c r="W5837" i="3"/>
  <c r="V5837" i="3"/>
  <c r="U5837" i="3"/>
  <c r="T5837" i="3"/>
  <c r="R5837" i="3"/>
  <c r="L5837" i="3"/>
  <c r="P5837" i="3" s="1"/>
  <c r="W5836" i="3"/>
  <c r="V5836" i="3"/>
  <c r="U5836" i="3"/>
  <c r="T5836" i="3"/>
  <c r="R5836" i="3"/>
  <c r="L5836" i="3"/>
  <c r="P5836" i="3" s="1"/>
  <c r="W5835" i="3"/>
  <c r="V5835" i="3"/>
  <c r="U5835" i="3"/>
  <c r="T5835" i="3"/>
  <c r="R5835" i="3"/>
  <c r="P5835" i="3"/>
  <c r="L5835" i="3"/>
  <c r="W5834" i="3"/>
  <c r="T5834" i="3" s="1"/>
  <c r="V5834" i="3"/>
  <c r="R5834" i="3" s="1"/>
  <c r="U5834" i="3"/>
  <c r="L5834" i="3"/>
  <c r="P5834" i="3" s="1"/>
  <c r="W5833" i="3"/>
  <c r="V5833" i="3"/>
  <c r="U5833" i="3"/>
  <c r="T5833" i="3"/>
  <c r="R5833" i="3"/>
  <c r="P5833" i="3"/>
  <c r="L5833" i="3"/>
  <c r="W5832" i="3"/>
  <c r="V5832" i="3"/>
  <c r="U5832" i="3"/>
  <c r="T5832" i="3"/>
  <c r="R5832" i="3"/>
  <c r="L5832" i="3"/>
  <c r="P5832" i="3" s="1"/>
  <c r="W5831" i="3"/>
  <c r="T5831" i="3" s="1"/>
  <c r="V5831" i="3"/>
  <c r="R5831" i="3" s="1"/>
  <c r="U5831" i="3"/>
  <c r="L5831" i="3" s="1"/>
  <c r="P5831" i="3" s="1"/>
  <c r="W5830" i="3"/>
  <c r="V5830" i="3"/>
  <c r="U5830" i="3"/>
  <c r="L5830" i="3" s="1"/>
  <c r="P5830" i="3" s="1"/>
  <c r="T5830" i="3"/>
  <c r="R5830" i="3"/>
  <c r="W5829" i="3"/>
  <c r="V5829" i="3"/>
  <c r="U5829" i="3"/>
  <c r="T5829" i="3"/>
  <c r="R5829" i="3"/>
  <c r="L5829" i="3"/>
  <c r="P5829" i="3" s="1"/>
  <c r="W5828" i="3"/>
  <c r="V5828" i="3"/>
  <c r="U5828" i="3"/>
  <c r="L5828" i="3" s="1"/>
  <c r="P5828" i="3" s="1"/>
  <c r="T5828" i="3"/>
  <c r="R5828" i="3"/>
  <c r="W5827" i="3"/>
  <c r="T5827" i="3" s="1"/>
  <c r="V5827" i="3"/>
  <c r="R5827" i="3" s="1"/>
  <c r="U5827" i="3"/>
  <c r="L5827" i="3"/>
  <c r="P5827" i="3" s="1"/>
  <c r="W5826" i="3"/>
  <c r="T5826" i="3" s="1"/>
  <c r="V5826" i="3"/>
  <c r="R5826" i="3" s="1"/>
  <c r="U5826" i="3"/>
  <c r="P5826" i="3"/>
  <c r="L5826" i="3"/>
  <c r="W5825" i="3"/>
  <c r="T5825" i="3" s="1"/>
  <c r="V5825" i="3"/>
  <c r="R5825" i="3" s="1"/>
  <c r="U5825" i="3"/>
  <c r="L5825" i="3"/>
  <c r="P5825" i="3" s="1"/>
  <c r="W5824" i="3"/>
  <c r="V5824" i="3"/>
  <c r="U5824" i="3"/>
  <c r="T5824" i="3"/>
  <c r="R5824" i="3"/>
  <c r="P5824" i="3"/>
  <c r="L5824" i="3"/>
  <c r="W5823" i="3"/>
  <c r="V5823" i="3"/>
  <c r="U5823" i="3"/>
  <c r="T5823" i="3"/>
  <c r="R5823" i="3"/>
  <c r="L5823" i="3"/>
  <c r="P5823" i="3" s="1"/>
  <c r="W5822" i="3"/>
  <c r="V5822" i="3"/>
  <c r="U5822" i="3"/>
  <c r="T5822" i="3"/>
  <c r="R5822" i="3"/>
  <c r="P5822" i="3"/>
  <c r="L5822" i="3"/>
  <c r="W5821" i="3"/>
  <c r="V5821" i="3"/>
  <c r="U5821" i="3"/>
  <c r="T5821" i="3"/>
  <c r="R5821" i="3"/>
  <c r="L5821" i="3"/>
  <c r="P5821" i="3" s="1"/>
  <c r="W5820" i="3"/>
  <c r="V5820" i="3"/>
  <c r="U5820" i="3"/>
  <c r="T5820" i="3"/>
  <c r="R5820" i="3"/>
  <c r="L5820" i="3"/>
  <c r="P5820" i="3" s="1"/>
  <c r="W5819" i="3"/>
  <c r="V5819" i="3"/>
  <c r="U5819" i="3"/>
  <c r="T5819" i="3"/>
  <c r="R5819" i="3"/>
  <c r="L5819" i="3"/>
  <c r="P5819" i="3" s="1"/>
  <c r="W5818" i="3"/>
  <c r="V5818" i="3"/>
  <c r="R5818" i="3" s="1"/>
  <c r="U5818" i="3"/>
  <c r="L5818" i="3" s="1"/>
  <c r="P5818" i="3" s="1"/>
  <c r="T5818" i="3"/>
  <c r="W5817" i="3"/>
  <c r="V5817" i="3"/>
  <c r="U5817" i="3"/>
  <c r="T5817" i="3"/>
  <c r="R5817" i="3"/>
  <c r="L5817" i="3"/>
  <c r="P5817" i="3" s="1"/>
  <c r="W5816" i="3"/>
  <c r="T5816" i="3" s="1"/>
  <c r="V5816" i="3"/>
  <c r="U5816" i="3"/>
  <c r="R5816" i="3"/>
  <c r="L5816" i="3"/>
  <c r="P5816" i="3" s="1"/>
  <c r="W5815" i="3"/>
  <c r="T5815" i="3" s="1"/>
  <c r="V5815" i="3"/>
  <c r="R5815" i="3" s="1"/>
  <c r="U5815" i="3"/>
  <c r="P5815" i="3"/>
  <c r="L5815" i="3"/>
  <c r="W5814" i="3"/>
  <c r="V5814" i="3"/>
  <c r="U5814" i="3"/>
  <c r="T5814" i="3"/>
  <c r="R5814" i="3"/>
  <c r="L5814" i="3"/>
  <c r="P5814" i="3" s="1"/>
  <c r="W5813" i="3"/>
  <c r="T5813" i="3" s="1"/>
  <c r="V5813" i="3"/>
  <c r="R5813" i="3" s="1"/>
  <c r="U5813" i="3"/>
  <c r="L5813" i="3"/>
  <c r="P5813" i="3" s="1"/>
  <c r="W5812" i="3"/>
  <c r="T5812" i="3" s="1"/>
  <c r="V5812" i="3"/>
  <c r="U5812" i="3"/>
  <c r="R5812" i="3"/>
  <c r="L5812" i="3"/>
  <c r="P5812" i="3" s="1"/>
  <c r="W5811" i="3"/>
  <c r="V5811" i="3"/>
  <c r="R5811" i="3" s="1"/>
  <c r="U5811" i="3"/>
  <c r="L5811" i="3" s="1"/>
  <c r="T5811" i="3"/>
  <c r="P5811" i="3"/>
  <c r="W5810" i="3"/>
  <c r="V5810" i="3"/>
  <c r="R5810" i="3" s="1"/>
  <c r="U5810" i="3"/>
  <c r="T5810" i="3"/>
  <c r="L5810" i="3"/>
  <c r="P5810" i="3" s="1"/>
  <c r="W5809" i="3"/>
  <c r="V5809" i="3"/>
  <c r="U5809" i="3"/>
  <c r="T5809" i="3"/>
  <c r="R5809" i="3"/>
  <c r="L5809" i="3"/>
  <c r="P5809" i="3" s="1"/>
  <c r="W5808" i="3"/>
  <c r="V5808" i="3"/>
  <c r="U5808" i="3"/>
  <c r="T5808" i="3"/>
  <c r="R5808" i="3"/>
  <c r="L5808" i="3"/>
  <c r="P5808" i="3" s="1"/>
  <c r="W5807" i="3"/>
  <c r="V5807" i="3"/>
  <c r="U5807" i="3"/>
  <c r="T5807" i="3"/>
  <c r="R5807" i="3"/>
  <c r="P5807" i="3"/>
  <c r="L5807" i="3"/>
  <c r="W5806" i="3"/>
  <c r="V5806" i="3"/>
  <c r="U5806" i="3"/>
  <c r="L5806" i="3" s="1"/>
  <c r="P5806" i="3" s="1"/>
  <c r="T5806" i="3"/>
  <c r="R5806" i="3"/>
  <c r="W5805" i="3"/>
  <c r="V5805" i="3"/>
  <c r="U5805" i="3"/>
  <c r="T5805" i="3"/>
  <c r="R5805" i="3"/>
  <c r="L5805" i="3"/>
  <c r="P5805" i="3" s="1"/>
  <c r="W5804" i="3"/>
  <c r="V5804" i="3"/>
  <c r="U5804" i="3"/>
  <c r="T5804" i="3"/>
  <c r="R5804" i="3"/>
  <c r="P5804" i="3"/>
  <c r="L5804" i="3"/>
  <c r="W5803" i="3"/>
  <c r="V5803" i="3"/>
  <c r="U5803" i="3"/>
  <c r="L5803" i="3" s="1"/>
  <c r="P5803" i="3" s="1"/>
  <c r="T5803" i="3"/>
  <c r="R5803" i="3"/>
  <c r="W5802" i="3"/>
  <c r="V5802" i="3"/>
  <c r="U5802" i="3"/>
  <c r="T5802" i="3"/>
  <c r="R5802" i="3"/>
  <c r="L5802" i="3"/>
  <c r="P5802" i="3" s="1"/>
  <c r="W5801" i="3"/>
  <c r="V5801" i="3"/>
  <c r="U5801" i="3"/>
  <c r="T5801" i="3"/>
  <c r="R5801" i="3"/>
  <c r="P5801" i="3"/>
  <c r="L5801" i="3"/>
  <c r="W5800" i="3"/>
  <c r="V5800" i="3"/>
  <c r="U5800" i="3"/>
  <c r="T5800" i="3"/>
  <c r="R5800" i="3"/>
  <c r="L5800" i="3"/>
  <c r="P5800" i="3" s="1"/>
  <c r="W5799" i="3"/>
  <c r="V5799" i="3"/>
  <c r="U5799" i="3"/>
  <c r="T5799" i="3"/>
  <c r="R5799" i="3"/>
  <c r="L5799" i="3"/>
  <c r="P5799" i="3" s="1"/>
  <c r="W5798" i="3"/>
  <c r="V5798" i="3"/>
  <c r="U5798" i="3"/>
  <c r="T5798" i="3"/>
  <c r="R5798" i="3"/>
  <c r="L5798" i="3"/>
  <c r="P5798" i="3" s="1"/>
  <c r="W5797" i="3"/>
  <c r="V5797" i="3"/>
  <c r="R5797" i="3" s="1"/>
  <c r="U5797" i="3"/>
  <c r="T5797" i="3"/>
  <c r="L5797" i="3"/>
  <c r="P5797" i="3" s="1"/>
  <c r="W5796" i="3"/>
  <c r="V5796" i="3"/>
  <c r="U5796" i="3"/>
  <c r="T5796" i="3"/>
  <c r="R5796" i="3"/>
  <c r="P5796" i="3"/>
  <c r="L5796" i="3"/>
  <c r="W5795" i="3"/>
  <c r="V5795" i="3"/>
  <c r="U5795" i="3"/>
  <c r="T5795" i="3"/>
  <c r="R5795" i="3"/>
  <c r="L5795" i="3"/>
  <c r="P5795" i="3" s="1"/>
  <c r="W5794" i="3"/>
  <c r="V5794" i="3"/>
  <c r="U5794" i="3"/>
  <c r="T5794" i="3"/>
  <c r="R5794" i="3"/>
  <c r="L5794" i="3"/>
  <c r="P5794" i="3" s="1"/>
  <c r="W5793" i="3"/>
  <c r="V5793" i="3"/>
  <c r="U5793" i="3"/>
  <c r="L5793" i="3" s="1"/>
  <c r="P5793" i="3" s="1"/>
  <c r="T5793" i="3"/>
  <c r="R5793" i="3"/>
  <c r="W5792" i="3"/>
  <c r="V5792" i="3"/>
  <c r="U5792" i="3"/>
  <c r="T5792" i="3"/>
  <c r="R5792" i="3"/>
  <c r="L5792" i="3"/>
  <c r="P5792" i="3" s="1"/>
  <c r="W5791" i="3"/>
  <c r="V5791" i="3"/>
  <c r="U5791" i="3"/>
  <c r="T5791" i="3"/>
  <c r="R5791" i="3"/>
  <c r="L5791" i="3"/>
  <c r="P5791" i="3" s="1"/>
  <c r="W5790" i="3"/>
  <c r="V5790" i="3"/>
  <c r="U5790" i="3"/>
  <c r="T5790" i="3"/>
  <c r="R5790" i="3"/>
  <c r="P5790" i="3"/>
  <c r="L5790" i="3"/>
  <c r="W5789" i="3"/>
  <c r="T5789" i="3" s="1"/>
  <c r="V5789" i="3"/>
  <c r="R5789" i="3" s="1"/>
  <c r="U5789" i="3"/>
  <c r="L5789" i="3"/>
  <c r="P5789" i="3" s="1"/>
  <c r="W5788" i="3"/>
  <c r="V5788" i="3"/>
  <c r="U5788" i="3"/>
  <c r="T5788" i="3"/>
  <c r="R5788" i="3"/>
  <c r="P5788" i="3"/>
  <c r="L5788" i="3"/>
  <c r="W5787" i="3"/>
  <c r="V5787" i="3"/>
  <c r="U5787" i="3"/>
  <c r="T5787" i="3"/>
  <c r="R5787" i="3"/>
  <c r="L5787" i="3"/>
  <c r="P5787" i="3" s="1"/>
  <c r="W5786" i="3"/>
  <c r="V5786" i="3"/>
  <c r="R5786" i="3" s="1"/>
  <c r="U5786" i="3"/>
  <c r="T5786" i="3"/>
  <c r="P5786" i="3"/>
  <c r="L5786" i="3"/>
  <c r="W5785" i="3"/>
  <c r="V5785" i="3"/>
  <c r="U5785" i="3"/>
  <c r="T5785" i="3"/>
  <c r="R5785" i="3"/>
  <c r="L5785" i="3"/>
  <c r="P5785" i="3" s="1"/>
  <c r="W5784" i="3"/>
  <c r="V5784" i="3"/>
  <c r="U5784" i="3"/>
  <c r="T5784" i="3"/>
  <c r="R5784" i="3"/>
  <c r="L5784" i="3"/>
  <c r="P5784" i="3" s="1"/>
  <c r="W5783" i="3"/>
  <c r="V5783" i="3"/>
  <c r="U5783" i="3"/>
  <c r="L5783" i="3" s="1"/>
  <c r="P5783" i="3" s="1"/>
  <c r="T5783" i="3"/>
  <c r="R5783" i="3"/>
  <c r="W5782" i="3"/>
  <c r="V5782" i="3"/>
  <c r="U5782" i="3"/>
  <c r="T5782" i="3"/>
  <c r="R5782" i="3"/>
  <c r="L5782" i="3"/>
  <c r="P5782" i="3" s="1"/>
  <c r="W5781" i="3"/>
  <c r="V5781" i="3"/>
  <c r="U5781" i="3"/>
  <c r="T5781" i="3"/>
  <c r="R5781" i="3"/>
  <c r="L5781" i="3"/>
  <c r="P5781" i="3" s="1"/>
  <c r="W5780" i="3"/>
  <c r="V5780" i="3"/>
  <c r="U5780" i="3"/>
  <c r="T5780" i="3"/>
  <c r="R5780" i="3"/>
  <c r="L5780" i="3"/>
  <c r="P5780" i="3" s="1"/>
  <c r="W5779" i="3"/>
  <c r="V5779" i="3"/>
  <c r="U5779" i="3"/>
  <c r="T5779" i="3"/>
  <c r="R5779" i="3"/>
  <c r="P5779" i="3"/>
  <c r="L5779" i="3"/>
  <c r="W5778" i="3"/>
  <c r="V5778" i="3"/>
  <c r="U5778" i="3"/>
  <c r="T5778" i="3"/>
  <c r="R5778" i="3"/>
  <c r="L5778" i="3"/>
  <c r="P5778" i="3" s="1"/>
  <c r="W5777" i="3"/>
  <c r="V5777" i="3"/>
  <c r="U5777" i="3"/>
  <c r="L5777" i="3" s="1"/>
  <c r="P5777" i="3" s="1"/>
  <c r="T5777" i="3"/>
  <c r="R5777" i="3"/>
  <c r="W5776" i="3"/>
  <c r="V5776" i="3"/>
  <c r="U5776" i="3"/>
  <c r="T5776" i="3"/>
  <c r="R5776" i="3"/>
  <c r="P5776" i="3"/>
  <c r="L5776" i="3"/>
  <c r="W5775" i="3"/>
  <c r="V5775" i="3"/>
  <c r="U5775" i="3"/>
  <c r="T5775" i="3"/>
  <c r="R5775" i="3"/>
  <c r="L5775" i="3"/>
  <c r="P5775" i="3" s="1"/>
  <c r="W5774" i="3"/>
  <c r="V5774" i="3"/>
  <c r="U5774" i="3"/>
  <c r="T5774" i="3"/>
  <c r="R5774" i="3"/>
  <c r="P5774" i="3"/>
  <c r="L5774" i="3"/>
  <c r="W5773" i="3"/>
  <c r="V5773" i="3"/>
  <c r="U5773" i="3"/>
  <c r="T5773" i="3"/>
  <c r="R5773" i="3"/>
  <c r="L5773" i="3"/>
  <c r="P5773" i="3" s="1"/>
  <c r="W5772" i="3"/>
  <c r="T5772" i="3" s="1"/>
  <c r="V5772" i="3"/>
  <c r="R5772" i="3" s="1"/>
  <c r="U5772" i="3"/>
  <c r="P5772" i="3"/>
  <c r="L5772" i="3"/>
  <c r="W5771" i="3"/>
  <c r="T5771" i="3" s="1"/>
  <c r="V5771" i="3"/>
  <c r="R5771" i="3" s="1"/>
  <c r="U5771" i="3"/>
  <c r="L5771" i="3"/>
  <c r="P5771" i="3" s="1"/>
  <c r="W5770" i="3"/>
  <c r="V5770" i="3"/>
  <c r="U5770" i="3"/>
  <c r="L5770" i="3" s="1"/>
  <c r="P5770" i="3" s="1"/>
  <c r="T5770" i="3"/>
  <c r="R5770" i="3"/>
  <c r="W5769" i="3"/>
  <c r="V5769" i="3"/>
  <c r="U5769" i="3"/>
  <c r="L5769" i="3" s="1"/>
  <c r="P5769" i="3" s="1"/>
  <c r="T5769" i="3"/>
  <c r="R5769" i="3"/>
  <c r="W5768" i="3"/>
  <c r="V5768" i="3"/>
  <c r="U5768" i="3"/>
  <c r="T5768" i="3"/>
  <c r="R5768" i="3"/>
  <c r="L5768" i="3"/>
  <c r="P5768" i="3" s="1"/>
  <c r="W5767" i="3"/>
  <c r="V5767" i="3"/>
  <c r="U5767" i="3"/>
  <c r="T5767" i="3"/>
  <c r="R5767" i="3"/>
  <c r="P5767" i="3"/>
  <c r="L5767" i="3"/>
  <c r="W5766" i="3"/>
  <c r="V5766" i="3"/>
  <c r="U5766" i="3"/>
  <c r="T5766" i="3"/>
  <c r="R5766" i="3"/>
  <c r="L5766" i="3"/>
  <c r="P5766" i="3" s="1"/>
  <c r="W5765" i="3"/>
  <c r="V5765" i="3"/>
  <c r="U5765" i="3"/>
  <c r="T5765" i="3"/>
  <c r="R5765" i="3"/>
  <c r="L5765" i="3"/>
  <c r="P5765" i="3" s="1"/>
  <c r="W5764" i="3"/>
  <c r="V5764" i="3"/>
  <c r="U5764" i="3"/>
  <c r="T5764" i="3"/>
  <c r="R5764" i="3"/>
  <c r="P5764" i="3"/>
  <c r="L5764" i="3"/>
  <c r="W5763" i="3"/>
  <c r="V5763" i="3"/>
  <c r="U5763" i="3"/>
  <c r="T5763" i="3"/>
  <c r="R5763" i="3"/>
  <c r="P5763" i="3"/>
  <c r="L5763" i="3"/>
  <c r="W5762" i="3"/>
  <c r="V5762" i="3"/>
  <c r="U5762" i="3"/>
  <c r="T5762" i="3"/>
  <c r="R5762" i="3"/>
  <c r="L5762" i="3"/>
  <c r="P5762" i="3" s="1"/>
  <c r="W5761" i="3"/>
  <c r="T5761" i="3" s="1"/>
  <c r="V5761" i="3"/>
  <c r="R5761" i="3" s="1"/>
  <c r="U5761" i="3"/>
  <c r="L5761" i="3"/>
  <c r="P5761" i="3" s="1"/>
  <c r="W5760" i="3"/>
  <c r="T5760" i="3" s="1"/>
  <c r="V5760" i="3"/>
  <c r="R5760" i="3" s="1"/>
  <c r="U5760" i="3"/>
  <c r="L5760" i="3"/>
  <c r="P5760" i="3" s="1"/>
  <c r="W5759" i="3"/>
  <c r="V5759" i="3"/>
  <c r="U5759" i="3"/>
  <c r="L5759" i="3" s="1"/>
  <c r="P5759" i="3" s="1"/>
  <c r="T5759" i="3"/>
  <c r="R5759" i="3"/>
  <c r="W5758" i="3"/>
  <c r="T5758" i="3" s="1"/>
  <c r="V5758" i="3"/>
  <c r="R5758" i="3" s="1"/>
  <c r="U5758" i="3"/>
  <c r="L5758" i="3"/>
  <c r="P5758" i="3" s="1"/>
  <c r="W5757" i="3"/>
  <c r="V5757" i="3"/>
  <c r="U5757" i="3"/>
  <c r="T5757" i="3"/>
  <c r="R5757" i="3"/>
  <c r="L5757" i="3"/>
  <c r="P5757" i="3" s="1"/>
  <c r="W5756" i="3"/>
  <c r="V5756" i="3"/>
  <c r="U5756" i="3"/>
  <c r="L5756" i="3" s="1"/>
  <c r="T5756" i="3"/>
  <c r="R5756" i="3"/>
  <c r="P5756" i="3"/>
  <c r="W5755" i="3"/>
  <c r="V5755" i="3"/>
  <c r="U5755" i="3"/>
  <c r="T5755" i="3"/>
  <c r="R5755" i="3"/>
  <c r="P5755" i="3"/>
  <c r="L5755" i="3"/>
  <c r="W5754" i="3"/>
  <c r="V5754" i="3"/>
  <c r="U5754" i="3"/>
  <c r="T5754" i="3"/>
  <c r="R5754" i="3"/>
  <c r="L5754" i="3"/>
  <c r="P5754" i="3" s="1"/>
  <c r="W5753" i="3"/>
  <c r="T5753" i="3" s="1"/>
  <c r="V5753" i="3"/>
  <c r="R5753" i="3" s="1"/>
  <c r="U5753" i="3"/>
  <c r="L5753" i="3" s="1"/>
  <c r="P5753" i="3" s="1"/>
  <c r="W5752" i="3"/>
  <c r="V5752" i="3"/>
  <c r="U5752" i="3"/>
  <c r="T5752" i="3"/>
  <c r="R5752" i="3"/>
  <c r="L5752" i="3"/>
  <c r="P5752" i="3" s="1"/>
  <c r="W5751" i="3"/>
  <c r="V5751" i="3"/>
  <c r="U5751" i="3"/>
  <c r="T5751" i="3"/>
  <c r="R5751" i="3"/>
  <c r="L5751" i="3"/>
  <c r="P5751" i="3" s="1"/>
  <c r="W5750" i="3"/>
  <c r="V5750" i="3"/>
  <c r="U5750" i="3"/>
  <c r="T5750" i="3"/>
  <c r="R5750" i="3"/>
  <c r="P5750" i="3"/>
  <c r="L5750" i="3"/>
  <c r="W5749" i="3"/>
  <c r="V5749" i="3"/>
  <c r="U5749" i="3"/>
  <c r="T5749" i="3"/>
  <c r="R5749" i="3"/>
  <c r="L5749" i="3"/>
  <c r="P5749" i="3" s="1"/>
  <c r="W5748" i="3"/>
  <c r="V5748" i="3"/>
  <c r="U5748" i="3"/>
  <c r="L5748" i="3" s="1"/>
  <c r="P5748" i="3" s="1"/>
  <c r="T5748" i="3"/>
  <c r="R5748" i="3"/>
  <c r="W5747" i="3"/>
  <c r="V5747" i="3"/>
  <c r="U5747" i="3"/>
  <c r="L5747" i="3" s="1"/>
  <c r="P5747" i="3" s="1"/>
  <c r="T5747" i="3"/>
  <c r="R5747" i="3"/>
  <c r="W5746" i="3"/>
  <c r="T5746" i="3" s="1"/>
  <c r="V5746" i="3"/>
  <c r="R5746" i="3" s="1"/>
  <c r="U5746" i="3"/>
  <c r="L5746" i="3"/>
  <c r="P5746" i="3" s="1"/>
  <c r="W5745" i="3"/>
  <c r="V5745" i="3"/>
  <c r="U5745" i="3"/>
  <c r="T5745" i="3"/>
  <c r="R5745" i="3"/>
  <c r="L5745" i="3"/>
  <c r="P5745" i="3" s="1"/>
  <c r="W5744" i="3"/>
  <c r="T5744" i="3" s="1"/>
  <c r="V5744" i="3"/>
  <c r="R5744" i="3" s="1"/>
  <c r="U5744" i="3"/>
  <c r="L5744" i="3"/>
  <c r="P5744" i="3" s="1"/>
  <c r="W5743" i="3"/>
  <c r="V5743" i="3"/>
  <c r="U5743" i="3"/>
  <c r="T5743" i="3"/>
  <c r="R5743" i="3"/>
  <c r="L5743" i="3"/>
  <c r="P5743" i="3" s="1"/>
  <c r="W5742" i="3"/>
  <c r="V5742" i="3"/>
  <c r="U5742" i="3"/>
  <c r="T5742" i="3"/>
  <c r="R5742" i="3"/>
  <c r="L5742" i="3"/>
  <c r="P5742" i="3" s="1"/>
  <c r="W5741" i="3"/>
  <c r="V5741" i="3"/>
  <c r="R5741" i="3" s="1"/>
  <c r="U5741" i="3"/>
  <c r="L5741" i="3" s="1"/>
  <c r="P5741" i="3" s="1"/>
  <c r="T5741" i="3"/>
  <c r="W5740" i="3"/>
  <c r="V5740" i="3"/>
  <c r="U5740" i="3"/>
  <c r="L5740" i="3" s="1"/>
  <c r="T5740" i="3"/>
  <c r="R5740" i="3"/>
  <c r="P5740" i="3"/>
  <c r="W5739" i="3"/>
  <c r="V5739" i="3"/>
  <c r="U5739" i="3"/>
  <c r="T5739" i="3"/>
  <c r="R5739" i="3"/>
  <c r="L5739" i="3"/>
  <c r="P5739" i="3" s="1"/>
  <c r="W5738" i="3"/>
  <c r="V5738" i="3"/>
  <c r="U5738" i="3"/>
  <c r="T5738" i="3"/>
  <c r="R5738" i="3"/>
  <c r="L5738" i="3"/>
  <c r="P5738" i="3" s="1"/>
  <c r="W5737" i="3"/>
  <c r="V5737" i="3"/>
  <c r="U5737" i="3"/>
  <c r="T5737" i="3"/>
  <c r="R5737" i="3"/>
  <c r="P5737" i="3"/>
  <c r="L5737" i="3"/>
  <c r="W5736" i="3"/>
  <c r="V5736" i="3"/>
  <c r="U5736" i="3"/>
  <c r="T5736" i="3"/>
  <c r="R5736" i="3"/>
  <c r="L5736" i="3"/>
  <c r="P5736" i="3" s="1"/>
  <c r="W5735" i="3"/>
  <c r="V5735" i="3"/>
  <c r="U5735" i="3"/>
  <c r="L5735" i="3" s="1"/>
  <c r="P5735" i="3" s="1"/>
  <c r="T5735" i="3"/>
  <c r="R5735" i="3"/>
  <c r="W5734" i="3"/>
  <c r="V5734" i="3"/>
  <c r="U5734" i="3"/>
  <c r="T5734" i="3"/>
  <c r="R5734" i="3"/>
  <c r="L5734" i="3"/>
  <c r="P5734" i="3" s="1"/>
  <c r="W5733" i="3"/>
  <c r="V5733" i="3"/>
  <c r="U5733" i="3"/>
  <c r="T5733" i="3"/>
  <c r="R5733" i="3"/>
  <c r="L5733" i="3"/>
  <c r="P5733" i="3" s="1"/>
  <c r="W5732" i="3"/>
  <c r="V5732" i="3"/>
  <c r="U5732" i="3"/>
  <c r="T5732" i="3"/>
  <c r="R5732" i="3"/>
  <c r="P5732" i="3"/>
  <c r="L5732" i="3"/>
  <c r="W5731" i="3"/>
  <c r="V5731" i="3"/>
  <c r="U5731" i="3"/>
  <c r="T5731" i="3"/>
  <c r="R5731" i="3"/>
  <c r="L5731" i="3"/>
  <c r="P5731" i="3" s="1"/>
  <c r="W5730" i="3"/>
  <c r="V5730" i="3"/>
  <c r="U5730" i="3"/>
  <c r="L5730" i="3" s="1"/>
  <c r="P5730" i="3" s="1"/>
  <c r="T5730" i="3"/>
  <c r="R5730" i="3"/>
  <c r="W5729" i="3"/>
  <c r="T5729" i="3" s="1"/>
  <c r="V5729" i="3"/>
  <c r="U5729" i="3"/>
  <c r="L5729" i="3" s="1"/>
  <c r="P5729" i="3" s="1"/>
  <c r="R5729" i="3"/>
  <c r="W5728" i="3"/>
  <c r="V5728" i="3"/>
  <c r="U5728" i="3"/>
  <c r="L5728" i="3" s="1"/>
  <c r="P5728" i="3" s="1"/>
  <c r="T5728" i="3"/>
  <c r="R5728" i="3"/>
  <c r="W5727" i="3"/>
  <c r="V5727" i="3"/>
  <c r="U5727" i="3"/>
  <c r="L5727" i="3" s="1"/>
  <c r="P5727" i="3" s="1"/>
  <c r="T5727" i="3"/>
  <c r="R5727" i="3"/>
  <c r="W5726" i="3"/>
  <c r="T5726" i="3" s="1"/>
  <c r="V5726" i="3"/>
  <c r="R5726" i="3" s="1"/>
  <c r="U5726" i="3"/>
  <c r="L5726" i="3"/>
  <c r="P5726" i="3" s="1"/>
  <c r="W5725" i="3"/>
  <c r="V5725" i="3"/>
  <c r="U5725" i="3"/>
  <c r="T5725" i="3"/>
  <c r="R5725" i="3"/>
  <c r="L5725" i="3"/>
  <c r="P5725" i="3" s="1"/>
  <c r="W5724" i="3"/>
  <c r="V5724" i="3"/>
  <c r="U5724" i="3"/>
  <c r="L5724" i="3" s="1"/>
  <c r="P5724" i="3" s="1"/>
  <c r="T5724" i="3"/>
  <c r="R5724" i="3"/>
  <c r="W5723" i="3"/>
  <c r="V5723" i="3"/>
  <c r="U5723" i="3"/>
  <c r="T5723" i="3"/>
  <c r="R5723" i="3"/>
  <c r="L5723" i="3"/>
  <c r="P5723" i="3" s="1"/>
  <c r="W5722" i="3"/>
  <c r="V5722" i="3"/>
  <c r="U5722" i="3"/>
  <c r="T5722" i="3"/>
  <c r="R5722" i="3"/>
  <c r="L5722" i="3"/>
  <c r="P5722" i="3" s="1"/>
  <c r="W5721" i="3"/>
  <c r="V5721" i="3"/>
  <c r="U5721" i="3"/>
  <c r="T5721" i="3"/>
  <c r="R5721" i="3"/>
  <c r="L5721" i="3"/>
  <c r="P5721" i="3" s="1"/>
  <c r="W5720" i="3"/>
  <c r="V5720" i="3"/>
  <c r="U5720" i="3"/>
  <c r="L5720" i="3" s="1"/>
  <c r="P5720" i="3" s="1"/>
  <c r="T5720" i="3"/>
  <c r="R5720" i="3"/>
  <c r="W5719" i="3"/>
  <c r="T5719" i="3" s="1"/>
  <c r="V5719" i="3"/>
  <c r="U5719" i="3"/>
  <c r="R5719" i="3"/>
  <c r="P5719" i="3"/>
  <c r="L5719" i="3"/>
  <c r="W5718" i="3"/>
  <c r="T5718" i="3" s="1"/>
  <c r="V5718" i="3"/>
  <c r="R5718" i="3" s="1"/>
  <c r="U5718" i="3"/>
  <c r="L5718" i="3"/>
  <c r="P5718" i="3" s="1"/>
  <c r="W5717" i="3"/>
  <c r="V5717" i="3"/>
  <c r="U5717" i="3"/>
  <c r="L5717" i="3" s="1"/>
  <c r="P5717" i="3" s="1"/>
  <c r="T5717" i="3"/>
  <c r="R5717" i="3"/>
  <c r="W5716" i="3"/>
  <c r="V5716" i="3"/>
  <c r="U5716" i="3"/>
  <c r="T5716" i="3"/>
  <c r="R5716" i="3"/>
  <c r="P5716" i="3"/>
  <c r="L5716" i="3"/>
  <c r="W5715" i="3"/>
  <c r="V5715" i="3"/>
  <c r="U5715" i="3"/>
  <c r="T5715" i="3"/>
  <c r="R5715" i="3"/>
  <c r="L5715" i="3"/>
  <c r="P5715" i="3" s="1"/>
  <c r="W5714" i="3"/>
  <c r="V5714" i="3"/>
  <c r="U5714" i="3"/>
  <c r="T5714" i="3"/>
  <c r="R5714" i="3"/>
  <c r="L5714" i="3"/>
  <c r="P5714" i="3" s="1"/>
  <c r="W5713" i="3"/>
  <c r="T5713" i="3" s="1"/>
  <c r="V5713" i="3"/>
  <c r="U5713" i="3"/>
  <c r="R5713" i="3"/>
  <c r="L5713" i="3"/>
  <c r="P5713" i="3" s="1"/>
  <c r="W5712" i="3"/>
  <c r="T5712" i="3" s="1"/>
  <c r="V5712" i="3"/>
  <c r="R5712" i="3" s="1"/>
  <c r="U5712" i="3"/>
  <c r="P5712" i="3"/>
  <c r="L5712" i="3"/>
  <c r="W5711" i="3"/>
  <c r="T5711" i="3" s="1"/>
  <c r="V5711" i="3"/>
  <c r="U5711" i="3"/>
  <c r="R5711" i="3"/>
  <c r="P5711" i="3"/>
  <c r="L5711" i="3"/>
  <c r="W5710" i="3"/>
  <c r="V5710" i="3"/>
  <c r="U5710" i="3"/>
  <c r="T5710" i="3"/>
  <c r="R5710" i="3"/>
  <c r="P5710" i="3"/>
  <c r="L5710" i="3"/>
  <c r="W5709" i="3"/>
  <c r="V5709" i="3"/>
  <c r="U5709" i="3"/>
  <c r="T5709" i="3"/>
  <c r="R5709" i="3"/>
  <c r="L5709" i="3"/>
  <c r="P5709" i="3" s="1"/>
  <c r="W5708" i="3"/>
  <c r="V5708" i="3"/>
  <c r="U5708" i="3"/>
  <c r="T5708" i="3"/>
  <c r="R5708" i="3"/>
  <c r="P5708" i="3"/>
  <c r="L5708" i="3"/>
  <c r="W5707" i="3"/>
  <c r="V5707" i="3"/>
  <c r="U5707" i="3"/>
  <c r="T5707" i="3"/>
  <c r="R5707" i="3"/>
  <c r="L5707" i="3"/>
  <c r="P5707" i="3" s="1"/>
  <c r="W5706" i="3"/>
  <c r="V5706" i="3"/>
  <c r="U5706" i="3"/>
  <c r="T5706" i="3"/>
  <c r="R5706" i="3"/>
  <c r="P5706" i="3"/>
  <c r="L5706" i="3"/>
  <c r="W5705" i="3"/>
  <c r="V5705" i="3"/>
  <c r="U5705" i="3"/>
  <c r="L5705" i="3" s="1"/>
  <c r="P5705" i="3" s="1"/>
  <c r="T5705" i="3"/>
  <c r="R5705" i="3"/>
  <c r="W5704" i="3"/>
  <c r="V5704" i="3"/>
  <c r="U5704" i="3"/>
  <c r="L5704" i="3" s="1"/>
  <c r="P5704" i="3" s="1"/>
  <c r="T5704" i="3"/>
  <c r="R5704" i="3"/>
  <c r="W5703" i="3"/>
  <c r="T5703" i="3" s="1"/>
  <c r="V5703" i="3"/>
  <c r="R5703" i="3" s="1"/>
  <c r="U5703" i="3"/>
  <c r="L5703" i="3"/>
  <c r="P5703" i="3" s="1"/>
  <c r="W5702" i="3"/>
  <c r="V5702" i="3"/>
  <c r="U5702" i="3"/>
  <c r="L5702" i="3" s="1"/>
  <c r="P5702" i="3" s="1"/>
  <c r="T5702" i="3"/>
  <c r="R5702" i="3"/>
  <c r="W5701" i="3"/>
  <c r="V5701" i="3"/>
  <c r="U5701" i="3"/>
  <c r="L5701" i="3" s="1"/>
  <c r="P5701" i="3" s="1"/>
  <c r="T5701" i="3"/>
  <c r="R5701" i="3"/>
  <c r="W5700" i="3"/>
  <c r="V5700" i="3"/>
  <c r="U5700" i="3"/>
  <c r="T5700" i="3"/>
  <c r="R5700" i="3"/>
  <c r="P5700" i="3"/>
  <c r="L5700" i="3"/>
  <c r="W5699" i="3"/>
  <c r="V5699" i="3"/>
  <c r="U5699" i="3"/>
  <c r="T5699" i="3"/>
  <c r="R5699" i="3"/>
  <c r="L5699" i="3"/>
  <c r="P5699" i="3" s="1"/>
  <c r="W5698" i="3"/>
  <c r="V5698" i="3"/>
  <c r="U5698" i="3"/>
  <c r="T5698" i="3"/>
  <c r="R5698" i="3"/>
  <c r="L5698" i="3"/>
  <c r="P5698" i="3" s="1"/>
  <c r="W5697" i="3"/>
  <c r="T5697" i="3" s="1"/>
  <c r="V5697" i="3"/>
  <c r="R5697" i="3" s="1"/>
  <c r="U5697" i="3"/>
  <c r="L5697" i="3"/>
  <c r="P5697" i="3" s="1"/>
  <c r="W5696" i="3"/>
  <c r="T5696" i="3" s="1"/>
  <c r="V5696" i="3"/>
  <c r="R5696" i="3" s="1"/>
  <c r="U5696" i="3"/>
  <c r="L5696" i="3"/>
  <c r="P5696" i="3" s="1"/>
  <c r="W5695" i="3"/>
  <c r="V5695" i="3"/>
  <c r="U5695" i="3"/>
  <c r="T5695" i="3"/>
  <c r="R5695" i="3"/>
  <c r="P5695" i="3"/>
  <c r="L5695" i="3"/>
  <c r="W5694" i="3"/>
  <c r="T5694" i="3" s="1"/>
  <c r="V5694" i="3"/>
  <c r="R5694" i="3" s="1"/>
  <c r="U5694" i="3"/>
  <c r="P5694" i="3"/>
  <c r="L5694" i="3"/>
  <c r="W5693" i="3"/>
  <c r="V5693" i="3"/>
  <c r="U5693" i="3"/>
  <c r="T5693" i="3"/>
  <c r="R5693" i="3"/>
  <c r="L5693" i="3"/>
  <c r="P5693" i="3" s="1"/>
  <c r="W5692" i="3"/>
  <c r="V5692" i="3"/>
  <c r="R5692" i="3" s="1"/>
  <c r="U5692" i="3"/>
  <c r="T5692" i="3"/>
  <c r="L5692" i="3"/>
  <c r="P5692" i="3" s="1"/>
  <c r="W5691" i="3"/>
  <c r="V5691" i="3"/>
  <c r="U5691" i="3"/>
  <c r="T5691" i="3"/>
  <c r="R5691" i="3"/>
  <c r="L5691" i="3"/>
  <c r="P5691" i="3" s="1"/>
  <c r="W5690" i="3"/>
  <c r="V5690" i="3"/>
  <c r="U5690" i="3"/>
  <c r="T5690" i="3"/>
  <c r="R5690" i="3"/>
  <c r="L5690" i="3"/>
  <c r="P5690" i="3" s="1"/>
  <c r="W5689" i="3"/>
  <c r="V5689" i="3"/>
  <c r="U5689" i="3"/>
  <c r="T5689" i="3"/>
  <c r="R5689" i="3"/>
  <c r="P5689" i="3"/>
  <c r="L5689" i="3"/>
  <c r="W5688" i="3"/>
  <c r="T5688" i="3" s="1"/>
  <c r="V5688" i="3"/>
  <c r="R5688" i="3" s="1"/>
  <c r="U5688" i="3"/>
  <c r="L5688" i="3"/>
  <c r="P5688" i="3" s="1"/>
  <c r="W5687" i="3"/>
  <c r="V5687" i="3"/>
  <c r="U5687" i="3"/>
  <c r="T5687" i="3"/>
  <c r="R5687" i="3"/>
  <c r="L5687" i="3"/>
  <c r="P5687" i="3" s="1"/>
  <c r="W5686" i="3"/>
  <c r="V5686" i="3"/>
  <c r="U5686" i="3"/>
  <c r="T5686" i="3"/>
  <c r="R5686" i="3"/>
  <c r="L5686" i="3"/>
  <c r="P5686" i="3" s="1"/>
  <c r="W5685" i="3"/>
  <c r="V5685" i="3"/>
  <c r="U5685" i="3"/>
  <c r="L5685" i="3" s="1"/>
  <c r="P5685" i="3" s="1"/>
  <c r="T5685" i="3"/>
  <c r="R5685" i="3"/>
  <c r="W5684" i="3"/>
  <c r="V5684" i="3"/>
  <c r="U5684" i="3"/>
  <c r="T5684" i="3"/>
  <c r="R5684" i="3"/>
  <c r="L5684" i="3"/>
  <c r="P5684" i="3" s="1"/>
  <c r="W5683" i="3"/>
  <c r="T5683" i="3" s="1"/>
  <c r="V5683" i="3"/>
  <c r="R5683" i="3" s="1"/>
  <c r="U5683" i="3"/>
  <c r="P5683" i="3"/>
  <c r="L5683" i="3"/>
  <c r="W5682" i="3"/>
  <c r="T5682" i="3" s="1"/>
  <c r="V5682" i="3"/>
  <c r="R5682" i="3" s="1"/>
  <c r="U5682" i="3"/>
  <c r="P5682" i="3"/>
  <c r="L5682" i="3"/>
  <c r="W5681" i="3"/>
  <c r="V5681" i="3"/>
  <c r="U5681" i="3"/>
  <c r="T5681" i="3"/>
  <c r="R5681" i="3"/>
  <c r="P5681" i="3"/>
  <c r="L5681" i="3"/>
  <c r="W5680" i="3"/>
  <c r="V5680" i="3"/>
  <c r="U5680" i="3"/>
  <c r="T5680" i="3"/>
  <c r="R5680" i="3"/>
  <c r="L5680" i="3"/>
  <c r="P5680" i="3" s="1"/>
  <c r="W5679" i="3"/>
  <c r="V5679" i="3"/>
  <c r="U5679" i="3"/>
  <c r="T5679" i="3"/>
  <c r="R5679" i="3"/>
  <c r="P5679" i="3"/>
  <c r="L5679" i="3"/>
  <c r="W5678" i="3"/>
  <c r="T5678" i="3" s="1"/>
  <c r="V5678" i="3"/>
  <c r="R5678" i="3" s="1"/>
  <c r="U5678" i="3"/>
  <c r="L5678" i="3"/>
  <c r="P5678" i="3" s="1"/>
  <c r="W5677" i="3"/>
  <c r="V5677" i="3"/>
  <c r="U5677" i="3"/>
  <c r="L5677" i="3" s="1"/>
  <c r="P5677" i="3" s="1"/>
  <c r="T5677" i="3"/>
  <c r="R5677" i="3"/>
  <c r="W5676" i="3"/>
  <c r="V5676" i="3"/>
  <c r="U5676" i="3"/>
  <c r="L5676" i="3" s="1"/>
  <c r="P5676" i="3" s="1"/>
  <c r="T5676" i="3"/>
  <c r="R5676" i="3"/>
  <c r="W5675" i="3"/>
  <c r="V5675" i="3"/>
  <c r="U5675" i="3"/>
  <c r="T5675" i="3"/>
  <c r="R5675" i="3"/>
  <c r="P5675" i="3"/>
  <c r="L5675" i="3"/>
  <c r="W5674" i="3"/>
  <c r="V5674" i="3"/>
  <c r="U5674" i="3"/>
  <c r="L5674" i="3" s="1"/>
  <c r="P5674" i="3" s="1"/>
  <c r="T5674" i="3"/>
  <c r="R5674" i="3"/>
  <c r="W5673" i="3"/>
  <c r="V5673" i="3"/>
  <c r="U5673" i="3"/>
  <c r="T5673" i="3"/>
  <c r="R5673" i="3"/>
  <c r="P5673" i="3"/>
  <c r="L5673" i="3"/>
  <c r="W5672" i="3"/>
  <c r="V5672" i="3"/>
  <c r="U5672" i="3"/>
  <c r="L5672" i="3" s="1"/>
  <c r="P5672" i="3" s="1"/>
  <c r="T5672" i="3"/>
  <c r="R5672" i="3"/>
  <c r="W5671" i="3"/>
  <c r="T5671" i="3" s="1"/>
  <c r="V5671" i="3"/>
  <c r="R5671" i="3" s="1"/>
  <c r="U5671" i="3"/>
  <c r="L5671" i="3"/>
  <c r="P5671" i="3" s="1"/>
  <c r="W5670" i="3"/>
  <c r="T5670" i="3" s="1"/>
  <c r="V5670" i="3"/>
  <c r="U5670" i="3"/>
  <c r="R5670" i="3"/>
  <c r="L5670" i="3"/>
  <c r="P5670" i="3" s="1"/>
  <c r="W5669" i="3"/>
  <c r="V5669" i="3"/>
  <c r="U5669" i="3"/>
  <c r="L5669" i="3" s="1"/>
  <c r="P5669" i="3" s="1"/>
  <c r="T5669" i="3"/>
  <c r="R5669" i="3"/>
  <c r="W5668" i="3"/>
  <c r="V5668" i="3"/>
  <c r="U5668" i="3"/>
  <c r="L5668" i="3" s="1"/>
  <c r="P5668" i="3" s="1"/>
  <c r="T5668" i="3"/>
  <c r="R5668" i="3"/>
  <c r="W5667" i="3"/>
  <c r="V5667" i="3"/>
  <c r="U5667" i="3"/>
  <c r="T5667" i="3"/>
  <c r="R5667" i="3"/>
  <c r="P5667" i="3"/>
  <c r="L5667" i="3"/>
  <c r="W5666" i="3"/>
  <c r="V5666" i="3"/>
  <c r="U5666" i="3"/>
  <c r="T5666" i="3"/>
  <c r="R5666" i="3"/>
  <c r="L5666" i="3"/>
  <c r="P5666" i="3" s="1"/>
  <c r="W5665" i="3"/>
  <c r="V5665" i="3"/>
  <c r="U5665" i="3"/>
  <c r="T5665" i="3"/>
  <c r="R5665" i="3"/>
  <c r="P5665" i="3"/>
  <c r="L5665" i="3"/>
  <c r="W5664" i="3"/>
  <c r="V5664" i="3"/>
  <c r="U5664" i="3"/>
  <c r="T5664" i="3"/>
  <c r="R5664" i="3"/>
  <c r="L5664" i="3"/>
  <c r="P5664" i="3" s="1"/>
  <c r="W5663" i="3"/>
  <c r="V5663" i="3"/>
  <c r="U5663" i="3"/>
  <c r="T5663" i="3"/>
  <c r="R5663" i="3"/>
  <c r="L5663" i="3"/>
  <c r="P5663" i="3" s="1"/>
  <c r="W5662" i="3"/>
  <c r="V5662" i="3"/>
  <c r="U5662" i="3"/>
  <c r="T5662" i="3"/>
  <c r="R5662" i="3"/>
  <c r="P5662" i="3"/>
  <c r="L5662" i="3"/>
  <c r="W5661" i="3"/>
  <c r="V5661" i="3"/>
  <c r="U5661" i="3"/>
  <c r="T5661" i="3"/>
  <c r="R5661" i="3"/>
  <c r="L5661" i="3"/>
  <c r="P5661" i="3" s="1"/>
  <c r="W5660" i="3"/>
  <c r="T5660" i="3" s="1"/>
  <c r="V5660" i="3"/>
  <c r="R5660" i="3" s="1"/>
  <c r="U5660" i="3"/>
  <c r="L5660" i="3" s="1"/>
  <c r="P5660" i="3" s="1"/>
  <c r="W5659" i="3"/>
  <c r="V5659" i="3"/>
  <c r="U5659" i="3"/>
  <c r="L5659" i="3" s="1"/>
  <c r="P5659" i="3" s="1"/>
  <c r="T5659" i="3"/>
  <c r="R5659" i="3"/>
  <c r="W5658" i="3"/>
  <c r="T5658" i="3" s="1"/>
  <c r="V5658" i="3"/>
  <c r="R5658" i="3" s="1"/>
  <c r="U5658" i="3"/>
  <c r="L5658" i="3" s="1"/>
  <c r="P5658" i="3" s="1"/>
  <c r="W5657" i="3"/>
  <c r="V5657" i="3"/>
  <c r="U5657" i="3"/>
  <c r="L5657" i="3" s="1"/>
  <c r="P5657" i="3" s="1"/>
  <c r="T5657" i="3"/>
  <c r="R5657" i="3"/>
  <c r="W5656" i="3"/>
  <c r="V5656" i="3"/>
  <c r="R5656" i="3" s="1"/>
  <c r="U5656" i="3"/>
  <c r="T5656" i="3"/>
  <c r="P5656" i="3"/>
  <c r="L5656" i="3"/>
  <c r="W5655" i="3"/>
  <c r="V5655" i="3"/>
  <c r="U5655" i="3"/>
  <c r="T5655" i="3"/>
  <c r="R5655" i="3"/>
  <c r="L5655" i="3"/>
  <c r="P5655" i="3" s="1"/>
  <c r="W5654" i="3"/>
  <c r="V5654" i="3"/>
  <c r="U5654" i="3"/>
  <c r="T5654" i="3"/>
  <c r="R5654" i="3"/>
  <c r="P5654" i="3"/>
  <c r="L5654" i="3"/>
  <c r="W5653" i="3"/>
  <c r="V5653" i="3"/>
  <c r="U5653" i="3"/>
  <c r="T5653" i="3"/>
  <c r="R5653" i="3"/>
  <c r="L5653" i="3"/>
  <c r="P5653" i="3" s="1"/>
  <c r="W5652" i="3"/>
  <c r="V5652" i="3"/>
  <c r="U5652" i="3"/>
  <c r="T5652" i="3"/>
  <c r="R5652" i="3"/>
  <c r="L5652" i="3"/>
  <c r="P5652" i="3" s="1"/>
  <c r="W5651" i="3"/>
  <c r="V5651" i="3"/>
  <c r="U5651" i="3"/>
  <c r="L5651" i="3" s="1"/>
  <c r="P5651" i="3" s="1"/>
  <c r="T5651" i="3"/>
  <c r="R5651" i="3"/>
  <c r="W5650" i="3"/>
  <c r="V5650" i="3"/>
  <c r="U5650" i="3"/>
  <c r="T5650" i="3"/>
  <c r="R5650" i="3"/>
  <c r="P5650" i="3"/>
  <c r="L5650" i="3"/>
  <c r="W5649" i="3"/>
  <c r="V5649" i="3"/>
  <c r="R5649" i="3" s="1"/>
  <c r="U5649" i="3"/>
  <c r="T5649" i="3"/>
  <c r="L5649" i="3"/>
  <c r="P5649" i="3" s="1"/>
  <c r="W5648" i="3"/>
  <c r="V5648" i="3"/>
  <c r="U5648" i="3"/>
  <c r="T5648" i="3"/>
  <c r="R5648" i="3"/>
  <c r="L5648" i="3"/>
  <c r="P5648" i="3" s="1"/>
  <c r="W5647" i="3"/>
  <c r="T5647" i="3" s="1"/>
  <c r="V5647" i="3"/>
  <c r="R5647" i="3" s="1"/>
  <c r="U5647" i="3"/>
  <c r="L5647" i="3" s="1"/>
  <c r="P5647" i="3"/>
  <c r="W5646" i="3"/>
  <c r="T5646" i="3" s="1"/>
  <c r="V5646" i="3"/>
  <c r="R5646" i="3" s="1"/>
  <c r="U5646" i="3"/>
  <c r="L5646" i="3"/>
  <c r="P5646" i="3" s="1"/>
  <c r="W5645" i="3"/>
  <c r="V5645" i="3"/>
  <c r="U5645" i="3"/>
  <c r="T5645" i="3"/>
  <c r="R5645" i="3"/>
  <c r="P5645" i="3"/>
  <c r="L5645" i="3"/>
  <c r="W5644" i="3"/>
  <c r="V5644" i="3"/>
  <c r="U5644" i="3"/>
  <c r="T5644" i="3"/>
  <c r="R5644" i="3"/>
  <c r="L5644" i="3"/>
  <c r="P5644" i="3" s="1"/>
  <c r="W5643" i="3"/>
  <c r="V5643" i="3"/>
  <c r="U5643" i="3"/>
  <c r="T5643" i="3"/>
  <c r="R5643" i="3"/>
  <c r="P5643" i="3"/>
  <c r="L5643" i="3"/>
  <c r="W5642" i="3"/>
  <c r="V5642" i="3"/>
  <c r="U5642" i="3"/>
  <c r="T5642" i="3"/>
  <c r="R5642" i="3"/>
  <c r="L5642" i="3"/>
  <c r="P5642" i="3" s="1"/>
  <c r="W5641" i="3"/>
  <c r="V5641" i="3"/>
  <c r="R5641" i="3" s="1"/>
  <c r="U5641" i="3"/>
  <c r="L5641" i="3" s="1"/>
  <c r="P5641" i="3" s="1"/>
  <c r="T5641" i="3"/>
  <c r="W5640" i="3"/>
  <c r="V5640" i="3"/>
  <c r="U5640" i="3"/>
  <c r="T5640" i="3"/>
  <c r="R5640" i="3"/>
  <c r="L5640" i="3"/>
  <c r="P5640" i="3" s="1"/>
  <c r="W5639" i="3"/>
  <c r="V5639" i="3"/>
  <c r="U5639" i="3"/>
  <c r="T5639" i="3"/>
  <c r="R5639" i="3"/>
  <c r="L5639" i="3"/>
  <c r="P5639" i="3" s="1"/>
  <c r="W5638" i="3"/>
  <c r="V5638" i="3"/>
  <c r="U5638" i="3"/>
  <c r="T5638" i="3"/>
  <c r="R5638" i="3"/>
  <c r="L5638" i="3"/>
  <c r="P5638" i="3" s="1"/>
  <c r="W5637" i="3"/>
  <c r="V5637" i="3"/>
  <c r="U5637" i="3"/>
  <c r="T5637" i="3"/>
  <c r="R5637" i="3"/>
  <c r="P5637" i="3"/>
  <c r="L5637" i="3"/>
  <c r="W5636" i="3"/>
  <c r="V5636" i="3"/>
  <c r="U5636" i="3"/>
  <c r="T5636" i="3"/>
  <c r="R5636" i="3"/>
  <c r="L5636" i="3"/>
  <c r="P5636" i="3" s="1"/>
  <c r="W5635" i="3"/>
  <c r="V5635" i="3"/>
  <c r="U5635" i="3"/>
  <c r="L5635" i="3" s="1"/>
  <c r="P5635" i="3" s="1"/>
  <c r="T5635" i="3"/>
  <c r="R5635" i="3"/>
  <c r="W5634" i="3"/>
  <c r="V5634" i="3"/>
  <c r="U5634" i="3"/>
  <c r="T5634" i="3"/>
  <c r="R5634" i="3"/>
  <c r="P5634" i="3"/>
  <c r="L5634" i="3"/>
  <c r="W5633" i="3"/>
  <c r="V5633" i="3"/>
  <c r="U5633" i="3"/>
  <c r="T5633" i="3"/>
  <c r="R5633" i="3"/>
  <c r="L5633" i="3"/>
  <c r="P5633" i="3" s="1"/>
  <c r="W5632" i="3"/>
  <c r="V5632" i="3"/>
  <c r="U5632" i="3"/>
  <c r="T5632" i="3"/>
  <c r="R5632" i="3"/>
  <c r="P5632" i="3"/>
  <c r="L5632" i="3"/>
  <c r="W5631" i="3"/>
  <c r="V5631" i="3"/>
  <c r="U5631" i="3"/>
  <c r="T5631" i="3"/>
  <c r="R5631" i="3"/>
  <c r="L5631" i="3"/>
  <c r="P5631" i="3" s="1"/>
  <c r="W5630" i="3"/>
  <c r="V5630" i="3"/>
  <c r="U5630" i="3"/>
  <c r="T5630" i="3"/>
  <c r="R5630" i="3"/>
  <c r="L5630" i="3"/>
  <c r="P5630" i="3" s="1"/>
  <c r="W5629" i="3"/>
  <c r="V5629" i="3"/>
  <c r="U5629" i="3"/>
  <c r="T5629" i="3"/>
  <c r="R5629" i="3"/>
  <c r="L5629" i="3"/>
  <c r="P5629" i="3" s="1"/>
  <c r="W5628" i="3"/>
  <c r="V5628" i="3"/>
  <c r="U5628" i="3"/>
  <c r="T5628" i="3"/>
  <c r="R5628" i="3"/>
  <c r="L5628" i="3"/>
  <c r="P5628" i="3" s="1"/>
  <c r="W5627" i="3"/>
  <c r="V5627" i="3"/>
  <c r="R5627" i="3" s="1"/>
  <c r="U5627" i="3"/>
  <c r="T5627" i="3"/>
  <c r="P5627" i="3"/>
  <c r="L5627" i="3"/>
  <c r="W5626" i="3"/>
  <c r="V5626" i="3"/>
  <c r="U5626" i="3"/>
  <c r="L5626" i="3" s="1"/>
  <c r="P5626" i="3" s="1"/>
  <c r="T5626" i="3"/>
  <c r="R5626" i="3"/>
  <c r="W5625" i="3"/>
  <c r="T5625" i="3" s="1"/>
  <c r="V5625" i="3"/>
  <c r="R5625" i="3" s="1"/>
  <c r="U5625" i="3"/>
  <c r="L5625" i="3" s="1"/>
  <c r="P5625" i="3" s="1"/>
  <c r="W5624" i="3"/>
  <c r="V5624" i="3"/>
  <c r="U5624" i="3"/>
  <c r="T5624" i="3"/>
  <c r="R5624" i="3"/>
  <c r="L5624" i="3"/>
  <c r="P5624" i="3" s="1"/>
  <c r="W5623" i="3"/>
  <c r="T5623" i="3" s="1"/>
  <c r="V5623" i="3"/>
  <c r="R5623" i="3" s="1"/>
  <c r="U5623" i="3"/>
  <c r="L5623" i="3"/>
  <c r="P5623" i="3" s="1"/>
  <c r="W5622" i="3"/>
  <c r="V5622" i="3"/>
  <c r="U5622" i="3"/>
  <c r="T5622" i="3"/>
  <c r="R5622" i="3"/>
  <c r="P5622" i="3"/>
  <c r="L5622" i="3"/>
  <c r="W5621" i="3"/>
  <c r="V5621" i="3"/>
  <c r="U5621" i="3"/>
  <c r="T5621" i="3"/>
  <c r="R5621" i="3"/>
  <c r="L5621" i="3"/>
  <c r="P5621" i="3" s="1"/>
  <c r="W5620" i="3"/>
  <c r="V5620" i="3"/>
  <c r="U5620" i="3"/>
  <c r="T5620" i="3"/>
  <c r="R5620" i="3"/>
  <c r="L5620" i="3"/>
  <c r="P5620" i="3" s="1"/>
  <c r="W5619" i="3"/>
  <c r="V5619" i="3"/>
  <c r="U5619" i="3"/>
  <c r="T5619" i="3"/>
  <c r="R5619" i="3"/>
  <c r="L5619" i="3"/>
  <c r="P5619" i="3" s="1"/>
  <c r="W5618" i="3"/>
  <c r="V5618" i="3"/>
  <c r="U5618" i="3"/>
  <c r="L5618" i="3" s="1"/>
  <c r="P5618" i="3" s="1"/>
  <c r="T5618" i="3"/>
  <c r="R5618" i="3"/>
  <c r="W5617" i="3"/>
  <c r="V5617" i="3"/>
  <c r="U5617" i="3"/>
  <c r="T5617" i="3"/>
  <c r="R5617" i="3"/>
  <c r="L5617" i="3"/>
  <c r="P5617" i="3" s="1"/>
  <c r="W5616" i="3"/>
  <c r="V5616" i="3"/>
  <c r="U5616" i="3"/>
  <c r="T5616" i="3"/>
  <c r="R5616" i="3"/>
  <c r="L5616" i="3"/>
  <c r="P5616" i="3" s="1"/>
  <c r="W5615" i="3"/>
  <c r="V5615" i="3"/>
  <c r="U5615" i="3"/>
  <c r="T5615" i="3"/>
  <c r="R5615" i="3"/>
  <c r="P5615" i="3"/>
  <c r="L5615" i="3"/>
  <c r="W5614" i="3"/>
  <c r="V5614" i="3"/>
  <c r="U5614" i="3"/>
  <c r="T5614" i="3"/>
  <c r="R5614" i="3"/>
  <c r="L5614" i="3"/>
  <c r="P5614" i="3" s="1"/>
  <c r="W5613" i="3"/>
  <c r="V5613" i="3"/>
  <c r="U5613" i="3"/>
  <c r="T5613" i="3"/>
  <c r="R5613" i="3"/>
  <c r="P5613" i="3"/>
  <c r="L5613" i="3"/>
  <c r="W5612" i="3"/>
  <c r="V5612" i="3"/>
  <c r="R5612" i="3" s="1"/>
  <c r="U5612" i="3"/>
  <c r="T5612" i="3"/>
  <c r="L5612" i="3"/>
  <c r="P5612" i="3" s="1"/>
  <c r="W5611" i="3"/>
  <c r="V5611" i="3"/>
  <c r="U5611" i="3"/>
  <c r="T5611" i="3"/>
  <c r="R5611" i="3"/>
  <c r="L5611" i="3"/>
  <c r="P5611" i="3" s="1"/>
  <c r="W5610" i="3"/>
  <c r="V5610" i="3"/>
  <c r="U5610" i="3"/>
  <c r="T5610" i="3"/>
  <c r="R5610" i="3"/>
  <c r="P5610" i="3"/>
  <c r="L5610" i="3"/>
  <c r="W5609" i="3"/>
  <c r="V5609" i="3"/>
  <c r="U5609" i="3"/>
  <c r="T5609" i="3"/>
  <c r="R5609" i="3"/>
  <c r="L5609" i="3"/>
  <c r="P5609" i="3" s="1"/>
  <c r="W5608" i="3"/>
  <c r="V5608" i="3"/>
  <c r="U5608" i="3"/>
  <c r="T5608" i="3"/>
  <c r="R5608" i="3"/>
  <c r="L5608" i="3"/>
  <c r="P5608" i="3" s="1"/>
  <c r="W5607" i="3"/>
  <c r="V5607" i="3"/>
  <c r="U5607" i="3"/>
  <c r="T5607" i="3"/>
  <c r="R5607" i="3"/>
  <c r="P5607" i="3"/>
  <c r="L5607" i="3"/>
  <c r="W5606" i="3"/>
  <c r="V5606" i="3"/>
  <c r="U5606" i="3"/>
  <c r="T5606" i="3"/>
  <c r="R5606" i="3"/>
  <c r="L5606" i="3"/>
  <c r="P5606" i="3" s="1"/>
  <c r="W5605" i="3"/>
  <c r="V5605" i="3"/>
  <c r="U5605" i="3"/>
  <c r="T5605" i="3"/>
  <c r="R5605" i="3"/>
  <c r="L5605" i="3"/>
  <c r="P5605" i="3" s="1"/>
  <c r="W5604" i="3"/>
  <c r="V5604" i="3"/>
  <c r="U5604" i="3"/>
  <c r="L5604" i="3" s="1"/>
  <c r="P5604" i="3" s="1"/>
  <c r="T5604" i="3"/>
  <c r="R5604" i="3"/>
  <c r="W5603" i="3"/>
  <c r="T5603" i="3" s="1"/>
  <c r="V5603" i="3"/>
  <c r="R5603" i="3" s="1"/>
  <c r="U5603" i="3"/>
  <c r="L5603" i="3" s="1"/>
  <c r="P5603" i="3" s="1"/>
  <c r="W5602" i="3"/>
  <c r="V5602" i="3"/>
  <c r="U5602" i="3"/>
  <c r="L5602" i="3" s="1"/>
  <c r="P5602" i="3" s="1"/>
  <c r="T5602" i="3"/>
  <c r="R5602" i="3"/>
  <c r="W5601" i="3"/>
  <c r="V5601" i="3"/>
  <c r="U5601" i="3"/>
  <c r="L5601" i="3" s="1"/>
  <c r="P5601" i="3" s="1"/>
  <c r="T5601" i="3"/>
  <c r="R5601" i="3"/>
  <c r="W5600" i="3"/>
  <c r="V5600" i="3"/>
  <c r="U5600" i="3"/>
  <c r="L5600" i="3" s="1"/>
  <c r="P5600" i="3" s="1"/>
  <c r="T5600" i="3"/>
  <c r="R5600" i="3"/>
  <c r="W5599" i="3"/>
  <c r="V5599" i="3"/>
  <c r="U5599" i="3"/>
  <c r="T5599" i="3"/>
  <c r="R5599" i="3"/>
  <c r="L5599" i="3"/>
  <c r="P5599" i="3" s="1"/>
  <c r="W5598" i="3"/>
  <c r="V5598" i="3"/>
  <c r="U5598" i="3"/>
  <c r="T5598" i="3"/>
  <c r="R5598" i="3"/>
  <c r="L5598" i="3"/>
  <c r="P5598" i="3" s="1"/>
  <c r="W5597" i="3"/>
  <c r="V5597" i="3"/>
  <c r="U5597" i="3"/>
  <c r="T5597" i="3"/>
  <c r="R5597" i="3"/>
  <c r="P5597" i="3"/>
  <c r="L5597" i="3"/>
  <c r="W5596" i="3"/>
  <c r="V5596" i="3"/>
  <c r="U5596" i="3"/>
  <c r="L5596" i="3" s="1"/>
  <c r="P5596" i="3" s="1"/>
  <c r="T5596" i="3"/>
  <c r="R5596" i="3"/>
  <c r="W5595" i="3"/>
  <c r="V5595" i="3"/>
  <c r="R5595" i="3" s="1"/>
  <c r="U5595" i="3"/>
  <c r="L5595" i="3" s="1"/>
  <c r="P5595" i="3" s="1"/>
  <c r="T5595" i="3"/>
  <c r="W5594" i="3"/>
  <c r="V5594" i="3"/>
  <c r="U5594" i="3"/>
  <c r="T5594" i="3"/>
  <c r="R5594" i="3"/>
  <c r="P5594" i="3"/>
  <c r="L5594" i="3"/>
  <c r="W5593" i="3"/>
  <c r="T5593" i="3" s="1"/>
  <c r="V5593" i="3"/>
  <c r="U5593" i="3"/>
  <c r="R5593" i="3"/>
  <c r="L5593" i="3"/>
  <c r="P5593" i="3" s="1"/>
  <c r="W5592" i="3"/>
  <c r="V5592" i="3"/>
  <c r="U5592" i="3"/>
  <c r="T5592" i="3"/>
  <c r="R5592" i="3"/>
  <c r="L5592" i="3"/>
  <c r="P5592" i="3" s="1"/>
  <c r="W5591" i="3"/>
  <c r="V5591" i="3"/>
  <c r="U5591" i="3"/>
  <c r="T5591" i="3"/>
  <c r="R5591" i="3"/>
  <c r="L5591" i="3"/>
  <c r="P5591" i="3" s="1"/>
  <c r="W5590" i="3"/>
  <c r="V5590" i="3"/>
  <c r="U5590" i="3"/>
  <c r="L5590" i="3" s="1"/>
  <c r="P5590" i="3" s="1"/>
  <c r="T5590" i="3"/>
  <c r="R5590" i="3"/>
  <c r="W5589" i="3"/>
  <c r="V5589" i="3"/>
  <c r="U5589" i="3"/>
  <c r="T5589" i="3"/>
  <c r="R5589" i="3"/>
  <c r="P5589" i="3"/>
  <c r="L5589" i="3"/>
  <c r="W5588" i="3"/>
  <c r="V5588" i="3"/>
  <c r="U5588" i="3"/>
  <c r="L5588" i="3" s="1"/>
  <c r="P5588" i="3" s="1"/>
  <c r="T5588" i="3"/>
  <c r="R5588" i="3"/>
  <c r="W5587" i="3"/>
  <c r="V5587" i="3"/>
  <c r="U5587" i="3"/>
  <c r="L5587" i="3" s="1"/>
  <c r="P5587" i="3" s="1"/>
  <c r="T5587" i="3"/>
  <c r="R5587" i="3"/>
  <c r="W5586" i="3"/>
  <c r="V5586" i="3"/>
  <c r="U5586" i="3"/>
  <c r="L5586" i="3" s="1"/>
  <c r="P5586" i="3" s="1"/>
  <c r="T5586" i="3"/>
  <c r="R5586" i="3"/>
  <c r="W5585" i="3"/>
  <c r="V5585" i="3"/>
  <c r="U5585" i="3"/>
  <c r="L5585" i="3" s="1"/>
  <c r="P5585" i="3" s="1"/>
  <c r="T5585" i="3"/>
  <c r="R5585" i="3"/>
  <c r="W5584" i="3"/>
  <c r="V5584" i="3"/>
  <c r="U5584" i="3"/>
  <c r="T5584" i="3"/>
  <c r="R5584" i="3"/>
  <c r="L5584" i="3"/>
  <c r="P5584" i="3" s="1"/>
  <c r="W5583" i="3"/>
  <c r="V5583" i="3"/>
  <c r="U5583" i="3"/>
  <c r="T5583" i="3"/>
  <c r="R5583" i="3"/>
  <c r="L5583" i="3"/>
  <c r="P5583" i="3" s="1"/>
  <c r="W5582" i="3"/>
  <c r="V5582" i="3"/>
  <c r="U5582" i="3"/>
  <c r="L5582" i="3" s="1"/>
  <c r="P5582" i="3" s="1"/>
  <c r="T5582" i="3"/>
  <c r="R5582" i="3"/>
  <c r="W5581" i="3"/>
  <c r="V5581" i="3"/>
  <c r="U5581" i="3"/>
  <c r="T5581" i="3"/>
  <c r="R5581" i="3"/>
  <c r="P5581" i="3"/>
  <c r="L5581" i="3"/>
  <c r="W5580" i="3"/>
  <c r="T5580" i="3" s="1"/>
  <c r="V5580" i="3"/>
  <c r="R5580" i="3" s="1"/>
  <c r="U5580" i="3"/>
  <c r="L5580" i="3" s="1"/>
  <c r="P5580" i="3" s="1"/>
  <c r="W5579" i="3"/>
  <c r="V5579" i="3"/>
  <c r="R5579" i="3" s="1"/>
  <c r="U5579" i="3"/>
  <c r="L5579" i="3" s="1"/>
  <c r="P5579" i="3" s="1"/>
  <c r="T5579" i="3"/>
  <c r="W5578" i="3"/>
  <c r="V5578" i="3"/>
  <c r="U5578" i="3"/>
  <c r="T5578" i="3"/>
  <c r="R5578" i="3"/>
  <c r="L5578" i="3"/>
  <c r="P5578" i="3" s="1"/>
  <c r="W5577" i="3"/>
  <c r="V5577" i="3"/>
  <c r="U5577" i="3"/>
  <c r="L5577" i="3" s="1"/>
  <c r="P5577" i="3" s="1"/>
  <c r="T5577" i="3"/>
  <c r="R5577" i="3"/>
  <c r="W5576" i="3"/>
  <c r="V5576" i="3"/>
  <c r="U5576" i="3"/>
  <c r="L5576" i="3" s="1"/>
  <c r="T5576" i="3"/>
  <c r="R5576" i="3"/>
  <c r="P5576" i="3"/>
  <c r="W5575" i="3"/>
  <c r="V5575" i="3"/>
  <c r="U5575" i="3"/>
  <c r="T5575" i="3"/>
  <c r="R5575" i="3"/>
  <c r="L5575" i="3"/>
  <c r="P5575" i="3" s="1"/>
  <c r="W5574" i="3"/>
  <c r="V5574" i="3"/>
  <c r="U5574" i="3"/>
  <c r="T5574" i="3"/>
  <c r="R5574" i="3"/>
  <c r="L5574" i="3"/>
  <c r="P5574" i="3" s="1"/>
  <c r="W5573" i="3"/>
  <c r="T5573" i="3" s="1"/>
  <c r="V5573" i="3"/>
  <c r="R5573" i="3" s="1"/>
  <c r="U5573" i="3"/>
  <c r="P5573" i="3"/>
  <c r="L5573" i="3"/>
  <c r="W5572" i="3"/>
  <c r="V5572" i="3"/>
  <c r="U5572" i="3"/>
  <c r="L5572" i="3" s="1"/>
  <c r="P5572" i="3" s="1"/>
  <c r="T5572" i="3"/>
  <c r="R5572" i="3"/>
  <c r="W5571" i="3"/>
  <c r="V5571" i="3"/>
  <c r="U5571" i="3"/>
  <c r="L5571" i="3" s="1"/>
  <c r="P5571" i="3" s="1"/>
  <c r="T5571" i="3"/>
  <c r="R5571" i="3"/>
  <c r="W5570" i="3"/>
  <c r="V5570" i="3"/>
  <c r="U5570" i="3"/>
  <c r="T5570" i="3"/>
  <c r="R5570" i="3"/>
  <c r="L5570" i="3"/>
  <c r="P5570" i="3" s="1"/>
  <c r="W5569" i="3"/>
  <c r="V5569" i="3"/>
  <c r="U5569" i="3"/>
  <c r="T5569" i="3"/>
  <c r="R5569" i="3"/>
  <c r="L5569" i="3"/>
  <c r="P5569" i="3" s="1"/>
  <c r="W5568" i="3"/>
  <c r="V5568" i="3"/>
  <c r="U5568" i="3"/>
  <c r="T5568" i="3"/>
  <c r="R5568" i="3"/>
  <c r="L5568" i="3"/>
  <c r="P5568" i="3" s="1"/>
  <c r="W5567" i="3"/>
  <c r="T5567" i="3" s="1"/>
  <c r="V5567" i="3"/>
  <c r="U5567" i="3"/>
  <c r="R5567" i="3"/>
  <c r="L5567" i="3"/>
  <c r="P5567" i="3" s="1"/>
  <c r="W5566" i="3"/>
  <c r="V5566" i="3"/>
  <c r="U5566" i="3"/>
  <c r="T5566" i="3"/>
  <c r="R5566" i="3"/>
  <c r="L5566" i="3"/>
  <c r="P5566" i="3" s="1"/>
  <c r="W5565" i="3"/>
  <c r="V5565" i="3"/>
  <c r="U5565" i="3"/>
  <c r="T5565" i="3"/>
  <c r="R5565" i="3"/>
  <c r="L5565" i="3"/>
  <c r="P5565" i="3" s="1"/>
  <c r="W5564" i="3"/>
  <c r="V5564" i="3"/>
  <c r="U5564" i="3"/>
  <c r="L5564" i="3" s="1"/>
  <c r="P5564" i="3" s="1"/>
  <c r="T5564" i="3"/>
  <c r="R5564" i="3"/>
  <c r="W5563" i="3"/>
  <c r="V5563" i="3"/>
  <c r="U5563" i="3"/>
  <c r="T5563" i="3"/>
  <c r="R5563" i="3"/>
  <c r="P5563" i="3"/>
  <c r="L5563" i="3"/>
  <c r="W5562" i="3"/>
  <c r="T5562" i="3" s="1"/>
  <c r="V5562" i="3"/>
  <c r="U5562" i="3"/>
  <c r="R5562" i="3"/>
  <c r="L5562" i="3"/>
  <c r="P5562" i="3" s="1"/>
  <c r="W5561" i="3"/>
  <c r="V5561" i="3"/>
  <c r="U5561" i="3"/>
  <c r="T5561" i="3"/>
  <c r="R5561" i="3"/>
  <c r="L5561" i="3"/>
  <c r="P5561" i="3" s="1"/>
  <c r="W5560" i="3"/>
  <c r="V5560" i="3"/>
  <c r="U5560" i="3"/>
  <c r="T5560" i="3"/>
  <c r="R5560" i="3"/>
  <c r="L5560" i="3"/>
  <c r="P5560" i="3" s="1"/>
  <c r="W5559" i="3"/>
  <c r="V5559" i="3"/>
  <c r="U5559" i="3"/>
  <c r="T5559" i="3"/>
  <c r="R5559" i="3"/>
  <c r="P5559" i="3"/>
  <c r="L5559" i="3"/>
  <c r="W5558" i="3"/>
  <c r="V5558" i="3"/>
  <c r="U5558" i="3"/>
  <c r="L5558" i="3" s="1"/>
  <c r="P5558" i="3" s="1"/>
  <c r="T5558" i="3"/>
  <c r="R5558" i="3"/>
  <c r="W5557" i="3"/>
  <c r="V5557" i="3"/>
  <c r="R5557" i="3" s="1"/>
  <c r="U5557" i="3"/>
  <c r="T5557" i="3"/>
  <c r="L5557" i="3"/>
  <c r="P5557" i="3" s="1"/>
  <c r="W5556" i="3"/>
  <c r="V5556" i="3"/>
  <c r="U5556" i="3"/>
  <c r="L5556" i="3" s="1"/>
  <c r="P5556" i="3" s="1"/>
  <c r="T5556" i="3"/>
  <c r="R5556" i="3"/>
  <c r="W5555" i="3"/>
  <c r="V5555" i="3"/>
  <c r="U5555" i="3"/>
  <c r="L5555" i="3" s="1"/>
  <c r="P5555" i="3" s="1"/>
  <c r="T5555" i="3"/>
  <c r="R5555" i="3"/>
  <c r="W5554" i="3"/>
  <c r="V5554" i="3"/>
  <c r="U5554" i="3"/>
  <c r="T5554" i="3"/>
  <c r="R5554" i="3"/>
  <c r="L5554" i="3"/>
  <c r="P5554" i="3" s="1"/>
  <c r="W5553" i="3"/>
  <c r="V5553" i="3"/>
  <c r="U5553" i="3"/>
  <c r="L5553" i="3" s="1"/>
  <c r="P5553" i="3" s="1"/>
  <c r="T5553" i="3"/>
  <c r="R5553" i="3"/>
  <c r="W5552" i="3"/>
  <c r="V5552" i="3"/>
  <c r="U5552" i="3"/>
  <c r="T5552" i="3"/>
  <c r="R5552" i="3"/>
  <c r="L5552" i="3"/>
  <c r="P5552" i="3" s="1"/>
  <c r="W5551" i="3"/>
  <c r="V5551" i="3"/>
  <c r="U5551" i="3"/>
  <c r="T5551" i="3"/>
  <c r="R5551" i="3"/>
  <c r="L5551" i="3"/>
  <c r="P5551" i="3" s="1"/>
  <c r="W5550" i="3"/>
  <c r="V5550" i="3"/>
  <c r="U5550" i="3"/>
  <c r="T5550" i="3"/>
  <c r="R5550" i="3"/>
  <c r="L5550" i="3"/>
  <c r="P5550" i="3" s="1"/>
  <c r="W5549" i="3"/>
  <c r="V5549" i="3"/>
  <c r="U5549" i="3"/>
  <c r="T5549" i="3"/>
  <c r="R5549" i="3"/>
  <c r="L5549" i="3"/>
  <c r="P5549" i="3" s="1"/>
  <c r="W5548" i="3"/>
  <c r="V5548" i="3"/>
  <c r="U5548" i="3"/>
  <c r="T5548" i="3"/>
  <c r="R5548" i="3"/>
  <c r="L5548" i="3"/>
  <c r="P5548" i="3" s="1"/>
  <c r="W5547" i="3"/>
  <c r="V5547" i="3"/>
  <c r="U5547" i="3"/>
  <c r="T5547" i="3"/>
  <c r="R5547" i="3"/>
  <c r="P5547" i="3"/>
  <c r="L5547" i="3"/>
  <c r="W5546" i="3"/>
  <c r="V5546" i="3"/>
  <c r="U5546" i="3"/>
  <c r="T5546" i="3"/>
  <c r="R5546" i="3"/>
  <c r="L5546" i="3"/>
  <c r="P5546" i="3" s="1"/>
  <c r="W5545" i="3"/>
  <c r="V5545" i="3"/>
  <c r="R5545" i="3" s="1"/>
  <c r="U5545" i="3"/>
  <c r="L5545" i="3" s="1"/>
  <c r="P5545" i="3" s="1"/>
  <c r="T5545" i="3"/>
  <c r="W5544" i="3"/>
  <c r="V5544" i="3"/>
  <c r="U5544" i="3"/>
  <c r="T5544" i="3"/>
  <c r="R5544" i="3"/>
  <c r="L5544" i="3"/>
  <c r="P5544" i="3" s="1"/>
  <c r="W5543" i="3"/>
  <c r="V5543" i="3"/>
  <c r="U5543" i="3"/>
  <c r="L5543" i="3" s="1"/>
  <c r="P5543" i="3" s="1"/>
  <c r="T5543" i="3"/>
  <c r="R5543" i="3"/>
  <c r="W5542" i="3"/>
  <c r="V5542" i="3"/>
  <c r="U5542" i="3"/>
  <c r="T5542" i="3"/>
  <c r="R5542" i="3"/>
  <c r="L5542" i="3"/>
  <c r="P5542" i="3" s="1"/>
  <c r="W5541" i="3"/>
  <c r="V5541" i="3"/>
  <c r="U5541" i="3"/>
  <c r="L5541" i="3" s="1"/>
  <c r="P5541" i="3" s="1"/>
  <c r="T5541" i="3"/>
  <c r="R5541" i="3"/>
  <c r="W5540" i="3"/>
  <c r="T5540" i="3" s="1"/>
  <c r="V5540" i="3"/>
  <c r="U5540" i="3"/>
  <c r="R5540" i="3"/>
  <c r="L5540" i="3"/>
  <c r="P5540" i="3" s="1"/>
  <c r="W5539" i="3"/>
  <c r="V5539" i="3"/>
  <c r="U5539" i="3"/>
  <c r="T5539" i="3"/>
  <c r="R5539" i="3"/>
  <c r="L5539" i="3"/>
  <c r="P5539" i="3" s="1"/>
  <c r="W5538" i="3"/>
  <c r="V5538" i="3"/>
  <c r="U5538" i="3"/>
  <c r="T5538" i="3"/>
  <c r="R5538" i="3"/>
  <c r="L5538" i="3"/>
  <c r="P5538" i="3" s="1"/>
  <c r="W5537" i="3"/>
  <c r="V5537" i="3"/>
  <c r="U5537" i="3"/>
  <c r="T5537" i="3"/>
  <c r="R5537" i="3"/>
  <c r="L5537" i="3"/>
  <c r="P5537" i="3" s="1"/>
  <c r="W5536" i="3"/>
  <c r="V5536" i="3"/>
  <c r="U5536" i="3"/>
  <c r="T5536" i="3"/>
  <c r="R5536" i="3"/>
  <c r="P5536" i="3"/>
  <c r="L5536" i="3"/>
  <c r="W5535" i="3"/>
  <c r="V5535" i="3"/>
  <c r="U5535" i="3"/>
  <c r="T5535" i="3"/>
  <c r="R5535" i="3"/>
  <c r="L5535" i="3"/>
  <c r="P5535" i="3" s="1"/>
  <c r="W5534" i="3"/>
  <c r="V5534" i="3"/>
  <c r="U5534" i="3"/>
  <c r="T5534" i="3"/>
  <c r="R5534" i="3"/>
  <c r="L5534" i="3"/>
  <c r="P5534" i="3" s="1"/>
  <c r="W5533" i="3"/>
  <c r="V5533" i="3"/>
  <c r="U5533" i="3"/>
  <c r="T5533" i="3"/>
  <c r="R5533" i="3"/>
  <c r="L5533" i="3"/>
  <c r="P5533" i="3" s="1"/>
  <c r="W5532" i="3"/>
  <c r="T5532" i="3" s="1"/>
  <c r="V5532" i="3"/>
  <c r="R5532" i="3" s="1"/>
  <c r="U5532" i="3"/>
  <c r="L5532" i="3"/>
  <c r="P5532" i="3" s="1"/>
  <c r="W5531" i="3"/>
  <c r="V5531" i="3"/>
  <c r="U5531" i="3"/>
  <c r="L5531" i="3" s="1"/>
  <c r="P5531" i="3" s="1"/>
  <c r="T5531" i="3"/>
  <c r="R5531" i="3"/>
  <c r="W5530" i="3"/>
  <c r="V5530" i="3"/>
  <c r="U5530" i="3"/>
  <c r="T5530" i="3"/>
  <c r="R5530" i="3"/>
  <c r="L5530" i="3"/>
  <c r="P5530" i="3" s="1"/>
  <c r="W5529" i="3"/>
  <c r="V5529" i="3"/>
  <c r="R5529" i="3" s="1"/>
  <c r="U5529" i="3"/>
  <c r="L5529" i="3" s="1"/>
  <c r="P5529" i="3" s="1"/>
  <c r="T5529" i="3"/>
  <c r="W5528" i="3"/>
  <c r="V5528" i="3"/>
  <c r="U5528" i="3"/>
  <c r="T5528" i="3"/>
  <c r="R5528" i="3"/>
  <c r="L5528" i="3"/>
  <c r="P5528" i="3" s="1"/>
  <c r="W5527" i="3"/>
  <c r="T5527" i="3" s="1"/>
  <c r="V5527" i="3"/>
  <c r="R5527" i="3" s="1"/>
  <c r="U5527" i="3"/>
  <c r="L5527" i="3"/>
  <c r="P5527" i="3" s="1"/>
  <c r="W5526" i="3"/>
  <c r="V5526" i="3"/>
  <c r="U5526" i="3"/>
  <c r="T5526" i="3"/>
  <c r="R5526" i="3"/>
  <c r="P5526" i="3"/>
  <c r="L5526" i="3"/>
  <c r="W5525" i="3"/>
  <c r="V5525" i="3"/>
  <c r="U5525" i="3"/>
  <c r="L5525" i="3" s="1"/>
  <c r="P5525" i="3" s="1"/>
  <c r="T5525" i="3"/>
  <c r="R5525" i="3"/>
  <c r="W5524" i="3"/>
  <c r="V5524" i="3"/>
  <c r="R5524" i="3" s="1"/>
  <c r="U5524" i="3"/>
  <c r="T5524" i="3"/>
  <c r="L5524" i="3"/>
  <c r="P5524" i="3" s="1"/>
  <c r="W5523" i="3"/>
  <c r="T5523" i="3" s="1"/>
  <c r="V5523" i="3"/>
  <c r="R5523" i="3" s="1"/>
  <c r="U5523" i="3"/>
  <c r="L5523" i="3"/>
  <c r="P5523" i="3" s="1"/>
  <c r="W5522" i="3"/>
  <c r="V5522" i="3"/>
  <c r="U5522" i="3"/>
  <c r="T5522" i="3"/>
  <c r="R5522" i="3"/>
  <c r="P5522" i="3"/>
  <c r="L5522" i="3"/>
  <c r="W5521" i="3"/>
  <c r="V5521" i="3"/>
  <c r="U5521" i="3"/>
  <c r="T5521" i="3"/>
  <c r="R5521" i="3"/>
  <c r="L5521" i="3"/>
  <c r="P5521" i="3" s="1"/>
  <c r="W5520" i="3"/>
  <c r="V5520" i="3"/>
  <c r="U5520" i="3"/>
  <c r="T5520" i="3"/>
  <c r="R5520" i="3"/>
  <c r="L5520" i="3"/>
  <c r="P5520" i="3" s="1"/>
  <c r="W5519" i="3"/>
  <c r="V5519" i="3"/>
  <c r="U5519" i="3"/>
  <c r="T5519" i="3"/>
  <c r="R5519" i="3"/>
  <c r="L5519" i="3"/>
  <c r="P5519" i="3" s="1"/>
  <c r="W5518" i="3"/>
  <c r="V5518" i="3"/>
  <c r="U5518" i="3"/>
  <c r="L5518" i="3" s="1"/>
  <c r="P5518" i="3" s="1"/>
  <c r="T5518" i="3"/>
  <c r="R5518" i="3"/>
  <c r="W5517" i="3"/>
  <c r="V5517" i="3"/>
  <c r="U5517" i="3"/>
  <c r="T5517" i="3"/>
  <c r="R5517" i="3"/>
  <c r="L5517" i="3"/>
  <c r="P5517" i="3" s="1"/>
  <c r="W5516" i="3"/>
  <c r="T5516" i="3" s="1"/>
  <c r="V5516" i="3"/>
  <c r="R5516" i="3" s="1"/>
  <c r="U5516" i="3"/>
  <c r="L5516" i="3" s="1"/>
  <c r="P5516" i="3" s="1"/>
  <c r="W5515" i="3"/>
  <c r="T5515" i="3" s="1"/>
  <c r="V5515" i="3"/>
  <c r="R5515" i="3" s="1"/>
  <c r="U5515" i="3"/>
  <c r="L5515" i="3"/>
  <c r="P5515" i="3" s="1"/>
  <c r="W5514" i="3"/>
  <c r="V5514" i="3"/>
  <c r="R5514" i="3" s="1"/>
  <c r="U5514" i="3"/>
  <c r="T5514" i="3"/>
  <c r="P5514" i="3"/>
  <c r="L5514" i="3"/>
  <c r="W5513" i="3"/>
  <c r="V5513" i="3"/>
  <c r="U5513" i="3"/>
  <c r="T5513" i="3"/>
  <c r="R5513" i="3"/>
  <c r="L5513" i="3"/>
  <c r="P5513" i="3" s="1"/>
  <c r="W5512" i="3"/>
  <c r="V5512" i="3"/>
  <c r="U5512" i="3"/>
  <c r="T5512" i="3"/>
  <c r="R5512" i="3"/>
  <c r="P5512" i="3"/>
  <c r="L5512" i="3"/>
  <c r="W5511" i="3"/>
  <c r="V5511" i="3"/>
  <c r="U5511" i="3"/>
  <c r="T5511" i="3"/>
  <c r="R5511" i="3"/>
  <c r="L5511" i="3"/>
  <c r="P5511" i="3" s="1"/>
  <c r="W5510" i="3"/>
  <c r="V5510" i="3"/>
  <c r="U5510" i="3"/>
  <c r="T5510" i="3"/>
  <c r="R5510" i="3"/>
  <c r="L5510" i="3"/>
  <c r="P5510" i="3" s="1"/>
  <c r="W5509" i="3"/>
  <c r="V5509" i="3"/>
  <c r="U5509" i="3"/>
  <c r="T5509" i="3"/>
  <c r="R5509" i="3"/>
  <c r="L5509" i="3"/>
  <c r="P5509" i="3" s="1"/>
  <c r="W5508" i="3"/>
  <c r="V5508" i="3"/>
  <c r="U5508" i="3"/>
  <c r="T5508" i="3"/>
  <c r="R5508" i="3"/>
  <c r="L5508" i="3"/>
  <c r="P5508" i="3" s="1"/>
  <c r="W5507" i="3"/>
  <c r="V5507" i="3"/>
  <c r="U5507" i="3"/>
  <c r="L5507" i="3" s="1"/>
  <c r="T5507" i="3"/>
  <c r="R5507" i="3"/>
  <c r="P5507" i="3"/>
  <c r="W5506" i="3"/>
  <c r="V5506" i="3"/>
  <c r="U5506" i="3"/>
  <c r="T5506" i="3"/>
  <c r="R5506" i="3"/>
  <c r="L5506" i="3"/>
  <c r="P5506" i="3" s="1"/>
  <c r="W5505" i="3"/>
  <c r="V5505" i="3"/>
  <c r="U5505" i="3"/>
  <c r="T5505" i="3"/>
  <c r="R5505" i="3"/>
  <c r="L5505" i="3"/>
  <c r="P5505" i="3" s="1"/>
  <c r="W5504" i="3"/>
  <c r="V5504" i="3"/>
  <c r="U5504" i="3"/>
  <c r="T5504" i="3"/>
  <c r="R5504" i="3"/>
  <c r="L5504" i="3"/>
  <c r="P5504" i="3" s="1"/>
  <c r="W5503" i="3"/>
  <c r="V5503" i="3"/>
  <c r="U5503" i="3"/>
  <c r="T5503" i="3"/>
  <c r="R5503" i="3"/>
  <c r="L5503" i="3"/>
  <c r="P5503" i="3" s="1"/>
  <c r="W5502" i="3"/>
  <c r="T5502" i="3" s="1"/>
  <c r="V5502" i="3"/>
  <c r="R5502" i="3" s="1"/>
  <c r="U5502" i="3"/>
  <c r="P5502" i="3"/>
  <c r="L5502" i="3"/>
  <c r="W5501" i="3"/>
  <c r="V5501" i="3"/>
  <c r="U5501" i="3"/>
  <c r="L5501" i="3" s="1"/>
  <c r="P5501" i="3" s="1"/>
  <c r="T5501" i="3"/>
  <c r="R5501" i="3"/>
  <c r="W5500" i="3"/>
  <c r="V5500" i="3"/>
  <c r="U5500" i="3"/>
  <c r="T5500" i="3"/>
  <c r="R5500" i="3"/>
  <c r="L5500" i="3"/>
  <c r="P5500" i="3" s="1"/>
  <c r="W5499" i="3"/>
  <c r="V5499" i="3"/>
  <c r="U5499" i="3"/>
  <c r="T5499" i="3"/>
  <c r="R5499" i="3"/>
  <c r="L5499" i="3"/>
  <c r="P5499" i="3" s="1"/>
  <c r="W5498" i="3"/>
  <c r="V5498" i="3"/>
  <c r="U5498" i="3"/>
  <c r="T5498" i="3"/>
  <c r="R5498" i="3"/>
  <c r="L5498" i="3"/>
  <c r="P5498" i="3" s="1"/>
  <c r="W5497" i="3"/>
  <c r="V5497" i="3"/>
  <c r="U5497" i="3"/>
  <c r="T5497" i="3"/>
  <c r="R5497" i="3"/>
  <c r="L5497" i="3"/>
  <c r="P5497" i="3" s="1"/>
  <c r="W5496" i="3"/>
  <c r="V5496" i="3"/>
  <c r="U5496" i="3"/>
  <c r="L5496" i="3" s="1"/>
  <c r="P5496" i="3" s="1"/>
  <c r="T5496" i="3"/>
  <c r="R5496" i="3"/>
  <c r="W5495" i="3"/>
  <c r="V5495" i="3"/>
  <c r="U5495" i="3"/>
  <c r="T5495" i="3"/>
  <c r="R5495" i="3"/>
  <c r="L5495" i="3"/>
  <c r="P5495" i="3" s="1"/>
  <c r="W5494" i="3"/>
  <c r="V5494" i="3"/>
  <c r="U5494" i="3"/>
  <c r="L5494" i="3" s="1"/>
  <c r="P5494" i="3" s="1"/>
  <c r="T5494" i="3"/>
  <c r="R5494" i="3"/>
  <c r="W5493" i="3"/>
  <c r="V5493" i="3"/>
  <c r="U5493" i="3"/>
  <c r="T5493" i="3"/>
  <c r="R5493" i="3"/>
  <c r="L5493" i="3"/>
  <c r="P5493" i="3" s="1"/>
  <c r="W5492" i="3"/>
  <c r="T5492" i="3" s="1"/>
  <c r="V5492" i="3"/>
  <c r="R5492" i="3" s="1"/>
  <c r="U5492" i="3"/>
  <c r="L5492" i="3"/>
  <c r="P5492" i="3" s="1"/>
  <c r="W5491" i="3"/>
  <c r="T5491" i="3" s="1"/>
  <c r="V5491" i="3"/>
  <c r="R5491" i="3" s="1"/>
  <c r="U5491" i="3"/>
  <c r="L5491" i="3"/>
  <c r="P5491" i="3" s="1"/>
  <c r="W5490" i="3"/>
  <c r="V5490" i="3"/>
  <c r="U5490" i="3"/>
  <c r="T5490" i="3"/>
  <c r="R5490" i="3"/>
  <c r="L5490" i="3"/>
  <c r="P5490" i="3" s="1"/>
  <c r="W5489" i="3"/>
  <c r="V5489" i="3"/>
  <c r="U5489" i="3"/>
  <c r="T5489" i="3"/>
  <c r="R5489" i="3"/>
  <c r="P5489" i="3"/>
  <c r="L5489" i="3"/>
  <c r="W5488" i="3"/>
  <c r="T5488" i="3" s="1"/>
  <c r="V5488" i="3"/>
  <c r="U5488" i="3"/>
  <c r="R5488" i="3"/>
  <c r="L5488" i="3"/>
  <c r="P5488" i="3" s="1"/>
  <c r="W5487" i="3"/>
  <c r="V5487" i="3"/>
  <c r="U5487" i="3"/>
  <c r="T5487" i="3"/>
  <c r="R5487" i="3"/>
  <c r="L5487" i="3"/>
  <c r="P5487" i="3" s="1"/>
  <c r="W5486" i="3"/>
  <c r="V5486" i="3"/>
  <c r="U5486" i="3"/>
  <c r="T5486" i="3"/>
  <c r="R5486" i="3"/>
  <c r="P5486" i="3"/>
  <c r="L5486" i="3"/>
  <c r="W5485" i="3"/>
  <c r="T5485" i="3" s="1"/>
  <c r="V5485" i="3"/>
  <c r="R5485" i="3" s="1"/>
  <c r="U5485" i="3"/>
  <c r="L5485" i="3"/>
  <c r="P5485" i="3" s="1"/>
  <c r="W5484" i="3"/>
  <c r="V5484" i="3"/>
  <c r="U5484" i="3"/>
  <c r="T5484" i="3"/>
  <c r="R5484" i="3"/>
  <c r="L5484" i="3"/>
  <c r="P5484" i="3" s="1"/>
  <c r="W5483" i="3"/>
  <c r="T5483" i="3" s="1"/>
  <c r="V5483" i="3"/>
  <c r="U5483" i="3"/>
  <c r="R5483" i="3"/>
  <c r="L5483" i="3"/>
  <c r="P5483" i="3" s="1"/>
  <c r="W5482" i="3"/>
  <c r="V5482" i="3"/>
  <c r="U5482" i="3"/>
  <c r="T5482" i="3"/>
  <c r="R5482" i="3"/>
  <c r="P5482" i="3"/>
  <c r="L5482" i="3"/>
  <c r="W5481" i="3"/>
  <c r="V5481" i="3"/>
  <c r="U5481" i="3"/>
  <c r="L5481" i="3" s="1"/>
  <c r="P5481" i="3" s="1"/>
  <c r="T5481" i="3"/>
  <c r="R5481" i="3"/>
  <c r="W5480" i="3"/>
  <c r="V5480" i="3"/>
  <c r="U5480" i="3"/>
  <c r="T5480" i="3"/>
  <c r="R5480" i="3"/>
  <c r="L5480" i="3"/>
  <c r="P5480" i="3" s="1"/>
  <c r="W5479" i="3"/>
  <c r="V5479" i="3"/>
  <c r="U5479" i="3"/>
  <c r="T5479" i="3"/>
  <c r="R5479" i="3"/>
  <c r="P5479" i="3"/>
  <c r="L5479" i="3"/>
  <c r="W5478" i="3"/>
  <c r="V5478" i="3"/>
  <c r="U5478" i="3"/>
  <c r="T5478" i="3"/>
  <c r="R5478" i="3"/>
  <c r="L5478" i="3"/>
  <c r="P5478" i="3" s="1"/>
  <c r="W5477" i="3"/>
  <c r="V5477" i="3"/>
  <c r="U5477" i="3"/>
  <c r="L5477" i="3" s="1"/>
  <c r="P5477" i="3" s="1"/>
  <c r="T5477" i="3"/>
  <c r="R5477" i="3"/>
  <c r="W5476" i="3"/>
  <c r="V5476" i="3"/>
  <c r="U5476" i="3"/>
  <c r="T5476" i="3"/>
  <c r="R5476" i="3"/>
  <c r="L5476" i="3"/>
  <c r="P5476" i="3" s="1"/>
  <c r="W5475" i="3"/>
  <c r="V5475" i="3"/>
  <c r="R5475" i="3" s="1"/>
  <c r="U5475" i="3"/>
  <c r="L5475" i="3" s="1"/>
  <c r="T5475" i="3"/>
  <c r="P5475" i="3"/>
  <c r="W5474" i="3"/>
  <c r="V5474" i="3"/>
  <c r="U5474" i="3"/>
  <c r="T5474" i="3"/>
  <c r="R5474" i="3"/>
  <c r="L5474" i="3"/>
  <c r="P5474" i="3" s="1"/>
  <c r="W5473" i="3"/>
  <c r="V5473" i="3"/>
  <c r="U5473" i="3"/>
  <c r="T5473" i="3"/>
  <c r="R5473" i="3"/>
  <c r="L5473" i="3"/>
  <c r="P5473" i="3" s="1"/>
  <c r="W5472" i="3"/>
  <c r="V5472" i="3"/>
  <c r="U5472" i="3"/>
  <c r="T5472" i="3"/>
  <c r="R5472" i="3"/>
  <c r="P5472" i="3"/>
  <c r="L5472" i="3"/>
  <c r="W5471" i="3"/>
  <c r="V5471" i="3"/>
  <c r="U5471" i="3"/>
  <c r="T5471" i="3"/>
  <c r="R5471" i="3"/>
  <c r="L5471" i="3"/>
  <c r="P5471" i="3" s="1"/>
  <c r="W5470" i="3"/>
  <c r="T5470" i="3" s="1"/>
  <c r="V5470" i="3"/>
  <c r="R5470" i="3" s="1"/>
  <c r="U5470" i="3"/>
  <c r="L5470" i="3"/>
  <c r="P5470" i="3" s="1"/>
  <c r="W5469" i="3"/>
  <c r="V5469" i="3"/>
  <c r="R5469" i="3" s="1"/>
  <c r="U5469" i="3"/>
  <c r="T5469" i="3"/>
  <c r="L5469" i="3"/>
  <c r="P5469" i="3" s="1"/>
  <c r="W5468" i="3"/>
  <c r="V5468" i="3"/>
  <c r="U5468" i="3"/>
  <c r="T5468" i="3"/>
  <c r="R5468" i="3"/>
  <c r="L5468" i="3"/>
  <c r="P5468" i="3" s="1"/>
  <c r="W5467" i="3"/>
  <c r="V5467" i="3"/>
  <c r="U5467" i="3"/>
  <c r="L5467" i="3" s="1"/>
  <c r="P5467" i="3" s="1"/>
  <c r="T5467" i="3"/>
  <c r="R5467" i="3"/>
  <c r="W5466" i="3"/>
  <c r="V5466" i="3"/>
  <c r="U5466" i="3"/>
  <c r="T5466" i="3"/>
  <c r="R5466" i="3"/>
  <c r="L5466" i="3"/>
  <c r="P5466" i="3" s="1"/>
  <c r="W5465" i="3"/>
  <c r="V5465" i="3"/>
  <c r="U5465" i="3"/>
  <c r="T5465" i="3"/>
  <c r="R5465" i="3"/>
  <c r="L5465" i="3"/>
  <c r="P5465" i="3" s="1"/>
  <c r="W5464" i="3"/>
  <c r="V5464" i="3"/>
  <c r="U5464" i="3"/>
  <c r="L5464" i="3" s="1"/>
  <c r="P5464" i="3" s="1"/>
  <c r="T5464" i="3"/>
  <c r="R5464" i="3"/>
  <c r="W5463" i="3"/>
  <c r="V5463" i="3"/>
  <c r="U5463" i="3"/>
  <c r="T5463" i="3"/>
  <c r="R5463" i="3"/>
  <c r="P5463" i="3"/>
  <c r="L5463" i="3"/>
  <c r="W5462" i="3"/>
  <c r="V5462" i="3"/>
  <c r="U5462" i="3"/>
  <c r="T5462" i="3"/>
  <c r="R5462" i="3"/>
  <c r="L5462" i="3"/>
  <c r="P5462" i="3" s="1"/>
  <c r="W5461" i="3"/>
  <c r="V5461" i="3"/>
  <c r="U5461" i="3"/>
  <c r="T5461" i="3"/>
  <c r="R5461" i="3"/>
  <c r="L5461" i="3"/>
  <c r="P5461" i="3" s="1"/>
  <c r="W5460" i="3"/>
  <c r="V5460" i="3"/>
  <c r="U5460" i="3"/>
  <c r="T5460" i="3"/>
  <c r="R5460" i="3"/>
  <c r="L5460" i="3"/>
  <c r="P5460" i="3" s="1"/>
  <c r="W5459" i="3"/>
  <c r="V5459" i="3"/>
  <c r="U5459" i="3"/>
  <c r="L5459" i="3" s="1"/>
  <c r="P5459" i="3" s="1"/>
  <c r="T5459" i="3"/>
  <c r="R5459" i="3"/>
  <c r="W5458" i="3"/>
  <c r="V5458" i="3"/>
  <c r="U5458" i="3"/>
  <c r="T5458" i="3"/>
  <c r="R5458" i="3"/>
  <c r="P5458" i="3"/>
  <c r="L5458" i="3"/>
  <c r="W5457" i="3"/>
  <c r="V5457" i="3"/>
  <c r="U5457" i="3"/>
  <c r="L5457" i="3" s="1"/>
  <c r="P5457" i="3" s="1"/>
  <c r="T5457" i="3"/>
  <c r="R5457" i="3"/>
  <c r="W5456" i="3"/>
  <c r="V5456" i="3"/>
  <c r="U5456" i="3"/>
  <c r="T5456" i="3"/>
  <c r="R5456" i="3"/>
  <c r="L5456" i="3"/>
  <c r="P5456" i="3" s="1"/>
  <c r="W5455" i="3"/>
  <c r="V5455" i="3"/>
  <c r="U5455" i="3"/>
  <c r="T5455" i="3"/>
  <c r="R5455" i="3"/>
  <c r="L5455" i="3"/>
  <c r="P5455" i="3" s="1"/>
  <c r="W5454" i="3"/>
  <c r="V5454" i="3"/>
  <c r="U5454" i="3"/>
  <c r="T5454" i="3"/>
  <c r="R5454" i="3"/>
  <c r="P5454" i="3"/>
  <c r="L5454" i="3"/>
  <c r="W5453" i="3"/>
  <c r="T5453" i="3" s="1"/>
  <c r="V5453" i="3"/>
  <c r="R5453" i="3" s="1"/>
  <c r="U5453" i="3"/>
  <c r="L5453" i="3"/>
  <c r="P5453" i="3" s="1"/>
  <c r="W5452" i="3"/>
  <c r="T5452" i="3" s="1"/>
  <c r="V5452" i="3"/>
  <c r="R5452" i="3" s="1"/>
  <c r="U5452" i="3"/>
  <c r="L5452" i="3"/>
  <c r="P5452" i="3" s="1"/>
  <c r="W5451" i="3"/>
  <c r="V5451" i="3"/>
  <c r="U5451" i="3"/>
  <c r="T5451" i="3"/>
  <c r="R5451" i="3"/>
  <c r="L5451" i="3"/>
  <c r="P5451" i="3" s="1"/>
  <c r="W5450" i="3"/>
  <c r="V5450" i="3"/>
  <c r="U5450" i="3"/>
  <c r="T5450" i="3"/>
  <c r="R5450" i="3"/>
  <c r="L5450" i="3"/>
  <c r="P5450" i="3" s="1"/>
  <c r="W5449" i="3"/>
  <c r="V5449" i="3"/>
  <c r="U5449" i="3"/>
  <c r="T5449" i="3"/>
  <c r="R5449" i="3"/>
  <c r="L5449" i="3"/>
  <c r="P5449" i="3" s="1"/>
  <c r="W5448" i="3"/>
  <c r="V5448" i="3"/>
  <c r="U5448" i="3"/>
  <c r="T5448" i="3"/>
  <c r="R5448" i="3"/>
  <c r="L5448" i="3"/>
  <c r="P5448" i="3" s="1"/>
  <c r="W5447" i="3"/>
  <c r="V5447" i="3"/>
  <c r="U5447" i="3"/>
  <c r="T5447" i="3"/>
  <c r="R5447" i="3"/>
  <c r="P5447" i="3"/>
  <c r="L5447" i="3"/>
  <c r="W5446" i="3"/>
  <c r="T5446" i="3" s="1"/>
  <c r="V5446" i="3"/>
  <c r="R5446" i="3" s="1"/>
  <c r="U5446" i="3"/>
  <c r="L5446" i="3"/>
  <c r="P5446" i="3" s="1"/>
  <c r="W5445" i="3"/>
  <c r="V5445" i="3"/>
  <c r="U5445" i="3"/>
  <c r="T5445" i="3"/>
  <c r="R5445" i="3"/>
  <c r="L5445" i="3"/>
  <c r="P5445" i="3" s="1"/>
  <c r="W5444" i="3"/>
  <c r="V5444" i="3"/>
  <c r="U5444" i="3"/>
  <c r="T5444" i="3"/>
  <c r="R5444" i="3"/>
  <c r="L5444" i="3"/>
  <c r="P5444" i="3" s="1"/>
  <c r="W5443" i="3"/>
  <c r="V5443" i="3"/>
  <c r="U5443" i="3"/>
  <c r="T5443" i="3"/>
  <c r="R5443" i="3"/>
  <c r="L5443" i="3"/>
  <c r="P5443" i="3" s="1"/>
  <c r="W5442" i="3"/>
  <c r="V5442" i="3"/>
  <c r="U5442" i="3"/>
  <c r="T5442" i="3"/>
  <c r="R5442" i="3"/>
  <c r="P5442" i="3"/>
  <c r="L5442" i="3"/>
  <c r="W5441" i="3"/>
  <c r="V5441" i="3"/>
  <c r="U5441" i="3"/>
  <c r="T5441" i="3"/>
  <c r="R5441" i="3"/>
  <c r="L5441" i="3"/>
  <c r="P5441" i="3" s="1"/>
  <c r="W5440" i="3"/>
  <c r="V5440" i="3"/>
  <c r="U5440" i="3"/>
  <c r="T5440" i="3"/>
  <c r="R5440" i="3"/>
  <c r="P5440" i="3"/>
  <c r="L5440" i="3"/>
  <c r="W5439" i="3"/>
  <c r="V5439" i="3"/>
  <c r="U5439" i="3"/>
  <c r="T5439" i="3"/>
  <c r="R5439" i="3"/>
  <c r="L5439" i="3"/>
  <c r="P5439" i="3" s="1"/>
  <c r="W5438" i="3"/>
  <c r="T5438" i="3" s="1"/>
  <c r="V5438" i="3"/>
  <c r="R5438" i="3" s="1"/>
  <c r="U5438" i="3"/>
  <c r="L5438" i="3"/>
  <c r="P5438" i="3" s="1"/>
  <c r="W5437" i="3"/>
  <c r="V5437" i="3"/>
  <c r="U5437" i="3"/>
  <c r="T5437" i="3"/>
  <c r="R5437" i="3"/>
  <c r="L5437" i="3"/>
  <c r="P5437" i="3" s="1"/>
  <c r="W5436" i="3"/>
  <c r="V5436" i="3"/>
  <c r="U5436" i="3"/>
  <c r="L5436" i="3" s="1"/>
  <c r="P5436" i="3" s="1"/>
  <c r="T5436" i="3"/>
  <c r="R5436" i="3"/>
  <c r="W5435" i="3"/>
  <c r="T5435" i="3" s="1"/>
  <c r="V5435" i="3"/>
  <c r="R5435" i="3" s="1"/>
  <c r="U5435" i="3"/>
  <c r="L5435" i="3" s="1"/>
  <c r="P5435" i="3" s="1"/>
  <c r="W5434" i="3"/>
  <c r="V5434" i="3"/>
  <c r="U5434" i="3"/>
  <c r="T5434" i="3"/>
  <c r="R5434" i="3"/>
  <c r="P5434" i="3"/>
  <c r="L5434" i="3"/>
  <c r="W5433" i="3"/>
  <c r="V5433" i="3"/>
  <c r="U5433" i="3"/>
  <c r="T5433" i="3"/>
  <c r="R5433" i="3"/>
  <c r="L5433" i="3"/>
  <c r="P5433" i="3" s="1"/>
  <c r="W5432" i="3"/>
  <c r="V5432" i="3"/>
  <c r="U5432" i="3"/>
  <c r="L5432" i="3" s="1"/>
  <c r="P5432" i="3" s="1"/>
  <c r="T5432" i="3"/>
  <c r="R5432" i="3"/>
  <c r="W5431" i="3"/>
  <c r="V5431" i="3"/>
  <c r="U5431" i="3"/>
  <c r="T5431" i="3"/>
  <c r="R5431" i="3"/>
  <c r="L5431" i="3"/>
  <c r="P5431" i="3" s="1"/>
  <c r="W5430" i="3"/>
  <c r="V5430" i="3"/>
  <c r="U5430" i="3"/>
  <c r="T5430" i="3"/>
  <c r="R5430" i="3"/>
  <c r="P5430" i="3"/>
  <c r="L5430" i="3"/>
  <c r="W5429" i="3"/>
  <c r="T5429" i="3" s="1"/>
  <c r="V5429" i="3"/>
  <c r="R5429" i="3" s="1"/>
  <c r="U5429" i="3"/>
  <c r="L5429" i="3" s="1"/>
  <c r="P5429" i="3" s="1"/>
  <c r="W5428" i="3"/>
  <c r="T5428" i="3" s="1"/>
  <c r="V5428" i="3"/>
  <c r="R5428" i="3" s="1"/>
  <c r="U5428" i="3"/>
  <c r="L5428" i="3"/>
  <c r="P5428" i="3" s="1"/>
  <c r="W5427" i="3"/>
  <c r="V5427" i="3"/>
  <c r="U5427" i="3"/>
  <c r="T5427" i="3"/>
  <c r="R5427" i="3"/>
  <c r="L5427" i="3"/>
  <c r="P5427" i="3" s="1"/>
  <c r="W5426" i="3"/>
  <c r="V5426" i="3"/>
  <c r="R5426" i="3" s="1"/>
  <c r="U5426" i="3"/>
  <c r="T5426" i="3"/>
  <c r="L5426" i="3"/>
  <c r="P5426" i="3" s="1"/>
  <c r="W5425" i="3"/>
  <c r="V5425" i="3"/>
  <c r="U5425" i="3"/>
  <c r="T5425" i="3"/>
  <c r="R5425" i="3"/>
  <c r="L5425" i="3"/>
  <c r="P5425" i="3" s="1"/>
  <c r="W5424" i="3"/>
  <c r="V5424" i="3"/>
  <c r="U5424" i="3"/>
  <c r="T5424" i="3"/>
  <c r="R5424" i="3"/>
  <c r="L5424" i="3"/>
  <c r="P5424" i="3" s="1"/>
  <c r="W5423" i="3"/>
  <c r="T5423" i="3" s="1"/>
  <c r="V5423" i="3"/>
  <c r="U5423" i="3"/>
  <c r="R5423" i="3"/>
  <c r="L5423" i="3"/>
  <c r="P5423" i="3" s="1"/>
  <c r="W5422" i="3"/>
  <c r="V5422" i="3"/>
  <c r="U5422" i="3"/>
  <c r="T5422" i="3"/>
  <c r="R5422" i="3"/>
  <c r="L5422" i="3"/>
  <c r="P5422" i="3" s="1"/>
  <c r="W5421" i="3"/>
  <c r="V5421" i="3"/>
  <c r="U5421" i="3"/>
  <c r="T5421" i="3"/>
  <c r="R5421" i="3"/>
  <c r="L5421" i="3"/>
  <c r="P5421" i="3" s="1"/>
  <c r="W5420" i="3"/>
  <c r="V5420" i="3"/>
  <c r="U5420" i="3"/>
  <c r="T5420" i="3"/>
  <c r="R5420" i="3"/>
  <c r="L5420" i="3"/>
  <c r="P5420" i="3" s="1"/>
  <c r="W5419" i="3"/>
  <c r="V5419" i="3"/>
  <c r="U5419" i="3"/>
  <c r="T5419" i="3"/>
  <c r="R5419" i="3"/>
  <c r="L5419" i="3"/>
  <c r="P5419" i="3" s="1"/>
  <c r="W5418" i="3"/>
  <c r="V5418" i="3"/>
  <c r="U5418" i="3"/>
  <c r="T5418" i="3"/>
  <c r="R5418" i="3"/>
  <c r="L5418" i="3"/>
  <c r="P5418" i="3" s="1"/>
  <c r="W5417" i="3"/>
  <c r="V5417" i="3"/>
  <c r="R5417" i="3" s="1"/>
  <c r="U5417" i="3"/>
  <c r="T5417" i="3"/>
  <c r="L5417" i="3"/>
  <c r="P5417" i="3" s="1"/>
  <c r="W5416" i="3"/>
  <c r="T5416" i="3" s="1"/>
  <c r="V5416" i="3"/>
  <c r="U5416" i="3"/>
  <c r="R5416" i="3"/>
  <c r="L5416" i="3"/>
  <c r="P5416" i="3" s="1"/>
  <c r="W5415" i="3"/>
  <c r="V5415" i="3"/>
  <c r="U5415" i="3"/>
  <c r="T5415" i="3"/>
  <c r="R5415" i="3"/>
  <c r="L5415" i="3"/>
  <c r="P5415" i="3" s="1"/>
  <c r="W5414" i="3"/>
  <c r="V5414" i="3"/>
  <c r="U5414" i="3"/>
  <c r="T5414" i="3"/>
  <c r="R5414" i="3"/>
  <c r="P5414" i="3"/>
  <c r="L5414" i="3"/>
  <c r="W5413" i="3"/>
  <c r="V5413" i="3"/>
  <c r="U5413" i="3"/>
  <c r="L5413" i="3" s="1"/>
  <c r="P5413" i="3" s="1"/>
  <c r="T5413" i="3"/>
  <c r="R5413" i="3"/>
  <c r="W5412" i="3"/>
  <c r="V5412" i="3"/>
  <c r="U5412" i="3"/>
  <c r="T5412" i="3"/>
  <c r="R5412" i="3"/>
  <c r="L5412" i="3"/>
  <c r="P5412" i="3" s="1"/>
  <c r="W5411" i="3"/>
  <c r="V5411" i="3"/>
  <c r="R5411" i="3" s="1"/>
  <c r="U5411" i="3"/>
  <c r="T5411" i="3"/>
  <c r="L5411" i="3"/>
  <c r="P5411" i="3" s="1"/>
  <c r="W5410" i="3"/>
  <c r="V5410" i="3"/>
  <c r="U5410" i="3"/>
  <c r="T5410" i="3"/>
  <c r="R5410" i="3"/>
  <c r="P5410" i="3"/>
  <c r="L5410" i="3"/>
  <c r="W5409" i="3"/>
  <c r="V5409" i="3"/>
  <c r="U5409" i="3"/>
  <c r="L5409" i="3" s="1"/>
  <c r="P5409" i="3" s="1"/>
  <c r="T5409" i="3"/>
  <c r="R5409" i="3"/>
  <c r="W5408" i="3"/>
  <c r="V5408" i="3"/>
  <c r="U5408" i="3"/>
  <c r="T5408" i="3"/>
  <c r="R5408" i="3"/>
  <c r="P5408" i="3"/>
  <c r="L5408" i="3"/>
  <c r="W5407" i="3"/>
  <c r="V5407" i="3"/>
  <c r="U5407" i="3"/>
  <c r="T5407" i="3"/>
  <c r="R5407" i="3"/>
  <c r="L5407" i="3"/>
  <c r="P5407" i="3" s="1"/>
  <c r="W5406" i="3"/>
  <c r="V5406" i="3"/>
  <c r="U5406" i="3"/>
  <c r="T5406" i="3"/>
  <c r="R5406" i="3"/>
  <c r="L5406" i="3"/>
  <c r="P5406" i="3" s="1"/>
  <c r="W5405" i="3"/>
  <c r="V5405" i="3"/>
  <c r="U5405" i="3"/>
  <c r="T5405" i="3"/>
  <c r="R5405" i="3"/>
  <c r="L5405" i="3"/>
  <c r="P5405" i="3" s="1"/>
  <c r="W5404" i="3"/>
  <c r="V5404" i="3"/>
  <c r="U5404" i="3"/>
  <c r="T5404" i="3"/>
  <c r="R5404" i="3"/>
  <c r="L5404" i="3"/>
  <c r="P5404" i="3" s="1"/>
  <c r="W5403" i="3"/>
  <c r="V5403" i="3"/>
  <c r="U5403" i="3"/>
  <c r="T5403" i="3"/>
  <c r="R5403" i="3"/>
  <c r="L5403" i="3"/>
  <c r="P5403" i="3" s="1"/>
  <c r="W5402" i="3"/>
  <c r="V5402" i="3"/>
  <c r="U5402" i="3"/>
  <c r="T5402" i="3"/>
  <c r="R5402" i="3"/>
  <c r="P5402" i="3"/>
  <c r="L5402" i="3"/>
  <c r="W5401" i="3"/>
  <c r="V5401" i="3"/>
  <c r="U5401" i="3"/>
  <c r="T5401" i="3"/>
  <c r="R5401" i="3"/>
  <c r="L5401" i="3"/>
  <c r="P5401" i="3" s="1"/>
  <c r="W5400" i="3"/>
  <c r="V5400" i="3"/>
  <c r="U5400" i="3"/>
  <c r="T5400" i="3"/>
  <c r="R5400" i="3"/>
  <c r="P5400" i="3"/>
  <c r="L5400" i="3"/>
  <c r="W5399" i="3"/>
  <c r="T5399" i="3" s="1"/>
  <c r="V5399" i="3"/>
  <c r="U5399" i="3"/>
  <c r="R5399" i="3"/>
  <c r="L5399" i="3"/>
  <c r="P5399" i="3" s="1"/>
  <c r="W5398" i="3"/>
  <c r="V5398" i="3"/>
  <c r="U5398" i="3"/>
  <c r="T5398" i="3"/>
  <c r="R5398" i="3"/>
  <c r="L5398" i="3"/>
  <c r="P5398" i="3" s="1"/>
  <c r="W5397" i="3"/>
  <c r="V5397" i="3"/>
  <c r="U5397" i="3"/>
  <c r="T5397" i="3"/>
  <c r="R5397" i="3"/>
  <c r="L5397" i="3"/>
  <c r="P5397" i="3" s="1"/>
  <c r="W5396" i="3"/>
  <c r="V5396" i="3"/>
  <c r="U5396" i="3"/>
  <c r="T5396" i="3"/>
  <c r="R5396" i="3"/>
  <c r="L5396" i="3"/>
  <c r="P5396" i="3" s="1"/>
  <c r="W5395" i="3"/>
  <c r="V5395" i="3"/>
  <c r="U5395" i="3"/>
  <c r="T5395" i="3"/>
  <c r="R5395" i="3"/>
  <c r="L5395" i="3"/>
  <c r="P5395" i="3" s="1"/>
  <c r="W5394" i="3"/>
  <c r="V5394" i="3"/>
  <c r="U5394" i="3"/>
  <c r="T5394" i="3"/>
  <c r="R5394" i="3"/>
  <c r="P5394" i="3"/>
  <c r="L5394" i="3"/>
  <c r="W5393" i="3"/>
  <c r="V5393" i="3"/>
  <c r="U5393" i="3"/>
  <c r="T5393" i="3"/>
  <c r="R5393" i="3"/>
  <c r="L5393" i="3"/>
  <c r="P5393" i="3" s="1"/>
  <c r="W5392" i="3"/>
  <c r="V5392" i="3"/>
  <c r="U5392" i="3"/>
  <c r="T5392" i="3"/>
  <c r="R5392" i="3"/>
  <c r="L5392" i="3"/>
  <c r="P5392" i="3" s="1"/>
  <c r="W5391" i="3"/>
  <c r="V5391" i="3"/>
  <c r="U5391" i="3"/>
  <c r="T5391" i="3"/>
  <c r="R5391" i="3"/>
  <c r="L5391" i="3"/>
  <c r="P5391" i="3" s="1"/>
  <c r="W5390" i="3"/>
  <c r="V5390" i="3"/>
  <c r="U5390" i="3"/>
  <c r="T5390" i="3"/>
  <c r="R5390" i="3"/>
  <c r="L5390" i="3"/>
  <c r="P5390" i="3" s="1"/>
  <c r="W5389" i="3"/>
  <c r="V5389" i="3"/>
  <c r="U5389" i="3"/>
  <c r="T5389" i="3"/>
  <c r="R5389" i="3"/>
  <c r="L5389" i="3"/>
  <c r="P5389" i="3" s="1"/>
  <c r="W5388" i="3"/>
  <c r="V5388" i="3"/>
  <c r="U5388" i="3"/>
  <c r="T5388" i="3"/>
  <c r="R5388" i="3"/>
  <c r="L5388" i="3"/>
  <c r="P5388" i="3" s="1"/>
  <c r="W5387" i="3"/>
  <c r="V5387" i="3"/>
  <c r="U5387" i="3"/>
  <c r="T5387" i="3"/>
  <c r="R5387" i="3"/>
  <c r="L5387" i="3"/>
  <c r="P5387" i="3" s="1"/>
  <c r="W5386" i="3"/>
  <c r="V5386" i="3"/>
  <c r="U5386" i="3"/>
  <c r="T5386" i="3"/>
  <c r="R5386" i="3"/>
  <c r="L5386" i="3"/>
  <c r="P5386" i="3" s="1"/>
  <c r="W5385" i="3"/>
  <c r="V5385" i="3"/>
  <c r="U5385" i="3"/>
  <c r="T5385" i="3"/>
  <c r="R5385" i="3"/>
  <c r="L5385" i="3"/>
  <c r="P5385" i="3" s="1"/>
  <c r="W5384" i="3"/>
  <c r="V5384" i="3"/>
  <c r="R5384" i="3" s="1"/>
  <c r="U5384" i="3"/>
  <c r="L5384" i="3" s="1"/>
  <c r="T5384" i="3"/>
  <c r="P5384" i="3"/>
  <c r="W5383" i="3"/>
  <c r="T5383" i="3" s="1"/>
  <c r="V5383" i="3"/>
  <c r="R5383" i="3" s="1"/>
  <c r="U5383" i="3"/>
  <c r="L5383" i="3"/>
  <c r="P5383" i="3" s="1"/>
  <c r="W5382" i="3"/>
  <c r="V5382" i="3"/>
  <c r="U5382" i="3"/>
  <c r="T5382" i="3"/>
  <c r="R5382" i="3"/>
  <c r="P5382" i="3"/>
  <c r="L5382" i="3"/>
  <c r="W5381" i="3"/>
  <c r="T5381" i="3" s="1"/>
  <c r="V5381" i="3"/>
  <c r="R5381" i="3" s="1"/>
  <c r="U5381" i="3"/>
  <c r="L5381" i="3"/>
  <c r="P5381" i="3" s="1"/>
  <c r="W5380" i="3"/>
  <c r="V5380" i="3"/>
  <c r="U5380" i="3"/>
  <c r="L5380" i="3" s="1"/>
  <c r="P5380" i="3" s="1"/>
  <c r="T5380" i="3"/>
  <c r="R5380" i="3"/>
  <c r="W5379" i="3"/>
  <c r="V5379" i="3"/>
  <c r="U5379" i="3"/>
  <c r="T5379" i="3"/>
  <c r="R5379" i="3"/>
  <c r="L5379" i="3"/>
  <c r="P5379" i="3" s="1"/>
  <c r="W5378" i="3"/>
  <c r="V5378" i="3"/>
  <c r="U5378" i="3"/>
  <c r="T5378" i="3"/>
  <c r="R5378" i="3"/>
  <c r="L5378" i="3"/>
  <c r="P5378" i="3" s="1"/>
  <c r="W5377" i="3"/>
  <c r="V5377" i="3"/>
  <c r="U5377" i="3"/>
  <c r="T5377" i="3"/>
  <c r="R5377" i="3"/>
  <c r="P5377" i="3"/>
  <c r="L5377" i="3"/>
  <c r="W5376" i="3"/>
  <c r="V5376" i="3"/>
  <c r="U5376" i="3"/>
  <c r="T5376" i="3"/>
  <c r="R5376" i="3"/>
  <c r="L5376" i="3"/>
  <c r="P5376" i="3" s="1"/>
  <c r="W5375" i="3"/>
  <c r="V5375" i="3"/>
  <c r="U5375" i="3"/>
  <c r="T5375" i="3"/>
  <c r="R5375" i="3"/>
  <c r="L5375" i="3"/>
  <c r="P5375" i="3" s="1"/>
  <c r="W5374" i="3"/>
  <c r="T5374" i="3" s="1"/>
  <c r="V5374" i="3"/>
  <c r="U5374" i="3"/>
  <c r="R5374" i="3"/>
  <c r="L5374" i="3"/>
  <c r="P5374" i="3" s="1"/>
  <c r="W5373" i="3"/>
  <c r="V5373" i="3"/>
  <c r="U5373" i="3"/>
  <c r="T5373" i="3"/>
  <c r="R5373" i="3"/>
  <c r="P5373" i="3"/>
  <c r="L5373" i="3"/>
  <c r="W5372" i="3"/>
  <c r="V5372" i="3"/>
  <c r="U5372" i="3"/>
  <c r="T5372" i="3"/>
  <c r="R5372" i="3"/>
  <c r="L5372" i="3"/>
  <c r="P5372" i="3" s="1"/>
  <c r="W5371" i="3"/>
  <c r="V5371" i="3"/>
  <c r="U5371" i="3"/>
  <c r="L5371" i="3" s="1"/>
  <c r="P5371" i="3" s="1"/>
  <c r="T5371" i="3"/>
  <c r="R5371" i="3"/>
  <c r="W5370" i="3"/>
  <c r="V5370" i="3"/>
  <c r="U5370" i="3"/>
  <c r="T5370" i="3"/>
  <c r="R5370" i="3"/>
  <c r="P5370" i="3"/>
  <c r="L5370" i="3"/>
  <c r="W5369" i="3"/>
  <c r="V5369" i="3"/>
  <c r="U5369" i="3"/>
  <c r="T5369" i="3"/>
  <c r="R5369" i="3"/>
  <c r="L5369" i="3"/>
  <c r="P5369" i="3" s="1"/>
  <c r="W5368" i="3"/>
  <c r="V5368" i="3"/>
  <c r="U5368" i="3"/>
  <c r="T5368" i="3"/>
  <c r="R5368" i="3"/>
  <c r="P5368" i="3"/>
  <c r="L5368" i="3"/>
  <c r="W5367" i="3"/>
  <c r="V5367" i="3"/>
  <c r="U5367" i="3"/>
  <c r="T5367" i="3"/>
  <c r="R5367" i="3"/>
  <c r="L5367" i="3"/>
  <c r="P5367" i="3" s="1"/>
  <c r="W5366" i="3"/>
  <c r="V5366" i="3"/>
  <c r="U5366" i="3"/>
  <c r="L5366" i="3" s="1"/>
  <c r="P5366" i="3" s="1"/>
  <c r="T5366" i="3"/>
  <c r="R5366" i="3"/>
  <c r="W5365" i="3"/>
  <c r="V5365" i="3"/>
  <c r="U5365" i="3"/>
  <c r="L5365" i="3" s="1"/>
  <c r="P5365" i="3" s="1"/>
  <c r="T5365" i="3"/>
  <c r="R5365" i="3"/>
  <c r="W5364" i="3"/>
  <c r="V5364" i="3"/>
  <c r="U5364" i="3"/>
  <c r="T5364" i="3"/>
  <c r="R5364" i="3"/>
  <c r="L5364" i="3"/>
  <c r="P5364" i="3" s="1"/>
  <c r="W5363" i="3"/>
  <c r="V5363" i="3"/>
  <c r="U5363" i="3"/>
  <c r="L5363" i="3" s="1"/>
  <c r="P5363" i="3" s="1"/>
  <c r="T5363" i="3"/>
  <c r="R5363" i="3"/>
  <c r="W5362" i="3"/>
  <c r="V5362" i="3"/>
  <c r="U5362" i="3"/>
  <c r="T5362" i="3"/>
  <c r="R5362" i="3"/>
  <c r="P5362" i="3"/>
  <c r="L5362" i="3"/>
  <c r="W5361" i="3"/>
  <c r="V5361" i="3"/>
  <c r="U5361" i="3"/>
  <c r="L5361" i="3" s="1"/>
  <c r="P5361" i="3" s="1"/>
  <c r="T5361" i="3"/>
  <c r="R5361" i="3"/>
  <c r="W5360" i="3"/>
  <c r="V5360" i="3"/>
  <c r="U5360" i="3"/>
  <c r="T5360" i="3"/>
  <c r="R5360" i="3"/>
  <c r="P5360" i="3"/>
  <c r="L5360" i="3"/>
  <c r="W5359" i="3"/>
  <c r="V5359" i="3"/>
  <c r="U5359" i="3"/>
  <c r="T5359" i="3"/>
  <c r="R5359" i="3"/>
  <c r="L5359" i="3"/>
  <c r="P5359" i="3" s="1"/>
  <c r="W5358" i="3"/>
  <c r="V5358" i="3"/>
  <c r="U5358" i="3"/>
  <c r="T5358" i="3"/>
  <c r="R5358" i="3"/>
  <c r="L5358" i="3"/>
  <c r="P5358" i="3" s="1"/>
  <c r="W5357" i="3"/>
  <c r="V5357" i="3"/>
  <c r="U5357" i="3"/>
  <c r="L5357" i="3" s="1"/>
  <c r="T5357" i="3"/>
  <c r="R5357" i="3"/>
  <c r="P5357" i="3"/>
  <c r="W5356" i="3"/>
  <c r="T5356" i="3" s="1"/>
  <c r="V5356" i="3"/>
  <c r="R5356" i="3" s="1"/>
  <c r="U5356" i="3"/>
  <c r="L5356" i="3"/>
  <c r="P5356" i="3" s="1"/>
  <c r="W5355" i="3"/>
  <c r="V5355" i="3"/>
  <c r="U5355" i="3"/>
  <c r="T5355" i="3"/>
  <c r="R5355" i="3"/>
  <c r="L5355" i="3"/>
  <c r="P5355" i="3" s="1"/>
  <c r="W5354" i="3"/>
  <c r="V5354" i="3"/>
  <c r="U5354" i="3"/>
  <c r="T5354" i="3"/>
  <c r="R5354" i="3"/>
  <c r="L5354" i="3"/>
  <c r="P5354" i="3" s="1"/>
  <c r="W5353" i="3"/>
  <c r="V5353" i="3"/>
  <c r="U5353" i="3"/>
  <c r="T5353" i="3"/>
  <c r="R5353" i="3"/>
  <c r="L5353" i="3"/>
  <c r="P5353" i="3" s="1"/>
  <c r="W5352" i="3"/>
  <c r="V5352" i="3"/>
  <c r="U5352" i="3"/>
  <c r="T5352" i="3"/>
  <c r="R5352" i="3"/>
  <c r="P5352" i="3"/>
  <c r="L5352" i="3"/>
  <c r="W5351" i="3"/>
  <c r="V5351" i="3"/>
  <c r="U5351" i="3"/>
  <c r="L5351" i="3" s="1"/>
  <c r="P5351" i="3" s="1"/>
  <c r="T5351" i="3"/>
  <c r="R5351" i="3"/>
  <c r="W5350" i="3"/>
  <c r="V5350" i="3"/>
  <c r="U5350" i="3"/>
  <c r="T5350" i="3"/>
  <c r="R5350" i="3"/>
  <c r="P5350" i="3"/>
  <c r="L5350" i="3"/>
  <c r="W5349" i="3"/>
  <c r="V5349" i="3"/>
  <c r="U5349" i="3"/>
  <c r="T5349" i="3"/>
  <c r="R5349" i="3"/>
  <c r="L5349" i="3"/>
  <c r="P5349" i="3" s="1"/>
  <c r="W5348" i="3"/>
  <c r="V5348" i="3"/>
  <c r="U5348" i="3"/>
  <c r="T5348" i="3"/>
  <c r="R5348" i="3"/>
  <c r="L5348" i="3"/>
  <c r="P5348" i="3" s="1"/>
  <c r="W5347" i="3"/>
  <c r="V5347" i="3"/>
  <c r="U5347" i="3"/>
  <c r="T5347" i="3"/>
  <c r="R5347" i="3"/>
  <c r="L5347" i="3"/>
  <c r="P5347" i="3" s="1"/>
  <c r="W5346" i="3"/>
  <c r="V5346" i="3"/>
  <c r="U5346" i="3"/>
  <c r="T5346" i="3"/>
  <c r="R5346" i="3"/>
  <c r="L5346" i="3"/>
  <c r="P5346" i="3" s="1"/>
  <c r="W5345" i="3"/>
  <c r="V5345" i="3"/>
  <c r="U5345" i="3"/>
  <c r="T5345" i="3"/>
  <c r="R5345" i="3"/>
  <c r="P5345" i="3"/>
  <c r="L5345" i="3"/>
  <c r="W5344" i="3"/>
  <c r="V5344" i="3"/>
  <c r="U5344" i="3"/>
  <c r="T5344" i="3"/>
  <c r="R5344" i="3"/>
  <c r="L5344" i="3"/>
  <c r="P5344" i="3" s="1"/>
  <c r="W5343" i="3"/>
  <c r="V5343" i="3"/>
  <c r="U5343" i="3"/>
  <c r="T5343" i="3"/>
  <c r="R5343" i="3"/>
  <c r="L5343" i="3"/>
  <c r="P5343" i="3" s="1"/>
  <c r="W5342" i="3"/>
  <c r="V5342" i="3"/>
  <c r="U5342" i="3"/>
  <c r="T5342" i="3"/>
  <c r="R5342" i="3"/>
  <c r="P5342" i="3"/>
  <c r="L5342" i="3"/>
  <c r="W5341" i="3"/>
  <c r="V5341" i="3"/>
  <c r="U5341" i="3"/>
  <c r="T5341" i="3"/>
  <c r="R5341" i="3"/>
  <c r="L5341" i="3"/>
  <c r="P5341" i="3" s="1"/>
  <c r="W5340" i="3"/>
  <c r="V5340" i="3"/>
  <c r="U5340" i="3"/>
  <c r="T5340" i="3"/>
  <c r="R5340" i="3"/>
  <c r="L5340" i="3"/>
  <c r="P5340" i="3" s="1"/>
  <c r="W5339" i="3"/>
  <c r="V5339" i="3"/>
  <c r="U5339" i="3"/>
  <c r="T5339" i="3"/>
  <c r="R5339" i="3"/>
  <c r="L5339" i="3"/>
  <c r="P5339" i="3" s="1"/>
  <c r="W5338" i="3"/>
  <c r="T5338" i="3" s="1"/>
  <c r="V5338" i="3"/>
  <c r="R5338" i="3" s="1"/>
  <c r="U5338" i="3"/>
  <c r="P5338" i="3"/>
  <c r="L5338" i="3"/>
  <c r="W5337" i="3"/>
  <c r="V5337" i="3"/>
  <c r="U5337" i="3"/>
  <c r="T5337" i="3"/>
  <c r="R5337" i="3"/>
  <c r="L5337" i="3"/>
  <c r="P5337" i="3" s="1"/>
  <c r="W5336" i="3"/>
  <c r="V5336" i="3"/>
  <c r="U5336" i="3"/>
  <c r="L5336" i="3" s="1"/>
  <c r="P5336" i="3" s="1"/>
  <c r="T5336" i="3"/>
  <c r="R5336" i="3"/>
  <c r="W5335" i="3"/>
  <c r="V5335" i="3"/>
  <c r="U5335" i="3"/>
  <c r="T5335" i="3"/>
  <c r="R5335" i="3"/>
  <c r="L5335" i="3"/>
  <c r="P5335" i="3" s="1"/>
  <c r="W5334" i="3"/>
  <c r="T5334" i="3" s="1"/>
  <c r="V5334" i="3"/>
  <c r="R5334" i="3" s="1"/>
  <c r="U5334" i="3"/>
  <c r="L5334" i="3"/>
  <c r="P5334" i="3" s="1"/>
  <c r="W5333" i="3"/>
  <c r="V5333" i="3"/>
  <c r="U5333" i="3"/>
  <c r="T5333" i="3"/>
  <c r="R5333" i="3"/>
  <c r="L5333" i="3"/>
  <c r="P5333" i="3" s="1"/>
  <c r="W5332" i="3"/>
  <c r="V5332" i="3"/>
  <c r="U5332" i="3"/>
  <c r="T5332" i="3"/>
  <c r="R5332" i="3"/>
  <c r="L5332" i="3"/>
  <c r="P5332" i="3" s="1"/>
  <c r="W5331" i="3"/>
  <c r="V5331" i="3"/>
  <c r="U5331" i="3"/>
  <c r="T5331" i="3"/>
  <c r="R5331" i="3"/>
  <c r="L5331" i="3"/>
  <c r="P5331" i="3" s="1"/>
  <c r="W5330" i="3"/>
  <c r="V5330" i="3"/>
  <c r="U5330" i="3"/>
  <c r="T5330" i="3"/>
  <c r="R5330" i="3"/>
  <c r="P5330" i="3"/>
  <c r="L5330" i="3"/>
  <c r="W5329" i="3"/>
  <c r="V5329" i="3"/>
  <c r="U5329" i="3"/>
  <c r="T5329" i="3"/>
  <c r="R5329" i="3"/>
  <c r="L5329" i="3"/>
  <c r="P5329" i="3" s="1"/>
  <c r="W5328" i="3"/>
  <c r="V5328" i="3"/>
  <c r="R5328" i="3" s="1"/>
  <c r="U5328" i="3"/>
  <c r="T5328" i="3"/>
  <c r="L5328" i="3"/>
  <c r="P5328" i="3" s="1"/>
  <c r="W5327" i="3"/>
  <c r="V5327" i="3"/>
  <c r="U5327" i="3"/>
  <c r="T5327" i="3"/>
  <c r="R5327" i="3"/>
  <c r="P5327" i="3"/>
  <c r="L5327" i="3"/>
  <c r="W5326" i="3"/>
  <c r="V5326" i="3"/>
  <c r="U5326" i="3"/>
  <c r="T5326" i="3"/>
  <c r="R5326" i="3"/>
  <c r="L5326" i="3"/>
  <c r="P5326" i="3" s="1"/>
  <c r="W5325" i="3"/>
  <c r="V5325" i="3"/>
  <c r="U5325" i="3"/>
  <c r="T5325" i="3"/>
  <c r="R5325" i="3"/>
  <c r="P5325" i="3"/>
  <c r="L5325" i="3"/>
  <c r="W5324" i="3"/>
  <c r="V5324" i="3"/>
  <c r="U5324" i="3"/>
  <c r="L5324" i="3" s="1"/>
  <c r="P5324" i="3" s="1"/>
  <c r="T5324" i="3"/>
  <c r="R5324" i="3"/>
  <c r="W5323" i="3"/>
  <c r="V5323" i="3"/>
  <c r="U5323" i="3"/>
  <c r="T5323" i="3"/>
  <c r="R5323" i="3"/>
  <c r="L5323" i="3"/>
  <c r="P5323" i="3" s="1"/>
  <c r="W5322" i="3"/>
  <c r="V5322" i="3"/>
  <c r="R5322" i="3" s="1"/>
  <c r="U5322" i="3"/>
  <c r="T5322" i="3"/>
  <c r="P5322" i="3"/>
  <c r="L5322" i="3"/>
  <c r="W5321" i="3"/>
  <c r="V5321" i="3"/>
  <c r="U5321" i="3"/>
  <c r="T5321" i="3"/>
  <c r="R5321" i="3"/>
  <c r="L5321" i="3"/>
  <c r="P5321" i="3" s="1"/>
  <c r="W5320" i="3"/>
  <c r="V5320" i="3"/>
  <c r="U5320" i="3"/>
  <c r="T5320" i="3"/>
  <c r="R5320" i="3"/>
  <c r="P5320" i="3"/>
  <c r="L5320" i="3"/>
  <c r="W5319" i="3"/>
  <c r="T5319" i="3" s="1"/>
  <c r="V5319" i="3"/>
  <c r="R5319" i="3" s="1"/>
  <c r="U5319" i="3"/>
  <c r="L5319" i="3" s="1"/>
  <c r="P5319" i="3" s="1"/>
  <c r="W5318" i="3"/>
  <c r="V5318" i="3"/>
  <c r="U5318" i="3"/>
  <c r="T5318" i="3"/>
  <c r="R5318" i="3"/>
  <c r="L5318" i="3"/>
  <c r="P5318" i="3" s="1"/>
  <c r="W5317" i="3"/>
  <c r="V5317" i="3"/>
  <c r="U5317" i="3"/>
  <c r="L5317" i="3" s="1"/>
  <c r="P5317" i="3" s="1"/>
  <c r="T5317" i="3"/>
  <c r="R5317" i="3"/>
  <c r="W5316" i="3"/>
  <c r="V5316" i="3"/>
  <c r="U5316" i="3"/>
  <c r="L5316" i="3" s="1"/>
  <c r="P5316" i="3" s="1"/>
  <c r="T5316" i="3"/>
  <c r="R5316" i="3"/>
  <c r="W5315" i="3"/>
  <c r="V5315" i="3"/>
  <c r="U5315" i="3"/>
  <c r="T5315" i="3"/>
  <c r="R5315" i="3"/>
  <c r="L5315" i="3"/>
  <c r="P5315" i="3" s="1"/>
  <c r="W5314" i="3"/>
  <c r="V5314" i="3"/>
  <c r="U5314" i="3"/>
  <c r="T5314" i="3"/>
  <c r="R5314" i="3"/>
  <c r="L5314" i="3"/>
  <c r="P5314" i="3" s="1"/>
  <c r="W5313" i="3"/>
  <c r="V5313" i="3"/>
  <c r="U5313" i="3"/>
  <c r="T5313" i="3"/>
  <c r="R5313" i="3"/>
  <c r="P5313" i="3"/>
  <c r="L5313" i="3"/>
  <c r="W5312" i="3"/>
  <c r="V5312" i="3"/>
  <c r="U5312" i="3"/>
  <c r="T5312" i="3"/>
  <c r="R5312" i="3"/>
  <c r="L5312" i="3"/>
  <c r="P5312" i="3" s="1"/>
  <c r="W5311" i="3"/>
  <c r="V5311" i="3"/>
  <c r="U5311" i="3"/>
  <c r="L5311" i="3" s="1"/>
  <c r="P5311" i="3" s="1"/>
  <c r="T5311" i="3"/>
  <c r="R5311" i="3"/>
  <c r="W5310" i="3"/>
  <c r="V5310" i="3"/>
  <c r="U5310" i="3"/>
  <c r="T5310" i="3"/>
  <c r="R5310" i="3"/>
  <c r="L5310" i="3"/>
  <c r="P5310" i="3" s="1"/>
  <c r="W5309" i="3"/>
  <c r="V5309" i="3"/>
  <c r="U5309" i="3"/>
  <c r="T5309" i="3"/>
  <c r="R5309" i="3"/>
  <c r="P5309" i="3"/>
  <c r="L5309" i="3"/>
  <c r="W5308" i="3"/>
  <c r="V5308" i="3"/>
  <c r="U5308" i="3"/>
  <c r="T5308" i="3"/>
  <c r="R5308" i="3"/>
  <c r="L5308" i="3"/>
  <c r="P5308" i="3" s="1"/>
  <c r="W5307" i="3"/>
  <c r="V5307" i="3"/>
  <c r="U5307" i="3"/>
  <c r="T5307" i="3"/>
  <c r="R5307" i="3"/>
  <c r="L5307" i="3"/>
  <c r="P5307" i="3" s="1"/>
  <c r="W5306" i="3"/>
  <c r="V5306" i="3"/>
  <c r="U5306" i="3"/>
  <c r="T5306" i="3"/>
  <c r="R5306" i="3"/>
  <c r="L5306" i="3"/>
  <c r="P5306" i="3" s="1"/>
  <c r="W5305" i="3"/>
  <c r="V5305" i="3"/>
  <c r="R5305" i="3" s="1"/>
  <c r="U5305" i="3"/>
  <c r="T5305" i="3"/>
  <c r="L5305" i="3"/>
  <c r="P5305" i="3" s="1"/>
  <c r="W5304" i="3"/>
  <c r="V5304" i="3"/>
  <c r="U5304" i="3"/>
  <c r="L5304" i="3" s="1"/>
  <c r="P5304" i="3" s="1"/>
  <c r="T5304" i="3"/>
  <c r="R5304" i="3"/>
  <c r="W5303" i="3"/>
  <c r="V5303" i="3"/>
  <c r="U5303" i="3"/>
  <c r="T5303" i="3"/>
  <c r="R5303" i="3"/>
  <c r="L5303" i="3"/>
  <c r="P5303" i="3" s="1"/>
  <c r="W5302" i="3"/>
  <c r="V5302" i="3"/>
  <c r="U5302" i="3"/>
  <c r="T5302" i="3"/>
  <c r="R5302" i="3"/>
  <c r="L5302" i="3"/>
  <c r="P5302" i="3" s="1"/>
  <c r="W5301" i="3"/>
  <c r="V5301" i="3"/>
  <c r="U5301" i="3"/>
  <c r="L5301" i="3" s="1"/>
  <c r="P5301" i="3" s="1"/>
  <c r="T5301" i="3"/>
  <c r="R5301" i="3"/>
  <c r="W5300" i="3"/>
  <c r="V5300" i="3"/>
  <c r="U5300" i="3"/>
  <c r="T5300" i="3"/>
  <c r="R5300" i="3"/>
  <c r="L5300" i="3"/>
  <c r="P5300" i="3" s="1"/>
  <c r="W5299" i="3"/>
  <c r="T5299" i="3" s="1"/>
  <c r="V5299" i="3"/>
  <c r="R5299" i="3" s="1"/>
  <c r="U5299" i="3"/>
  <c r="L5299" i="3" s="1"/>
  <c r="P5299" i="3" s="1"/>
  <c r="W5298" i="3"/>
  <c r="V5298" i="3"/>
  <c r="U5298" i="3"/>
  <c r="T5298" i="3"/>
  <c r="R5298" i="3"/>
  <c r="L5298" i="3"/>
  <c r="P5298" i="3" s="1"/>
  <c r="W5297" i="3"/>
  <c r="V5297" i="3"/>
  <c r="U5297" i="3"/>
  <c r="T5297" i="3"/>
  <c r="R5297" i="3"/>
  <c r="L5297" i="3"/>
  <c r="P5297" i="3" s="1"/>
  <c r="W5296" i="3"/>
  <c r="V5296" i="3"/>
  <c r="U5296" i="3"/>
  <c r="T5296" i="3"/>
  <c r="R5296" i="3"/>
  <c r="P5296" i="3"/>
  <c r="L5296" i="3"/>
  <c r="W5295" i="3"/>
  <c r="V5295" i="3"/>
  <c r="U5295" i="3"/>
  <c r="T5295" i="3"/>
  <c r="R5295" i="3"/>
  <c r="L5295" i="3"/>
  <c r="P5295" i="3" s="1"/>
  <c r="W5294" i="3"/>
  <c r="V5294" i="3"/>
  <c r="U5294" i="3"/>
  <c r="T5294" i="3"/>
  <c r="R5294" i="3"/>
  <c r="P5294" i="3"/>
  <c r="L5294" i="3"/>
  <c r="W5293" i="3"/>
  <c r="V5293" i="3"/>
  <c r="U5293" i="3"/>
  <c r="T5293" i="3"/>
  <c r="R5293" i="3"/>
  <c r="L5293" i="3"/>
  <c r="P5293" i="3" s="1"/>
  <c r="W5292" i="3"/>
  <c r="V5292" i="3"/>
  <c r="U5292" i="3"/>
  <c r="T5292" i="3"/>
  <c r="R5292" i="3"/>
  <c r="L5292" i="3"/>
  <c r="P5292" i="3" s="1"/>
  <c r="W5291" i="3"/>
  <c r="V5291" i="3"/>
  <c r="U5291" i="3"/>
  <c r="T5291" i="3"/>
  <c r="R5291" i="3"/>
  <c r="L5291" i="3"/>
  <c r="P5291" i="3" s="1"/>
  <c r="W5290" i="3"/>
  <c r="V5290" i="3"/>
  <c r="U5290" i="3"/>
  <c r="T5290" i="3"/>
  <c r="R5290" i="3"/>
  <c r="L5290" i="3"/>
  <c r="P5290" i="3" s="1"/>
  <c r="W5289" i="3"/>
  <c r="V5289" i="3"/>
  <c r="U5289" i="3"/>
  <c r="T5289" i="3"/>
  <c r="R5289" i="3"/>
  <c r="P5289" i="3"/>
  <c r="L5289" i="3"/>
  <c r="W5288" i="3"/>
  <c r="V5288" i="3"/>
  <c r="U5288" i="3"/>
  <c r="T5288" i="3"/>
  <c r="R5288" i="3"/>
  <c r="L5288" i="3"/>
  <c r="P5288" i="3" s="1"/>
  <c r="W5287" i="3"/>
  <c r="V5287" i="3"/>
  <c r="U5287" i="3"/>
  <c r="T5287" i="3"/>
  <c r="R5287" i="3"/>
  <c r="L5287" i="3"/>
  <c r="P5287" i="3" s="1"/>
  <c r="W5286" i="3"/>
  <c r="V5286" i="3"/>
  <c r="U5286" i="3"/>
  <c r="T5286" i="3"/>
  <c r="R5286" i="3"/>
  <c r="L5286" i="3"/>
  <c r="P5286" i="3" s="1"/>
  <c r="W5285" i="3"/>
  <c r="V5285" i="3"/>
  <c r="U5285" i="3"/>
  <c r="T5285" i="3"/>
  <c r="R5285" i="3"/>
  <c r="P5285" i="3"/>
  <c r="L5285" i="3"/>
  <c r="W5284" i="3"/>
  <c r="V5284" i="3"/>
  <c r="U5284" i="3"/>
  <c r="L5284" i="3" s="1"/>
  <c r="P5284" i="3" s="1"/>
  <c r="T5284" i="3"/>
  <c r="R5284" i="3"/>
  <c r="W5283" i="3"/>
  <c r="V5283" i="3"/>
  <c r="U5283" i="3"/>
  <c r="T5283" i="3"/>
  <c r="R5283" i="3"/>
  <c r="L5283" i="3"/>
  <c r="P5283" i="3" s="1"/>
  <c r="W5282" i="3"/>
  <c r="T5282" i="3" s="1"/>
  <c r="V5282" i="3"/>
  <c r="R5282" i="3" s="1"/>
  <c r="U5282" i="3"/>
  <c r="L5282" i="3" s="1"/>
  <c r="P5282" i="3" s="1"/>
  <c r="W5281" i="3"/>
  <c r="V5281" i="3"/>
  <c r="U5281" i="3"/>
  <c r="T5281" i="3"/>
  <c r="R5281" i="3"/>
  <c r="L5281" i="3"/>
  <c r="P5281" i="3" s="1"/>
  <c r="W5280" i="3"/>
  <c r="V5280" i="3"/>
  <c r="U5280" i="3"/>
  <c r="L5280" i="3" s="1"/>
  <c r="P5280" i="3" s="1"/>
  <c r="T5280" i="3"/>
  <c r="R5280" i="3"/>
  <c r="W5279" i="3"/>
  <c r="V5279" i="3"/>
  <c r="U5279" i="3"/>
  <c r="T5279" i="3"/>
  <c r="R5279" i="3"/>
  <c r="L5279" i="3"/>
  <c r="P5279" i="3" s="1"/>
  <c r="W5278" i="3"/>
  <c r="T5278" i="3" s="1"/>
  <c r="V5278" i="3"/>
  <c r="U5278" i="3"/>
  <c r="R5278" i="3"/>
  <c r="P5278" i="3"/>
  <c r="L5278" i="3"/>
  <c r="W5277" i="3"/>
  <c r="V5277" i="3"/>
  <c r="U5277" i="3"/>
  <c r="T5277" i="3"/>
  <c r="R5277" i="3"/>
  <c r="P5277" i="3"/>
  <c r="L5277" i="3"/>
  <c r="W5276" i="3"/>
  <c r="V5276" i="3"/>
  <c r="U5276" i="3"/>
  <c r="L5276" i="3" s="1"/>
  <c r="P5276" i="3" s="1"/>
  <c r="T5276" i="3"/>
  <c r="R5276" i="3"/>
  <c r="W5275" i="3"/>
  <c r="V5275" i="3"/>
  <c r="U5275" i="3"/>
  <c r="T5275" i="3"/>
  <c r="R5275" i="3"/>
  <c r="L5275" i="3"/>
  <c r="P5275" i="3" s="1"/>
  <c r="W5274" i="3"/>
  <c r="V5274" i="3"/>
  <c r="U5274" i="3"/>
  <c r="T5274" i="3"/>
  <c r="R5274" i="3"/>
  <c r="L5274" i="3"/>
  <c r="P5274" i="3" s="1"/>
  <c r="W5273" i="3"/>
  <c r="V5273" i="3"/>
  <c r="U5273" i="3"/>
  <c r="T5273" i="3"/>
  <c r="R5273" i="3"/>
  <c r="L5273" i="3"/>
  <c r="P5273" i="3" s="1"/>
  <c r="W5272" i="3"/>
  <c r="V5272" i="3"/>
  <c r="R5272" i="3" s="1"/>
  <c r="U5272" i="3"/>
  <c r="T5272" i="3"/>
  <c r="L5272" i="3"/>
  <c r="P5272" i="3" s="1"/>
  <c r="W5271" i="3"/>
  <c r="V5271" i="3"/>
  <c r="U5271" i="3"/>
  <c r="T5271" i="3"/>
  <c r="R5271" i="3"/>
  <c r="L5271" i="3"/>
  <c r="P5271" i="3" s="1"/>
  <c r="W5270" i="3"/>
  <c r="V5270" i="3"/>
  <c r="U5270" i="3"/>
  <c r="T5270" i="3"/>
  <c r="R5270" i="3"/>
  <c r="P5270" i="3"/>
  <c r="L5270" i="3"/>
  <c r="W5269" i="3"/>
  <c r="V5269" i="3"/>
  <c r="U5269" i="3"/>
  <c r="T5269" i="3"/>
  <c r="R5269" i="3"/>
  <c r="L5269" i="3"/>
  <c r="P5269" i="3" s="1"/>
  <c r="W5268" i="3"/>
  <c r="V5268" i="3"/>
  <c r="U5268" i="3"/>
  <c r="T5268" i="3"/>
  <c r="R5268" i="3"/>
  <c r="L5268" i="3"/>
  <c r="P5268" i="3" s="1"/>
  <c r="W5267" i="3"/>
  <c r="V5267" i="3"/>
  <c r="U5267" i="3"/>
  <c r="T5267" i="3"/>
  <c r="R5267" i="3"/>
  <c r="L5267" i="3"/>
  <c r="P5267" i="3" s="1"/>
  <c r="W5266" i="3"/>
  <c r="V5266" i="3"/>
  <c r="U5266" i="3"/>
  <c r="L5266" i="3" s="1"/>
  <c r="P5266" i="3" s="1"/>
  <c r="T5266" i="3"/>
  <c r="R5266" i="3"/>
  <c r="W5265" i="3"/>
  <c r="V5265" i="3"/>
  <c r="U5265" i="3"/>
  <c r="T5265" i="3"/>
  <c r="R5265" i="3"/>
  <c r="L5265" i="3"/>
  <c r="P5265" i="3" s="1"/>
  <c r="W5264" i="3"/>
  <c r="V5264" i="3"/>
  <c r="U5264" i="3"/>
  <c r="T5264" i="3"/>
  <c r="R5264" i="3"/>
  <c r="L5264" i="3"/>
  <c r="P5264" i="3" s="1"/>
  <c r="W5263" i="3"/>
  <c r="V5263" i="3"/>
  <c r="U5263" i="3"/>
  <c r="T5263" i="3"/>
  <c r="R5263" i="3"/>
  <c r="L5263" i="3"/>
  <c r="P5263" i="3" s="1"/>
  <c r="W5262" i="3"/>
  <c r="V5262" i="3"/>
  <c r="U5262" i="3"/>
  <c r="T5262" i="3"/>
  <c r="R5262" i="3"/>
  <c r="P5262" i="3"/>
  <c r="L5262" i="3"/>
  <c r="W5261" i="3"/>
  <c r="V5261" i="3"/>
  <c r="U5261" i="3"/>
  <c r="T5261" i="3"/>
  <c r="R5261" i="3"/>
  <c r="L5261" i="3"/>
  <c r="P5261" i="3" s="1"/>
  <c r="W5260" i="3"/>
  <c r="V5260" i="3"/>
  <c r="U5260" i="3"/>
  <c r="T5260" i="3"/>
  <c r="R5260" i="3"/>
  <c r="L5260" i="3"/>
  <c r="P5260" i="3" s="1"/>
  <c r="W5259" i="3"/>
  <c r="V5259" i="3"/>
  <c r="U5259" i="3"/>
  <c r="T5259" i="3"/>
  <c r="R5259" i="3"/>
  <c r="L5259" i="3"/>
  <c r="P5259" i="3" s="1"/>
  <c r="W5258" i="3"/>
  <c r="T5258" i="3" s="1"/>
  <c r="V5258" i="3"/>
  <c r="R5258" i="3" s="1"/>
  <c r="U5258" i="3"/>
  <c r="P5258" i="3"/>
  <c r="L5258" i="3"/>
  <c r="W5257" i="3"/>
  <c r="T5257" i="3" s="1"/>
  <c r="V5257" i="3"/>
  <c r="R5257" i="3" s="1"/>
  <c r="U5257" i="3"/>
  <c r="L5257" i="3"/>
  <c r="P5257" i="3" s="1"/>
  <c r="W5256" i="3"/>
  <c r="V5256" i="3"/>
  <c r="U5256" i="3"/>
  <c r="T5256" i="3"/>
  <c r="R5256" i="3"/>
  <c r="P5256" i="3"/>
  <c r="L5256" i="3"/>
  <c r="W5255" i="3"/>
  <c r="V5255" i="3"/>
  <c r="U5255" i="3"/>
  <c r="T5255" i="3"/>
  <c r="R5255" i="3"/>
  <c r="L5255" i="3"/>
  <c r="P5255" i="3" s="1"/>
  <c r="W5254" i="3"/>
  <c r="V5254" i="3"/>
  <c r="U5254" i="3"/>
  <c r="T5254" i="3"/>
  <c r="R5254" i="3"/>
  <c r="L5254" i="3"/>
  <c r="P5254" i="3" s="1"/>
  <c r="W5253" i="3"/>
  <c r="V5253" i="3"/>
  <c r="U5253" i="3"/>
  <c r="T5253" i="3"/>
  <c r="R5253" i="3"/>
  <c r="L5253" i="3"/>
  <c r="P5253" i="3" s="1"/>
  <c r="W5252" i="3"/>
  <c r="V5252" i="3"/>
  <c r="U5252" i="3"/>
  <c r="T5252" i="3"/>
  <c r="R5252" i="3"/>
  <c r="L5252" i="3"/>
  <c r="P5252" i="3" s="1"/>
  <c r="W5251" i="3"/>
  <c r="V5251" i="3"/>
  <c r="U5251" i="3"/>
  <c r="T5251" i="3"/>
  <c r="R5251" i="3"/>
  <c r="L5251" i="3"/>
  <c r="P5251" i="3" s="1"/>
  <c r="W5250" i="3"/>
  <c r="V5250" i="3"/>
  <c r="U5250" i="3"/>
  <c r="T5250" i="3"/>
  <c r="R5250" i="3"/>
  <c r="L5250" i="3"/>
  <c r="P5250" i="3" s="1"/>
  <c r="W5249" i="3"/>
  <c r="V5249" i="3"/>
  <c r="U5249" i="3"/>
  <c r="T5249" i="3"/>
  <c r="R5249" i="3"/>
  <c r="P5249" i="3"/>
  <c r="L5249" i="3"/>
  <c r="W5248" i="3"/>
  <c r="V5248" i="3"/>
  <c r="U5248" i="3"/>
  <c r="T5248" i="3"/>
  <c r="R5248" i="3"/>
  <c r="L5248" i="3"/>
  <c r="P5248" i="3" s="1"/>
  <c r="W5247" i="3"/>
  <c r="V5247" i="3"/>
  <c r="U5247" i="3"/>
  <c r="T5247" i="3"/>
  <c r="R5247" i="3"/>
  <c r="L5247" i="3"/>
  <c r="P5247" i="3" s="1"/>
  <c r="W5246" i="3"/>
  <c r="V5246" i="3"/>
  <c r="U5246" i="3"/>
  <c r="T5246" i="3"/>
  <c r="R5246" i="3"/>
  <c r="P5246" i="3"/>
  <c r="L5246" i="3"/>
  <c r="W5245" i="3"/>
  <c r="V5245" i="3"/>
  <c r="U5245" i="3"/>
  <c r="L5245" i="3" s="1"/>
  <c r="P5245" i="3" s="1"/>
  <c r="T5245" i="3"/>
  <c r="R5245" i="3"/>
  <c r="W5244" i="3"/>
  <c r="V5244" i="3"/>
  <c r="U5244" i="3"/>
  <c r="T5244" i="3"/>
  <c r="R5244" i="3"/>
  <c r="L5244" i="3"/>
  <c r="P5244" i="3" s="1"/>
  <c r="W5243" i="3"/>
  <c r="V5243" i="3"/>
  <c r="U5243" i="3"/>
  <c r="T5243" i="3"/>
  <c r="R5243" i="3"/>
  <c r="L5243" i="3"/>
  <c r="P5243" i="3" s="1"/>
  <c r="W5242" i="3"/>
  <c r="V5242" i="3"/>
  <c r="U5242" i="3"/>
  <c r="L5242" i="3" s="1"/>
  <c r="P5242" i="3" s="1"/>
  <c r="T5242" i="3"/>
  <c r="R5242" i="3"/>
  <c r="W5241" i="3"/>
  <c r="V5241" i="3"/>
  <c r="U5241" i="3"/>
  <c r="L5241" i="3" s="1"/>
  <c r="P5241" i="3" s="1"/>
  <c r="T5241" i="3"/>
  <c r="R5241" i="3"/>
  <c r="W5240" i="3"/>
  <c r="V5240" i="3"/>
  <c r="U5240" i="3"/>
  <c r="L5240" i="3" s="1"/>
  <c r="T5240" i="3"/>
  <c r="R5240" i="3"/>
  <c r="P5240" i="3"/>
  <c r="W5239" i="3"/>
  <c r="V5239" i="3"/>
  <c r="U5239" i="3"/>
  <c r="T5239" i="3"/>
  <c r="R5239" i="3"/>
  <c r="L5239" i="3"/>
  <c r="P5239" i="3" s="1"/>
  <c r="W5238" i="3"/>
  <c r="V5238" i="3"/>
  <c r="U5238" i="3"/>
  <c r="T5238" i="3"/>
  <c r="R5238" i="3"/>
  <c r="L5238" i="3"/>
  <c r="P5238" i="3" s="1"/>
  <c r="W5237" i="3"/>
  <c r="T5237" i="3" s="1"/>
  <c r="V5237" i="3"/>
  <c r="R5237" i="3" s="1"/>
  <c r="U5237" i="3"/>
  <c r="L5237" i="3"/>
  <c r="P5237" i="3" s="1"/>
  <c r="W5236" i="3"/>
  <c r="V5236" i="3"/>
  <c r="U5236" i="3"/>
  <c r="T5236" i="3"/>
  <c r="R5236" i="3"/>
  <c r="L5236" i="3"/>
  <c r="P5236" i="3" s="1"/>
  <c r="W5235" i="3"/>
  <c r="V5235" i="3"/>
  <c r="U5235" i="3"/>
  <c r="T5235" i="3"/>
  <c r="R5235" i="3"/>
  <c r="L5235" i="3"/>
  <c r="P5235" i="3" s="1"/>
  <c r="W5234" i="3"/>
  <c r="V5234" i="3"/>
  <c r="U5234" i="3"/>
  <c r="L5234" i="3" s="1"/>
  <c r="P5234" i="3" s="1"/>
  <c r="T5234" i="3"/>
  <c r="R5234" i="3"/>
  <c r="W5233" i="3"/>
  <c r="V5233" i="3"/>
  <c r="U5233" i="3"/>
  <c r="L5233" i="3" s="1"/>
  <c r="P5233" i="3" s="1"/>
  <c r="T5233" i="3"/>
  <c r="R5233" i="3"/>
  <c r="W5232" i="3"/>
  <c r="V5232" i="3"/>
  <c r="U5232" i="3"/>
  <c r="T5232" i="3"/>
  <c r="R5232" i="3"/>
  <c r="L5232" i="3"/>
  <c r="P5232" i="3" s="1"/>
  <c r="W5231" i="3"/>
  <c r="V5231" i="3"/>
  <c r="U5231" i="3"/>
  <c r="L5231" i="3" s="1"/>
  <c r="P5231" i="3" s="1"/>
  <c r="T5231" i="3"/>
  <c r="R5231" i="3"/>
  <c r="W5230" i="3"/>
  <c r="V5230" i="3"/>
  <c r="U5230" i="3"/>
  <c r="T5230" i="3"/>
  <c r="R5230" i="3"/>
  <c r="P5230" i="3"/>
  <c r="L5230" i="3"/>
  <c r="W5229" i="3"/>
  <c r="T5229" i="3" s="1"/>
  <c r="V5229" i="3"/>
  <c r="R5229" i="3" s="1"/>
  <c r="U5229" i="3"/>
  <c r="L5229" i="3"/>
  <c r="P5229" i="3" s="1"/>
  <c r="W5228" i="3"/>
  <c r="V5228" i="3"/>
  <c r="U5228" i="3"/>
  <c r="T5228" i="3"/>
  <c r="R5228" i="3"/>
  <c r="L5228" i="3"/>
  <c r="P5228" i="3" s="1"/>
  <c r="W5227" i="3"/>
  <c r="V5227" i="3"/>
  <c r="U5227" i="3"/>
  <c r="L5227" i="3" s="1"/>
  <c r="P5227" i="3" s="1"/>
  <c r="T5227" i="3"/>
  <c r="R5227" i="3"/>
  <c r="W5226" i="3"/>
  <c r="T5226" i="3" s="1"/>
  <c r="V5226" i="3"/>
  <c r="R5226" i="3" s="1"/>
  <c r="U5226" i="3"/>
  <c r="P5226" i="3"/>
  <c r="L5226" i="3"/>
  <c r="W5225" i="3"/>
  <c r="V5225" i="3"/>
  <c r="U5225" i="3"/>
  <c r="T5225" i="3"/>
  <c r="R5225" i="3"/>
  <c r="L5225" i="3"/>
  <c r="P5225" i="3" s="1"/>
  <c r="W5224" i="3"/>
  <c r="V5224" i="3"/>
  <c r="U5224" i="3"/>
  <c r="T5224" i="3"/>
  <c r="R5224" i="3"/>
  <c r="L5224" i="3"/>
  <c r="P5224" i="3" s="1"/>
  <c r="W5223" i="3"/>
  <c r="V5223" i="3"/>
  <c r="U5223" i="3"/>
  <c r="T5223" i="3"/>
  <c r="R5223" i="3"/>
  <c r="L5223" i="3"/>
  <c r="P5223" i="3" s="1"/>
  <c r="W5222" i="3"/>
  <c r="V5222" i="3"/>
  <c r="U5222" i="3"/>
  <c r="T5222" i="3"/>
  <c r="R5222" i="3"/>
  <c r="P5222" i="3"/>
  <c r="L5222" i="3"/>
  <c r="W5221" i="3"/>
  <c r="V5221" i="3"/>
  <c r="U5221" i="3"/>
  <c r="T5221" i="3"/>
  <c r="R5221" i="3"/>
  <c r="L5221" i="3"/>
  <c r="P5221" i="3" s="1"/>
  <c r="W5220" i="3"/>
  <c r="V5220" i="3"/>
  <c r="U5220" i="3"/>
  <c r="T5220" i="3"/>
  <c r="R5220" i="3"/>
  <c r="L5220" i="3"/>
  <c r="P5220" i="3" s="1"/>
  <c r="W5219" i="3"/>
  <c r="V5219" i="3"/>
  <c r="U5219" i="3"/>
  <c r="T5219" i="3"/>
  <c r="R5219" i="3"/>
  <c r="L5219" i="3"/>
  <c r="P5219" i="3" s="1"/>
  <c r="W5218" i="3"/>
  <c r="V5218" i="3"/>
  <c r="U5218" i="3"/>
  <c r="L5218" i="3" s="1"/>
  <c r="P5218" i="3" s="1"/>
  <c r="T5218" i="3"/>
  <c r="R5218" i="3"/>
  <c r="W5217" i="3"/>
  <c r="V5217" i="3"/>
  <c r="R5217" i="3" s="1"/>
  <c r="U5217" i="3"/>
  <c r="T5217" i="3"/>
  <c r="P5217" i="3"/>
  <c r="L5217" i="3"/>
  <c r="W5216" i="3"/>
  <c r="V5216" i="3"/>
  <c r="U5216" i="3"/>
  <c r="T5216" i="3"/>
  <c r="R5216" i="3"/>
  <c r="L5216" i="3"/>
  <c r="P5216" i="3" s="1"/>
  <c r="W5215" i="3"/>
  <c r="V5215" i="3"/>
  <c r="U5215" i="3"/>
  <c r="T5215" i="3"/>
  <c r="R5215" i="3"/>
  <c r="P5215" i="3"/>
  <c r="L5215" i="3"/>
  <c r="W5214" i="3"/>
  <c r="V5214" i="3"/>
  <c r="U5214" i="3"/>
  <c r="T5214" i="3"/>
  <c r="R5214" i="3"/>
  <c r="L5214" i="3"/>
  <c r="P5214" i="3" s="1"/>
  <c r="W5213" i="3"/>
  <c r="V5213" i="3"/>
  <c r="U5213" i="3"/>
  <c r="T5213" i="3"/>
  <c r="R5213" i="3"/>
  <c r="P5213" i="3"/>
  <c r="L5213" i="3"/>
  <c r="W5212" i="3"/>
  <c r="V5212" i="3"/>
  <c r="U5212" i="3"/>
  <c r="T5212" i="3"/>
  <c r="R5212" i="3"/>
  <c r="L5212" i="3"/>
  <c r="P5212" i="3" s="1"/>
  <c r="W5211" i="3"/>
  <c r="V5211" i="3"/>
  <c r="U5211" i="3"/>
  <c r="L5211" i="3" s="1"/>
  <c r="P5211" i="3" s="1"/>
  <c r="T5211" i="3"/>
  <c r="R5211" i="3"/>
  <c r="W5210" i="3"/>
  <c r="V5210" i="3"/>
  <c r="U5210" i="3"/>
  <c r="T5210" i="3"/>
  <c r="R5210" i="3"/>
  <c r="P5210" i="3"/>
  <c r="L5210" i="3"/>
  <c r="W5209" i="3"/>
  <c r="V5209" i="3"/>
  <c r="U5209" i="3"/>
  <c r="T5209" i="3"/>
  <c r="R5209" i="3"/>
  <c r="L5209" i="3"/>
  <c r="P5209" i="3" s="1"/>
  <c r="W5208" i="3"/>
  <c r="V5208" i="3"/>
  <c r="U5208" i="3"/>
  <c r="T5208" i="3"/>
  <c r="R5208" i="3"/>
  <c r="P5208" i="3"/>
  <c r="L5208" i="3"/>
  <c r="W5207" i="3"/>
  <c r="V5207" i="3"/>
  <c r="U5207" i="3"/>
  <c r="T5207" i="3"/>
  <c r="R5207" i="3"/>
  <c r="L5207" i="3"/>
  <c r="P5207" i="3" s="1"/>
  <c r="W5206" i="3"/>
  <c r="V5206" i="3"/>
  <c r="U5206" i="3"/>
  <c r="T5206" i="3"/>
  <c r="R5206" i="3"/>
  <c r="L5206" i="3"/>
  <c r="P5206" i="3" s="1"/>
  <c r="W5205" i="3"/>
  <c r="V5205" i="3"/>
  <c r="U5205" i="3"/>
  <c r="T5205" i="3"/>
  <c r="R5205" i="3"/>
  <c r="L5205" i="3"/>
  <c r="P5205" i="3" s="1"/>
  <c r="W5204" i="3"/>
  <c r="V5204" i="3"/>
  <c r="U5204" i="3"/>
  <c r="L5204" i="3" s="1"/>
  <c r="P5204" i="3" s="1"/>
  <c r="T5204" i="3"/>
  <c r="R5204" i="3"/>
  <c r="W5203" i="3"/>
  <c r="V5203" i="3"/>
  <c r="U5203" i="3"/>
  <c r="T5203" i="3"/>
  <c r="R5203" i="3"/>
  <c r="L5203" i="3"/>
  <c r="P5203" i="3" s="1"/>
  <c r="W5202" i="3"/>
  <c r="V5202" i="3"/>
  <c r="U5202" i="3"/>
  <c r="T5202" i="3"/>
  <c r="R5202" i="3"/>
  <c r="P5202" i="3"/>
  <c r="L5202" i="3"/>
  <c r="W5201" i="3"/>
  <c r="V5201" i="3"/>
  <c r="U5201" i="3"/>
  <c r="T5201" i="3"/>
  <c r="R5201" i="3"/>
  <c r="L5201" i="3"/>
  <c r="P5201" i="3" s="1"/>
  <c r="W5200" i="3"/>
  <c r="V5200" i="3"/>
  <c r="U5200" i="3"/>
  <c r="T5200" i="3"/>
  <c r="R5200" i="3"/>
  <c r="L5200" i="3"/>
  <c r="P5200" i="3" s="1"/>
  <c r="W5199" i="3"/>
  <c r="T5199" i="3" s="1"/>
  <c r="V5199" i="3"/>
  <c r="U5199" i="3"/>
  <c r="R5199" i="3"/>
  <c r="L5199" i="3"/>
  <c r="P5199" i="3" s="1"/>
  <c r="W5198" i="3"/>
  <c r="V5198" i="3"/>
  <c r="U5198" i="3"/>
  <c r="T5198" i="3"/>
  <c r="R5198" i="3"/>
  <c r="P5198" i="3"/>
  <c r="L5198" i="3"/>
  <c r="W5197" i="3"/>
  <c r="V5197" i="3"/>
  <c r="U5197" i="3"/>
  <c r="T5197" i="3"/>
  <c r="R5197" i="3"/>
  <c r="L5197" i="3"/>
  <c r="P5197" i="3" s="1"/>
  <c r="W5196" i="3"/>
  <c r="V5196" i="3"/>
  <c r="U5196" i="3"/>
  <c r="T5196" i="3"/>
  <c r="R5196" i="3"/>
  <c r="L5196" i="3"/>
  <c r="P5196" i="3" s="1"/>
  <c r="W5195" i="3"/>
  <c r="V5195" i="3"/>
  <c r="U5195" i="3"/>
  <c r="L5195" i="3" s="1"/>
  <c r="P5195" i="3" s="1"/>
  <c r="T5195" i="3"/>
  <c r="R5195" i="3"/>
  <c r="W5194" i="3"/>
  <c r="V5194" i="3"/>
  <c r="U5194" i="3"/>
  <c r="T5194" i="3"/>
  <c r="R5194" i="3"/>
  <c r="P5194" i="3"/>
  <c r="L5194" i="3"/>
  <c r="W5193" i="3"/>
  <c r="T5193" i="3" s="1"/>
  <c r="V5193" i="3"/>
  <c r="R5193" i="3" s="1"/>
  <c r="U5193" i="3"/>
  <c r="L5193" i="3"/>
  <c r="P5193" i="3" s="1"/>
  <c r="W5192" i="3"/>
  <c r="V5192" i="3"/>
  <c r="U5192" i="3"/>
  <c r="L5192" i="3" s="1"/>
  <c r="P5192" i="3" s="1"/>
  <c r="T5192" i="3"/>
  <c r="R5192" i="3"/>
  <c r="W5191" i="3"/>
  <c r="V5191" i="3"/>
  <c r="U5191" i="3"/>
  <c r="T5191" i="3"/>
  <c r="R5191" i="3"/>
  <c r="P5191" i="3"/>
  <c r="L5191" i="3"/>
  <c r="W5190" i="3"/>
  <c r="T5190" i="3" s="1"/>
  <c r="V5190" i="3"/>
  <c r="R5190" i="3" s="1"/>
  <c r="U5190" i="3"/>
  <c r="L5190" i="3"/>
  <c r="P5190" i="3" s="1"/>
  <c r="W5189" i="3"/>
  <c r="T5189" i="3" s="1"/>
  <c r="V5189" i="3"/>
  <c r="R5189" i="3" s="1"/>
  <c r="U5189" i="3"/>
  <c r="P5189" i="3"/>
  <c r="L5189" i="3"/>
  <c r="W5188" i="3"/>
  <c r="V5188" i="3"/>
  <c r="U5188" i="3"/>
  <c r="T5188" i="3"/>
  <c r="R5188" i="3"/>
  <c r="L5188" i="3"/>
  <c r="P5188" i="3" s="1"/>
  <c r="W5187" i="3"/>
  <c r="V5187" i="3"/>
  <c r="U5187" i="3"/>
  <c r="L5187" i="3" s="1"/>
  <c r="P5187" i="3" s="1"/>
  <c r="T5187" i="3"/>
  <c r="R5187" i="3"/>
  <c r="W5186" i="3"/>
  <c r="V5186" i="3"/>
  <c r="U5186" i="3"/>
  <c r="T5186" i="3"/>
  <c r="R5186" i="3"/>
  <c r="L5186" i="3"/>
  <c r="P5186" i="3" s="1"/>
  <c r="W5185" i="3"/>
  <c r="V5185" i="3"/>
  <c r="U5185" i="3"/>
  <c r="T5185" i="3"/>
  <c r="R5185" i="3"/>
  <c r="L5185" i="3"/>
  <c r="P5185" i="3" s="1"/>
  <c r="W5184" i="3"/>
  <c r="V5184" i="3"/>
  <c r="U5184" i="3"/>
  <c r="T5184" i="3"/>
  <c r="R5184" i="3"/>
  <c r="L5184" i="3"/>
  <c r="P5184" i="3" s="1"/>
  <c r="W5183" i="3"/>
  <c r="V5183" i="3"/>
  <c r="R5183" i="3" s="1"/>
  <c r="U5183" i="3"/>
  <c r="T5183" i="3"/>
  <c r="P5183" i="3"/>
  <c r="L5183" i="3"/>
  <c r="W5182" i="3"/>
  <c r="V5182" i="3"/>
  <c r="U5182" i="3"/>
  <c r="T5182" i="3"/>
  <c r="R5182" i="3"/>
  <c r="L5182" i="3"/>
  <c r="P5182" i="3" s="1"/>
  <c r="W5181" i="3"/>
  <c r="V5181" i="3"/>
  <c r="U5181" i="3"/>
  <c r="T5181" i="3"/>
  <c r="R5181" i="3"/>
  <c r="P5181" i="3"/>
  <c r="L5181" i="3"/>
  <c r="W5180" i="3"/>
  <c r="V5180" i="3"/>
  <c r="U5180" i="3"/>
  <c r="T5180" i="3"/>
  <c r="R5180" i="3"/>
  <c r="L5180" i="3"/>
  <c r="P5180" i="3" s="1"/>
  <c r="W5179" i="3"/>
  <c r="V5179" i="3"/>
  <c r="U5179" i="3"/>
  <c r="L5179" i="3" s="1"/>
  <c r="P5179" i="3" s="1"/>
  <c r="T5179" i="3"/>
  <c r="R5179" i="3"/>
  <c r="W5178" i="3"/>
  <c r="V5178" i="3"/>
  <c r="U5178" i="3"/>
  <c r="T5178" i="3"/>
  <c r="R5178" i="3"/>
  <c r="L5178" i="3"/>
  <c r="P5178" i="3" s="1"/>
  <c r="W5177" i="3"/>
  <c r="V5177" i="3"/>
  <c r="U5177" i="3"/>
  <c r="T5177" i="3"/>
  <c r="R5177" i="3"/>
  <c r="L5177" i="3"/>
  <c r="P5177" i="3" s="1"/>
  <c r="W5176" i="3"/>
  <c r="V5176" i="3"/>
  <c r="U5176" i="3"/>
  <c r="T5176" i="3"/>
  <c r="R5176" i="3"/>
  <c r="P5176" i="3"/>
  <c r="L5176" i="3"/>
  <c r="W5175" i="3"/>
  <c r="V5175" i="3"/>
  <c r="U5175" i="3"/>
  <c r="T5175" i="3"/>
  <c r="R5175" i="3"/>
  <c r="L5175" i="3"/>
  <c r="P5175" i="3" s="1"/>
  <c r="W5174" i="3"/>
  <c r="V5174" i="3"/>
  <c r="U5174" i="3"/>
  <c r="T5174" i="3"/>
  <c r="R5174" i="3"/>
  <c r="P5174" i="3"/>
  <c r="L5174" i="3"/>
  <c r="W5173" i="3"/>
  <c r="V5173" i="3"/>
  <c r="U5173" i="3"/>
  <c r="T5173" i="3"/>
  <c r="R5173" i="3"/>
  <c r="L5173" i="3"/>
  <c r="P5173" i="3" s="1"/>
  <c r="W5172" i="3"/>
  <c r="V5172" i="3"/>
  <c r="U5172" i="3"/>
  <c r="T5172" i="3"/>
  <c r="R5172" i="3"/>
  <c r="L5172" i="3"/>
  <c r="P5172" i="3" s="1"/>
  <c r="W5171" i="3"/>
  <c r="V5171" i="3"/>
  <c r="U5171" i="3"/>
  <c r="T5171" i="3"/>
  <c r="R5171" i="3"/>
  <c r="L5171" i="3"/>
  <c r="P5171" i="3" s="1"/>
  <c r="W5170" i="3"/>
  <c r="V5170" i="3"/>
  <c r="U5170" i="3"/>
  <c r="T5170" i="3"/>
  <c r="R5170" i="3"/>
  <c r="L5170" i="3"/>
  <c r="P5170" i="3" s="1"/>
  <c r="W5169" i="3"/>
  <c r="V5169" i="3"/>
  <c r="U5169" i="3"/>
  <c r="T5169" i="3"/>
  <c r="R5169" i="3"/>
  <c r="L5169" i="3"/>
  <c r="P5169" i="3" s="1"/>
  <c r="W5168" i="3"/>
  <c r="V5168" i="3"/>
  <c r="U5168" i="3"/>
  <c r="T5168" i="3"/>
  <c r="R5168" i="3"/>
  <c r="P5168" i="3"/>
  <c r="L5168" i="3"/>
  <c r="W5167" i="3"/>
  <c r="V5167" i="3"/>
  <c r="U5167" i="3"/>
  <c r="L5167" i="3" s="1"/>
  <c r="P5167" i="3" s="1"/>
  <c r="T5167" i="3"/>
  <c r="R5167" i="3"/>
  <c r="W5166" i="3"/>
  <c r="V5166" i="3"/>
  <c r="U5166" i="3"/>
  <c r="T5166" i="3"/>
  <c r="R5166" i="3"/>
  <c r="L5166" i="3"/>
  <c r="P5166" i="3" s="1"/>
  <c r="W5165" i="3"/>
  <c r="V5165" i="3"/>
  <c r="U5165" i="3"/>
  <c r="L5165" i="3" s="1"/>
  <c r="P5165" i="3" s="1"/>
  <c r="T5165" i="3"/>
  <c r="R5165" i="3"/>
  <c r="W5164" i="3"/>
  <c r="V5164" i="3"/>
  <c r="U5164" i="3"/>
  <c r="L5164" i="3" s="1"/>
  <c r="P5164" i="3" s="1"/>
  <c r="T5164" i="3"/>
  <c r="R5164" i="3"/>
  <c r="W5163" i="3"/>
  <c r="V5163" i="3"/>
  <c r="U5163" i="3"/>
  <c r="T5163" i="3"/>
  <c r="R5163" i="3"/>
  <c r="L5163" i="3"/>
  <c r="P5163" i="3" s="1"/>
  <c r="W5162" i="3"/>
  <c r="V5162" i="3"/>
  <c r="U5162" i="3"/>
  <c r="T5162" i="3"/>
  <c r="R5162" i="3"/>
  <c r="L5162" i="3"/>
  <c r="P5162" i="3" s="1"/>
  <c r="W5161" i="3"/>
  <c r="V5161" i="3"/>
  <c r="R5161" i="3" s="1"/>
  <c r="U5161" i="3"/>
  <c r="T5161" i="3"/>
  <c r="L5161" i="3"/>
  <c r="P5161" i="3" s="1"/>
  <c r="W5160" i="3"/>
  <c r="V5160" i="3"/>
  <c r="U5160" i="3"/>
  <c r="T5160" i="3"/>
  <c r="R5160" i="3"/>
  <c r="L5160" i="3"/>
  <c r="P5160" i="3" s="1"/>
  <c r="W5159" i="3"/>
  <c r="T5159" i="3" s="1"/>
  <c r="V5159" i="3"/>
  <c r="U5159" i="3"/>
  <c r="R5159" i="3"/>
  <c r="L5159" i="3"/>
  <c r="P5159" i="3" s="1"/>
  <c r="W5158" i="3"/>
  <c r="V5158" i="3"/>
  <c r="U5158" i="3"/>
  <c r="L5158" i="3" s="1"/>
  <c r="P5158" i="3" s="1"/>
  <c r="T5158" i="3"/>
  <c r="R5158" i="3"/>
  <c r="W5157" i="3"/>
  <c r="V5157" i="3"/>
  <c r="U5157" i="3"/>
  <c r="T5157" i="3"/>
  <c r="R5157" i="3"/>
  <c r="L5157" i="3"/>
  <c r="P5157" i="3" s="1"/>
  <c r="W5156" i="3"/>
  <c r="V5156" i="3"/>
  <c r="U5156" i="3"/>
  <c r="T5156" i="3"/>
  <c r="R5156" i="3"/>
  <c r="L5156" i="3"/>
  <c r="P5156" i="3" s="1"/>
  <c r="W5155" i="3"/>
  <c r="V5155" i="3"/>
  <c r="U5155" i="3"/>
  <c r="L5155" i="3" s="1"/>
  <c r="P5155" i="3" s="1"/>
  <c r="T5155" i="3"/>
  <c r="R5155" i="3"/>
  <c r="W5154" i="3"/>
  <c r="V5154" i="3"/>
  <c r="U5154" i="3"/>
  <c r="T5154" i="3"/>
  <c r="R5154" i="3"/>
  <c r="L5154" i="3"/>
  <c r="P5154" i="3" s="1"/>
  <c r="W5153" i="3"/>
  <c r="V5153" i="3"/>
  <c r="U5153" i="3"/>
  <c r="T5153" i="3"/>
  <c r="R5153" i="3"/>
  <c r="P5153" i="3"/>
  <c r="L5153" i="3"/>
  <c r="W5152" i="3"/>
  <c r="V5152" i="3"/>
  <c r="U5152" i="3"/>
  <c r="T5152" i="3"/>
  <c r="R5152" i="3"/>
  <c r="L5152" i="3"/>
  <c r="P5152" i="3" s="1"/>
  <c r="W5151" i="3"/>
  <c r="V5151" i="3"/>
  <c r="U5151" i="3"/>
  <c r="T5151" i="3"/>
  <c r="R5151" i="3"/>
  <c r="L5151" i="3"/>
  <c r="P5151" i="3" s="1"/>
  <c r="W5150" i="3"/>
  <c r="V5150" i="3"/>
  <c r="U5150" i="3"/>
  <c r="T5150" i="3"/>
  <c r="R5150" i="3"/>
  <c r="L5150" i="3"/>
  <c r="P5150" i="3" s="1"/>
  <c r="W5149" i="3"/>
  <c r="T5149" i="3" s="1"/>
  <c r="V5149" i="3"/>
  <c r="R5149" i="3" s="1"/>
  <c r="U5149" i="3"/>
  <c r="L5149" i="3"/>
  <c r="P5149" i="3" s="1"/>
  <c r="W5148" i="3"/>
  <c r="V5148" i="3"/>
  <c r="U5148" i="3"/>
  <c r="T5148" i="3"/>
  <c r="R5148" i="3"/>
  <c r="L5148" i="3"/>
  <c r="P5148" i="3" s="1"/>
  <c r="W5147" i="3"/>
  <c r="V5147" i="3"/>
  <c r="U5147" i="3"/>
  <c r="T5147" i="3"/>
  <c r="R5147" i="3"/>
  <c r="L5147" i="3"/>
  <c r="P5147" i="3" s="1"/>
  <c r="W5146" i="3"/>
  <c r="V5146" i="3"/>
  <c r="U5146" i="3"/>
  <c r="T5146" i="3"/>
  <c r="R5146" i="3"/>
  <c r="P5146" i="3"/>
  <c r="L5146" i="3"/>
  <c r="W5145" i="3"/>
  <c r="V5145" i="3"/>
  <c r="U5145" i="3"/>
  <c r="T5145" i="3"/>
  <c r="R5145" i="3"/>
  <c r="L5145" i="3"/>
  <c r="P5145" i="3" s="1"/>
  <c r="W5144" i="3"/>
  <c r="V5144" i="3"/>
  <c r="U5144" i="3"/>
  <c r="T5144" i="3"/>
  <c r="R5144" i="3"/>
  <c r="L5144" i="3"/>
  <c r="P5144" i="3" s="1"/>
  <c r="W5143" i="3"/>
  <c r="V5143" i="3"/>
  <c r="U5143" i="3"/>
  <c r="L5143" i="3" s="1"/>
  <c r="P5143" i="3" s="1"/>
  <c r="T5143" i="3"/>
  <c r="R5143" i="3"/>
  <c r="W5142" i="3"/>
  <c r="V5142" i="3"/>
  <c r="U5142" i="3"/>
  <c r="T5142" i="3"/>
  <c r="R5142" i="3"/>
  <c r="P5142" i="3"/>
  <c r="L5142" i="3"/>
  <c r="W5141" i="3"/>
  <c r="V5141" i="3"/>
  <c r="U5141" i="3"/>
  <c r="T5141" i="3"/>
  <c r="R5141" i="3"/>
  <c r="P5141" i="3"/>
  <c r="L5141" i="3"/>
  <c r="W5140" i="3"/>
  <c r="V5140" i="3"/>
  <c r="U5140" i="3"/>
  <c r="T5140" i="3"/>
  <c r="R5140" i="3"/>
  <c r="L5140" i="3"/>
  <c r="P5140" i="3" s="1"/>
  <c r="W5139" i="3"/>
  <c r="T5139" i="3" s="1"/>
  <c r="V5139" i="3"/>
  <c r="U5139" i="3"/>
  <c r="R5139" i="3"/>
  <c r="L5139" i="3"/>
  <c r="P5139" i="3" s="1"/>
  <c r="W5138" i="3"/>
  <c r="V5138" i="3"/>
  <c r="U5138" i="3"/>
  <c r="T5138" i="3"/>
  <c r="R5138" i="3"/>
  <c r="L5138" i="3"/>
  <c r="P5138" i="3" s="1"/>
  <c r="W5137" i="3"/>
  <c r="V5137" i="3"/>
  <c r="U5137" i="3"/>
  <c r="T5137" i="3"/>
  <c r="R5137" i="3"/>
  <c r="L5137" i="3"/>
  <c r="P5137" i="3" s="1"/>
  <c r="W5136" i="3"/>
  <c r="V5136" i="3"/>
  <c r="R5136" i="3" s="1"/>
  <c r="U5136" i="3"/>
  <c r="T5136" i="3"/>
  <c r="P5136" i="3"/>
  <c r="L5136" i="3"/>
  <c r="W5135" i="3"/>
  <c r="V5135" i="3"/>
  <c r="U5135" i="3"/>
  <c r="T5135" i="3"/>
  <c r="R5135" i="3"/>
  <c r="L5135" i="3"/>
  <c r="P5135" i="3" s="1"/>
  <c r="W5134" i="3"/>
  <c r="V5134" i="3"/>
  <c r="U5134" i="3"/>
  <c r="T5134" i="3"/>
  <c r="R5134" i="3"/>
  <c r="L5134" i="3"/>
  <c r="P5134" i="3" s="1"/>
  <c r="W5133" i="3"/>
  <c r="V5133" i="3"/>
  <c r="U5133" i="3"/>
  <c r="T5133" i="3"/>
  <c r="R5133" i="3"/>
  <c r="P5133" i="3"/>
  <c r="L5133" i="3"/>
  <c r="W5132" i="3"/>
  <c r="V5132" i="3"/>
  <c r="U5132" i="3"/>
  <c r="T5132" i="3"/>
  <c r="R5132" i="3"/>
  <c r="L5132" i="3"/>
  <c r="P5132" i="3" s="1"/>
  <c r="W5131" i="3"/>
  <c r="V5131" i="3"/>
  <c r="U5131" i="3"/>
  <c r="T5131" i="3"/>
  <c r="R5131" i="3"/>
  <c r="L5131" i="3"/>
  <c r="P5131" i="3" s="1"/>
  <c r="W5130" i="3"/>
  <c r="V5130" i="3"/>
  <c r="U5130" i="3"/>
  <c r="L5130" i="3" s="1"/>
  <c r="P5130" i="3" s="1"/>
  <c r="T5130" i="3"/>
  <c r="R5130" i="3"/>
  <c r="W5129" i="3"/>
  <c r="V5129" i="3"/>
  <c r="U5129" i="3"/>
  <c r="T5129" i="3"/>
  <c r="R5129" i="3"/>
  <c r="L5129" i="3"/>
  <c r="P5129" i="3" s="1"/>
  <c r="W5128" i="3"/>
  <c r="V5128" i="3"/>
  <c r="U5128" i="3"/>
  <c r="T5128" i="3"/>
  <c r="R5128" i="3"/>
  <c r="P5128" i="3"/>
  <c r="L5128" i="3"/>
  <c r="W5127" i="3"/>
  <c r="V5127" i="3"/>
  <c r="U5127" i="3"/>
  <c r="T5127" i="3"/>
  <c r="R5127" i="3"/>
  <c r="L5127" i="3"/>
  <c r="P5127" i="3" s="1"/>
  <c r="W5126" i="3"/>
  <c r="V5126" i="3"/>
  <c r="U5126" i="3"/>
  <c r="L5126" i="3" s="1"/>
  <c r="P5126" i="3" s="1"/>
  <c r="T5126" i="3"/>
  <c r="R5126" i="3"/>
  <c r="W5125" i="3"/>
  <c r="V5125" i="3"/>
  <c r="U5125" i="3"/>
  <c r="T5125" i="3"/>
  <c r="R5125" i="3"/>
  <c r="L5125" i="3"/>
  <c r="P5125" i="3" s="1"/>
  <c r="W5124" i="3"/>
  <c r="V5124" i="3"/>
  <c r="U5124" i="3"/>
  <c r="T5124" i="3"/>
  <c r="R5124" i="3"/>
  <c r="L5124" i="3"/>
  <c r="P5124" i="3" s="1"/>
  <c r="W5123" i="3"/>
  <c r="V5123" i="3"/>
  <c r="U5123" i="3"/>
  <c r="T5123" i="3"/>
  <c r="R5123" i="3"/>
  <c r="L5123" i="3"/>
  <c r="P5123" i="3" s="1"/>
  <c r="W5122" i="3"/>
  <c r="V5122" i="3"/>
  <c r="U5122" i="3"/>
  <c r="L5122" i="3" s="1"/>
  <c r="T5122" i="3"/>
  <c r="R5122" i="3"/>
  <c r="P5122" i="3"/>
  <c r="W5121" i="3"/>
  <c r="V5121" i="3"/>
  <c r="U5121" i="3"/>
  <c r="T5121" i="3"/>
  <c r="R5121" i="3"/>
  <c r="L5121" i="3"/>
  <c r="P5121" i="3" s="1"/>
  <c r="W5120" i="3"/>
  <c r="V5120" i="3"/>
  <c r="U5120" i="3"/>
  <c r="T5120" i="3"/>
  <c r="R5120" i="3"/>
  <c r="L5120" i="3"/>
  <c r="P5120" i="3" s="1"/>
  <c r="W5119" i="3"/>
  <c r="T5119" i="3" s="1"/>
  <c r="V5119" i="3"/>
  <c r="U5119" i="3"/>
  <c r="R5119" i="3"/>
  <c r="L5119" i="3"/>
  <c r="P5119" i="3" s="1"/>
  <c r="W5118" i="3"/>
  <c r="T5118" i="3" s="1"/>
  <c r="V5118" i="3"/>
  <c r="R5118" i="3" s="1"/>
  <c r="U5118" i="3"/>
  <c r="L5118" i="3"/>
  <c r="P5118" i="3" s="1"/>
  <c r="W5117" i="3"/>
  <c r="V5117" i="3"/>
  <c r="U5117" i="3"/>
  <c r="T5117" i="3"/>
  <c r="R5117" i="3"/>
  <c r="L5117" i="3"/>
  <c r="P5117" i="3" s="1"/>
  <c r="W5116" i="3"/>
  <c r="V5116" i="3"/>
  <c r="U5116" i="3"/>
  <c r="T5116" i="3"/>
  <c r="R5116" i="3"/>
  <c r="L5116" i="3"/>
  <c r="P5116" i="3" s="1"/>
  <c r="W5115" i="3"/>
  <c r="V5115" i="3"/>
  <c r="U5115" i="3"/>
  <c r="T5115" i="3"/>
  <c r="R5115" i="3"/>
  <c r="L5115" i="3"/>
  <c r="P5115" i="3" s="1"/>
  <c r="W5114" i="3"/>
  <c r="T5114" i="3" s="1"/>
  <c r="V5114" i="3"/>
  <c r="R5114" i="3" s="1"/>
  <c r="U5114" i="3"/>
  <c r="P5114" i="3"/>
  <c r="L5114" i="3"/>
  <c r="W5113" i="3"/>
  <c r="V5113" i="3"/>
  <c r="U5113" i="3"/>
  <c r="T5113" i="3"/>
  <c r="R5113" i="3"/>
  <c r="L5113" i="3"/>
  <c r="P5113" i="3" s="1"/>
  <c r="W5112" i="3"/>
  <c r="V5112" i="3"/>
  <c r="U5112" i="3"/>
  <c r="T5112" i="3"/>
  <c r="R5112" i="3"/>
  <c r="P5112" i="3"/>
  <c r="L5112" i="3"/>
  <c r="W5111" i="3"/>
  <c r="V5111" i="3"/>
  <c r="U5111" i="3"/>
  <c r="T5111" i="3"/>
  <c r="R5111" i="3"/>
  <c r="L5111" i="3"/>
  <c r="P5111" i="3" s="1"/>
  <c r="W5110" i="3"/>
  <c r="V5110" i="3"/>
  <c r="U5110" i="3"/>
  <c r="T5110" i="3"/>
  <c r="R5110" i="3"/>
  <c r="L5110" i="3"/>
  <c r="P5110" i="3" s="1"/>
  <c r="W5109" i="3"/>
  <c r="V5109" i="3"/>
  <c r="U5109" i="3"/>
  <c r="T5109" i="3"/>
  <c r="R5109" i="3"/>
  <c r="L5109" i="3"/>
  <c r="P5109" i="3" s="1"/>
  <c r="W5108" i="3"/>
  <c r="V5108" i="3"/>
  <c r="U5108" i="3"/>
  <c r="T5108" i="3"/>
  <c r="R5108" i="3"/>
  <c r="L5108" i="3"/>
  <c r="P5108" i="3" s="1"/>
  <c r="W5107" i="3"/>
  <c r="V5107" i="3"/>
  <c r="U5107" i="3"/>
  <c r="T5107" i="3"/>
  <c r="R5107" i="3"/>
  <c r="L5107" i="3"/>
  <c r="P5107" i="3" s="1"/>
  <c r="W5106" i="3"/>
  <c r="V5106" i="3"/>
  <c r="U5106" i="3"/>
  <c r="T5106" i="3"/>
  <c r="R5106" i="3"/>
  <c r="P5106" i="3"/>
  <c r="L5106" i="3"/>
  <c r="W5105" i="3"/>
  <c r="V5105" i="3"/>
  <c r="U5105" i="3"/>
  <c r="T5105" i="3"/>
  <c r="R5105" i="3"/>
  <c r="L5105" i="3"/>
  <c r="P5105" i="3" s="1"/>
  <c r="W5104" i="3"/>
  <c r="V5104" i="3"/>
  <c r="U5104" i="3"/>
  <c r="T5104" i="3"/>
  <c r="R5104" i="3"/>
  <c r="L5104" i="3"/>
  <c r="P5104" i="3" s="1"/>
  <c r="W5103" i="3"/>
  <c r="V5103" i="3"/>
  <c r="U5103" i="3"/>
  <c r="L5103" i="3" s="1"/>
  <c r="P5103" i="3" s="1"/>
  <c r="T5103" i="3"/>
  <c r="R5103" i="3"/>
  <c r="W5102" i="3"/>
  <c r="V5102" i="3"/>
  <c r="U5102" i="3"/>
  <c r="T5102" i="3"/>
  <c r="R5102" i="3"/>
  <c r="P5102" i="3"/>
  <c r="L5102" i="3"/>
  <c r="W5101" i="3"/>
  <c r="V5101" i="3"/>
  <c r="U5101" i="3"/>
  <c r="L5101" i="3" s="1"/>
  <c r="P5101" i="3" s="1"/>
  <c r="T5101" i="3"/>
  <c r="R5101" i="3"/>
  <c r="W5100" i="3"/>
  <c r="V5100" i="3"/>
  <c r="U5100" i="3"/>
  <c r="T5100" i="3"/>
  <c r="R5100" i="3"/>
  <c r="L5100" i="3"/>
  <c r="P5100" i="3" s="1"/>
  <c r="W5099" i="3"/>
  <c r="T5099" i="3" s="1"/>
  <c r="V5099" i="3"/>
  <c r="R5099" i="3" s="1"/>
  <c r="U5099" i="3"/>
  <c r="L5099" i="3"/>
  <c r="P5099" i="3" s="1"/>
  <c r="W5098" i="3"/>
  <c r="V5098" i="3"/>
  <c r="U5098" i="3"/>
  <c r="T5098" i="3"/>
  <c r="R5098" i="3"/>
  <c r="P5098" i="3"/>
  <c r="L5098" i="3"/>
  <c r="W5097" i="3"/>
  <c r="V5097" i="3"/>
  <c r="U5097" i="3"/>
  <c r="T5097" i="3"/>
  <c r="R5097" i="3"/>
  <c r="P5097" i="3"/>
  <c r="L5097" i="3"/>
  <c r="W5096" i="3"/>
  <c r="V5096" i="3"/>
  <c r="U5096" i="3"/>
  <c r="T5096" i="3"/>
  <c r="R5096" i="3"/>
  <c r="L5096" i="3"/>
  <c r="P5096" i="3" s="1"/>
  <c r="W5095" i="3"/>
  <c r="V5095" i="3"/>
  <c r="U5095" i="3"/>
  <c r="T5095" i="3"/>
  <c r="R5095" i="3"/>
  <c r="L5095" i="3"/>
  <c r="P5095" i="3" s="1"/>
  <c r="W5094" i="3"/>
  <c r="T5094" i="3" s="1"/>
  <c r="V5094" i="3"/>
  <c r="R5094" i="3" s="1"/>
  <c r="U5094" i="3"/>
  <c r="L5094" i="3" s="1"/>
  <c r="P5094" i="3" s="1"/>
  <c r="W5093" i="3"/>
  <c r="V5093" i="3"/>
  <c r="U5093" i="3"/>
  <c r="T5093" i="3"/>
  <c r="R5093" i="3"/>
  <c r="L5093" i="3"/>
  <c r="P5093" i="3" s="1"/>
  <c r="W5092" i="3"/>
  <c r="V5092" i="3"/>
  <c r="U5092" i="3"/>
  <c r="T5092" i="3"/>
  <c r="R5092" i="3"/>
  <c r="L5092" i="3"/>
  <c r="P5092" i="3" s="1"/>
  <c r="W5091" i="3"/>
  <c r="V5091" i="3"/>
  <c r="U5091" i="3"/>
  <c r="T5091" i="3"/>
  <c r="R5091" i="3"/>
  <c r="L5091" i="3"/>
  <c r="P5091" i="3" s="1"/>
  <c r="W5090" i="3"/>
  <c r="T5090" i="3" s="1"/>
  <c r="V5090" i="3"/>
  <c r="R5090" i="3" s="1"/>
  <c r="U5090" i="3"/>
  <c r="P5090" i="3"/>
  <c r="L5090" i="3"/>
  <c r="W5089" i="3"/>
  <c r="T5089" i="3" s="1"/>
  <c r="V5089" i="3"/>
  <c r="R5089" i="3" s="1"/>
  <c r="U5089" i="3"/>
  <c r="L5089" i="3" s="1"/>
  <c r="P5089" i="3" s="1"/>
  <c r="W5088" i="3"/>
  <c r="V5088" i="3"/>
  <c r="U5088" i="3"/>
  <c r="T5088" i="3"/>
  <c r="R5088" i="3"/>
  <c r="L5088" i="3"/>
  <c r="P5088" i="3" s="1"/>
  <c r="W5087" i="3"/>
  <c r="V5087" i="3"/>
  <c r="R5087" i="3" s="1"/>
  <c r="U5087" i="3"/>
  <c r="T5087" i="3"/>
  <c r="P5087" i="3"/>
  <c r="L5087" i="3"/>
  <c r="W5086" i="3"/>
  <c r="V5086" i="3"/>
  <c r="U5086" i="3"/>
  <c r="T5086" i="3"/>
  <c r="R5086" i="3"/>
  <c r="L5086" i="3"/>
  <c r="P5086" i="3" s="1"/>
  <c r="W5085" i="3"/>
  <c r="V5085" i="3"/>
  <c r="U5085" i="3"/>
  <c r="T5085" i="3"/>
  <c r="R5085" i="3"/>
  <c r="L5085" i="3"/>
  <c r="P5085" i="3" s="1"/>
  <c r="W5084" i="3"/>
  <c r="T5084" i="3" s="1"/>
  <c r="V5084" i="3"/>
  <c r="R5084" i="3" s="1"/>
  <c r="U5084" i="3"/>
  <c r="L5084" i="3"/>
  <c r="P5084" i="3" s="1"/>
  <c r="W5083" i="3"/>
  <c r="V5083" i="3"/>
  <c r="U5083" i="3"/>
  <c r="T5083" i="3"/>
  <c r="R5083" i="3"/>
  <c r="L5083" i="3"/>
  <c r="P5083" i="3" s="1"/>
  <c r="W5082" i="3"/>
  <c r="V5082" i="3"/>
  <c r="R5082" i="3" s="1"/>
  <c r="U5082" i="3"/>
  <c r="T5082" i="3"/>
  <c r="L5082" i="3"/>
  <c r="P5082" i="3" s="1"/>
  <c r="W5081" i="3"/>
  <c r="V5081" i="3"/>
  <c r="U5081" i="3"/>
  <c r="L5081" i="3" s="1"/>
  <c r="P5081" i="3" s="1"/>
  <c r="T5081" i="3"/>
  <c r="R5081" i="3"/>
  <c r="W5080" i="3"/>
  <c r="T5080" i="3" s="1"/>
  <c r="V5080" i="3"/>
  <c r="U5080" i="3"/>
  <c r="R5080" i="3"/>
  <c r="L5080" i="3"/>
  <c r="P5080" i="3" s="1"/>
  <c r="W5079" i="3"/>
  <c r="T5079" i="3" s="1"/>
  <c r="V5079" i="3"/>
  <c r="R5079" i="3" s="1"/>
  <c r="U5079" i="3"/>
  <c r="L5079" i="3" s="1"/>
  <c r="P5079" i="3" s="1"/>
  <c r="W5078" i="3"/>
  <c r="V5078" i="3"/>
  <c r="U5078" i="3"/>
  <c r="L5078" i="3" s="1"/>
  <c r="P5078" i="3" s="1"/>
  <c r="T5078" i="3"/>
  <c r="R5078" i="3"/>
  <c r="W5077" i="3"/>
  <c r="T5077" i="3" s="1"/>
  <c r="V5077" i="3"/>
  <c r="R5077" i="3" s="1"/>
  <c r="U5077" i="3"/>
  <c r="L5077" i="3"/>
  <c r="P5077" i="3" s="1"/>
  <c r="W5076" i="3"/>
  <c r="V5076" i="3"/>
  <c r="R5076" i="3" s="1"/>
  <c r="U5076" i="3"/>
  <c r="L5076" i="3" s="1"/>
  <c r="P5076" i="3" s="1"/>
  <c r="T5076" i="3"/>
  <c r="W5075" i="3"/>
  <c r="V5075" i="3"/>
  <c r="U5075" i="3"/>
  <c r="T5075" i="3"/>
  <c r="R5075" i="3"/>
  <c r="L5075" i="3"/>
  <c r="P5075" i="3" s="1"/>
  <c r="W5074" i="3"/>
  <c r="V5074" i="3"/>
  <c r="U5074" i="3"/>
  <c r="L5074" i="3" s="1"/>
  <c r="P5074" i="3" s="1"/>
  <c r="T5074" i="3"/>
  <c r="R5074" i="3"/>
  <c r="W5073" i="3"/>
  <c r="V5073" i="3"/>
  <c r="U5073" i="3"/>
  <c r="T5073" i="3"/>
  <c r="R5073" i="3"/>
  <c r="L5073" i="3"/>
  <c r="P5073" i="3" s="1"/>
  <c r="W5072" i="3"/>
  <c r="V5072" i="3"/>
  <c r="U5072" i="3"/>
  <c r="T5072" i="3"/>
  <c r="R5072" i="3"/>
  <c r="P5072" i="3"/>
  <c r="L5072" i="3"/>
  <c r="W5071" i="3"/>
  <c r="T5071" i="3" s="1"/>
  <c r="V5071" i="3"/>
  <c r="U5071" i="3"/>
  <c r="R5071" i="3"/>
  <c r="L5071" i="3"/>
  <c r="P5071" i="3" s="1"/>
  <c r="W5070" i="3"/>
  <c r="V5070" i="3"/>
  <c r="U5070" i="3"/>
  <c r="T5070" i="3"/>
  <c r="R5070" i="3"/>
  <c r="L5070" i="3"/>
  <c r="P5070" i="3" s="1"/>
  <c r="W5069" i="3"/>
  <c r="V5069" i="3"/>
  <c r="U5069" i="3"/>
  <c r="L5069" i="3" s="1"/>
  <c r="P5069" i="3" s="1"/>
  <c r="T5069" i="3"/>
  <c r="R5069" i="3"/>
  <c r="W5068" i="3"/>
  <c r="V5068" i="3"/>
  <c r="U5068" i="3"/>
  <c r="T5068" i="3"/>
  <c r="R5068" i="3"/>
  <c r="L5068" i="3"/>
  <c r="P5068" i="3" s="1"/>
  <c r="W5067" i="3"/>
  <c r="T5067" i="3" s="1"/>
  <c r="V5067" i="3"/>
  <c r="R5067" i="3" s="1"/>
  <c r="U5067" i="3"/>
  <c r="L5067" i="3" s="1"/>
  <c r="P5067" i="3" s="1"/>
  <c r="W5066" i="3"/>
  <c r="V5066" i="3"/>
  <c r="U5066" i="3"/>
  <c r="T5066" i="3"/>
  <c r="R5066" i="3"/>
  <c r="L5066" i="3"/>
  <c r="P5066" i="3" s="1"/>
  <c r="W5065" i="3"/>
  <c r="V5065" i="3"/>
  <c r="R5065" i="3" s="1"/>
  <c r="U5065" i="3"/>
  <c r="L5065" i="3" s="1"/>
  <c r="T5065" i="3"/>
  <c r="P5065" i="3"/>
  <c r="W5064" i="3"/>
  <c r="V5064" i="3"/>
  <c r="U5064" i="3"/>
  <c r="T5064" i="3"/>
  <c r="R5064" i="3"/>
  <c r="L5064" i="3"/>
  <c r="P5064" i="3" s="1"/>
  <c r="W5063" i="3"/>
  <c r="V5063" i="3"/>
  <c r="U5063" i="3"/>
  <c r="T5063" i="3"/>
  <c r="R5063" i="3"/>
  <c r="L5063" i="3"/>
  <c r="P5063" i="3" s="1"/>
  <c r="W5062" i="3"/>
  <c r="V5062" i="3"/>
  <c r="U5062" i="3"/>
  <c r="T5062" i="3"/>
  <c r="R5062" i="3"/>
  <c r="L5062" i="3"/>
  <c r="P5062" i="3" s="1"/>
  <c r="W5061" i="3"/>
  <c r="V5061" i="3"/>
  <c r="U5061" i="3"/>
  <c r="T5061" i="3"/>
  <c r="R5061" i="3"/>
  <c r="L5061" i="3"/>
  <c r="P5061" i="3" s="1"/>
  <c r="W5060" i="3"/>
  <c r="V5060" i="3"/>
  <c r="U5060" i="3"/>
  <c r="T5060" i="3"/>
  <c r="R5060" i="3"/>
  <c r="L5060" i="3"/>
  <c r="P5060" i="3" s="1"/>
  <c r="W5059" i="3"/>
  <c r="V5059" i="3"/>
  <c r="U5059" i="3"/>
  <c r="T5059" i="3"/>
  <c r="R5059" i="3"/>
  <c r="L5059" i="3"/>
  <c r="P5059" i="3" s="1"/>
  <c r="W5058" i="3"/>
  <c r="T5058" i="3" s="1"/>
  <c r="V5058" i="3"/>
  <c r="U5058" i="3"/>
  <c r="L5058" i="3" s="1"/>
  <c r="R5058" i="3"/>
  <c r="P5058" i="3"/>
  <c r="W5057" i="3"/>
  <c r="T5057" i="3" s="1"/>
  <c r="V5057" i="3"/>
  <c r="R5057" i="3" s="1"/>
  <c r="U5057" i="3"/>
  <c r="L5057" i="3"/>
  <c r="P5057" i="3" s="1"/>
  <c r="W5056" i="3"/>
  <c r="V5056" i="3"/>
  <c r="U5056" i="3"/>
  <c r="L5056" i="3" s="1"/>
  <c r="P5056" i="3" s="1"/>
  <c r="T5056" i="3"/>
  <c r="R5056" i="3"/>
  <c r="W5055" i="3"/>
  <c r="V5055" i="3"/>
  <c r="U5055" i="3"/>
  <c r="T5055" i="3"/>
  <c r="R5055" i="3"/>
  <c r="L5055" i="3"/>
  <c r="P5055" i="3" s="1"/>
  <c r="W5054" i="3"/>
  <c r="V5054" i="3"/>
  <c r="U5054" i="3"/>
  <c r="T5054" i="3"/>
  <c r="R5054" i="3"/>
  <c r="P5054" i="3"/>
  <c r="L5054" i="3"/>
  <c r="W5053" i="3"/>
  <c r="V5053" i="3"/>
  <c r="U5053" i="3"/>
  <c r="L5053" i="3" s="1"/>
  <c r="P5053" i="3" s="1"/>
  <c r="T5053" i="3"/>
  <c r="R5053" i="3"/>
  <c r="W5052" i="3"/>
  <c r="V5052" i="3"/>
  <c r="R5052" i="3" s="1"/>
  <c r="U5052" i="3"/>
  <c r="T5052" i="3"/>
  <c r="L5052" i="3"/>
  <c r="P5052" i="3" s="1"/>
  <c r="W5051" i="3"/>
  <c r="T5051" i="3" s="1"/>
  <c r="V5051" i="3"/>
  <c r="R5051" i="3" s="1"/>
  <c r="U5051" i="3"/>
  <c r="L5051" i="3"/>
  <c r="P5051" i="3" s="1"/>
  <c r="W5050" i="3"/>
  <c r="V5050" i="3"/>
  <c r="U5050" i="3"/>
  <c r="T5050" i="3"/>
  <c r="R5050" i="3"/>
  <c r="L5050" i="3"/>
  <c r="P5050" i="3" s="1"/>
  <c r="W5049" i="3"/>
  <c r="V5049" i="3"/>
  <c r="U5049" i="3"/>
  <c r="T5049" i="3"/>
  <c r="R5049" i="3"/>
  <c r="P5049" i="3"/>
  <c r="L5049" i="3"/>
  <c r="W5048" i="3"/>
  <c r="V5048" i="3"/>
  <c r="U5048" i="3"/>
  <c r="T5048" i="3"/>
  <c r="R5048" i="3"/>
  <c r="L5048" i="3"/>
  <c r="P5048" i="3" s="1"/>
  <c r="W5047" i="3"/>
  <c r="V5047" i="3"/>
  <c r="U5047" i="3"/>
  <c r="T5047" i="3"/>
  <c r="R5047" i="3"/>
  <c r="P5047" i="3"/>
  <c r="L5047" i="3"/>
  <c r="W5046" i="3"/>
  <c r="T5046" i="3" s="1"/>
  <c r="V5046" i="3"/>
  <c r="R5046" i="3" s="1"/>
  <c r="U5046" i="3"/>
  <c r="L5046" i="3"/>
  <c r="P5046" i="3" s="1"/>
  <c r="W5045" i="3"/>
  <c r="T5045" i="3" s="1"/>
  <c r="V5045" i="3"/>
  <c r="R5045" i="3" s="1"/>
  <c r="U5045" i="3"/>
  <c r="P5045" i="3"/>
  <c r="L5045" i="3"/>
  <c r="W5044" i="3"/>
  <c r="T5044" i="3" s="1"/>
  <c r="V5044" i="3"/>
  <c r="R5044" i="3" s="1"/>
  <c r="U5044" i="3"/>
  <c r="L5044" i="3" s="1"/>
  <c r="P5044" i="3" s="1"/>
  <c r="W5043" i="3"/>
  <c r="V5043" i="3"/>
  <c r="U5043" i="3"/>
  <c r="T5043" i="3"/>
  <c r="R5043" i="3"/>
  <c r="L5043" i="3"/>
  <c r="P5043" i="3" s="1"/>
  <c r="W5042" i="3"/>
  <c r="V5042" i="3"/>
  <c r="U5042" i="3"/>
  <c r="T5042" i="3"/>
  <c r="R5042" i="3"/>
  <c r="L5042" i="3"/>
  <c r="P5042" i="3" s="1"/>
  <c r="W5041" i="3"/>
  <c r="V5041" i="3"/>
  <c r="R5041" i="3" s="1"/>
  <c r="U5041" i="3"/>
  <c r="T5041" i="3"/>
  <c r="L5041" i="3"/>
  <c r="P5041" i="3" s="1"/>
  <c r="W5040" i="3"/>
  <c r="T5040" i="3" s="1"/>
  <c r="V5040" i="3"/>
  <c r="U5040" i="3"/>
  <c r="R5040" i="3"/>
  <c r="L5040" i="3"/>
  <c r="P5040" i="3" s="1"/>
  <c r="W5039" i="3"/>
  <c r="V5039" i="3"/>
  <c r="U5039" i="3"/>
  <c r="T5039" i="3"/>
  <c r="R5039" i="3"/>
  <c r="P5039" i="3"/>
  <c r="L5039" i="3"/>
  <c r="W5038" i="3"/>
  <c r="V5038" i="3"/>
  <c r="U5038" i="3"/>
  <c r="T5038" i="3"/>
  <c r="R5038" i="3"/>
  <c r="L5038" i="3"/>
  <c r="P5038" i="3" s="1"/>
  <c r="W5037" i="3"/>
  <c r="V5037" i="3"/>
  <c r="U5037" i="3"/>
  <c r="T5037" i="3"/>
  <c r="R5037" i="3"/>
  <c r="L5037" i="3"/>
  <c r="P5037" i="3" s="1"/>
  <c r="W5036" i="3"/>
  <c r="V5036" i="3"/>
  <c r="U5036" i="3"/>
  <c r="T5036" i="3"/>
  <c r="R5036" i="3"/>
  <c r="L5036" i="3"/>
  <c r="P5036" i="3" s="1"/>
  <c r="W5035" i="3"/>
  <c r="T5035" i="3" s="1"/>
  <c r="V5035" i="3"/>
  <c r="R5035" i="3" s="1"/>
  <c r="U5035" i="3"/>
  <c r="L5035" i="3"/>
  <c r="P5035" i="3" s="1"/>
  <c r="W5034" i="3"/>
  <c r="V5034" i="3"/>
  <c r="U5034" i="3"/>
  <c r="T5034" i="3"/>
  <c r="R5034" i="3"/>
  <c r="P5034" i="3"/>
  <c r="L5034" i="3"/>
  <c r="W5033" i="3"/>
  <c r="V5033" i="3"/>
  <c r="U5033" i="3"/>
  <c r="T5033" i="3"/>
  <c r="R5033" i="3"/>
  <c r="L5033" i="3"/>
  <c r="P5033" i="3" s="1"/>
  <c r="W5032" i="3"/>
  <c r="V5032" i="3"/>
  <c r="U5032" i="3"/>
  <c r="T5032" i="3"/>
  <c r="R5032" i="3"/>
  <c r="L5032" i="3"/>
  <c r="P5032" i="3" s="1"/>
  <c r="W5031" i="3"/>
  <c r="V5031" i="3"/>
  <c r="U5031" i="3"/>
  <c r="T5031" i="3"/>
  <c r="R5031" i="3"/>
  <c r="L5031" i="3"/>
  <c r="P5031" i="3" s="1"/>
  <c r="W5030" i="3"/>
  <c r="V5030" i="3"/>
  <c r="U5030" i="3"/>
  <c r="T5030" i="3"/>
  <c r="R5030" i="3"/>
  <c r="L5030" i="3"/>
  <c r="P5030" i="3" s="1"/>
  <c r="W5029" i="3"/>
  <c r="V5029" i="3"/>
  <c r="U5029" i="3"/>
  <c r="T5029" i="3"/>
  <c r="R5029" i="3"/>
  <c r="P5029" i="3"/>
  <c r="L5029" i="3"/>
  <c r="W5028" i="3"/>
  <c r="T5028" i="3" s="1"/>
  <c r="V5028" i="3"/>
  <c r="R5028" i="3" s="1"/>
  <c r="U5028" i="3"/>
  <c r="L5028" i="3" s="1"/>
  <c r="P5028" i="3" s="1"/>
  <c r="W5027" i="3"/>
  <c r="V5027" i="3"/>
  <c r="U5027" i="3"/>
  <c r="T5027" i="3"/>
  <c r="R5027" i="3"/>
  <c r="L5027" i="3"/>
  <c r="P5027" i="3" s="1"/>
  <c r="W5026" i="3"/>
  <c r="V5026" i="3"/>
  <c r="U5026" i="3"/>
  <c r="T5026" i="3"/>
  <c r="R5026" i="3"/>
  <c r="P5026" i="3"/>
  <c r="L5026" i="3"/>
  <c r="W5025" i="3"/>
  <c r="V5025" i="3"/>
  <c r="U5025" i="3"/>
  <c r="T5025" i="3"/>
  <c r="R5025" i="3"/>
  <c r="L5025" i="3"/>
  <c r="P5025" i="3" s="1"/>
  <c r="W5024" i="3"/>
  <c r="V5024" i="3"/>
  <c r="U5024" i="3"/>
  <c r="T5024" i="3"/>
  <c r="R5024" i="3"/>
  <c r="L5024" i="3"/>
  <c r="P5024" i="3" s="1"/>
  <c r="W5023" i="3"/>
  <c r="V5023" i="3"/>
  <c r="U5023" i="3"/>
  <c r="T5023" i="3"/>
  <c r="R5023" i="3"/>
  <c r="L5023" i="3"/>
  <c r="P5023" i="3" s="1"/>
  <c r="W5022" i="3"/>
  <c r="V5022" i="3"/>
  <c r="U5022" i="3"/>
  <c r="T5022" i="3"/>
  <c r="R5022" i="3"/>
  <c r="L5022" i="3"/>
  <c r="P5022" i="3" s="1"/>
  <c r="W5021" i="3"/>
  <c r="T5021" i="3" s="1"/>
  <c r="V5021" i="3"/>
  <c r="R5021" i="3" s="1"/>
  <c r="U5021" i="3"/>
  <c r="L5021" i="3"/>
  <c r="P5021" i="3" s="1"/>
  <c r="W5020" i="3"/>
  <c r="V5020" i="3"/>
  <c r="U5020" i="3"/>
  <c r="T5020" i="3"/>
  <c r="R5020" i="3"/>
  <c r="L5020" i="3"/>
  <c r="P5020" i="3" s="1"/>
  <c r="W5019" i="3"/>
  <c r="V5019" i="3"/>
  <c r="U5019" i="3"/>
  <c r="T5019" i="3"/>
  <c r="R5019" i="3"/>
  <c r="L5019" i="3"/>
  <c r="P5019" i="3" s="1"/>
  <c r="W5018" i="3"/>
  <c r="T5018" i="3" s="1"/>
  <c r="V5018" i="3"/>
  <c r="R5018" i="3" s="1"/>
  <c r="U5018" i="3"/>
  <c r="L5018" i="3" s="1"/>
  <c r="P5018" i="3" s="1"/>
  <c r="W5017" i="3"/>
  <c r="V5017" i="3"/>
  <c r="U5017" i="3"/>
  <c r="T5017" i="3"/>
  <c r="R5017" i="3"/>
  <c r="L5017" i="3"/>
  <c r="P5017" i="3" s="1"/>
  <c r="W5016" i="3"/>
  <c r="T5016" i="3" s="1"/>
  <c r="V5016" i="3"/>
  <c r="U5016" i="3"/>
  <c r="L5016" i="3" s="1"/>
  <c r="P5016" i="3" s="1"/>
  <c r="R5016" i="3"/>
  <c r="W5015" i="3"/>
  <c r="V5015" i="3"/>
  <c r="U5015" i="3"/>
  <c r="T5015" i="3"/>
  <c r="R5015" i="3"/>
  <c r="L5015" i="3"/>
  <c r="P5015" i="3" s="1"/>
  <c r="W5014" i="3"/>
  <c r="V5014" i="3"/>
  <c r="U5014" i="3"/>
  <c r="T5014" i="3"/>
  <c r="R5014" i="3"/>
  <c r="L5014" i="3"/>
  <c r="P5014" i="3" s="1"/>
  <c r="W5013" i="3"/>
  <c r="V5013" i="3"/>
  <c r="U5013" i="3"/>
  <c r="T5013" i="3"/>
  <c r="R5013" i="3"/>
  <c r="L5013" i="3"/>
  <c r="P5013" i="3" s="1"/>
  <c r="W5012" i="3"/>
  <c r="V5012" i="3"/>
  <c r="U5012" i="3"/>
  <c r="T5012" i="3"/>
  <c r="R5012" i="3"/>
  <c r="L5012" i="3"/>
  <c r="P5012" i="3" s="1"/>
  <c r="W5011" i="3"/>
  <c r="V5011" i="3"/>
  <c r="U5011" i="3"/>
  <c r="T5011" i="3"/>
  <c r="R5011" i="3"/>
  <c r="L5011" i="3"/>
  <c r="P5011" i="3" s="1"/>
  <c r="W5010" i="3"/>
  <c r="V5010" i="3"/>
  <c r="U5010" i="3"/>
  <c r="T5010" i="3"/>
  <c r="R5010" i="3"/>
  <c r="P5010" i="3"/>
  <c r="L5010" i="3"/>
  <c r="W5009" i="3"/>
  <c r="V5009" i="3"/>
  <c r="U5009" i="3"/>
  <c r="T5009" i="3"/>
  <c r="R5009" i="3"/>
  <c r="L5009" i="3"/>
  <c r="P5009" i="3" s="1"/>
  <c r="W5008" i="3"/>
  <c r="V5008" i="3"/>
  <c r="U5008" i="3"/>
  <c r="T5008" i="3"/>
  <c r="R5008" i="3"/>
  <c r="L5008" i="3"/>
  <c r="P5008" i="3" s="1"/>
  <c r="W5007" i="3"/>
  <c r="V5007" i="3"/>
  <c r="U5007" i="3"/>
  <c r="T5007" i="3"/>
  <c r="R5007" i="3"/>
  <c r="L5007" i="3"/>
  <c r="P5007" i="3" s="1"/>
  <c r="W5006" i="3"/>
  <c r="V5006" i="3"/>
  <c r="U5006" i="3"/>
  <c r="L5006" i="3" s="1"/>
  <c r="P5006" i="3" s="1"/>
  <c r="T5006" i="3"/>
  <c r="R5006" i="3"/>
  <c r="W5005" i="3"/>
  <c r="T5005" i="3" s="1"/>
  <c r="V5005" i="3"/>
  <c r="R5005" i="3" s="1"/>
  <c r="U5005" i="3"/>
  <c r="L5005" i="3" s="1"/>
  <c r="P5005" i="3" s="1"/>
  <c r="W5004" i="3"/>
  <c r="V5004" i="3"/>
  <c r="R5004" i="3" s="1"/>
  <c r="U5004" i="3"/>
  <c r="T5004" i="3"/>
  <c r="L5004" i="3"/>
  <c r="P5004" i="3" s="1"/>
  <c r="W5003" i="3"/>
  <c r="V5003" i="3"/>
  <c r="U5003" i="3"/>
  <c r="L5003" i="3" s="1"/>
  <c r="P5003" i="3" s="1"/>
  <c r="T5003" i="3"/>
  <c r="R5003" i="3"/>
  <c r="W5002" i="3"/>
  <c r="V5002" i="3"/>
  <c r="U5002" i="3"/>
  <c r="T5002" i="3"/>
  <c r="R5002" i="3"/>
  <c r="L5002" i="3"/>
  <c r="P5002" i="3" s="1"/>
  <c r="W5001" i="3"/>
  <c r="T5001" i="3" s="1"/>
  <c r="V5001" i="3"/>
  <c r="R5001" i="3" s="1"/>
  <c r="U5001" i="3"/>
  <c r="L5001" i="3" s="1"/>
  <c r="P5001" i="3" s="1"/>
  <c r="W5000" i="3"/>
  <c r="V5000" i="3"/>
  <c r="U5000" i="3"/>
  <c r="T5000" i="3"/>
  <c r="R5000" i="3"/>
  <c r="L5000" i="3"/>
  <c r="P5000" i="3" s="1"/>
  <c r="W4999" i="3"/>
  <c r="V4999" i="3"/>
  <c r="U4999" i="3"/>
  <c r="T4999" i="3"/>
  <c r="R4999" i="3"/>
  <c r="L4999" i="3"/>
  <c r="P4999" i="3" s="1"/>
  <c r="W4998" i="3"/>
  <c r="V4998" i="3"/>
  <c r="U4998" i="3"/>
  <c r="T4998" i="3"/>
  <c r="R4998" i="3"/>
  <c r="L4998" i="3"/>
  <c r="P4998" i="3" s="1"/>
  <c r="W4997" i="3"/>
  <c r="V4997" i="3"/>
  <c r="U4997" i="3"/>
  <c r="T4997" i="3"/>
  <c r="R4997" i="3"/>
  <c r="L4997" i="3"/>
  <c r="P4997" i="3" s="1"/>
  <c r="W4996" i="3"/>
  <c r="V4996" i="3"/>
  <c r="U4996" i="3"/>
  <c r="T4996" i="3"/>
  <c r="R4996" i="3"/>
  <c r="L4996" i="3"/>
  <c r="P4996" i="3" s="1"/>
  <c r="W4995" i="3"/>
  <c r="V4995" i="3"/>
  <c r="U4995" i="3"/>
  <c r="L4995" i="3" s="1"/>
  <c r="P4995" i="3" s="1"/>
  <c r="T4995" i="3"/>
  <c r="R4995" i="3"/>
  <c r="W4994" i="3"/>
  <c r="V4994" i="3"/>
  <c r="U4994" i="3"/>
  <c r="T4994" i="3"/>
  <c r="R4994" i="3"/>
  <c r="L4994" i="3"/>
  <c r="P4994" i="3" s="1"/>
  <c r="W4993" i="3"/>
  <c r="V4993" i="3"/>
  <c r="U4993" i="3"/>
  <c r="T4993" i="3"/>
  <c r="R4993" i="3"/>
  <c r="L4993" i="3"/>
  <c r="P4993" i="3" s="1"/>
  <c r="W4992" i="3"/>
  <c r="V4992" i="3"/>
  <c r="U4992" i="3"/>
  <c r="L4992" i="3" s="1"/>
  <c r="P4992" i="3" s="1"/>
  <c r="T4992" i="3"/>
  <c r="R4992" i="3"/>
  <c r="W4991" i="3"/>
  <c r="T4991" i="3" s="1"/>
  <c r="V4991" i="3"/>
  <c r="U4991" i="3"/>
  <c r="R4991" i="3"/>
  <c r="L4991" i="3"/>
  <c r="P4991" i="3" s="1"/>
  <c r="W4990" i="3"/>
  <c r="V4990" i="3"/>
  <c r="U4990" i="3"/>
  <c r="T4990" i="3"/>
  <c r="R4990" i="3"/>
  <c r="L4990" i="3"/>
  <c r="P4990" i="3" s="1"/>
  <c r="W4989" i="3"/>
  <c r="V4989" i="3"/>
  <c r="U4989" i="3"/>
  <c r="L4989" i="3" s="1"/>
  <c r="P4989" i="3" s="1"/>
  <c r="T4989" i="3"/>
  <c r="R4989" i="3"/>
  <c r="W4988" i="3"/>
  <c r="V4988" i="3"/>
  <c r="U4988" i="3"/>
  <c r="L4988" i="3" s="1"/>
  <c r="P4988" i="3" s="1"/>
  <c r="T4988" i="3"/>
  <c r="R4988" i="3"/>
  <c r="W4987" i="3"/>
  <c r="V4987" i="3"/>
  <c r="U4987" i="3"/>
  <c r="T4987" i="3"/>
  <c r="R4987" i="3"/>
  <c r="L4987" i="3"/>
  <c r="P4987" i="3" s="1"/>
  <c r="W4986" i="3"/>
  <c r="V4986" i="3"/>
  <c r="U4986" i="3"/>
  <c r="T4986" i="3"/>
  <c r="R4986" i="3"/>
  <c r="P4986" i="3"/>
  <c r="L4986" i="3"/>
  <c r="W4985" i="3"/>
  <c r="V4985" i="3"/>
  <c r="U4985" i="3"/>
  <c r="T4985" i="3"/>
  <c r="R4985" i="3"/>
  <c r="L4985" i="3"/>
  <c r="P4985" i="3" s="1"/>
  <c r="W4984" i="3"/>
  <c r="V4984" i="3"/>
  <c r="U4984" i="3"/>
  <c r="T4984" i="3"/>
  <c r="R4984" i="3"/>
  <c r="L4984" i="3"/>
  <c r="P4984" i="3" s="1"/>
  <c r="W4983" i="3"/>
  <c r="V4983" i="3"/>
  <c r="U4983" i="3"/>
  <c r="T4983" i="3"/>
  <c r="R4983" i="3"/>
  <c r="L4983" i="3"/>
  <c r="P4983" i="3" s="1"/>
  <c r="W4982" i="3"/>
  <c r="T4982" i="3" s="1"/>
  <c r="V4982" i="3"/>
  <c r="R4982" i="3" s="1"/>
  <c r="U4982" i="3"/>
  <c r="L4982" i="3"/>
  <c r="P4982" i="3" s="1"/>
  <c r="W4981" i="3"/>
  <c r="V4981" i="3"/>
  <c r="U4981" i="3"/>
  <c r="T4981" i="3"/>
  <c r="R4981" i="3"/>
  <c r="L4981" i="3"/>
  <c r="P4981" i="3" s="1"/>
  <c r="W4980" i="3"/>
  <c r="V4980" i="3"/>
  <c r="U4980" i="3"/>
  <c r="T4980" i="3"/>
  <c r="R4980" i="3"/>
  <c r="L4980" i="3"/>
  <c r="P4980" i="3" s="1"/>
  <c r="W4979" i="3"/>
  <c r="V4979" i="3"/>
  <c r="U4979" i="3"/>
  <c r="L4979" i="3" s="1"/>
  <c r="P4979" i="3" s="1"/>
  <c r="T4979" i="3"/>
  <c r="R4979" i="3"/>
  <c r="W4978" i="3"/>
  <c r="V4978" i="3"/>
  <c r="U4978" i="3"/>
  <c r="T4978" i="3"/>
  <c r="R4978" i="3"/>
  <c r="L4978" i="3"/>
  <c r="P4978" i="3" s="1"/>
  <c r="W4977" i="3"/>
  <c r="V4977" i="3"/>
  <c r="U4977" i="3"/>
  <c r="T4977" i="3"/>
  <c r="R4977" i="3"/>
  <c r="L4977" i="3"/>
  <c r="P4977" i="3" s="1"/>
  <c r="W4976" i="3"/>
  <c r="V4976" i="3"/>
  <c r="U4976" i="3"/>
  <c r="T4976" i="3"/>
  <c r="R4976" i="3"/>
  <c r="L4976" i="3"/>
  <c r="P4976" i="3" s="1"/>
  <c r="W4975" i="3"/>
  <c r="V4975" i="3"/>
  <c r="U4975" i="3"/>
  <c r="T4975" i="3"/>
  <c r="R4975" i="3"/>
  <c r="P4975" i="3"/>
  <c r="L4975" i="3"/>
  <c r="W4974" i="3"/>
  <c r="V4974" i="3"/>
  <c r="U4974" i="3"/>
  <c r="T4974" i="3"/>
  <c r="R4974" i="3"/>
  <c r="L4974" i="3"/>
  <c r="P4974" i="3" s="1"/>
  <c r="W4973" i="3"/>
  <c r="V4973" i="3"/>
  <c r="U4973" i="3"/>
  <c r="T4973" i="3"/>
  <c r="R4973" i="3"/>
  <c r="L4973" i="3"/>
  <c r="P4973" i="3" s="1"/>
  <c r="W4972" i="3"/>
  <c r="V4972" i="3"/>
  <c r="U4972" i="3"/>
  <c r="T4972" i="3"/>
  <c r="R4972" i="3"/>
  <c r="L4972" i="3"/>
  <c r="P4972" i="3" s="1"/>
  <c r="W4971" i="3"/>
  <c r="V4971" i="3"/>
  <c r="U4971" i="3"/>
  <c r="L4971" i="3" s="1"/>
  <c r="P4971" i="3" s="1"/>
  <c r="T4971" i="3"/>
  <c r="R4971" i="3"/>
  <c r="W4970" i="3"/>
  <c r="V4970" i="3"/>
  <c r="U4970" i="3"/>
  <c r="T4970" i="3"/>
  <c r="R4970" i="3"/>
  <c r="P4970" i="3"/>
  <c r="L4970" i="3"/>
  <c r="W4969" i="3"/>
  <c r="V4969" i="3"/>
  <c r="U4969" i="3"/>
  <c r="T4969" i="3"/>
  <c r="R4969" i="3"/>
  <c r="L4969" i="3"/>
  <c r="P4969" i="3" s="1"/>
  <c r="W4968" i="3"/>
  <c r="T4968" i="3" s="1"/>
  <c r="V4968" i="3"/>
  <c r="U4968" i="3"/>
  <c r="L4968" i="3" s="1"/>
  <c r="P4968" i="3" s="1"/>
  <c r="R4968" i="3"/>
  <c r="W4967" i="3"/>
  <c r="V4967" i="3"/>
  <c r="U4967" i="3"/>
  <c r="T4967" i="3"/>
  <c r="R4967" i="3"/>
  <c r="L4967" i="3"/>
  <c r="P4967" i="3" s="1"/>
  <c r="W4966" i="3"/>
  <c r="V4966" i="3"/>
  <c r="U4966" i="3"/>
  <c r="T4966" i="3"/>
  <c r="R4966" i="3"/>
  <c r="P4966" i="3"/>
  <c r="L4966" i="3"/>
  <c r="W4965" i="3"/>
  <c r="V4965" i="3"/>
  <c r="U4965" i="3"/>
  <c r="L4965" i="3" s="1"/>
  <c r="P4965" i="3" s="1"/>
  <c r="T4965" i="3"/>
  <c r="R4965" i="3"/>
  <c r="W4964" i="3"/>
  <c r="V4964" i="3"/>
  <c r="U4964" i="3"/>
  <c r="T4964" i="3"/>
  <c r="R4964" i="3"/>
  <c r="L4964" i="3"/>
  <c r="P4964" i="3" s="1"/>
  <c r="W4963" i="3"/>
  <c r="V4963" i="3"/>
  <c r="U4963" i="3"/>
  <c r="T4963" i="3"/>
  <c r="R4963" i="3"/>
  <c r="L4963" i="3"/>
  <c r="P4963" i="3" s="1"/>
  <c r="W4962" i="3"/>
  <c r="T4962" i="3" s="1"/>
  <c r="V4962" i="3"/>
  <c r="R4962" i="3" s="1"/>
  <c r="U4962" i="3"/>
  <c r="L4962" i="3" s="1"/>
  <c r="P4962" i="3" s="1"/>
  <c r="W4961" i="3"/>
  <c r="V4961" i="3"/>
  <c r="U4961" i="3"/>
  <c r="T4961" i="3"/>
  <c r="R4961" i="3"/>
  <c r="P4961" i="3"/>
  <c r="L4961" i="3"/>
  <c r="W4960" i="3"/>
  <c r="V4960" i="3"/>
  <c r="U4960" i="3"/>
  <c r="L4960" i="3" s="1"/>
  <c r="T4960" i="3"/>
  <c r="R4960" i="3"/>
  <c r="P4960" i="3"/>
  <c r="W4959" i="3"/>
  <c r="V4959" i="3"/>
  <c r="U4959" i="3"/>
  <c r="T4959" i="3"/>
  <c r="R4959" i="3"/>
  <c r="L4959" i="3"/>
  <c r="P4959" i="3" s="1"/>
  <c r="W4958" i="3"/>
  <c r="T4958" i="3" s="1"/>
  <c r="V4958" i="3"/>
  <c r="R4958" i="3" s="1"/>
  <c r="U4958" i="3"/>
  <c r="P4958" i="3"/>
  <c r="L4958" i="3"/>
  <c r="W4957" i="3"/>
  <c r="V4957" i="3"/>
  <c r="U4957" i="3"/>
  <c r="L4957" i="3" s="1"/>
  <c r="P4957" i="3" s="1"/>
  <c r="T4957" i="3"/>
  <c r="R4957" i="3"/>
  <c r="W4956" i="3"/>
  <c r="V4956" i="3"/>
  <c r="U4956" i="3"/>
  <c r="L4956" i="3" s="1"/>
  <c r="P4956" i="3" s="1"/>
  <c r="T4956" i="3"/>
  <c r="R4956" i="3"/>
  <c r="W4955" i="3"/>
  <c r="V4955" i="3"/>
  <c r="U4955" i="3"/>
  <c r="T4955" i="3"/>
  <c r="R4955" i="3"/>
  <c r="L4955" i="3"/>
  <c r="P4955" i="3" s="1"/>
  <c r="W4954" i="3"/>
  <c r="V4954" i="3"/>
  <c r="U4954" i="3"/>
  <c r="T4954" i="3"/>
  <c r="R4954" i="3"/>
  <c r="L4954" i="3"/>
  <c r="P4954" i="3" s="1"/>
  <c r="W4953" i="3"/>
  <c r="V4953" i="3"/>
  <c r="U4953" i="3"/>
  <c r="T4953" i="3"/>
  <c r="R4953" i="3"/>
  <c r="P4953" i="3"/>
  <c r="L4953" i="3"/>
  <c r="W4952" i="3"/>
  <c r="V4952" i="3"/>
  <c r="U4952" i="3"/>
  <c r="L4952" i="3" s="1"/>
  <c r="P4952" i="3" s="1"/>
  <c r="T4952" i="3"/>
  <c r="R4952" i="3"/>
  <c r="W4951" i="3"/>
  <c r="V4951" i="3"/>
  <c r="U4951" i="3"/>
  <c r="T4951" i="3"/>
  <c r="R4951" i="3"/>
  <c r="L4951" i="3"/>
  <c r="P4951" i="3" s="1"/>
  <c r="W4950" i="3"/>
  <c r="V4950" i="3"/>
  <c r="U4950" i="3"/>
  <c r="T4950" i="3"/>
  <c r="R4950" i="3"/>
  <c r="L4950" i="3"/>
  <c r="P4950" i="3" s="1"/>
  <c r="W4949" i="3"/>
  <c r="T4949" i="3" s="1"/>
  <c r="V4949" i="3"/>
  <c r="R4949" i="3" s="1"/>
  <c r="U4949" i="3"/>
  <c r="P4949" i="3"/>
  <c r="L4949" i="3"/>
  <c r="W4948" i="3"/>
  <c r="V4948" i="3"/>
  <c r="U4948" i="3"/>
  <c r="T4948" i="3"/>
  <c r="R4948" i="3"/>
  <c r="L4948" i="3"/>
  <c r="P4948" i="3" s="1"/>
  <c r="W4947" i="3"/>
  <c r="V4947" i="3"/>
  <c r="U4947" i="3"/>
  <c r="T4947" i="3"/>
  <c r="R4947" i="3"/>
  <c r="L4947" i="3"/>
  <c r="P4947" i="3" s="1"/>
  <c r="W4946" i="3"/>
  <c r="V4946" i="3"/>
  <c r="U4946" i="3"/>
  <c r="T4946" i="3"/>
  <c r="R4946" i="3"/>
  <c r="L4946" i="3"/>
  <c r="P4946" i="3" s="1"/>
  <c r="W4945" i="3"/>
  <c r="T4945" i="3" s="1"/>
  <c r="V4945" i="3"/>
  <c r="R4945" i="3" s="1"/>
  <c r="U4945" i="3"/>
  <c r="L4945" i="3"/>
  <c r="P4945" i="3" s="1"/>
  <c r="W4944" i="3"/>
  <c r="V4944" i="3"/>
  <c r="U4944" i="3"/>
  <c r="T4944" i="3"/>
  <c r="R4944" i="3"/>
  <c r="P4944" i="3"/>
  <c r="L4944" i="3"/>
  <c r="W4943" i="3"/>
  <c r="V4943" i="3"/>
  <c r="U4943" i="3"/>
  <c r="T4943" i="3"/>
  <c r="R4943" i="3"/>
  <c r="L4943" i="3"/>
  <c r="P4943" i="3" s="1"/>
  <c r="W4942" i="3"/>
  <c r="V4942" i="3"/>
  <c r="U4942" i="3"/>
  <c r="T4942" i="3"/>
  <c r="R4942" i="3"/>
  <c r="L4942" i="3"/>
  <c r="P4942" i="3" s="1"/>
  <c r="W4941" i="3"/>
  <c r="V4941" i="3"/>
  <c r="U4941" i="3"/>
  <c r="T4941" i="3"/>
  <c r="R4941" i="3"/>
  <c r="L4941" i="3"/>
  <c r="P4941" i="3" s="1"/>
  <c r="W4940" i="3"/>
  <c r="V4940" i="3"/>
  <c r="U4940" i="3"/>
  <c r="T4940" i="3"/>
  <c r="R4940" i="3"/>
  <c r="L4940" i="3"/>
  <c r="P4940" i="3" s="1"/>
  <c r="W4939" i="3"/>
  <c r="T4939" i="3" s="1"/>
  <c r="V4939" i="3"/>
  <c r="R4939" i="3" s="1"/>
  <c r="U4939" i="3"/>
  <c r="L4939" i="3"/>
  <c r="P4939" i="3" s="1"/>
  <c r="W4938" i="3"/>
  <c r="T4938" i="3" s="1"/>
  <c r="V4938" i="3"/>
  <c r="R4938" i="3" s="1"/>
  <c r="U4938" i="3"/>
  <c r="L4938" i="3"/>
  <c r="P4938" i="3" s="1"/>
  <c r="W4937" i="3"/>
  <c r="V4937" i="3"/>
  <c r="U4937" i="3"/>
  <c r="T4937" i="3"/>
  <c r="R4937" i="3"/>
  <c r="P4937" i="3"/>
  <c r="L4937" i="3"/>
  <c r="W4936" i="3"/>
  <c r="V4936" i="3"/>
  <c r="U4936" i="3"/>
  <c r="T4936" i="3"/>
  <c r="R4936" i="3"/>
  <c r="L4936" i="3"/>
  <c r="P4936" i="3" s="1"/>
  <c r="W4935" i="3"/>
  <c r="V4935" i="3"/>
  <c r="U4935" i="3"/>
  <c r="T4935" i="3"/>
  <c r="R4935" i="3"/>
  <c r="P4935" i="3"/>
  <c r="L4935" i="3"/>
  <c r="W4934" i="3"/>
  <c r="V4934" i="3"/>
  <c r="U4934" i="3"/>
  <c r="T4934" i="3"/>
  <c r="R4934" i="3"/>
  <c r="L4934" i="3"/>
  <c r="P4934" i="3" s="1"/>
  <c r="W4933" i="3"/>
  <c r="V4933" i="3"/>
  <c r="U4933" i="3"/>
  <c r="L4933" i="3" s="1"/>
  <c r="P4933" i="3" s="1"/>
  <c r="T4933" i="3"/>
  <c r="R4933" i="3"/>
  <c r="W4932" i="3"/>
  <c r="T4932" i="3" s="1"/>
  <c r="V4932" i="3"/>
  <c r="R4932" i="3" s="1"/>
  <c r="U4932" i="3"/>
  <c r="L4932" i="3" s="1"/>
  <c r="P4932" i="3" s="1"/>
  <c r="W4931" i="3"/>
  <c r="V4931" i="3"/>
  <c r="U4931" i="3"/>
  <c r="L4931" i="3" s="1"/>
  <c r="P4931" i="3" s="1"/>
  <c r="T4931" i="3"/>
  <c r="R4931" i="3"/>
  <c r="W4930" i="3"/>
  <c r="T4930" i="3" s="1"/>
  <c r="V4930" i="3"/>
  <c r="R4930" i="3" s="1"/>
  <c r="U4930" i="3"/>
  <c r="P4930" i="3"/>
  <c r="L4930" i="3"/>
  <c r="W4929" i="3"/>
  <c r="V4929" i="3"/>
  <c r="U4929" i="3"/>
  <c r="T4929" i="3"/>
  <c r="R4929" i="3"/>
  <c r="L4929" i="3"/>
  <c r="P4929" i="3" s="1"/>
  <c r="W4928" i="3"/>
  <c r="V4928" i="3"/>
  <c r="U4928" i="3"/>
  <c r="L4928" i="3" s="1"/>
  <c r="P4928" i="3" s="1"/>
  <c r="T4928" i="3"/>
  <c r="R4928" i="3"/>
  <c r="W4927" i="3"/>
  <c r="V4927" i="3"/>
  <c r="U4927" i="3"/>
  <c r="T4927" i="3"/>
  <c r="R4927" i="3"/>
  <c r="L4927" i="3"/>
  <c r="P4927" i="3" s="1"/>
  <c r="W4926" i="3"/>
  <c r="V4926" i="3"/>
  <c r="U4926" i="3"/>
  <c r="T4926" i="3"/>
  <c r="R4926" i="3"/>
  <c r="P4926" i="3"/>
  <c r="L4926" i="3"/>
  <c r="W4925" i="3"/>
  <c r="V4925" i="3"/>
  <c r="U4925" i="3"/>
  <c r="T4925" i="3"/>
  <c r="R4925" i="3"/>
  <c r="L4925" i="3"/>
  <c r="P4925" i="3" s="1"/>
  <c r="W4924" i="3"/>
  <c r="V4924" i="3"/>
  <c r="U4924" i="3"/>
  <c r="T4924" i="3"/>
  <c r="R4924" i="3"/>
  <c r="L4924" i="3"/>
  <c r="P4924" i="3" s="1"/>
  <c r="W4923" i="3"/>
  <c r="V4923" i="3"/>
  <c r="U4923" i="3"/>
  <c r="T4923" i="3"/>
  <c r="R4923" i="3"/>
  <c r="L4923" i="3"/>
  <c r="P4923" i="3" s="1"/>
  <c r="W4922" i="3"/>
  <c r="V4922" i="3"/>
  <c r="U4922" i="3"/>
  <c r="T4922" i="3"/>
  <c r="R4922" i="3"/>
  <c r="P4922" i="3"/>
  <c r="L4922" i="3"/>
  <c r="W4921" i="3"/>
  <c r="V4921" i="3"/>
  <c r="U4921" i="3"/>
  <c r="T4921" i="3"/>
  <c r="R4921" i="3"/>
  <c r="L4921" i="3"/>
  <c r="P4921" i="3" s="1"/>
  <c r="W4920" i="3"/>
  <c r="V4920" i="3"/>
  <c r="U4920" i="3"/>
  <c r="T4920" i="3"/>
  <c r="R4920" i="3"/>
  <c r="L4920" i="3"/>
  <c r="P4920" i="3" s="1"/>
  <c r="W4919" i="3"/>
  <c r="V4919" i="3"/>
  <c r="U4919" i="3"/>
  <c r="T4919" i="3"/>
  <c r="R4919" i="3"/>
  <c r="P4919" i="3"/>
  <c r="L4919" i="3"/>
  <c r="W4918" i="3"/>
  <c r="T4918" i="3" s="1"/>
  <c r="V4918" i="3"/>
  <c r="U4918" i="3"/>
  <c r="L4918" i="3" s="1"/>
  <c r="P4918" i="3" s="1"/>
  <c r="R4918" i="3"/>
  <c r="W4917" i="3"/>
  <c r="V4917" i="3"/>
  <c r="U4917" i="3"/>
  <c r="T4917" i="3"/>
  <c r="R4917" i="3"/>
  <c r="P4917" i="3"/>
  <c r="L4917" i="3"/>
  <c r="W4916" i="3"/>
  <c r="V4916" i="3"/>
  <c r="U4916" i="3"/>
  <c r="T4916" i="3"/>
  <c r="R4916" i="3"/>
  <c r="L4916" i="3"/>
  <c r="P4916" i="3" s="1"/>
  <c r="W4915" i="3"/>
  <c r="V4915" i="3"/>
  <c r="U4915" i="3"/>
  <c r="T4915" i="3"/>
  <c r="R4915" i="3"/>
  <c r="L4915" i="3"/>
  <c r="P4915" i="3" s="1"/>
  <c r="W4914" i="3"/>
  <c r="V4914" i="3"/>
  <c r="U4914" i="3"/>
  <c r="T4914" i="3"/>
  <c r="R4914" i="3"/>
  <c r="P4914" i="3"/>
  <c r="L4914" i="3"/>
  <c r="W4913" i="3"/>
  <c r="V4913" i="3"/>
  <c r="U4913" i="3"/>
  <c r="L4913" i="3" s="1"/>
  <c r="P4913" i="3" s="1"/>
  <c r="T4913" i="3"/>
  <c r="R4913" i="3"/>
  <c r="W4912" i="3"/>
  <c r="V4912" i="3"/>
  <c r="U4912" i="3"/>
  <c r="T4912" i="3"/>
  <c r="R4912" i="3"/>
  <c r="P4912" i="3"/>
  <c r="L4912" i="3"/>
  <c r="W4911" i="3"/>
  <c r="V4911" i="3"/>
  <c r="U4911" i="3"/>
  <c r="T4911" i="3"/>
  <c r="R4911" i="3"/>
  <c r="L4911" i="3"/>
  <c r="P4911" i="3" s="1"/>
  <c r="W4910" i="3"/>
  <c r="V4910" i="3"/>
  <c r="U4910" i="3"/>
  <c r="T4910" i="3"/>
  <c r="R4910" i="3"/>
  <c r="L4910" i="3"/>
  <c r="P4910" i="3" s="1"/>
  <c r="W4909" i="3"/>
  <c r="V4909" i="3"/>
  <c r="U4909" i="3"/>
  <c r="L4909" i="3" s="1"/>
  <c r="P4909" i="3" s="1"/>
  <c r="T4909" i="3"/>
  <c r="R4909" i="3"/>
  <c r="W4908" i="3"/>
  <c r="V4908" i="3"/>
  <c r="U4908" i="3"/>
  <c r="T4908" i="3"/>
  <c r="R4908" i="3"/>
  <c r="L4908" i="3"/>
  <c r="P4908" i="3" s="1"/>
  <c r="W4907" i="3"/>
  <c r="V4907" i="3"/>
  <c r="U4907" i="3"/>
  <c r="L4907" i="3" s="1"/>
  <c r="P4907" i="3" s="1"/>
  <c r="T4907" i="3"/>
  <c r="R4907" i="3"/>
  <c r="W4906" i="3"/>
  <c r="V4906" i="3"/>
  <c r="U4906" i="3"/>
  <c r="L4906" i="3" s="1"/>
  <c r="P4906" i="3" s="1"/>
  <c r="T4906" i="3"/>
  <c r="R4906" i="3"/>
  <c r="W4905" i="3"/>
  <c r="V4905" i="3"/>
  <c r="U4905" i="3"/>
  <c r="L4905" i="3" s="1"/>
  <c r="P4905" i="3" s="1"/>
  <c r="T4905" i="3"/>
  <c r="R4905" i="3"/>
  <c r="W4904" i="3"/>
  <c r="V4904" i="3"/>
  <c r="U4904" i="3"/>
  <c r="L4904" i="3" s="1"/>
  <c r="P4904" i="3" s="1"/>
  <c r="T4904" i="3"/>
  <c r="R4904" i="3"/>
  <c r="W4903" i="3"/>
  <c r="V4903" i="3"/>
  <c r="U4903" i="3"/>
  <c r="L4903" i="3" s="1"/>
  <c r="P4903" i="3" s="1"/>
  <c r="T4903" i="3"/>
  <c r="R4903" i="3"/>
  <c r="W4902" i="3"/>
  <c r="V4902" i="3"/>
  <c r="U4902" i="3"/>
  <c r="L4902" i="3" s="1"/>
  <c r="P4902" i="3" s="1"/>
  <c r="T4902" i="3"/>
  <c r="R4902" i="3"/>
  <c r="W4901" i="3"/>
  <c r="V4901" i="3"/>
  <c r="U4901" i="3"/>
  <c r="L4901" i="3" s="1"/>
  <c r="P4901" i="3" s="1"/>
  <c r="T4901" i="3"/>
  <c r="R4901" i="3"/>
  <c r="W4900" i="3"/>
  <c r="V4900" i="3"/>
  <c r="U4900" i="3"/>
  <c r="T4900" i="3"/>
  <c r="R4900" i="3"/>
  <c r="L4900" i="3"/>
  <c r="P4900" i="3" s="1"/>
  <c r="W4899" i="3"/>
  <c r="V4899" i="3"/>
  <c r="U4899" i="3"/>
  <c r="L4899" i="3" s="1"/>
  <c r="P4899" i="3" s="1"/>
  <c r="T4899" i="3"/>
  <c r="R4899" i="3"/>
  <c r="W4898" i="3"/>
  <c r="V4898" i="3"/>
  <c r="U4898" i="3"/>
  <c r="L4898" i="3" s="1"/>
  <c r="T4898" i="3"/>
  <c r="R4898" i="3"/>
  <c r="P4898" i="3"/>
  <c r="W4897" i="3"/>
  <c r="V4897" i="3"/>
  <c r="U4897" i="3"/>
  <c r="T4897" i="3"/>
  <c r="R4897" i="3"/>
  <c r="L4897" i="3"/>
  <c r="P4897" i="3" s="1"/>
  <c r="W4896" i="3"/>
  <c r="T4896" i="3" s="1"/>
  <c r="V4896" i="3"/>
  <c r="R4896" i="3" s="1"/>
  <c r="U4896" i="3"/>
  <c r="L4896" i="3"/>
  <c r="P4896" i="3" s="1"/>
  <c r="W4895" i="3"/>
  <c r="T4895" i="3" s="1"/>
  <c r="V4895" i="3"/>
  <c r="U4895" i="3"/>
  <c r="R4895" i="3"/>
  <c r="L4895" i="3"/>
  <c r="P4895" i="3" s="1"/>
  <c r="W4894" i="3"/>
  <c r="T4894" i="3" s="1"/>
  <c r="V4894" i="3"/>
  <c r="R4894" i="3" s="1"/>
  <c r="U4894" i="3"/>
  <c r="L4894" i="3"/>
  <c r="P4894" i="3" s="1"/>
  <c r="W4893" i="3"/>
  <c r="V4893" i="3"/>
  <c r="U4893" i="3"/>
  <c r="T4893" i="3"/>
  <c r="R4893" i="3"/>
  <c r="L4893" i="3"/>
  <c r="P4893" i="3" s="1"/>
  <c r="W4892" i="3"/>
  <c r="T4892" i="3" s="1"/>
  <c r="V4892" i="3"/>
  <c r="R4892" i="3" s="1"/>
  <c r="U4892" i="3"/>
  <c r="L4892" i="3" s="1"/>
  <c r="P4892" i="3" s="1"/>
  <c r="W4891" i="3"/>
  <c r="V4891" i="3"/>
  <c r="U4891" i="3"/>
  <c r="L4891" i="3" s="1"/>
  <c r="P4891" i="3" s="1"/>
  <c r="T4891" i="3"/>
  <c r="R4891" i="3"/>
  <c r="W4890" i="3"/>
  <c r="V4890" i="3"/>
  <c r="U4890" i="3"/>
  <c r="T4890" i="3"/>
  <c r="R4890" i="3"/>
  <c r="P4890" i="3"/>
  <c r="L4890" i="3"/>
  <c r="W4889" i="3"/>
  <c r="V4889" i="3"/>
  <c r="R4889" i="3" s="1"/>
  <c r="U4889" i="3"/>
  <c r="L4889" i="3" s="1"/>
  <c r="P4889" i="3" s="1"/>
  <c r="T4889" i="3"/>
  <c r="W4888" i="3"/>
  <c r="V4888" i="3"/>
  <c r="U4888" i="3"/>
  <c r="T4888" i="3"/>
  <c r="R4888" i="3"/>
  <c r="L4888" i="3"/>
  <c r="P4888" i="3" s="1"/>
  <c r="W4887" i="3"/>
  <c r="V4887" i="3"/>
  <c r="U4887" i="3"/>
  <c r="T4887" i="3"/>
  <c r="R4887" i="3"/>
  <c r="L4887" i="3"/>
  <c r="P4887" i="3" s="1"/>
  <c r="W4886" i="3"/>
  <c r="V4886" i="3"/>
  <c r="U4886" i="3"/>
  <c r="T4886" i="3"/>
  <c r="R4886" i="3"/>
  <c r="P4886" i="3"/>
  <c r="L4886" i="3"/>
  <c r="W4885" i="3"/>
  <c r="T4885" i="3" s="1"/>
  <c r="V4885" i="3"/>
  <c r="R4885" i="3" s="1"/>
  <c r="U4885" i="3"/>
  <c r="L4885" i="3"/>
  <c r="P4885" i="3" s="1"/>
  <c r="W4884" i="3"/>
  <c r="V4884" i="3"/>
  <c r="U4884" i="3"/>
  <c r="T4884" i="3"/>
  <c r="R4884" i="3"/>
  <c r="L4884" i="3"/>
  <c r="P4884" i="3" s="1"/>
  <c r="W4883" i="3"/>
  <c r="V4883" i="3"/>
  <c r="U4883" i="3"/>
  <c r="T4883" i="3"/>
  <c r="R4883" i="3"/>
  <c r="L4883" i="3"/>
  <c r="P4883" i="3" s="1"/>
  <c r="W4882" i="3"/>
  <c r="V4882" i="3"/>
  <c r="U4882" i="3"/>
  <c r="T4882" i="3"/>
  <c r="R4882" i="3"/>
  <c r="P4882" i="3"/>
  <c r="L4882" i="3"/>
  <c r="W4881" i="3"/>
  <c r="V4881" i="3"/>
  <c r="U4881" i="3"/>
  <c r="T4881" i="3"/>
  <c r="R4881" i="3"/>
  <c r="L4881" i="3"/>
  <c r="P4881" i="3" s="1"/>
  <c r="W4880" i="3"/>
  <c r="V4880" i="3"/>
  <c r="U4880" i="3"/>
  <c r="T4880" i="3"/>
  <c r="R4880" i="3"/>
  <c r="L4880" i="3"/>
  <c r="P4880" i="3" s="1"/>
  <c r="W4879" i="3"/>
  <c r="V4879" i="3"/>
  <c r="U4879" i="3"/>
  <c r="L4879" i="3" s="1"/>
  <c r="P4879" i="3" s="1"/>
  <c r="T4879" i="3"/>
  <c r="R4879" i="3"/>
  <c r="W4878" i="3"/>
  <c r="V4878" i="3"/>
  <c r="U4878" i="3"/>
  <c r="L4878" i="3" s="1"/>
  <c r="P4878" i="3" s="1"/>
  <c r="T4878" i="3"/>
  <c r="R4878" i="3"/>
  <c r="W4877" i="3"/>
  <c r="T4877" i="3" s="1"/>
  <c r="V4877" i="3"/>
  <c r="R4877" i="3" s="1"/>
  <c r="U4877" i="3"/>
  <c r="L4877" i="3"/>
  <c r="P4877" i="3" s="1"/>
  <c r="W4876" i="3"/>
  <c r="V4876" i="3"/>
  <c r="U4876" i="3"/>
  <c r="L4876" i="3" s="1"/>
  <c r="P4876" i="3" s="1"/>
  <c r="T4876" i="3"/>
  <c r="R4876" i="3"/>
  <c r="W4875" i="3"/>
  <c r="V4875" i="3"/>
  <c r="U4875" i="3"/>
  <c r="T4875" i="3"/>
  <c r="R4875" i="3"/>
  <c r="L4875" i="3"/>
  <c r="P4875" i="3" s="1"/>
  <c r="W4874" i="3"/>
  <c r="V4874" i="3"/>
  <c r="U4874" i="3"/>
  <c r="T4874" i="3"/>
  <c r="R4874" i="3"/>
  <c r="L4874" i="3"/>
  <c r="P4874" i="3" s="1"/>
  <c r="W4873" i="3"/>
  <c r="V4873" i="3"/>
  <c r="U4873" i="3"/>
  <c r="L4873" i="3" s="1"/>
  <c r="P4873" i="3" s="1"/>
  <c r="T4873" i="3"/>
  <c r="R4873" i="3"/>
  <c r="W4872" i="3"/>
  <c r="V4872" i="3"/>
  <c r="U4872" i="3"/>
  <c r="T4872" i="3"/>
  <c r="R4872" i="3"/>
  <c r="P4872" i="3"/>
  <c r="L4872" i="3"/>
  <c r="W4871" i="3"/>
  <c r="V4871" i="3"/>
  <c r="R4871" i="3" s="1"/>
  <c r="U4871" i="3"/>
  <c r="L4871" i="3" s="1"/>
  <c r="P4871" i="3" s="1"/>
  <c r="T4871" i="3"/>
  <c r="W4870" i="3"/>
  <c r="T4870" i="3" s="1"/>
  <c r="V4870" i="3"/>
  <c r="U4870" i="3"/>
  <c r="R4870" i="3"/>
  <c r="L4870" i="3"/>
  <c r="P4870" i="3" s="1"/>
  <c r="W4869" i="3"/>
  <c r="V4869" i="3"/>
  <c r="U4869" i="3"/>
  <c r="T4869" i="3"/>
  <c r="R4869" i="3"/>
  <c r="L4869" i="3"/>
  <c r="P4869" i="3" s="1"/>
  <c r="W4868" i="3"/>
  <c r="V4868" i="3"/>
  <c r="U4868" i="3"/>
  <c r="T4868" i="3"/>
  <c r="R4868" i="3"/>
  <c r="L4868" i="3"/>
  <c r="P4868" i="3" s="1"/>
  <c r="W4867" i="3"/>
  <c r="V4867" i="3"/>
  <c r="U4867" i="3"/>
  <c r="T4867" i="3"/>
  <c r="R4867" i="3"/>
  <c r="L4867" i="3"/>
  <c r="P4867" i="3" s="1"/>
  <c r="W4866" i="3"/>
  <c r="V4866" i="3"/>
  <c r="U4866" i="3"/>
  <c r="T4866" i="3"/>
  <c r="R4866" i="3"/>
  <c r="L4866" i="3"/>
  <c r="P4866" i="3" s="1"/>
  <c r="W4865" i="3"/>
  <c r="V4865" i="3"/>
  <c r="U4865" i="3"/>
  <c r="T4865" i="3"/>
  <c r="R4865" i="3"/>
  <c r="L4865" i="3"/>
  <c r="P4865" i="3" s="1"/>
  <c r="W4864" i="3"/>
  <c r="V4864" i="3"/>
  <c r="U4864" i="3"/>
  <c r="T4864" i="3"/>
  <c r="R4864" i="3"/>
  <c r="L4864" i="3"/>
  <c r="P4864" i="3" s="1"/>
  <c r="W4863" i="3"/>
  <c r="T4863" i="3" s="1"/>
  <c r="V4863" i="3"/>
  <c r="U4863" i="3"/>
  <c r="L4863" i="3" s="1"/>
  <c r="P4863" i="3" s="1"/>
  <c r="R4863" i="3"/>
  <c r="W4862" i="3"/>
  <c r="V4862" i="3"/>
  <c r="U4862" i="3"/>
  <c r="T4862" i="3"/>
  <c r="R4862" i="3"/>
  <c r="L4862" i="3"/>
  <c r="P4862" i="3" s="1"/>
  <c r="W4861" i="3"/>
  <c r="V4861" i="3"/>
  <c r="U4861" i="3"/>
  <c r="T4861" i="3"/>
  <c r="R4861" i="3"/>
  <c r="L4861" i="3"/>
  <c r="P4861" i="3" s="1"/>
  <c r="W4860" i="3"/>
  <c r="V4860" i="3"/>
  <c r="U4860" i="3"/>
  <c r="L4860" i="3" s="1"/>
  <c r="P4860" i="3" s="1"/>
  <c r="T4860" i="3"/>
  <c r="R4860" i="3"/>
  <c r="W4859" i="3"/>
  <c r="V4859" i="3"/>
  <c r="U4859" i="3"/>
  <c r="T4859" i="3"/>
  <c r="R4859" i="3"/>
  <c r="L4859" i="3"/>
  <c r="P4859" i="3" s="1"/>
  <c r="W4858" i="3"/>
  <c r="V4858" i="3"/>
  <c r="U4858" i="3"/>
  <c r="L4858" i="3" s="1"/>
  <c r="T4858" i="3"/>
  <c r="R4858" i="3"/>
  <c r="P4858" i="3"/>
  <c r="W4857" i="3"/>
  <c r="V4857" i="3"/>
  <c r="U4857" i="3"/>
  <c r="T4857" i="3"/>
  <c r="R4857" i="3"/>
  <c r="L4857" i="3"/>
  <c r="P4857" i="3" s="1"/>
  <c r="W4856" i="3"/>
  <c r="V4856" i="3"/>
  <c r="U4856" i="3"/>
  <c r="T4856" i="3"/>
  <c r="R4856" i="3"/>
  <c r="L4856" i="3"/>
  <c r="P4856" i="3" s="1"/>
  <c r="W4855" i="3"/>
  <c r="V4855" i="3"/>
  <c r="U4855" i="3"/>
  <c r="T4855" i="3"/>
  <c r="R4855" i="3"/>
  <c r="P4855" i="3"/>
  <c r="L4855" i="3"/>
  <c r="W4854" i="3"/>
  <c r="V4854" i="3"/>
  <c r="U4854" i="3"/>
  <c r="T4854" i="3"/>
  <c r="R4854" i="3"/>
  <c r="L4854" i="3"/>
  <c r="P4854" i="3" s="1"/>
  <c r="W4853" i="3"/>
  <c r="V4853" i="3"/>
  <c r="U4853" i="3"/>
  <c r="T4853" i="3"/>
  <c r="R4853" i="3"/>
  <c r="P4853" i="3"/>
  <c r="L4853" i="3"/>
  <c r="W4852" i="3"/>
  <c r="V4852" i="3"/>
  <c r="U4852" i="3"/>
  <c r="T4852" i="3"/>
  <c r="R4852" i="3"/>
  <c r="L4852" i="3"/>
  <c r="P4852" i="3" s="1"/>
  <c r="W4851" i="3"/>
  <c r="V4851" i="3"/>
  <c r="U4851" i="3"/>
  <c r="T4851" i="3"/>
  <c r="R4851" i="3"/>
  <c r="L4851" i="3"/>
  <c r="P4851" i="3" s="1"/>
  <c r="W4850" i="3"/>
  <c r="V4850" i="3"/>
  <c r="U4850" i="3"/>
  <c r="L4850" i="3" s="1"/>
  <c r="P4850" i="3" s="1"/>
  <c r="T4850" i="3"/>
  <c r="R4850" i="3"/>
  <c r="W4849" i="3"/>
  <c r="V4849" i="3"/>
  <c r="U4849" i="3"/>
  <c r="L4849" i="3" s="1"/>
  <c r="T4849" i="3"/>
  <c r="R4849" i="3"/>
  <c r="P4849" i="3"/>
  <c r="W4848" i="3"/>
  <c r="V4848" i="3"/>
  <c r="U4848" i="3"/>
  <c r="L4848" i="3" s="1"/>
  <c r="P4848" i="3" s="1"/>
  <c r="T4848" i="3"/>
  <c r="R4848" i="3"/>
  <c r="W4847" i="3"/>
  <c r="V4847" i="3"/>
  <c r="U4847" i="3"/>
  <c r="T4847" i="3"/>
  <c r="R4847" i="3"/>
  <c r="L4847" i="3"/>
  <c r="P4847" i="3" s="1"/>
  <c r="W4846" i="3"/>
  <c r="V4846" i="3"/>
  <c r="U4846" i="3"/>
  <c r="T4846" i="3"/>
  <c r="R4846" i="3"/>
  <c r="L4846" i="3"/>
  <c r="P4846" i="3" s="1"/>
  <c r="W4845" i="3"/>
  <c r="V4845" i="3"/>
  <c r="U4845" i="3"/>
  <c r="T4845" i="3"/>
  <c r="R4845" i="3"/>
  <c r="L4845" i="3"/>
  <c r="P4845" i="3" s="1"/>
  <c r="W4844" i="3"/>
  <c r="V4844" i="3"/>
  <c r="U4844" i="3"/>
  <c r="T4844" i="3"/>
  <c r="R4844" i="3"/>
  <c r="L4844" i="3"/>
  <c r="P4844" i="3" s="1"/>
  <c r="W4843" i="3"/>
  <c r="V4843" i="3"/>
  <c r="U4843" i="3"/>
  <c r="L4843" i="3" s="1"/>
  <c r="P4843" i="3" s="1"/>
  <c r="T4843" i="3"/>
  <c r="R4843" i="3"/>
  <c r="W4842" i="3"/>
  <c r="V4842" i="3"/>
  <c r="U4842" i="3"/>
  <c r="L4842" i="3" s="1"/>
  <c r="T4842" i="3"/>
  <c r="R4842" i="3"/>
  <c r="P4842" i="3"/>
  <c r="W4841" i="3"/>
  <c r="V4841" i="3"/>
  <c r="U4841" i="3"/>
  <c r="L4841" i="3" s="1"/>
  <c r="P4841" i="3" s="1"/>
  <c r="T4841" i="3"/>
  <c r="R4841" i="3"/>
  <c r="W4840" i="3"/>
  <c r="V4840" i="3"/>
  <c r="U4840" i="3"/>
  <c r="T4840" i="3"/>
  <c r="R4840" i="3"/>
  <c r="L4840" i="3"/>
  <c r="P4840" i="3" s="1"/>
  <c r="W4839" i="3"/>
  <c r="V4839" i="3"/>
  <c r="U4839" i="3"/>
  <c r="T4839" i="3"/>
  <c r="R4839" i="3"/>
  <c r="L4839" i="3"/>
  <c r="P4839" i="3" s="1"/>
  <c r="W4838" i="3"/>
  <c r="V4838" i="3"/>
  <c r="U4838" i="3"/>
  <c r="T4838" i="3"/>
  <c r="R4838" i="3"/>
  <c r="P4838" i="3"/>
  <c r="L4838" i="3"/>
  <c r="W4837" i="3"/>
  <c r="V4837" i="3"/>
  <c r="U4837" i="3"/>
  <c r="L4837" i="3" s="1"/>
  <c r="P4837" i="3" s="1"/>
  <c r="T4837" i="3"/>
  <c r="R4837" i="3"/>
  <c r="W4836" i="3"/>
  <c r="V4836" i="3"/>
  <c r="R4836" i="3" s="1"/>
  <c r="U4836" i="3"/>
  <c r="L4836" i="3" s="1"/>
  <c r="P4836" i="3" s="1"/>
  <c r="T4836" i="3"/>
  <c r="W4835" i="3"/>
  <c r="V4835" i="3"/>
  <c r="U4835" i="3"/>
  <c r="T4835" i="3"/>
  <c r="R4835" i="3"/>
  <c r="L4835" i="3"/>
  <c r="P4835" i="3" s="1"/>
  <c r="W4834" i="3"/>
  <c r="V4834" i="3"/>
  <c r="U4834" i="3"/>
  <c r="T4834" i="3"/>
  <c r="R4834" i="3"/>
  <c r="L4834" i="3"/>
  <c r="P4834" i="3" s="1"/>
  <c r="W4833" i="3"/>
  <c r="V4833" i="3"/>
  <c r="U4833" i="3"/>
  <c r="L4833" i="3" s="1"/>
  <c r="P4833" i="3" s="1"/>
  <c r="T4833" i="3"/>
  <c r="R4833" i="3"/>
  <c r="W4832" i="3"/>
  <c r="V4832" i="3"/>
  <c r="U4832" i="3"/>
  <c r="T4832" i="3"/>
  <c r="R4832" i="3"/>
  <c r="P4832" i="3"/>
  <c r="L4832" i="3"/>
  <c r="W4831" i="3"/>
  <c r="V4831" i="3"/>
  <c r="U4831" i="3"/>
  <c r="T4831" i="3"/>
  <c r="R4831" i="3"/>
  <c r="L4831" i="3"/>
  <c r="P4831" i="3" s="1"/>
  <c r="W4830" i="3"/>
  <c r="V4830" i="3"/>
  <c r="U4830" i="3"/>
  <c r="T4830" i="3"/>
  <c r="R4830" i="3"/>
  <c r="L4830" i="3"/>
  <c r="P4830" i="3" s="1"/>
  <c r="W4829" i="3"/>
  <c r="V4829" i="3"/>
  <c r="U4829" i="3"/>
  <c r="T4829" i="3"/>
  <c r="R4829" i="3"/>
  <c r="L4829" i="3"/>
  <c r="P4829" i="3" s="1"/>
  <c r="W4828" i="3"/>
  <c r="T4828" i="3" s="1"/>
  <c r="V4828" i="3"/>
  <c r="R4828" i="3" s="1"/>
  <c r="U4828" i="3"/>
  <c r="L4828" i="3" s="1"/>
  <c r="P4828" i="3" s="1"/>
  <c r="W4827" i="3"/>
  <c r="V4827" i="3"/>
  <c r="U4827" i="3"/>
  <c r="L4827" i="3" s="1"/>
  <c r="P4827" i="3" s="1"/>
  <c r="T4827" i="3"/>
  <c r="R4827" i="3"/>
  <c r="W4826" i="3"/>
  <c r="V4826" i="3"/>
  <c r="U4826" i="3"/>
  <c r="T4826" i="3"/>
  <c r="R4826" i="3"/>
  <c r="L4826" i="3"/>
  <c r="P4826" i="3" s="1"/>
  <c r="W4825" i="3"/>
  <c r="T4825" i="3" s="1"/>
  <c r="V4825" i="3"/>
  <c r="R4825" i="3" s="1"/>
  <c r="U4825" i="3"/>
  <c r="L4825" i="3" s="1"/>
  <c r="P4825" i="3" s="1"/>
  <c r="W4824" i="3"/>
  <c r="V4824" i="3"/>
  <c r="U4824" i="3"/>
  <c r="T4824" i="3"/>
  <c r="R4824" i="3"/>
  <c r="P4824" i="3"/>
  <c r="L4824" i="3"/>
  <c r="W4823" i="3"/>
  <c r="T4823" i="3" s="1"/>
  <c r="V4823" i="3"/>
  <c r="U4823" i="3"/>
  <c r="R4823" i="3"/>
  <c r="L4823" i="3"/>
  <c r="P4823" i="3" s="1"/>
  <c r="W4822" i="3"/>
  <c r="T4822" i="3" s="1"/>
  <c r="V4822" i="3"/>
  <c r="R4822" i="3" s="1"/>
  <c r="U4822" i="3"/>
  <c r="L4822" i="3"/>
  <c r="P4822" i="3" s="1"/>
  <c r="W4821" i="3"/>
  <c r="V4821" i="3"/>
  <c r="U4821" i="3"/>
  <c r="T4821" i="3"/>
  <c r="R4821" i="3"/>
  <c r="L4821" i="3"/>
  <c r="P4821" i="3" s="1"/>
  <c r="W4820" i="3"/>
  <c r="V4820" i="3"/>
  <c r="U4820" i="3"/>
  <c r="T4820" i="3"/>
  <c r="R4820" i="3"/>
  <c r="L4820" i="3"/>
  <c r="P4820" i="3" s="1"/>
  <c r="W4819" i="3"/>
  <c r="V4819" i="3"/>
  <c r="U4819" i="3"/>
  <c r="T4819" i="3"/>
  <c r="R4819" i="3"/>
  <c r="L4819" i="3"/>
  <c r="P4819" i="3" s="1"/>
  <c r="W4818" i="3"/>
  <c r="V4818" i="3"/>
  <c r="U4818" i="3"/>
  <c r="T4818" i="3"/>
  <c r="R4818" i="3"/>
  <c r="P4818" i="3"/>
  <c r="L4818" i="3"/>
  <c r="W4817" i="3"/>
  <c r="V4817" i="3"/>
  <c r="U4817" i="3"/>
  <c r="L4817" i="3" s="1"/>
  <c r="P4817" i="3" s="1"/>
  <c r="T4817" i="3"/>
  <c r="R4817" i="3"/>
  <c r="W4816" i="3"/>
  <c r="V4816" i="3"/>
  <c r="R4816" i="3" s="1"/>
  <c r="U4816" i="3"/>
  <c r="T4816" i="3"/>
  <c r="L4816" i="3"/>
  <c r="P4816" i="3" s="1"/>
  <c r="W4815" i="3"/>
  <c r="V4815" i="3"/>
  <c r="U4815" i="3"/>
  <c r="L4815" i="3" s="1"/>
  <c r="P4815" i="3" s="1"/>
  <c r="T4815" i="3"/>
  <c r="R4815" i="3"/>
  <c r="W4814" i="3"/>
  <c r="V4814" i="3"/>
  <c r="U4814" i="3"/>
  <c r="T4814" i="3"/>
  <c r="R4814" i="3"/>
  <c r="L4814" i="3"/>
  <c r="P4814" i="3" s="1"/>
  <c r="W4813" i="3"/>
  <c r="V4813" i="3"/>
  <c r="U4813" i="3"/>
  <c r="T4813" i="3"/>
  <c r="R4813" i="3"/>
  <c r="P4813" i="3"/>
  <c r="L4813" i="3"/>
  <c r="W4812" i="3"/>
  <c r="V4812" i="3"/>
  <c r="U4812" i="3"/>
  <c r="T4812" i="3"/>
  <c r="R4812" i="3"/>
  <c r="L4812" i="3"/>
  <c r="P4812" i="3" s="1"/>
  <c r="W4811" i="3"/>
  <c r="V4811" i="3"/>
  <c r="U4811" i="3"/>
  <c r="T4811" i="3"/>
  <c r="R4811" i="3"/>
  <c r="L4811" i="3"/>
  <c r="P4811" i="3" s="1"/>
  <c r="W4810" i="3"/>
  <c r="V4810" i="3"/>
  <c r="U4810" i="3"/>
  <c r="T4810" i="3"/>
  <c r="R4810" i="3"/>
  <c r="P4810" i="3"/>
  <c r="L4810" i="3"/>
  <c r="W4809" i="3"/>
  <c r="V4809" i="3"/>
  <c r="U4809" i="3"/>
  <c r="T4809" i="3"/>
  <c r="R4809" i="3"/>
  <c r="P4809" i="3"/>
  <c r="L4809" i="3"/>
  <c r="W4808" i="3"/>
  <c r="V4808" i="3"/>
  <c r="U4808" i="3"/>
  <c r="T4808" i="3"/>
  <c r="R4808" i="3"/>
  <c r="L4808" i="3"/>
  <c r="P4808" i="3" s="1"/>
  <c r="W4807" i="3"/>
  <c r="V4807" i="3"/>
  <c r="U4807" i="3"/>
  <c r="T4807" i="3"/>
  <c r="R4807" i="3"/>
  <c r="L4807" i="3"/>
  <c r="P4807" i="3" s="1"/>
  <c r="W4806" i="3"/>
  <c r="V4806" i="3"/>
  <c r="U4806" i="3"/>
  <c r="L4806" i="3" s="1"/>
  <c r="P4806" i="3" s="1"/>
  <c r="T4806" i="3"/>
  <c r="R4806" i="3"/>
  <c r="W4805" i="3"/>
  <c r="V4805" i="3"/>
  <c r="U4805" i="3"/>
  <c r="T4805" i="3"/>
  <c r="R4805" i="3"/>
  <c r="L4805" i="3"/>
  <c r="P4805" i="3" s="1"/>
  <c r="W4804" i="3"/>
  <c r="V4804" i="3"/>
  <c r="U4804" i="3"/>
  <c r="T4804" i="3"/>
  <c r="R4804" i="3"/>
  <c r="L4804" i="3"/>
  <c r="P4804" i="3" s="1"/>
  <c r="W4803" i="3"/>
  <c r="V4803" i="3"/>
  <c r="U4803" i="3"/>
  <c r="T4803" i="3"/>
  <c r="R4803" i="3"/>
  <c r="L4803" i="3"/>
  <c r="P4803" i="3" s="1"/>
  <c r="W4802" i="3"/>
  <c r="V4802" i="3"/>
  <c r="U4802" i="3"/>
  <c r="T4802" i="3"/>
  <c r="R4802" i="3"/>
  <c r="L4802" i="3"/>
  <c r="P4802" i="3" s="1"/>
  <c r="W4801" i="3"/>
  <c r="T4801" i="3" s="1"/>
  <c r="V4801" i="3"/>
  <c r="R4801" i="3" s="1"/>
  <c r="U4801" i="3"/>
  <c r="L4801" i="3"/>
  <c r="P4801" i="3" s="1"/>
  <c r="W4800" i="3"/>
  <c r="T4800" i="3" s="1"/>
  <c r="V4800" i="3"/>
  <c r="R4800" i="3" s="1"/>
  <c r="U4800" i="3"/>
  <c r="L4800" i="3"/>
  <c r="P4800" i="3" s="1"/>
  <c r="W4799" i="3"/>
  <c r="V4799" i="3"/>
  <c r="U4799" i="3"/>
  <c r="T4799" i="3"/>
  <c r="R4799" i="3"/>
  <c r="L4799" i="3"/>
  <c r="P4799" i="3" s="1"/>
  <c r="W4798" i="3"/>
  <c r="V4798" i="3"/>
  <c r="U4798" i="3"/>
  <c r="T4798" i="3"/>
  <c r="R4798" i="3"/>
  <c r="L4798" i="3"/>
  <c r="P4798" i="3" s="1"/>
  <c r="W4797" i="3"/>
  <c r="T4797" i="3" s="1"/>
  <c r="V4797" i="3"/>
  <c r="U4797" i="3"/>
  <c r="R4797" i="3"/>
  <c r="L4797" i="3"/>
  <c r="P4797" i="3" s="1"/>
  <c r="W4796" i="3"/>
  <c r="T4796" i="3" s="1"/>
  <c r="V4796" i="3"/>
  <c r="R4796" i="3" s="1"/>
  <c r="U4796" i="3"/>
  <c r="L4796" i="3"/>
  <c r="P4796" i="3" s="1"/>
  <c r="W4795" i="3"/>
  <c r="V4795" i="3"/>
  <c r="U4795" i="3"/>
  <c r="L4795" i="3" s="1"/>
  <c r="P4795" i="3" s="1"/>
  <c r="T4795" i="3"/>
  <c r="R4795" i="3"/>
  <c r="W4794" i="3"/>
  <c r="V4794" i="3"/>
  <c r="U4794" i="3"/>
  <c r="L4794" i="3" s="1"/>
  <c r="T4794" i="3"/>
  <c r="R4794" i="3"/>
  <c r="P4794" i="3"/>
  <c r="W4793" i="3"/>
  <c r="V4793" i="3"/>
  <c r="U4793" i="3"/>
  <c r="T4793" i="3"/>
  <c r="R4793" i="3"/>
  <c r="L4793" i="3"/>
  <c r="P4793" i="3" s="1"/>
  <c r="W4792" i="3"/>
  <c r="V4792" i="3"/>
  <c r="U4792" i="3"/>
  <c r="T4792" i="3"/>
  <c r="R4792" i="3"/>
  <c r="P4792" i="3"/>
  <c r="L4792" i="3"/>
  <c r="W4791" i="3"/>
  <c r="V4791" i="3"/>
  <c r="U4791" i="3"/>
  <c r="T4791" i="3"/>
  <c r="R4791" i="3"/>
  <c r="P4791" i="3"/>
  <c r="L4791" i="3"/>
  <c r="W4790" i="3"/>
  <c r="V4790" i="3"/>
  <c r="U4790" i="3"/>
  <c r="T4790" i="3"/>
  <c r="R4790" i="3"/>
  <c r="L4790" i="3"/>
  <c r="P4790" i="3" s="1"/>
  <c r="W4789" i="3"/>
  <c r="V4789" i="3"/>
  <c r="U4789" i="3"/>
  <c r="T4789" i="3"/>
  <c r="R4789" i="3"/>
  <c r="P4789" i="3"/>
  <c r="L4789" i="3"/>
  <c r="W4788" i="3"/>
  <c r="V4788" i="3"/>
  <c r="U4788" i="3"/>
  <c r="T4788" i="3"/>
  <c r="R4788" i="3"/>
  <c r="L4788" i="3"/>
  <c r="P4788" i="3" s="1"/>
  <c r="W4787" i="3"/>
  <c r="V4787" i="3"/>
  <c r="U4787" i="3"/>
  <c r="T4787" i="3"/>
  <c r="R4787" i="3"/>
  <c r="L4787" i="3"/>
  <c r="P4787" i="3" s="1"/>
  <c r="W4786" i="3"/>
  <c r="V4786" i="3"/>
  <c r="U4786" i="3"/>
  <c r="L4786" i="3" s="1"/>
  <c r="P4786" i="3" s="1"/>
  <c r="T4786" i="3"/>
  <c r="R4786" i="3"/>
  <c r="W4785" i="3"/>
  <c r="V4785" i="3"/>
  <c r="U4785" i="3"/>
  <c r="T4785" i="3"/>
  <c r="R4785" i="3"/>
  <c r="L4785" i="3"/>
  <c r="P4785" i="3" s="1"/>
  <c r="W4784" i="3"/>
  <c r="V4784" i="3"/>
  <c r="U4784" i="3"/>
  <c r="T4784" i="3"/>
  <c r="R4784" i="3"/>
  <c r="L4784" i="3"/>
  <c r="P4784" i="3" s="1"/>
  <c r="W4783" i="3"/>
  <c r="V4783" i="3"/>
  <c r="U4783" i="3"/>
  <c r="T4783" i="3"/>
  <c r="R4783" i="3"/>
  <c r="L4783" i="3"/>
  <c r="P4783" i="3" s="1"/>
  <c r="W4782" i="3"/>
  <c r="V4782" i="3"/>
  <c r="U4782" i="3"/>
  <c r="T4782" i="3"/>
  <c r="R4782" i="3"/>
  <c r="L4782" i="3"/>
  <c r="P4782" i="3" s="1"/>
  <c r="W4781" i="3"/>
  <c r="V4781" i="3"/>
  <c r="U4781" i="3"/>
  <c r="L4781" i="3" s="1"/>
  <c r="P4781" i="3" s="1"/>
  <c r="T4781" i="3"/>
  <c r="R4781" i="3"/>
  <c r="W4780" i="3"/>
  <c r="V4780" i="3"/>
  <c r="U4780" i="3"/>
  <c r="T4780" i="3"/>
  <c r="R4780" i="3"/>
  <c r="L4780" i="3"/>
  <c r="P4780" i="3" s="1"/>
  <c r="W4779" i="3"/>
  <c r="V4779" i="3"/>
  <c r="U4779" i="3"/>
  <c r="T4779" i="3"/>
  <c r="R4779" i="3"/>
  <c r="L4779" i="3"/>
  <c r="P4779" i="3" s="1"/>
  <c r="W4778" i="3"/>
  <c r="V4778" i="3"/>
  <c r="U4778" i="3"/>
  <c r="T4778" i="3"/>
  <c r="R4778" i="3"/>
  <c r="L4778" i="3"/>
  <c r="P4778" i="3" s="1"/>
  <c r="W4777" i="3"/>
  <c r="V4777" i="3"/>
  <c r="U4777" i="3"/>
  <c r="T4777" i="3"/>
  <c r="R4777" i="3"/>
  <c r="L4777" i="3"/>
  <c r="P4777" i="3" s="1"/>
  <c r="W4776" i="3"/>
  <c r="V4776" i="3"/>
  <c r="U4776" i="3"/>
  <c r="T4776" i="3"/>
  <c r="R4776" i="3"/>
  <c r="P4776" i="3"/>
  <c r="L4776" i="3"/>
  <c r="W4775" i="3"/>
  <c r="V4775" i="3"/>
  <c r="U4775" i="3"/>
  <c r="T4775" i="3"/>
  <c r="R4775" i="3"/>
  <c r="P4775" i="3"/>
  <c r="L4775" i="3"/>
  <c r="W4774" i="3"/>
  <c r="V4774" i="3"/>
  <c r="U4774" i="3"/>
  <c r="T4774" i="3"/>
  <c r="R4774" i="3"/>
  <c r="L4774" i="3"/>
  <c r="P4774" i="3" s="1"/>
  <c r="W4773" i="3"/>
  <c r="V4773" i="3"/>
  <c r="U4773" i="3"/>
  <c r="T4773" i="3"/>
  <c r="R4773" i="3"/>
  <c r="L4773" i="3"/>
  <c r="P4773" i="3" s="1"/>
  <c r="W4772" i="3"/>
  <c r="V4772" i="3"/>
  <c r="U4772" i="3"/>
  <c r="L4772" i="3" s="1"/>
  <c r="P4772" i="3" s="1"/>
  <c r="T4772" i="3"/>
  <c r="R4772" i="3"/>
  <c r="W4771" i="3"/>
  <c r="V4771" i="3"/>
  <c r="U4771" i="3"/>
  <c r="T4771" i="3"/>
  <c r="R4771" i="3"/>
  <c r="P4771" i="3"/>
  <c r="L4771" i="3"/>
  <c r="W4770" i="3"/>
  <c r="V4770" i="3"/>
  <c r="U4770" i="3"/>
  <c r="T4770" i="3"/>
  <c r="R4770" i="3"/>
  <c r="P4770" i="3"/>
  <c r="L4770" i="3"/>
  <c r="W4769" i="3"/>
  <c r="V4769" i="3"/>
  <c r="U4769" i="3"/>
  <c r="T4769" i="3"/>
  <c r="R4769" i="3"/>
  <c r="L4769" i="3"/>
  <c r="P4769" i="3" s="1"/>
  <c r="W4768" i="3"/>
  <c r="V4768" i="3"/>
  <c r="U4768" i="3"/>
  <c r="T4768" i="3"/>
  <c r="R4768" i="3"/>
  <c r="P4768" i="3"/>
  <c r="L4768" i="3"/>
  <c r="W4767" i="3"/>
  <c r="V4767" i="3"/>
  <c r="U4767" i="3"/>
  <c r="T4767" i="3"/>
  <c r="R4767" i="3"/>
  <c r="L4767" i="3"/>
  <c r="P4767" i="3" s="1"/>
  <c r="W4766" i="3"/>
  <c r="V4766" i="3"/>
  <c r="U4766" i="3"/>
  <c r="T4766" i="3"/>
  <c r="R4766" i="3"/>
  <c r="L4766" i="3"/>
  <c r="P4766" i="3" s="1"/>
  <c r="W4765" i="3"/>
  <c r="V4765" i="3"/>
  <c r="U4765" i="3"/>
  <c r="T4765" i="3"/>
  <c r="R4765" i="3"/>
  <c r="L4765" i="3"/>
  <c r="P4765" i="3" s="1"/>
  <c r="W4764" i="3"/>
  <c r="T4764" i="3" s="1"/>
  <c r="V4764" i="3"/>
  <c r="U4764" i="3"/>
  <c r="R4764" i="3"/>
  <c r="L4764" i="3"/>
  <c r="P4764" i="3" s="1"/>
  <c r="W4763" i="3"/>
  <c r="V4763" i="3"/>
  <c r="U4763" i="3"/>
  <c r="T4763" i="3"/>
  <c r="R4763" i="3"/>
  <c r="P4763" i="3"/>
  <c r="L4763" i="3"/>
  <c r="W4762" i="3"/>
  <c r="V4762" i="3"/>
  <c r="U4762" i="3"/>
  <c r="T4762" i="3"/>
  <c r="R4762" i="3"/>
  <c r="L4762" i="3"/>
  <c r="P4762" i="3" s="1"/>
  <c r="W4761" i="3"/>
  <c r="V4761" i="3"/>
  <c r="U4761" i="3"/>
  <c r="T4761" i="3"/>
  <c r="R4761" i="3"/>
  <c r="L4761" i="3"/>
  <c r="P4761" i="3" s="1"/>
  <c r="W4760" i="3"/>
  <c r="V4760" i="3"/>
  <c r="U4760" i="3"/>
  <c r="T4760" i="3"/>
  <c r="R4760" i="3"/>
  <c r="P4760" i="3"/>
  <c r="L4760" i="3"/>
  <c r="W4759" i="3"/>
  <c r="V4759" i="3"/>
  <c r="U4759" i="3"/>
  <c r="L4759" i="3" s="1"/>
  <c r="P4759" i="3" s="1"/>
  <c r="T4759" i="3"/>
  <c r="R4759" i="3"/>
  <c r="W4758" i="3"/>
  <c r="V4758" i="3"/>
  <c r="U4758" i="3"/>
  <c r="T4758" i="3"/>
  <c r="R4758" i="3"/>
  <c r="L4758" i="3"/>
  <c r="P4758" i="3" s="1"/>
  <c r="W4757" i="3"/>
  <c r="V4757" i="3"/>
  <c r="U4757" i="3"/>
  <c r="L4757" i="3" s="1"/>
  <c r="P4757" i="3" s="1"/>
  <c r="T4757" i="3"/>
  <c r="R4757" i="3"/>
  <c r="W4756" i="3"/>
  <c r="V4756" i="3"/>
  <c r="U4756" i="3"/>
  <c r="T4756" i="3"/>
  <c r="R4756" i="3"/>
  <c r="L4756" i="3"/>
  <c r="P4756" i="3" s="1"/>
  <c r="W4755" i="3"/>
  <c r="V4755" i="3"/>
  <c r="U4755" i="3"/>
  <c r="T4755" i="3"/>
  <c r="R4755" i="3"/>
  <c r="L4755" i="3"/>
  <c r="P4755" i="3" s="1"/>
  <c r="W4754" i="3"/>
  <c r="T4754" i="3" s="1"/>
  <c r="V4754" i="3"/>
  <c r="R4754" i="3" s="1"/>
  <c r="U4754" i="3"/>
  <c r="L4754" i="3"/>
  <c r="P4754" i="3" s="1"/>
  <c r="W4753" i="3"/>
  <c r="V4753" i="3"/>
  <c r="U4753" i="3"/>
  <c r="T4753" i="3"/>
  <c r="R4753" i="3"/>
  <c r="L4753" i="3"/>
  <c r="P4753" i="3" s="1"/>
  <c r="W4752" i="3"/>
  <c r="T4752" i="3" s="1"/>
  <c r="V4752" i="3"/>
  <c r="R4752" i="3" s="1"/>
  <c r="U4752" i="3"/>
  <c r="P4752" i="3"/>
  <c r="L4752" i="3"/>
  <c r="W4751" i="3"/>
  <c r="V4751" i="3"/>
  <c r="U4751" i="3"/>
  <c r="L4751" i="3" s="1"/>
  <c r="P4751" i="3" s="1"/>
  <c r="T4751" i="3"/>
  <c r="R4751" i="3"/>
  <c r="W4750" i="3"/>
  <c r="V4750" i="3"/>
  <c r="U4750" i="3"/>
  <c r="L4750" i="3" s="1"/>
  <c r="P4750" i="3" s="1"/>
  <c r="T4750" i="3"/>
  <c r="R4750" i="3"/>
  <c r="W4749" i="3"/>
  <c r="V4749" i="3"/>
  <c r="U4749" i="3"/>
  <c r="T4749" i="3"/>
  <c r="R4749" i="3"/>
  <c r="P4749" i="3"/>
  <c r="L4749" i="3"/>
  <c r="W4748" i="3"/>
  <c r="V4748" i="3"/>
  <c r="U4748" i="3"/>
  <c r="T4748" i="3"/>
  <c r="R4748" i="3"/>
  <c r="L4748" i="3"/>
  <c r="P4748" i="3" s="1"/>
  <c r="W4747" i="3"/>
  <c r="T4747" i="3" s="1"/>
  <c r="V4747" i="3"/>
  <c r="R4747" i="3" s="1"/>
  <c r="U4747" i="3"/>
  <c r="L4747" i="3"/>
  <c r="P4747" i="3" s="1"/>
  <c r="W4746" i="3"/>
  <c r="T4746" i="3" s="1"/>
  <c r="V4746" i="3"/>
  <c r="R4746" i="3" s="1"/>
  <c r="U4746" i="3"/>
  <c r="L4746" i="3" s="1"/>
  <c r="P4746" i="3" s="1"/>
  <c r="W4745" i="3"/>
  <c r="V4745" i="3"/>
  <c r="U4745" i="3"/>
  <c r="T4745" i="3"/>
  <c r="R4745" i="3"/>
  <c r="L4745" i="3"/>
  <c r="P4745" i="3" s="1"/>
  <c r="W4744" i="3"/>
  <c r="V4744" i="3"/>
  <c r="U4744" i="3"/>
  <c r="L4744" i="3" s="1"/>
  <c r="P4744" i="3" s="1"/>
  <c r="T4744" i="3"/>
  <c r="R4744" i="3"/>
  <c r="W4743" i="3"/>
  <c r="V4743" i="3"/>
  <c r="U4743" i="3"/>
  <c r="T4743" i="3"/>
  <c r="R4743" i="3"/>
  <c r="P4743" i="3"/>
  <c r="L4743" i="3"/>
  <c r="W4742" i="3"/>
  <c r="V4742" i="3"/>
  <c r="U4742" i="3"/>
  <c r="T4742" i="3"/>
  <c r="R4742" i="3"/>
  <c r="L4742" i="3"/>
  <c r="P4742" i="3" s="1"/>
  <c r="W4741" i="3"/>
  <c r="V4741" i="3"/>
  <c r="U4741" i="3"/>
  <c r="L4741" i="3" s="1"/>
  <c r="P4741" i="3" s="1"/>
  <c r="T4741" i="3"/>
  <c r="R4741" i="3"/>
  <c r="W4740" i="3"/>
  <c r="V4740" i="3"/>
  <c r="U4740" i="3"/>
  <c r="T4740" i="3"/>
  <c r="R4740" i="3"/>
  <c r="L4740" i="3"/>
  <c r="P4740" i="3" s="1"/>
  <c r="W4739" i="3"/>
  <c r="V4739" i="3"/>
  <c r="U4739" i="3"/>
  <c r="L4739" i="3" s="1"/>
  <c r="P4739" i="3" s="1"/>
  <c r="T4739" i="3"/>
  <c r="R4739" i="3"/>
  <c r="W4738" i="3"/>
  <c r="V4738" i="3"/>
  <c r="U4738" i="3"/>
  <c r="T4738" i="3"/>
  <c r="R4738" i="3"/>
  <c r="P4738" i="3"/>
  <c r="L4738" i="3"/>
  <c r="W4737" i="3"/>
  <c r="V4737" i="3"/>
  <c r="U4737" i="3"/>
  <c r="T4737" i="3"/>
  <c r="R4737" i="3"/>
  <c r="L4737" i="3"/>
  <c r="P4737" i="3" s="1"/>
  <c r="W4736" i="3"/>
  <c r="V4736" i="3"/>
  <c r="U4736" i="3"/>
  <c r="L4736" i="3" s="1"/>
  <c r="P4736" i="3" s="1"/>
  <c r="T4736" i="3"/>
  <c r="R4736" i="3"/>
  <c r="W4735" i="3"/>
  <c r="V4735" i="3"/>
  <c r="U4735" i="3"/>
  <c r="T4735" i="3"/>
  <c r="R4735" i="3"/>
  <c r="P4735" i="3"/>
  <c r="L4735" i="3"/>
  <c r="W4734" i="3"/>
  <c r="V4734" i="3"/>
  <c r="U4734" i="3"/>
  <c r="T4734" i="3"/>
  <c r="R4734" i="3"/>
  <c r="L4734" i="3"/>
  <c r="P4734" i="3" s="1"/>
  <c r="W4733" i="3"/>
  <c r="V4733" i="3"/>
  <c r="U4733" i="3"/>
  <c r="T4733" i="3"/>
  <c r="R4733" i="3"/>
  <c r="L4733" i="3"/>
  <c r="P4733" i="3" s="1"/>
  <c r="W4732" i="3"/>
  <c r="V4732" i="3"/>
  <c r="U4732" i="3"/>
  <c r="T4732" i="3"/>
  <c r="R4732" i="3"/>
  <c r="L4732" i="3"/>
  <c r="P4732" i="3" s="1"/>
  <c r="W4731" i="3"/>
  <c r="V4731" i="3"/>
  <c r="U4731" i="3"/>
  <c r="L4731" i="3" s="1"/>
  <c r="P4731" i="3" s="1"/>
  <c r="T4731" i="3"/>
  <c r="R4731" i="3"/>
  <c r="W4730" i="3"/>
  <c r="V4730" i="3"/>
  <c r="U4730" i="3"/>
  <c r="T4730" i="3"/>
  <c r="R4730" i="3"/>
  <c r="L4730" i="3"/>
  <c r="P4730" i="3" s="1"/>
  <c r="W4729" i="3"/>
  <c r="V4729" i="3"/>
  <c r="U4729" i="3"/>
  <c r="T4729" i="3"/>
  <c r="R4729" i="3"/>
  <c r="L4729" i="3"/>
  <c r="P4729" i="3" s="1"/>
  <c r="W4728" i="3"/>
  <c r="V4728" i="3"/>
  <c r="U4728" i="3"/>
  <c r="T4728" i="3"/>
  <c r="R4728" i="3"/>
  <c r="P4728" i="3"/>
  <c r="L4728" i="3"/>
  <c r="W4727" i="3"/>
  <c r="V4727" i="3"/>
  <c r="U4727" i="3"/>
  <c r="T4727" i="3"/>
  <c r="R4727" i="3"/>
  <c r="L4727" i="3"/>
  <c r="P4727" i="3" s="1"/>
  <c r="W4726" i="3"/>
  <c r="V4726" i="3"/>
  <c r="U4726" i="3"/>
  <c r="T4726" i="3"/>
  <c r="R4726" i="3"/>
  <c r="P4726" i="3"/>
  <c r="L4726" i="3"/>
  <c r="W4725" i="3"/>
  <c r="V4725" i="3"/>
  <c r="U4725" i="3"/>
  <c r="T4725" i="3"/>
  <c r="R4725" i="3"/>
  <c r="L4725" i="3"/>
  <c r="P4725" i="3" s="1"/>
  <c r="W4724" i="3"/>
  <c r="V4724" i="3"/>
  <c r="U4724" i="3"/>
  <c r="T4724" i="3"/>
  <c r="R4724" i="3"/>
  <c r="L4724" i="3"/>
  <c r="P4724" i="3" s="1"/>
  <c r="W4723" i="3"/>
  <c r="T4723" i="3" s="1"/>
  <c r="V4723" i="3"/>
  <c r="R4723" i="3" s="1"/>
  <c r="U4723" i="3"/>
  <c r="L4723" i="3" s="1"/>
  <c r="P4723" i="3" s="1"/>
  <c r="W4722" i="3"/>
  <c r="T4722" i="3" s="1"/>
  <c r="V4722" i="3"/>
  <c r="R4722" i="3" s="1"/>
  <c r="U4722" i="3"/>
  <c r="L4722" i="3" s="1"/>
  <c r="P4722" i="3" s="1"/>
  <c r="W4721" i="3"/>
  <c r="V4721" i="3"/>
  <c r="U4721" i="3"/>
  <c r="T4721" i="3"/>
  <c r="R4721" i="3"/>
  <c r="L4721" i="3"/>
  <c r="P4721" i="3" s="1"/>
  <c r="W4720" i="3"/>
  <c r="V4720" i="3"/>
  <c r="U4720" i="3"/>
  <c r="L4720" i="3" s="1"/>
  <c r="T4720" i="3"/>
  <c r="R4720" i="3"/>
  <c r="P4720" i="3"/>
  <c r="W4719" i="3"/>
  <c r="V4719" i="3"/>
  <c r="U4719" i="3"/>
  <c r="T4719" i="3"/>
  <c r="R4719" i="3"/>
  <c r="P4719" i="3"/>
  <c r="L4719" i="3"/>
  <c r="W4718" i="3"/>
  <c r="V4718" i="3"/>
  <c r="U4718" i="3"/>
  <c r="T4718" i="3"/>
  <c r="R4718" i="3"/>
  <c r="L4718" i="3"/>
  <c r="P4718" i="3" s="1"/>
  <c r="W4717" i="3"/>
  <c r="T4717" i="3" s="1"/>
  <c r="V4717" i="3"/>
  <c r="R4717" i="3" s="1"/>
  <c r="U4717" i="3"/>
  <c r="L4717" i="3" s="1"/>
  <c r="P4717" i="3" s="1"/>
  <c r="W4716" i="3"/>
  <c r="V4716" i="3"/>
  <c r="U4716" i="3"/>
  <c r="T4716" i="3"/>
  <c r="R4716" i="3"/>
  <c r="P4716" i="3"/>
  <c r="L4716" i="3"/>
  <c r="W4715" i="3"/>
  <c r="V4715" i="3"/>
  <c r="U4715" i="3"/>
  <c r="T4715" i="3"/>
  <c r="R4715" i="3"/>
  <c r="L4715" i="3"/>
  <c r="P4715" i="3" s="1"/>
  <c r="W4714" i="3"/>
  <c r="T4714" i="3" s="1"/>
  <c r="V4714" i="3"/>
  <c r="R4714" i="3" s="1"/>
  <c r="U4714" i="3"/>
  <c r="L4714" i="3"/>
  <c r="P4714" i="3" s="1"/>
  <c r="W4713" i="3"/>
  <c r="V4713" i="3"/>
  <c r="U4713" i="3"/>
  <c r="T4713" i="3"/>
  <c r="R4713" i="3"/>
  <c r="L4713" i="3"/>
  <c r="P4713" i="3" s="1"/>
  <c r="W4712" i="3"/>
  <c r="V4712" i="3"/>
  <c r="U4712" i="3"/>
  <c r="T4712" i="3"/>
  <c r="R4712" i="3"/>
  <c r="P4712" i="3"/>
  <c r="L4712" i="3"/>
  <c r="W4711" i="3"/>
  <c r="V4711" i="3"/>
  <c r="U4711" i="3"/>
  <c r="L4711" i="3" s="1"/>
  <c r="P4711" i="3" s="1"/>
  <c r="T4711" i="3"/>
  <c r="R4711" i="3"/>
  <c r="W4710" i="3"/>
  <c r="V4710" i="3"/>
  <c r="U4710" i="3"/>
  <c r="T4710" i="3"/>
  <c r="R4710" i="3"/>
  <c r="L4710" i="3"/>
  <c r="P4710" i="3" s="1"/>
  <c r="W4709" i="3"/>
  <c r="V4709" i="3"/>
  <c r="U4709" i="3"/>
  <c r="L4709" i="3" s="1"/>
  <c r="P4709" i="3" s="1"/>
  <c r="T4709" i="3"/>
  <c r="R4709" i="3"/>
  <c r="W4708" i="3"/>
  <c r="V4708" i="3"/>
  <c r="U4708" i="3"/>
  <c r="L4708" i="3" s="1"/>
  <c r="P4708" i="3" s="1"/>
  <c r="T4708" i="3"/>
  <c r="R4708" i="3"/>
  <c r="W4707" i="3"/>
  <c r="T4707" i="3" s="1"/>
  <c r="V4707" i="3"/>
  <c r="U4707" i="3"/>
  <c r="R4707" i="3"/>
  <c r="P4707" i="3"/>
  <c r="L4707" i="3"/>
  <c r="W4706" i="3"/>
  <c r="V4706" i="3"/>
  <c r="U4706" i="3"/>
  <c r="T4706" i="3"/>
  <c r="R4706" i="3"/>
  <c r="L4706" i="3"/>
  <c r="P4706" i="3" s="1"/>
  <c r="W4705" i="3"/>
  <c r="V4705" i="3"/>
  <c r="U4705" i="3"/>
  <c r="T4705" i="3"/>
  <c r="R4705" i="3"/>
  <c r="L4705" i="3"/>
  <c r="P4705" i="3" s="1"/>
  <c r="W4704" i="3"/>
  <c r="V4704" i="3"/>
  <c r="U4704" i="3"/>
  <c r="T4704" i="3"/>
  <c r="R4704" i="3"/>
  <c r="P4704" i="3"/>
  <c r="L4704" i="3"/>
  <c r="W4703" i="3"/>
  <c r="V4703" i="3"/>
  <c r="U4703" i="3"/>
  <c r="L4703" i="3" s="1"/>
  <c r="P4703" i="3" s="1"/>
  <c r="T4703" i="3"/>
  <c r="R4703" i="3"/>
  <c r="W4702" i="3"/>
  <c r="V4702" i="3"/>
  <c r="U4702" i="3"/>
  <c r="T4702" i="3"/>
  <c r="R4702" i="3"/>
  <c r="L4702" i="3"/>
  <c r="P4702" i="3" s="1"/>
  <c r="W4701" i="3"/>
  <c r="V4701" i="3"/>
  <c r="U4701" i="3"/>
  <c r="T4701" i="3"/>
  <c r="R4701" i="3"/>
  <c r="L4701" i="3"/>
  <c r="P4701" i="3" s="1"/>
  <c r="W4700" i="3"/>
  <c r="T4700" i="3" s="1"/>
  <c r="V4700" i="3"/>
  <c r="R4700" i="3" s="1"/>
  <c r="U4700" i="3"/>
  <c r="P4700" i="3"/>
  <c r="L4700" i="3"/>
  <c r="W4699" i="3"/>
  <c r="V4699" i="3"/>
  <c r="U4699" i="3"/>
  <c r="T4699" i="3"/>
  <c r="R4699" i="3"/>
  <c r="P4699" i="3"/>
  <c r="L4699" i="3"/>
  <c r="W4698" i="3"/>
  <c r="V4698" i="3"/>
  <c r="U4698" i="3"/>
  <c r="T4698" i="3"/>
  <c r="R4698" i="3"/>
  <c r="L4698" i="3"/>
  <c r="P4698" i="3" s="1"/>
  <c r="W4697" i="3"/>
  <c r="V4697" i="3"/>
  <c r="U4697" i="3"/>
  <c r="T4697" i="3"/>
  <c r="R4697" i="3"/>
  <c r="L4697" i="3"/>
  <c r="P4697" i="3" s="1"/>
  <c r="W4696" i="3"/>
  <c r="V4696" i="3"/>
  <c r="U4696" i="3"/>
  <c r="L4696" i="3" s="1"/>
  <c r="P4696" i="3" s="1"/>
  <c r="T4696" i="3"/>
  <c r="R4696" i="3"/>
  <c r="W4695" i="3"/>
  <c r="V4695" i="3"/>
  <c r="U4695" i="3"/>
  <c r="T4695" i="3"/>
  <c r="R4695" i="3"/>
  <c r="L4695" i="3"/>
  <c r="P4695" i="3" s="1"/>
  <c r="W4694" i="3"/>
  <c r="V4694" i="3"/>
  <c r="U4694" i="3"/>
  <c r="T4694" i="3"/>
  <c r="R4694" i="3"/>
  <c r="P4694" i="3"/>
  <c r="L4694" i="3"/>
  <c r="W4693" i="3"/>
  <c r="T4693" i="3" s="1"/>
  <c r="V4693" i="3"/>
  <c r="R4693" i="3" s="1"/>
  <c r="U4693" i="3"/>
  <c r="L4693" i="3"/>
  <c r="P4693" i="3" s="1"/>
  <c r="W4692" i="3"/>
  <c r="V4692" i="3"/>
  <c r="R4692" i="3" s="1"/>
  <c r="U4692" i="3"/>
  <c r="T4692" i="3"/>
  <c r="L4692" i="3"/>
  <c r="P4692" i="3" s="1"/>
  <c r="W4691" i="3"/>
  <c r="T4691" i="3" s="1"/>
  <c r="V4691" i="3"/>
  <c r="U4691" i="3"/>
  <c r="L4691" i="3" s="1"/>
  <c r="P4691" i="3" s="1"/>
  <c r="R4691" i="3"/>
  <c r="W4690" i="3"/>
  <c r="V4690" i="3"/>
  <c r="U4690" i="3"/>
  <c r="T4690" i="3"/>
  <c r="R4690" i="3"/>
  <c r="L4690" i="3"/>
  <c r="P4690" i="3" s="1"/>
  <c r="W4689" i="3"/>
  <c r="V4689" i="3"/>
  <c r="U4689" i="3"/>
  <c r="L4689" i="3" s="1"/>
  <c r="P4689" i="3" s="1"/>
  <c r="T4689" i="3"/>
  <c r="R4689" i="3"/>
  <c r="W4688" i="3"/>
  <c r="V4688" i="3"/>
  <c r="U4688" i="3"/>
  <c r="T4688" i="3"/>
  <c r="R4688" i="3"/>
  <c r="P4688" i="3"/>
  <c r="L4688" i="3"/>
  <c r="W4687" i="3"/>
  <c r="V4687" i="3"/>
  <c r="U4687" i="3"/>
  <c r="T4687" i="3"/>
  <c r="R4687" i="3"/>
  <c r="L4687" i="3"/>
  <c r="P4687" i="3" s="1"/>
  <c r="W4686" i="3"/>
  <c r="V4686" i="3"/>
  <c r="U4686" i="3"/>
  <c r="L4686" i="3" s="1"/>
  <c r="P4686" i="3" s="1"/>
  <c r="T4686" i="3"/>
  <c r="R4686" i="3"/>
  <c r="W4685" i="3"/>
  <c r="V4685" i="3"/>
  <c r="U4685" i="3"/>
  <c r="T4685" i="3"/>
  <c r="R4685" i="3"/>
  <c r="P4685" i="3"/>
  <c r="L4685" i="3"/>
  <c r="W4684" i="3"/>
  <c r="T4684" i="3" s="1"/>
  <c r="V4684" i="3"/>
  <c r="R4684" i="3" s="1"/>
  <c r="U4684" i="3"/>
  <c r="P4684" i="3"/>
  <c r="L4684" i="3"/>
  <c r="W4683" i="3"/>
  <c r="V4683" i="3"/>
  <c r="U4683" i="3"/>
  <c r="L4683" i="3" s="1"/>
  <c r="P4683" i="3" s="1"/>
  <c r="T4683" i="3"/>
  <c r="R4683" i="3"/>
  <c r="W4682" i="3"/>
  <c r="V4682" i="3"/>
  <c r="U4682" i="3"/>
  <c r="L4682" i="3" s="1"/>
  <c r="P4682" i="3" s="1"/>
  <c r="T4682" i="3"/>
  <c r="R4682" i="3"/>
  <c r="W4681" i="3"/>
  <c r="V4681" i="3"/>
  <c r="U4681" i="3"/>
  <c r="T4681" i="3"/>
  <c r="R4681" i="3"/>
  <c r="L4681" i="3"/>
  <c r="P4681" i="3" s="1"/>
  <c r="W4680" i="3"/>
  <c r="V4680" i="3"/>
  <c r="U4680" i="3"/>
  <c r="T4680" i="3"/>
  <c r="R4680" i="3"/>
  <c r="L4680" i="3"/>
  <c r="P4680" i="3" s="1"/>
  <c r="W4679" i="3"/>
  <c r="V4679" i="3"/>
  <c r="U4679" i="3"/>
  <c r="T4679" i="3"/>
  <c r="R4679" i="3"/>
  <c r="L4679" i="3"/>
  <c r="P4679" i="3" s="1"/>
  <c r="W4678" i="3"/>
  <c r="V4678" i="3"/>
  <c r="R4678" i="3" s="1"/>
  <c r="U4678" i="3"/>
  <c r="T4678" i="3"/>
  <c r="P4678" i="3"/>
  <c r="L4678" i="3"/>
  <c r="W4677" i="3"/>
  <c r="V4677" i="3"/>
  <c r="U4677" i="3"/>
  <c r="T4677" i="3"/>
  <c r="R4677" i="3"/>
  <c r="P4677" i="3"/>
  <c r="L4677" i="3"/>
  <c r="W4676" i="3"/>
  <c r="V4676" i="3"/>
  <c r="U4676" i="3"/>
  <c r="T4676" i="3"/>
  <c r="R4676" i="3"/>
  <c r="L4676" i="3"/>
  <c r="P4676" i="3" s="1"/>
  <c r="W4675" i="3"/>
  <c r="V4675" i="3"/>
  <c r="U4675" i="3"/>
  <c r="T4675" i="3"/>
  <c r="R4675" i="3"/>
  <c r="L4675" i="3"/>
  <c r="P4675" i="3" s="1"/>
  <c r="W4674" i="3"/>
  <c r="V4674" i="3"/>
  <c r="U4674" i="3"/>
  <c r="T4674" i="3"/>
  <c r="R4674" i="3"/>
  <c r="L4674" i="3"/>
  <c r="P4674" i="3" s="1"/>
  <c r="W4673" i="3"/>
  <c r="V4673" i="3"/>
  <c r="U4673" i="3"/>
  <c r="L4673" i="3" s="1"/>
  <c r="P4673" i="3" s="1"/>
  <c r="T4673" i="3"/>
  <c r="R4673" i="3"/>
  <c r="W4672" i="3"/>
  <c r="V4672" i="3"/>
  <c r="U4672" i="3"/>
  <c r="L4672" i="3" s="1"/>
  <c r="P4672" i="3" s="1"/>
  <c r="T4672" i="3"/>
  <c r="R4672" i="3"/>
  <c r="W4671" i="3"/>
  <c r="V4671" i="3"/>
  <c r="U4671" i="3"/>
  <c r="L4671" i="3" s="1"/>
  <c r="P4671" i="3" s="1"/>
  <c r="T4671" i="3"/>
  <c r="R4671" i="3"/>
  <c r="W4670" i="3"/>
  <c r="V4670" i="3"/>
  <c r="U4670" i="3"/>
  <c r="L4670" i="3" s="1"/>
  <c r="P4670" i="3" s="1"/>
  <c r="T4670" i="3"/>
  <c r="R4670" i="3"/>
  <c r="W4669" i="3"/>
  <c r="V4669" i="3"/>
  <c r="U4669" i="3"/>
  <c r="T4669" i="3"/>
  <c r="R4669" i="3"/>
  <c r="P4669" i="3"/>
  <c r="L4669" i="3"/>
  <c r="W4668" i="3"/>
  <c r="V4668" i="3"/>
  <c r="U4668" i="3"/>
  <c r="T4668" i="3"/>
  <c r="R4668" i="3"/>
  <c r="L4668" i="3"/>
  <c r="P4668" i="3" s="1"/>
  <c r="W4667" i="3"/>
  <c r="T4667" i="3" s="1"/>
  <c r="V4667" i="3"/>
  <c r="R4667" i="3" s="1"/>
  <c r="U4667" i="3"/>
  <c r="L4667" i="3"/>
  <c r="P4667" i="3" s="1"/>
  <c r="W4666" i="3"/>
  <c r="T4666" i="3" s="1"/>
  <c r="V4666" i="3"/>
  <c r="R4666" i="3" s="1"/>
  <c r="U4666" i="3"/>
  <c r="L4666" i="3"/>
  <c r="P4666" i="3" s="1"/>
  <c r="W4665" i="3"/>
  <c r="V4665" i="3"/>
  <c r="U4665" i="3"/>
  <c r="T4665" i="3"/>
  <c r="R4665" i="3"/>
  <c r="L4665" i="3"/>
  <c r="P4665" i="3" s="1"/>
  <c r="W4664" i="3"/>
  <c r="V4664" i="3"/>
  <c r="U4664" i="3"/>
  <c r="T4664" i="3"/>
  <c r="R4664" i="3"/>
  <c r="L4664" i="3"/>
  <c r="P4664" i="3" s="1"/>
  <c r="W4663" i="3"/>
  <c r="V4663" i="3"/>
  <c r="U4663" i="3"/>
  <c r="L4663" i="3" s="1"/>
  <c r="P4663" i="3" s="1"/>
  <c r="T4663" i="3"/>
  <c r="R4663" i="3"/>
  <c r="W4662" i="3"/>
  <c r="V4662" i="3"/>
  <c r="R4662" i="3" s="1"/>
  <c r="U4662" i="3"/>
  <c r="T4662" i="3"/>
  <c r="L4662" i="3"/>
  <c r="P4662" i="3" s="1"/>
  <c r="W4661" i="3"/>
  <c r="V4661" i="3"/>
  <c r="U4661" i="3"/>
  <c r="T4661" i="3"/>
  <c r="R4661" i="3"/>
  <c r="L4661" i="3"/>
  <c r="P4661" i="3" s="1"/>
  <c r="W4660" i="3"/>
  <c r="V4660" i="3"/>
  <c r="U4660" i="3"/>
  <c r="T4660" i="3"/>
  <c r="R4660" i="3"/>
  <c r="L4660" i="3"/>
  <c r="P4660" i="3" s="1"/>
  <c r="W4659" i="3"/>
  <c r="V4659" i="3"/>
  <c r="U4659" i="3"/>
  <c r="T4659" i="3"/>
  <c r="R4659" i="3"/>
  <c r="L4659" i="3"/>
  <c r="P4659" i="3" s="1"/>
  <c r="W4658" i="3"/>
  <c r="V4658" i="3"/>
  <c r="U4658" i="3"/>
  <c r="T4658" i="3"/>
  <c r="R4658" i="3"/>
  <c r="P4658" i="3"/>
  <c r="L4658" i="3"/>
  <c r="W4657" i="3"/>
  <c r="V4657" i="3"/>
  <c r="U4657" i="3"/>
  <c r="T4657" i="3"/>
  <c r="R4657" i="3"/>
  <c r="L4657" i="3"/>
  <c r="P4657" i="3" s="1"/>
  <c r="W4656" i="3"/>
  <c r="V4656" i="3"/>
  <c r="U4656" i="3"/>
  <c r="T4656" i="3"/>
  <c r="R4656" i="3"/>
  <c r="L4656" i="3"/>
  <c r="P4656" i="3" s="1"/>
  <c r="W4655" i="3"/>
  <c r="T4655" i="3" s="1"/>
  <c r="V4655" i="3"/>
  <c r="R4655" i="3" s="1"/>
  <c r="U4655" i="3"/>
  <c r="L4655" i="3"/>
  <c r="P4655" i="3" s="1"/>
  <c r="W4654" i="3"/>
  <c r="V4654" i="3"/>
  <c r="U4654" i="3"/>
  <c r="T4654" i="3"/>
  <c r="R4654" i="3"/>
  <c r="P4654" i="3"/>
  <c r="L4654" i="3"/>
  <c r="W4653" i="3"/>
  <c r="V4653" i="3"/>
  <c r="U4653" i="3"/>
  <c r="L4653" i="3" s="1"/>
  <c r="P4653" i="3" s="1"/>
  <c r="T4653" i="3"/>
  <c r="R4653" i="3"/>
  <c r="W4652" i="3"/>
  <c r="V4652" i="3"/>
  <c r="U4652" i="3"/>
  <c r="T4652" i="3"/>
  <c r="R4652" i="3"/>
  <c r="L4652" i="3"/>
  <c r="P4652" i="3" s="1"/>
  <c r="W4651" i="3"/>
  <c r="T4651" i="3" s="1"/>
  <c r="V4651" i="3"/>
  <c r="R4651" i="3" s="1"/>
  <c r="U4651" i="3"/>
  <c r="L4651" i="3"/>
  <c r="P4651" i="3" s="1"/>
  <c r="W4650" i="3"/>
  <c r="V4650" i="3"/>
  <c r="U4650" i="3"/>
  <c r="T4650" i="3"/>
  <c r="R4650" i="3"/>
  <c r="L4650" i="3"/>
  <c r="P4650" i="3" s="1"/>
  <c r="W4649" i="3"/>
  <c r="T4649" i="3" s="1"/>
  <c r="V4649" i="3"/>
  <c r="U4649" i="3"/>
  <c r="R4649" i="3"/>
  <c r="L4649" i="3"/>
  <c r="P4649" i="3" s="1"/>
  <c r="W4648" i="3"/>
  <c r="V4648" i="3"/>
  <c r="U4648" i="3"/>
  <c r="T4648" i="3"/>
  <c r="R4648" i="3"/>
  <c r="L4648" i="3"/>
  <c r="P4648" i="3" s="1"/>
  <c r="W4647" i="3"/>
  <c r="V4647" i="3"/>
  <c r="U4647" i="3"/>
  <c r="T4647" i="3"/>
  <c r="R4647" i="3"/>
  <c r="L4647" i="3"/>
  <c r="P4647" i="3" s="1"/>
  <c r="W4646" i="3"/>
  <c r="V4646" i="3"/>
  <c r="R4646" i="3" s="1"/>
  <c r="U4646" i="3"/>
  <c r="T4646" i="3"/>
  <c r="L4646" i="3"/>
  <c r="P4646" i="3" s="1"/>
  <c r="W4645" i="3"/>
  <c r="V4645" i="3"/>
  <c r="U4645" i="3"/>
  <c r="T4645" i="3"/>
  <c r="R4645" i="3"/>
  <c r="P4645" i="3"/>
  <c r="L4645" i="3"/>
  <c r="W4644" i="3"/>
  <c r="V4644" i="3"/>
  <c r="U4644" i="3"/>
  <c r="T4644" i="3"/>
  <c r="R4644" i="3"/>
  <c r="L4644" i="3"/>
  <c r="P4644" i="3" s="1"/>
  <c r="W4643" i="3"/>
  <c r="V4643" i="3"/>
  <c r="U4643" i="3"/>
  <c r="L4643" i="3" s="1"/>
  <c r="P4643" i="3" s="1"/>
  <c r="T4643" i="3"/>
  <c r="R4643" i="3"/>
  <c r="W4642" i="3"/>
  <c r="V4642" i="3"/>
  <c r="R4642" i="3" s="1"/>
  <c r="U4642" i="3"/>
  <c r="L4642" i="3" s="1"/>
  <c r="P4642" i="3" s="1"/>
  <c r="T4642" i="3"/>
  <c r="W4641" i="3"/>
  <c r="V4641" i="3"/>
  <c r="U4641" i="3"/>
  <c r="T4641" i="3"/>
  <c r="R4641" i="3"/>
  <c r="L4641" i="3"/>
  <c r="P4641" i="3" s="1"/>
  <c r="W4640" i="3"/>
  <c r="V4640" i="3"/>
  <c r="U4640" i="3"/>
  <c r="L4640" i="3" s="1"/>
  <c r="P4640" i="3" s="1"/>
  <c r="T4640" i="3"/>
  <c r="R4640" i="3"/>
  <c r="W4639" i="3"/>
  <c r="V4639" i="3"/>
  <c r="U4639" i="3"/>
  <c r="L4639" i="3" s="1"/>
  <c r="P4639" i="3" s="1"/>
  <c r="T4639" i="3"/>
  <c r="R4639" i="3"/>
  <c r="W4638" i="3"/>
  <c r="V4638" i="3"/>
  <c r="U4638" i="3"/>
  <c r="T4638" i="3"/>
  <c r="R4638" i="3"/>
  <c r="P4638" i="3"/>
  <c r="L4638" i="3"/>
  <c r="W4637" i="3"/>
  <c r="V4637" i="3"/>
  <c r="U4637" i="3"/>
  <c r="T4637" i="3"/>
  <c r="R4637" i="3"/>
  <c r="L4637" i="3"/>
  <c r="P4637" i="3" s="1"/>
  <c r="W4636" i="3"/>
  <c r="V4636" i="3"/>
  <c r="U4636" i="3"/>
  <c r="T4636" i="3"/>
  <c r="R4636" i="3"/>
  <c r="L4636" i="3"/>
  <c r="P4636" i="3" s="1"/>
  <c r="W4635" i="3"/>
  <c r="T4635" i="3" s="1"/>
  <c r="V4635" i="3"/>
  <c r="R4635" i="3" s="1"/>
  <c r="U4635" i="3"/>
  <c r="L4635" i="3" s="1"/>
  <c r="P4635" i="3" s="1"/>
  <c r="W4634" i="3"/>
  <c r="V4634" i="3"/>
  <c r="U4634" i="3"/>
  <c r="L4634" i="3" s="1"/>
  <c r="P4634" i="3" s="1"/>
  <c r="T4634" i="3"/>
  <c r="R4634" i="3"/>
  <c r="W4633" i="3"/>
  <c r="V4633" i="3"/>
  <c r="U4633" i="3"/>
  <c r="T4633" i="3"/>
  <c r="R4633" i="3"/>
  <c r="L4633" i="3"/>
  <c r="P4633" i="3" s="1"/>
  <c r="W4632" i="3"/>
  <c r="V4632" i="3"/>
  <c r="U4632" i="3"/>
  <c r="L4632" i="3" s="1"/>
  <c r="P4632" i="3" s="1"/>
  <c r="T4632" i="3"/>
  <c r="R4632" i="3"/>
  <c r="W4631" i="3"/>
  <c r="V4631" i="3"/>
  <c r="U4631" i="3"/>
  <c r="T4631" i="3"/>
  <c r="R4631" i="3"/>
  <c r="L4631" i="3"/>
  <c r="P4631" i="3" s="1"/>
  <c r="W4630" i="3"/>
  <c r="V4630" i="3"/>
  <c r="U4630" i="3"/>
  <c r="T4630" i="3"/>
  <c r="R4630" i="3"/>
  <c r="L4630" i="3"/>
  <c r="P4630" i="3" s="1"/>
  <c r="W4629" i="3"/>
  <c r="V4629" i="3"/>
  <c r="U4629" i="3"/>
  <c r="L4629" i="3" s="1"/>
  <c r="P4629" i="3" s="1"/>
  <c r="T4629" i="3"/>
  <c r="R4629" i="3"/>
  <c r="W4628" i="3"/>
  <c r="V4628" i="3"/>
  <c r="U4628" i="3"/>
  <c r="T4628" i="3"/>
  <c r="R4628" i="3"/>
  <c r="L4628" i="3"/>
  <c r="P4628" i="3" s="1"/>
  <c r="W4627" i="3"/>
  <c r="V4627" i="3"/>
  <c r="U4627" i="3"/>
  <c r="L4627" i="3" s="1"/>
  <c r="P4627" i="3" s="1"/>
  <c r="T4627" i="3"/>
  <c r="R4627" i="3"/>
  <c r="W4626" i="3"/>
  <c r="V4626" i="3"/>
  <c r="U4626" i="3"/>
  <c r="L4626" i="3" s="1"/>
  <c r="P4626" i="3" s="1"/>
  <c r="T4626" i="3"/>
  <c r="R4626" i="3"/>
  <c r="W4625" i="3"/>
  <c r="V4625" i="3"/>
  <c r="U4625" i="3"/>
  <c r="T4625" i="3"/>
  <c r="R4625" i="3"/>
  <c r="L4625" i="3"/>
  <c r="P4625" i="3" s="1"/>
  <c r="W4624" i="3"/>
  <c r="V4624" i="3"/>
  <c r="U4624" i="3"/>
  <c r="T4624" i="3"/>
  <c r="R4624" i="3"/>
  <c r="L4624" i="3"/>
  <c r="P4624" i="3" s="1"/>
  <c r="W4623" i="3"/>
  <c r="V4623" i="3"/>
  <c r="U4623" i="3"/>
  <c r="T4623" i="3"/>
  <c r="R4623" i="3"/>
  <c r="P4623" i="3"/>
  <c r="L4623" i="3"/>
  <c r="W4622" i="3"/>
  <c r="V4622" i="3"/>
  <c r="U4622" i="3"/>
  <c r="T4622" i="3"/>
  <c r="R4622" i="3"/>
  <c r="L4622" i="3"/>
  <c r="P4622" i="3" s="1"/>
  <c r="W4621" i="3"/>
  <c r="V4621" i="3"/>
  <c r="U4621" i="3"/>
  <c r="L4621" i="3" s="1"/>
  <c r="P4621" i="3" s="1"/>
  <c r="T4621" i="3"/>
  <c r="R4621" i="3"/>
  <c r="W4620" i="3"/>
  <c r="V4620" i="3"/>
  <c r="U4620" i="3"/>
  <c r="T4620" i="3"/>
  <c r="R4620" i="3"/>
  <c r="P4620" i="3"/>
  <c r="L4620" i="3"/>
  <c r="W4619" i="3"/>
  <c r="T4619" i="3" s="1"/>
  <c r="V4619" i="3"/>
  <c r="U4619" i="3"/>
  <c r="R4619" i="3"/>
  <c r="P4619" i="3"/>
  <c r="L4619" i="3"/>
  <c r="W4618" i="3"/>
  <c r="T4618" i="3" s="1"/>
  <c r="V4618" i="3"/>
  <c r="R4618" i="3" s="1"/>
  <c r="U4618" i="3"/>
  <c r="L4618" i="3" s="1"/>
  <c r="P4618" i="3" s="1"/>
  <c r="W4617" i="3"/>
  <c r="V4617" i="3"/>
  <c r="U4617" i="3"/>
  <c r="L4617" i="3" s="1"/>
  <c r="P4617" i="3" s="1"/>
  <c r="T4617" i="3"/>
  <c r="R4617" i="3"/>
  <c r="W4616" i="3"/>
  <c r="V4616" i="3"/>
  <c r="U4616" i="3"/>
  <c r="T4616" i="3"/>
  <c r="R4616" i="3"/>
  <c r="P4616" i="3"/>
  <c r="L4616" i="3"/>
  <c r="W4615" i="3"/>
  <c r="V4615" i="3"/>
  <c r="U4615" i="3"/>
  <c r="L4615" i="3" s="1"/>
  <c r="T4615" i="3"/>
  <c r="R4615" i="3"/>
  <c r="P4615" i="3"/>
  <c r="W4614" i="3"/>
  <c r="V4614" i="3"/>
  <c r="U4614" i="3"/>
  <c r="T4614" i="3"/>
  <c r="R4614" i="3"/>
  <c r="L4614" i="3"/>
  <c r="P4614" i="3" s="1"/>
  <c r="W4613" i="3"/>
  <c r="V4613" i="3"/>
  <c r="U4613" i="3"/>
  <c r="L4613" i="3" s="1"/>
  <c r="P4613" i="3" s="1"/>
  <c r="T4613" i="3"/>
  <c r="R4613" i="3"/>
  <c r="W4612" i="3"/>
  <c r="V4612" i="3"/>
  <c r="U4612" i="3"/>
  <c r="T4612" i="3"/>
  <c r="R4612" i="3"/>
  <c r="L4612" i="3"/>
  <c r="P4612" i="3" s="1"/>
  <c r="W4611" i="3"/>
  <c r="T4611" i="3" s="1"/>
  <c r="V4611" i="3"/>
  <c r="R4611" i="3" s="1"/>
  <c r="U4611" i="3"/>
  <c r="L4611" i="3"/>
  <c r="P4611" i="3" s="1"/>
  <c r="W4610" i="3"/>
  <c r="V4610" i="3"/>
  <c r="U4610" i="3"/>
  <c r="T4610" i="3"/>
  <c r="R4610" i="3"/>
  <c r="L4610" i="3"/>
  <c r="P4610" i="3" s="1"/>
  <c r="W4609" i="3"/>
  <c r="T4609" i="3" s="1"/>
  <c r="V4609" i="3"/>
  <c r="U4609" i="3"/>
  <c r="R4609" i="3"/>
  <c r="L4609" i="3"/>
  <c r="P4609" i="3" s="1"/>
  <c r="W4608" i="3"/>
  <c r="T4608" i="3" s="1"/>
  <c r="V4608" i="3"/>
  <c r="R4608" i="3" s="1"/>
  <c r="U4608" i="3"/>
  <c r="L4608" i="3" s="1"/>
  <c r="P4608" i="3" s="1"/>
  <c r="W4607" i="3"/>
  <c r="V4607" i="3"/>
  <c r="U4607" i="3"/>
  <c r="L4607" i="3" s="1"/>
  <c r="P4607" i="3" s="1"/>
  <c r="T4607" i="3"/>
  <c r="R4607" i="3"/>
  <c r="W4606" i="3"/>
  <c r="V4606" i="3"/>
  <c r="U4606" i="3"/>
  <c r="T4606" i="3"/>
  <c r="R4606" i="3"/>
  <c r="P4606" i="3"/>
  <c r="L4606" i="3"/>
  <c r="W4605" i="3"/>
  <c r="V4605" i="3"/>
  <c r="U4605" i="3"/>
  <c r="T4605" i="3"/>
  <c r="R4605" i="3"/>
  <c r="L4605" i="3"/>
  <c r="P4605" i="3" s="1"/>
  <c r="W4604" i="3"/>
  <c r="T4604" i="3" s="1"/>
  <c r="V4604" i="3"/>
  <c r="R4604" i="3" s="1"/>
  <c r="U4604" i="3"/>
  <c r="L4604" i="3"/>
  <c r="P4604" i="3" s="1"/>
  <c r="W4603" i="3"/>
  <c r="V4603" i="3"/>
  <c r="U4603" i="3"/>
  <c r="T4603" i="3"/>
  <c r="R4603" i="3"/>
  <c r="L4603" i="3"/>
  <c r="P4603" i="3" s="1"/>
  <c r="W4602" i="3"/>
  <c r="V4602" i="3"/>
  <c r="U4602" i="3"/>
  <c r="L4602" i="3" s="1"/>
  <c r="P4602" i="3" s="1"/>
  <c r="T4602" i="3"/>
  <c r="R4602" i="3"/>
  <c r="W4601" i="3"/>
  <c r="V4601" i="3"/>
  <c r="U4601" i="3"/>
  <c r="L4601" i="3" s="1"/>
  <c r="P4601" i="3" s="1"/>
  <c r="T4601" i="3"/>
  <c r="R4601" i="3"/>
  <c r="W4600" i="3"/>
  <c r="V4600" i="3"/>
  <c r="U4600" i="3"/>
  <c r="T4600" i="3"/>
  <c r="R4600" i="3"/>
  <c r="L4600" i="3"/>
  <c r="P4600" i="3" s="1"/>
  <c r="W4599" i="3"/>
  <c r="V4599" i="3"/>
  <c r="U4599" i="3"/>
  <c r="T4599" i="3"/>
  <c r="R4599" i="3"/>
  <c r="L4599" i="3"/>
  <c r="P4599" i="3" s="1"/>
  <c r="W4598" i="3"/>
  <c r="V4598" i="3"/>
  <c r="U4598" i="3"/>
  <c r="T4598" i="3"/>
  <c r="R4598" i="3"/>
  <c r="L4598" i="3"/>
  <c r="P4598" i="3" s="1"/>
  <c r="W4597" i="3"/>
  <c r="V4597" i="3"/>
  <c r="U4597" i="3"/>
  <c r="T4597" i="3"/>
  <c r="R4597" i="3"/>
  <c r="L4597" i="3"/>
  <c r="P4597" i="3" s="1"/>
  <c r="W4596" i="3"/>
  <c r="V4596" i="3"/>
  <c r="U4596" i="3"/>
  <c r="T4596" i="3"/>
  <c r="R4596" i="3"/>
  <c r="P4596" i="3"/>
  <c r="L4596" i="3"/>
  <c r="W4595" i="3"/>
  <c r="V4595" i="3"/>
  <c r="U4595" i="3"/>
  <c r="L4595" i="3" s="1"/>
  <c r="P4595" i="3" s="1"/>
  <c r="T4595" i="3"/>
  <c r="R4595" i="3"/>
  <c r="W4594" i="3"/>
  <c r="V4594" i="3"/>
  <c r="U4594" i="3"/>
  <c r="T4594" i="3"/>
  <c r="R4594" i="3"/>
  <c r="L4594" i="3"/>
  <c r="P4594" i="3" s="1"/>
  <c r="W4593" i="3"/>
  <c r="V4593" i="3"/>
  <c r="U4593" i="3"/>
  <c r="T4593" i="3"/>
  <c r="R4593" i="3"/>
  <c r="L4593" i="3"/>
  <c r="P4593" i="3" s="1"/>
  <c r="W4592" i="3"/>
  <c r="V4592" i="3"/>
  <c r="U4592" i="3"/>
  <c r="T4592" i="3"/>
  <c r="R4592" i="3"/>
  <c r="P4592" i="3"/>
  <c r="L4592" i="3"/>
  <c r="W4591" i="3"/>
  <c r="V4591" i="3"/>
  <c r="U4591" i="3"/>
  <c r="T4591" i="3"/>
  <c r="R4591" i="3"/>
  <c r="L4591" i="3"/>
  <c r="P4591" i="3" s="1"/>
  <c r="W4590" i="3"/>
  <c r="V4590" i="3"/>
  <c r="U4590" i="3"/>
  <c r="T4590" i="3"/>
  <c r="R4590" i="3"/>
  <c r="L4590" i="3"/>
  <c r="P4590" i="3" s="1"/>
  <c r="W4589" i="3"/>
  <c r="V4589" i="3"/>
  <c r="R4589" i="3" s="1"/>
  <c r="U4589" i="3"/>
  <c r="T4589" i="3"/>
  <c r="P4589" i="3"/>
  <c r="L4589" i="3"/>
  <c r="W4588" i="3"/>
  <c r="V4588" i="3"/>
  <c r="U4588" i="3"/>
  <c r="L4588" i="3" s="1"/>
  <c r="P4588" i="3" s="1"/>
  <c r="T4588" i="3"/>
  <c r="R4588" i="3"/>
  <c r="W4587" i="3"/>
  <c r="V4587" i="3"/>
  <c r="U4587" i="3"/>
  <c r="T4587" i="3"/>
  <c r="R4587" i="3"/>
  <c r="P4587" i="3"/>
  <c r="L4587" i="3"/>
  <c r="W4586" i="3"/>
  <c r="V4586" i="3"/>
  <c r="U4586" i="3"/>
  <c r="T4586" i="3"/>
  <c r="R4586" i="3"/>
  <c r="L4586" i="3"/>
  <c r="P4586" i="3" s="1"/>
  <c r="W4585" i="3"/>
  <c r="T4585" i="3" s="1"/>
  <c r="V4585" i="3"/>
  <c r="R4585" i="3" s="1"/>
  <c r="U4585" i="3"/>
  <c r="L4585" i="3"/>
  <c r="P4585" i="3" s="1"/>
  <c r="W4584" i="3"/>
  <c r="T4584" i="3" s="1"/>
  <c r="V4584" i="3"/>
  <c r="R4584" i="3" s="1"/>
  <c r="U4584" i="3"/>
  <c r="P4584" i="3"/>
  <c r="L4584" i="3"/>
  <c r="W4583" i="3"/>
  <c r="V4583" i="3"/>
  <c r="R4583" i="3" s="1"/>
  <c r="U4583" i="3"/>
  <c r="T4583" i="3"/>
  <c r="L4583" i="3"/>
  <c r="P4583" i="3" s="1"/>
  <c r="W4582" i="3"/>
  <c r="V4582" i="3"/>
  <c r="U4582" i="3"/>
  <c r="L4582" i="3" s="1"/>
  <c r="P4582" i="3" s="1"/>
  <c r="T4582" i="3"/>
  <c r="R4582" i="3"/>
  <c r="W4581" i="3"/>
  <c r="V4581" i="3"/>
  <c r="U4581" i="3"/>
  <c r="L4581" i="3" s="1"/>
  <c r="P4581" i="3" s="1"/>
  <c r="T4581" i="3"/>
  <c r="R4581" i="3"/>
  <c r="W4580" i="3"/>
  <c r="V4580" i="3"/>
  <c r="U4580" i="3"/>
  <c r="T4580" i="3"/>
  <c r="R4580" i="3"/>
  <c r="L4580" i="3"/>
  <c r="P4580" i="3" s="1"/>
  <c r="W4579" i="3"/>
  <c r="V4579" i="3"/>
  <c r="U4579" i="3"/>
  <c r="T4579" i="3"/>
  <c r="R4579" i="3"/>
  <c r="L4579" i="3"/>
  <c r="P4579" i="3" s="1"/>
  <c r="W4578" i="3"/>
  <c r="V4578" i="3"/>
  <c r="U4578" i="3"/>
  <c r="L4578" i="3" s="1"/>
  <c r="P4578" i="3" s="1"/>
  <c r="T4578" i="3"/>
  <c r="R4578" i="3"/>
  <c r="W4577" i="3"/>
  <c r="V4577" i="3"/>
  <c r="U4577" i="3"/>
  <c r="T4577" i="3"/>
  <c r="R4577" i="3"/>
  <c r="L4577" i="3"/>
  <c r="P4577" i="3" s="1"/>
  <c r="W4576" i="3"/>
  <c r="V4576" i="3"/>
  <c r="U4576" i="3"/>
  <c r="T4576" i="3"/>
  <c r="R4576" i="3"/>
  <c r="L4576" i="3"/>
  <c r="P4576" i="3" s="1"/>
  <c r="W4575" i="3"/>
  <c r="T4575" i="3" s="1"/>
  <c r="V4575" i="3"/>
  <c r="R4575" i="3" s="1"/>
  <c r="U4575" i="3"/>
  <c r="L4575" i="3"/>
  <c r="P4575" i="3" s="1"/>
  <c r="W4574" i="3"/>
  <c r="V4574" i="3"/>
  <c r="U4574" i="3"/>
  <c r="L4574" i="3" s="1"/>
  <c r="P4574" i="3" s="1"/>
  <c r="T4574" i="3"/>
  <c r="R4574" i="3"/>
  <c r="W4573" i="3"/>
  <c r="V4573" i="3"/>
  <c r="U4573" i="3"/>
  <c r="T4573" i="3"/>
  <c r="R4573" i="3"/>
  <c r="P4573" i="3"/>
  <c r="L4573" i="3"/>
  <c r="W4572" i="3"/>
  <c r="V4572" i="3"/>
  <c r="U4572" i="3"/>
  <c r="T4572" i="3"/>
  <c r="R4572" i="3"/>
  <c r="L4572" i="3"/>
  <c r="P4572" i="3" s="1"/>
  <c r="W4571" i="3"/>
  <c r="V4571" i="3"/>
  <c r="U4571" i="3"/>
  <c r="T4571" i="3"/>
  <c r="R4571" i="3"/>
  <c r="L4571" i="3"/>
  <c r="P4571" i="3" s="1"/>
  <c r="W4570" i="3"/>
  <c r="V4570" i="3"/>
  <c r="U4570" i="3"/>
  <c r="L4570" i="3" s="1"/>
  <c r="P4570" i="3" s="1"/>
  <c r="T4570" i="3"/>
  <c r="R4570" i="3"/>
  <c r="W4569" i="3"/>
  <c r="V4569" i="3"/>
  <c r="U4569" i="3"/>
  <c r="T4569" i="3"/>
  <c r="R4569" i="3"/>
  <c r="L4569" i="3"/>
  <c r="P4569" i="3" s="1"/>
  <c r="W4568" i="3"/>
  <c r="V4568" i="3"/>
  <c r="U4568" i="3"/>
  <c r="T4568" i="3"/>
  <c r="R4568" i="3"/>
  <c r="P4568" i="3"/>
  <c r="L4568" i="3"/>
  <c r="W4567" i="3"/>
  <c r="V4567" i="3"/>
  <c r="U4567" i="3"/>
  <c r="T4567" i="3"/>
  <c r="R4567" i="3"/>
  <c r="P4567" i="3"/>
  <c r="L4567" i="3"/>
  <c r="W4566" i="3"/>
  <c r="V4566" i="3"/>
  <c r="U4566" i="3"/>
  <c r="T4566" i="3"/>
  <c r="R4566" i="3"/>
  <c r="L4566" i="3"/>
  <c r="P4566" i="3" s="1"/>
  <c r="W4565" i="3"/>
  <c r="V4565" i="3"/>
  <c r="U4565" i="3"/>
  <c r="T4565" i="3"/>
  <c r="R4565" i="3"/>
  <c r="L4565" i="3"/>
  <c r="P4565" i="3" s="1"/>
  <c r="W4564" i="3"/>
  <c r="V4564" i="3"/>
  <c r="U4564" i="3"/>
  <c r="T4564" i="3"/>
  <c r="R4564" i="3"/>
  <c r="L4564" i="3"/>
  <c r="P4564" i="3" s="1"/>
  <c r="W4563" i="3"/>
  <c r="V4563" i="3"/>
  <c r="U4563" i="3"/>
  <c r="T4563" i="3"/>
  <c r="R4563" i="3"/>
  <c r="P4563" i="3"/>
  <c r="L4563" i="3"/>
  <c r="W4562" i="3"/>
  <c r="V4562" i="3"/>
  <c r="U4562" i="3"/>
  <c r="T4562" i="3"/>
  <c r="R4562" i="3"/>
  <c r="L4562" i="3"/>
  <c r="P4562" i="3" s="1"/>
  <c r="W4561" i="3"/>
  <c r="V4561" i="3"/>
  <c r="U4561" i="3"/>
  <c r="T4561" i="3"/>
  <c r="R4561" i="3"/>
  <c r="L4561" i="3"/>
  <c r="P4561" i="3" s="1"/>
  <c r="W4560" i="3"/>
  <c r="V4560" i="3"/>
  <c r="U4560" i="3"/>
  <c r="L4560" i="3" s="1"/>
  <c r="T4560" i="3"/>
  <c r="R4560" i="3"/>
  <c r="P4560" i="3"/>
  <c r="W4559" i="3"/>
  <c r="T4559" i="3" s="1"/>
  <c r="V4559" i="3"/>
  <c r="R4559" i="3" s="1"/>
  <c r="U4559" i="3"/>
  <c r="L4559" i="3" s="1"/>
  <c r="P4559" i="3" s="1"/>
  <c r="W4558" i="3"/>
  <c r="V4558" i="3"/>
  <c r="U4558" i="3"/>
  <c r="T4558" i="3"/>
  <c r="R4558" i="3"/>
  <c r="L4558" i="3"/>
  <c r="P4558" i="3" s="1"/>
  <c r="W4557" i="3"/>
  <c r="V4557" i="3"/>
  <c r="U4557" i="3"/>
  <c r="T4557" i="3"/>
  <c r="R4557" i="3"/>
  <c r="L4557" i="3"/>
  <c r="P4557" i="3" s="1"/>
  <c r="W4556" i="3"/>
  <c r="V4556" i="3"/>
  <c r="U4556" i="3"/>
  <c r="T4556" i="3"/>
  <c r="R4556" i="3"/>
  <c r="L4556" i="3"/>
  <c r="P4556" i="3" s="1"/>
  <c r="W4555" i="3"/>
  <c r="V4555" i="3"/>
  <c r="U4555" i="3"/>
  <c r="T4555" i="3"/>
  <c r="R4555" i="3"/>
  <c r="L4555" i="3"/>
  <c r="P4555" i="3" s="1"/>
  <c r="W4554" i="3"/>
  <c r="V4554" i="3"/>
  <c r="U4554" i="3"/>
  <c r="L4554" i="3" s="1"/>
  <c r="P4554" i="3" s="1"/>
  <c r="T4554" i="3"/>
  <c r="R4554" i="3"/>
  <c r="W4553" i="3"/>
  <c r="V4553" i="3"/>
  <c r="U4553" i="3"/>
  <c r="T4553" i="3"/>
  <c r="R4553" i="3"/>
  <c r="L4553" i="3"/>
  <c r="P4553" i="3" s="1"/>
  <c r="W4552" i="3"/>
  <c r="V4552" i="3"/>
  <c r="U4552" i="3"/>
  <c r="T4552" i="3"/>
  <c r="R4552" i="3"/>
  <c r="L4552" i="3"/>
  <c r="P4552" i="3" s="1"/>
  <c r="W4551" i="3"/>
  <c r="V4551" i="3"/>
  <c r="U4551" i="3"/>
  <c r="L4551" i="3" s="1"/>
  <c r="P4551" i="3" s="1"/>
  <c r="T4551" i="3"/>
  <c r="R4551" i="3"/>
  <c r="W4550" i="3"/>
  <c r="V4550" i="3"/>
  <c r="U4550" i="3"/>
  <c r="T4550" i="3"/>
  <c r="R4550" i="3"/>
  <c r="L4550" i="3"/>
  <c r="P4550" i="3" s="1"/>
  <c r="W4549" i="3"/>
  <c r="V4549" i="3"/>
  <c r="U4549" i="3"/>
  <c r="L4549" i="3" s="1"/>
  <c r="P4549" i="3" s="1"/>
  <c r="T4549" i="3"/>
  <c r="R4549" i="3"/>
  <c r="W4548" i="3"/>
  <c r="V4548" i="3"/>
  <c r="U4548" i="3"/>
  <c r="T4548" i="3"/>
  <c r="R4548" i="3"/>
  <c r="L4548" i="3"/>
  <c r="P4548" i="3" s="1"/>
  <c r="W4547" i="3"/>
  <c r="V4547" i="3"/>
  <c r="U4547" i="3"/>
  <c r="T4547" i="3"/>
  <c r="R4547" i="3"/>
  <c r="L4547" i="3"/>
  <c r="P4547" i="3" s="1"/>
  <c r="W4546" i="3"/>
  <c r="V4546" i="3"/>
  <c r="U4546" i="3"/>
  <c r="T4546" i="3"/>
  <c r="R4546" i="3"/>
  <c r="L4546" i="3"/>
  <c r="P4546" i="3" s="1"/>
  <c r="W4545" i="3"/>
  <c r="V4545" i="3"/>
  <c r="U4545" i="3"/>
  <c r="L4545" i="3" s="1"/>
  <c r="P4545" i="3" s="1"/>
  <c r="T4545" i="3"/>
  <c r="R4545" i="3"/>
  <c r="W4544" i="3"/>
  <c r="V4544" i="3"/>
  <c r="U4544" i="3"/>
  <c r="T4544" i="3"/>
  <c r="R4544" i="3"/>
  <c r="P4544" i="3"/>
  <c r="L4544" i="3"/>
  <c r="W4543" i="3"/>
  <c r="V4543" i="3"/>
  <c r="U4543" i="3"/>
  <c r="T4543" i="3"/>
  <c r="R4543" i="3"/>
  <c r="L4543" i="3"/>
  <c r="P4543" i="3" s="1"/>
  <c r="W4542" i="3"/>
  <c r="V4542" i="3"/>
  <c r="U4542" i="3"/>
  <c r="T4542" i="3"/>
  <c r="R4542" i="3"/>
  <c r="L4542" i="3"/>
  <c r="P4542" i="3" s="1"/>
  <c r="W4541" i="3"/>
  <c r="T4541" i="3" s="1"/>
  <c r="V4541" i="3"/>
  <c r="R4541" i="3" s="1"/>
  <c r="U4541" i="3"/>
  <c r="L4541" i="3" s="1"/>
  <c r="P4541" i="3" s="1"/>
  <c r="W4540" i="3"/>
  <c r="T4540" i="3" s="1"/>
  <c r="V4540" i="3"/>
  <c r="R4540" i="3" s="1"/>
  <c r="U4540" i="3"/>
  <c r="L4540" i="3"/>
  <c r="P4540" i="3" s="1"/>
  <c r="W4539" i="3"/>
  <c r="V4539" i="3"/>
  <c r="U4539" i="3"/>
  <c r="L4539" i="3" s="1"/>
  <c r="P4539" i="3" s="1"/>
  <c r="T4539" i="3"/>
  <c r="R4539" i="3"/>
  <c r="W4538" i="3"/>
  <c r="V4538" i="3"/>
  <c r="U4538" i="3"/>
  <c r="T4538" i="3"/>
  <c r="R4538" i="3"/>
  <c r="L4538" i="3"/>
  <c r="P4538" i="3" s="1"/>
  <c r="W4537" i="3"/>
  <c r="V4537" i="3"/>
  <c r="U4537" i="3"/>
  <c r="T4537" i="3"/>
  <c r="R4537" i="3"/>
  <c r="L4537" i="3"/>
  <c r="P4537" i="3" s="1"/>
  <c r="W4536" i="3"/>
  <c r="V4536" i="3"/>
  <c r="U4536" i="3"/>
  <c r="T4536" i="3"/>
  <c r="R4536" i="3"/>
  <c r="P4536" i="3"/>
  <c r="L4536" i="3"/>
  <c r="W4535" i="3"/>
  <c r="V4535" i="3"/>
  <c r="U4535" i="3"/>
  <c r="T4535" i="3"/>
  <c r="R4535" i="3"/>
  <c r="L4535" i="3"/>
  <c r="P4535" i="3" s="1"/>
  <c r="W4534" i="3"/>
  <c r="V4534" i="3"/>
  <c r="U4534" i="3"/>
  <c r="L4534" i="3" s="1"/>
  <c r="P4534" i="3" s="1"/>
  <c r="T4534" i="3"/>
  <c r="R4534" i="3"/>
  <c r="W4533" i="3"/>
  <c r="V4533" i="3"/>
  <c r="U4533" i="3"/>
  <c r="L4533" i="3" s="1"/>
  <c r="P4533" i="3" s="1"/>
  <c r="T4533" i="3"/>
  <c r="R4533" i="3"/>
  <c r="W4532" i="3"/>
  <c r="V4532" i="3"/>
  <c r="U4532" i="3"/>
  <c r="T4532" i="3"/>
  <c r="R4532" i="3"/>
  <c r="P4532" i="3"/>
  <c r="L4532" i="3"/>
  <c r="W4531" i="3"/>
  <c r="V4531" i="3"/>
  <c r="U4531" i="3"/>
  <c r="T4531" i="3"/>
  <c r="R4531" i="3"/>
  <c r="L4531" i="3"/>
  <c r="P4531" i="3" s="1"/>
  <c r="W4530" i="3"/>
  <c r="V4530" i="3"/>
  <c r="U4530" i="3"/>
  <c r="T4530" i="3"/>
  <c r="R4530" i="3"/>
  <c r="L4530" i="3"/>
  <c r="P4530" i="3" s="1"/>
  <c r="W4529" i="3"/>
  <c r="V4529" i="3"/>
  <c r="U4529" i="3"/>
  <c r="T4529" i="3"/>
  <c r="R4529" i="3"/>
  <c r="L4529" i="3"/>
  <c r="P4529" i="3" s="1"/>
  <c r="W4528" i="3"/>
  <c r="V4528" i="3"/>
  <c r="U4528" i="3"/>
  <c r="T4528" i="3"/>
  <c r="R4528" i="3"/>
  <c r="P4528" i="3"/>
  <c r="L4528" i="3"/>
  <c r="W4527" i="3"/>
  <c r="V4527" i="3"/>
  <c r="U4527" i="3"/>
  <c r="T4527" i="3"/>
  <c r="R4527" i="3"/>
  <c r="L4527" i="3"/>
  <c r="P4527" i="3" s="1"/>
  <c r="W4526" i="3"/>
  <c r="V4526" i="3"/>
  <c r="U4526" i="3"/>
  <c r="T4526" i="3"/>
  <c r="R4526" i="3"/>
  <c r="L4526" i="3"/>
  <c r="P4526" i="3" s="1"/>
  <c r="W4525" i="3"/>
  <c r="T4525" i="3" s="1"/>
  <c r="V4525" i="3"/>
  <c r="R4525" i="3" s="1"/>
  <c r="U4525" i="3"/>
  <c r="L4525" i="3"/>
  <c r="P4525" i="3" s="1"/>
  <c r="W4524" i="3"/>
  <c r="V4524" i="3"/>
  <c r="U4524" i="3"/>
  <c r="L4524" i="3" s="1"/>
  <c r="P4524" i="3" s="1"/>
  <c r="T4524" i="3"/>
  <c r="R4524" i="3"/>
  <c r="W4523" i="3"/>
  <c r="V4523" i="3"/>
  <c r="U4523" i="3"/>
  <c r="L4523" i="3" s="1"/>
  <c r="P4523" i="3" s="1"/>
  <c r="T4523" i="3"/>
  <c r="R4523" i="3"/>
  <c r="W4522" i="3"/>
  <c r="V4522" i="3"/>
  <c r="U4522" i="3"/>
  <c r="T4522" i="3"/>
  <c r="R4522" i="3"/>
  <c r="L4522" i="3"/>
  <c r="P4522" i="3" s="1"/>
  <c r="W4521" i="3"/>
  <c r="V4521" i="3"/>
  <c r="U4521" i="3"/>
  <c r="T4521" i="3"/>
  <c r="R4521" i="3"/>
  <c r="L4521" i="3"/>
  <c r="P4521" i="3" s="1"/>
  <c r="W4520" i="3"/>
  <c r="V4520" i="3"/>
  <c r="U4520" i="3"/>
  <c r="L4520" i="3" s="1"/>
  <c r="P4520" i="3" s="1"/>
  <c r="T4520" i="3"/>
  <c r="R4520" i="3"/>
  <c r="W4519" i="3"/>
  <c r="V4519" i="3"/>
  <c r="U4519" i="3"/>
  <c r="T4519" i="3"/>
  <c r="R4519" i="3"/>
  <c r="L4519" i="3"/>
  <c r="P4519" i="3" s="1"/>
  <c r="W4518" i="3"/>
  <c r="T4518" i="3" s="1"/>
  <c r="V4518" i="3"/>
  <c r="R4518" i="3" s="1"/>
  <c r="U4518" i="3"/>
  <c r="L4518" i="3"/>
  <c r="P4518" i="3" s="1"/>
  <c r="W4517" i="3"/>
  <c r="V4517" i="3"/>
  <c r="U4517" i="3"/>
  <c r="T4517" i="3"/>
  <c r="R4517" i="3"/>
  <c r="L4517" i="3"/>
  <c r="P4517" i="3" s="1"/>
  <c r="W4516" i="3"/>
  <c r="V4516" i="3"/>
  <c r="R4516" i="3" s="1"/>
  <c r="U4516" i="3"/>
  <c r="T4516" i="3"/>
  <c r="P4516" i="3"/>
  <c r="L4516" i="3"/>
  <c r="W4515" i="3"/>
  <c r="V4515" i="3"/>
  <c r="U4515" i="3"/>
  <c r="L4515" i="3" s="1"/>
  <c r="P4515" i="3" s="1"/>
  <c r="T4515" i="3"/>
  <c r="R4515" i="3"/>
  <c r="W4514" i="3"/>
  <c r="T4514" i="3" s="1"/>
  <c r="V4514" i="3"/>
  <c r="R4514" i="3" s="1"/>
  <c r="U4514" i="3"/>
  <c r="L4514" i="3"/>
  <c r="P4514" i="3" s="1"/>
  <c r="W4513" i="3"/>
  <c r="V4513" i="3"/>
  <c r="U4513" i="3"/>
  <c r="L4513" i="3" s="1"/>
  <c r="P4513" i="3" s="1"/>
  <c r="T4513" i="3"/>
  <c r="R4513" i="3"/>
  <c r="W4512" i="3"/>
  <c r="V4512" i="3"/>
  <c r="U4512" i="3"/>
  <c r="T4512" i="3"/>
  <c r="R4512" i="3"/>
  <c r="P4512" i="3"/>
  <c r="L4512" i="3"/>
  <c r="W4511" i="3"/>
  <c r="V4511" i="3"/>
  <c r="U4511" i="3"/>
  <c r="T4511" i="3"/>
  <c r="R4511" i="3"/>
  <c r="L4511" i="3"/>
  <c r="P4511" i="3" s="1"/>
  <c r="W4510" i="3"/>
  <c r="V4510" i="3"/>
  <c r="U4510" i="3"/>
  <c r="T4510" i="3"/>
  <c r="R4510" i="3"/>
  <c r="P4510" i="3"/>
  <c r="L4510" i="3"/>
  <c r="W4509" i="3"/>
  <c r="V4509" i="3"/>
  <c r="U4509" i="3"/>
  <c r="T4509" i="3"/>
  <c r="R4509" i="3"/>
  <c r="L4509" i="3"/>
  <c r="P4509" i="3" s="1"/>
  <c r="W4508" i="3"/>
  <c r="V4508" i="3"/>
  <c r="U4508" i="3"/>
  <c r="T4508" i="3"/>
  <c r="R4508" i="3"/>
  <c r="L4508" i="3"/>
  <c r="P4508" i="3" s="1"/>
  <c r="W4507" i="3"/>
  <c r="V4507" i="3"/>
  <c r="U4507" i="3"/>
  <c r="L4507" i="3" s="1"/>
  <c r="P4507" i="3" s="1"/>
  <c r="T4507" i="3"/>
  <c r="R4507" i="3"/>
  <c r="W4506" i="3"/>
  <c r="V4506" i="3"/>
  <c r="U4506" i="3"/>
  <c r="L4506" i="3" s="1"/>
  <c r="P4506" i="3" s="1"/>
  <c r="T4506" i="3"/>
  <c r="R4506" i="3"/>
  <c r="W4505" i="3"/>
  <c r="V4505" i="3"/>
  <c r="U4505" i="3"/>
  <c r="L4505" i="3" s="1"/>
  <c r="P4505" i="3" s="1"/>
  <c r="T4505" i="3"/>
  <c r="R4505" i="3"/>
  <c r="W4504" i="3"/>
  <c r="V4504" i="3"/>
  <c r="U4504" i="3"/>
  <c r="T4504" i="3"/>
  <c r="R4504" i="3"/>
  <c r="P4504" i="3"/>
  <c r="L4504" i="3"/>
  <c r="W4503" i="3"/>
  <c r="V4503" i="3"/>
  <c r="U4503" i="3"/>
  <c r="T4503" i="3"/>
  <c r="R4503" i="3"/>
  <c r="L4503" i="3"/>
  <c r="P4503" i="3" s="1"/>
  <c r="W4502" i="3"/>
  <c r="V4502" i="3"/>
  <c r="R4502" i="3" s="1"/>
  <c r="U4502" i="3"/>
  <c r="T4502" i="3"/>
  <c r="L4502" i="3"/>
  <c r="P4502" i="3" s="1"/>
  <c r="W4501" i="3"/>
  <c r="T4501" i="3" s="1"/>
  <c r="V4501" i="3"/>
  <c r="R4501" i="3" s="1"/>
  <c r="U4501" i="3"/>
  <c r="P4501" i="3"/>
  <c r="L4501" i="3"/>
  <c r="W4500" i="3"/>
  <c r="V4500" i="3"/>
  <c r="R4500" i="3" s="1"/>
  <c r="U4500" i="3"/>
  <c r="T4500" i="3"/>
  <c r="L4500" i="3"/>
  <c r="P4500" i="3" s="1"/>
  <c r="W4499" i="3"/>
  <c r="T4499" i="3" s="1"/>
  <c r="V4499" i="3"/>
  <c r="R4499" i="3" s="1"/>
  <c r="U4499" i="3"/>
  <c r="L4499" i="3"/>
  <c r="P4499" i="3" s="1"/>
  <c r="W4498" i="3"/>
  <c r="V4498" i="3"/>
  <c r="U4498" i="3"/>
  <c r="T4498" i="3"/>
  <c r="R4498" i="3"/>
  <c r="L4498" i="3"/>
  <c r="P4498" i="3" s="1"/>
  <c r="W4497" i="3"/>
  <c r="V4497" i="3"/>
  <c r="U4497" i="3"/>
  <c r="L4497" i="3" s="1"/>
  <c r="P4497" i="3" s="1"/>
  <c r="T4497" i="3"/>
  <c r="R4497" i="3"/>
  <c r="W4496" i="3"/>
  <c r="T4496" i="3" s="1"/>
  <c r="V4496" i="3"/>
  <c r="U4496" i="3"/>
  <c r="L4496" i="3" s="1"/>
  <c r="R4496" i="3"/>
  <c r="P4496" i="3"/>
  <c r="W4495" i="3"/>
  <c r="V4495" i="3"/>
  <c r="U4495" i="3"/>
  <c r="T4495" i="3"/>
  <c r="R4495" i="3"/>
  <c r="L4495" i="3"/>
  <c r="P4495" i="3" s="1"/>
  <c r="W4494" i="3"/>
  <c r="V4494" i="3"/>
  <c r="U4494" i="3"/>
  <c r="T4494" i="3"/>
  <c r="R4494" i="3"/>
  <c r="L4494" i="3"/>
  <c r="P4494" i="3" s="1"/>
  <c r="W4493" i="3"/>
  <c r="V4493" i="3"/>
  <c r="U4493" i="3"/>
  <c r="T4493" i="3"/>
  <c r="R4493" i="3"/>
  <c r="P4493" i="3"/>
  <c r="L4493" i="3"/>
  <c r="W4492" i="3"/>
  <c r="V4492" i="3"/>
  <c r="U4492" i="3"/>
  <c r="T4492" i="3"/>
  <c r="R4492" i="3"/>
  <c r="P4492" i="3"/>
  <c r="L4492" i="3"/>
  <c r="W4491" i="3"/>
  <c r="T4491" i="3" s="1"/>
  <c r="V4491" i="3"/>
  <c r="U4491" i="3"/>
  <c r="R4491" i="3"/>
  <c r="L4491" i="3"/>
  <c r="P4491" i="3" s="1"/>
  <c r="W4490" i="3"/>
  <c r="V4490" i="3"/>
  <c r="U4490" i="3"/>
  <c r="T4490" i="3"/>
  <c r="R4490" i="3"/>
  <c r="L4490" i="3"/>
  <c r="P4490" i="3" s="1"/>
  <c r="W4489" i="3"/>
  <c r="V4489" i="3"/>
  <c r="U4489" i="3"/>
  <c r="T4489" i="3"/>
  <c r="R4489" i="3"/>
  <c r="L4489" i="3"/>
  <c r="P4489" i="3" s="1"/>
  <c r="W4488" i="3"/>
  <c r="V4488" i="3"/>
  <c r="U4488" i="3"/>
  <c r="T4488" i="3"/>
  <c r="R4488" i="3"/>
  <c r="P4488" i="3"/>
  <c r="L4488" i="3"/>
  <c r="W4487" i="3"/>
  <c r="V4487" i="3"/>
  <c r="U4487" i="3"/>
  <c r="T4487" i="3"/>
  <c r="R4487" i="3"/>
  <c r="P4487" i="3"/>
  <c r="L4487" i="3"/>
  <c r="W4486" i="3"/>
  <c r="V4486" i="3"/>
  <c r="U4486" i="3"/>
  <c r="T4486" i="3"/>
  <c r="R4486" i="3"/>
  <c r="L4486" i="3"/>
  <c r="P4486" i="3" s="1"/>
  <c r="W4485" i="3"/>
  <c r="T4485" i="3" s="1"/>
  <c r="V4485" i="3"/>
  <c r="U4485" i="3"/>
  <c r="R4485" i="3"/>
  <c r="P4485" i="3"/>
  <c r="L4485" i="3"/>
  <c r="W4484" i="3"/>
  <c r="V4484" i="3"/>
  <c r="U4484" i="3"/>
  <c r="T4484" i="3"/>
  <c r="R4484" i="3"/>
  <c r="L4484" i="3"/>
  <c r="P4484" i="3" s="1"/>
  <c r="W4483" i="3"/>
  <c r="T4483" i="3" s="1"/>
  <c r="V4483" i="3"/>
  <c r="R4483" i="3" s="1"/>
  <c r="U4483" i="3"/>
  <c r="L4483" i="3" s="1"/>
  <c r="P4483" i="3" s="1"/>
  <c r="W4482" i="3"/>
  <c r="V4482" i="3"/>
  <c r="U4482" i="3"/>
  <c r="T4482" i="3"/>
  <c r="R4482" i="3"/>
  <c r="L4482" i="3"/>
  <c r="P4482" i="3" s="1"/>
  <c r="W4481" i="3"/>
  <c r="V4481" i="3"/>
  <c r="U4481" i="3"/>
  <c r="L4481" i="3" s="1"/>
  <c r="P4481" i="3" s="1"/>
  <c r="T4481" i="3"/>
  <c r="R4481" i="3"/>
  <c r="W4480" i="3"/>
  <c r="V4480" i="3"/>
  <c r="U4480" i="3"/>
  <c r="T4480" i="3"/>
  <c r="R4480" i="3"/>
  <c r="L4480" i="3"/>
  <c r="P4480" i="3" s="1"/>
  <c r="W4479" i="3"/>
  <c r="V4479" i="3"/>
  <c r="U4479" i="3"/>
  <c r="T4479" i="3"/>
  <c r="R4479" i="3"/>
  <c r="L4479" i="3"/>
  <c r="P4479" i="3" s="1"/>
  <c r="W4478" i="3"/>
  <c r="V4478" i="3"/>
  <c r="U4478" i="3"/>
  <c r="T4478" i="3"/>
  <c r="R4478" i="3"/>
  <c r="P4478" i="3"/>
  <c r="L4478" i="3"/>
  <c r="W4477" i="3"/>
  <c r="V4477" i="3"/>
  <c r="U4477" i="3"/>
  <c r="T4477" i="3"/>
  <c r="R4477" i="3"/>
  <c r="L4477" i="3"/>
  <c r="P4477" i="3" s="1"/>
  <c r="W4476" i="3"/>
  <c r="V4476" i="3"/>
  <c r="U4476" i="3"/>
  <c r="T4476" i="3"/>
  <c r="R4476" i="3"/>
  <c r="L4476" i="3"/>
  <c r="P4476" i="3" s="1"/>
  <c r="W4475" i="3"/>
  <c r="V4475" i="3"/>
  <c r="U4475" i="3"/>
  <c r="L4475" i="3" s="1"/>
  <c r="P4475" i="3" s="1"/>
  <c r="T4475" i="3"/>
  <c r="R4475" i="3"/>
  <c r="W4474" i="3"/>
  <c r="V4474" i="3"/>
  <c r="U4474" i="3"/>
  <c r="T4474" i="3"/>
  <c r="R4474" i="3"/>
  <c r="P4474" i="3"/>
  <c r="L4474" i="3"/>
  <c r="W4473" i="3"/>
  <c r="V4473" i="3"/>
  <c r="U4473" i="3"/>
  <c r="T4473" i="3"/>
  <c r="R4473" i="3"/>
  <c r="L4473" i="3"/>
  <c r="P4473" i="3" s="1"/>
  <c r="W4472" i="3"/>
  <c r="V4472" i="3"/>
  <c r="U4472" i="3"/>
  <c r="T4472" i="3"/>
  <c r="R4472" i="3"/>
  <c r="P4472" i="3"/>
  <c r="L4472" i="3"/>
  <c r="W4471" i="3"/>
  <c r="V4471" i="3"/>
  <c r="U4471" i="3"/>
  <c r="T4471" i="3"/>
  <c r="R4471" i="3"/>
  <c r="L4471" i="3"/>
  <c r="P4471" i="3" s="1"/>
  <c r="W4470" i="3"/>
  <c r="V4470" i="3"/>
  <c r="U4470" i="3"/>
  <c r="T4470" i="3"/>
  <c r="R4470" i="3"/>
  <c r="L4470" i="3"/>
  <c r="P4470" i="3" s="1"/>
  <c r="W4469" i="3"/>
  <c r="V4469" i="3"/>
  <c r="U4469" i="3"/>
  <c r="L4469" i="3" s="1"/>
  <c r="P4469" i="3" s="1"/>
  <c r="T4469" i="3"/>
  <c r="R4469" i="3"/>
  <c r="W4468" i="3"/>
  <c r="V4468" i="3"/>
  <c r="R4468" i="3" s="1"/>
  <c r="U4468" i="3"/>
  <c r="T4468" i="3"/>
  <c r="L4468" i="3"/>
  <c r="P4468" i="3" s="1"/>
  <c r="W4467" i="3"/>
  <c r="V4467" i="3"/>
  <c r="U4467" i="3"/>
  <c r="L4467" i="3" s="1"/>
  <c r="P4467" i="3" s="1"/>
  <c r="T4467" i="3"/>
  <c r="R4467" i="3"/>
  <c r="W4466" i="3"/>
  <c r="V4466" i="3"/>
  <c r="U4466" i="3"/>
  <c r="L4466" i="3" s="1"/>
  <c r="P4466" i="3" s="1"/>
  <c r="T4466" i="3"/>
  <c r="R4466" i="3"/>
  <c r="W4465" i="3"/>
  <c r="V4465" i="3"/>
  <c r="U4465" i="3"/>
  <c r="T4465" i="3"/>
  <c r="R4465" i="3"/>
  <c r="L4465" i="3"/>
  <c r="P4465" i="3" s="1"/>
  <c r="W4464" i="3"/>
  <c r="V4464" i="3"/>
  <c r="U4464" i="3"/>
  <c r="L4464" i="3" s="1"/>
  <c r="T4464" i="3"/>
  <c r="R4464" i="3"/>
  <c r="P4464" i="3"/>
  <c r="W4463" i="3"/>
  <c r="V4463" i="3"/>
  <c r="U4463" i="3"/>
  <c r="T4463" i="3"/>
  <c r="R4463" i="3"/>
  <c r="P4463" i="3"/>
  <c r="L4463" i="3"/>
  <c r="W4462" i="3"/>
  <c r="V4462" i="3"/>
  <c r="U4462" i="3"/>
  <c r="L4462" i="3" s="1"/>
  <c r="P4462" i="3" s="1"/>
  <c r="T4462" i="3"/>
  <c r="R4462" i="3"/>
  <c r="W4461" i="3"/>
  <c r="V4461" i="3"/>
  <c r="U4461" i="3"/>
  <c r="L4461" i="3" s="1"/>
  <c r="P4461" i="3" s="1"/>
  <c r="T4461" i="3"/>
  <c r="R4461" i="3"/>
  <c r="W4460" i="3"/>
  <c r="V4460" i="3"/>
  <c r="U4460" i="3"/>
  <c r="L4460" i="3" s="1"/>
  <c r="P4460" i="3" s="1"/>
  <c r="T4460" i="3"/>
  <c r="R4460" i="3"/>
  <c r="W4459" i="3"/>
  <c r="V4459" i="3"/>
  <c r="U4459" i="3"/>
  <c r="L4459" i="3" s="1"/>
  <c r="P4459" i="3" s="1"/>
  <c r="T4459" i="3"/>
  <c r="R4459" i="3"/>
  <c r="W4458" i="3"/>
  <c r="V4458" i="3"/>
  <c r="U4458" i="3"/>
  <c r="L4458" i="3" s="1"/>
  <c r="P4458" i="3" s="1"/>
  <c r="T4458" i="3"/>
  <c r="R4458" i="3"/>
  <c r="W4457" i="3"/>
  <c r="V4457" i="3"/>
  <c r="U4457" i="3"/>
  <c r="T4457" i="3"/>
  <c r="R4457" i="3"/>
  <c r="L4457" i="3"/>
  <c r="P4457" i="3" s="1"/>
  <c r="W4456" i="3"/>
  <c r="V4456" i="3"/>
  <c r="U4456" i="3"/>
  <c r="T4456" i="3"/>
  <c r="R4456" i="3"/>
  <c r="L4456" i="3"/>
  <c r="P4456" i="3" s="1"/>
  <c r="W4455" i="3"/>
  <c r="V4455" i="3"/>
  <c r="U4455" i="3"/>
  <c r="T4455" i="3"/>
  <c r="R4455" i="3"/>
  <c r="L4455" i="3"/>
  <c r="P4455" i="3" s="1"/>
  <c r="W4454" i="3"/>
  <c r="V4454" i="3"/>
  <c r="U4454" i="3"/>
  <c r="T4454" i="3"/>
  <c r="R4454" i="3"/>
  <c r="P4454" i="3"/>
  <c r="L4454" i="3"/>
  <c r="W4453" i="3"/>
  <c r="V4453" i="3"/>
  <c r="U4453" i="3"/>
  <c r="T4453" i="3"/>
  <c r="R4453" i="3"/>
  <c r="L4453" i="3"/>
  <c r="P4453" i="3" s="1"/>
  <c r="W4452" i="3"/>
  <c r="T4452" i="3" s="1"/>
  <c r="V4452" i="3"/>
  <c r="R4452" i="3" s="1"/>
  <c r="U4452" i="3"/>
  <c r="L4452" i="3"/>
  <c r="P4452" i="3" s="1"/>
  <c r="W4451" i="3"/>
  <c r="T4451" i="3" s="1"/>
  <c r="V4451" i="3"/>
  <c r="R4451" i="3" s="1"/>
  <c r="U4451" i="3"/>
  <c r="L4451" i="3" s="1"/>
  <c r="P4451" i="3" s="1"/>
  <c r="W4450" i="3"/>
  <c r="V4450" i="3"/>
  <c r="U4450" i="3"/>
  <c r="T4450" i="3"/>
  <c r="R4450" i="3"/>
  <c r="L4450" i="3"/>
  <c r="P4450" i="3" s="1"/>
  <c r="W4449" i="3"/>
  <c r="V4449" i="3"/>
  <c r="U4449" i="3"/>
  <c r="T4449" i="3"/>
  <c r="R4449" i="3"/>
  <c r="L4449" i="3"/>
  <c r="P4449" i="3" s="1"/>
  <c r="W4448" i="3"/>
  <c r="V4448" i="3"/>
  <c r="U4448" i="3"/>
  <c r="T4448" i="3"/>
  <c r="R4448" i="3"/>
  <c r="L4448" i="3"/>
  <c r="P4448" i="3" s="1"/>
  <c r="W4447" i="3"/>
  <c r="V4447" i="3"/>
  <c r="U4447" i="3"/>
  <c r="T4447" i="3"/>
  <c r="R4447" i="3"/>
  <c r="L4447" i="3"/>
  <c r="P4447" i="3" s="1"/>
  <c r="W4446" i="3"/>
  <c r="V4446" i="3"/>
  <c r="U4446" i="3"/>
  <c r="L4446" i="3" s="1"/>
  <c r="P4446" i="3" s="1"/>
  <c r="T4446" i="3"/>
  <c r="R4446" i="3"/>
  <c r="W4445" i="3"/>
  <c r="T4445" i="3" s="1"/>
  <c r="V4445" i="3"/>
  <c r="R4445" i="3" s="1"/>
  <c r="U4445" i="3"/>
  <c r="L4445" i="3" s="1"/>
  <c r="P4445" i="3" s="1"/>
  <c r="W4444" i="3"/>
  <c r="V4444" i="3"/>
  <c r="R4444" i="3" s="1"/>
  <c r="U4444" i="3"/>
  <c r="L4444" i="3" s="1"/>
  <c r="T4444" i="3"/>
  <c r="P4444" i="3"/>
  <c r="W4443" i="3"/>
  <c r="V4443" i="3"/>
  <c r="U4443" i="3"/>
  <c r="T4443" i="3"/>
  <c r="R4443" i="3"/>
  <c r="L4443" i="3"/>
  <c r="P4443" i="3" s="1"/>
  <c r="W4442" i="3"/>
  <c r="T4442" i="3" s="1"/>
  <c r="V4442" i="3"/>
  <c r="R4442" i="3" s="1"/>
  <c r="U4442" i="3"/>
  <c r="L4442" i="3"/>
  <c r="P4442" i="3" s="1"/>
  <c r="W4441" i="3"/>
  <c r="V4441" i="3"/>
  <c r="U4441" i="3"/>
  <c r="T4441" i="3"/>
  <c r="R4441" i="3"/>
  <c r="L4441" i="3"/>
  <c r="P4441" i="3" s="1"/>
  <c r="W4440" i="3"/>
  <c r="V4440" i="3"/>
  <c r="U4440" i="3"/>
  <c r="T4440" i="3"/>
  <c r="R4440" i="3"/>
  <c r="P4440" i="3"/>
  <c r="L4440" i="3"/>
  <c r="W4439" i="3"/>
  <c r="V4439" i="3"/>
  <c r="U4439" i="3"/>
  <c r="T4439" i="3"/>
  <c r="R4439" i="3"/>
  <c r="L4439" i="3"/>
  <c r="P4439" i="3" s="1"/>
  <c r="W4438" i="3"/>
  <c r="V4438" i="3"/>
  <c r="U4438" i="3"/>
  <c r="T4438" i="3"/>
  <c r="R4438" i="3"/>
  <c r="L4438" i="3"/>
  <c r="P4438" i="3" s="1"/>
  <c r="W4437" i="3"/>
  <c r="V4437" i="3"/>
  <c r="U4437" i="3"/>
  <c r="T4437" i="3"/>
  <c r="R4437" i="3"/>
  <c r="L4437" i="3"/>
  <c r="P4437" i="3" s="1"/>
  <c r="W4436" i="3"/>
  <c r="V4436" i="3"/>
  <c r="U4436" i="3"/>
  <c r="T4436" i="3"/>
  <c r="R4436" i="3"/>
  <c r="P4436" i="3"/>
  <c r="L4436" i="3"/>
  <c r="W4435" i="3"/>
  <c r="V4435" i="3"/>
  <c r="U4435" i="3"/>
  <c r="L4435" i="3" s="1"/>
  <c r="P4435" i="3" s="1"/>
  <c r="T4435" i="3"/>
  <c r="R4435" i="3"/>
  <c r="W4434" i="3"/>
  <c r="V4434" i="3"/>
  <c r="U4434" i="3"/>
  <c r="T4434" i="3"/>
  <c r="R4434" i="3"/>
  <c r="L4434" i="3"/>
  <c r="P4434" i="3" s="1"/>
  <c r="W4433" i="3"/>
  <c r="V4433" i="3"/>
  <c r="U4433" i="3"/>
  <c r="T4433" i="3"/>
  <c r="R4433" i="3"/>
  <c r="L4433" i="3"/>
  <c r="P4433" i="3" s="1"/>
  <c r="W4432" i="3"/>
  <c r="V4432" i="3"/>
  <c r="U4432" i="3"/>
  <c r="L4432" i="3" s="1"/>
  <c r="P4432" i="3" s="1"/>
  <c r="T4432" i="3"/>
  <c r="R4432" i="3"/>
  <c r="W4431" i="3"/>
  <c r="V4431" i="3"/>
  <c r="U4431" i="3"/>
  <c r="T4431" i="3"/>
  <c r="R4431" i="3"/>
  <c r="L4431" i="3"/>
  <c r="P4431" i="3" s="1"/>
  <c r="W4430" i="3"/>
  <c r="V4430" i="3"/>
  <c r="U4430" i="3"/>
  <c r="T4430" i="3"/>
  <c r="R4430" i="3"/>
  <c r="L4430" i="3"/>
  <c r="P4430" i="3" s="1"/>
  <c r="W4429" i="3"/>
  <c r="V4429" i="3"/>
  <c r="U4429" i="3"/>
  <c r="T4429" i="3"/>
  <c r="R4429" i="3"/>
  <c r="P4429" i="3"/>
  <c r="L4429" i="3"/>
  <c r="W4428" i="3"/>
  <c r="V4428" i="3"/>
  <c r="U4428" i="3"/>
  <c r="T4428" i="3"/>
  <c r="R4428" i="3"/>
  <c r="L4428" i="3"/>
  <c r="P4428" i="3" s="1"/>
  <c r="W4427" i="3"/>
  <c r="V4427" i="3"/>
  <c r="U4427" i="3"/>
  <c r="T4427" i="3"/>
  <c r="R4427" i="3"/>
  <c r="L4427" i="3"/>
  <c r="P4427" i="3" s="1"/>
  <c r="W4426" i="3"/>
  <c r="V4426" i="3"/>
  <c r="U4426" i="3"/>
  <c r="T4426" i="3"/>
  <c r="R4426" i="3"/>
  <c r="P4426" i="3"/>
  <c r="L4426" i="3"/>
  <c r="W4425" i="3"/>
  <c r="V4425" i="3"/>
  <c r="U4425" i="3"/>
  <c r="T4425" i="3"/>
  <c r="R4425" i="3"/>
  <c r="L4425" i="3"/>
  <c r="P4425" i="3" s="1"/>
  <c r="W4424" i="3"/>
  <c r="V4424" i="3"/>
  <c r="U4424" i="3"/>
  <c r="T4424" i="3"/>
  <c r="R4424" i="3"/>
  <c r="L4424" i="3"/>
  <c r="P4424" i="3" s="1"/>
  <c r="W4423" i="3"/>
  <c r="V4423" i="3"/>
  <c r="U4423" i="3"/>
  <c r="T4423" i="3"/>
  <c r="R4423" i="3"/>
  <c r="L4423" i="3"/>
  <c r="P4423" i="3" s="1"/>
  <c r="W4422" i="3"/>
  <c r="V4422" i="3"/>
  <c r="U4422" i="3"/>
  <c r="T4422" i="3"/>
  <c r="R4422" i="3"/>
  <c r="L4422" i="3"/>
  <c r="P4422" i="3" s="1"/>
  <c r="W4421" i="3"/>
  <c r="V4421" i="3"/>
  <c r="U4421" i="3"/>
  <c r="L4421" i="3" s="1"/>
  <c r="P4421" i="3" s="1"/>
  <c r="T4421" i="3"/>
  <c r="R4421" i="3"/>
  <c r="W4420" i="3"/>
  <c r="V4420" i="3"/>
  <c r="U4420" i="3"/>
  <c r="T4420" i="3"/>
  <c r="R4420" i="3"/>
  <c r="L4420" i="3"/>
  <c r="P4420" i="3" s="1"/>
  <c r="W4419" i="3"/>
  <c r="V4419" i="3"/>
  <c r="U4419" i="3"/>
  <c r="T4419" i="3"/>
  <c r="R4419" i="3"/>
  <c r="L4419" i="3"/>
  <c r="P4419" i="3" s="1"/>
  <c r="W4418" i="3"/>
  <c r="V4418" i="3"/>
  <c r="U4418" i="3"/>
  <c r="T4418" i="3"/>
  <c r="R4418" i="3"/>
  <c r="L4418" i="3"/>
  <c r="P4418" i="3" s="1"/>
  <c r="W4417" i="3"/>
  <c r="T4417" i="3" s="1"/>
  <c r="V4417" i="3"/>
  <c r="R4417" i="3" s="1"/>
  <c r="U4417" i="3"/>
  <c r="L4417" i="3" s="1"/>
  <c r="P4417" i="3" s="1"/>
  <c r="W4416" i="3"/>
  <c r="T4416" i="3" s="1"/>
  <c r="V4416" i="3"/>
  <c r="U4416" i="3"/>
  <c r="L4416" i="3" s="1"/>
  <c r="R4416" i="3"/>
  <c r="P4416" i="3"/>
  <c r="W4415" i="3"/>
  <c r="V4415" i="3"/>
  <c r="U4415" i="3"/>
  <c r="T4415" i="3"/>
  <c r="R4415" i="3"/>
  <c r="L4415" i="3"/>
  <c r="P4415" i="3" s="1"/>
  <c r="W4414" i="3"/>
  <c r="T4414" i="3" s="1"/>
  <c r="V4414" i="3"/>
  <c r="R4414" i="3" s="1"/>
  <c r="U4414" i="3"/>
  <c r="L4414" i="3"/>
  <c r="P4414" i="3" s="1"/>
  <c r="W4413" i="3"/>
  <c r="V4413" i="3"/>
  <c r="U4413" i="3"/>
  <c r="T4413" i="3"/>
  <c r="R4413" i="3"/>
  <c r="L4413" i="3"/>
  <c r="P4413" i="3" s="1"/>
  <c r="W4412" i="3"/>
  <c r="V4412" i="3"/>
  <c r="R4412" i="3" s="1"/>
  <c r="U4412" i="3"/>
  <c r="T4412" i="3"/>
  <c r="L4412" i="3"/>
  <c r="P4412" i="3" s="1"/>
  <c r="W4411" i="3"/>
  <c r="V4411" i="3"/>
  <c r="U4411" i="3"/>
  <c r="L4411" i="3" s="1"/>
  <c r="T4411" i="3"/>
  <c r="R4411" i="3"/>
  <c r="P4411" i="3"/>
  <c r="W4410" i="3"/>
  <c r="V4410" i="3"/>
  <c r="U4410" i="3"/>
  <c r="L4410" i="3" s="1"/>
  <c r="P4410" i="3" s="1"/>
  <c r="T4410" i="3"/>
  <c r="R4410" i="3"/>
  <c r="W4409" i="3"/>
  <c r="V4409" i="3"/>
  <c r="U4409" i="3"/>
  <c r="T4409" i="3"/>
  <c r="R4409" i="3"/>
  <c r="L4409" i="3"/>
  <c r="P4409" i="3" s="1"/>
  <c r="W4408" i="3"/>
  <c r="V4408" i="3"/>
  <c r="U4408" i="3"/>
  <c r="L4408" i="3" s="1"/>
  <c r="P4408" i="3" s="1"/>
  <c r="T4408" i="3"/>
  <c r="R4408" i="3"/>
  <c r="W4407" i="3"/>
  <c r="V4407" i="3"/>
  <c r="U4407" i="3"/>
  <c r="T4407" i="3"/>
  <c r="R4407" i="3"/>
  <c r="L4407" i="3"/>
  <c r="P4407" i="3" s="1"/>
  <c r="W4406" i="3"/>
  <c r="V4406" i="3"/>
  <c r="U4406" i="3"/>
  <c r="T4406" i="3"/>
  <c r="R4406" i="3"/>
  <c r="L4406" i="3"/>
  <c r="P4406" i="3" s="1"/>
  <c r="W4405" i="3"/>
  <c r="V4405" i="3"/>
  <c r="R4405" i="3" s="1"/>
  <c r="U4405" i="3"/>
  <c r="L4405" i="3" s="1"/>
  <c r="P4405" i="3" s="1"/>
  <c r="T4405" i="3"/>
  <c r="W4404" i="3"/>
  <c r="V4404" i="3"/>
  <c r="U4404" i="3"/>
  <c r="T4404" i="3"/>
  <c r="R4404" i="3"/>
  <c r="L4404" i="3"/>
  <c r="P4404" i="3" s="1"/>
  <c r="W4403" i="3"/>
  <c r="V4403" i="3"/>
  <c r="U4403" i="3"/>
  <c r="T4403" i="3"/>
  <c r="R4403" i="3"/>
  <c r="L4403" i="3"/>
  <c r="P4403" i="3" s="1"/>
  <c r="W4402" i="3"/>
  <c r="V4402" i="3"/>
  <c r="U4402" i="3"/>
  <c r="L4402" i="3" s="1"/>
  <c r="P4402" i="3" s="1"/>
  <c r="T4402" i="3"/>
  <c r="R4402" i="3"/>
  <c r="W4401" i="3"/>
  <c r="V4401" i="3"/>
  <c r="U4401" i="3"/>
  <c r="L4401" i="3" s="1"/>
  <c r="P4401" i="3" s="1"/>
  <c r="T4401" i="3"/>
  <c r="R4401" i="3"/>
  <c r="W4400" i="3"/>
  <c r="V4400" i="3"/>
  <c r="U4400" i="3"/>
  <c r="T4400" i="3"/>
  <c r="R4400" i="3"/>
  <c r="L4400" i="3"/>
  <c r="P4400" i="3" s="1"/>
  <c r="W4399" i="3"/>
  <c r="V4399" i="3"/>
  <c r="U4399" i="3"/>
  <c r="T4399" i="3"/>
  <c r="R4399" i="3"/>
  <c r="L4399" i="3"/>
  <c r="P4399" i="3" s="1"/>
  <c r="W4398" i="3"/>
  <c r="V4398" i="3"/>
  <c r="U4398" i="3"/>
  <c r="L4398" i="3" s="1"/>
  <c r="P4398" i="3" s="1"/>
  <c r="T4398" i="3"/>
  <c r="R4398" i="3"/>
  <c r="W4397" i="3"/>
  <c r="V4397" i="3"/>
  <c r="U4397" i="3"/>
  <c r="T4397" i="3"/>
  <c r="R4397" i="3"/>
  <c r="P4397" i="3"/>
  <c r="L4397" i="3"/>
  <c r="W4396" i="3"/>
  <c r="T4396" i="3" s="1"/>
  <c r="V4396" i="3"/>
  <c r="R4396" i="3" s="1"/>
  <c r="U4396" i="3"/>
  <c r="L4396" i="3"/>
  <c r="P4396" i="3" s="1"/>
  <c r="W4395" i="3"/>
  <c r="V4395" i="3"/>
  <c r="U4395" i="3"/>
  <c r="T4395" i="3"/>
  <c r="R4395" i="3"/>
  <c r="P4395" i="3"/>
  <c r="L4395" i="3"/>
  <c r="W4394" i="3"/>
  <c r="T4394" i="3" s="1"/>
  <c r="V4394" i="3"/>
  <c r="R4394" i="3" s="1"/>
  <c r="U4394" i="3"/>
  <c r="L4394" i="3"/>
  <c r="P4394" i="3" s="1"/>
  <c r="W4393" i="3"/>
  <c r="V4393" i="3"/>
  <c r="U4393" i="3"/>
  <c r="L4393" i="3" s="1"/>
  <c r="P4393" i="3" s="1"/>
  <c r="T4393" i="3"/>
  <c r="R4393" i="3"/>
  <c r="W4392" i="3"/>
  <c r="V4392" i="3"/>
  <c r="U4392" i="3"/>
  <c r="T4392" i="3"/>
  <c r="R4392" i="3"/>
  <c r="P4392" i="3"/>
  <c r="L4392" i="3"/>
  <c r="W4391" i="3"/>
  <c r="T4391" i="3" s="1"/>
  <c r="V4391" i="3"/>
  <c r="R4391" i="3" s="1"/>
  <c r="U4391" i="3"/>
  <c r="L4391" i="3"/>
  <c r="P4391" i="3" s="1"/>
  <c r="W4390" i="3"/>
  <c r="V4390" i="3"/>
  <c r="U4390" i="3"/>
  <c r="T4390" i="3"/>
  <c r="R4390" i="3"/>
  <c r="L4390" i="3"/>
  <c r="P4390" i="3" s="1"/>
  <c r="W4389" i="3"/>
  <c r="T4389" i="3" s="1"/>
  <c r="V4389" i="3"/>
  <c r="R4389" i="3" s="1"/>
  <c r="U4389" i="3"/>
  <c r="L4389" i="3"/>
  <c r="P4389" i="3" s="1"/>
  <c r="W4388" i="3"/>
  <c r="V4388" i="3"/>
  <c r="U4388" i="3"/>
  <c r="T4388" i="3"/>
  <c r="R4388" i="3"/>
  <c r="L4388" i="3"/>
  <c r="P4388" i="3" s="1"/>
  <c r="W4387" i="3"/>
  <c r="V4387" i="3"/>
  <c r="U4387" i="3"/>
  <c r="T4387" i="3"/>
  <c r="R4387" i="3"/>
  <c r="L4387" i="3"/>
  <c r="P4387" i="3" s="1"/>
  <c r="W4386" i="3"/>
  <c r="T4386" i="3" s="1"/>
  <c r="V4386" i="3"/>
  <c r="R4386" i="3" s="1"/>
  <c r="U4386" i="3"/>
  <c r="L4386" i="3" s="1"/>
  <c r="P4386" i="3" s="1"/>
  <c r="W4385" i="3"/>
  <c r="V4385" i="3"/>
  <c r="U4385" i="3"/>
  <c r="T4385" i="3"/>
  <c r="R4385" i="3"/>
  <c r="P4385" i="3"/>
  <c r="L4385" i="3"/>
  <c r="W4384" i="3"/>
  <c r="V4384" i="3"/>
  <c r="U4384" i="3"/>
  <c r="T4384" i="3"/>
  <c r="R4384" i="3"/>
  <c r="L4384" i="3"/>
  <c r="P4384" i="3" s="1"/>
  <c r="W4383" i="3"/>
  <c r="T4383" i="3" s="1"/>
  <c r="V4383" i="3"/>
  <c r="R4383" i="3" s="1"/>
  <c r="U4383" i="3"/>
  <c r="L4383" i="3"/>
  <c r="P4383" i="3" s="1"/>
  <c r="W4382" i="3"/>
  <c r="V4382" i="3"/>
  <c r="U4382" i="3"/>
  <c r="T4382" i="3"/>
  <c r="R4382" i="3"/>
  <c r="L4382" i="3"/>
  <c r="P4382" i="3" s="1"/>
  <c r="W4381" i="3"/>
  <c r="V4381" i="3"/>
  <c r="U4381" i="3"/>
  <c r="L4381" i="3" s="1"/>
  <c r="P4381" i="3" s="1"/>
  <c r="T4381" i="3"/>
  <c r="R4381" i="3"/>
  <c r="W4380" i="3"/>
  <c r="V4380" i="3"/>
  <c r="U4380" i="3"/>
  <c r="T4380" i="3"/>
  <c r="R4380" i="3"/>
  <c r="L4380" i="3"/>
  <c r="P4380" i="3" s="1"/>
  <c r="W4379" i="3"/>
  <c r="V4379" i="3"/>
  <c r="U4379" i="3"/>
  <c r="T4379" i="3"/>
  <c r="R4379" i="3"/>
  <c r="L4379" i="3"/>
  <c r="P4379" i="3" s="1"/>
  <c r="W4378" i="3"/>
  <c r="V4378" i="3"/>
  <c r="U4378" i="3"/>
  <c r="T4378" i="3"/>
  <c r="R4378" i="3"/>
  <c r="P4378" i="3"/>
  <c r="L4378" i="3"/>
  <c r="W4377" i="3"/>
  <c r="V4377" i="3"/>
  <c r="U4377" i="3"/>
  <c r="T4377" i="3"/>
  <c r="R4377" i="3"/>
  <c r="P4377" i="3"/>
  <c r="L4377" i="3"/>
  <c r="W4376" i="3"/>
  <c r="T4376" i="3" s="1"/>
  <c r="V4376" i="3"/>
  <c r="U4376" i="3"/>
  <c r="R4376" i="3"/>
  <c r="L4376" i="3"/>
  <c r="P4376" i="3" s="1"/>
  <c r="W4375" i="3"/>
  <c r="V4375" i="3"/>
  <c r="U4375" i="3"/>
  <c r="T4375" i="3"/>
  <c r="R4375" i="3"/>
  <c r="L4375" i="3"/>
  <c r="P4375" i="3" s="1"/>
  <c r="W4374" i="3"/>
  <c r="V4374" i="3"/>
  <c r="U4374" i="3"/>
  <c r="T4374" i="3"/>
  <c r="R4374" i="3"/>
  <c r="L4374" i="3"/>
  <c r="P4374" i="3" s="1"/>
  <c r="W4373" i="3"/>
  <c r="V4373" i="3"/>
  <c r="U4373" i="3"/>
  <c r="L4373" i="3" s="1"/>
  <c r="P4373" i="3" s="1"/>
  <c r="T4373" i="3"/>
  <c r="R4373" i="3"/>
  <c r="W4372" i="3"/>
  <c r="V4372" i="3"/>
  <c r="U4372" i="3"/>
  <c r="L4372" i="3" s="1"/>
  <c r="P4372" i="3" s="1"/>
  <c r="T4372" i="3"/>
  <c r="R4372" i="3"/>
  <c r="W4371" i="3"/>
  <c r="V4371" i="3"/>
  <c r="U4371" i="3"/>
  <c r="T4371" i="3"/>
  <c r="R4371" i="3"/>
  <c r="L4371" i="3"/>
  <c r="P4371" i="3" s="1"/>
  <c r="W4370" i="3"/>
  <c r="V4370" i="3"/>
  <c r="U4370" i="3"/>
  <c r="T4370" i="3"/>
  <c r="R4370" i="3"/>
  <c r="L4370" i="3"/>
  <c r="P4370" i="3" s="1"/>
  <c r="W4369" i="3"/>
  <c r="T4369" i="3" s="1"/>
  <c r="V4369" i="3"/>
  <c r="R4369" i="3" s="1"/>
  <c r="U4369" i="3"/>
  <c r="L4369" i="3"/>
  <c r="P4369" i="3" s="1"/>
  <c r="W4368" i="3"/>
  <c r="V4368" i="3"/>
  <c r="U4368" i="3"/>
  <c r="T4368" i="3"/>
  <c r="R4368" i="3"/>
  <c r="L4368" i="3"/>
  <c r="P4368" i="3" s="1"/>
  <c r="W4367" i="3"/>
  <c r="V4367" i="3"/>
  <c r="U4367" i="3"/>
  <c r="T4367" i="3"/>
  <c r="R4367" i="3"/>
  <c r="L4367" i="3"/>
  <c r="P4367" i="3" s="1"/>
  <c r="W4366" i="3"/>
  <c r="V4366" i="3"/>
  <c r="U4366" i="3"/>
  <c r="T4366" i="3"/>
  <c r="R4366" i="3"/>
  <c r="L4366" i="3"/>
  <c r="P4366" i="3" s="1"/>
  <c r="W4365" i="3"/>
  <c r="V4365" i="3"/>
  <c r="U4365" i="3"/>
  <c r="L4365" i="3" s="1"/>
  <c r="P4365" i="3" s="1"/>
  <c r="T4365" i="3"/>
  <c r="R4365" i="3"/>
  <c r="W4364" i="3"/>
  <c r="V4364" i="3"/>
  <c r="U4364" i="3"/>
  <c r="L4364" i="3" s="1"/>
  <c r="P4364" i="3" s="1"/>
  <c r="T4364" i="3"/>
  <c r="R4364" i="3"/>
  <c r="W4363" i="3"/>
  <c r="V4363" i="3"/>
  <c r="U4363" i="3"/>
  <c r="L4363" i="3" s="1"/>
  <c r="T4363" i="3"/>
  <c r="R4363" i="3"/>
  <c r="P4363" i="3"/>
  <c r="W4362" i="3"/>
  <c r="T4362" i="3" s="1"/>
  <c r="V4362" i="3"/>
  <c r="R4362" i="3" s="1"/>
  <c r="U4362" i="3"/>
  <c r="L4362" i="3"/>
  <c r="P4362" i="3" s="1"/>
  <c r="W4361" i="3"/>
  <c r="V4361" i="3"/>
  <c r="U4361" i="3"/>
  <c r="L4361" i="3" s="1"/>
  <c r="P4361" i="3" s="1"/>
  <c r="T4361" i="3"/>
  <c r="R4361" i="3"/>
  <c r="W4360" i="3"/>
  <c r="V4360" i="3"/>
  <c r="U4360" i="3"/>
  <c r="T4360" i="3"/>
  <c r="R4360" i="3"/>
  <c r="L4360" i="3"/>
  <c r="P4360" i="3" s="1"/>
  <c r="W4359" i="3"/>
  <c r="V4359" i="3"/>
  <c r="U4359" i="3"/>
  <c r="T4359" i="3"/>
  <c r="R4359" i="3"/>
  <c r="P4359" i="3"/>
  <c r="L4359" i="3"/>
  <c r="W4358" i="3"/>
  <c r="V4358" i="3"/>
  <c r="U4358" i="3"/>
  <c r="T4358" i="3"/>
  <c r="R4358" i="3"/>
  <c r="P4358" i="3"/>
  <c r="L4358" i="3"/>
  <c r="W4357" i="3"/>
  <c r="V4357" i="3"/>
  <c r="U4357" i="3"/>
  <c r="T4357" i="3"/>
  <c r="R4357" i="3"/>
  <c r="P4357" i="3"/>
  <c r="L4357" i="3"/>
  <c r="W4356" i="3"/>
  <c r="V4356" i="3"/>
  <c r="U4356" i="3"/>
  <c r="T4356" i="3"/>
  <c r="R4356" i="3"/>
  <c r="L4356" i="3"/>
  <c r="P4356" i="3" s="1"/>
  <c r="W4355" i="3"/>
  <c r="T4355" i="3" s="1"/>
  <c r="V4355" i="3"/>
  <c r="R4355" i="3" s="1"/>
  <c r="U4355" i="3"/>
  <c r="L4355" i="3"/>
  <c r="P4355" i="3" s="1"/>
  <c r="W4354" i="3"/>
  <c r="V4354" i="3"/>
  <c r="U4354" i="3"/>
  <c r="L4354" i="3" s="1"/>
  <c r="P4354" i="3" s="1"/>
  <c r="T4354" i="3"/>
  <c r="R4354" i="3"/>
  <c r="W4353" i="3"/>
  <c r="V4353" i="3"/>
  <c r="U4353" i="3"/>
  <c r="T4353" i="3"/>
  <c r="R4353" i="3"/>
  <c r="L4353" i="3"/>
  <c r="P4353" i="3" s="1"/>
  <c r="W4352" i="3"/>
  <c r="V4352" i="3"/>
  <c r="U4352" i="3"/>
  <c r="T4352" i="3"/>
  <c r="R4352" i="3"/>
  <c r="L4352" i="3"/>
  <c r="P4352" i="3" s="1"/>
  <c r="W4351" i="3"/>
  <c r="T4351" i="3" s="1"/>
  <c r="V4351" i="3"/>
  <c r="R4351" i="3" s="1"/>
  <c r="U4351" i="3"/>
  <c r="L4351" i="3"/>
  <c r="P4351" i="3" s="1"/>
  <c r="W4350" i="3"/>
  <c r="V4350" i="3"/>
  <c r="U4350" i="3"/>
  <c r="T4350" i="3"/>
  <c r="R4350" i="3"/>
  <c r="L4350" i="3"/>
  <c r="P4350" i="3" s="1"/>
  <c r="W4349" i="3"/>
  <c r="V4349" i="3"/>
  <c r="U4349" i="3"/>
  <c r="T4349" i="3"/>
  <c r="R4349" i="3"/>
  <c r="P4349" i="3"/>
  <c r="L4349" i="3"/>
  <c r="W4348" i="3"/>
  <c r="V4348" i="3"/>
  <c r="U4348" i="3"/>
  <c r="T4348" i="3"/>
  <c r="R4348" i="3"/>
  <c r="L4348" i="3"/>
  <c r="P4348" i="3" s="1"/>
  <c r="W4347" i="3"/>
  <c r="V4347" i="3"/>
  <c r="U4347" i="3"/>
  <c r="T4347" i="3"/>
  <c r="R4347" i="3"/>
  <c r="L4347" i="3"/>
  <c r="P4347" i="3" s="1"/>
  <c r="W4346" i="3"/>
  <c r="V4346" i="3"/>
  <c r="U4346" i="3"/>
  <c r="T4346" i="3"/>
  <c r="R4346" i="3"/>
  <c r="L4346" i="3"/>
  <c r="P4346" i="3" s="1"/>
  <c r="W4345" i="3"/>
  <c r="V4345" i="3"/>
  <c r="U4345" i="3"/>
  <c r="L4345" i="3" s="1"/>
  <c r="P4345" i="3" s="1"/>
  <c r="T4345" i="3"/>
  <c r="R4345" i="3"/>
  <c r="W4344" i="3"/>
  <c r="V4344" i="3"/>
  <c r="U4344" i="3"/>
  <c r="L4344" i="3" s="1"/>
  <c r="P4344" i="3" s="1"/>
  <c r="T4344" i="3"/>
  <c r="R4344" i="3"/>
  <c r="W4343" i="3"/>
  <c r="T4343" i="3" s="1"/>
  <c r="V4343" i="3"/>
  <c r="U4343" i="3"/>
  <c r="R4343" i="3"/>
  <c r="P4343" i="3"/>
  <c r="L4343" i="3"/>
  <c r="W4342" i="3"/>
  <c r="V4342" i="3"/>
  <c r="U4342" i="3"/>
  <c r="T4342" i="3"/>
  <c r="R4342" i="3"/>
  <c r="L4342" i="3"/>
  <c r="P4342" i="3" s="1"/>
  <c r="W4341" i="3"/>
  <c r="V4341" i="3"/>
  <c r="U4341" i="3"/>
  <c r="L4341" i="3" s="1"/>
  <c r="P4341" i="3" s="1"/>
  <c r="T4341" i="3"/>
  <c r="R4341" i="3"/>
  <c r="W4340" i="3"/>
  <c r="V4340" i="3"/>
  <c r="U4340" i="3"/>
  <c r="T4340" i="3"/>
  <c r="R4340" i="3"/>
  <c r="L4340" i="3"/>
  <c r="P4340" i="3" s="1"/>
  <c r="W4339" i="3"/>
  <c r="V4339" i="3"/>
  <c r="U4339" i="3"/>
  <c r="L4339" i="3" s="1"/>
  <c r="P4339" i="3" s="1"/>
  <c r="T4339" i="3"/>
  <c r="R4339" i="3"/>
  <c r="W4338" i="3"/>
  <c r="T4338" i="3" s="1"/>
  <c r="V4338" i="3"/>
  <c r="U4338" i="3"/>
  <c r="R4338" i="3"/>
  <c r="L4338" i="3"/>
  <c r="P4338" i="3" s="1"/>
  <c r="W4337" i="3"/>
  <c r="T4337" i="3" s="1"/>
  <c r="V4337" i="3"/>
  <c r="R4337" i="3" s="1"/>
  <c r="U4337" i="3"/>
  <c r="L4337" i="3"/>
  <c r="P4337" i="3" s="1"/>
  <c r="W4336" i="3"/>
  <c r="V4336" i="3"/>
  <c r="U4336" i="3"/>
  <c r="T4336" i="3"/>
  <c r="R4336" i="3"/>
  <c r="L4336" i="3"/>
  <c r="P4336" i="3" s="1"/>
  <c r="W4335" i="3"/>
  <c r="V4335" i="3"/>
  <c r="U4335" i="3"/>
  <c r="L4335" i="3" s="1"/>
  <c r="P4335" i="3" s="1"/>
  <c r="T4335" i="3"/>
  <c r="R4335" i="3"/>
  <c r="W4334" i="3"/>
  <c r="T4334" i="3" s="1"/>
  <c r="V4334" i="3"/>
  <c r="R4334" i="3" s="1"/>
  <c r="U4334" i="3"/>
  <c r="P4334" i="3"/>
  <c r="L4334" i="3"/>
  <c r="W4333" i="3"/>
  <c r="V4333" i="3"/>
  <c r="U4333" i="3"/>
  <c r="L4333" i="3" s="1"/>
  <c r="P4333" i="3" s="1"/>
  <c r="T4333" i="3"/>
  <c r="R4333" i="3"/>
  <c r="W4332" i="3"/>
  <c r="V4332" i="3"/>
  <c r="U4332" i="3"/>
  <c r="L4332" i="3" s="1"/>
  <c r="P4332" i="3" s="1"/>
  <c r="T4332" i="3"/>
  <c r="R4332" i="3"/>
  <c r="W4331" i="3"/>
  <c r="V4331" i="3"/>
  <c r="U4331" i="3"/>
  <c r="L4331" i="3" s="1"/>
  <c r="T4331" i="3"/>
  <c r="R4331" i="3"/>
  <c r="P4331" i="3"/>
  <c r="W4330" i="3"/>
  <c r="V4330" i="3"/>
  <c r="U4330" i="3"/>
  <c r="T4330" i="3"/>
  <c r="R4330" i="3"/>
  <c r="L4330" i="3"/>
  <c r="P4330" i="3" s="1"/>
  <c r="W4329" i="3"/>
  <c r="T4329" i="3" s="1"/>
  <c r="V4329" i="3"/>
  <c r="R4329" i="3" s="1"/>
  <c r="U4329" i="3"/>
  <c r="L4329" i="3"/>
  <c r="P4329" i="3" s="1"/>
  <c r="W4328" i="3"/>
  <c r="V4328" i="3"/>
  <c r="U4328" i="3"/>
  <c r="T4328" i="3"/>
  <c r="R4328" i="3"/>
  <c r="P4328" i="3"/>
  <c r="L4328" i="3"/>
  <c r="W4327" i="3"/>
  <c r="T4327" i="3" s="1"/>
  <c r="V4327" i="3"/>
  <c r="R4327" i="3" s="1"/>
  <c r="U4327" i="3"/>
  <c r="L4327" i="3"/>
  <c r="P4327" i="3" s="1"/>
  <c r="W4326" i="3"/>
  <c r="V4326" i="3"/>
  <c r="U4326" i="3"/>
  <c r="L4326" i="3" s="1"/>
  <c r="P4326" i="3" s="1"/>
  <c r="T4326" i="3"/>
  <c r="R4326" i="3"/>
  <c r="W4325" i="3"/>
  <c r="V4325" i="3"/>
  <c r="U4325" i="3"/>
  <c r="L4325" i="3" s="1"/>
  <c r="P4325" i="3" s="1"/>
  <c r="T4325" i="3"/>
  <c r="R4325" i="3"/>
  <c r="W4324" i="3"/>
  <c r="V4324" i="3"/>
  <c r="U4324" i="3"/>
  <c r="T4324" i="3"/>
  <c r="R4324" i="3"/>
  <c r="L4324" i="3"/>
  <c r="P4324" i="3" s="1"/>
  <c r="W4323" i="3"/>
  <c r="V4323" i="3"/>
  <c r="U4323" i="3"/>
  <c r="L4323" i="3" s="1"/>
  <c r="T4323" i="3"/>
  <c r="R4323" i="3"/>
  <c r="P4323" i="3"/>
  <c r="W4322" i="3"/>
  <c r="T4322" i="3" s="1"/>
  <c r="V4322" i="3"/>
  <c r="R4322" i="3" s="1"/>
  <c r="U4322" i="3"/>
  <c r="L4322" i="3" s="1"/>
  <c r="P4322" i="3" s="1"/>
  <c r="W4321" i="3"/>
  <c r="V4321" i="3"/>
  <c r="U4321" i="3"/>
  <c r="L4321" i="3" s="1"/>
  <c r="P4321" i="3" s="1"/>
  <c r="T4321" i="3"/>
  <c r="R4321" i="3"/>
  <c r="W4320" i="3"/>
  <c r="V4320" i="3"/>
  <c r="U4320" i="3"/>
  <c r="L4320" i="3" s="1"/>
  <c r="P4320" i="3" s="1"/>
  <c r="T4320" i="3"/>
  <c r="R4320" i="3"/>
  <c r="W4319" i="3"/>
  <c r="V4319" i="3"/>
  <c r="U4319" i="3"/>
  <c r="T4319" i="3"/>
  <c r="R4319" i="3"/>
  <c r="P4319" i="3"/>
  <c r="L4319" i="3"/>
  <c r="W4318" i="3"/>
  <c r="V4318" i="3"/>
  <c r="U4318" i="3"/>
  <c r="T4318" i="3"/>
  <c r="R4318" i="3"/>
  <c r="L4318" i="3"/>
  <c r="P4318" i="3" s="1"/>
  <c r="W4317" i="3"/>
  <c r="V4317" i="3"/>
  <c r="U4317" i="3"/>
  <c r="T4317" i="3"/>
  <c r="R4317" i="3"/>
  <c r="L4317" i="3"/>
  <c r="P4317" i="3" s="1"/>
  <c r="W4316" i="3"/>
  <c r="V4316" i="3"/>
  <c r="U4316" i="3"/>
  <c r="T4316" i="3"/>
  <c r="R4316" i="3"/>
  <c r="L4316" i="3"/>
  <c r="P4316" i="3" s="1"/>
  <c r="W4315" i="3"/>
  <c r="V4315" i="3"/>
  <c r="U4315" i="3"/>
  <c r="T4315" i="3"/>
  <c r="R4315" i="3"/>
  <c r="P4315" i="3"/>
  <c r="L4315" i="3"/>
  <c r="W4314" i="3"/>
  <c r="V4314" i="3"/>
  <c r="U4314" i="3"/>
  <c r="L4314" i="3" s="1"/>
  <c r="P4314" i="3" s="1"/>
  <c r="T4314" i="3"/>
  <c r="R4314" i="3"/>
  <c r="W4313" i="3"/>
  <c r="V4313" i="3"/>
  <c r="U4313" i="3"/>
  <c r="T4313" i="3"/>
  <c r="R4313" i="3"/>
  <c r="L4313" i="3"/>
  <c r="P4313" i="3" s="1"/>
  <c r="W4312" i="3"/>
  <c r="V4312" i="3"/>
  <c r="U4312" i="3"/>
  <c r="T4312" i="3"/>
  <c r="R4312" i="3"/>
  <c r="L4312" i="3"/>
  <c r="P4312" i="3" s="1"/>
  <c r="W4311" i="3"/>
  <c r="T4311" i="3" s="1"/>
  <c r="V4311" i="3"/>
  <c r="R4311" i="3" s="1"/>
  <c r="U4311" i="3"/>
  <c r="L4311" i="3"/>
  <c r="P4311" i="3" s="1"/>
  <c r="W4310" i="3"/>
  <c r="V4310" i="3"/>
  <c r="U4310" i="3"/>
  <c r="L4310" i="3" s="1"/>
  <c r="P4310" i="3" s="1"/>
  <c r="T4310" i="3"/>
  <c r="R4310" i="3"/>
  <c r="W4309" i="3"/>
  <c r="V4309" i="3"/>
  <c r="U4309" i="3"/>
  <c r="T4309" i="3"/>
  <c r="R4309" i="3"/>
  <c r="P4309" i="3"/>
  <c r="L4309" i="3"/>
  <c r="W4308" i="3"/>
  <c r="V4308" i="3"/>
  <c r="U4308" i="3"/>
  <c r="L4308" i="3" s="1"/>
  <c r="P4308" i="3" s="1"/>
  <c r="T4308" i="3"/>
  <c r="R4308" i="3"/>
  <c r="W4307" i="3"/>
  <c r="V4307" i="3"/>
  <c r="U4307" i="3"/>
  <c r="L4307" i="3" s="1"/>
  <c r="P4307" i="3" s="1"/>
  <c r="T4307" i="3"/>
  <c r="R4307" i="3"/>
  <c r="W4306" i="3"/>
  <c r="V4306" i="3"/>
  <c r="U4306" i="3"/>
  <c r="L4306" i="3" s="1"/>
  <c r="P4306" i="3" s="1"/>
  <c r="T4306" i="3"/>
  <c r="R4306" i="3"/>
  <c r="W4305" i="3"/>
  <c r="V4305" i="3"/>
  <c r="U4305" i="3"/>
  <c r="T4305" i="3"/>
  <c r="R4305" i="3"/>
  <c r="L4305" i="3"/>
  <c r="P4305" i="3" s="1"/>
  <c r="W4304" i="3"/>
  <c r="T4304" i="3" s="1"/>
  <c r="V4304" i="3"/>
  <c r="U4304" i="3"/>
  <c r="R4304" i="3"/>
  <c r="L4304" i="3"/>
  <c r="P4304" i="3" s="1"/>
  <c r="W4303" i="3"/>
  <c r="V4303" i="3"/>
  <c r="U4303" i="3"/>
  <c r="T4303" i="3"/>
  <c r="R4303" i="3"/>
  <c r="L4303" i="3"/>
  <c r="P4303" i="3" s="1"/>
  <c r="W4302" i="3"/>
  <c r="V4302" i="3"/>
  <c r="U4302" i="3"/>
  <c r="T4302" i="3"/>
  <c r="R4302" i="3"/>
  <c r="L4302" i="3"/>
  <c r="P4302" i="3" s="1"/>
  <c r="W4301" i="3"/>
  <c r="V4301" i="3"/>
  <c r="U4301" i="3"/>
  <c r="L4301" i="3" s="1"/>
  <c r="P4301" i="3" s="1"/>
  <c r="T4301" i="3"/>
  <c r="R4301" i="3"/>
  <c r="W4300" i="3"/>
  <c r="V4300" i="3"/>
  <c r="U4300" i="3"/>
  <c r="T4300" i="3"/>
  <c r="R4300" i="3"/>
  <c r="L4300" i="3"/>
  <c r="P4300" i="3" s="1"/>
  <c r="W4299" i="3"/>
  <c r="V4299" i="3"/>
  <c r="U4299" i="3"/>
  <c r="T4299" i="3"/>
  <c r="R4299" i="3"/>
  <c r="L4299" i="3"/>
  <c r="P4299" i="3" s="1"/>
  <c r="W4298" i="3"/>
  <c r="V4298" i="3"/>
  <c r="U4298" i="3"/>
  <c r="T4298" i="3"/>
  <c r="R4298" i="3"/>
  <c r="L4298" i="3"/>
  <c r="P4298" i="3" s="1"/>
  <c r="W4297" i="3"/>
  <c r="V4297" i="3"/>
  <c r="U4297" i="3"/>
  <c r="T4297" i="3"/>
  <c r="R4297" i="3"/>
  <c r="L4297" i="3"/>
  <c r="P4297" i="3" s="1"/>
  <c r="W4296" i="3"/>
  <c r="V4296" i="3"/>
  <c r="U4296" i="3"/>
  <c r="T4296" i="3"/>
  <c r="R4296" i="3"/>
  <c r="L4296" i="3"/>
  <c r="P4296" i="3" s="1"/>
  <c r="W4295" i="3"/>
  <c r="V4295" i="3"/>
  <c r="U4295" i="3"/>
  <c r="T4295" i="3"/>
  <c r="R4295" i="3"/>
  <c r="L4295" i="3"/>
  <c r="P4295" i="3" s="1"/>
  <c r="W4294" i="3"/>
  <c r="V4294" i="3"/>
  <c r="U4294" i="3"/>
  <c r="T4294" i="3"/>
  <c r="R4294" i="3"/>
  <c r="L4294" i="3"/>
  <c r="P4294" i="3" s="1"/>
  <c r="W4293" i="3"/>
  <c r="T4293" i="3" s="1"/>
  <c r="V4293" i="3"/>
  <c r="R4293" i="3" s="1"/>
  <c r="U4293" i="3"/>
  <c r="L4293" i="3" s="1"/>
  <c r="P4293" i="3" s="1"/>
  <c r="W4292" i="3"/>
  <c r="V4292" i="3"/>
  <c r="U4292" i="3"/>
  <c r="T4292" i="3"/>
  <c r="R4292" i="3"/>
  <c r="L4292" i="3"/>
  <c r="P4292" i="3" s="1"/>
  <c r="W4291" i="3"/>
  <c r="V4291" i="3"/>
  <c r="U4291" i="3"/>
  <c r="T4291" i="3"/>
  <c r="R4291" i="3"/>
  <c r="L4291" i="3"/>
  <c r="P4291" i="3" s="1"/>
  <c r="W4290" i="3"/>
  <c r="V4290" i="3"/>
  <c r="U4290" i="3"/>
  <c r="L4290" i="3" s="1"/>
  <c r="P4290" i="3" s="1"/>
  <c r="T4290" i="3"/>
  <c r="R4290" i="3"/>
  <c r="W4289" i="3"/>
  <c r="V4289" i="3"/>
  <c r="R4289" i="3" s="1"/>
  <c r="U4289" i="3"/>
  <c r="T4289" i="3"/>
  <c r="L4289" i="3"/>
  <c r="P4289" i="3" s="1"/>
  <c r="W4288" i="3"/>
  <c r="V4288" i="3"/>
  <c r="U4288" i="3"/>
  <c r="T4288" i="3"/>
  <c r="R4288" i="3"/>
  <c r="L4288" i="3"/>
  <c r="P4288" i="3" s="1"/>
  <c r="W4287" i="3"/>
  <c r="V4287" i="3"/>
  <c r="U4287" i="3"/>
  <c r="T4287" i="3"/>
  <c r="R4287" i="3"/>
  <c r="L4287" i="3"/>
  <c r="P4287" i="3" s="1"/>
  <c r="W4286" i="3"/>
  <c r="V4286" i="3"/>
  <c r="U4286" i="3"/>
  <c r="T4286" i="3"/>
  <c r="R4286" i="3"/>
  <c r="L4286" i="3"/>
  <c r="P4286" i="3" s="1"/>
  <c r="W4285" i="3"/>
  <c r="V4285" i="3"/>
  <c r="U4285" i="3"/>
  <c r="T4285" i="3"/>
  <c r="R4285" i="3"/>
  <c r="P4285" i="3"/>
  <c r="L4285" i="3"/>
  <c r="W4284" i="3"/>
  <c r="V4284" i="3"/>
  <c r="U4284" i="3"/>
  <c r="T4284" i="3"/>
  <c r="R4284" i="3"/>
  <c r="L4284" i="3"/>
  <c r="P4284" i="3" s="1"/>
  <c r="W4283" i="3"/>
  <c r="V4283" i="3"/>
  <c r="U4283" i="3"/>
  <c r="T4283" i="3"/>
  <c r="R4283" i="3"/>
  <c r="L4283" i="3"/>
  <c r="P4283" i="3" s="1"/>
  <c r="W4282" i="3"/>
  <c r="T4282" i="3" s="1"/>
  <c r="V4282" i="3"/>
  <c r="R4282" i="3" s="1"/>
  <c r="U4282" i="3"/>
  <c r="L4282" i="3"/>
  <c r="P4282" i="3" s="1"/>
  <c r="W4281" i="3"/>
  <c r="V4281" i="3"/>
  <c r="U4281" i="3"/>
  <c r="L4281" i="3" s="1"/>
  <c r="P4281" i="3" s="1"/>
  <c r="T4281" i="3"/>
  <c r="R4281" i="3"/>
  <c r="W4280" i="3"/>
  <c r="V4280" i="3"/>
  <c r="U4280" i="3"/>
  <c r="L4280" i="3" s="1"/>
  <c r="P4280" i="3" s="1"/>
  <c r="T4280" i="3"/>
  <c r="R4280" i="3"/>
  <c r="W4279" i="3"/>
  <c r="V4279" i="3"/>
  <c r="U4279" i="3"/>
  <c r="T4279" i="3"/>
  <c r="R4279" i="3"/>
  <c r="L4279" i="3"/>
  <c r="P4279" i="3" s="1"/>
  <c r="W4278" i="3"/>
  <c r="V4278" i="3"/>
  <c r="U4278" i="3"/>
  <c r="L4278" i="3" s="1"/>
  <c r="P4278" i="3" s="1"/>
  <c r="T4278" i="3"/>
  <c r="R4278" i="3"/>
  <c r="W4277" i="3"/>
  <c r="V4277" i="3"/>
  <c r="U4277" i="3"/>
  <c r="T4277" i="3"/>
  <c r="R4277" i="3"/>
  <c r="P4277" i="3"/>
  <c r="L4277" i="3"/>
  <c r="W4276" i="3"/>
  <c r="V4276" i="3"/>
  <c r="U4276" i="3"/>
  <c r="T4276" i="3"/>
  <c r="R4276" i="3"/>
  <c r="L4276" i="3"/>
  <c r="P4276" i="3" s="1"/>
  <c r="W4275" i="3"/>
  <c r="V4275" i="3"/>
  <c r="U4275" i="3"/>
  <c r="T4275" i="3"/>
  <c r="R4275" i="3"/>
  <c r="L4275" i="3"/>
  <c r="P4275" i="3" s="1"/>
  <c r="W4274" i="3"/>
  <c r="V4274" i="3"/>
  <c r="U4274" i="3"/>
  <c r="T4274" i="3"/>
  <c r="R4274" i="3"/>
  <c r="L4274" i="3"/>
  <c r="P4274" i="3" s="1"/>
  <c r="W4273" i="3"/>
  <c r="T4273" i="3" s="1"/>
  <c r="V4273" i="3"/>
  <c r="R4273" i="3" s="1"/>
  <c r="U4273" i="3"/>
  <c r="L4273" i="3" s="1"/>
  <c r="P4273" i="3" s="1"/>
  <c r="W4272" i="3"/>
  <c r="V4272" i="3"/>
  <c r="U4272" i="3"/>
  <c r="L4272" i="3" s="1"/>
  <c r="P4272" i="3" s="1"/>
  <c r="T4272" i="3"/>
  <c r="R4272" i="3"/>
  <c r="W4271" i="3"/>
  <c r="V4271" i="3"/>
  <c r="U4271" i="3"/>
  <c r="T4271" i="3"/>
  <c r="R4271" i="3"/>
  <c r="L4271" i="3"/>
  <c r="P4271" i="3" s="1"/>
  <c r="W4270" i="3"/>
  <c r="T4270" i="3" s="1"/>
  <c r="V4270" i="3"/>
  <c r="R4270" i="3" s="1"/>
  <c r="U4270" i="3"/>
  <c r="L4270" i="3" s="1"/>
  <c r="P4270" i="3" s="1"/>
  <c r="W4269" i="3"/>
  <c r="V4269" i="3"/>
  <c r="U4269" i="3"/>
  <c r="T4269" i="3"/>
  <c r="R4269" i="3"/>
  <c r="L4269" i="3"/>
  <c r="P4269" i="3" s="1"/>
  <c r="W4268" i="3"/>
  <c r="V4268" i="3"/>
  <c r="U4268" i="3"/>
  <c r="T4268" i="3"/>
  <c r="R4268" i="3"/>
  <c r="L4268" i="3"/>
  <c r="P4268" i="3" s="1"/>
  <c r="W4267" i="3"/>
  <c r="V4267" i="3"/>
  <c r="U4267" i="3"/>
  <c r="T4267" i="3"/>
  <c r="R4267" i="3"/>
  <c r="L4267" i="3"/>
  <c r="P4267" i="3" s="1"/>
  <c r="W4266" i="3"/>
  <c r="T4266" i="3" s="1"/>
  <c r="V4266" i="3"/>
  <c r="R4266" i="3" s="1"/>
  <c r="U4266" i="3"/>
  <c r="L4266" i="3" s="1"/>
  <c r="P4266" i="3" s="1"/>
  <c r="W4265" i="3"/>
  <c r="V4265" i="3"/>
  <c r="U4265" i="3"/>
  <c r="L4265" i="3" s="1"/>
  <c r="P4265" i="3" s="1"/>
  <c r="T4265" i="3"/>
  <c r="R4265" i="3"/>
  <c r="W4264" i="3"/>
  <c r="V4264" i="3"/>
  <c r="U4264" i="3"/>
  <c r="T4264" i="3"/>
  <c r="R4264" i="3"/>
  <c r="P4264" i="3"/>
  <c r="L4264" i="3"/>
  <c r="W4263" i="3"/>
  <c r="T4263" i="3" s="1"/>
  <c r="V4263" i="3"/>
  <c r="R4263" i="3" s="1"/>
  <c r="U4263" i="3"/>
  <c r="L4263" i="3"/>
  <c r="P4263" i="3" s="1"/>
  <c r="W4262" i="3"/>
  <c r="V4262" i="3"/>
  <c r="U4262" i="3"/>
  <c r="T4262" i="3"/>
  <c r="R4262" i="3"/>
  <c r="L4262" i="3"/>
  <c r="P4262" i="3" s="1"/>
  <c r="W4261" i="3"/>
  <c r="V4261" i="3"/>
  <c r="U4261" i="3"/>
  <c r="T4261" i="3"/>
  <c r="R4261" i="3"/>
  <c r="L4261" i="3"/>
  <c r="P4261" i="3" s="1"/>
  <c r="W4260" i="3"/>
  <c r="V4260" i="3"/>
  <c r="U4260" i="3"/>
  <c r="T4260" i="3"/>
  <c r="R4260" i="3"/>
  <c r="L4260" i="3"/>
  <c r="P4260" i="3" s="1"/>
  <c r="W4259" i="3"/>
  <c r="T4259" i="3" s="1"/>
  <c r="V4259" i="3"/>
  <c r="R4259" i="3" s="1"/>
  <c r="U4259" i="3"/>
  <c r="L4259" i="3" s="1"/>
  <c r="P4259" i="3" s="1"/>
  <c r="W4258" i="3"/>
  <c r="V4258" i="3"/>
  <c r="U4258" i="3"/>
  <c r="T4258" i="3"/>
  <c r="R4258" i="3"/>
  <c r="L4258" i="3"/>
  <c r="P4258" i="3" s="1"/>
  <c r="W4257" i="3"/>
  <c r="V4257" i="3"/>
  <c r="U4257" i="3"/>
  <c r="T4257" i="3"/>
  <c r="R4257" i="3"/>
  <c r="L4257" i="3"/>
  <c r="P4257" i="3" s="1"/>
  <c r="W4256" i="3"/>
  <c r="T4256" i="3" s="1"/>
  <c r="V4256" i="3"/>
  <c r="R4256" i="3" s="1"/>
  <c r="U4256" i="3"/>
  <c r="L4256" i="3"/>
  <c r="P4256" i="3" s="1"/>
  <c r="W4255" i="3"/>
  <c r="V4255" i="3"/>
  <c r="U4255" i="3"/>
  <c r="L4255" i="3" s="1"/>
  <c r="P4255" i="3" s="1"/>
  <c r="T4255" i="3"/>
  <c r="R4255" i="3"/>
  <c r="W4254" i="3"/>
  <c r="V4254" i="3"/>
  <c r="U4254" i="3"/>
  <c r="T4254" i="3"/>
  <c r="R4254" i="3"/>
  <c r="P4254" i="3"/>
  <c r="L4254" i="3"/>
  <c r="W4253" i="3"/>
  <c r="V4253" i="3"/>
  <c r="R4253" i="3" s="1"/>
  <c r="U4253" i="3"/>
  <c r="L4253" i="3" s="1"/>
  <c r="P4253" i="3" s="1"/>
  <c r="T4253" i="3"/>
  <c r="W4252" i="3"/>
  <c r="V4252" i="3"/>
  <c r="U4252" i="3"/>
  <c r="T4252" i="3"/>
  <c r="R4252" i="3"/>
  <c r="L4252" i="3"/>
  <c r="P4252" i="3" s="1"/>
  <c r="W4251" i="3"/>
  <c r="V4251" i="3"/>
  <c r="U4251" i="3"/>
  <c r="T4251" i="3"/>
  <c r="R4251" i="3"/>
  <c r="P4251" i="3"/>
  <c r="L4251" i="3"/>
  <c r="W4250" i="3"/>
  <c r="V4250" i="3"/>
  <c r="U4250" i="3"/>
  <c r="T4250" i="3"/>
  <c r="R4250" i="3"/>
  <c r="P4250" i="3"/>
  <c r="L4250" i="3"/>
  <c r="W4249" i="3"/>
  <c r="V4249" i="3"/>
  <c r="U4249" i="3"/>
  <c r="T4249" i="3"/>
  <c r="R4249" i="3"/>
  <c r="L4249" i="3"/>
  <c r="P4249" i="3" s="1"/>
  <c r="W4248" i="3"/>
  <c r="V4248" i="3"/>
  <c r="U4248" i="3"/>
  <c r="T4248" i="3"/>
  <c r="R4248" i="3"/>
  <c r="P4248" i="3"/>
  <c r="L4248" i="3"/>
  <c r="W4247" i="3"/>
  <c r="V4247" i="3"/>
  <c r="U4247" i="3"/>
  <c r="T4247" i="3"/>
  <c r="R4247" i="3"/>
  <c r="L4247" i="3"/>
  <c r="P4247" i="3" s="1"/>
  <c r="W4246" i="3"/>
  <c r="T4246" i="3" s="1"/>
  <c r="V4246" i="3"/>
  <c r="R4246" i="3" s="1"/>
  <c r="U4246" i="3"/>
  <c r="P4246" i="3"/>
  <c r="L4246" i="3"/>
  <c r="W4245" i="3"/>
  <c r="V4245" i="3"/>
  <c r="U4245" i="3"/>
  <c r="T4245" i="3"/>
  <c r="R4245" i="3"/>
  <c r="P4245" i="3"/>
  <c r="L4245" i="3"/>
  <c r="W4244" i="3"/>
  <c r="T4244" i="3" s="1"/>
  <c r="V4244" i="3"/>
  <c r="U4244" i="3"/>
  <c r="R4244" i="3"/>
  <c r="L4244" i="3"/>
  <c r="P4244" i="3" s="1"/>
  <c r="W4243" i="3"/>
  <c r="T4243" i="3" s="1"/>
  <c r="V4243" i="3"/>
  <c r="R4243" i="3" s="1"/>
  <c r="U4243" i="3"/>
  <c r="L4243" i="3" s="1"/>
  <c r="P4243" i="3" s="1"/>
  <c r="W4242" i="3"/>
  <c r="V4242" i="3"/>
  <c r="U4242" i="3"/>
  <c r="T4242" i="3"/>
  <c r="R4242" i="3"/>
  <c r="L4242" i="3"/>
  <c r="P4242" i="3" s="1"/>
  <c r="W4241" i="3"/>
  <c r="V4241" i="3"/>
  <c r="U4241" i="3"/>
  <c r="L4241" i="3" s="1"/>
  <c r="P4241" i="3" s="1"/>
  <c r="T4241" i="3"/>
  <c r="R4241" i="3"/>
  <c r="W4240" i="3"/>
  <c r="V4240" i="3"/>
  <c r="U4240" i="3"/>
  <c r="T4240" i="3"/>
  <c r="R4240" i="3"/>
  <c r="L4240" i="3"/>
  <c r="P4240" i="3" s="1"/>
  <c r="W4239" i="3"/>
  <c r="V4239" i="3"/>
  <c r="U4239" i="3"/>
  <c r="T4239" i="3"/>
  <c r="R4239" i="3"/>
  <c r="P4239" i="3"/>
  <c r="L4239" i="3"/>
  <c r="W4238" i="3"/>
  <c r="V4238" i="3"/>
  <c r="U4238" i="3"/>
  <c r="T4238" i="3"/>
  <c r="R4238" i="3"/>
  <c r="P4238" i="3"/>
  <c r="L4238" i="3"/>
  <c r="W4237" i="3"/>
  <c r="T4237" i="3" s="1"/>
  <c r="V4237" i="3"/>
  <c r="R4237" i="3" s="1"/>
  <c r="U4237" i="3"/>
  <c r="L4237" i="3" s="1"/>
  <c r="P4237" i="3" s="1"/>
  <c r="W4236" i="3"/>
  <c r="T4236" i="3" s="1"/>
  <c r="V4236" i="3"/>
  <c r="R4236" i="3" s="1"/>
  <c r="U4236" i="3"/>
  <c r="L4236" i="3" s="1"/>
  <c r="P4236" i="3" s="1"/>
  <c r="W4235" i="3"/>
  <c r="V4235" i="3"/>
  <c r="U4235" i="3"/>
  <c r="L4235" i="3" s="1"/>
  <c r="P4235" i="3" s="1"/>
  <c r="T4235" i="3"/>
  <c r="R4235" i="3"/>
  <c r="W4234" i="3"/>
  <c r="V4234" i="3"/>
  <c r="U4234" i="3"/>
  <c r="T4234" i="3"/>
  <c r="R4234" i="3"/>
  <c r="L4234" i="3"/>
  <c r="P4234" i="3" s="1"/>
  <c r="W4233" i="3"/>
  <c r="V4233" i="3"/>
  <c r="U4233" i="3"/>
  <c r="L4233" i="3" s="1"/>
  <c r="P4233" i="3" s="1"/>
  <c r="T4233" i="3"/>
  <c r="R4233" i="3"/>
  <c r="W4232" i="3"/>
  <c r="V4232" i="3"/>
  <c r="U4232" i="3"/>
  <c r="T4232" i="3"/>
  <c r="R4232" i="3"/>
  <c r="P4232" i="3"/>
  <c r="L4232" i="3"/>
  <c r="W4231" i="3"/>
  <c r="V4231" i="3"/>
  <c r="U4231" i="3"/>
  <c r="T4231" i="3"/>
  <c r="R4231" i="3"/>
  <c r="L4231" i="3"/>
  <c r="P4231" i="3" s="1"/>
  <c r="W4230" i="3"/>
  <c r="V4230" i="3"/>
  <c r="U4230" i="3"/>
  <c r="T4230" i="3"/>
  <c r="R4230" i="3"/>
  <c r="L4230" i="3"/>
  <c r="P4230" i="3" s="1"/>
  <c r="W4229" i="3"/>
  <c r="T4229" i="3" s="1"/>
  <c r="V4229" i="3"/>
  <c r="R4229" i="3" s="1"/>
  <c r="U4229" i="3"/>
  <c r="P4229" i="3"/>
  <c r="L4229" i="3"/>
  <c r="W4228" i="3"/>
  <c r="V4228" i="3"/>
  <c r="U4228" i="3"/>
  <c r="T4228" i="3"/>
  <c r="R4228" i="3"/>
  <c r="L4228" i="3"/>
  <c r="P4228" i="3" s="1"/>
  <c r="W4227" i="3"/>
  <c r="V4227" i="3"/>
  <c r="U4227" i="3"/>
  <c r="T4227" i="3"/>
  <c r="R4227" i="3"/>
  <c r="P4227" i="3"/>
  <c r="L4227" i="3"/>
  <c r="W4226" i="3"/>
  <c r="V4226" i="3"/>
  <c r="U4226" i="3"/>
  <c r="T4226" i="3"/>
  <c r="R4226" i="3"/>
  <c r="L4226" i="3"/>
  <c r="P4226" i="3" s="1"/>
  <c r="W4225" i="3"/>
  <c r="V4225" i="3"/>
  <c r="U4225" i="3"/>
  <c r="T4225" i="3"/>
  <c r="R4225" i="3"/>
  <c r="L4225" i="3"/>
  <c r="P4225" i="3" s="1"/>
  <c r="W4224" i="3"/>
  <c r="T4224" i="3" s="1"/>
  <c r="V4224" i="3"/>
  <c r="U4224" i="3"/>
  <c r="R4224" i="3"/>
  <c r="L4224" i="3"/>
  <c r="P4224" i="3" s="1"/>
  <c r="W4223" i="3"/>
  <c r="V4223" i="3"/>
  <c r="U4223" i="3"/>
  <c r="T4223" i="3"/>
  <c r="R4223" i="3"/>
  <c r="L4223" i="3"/>
  <c r="P4223" i="3" s="1"/>
  <c r="W4222" i="3"/>
  <c r="V4222" i="3"/>
  <c r="U4222" i="3"/>
  <c r="T4222" i="3"/>
  <c r="R4222" i="3"/>
  <c r="L4222" i="3"/>
  <c r="P4222" i="3" s="1"/>
  <c r="W4221" i="3"/>
  <c r="V4221" i="3"/>
  <c r="U4221" i="3"/>
  <c r="L4221" i="3" s="1"/>
  <c r="P4221" i="3" s="1"/>
  <c r="T4221" i="3"/>
  <c r="R4221" i="3"/>
  <c r="W4220" i="3"/>
  <c r="V4220" i="3"/>
  <c r="U4220" i="3"/>
  <c r="T4220" i="3"/>
  <c r="R4220" i="3"/>
  <c r="L4220" i="3"/>
  <c r="P4220" i="3" s="1"/>
  <c r="W4219" i="3"/>
  <c r="V4219" i="3"/>
  <c r="U4219" i="3"/>
  <c r="L4219" i="3" s="1"/>
  <c r="T4219" i="3"/>
  <c r="R4219" i="3"/>
  <c r="P4219" i="3"/>
  <c r="W4218" i="3"/>
  <c r="V4218" i="3"/>
  <c r="U4218" i="3"/>
  <c r="L4218" i="3" s="1"/>
  <c r="P4218" i="3" s="1"/>
  <c r="T4218" i="3"/>
  <c r="R4218" i="3"/>
  <c r="W4217" i="3"/>
  <c r="V4217" i="3"/>
  <c r="U4217" i="3"/>
  <c r="L4217" i="3" s="1"/>
  <c r="P4217" i="3" s="1"/>
  <c r="T4217" i="3"/>
  <c r="R4217" i="3"/>
  <c r="W4216" i="3"/>
  <c r="V4216" i="3"/>
  <c r="U4216" i="3"/>
  <c r="T4216" i="3"/>
  <c r="R4216" i="3"/>
  <c r="P4216" i="3"/>
  <c r="L4216" i="3"/>
  <c r="W4215" i="3"/>
  <c r="V4215" i="3"/>
  <c r="U4215" i="3"/>
  <c r="T4215" i="3"/>
  <c r="R4215" i="3"/>
  <c r="L4215" i="3"/>
  <c r="P4215" i="3" s="1"/>
  <c r="W4214" i="3"/>
  <c r="V4214" i="3"/>
  <c r="U4214" i="3"/>
  <c r="T4214" i="3"/>
  <c r="R4214" i="3"/>
  <c r="L4214" i="3"/>
  <c r="P4214" i="3" s="1"/>
  <c r="W4213" i="3"/>
  <c r="V4213" i="3"/>
  <c r="U4213" i="3"/>
  <c r="T4213" i="3"/>
  <c r="R4213" i="3"/>
  <c r="L4213" i="3"/>
  <c r="P4213" i="3" s="1"/>
  <c r="W4212" i="3"/>
  <c r="V4212" i="3"/>
  <c r="U4212" i="3"/>
  <c r="L4212" i="3" s="1"/>
  <c r="P4212" i="3" s="1"/>
  <c r="T4212" i="3"/>
  <c r="R4212" i="3"/>
  <c r="W4211" i="3"/>
  <c r="V4211" i="3"/>
  <c r="U4211" i="3"/>
  <c r="T4211" i="3"/>
  <c r="R4211" i="3"/>
  <c r="P4211" i="3"/>
  <c r="L4211" i="3"/>
  <c r="W4210" i="3"/>
  <c r="T4210" i="3" s="1"/>
  <c r="V4210" i="3"/>
  <c r="R4210" i="3" s="1"/>
  <c r="U4210" i="3"/>
  <c r="L4210" i="3"/>
  <c r="P4210" i="3" s="1"/>
  <c r="W4209" i="3"/>
  <c r="V4209" i="3"/>
  <c r="U4209" i="3"/>
  <c r="T4209" i="3"/>
  <c r="R4209" i="3"/>
  <c r="L4209" i="3"/>
  <c r="P4209" i="3" s="1"/>
  <c r="W4208" i="3"/>
  <c r="V4208" i="3"/>
  <c r="U4208" i="3"/>
  <c r="T4208" i="3"/>
  <c r="R4208" i="3"/>
  <c r="P4208" i="3"/>
  <c r="L4208" i="3"/>
  <c r="W4207" i="3"/>
  <c r="V4207" i="3"/>
  <c r="U4207" i="3"/>
  <c r="T4207" i="3"/>
  <c r="R4207" i="3"/>
  <c r="L4207" i="3"/>
  <c r="P4207" i="3" s="1"/>
  <c r="W4206" i="3"/>
  <c r="V4206" i="3"/>
  <c r="U4206" i="3"/>
  <c r="T4206" i="3"/>
  <c r="R4206" i="3"/>
  <c r="L4206" i="3"/>
  <c r="P4206" i="3" s="1"/>
  <c r="W4205" i="3"/>
  <c r="V4205" i="3"/>
  <c r="U4205" i="3"/>
  <c r="T4205" i="3"/>
  <c r="R4205" i="3"/>
  <c r="P4205" i="3"/>
  <c r="L4205" i="3"/>
  <c r="W4204" i="3"/>
  <c r="V4204" i="3"/>
  <c r="U4204" i="3"/>
  <c r="T4204" i="3"/>
  <c r="R4204" i="3"/>
  <c r="L4204" i="3"/>
  <c r="P4204" i="3" s="1"/>
  <c r="W4203" i="3"/>
  <c r="V4203" i="3"/>
  <c r="U4203" i="3"/>
  <c r="L4203" i="3" s="1"/>
  <c r="P4203" i="3" s="1"/>
  <c r="T4203" i="3"/>
  <c r="R4203" i="3"/>
  <c r="W4202" i="3"/>
  <c r="V4202" i="3"/>
  <c r="U4202" i="3"/>
  <c r="T4202" i="3"/>
  <c r="R4202" i="3"/>
  <c r="L4202" i="3"/>
  <c r="P4202" i="3" s="1"/>
  <c r="W4201" i="3"/>
  <c r="T4201" i="3" s="1"/>
  <c r="V4201" i="3"/>
  <c r="U4201" i="3"/>
  <c r="R4201" i="3"/>
  <c r="L4201" i="3"/>
  <c r="P4201" i="3" s="1"/>
  <c r="W4200" i="3"/>
  <c r="T4200" i="3" s="1"/>
  <c r="V4200" i="3"/>
  <c r="R4200" i="3" s="1"/>
  <c r="U4200" i="3"/>
  <c r="L4200" i="3"/>
  <c r="P4200" i="3" s="1"/>
  <c r="W4199" i="3"/>
  <c r="V4199" i="3"/>
  <c r="U4199" i="3"/>
  <c r="T4199" i="3"/>
  <c r="R4199" i="3"/>
  <c r="P4199" i="3"/>
  <c r="L4199" i="3"/>
  <c r="W4198" i="3"/>
  <c r="V4198" i="3"/>
  <c r="U4198" i="3"/>
  <c r="T4198" i="3"/>
  <c r="R4198" i="3"/>
  <c r="L4198" i="3"/>
  <c r="P4198" i="3" s="1"/>
  <c r="W4197" i="3"/>
  <c r="V4197" i="3"/>
  <c r="U4197" i="3"/>
  <c r="L4197" i="3" s="1"/>
  <c r="P4197" i="3" s="1"/>
  <c r="T4197" i="3"/>
  <c r="R4197" i="3"/>
  <c r="W4196" i="3"/>
  <c r="V4196" i="3"/>
  <c r="U4196" i="3"/>
  <c r="L4196" i="3" s="1"/>
  <c r="P4196" i="3" s="1"/>
  <c r="T4196" i="3"/>
  <c r="R4196" i="3"/>
  <c r="W4195" i="3"/>
  <c r="V4195" i="3"/>
  <c r="U4195" i="3"/>
  <c r="T4195" i="3"/>
  <c r="R4195" i="3"/>
  <c r="P4195" i="3"/>
  <c r="L4195" i="3"/>
  <c r="W4194" i="3"/>
  <c r="V4194" i="3"/>
  <c r="U4194" i="3"/>
  <c r="T4194" i="3"/>
  <c r="R4194" i="3"/>
  <c r="L4194" i="3"/>
  <c r="P4194" i="3" s="1"/>
  <c r="W4193" i="3"/>
  <c r="V4193" i="3"/>
  <c r="U4193" i="3"/>
  <c r="T4193" i="3"/>
  <c r="R4193" i="3"/>
  <c r="L4193" i="3"/>
  <c r="P4193" i="3" s="1"/>
  <c r="W4192" i="3"/>
  <c r="V4192" i="3"/>
  <c r="U4192" i="3"/>
  <c r="L4192" i="3" s="1"/>
  <c r="P4192" i="3" s="1"/>
  <c r="T4192" i="3"/>
  <c r="R4192" i="3"/>
  <c r="W4191" i="3"/>
  <c r="T4191" i="3" s="1"/>
  <c r="V4191" i="3"/>
  <c r="R4191" i="3" s="1"/>
  <c r="U4191" i="3"/>
  <c r="L4191" i="3"/>
  <c r="P4191" i="3" s="1"/>
  <c r="W4190" i="3"/>
  <c r="V4190" i="3"/>
  <c r="U4190" i="3"/>
  <c r="T4190" i="3"/>
  <c r="R4190" i="3"/>
  <c r="L4190" i="3"/>
  <c r="P4190" i="3" s="1"/>
  <c r="W4189" i="3"/>
  <c r="V4189" i="3"/>
  <c r="U4189" i="3"/>
  <c r="T4189" i="3"/>
  <c r="R4189" i="3"/>
  <c r="L4189" i="3"/>
  <c r="P4189" i="3" s="1"/>
  <c r="W4188" i="3"/>
  <c r="V4188" i="3"/>
  <c r="U4188" i="3"/>
  <c r="L4188" i="3" s="1"/>
  <c r="P4188" i="3" s="1"/>
  <c r="T4188" i="3"/>
  <c r="R4188" i="3"/>
  <c r="W4187" i="3"/>
  <c r="V4187" i="3"/>
  <c r="U4187" i="3"/>
  <c r="T4187" i="3"/>
  <c r="R4187" i="3"/>
  <c r="L4187" i="3"/>
  <c r="P4187" i="3" s="1"/>
  <c r="W4186" i="3"/>
  <c r="T4186" i="3" s="1"/>
  <c r="V4186" i="3"/>
  <c r="R4186" i="3" s="1"/>
  <c r="U4186" i="3"/>
  <c r="L4186" i="3"/>
  <c r="P4186" i="3" s="1"/>
  <c r="W4185" i="3"/>
  <c r="T4185" i="3" s="1"/>
  <c r="V4185" i="3"/>
  <c r="R4185" i="3" s="1"/>
  <c r="U4185" i="3"/>
  <c r="P4185" i="3"/>
  <c r="L4185" i="3"/>
  <c r="W4184" i="3"/>
  <c r="V4184" i="3"/>
  <c r="U4184" i="3"/>
  <c r="T4184" i="3"/>
  <c r="R4184" i="3"/>
  <c r="L4184" i="3"/>
  <c r="P4184" i="3" s="1"/>
  <c r="W4183" i="3"/>
  <c r="V4183" i="3"/>
  <c r="U4183" i="3"/>
  <c r="T4183" i="3"/>
  <c r="R4183" i="3"/>
  <c r="L4183" i="3"/>
  <c r="P4183" i="3" s="1"/>
  <c r="W4182" i="3"/>
  <c r="V4182" i="3"/>
  <c r="U4182" i="3"/>
  <c r="T4182" i="3"/>
  <c r="R4182" i="3"/>
  <c r="L4182" i="3"/>
  <c r="P4182" i="3" s="1"/>
  <c r="W4181" i="3"/>
  <c r="V4181" i="3"/>
  <c r="U4181" i="3"/>
  <c r="T4181" i="3"/>
  <c r="R4181" i="3"/>
  <c r="L4181" i="3"/>
  <c r="P4181" i="3" s="1"/>
  <c r="W4180" i="3"/>
  <c r="V4180" i="3"/>
  <c r="U4180" i="3"/>
  <c r="T4180" i="3"/>
  <c r="R4180" i="3"/>
  <c r="L4180" i="3"/>
  <c r="P4180" i="3" s="1"/>
  <c r="W4179" i="3"/>
  <c r="V4179" i="3"/>
  <c r="U4179" i="3"/>
  <c r="T4179" i="3"/>
  <c r="R4179" i="3"/>
  <c r="P4179" i="3"/>
  <c r="L4179" i="3"/>
  <c r="W4178" i="3"/>
  <c r="V4178" i="3"/>
  <c r="U4178" i="3"/>
  <c r="T4178" i="3"/>
  <c r="R4178" i="3"/>
  <c r="L4178" i="3"/>
  <c r="P4178" i="3" s="1"/>
  <c r="W4177" i="3"/>
  <c r="V4177" i="3"/>
  <c r="U4177" i="3"/>
  <c r="L4177" i="3" s="1"/>
  <c r="P4177" i="3" s="1"/>
  <c r="T4177" i="3"/>
  <c r="R4177" i="3"/>
  <c r="W4176" i="3"/>
  <c r="V4176" i="3"/>
  <c r="U4176" i="3"/>
  <c r="L4176" i="3" s="1"/>
  <c r="P4176" i="3" s="1"/>
  <c r="T4176" i="3"/>
  <c r="R4176" i="3"/>
  <c r="W4175" i="3"/>
  <c r="V4175" i="3"/>
  <c r="R4175" i="3" s="1"/>
  <c r="U4175" i="3"/>
  <c r="T4175" i="3"/>
  <c r="L4175" i="3"/>
  <c r="P4175" i="3" s="1"/>
  <c r="W4174" i="3"/>
  <c r="V4174" i="3"/>
  <c r="U4174" i="3"/>
  <c r="T4174" i="3"/>
  <c r="R4174" i="3"/>
  <c r="P4174" i="3"/>
  <c r="L4174" i="3"/>
  <c r="W4173" i="3"/>
  <c r="V4173" i="3"/>
  <c r="U4173" i="3"/>
  <c r="T4173" i="3"/>
  <c r="R4173" i="3"/>
  <c r="L4173" i="3"/>
  <c r="P4173" i="3" s="1"/>
  <c r="W4172" i="3"/>
  <c r="V4172" i="3"/>
  <c r="U4172" i="3"/>
  <c r="T4172" i="3"/>
  <c r="R4172" i="3"/>
  <c r="L4172" i="3"/>
  <c r="P4172" i="3" s="1"/>
  <c r="W4171" i="3"/>
  <c r="V4171" i="3"/>
  <c r="U4171" i="3"/>
  <c r="T4171" i="3"/>
  <c r="R4171" i="3"/>
  <c r="P4171" i="3"/>
  <c r="L4171" i="3"/>
  <c r="W4170" i="3"/>
  <c r="V4170" i="3"/>
  <c r="U4170" i="3"/>
  <c r="T4170" i="3"/>
  <c r="R4170" i="3"/>
  <c r="L4170" i="3"/>
  <c r="P4170" i="3" s="1"/>
  <c r="W4169" i="3"/>
  <c r="V4169" i="3"/>
  <c r="U4169" i="3"/>
  <c r="T4169" i="3"/>
  <c r="R4169" i="3"/>
  <c r="L4169" i="3"/>
  <c r="P4169" i="3" s="1"/>
  <c r="W4168" i="3"/>
  <c r="V4168" i="3"/>
  <c r="U4168" i="3"/>
  <c r="T4168" i="3"/>
  <c r="R4168" i="3"/>
  <c r="L4168" i="3"/>
  <c r="P4168" i="3" s="1"/>
  <c r="W4167" i="3"/>
  <c r="V4167" i="3"/>
  <c r="U4167" i="3"/>
  <c r="T4167" i="3"/>
  <c r="R4167" i="3"/>
  <c r="P4167" i="3"/>
  <c r="L4167" i="3"/>
  <c r="W4166" i="3"/>
  <c r="V4166" i="3"/>
  <c r="U4166" i="3"/>
  <c r="T4166" i="3"/>
  <c r="R4166" i="3"/>
  <c r="L4166" i="3"/>
  <c r="P4166" i="3" s="1"/>
  <c r="W4165" i="3"/>
  <c r="V4165" i="3"/>
  <c r="U4165" i="3"/>
  <c r="T4165" i="3"/>
  <c r="R4165" i="3"/>
  <c r="L4165" i="3"/>
  <c r="P4165" i="3" s="1"/>
  <c r="W4164" i="3"/>
  <c r="V4164" i="3"/>
  <c r="U4164" i="3"/>
  <c r="T4164" i="3"/>
  <c r="R4164" i="3"/>
  <c r="L4164" i="3"/>
  <c r="P4164" i="3" s="1"/>
  <c r="W4163" i="3"/>
  <c r="V4163" i="3"/>
  <c r="U4163" i="3"/>
  <c r="T4163" i="3"/>
  <c r="R4163" i="3"/>
  <c r="L4163" i="3"/>
  <c r="P4163" i="3" s="1"/>
  <c r="W4162" i="3"/>
  <c r="T4162" i="3" s="1"/>
  <c r="V4162" i="3"/>
  <c r="R4162" i="3" s="1"/>
  <c r="U4162" i="3"/>
  <c r="L4162" i="3"/>
  <c r="P4162" i="3" s="1"/>
  <c r="W4161" i="3"/>
  <c r="V4161" i="3"/>
  <c r="U4161" i="3"/>
  <c r="L4161" i="3" s="1"/>
  <c r="P4161" i="3" s="1"/>
  <c r="T4161" i="3"/>
  <c r="R4161" i="3"/>
  <c r="W4160" i="3"/>
  <c r="V4160" i="3"/>
  <c r="U4160" i="3"/>
  <c r="T4160" i="3"/>
  <c r="R4160" i="3"/>
  <c r="L4160" i="3"/>
  <c r="P4160" i="3" s="1"/>
  <c r="W4159" i="3"/>
  <c r="V4159" i="3"/>
  <c r="U4159" i="3"/>
  <c r="T4159" i="3"/>
  <c r="R4159" i="3"/>
  <c r="P4159" i="3"/>
  <c r="L4159" i="3"/>
  <c r="W4158" i="3"/>
  <c r="V4158" i="3"/>
  <c r="U4158" i="3"/>
  <c r="L4158" i="3" s="1"/>
  <c r="P4158" i="3" s="1"/>
  <c r="T4158" i="3"/>
  <c r="R4158" i="3"/>
  <c r="W4157" i="3"/>
  <c r="V4157" i="3"/>
  <c r="U4157" i="3"/>
  <c r="T4157" i="3"/>
  <c r="R4157" i="3"/>
  <c r="P4157" i="3"/>
  <c r="L4157" i="3"/>
  <c r="W4156" i="3"/>
  <c r="V4156" i="3"/>
  <c r="U4156" i="3"/>
  <c r="T4156" i="3"/>
  <c r="R4156" i="3"/>
  <c r="L4156" i="3"/>
  <c r="P4156" i="3" s="1"/>
  <c r="W4155" i="3"/>
  <c r="V4155" i="3"/>
  <c r="U4155" i="3"/>
  <c r="T4155" i="3"/>
  <c r="R4155" i="3"/>
  <c r="L4155" i="3"/>
  <c r="P4155" i="3" s="1"/>
  <c r="W4154" i="3"/>
  <c r="V4154" i="3"/>
  <c r="U4154" i="3"/>
  <c r="T4154" i="3"/>
  <c r="R4154" i="3"/>
  <c r="L4154" i="3"/>
  <c r="P4154" i="3" s="1"/>
  <c r="W4153" i="3"/>
  <c r="V4153" i="3"/>
  <c r="U4153" i="3"/>
  <c r="T4153" i="3"/>
  <c r="R4153" i="3"/>
  <c r="P4153" i="3"/>
  <c r="L4153" i="3"/>
  <c r="W4152" i="3"/>
  <c r="V4152" i="3"/>
  <c r="U4152" i="3"/>
  <c r="T4152" i="3"/>
  <c r="R4152" i="3"/>
  <c r="L4152" i="3"/>
  <c r="P4152" i="3" s="1"/>
  <c r="W4151" i="3"/>
  <c r="V4151" i="3"/>
  <c r="U4151" i="3"/>
  <c r="T4151" i="3"/>
  <c r="R4151" i="3"/>
  <c r="L4151" i="3"/>
  <c r="P4151" i="3" s="1"/>
  <c r="W4150" i="3"/>
  <c r="V4150" i="3"/>
  <c r="U4150" i="3"/>
  <c r="T4150" i="3"/>
  <c r="R4150" i="3"/>
  <c r="P4150" i="3"/>
  <c r="L4150" i="3"/>
  <c r="W4149" i="3"/>
  <c r="V4149" i="3"/>
  <c r="U4149" i="3"/>
  <c r="T4149" i="3"/>
  <c r="R4149" i="3"/>
  <c r="L4149" i="3"/>
  <c r="P4149" i="3" s="1"/>
  <c r="W4148" i="3"/>
  <c r="V4148" i="3"/>
  <c r="U4148" i="3"/>
  <c r="T4148" i="3"/>
  <c r="R4148" i="3"/>
  <c r="L4148" i="3"/>
  <c r="P4148" i="3" s="1"/>
  <c r="W4147" i="3"/>
  <c r="V4147" i="3"/>
  <c r="U4147" i="3"/>
  <c r="T4147" i="3"/>
  <c r="R4147" i="3"/>
  <c r="P4147" i="3"/>
  <c r="L4147" i="3"/>
  <c r="W4146" i="3"/>
  <c r="V4146" i="3"/>
  <c r="U4146" i="3"/>
  <c r="T4146" i="3"/>
  <c r="R4146" i="3"/>
  <c r="L4146" i="3"/>
  <c r="P4146" i="3" s="1"/>
  <c r="W4145" i="3"/>
  <c r="V4145" i="3"/>
  <c r="U4145" i="3"/>
  <c r="T4145" i="3"/>
  <c r="R4145" i="3"/>
  <c r="L4145" i="3"/>
  <c r="P4145" i="3" s="1"/>
  <c r="W4144" i="3"/>
  <c r="V4144" i="3"/>
  <c r="U4144" i="3"/>
  <c r="T4144" i="3"/>
  <c r="R4144" i="3"/>
  <c r="L4144" i="3"/>
  <c r="P4144" i="3" s="1"/>
  <c r="W4143" i="3"/>
  <c r="V4143" i="3"/>
  <c r="U4143" i="3"/>
  <c r="T4143" i="3"/>
  <c r="R4143" i="3"/>
  <c r="L4143" i="3"/>
  <c r="P4143" i="3" s="1"/>
  <c r="W4142" i="3"/>
  <c r="V4142" i="3"/>
  <c r="U4142" i="3"/>
  <c r="T4142" i="3"/>
  <c r="R4142" i="3"/>
  <c r="L4142" i="3"/>
  <c r="P4142" i="3" s="1"/>
  <c r="W4141" i="3"/>
  <c r="V4141" i="3"/>
  <c r="U4141" i="3"/>
  <c r="T4141" i="3"/>
  <c r="R4141" i="3"/>
  <c r="L4141" i="3"/>
  <c r="P4141" i="3" s="1"/>
  <c r="W4140" i="3"/>
  <c r="V4140" i="3"/>
  <c r="U4140" i="3"/>
  <c r="T4140" i="3"/>
  <c r="R4140" i="3"/>
  <c r="L4140" i="3"/>
  <c r="P4140" i="3" s="1"/>
  <c r="W4139" i="3"/>
  <c r="V4139" i="3"/>
  <c r="U4139" i="3"/>
  <c r="T4139" i="3"/>
  <c r="R4139" i="3"/>
  <c r="L4139" i="3"/>
  <c r="P4139" i="3" s="1"/>
  <c r="W4138" i="3"/>
  <c r="V4138" i="3"/>
  <c r="U4138" i="3"/>
  <c r="T4138" i="3"/>
  <c r="R4138" i="3"/>
  <c r="L4138" i="3"/>
  <c r="P4138" i="3" s="1"/>
  <c r="W4137" i="3"/>
  <c r="V4137" i="3"/>
  <c r="U4137" i="3"/>
  <c r="T4137" i="3"/>
  <c r="R4137" i="3"/>
  <c r="L4137" i="3"/>
  <c r="P4137" i="3" s="1"/>
  <c r="W4136" i="3"/>
  <c r="V4136" i="3"/>
  <c r="U4136" i="3"/>
  <c r="T4136" i="3"/>
  <c r="R4136" i="3"/>
  <c r="L4136" i="3"/>
  <c r="P4136" i="3" s="1"/>
  <c r="W4135" i="3"/>
  <c r="V4135" i="3"/>
  <c r="U4135" i="3"/>
  <c r="T4135" i="3"/>
  <c r="R4135" i="3"/>
  <c r="L4135" i="3"/>
  <c r="P4135" i="3" s="1"/>
  <c r="W4134" i="3"/>
  <c r="V4134" i="3"/>
  <c r="U4134" i="3"/>
  <c r="T4134" i="3"/>
  <c r="R4134" i="3"/>
  <c r="L4134" i="3"/>
  <c r="P4134" i="3" s="1"/>
  <c r="W4133" i="3"/>
  <c r="V4133" i="3"/>
  <c r="U4133" i="3"/>
  <c r="T4133" i="3"/>
  <c r="R4133" i="3"/>
  <c r="L4133" i="3"/>
  <c r="P4133" i="3" s="1"/>
  <c r="W4132" i="3"/>
  <c r="T4132" i="3" s="1"/>
  <c r="V4132" i="3"/>
  <c r="R4132" i="3" s="1"/>
  <c r="U4132" i="3"/>
  <c r="L4132" i="3" s="1"/>
  <c r="P4132" i="3" s="1"/>
  <c r="W4131" i="3"/>
  <c r="T4131" i="3" s="1"/>
  <c r="V4131" i="3"/>
  <c r="U4131" i="3"/>
  <c r="L4131" i="3" s="1"/>
  <c r="P4131" i="3" s="1"/>
  <c r="R4131" i="3"/>
  <c r="W4130" i="3"/>
  <c r="V4130" i="3"/>
  <c r="U4130" i="3"/>
  <c r="T4130" i="3"/>
  <c r="R4130" i="3"/>
  <c r="L4130" i="3"/>
  <c r="P4130" i="3" s="1"/>
  <c r="W4129" i="3"/>
  <c r="V4129" i="3"/>
  <c r="R4129" i="3" s="1"/>
  <c r="U4129" i="3"/>
  <c r="T4129" i="3"/>
  <c r="L4129" i="3"/>
  <c r="P4129" i="3" s="1"/>
  <c r="W4128" i="3"/>
  <c r="V4128" i="3"/>
  <c r="U4128" i="3"/>
  <c r="T4128" i="3"/>
  <c r="R4128" i="3"/>
  <c r="L4128" i="3"/>
  <c r="P4128" i="3" s="1"/>
  <c r="W4127" i="3"/>
  <c r="V4127" i="3"/>
  <c r="U4127" i="3"/>
  <c r="L4127" i="3" s="1"/>
  <c r="P4127" i="3" s="1"/>
  <c r="T4127" i="3"/>
  <c r="R4127" i="3"/>
  <c r="W4126" i="3"/>
  <c r="V4126" i="3"/>
  <c r="U4126" i="3"/>
  <c r="T4126" i="3"/>
  <c r="R4126" i="3"/>
  <c r="L4126" i="3"/>
  <c r="P4126" i="3" s="1"/>
  <c r="W4125" i="3"/>
  <c r="V4125" i="3"/>
  <c r="R4125" i="3" s="1"/>
  <c r="U4125" i="3"/>
  <c r="T4125" i="3"/>
  <c r="L4125" i="3"/>
  <c r="P4125" i="3" s="1"/>
  <c r="W4124" i="3"/>
  <c r="V4124" i="3"/>
  <c r="U4124" i="3"/>
  <c r="T4124" i="3"/>
  <c r="R4124" i="3"/>
  <c r="L4124" i="3"/>
  <c r="P4124" i="3" s="1"/>
  <c r="W4123" i="3"/>
  <c r="V4123" i="3"/>
  <c r="U4123" i="3"/>
  <c r="T4123" i="3"/>
  <c r="R4123" i="3"/>
  <c r="L4123" i="3"/>
  <c r="P4123" i="3" s="1"/>
  <c r="W4122" i="3"/>
  <c r="V4122" i="3"/>
  <c r="U4122" i="3"/>
  <c r="T4122" i="3"/>
  <c r="R4122" i="3"/>
  <c r="L4122" i="3"/>
  <c r="P4122" i="3" s="1"/>
  <c r="W4121" i="3"/>
  <c r="V4121" i="3"/>
  <c r="U4121" i="3"/>
  <c r="L4121" i="3" s="1"/>
  <c r="P4121" i="3" s="1"/>
  <c r="T4121" i="3"/>
  <c r="R4121" i="3"/>
  <c r="W4120" i="3"/>
  <c r="V4120" i="3"/>
  <c r="U4120" i="3"/>
  <c r="T4120" i="3"/>
  <c r="R4120" i="3"/>
  <c r="L4120" i="3"/>
  <c r="P4120" i="3" s="1"/>
  <c r="W4119" i="3"/>
  <c r="V4119" i="3"/>
  <c r="U4119" i="3"/>
  <c r="T4119" i="3"/>
  <c r="R4119" i="3"/>
  <c r="L4119" i="3"/>
  <c r="P4119" i="3" s="1"/>
  <c r="W4118" i="3"/>
  <c r="V4118" i="3"/>
  <c r="U4118" i="3"/>
  <c r="L4118" i="3" s="1"/>
  <c r="P4118" i="3" s="1"/>
  <c r="T4118" i="3"/>
  <c r="R4118" i="3"/>
  <c r="W4117" i="3"/>
  <c r="V4117" i="3"/>
  <c r="U4117" i="3"/>
  <c r="T4117" i="3"/>
  <c r="R4117" i="3"/>
  <c r="L4117" i="3"/>
  <c r="P4117" i="3" s="1"/>
  <c r="W4116" i="3"/>
  <c r="V4116" i="3"/>
  <c r="U4116" i="3"/>
  <c r="T4116" i="3"/>
  <c r="R4116" i="3"/>
  <c r="L4116" i="3"/>
  <c r="P4116" i="3" s="1"/>
  <c r="W4115" i="3"/>
  <c r="T4115" i="3" s="1"/>
  <c r="V4115" i="3"/>
  <c r="R4115" i="3" s="1"/>
  <c r="U4115" i="3"/>
  <c r="L4115" i="3" s="1"/>
  <c r="P4115" i="3" s="1"/>
  <c r="W4114" i="3"/>
  <c r="V4114" i="3"/>
  <c r="U4114" i="3"/>
  <c r="T4114" i="3"/>
  <c r="R4114" i="3"/>
  <c r="L4114" i="3"/>
  <c r="P4114" i="3" s="1"/>
  <c r="W4113" i="3"/>
  <c r="V4113" i="3"/>
  <c r="U4113" i="3"/>
  <c r="T4113" i="3"/>
  <c r="R4113" i="3"/>
  <c r="L4113" i="3"/>
  <c r="P4113" i="3" s="1"/>
  <c r="W4112" i="3"/>
  <c r="V4112" i="3"/>
  <c r="U4112" i="3"/>
  <c r="T4112" i="3"/>
  <c r="R4112" i="3"/>
  <c r="L4112" i="3"/>
  <c r="P4112" i="3" s="1"/>
  <c r="W4111" i="3"/>
  <c r="V4111" i="3"/>
  <c r="U4111" i="3"/>
  <c r="L4111" i="3" s="1"/>
  <c r="T4111" i="3"/>
  <c r="R4111" i="3"/>
  <c r="P4111" i="3"/>
  <c r="W4110" i="3"/>
  <c r="V4110" i="3"/>
  <c r="U4110" i="3"/>
  <c r="T4110" i="3"/>
  <c r="R4110" i="3"/>
  <c r="L4110" i="3"/>
  <c r="P4110" i="3" s="1"/>
  <c r="W4109" i="3"/>
  <c r="V4109" i="3"/>
  <c r="U4109" i="3"/>
  <c r="T4109" i="3"/>
  <c r="R4109" i="3"/>
  <c r="L4109" i="3"/>
  <c r="P4109" i="3" s="1"/>
  <c r="W4108" i="3"/>
  <c r="V4108" i="3"/>
  <c r="U4108" i="3"/>
  <c r="T4108" i="3"/>
  <c r="R4108" i="3"/>
  <c r="L4108" i="3"/>
  <c r="P4108" i="3" s="1"/>
  <c r="W4107" i="3"/>
  <c r="V4107" i="3"/>
  <c r="U4107" i="3"/>
  <c r="L4107" i="3" s="1"/>
  <c r="P4107" i="3" s="1"/>
  <c r="T4107" i="3"/>
  <c r="R4107" i="3"/>
  <c r="W4106" i="3"/>
  <c r="V4106" i="3"/>
  <c r="U4106" i="3"/>
  <c r="T4106" i="3"/>
  <c r="R4106" i="3"/>
  <c r="L4106" i="3"/>
  <c r="P4106" i="3" s="1"/>
  <c r="W4105" i="3"/>
  <c r="V4105" i="3"/>
  <c r="U4105" i="3"/>
  <c r="T4105" i="3"/>
  <c r="R4105" i="3"/>
  <c r="L4105" i="3"/>
  <c r="P4105" i="3" s="1"/>
  <c r="W4104" i="3"/>
  <c r="V4104" i="3"/>
  <c r="U4104" i="3"/>
  <c r="T4104" i="3"/>
  <c r="R4104" i="3"/>
  <c r="L4104" i="3"/>
  <c r="P4104" i="3" s="1"/>
  <c r="W4103" i="3"/>
  <c r="V4103" i="3"/>
  <c r="U4103" i="3"/>
  <c r="T4103" i="3"/>
  <c r="R4103" i="3"/>
  <c r="L4103" i="3"/>
  <c r="P4103" i="3" s="1"/>
  <c r="W4102" i="3"/>
  <c r="V4102" i="3"/>
  <c r="U4102" i="3"/>
  <c r="L4102" i="3" s="1"/>
  <c r="P4102" i="3" s="1"/>
  <c r="T4102" i="3"/>
  <c r="R4102" i="3"/>
  <c r="W4101" i="3"/>
  <c r="T4101" i="3" s="1"/>
  <c r="V4101" i="3"/>
  <c r="R4101" i="3" s="1"/>
  <c r="U4101" i="3"/>
  <c r="L4101" i="3"/>
  <c r="P4101" i="3" s="1"/>
  <c r="W4100" i="3"/>
  <c r="V4100" i="3"/>
  <c r="U4100" i="3"/>
  <c r="L4100" i="3" s="1"/>
  <c r="P4100" i="3" s="1"/>
  <c r="T4100" i="3"/>
  <c r="R4100" i="3"/>
  <c r="W4099" i="3"/>
  <c r="V4099" i="3"/>
  <c r="R4099" i="3" s="1"/>
  <c r="U4099" i="3"/>
  <c r="T4099" i="3"/>
  <c r="P4099" i="3"/>
  <c r="L4099" i="3"/>
  <c r="W4098" i="3"/>
  <c r="V4098" i="3"/>
  <c r="U4098" i="3"/>
  <c r="T4098" i="3"/>
  <c r="R4098" i="3"/>
  <c r="L4098" i="3"/>
  <c r="P4098" i="3" s="1"/>
  <c r="W4097" i="3"/>
  <c r="V4097" i="3"/>
  <c r="U4097" i="3"/>
  <c r="T4097" i="3"/>
  <c r="R4097" i="3"/>
  <c r="L4097" i="3"/>
  <c r="P4097" i="3" s="1"/>
  <c r="W4096" i="3"/>
  <c r="V4096" i="3"/>
  <c r="U4096" i="3"/>
  <c r="T4096" i="3"/>
  <c r="R4096" i="3"/>
  <c r="L4096" i="3"/>
  <c r="P4096" i="3" s="1"/>
  <c r="W4095" i="3"/>
  <c r="V4095" i="3"/>
  <c r="U4095" i="3"/>
  <c r="T4095" i="3"/>
  <c r="R4095" i="3"/>
  <c r="L4095" i="3"/>
  <c r="P4095" i="3" s="1"/>
  <c r="W4094" i="3"/>
  <c r="V4094" i="3"/>
  <c r="U4094" i="3"/>
  <c r="T4094" i="3"/>
  <c r="R4094" i="3"/>
  <c r="L4094" i="3"/>
  <c r="P4094" i="3" s="1"/>
  <c r="W4093" i="3"/>
  <c r="V4093" i="3"/>
  <c r="U4093" i="3"/>
  <c r="L4093" i="3" s="1"/>
  <c r="T4093" i="3"/>
  <c r="R4093" i="3"/>
  <c r="P4093" i="3"/>
  <c r="W4092" i="3"/>
  <c r="V4092" i="3"/>
  <c r="U4092" i="3"/>
  <c r="T4092" i="3"/>
  <c r="R4092" i="3"/>
  <c r="L4092" i="3"/>
  <c r="P4092" i="3" s="1"/>
  <c r="W4091" i="3"/>
  <c r="V4091" i="3"/>
  <c r="U4091" i="3"/>
  <c r="L4091" i="3" s="1"/>
  <c r="P4091" i="3" s="1"/>
  <c r="T4091" i="3"/>
  <c r="R4091" i="3"/>
  <c r="W4090" i="3"/>
  <c r="V4090" i="3"/>
  <c r="U4090" i="3"/>
  <c r="L4090" i="3" s="1"/>
  <c r="P4090" i="3" s="1"/>
  <c r="T4090" i="3"/>
  <c r="R4090" i="3"/>
  <c r="W4089" i="3"/>
  <c r="V4089" i="3"/>
  <c r="U4089" i="3"/>
  <c r="L4089" i="3" s="1"/>
  <c r="P4089" i="3" s="1"/>
  <c r="T4089" i="3"/>
  <c r="R4089" i="3"/>
  <c r="W4088" i="3"/>
  <c r="T4088" i="3" s="1"/>
  <c r="V4088" i="3"/>
  <c r="R4088" i="3" s="1"/>
  <c r="U4088" i="3"/>
  <c r="L4088" i="3"/>
  <c r="P4088" i="3" s="1"/>
  <c r="W4087" i="3"/>
  <c r="V4087" i="3"/>
  <c r="U4087" i="3"/>
  <c r="T4087" i="3"/>
  <c r="R4087" i="3"/>
  <c r="P4087" i="3"/>
  <c r="L4087" i="3"/>
  <c r="W4086" i="3"/>
  <c r="V4086" i="3"/>
  <c r="U4086" i="3"/>
  <c r="T4086" i="3"/>
  <c r="R4086" i="3"/>
  <c r="L4086" i="3"/>
  <c r="P4086" i="3" s="1"/>
  <c r="W4085" i="3"/>
  <c r="V4085" i="3"/>
  <c r="R4085" i="3" s="1"/>
  <c r="U4085" i="3"/>
  <c r="T4085" i="3"/>
  <c r="L4085" i="3"/>
  <c r="P4085" i="3" s="1"/>
  <c r="W4084" i="3"/>
  <c r="V4084" i="3"/>
  <c r="U4084" i="3"/>
  <c r="L4084" i="3" s="1"/>
  <c r="P4084" i="3" s="1"/>
  <c r="T4084" i="3"/>
  <c r="R4084" i="3"/>
  <c r="W4083" i="3"/>
  <c r="T4083" i="3" s="1"/>
  <c r="V4083" i="3"/>
  <c r="R4083" i="3" s="1"/>
  <c r="U4083" i="3"/>
  <c r="L4083" i="3" s="1"/>
  <c r="P4083" i="3" s="1"/>
  <c r="W4082" i="3"/>
  <c r="V4082" i="3"/>
  <c r="U4082" i="3"/>
  <c r="T4082" i="3"/>
  <c r="R4082" i="3"/>
  <c r="L4082" i="3"/>
  <c r="P4082" i="3" s="1"/>
  <c r="W4081" i="3"/>
  <c r="V4081" i="3"/>
  <c r="U4081" i="3"/>
  <c r="L4081" i="3" s="1"/>
  <c r="P4081" i="3" s="1"/>
  <c r="T4081" i="3"/>
  <c r="R4081" i="3"/>
  <c r="W4080" i="3"/>
  <c r="V4080" i="3"/>
  <c r="U4080" i="3"/>
  <c r="L4080" i="3" s="1"/>
  <c r="P4080" i="3" s="1"/>
  <c r="T4080" i="3"/>
  <c r="R4080" i="3"/>
  <c r="W4079" i="3"/>
  <c r="T4079" i="3" s="1"/>
  <c r="V4079" i="3"/>
  <c r="U4079" i="3"/>
  <c r="R4079" i="3"/>
  <c r="L4079" i="3"/>
  <c r="P4079" i="3" s="1"/>
  <c r="W4078" i="3"/>
  <c r="V4078" i="3"/>
  <c r="U4078" i="3"/>
  <c r="T4078" i="3"/>
  <c r="R4078" i="3"/>
  <c r="L4078" i="3"/>
  <c r="P4078" i="3" s="1"/>
  <c r="W4077" i="3"/>
  <c r="T4077" i="3" s="1"/>
  <c r="V4077" i="3"/>
  <c r="R4077" i="3" s="1"/>
  <c r="U4077" i="3"/>
  <c r="L4077" i="3"/>
  <c r="P4077" i="3" s="1"/>
  <c r="W4076" i="3"/>
  <c r="V4076" i="3"/>
  <c r="U4076" i="3"/>
  <c r="T4076" i="3"/>
  <c r="R4076" i="3"/>
  <c r="L4076" i="3"/>
  <c r="P4076" i="3" s="1"/>
  <c r="W4075" i="3"/>
  <c r="V4075" i="3"/>
  <c r="U4075" i="3"/>
  <c r="T4075" i="3"/>
  <c r="R4075" i="3"/>
  <c r="P4075" i="3"/>
  <c r="L4075" i="3"/>
  <c r="W4074" i="3"/>
  <c r="T4074" i="3" s="1"/>
  <c r="V4074" i="3"/>
  <c r="U4074" i="3"/>
  <c r="R4074" i="3"/>
  <c r="L4074" i="3"/>
  <c r="P4074" i="3" s="1"/>
  <c r="W4073" i="3"/>
  <c r="T4073" i="3" s="1"/>
  <c r="V4073" i="3"/>
  <c r="R4073" i="3" s="1"/>
  <c r="U4073" i="3"/>
  <c r="L4073" i="3"/>
  <c r="P4073" i="3" s="1"/>
  <c r="W4072" i="3"/>
  <c r="V4072" i="3"/>
  <c r="U4072" i="3"/>
  <c r="L4072" i="3" s="1"/>
  <c r="P4072" i="3" s="1"/>
  <c r="T4072" i="3"/>
  <c r="R4072" i="3"/>
  <c r="W4071" i="3"/>
  <c r="V4071" i="3"/>
  <c r="U4071" i="3"/>
  <c r="T4071" i="3"/>
  <c r="R4071" i="3"/>
  <c r="L4071" i="3"/>
  <c r="P4071" i="3" s="1"/>
  <c r="W4070" i="3"/>
  <c r="V4070" i="3"/>
  <c r="U4070" i="3"/>
  <c r="T4070" i="3"/>
  <c r="R4070" i="3"/>
  <c r="L4070" i="3"/>
  <c r="P4070" i="3" s="1"/>
  <c r="W4069" i="3"/>
  <c r="V4069" i="3"/>
  <c r="U4069" i="3"/>
  <c r="L4069" i="3" s="1"/>
  <c r="P4069" i="3" s="1"/>
  <c r="T4069" i="3"/>
  <c r="R4069" i="3"/>
  <c r="W4068" i="3"/>
  <c r="V4068" i="3"/>
  <c r="U4068" i="3"/>
  <c r="L4068" i="3" s="1"/>
  <c r="P4068" i="3" s="1"/>
  <c r="T4068" i="3"/>
  <c r="R4068" i="3"/>
  <c r="W4067" i="3"/>
  <c r="V4067" i="3"/>
  <c r="U4067" i="3"/>
  <c r="L4067" i="3" s="1"/>
  <c r="T4067" i="3"/>
  <c r="R4067" i="3"/>
  <c r="P4067" i="3"/>
  <c r="W4066" i="3"/>
  <c r="T4066" i="3" s="1"/>
  <c r="V4066" i="3"/>
  <c r="R4066" i="3" s="1"/>
  <c r="U4066" i="3"/>
  <c r="L4066" i="3"/>
  <c r="P4066" i="3" s="1"/>
  <c r="W4065" i="3"/>
  <c r="V4065" i="3"/>
  <c r="U4065" i="3"/>
  <c r="T4065" i="3"/>
  <c r="R4065" i="3"/>
  <c r="L4065" i="3"/>
  <c r="P4065" i="3" s="1"/>
  <c r="W4064" i="3"/>
  <c r="V4064" i="3"/>
  <c r="U4064" i="3"/>
  <c r="T4064" i="3"/>
  <c r="R4064" i="3"/>
  <c r="L4064" i="3"/>
  <c r="P4064" i="3" s="1"/>
  <c r="W4063" i="3"/>
  <c r="V4063" i="3"/>
  <c r="U4063" i="3"/>
  <c r="T4063" i="3"/>
  <c r="R4063" i="3"/>
  <c r="L4063" i="3"/>
  <c r="P4063" i="3" s="1"/>
  <c r="W4062" i="3"/>
  <c r="V4062" i="3"/>
  <c r="U4062" i="3"/>
  <c r="L4062" i="3" s="1"/>
  <c r="P4062" i="3" s="1"/>
  <c r="T4062" i="3"/>
  <c r="R4062" i="3"/>
  <c r="W4061" i="3"/>
  <c r="V4061" i="3"/>
  <c r="R4061" i="3" s="1"/>
  <c r="U4061" i="3"/>
  <c r="L4061" i="3" s="1"/>
  <c r="P4061" i="3" s="1"/>
  <c r="T4061" i="3"/>
  <c r="W4060" i="3"/>
  <c r="T4060" i="3" s="1"/>
  <c r="V4060" i="3"/>
  <c r="U4060" i="3"/>
  <c r="R4060" i="3"/>
  <c r="L4060" i="3"/>
  <c r="P4060" i="3" s="1"/>
  <c r="W4059" i="3"/>
  <c r="V4059" i="3"/>
  <c r="U4059" i="3"/>
  <c r="T4059" i="3"/>
  <c r="R4059" i="3"/>
  <c r="P4059" i="3"/>
  <c r="L4059" i="3"/>
  <c r="W4058" i="3"/>
  <c r="V4058" i="3"/>
  <c r="U4058" i="3"/>
  <c r="L4058" i="3" s="1"/>
  <c r="P4058" i="3" s="1"/>
  <c r="T4058" i="3"/>
  <c r="R4058" i="3"/>
  <c r="W4057" i="3"/>
  <c r="V4057" i="3"/>
  <c r="U4057" i="3"/>
  <c r="T4057" i="3"/>
  <c r="R4057" i="3"/>
  <c r="L4057" i="3"/>
  <c r="P4057" i="3" s="1"/>
  <c r="W4056" i="3"/>
  <c r="V4056" i="3"/>
  <c r="U4056" i="3"/>
  <c r="T4056" i="3"/>
  <c r="R4056" i="3"/>
  <c r="L4056" i="3"/>
  <c r="P4056" i="3" s="1"/>
  <c r="W4055" i="3"/>
  <c r="V4055" i="3"/>
  <c r="U4055" i="3"/>
  <c r="T4055" i="3"/>
  <c r="R4055" i="3"/>
  <c r="L4055" i="3"/>
  <c r="P4055" i="3" s="1"/>
  <c r="W4054" i="3"/>
  <c r="V4054" i="3"/>
  <c r="U4054" i="3"/>
  <c r="L4054" i="3" s="1"/>
  <c r="P4054" i="3" s="1"/>
  <c r="T4054" i="3"/>
  <c r="R4054" i="3"/>
  <c r="W4053" i="3"/>
  <c r="T4053" i="3" s="1"/>
  <c r="V4053" i="3"/>
  <c r="R4053" i="3" s="1"/>
  <c r="U4053" i="3"/>
  <c r="L4053" i="3"/>
  <c r="P4053" i="3" s="1"/>
  <c r="W4052" i="3"/>
  <c r="T4052" i="3" s="1"/>
  <c r="V4052" i="3"/>
  <c r="R4052" i="3" s="1"/>
  <c r="U4052" i="3"/>
  <c r="L4052" i="3" s="1"/>
  <c r="P4052" i="3" s="1"/>
  <c r="W4051" i="3"/>
  <c r="V4051" i="3"/>
  <c r="U4051" i="3"/>
  <c r="L4051" i="3" s="1"/>
  <c r="P4051" i="3" s="1"/>
  <c r="T4051" i="3"/>
  <c r="R4051" i="3"/>
  <c r="W4050" i="3"/>
  <c r="V4050" i="3"/>
  <c r="U4050" i="3"/>
  <c r="L4050" i="3" s="1"/>
  <c r="P4050" i="3" s="1"/>
  <c r="T4050" i="3"/>
  <c r="R4050" i="3"/>
  <c r="W4049" i="3"/>
  <c r="V4049" i="3"/>
  <c r="U4049" i="3"/>
  <c r="T4049" i="3"/>
  <c r="R4049" i="3"/>
  <c r="L4049" i="3"/>
  <c r="P4049" i="3" s="1"/>
  <c r="W4048" i="3"/>
  <c r="V4048" i="3"/>
  <c r="U4048" i="3"/>
  <c r="T4048" i="3"/>
  <c r="R4048" i="3"/>
  <c r="P4048" i="3"/>
  <c r="L4048" i="3"/>
  <c r="W4047" i="3"/>
  <c r="V4047" i="3"/>
  <c r="U4047" i="3"/>
  <c r="T4047" i="3"/>
  <c r="R4047" i="3"/>
  <c r="L4047" i="3"/>
  <c r="P4047" i="3" s="1"/>
  <c r="W4046" i="3"/>
  <c r="V4046" i="3"/>
  <c r="U4046" i="3"/>
  <c r="T4046" i="3"/>
  <c r="R4046" i="3"/>
  <c r="L4046" i="3"/>
  <c r="P4046" i="3" s="1"/>
  <c r="W4045" i="3"/>
  <c r="V4045" i="3"/>
  <c r="U4045" i="3"/>
  <c r="L4045" i="3" s="1"/>
  <c r="P4045" i="3" s="1"/>
  <c r="T4045" i="3"/>
  <c r="R4045" i="3"/>
  <c r="W4044" i="3"/>
  <c r="T4044" i="3" s="1"/>
  <c r="V4044" i="3"/>
  <c r="U4044" i="3"/>
  <c r="R4044" i="3"/>
  <c r="L4044" i="3"/>
  <c r="P4044" i="3" s="1"/>
  <c r="W4043" i="3"/>
  <c r="V4043" i="3"/>
  <c r="U4043" i="3"/>
  <c r="T4043" i="3"/>
  <c r="R4043" i="3"/>
  <c r="L4043" i="3"/>
  <c r="P4043" i="3" s="1"/>
  <c r="W4042" i="3"/>
  <c r="V4042" i="3"/>
  <c r="U4042" i="3"/>
  <c r="T4042" i="3"/>
  <c r="R4042" i="3"/>
  <c r="L4042" i="3"/>
  <c r="P4042" i="3" s="1"/>
  <c r="W4041" i="3"/>
  <c r="T4041" i="3" s="1"/>
  <c r="V4041" i="3"/>
  <c r="R4041" i="3" s="1"/>
  <c r="U4041" i="3"/>
  <c r="L4041" i="3"/>
  <c r="P4041" i="3" s="1"/>
  <c r="W4040" i="3"/>
  <c r="V4040" i="3"/>
  <c r="U4040" i="3"/>
  <c r="L4040" i="3" s="1"/>
  <c r="T4040" i="3"/>
  <c r="R4040" i="3"/>
  <c r="P4040" i="3"/>
  <c r="W4039" i="3"/>
  <c r="V4039" i="3"/>
  <c r="U4039" i="3"/>
  <c r="T4039" i="3"/>
  <c r="R4039" i="3"/>
  <c r="L4039" i="3"/>
  <c r="P4039" i="3" s="1"/>
  <c r="W4038" i="3"/>
  <c r="T4038" i="3" s="1"/>
  <c r="V4038" i="3"/>
  <c r="R4038" i="3" s="1"/>
  <c r="U4038" i="3"/>
  <c r="L4038" i="3" s="1"/>
  <c r="P4038" i="3" s="1"/>
  <c r="W4037" i="3"/>
  <c r="V4037" i="3"/>
  <c r="U4037" i="3"/>
  <c r="T4037" i="3"/>
  <c r="R4037" i="3"/>
  <c r="P4037" i="3"/>
  <c r="L4037" i="3"/>
  <c r="W4036" i="3"/>
  <c r="V4036" i="3"/>
  <c r="U4036" i="3"/>
  <c r="T4036" i="3"/>
  <c r="R4036" i="3"/>
  <c r="L4036" i="3"/>
  <c r="P4036" i="3" s="1"/>
  <c r="W4035" i="3"/>
  <c r="V4035" i="3"/>
  <c r="U4035" i="3"/>
  <c r="T4035" i="3"/>
  <c r="R4035" i="3"/>
  <c r="L4035" i="3"/>
  <c r="P4035" i="3" s="1"/>
  <c r="W4034" i="3"/>
  <c r="T4034" i="3" s="1"/>
  <c r="V4034" i="3"/>
  <c r="R4034" i="3" s="1"/>
  <c r="U4034" i="3"/>
  <c r="L4034" i="3"/>
  <c r="P4034" i="3" s="1"/>
  <c r="W4033" i="3"/>
  <c r="V4033" i="3"/>
  <c r="U4033" i="3"/>
  <c r="T4033" i="3"/>
  <c r="R4033" i="3"/>
  <c r="P4033" i="3"/>
  <c r="L4033" i="3"/>
  <c r="W4032" i="3"/>
  <c r="T4032" i="3" s="1"/>
  <c r="V4032" i="3"/>
  <c r="U4032" i="3"/>
  <c r="R4032" i="3"/>
  <c r="L4032" i="3"/>
  <c r="P4032" i="3" s="1"/>
  <c r="W4031" i="3"/>
  <c r="T4031" i="3" s="1"/>
  <c r="V4031" i="3"/>
  <c r="R4031" i="3" s="1"/>
  <c r="U4031" i="3"/>
  <c r="L4031" i="3"/>
  <c r="P4031" i="3" s="1"/>
  <c r="W4030" i="3"/>
  <c r="V4030" i="3"/>
  <c r="U4030" i="3"/>
  <c r="T4030" i="3"/>
  <c r="R4030" i="3"/>
  <c r="L4030" i="3"/>
  <c r="P4030" i="3" s="1"/>
  <c r="W4029" i="3"/>
  <c r="V4029" i="3"/>
  <c r="R4029" i="3" s="1"/>
  <c r="U4029" i="3"/>
  <c r="T4029" i="3"/>
  <c r="L4029" i="3"/>
  <c r="P4029" i="3" s="1"/>
  <c r="W4028" i="3"/>
  <c r="V4028" i="3"/>
  <c r="U4028" i="3"/>
  <c r="T4028" i="3"/>
  <c r="R4028" i="3"/>
  <c r="L4028" i="3"/>
  <c r="P4028" i="3" s="1"/>
  <c r="W4027" i="3"/>
  <c r="V4027" i="3"/>
  <c r="U4027" i="3"/>
  <c r="T4027" i="3"/>
  <c r="R4027" i="3"/>
  <c r="L4027" i="3"/>
  <c r="P4027" i="3" s="1"/>
  <c r="W4026" i="3"/>
  <c r="T4026" i="3" s="1"/>
  <c r="V4026" i="3"/>
  <c r="R4026" i="3" s="1"/>
  <c r="U4026" i="3"/>
  <c r="L4026" i="3"/>
  <c r="P4026" i="3" s="1"/>
  <c r="W4025" i="3"/>
  <c r="V4025" i="3"/>
  <c r="U4025" i="3"/>
  <c r="T4025" i="3"/>
  <c r="R4025" i="3"/>
  <c r="L4025" i="3"/>
  <c r="P4025" i="3" s="1"/>
  <c r="W4024" i="3"/>
  <c r="V4024" i="3"/>
  <c r="U4024" i="3"/>
  <c r="T4024" i="3"/>
  <c r="R4024" i="3"/>
  <c r="L4024" i="3"/>
  <c r="P4024" i="3" s="1"/>
  <c r="W4023" i="3"/>
  <c r="V4023" i="3"/>
  <c r="U4023" i="3"/>
  <c r="T4023" i="3"/>
  <c r="R4023" i="3"/>
  <c r="L4023" i="3"/>
  <c r="P4023" i="3" s="1"/>
  <c r="W4022" i="3"/>
  <c r="V4022" i="3"/>
  <c r="U4022" i="3"/>
  <c r="T4022" i="3"/>
  <c r="R4022" i="3"/>
  <c r="L4022" i="3"/>
  <c r="P4022" i="3" s="1"/>
  <c r="W4021" i="3"/>
  <c r="V4021" i="3"/>
  <c r="U4021" i="3"/>
  <c r="L4021" i="3" s="1"/>
  <c r="P4021" i="3" s="1"/>
  <c r="T4021" i="3"/>
  <c r="R4021" i="3"/>
  <c r="W4020" i="3"/>
  <c r="T4020" i="3" s="1"/>
  <c r="V4020" i="3"/>
  <c r="U4020" i="3"/>
  <c r="R4020" i="3"/>
  <c r="L4020" i="3"/>
  <c r="P4020" i="3" s="1"/>
  <c r="W4019" i="3"/>
  <c r="V4019" i="3"/>
  <c r="U4019" i="3"/>
  <c r="T4019" i="3"/>
  <c r="R4019" i="3"/>
  <c r="L4019" i="3"/>
  <c r="P4019" i="3" s="1"/>
  <c r="W4018" i="3"/>
  <c r="V4018" i="3"/>
  <c r="U4018" i="3"/>
  <c r="T4018" i="3"/>
  <c r="R4018" i="3"/>
  <c r="L4018" i="3"/>
  <c r="P4018" i="3" s="1"/>
  <c r="W4017" i="3"/>
  <c r="V4017" i="3"/>
  <c r="U4017" i="3"/>
  <c r="T4017" i="3"/>
  <c r="R4017" i="3"/>
  <c r="P4017" i="3"/>
  <c r="L4017" i="3"/>
  <c r="W4016" i="3"/>
  <c r="V4016" i="3"/>
  <c r="U4016" i="3"/>
  <c r="T4016" i="3"/>
  <c r="R4016" i="3"/>
  <c r="L4016" i="3"/>
  <c r="P4016" i="3" s="1"/>
  <c r="W4015" i="3"/>
  <c r="V4015" i="3"/>
  <c r="U4015" i="3"/>
  <c r="T4015" i="3"/>
  <c r="R4015" i="3"/>
  <c r="L4015" i="3"/>
  <c r="P4015" i="3" s="1"/>
  <c r="W4014" i="3"/>
  <c r="T4014" i="3" s="1"/>
  <c r="V4014" i="3"/>
  <c r="R4014" i="3" s="1"/>
  <c r="U4014" i="3"/>
  <c r="L4014" i="3"/>
  <c r="P4014" i="3" s="1"/>
  <c r="W4013" i="3"/>
  <c r="V4013" i="3"/>
  <c r="U4013" i="3"/>
  <c r="L4013" i="3" s="1"/>
  <c r="P4013" i="3" s="1"/>
  <c r="T4013" i="3"/>
  <c r="R4013" i="3"/>
  <c r="W4012" i="3"/>
  <c r="V4012" i="3"/>
  <c r="R4012" i="3" s="1"/>
  <c r="U4012" i="3"/>
  <c r="T4012" i="3"/>
  <c r="L4012" i="3"/>
  <c r="P4012" i="3" s="1"/>
  <c r="W4011" i="3"/>
  <c r="V4011" i="3"/>
  <c r="U4011" i="3"/>
  <c r="T4011" i="3"/>
  <c r="R4011" i="3"/>
  <c r="L4011" i="3"/>
  <c r="P4011" i="3" s="1"/>
  <c r="W4010" i="3"/>
  <c r="V4010" i="3"/>
  <c r="U4010" i="3"/>
  <c r="L4010" i="3" s="1"/>
  <c r="P4010" i="3" s="1"/>
  <c r="T4010" i="3"/>
  <c r="R4010" i="3"/>
  <c r="W4009" i="3"/>
  <c r="V4009" i="3"/>
  <c r="U4009" i="3"/>
  <c r="T4009" i="3"/>
  <c r="R4009" i="3"/>
  <c r="L4009" i="3"/>
  <c r="P4009" i="3" s="1"/>
  <c r="W4008" i="3"/>
  <c r="V4008" i="3"/>
  <c r="U4008" i="3"/>
  <c r="L4008" i="3" s="1"/>
  <c r="P4008" i="3" s="1"/>
  <c r="T4008" i="3"/>
  <c r="R4008" i="3"/>
  <c r="W4007" i="3"/>
  <c r="V4007" i="3"/>
  <c r="U4007" i="3"/>
  <c r="T4007" i="3"/>
  <c r="R4007" i="3"/>
  <c r="P4007" i="3"/>
  <c r="L4007" i="3"/>
  <c r="W4006" i="3"/>
  <c r="V4006" i="3"/>
  <c r="U4006" i="3"/>
  <c r="L4006" i="3" s="1"/>
  <c r="P4006" i="3" s="1"/>
  <c r="T4006" i="3"/>
  <c r="R4006" i="3"/>
  <c r="W4005" i="3"/>
  <c r="V4005" i="3"/>
  <c r="U4005" i="3"/>
  <c r="T4005" i="3"/>
  <c r="R4005" i="3"/>
  <c r="L4005" i="3"/>
  <c r="P4005" i="3" s="1"/>
  <c r="W4004" i="3"/>
  <c r="V4004" i="3"/>
  <c r="U4004" i="3"/>
  <c r="T4004" i="3"/>
  <c r="R4004" i="3"/>
  <c r="L4004" i="3"/>
  <c r="P4004" i="3" s="1"/>
  <c r="W4003" i="3"/>
  <c r="V4003" i="3"/>
  <c r="U4003" i="3"/>
  <c r="T4003" i="3"/>
  <c r="R4003" i="3"/>
  <c r="L4003" i="3"/>
  <c r="P4003" i="3" s="1"/>
  <c r="W4002" i="3"/>
  <c r="V4002" i="3"/>
  <c r="U4002" i="3"/>
  <c r="T4002" i="3"/>
  <c r="R4002" i="3"/>
  <c r="P4002" i="3"/>
  <c r="L4002" i="3"/>
  <c r="W4001" i="3"/>
  <c r="V4001" i="3"/>
  <c r="U4001" i="3"/>
  <c r="L4001" i="3" s="1"/>
  <c r="P4001" i="3" s="1"/>
  <c r="T4001" i="3"/>
  <c r="R4001" i="3"/>
  <c r="W4000" i="3"/>
  <c r="V4000" i="3"/>
  <c r="U4000" i="3"/>
  <c r="T4000" i="3"/>
  <c r="R4000" i="3"/>
  <c r="L4000" i="3"/>
  <c r="P4000" i="3" s="1"/>
  <c r="W3999" i="3"/>
  <c r="V3999" i="3"/>
  <c r="U3999" i="3"/>
  <c r="T3999" i="3"/>
  <c r="R3999" i="3"/>
  <c r="L3999" i="3"/>
  <c r="P3999" i="3" s="1"/>
  <c r="W3998" i="3"/>
  <c r="V3998" i="3"/>
  <c r="U3998" i="3"/>
  <c r="T3998" i="3"/>
  <c r="R3998" i="3"/>
  <c r="P3998" i="3"/>
  <c r="L3998" i="3"/>
  <c r="W3997" i="3"/>
  <c r="V3997" i="3"/>
  <c r="U3997" i="3"/>
  <c r="T3997" i="3"/>
  <c r="R3997" i="3"/>
  <c r="L3997" i="3"/>
  <c r="P3997" i="3" s="1"/>
  <c r="W3996" i="3"/>
  <c r="V3996" i="3"/>
  <c r="U3996" i="3"/>
  <c r="T3996" i="3"/>
  <c r="R3996" i="3"/>
  <c r="L3996" i="3"/>
  <c r="P3996" i="3" s="1"/>
  <c r="W3995" i="3"/>
  <c r="V3995" i="3"/>
  <c r="U3995" i="3"/>
  <c r="T3995" i="3"/>
  <c r="R3995" i="3"/>
  <c r="L3995" i="3"/>
  <c r="P3995" i="3" s="1"/>
  <c r="W3994" i="3"/>
  <c r="V3994" i="3"/>
  <c r="U3994" i="3"/>
  <c r="L3994" i="3" s="1"/>
  <c r="P3994" i="3" s="1"/>
  <c r="T3994" i="3"/>
  <c r="R3994" i="3"/>
  <c r="W3993" i="3"/>
  <c r="V3993" i="3"/>
  <c r="R3993" i="3" s="1"/>
  <c r="U3993" i="3"/>
  <c r="T3993" i="3"/>
  <c r="L3993" i="3"/>
  <c r="P3993" i="3" s="1"/>
  <c r="W3992" i="3"/>
  <c r="V3992" i="3"/>
  <c r="U3992" i="3"/>
  <c r="T3992" i="3"/>
  <c r="R3992" i="3"/>
  <c r="L3992" i="3"/>
  <c r="P3992" i="3" s="1"/>
  <c r="W3991" i="3"/>
  <c r="V3991" i="3"/>
  <c r="U3991" i="3"/>
  <c r="T3991" i="3"/>
  <c r="R3991" i="3"/>
  <c r="L3991" i="3"/>
  <c r="P3991" i="3" s="1"/>
  <c r="W3990" i="3"/>
  <c r="V3990" i="3"/>
  <c r="U3990" i="3"/>
  <c r="T3990" i="3"/>
  <c r="R3990" i="3"/>
  <c r="L3990" i="3"/>
  <c r="P3990" i="3" s="1"/>
  <c r="W3989" i="3"/>
  <c r="V3989" i="3"/>
  <c r="U3989" i="3"/>
  <c r="T3989" i="3"/>
  <c r="R3989" i="3"/>
  <c r="P3989" i="3"/>
  <c r="L3989" i="3"/>
  <c r="W3988" i="3"/>
  <c r="T3988" i="3" s="1"/>
  <c r="V3988" i="3"/>
  <c r="R3988" i="3" s="1"/>
  <c r="U3988" i="3"/>
  <c r="L3988" i="3"/>
  <c r="P3988" i="3" s="1"/>
  <c r="W3987" i="3"/>
  <c r="V3987" i="3"/>
  <c r="U3987" i="3"/>
  <c r="T3987" i="3"/>
  <c r="R3987" i="3"/>
  <c r="L3987" i="3"/>
  <c r="P3987" i="3" s="1"/>
  <c r="W3986" i="3"/>
  <c r="V3986" i="3"/>
  <c r="U3986" i="3"/>
  <c r="T3986" i="3"/>
  <c r="R3986" i="3"/>
  <c r="P3986" i="3"/>
  <c r="L3986" i="3"/>
  <c r="W3985" i="3"/>
  <c r="V3985" i="3"/>
  <c r="U3985" i="3"/>
  <c r="L3985" i="3" s="1"/>
  <c r="P3985" i="3" s="1"/>
  <c r="T3985" i="3"/>
  <c r="R3985" i="3"/>
  <c r="W3984" i="3"/>
  <c r="V3984" i="3"/>
  <c r="U3984" i="3"/>
  <c r="T3984" i="3"/>
  <c r="R3984" i="3"/>
  <c r="L3984" i="3"/>
  <c r="P3984" i="3" s="1"/>
  <c r="W3983" i="3"/>
  <c r="V3983" i="3"/>
  <c r="U3983" i="3"/>
  <c r="T3983" i="3"/>
  <c r="R3983" i="3"/>
  <c r="P3983" i="3"/>
  <c r="L3983" i="3"/>
  <c r="W3982" i="3"/>
  <c r="V3982" i="3"/>
  <c r="U3982" i="3"/>
  <c r="T3982" i="3"/>
  <c r="R3982" i="3"/>
  <c r="L3982" i="3"/>
  <c r="P3982" i="3" s="1"/>
  <c r="W3981" i="3"/>
  <c r="V3981" i="3"/>
  <c r="U3981" i="3"/>
  <c r="T3981" i="3"/>
  <c r="R3981" i="3"/>
  <c r="L3981" i="3"/>
  <c r="P3981" i="3" s="1"/>
  <c r="W3980" i="3"/>
  <c r="V3980" i="3"/>
  <c r="U3980" i="3"/>
  <c r="T3980" i="3"/>
  <c r="R3980" i="3"/>
  <c r="L3980" i="3"/>
  <c r="P3980" i="3" s="1"/>
  <c r="W3979" i="3"/>
  <c r="V3979" i="3"/>
  <c r="U3979" i="3"/>
  <c r="L3979" i="3" s="1"/>
  <c r="P3979" i="3" s="1"/>
  <c r="T3979" i="3"/>
  <c r="R3979" i="3"/>
  <c r="W3978" i="3"/>
  <c r="V3978" i="3"/>
  <c r="U3978" i="3"/>
  <c r="T3978" i="3"/>
  <c r="R3978" i="3"/>
  <c r="L3978" i="3"/>
  <c r="P3978" i="3" s="1"/>
  <c r="W3977" i="3"/>
  <c r="V3977" i="3"/>
  <c r="U3977" i="3"/>
  <c r="L3977" i="3" s="1"/>
  <c r="P3977" i="3" s="1"/>
  <c r="T3977" i="3"/>
  <c r="R3977" i="3"/>
  <c r="W3976" i="3"/>
  <c r="V3976" i="3"/>
  <c r="U3976" i="3"/>
  <c r="T3976" i="3"/>
  <c r="R3976" i="3"/>
  <c r="L3976" i="3"/>
  <c r="P3976" i="3" s="1"/>
  <c r="W3975" i="3"/>
  <c r="T3975" i="3" s="1"/>
  <c r="V3975" i="3"/>
  <c r="R3975" i="3" s="1"/>
  <c r="U3975" i="3"/>
  <c r="L3975" i="3"/>
  <c r="P3975" i="3" s="1"/>
  <c r="W3974" i="3"/>
  <c r="V3974" i="3"/>
  <c r="U3974" i="3"/>
  <c r="L3974" i="3" s="1"/>
  <c r="P3974" i="3" s="1"/>
  <c r="T3974" i="3"/>
  <c r="R3974" i="3"/>
  <c r="W3973" i="3"/>
  <c r="V3973" i="3"/>
  <c r="U3973" i="3"/>
  <c r="L3973" i="3" s="1"/>
  <c r="P3973" i="3" s="1"/>
  <c r="T3973" i="3"/>
  <c r="R3973" i="3"/>
  <c r="W3972" i="3"/>
  <c r="V3972" i="3"/>
  <c r="U3972" i="3"/>
  <c r="T3972" i="3"/>
  <c r="R3972" i="3"/>
  <c r="L3972" i="3"/>
  <c r="P3972" i="3" s="1"/>
  <c r="W3971" i="3"/>
  <c r="V3971" i="3"/>
  <c r="U3971" i="3"/>
  <c r="T3971" i="3"/>
  <c r="R3971" i="3"/>
  <c r="L3971" i="3"/>
  <c r="P3971" i="3" s="1"/>
  <c r="W3970" i="3"/>
  <c r="V3970" i="3"/>
  <c r="U3970" i="3"/>
  <c r="T3970" i="3"/>
  <c r="R3970" i="3"/>
  <c r="L3970" i="3"/>
  <c r="P3970" i="3" s="1"/>
  <c r="W3969" i="3"/>
  <c r="V3969" i="3"/>
  <c r="U3969" i="3"/>
  <c r="L3969" i="3" s="1"/>
  <c r="P3969" i="3" s="1"/>
  <c r="T3969" i="3"/>
  <c r="R3969" i="3"/>
  <c r="W3968" i="3"/>
  <c r="V3968" i="3"/>
  <c r="U3968" i="3"/>
  <c r="L3968" i="3" s="1"/>
  <c r="P3968" i="3" s="1"/>
  <c r="T3968" i="3"/>
  <c r="R3968" i="3"/>
  <c r="W3967" i="3"/>
  <c r="T3967" i="3" s="1"/>
  <c r="V3967" i="3"/>
  <c r="U3967" i="3"/>
  <c r="R3967" i="3"/>
  <c r="L3967" i="3"/>
  <c r="P3967" i="3" s="1"/>
  <c r="W3966" i="3"/>
  <c r="V3966" i="3"/>
  <c r="U3966" i="3"/>
  <c r="T3966" i="3"/>
  <c r="R3966" i="3"/>
  <c r="L3966" i="3"/>
  <c r="P3966" i="3" s="1"/>
  <c r="W3965" i="3"/>
  <c r="V3965" i="3"/>
  <c r="U3965" i="3"/>
  <c r="L3965" i="3" s="1"/>
  <c r="P3965" i="3" s="1"/>
  <c r="T3965" i="3"/>
  <c r="R3965" i="3"/>
  <c r="W3964" i="3"/>
  <c r="V3964" i="3"/>
  <c r="U3964" i="3"/>
  <c r="T3964" i="3"/>
  <c r="R3964" i="3"/>
  <c r="L3964" i="3"/>
  <c r="P3964" i="3" s="1"/>
  <c r="W3963" i="3"/>
  <c r="V3963" i="3"/>
  <c r="U3963" i="3"/>
  <c r="T3963" i="3"/>
  <c r="R3963" i="3"/>
  <c r="L3963" i="3"/>
  <c r="P3963" i="3" s="1"/>
  <c r="W3962" i="3"/>
  <c r="V3962" i="3"/>
  <c r="U3962" i="3"/>
  <c r="T3962" i="3"/>
  <c r="R3962" i="3"/>
  <c r="L3962" i="3"/>
  <c r="P3962" i="3" s="1"/>
  <c r="W3961" i="3"/>
  <c r="V3961" i="3"/>
  <c r="U3961" i="3"/>
  <c r="T3961" i="3"/>
  <c r="R3961" i="3"/>
  <c r="L3961" i="3"/>
  <c r="P3961" i="3" s="1"/>
  <c r="W3960" i="3"/>
  <c r="V3960" i="3"/>
  <c r="U3960" i="3"/>
  <c r="L3960" i="3" s="1"/>
  <c r="P3960" i="3" s="1"/>
  <c r="T3960" i="3"/>
  <c r="R3960" i="3"/>
  <c r="W3959" i="3"/>
  <c r="V3959" i="3"/>
  <c r="U3959" i="3"/>
  <c r="T3959" i="3"/>
  <c r="R3959" i="3"/>
  <c r="L3959" i="3"/>
  <c r="P3959" i="3" s="1"/>
  <c r="W3958" i="3"/>
  <c r="V3958" i="3"/>
  <c r="U3958" i="3"/>
  <c r="T3958" i="3"/>
  <c r="R3958" i="3"/>
  <c r="L3958" i="3"/>
  <c r="P3958" i="3" s="1"/>
  <c r="W3957" i="3"/>
  <c r="V3957" i="3"/>
  <c r="U3957" i="3"/>
  <c r="T3957" i="3"/>
  <c r="R3957" i="3"/>
  <c r="L3957" i="3"/>
  <c r="P3957" i="3" s="1"/>
  <c r="W3956" i="3"/>
  <c r="V3956" i="3"/>
  <c r="U3956" i="3"/>
  <c r="T3956" i="3"/>
  <c r="R3956" i="3"/>
  <c r="L3956" i="3"/>
  <c r="P3956" i="3" s="1"/>
  <c r="W3955" i="3"/>
  <c r="V3955" i="3"/>
  <c r="U3955" i="3"/>
  <c r="T3955" i="3"/>
  <c r="R3955" i="3"/>
  <c r="L3955" i="3"/>
  <c r="P3955" i="3" s="1"/>
  <c r="W3954" i="3"/>
  <c r="V3954" i="3"/>
  <c r="U3954" i="3"/>
  <c r="L3954" i="3" s="1"/>
  <c r="P3954" i="3" s="1"/>
  <c r="T3954" i="3"/>
  <c r="R3954" i="3"/>
  <c r="W3953" i="3"/>
  <c r="V3953" i="3"/>
  <c r="U3953" i="3"/>
  <c r="T3953" i="3"/>
  <c r="R3953" i="3"/>
  <c r="L3953" i="3"/>
  <c r="P3953" i="3" s="1"/>
  <c r="W3952" i="3"/>
  <c r="V3952" i="3"/>
  <c r="U3952" i="3"/>
  <c r="L3952" i="3" s="1"/>
  <c r="P3952" i="3" s="1"/>
  <c r="T3952" i="3"/>
  <c r="R3952" i="3"/>
  <c r="W3951" i="3"/>
  <c r="V3951" i="3"/>
  <c r="U3951" i="3"/>
  <c r="L3951" i="3" s="1"/>
  <c r="P3951" i="3" s="1"/>
  <c r="T3951" i="3"/>
  <c r="R3951" i="3"/>
  <c r="W3950" i="3"/>
  <c r="V3950" i="3"/>
  <c r="U3950" i="3"/>
  <c r="T3950" i="3"/>
  <c r="R3950" i="3"/>
  <c r="P3950" i="3"/>
  <c r="L3950" i="3"/>
  <c r="W3949" i="3"/>
  <c r="V3949" i="3"/>
  <c r="U3949" i="3"/>
  <c r="L3949" i="3" s="1"/>
  <c r="P3949" i="3" s="1"/>
  <c r="T3949" i="3"/>
  <c r="R3949" i="3"/>
  <c r="W3948" i="3"/>
  <c r="V3948" i="3"/>
  <c r="U3948" i="3"/>
  <c r="T3948" i="3"/>
  <c r="R3948" i="3"/>
  <c r="L3948" i="3"/>
  <c r="P3948" i="3" s="1"/>
  <c r="W3947" i="3"/>
  <c r="V3947" i="3"/>
  <c r="U3947" i="3"/>
  <c r="T3947" i="3"/>
  <c r="R3947" i="3"/>
  <c r="L3947" i="3"/>
  <c r="P3947" i="3" s="1"/>
  <c r="W3946" i="3"/>
  <c r="T3946" i="3" s="1"/>
  <c r="V3946" i="3"/>
  <c r="R3946" i="3" s="1"/>
  <c r="U3946" i="3"/>
  <c r="L3946" i="3" s="1"/>
  <c r="P3946" i="3" s="1"/>
  <c r="W3945" i="3"/>
  <c r="V3945" i="3"/>
  <c r="U3945" i="3"/>
  <c r="T3945" i="3"/>
  <c r="R3945" i="3"/>
  <c r="L3945" i="3"/>
  <c r="P3945" i="3" s="1"/>
  <c r="W3944" i="3"/>
  <c r="V3944" i="3"/>
  <c r="U3944" i="3"/>
  <c r="T3944" i="3"/>
  <c r="R3944" i="3"/>
  <c r="L3944" i="3"/>
  <c r="P3944" i="3" s="1"/>
  <c r="W3943" i="3"/>
  <c r="V3943" i="3"/>
  <c r="U3943" i="3"/>
  <c r="T3943" i="3"/>
  <c r="R3943" i="3"/>
  <c r="P3943" i="3"/>
  <c r="L3943" i="3"/>
  <c r="W3942" i="3"/>
  <c r="V3942" i="3"/>
  <c r="U3942" i="3"/>
  <c r="T3942" i="3"/>
  <c r="R3942" i="3"/>
  <c r="L3942" i="3"/>
  <c r="P3942" i="3" s="1"/>
  <c r="W3941" i="3"/>
  <c r="V3941" i="3"/>
  <c r="U3941" i="3"/>
  <c r="L3941" i="3" s="1"/>
  <c r="P3941" i="3" s="1"/>
  <c r="T3941" i="3"/>
  <c r="R3941" i="3"/>
  <c r="W3940" i="3"/>
  <c r="V3940" i="3"/>
  <c r="U3940" i="3"/>
  <c r="L3940" i="3" s="1"/>
  <c r="T3940" i="3"/>
  <c r="R3940" i="3"/>
  <c r="P3940" i="3"/>
  <c r="W3939" i="3"/>
  <c r="V3939" i="3"/>
  <c r="U3939" i="3"/>
  <c r="L3939" i="3" s="1"/>
  <c r="P3939" i="3" s="1"/>
  <c r="T3939" i="3"/>
  <c r="R3939" i="3"/>
  <c r="W3938" i="3"/>
  <c r="V3938" i="3"/>
  <c r="U3938" i="3"/>
  <c r="T3938" i="3"/>
  <c r="R3938" i="3"/>
  <c r="L3938" i="3"/>
  <c r="P3938" i="3" s="1"/>
  <c r="W3937" i="3"/>
  <c r="V3937" i="3"/>
  <c r="U3937" i="3"/>
  <c r="T3937" i="3"/>
  <c r="R3937" i="3"/>
  <c r="L3937" i="3"/>
  <c r="P3937" i="3" s="1"/>
  <c r="W3936" i="3"/>
  <c r="V3936" i="3"/>
  <c r="U3936" i="3"/>
  <c r="T3936" i="3"/>
  <c r="R3936" i="3"/>
  <c r="P3936" i="3"/>
  <c r="L3936" i="3"/>
  <c r="W3935" i="3"/>
  <c r="V3935" i="3"/>
  <c r="U3935" i="3"/>
  <c r="T3935" i="3"/>
  <c r="R3935" i="3"/>
  <c r="L3935" i="3"/>
  <c r="P3935" i="3" s="1"/>
  <c r="W3934" i="3"/>
  <c r="V3934" i="3"/>
  <c r="U3934" i="3"/>
  <c r="T3934" i="3"/>
  <c r="R3934" i="3"/>
  <c r="L3934" i="3"/>
  <c r="P3934" i="3" s="1"/>
  <c r="W3933" i="3"/>
  <c r="T3933" i="3" s="1"/>
  <c r="V3933" i="3"/>
  <c r="R3933" i="3" s="1"/>
  <c r="U3933" i="3"/>
  <c r="L3933" i="3"/>
  <c r="P3933" i="3" s="1"/>
  <c r="W3932" i="3"/>
  <c r="V3932" i="3"/>
  <c r="U3932" i="3"/>
  <c r="T3932" i="3"/>
  <c r="R3932" i="3"/>
  <c r="P3932" i="3"/>
  <c r="L3932" i="3"/>
  <c r="W3931" i="3"/>
  <c r="V3931" i="3"/>
  <c r="U3931" i="3"/>
  <c r="L3931" i="3" s="1"/>
  <c r="P3931" i="3" s="1"/>
  <c r="T3931" i="3"/>
  <c r="R3931" i="3"/>
  <c r="W3930" i="3"/>
  <c r="V3930" i="3"/>
  <c r="U3930" i="3"/>
  <c r="T3930" i="3"/>
  <c r="R3930" i="3"/>
  <c r="P3930" i="3"/>
  <c r="L3930" i="3"/>
  <c r="W3929" i="3"/>
  <c r="V3929" i="3"/>
  <c r="U3929" i="3"/>
  <c r="T3929" i="3"/>
  <c r="R3929" i="3"/>
  <c r="L3929" i="3"/>
  <c r="P3929" i="3" s="1"/>
  <c r="W3928" i="3"/>
  <c r="V3928" i="3"/>
  <c r="U3928" i="3"/>
  <c r="L3928" i="3" s="1"/>
  <c r="P3928" i="3" s="1"/>
  <c r="T3928" i="3"/>
  <c r="R3928" i="3"/>
  <c r="W3927" i="3"/>
  <c r="V3927" i="3"/>
  <c r="U3927" i="3"/>
  <c r="L3927" i="3" s="1"/>
  <c r="P3927" i="3" s="1"/>
  <c r="T3927" i="3"/>
  <c r="R3927" i="3"/>
  <c r="W3926" i="3"/>
  <c r="V3926" i="3"/>
  <c r="U3926" i="3"/>
  <c r="T3926" i="3"/>
  <c r="R3926" i="3"/>
  <c r="L3926" i="3"/>
  <c r="P3926" i="3" s="1"/>
  <c r="W3925" i="3"/>
  <c r="T3925" i="3" s="1"/>
  <c r="V3925" i="3"/>
  <c r="R3925" i="3" s="1"/>
  <c r="U3925" i="3"/>
  <c r="L3925" i="3" s="1"/>
  <c r="P3925" i="3" s="1"/>
  <c r="W3924" i="3"/>
  <c r="V3924" i="3"/>
  <c r="U3924" i="3"/>
  <c r="T3924" i="3"/>
  <c r="R3924" i="3"/>
  <c r="L3924" i="3"/>
  <c r="P3924" i="3" s="1"/>
  <c r="W3923" i="3"/>
  <c r="V3923" i="3"/>
  <c r="U3923" i="3"/>
  <c r="T3923" i="3"/>
  <c r="R3923" i="3"/>
  <c r="L3923" i="3"/>
  <c r="P3923" i="3" s="1"/>
  <c r="W3922" i="3"/>
  <c r="V3922" i="3"/>
  <c r="U3922" i="3"/>
  <c r="L3922" i="3" s="1"/>
  <c r="P3922" i="3" s="1"/>
  <c r="T3922" i="3"/>
  <c r="R3922" i="3"/>
  <c r="W3921" i="3"/>
  <c r="V3921" i="3"/>
  <c r="U3921" i="3"/>
  <c r="T3921" i="3"/>
  <c r="R3921" i="3"/>
  <c r="L3921" i="3"/>
  <c r="P3921" i="3" s="1"/>
  <c r="W3920" i="3"/>
  <c r="V3920" i="3"/>
  <c r="U3920" i="3"/>
  <c r="T3920" i="3"/>
  <c r="R3920" i="3"/>
  <c r="L3920" i="3"/>
  <c r="P3920" i="3" s="1"/>
  <c r="W3919" i="3"/>
  <c r="V3919" i="3"/>
  <c r="U3919" i="3"/>
  <c r="T3919" i="3"/>
  <c r="R3919" i="3"/>
  <c r="L3919" i="3"/>
  <c r="P3919" i="3" s="1"/>
  <c r="W3918" i="3"/>
  <c r="V3918" i="3"/>
  <c r="U3918" i="3"/>
  <c r="T3918" i="3"/>
  <c r="R3918" i="3"/>
  <c r="L3918" i="3"/>
  <c r="P3918" i="3" s="1"/>
  <c r="W3917" i="3"/>
  <c r="V3917" i="3"/>
  <c r="U3917" i="3"/>
  <c r="L3917" i="3" s="1"/>
  <c r="P3917" i="3" s="1"/>
  <c r="T3917" i="3"/>
  <c r="R3917" i="3"/>
  <c r="W3916" i="3"/>
  <c r="V3916" i="3"/>
  <c r="U3916" i="3"/>
  <c r="L3916" i="3" s="1"/>
  <c r="P3916" i="3" s="1"/>
  <c r="T3916" i="3"/>
  <c r="R3916" i="3"/>
  <c r="W3915" i="3"/>
  <c r="V3915" i="3"/>
  <c r="U3915" i="3"/>
  <c r="T3915" i="3"/>
  <c r="R3915" i="3"/>
  <c r="L3915" i="3"/>
  <c r="P3915" i="3" s="1"/>
  <c r="W3914" i="3"/>
  <c r="V3914" i="3"/>
  <c r="U3914" i="3"/>
  <c r="T3914" i="3"/>
  <c r="R3914" i="3"/>
  <c r="L3914" i="3"/>
  <c r="P3914" i="3" s="1"/>
  <c r="W3913" i="3"/>
  <c r="T3913" i="3" s="1"/>
  <c r="V3913" i="3"/>
  <c r="R3913" i="3" s="1"/>
  <c r="U3913" i="3"/>
  <c r="L3913" i="3" s="1"/>
  <c r="P3913" i="3" s="1"/>
  <c r="W3912" i="3"/>
  <c r="V3912" i="3"/>
  <c r="U3912" i="3"/>
  <c r="T3912" i="3"/>
  <c r="R3912" i="3"/>
  <c r="L3912" i="3"/>
  <c r="P3912" i="3" s="1"/>
  <c r="W3911" i="3"/>
  <c r="V3911" i="3"/>
  <c r="U3911" i="3"/>
  <c r="T3911" i="3"/>
  <c r="R3911" i="3"/>
  <c r="L3911" i="3"/>
  <c r="P3911" i="3" s="1"/>
  <c r="W3910" i="3"/>
  <c r="V3910" i="3"/>
  <c r="U3910" i="3"/>
  <c r="T3910" i="3"/>
  <c r="R3910" i="3"/>
  <c r="L3910" i="3"/>
  <c r="P3910" i="3" s="1"/>
  <c r="W3909" i="3"/>
  <c r="V3909" i="3"/>
  <c r="U3909" i="3"/>
  <c r="T3909" i="3"/>
  <c r="R3909" i="3"/>
  <c r="L3909" i="3"/>
  <c r="P3909" i="3" s="1"/>
  <c r="W3908" i="3"/>
  <c r="V3908" i="3"/>
  <c r="U3908" i="3"/>
  <c r="T3908" i="3"/>
  <c r="R3908" i="3"/>
  <c r="L3908" i="3"/>
  <c r="P3908" i="3" s="1"/>
  <c r="W3907" i="3"/>
  <c r="V3907" i="3"/>
  <c r="U3907" i="3"/>
  <c r="T3907" i="3"/>
  <c r="R3907" i="3"/>
  <c r="L3907" i="3"/>
  <c r="P3907" i="3" s="1"/>
  <c r="W3906" i="3"/>
  <c r="V3906" i="3"/>
  <c r="U3906" i="3"/>
  <c r="T3906" i="3"/>
  <c r="R3906" i="3"/>
  <c r="L3906" i="3"/>
  <c r="P3906" i="3" s="1"/>
  <c r="W3905" i="3"/>
  <c r="V3905" i="3"/>
  <c r="U3905" i="3"/>
  <c r="L3905" i="3" s="1"/>
  <c r="P3905" i="3" s="1"/>
  <c r="T3905" i="3"/>
  <c r="R3905" i="3"/>
  <c r="W3904" i="3"/>
  <c r="V3904" i="3"/>
  <c r="U3904" i="3"/>
  <c r="T3904" i="3"/>
  <c r="R3904" i="3"/>
  <c r="P3904" i="3"/>
  <c r="L3904" i="3"/>
  <c r="W3903" i="3"/>
  <c r="V3903" i="3"/>
  <c r="U3903" i="3"/>
  <c r="T3903" i="3"/>
  <c r="R3903" i="3"/>
  <c r="L3903" i="3"/>
  <c r="P3903" i="3" s="1"/>
  <c r="W3902" i="3"/>
  <c r="V3902" i="3"/>
  <c r="R3902" i="3" s="1"/>
  <c r="U3902" i="3"/>
  <c r="T3902" i="3"/>
  <c r="L3902" i="3"/>
  <c r="P3902" i="3" s="1"/>
  <c r="W3901" i="3"/>
  <c r="V3901" i="3"/>
  <c r="U3901" i="3"/>
  <c r="T3901" i="3"/>
  <c r="R3901" i="3"/>
  <c r="L3901" i="3"/>
  <c r="P3901" i="3" s="1"/>
  <c r="W3900" i="3"/>
  <c r="V3900" i="3"/>
  <c r="U3900" i="3"/>
  <c r="T3900" i="3"/>
  <c r="R3900" i="3"/>
  <c r="L3900" i="3"/>
  <c r="P3900" i="3" s="1"/>
  <c r="W3899" i="3"/>
  <c r="V3899" i="3"/>
  <c r="U3899" i="3"/>
  <c r="T3899" i="3"/>
  <c r="R3899" i="3"/>
  <c r="L3899" i="3"/>
  <c r="P3899" i="3" s="1"/>
  <c r="W3898" i="3"/>
  <c r="V3898" i="3"/>
  <c r="U3898" i="3"/>
  <c r="L3898" i="3" s="1"/>
  <c r="P3898" i="3" s="1"/>
  <c r="T3898" i="3"/>
  <c r="R3898" i="3"/>
  <c r="W3897" i="3"/>
  <c r="V3897" i="3"/>
  <c r="U3897" i="3"/>
  <c r="L3897" i="3" s="1"/>
  <c r="P3897" i="3" s="1"/>
  <c r="T3897" i="3"/>
  <c r="R3897" i="3"/>
  <c r="W3896" i="3"/>
  <c r="T3896" i="3" s="1"/>
  <c r="V3896" i="3"/>
  <c r="R3896" i="3" s="1"/>
  <c r="U3896" i="3"/>
  <c r="L3896" i="3" s="1"/>
  <c r="P3896" i="3" s="1"/>
  <c r="W3895" i="3"/>
  <c r="V3895" i="3"/>
  <c r="U3895" i="3"/>
  <c r="T3895" i="3"/>
  <c r="R3895" i="3"/>
  <c r="L3895" i="3"/>
  <c r="P3895" i="3" s="1"/>
  <c r="W3894" i="3"/>
  <c r="V3894" i="3"/>
  <c r="U3894" i="3"/>
  <c r="T3894" i="3"/>
  <c r="R3894" i="3"/>
  <c r="L3894" i="3"/>
  <c r="P3894" i="3" s="1"/>
  <c r="W3893" i="3"/>
  <c r="V3893" i="3"/>
  <c r="U3893" i="3"/>
  <c r="T3893" i="3"/>
  <c r="R3893" i="3"/>
  <c r="L3893" i="3"/>
  <c r="P3893" i="3" s="1"/>
  <c r="W3892" i="3"/>
  <c r="V3892" i="3"/>
  <c r="U3892" i="3"/>
  <c r="T3892" i="3"/>
  <c r="R3892" i="3"/>
  <c r="P3892" i="3"/>
  <c r="L3892" i="3"/>
  <c r="W3891" i="3"/>
  <c r="V3891" i="3"/>
  <c r="U3891" i="3"/>
  <c r="T3891" i="3"/>
  <c r="R3891" i="3"/>
  <c r="L3891" i="3"/>
  <c r="P3891" i="3" s="1"/>
  <c r="W3890" i="3"/>
  <c r="V3890" i="3"/>
  <c r="U3890" i="3"/>
  <c r="L3890" i="3" s="1"/>
  <c r="P3890" i="3" s="1"/>
  <c r="T3890" i="3"/>
  <c r="R3890" i="3"/>
  <c r="W3889" i="3"/>
  <c r="V3889" i="3"/>
  <c r="U3889" i="3"/>
  <c r="T3889" i="3"/>
  <c r="R3889" i="3"/>
  <c r="L3889" i="3"/>
  <c r="P3889" i="3" s="1"/>
  <c r="W3888" i="3"/>
  <c r="V3888" i="3"/>
  <c r="U3888" i="3"/>
  <c r="L3888" i="3" s="1"/>
  <c r="P3888" i="3" s="1"/>
  <c r="T3888" i="3"/>
  <c r="R3888" i="3"/>
  <c r="W3887" i="3"/>
  <c r="V3887" i="3"/>
  <c r="U3887" i="3"/>
  <c r="T3887" i="3"/>
  <c r="R3887" i="3"/>
  <c r="L3887" i="3"/>
  <c r="P3887" i="3" s="1"/>
  <c r="W3886" i="3"/>
  <c r="V3886" i="3"/>
  <c r="U3886" i="3"/>
  <c r="T3886" i="3"/>
  <c r="R3886" i="3"/>
  <c r="L3886" i="3"/>
  <c r="P3886" i="3" s="1"/>
  <c r="W3885" i="3"/>
  <c r="V3885" i="3"/>
  <c r="U3885" i="3"/>
  <c r="T3885" i="3"/>
  <c r="R3885" i="3"/>
  <c r="L3885" i="3"/>
  <c r="P3885" i="3" s="1"/>
  <c r="W3884" i="3"/>
  <c r="V3884" i="3"/>
  <c r="U3884" i="3"/>
  <c r="T3884" i="3"/>
  <c r="R3884" i="3"/>
  <c r="L3884" i="3"/>
  <c r="P3884" i="3" s="1"/>
  <c r="W3883" i="3"/>
  <c r="V3883" i="3"/>
  <c r="U3883" i="3"/>
  <c r="L3883" i="3" s="1"/>
  <c r="P3883" i="3" s="1"/>
  <c r="T3883" i="3"/>
  <c r="R3883" i="3"/>
  <c r="W3882" i="3"/>
  <c r="V3882" i="3"/>
  <c r="U3882" i="3"/>
  <c r="T3882" i="3"/>
  <c r="R3882" i="3"/>
  <c r="P3882" i="3"/>
  <c r="L3882" i="3"/>
  <c r="W3881" i="3"/>
  <c r="V3881" i="3"/>
  <c r="U3881" i="3"/>
  <c r="T3881" i="3"/>
  <c r="R3881" i="3"/>
  <c r="L3881" i="3"/>
  <c r="P3881" i="3" s="1"/>
  <c r="W3880" i="3"/>
  <c r="V3880" i="3"/>
  <c r="U3880" i="3"/>
  <c r="T3880" i="3"/>
  <c r="R3880" i="3"/>
  <c r="L3880" i="3"/>
  <c r="P3880" i="3" s="1"/>
  <c r="W3879" i="3"/>
  <c r="V3879" i="3"/>
  <c r="U3879" i="3"/>
  <c r="T3879" i="3"/>
  <c r="R3879" i="3"/>
  <c r="L3879" i="3"/>
  <c r="P3879" i="3" s="1"/>
  <c r="W3878" i="3"/>
  <c r="V3878" i="3"/>
  <c r="U3878" i="3"/>
  <c r="T3878" i="3"/>
  <c r="R3878" i="3"/>
  <c r="L3878" i="3"/>
  <c r="P3878" i="3" s="1"/>
  <c r="W3877" i="3"/>
  <c r="V3877" i="3"/>
  <c r="U3877" i="3"/>
  <c r="L3877" i="3" s="1"/>
  <c r="P3877" i="3" s="1"/>
  <c r="T3877" i="3"/>
  <c r="R3877" i="3"/>
  <c r="W3876" i="3"/>
  <c r="V3876" i="3"/>
  <c r="U3876" i="3"/>
  <c r="T3876" i="3"/>
  <c r="R3876" i="3"/>
  <c r="L3876" i="3"/>
  <c r="P3876" i="3" s="1"/>
  <c r="W3875" i="3"/>
  <c r="V3875" i="3"/>
  <c r="U3875" i="3"/>
  <c r="T3875" i="3"/>
  <c r="R3875" i="3"/>
  <c r="L3875" i="3"/>
  <c r="P3875" i="3" s="1"/>
  <c r="W3874" i="3"/>
  <c r="T3874" i="3" s="1"/>
  <c r="V3874" i="3"/>
  <c r="R3874" i="3" s="1"/>
  <c r="U3874" i="3"/>
  <c r="L3874" i="3" s="1"/>
  <c r="P3874" i="3" s="1"/>
  <c r="W3873" i="3"/>
  <c r="V3873" i="3"/>
  <c r="U3873" i="3"/>
  <c r="T3873" i="3"/>
  <c r="R3873" i="3"/>
  <c r="L3873" i="3"/>
  <c r="P3873" i="3" s="1"/>
  <c r="W3872" i="3"/>
  <c r="V3872" i="3"/>
  <c r="U3872" i="3"/>
  <c r="T3872" i="3"/>
  <c r="R3872" i="3"/>
  <c r="L3872" i="3"/>
  <c r="P3872" i="3" s="1"/>
  <c r="W3871" i="3"/>
  <c r="V3871" i="3"/>
  <c r="U3871" i="3"/>
  <c r="T3871" i="3"/>
  <c r="R3871" i="3"/>
  <c r="L3871" i="3"/>
  <c r="P3871" i="3" s="1"/>
  <c r="W3870" i="3"/>
  <c r="V3870" i="3"/>
  <c r="U3870" i="3"/>
  <c r="L3870" i="3" s="1"/>
  <c r="P3870" i="3" s="1"/>
  <c r="T3870" i="3"/>
  <c r="R3870" i="3"/>
  <c r="W3869" i="3"/>
  <c r="V3869" i="3"/>
  <c r="U3869" i="3"/>
  <c r="L3869" i="3" s="1"/>
  <c r="P3869" i="3" s="1"/>
  <c r="T3869" i="3"/>
  <c r="R3869" i="3"/>
  <c r="W3868" i="3"/>
  <c r="V3868" i="3"/>
  <c r="U3868" i="3"/>
  <c r="L3868" i="3" s="1"/>
  <c r="P3868" i="3" s="1"/>
  <c r="T3868" i="3"/>
  <c r="R3868" i="3"/>
  <c r="W3867" i="3"/>
  <c r="V3867" i="3"/>
  <c r="U3867" i="3"/>
  <c r="T3867" i="3"/>
  <c r="R3867" i="3"/>
  <c r="L3867" i="3"/>
  <c r="P3867" i="3" s="1"/>
  <c r="W3866" i="3"/>
  <c r="V3866" i="3"/>
  <c r="U3866" i="3"/>
  <c r="L3866" i="3" s="1"/>
  <c r="P3866" i="3" s="1"/>
  <c r="T3866" i="3"/>
  <c r="R3866" i="3"/>
  <c r="W3865" i="3"/>
  <c r="V3865" i="3"/>
  <c r="U3865" i="3"/>
  <c r="T3865" i="3"/>
  <c r="R3865" i="3"/>
  <c r="L3865" i="3"/>
  <c r="P3865" i="3" s="1"/>
  <c r="W3864" i="3"/>
  <c r="V3864" i="3"/>
  <c r="U3864" i="3"/>
  <c r="T3864" i="3"/>
  <c r="R3864" i="3"/>
  <c r="P3864" i="3"/>
  <c r="L3864" i="3"/>
  <c r="W3863" i="3"/>
  <c r="V3863" i="3"/>
  <c r="U3863" i="3"/>
  <c r="T3863" i="3"/>
  <c r="R3863" i="3"/>
  <c r="L3863" i="3"/>
  <c r="P3863" i="3" s="1"/>
  <c r="W3862" i="3"/>
  <c r="V3862" i="3"/>
  <c r="U3862" i="3"/>
  <c r="T3862" i="3"/>
  <c r="R3862" i="3"/>
  <c r="L3862" i="3"/>
  <c r="P3862" i="3" s="1"/>
  <c r="W3861" i="3"/>
  <c r="T3861" i="3" s="1"/>
  <c r="V3861" i="3"/>
  <c r="R3861" i="3" s="1"/>
  <c r="U3861" i="3"/>
  <c r="L3861" i="3" s="1"/>
  <c r="P3861" i="3" s="1"/>
  <c r="W3860" i="3"/>
  <c r="V3860" i="3"/>
  <c r="U3860" i="3"/>
  <c r="T3860" i="3"/>
  <c r="R3860" i="3"/>
  <c r="P3860" i="3"/>
  <c r="L3860" i="3"/>
  <c r="W3859" i="3"/>
  <c r="T3859" i="3" s="1"/>
  <c r="V3859" i="3"/>
  <c r="R3859" i="3" s="1"/>
  <c r="U3859" i="3"/>
  <c r="L3859" i="3"/>
  <c r="P3859" i="3" s="1"/>
  <c r="W3858" i="3"/>
  <c r="V3858" i="3"/>
  <c r="U3858" i="3"/>
  <c r="T3858" i="3"/>
  <c r="R3858" i="3"/>
  <c r="L3858" i="3"/>
  <c r="P3858" i="3" s="1"/>
  <c r="W3857" i="3"/>
  <c r="V3857" i="3"/>
  <c r="U3857" i="3"/>
  <c r="T3857" i="3"/>
  <c r="R3857" i="3"/>
  <c r="L3857" i="3"/>
  <c r="P3857" i="3" s="1"/>
  <c r="W3856" i="3"/>
  <c r="V3856" i="3"/>
  <c r="U3856" i="3"/>
  <c r="T3856" i="3"/>
  <c r="R3856" i="3"/>
  <c r="L3856" i="3"/>
  <c r="P3856" i="3" s="1"/>
  <c r="W3855" i="3"/>
  <c r="V3855" i="3"/>
  <c r="U3855" i="3"/>
  <c r="T3855" i="3"/>
  <c r="R3855" i="3"/>
  <c r="L3855" i="3"/>
  <c r="P3855" i="3" s="1"/>
  <c r="W3854" i="3"/>
  <c r="V3854" i="3"/>
  <c r="U3854" i="3"/>
  <c r="T3854" i="3"/>
  <c r="R3854" i="3"/>
  <c r="L3854" i="3"/>
  <c r="P3854" i="3" s="1"/>
  <c r="W3853" i="3"/>
  <c r="V3853" i="3"/>
  <c r="U3853" i="3"/>
  <c r="T3853" i="3"/>
  <c r="R3853" i="3"/>
  <c r="L3853" i="3"/>
  <c r="P3853" i="3" s="1"/>
  <c r="W3852" i="3"/>
  <c r="V3852" i="3"/>
  <c r="U3852" i="3"/>
  <c r="L3852" i="3" s="1"/>
  <c r="P3852" i="3" s="1"/>
  <c r="T3852" i="3"/>
  <c r="R3852" i="3"/>
  <c r="W3851" i="3"/>
  <c r="V3851" i="3"/>
  <c r="U3851" i="3"/>
  <c r="L3851" i="3" s="1"/>
  <c r="P3851" i="3" s="1"/>
  <c r="T3851" i="3"/>
  <c r="R3851" i="3"/>
  <c r="W3850" i="3"/>
  <c r="V3850" i="3"/>
  <c r="U3850" i="3"/>
  <c r="L3850" i="3" s="1"/>
  <c r="T3850" i="3"/>
  <c r="R3850" i="3"/>
  <c r="P3850" i="3"/>
  <c r="W3849" i="3"/>
  <c r="V3849" i="3"/>
  <c r="U3849" i="3"/>
  <c r="T3849" i="3"/>
  <c r="R3849" i="3"/>
  <c r="P3849" i="3"/>
  <c r="L3849" i="3"/>
  <c r="W3848" i="3"/>
  <c r="V3848" i="3"/>
  <c r="R3848" i="3" s="1"/>
  <c r="U3848" i="3"/>
  <c r="T3848" i="3"/>
  <c r="L3848" i="3"/>
  <c r="P3848" i="3" s="1"/>
  <c r="W3847" i="3"/>
  <c r="V3847" i="3"/>
  <c r="U3847" i="3"/>
  <c r="L3847" i="3" s="1"/>
  <c r="P3847" i="3" s="1"/>
  <c r="T3847" i="3"/>
  <c r="R3847" i="3"/>
  <c r="W3846" i="3"/>
  <c r="V3846" i="3"/>
  <c r="U3846" i="3"/>
  <c r="L3846" i="3" s="1"/>
  <c r="P3846" i="3" s="1"/>
  <c r="T3846" i="3"/>
  <c r="R3846" i="3"/>
  <c r="W3845" i="3"/>
  <c r="V3845" i="3"/>
  <c r="U3845" i="3"/>
  <c r="T3845" i="3"/>
  <c r="R3845" i="3"/>
  <c r="L3845" i="3"/>
  <c r="P3845" i="3" s="1"/>
  <c r="W3844" i="3"/>
  <c r="V3844" i="3"/>
  <c r="U3844" i="3"/>
  <c r="L3844" i="3" s="1"/>
  <c r="P3844" i="3" s="1"/>
  <c r="T3844" i="3"/>
  <c r="R3844" i="3"/>
  <c r="W3843" i="3"/>
  <c r="T3843" i="3" s="1"/>
  <c r="V3843" i="3"/>
  <c r="R3843" i="3" s="1"/>
  <c r="U3843" i="3"/>
  <c r="L3843" i="3"/>
  <c r="P3843" i="3" s="1"/>
  <c r="W3842" i="3"/>
  <c r="V3842" i="3"/>
  <c r="U3842" i="3"/>
  <c r="L3842" i="3" s="1"/>
  <c r="P3842" i="3" s="1"/>
  <c r="T3842" i="3"/>
  <c r="R3842" i="3"/>
  <c r="W3841" i="3"/>
  <c r="T3841" i="3" s="1"/>
  <c r="V3841" i="3"/>
  <c r="R3841" i="3" s="1"/>
  <c r="U3841" i="3"/>
  <c r="L3841" i="3"/>
  <c r="P3841" i="3" s="1"/>
  <c r="W3840" i="3"/>
  <c r="V3840" i="3"/>
  <c r="U3840" i="3"/>
  <c r="L3840" i="3" s="1"/>
  <c r="P3840" i="3" s="1"/>
  <c r="T3840" i="3"/>
  <c r="R3840" i="3"/>
  <c r="W3839" i="3"/>
  <c r="V3839" i="3"/>
  <c r="U3839" i="3"/>
  <c r="L3839" i="3" s="1"/>
  <c r="P3839" i="3" s="1"/>
  <c r="T3839" i="3"/>
  <c r="R3839" i="3"/>
  <c r="W3838" i="3"/>
  <c r="T3838" i="3" s="1"/>
  <c r="V3838" i="3"/>
  <c r="U3838" i="3"/>
  <c r="R3838" i="3"/>
  <c r="L3838" i="3"/>
  <c r="P3838" i="3" s="1"/>
  <c r="W3837" i="3"/>
  <c r="V3837" i="3"/>
  <c r="U3837" i="3"/>
  <c r="T3837" i="3"/>
  <c r="R3837" i="3"/>
  <c r="L3837" i="3"/>
  <c r="P3837" i="3" s="1"/>
  <c r="W3836" i="3"/>
  <c r="V3836" i="3"/>
  <c r="U3836" i="3"/>
  <c r="T3836" i="3"/>
  <c r="R3836" i="3"/>
  <c r="L3836" i="3"/>
  <c r="P3836" i="3" s="1"/>
  <c r="W3835" i="3"/>
  <c r="V3835" i="3"/>
  <c r="U3835" i="3"/>
  <c r="T3835" i="3"/>
  <c r="R3835" i="3"/>
  <c r="L3835" i="3"/>
  <c r="P3835" i="3" s="1"/>
  <c r="W3834" i="3"/>
  <c r="V3834" i="3"/>
  <c r="U3834" i="3"/>
  <c r="T3834" i="3"/>
  <c r="R3834" i="3"/>
  <c r="L3834" i="3"/>
  <c r="P3834" i="3" s="1"/>
  <c r="W3833" i="3"/>
  <c r="T3833" i="3" s="1"/>
  <c r="V3833" i="3"/>
  <c r="R3833" i="3" s="1"/>
  <c r="U3833" i="3"/>
  <c r="L3833" i="3" s="1"/>
  <c r="P3833" i="3" s="1"/>
  <c r="W3832" i="3"/>
  <c r="V3832" i="3"/>
  <c r="U3832" i="3"/>
  <c r="T3832" i="3"/>
  <c r="R3832" i="3"/>
  <c r="L3832" i="3"/>
  <c r="P3832" i="3" s="1"/>
  <c r="W3831" i="3"/>
  <c r="V3831" i="3"/>
  <c r="U3831" i="3"/>
  <c r="T3831" i="3"/>
  <c r="R3831" i="3"/>
  <c r="P3831" i="3"/>
  <c r="L3831" i="3"/>
  <c r="W3830" i="3"/>
  <c r="V3830" i="3"/>
  <c r="R3830" i="3" s="1"/>
  <c r="U3830" i="3"/>
  <c r="T3830" i="3"/>
  <c r="L3830" i="3"/>
  <c r="P3830" i="3" s="1"/>
  <c r="W3829" i="3"/>
  <c r="V3829" i="3"/>
  <c r="U3829" i="3"/>
  <c r="T3829" i="3"/>
  <c r="R3829" i="3"/>
  <c r="L3829" i="3"/>
  <c r="P3829" i="3" s="1"/>
  <c r="W3828" i="3"/>
  <c r="V3828" i="3"/>
  <c r="U3828" i="3"/>
  <c r="T3828" i="3"/>
  <c r="R3828" i="3"/>
  <c r="P3828" i="3"/>
  <c r="L3828" i="3"/>
  <c r="W3827" i="3"/>
  <c r="T3827" i="3" s="1"/>
  <c r="V3827" i="3"/>
  <c r="R3827" i="3" s="1"/>
  <c r="U3827" i="3"/>
  <c r="L3827" i="3"/>
  <c r="P3827" i="3" s="1"/>
  <c r="W3826" i="3"/>
  <c r="V3826" i="3"/>
  <c r="U3826" i="3"/>
  <c r="T3826" i="3"/>
  <c r="R3826" i="3"/>
  <c r="L3826" i="3"/>
  <c r="P3826" i="3" s="1"/>
  <c r="W3825" i="3"/>
  <c r="V3825" i="3"/>
  <c r="U3825" i="3"/>
  <c r="T3825" i="3"/>
  <c r="R3825" i="3"/>
  <c r="L3825" i="3"/>
  <c r="P3825" i="3" s="1"/>
  <c r="W3824" i="3"/>
  <c r="T3824" i="3" s="1"/>
  <c r="V3824" i="3"/>
  <c r="R3824" i="3" s="1"/>
  <c r="U3824" i="3"/>
  <c r="L3824" i="3" s="1"/>
  <c r="P3824" i="3" s="1"/>
  <c r="W3823" i="3"/>
  <c r="V3823" i="3"/>
  <c r="U3823" i="3"/>
  <c r="T3823" i="3"/>
  <c r="R3823" i="3"/>
  <c r="L3823" i="3"/>
  <c r="P3823" i="3" s="1"/>
  <c r="W3822" i="3"/>
  <c r="V3822" i="3"/>
  <c r="U3822" i="3"/>
  <c r="T3822" i="3"/>
  <c r="R3822" i="3"/>
  <c r="L3822" i="3"/>
  <c r="P3822" i="3" s="1"/>
  <c r="W3821" i="3"/>
  <c r="V3821" i="3"/>
  <c r="U3821" i="3"/>
  <c r="T3821" i="3"/>
  <c r="R3821" i="3"/>
  <c r="L3821" i="3"/>
  <c r="P3821" i="3" s="1"/>
  <c r="W3820" i="3"/>
  <c r="V3820" i="3"/>
  <c r="U3820" i="3"/>
  <c r="L3820" i="3" s="1"/>
  <c r="P3820" i="3" s="1"/>
  <c r="T3820" i="3"/>
  <c r="R3820" i="3"/>
  <c r="W3819" i="3"/>
  <c r="V3819" i="3"/>
  <c r="U3819" i="3"/>
  <c r="L3819" i="3" s="1"/>
  <c r="P3819" i="3" s="1"/>
  <c r="T3819" i="3"/>
  <c r="R3819" i="3"/>
  <c r="W3818" i="3"/>
  <c r="V3818" i="3"/>
  <c r="U3818" i="3"/>
  <c r="T3818" i="3"/>
  <c r="R3818" i="3"/>
  <c r="P3818" i="3"/>
  <c r="L3818" i="3"/>
  <c r="W3817" i="3"/>
  <c r="V3817" i="3"/>
  <c r="U3817" i="3"/>
  <c r="T3817" i="3"/>
  <c r="R3817" i="3"/>
  <c r="L3817" i="3"/>
  <c r="P3817" i="3" s="1"/>
  <c r="W3816" i="3"/>
  <c r="V3816" i="3"/>
  <c r="U3816" i="3"/>
  <c r="T3816" i="3"/>
  <c r="R3816" i="3"/>
  <c r="L3816" i="3"/>
  <c r="P3816" i="3" s="1"/>
  <c r="W3815" i="3"/>
  <c r="V3815" i="3"/>
  <c r="U3815" i="3"/>
  <c r="L3815" i="3" s="1"/>
  <c r="P3815" i="3" s="1"/>
  <c r="T3815" i="3"/>
  <c r="R3815" i="3"/>
  <c r="W3814" i="3"/>
  <c r="V3814" i="3"/>
  <c r="U3814" i="3"/>
  <c r="T3814" i="3"/>
  <c r="R3814" i="3"/>
  <c r="P3814" i="3"/>
  <c r="L3814" i="3"/>
  <c r="W3813" i="3"/>
  <c r="V3813" i="3"/>
  <c r="U3813" i="3"/>
  <c r="T3813" i="3"/>
  <c r="R3813" i="3"/>
  <c r="L3813" i="3"/>
  <c r="P3813" i="3" s="1"/>
  <c r="W3812" i="3"/>
  <c r="V3812" i="3"/>
  <c r="U3812" i="3"/>
  <c r="T3812" i="3"/>
  <c r="R3812" i="3"/>
  <c r="L3812" i="3"/>
  <c r="P3812" i="3" s="1"/>
  <c r="W3811" i="3"/>
  <c r="T3811" i="3" s="1"/>
  <c r="V3811" i="3"/>
  <c r="R3811" i="3" s="1"/>
  <c r="U3811" i="3"/>
  <c r="L3811" i="3"/>
  <c r="P3811" i="3" s="1"/>
  <c r="W3810" i="3"/>
  <c r="V3810" i="3"/>
  <c r="U3810" i="3"/>
  <c r="L3810" i="3" s="1"/>
  <c r="P3810" i="3" s="1"/>
  <c r="T3810" i="3"/>
  <c r="R3810" i="3"/>
  <c r="W3809" i="3"/>
  <c r="V3809" i="3"/>
  <c r="U3809" i="3"/>
  <c r="T3809" i="3"/>
  <c r="R3809" i="3"/>
  <c r="L3809" i="3"/>
  <c r="P3809" i="3" s="1"/>
  <c r="W3808" i="3"/>
  <c r="V3808" i="3"/>
  <c r="U3808" i="3"/>
  <c r="T3808" i="3"/>
  <c r="R3808" i="3"/>
  <c r="P3808" i="3"/>
  <c r="L3808" i="3"/>
  <c r="W3807" i="3"/>
  <c r="V3807" i="3"/>
  <c r="U3807" i="3"/>
  <c r="T3807" i="3"/>
  <c r="R3807" i="3"/>
  <c r="L3807" i="3"/>
  <c r="P3807" i="3" s="1"/>
  <c r="W3806" i="3"/>
  <c r="V3806" i="3"/>
  <c r="U3806" i="3"/>
  <c r="T3806" i="3"/>
  <c r="R3806" i="3"/>
  <c r="P3806" i="3"/>
  <c r="L3806" i="3"/>
  <c r="W3805" i="3"/>
  <c r="V3805" i="3"/>
  <c r="U3805" i="3"/>
  <c r="T3805" i="3"/>
  <c r="R3805" i="3"/>
  <c r="L3805" i="3"/>
  <c r="P3805" i="3" s="1"/>
  <c r="W3804" i="3"/>
  <c r="V3804" i="3"/>
  <c r="U3804" i="3"/>
  <c r="T3804" i="3"/>
  <c r="R3804" i="3"/>
  <c r="L3804" i="3"/>
  <c r="P3804" i="3" s="1"/>
  <c r="W3803" i="3"/>
  <c r="V3803" i="3"/>
  <c r="U3803" i="3"/>
  <c r="T3803" i="3"/>
  <c r="R3803" i="3"/>
  <c r="L3803" i="3"/>
  <c r="P3803" i="3" s="1"/>
  <c r="W3802" i="3"/>
  <c r="V3802" i="3"/>
  <c r="U3802" i="3"/>
  <c r="T3802" i="3"/>
  <c r="R3802" i="3"/>
  <c r="P3802" i="3"/>
  <c r="L3802" i="3"/>
  <c r="W3801" i="3"/>
  <c r="V3801" i="3"/>
  <c r="U3801" i="3"/>
  <c r="T3801" i="3"/>
  <c r="R3801" i="3"/>
  <c r="L3801" i="3"/>
  <c r="P3801" i="3" s="1"/>
  <c r="W3800" i="3"/>
  <c r="V3800" i="3"/>
  <c r="U3800" i="3"/>
  <c r="T3800" i="3"/>
  <c r="R3800" i="3"/>
  <c r="L3800" i="3"/>
  <c r="P3800" i="3" s="1"/>
  <c r="W3799" i="3"/>
  <c r="V3799" i="3"/>
  <c r="U3799" i="3"/>
  <c r="L3799" i="3" s="1"/>
  <c r="P3799" i="3" s="1"/>
  <c r="T3799" i="3"/>
  <c r="R3799" i="3"/>
  <c r="W3798" i="3"/>
  <c r="V3798" i="3"/>
  <c r="U3798" i="3"/>
  <c r="T3798" i="3"/>
  <c r="R3798" i="3"/>
  <c r="L3798" i="3"/>
  <c r="P3798" i="3" s="1"/>
  <c r="W3797" i="3"/>
  <c r="V3797" i="3"/>
  <c r="U3797" i="3"/>
  <c r="T3797" i="3"/>
  <c r="R3797" i="3"/>
  <c r="L3797" i="3"/>
  <c r="P3797" i="3" s="1"/>
  <c r="W3796" i="3"/>
  <c r="V3796" i="3"/>
  <c r="U3796" i="3"/>
  <c r="T3796" i="3"/>
  <c r="R3796" i="3"/>
  <c r="P3796" i="3"/>
  <c r="L3796" i="3"/>
  <c r="W3795" i="3"/>
  <c r="V3795" i="3"/>
  <c r="U3795" i="3"/>
  <c r="T3795" i="3"/>
  <c r="R3795" i="3"/>
  <c r="L3795" i="3"/>
  <c r="P3795" i="3" s="1"/>
  <c r="W3794" i="3"/>
  <c r="V3794" i="3"/>
  <c r="U3794" i="3"/>
  <c r="L3794" i="3" s="1"/>
  <c r="T3794" i="3"/>
  <c r="R3794" i="3"/>
  <c r="P3794" i="3"/>
  <c r="W3793" i="3"/>
  <c r="V3793" i="3"/>
  <c r="U3793" i="3"/>
  <c r="T3793" i="3"/>
  <c r="R3793" i="3"/>
  <c r="P3793" i="3"/>
  <c r="L3793" i="3"/>
  <c r="W3792" i="3"/>
  <c r="V3792" i="3"/>
  <c r="U3792" i="3"/>
  <c r="L3792" i="3" s="1"/>
  <c r="P3792" i="3" s="1"/>
  <c r="T3792" i="3"/>
  <c r="R3792" i="3"/>
  <c r="W3791" i="3"/>
  <c r="V3791" i="3"/>
  <c r="U3791" i="3"/>
  <c r="T3791" i="3"/>
  <c r="R3791" i="3"/>
  <c r="L3791" i="3"/>
  <c r="P3791" i="3" s="1"/>
  <c r="W3790" i="3"/>
  <c r="V3790" i="3"/>
  <c r="U3790" i="3"/>
  <c r="T3790" i="3"/>
  <c r="R3790" i="3"/>
  <c r="P3790" i="3"/>
  <c r="L3790" i="3"/>
  <c r="W3789" i="3"/>
  <c r="T3789" i="3" s="1"/>
  <c r="V3789" i="3"/>
  <c r="U3789" i="3"/>
  <c r="R3789" i="3"/>
  <c r="L3789" i="3"/>
  <c r="P3789" i="3" s="1"/>
  <c r="W3788" i="3"/>
  <c r="V3788" i="3"/>
  <c r="U3788" i="3"/>
  <c r="L3788" i="3" s="1"/>
  <c r="P3788" i="3" s="1"/>
  <c r="T3788" i="3"/>
  <c r="R3788" i="3"/>
  <c r="W3787" i="3"/>
  <c r="V3787" i="3"/>
  <c r="U3787" i="3"/>
  <c r="T3787" i="3"/>
  <c r="R3787" i="3"/>
  <c r="L3787" i="3"/>
  <c r="P3787" i="3" s="1"/>
  <c r="W3786" i="3"/>
  <c r="V3786" i="3"/>
  <c r="U3786" i="3"/>
  <c r="T3786" i="3"/>
  <c r="R3786" i="3"/>
  <c r="L3786" i="3"/>
  <c r="P3786" i="3" s="1"/>
  <c r="W3785" i="3"/>
  <c r="V3785" i="3"/>
  <c r="U3785" i="3"/>
  <c r="T3785" i="3"/>
  <c r="R3785" i="3"/>
  <c r="L3785" i="3"/>
  <c r="P3785" i="3" s="1"/>
  <c r="W3784" i="3"/>
  <c r="V3784" i="3"/>
  <c r="U3784" i="3"/>
  <c r="L3784" i="3" s="1"/>
  <c r="P3784" i="3" s="1"/>
  <c r="T3784" i="3"/>
  <c r="R3784" i="3"/>
  <c r="W3783" i="3"/>
  <c r="V3783" i="3"/>
  <c r="U3783" i="3"/>
  <c r="T3783" i="3"/>
  <c r="R3783" i="3"/>
  <c r="L3783" i="3"/>
  <c r="P3783" i="3" s="1"/>
  <c r="W3782" i="3"/>
  <c r="V3782" i="3"/>
  <c r="U3782" i="3"/>
  <c r="T3782" i="3"/>
  <c r="R3782" i="3"/>
  <c r="L3782" i="3"/>
  <c r="P3782" i="3" s="1"/>
  <c r="W3781" i="3"/>
  <c r="T3781" i="3" s="1"/>
  <c r="V3781" i="3"/>
  <c r="R3781" i="3" s="1"/>
  <c r="U3781" i="3"/>
  <c r="L3781" i="3"/>
  <c r="P3781" i="3" s="1"/>
  <c r="W3780" i="3"/>
  <c r="V3780" i="3"/>
  <c r="U3780" i="3"/>
  <c r="T3780" i="3"/>
  <c r="R3780" i="3"/>
  <c r="P3780" i="3"/>
  <c r="L3780" i="3"/>
  <c r="W3779" i="3"/>
  <c r="V3779" i="3"/>
  <c r="U3779" i="3"/>
  <c r="T3779" i="3"/>
  <c r="R3779" i="3"/>
  <c r="L3779" i="3"/>
  <c r="P3779" i="3" s="1"/>
  <c r="W3778" i="3"/>
  <c r="T3778" i="3" s="1"/>
  <c r="V3778" i="3"/>
  <c r="U3778" i="3"/>
  <c r="R3778" i="3"/>
  <c r="L3778" i="3"/>
  <c r="P3778" i="3" s="1"/>
  <c r="W3777" i="3"/>
  <c r="V3777" i="3"/>
  <c r="R3777" i="3" s="1"/>
  <c r="U3777" i="3"/>
  <c r="T3777" i="3"/>
  <c r="L3777" i="3"/>
  <c r="P3777" i="3" s="1"/>
  <c r="W3776" i="3"/>
  <c r="T3776" i="3" s="1"/>
  <c r="V3776" i="3"/>
  <c r="R3776" i="3" s="1"/>
  <c r="U3776" i="3"/>
  <c r="L3776" i="3" s="1"/>
  <c r="P3776" i="3" s="1"/>
  <c r="W3775" i="3"/>
  <c r="V3775" i="3"/>
  <c r="U3775" i="3"/>
  <c r="L3775" i="3" s="1"/>
  <c r="P3775" i="3" s="1"/>
  <c r="T3775" i="3"/>
  <c r="R3775" i="3"/>
  <c r="W3774" i="3"/>
  <c r="V3774" i="3"/>
  <c r="U3774" i="3"/>
  <c r="T3774" i="3"/>
  <c r="R3774" i="3"/>
  <c r="L3774" i="3"/>
  <c r="P3774" i="3" s="1"/>
  <c r="W3773" i="3"/>
  <c r="V3773" i="3"/>
  <c r="U3773" i="3"/>
  <c r="T3773" i="3"/>
  <c r="R3773" i="3"/>
  <c r="P3773" i="3"/>
  <c r="L3773" i="3"/>
  <c r="W3772" i="3"/>
  <c r="V3772" i="3"/>
  <c r="U3772" i="3"/>
  <c r="T3772" i="3"/>
  <c r="R3772" i="3"/>
  <c r="L3772" i="3"/>
  <c r="P3772" i="3" s="1"/>
  <c r="W3771" i="3"/>
  <c r="V3771" i="3"/>
  <c r="U3771" i="3"/>
  <c r="L3771" i="3" s="1"/>
  <c r="P3771" i="3" s="1"/>
  <c r="T3771" i="3"/>
  <c r="R3771" i="3"/>
  <c r="W3770" i="3"/>
  <c r="V3770" i="3"/>
  <c r="U3770" i="3"/>
  <c r="L3770" i="3" s="1"/>
  <c r="T3770" i="3"/>
  <c r="R3770" i="3"/>
  <c r="P3770" i="3"/>
  <c r="W3769" i="3"/>
  <c r="V3769" i="3"/>
  <c r="U3769" i="3"/>
  <c r="T3769" i="3"/>
  <c r="R3769" i="3"/>
  <c r="P3769" i="3"/>
  <c r="L3769" i="3"/>
  <c r="W3768" i="3"/>
  <c r="V3768" i="3"/>
  <c r="U3768" i="3"/>
  <c r="T3768" i="3"/>
  <c r="R3768" i="3"/>
  <c r="L3768" i="3"/>
  <c r="P3768" i="3" s="1"/>
  <c r="W3767" i="3"/>
  <c r="V3767" i="3"/>
  <c r="U3767" i="3"/>
  <c r="L3767" i="3" s="1"/>
  <c r="P3767" i="3" s="1"/>
  <c r="T3767" i="3"/>
  <c r="R3767" i="3"/>
  <c r="W3766" i="3"/>
  <c r="V3766" i="3"/>
  <c r="U3766" i="3"/>
  <c r="T3766" i="3"/>
  <c r="R3766" i="3"/>
  <c r="L3766" i="3"/>
  <c r="P3766" i="3" s="1"/>
  <c r="W3765" i="3"/>
  <c r="V3765" i="3"/>
  <c r="U3765" i="3"/>
  <c r="L3765" i="3" s="1"/>
  <c r="P3765" i="3" s="1"/>
  <c r="T3765" i="3"/>
  <c r="R3765" i="3"/>
  <c r="W3764" i="3"/>
  <c r="V3764" i="3"/>
  <c r="U3764" i="3"/>
  <c r="L3764" i="3" s="1"/>
  <c r="P3764" i="3" s="1"/>
  <c r="T3764" i="3"/>
  <c r="R3764" i="3"/>
  <c r="W3763" i="3"/>
  <c r="V3763" i="3"/>
  <c r="U3763" i="3"/>
  <c r="T3763" i="3"/>
  <c r="R3763" i="3"/>
  <c r="L3763" i="3"/>
  <c r="P3763" i="3" s="1"/>
  <c r="W3762" i="3"/>
  <c r="V3762" i="3"/>
  <c r="U3762" i="3"/>
  <c r="T3762" i="3"/>
  <c r="R3762" i="3"/>
  <c r="P3762" i="3"/>
  <c r="L3762" i="3"/>
  <c r="W3761" i="3"/>
  <c r="V3761" i="3"/>
  <c r="U3761" i="3"/>
  <c r="T3761" i="3"/>
  <c r="R3761" i="3"/>
  <c r="L3761" i="3"/>
  <c r="P3761" i="3" s="1"/>
  <c r="W3760" i="3"/>
  <c r="V3760" i="3"/>
  <c r="U3760" i="3"/>
  <c r="T3760" i="3"/>
  <c r="R3760" i="3"/>
  <c r="P3760" i="3"/>
  <c r="L3760" i="3"/>
  <c r="W3759" i="3"/>
  <c r="V3759" i="3"/>
  <c r="U3759" i="3"/>
  <c r="L3759" i="3" s="1"/>
  <c r="P3759" i="3" s="1"/>
  <c r="T3759" i="3"/>
  <c r="R3759" i="3"/>
  <c r="W3758" i="3"/>
  <c r="V3758" i="3"/>
  <c r="U3758" i="3"/>
  <c r="T3758" i="3"/>
  <c r="R3758" i="3"/>
  <c r="L3758" i="3"/>
  <c r="P3758" i="3" s="1"/>
  <c r="W3757" i="3"/>
  <c r="V3757" i="3"/>
  <c r="U3757" i="3"/>
  <c r="L3757" i="3" s="1"/>
  <c r="T3757" i="3"/>
  <c r="R3757" i="3"/>
  <c r="P3757" i="3"/>
  <c r="W3756" i="3"/>
  <c r="V3756" i="3"/>
  <c r="U3756" i="3"/>
  <c r="T3756" i="3"/>
  <c r="R3756" i="3"/>
  <c r="L3756" i="3"/>
  <c r="P3756" i="3" s="1"/>
  <c r="W3755" i="3"/>
  <c r="V3755" i="3"/>
  <c r="U3755" i="3"/>
  <c r="T3755" i="3"/>
  <c r="R3755" i="3"/>
  <c r="L3755" i="3"/>
  <c r="P3755" i="3" s="1"/>
  <c r="W3754" i="3"/>
  <c r="V3754" i="3"/>
  <c r="U3754" i="3"/>
  <c r="T3754" i="3"/>
  <c r="R3754" i="3"/>
  <c r="L3754" i="3"/>
  <c r="P3754" i="3" s="1"/>
  <c r="W3753" i="3"/>
  <c r="V3753" i="3"/>
  <c r="U3753" i="3"/>
  <c r="L3753" i="3" s="1"/>
  <c r="P3753" i="3" s="1"/>
  <c r="T3753" i="3"/>
  <c r="R3753" i="3"/>
  <c r="W3752" i="3"/>
  <c r="V3752" i="3"/>
  <c r="U3752" i="3"/>
  <c r="L3752" i="3" s="1"/>
  <c r="P3752" i="3" s="1"/>
  <c r="T3752" i="3"/>
  <c r="R3752" i="3"/>
  <c r="W3751" i="3"/>
  <c r="V3751" i="3"/>
  <c r="U3751" i="3"/>
  <c r="T3751" i="3"/>
  <c r="R3751" i="3"/>
  <c r="P3751" i="3"/>
  <c r="L3751" i="3"/>
  <c r="W3750" i="3"/>
  <c r="V3750" i="3"/>
  <c r="U3750" i="3"/>
  <c r="T3750" i="3"/>
  <c r="R3750" i="3"/>
  <c r="L3750" i="3"/>
  <c r="P3750" i="3" s="1"/>
  <c r="W3749" i="3"/>
  <c r="V3749" i="3"/>
  <c r="U3749" i="3"/>
  <c r="T3749" i="3"/>
  <c r="R3749" i="3"/>
  <c r="L3749" i="3"/>
  <c r="P3749" i="3" s="1"/>
  <c r="W3748" i="3"/>
  <c r="T3748" i="3" s="1"/>
  <c r="V3748" i="3"/>
  <c r="R3748" i="3" s="1"/>
  <c r="U3748" i="3"/>
  <c r="L3748" i="3" s="1"/>
  <c r="P3748" i="3" s="1"/>
  <c r="W3747" i="3"/>
  <c r="V3747" i="3"/>
  <c r="U3747" i="3"/>
  <c r="T3747" i="3"/>
  <c r="R3747" i="3"/>
  <c r="L3747" i="3"/>
  <c r="P3747" i="3" s="1"/>
  <c r="W3746" i="3"/>
  <c r="V3746" i="3"/>
  <c r="U3746" i="3"/>
  <c r="L3746" i="3" s="1"/>
  <c r="P3746" i="3" s="1"/>
  <c r="T3746" i="3"/>
  <c r="R3746" i="3"/>
  <c r="W3745" i="3"/>
  <c r="V3745" i="3"/>
  <c r="U3745" i="3"/>
  <c r="L3745" i="3" s="1"/>
  <c r="T3745" i="3"/>
  <c r="R3745" i="3"/>
  <c r="P3745" i="3"/>
  <c r="W3744" i="3"/>
  <c r="V3744" i="3"/>
  <c r="U3744" i="3"/>
  <c r="T3744" i="3"/>
  <c r="R3744" i="3"/>
  <c r="P3744" i="3"/>
  <c r="L3744" i="3"/>
  <c r="W3743" i="3"/>
  <c r="V3743" i="3"/>
  <c r="U3743" i="3"/>
  <c r="L3743" i="3" s="1"/>
  <c r="P3743" i="3" s="1"/>
  <c r="T3743" i="3"/>
  <c r="R3743" i="3"/>
  <c r="W3742" i="3"/>
  <c r="V3742" i="3"/>
  <c r="U3742" i="3"/>
  <c r="T3742" i="3"/>
  <c r="R3742" i="3"/>
  <c r="L3742" i="3"/>
  <c r="P3742" i="3" s="1"/>
  <c r="W3741" i="3"/>
  <c r="V3741" i="3"/>
  <c r="U3741" i="3"/>
  <c r="T3741" i="3"/>
  <c r="R3741" i="3"/>
  <c r="L3741" i="3"/>
  <c r="P3741" i="3" s="1"/>
  <c r="W3740" i="3"/>
  <c r="T3740" i="3" s="1"/>
  <c r="V3740" i="3"/>
  <c r="R3740" i="3" s="1"/>
  <c r="U3740" i="3"/>
  <c r="L3740" i="3" s="1"/>
  <c r="P3740" i="3" s="1"/>
  <c r="W3739" i="3"/>
  <c r="V3739" i="3"/>
  <c r="U3739" i="3"/>
  <c r="T3739" i="3"/>
  <c r="R3739" i="3"/>
  <c r="L3739" i="3"/>
  <c r="P3739" i="3" s="1"/>
  <c r="W3738" i="3"/>
  <c r="V3738" i="3"/>
  <c r="U3738" i="3"/>
  <c r="L3738" i="3" s="1"/>
  <c r="T3738" i="3"/>
  <c r="R3738" i="3"/>
  <c r="P3738" i="3"/>
  <c r="W3737" i="3"/>
  <c r="V3737" i="3"/>
  <c r="U3737" i="3"/>
  <c r="T3737" i="3"/>
  <c r="R3737" i="3"/>
  <c r="P3737" i="3"/>
  <c r="L3737" i="3"/>
  <c r="W3736" i="3"/>
  <c r="V3736" i="3"/>
  <c r="U3736" i="3"/>
  <c r="L3736" i="3" s="1"/>
  <c r="P3736" i="3" s="1"/>
  <c r="T3736" i="3"/>
  <c r="R3736" i="3"/>
  <c r="W3735" i="3"/>
  <c r="V3735" i="3"/>
  <c r="U3735" i="3"/>
  <c r="T3735" i="3"/>
  <c r="R3735" i="3"/>
  <c r="P3735" i="3"/>
  <c r="L3735" i="3"/>
  <c r="W3734" i="3"/>
  <c r="T3734" i="3" s="1"/>
  <c r="V3734" i="3"/>
  <c r="R3734" i="3" s="1"/>
  <c r="U3734" i="3"/>
  <c r="L3734" i="3"/>
  <c r="P3734" i="3" s="1"/>
  <c r="W3733" i="3"/>
  <c r="T3733" i="3" s="1"/>
  <c r="V3733" i="3"/>
  <c r="R3733" i="3" s="1"/>
  <c r="U3733" i="3"/>
  <c r="P3733" i="3"/>
  <c r="L3733" i="3"/>
  <c r="W3732" i="3"/>
  <c r="V3732" i="3"/>
  <c r="U3732" i="3"/>
  <c r="L3732" i="3" s="1"/>
  <c r="P3732" i="3" s="1"/>
  <c r="T3732" i="3"/>
  <c r="R3732" i="3"/>
  <c r="W3731" i="3"/>
  <c r="V3731" i="3"/>
  <c r="U3731" i="3"/>
  <c r="T3731" i="3"/>
  <c r="R3731" i="3"/>
  <c r="L3731" i="3"/>
  <c r="P3731" i="3" s="1"/>
  <c r="W3730" i="3"/>
  <c r="V3730" i="3"/>
  <c r="U3730" i="3"/>
  <c r="T3730" i="3"/>
  <c r="R3730" i="3"/>
  <c r="P3730" i="3"/>
  <c r="L3730" i="3"/>
  <c r="W3729" i="3"/>
  <c r="V3729" i="3"/>
  <c r="U3729" i="3"/>
  <c r="T3729" i="3"/>
  <c r="R3729" i="3"/>
  <c r="L3729" i="3"/>
  <c r="P3729" i="3" s="1"/>
  <c r="W3728" i="3"/>
  <c r="V3728" i="3"/>
  <c r="U3728" i="3"/>
  <c r="T3728" i="3"/>
  <c r="R3728" i="3"/>
  <c r="L3728" i="3"/>
  <c r="P3728" i="3" s="1"/>
  <c r="W3727" i="3"/>
  <c r="V3727" i="3"/>
  <c r="U3727" i="3"/>
  <c r="T3727" i="3"/>
  <c r="R3727" i="3"/>
  <c r="P3727" i="3"/>
  <c r="L3727" i="3"/>
  <c r="W3726" i="3"/>
  <c r="T3726" i="3" s="1"/>
  <c r="V3726" i="3"/>
  <c r="U3726" i="3"/>
  <c r="R3726" i="3"/>
  <c r="P3726" i="3"/>
  <c r="L3726" i="3"/>
  <c r="W3725" i="3"/>
  <c r="T3725" i="3" s="1"/>
  <c r="V3725" i="3"/>
  <c r="U3725" i="3"/>
  <c r="R3725" i="3"/>
  <c r="L3725" i="3"/>
  <c r="P3725" i="3" s="1"/>
  <c r="W3724" i="3"/>
  <c r="T3724" i="3" s="1"/>
  <c r="V3724" i="3"/>
  <c r="R3724" i="3" s="1"/>
  <c r="U3724" i="3"/>
  <c r="L3724" i="3"/>
  <c r="P3724" i="3" s="1"/>
  <c r="W3723" i="3"/>
  <c r="T3723" i="3" s="1"/>
  <c r="V3723" i="3"/>
  <c r="R3723" i="3" s="1"/>
  <c r="U3723" i="3"/>
  <c r="L3723" i="3"/>
  <c r="P3723" i="3" s="1"/>
  <c r="W3722" i="3"/>
  <c r="T3722" i="3" s="1"/>
  <c r="V3722" i="3"/>
  <c r="R3722" i="3" s="1"/>
  <c r="U3722" i="3"/>
  <c r="L3722" i="3"/>
  <c r="P3722" i="3" s="1"/>
  <c r="W3721" i="3"/>
  <c r="T3721" i="3" s="1"/>
  <c r="V3721" i="3"/>
  <c r="R3721" i="3" s="1"/>
  <c r="U3721" i="3"/>
  <c r="P3721" i="3"/>
  <c r="L3721" i="3"/>
  <c r="W3720" i="3"/>
  <c r="V3720" i="3"/>
  <c r="R3720" i="3" s="1"/>
  <c r="U3720" i="3"/>
  <c r="T3720" i="3"/>
  <c r="L3720" i="3"/>
  <c r="P3720" i="3" s="1"/>
  <c r="W3719" i="3"/>
  <c r="V3719" i="3"/>
  <c r="U3719" i="3"/>
  <c r="T3719" i="3"/>
  <c r="R3719" i="3"/>
  <c r="L3719" i="3"/>
  <c r="P3719" i="3" s="1"/>
  <c r="W3718" i="3"/>
  <c r="V3718" i="3"/>
  <c r="U3718" i="3"/>
  <c r="T3718" i="3"/>
  <c r="R3718" i="3"/>
  <c r="L3718" i="3"/>
  <c r="P3718" i="3" s="1"/>
  <c r="W3717" i="3"/>
  <c r="V3717" i="3"/>
  <c r="U3717" i="3"/>
  <c r="T3717" i="3"/>
  <c r="R3717" i="3"/>
  <c r="L3717" i="3"/>
  <c r="P3717" i="3" s="1"/>
  <c r="W3716" i="3"/>
  <c r="V3716" i="3"/>
  <c r="U3716" i="3"/>
  <c r="T3716" i="3"/>
  <c r="R3716" i="3"/>
  <c r="L3716" i="3"/>
  <c r="P3716" i="3" s="1"/>
  <c r="W3715" i="3"/>
  <c r="V3715" i="3"/>
  <c r="U3715" i="3"/>
  <c r="T3715" i="3"/>
  <c r="R3715" i="3"/>
  <c r="L3715" i="3"/>
  <c r="P3715" i="3" s="1"/>
  <c r="W3714" i="3"/>
  <c r="V3714" i="3"/>
  <c r="U3714" i="3"/>
  <c r="T3714" i="3"/>
  <c r="R3714" i="3"/>
  <c r="L3714" i="3"/>
  <c r="P3714" i="3" s="1"/>
  <c r="W3713" i="3"/>
  <c r="V3713" i="3"/>
  <c r="U3713" i="3"/>
  <c r="T3713" i="3"/>
  <c r="R3713" i="3"/>
  <c r="L3713" i="3"/>
  <c r="P3713" i="3" s="1"/>
  <c r="W3712" i="3"/>
  <c r="T3712" i="3" s="1"/>
  <c r="V3712" i="3"/>
  <c r="R3712" i="3" s="1"/>
  <c r="U3712" i="3"/>
  <c r="L3712" i="3"/>
  <c r="P3712" i="3" s="1"/>
  <c r="W3711" i="3"/>
  <c r="V3711" i="3"/>
  <c r="U3711" i="3"/>
  <c r="L3711" i="3" s="1"/>
  <c r="P3711" i="3" s="1"/>
  <c r="T3711" i="3"/>
  <c r="R3711" i="3"/>
  <c r="W3710" i="3"/>
  <c r="T3710" i="3" s="1"/>
  <c r="V3710" i="3"/>
  <c r="R3710" i="3" s="1"/>
  <c r="U3710" i="3"/>
  <c r="L3710" i="3"/>
  <c r="P3710" i="3" s="1"/>
  <c r="W3709" i="3"/>
  <c r="V3709" i="3"/>
  <c r="U3709" i="3"/>
  <c r="L3709" i="3" s="1"/>
  <c r="P3709" i="3" s="1"/>
  <c r="T3709" i="3"/>
  <c r="R3709" i="3"/>
  <c r="W3708" i="3"/>
  <c r="V3708" i="3"/>
  <c r="U3708" i="3"/>
  <c r="T3708" i="3"/>
  <c r="R3708" i="3"/>
  <c r="L3708" i="3"/>
  <c r="P3708" i="3" s="1"/>
  <c r="W3707" i="3"/>
  <c r="V3707" i="3"/>
  <c r="U3707" i="3"/>
  <c r="T3707" i="3"/>
  <c r="R3707" i="3"/>
  <c r="L3707" i="3"/>
  <c r="P3707" i="3" s="1"/>
  <c r="W3706" i="3"/>
  <c r="V3706" i="3"/>
  <c r="U3706" i="3"/>
  <c r="T3706" i="3"/>
  <c r="R3706" i="3"/>
  <c r="L3706" i="3"/>
  <c r="P3706" i="3" s="1"/>
  <c r="W3705" i="3"/>
  <c r="V3705" i="3"/>
  <c r="U3705" i="3"/>
  <c r="T3705" i="3"/>
  <c r="R3705" i="3"/>
  <c r="L3705" i="3"/>
  <c r="P3705" i="3" s="1"/>
  <c r="W3704" i="3"/>
  <c r="V3704" i="3"/>
  <c r="U3704" i="3"/>
  <c r="T3704" i="3"/>
  <c r="R3704" i="3"/>
  <c r="P3704" i="3"/>
  <c r="L3704" i="3"/>
  <c r="W3703" i="3"/>
  <c r="V3703" i="3"/>
  <c r="U3703" i="3"/>
  <c r="L3703" i="3" s="1"/>
  <c r="P3703" i="3" s="1"/>
  <c r="T3703" i="3"/>
  <c r="R3703" i="3"/>
  <c r="W3702" i="3"/>
  <c r="V3702" i="3"/>
  <c r="U3702" i="3"/>
  <c r="T3702" i="3"/>
  <c r="R3702" i="3"/>
  <c r="P3702" i="3"/>
  <c r="L3702" i="3"/>
  <c r="W3701" i="3"/>
  <c r="V3701" i="3"/>
  <c r="U3701" i="3"/>
  <c r="L3701" i="3" s="1"/>
  <c r="P3701" i="3" s="1"/>
  <c r="T3701" i="3"/>
  <c r="R3701" i="3"/>
  <c r="W3700" i="3"/>
  <c r="V3700" i="3"/>
  <c r="U3700" i="3"/>
  <c r="T3700" i="3"/>
  <c r="R3700" i="3"/>
  <c r="L3700" i="3"/>
  <c r="P3700" i="3" s="1"/>
  <c r="W3699" i="3"/>
  <c r="V3699" i="3"/>
  <c r="U3699" i="3"/>
  <c r="T3699" i="3"/>
  <c r="R3699" i="3"/>
  <c r="L3699" i="3"/>
  <c r="P3699" i="3" s="1"/>
  <c r="W3698" i="3"/>
  <c r="V3698" i="3"/>
  <c r="U3698" i="3"/>
  <c r="T3698" i="3"/>
  <c r="R3698" i="3"/>
  <c r="L3698" i="3"/>
  <c r="P3698" i="3" s="1"/>
  <c r="W3697" i="3"/>
  <c r="V3697" i="3"/>
  <c r="U3697" i="3"/>
  <c r="T3697" i="3"/>
  <c r="R3697" i="3"/>
  <c r="P3697" i="3"/>
  <c r="L3697" i="3"/>
  <c r="W3696" i="3"/>
  <c r="V3696" i="3"/>
  <c r="U3696" i="3"/>
  <c r="T3696" i="3"/>
  <c r="R3696" i="3"/>
  <c r="L3696" i="3"/>
  <c r="P3696" i="3" s="1"/>
  <c r="W3695" i="3"/>
  <c r="V3695" i="3"/>
  <c r="U3695" i="3"/>
  <c r="T3695" i="3"/>
  <c r="R3695" i="3"/>
  <c r="L3695" i="3"/>
  <c r="P3695" i="3" s="1"/>
  <c r="W3694" i="3"/>
  <c r="V3694" i="3"/>
  <c r="U3694" i="3"/>
  <c r="T3694" i="3"/>
  <c r="R3694" i="3"/>
  <c r="L3694" i="3"/>
  <c r="P3694" i="3" s="1"/>
  <c r="W3693" i="3"/>
  <c r="V3693" i="3"/>
  <c r="U3693" i="3"/>
  <c r="L3693" i="3" s="1"/>
  <c r="P3693" i="3" s="1"/>
  <c r="T3693" i="3"/>
  <c r="R3693" i="3"/>
  <c r="W3692" i="3"/>
  <c r="V3692" i="3"/>
  <c r="R3692" i="3" s="1"/>
  <c r="U3692" i="3"/>
  <c r="L3692" i="3" s="1"/>
  <c r="P3692" i="3" s="1"/>
  <c r="T3692" i="3"/>
  <c r="W3691" i="3"/>
  <c r="V3691" i="3"/>
  <c r="U3691" i="3"/>
  <c r="T3691" i="3"/>
  <c r="R3691" i="3"/>
  <c r="L3691" i="3"/>
  <c r="P3691" i="3" s="1"/>
  <c r="W3690" i="3"/>
  <c r="V3690" i="3"/>
  <c r="U3690" i="3"/>
  <c r="T3690" i="3"/>
  <c r="R3690" i="3"/>
  <c r="L3690" i="3"/>
  <c r="P3690" i="3" s="1"/>
  <c r="W3689" i="3"/>
  <c r="V3689" i="3"/>
  <c r="U3689" i="3"/>
  <c r="L3689" i="3" s="1"/>
  <c r="P3689" i="3" s="1"/>
  <c r="T3689" i="3"/>
  <c r="R3689" i="3"/>
  <c r="W3688" i="3"/>
  <c r="V3688" i="3"/>
  <c r="U3688" i="3"/>
  <c r="L3688" i="3" s="1"/>
  <c r="P3688" i="3" s="1"/>
  <c r="T3688" i="3"/>
  <c r="R3688" i="3"/>
  <c r="W3687" i="3"/>
  <c r="V3687" i="3"/>
  <c r="U3687" i="3"/>
  <c r="T3687" i="3"/>
  <c r="R3687" i="3"/>
  <c r="P3687" i="3"/>
  <c r="L3687" i="3"/>
  <c r="W3686" i="3"/>
  <c r="V3686" i="3"/>
  <c r="U3686" i="3"/>
  <c r="L3686" i="3" s="1"/>
  <c r="P3686" i="3" s="1"/>
  <c r="T3686" i="3"/>
  <c r="R3686" i="3"/>
  <c r="W3685" i="3"/>
  <c r="V3685" i="3"/>
  <c r="U3685" i="3"/>
  <c r="T3685" i="3"/>
  <c r="R3685" i="3"/>
  <c r="P3685" i="3"/>
  <c r="L3685" i="3"/>
  <c r="W3684" i="3"/>
  <c r="V3684" i="3"/>
  <c r="U3684" i="3"/>
  <c r="T3684" i="3"/>
  <c r="R3684" i="3"/>
  <c r="L3684" i="3"/>
  <c r="P3684" i="3" s="1"/>
  <c r="W3683" i="3"/>
  <c r="V3683" i="3"/>
  <c r="U3683" i="3"/>
  <c r="T3683" i="3"/>
  <c r="R3683" i="3"/>
  <c r="L3683" i="3"/>
  <c r="P3683" i="3" s="1"/>
  <c r="W3682" i="3"/>
  <c r="V3682" i="3"/>
  <c r="U3682" i="3"/>
  <c r="T3682" i="3"/>
  <c r="R3682" i="3"/>
  <c r="P3682" i="3"/>
  <c r="L3682" i="3"/>
  <c r="W3681" i="3"/>
  <c r="V3681" i="3"/>
  <c r="U3681" i="3"/>
  <c r="T3681" i="3"/>
  <c r="R3681" i="3"/>
  <c r="L3681" i="3"/>
  <c r="P3681" i="3" s="1"/>
  <c r="W3680" i="3"/>
  <c r="V3680" i="3"/>
  <c r="U3680" i="3"/>
  <c r="T3680" i="3"/>
  <c r="R3680" i="3"/>
  <c r="P3680" i="3"/>
  <c r="L3680" i="3"/>
  <c r="W3679" i="3"/>
  <c r="V3679" i="3"/>
  <c r="U3679" i="3"/>
  <c r="T3679" i="3"/>
  <c r="R3679" i="3"/>
  <c r="L3679" i="3"/>
  <c r="P3679" i="3" s="1"/>
  <c r="W3678" i="3"/>
  <c r="V3678" i="3"/>
  <c r="U3678" i="3"/>
  <c r="T3678" i="3"/>
  <c r="R3678" i="3"/>
  <c r="P3678" i="3"/>
  <c r="L3678" i="3"/>
  <c r="W3677" i="3"/>
  <c r="V3677" i="3"/>
  <c r="U3677" i="3"/>
  <c r="T3677" i="3"/>
  <c r="R3677" i="3"/>
  <c r="L3677" i="3"/>
  <c r="P3677" i="3" s="1"/>
  <c r="W3676" i="3"/>
  <c r="V3676" i="3"/>
  <c r="U3676" i="3"/>
  <c r="T3676" i="3"/>
  <c r="R3676" i="3"/>
  <c r="P3676" i="3"/>
  <c r="L3676" i="3"/>
  <c r="W3675" i="3"/>
  <c r="V3675" i="3"/>
  <c r="U3675" i="3"/>
  <c r="T3675" i="3"/>
  <c r="R3675" i="3"/>
  <c r="L3675" i="3"/>
  <c r="P3675" i="3" s="1"/>
  <c r="W3674" i="3"/>
  <c r="V3674" i="3"/>
  <c r="U3674" i="3"/>
  <c r="T3674" i="3"/>
  <c r="R3674" i="3"/>
  <c r="P3674" i="3"/>
  <c r="L3674" i="3"/>
  <c r="W3673" i="3"/>
  <c r="V3673" i="3"/>
  <c r="U3673" i="3"/>
  <c r="T3673" i="3"/>
  <c r="R3673" i="3"/>
  <c r="L3673" i="3"/>
  <c r="P3673" i="3" s="1"/>
  <c r="W3672" i="3"/>
  <c r="V3672" i="3"/>
  <c r="U3672" i="3"/>
  <c r="L3672" i="3" s="1"/>
  <c r="P3672" i="3" s="1"/>
  <c r="T3672" i="3"/>
  <c r="R3672" i="3"/>
  <c r="W3671" i="3"/>
  <c r="V3671" i="3"/>
  <c r="U3671" i="3"/>
  <c r="T3671" i="3"/>
  <c r="R3671" i="3"/>
  <c r="L3671" i="3"/>
  <c r="P3671" i="3" s="1"/>
  <c r="W3670" i="3"/>
  <c r="V3670" i="3"/>
  <c r="U3670" i="3"/>
  <c r="T3670" i="3"/>
  <c r="R3670" i="3"/>
  <c r="L3670" i="3"/>
  <c r="P3670" i="3" s="1"/>
  <c r="W3669" i="3"/>
  <c r="V3669" i="3"/>
  <c r="U3669" i="3"/>
  <c r="T3669" i="3"/>
  <c r="R3669" i="3"/>
  <c r="L3669" i="3"/>
  <c r="P3669" i="3" s="1"/>
  <c r="W3668" i="3"/>
  <c r="V3668" i="3"/>
  <c r="U3668" i="3"/>
  <c r="T3668" i="3"/>
  <c r="R3668" i="3"/>
  <c r="L3668" i="3"/>
  <c r="P3668" i="3" s="1"/>
  <c r="W3667" i="3"/>
  <c r="V3667" i="3"/>
  <c r="U3667" i="3"/>
  <c r="T3667" i="3"/>
  <c r="R3667" i="3"/>
  <c r="L3667" i="3"/>
  <c r="P3667" i="3" s="1"/>
  <c r="W3666" i="3"/>
  <c r="V3666" i="3"/>
  <c r="U3666" i="3"/>
  <c r="L3666" i="3" s="1"/>
  <c r="P3666" i="3" s="1"/>
  <c r="T3666" i="3"/>
  <c r="R3666" i="3"/>
  <c r="W3665" i="3"/>
  <c r="V3665" i="3"/>
  <c r="U3665" i="3"/>
  <c r="T3665" i="3"/>
  <c r="R3665" i="3"/>
  <c r="L3665" i="3"/>
  <c r="P3665" i="3" s="1"/>
  <c r="W3664" i="3"/>
  <c r="V3664" i="3"/>
  <c r="U3664" i="3"/>
  <c r="T3664" i="3"/>
  <c r="R3664" i="3"/>
  <c r="L3664" i="3"/>
  <c r="P3664" i="3" s="1"/>
  <c r="W3663" i="3"/>
  <c r="V3663" i="3"/>
  <c r="U3663" i="3"/>
  <c r="L3663" i="3" s="1"/>
  <c r="P3663" i="3" s="1"/>
  <c r="T3663" i="3"/>
  <c r="R3663" i="3"/>
  <c r="W3662" i="3"/>
  <c r="V3662" i="3"/>
  <c r="U3662" i="3"/>
  <c r="T3662" i="3"/>
  <c r="R3662" i="3"/>
  <c r="L3662" i="3"/>
  <c r="P3662" i="3" s="1"/>
  <c r="W3661" i="3"/>
  <c r="V3661" i="3"/>
  <c r="U3661" i="3"/>
  <c r="T3661" i="3"/>
  <c r="R3661" i="3"/>
  <c r="P3661" i="3"/>
  <c r="L3661" i="3"/>
  <c r="W3660" i="3"/>
  <c r="V3660" i="3"/>
  <c r="U3660" i="3"/>
  <c r="T3660" i="3"/>
  <c r="R3660" i="3"/>
  <c r="L3660" i="3"/>
  <c r="P3660" i="3" s="1"/>
  <c r="W3659" i="3"/>
  <c r="V3659" i="3"/>
  <c r="U3659" i="3"/>
  <c r="T3659" i="3"/>
  <c r="R3659" i="3"/>
  <c r="L3659" i="3"/>
  <c r="P3659" i="3" s="1"/>
  <c r="W3658" i="3"/>
  <c r="V3658" i="3"/>
  <c r="U3658" i="3"/>
  <c r="T3658" i="3"/>
  <c r="R3658" i="3"/>
  <c r="P3658" i="3"/>
  <c r="L3658" i="3"/>
  <c r="W3657" i="3"/>
  <c r="V3657" i="3"/>
  <c r="U3657" i="3"/>
  <c r="T3657" i="3"/>
  <c r="R3657" i="3"/>
  <c r="L3657" i="3"/>
  <c r="P3657" i="3" s="1"/>
  <c r="W3656" i="3"/>
  <c r="V3656" i="3"/>
  <c r="U3656" i="3"/>
  <c r="T3656" i="3"/>
  <c r="R3656" i="3"/>
  <c r="P3656" i="3"/>
  <c r="L3656" i="3"/>
  <c r="W3655" i="3"/>
  <c r="T3655" i="3" s="1"/>
  <c r="V3655" i="3"/>
  <c r="U3655" i="3"/>
  <c r="R3655" i="3"/>
  <c r="L3655" i="3"/>
  <c r="P3655" i="3" s="1"/>
  <c r="W3654" i="3"/>
  <c r="V3654" i="3"/>
  <c r="U3654" i="3"/>
  <c r="T3654" i="3"/>
  <c r="R3654" i="3"/>
  <c r="L3654" i="3"/>
  <c r="P3654" i="3" s="1"/>
  <c r="W3653" i="3"/>
  <c r="V3653" i="3"/>
  <c r="U3653" i="3"/>
  <c r="T3653" i="3"/>
  <c r="R3653" i="3"/>
  <c r="L3653" i="3"/>
  <c r="P3653" i="3" s="1"/>
  <c r="W3652" i="3"/>
  <c r="V3652" i="3"/>
  <c r="U3652" i="3"/>
  <c r="L3652" i="3" s="1"/>
  <c r="P3652" i="3" s="1"/>
  <c r="T3652" i="3"/>
  <c r="R3652" i="3"/>
  <c r="W3651" i="3"/>
  <c r="V3651" i="3"/>
  <c r="U3651" i="3"/>
  <c r="L3651" i="3" s="1"/>
  <c r="P3651" i="3" s="1"/>
  <c r="T3651" i="3"/>
  <c r="R3651" i="3"/>
  <c r="W3650" i="3"/>
  <c r="T3650" i="3" s="1"/>
  <c r="V3650" i="3"/>
  <c r="R3650" i="3" s="1"/>
  <c r="U3650" i="3"/>
  <c r="P3650" i="3"/>
  <c r="L3650" i="3"/>
  <c r="W3649" i="3"/>
  <c r="V3649" i="3"/>
  <c r="U3649" i="3"/>
  <c r="T3649" i="3"/>
  <c r="R3649" i="3"/>
  <c r="L3649" i="3"/>
  <c r="P3649" i="3" s="1"/>
  <c r="W3648" i="3"/>
  <c r="V3648" i="3"/>
  <c r="R3648" i="3" s="1"/>
  <c r="U3648" i="3"/>
  <c r="T3648" i="3"/>
  <c r="L3648" i="3"/>
  <c r="P3648" i="3" s="1"/>
  <c r="W3647" i="3"/>
  <c r="V3647" i="3"/>
  <c r="U3647" i="3"/>
  <c r="L3647" i="3" s="1"/>
  <c r="P3647" i="3" s="1"/>
  <c r="T3647" i="3"/>
  <c r="R3647" i="3"/>
  <c r="W3646" i="3"/>
  <c r="V3646" i="3"/>
  <c r="U3646" i="3"/>
  <c r="T3646" i="3"/>
  <c r="R3646" i="3"/>
  <c r="L3646" i="3"/>
  <c r="P3646" i="3" s="1"/>
  <c r="W3645" i="3"/>
  <c r="V3645" i="3"/>
  <c r="U3645" i="3"/>
  <c r="L3645" i="3" s="1"/>
  <c r="P3645" i="3" s="1"/>
  <c r="T3645" i="3"/>
  <c r="R3645" i="3"/>
  <c r="W3644" i="3"/>
  <c r="V3644" i="3"/>
  <c r="U3644" i="3"/>
  <c r="T3644" i="3"/>
  <c r="R3644" i="3"/>
  <c r="L3644" i="3"/>
  <c r="P3644" i="3" s="1"/>
  <c r="W3643" i="3"/>
  <c r="V3643" i="3"/>
  <c r="U3643" i="3"/>
  <c r="T3643" i="3"/>
  <c r="R3643" i="3"/>
  <c r="L3643" i="3"/>
  <c r="P3643" i="3" s="1"/>
  <c r="W3642" i="3"/>
  <c r="V3642" i="3"/>
  <c r="U3642" i="3"/>
  <c r="L3642" i="3" s="1"/>
  <c r="T3642" i="3"/>
  <c r="R3642" i="3"/>
  <c r="P3642" i="3"/>
  <c r="W3641" i="3"/>
  <c r="V3641" i="3"/>
  <c r="U3641" i="3"/>
  <c r="L3641" i="3" s="1"/>
  <c r="P3641" i="3" s="1"/>
  <c r="T3641" i="3"/>
  <c r="R3641" i="3"/>
  <c r="W3640" i="3"/>
  <c r="T3640" i="3" s="1"/>
  <c r="V3640" i="3"/>
  <c r="R3640" i="3" s="1"/>
  <c r="U3640" i="3"/>
  <c r="L3640" i="3"/>
  <c r="P3640" i="3" s="1"/>
  <c r="W3639" i="3"/>
  <c r="V3639" i="3"/>
  <c r="U3639" i="3"/>
  <c r="T3639" i="3"/>
  <c r="R3639" i="3"/>
  <c r="P3639" i="3"/>
  <c r="L3639" i="3"/>
  <c r="W3638" i="3"/>
  <c r="V3638" i="3"/>
  <c r="U3638" i="3"/>
  <c r="T3638" i="3"/>
  <c r="R3638" i="3"/>
  <c r="L3638" i="3"/>
  <c r="P3638" i="3" s="1"/>
  <c r="W3637" i="3"/>
  <c r="T3637" i="3" s="1"/>
  <c r="V3637" i="3"/>
  <c r="U3637" i="3"/>
  <c r="R3637" i="3"/>
  <c r="L3637" i="3"/>
  <c r="P3637" i="3" s="1"/>
  <c r="W3636" i="3"/>
  <c r="T3636" i="3" s="1"/>
  <c r="V3636" i="3"/>
  <c r="R3636" i="3" s="1"/>
  <c r="U3636" i="3"/>
  <c r="L3636" i="3" s="1"/>
  <c r="P3636" i="3" s="1"/>
  <c r="W3635" i="3"/>
  <c r="T3635" i="3" s="1"/>
  <c r="V3635" i="3"/>
  <c r="R3635" i="3" s="1"/>
  <c r="U3635" i="3"/>
  <c r="L3635" i="3" s="1"/>
  <c r="P3635" i="3" s="1"/>
  <c r="W3634" i="3"/>
  <c r="V3634" i="3"/>
  <c r="U3634" i="3"/>
  <c r="T3634" i="3"/>
  <c r="R3634" i="3"/>
  <c r="L3634" i="3"/>
  <c r="P3634" i="3" s="1"/>
  <c r="W3633" i="3"/>
  <c r="V3633" i="3"/>
  <c r="U3633" i="3"/>
  <c r="T3633" i="3"/>
  <c r="R3633" i="3"/>
  <c r="P3633" i="3"/>
  <c r="L3633" i="3"/>
  <c r="W3632" i="3"/>
  <c r="V3632" i="3"/>
  <c r="U3632" i="3"/>
  <c r="L3632" i="3" s="1"/>
  <c r="T3632" i="3"/>
  <c r="R3632" i="3"/>
  <c r="P3632" i="3"/>
  <c r="W3631" i="3"/>
  <c r="V3631" i="3"/>
  <c r="U3631" i="3"/>
  <c r="T3631" i="3"/>
  <c r="R3631" i="3"/>
  <c r="L3631" i="3"/>
  <c r="P3631" i="3" s="1"/>
  <c r="W3630" i="3"/>
  <c r="V3630" i="3"/>
  <c r="U3630" i="3"/>
  <c r="T3630" i="3"/>
  <c r="R3630" i="3"/>
  <c r="L3630" i="3"/>
  <c r="P3630" i="3" s="1"/>
  <c r="W3629" i="3"/>
  <c r="V3629" i="3"/>
  <c r="U3629" i="3"/>
  <c r="T3629" i="3"/>
  <c r="R3629" i="3"/>
  <c r="L3629" i="3"/>
  <c r="P3629" i="3" s="1"/>
  <c r="W3628" i="3"/>
  <c r="V3628" i="3"/>
  <c r="U3628" i="3"/>
  <c r="L3628" i="3" s="1"/>
  <c r="P3628" i="3" s="1"/>
  <c r="T3628" i="3"/>
  <c r="R3628" i="3"/>
  <c r="W3627" i="3"/>
  <c r="V3627" i="3"/>
  <c r="R3627" i="3" s="1"/>
  <c r="U3627" i="3"/>
  <c r="T3627" i="3"/>
  <c r="L3627" i="3"/>
  <c r="P3627" i="3" s="1"/>
  <c r="W3626" i="3"/>
  <c r="V3626" i="3"/>
  <c r="U3626" i="3"/>
  <c r="L3626" i="3" s="1"/>
  <c r="T3626" i="3"/>
  <c r="R3626" i="3"/>
  <c r="P3626" i="3"/>
  <c r="W3625" i="3"/>
  <c r="V3625" i="3"/>
  <c r="U3625" i="3"/>
  <c r="T3625" i="3"/>
  <c r="R3625" i="3"/>
  <c r="L3625" i="3"/>
  <c r="P3625" i="3" s="1"/>
  <c r="W3624" i="3"/>
  <c r="V3624" i="3"/>
  <c r="U3624" i="3"/>
  <c r="T3624" i="3"/>
  <c r="R3624" i="3"/>
  <c r="P3624" i="3"/>
  <c r="L3624" i="3"/>
  <c r="W3623" i="3"/>
  <c r="V3623" i="3"/>
  <c r="U3623" i="3"/>
  <c r="L3623" i="3" s="1"/>
  <c r="P3623" i="3" s="1"/>
  <c r="T3623" i="3"/>
  <c r="R3623" i="3"/>
  <c r="W3622" i="3"/>
  <c r="V3622" i="3"/>
  <c r="U3622" i="3"/>
  <c r="T3622" i="3"/>
  <c r="R3622" i="3"/>
  <c r="L3622" i="3"/>
  <c r="P3622" i="3" s="1"/>
  <c r="W3621" i="3"/>
  <c r="V3621" i="3"/>
  <c r="U3621" i="3"/>
  <c r="T3621" i="3"/>
  <c r="R3621" i="3"/>
  <c r="L3621" i="3"/>
  <c r="P3621" i="3" s="1"/>
  <c r="W3620" i="3"/>
  <c r="V3620" i="3"/>
  <c r="U3620" i="3"/>
  <c r="T3620" i="3"/>
  <c r="R3620" i="3"/>
  <c r="L3620" i="3"/>
  <c r="P3620" i="3" s="1"/>
  <c r="W3619" i="3"/>
  <c r="V3619" i="3"/>
  <c r="U3619" i="3"/>
  <c r="L3619" i="3" s="1"/>
  <c r="P3619" i="3" s="1"/>
  <c r="T3619" i="3"/>
  <c r="R3619" i="3"/>
  <c r="W3618" i="3"/>
  <c r="V3618" i="3"/>
  <c r="U3618" i="3"/>
  <c r="T3618" i="3"/>
  <c r="R3618" i="3"/>
  <c r="L3618" i="3"/>
  <c r="P3618" i="3" s="1"/>
  <c r="W3617" i="3"/>
  <c r="V3617" i="3"/>
  <c r="U3617" i="3"/>
  <c r="T3617" i="3"/>
  <c r="R3617" i="3"/>
  <c r="P3617" i="3"/>
  <c r="L3617" i="3"/>
  <c r="W3616" i="3"/>
  <c r="V3616" i="3"/>
  <c r="U3616" i="3"/>
  <c r="T3616" i="3"/>
  <c r="R3616" i="3"/>
  <c r="L3616" i="3"/>
  <c r="P3616" i="3" s="1"/>
  <c r="W3615" i="3"/>
  <c r="V3615" i="3"/>
  <c r="U3615" i="3"/>
  <c r="L3615" i="3" s="1"/>
  <c r="P3615" i="3" s="1"/>
  <c r="T3615" i="3"/>
  <c r="R3615" i="3"/>
  <c r="W3614" i="3"/>
  <c r="V3614" i="3"/>
  <c r="U3614" i="3"/>
  <c r="T3614" i="3"/>
  <c r="R3614" i="3"/>
  <c r="L3614" i="3"/>
  <c r="P3614" i="3" s="1"/>
  <c r="W3613" i="3"/>
  <c r="T3613" i="3" s="1"/>
  <c r="V3613" i="3"/>
  <c r="U3613" i="3"/>
  <c r="R3613" i="3"/>
  <c r="P3613" i="3"/>
  <c r="L3613" i="3"/>
  <c r="W3612" i="3"/>
  <c r="V3612" i="3"/>
  <c r="R3612" i="3" s="1"/>
  <c r="U3612" i="3"/>
  <c r="T3612" i="3"/>
  <c r="L3612" i="3"/>
  <c r="P3612" i="3" s="1"/>
  <c r="W3611" i="3"/>
  <c r="V3611" i="3"/>
  <c r="U3611" i="3"/>
  <c r="L3611" i="3" s="1"/>
  <c r="P3611" i="3" s="1"/>
  <c r="T3611" i="3"/>
  <c r="R3611" i="3"/>
  <c r="W3610" i="3"/>
  <c r="V3610" i="3"/>
  <c r="U3610" i="3"/>
  <c r="T3610" i="3"/>
  <c r="R3610" i="3"/>
  <c r="L3610" i="3"/>
  <c r="P3610" i="3" s="1"/>
  <c r="W3609" i="3"/>
  <c r="V3609" i="3"/>
  <c r="U3609" i="3"/>
  <c r="T3609" i="3"/>
  <c r="R3609" i="3"/>
  <c r="L3609" i="3"/>
  <c r="P3609" i="3" s="1"/>
  <c r="W3608" i="3"/>
  <c r="V3608" i="3"/>
  <c r="U3608" i="3"/>
  <c r="T3608" i="3"/>
  <c r="R3608" i="3"/>
  <c r="L3608" i="3"/>
  <c r="P3608" i="3" s="1"/>
  <c r="W3607" i="3"/>
  <c r="V3607" i="3"/>
  <c r="U3607" i="3"/>
  <c r="T3607" i="3"/>
  <c r="R3607" i="3"/>
  <c r="L3607" i="3"/>
  <c r="P3607" i="3" s="1"/>
  <c r="W3606" i="3"/>
  <c r="V3606" i="3"/>
  <c r="U3606" i="3"/>
  <c r="T3606" i="3"/>
  <c r="R3606" i="3"/>
  <c r="L3606" i="3"/>
  <c r="P3606" i="3" s="1"/>
  <c r="W3605" i="3"/>
  <c r="T3605" i="3" s="1"/>
  <c r="V3605" i="3"/>
  <c r="R3605" i="3" s="1"/>
  <c r="U3605" i="3"/>
  <c r="L3605" i="3" s="1"/>
  <c r="P3605" i="3" s="1"/>
  <c r="W3604" i="3"/>
  <c r="V3604" i="3"/>
  <c r="U3604" i="3"/>
  <c r="T3604" i="3"/>
  <c r="R3604" i="3"/>
  <c r="L3604" i="3"/>
  <c r="P3604" i="3" s="1"/>
  <c r="W3603" i="3"/>
  <c r="V3603" i="3"/>
  <c r="U3603" i="3"/>
  <c r="T3603" i="3"/>
  <c r="R3603" i="3"/>
  <c r="L3603" i="3"/>
  <c r="P3603" i="3" s="1"/>
  <c r="W3602" i="3"/>
  <c r="V3602" i="3"/>
  <c r="U3602" i="3"/>
  <c r="L3602" i="3" s="1"/>
  <c r="P3602" i="3" s="1"/>
  <c r="T3602" i="3"/>
  <c r="R3602" i="3"/>
  <c r="W3601" i="3"/>
  <c r="V3601" i="3"/>
  <c r="U3601" i="3"/>
  <c r="T3601" i="3"/>
  <c r="R3601" i="3"/>
  <c r="P3601" i="3"/>
  <c r="L3601" i="3"/>
  <c r="W3600" i="3"/>
  <c r="T3600" i="3" s="1"/>
  <c r="V3600" i="3"/>
  <c r="U3600" i="3"/>
  <c r="R3600" i="3"/>
  <c r="L3600" i="3"/>
  <c r="P3600" i="3" s="1"/>
  <c r="W3599" i="3"/>
  <c r="V3599" i="3"/>
  <c r="U3599" i="3"/>
  <c r="T3599" i="3"/>
  <c r="R3599" i="3"/>
  <c r="L3599" i="3"/>
  <c r="P3599" i="3" s="1"/>
  <c r="W3598" i="3"/>
  <c r="T3598" i="3" s="1"/>
  <c r="V3598" i="3"/>
  <c r="R3598" i="3" s="1"/>
  <c r="U3598" i="3"/>
  <c r="L3598" i="3"/>
  <c r="P3598" i="3" s="1"/>
  <c r="W3597" i="3"/>
  <c r="T3597" i="3" s="1"/>
  <c r="V3597" i="3"/>
  <c r="R3597" i="3" s="1"/>
  <c r="U3597" i="3"/>
  <c r="L3597" i="3" s="1"/>
  <c r="P3597" i="3" s="1"/>
  <c r="W3596" i="3"/>
  <c r="V3596" i="3"/>
  <c r="U3596" i="3"/>
  <c r="L3596" i="3" s="1"/>
  <c r="P3596" i="3" s="1"/>
  <c r="T3596" i="3"/>
  <c r="R3596" i="3"/>
  <c r="W3595" i="3"/>
  <c r="V3595" i="3"/>
  <c r="U3595" i="3"/>
  <c r="L3595" i="3" s="1"/>
  <c r="P3595" i="3" s="1"/>
  <c r="T3595" i="3"/>
  <c r="R3595" i="3"/>
  <c r="W3594" i="3"/>
  <c r="T3594" i="3" s="1"/>
  <c r="V3594" i="3"/>
  <c r="U3594" i="3"/>
  <c r="L3594" i="3" s="1"/>
  <c r="P3594" i="3" s="1"/>
  <c r="R3594" i="3"/>
  <c r="W3593" i="3"/>
  <c r="V3593" i="3"/>
  <c r="U3593" i="3"/>
  <c r="T3593" i="3"/>
  <c r="R3593" i="3"/>
  <c r="L3593" i="3"/>
  <c r="P3593" i="3" s="1"/>
  <c r="W3592" i="3"/>
  <c r="V3592" i="3"/>
  <c r="R3592" i="3" s="1"/>
  <c r="U3592" i="3"/>
  <c r="L3592" i="3" s="1"/>
  <c r="P3592" i="3" s="1"/>
  <c r="T3592" i="3"/>
  <c r="W3591" i="3"/>
  <c r="V3591" i="3"/>
  <c r="U3591" i="3"/>
  <c r="L3591" i="3" s="1"/>
  <c r="P3591" i="3" s="1"/>
  <c r="T3591" i="3"/>
  <c r="R3591" i="3"/>
  <c r="W3590" i="3"/>
  <c r="V3590" i="3"/>
  <c r="U3590" i="3"/>
  <c r="T3590" i="3"/>
  <c r="R3590" i="3"/>
  <c r="L3590" i="3"/>
  <c r="P3590" i="3" s="1"/>
  <c r="W3589" i="3"/>
  <c r="V3589" i="3"/>
  <c r="U3589" i="3"/>
  <c r="L3589" i="3" s="1"/>
  <c r="P3589" i="3" s="1"/>
  <c r="T3589" i="3"/>
  <c r="R3589" i="3"/>
  <c r="W3588" i="3"/>
  <c r="V3588" i="3"/>
  <c r="U3588" i="3"/>
  <c r="T3588" i="3"/>
  <c r="R3588" i="3"/>
  <c r="L3588" i="3"/>
  <c r="P3588" i="3" s="1"/>
  <c r="W3587" i="3"/>
  <c r="V3587" i="3"/>
  <c r="U3587" i="3"/>
  <c r="T3587" i="3"/>
  <c r="R3587" i="3"/>
  <c r="L3587" i="3"/>
  <c r="P3587" i="3" s="1"/>
  <c r="W3586" i="3"/>
  <c r="V3586" i="3"/>
  <c r="U3586" i="3"/>
  <c r="T3586" i="3"/>
  <c r="R3586" i="3"/>
  <c r="L3586" i="3"/>
  <c r="P3586" i="3" s="1"/>
  <c r="W3585" i="3"/>
  <c r="V3585" i="3"/>
  <c r="U3585" i="3"/>
  <c r="T3585" i="3"/>
  <c r="R3585" i="3"/>
  <c r="P3585" i="3"/>
  <c r="L3585" i="3"/>
  <c r="W3584" i="3"/>
  <c r="V3584" i="3"/>
  <c r="U3584" i="3"/>
  <c r="T3584" i="3"/>
  <c r="R3584" i="3"/>
  <c r="L3584" i="3"/>
  <c r="P3584" i="3" s="1"/>
  <c r="W3583" i="3"/>
  <c r="T3583" i="3" s="1"/>
  <c r="V3583" i="3"/>
  <c r="R3583" i="3" s="1"/>
  <c r="U3583" i="3"/>
  <c r="P3583" i="3"/>
  <c r="L3583" i="3"/>
  <c r="W3582" i="3"/>
  <c r="V3582" i="3"/>
  <c r="U3582" i="3"/>
  <c r="T3582" i="3"/>
  <c r="R3582" i="3"/>
  <c r="L3582" i="3"/>
  <c r="P3582" i="3" s="1"/>
  <c r="W3581" i="3"/>
  <c r="V3581" i="3"/>
  <c r="U3581" i="3"/>
  <c r="T3581" i="3"/>
  <c r="R3581" i="3"/>
  <c r="P3581" i="3"/>
  <c r="L3581" i="3"/>
  <c r="W3580" i="3"/>
  <c r="V3580" i="3"/>
  <c r="U3580" i="3"/>
  <c r="T3580" i="3"/>
  <c r="R3580" i="3"/>
  <c r="L3580" i="3"/>
  <c r="P3580" i="3" s="1"/>
  <c r="W3579" i="3"/>
  <c r="V3579" i="3"/>
  <c r="U3579" i="3"/>
  <c r="T3579" i="3"/>
  <c r="R3579" i="3"/>
  <c r="L3579" i="3"/>
  <c r="P3579" i="3" s="1"/>
  <c r="W3578" i="3"/>
  <c r="V3578" i="3"/>
  <c r="U3578" i="3"/>
  <c r="T3578" i="3"/>
  <c r="R3578" i="3"/>
  <c r="P3578" i="3"/>
  <c r="L3578" i="3"/>
  <c r="W3577" i="3"/>
  <c r="V3577" i="3"/>
  <c r="U3577" i="3"/>
  <c r="T3577" i="3"/>
  <c r="R3577" i="3"/>
  <c r="L3577" i="3"/>
  <c r="P3577" i="3" s="1"/>
  <c r="W3576" i="3"/>
  <c r="V3576" i="3"/>
  <c r="U3576" i="3"/>
  <c r="L3576" i="3" s="1"/>
  <c r="P3576" i="3" s="1"/>
  <c r="T3576" i="3"/>
  <c r="R3576" i="3"/>
  <c r="W3575" i="3"/>
  <c r="V3575" i="3"/>
  <c r="U3575" i="3"/>
  <c r="L3575" i="3" s="1"/>
  <c r="P3575" i="3" s="1"/>
  <c r="T3575" i="3"/>
  <c r="R3575" i="3"/>
  <c r="W3574" i="3"/>
  <c r="V3574" i="3"/>
  <c r="U3574" i="3"/>
  <c r="T3574" i="3"/>
  <c r="R3574" i="3"/>
  <c r="L3574" i="3"/>
  <c r="P3574" i="3" s="1"/>
  <c r="W3573" i="3"/>
  <c r="V3573" i="3"/>
  <c r="U3573" i="3"/>
  <c r="T3573" i="3"/>
  <c r="R3573" i="3"/>
  <c r="L3573" i="3"/>
  <c r="P3573" i="3" s="1"/>
  <c r="W3572" i="3"/>
  <c r="V3572" i="3"/>
  <c r="U3572" i="3"/>
  <c r="T3572" i="3"/>
  <c r="R3572" i="3"/>
  <c r="L3572" i="3"/>
  <c r="P3572" i="3" s="1"/>
  <c r="W3571" i="3"/>
  <c r="V3571" i="3"/>
  <c r="U3571" i="3"/>
  <c r="L3571" i="3" s="1"/>
  <c r="P3571" i="3" s="1"/>
  <c r="T3571" i="3"/>
  <c r="R3571" i="3"/>
  <c r="W3570" i="3"/>
  <c r="V3570" i="3"/>
  <c r="U3570" i="3"/>
  <c r="T3570" i="3"/>
  <c r="R3570" i="3"/>
  <c r="L3570" i="3"/>
  <c r="P3570" i="3" s="1"/>
  <c r="W3569" i="3"/>
  <c r="V3569" i="3"/>
  <c r="U3569" i="3"/>
  <c r="T3569" i="3"/>
  <c r="R3569" i="3"/>
  <c r="L3569" i="3"/>
  <c r="P3569" i="3" s="1"/>
  <c r="W3568" i="3"/>
  <c r="T3568" i="3" s="1"/>
  <c r="V3568" i="3"/>
  <c r="R3568" i="3" s="1"/>
  <c r="U3568" i="3"/>
  <c r="L3568" i="3" s="1"/>
  <c r="P3568" i="3" s="1"/>
  <c r="W3567" i="3"/>
  <c r="V3567" i="3"/>
  <c r="U3567" i="3"/>
  <c r="L3567" i="3" s="1"/>
  <c r="T3567" i="3"/>
  <c r="R3567" i="3"/>
  <c r="P3567" i="3"/>
  <c r="W3566" i="3"/>
  <c r="V3566" i="3"/>
  <c r="U3566" i="3"/>
  <c r="T3566" i="3"/>
  <c r="R3566" i="3"/>
  <c r="L3566" i="3"/>
  <c r="P3566" i="3" s="1"/>
  <c r="W3565" i="3"/>
  <c r="V3565" i="3"/>
  <c r="U3565" i="3"/>
  <c r="T3565" i="3"/>
  <c r="R3565" i="3"/>
  <c r="P3565" i="3"/>
  <c r="L3565" i="3"/>
  <c r="W3564" i="3"/>
  <c r="V3564" i="3"/>
  <c r="U3564" i="3"/>
  <c r="T3564" i="3"/>
  <c r="R3564" i="3"/>
  <c r="L3564" i="3"/>
  <c r="P3564" i="3" s="1"/>
  <c r="W3563" i="3"/>
  <c r="V3563" i="3"/>
  <c r="U3563" i="3"/>
  <c r="L3563" i="3" s="1"/>
  <c r="P3563" i="3" s="1"/>
  <c r="T3563" i="3"/>
  <c r="R3563" i="3"/>
  <c r="W3562" i="3"/>
  <c r="T3562" i="3" s="1"/>
  <c r="V3562" i="3"/>
  <c r="U3562" i="3"/>
  <c r="R3562" i="3"/>
  <c r="L3562" i="3"/>
  <c r="P3562" i="3" s="1"/>
  <c r="W3561" i="3"/>
  <c r="V3561" i="3"/>
  <c r="U3561" i="3"/>
  <c r="T3561" i="3"/>
  <c r="R3561" i="3"/>
  <c r="L3561" i="3"/>
  <c r="P3561" i="3" s="1"/>
  <c r="W3560" i="3"/>
  <c r="V3560" i="3"/>
  <c r="U3560" i="3"/>
  <c r="T3560" i="3"/>
  <c r="R3560" i="3"/>
  <c r="P3560" i="3"/>
  <c r="L3560" i="3"/>
  <c r="W3559" i="3"/>
  <c r="T3559" i="3" s="1"/>
  <c r="V3559" i="3"/>
  <c r="U3559" i="3"/>
  <c r="R3559" i="3"/>
  <c r="L3559" i="3"/>
  <c r="P3559" i="3" s="1"/>
  <c r="W3558" i="3"/>
  <c r="V3558" i="3"/>
  <c r="U3558" i="3"/>
  <c r="T3558" i="3"/>
  <c r="R3558" i="3"/>
  <c r="L3558" i="3"/>
  <c r="P3558" i="3" s="1"/>
  <c r="W3557" i="3"/>
  <c r="T3557" i="3" s="1"/>
  <c r="V3557" i="3"/>
  <c r="R3557" i="3" s="1"/>
  <c r="U3557" i="3"/>
  <c r="P3557" i="3"/>
  <c r="L3557" i="3"/>
  <c r="W3556" i="3"/>
  <c r="V3556" i="3"/>
  <c r="U3556" i="3"/>
  <c r="T3556" i="3"/>
  <c r="R3556" i="3"/>
  <c r="L3556" i="3"/>
  <c r="P3556" i="3" s="1"/>
  <c r="W3555" i="3"/>
  <c r="V3555" i="3"/>
  <c r="U3555" i="3"/>
  <c r="T3555" i="3"/>
  <c r="R3555" i="3"/>
  <c r="L3555" i="3"/>
  <c r="P3555" i="3" s="1"/>
  <c r="W3554" i="3"/>
  <c r="V3554" i="3"/>
  <c r="R3554" i="3" s="1"/>
  <c r="U3554" i="3"/>
  <c r="L3554" i="3" s="1"/>
  <c r="P3554" i="3" s="1"/>
  <c r="T3554" i="3"/>
  <c r="W3553" i="3"/>
  <c r="V3553" i="3"/>
  <c r="U3553" i="3"/>
  <c r="T3553" i="3"/>
  <c r="R3553" i="3"/>
  <c r="P3553" i="3"/>
  <c r="L3553" i="3"/>
  <c r="W3552" i="3"/>
  <c r="V3552" i="3"/>
  <c r="U3552" i="3"/>
  <c r="T3552" i="3"/>
  <c r="R3552" i="3"/>
  <c r="L3552" i="3"/>
  <c r="P3552" i="3" s="1"/>
  <c r="W3551" i="3"/>
  <c r="T3551" i="3" s="1"/>
  <c r="V3551" i="3"/>
  <c r="U3551" i="3"/>
  <c r="R3551" i="3"/>
  <c r="P3551" i="3"/>
  <c r="L3551" i="3"/>
  <c r="W3550" i="3"/>
  <c r="V3550" i="3"/>
  <c r="U3550" i="3"/>
  <c r="T3550" i="3"/>
  <c r="R3550" i="3"/>
  <c r="L3550" i="3"/>
  <c r="P3550" i="3" s="1"/>
  <c r="W3549" i="3"/>
  <c r="V3549" i="3"/>
  <c r="U3549" i="3"/>
  <c r="T3549" i="3"/>
  <c r="R3549" i="3"/>
  <c r="P3549" i="3"/>
  <c r="L3549" i="3"/>
  <c r="W3548" i="3"/>
  <c r="V3548" i="3"/>
  <c r="U3548" i="3"/>
  <c r="L3548" i="3" s="1"/>
  <c r="T3548" i="3"/>
  <c r="R3548" i="3"/>
  <c r="P3548" i="3"/>
  <c r="W3547" i="3"/>
  <c r="V3547" i="3"/>
  <c r="U3547" i="3"/>
  <c r="T3547" i="3"/>
  <c r="R3547" i="3"/>
  <c r="L3547" i="3"/>
  <c r="P3547" i="3" s="1"/>
  <c r="W3546" i="3"/>
  <c r="V3546" i="3"/>
  <c r="U3546" i="3"/>
  <c r="T3546" i="3"/>
  <c r="R3546" i="3"/>
  <c r="P3546" i="3"/>
  <c r="L3546" i="3"/>
  <c r="W3545" i="3"/>
  <c r="V3545" i="3"/>
  <c r="U3545" i="3"/>
  <c r="T3545" i="3"/>
  <c r="R3545" i="3"/>
  <c r="L3545" i="3"/>
  <c r="P3545" i="3" s="1"/>
  <c r="W3544" i="3"/>
  <c r="V3544" i="3"/>
  <c r="U3544" i="3"/>
  <c r="T3544" i="3"/>
  <c r="R3544" i="3"/>
  <c r="P3544" i="3"/>
  <c r="L3544" i="3"/>
  <c r="W3543" i="3"/>
  <c r="V3543" i="3"/>
  <c r="U3543" i="3"/>
  <c r="T3543" i="3"/>
  <c r="R3543" i="3"/>
  <c r="L3543" i="3"/>
  <c r="P3543" i="3" s="1"/>
  <c r="W3542" i="3"/>
  <c r="V3542" i="3"/>
  <c r="U3542" i="3"/>
  <c r="T3542" i="3"/>
  <c r="R3542" i="3"/>
  <c r="L3542" i="3"/>
  <c r="P3542" i="3" s="1"/>
  <c r="W3541" i="3"/>
  <c r="T3541" i="3" s="1"/>
  <c r="V3541" i="3"/>
  <c r="U3541" i="3"/>
  <c r="R3541" i="3"/>
  <c r="L3541" i="3"/>
  <c r="P3541" i="3" s="1"/>
  <c r="W3540" i="3"/>
  <c r="V3540" i="3"/>
  <c r="U3540" i="3"/>
  <c r="L3540" i="3" s="1"/>
  <c r="P3540" i="3" s="1"/>
  <c r="T3540" i="3"/>
  <c r="R3540" i="3"/>
  <c r="W3539" i="3"/>
  <c r="V3539" i="3"/>
  <c r="U3539" i="3"/>
  <c r="T3539" i="3"/>
  <c r="R3539" i="3"/>
  <c r="L3539" i="3"/>
  <c r="P3539" i="3" s="1"/>
  <c r="W3538" i="3"/>
  <c r="V3538" i="3"/>
  <c r="U3538" i="3"/>
  <c r="T3538" i="3"/>
  <c r="R3538" i="3"/>
  <c r="P3538" i="3"/>
  <c r="L3538" i="3"/>
  <c r="W3537" i="3"/>
  <c r="V3537" i="3"/>
  <c r="U3537" i="3"/>
  <c r="T3537" i="3"/>
  <c r="R3537" i="3"/>
  <c r="L3537" i="3"/>
  <c r="P3537" i="3" s="1"/>
  <c r="W3536" i="3"/>
  <c r="V3536" i="3"/>
  <c r="U3536" i="3"/>
  <c r="L3536" i="3" s="1"/>
  <c r="P3536" i="3" s="1"/>
  <c r="T3536" i="3"/>
  <c r="R3536" i="3"/>
  <c r="W3535" i="3"/>
  <c r="V3535" i="3"/>
  <c r="U3535" i="3"/>
  <c r="L3535" i="3" s="1"/>
  <c r="T3535" i="3"/>
  <c r="R3535" i="3"/>
  <c r="P3535" i="3"/>
  <c r="W3534" i="3"/>
  <c r="V3534" i="3"/>
  <c r="U3534" i="3"/>
  <c r="T3534" i="3"/>
  <c r="R3534" i="3"/>
  <c r="L3534" i="3"/>
  <c r="P3534" i="3" s="1"/>
  <c r="W3533" i="3"/>
  <c r="V3533" i="3"/>
  <c r="U3533" i="3"/>
  <c r="L3533" i="3" s="1"/>
  <c r="P3533" i="3" s="1"/>
  <c r="T3533" i="3"/>
  <c r="R3533" i="3"/>
  <c r="W3532" i="3"/>
  <c r="V3532" i="3"/>
  <c r="U3532" i="3"/>
  <c r="L3532" i="3" s="1"/>
  <c r="P3532" i="3" s="1"/>
  <c r="T3532" i="3"/>
  <c r="R3532" i="3"/>
  <c r="W3531" i="3"/>
  <c r="V3531" i="3"/>
  <c r="U3531" i="3"/>
  <c r="T3531" i="3"/>
  <c r="R3531" i="3"/>
  <c r="L3531" i="3"/>
  <c r="P3531" i="3" s="1"/>
  <c r="W3530" i="3"/>
  <c r="V3530" i="3"/>
  <c r="U3530" i="3"/>
  <c r="T3530" i="3"/>
  <c r="R3530" i="3"/>
  <c r="L3530" i="3"/>
  <c r="P3530" i="3" s="1"/>
  <c r="W3529" i="3"/>
  <c r="V3529" i="3"/>
  <c r="U3529" i="3"/>
  <c r="L3529" i="3" s="1"/>
  <c r="P3529" i="3" s="1"/>
  <c r="T3529" i="3"/>
  <c r="R3529" i="3"/>
  <c r="W3528" i="3"/>
  <c r="V3528" i="3"/>
  <c r="R3528" i="3" s="1"/>
  <c r="U3528" i="3"/>
  <c r="T3528" i="3"/>
  <c r="P3528" i="3"/>
  <c r="L3528" i="3"/>
  <c r="W3527" i="3"/>
  <c r="V3527" i="3"/>
  <c r="U3527" i="3"/>
  <c r="T3527" i="3"/>
  <c r="R3527" i="3"/>
  <c r="L3527" i="3"/>
  <c r="P3527" i="3" s="1"/>
  <c r="W3526" i="3"/>
  <c r="V3526" i="3"/>
  <c r="U3526" i="3"/>
  <c r="T3526" i="3"/>
  <c r="R3526" i="3"/>
  <c r="L3526" i="3"/>
  <c r="P3526" i="3" s="1"/>
  <c r="W3525" i="3"/>
  <c r="T3525" i="3" s="1"/>
  <c r="V3525" i="3"/>
  <c r="U3525" i="3"/>
  <c r="L3525" i="3" s="1"/>
  <c r="P3525" i="3" s="1"/>
  <c r="R3525" i="3"/>
  <c r="W3524" i="3"/>
  <c r="V3524" i="3"/>
  <c r="U3524" i="3"/>
  <c r="T3524" i="3"/>
  <c r="R3524" i="3"/>
  <c r="P3524" i="3"/>
  <c r="L3524" i="3"/>
  <c r="W3523" i="3"/>
  <c r="V3523" i="3"/>
  <c r="U3523" i="3"/>
  <c r="T3523" i="3"/>
  <c r="R3523" i="3"/>
  <c r="L3523" i="3"/>
  <c r="P3523" i="3" s="1"/>
  <c r="W3522" i="3"/>
  <c r="V3522" i="3"/>
  <c r="U3522" i="3"/>
  <c r="L3522" i="3" s="1"/>
  <c r="P3522" i="3" s="1"/>
  <c r="T3522" i="3"/>
  <c r="R3522" i="3"/>
  <c r="W3521" i="3"/>
  <c r="V3521" i="3"/>
  <c r="U3521" i="3"/>
  <c r="T3521" i="3"/>
  <c r="R3521" i="3"/>
  <c r="L3521" i="3"/>
  <c r="P3521" i="3" s="1"/>
  <c r="W3520" i="3"/>
  <c r="V3520" i="3"/>
  <c r="U3520" i="3"/>
  <c r="L3520" i="3" s="1"/>
  <c r="T3520" i="3"/>
  <c r="R3520" i="3"/>
  <c r="P3520" i="3"/>
  <c r="W3519" i="3"/>
  <c r="V3519" i="3"/>
  <c r="U3519" i="3"/>
  <c r="T3519" i="3"/>
  <c r="R3519" i="3"/>
  <c r="L3519" i="3"/>
  <c r="P3519" i="3" s="1"/>
  <c r="W3518" i="3"/>
  <c r="V3518" i="3"/>
  <c r="U3518" i="3"/>
  <c r="T3518" i="3"/>
  <c r="R3518" i="3"/>
  <c r="L3518" i="3"/>
  <c r="P3518" i="3" s="1"/>
  <c r="W3517" i="3"/>
  <c r="V3517" i="3"/>
  <c r="U3517" i="3"/>
  <c r="L3517" i="3" s="1"/>
  <c r="P3517" i="3" s="1"/>
  <c r="T3517" i="3"/>
  <c r="R3517" i="3"/>
  <c r="W3516" i="3"/>
  <c r="V3516" i="3"/>
  <c r="U3516" i="3"/>
  <c r="L3516" i="3" s="1"/>
  <c r="P3516" i="3" s="1"/>
  <c r="T3516" i="3"/>
  <c r="R3516" i="3"/>
  <c r="W3515" i="3"/>
  <c r="V3515" i="3"/>
  <c r="U3515" i="3"/>
  <c r="T3515" i="3"/>
  <c r="R3515" i="3"/>
  <c r="L3515" i="3"/>
  <c r="P3515" i="3" s="1"/>
  <c r="W3514" i="3"/>
  <c r="V3514" i="3"/>
  <c r="U3514" i="3"/>
  <c r="T3514" i="3"/>
  <c r="R3514" i="3"/>
  <c r="L3514" i="3"/>
  <c r="P3514" i="3" s="1"/>
  <c r="W3513" i="3"/>
  <c r="V3513" i="3"/>
  <c r="U3513" i="3"/>
  <c r="L3513" i="3" s="1"/>
  <c r="P3513" i="3" s="1"/>
  <c r="T3513" i="3"/>
  <c r="R3513" i="3"/>
  <c r="W3512" i="3"/>
  <c r="V3512" i="3"/>
  <c r="U3512" i="3"/>
  <c r="T3512" i="3"/>
  <c r="R3512" i="3"/>
  <c r="L3512" i="3"/>
  <c r="P3512" i="3" s="1"/>
  <c r="W3511" i="3"/>
  <c r="V3511" i="3"/>
  <c r="U3511" i="3"/>
  <c r="T3511" i="3"/>
  <c r="R3511" i="3"/>
  <c r="P3511" i="3"/>
  <c r="L3511" i="3"/>
  <c r="W3510" i="3"/>
  <c r="V3510" i="3"/>
  <c r="U3510" i="3"/>
  <c r="L3510" i="3" s="1"/>
  <c r="P3510" i="3" s="1"/>
  <c r="T3510" i="3"/>
  <c r="R3510" i="3"/>
  <c r="W3509" i="3"/>
  <c r="V3509" i="3"/>
  <c r="U3509" i="3"/>
  <c r="T3509" i="3"/>
  <c r="R3509" i="3"/>
  <c r="L3509" i="3"/>
  <c r="P3509" i="3" s="1"/>
  <c r="W3508" i="3"/>
  <c r="V3508" i="3"/>
  <c r="U3508" i="3"/>
  <c r="T3508" i="3"/>
  <c r="R3508" i="3"/>
  <c r="P3508" i="3"/>
  <c r="L3508" i="3"/>
  <c r="W3507" i="3"/>
  <c r="V3507" i="3"/>
  <c r="U3507" i="3"/>
  <c r="T3507" i="3"/>
  <c r="R3507" i="3"/>
  <c r="L3507" i="3"/>
  <c r="P3507" i="3" s="1"/>
  <c r="W3506" i="3"/>
  <c r="V3506" i="3"/>
  <c r="U3506" i="3"/>
  <c r="T3506" i="3"/>
  <c r="R3506" i="3"/>
  <c r="P3506" i="3"/>
  <c r="L3506" i="3"/>
  <c r="W3505" i="3"/>
  <c r="V3505" i="3"/>
  <c r="U3505" i="3"/>
  <c r="T3505" i="3"/>
  <c r="R3505" i="3"/>
  <c r="L3505" i="3"/>
  <c r="P3505" i="3" s="1"/>
  <c r="W3504" i="3"/>
  <c r="V3504" i="3"/>
  <c r="U3504" i="3"/>
  <c r="T3504" i="3"/>
  <c r="R3504" i="3"/>
  <c r="P3504" i="3"/>
  <c r="L3504" i="3"/>
  <c r="W3503" i="3"/>
  <c r="V3503" i="3"/>
  <c r="U3503" i="3"/>
  <c r="L3503" i="3" s="1"/>
  <c r="P3503" i="3" s="1"/>
  <c r="T3503" i="3"/>
  <c r="R3503" i="3"/>
  <c r="W3502" i="3"/>
  <c r="V3502" i="3"/>
  <c r="U3502" i="3"/>
  <c r="T3502" i="3"/>
  <c r="R3502" i="3"/>
  <c r="L3502" i="3"/>
  <c r="P3502" i="3" s="1"/>
  <c r="W3501" i="3"/>
  <c r="V3501" i="3"/>
  <c r="U3501" i="3"/>
  <c r="L3501" i="3" s="1"/>
  <c r="P3501" i="3" s="1"/>
  <c r="T3501" i="3"/>
  <c r="R3501" i="3"/>
  <c r="W3500" i="3"/>
  <c r="V3500" i="3"/>
  <c r="U3500" i="3"/>
  <c r="L3500" i="3" s="1"/>
  <c r="P3500" i="3" s="1"/>
  <c r="T3500" i="3"/>
  <c r="R3500" i="3"/>
  <c r="W3499" i="3"/>
  <c r="V3499" i="3"/>
  <c r="U3499" i="3"/>
  <c r="T3499" i="3"/>
  <c r="R3499" i="3"/>
  <c r="L3499" i="3"/>
  <c r="P3499" i="3" s="1"/>
  <c r="W3498" i="3"/>
  <c r="V3498" i="3"/>
  <c r="U3498" i="3"/>
  <c r="T3498" i="3"/>
  <c r="R3498" i="3"/>
  <c r="P3498" i="3"/>
  <c r="L3498" i="3"/>
  <c r="W3497" i="3"/>
  <c r="V3497" i="3"/>
  <c r="U3497" i="3"/>
  <c r="T3497" i="3"/>
  <c r="R3497" i="3"/>
  <c r="L3497" i="3"/>
  <c r="P3497" i="3" s="1"/>
  <c r="W3496" i="3"/>
  <c r="V3496" i="3"/>
  <c r="U3496" i="3"/>
  <c r="T3496" i="3"/>
  <c r="R3496" i="3"/>
  <c r="L3496" i="3"/>
  <c r="P3496" i="3" s="1"/>
  <c r="W3495" i="3"/>
  <c r="V3495" i="3"/>
  <c r="U3495" i="3"/>
  <c r="L3495" i="3" s="1"/>
  <c r="P3495" i="3" s="1"/>
  <c r="T3495" i="3"/>
  <c r="R3495" i="3"/>
  <c r="W3494" i="3"/>
  <c r="V3494" i="3"/>
  <c r="U3494" i="3"/>
  <c r="T3494" i="3"/>
  <c r="R3494" i="3"/>
  <c r="L3494" i="3"/>
  <c r="P3494" i="3" s="1"/>
  <c r="W3493" i="3"/>
  <c r="V3493" i="3"/>
  <c r="U3493" i="3"/>
  <c r="T3493" i="3"/>
  <c r="R3493" i="3"/>
  <c r="P3493" i="3"/>
  <c r="L3493" i="3"/>
  <c r="W3492" i="3"/>
  <c r="V3492" i="3"/>
  <c r="U3492" i="3"/>
  <c r="T3492" i="3"/>
  <c r="R3492" i="3"/>
  <c r="L3492" i="3"/>
  <c r="P3492" i="3" s="1"/>
  <c r="W3491" i="3"/>
  <c r="V3491" i="3"/>
  <c r="U3491" i="3"/>
  <c r="T3491" i="3"/>
  <c r="R3491" i="3"/>
  <c r="L3491" i="3"/>
  <c r="P3491" i="3" s="1"/>
  <c r="W3490" i="3"/>
  <c r="V3490" i="3"/>
  <c r="U3490" i="3"/>
  <c r="T3490" i="3"/>
  <c r="R3490" i="3"/>
  <c r="L3490" i="3"/>
  <c r="P3490" i="3" s="1"/>
  <c r="W3489" i="3"/>
  <c r="V3489" i="3"/>
  <c r="U3489" i="3"/>
  <c r="T3489" i="3"/>
  <c r="R3489" i="3"/>
  <c r="L3489" i="3"/>
  <c r="P3489" i="3" s="1"/>
  <c r="W3488" i="3"/>
  <c r="V3488" i="3"/>
  <c r="U3488" i="3"/>
  <c r="T3488" i="3"/>
  <c r="R3488" i="3"/>
  <c r="L3488" i="3"/>
  <c r="P3488" i="3" s="1"/>
  <c r="W3487" i="3"/>
  <c r="V3487" i="3"/>
  <c r="U3487" i="3"/>
  <c r="T3487" i="3"/>
  <c r="R3487" i="3"/>
  <c r="L3487" i="3"/>
  <c r="P3487" i="3" s="1"/>
  <c r="W3486" i="3"/>
  <c r="V3486" i="3"/>
  <c r="U3486" i="3"/>
  <c r="T3486" i="3"/>
  <c r="R3486" i="3"/>
  <c r="L3486" i="3"/>
  <c r="P3486" i="3" s="1"/>
  <c r="W3485" i="3"/>
  <c r="V3485" i="3"/>
  <c r="U3485" i="3"/>
  <c r="T3485" i="3"/>
  <c r="R3485" i="3"/>
  <c r="P3485" i="3"/>
  <c r="L3485" i="3"/>
  <c r="W3484" i="3"/>
  <c r="V3484" i="3"/>
  <c r="U3484" i="3"/>
  <c r="T3484" i="3"/>
  <c r="R3484" i="3"/>
  <c r="L3484" i="3"/>
  <c r="P3484" i="3" s="1"/>
  <c r="W3483" i="3"/>
  <c r="V3483" i="3"/>
  <c r="U3483" i="3"/>
  <c r="T3483" i="3"/>
  <c r="R3483" i="3"/>
  <c r="L3483" i="3"/>
  <c r="P3483" i="3" s="1"/>
  <c r="W3482" i="3"/>
  <c r="V3482" i="3"/>
  <c r="U3482" i="3"/>
  <c r="L3482" i="3" s="1"/>
  <c r="P3482" i="3" s="1"/>
  <c r="T3482" i="3"/>
  <c r="R3482" i="3"/>
  <c r="W3481" i="3"/>
  <c r="T3481" i="3" s="1"/>
  <c r="V3481" i="3"/>
  <c r="R3481" i="3" s="1"/>
  <c r="U3481" i="3"/>
  <c r="P3481" i="3"/>
  <c r="L3481" i="3"/>
  <c r="W3480" i="3"/>
  <c r="V3480" i="3"/>
  <c r="U3480" i="3"/>
  <c r="T3480" i="3"/>
  <c r="R3480" i="3"/>
  <c r="L3480" i="3"/>
  <c r="P3480" i="3" s="1"/>
  <c r="W3479" i="3"/>
  <c r="V3479" i="3"/>
  <c r="U3479" i="3"/>
  <c r="T3479" i="3"/>
  <c r="R3479" i="3"/>
  <c r="L3479" i="3"/>
  <c r="P3479" i="3" s="1"/>
  <c r="W3478" i="3"/>
  <c r="V3478" i="3"/>
  <c r="U3478" i="3"/>
  <c r="T3478" i="3"/>
  <c r="R3478" i="3"/>
  <c r="L3478" i="3"/>
  <c r="P3478" i="3" s="1"/>
  <c r="W3477" i="3"/>
  <c r="T3477" i="3" s="1"/>
  <c r="V3477" i="3"/>
  <c r="R3477" i="3" s="1"/>
  <c r="U3477" i="3"/>
  <c r="P3477" i="3"/>
  <c r="L3477" i="3"/>
  <c r="W3476" i="3"/>
  <c r="V3476" i="3"/>
  <c r="U3476" i="3"/>
  <c r="T3476" i="3"/>
  <c r="R3476" i="3"/>
  <c r="L3476" i="3"/>
  <c r="P3476" i="3" s="1"/>
  <c r="W3475" i="3"/>
  <c r="V3475" i="3"/>
  <c r="U3475" i="3"/>
  <c r="L3475" i="3" s="1"/>
  <c r="P3475" i="3" s="1"/>
  <c r="T3475" i="3"/>
  <c r="R3475" i="3"/>
  <c r="W3474" i="3"/>
  <c r="V3474" i="3"/>
  <c r="R3474" i="3" s="1"/>
  <c r="U3474" i="3"/>
  <c r="T3474" i="3"/>
  <c r="L3474" i="3"/>
  <c r="P3474" i="3" s="1"/>
  <c r="W3473" i="3"/>
  <c r="T3473" i="3" s="1"/>
  <c r="V3473" i="3"/>
  <c r="U3473" i="3"/>
  <c r="R3473" i="3"/>
  <c r="L3473" i="3"/>
  <c r="P3473" i="3" s="1"/>
  <c r="W3472" i="3"/>
  <c r="V3472" i="3"/>
  <c r="U3472" i="3"/>
  <c r="T3472" i="3"/>
  <c r="R3472" i="3"/>
  <c r="P3472" i="3"/>
  <c r="L3472" i="3"/>
  <c r="W3471" i="3"/>
  <c r="V3471" i="3"/>
  <c r="U3471" i="3"/>
  <c r="T3471" i="3"/>
  <c r="R3471" i="3"/>
  <c r="L3471" i="3"/>
  <c r="P3471" i="3" s="1"/>
  <c r="W3470" i="3"/>
  <c r="V3470" i="3"/>
  <c r="U3470" i="3"/>
  <c r="L3470" i="3" s="1"/>
  <c r="P3470" i="3" s="1"/>
  <c r="T3470" i="3"/>
  <c r="R3470" i="3"/>
  <c r="W3469" i="3"/>
  <c r="V3469" i="3"/>
  <c r="U3469" i="3"/>
  <c r="T3469" i="3"/>
  <c r="R3469" i="3"/>
  <c r="L3469" i="3"/>
  <c r="P3469" i="3" s="1"/>
  <c r="W3468" i="3"/>
  <c r="V3468" i="3"/>
  <c r="U3468" i="3"/>
  <c r="L3468" i="3" s="1"/>
  <c r="P3468" i="3" s="1"/>
  <c r="T3468" i="3"/>
  <c r="R3468" i="3"/>
  <c r="W3467" i="3"/>
  <c r="V3467" i="3"/>
  <c r="U3467" i="3"/>
  <c r="T3467" i="3"/>
  <c r="R3467" i="3"/>
  <c r="L3467" i="3"/>
  <c r="P3467" i="3" s="1"/>
  <c r="W3466" i="3"/>
  <c r="V3466" i="3"/>
  <c r="U3466" i="3"/>
  <c r="L3466" i="3" s="1"/>
  <c r="P3466" i="3" s="1"/>
  <c r="T3466" i="3"/>
  <c r="R3466" i="3"/>
  <c r="W3465" i="3"/>
  <c r="V3465" i="3"/>
  <c r="U3465" i="3"/>
  <c r="L3465" i="3" s="1"/>
  <c r="P3465" i="3" s="1"/>
  <c r="T3465" i="3"/>
  <c r="R3465" i="3"/>
  <c r="W3464" i="3"/>
  <c r="V3464" i="3"/>
  <c r="U3464" i="3"/>
  <c r="T3464" i="3"/>
  <c r="R3464" i="3"/>
  <c r="L3464" i="3"/>
  <c r="P3464" i="3" s="1"/>
  <c r="W3463" i="3"/>
  <c r="V3463" i="3"/>
  <c r="U3463" i="3"/>
  <c r="T3463" i="3"/>
  <c r="R3463" i="3"/>
  <c r="L3463" i="3"/>
  <c r="P3463" i="3" s="1"/>
  <c r="W3462" i="3"/>
  <c r="V3462" i="3"/>
  <c r="U3462" i="3"/>
  <c r="T3462" i="3"/>
  <c r="R3462" i="3"/>
  <c r="P3462" i="3"/>
  <c r="L3462" i="3"/>
  <c r="W3461" i="3"/>
  <c r="V3461" i="3"/>
  <c r="U3461" i="3"/>
  <c r="T3461" i="3"/>
  <c r="R3461" i="3"/>
  <c r="L3461" i="3"/>
  <c r="P3461" i="3" s="1"/>
  <c r="W3460" i="3"/>
  <c r="V3460" i="3"/>
  <c r="U3460" i="3"/>
  <c r="L3460" i="3" s="1"/>
  <c r="P3460" i="3" s="1"/>
  <c r="T3460" i="3"/>
  <c r="R3460" i="3"/>
  <c r="W3459" i="3"/>
  <c r="V3459" i="3"/>
  <c r="U3459" i="3"/>
  <c r="T3459" i="3"/>
  <c r="R3459" i="3"/>
  <c r="L3459" i="3"/>
  <c r="P3459" i="3" s="1"/>
  <c r="W3458" i="3"/>
  <c r="V3458" i="3"/>
  <c r="U3458" i="3"/>
  <c r="L3458" i="3" s="1"/>
  <c r="P3458" i="3" s="1"/>
  <c r="T3458" i="3"/>
  <c r="R3458" i="3"/>
  <c r="W3457" i="3"/>
  <c r="V3457" i="3"/>
  <c r="U3457" i="3"/>
  <c r="T3457" i="3"/>
  <c r="R3457" i="3"/>
  <c r="L3457" i="3"/>
  <c r="P3457" i="3" s="1"/>
  <c r="W3456" i="3"/>
  <c r="V3456" i="3"/>
  <c r="U3456" i="3"/>
  <c r="T3456" i="3"/>
  <c r="R3456" i="3"/>
  <c r="P3456" i="3"/>
  <c r="L3456" i="3"/>
  <c r="W3455" i="3"/>
  <c r="V3455" i="3"/>
  <c r="U3455" i="3"/>
  <c r="T3455" i="3"/>
  <c r="R3455" i="3"/>
  <c r="P3455" i="3"/>
  <c r="L3455" i="3"/>
  <c r="W3454" i="3"/>
  <c r="V3454" i="3"/>
  <c r="U3454" i="3"/>
  <c r="T3454" i="3"/>
  <c r="R3454" i="3"/>
  <c r="L3454" i="3"/>
  <c r="P3454" i="3" s="1"/>
  <c r="W3453" i="3"/>
  <c r="V3453" i="3"/>
  <c r="U3453" i="3"/>
  <c r="T3453" i="3"/>
  <c r="R3453" i="3"/>
  <c r="L3453" i="3"/>
  <c r="P3453" i="3" s="1"/>
  <c r="W3452" i="3"/>
  <c r="V3452" i="3"/>
  <c r="U3452" i="3"/>
  <c r="T3452" i="3"/>
  <c r="R3452" i="3"/>
  <c r="L3452" i="3"/>
  <c r="P3452" i="3" s="1"/>
  <c r="W3451" i="3"/>
  <c r="V3451" i="3"/>
  <c r="U3451" i="3"/>
  <c r="T3451" i="3"/>
  <c r="R3451" i="3"/>
  <c r="L3451" i="3"/>
  <c r="P3451" i="3" s="1"/>
  <c r="W3450" i="3"/>
  <c r="V3450" i="3"/>
  <c r="U3450" i="3"/>
  <c r="L3450" i="3" s="1"/>
  <c r="P3450" i="3" s="1"/>
  <c r="T3450" i="3"/>
  <c r="R3450" i="3"/>
  <c r="W3449" i="3"/>
  <c r="T3449" i="3" s="1"/>
  <c r="V3449" i="3"/>
  <c r="U3449" i="3"/>
  <c r="R3449" i="3"/>
  <c r="L3449" i="3"/>
  <c r="P3449" i="3" s="1"/>
  <c r="W3448" i="3"/>
  <c r="V3448" i="3"/>
  <c r="U3448" i="3"/>
  <c r="L3448" i="3" s="1"/>
  <c r="P3448" i="3" s="1"/>
  <c r="T3448" i="3"/>
  <c r="R3448" i="3"/>
  <c r="W3447" i="3"/>
  <c r="T3447" i="3" s="1"/>
  <c r="V3447" i="3"/>
  <c r="R3447" i="3" s="1"/>
  <c r="U3447" i="3"/>
  <c r="L3447" i="3" s="1"/>
  <c r="P3447" i="3" s="1"/>
  <c r="W3446" i="3"/>
  <c r="V3446" i="3"/>
  <c r="U3446" i="3"/>
  <c r="T3446" i="3"/>
  <c r="R3446" i="3"/>
  <c r="P3446" i="3"/>
  <c r="L3446" i="3"/>
  <c r="W3445" i="3"/>
  <c r="V3445" i="3"/>
  <c r="U3445" i="3"/>
  <c r="T3445" i="3"/>
  <c r="R3445" i="3"/>
  <c r="L3445" i="3"/>
  <c r="P3445" i="3" s="1"/>
  <c r="W3444" i="3"/>
  <c r="V3444" i="3"/>
  <c r="U3444" i="3"/>
  <c r="T3444" i="3"/>
  <c r="R3444" i="3"/>
  <c r="P3444" i="3"/>
  <c r="L3444" i="3"/>
  <c r="W3443" i="3"/>
  <c r="V3443" i="3"/>
  <c r="U3443" i="3"/>
  <c r="T3443" i="3"/>
  <c r="R3443" i="3"/>
  <c r="L3443" i="3"/>
  <c r="P3443" i="3" s="1"/>
  <c r="W3442" i="3"/>
  <c r="V3442" i="3"/>
  <c r="U3442" i="3"/>
  <c r="L3442" i="3" s="1"/>
  <c r="P3442" i="3" s="1"/>
  <c r="T3442" i="3"/>
  <c r="R3442" i="3"/>
  <c r="W3441" i="3"/>
  <c r="T3441" i="3" s="1"/>
  <c r="V3441" i="3"/>
  <c r="U3441" i="3"/>
  <c r="R3441" i="3"/>
  <c r="L3441" i="3"/>
  <c r="P3441" i="3" s="1"/>
  <c r="W3440" i="3"/>
  <c r="V3440" i="3"/>
  <c r="U3440" i="3"/>
  <c r="L3440" i="3" s="1"/>
  <c r="P3440" i="3" s="1"/>
  <c r="T3440" i="3"/>
  <c r="R3440" i="3"/>
  <c r="W3439" i="3"/>
  <c r="T3439" i="3" s="1"/>
  <c r="V3439" i="3"/>
  <c r="R3439" i="3" s="1"/>
  <c r="U3439" i="3"/>
  <c r="L3439" i="3" s="1"/>
  <c r="P3439" i="3" s="1"/>
  <c r="W3438" i="3"/>
  <c r="T3438" i="3" s="1"/>
  <c r="V3438" i="3"/>
  <c r="R3438" i="3" s="1"/>
  <c r="U3438" i="3"/>
  <c r="L3438" i="3"/>
  <c r="P3438" i="3" s="1"/>
  <c r="W3437" i="3"/>
  <c r="T3437" i="3" s="1"/>
  <c r="V3437" i="3"/>
  <c r="R3437" i="3" s="1"/>
  <c r="U3437" i="3"/>
  <c r="L3437" i="3" s="1"/>
  <c r="P3437" i="3" s="1"/>
  <c r="W3436" i="3"/>
  <c r="V3436" i="3"/>
  <c r="U3436" i="3"/>
  <c r="T3436" i="3"/>
  <c r="R3436" i="3"/>
  <c r="L3436" i="3"/>
  <c r="P3436" i="3" s="1"/>
  <c r="W3435" i="3"/>
  <c r="V3435" i="3"/>
  <c r="U3435" i="3"/>
  <c r="T3435" i="3"/>
  <c r="R3435" i="3"/>
  <c r="L3435" i="3"/>
  <c r="P3435" i="3" s="1"/>
  <c r="W3434" i="3"/>
  <c r="V3434" i="3"/>
  <c r="U3434" i="3"/>
  <c r="L3434" i="3" s="1"/>
  <c r="T3434" i="3"/>
  <c r="R3434" i="3"/>
  <c r="P3434" i="3"/>
  <c r="W3433" i="3"/>
  <c r="V3433" i="3"/>
  <c r="U3433" i="3"/>
  <c r="L3433" i="3" s="1"/>
  <c r="P3433" i="3" s="1"/>
  <c r="T3433" i="3"/>
  <c r="R3433" i="3"/>
  <c r="W3432" i="3"/>
  <c r="V3432" i="3"/>
  <c r="R3432" i="3" s="1"/>
  <c r="U3432" i="3"/>
  <c r="T3432" i="3"/>
  <c r="L3432" i="3"/>
  <c r="P3432" i="3" s="1"/>
  <c r="W3431" i="3"/>
  <c r="V3431" i="3"/>
  <c r="U3431" i="3"/>
  <c r="L3431" i="3" s="1"/>
  <c r="P3431" i="3" s="1"/>
  <c r="T3431" i="3"/>
  <c r="R3431" i="3"/>
  <c r="W3430" i="3"/>
  <c r="V3430" i="3"/>
  <c r="U3430" i="3"/>
  <c r="L3430" i="3" s="1"/>
  <c r="P3430" i="3" s="1"/>
  <c r="T3430" i="3"/>
  <c r="R3430" i="3"/>
  <c r="W3429" i="3"/>
  <c r="V3429" i="3"/>
  <c r="U3429" i="3"/>
  <c r="T3429" i="3"/>
  <c r="R3429" i="3"/>
  <c r="P3429" i="3"/>
  <c r="L3429" i="3"/>
  <c r="W3428" i="3"/>
  <c r="V3428" i="3"/>
  <c r="U3428" i="3"/>
  <c r="T3428" i="3"/>
  <c r="R3428" i="3"/>
  <c r="L3428" i="3"/>
  <c r="P3428" i="3" s="1"/>
  <c r="W3427" i="3"/>
  <c r="V3427" i="3"/>
  <c r="U3427" i="3"/>
  <c r="T3427" i="3"/>
  <c r="R3427" i="3"/>
  <c r="L3427" i="3"/>
  <c r="P3427" i="3" s="1"/>
  <c r="W3426" i="3"/>
  <c r="V3426" i="3"/>
  <c r="U3426" i="3"/>
  <c r="T3426" i="3"/>
  <c r="R3426" i="3"/>
  <c r="L3426" i="3"/>
  <c r="P3426" i="3" s="1"/>
  <c r="W3425" i="3"/>
  <c r="V3425" i="3"/>
  <c r="U3425" i="3"/>
  <c r="L3425" i="3" s="1"/>
  <c r="P3425" i="3" s="1"/>
  <c r="T3425" i="3"/>
  <c r="R3425" i="3"/>
  <c r="W3424" i="3"/>
  <c r="V3424" i="3"/>
  <c r="U3424" i="3"/>
  <c r="L3424" i="3" s="1"/>
  <c r="P3424" i="3" s="1"/>
  <c r="T3424" i="3"/>
  <c r="R3424" i="3"/>
  <c r="W3423" i="3"/>
  <c r="V3423" i="3"/>
  <c r="U3423" i="3"/>
  <c r="T3423" i="3"/>
  <c r="R3423" i="3"/>
  <c r="P3423" i="3"/>
  <c r="L3423" i="3"/>
  <c r="W3422" i="3"/>
  <c r="V3422" i="3"/>
  <c r="U3422" i="3"/>
  <c r="T3422" i="3"/>
  <c r="R3422" i="3"/>
  <c r="L3422" i="3"/>
  <c r="P3422" i="3" s="1"/>
  <c r="W3421" i="3"/>
  <c r="T3421" i="3" s="1"/>
  <c r="V3421" i="3"/>
  <c r="R3421" i="3" s="1"/>
  <c r="U3421" i="3"/>
  <c r="P3421" i="3"/>
  <c r="L3421" i="3"/>
  <c r="W3420" i="3"/>
  <c r="T3420" i="3" s="1"/>
  <c r="V3420" i="3"/>
  <c r="R3420" i="3" s="1"/>
  <c r="U3420" i="3"/>
  <c r="P3420" i="3"/>
  <c r="L3420" i="3"/>
  <c r="W3419" i="3"/>
  <c r="V3419" i="3"/>
  <c r="U3419" i="3"/>
  <c r="T3419" i="3"/>
  <c r="R3419" i="3"/>
  <c r="L3419" i="3"/>
  <c r="P3419" i="3" s="1"/>
  <c r="W3418" i="3"/>
  <c r="V3418" i="3"/>
  <c r="U3418" i="3"/>
  <c r="T3418" i="3"/>
  <c r="R3418" i="3"/>
  <c r="L3418" i="3"/>
  <c r="P3418" i="3" s="1"/>
  <c r="W3417" i="3"/>
  <c r="V3417" i="3"/>
  <c r="U3417" i="3"/>
  <c r="T3417" i="3"/>
  <c r="R3417" i="3"/>
  <c r="L3417" i="3"/>
  <c r="P3417" i="3" s="1"/>
  <c r="W3416" i="3"/>
  <c r="V3416" i="3"/>
  <c r="U3416" i="3"/>
  <c r="T3416" i="3"/>
  <c r="R3416" i="3"/>
  <c r="P3416" i="3"/>
  <c r="L3416" i="3"/>
  <c r="W3415" i="3"/>
  <c r="V3415" i="3"/>
  <c r="U3415" i="3"/>
  <c r="T3415" i="3"/>
  <c r="R3415" i="3"/>
  <c r="L3415" i="3"/>
  <c r="P3415" i="3" s="1"/>
  <c r="W3414" i="3"/>
  <c r="V3414" i="3"/>
  <c r="U3414" i="3"/>
  <c r="T3414" i="3"/>
  <c r="R3414" i="3"/>
  <c r="L3414" i="3"/>
  <c r="P3414" i="3" s="1"/>
  <c r="W3413" i="3"/>
  <c r="V3413" i="3"/>
  <c r="U3413" i="3"/>
  <c r="T3413" i="3"/>
  <c r="R3413" i="3"/>
  <c r="L3413" i="3"/>
  <c r="P3413" i="3" s="1"/>
  <c r="W3412" i="3"/>
  <c r="V3412" i="3"/>
  <c r="U3412" i="3"/>
  <c r="L3412" i="3" s="1"/>
  <c r="P3412" i="3" s="1"/>
  <c r="T3412" i="3"/>
  <c r="R3412" i="3"/>
  <c r="W3411" i="3"/>
  <c r="V3411" i="3"/>
  <c r="U3411" i="3"/>
  <c r="T3411" i="3"/>
  <c r="R3411" i="3"/>
  <c r="L3411" i="3"/>
  <c r="P3411" i="3" s="1"/>
  <c r="W3410" i="3"/>
  <c r="V3410" i="3"/>
  <c r="U3410" i="3"/>
  <c r="T3410" i="3"/>
  <c r="R3410" i="3"/>
  <c r="P3410" i="3"/>
  <c r="L3410" i="3"/>
  <c r="W3409" i="3"/>
  <c r="V3409" i="3"/>
  <c r="U3409" i="3"/>
  <c r="L3409" i="3" s="1"/>
  <c r="P3409" i="3" s="1"/>
  <c r="T3409" i="3"/>
  <c r="R3409" i="3"/>
  <c r="W3408" i="3"/>
  <c r="V3408" i="3"/>
  <c r="U3408" i="3"/>
  <c r="T3408" i="3"/>
  <c r="R3408" i="3"/>
  <c r="L3408" i="3"/>
  <c r="P3408" i="3" s="1"/>
  <c r="W3407" i="3"/>
  <c r="V3407" i="3"/>
  <c r="U3407" i="3"/>
  <c r="T3407" i="3"/>
  <c r="R3407" i="3"/>
  <c r="L3407" i="3"/>
  <c r="P3407" i="3" s="1"/>
  <c r="W3406" i="3"/>
  <c r="V3406" i="3"/>
  <c r="U3406" i="3"/>
  <c r="T3406" i="3"/>
  <c r="R3406" i="3"/>
  <c r="L3406" i="3"/>
  <c r="P3406" i="3" s="1"/>
  <c r="W3405" i="3"/>
  <c r="V3405" i="3"/>
  <c r="U3405" i="3"/>
  <c r="T3405" i="3"/>
  <c r="R3405" i="3"/>
  <c r="L3405" i="3"/>
  <c r="P3405" i="3" s="1"/>
  <c r="W3404" i="3"/>
  <c r="V3404" i="3"/>
  <c r="U3404" i="3"/>
  <c r="L3404" i="3" s="1"/>
  <c r="P3404" i="3" s="1"/>
  <c r="T3404" i="3"/>
  <c r="R3404" i="3"/>
  <c r="W3403" i="3"/>
  <c r="V3403" i="3"/>
  <c r="U3403" i="3"/>
  <c r="L3403" i="3" s="1"/>
  <c r="P3403" i="3" s="1"/>
  <c r="T3403" i="3"/>
  <c r="R3403" i="3"/>
  <c r="W3402" i="3"/>
  <c r="T3402" i="3" s="1"/>
  <c r="V3402" i="3"/>
  <c r="U3402" i="3"/>
  <c r="R3402" i="3"/>
  <c r="L3402" i="3"/>
  <c r="P3402" i="3" s="1"/>
  <c r="W3401" i="3"/>
  <c r="V3401" i="3"/>
  <c r="U3401" i="3"/>
  <c r="T3401" i="3"/>
  <c r="R3401" i="3"/>
  <c r="L3401" i="3"/>
  <c r="P3401" i="3" s="1"/>
  <c r="W3400" i="3"/>
  <c r="V3400" i="3"/>
  <c r="U3400" i="3"/>
  <c r="T3400" i="3"/>
  <c r="R3400" i="3"/>
  <c r="L3400" i="3"/>
  <c r="P3400" i="3" s="1"/>
  <c r="W3399" i="3"/>
  <c r="V3399" i="3"/>
  <c r="U3399" i="3"/>
  <c r="T3399" i="3"/>
  <c r="R3399" i="3"/>
  <c r="P3399" i="3"/>
  <c r="L3399" i="3"/>
  <c r="W3398" i="3"/>
  <c r="V3398" i="3"/>
  <c r="U3398" i="3"/>
  <c r="T3398" i="3"/>
  <c r="R3398" i="3"/>
  <c r="L3398" i="3"/>
  <c r="P3398" i="3" s="1"/>
  <c r="W3397" i="3"/>
  <c r="T3397" i="3" s="1"/>
  <c r="V3397" i="3"/>
  <c r="U3397" i="3"/>
  <c r="L3397" i="3" s="1"/>
  <c r="R3397" i="3"/>
  <c r="P3397" i="3"/>
  <c r="W3396" i="3"/>
  <c r="V3396" i="3"/>
  <c r="U3396" i="3"/>
  <c r="T3396" i="3"/>
  <c r="R3396" i="3"/>
  <c r="L3396" i="3"/>
  <c r="P3396" i="3" s="1"/>
  <c r="W3395" i="3"/>
  <c r="T3395" i="3" s="1"/>
  <c r="V3395" i="3"/>
  <c r="R3395" i="3" s="1"/>
  <c r="U3395" i="3"/>
  <c r="L3395" i="3" s="1"/>
  <c r="P3395" i="3" s="1"/>
  <c r="W3394" i="3"/>
  <c r="V3394" i="3"/>
  <c r="U3394" i="3"/>
  <c r="T3394" i="3"/>
  <c r="R3394" i="3"/>
  <c r="P3394" i="3"/>
  <c r="L3394" i="3"/>
  <c r="W3393" i="3"/>
  <c r="V3393" i="3"/>
  <c r="U3393" i="3"/>
  <c r="L3393" i="3" s="1"/>
  <c r="P3393" i="3" s="1"/>
  <c r="T3393" i="3"/>
  <c r="R3393" i="3"/>
  <c r="W3392" i="3"/>
  <c r="V3392" i="3"/>
  <c r="U3392" i="3"/>
  <c r="T3392" i="3"/>
  <c r="R3392" i="3"/>
  <c r="L3392" i="3"/>
  <c r="P3392" i="3" s="1"/>
  <c r="W3391" i="3"/>
  <c r="V3391" i="3"/>
  <c r="U3391" i="3"/>
  <c r="T3391" i="3"/>
  <c r="R3391" i="3"/>
  <c r="P3391" i="3"/>
  <c r="L3391" i="3"/>
  <c r="W3390" i="3"/>
  <c r="V3390" i="3"/>
  <c r="U3390" i="3"/>
  <c r="T3390" i="3"/>
  <c r="R3390" i="3"/>
  <c r="L3390" i="3"/>
  <c r="P3390" i="3" s="1"/>
  <c r="W3389" i="3"/>
  <c r="V3389" i="3"/>
  <c r="U3389" i="3"/>
  <c r="T3389" i="3"/>
  <c r="R3389" i="3"/>
  <c r="L3389" i="3"/>
  <c r="P3389" i="3" s="1"/>
  <c r="W3388" i="3"/>
  <c r="V3388" i="3"/>
  <c r="U3388" i="3"/>
  <c r="L3388" i="3" s="1"/>
  <c r="P3388" i="3" s="1"/>
  <c r="T3388" i="3"/>
  <c r="R3388" i="3"/>
  <c r="W3387" i="3"/>
  <c r="V3387" i="3"/>
  <c r="U3387" i="3"/>
  <c r="L3387" i="3" s="1"/>
  <c r="P3387" i="3" s="1"/>
  <c r="T3387" i="3"/>
  <c r="R3387" i="3"/>
  <c r="W3386" i="3"/>
  <c r="V3386" i="3"/>
  <c r="U3386" i="3"/>
  <c r="L3386" i="3" s="1"/>
  <c r="P3386" i="3" s="1"/>
  <c r="T3386" i="3"/>
  <c r="R3386" i="3"/>
  <c r="W3385" i="3"/>
  <c r="V3385" i="3"/>
  <c r="U3385" i="3"/>
  <c r="T3385" i="3"/>
  <c r="R3385" i="3"/>
  <c r="L3385" i="3"/>
  <c r="P3385" i="3" s="1"/>
  <c r="W3384" i="3"/>
  <c r="V3384" i="3"/>
  <c r="U3384" i="3"/>
  <c r="L3384" i="3" s="1"/>
  <c r="P3384" i="3" s="1"/>
  <c r="T3384" i="3"/>
  <c r="R3384" i="3"/>
  <c r="W3383" i="3"/>
  <c r="V3383" i="3"/>
  <c r="U3383" i="3"/>
  <c r="L3383" i="3" s="1"/>
  <c r="P3383" i="3" s="1"/>
  <c r="T3383" i="3"/>
  <c r="R3383" i="3"/>
  <c r="W3382" i="3"/>
  <c r="V3382" i="3"/>
  <c r="U3382" i="3"/>
  <c r="T3382" i="3"/>
  <c r="R3382" i="3"/>
  <c r="L3382" i="3"/>
  <c r="P3382" i="3" s="1"/>
  <c r="W3381" i="3"/>
  <c r="V3381" i="3"/>
  <c r="U3381" i="3"/>
  <c r="T3381" i="3"/>
  <c r="R3381" i="3"/>
  <c r="L3381" i="3"/>
  <c r="P3381" i="3" s="1"/>
  <c r="W3380" i="3"/>
  <c r="V3380" i="3"/>
  <c r="U3380" i="3"/>
  <c r="T3380" i="3"/>
  <c r="R3380" i="3"/>
  <c r="L3380" i="3"/>
  <c r="P3380" i="3" s="1"/>
  <c r="W3379" i="3"/>
  <c r="V3379" i="3"/>
  <c r="U3379" i="3"/>
  <c r="L3379" i="3" s="1"/>
  <c r="P3379" i="3" s="1"/>
  <c r="T3379" i="3"/>
  <c r="R3379" i="3"/>
  <c r="W3378" i="3"/>
  <c r="V3378" i="3"/>
  <c r="U3378" i="3"/>
  <c r="L3378" i="3" s="1"/>
  <c r="P3378" i="3" s="1"/>
  <c r="T3378" i="3"/>
  <c r="R3378" i="3"/>
  <c r="W3377" i="3"/>
  <c r="V3377" i="3"/>
  <c r="U3377" i="3"/>
  <c r="T3377" i="3"/>
  <c r="R3377" i="3"/>
  <c r="P3377" i="3"/>
  <c r="L3377" i="3"/>
  <c r="W3376" i="3"/>
  <c r="V3376" i="3"/>
  <c r="U3376" i="3"/>
  <c r="T3376" i="3"/>
  <c r="R3376" i="3"/>
  <c r="L3376" i="3"/>
  <c r="P3376" i="3" s="1"/>
  <c r="W3375" i="3"/>
  <c r="T3375" i="3" s="1"/>
  <c r="V3375" i="3"/>
  <c r="R3375" i="3" s="1"/>
  <c r="U3375" i="3"/>
  <c r="L3375" i="3" s="1"/>
  <c r="P3375" i="3" s="1"/>
  <c r="W3374" i="3"/>
  <c r="V3374" i="3"/>
  <c r="U3374" i="3"/>
  <c r="L3374" i="3" s="1"/>
  <c r="P3374" i="3" s="1"/>
  <c r="T3374" i="3"/>
  <c r="R3374" i="3"/>
  <c r="W3373" i="3"/>
  <c r="V3373" i="3"/>
  <c r="U3373" i="3"/>
  <c r="L3373" i="3" s="1"/>
  <c r="P3373" i="3" s="1"/>
  <c r="T3373" i="3"/>
  <c r="R3373" i="3"/>
  <c r="W3372" i="3"/>
  <c r="V3372" i="3"/>
  <c r="U3372" i="3"/>
  <c r="T3372" i="3"/>
  <c r="R3372" i="3"/>
  <c r="L3372" i="3"/>
  <c r="P3372" i="3" s="1"/>
  <c r="W3371" i="3"/>
  <c r="V3371" i="3"/>
  <c r="U3371" i="3"/>
  <c r="T3371" i="3"/>
  <c r="R3371" i="3"/>
  <c r="L3371" i="3"/>
  <c r="P3371" i="3" s="1"/>
  <c r="W3370" i="3"/>
  <c r="V3370" i="3"/>
  <c r="U3370" i="3"/>
  <c r="L3370" i="3" s="1"/>
  <c r="T3370" i="3"/>
  <c r="R3370" i="3"/>
  <c r="P3370" i="3"/>
  <c r="W3369" i="3"/>
  <c r="V3369" i="3"/>
  <c r="U3369" i="3"/>
  <c r="T3369" i="3"/>
  <c r="R3369" i="3"/>
  <c r="L3369" i="3"/>
  <c r="P3369" i="3" s="1"/>
  <c r="W3368" i="3"/>
  <c r="V3368" i="3"/>
  <c r="U3368" i="3"/>
  <c r="T3368" i="3"/>
  <c r="R3368" i="3"/>
  <c r="L3368" i="3"/>
  <c r="P3368" i="3" s="1"/>
  <c r="W3367" i="3"/>
  <c r="V3367" i="3"/>
  <c r="U3367" i="3"/>
  <c r="T3367" i="3"/>
  <c r="R3367" i="3"/>
  <c r="L3367" i="3"/>
  <c r="P3367" i="3" s="1"/>
  <c r="W3366" i="3"/>
  <c r="V3366" i="3"/>
  <c r="U3366" i="3"/>
  <c r="L3366" i="3" s="1"/>
  <c r="P3366" i="3" s="1"/>
  <c r="T3366" i="3"/>
  <c r="R3366" i="3"/>
  <c r="W3365" i="3"/>
  <c r="V3365" i="3"/>
  <c r="U3365" i="3"/>
  <c r="L3365" i="3" s="1"/>
  <c r="P3365" i="3" s="1"/>
  <c r="T3365" i="3"/>
  <c r="R3365" i="3"/>
  <c r="W3364" i="3"/>
  <c r="V3364" i="3"/>
  <c r="U3364" i="3"/>
  <c r="T3364" i="3"/>
  <c r="R3364" i="3"/>
  <c r="L3364" i="3"/>
  <c r="P3364" i="3" s="1"/>
  <c r="W3363" i="3"/>
  <c r="V3363" i="3"/>
  <c r="U3363" i="3"/>
  <c r="T3363" i="3"/>
  <c r="R3363" i="3"/>
  <c r="L3363" i="3"/>
  <c r="P3363" i="3" s="1"/>
  <c r="W3362" i="3"/>
  <c r="V3362" i="3"/>
  <c r="U3362" i="3"/>
  <c r="L3362" i="3" s="1"/>
  <c r="P3362" i="3" s="1"/>
  <c r="T3362" i="3"/>
  <c r="R3362" i="3"/>
  <c r="W3361" i="3"/>
  <c r="V3361" i="3"/>
  <c r="U3361" i="3"/>
  <c r="T3361" i="3"/>
  <c r="R3361" i="3"/>
  <c r="L3361" i="3"/>
  <c r="P3361" i="3" s="1"/>
  <c r="W3360" i="3"/>
  <c r="V3360" i="3"/>
  <c r="R3360" i="3" s="1"/>
  <c r="U3360" i="3"/>
  <c r="T3360" i="3"/>
  <c r="L3360" i="3"/>
  <c r="P3360" i="3" s="1"/>
  <c r="W3359" i="3"/>
  <c r="T3359" i="3" s="1"/>
  <c r="V3359" i="3"/>
  <c r="R3359" i="3" s="1"/>
  <c r="U3359" i="3"/>
  <c r="L3359" i="3"/>
  <c r="P3359" i="3" s="1"/>
  <c r="W3358" i="3"/>
  <c r="T3358" i="3" s="1"/>
  <c r="V3358" i="3"/>
  <c r="U3358" i="3"/>
  <c r="L3358" i="3" s="1"/>
  <c r="P3358" i="3" s="1"/>
  <c r="R3358" i="3"/>
  <c r="W3357" i="3"/>
  <c r="V3357" i="3"/>
  <c r="U3357" i="3"/>
  <c r="L3357" i="3" s="1"/>
  <c r="P3357" i="3" s="1"/>
  <c r="T3357" i="3"/>
  <c r="R3357" i="3"/>
  <c r="W3356" i="3"/>
  <c r="T3356" i="3" s="1"/>
  <c r="V3356" i="3"/>
  <c r="R3356" i="3" s="1"/>
  <c r="U3356" i="3"/>
  <c r="P3356" i="3"/>
  <c r="L3356" i="3"/>
  <c r="W3355" i="3"/>
  <c r="V3355" i="3"/>
  <c r="U3355" i="3"/>
  <c r="T3355" i="3"/>
  <c r="R3355" i="3"/>
  <c r="L3355" i="3"/>
  <c r="P3355" i="3" s="1"/>
  <c r="W3354" i="3"/>
  <c r="V3354" i="3"/>
  <c r="U3354" i="3"/>
  <c r="T3354" i="3"/>
  <c r="R3354" i="3"/>
  <c r="L3354" i="3"/>
  <c r="P3354" i="3" s="1"/>
  <c r="W3353" i="3"/>
  <c r="V3353" i="3"/>
  <c r="U3353" i="3"/>
  <c r="T3353" i="3"/>
  <c r="R3353" i="3"/>
  <c r="P3353" i="3"/>
  <c r="L3353" i="3"/>
  <c r="W3352" i="3"/>
  <c r="V3352" i="3"/>
  <c r="U3352" i="3"/>
  <c r="L3352" i="3" s="1"/>
  <c r="T3352" i="3"/>
  <c r="R3352" i="3"/>
  <c r="P3352" i="3"/>
  <c r="W3351" i="3"/>
  <c r="V3351" i="3"/>
  <c r="U3351" i="3"/>
  <c r="T3351" i="3"/>
  <c r="R3351" i="3"/>
  <c r="P3351" i="3"/>
  <c r="L3351" i="3"/>
  <c r="W3350" i="3"/>
  <c r="V3350" i="3"/>
  <c r="U3350" i="3"/>
  <c r="T3350" i="3"/>
  <c r="R3350" i="3"/>
  <c r="P3350" i="3"/>
  <c r="L3350" i="3"/>
  <c r="W3349" i="3"/>
  <c r="V3349" i="3"/>
  <c r="U3349" i="3"/>
  <c r="T3349" i="3"/>
  <c r="R3349" i="3"/>
  <c r="L3349" i="3"/>
  <c r="P3349" i="3" s="1"/>
  <c r="W3348" i="3"/>
  <c r="V3348" i="3"/>
  <c r="U3348" i="3"/>
  <c r="T3348" i="3"/>
  <c r="R3348" i="3"/>
  <c r="L3348" i="3"/>
  <c r="P3348" i="3" s="1"/>
  <c r="W3347" i="3"/>
  <c r="V3347" i="3"/>
  <c r="U3347" i="3"/>
  <c r="T3347" i="3"/>
  <c r="R3347" i="3"/>
  <c r="L3347" i="3"/>
  <c r="P3347" i="3" s="1"/>
  <c r="W3346" i="3"/>
  <c r="V3346" i="3"/>
  <c r="U3346" i="3"/>
  <c r="L3346" i="3" s="1"/>
  <c r="P3346" i="3" s="1"/>
  <c r="T3346" i="3"/>
  <c r="R3346" i="3"/>
  <c r="W3345" i="3"/>
  <c r="V3345" i="3"/>
  <c r="U3345" i="3"/>
  <c r="T3345" i="3"/>
  <c r="R3345" i="3"/>
  <c r="L3345" i="3"/>
  <c r="P3345" i="3" s="1"/>
  <c r="W3344" i="3"/>
  <c r="V3344" i="3"/>
  <c r="U3344" i="3"/>
  <c r="T3344" i="3"/>
  <c r="R3344" i="3"/>
  <c r="L3344" i="3"/>
  <c r="P3344" i="3" s="1"/>
  <c r="W3343" i="3"/>
  <c r="V3343" i="3"/>
  <c r="U3343" i="3"/>
  <c r="T3343" i="3"/>
  <c r="R3343" i="3"/>
  <c r="L3343" i="3"/>
  <c r="P3343" i="3" s="1"/>
  <c r="W3342" i="3"/>
  <c r="V3342" i="3"/>
  <c r="U3342" i="3"/>
  <c r="T3342" i="3"/>
  <c r="R3342" i="3"/>
  <c r="L3342" i="3"/>
  <c r="P3342" i="3" s="1"/>
  <c r="W3341" i="3"/>
  <c r="V3341" i="3"/>
  <c r="U3341" i="3"/>
  <c r="T3341" i="3"/>
  <c r="R3341" i="3"/>
  <c r="L3341" i="3"/>
  <c r="P3341" i="3" s="1"/>
  <c r="W3340" i="3"/>
  <c r="V3340" i="3"/>
  <c r="U3340" i="3"/>
  <c r="T3340" i="3"/>
  <c r="R3340" i="3"/>
  <c r="L3340" i="3"/>
  <c r="P3340" i="3" s="1"/>
  <c r="W3339" i="3"/>
  <c r="V3339" i="3"/>
  <c r="U3339" i="3"/>
  <c r="L3339" i="3" s="1"/>
  <c r="P3339" i="3" s="1"/>
  <c r="T3339" i="3"/>
  <c r="R3339" i="3"/>
  <c r="W3338" i="3"/>
  <c r="V3338" i="3"/>
  <c r="U3338" i="3"/>
  <c r="L3338" i="3" s="1"/>
  <c r="T3338" i="3"/>
  <c r="R3338" i="3"/>
  <c r="P3338" i="3"/>
  <c r="W3337" i="3"/>
  <c r="V3337" i="3"/>
  <c r="U3337" i="3"/>
  <c r="T3337" i="3"/>
  <c r="R3337" i="3"/>
  <c r="L3337" i="3"/>
  <c r="P3337" i="3" s="1"/>
  <c r="W3336" i="3"/>
  <c r="V3336" i="3"/>
  <c r="U3336" i="3"/>
  <c r="T3336" i="3"/>
  <c r="R3336" i="3"/>
  <c r="L3336" i="3"/>
  <c r="P3336" i="3" s="1"/>
  <c r="W3335" i="3"/>
  <c r="V3335" i="3"/>
  <c r="U3335" i="3"/>
  <c r="L3335" i="3" s="1"/>
  <c r="P3335" i="3" s="1"/>
  <c r="T3335" i="3"/>
  <c r="R3335" i="3"/>
  <c r="W3334" i="3"/>
  <c r="V3334" i="3"/>
  <c r="U3334" i="3"/>
  <c r="T3334" i="3"/>
  <c r="R3334" i="3"/>
  <c r="L3334" i="3"/>
  <c r="P3334" i="3" s="1"/>
  <c r="W3333" i="3"/>
  <c r="T3333" i="3" s="1"/>
  <c r="V3333" i="3"/>
  <c r="R3333" i="3" s="1"/>
  <c r="U3333" i="3"/>
  <c r="P3333" i="3"/>
  <c r="L3333" i="3"/>
  <c r="W3332" i="3"/>
  <c r="V3332" i="3"/>
  <c r="U3332" i="3"/>
  <c r="T3332" i="3"/>
  <c r="R3332" i="3"/>
  <c r="L3332" i="3"/>
  <c r="P3332" i="3" s="1"/>
  <c r="W3331" i="3"/>
  <c r="V3331" i="3"/>
  <c r="U3331" i="3"/>
  <c r="T3331" i="3"/>
  <c r="R3331" i="3"/>
  <c r="L3331" i="3"/>
  <c r="P3331" i="3" s="1"/>
  <c r="W3330" i="3"/>
  <c r="V3330" i="3"/>
  <c r="U3330" i="3"/>
  <c r="L3330" i="3" s="1"/>
  <c r="P3330" i="3" s="1"/>
  <c r="T3330" i="3"/>
  <c r="R3330" i="3"/>
  <c r="W3329" i="3"/>
  <c r="V3329" i="3"/>
  <c r="U3329" i="3"/>
  <c r="T3329" i="3"/>
  <c r="R3329" i="3"/>
  <c r="L3329" i="3"/>
  <c r="P3329" i="3" s="1"/>
  <c r="W3328" i="3"/>
  <c r="V3328" i="3"/>
  <c r="U3328" i="3"/>
  <c r="L3328" i="3" s="1"/>
  <c r="P3328" i="3" s="1"/>
  <c r="T3328" i="3"/>
  <c r="R3328" i="3"/>
  <c r="W3327" i="3"/>
  <c r="V3327" i="3"/>
  <c r="U3327" i="3"/>
  <c r="T3327" i="3"/>
  <c r="R3327" i="3"/>
  <c r="L3327" i="3"/>
  <c r="P3327" i="3" s="1"/>
  <c r="W3326" i="3"/>
  <c r="T3326" i="3" s="1"/>
  <c r="V3326" i="3"/>
  <c r="R3326" i="3" s="1"/>
  <c r="U3326" i="3"/>
  <c r="L3326" i="3"/>
  <c r="P3326" i="3" s="1"/>
  <c r="W3325" i="3"/>
  <c r="T3325" i="3" s="1"/>
  <c r="V3325" i="3"/>
  <c r="R3325" i="3" s="1"/>
  <c r="U3325" i="3"/>
  <c r="L3325" i="3"/>
  <c r="P3325" i="3" s="1"/>
  <c r="W3324" i="3"/>
  <c r="V3324" i="3"/>
  <c r="U3324" i="3"/>
  <c r="T3324" i="3"/>
  <c r="R3324" i="3"/>
  <c r="L3324" i="3"/>
  <c r="P3324" i="3" s="1"/>
  <c r="W3323" i="3"/>
  <c r="V3323" i="3"/>
  <c r="U3323" i="3"/>
  <c r="T3323" i="3"/>
  <c r="R3323" i="3"/>
  <c r="L3323" i="3"/>
  <c r="P3323" i="3" s="1"/>
  <c r="W3322" i="3"/>
  <c r="V3322" i="3"/>
  <c r="U3322" i="3"/>
  <c r="L3322" i="3" s="1"/>
  <c r="P3322" i="3" s="1"/>
  <c r="T3322" i="3"/>
  <c r="R3322" i="3"/>
  <c r="W3321" i="3"/>
  <c r="V3321" i="3"/>
  <c r="U3321" i="3"/>
  <c r="T3321" i="3"/>
  <c r="R3321" i="3"/>
  <c r="L3321" i="3"/>
  <c r="P3321" i="3" s="1"/>
  <c r="W3320" i="3"/>
  <c r="V3320" i="3"/>
  <c r="U3320" i="3"/>
  <c r="T3320" i="3"/>
  <c r="R3320" i="3"/>
  <c r="L3320" i="3"/>
  <c r="P3320" i="3" s="1"/>
  <c r="W3319" i="3"/>
  <c r="V3319" i="3"/>
  <c r="U3319" i="3"/>
  <c r="L3319" i="3" s="1"/>
  <c r="P3319" i="3" s="1"/>
  <c r="T3319" i="3"/>
  <c r="R3319" i="3"/>
  <c r="W3318" i="3"/>
  <c r="V3318" i="3"/>
  <c r="U3318" i="3"/>
  <c r="T3318" i="3"/>
  <c r="R3318" i="3"/>
  <c r="L3318" i="3"/>
  <c r="P3318" i="3" s="1"/>
  <c r="W3317" i="3"/>
  <c r="V3317" i="3"/>
  <c r="U3317" i="3"/>
  <c r="L3317" i="3" s="1"/>
  <c r="P3317" i="3" s="1"/>
  <c r="T3317" i="3"/>
  <c r="R3317" i="3"/>
  <c r="W3316" i="3"/>
  <c r="V3316" i="3"/>
  <c r="U3316" i="3"/>
  <c r="T3316" i="3"/>
  <c r="R3316" i="3"/>
  <c r="L3316" i="3"/>
  <c r="P3316" i="3" s="1"/>
  <c r="W3315" i="3"/>
  <c r="V3315" i="3"/>
  <c r="U3315" i="3"/>
  <c r="L3315" i="3" s="1"/>
  <c r="P3315" i="3" s="1"/>
  <c r="T3315" i="3"/>
  <c r="R3315" i="3"/>
  <c r="W3314" i="3"/>
  <c r="V3314" i="3"/>
  <c r="U3314" i="3"/>
  <c r="T3314" i="3"/>
  <c r="R3314" i="3"/>
  <c r="P3314" i="3"/>
  <c r="L3314" i="3"/>
  <c r="W3313" i="3"/>
  <c r="V3313" i="3"/>
  <c r="U3313" i="3"/>
  <c r="T3313" i="3"/>
  <c r="R3313" i="3"/>
  <c r="L3313" i="3"/>
  <c r="P3313" i="3" s="1"/>
  <c r="W3312" i="3"/>
  <c r="V3312" i="3"/>
  <c r="U3312" i="3"/>
  <c r="T3312" i="3"/>
  <c r="R3312" i="3"/>
  <c r="L3312" i="3"/>
  <c r="P3312" i="3" s="1"/>
  <c r="W3311" i="3"/>
  <c r="T3311" i="3" s="1"/>
  <c r="V3311" i="3"/>
  <c r="R3311" i="3" s="1"/>
  <c r="U3311" i="3"/>
  <c r="L3311" i="3"/>
  <c r="P3311" i="3" s="1"/>
  <c r="W3310" i="3"/>
  <c r="V3310" i="3"/>
  <c r="U3310" i="3"/>
  <c r="L3310" i="3" s="1"/>
  <c r="P3310" i="3" s="1"/>
  <c r="T3310" i="3"/>
  <c r="R3310" i="3"/>
  <c r="W3309" i="3"/>
  <c r="V3309" i="3"/>
  <c r="U3309" i="3"/>
  <c r="T3309" i="3"/>
  <c r="R3309" i="3"/>
  <c r="L3309" i="3"/>
  <c r="P3309" i="3" s="1"/>
  <c r="W3308" i="3"/>
  <c r="V3308" i="3"/>
  <c r="U3308" i="3"/>
  <c r="T3308" i="3"/>
  <c r="R3308" i="3"/>
  <c r="L3308" i="3"/>
  <c r="P3308" i="3" s="1"/>
  <c r="W3307" i="3"/>
  <c r="V3307" i="3"/>
  <c r="U3307" i="3"/>
  <c r="T3307" i="3"/>
  <c r="R3307" i="3"/>
  <c r="L3307" i="3"/>
  <c r="P3307" i="3" s="1"/>
  <c r="W3306" i="3"/>
  <c r="V3306" i="3"/>
  <c r="U3306" i="3"/>
  <c r="T3306" i="3"/>
  <c r="R3306" i="3"/>
  <c r="P3306" i="3"/>
  <c r="L3306" i="3"/>
  <c r="W3305" i="3"/>
  <c r="V3305" i="3"/>
  <c r="U3305" i="3"/>
  <c r="L3305" i="3" s="1"/>
  <c r="P3305" i="3" s="1"/>
  <c r="T3305" i="3"/>
  <c r="R3305" i="3"/>
  <c r="W3304" i="3"/>
  <c r="V3304" i="3"/>
  <c r="U3304" i="3"/>
  <c r="T3304" i="3"/>
  <c r="R3304" i="3"/>
  <c r="L3304" i="3"/>
  <c r="P3304" i="3" s="1"/>
  <c r="W3303" i="3"/>
  <c r="V3303" i="3"/>
  <c r="U3303" i="3"/>
  <c r="L3303" i="3" s="1"/>
  <c r="P3303" i="3" s="1"/>
  <c r="T3303" i="3"/>
  <c r="R3303" i="3"/>
  <c r="W3302" i="3"/>
  <c r="V3302" i="3"/>
  <c r="U3302" i="3"/>
  <c r="L3302" i="3" s="1"/>
  <c r="P3302" i="3" s="1"/>
  <c r="T3302" i="3"/>
  <c r="R3302" i="3"/>
  <c r="W3301" i="3"/>
  <c r="V3301" i="3"/>
  <c r="U3301" i="3"/>
  <c r="T3301" i="3"/>
  <c r="R3301" i="3"/>
  <c r="P3301" i="3"/>
  <c r="L3301" i="3"/>
  <c r="W3300" i="3"/>
  <c r="V3300" i="3"/>
  <c r="U3300" i="3"/>
  <c r="L3300" i="3" s="1"/>
  <c r="P3300" i="3" s="1"/>
  <c r="T3300" i="3"/>
  <c r="R3300" i="3"/>
  <c r="W3299" i="3"/>
  <c r="T3299" i="3" s="1"/>
  <c r="V3299" i="3"/>
  <c r="R3299" i="3" s="1"/>
  <c r="U3299" i="3"/>
  <c r="L3299" i="3" s="1"/>
  <c r="P3299" i="3" s="1"/>
  <c r="W3298" i="3"/>
  <c r="V3298" i="3"/>
  <c r="U3298" i="3"/>
  <c r="L3298" i="3" s="1"/>
  <c r="P3298" i="3" s="1"/>
  <c r="T3298" i="3"/>
  <c r="R3298" i="3"/>
  <c r="W3297" i="3"/>
  <c r="V3297" i="3"/>
  <c r="U3297" i="3"/>
  <c r="L3297" i="3" s="1"/>
  <c r="T3297" i="3"/>
  <c r="R3297" i="3"/>
  <c r="P3297" i="3"/>
  <c r="W3296" i="3"/>
  <c r="V3296" i="3"/>
  <c r="U3296" i="3"/>
  <c r="T3296" i="3"/>
  <c r="R3296" i="3"/>
  <c r="L3296" i="3"/>
  <c r="P3296" i="3" s="1"/>
  <c r="W3295" i="3"/>
  <c r="V3295" i="3"/>
  <c r="U3295" i="3"/>
  <c r="L3295" i="3" s="1"/>
  <c r="P3295" i="3" s="1"/>
  <c r="T3295" i="3"/>
  <c r="R3295" i="3"/>
  <c r="W3294" i="3"/>
  <c r="V3294" i="3"/>
  <c r="U3294" i="3"/>
  <c r="T3294" i="3"/>
  <c r="R3294" i="3"/>
  <c r="P3294" i="3"/>
  <c r="L3294" i="3"/>
  <c r="W3293" i="3"/>
  <c r="V3293" i="3"/>
  <c r="U3293" i="3"/>
  <c r="T3293" i="3"/>
  <c r="R3293" i="3"/>
  <c r="L3293" i="3"/>
  <c r="P3293" i="3" s="1"/>
  <c r="W3292" i="3"/>
  <c r="V3292" i="3"/>
  <c r="U3292" i="3"/>
  <c r="T3292" i="3"/>
  <c r="R3292" i="3"/>
  <c r="P3292" i="3"/>
  <c r="L3292" i="3"/>
  <c r="W3291" i="3"/>
  <c r="V3291" i="3"/>
  <c r="U3291" i="3"/>
  <c r="T3291" i="3"/>
  <c r="R3291" i="3"/>
  <c r="L3291" i="3"/>
  <c r="P3291" i="3" s="1"/>
  <c r="W3290" i="3"/>
  <c r="V3290" i="3"/>
  <c r="U3290" i="3"/>
  <c r="T3290" i="3"/>
  <c r="R3290" i="3"/>
  <c r="L3290" i="3"/>
  <c r="P3290" i="3" s="1"/>
  <c r="W3289" i="3"/>
  <c r="V3289" i="3"/>
  <c r="U3289" i="3"/>
  <c r="T3289" i="3"/>
  <c r="R3289" i="3"/>
  <c r="L3289" i="3"/>
  <c r="P3289" i="3" s="1"/>
  <c r="W3288" i="3"/>
  <c r="V3288" i="3"/>
  <c r="U3288" i="3"/>
  <c r="L3288" i="3" s="1"/>
  <c r="P3288" i="3" s="1"/>
  <c r="T3288" i="3"/>
  <c r="R3288" i="3"/>
  <c r="W3287" i="3"/>
  <c r="T3287" i="3" s="1"/>
  <c r="V3287" i="3"/>
  <c r="U3287" i="3"/>
  <c r="R3287" i="3"/>
  <c r="L3287" i="3"/>
  <c r="P3287" i="3" s="1"/>
  <c r="W3286" i="3"/>
  <c r="V3286" i="3"/>
  <c r="U3286" i="3"/>
  <c r="T3286" i="3"/>
  <c r="R3286" i="3"/>
  <c r="L3286" i="3"/>
  <c r="P3286" i="3" s="1"/>
  <c r="W3285" i="3"/>
  <c r="T3285" i="3" s="1"/>
  <c r="V3285" i="3"/>
  <c r="R3285" i="3" s="1"/>
  <c r="U3285" i="3"/>
  <c r="L3285" i="3"/>
  <c r="P3285" i="3" s="1"/>
  <c r="W3284" i="3"/>
  <c r="V3284" i="3"/>
  <c r="U3284" i="3"/>
  <c r="T3284" i="3"/>
  <c r="R3284" i="3"/>
  <c r="L3284" i="3"/>
  <c r="P3284" i="3" s="1"/>
  <c r="W3283" i="3"/>
  <c r="V3283" i="3"/>
  <c r="U3283" i="3"/>
  <c r="T3283" i="3"/>
  <c r="R3283" i="3"/>
  <c r="L3283" i="3"/>
  <c r="P3283" i="3" s="1"/>
  <c r="W3282" i="3"/>
  <c r="V3282" i="3"/>
  <c r="U3282" i="3"/>
  <c r="L3282" i="3" s="1"/>
  <c r="P3282" i="3" s="1"/>
  <c r="T3282" i="3"/>
  <c r="R3282" i="3"/>
  <c r="W3281" i="3"/>
  <c r="V3281" i="3"/>
  <c r="U3281" i="3"/>
  <c r="L3281" i="3" s="1"/>
  <c r="P3281" i="3" s="1"/>
  <c r="T3281" i="3"/>
  <c r="R3281" i="3"/>
  <c r="W3280" i="3"/>
  <c r="V3280" i="3"/>
  <c r="U3280" i="3"/>
  <c r="L3280" i="3" s="1"/>
  <c r="P3280" i="3" s="1"/>
  <c r="T3280" i="3"/>
  <c r="R3280" i="3"/>
  <c r="W3279" i="3"/>
  <c r="V3279" i="3"/>
  <c r="U3279" i="3"/>
  <c r="T3279" i="3"/>
  <c r="R3279" i="3"/>
  <c r="L3279" i="3"/>
  <c r="P3279" i="3" s="1"/>
  <c r="W3278" i="3"/>
  <c r="V3278" i="3"/>
  <c r="U3278" i="3"/>
  <c r="T3278" i="3"/>
  <c r="R3278" i="3"/>
  <c r="L3278" i="3"/>
  <c r="P3278" i="3" s="1"/>
  <c r="W3277" i="3"/>
  <c r="V3277" i="3"/>
  <c r="U3277" i="3"/>
  <c r="T3277" i="3"/>
  <c r="R3277" i="3"/>
  <c r="P3277" i="3"/>
  <c r="L3277" i="3"/>
  <c r="W3276" i="3"/>
  <c r="V3276" i="3"/>
  <c r="U3276" i="3"/>
  <c r="T3276" i="3"/>
  <c r="R3276" i="3"/>
  <c r="L3276" i="3"/>
  <c r="P3276" i="3" s="1"/>
  <c r="W3275" i="3"/>
  <c r="V3275" i="3"/>
  <c r="U3275" i="3"/>
  <c r="T3275" i="3"/>
  <c r="R3275" i="3"/>
  <c r="L3275" i="3"/>
  <c r="P3275" i="3" s="1"/>
  <c r="W3274" i="3"/>
  <c r="V3274" i="3"/>
  <c r="U3274" i="3"/>
  <c r="T3274" i="3"/>
  <c r="R3274" i="3"/>
  <c r="L3274" i="3"/>
  <c r="P3274" i="3" s="1"/>
  <c r="W3273" i="3"/>
  <c r="V3273" i="3"/>
  <c r="U3273" i="3"/>
  <c r="L3273" i="3" s="1"/>
  <c r="P3273" i="3" s="1"/>
  <c r="T3273" i="3"/>
  <c r="R3273" i="3"/>
  <c r="W3272" i="3"/>
  <c r="V3272" i="3"/>
  <c r="U3272" i="3"/>
  <c r="T3272" i="3"/>
  <c r="R3272" i="3"/>
  <c r="L3272" i="3"/>
  <c r="P3272" i="3" s="1"/>
  <c r="W3271" i="3"/>
  <c r="V3271" i="3"/>
  <c r="U3271" i="3"/>
  <c r="T3271" i="3"/>
  <c r="R3271" i="3"/>
  <c r="L3271" i="3"/>
  <c r="P3271" i="3" s="1"/>
  <c r="W3270" i="3"/>
  <c r="V3270" i="3"/>
  <c r="U3270" i="3"/>
  <c r="T3270" i="3"/>
  <c r="R3270" i="3"/>
  <c r="L3270" i="3"/>
  <c r="P3270" i="3" s="1"/>
  <c r="W3269" i="3"/>
  <c r="V3269" i="3"/>
  <c r="U3269" i="3"/>
  <c r="L3269" i="3" s="1"/>
  <c r="P3269" i="3" s="1"/>
  <c r="T3269" i="3"/>
  <c r="R3269" i="3"/>
  <c r="W3268" i="3"/>
  <c r="V3268" i="3"/>
  <c r="U3268" i="3"/>
  <c r="L3268" i="3" s="1"/>
  <c r="P3268" i="3" s="1"/>
  <c r="T3268" i="3"/>
  <c r="R3268" i="3"/>
  <c r="W3267" i="3"/>
  <c r="V3267" i="3"/>
  <c r="U3267" i="3"/>
  <c r="L3267" i="3" s="1"/>
  <c r="P3267" i="3" s="1"/>
  <c r="T3267" i="3"/>
  <c r="R3267" i="3"/>
  <c r="W3266" i="3"/>
  <c r="T3266" i="3" s="1"/>
  <c r="V3266" i="3"/>
  <c r="U3266" i="3"/>
  <c r="L3266" i="3" s="1"/>
  <c r="P3266" i="3" s="1"/>
  <c r="R3266" i="3"/>
  <c r="W3265" i="3"/>
  <c r="T3265" i="3" s="1"/>
  <c r="V3265" i="3"/>
  <c r="U3265" i="3"/>
  <c r="R3265" i="3"/>
  <c r="L3265" i="3"/>
  <c r="P3265" i="3" s="1"/>
  <c r="W3264" i="3"/>
  <c r="V3264" i="3"/>
  <c r="U3264" i="3"/>
  <c r="T3264" i="3"/>
  <c r="R3264" i="3"/>
  <c r="L3264" i="3"/>
  <c r="P3264" i="3" s="1"/>
  <c r="W3263" i="3"/>
  <c r="V3263" i="3"/>
  <c r="U3263" i="3"/>
  <c r="L3263" i="3" s="1"/>
  <c r="P3263" i="3" s="1"/>
  <c r="T3263" i="3"/>
  <c r="R3263" i="3"/>
  <c r="W3262" i="3"/>
  <c r="V3262" i="3"/>
  <c r="U3262" i="3"/>
  <c r="T3262" i="3"/>
  <c r="R3262" i="3"/>
  <c r="L3262" i="3"/>
  <c r="P3262" i="3" s="1"/>
  <c r="W3261" i="3"/>
  <c r="V3261" i="3"/>
  <c r="U3261" i="3"/>
  <c r="T3261" i="3"/>
  <c r="R3261" i="3"/>
  <c r="L3261" i="3"/>
  <c r="P3261" i="3" s="1"/>
  <c r="W3260" i="3"/>
  <c r="V3260" i="3"/>
  <c r="U3260" i="3"/>
  <c r="T3260" i="3"/>
  <c r="R3260" i="3"/>
  <c r="L3260" i="3"/>
  <c r="P3260" i="3" s="1"/>
  <c r="W3259" i="3"/>
  <c r="V3259" i="3"/>
  <c r="U3259" i="3"/>
  <c r="T3259" i="3"/>
  <c r="R3259" i="3"/>
  <c r="L3259" i="3"/>
  <c r="P3259" i="3" s="1"/>
  <c r="W3258" i="3"/>
  <c r="T3258" i="3" s="1"/>
  <c r="V3258" i="3"/>
  <c r="U3258" i="3"/>
  <c r="R3258" i="3"/>
  <c r="L3258" i="3"/>
  <c r="P3258" i="3" s="1"/>
  <c r="W3257" i="3"/>
  <c r="V3257" i="3"/>
  <c r="U3257" i="3"/>
  <c r="L3257" i="3" s="1"/>
  <c r="P3257" i="3" s="1"/>
  <c r="T3257" i="3"/>
  <c r="R3257" i="3"/>
  <c r="W3256" i="3"/>
  <c r="V3256" i="3"/>
  <c r="U3256" i="3"/>
  <c r="T3256" i="3"/>
  <c r="R3256" i="3"/>
  <c r="L3256" i="3"/>
  <c r="P3256" i="3" s="1"/>
  <c r="W3255" i="3"/>
  <c r="V3255" i="3"/>
  <c r="U3255" i="3"/>
  <c r="T3255" i="3"/>
  <c r="R3255" i="3"/>
  <c r="L3255" i="3"/>
  <c r="P3255" i="3" s="1"/>
  <c r="W3254" i="3"/>
  <c r="V3254" i="3"/>
  <c r="U3254" i="3"/>
  <c r="T3254" i="3"/>
  <c r="R3254" i="3"/>
  <c r="L3254" i="3"/>
  <c r="P3254" i="3" s="1"/>
  <c r="W3253" i="3"/>
  <c r="V3253" i="3"/>
  <c r="U3253" i="3"/>
  <c r="T3253" i="3"/>
  <c r="R3253" i="3"/>
  <c r="L3253" i="3"/>
  <c r="P3253" i="3" s="1"/>
  <c r="W3252" i="3"/>
  <c r="V3252" i="3"/>
  <c r="U3252" i="3"/>
  <c r="T3252" i="3"/>
  <c r="R3252" i="3"/>
  <c r="P3252" i="3"/>
  <c r="L3252" i="3"/>
  <c r="W3251" i="3"/>
  <c r="V3251" i="3"/>
  <c r="U3251" i="3"/>
  <c r="T3251" i="3"/>
  <c r="R3251" i="3"/>
  <c r="L3251" i="3"/>
  <c r="P3251" i="3" s="1"/>
  <c r="W3250" i="3"/>
  <c r="V3250" i="3"/>
  <c r="U3250" i="3"/>
  <c r="L3250" i="3" s="1"/>
  <c r="P3250" i="3" s="1"/>
  <c r="T3250" i="3"/>
  <c r="R3250" i="3"/>
  <c r="W3249" i="3"/>
  <c r="T3249" i="3" s="1"/>
  <c r="V3249" i="3"/>
  <c r="R3249" i="3" s="1"/>
  <c r="U3249" i="3"/>
  <c r="L3249" i="3"/>
  <c r="P3249" i="3" s="1"/>
  <c r="W3248" i="3"/>
  <c r="V3248" i="3"/>
  <c r="U3248" i="3"/>
  <c r="L3248" i="3" s="1"/>
  <c r="P3248" i="3" s="1"/>
  <c r="T3248" i="3"/>
  <c r="R3248" i="3"/>
  <c r="W3247" i="3"/>
  <c r="V3247" i="3"/>
  <c r="U3247" i="3"/>
  <c r="T3247" i="3"/>
  <c r="R3247" i="3"/>
  <c r="L3247" i="3"/>
  <c r="P3247" i="3" s="1"/>
  <c r="W3246" i="3"/>
  <c r="V3246" i="3"/>
  <c r="U3246" i="3"/>
  <c r="T3246" i="3"/>
  <c r="R3246" i="3"/>
  <c r="P3246" i="3"/>
  <c r="L3246" i="3"/>
  <c r="W3245" i="3"/>
  <c r="V3245" i="3"/>
  <c r="U3245" i="3"/>
  <c r="T3245" i="3"/>
  <c r="R3245" i="3"/>
  <c r="L3245" i="3"/>
  <c r="P3245" i="3" s="1"/>
  <c r="W3244" i="3"/>
  <c r="V3244" i="3"/>
  <c r="U3244" i="3"/>
  <c r="L3244" i="3" s="1"/>
  <c r="P3244" i="3" s="1"/>
  <c r="T3244" i="3"/>
  <c r="R3244" i="3"/>
  <c r="W3243" i="3"/>
  <c r="V3243" i="3"/>
  <c r="U3243" i="3"/>
  <c r="T3243" i="3"/>
  <c r="R3243" i="3"/>
  <c r="L3243" i="3"/>
  <c r="P3243" i="3" s="1"/>
  <c r="W3242" i="3"/>
  <c r="V3242" i="3"/>
  <c r="U3242" i="3"/>
  <c r="T3242" i="3"/>
  <c r="R3242" i="3"/>
  <c r="L3242" i="3"/>
  <c r="P3242" i="3" s="1"/>
  <c r="W3241" i="3"/>
  <c r="V3241" i="3"/>
  <c r="U3241" i="3"/>
  <c r="T3241" i="3"/>
  <c r="R3241" i="3"/>
  <c r="L3241" i="3"/>
  <c r="P3241" i="3" s="1"/>
  <c r="W3240" i="3"/>
  <c r="V3240" i="3"/>
  <c r="U3240" i="3"/>
  <c r="T3240" i="3"/>
  <c r="R3240" i="3"/>
  <c r="L3240" i="3"/>
  <c r="P3240" i="3" s="1"/>
  <c r="W3239" i="3"/>
  <c r="V3239" i="3"/>
  <c r="U3239" i="3"/>
  <c r="T3239" i="3"/>
  <c r="R3239" i="3"/>
  <c r="L3239" i="3"/>
  <c r="P3239" i="3" s="1"/>
  <c r="W3238" i="3"/>
  <c r="V3238" i="3"/>
  <c r="U3238" i="3"/>
  <c r="T3238" i="3"/>
  <c r="R3238" i="3"/>
  <c r="L3238" i="3"/>
  <c r="P3238" i="3" s="1"/>
  <c r="W3237" i="3"/>
  <c r="V3237" i="3"/>
  <c r="U3237" i="3"/>
  <c r="T3237" i="3"/>
  <c r="R3237" i="3"/>
  <c r="L3237" i="3"/>
  <c r="P3237" i="3" s="1"/>
  <c r="W3236" i="3"/>
  <c r="V3236" i="3"/>
  <c r="U3236" i="3"/>
  <c r="T3236" i="3"/>
  <c r="R3236" i="3"/>
  <c r="L3236" i="3"/>
  <c r="P3236" i="3" s="1"/>
  <c r="W3235" i="3"/>
  <c r="V3235" i="3"/>
  <c r="U3235" i="3"/>
  <c r="T3235" i="3"/>
  <c r="R3235" i="3"/>
  <c r="L3235" i="3"/>
  <c r="P3235" i="3" s="1"/>
  <c r="W3234" i="3"/>
  <c r="V3234" i="3"/>
  <c r="U3234" i="3"/>
  <c r="T3234" i="3"/>
  <c r="R3234" i="3"/>
  <c r="L3234" i="3"/>
  <c r="P3234" i="3" s="1"/>
  <c r="W3233" i="3"/>
  <c r="V3233" i="3"/>
  <c r="U3233" i="3"/>
  <c r="L3233" i="3" s="1"/>
  <c r="T3233" i="3"/>
  <c r="R3233" i="3"/>
  <c r="P3233" i="3"/>
  <c r="W3232" i="3"/>
  <c r="V3232" i="3"/>
  <c r="U3232" i="3"/>
  <c r="L3232" i="3" s="1"/>
  <c r="P3232" i="3" s="1"/>
  <c r="T3232" i="3"/>
  <c r="R3232" i="3"/>
  <c r="W3231" i="3"/>
  <c r="V3231" i="3"/>
  <c r="U3231" i="3"/>
  <c r="T3231" i="3"/>
  <c r="R3231" i="3"/>
  <c r="L3231" i="3"/>
  <c r="P3231" i="3" s="1"/>
  <c r="W3230" i="3"/>
  <c r="V3230" i="3"/>
  <c r="U3230" i="3"/>
  <c r="L3230" i="3" s="1"/>
  <c r="P3230" i="3" s="1"/>
  <c r="T3230" i="3"/>
  <c r="R3230" i="3"/>
  <c r="W3229" i="3"/>
  <c r="V3229" i="3"/>
  <c r="U3229" i="3"/>
  <c r="L3229" i="3" s="1"/>
  <c r="P3229" i="3" s="1"/>
  <c r="T3229" i="3"/>
  <c r="R3229" i="3"/>
  <c r="W3228" i="3"/>
  <c r="V3228" i="3"/>
  <c r="U3228" i="3"/>
  <c r="L3228" i="3" s="1"/>
  <c r="P3228" i="3" s="1"/>
  <c r="T3228" i="3"/>
  <c r="R3228" i="3"/>
  <c r="W3227" i="3"/>
  <c r="V3227" i="3"/>
  <c r="U3227" i="3"/>
  <c r="T3227" i="3"/>
  <c r="R3227" i="3"/>
  <c r="L3227" i="3"/>
  <c r="P3227" i="3" s="1"/>
  <c r="W3226" i="3"/>
  <c r="V3226" i="3"/>
  <c r="U3226" i="3"/>
  <c r="T3226" i="3"/>
  <c r="R3226" i="3"/>
  <c r="L3226" i="3"/>
  <c r="P3226" i="3" s="1"/>
  <c r="W3225" i="3"/>
  <c r="V3225" i="3"/>
  <c r="U3225" i="3"/>
  <c r="T3225" i="3"/>
  <c r="R3225" i="3"/>
  <c r="L3225" i="3"/>
  <c r="P3225" i="3" s="1"/>
  <c r="W3224" i="3"/>
  <c r="V3224" i="3"/>
  <c r="U3224" i="3"/>
  <c r="T3224" i="3"/>
  <c r="R3224" i="3"/>
  <c r="L3224" i="3"/>
  <c r="P3224" i="3" s="1"/>
  <c r="W3223" i="3"/>
  <c r="V3223" i="3"/>
  <c r="U3223" i="3"/>
  <c r="T3223" i="3"/>
  <c r="R3223" i="3"/>
  <c r="P3223" i="3"/>
  <c r="L3223" i="3"/>
  <c r="W3222" i="3"/>
  <c r="V3222" i="3"/>
  <c r="U3222" i="3"/>
  <c r="L3222" i="3" s="1"/>
  <c r="P3222" i="3" s="1"/>
  <c r="T3222" i="3"/>
  <c r="R3222" i="3"/>
  <c r="W3221" i="3"/>
  <c r="V3221" i="3"/>
  <c r="U3221" i="3"/>
  <c r="T3221" i="3"/>
  <c r="R3221" i="3"/>
  <c r="L3221" i="3"/>
  <c r="P3221" i="3" s="1"/>
  <c r="W3220" i="3"/>
  <c r="V3220" i="3"/>
  <c r="U3220" i="3"/>
  <c r="L3220" i="3" s="1"/>
  <c r="P3220" i="3" s="1"/>
  <c r="T3220" i="3"/>
  <c r="R3220" i="3"/>
  <c r="W3219" i="3"/>
  <c r="V3219" i="3"/>
  <c r="U3219" i="3"/>
  <c r="T3219" i="3"/>
  <c r="R3219" i="3"/>
  <c r="L3219" i="3"/>
  <c r="P3219" i="3" s="1"/>
  <c r="W3218" i="3"/>
  <c r="T3218" i="3" s="1"/>
  <c r="V3218" i="3"/>
  <c r="R3218" i="3" s="1"/>
  <c r="U3218" i="3"/>
  <c r="L3218" i="3"/>
  <c r="P3218" i="3" s="1"/>
  <c r="W3217" i="3"/>
  <c r="V3217" i="3"/>
  <c r="U3217" i="3"/>
  <c r="L3217" i="3" s="1"/>
  <c r="P3217" i="3" s="1"/>
  <c r="T3217" i="3"/>
  <c r="R3217" i="3"/>
  <c r="W3216" i="3"/>
  <c r="T3216" i="3" s="1"/>
  <c r="V3216" i="3"/>
  <c r="R3216" i="3" s="1"/>
  <c r="U3216" i="3"/>
  <c r="L3216" i="3"/>
  <c r="P3216" i="3" s="1"/>
  <c r="W3215" i="3"/>
  <c r="V3215" i="3"/>
  <c r="U3215" i="3"/>
  <c r="L3215" i="3" s="1"/>
  <c r="P3215" i="3" s="1"/>
  <c r="T3215" i="3"/>
  <c r="R3215" i="3"/>
  <c r="W3214" i="3"/>
  <c r="T3214" i="3" s="1"/>
  <c r="V3214" i="3"/>
  <c r="U3214" i="3"/>
  <c r="L3214" i="3" s="1"/>
  <c r="P3214" i="3" s="1"/>
  <c r="R3214" i="3"/>
  <c r="W3213" i="3"/>
  <c r="T3213" i="3" s="1"/>
  <c r="V3213" i="3"/>
  <c r="R3213" i="3" s="1"/>
  <c r="U3213" i="3"/>
  <c r="L3213" i="3" s="1"/>
  <c r="P3213" i="3" s="1"/>
  <c r="W3212" i="3"/>
  <c r="V3212" i="3"/>
  <c r="U3212" i="3"/>
  <c r="T3212" i="3"/>
  <c r="R3212" i="3"/>
  <c r="L3212" i="3"/>
  <c r="P3212" i="3" s="1"/>
  <c r="W3211" i="3"/>
  <c r="V3211" i="3"/>
  <c r="U3211" i="3"/>
  <c r="T3211" i="3"/>
  <c r="R3211" i="3"/>
  <c r="L3211" i="3"/>
  <c r="P3211" i="3" s="1"/>
  <c r="W3210" i="3"/>
  <c r="V3210" i="3"/>
  <c r="U3210" i="3"/>
  <c r="T3210" i="3"/>
  <c r="R3210" i="3"/>
  <c r="L3210" i="3"/>
  <c r="P3210" i="3" s="1"/>
  <c r="W3209" i="3"/>
  <c r="T3209" i="3" s="1"/>
  <c r="V3209" i="3"/>
  <c r="R3209" i="3" s="1"/>
  <c r="U3209" i="3"/>
  <c r="L3209" i="3" s="1"/>
  <c r="P3209" i="3" s="1"/>
  <c r="W3208" i="3"/>
  <c r="V3208" i="3"/>
  <c r="U3208" i="3"/>
  <c r="L3208" i="3" s="1"/>
  <c r="P3208" i="3" s="1"/>
  <c r="T3208" i="3"/>
  <c r="R3208" i="3"/>
  <c r="W3207" i="3"/>
  <c r="V3207" i="3"/>
  <c r="U3207" i="3"/>
  <c r="T3207" i="3"/>
  <c r="R3207" i="3"/>
  <c r="P3207" i="3"/>
  <c r="L3207" i="3"/>
  <c r="W3206" i="3"/>
  <c r="V3206" i="3"/>
  <c r="U3206" i="3"/>
  <c r="T3206" i="3"/>
  <c r="R3206" i="3"/>
  <c r="P3206" i="3"/>
  <c r="L3206" i="3"/>
  <c r="W3205" i="3"/>
  <c r="V3205" i="3"/>
  <c r="U3205" i="3"/>
  <c r="T3205" i="3"/>
  <c r="R3205" i="3"/>
  <c r="L3205" i="3"/>
  <c r="P3205" i="3" s="1"/>
  <c r="W3204" i="3"/>
  <c r="V3204" i="3"/>
  <c r="U3204" i="3"/>
  <c r="T3204" i="3"/>
  <c r="R3204" i="3"/>
  <c r="L3204" i="3"/>
  <c r="P3204" i="3" s="1"/>
  <c r="W3203" i="3"/>
  <c r="V3203" i="3"/>
  <c r="U3203" i="3"/>
  <c r="T3203" i="3"/>
  <c r="R3203" i="3"/>
  <c r="L3203" i="3"/>
  <c r="P3203" i="3" s="1"/>
  <c r="W3202" i="3"/>
  <c r="T3202" i="3" s="1"/>
  <c r="V3202" i="3"/>
  <c r="R3202" i="3" s="1"/>
  <c r="U3202" i="3"/>
  <c r="L3202" i="3"/>
  <c r="P3202" i="3" s="1"/>
  <c r="W3201" i="3"/>
  <c r="V3201" i="3"/>
  <c r="U3201" i="3"/>
  <c r="L3201" i="3" s="1"/>
  <c r="P3201" i="3" s="1"/>
  <c r="T3201" i="3"/>
  <c r="R3201" i="3"/>
  <c r="W3200" i="3"/>
  <c r="V3200" i="3"/>
  <c r="U3200" i="3"/>
  <c r="L3200" i="3" s="1"/>
  <c r="P3200" i="3" s="1"/>
  <c r="T3200" i="3"/>
  <c r="R3200" i="3"/>
  <c r="W3199" i="3"/>
  <c r="T3199" i="3" s="1"/>
  <c r="V3199" i="3"/>
  <c r="U3199" i="3"/>
  <c r="R3199" i="3"/>
  <c r="P3199" i="3"/>
  <c r="L3199" i="3"/>
  <c r="W3198" i="3"/>
  <c r="V3198" i="3"/>
  <c r="U3198" i="3"/>
  <c r="T3198" i="3"/>
  <c r="R3198" i="3"/>
  <c r="L3198" i="3"/>
  <c r="P3198" i="3" s="1"/>
  <c r="W3197" i="3"/>
  <c r="V3197" i="3"/>
  <c r="U3197" i="3"/>
  <c r="L3197" i="3" s="1"/>
  <c r="P3197" i="3" s="1"/>
  <c r="T3197" i="3"/>
  <c r="R3197" i="3"/>
  <c r="W3196" i="3"/>
  <c r="V3196" i="3"/>
  <c r="U3196" i="3"/>
  <c r="L3196" i="3" s="1"/>
  <c r="P3196" i="3" s="1"/>
  <c r="T3196" i="3"/>
  <c r="R3196" i="3"/>
  <c r="W3195" i="3"/>
  <c r="V3195" i="3"/>
  <c r="U3195" i="3"/>
  <c r="L3195" i="3" s="1"/>
  <c r="T3195" i="3"/>
  <c r="R3195" i="3"/>
  <c r="P3195" i="3"/>
  <c r="W3194" i="3"/>
  <c r="V3194" i="3"/>
  <c r="U3194" i="3"/>
  <c r="T3194" i="3"/>
  <c r="R3194" i="3"/>
  <c r="L3194" i="3"/>
  <c r="P3194" i="3" s="1"/>
  <c r="W3193" i="3"/>
  <c r="T3193" i="3" s="1"/>
  <c r="V3193" i="3"/>
  <c r="R3193" i="3" s="1"/>
  <c r="U3193" i="3"/>
  <c r="L3193" i="3" s="1"/>
  <c r="P3193" i="3" s="1"/>
  <c r="W3192" i="3"/>
  <c r="V3192" i="3"/>
  <c r="R3192" i="3" s="1"/>
  <c r="U3192" i="3"/>
  <c r="T3192" i="3"/>
  <c r="L3192" i="3"/>
  <c r="P3192" i="3" s="1"/>
  <c r="W3191" i="3"/>
  <c r="V3191" i="3"/>
  <c r="U3191" i="3"/>
  <c r="L3191" i="3" s="1"/>
  <c r="T3191" i="3"/>
  <c r="R3191" i="3"/>
  <c r="P3191" i="3"/>
  <c r="W3190" i="3"/>
  <c r="V3190" i="3"/>
  <c r="U3190" i="3"/>
  <c r="T3190" i="3"/>
  <c r="R3190" i="3"/>
  <c r="L3190" i="3"/>
  <c r="P3190" i="3" s="1"/>
  <c r="W3189" i="3"/>
  <c r="V3189" i="3"/>
  <c r="U3189" i="3"/>
  <c r="T3189" i="3"/>
  <c r="R3189" i="3"/>
  <c r="L3189" i="3"/>
  <c r="P3189" i="3" s="1"/>
  <c r="W3188" i="3"/>
  <c r="V3188" i="3"/>
  <c r="U3188" i="3"/>
  <c r="T3188" i="3"/>
  <c r="R3188" i="3"/>
  <c r="L3188" i="3"/>
  <c r="P3188" i="3" s="1"/>
  <c r="W3187" i="3"/>
  <c r="V3187" i="3"/>
  <c r="U3187" i="3"/>
  <c r="T3187" i="3"/>
  <c r="R3187" i="3"/>
  <c r="P3187" i="3"/>
  <c r="L3187" i="3"/>
  <c r="W3186" i="3"/>
  <c r="T3186" i="3" s="1"/>
  <c r="V3186" i="3"/>
  <c r="R3186" i="3" s="1"/>
  <c r="U3186" i="3"/>
  <c r="L3186" i="3"/>
  <c r="P3186" i="3" s="1"/>
  <c r="W3185" i="3"/>
  <c r="V3185" i="3"/>
  <c r="U3185" i="3"/>
  <c r="L3185" i="3" s="1"/>
  <c r="P3185" i="3" s="1"/>
  <c r="T3185" i="3"/>
  <c r="R3185" i="3"/>
  <c r="W3184" i="3"/>
  <c r="V3184" i="3"/>
  <c r="R3184" i="3" s="1"/>
  <c r="U3184" i="3"/>
  <c r="L3184" i="3" s="1"/>
  <c r="P3184" i="3" s="1"/>
  <c r="T3184" i="3"/>
  <c r="W3183" i="3"/>
  <c r="V3183" i="3"/>
  <c r="U3183" i="3"/>
  <c r="L3183" i="3" s="1"/>
  <c r="P3183" i="3" s="1"/>
  <c r="T3183" i="3"/>
  <c r="R3183" i="3"/>
  <c r="W3182" i="3"/>
  <c r="V3182" i="3"/>
  <c r="U3182" i="3"/>
  <c r="T3182" i="3"/>
  <c r="R3182" i="3"/>
  <c r="L3182" i="3"/>
  <c r="P3182" i="3" s="1"/>
  <c r="W3181" i="3"/>
  <c r="V3181" i="3"/>
  <c r="U3181" i="3"/>
  <c r="T3181" i="3"/>
  <c r="R3181" i="3"/>
  <c r="L3181" i="3"/>
  <c r="P3181" i="3" s="1"/>
  <c r="W3180" i="3"/>
  <c r="V3180" i="3"/>
  <c r="U3180" i="3"/>
  <c r="T3180" i="3"/>
  <c r="R3180" i="3"/>
  <c r="P3180" i="3"/>
  <c r="L3180" i="3"/>
  <c r="W3179" i="3"/>
  <c r="V3179" i="3"/>
  <c r="U3179" i="3"/>
  <c r="T3179" i="3"/>
  <c r="R3179" i="3"/>
  <c r="L3179" i="3"/>
  <c r="P3179" i="3" s="1"/>
  <c r="W3178" i="3"/>
  <c r="V3178" i="3"/>
  <c r="U3178" i="3"/>
  <c r="T3178" i="3"/>
  <c r="R3178" i="3"/>
  <c r="L3178" i="3"/>
  <c r="P3178" i="3" s="1"/>
  <c r="W3177" i="3"/>
  <c r="V3177" i="3"/>
  <c r="U3177" i="3"/>
  <c r="T3177" i="3"/>
  <c r="R3177" i="3"/>
  <c r="L3177" i="3"/>
  <c r="P3177" i="3" s="1"/>
  <c r="W3176" i="3"/>
  <c r="V3176" i="3"/>
  <c r="U3176" i="3"/>
  <c r="L3176" i="3" s="1"/>
  <c r="P3176" i="3" s="1"/>
  <c r="T3176" i="3"/>
  <c r="R3176" i="3"/>
  <c r="W3175" i="3"/>
  <c r="V3175" i="3"/>
  <c r="U3175" i="3"/>
  <c r="L3175" i="3" s="1"/>
  <c r="T3175" i="3"/>
  <c r="R3175" i="3"/>
  <c r="P3175" i="3"/>
  <c r="W3174" i="3"/>
  <c r="V3174" i="3"/>
  <c r="U3174" i="3"/>
  <c r="T3174" i="3"/>
  <c r="R3174" i="3"/>
  <c r="L3174" i="3"/>
  <c r="P3174" i="3" s="1"/>
  <c r="W3173" i="3"/>
  <c r="T3173" i="3" s="1"/>
  <c r="V3173" i="3"/>
  <c r="R3173" i="3" s="1"/>
  <c r="U3173" i="3"/>
  <c r="L3173" i="3" s="1"/>
  <c r="P3173" i="3" s="1"/>
  <c r="W3172" i="3"/>
  <c r="V3172" i="3"/>
  <c r="U3172" i="3"/>
  <c r="T3172" i="3"/>
  <c r="R3172" i="3"/>
  <c r="L3172" i="3"/>
  <c r="P3172" i="3" s="1"/>
  <c r="W3171" i="3"/>
  <c r="V3171" i="3"/>
  <c r="U3171" i="3"/>
  <c r="T3171" i="3"/>
  <c r="R3171" i="3"/>
  <c r="L3171" i="3"/>
  <c r="P3171" i="3" s="1"/>
  <c r="W3170" i="3"/>
  <c r="V3170" i="3"/>
  <c r="U3170" i="3"/>
  <c r="T3170" i="3"/>
  <c r="R3170" i="3"/>
  <c r="L3170" i="3"/>
  <c r="P3170" i="3" s="1"/>
  <c r="W3169" i="3"/>
  <c r="V3169" i="3"/>
  <c r="U3169" i="3"/>
  <c r="T3169" i="3"/>
  <c r="R3169" i="3"/>
  <c r="L3169" i="3"/>
  <c r="P3169" i="3" s="1"/>
  <c r="W3168" i="3"/>
  <c r="T3168" i="3" s="1"/>
  <c r="V3168" i="3"/>
  <c r="R3168" i="3" s="1"/>
  <c r="U3168" i="3"/>
  <c r="L3168" i="3" s="1"/>
  <c r="P3168" i="3" s="1"/>
  <c r="W3167" i="3"/>
  <c r="V3167" i="3"/>
  <c r="U3167" i="3"/>
  <c r="L3167" i="3" s="1"/>
  <c r="P3167" i="3" s="1"/>
  <c r="T3167" i="3"/>
  <c r="R3167" i="3"/>
  <c r="W3166" i="3"/>
  <c r="V3166" i="3"/>
  <c r="U3166" i="3"/>
  <c r="T3166" i="3"/>
  <c r="R3166" i="3"/>
  <c r="L3166" i="3"/>
  <c r="P3166" i="3" s="1"/>
  <c r="W3165" i="3"/>
  <c r="V3165" i="3"/>
  <c r="U3165" i="3"/>
  <c r="T3165" i="3"/>
  <c r="R3165" i="3"/>
  <c r="L3165" i="3"/>
  <c r="P3165" i="3" s="1"/>
  <c r="W3164" i="3"/>
  <c r="V3164" i="3"/>
  <c r="U3164" i="3"/>
  <c r="T3164" i="3"/>
  <c r="R3164" i="3"/>
  <c r="L3164" i="3"/>
  <c r="P3164" i="3" s="1"/>
  <c r="W3163" i="3"/>
  <c r="V3163" i="3"/>
  <c r="U3163" i="3"/>
  <c r="T3163" i="3"/>
  <c r="R3163" i="3"/>
  <c r="P3163" i="3"/>
  <c r="L3163" i="3"/>
  <c r="W3162" i="3"/>
  <c r="V3162" i="3"/>
  <c r="U3162" i="3"/>
  <c r="T3162" i="3"/>
  <c r="R3162" i="3"/>
  <c r="L3162" i="3"/>
  <c r="P3162" i="3" s="1"/>
  <c r="W3161" i="3"/>
  <c r="V3161" i="3"/>
  <c r="U3161" i="3"/>
  <c r="T3161" i="3"/>
  <c r="R3161" i="3"/>
  <c r="L3161" i="3"/>
  <c r="P3161" i="3" s="1"/>
  <c r="W3160" i="3"/>
  <c r="T3160" i="3" s="1"/>
  <c r="V3160" i="3"/>
  <c r="R3160" i="3" s="1"/>
  <c r="U3160" i="3"/>
  <c r="L3160" i="3"/>
  <c r="P3160" i="3" s="1"/>
  <c r="W3159" i="3"/>
  <c r="V3159" i="3"/>
  <c r="U3159" i="3"/>
  <c r="L3159" i="3" s="1"/>
  <c r="T3159" i="3"/>
  <c r="R3159" i="3"/>
  <c r="P3159" i="3"/>
  <c r="W3158" i="3"/>
  <c r="V3158" i="3"/>
  <c r="U3158" i="3"/>
  <c r="T3158" i="3"/>
  <c r="R3158" i="3"/>
  <c r="P3158" i="3"/>
  <c r="L3158" i="3"/>
  <c r="W3157" i="3"/>
  <c r="T3157" i="3" s="1"/>
  <c r="V3157" i="3"/>
  <c r="R3157" i="3" s="1"/>
  <c r="U3157" i="3"/>
  <c r="L3157" i="3"/>
  <c r="P3157" i="3" s="1"/>
  <c r="W3156" i="3"/>
  <c r="V3156" i="3"/>
  <c r="U3156" i="3"/>
  <c r="T3156" i="3"/>
  <c r="R3156" i="3"/>
  <c r="L3156" i="3"/>
  <c r="P3156" i="3" s="1"/>
  <c r="W3155" i="3"/>
  <c r="V3155" i="3"/>
  <c r="U3155" i="3"/>
  <c r="L3155" i="3" s="1"/>
  <c r="P3155" i="3" s="1"/>
  <c r="T3155" i="3"/>
  <c r="R3155" i="3"/>
  <c r="W3154" i="3"/>
  <c r="T3154" i="3" s="1"/>
  <c r="V3154" i="3"/>
  <c r="U3154" i="3"/>
  <c r="R3154" i="3"/>
  <c r="L3154" i="3"/>
  <c r="P3154" i="3" s="1"/>
  <c r="W3153" i="3"/>
  <c r="V3153" i="3"/>
  <c r="U3153" i="3"/>
  <c r="T3153" i="3"/>
  <c r="R3153" i="3"/>
  <c r="L3153" i="3"/>
  <c r="P3153" i="3" s="1"/>
  <c r="W3152" i="3"/>
  <c r="V3152" i="3"/>
  <c r="U3152" i="3"/>
  <c r="L3152" i="3" s="1"/>
  <c r="P3152" i="3" s="1"/>
  <c r="T3152" i="3"/>
  <c r="R3152" i="3"/>
  <c r="W3151" i="3"/>
  <c r="V3151" i="3"/>
  <c r="U3151" i="3"/>
  <c r="T3151" i="3"/>
  <c r="R3151" i="3"/>
  <c r="L3151" i="3"/>
  <c r="P3151" i="3" s="1"/>
  <c r="W3150" i="3"/>
  <c r="V3150" i="3"/>
  <c r="U3150" i="3"/>
  <c r="T3150" i="3"/>
  <c r="R3150" i="3"/>
  <c r="L3150" i="3"/>
  <c r="P3150" i="3" s="1"/>
  <c r="W3149" i="3"/>
  <c r="V3149" i="3"/>
  <c r="U3149" i="3"/>
  <c r="T3149" i="3"/>
  <c r="R3149" i="3"/>
  <c r="L3149" i="3"/>
  <c r="P3149" i="3" s="1"/>
  <c r="W3148" i="3"/>
  <c r="V3148" i="3"/>
  <c r="U3148" i="3"/>
  <c r="T3148" i="3"/>
  <c r="R3148" i="3"/>
  <c r="L3148" i="3"/>
  <c r="P3148" i="3" s="1"/>
  <c r="W3147" i="3"/>
  <c r="V3147" i="3"/>
  <c r="U3147" i="3"/>
  <c r="L3147" i="3" s="1"/>
  <c r="P3147" i="3" s="1"/>
  <c r="T3147" i="3"/>
  <c r="R3147" i="3"/>
  <c r="W3146" i="3"/>
  <c r="T3146" i="3" s="1"/>
  <c r="V3146" i="3"/>
  <c r="R3146" i="3" s="1"/>
  <c r="U3146" i="3"/>
  <c r="L3146" i="3" s="1"/>
  <c r="P3146" i="3" s="1"/>
  <c r="W3145" i="3"/>
  <c r="V3145" i="3"/>
  <c r="U3145" i="3"/>
  <c r="T3145" i="3"/>
  <c r="R3145" i="3"/>
  <c r="L3145" i="3"/>
  <c r="P3145" i="3" s="1"/>
  <c r="W3144" i="3"/>
  <c r="V3144" i="3"/>
  <c r="U3144" i="3"/>
  <c r="T3144" i="3"/>
  <c r="R3144" i="3"/>
  <c r="L3144" i="3"/>
  <c r="P3144" i="3" s="1"/>
  <c r="W3143" i="3"/>
  <c r="V3143" i="3"/>
  <c r="U3143" i="3"/>
  <c r="L3143" i="3" s="1"/>
  <c r="T3143" i="3"/>
  <c r="R3143" i="3"/>
  <c r="P3143" i="3"/>
  <c r="W3142" i="3"/>
  <c r="V3142" i="3"/>
  <c r="U3142" i="3"/>
  <c r="L3142" i="3" s="1"/>
  <c r="P3142" i="3" s="1"/>
  <c r="T3142" i="3"/>
  <c r="R3142" i="3"/>
  <c r="W3141" i="3"/>
  <c r="V3141" i="3"/>
  <c r="U3141" i="3"/>
  <c r="T3141" i="3"/>
  <c r="R3141" i="3"/>
  <c r="P3141" i="3"/>
  <c r="L3141" i="3"/>
  <c r="W3140" i="3"/>
  <c r="V3140" i="3"/>
  <c r="U3140" i="3"/>
  <c r="T3140" i="3"/>
  <c r="R3140" i="3"/>
  <c r="L3140" i="3"/>
  <c r="P3140" i="3" s="1"/>
  <c r="W3139" i="3"/>
  <c r="V3139" i="3"/>
  <c r="U3139" i="3"/>
  <c r="T3139" i="3"/>
  <c r="R3139" i="3"/>
  <c r="L3139" i="3"/>
  <c r="P3139" i="3" s="1"/>
  <c r="W3138" i="3"/>
  <c r="V3138" i="3"/>
  <c r="U3138" i="3"/>
  <c r="L3138" i="3" s="1"/>
  <c r="P3138" i="3" s="1"/>
  <c r="T3138" i="3"/>
  <c r="R3138" i="3"/>
  <c r="W3137" i="3"/>
  <c r="V3137" i="3"/>
  <c r="U3137" i="3"/>
  <c r="T3137" i="3"/>
  <c r="R3137" i="3"/>
  <c r="P3137" i="3"/>
  <c r="L3137" i="3"/>
  <c r="W3136" i="3"/>
  <c r="V3136" i="3"/>
  <c r="U3136" i="3"/>
  <c r="T3136" i="3"/>
  <c r="R3136" i="3"/>
  <c r="L3136" i="3"/>
  <c r="P3136" i="3" s="1"/>
  <c r="W3135" i="3"/>
  <c r="V3135" i="3"/>
  <c r="U3135" i="3"/>
  <c r="L3135" i="3" s="1"/>
  <c r="T3135" i="3"/>
  <c r="R3135" i="3"/>
  <c r="P3135" i="3"/>
  <c r="W3134" i="3"/>
  <c r="V3134" i="3"/>
  <c r="U3134" i="3"/>
  <c r="T3134" i="3"/>
  <c r="R3134" i="3"/>
  <c r="L3134" i="3"/>
  <c r="P3134" i="3" s="1"/>
  <c r="W3133" i="3"/>
  <c r="V3133" i="3"/>
  <c r="U3133" i="3"/>
  <c r="L3133" i="3" s="1"/>
  <c r="P3133" i="3" s="1"/>
  <c r="T3133" i="3"/>
  <c r="R3133" i="3"/>
  <c r="W3132" i="3"/>
  <c r="T3132" i="3" s="1"/>
  <c r="V3132" i="3"/>
  <c r="U3132" i="3"/>
  <c r="R3132" i="3"/>
  <c r="L3132" i="3"/>
  <c r="P3132" i="3" s="1"/>
  <c r="W3131" i="3"/>
  <c r="V3131" i="3"/>
  <c r="U3131" i="3"/>
  <c r="T3131" i="3"/>
  <c r="R3131" i="3"/>
  <c r="P3131" i="3"/>
  <c r="L3131" i="3"/>
  <c r="W3130" i="3"/>
  <c r="V3130" i="3"/>
  <c r="U3130" i="3"/>
  <c r="T3130" i="3"/>
  <c r="R3130" i="3"/>
  <c r="L3130" i="3"/>
  <c r="P3130" i="3" s="1"/>
  <c r="W3129" i="3"/>
  <c r="V3129" i="3"/>
  <c r="U3129" i="3"/>
  <c r="T3129" i="3"/>
  <c r="R3129" i="3"/>
  <c r="L3129" i="3"/>
  <c r="P3129" i="3" s="1"/>
  <c r="W3128" i="3"/>
  <c r="V3128" i="3"/>
  <c r="U3128" i="3"/>
  <c r="L3128" i="3" s="1"/>
  <c r="P3128" i="3" s="1"/>
  <c r="T3128" i="3"/>
  <c r="R3128" i="3"/>
  <c r="W3127" i="3"/>
  <c r="V3127" i="3"/>
  <c r="U3127" i="3"/>
  <c r="L3127" i="3" s="1"/>
  <c r="P3127" i="3" s="1"/>
  <c r="T3127" i="3"/>
  <c r="R3127" i="3"/>
  <c r="W3126" i="3"/>
  <c r="V3126" i="3"/>
  <c r="U3126" i="3"/>
  <c r="T3126" i="3"/>
  <c r="R3126" i="3"/>
  <c r="L3126" i="3"/>
  <c r="P3126" i="3" s="1"/>
  <c r="W3125" i="3"/>
  <c r="V3125" i="3"/>
  <c r="U3125" i="3"/>
  <c r="T3125" i="3"/>
  <c r="R3125" i="3"/>
  <c r="L3125" i="3"/>
  <c r="P3125" i="3" s="1"/>
  <c r="W3124" i="3"/>
  <c r="V3124" i="3"/>
  <c r="U3124" i="3"/>
  <c r="T3124" i="3"/>
  <c r="R3124" i="3"/>
  <c r="P3124" i="3"/>
  <c r="L3124" i="3"/>
  <c r="W3123" i="3"/>
  <c r="T3123" i="3" s="1"/>
  <c r="V3123" i="3"/>
  <c r="R3123" i="3" s="1"/>
  <c r="U3123" i="3"/>
  <c r="L3123" i="3"/>
  <c r="P3123" i="3" s="1"/>
  <c r="W3122" i="3"/>
  <c r="V3122" i="3"/>
  <c r="U3122" i="3"/>
  <c r="L3122" i="3" s="1"/>
  <c r="P3122" i="3" s="1"/>
  <c r="T3122" i="3"/>
  <c r="R3122" i="3"/>
  <c r="W3121" i="3"/>
  <c r="V3121" i="3"/>
  <c r="U3121" i="3"/>
  <c r="L3121" i="3" s="1"/>
  <c r="P3121" i="3" s="1"/>
  <c r="T3121" i="3"/>
  <c r="R3121" i="3"/>
  <c r="W3120" i="3"/>
  <c r="V3120" i="3"/>
  <c r="U3120" i="3"/>
  <c r="L3120" i="3" s="1"/>
  <c r="P3120" i="3" s="1"/>
  <c r="T3120" i="3"/>
  <c r="R3120" i="3"/>
  <c r="W3119" i="3"/>
  <c r="V3119" i="3"/>
  <c r="U3119" i="3"/>
  <c r="T3119" i="3"/>
  <c r="R3119" i="3"/>
  <c r="L3119" i="3"/>
  <c r="P3119" i="3" s="1"/>
  <c r="W3118" i="3"/>
  <c r="V3118" i="3"/>
  <c r="U3118" i="3"/>
  <c r="L3118" i="3" s="1"/>
  <c r="P3118" i="3" s="1"/>
  <c r="T3118" i="3"/>
  <c r="R3118" i="3"/>
  <c r="W3117" i="3"/>
  <c r="V3117" i="3"/>
  <c r="U3117" i="3"/>
  <c r="T3117" i="3"/>
  <c r="R3117" i="3"/>
  <c r="L3117" i="3"/>
  <c r="P3117" i="3" s="1"/>
  <c r="W3116" i="3"/>
  <c r="V3116" i="3"/>
  <c r="U3116" i="3"/>
  <c r="T3116" i="3"/>
  <c r="R3116" i="3"/>
  <c r="L3116" i="3"/>
  <c r="P3116" i="3" s="1"/>
  <c r="W3115" i="3"/>
  <c r="V3115" i="3"/>
  <c r="U3115" i="3"/>
  <c r="T3115" i="3"/>
  <c r="R3115" i="3"/>
  <c r="L3115" i="3"/>
  <c r="P3115" i="3" s="1"/>
  <c r="W3114" i="3"/>
  <c r="V3114" i="3"/>
  <c r="U3114" i="3"/>
  <c r="T3114" i="3"/>
  <c r="R3114" i="3"/>
  <c r="L3114" i="3"/>
  <c r="P3114" i="3" s="1"/>
  <c r="W3113" i="3"/>
  <c r="V3113" i="3"/>
  <c r="U3113" i="3"/>
  <c r="T3113" i="3"/>
  <c r="R3113" i="3"/>
  <c r="P3113" i="3"/>
  <c r="L3113" i="3"/>
  <c r="W3112" i="3"/>
  <c r="V3112" i="3"/>
  <c r="U3112" i="3"/>
  <c r="T3112" i="3"/>
  <c r="R3112" i="3"/>
  <c r="L3112" i="3"/>
  <c r="P3112" i="3" s="1"/>
  <c r="W3111" i="3"/>
  <c r="V3111" i="3"/>
  <c r="R3111" i="3" s="1"/>
  <c r="U3111" i="3"/>
  <c r="L3111" i="3" s="1"/>
  <c r="P3111" i="3" s="1"/>
  <c r="T3111" i="3"/>
  <c r="W3110" i="3"/>
  <c r="V3110" i="3"/>
  <c r="U3110" i="3"/>
  <c r="L3110" i="3" s="1"/>
  <c r="P3110" i="3" s="1"/>
  <c r="T3110" i="3"/>
  <c r="R3110" i="3"/>
  <c r="W3109" i="3"/>
  <c r="V3109" i="3"/>
  <c r="U3109" i="3"/>
  <c r="L3109" i="3" s="1"/>
  <c r="P3109" i="3" s="1"/>
  <c r="T3109" i="3"/>
  <c r="R3109" i="3"/>
  <c r="W3108" i="3"/>
  <c r="V3108" i="3"/>
  <c r="U3108" i="3"/>
  <c r="T3108" i="3"/>
  <c r="R3108" i="3"/>
  <c r="L3108" i="3"/>
  <c r="P3108" i="3" s="1"/>
  <c r="W3107" i="3"/>
  <c r="V3107" i="3"/>
  <c r="U3107" i="3"/>
  <c r="T3107" i="3"/>
  <c r="R3107" i="3"/>
  <c r="L3107" i="3"/>
  <c r="P3107" i="3" s="1"/>
  <c r="W3106" i="3"/>
  <c r="V3106" i="3"/>
  <c r="U3106" i="3"/>
  <c r="T3106" i="3"/>
  <c r="R3106" i="3"/>
  <c r="L3106" i="3"/>
  <c r="P3106" i="3" s="1"/>
  <c r="W3105" i="3"/>
  <c r="V3105" i="3"/>
  <c r="U3105" i="3"/>
  <c r="L3105" i="3" s="1"/>
  <c r="P3105" i="3" s="1"/>
  <c r="T3105" i="3"/>
  <c r="R3105" i="3"/>
  <c r="W3104" i="3"/>
  <c r="V3104" i="3"/>
  <c r="U3104" i="3"/>
  <c r="T3104" i="3"/>
  <c r="R3104" i="3"/>
  <c r="L3104" i="3"/>
  <c r="P3104" i="3" s="1"/>
  <c r="W3103" i="3"/>
  <c r="V3103" i="3"/>
  <c r="U3103" i="3"/>
  <c r="T3103" i="3"/>
  <c r="R3103" i="3"/>
  <c r="L3103" i="3"/>
  <c r="P3103" i="3" s="1"/>
  <c r="W3102" i="3"/>
  <c r="V3102" i="3"/>
  <c r="U3102" i="3"/>
  <c r="L3102" i="3" s="1"/>
  <c r="P3102" i="3" s="1"/>
  <c r="T3102" i="3"/>
  <c r="R3102" i="3"/>
  <c r="W3101" i="3"/>
  <c r="V3101" i="3"/>
  <c r="U3101" i="3"/>
  <c r="T3101" i="3"/>
  <c r="R3101" i="3"/>
  <c r="P3101" i="3"/>
  <c r="L3101" i="3"/>
  <c r="W3100" i="3"/>
  <c r="V3100" i="3"/>
  <c r="U3100" i="3"/>
  <c r="T3100" i="3"/>
  <c r="R3100" i="3"/>
  <c r="L3100" i="3"/>
  <c r="P3100" i="3" s="1"/>
  <c r="W3099" i="3"/>
  <c r="V3099" i="3"/>
  <c r="U3099" i="3"/>
  <c r="T3099" i="3"/>
  <c r="R3099" i="3"/>
  <c r="L3099" i="3"/>
  <c r="P3099" i="3" s="1"/>
  <c r="W3098" i="3"/>
  <c r="V3098" i="3"/>
  <c r="U3098" i="3"/>
  <c r="T3098" i="3"/>
  <c r="R3098" i="3"/>
  <c r="L3098" i="3"/>
  <c r="P3098" i="3" s="1"/>
  <c r="W3097" i="3"/>
  <c r="V3097" i="3"/>
  <c r="U3097" i="3"/>
  <c r="T3097" i="3"/>
  <c r="R3097" i="3"/>
  <c r="L3097" i="3"/>
  <c r="P3097" i="3" s="1"/>
  <c r="W3096" i="3"/>
  <c r="V3096" i="3"/>
  <c r="U3096" i="3"/>
  <c r="T3096" i="3"/>
  <c r="R3096" i="3"/>
  <c r="L3096" i="3"/>
  <c r="P3096" i="3" s="1"/>
  <c r="W3095" i="3"/>
  <c r="V3095" i="3"/>
  <c r="U3095" i="3"/>
  <c r="L3095" i="3" s="1"/>
  <c r="T3095" i="3"/>
  <c r="R3095" i="3"/>
  <c r="P3095" i="3"/>
  <c r="W3094" i="3"/>
  <c r="T3094" i="3" s="1"/>
  <c r="V3094" i="3"/>
  <c r="U3094" i="3"/>
  <c r="L3094" i="3" s="1"/>
  <c r="P3094" i="3" s="1"/>
  <c r="R3094" i="3"/>
  <c r="W3093" i="3"/>
  <c r="V3093" i="3"/>
  <c r="U3093" i="3"/>
  <c r="T3093" i="3"/>
  <c r="R3093" i="3"/>
  <c r="L3093" i="3"/>
  <c r="P3093" i="3" s="1"/>
  <c r="W3092" i="3"/>
  <c r="V3092" i="3"/>
  <c r="U3092" i="3"/>
  <c r="L3092" i="3" s="1"/>
  <c r="P3092" i="3" s="1"/>
  <c r="T3092" i="3"/>
  <c r="R3092" i="3"/>
  <c r="W3091" i="3"/>
  <c r="V3091" i="3"/>
  <c r="U3091" i="3"/>
  <c r="T3091" i="3"/>
  <c r="R3091" i="3"/>
  <c r="P3091" i="3"/>
  <c r="L3091" i="3"/>
  <c r="W3090" i="3"/>
  <c r="V3090" i="3"/>
  <c r="U3090" i="3"/>
  <c r="T3090" i="3"/>
  <c r="R3090" i="3"/>
  <c r="L3090" i="3"/>
  <c r="P3090" i="3" s="1"/>
  <c r="W3089" i="3"/>
  <c r="V3089" i="3"/>
  <c r="U3089" i="3"/>
  <c r="T3089" i="3"/>
  <c r="R3089" i="3"/>
  <c r="L3089" i="3"/>
  <c r="P3089" i="3" s="1"/>
  <c r="W3088" i="3"/>
  <c r="V3088" i="3"/>
  <c r="U3088" i="3"/>
  <c r="L3088" i="3" s="1"/>
  <c r="P3088" i="3" s="1"/>
  <c r="T3088" i="3"/>
  <c r="R3088" i="3"/>
  <c r="W3087" i="3"/>
  <c r="V3087" i="3"/>
  <c r="U3087" i="3"/>
  <c r="L3087" i="3" s="1"/>
  <c r="P3087" i="3" s="1"/>
  <c r="T3087" i="3"/>
  <c r="R3087" i="3"/>
  <c r="W3086" i="3"/>
  <c r="V3086" i="3"/>
  <c r="U3086" i="3"/>
  <c r="T3086" i="3"/>
  <c r="R3086" i="3"/>
  <c r="L3086" i="3"/>
  <c r="P3086" i="3" s="1"/>
  <c r="W3085" i="3"/>
  <c r="V3085" i="3"/>
  <c r="U3085" i="3"/>
  <c r="L3085" i="3" s="1"/>
  <c r="P3085" i="3" s="1"/>
  <c r="T3085" i="3"/>
  <c r="R3085" i="3"/>
  <c r="W3084" i="3"/>
  <c r="V3084" i="3"/>
  <c r="U3084" i="3"/>
  <c r="T3084" i="3"/>
  <c r="R3084" i="3"/>
  <c r="P3084" i="3"/>
  <c r="L3084" i="3"/>
  <c r="W3083" i="3"/>
  <c r="V3083" i="3"/>
  <c r="U3083" i="3"/>
  <c r="T3083" i="3"/>
  <c r="R3083" i="3"/>
  <c r="P3083" i="3"/>
  <c r="L3083" i="3"/>
  <c r="W3082" i="3"/>
  <c r="T3082" i="3" s="1"/>
  <c r="V3082" i="3"/>
  <c r="R3082" i="3" s="1"/>
  <c r="U3082" i="3"/>
  <c r="L3082" i="3"/>
  <c r="P3082" i="3" s="1"/>
  <c r="W3081" i="3"/>
  <c r="V3081" i="3"/>
  <c r="U3081" i="3"/>
  <c r="L3081" i="3" s="1"/>
  <c r="P3081" i="3" s="1"/>
  <c r="T3081" i="3"/>
  <c r="R3081" i="3"/>
  <c r="W3080" i="3"/>
  <c r="V3080" i="3"/>
  <c r="U3080" i="3"/>
  <c r="T3080" i="3"/>
  <c r="R3080" i="3"/>
  <c r="L3080" i="3"/>
  <c r="P3080" i="3" s="1"/>
  <c r="W3079" i="3"/>
  <c r="V3079" i="3"/>
  <c r="U3079" i="3"/>
  <c r="L3079" i="3" s="1"/>
  <c r="T3079" i="3"/>
  <c r="R3079" i="3"/>
  <c r="P3079" i="3"/>
  <c r="W3078" i="3"/>
  <c r="V3078" i="3"/>
  <c r="U3078" i="3"/>
  <c r="T3078" i="3"/>
  <c r="R3078" i="3"/>
  <c r="L3078" i="3"/>
  <c r="P3078" i="3" s="1"/>
  <c r="W3077" i="3"/>
  <c r="V3077" i="3"/>
  <c r="U3077" i="3"/>
  <c r="T3077" i="3"/>
  <c r="R3077" i="3"/>
  <c r="L3077" i="3"/>
  <c r="P3077" i="3" s="1"/>
  <c r="W3076" i="3"/>
  <c r="V3076" i="3"/>
  <c r="U3076" i="3"/>
  <c r="T3076" i="3"/>
  <c r="R3076" i="3"/>
  <c r="P3076" i="3"/>
  <c r="L3076" i="3"/>
  <c r="W3075" i="3"/>
  <c r="V3075" i="3"/>
  <c r="U3075" i="3"/>
  <c r="T3075" i="3"/>
  <c r="R3075" i="3"/>
  <c r="L3075" i="3"/>
  <c r="P3075" i="3" s="1"/>
  <c r="W3074" i="3"/>
  <c r="V3074" i="3"/>
  <c r="U3074" i="3"/>
  <c r="T3074" i="3"/>
  <c r="R3074" i="3"/>
  <c r="L3074" i="3"/>
  <c r="P3074" i="3" s="1"/>
  <c r="W3073" i="3"/>
  <c r="V3073" i="3"/>
  <c r="U3073" i="3"/>
  <c r="T3073" i="3"/>
  <c r="R3073" i="3"/>
  <c r="L3073" i="3"/>
  <c r="P3073" i="3" s="1"/>
  <c r="W3072" i="3"/>
  <c r="V3072" i="3"/>
  <c r="U3072" i="3"/>
  <c r="L3072" i="3" s="1"/>
  <c r="P3072" i="3" s="1"/>
  <c r="T3072" i="3"/>
  <c r="R3072" i="3"/>
  <c r="W3071" i="3"/>
  <c r="V3071" i="3"/>
  <c r="U3071" i="3"/>
  <c r="L3071" i="3" s="1"/>
  <c r="P3071" i="3" s="1"/>
  <c r="T3071" i="3"/>
  <c r="R3071" i="3"/>
  <c r="W3070" i="3"/>
  <c r="V3070" i="3"/>
  <c r="U3070" i="3"/>
  <c r="T3070" i="3"/>
  <c r="R3070" i="3"/>
  <c r="P3070" i="3"/>
  <c r="L3070" i="3"/>
  <c r="W3069" i="3"/>
  <c r="V3069" i="3"/>
  <c r="U3069" i="3"/>
  <c r="T3069" i="3"/>
  <c r="R3069" i="3"/>
  <c r="L3069" i="3"/>
  <c r="P3069" i="3" s="1"/>
  <c r="W3068" i="3"/>
  <c r="V3068" i="3"/>
  <c r="U3068" i="3"/>
  <c r="T3068" i="3"/>
  <c r="R3068" i="3"/>
  <c r="L3068" i="3"/>
  <c r="P3068" i="3" s="1"/>
  <c r="W3067" i="3"/>
  <c r="V3067" i="3"/>
  <c r="U3067" i="3"/>
  <c r="L3067" i="3" s="1"/>
  <c r="P3067" i="3" s="1"/>
  <c r="T3067" i="3"/>
  <c r="R3067" i="3"/>
  <c r="W3066" i="3"/>
  <c r="V3066" i="3"/>
  <c r="U3066" i="3"/>
  <c r="L3066" i="3" s="1"/>
  <c r="P3066" i="3" s="1"/>
  <c r="T3066" i="3"/>
  <c r="R3066" i="3"/>
  <c r="W3065" i="3"/>
  <c r="V3065" i="3"/>
  <c r="U3065" i="3"/>
  <c r="T3065" i="3"/>
  <c r="R3065" i="3"/>
  <c r="P3065" i="3"/>
  <c r="L3065" i="3"/>
  <c r="W3064" i="3"/>
  <c r="V3064" i="3"/>
  <c r="U3064" i="3"/>
  <c r="T3064" i="3"/>
  <c r="R3064" i="3"/>
  <c r="L3064" i="3"/>
  <c r="P3064" i="3" s="1"/>
  <c r="W3063" i="3"/>
  <c r="V3063" i="3"/>
  <c r="U3063" i="3"/>
  <c r="L3063" i="3" s="1"/>
  <c r="P3063" i="3" s="1"/>
  <c r="T3063" i="3"/>
  <c r="R3063" i="3"/>
  <c r="W3062" i="3"/>
  <c r="V3062" i="3"/>
  <c r="U3062" i="3"/>
  <c r="T3062" i="3"/>
  <c r="R3062" i="3"/>
  <c r="L3062" i="3"/>
  <c r="P3062" i="3" s="1"/>
  <c r="W3061" i="3"/>
  <c r="V3061" i="3"/>
  <c r="U3061" i="3"/>
  <c r="T3061" i="3"/>
  <c r="R3061" i="3"/>
  <c r="L3061" i="3"/>
  <c r="P3061" i="3" s="1"/>
  <c r="W3060" i="3"/>
  <c r="V3060" i="3"/>
  <c r="U3060" i="3"/>
  <c r="T3060" i="3"/>
  <c r="R3060" i="3"/>
  <c r="L3060" i="3"/>
  <c r="P3060" i="3" s="1"/>
  <c r="W3059" i="3"/>
  <c r="V3059" i="3"/>
  <c r="U3059" i="3"/>
  <c r="T3059" i="3"/>
  <c r="R3059" i="3"/>
  <c r="L3059" i="3"/>
  <c r="P3059" i="3" s="1"/>
  <c r="W3058" i="3"/>
  <c r="T3058" i="3" s="1"/>
  <c r="V3058" i="3"/>
  <c r="R3058" i="3" s="1"/>
  <c r="U3058" i="3"/>
  <c r="L3058" i="3"/>
  <c r="P3058" i="3" s="1"/>
  <c r="W3057" i="3"/>
  <c r="T3057" i="3" s="1"/>
  <c r="V3057" i="3"/>
  <c r="R3057" i="3" s="1"/>
  <c r="U3057" i="3"/>
  <c r="L3057" i="3"/>
  <c r="P3057" i="3" s="1"/>
  <c r="W3056" i="3"/>
  <c r="V3056" i="3"/>
  <c r="U3056" i="3"/>
  <c r="T3056" i="3"/>
  <c r="R3056" i="3"/>
  <c r="L3056" i="3"/>
  <c r="P3056" i="3" s="1"/>
  <c r="W3055" i="3"/>
  <c r="V3055" i="3"/>
  <c r="U3055" i="3"/>
  <c r="T3055" i="3"/>
  <c r="R3055" i="3"/>
  <c r="P3055" i="3"/>
  <c r="L3055" i="3"/>
  <c r="W3054" i="3"/>
  <c r="V3054" i="3"/>
  <c r="U3054" i="3"/>
  <c r="T3054" i="3"/>
  <c r="R3054" i="3"/>
  <c r="P3054" i="3"/>
  <c r="L3054" i="3"/>
  <c r="W3053" i="3"/>
  <c r="V3053" i="3"/>
  <c r="U3053" i="3"/>
  <c r="T3053" i="3"/>
  <c r="R3053" i="3"/>
  <c r="L3053" i="3"/>
  <c r="P3053" i="3" s="1"/>
  <c r="W3052" i="3"/>
  <c r="V3052" i="3"/>
  <c r="U3052" i="3"/>
  <c r="L3052" i="3" s="1"/>
  <c r="P3052" i="3" s="1"/>
  <c r="T3052" i="3"/>
  <c r="R3052" i="3"/>
  <c r="W3051" i="3"/>
  <c r="T3051" i="3" s="1"/>
  <c r="V3051" i="3"/>
  <c r="R3051" i="3" s="1"/>
  <c r="U3051" i="3"/>
  <c r="L3051" i="3"/>
  <c r="P3051" i="3" s="1"/>
  <c r="W3050" i="3"/>
  <c r="V3050" i="3"/>
  <c r="U3050" i="3"/>
  <c r="T3050" i="3"/>
  <c r="R3050" i="3"/>
  <c r="L3050" i="3"/>
  <c r="P3050" i="3" s="1"/>
  <c r="W3049" i="3"/>
  <c r="V3049" i="3"/>
  <c r="U3049" i="3"/>
  <c r="T3049" i="3"/>
  <c r="R3049" i="3"/>
  <c r="L3049" i="3"/>
  <c r="P3049" i="3" s="1"/>
  <c r="W3048" i="3"/>
  <c r="V3048" i="3"/>
  <c r="U3048" i="3"/>
  <c r="L3048" i="3" s="1"/>
  <c r="P3048" i="3" s="1"/>
  <c r="T3048" i="3"/>
  <c r="R3048" i="3"/>
  <c r="W3047" i="3"/>
  <c r="V3047" i="3"/>
  <c r="U3047" i="3"/>
  <c r="T3047" i="3"/>
  <c r="R3047" i="3"/>
  <c r="P3047" i="3"/>
  <c r="L3047" i="3"/>
  <c r="W3046" i="3"/>
  <c r="V3046" i="3"/>
  <c r="U3046" i="3"/>
  <c r="T3046" i="3"/>
  <c r="R3046" i="3"/>
  <c r="L3046" i="3"/>
  <c r="P3046" i="3" s="1"/>
  <c r="W3045" i="3"/>
  <c r="V3045" i="3"/>
  <c r="U3045" i="3"/>
  <c r="T3045" i="3"/>
  <c r="R3045" i="3"/>
  <c r="L3045" i="3"/>
  <c r="P3045" i="3" s="1"/>
  <c r="W3044" i="3"/>
  <c r="V3044" i="3"/>
  <c r="U3044" i="3"/>
  <c r="T3044" i="3"/>
  <c r="R3044" i="3"/>
  <c r="L3044" i="3"/>
  <c r="P3044" i="3" s="1"/>
  <c r="W3043" i="3"/>
  <c r="T3043" i="3" s="1"/>
  <c r="V3043" i="3"/>
  <c r="R3043" i="3" s="1"/>
  <c r="U3043" i="3"/>
  <c r="L3043" i="3" s="1"/>
  <c r="P3043" i="3" s="1"/>
  <c r="W3042" i="3"/>
  <c r="V3042" i="3"/>
  <c r="U3042" i="3"/>
  <c r="T3042" i="3"/>
  <c r="R3042" i="3"/>
  <c r="L3042" i="3"/>
  <c r="P3042" i="3" s="1"/>
  <c r="W3041" i="3"/>
  <c r="V3041" i="3"/>
  <c r="U3041" i="3"/>
  <c r="L3041" i="3" s="1"/>
  <c r="P3041" i="3" s="1"/>
  <c r="T3041" i="3"/>
  <c r="R3041" i="3"/>
  <c r="W3040" i="3"/>
  <c r="V3040" i="3"/>
  <c r="U3040" i="3"/>
  <c r="T3040" i="3"/>
  <c r="R3040" i="3"/>
  <c r="L3040" i="3"/>
  <c r="P3040" i="3" s="1"/>
  <c r="W3039" i="3"/>
  <c r="V3039" i="3"/>
  <c r="U3039" i="3"/>
  <c r="T3039" i="3"/>
  <c r="R3039" i="3"/>
  <c r="P3039" i="3"/>
  <c r="L3039" i="3"/>
  <c r="W3038" i="3"/>
  <c r="V3038" i="3"/>
  <c r="U3038" i="3"/>
  <c r="T3038" i="3"/>
  <c r="R3038" i="3"/>
  <c r="L3038" i="3"/>
  <c r="P3038" i="3" s="1"/>
  <c r="W3037" i="3"/>
  <c r="V3037" i="3"/>
  <c r="U3037" i="3"/>
  <c r="T3037" i="3"/>
  <c r="R3037" i="3"/>
  <c r="L3037" i="3"/>
  <c r="P3037" i="3" s="1"/>
  <c r="W3036" i="3"/>
  <c r="T3036" i="3" s="1"/>
  <c r="V3036" i="3"/>
  <c r="R3036" i="3" s="1"/>
  <c r="U3036" i="3"/>
  <c r="L3036" i="3"/>
  <c r="P3036" i="3" s="1"/>
  <c r="W3035" i="3"/>
  <c r="V3035" i="3"/>
  <c r="U3035" i="3"/>
  <c r="L3035" i="3" s="1"/>
  <c r="P3035" i="3" s="1"/>
  <c r="T3035" i="3"/>
  <c r="R3035" i="3"/>
  <c r="W3034" i="3"/>
  <c r="V3034" i="3"/>
  <c r="U3034" i="3"/>
  <c r="T3034" i="3"/>
  <c r="R3034" i="3"/>
  <c r="L3034" i="3"/>
  <c r="P3034" i="3" s="1"/>
  <c r="W3033" i="3"/>
  <c r="V3033" i="3"/>
  <c r="U3033" i="3"/>
  <c r="L3033" i="3" s="1"/>
  <c r="P3033" i="3" s="1"/>
  <c r="T3033" i="3"/>
  <c r="R3033" i="3"/>
  <c r="W3032" i="3"/>
  <c r="V3032" i="3"/>
  <c r="U3032" i="3"/>
  <c r="L3032" i="3" s="1"/>
  <c r="P3032" i="3" s="1"/>
  <c r="T3032" i="3"/>
  <c r="R3032" i="3"/>
  <c r="W3031" i="3"/>
  <c r="V3031" i="3"/>
  <c r="U3031" i="3"/>
  <c r="T3031" i="3"/>
  <c r="R3031" i="3"/>
  <c r="L3031" i="3"/>
  <c r="P3031" i="3" s="1"/>
  <c r="W3030" i="3"/>
  <c r="V3030" i="3"/>
  <c r="U3030" i="3"/>
  <c r="T3030" i="3"/>
  <c r="R3030" i="3"/>
  <c r="P3030" i="3"/>
  <c r="L3030" i="3"/>
  <c r="W3029" i="3"/>
  <c r="V3029" i="3"/>
  <c r="R3029" i="3" s="1"/>
  <c r="U3029" i="3"/>
  <c r="T3029" i="3"/>
  <c r="L3029" i="3"/>
  <c r="P3029" i="3" s="1"/>
  <c r="W3028" i="3"/>
  <c r="V3028" i="3"/>
  <c r="U3028" i="3"/>
  <c r="L3028" i="3" s="1"/>
  <c r="P3028" i="3" s="1"/>
  <c r="T3028" i="3"/>
  <c r="R3028" i="3"/>
  <c r="W3027" i="3"/>
  <c r="V3027" i="3"/>
  <c r="U3027" i="3"/>
  <c r="L3027" i="3" s="1"/>
  <c r="P3027" i="3" s="1"/>
  <c r="T3027" i="3"/>
  <c r="R3027" i="3"/>
  <c r="W3026" i="3"/>
  <c r="V3026" i="3"/>
  <c r="U3026" i="3"/>
  <c r="T3026" i="3"/>
  <c r="R3026" i="3"/>
  <c r="L3026" i="3"/>
  <c r="P3026" i="3" s="1"/>
  <c r="W3025" i="3"/>
  <c r="V3025" i="3"/>
  <c r="U3025" i="3"/>
  <c r="T3025" i="3"/>
  <c r="R3025" i="3"/>
  <c r="P3025" i="3"/>
  <c r="L3025" i="3"/>
  <c r="W3024" i="3"/>
  <c r="V3024" i="3"/>
  <c r="U3024" i="3"/>
  <c r="T3024" i="3"/>
  <c r="R3024" i="3"/>
  <c r="L3024" i="3"/>
  <c r="P3024" i="3" s="1"/>
  <c r="W3023" i="3"/>
  <c r="V3023" i="3"/>
  <c r="U3023" i="3"/>
  <c r="L3023" i="3" s="1"/>
  <c r="P3023" i="3" s="1"/>
  <c r="T3023" i="3"/>
  <c r="R3023" i="3"/>
  <c r="W3022" i="3"/>
  <c r="V3022" i="3"/>
  <c r="U3022" i="3"/>
  <c r="L3022" i="3" s="1"/>
  <c r="P3022" i="3" s="1"/>
  <c r="T3022" i="3"/>
  <c r="R3022" i="3"/>
  <c r="W3021" i="3"/>
  <c r="V3021" i="3"/>
  <c r="U3021" i="3"/>
  <c r="T3021" i="3"/>
  <c r="R3021" i="3"/>
  <c r="L3021" i="3"/>
  <c r="P3021" i="3" s="1"/>
  <c r="W3020" i="3"/>
  <c r="V3020" i="3"/>
  <c r="U3020" i="3"/>
  <c r="T3020" i="3"/>
  <c r="R3020" i="3"/>
  <c r="L3020" i="3"/>
  <c r="P3020" i="3" s="1"/>
  <c r="W3019" i="3"/>
  <c r="V3019" i="3"/>
  <c r="U3019" i="3"/>
  <c r="T3019" i="3"/>
  <c r="R3019" i="3"/>
  <c r="L3019" i="3"/>
  <c r="P3019" i="3" s="1"/>
  <c r="W3018" i="3"/>
  <c r="V3018" i="3"/>
  <c r="U3018" i="3"/>
  <c r="T3018" i="3"/>
  <c r="R3018" i="3"/>
  <c r="L3018" i="3"/>
  <c r="P3018" i="3" s="1"/>
  <c r="W3017" i="3"/>
  <c r="V3017" i="3"/>
  <c r="U3017" i="3"/>
  <c r="L3017" i="3" s="1"/>
  <c r="T3017" i="3"/>
  <c r="R3017" i="3"/>
  <c r="P3017" i="3"/>
  <c r="W3016" i="3"/>
  <c r="V3016" i="3"/>
  <c r="U3016" i="3"/>
  <c r="L3016" i="3" s="1"/>
  <c r="P3016" i="3" s="1"/>
  <c r="T3016" i="3"/>
  <c r="R3016" i="3"/>
  <c r="W3015" i="3"/>
  <c r="V3015" i="3"/>
  <c r="R3015" i="3" s="1"/>
  <c r="U3015" i="3"/>
  <c r="T3015" i="3"/>
  <c r="P3015" i="3"/>
  <c r="L3015" i="3"/>
  <c r="W3014" i="3"/>
  <c r="V3014" i="3"/>
  <c r="U3014" i="3"/>
  <c r="L3014" i="3" s="1"/>
  <c r="P3014" i="3" s="1"/>
  <c r="T3014" i="3"/>
  <c r="R3014" i="3"/>
  <c r="W3013" i="3"/>
  <c r="V3013" i="3"/>
  <c r="U3013" i="3"/>
  <c r="T3013" i="3"/>
  <c r="R3013" i="3"/>
  <c r="L3013" i="3"/>
  <c r="P3013" i="3" s="1"/>
  <c r="W3012" i="3"/>
  <c r="T3012" i="3" s="1"/>
  <c r="V3012" i="3"/>
  <c r="U3012" i="3"/>
  <c r="R3012" i="3"/>
  <c r="L3012" i="3"/>
  <c r="P3012" i="3" s="1"/>
  <c r="W3011" i="3"/>
  <c r="V3011" i="3"/>
  <c r="U3011" i="3"/>
  <c r="L3011" i="3" s="1"/>
  <c r="P3011" i="3" s="1"/>
  <c r="T3011" i="3"/>
  <c r="R3011" i="3"/>
  <c r="W3010" i="3"/>
  <c r="T3010" i="3" s="1"/>
  <c r="V3010" i="3"/>
  <c r="U3010" i="3"/>
  <c r="L3010" i="3" s="1"/>
  <c r="P3010" i="3" s="1"/>
  <c r="R3010" i="3"/>
  <c r="W3009" i="3"/>
  <c r="T3009" i="3" s="1"/>
  <c r="V3009" i="3"/>
  <c r="R3009" i="3" s="1"/>
  <c r="U3009" i="3"/>
  <c r="L3009" i="3" s="1"/>
  <c r="P3009" i="3" s="1"/>
  <c r="W3008" i="3"/>
  <c r="T3008" i="3" s="1"/>
  <c r="V3008" i="3"/>
  <c r="R3008" i="3" s="1"/>
  <c r="U3008" i="3"/>
  <c r="L3008" i="3"/>
  <c r="P3008" i="3" s="1"/>
  <c r="W3007" i="3"/>
  <c r="V3007" i="3"/>
  <c r="U3007" i="3"/>
  <c r="T3007" i="3"/>
  <c r="R3007" i="3"/>
  <c r="L3007" i="3"/>
  <c r="P3007" i="3" s="1"/>
  <c r="W3006" i="3"/>
  <c r="V3006" i="3"/>
  <c r="U3006" i="3"/>
  <c r="T3006" i="3"/>
  <c r="R3006" i="3"/>
  <c r="L3006" i="3"/>
  <c r="P3006" i="3" s="1"/>
  <c r="W3005" i="3"/>
  <c r="V3005" i="3"/>
  <c r="U3005" i="3"/>
  <c r="L3005" i="3" s="1"/>
  <c r="P3005" i="3" s="1"/>
  <c r="T3005" i="3"/>
  <c r="R3005" i="3"/>
  <c r="W3004" i="3"/>
  <c r="V3004" i="3"/>
  <c r="U3004" i="3"/>
  <c r="T3004" i="3"/>
  <c r="R3004" i="3"/>
  <c r="P3004" i="3"/>
  <c r="L3004" i="3"/>
  <c r="W3003" i="3"/>
  <c r="V3003" i="3"/>
  <c r="U3003" i="3"/>
  <c r="T3003" i="3"/>
  <c r="R3003" i="3"/>
  <c r="L3003" i="3"/>
  <c r="P3003" i="3" s="1"/>
  <c r="W3002" i="3"/>
  <c r="V3002" i="3"/>
  <c r="U3002" i="3"/>
  <c r="T3002" i="3"/>
  <c r="R3002" i="3"/>
  <c r="L3002" i="3"/>
  <c r="P3002" i="3" s="1"/>
  <c r="W3001" i="3"/>
  <c r="V3001" i="3"/>
  <c r="U3001" i="3"/>
  <c r="L3001" i="3" s="1"/>
  <c r="P3001" i="3" s="1"/>
  <c r="T3001" i="3"/>
  <c r="R3001" i="3"/>
  <c r="W3000" i="3"/>
  <c r="V3000" i="3"/>
  <c r="U3000" i="3"/>
  <c r="T3000" i="3"/>
  <c r="R3000" i="3"/>
  <c r="L3000" i="3"/>
  <c r="P3000" i="3" s="1"/>
  <c r="W2999" i="3"/>
  <c r="V2999" i="3"/>
  <c r="R2999" i="3" s="1"/>
  <c r="U2999" i="3"/>
  <c r="L2999" i="3" s="1"/>
  <c r="T2999" i="3"/>
  <c r="P2999" i="3"/>
  <c r="W2998" i="3"/>
  <c r="V2998" i="3"/>
  <c r="U2998" i="3"/>
  <c r="T2998" i="3"/>
  <c r="R2998" i="3"/>
  <c r="L2998" i="3"/>
  <c r="P2998" i="3" s="1"/>
  <c r="W2997" i="3"/>
  <c r="V2997" i="3"/>
  <c r="U2997" i="3"/>
  <c r="T2997" i="3"/>
  <c r="R2997" i="3"/>
  <c r="L2997" i="3"/>
  <c r="P2997" i="3" s="1"/>
  <c r="W2996" i="3"/>
  <c r="V2996" i="3"/>
  <c r="U2996" i="3"/>
  <c r="T2996" i="3"/>
  <c r="R2996" i="3"/>
  <c r="L2996" i="3"/>
  <c r="P2996" i="3" s="1"/>
  <c r="W2995" i="3"/>
  <c r="V2995" i="3"/>
  <c r="U2995" i="3"/>
  <c r="T2995" i="3"/>
  <c r="R2995" i="3"/>
  <c r="L2995" i="3"/>
  <c r="P2995" i="3" s="1"/>
  <c r="W2994" i="3"/>
  <c r="V2994" i="3"/>
  <c r="U2994" i="3"/>
  <c r="T2994" i="3"/>
  <c r="R2994" i="3"/>
  <c r="L2994" i="3"/>
  <c r="P2994" i="3" s="1"/>
  <c r="W2993" i="3"/>
  <c r="V2993" i="3"/>
  <c r="U2993" i="3"/>
  <c r="L2993" i="3" s="1"/>
  <c r="P2993" i="3" s="1"/>
  <c r="T2993" i="3"/>
  <c r="R2993" i="3"/>
  <c r="W2992" i="3"/>
  <c r="V2992" i="3"/>
  <c r="U2992" i="3"/>
  <c r="L2992" i="3" s="1"/>
  <c r="P2992" i="3" s="1"/>
  <c r="T2992" i="3"/>
  <c r="R2992" i="3"/>
  <c r="W2991" i="3"/>
  <c r="V2991" i="3"/>
  <c r="U2991" i="3"/>
  <c r="L2991" i="3" s="1"/>
  <c r="P2991" i="3" s="1"/>
  <c r="T2991" i="3"/>
  <c r="R2991" i="3"/>
  <c r="W2990" i="3"/>
  <c r="T2990" i="3" s="1"/>
  <c r="V2990" i="3"/>
  <c r="R2990" i="3" s="1"/>
  <c r="U2990" i="3"/>
  <c r="L2990" i="3" s="1"/>
  <c r="P2990" i="3" s="1"/>
  <c r="W2989" i="3"/>
  <c r="V2989" i="3"/>
  <c r="U2989" i="3"/>
  <c r="T2989" i="3"/>
  <c r="R2989" i="3"/>
  <c r="P2989" i="3"/>
  <c r="L2989" i="3"/>
  <c r="W2988" i="3"/>
  <c r="V2988" i="3"/>
  <c r="U2988" i="3"/>
  <c r="T2988" i="3"/>
  <c r="R2988" i="3"/>
  <c r="L2988" i="3"/>
  <c r="P2988" i="3" s="1"/>
  <c r="W2987" i="3"/>
  <c r="V2987" i="3"/>
  <c r="U2987" i="3"/>
  <c r="T2987" i="3"/>
  <c r="R2987" i="3"/>
  <c r="L2987" i="3"/>
  <c r="P2987" i="3" s="1"/>
  <c r="W2986" i="3"/>
  <c r="V2986" i="3"/>
  <c r="U2986" i="3"/>
  <c r="T2986" i="3"/>
  <c r="R2986" i="3"/>
  <c r="L2986" i="3"/>
  <c r="P2986" i="3" s="1"/>
  <c r="W2985" i="3"/>
  <c r="V2985" i="3"/>
  <c r="U2985" i="3"/>
  <c r="T2985" i="3"/>
  <c r="R2985" i="3"/>
  <c r="P2985" i="3"/>
  <c r="L2985" i="3"/>
  <c r="W2984" i="3"/>
  <c r="V2984" i="3"/>
  <c r="U2984" i="3"/>
  <c r="T2984" i="3"/>
  <c r="R2984" i="3"/>
  <c r="L2984" i="3"/>
  <c r="P2984" i="3" s="1"/>
  <c r="W2983" i="3"/>
  <c r="V2983" i="3"/>
  <c r="U2983" i="3"/>
  <c r="L2983" i="3" s="1"/>
  <c r="P2983" i="3" s="1"/>
  <c r="T2983" i="3"/>
  <c r="R2983" i="3"/>
  <c r="W2982" i="3"/>
  <c r="V2982" i="3"/>
  <c r="U2982" i="3"/>
  <c r="T2982" i="3"/>
  <c r="R2982" i="3"/>
  <c r="L2982" i="3"/>
  <c r="P2982" i="3" s="1"/>
  <c r="W2981" i="3"/>
  <c r="V2981" i="3"/>
  <c r="U2981" i="3"/>
  <c r="L2981" i="3" s="1"/>
  <c r="P2981" i="3" s="1"/>
  <c r="T2981" i="3"/>
  <c r="R2981" i="3"/>
  <c r="W2980" i="3"/>
  <c r="V2980" i="3"/>
  <c r="U2980" i="3"/>
  <c r="T2980" i="3"/>
  <c r="R2980" i="3"/>
  <c r="L2980" i="3"/>
  <c r="P2980" i="3" s="1"/>
  <c r="W2979" i="3"/>
  <c r="V2979" i="3"/>
  <c r="U2979" i="3"/>
  <c r="T2979" i="3"/>
  <c r="R2979" i="3"/>
  <c r="L2979" i="3"/>
  <c r="P2979" i="3" s="1"/>
  <c r="W2978" i="3"/>
  <c r="V2978" i="3"/>
  <c r="U2978" i="3"/>
  <c r="T2978" i="3"/>
  <c r="R2978" i="3"/>
  <c r="L2978" i="3"/>
  <c r="P2978" i="3" s="1"/>
  <c r="W2977" i="3"/>
  <c r="T2977" i="3" s="1"/>
  <c r="V2977" i="3"/>
  <c r="R2977" i="3" s="1"/>
  <c r="U2977" i="3"/>
  <c r="P2977" i="3"/>
  <c r="L2977" i="3"/>
  <c r="W2976" i="3"/>
  <c r="V2976" i="3"/>
  <c r="U2976" i="3"/>
  <c r="T2976" i="3"/>
  <c r="R2976" i="3"/>
  <c r="L2976" i="3"/>
  <c r="P2976" i="3" s="1"/>
  <c r="W2975" i="3"/>
  <c r="V2975" i="3"/>
  <c r="U2975" i="3"/>
  <c r="T2975" i="3"/>
  <c r="R2975" i="3"/>
  <c r="L2975" i="3"/>
  <c r="P2975" i="3" s="1"/>
  <c r="W2974" i="3"/>
  <c r="V2974" i="3"/>
  <c r="U2974" i="3"/>
  <c r="L2974" i="3" s="1"/>
  <c r="P2974" i="3" s="1"/>
  <c r="T2974" i="3"/>
  <c r="R2974" i="3"/>
  <c r="W2973" i="3"/>
  <c r="V2973" i="3"/>
  <c r="U2973" i="3"/>
  <c r="T2973" i="3"/>
  <c r="R2973" i="3"/>
  <c r="L2973" i="3"/>
  <c r="P2973" i="3" s="1"/>
  <c r="W2972" i="3"/>
  <c r="V2972" i="3"/>
  <c r="U2972" i="3"/>
  <c r="L2972" i="3" s="1"/>
  <c r="P2972" i="3" s="1"/>
  <c r="T2972" i="3"/>
  <c r="R2972" i="3"/>
  <c r="W2971" i="3"/>
  <c r="V2971" i="3"/>
  <c r="U2971" i="3"/>
  <c r="T2971" i="3"/>
  <c r="R2971" i="3"/>
  <c r="L2971" i="3"/>
  <c r="P2971" i="3" s="1"/>
  <c r="W2970" i="3"/>
  <c r="V2970" i="3"/>
  <c r="U2970" i="3"/>
  <c r="L2970" i="3" s="1"/>
  <c r="P2970" i="3" s="1"/>
  <c r="T2970" i="3"/>
  <c r="R2970" i="3"/>
  <c r="W2969" i="3"/>
  <c r="V2969" i="3"/>
  <c r="U2969" i="3"/>
  <c r="L2969" i="3" s="1"/>
  <c r="T2969" i="3"/>
  <c r="R2969" i="3"/>
  <c r="P2969" i="3"/>
  <c r="W2968" i="3"/>
  <c r="V2968" i="3"/>
  <c r="U2968" i="3"/>
  <c r="T2968" i="3"/>
  <c r="R2968" i="3"/>
  <c r="L2968" i="3"/>
  <c r="P2968" i="3" s="1"/>
  <c r="W2967" i="3"/>
  <c r="V2967" i="3"/>
  <c r="U2967" i="3"/>
  <c r="T2967" i="3"/>
  <c r="R2967" i="3"/>
  <c r="L2967" i="3"/>
  <c r="P2967" i="3" s="1"/>
  <c r="W2966" i="3"/>
  <c r="V2966" i="3"/>
  <c r="U2966" i="3"/>
  <c r="L2966" i="3" s="1"/>
  <c r="P2966" i="3" s="1"/>
  <c r="T2966" i="3"/>
  <c r="R2966" i="3"/>
  <c r="W2965" i="3"/>
  <c r="V2965" i="3"/>
  <c r="R2965" i="3" s="1"/>
  <c r="U2965" i="3"/>
  <c r="T2965" i="3"/>
  <c r="L2965" i="3"/>
  <c r="P2965" i="3" s="1"/>
  <c r="W2964" i="3"/>
  <c r="V2964" i="3"/>
  <c r="U2964" i="3"/>
  <c r="T2964" i="3"/>
  <c r="R2964" i="3"/>
  <c r="L2964" i="3"/>
  <c r="P2964" i="3" s="1"/>
  <c r="W2963" i="3"/>
  <c r="T2963" i="3" s="1"/>
  <c r="V2963" i="3"/>
  <c r="R2963" i="3" s="1"/>
  <c r="U2963" i="3"/>
  <c r="L2963" i="3" s="1"/>
  <c r="P2963" i="3" s="1"/>
  <c r="W2962" i="3"/>
  <c r="V2962" i="3"/>
  <c r="U2962" i="3"/>
  <c r="L2962" i="3" s="1"/>
  <c r="P2962" i="3" s="1"/>
  <c r="T2962" i="3"/>
  <c r="R2962" i="3"/>
  <c r="W2961" i="3"/>
  <c r="T2961" i="3" s="1"/>
  <c r="V2961" i="3"/>
  <c r="R2961" i="3" s="1"/>
  <c r="U2961" i="3"/>
  <c r="L2961" i="3"/>
  <c r="P2961" i="3" s="1"/>
  <c r="W2960" i="3"/>
  <c r="V2960" i="3"/>
  <c r="U2960" i="3"/>
  <c r="T2960" i="3"/>
  <c r="R2960" i="3"/>
  <c r="L2960" i="3"/>
  <c r="P2960" i="3" s="1"/>
  <c r="W2959" i="3"/>
  <c r="V2959" i="3"/>
  <c r="U2959" i="3"/>
  <c r="T2959" i="3"/>
  <c r="R2959" i="3"/>
  <c r="P2959" i="3"/>
  <c r="L2959" i="3"/>
  <c r="W2958" i="3"/>
  <c r="V2958" i="3"/>
  <c r="U2958" i="3"/>
  <c r="L2958" i="3" s="1"/>
  <c r="P2958" i="3" s="1"/>
  <c r="T2958" i="3"/>
  <c r="R2958" i="3"/>
  <c r="W2957" i="3"/>
  <c r="V2957" i="3"/>
  <c r="U2957" i="3"/>
  <c r="T2957" i="3"/>
  <c r="R2957" i="3"/>
  <c r="L2957" i="3"/>
  <c r="P2957" i="3" s="1"/>
  <c r="W2956" i="3"/>
  <c r="V2956" i="3"/>
  <c r="U2956" i="3"/>
  <c r="T2956" i="3"/>
  <c r="R2956" i="3"/>
  <c r="L2956" i="3"/>
  <c r="P2956" i="3" s="1"/>
  <c r="W2955" i="3"/>
  <c r="V2955" i="3"/>
  <c r="U2955" i="3"/>
  <c r="L2955" i="3" s="1"/>
  <c r="P2955" i="3" s="1"/>
  <c r="T2955" i="3"/>
  <c r="R2955" i="3"/>
  <c r="W2954" i="3"/>
  <c r="V2954" i="3"/>
  <c r="U2954" i="3"/>
  <c r="T2954" i="3"/>
  <c r="R2954" i="3"/>
  <c r="L2954" i="3"/>
  <c r="P2954" i="3" s="1"/>
  <c r="W2953" i="3"/>
  <c r="V2953" i="3"/>
  <c r="U2953" i="3"/>
  <c r="T2953" i="3"/>
  <c r="R2953" i="3"/>
  <c r="P2953" i="3"/>
  <c r="L2953" i="3"/>
  <c r="W2952" i="3"/>
  <c r="V2952" i="3"/>
  <c r="U2952" i="3"/>
  <c r="T2952" i="3"/>
  <c r="R2952" i="3"/>
  <c r="L2952" i="3"/>
  <c r="P2952" i="3" s="1"/>
  <c r="W2951" i="3"/>
  <c r="V2951" i="3"/>
  <c r="U2951" i="3"/>
  <c r="T2951" i="3"/>
  <c r="R2951" i="3"/>
  <c r="L2951" i="3"/>
  <c r="P2951" i="3" s="1"/>
  <c r="W2950" i="3"/>
  <c r="V2950" i="3"/>
  <c r="U2950" i="3"/>
  <c r="T2950" i="3"/>
  <c r="R2950" i="3"/>
  <c r="L2950" i="3"/>
  <c r="P2950" i="3" s="1"/>
  <c r="W2949" i="3"/>
  <c r="V2949" i="3"/>
  <c r="U2949" i="3"/>
  <c r="T2949" i="3"/>
  <c r="R2949" i="3"/>
  <c r="L2949" i="3"/>
  <c r="P2949" i="3" s="1"/>
  <c r="W2948" i="3"/>
  <c r="V2948" i="3"/>
  <c r="U2948" i="3"/>
  <c r="T2948" i="3"/>
  <c r="R2948" i="3"/>
  <c r="P2948" i="3"/>
  <c r="L2948" i="3"/>
  <c r="W2947" i="3"/>
  <c r="T2947" i="3" s="1"/>
  <c r="V2947" i="3"/>
  <c r="R2947" i="3" s="1"/>
  <c r="U2947" i="3"/>
  <c r="L2947" i="3"/>
  <c r="P2947" i="3" s="1"/>
  <c r="W2946" i="3"/>
  <c r="V2946" i="3"/>
  <c r="U2946" i="3"/>
  <c r="T2946" i="3"/>
  <c r="R2946" i="3"/>
  <c r="L2946" i="3"/>
  <c r="P2946" i="3" s="1"/>
  <c r="W2945" i="3"/>
  <c r="V2945" i="3"/>
  <c r="U2945" i="3"/>
  <c r="T2945" i="3"/>
  <c r="R2945" i="3"/>
  <c r="P2945" i="3"/>
  <c r="L2945" i="3"/>
  <c r="W2944" i="3"/>
  <c r="V2944" i="3"/>
  <c r="U2944" i="3"/>
  <c r="L2944" i="3" s="1"/>
  <c r="P2944" i="3" s="1"/>
  <c r="T2944" i="3"/>
  <c r="R2944" i="3"/>
  <c r="W2943" i="3"/>
  <c r="V2943" i="3"/>
  <c r="U2943" i="3"/>
  <c r="T2943" i="3"/>
  <c r="R2943" i="3"/>
  <c r="L2943" i="3"/>
  <c r="P2943" i="3" s="1"/>
  <c r="W2942" i="3"/>
  <c r="V2942" i="3"/>
  <c r="U2942" i="3"/>
  <c r="T2942" i="3"/>
  <c r="R2942" i="3"/>
  <c r="L2942" i="3"/>
  <c r="P2942" i="3" s="1"/>
  <c r="W2941" i="3"/>
  <c r="V2941" i="3"/>
  <c r="U2941" i="3"/>
  <c r="T2941" i="3"/>
  <c r="R2941" i="3"/>
  <c r="L2941" i="3"/>
  <c r="P2941" i="3" s="1"/>
  <c r="W2940" i="3"/>
  <c r="V2940" i="3"/>
  <c r="U2940" i="3"/>
  <c r="T2940" i="3"/>
  <c r="R2940" i="3"/>
  <c r="P2940" i="3"/>
  <c r="L2940" i="3"/>
  <c r="W2939" i="3"/>
  <c r="T2939" i="3" s="1"/>
  <c r="V2939" i="3"/>
  <c r="R2939" i="3" s="1"/>
  <c r="U2939" i="3"/>
  <c r="L2939" i="3"/>
  <c r="P2939" i="3" s="1"/>
  <c r="W2938" i="3"/>
  <c r="T2938" i="3" s="1"/>
  <c r="V2938" i="3"/>
  <c r="R2938" i="3" s="1"/>
  <c r="U2938" i="3"/>
  <c r="L2938" i="3"/>
  <c r="P2938" i="3" s="1"/>
  <c r="W2937" i="3"/>
  <c r="V2937" i="3"/>
  <c r="U2937" i="3"/>
  <c r="T2937" i="3"/>
  <c r="R2937" i="3"/>
  <c r="P2937" i="3"/>
  <c r="L2937" i="3"/>
  <c r="W2936" i="3"/>
  <c r="V2936" i="3"/>
  <c r="U2936" i="3"/>
  <c r="T2936" i="3"/>
  <c r="R2936" i="3"/>
  <c r="L2936" i="3"/>
  <c r="P2936" i="3" s="1"/>
  <c r="W2935" i="3"/>
  <c r="V2935" i="3"/>
  <c r="U2935" i="3"/>
  <c r="L2935" i="3" s="1"/>
  <c r="T2935" i="3"/>
  <c r="R2935" i="3"/>
  <c r="P2935" i="3"/>
  <c r="W2934" i="3"/>
  <c r="V2934" i="3"/>
  <c r="U2934" i="3"/>
  <c r="T2934" i="3"/>
  <c r="R2934" i="3"/>
  <c r="L2934" i="3"/>
  <c r="P2934" i="3" s="1"/>
  <c r="W2933" i="3"/>
  <c r="V2933" i="3"/>
  <c r="R2933" i="3" s="1"/>
  <c r="U2933" i="3"/>
  <c r="L2933" i="3" s="1"/>
  <c r="P2933" i="3" s="1"/>
  <c r="T2933" i="3"/>
  <c r="W2932" i="3"/>
  <c r="V2932" i="3"/>
  <c r="U2932" i="3"/>
  <c r="T2932" i="3"/>
  <c r="R2932" i="3"/>
  <c r="P2932" i="3"/>
  <c r="L2932" i="3"/>
  <c r="W2931" i="3"/>
  <c r="V2931" i="3"/>
  <c r="U2931" i="3"/>
  <c r="T2931" i="3"/>
  <c r="R2931" i="3"/>
  <c r="L2931" i="3"/>
  <c r="P2931" i="3" s="1"/>
  <c r="W2930" i="3"/>
  <c r="V2930" i="3"/>
  <c r="U2930" i="3"/>
  <c r="L2930" i="3" s="1"/>
  <c r="P2930" i="3" s="1"/>
  <c r="T2930" i="3"/>
  <c r="R2930" i="3"/>
  <c r="W2929" i="3"/>
  <c r="V2929" i="3"/>
  <c r="U2929" i="3"/>
  <c r="L2929" i="3" s="1"/>
  <c r="P2929" i="3" s="1"/>
  <c r="T2929" i="3"/>
  <c r="R2929" i="3"/>
  <c r="W2928" i="3"/>
  <c r="T2928" i="3" s="1"/>
  <c r="V2928" i="3"/>
  <c r="R2928" i="3" s="1"/>
  <c r="U2928" i="3"/>
  <c r="L2928" i="3"/>
  <c r="P2928" i="3" s="1"/>
  <c r="W2927" i="3"/>
  <c r="V2927" i="3"/>
  <c r="U2927" i="3"/>
  <c r="T2927" i="3"/>
  <c r="R2927" i="3"/>
  <c r="L2927" i="3"/>
  <c r="P2927" i="3" s="1"/>
  <c r="W2926" i="3"/>
  <c r="V2926" i="3"/>
  <c r="U2926" i="3"/>
  <c r="L2926" i="3" s="1"/>
  <c r="P2926" i="3" s="1"/>
  <c r="T2926" i="3"/>
  <c r="R2926" i="3"/>
  <c r="W2925" i="3"/>
  <c r="V2925" i="3"/>
  <c r="U2925" i="3"/>
  <c r="T2925" i="3"/>
  <c r="R2925" i="3"/>
  <c r="L2925" i="3"/>
  <c r="P2925" i="3" s="1"/>
  <c r="W2924" i="3"/>
  <c r="V2924" i="3"/>
  <c r="U2924" i="3"/>
  <c r="L2924" i="3" s="1"/>
  <c r="T2924" i="3"/>
  <c r="R2924" i="3"/>
  <c r="P2924" i="3"/>
  <c r="W2923" i="3"/>
  <c r="V2923" i="3"/>
  <c r="U2923" i="3"/>
  <c r="T2923" i="3"/>
  <c r="R2923" i="3"/>
  <c r="L2923" i="3"/>
  <c r="P2923" i="3" s="1"/>
  <c r="W2922" i="3"/>
  <c r="V2922" i="3"/>
  <c r="U2922" i="3"/>
  <c r="T2922" i="3"/>
  <c r="R2922" i="3"/>
  <c r="L2922" i="3"/>
  <c r="P2922" i="3" s="1"/>
  <c r="W2921" i="3"/>
  <c r="V2921" i="3"/>
  <c r="U2921" i="3"/>
  <c r="L2921" i="3" s="1"/>
  <c r="P2921" i="3" s="1"/>
  <c r="T2921" i="3"/>
  <c r="R2921" i="3"/>
  <c r="W2920" i="3"/>
  <c r="V2920" i="3"/>
  <c r="U2920" i="3"/>
  <c r="T2920" i="3"/>
  <c r="R2920" i="3"/>
  <c r="L2920" i="3"/>
  <c r="P2920" i="3" s="1"/>
  <c r="W2919" i="3"/>
  <c r="V2919" i="3"/>
  <c r="U2919" i="3"/>
  <c r="L2919" i="3" s="1"/>
  <c r="P2919" i="3" s="1"/>
  <c r="T2919" i="3"/>
  <c r="R2919" i="3"/>
  <c r="W2918" i="3"/>
  <c r="V2918" i="3"/>
  <c r="U2918" i="3"/>
  <c r="T2918" i="3"/>
  <c r="R2918" i="3"/>
  <c r="L2918" i="3"/>
  <c r="P2918" i="3" s="1"/>
  <c r="W2917" i="3"/>
  <c r="V2917" i="3"/>
  <c r="U2917" i="3"/>
  <c r="T2917" i="3"/>
  <c r="R2917" i="3"/>
  <c r="L2917" i="3"/>
  <c r="P2917" i="3" s="1"/>
  <c r="W2916" i="3"/>
  <c r="V2916" i="3"/>
  <c r="U2916" i="3"/>
  <c r="T2916" i="3"/>
  <c r="R2916" i="3"/>
  <c r="L2916" i="3"/>
  <c r="P2916" i="3" s="1"/>
  <c r="W2915" i="3"/>
  <c r="T2915" i="3" s="1"/>
  <c r="V2915" i="3"/>
  <c r="R2915" i="3" s="1"/>
  <c r="U2915" i="3"/>
  <c r="L2915" i="3" s="1"/>
  <c r="P2915" i="3"/>
  <c r="W2914" i="3"/>
  <c r="T2914" i="3" s="1"/>
  <c r="V2914" i="3"/>
  <c r="U2914" i="3"/>
  <c r="R2914" i="3"/>
  <c r="L2914" i="3"/>
  <c r="P2914" i="3" s="1"/>
  <c r="W2913" i="3"/>
  <c r="V2913" i="3"/>
  <c r="U2913" i="3"/>
  <c r="L2913" i="3" s="1"/>
  <c r="P2913" i="3" s="1"/>
  <c r="T2913" i="3"/>
  <c r="R2913" i="3"/>
  <c r="W2912" i="3"/>
  <c r="V2912" i="3"/>
  <c r="U2912" i="3"/>
  <c r="T2912" i="3"/>
  <c r="R2912" i="3"/>
  <c r="L2912" i="3"/>
  <c r="P2912" i="3" s="1"/>
  <c r="W2911" i="3"/>
  <c r="V2911" i="3"/>
  <c r="U2911" i="3"/>
  <c r="T2911" i="3"/>
  <c r="R2911" i="3"/>
  <c r="P2911" i="3"/>
  <c r="L2911" i="3"/>
  <c r="W2910" i="3"/>
  <c r="V2910" i="3"/>
  <c r="U2910" i="3"/>
  <c r="T2910" i="3"/>
  <c r="R2910" i="3"/>
  <c r="L2910" i="3"/>
  <c r="P2910" i="3" s="1"/>
  <c r="W2909" i="3"/>
  <c r="V2909" i="3"/>
  <c r="U2909" i="3"/>
  <c r="T2909" i="3"/>
  <c r="R2909" i="3"/>
  <c r="L2909" i="3"/>
  <c r="P2909" i="3" s="1"/>
  <c r="W2908" i="3"/>
  <c r="V2908" i="3"/>
  <c r="U2908" i="3"/>
  <c r="T2908" i="3"/>
  <c r="R2908" i="3"/>
  <c r="L2908" i="3"/>
  <c r="P2908" i="3" s="1"/>
  <c r="W2907" i="3"/>
  <c r="V2907" i="3"/>
  <c r="U2907" i="3"/>
  <c r="T2907" i="3"/>
  <c r="R2907" i="3"/>
  <c r="L2907" i="3"/>
  <c r="P2907" i="3" s="1"/>
  <c r="W2906" i="3"/>
  <c r="V2906" i="3"/>
  <c r="U2906" i="3"/>
  <c r="L2906" i="3" s="1"/>
  <c r="P2906" i="3" s="1"/>
  <c r="T2906" i="3"/>
  <c r="R2906" i="3"/>
  <c r="W2905" i="3"/>
  <c r="V2905" i="3"/>
  <c r="U2905" i="3"/>
  <c r="T2905" i="3"/>
  <c r="R2905" i="3"/>
  <c r="L2905" i="3"/>
  <c r="P2905" i="3" s="1"/>
  <c r="W2904" i="3"/>
  <c r="T2904" i="3" s="1"/>
  <c r="V2904" i="3"/>
  <c r="R2904" i="3" s="1"/>
  <c r="U2904" i="3"/>
  <c r="L2904" i="3"/>
  <c r="P2904" i="3" s="1"/>
  <c r="W2903" i="3"/>
  <c r="V2903" i="3"/>
  <c r="U2903" i="3"/>
  <c r="L2903" i="3" s="1"/>
  <c r="T2903" i="3"/>
  <c r="R2903" i="3"/>
  <c r="P2903" i="3"/>
  <c r="W2902" i="3"/>
  <c r="V2902" i="3"/>
  <c r="U2902" i="3"/>
  <c r="T2902" i="3"/>
  <c r="R2902" i="3"/>
  <c r="L2902" i="3"/>
  <c r="P2902" i="3" s="1"/>
  <c r="W2901" i="3"/>
  <c r="V2901" i="3"/>
  <c r="U2901" i="3"/>
  <c r="T2901" i="3"/>
  <c r="R2901" i="3"/>
  <c r="L2901" i="3"/>
  <c r="P2901" i="3" s="1"/>
  <c r="W2900" i="3"/>
  <c r="V2900" i="3"/>
  <c r="U2900" i="3"/>
  <c r="L2900" i="3" s="1"/>
  <c r="P2900" i="3" s="1"/>
  <c r="T2900" i="3"/>
  <c r="R2900" i="3"/>
  <c r="W2899" i="3"/>
  <c r="V2899" i="3"/>
  <c r="U2899" i="3"/>
  <c r="T2899" i="3"/>
  <c r="R2899" i="3"/>
  <c r="P2899" i="3"/>
  <c r="L2899" i="3"/>
  <c r="W2898" i="3"/>
  <c r="V2898" i="3"/>
  <c r="U2898" i="3"/>
  <c r="T2898" i="3"/>
  <c r="R2898" i="3"/>
  <c r="L2898" i="3"/>
  <c r="P2898" i="3" s="1"/>
  <c r="W2897" i="3"/>
  <c r="V2897" i="3"/>
  <c r="U2897" i="3"/>
  <c r="T2897" i="3"/>
  <c r="R2897" i="3"/>
  <c r="P2897" i="3"/>
  <c r="L2897" i="3"/>
  <c r="W2896" i="3"/>
  <c r="V2896" i="3"/>
  <c r="U2896" i="3"/>
  <c r="T2896" i="3"/>
  <c r="R2896" i="3"/>
  <c r="L2896" i="3"/>
  <c r="P2896" i="3" s="1"/>
  <c r="W2895" i="3"/>
  <c r="V2895" i="3"/>
  <c r="U2895" i="3"/>
  <c r="T2895" i="3"/>
  <c r="R2895" i="3"/>
  <c r="L2895" i="3"/>
  <c r="P2895" i="3" s="1"/>
  <c r="W2894" i="3"/>
  <c r="T2894" i="3" s="1"/>
  <c r="V2894" i="3"/>
  <c r="U2894" i="3"/>
  <c r="R2894" i="3"/>
  <c r="L2894" i="3"/>
  <c r="P2894" i="3" s="1"/>
  <c r="W2893" i="3"/>
  <c r="V2893" i="3"/>
  <c r="U2893" i="3"/>
  <c r="T2893" i="3"/>
  <c r="R2893" i="3"/>
  <c r="P2893" i="3"/>
  <c r="L2893" i="3"/>
  <c r="W2892" i="3"/>
  <c r="T2892" i="3" s="1"/>
  <c r="V2892" i="3"/>
  <c r="U2892" i="3"/>
  <c r="R2892" i="3"/>
  <c r="L2892" i="3"/>
  <c r="P2892" i="3" s="1"/>
  <c r="W2891" i="3"/>
  <c r="V2891" i="3"/>
  <c r="U2891" i="3"/>
  <c r="L2891" i="3" s="1"/>
  <c r="P2891" i="3" s="1"/>
  <c r="T2891" i="3"/>
  <c r="R2891" i="3"/>
  <c r="W2890" i="3"/>
  <c r="V2890" i="3"/>
  <c r="U2890" i="3"/>
  <c r="L2890" i="3" s="1"/>
  <c r="P2890" i="3" s="1"/>
  <c r="T2890" i="3"/>
  <c r="R2890" i="3"/>
  <c r="W2889" i="3"/>
  <c r="V2889" i="3"/>
  <c r="U2889" i="3"/>
  <c r="T2889" i="3"/>
  <c r="R2889" i="3"/>
  <c r="P2889" i="3"/>
  <c r="L2889" i="3"/>
  <c r="W2888" i="3"/>
  <c r="V2888" i="3"/>
  <c r="U2888" i="3"/>
  <c r="T2888" i="3"/>
  <c r="R2888" i="3"/>
  <c r="L2888" i="3"/>
  <c r="P2888" i="3" s="1"/>
  <c r="W2887" i="3"/>
  <c r="V2887" i="3"/>
  <c r="U2887" i="3"/>
  <c r="L2887" i="3" s="1"/>
  <c r="T2887" i="3"/>
  <c r="R2887" i="3"/>
  <c r="P2887" i="3"/>
  <c r="W2886" i="3"/>
  <c r="V2886" i="3"/>
  <c r="U2886" i="3"/>
  <c r="L2886" i="3" s="1"/>
  <c r="P2886" i="3" s="1"/>
  <c r="T2886" i="3"/>
  <c r="R2886" i="3"/>
  <c r="W2885" i="3"/>
  <c r="V2885" i="3"/>
  <c r="U2885" i="3"/>
  <c r="T2885" i="3"/>
  <c r="R2885" i="3"/>
  <c r="L2885" i="3"/>
  <c r="P2885" i="3" s="1"/>
  <c r="W2884" i="3"/>
  <c r="V2884" i="3"/>
  <c r="U2884" i="3"/>
  <c r="L2884" i="3" s="1"/>
  <c r="P2884" i="3" s="1"/>
  <c r="T2884" i="3"/>
  <c r="R2884" i="3"/>
  <c r="W2883" i="3"/>
  <c r="V2883" i="3"/>
  <c r="U2883" i="3"/>
  <c r="L2883" i="3" s="1"/>
  <c r="P2883" i="3" s="1"/>
  <c r="T2883" i="3"/>
  <c r="R2883" i="3"/>
  <c r="W2882" i="3"/>
  <c r="V2882" i="3"/>
  <c r="U2882" i="3"/>
  <c r="T2882" i="3"/>
  <c r="R2882" i="3"/>
  <c r="L2882" i="3"/>
  <c r="P2882" i="3" s="1"/>
  <c r="W2881" i="3"/>
  <c r="V2881" i="3"/>
  <c r="U2881" i="3"/>
  <c r="T2881" i="3"/>
  <c r="R2881" i="3"/>
  <c r="P2881" i="3"/>
  <c r="L2881" i="3"/>
  <c r="W2880" i="3"/>
  <c r="V2880" i="3"/>
  <c r="U2880" i="3"/>
  <c r="L2880" i="3" s="1"/>
  <c r="P2880" i="3" s="1"/>
  <c r="T2880" i="3"/>
  <c r="R2880" i="3"/>
  <c r="W2879" i="3"/>
  <c r="V2879" i="3"/>
  <c r="U2879" i="3"/>
  <c r="L2879" i="3" s="1"/>
  <c r="P2879" i="3" s="1"/>
  <c r="T2879" i="3"/>
  <c r="R2879" i="3"/>
  <c r="W2878" i="3"/>
  <c r="V2878" i="3"/>
  <c r="U2878" i="3"/>
  <c r="L2878" i="3" s="1"/>
  <c r="P2878" i="3" s="1"/>
  <c r="T2878" i="3"/>
  <c r="R2878" i="3"/>
  <c r="W2877" i="3"/>
  <c r="V2877" i="3"/>
  <c r="U2877" i="3"/>
  <c r="T2877" i="3"/>
  <c r="R2877" i="3"/>
  <c r="L2877" i="3"/>
  <c r="P2877" i="3" s="1"/>
  <c r="W2876" i="3"/>
  <c r="V2876" i="3"/>
  <c r="U2876" i="3"/>
  <c r="L2876" i="3" s="1"/>
  <c r="P2876" i="3" s="1"/>
  <c r="T2876" i="3"/>
  <c r="R2876" i="3"/>
  <c r="W2875" i="3"/>
  <c r="V2875" i="3"/>
  <c r="U2875" i="3"/>
  <c r="T2875" i="3"/>
  <c r="R2875" i="3"/>
  <c r="P2875" i="3"/>
  <c r="L2875" i="3"/>
  <c r="W2874" i="3"/>
  <c r="V2874" i="3"/>
  <c r="U2874" i="3"/>
  <c r="T2874" i="3"/>
  <c r="R2874" i="3"/>
  <c r="L2874" i="3"/>
  <c r="P2874" i="3" s="1"/>
  <c r="W2873" i="3"/>
  <c r="V2873" i="3"/>
  <c r="U2873" i="3"/>
  <c r="L2873" i="3" s="1"/>
  <c r="T2873" i="3"/>
  <c r="R2873" i="3"/>
  <c r="P2873" i="3"/>
  <c r="W2872" i="3"/>
  <c r="V2872" i="3"/>
  <c r="U2872" i="3"/>
  <c r="L2872" i="3" s="1"/>
  <c r="P2872" i="3" s="1"/>
  <c r="T2872" i="3"/>
  <c r="R2872" i="3"/>
  <c r="W2871" i="3"/>
  <c r="V2871" i="3"/>
  <c r="U2871" i="3"/>
  <c r="L2871" i="3" s="1"/>
  <c r="P2871" i="3" s="1"/>
  <c r="T2871" i="3"/>
  <c r="R2871" i="3"/>
  <c r="W2870" i="3"/>
  <c r="V2870" i="3"/>
  <c r="U2870" i="3"/>
  <c r="T2870" i="3"/>
  <c r="R2870" i="3"/>
  <c r="L2870" i="3"/>
  <c r="P2870" i="3" s="1"/>
  <c r="W2869" i="3"/>
  <c r="V2869" i="3"/>
  <c r="U2869" i="3"/>
  <c r="T2869" i="3"/>
  <c r="R2869" i="3"/>
  <c r="P2869" i="3"/>
  <c r="L2869" i="3"/>
  <c r="W2868" i="3"/>
  <c r="V2868" i="3"/>
  <c r="U2868" i="3"/>
  <c r="T2868" i="3"/>
  <c r="R2868" i="3"/>
  <c r="L2868" i="3"/>
  <c r="P2868" i="3" s="1"/>
  <c r="W2867" i="3"/>
  <c r="V2867" i="3"/>
  <c r="U2867" i="3"/>
  <c r="L2867" i="3" s="1"/>
  <c r="P2867" i="3" s="1"/>
  <c r="T2867" i="3"/>
  <c r="R2867" i="3"/>
  <c r="W2866" i="3"/>
  <c r="V2866" i="3"/>
  <c r="U2866" i="3"/>
  <c r="L2866" i="3" s="1"/>
  <c r="P2866" i="3" s="1"/>
  <c r="T2866" i="3"/>
  <c r="R2866" i="3"/>
  <c r="W2865" i="3"/>
  <c r="V2865" i="3"/>
  <c r="U2865" i="3"/>
  <c r="L2865" i="3" s="1"/>
  <c r="P2865" i="3" s="1"/>
  <c r="T2865" i="3"/>
  <c r="R2865" i="3"/>
  <c r="W2864" i="3"/>
  <c r="V2864" i="3"/>
  <c r="U2864" i="3"/>
  <c r="T2864" i="3"/>
  <c r="R2864" i="3"/>
  <c r="L2864" i="3"/>
  <c r="P2864" i="3" s="1"/>
  <c r="W2863" i="3"/>
  <c r="V2863" i="3"/>
  <c r="R2863" i="3" s="1"/>
  <c r="U2863" i="3"/>
  <c r="L2863" i="3" s="1"/>
  <c r="T2863" i="3"/>
  <c r="P2863" i="3"/>
  <c r="W2862" i="3"/>
  <c r="V2862" i="3"/>
  <c r="U2862" i="3"/>
  <c r="L2862" i="3" s="1"/>
  <c r="P2862" i="3" s="1"/>
  <c r="T2862" i="3"/>
  <c r="R2862" i="3"/>
  <c r="W2861" i="3"/>
  <c r="V2861" i="3"/>
  <c r="U2861" i="3"/>
  <c r="T2861" i="3"/>
  <c r="R2861" i="3"/>
  <c r="L2861" i="3"/>
  <c r="P2861" i="3" s="1"/>
  <c r="W2860" i="3"/>
  <c r="V2860" i="3"/>
  <c r="U2860" i="3"/>
  <c r="T2860" i="3"/>
  <c r="R2860" i="3"/>
  <c r="P2860" i="3"/>
  <c r="L2860" i="3"/>
  <c r="W2859" i="3"/>
  <c r="V2859" i="3"/>
  <c r="U2859" i="3"/>
  <c r="T2859" i="3"/>
  <c r="R2859" i="3"/>
  <c r="P2859" i="3"/>
  <c r="L2859" i="3"/>
  <c r="W2858" i="3"/>
  <c r="V2858" i="3"/>
  <c r="U2858" i="3"/>
  <c r="T2858" i="3"/>
  <c r="R2858" i="3"/>
  <c r="L2858" i="3"/>
  <c r="P2858" i="3" s="1"/>
  <c r="W2857" i="3"/>
  <c r="V2857" i="3"/>
  <c r="U2857" i="3"/>
  <c r="T2857" i="3"/>
  <c r="R2857" i="3"/>
  <c r="L2857" i="3"/>
  <c r="P2857" i="3" s="1"/>
  <c r="W2856" i="3"/>
  <c r="V2856" i="3"/>
  <c r="U2856" i="3"/>
  <c r="L2856" i="3" s="1"/>
  <c r="P2856" i="3" s="1"/>
  <c r="T2856" i="3"/>
  <c r="R2856" i="3"/>
  <c r="W2855" i="3"/>
  <c r="V2855" i="3"/>
  <c r="U2855" i="3"/>
  <c r="T2855" i="3"/>
  <c r="R2855" i="3"/>
  <c r="P2855" i="3"/>
  <c r="L2855" i="3"/>
  <c r="W2854" i="3"/>
  <c r="T2854" i="3" s="1"/>
  <c r="V2854" i="3"/>
  <c r="U2854" i="3"/>
  <c r="R2854" i="3"/>
  <c r="L2854" i="3"/>
  <c r="P2854" i="3" s="1"/>
  <c r="W2853" i="3"/>
  <c r="T2853" i="3" s="1"/>
  <c r="V2853" i="3"/>
  <c r="R2853" i="3" s="1"/>
  <c r="U2853" i="3"/>
  <c r="L2853" i="3"/>
  <c r="P2853" i="3" s="1"/>
  <c r="W2852" i="3"/>
  <c r="V2852" i="3"/>
  <c r="U2852" i="3"/>
  <c r="L2852" i="3" s="1"/>
  <c r="P2852" i="3" s="1"/>
  <c r="T2852" i="3"/>
  <c r="R2852" i="3"/>
  <c r="W2851" i="3"/>
  <c r="V2851" i="3"/>
  <c r="U2851" i="3"/>
  <c r="T2851" i="3"/>
  <c r="R2851" i="3"/>
  <c r="P2851" i="3"/>
  <c r="L2851" i="3"/>
  <c r="W2850" i="3"/>
  <c r="T2850" i="3" s="1"/>
  <c r="V2850" i="3"/>
  <c r="R2850" i="3" s="1"/>
  <c r="U2850" i="3"/>
  <c r="L2850" i="3"/>
  <c r="P2850" i="3" s="1"/>
  <c r="W2849" i="3"/>
  <c r="V2849" i="3"/>
  <c r="U2849" i="3"/>
  <c r="L2849" i="3" s="1"/>
  <c r="P2849" i="3" s="1"/>
  <c r="T2849" i="3"/>
  <c r="R2849" i="3"/>
  <c r="W2848" i="3"/>
  <c r="V2848" i="3"/>
  <c r="U2848" i="3"/>
  <c r="T2848" i="3"/>
  <c r="R2848" i="3"/>
  <c r="L2848" i="3"/>
  <c r="P2848" i="3" s="1"/>
  <c r="W2847" i="3"/>
  <c r="V2847" i="3"/>
  <c r="U2847" i="3"/>
  <c r="T2847" i="3"/>
  <c r="R2847" i="3"/>
  <c r="P2847" i="3"/>
  <c r="L2847" i="3"/>
  <c r="W2846" i="3"/>
  <c r="V2846" i="3"/>
  <c r="U2846" i="3"/>
  <c r="T2846" i="3"/>
  <c r="R2846" i="3"/>
  <c r="L2846" i="3"/>
  <c r="P2846" i="3" s="1"/>
  <c r="W2845" i="3"/>
  <c r="V2845" i="3"/>
  <c r="U2845" i="3"/>
  <c r="T2845" i="3"/>
  <c r="R2845" i="3"/>
  <c r="L2845" i="3"/>
  <c r="P2845" i="3" s="1"/>
  <c r="W2844" i="3"/>
  <c r="V2844" i="3"/>
  <c r="U2844" i="3"/>
  <c r="T2844" i="3"/>
  <c r="R2844" i="3"/>
  <c r="L2844" i="3"/>
  <c r="P2844" i="3" s="1"/>
  <c r="W2843" i="3"/>
  <c r="V2843" i="3"/>
  <c r="U2843" i="3"/>
  <c r="T2843" i="3"/>
  <c r="R2843" i="3"/>
  <c r="L2843" i="3"/>
  <c r="P2843" i="3" s="1"/>
  <c r="W2842" i="3"/>
  <c r="V2842" i="3"/>
  <c r="U2842" i="3"/>
  <c r="T2842" i="3"/>
  <c r="R2842" i="3"/>
  <c r="L2842" i="3"/>
  <c r="P2842" i="3" s="1"/>
  <c r="W2841" i="3"/>
  <c r="V2841" i="3"/>
  <c r="U2841" i="3"/>
  <c r="L2841" i="3" s="1"/>
  <c r="P2841" i="3" s="1"/>
  <c r="T2841" i="3"/>
  <c r="R2841" i="3"/>
  <c r="W2840" i="3"/>
  <c r="T2840" i="3" s="1"/>
  <c r="V2840" i="3"/>
  <c r="R2840" i="3" s="1"/>
  <c r="U2840" i="3"/>
  <c r="L2840" i="3"/>
  <c r="P2840" i="3" s="1"/>
  <c r="W2839" i="3"/>
  <c r="V2839" i="3"/>
  <c r="U2839" i="3"/>
  <c r="L2839" i="3" s="1"/>
  <c r="P2839" i="3" s="1"/>
  <c r="T2839" i="3"/>
  <c r="R2839" i="3"/>
  <c r="W2838" i="3"/>
  <c r="V2838" i="3"/>
  <c r="U2838" i="3"/>
  <c r="L2838" i="3" s="1"/>
  <c r="P2838" i="3" s="1"/>
  <c r="T2838" i="3"/>
  <c r="R2838" i="3"/>
  <c r="W2837" i="3"/>
  <c r="V2837" i="3"/>
  <c r="U2837" i="3"/>
  <c r="T2837" i="3"/>
  <c r="R2837" i="3"/>
  <c r="L2837" i="3"/>
  <c r="P2837" i="3" s="1"/>
  <c r="W2836" i="3"/>
  <c r="V2836" i="3"/>
  <c r="U2836" i="3"/>
  <c r="T2836" i="3"/>
  <c r="R2836" i="3"/>
  <c r="L2836" i="3"/>
  <c r="P2836" i="3" s="1"/>
  <c r="W2835" i="3"/>
  <c r="T2835" i="3" s="1"/>
  <c r="V2835" i="3"/>
  <c r="R2835" i="3" s="1"/>
  <c r="U2835" i="3"/>
  <c r="L2835" i="3"/>
  <c r="P2835" i="3" s="1"/>
  <c r="W2834" i="3"/>
  <c r="V2834" i="3"/>
  <c r="U2834" i="3"/>
  <c r="T2834" i="3"/>
  <c r="R2834" i="3"/>
  <c r="L2834" i="3"/>
  <c r="P2834" i="3" s="1"/>
  <c r="W2833" i="3"/>
  <c r="T2833" i="3" s="1"/>
  <c r="V2833" i="3"/>
  <c r="R2833" i="3" s="1"/>
  <c r="U2833" i="3"/>
  <c r="L2833" i="3" s="1"/>
  <c r="P2833" i="3"/>
  <c r="W2832" i="3"/>
  <c r="V2832" i="3"/>
  <c r="U2832" i="3"/>
  <c r="L2832" i="3" s="1"/>
  <c r="P2832" i="3" s="1"/>
  <c r="T2832" i="3"/>
  <c r="R2832" i="3"/>
  <c r="W2831" i="3"/>
  <c r="V2831" i="3"/>
  <c r="U2831" i="3"/>
  <c r="T2831" i="3"/>
  <c r="R2831" i="3"/>
  <c r="P2831" i="3"/>
  <c r="L2831" i="3"/>
  <c r="W2830" i="3"/>
  <c r="V2830" i="3"/>
  <c r="U2830" i="3"/>
  <c r="T2830" i="3"/>
  <c r="R2830" i="3"/>
  <c r="L2830" i="3"/>
  <c r="P2830" i="3" s="1"/>
  <c r="W2829" i="3"/>
  <c r="V2829" i="3"/>
  <c r="U2829" i="3"/>
  <c r="L2829" i="3" s="1"/>
  <c r="P2829" i="3" s="1"/>
  <c r="T2829" i="3"/>
  <c r="R2829" i="3"/>
  <c r="W2828" i="3"/>
  <c r="V2828" i="3"/>
  <c r="U2828" i="3"/>
  <c r="T2828" i="3"/>
  <c r="R2828" i="3"/>
  <c r="L2828" i="3"/>
  <c r="P2828" i="3" s="1"/>
  <c r="W2827" i="3"/>
  <c r="V2827" i="3"/>
  <c r="U2827" i="3"/>
  <c r="T2827" i="3"/>
  <c r="R2827" i="3"/>
  <c r="P2827" i="3"/>
  <c r="L2827" i="3"/>
  <c r="W2826" i="3"/>
  <c r="V2826" i="3"/>
  <c r="U2826" i="3"/>
  <c r="T2826" i="3"/>
  <c r="R2826" i="3"/>
  <c r="L2826" i="3"/>
  <c r="P2826" i="3" s="1"/>
  <c r="W2825" i="3"/>
  <c r="V2825" i="3"/>
  <c r="U2825" i="3"/>
  <c r="L2825" i="3" s="1"/>
  <c r="T2825" i="3"/>
  <c r="R2825" i="3"/>
  <c r="P2825" i="3"/>
  <c r="W2824" i="3"/>
  <c r="V2824" i="3"/>
  <c r="U2824" i="3"/>
  <c r="T2824" i="3"/>
  <c r="R2824" i="3"/>
  <c r="L2824" i="3"/>
  <c r="P2824" i="3" s="1"/>
  <c r="W2823" i="3"/>
  <c r="V2823" i="3"/>
  <c r="U2823" i="3"/>
  <c r="L2823" i="3" s="1"/>
  <c r="P2823" i="3" s="1"/>
  <c r="T2823" i="3"/>
  <c r="R2823" i="3"/>
  <c r="W2822" i="3"/>
  <c r="V2822" i="3"/>
  <c r="U2822" i="3"/>
  <c r="T2822" i="3"/>
  <c r="R2822" i="3"/>
  <c r="L2822" i="3"/>
  <c r="P2822" i="3" s="1"/>
  <c r="W2821" i="3"/>
  <c r="V2821" i="3"/>
  <c r="U2821" i="3"/>
  <c r="T2821" i="3"/>
  <c r="R2821" i="3"/>
  <c r="L2821" i="3"/>
  <c r="P2821" i="3" s="1"/>
  <c r="W2820" i="3"/>
  <c r="V2820" i="3"/>
  <c r="U2820" i="3"/>
  <c r="T2820" i="3"/>
  <c r="R2820" i="3"/>
  <c r="L2820" i="3"/>
  <c r="P2820" i="3" s="1"/>
  <c r="W2819" i="3"/>
  <c r="V2819" i="3"/>
  <c r="U2819" i="3"/>
  <c r="T2819" i="3"/>
  <c r="R2819" i="3"/>
  <c r="P2819" i="3"/>
  <c r="L2819" i="3"/>
  <c r="W2818" i="3"/>
  <c r="V2818" i="3"/>
  <c r="U2818" i="3"/>
  <c r="L2818" i="3" s="1"/>
  <c r="P2818" i="3" s="1"/>
  <c r="T2818" i="3"/>
  <c r="R2818" i="3"/>
  <c r="W2817" i="3"/>
  <c r="V2817" i="3"/>
  <c r="U2817" i="3"/>
  <c r="T2817" i="3"/>
  <c r="R2817" i="3"/>
  <c r="L2817" i="3"/>
  <c r="P2817" i="3" s="1"/>
  <c r="W2816" i="3"/>
  <c r="T2816" i="3" s="1"/>
  <c r="V2816" i="3"/>
  <c r="R2816" i="3" s="1"/>
  <c r="U2816" i="3"/>
  <c r="L2816" i="3"/>
  <c r="P2816" i="3" s="1"/>
  <c r="W2815" i="3"/>
  <c r="V2815" i="3"/>
  <c r="U2815" i="3"/>
  <c r="T2815" i="3"/>
  <c r="R2815" i="3"/>
  <c r="P2815" i="3"/>
  <c r="L2815" i="3"/>
  <c r="W2814" i="3"/>
  <c r="V2814" i="3"/>
  <c r="U2814" i="3"/>
  <c r="T2814" i="3"/>
  <c r="R2814" i="3"/>
  <c r="P2814" i="3"/>
  <c r="L2814" i="3"/>
  <c r="W2813" i="3"/>
  <c r="V2813" i="3"/>
  <c r="U2813" i="3"/>
  <c r="T2813" i="3"/>
  <c r="R2813" i="3"/>
  <c r="L2813" i="3"/>
  <c r="P2813" i="3" s="1"/>
  <c r="W2812" i="3"/>
  <c r="V2812" i="3"/>
  <c r="U2812" i="3"/>
  <c r="T2812" i="3"/>
  <c r="R2812" i="3"/>
  <c r="L2812" i="3"/>
  <c r="P2812" i="3" s="1"/>
  <c r="W2811" i="3"/>
  <c r="V2811" i="3"/>
  <c r="U2811" i="3"/>
  <c r="T2811" i="3"/>
  <c r="R2811" i="3"/>
  <c r="L2811" i="3"/>
  <c r="P2811" i="3" s="1"/>
  <c r="W2810" i="3"/>
  <c r="V2810" i="3"/>
  <c r="U2810" i="3"/>
  <c r="L2810" i="3" s="1"/>
  <c r="P2810" i="3" s="1"/>
  <c r="T2810" i="3"/>
  <c r="R2810" i="3"/>
  <c r="W2809" i="3"/>
  <c r="V2809" i="3"/>
  <c r="R2809" i="3" s="1"/>
  <c r="U2809" i="3"/>
  <c r="T2809" i="3"/>
  <c r="L2809" i="3"/>
  <c r="P2809" i="3" s="1"/>
  <c r="W2808" i="3"/>
  <c r="V2808" i="3"/>
  <c r="U2808" i="3"/>
  <c r="T2808" i="3"/>
  <c r="R2808" i="3"/>
  <c r="L2808" i="3"/>
  <c r="P2808" i="3" s="1"/>
  <c r="W2807" i="3"/>
  <c r="V2807" i="3"/>
  <c r="U2807" i="3"/>
  <c r="T2807" i="3"/>
  <c r="R2807" i="3"/>
  <c r="L2807" i="3"/>
  <c r="P2807" i="3" s="1"/>
  <c r="W2806" i="3"/>
  <c r="T2806" i="3" s="1"/>
  <c r="V2806" i="3"/>
  <c r="U2806" i="3"/>
  <c r="L2806" i="3" s="1"/>
  <c r="P2806" i="3" s="1"/>
  <c r="R2806" i="3"/>
  <c r="W2805" i="3"/>
  <c r="V2805" i="3"/>
  <c r="U2805" i="3"/>
  <c r="T2805" i="3"/>
  <c r="R2805" i="3"/>
  <c r="L2805" i="3"/>
  <c r="P2805" i="3" s="1"/>
  <c r="W2804" i="3"/>
  <c r="V2804" i="3"/>
  <c r="U2804" i="3"/>
  <c r="T2804" i="3"/>
  <c r="R2804" i="3"/>
  <c r="L2804" i="3"/>
  <c r="P2804" i="3" s="1"/>
  <c r="W2803" i="3"/>
  <c r="V2803" i="3"/>
  <c r="U2803" i="3"/>
  <c r="T2803" i="3"/>
  <c r="R2803" i="3"/>
  <c r="L2803" i="3"/>
  <c r="P2803" i="3" s="1"/>
  <c r="W2802" i="3"/>
  <c r="V2802" i="3"/>
  <c r="U2802" i="3"/>
  <c r="T2802" i="3"/>
  <c r="R2802" i="3"/>
  <c r="L2802" i="3"/>
  <c r="P2802" i="3" s="1"/>
  <c r="W2801" i="3"/>
  <c r="V2801" i="3"/>
  <c r="U2801" i="3"/>
  <c r="T2801" i="3"/>
  <c r="R2801" i="3"/>
  <c r="P2801" i="3"/>
  <c r="L2801" i="3"/>
  <c r="W2800" i="3"/>
  <c r="V2800" i="3"/>
  <c r="U2800" i="3"/>
  <c r="T2800" i="3"/>
  <c r="R2800" i="3"/>
  <c r="L2800" i="3"/>
  <c r="P2800" i="3" s="1"/>
  <c r="W2799" i="3"/>
  <c r="V2799" i="3"/>
  <c r="U2799" i="3"/>
  <c r="T2799" i="3"/>
  <c r="R2799" i="3"/>
  <c r="L2799" i="3"/>
  <c r="P2799" i="3" s="1"/>
  <c r="W2798" i="3"/>
  <c r="T2798" i="3" s="1"/>
  <c r="V2798" i="3"/>
  <c r="R2798" i="3" s="1"/>
  <c r="U2798" i="3"/>
  <c r="L2798" i="3"/>
  <c r="P2798" i="3" s="1"/>
  <c r="W2797" i="3"/>
  <c r="V2797" i="3"/>
  <c r="U2797" i="3"/>
  <c r="L2797" i="3" s="1"/>
  <c r="P2797" i="3" s="1"/>
  <c r="T2797" i="3"/>
  <c r="R2797" i="3"/>
  <c r="W2796" i="3"/>
  <c r="T2796" i="3" s="1"/>
  <c r="V2796" i="3"/>
  <c r="U2796" i="3"/>
  <c r="L2796" i="3" s="1"/>
  <c r="P2796" i="3" s="1"/>
  <c r="R2796" i="3"/>
  <c r="W2795" i="3"/>
  <c r="V2795" i="3"/>
  <c r="U2795" i="3"/>
  <c r="T2795" i="3"/>
  <c r="R2795" i="3"/>
  <c r="L2795" i="3"/>
  <c r="P2795" i="3" s="1"/>
  <c r="W2794" i="3"/>
  <c r="V2794" i="3"/>
  <c r="U2794" i="3"/>
  <c r="T2794" i="3"/>
  <c r="R2794" i="3"/>
  <c r="L2794" i="3"/>
  <c r="P2794" i="3" s="1"/>
  <c r="W2793" i="3"/>
  <c r="V2793" i="3"/>
  <c r="U2793" i="3"/>
  <c r="T2793" i="3"/>
  <c r="R2793" i="3"/>
  <c r="P2793" i="3"/>
  <c r="L2793" i="3"/>
  <c r="W2792" i="3"/>
  <c r="V2792" i="3"/>
  <c r="U2792" i="3"/>
  <c r="T2792" i="3"/>
  <c r="R2792" i="3"/>
  <c r="L2792" i="3"/>
  <c r="P2792" i="3" s="1"/>
  <c r="W2791" i="3"/>
  <c r="V2791" i="3"/>
  <c r="U2791" i="3"/>
  <c r="L2791" i="3" s="1"/>
  <c r="P2791" i="3" s="1"/>
  <c r="T2791" i="3"/>
  <c r="R2791" i="3"/>
  <c r="W2790" i="3"/>
  <c r="V2790" i="3"/>
  <c r="U2790" i="3"/>
  <c r="T2790" i="3"/>
  <c r="R2790" i="3"/>
  <c r="L2790" i="3"/>
  <c r="P2790" i="3" s="1"/>
  <c r="W2789" i="3"/>
  <c r="V2789" i="3"/>
  <c r="U2789" i="3"/>
  <c r="T2789" i="3"/>
  <c r="R2789" i="3"/>
  <c r="L2789" i="3"/>
  <c r="P2789" i="3" s="1"/>
  <c r="W2788" i="3"/>
  <c r="V2788" i="3"/>
  <c r="U2788" i="3"/>
  <c r="T2788" i="3"/>
  <c r="R2788" i="3"/>
  <c r="L2788" i="3"/>
  <c r="P2788" i="3" s="1"/>
  <c r="W2787" i="3"/>
  <c r="V2787" i="3"/>
  <c r="U2787" i="3"/>
  <c r="T2787" i="3"/>
  <c r="R2787" i="3"/>
  <c r="L2787" i="3"/>
  <c r="P2787" i="3" s="1"/>
  <c r="W2786" i="3"/>
  <c r="V2786" i="3"/>
  <c r="U2786" i="3"/>
  <c r="T2786" i="3"/>
  <c r="R2786" i="3"/>
  <c r="L2786" i="3"/>
  <c r="P2786" i="3" s="1"/>
  <c r="W2785" i="3"/>
  <c r="V2785" i="3"/>
  <c r="U2785" i="3"/>
  <c r="T2785" i="3"/>
  <c r="R2785" i="3"/>
  <c r="L2785" i="3"/>
  <c r="P2785" i="3" s="1"/>
  <c r="W2784" i="3"/>
  <c r="V2784" i="3"/>
  <c r="U2784" i="3"/>
  <c r="T2784" i="3"/>
  <c r="R2784" i="3"/>
  <c r="L2784" i="3"/>
  <c r="P2784" i="3" s="1"/>
  <c r="W2783" i="3"/>
  <c r="V2783" i="3"/>
  <c r="U2783" i="3"/>
  <c r="T2783" i="3"/>
  <c r="R2783" i="3"/>
  <c r="P2783" i="3"/>
  <c r="L2783" i="3"/>
  <c r="W2782" i="3"/>
  <c r="V2782" i="3"/>
  <c r="U2782" i="3"/>
  <c r="T2782" i="3"/>
  <c r="R2782" i="3"/>
  <c r="L2782" i="3"/>
  <c r="P2782" i="3" s="1"/>
  <c r="W2781" i="3"/>
  <c r="V2781" i="3"/>
  <c r="U2781" i="3"/>
  <c r="T2781" i="3"/>
  <c r="R2781" i="3"/>
  <c r="L2781" i="3"/>
  <c r="P2781" i="3" s="1"/>
  <c r="W2780" i="3"/>
  <c r="T2780" i="3" s="1"/>
  <c r="V2780" i="3"/>
  <c r="R2780" i="3" s="1"/>
  <c r="U2780" i="3"/>
  <c r="L2780" i="3"/>
  <c r="P2780" i="3" s="1"/>
  <c r="W2779" i="3"/>
  <c r="V2779" i="3"/>
  <c r="U2779" i="3"/>
  <c r="T2779" i="3"/>
  <c r="R2779" i="3"/>
  <c r="L2779" i="3"/>
  <c r="P2779" i="3" s="1"/>
  <c r="W2778" i="3"/>
  <c r="V2778" i="3"/>
  <c r="U2778" i="3"/>
  <c r="T2778" i="3"/>
  <c r="R2778" i="3"/>
  <c r="L2778" i="3"/>
  <c r="P2778" i="3" s="1"/>
  <c r="W2777" i="3"/>
  <c r="T2777" i="3" s="1"/>
  <c r="V2777" i="3"/>
  <c r="R2777" i="3" s="1"/>
  <c r="U2777" i="3"/>
  <c r="L2777" i="3"/>
  <c r="P2777" i="3" s="1"/>
  <c r="W2776" i="3"/>
  <c r="V2776" i="3"/>
  <c r="U2776" i="3"/>
  <c r="T2776" i="3"/>
  <c r="R2776" i="3"/>
  <c r="L2776" i="3"/>
  <c r="P2776" i="3" s="1"/>
  <c r="W2775" i="3"/>
  <c r="V2775" i="3"/>
  <c r="R2775" i="3" s="1"/>
  <c r="U2775" i="3"/>
  <c r="L2775" i="3" s="1"/>
  <c r="P2775" i="3" s="1"/>
  <c r="T2775" i="3"/>
  <c r="W2774" i="3"/>
  <c r="V2774" i="3"/>
  <c r="U2774" i="3"/>
  <c r="T2774" i="3"/>
  <c r="R2774" i="3"/>
  <c r="L2774" i="3"/>
  <c r="P2774" i="3" s="1"/>
  <c r="W2773" i="3"/>
  <c r="V2773" i="3"/>
  <c r="U2773" i="3"/>
  <c r="T2773" i="3"/>
  <c r="R2773" i="3"/>
  <c r="P2773" i="3"/>
  <c r="L2773" i="3"/>
  <c r="W2772" i="3"/>
  <c r="V2772" i="3"/>
  <c r="U2772" i="3"/>
  <c r="L2772" i="3" s="1"/>
  <c r="P2772" i="3" s="1"/>
  <c r="T2772" i="3"/>
  <c r="R2772" i="3"/>
  <c r="W2771" i="3"/>
  <c r="V2771" i="3"/>
  <c r="U2771" i="3"/>
  <c r="T2771" i="3"/>
  <c r="R2771" i="3"/>
  <c r="P2771" i="3"/>
  <c r="L2771" i="3"/>
  <c r="W2770" i="3"/>
  <c r="V2770" i="3"/>
  <c r="U2770" i="3"/>
  <c r="T2770" i="3"/>
  <c r="R2770" i="3"/>
  <c r="L2770" i="3"/>
  <c r="P2770" i="3" s="1"/>
  <c r="W2769" i="3"/>
  <c r="V2769" i="3"/>
  <c r="U2769" i="3"/>
  <c r="L2769" i="3" s="1"/>
  <c r="T2769" i="3"/>
  <c r="R2769" i="3"/>
  <c r="P2769" i="3"/>
  <c r="W2768" i="3"/>
  <c r="V2768" i="3"/>
  <c r="U2768" i="3"/>
  <c r="T2768" i="3"/>
  <c r="R2768" i="3"/>
  <c r="L2768" i="3"/>
  <c r="P2768" i="3" s="1"/>
  <c r="W2767" i="3"/>
  <c r="V2767" i="3"/>
  <c r="U2767" i="3"/>
  <c r="L2767" i="3" s="1"/>
  <c r="P2767" i="3" s="1"/>
  <c r="T2767" i="3"/>
  <c r="R2767" i="3"/>
  <c r="W2766" i="3"/>
  <c r="V2766" i="3"/>
  <c r="U2766" i="3"/>
  <c r="T2766" i="3"/>
  <c r="R2766" i="3"/>
  <c r="L2766" i="3"/>
  <c r="P2766" i="3" s="1"/>
  <c r="W2765" i="3"/>
  <c r="V2765" i="3"/>
  <c r="U2765" i="3"/>
  <c r="T2765" i="3"/>
  <c r="R2765" i="3"/>
  <c r="P2765" i="3"/>
  <c r="L2765" i="3"/>
  <c r="W2764" i="3"/>
  <c r="V2764" i="3"/>
  <c r="U2764" i="3"/>
  <c r="T2764" i="3"/>
  <c r="R2764" i="3"/>
  <c r="L2764" i="3"/>
  <c r="P2764" i="3" s="1"/>
  <c r="W2763" i="3"/>
  <c r="V2763" i="3"/>
  <c r="U2763" i="3"/>
  <c r="T2763" i="3"/>
  <c r="R2763" i="3"/>
  <c r="L2763" i="3"/>
  <c r="P2763" i="3" s="1"/>
  <c r="W2762" i="3"/>
  <c r="V2762" i="3"/>
  <c r="U2762" i="3"/>
  <c r="T2762" i="3"/>
  <c r="R2762" i="3"/>
  <c r="L2762" i="3"/>
  <c r="P2762" i="3" s="1"/>
  <c r="W2761" i="3"/>
  <c r="V2761" i="3"/>
  <c r="U2761" i="3"/>
  <c r="T2761" i="3"/>
  <c r="R2761" i="3"/>
  <c r="L2761" i="3"/>
  <c r="P2761" i="3" s="1"/>
  <c r="W2760" i="3"/>
  <c r="V2760" i="3"/>
  <c r="U2760" i="3"/>
  <c r="T2760" i="3"/>
  <c r="R2760" i="3"/>
  <c r="L2760" i="3"/>
  <c r="P2760" i="3" s="1"/>
  <c r="W2759" i="3"/>
  <c r="V2759" i="3"/>
  <c r="U2759" i="3"/>
  <c r="L2759" i="3" s="1"/>
  <c r="T2759" i="3"/>
  <c r="R2759" i="3"/>
  <c r="P2759" i="3"/>
  <c r="W2758" i="3"/>
  <c r="V2758" i="3"/>
  <c r="U2758" i="3"/>
  <c r="T2758" i="3"/>
  <c r="R2758" i="3"/>
  <c r="L2758" i="3"/>
  <c r="P2758" i="3" s="1"/>
  <c r="W2757" i="3"/>
  <c r="V2757" i="3"/>
  <c r="U2757" i="3"/>
  <c r="L2757" i="3" s="1"/>
  <c r="T2757" i="3"/>
  <c r="R2757" i="3"/>
  <c r="P2757" i="3"/>
  <c r="W2756" i="3"/>
  <c r="V2756" i="3"/>
  <c r="U2756" i="3"/>
  <c r="T2756" i="3"/>
  <c r="R2756" i="3"/>
  <c r="P2756" i="3"/>
  <c r="L2756" i="3"/>
  <c r="W2755" i="3"/>
  <c r="V2755" i="3"/>
  <c r="U2755" i="3"/>
  <c r="T2755" i="3"/>
  <c r="R2755" i="3"/>
  <c r="P2755" i="3"/>
  <c r="L2755" i="3"/>
  <c r="W2754" i="3"/>
  <c r="V2754" i="3"/>
  <c r="U2754" i="3"/>
  <c r="T2754" i="3"/>
  <c r="R2754" i="3"/>
  <c r="L2754" i="3"/>
  <c r="P2754" i="3" s="1"/>
  <c r="W2753" i="3"/>
  <c r="V2753" i="3"/>
  <c r="U2753" i="3"/>
  <c r="L2753" i="3" s="1"/>
  <c r="P2753" i="3" s="1"/>
  <c r="T2753" i="3"/>
  <c r="R2753" i="3"/>
  <c r="W2752" i="3"/>
  <c r="V2752" i="3"/>
  <c r="U2752" i="3"/>
  <c r="T2752" i="3"/>
  <c r="R2752" i="3"/>
  <c r="L2752" i="3"/>
  <c r="P2752" i="3" s="1"/>
  <c r="W2751" i="3"/>
  <c r="V2751" i="3"/>
  <c r="U2751" i="3"/>
  <c r="L2751" i="3" s="1"/>
  <c r="T2751" i="3"/>
  <c r="R2751" i="3"/>
  <c r="P2751" i="3"/>
  <c r="W2750" i="3"/>
  <c r="V2750" i="3"/>
  <c r="U2750" i="3"/>
  <c r="T2750" i="3"/>
  <c r="R2750" i="3"/>
  <c r="L2750" i="3"/>
  <c r="P2750" i="3" s="1"/>
  <c r="W2749" i="3"/>
  <c r="V2749" i="3"/>
  <c r="U2749" i="3"/>
  <c r="T2749" i="3"/>
  <c r="R2749" i="3"/>
  <c r="L2749" i="3"/>
  <c r="P2749" i="3" s="1"/>
  <c r="W2748" i="3"/>
  <c r="T2748" i="3" s="1"/>
  <c r="V2748" i="3"/>
  <c r="U2748" i="3"/>
  <c r="R2748" i="3"/>
  <c r="L2748" i="3"/>
  <c r="P2748" i="3" s="1"/>
  <c r="W2747" i="3"/>
  <c r="V2747" i="3"/>
  <c r="U2747" i="3"/>
  <c r="T2747" i="3"/>
  <c r="R2747" i="3"/>
  <c r="L2747" i="3"/>
  <c r="P2747" i="3" s="1"/>
  <c r="W2746" i="3"/>
  <c r="V2746" i="3"/>
  <c r="U2746" i="3"/>
  <c r="T2746" i="3"/>
  <c r="R2746" i="3"/>
  <c r="L2746" i="3"/>
  <c r="P2746" i="3" s="1"/>
  <c r="W2745" i="3"/>
  <c r="V2745" i="3"/>
  <c r="U2745" i="3"/>
  <c r="L2745" i="3" s="1"/>
  <c r="P2745" i="3" s="1"/>
  <c r="T2745" i="3"/>
  <c r="R2745" i="3"/>
  <c r="W2744" i="3"/>
  <c r="V2744" i="3"/>
  <c r="U2744" i="3"/>
  <c r="T2744" i="3"/>
  <c r="R2744" i="3"/>
  <c r="L2744" i="3"/>
  <c r="P2744" i="3" s="1"/>
  <c r="W2743" i="3"/>
  <c r="T2743" i="3" s="1"/>
  <c r="V2743" i="3"/>
  <c r="R2743" i="3" s="1"/>
  <c r="U2743" i="3"/>
  <c r="L2743" i="3" s="1"/>
  <c r="P2743" i="3" s="1"/>
  <c r="W2742" i="3"/>
  <c r="V2742" i="3"/>
  <c r="U2742" i="3"/>
  <c r="T2742" i="3"/>
  <c r="R2742" i="3"/>
  <c r="P2742" i="3"/>
  <c r="L2742" i="3"/>
  <c r="W2741" i="3"/>
  <c r="V2741" i="3"/>
  <c r="U2741" i="3"/>
  <c r="T2741" i="3"/>
  <c r="R2741" i="3"/>
  <c r="L2741" i="3"/>
  <c r="P2741" i="3" s="1"/>
  <c r="W2740" i="3"/>
  <c r="V2740" i="3"/>
  <c r="U2740" i="3"/>
  <c r="T2740" i="3"/>
  <c r="R2740" i="3"/>
  <c r="L2740" i="3"/>
  <c r="P2740" i="3" s="1"/>
  <c r="W2739" i="3"/>
  <c r="V2739" i="3"/>
  <c r="U2739" i="3"/>
  <c r="T2739" i="3"/>
  <c r="R2739" i="3"/>
  <c r="L2739" i="3"/>
  <c r="P2739" i="3" s="1"/>
  <c r="W2738" i="3"/>
  <c r="V2738" i="3"/>
  <c r="U2738" i="3"/>
  <c r="T2738" i="3"/>
  <c r="R2738" i="3"/>
  <c r="L2738" i="3"/>
  <c r="P2738" i="3" s="1"/>
  <c r="W2737" i="3"/>
  <c r="V2737" i="3"/>
  <c r="U2737" i="3"/>
  <c r="T2737" i="3"/>
  <c r="R2737" i="3"/>
  <c r="P2737" i="3"/>
  <c r="L2737" i="3"/>
  <c r="W2736" i="3"/>
  <c r="V2736" i="3"/>
  <c r="U2736" i="3"/>
  <c r="L2736" i="3" s="1"/>
  <c r="P2736" i="3" s="1"/>
  <c r="T2736" i="3"/>
  <c r="R2736" i="3"/>
  <c r="W2735" i="3"/>
  <c r="V2735" i="3"/>
  <c r="U2735" i="3"/>
  <c r="T2735" i="3"/>
  <c r="R2735" i="3"/>
  <c r="P2735" i="3"/>
  <c r="L2735" i="3"/>
  <c r="W2734" i="3"/>
  <c r="V2734" i="3"/>
  <c r="U2734" i="3"/>
  <c r="L2734" i="3" s="1"/>
  <c r="P2734" i="3" s="1"/>
  <c r="T2734" i="3"/>
  <c r="R2734" i="3"/>
  <c r="W2733" i="3"/>
  <c r="V2733" i="3"/>
  <c r="U2733" i="3"/>
  <c r="T2733" i="3"/>
  <c r="R2733" i="3"/>
  <c r="L2733" i="3"/>
  <c r="P2733" i="3" s="1"/>
  <c r="W2732" i="3"/>
  <c r="V2732" i="3"/>
  <c r="U2732" i="3"/>
  <c r="T2732" i="3"/>
  <c r="R2732" i="3"/>
  <c r="L2732" i="3"/>
  <c r="P2732" i="3" s="1"/>
  <c r="W2731" i="3"/>
  <c r="V2731" i="3"/>
  <c r="U2731" i="3"/>
  <c r="T2731" i="3"/>
  <c r="R2731" i="3"/>
  <c r="P2731" i="3"/>
  <c r="L2731" i="3"/>
  <c r="W2730" i="3"/>
  <c r="V2730" i="3"/>
  <c r="U2730" i="3"/>
  <c r="T2730" i="3"/>
  <c r="R2730" i="3"/>
  <c r="L2730" i="3"/>
  <c r="P2730" i="3" s="1"/>
  <c r="W2729" i="3"/>
  <c r="V2729" i="3"/>
  <c r="U2729" i="3"/>
  <c r="L2729" i="3" s="1"/>
  <c r="P2729" i="3" s="1"/>
  <c r="T2729" i="3"/>
  <c r="R2729" i="3"/>
  <c r="W2728" i="3"/>
  <c r="V2728" i="3"/>
  <c r="U2728" i="3"/>
  <c r="T2728" i="3"/>
  <c r="R2728" i="3"/>
  <c r="L2728" i="3"/>
  <c r="P2728" i="3" s="1"/>
  <c r="W2727" i="3"/>
  <c r="V2727" i="3"/>
  <c r="U2727" i="3"/>
  <c r="T2727" i="3"/>
  <c r="R2727" i="3"/>
  <c r="P2727" i="3"/>
  <c r="L2727" i="3"/>
  <c r="W2726" i="3"/>
  <c r="V2726" i="3"/>
  <c r="U2726" i="3"/>
  <c r="L2726" i="3" s="1"/>
  <c r="T2726" i="3"/>
  <c r="R2726" i="3"/>
  <c r="P2726" i="3"/>
  <c r="W2725" i="3"/>
  <c r="V2725" i="3"/>
  <c r="U2725" i="3"/>
  <c r="T2725" i="3"/>
  <c r="R2725" i="3"/>
  <c r="L2725" i="3"/>
  <c r="P2725" i="3" s="1"/>
  <c r="W2724" i="3"/>
  <c r="T2724" i="3" s="1"/>
  <c r="V2724" i="3"/>
  <c r="U2724" i="3"/>
  <c r="L2724" i="3" s="1"/>
  <c r="P2724" i="3" s="1"/>
  <c r="R2724" i="3"/>
  <c r="W2723" i="3"/>
  <c r="V2723" i="3"/>
  <c r="U2723" i="3"/>
  <c r="T2723" i="3"/>
  <c r="R2723" i="3"/>
  <c r="L2723" i="3"/>
  <c r="P2723" i="3" s="1"/>
  <c r="W2722" i="3"/>
  <c r="T2722" i="3" s="1"/>
  <c r="V2722" i="3"/>
  <c r="R2722" i="3" s="1"/>
  <c r="U2722" i="3"/>
  <c r="L2722" i="3"/>
  <c r="P2722" i="3" s="1"/>
  <c r="W2721" i="3"/>
  <c r="V2721" i="3"/>
  <c r="U2721" i="3"/>
  <c r="T2721" i="3"/>
  <c r="R2721" i="3"/>
  <c r="L2721" i="3"/>
  <c r="P2721" i="3" s="1"/>
  <c r="W2720" i="3"/>
  <c r="V2720" i="3"/>
  <c r="U2720" i="3"/>
  <c r="L2720" i="3" s="1"/>
  <c r="P2720" i="3" s="1"/>
  <c r="T2720" i="3"/>
  <c r="R2720" i="3"/>
  <c r="W2719" i="3"/>
  <c r="T2719" i="3" s="1"/>
  <c r="V2719" i="3"/>
  <c r="R2719" i="3" s="1"/>
  <c r="U2719" i="3"/>
  <c r="L2719" i="3"/>
  <c r="P2719" i="3" s="1"/>
  <c r="W2718" i="3"/>
  <c r="V2718" i="3"/>
  <c r="U2718" i="3"/>
  <c r="L2718" i="3" s="1"/>
  <c r="P2718" i="3" s="1"/>
  <c r="T2718" i="3"/>
  <c r="R2718" i="3"/>
  <c r="W2717" i="3"/>
  <c r="V2717" i="3"/>
  <c r="U2717" i="3"/>
  <c r="L2717" i="3" s="1"/>
  <c r="P2717" i="3" s="1"/>
  <c r="T2717" i="3"/>
  <c r="R2717" i="3"/>
  <c r="W2716" i="3"/>
  <c r="V2716" i="3"/>
  <c r="U2716" i="3"/>
  <c r="T2716" i="3"/>
  <c r="R2716" i="3"/>
  <c r="L2716" i="3"/>
  <c r="P2716" i="3" s="1"/>
  <c r="W2715" i="3"/>
  <c r="V2715" i="3"/>
  <c r="U2715" i="3"/>
  <c r="T2715" i="3"/>
  <c r="R2715" i="3"/>
  <c r="L2715" i="3"/>
  <c r="P2715" i="3" s="1"/>
  <c r="W2714" i="3"/>
  <c r="V2714" i="3"/>
  <c r="U2714" i="3"/>
  <c r="T2714" i="3"/>
  <c r="R2714" i="3"/>
  <c r="L2714" i="3"/>
  <c r="P2714" i="3" s="1"/>
  <c r="W2713" i="3"/>
  <c r="V2713" i="3"/>
  <c r="U2713" i="3"/>
  <c r="T2713" i="3"/>
  <c r="R2713" i="3"/>
  <c r="L2713" i="3"/>
  <c r="P2713" i="3" s="1"/>
  <c r="W2712" i="3"/>
  <c r="V2712" i="3"/>
  <c r="U2712" i="3"/>
  <c r="T2712" i="3"/>
  <c r="R2712" i="3"/>
  <c r="L2712" i="3"/>
  <c r="P2712" i="3" s="1"/>
  <c r="W2711" i="3"/>
  <c r="V2711" i="3"/>
  <c r="U2711" i="3"/>
  <c r="L2711" i="3" s="1"/>
  <c r="T2711" i="3"/>
  <c r="R2711" i="3"/>
  <c r="P2711" i="3"/>
  <c r="W2710" i="3"/>
  <c r="V2710" i="3"/>
  <c r="U2710" i="3"/>
  <c r="T2710" i="3"/>
  <c r="R2710" i="3"/>
  <c r="L2710" i="3"/>
  <c r="P2710" i="3" s="1"/>
  <c r="W2709" i="3"/>
  <c r="V2709" i="3"/>
  <c r="U2709" i="3"/>
  <c r="T2709" i="3"/>
  <c r="R2709" i="3"/>
  <c r="L2709" i="3"/>
  <c r="P2709" i="3" s="1"/>
  <c r="W2708" i="3"/>
  <c r="V2708" i="3"/>
  <c r="U2708" i="3"/>
  <c r="T2708" i="3"/>
  <c r="R2708" i="3"/>
  <c r="L2708" i="3"/>
  <c r="P2708" i="3" s="1"/>
  <c r="W2707" i="3"/>
  <c r="V2707" i="3"/>
  <c r="U2707" i="3"/>
  <c r="T2707" i="3"/>
  <c r="R2707" i="3"/>
  <c r="L2707" i="3"/>
  <c r="P2707" i="3" s="1"/>
  <c r="W2706" i="3"/>
  <c r="V2706" i="3"/>
  <c r="U2706" i="3"/>
  <c r="T2706" i="3"/>
  <c r="R2706" i="3"/>
  <c r="L2706" i="3"/>
  <c r="P2706" i="3" s="1"/>
  <c r="W2705" i="3"/>
  <c r="V2705" i="3"/>
  <c r="U2705" i="3"/>
  <c r="L2705" i="3" s="1"/>
  <c r="P2705" i="3" s="1"/>
  <c r="T2705" i="3"/>
  <c r="R2705" i="3"/>
  <c r="W2704" i="3"/>
  <c r="V2704" i="3"/>
  <c r="U2704" i="3"/>
  <c r="T2704" i="3"/>
  <c r="R2704" i="3"/>
  <c r="L2704" i="3"/>
  <c r="P2704" i="3" s="1"/>
  <c r="W2703" i="3"/>
  <c r="V2703" i="3"/>
  <c r="U2703" i="3"/>
  <c r="T2703" i="3"/>
  <c r="R2703" i="3"/>
  <c r="P2703" i="3"/>
  <c r="L2703" i="3"/>
  <c r="W2702" i="3"/>
  <c r="V2702" i="3"/>
  <c r="U2702" i="3"/>
  <c r="T2702" i="3"/>
  <c r="R2702" i="3"/>
  <c r="L2702" i="3"/>
  <c r="P2702" i="3" s="1"/>
  <c r="W2701" i="3"/>
  <c r="V2701" i="3"/>
  <c r="U2701" i="3"/>
  <c r="T2701" i="3"/>
  <c r="R2701" i="3"/>
  <c r="L2701" i="3"/>
  <c r="P2701" i="3" s="1"/>
  <c r="W2700" i="3"/>
  <c r="V2700" i="3"/>
  <c r="U2700" i="3"/>
  <c r="T2700" i="3"/>
  <c r="R2700" i="3"/>
  <c r="L2700" i="3"/>
  <c r="P2700" i="3" s="1"/>
  <c r="W2699" i="3"/>
  <c r="T2699" i="3" s="1"/>
  <c r="V2699" i="3"/>
  <c r="R2699" i="3" s="1"/>
  <c r="U2699" i="3"/>
  <c r="L2699" i="3" s="1"/>
  <c r="P2699" i="3"/>
  <c r="W2698" i="3"/>
  <c r="V2698" i="3"/>
  <c r="U2698" i="3"/>
  <c r="T2698" i="3"/>
  <c r="R2698" i="3"/>
  <c r="L2698" i="3"/>
  <c r="P2698" i="3" s="1"/>
  <c r="W2697" i="3"/>
  <c r="V2697" i="3"/>
  <c r="U2697" i="3"/>
  <c r="T2697" i="3"/>
  <c r="R2697" i="3"/>
  <c r="L2697" i="3"/>
  <c r="P2697" i="3" s="1"/>
  <c r="W2696" i="3"/>
  <c r="V2696" i="3"/>
  <c r="U2696" i="3"/>
  <c r="T2696" i="3"/>
  <c r="R2696" i="3"/>
  <c r="L2696" i="3"/>
  <c r="P2696" i="3" s="1"/>
  <c r="W2695" i="3"/>
  <c r="V2695" i="3"/>
  <c r="U2695" i="3"/>
  <c r="T2695" i="3"/>
  <c r="R2695" i="3"/>
  <c r="P2695" i="3"/>
  <c r="L2695" i="3"/>
  <c r="W2694" i="3"/>
  <c r="V2694" i="3"/>
  <c r="U2694" i="3"/>
  <c r="T2694" i="3"/>
  <c r="R2694" i="3"/>
  <c r="L2694" i="3"/>
  <c r="P2694" i="3" s="1"/>
  <c r="W2693" i="3"/>
  <c r="V2693" i="3"/>
  <c r="U2693" i="3"/>
  <c r="T2693" i="3"/>
  <c r="R2693" i="3"/>
  <c r="P2693" i="3"/>
  <c r="L2693" i="3"/>
  <c r="W2692" i="3"/>
  <c r="V2692" i="3"/>
  <c r="U2692" i="3"/>
  <c r="L2692" i="3" s="1"/>
  <c r="P2692" i="3" s="1"/>
  <c r="T2692" i="3"/>
  <c r="R2692" i="3"/>
  <c r="W2691" i="3"/>
  <c r="V2691" i="3"/>
  <c r="U2691" i="3"/>
  <c r="T2691" i="3"/>
  <c r="R2691" i="3"/>
  <c r="P2691" i="3"/>
  <c r="L2691" i="3"/>
  <c r="W2690" i="3"/>
  <c r="V2690" i="3"/>
  <c r="U2690" i="3"/>
  <c r="T2690" i="3"/>
  <c r="R2690" i="3"/>
  <c r="L2690" i="3"/>
  <c r="P2690" i="3" s="1"/>
  <c r="W2689" i="3"/>
  <c r="V2689" i="3"/>
  <c r="U2689" i="3"/>
  <c r="T2689" i="3"/>
  <c r="R2689" i="3"/>
  <c r="L2689" i="3"/>
  <c r="P2689" i="3" s="1"/>
  <c r="W2688" i="3"/>
  <c r="V2688" i="3"/>
  <c r="U2688" i="3"/>
  <c r="T2688" i="3"/>
  <c r="R2688" i="3"/>
  <c r="L2688" i="3"/>
  <c r="P2688" i="3" s="1"/>
  <c r="W2687" i="3"/>
  <c r="V2687" i="3"/>
  <c r="U2687" i="3"/>
  <c r="T2687" i="3"/>
  <c r="R2687" i="3"/>
  <c r="L2687" i="3"/>
  <c r="P2687" i="3" s="1"/>
  <c r="W2686" i="3"/>
  <c r="V2686" i="3"/>
  <c r="U2686" i="3"/>
  <c r="T2686" i="3"/>
  <c r="R2686" i="3"/>
  <c r="L2686" i="3"/>
  <c r="P2686" i="3" s="1"/>
  <c r="W2685" i="3"/>
  <c r="V2685" i="3"/>
  <c r="U2685" i="3"/>
  <c r="L2685" i="3" s="1"/>
  <c r="P2685" i="3" s="1"/>
  <c r="T2685" i="3"/>
  <c r="R2685" i="3"/>
  <c r="W2684" i="3"/>
  <c r="T2684" i="3" s="1"/>
  <c r="V2684" i="3"/>
  <c r="U2684" i="3"/>
  <c r="L2684" i="3" s="1"/>
  <c r="P2684" i="3" s="1"/>
  <c r="R2684" i="3"/>
  <c r="W2683" i="3"/>
  <c r="V2683" i="3"/>
  <c r="U2683" i="3"/>
  <c r="T2683" i="3"/>
  <c r="R2683" i="3"/>
  <c r="L2683" i="3"/>
  <c r="P2683" i="3" s="1"/>
  <c r="W2682" i="3"/>
  <c r="T2682" i="3" s="1"/>
  <c r="V2682" i="3"/>
  <c r="U2682" i="3"/>
  <c r="R2682" i="3"/>
  <c r="L2682" i="3"/>
  <c r="P2682" i="3" s="1"/>
  <c r="W2681" i="3"/>
  <c r="V2681" i="3"/>
  <c r="U2681" i="3"/>
  <c r="L2681" i="3" s="1"/>
  <c r="P2681" i="3" s="1"/>
  <c r="T2681" i="3"/>
  <c r="R2681" i="3"/>
  <c r="W2680" i="3"/>
  <c r="V2680" i="3"/>
  <c r="U2680" i="3"/>
  <c r="L2680" i="3" s="1"/>
  <c r="P2680" i="3" s="1"/>
  <c r="T2680" i="3"/>
  <c r="R2680" i="3"/>
  <c r="W2679" i="3"/>
  <c r="V2679" i="3"/>
  <c r="U2679" i="3"/>
  <c r="T2679" i="3"/>
  <c r="R2679" i="3"/>
  <c r="P2679" i="3"/>
  <c r="L2679" i="3"/>
  <c r="W2678" i="3"/>
  <c r="V2678" i="3"/>
  <c r="U2678" i="3"/>
  <c r="T2678" i="3"/>
  <c r="R2678" i="3"/>
  <c r="P2678" i="3"/>
  <c r="L2678" i="3"/>
  <c r="W2677" i="3"/>
  <c r="V2677" i="3"/>
  <c r="U2677" i="3"/>
  <c r="T2677" i="3"/>
  <c r="R2677" i="3"/>
  <c r="P2677" i="3"/>
  <c r="L2677" i="3"/>
  <c r="W2676" i="3"/>
  <c r="V2676" i="3"/>
  <c r="U2676" i="3"/>
  <c r="T2676" i="3"/>
  <c r="R2676" i="3"/>
  <c r="L2676" i="3"/>
  <c r="P2676" i="3" s="1"/>
  <c r="W2675" i="3"/>
  <c r="T2675" i="3" s="1"/>
  <c r="V2675" i="3"/>
  <c r="R2675" i="3" s="1"/>
  <c r="U2675" i="3"/>
  <c r="L2675" i="3" s="1"/>
  <c r="P2675" i="3" s="1"/>
  <c r="W2674" i="3"/>
  <c r="T2674" i="3" s="1"/>
  <c r="V2674" i="3"/>
  <c r="R2674" i="3" s="1"/>
  <c r="U2674" i="3"/>
  <c r="L2674" i="3"/>
  <c r="P2674" i="3" s="1"/>
  <c r="W2673" i="3"/>
  <c r="V2673" i="3"/>
  <c r="U2673" i="3"/>
  <c r="T2673" i="3"/>
  <c r="R2673" i="3"/>
  <c r="P2673" i="3"/>
  <c r="L2673" i="3"/>
  <c r="W2672" i="3"/>
  <c r="V2672" i="3"/>
  <c r="U2672" i="3"/>
  <c r="T2672" i="3"/>
  <c r="R2672" i="3"/>
  <c r="L2672" i="3"/>
  <c r="P2672" i="3" s="1"/>
  <c r="W2671" i="3"/>
  <c r="V2671" i="3"/>
  <c r="U2671" i="3"/>
  <c r="L2671" i="3" s="1"/>
  <c r="P2671" i="3" s="1"/>
  <c r="T2671" i="3"/>
  <c r="R2671" i="3"/>
  <c r="W2670" i="3"/>
  <c r="V2670" i="3"/>
  <c r="U2670" i="3"/>
  <c r="T2670" i="3"/>
  <c r="R2670" i="3"/>
  <c r="L2670" i="3"/>
  <c r="P2670" i="3" s="1"/>
  <c r="W2669" i="3"/>
  <c r="V2669" i="3"/>
  <c r="U2669" i="3"/>
  <c r="T2669" i="3"/>
  <c r="R2669" i="3"/>
  <c r="P2669" i="3"/>
  <c r="L2669" i="3"/>
  <c r="W2668" i="3"/>
  <c r="V2668" i="3"/>
  <c r="U2668" i="3"/>
  <c r="T2668" i="3"/>
  <c r="R2668" i="3"/>
  <c r="L2668" i="3"/>
  <c r="P2668" i="3" s="1"/>
  <c r="W2667" i="3"/>
  <c r="V2667" i="3"/>
  <c r="U2667" i="3"/>
  <c r="L2667" i="3" s="1"/>
  <c r="P2667" i="3" s="1"/>
  <c r="T2667" i="3"/>
  <c r="R2667" i="3"/>
  <c r="W2666" i="3"/>
  <c r="V2666" i="3"/>
  <c r="U2666" i="3"/>
  <c r="L2666" i="3" s="1"/>
  <c r="P2666" i="3" s="1"/>
  <c r="T2666" i="3"/>
  <c r="R2666" i="3"/>
  <c r="W2665" i="3"/>
  <c r="V2665" i="3"/>
  <c r="U2665" i="3"/>
  <c r="T2665" i="3"/>
  <c r="R2665" i="3"/>
  <c r="L2665" i="3"/>
  <c r="P2665" i="3" s="1"/>
  <c r="W2664" i="3"/>
  <c r="V2664" i="3"/>
  <c r="U2664" i="3"/>
  <c r="L2664" i="3" s="1"/>
  <c r="P2664" i="3" s="1"/>
  <c r="T2664" i="3"/>
  <c r="R2664" i="3"/>
  <c r="W2663" i="3"/>
  <c r="V2663" i="3"/>
  <c r="U2663" i="3"/>
  <c r="T2663" i="3"/>
  <c r="R2663" i="3"/>
  <c r="L2663" i="3"/>
  <c r="P2663" i="3" s="1"/>
  <c r="W2662" i="3"/>
  <c r="V2662" i="3"/>
  <c r="U2662" i="3"/>
  <c r="T2662" i="3"/>
  <c r="R2662" i="3"/>
  <c r="P2662" i="3"/>
  <c r="L2662" i="3"/>
  <c r="W2661" i="3"/>
  <c r="V2661" i="3"/>
  <c r="U2661" i="3"/>
  <c r="T2661" i="3"/>
  <c r="R2661" i="3"/>
  <c r="P2661" i="3"/>
  <c r="L2661" i="3"/>
  <c r="W2660" i="3"/>
  <c r="V2660" i="3"/>
  <c r="U2660" i="3"/>
  <c r="T2660" i="3"/>
  <c r="R2660" i="3"/>
  <c r="L2660" i="3"/>
  <c r="P2660" i="3" s="1"/>
  <c r="W2659" i="3"/>
  <c r="V2659" i="3"/>
  <c r="U2659" i="3"/>
  <c r="T2659" i="3"/>
  <c r="R2659" i="3"/>
  <c r="L2659" i="3"/>
  <c r="P2659" i="3" s="1"/>
  <c r="W2658" i="3"/>
  <c r="V2658" i="3"/>
  <c r="U2658" i="3"/>
  <c r="T2658" i="3"/>
  <c r="R2658" i="3"/>
  <c r="L2658" i="3"/>
  <c r="P2658" i="3" s="1"/>
  <c r="W2657" i="3"/>
  <c r="T2657" i="3" s="1"/>
  <c r="V2657" i="3"/>
  <c r="R2657" i="3" s="1"/>
  <c r="U2657" i="3"/>
  <c r="L2657" i="3" s="1"/>
  <c r="P2657" i="3" s="1"/>
  <c r="W2656" i="3"/>
  <c r="V2656" i="3"/>
  <c r="U2656" i="3"/>
  <c r="T2656" i="3"/>
  <c r="R2656" i="3"/>
  <c r="L2656" i="3"/>
  <c r="P2656" i="3" s="1"/>
  <c r="W2655" i="3"/>
  <c r="T2655" i="3" s="1"/>
  <c r="V2655" i="3"/>
  <c r="R2655" i="3" s="1"/>
  <c r="U2655" i="3"/>
  <c r="P2655" i="3"/>
  <c r="L2655" i="3"/>
  <c r="W2654" i="3"/>
  <c r="V2654" i="3"/>
  <c r="U2654" i="3"/>
  <c r="L2654" i="3" s="1"/>
  <c r="P2654" i="3" s="1"/>
  <c r="T2654" i="3"/>
  <c r="R2654" i="3"/>
  <c r="W2653" i="3"/>
  <c r="V2653" i="3"/>
  <c r="U2653" i="3"/>
  <c r="T2653" i="3"/>
  <c r="R2653" i="3"/>
  <c r="P2653" i="3"/>
  <c r="L2653" i="3"/>
  <c r="W2652" i="3"/>
  <c r="V2652" i="3"/>
  <c r="U2652" i="3"/>
  <c r="L2652" i="3" s="1"/>
  <c r="P2652" i="3" s="1"/>
  <c r="T2652" i="3"/>
  <c r="R2652" i="3"/>
  <c r="W2651" i="3"/>
  <c r="V2651" i="3"/>
  <c r="R2651" i="3" s="1"/>
  <c r="U2651" i="3"/>
  <c r="T2651" i="3"/>
  <c r="L2651" i="3"/>
  <c r="P2651" i="3" s="1"/>
  <c r="W2650" i="3"/>
  <c r="T2650" i="3" s="1"/>
  <c r="V2650" i="3"/>
  <c r="R2650" i="3" s="1"/>
  <c r="U2650" i="3"/>
  <c r="L2650" i="3"/>
  <c r="P2650" i="3" s="1"/>
  <c r="W2649" i="3"/>
  <c r="T2649" i="3" s="1"/>
  <c r="V2649" i="3"/>
  <c r="R2649" i="3" s="1"/>
  <c r="U2649" i="3"/>
  <c r="P2649" i="3"/>
  <c r="L2649" i="3"/>
  <c r="W2648" i="3"/>
  <c r="V2648" i="3"/>
  <c r="U2648" i="3"/>
  <c r="T2648" i="3"/>
  <c r="R2648" i="3"/>
  <c r="L2648" i="3"/>
  <c r="P2648" i="3" s="1"/>
  <c r="W2647" i="3"/>
  <c r="V2647" i="3"/>
  <c r="U2647" i="3"/>
  <c r="T2647" i="3"/>
  <c r="R2647" i="3"/>
  <c r="P2647" i="3"/>
  <c r="L2647" i="3"/>
  <c r="W2646" i="3"/>
  <c r="T2646" i="3" s="1"/>
  <c r="V2646" i="3"/>
  <c r="R2646" i="3" s="1"/>
  <c r="U2646" i="3"/>
  <c r="L2646" i="3"/>
  <c r="P2646" i="3" s="1"/>
  <c r="W2645" i="3"/>
  <c r="V2645" i="3"/>
  <c r="R2645" i="3" s="1"/>
  <c r="U2645" i="3"/>
  <c r="T2645" i="3"/>
  <c r="L2645" i="3"/>
  <c r="P2645" i="3" s="1"/>
  <c r="W2644" i="3"/>
  <c r="T2644" i="3" s="1"/>
  <c r="V2644" i="3"/>
  <c r="U2644" i="3"/>
  <c r="R2644" i="3"/>
  <c r="L2644" i="3"/>
  <c r="P2644" i="3" s="1"/>
  <c r="W2643" i="3"/>
  <c r="V2643" i="3"/>
  <c r="U2643" i="3"/>
  <c r="T2643" i="3"/>
  <c r="R2643" i="3"/>
  <c r="L2643" i="3"/>
  <c r="P2643" i="3" s="1"/>
  <c r="W2642" i="3"/>
  <c r="V2642" i="3"/>
  <c r="U2642" i="3"/>
  <c r="T2642" i="3"/>
  <c r="R2642" i="3"/>
  <c r="L2642" i="3"/>
  <c r="P2642" i="3" s="1"/>
  <c r="W2641" i="3"/>
  <c r="T2641" i="3" s="1"/>
  <c r="V2641" i="3"/>
  <c r="R2641" i="3" s="1"/>
  <c r="U2641" i="3"/>
  <c r="L2641" i="3"/>
  <c r="P2641" i="3" s="1"/>
  <c r="W2640" i="3"/>
  <c r="V2640" i="3"/>
  <c r="U2640" i="3"/>
  <c r="L2640" i="3" s="1"/>
  <c r="P2640" i="3" s="1"/>
  <c r="T2640" i="3"/>
  <c r="R2640" i="3"/>
  <c r="W2639" i="3"/>
  <c r="T2639" i="3" s="1"/>
  <c r="V2639" i="3"/>
  <c r="R2639" i="3" s="1"/>
  <c r="U2639" i="3"/>
  <c r="P2639" i="3"/>
  <c r="L2639" i="3"/>
  <c r="W2638" i="3"/>
  <c r="V2638" i="3"/>
  <c r="U2638" i="3"/>
  <c r="T2638" i="3"/>
  <c r="R2638" i="3"/>
  <c r="P2638" i="3"/>
  <c r="L2638" i="3"/>
  <c r="W2637" i="3"/>
  <c r="V2637" i="3"/>
  <c r="U2637" i="3"/>
  <c r="T2637" i="3"/>
  <c r="R2637" i="3"/>
  <c r="P2637" i="3"/>
  <c r="L2637" i="3"/>
  <c r="W2636" i="3"/>
  <c r="V2636" i="3"/>
  <c r="U2636" i="3"/>
  <c r="T2636" i="3"/>
  <c r="R2636" i="3"/>
  <c r="L2636" i="3"/>
  <c r="P2636" i="3" s="1"/>
  <c r="W2635" i="3"/>
  <c r="V2635" i="3"/>
  <c r="U2635" i="3"/>
  <c r="T2635" i="3"/>
  <c r="R2635" i="3"/>
  <c r="P2635" i="3"/>
  <c r="L2635" i="3"/>
  <c r="W2634" i="3"/>
  <c r="V2634" i="3"/>
  <c r="U2634" i="3"/>
  <c r="T2634" i="3"/>
  <c r="R2634" i="3"/>
  <c r="L2634" i="3"/>
  <c r="P2634" i="3" s="1"/>
  <c r="W2633" i="3"/>
  <c r="V2633" i="3"/>
  <c r="U2633" i="3"/>
  <c r="L2633" i="3" s="1"/>
  <c r="P2633" i="3" s="1"/>
  <c r="T2633" i="3"/>
  <c r="R2633" i="3"/>
  <c r="W2632" i="3"/>
  <c r="V2632" i="3"/>
  <c r="U2632" i="3"/>
  <c r="L2632" i="3" s="1"/>
  <c r="P2632" i="3" s="1"/>
  <c r="T2632" i="3"/>
  <c r="R2632" i="3"/>
  <c r="W2631" i="3"/>
  <c r="V2631" i="3"/>
  <c r="U2631" i="3"/>
  <c r="T2631" i="3"/>
  <c r="R2631" i="3"/>
  <c r="P2631" i="3"/>
  <c r="L2631" i="3"/>
  <c r="W2630" i="3"/>
  <c r="V2630" i="3"/>
  <c r="U2630" i="3"/>
  <c r="T2630" i="3"/>
  <c r="R2630" i="3"/>
  <c r="L2630" i="3"/>
  <c r="P2630" i="3" s="1"/>
  <c r="W2629" i="3"/>
  <c r="V2629" i="3"/>
  <c r="U2629" i="3"/>
  <c r="T2629" i="3"/>
  <c r="R2629" i="3"/>
  <c r="L2629" i="3"/>
  <c r="P2629" i="3" s="1"/>
  <c r="W2628" i="3"/>
  <c r="V2628" i="3"/>
  <c r="U2628" i="3"/>
  <c r="T2628" i="3"/>
  <c r="R2628" i="3"/>
  <c r="L2628" i="3"/>
  <c r="P2628" i="3" s="1"/>
  <c r="W2627" i="3"/>
  <c r="V2627" i="3"/>
  <c r="U2627" i="3"/>
  <c r="T2627" i="3"/>
  <c r="R2627" i="3"/>
  <c r="P2627" i="3"/>
  <c r="L2627" i="3"/>
  <c r="W2626" i="3"/>
  <c r="V2626" i="3"/>
  <c r="U2626" i="3"/>
  <c r="T2626" i="3"/>
  <c r="R2626" i="3"/>
  <c r="L2626" i="3"/>
  <c r="P2626" i="3" s="1"/>
  <c r="W2625" i="3"/>
  <c r="V2625" i="3"/>
  <c r="U2625" i="3"/>
  <c r="T2625" i="3"/>
  <c r="R2625" i="3"/>
  <c r="L2625" i="3"/>
  <c r="P2625" i="3" s="1"/>
  <c r="W2624" i="3"/>
  <c r="V2624" i="3"/>
  <c r="U2624" i="3"/>
  <c r="L2624" i="3" s="1"/>
  <c r="P2624" i="3" s="1"/>
  <c r="T2624" i="3"/>
  <c r="R2624" i="3"/>
  <c r="W2623" i="3"/>
  <c r="V2623" i="3"/>
  <c r="U2623" i="3"/>
  <c r="T2623" i="3"/>
  <c r="R2623" i="3"/>
  <c r="L2623" i="3"/>
  <c r="P2623" i="3" s="1"/>
  <c r="W2622" i="3"/>
  <c r="V2622" i="3"/>
  <c r="U2622" i="3"/>
  <c r="T2622" i="3"/>
  <c r="R2622" i="3"/>
  <c r="L2622" i="3"/>
  <c r="P2622" i="3" s="1"/>
  <c r="W2621" i="3"/>
  <c r="V2621" i="3"/>
  <c r="U2621" i="3"/>
  <c r="T2621" i="3"/>
  <c r="R2621" i="3"/>
  <c r="P2621" i="3"/>
  <c r="L2621" i="3"/>
  <c r="W2620" i="3"/>
  <c r="V2620" i="3"/>
  <c r="U2620" i="3"/>
  <c r="L2620" i="3" s="1"/>
  <c r="P2620" i="3" s="1"/>
  <c r="T2620" i="3"/>
  <c r="R2620" i="3"/>
  <c r="W2619" i="3"/>
  <c r="V2619" i="3"/>
  <c r="U2619" i="3"/>
  <c r="T2619" i="3"/>
  <c r="R2619" i="3"/>
  <c r="P2619" i="3"/>
  <c r="L2619" i="3"/>
  <c r="W2618" i="3"/>
  <c r="V2618" i="3"/>
  <c r="U2618" i="3"/>
  <c r="T2618" i="3"/>
  <c r="R2618" i="3"/>
  <c r="L2618" i="3"/>
  <c r="P2618" i="3" s="1"/>
  <c r="W2617" i="3"/>
  <c r="V2617" i="3"/>
  <c r="U2617" i="3"/>
  <c r="T2617" i="3"/>
  <c r="R2617" i="3"/>
  <c r="P2617" i="3"/>
  <c r="L2617" i="3"/>
  <c r="W2616" i="3"/>
  <c r="V2616" i="3"/>
  <c r="U2616" i="3"/>
  <c r="T2616" i="3"/>
  <c r="R2616" i="3"/>
  <c r="L2616" i="3"/>
  <c r="P2616" i="3" s="1"/>
  <c r="W2615" i="3"/>
  <c r="T2615" i="3" s="1"/>
  <c r="V2615" i="3"/>
  <c r="R2615" i="3" s="1"/>
  <c r="U2615" i="3"/>
  <c r="L2615" i="3" s="1"/>
  <c r="P2615" i="3" s="1"/>
  <c r="W2614" i="3"/>
  <c r="V2614" i="3"/>
  <c r="U2614" i="3"/>
  <c r="T2614" i="3"/>
  <c r="R2614" i="3"/>
  <c r="P2614" i="3"/>
  <c r="L2614" i="3"/>
  <c r="W2613" i="3"/>
  <c r="V2613" i="3"/>
  <c r="U2613" i="3"/>
  <c r="T2613" i="3"/>
  <c r="R2613" i="3"/>
  <c r="P2613" i="3"/>
  <c r="L2613" i="3"/>
  <c r="W2612" i="3"/>
  <c r="V2612" i="3"/>
  <c r="U2612" i="3"/>
  <c r="T2612" i="3"/>
  <c r="R2612" i="3"/>
  <c r="P2612" i="3"/>
  <c r="L2612" i="3"/>
  <c r="W2611" i="3"/>
  <c r="V2611" i="3"/>
  <c r="U2611" i="3"/>
  <c r="T2611" i="3"/>
  <c r="R2611" i="3"/>
  <c r="L2611" i="3"/>
  <c r="P2611" i="3" s="1"/>
  <c r="W2610" i="3"/>
  <c r="V2610" i="3"/>
  <c r="U2610" i="3"/>
  <c r="T2610" i="3"/>
  <c r="R2610" i="3"/>
  <c r="L2610" i="3"/>
  <c r="P2610" i="3" s="1"/>
  <c r="W2609" i="3"/>
  <c r="V2609" i="3"/>
  <c r="U2609" i="3"/>
  <c r="T2609" i="3"/>
  <c r="R2609" i="3"/>
  <c r="P2609" i="3"/>
  <c r="L2609" i="3"/>
  <c r="W2608" i="3"/>
  <c r="V2608" i="3"/>
  <c r="U2608" i="3"/>
  <c r="T2608" i="3"/>
  <c r="R2608" i="3"/>
  <c r="L2608" i="3"/>
  <c r="P2608" i="3" s="1"/>
  <c r="W2607" i="3"/>
  <c r="V2607" i="3"/>
  <c r="U2607" i="3"/>
  <c r="T2607" i="3"/>
  <c r="R2607" i="3"/>
  <c r="P2607" i="3"/>
  <c r="L2607" i="3"/>
  <c r="W2606" i="3"/>
  <c r="V2606" i="3"/>
  <c r="U2606" i="3"/>
  <c r="T2606" i="3"/>
  <c r="R2606" i="3"/>
  <c r="P2606" i="3"/>
  <c r="L2606" i="3"/>
  <c r="W2605" i="3"/>
  <c r="V2605" i="3"/>
  <c r="U2605" i="3"/>
  <c r="T2605" i="3"/>
  <c r="R2605" i="3"/>
  <c r="L2605" i="3"/>
  <c r="P2605" i="3" s="1"/>
  <c r="W2604" i="3"/>
  <c r="T2604" i="3" s="1"/>
  <c r="V2604" i="3"/>
  <c r="R2604" i="3" s="1"/>
  <c r="U2604" i="3"/>
  <c r="L2604" i="3" s="1"/>
  <c r="P2604" i="3" s="1"/>
  <c r="W2603" i="3"/>
  <c r="T2603" i="3" s="1"/>
  <c r="V2603" i="3"/>
  <c r="R2603" i="3" s="1"/>
  <c r="U2603" i="3"/>
  <c r="L2603" i="3"/>
  <c r="P2603" i="3" s="1"/>
  <c r="W2602" i="3"/>
  <c r="V2602" i="3"/>
  <c r="U2602" i="3"/>
  <c r="T2602" i="3"/>
  <c r="R2602" i="3"/>
  <c r="L2602" i="3"/>
  <c r="P2602" i="3" s="1"/>
  <c r="W2601" i="3"/>
  <c r="V2601" i="3"/>
  <c r="U2601" i="3"/>
  <c r="L2601" i="3" s="1"/>
  <c r="P2601" i="3" s="1"/>
  <c r="T2601" i="3"/>
  <c r="R2601" i="3"/>
  <c r="W2600" i="3"/>
  <c r="T2600" i="3" s="1"/>
  <c r="V2600" i="3"/>
  <c r="R2600" i="3" s="1"/>
  <c r="U2600" i="3"/>
  <c r="L2600" i="3"/>
  <c r="P2600" i="3" s="1"/>
  <c r="W2599" i="3"/>
  <c r="V2599" i="3"/>
  <c r="U2599" i="3"/>
  <c r="T2599" i="3"/>
  <c r="R2599" i="3"/>
  <c r="P2599" i="3"/>
  <c r="L2599" i="3"/>
  <c r="W2598" i="3"/>
  <c r="T2598" i="3" s="1"/>
  <c r="V2598" i="3"/>
  <c r="R2598" i="3" s="1"/>
  <c r="U2598" i="3"/>
  <c r="L2598" i="3" s="1"/>
  <c r="P2598" i="3" s="1"/>
  <c r="W2597" i="3"/>
  <c r="V2597" i="3"/>
  <c r="U2597" i="3"/>
  <c r="L2597" i="3" s="1"/>
  <c r="P2597" i="3" s="1"/>
  <c r="T2597" i="3"/>
  <c r="R2597" i="3"/>
  <c r="W2596" i="3"/>
  <c r="T2596" i="3" s="1"/>
  <c r="V2596" i="3"/>
  <c r="U2596" i="3"/>
  <c r="R2596" i="3"/>
  <c r="L2596" i="3"/>
  <c r="P2596" i="3" s="1"/>
  <c r="W2595" i="3"/>
  <c r="V2595" i="3"/>
  <c r="U2595" i="3"/>
  <c r="T2595" i="3"/>
  <c r="R2595" i="3"/>
  <c r="P2595" i="3"/>
  <c r="L2595" i="3"/>
  <c r="W2594" i="3"/>
  <c r="V2594" i="3"/>
  <c r="U2594" i="3"/>
  <c r="T2594" i="3"/>
  <c r="R2594" i="3"/>
  <c r="L2594" i="3"/>
  <c r="P2594" i="3" s="1"/>
  <c r="W2593" i="3"/>
  <c r="V2593" i="3"/>
  <c r="U2593" i="3"/>
  <c r="T2593" i="3"/>
  <c r="R2593" i="3"/>
  <c r="P2593" i="3"/>
  <c r="L2593" i="3"/>
  <c r="W2592" i="3"/>
  <c r="T2592" i="3" s="1"/>
  <c r="V2592" i="3"/>
  <c r="R2592" i="3" s="1"/>
  <c r="U2592" i="3"/>
  <c r="L2592" i="3" s="1"/>
  <c r="P2592" i="3" s="1"/>
  <c r="W2591" i="3"/>
  <c r="V2591" i="3"/>
  <c r="U2591" i="3"/>
  <c r="L2591" i="3" s="1"/>
  <c r="P2591" i="3" s="1"/>
  <c r="T2591" i="3"/>
  <c r="R2591" i="3"/>
  <c r="W2590" i="3"/>
  <c r="V2590" i="3"/>
  <c r="U2590" i="3"/>
  <c r="T2590" i="3"/>
  <c r="R2590" i="3"/>
  <c r="L2590" i="3"/>
  <c r="P2590" i="3" s="1"/>
  <c r="W2589" i="3"/>
  <c r="V2589" i="3"/>
  <c r="U2589" i="3"/>
  <c r="T2589" i="3"/>
  <c r="R2589" i="3"/>
  <c r="L2589" i="3"/>
  <c r="P2589" i="3" s="1"/>
  <c r="W2588" i="3"/>
  <c r="V2588" i="3"/>
  <c r="U2588" i="3"/>
  <c r="T2588" i="3"/>
  <c r="R2588" i="3"/>
  <c r="L2588" i="3"/>
  <c r="P2588" i="3" s="1"/>
  <c r="W2587" i="3"/>
  <c r="V2587" i="3"/>
  <c r="U2587" i="3"/>
  <c r="T2587" i="3"/>
  <c r="R2587" i="3"/>
  <c r="L2587" i="3"/>
  <c r="P2587" i="3" s="1"/>
  <c r="W2586" i="3"/>
  <c r="V2586" i="3"/>
  <c r="U2586" i="3"/>
  <c r="L2586" i="3" s="1"/>
  <c r="P2586" i="3" s="1"/>
  <c r="T2586" i="3"/>
  <c r="R2586" i="3"/>
  <c r="W2585" i="3"/>
  <c r="V2585" i="3"/>
  <c r="U2585" i="3"/>
  <c r="T2585" i="3"/>
  <c r="R2585" i="3"/>
  <c r="L2585" i="3"/>
  <c r="P2585" i="3" s="1"/>
  <c r="W2584" i="3"/>
  <c r="V2584" i="3"/>
  <c r="U2584" i="3"/>
  <c r="T2584" i="3"/>
  <c r="R2584" i="3"/>
  <c r="L2584" i="3"/>
  <c r="P2584" i="3" s="1"/>
  <c r="W2583" i="3"/>
  <c r="V2583" i="3"/>
  <c r="U2583" i="3"/>
  <c r="T2583" i="3"/>
  <c r="R2583" i="3"/>
  <c r="P2583" i="3"/>
  <c r="L2583" i="3"/>
  <c r="W2582" i="3"/>
  <c r="V2582" i="3"/>
  <c r="U2582" i="3"/>
  <c r="T2582" i="3"/>
  <c r="R2582" i="3"/>
  <c r="L2582" i="3"/>
  <c r="P2582" i="3" s="1"/>
  <c r="W2581" i="3"/>
  <c r="V2581" i="3"/>
  <c r="U2581" i="3"/>
  <c r="L2581" i="3" s="1"/>
  <c r="P2581" i="3" s="1"/>
  <c r="T2581" i="3"/>
  <c r="R2581" i="3"/>
  <c r="W2580" i="3"/>
  <c r="V2580" i="3"/>
  <c r="U2580" i="3"/>
  <c r="T2580" i="3"/>
  <c r="R2580" i="3"/>
  <c r="L2580" i="3"/>
  <c r="P2580" i="3" s="1"/>
  <c r="W2579" i="3"/>
  <c r="V2579" i="3"/>
  <c r="U2579" i="3"/>
  <c r="T2579" i="3"/>
  <c r="R2579" i="3"/>
  <c r="P2579" i="3"/>
  <c r="L2579" i="3"/>
  <c r="W2578" i="3"/>
  <c r="V2578" i="3"/>
  <c r="U2578" i="3"/>
  <c r="T2578" i="3"/>
  <c r="R2578" i="3"/>
  <c r="L2578" i="3"/>
  <c r="P2578" i="3" s="1"/>
  <c r="W2577" i="3"/>
  <c r="V2577" i="3"/>
  <c r="U2577" i="3"/>
  <c r="L2577" i="3" s="1"/>
  <c r="P2577" i="3" s="1"/>
  <c r="T2577" i="3"/>
  <c r="R2577" i="3"/>
  <c r="W2576" i="3"/>
  <c r="V2576" i="3"/>
  <c r="U2576" i="3"/>
  <c r="L2576" i="3" s="1"/>
  <c r="P2576" i="3" s="1"/>
  <c r="T2576" i="3"/>
  <c r="R2576" i="3"/>
  <c r="W2575" i="3"/>
  <c r="V2575" i="3"/>
  <c r="U2575" i="3"/>
  <c r="T2575" i="3"/>
  <c r="R2575" i="3"/>
  <c r="L2575" i="3"/>
  <c r="P2575" i="3" s="1"/>
  <c r="W2574" i="3"/>
  <c r="T2574" i="3" s="1"/>
  <c r="V2574" i="3"/>
  <c r="U2574" i="3"/>
  <c r="R2574" i="3"/>
  <c r="P2574" i="3"/>
  <c r="L2574" i="3"/>
  <c r="W2573" i="3"/>
  <c r="V2573" i="3"/>
  <c r="U2573" i="3"/>
  <c r="T2573" i="3"/>
  <c r="R2573" i="3"/>
  <c r="P2573" i="3"/>
  <c r="L2573" i="3"/>
  <c r="W2572" i="3"/>
  <c r="T2572" i="3" s="1"/>
  <c r="V2572" i="3"/>
  <c r="R2572" i="3" s="1"/>
  <c r="U2572" i="3"/>
  <c r="L2572" i="3" s="1"/>
  <c r="P2572" i="3" s="1"/>
  <c r="W2571" i="3"/>
  <c r="V2571" i="3"/>
  <c r="U2571" i="3"/>
  <c r="T2571" i="3"/>
  <c r="R2571" i="3"/>
  <c r="L2571" i="3"/>
  <c r="P2571" i="3" s="1"/>
  <c r="W2570" i="3"/>
  <c r="V2570" i="3"/>
  <c r="U2570" i="3"/>
  <c r="T2570" i="3"/>
  <c r="R2570" i="3"/>
  <c r="L2570" i="3"/>
  <c r="P2570" i="3" s="1"/>
  <c r="W2569" i="3"/>
  <c r="V2569" i="3"/>
  <c r="U2569" i="3"/>
  <c r="L2569" i="3" s="1"/>
  <c r="P2569" i="3" s="1"/>
  <c r="T2569" i="3"/>
  <c r="R2569" i="3"/>
  <c r="W2568" i="3"/>
  <c r="V2568" i="3"/>
  <c r="U2568" i="3"/>
  <c r="T2568" i="3"/>
  <c r="R2568" i="3"/>
  <c r="L2568" i="3"/>
  <c r="P2568" i="3" s="1"/>
  <c r="W2567" i="3"/>
  <c r="V2567" i="3"/>
  <c r="U2567" i="3"/>
  <c r="T2567" i="3"/>
  <c r="R2567" i="3"/>
  <c r="P2567" i="3"/>
  <c r="L2567" i="3"/>
  <c r="W2566" i="3"/>
  <c r="V2566" i="3"/>
  <c r="U2566" i="3"/>
  <c r="T2566" i="3"/>
  <c r="R2566" i="3"/>
  <c r="P2566" i="3"/>
  <c r="L2566" i="3"/>
  <c r="W2565" i="3"/>
  <c r="V2565" i="3"/>
  <c r="U2565" i="3"/>
  <c r="T2565" i="3"/>
  <c r="R2565" i="3"/>
  <c r="L2565" i="3"/>
  <c r="P2565" i="3" s="1"/>
  <c r="W2564" i="3"/>
  <c r="V2564" i="3"/>
  <c r="U2564" i="3"/>
  <c r="T2564" i="3"/>
  <c r="R2564" i="3"/>
  <c r="P2564" i="3"/>
  <c r="L2564" i="3"/>
  <c r="W2563" i="3"/>
  <c r="V2563" i="3"/>
  <c r="U2563" i="3"/>
  <c r="L2563" i="3" s="1"/>
  <c r="P2563" i="3" s="1"/>
  <c r="T2563" i="3"/>
  <c r="R2563" i="3"/>
  <c r="W2562" i="3"/>
  <c r="V2562" i="3"/>
  <c r="U2562" i="3"/>
  <c r="L2562" i="3" s="1"/>
  <c r="P2562" i="3" s="1"/>
  <c r="T2562" i="3"/>
  <c r="R2562" i="3"/>
  <c r="W2561" i="3"/>
  <c r="V2561" i="3"/>
  <c r="R2561" i="3" s="1"/>
  <c r="U2561" i="3"/>
  <c r="L2561" i="3" s="1"/>
  <c r="T2561" i="3"/>
  <c r="P2561" i="3"/>
  <c r="W2560" i="3"/>
  <c r="V2560" i="3"/>
  <c r="U2560" i="3"/>
  <c r="T2560" i="3"/>
  <c r="R2560" i="3"/>
  <c r="L2560" i="3"/>
  <c r="P2560" i="3" s="1"/>
  <c r="W2559" i="3"/>
  <c r="T2559" i="3" s="1"/>
  <c r="V2559" i="3"/>
  <c r="R2559" i="3" s="1"/>
  <c r="U2559" i="3"/>
  <c r="L2559" i="3" s="1"/>
  <c r="P2559" i="3" s="1"/>
  <c r="W2558" i="3"/>
  <c r="T2558" i="3" s="1"/>
  <c r="V2558" i="3"/>
  <c r="U2558" i="3"/>
  <c r="L2558" i="3" s="1"/>
  <c r="P2558" i="3" s="1"/>
  <c r="R2558" i="3"/>
  <c r="W2557" i="3"/>
  <c r="V2557" i="3"/>
  <c r="U2557" i="3"/>
  <c r="L2557" i="3" s="1"/>
  <c r="P2557" i="3" s="1"/>
  <c r="T2557" i="3"/>
  <c r="R2557" i="3"/>
  <c r="W2556" i="3"/>
  <c r="V2556" i="3"/>
  <c r="U2556" i="3"/>
  <c r="T2556" i="3"/>
  <c r="R2556" i="3"/>
  <c r="L2556" i="3"/>
  <c r="P2556" i="3" s="1"/>
  <c r="W2555" i="3"/>
  <c r="T2555" i="3" s="1"/>
  <c r="V2555" i="3"/>
  <c r="R2555" i="3" s="1"/>
  <c r="U2555" i="3"/>
  <c r="L2555" i="3"/>
  <c r="P2555" i="3" s="1"/>
  <c r="W2554" i="3"/>
  <c r="V2554" i="3"/>
  <c r="U2554" i="3"/>
  <c r="T2554" i="3"/>
  <c r="R2554" i="3"/>
  <c r="L2554" i="3"/>
  <c r="P2554" i="3" s="1"/>
  <c r="W2553" i="3"/>
  <c r="V2553" i="3"/>
  <c r="U2553" i="3"/>
  <c r="T2553" i="3"/>
  <c r="R2553" i="3"/>
  <c r="P2553" i="3"/>
  <c r="L2553" i="3"/>
  <c r="W2552" i="3"/>
  <c r="V2552" i="3"/>
  <c r="U2552" i="3"/>
  <c r="T2552" i="3"/>
  <c r="R2552" i="3"/>
  <c r="L2552" i="3"/>
  <c r="P2552" i="3" s="1"/>
  <c r="W2551" i="3"/>
  <c r="V2551" i="3"/>
  <c r="U2551" i="3"/>
  <c r="L2551" i="3" s="1"/>
  <c r="T2551" i="3"/>
  <c r="R2551" i="3"/>
  <c r="P2551" i="3"/>
  <c r="W2550" i="3"/>
  <c r="V2550" i="3"/>
  <c r="U2550" i="3"/>
  <c r="T2550" i="3"/>
  <c r="R2550" i="3"/>
  <c r="L2550" i="3"/>
  <c r="P2550" i="3" s="1"/>
  <c r="W2549" i="3"/>
  <c r="V2549" i="3"/>
  <c r="U2549" i="3"/>
  <c r="L2549" i="3" s="1"/>
  <c r="P2549" i="3" s="1"/>
  <c r="T2549" i="3"/>
  <c r="R2549" i="3"/>
  <c r="W2548" i="3"/>
  <c r="V2548" i="3"/>
  <c r="U2548" i="3"/>
  <c r="L2548" i="3" s="1"/>
  <c r="P2548" i="3" s="1"/>
  <c r="T2548" i="3"/>
  <c r="R2548" i="3"/>
  <c r="W2547" i="3"/>
  <c r="V2547" i="3"/>
  <c r="U2547" i="3"/>
  <c r="T2547" i="3"/>
  <c r="R2547" i="3"/>
  <c r="P2547" i="3"/>
  <c r="L2547" i="3"/>
  <c r="W2546" i="3"/>
  <c r="V2546" i="3"/>
  <c r="U2546" i="3"/>
  <c r="L2546" i="3" s="1"/>
  <c r="P2546" i="3" s="1"/>
  <c r="T2546" i="3"/>
  <c r="R2546" i="3"/>
  <c r="W2545" i="3"/>
  <c r="V2545" i="3"/>
  <c r="U2545" i="3"/>
  <c r="T2545" i="3"/>
  <c r="R2545" i="3"/>
  <c r="P2545" i="3"/>
  <c r="L2545" i="3"/>
  <c r="W2544" i="3"/>
  <c r="V2544" i="3"/>
  <c r="U2544" i="3"/>
  <c r="L2544" i="3" s="1"/>
  <c r="P2544" i="3" s="1"/>
  <c r="T2544" i="3"/>
  <c r="R2544" i="3"/>
  <c r="W2543" i="3"/>
  <c r="V2543" i="3"/>
  <c r="U2543" i="3"/>
  <c r="T2543" i="3"/>
  <c r="R2543" i="3"/>
  <c r="P2543" i="3"/>
  <c r="L2543" i="3"/>
  <c r="W2542" i="3"/>
  <c r="V2542" i="3"/>
  <c r="U2542" i="3"/>
  <c r="L2542" i="3" s="1"/>
  <c r="P2542" i="3" s="1"/>
  <c r="T2542" i="3"/>
  <c r="R2542" i="3"/>
  <c r="W2541" i="3"/>
  <c r="V2541" i="3"/>
  <c r="U2541" i="3"/>
  <c r="L2541" i="3" s="1"/>
  <c r="P2541" i="3" s="1"/>
  <c r="T2541" i="3"/>
  <c r="R2541" i="3"/>
  <c r="W2540" i="3"/>
  <c r="V2540" i="3"/>
  <c r="U2540" i="3"/>
  <c r="T2540" i="3"/>
  <c r="R2540" i="3"/>
  <c r="P2540" i="3"/>
  <c r="L2540" i="3"/>
  <c r="W2539" i="3"/>
  <c r="V2539" i="3"/>
  <c r="U2539" i="3"/>
  <c r="L2539" i="3" s="1"/>
  <c r="P2539" i="3" s="1"/>
  <c r="T2539" i="3"/>
  <c r="R2539" i="3"/>
  <c r="W2538" i="3"/>
  <c r="V2538" i="3"/>
  <c r="U2538" i="3"/>
  <c r="T2538" i="3"/>
  <c r="R2538" i="3"/>
  <c r="P2538" i="3"/>
  <c r="L2538" i="3"/>
  <c r="W2537" i="3"/>
  <c r="V2537" i="3"/>
  <c r="U2537" i="3"/>
  <c r="T2537" i="3"/>
  <c r="R2537" i="3"/>
  <c r="L2537" i="3"/>
  <c r="P2537" i="3" s="1"/>
  <c r="W2536" i="3"/>
  <c r="V2536" i="3"/>
  <c r="U2536" i="3"/>
  <c r="T2536" i="3"/>
  <c r="R2536" i="3"/>
  <c r="L2536" i="3"/>
  <c r="P2536" i="3" s="1"/>
  <c r="W2535" i="3"/>
  <c r="V2535" i="3"/>
  <c r="U2535" i="3"/>
  <c r="T2535" i="3"/>
  <c r="R2535" i="3"/>
  <c r="L2535" i="3"/>
  <c r="P2535" i="3" s="1"/>
  <c r="W2534" i="3"/>
  <c r="V2534" i="3"/>
  <c r="U2534" i="3"/>
  <c r="L2534" i="3" s="1"/>
  <c r="P2534" i="3" s="1"/>
  <c r="T2534" i="3"/>
  <c r="R2534" i="3"/>
  <c r="W2533" i="3"/>
  <c r="V2533" i="3"/>
  <c r="U2533" i="3"/>
  <c r="T2533" i="3"/>
  <c r="R2533" i="3"/>
  <c r="P2533" i="3"/>
  <c r="L2533" i="3"/>
  <c r="W2532" i="3"/>
  <c r="T2532" i="3" s="1"/>
  <c r="V2532" i="3"/>
  <c r="R2532" i="3" s="1"/>
  <c r="U2532" i="3"/>
  <c r="L2532" i="3" s="1"/>
  <c r="P2532" i="3" s="1"/>
  <c r="W2531" i="3"/>
  <c r="V2531" i="3"/>
  <c r="U2531" i="3"/>
  <c r="L2531" i="3" s="1"/>
  <c r="P2531" i="3" s="1"/>
  <c r="T2531" i="3"/>
  <c r="R2531" i="3"/>
  <c r="W2530" i="3"/>
  <c r="V2530" i="3"/>
  <c r="U2530" i="3"/>
  <c r="L2530" i="3" s="1"/>
  <c r="T2530" i="3"/>
  <c r="R2530" i="3"/>
  <c r="P2530" i="3"/>
  <c r="W2529" i="3"/>
  <c r="T2529" i="3" s="1"/>
  <c r="V2529" i="3"/>
  <c r="R2529" i="3" s="1"/>
  <c r="U2529" i="3"/>
  <c r="L2529" i="3" s="1"/>
  <c r="P2529" i="3" s="1"/>
  <c r="W2528" i="3"/>
  <c r="V2528" i="3"/>
  <c r="U2528" i="3"/>
  <c r="T2528" i="3"/>
  <c r="R2528" i="3"/>
  <c r="L2528" i="3"/>
  <c r="P2528" i="3" s="1"/>
  <c r="W2527" i="3"/>
  <c r="V2527" i="3"/>
  <c r="U2527" i="3"/>
  <c r="L2527" i="3" s="1"/>
  <c r="P2527" i="3" s="1"/>
  <c r="T2527" i="3"/>
  <c r="R2527" i="3"/>
  <c r="W2526" i="3"/>
  <c r="V2526" i="3"/>
  <c r="U2526" i="3"/>
  <c r="T2526" i="3"/>
  <c r="R2526" i="3"/>
  <c r="L2526" i="3"/>
  <c r="P2526" i="3" s="1"/>
  <c r="W2525" i="3"/>
  <c r="T2525" i="3" s="1"/>
  <c r="V2525" i="3"/>
  <c r="R2525" i="3" s="1"/>
  <c r="U2525" i="3"/>
  <c r="P2525" i="3"/>
  <c r="L2525" i="3"/>
  <c r="W2524" i="3"/>
  <c r="V2524" i="3"/>
  <c r="U2524" i="3"/>
  <c r="L2524" i="3" s="1"/>
  <c r="P2524" i="3" s="1"/>
  <c r="T2524" i="3"/>
  <c r="R2524" i="3"/>
  <c r="W2523" i="3"/>
  <c r="V2523" i="3"/>
  <c r="U2523" i="3"/>
  <c r="L2523" i="3" s="1"/>
  <c r="P2523" i="3" s="1"/>
  <c r="T2523" i="3"/>
  <c r="R2523" i="3"/>
  <c r="W2522" i="3"/>
  <c r="V2522" i="3"/>
  <c r="U2522" i="3"/>
  <c r="L2522" i="3" s="1"/>
  <c r="P2522" i="3" s="1"/>
  <c r="T2522" i="3"/>
  <c r="R2522" i="3"/>
  <c r="W2521" i="3"/>
  <c r="V2521" i="3"/>
  <c r="U2521" i="3"/>
  <c r="T2521" i="3"/>
  <c r="R2521" i="3"/>
  <c r="L2521" i="3"/>
  <c r="P2521" i="3" s="1"/>
  <c r="W2520" i="3"/>
  <c r="V2520" i="3"/>
  <c r="U2520" i="3"/>
  <c r="T2520" i="3"/>
  <c r="R2520" i="3"/>
  <c r="L2520" i="3"/>
  <c r="P2520" i="3" s="1"/>
  <c r="W2519" i="3"/>
  <c r="V2519" i="3"/>
  <c r="R2519" i="3" s="1"/>
  <c r="U2519" i="3"/>
  <c r="L2519" i="3" s="1"/>
  <c r="T2519" i="3"/>
  <c r="P2519" i="3"/>
  <c r="W2518" i="3"/>
  <c r="V2518" i="3"/>
  <c r="U2518" i="3"/>
  <c r="T2518" i="3"/>
  <c r="R2518" i="3"/>
  <c r="P2518" i="3"/>
  <c r="L2518" i="3"/>
  <c r="W2517" i="3"/>
  <c r="V2517" i="3"/>
  <c r="U2517" i="3"/>
  <c r="T2517" i="3"/>
  <c r="R2517" i="3"/>
  <c r="L2517" i="3"/>
  <c r="P2517" i="3" s="1"/>
  <c r="W2516" i="3"/>
  <c r="V2516" i="3"/>
  <c r="U2516" i="3"/>
  <c r="T2516" i="3"/>
  <c r="R2516" i="3"/>
  <c r="L2516" i="3"/>
  <c r="P2516" i="3" s="1"/>
  <c r="W2515" i="3"/>
  <c r="V2515" i="3"/>
  <c r="U2515" i="3"/>
  <c r="L2515" i="3" s="1"/>
  <c r="P2515" i="3" s="1"/>
  <c r="T2515" i="3"/>
  <c r="R2515" i="3"/>
  <c r="W2514" i="3"/>
  <c r="V2514" i="3"/>
  <c r="U2514" i="3"/>
  <c r="T2514" i="3"/>
  <c r="R2514" i="3"/>
  <c r="P2514" i="3"/>
  <c r="L2514" i="3"/>
  <c r="W2513" i="3"/>
  <c r="V2513" i="3"/>
  <c r="U2513" i="3"/>
  <c r="L2513" i="3" s="1"/>
  <c r="T2513" i="3"/>
  <c r="R2513" i="3"/>
  <c r="P2513" i="3"/>
  <c r="W2512" i="3"/>
  <c r="V2512" i="3"/>
  <c r="U2512" i="3"/>
  <c r="T2512" i="3"/>
  <c r="R2512" i="3"/>
  <c r="L2512" i="3"/>
  <c r="P2512" i="3" s="1"/>
  <c r="W2511" i="3"/>
  <c r="V2511" i="3"/>
  <c r="U2511" i="3"/>
  <c r="L2511" i="3" s="1"/>
  <c r="P2511" i="3" s="1"/>
  <c r="T2511" i="3"/>
  <c r="R2511" i="3"/>
  <c r="W2510" i="3"/>
  <c r="V2510" i="3"/>
  <c r="U2510" i="3"/>
  <c r="T2510" i="3"/>
  <c r="R2510" i="3"/>
  <c r="P2510" i="3"/>
  <c r="L2510" i="3"/>
  <c r="W2509" i="3"/>
  <c r="V2509" i="3"/>
  <c r="U2509" i="3"/>
  <c r="T2509" i="3"/>
  <c r="R2509" i="3"/>
  <c r="L2509" i="3"/>
  <c r="P2509" i="3" s="1"/>
  <c r="W2508" i="3"/>
  <c r="V2508" i="3"/>
  <c r="U2508" i="3"/>
  <c r="T2508" i="3"/>
  <c r="R2508" i="3"/>
  <c r="L2508" i="3"/>
  <c r="P2508" i="3" s="1"/>
  <c r="W2507" i="3"/>
  <c r="V2507" i="3"/>
  <c r="U2507" i="3"/>
  <c r="T2507" i="3"/>
  <c r="R2507" i="3"/>
  <c r="P2507" i="3"/>
  <c r="L2507" i="3"/>
  <c r="W2506" i="3"/>
  <c r="V2506" i="3"/>
  <c r="U2506" i="3"/>
  <c r="L2506" i="3" s="1"/>
  <c r="P2506" i="3" s="1"/>
  <c r="T2506" i="3"/>
  <c r="R2506" i="3"/>
  <c r="W2505" i="3"/>
  <c r="V2505" i="3"/>
  <c r="U2505" i="3"/>
  <c r="L2505" i="3" s="1"/>
  <c r="P2505" i="3" s="1"/>
  <c r="T2505" i="3"/>
  <c r="R2505" i="3"/>
  <c r="W2504" i="3"/>
  <c r="V2504" i="3"/>
  <c r="U2504" i="3"/>
  <c r="T2504" i="3"/>
  <c r="R2504" i="3"/>
  <c r="L2504" i="3"/>
  <c r="P2504" i="3" s="1"/>
  <c r="W2503" i="3"/>
  <c r="V2503" i="3"/>
  <c r="U2503" i="3"/>
  <c r="T2503" i="3"/>
  <c r="R2503" i="3"/>
  <c r="P2503" i="3"/>
  <c r="L2503" i="3"/>
  <c r="W2502" i="3"/>
  <c r="V2502" i="3"/>
  <c r="U2502" i="3"/>
  <c r="L2502" i="3" s="1"/>
  <c r="P2502" i="3" s="1"/>
  <c r="T2502" i="3"/>
  <c r="R2502" i="3"/>
  <c r="W2501" i="3"/>
  <c r="V2501" i="3"/>
  <c r="U2501" i="3"/>
  <c r="L2501" i="3" s="1"/>
  <c r="P2501" i="3" s="1"/>
  <c r="T2501" i="3"/>
  <c r="R2501" i="3"/>
  <c r="W2500" i="3"/>
  <c r="V2500" i="3"/>
  <c r="U2500" i="3"/>
  <c r="L2500" i="3" s="1"/>
  <c r="P2500" i="3" s="1"/>
  <c r="T2500" i="3"/>
  <c r="R2500" i="3"/>
  <c r="W2499" i="3"/>
  <c r="V2499" i="3"/>
  <c r="U2499" i="3"/>
  <c r="T2499" i="3"/>
  <c r="R2499" i="3"/>
  <c r="P2499" i="3"/>
  <c r="L2499" i="3"/>
  <c r="W2498" i="3"/>
  <c r="V2498" i="3"/>
  <c r="U2498" i="3"/>
  <c r="T2498" i="3"/>
  <c r="R2498" i="3"/>
  <c r="L2498" i="3"/>
  <c r="P2498" i="3" s="1"/>
  <c r="W2497" i="3"/>
  <c r="V2497" i="3"/>
  <c r="U2497" i="3"/>
  <c r="T2497" i="3"/>
  <c r="R2497" i="3"/>
  <c r="L2497" i="3"/>
  <c r="P2497" i="3" s="1"/>
  <c r="W2496" i="3"/>
  <c r="T2496" i="3" s="1"/>
  <c r="V2496" i="3"/>
  <c r="R2496" i="3" s="1"/>
  <c r="U2496" i="3"/>
  <c r="L2496" i="3" s="1"/>
  <c r="P2496" i="3" s="1"/>
  <c r="W2495" i="3"/>
  <c r="V2495" i="3"/>
  <c r="U2495" i="3"/>
  <c r="L2495" i="3" s="1"/>
  <c r="P2495" i="3" s="1"/>
  <c r="T2495" i="3"/>
  <c r="R2495" i="3"/>
  <c r="W2494" i="3"/>
  <c r="V2494" i="3"/>
  <c r="U2494" i="3"/>
  <c r="T2494" i="3"/>
  <c r="R2494" i="3"/>
  <c r="L2494" i="3"/>
  <c r="P2494" i="3" s="1"/>
  <c r="W2493" i="3"/>
  <c r="V2493" i="3"/>
  <c r="U2493" i="3"/>
  <c r="T2493" i="3"/>
  <c r="R2493" i="3"/>
  <c r="L2493" i="3"/>
  <c r="P2493" i="3" s="1"/>
  <c r="W2492" i="3"/>
  <c r="V2492" i="3"/>
  <c r="U2492" i="3"/>
  <c r="T2492" i="3"/>
  <c r="R2492" i="3"/>
  <c r="L2492" i="3"/>
  <c r="P2492" i="3" s="1"/>
  <c r="W2491" i="3"/>
  <c r="V2491" i="3"/>
  <c r="U2491" i="3"/>
  <c r="L2491" i="3" s="1"/>
  <c r="P2491" i="3" s="1"/>
  <c r="T2491" i="3"/>
  <c r="R2491" i="3"/>
  <c r="W2490" i="3"/>
  <c r="V2490" i="3"/>
  <c r="U2490" i="3"/>
  <c r="L2490" i="3" s="1"/>
  <c r="P2490" i="3" s="1"/>
  <c r="T2490" i="3"/>
  <c r="R2490" i="3"/>
  <c r="W2489" i="3"/>
  <c r="V2489" i="3"/>
  <c r="U2489" i="3"/>
  <c r="T2489" i="3"/>
  <c r="R2489" i="3"/>
  <c r="P2489" i="3"/>
  <c r="L2489" i="3"/>
  <c r="W2488" i="3"/>
  <c r="T2488" i="3" s="1"/>
  <c r="V2488" i="3"/>
  <c r="R2488" i="3" s="1"/>
  <c r="U2488" i="3"/>
  <c r="L2488" i="3" s="1"/>
  <c r="P2488" i="3" s="1"/>
  <c r="W2487" i="3"/>
  <c r="V2487" i="3"/>
  <c r="U2487" i="3"/>
  <c r="T2487" i="3"/>
  <c r="R2487" i="3"/>
  <c r="P2487" i="3"/>
  <c r="L2487" i="3"/>
  <c r="W2486" i="3"/>
  <c r="V2486" i="3"/>
  <c r="U2486" i="3"/>
  <c r="T2486" i="3"/>
  <c r="R2486" i="3"/>
  <c r="L2486" i="3"/>
  <c r="P2486" i="3" s="1"/>
  <c r="W2485" i="3"/>
  <c r="V2485" i="3"/>
  <c r="U2485" i="3"/>
  <c r="T2485" i="3"/>
  <c r="R2485" i="3"/>
  <c r="L2485" i="3"/>
  <c r="P2485" i="3" s="1"/>
  <c r="W2484" i="3"/>
  <c r="V2484" i="3"/>
  <c r="U2484" i="3"/>
  <c r="T2484" i="3"/>
  <c r="R2484" i="3"/>
  <c r="L2484" i="3"/>
  <c r="P2484" i="3" s="1"/>
  <c r="W2483" i="3"/>
  <c r="V2483" i="3"/>
  <c r="U2483" i="3"/>
  <c r="L2483" i="3" s="1"/>
  <c r="P2483" i="3" s="1"/>
  <c r="T2483" i="3"/>
  <c r="R2483" i="3"/>
  <c r="W2482" i="3"/>
  <c r="V2482" i="3"/>
  <c r="U2482" i="3"/>
  <c r="T2482" i="3"/>
  <c r="R2482" i="3"/>
  <c r="L2482" i="3"/>
  <c r="P2482" i="3" s="1"/>
  <c r="W2481" i="3"/>
  <c r="V2481" i="3"/>
  <c r="R2481" i="3" s="1"/>
  <c r="U2481" i="3"/>
  <c r="L2481" i="3" s="1"/>
  <c r="P2481" i="3" s="1"/>
  <c r="T2481" i="3"/>
  <c r="W2480" i="3"/>
  <c r="V2480" i="3"/>
  <c r="U2480" i="3"/>
  <c r="T2480" i="3"/>
  <c r="R2480" i="3"/>
  <c r="L2480" i="3"/>
  <c r="P2480" i="3" s="1"/>
  <c r="W2479" i="3"/>
  <c r="V2479" i="3"/>
  <c r="U2479" i="3"/>
  <c r="L2479" i="3" s="1"/>
  <c r="P2479" i="3" s="1"/>
  <c r="T2479" i="3"/>
  <c r="R2479" i="3"/>
  <c r="W2478" i="3"/>
  <c r="V2478" i="3"/>
  <c r="U2478" i="3"/>
  <c r="T2478" i="3"/>
  <c r="R2478" i="3"/>
  <c r="L2478" i="3"/>
  <c r="P2478" i="3" s="1"/>
  <c r="W2477" i="3"/>
  <c r="V2477" i="3"/>
  <c r="U2477" i="3"/>
  <c r="T2477" i="3"/>
  <c r="R2477" i="3"/>
  <c r="P2477" i="3"/>
  <c r="L2477" i="3"/>
  <c r="W2476" i="3"/>
  <c r="V2476" i="3"/>
  <c r="U2476" i="3"/>
  <c r="T2476" i="3"/>
  <c r="R2476" i="3"/>
  <c r="L2476" i="3"/>
  <c r="P2476" i="3" s="1"/>
  <c r="W2475" i="3"/>
  <c r="V2475" i="3"/>
  <c r="U2475" i="3"/>
  <c r="L2475" i="3" s="1"/>
  <c r="P2475" i="3" s="1"/>
  <c r="T2475" i="3"/>
  <c r="R2475" i="3"/>
  <c r="W2474" i="3"/>
  <c r="V2474" i="3"/>
  <c r="U2474" i="3"/>
  <c r="L2474" i="3" s="1"/>
  <c r="P2474" i="3" s="1"/>
  <c r="T2474" i="3"/>
  <c r="R2474" i="3"/>
  <c r="W2473" i="3"/>
  <c r="V2473" i="3"/>
  <c r="U2473" i="3"/>
  <c r="L2473" i="3" s="1"/>
  <c r="T2473" i="3"/>
  <c r="R2473" i="3"/>
  <c r="P2473" i="3"/>
  <c r="W2472" i="3"/>
  <c r="V2472" i="3"/>
  <c r="U2472" i="3"/>
  <c r="T2472" i="3"/>
  <c r="R2472" i="3"/>
  <c r="L2472" i="3"/>
  <c r="P2472" i="3" s="1"/>
  <c r="W2471" i="3"/>
  <c r="V2471" i="3"/>
  <c r="U2471" i="3"/>
  <c r="L2471" i="3" s="1"/>
  <c r="P2471" i="3" s="1"/>
  <c r="T2471" i="3"/>
  <c r="R2471" i="3"/>
  <c r="W2470" i="3"/>
  <c r="V2470" i="3"/>
  <c r="U2470" i="3"/>
  <c r="T2470" i="3"/>
  <c r="R2470" i="3"/>
  <c r="L2470" i="3"/>
  <c r="P2470" i="3" s="1"/>
  <c r="W2469" i="3"/>
  <c r="V2469" i="3"/>
  <c r="U2469" i="3"/>
  <c r="L2469" i="3" s="1"/>
  <c r="P2469" i="3" s="1"/>
  <c r="T2469" i="3"/>
  <c r="R2469" i="3"/>
  <c r="W2468" i="3"/>
  <c r="T2468" i="3" s="1"/>
  <c r="V2468" i="3"/>
  <c r="U2468" i="3"/>
  <c r="L2468" i="3" s="1"/>
  <c r="R2468" i="3"/>
  <c r="P2468" i="3"/>
  <c r="W2467" i="3"/>
  <c r="V2467" i="3"/>
  <c r="U2467" i="3"/>
  <c r="L2467" i="3" s="1"/>
  <c r="P2467" i="3" s="1"/>
  <c r="T2467" i="3"/>
  <c r="R2467" i="3"/>
  <c r="W2466" i="3"/>
  <c r="V2466" i="3"/>
  <c r="U2466" i="3"/>
  <c r="L2466" i="3" s="1"/>
  <c r="P2466" i="3" s="1"/>
  <c r="T2466" i="3"/>
  <c r="R2466" i="3"/>
  <c r="W2465" i="3"/>
  <c r="V2465" i="3"/>
  <c r="U2465" i="3"/>
  <c r="L2465" i="3" s="1"/>
  <c r="P2465" i="3" s="1"/>
  <c r="T2465" i="3"/>
  <c r="R2465" i="3"/>
  <c r="W2464" i="3"/>
  <c r="V2464" i="3"/>
  <c r="U2464" i="3"/>
  <c r="T2464" i="3"/>
  <c r="R2464" i="3"/>
  <c r="L2464" i="3"/>
  <c r="P2464" i="3" s="1"/>
  <c r="W2463" i="3"/>
  <c r="V2463" i="3"/>
  <c r="U2463" i="3"/>
  <c r="L2463" i="3" s="1"/>
  <c r="P2463" i="3" s="1"/>
  <c r="T2463" i="3"/>
  <c r="R2463" i="3"/>
  <c r="W2462" i="3"/>
  <c r="V2462" i="3"/>
  <c r="R2462" i="3" s="1"/>
  <c r="U2462" i="3"/>
  <c r="T2462" i="3"/>
  <c r="L2462" i="3"/>
  <c r="P2462" i="3" s="1"/>
  <c r="W2461" i="3"/>
  <c r="V2461" i="3"/>
  <c r="U2461" i="3"/>
  <c r="T2461" i="3"/>
  <c r="R2461" i="3"/>
  <c r="P2461" i="3"/>
  <c r="L2461" i="3"/>
  <c r="W2460" i="3"/>
  <c r="V2460" i="3"/>
  <c r="U2460" i="3"/>
  <c r="L2460" i="3" s="1"/>
  <c r="P2460" i="3" s="1"/>
  <c r="T2460" i="3"/>
  <c r="R2460" i="3"/>
  <c r="W2459" i="3"/>
  <c r="V2459" i="3"/>
  <c r="U2459" i="3"/>
  <c r="T2459" i="3"/>
  <c r="R2459" i="3"/>
  <c r="L2459" i="3"/>
  <c r="P2459" i="3" s="1"/>
  <c r="W2458" i="3"/>
  <c r="V2458" i="3"/>
  <c r="U2458" i="3"/>
  <c r="L2458" i="3" s="1"/>
  <c r="P2458" i="3" s="1"/>
  <c r="T2458" i="3"/>
  <c r="R2458" i="3"/>
  <c r="W2457" i="3"/>
  <c r="V2457" i="3"/>
  <c r="U2457" i="3"/>
  <c r="T2457" i="3"/>
  <c r="R2457" i="3"/>
  <c r="L2457" i="3"/>
  <c r="P2457" i="3" s="1"/>
  <c r="W2456" i="3"/>
  <c r="V2456" i="3"/>
  <c r="U2456" i="3"/>
  <c r="T2456" i="3"/>
  <c r="R2456" i="3"/>
  <c r="L2456" i="3"/>
  <c r="P2456" i="3" s="1"/>
  <c r="W2455" i="3"/>
  <c r="V2455" i="3"/>
  <c r="U2455" i="3"/>
  <c r="T2455" i="3"/>
  <c r="R2455" i="3"/>
  <c r="P2455" i="3"/>
  <c r="L2455" i="3"/>
  <c r="W2454" i="3"/>
  <c r="V2454" i="3"/>
  <c r="U2454" i="3"/>
  <c r="T2454" i="3"/>
  <c r="R2454" i="3"/>
  <c r="L2454" i="3"/>
  <c r="P2454" i="3" s="1"/>
  <c r="W2453" i="3"/>
  <c r="V2453" i="3"/>
  <c r="U2453" i="3"/>
  <c r="T2453" i="3"/>
  <c r="R2453" i="3"/>
  <c r="L2453" i="3"/>
  <c r="P2453" i="3" s="1"/>
  <c r="W2452" i="3"/>
  <c r="V2452" i="3"/>
  <c r="U2452" i="3"/>
  <c r="T2452" i="3"/>
  <c r="R2452" i="3"/>
  <c r="L2452" i="3"/>
  <c r="P2452" i="3" s="1"/>
  <c r="W2451" i="3"/>
  <c r="V2451" i="3"/>
  <c r="U2451" i="3"/>
  <c r="T2451" i="3"/>
  <c r="R2451" i="3"/>
  <c r="L2451" i="3"/>
  <c r="P2451" i="3" s="1"/>
  <c r="W2450" i="3"/>
  <c r="V2450" i="3"/>
  <c r="U2450" i="3"/>
  <c r="L2450" i="3" s="1"/>
  <c r="P2450" i="3" s="1"/>
  <c r="T2450" i="3"/>
  <c r="R2450" i="3"/>
  <c r="W2449" i="3"/>
  <c r="V2449" i="3"/>
  <c r="U2449" i="3"/>
  <c r="T2449" i="3"/>
  <c r="R2449" i="3"/>
  <c r="L2449" i="3"/>
  <c r="P2449" i="3" s="1"/>
  <c r="W2448" i="3"/>
  <c r="V2448" i="3"/>
  <c r="U2448" i="3"/>
  <c r="L2448" i="3" s="1"/>
  <c r="P2448" i="3" s="1"/>
  <c r="T2448" i="3"/>
  <c r="R2448" i="3"/>
  <c r="W2447" i="3"/>
  <c r="V2447" i="3"/>
  <c r="U2447" i="3"/>
  <c r="T2447" i="3"/>
  <c r="R2447" i="3"/>
  <c r="L2447" i="3"/>
  <c r="P2447" i="3" s="1"/>
  <c r="W2446" i="3"/>
  <c r="V2446" i="3"/>
  <c r="U2446" i="3"/>
  <c r="T2446" i="3"/>
  <c r="R2446" i="3"/>
  <c r="L2446" i="3"/>
  <c r="P2446" i="3" s="1"/>
  <c r="W2445" i="3"/>
  <c r="V2445" i="3"/>
  <c r="U2445" i="3"/>
  <c r="L2445" i="3" s="1"/>
  <c r="P2445" i="3" s="1"/>
  <c r="T2445" i="3"/>
  <c r="R2445" i="3"/>
  <c r="W2444" i="3"/>
  <c r="V2444" i="3"/>
  <c r="U2444" i="3"/>
  <c r="T2444" i="3"/>
  <c r="R2444" i="3"/>
  <c r="L2444" i="3"/>
  <c r="P2444" i="3" s="1"/>
  <c r="W2443" i="3"/>
  <c r="V2443" i="3"/>
  <c r="U2443" i="3"/>
  <c r="T2443" i="3"/>
  <c r="R2443" i="3"/>
  <c r="L2443" i="3"/>
  <c r="P2443" i="3" s="1"/>
  <c r="W2442" i="3"/>
  <c r="V2442" i="3"/>
  <c r="U2442" i="3"/>
  <c r="L2442" i="3" s="1"/>
  <c r="P2442" i="3" s="1"/>
  <c r="T2442" i="3"/>
  <c r="R2442" i="3"/>
  <c r="W2441" i="3"/>
  <c r="V2441" i="3"/>
  <c r="U2441" i="3"/>
  <c r="T2441" i="3"/>
  <c r="R2441" i="3"/>
  <c r="L2441" i="3"/>
  <c r="P2441" i="3" s="1"/>
  <c r="W2440" i="3"/>
  <c r="V2440" i="3"/>
  <c r="U2440" i="3"/>
  <c r="T2440" i="3"/>
  <c r="R2440" i="3"/>
  <c r="L2440" i="3"/>
  <c r="P2440" i="3" s="1"/>
  <c r="W2439" i="3"/>
  <c r="V2439" i="3"/>
  <c r="U2439" i="3"/>
  <c r="L2439" i="3" s="1"/>
  <c r="P2439" i="3" s="1"/>
  <c r="T2439" i="3"/>
  <c r="R2439" i="3"/>
  <c r="W2438" i="3"/>
  <c r="V2438" i="3"/>
  <c r="U2438" i="3"/>
  <c r="T2438" i="3"/>
  <c r="R2438" i="3"/>
  <c r="L2438" i="3"/>
  <c r="P2438" i="3" s="1"/>
  <c r="W2437" i="3"/>
  <c r="V2437" i="3"/>
  <c r="U2437" i="3"/>
  <c r="T2437" i="3"/>
  <c r="R2437" i="3"/>
  <c r="L2437" i="3"/>
  <c r="P2437" i="3" s="1"/>
  <c r="W2436" i="3"/>
  <c r="V2436" i="3"/>
  <c r="U2436" i="3"/>
  <c r="T2436" i="3"/>
  <c r="R2436" i="3"/>
  <c r="L2436" i="3"/>
  <c r="P2436" i="3" s="1"/>
  <c r="W2435" i="3"/>
  <c r="V2435" i="3"/>
  <c r="U2435" i="3"/>
  <c r="T2435" i="3"/>
  <c r="R2435" i="3"/>
  <c r="L2435" i="3"/>
  <c r="P2435" i="3" s="1"/>
  <c r="W2434" i="3"/>
  <c r="V2434" i="3"/>
  <c r="U2434" i="3"/>
  <c r="L2434" i="3" s="1"/>
  <c r="P2434" i="3" s="1"/>
  <c r="T2434" i="3"/>
  <c r="R2434" i="3"/>
  <c r="W2433" i="3"/>
  <c r="V2433" i="3"/>
  <c r="U2433" i="3"/>
  <c r="T2433" i="3"/>
  <c r="R2433" i="3"/>
  <c r="L2433" i="3"/>
  <c r="P2433" i="3" s="1"/>
  <c r="W2432" i="3"/>
  <c r="V2432" i="3"/>
  <c r="U2432" i="3"/>
  <c r="T2432" i="3"/>
  <c r="R2432" i="3"/>
  <c r="L2432" i="3"/>
  <c r="P2432" i="3" s="1"/>
  <c r="W2431" i="3"/>
  <c r="V2431" i="3"/>
  <c r="U2431" i="3"/>
  <c r="T2431" i="3"/>
  <c r="R2431" i="3"/>
  <c r="P2431" i="3"/>
  <c r="L2431" i="3"/>
  <c r="W2430" i="3"/>
  <c r="V2430" i="3"/>
  <c r="U2430" i="3"/>
  <c r="T2430" i="3"/>
  <c r="R2430" i="3"/>
  <c r="L2430" i="3"/>
  <c r="P2430" i="3" s="1"/>
  <c r="W2429" i="3"/>
  <c r="V2429" i="3"/>
  <c r="U2429" i="3"/>
  <c r="L2429" i="3" s="1"/>
  <c r="P2429" i="3" s="1"/>
  <c r="T2429" i="3"/>
  <c r="R2429" i="3"/>
  <c r="W2428" i="3"/>
  <c r="V2428" i="3"/>
  <c r="U2428" i="3"/>
  <c r="T2428" i="3"/>
  <c r="R2428" i="3"/>
  <c r="P2428" i="3"/>
  <c r="L2428" i="3"/>
  <c r="W2427" i="3"/>
  <c r="V2427" i="3"/>
  <c r="U2427" i="3"/>
  <c r="T2427" i="3"/>
  <c r="R2427" i="3"/>
  <c r="L2427" i="3"/>
  <c r="P2427" i="3" s="1"/>
  <c r="W2426" i="3"/>
  <c r="V2426" i="3"/>
  <c r="U2426" i="3"/>
  <c r="L2426" i="3" s="1"/>
  <c r="P2426" i="3" s="1"/>
  <c r="T2426" i="3"/>
  <c r="R2426" i="3"/>
  <c r="W2425" i="3"/>
  <c r="T2425" i="3" s="1"/>
  <c r="V2425" i="3"/>
  <c r="R2425" i="3" s="1"/>
  <c r="U2425" i="3"/>
  <c r="L2425" i="3" s="1"/>
  <c r="P2425" i="3" s="1"/>
  <c r="W2424" i="3"/>
  <c r="V2424" i="3"/>
  <c r="U2424" i="3"/>
  <c r="T2424" i="3"/>
  <c r="R2424" i="3"/>
  <c r="L2424" i="3"/>
  <c r="P2424" i="3" s="1"/>
  <c r="W2423" i="3"/>
  <c r="V2423" i="3"/>
  <c r="U2423" i="3"/>
  <c r="T2423" i="3"/>
  <c r="R2423" i="3"/>
  <c r="L2423" i="3"/>
  <c r="P2423" i="3" s="1"/>
  <c r="W2422" i="3"/>
  <c r="T2422" i="3" s="1"/>
  <c r="V2422" i="3"/>
  <c r="R2422" i="3" s="1"/>
  <c r="U2422" i="3"/>
  <c r="L2422" i="3" s="1"/>
  <c r="P2422" i="3" s="1"/>
  <c r="W2421" i="3"/>
  <c r="V2421" i="3"/>
  <c r="U2421" i="3"/>
  <c r="T2421" i="3"/>
  <c r="R2421" i="3"/>
  <c r="L2421" i="3"/>
  <c r="P2421" i="3" s="1"/>
  <c r="W2420" i="3"/>
  <c r="V2420" i="3"/>
  <c r="U2420" i="3"/>
  <c r="T2420" i="3"/>
  <c r="R2420" i="3"/>
  <c r="L2420" i="3"/>
  <c r="P2420" i="3" s="1"/>
  <c r="W2419" i="3"/>
  <c r="V2419" i="3"/>
  <c r="U2419" i="3"/>
  <c r="T2419" i="3"/>
  <c r="R2419" i="3"/>
  <c r="L2419" i="3"/>
  <c r="P2419" i="3" s="1"/>
  <c r="W2418" i="3"/>
  <c r="V2418" i="3"/>
  <c r="U2418" i="3"/>
  <c r="L2418" i="3" s="1"/>
  <c r="P2418" i="3" s="1"/>
  <c r="T2418" i="3"/>
  <c r="R2418" i="3"/>
  <c r="W2417" i="3"/>
  <c r="V2417" i="3"/>
  <c r="U2417" i="3"/>
  <c r="T2417" i="3"/>
  <c r="R2417" i="3"/>
  <c r="L2417" i="3"/>
  <c r="P2417" i="3" s="1"/>
  <c r="W2416" i="3"/>
  <c r="V2416" i="3"/>
  <c r="U2416" i="3"/>
  <c r="L2416" i="3" s="1"/>
  <c r="P2416" i="3" s="1"/>
  <c r="T2416" i="3"/>
  <c r="R2416" i="3"/>
  <c r="W2415" i="3"/>
  <c r="V2415" i="3"/>
  <c r="U2415" i="3"/>
  <c r="T2415" i="3"/>
  <c r="R2415" i="3"/>
  <c r="L2415" i="3"/>
  <c r="P2415" i="3" s="1"/>
  <c r="W2414" i="3"/>
  <c r="V2414" i="3"/>
  <c r="U2414" i="3"/>
  <c r="T2414" i="3"/>
  <c r="R2414" i="3"/>
  <c r="P2414" i="3"/>
  <c r="L2414" i="3"/>
  <c r="W2413" i="3"/>
  <c r="V2413" i="3"/>
  <c r="U2413" i="3"/>
  <c r="T2413" i="3"/>
  <c r="R2413" i="3"/>
  <c r="L2413" i="3"/>
  <c r="P2413" i="3" s="1"/>
  <c r="W2412" i="3"/>
  <c r="V2412" i="3"/>
  <c r="U2412" i="3"/>
  <c r="T2412" i="3"/>
  <c r="R2412" i="3"/>
  <c r="L2412" i="3"/>
  <c r="P2412" i="3" s="1"/>
  <c r="W2411" i="3"/>
  <c r="V2411" i="3"/>
  <c r="U2411" i="3"/>
  <c r="T2411" i="3"/>
  <c r="R2411" i="3"/>
  <c r="L2411" i="3"/>
  <c r="P2411" i="3" s="1"/>
  <c r="W2410" i="3"/>
  <c r="V2410" i="3"/>
  <c r="U2410" i="3"/>
  <c r="T2410" i="3"/>
  <c r="R2410" i="3"/>
  <c r="L2410" i="3"/>
  <c r="P2410" i="3" s="1"/>
  <c r="W2409" i="3"/>
  <c r="V2409" i="3"/>
  <c r="U2409" i="3"/>
  <c r="L2409" i="3" s="1"/>
  <c r="P2409" i="3" s="1"/>
  <c r="T2409" i="3"/>
  <c r="R2409" i="3"/>
  <c r="W2408" i="3"/>
  <c r="T2408" i="3" s="1"/>
  <c r="V2408" i="3"/>
  <c r="R2408" i="3" s="1"/>
  <c r="U2408" i="3"/>
  <c r="L2408" i="3" s="1"/>
  <c r="P2408" i="3" s="1"/>
  <c r="W2407" i="3"/>
  <c r="T2407" i="3" s="1"/>
  <c r="V2407" i="3"/>
  <c r="R2407" i="3" s="1"/>
  <c r="U2407" i="3"/>
  <c r="L2407" i="3" s="1"/>
  <c r="P2407" i="3" s="1"/>
  <c r="W2406" i="3"/>
  <c r="V2406" i="3"/>
  <c r="U2406" i="3"/>
  <c r="L2406" i="3" s="1"/>
  <c r="P2406" i="3" s="1"/>
  <c r="T2406" i="3"/>
  <c r="R2406" i="3"/>
  <c r="W2405" i="3"/>
  <c r="V2405" i="3"/>
  <c r="U2405" i="3"/>
  <c r="T2405" i="3"/>
  <c r="R2405" i="3"/>
  <c r="L2405" i="3"/>
  <c r="P2405" i="3" s="1"/>
  <c r="W2404" i="3"/>
  <c r="V2404" i="3"/>
  <c r="U2404" i="3"/>
  <c r="T2404" i="3"/>
  <c r="R2404" i="3"/>
  <c r="L2404" i="3"/>
  <c r="P2404" i="3" s="1"/>
  <c r="W2403" i="3"/>
  <c r="V2403" i="3"/>
  <c r="U2403" i="3"/>
  <c r="L2403" i="3" s="1"/>
  <c r="P2403" i="3" s="1"/>
  <c r="T2403" i="3"/>
  <c r="R2403" i="3"/>
  <c r="W2402" i="3"/>
  <c r="V2402" i="3"/>
  <c r="U2402" i="3"/>
  <c r="L2402" i="3" s="1"/>
  <c r="P2402" i="3" s="1"/>
  <c r="T2402" i="3"/>
  <c r="R2402" i="3"/>
  <c r="W2401" i="3"/>
  <c r="V2401" i="3"/>
  <c r="U2401" i="3"/>
  <c r="L2401" i="3" s="1"/>
  <c r="P2401" i="3" s="1"/>
  <c r="T2401" i="3"/>
  <c r="R2401" i="3"/>
  <c r="W2400" i="3"/>
  <c r="V2400" i="3"/>
  <c r="U2400" i="3"/>
  <c r="L2400" i="3" s="1"/>
  <c r="P2400" i="3" s="1"/>
  <c r="T2400" i="3"/>
  <c r="R2400" i="3"/>
  <c r="W2399" i="3"/>
  <c r="V2399" i="3"/>
  <c r="U2399" i="3"/>
  <c r="T2399" i="3"/>
  <c r="R2399" i="3"/>
  <c r="L2399" i="3"/>
  <c r="P2399" i="3" s="1"/>
  <c r="W2398" i="3"/>
  <c r="V2398" i="3"/>
  <c r="U2398" i="3"/>
  <c r="T2398" i="3"/>
  <c r="R2398" i="3"/>
  <c r="L2398" i="3"/>
  <c r="P2398" i="3" s="1"/>
  <c r="W2397" i="3"/>
  <c r="V2397" i="3"/>
  <c r="U2397" i="3"/>
  <c r="T2397" i="3"/>
  <c r="R2397" i="3"/>
  <c r="L2397" i="3"/>
  <c r="P2397" i="3" s="1"/>
  <c r="W2396" i="3"/>
  <c r="V2396" i="3"/>
  <c r="U2396" i="3"/>
  <c r="T2396" i="3"/>
  <c r="R2396" i="3"/>
  <c r="L2396" i="3"/>
  <c r="P2396" i="3" s="1"/>
  <c r="W2395" i="3"/>
  <c r="V2395" i="3"/>
  <c r="U2395" i="3"/>
  <c r="T2395" i="3"/>
  <c r="R2395" i="3"/>
  <c r="L2395" i="3"/>
  <c r="P2395" i="3" s="1"/>
  <c r="W2394" i="3"/>
  <c r="V2394" i="3"/>
  <c r="U2394" i="3"/>
  <c r="T2394" i="3"/>
  <c r="R2394" i="3"/>
  <c r="L2394" i="3"/>
  <c r="P2394" i="3" s="1"/>
  <c r="W2393" i="3"/>
  <c r="V2393" i="3"/>
  <c r="U2393" i="3"/>
  <c r="T2393" i="3"/>
  <c r="R2393" i="3"/>
  <c r="P2393" i="3"/>
  <c r="L2393" i="3"/>
  <c r="W2392" i="3"/>
  <c r="V2392" i="3"/>
  <c r="U2392" i="3"/>
  <c r="T2392" i="3"/>
  <c r="R2392" i="3"/>
  <c r="L2392" i="3"/>
  <c r="P2392" i="3" s="1"/>
  <c r="W2391" i="3"/>
  <c r="V2391" i="3"/>
  <c r="U2391" i="3"/>
  <c r="T2391" i="3"/>
  <c r="R2391" i="3"/>
  <c r="L2391" i="3"/>
  <c r="P2391" i="3" s="1"/>
  <c r="W2390" i="3"/>
  <c r="V2390" i="3"/>
  <c r="U2390" i="3"/>
  <c r="T2390" i="3"/>
  <c r="R2390" i="3"/>
  <c r="L2390" i="3"/>
  <c r="P2390" i="3" s="1"/>
  <c r="W2389" i="3"/>
  <c r="V2389" i="3"/>
  <c r="U2389" i="3"/>
  <c r="L2389" i="3" s="1"/>
  <c r="P2389" i="3" s="1"/>
  <c r="T2389" i="3"/>
  <c r="R2389" i="3"/>
  <c r="W2388" i="3"/>
  <c r="V2388" i="3"/>
  <c r="U2388" i="3"/>
  <c r="T2388" i="3"/>
  <c r="R2388" i="3"/>
  <c r="L2388" i="3"/>
  <c r="P2388" i="3" s="1"/>
  <c r="W2387" i="3"/>
  <c r="T2387" i="3" s="1"/>
  <c r="V2387" i="3"/>
  <c r="R2387" i="3" s="1"/>
  <c r="U2387" i="3"/>
  <c r="P2387" i="3"/>
  <c r="L2387" i="3"/>
  <c r="W2386" i="3"/>
  <c r="V2386" i="3"/>
  <c r="U2386" i="3"/>
  <c r="L2386" i="3" s="1"/>
  <c r="P2386" i="3" s="1"/>
  <c r="T2386" i="3"/>
  <c r="R2386" i="3"/>
  <c r="W2385" i="3"/>
  <c r="V2385" i="3"/>
  <c r="U2385" i="3"/>
  <c r="L2385" i="3" s="1"/>
  <c r="T2385" i="3"/>
  <c r="R2385" i="3"/>
  <c r="P2385" i="3"/>
  <c r="W2384" i="3"/>
  <c r="V2384" i="3"/>
  <c r="U2384" i="3"/>
  <c r="T2384" i="3"/>
  <c r="R2384" i="3"/>
  <c r="L2384" i="3"/>
  <c r="P2384" i="3" s="1"/>
  <c r="W2383" i="3"/>
  <c r="V2383" i="3"/>
  <c r="U2383" i="3"/>
  <c r="L2383" i="3" s="1"/>
  <c r="P2383" i="3" s="1"/>
  <c r="T2383" i="3"/>
  <c r="R2383" i="3"/>
  <c r="W2382" i="3"/>
  <c r="V2382" i="3"/>
  <c r="U2382" i="3"/>
  <c r="T2382" i="3"/>
  <c r="R2382" i="3"/>
  <c r="L2382" i="3"/>
  <c r="P2382" i="3" s="1"/>
  <c r="W2381" i="3"/>
  <c r="V2381" i="3"/>
  <c r="U2381" i="3"/>
  <c r="L2381" i="3" s="1"/>
  <c r="P2381" i="3" s="1"/>
  <c r="T2381" i="3"/>
  <c r="R2381" i="3"/>
  <c r="W2380" i="3"/>
  <c r="T2380" i="3" s="1"/>
  <c r="V2380" i="3"/>
  <c r="U2380" i="3"/>
  <c r="L2380" i="3" s="1"/>
  <c r="P2380" i="3" s="1"/>
  <c r="R2380" i="3"/>
  <c r="W2379" i="3"/>
  <c r="V2379" i="3"/>
  <c r="U2379" i="3"/>
  <c r="L2379" i="3" s="1"/>
  <c r="P2379" i="3" s="1"/>
  <c r="T2379" i="3"/>
  <c r="R2379" i="3"/>
  <c r="W2378" i="3"/>
  <c r="V2378" i="3"/>
  <c r="U2378" i="3"/>
  <c r="T2378" i="3"/>
  <c r="R2378" i="3"/>
  <c r="L2378" i="3"/>
  <c r="P2378" i="3" s="1"/>
  <c r="W2377" i="3"/>
  <c r="V2377" i="3"/>
  <c r="U2377" i="3"/>
  <c r="T2377" i="3"/>
  <c r="R2377" i="3"/>
  <c r="L2377" i="3"/>
  <c r="P2377" i="3" s="1"/>
  <c r="W2376" i="3"/>
  <c r="V2376" i="3"/>
  <c r="U2376" i="3"/>
  <c r="T2376" i="3"/>
  <c r="R2376" i="3"/>
  <c r="L2376" i="3"/>
  <c r="P2376" i="3" s="1"/>
  <c r="W2375" i="3"/>
  <c r="V2375" i="3"/>
  <c r="U2375" i="3"/>
  <c r="L2375" i="3" s="1"/>
  <c r="P2375" i="3" s="1"/>
  <c r="T2375" i="3"/>
  <c r="R2375" i="3"/>
  <c r="W2374" i="3"/>
  <c r="V2374" i="3"/>
  <c r="U2374" i="3"/>
  <c r="L2374" i="3" s="1"/>
  <c r="P2374" i="3" s="1"/>
  <c r="T2374" i="3"/>
  <c r="R2374" i="3"/>
  <c r="W2373" i="3"/>
  <c r="V2373" i="3"/>
  <c r="U2373" i="3"/>
  <c r="T2373" i="3"/>
  <c r="R2373" i="3"/>
  <c r="L2373" i="3"/>
  <c r="P2373" i="3" s="1"/>
  <c r="W2372" i="3"/>
  <c r="V2372" i="3"/>
  <c r="U2372" i="3"/>
  <c r="T2372" i="3"/>
  <c r="R2372" i="3"/>
  <c r="P2372" i="3"/>
  <c r="L2372" i="3"/>
  <c r="W2371" i="3"/>
  <c r="T2371" i="3" s="1"/>
  <c r="V2371" i="3"/>
  <c r="R2371" i="3" s="1"/>
  <c r="U2371" i="3"/>
  <c r="L2371" i="3"/>
  <c r="P2371" i="3" s="1"/>
  <c r="W2370" i="3"/>
  <c r="V2370" i="3"/>
  <c r="U2370" i="3"/>
  <c r="T2370" i="3"/>
  <c r="R2370" i="3"/>
  <c r="L2370" i="3"/>
  <c r="P2370" i="3" s="1"/>
  <c r="W2369" i="3"/>
  <c r="V2369" i="3"/>
  <c r="U2369" i="3"/>
  <c r="L2369" i="3" s="1"/>
  <c r="P2369" i="3" s="1"/>
  <c r="T2369" i="3"/>
  <c r="R2369" i="3"/>
  <c r="W2368" i="3"/>
  <c r="V2368" i="3"/>
  <c r="U2368" i="3"/>
  <c r="T2368" i="3"/>
  <c r="R2368" i="3"/>
  <c r="L2368" i="3"/>
  <c r="P2368" i="3" s="1"/>
  <c r="W2367" i="3"/>
  <c r="V2367" i="3"/>
  <c r="U2367" i="3"/>
  <c r="L2367" i="3" s="1"/>
  <c r="P2367" i="3" s="1"/>
  <c r="T2367" i="3"/>
  <c r="R2367" i="3"/>
  <c r="W2366" i="3"/>
  <c r="V2366" i="3"/>
  <c r="U2366" i="3"/>
  <c r="T2366" i="3"/>
  <c r="R2366" i="3"/>
  <c r="L2366" i="3"/>
  <c r="P2366" i="3" s="1"/>
  <c r="W2365" i="3"/>
  <c r="V2365" i="3"/>
  <c r="U2365" i="3"/>
  <c r="T2365" i="3"/>
  <c r="R2365" i="3"/>
  <c r="L2365" i="3"/>
  <c r="P2365" i="3" s="1"/>
  <c r="W2364" i="3"/>
  <c r="V2364" i="3"/>
  <c r="U2364" i="3"/>
  <c r="T2364" i="3"/>
  <c r="R2364" i="3"/>
  <c r="L2364" i="3"/>
  <c r="P2364" i="3" s="1"/>
  <c r="W2363" i="3"/>
  <c r="V2363" i="3"/>
  <c r="U2363" i="3"/>
  <c r="T2363" i="3"/>
  <c r="R2363" i="3"/>
  <c r="P2363" i="3"/>
  <c r="L2363" i="3"/>
  <c r="W2362" i="3"/>
  <c r="V2362" i="3"/>
  <c r="U2362" i="3"/>
  <c r="L2362" i="3" s="1"/>
  <c r="P2362" i="3" s="1"/>
  <c r="T2362" i="3"/>
  <c r="R2362" i="3"/>
  <c r="W2361" i="3"/>
  <c r="V2361" i="3"/>
  <c r="R2361" i="3" s="1"/>
  <c r="U2361" i="3"/>
  <c r="L2361" i="3" s="1"/>
  <c r="P2361" i="3" s="1"/>
  <c r="T2361" i="3"/>
  <c r="W2360" i="3"/>
  <c r="V2360" i="3"/>
  <c r="U2360" i="3"/>
  <c r="T2360" i="3"/>
  <c r="R2360" i="3"/>
  <c r="L2360" i="3"/>
  <c r="P2360" i="3" s="1"/>
  <c r="W2359" i="3"/>
  <c r="V2359" i="3"/>
  <c r="U2359" i="3"/>
  <c r="L2359" i="3" s="1"/>
  <c r="P2359" i="3" s="1"/>
  <c r="T2359" i="3"/>
  <c r="R2359" i="3"/>
  <c r="W2358" i="3"/>
  <c r="T2358" i="3" s="1"/>
  <c r="V2358" i="3"/>
  <c r="R2358" i="3" s="1"/>
  <c r="U2358" i="3"/>
  <c r="L2358" i="3"/>
  <c r="P2358" i="3" s="1"/>
  <c r="W2357" i="3"/>
  <c r="V2357" i="3"/>
  <c r="U2357" i="3"/>
  <c r="T2357" i="3"/>
  <c r="R2357" i="3"/>
  <c r="L2357" i="3"/>
  <c r="P2357" i="3" s="1"/>
  <c r="W2356" i="3"/>
  <c r="V2356" i="3"/>
  <c r="U2356" i="3"/>
  <c r="L2356" i="3" s="1"/>
  <c r="P2356" i="3" s="1"/>
  <c r="T2356" i="3"/>
  <c r="R2356" i="3"/>
  <c r="W2355" i="3"/>
  <c r="T2355" i="3" s="1"/>
  <c r="V2355" i="3"/>
  <c r="U2355" i="3"/>
  <c r="L2355" i="3" s="1"/>
  <c r="P2355" i="3" s="1"/>
  <c r="R2355" i="3"/>
  <c r="W2354" i="3"/>
  <c r="V2354" i="3"/>
  <c r="U2354" i="3"/>
  <c r="T2354" i="3"/>
  <c r="R2354" i="3"/>
  <c r="L2354" i="3"/>
  <c r="P2354" i="3" s="1"/>
  <c r="W2353" i="3"/>
  <c r="V2353" i="3"/>
  <c r="U2353" i="3"/>
  <c r="T2353" i="3"/>
  <c r="R2353" i="3"/>
  <c r="L2353" i="3"/>
  <c r="P2353" i="3" s="1"/>
  <c r="W2352" i="3"/>
  <c r="V2352" i="3"/>
  <c r="U2352" i="3"/>
  <c r="T2352" i="3"/>
  <c r="R2352" i="3"/>
  <c r="L2352" i="3"/>
  <c r="P2352" i="3" s="1"/>
  <c r="W2351" i="3"/>
  <c r="V2351" i="3"/>
  <c r="U2351" i="3"/>
  <c r="L2351" i="3" s="1"/>
  <c r="P2351" i="3" s="1"/>
  <c r="T2351" i="3"/>
  <c r="R2351" i="3"/>
  <c r="W2350" i="3"/>
  <c r="V2350" i="3"/>
  <c r="U2350" i="3"/>
  <c r="T2350" i="3"/>
  <c r="R2350" i="3"/>
  <c r="P2350" i="3"/>
  <c r="L2350" i="3"/>
  <c r="W2349" i="3"/>
  <c r="V2349" i="3"/>
  <c r="U2349" i="3"/>
  <c r="T2349" i="3"/>
  <c r="R2349" i="3"/>
  <c r="L2349" i="3"/>
  <c r="P2349" i="3" s="1"/>
  <c r="W2348" i="3"/>
  <c r="V2348" i="3"/>
  <c r="U2348" i="3"/>
  <c r="L2348" i="3" s="1"/>
  <c r="P2348" i="3" s="1"/>
  <c r="T2348" i="3"/>
  <c r="R2348" i="3"/>
  <c r="W2347" i="3"/>
  <c r="V2347" i="3"/>
  <c r="U2347" i="3"/>
  <c r="T2347" i="3"/>
  <c r="R2347" i="3"/>
  <c r="P2347" i="3"/>
  <c r="L2347" i="3"/>
  <c r="W2346" i="3"/>
  <c r="V2346" i="3"/>
  <c r="U2346" i="3"/>
  <c r="T2346" i="3"/>
  <c r="R2346" i="3"/>
  <c r="L2346" i="3"/>
  <c r="P2346" i="3" s="1"/>
  <c r="W2345" i="3"/>
  <c r="V2345" i="3"/>
  <c r="U2345" i="3"/>
  <c r="T2345" i="3"/>
  <c r="R2345" i="3"/>
  <c r="L2345" i="3"/>
  <c r="P2345" i="3" s="1"/>
  <c r="W2344" i="3"/>
  <c r="V2344" i="3"/>
  <c r="U2344" i="3"/>
  <c r="T2344" i="3"/>
  <c r="R2344" i="3"/>
  <c r="L2344" i="3"/>
  <c r="P2344" i="3" s="1"/>
  <c r="W2343" i="3"/>
  <c r="V2343" i="3"/>
  <c r="U2343" i="3"/>
  <c r="T2343" i="3"/>
  <c r="R2343" i="3"/>
  <c r="L2343" i="3"/>
  <c r="P2343" i="3" s="1"/>
  <c r="W2342" i="3"/>
  <c r="V2342" i="3"/>
  <c r="U2342" i="3"/>
  <c r="T2342" i="3"/>
  <c r="R2342" i="3"/>
  <c r="P2342" i="3"/>
  <c r="L2342" i="3"/>
  <c r="W2341" i="3"/>
  <c r="V2341" i="3"/>
  <c r="U2341" i="3"/>
  <c r="T2341" i="3"/>
  <c r="R2341" i="3"/>
  <c r="L2341" i="3"/>
  <c r="P2341" i="3" s="1"/>
  <c r="W2340" i="3"/>
  <c r="V2340" i="3"/>
  <c r="U2340" i="3"/>
  <c r="L2340" i="3" s="1"/>
  <c r="P2340" i="3" s="1"/>
  <c r="T2340" i="3"/>
  <c r="R2340" i="3"/>
  <c r="W2339" i="3"/>
  <c r="V2339" i="3"/>
  <c r="U2339" i="3"/>
  <c r="L2339" i="3" s="1"/>
  <c r="T2339" i="3"/>
  <c r="R2339" i="3"/>
  <c r="P2339" i="3"/>
  <c r="W2338" i="3"/>
  <c r="V2338" i="3"/>
  <c r="U2338" i="3"/>
  <c r="L2338" i="3" s="1"/>
  <c r="P2338" i="3" s="1"/>
  <c r="T2338" i="3"/>
  <c r="R2338" i="3"/>
  <c r="W2337" i="3"/>
  <c r="T2337" i="3" s="1"/>
  <c r="V2337" i="3"/>
  <c r="R2337" i="3" s="1"/>
  <c r="U2337" i="3"/>
  <c r="L2337" i="3"/>
  <c r="P2337" i="3" s="1"/>
  <c r="W2336" i="3"/>
  <c r="V2336" i="3"/>
  <c r="U2336" i="3"/>
  <c r="T2336" i="3"/>
  <c r="R2336" i="3"/>
  <c r="L2336" i="3"/>
  <c r="P2336" i="3" s="1"/>
  <c r="W2335" i="3"/>
  <c r="V2335" i="3"/>
  <c r="U2335" i="3"/>
  <c r="T2335" i="3"/>
  <c r="R2335" i="3"/>
  <c r="L2335" i="3"/>
  <c r="P2335" i="3" s="1"/>
  <c r="W2334" i="3"/>
  <c r="V2334" i="3"/>
  <c r="U2334" i="3"/>
  <c r="L2334" i="3" s="1"/>
  <c r="P2334" i="3" s="1"/>
  <c r="T2334" i="3"/>
  <c r="R2334" i="3"/>
  <c r="W2333" i="3"/>
  <c r="V2333" i="3"/>
  <c r="U2333" i="3"/>
  <c r="T2333" i="3"/>
  <c r="R2333" i="3"/>
  <c r="L2333" i="3"/>
  <c r="P2333" i="3" s="1"/>
  <c r="W2332" i="3"/>
  <c r="V2332" i="3"/>
  <c r="U2332" i="3"/>
  <c r="T2332" i="3"/>
  <c r="R2332" i="3"/>
  <c r="P2332" i="3"/>
  <c r="L2332" i="3"/>
  <c r="W2331" i="3"/>
  <c r="V2331" i="3"/>
  <c r="U2331" i="3"/>
  <c r="T2331" i="3"/>
  <c r="R2331" i="3"/>
  <c r="P2331" i="3"/>
  <c r="L2331" i="3"/>
  <c r="W2330" i="3"/>
  <c r="V2330" i="3"/>
  <c r="U2330" i="3"/>
  <c r="T2330" i="3"/>
  <c r="R2330" i="3"/>
  <c r="L2330" i="3"/>
  <c r="P2330" i="3" s="1"/>
  <c r="W2329" i="3"/>
  <c r="V2329" i="3"/>
  <c r="U2329" i="3"/>
  <c r="T2329" i="3"/>
  <c r="R2329" i="3"/>
  <c r="L2329" i="3"/>
  <c r="P2329" i="3" s="1"/>
  <c r="W2328" i="3"/>
  <c r="V2328" i="3"/>
  <c r="U2328" i="3"/>
  <c r="T2328" i="3"/>
  <c r="R2328" i="3"/>
  <c r="L2328" i="3"/>
  <c r="P2328" i="3" s="1"/>
  <c r="W2327" i="3"/>
  <c r="V2327" i="3"/>
  <c r="U2327" i="3"/>
  <c r="T2327" i="3"/>
  <c r="R2327" i="3"/>
  <c r="L2327" i="3"/>
  <c r="P2327" i="3" s="1"/>
  <c r="W2326" i="3"/>
  <c r="V2326" i="3"/>
  <c r="U2326" i="3"/>
  <c r="L2326" i="3" s="1"/>
  <c r="P2326" i="3" s="1"/>
  <c r="T2326" i="3"/>
  <c r="R2326" i="3"/>
  <c r="W2325" i="3"/>
  <c r="T2325" i="3" s="1"/>
  <c r="V2325" i="3"/>
  <c r="R2325" i="3" s="1"/>
  <c r="U2325" i="3"/>
  <c r="L2325" i="3"/>
  <c r="P2325" i="3" s="1"/>
  <c r="W2324" i="3"/>
  <c r="V2324" i="3"/>
  <c r="U2324" i="3"/>
  <c r="L2324" i="3" s="1"/>
  <c r="P2324" i="3" s="1"/>
  <c r="T2324" i="3"/>
  <c r="R2324" i="3"/>
  <c r="W2323" i="3"/>
  <c r="V2323" i="3"/>
  <c r="U2323" i="3"/>
  <c r="T2323" i="3"/>
  <c r="R2323" i="3"/>
  <c r="P2323" i="3"/>
  <c r="L2323" i="3"/>
  <c r="W2322" i="3"/>
  <c r="T2322" i="3" s="1"/>
  <c r="V2322" i="3"/>
  <c r="R2322" i="3" s="1"/>
  <c r="U2322" i="3"/>
  <c r="L2322" i="3"/>
  <c r="P2322" i="3" s="1"/>
  <c r="W2321" i="3"/>
  <c r="V2321" i="3"/>
  <c r="U2321" i="3"/>
  <c r="L2321" i="3" s="1"/>
  <c r="P2321" i="3" s="1"/>
  <c r="T2321" i="3"/>
  <c r="R2321" i="3"/>
  <c r="W2320" i="3"/>
  <c r="V2320" i="3"/>
  <c r="U2320" i="3"/>
  <c r="T2320" i="3"/>
  <c r="R2320" i="3"/>
  <c r="L2320" i="3"/>
  <c r="P2320" i="3" s="1"/>
  <c r="W2319" i="3"/>
  <c r="V2319" i="3"/>
  <c r="U2319" i="3"/>
  <c r="T2319" i="3"/>
  <c r="R2319" i="3"/>
  <c r="L2319" i="3"/>
  <c r="P2319" i="3" s="1"/>
  <c r="W2318" i="3"/>
  <c r="V2318" i="3"/>
  <c r="U2318" i="3"/>
  <c r="T2318" i="3"/>
  <c r="R2318" i="3"/>
  <c r="P2318" i="3"/>
  <c r="L2318" i="3"/>
  <c r="W2317" i="3"/>
  <c r="V2317" i="3"/>
  <c r="U2317" i="3"/>
  <c r="T2317" i="3"/>
  <c r="R2317" i="3"/>
  <c r="L2317" i="3"/>
  <c r="P2317" i="3" s="1"/>
  <c r="W2316" i="3"/>
  <c r="V2316" i="3"/>
  <c r="U2316" i="3"/>
  <c r="T2316" i="3"/>
  <c r="R2316" i="3"/>
  <c r="L2316" i="3"/>
  <c r="P2316" i="3" s="1"/>
  <c r="W2315" i="3"/>
  <c r="V2315" i="3"/>
  <c r="U2315" i="3"/>
  <c r="T2315" i="3"/>
  <c r="R2315" i="3"/>
  <c r="P2315" i="3"/>
  <c r="L2315" i="3"/>
  <c r="W2314" i="3"/>
  <c r="T2314" i="3" s="1"/>
  <c r="V2314" i="3"/>
  <c r="U2314" i="3"/>
  <c r="R2314" i="3"/>
  <c r="L2314" i="3"/>
  <c r="P2314" i="3" s="1"/>
  <c r="W2313" i="3"/>
  <c r="T2313" i="3" s="1"/>
  <c r="V2313" i="3"/>
  <c r="R2313" i="3" s="1"/>
  <c r="U2313" i="3"/>
  <c r="L2313" i="3"/>
  <c r="P2313" i="3" s="1"/>
  <c r="W2312" i="3"/>
  <c r="V2312" i="3"/>
  <c r="U2312" i="3"/>
  <c r="T2312" i="3"/>
  <c r="R2312" i="3"/>
  <c r="P2312" i="3"/>
  <c r="L2312" i="3"/>
  <c r="W2311" i="3"/>
  <c r="V2311" i="3"/>
  <c r="U2311" i="3"/>
  <c r="T2311" i="3"/>
  <c r="R2311" i="3"/>
  <c r="L2311" i="3"/>
  <c r="P2311" i="3" s="1"/>
  <c r="W2310" i="3"/>
  <c r="V2310" i="3"/>
  <c r="U2310" i="3"/>
  <c r="T2310" i="3"/>
  <c r="R2310" i="3"/>
  <c r="P2310" i="3"/>
  <c r="L2310" i="3"/>
  <c r="W2309" i="3"/>
  <c r="V2309" i="3"/>
  <c r="U2309" i="3"/>
  <c r="T2309" i="3"/>
  <c r="R2309" i="3"/>
  <c r="L2309" i="3"/>
  <c r="P2309" i="3" s="1"/>
  <c r="W2308" i="3"/>
  <c r="V2308" i="3"/>
  <c r="U2308" i="3"/>
  <c r="L2308" i="3" s="1"/>
  <c r="P2308" i="3" s="1"/>
  <c r="T2308" i="3"/>
  <c r="R2308" i="3"/>
  <c r="W2307" i="3"/>
  <c r="V2307" i="3"/>
  <c r="U2307" i="3"/>
  <c r="L2307" i="3" s="1"/>
  <c r="P2307" i="3" s="1"/>
  <c r="T2307" i="3"/>
  <c r="R2307" i="3"/>
  <c r="W2306" i="3"/>
  <c r="T2306" i="3" s="1"/>
  <c r="V2306" i="3"/>
  <c r="R2306" i="3" s="1"/>
  <c r="U2306" i="3"/>
  <c r="L2306" i="3"/>
  <c r="P2306" i="3" s="1"/>
  <c r="W2305" i="3"/>
  <c r="V2305" i="3"/>
  <c r="U2305" i="3"/>
  <c r="T2305" i="3"/>
  <c r="R2305" i="3"/>
  <c r="P2305" i="3"/>
  <c r="L2305" i="3"/>
  <c r="W2304" i="3"/>
  <c r="V2304" i="3"/>
  <c r="U2304" i="3"/>
  <c r="L2304" i="3" s="1"/>
  <c r="P2304" i="3" s="1"/>
  <c r="T2304" i="3"/>
  <c r="R2304" i="3"/>
  <c r="W2303" i="3"/>
  <c r="V2303" i="3"/>
  <c r="U2303" i="3"/>
  <c r="T2303" i="3"/>
  <c r="R2303" i="3"/>
  <c r="L2303" i="3"/>
  <c r="P2303" i="3" s="1"/>
  <c r="W2302" i="3"/>
  <c r="V2302" i="3"/>
  <c r="U2302" i="3"/>
  <c r="L2302" i="3" s="1"/>
  <c r="P2302" i="3" s="1"/>
  <c r="T2302" i="3"/>
  <c r="R2302" i="3"/>
  <c r="W2301" i="3"/>
  <c r="V2301" i="3"/>
  <c r="R2301" i="3" s="1"/>
  <c r="U2301" i="3"/>
  <c r="L2301" i="3" s="1"/>
  <c r="P2301" i="3" s="1"/>
  <c r="T2301" i="3"/>
  <c r="W2300" i="3"/>
  <c r="V2300" i="3"/>
  <c r="U2300" i="3"/>
  <c r="L2300" i="3" s="1"/>
  <c r="P2300" i="3" s="1"/>
  <c r="T2300" i="3"/>
  <c r="R2300" i="3"/>
  <c r="W2299" i="3"/>
  <c r="V2299" i="3"/>
  <c r="U2299" i="3"/>
  <c r="L2299" i="3" s="1"/>
  <c r="P2299" i="3" s="1"/>
  <c r="T2299" i="3"/>
  <c r="R2299" i="3"/>
  <c r="W2298" i="3"/>
  <c r="V2298" i="3"/>
  <c r="U2298" i="3"/>
  <c r="T2298" i="3"/>
  <c r="R2298" i="3"/>
  <c r="P2298" i="3"/>
  <c r="L2298" i="3"/>
  <c r="W2297" i="3"/>
  <c r="V2297" i="3"/>
  <c r="U2297" i="3"/>
  <c r="T2297" i="3"/>
  <c r="R2297" i="3"/>
  <c r="L2297" i="3"/>
  <c r="P2297" i="3" s="1"/>
  <c r="W2296" i="3"/>
  <c r="V2296" i="3"/>
  <c r="U2296" i="3"/>
  <c r="T2296" i="3"/>
  <c r="R2296" i="3"/>
  <c r="L2296" i="3"/>
  <c r="P2296" i="3" s="1"/>
  <c r="W2295" i="3"/>
  <c r="V2295" i="3"/>
  <c r="U2295" i="3"/>
  <c r="T2295" i="3"/>
  <c r="R2295" i="3"/>
  <c r="L2295" i="3"/>
  <c r="P2295" i="3" s="1"/>
  <c r="W2294" i="3"/>
  <c r="V2294" i="3"/>
  <c r="U2294" i="3"/>
  <c r="T2294" i="3"/>
  <c r="R2294" i="3"/>
  <c r="L2294" i="3"/>
  <c r="P2294" i="3" s="1"/>
  <c r="W2293" i="3"/>
  <c r="V2293" i="3"/>
  <c r="U2293" i="3"/>
  <c r="L2293" i="3" s="1"/>
  <c r="P2293" i="3" s="1"/>
  <c r="T2293" i="3"/>
  <c r="R2293" i="3"/>
  <c r="W2292" i="3"/>
  <c r="V2292" i="3"/>
  <c r="U2292" i="3"/>
  <c r="T2292" i="3"/>
  <c r="R2292" i="3"/>
  <c r="L2292" i="3"/>
  <c r="P2292" i="3" s="1"/>
  <c r="W2291" i="3"/>
  <c r="V2291" i="3"/>
  <c r="U2291" i="3"/>
  <c r="T2291" i="3"/>
  <c r="R2291" i="3"/>
  <c r="P2291" i="3"/>
  <c r="L2291" i="3"/>
  <c r="W2290" i="3"/>
  <c r="V2290" i="3"/>
  <c r="U2290" i="3"/>
  <c r="T2290" i="3"/>
  <c r="R2290" i="3"/>
  <c r="L2290" i="3"/>
  <c r="P2290" i="3" s="1"/>
  <c r="W2289" i="3"/>
  <c r="T2289" i="3" s="1"/>
  <c r="V2289" i="3"/>
  <c r="U2289" i="3"/>
  <c r="L2289" i="3" s="1"/>
  <c r="R2289" i="3"/>
  <c r="P2289" i="3"/>
  <c r="W2288" i="3"/>
  <c r="V2288" i="3"/>
  <c r="U2288" i="3"/>
  <c r="T2288" i="3"/>
  <c r="R2288" i="3"/>
  <c r="L2288" i="3"/>
  <c r="P2288" i="3" s="1"/>
  <c r="W2287" i="3"/>
  <c r="V2287" i="3"/>
  <c r="U2287" i="3"/>
  <c r="T2287" i="3"/>
  <c r="R2287" i="3"/>
  <c r="L2287" i="3"/>
  <c r="P2287" i="3" s="1"/>
  <c r="W2286" i="3"/>
  <c r="V2286" i="3"/>
  <c r="U2286" i="3"/>
  <c r="T2286" i="3"/>
  <c r="R2286" i="3"/>
  <c r="L2286" i="3"/>
  <c r="P2286" i="3" s="1"/>
  <c r="W2285" i="3"/>
  <c r="V2285" i="3"/>
  <c r="U2285" i="3"/>
  <c r="T2285" i="3"/>
  <c r="R2285" i="3"/>
  <c r="L2285" i="3"/>
  <c r="P2285" i="3" s="1"/>
  <c r="W2284" i="3"/>
  <c r="V2284" i="3"/>
  <c r="U2284" i="3"/>
  <c r="L2284" i="3" s="1"/>
  <c r="P2284" i="3" s="1"/>
  <c r="T2284" i="3"/>
  <c r="R2284" i="3"/>
  <c r="W2283" i="3"/>
  <c r="V2283" i="3"/>
  <c r="U2283" i="3"/>
  <c r="T2283" i="3"/>
  <c r="R2283" i="3"/>
  <c r="P2283" i="3"/>
  <c r="L2283" i="3"/>
  <c r="W2282" i="3"/>
  <c r="V2282" i="3"/>
  <c r="U2282" i="3"/>
  <c r="T2282" i="3"/>
  <c r="R2282" i="3"/>
  <c r="L2282" i="3"/>
  <c r="P2282" i="3" s="1"/>
  <c r="W2281" i="3"/>
  <c r="V2281" i="3"/>
  <c r="U2281" i="3"/>
  <c r="L2281" i="3" s="1"/>
  <c r="P2281" i="3" s="1"/>
  <c r="T2281" i="3"/>
  <c r="R2281" i="3"/>
  <c r="W2280" i="3"/>
  <c r="T2280" i="3" s="1"/>
  <c r="V2280" i="3"/>
  <c r="R2280" i="3" s="1"/>
  <c r="U2280" i="3"/>
  <c r="L2280" i="3" s="1"/>
  <c r="P2280" i="3" s="1"/>
  <c r="W2279" i="3"/>
  <c r="V2279" i="3"/>
  <c r="U2279" i="3"/>
  <c r="T2279" i="3"/>
  <c r="R2279" i="3"/>
  <c r="L2279" i="3"/>
  <c r="P2279" i="3" s="1"/>
  <c r="W2278" i="3"/>
  <c r="V2278" i="3"/>
  <c r="U2278" i="3"/>
  <c r="T2278" i="3"/>
  <c r="R2278" i="3"/>
  <c r="P2278" i="3"/>
  <c r="L2278" i="3"/>
  <c r="W2277" i="3"/>
  <c r="V2277" i="3"/>
  <c r="U2277" i="3"/>
  <c r="T2277" i="3"/>
  <c r="R2277" i="3"/>
  <c r="L2277" i="3"/>
  <c r="P2277" i="3" s="1"/>
  <c r="W2276" i="3"/>
  <c r="V2276" i="3"/>
  <c r="U2276" i="3"/>
  <c r="T2276" i="3"/>
  <c r="R2276" i="3"/>
  <c r="L2276" i="3"/>
  <c r="P2276" i="3" s="1"/>
  <c r="W2275" i="3"/>
  <c r="V2275" i="3"/>
  <c r="U2275" i="3"/>
  <c r="T2275" i="3"/>
  <c r="R2275" i="3"/>
  <c r="P2275" i="3"/>
  <c r="L2275" i="3"/>
  <c r="W2274" i="3"/>
  <c r="V2274" i="3"/>
  <c r="U2274" i="3"/>
  <c r="T2274" i="3"/>
  <c r="R2274" i="3"/>
  <c r="P2274" i="3"/>
  <c r="L2274" i="3"/>
  <c r="W2273" i="3"/>
  <c r="V2273" i="3"/>
  <c r="U2273" i="3"/>
  <c r="T2273" i="3"/>
  <c r="R2273" i="3"/>
  <c r="L2273" i="3"/>
  <c r="P2273" i="3" s="1"/>
  <c r="W2272" i="3"/>
  <c r="V2272" i="3"/>
  <c r="U2272" i="3"/>
  <c r="T2272" i="3"/>
  <c r="R2272" i="3"/>
  <c r="P2272" i="3"/>
  <c r="L2272" i="3"/>
  <c r="W2271" i="3"/>
  <c r="T2271" i="3" s="1"/>
  <c r="V2271" i="3"/>
  <c r="R2271" i="3" s="1"/>
  <c r="U2271" i="3"/>
  <c r="L2271" i="3"/>
  <c r="P2271" i="3" s="1"/>
  <c r="W2270" i="3"/>
  <c r="V2270" i="3"/>
  <c r="U2270" i="3"/>
  <c r="T2270" i="3"/>
  <c r="R2270" i="3"/>
  <c r="P2270" i="3"/>
  <c r="L2270" i="3"/>
  <c r="W2269" i="3"/>
  <c r="V2269" i="3"/>
  <c r="U2269" i="3"/>
  <c r="T2269" i="3"/>
  <c r="R2269" i="3"/>
  <c r="L2269" i="3"/>
  <c r="P2269" i="3" s="1"/>
  <c r="W2268" i="3"/>
  <c r="V2268" i="3"/>
  <c r="U2268" i="3"/>
  <c r="T2268" i="3"/>
  <c r="R2268" i="3"/>
  <c r="P2268" i="3"/>
  <c r="L2268" i="3"/>
  <c r="W2267" i="3"/>
  <c r="V2267" i="3"/>
  <c r="U2267" i="3"/>
  <c r="L2267" i="3" s="1"/>
  <c r="P2267" i="3" s="1"/>
  <c r="T2267" i="3"/>
  <c r="R2267" i="3"/>
  <c r="W2266" i="3"/>
  <c r="V2266" i="3"/>
  <c r="R2266" i="3" s="1"/>
  <c r="U2266" i="3"/>
  <c r="T2266" i="3"/>
  <c r="L2266" i="3"/>
  <c r="P2266" i="3" s="1"/>
  <c r="W2265" i="3"/>
  <c r="V2265" i="3"/>
  <c r="U2265" i="3"/>
  <c r="T2265" i="3"/>
  <c r="R2265" i="3"/>
  <c r="L2265" i="3"/>
  <c r="P2265" i="3" s="1"/>
  <c r="W2264" i="3"/>
  <c r="V2264" i="3"/>
  <c r="U2264" i="3"/>
  <c r="T2264" i="3"/>
  <c r="R2264" i="3"/>
  <c r="L2264" i="3"/>
  <c r="P2264" i="3" s="1"/>
  <c r="W2263" i="3"/>
  <c r="V2263" i="3"/>
  <c r="U2263" i="3"/>
  <c r="T2263" i="3"/>
  <c r="R2263" i="3"/>
  <c r="L2263" i="3"/>
  <c r="P2263" i="3" s="1"/>
  <c r="W2262" i="3"/>
  <c r="V2262" i="3"/>
  <c r="U2262" i="3"/>
  <c r="T2262" i="3"/>
  <c r="R2262" i="3"/>
  <c r="P2262" i="3"/>
  <c r="L2262" i="3"/>
  <c r="W2261" i="3"/>
  <c r="V2261" i="3"/>
  <c r="U2261" i="3"/>
  <c r="T2261" i="3"/>
  <c r="R2261" i="3"/>
  <c r="L2261" i="3"/>
  <c r="P2261" i="3" s="1"/>
  <c r="W2260" i="3"/>
  <c r="V2260" i="3"/>
  <c r="U2260" i="3"/>
  <c r="L2260" i="3" s="1"/>
  <c r="P2260" i="3" s="1"/>
  <c r="T2260" i="3"/>
  <c r="R2260" i="3"/>
  <c r="W2259" i="3"/>
  <c r="V2259" i="3"/>
  <c r="U2259" i="3"/>
  <c r="T2259" i="3"/>
  <c r="R2259" i="3"/>
  <c r="P2259" i="3"/>
  <c r="L2259" i="3"/>
  <c r="W2258" i="3"/>
  <c r="T2258" i="3" s="1"/>
  <c r="V2258" i="3"/>
  <c r="R2258" i="3" s="1"/>
  <c r="U2258" i="3"/>
  <c r="L2258" i="3" s="1"/>
  <c r="P2258" i="3" s="1"/>
  <c r="W2257" i="3"/>
  <c r="V2257" i="3"/>
  <c r="U2257" i="3"/>
  <c r="L2257" i="3" s="1"/>
  <c r="P2257" i="3" s="1"/>
  <c r="T2257" i="3"/>
  <c r="R2257" i="3"/>
  <c r="W2256" i="3"/>
  <c r="V2256" i="3"/>
  <c r="U2256" i="3"/>
  <c r="L2256" i="3" s="1"/>
  <c r="P2256" i="3" s="1"/>
  <c r="T2256" i="3"/>
  <c r="R2256" i="3"/>
  <c r="W2255" i="3"/>
  <c r="V2255" i="3"/>
  <c r="U2255" i="3"/>
  <c r="T2255" i="3"/>
  <c r="R2255" i="3"/>
  <c r="L2255" i="3"/>
  <c r="P2255" i="3" s="1"/>
  <c r="W2254" i="3"/>
  <c r="V2254" i="3"/>
  <c r="U2254" i="3"/>
  <c r="T2254" i="3"/>
  <c r="R2254" i="3"/>
  <c r="L2254" i="3"/>
  <c r="P2254" i="3" s="1"/>
  <c r="W2253" i="3"/>
  <c r="T2253" i="3" s="1"/>
  <c r="V2253" i="3"/>
  <c r="R2253" i="3" s="1"/>
  <c r="U2253" i="3"/>
  <c r="L2253" i="3" s="1"/>
  <c r="P2253" i="3" s="1"/>
  <c r="W2252" i="3"/>
  <c r="V2252" i="3"/>
  <c r="U2252" i="3"/>
  <c r="T2252" i="3"/>
  <c r="R2252" i="3"/>
  <c r="P2252" i="3"/>
  <c r="L2252" i="3"/>
  <c r="W2251" i="3"/>
  <c r="V2251" i="3"/>
  <c r="U2251" i="3"/>
  <c r="T2251" i="3"/>
  <c r="R2251" i="3"/>
  <c r="P2251" i="3"/>
  <c r="L2251" i="3"/>
  <c r="W2250" i="3"/>
  <c r="T2250" i="3" s="1"/>
  <c r="V2250" i="3"/>
  <c r="R2250" i="3" s="1"/>
  <c r="U2250" i="3"/>
  <c r="L2250" i="3"/>
  <c r="P2250" i="3" s="1"/>
  <c r="W2249" i="3"/>
  <c r="T2249" i="3" s="1"/>
  <c r="V2249" i="3"/>
  <c r="U2249" i="3"/>
  <c r="L2249" i="3" s="1"/>
  <c r="P2249" i="3" s="1"/>
  <c r="R2249" i="3"/>
  <c r="W2248" i="3"/>
  <c r="V2248" i="3"/>
  <c r="U2248" i="3"/>
  <c r="L2248" i="3" s="1"/>
  <c r="P2248" i="3" s="1"/>
  <c r="T2248" i="3"/>
  <c r="R2248" i="3"/>
  <c r="W2247" i="3"/>
  <c r="T2247" i="3" s="1"/>
  <c r="V2247" i="3"/>
  <c r="R2247" i="3" s="1"/>
  <c r="U2247" i="3"/>
  <c r="L2247" i="3"/>
  <c r="P2247" i="3" s="1"/>
  <c r="W2246" i="3"/>
  <c r="V2246" i="3"/>
  <c r="U2246" i="3"/>
  <c r="L2246" i="3" s="1"/>
  <c r="P2246" i="3" s="1"/>
  <c r="T2246" i="3"/>
  <c r="R2246" i="3"/>
  <c r="W2245" i="3"/>
  <c r="T2245" i="3" s="1"/>
  <c r="V2245" i="3"/>
  <c r="R2245" i="3" s="1"/>
  <c r="U2245" i="3"/>
  <c r="L2245" i="3" s="1"/>
  <c r="P2245" i="3" s="1"/>
  <c r="W2244" i="3"/>
  <c r="V2244" i="3"/>
  <c r="U2244" i="3"/>
  <c r="T2244" i="3"/>
  <c r="R2244" i="3"/>
  <c r="P2244" i="3"/>
  <c r="L2244" i="3"/>
  <c r="W2243" i="3"/>
  <c r="V2243" i="3"/>
  <c r="U2243" i="3"/>
  <c r="T2243" i="3"/>
  <c r="R2243" i="3"/>
  <c r="L2243" i="3"/>
  <c r="P2243" i="3" s="1"/>
  <c r="W2242" i="3"/>
  <c r="V2242" i="3"/>
  <c r="U2242" i="3"/>
  <c r="T2242" i="3"/>
  <c r="R2242" i="3"/>
  <c r="L2242" i="3"/>
  <c r="P2242" i="3" s="1"/>
  <c r="W2241" i="3"/>
  <c r="T2241" i="3" s="1"/>
  <c r="V2241" i="3"/>
  <c r="U2241" i="3"/>
  <c r="R2241" i="3"/>
  <c r="P2241" i="3"/>
  <c r="L2241" i="3"/>
  <c r="W2240" i="3"/>
  <c r="V2240" i="3"/>
  <c r="U2240" i="3"/>
  <c r="T2240" i="3"/>
  <c r="R2240" i="3"/>
  <c r="L2240" i="3"/>
  <c r="P2240" i="3" s="1"/>
  <c r="W2239" i="3"/>
  <c r="T2239" i="3" s="1"/>
  <c r="V2239" i="3"/>
  <c r="R2239" i="3" s="1"/>
  <c r="U2239" i="3"/>
  <c r="L2239" i="3" s="1"/>
  <c r="P2239" i="3" s="1"/>
  <c r="W2238" i="3"/>
  <c r="V2238" i="3"/>
  <c r="U2238" i="3"/>
  <c r="T2238" i="3"/>
  <c r="R2238" i="3"/>
  <c r="P2238" i="3"/>
  <c r="L2238" i="3"/>
  <c r="W2237" i="3"/>
  <c r="T2237" i="3" s="1"/>
  <c r="V2237" i="3"/>
  <c r="R2237" i="3" s="1"/>
  <c r="U2237" i="3"/>
  <c r="L2237" i="3"/>
  <c r="P2237" i="3" s="1"/>
  <c r="W2236" i="3"/>
  <c r="V2236" i="3"/>
  <c r="U2236" i="3"/>
  <c r="T2236" i="3"/>
  <c r="R2236" i="3"/>
  <c r="L2236" i="3"/>
  <c r="P2236" i="3" s="1"/>
  <c r="W2235" i="3"/>
  <c r="V2235" i="3"/>
  <c r="U2235" i="3"/>
  <c r="T2235" i="3"/>
  <c r="R2235" i="3"/>
  <c r="P2235" i="3"/>
  <c r="L2235" i="3"/>
  <c r="W2234" i="3"/>
  <c r="V2234" i="3"/>
  <c r="U2234" i="3"/>
  <c r="T2234" i="3"/>
  <c r="R2234" i="3"/>
  <c r="P2234" i="3"/>
  <c r="L2234" i="3"/>
  <c r="W2233" i="3"/>
  <c r="V2233" i="3"/>
  <c r="U2233" i="3"/>
  <c r="T2233" i="3"/>
  <c r="R2233" i="3"/>
  <c r="L2233" i="3"/>
  <c r="P2233" i="3" s="1"/>
  <c r="W2232" i="3"/>
  <c r="T2232" i="3" s="1"/>
  <c r="V2232" i="3"/>
  <c r="R2232" i="3" s="1"/>
  <c r="U2232" i="3"/>
  <c r="L2232" i="3" s="1"/>
  <c r="P2232" i="3" s="1"/>
  <c r="W2231" i="3"/>
  <c r="T2231" i="3" s="1"/>
  <c r="V2231" i="3"/>
  <c r="R2231" i="3" s="1"/>
  <c r="U2231" i="3"/>
  <c r="L2231" i="3"/>
  <c r="P2231" i="3" s="1"/>
  <c r="W2230" i="3"/>
  <c r="V2230" i="3"/>
  <c r="U2230" i="3"/>
  <c r="T2230" i="3"/>
  <c r="R2230" i="3"/>
  <c r="P2230" i="3"/>
  <c r="L2230" i="3"/>
  <c r="W2229" i="3"/>
  <c r="V2229" i="3"/>
  <c r="U2229" i="3"/>
  <c r="T2229" i="3"/>
  <c r="R2229" i="3"/>
  <c r="L2229" i="3"/>
  <c r="P2229" i="3" s="1"/>
  <c r="W2228" i="3"/>
  <c r="V2228" i="3"/>
  <c r="U2228" i="3"/>
  <c r="T2228" i="3"/>
  <c r="R2228" i="3"/>
  <c r="P2228" i="3"/>
  <c r="L2228" i="3"/>
  <c r="W2227" i="3"/>
  <c r="V2227" i="3"/>
  <c r="U2227" i="3"/>
  <c r="L2227" i="3" s="1"/>
  <c r="P2227" i="3" s="1"/>
  <c r="T2227" i="3"/>
  <c r="R2227" i="3"/>
  <c r="W2226" i="3"/>
  <c r="V2226" i="3"/>
  <c r="U2226" i="3"/>
  <c r="T2226" i="3"/>
  <c r="R2226" i="3"/>
  <c r="L2226" i="3"/>
  <c r="P2226" i="3" s="1"/>
  <c r="W2225" i="3"/>
  <c r="T2225" i="3" s="1"/>
  <c r="V2225" i="3"/>
  <c r="R2225" i="3" s="1"/>
  <c r="U2225" i="3"/>
  <c r="L2225" i="3" s="1"/>
  <c r="P2225" i="3" s="1"/>
  <c r="W2224" i="3"/>
  <c r="V2224" i="3"/>
  <c r="U2224" i="3"/>
  <c r="T2224" i="3"/>
  <c r="R2224" i="3"/>
  <c r="L2224" i="3"/>
  <c r="P2224" i="3" s="1"/>
  <c r="W2223" i="3"/>
  <c r="V2223" i="3"/>
  <c r="U2223" i="3"/>
  <c r="L2223" i="3" s="1"/>
  <c r="P2223" i="3" s="1"/>
  <c r="T2223" i="3"/>
  <c r="R2223" i="3"/>
  <c r="W2222" i="3"/>
  <c r="V2222" i="3"/>
  <c r="U2222" i="3"/>
  <c r="T2222" i="3"/>
  <c r="R2222" i="3"/>
  <c r="L2222" i="3"/>
  <c r="P2222" i="3" s="1"/>
  <c r="W2221" i="3"/>
  <c r="T2221" i="3" s="1"/>
  <c r="V2221" i="3"/>
  <c r="R2221" i="3" s="1"/>
  <c r="U2221" i="3"/>
  <c r="L2221" i="3" s="1"/>
  <c r="P2221" i="3" s="1"/>
  <c r="W2220" i="3"/>
  <c r="V2220" i="3"/>
  <c r="U2220" i="3"/>
  <c r="T2220" i="3"/>
  <c r="R2220" i="3"/>
  <c r="P2220" i="3"/>
  <c r="L2220" i="3"/>
  <c r="W2219" i="3"/>
  <c r="V2219" i="3"/>
  <c r="U2219" i="3"/>
  <c r="L2219" i="3" s="1"/>
  <c r="P2219" i="3" s="1"/>
  <c r="T2219" i="3"/>
  <c r="R2219" i="3"/>
  <c r="W2218" i="3"/>
  <c r="V2218" i="3"/>
  <c r="U2218" i="3"/>
  <c r="T2218" i="3"/>
  <c r="R2218" i="3"/>
  <c r="L2218" i="3"/>
  <c r="P2218" i="3" s="1"/>
  <c r="W2217" i="3"/>
  <c r="T2217" i="3" s="1"/>
  <c r="V2217" i="3"/>
  <c r="U2217" i="3"/>
  <c r="L2217" i="3" s="1"/>
  <c r="P2217" i="3" s="1"/>
  <c r="R2217" i="3"/>
  <c r="W2216" i="3"/>
  <c r="T2216" i="3" s="1"/>
  <c r="V2216" i="3"/>
  <c r="R2216" i="3" s="1"/>
  <c r="U2216" i="3"/>
  <c r="L2216" i="3" s="1"/>
  <c r="P2216" i="3" s="1"/>
  <c r="W2215" i="3"/>
  <c r="V2215" i="3"/>
  <c r="U2215" i="3"/>
  <c r="L2215" i="3" s="1"/>
  <c r="P2215" i="3" s="1"/>
  <c r="T2215" i="3"/>
  <c r="R2215" i="3"/>
  <c r="W2214" i="3"/>
  <c r="V2214" i="3"/>
  <c r="U2214" i="3"/>
  <c r="L2214" i="3" s="1"/>
  <c r="P2214" i="3" s="1"/>
  <c r="T2214" i="3"/>
  <c r="R2214" i="3"/>
  <c r="W2213" i="3"/>
  <c r="V2213" i="3"/>
  <c r="U2213" i="3"/>
  <c r="T2213" i="3"/>
  <c r="R2213" i="3"/>
  <c r="L2213" i="3"/>
  <c r="P2213" i="3" s="1"/>
  <c r="W2212" i="3"/>
  <c r="V2212" i="3"/>
  <c r="U2212" i="3"/>
  <c r="L2212" i="3" s="1"/>
  <c r="P2212" i="3" s="1"/>
  <c r="T2212" i="3"/>
  <c r="R2212" i="3"/>
  <c r="W2211" i="3"/>
  <c r="V2211" i="3"/>
  <c r="R2211" i="3" s="1"/>
  <c r="U2211" i="3"/>
  <c r="L2211" i="3" s="1"/>
  <c r="P2211" i="3" s="1"/>
  <c r="T2211" i="3"/>
  <c r="W2210" i="3"/>
  <c r="V2210" i="3"/>
  <c r="U2210" i="3"/>
  <c r="T2210" i="3"/>
  <c r="R2210" i="3"/>
  <c r="L2210" i="3"/>
  <c r="P2210" i="3" s="1"/>
  <c r="W2209" i="3"/>
  <c r="T2209" i="3" s="1"/>
  <c r="V2209" i="3"/>
  <c r="R2209" i="3" s="1"/>
  <c r="U2209" i="3"/>
  <c r="L2209" i="3" s="1"/>
  <c r="P2209" i="3" s="1"/>
  <c r="W2208" i="3"/>
  <c r="V2208" i="3"/>
  <c r="U2208" i="3"/>
  <c r="T2208" i="3"/>
  <c r="R2208" i="3"/>
  <c r="L2208" i="3"/>
  <c r="P2208" i="3" s="1"/>
  <c r="W2207" i="3"/>
  <c r="T2207" i="3" s="1"/>
  <c r="V2207" i="3"/>
  <c r="R2207" i="3" s="1"/>
  <c r="U2207" i="3"/>
  <c r="L2207" i="3" s="1"/>
  <c r="P2207" i="3" s="1"/>
  <c r="W2206" i="3"/>
  <c r="T2206" i="3" s="1"/>
  <c r="V2206" i="3"/>
  <c r="R2206" i="3" s="1"/>
  <c r="U2206" i="3"/>
  <c r="L2206" i="3" s="1"/>
  <c r="P2206" i="3" s="1"/>
  <c r="W2205" i="3"/>
  <c r="T2205" i="3" s="1"/>
  <c r="V2205" i="3"/>
  <c r="R2205" i="3" s="1"/>
  <c r="U2205" i="3"/>
  <c r="L2205" i="3" s="1"/>
  <c r="P2205" i="3" s="1"/>
  <c r="W2204" i="3"/>
  <c r="V2204" i="3"/>
  <c r="U2204" i="3"/>
  <c r="L2204" i="3" s="1"/>
  <c r="P2204" i="3" s="1"/>
  <c r="T2204" i="3"/>
  <c r="R2204" i="3"/>
  <c r="W2203" i="3"/>
  <c r="V2203" i="3"/>
  <c r="U2203" i="3"/>
  <c r="T2203" i="3"/>
  <c r="R2203" i="3"/>
  <c r="L2203" i="3"/>
  <c r="P2203" i="3" s="1"/>
  <c r="W2202" i="3"/>
  <c r="V2202" i="3"/>
  <c r="U2202" i="3"/>
  <c r="T2202" i="3"/>
  <c r="R2202" i="3"/>
  <c r="L2202" i="3"/>
  <c r="P2202" i="3" s="1"/>
  <c r="W2201" i="3"/>
  <c r="V2201" i="3"/>
  <c r="U2201" i="3"/>
  <c r="T2201" i="3"/>
  <c r="R2201" i="3"/>
  <c r="L2201" i="3"/>
  <c r="P2201" i="3" s="1"/>
  <c r="W2200" i="3"/>
  <c r="V2200" i="3"/>
  <c r="U2200" i="3"/>
  <c r="T2200" i="3"/>
  <c r="R2200" i="3"/>
  <c r="P2200" i="3"/>
  <c r="L2200" i="3"/>
  <c r="W2199" i="3"/>
  <c r="V2199" i="3"/>
  <c r="U2199" i="3"/>
  <c r="T2199" i="3"/>
  <c r="R2199" i="3"/>
  <c r="L2199" i="3"/>
  <c r="P2199" i="3" s="1"/>
  <c r="W2198" i="3"/>
  <c r="V2198" i="3"/>
  <c r="U2198" i="3"/>
  <c r="T2198" i="3"/>
  <c r="R2198" i="3"/>
  <c r="P2198" i="3"/>
  <c r="L2198" i="3"/>
  <c r="W2197" i="3"/>
  <c r="V2197" i="3"/>
  <c r="U2197" i="3"/>
  <c r="T2197" i="3"/>
  <c r="R2197" i="3"/>
  <c r="L2197" i="3"/>
  <c r="P2197" i="3" s="1"/>
  <c r="W2196" i="3"/>
  <c r="V2196" i="3"/>
  <c r="U2196" i="3"/>
  <c r="L2196" i="3" s="1"/>
  <c r="P2196" i="3" s="1"/>
  <c r="T2196" i="3"/>
  <c r="R2196" i="3"/>
  <c r="W2195" i="3"/>
  <c r="V2195" i="3"/>
  <c r="U2195" i="3"/>
  <c r="T2195" i="3"/>
  <c r="R2195" i="3"/>
  <c r="L2195" i="3"/>
  <c r="P2195" i="3" s="1"/>
  <c r="W2194" i="3"/>
  <c r="V2194" i="3"/>
  <c r="U2194" i="3"/>
  <c r="T2194" i="3"/>
  <c r="R2194" i="3"/>
  <c r="P2194" i="3"/>
  <c r="L2194" i="3"/>
  <c r="W2193" i="3"/>
  <c r="T2193" i="3" s="1"/>
  <c r="V2193" i="3"/>
  <c r="U2193" i="3"/>
  <c r="L2193" i="3" s="1"/>
  <c r="P2193" i="3" s="1"/>
  <c r="R2193" i="3"/>
  <c r="W2192" i="3"/>
  <c r="V2192" i="3"/>
  <c r="U2192" i="3"/>
  <c r="T2192" i="3"/>
  <c r="R2192" i="3"/>
  <c r="L2192" i="3"/>
  <c r="P2192" i="3" s="1"/>
  <c r="W2191" i="3"/>
  <c r="V2191" i="3"/>
  <c r="U2191" i="3"/>
  <c r="T2191" i="3"/>
  <c r="R2191" i="3"/>
  <c r="L2191" i="3"/>
  <c r="P2191" i="3" s="1"/>
  <c r="W2190" i="3"/>
  <c r="V2190" i="3"/>
  <c r="U2190" i="3"/>
  <c r="L2190" i="3" s="1"/>
  <c r="P2190" i="3" s="1"/>
  <c r="T2190" i="3"/>
  <c r="R2190" i="3"/>
  <c r="W2189" i="3"/>
  <c r="V2189" i="3"/>
  <c r="U2189" i="3"/>
  <c r="L2189" i="3" s="1"/>
  <c r="P2189" i="3" s="1"/>
  <c r="T2189" i="3"/>
  <c r="R2189" i="3"/>
  <c r="W2188" i="3"/>
  <c r="V2188" i="3"/>
  <c r="U2188" i="3"/>
  <c r="T2188" i="3"/>
  <c r="R2188" i="3"/>
  <c r="P2188" i="3"/>
  <c r="L2188" i="3"/>
  <c r="W2187" i="3"/>
  <c r="T2187" i="3" s="1"/>
  <c r="V2187" i="3"/>
  <c r="U2187" i="3"/>
  <c r="R2187" i="3"/>
  <c r="L2187" i="3"/>
  <c r="P2187" i="3" s="1"/>
  <c r="W2186" i="3"/>
  <c r="V2186" i="3"/>
  <c r="R2186" i="3" s="1"/>
  <c r="U2186" i="3"/>
  <c r="L2186" i="3" s="1"/>
  <c r="P2186" i="3" s="1"/>
  <c r="T2186" i="3"/>
  <c r="W2185" i="3"/>
  <c r="T2185" i="3" s="1"/>
  <c r="V2185" i="3"/>
  <c r="U2185" i="3"/>
  <c r="L2185" i="3" s="1"/>
  <c r="P2185" i="3" s="1"/>
  <c r="R2185" i="3"/>
  <c r="W2184" i="3"/>
  <c r="T2184" i="3" s="1"/>
  <c r="V2184" i="3"/>
  <c r="R2184" i="3" s="1"/>
  <c r="U2184" i="3"/>
  <c r="L2184" i="3"/>
  <c r="P2184" i="3" s="1"/>
  <c r="W2183" i="3"/>
  <c r="T2183" i="3" s="1"/>
  <c r="V2183" i="3"/>
  <c r="R2183" i="3" s="1"/>
  <c r="U2183" i="3"/>
  <c r="L2183" i="3" s="1"/>
  <c r="P2183" i="3" s="1"/>
  <c r="W2182" i="3"/>
  <c r="T2182" i="3" s="1"/>
  <c r="V2182" i="3"/>
  <c r="R2182" i="3" s="1"/>
  <c r="U2182" i="3"/>
  <c r="L2182" i="3" s="1"/>
  <c r="P2182" i="3" s="1"/>
  <c r="W2181" i="3"/>
  <c r="V2181" i="3"/>
  <c r="U2181" i="3"/>
  <c r="L2181" i="3" s="1"/>
  <c r="P2181" i="3" s="1"/>
  <c r="T2181" i="3"/>
  <c r="R2181" i="3"/>
  <c r="W2180" i="3"/>
  <c r="V2180" i="3"/>
  <c r="U2180" i="3"/>
  <c r="L2180" i="3" s="1"/>
  <c r="P2180" i="3" s="1"/>
  <c r="T2180" i="3"/>
  <c r="R2180" i="3"/>
  <c r="W2179" i="3"/>
  <c r="V2179" i="3"/>
  <c r="U2179" i="3"/>
  <c r="L2179" i="3" s="1"/>
  <c r="P2179" i="3" s="1"/>
  <c r="T2179" i="3"/>
  <c r="R2179" i="3"/>
  <c r="W2178" i="3"/>
  <c r="V2178" i="3"/>
  <c r="U2178" i="3"/>
  <c r="T2178" i="3"/>
  <c r="R2178" i="3"/>
  <c r="L2178" i="3"/>
  <c r="P2178" i="3" s="1"/>
  <c r="W2177" i="3"/>
  <c r="V2177" i="3"/>
  <c r="U2177" i="3"/>
  <c r="T2177" i="3"/>
  <c r="R2177" i="3"/>
  <c r="L2177" i="3"/>
  <c r="P2177" i="3" s="1"/>
  <c r="W2176" i="3"/>
  <c r="T2176" i="3" s="1"/>
  <c r="V2176" i="3"/>
  <c r="R2176" i="3" s="1"/>
  <c r="U2176" i="3"/>
  <c r="L2176" i="3"/>
  <c r="P2176" i="3" s="1"/>
  <c r="W2175" i="3"/>
  <c r="V2175" i="3"/>
  <c r="U2175" i="3"/>
  <c r="T2175" i="3"/>
  <c r="R2175" i="3"/>
  <c r="L2175" i="3"/>
  <c r="P2175" i="3" s="1"/>
  <c r="W2174" i="3"/>
  <c r="T2174" i="3" s="1"/>
  <c r="V2174" i="3"/>
  <c r="R2174" i="3" s="1"/>
  <c r="U2174" i="3"/>
  <c r="L2174" i="3" s="1"/>
  <c r="P2174" i="3" s="1"/>
  <c r="W2173" i="3"/>
  <c r="V2173" i="3"/>
  <c r="U2173" i="3"/>
  <c r="T2173" i="3"/>
  <c r="R2173" i="3"/>
  <c r="L2173" i="3"/>
  <c r="P2173" i="3" s="1"/>
  <c r="W2172" i="3"/>
  <c r="V2172" i="3"/>
  <c r="U2172" i="3"/>
  <c r="L2172" i="3" s="1"/>
  <c r="P2172" i="3" s="1"/>
  <c r="T2172" i="3"/>
  <c r="R2172" i="3"/>
  <c r="W2171" i="3"/>
  <c r="T2171" i="3" s="1"/>
  <c r="V2171" i="3"/>
  <c r="R2171" i="3" s="1"/>
  <c r="U2171" i="3"/>
  <c r="L2171" i="3" s="1"/>
  <c r="P2171" i="3" s="1"/>
  <c r="W2170" i="3"/>
  <c r="V2170" i="3"/>
  <c r="U2170" i="3"/>
  <c r="L2170" i="3" s="1"/>
  <c r="P2170" i="3" s="1"/>
  <c r="T2170" i="3"/>
  <c r="R2170" i="3"/>
  <c r="W2169" i="3"/>
  <c r="V2169" i="3"/>
  <c r="U2169" i="3"/>
  <c r="T2169" i="3"/>
  <c r="R2169" i="3"/>
  <c r="L2169" i="3"/>
  <c r="P2169" i="3" s="1"/>
  <c r="W2168" i="3"/>
  <c r="V2168" i="3"/>
  <c r="U2168" i="3"/>
  <c r="T2168" i="3"/>
  <c r="R2168" i="3"/>
  <c r="L2168" i="3"/>
  <c r="P2168" i="3" s="1"/>
  <c r="W2167" i="3"/>
  <c r="V2167" i="3"/>
  <c r="U2167" i="3"/>
  <c r="T2167" i="3"/>
  <c r="R2167" i="3"/>
  <c r="L2167" i="3"/>
  <c r="P2167" i="3" s="1"/>
  <c r="W2166" i="3"/>
  <c r="V2166" i="3"/>
  <c r="U2166" i="3"/>
  <c r="L2166" i="3" s="1"/>
  <c r="P2166" i="3" s="1"/>
  <c r="T2166" i="3"/>
  <c r="R2166" i="3"/>
  <c r="W2165" i="3"/>
  <c r="V2165" i="3"/>
  <c r="U2165" i="3"/>
  <c r="T2165" i="3"/>
  <c r="R2165" i="3"/>
  <c r="L2165" i="3"/>
  <c r="P2165" i="3" s="1"/>
  <c r="W2164" i="3"/>
  <c r="V2164" i="3"/>
  <c r="U2164" i="3"/>
  <c r="L2164" i="3" s="1"/>
  <c r="P2164" i="3" s="1"/>
  <c r="T2164" i="3"/>
  <c r="R2164" i="3"/>
  <c r="W2163" i="3"/>
  <c r="V2163" i="3"/>
  <c r="U2163" i="3"/>
  <c r="L2163" i="3" s="1"/>
  <c r="P2163" i="3" s="1"/>
  <c r="T2163" i="3"/>
  <c r="R2163" i="3"/>
  <c r="W2162" i="3"/>
  <c r="V2162" i="3"/>
  <c r="U2162" i="3"/>
  <c r="T2162" i="3"/>
  <c r="R2162" i="3"/>
  <c r="L2162" i="3"/>
  <c r="P2162" i="3" s="1"/>
  <c r="W2161" i="3"/>
  <c r="T2161" i="3" s="1"/>
  <c r="V2161" i="3"/>
  <c r="R2161" i="3" s="1"/>
  <c r="U2161" i="3"/>
  <c r="L2161" i="3"/>
  <c r="P2161" i="3" s="1"/>
  <c r="W2160" i="3"/>
  <c r="V2160" i="3"/>
  <c r="U2160" i="3"/>
  <c r="L2160" i="3" s="1"/>
  <c r="P2160" i="3" s="1"/>
  <c r="T2160" i="3"/>
  <c r="R2160" i="3"/>
  <c r="W2159" i="3"/>
  <c r="V2159" i="3"/>
  <c r="U2159" i="3"/>
  <c r="T2159" i="3"/>
  <c r="R2159" i="3"/>
  <c r="L2159" i="3"/>
  <c r="P2159" i="3" s="1"/>
  <c r="W2158" i="3"/>
  <c r="V2158" i="3"/>
  <c r="U2158" i="3"/>
  <c r="L2158" i="3" s="1"/>
  <c r="P2158" i="3" s="1"/>
  <c r="T2158" i="3"/>
  <c r="R2158" i="3"/>
  <c r="W2157" i="3"/>
  <c r="T2157" i="3" s="1"/>
  <c r="V2157" i="3"/>
  <c r="R2157" i="3" s="1"/>
  <c r="U2157" i="3"/>
  <c r="L2157" i="3" s="1"/>
  <c r="P2157" i="3" s="1"/>
  <c r="W2156" i="3"/>
  <c r="V2156" i="3"/>
  <c r="U2156" i="3"/>
  <c r="T2156" i="3"/>
  <c r="R2156" i="3"/>
  <c r="L2156" i="3"/>
  <c r="P2156" i="3" s="1"/>
  <c r="W2155" i="3"/>
  <c r="V2155" i="3"/>
  <c r="U2155" i="3"/>
  <c r="T2155" i="3"/>
  <c r="R2155" i="3"/>
  <c r="P2155" i="3"/>
  <c r="L2155" i="3"/>
  <c r="W2154" i="3"/>
  <c r="V2154" i="3"/>
  <c r="U2154" i="3"/>
  <c r="T2154" i="3"/>
  <c r="R2154" i="3"/>
  <c r="P2154" i="3"/>
  <c r="L2154" i="3"/>
  <c r="W2153" i="3"/>
  <c r="V2153" i="3"/>
  <c r="U2153" i="3"/>
  <c r="L2153" i="3" s="1"/>
  <c r="P2153" i="3" s="1"/>
  <c r="T2153" i="3"/>
  <c r="R2153" i="3"/>
  <c r="W2152" i="3"/>
  <c r="T2152" i="3" s="1"/>
  <c r="V2152" i="3"/>
  <c r="R2152" i="3" s="1"/>
  <c r="U2152" i="3"/>
  <c r="L2152" i="3" s="1"/>
  <c r="P2152" i="3" s="1"/>
  <c r="W2151" i="3"/>
  <c r="V2151" i="3"/>
  <c r="U2151" i="3"/>
  <c r="T2151" i="3"/>
  <c r="R2151" i="3"/>
  <c r="L2151" i="3"/>
  <c r="P2151" i="3" s="1"/>
  <c r="W2150" i="3"/>
  <c r="V2150" i="3"/>
  <c r="U2150" i="3"/>
  <c r="T2150" i="3"/>
  <c r="R2150" i="3"/>
  <c r="L2150" i="3"/>
  <c r="P2150" i="3" s="1"/>
  <c r="W2149" i="3"/>
  <c r="V2149" i="3"/>
  <c r="U2149" i="3"/>
  <c r="T2149" i="3"/>
  <c r="R2149" i="3"/>
  <c r="L2149" i="3"/>
  <c r="P2149" i="3" s="1"/>
  <c r="W2148" i="3"/>
  <c r="V2148" i="3"/>
  <c r="U2148" i="3"/>
  <c r="L2148" i="3" s="1"/>
  <c r="P2148" i="3" s="1"/>
  <c r="T2148" i="3"/>
  <c r="R2148" i="3"/>
  <c r="W2147" i="3"/>
  <c r="V2147" i="3"/>
  <c r="U2147" i="3"/>
  <c r="T2147" i="3"/>
  <c r="R2147" i="3"/>
  <c r="L2147" i="3"/>
  <c r="P2147" i="3" s="1"/>
  <c r="W2146" i="3"/>
  <c r="V2146" i="3"/>
  <c r="U2146" i="3"/>
  <c r="T2146" i="3"/>
  <c r="R2146" i="3"/>
  <c r="P2146" i="3"/>
  <c r="L2146" i="3"/>
  <c r="W2145" i="3"/>
  <c r="V2145" i="3"/>
  <c r="U2145" i="3"/>
  <c r="T2145" i="3"/>
  <c r="R2145" i="3"/>
  <c r="L2145" i="3"/>
  <c r="P2145" i="3" s="1"/>
  <c r="W2144" i="3"/>
  <c r="V2144" i="3"/>
  <c r="U2144" i="3"/>
  <c r="T2144" i="3"/>
  <c r="R2144" i="3"/>
  <c r="L2144" i="3"/>
  <c r="P2144" i="3" s="1"/>
  <c r="W2143" i="3"/>
  <c r="V2143" i="3"/>
  <c r="U2143" i="3"/>
  <c r="L2143" i="3" s="1"/>
  <c r="P2143" i="3" s="1"/>
  <c r="T2143" i="3"/>
  <c r="R2143" i="3"/>
  <c r="W2142" i="3"/>
  <c r="V2142" i="3"/>
  <c r="U2142" i="3"/>
  <c r="T2142" i="3"/>
  <c r="R2142" i="3"/>
  <c r="L2142" i="3"/>
  <c r="P2142" i="3" s="1"/>
  <c r="W2141" i="3"/>
  <c r="V2141" i="3"/>
  <c r="U2141" i="3"/>
  <c r="T2141" i="3"/>
  <c r="R2141" i="3"/>
  <c r="L2141" i="3"/>
  <c r="P2141" i="3" s="1"/>
  <c r="W2140" i="3"/>
  <c r="T2140" i="3" s="1"/>
  <c r="V2140" i="3"/>
  <c r="R2140" i="3" s="1"/>
  <c r="U2140" i="3"/>
  <c r="L2140" i="3" s="1"/>
  <c r="P2140" i="3" s="1"/>
  <c r="W2139" i="3"/>
  <c r="V2139" i="3"/>
  <c r="U2139" i="3"/>
  <c r="L2139" i="3" s="1"/>
  <c r="P2139" i="3" s="1"/>
  <c r="T2139" i="3"/>
  <c r="R2139" i="3"/>
  <c r="W2138" i="3"/>
  <c r="V2138" i="3"/>
  <c r="U2138" i="3"/>
  <c r="T2138" i="3"/>
  <c r="R2138" i="3"/>
  <c r="L2138" i="3"/>
  <c r="P2138" i="3" s="1"/>
  <c r="W2137" i="3"/>
  <c r="V2137" i="3"/>
  <c r="U2137" i="3"/>
  <c r="L2137" i="3" s="1"/>
  <c r="P2137" i="3" s="1"/>
  <c r="T2137" i="3"/>
  <c r="R2137" i="3"/>
  <c r="W2136" i="3"/>
  <c r="V2136" i="3"/>
  <c r="U2136" i="3"/>
  <c r="T2136" i="3"/>
  <c r="R2136" i="3"/>
  <c r="L2136" i="3"/>
  <c r="P2136" i="3" s="1"/>
  <c r="W2135" i="3"/>
  <c r="V2135" i="3"/>
  <c r="U2135" i="3"/>
  <c r="T2135" i="3"/>
  <c r="R2135" i="3"/>
  <c r="L2135" i="3"/>
  <c r="P2135" i="3" s="1"/>
  <c r="W2134" i="3"/>
  <c r="V2134" i="3"/>
  <c r="U2134" i="3"/>
  <c r="T2134" i="3"/>
  <c r="R2134" i="3"/>
  <c r="L2134" i="3"/>
  <c r="P2134" i="3" s="1"/>
  <c r="W2133" i="3"/>
  <c r="V2133" i="3"/>
  <c r="U2133" i="3"/>
  <c r="T2133" i="3"/>
  <c r="R2133" i="3"/>
  <c r="L2133" i="3"/>
  <c r="P2133" i="3" s="1"/>
  <c r="W2132" i="3"/>
  <c r="V2132" i="3"/>
  <c r="U2132" i="3"/>
  <c r="T2132" i="3"/>
  <c r="R2132" i="3"/>
  <c r="L2132" i="3"/>
  <c r="P2132" i="3" s="1"/>
  <c r="W2131" i="3"/>
  <c r="V2131" i="3"/>
  <c r="U2131" i="3"/>
  <c r="L2131" i="3" s="1"/>
  <c r="P2131" i="3" s="1"/>
  <c r="T2131" i="3"/>
  <c r="R2131" i="3"/>
  <c r="W2130" i="3"/>
  <c r="V2130" i="3"/>
  <c r="U2130" i="3"/>
  <c r="T2130" i="3"/>
  <c r="R2130" i="3"/>
  <c r="L2130" i="3"/>
  <c r="P2130" i="3" s="1"/>
  <c r="W2129" i="3"/>
  <c r="V2129" i="3"/>
  <c r="U2129" i="3"/>
  <c r="T2129" i="3"/>
  <c r="R2129" i="3"/>
  <c r="L2129" i="3"/>
  <c r="P2129" i="3" s="1"/>
  <c r="W2128" i="3"/>
  <c r="V2128" i="3"/>
  <c r="U2128" i="3"/>
  <c r="T2128" i="3"/>
  <c r="R2128" i="3"/>
  <c r="P2128" i="3"/>
  <c r="L2128" i="3"/>
  <c r="W2127" i="3"/>
  <c r="V2127" i="3"/>
  <c r="U2127" i="3"/>
  <c r="T2127" i="3"/>
  <c r="R2127" i="3"/>
  <c r="L2127" i="3"/>
  <c r="P2127" i="3" s="1"/>
  <c r="W2126" i="3"/>
  <c r="V2126" i="3"/>
  <c r="U2126" i="3"/>
  <c r="T2126" i="3"/>
  <c r="R2126" i="3"/>
  <c r="L2126" i="3"/>
  <c r="P2126" i="3" s="1"/>
  <c r="W2125" i="3"/>
  <c r="V2125" i="3"/>
  <c r="U2125" i="3"/>
  <c r="L2125" i="3" s="1"/>
  <c r="P2125" i="3" s="1"/>
  <c r="T2125" i="3"/>
  <c r="R2125" i="3"/>
  <c r="W2124" i="3"/>
  <c r="V2124" i="3"/>
  <c r="U2124" i="3"/>
  <c r="L2124" i="3" s="1"/>
  <c r="P2124" i="3" s="1"/>
  <c r="T2124" i="3"/>
  <c r="R2124" i="3"/>
  <c r="W2123" i="3"/>
  <c r="V2123" i="3"/>
  <c r="U2123" i="3"/>
  <c r="T2123" i="3"/>
  <c r="R2123" i="3"/>
  <c r="P2123" i="3"/>
  <c r="L2123" i="3"/>
  <c r="W2122" i="3"/>
  <c r="V2122" i="3"/>
  <c r="U2122" i="3"/>
  <c r="L2122" i="3" s="1"/>
  <c r="P2122" i="3" s="1"/>
  <c r="T2122" i="3"/>
  <c r="R2122" i="3"/>
  <c r="W2121" i="3"/>
  <c r="V2121" i="3"/>
  <c r="U2121" i="3"/>
  <c r="T2121" i="3"/>
  <c r="R2121" i="3"/>
  <c r="L2121" i="3"/>
  <c r="P2121" i="3" s="1"/>
  <c r="W2120" i="3"/>
  <c r="V2120" i="3"/>
  <c r="U2120" i="3"/>
  <c r="T2120" i="3"/>
  <c r="R2120" i="3"/>
  <c r="P2120" i="3"/>
  <c r="L2120" i="3"/>
  <c r="W2119" i="3"/>
  <c r="V2119" i="3"/>
  <c r="U2119" i="3"/>
  <c r="T2119" i="3"/>
  <c r="R2119" i="3"/>
  <c r="L2119" i="3"/>
  <c r="P2119" i="3" s="1"/>
  <c r="W2118" i="3"/>
  <c r="V2118" i="3"/>
  <c r="U2118" i="3"/>
  <c r="L2118" i="3" s="1"/>
  <c r="P2118" i="3" s="1"/>
  <c r="T2118" i="3"/>
  <c r="R2118" i="3"/>
  <c r="W2117" i="3"/>
  <c r="V2117" i="3"/>
  <c r="U2117" i="3"/>
  <c r="T2117" i="3"/>
  <c r="R2117" i="3"/>
  <c r="L2117" i="3"/>
  <c r="P2117" i="3" s="1"/>
  <c r="W2116" i="3"/>
  <c r="V2116" i="3"/>
  <c r="U2116" i="3"/>
  <c r="T2116" i="3"/>
  <c r="R2116" i="3"/>
  <c r="P2116" i="3"/>
  <c r="L2116" i="3"/>
  <c r="W2115" i="3"/>
  <c r="V2115" i="3"/>
  <c r="U2115" i="3"/>
  <c r="T2115" i="3"/>
  <c r="R2115" i="3"/>
  <c r="L2115" i="3"/>
  <c r="P2115" i="3" s="1"/>
  <c r="W2114" i="3"/>
  <c r="V2114" i="3"/>
  <c r="U2114" i="3"/>
  <c r="T2114" i="3"/>
  <c r="R2114" i="3"/>
  <c r="L2114" i="3"/>
  <c r="P2114" i="3" s="1"/>
  <c r="W2113" i="3"/>
  <c r="V2113" i="3"/>
  <c r="U2113" i="3"/>
  <c r="T2113" i="3"/>
  <c r="R2113" i="3"/>
  <c r="L2113" i="3"/>
  <c r="P2113" i="3" s="1"/>
  <c r="W2112" i="3"/>
  <c r="V2112" i="3"/>
  <c r="U2112" i="3"/>
  <c r="T2112" i="3"/>
  <c r="R2112" i="3"/>
  <c r="L2112" i="3"/>
  <c r="P2112" i="3" s="1"/>
  <c r="W2111" i="3"/>
  <c r="V2111" i="3"/>
  <c r="U2111" i="3"/>
  <c r="T2111" i="3"/>
  <c r="R2111" i="3"/>
  <c r="L2111" i="3"/>
  <c r="P2111" i="3" s="1"/>
  <c r="W2110" i="3"/>
  <c r="V2110" i="3"/>
  <c r="U2110" i="3"/>
  <c r="L2110" i="3" s="1"/>
  <c r="P2110" i="3" s="1"/>
  <c r="T2110" i="3"/>
  <c r="R2110" i="3"/>
  <c r="W2109" i="3"/>
  <c r="V2109" i="3"/>
  <c r="U2109" i="3"/>
  <c r="L2109" i="3" s="1"/>
  <c r="P2109" i="3" s="1"/>
  <c r="T2109" i="3"/>
  <c r="R2109" i="3"/>
  <c r="W2108" i="3"/>
  <c r="V2108" i="3"/>
  <c r="U2108" i="3"/>
  <c r="L2108" i="3" s="1"/>
  <c r="P2108" i="3" s="1"/>
  <c r="T2108" i="3"/>
  <c r="R2108" i="3"/>
  <c r="W2107" i="3"/>
  <c r="V2107" i="3"/>
  <c r="U2107" i="3"/>
  <c r="T2107" i="3"/>
  <c r="R2107" i="3"/>
  <c r="L2107" i="3"/>
  <c r="P2107" i="3" s="1"/>
  <c r="W2106" i="3"/>
  <c r="V2106" i="3"/>
  <c r="U2106" i="3"/>
  <c r="T2106" i="3"/>
  <c r="R2106" i="3"/>
  <c r="P2106" i="3"/>
  <c r="L2106" i="3"/>
  <c r="W2105" i="3"/>
  <c r="V2105" i="3"/>
  <c r="U2105" i="3"/>
  <c r="L2105" i="3" s="1"/>
  <c r="P2105" i="3" s="1"/>
  <c r="T2105" i="3"/>
  <c r="R2105" i="3"/>
  <c r="W2104" i="3"/>
  <c r="V2104" i="3"/>
  <c r="U2104" i="3"/>
  <c r="T2104" i="3"/>
  <c r="R2104" i="3"/>
  <c r="L2104" i="3"/>
  <c r="P2104" i="3" s="1"/>
  <c r="W2103" i="3"/>
  <c r="V2103" i="3"/>
  <c r="U2103" i="3"/>
  <c r="T2103" i="3"/>
  <c r="R2103" i="3"/>
  <c r="L2103" i="3"/>
  <c r="P2103" i="3" s="1"/>
  <c r="W2102" i="3"/>
  <c r="V2102" i="3"/>
  <c r="U2102" i="3"/>
  <c r="L2102" i="3" s="1"/>
  <c r="P2102" i="3" s="1"/>
  <c r="T2102" i="3"/>
  <c r="R2102" i="3"/>
  <c r="W2101" i="3"/>
  <c r="T2101" i="3" s="1"/>
  <c r="V2101" i="3"/>
  <c r="R2101" i="3" s="1"/>
  <c r="U2101" i="3"/>
  <c r="L2101" i="3"/>
  <c r="P2101" i="3" s="1"/>
  <c r="W2100" i="3"/>
  <c r="V2100" i="3"/>
  <c r="U2100" i="3"/>
  <c r="L2100" i="3" s="1"/>
  <c r="P2100" i="3" s="1"/>
  <c r="T2100" i="3"/>
  <c r="R2100" i="3"/>
  <c r="W2099" i="3"/>
  <c r="V2099" i="3"/>
  <c r="U2099" i="3"/>
  <c r="T2099" i="3"/>
  <c r="R2099" i="3"/>
  <c r="L2099" i="3"/>
  <c r="P2099" i="3" s="1"/>
  <c r="W2098" i="3"/>
  <c r="V2098" i="3"/>
  <c r="U2098" i="3"/>
  <c r="L2098" i="3" s="1"/>
  <c r="P2098" i="3" s="1"/>
  <c r="T2098" i="3"/>
  <c r="R2098" i="3"/>
  <c r="W2097" i="3"/>
  <c r="V2097" i="3"/>
  <c r="U2097" i="3"/>
  <c r="T2097" i="3"/>
  <c r="R2097" i="3"/>
  <c r="P2097" i="3"/>
  <c r="L2097" i="3"/>
  <c r="W2096" i="3"/>
  <c r="V2096" i="3"/>
  <c r="U2096" i="3"/>
  <c r="T2096" i="3"/>
  <c r="R2096" i="3"/>
  <c r="L2096" i="3"/>
  <c r="P2096" i="3" s="1"/>
  <c r="W2095" i="3"/>
  <c r="V2095" i="3"/>
  <c r="U2095" i="3"/>
  <c r="L2095" i="3" s="1"/>
  <c r="P2095" i="3" s="1"/>
  <c r="T2095" i="3"/>
  <c r="R2095" i="3"/>
  <c r="W2094" i="3"/>
  <c r="V2094" i="3"/>
  <c r="U2094" i="3"/>
  <c r="L2094" i="3" s="1"/>
  <c r="P2094" i="3" s="1"/>
  <c r="T2094" i="3"/>
  <c r="R2094" i="3"/>
  <c r="W2093" i="3"/>
  <c r="T2093" i="3" s="1"/>
  <c r="V2093" i="3"/>
  <c r="R2093" i="3" s="1"/>
  <c r="U2093" i="3"/>
  <c r="L2093" i="3"/>
  <c r="P2093" i="3" s="1"/>
  <c r="W2092" i="3"/>
  <c r="V2092" i="3"/>
  <c r="U2092" i="3"/>
  <c r="T2092" i="3"/>
  <c r="R2092" i="3"/>
  <c r="P2092" i="3"/>
  <c r="L2092" i="3"/>
  <c r="W2091" i="3"/>
  <c r="V2091" i="3"/>
  <c r="U2091" i="3"/>
  <c r="T2091" i="3"/>
  <c r="R2091" i="3"/>
  <c r="L2091" i="3"/>
  <c r="P2091" i="3" s="1"/>
  <c r="W2090" i="3"/>
  <c r="V2090" i="3"/>
  <c r="U2090" i="3"/>
  <c r="L2090" i="3" s="1"/>
  <c r="T2090" i="3"/>
  <c r="R2090" i="3"/>
  <c r="P2090" i="3"/>
  <c r="W2089" i="3"/>
  <c r="V2089" i="3"/>
  <c r="U2089" i="3"/>
  <c r="L2089" i="3" s="1"/>
  <c r="P2089" i="3" s="1"/>
  <c r="T2089" i="3"/>
  <c r="R2089" i="3"/>
  <c r="W2088" i="3"/>
  <c r="V2088" i="3"/>
  <c r="U2088" i="3"/>
  <c r="T2088" i="3"/>
  <c r="R2088" i="3"/>
  <c r="L2088" i="3"/>
  <c r="P2088" i="3" s="1"/>
  <c r="W2087" i="3"/>
  <c r="V2087" i="3"/>
  <c r="U2087" i="3"/>
  <c r="T2087" i="3"/>
  <c r="R2087" i="3"/>
  <c r="L2087" i="3"/>
  <c r="P2087" i="3" s="1"/>
  <c r="W2086" i="3"/>
  <c r="V2086" i="3"/>
  <c r="U2086" i="3"/>
  <c r="T2086" i="3"/>
  <c r="R2086" i="3"/>
  <c r="L2086" i="3"/>
  <c r="P2086" i="3" s="1"/>
  <c r="W2085" i="3"/>
  <c r="V2085" i="3"/>
  <c r="U2085" i="3"/>
  <c r="L2085" i="3" s="1"/>
  <c r="P2085" i="3" s="1"/>
  <c r="T2085" i="3"/>
  <c r="R2085" i="3"/>
  <c r="W2084" i="3"/>
  <c r="V2084" i="3"/>
  <c r="U2084" i="3"/>
  <c r="T2084" i="3"/>
  <c r="R2084" i="3"/>
  <c r="P2084" i="3"/>
  <c r="L2084" i="3"/>
  <c r="W2083" i="3"/>
  <c r="V2083" i="3"/>
  <c r="U2083" i="3"/>
  <c r="T2083" i="3"/>
  <c r="R2083" i="3"/>
  <c r="L2083" i="3"/>
  <c r="P2083" i="3" s="1"/>
  <c r="W2082" i="3"/>
  <c r="V2082" i="3"/>
  <c r="U2082" i="3"/>
  <c r="L2082" i="3" s="1"/>
  <c r="P2082" i="3" s="1"/>
  <c r="T2082" i="3"/>
  <c r="R2082" i="3"/>
  <c r="W2081" i="3"/>
  <c r="T2081" i="3" s="1"/>
  <c r="V2081" i="3"/>
  <c r="U2081" i="3"/>
  <c r="R2081" i="3"/>
  <c r="L2081" i="3"/>
  <c r="P2081" i="3" s="1"/>
  <c r="W2080" i="3"/>
  <c r="V2080" i="3"/>
  <c r="U2080" i="3"/>
  <c r="T2080" i="3"/>
  <c r="R2080" i="3"/>
  <c r="L2080" i="3"/>
  <c r="P2080" i="3" s="1"/>
  <c r="W2079" i="3"/>
  <c r="V2079" i="3"/>
  <c r="U2079" i="3"/>
  <c r="T2079" i="3"/>
  <c r="R2079" i="3"/>
  <c r="L2079" i="3"/>
  <c r="P2079" i="3" s="1"/>
  <c r="W2078" i="3"/>
  <c r="V2078" i="3"/>
  <c r="U2078" i="3"/>
  <c r="T2078" i="3"/>
  <c r="R2078" i="3"/>
  <c r="P2078" i="3"/>
  <c r="L2078" i="3"/>
  <c r="W2077" i="3"/>
  <c r="V2077" i="3"/>
  <c r="U2077" i="3"/>
  <c r="T2077" i="3"/>
  <c r="R2077" i="3"/>
  <c r="L2077" i="3"/>
  <c r="P2077" i="3" s="1"/>
  <c r="W2076" i="3"/>
  <c r="V2076" i="3"/>
  <c r="U2076" i="3"/>
  <c r="L2076" i="3" s="1"/>
  <c r="P2076" i="3" s="1"/>
  <c r="T2076" i="3"/>
  <c r="R2076" i="3"/>
  <c r="W2075" i="3"/>
  <c r="V2075" i="3"/>
  <c r="U2075" i="3"/>
  <c r="L2075" i="3" s="1"/>
  <c r="T2075" i="3"/>
  <c r="R2075" i="3"/>
  <c r="P2075" i="3"/>
  <c r="W2074" i="3"/>
  <c r="V2074" i="3"/>
  <c r="U2074" i="3"/>
  <c r="T2074" i="3"/>
  <c r="R2074" i="3"/>
  <c r="L2074" i="3"/>
  <c r="P2074" i="3" s="1"/>
  <c r="W2073" i="3"/>
  <c r="V2073" i="3"/>
  <c r="U2073" i="3"/>
  <c r="T2073" i="3"/>
  <c r="R2073" i="3"/>
  <c r="L2073" i="3"/>
  <c r="P2073" i="3" s="1"/>
  <c r="W2072" i="3"/>
  <c r="T2072" i="3" s="1"/>
  <c r="V2072" i="3"/>
  <c r="R2072" i="3" s="1"/>
  <c r="U2072" i="3"/>
  <c r="L2072" i="3"/>
  <c r="P2072" i="3" s="1"/>
  <c r="W2071" i="3"/>
  <c r="T2071" i="3" s="1"/>
  <c r="V2071" i="3"/>
  <c r="R2071" i="3" s="1"/>
  <c r="U2071" i="3"/>
  <c r="L2071" i="3" s="1"/>
  <c r="P2071" i="3" s="1"/>
  <c r="W2070" i="3"/>
  <c r="V2070" i="3"/>
  <c r="U2070" i="3"/>
  <c r="T2070" i="3"/>
  <c r="R2070" i="3"/>
  <c r="P2070" i="3"/>
  <c r="L2070" i="3"/>
  <c r="W2069" i="3"/>
  <c r="V2069" i="3"/>
  <c r="U2069" i="3"/>
  <c r="T2069" i="3"/>
  <c r="R2069" i="3"/>
  <c r="L2069" i="3"/>
  <c r="P2069" i="3" s="1"/>
  <c r="W2068" i="3"/>
  <c r="V2068" i="3"/>
  <c r="U2068" i="3"/>
  <c r="L2068" i="3" s="1"/>
  <c r="P2068" i="3" s="1"/>
  <c r="T2068" i="3"/>
  <c r="R2068" i="3"/>
  <c r="W2067" i="3"/>
  <c r="V2067" i="3"/>
  <c r="U2067" i="3"/>
  <c r="T2067" i="3"/>
  <c r="R2067" i="3"/>
  <c r="P2067" i="3"/>
  <c r="L2067" i="3"/>
  <c r="W2066" i="3"/>
  <c r="V2066" i="3"/>
  <c r="U2066" i="3"/>
  <c r="T2066" i="3"/>
  <c r="R2066" i="3"/>
  <c r="L2066" i="3"/>
  <c r="P2066" i="3" s="1"/>
  <c r="W2065" i="3"/>
  <c r="V2065" i="3"/>
  <c r="U2065" i="3"/>
  <c r="T2065" i="3"/>
  <c r="R2065" i="3"/>
  <c r="L2065" i="3"/>
  <c r="P2065" i="3" s="1"/>
  <c r="W2064" i="3"/>
  <c r="V2064" i="3"/>
  <c r="U2064" i="3"/>
  <c r="T2064" i="3"/>
  <c r="R2064" i="3"/>
  <c r="L2064" i="3"/>
  <c r="P2064" i="3" s="1"/>
  <c r="W2063" i="3"/>
  <c r="V2063" i="3"/>
  <c r="U2063" i="3"/>
  <c r="T2063" i="3"/>
  <c r="R2063" i="3"/>
  <c r="L2063" i="3"/>
  <c r="P2063" i="3" s="1"/>
  <c r="W2062" i="3"/>
  <c r="V2062" i="3"/>
  <c r="U2062" i="3"/>
  <c r="T2062" i="3"/>
  <c r="R2062" i="3"/>
  <c r="P2062" i="3"/>
  <c r="L2062" i="3"/>
  <c r="W2061" i="3"/>
  <c r="V2061" i="3"/>
  <c r="U2061" i="3"/>
  <c r="L2061" i="3" s="1"/>
  <c r="P2061" i="3" s="1"/>
  <c r="T2061" i="3"/>
  <c r="R2061" i="3"/>
  <c r="W2060" i="3"/>
  <c r="V2060" i="3"/>
  <c r="U2060" i="3"/>
  <c r="T2060" i="3"/>
  <c r="R2060" i="3"/>
  <c r="L2060" i="3"/>
  <c r="P2060" i="3" s="1"/>
  <c r="W2059" i="3"/>
  <c r="V2059" i="3"/>
  <c r="U2059" i="3"/>
  <c r="T2059" i="3"/>
  <c r="R2059" i="3"/>
  <c r="P2059" i="3"/>
  <c r="L2059" i="3"/>
  <c r="W2058" i="3"/>
  <c r="V2058" i="3"/>
  <c r="U2058" i="3"/>
  <c r="L2058" i="3" s="1"/>
  <c r="P2058" i="3" s="1"/>
  <c r="T2058" i="3"/>
  <c r="R2058" i="3"/>
  <c r="W2057" i="3"/>
  <c r="V2057" i="3"/>
  <c r="U2057" i="3"/>
  <c r="T2057" i="3"/>
  <c r="R2057" i="3"/>
  <c r="L2057" i="3"/>
  <c r="P2057" i="3" s="1"/>
  <c r="W2056" i="3"/>
  <c r="V2056" i="3"/>
  <c r="U2056" i="3"/>
  <c r="T2056" i="3"/>
  <c r="R2056" i="3"/>
  <c r="L2056" i="3"/>
  <c r="P2056" i="3" s="1"/>
  <c r="W2055" i="3"/>
  <c r="V2055" i="3"/>
  <c r="U2055" i="3"/>
  <c r="T2055" i="3"/>
  <c r="R2055" i="3"/>
  <c r="L2055" i="3"/>
  <c r="P2055" i="3" s="1"/>
  <c r="W2054" i="3"/>
  <c r="V2054" i="3"/>
  <c r="U2054" i="3"/>
  <c r="T2054" i="3"/>
  <c r="R2054" i="3"/>
  <c r="P2054" i="3"/>
  <c r="L2054" i="3"/>
  <c r="W2053" i="3"/>
  <c r="V2053" i="3"/>
  <c r="U2053" i="3"/>
  <c r="L2053" i="3" s="1"/>
  <c r="P2053" i="3" s="1"/>
  <c r="T2053" i="3"/>
  <c r="R2053" i="3"/>
  <c r="W2052" i="3"/>
  <c r="V2052" i="3"/>
  <c r="R2052" i="3" s="1"/>
  <c r="U2052" i="3"/>
  <c r="T2052" i="3"/>
  <c r="P2052" i="3"/>
  <c r="L2052" i="3"/>
  <c r="W2051" i="3"/>
  <c r="V2051" i="3"/>
  <c r="U2051" i="3"/>
  <c r="L2051" i="3" s="1"/>
  <c r="P2051" i="3" s="1"/>
  <c r="T2051" i="3"/>
  <c r="R2051" i="3"/>
  <c r="W2050" i="3"/>
  <c r="V2050" i="3"/>
  <c r="U2050" i="3"/>
  <c r="L2050" i="3" s="1"/>
  <c r="P2050" i="3" s="1"/>
  <c r="T2050" i="3"/>
  <c r="R2050" i="3"/>
  <c r="W2049" i="3"/>
  <c r="V2049" i="3"/>
  <c r="U2049" i="3"/>
  <c r="T2049" i="3"/>
  <c r="R2049" i="3"/>
  <c r="L2049" i="3"/>
  <c r="P2049" i="3" s="1"/>
  <c r="W2048" i="3"/>
  <c r="V2048" i="3"/>
  <c r="U2048" i="3"/>
  <c r="T2048" i="3"/>
  <c r="R2048" i="3"/>
  <c r="L2048" i="3"/>
  <c r="P2048" i="3" s="1"/>
  <c r="W2047" i="3"/>
  <c r="V2047" i="3"/>
  <c r="U2047" i="3"/>
  <c r="T2047" i="3"/>
  <c r="R2047" i="3"/>
  <c r="L2047" i="3"/>
  <c r="P2047" i="3" s="1"/>
  <c r="W2046" i="3"/>
  <c r="V2046" i="3"/>
  <c r="U2046" i="3"/>
  <c r="T2046" i="3"/>
  <c r="R2046" i="3"/>
  <c r="P2046" i="3"/>
  <c r="L2046" i="3"/>
  <c r="W2045" i="3"/>
  <c r="V2045" i="3"/>
  <c r="R2045" i="3" s="1"/>
  <c r="U2045" i="3"/>
  <c r="L2045" i="3" s="1"/>
  <c r="P2045" i="3" s="1"/>
  <c r="T2045" i="3"/>
  <c r="W2044" i="3"/>
  <c r="V2044" i="3"/>
  <c r="U2044" i="3"/>
  <c r="L2044" i="3" s="1"/>
  <c r="P2044" i="3" s="1"/>
  <c r="T2044" i="3"/>
  <c r="R2044" i="3"/>
  <c r="W2043" i="3"/>
  <c r="V2043" i="3"/>
  <c r="U2043" i="3"/>
  <c r="L2043" i="3" s="1"/>
  <c r="P2043" i="3" s="1"/>
  <c r="T2043" i="3"/>
  <c r="R2043" i="3"/>
  <c r="W2042" i="3"/>
  <c r="V2042" i="3"/>
  <c r="U2042" i="3"/>
  <c r="T2042" i="3"/>
  <c r="R2042" i="3"/>
  <c r="L2042" i="3"/>
  <c r="P2042" i="3" s="1"/>
  <c r="W2041" i="3"/>
  <c r="V2041" i="3"/>
  <c r="U2041" i="3"/>
  <c r="T2041" i="3"/>
  <c r="R2041" i="3"/>
  <c r="L2041" i="3"/>
  <c r="P2041" i="3" s="1"/>
  <c r="W2040" i="3"/>
  <c r="V2040" i="3"/>
  <c r="U2040" i="3"/>
  <c r="T2040" i="3"/>
  <c r="R2040" i="3"/>
  <c r="L2040" i="3"/>
  <c r="P2040" i="3" s="1"/>
  <c r="W2039" i="3"/>
  <c r="V2039" i="3"/>
  <c r="U2039" i="3"/>
  <c r="L2039" i="3" s="1"/>
  <c r="P2039" i="3" s="1"/>
  <c r="T2039" i="3"/>
  <c r="R2039" i="3"/>
  <c r="W2038" i="3"/>
  <c r="V2038" i="3"/>
  <c r="U2038" i="3"/>
  <c r="T2038" i="3"/>
  <c r="R2038" i="3"/>
  <c r="P2038" i="3"/>
  <c r="L2038" i="3"/>
  <c r="W2037" i="3"/>
  <c r="V2037" i="3"/>
  <c r="U2037" i="3"/>
  <c r="T2037" i="3"/>
  <c r="R2037" i="3"/>
  <c r="L2037" i="3"/>
  <c r="P2037" i="3" s="1"/>
  <c r="W2036" i="3"/>
  <c r="V2036" i="3"/>
  <c r="U2036" i="3"/>
  <c r="T2036" i="3"/>
  <c r="R2036" i="3"/>
  <c r="P2036" i="3"/>
  <c r="L2036" i="3"/>
  <c r="W2035" i="3"/>
  <c r="V2035" i="3"/>
  <c r="U2035" i="3"/>
  <c r="L2035" i="3" s="1"/>
  <c r="T2035" i="3"/>
  <c r="R2035" i="3"/>
  <c r="P2035" i="3"/>
  <c r="W2034" i="3"/>
  <c r="V2034" i="3"/>
  <c r="U2034" i="3"/>
  <c r="T2034" i="3"/>
  <c r="R2034" i="3"/>
  <c r="L2034" i="3"/>
  <c r="P2034" i="3" s="1"/>
  <c r="W2033" i="3"/>
  <c r="V2033" i="3"/>
  <c r="U2033" i="3"/>
  <c r="T2033" i="3"/>
  <c r="R2033" i="3"/>
  <c r="L2033" i="3"/>
  <c r="P2033" i="3" s="1"/>
  <c r="W2032" i="3"/>
  <c r="T2032" i="3" s="1"/>
  <c r="V2032" i="3"/>
  <c r="R2032" i="3" s="1"/>
  <c r="U2032" i="3"/>
  <c r="L2032" i="3"/>
  <c r="P2032" i="3" s="1"/>
  <c r="W2031" i="3"/>
  <c r="V2031" i="3"/>
  <c r="U2031" i="3"/>
  <c r="L2031" i="3" s="1"/>
  <c r="P2031" i="3" s="1"/>
  <c r="T2031" i="3"/>
  <c r="R2031" i="3"/>
  <c r="W2030" i="3"/>
  <c r="V2030" i="3"/>
  <c r="U2030" i="3"/>
  <c r="T2030" i="3"/>
  <c r="R2030" i="3"/>
  <c r="P2030" i="3"/>
  <c r="L2030" i="3"/>
  <c r="W2029" i="3"/>
  <c r="V2029" i="3"/>
  <c r="U2029" i="3"/>
  <c r="T2029" i="3"/>
  <c r="R2029" i="3"/>
  <c r="L2029" i="3"/>
  <c r="P2029" i="3" s="1"/>
  <c r="W2028" i="3"/>
  <c r="V2028" i="3"/>
  <c r="U2028" i="3"/>
  <c r="L2028" i="3" s="1"/>
  <c r="P2028" i="3" s="1"/>
  <c r="T2028" i="3"/>
  <c r="R2028" i="3"/>
  <c r="W2027" i="3"/>
  <c r="V2027" i="3"/>
  <c r="U2027" i="3"/>
  <c r="T2027" i="3"/>
  <c r="R2027" i="3"/>
  <c r="P2027" i="3"/>
  <c r="L2027" i="3"/>
  <c r="W2026" i="3"/>
  <c r="V2026" i="3"/>
  <c r="U2026" i="3"/>
  <c r="L2026" i="3" s="1"/>
  <c r="P2026" i="3" s="1"/>
  <c r="T2026" i="3"/>
  <c r="R2026" i="3"/>
  <c r="W2025" i="3"/>
  <c r="V2025" i="3"/>
  <c r="U2025" i="3"/>
  <c r="T2025" i="3"/>
  <c r="R2025" i="3"/>
  <c r="L2025" i="3"/>
  <c r="P2025" i="3" s="1"/>
  <c r="W2024" i="3"/>
  <c r="V2024" i="3"/>
  <c r="U2024" i="3"/>
  <c r="T2024" i="3"/>
  <c r="R2024" i="3"/>
  <c r="L2024" i="3"/>
  <c r="P2024" i="3" s="1"/>
  <c r="W2023" i="3"/>
  <c r="V2023" i="3"/>
  <c r="U2023" i="3"/>
  <c r="T2023" i="3"/>
  <c r="R2023" i="3"/>
  <c r="L2023" i="3"/>
  <c r="P2023" i="3" s="1"/>
  <c r="W2022" i="3"/>
  <c r="V2022" i="3"/>
  <c r="U2022" i="3"/>
  <c r="T2022" i="3"/>
  <c r="R2022" i="3"/>
  <c r="P2022" i="3"/>
  <c r="L2022" i="3"/>
  <c r="W2021" i="3"/>
  <c r="V2021" i="3"/>
  <c r="U2021" i="3"/>
  <c r="T2021" i="3"/>
  <c r="R2021" i="3"/>
  <c r="L2021" i="3"/>
  <c r="P2021" i="3" s="1"/>
  <c r="W2020" i="3"/>
  <c r="V2020" i="3"/>
  <c r="U2020" i="3"/>
  <c r="L2020" i="3" s="1"/>
  <c r="P2020" i="3" s="1"/>
  <c r="T2020" i="3"/>
  <c r="R2020" i="3"/>
  <c r="W2019" i="3"/>
  <c r="V2019" i="3"/>
  <c r="U2019" i="3"/>
  <c r="T2019" i="3"/>
  <c r="R2019" i="3"/>
  <c r="P2019" i="3"/>
  <c r="L2019" i="3"/>
  <c r="W2018" i="3"/>
  <c r="V2018" i="3"/>
  <c r="U2018" i="3"/>
  <c r="T2018" i="3"/>
  <c r="R2018" i="3"/>
  <c r="L2018" i="3"/>
  <c r="P2018" i="3" s="1"/>
  <c r="W2017" i="3"/>
  <c r="V2017" i="3"/>
  <c r="U2017" i="3"/>
  <c r="T2017" i="3"/>
  <c r="R2017" i="3"/>
  <c r="P2017" i="3"/>
  <c r="L2017" i="3"/>
  <c r="W2016" i="3"/>
  <c r="T2016" i="3" s="1"/>
  <c r="V2016" i="3"/>
  <c r="R2016" i="3" s="1"/>
  <c r="U2016" i="3"/>
  <c r="L2016" i="3" s="1"/>
  <c r="P2016" i="3" s="1"/>
  <c r="W2015" i="3"/>
  <c r="V2015" i="3"/>
  <c r="U2015" i="3"/>
  <c r="T2015" i="3"/>
  <c r="R2015" i="3"/>
  <c r="L2015" i="3"/>
  <c r="P2015" i="3" s="1"/>
  <c r="W2014" i="3"/>
  <c r="V2014" i="3"/>
  <c r="U2014" i="3"/>
  <c r="L2014" i="3" s="1"/>
  <c r="P2014" i="3" s="1"/>
  <c r="T2014" i="3"/>
  <c r="R2014" i="3"/>
  <c r="W2013" i="3"/>
  <c r="V2013" i="3"/>
  <c r="U2013" i="3"/>
  <c r="L2013" i="3" s="1"/>
  <c r="P2013" i="3" s="1"/>
  <c r="T2013" i="3"/>
  <c r="R2013" i="3"/>
  <c r="W2012" i="3"/>
  <c r="V2012" i="3"/>
  <c r="U2012" i="3"/>
  <c r="T2012" i="3"/>
  <c r="R2012" i="3"/>
  <c r="P2012" i="3"/>
  <c r="L2012" i="3"/>
  <c r="W2011" i="3"/>
  <c r="V2011" i="3"/>
  <c r="U2011" i="3"/>
  <c r="L2011" i="3" s="1"/>
  <c r="P2011" i="3" s="1"/>
  <c r="T2011" i="3"/>
  <c r="R2011" i="3"/>
  <c r="W2010" i="3"/>
  <c r="V2010" i="3"/>
  <c r="U2010" i="3"/>
  <c r="L2010" i="3" s="1"/>
  <c r="P2010" i="3" s="1"/>
  <c r="T2010" i="3"/>
  <c r="R2010" i="3"/>
  <c r="W2009" i="3"/>
  <c r="V2009" i="3"/>
  <c r="U2009" i="3"/>
  <c r="T2009" i="3"/>
  <c r="R2009" i="3"/>
  <c r="L2009" i="3"/>
  <c r="P2009" i="3" s="1"/>
  <c r="W2008" i="3"/>
  <c r="T2008" i="3" s="1"/>
  <c r="V2008" i="3"/>
  <c r="R2008" i="3" s="1"/>
  <c r="U2008" i="3"/>
  <c r="L2008" i="3"/>
  <c r="P2008" i="3" s="1"/>
  <c r="W2007" i="3"/>
  <c r="V2007" i="3"/>
  <c r="U2007" i="3"/>
  <c r="T2007" i="3"/>
  <c r="R2007" i="3"/>
  <c r="L2007" i="3"/>
  <c r="P2007" i="3" s="1"/>
  <c r="W2006" i="3"/>
  <c r="V2006" i="3"/>
  <c r="U2006" i="3"/>
  <c r="L2006" i="3" s="1"/>
  <c r="P2006" i="3" s="1"/>
  <c r="T2006" i="3"/>
  <c r="R2006" i="3"/>
  <c r="W2005" i="3"/>
  <c r="V2005" i="3"/>
  <c r="U2005" i="3"/>
  <c r="L2005" i="3" s="1"/>
  <c r="P2005" i="3" s="1"/>
  <c r="T2005" i="3"/>
  <c r="R2005" i="3"/>
  <c r="W2004" i="3"/>
  <c r="V2004" i="3"/>
  <c r="U2004" i="3"/>
  <c r="T2004" i="3"/>
  <c r="R2004" i="3"/>
  <c r="L2004" i="3"/>
  <c r="P2004" i="3" s="1"/>
  <c r="W2003" i="3"/>
  <c r="V2003" i="3"/>
  <c r="U2003" i="3"/>
  <c r="T2003" i="3"/>
  <c r="R2003" i="3"/>
  <c r="P2003" i="3"/>
  <c r="L2003" i="3"/>
  <c r="W2002" i="3"/>
  <c r="V2002" i="3"/>
  <c r="U2002" i="3"/>
  <c r="L2002" i="3" s="1"/>
  <c r="P2002" i="3" s="1"/>
  <c r="T2002" i="3"/>
  <c r="R2002" i="3"/>
  <c r="W2001" i="3"/>
  <c r="V2001" i="3"/>
  <c r="U2001" i="3"/>
  <c r="T2001" i="3"/>
  <c r="R2001" i="3"/>
  <c r="L2001" i="3"/>
  <c r="P2001" i="3" s="1"/>
  <c r="W2000" i="3"/>
  <c r="T2000" i="3" s="1"/>
  <c r="V2000" i="3"/>
  <c r="R2000" i="3" s="1"/>
  <c r="U2000" i="3"/>
  <c r="P2000" i="3"/>
  <c r="L2000" i="3"/>
  <c r="W1999" i="3"/>
  <c r="V1999" i="3"/>
  <c r="U1999" i="3"/>
  <c r="T1999" i="3"/>
  <c r="R1999" i="3"/>
  <c r="L1999" i="3"/>
  <c r="P1999" i="3" s="1"/>
  <c r="W1998" i="3"/>
  <c r="V1998" i="3"/>
  <c r="U1998" i="3"/>
  <c r="L1998" i="3" s="1"/>
  <c r="P1998" i="3" s="1"/>
  <c r="T1998" i="3"/>
  <c r="R1998" i="3"/>
  <c r="W1997" i="3"/>
  <c r="V1997" i="3"/>
  <c r="U1997" i="3"/>
  <c r="L1997" i="3" s="1"/>
  <c r="P1997" i="3" s="1"/>
  <c r="T1997" i="3"/>
  <c r="R1997" i="3"/>
  <c r="W1996" i="3"/>
  <c r="T1996" i="3" s="1"/>
  <c r="V1996" i="3"/>
  <c r="U1996" i="3"/>
  <c r="L1996" i="3" s="1"/>
  <c r="P1996" i="3" s="1"/>
  <c r="R1996" i="3"/>
  <c r="W1995" i="3"/>
  <c r="V1995" i="3"/>
  <c r="U1995" i="3"/>
  <c r="L1995" i="3" s="1"/>
  <c r="P1995" i="3" s="1"/>
  <c r="T1995" i="3"/>
  <c r="R1995" i="3"/>
  <c r="W1994" i="3"/>
  <c r="V1994" i="3"/>
  <c r="U1994" i="3"/>
  <c r="L1994" i="3" s="1"/>
  <c r="P1994" i="3" s="1"/>
  <c r="T1994" i="3"/>
  <c r="R1994" i="3"/>
  <c r="W1993" i="3"/>
  <c r="V1993" i="3"/>
  <c r="U1993" i="3"/>
  <c r="T1993" i="3"/>
  <c r="R1993" i="3"/>
  <c r="L1993" i="3"/>
  <c r="P1993" i="3" s="1"/>
  <c r="W1992" i="3"/>
  <c r="V1992" i="3"/>
  <c r="U1992" i="3"/>
  <c r="T1992" i="3"/>
  <c r="R1992" i="3"/>
  <c r="P1992" i="3"/>
  <c r="L1992" i="3"/>
  <c r="W1991" i="3"/>
  <c r="V1991" i="3"/>
  <c r="U1991" i="3"/>
  <c r="T1991" i="3"/>
  <c r="R1991" i="3"/>
  <c r="L1991" i="3"/>
  <c r="P1991" i="3" s="1"/>
  <c r="W1990" i="3"/>
  <c r="V1990" i="3"/>
  <c r="U1990" i="3"/>
  <c r="T1990" i="3"/>
  <c r="R1990" i="3"/>
  <c r="L1990" i="3"/>
  <c r="P1990" i="3" s="1"/>
  <c r="W1989" i="3"/>
  <c r="V1989" i="3"/>
  <c r="U1989" i="3"/>
  <c r="T1989" i="3"/>
  <c r="R1989" i="3"/>
  <c r="L1989" i="3"/>
  <c r="P1989" i="3" s="1"/>
  <c r="W1988" i="3"/>
  <c r="V1988" i="3"/>
  <c r="U1988" i="3"/>
  <c r="T1988" i="3"/>
  <c r="R1988" i="3"/>
  <c r="L1988" i="3"/>
  <c r="P1988" i="3" s="1"/>
  <c r="W1987" i="3"/>
  <c r="V1987" i="3"/>
  <c r="U1987" i="3"/>
  <c r="T1987" i="3"/>
  <c r="R1987" i="3"/>
  <c r="P1987" i="3"/>
  <c r="L1987" i="3"/>
  <c r="W1986" i="3"/>
  <c r="V1986" i="3"/>
  <c r="U1986" i="3"/>
  <c r="T1986" i="3"/>
  <c r="R1986" i="3"/>
  <c r="P1986" i="3"/>
  <c r="L1986" i="3"/>
  <c r="W1985" i="3"/>
  <c r="V1985" i="3"/>
  <c r="U1985" i="3"/>
  <c r="T1985" i="3"/>
  <c r="R1985" i="3"/>
  <c r="L1985" i="3"/>
  <c r="P1985" i="3" s="1"/>
  <c r="W1984" i="3"/>
  <c r="V1984" i="3"/>
  <c r="U1984" i="3"/>
  <c r="L1984" i="3" s="1"/>
  <c r="P1984" i="3" s="1"/>
  <c r="T1984" i="3"/>
  <c r="R1984" i="3"/>
  <c r="W1983" i="3"/>
  <c r="V1983" i="3"/>
  <c r="U1983" i="3"/>
  <c r="T1983" i="3"/>
  <c r="R1983" i="3"/>
  <c r="L1983" i="3"/>
  <c r="P1983" i="3" s="1"/>
  <c r="W1982" i="3"/>
  <c r="V1982" i="3"/>
  <c r="U1982" i="3"/>
  <c r="L1982" i="3" s="1"/>
  <c r="P1982" i="3" s="1"/>
  <c r="T1982" i="3"/>
  <c r="R1982" i="3"/>
  <c r="W1981" i="3"/>
  <c r="T1981" i="3" s="1"/>
  <c r="V1981" i="3"/>
  <c r="R1981" i="3" s="1"/>
  <c r="U1981" i="3"/>
  <c r="L1981" i="3"/>
  <c r="P1981" i="3" s="1"/>
  <c r="W1980" i="3"/>
  <c r="V1980" i="3"/>
  <c r="U1980" i="3"/>
  <c r="L1980" i="3" s="1"/>
  <c r="P1980" i="3" s="1"/>
  <c r="T1980" i="3"/>
  <c r="R1980" i="3"/>
  <c r="W1979" i="3"/>
  <c r="V1979" i="3"/>
  <c r="U1979" i="3"/>
  <c r="L1979" i="3" s="1"/>
  <c r="P1979" i="3" s="1"/>
  <c r="T1979" i="3"/>
  <c r="R1979" i="3"/>
  <c r="W1978" i="3"/>
  <c r="V1978" i="3"/>
  <c r="U1978" i="3"/>
  <c r="T1978" i="3"/>
  <c r="R1978" i="3"/>
  <c r="P1978" i="3"/>
  <c r="L1978" i="3"/>
  <c r="W1977" i="3"/>
  <c r="T1977" i="3" s="1"/>
  <c r="V1977" i="3"/>
  <c r="U1977" i="3"/>
  <c r="R1977" i="3"/>
  <c r="L1977" i="3"/>
  <c r="P1977" i="3" s="1"/>
  <c r="W1976" i="3"/>
  <c r="V1976" i="3"/>
  <c r="U1976" i="3"/>
  <c r="T1976" i="3"/>
  <c r="R1976" i="3"/>
  <c r="L1976" i="3"/>
  <c r="P1976" i="3" s="1"/>
  <c r="W1975" i="3"/>
  <c r="V1975" i="3"/>
  <c r="U1975" i="3"/>
  <c r="T1975" i="3"/>
  <c r="R1975" i="3"/>
  <c r="L1975" i="3"/>
  <c r="P1975" i="3" s="1"/>
  <c r="W1974" i="3"/>
  <c r="V1974" i="3"/>
  <c r="U1974" i="3"/>
  <c r="T1974" i="3"/>
  <c r="R1974" i="3"/>
  <c r="P1974" i="3"/>
  <c r="L1974" i="3"/>
  <c r="W1973" i="3"/>
  <c r="V1973" i="3"/>
  <c r="R1973" i="3" s="1"/>
  <c r="U1973" i="3"/>
  <c r="L1973" i="3" s="1"/>
  <c r="P1973" i="3" s="1"/>
  <c r="T1973" i="3"/>
  <c r="W1972" i="3"/>
  <c r="V1972" i="3"/>
  <c r="U1972" i="3"/>
  <c r="T1972" i="3"/>
  <c r="R1972" i="3"/>
  <c r="L1972" i="3"/>
  <c r="P1972" i="3" s="1"/>
  <c r="W1971" i="3"/>
  <c r="V1971" i="3"/>
  <c r="U1971" i="3"/>
  <c r="L1971" i="3" s="1"/>
  <c r="P1971" i="3" s="1"/>
  <c r="T1971" i="3"/>
  <c r="R1971" i="3"/>
  <c r="W1970" i="3"/>
  <c r="V1970" i="3"/>
  <c r="U1970" i="3"/>
  <c r="L1970" i="3" s="1"/>
  <c r="P1970" i="3" s="1"/>
  <c r="T1970" i="3"/>
  <c r="R1970" i="3"/>
  <c r="W1969" i="3"/>
  <c r="V1969" i="3"/>
  <c r="U1969" i="3"/>
  <c r="T1969" i="3"/>
  <c r="R1969" i="3"/>
  <c r="L1969" i="3"/>
  <c r="P1969" i="3" s="1"/>
  <c r="W1968" i="3"/>
  <c r="V1968" i="3"/>
  <c r="U1968" i="3"/>
  <c r="T1968" i="3"/>
  <c r="R1968" i="3"/>
  <c r="L1968" i="3"/>
  <c r="P1968" i="3" s="1"/>
  <c r="W1967" i="3"/>
  <c r="V1967" i="3"/>
  <c r="U1967" i="3"/>
  <c r="T1967" i="3"/>
  <c r="R1967" i="3"/>
  <c r="L1967" i="3"/>
  <c r="P1967" i="3" s="1"/>
  <c r="W1966" i="3"/>
  <c r="V1966" i="3"/>
  <c r="U1966" i="3"/>
  <c r="L1966" i="3" s="1"/>
  <c r="P1966" i="3" s="1"/>
  <c r="T1966" i="3"/>
  <c r="R1966" i="3"/>
  <c r="W1965" i="3"/>
  <c r="V1965" i="3"/>
  <c r="U1965" i="3"/>
  <c r="L1965" i="3" s="1"/>
  <c r="P1965" i="3" s="1"/>
  <c r="T1965" i="3"/>
  <c r="R1965" i="3"/>
  <c r="W1964" i="3"/>
  <c r="V1964" i="3"/>
  <c r="U1964" i="3"/>
  <c r="L1964" i="3" s="1"/>
  <c r="P1964" i="3" s="1"/>
  <c r="T1964" i="3"/>
  <c r="R1964" i="3"/>
  <c r="W1963" i="3"/>
  <c r="V1963" i="3"/>
  <c r="U1963" i="3"/>
  <c r="L1963" i="3" s="1"/>
  <c r="P1963" i="3" s="1"/>
  <c r="T1963" i="3"/>
  <c r="R1963" i="3"/>
  <c r="W1962" i="3"/>
  <c r="V1962" i="3"/>
  <c r="U1962" i="3"/>
  <c r="T1962" i="3"/>
  <c r="R1962" i="3"/>
  <c r="L1962" i="3"/>
  <c r="P1962" i="3" s="1"/>
  <c r="W1961" i="3"/>
  <c r="T1961" i="3" s="1"/>
  <c r="V1961" i="3"/>
  <c r="U1961" i="3"/>
  <c r="R1961" i="3"/>
  <c r="L1961" i="3"/>
  <c r="P1961" i="3" s="1"/>
  <c r="W1960" i="3"/>
  <c r="V1960" i="3"/>
  <c r="U1960" i="3"/>
  <c r="L1960" i="3" s="1"/>
  <c r="P1960" i="3" s="1"/>
  <c r="T1960" i="3"/>
  <c r="R1960" i="3"/>
  <c r="W1959" i="3"/>
  <c r="V1959" i="3"/>
  <c r="U1959" i="3"/>
  <c r="T1959" i="3"/>
  <c r="R1959" i="3"/>
  <c r="L1959" i="3"/>
  <c r="P1959" i="3" s="1"/>
  <c r="W1958" i="3"/>
  <c r="V1958" i="3"/>
  <c r="U1958" i="3"/>
  <c r="L1958" i="3" s="1"/>
  <c r="P1958" i="3" s="1"/>
  <c r="T1958" i="3"/>
  <c r="R1958" i="3"/>
  <c r="W1957" i="3"/>
  <c r="V1957" i="3"/>
  <c r="U1957" i="3"/>
  <c r="L1957" i="3" s="1"/>
  <c r="P1957" i="3" s="1"/>
  <c r="T1957" i="3"/>
  <c r="R1957" i="3"/>
  <c r="W1956" i="3"/>
  <c r="V1956" i="3"/>
  <c r="U1956" i="3"/>
  <c r="L1956" i="3" s="1"/>
  <c r="P1956" i="3" s="1"/>
  <c r="T1956" i="3"/>
  <c r="R1956" i="3"/>
  <c r="W1955" i="3"/>
  <c r="V1955" i="3"/>
  <c r="U1955" i="3"/>
  <c r="T1955" i="3"/>
  <c r="R1955" i="3"/>
  <c r="L1955" i="3"/>
  <c r="P1955" i="3" s="1"/>
  <c r="W1954" i="3"/>
  <c r="V1954" i="3"/>
  <c r="U1954" i="3"/>
  <c r="T1954" i="3"/>
  <c r="R1954" i="3"/>
  <c r="P1954" i="3"/>
  <c r="L1954" i="3"/>
  <c r="W1953" i="3"/>
  <c r="V1953" i="3"/>
  <c r="U1953" i="3"/>
  <c r="T1953" i="3"/>
  <c r="R1953" i="3"/>
  <c r="L1953" i="3"/>
  <c r="P1953" i="3" s="1"/>
  <c r="W1952" i="3"/>
  <c r="V1952" i="3"/>
  <c r="U1952" i="3"/>
  <c r="T1952" i="3"/>
  <c r="R1952" i="3"/>
  <c r="L1952" i="3"/>
  <c r="P1952" i="3" s="1"/>
  <c r="W1951" i="3"/>
  <c r="V1951" i="3"/>
  <c r="U1951" i="3"/>
  <c r="T1951" i="3"/>
  <c r="R1951" i="3"/>
  <c r="L1951" i="3"/>
  <c r="P1951" i="3" s="1"/>
  <c r="W1950" i="3"/>
  <c r="V1950" i="3"/>
  <c r="U1950" i="3"/>
  <c r="L1950" i="3" s="1"/>
  <c r="P1950" i="3" s="1"/>
  <c r="T1950" i="3"/>
  <c r="R1950" i="3"/>
  <c r="W1949" i="3"/>
  <c r="V1949" i="3"/>
  <c r="U1949" i="3"/>
  <c r="L1949" i="3" s="1"/>
  <c r="P1949" i="3" s="1"/>
  <c r="T1949" i="3"/>
  <c r="R1949" i="3"/>
  <c r="W1948" i="3"/>
  <c r="V1948" i="3"/>
  <c r="U1948" i="3"/>
  <c r="L1948" i="3" s="1"/>
  <c r="P1948" i="3" s="1"/>
  <c r="T1948" i="3"/>
  <c r="R1948" i="3"/>
  <c r="W1947" i="3"/>
  <c r="V1947" i="3"/>
  <c r="U1947" i="3"/>
  <c r="T1947" i="3"/>
  <c r="R1947" i="3"/>
  <c r="P1947" i="3"/>
  <c r="L1947" i="3"/>
  <c r="W1946" i="3"/>
  <c r="V1946" i="3"/>
  <c r="U1946" i="3"/>
  <c r="T1946" i="3"/>
  <c r="R1946" i="3"/>
  <c r="P1946" i="3"/>
  <c r="L1946" i="3"/>
  <c r="W1945" i="3"/>
  <c r="V1945" i="3"/>
  <c r="U1945" i="3"/>
  <c r="T1945" i="3"/>
  <c r="R1945" i="3"/>
  <c r="L1945" i="3"/>
  <c r="P1945" i="3" s="1"/>
  <c r="W1944" i="3"/>
  <c r="V1944" i="3"/>
  <c r="U1944" i="3"/>
  <c r="T1944" i="3"/>
  <c r="R1944" i="3"/>
  <c r="L1944" i="3"/>
  <c r="P1944" i="3" s="1"/>
  <c r="W1943" i="3"/>
  <c r="V1943" i="3"/>
  <c r="U1943" i="3"/>
  <c r="L1943" i="3" s="1"/>
  <c r="P1943" i="3" s="1"/>
  <c r="T1943" i="3"/>
  <c r="R1943" i="3"/>
  <c r="W1942" i="3"/>
  <c r="V1942" i="3"/>
  <c r="U1942" i="3"/>
  <c r="L1942" i="3" s="1"/>
  <c r="P1942" i="3" s="1"/>
  <c r="T1942" i="3"/>
  <c r="R1942" i="3"/>
  <c r="W1941" i="3"/>
  <c r="V1941" i="3"/>
  <c r="U1941" i="3"/>
  <c r="L1941" i="3" s="1"/>
  <c r="P1941" i="3" s="1"/>
  <c r="T1941" i="3"/>
  <c r="R1941" i="3"/>
  <c r="W1940" i="3"/>
  <c r="V1940" i="3"/>
  <c r="U1940" i="3"/>
  <c r="T1940" i="3"/>
  <c r="R1940" i="3"/>
  <c r="L1940" i="3"/>
  <c r="P1940" i="3" s="1"/>
  <c r="W1939" i="3"/>
  <c r="V1939" i="3"/>
  <c r="U1939" i="3"/>
  <c r="T1939" i="3"/>
  <c r="R1939" i="3"/>
  <c r="P1939" i="3"/>
  <c r="L1939" i="3"/>
  <c r="W1938" i="3"/>
  <c r="V1938" i="3"/>
  <c r="U1938" i="3"/>
  <c r="T1938" i="3"/>
  <c r="R1938" i="3"/>
  <c r="L1938" i="3"/>
  <c r="P1938" i="3" s="1"/>
  <c r="W1937" i="3"/>
  <c r="V1937" i="3"/>
  <c r="U1937" i="3"/>
  <c r="T1937" i="3"/>
  <c r="R1937" i="3"/>
  <c r="L1937" i="3"/>
  <c r="P1937" i="3" s="1"/>
  <c r="W1936" i="3"/>
  <c r="V1936" i="3"/>
  <c r="U1936" i="3"/>
  <c r="T1936" i="3"/>
  <c r="R1936" i="3"/>
  <c r="L1936" i="3"/>
  <c r="P1936" i="3" s="1"/>
  <c r="W1935" i="3"/>
  <c r="V1935" i="3"/>
  <c r="U1935" i="3"/>
  <c r="T1935" i="3"/>
  <c r="R1935" i="3"/>
  <c r="L1935" i="3"/>
  <c r="P1935" i="3" s="1"/>
  <c r="W1934" i="3"/>
  <c r="V1934" i="3"/>
  <c r="U1934" i="3"/>
  <c r="T1934" i="3"/>
  <c r="R1934" i="3"/>
  <c r="P1934" i="3"/>
  <c r="L1934" i="3"/>
  <c r="W1933" i="3"/>
  <c r="V1933" i="3"/>
  <c r="U1933" i="3"/>
  <c r="L1933" i="3" s="1"/>
  <c r="P1933" i="3" s="1"/>
  <c r="T1933" i="3"/>
  <c r="R1933" i="3"/>
  <c r="W1932" i="3"/>
  <c r="V1932" i="3"/>
  <c r="U1932" i="3"/>
  <c r="T1932" i="3"/>
  <c r="R1932" i="3"/>
  <c r="L1932" i="3"/>
  <c r="P1932" i="3" s="1"/>
  <c r="W1931" i="3"/>
  <c r="V1931" i="3"/>
  <c r="U1931" i="3"/>
  <c r="L1931" i="3" s="1"/>
  <c r="P1931" i="3" s="1"/>
  <c r="T1931" i="3"/>
  <c r="R1931" i="3"/>
  <c r="W1930" i="3"/>
  <c r="V1930" i="3"/>
  <c r="U1930" i="3"/>
  <c r="T1930" i="3"/>
  <c r="R1930" i="3"/>
  <c r="P1930" i="3"/>
  <c r="L1930" i="3"/>
  <c r="W1929" i="3"/>
  <c r="V1929" i="3"/>
  <c r="U1929" i="3"/>
  <c r="L1929" i="3" s="1"/>
  <c r="P1929" i="3" s="1"/>
  <c r="T1929" i="3"/>
  <c r="R1929" i="3"/>
  <c r="W1928" i="3"/>
  <c r="V1928" i="3"/>
  <c r="U1928" i="3"/>
  <c r="T1928" i="3"/>
  <c r="R1928" i="3"/>
  <c r="L1928" i="3"/>
  <c r="P1928" i="3" s="1"/>
  <c r="W1927" i="3"/>
  <c r="V1927" i="3"/>
  <c r="U1927" i="3"/>
  <c r="T1927" i="3"/>
  <c r="R1927" i="3"/>
  <c r="L1927" i="3"/>
  <c r="P1927" i="3" s="1"/>
  <c r="W1926" i="3"/>
  <c r="V1926" i="3"/>
  <c r="U1926" i="3"/>
  <c r="T1926" i="3"/>
  <c r="R1926" i="3"/>
  <c r="L1926" i="3"/>
  <c r="P1926" i="3" s="1"/>
  <c r="W1925" i="3"/>
  <c r="V1925" i="3"/>
  <c r="U1925" i="3"/>
  <c r="L1925" i="3" s="1"/>
  <c r="P1925" i="3" s="1"/>
  <c r="T1925" i="3"/>
  <c r="R1925" i="3"/>
  <c r="W1924" i="3"/>
  <c r="V1924" i="3"/>
  <c r="U1924" i="3"/>
  <c r="T1924" i="3"/>
  <c r="R1924" i="3"/>
  <c r="P1924" i="3"/>
  <c r="L1924" i="3"/>
  <c r="W1923" i="3"/>
  <c r="V1923" i="3"/>
  <c r="U1923" i="3"/>
  <c r="L1923" i="3" s="1"/>
  <c r="T1923" i="3"/>
  <c r="R1923" i="3"/>
  <c r="P1923" i="3"/>
  <c r="W1922" i="3"/>
  <c r="V1922" i="3"/>
  <c r="U1922" i="3"/>
  <c r="L1922" i="3" s="1"/>
  <c r="P1922" i="3" s="1"/>
  <c r="T1922" i="3"/>
  <c r="R1922" i="3"/>
  <c r="W1921" i="3"/>
  <c r="T1921" i="3" s="1"/>
  <c r="V1921" i="3"/>
  <c r="U1921" i="3"/>
  <c r="R1921" i="3"/>
  <c r="L1921" i="3"/>
  <c r="P1921" i="3" s="1"/>
  <c r="W1920" i="3"/>
  <c r="V1920" i="3"/>
  <c r="U1920" i="3"/>
  <c r="T1920" i="3"/>
  <c r="R1920" i="3"/>
  <c r="L1920" i="3"/>
  <c r="P1920" i="3" s="1"/>
  <c r="W1919" i="3"/>
  <c r="V1919" i="3"/>
  <c r="U1919" i="3"/>
  <c r="T1919" i="3"/>
  <c r="R1919" i="3"/>
  <c r="L1919" i="3"/>
  <c r="P1919" i="3" s="1"/>
  <c r="W1918" i="3"/>
  <c r="T1918" i="3" s="1"/>
  <c r="V1918" i="3"/>
  <c r="R1918" i="3" s="1"/>
  <c r="U1918" i="3"/>
  <c r="L1918" i="3" s="1"/>
  <c r="P1918" i="3" s="1"/>
  <c r="W1917" i="3"/>
  <c r="V1917" i="3"/>
  <c r="U1917" i="3"/>
  <c r="L1917" i="3" s="1"/>
  <c r="P1917" i="3" s="1"/>
  <c r="T1917" i="3"/>
  <c r="R1917" i="3"/>
  <c r="W1916" i="3"/>
  <c r="V1916" i="3"/>
  <c r="U1916" i="3"/>
  <c r="T1916" i="3"/>
  <c r="R1916" i="3"/>
  <c r="P1916" i="3"/>
  <c r="L1916" i="3"/>
  <c r="W1915" i="3"/>
  <c r="V1915" i="3"/>
  <c r="U1915" i="3"/>
  <c r="T1915" i="3"/>
  <c r="R1915" i="3"/>
  <c r="L1915" i="3"/>
  <c r="P1915" i="3" s="1"/>
  <c r="W1914" i="3"/>
  <c r="V1914" i="3"/>
  <c r="U1914" i="3"/>
  <c r="T1914" i="3"/>
  <c r="R1914" i="3"/>
  <c r="L1914" i="3"/>
  <c r="P1914" i="3" s="1"/>
  <c r="W1913" i="3"/>
  <c r="V1913" i="3"/>
  <c r="U1913" i="3"/>
  <c r="T1913" i="3"/>
  <c r="R1913" i="3"/>
  <c r="L1913" i="3"/>
  <c r="P1913" i="3" s="1"/>
  <c r="W1912" i="3"/>
  <c r="V1912" i="3"/>
  <c r="U1912" i="3"/>
  <c r="T1912" i="3"/>
  <c r="R1912" i="3"/>
  <c r="L1912" i="3"/>
  <c r="P1912" i="3" s="1"/>
  <c r="W1911" i="3"/>
  <c r="V1911" i="3"/>
  <c r="U1911" i="3"/>
  <c r="T1911" i="3"/>
  <c r="R1911" i="3"/>
  <c r="L1911" i="3"/>
  <c r="P1911" i="3" s="1"/>
  <c r="W1910" i="3"/>
  <c r="V1910" i="3"/>
  <c r="U1910" i="3"/>
  <c r="L1910" i="3" s="1"/>
  <c r="P1910" i="3" s="1"/>
  <c r="T1910" i="3"/>
  <c r="R1910" i="3"/>
  <c r="W1909" i="3"/>
  <c r="V1909" i="3"/>
  <c r="U1909" i="3"/>
  <c r="L1909" i="3" s="1"/>
  <c r="P1909" i="3" s="1"/>
  <c r="T1909" i="3"/>
  <c r="R1909" i="3"/>
  <c r="W1908" i="3"/>
  <c r="V1908" i="3"/>
  <c r="R1908" i="3" s="1"/>
  <c r="U1908" i="3"/>
  <c r="T1908" i="3"/>
  <c r="L1908" i="3"/>
  <c r="P1908" i="3" s="1"/>
  <c r="W1907" i="3"/>
  <c r="V1907" i="3"/>
  <c r="U1907" i="3"/>
  <c r="T1907" i="3"/>
  <c r="R1907" i="3"/>
  <c r="P1907" i="3"/>
  <c r="L1907" i="3"/>
  <c r="W1906" i="3"/>
  <c r="V1906" i="3"/>
  <c r="U1906" i="3"/>
  <c r="T1906" i="3"/>
  <c r="R1906" i="3"/>
  <c r="L1906" i="3"/>
  <c r="P1906" i="3" s="1"/>
  <c r="W1905" i="3"/>
  <c r="V1905" i="3"/>
  <c r="U1905" i="3"/>
  <c r="T1905" i="3"/>
  <c r="R1905" i="3"/>
  <c r="L1905" i="3"/>
  <c r="P1905" i="3" s="1"/>
  <c r="W1904" i="3"/>
  <c r="V1904" i="3"/>
  <c r="U1904" i="3"/>
  <c r="T1904" i="3"/>
  <c r="R1904" i="3"/>
  <c r="L1904" i="3"/>
  <c r="P1904" i="3" s="1"/>
  <c r="W1903" i="3"/>
  <c r="V1903" i="3"/>
  <c r="U1903" i="3"/>
  <c r="L1903" i="3" s="1"/>
  <c r="P1903" i="3" s="1"/>
  <c r="T1903" i="3"/>
  <c r="R1903" i="3"/>
  <c r="W1902" i="3"/>
  <c r="V1902" i="3"/>
  <c r="U1902" i="3"/>
  <c r="T1902" i="3"/>
  <c r="R1902" i="3"/>
  <c r="P1902" i="3"/>
  <c r="L1902" i="3"/>
  <c r="W1901" i="3"/>
  <c r="V1901" i="3"/>
  <c r="U1901" i="3"/>
  <c r="L1901" i="3" s="1"/>
  <c r="P1901" i="3" s="1"/>
  <c r="T1901" i="3"/>
  <c r="R1901" i="3"/>
  <c r="W1900" i="3"/>
  <c r="V1900" i="3"/>
  <c r="U1900" i="3"/>
  <c r="L1900" i="3" s="1"/>
  <c r="P1900" i="3" s="1"/>
  <c r="T1900" i="3"/>
  <c r="R1900" i="3"/>
  <c r="W1899" i="3"/>
  <c r="V1899" i="3"/>
  <c r="U1899" i="3"/>
  <c r="L1899" i="3" s="1"/>
  <c r="P1899" i="3" s="1"/>
  <c r="T1899" i="3"/>
  <c r="R1899" i="3"/>
  <c r="W1898" i="3"/>
  <c r="V1898" i="3"/>
  <c r="U1898" i="3"/>
  <c r="T1898" i="3"/>
  <c r="R1898" i="3"/>
  <c r="P1898" i="3"/>
  <c r="L1898" i="3"/>
  <c r="W1897" i="3"/>
  <c r="V1897" i="3"/>
  <c r="U1897" i="3"/>
  <c r="T1897" i="3"/>
  <c r="R1897" i="3"/>
  <c r="L1897" i="3"/>
  <c r="P1897" i="3" s="1"/>
  <c r="W1896" i="3"/>
  <c r="V1896" i="3"/>
  <c r="U1896" i="3"/>
  <c r="T1896" i="3"/>
  <c r="R1896" i="3"/>
  <c r="L1896" i="3"/>
  <c r="P1896" i="3" s="1"/>
  <c r="W1895" i="3"/>
  <c r="V1895" i="3"/>
  <c r="U1895" i="3"/>
  <c r="T1895" i="3"/>
  <c r="R1895" i="3"/>
  <c r="L1895" i="3"/>
  <c r="P1895" i="3" s="1"/>
  <c r="W1894" i="3"/>
  <c r="V1894" i="3"/>
  <c r="U1894" i="3"/>
  <c r="T1894" i="3"/>
  <c r="R1894" i="3"/>
  <c r="P1894" i="3"/>
  <c r="L1894" i="3"/>
  <c r="W1893" i="3"/>
  <c r="V1893" i="3"/>
  <c r="U1893" i="3"/>
  <c r="L1893" i="3" s="1"/>
  <c r="P1893" i="3" s="1"/>
  <c r="T1893" i="3"/>
  <c r="R1893" i="3"/>
  <c r="W1892" i="3"/>
  <c r="V1892" i="3"/>
  <c r="U1892" i="3"/>
  <c r="T1892" i="3"/>
  <c r="R1892" i="3"/>
  <c r="P1892" i="3"/>
  <c r="L1892" i="3"/>
  <c r="W1891" i="3"/>
  <c r="T1891" i="3" s="1"/>
  <c r="V1891" i="3"/>
  <c r="R1891" i="3" s="1"/>
  <c r="U1891" i="3"/>
  <c r="L1891" i="3"/>
  <c r="P1891" i="3" s="1"/>
  <c r="W1890" i="3"/>
  <c r="V1890" i="3"/>
  <c r="U1890" i="3"/>
  <c r="T1890" i="3"/>
  <c r="R1890" i="3"/>
  <c r="P1890" i="3"/>
  <c r="L1890" i="3"/>
  <c r="W1889" i="3"/>
  <c r="V1889" i="3"/>
  <c r="U1889" i="3"/>
  <c r="T1889" i="3"/>
  <c r="R1889" i="3"/>
  <c r="L1889" i="3"/>
  <c r="P1889" i="3" s="1"/>
  <c r="W1888" i="3"/>
  <c r="V1888" i="3"/>
  <c r="U1888" i="3"/>
  <c r="T1888" i="3"/>
  <c r="R1888" i="3"/>
  <c r="L1888" i="3"/>
  <c r="P1888" i="3" s="1"/>
  <c r="W1887" i="3"/>
  <c r="V1887" i="3"/>
  <c r="U1887" i="3"/>
  <c r="T1887" i="3"/>
  <c r="R1887" i="3"/>
  <c r="L1887" i="3"/>
  <c r="P1887" i="3" s="1"/>
  <c r="W1886" i="3"/>
  <c r="V1886" i="3"/>
  <c r="U1886" i="3"/>
  <c r="T1886" i="3"/>
  <c r="R1886" i="3"/>
  <c r="L1886" i="3"/>
  <c r="P1886" i="3" s="1"/>
  <c r="W1885" i="3"/>
  <c r="V1885" i="3"/>
  <c r="U1885" i="3"/>
  <c r="L1885" i="3" s="1"/>
  <c r="P1885" i="3" s="1"/>
  <c r="T1885" i="3"/>
  <c r="R1885" i="3"/>
  <c r="W1884" i="3"/>
  <c r="V1884" i="3"/>
  <c r="U1884" i="3"/>
  <c r="L1884" i="3" s="1"/>
  <c r="P1884" i="3" s="1"/>
  <c r="T1884" i="3"/>
  <c r="R1884" i="3"/>
  <c r="W1883" i="3"/>
  <c r="V1883" i="3"/>
  <c r="U1883" i="3"/>
  <c r="L1883" i="3" s="1"/>
  <c r="P1883" i="3" s="1"/>
  <c r="T1883" i="3"/>
  <c r="R1883" i="3"/>
  <c r="W1882" i="3"/>
  <c r="V1882" i="3"/>
  <c r="U1882" i="3"/>
  <c r="L1882" i="3" s="1"/>
  <c r="P1882" i="3" s="1"/>
  <c r="T1882" i="3"/>
  <c r="R1882" i="3"/>
  <c r="W1881" i="3"/>
  <c r="V1881" i="3"/>
  <c r="U1881" i="3"/>
  <c r="T1881" i="3"/>
  <c r="R1881" i="3"/>
  <c r="L1881" i="3"/>
  <c r="P1881" i="3" s="1"/>
  <c r="W1880" i="3"/>
  <c r="V1880" i="3"/>
  <c r="U1880" i="3"/>
  <c r="T1880" i="3"/>
  <c r="R1880" i="3"/>
  <c r="L1880" i="3"/>
  <c r="P1880" i="3" s="1"/>
  <c r="W1879" i="3"/>
  <c r="V1879" i="3"/>
  <c r="U1879" i="3"/>
  <c r="T1879" i="3"/>
  <c r="R1879" i="3"/>
  <c r="L1879" i="3"/>
  <c r="P1879" i="3" s="1"/>
  <c r="W1878" i="3"/>
  <c r="T1878" i="3" s="1"/>
  <c r="V1878" i="3"/>
  <c r="R1878" i="3" s="1"/>
  <c r="U1878" i="3"/>
  <c r="L1878" i="3" s="1"/>
  <c r="P1878" i="3" s="1"/>
  <c r="W1877" i="3"/>
  <c r="V1877" i="3"/>
  <c r="U1877" i="3"/>
  <c r="T1877" i="3"/>
  <c r="R1877" i="3"/>
  <c r="L1877" i="3"/>
  <c r="P1877" i="3" s="1"/>
  <c r="W1876" i="3"/>
  <c r="V1876" i="3"/>
  <c r="U1876" i="3"/>
  <c r="T1876" i="3"/>
  <c r="R1876" i="3"/>
  <c r="P1876" i="3"/>
  <c r="L1876" i="3"/>
  <c r="W1875" i="3"/>
  <c r="V1875" i="3"/>
  <c r="U1875" i="3"/>
  <c r="T1875" i="3"/>
  <c r="R1875" i="3"/>
  <c r="L1875" i="3"/>
  <c r="P1875" i="3" s="1"/>
  <c r="W1874" i="3"/>
  <c r="V1874" i="3"/>
  <c r="U1874" i="3"/>
  <c r="T1874" i="3"/>
  <c r="R1874" i="3"/>
  <c r="L1874" i="3"/>
  <c r="P1874" i="3" s="1"/>
  <c r="W1873" i="3"/>
  <c r="V1873" i="3"/>
  <c r="U1873" i="3"/>
  <c r="T1873" i="3"/>
  <c r="R1873" i="3"/>
  <c r="P1873" i="3"/>
  <c r="L1873" i="3"/>
  <c r="W1872" i="3"/>
  <c r="V1872" i="3"/>
  <c r="U1872" i="3"/>
  <c r="T1872" i="3"/>
  <c r="R1872" i="3"/>
  <c r="L1872" i="3"/>
  <c r="P1872" i="3" s="1"/>
  <c r="W1871" i="3"/>
  <c r="T1871" i="3" s="1"/>
  <c r="V1871" i="3"/>
  <c r="R1871" i="3" s="1"/>
  <c r="U1871" i="3"/>
  <c r="L1871" i="3"/>
  <c r="P1871" i="3" s="1"/>
  <c r="W1870" i="3"/>
  <c r="T1870" i="3" s="1"/>
  <c r="V1870" i="3"/>
  <c r="R1870" i="3" s="1"/>
  <c r="U1870" i="3"/>
  <c r="P1870" i="3"/>
  <c r="L1870" i="3"/>
  <c r="W1869" i="3"/>
  <c r="V1869" i="3"/>
  <c r="U1869" i="3"/>
  <c r="L1869" i="3" s="1"/>
  <c r="P1869" i="3" s="1"/>
  <c r="T1869" i="3"/>
  <c r="R1869" i="3"/>
  <c r="W1868" i="3"/>
  <c r="V1868" i="3"/>
  <c r="U1868" i="3"/>
  <c r="T1868" i="3"/>
  <c r="R1868" i="3"/>
  <c r="L1868" i="3"/>
  <c r="P1868" i="3" s="1"/>
  <c r="W1867" i="3"/>
  <c r="V1867" i="3"/>
  <c r="U1867" i="3"/>
  <c r="L1867" i="3" s="1"/>
  <c r="P1867" i="3" s="1"/>
  <c r="T1867" i="3"/>
  <c r="R1867" i="3"/>
  <c r="W1866" i="3"/>
  <c r="V1866" i="3"/>
  <c r="U1866" i="3"/>
  <c r="T1866" i="3"/>
  <c r="R1866" i="3"/>
  <c r="L1866" i="3"/>
  <c r="P1866" i="3" s="1"/>
  <c r="W1865" i="3"/>
  <c r="V1865" i="3"/>
  <c r="U1865" i="3"/>
  <c r="L1865" i="3" s="1"/>
  <c r="P1865" i="3" s="1"/>
  <c r="T1865" i="3"/>
  <c r="R1865" i="3"/>
  <c r="W1864" i="3"/>
  <c r="V1864" i="3"/>
  <c r="U1864" i="3"/>
  <c r="T1864" i="3"/>
  <c r="R1864" i="3"/>
  <c r="L1864" i="3"/>
  <c r="P1864" i="3" s="1"/>
  <c r="W1863" i="3"/>
  <c r="V1863" i="3"/>
  <c r="U1863" i="3"/>
  <c r="T1863" i="3"/>
  <c r="R1863" i="3"/>
  <c r="L1863" i="3"/>
  <c r="P1863" i="3" s="1"/>
  <c r="W1862" i="3"/>
  <c r="V1862" i="3"/>
  <c r="U1862" i="3"/>
  <c r="T1862" i="3"/>
  <c r="R1862" i="3"/>
  <c r="P1862" i="3"/>
  <c r="L1862" i="3"/>
  <c r="W1861" i="3"/>
  <c r="V1861" i="3"/>
  <c r="U1861" i="3"/>
  <c r="T1861" i="3"/>
  <c r="R1861" i="3"/>
  <c r="L1861" i="3"/>
  <c r="P1861" i="3" s="1"/>
  <c r="W1860" i="3"/>
  <c r="V1860" i="3"/>
  <c r="U1860" i="3"/>
  <c r="T1860" i="3"/>
  <c r="R1860" i="3"/>
  <c r="P1860" i="3"/>
  <c r="L1860" i="3"/>
  <c r="W1859" i="3"/>
  <c r="V1859" i="3"/>
  <c r="U1859" i="3"/>
  <c r="T1859" i="3"/>
  <c r="R1859" i="3"/>
  <c r="P1859" i="3"/>
  <c r="L1859" i="3"/>
  <c r="W1858" i="3"/>
  <c r="V1858" i="3"/>
  <c r="U1858" i="3"/>
  <c r="T1858" i="3"/>
  <c r="R1858" i="3"/>
  <c r="L1858" i="3"/>
  <c r="P1858" i="3" s="1"/>
  <c r="W1857" i="3"/>
  <c r="V1857" i="3"/>
  <c r="U1857" i="3"/>
  <c r="L1857" i="3" s="1"/>
  <c r="P1857" i="3" s="1"/>
  <c r="T1857" i="3"/>
  <c r="R1857" i="3"/>
  <c r="W1856" i="3"/>
  <c r="V1856" i="3"/>
  <c r="U1856" i="3"/>
  <c r="T1856" i="3"/>
  <c r="R1856" i="3"/>
  <c r="L1856" i="3"/>
  <c r="P1856" i="3" s="1"/>
  <c r="W1855" i="3"/>
  <c r="V1855" i="3"/>
  <c r="U1855" i="3"/>
  <c r="T1855" i="3"/>
  <c r="R1855" i="3"/>
  <c r="L1855" i="3"/>
  <c r="P1855" i="3" s="1"/>
  <c r="W1854" i="3"/>
  <c r="V1854" i="3"/>
  <c r="U1854" i="3"/>
  <c r="T1854" i="3"/>
  <c r="R1854" i="3"/>
  <c r="P1854" i="3"/>
  <c r="L1854" i="3"/>
  <c r="W1853" i="3"/>
  <c r="V1853" i="3"/>
  <c r="U1853" i="3"/>
  <c r="T1853" i="3"/>
  <c r="R1853" i="3"/>
  <c r="L1853" i="3"/>
  <c r="P1853" i="3" s="1"/>
  <c r="W1852" i="3"/>
  <c r="V1852" i="3"/>
  <c r="U1852" i="3"/>
  <c r="T1852" i="3"/>
  <c r="R1852" i="3"/>
  <c r="P1852" i="3"/>
  <c r="L1852" i="3"/>
  <c r="W1851" i="3"/>
  <c r="V1851" i="3"/>
  <c r="U1851" i="3"/>
  <c r="T1851" i="3"/>
  <c r="R1851" i="3"/>
  <c r="L1851" i="3"/>
  <c r="P1851" i="3" s="1"/>
  <c r="W1850" i="3"/>
  <c r="V1850" i="3"/>
  <c r="U1850" i="3"/>
  <c r="T1850" i="3"/>
  <c r="R1850" i="3"/>
  <c r="L1850" i="3"/>
  <c r="P1850" i="3" s="1"/>
  <c r="W1849" i="3"/>
  <c r="T1849" i="3" s="1"/>
  <c r="V1849" i="3"/>
  <c r="R1849" i="3" s="1"/>
  <c r="U1849" i="3"/>
  <c r="L1849" i="3"/>
  <c r="P1849" i="3" s="1"/>
  <c r="W1848" i="3"/>
  <c r="V1848" i="3"/>
  <c r="U1848" i="3"/>
  <c r="L1848" i="3" s="1"/>
  <c r="P1848" i="3" s="1"/>
  <c r="T1848" i="3"/>
  <c r="R1848" i="3"/>
  <c r="W1847" i="3"/>
  <c r="T1847" i="3" s="1"/>
  <c r="V1847" i="3"/>
  <c r="R1847" i="3" s="1"/>
  <c r="U1847" i="3"/>
  <c r="L1847" i="3"/>
  <c r="P1847" i="3" s="1"/>
  <c r="W1846" i="3"/>
  <c r="T1846" i="3" s="1"/>
  <c r="V1846" i="3"/>
  <c r="R1846" i="3" s="1"/>
  <c r="U1846" i="3"/>
  <c r="L1846" i="3"/>
  <c r="P1846" i="3" s="1"/>
  <c r="W1845" i="3"/>
  <c r="T1845" i="3" s="1"/>
  <c r="V1845" i="3"/>
  <c r="R1845" i="3" s="1"/>
  <c r="U1845" i="3"/>
  <c r="L1845" i="3"/>
  <c r="P1845" i="3" s="1"/>
  <c r="W1844" i="3"/>
  <c r="V1844" i="3"/>
  <c r="U1844" i="3"/>
  <c r="T1844" i="3"/>
  <c r="R1844" i="3"/>
  <c r="L1844" i="3"/>
  <c r="P1844" i="3" s="1"/>
  <c r="W1843" i="3"/>
  <c r="T1843" i="3" s="1"/>
  <c r="V1843" i="3"/>
  <c r="U1843" i="3"/>
  <c r="R1843" i="3"/>
  <c r="P1843" i="3"/>
  <c r="L1843" i="3"/>
  <c r="W1842" i="3"/>
  <c r="V1842" i="3"/>
  <c r="U1842" i="3"/>
  <c r="T1842" i="3"/>
  <c r="R1842" i="3"/>
  <c r="P1842" i="3"/>
  <c r="L1842" i="3"/>
  <c r="W1841" i="3"/>
  <c r="T1841" i="3" s="1"/>
  <c r="V1841" i="3"/>
  <c r="R1841" i="3" s="1"/>
  <c r="U1841" i="3"/>
  <c r="L1841" i="3"/>
  <c r="P1841" i="3" s="1"/>
  <c r="W1840" i="3"/>
  <c r="T1840" i="3" s="1"/>
  <c r="V1840" i="3"/>
  <c r="R1840" i="3" s="1"/>
  <c r="U1840" i="3"/>
  <c r="L1840" i="3"/>
  <c r="P1840" i="3" s="1"/>
  <c r="W1839" i="3"/>
  <c r="T1839" i="3" s="1"/>
  <c r="V1839" i="3"/>
  <c r="R1839" i="3" s="1"/>
  <c r="U1839" i="3"/>
  <c r="L1839" i="3"/>
  <c r="P1839" i="3" s="1"/>
  <c r="W1838" i="3"/>
  <c r="V1838" i="3"/>
  <c r="R1838" i="3" s="1"/>
  <c r="U1838" i="3"/>
  <c r="T1838" i="3"/>
  <c r="L1838" i="3"/>
  <c r="P1838" i="3" s="1"/>
  <c r="W1837" i="3"/>
  <c r="V1837" i="3"/>
  <c r="U1837" i="3"/>
  <c r="T1837" i="3"/>
  <c r="R1837" i="3"/>
  <c r="L1837" i="3"/>
  <c r="P1837" i="3" s="1"/>
  <c r="W1836" i="3"/>
  <c r="V1836" i="3"/>
  <c r="U1836" i="3"/>
  <c r="T1836" i="3"/>
  <c r="R1836" i="3"/>
  <c r="L1836" i="3"/>
  <c r="P1836" i="3" s="1"/>
  <c r="W1835" i="3"/>
  <c r="T1835" i="3" s="1"/>
  <c r="V1835" i="3"/>
  <c r="R1835" i="3" s="1"/>
  <c r="U1835" i="3"/>
  <c r="L1835" i="3"/>
  <c r="P1835" i="3" s="1"/>
  <c r="W1834" i="3"/>
  <c r="V1834" i="3"/>
  <c r="U1834" i="3"/>
  <c r="T1834" i="3"/>
  <c r="R1834" i="3"/>
  <c r="P1834" i="3"/>
  <c r="L1834" i="3"/>
  <c r="W1833" i="3"/>
  <c r="T1833" i="3" s="1"/>
  <c r="V1833" i="3"/>
  <c r="R1833" i="3" s="1"/>
  <c r="U1833" i="3"/>
  <c r="L1833" i="3"/>
  <c r="P1833" i="3" s="1"/>
  <c r="W1832" i="3"/>
  <c r="V1832" i="3"/>
  <c r="U1832" i="3"/>
  <c r="T1832" i="3"/>
  <c r="R1832" i="3"/>
  <c r="P1832" i="3"/>
  <c r="L1832" i="3"/>
  <c r="W1831" i="3"/>
  <c r="V1831" i="3"/>
  <c r="U1831" i="3"/>
  <c r="T1831" i="3"/>
  <c r="R1831" i="3"/>
  <c r="L1831" i="3"/>
  <c r="P1831" i="3" s="1"/>
  <c r="W1830" i="3"/>
  <c r="V1830" i="3"/>
  <c r="U1830" i="3"/>
  <c r="T1830" i="3"/>
  <c r="R1830" i="3"/>
  <c r="L1830" i="3"/>
  <c r="P1830" i="3" s="1"/>
  <c r="W1829" i="3"/>
  <c r="V1829" i="3"/>
  <c r="U1829" i="3"/>
  <c r="T1829" i="3"/>
  <c r="R1829" i="3"/>
  <c r="L1829" i="3"/>
  <c r="P1829" i="3" s="1"/>
  <c r="W1828" i="3"/>
  <c r="V1828" i="3"/>
  <c r="U1828" i="3"/>
  <c r="L1828" i="3" s="1"/>
  <c r="P1828" i="3" s="1"/>
  <c r="T1828" i="3"/>
  <c r="R1828" i="3"/>
  <c r="W1827" i="3"/>
  <c r="T1827" i="3" s="1"/>
  <c r="V1827" i="3"/>
  <c r="U1827" i="3"/>
  <c r="R1827" i="3"/>
  <c r="L1827" i="3"/>
  <c r="P1827" i="3" s="1"/>
  <c r="W1826" i="3"/>
  <c r="V1826" i="3"/>
  <c r="U1826" i="3"/>
  <c r="T1826" i="3"/>
  <c r="R1826" i="3"/>
  <c r="L1826" i="3"/>
  <c r="P1826" i="3" s="1"/>
  <c r="W1825" i="3"/>
  <c r="V1825" i="3"/>
  <c r="U1825" i="3"/>
  <c r="T1825" i="3"/>
  <c r="R1825" i="3"/>
  <c r="L1825" i="3"/>
  <c r="P1825" i="3" s="1"/>
  <c r="W1824" i="3"/>
  <c r="V1824" i="3"/>
  <c r="U1824" i="3"/>
  <c r="T1824" i="3"/>
  <c r="R1824" i="3"/>
  <c r="L1824" i="3"/>
  <c r="P1824" i="3" s="1"/>
  <c r="W1823" i="3"/>
  <c r="V1823" i="3"/>
  <c r="U1823" i="3"/>
  <c r="T1823" i="3"/>
  <c r="R1823" i="3"/>
  <c r="L1823" i="3"/>
  <c r="P1823" i="3" s="1"/>
  <c r="W1822" i="3"/>
  <c r="V1822" i="3"/>
  <c r="U1822" i="3"/>
  <c r="T1822" i="3"/>
  <c r="R1822" i="3"/>
  <c r="L1822" i="3"/>
  <c r="P1822" i="3" s="1"/>
  <c r="W1821" i="3"/>
  <c r="V1821" i="3"/>
  <c r="U1821" i="3"/>
  <c r="T1821" i="3"/>
  <c r="R1821" i="3"/>
  <c r="L1821" i="3"/>
  <c r="P1821" i="3" s="1"/>
  <c r="W1820" i="3"/>
  <c r="V1820" i="3"/>
  <c r="U1820" i="3"/>
  <c r="T1820" i="3"/>
  <c r="R1820" i="3"/>
  <c r="L1820" i="3"/>
  <c r="P1820" i="3" s="1"/>
  <c r="W1819" i="3"/>
  <c r="V1819" i="3"/>
  <c r="U1819" i="3"/>
  <c r="T1819" i="3"/>
  <c r="R1819" i="3"/>
  <c r="L1819" i="3"/>
  <c r="P1819" i="3" s="1"/>
  <c r="W1818" i="3"/>
  <c r="V1818" i="3"/>
  <c r="U1818" i="3"/>
  <c r="T1818" i="3"/>
  <c r="R1818" i="3"/>
  <c r="L1818" i="3"/>
  <c r="P1818" i="3" s="1"/>
  <c r="W1817" i="3"/>
  <c r="T1817" i="3" s="1"/>
  <c r="V1817" i="3"/>
  <c r="R1817" i="3" s="1"/>
  <c r="U1817" i="3"/>
  <c r="L1817" i="3"/>
  <c r="P1817" i="3" s="1"/>
  <c r="W1816" i="3"/>
  <c r="T1816" i="3" s="1"/>
  <c r="V1816" i="3"/>
  <c r="R1816" i="3" s="1"/>
  <c r="U1816" i="3"/>
  <c r="P1816" i="3"/>
  <c r="L1816" i="3"/>
  <c r="W1815" i="3"/>
  <c r="V1815" i="3"/>
  <c r="U1815" i="3"/>
  <c r="L1815" i="3" s="1"/>
  <c r="P1815" i="3" s="1"/>
  <c r="T1815" i="3"/>
  <c r="R1815" i="3"/>
  <c r="W1814" i="3"/>
  <c r="V1814" i="3"/>
  <c r="U1814" i="3"/>
  <c r="T1814" i="3"/>
  <c r="R1814" i="3"/>
  <c r="P1814" i="3"/>
  <c r="L1814" i="3"/>
  <c r="W1813" i="3"/>
  <c r="V1813" i="3"/>
  <c r="U1813" i="3"/>
  <c r="T1813" i="3"/>
  <c r="R1813" i="3"/>
  <c r="L1813" i="3"/>
  <c r="P1813" i="3" s="1"/>
  <c r="W1812" i="3"/>
  <c r="V1812" i="3"/>
  <c r="U1812" i="3"/>
  <c r="T1812" i="3"/>
  <c r="R1812" i="3"/>
  <c r="P1812" i="3"/>
  <c r="L1812" i="3"/>
  <c r="W1811" i="3"/>
  <c r="V1811" i="3"/>
  <c r="U1811" i="3"/>
  <c r="T1811" i="3"/>
  <c r="R1811" i="3"/>
  <c r="L1811" i="3"/>
  <c r="P1811" i="3" s="1"/>
  <c r="W1810" i="3"/>
  <c r="V1810" i="3"/>
  <c r="U1810" i="3"/>
  <c r="L1810" i="3" s="1"/>
  <c r="P1810" i="3" s="1"/>
  <c r="T1810" i="3"/>
  <c r="R1810" i="3"/>
  <c r="W1809" i="3"/>
  <c r="V1809" i="3"/>
  <c r="U1809" i="3"/>
  <c r="T1809" i="3"/>
  <c r="R1809" i="3"/>
  <c r="L1809" i="3"/>
  <c r="P1809" i="3" s="1"/>
  <c r="W1808" i="3"/>
  <c r="V1808" i="3"/>
  <c r="U1808" i="3"/>
  <c r="T1808" i="3"/>
  <c r="R1808" i="3"/>
  <c r="L1808" i="3"/>
  <c r="P1808" i="3" s="1"/>
  <c r="W1807" i="3"/>
  <c r="V1807" i="3"/>
  <c r="U1807" i="3"/>
  <c r="L1807" i="3" s="1"/>
  <c r="P1807" i="3" s="1"/>
  <c r="T1807" i="3"/>
  <c r="R1807" i="3"/>
  <c r="W1806" i="3"/>
  <c r="V1806" i="3"/>
  <c r="U1806" i="3"/>
  <c r="L1806" i="3" s="1"/>
  <c r="P1806" i="3" s="1"/>
  <c r="T1806" i="3"/>
  <c r="R1806" i="3"/>
  <c r="W1805" i="3"/>
  <c r="V1805" i="3"/>
  <c r="U1805" i="3"/>
  <c r="L1805" i="3" s="1"/>
  <c r="P1805" i="3" s="1"/>
  <c r="T1805" i="3"/>
  <c r="R1805" i="3"/>
  <c r="W1804" i="3"/>
  <c r="V1804" i="3"/>
  <c r="U1804" i="3"/>
  <c r="L1804" i="3" s="1"/>
  <c r="P1804" i="3" s="1"/>
  <c r="T1804" i="3"/>
  <c r="R1804" i="3"/>
  <c r="W1803" i="3"/>
  <c r="V1803" i="3"/>
  <c r="U1803" i="3"/>
  <c r="T1803" i="3"/>
  <c r="R1803" i="3"/>
  <c r="P1803" i="3"/>
  <c r="L1803" i="3"/>
  <c r="W1802" i="3"/>
  <c r="V1802" i="3"/>
  <c r="U1802" i="3"/>
  <c r="T1802" i="3"/>
  <c r="R1802" i="3"/>
  <c r="L1802" i="3"/>
  <c r="P1802" i="3" s="1"/>
  <c r="W1801" i="3"/>
  <c r="V1801" i="3"/>
  <c r="U1801" i="3"/>
  <c r="T1801" i="3"/>
  <c r="R1801" i="3"/>
  <c r="L1801" i="3"/>
  <c r="P1801" i="3" s="1"/>
  <c r="W1800" i="3"/>
  <c r="V1800" i="3"/>
  <c r="U1800" i="3"/>
  <c r="L1800" i="3" s="1"/>
  <c r="P1800" i="3" s="1"/>
  <c r="T1800" i="3"/>
  <c r="R1800" i="3"/>
  <c r="W1799" i="3"/>
  <c r="T1799" i="3" s="1"/>
  <c r="V1799" i="3"/>
  <c r="R1799" i="3" s="1"/>
  <c r="U1799" i="3"/>
  <c r="L1799" i="3"/>
  <c r="P1799" i="3" s="1"/>
  <c r="W1798" i="3"/>
  <c r="V1798" i="3"/>
  <c r="U1798" i="3"/>
  <c r="T1798" i="3"/>
  <c r="R1798" i="3"/>
  <c r="L1798" i="3"/>
  <c r="P1798" i="3" s="1"/>
  <c r="W1797" i="3"/>
  <c r="V1797" i="3"/>
  <c r="U1797" i="3"/>
  <c r="L1797" i="3" s="1"/>
  <c r="P1797" i="3" s="1"/>
  <c r="T1797" i="3"/>
  <c r="R1797" i="3"/>
  <c r="W1796" i="3"/>
  <c r="V1796" i="3"/>
  <c r="U1796" i="3"/>
  <c r="T1796" i="3"/>
  <c r="R1796" i="3"/>
  <c r="P1796" i="3"/>
  <c r="L1796" i="3"/>
  <c r="W1795" i="3"/>
  <c r="V1795" i="3"/>
  <c r="U1795" i="3"/>
  <c r="T1795" i="3"/>
  <c r="R1795" i="3"/>
  <c r="L1795" i="3"/>
  <c r="P1795" i="3" s="1"/>
  <c r="W1794" i="3"/>
  <c r="V1794" i="3"/>
  <c r="U1794" i="3"/>
  <c r="T1794" i="3"/>
  <c r="R1794" i="3"/>
  <c r="L1794" i="3"/>
  <c r="P1794" i="3" s="1"/>
  <c r="W1793" i="3"/>
  <c r="V1793" i="3"/>
  <c r="U1793" i="3"/>
  <c r="T1793" i="3"/>
  <c r="R1793" i="3"/>
  <c r="L1793" i="3"/>
  <c r="P1793" i="3" s="1"/>
  <c r="W1792" i="3"/>
  <c r="T1792" i="3" s="1"/>
  <c r="V1792" i="3"/>
  <c r="R1792" i="3" s="1"/>
  <c r="U1792" i="3"/>
  <c r="P1792" i="3"/>
  <c r="L1792" i="3"/>
  <c r="W1791" i="3"/>
  <c r="V1791" i="3"/>
  <c r="U1791" i="3"/>
  <c r="L1791" i="3" s="1"/>
  <c r="P1791" i="3" s="1"/>
  <c r="T1791" i="3"/>
  <c r="R1791" i="3"/>
  <c r="W1790" i="3"/>
  <c r="V1790" i="3"/>
  <c r="U1790" i="3"/>
  <c r="T1790" i="3"/>
  <c r="R1790" i="3"/>
  <c r="P1790" i="3"/>
  <c r="L1790" i="3"/>
  <c r="W1789" i="3"/>
  <c r="V1789" i="3"/>
  <c r="U1789" i="3"/>
  <c r="L1789" i="3" s="1"/>
  <c r="P1789" i="3" s="1"/>
  <c r="T1789" i="3"/>
  <c r="R1789" i="3"/>
  <c r="W1788" i="3"/>
  <c r="V1788" i="3"/>
  <c r="U1788" i="3"/>
  <c r="T1788" i="3"/>
  <c r="R1788" i="3"/>
  <c r="L1788" i="3"/>
  <c r="P1788" i="3" s="1"/>
  <c r="W1787" i="3"/>
  <c r="V1787" i="3"/>
  <c r="U1787" i="3"/>
  <c r="L1787" i="3" s="1"/>
  <c r="P1787" i="3" s="1"/>
  <c r="T1787" i="3"/>
  <c r="R1787" i="3"/>
  <c r="W1786" i="3"/>
  <c r="V1786" i="3"/>
  <c r="U1786" i="3"/>
  <c r="T1786" i="3"/>
  <c r="R1786" i="3"/>
  <c r="L1786" i="3"/>
  <c r="P1786" i="3" s="1"/>
  <c r="W1785" i="3"/>
  <c r="T1785" i="3" s="1"/>
  <c r="V1785" i="3"/>
  <c r="R1785" i="3" s="1"/>
  <c r="U1785" i="3"/>
  <c r="L1785" i="3"/>
  <c r="P1785" i="3" s="1"/>
  <c r="W1784" i="3"/>
  <c r="V1784" i="3"/>
  <c r="U1784" i="3"/>
  <c r="T1784" i="3"/>
  <c r="R1784" i="3"/>
  <c r="L1784" i="3"/>
  <c r="P1784" i="3" s="1"/>
  <c r="W1783" i="3"/>
  <c r="T1783" i="3" s="1"/>
  <c r="V1783" i="3"/>
  <c r="R1783" i="3" s="1"/>
  <c r="U1783" i="3"/>
  <c r="L1783" i="3"/>
  <c r="P1783" i="3" s="1"/>
  <c r="W1782" i="3"/>
  <c r="V1782" i="3"/>
  <c r="U1782" i="3"/>
  <c r="L1782" i="3" s="1"/>
  <c r="P1782" i="3" s="1"/>
  <c r="T1782" i="3"/>
  <c r="R1782" i="3"/>
  <c r="W1781" i="3"/>
  <c r="V1781" i="3"/>
  <c r="U1781" i="3"/>
  <c r="L1781" i="3" s="1"/>
  <c r="P1781" i="3" s="1"/>
  <c r="T1781" i="3"/>
  <c r="R1781" i="3"/>
  <c r="W1780" i="3"/>
  <c r="V1780" i="3"/>
  <c r="U1780" i="3"/>
  <c r="L1780" i="3" s="1"/>
  <c r="P1780" i="3" s="1"/>
  <c r="T1780" i="3"/>
  <c r="R1780" i="3"/>
  <c r="W1779" i="3"/>
  <c r="V1779" i="3"/>
  <c r="U1779" i="3"/>
  <c r="T1779" i="3"/>
  <c r="R1779" i="3"/>
  <c r="L1779" i="3"/>
  <c r="P1779" i="3" s="1"/>
  <c r="W1778" i="3"/>
  <c r="V1778" i="3"/>
  <c r="U1778" i="3"/>
  <c r="L1778" i="3" s="1"/>
  <c r="P1778" i="3" s="1"/>
  <c r="T1778" i="3"/>
  <c r="R1778" i="3"/>
  <c r="W1777" i="3"/>
  <c r="V1777" i="3"/>
  <c r="U1777" i="3"/>
  <c r="T1777" i="3"/>
  <c r="R1777" i="3"/>
  <c r="L1777" i="3"/>
  <c r="P1777" i="3" s="1"/>
  <c r="W1776" i="3"/>
  <c r="V1776" i="3"/>
  <c r="U1776" i="3"/>
  <c r="T1776" i="3"/>
  <c r="R1776" i="3"/>
  <c r="L1776" i="3"/>
  <c r="P1776" i="3" s="1"/>
  <c r="W1775" i="3"/>
  <c r="T1775" i="3" s="1"/>
  <c r="V1775" i="3"/>
  <c r="R1775" i="3" s="1"/>
  <c r="U1775" i="3"/>
  <c r="L1775" i="3"/>
  <c r="P1775" i="3" s="1"/>
  <c r="W1774" i="3"/>
  <c r="V1774" i="3"/>
  <c r="U1774" i="3"/>
  <c r="L1774" i="3" s="1"/>
  <c r="P1774" i="3" s="1"/>
  <c r="T1774" i="3"/>
  <c r="R1774" i="3"/>
  <c r="W1773" i="3"/>
  <c r="V1773" i="3"/>
  <c r="U1773" i="3"/>
  <c r="L1773" i="3" s="1"/>
  <c r="P1773" i="3" s="1"/>
  <c r="T1773" i="3"/>
  <c r="R1773" i="3"/>
  <c r="W1772" i="3"/>
  <c r="V1772" i="3"/>
  <c r="U1772" i="3"/>
  <c r="L1772" i="3" s="1"/>
  <c r="P1772" i="3" s="1"/>
  <c r="T1772" i="3"/>
  <c r="R1772" i="3"/>
  <c r="W1771" i="3"/>
  <c r="V1771" i="3"/>
  <c r="U1771" i="3"/>
  <c r="T1771" i="3"/>
  <c r="R1771" i="3"/>
  <c r="L1771" i="3"/>
  <c r="P1771" i="3" s="1"/>
  <c r="W1770" i="3"/>
  <c r="V1770" i="3"/>
  <c r="U1770" i="3"/>
  <c r="T1770" i="3"/>
  <c r="R1770" i="3"/>
  <c r="L1770" i="3"/>
  <c r="P1770" i="3" s="1"/>
  <c r="W1769" i="3"/>
  <c r="V1769" i="3"/>
  <c r="U1769" i="3"/>
  <c r="T1769" i="3"/>
  <c r="R1769" i="3"/>
  <c r="L1769" i="3"/>
  <c r="P1769" i="3" s="1"/>
  <c r="W1768" i="3"/>
  <c r="V1768" i="3"/>
  <c r="U1768" i="3"/>
  <c r="L1768" i="3" s="1"/>
  <c r="P1768" i="3" s="1"/>
  <c r="T1768" i="3"/>
  <c r="R1768" i="3"/>
  <c r="W1767" i="3"/>
  <c r="V1767" i="3"/>
  <c r="U1767" i="3"/>
  <c r="T1767" i="3"/>
  <c r="R1767" i="3"/>
  <c r="L1767" i="3"/>
  <c r="P1767" i="3" s="1"/>
  <c r="W1766" i="3"/>
  <c r="V1766" i="3"/>
  <c r="R1766" i="3" s="1"/>
  <c r="U1766" i="3"/>
  <c r="T1766" i="3"/>
  <c r="P1766" i="3"/>
  <c r="L1766" i="3"/>
  <c r="W1765" i="3"/>
  <c r="V1765" i="3"/>
  <c r="U1765" i="3"/>
  <c r="L1765" i="3" s="1"/>
  <c r="P1765" i="3" s="1"/>
  <c r="T1765" i="3"/>
  <c r="R1765" i="3"/>
  <c r="W1764" i="3"/>
  <c r="V1764" i="3"/>
  <c r="U1764" i="3"/>
  <c r="L1764" i="3" s="1"/>
  <c r="P1764" i="3" s="1"/>
  <c r="T1764" i="3"/>
  <c r="R1764" i="3"/>
  <c r="W1763" i="3"/>
  <c r="V1763" i="3"/>
  <c r="U1763" i="3"/>
  <c r="L1763" i="3" s="1"/>
  <c r="P1763" i="3" s="1"/>
  <c r="T1763" i="3"/>
  <c r="R1763" i="3"/>
  <c r="W1762" i="3"/>
  <c r="V1762" i="3"/>
  <c r="U1762" i="3"/>
  <c r="T1762" i="3"/>
  <c r="R1762" i="3"/>
  <c r="L1762" i="3"/>
  <c r="P1762" i="3" s="1"/>
  <c r="W1761" i="3"/>
  <c r="V1761" i="3"/>
  <c r="U1761" i="3"/>
  <c r="T1761" i="3"/>
  <c r="R1761" i="3"/>
  <c r="L1761" i="3"/>
  <c r="P1761" i="3" s="1"/>
  <c r="W1760" i="3"/>
  <c r="V1760" i="3"/>
  <c r="U1760" i="3"/>
  <c r="L1760" i="3" s="1"/>
  <c r="P1760" i="3" s="1"/>
  <c r="T1760" i="3"/>
  <c r="R1760" i="3"/>
  <c r="W1759" i="3"/>
  <c r="V1759" i="3"/>
  <c r="U1759" i="3"/>
  <c r="T1759" i="3"/>
  <c r="R1759" i="3"/>
  <c r="L1759" i="3"/>
  <c r="P1759" i="3" s="1"/>
  <c r="W1758" i="3"/>
  <c r="V1758" i="3"/>
  <c r="U1758" i="3"/>
  <c r="T1758" i="3"/>
  <c r="R1758" i="3"/>
  <c r="P1758" i="3"/>
  <c r="L1758" i="3"/>
  <c r="W1757" i="3"/>
  <c r="T1757" i="3" s="1"/>
  <c r="V1757" i="3"/>
  <c r="R1757" i="3" s="1"/>
  <c r="U1757" i="3"/>
  <c r="L1757" i="3" s="1"/>
  <c r="P1757" i="3" s="1"/>
  <c r="W1756" i="3"/>
  <c r="V1756" i="3"/>
  <c r="U1756" i="3"/>
  <c r="T1756" i="3"/>
  <c r="R1756" i="3"/>
  <c r="P1756" i="3"/>
  <c r="L1756" i="3"/>
  <c r="W1755" i="3"/>
  <c r="V1755" i="3"/>
  <c r="U1755" i="3"/>
  <c r="T1755" i="3"/>
  <c r="R1755" i="3"/>
  <c r="L1755" i="3"/>
  <c r="P1755" i="3" s="1"/>
  <c r="W1754" i="3"/>
  <c r="V1754" i="3"/>
  <c r="U1754" i="3"/>
  <c r="T1754" i="3"/>
  <c r="R1754" i="3"/>
  <c r="L1754" i="3"/>
  <c r="P1754" i="3" s="1"/>
  <c r="W1753" i="3"/>
  <c r="V1753" i="3"/>
  <c r="U1753" i="3"/>
  <c r="L1753" i="3" s="1"/>
  <c r="P1753" i="3" s="1"/>
  <c r="T1753" i="3"/>
  <c r="R1753" i="3"/>
  <c r="W1752" i="3"/>
  <c r="V1752" i="3"/>
  <c r="U1752" i="3"/>
  <c r="T1752" i="3"/>
  <c r="R1752" i="3"/>
  <c r="L1752" i="3"/>
  <c r="P1752" i="3" s="1"/>
  <c r="W1751" i="3"/>
  <c r="V1751" i="3"/>
  <c r="U1751" i="3"/>
  <c r="L1751" i="3" s="1"/>
  <c r="P1751" i="3" s="1"/>
  <c r="T1751" i="3"/>
  <c r="R1751" i="3"/>
  <c r="W1750" i="3"/>
  <c r="V1750" i="3"/>
  <c r="U1750" i="3"/>
  <c r="T1750" i="3"/>
  <c r="R1750" i="3"/>
  <c r="L1750" i="3"/>
  <c r="P1750" i="3" s="1"/>
  <c r="W1749" i="3"/>
  <c r="V1749" i="3"/>
  <c r="U1749" i="3"/>
  <c r="L1749" i="3" s="1"/>
  <c r="P1749" i="3" s="1"/>
  <c r="T1749" i="3"/>
  <c r="R1749" i="3"/>
  <c r="W1748" i="3"/>
  <c r="V1748" i="3"/>
  <c r="U1748" i="3"/>
  <c r="L1748" i="3" s="1"/>
  <c r="P1748" i="3" s="1"/>
  <c r="T1748" i="3"/>
  <c r="R1748" i="3"/>
  <c r="W1747" i="3"/>
  <c r="V1747" i="3"/>
  <c r="U1747" i="3"/>
  <c r="T1747" i="3"/>
  <c r="R1747" i="3"/>
  <c r="L1747" i="3"/>
  <c r="P1747" i="3" s="1"/>
  <c r="W1746" i="3"/>
  <c r="V1746" i="3"/>
  <c r="U1746" i="3"/>
  <c r="T1746" i="3"/>
  <c r="R1746" i="3"/>
  <c r="L1746" i="3"/>
  <c r="P1746" i="3" s="1"/>
  <c r="W1745" i="3"/>
  <c r="T1745" i="3" s="1"/>
  <c r="V1745" i="3"/>
  <c r="R1745" i="3" s="1"/>
  <c r="U1745" i="3"/>
  <c r="L1745" i="3" s="1"/>
  <c r="P1745" i="3" s="1"/>
  <c r="W1744" i="3"/>
  <c r="V1744" i="3"/>
  <c r="U1744" i="3"/>
  <c r="T1744" i="3"/>
  <c r="R1744" i="3"/>
  <c r="L1744" i="3"/>
  <c r="P1744" i="3" s="1"/>
  <c r="W1743" i="3"/>
  <c r="T1743" i="3" s="1"/>
  <c r="V1743" i="3"/>
  <c r="R1743" i="3" s="1"/>
  <c r="U1743" i="3"/>
  <c r="L1743" i="3"/>
  <c r="P1743" i="3" s="1"/>
  <c r="W1742" i="3"/>
  <c r="V1742" i="3"/>
  <c r="U1742" i="3"/>
  <c r="L1742" i="3" s="1"/>
  <c r="P1742" i="3" s="1"/>
  <c r="T1742" i="3"/>
  <c r="R1742" i="3"/>
  <c r="W1741" i="3"/>
  <c r="V1741" i="3"/>
  <c r="U1741" i="3"/>
  <c r="L1741" i="3" s="1"/>
  <c r="P1741" i="3" s="1"/>
  <c r="T1741" i="3"/>
  <c r="R1741" i="3"/>
  <c r="W1740" i="3"/>
  <c r="V1740" i="3"/>
  <c r="U1740" i="3"/>
  <c r="T1740" i="3"/>
  <c r="R1740" i="3"/>
  <c r="L1740" i="3"/>
  <c r="P1740" i="3" s="1"/>
  <c r="W1739" i="3"/>
  <c r="V1739" i="3"/>
  <c r="U1739" i="3"/>
  <c r="L1739" i="3" s="1"/>
  <c r="P1739" i="3" s="1"/>
  <c r="T1739" i="3"/>
  <c r="R1739" i="3"/>
  <c r="W1738" i="3"/>
  <c r="V1738" i="3"/>
  <c r="U1738" i="3"/>
  <c r="T1738" i="3"/>
  <c r="R1738" i="3"/>
  <c r="P1738" i="3"/>
  <c r="L1738" i="3"/>
  <c r="W1737" i="3"/>
  <c r="V1737" i="3"/>
  <c r="U1737" i="3"/>
  <c r="T1737" i="3"/>
  <c r="R1737" i="3"/>
  <c r="P1737" i="3"/>
  <c r="L1737" i="3"/>
  <c r="W1736" i="3"/>
  <c r="V1736" i="3"/>
  <c r="U1736" i="3"/>
  <c r="T1736" i="3"/>
  <c r="R1736" i="3"/>
  <c r="L1736" i="3"/>
  <c r="P1736" i="3" s="1"/>
  <c r="W1735" i="3"/>
  <c r="T1735" i="3" s="1"/>
  <c r="V1735" i="3"/>
  <c r="R1735" i="3" s="1"/>
  <c r="U1735" i="3"/>
  <c r="L1735" i="3" s="1"/>
  <c r="P1735" i="3" s="1"/>
  <c r="W1734" i="3"/>
  <c r="V1734" i="3"/>
  <c r="U1734" i="3"/>
  <c r="T1734" i="3"/>
  <c r="R1734" i="3"/>
  <c r="P1734" i="3"/>
  <c r="L1734" i="3"/>
  <c r="W1733" i="3"/>
  <c r="V1733" i="3"/>
  <c r="U1733" i="3"/>
  <c r="T1733" i="3"/>
  <c r="R1733" i="3"/>
  <c r="L1733" i="3"/>
  <c r="P1733" i="3" s="1"/>
  <c r="W1732" i="3"/>
  <c r="V1732" i="3"/>
  <c r="U1732" i="3"/>
  <c r="L1732" i="3" s="1"/>
  <c r="P1732" i="3" s="1"/>
  <c r="T1732" i="3"/>
  <c r="R1732" i="3"/>
  <c r="W1731" i="3"/>
  <c r="V1731" i="3"/>
  <c r="U1731" i="3"/>
  <c r="L1731" i="3" s="1"/>
  <c r="P1731" i="3" s="1"/>
  <c r="T1731" i="3"/>
  <c r="R1731" i="3"/>
  <c r="W1730" i="3"/>
  <c r="V1730" i="3"/>
  <c r="U1730" i="3"/>
  <c r="T1730" i="3"/>
  <c r="R1730" i="3"/>
  <c r="L1730" i="3"/>
  <c r="P1730" i="3" s="1"/>
  <c r="W1729" i="3"/>
  <c r="V1729" i="3"/>
  <c r="U1729" i="3"/>
  <c r="T1729" i="3"/>
  <c r="R1729" i="3"/>
  <c r="L1729" i="3"/>
  <c r="P1729" i="3" s="1"/>
  <c r="W1728" i="3"/>
  <c r="V1728" i="3"/>
  <c r="U1728" i="3"/>
  <c r="L1728" i="3" s="1"/>
  <c r="P1728" i="3" s="1"/>
  <c r="T1728" i="3"/>
  <c r="R1728" i="3"/>
  <c r="W1727" i="3"/>
  <c r="V1727" i="3"/>
  <c r="U1727" i="3"/>
  <c r="T1727" i="3"/>
  <c r="R1727" i="3"/>
  <c r="L1727" i="3"/>
  <c r="P1727" i="3" s="1"/>
  <c r="W1726" i="3"/>
  <c r="V1726" i="3"/>
  <c r="U1726" i="3"/>
  <c r="T1726" i="3"/>
  <c r="R1726" i="3"/>
  <c r="L1726" i="3"/>
  <c r="P1726" i="3" s="1"/>
  <c r="W1725" i="3"/>
  <c r="V1725" i="3"/>
  <c r="U1725" i="3"/>
  <c r="T1725" i="3"/>
  <c r="R1725" i="3"/>
  <c r="L1725" i="3"/>
  <c r="P1725" i="3" s="1"/>
  <c r="W1724" i="3"/>
  <c r="V1724" i="3"/>
  <c r="U1724" i="3"/>
  <c r="L1724" i="3" s="1"/>
  <c r="P1724" i="3" s="1"/>
  <c r="T1724" i="3"/>
  <c r="R1724" i="3"/>
  <c r="W1723" i="3"/>
  <c r="V1723" i="3"/>
  <c r="U1723" i="3"/>
  <c r="L1723" i="3" s="1"/>
  <c r="P1723" i="3" s="1"/>
  <c r="T1723" i="3"/>
  <c r="R1723" i="3"/>
  <c r="W1722" i="3"/>
  <c r="V1722" i="3"/>
  <c r="U1722" i="3"/>
  <c r="T1722" i="3"/>
  <c r="R1722" i="3"/>
  <c r="L1722" i="3"/>
  <c r="P1722" i="3" s="1"/>
  <c r="W1721" i="3"/>
  <c r="V1721" i="3"/>
  <c r="U1721" i="3"/>
  <c r="T1721" i="3"/>
  <c r="R1721" i="3"/>
  <c r="L1721" i="3"/>
  <c r="P1721" i="3" s="1"/>
  <c r="W1720" i="3"/>
  <c r="V1720" i="3"/>
  <c r="U1720" i="3"/>
  <c r="T1720" i="3"/>
  <c r="R1720" i="3"/>
  <c r="L1720" i="3"/>
  <c r="P1720" i="3" s="1"/>
  <c r="W1719" i="3"/>
  <c r="V1719" i="3"/>
  <c r="U1719" i="3"/>
  <c r="T1719" i="3"/>
  <c r="R1719" i="3"/>
  <c r="L1719" i="3"/>
  <c r="P1719" i="3" s="1"/>
  <c r="W1718" i="3"/>
  <c r="V1718" i="3"/>
  <c r="U1718" i="3"/>
  <c r="T1718" i="3"/>
  <c r="R1718" i="3"/>
  <c r="P1718" i="3"/>
  <c r="L1718" i="3"/>
  <c r="W1717" i="3"/>
  <c r="V1717" i="3"/>
  <c r="U1717" i="3"/>
  <c r="L1717" i="3" s="1"/>
  <c r="P1717" i="3" s="1"/>
  <c r="T1717" i="3"/>
  <c r="R1717" i="3"/>
  <c r="W1716" i="3"/>
  <c r="V1716" i="3"/>
  <c r="U1716" i="3"/>
  <c r="T1716" i="3"/>
  <c r="R1716" i="3"/>
  <c r="P1716" i="3"/>
  <c r="L1716" i="3"/>
  <c r="W1715" i="3"/>
  <c r="V1715" i="3"/>
  <c r="U1715" i="3"/>
  <c r="T1715" i="3"/>
  <c r="R1715" i="3"/>
  <c r="L1715" i="3"/>
  <c r="P1715" i="3" s="1"/>
  <c r="W1714" i="3"/>
  <c r="V1714" i="3"/>
  <c r="U1714" i="3"/>
  <c r="T1714" i="3"/>
  <c r="R1714" i="3"/>
  <c r="L1714" i="3"/>
  <c r="P1714" i="3" s="1"/>
  <c r="W1713" i="3"/>
  <c r="V1713" i="3"/>
  <c r="U1713" i="3"/>
  <c r="T1713" i="3"/>
  <c r="R1713" i="3"/>
  <c r="L1713" i="3"/>
  <c r="P1713" i="3" s="1"/>
  <c r="W1712" i="3"/>
  <c r="V1712" i="3"/>
  <c r="U1712" i="3"/>
  <c r="T1712" i="3"/>
  <c r="R1712" i="3"/>
  <c r="L1712" i="3"/>
  <c r="P1712" i="3" s="1"/>
  <c r="W1711" i="3"/>
  <c r="V1711" i="3"/>
  <c r="U1711" i="3"/>
  <c r="L1711" i="3" s="1"/>
  <c r="P1711" i="3" s="1"/>
  <c r="T1711" i="3"/>
  <c r="R1711" i="3"/>
  <c r="W1710" i="3"/>
  <c r="V1710" i="3"/>
  <c r="U1710" i="3"/>
  <c r="T1710" i="3"/>
  <c r="R1710" i="3"/>
  <c r="L1710" i="3"/>
  <c r="P1710" i="3" s="1"/>
  <c r="W1709" i="3"/>
  <c r="V1709" i="3"/>
  <c r="U1709" i="3"/>
  <c r="T1709" i="3"/>
  <c r="R1709" i="3"/>
  <c r="L1709" i="3"/>
  <c r="P1709" i="3" s="1"/>
  <c r="W1708" i="3"/>
  <c r="V1708" i="3"/>
  <c r="U1708" i="3"/>
  <c r="L1708" i="3" s="1"/>
  <c r="T1708" i="3"/>
  <c r="R1708" i="3"/>
  <c r="P1708" i="3"/>
  <c r="W1707" i="3"/>
  <c r="V1707" i="3"/>
  <c r="U1707" i="3"/>
  <c r="T1707" i="3"/>
  <c r="R1707" i="3"/>
  <c r="L1707" i="3"/>
  <c r="P1707" i="3" s="1"/>
  <c r="W1706" i="3"/>
  <c r="V1706" i="3"/>
  <c r="U1706" i="3"/>
  <c r="T1706" i="3"/>
  <c r="R1706" i="3"/>
  <c r="L1706" i="3"/>
  <c r="P1706" i="3" s="1"/>
  <c r="W1705" i="3"/>
  <c r="V1705" i="3"/>
  <c r="U1705" i="3"/>
  <c r="T1705" i="3"/>
  <c r="R1705" i="3"/>
  <c r="L1705" i="3"/>
  <c r="P1705" i="3" s="1"/>
  <c r="W1704" i="3"/>
  <c r="V1704" i="3"/>
  <c r="U1704" i="3"/>
  <c r="T1704" i="3"/>
  <c r="R1704" i="3"/>
  <c r="L1704" i="3"/>
  <c r="P1704" i="3" s="1"/>
  <c r="W1703" i="3"/>
  <c r="V1703" i="3"/>
  <c r="U1703" i="3"/>
  <c r="L1703" i="3" s="1"/>
  <c r="P1703" i="3" s="1"/>
  <c r="T1703" i="3"/>
  <c r="R1703" i="3"/>
  <c r="W1702" i="3"/>
  <c r="V1702" i="3"/>
  <c r="U1702" i="3"/>
  <c r="L1702" i="3" s="1"/>
  <c r="P1702" i="3" s="1"/>
  <c r="T1702" i="3"/>
  <c r="R1702" i="3"/>
  <c r="W1701" i="3"/>
  <c r="V1701" i="3"/>
  <c r="U1701" i="3"/>
  <c r="T1701" i="3"/>
  <c r="R1701" i="3"/>
  <c r="L1701" i="3"/>
  <c r="P1701" i="3" s="1"/>
  <c r="W1700" i="3"/>
  <c r="V1700" i="3"/>
  <c r="U1700" i="3"/>
  <c r="L1700" i="3" s="1"/>
  <c r="P1700" i="3" s="1"/>
  <c r="T1700" i="3"/>
  <c r="R1700" i="3"/>
  <c r="W1699" i="3"/>
  <c r="V1699" i="3"/>
  <c r="U1699" i="3"/>
  <c r="T1699" i="3"/>
  <c r="R1699" i="3"/>
  <c r="L1699" i="3"/>
  <c r="P1699" i="3" s="1"/>
  <c r="W1698" i="3"/>
  <c r="V1698" i="3"/>
  <c r="R1698" i="3" s="1"/>
  <c r="U1698" i="3"/>
  <c r="T1698" i="3"/>
  <c r="P1698" i="3"/>
  <c r="L1698" i="3"/>
  <c r="W1697" i="3"/>
  <c r="V1697" i="3"/>
  <c r="U1697" i="3"/>
  <c r="L1697" i="3" s="1"/>
  <c r="P1697" i="3" s="1"/>
  <c r="T1697" i="3"/>
  <c r="R1697" i="3"/>
  <c r="W1696" i="3"/>
  <c r="V1696" i="3"/>
  <c r="U1696" i="3"/>
  <c r="L1696" i="3" s="1"/>
  <c r="P1696" i="3" s="1"/>
  <c r="T1696" i="3"/>
  <c r="R1696" i="3"/>
  <c r="W1695" i="3"/>
  <c r="V1695" i="3"/>
  <c r="U1695" i="3"/>
  <c r="T1695" i="3"/>
  <c r="R1695" i="3"/>
  <c r="L1695" i="3"/>
  <c r="P1695" i="3" s="1"/>
  <c r="W1694" i="3"/>
  <c r="T1694" i="3" s="1"/>
  <c r="V1694" i="3"/>
  <c r="R1694" i="3" s="1"/>
  <c r="U1694" i="3"/>
  <c r="L1694" i="3" s="1"/>
  <c r="P1694" i="3" s="1"/>
  <c r="W1693" i="3"/>
  <c r="V1693" i="3"/>
  <c r="U1693" i="3"/>
  <c r="L1693" i="3" s="1"/>
  <c r="P1693" i="3" s="1"/>
  <c r="T1693" i="3"/>
  <c r="R1693" i="3"/>
  <c r="W1692" i="3"/>
  <c r="T1692" i="3" s="1"/>
  <c r="V1692" i="3"/>
  <c r="R1692" i="3" s="1"/>
  <c r="U1692" i="3"/>
  <c r="L1692" i="3" s="1"/>
  <c r="P1692" i="3" s="1"/>
  <c r="W1691" i="3"/>
  <c r="V1691" i="3"/>
  <c r="U1691" i="3"/>
  <c r="T1691" i="3"/>
  <c r="R1691" i="3"/>
  <c r="P1691" i="3"/>
  <c r="L1691" i="3"/>
  <c r="W1690" i="3"/>
  <c r="V1690" i="3"/>
  <c r="U1690" i="3"/>
  <c r="T1690" i="3"/>
  <c r="R1690" i="3"/>
  <c r="L1690" i="3"/>
  <c r="P1690" i="3" s="1"/>
  <c r="W1689" i="3"/>
  <c r="V1689" i="3"/>
  <c r="U1689" i="3"/>
  <c r="L1689" i="3" s="1"/>
  <c r="T1689" i="3"/>
  <c r="R1689" i="3"/>
  <c r="P1689" i="3"/>
  <c r="W1688" i="3"/>
  <c r="V1688" i="3"/>
  <c r="U1688" i="3"/>
  <c r="T1688" i="3"/>
  <c r="R1688" i="3"/>
  <c r="L1688" i="3"/>
  <c r="P1688" i="3" s="1"/>
  <c r="W1687" i="3"/>
  <c r="V1687" i="3"/>
  <c r="U1687" i="3"/>
  <c r="L1687" i="3" s="1"/>
  <c r="P1687" i="3" s="1"/>
  <c r="T1687" i="3"/>
  <c r="R1687" i="3"/>
  <c r="W1686" i="3"/>
  <c r="V1686" i="3"/>
  <c r="U1686" i="3"/>
  <c r="L1686" i="3" s="1"/>
  <c r="P1686" i="3" s="1"/>
  <c r="T1686" i="3"/>
  <c r="R1686" i="3"/>
  <c r="W1685" i="3"/>
  <c r="V1685" i="3"/>
  <c r="U1685" i="3"/>
  <c r="L1685" i="3" s="1"/>
  <c r="P1685" i="3" s="1"/>
  <c r="T1685" i="3"/>
  <c r="R1685" i="3"/>
  <c r="W1684" i="3"/>
  <c r="V1684" i="3"/>
  <c r="U1684" i="3"/>
  <c r="L1684" i="3" s="1"/>
  <c r="P1684" i="3" s="1"/>
  <c r="T1684" i="3"/>
  <c r="R1684" i="3"/>
  <c r="W1683" i="3"/>
  <c r="V1683" i="3"/>
  <c r="U1683" i="3"/>
  <c r="L1683" i="3" s="1"/>
  <c r="P1683" i="3" s="1"/>
  <c r="T1683" i="3"/>
  <c r="R1683" i="3"/>
  <c r="W1682" i="3"/>
  <c r="V1682" i="3"/>
  <c r="U1682" i="3"/>
  <c r="T1682" i="3"/>
  <c r="R1682" i="3"/>
  <c r="L1682" i="3"/>
  <c r="P1682" i="3" s="1"/>
  <c r="W1681" i="3"/>
  <c r="V1681" i="3"/>
  <c r="U1681" i="3"/>
  <c r="T1681" i="3"/>
  <c r="R1681" i="3"/>
  <c r="L1681" i="3"/>
  <c r="P1681" i="3" s="1"/>
  <c r="W1680" i="3"/>
  <c r="V1680" i="3"/>
  <c r="U1680" i="3"/>
  <c r="T1680" i="3"/>
  <c r="R1680" i="3"/>
  <c r="L1680" i="3"/>
  <c r="P1680" i="3" s="1"/>
  <c r="W1679" i="3"/>
  <c r="V1679" i="3"/>
  <c r="U1679" i="3"/>
  <c r="T1679" i="3"/>
  <c r="R1679" i="3"/>
  <c r="L1679" i="3"/>
  <c r="P1679" i="3" s="1"/>
  <c r="W1678" i="3"/>
  <c r="V1678" i="3"/>
  <c r="U1678" i="3"/>
  <c r="L1678" i="3" s="1"/>
  <c r="P1678" i="3" s="1"/>
  <c r="T1678" i="3"/>
  <c r="R1678" i="3"/>
  <c r="W1677" i="3"/>
  <c r="T1677" i="3" s="1"/>
  <c r="V1677" i="3"/>
  <c r="R1677" i="3" s="1"/>
  <c r="U1677" i="3"/>
  <c r="L1677" i="3" s="1"/>
  <c r="P1677" i="3" s="1"/>
  <c r="W1676" i="3"/>
  <c r="V1676" i="3"/>
  <c r="U1676" i="3"/>
  <c r="L1676" i="3" s="1"/>
  <c r="T1676" i="3"/>
  <c r="R1676" i="3"/>
  <c r="P1676" i="3"/>
  <c r="W1675" i="3"/>
  <c r="V1675" i="3"/>
  <c r="U1675" i="3"/>
  <c r="T1675" i="3"/>
  <c r="R1675" i="3"/>
  <c r="L1675" i="3"/>
  <c r="P1675" i="3" s="1"/>
  <c r="W1674" i="3"/>
  <c r="V1674" i="3"/>
  <c r="U1674" i="3"/>
  <c r="T1674" i="3"/>
  <c r="R1674" i="3"/>
  <c r="L1674" i="3"/>
  <c r="P1674" i="3" s="1"/>
  <c r="W1673" i="3"/>
  <c r="T1673" i="3" s="1"/>
  <c r="V1673" i="3"/>
  <c r="U1673" i="3"/>
  <c r="L1673" i="3" s="1"/>
  <c r="P1673" i="3" s="1"/>
  <c r="R1673" i="3"/>
  <c r="W1672" i="3"/>
  <c r="V1672" i="3"/>
  <c r="U1672" i="3"/>
  <c r="T1672" i="3"/>
  <c r="R1672" i="3"/>
  <c r="P1672" i="3"/>
  <c r="L1672" i="3"/>
  <c r="W1671" i="3"/>
  <c r="V1671" i="3"/>
  <c r="U1671" i="3"/>
  <c r="L1671" i="3" s="1"/>
  <c r="P1671" i="3" s="1"/>
  <c r="T1671" i="3"/>
  <c r="R1671" i="3"/>
  <c r="W1670" i="3"/>
  <c r="V1670" i="3"/>
  <c r="U1670" i="3"/>
  <c r="T1670" i="3"/>
  <c r="R1670" i="3"/>
  <c r="P1670" i="3"/>
  <c r="L1670" i="3"/>
  <c r="W1669" i="3"/>
  <c r="V1669" i="3"/>
  <c r="U1669" i="3"/>
  <c r="T1669" i="3"/>
  <c r="R1669" i="3"/>
  <c r="L1669" i="3"/>
  <c r="P1669" i="3" s="1"/>
  <c r="W1668" i="3"/>
  <c r="V1668" i="3"/>
  <c r="U1668" i="3"/>
  <c r="T1668" i="3"/>
  <c r="R1668" i="3"/>
  <c r="L1668" i="3"/>
  <c r="P1668" i="3" s="1"/>
  <c r="W1667" i="3"/>
  <c r="V1667" i="3"/>
  <c r="U1667" i="3"/>
  <c r="L1667" i="3" s="1"/>
  <c r="P1667" i="3" s="1"/>
  <c r="T1667" i="3"/>
  <c r="R1667" i="3"/>
  <c r="W1666" i="3"/>
  <c r="V1666" i="3"/>
  <c r="U1666" i="3"/>
  <c r="L1666" i="3" s="1"/>
  <c r="P1666" i="3" s="1"/>
  <c r="T1666" i="3"/>
  <c r="R1666" i="3"/>
  <c r="W1665" i="3"/>
  <c r="V1665" i="3"/>
  <c r="U1665" i="3"/>
  <c r="T1665" i="3"/>
  <c r="R1665" i="3"/>
  <c r="L1665" i="3"/>
  <c r="P1665" i="3" s="1"/>
  <c r="W1664" i="3"/>
  <c r="V1664" i="3"/>
  <c r="U1664" i="3"/>
  <c r="T1664" i="3"/>
  <c r="R1664" i="3"/>
  <c r="L1664" i="3"/>
  <c r="P1664" i="3" s="1"/>
  <c r="W1663" i="3"/>
  <c r="V1663" i="3"/>
  <c r="U1663" i="3"/>
  <c r="T1663" i="3"/>
  <c r="R1663" i="3"/>
  <c r="L1663" i="3"/>
  <c r="P1663" i="3" s="1"/>
  <c r="W1662" i="3"/>
  <c r="V1662" i="3"/>
  <c r="U1662" i="3"/>
  <c r="L1662" i="3" s="1"/>
  <c r="P1662" i="3" s="1"/>
  <c r="T1662" i="3"/>
  <c r="R1662" i="3"/>
  <c r="W1661" i="3"/>
  <c r="V1661" i="3"/>
  <c r="U1661" i="3"/>
  <c r="L1661" i="3" s="1"/>
  <c r="P1661" i="3" s="1"/>
  <c r="T1661" i="3"/>
  <c r="R1661" i="3"/>
  <c r="W1660" i="3"/>
  <c r="V1660" i="3"/>
  <c r="U1660" i="3"/>
  <c r="T1660" i="3"/>
  <c r="R1660" i="3"/>
  <c r="L1660" i="3"/>
  <c r="P1660" i="3" s="1"/>
  <c r="W1659" i="3"/>
  <c r="V1659" i="3"/>
  <c r="U1659" i="3"/>
  <c r="T1659" i="3"/>
  <c r="R1659" i="3"/>
  <c r="L1659" i="3"/>
  <c r="P1659" i="3" s="1"/>
  <c r="W1658" i="3"/>
  <c r="V1658" i="3"/>
  <c r="R1658" i="3" s="1"/>
  <c r="U1658" i="3"/>
  <c r="T1658" i="3"/>
  <c r="L1658" i="3"/>
  <c r="P1658" i="3" s="1"/>
  <c r="W1657" i="3"/>
  <c r="V1657" i="3"/>
  <c r="U1657" i="3"/>
  <c r="T1657" i="3"/>
  <c r="R1657" i="3"/>
  <c r="P1657" i="3"/>
  <c r="L1657" i="3"/>
  <c r="W1656" i="3"/>
  <c r="T1656" i="3" s="1"/>
  <c r="V1656" i="3"/>
  <c r="R1656" i="3" s="1"/>
  <c r="U1656" i="3"/>
  <c r="L1656" i="3" s="1"/>
  <c r="P1656" i="3" s="1"/>
  <c r="W1655" i="3"/>
  <c r="V1655" i="3"/>
  <c r="U1655" i="3"/>
  <c r="T1655" i="3"/>
  <c r="R1655" i="3"/>
  <c r="L1655" i="3"/>
  <c r="P1655" i="3" s="1"/>
  <c r="W1654" i="3"/>
  <c r="V1654" i="3"/>
  <c r="U1654" i="3"/>
  <c r="L1654" i="3" s="1"/>
  <c r="P1654" i="3" s="1"/>
  <c r="T1654" i="3"/>
  <c r="R1654" i="3"/>
  <c r="W1653" i="3"/>
  <c r="V1653" i="3"/>
  <c r="U1653" i="3"/>
  <c r="T1653" i="3"/>
  <c r="R1653" i="3"/>
  <c r="L1653" i="3"/>
  <c r="P1653" i="3" s="1"/>
  <c r="W1652" i="3"/>
  <c r="V1652" i="3"/>
  <c r="U1652" i="3"/>
  <c r="L1652" i="3" s="1"/>
  <c r="P1652" i="3" s="1"/>
  <c r="T1652" i="3"/>
  <c r="R1652" i="3"/>
  <c r="W1651" i="3"/>
  <c r="V1651" i="3"/>
  <c r="U1651" i="3"/>
  <c r="T1651" i="3"/>
  <c r="R1651" i="3"/>
  <c r="L1651" i="3"/>
  <c r="P1651" i="3" s="1"/>
  <c r="W1650" i="3"/>
  <c r="V1650" i="3"/>
  <c r="U1650" i="3"/>
  <c r="T1650" i="3"/>
  <c r="R1650" i="3"/>
  <c r="L1650" i="3"/>
  <c r="P1650" i="3" s="1"/>
  <c r="W1649" i="3"/>
  <c r="V1649" i="3"/>
  <c r="U1649" i="3"/>
  <c r="L1649" i="3" s="1"/>
  <c r="P1649" i="3" s="1"/>
  <c r="T1649" i="3"/>
  <c r="R1649" i="3"/>
  <c r="W1648" i="3"/>
  <c r="V1648" i="3"/>
  <c r="U1648" i="3"/>
  <c r="L1648" i="3" s="1"/>
  <c r="P1648" i="3" s="1"/>
  <c r="T1648" i="3"/>
  <c r="R1648" i="3"/>
  <c r="W1647" i="3"/>
  <c r="V1647" i="3"/>
  <c r="U1647" i="3"/>
  <c r="L1647" i="3" s="1"/>
  <c r="P1647" i="3" s="1"/>
  <c r="T1647" i="3"/>
  <c r="R1647" i="3"/>
  <c r="W1646" i="3"/>
  <c r="V1646" i="3"/>
  <c r="U1646" i="3"/>
  <c r="L1646" i="3" s="1"/>
  <c r="P1646" i="3" s="1"/>
  <c r="T1646" i="3"/>
  <c r="R1646" i="3"/>
  <c r="W1645" i="3"/>
  <c r="V1645" i="3"/>
  <c r="U1645" i="3"/>
  <c r="L1645" i="3" s="1"/>
  <c r="P1645" i="3" s="1"/>
  <c r="T1645" i="3"/>
  <c r="R1645" i="3"/>
  <c r="W1644" i="3"/>
  <c r="V1644" i="3"/>
  <c r="U1644" i="3"/>
  <c r="L1644" i="3" s="1"/>
  <c r="P1644" i="3" s="1"/>
  <c r="T1644" i="3"/>
  <c r="R1644" i="3"/>
  <c r="W1643" i="3"/>
  <c r="V1643" i="3"/>
  <c r="U1643" i="3"/>
  <c r="T1643" i="3"/>
  <c r="R1643" i="3"/>
  <c r="L1643" i="3"/>
  <c r="P1643" i="3" s="1"/>
  <c r="W1642" i="3"/>
  <c r="V1642" i="3"/>
  <c r="U1642" i="3"/>
  <c r="T1642" i="3"/>
  <c r="R1642" i="3"/>
  <c r="L1642" i="3"/>
  <c r="P1642" i="3" s="1"/>
  <c r="W1641" i="3"/>
  <c r="V1641" i="3"/>
  <c r="U1641" i="3"/>
  <c r="T1641" i="3"/>
  <c r="R1641" i="3"/>
  <c r="L1641" i="3"/>
  <c r="P1641" i="3" s="1"/>
  <c r="W1640" i="3"/>
  <c r="V1640" i="3"/>
  <c r="U1640" i="3"/>
  <c r="T1640" i="3"/>
  <c r="R1640" i="3"/>
  <c r="L1640" i="3"/>
  <c r="P1640" i="3" s="1"/>
  <c r="W1639" i="3"/>
  <c r="V1639" i="3"/>
  <c r="U1639" i="3"/>
  <c r="T1639" i="3"/>
  <c r="R1639" i="3"/>
  <c r="L1639" i="3"/>
  <c r="P1639" i="3" s="1"/>
  <c r="W1638" i="3"/>
  <c r="V1638" i="3"/>
  <c r="U1638" i="3"/>
  <c r="L1638" i="3" s="1"/>
  <c r="P1638" i="3" s="1"/>
  <c r="T1638" i="3"/>
  <c r="R1638" i="3"/>
  <c r="W1637" i="3"/>
  <c r="V1637" i="3"/>
  <c r="U1637" i="3"/>
  <c r="L1637" i="3" s="1"/>
  <c r="P1637" i="3" s="1"/>
  <c r="T1637" i="3"/>
  <c r="R1637" i="3"/>
  <c r="W1636" i="3"/>
  <c r="V1636" i="3"/>
  <c r="U1636" i="3"/>
  <c r="T1636" i="3"/>
  <c r="R1636" i="3"/>
  <c r="L1636" i="3"/>
  <c r="P1636" i="3" s="1"/>
  <c r="W1635" i="3"/>
  <c r="V1635" i="3"/>
  <c r="U1635" i="3"/>
  <c r="L1635" i="3" s="1"/>
  <c r="P1635" i="3" s="1"/>
  <c r="T1635" i="3"/>
  <c r="R1635" i="3"/>
  <c r="W1634" i="3"/>
  <c r="V1634" i="3"/>
  <c r="U1634" i="3"/>
  <c r="T1634" i="3"/>
  <c r="R1634" i="3"/>
  <c r="P1634" i="3"/>
  <c r="L1634" i="3"/>
  <c r="W1633" i="3"/>
  <c r="V1633" i="3"/>
  <c r="U1633" i="3"/>
  <c r="T1633" i="3"/>
  <c r="R1633" i="3"/>
  <c r="L1633" i="3"/>
  <c r="P1633" i="3" s="1"/>
  <c r="W1632" i="3"/>
  <c r="V1632" i="3"/>
  <c r="U1632" i="3"/>
  <c r="T1632" i="3"/>
  <c r="R1632" i="3"/>
  <c r="L1632" i="3"/>
  <c r="P1632" i="3" s="1"/>
  <c r="W1631" i="3"/>
  <c r="V1631" i="3"/>
  <c r="U1631" i="3"/>
  <c r="L1631" i="3" s="1"/>
  <c r="P1631" i="3" s="1"/>
  <c r="T1631" i="3"/>
  <c r="R1631" i="3"/>
  <c r="W1630" i="3"/>
  <c r="T1630" i="3" s="1"/>
  <c r="V1630" i="3"/>
  <c r="R1630" i="3" s="1"/>
  <c r="U1630" i="3"/>
  <c r="L1630" i="3"/>
  <c r="P1630" i="3" s="1"/>
  <c r="W1629" i="3"/>
  <c r="V1629" i="3"/>
  <c r="U1629" i="3"/>
  <c r="T1629" i="3"/>
  <c r="R1629" i="3"/>
  <c r="L1629" i="3"/>
  <c r="P1629" i="3" s="1"/>
  <c r="W1628" i="3"/>
  <c r="V1628" i="3"/>
  <c r="U1628" i="3"/>
  <c r="L1628" i="3" s="1"/>
  <c r="P1628" i="3" s="1"/>
  <c r="T1628" i="3"/>
  <c r="R1628" i="3"/>
  <c r="W1627" i="3"/>
  <c r="V1627" i="3"/>
  <c r="U1627" i="3"/>
  <c r="T1627" i="3"/>
  <c r="R1627" i="3"/>
  <c r="P1627" i="3"/>
  <c r="L1627" i="3"/>
  <c r="W1626" i="3"/>
  <c r="V1626" i="3"/>
  <c r="U1626" i="3"/>
  <c r="T1626" i="3"/>
  <c r="R1626" i="3"/>
  <c r="L1626" i="3"/>
  <c r="P1626" i="3" s="1"/>
  <c r="W1625" i="3"/>
  <c r="V1625" i="3"/>
  <c r="U1625" i="3"/>
  <c r="T1625" i="3"/>
  <c r="R1625" i="3"/>
  <c r="L1625" i="3"/>
  <c r="P1625" i="3" s="1"/>
  <c r="W1624" i="3"/>
  <c r="V1624" i="3"/>
  <c r="U1624" i="3"/>
  <c r="T1624" i="3"/>
  <c r="R1624" i="3"/>
  <c r="L1624" i="3"/>
  <c r="P1624" i="3" s="1"/>
  <c r="W1623" i="3"/>
  <c r="V1623" i="3"/>
  <c r="U1623" i="3"/>
  <c r="T1623" i="3"/>
  <c r="R1623" i="3"/>
  <c r="L1623" i="3"/>
  <c r="P1623" i="3" s="1"/>
  <c r="W1622" i="3"/>
  <c r="V1622" i="3"/>
  <c r="R1622" i="3" s="1"/>
  <c r="U1622" i="3"/>
  <c r="T1622" i="3"/>
  <c r="L1622" i="3"/>
  <c r="P1622" i="3" s="1"/>
  <c r="W1621" i="3"/>
  <c r="V1621" i="3"/>
  <c r="U1621" i="3"/>
  <c r="L1621" i="3" s="1"/>
  <c r="P1621" i="3" s="1"/>
  <c r="T1621" i="3"/>
  <c r="R1621" i="3"/>
  <c r="W1620" i="3"/>
  <c r="V1620" i="3"/>
  <c r="U1620" i="3"/>
  <c r="L1620" i="3" s="1"/>
  <c r="P1620" i="3" s="1"/>
  <c r="T1620" i="3"/>
  <c r="R1620" i="3"/>
  <c r="W1619" i="3"/>
  <c r="V1619" i="3"/>
  <c r="U1619" i="3"/>
  <c r="L1619" i="3" s="1"/>
  <c r="P1619" i="3" s="1"/>
  <c r="T1619" i="3"/>
  <c r="R1619" i="3"/>
  <c r="W1618" i="3"/>
  <c r="V1618" i="3"/>
  <c r="U1618" i="3"/>
  <c r="T1618" i="3"/>
  <c r="R1618" i="3"/>
  <c r="L1618" i="3"/>
  <c r="P1618" i="3" s="1"/>
  <c r="W1617" i="3"/>
  <c r="V1617" i="3"/>
  <c r="U1617" i="3"/>
  <c r="T1617" i="3"/>
  <c r="R1617" i="3"/>
  <c r="L1617" i="3"/>
  <c r="P1617" i="3" s="1"/>
  <c r="W1616" i="3"/>
  <c r="V1616" i="3"/>
  <c r="U1616" i="3"/>
  <c r="T1616" i="3"/>
  <c r="R1616" i="3"/>
  <c r="L1616" i="3"/>
  <c r="P1616" i="3" s="1"/>
  <c r="W1615" i="3"/>
  <c r="V1615" i="3"/>
  <c r="U1615" i="3"/>
  <c r="T1615" i="3"/>
  <c r="R1615" i="3"/>
  <c r="L1615" i="3"/>
  <c r="P1615" i="3" s="1"/>
  <c r="W1614" i="3"/>
  <c r="V1614" i="3"/>
  <c r="U1614" i="3"/>
  <c r="T1614" i="3"/>
  <c r="R1614" i="3"/>
  <c r="P1614" i="3"/>
  <c r="L1614" i="3"/>
  <c r="W1613" i="3"/>
  <c r="V1613" i="3"/>
  <c r="U1613" i="3"/>
  <c r="L1613" i="3" s="1"/>
  <c r="P1613" i="3" s="1"/>
  <c r="T1613" i="3"/>
  <c r="R1613" i="3"/>
  <c r="W1612" i="3"/>
  <c r="V1612" i="3"/>
  <c r="U1612" i="3"/>
  <c r="L1612" i="3" s="1"/>
  <c r="P1612" i="3" s="1"/>
  <c r="T1612" i="3"/>
  <c r="R1612" i="3"/>
  <c r="W1611" i="3"/>
  <c r="V1611" i="3"/>
  <c r="U1611" i="3"/>
  <c r="T1611" i="3"/>
  <c r="R1611" i="3"/>
  <c r="L1611" i="3"/>
  <c r="P1611" i="3" s="1"/>
  <c r="W1610" i="3"/>
  <c r="V1610" i="3"/>
  <c r="U1610" i="3"/>
  <c r="L1610" i="3" s="1"/>
  <c r="P1610" i="3" s="1"/>
  <c r="T1610" i="3"/>
  <c r="R1610" i="3"/>
  <c r="W1609" i="3"/>
  <c r="V1609" i="3"/>
  <c r="U1609" i="3"/>
  <c r="L1609" i="3" s="1"/>
  <c r="P1609" i="3" s="1"/>
  <c r="T1609" i="3"/>
  <c r="R1609" i="3"/>
  <c r="W1608" i="3"/>
  <c r="V1608" i="3"/>
  <c r="U1608" i="3"/>
  <c r="L1608" i="3" s="1"/>
  <c r="P1608" i="3" s="1"/>
  <c r="T1608" i="3"/>
  <c r="R1608" i="3"/>
  <c r="W1607" i="3"/>
  <c r="V1607" i="3"/>
  <c r="U1607" i="3"/>
  <c r="T1607" i="3"/>
  <c r="R1607" i="3"/>
  <c r="L1607" i="3"/>
  <c r="P1607" i="3" s="1"/>
  <c r="W1606" i="3"/>
  <c r="V1606" i="3"/>
  <c r="U1606" i="3"/>
  <c r="T1606" i="3"/>
  <c r="R1606" i="3"/>
  <c r="L1606" i="3"/>
  <c r="P1606" i="3" s="1"/>
  <c r="W1605" i="3"/>
  <c r="V1605" i="3"/>
  <c r="U1605" i="3"/>
  <c r="T1605" i="3"/>
  <c r="R1605" i="3"/>
  <c r="L1605" i="3"/>
  <c r="P1605" i="3" s="1"/>
  <c r="W1604" i="3"/>
  <c r="V1604" i="3"/>
  <c r="U1604" i="3"/>
  <c r="T1604" i="3"/>
  <c r="R1604" i="3"/>
  <c r="P1604" i="3"/>
  <c r="L1604" i="3"/>
  <c r="W1603" i="3"/>
  <c r="V1603" i="3"/>
  <c r="U1603" i="3"/>
  <c r="T1603" i="3"/>
  <c r="R1603" i="3"/>
  <c r="L1603" i="3"/>
  <c r="P1603" i="3" s="1"/>
  <c r="W1602" i="3"/>
  <c r="V1602" i="3"/>
  <c r="U1602" i="3"/>
  <c r="T1602" i="3"/>
  <c r="R1602" i="3"/>
  <c r="L1602" i="3"/>
  <c r="P1602" i="3" s="1"/>
  <c r="W1601" i="3"/>
  <c r="T1601" i="3" s="1"/>
  <c r="V1601" i="3"/>
  <c r="R1601" i="3" s="1"/>
  <c r="U1601" i="3"/>
  <c r="L1601" i="3" s="1"/>
  <c r="P1601" i="3" s="1"/>
  <c r="W1600" i="3"/>
  <c r="T1600" i="3" s="1"/>
  <c r="V1600" i="3"/>
  <c r="R1600" i="3" s="1"/>
  <c r="U1600" i="3"/>
  <c r="L1600" i="3"/>
  <c r="P1600" i="3" s="1"/>
  <c r="W1599" i="3"/>
  <c r="V1599" i="3"/>
  <c r="U1599" i="3"/>
  <c r="L1599" i="3" s="1"/>
  <c r="P1599" i="3" s="1"/>
  <c r="T1599" i="3"/>
  <c r="R1599" i="3"/>
  <c r="W1598" i="3"/>
  <c r="V1598" i="3"/>
  <c r="U1598" i="3"/>
  <c r="T1598" i="3"/>
  <c r="R1598" i="3"/>
  <c r="L1598" i="3"/>
  <c r="P1598" i="3" s="1"/>
  <c r="W1597" i="3"/>
  <c r="V1597" i="3"/>
  <c r="U1597" i="3"/>
  <c r="T1597" i="3"/>
  <c r="R1597" i="3"/>
  <c r="L1597" i="3"/>
  <c r="P1597" i="3" s="1"/>
  <c r="W1596" i="3"/>
  <c r="V1596" i="3"/>
  <c r="U1596" i="3"/>
  <c r="L1596" i="3" s="1"/>
  <c r="P1596" i="3" s="1"/>
  <c r="T1596" i="3"/>
  <c r="R1596" i="3"/>
  <c r="W1595" i="3"/>
  <c r="V1595" i="3"/>
  <c r="U1595" i="3"/>
  <c r="T1595" i="3"/>
  <c r="R1595" i="3"/>
  <c r="L1595" i="3"/>
  <c r="P1595" i="3" s="1"/>
  <c r="W1594" i="3"/>
  <c r="V1594" i="3"/>
  <c r="U1594" i="3"/>
  <c r="L1594" i="3" s="1"/>
  <c r="P1594" i="3" s="1"/>
  <c r="T1594" i="3"/>
  <c r="R1594" i="3"/>
  <c r="W1593" i="3"/>
  <c r="V1593" i="3"/>
  <c r="U1593" i="3"/>
  <c r="L1593" i="3" s="1"/>
  <c r="P1593" i="3" s="1"/>
  <c r="T1593" i="3"/>
  <c r="R1593" i="3"/>
  <c r="W1592" i="3"/>
  <c r="V1592" i="3"/>
  <c r="U1592" i="3"/>
  <c r="T1592" i="3"/>
  <c r="R1592" i="3"/>
  <c r="L1592" i="3"/>
  <c r="P1592" i="3" s="1"/>
  <c r="W1591" i="3"/>
  <c r="V1591" i="3"/>
  <c r="U1591" i="3"/>
  <c r="L1591" i="3" s="1"/>
  <c r="P1591" i="3" s="1"/>
  <c r="T1591" i="3"/>
  <c r="R1591" i="3"/>
  <c r="W1590" i="3"/>
  <c r="V1590" i="3"/>
  <c r="U1590" i="3"/>
  <c r="L1590" i="3" s="1"/>
  <c r="P1590" i="3" s="1"/>
  <c r="T1590" i="3"/>
  <c r="R1590" i="3"/>
  <c r="W1589" i="3"/>
  <c r="V1589" i="3"/>
  <c r="U1589" i="3"/>
  <c r="L1589" i="3" s="1"/>
  <c r="P1589" i="3" s="1"/>
  <c r="T1589" i="3"/>
  <c r="R1589" i="3"/>
  <c r="W1588" i="3"/>
  <c r="V1588" i="3"/>
  <c r="U1588" i="3"/>
  <c r="T1588" i="3"/>
  <c r="R1588" i="3"/>
  <c r="P1588" i="3"/>
  <c r="L1588" i="3"/>
  <c r="W1587" i="3"/>
  <c r="V1587" i="3"/>
  <c r="U1587" i="3"/>
  <c r="T1587" i="3"/>
  <c r="R1587" i="3"/>
  <c r="L1587" i="3"/>
  <c r="P1587" i="3" s="1"/>
  <c r="W1586" i="3"/>
  <c r="V1586" i="3"/>
  <c r="U1586" i="3"/>
  <c r="L1586" i="3" s="1"/>
  <c r="P1586" i="3" s="1"/>
  <c r="T1586" i="3"/>
  <c r="R1586" i="3"/>
  <c r="W1585" i="3"/>
  <c r="V1585" i="3"/>
  <c r="U1585" i="3"/>
  <c r="L1585" i="3" s="1"/>
  <c r="P1585" i="3" s="1"/>
  <c r="T1585" i="3"/>
  <c r="R1585" i="3"/>
  <c r="W1584" i="3"/>
  <c r="V1584" i="3"/>
  <c r="U1584" i="3"/>
  <c r="T1584" i="3"/>
  <c r="R1584" i="3"/>
  <c r="P1584" i="3"/>
  <c r="L1584" i="3"/>
  <c r="W1583" i="3"/>
  <c r="V1583" i="3"/>
  <c r="U1583" i="3"/>
  <c r="T1583" i="3"/>
  <c r="R1583" i="3"/>
  <c r="L1583" i="3"/>
  <c r="P1583" i="3" s="1"/>
  <c r="W1582" i="3"/>
  <c r="V1582" i="3"/>
  <c r="U1582" i="3"/>
  <c r="L1582" i="3" s="1"/>
  <c r="P1582" i="3" s="1"/>
  <c r="T1582" i="3"/>
  <c r="R1582" i="3"/>
  <c r="W1581" i="3"/>
  <c r="V1581" i="3"/>
  <c r="U1581" i="3"/>
  <c r="T1581" i="3"/>
  <c r="R1581" i="3"/>
  <c r="L1581" i="3"/>
  <c r="P1581" i="3" s="1"/>
  <c r="W1580" i="3"/>
  <c r="V1580" i="3"/>
  <c r="U1580" i="3"/>
  <c r="L1580" i="3" s="1"/>
  <c r="T1580" i="3"/>
  <c r="R1580" i="3"/>
  <c r="P1580" i="3"/>
  <c r="W1579" i="3"/>
  <c r="V1579" i="3"/>
  <c r="U1579" i="3"/>
  <c r="T1579" i="3"/>
  <c r="R1579" i="3"/>
  <c r="L1579" i="3"/>
  <c r="P1579" i="3" s="1"/>
  <c r="W1578" i="3"/>
  <c r="V1578" i="3"/>
  <c r="U1578" i="3"/>
  <c r="L1578" i="3" s="1"/>
  <c r="P1578" i="3" s="1"/>
  <c r="T1578" i="3"/>
  <c r="R1578" i="3"/>
  <c r="W1577" i="3"/>
  <c r="V1577" i="3"/>
  <c r="U1577" i="3"/>
  <c r="T1577" i="3"/>
  <c r="R1577" i="3"/>
  <c r="P1577" i="3"/>
  <c r="L1577" i="3"/>
  <c r="W1576" i="3"/>
  <c r="V1576" i="3"/>
  <c r="U1576" i="3"/>
  <c r="T1576" i="3"/>
  <c r="R1576" i="3"/>
  <c r="L1576" i="3"/>
  <c r="P1576" i="3" s="1"/>
  <c r="W1575" i="3"/>
  <c r="V1575" i="3"/>
  <c r="U1575" i="3"/>
  <c r="T1575" i="3"/>
  <c r="R1575" i="3"/>
  <c r="L1575" i="3"/>
  <c r="P1575" i="3" s="1"/>
  <c r="W1574" i="3"/>
  <c r="V1574" i="3"/>
  <c r="U1574" i="3"/>
  <c r="L1574" i="3" s="1"/>
  <c r="P1574" i="3" s="1"/>
  <c r="T1574" i="3"/>
  <c r="R1574" i="3"/>
  <c r="W1573" i="3"/>
  <c r="T1573" i="3" s="1"/>
  <c r="V1573" i="3"/>
  <c r="R1573" i="3" s="1"/>
  <c r="U1573" i="3"/>
  <c r="L1573" i="3"/>
  <c r="P1573" i="3" s="1"/>
  <c r="W1572" i="3"/>
  <c r="V1572" i="3"/>
  <c r="U1572" i="3"/>
  <c r="L1572" i="3" s="1"/>
  <c r="P1572" i="3" s="1"/>
  <c r="T1572" i="3"/>
  <c r="R1572" i="3"/>
  <c r="W1571" i="3"/>
  <c r="V1571" i="3"/>
  <c r="U1571" i="3"/>
  <c r="T1571" i="3"/>
  <c r="R1571" i="3"/>
  <c r="L1571" i="3"/>
  <c r="P1571" i="3" s="1"/>
  <c r="W1570" i="3"/>
  <c r="V1570" i="3"/>
  <c r="U1570" i="3"/>
  <c r="T1570" i="3"/>
  <c r="R1570" i="3"/>
  <c r="L1570" i="3"/>
  <c r="P1570" i="3" s="1"/>
  <c r="W1569" i="3"/>
  <c r="V1569" i="3"/>
  <c r="U1569" i="3"/>
  <c r="T1569" i="3"/>
  <c r="R1569" i="3"/>
  <c r="L1569" i="3"/>
  <c r="P1569" i="3" s="1"/>
  <c r="W1568" i="3"/>
  <c r="V1568" i="3"/>
  <c r="U1568" i="3"/>
  <c r="T1568" i="3"/>
  <c r="R1568" i="3"/>
  <c r="L1568" i="3"/>
  <c r="P1568" i="3" s="1"/>
  <c r="W1567" i="3"/>
  <c r="V1567" i="3"/>
  <c r="U1567" i="3"/>
  <c r="T1567" i="3"/>
  <c r="R1567" i="3"/>
  <c r="L1567" i="3"/>
  <c r="P1567" i="3" s="1"/>
  <c r="W1566" i="3"/>
  <c r="T1566" i="3" s="1"/>
  <c r="V1566" i="3"/>
  <c r="R1566" i="3" s="1"/>
  <c r="U1566" i="3"/>
  <c r="L1566" i="3" s="1"/>
  <c r="P1566" i="3" s="1"/>
  <c r="W1565" i="3"/>
  <c r="V1565" i="3"/>
  <c r="U1565" i="3"/>
  <c r="T1565" i="3"/>
  <c r="R1565" i="3"/>
  <c r="L1565" i="3"/>
  <c r="P1565" i="3" s="1"/>
  <c r="W1564" i="3"/>
  <c r="V1564" i="3"/>
  <c r="U1564" i="3"/>
  <c r="T1564" i="3"/>
  <c r="R1564" i="3"/>
  <c r="L1564" i="3"/>
  <c r="P1564" i="3" s="1"/>
  <c r="W1563" i="3"/>
  <c r="V1563" i="3"/>
  <c r="U1563" i="3"/>
  <c r="L1563" i="3" s="1"/>
  <c r="P1563" i="3" s="1"/>
  <c r="T1563" i="3"/>
  <c r="R1563" i="3"/>
  <c r="W1562" i="3"/>
  <c r="V1562" i="3"/>
  <c r="U1562" i="3"/>
  <c r="T1562" i="3"/>
  <c r="R1562" i="3"/>
  <c r="L1562" i="3"/>
  <c r="P1562" i="3" s="1"/>
  <c r="W1561" i="3"/>
  <c r="V1561" i="3"/>
  <c r="U1561" i="3"/>
  <c r="T1561" i="3"/>
  <c r="R1561" i="3"/>
  <c r="L1561" i="3"/>
  <c r="P1561" i="3" s="1"/>
  <c r="W1560" i="3"/>
  <c r="T1560" i="3" s="1"/>
  <c r="V1560" i="3"/>
  <c r="R1560" i="3" s="1"/>
  <c r="U1560" i="3"/>
  <c r="L1560" i="3" s="1"/>
  <c r="P1560" i="3" s="1"/>
  <c r="W1559" i="3"/>
  <c r="V1559" i="3"/>
  <c r="U1559" i="3"/>
  <c r="L1559" i="3" s="1"/>
  <c r="P1559" i="3" s="1"/>
  <c r="T1559" i="3"/>
  <c r="R1559" i="3"/>
  <c r="W1558" i="3"/>
  <c r="V1558" i="3"/>
  <c r="U1558" i="3"/>
  <c r="T1558" i="3"/>
  <c r="R1558" i="3"/>
  <c r="P1558" i="3"/>
  <c r="L1558" i="3"/>
  <c r="W1557" i="3"/>
  <c r="V1557" i="3"/>
  <c r="U1557" i="3"/>
  <c r="L1557" i="3" s="1"/>
  <c r="P1557" i="3" s="1"/>
  <c r="T1557" i="3"/>
  <c r="R1557" i="3"/>
  <c r="W1556" i="3"/>
  <c r="V1556" i="3"/>
  <c r="U1556" i="3"/>
  <c r="T1556" i="3"/>
  <c r="R1556" i="3"/>
  <c r="P1556" i="3"/>
  <c r="L1556" i="3"/>
  <c r="W1555" i="3"/>
  <c r="V1555" i="3"/>
  <c r="U1555" i="3"/>
  <c r="T1555" i="3"/>
  <c r="R1555" i="3"/>
  <c r="L1555" i="3"/>
  <c r="P1555" i="3" s="1"/>
  <c r="W1554" i="3"/>
  <c r="V1554" i="3"/>
  <c r="U1554" i="3"/>
  <c r="T1554" i="3"/>
  <c r="R1554" i="3"/>
  <c r="L1554" i="3"/>
  <c r="P1554" i="3" s="1"/>
  <c r="W1553" i="3"/>
  <c r="V1553" i="3"/>
  <c r="U1553" i="3"/>
  <c r="T1553" i="3"/>
  <c r="R1553" i="3"/>
  <c r="L1553" i="3"/>
  <c r="P1553" i="3" s="1"/>
  <c r="W1552" i="3"/>
  <c r="V1552" i="3"/>
  <c r="U1552" i="3"/>
  <c r="L1552" i="3" s="1"/>
  <c r="P1552" i="3" s="1"/>
  <c r="T1552" i="3"/>
  <c r="R1552" i="3"/>
  <c r="W1551" i="3"/>
  <c r="V1551" i="3"/>
  <c r="U1551" i="3"/>
  <c r="T1551" i="3"/>
  <c r="R1551" i="3"/>
  <c r="L1551" i="3"/>
  <c r="P1551" i="3" s="1"/>
  <c r="W1550" i="3"/>
  <c r="V1550" i="3"/>
  <c r="U1550" i="3"/>
  <c r="L1550" i="3" s="1"/>
  <c r="P1550" i="3" s="1"/>
  <c r="T1550" i="3"/>
  <c r="R1550" i="3"/>
  <c r="W1549" i="3"/>
  <c r="V1549" i="3"/>
  <c r="U1549" i="3"/>
  <c r="L1549" i="3" s="1"/>
  <c r="P1549" i="3" s="1"/>
  <c r="T1549" i="3"/>
  <c r="R1549" i="3"/>
  <c r="W1548" i="3"/>
  <c r="V1548" i="3"/>
  <c r="U1548" i="3"/>
  <c r="T1548" i="3"/>
  <c r="R1548" i="3"/>
  <c r="P1548" i="3"/>
  <c r="L1548" i="3"/>
  <c r="W1547" i="3"/>
  <c r="V1547" i="3"/>
  <c r="U1547" i="3"/>
  <c r="L1547" i="3" s="1"/>
  <c r="P1547" i="3" s="1"/>
  <c r="T1547" i="3"/>
  <c r="R1547" i="3"/>
  <c r="W1546" i="3"/>
  <c r="V1546" i="3"/>
  <c r="U1546" i="3"/>
  <c r="T1546" i="3"/>
  <c r="R1546" i="3"/>
  <c r="L1546" i="3"/>
  <c r="P1546" i="3" s="1"/>
  <c r="W1545" i="3"/>
  <c r="V1545" i="3"/>
  <c r="U1545" i="3"/>
  <c r="T1545" i="3"/>
  <c r="R1545" i="3"/>
  <c r="L1545" i="3"/>
  <c r="P1545" i="3" s="1"/>
  <c r="W1544" i="3"/>
  <c r="V1544" i="3"/>
  <c r="U1544" i="3"/>
  <c r="T1544" i="3"/>
  <c r="R1544" i="3"/>
  <c r="L1544" i="3"/>
  <c r="P1544" i="3" s="1"/>
  <c r="W1543" i="3"/>
  <c r="V1543" i="3"/>
  <c r="U1543" i="3"/>
  <c r="T1543" i="3"/>
  <c r="R1543" i="3"/>
  <c r="L1543" i="3"/>
  <c r="P1543" i="3" s="1"/>
  <c r="W1542" i="3"/>
  <c r="V1542" i="3"/>
  <c r="U1542" i="3"/>
  <c r="L1542" i="3" s="1"/>
  <c r="P1542" i="3" s="1"/>
  <c r="T1542" i="3"/>
  <c r="R1542" i="3"/>
  <c r="W1541" i="3"/>
  <c r="V1541" i="3"/>
  <c r="U1541" i="3"/>
  <c r="T1541" i="3"/>
  <c r="R1541" i="3"/>
  <c r="L1541" i="3"/>
  <c r="P1541" i="3" s="1"/>
  <c r="W1540" i="3"/>
  <c r="V1540" i="3"/>
  <c r="U1540" i="3"/>
  <c r="L1540" i="3" s="1"/>
  <c r="P1540" i="3" s="1"/>
  <c r="T1540" i="3"/>
  <c r="R1540" i="3"/>
  <c r="W1539" i="3"/>
  <c r="V1539" i="3"/>
  <c r="U1539" i="3"/>
  <c r="T1539" i="3"/>
  <c r="R1539" i="3"/>
  <c r="L1539" i="3"/>
  <c r="P1539" i="3" s="1"/>
  <c r="W1538" i="3"/>
  <c r="V1538" i="3"/>
  <c r="U1538" i="3"/>
  <c r="T1538" i="3"/>
  <c r="R1538" i="3"/>
  <c r="L1538" i="3"/>
  <c r="P1538" i="3" s="1"/>
  <c r="W1537" i="3"/>
  <c r="V1537" i="3"/>
  <c r="U1537" i="3"/>
  <c r="T1537" i="3"/>
  <c r="R1537" i="3"/>
  <c r="L1537" i="3"/>
  <c r="P1537" i="3" s="1"/>
  <c r="W1536" i="3"/>
  <c r="V1536" i="3"/>
  <c r="U1536" i="3"/>
  <c r="T1536" i="3"/>
  <c r="R1536" i="3"/>
  <c r="L1536" i="3"/>
  <c r="P1536" i="3" s="1"/>
  <c r="W1535" i="3"/>
  <c r="T1535" i="3" s="1"/>
  <c r="V1535" i="3"/>
  <c r="U1535" i="3"/>
  <c r="R1535" i="3"/>
  <c r="L1535" i="3"/>
  <c r="P1535" i="3" s="1"/>
  <c r="W1534" i="3"/>
  <c r="V1534" i="3"/>
  <c r="U1534" i="3"/>
  <c r="L1534" i="3" s="1"/>
  <c r="P1534" i="3" s="1"/>
  <c r="T1534" i="3"/>
  <c r="R1534" i="3"/>
  <c r="W1533" i="3"/>
  <c r="V1533" i="3"/>
  <c r="U1533" i="3"/>
  <c r="T1533" i="3"/>
  <c r="R1533" i="3"/>
  <c r="L1533" i="3"/>
  <c r="P1533" i="3" s="1"/>
  <c r="W1532" i="3"/>
  <c r="T1532" i="3" s="1"/>
  <c r="V1532" i="3"/>
  <c r="R1532" i="3" s="1"/>
  <c r="U1532" i="3"/>
  <c r="L1532" i="3" s="1"/>
  <c r="P1532" i="3" s="1"/>
  <c r="W1531" i="3"/>
  <c r="V1531" i="3"/>
  <c r="U1531" i="3"/>
  <c r="T1531" i="3"/>
  <c r="R1531" i="3"/>
  <c r="L1531" i="3"/>
  <c r="P1531" i="3" s="1"/>
  <c r="W1530" i="3"/>
  <c r="V1530" i="3"/>
  <c r="U1530" i="3"/>
  <c r="T1530" i="3"/>
  <c r="R1530" i="3"/>
  <c r="L1530" i="3"/>
  <c r="P1530" i="3" s="1"/>
  <c r="W1529" i="3"/>
  <c r="V1529" i="3"/>
  <c r="U1529" i="3"/>
  <c r="T1529" i="3"/>
  <c r="R1529" i="3"/>
  <c r="L1529" i="3"/>
  <c r="P1529" i="3" s="1"/>
  <c r="W1528" i="3"/>
  <c r="V1528" i="3"/>
  <c r="U1528" i="3"/>
  <c r="T1528" i="3"/>
  <c r="R1528" i="3"/>
  <c r="L1528" i="3"/>
  <c r="P1528" i="3" s="1"/>
  <c r="W1527" i="3"/>
  <c r="V1527" i="3"/>
  <c r="U1527" i="3"/>
  <c r="T1527" i="3"/>
  <c r="R1527" i="3"/>
  <c r="L1527" i="3"/>
  <c r="P1527" i="3" s="1"/>
  <c r="W1526" i="3"/>
  <c r="V1526" i="3"/>
  <c r="U1526" i="3"/>
  <c r="T1526" i="3"/>
  <c r="R1526" i="3"/>
  <c r="P1526" i="3"/>
  <c r="L1526" i="3"/>
  <c r="W1525" i="3"/>
  <c r="V1525" i="3"/>
  <c r="U1525" i="3"/>
  <c r="T1525" i="3"/>
  <c r="R1525" i="3"/>
  <c r="L1525" i="3"/>
  <c r="P1525" i="3" s="1"/>
  <c r="W1524" i="3"/>
  <c r="V1524" i="3"/>
  <c r="U1524" i="3"/>
  <c r="T1524" i="3"/>
  <c r="R1524" i="3"/>
  <c r="L1524" i="3"/>
  <c r="P1524" i="3" s="1"/>
  <c r="W1523" i="3"/>
  <c r="V1523" i="3"/>
  <c r="U1523" i="3"/>
  <c r="T1523" i="3"/>
  <c r="R1523" i="3"/>
  <c r="L1523" i="3"/>
  <c r="P1523" i="3" s="1"/>
  <c r="W1522" i="3"/>
  <c r="V1522" i="3"/>
  <c r="U1522" i="3"/>
  <c r="T1522" i="3"/>
  <c r="R1522" i="3"/>
  <c r="L1522" i="3"/>
  <c r="P1522" i="3" s="1"/>
  <c r="W1521" i="3"/>
  <c r="V1521" i="3"/>
  <c r="U1521" i="3"/>
  <c r="T1521" i="3"/>
  <c r="R1521" i="3"/>
  <c r="L1521" i="3"/>
  <c r="P1521" i="3" s="1"/>
  <c r="W1520" i="3"/>
  <c r="V1520" i="3"/>
  <c r="U1520" i="3"/>
  <c r="T1520" i="3"/>
  <c r="R1520" i="3"/>
  <c r="P1520" i="3"/>
  <c r="L1520" i="3"/>
  <c r="W1519" i="3"/>
  <c r="V1519" i="3"/>
  <c r="U1519" i="3"/>
  <c r="T1519" i="3"/>
  <c r="R1519" i="3"/>
  <c r="L1519" i="3"/>
  <c r="P1519" i="3" s="1"/>
  <c r="W1518" i="3"/>
  <c r="V1518" i="3"/>
  <c r="U1518" i="3"/>
  <c r="T1518" i="3"/>
  <c r="R1518" i="3"/>
  <c r="P1518" i="3"/>
  <c r="L1518" i="3"/>
  <c r="W1517" i="3"/>
  <c r="V1517" i="3"/>
  <c r="U1517" i="3"/>
  <c r="T1517" i="3"/>
  <c r="R1517" i="3"/>
  <c r="L1517" i="3"/>
  <c r="P1517" i="3" s="1"/>
  <c r="W1516" i="3"/>
  <c r="V1516" i="3"/>
  <c r="U1516" i="3"/>
  <c r="T1516" i="3"/>
  <c r="R1516" i="3"/>
  <c r="P1516" i="3"/>
  <c r="L1516" i="3"/>
  <c r="W1515" i="3"/>
  <c r="V1515" i="3"/>
  <c r="U1515" i="3"/>
  <c r="T1515" i="3"/>
  <c r="R1515" i="3"/>
  <c r="L1515" i="3"/>
  <c r="P1515" i="3" s="1"/>
  <c r="W1514" i="3"/>
  <c r="V1514" i="3"/>
  <c r="U1514" i="3"/>
  <c r="L1514" i="3" s="1"/>
  <c r="P1514" i="3" s="1"/>
  <c r="T1514" i="3"/>
  <c r="R1514" i="3"/>
  <c r="W1513" i="3"/>
  <c r="V1513" i="3"/>
  <c r="U1513" i="3"/>
  <c r="T1513" i="3"/>
  <c r="R1513" i="3"/>
  <c r="L1513" i="3"/>
  <c r="P1513" i="3" s="1"/>
  <c r="W1512" i="3"/>
  <c r="V1512" i="3"/>
  <c r="U1512" i="3"/>
  <c r="T1512" i="3"/>
  <c r="R1512" i="3"/>
  <c r="L1512" i="3"/>
  <c r="P1512" i="3" s="1"/>
  <c r="W1511" i="3"/>
  <c r="V1511" i="3"/>
  <c r="U1511" i="3"/>
  <c r="T1511" i="3"/>
  <c r="R1511" i="3"/>
  <c r="L1511" i="3"/>
  <c r="P1511" i="3" s="1"/>
  <c r="W1510" i="3"/>
  <c r="V1510" i="3"/>
  <c r="U1510" i="3"/>
  <c r="T1510" i="3"/>
  <c r="R1510" i="3"/>
  <c r="L1510" i="3"/>
  <c r="P1510" i="3" s="1"/>
  <c r="W1509" i="3"/>
  <c r="V1509" i="3"/>
  <c r="U1509" i="3"/>
  <c r="T1509" i="3"/>
  <c r="R1509" i="3"/>
  <c r="L1509" i="3"/>
  <c r="P1509" i="3" s="1"/>
  <c r="W1508" i="3"/>
  <c r="V1508" i="3"/>
  <c r="U1508" i="3"/>
  <c r="L1508" i="3" s="1"/>
  <c r="P1508" i="3" s="1"/>
  <c r="T1508" i="3"/>
  <c r="R1508" i="3"/>
  <c r="W1507" i="3"/>
  <c r="V1507" i="3"/>
  <c r="U1507" i="3"/>
  <c r="T1507" i="3"/>
  <c r="R1507" i="3"/>
  <c r="P1507" i="3"/>
  <c r="L1507" i="3"/>
  <c r="W1506" i="3"/>
  <c r="V1506" i="3"/>
  <c r="U1506" i="3"/>
  <c r="T1506" i="3"/>
  <c r="R1506" i="3"/>
  <c r="L1506" i="3"/>
  <c r="P1506" i="3" s="1"/>
  <c r="W1505" i="3"/>
  <c r="V1505" i="3"/>
  <c r="U1505" i="3"/>
  <c r="L1505" i="3" s="1"/>
  <c r="P1505" i="3" s="1"/>
  <c r="T1505" i="3"/>
  <c r="R1505" i="3"/>
  <c r="W1504" i="3"/>
  <c r="V1504" i="3"/>
  <c r="U1504" i="3"/>
  <c r="L1504" i="3" s="1"/>
  <c r="P1504" i="3" s="1"/>
  <c r="T1504" i="3"/>
  <c r="R1504" i="3"/>
  <c r="W1503" i="3"/>
  <c r="V1503" i="3"/>
  <c r="U1503" i="3"/>
  <c r="L1503" i="3" s="1"/>
  <c r="P1503" i="3" s="1"/>
  <c r="T1503" i="3"/>
  <c r="R1503" i="3"/>
  <c r="W1502" i="3"/>
  <c r="V1502" i="3"/>
  <c r="U1502" i="3"/>
  <c r="L1502" i="3" s="1"/>
  <c r="P1502" i="3" s="1"/>
  <c r="T1502" i="3"/>
  <c r="R1502" i="3"/>
  <c r="W1501" i="3"/>
  <c r="V1501" i="3"/>
  <c r="U1501" i="3"/>
  <c r="T1501" i="3"/>
  <c r="R1501" i="3"/>
  <c r="L1501" i="3"/>
  <c r="P1501" i="3" s="1"/>
  <c r="W1500" i="3"/>
  <c r="V1500" i="3"/>
  <c r="U1500" i="3"/>
  <c r="L1500" i="3" s="1"/>
  <c r="P1500" i="3" s="1"/>
  <c r="T1500" i="3"/>
  <c r="R1500" i="3"/>
  <c r="W1499" i="3"/>
  <c r="V1499" i="3"/>
  <c r="R1499" i="3" s="1"/>
  <c r="U1499" i="3"/>
  <c r="T1499" i="3"/>
  <c r="P1499" i="3"/>
  <c r="L1499" i="3"/>
  <c r="W1498" i="3"/>
  <c r="V1498" i="3"/>
  <c r="U1498" i="3"/>
  <c r="T1498" i="3"/>
  <c r="R1498" i="3"/>
  <c r="L1498" i="3"/>
  <c r="P1498" i="3" s="1"/>
  <c r="W1497" i="3"/>
  <c r="V1497" i="3"/>
  <c r="U1497" i="3"/>
  <c r="T1497" i="3"/>
  <c r="R1497" i="3"/>
  <c r="L1497" i="3"/>
  <c r="P1497" i="3" s="1"/>
  <c r="W1496" i="3"/>
  <c r="V1496" i="3"/>
  <c r="U1496" i="3"/>
  <c r="T1496" i="3"/>
  <c r="R1496" i="3"/>
  <c r="L1496" i="3"/>
  <c r="P1496" i="3" s="1"/>
  <c r="W1495" i="3"/>
  <c r="V1495" i="3"/>
  <c r="U1495" i="3"/>
  <c r="T1495" i="3"/>
  <c r="R1495" i="3"/>
  <c r="L1495" i="3"/>
  <c r="P1495" i="3" s="1"/>
  <c r="W1494" i="3"/>
  <c r="V1494" i="3"/>
  <c r="U1494" i="3"/>
  <c r="L1494" i="3" s="1"/>
  <c r="P1494" i="3" s="1"/>
  <c r="T1494" i="3"/>
  <c r="R1494" i="3"/>
  <c r="W1493" i="3"/>
  <c r="V1493" i="3"/>
  <c r="U1493" i="3"/>
  <c r="L1493" i="3" s="1"/>
  <c r="P1493" i="3" s="1"/>
  <c r="T1493" i="3"/>
  <c r="R1493" i="3"/>
  <c r="W1492" i="3"/>
  <c r="V1492" i="3"/>
  <c r="U1492" i="3"/>
  <c r="T1492" i="3"/>
  <c r="R1492" i="3"/>
  <c r="P1492" i="3"/>
  <c r="L1492" i="3"/>
  <c r="W1491" i="3"/>
  <c r="V1491" i="3"/>
  <c r="U1491" i="3"/>
  <c r="T1491" i="3"/>
  <c r="R1491" i="3"/>
  <c r="P1491" i="3"/>
  <c r="L1491" i="3"/>
  <c r="W1490" i="3"/>
  <c r="V1490" i="3"/>
  <c r="R1490" i="3" s="1"/>
  <c r="U1490" i="3"/>
  <c r="T1490" i="3"/>
  <c r="L1490" i="3"/>
  <c r="P1490" i="3" s="1"/>
  <c r="W1489" i="3"/>
  <c r="V1489" i="3"/>
  <c r="U1489" i="3"/>
  <c r="T1489" i="3"/>
  <c r="R1489" i="3"/>
  <c r="L1489" i="3"/>
  <c r="P1489" i="3" s="1"/>
  <c r="W1488" i="3"/>
  <c r="V1488" i="3"/>
  <c r="U1488" i="3"/>
  <c r="T1488" i="3"/>
  <c r="R1488" i="3"/>
  <c r="L1488" i="3"/>
  <c r="P1488" i="3" s="1"/>
  <c r="W1487" i="3"/>
  <c r="V1487" i="3"/>
  <c r="U1487" i="3"/>
  <c r="T1487" i="3"/>
  <c r="R1487" i="3"/>
  <c r="P1487" i="3"/>
  <c r="L1487" i="3"/>
  <c r="W1486" i="3"/>
  <c r="V1486" i="3"/>
  <c r="U1486" i="3"/>
  <c r="T1486" i="3"/>
  <c r="R1486" i="3"/>
  <c r="P1486" i="3"/>
  <c r="L1486" i="3"/>
  <c r="W1485" i="3"/>
  <c r="V1485" i="3"/>
  <c r="U1485" i="3"/>
  <c r="T1485" i="3"/>
  <c r="R1485" i="3"/>
  <c r="L1485" i="3"/>
  <c r="P1485" i="3" s="1"/>
  <c r="W1484" i="3"/>
  <c r="V1484" i="3"/>
  <c r="U1484" i="3"/>
  <c r="L1484" i="3" s="1"/>
  <c r="T1484" i="3"/>
  <c r="R1484" i="3"/>
  <c r="P1484" i="3"/>
  <c r="W1483" i="3"/>
  <c r="V1483" i="3"/>
  <c r="U1483" i="3"/>
  <c r="T1483" i="3"/>
  <c r="R1483" i="3"/>
  <c r="L1483" i="3"/>
  <c r="P1483" i="3" s="1"/>
  <c r="W1482" i="3"/>
  <c r="V1482" i="3"/>
  <c r="U1482" i="3"/>
  <c r="L1482" i="3" s="1"/>
  <c r="P1482" i="3" s="1"/>
  <c r="T1482" i="3"/>
  <c r="R1482" i="3"/>
  <c r="W1481" i="3"/>
  <c r="V1481" i="3"/>
  <c r="U1481" i="3"/>
  <c r="T1481" i="3"/>
  <c r="R1481" i="3"/>
  <c r="P1481" i="3"/>
  <c r="L1481" i="3"/>
  <c r="W1480" i="3"/>
  <c r="V1480" i="3"/>
  <c r="U1480" i="3"/>
  <c r="T1480" i="3"/>
  <c r="R1480" i="3"/>
  <c r="L1480" i="3"/>
  <c r="P1480" i="3" s="1"/>
  <c r="W1479" i="3"/>
  <c r="V1479" i="3"/>
  <c r="U1479" i="3"/>
  <c r="T1479" i="3"/>
  <c r="R1479" i="3"/>
  <c r="L1479" i="3"/>
  <c r="P1479" i="3" s="1"/>
  <c r="W1478" i="3"/>
  <c r="V1478" i="3"/>
  <c r="U1478" i="3"/>
  <c r="T1478" i="3"/>
  <c r="R1478" i="3"/>
  <c r="L1478" i="3"/>
  <c r="P1478" i="3" s="1"/>
  <c r="W1477" i="3"/>
  <c r="V1477" i="3"/>
  <c r="U1477" i="3"/>
  <c r="T1477" i="3"/>
  <c r="R1477" i="3"/>
  <c r="L1477" i="3"/>
  <c r="P1477" i="3" s="1"/>
  <c r="W1476" i="3"/>
  <c r="V1476" i="3"/>
  <c r="U1476" i="3"/>
  <c r="L1476" i="3" s="1"/>
  <c r="P1476" i="3" s="1"/>
  <c r="T1476" i="3"/>
  <c r="R1476" i="3"/>
  <c r="W1475" i="3"/>
  <c r="V1475" i="3"/>
  <c r="U1475" i="3"/>
  <c r="L1475" i="3" s="1"/>
  <c r="P1475" i="3" s="1"/>
  <c r="T1475" i="3"/>
  <c r="R1475" i="3"/>
  <c r="W1474" i="3"/>
  <c r="V1474" i="3"/>
  <c r="U1474" i="3"/>
  <c r="T1474" i="3"/>
  <c r="R1474" i="3"/>
  <c r="L1474" i="3"/>
  <c r="P1474" i="3" s="1"/>
  <c r="W1473" i="3"/>
  <c r="V1473" i="3"/>
  <c r="U1473" i="3"/>
  <c r="L1473" i="3" s="1"/>
  <c r="P1473" i="3" s="1"/>
  <c r="T1473" i="3"/>
  <c r="R1473" i="3"/>
  <c r="W1472" i="3"/>
  <c r="V1472" i="3"/>
  <c r="U1472" i="3"/>
  <c r="L1472" i="3" s="1"/>
  <c r="P1472" i="3" s="1"/>
  <c r="T1472" i="3"/>
  <c r="R1472" i="3"/>
  <c r="W1471" i="3"/>
  <c r="V1471" i="3"/>
  <c r="U1471" i="3"/>
  <c r="T1471" i="3"/>
  <c r="R1471" i="3"/>
  <c r="L1471" i="3"/>
  <c r="P1471" i="3" s="1"/>
  <c r="W1470" i="3"/>
  <c r="V1470" i="3"/>
  <c r="U1470" i="3"/>
  <c r="T1470" i="3"/>
  <c r="R1470" i="3"/>
  <c r="L1470" i="3"/>
  <c r="P1470" i="3" s="1"/>
  <c r="W1469" i="3"/>
  <c r="V1469" i="3"/>
  <c r="U1469" i="3"/>
  <c r="L1469" i="3" s="1"/>
  <c r="P1469" i="3" s="1"/>
  <c r="T1469" i="3"/>
  <c r="R1469" i="3"/>
  <c r="W1468" i="3"/>
  <c r="V1468" i="3"/>
  <c r="U1468" i="3"/>
  <c r="L1468" i="3" s="1"/>
  <c r="P1468" i="3" s="1"/>
  <c r="T1468" i="3"/>
  <c r="R1468" i="3"/>
  <c r="W1467" i="3"/>
  <c r="V1467" i="3"/>
  <c r="U1467" i="3"/>
  <c r="L1467" i="3" s="1"/>
  <c r="P1467" i="3" s="1"/>
  <c r="T1467" i="3"/>
  <c r="R1467" i="3"/>
  <c r="W1466" i="3"/>
  <c r="V1466" i="3"/>
  <c r="U1466" i="3"/>
  <c r="T1466" i="3"/>
  <c r="R1466" i="3"/>
  <c r="P1466" i="3"/>
  <c r="L1466" i="3"/>
  <c r="W1465" i="3"/>
  <c r="V1465" i="3"/>
  <c r="U1465" i="3"/>
  <c r="T1465" i="3"/>
  <c r="R1465" i="3"/>
  <c r="P1465" i="3"/>
  <c r="L1465" i="3"/>
  <c r="W1464" i="3"/>
  <c r="V1464" i="3"/>
  <c r="U1464" i="3"/>
  <c r="T1464" i="3"/>
  <c r="R1464" i="3"/>
  <c r="L1464" i="3"/>
  <c r="P1464" i="3" s="1"/>
  <c r="W1463" i="3"/>
  <c r="V1463" i="3"/>
  <c r="U1463" i="3"/>
  <c r="T1463" i="3"/>
  <c r="R1463" i="3"/>
  <c r="L1463" i="3"/>
  <c r="P1463" i="3" s="1"/>
  <c r="W1462" i="3"/>
  <c r="V1462" i="3"/>
  <c r="U1462" i="3"/>
  <c r="T1462" i="3"/>
  <c r="R1462" i="3"/>
  <c r="L1462" i="3"/>
  <c r="P1462" i="3" s="1"/>
  <c r="W1461" i="3"/>
  <c r="V1461" i="3"/>
  <c r="U1461" i="3"/>
  <c r="T1461" i="3"/>
  <c r="R1461" i="3"/>
  <c r="L1461" i="3"/>
  <c r="P1461" i="3" s="1"/>
  <c r="W1460" i="3"/>
  <c r="V1460" i="3"/>
  <c r="R1460" i="3" s="1"/>
  <c r="U1460" i="3"/>
  <c r="L1460" i="3" s="1"/>
  <c r="P1460" i="3" s="1"/>
  <c r="T1460" i="3"/>
  <c r="W1459" i="3"/>
  <c r="V1459" i="3"/>
  <c r="U1459" i="3"/>
  <c r="T1459" i="3"/>
  <c r="R1459" i="3"/>
  <c r="L1459" i="3"/>
  <c r="P1459" i="3" s="1"/>
  <c r="W1458" i="3"/>
  <c r="V1458" i="3"/>
  <c r="U1458" i="3"/>
  <c r="L1458" i="3" s="1"/>
  <c r="P1458" i="3" s="1"/>
  <c r="T1458" i="3"/>
  <c r="R1458" i="3"/>
  <c r="W1457" i="3"/>
  <c r="V1457" i="3"/>
  <c r="U1457" i="3"/>
  <c r="T1457" i="3"/>
  <c r="R1457" i="3"/>
  <c r="L1457" i="3"/>
  <c r="P1457" i="3" s="1"/>
  <c r="W1456" i="3"/>
  <c r="V1456" i="3"/>
  <c r="U1456" i="3"/>
  <c r="T1456" i="3"/>
  <c r="R1456" i="3"/>
  <c r="L1456" i="3"/>
  <c r="P1456" i="3" s="1"/>
  <c r="W1455" i="3"/>
  <c r="V1455" i="3"/>
  <c r="U1455" i="3"/>
  <c r="T1455" i="3"/>
  <c r="R1455" i="3"/>
  <c r="P1455" i="3"/>
  <c r="L1455" i="3"/>
  <c r="W1454" i="3"/>
  <c r="V1454" i="3"/>
  <c r="U1454" i="3"/>
  <c r="T1454" i="3"/>
  <c r="R1454" i="3"/>
  <c r="L1454" i="3"/>
  <c r="P1454" i="3" s="1"/>
  <c r="W1453" i="3"/>
  <c r="V1453" i="3"/>
  <c r="U1453" i="3"/>
  <c r="T1453" i="3"/>
  <c r="R1453" i="3"/>
  <c r="L1453" i="3"/>
  <c r="P1453" i="3" s="1"/>
  <c r="W1452" i="3"/>
  <c r="V1452" i="3"/>
  <c r="U1452" i="3"/>
  <c r="T1452" i="3"/>
  <c r="R1452" i="3"/>
  <c r="L1452" i="3"/>
  <c r="P1452" i="3" s="1"/>
  <c r="W1451" i="3"/>
  <c r="V1451" i="3"/>
  <c r="U1451" i="3"/>
  <c r="T1451" i="3"/>
  <c r="R1451" i="3"/>
  <c r="L1451" i="3"/>
  <c r="P1451" i="3" s="1"/>
  <c r="W1450" i="3"/>
  <c r="V1450" i="3"/>
  <c r="U1450" i="3"/>
  <c r="T1450" i="3"/>
  <c r="R1450" i="3"/>
  <c r="L1450" i="3"/>
  <c r="P1450" i="3" s="1"/>
  <c r="W1449" i="3"/>
  <c r="V1449" i="3"/>
  <c r="U1449" i="3"/>
  <c r="T1449" i="3"/>
  <c r="R1449" i="3"/>
  <c r="L1449" i="3"/>
  <c r="P1449" i="3" s="1"/>
  <c r="W1448" i="3"/>
  <c r="V1448" i="3"/>
  <c r="U1448" i="3"/>
  <c r="T1448" i="3"/>
  <c r="R1448" i="3"/>
  <c r="P1448" i="3"/>
  <c r="L1448" i="3"/>
  <c r="W1447" i="3"/>
  <c r="V1447" i="3"/>
  <c r="U1447" i="3"/>
  <c r="L1447" i="3" s="1"/>
  <c r="P1447" i="3" s="1"/>
  <c r="T1447" i="3"/>
  <c r="R1447" i="3"/>
  <c r="W1446" i="3"/>
  <c r="V1446" i="3"/>
  <c r="U1446" i="3"/>
  <c r="T1446" i="3"/>
  <c r="R1446" i="3"/>
  <c r="L1446" i="3"/>
  <c r="P1446" i="3" s="1"/>
  <c r="W1445" i="3"/>
  <c r="V1445" i="3"/>
  <c r="U1445" i="3"/>
  <c r="T1445" i="3"/>
  <c r="R1445" i="3"/>
  <c r="L1445" i="3"/>
  <c r="P1445" i="3" s="1"/>
  <c r="W1444" i="3"/>
  <c r="V1444" i="3"/>
  <c r="U1444" i="3"/>
  <c r="T1444" i="3"/>
  <c r="R1444" i="3"/>
  <c r="P1444" i="3"/>
  <c r="L1444" i="3"/>
  <c r="W1443" i="3"/>
  <c r="V1443" i="3"/>
  <c r="U1443" i="3"/>
  <c r="T1443" i="3"/>
  <c r="R1443" i="3"/>
  <c r="L1443" i="3"/>
  <c r="P1443" i="3" s="1"/>
  <c r="W1442" i="3"/>
  <c r="V1442" i="3"/>
  <c r="U1442" i="3"/>
  <c r="L1442" i="3" s="1"/>
  <c r="P1442" i="3" s="1"/>
  <c r="T1442" i="3"/>
  <c r="R1442" i="3"/>
  <c r="W1441" i="3"/>
  <c r="V1441" i="3"/>
  <c r="U1441" i="3"/>
  <c r="T1441" i="3"/>
  <c r="R1441" i="3"/>
  <c r="P1441" i="3"/>
  <c r="L1441" i="3"/>
  <c r="W1440" i="3"/>
  <c r="V1440" i="3"/>
  <c r="U1440" i="3"/>
  <c r="T1440" i="3"/>
  <c r="R1440" i="3"/>
  <c r="L1440" i="3"/>
  <c r="P1440" i="3" s="1"/>
  <c r="W1439" i="3"/>
  <c r="V1439" i="3"/>
  <c r="U1439" i="3"/>
  <c r="L1439" i="3" s="1"/>
  <c r="P1439" i="3" s="1"/>
  <c r="T1439" i="3"/>
  <c r="R1439" i="3"/>
  <c r="W1438" i="3"/>
  <c r="V1438" i="3"/>
  <c r="U1438" i="3"/>
  <c r="L1438" i="3" s="1"/>
  <c r="P1438" i="3" s="1"/>
  <c r="T1438" i="3"/>
  <c r="R1438" i="3"/>
  <c r="W1437" i="3"/>
  <c r="V1437" i="3"/>
  <c r="U1437" i="3"/>
  <c r="L1437" i="3" s="1"/>
  <c r="P1437" i="3" s="1"/>
  <c r="T1437" i="3"/>
  <c r="R1437" i="3"/>
  <c r="W1436" i="3"/>
  <c r="T1436" i="3" s="1"/>
  <c r="V1436" i="3"/>
  <c r="U1436" i="3"/>
  <c r="R1436" i="3"/>
  <c r="P1436" i="3"/>
  <c r="L1436" i="3"/>
  <c r="W1435" i="3"/>
  <c r="V1435" i="3"/>
  <c r="U1435" i="3"/>
  <c r="T1435" i="3"/>
  <c r="R1435" i="3"/>
  <c r="P1435" i="3"/>
  <c r="L1435" i="3"/>
  <c r="W1434" i="3"/>
  <c r="V1434" i="3"/>
  <c r="U1434" i="3"/>
  <c r="T1434" i="3"/>
  <c r="R1434" i="3"/>
  <c r="L1434" i="3"/>
  <c r="P1434" i="3" s="1"/>
  <c r="W1433" i="3"/>
  <c r="V1433" i="3"/>
  <c r="U1433" i="3"/>
  <c r="T1433" i="3"/>
  <c r="R1433" i="3"/>
  <c r="L1433" i="3"/>
  <c r="P1433" i="3" s="1"/>
  <c r="W1432" i="3"/>
  <c r="V1432" i="3"/>
  <c r="U1432" i="3"/>
  <c r="L1432" i="3" s="1"/>
  <c r="P1432" i="3" s="1"/>
  <c r="T1432" i="3"/>
  <c r="R1432" i="3"/>
  <c r="W1431" i="3"/>
  <c r="V1431" i="3"/>
  <c r="U1431" i="3"/>
  <c r="T1431" i="3"/>
  <c r="R1431" i="3"/>
  <c r="P1431" i="3"/>
  <c r="L1431" i="3"/>
  <c r="W1430" i="3"/>
  <c r="V1430" i="3"/>
  <c r="U1430" i="3"/>
  <c r="T1430" i="3"/>
  <c r="R1430" i="3"/>
  <c r="L1430" i="3"/>
  <c r="P1430" i="3" s="1"/>
  <c r="W1429" i="3"/>
  <c r="V1429" i="3"/>
  <c r="U1429" i="3"/>
  <c r="T1429" i="3"/>
  <c r="R1429" i="3"/>
  <c r="L1429" i="3"/>
  <c r="P1429" i="3" s="1"/>
  <c r="W1428" i="3"/>
  <c r="V1428" i="3"/>
  <c r="U1428" i="3"/>
  <c r="T1428" i="3"/>
  <c r="R1428" i="3"/>
  <c r="P1428" i="3"/>
  <c r="L1428" i="3"/>
  <c r="W1427" i="3"/>
  <c r="V1427" i="3"/>
  <c r="U1427" i="3"/>
  <c r="L1427" i="3" s="1"/>
  <c r="P1427" i="3" s="1"/>
  <c r="T1427" i="3"/>
  <c r="R1427" i="3"/>
  <c r="W1426" i="3"/>
  <c r="V1426" i="3"/>
  <c r="U1426" i="3"/>
  <c r="L1426" i="3" s="1"/>
  <c r="P1426" i="3" s="1"/>
  <c r="T1426" i="3"/>
  <c r="R1426" i="3"/>
  <c r="W1425" i="3"/>
  <c r="V1425" i="3"/>
  <c r="U1425" i="3"/>
  <c r="L1425" i="3" s="1"/>
  <c r="P1425" i="3" s="1"/>
  <c r="T1425" i="3"/>
  <c r="R1425" i="3"/>
  <c r="W1424" i="3"/>
  <c r="V1424" i="3"/>
  <c r="U1424" i="3"/>
  <c r="L1424" i="3" s="1"/>
  <c r="P1424" i="3" s="1"/>
  <c r="T1424" i="3"/>
  <c r="R1424" i="3"/>
  <c r="W1423" i="3"/>
  <c r="V1423" i="3"/>
  <c r="U1423" i="3"/>
  <c r="T1423" i="3"/>
  <c r="R1423" i="3"/>
  <c r="L1423" i="3"/>
  <c r="P1423" i="3" s="1"/>
  <c r="W1422" i="3"/>
  <c r="V1422" i="3"/>
  <c r="R1422" i="3" s="1"/>
  <c r="U1422" i="3"/>
  <c r="T1422" i="3"/>
  <c r="L1422" i="3"/>
  <c r="P1422" i="3" s="1"/>
  <c r="W1421" i="3"/>
  <c r="T1421" i="3" s="1"/>
  <c r="V1421" i="3"/>
  <c r="R1421" i="3" s="1"/>
  <c r="U1421" i="3"/>
  <c r="L1421" i="3" s="1"/>
  <c r="P1421" i="3" s="1"/>
  <c r="W1420" i="3"/>
  <c r="V1420" i="3"/>
  <c r="U1420" i="3"/>
  <c r="L1420" i="3" s="1"/>
  <c r="P1420" i="3" s="1"/>
  <c r="T1420" i="3"/>
  <c r="R1420" i="3"/>
  <c r="W1419" i="3"/>
  <c r="V1419" i="3"/>
  <c r="U1419" i="3"/>
  <c r="L1419" i="3" s="1"/>
  <c r="T1419" i="3"/>
  <c r="R1419" i="3"/>
  <c r="P1419" i="3"/>
  <c r="W1418" i="3"/>
  <c r="V1418" i="3"/>
  <c r="U1418" i="3"/>
  <c r="T1418" i="3"/>
  <c r="R1418" i="3"/>
  <c r="L1418" i="3"/>
  <c r="P1418" i="3" s="1"/>
  <c r="W1417" i="3"/>
  <c r="V1417" i="3"/>
  <c r="U1417" i="3"/>
  <c r="L1417" i="3" s="1"/>
  <c r="P1417" i="3" s="1"/>
  <c r="T1417" i="3"/>
  <c r="R1417" i="3"/>
  <c r="W1416" i="3"/>
  <c r="V1416" i="3"/>
  <c r="U1416" i="3"/>
  <c r="T1416" i="3"/>
  <c r="R1416" i="3"/>
  <c r="L1416" i="3"/>
  <c r="P1416" i="3" s="1"/>
  <c r="W1415" i="3"/>
  <c r="V1415" i="3"/>
  <c r="U1415" i="3"/>
  <c r="T1415" i="3"/>
  <c r="R1415" i="3"/>
  <c r="P1415" i="3"/>
  <c r="L1415" i="3"/>
  <c r="W1414" i="3"/>
  <c r="V1414" i="3"/>
  <c r="U1414" i="3"/>
  <c r="L1414" i="3" s="1"/>
  <c r="P1414" i="3" s="1"/>
  <c r="T1414" i="3"/>
  <c r="R1414" i="3"/>
  <c r="W1413" i="3"/>
  <c r="V1413" i="3"/>
  <c r="U1413" i="3"/>
  <c r="L1413" i="3" s="1"/>
  <c r="P1413" i="3" s="1"/>
  <c r="T1413" i="3"/>
  <c r="R1413" i="3"/>
  <c r="W1412" i="3"/>
  <c r="V1412" i="3"/>
  <c r="U1412" i="3"/>
  <c r="L1412" i="3" s="1"/>
  <c r="T1412" i="3"/>
  <c r="R1412" i="3"/>
  <c r="P1412" i="3"/>
  <c r="W1411" i="3"/>
  <c r="V1411" i="3"/>
  <c r="U1411" i="3"/>
  <c r="T1411" i="3"/>
  <c r="R1411" i="3"/>
  <c r="L1411" i="3"/>
  <c r="P1411" i="3" s="1"/>
  <c r="W1410" i="3"/>
  <c r="V1410" i="3"/>
  <c r="R1410" i="3" s="1"/>
  <c r="U1410" i="3"/>
  <c r="T1410" i="3"/>
  <c r="L1410" i="3"/>
  <c r="P1410" i="3" s="1"/>
  <c r="W1409" i="3"/>
  <c r="V1409" i="3"/>
  <c r="U1409" i="3"/>
  <c r="T1409" i="3"/>
  <c r="R1409" i="3"/>
  <c r="P1409" i="3"/>
  <c r="L1409" i="3"/>
  <c r="W1408" i="3"/>
  <c r="V1408" i="3"/>
  <c r="U1408" i="3"/>
  <c r="T1408" i="3"/>
  <c r="R1408" i="3"/>
  <c r="L1408" i="3"/>
  <c r="P1408" i="3" s="1"/>
  <c r="W1407" i="3"/>
  <c r="V1407" i="3"/>
  <c r="U1407" i="3"/>
  <c r="T1407" i="3"/>
  <c r="R1407" i="3"/>
  <c r="P1407" i="3"/>
  <c r="L1407" i="3"/>
  <c r="W1406" i="3"/>
  <c r="V1406" i="3"/>
  <c r="U1406" i="3"/>
  <c r="T1406" i="3"/>
  <c r="R1406" i="3"/>
  <c r="L1406" i="3"/>
  <c r="P1406" i="3" s="1"/>
  <c r="W1405" i="3"/>
  <c r="V1405" i="3"/>
  <c r="U1405" i="3"/>
  <c r="L1405" i="3" s="1"/>
  <c r="P1405" i="3" s="1"/>
  <c r="T1405" i="3"/>
  <c r="R1405" i="3"/>
  <c r="W1404" i="3"/>
  <c r="V1404" i="3"/>
  <c r="U1404" i="3"/>
  <c r="T1404" i="3"/>
  <c r="R1404" i="3"/>
  <c r="P1404" i="3"/>
  <c r="L1404" i="3"/>
  <c r="W1403" i="3"/>
  <c r="V1403" i="3"/>
  <c r="U1403" i="3"/>
  <c r="T1403" i="3"/>
  <c r="R1403" i="3"/>
  <c r="L1403" i="3"/>
  <c r="P1403" i="3" s="1"/>
  <c r="W1402" i="3"/>
  <c r="V1402" i="3"/>
  <c r="U1402" i="3"/>
  <c r="T1402" i="3"/>
  <c r="R1402" i="3"/>
  <c r="L1402" i="3"/>
  <c r="P1402" i="3" s="1"/>
  <c r="W1401" i="3"/>
  <c r="V1401" i="3"/>
  <c r="U1401" i="3"/>
  <c r="L1401" i="3" s="1"/>
  <c r="P1401" i="3" s="1"/>
  <c r="T1401" i="3"/>
  <c r="R1401" i="3"/>
  <c r="W1400" i="3"/>
  <c r="V1400" i="3"/>
  <c r="U1400" i="3"/>
  <c r="T1400" i="3"/>
  <c r="R1400" i="3"/>
  <c r="P1400" i="3"/>
  <c r="L1400" i="3"/>
  <c r="W1399" i="3"/>
  <c r="V1399" i="3"/>
  <c r="U1399" i="3"/>
  <c r="L1399" i="3" s="1"/>
  <c r="P1399" i="3" s="1"/>
  <c r="T1399" i="3"/>
  <c r="R1399" i="3"/>
  <c r="W1398" i="3"/>
  <c r="V1398" i="3"/>
  <c r="U1398" i="3"/>
  <c r="T1398" i="3"/>
  <c r="R1398" i="3"/>
  <c r="L1398" i="3"/>
  <c r="P1398" i="3" s="1"/>
  <c r="W1397" i="3"/>
  <c r="V1397" i="3"/>
  <c r="U1397" i="3"/>
  <c r="T1397" i="3"/>
  <c r="R1397" i="3"/>
  <c r="L1397" i="3"/>
  <c r="P1397" i="3" s="1"/>
  <c r="W1396" i="3"/>
  <c r="V1396" i="3"/>
  <c r="U1396" i="3"/>
  <c r="L1396" i="3" s="1"/>
  <c r="P1396" i="3" s="1"/>
  <c r="T1396" i="3"/>
  <c r="R1396" i="3"/>
  <c r="W1395" i="3"/>
  <c r="V1395" i="3"/>
  <c r="U1395" i="3"/>
  <c r="T1395" i="3"/>
  <c r="R1395" i="3"/>
  <c r="L1395" i="3"/>
  <c r="P1395" i="3" s="1"/>
  <c r="W1394" i="3"/>
  <c r="V1394" i="3"/>
  <c r="U1394" i="3"/>
  <c r="T1394" i="3"/>
  <c r="R1394" i="3"/>
  <c r="L1394" i="3"/>
  <c r="P1394" i="3" s="1"/>
  <c r="W1393" i="3"/>
  <c r="V1393" i="3"/>
  <c r="U1393" i="3"/>
  <c r="T1393" i="3"/>
  <c r="R1393" i="3"/>
  <c r="L1393" i="3"/>
  <c r="P1393" i="3" s="1"/>
  <c r="W1392" i="3"/>
  <c r="V1392" i="3"/>
  <c r="R1392" i="3" s="1"/>
  <c r="U1392" i="3"/>
  <c r="L1392" i="3" s="1"/>
  <c r="P1392" i="3" s="1"/>
  <c r="T1392" i="3"/>
  <c r="W1391" i="3"/>
  <c r="V1391" i="3"/>
  <c r="U1391" i="3"/>
  <c r="T1391" i="3"/>
  <c r="R1391" i="3"/>
  <c r="L1391" i="3"/>
  <c r="P1391" i="3" s="1"/>
  <c r="W1390" i="3"/>
  <c r="V1390" i="3"/>
  <c r="U1390" i="3"/>
  <c r="T1390" i="3"/>
  <c r="R1390" i="3"/>
  <c r="L1390" i="3"/>
  <c r="P1390" i="3" s="1"/>
  <c r="W1389" i="3"/>
  <c r="V1389" i="3"/>
  <c r="U1389" i="3"/>
  <c r="L1389" i="3" s="1"/>
  <c r="P1389" i="3" s="1"/>
  <c r="T1389" i="3"/>
  <c r="R1389" i="3"/>
  <c r="W1388" i="3"/>
  <c r="V1388" i="3"/>
  <c r="U1388" i="3"/>
  <c r="T1388" i="3"/>
  <c r="R1388" i="3"/>
  <c r="P1388" i="3"/>
  <c r="L1388" i="3"/>
  <c r="W1387" i="3"/>
  <c r="V1387" i="3"/>
  <c r="U1387" i="3"/>
  <c r="L1387" i="3" s="1"/>
  <c r="P1387" i="3" s="1"/>
  <c r="T1387" i="3"/>
  <c r="R1387" i="3"/>
  <c r="W1386" i="3"/>
  <c r="V1386" i="3"/>
  <c r="U1386" i="3"/>
  <c r="T1386" i="3"/>
  <c r="R1386" i="3"/>
  <c r="L1386" i="3"/>
  <c r="P1386" i="3" s="1"/>
  <c r="W1385" i="3"/>
  <c r="V1385" i="3"/>
  <c r="U1385" i="3"/>
  <c r="T1385" i="3"/>
  <c r="R1385" i="3"/>
  <c r="L1385" i="3"/>
  <c r="P1385" i="3" s="1"/>
  <c r="W1384" i="3"/>
  <c r="V1384" i="3"/>
  <c r="U1384" i="3"/>
  <c r="T1384" i="3"/>
  <c r="R1384" i="3"/>
  <c r="L1384" i="3"/>
  <c r="P1384" i="3" s="1"/>
  <c r="W1383" i="3"/>
  <c r="V1383" i="3"/>
  <c r="U1383" i="3"/>
  <c r="L1383" i="3" s="1"/>
  <c r="P1383" i="3" s="1"/>
  <c r="T1383" i="3"/>
  <c r="R1383" i="3"/>
  <c r="W1382" i="3"/>
  <c r="V1382" i="3"/>
  <c r="U1382" i="3"/>
  <c r="L1382" i="3" s="1"/>
  <c r="P1382" i="3" s="1"/>
  <c r="T1382" i="3"/>
  <c r="R1382" i="3"/>
  <c r="W1381" i="3"/>
  <c r="V1381" i="3"/>
  <c r="U1381" i="3"/>
  <c r="T1381" i="3"/>
  <c r="R1381" i="3"/>
  <c r="L1381" i="3"/>
  <c r="P1381" i="3" s="1"/>
  <c r="W1380" i="3"/>
  <c r="V1380" i="3"/>
  <c r="U1380" i="3"/>
  <c r="T1380" i="3"/>
  <c r="R1380" i="3"/>
  <c r="P1380" i="3"/>
  <c r="L1380" i="3"/>
  <c r="W1379" i="3"/>
  <c r="V1379" i="3"/>
  <c r="U1379" i="3"/>
  <c r="T1379" i="3"/>
  <c r="R1379" i="3"/>
  <c r="L1379" i="3"/>
  <c r="P1379" i="3" s="1"/>
  <c r="W1378" i="3"/>
  <c r="V1378" i="3"/>
  <c r="U1378" i="3"/>
  <c r="T1378" i="3"/>
  <c r="R1378" i="3"/>
  <c r="P1378" i="3"/>
  <c r="L1378" i="3"/>
  <c r="W1377" i="3"/>
  <c r="V1377" i="3"/>
  <c r="U1377" i="3"/>
  <c r="T1377" i="3"/>
  <c r="R1377" i="3"/>
  <c r="L1377" i="3"/>
  <c r="P1377" i="3" s="1"/>
  <c r="W1376" i="3"/>
  <c r="V1376" i="3"/>
  <c r="U1376" i="3"/>
  <c r="T1376" i="3"/>
  <c r="R1376" i="3"/>
  <c r="L1376" i="3"/>
  <c r="P1376" i="3" s="1"/>
  <c r="W1375" i="3"/>
  <c r="T1375" i="3" s="1"/>
  <c r="V1375" i="3"/>
  <c r="R1375" i="3" s="1"/>
  <c r="U1375" i="3"/>
  <c r="L1375" i="3" s="1"/>
  <c r="P1375" i="3" s="1"/>
  <c r="W1374" i="3"/>
  <c r="V1374" i="3"/>
  <c r="U1374" i="3"/>
  <c r="L1374" i="3" s="1"/>
  <c r="P1374" i="3" s="1"/>
  <c r="T1374" i="3"/>
  <c r="R1374" i="3"/>
  <c r="W1373" i="3"/>
  <c r="V1373" i="3"/>
  <c r="U1373" i="3"/>
  <c r="L1373" i="3" s="1"/>
  <c r="P1373" i="3" s="1"/>
  <c r="T1373" i="3"/>
  <c r="R1373" i="3"/>
  <c r="W1372" i="3"/>
  <c r="V1372" i="3"/>
  <c r="U1372" i="3"/>
  <c r="T1372" i="3"/>
  <c r="R1372" i="3"/>
  <c r="P1372" i="3"/>
  <c r="L1372" i="3"/>
  <c r="W1371" i="3"/>
  <c r="V1371" i="3"/>
  <c r="U1371" i="3"/>
  <c r="T1371" i="3"/>
  <c r="R1371" i="3"/>
  <c r="P1371" i="3"/>
  <c r="L1371" i="3"/>
  <c r="W1370" i="3"/>
  <c r="V1370" i="3"/>
  <c r="U1370" i="3"/>
  <c r="T1370" i="3"/>
  <c r="R1370" i="3"/>
  <c r="L1370" i="3"/>
  <c r="P1370" i="3" s="1"/>
  <c r="W1369" i="3"/>
  <c r="V1369" i="3"/>
  <c r="U1369" i="3"/>
  <c r="T1369" i="3"/>
  <c r="R1369" i="3"/>
  <c r="L1369" i="3"/>
  <c r="P1369" i="3" s="1"/>
  <c r="W1368" i="3"/>
  <c r="V1368" i="3"/>
  <c r="U1368" i="3"/>
  <c r="T1368" i="3"/>
  <c r="R1368" i="3"/>
  <c r="P1368" i="3"/>
  <c r="L1368" i="3"/>
  <c r="W1367" i="3"/>
  <c r="V1367" i="3"/>
  <c r="U1367" i="3"/>
  <c r="T1367" i="3"/>
  <c r="R1367" i="3"/>
  <c r="L1367" i="3"/>
  <c r="P1367" i="3" s="1"/>
  <c r="W1366" i="3"/>
  <c r="V1366" i="3"/>
  <c r="U1366" i="3"/>
  <c r="L1366" i="3" s="1"/>
  <c r="P1366" i="3" s="1"/>
  <c r="T1366" i="3"/>
  <c r="R1366" i="3"/>
  <c r="W1365" i="3"/>
  <c r="V1365" i="3"/>
  <c r="U1365" i="3"/>
  <c r="T1365" i="3"/>
  <c r="R1365" i="3"/>
  <c r="L1365" i="3"/>
  <c r="P1365" i="3" s="1"/>
  <c r="W1364" i="3"/>
  <c r="T1364" i="3" s="1"/>
  <c r="V1364" i="3"/>
  <c r="R1364" i="3" s="1"/>
  <c r="U1364" i="3"/>
  <c r="L1364" i="3"/>
  <c r="P1364" i="3" s="1"/>
  <c r="W1363" i="3"/>
  <c r="T1363" i="3" s="1"/>
  <c r="V1363" i="3"/>
  <c r="R1363" i="3" s="1"/>
  <c r="U1363" i="3"/>
  <c r="P1363" i="3"/>
  <c r="L1363" i="3"/>
  <c r="W1362" i="3"/>
  <c r="V1362" i="3"/>
  <c r="U1362" i="3"/>
  <c r="L1362" i="3" s="1"/>
  <c r="P1362" i="3" s="1"/>
  <c r="T1362" i="3"/>
  <c r="R1362" i="3"/>
  <c r="W1361" i="3"/>
  <c r="V1361" i="3"/>
  <c r="U1361" i="3"/>
  <c r="T1361" i="3"/>
  <c r="R1361" i="3"/>
  <c r="L1361" i="3"/>
  <c r="P1361" i="3" s="1"/>
  <c r="W1360" i="3"/>
  <c r="V1360" i="3"/>
  <c r="U1360" i="3"/>
  <c r="T1360" i="3"/>
  <c r="R1360" i="3"/>
  <c r="L1360" i="3"/>
  <c r="P1360" i="3" s="1"/>
  <c r="W1359" i="3"/>
  <c r="V1359" i="3"/>
  <c r="U1359" i="3"/>
  <c r="L1359" i="3" s="1"/>
  <c r="P1359" i="3" s="1"/>
  <c r="T1359" i="3"/>
  <c r="R1359" i="3"/>
  <c r="W1358" i="3"/>
  <c r="V1358" i="3"/>
  <c r="U1358" i="3"/>
  <c r="T1358" i="3"/>
  <c r="R1358" i="3"/>
  <c r="L1358" i="3"/>
  <c r="P1358" i="3" s="1"/>
  <c r="W1357" i="3"/>
  <c r="V1357" i="3"/>
  <c r="U1357" i="3"/>
  <c r="L1357" i="3" s="1"/>
  <c r="P1357" i="3" s="1"/>
  <c r="T1357" i="3"/>
  <c r="R1357" i="3"/>
  <c r="W1356" i="3"/>
  <c r="V1356" i="3"/>
  <c r="U1356" i="3"/>
  <c r="T1356" i="3"/>
  <c r="R1356" i="3"/>
  <c r="L1356" i="3"/>
  <c r="P1356" i="3" s="1"/>
  <c r="W1355" i="3"/>
  <c r="V1355" i="3"/>
  <c r="U1355" i="3"/>
  <c r="T1355" i="3"/>
  <c r="R1355" i="3"/>
  <c r="L1355" i="3"/>
  <c r="P1355" i="3" s="1"/>
  <c r="W1354" i="3"/>
  <c r="T1354" i="3" s="1"/>
  <c r="V1354" i="3"/>
  <c r="R1354" i="3" s="1"/>
  <c r="U1354" i="3"/>
  <c r="L1354" i="3" s="1"/>
  <c r="P1354" i="3" s="1"/>
  <c r="W1353" i="3"/>
  <c r="V1353" i="3"/>
  <c r="U1353" i="3"/>
  <c r="L1353" i="3" s="1"/>
  <c r="P1353" i="3" s="1"/>
  <c r="T1353" i="3"/>
  <c r="R1353" i="3"/>
  <c r="W1352" i="3"/>
  <c r="V1352" i="3"/>
  <c r="U1352" i="3"/>
  <c r="T1352" i="3"/>
  <c r="R1352" i="3"/>
  <c r="P1352" i="3"/>
  <c r="L1352" i="3"/>
  <c r="W1351" i="3"/>
  <c r="V1351" i="3"/>
  <c r="U1351" i="3"/>
  <c r="T1351" i="3"/>
  <c r="R1351" i="3"/>
  <c r="L1351" i="3"/>
  <c r="P1351" i="3" s="1"/>
  <c r="W1350" i="3"/>
  <c r="V1350" i="3"/>
  <c r="U1350" i="3"/>
  <c r="L1350" i="3" s="1"/>
  <c r="P1350" i="3" s="1"/>
  <c r="T1350" i="3"/>
  <c r="R1350" i="3"/>
  <c r="W1349" i="3"/>
  <c r="V1349" i="3"/>
  <c r="U1349" i="3"/>
  <c r="T1349" i="3"/>
  <c r="R1349" i="3"/>
  <c r="L1349" i="3"/>
  <c r="P1349" i="3" s="1"/>
  <c r="W1348" i="3"/>
  <c r="V1348" i="3"/>
  <c r="U1348" i="3"/>
  <c r="L1348" i="3" s="1"/>
  <c r="P1348" i="3" s="1"/>
  <c r="T1348" i="3"/>
  <c r="R1348" i="3"/>
  <c r="W1347" i="3"/>
  <c r="T1347" i="3" s="1"/>
  <c r="V1347" i="3"/>
  <c r="R1347" i="3" s="1"/>
  <c r="U1347" i="3"/>
  <c r="L1347" i="3"/>
  <c r="P1347" i="3" s="1"/>
  <c r="W1346" i="3"/>
  <c r="V1346" i="3"/>
  <c r="U1346" i="3"/>
  <c r="L1346" i="3" s="1"/>
  <c r="P1346" i="3" s="1"/>
  <c r="T1346" i="3"/>
  <c r="R1346" i="3"/>
  <c r="W1345" i="3"/>
  <c r="V1345" i="3"/>
  <c r="U1345" i="3"/>
  <c r="L1345" i="3" s="1"/>
  <c r="P1345" i="3" s="1"/>
  <c r="T1345" i="3"/>
  <c r="R1345" i="3"/>
  <c r="W1344" i="3"/>
  <c r="V1344" i="3"/>
  <c r="U1344" i="3"/>
  <c r="T1344" i="3"/>
  <c r="R1344" i="3"/>
  <c r="P1344" i="3"/>
  <c r="L1344" i="3"/>
  <c r="W1343" i="3"/>
  <c r="V1343" i="3"/>
  <c r="U1343" i="3"/>
  <c r="T1343" i="3"/>
  <c r="R1343" i="3"/>
  <c r="L1343" i="3"/>
  <c r="P1343" i="3" s="1"/>
  <c r="W1342" i="3"/>
  <c r="V1342" i="3"/>
  <c r="U1342" i="3"/>
  <c r="T1342" i="3"/>
  <c r="R1342" i="3"/>
  <c r="P1342" i="3"/>
  <c r="L1342" i="3"/>
  <c r="W1341" i="3"/>
  <c r="V1341" i="3"/>
  <c r="U1341" i="3"/>
  <c r="L1341" i="3" s="1"/>
  <c r="P1341" i="3" s="1"/>
  <c r="T1341" i="3"/>
  <c r="R1341" i="3"/>
  <c r="W1340" i="3"/>
  <c r="V1340" i="3"/>
  <c r="U1340" i="3"/>
  <c r="L1340" i="3" s="1"/>
  <c r="P1340" i="3" s="1"/>
  <c r="T1340" i="3"/>
  <c r="R1340" i="3"/>
  <c r="W1339" i="3"/>
  <c r="V1339" i="3"/>
  <c r="U1339" i="3"/>
  <c r="T1339" i="3"/>
  <c r="R1339" i="3"/>
  <c r="L1339" i="3"/>
  <c r="P1339" i="3" s="1"/>
  <c r="W1338" i="3"/>
  <c r="V1338" i="3"/>
  <c r="U1338" i="3"/>
  <c r="L1338" i="3" s="1"/>
  <c r="P1338" i="3" s="1"/>
  <c r="T1338" i="3"/>
  <c r="R1338" i="3"/>
  <c r="W1337" i="3"/>
  <c r="V1337" i="3"/>
  <c r="U1337" i="3"/>
  <c r="T1337" i="3"/>
  <c r="R1337" i="3"/>
  <c r="P1337" i="3"/>
  <c r="L1337" i="3"/>
  <c r="W1336" i="3"/>
  <c r="V1336" i="3"/>
  <c r="U1336" i="3"/>
  <c r="T1336" i="3"/>
  <c r="R1336" i="3"/>
  <c r="P1336" i="3"/>
  <c r="L1336" i="3"/>
  <c r="W1335" i="3"/>
  <c r="V1335" i="3"/>
  <c r="U1335" i="3"/>
  <c r="L1335" i="3" s="1"/>
  <c r="P1335" i="3" s="1"/>
  <c r="T1335" i="3"/>
  <c r="R1335" i="3"/>
  <c r="W1334" i="3"/>
  <c r="V1334" i="3"/>
  <c r="U1334" i="3"/>
  <c r="T1334" i="3"/>
  <c r="R1334" i="3"/>
  <c r="P1334" i="3"/>
  <c r="L1334" i="3"/>
  <c r="W1333" i="3"/>
  <c r="V1333" i="3"/>
  <c r="U1333" i="3"/>
  <c r="L1333" i="3" s="1"/>
  <c r="P1333" i="3" s="1"/>
  <c r="T1333" i="3"/>
  <c r="R1333" i="3"/>
  <c r="W1332" i="3"/>
  <c r="V1332" i="3"/>
  <c r="U1332" i="3"/>
  <c r="L1332" i="3" s="1"/>
  <c r="P1332" i="3" s="1"/>
  <c r="T1332" i="3"/>
  <c r="R1332" i="3"/>
  <c r="W1331" i="3"/>
  <c r="V1331" i="3"/>
  <c r="U1331" i="3"/>
  <c r="T1331" i="3"/>
  <c r="R1331" i="3"/>
  <c r="L1331" i="3"/>
  <c r="P1331" i="3" s="1"/>
  <c r="W1330" i="3"/>
  <c r="V1330" i="3"/>
  <c r="U1330" i="3"/>
  <c r="T1330" i="3"/>
  <c r="R1330" i="3"/>
  <c r="L1330" i="3"/>
  <c r="P1330" i="3" s="1"/>
  <c r="W1329" i="3"/>
  <c r="V1329" i="3"/>
  <c r="U1329" i="3"/>
  <c r="T1329" i="3"/>
  <c r="R1329" i="3"/>
  <c r="L1329" i="3"/>
  <c r="P1329" i="3" s="1"/>
  <c r="W1328" i="3"/>
  <c r="V1328" i="3"/>
  <c r="U1328" i="3"/>
  <c r="T1328" i="3"/>
  <c r="R1328" i="3"/>
  <c r="P1328" i="3"/>
  <c r="L1328" i="3"/>
  <c r="W1327" i="3"/>
  <c r="V1327" i="3"/>
  <c r="U1327" i="3"/>
  <c r="L1327" i="3" s="1"/>
  <c r="P1327" i="3" s="1"/>
  <c r="T1327" i="3"/>
  <c r="R1327" i="3"/>
  <c r="W1326" i="3"/>
  <c r="V1326" i="3"/>
  <c r="U1326" i="3"/>
  <c r="L1326" i="3" s="1"/>
  <c r="P1326" i="3" s="1"/>
  <c r="T1326" i="3"/>
  <c r="R1326" i="3"/>
  <c r="W1325" i="3"/>
  <c r="V1325" i="3"/>
  <c r="U1325" i="3"/>
  <c r="L1325" i="3" s="1"/>
  <c r="P1325" i="3" s="1"/>
  <c r="T1325" i="3"/>
  <c r="R1325" i="3"/>
  <c r="W1324" i="3"/>
  <c r="V1324" i="3"/>
  <c r="U1324" i="3"/>
  <c r="T1324" i="3"/>
  <c r="R1324" i="3"/>
  <c r="P1324" i="3"/>
  <c r="L1324" i="3"/>
  <c r="W1323" i="3"/>
  <c r="V1323" i="3"/>
  <c r="U1323" i="3"/>
  <c r="T1323" i="3"/>
  <c r="R1323" i="3"/>
  <c r="L1323" i="3"/>
  <c r="P1323" i="3" s="1"/>
  <c r="W1322" i="3"/>
  <c r="V1322" i="3"/>
  <c r="U1322" i="3"/>
  <c r="T1322" i="3"/>
  <c r="R1322" i="3"/>
  <c r="L1322" i="3"/>
  <c r="P1322" i="3" s="1"/>
  <c r="W1321" i="3"/>
  <c r="V1321" i="3"/>
  <c r="U1321" i="3"/>
  <c r="T1321" i="3"/>
  <c r="R1321" i="3"/>
  <c r="P1321" i="3"/>
  <c r="L1321" i="3"/>
  <c r="W1320" i="3"/>
  <c r="V1320" i="3"/>
  <c r="U1320" i="3"/>
  <c r="T1320" i="3"/>
  <c r="R1320" i="3"/>
  <c r="L1320" i="3"/>
  <c r="P1320" i="3" s="1"/>
  <c r="W1319" i="3"/>
  <c r="V1319" i="3"/>
  <c r="U1319" i="3"/>
  <c r="T1319" i="3"/>
  <c r="R1319" i="3"/>
  <c r="P1319" i="3"/>
  <c r="L1319" i="3"/>
  <c r="W1318" i="3"/>
  <c r="V1318" i="3"/>
  <c r="U1318" i="3"/>
  <c r="T1318" i="3"/>
  <c r="R1318" i="3"/>
  <c r="L1318" i="3"/>
  <c r="P1318" i="3" s="1"/>
  <c r="W1317" i="3"/>
  <c r="V1317" i="3"/>
  <c r="U1317" i="3"/>
  <c r="T1317" i="3"/>
  <c r="R1317" i="3"/>
  <c r="L1317" i="3"/>
  <c r="P1317" i="3" s="1"/>
  <c r="W1316" i="3"/>
  <c r="V1316" i="3"/>
  <c r="U1316" i="3"/>
  <c r="T1316" i="3"/>
  <c r="R1316" i="3"/>
  <c r="P1316" i="3"/>
  <c r="L1316" i="3"/>
  <c r="W1315" i="3"/>
  <c r="V1315" i="3"/>
  <c r="U1315" i="3"/>
  <c r="L1315" i="3" s="1"/>
  <c r="P1315" i="3" s="1"/>
  <c r="T1315" i="3"/>
  <c r="R1315" i="3"/>
  <c r="W1314" i="3"/>
  <c r="V1314" i="3"/>
  <c r="U1314" i="3"/>
  <c r="T1314" i="3"/>
  <c r="R1314" i="3"/>
  <c r="P1314" i="3"/>
  <c r="L1314" i="3"/>
  <c r="W1313" i="3"/>
  <c r="V1313" i="3"/>
  <c r="U1313" i="3"/>
  <c r="L1313" i="3" s="1"/>
  <c r="P1313" i="3" s="1"/>
  <c r="T1313" i="3"/>
  <c r="R1313" i="3"/>
  <c r="W1312" i="3"/>
  <c r="V1312" i="3"/>
  <c r="U1312" i="3"/>
  <c r="T1312" i="3"/>
  <c r="R1312" i="3"/>
  <c r="P1312" i="3"/>
  <c r="L1312" i="3"/>
  <c r="W1311" i="3"/>
  <c r="V1311" i="3"/>
  <c r="U1311" i="3"/>
  <c r="T1311" i="3"/>
  <c r="R1311" i="3"/>
  <c r="L1311" i="3"/>
  <c r="P1311" i="3" s="1"/>
  <c r="W1310" i="3"/>
  <c r="V1310" i="3"/>
  <c r="U1310" i="3"/>
  <c r="T1310" i="3"/>
  <c r="R1310" i="3"/>
  <c r="P1310" i="3"/>
  <c r="L1310" i="3"/>
  <c r="W1309" i="3"/>
  <c r="V1309" i="3"/>
  <c r="U1309" i="3"/>
  <c r="L1309" i="3" s="1"/>
  <c r="P1309" i="3" s="1"/>
  <c r="T1309" i="3"/>
  <c r="R1309" i="3"/>
  <c r="W1308" i="3"/>
  <c r="V1308" i="3"/>
  <c r="U1308" i="3"/>
  <c r="L1308" i="3" s="1"/>
  <c r="P1308" i="3" s="1"/>
  <c r="T1308" i="3"/>
  <c r="R1308" i="3"/>
  <c r="W1307" i="3"/>
  <c r="V1307" i="3"/>
  <c r="U1307" i="3"/>
  <c r="L1307" i="3" s="1"/>
  <c r="P1307" i="3" s="1"/>
  <c r="T1307" i="3"/>
  <c r="R1307" i="3"/>
  <c r="W1306" i="3"/>
  <c r="V1306" i="3"/>
  <c r="U1306" i="3"/>
  <c r="L1306" i="3" s="1"/>
  <c r="P1306" i="3" s="1"/>
  <c r="T1306" i="3"/>
  <c r="R1306" i="3"/>
  <c r="W1305" i="3"/>
  <c r="V1305" i="3"/>
  <c r="U1305" i="3"/>
  <c r="T1305" i="3"/>
  <c r="R1305" i="3"/>
  <c r="L1305" i="3"/>
  <c r="P1305" i="3" s="1"/>
  <c r="W1304" i="3"/>
  <c r="V1304" i="3"/>
  <c r="U1304" i="3"/>
  <c r="T1304" i="3"/>
  <c r="R1304" i="3"/>
  <c r="L1304" i="3"/>
  <c r="P1304" i="3" s="1"/>
  <c r="W1303" i="3"/>
  <c r="V1303" i="3"/>
  <c r="U1303" i="3"/>
  <c r="T1303" i="3"/>
  <c r="R1303" i="3"/>
  <c r="L1303" i="3"/>
  <c r="P1303" i="3" s="1"/>
  <c r="W1302" i="3"/>
  <c r="V1302" i="3"/>
  <c r="U1302" i="3"/>
  <c r="T1302" i="3"/>
  <c r="R1302" i="3"/>
  <c r="L1302" i="3"/>
  <c r="P1302" i="3" s="1"/>
  <c r="W1301" i="3"/>
  <c r="V1301" i="3"/>
  <c r="U1301" i="3"/>
  <c r="L1301" i="3" s="1"/>
  <c r="P1301" i="3" s="1"/>
  <c r="T1301" i="3"/>
  <c r="R1301" i="3"/>
  <c r="W1300" i="3"/>
  <c r="V1300" i="3"/>
  <c r="U1300" i="3"/>
  <c r="L1300" i="3" s="1"/>
  <c r="P1300" i="3" s="1"/>
  <c r="T1300" i="3"/>
  <c r="R1300" i="3"/>
  <c r="W1299" i="3"/>
  <c r="V1299" i="3"/>
  <c r="U1299" i="3"/>
  <c r="T1299" i="3"/>
  <c r="R1299" i="3"/>
  <c r="L1299" i="3"/>
  <c r="P1299" i="3" s="1"/>
  <c r="W1298" i="3"/>
  <c r="V1298" i="3"/>
  <c r="U1298" i="3"/>
  <c r="T1298" i="3"/>
  <c r="R1298" i="3"/>
  <c r="L1298" i="3"/>
  <c r="P1298" i="3" s="1"/>
  <c r="W1297" i="3"/>
  <c r="V1297" i="3"/>
  <c r="U1297" i="3"/>
  <c r="T1297" i="3"/>
  <c r="R1297" i="3"/>
  <c r="P1297" i="3"/>
  <c r="L1297" i="3"/>
  <c r="W1296" i="3"/>
  <c r="V1296" i="3"/>
  <c r="U1296" i="3"/>
  <c r="T1296" i="3"/>
  <c r="R1296" i="3"/>
  <c r="L1296" i="3"/>
  <c r="P1296" i="3" s="1"/>
  <c r="W1295" i="3"/>
  <c r="V1295" i="3"/>
  <c r="U1295" i="3"/>
  <c r="T1295" i="3"/>
  <c r="R1295" i="3"/>
  <c r="L1295" i="3"/>
  <c r="P1295" i="3" s="1"/>
  <c r="W1294" i="3"/>
  <c r="V1294" i="3"/>
  <c r="U1294" i="3"/>
  <c r="L1294" i="3" s="1"/>
  <c r="P1294" i="3" s="1"/>
  <c r="T1294" i="3"/>
  <c r="R1294" i="3"/>
  <c r="W1293" i="3"/>
  <c r="V1293" i="3"/>
  <c r="U1293" i="3"/>
  <c r="T1293" i="3"/>
  <c r="R1293" i="3"/>
  <c r="L1293" i="3"/>
  <c r="P1293" i="3" s="1"/>
  <c r="W1292" i="3"/>
  <c r="V1292" i="3"/>
  <c r="U1292" i="3"/>
  <c r="T1292" i="3"/>
  <c r="R1292" i="3"/>
  <c r="L1292" i="3"/>
  <c r="P1292" i="3" s="1"/>
  <c r="W1291" i="3"/>
  <c r="V1291" i="3"/>
  <c r="U1291" i="3"/>
  <c r="T1291" i="3"/>
  <c r="R1291" i="3"/>
  <c r="P1291" i="3"/>
  <c r="L1291" i="3"/>
  <c r="W1290" i="3"/>
  <c r="V1290" i="3"/>
  <c r="U1290" i="3"/>
  <c r="T1290" i="3"/>
  <c r="R1290" i="3"/>
  <c r="P1290" i="3"/>
  <c r="L1290" i="3"/>
  <c r="W1289" i="3"/>
  <c r="V1289" i="3"/>
  <c r="U1289" i="3"/>
  <c r="T1289" i="3"/>
  <c r="R1289" i="3"/>
  <c r="L1289" i="3"/>
  <c r="P1289" i="3" s="1"/>
  <c r="W1288" i="3"/>
  <c r="V1288" i="3"/>
  <c r="U1288" i="3"/>
  <c r="T1288" i="3"/>
  <c r="R1288" i="3"/>
  <c r="L1288" i="3"/>
  <c r="P1288" i="3" s="1"/>
  <c r="W1287" i="3"/>
  <c r="V1287" i="3"/>
  <c r="U1287" i="3"/>
  <c r="L1287" i="3" s="1"/>
  <c r="P1287" i="3" s="1"/>
  <c r="T1287" i="3"/>
  <c r="R1287" i="3"/>
  <c r="W1286" i="3"/>
  <c r="V1286" i="3"/>
  <c r="U1286" i="3"/>
  <c r="T1286" i="3"/>
  <c r="R1286" i="3"/>
  <c r="L1286" i="3"/>
  <c r="P1286" i="3" s="1"/>
  <c r="W1285" i="3"/>
  <c r="V1285" i="3"/>
  <c r="U1285" i="3"/>
  <c r="L1285" i="3" s="1"/>
  <c r="P1285" i="3" s="1"/>
  <c r="T1285" i="3"/>
  <c r="R1285" i="3"/>
  <c r="W1284" i="3"/>
  <c r="V1284" i="3"/>
  <c r="U1284" i="3"/>
  <c r="T1284" i="3"/>
  <c r="R1284" i="3"/>
  <c r="P1284" i="3"/>
  <c r="L1284" i="3"/>
  <c r="W1283" i="3"/>
  <c r="V1283" i="3"/>
  <c r="U1283" i="3"/>
  <c r="T1283" i="3"/>
  <c r="R1283" i="3"/>
  <c r="L1283" i="3"/>
  <c r="P1283" i="3" s="1"/>
  <c r="W1282" i="3"/>
  <c r="V1282" i="3"/>
  <c r="U1282" i="3"/>
  <c r="T1282" i="3"/>
  <c r="R1282" i="3"/>
  <c r="L1282" i="3"/>
  <c r="P1282" i="3" s="1"/>
  <c r="W1281" i="3"/>
  <c r="V1281" i="3"/>
  <c r="U1281" i="3"/>
  <c r="T1281" i="3"/>
  <c r="R1281" i="3"/>
  <c r="L1281" i="3"/>
  <c r="P1281" i="3" s="1"/>
  <c r="W1280" i="3"/>
  <c r="V1280" i="3"/>
  <c r="U1280" i="3"/>
  <c r="L1280" i="3" s="1"/>
  <c r="P1280" i="3" s="1"/>
  <c r="T1280" i="3"/>
  <c r="R1280" i="3"/>
  <c r="W1279" i="3"/>
  <c r="V1279" i="3"/>
  <c r="U1279" i="3"/>
  <c r="T1279" i="3"/>
  <c r="R1279" i="3"/>
  <c r="L1279" i="3"/>
  <c r="P1279" i="3" s="1"/>
  <c r="W1278" i="3"/>
  <c r="V1278" i="3"/>
  <c r="U1278" i="3"/>
  <c r="T1278" i="3"/>
  <c r="R1278" i="3"/>
  <c r="L1278" i="3"/>
  <c r="P1278" i="3" s="1"/>
  <c r="W1277" i="3"/>
  <c r="V1277" i="3"/>
  <c r="U1277" i="3"/>
  <c r="T1277" i="3"/>
  <c r="R1277" i="3"/>
  <c r="L1277" i="3"/>
  <c r="P1277" i="3" s="1"/>
  <c r="W1276" i="3"/>
  <c r="V1276" i="3"/>
  <c r="U1276" i="3"/>
  <c r="T1276" i="3"/>
  <c r="R1276" i="3"/>
  <c r="P1276" i="3"/>
  <c r="L1276" i="3"/>
  <c r="W1275" i="3"/>
  <c r="V1275" i="3"/>
  <c r="U1275" i="3"/>
  <c r="L1275" i="3" s="1"/>
  <c r="P1275" i="3" s="1"/>
  <c r="T1275" i="3"/>
  <c r="R1275" i="3"/>
  <c r="W1274" i="3"/>
  <c r="V1274" i="3"/>
  <c r="U1274" i="3"/>
  <c r="L1274" i="3" s="1"/>
  <c r="P1274" i="3" s="1"/>
  <c r="T1274" i="3"/>
  <c r="R1274" i="3"/>
  <c r="W1273" i="3"/>
  <c r="V1273" i="3"/>
  <c r="U1273" i="3"/>
  <c r="T1273" i="3"/>
  <c r="R1273" i="3"/>
  <c r="L1273" i="3"/>
  <c r="P1273" i="3" s="1"/>
  <c r="W1272" i="3"/>
  <c r="V1272" i="3"/>
  <c r="U1272" i="3"/>
  <c r="T1272" i="3"/>
  <c r="R1272" i="3"/>
  <c r="L1272" i="3"/>
  <c r="P1272" i="3" s="1"/>
  <c r="W1271" i="3"/>
  <c r="V1271" i="3"/>
  <c r="U1271" i="3"/>
  <c r="T1271" i="3"/>
  <c r="R1271" i="3"/>
  <c r="P1271" i="3"/>
  <c r="L1271" i="3"/>
  <c r="W1270" i="3"/>
  <c r="V1270" i="3"/>
  <c r="U1270" i="3"/>
  <c r="L1270" i="3" s="1"/>
  <c r="P1270" i="3" s="1"/>
  <c r="T1270" i="3"/>
  <c r="R1270" i="3"/>
  <c r="W1269" i="3"/>
  <c r="V1269" i="3"/>
  <c r="U1269" i="3"/>
  <c r="L1269" i="3" s="1"/>
  <c r="P1269" i="3" s="1"/>
  <c r="T1269" i="3"/>
  <c r="R1269" i="3"/>
  <c r="W1268" i="3"/>
  <c r="V1268" i="3"/>
  <c r="U1268" i="3"/>
  <c r="T1268" i="3"/>
  <c r="R1268" i="3"/>
  <c r="P1268" i="3"/>
  <c r="L1268" i="3"/>
  <c r="W1267" i="3"/>
  <c r="T1267" i="3" s="1"/>
  <c r="V1267" i="3"/>
  <c r="R1267" i="3" s="1"/>
  <c r="U1267" i="3"/>
  <c r="L1267" i="3"/>
  <c r="P1267" i="3" s="1"/>
  <c r="W1266" i="3"/>
  <c r="V1266" i="3"/>
  <c r="U1266" i="3"/>
  <c r="L1266" i="3" s="1"/>
  <c r="P1266" i="3" s="1"/>
  <c r="T1266" i="3"/>
  <c r="R1266" i="3"/>
  <c r="W1265" i="3"/>
  <c r="V1265" i="3"/>
  <c r="U1265" i="3"/>
  <c r="L1265" i="3" s="1"/>
  <c r="P1265" i="3" s="1"/>
  <c r="T1265" i="3"/>
  <c r="R1265" i="3"/>
  <c r="W1264" i="3"/>
  <c r="V1264" i="3"/>
  <c r="U1264" i="3"/>
  <c r="T1264" i="3"/>
  <c r="R1264" i="3"/>
  <c r="P1264" i="3"/>
  <c r="L1264" i="3"/>
  <c r="W1263" i="3"/>
  <c r="V1263" i="3"/>
  <c r="U1263" i="3"/>
  <c r="L1263" i="3" s="1"/>
  <c r="P1263" i="3" s="1"/>
  <c r="T1263" i="3"/>
  <c r="R1263" i="3"/>
  <c r="W1262" i="3"/>
  <c r="V1262" i="3"/>
  <c r="U1262" i="3"/>
  <c r="L1262" i="3" s="1"/>
  <c r="P1262" i="3" s="1"/>
  <c r="T1262" i="3"/>
  <c r="R1262" i="3"/>
  <c r="W1261" i="3"/>
  <c r="V1261" i="3"/>
  <c r="U1261" i="3"/>
  <c r="L1261" i="3" s="1"/>
  <c r="P1261" i="3" s="1"/>
  <c r="T1261" i="3"/>
  <c r="R1261" i="3"/>
  <c r="W1260" i="3"/>
  <c r="V1260" i="3"/>
  <c r="U1260" i="3"/>
  <c r="L1260" i="3" s="1"/>
  <c r="P1260" i="3" s="1"/>
  <c r="T1260" i="3"/>
  <c r="R1260" i="3"/>
  <c r="W1259" i="3"/>
  <c r="V1259" i="3"/>
  <c r="U1259" i="3"/>
  <c r="L1259" i="3" s="1"/>
  <c r="P1259" i="3" s="1"/>
  <c r="T1259" i="3"/>
  <c r="R1259" i="3"/>
  <c r="W1258" i="3"/>
  <c r="V1258" i="3"/>
  <c r="R1258" i="3" s="1"/>
  <c r="U1258" i="3"/>
  <c r="T1258" i="3"/>
  <c r="P1258" i="3"/>
  <c r="L1258" i="3"/>
  <c r="W1257" i="3"/>
  <c r="V1257" i="3"/>
  <c r="U1257" i="3"/>
  <c r="L1257" i="3" s="1"/>
  <c r="P1257" i="3" s="1"/>
  <c r="T1257" i="3"/>
  <c r="R1257" i="3"/>
  <c r="W1256" i="3"/>
  <c r="V1256" i="3"/>
  <c r="R1256" i="3" s="1"/>
  <c r="U1256" i="3"/>
  <c r="L1256" i="3" s="1"/>
  <c r="P1256" i="3" s="1"/>
  <c r="T1256" i="3"/>
  <c r="W1255" i="3"/>
  <c r="V1255" i="3"/>
  <c r="U1255" i="3"/>
  <c r="L1255" i="3" s="1"/>
  <c r="P1255" i="3" s="1"/>
  <c r="T1255" i="3"/>
  <c r="R1255" i="3"/>
  <c r="W1254" i="3"/>
  <c r="V1254" i="3"/>
  <c r="U1254" i="3"/>
  <c r="T1254" i="3"/>
  <c r="R1254" i="3"/>
  <c r="L1254" i="3"/>
  <c r="P1254" i="3" s="1"/>
  <c r="W1253" i="3"/>
  <c r="V1253" i="3"/>
  <c r="U1253" i="3"/>
  <c r="T1253" i="3"/>
  <c r="R1253" i="3"/>
  <c r="L1253" i="3"/>
  <c r="P1253" i="3" s="1"/>
  <c r="W1252" i="3"/>
  <c r="V1252" i="3"/>
  <c r="U1252" i="3"/>
  <c r="T1252" i="3"/>
  <c r="R1252" i="3"/>
  <c r="P1252" i="3"/>
  <c r="L1252" i="3"/>
  <c r="W1251" i="3"/>
  <c r="V1251" i="3"/>
  <c r="U1251" i="3"/>
  <c r="L1251" i="3" s="1"/>
  <c r="P1251" i="3" s="1"/>
  <c r="T1251" i="3"/>
  <c r="R1251" i="3"/>
  <c r="W1250" i="3"/>
  <c r="V1250" i="3"/>
  <c r="R1250" i="3" s="1"/>
  <c r="U1250" i="3"/>
  <c r="L1250" i="3" s="1"/>
  <c r="P1250" i="3" s="1"/>
  <c r="T1250" i="3"/>
  <c r="W1249" i="3"/>
  <c r="V1249" i="3"/>
  <c r="U1249" i="3"/>
  <c r="T1249" i="3"/>
  <c r="R1249" i="3"/>
  <c r="P1249" i="3"/>
  <c r="L1249" i="3"/>
  <c r="W1248" i="3"/>
  <c r="V1248" i="3"/>
  <c r="U1248" i="3"/>
  <c r="T1248" i="3"/>
  <c r="R1248" i="3"/>
  <c r="P1248" i="3"/>
  <c r="L1248" i="3"/>
  <c r="W1247" i="3"/>
  <c r="T1247" i="3" s="1"/>
  <c r="V1247" i="3"/>
  <c r="R1247" i="3" s="1"/>
  <c r="U1247" i="3"/>
  <c r="L1247" i="3" s="1"/>
  <c r="P1247" i="3" s="1"/>
  <c r="W1246" i="3"/>
  <c r="V1246" i="3"/>
  <c r="U1246" i="3"/>
  <c r="T1246" i="3"/>
  <c r="R1246" i="3"/>
  <c r="L1246" i="3"/>
  <c r="P1246" i="3" s="1"/>
  <c r="W1245" i="3"/>
  <c r="V1245" i="3"/>
  <c r="U1245" i="3"/>
  <c r="L1245" i="3" s="1"/>
  <c r="P1245" i="3" s="1"/>
  <c r="T1245" i="3"/>
  <c r="R1245" i="3"/>
  <c r="W1244" i="3"/>
  <c r="V1244" i="3"/>
  <c r="U1244" i="3"/>
  <c r="L1244" i="3" s="1"/>
  <c r="P1244" i="3" s="1"/>
  <c r="T1244" i="3"/>
  <c r="R1244" i="3"/>
  <c r="W1243" i="3"/>
  <c r="V1243" i="3"/>
  <c r="U1243" i="3"/>
  <c r="L1243" i="3" s="1"/>
  <c r="P1243" i="3" s="1"/>
  <c r="T1243" i="3"/>
  <c r="R1243" i="3"/>
  <c r="W1242" i="3"/>
  <c r="V1242" i="3"/>
  <c r="U1242" i="3"/>
  <c r="T1242" i="3"/>
  <c r="R1242" i="3"/>
  <c r="L1242" i="3"/>
  <c r="P1242" i="3" s="1"/>
  <c r="W1241" i="3"/>
  <c r="V1241" i="3"/>
  <c r="U1241" i="3"/>
  <c r="T1241" i="3"/>
  <c r="R1241" i="3"/>
  <c r="L1241" i="3"/>
  <c r="P1241" i="3" s="1"/>
  <c r="W1240" i="3"/>
  <c r="V1240" i="3"/>
  <c r="U1240" i="3"/>
  <c r="T1240" i="3"/>
  <c r="R1240" i="3"/>
  <c r="L1240" i="3"/>
  <c r="P1240" i="3" s="1"/>
  <c r="W1239" i="3"/>
  <c r="V1239" i="3"/>
  <c r="U1239" i="3"/>
  <c r="T1239" i="3"/>
  <c r="R1239" i="3"/>
  <c r="L1239" i="3"/>
  <c r="P1239" i="3" s="1"/>
  <c r="W1238" i="3"/>
  <c r="V1238" i="3"/>
  <c r="U1238" i="3"/>
  <c r="T1238" i="3"/>
  <c r="R1238" i="3"/>
  <c r="P1238" i="3"/>
  <c r="L1238" i="3"/>
  <c r="W1237" i="3"/>
  <c r="V1237" i="3"/>
  <c r="U1237" i="3"/>
  <c r="L1237" i="3" s="1"/>
  <c r="P1237" i="3" s="1"/>
  <c r="T1237" i="3"/>
  <c r="R1237" i="3"/>
  <c r="W1236" i="3"/>
  <c r="V1236" i="3"/>
  <c r="U1236" i="3"/>
  <c r="L1236" i="3" s="1"/>
  <c r="P1236" i="3" s="1"/>
  <c r="T1236" i="3"/>
  <c r="R1236" i="3"/>
  <c r="W1235" i="3"/>
  <c r="V1235" i="3"/>
  <c r="U1235" i="3"/>
  <c r="T1235" i="3"/>
  <c r="R1235" i="3"/>
  <c r="L1235" i="3"/>
  <c r="P1235" i="3" s="1"/>
  <c r="W1234" i="3"/>
  <c r="V1234" i="3"/>
  <c r="U1234" i="3"/>
  <c r="T1234" i="3"/>
  <c r="R1234" i="3"/>
  <c r="L1234" i="3"/>
  <c r="P1234" i="3" s="1"/>
  <c r="W1233" i="3"/>
  <c r="V1233" i="3"/>
  <c r="U1233" i="3"/>
  <c r="L1233" i="3" s="1"/>
  <c r="P1233" i="3" s="1"/>
  <c r="T1233" i="3"/>
  <c r="R1233" i="3"/>
  <c r="W1232" i="3"/>
  <c r="V1232" i="3"/>
  <c r="U1232" i="3"/>
  <c r="T1232" i="3"/>
  <c r="R1232" i="3"/>
  <c r="P1232" i="3"/>
  <c r="L1232" i="3"/>
  <c r="W1231" i="3"/>
  <c r="V1231" i="3"/>
  <c r="U1231" i="3"/>
  <c r="T1231" i="3"/>
  <c r="R1231" i="3"/>
  <c r="L1231" i="3"/>
  <c r="P1231" i="3" s="1"/>
  <c r="W1230" i="3"/>
  <c r="V1230" i="3"/>
  <c r="U1230" i="3"/>
  <c r="L1230" i="3" s="1"/>
  <c r="T1230" i="3"/>
  <c r="R1230" i="3"/>
  <c r="P1230" i="3"/>
  <c r="W1229" i="3"/>
  <c r="V1229" i="3"/>
  <c r="U1229" i="3"/>
  <c r="T1229" i="3"/>
  <c r="R1229" i="3"/>
  <c r="L1229" i="3"/>
  <c r="P1229" i="3" s="1"/>
  <c r="W1228" i="3"/>
  <c r="V1228" i="3"/>
  <c r="U1228" i="3"/>
  <c r="T1228" i="3"/>
  <c r="R1228" i="3"/>
  <c r="P1228" i="3"/>
  <c r="L1228" i="3"/>
  <c r="W1227" i="3"/>
  <c r="V1227" i="3"/>
  <c r="U1227" i="3"/>
  <c r="T1227" i="3"/>
  <c r="R1227" i="3"/>
  <c r="L1227" i="3"/>
  <c r="P1227" i="3" s="1"/>
  <c r="W1226" i="3"/>
  <c r="V1226" i="3"/>
  <c r="U1226" i="3"/>
  <c r="T1226" i="3"/>
  <c r="R1226" i="3"/>
  <c r="L1226" i="3"/>
  <c r="P1226" i="3" s="1"/>
  <c r="W1225" i="3"/>
  <c r="V1225" i="3"/>
  <c r="U1225" i="3"/>
  <c r="L1225" i="3" s="1"/>
  <c r="P1225" i="3" s="1"/>
  <c r="T1225" i="3"/>
  <c r="R1225" i="3"/>
  <c r="W1224" i="3"/>
  <c r="V1224" i="3"/>
  <c r="U1224" i="3"/>
  <c r="L1224" i="3" s="1"/>
  <c r="P1224" i="3" s="1"/>
  <c r="T1224" i="3"/>
  <c r="R1224" i="3"/>
  <c r="W1223" i="3"/>
  <c r="V1223" i="3"/>
  <c r="U1223" i="3"/>
  <c r="L1223" i="3" s="1"/>
  <c r="T1223" i="3"/>
  <c r="R1223" i="3"/>
  <c r="P1223" i="3"/>
  <c r="W1222" i="3"/>
  <c r="V1222" i="3"/>
  <c r="U1222" i="3"/>
  <c r="T1222" i="3"/>
  <c r="R1222" i="3"/>
  <c r="L1222" i="3"/>
  <c r="P1222" i="3" s="1"/>
  <c r="W1221" i="3"/>
  <c r="V1221" i="3"/>
  <c r="U1221" i="3"/>
  <c r="T1221" i="3"/>
  <c r="R1221" i="3"/>
  <c r="L1221" i="3"/>
  <c r="P1221" i="3" s="1"/>
  <c r="W1220" i="3"/>
  <c r="T1220" i="3" s="1"/>
  <c r="V1220" i="3"/>
  <c r="R1220" i="3" s="1"/>
  <c r="U1220" i="3"/>
  <c r="L1220" i="3" s="1"/>
  <c r="P1220" i="3" s="1"/>
  <c r="W1219" i="3"/>
  <c r="V1219" i="3"/>
  <c r="U1219" i="3"/>
  <c r="T1219" i="3"/>
  <c r="R1219" i="3"/>
  <c r="L1219" i="3"/>
  <c r="P1219" i="3" s="1"/>
  <c r="W1218" i="3"/>
  <c r="V1218" i="3"/>
  <c r="U1218" i="3"/>
  <c r="T1218" i="3"/>
  <c r="R1218" i="3"/>
  <c r="L1218" i="3"/>
  <c r="P1218" i="3" s="1"/>
  <c r="W1217" i="3"/>
  <c r="V1217" i="3"/>
  <c r="U1217" i="3"/>
  <c r="L1217" i="3" s="1"/>
  <c r="P1217" i="3" s="1"/>
  <c r="T1217" i="3"/>
  <c r="R1217" i="3"/>
  <c r="W1216" i="3"/>
  <c r="V1216" i="3"/>
  <c r="U1216" i="3"/>
  <c r="T1216" i="3"/>
  <c r="R1216" i="3"/>
  <c r="P1216" i="3"/>
  <c r="L1216" i="3"/>
  <c r="W1215" i="3"/>
  <c r="T1215" i="3" s="1"/>
  <c r="V1215" i="3"/>
  <c r="R1215" i="3" s="1"/>
  <c r="U1215" i="3"/>
  <c r="L1215" i="3"/>
  <c r="P1215" i="3" s="1"/>
  <c r="W1214" i="3"/>
  <c r="V1214" i="3"/>
  <c r="U1214" i="3"/>
  <c r="T1214" i="3"/>
  <c r="R1214" i="3"/>
  <c r="L1214" i="3"/>
  <c r="P1214" i="3" s="1"/>
  <c r="W1213" i="3"/>
  <c r="V1213" i="3"/>
  <c r="U1213" i="3"/>
  <c r="L1213" i="3" s="1"/>
  <c r="P1213" i="3" s="1"/>
  <c r="T1213" i="3"/>
  <c r="R1213" i="3"/>
  <c r="W1212" i="3"/>
  <c r="V1212" i="3"/>
  <c r="U1212" i="3"/>
  <c r="L1212" i="3" s="1"/>
  <c r="P1212" i="3" s="1"/>
  <c r="T1212" i="3"/>
  <c r="R1212" i="3"/>
  <c r="W1211" i="3"/>
  <c r="V1211" i="3"/>
  <c r="U1211" i="3"/>
  <c r="T1211" i="3"/>
  <c r="R1211" i="3"/>
  <c r="L1211" i="3"/>
  <c r="P1211" i="3" s="1"/>
  <c r="W1210" i="3"/>
  <c r="V1210" i="3"/>
  <c r="U1210" i="3"/>
  <c r="L1210" i="3" s="1"/>
  <c r="P1210" i="3" s="1"/>
  <c r="T1210" i="3"/>
  <c r="R1210" i="3"/>
  <c r="W1209" i="3"/>
  <c r="V1209" i="3"/>
  <c r="U1209" i="3"/>
  <c r="L1209" i="3" s="1"/>
  <c r="P1209" i="3" s="1"/>
  <c r="T1209" i="3"/>
  <c r="R1209" i="3"/>
  <c r="W1208" i="3"/>
  <c r="V1208" i="3"/>
  <c r="U1208" i="3"/>
  <c r="T1208" i="3"/>
  <c r="R1208" i="3"/>
  <c r="L1208" i="3"/>
  <c r="P1208" i="3" s="1"/>
  <c r="W1207" i="3"/>
  <c r="V1207" i="3"/>
  <c r="U1207" i="3"/>
  <c r="T1207" i="3"/>
  <c r="R1207" i="3"/>
  <c r="L1207" i="3"/>
  <c r="P1207" i="3" s="1"/>
  <c r="W1206" i="3"/>
  <c r="T1206" i="3" s="1"/>
  <c r="V1206" i="3"/>
  <c r="R1206" i="3" s="1"/>
  <c r="U1206" i="3"/>
  <c r="L1206" i="3" s="1"/>
  <c r="P1206" i="3" s="1"/>
  <c r="W1205" i="3"/>
  <c r="V1205" i="3"/>
  <c r="U1205" i="3"/>
  <c r="T1205" i="3"/>
  <c r="R1205" i="3"/>
  <c r="L1205" i="3"/>
  <c r="P1205" i="3" s="1"/>
  <c r="W1204" i="3"/>
  <c r="V1204" i="3"/>
  <c r="U1204" i="3"/>
  <c r="L1204" i="3" s="1"/>
  <c r="T1204" i="3"/>
  <c r="R1204" i="3"/>
  <c r="P1204" i="3"/>
  <c r="W1203" i="3"/>
  <c r="V1203" i="3"/>
  <c r="U1203" i="3"/>
  <c r="T1203" i="3"/>
  <c r="R1203" i="3"/>
  <c r="L1203" i="3"/>
  <c r="P1203" i="3" s="1"/>
  <c r="W1202" i="3"/>
  <c r="V1202" i="3"/>
  <c r="U1202" i="3"/>
  <c r="L1202" i="3" s="1"/>
  <c r="P1202" i="3" s="1"/>
  <c r="T1202" i="3"/>
  <c r="R1202" i="3"/>
  <c r="W1201" i="3"/>
  <c r="V1201" i="3"/>
  <c r="U1201" i="3"/>
  <c r="L1201" i="3" s="1"/>
  <c r="P1201" i="3" s="1"/>
  <c r="T1201" i="3"/>
  <c r="R1201" i="3"/>
  <c r="W1200" i="3"/>
  <c r="T1200" i="3" s="1"/>
  <c r="V1200" i="3"/>
  <c r="R1200" i="3" s="1"/>
  <c r="U1200" i="3"/>
  <c r="L1200" i="3"/>
  <c r="P1200" i="3" s="1"/>
  <c r="W1199" i="3"/>
  <c r="T1199" i="3" s="1"/>
  <c r="V1199" i="3"/>
  <c r="U1199" i="3"/>
  <c r="L1199" i="3" s="1"/>
  <c r="P1199" i="3" s="1"/>
  <c r="R1199" i="3"/>
  <c r="W1198" i="3"/>
  <c r="V1198" i="3"/>
  <c r="U1198" i="3"/>
  <c r="T1198" i="3"/>
  <c r="R1198" i="3"/>
  <c r="L1198" i="3"/>
  <c r="P1198" i="3" s="1"/>
  <c r="W1197" i="3"/>
  <c r="V1197" i="3"/>
  <c r="U1197" i="3"/>
  <c r="T1197" i="3"/>
  <c r="R1197" i="3"/>
  <c r="L1197" i="3"/>
  <c r="P1197" i="3" s="1"/>
  <c r="W1196" i="3"/>
  <c r="V1196" i="3"/>
  <c r="U1196" i="3"/>
  <c r="T1196" i="3"/>
  <c r="R1196" i="3"/>
  <c r="P1196" i="3"/>
  <c r="L1196" i="3"/>
  <c r="W1195" i="3"/>
  <c r="V1195" i="3"/>
  <c r="U1195" i="3"/>
  <c r="T1195" i="3"/>
  <c r="R1195" i="3"/>
  <c r="P1195" i="3"/>
  <c r="L1195" i="3"/>
  <c r="W1194" i="3"/>
  <c r="V1194" i="3"/>
  <c r="U1194" i="3"/>
  <c r="L1194" i="3" s="1"/>
  <c r="P1194" i="3" s="1"/>
  <c r="T1194" i="3"/>
  <c r="R1194" i="3"/>
  <c r="W1193" i="3"/>
  <c r="T1193" i="3" s="1"/>
  <c r="V1193" i="3"/>
  <c r="U1193" i="3"/>
  <c r="L1193" i="3" s="1"/>
  <c r="P1193" i="3" s="1"/>
  <c r="R1193" i="3"/>
  <c r="W1192" i="3"/>
  <c r="V1192" i="3"/>
  <c r="U1192" i="3"/>
  <c r="L1192" i="3" s="1"/>
  <c r="P1192" i="3" s="1"/>
  <c r="T1192" i="3"/>
  <c r="R1192" i="3"/>
  <c r="W1191" i="3"/>
  <c r="V1191" i="3"/>
  <c r="U1191" i="3"/>
  <c r="L1191" i="3" s="1"/>
  <c r="T1191" i="3"/>
  <c r="R1191" i="3"/>
  <c r="P1191" i="3"/>
  <c r="W1190" i="3"/>
  <c r="V1190" i="3"/>
  <c r="U1190" i="3"/>
  <c r="T1190" i="3"/>
  <c r="R1190" i="3"/>
  <c r="L1190" i="3"/>
  <c r="P1190" i="3" s="1"/>
  <c r="W1189" i="3"/>
  <c r="V1189" i="3"/>
  <c r="U1189" i="3"/>
  <c r="T1189" i="3"/>
  <c r="R1189" i="3"/>
  <c r="L1189" i="3"/>
  <c r="P1189" i="3" s="1"/>
  <c r="W1188" i="3"/>
  <c r="V1188" i="3"/>
  <c r="U1188" i="3"/>
  <c r="T1188" i="3"/>
  <c r="R1188" i="3"/>
  <c r="L1188" i="3"/>
  <c r="P1188" i="3" s="1"/>
  <c r="W1187" i="3"/>
  <c r="V1187" i="3"/>
  <c r="R1187" i="3" s="1"/>
  <c r="U1187" i="3"/>
  <c r="L1187" i="3" s="1"/>
  <c r="P1187" i="3" s="1"/>
  <c r="T1187" i="3"/>
  <c r="W1186" i="3"/>
  <c r="V1186" i="3"/>
  <c r="U1186" i="3"/>
  <c r="L1186" i="3" s="1"/>
  <c r="P1186" i="3" s="1"/>
  <c r="T1186" i="3"/>
  <c r="R1186" i="3"/>
  <c r="W1185" i="3"/>
  <c r="V1185" i="3"/>
  <c r="U1185" i="3"/>
  <c r="T1185" i="3"/>
  <c r="R1185" i="3"/>
  <c r="L1185" i="3"/>
  <c r="P1185" i="3" s="1"/>
  <c r="W1184" i="3"/>
  <c r="V1184" i="3"/>
  <c r="U1184" i="3"/>
  <c r="T1184" i="3"/>
  <c r="R1184" i="3"/>
  <c r="L1184" i="3"/>
  <c r="P1184" i="3" s="1"/>
  <c r="W1183" i="3"/>
  <c r="V1183" i="3"/>
  <c r="U1183" i="3"/>
  <c r="L1183" i="3" s="1"/>
  <c r="P1183" i="3" s="1"/>
  <c r="T1183" i="3"/>
  <c r="R1183" i="3"/>
  <c r="W1182" i="3"/>
  <c r="V1182" i="3"/>
  <c r="U1182" i="3"/>
  <c r="L1182" i="3" s="1"/>
  <c r="P1182" i="3" s="1"/>
  <c r="T1182" i="3"/>
  <c r="R1182" i="3"/>
  <c r="W1181" i="3"/>
  <c r="V1181" i="3"/>
  <c r="U1181" i="3"/>
  <c r="T1181" i="3"/>
  <c r="R1181" i="3"/>
  <c r="L1181" i="3"/>
  <c r="P1181" i="3" s="1"/>
  <c r="W1180" i="3"/>
  <c r="V1180" i="3"/>
  <c r="U1180" i="3"/>
  <c r="L1180" i="3" s="1"/>
  <c r="P1180" i="3" s="1"/>
  <c r="T1180" i="3"/>
  <c r="R1180" i="3"/>
  <c r="W1179" i="3"/>
  <c r="V1179" i="3"/>
  <c r="U1179" i="3"/>
  <c r="T1179" i="3"/>
  <c r="R1179" i="3"/>
  <c r="L1179" i="3"/>
  <c r="P1179" i="3" s="1"/>
  <c r="W1178" i="3"/>
  <c r="V1178" i="3"/>
  <c r="U1178" i="3"/>
  <c r="T1178" i="3"/>
  <c r="R1178" i="3"/>
  <c r="L1178" i="3"/>
  <c r="P1178" i="3" s="1"/>
  <c r="W1177" i="3"/>
  <c r="T1177" i="3" s="1"/>
  <c r="V1177" i="3"/>
  <c r="R1177" i="3" s="1"/>
  <c r="U1177" i="3"/>
  <c r="L1177" i="3"/>
  <c r="P1177" i="3" s="1"/>
  <c r="W1176" i="3"/>
  <c r="V1176" i="3"/>
  <c r="U1176" i="3"/>
  <c r="T1176" i="3"/>
  <c r="R1176" i="3"/>
  <c r="L1176" i="3"/>
  <c r="P1176" i="3" s="1"/>
  <c r="W1175" i="3"/>
  <c r="V1175" i="3"/>
  <c r="U1175" i="3"/>
  <c r="L1175" i="3" s="1"/>
  <c r="P1175" i="3" s="1"/>
  <c r="T1175" i="3"/>
  <c r="R1175" i="3"/>
  <c r="W1174" i="3"/>
  <c r="V1174" i="3"/>
  <c r="U1174" i="3"/>
  <c r="T1174" i="3"/>
  <c r="R1174" i="3"/>
  <c r="L1174" i="3"/>
  <c r="P1174" i="3" s="1"/>
  <c r="W1173" i="3"/>
  <c r="V1173" i="3"/>
  <c r="U1173" i="3"/>
  <c r="L1173" i="3" s="1"/>
  <c r="P1173" i="3" s="1"/>
  <c r="T1173" i="3"/>
  <c r="R1173" i="3"/>
  <c r="W1172" i="3"/>
  <c r="V1172" i="3"/>
  <c r="U1172" i="3"/>
  <c r="T1172" i="3"/>
  <c r="R1172" i="3"/>
  <c r="P1172" i="3"/>
  <c r="L1172" i="3"/>
  <c r="W1171" i="3"/>
  <c r="V1171" i="3"/>
  <c r="U1171" i="3"/>
  <c r="T1171" i="3"/>
  <c r="R1171" i="3"/>
  <c r="L1171" i="3"/>
  <c r="P1171" i="3" s="1"/>
  <c r="W1170" i="3"/>
  <c r="V1170" i="3"/>
  <c r="U1170" i="3"/>
  <c r="L1170" i="3" s="1"/>
  <c r="P1170" i="3" s="1"/>
  <c r="T1170" i="3"/>
  <c r="R1170" i="3"/>
  <c r="W1169" i="3"/>
  <c r="V1169" i="3"/>
  <c r="U1169" i="3"/>
  <c r="T1169" i="3"/>
  <c r="R1169" i="3"/>
  <c r="L1169" i="3"/>
  <c r="P1169" i="3" s="1"/>
  <c r="W1168" i="3"/>
  <c r="V1168" i="3"/>
  <c r="U1168" i="3"/>
  <c r="T1168" i="3"/>
  <c r="R1168" i="3"/>
  <c r="L1168" i="3"/>
  <c r="P1168" i="3" s="1"/>
  <c r="W1167" i="3"/>
  <c r="V1167" i="3"/>
  <c r="U1167" i="3"/>
  <c r="T1167" i="3"/>
  <c r="R1167" i="3"/>
  <c r="P1167" i="3"/>
  <c r="L1167" i="3"/>
  <c r="W1166" i="3"/>
  <c r="V1166" i="3"/>
  <c r="U1166" i="3"/>
  <c r="L1166" i="3" s="1"/>
  <c r="P1166" i="3" s="1"/>
  <c r="T1166" i="3"/>
  <c r="R1166" i="3"/>
  <c r="W1165" i="3"/>
  <c r="V1165" i="3"/>
  <c r="U1165" i="3"/>
  <c r="T1165" i="3"/>
  <c r="R1165" i="3"/>
  <c r="L1165" i="3"/>
  <c r="P1165" i="3" s="1"/>
  <c r="W1164" i="3"/>
  <c r="V1164" i="3"/>
  <c r="U1164" i="3"/>
  <c r="T1164" i="3"/>
  <c r="R1164" i="3"/>
  <c r="L1164" i="3"/>
  <c r="P1164" i="3" s="1"/>
  <c r="W1163" i="3"/>
  <c r="V1163" i="3"/>
  <c r="U1163" i="3"/>
  <c r="T1163" i="3"/>
  <c r="R1163" i="3"/>
  <c r="L1163" i="3"/>
  <c r="P1163" i="3" s="1"/>
  <c r="W1162" i="3"/>
  <c r="V1162" i="3"/>
  <c r="U1162" i="3"/>
  <c r="T1162" i="3"/>
  <c r="R1162" i="3"/>
  <c r="L1162" i="3"/>
  <c r="P1162" i="3" s="1"/>
  <c r="W1161" i="3"/>
  <c r="V1161" i="3"/>
  <c r="U1161" i="3"/>
  <c r="L1161" i="3" s="1"/>
  <c r="P1161" i="3" s="1"/>
  <c r="T1161" i="3"/>
  <c r="R1161" i="3"/>
  <c r="W1160" i="3"/>
  <c r="V1160" i="3"/>
  <c r="U1160" i="3"/>
  <c r="T1160" i="3"/>
  <c r="R1160" i="3"/>
  <c r="L1160" i="3"/>
  <c r="P1160" i="3" s="1"/>
  <c r="W1159" i="3"/>
  <c r="V1159" i="3"/>
  <c r="U1159" i="3"/>
  <c r="T1159" i="3"/>
  <c r="R1159" i="3"/>
  <c r="L1159" i="3"/>
  <c r="P1159" i="3" s="1"/>
  <c r="W1158" i="3"/>
  <c r="V1158" i="3"/>
  <c r="U1158" i="3"/>
  <c r="T1158" i="3"/>
  <c r="R1158" i="3"/>
  <c r="P1158" i="3"/>
  <c r="L1158" i="3"/>
  <c r="W1157" i="3"/>
  <c r="V1157" i="3"/>
  <c r="U1157" i="3"/>
  <c r="T1157" i="3"/>
  <c r="R1157" i="3"/>
  <c r="L1157" i="3"/>
  <c r="P1157" i="3" s="1"/>
  <c r="W1156" i="3"/>
  <c r="T1156" i="3" s="1"/>
  <c r="V1156" i="3"/>
  <c r="U1156" i="3"/>
  <c r="L1156" i="3" s="1"/>
  <c r="R1156" i="3"/>
  <c r="P1156" i="3"/>
  <c r="W1155" i="3"/>
  <c r="V1155" i="3"/>
  <c r="U1155" i="3"/>
  <c r="T1155" i="3"/>
  <c r="R1155" i="3"/>
  <c r="L1155" i="3"/>
  <c r="P1155" i="3" s="1"/>
  <c r="W1154" i="3"/>
  <c r="V1154" i="3"/>
  <c r="U1154" i="3"/>
  <c r="T1154" i="3"/>
  <c r="R1154" i="3"/>
  <c r="P1154" i="3"/>
  <c r="L1154" i="3"/>
  <c r="W1153" i="3"/>
  <c r="V1153" i="3"/>
  <c r="U1153" i="3"/>
  <c r="T1153" i="3"/>
  <c r="R1153" i="3"/>
  <c r="L1153" i="3"/>
  <c r="P1153" i="3" s="1"/>
  <c r="W1152" i="3"/>
  <c r="V1152" i="3"/>
  <c r="U1152" i="3"/>
  <c r="L1152" i="3" s="1"/>
  <c r="P1152" i="3" s="1"/>
  <c r="T1152" i="3"/>
  <c r="R1152" i="3"/>
  <c r="W1151" i="3"/>
  <c r="V1151" i="3"/>
  <c r="U1151" i="3"/>
  <c r="T1151" i="3"/>
  <c r="R1151" i="3"/>
  <c r="P1151" i="3"/>
  <c r="L1151" i="3"/>
  <c r="W1150" i="3"/>
  <c r="V1150" i="3"/>
  <c r="U1150" i="3"/>
  <c r="T1150" i="3"/>
  <c r="R1150" i="3"/>
  <c r="L1150" i="3"/>
  <c r="P1150" i="3" s="1"/>
  <c r="W1149" i="3"/>
  <c r="V1149" i="3"/>
  <c r="U1149" i="3"/>
  <c r="T1149" i="3"/>
  <c r="R1149" i="3"/>
  <c r="L1149" i="3"/>
  <c r="P1149" i="3" s="1"/>
  <c r="W1148" i="3"/>
  <c r="V1148" i="3"/>
  <c r="U1148" i="3"/>
  <c r="L1148" i="3" s="1"/>
  <c r="P1148" i="3" s="1"/>
  <c r="T1148" i="3"/>
  <c r="R1148" i="3"/>
  <c r="W1147" i="3"/>
  <c r="V1147" i="3"/>
  <c r="U1147" i="3"/>
  <c r="T1147" i="3"/>
  <c r="R1147" i="3"/>
  <c r="L1147" i="3"/>
  <c r="P1147" i="3" s="1"/>
  <c r="W1146" i="3"/>
  <c r="V1146" i="3"/>
  <c r="U1146" i="3"/>
  <c r="T1146" i="3"/>
  <c r="R1146" i="3"/>
  <c r="P1146" i="3"/>
  <c r="L1146" i="3"/>
  <c r="W1145" i="3"/>
  <c r="V1145" i="3"/>
  <c r="U1145" i="3"/>
  <c r="L1145" i="3" s="1"/>
  <c r="P1145" i="3" s="1"/>
  <c r="T1145" i="3"/>
  <c r="R1145" i="3"/>
  <c r="W1144" i="3"/>
  <c r="V1144" i="3"/>
  <c r="U1144" i="3"/>
  <c r="T1144" i="3"/>
  <c r="R1144" i="3"/>
  <c r="L1144" i="3"/>
  <c r="P1144" i="3" s="1"/>
  <c r="W1143" i="3"/>
  <c r="V1143" i="3"/>
  <c r="U1143" i="3"/>
  <c r="L1143" i="3" s="1"/>
  <c r="P1143" i="3" s="1"/>
  <c r="T1143" i="3"/>
  <c r="R1143" i="3"/>
  <c r="W1142" i="3"/>
  <c r="V1142" i="3"/>
  <c r="U1142" i="3"/>
  <c r="T1142" i="3"/>
  <c r="R1142" i="3"/>
  <c r="L1142" i="3"/>
  <c r="P1142" i="3" s="1"/>
  <c r="W1141" i="3"/>
  <c r="V1141" i="3"/>
  <c r="U1141" i="3"/>
  <c r="L1141" i="3" s="1"/>
  <c r="P1141" i="3" s="1"/>
  <c r="T1141" i="3"/>
  <c r="R1141" i="3"/>
  <c r="W1140" i="3"/>
  <c r="V1140" i="3"/>
  <c r="U1140" i="3"/>
  <c r="T1140" i="3"/>
  <c r="R1140" i="3"/>
  <c r="P1140" i="3"/>
  <c r="L1140" i="3"/>
  <c r="W1139" i="3"/>
  <c r="V1139" i="3"/>
  <c r="U1139" i="3"/>
  <c r="T1139" i="3"/>
  <c r="R1139" i="3"/>
  <c r="L1139" i="3"/>
  <c r="P1139" i="3" s="1"/>
  <c r="W1138" i="3"/>
  <c r="V1138" i="3"/>
  <c r="U1138" i="3"/>
  <c r="T1138" i="3"/>
  <c r="R1138" i="3"/>
  <c r="L1138" i="3"/>
  <c r="P1138" i="3" s="1"/>
  <c r="W1137" i="3"/>
  <c r="V1137" i="3"/>
  <c r="U1137" i="3"/>
  <c r="T1137" i="3"/>
  <c r="R1137" i="3"/>
  <c r="P1137" i="3"/>
  <c r="L1137" i="3"/>
  <c r="W1136" i="3"/>
  <c r="T1136" i="3" s="1"/>
  <c r="V1136" i="3"/>
  <c r="U1136" i="3"/>
  <c r="R1136" i="3"/>
  <c r="L1136" i="3"/>
  <c r="P1136" i="3" s="1"/>
  <c r="W1135" i="3"/>
  <c r="V1135" i="3"/>
  <c r="U1135" i="3"/>
  <c r="T1135" i="3"/>
  <c r="R1135" i="3"/>
  <c r="L1135" i="3"/>
  <c r="P1135" i="3" s="1"/>
  <c r="W1134" i="3"/>
  <c r="V1134" i="3"/>
  <c r="U1134" i="3"/>
  <c r="L1134" i="3" s="1"/>
  <c r="P1134" i="3" s="1"/>
  <c r="T1134" i="3"/>
  <c r="R1134" i="3"/>
  <c r="W1133" i="3"/>
  <c r="V1133" i="3"/>
  <c r="U1133" i="3"/>
  <c r="L1133" i="3" s="1"/>
  <c r="P1133" i="3" s="1"/>
  <c r="T1133" i="3"/>
  <c r="R1133" i="3"/>
  <c r="W1132" i="3"/>
  <c r="V1132" i="3"/>
  <c r="U1132" i="3"/>
  <c r="T1132" i="3"/>
  <c r="R1132" i="3"/>
  <c r="L1132" i="3"/>
  <c r="P1132" i="3" s="1"/>
  <c r="W1131" i="3"/>
  <c r="V1131" i="3"/>
  <c r="U1131" i="3"/>
  <c r="T1131" i="3"/>
  <c r="R1131" i="3"/>
  <c r="L1131" i="3"/>
  <c r="P1131" i="3" s="1"/>
  <c r="W1130" i="3"/>
  <c r="V1130" i="3"/>
  <c r="U1130" i="3"/>
  <c r="L1130" i="3" s="1"/>
  <c r="P1130" i="3" s="1"/>
  <c r="T1130" i="3"/>
  <c r="R1130" i="3"/>
  <c r="W1129" i="3"/>
  <c r="V1129" i="3"/>
  <c r="U1129" i="3"/>
  <c r="T1129" i="3"/>
  <c r="R1129" i="3"/>
  <c r="L1129" i="3"/>
  <c r="P1129" i="3" s="1"/>
  <c r="W1128" i="3"/>
  <c r="V1128" i="3"/>
  <c r="U1128" i="3"/>
  <c r="T1128" i="3"/>
  <c r="R1128" i="3"/>
  <c r="L1128" i="3"/>
  <c r="P1128" i="3" s="1"/>
  <c r="W1127" i="3"/>
  <c r="V1127" i="3"/>
  <c r="U1127" i="3"/>
  <c r="T1127" i="3"/>
  <c r="R1127" i="3"/>
  <c r="L1127" i="3"/>
  <c r="P1127" i="3" s="1"/>
  <c r="W1126" i="3"/>
  <c r="V1126" i="3"/>
  <c r="U1126" i="3"/>
  <c r="L1126" i="3" s="1"/>
  <c r="P1126" i="3" s="1"/>
  <c r="T1126" i="3"/>
  <c r="R1126" i="3"/>
  <c r="W1125" i="3"/>
  <c r="V1125" i="3"/>
  <c r="U1125" i="3"/>
  <c r="L1125" i="3" s="1"/>
  <c r="P1125" i="3" s="1"/>
  <c r="T1125" i="3"/>
  <c r="R1125" i="3"/>
  <c r="W1124" i="3"/>
  <c r="V1124" i="3"/>
  <c r="U1124" i="3"/>
  <c r="T1124" i="3"/>
  <c r="R1124" i="3"/>
  <c r="L1124" i="3"/>
  <c r="P1124" i="3" s="1"/>
  <c r="W1123" i="3"/>
  <c r="V1123" i="3"/>
  <c r="U1123" i="3"/>
  <c r="L1123" i="3" s="1"/>
  <c r="P1123" i="3" s="1"/>
  <c r="T1123" i="3"/>
  <c r="R1123" i="3"/>
  <c r="W1122" i="3"/>
  <c r="T1122" i="3" s="1"/>
  <c r="V1122" i="3"/>
  <c r="U1122" i="3"/>
  <c r="R1122" i="3"/>
  <c r="P1122" i="3"/>
  <c r="L1122" i="3"/>
  <c r="W1121" i="3"/>
  <c r="V1121" i="3"/>
  <c r="U1121" i="3"/>
  <c r="T1121" i="3"/>
  <c r="R1121" i="3"/>
  <c r="P1121" i="3"/>
  <c r="L1121" i="3"/>
  <c r="W1120" i="3"/>
  <c r="T1120" i="3" s="1"/>
  <c r="V1120" i="3"/>
  <c r="U1120" i="3"/>
  <c r="R1120" i="3"/>
  <c r="L1120" i="3"/>
  <c r="P1120" i="3" s="1"/>
  <c r="W1119" i="3"/>
  <c r="V1119" i="3"/>
  <c r="U1119" i="3"/>
  <c r="L1119" i="3" s="1"/>
  <c r="T1119" i="3"/>
  <c r="R1119" i="3"/>
  <c r="P1119" i="3"/>
  <c r="W1118" i="3"/>
  <c r="V1118" i="3"/>
  <c r="U1118" i="3"/>
  <c r="L1118" i="3" s="1"/>
  <c r="P1118" i="3" s="1"/>
  <c r="T1118" i="3"/>
  <c r="R1118" i="3"/>
  <c r="W1117" i="3"/>
  <c r="V1117" i="3"/>
  <c r="U1117" i="3"/>
  <c r="L1117" i="3" s="1"/>
  <c r="P1117" i="3" s="1"/>
  <c r="T1117" i="3"/>
  <c r="R1117" i="3"/>
  <c r="W1116" i="3"/>
  <c r="V1116" i="3"/>
  <c r="U1116" i="3"/>
  <c r="T1116" i="3"/>
  <c r="R1116" i="3"/>
  <c r="L1116" i="3"/>
  <c r="P1116" i="3" s="1"/>
  <c r="W1115" i="3"/>
  <c r="V1115" i="3"/>
  <c r="U1115" i="3"/>
  <c r="T1115" i="3"/>
  <c r="R1115" i="3"/>
  <c r="L1115" i="3"/>
  <c r="P1115" i="3" s="1"/>
  <c r="W1114" i="3"/>
  <c r="V1114" i="3"/>
  <c r="U1114" i="3"/>
  <c r="T1114" i="3"/>
  <c r="R1114" i="3"/>
  <c r="P1114" i="3"/>
  <c r="L1114" i="3"/>
  <c r="W1113" i="3"/>
  <c r="T1113" i="3" s="1"/>
  <c r="V1113" i="3"/>
  <c r="R1113" i="3" s="1"/>
  <c r="U1113" i="3"/>
  <c r="L1113" i="3" s="1"/>
  <c r="P1113" i="3" s="1"/>
  <c r="W1112" i="3"/>
  <c r="V1112" i="3"/>
  <c r="U1112" i="3"/>
  <c r="T1112" i="3"/>
  <c r="R1112" i="3"/>
  <c r="L1112" i="3"/>
  <c r="P1112" i="3" s="1"/>
  <c r="W1111" i="3"/>
  <c r="V1111" i="3"/>
  <c r="U1111" i="3"/>
  <c r="L1111" i="3" s="1"/>
  <c r="P1111" i="3" s="1"/>
  <c r="T1111" i="3"/>
  <c r="R1111" i="3"/>
  <c r="W1110" i="3"/>
  <c r="V1110" i="3"/>
  <c r="R1110" i="3" s="1"/>
  <c r="U1110" i="3"/>
  <c r="T1110" i="3"/>
  <c r="L1110" i="3"/>
  <c r="P1110" i="3" s="1"/>
  <c r="W1109" i="3"/>
  <c r="V1109" i="3"/>
  <c r="R1109" i="3" s="1"/>
  <c r="U1109" i="3"/>
  <c r="T1109" i="3"/>
  <c r="L1109" i="3"/>
  <c r="P1109" i="3" s="1"/>
  <c r="W1108" i="3"/>
  <c r="V1108" i="3"/>
  <c r="U1108" i="3"/>
  <c r="L1108" i="3" s="1"/>
  <c r="P1108" i="3" s="1"/>
  <c r="T1108" i="3"/>
  <c r="R1108" i="3"/>
  <c r="W1107" i="3"/>
  <c r="V1107" i="3"/>
  <c r="U1107" i="3"/>
  <c r="L1107" i="3" s="1"/>
  <c r="P1107" i="3" s="1"/>
  <c r="T1107" i="3"/>
  <c r="R1107" i="3"/>
  <c r="W1106" i="3"/>
  <c r="V1106" i="3"/>
  <c r="U1106" i="3"/>
  <c r="T1106" i="3"/>
  <c r="R1106" i="3"/>
  <c r="L1106" i="3"/>
  <c r="P1106" i="3" s="1"/>
  <c r="W1105" i="3"/>
  <c r="V1105" i="3"/>
  <c r="U1105" i="3"/>
  <c r="L1105" i="3" s="1"/>
  <c r="T1105" i="3"/>
  <c r="R1105" i="3"/>
  <c r="P1105" i="3"/>
  <c r="W1104" i="3"/>
  <c r="T1104" i="3" s="1"/>
  <c r="V1104" i="3"/>
  <c r="U1104" i="3"/>
  <c r="R1104" i="3"/>
  <c r="P1104" i="3"/>
  <c r="L1104" i="3"/>
  <c r="W1103" i="3"/>
  <c r="V1103" i="3"/>
  <c r="U1103" i="3"/>
  <c r="T1103" i="3"/>
  <c r="R1103" i="3"/>
  <c r="P1103" i="3"/>
  <c r="L1103" i="3"/>
  <c r="W1102" i="3"/>
  <c r="V1102" i="3"/>
  <c r="U1102" i="3"/>
  <c r="T1102" i="3"/>
  <c r="R1102" i="3"/>
  <c r="L1102" i="3"/>
  <c r="P1102" i="3" s="1"/>
  <c r="W1101" i="3"/>
  <c r="V1101" i="3"/>
  <c r="U1101" i="3"/>
  <c r="T1101" i="3"/>
  <c r="R1101" i="3"/>
  <c r="L1101" i="3"/>
  <c r="P1101" i="3" s="1"/>
  <c r="W1100" i="3"/>
  <c r="V1100" i="3"/>
  <c r="U1100" i="3"/>
  <c r="L1100" i="3" s="1"/>
  <c r="T1100" i="3"/>
  <c r="R1100" i="3"/>
  <c r="P1100" i="3"/>
  <c r="W1099" i="3"/>
  <c r="V1099" i="3"/>
  <c r="U1099" i="3"/>
  <c r="L1099" i="3" s="1"/>
  <c r="P1099" i="3" s="1"/>
  <c r="T1099" i="3"/>
  <c r="R1099" i="3"/>
  <c r="W1098" i="3"/>
  <c r="V1098" i="3"/>
  <c r="U1098" i="3"/>
  <c r="T1098" i="3"/>
  <c r="R1098" i="3"/>
  <c r="L1098" i="3"/>
  <c r="P1098" i="3" s="1"/>
  <c r="W1097" i="3"/>
  <c r="V1097" i="3"/>
  <c r="U1097" i="3"/>
  <c r="T1097" i="3"/>
  <c r="R1097" i="3"/>
  <c r="P1097" i="3"/>
  <c r="L1097" i="3"/>
  <c r="W1096" i="3"/>
  <c r="V1096" i="3"/>
  <c r="U1096" i="3"/>
  <c r="T1096" i="3"/>
  <c r="R1096" i="3"/>
  <c r="P1096" i="3"/>
  <c r="L1096" i="3"/>
  <c r="W1095" i="3"/>
  <c r="V1095" i="3"/>
  <c r="U1095" i="3"/>
  <c r="T1095" i="3"/>
  <c r="R1095" i="3"/>
  <c r="L1095" i="3"/>
  <c r="P1095" i="3" s="1"/>
  <c r="W1094" i="3"/>
  <c r="V1094" i="3"/>
  <c r="U1094" i="3"/>
  <c r="T1094" i="3"/>
  <c r="R1094" i="3"/>
  <c r="L1094" i="3"/>
  <c r="P1094" i="3" s="1"/>
  <c r="W1093" i="3"/>
  <c r="V1093" i="3"/>
  <c r="U1093" i="3"/>
  <c r="T1093" i="3"/>
  <c r="R1093" i="3"/>
  <c r="L1093" i="3"/>
  <c r="P1093" i="3" s="1"/>
  <c r="W1092" i="3"/>
  <c r="V1092" i="3"/>
  <c r="R1092" i="3" s="1"/>
  <c r="U1092" i="3"/>
  <c r="T1092" i="3"/>
  <c r="P1092" i="3"/>
  <c r="L1092" i="3"/>
  <c r="W1091" i="3"/>
  <c r="V1091" i="3"/>
  <c r="U1091" i="3"/>
  <c r="L1091" i="3" s="1"/>
  <c r="P1091" i="3" s="1"/>
  <c r="T1091" i="3"/>
  <c r="R1091" i="3"/>
  <c r="W1090" i="3"/>
  <c r="V1090" i="3"/>
  <c r="U1090" i="3"/>
  <c r="L1090" i="3" s="1"/>
  <c r="P1090" i="3" s="1"/>
  <c r="T1090" i="3"/>
  <c r="R1090" i="3"/>
  <c r="W1089" i="3"/>
  <c r="V1089" i="3"/>
  <c r="U1089" i="3"/>
  <c r="T1089" i="3"/>
  <c r="R1089" i="3"/>
  <c r="L1089" i="3"/>
  <c r="P1089" i="3" s="1"/>
  <c r="W1088" i="3"/>
  <c r="V1088" i="3"/>
  <c r="U1088" i="3"/>
  <c r="T1088" i="3"/>
  <c r="R1088" i="3"/>
  <c r="P1088" i="3"/>
  <c r="L1088" i="3"/>
  <c r="W1087" i="3"/>
  <c r="V1087" i="3"/>
  <c r="U1087" i="3"/>
  <c r="T1087" i="3"/>
  <c r="R1087" i="3"/>
  <c r="L1087" i="3"/>
  <c r="P1087" i="3" s="1"/>
  <c r="W1086" i="3"/>
  <c r="V1086" i="3"/>
  <c r="U1086" i="3"/>
  <c r="L1086" i="3" s="1"/>
  <c r="P1086" i="3" s="1"/>
  <c r="T1086" i="3"/>
  <c r="R1086" i="3"/>
  <c r="W1085" i="3"/>
  <c r="V1085" i="3"/>
  <c r="U1085" i="3"/>
  <c r="T1085" i="3"/>
  <c r="R1085" i="3"/>
  <c r="L1085" i="3"/>
  <c r="P1085" i="3" s="1"/>
  <c r="W1084" i="3"/>
  <c r="V1084" i="3"/>
  <c r="U1084" i="3"/>
  <c r="L1084" i="3" s="1"/>
  <c r="T1084" i="3"/>
  <c r="R1084" i="3"/>
  <c r="P1084" i="3"/>
  <c r="W1083" i="3"/>
  <c r="V1083" i="3"/>
  <c r="U1083" i="3"/>
  <c r="T1083" i="3"/>
  <c r="R1083" i="3"/>
  <c r="L1083" i="3"/>
  <c r="P1083" i="3" s="1"/>
  <c r="W1082" i="3"/>
  <c r="V1082" i="3"/>
  <c r="U1082" i="3"/>
  <c r="T1082" i="3"/>
  <c r="R1082" i="3"/>
  <c r="L1082" i="3"/>
  <c r="P1082" i="3" s="1"/>
  <c r="W1081" i="3"/>
  <c r="V1081" i="3"/>
  <c r="U1081" i="3"/>
  <c r="T1081" i="3"/>
  <c r="R1081" i="3"/>
  <c r="L1081" i="3"/>
  <c r="P1081" i="3" s="1"/>
  <c r="W1080" i="3"/>
  <c r="V1080" i="3"/>
  <c r="U1080" i="3"/>
  <c r="T1080" i="3"/>
  <c r="R1080" i="3"/>
  <c r="P1080" i="3"/>
  <c r="L1080" i="3"/>
  <c r="W1079" i="3"/>
  <c r="V1079" i="3"/>
  <c r="U1079" i="3"/>
  <c r="T1079" i="3"/>
  <c r="R1079" i="3"/>
  <c r="L1079" i="3"/>
  <c r="P1079" i="3" s="1"/>
  <c r="W1078" i="3"/>
  <c r="V1078" i="3"/>
  <c r="U1078" i="3"/>
  <c r="L1078" i="3" s="1"/>
  <c r="P1078" i="3" s="1"/>
  <c r="T1078" i="3"/>
  <c r="R1078" i="3"/>
  <c r="W1077" i="3"/>
  <c r="V1077" i="3"/>
  <c r="U1077" i="3"/>
  <c r="L1077" i="3" s="1"/>
  <c r="P1077" i="3" s="1"/>
  <c r="T1077" i="3"/>
  <c r="R1077" i="3"/>
  <c r="W1076" i="3"/>
  <c r="V1076" i="3"/>
  <c r="U1076" i="3"/>
  <c r="L1076" i="3" s="1"/>
  <c r="P1076" i="3" s="1"/>
  <c r="T1076" i="3"/>
  <c r="R1076" i="3"/>
  <c r="W1075" i="3"/>
  <c r="V1075" i="3"/>
  <c r="U1075" i="3"/>
  <c r="T1075" i="3"/>
  <c r="R1075" i="3"/>
  <c r="L1075" i="3"/>
  <c r="P1075" i="3" s="1"/>
  <c r="W1074" i="3"/>
  <c r="V1074" i="3"/>
  <c r="U1074" i="3"/>
  <c r="L1074" i="3" s="1"/>
  <c r="T1074" i="3"/>
  <c r="R1074" i="3"/>
  <c r="P1074" i="3"/>
  <c r="W1073" i="3"/>
  <c r="V1073" i="3"/>
  <c r="U1073" i="3"/>
  <c r="L1073" i="3" s="1"/>
  <c r="P1073" i="3" s="1"/>
  <c r="T1073" i="3"/>
  <c r="R1073" i="3"/>
  <c r="W1072" i="3"/>
  <c r="V1072" i="3"/>
  <c r="U1072" i="3"/>
  <c r="L1072" i="3" s="1"/>
  <c r="P1072" i="3" s="1"/>
  <c r="T1072" i="3"/>
  <c r="R1072" i="3"/>
  <c r="W1071" i="3"/>
  <c r="T1071" i="3" s="1"/>
  <c r="V1071" i="3"/>
  <c r="U1071" i="3"/>
  <c r="L1071" i="3" s="1"/>
  <c r="P1071" i="3" s="1"/>
  <c r="R1071" i="3"/>
  <c r="W1070" i="3"/>
  <c r="V1070" i="3"/>
  <c r="U1070" i="3"/>
  <c r="T1070" i="3"/>
  <c r="R1070" i="3"/>
  <c r="L1070" i="3"/>
  <c r="P1070" i="3" s="1"/>
  <c r="W1069" i="3"/>
  <c r="V1069" i="3"/>
  <c r="U1069" i="3"/>
  <c r="T1069" i="3"/>
  <c r="R1069" i="3"/>
  <c r="L1069" i="3"/>
  <c r="P1069" i="3" s="1"/>
  <c r="W1068" i="3"/>
  <c r="T1068" i="3" s="1"/>
  <c r="V1068" i="3"/>
  <c r="R1068" i="3" s="1"/>
  <c r="U1068" i="3"/>
  <c r="P1068" i="3"/>
  <c r="L1068" i="3"/>
  <c r="W1067" i="3"/>
  <c r="V1067" i="3"/>
  <c r="U1067" i="3"/>
  <c r="T1067" i="3"/>
  <c r="R1067" i="3"/>
  <c r="L1067" i="3"/>
  <c r="P1067" i="3" s="1"/>
  <c r="W1066" i="3"/>
  <c r="V1066" i="3"/>
  <c r="U1066" i="3"/>
  <c r="L1066" i="3" s="1"/>
  <c r="T1066" i="3"/>
  <c r="R1066" i="3"/>
  <c r="P1066" i="3"/>
  <c r="W1065" i="3"/>
  <c r="V1065" i="3"/>
  <c r="U1065" i="3"/>
  <c r="T1065" i="3"/>
  <c r="R1065" i="3"/>
  <c r="L1065" i="3"/>
  <c r="P1065" i="3" s="1"/>
  <c r="W1064" i="3"/>
  <c r="V1064" i="3"/>
  <c r="R1064" i="3" s="1"/>
  <c r="U1064" i="3"/>
  <c r="T1064" i="3"/>
  <c r="L1064" i="3"/>
  <c r="P1064" i="3" s="1"/>
  <c r="W1063" i="3"/>
  <c r="V1063" i="3"/>
  <c r="U1063" i="3"/>
  <c r="T1063" i="3"/>
  <c r="R1063" i="3"/>
  <c r="L1063" i="3"/>
  <c r="P1063" i="3" s="1"/>
  <c r="W1062" i="3"/>
  <c r="V1062" i="3"/>
  <c r="U1062" i="3"/>
  <c r="T1062" i="3"/>
  <c r="R1062" i="3"/>
  <c r="P1062" i="3"/>
  <c r="L1062" i="3"/>
  <c r="W1061" i="3"/>
  <c r="V1061" i="3"/>
  <c r="U1061" i="3"/>
  <c r="T1061" i="3"/>
  <c r="R1061" i="3"/>
  <c r="L1061" i="3"/>
  <c r="P1061" i="3" s="1"/>
  <c r="W1060" i="3"/>
  <c r="V1060" i="3"/>
  <c r="U1060" i="3"/>
  <c r="T1060" i="3"/>
  <c r="R1060" i="3"/>
  <c r="L1060" i="3"/>
  <c r="P1060" i="3" s="1"/>
  <c r="W1059" i="3"/>
  <c r="V1059" i="3"/>
  <c r="U1059" i="3"/>
  <c r="T1059" i="3"/>
  <c r="R1059" i="3"/>
  <c r="L1059" i="3"/>
  <c r="P1059" i="3" s="1"/>
  <c r="W1058" i="3"/>
  <c r="V1058" i="3"/>
  <c r="U1058" i="3"/>
  <c r="T1058" i="3"/>
  <c r="R1058" i="3"/>
  <c r="P1058" i="3"/>
  <c r="L1058" i="3"/>
  <c r="W1057" i="3"/>
  <c r="V1057" i="3"/>
  <c r="U1057" i="3"/>
  <c r="T1057" i="3"/>
  <c r="R1057" i="3"/>
  <c r="L1057" i="3"/>
  <c r="P1057" i="3" s="1"/>
  <c r="W1056" i="3"/>
  <c r="T1056" i="3" s="1"/>
  <c r="V1056" i="3"/>
  <c r="U1056" i="3"/>
  <c r="R1056" i="3"/>
  <c r="L1056" i="3"/>
  <c r="P1056" i="3" s="1"/>
  <c r="W1055" i="3"/>
  <c r="V1055" i="3"/>
  <c r="U1055" i="3"/>
  <c r="T1055" i="3"/>
  <c r="R1055" i="3"/>
  <c r="L1055" i="3"/>
  <c r="P1055" i="3" s="1"/>
  <c r="W1054" i="3"/>
  <c r="V1054" i="3"/>
  <c r="U1054" i="3"/>
  <c r="T1054" i="3"/>
  <c r="R1054" i="3"/>
  <c r="L1054" i="3"/>
  <c r="P1054" i="3" s="1"/>
  <c r="W1053" i="3"/>
  <c r="V1053" i="3"/>
  <c r="U1053" i="3"/>
  <c r="T1053" i="3"/>
  <c r="R1053" i="3"/>
  <c r="L1053" i="3"/>
  <c r="P1053" i="3" s="1"/>
  <c r="W1052" i="3"/>
  <c r="V1052" i="3"/>
  <c r="U1052" i="3"/>
  <c r="L1052" i="3" s="1"/>
  <c r="P1052" i="3" s="1"/>
  <c r="T1052" i="3"/>
  <c r="R1052" i="3"/>
  <c r="W1051" i="3"/>
  <c r="V1051" i="3"/>
  <c r="U1051" i="3"/>
  <c r="L1051" i="3" s="1"/>
  <c r="P1051" i="3" s="1"/>
  <c r="T1051" i="3"/>
  <c r="R1051" i="3"/>
  <c r="W1050" i="3"/>
  <c r="V1050" i="3"/>
  <c r="U1050" i="3"/>
  <c r="T1050" i="3"/>
  <c r="R1050" i="3"/>
  <c r="L1050" i="3"/>
  <c r="P1050" i="3" s="1"/>
  <c r="W1049" i="3"/>
  <c r="V1049" i="3"/>
  <c r="U1049" i="3"/>
  <c r="L1049" i="3" s="1"/>
  <c r="P1049" i="3" s="1"/>
  <c r="T1049" i="3"/>
  <c r="R1049" i="3"/>
  <c r="W1048" i="3"/>
  <c r="V1048" i="3"/>
  <c r="U1048" i="3"/>
  <c r="T1048" i="3"/>
  <c r="R1048" i="3"/>
  <c r="L1048" i="3"/>
  <c r="P1048" i="3" s="1"/>
  <c r="W1047" i="3"/>
  <c r="V1047" i="3"/>
  <c r="U1047" i="3"/>
  <c r="T1047" i="3"/>
  <c r="R1047" i="3"/>
  <c r="L1047" i="3"/>
  <c r="P1047" i="3" s="1"/>
  <c r="W1046" i="3"/>
  <c r="V1046" i="3"/>
  <c r="U1046" i="3"/>
  <c r="T1046" i="3"/>
  <c r="R1046" i="3"/>
  <c r="L1046" i="3"/>
  <c r="P1046" i="3" s="1"/>
  <c r="W1045" i="3"/>
  <c r="V1045" i="3"/>
  <c r="U1045" i="3"/>
  <c r="T1045" i="3"/>
  <c r="R1045" i="3"/>
  <c r="L1045" i="3"/>
  <c r="P1045" i="3" s="1"/>
  <c r="W1044" i="3"/>
  <c r="V1044" i="3"/>
  <c r="U1044" i="3"/>
  <c r="T1044" i="3"/>
  <c r="R1044" i="3"/>
  <c r="P1044" i="3"/>
  <c r="L1044" i="3"/>
  <c r="W1043" i="3"/>
  <c r="T1043" i="3" s="1"/>
  <c r="V1043" i="3"/>
  <c r="U1043" i="3"/>
  <c r="R1043" i="3"/>
  <c r="L1043" i="3"/>
  <c r="P1043" i="3" s="1"/>
  <c r="W1042" i="3"/>
  <c r="V1042" i="3"/>
  <c r="U1042" i="3"/>
  <c r="T1042" i="3"/>
  <c r="R1042" i="3"/>
  <c r="L1042" i="3"/>
  <c r="P1042" i="3" s="1"/>
  <c r="W1041" i="3"/>
  <c r="V1041" i="3"/>
  <c r="U1041" i="3"/>
  <c r="L1041" i="3" s="1"/>
  <c r="P1041" i="3" s="1"/>
  <c r="T1041" i="3"/>
  <c r="R1041" i="3"/>
  <c r="W1040" i="3"/>
  <c r="V1040" i="3"/>
  <c r="U1040" i="3"/>
  <c r="T1040" i="3"/>
  <c r="R1040" i="3"/>
  <c r="P1040" i="3"/>
  <c r="L1040" i="3"/>
  <c r="W1039" i="3"/>
  <c r="V1039" i="3"/>
  <c r="U1039" i="3"/>
  <c r="L1039" i="3" s="1"/>
  <c r="P1039" i="3" s="1"/>
  <c r="T1039" i="3"/>
  <c r="R1039" i="3"/>
  <c r="W1038" i="3"/>
  <c r="V1038" i="3"/>
  <c r="U1038" i="3"/>
  <c r="T1038" i="3"/>
  <c r="R1038" i="3"/>
  <c r="L1038" i="3"/>
  <c r="P1038" i="3" s="1"/>
  <c r="W1037" i="3"/>
  <c r="V1037" i="3"/>
  <c r="U1037" i="3"/>
  <c r="L1037" i="3" s="1"/>
  <c r="P1037" i="3" s="1"/>
  <c r="T1037" i="3"/>
  <c r="R1037" i="3"/>
  <c r="W1036" i="3"/>
  <c r="V1036" i="3"/>
  <c r="U1036" i="3"/>
  <c r="T1036" i="3"/>
  <c r="R1036" i="3"/>
  <c r="P1036" i="3"/>
  <c r="L1036" i="3"/>
  <c r="W1035" i="3"/>
  <c r="V1035" i="3"/>
  <c r="U1035" i="3"/>
  <c r="T1035" i="3"/>
  <c r="R1035" i="3"/>
  <c r="L1035" i="3"/>
  <c r="P1035" i="3" s="1"/>
  <c r="W1034" i="3"/>
  <c r="V1034" i="3"/>
  <c r="U1034" i="3"/>
  <c r="T1034" i="3"/>
  <c r="R1034" i="3"/>
  <c r="L1034" i="3"/>
  <c r="P1034" i="3" s="1"/>
  <c r="W1033" i="3"/>
  <c r="V1033" i="3"/>
  <c r="U1033" i="3"/>
  <c r="T1033" i="3"/>
  <c r="R1033" i="3"/>
  <c r="L1033" i="3"/>
  <c r="P1033" i="3" s="1"/>
  <c r="W1032" i="3"/>
  <c r="V1032" i="3"/>
  <c r="U1032" i="3"/>
  <c r="L1032" i="3" s="1"/>
  <c r="P1032" i="3" s="1"/>
  <c r="T1032" i="3"/>
  <c r="R1032" i="3"/>
  <c r="W1031" i="3"/>
  <c r="V1031" i="3"/>
  <c r="U1031" i="3"/>
  <c r="L1031" i="3" s="1"/>
  <c r="P1031" i="3" s="1"/>
  <c r="T1031" i="3"/>
  <c r="R1031" i="3"/>
  <c r="W1030" i="3"/>
  <c r="V1030" i="3"/>
  <c r="U1030" i="3"/>
  <c r="L1030" i="3" s="1"/>
  <c r="P1030" i="3" s="1"/>
  <c r="T1030" i="3"/>
  <c r="R1030" i="3"/>
  <c r="W1029" i="3"/>
  <c r="V1029" i="3"/>
  <c r="U1029" i="3"/>
  <c r="T1029" i="3"/>
  <c r="R1029" i="3"/>
  <c r="L1029" i="3"/>
  <c r="P1029" i="3" s="1"/>
  <c r="W1028" i="3"/>
  <c r="V1028" i="3"/>
  <c r="U1028" i="3"/>
  <c r="T1028" i="3"/>
  <c r="R1028" i="3"/>
  <c r="L1028" i="3"/>
  <c r="P1028" i="3" s="1"/>
  <c r="W1027" i="3"/>
  <c r="V1027" i="3"/>
  <c r="U1027" i="3"/>
  <c r="T1027" i="3"/>
  <c r="R1027" i="3"/>
  <c r="L1027" i="3"/>
  <c r="P1027" i="3" s="1"/>
  <c r="W1026" i="3"/>
  <c r="V1026" i="3"/>
  <c r="U1026" i="3"/>
  <c r="L1026" i="3" s="1"/>
  <c r="T1026" i="3"/>
  <c r="R1026" i="3"/>
  <c r="P1026" i="3"/>
  <c r="W1025" i="3"/>
  <c r="V1025" i="3"/>
  <c r="U1025" i="3"/>
  <c r="T1025" i="3"/>
  <c r="R1025" i="3"/>
  <c r="L1025" i="3"/>
  <c r="P1025" i="3" s="1"/>
  <c r="W1024" i="3"/>
  <c r="V1024" i="3"/>
  <c r="U1024" i="3"/>
  <c r="T1024" i="3"/>
  <c r="R1024" i="3"/>
  <c r="P1024" i="3"/>
  <c r="L1024" i="3"/>
  <c r="W1023" i="3"/>
  <c r="V1023" i="3"/>
  <c r="U1023" i="3"/>
  <c r="T1023" i="3"/>
  <c r="R1023" i="3"/>
  <c r="L1023" i="3"/>
  <c r="P1023" i="3" s="1"/>
  <c r="W1022" i="3"/>
  <c r="V1022" i="3"/>
  <c r="U1022" i="3"/>
  <c r="L1022" i="3" s="1"/>
  <c r="T1022" i="3"/>
  <c r="R1022" i="3"/>
  <c r="P1022" i="3"/>
  <c r="W1021" i="3"/>
  <c r="V1021" i="3"/>
  <c r="U1021" i="3"/>
  <c r="T1021" i="3"/>
  <c r="R1021" i="3"/>
  <c r="L1021" i="3"/>
  <c r="P1021" i="3" s="1"/>
  <c r="W1020" i="3"/>
  <c r="V1020" i="3"/>
  <c r="U1020" i="3"/>
  <c r="L1020" i="3" s="1"/>
  <c r="P1020" i="3" s="1"/>
  <c r="T1020" i="3"/>
  <c r="R1020" i="3"/>
  <c r="W1019" i="3"/>
  <c r="V1019" i="3"/>
  <c r="U1019" i="3"/>
  <c r="T1019" i="3"/>
  <c r="R1019" i="3"/>
  <c r="L1019" i="3"/>
  <c r="P1019" i="3" s="1"/>
  <c r="W1018" i="3"/>
  <c r="T1018" i="3" s="1"/>
  <c r="V1018" i="3"/>
  <c r="R1018" i="3" s="1"/>
  <c r="U1018" i="3"/>
  <c r="L1018" i="3" s="1"/>
  <c r="P1018" i="3"/>
  <c r="W1017" i="3"/>
  <c r="V1017" i="3"/>
  <c r="U1017" i="3"/>
  <c r="T1017" i="3"/>
  <c r="R1017" i="3"/>
  <c r="L1017" i="3"/>
  <c r="P1017" i="3" s="1"/>
  <c r="W1016" i="3"/>
  <c r="T1016" i="3" s="1"/>
  <c r="V1016" i="3"/>
  <c r="R1016" i="3" s="1"/>
  <c r="U1016" i="3"/>
  <c r="L1016" i="3"/>
  <c r="P1016" i="3" s="1"/>
  <c r="W1015" i="3"/>
  <c r="V1015" i="3"/>
  <c r="U1015" i="3"/>
  <c r="L1015" i="3" s="1"/>
  <c r="P1015" i="3" s="1"/>
  <c r="T1015" i="3"/>
  <c r="R1015" i="3"/>
  <c r="W1014" i="3"/>
  <c r="V1014" i="3"/>
  <c r="U1014" i="3"/>
  <c r="T1014" i="3"/>
  <c r="R1014" i="3"/>
  <c r="L1014" i="3"/>
  <c r="P1014" i="3" s="1"/>
  <c r="W1013" i="3"/>
  <c r="V1013" i="3"/>
  <c r="U1013" i="3"/>
  <c r="T1013" i="3"/>
  <c r="R1013" i="3"/>
  <c r="L1013" i="3"/>
  <c r="P1013" i="3" s="1"/>
  <c r="W1012" i="3"/>
  <c r="V1012" i="3"/>
  <c r="U1012" i="3"/>
  <c r="L1012" i="3" s="1"/>
  <c r="P1012" i="3" s="1"/>
  <c r="T1012" i="3"/>
  <c r="R1012" i="3"/>
  <c r="W1011" i="3"/>
  <c r="V1011" i="3"/>
  <c r="U1011" i="3"/>
  <c r="T1011" i="3"/>
  <c r="R1011" i="3"/>
  <c r="L1011" i="3"/>
  <c r="P1011" i="3" s="1"/>
  <c r="W1010" i="3"/>
  <c r="V1010" i="3"/>
  <c r="U1010" i="3"/>
  <c r="L1010" i="3" s="1"/>
  <c r="P1010" i="3" s="1"/>
  <c r="T1010" i="3"/>
  <c r="R1010" i="3"/>
  <c r="W1009" i="3"/>
  <c r="T1009" i="3" s="1"/>
  <c r="V1009" i="3"/>
  <c r="U1009" i="3"/>
  <c r="L1009" i="3" s="1"/>
  <c r="P1009" i="3" s="1"/>
  <c r="R1009" i="3"/>
  <c r="W1008" i="3"/>
  <c r="V1008" i="3"/>
  <c r="U1008" i="3"/>
  <c r="T1008" i="3"/>
  <c r="R1008" i="3"/>
  <c r="L1008" i="3"/>
  <c r="P1008" i="3" s="1"/>
  <c r="W1007" i="3"/>
  <c r="V1007" i="3"/>
  <c r="U1007" i="3"/>
  <c r="T1007" i="3"/>
  <c r="R1007" i="3"/>
  <c r="L1007" i="3"/>
  <c r="P1007" i="3" s="1"/>
  <c r="W1006" i="3"/>
  <c r="V1006" i="3"/>
  <c r="U1006" i="3"/>
  <c r="T1006" i="3"/>
  <c r="R1006" i="3"/>
  <c r="P1006" i="3"/>
  <c r="L1006" i="3"/>
  <c r="W1005" i="3"/>
  <c r="V1005" i="3"/>
  <c r="U1005" i="3"/>
  <c r="L1005" i="3" s="1"/>
  <c r="P1005" i="3" s="1"/>
  <c r="T1005" i="3"/>
  <c r="R1005" i="3"/>
  <c r="W1004" i="3"/>
  <c r="V1004" i="3"/>
  <c r="U1004" i="3"/>
  <c r="T1004" i="3"/>
  <c r="R1004" i="3"/>
  <c r="P1004" i="3"/>
  <c r="L1004" i="3"/>
  <c r="W1003" i="3"/>
  <c r="V1003" i="3"/>
  <c r="U1003" i="3"/>
  <c r="T1003" i="3"/>
  <c r="R1003" i="3"/>
  <c r="L1003" i="3"/>
  <c r="P1003" i="3" s="1"/>
  <c r="W1002" i="3"/>
  <c r="V1002" i="3"/>
  <c r="U1002" i="3"/>
  <c r="L1002" i="3" s="1"/>
  <c r="P1002" i="3" s="1"/>
  <c r="T1002" i="3"/>
  <c r="R1002" i="3"/>
  <c r="W1001" i="3"/>
  <c r="V1001" i="3"/>
  <c r="U1001" i="3"/>
  <c r="T1001" i="3"/>
  <c r="R1001" i="3"/>
  <c r="L1001" i="3"/>
  <c r="P1001" i="3" s="1"/>
  <c r="W1000" i="3"/>
  <c r="V1000" i="3"/>
  <c r="U1000" i="3"/>
  <c r="T1000" i="3"/>
  <c r="R1000" i="3"/>
  <c r="L1000" i="3"/>
  <c r="P1000" i="3" s="1"/>
  <c r="W999" i="3"/>
  <c r="V999" i="3"/>
  <c r="U999" i="3"/>
  <c r="T999" i="3"/>
  <c r="R999" i="3"/>
  <c r="L999" i="3"/>
  <c r="P999" i="3" s="1"/>
  <c r="W998" i="3"/>
  <c r="V998" i="3"/>
  <c r="U998" i="3"/>
  <c r="L998" i="3" s="1"/>
  <c r="P998" i="3" s="1"/>
  <c r="T998" i="3"/>
  <c r="R998" i="3"/>
  <c r="W997" i="3"/>
  <c r="V997" i="3"/>
  <c r="U997" i="3"/>
  <c r="T997" i="3"/>
  <c r="R997" i="3"/>
  <c r="L997" i="3"/>
  <c r="P997" i="3" s="1"/>
  <c r="W996" i="3"/>
  <c r="V996" i="3"/>
  <c r="U996" i="3"/>
  <c r="T996" i="3"/>
  <c r="R996" i="3"/>
  <c r="P996" i="3"/>
  <c r="L996" i="3"/>
  <c r="W995" i="3"/>
  <c r="V995" i="3"/>
  <c r="U995" i="3"/>
  <c r="T995" i="3"/>
  <c r="R995" i="3"/>
  <c r="P995" i="3"/>
  <c r="L995" i="3"/>
  <c r="W994" i="3"/>
  <c r="V994" i="3"/>
  <c r="U994" i="3"/>
  <c r="T994" i="3"/>
  <c r="R994" i="3"/>
  <c r="L994" i="3"/>
  <c r="P994" i="3" s="1"/>
  <c r="W993" i="3"/>
  <c r="V993" i="3"/>
  <c r="U993" i="3"/>
  <c r="L993" i="3" s="1"/>
  <c r="P993" i="3" s="1"/>
  <c r="T993" i="3"/>
  <c r="R993" i="3"/>
  <c r="W992" i="3"/>
  <c r="V992" i="3"/>
  <c r="U992" i="3"/>
  <c r="T992" i="3"/>
  <c r="R992" i="3"/>
  <c r="L992" i="3"/>
  <c r="P992" i="3" s="1"/>
  <c r="W991" i="3"/>
  <c r="V991" i="3"/>
  <c r="U991" i="3"/>
  <c r="L991" i="3" s="1"/>
  <c r="P991" i="3" s="1"/>
  <c r="T991" i="3"/>
  <c r="R991" i="3"/>
  <c r="W990" i="3"/>
  <c r="V990" i="3"/>
  <c r="U990" i="3"/>
  <c r="T990" i="3"/>
  <c r="R990" i="3"/>
  <c r="L990" i="3"/>
  <c r="P990" i="3" s="1"/>
  <c r="W989" i="3"/>
  <c r="V989" i="3"/>
  <c r="U989" i="3"/>
  <c r="L989" i="3" s="1"/>
  <c r="P989" i="3" s="1"/>
  <c r="T989" i="3"/>
  <c r="R989" i="3"/>
  <c r="W988" i="3"/>
  <c r="V988" i="3"/>
  <c r="U988" i="3"/>
  <c r="L988" i="3" s="1"/>
  <c r="P988" i="3" s="1"/>
  <c r="T988" i="3"/>
  <c r="R988" i="3"/>
  <c r="W987" i="3"/>
  <c r="V987" i="3"/>
  <c r="U987" i="3"/>
  <c r="T987" i="3"/>
  <c r="R987" i="3"/>
  <c r="L987" i="3"/>
  <c r="P987" i="3" s="1"/>
  <c r="W986" i="3"/>
  <c r="V986" i="3"/>
  <c r="U986" i="3"/>
  <c r="T986" i="3"/>
  <c r="R986" i="3"/>
  <c r="L986" i="3"/>
  <c r="P986" i="3" s="1"/>
  <c r="W985" i="3"/>
  <c r="V985" i="3"/>
  <c r="U985" i="3"/>
  <c r="L985" i="3" s="1"/>
  <c r="P985" i="3" s="1"/>
  <c r="T985" i="3"/>
  <c r="R985" i="3"/>
  <c r="W984" i="3"/>
  <c r="V984" i="3"/>
  <c r="U984" i="3"/>
  <c r="L984" i="3" s="1"/>
  <c r="P984" i="3" s="1"/>
  <c r="T984" i="3"/>
  <c r="R984" i="3"/>
  <c r="W983" i="3"/>
  <c r="V983" i="3"/>
  <c r="U983" i="3"/>
  <c r="T983" i="3"/>
  <c r="R983" i="3"/>
  <c r="L983" i="3"/>
  <c r="P983" i="3" s="1"/>
  <c r="W982" i="3"/>
  <c r="V982" i="3"/>
  <c r="U982" i="3"/>
  <c r="T982" i="3"/>
  <c r="R982" i="3"/>
  <c r="L982" i="3"/>
  <c r="P982" i="3" s="1"/>
  <c r="W981" i="3"/>
  <c r="V981" i="3"/>
  <c r="U981" i="3"/>
  <c r="T981" i="3"/>
  <c r="R981" i="3"/>
  <c r="L981" i="3"/>
  <c r="P981" i="3" s="1"/>
  <c r="W980" i="3"/>
  <c r="V980" i="3"/>
  <c r="U980" i="3"/>
  <c r="T980" i="3"/>
  <c r="R980" i="3"/>
  <c r="L980" i="3"/>
  <c r="P980" i="3" s="1"/>
  <c r="W979" i="3"/>
  <c r="V979" i="3"/>
  <c r="U979" i="3"/>
  <c r="T979" i="3"/>
  <c r="R979" i="3"/>
  <c r="L979" i="3"/>
  <c r="P979" i="3" s="1"/>
  <c r="W978" i="3"/>
  <c r="V978" i="3"/>
  <c r="U978" i="3"/>
  <c r="T978" i="3"/>
  <c r="R978" i="3"/>
  <c r="L978" i="3"/>
  <c r="P978" i="3" s="1"/>
  <c r="W977" i="3"/>
  <c r="V977" i="3"/>
  <c r="U977" i="3"/>
  <c r="T977" i="3"/>
  <c r="R977" i="3"/>
  <c r="L977" i="3"/>
  <c r="P977" i="3" s="1"/>
  <c r="W976" i="3"/>
  <c r="V976" i="3"/>
  <c r="U976" i="3"/>
  <c r="T976" i="3"/>
  <c r="R976" i="3"/>
  <c r="P976" i="3"/>
  <c r="L976" i="3"/>
  <c r="W975" i="3"/>
  <c r="V975" i="3"/>
  <c r="U975" i="3"/>
  <c r="L975" i="3" s="1"/>
  <c r="P975" i="3" s="1"/>
  <c r="T975" i="3"/>
  <c r="R975" i="3"/>
  <c r="W974" i="3"/>
  <c r="V974" i="3"/>
  <c r="U974" i="3"/>
  <c r="T974" i="3"/>
  <c r="R974" i="3"/>
  <c r="P974" i="3"/>
  <c r="L974" i="3"/>
  <c r="W973" i="3"/>
  <c r="V973" i="3"/>
  <c r="U973" i="3"/>
  <c r="T973" i="3"/>
  <c r="R973" i="3"/>
  <c r="L973" i="3"/>
  <c r="P973" i="3" s="1"/>
  <c r="W972" i="3"/>
  <c r="V972" i="3"/>
  <c r="U972" i="3"/>
  <c r="L972" i="3" s="1"/>
  <c r="T972" i="3"/>
  <c r="R972" i="3"/>
  <c r="P972" i="3"/>
  <c r="W971" i="3"/>
  <c r="V971" i="3"/>
  <c r="U971" i="3"/>
  <c r="T971" i="3"/>
  <c r="R971" i="3"/>
  <c r="P971" i="3"/>
  <c r="L971" i="3"/>
  <c r="W970" i="3"/>
  <c r="V970" i="3"/>
  <c r="U970" i="3"/>
  <c r="T970" i="3"/>
  <c r="R970" i="3"/>
  <c r="L970" i="3"/>
  <c r="P970" i="3" s="1"/>
  <c r="W969" i="3"/>
  <c r="T969" i="3" s="1"/>
  <c r="V969" i="3"/>
  <c r="U969" i="3"/>
  <c r="L969" i="3" s="1"/>
  <c r="P969" i="3" s="1"/>
  <c r="R969" i="3"/>
  <c r="W968" i="3"/>
  <c r="V968" i="3"/>
  <c r="U968" i="3"/>
  <c r="T968" i="3"/>
  <c r="R968" i="3"/>
  <c r="L968" i="3"/>
  <c r="P968" i="3" s="1"/>
  <c r="W967" i="3"/>
  <c r="V967" i="3"/>
  <c r="U967" i="3"/>
  <c r="T967" i="3"/>
  <c r="R967" i="3"/>
  <c r="L967" i="3"/>
  <c r="P967" i="3" s="1"/>
  <c r="W966" i="3"/>
  <c r="V966" i="3"/>
  <c r="U966" i="3"/>
  <c r="T966" i="3"/>
  <c r="R966" i="3"/>
  <c r="L966" i="3"/>
  <c r="P966" i="3" s="1"/>
  <c r="W965" i="3"/>
  <c r="T965" i="3" s="1"/>
  <c r="V965" i="3"/>
  <c r="R965" i="3" s="1"/>
  <c r="U965" i="3"/>
  <c r="L965" i="3" s="1"/>
  <c r="P965" i="3" s="1"/>
  <c r="W964" i="3"/>
  <c r="V964" i="3"/>
  <c r="U964" i="3"/>
  <c r="L964" i="3" s="1"/>
  <c r="P964" i="3" s="1"/>
  <c r="T964" i="3"/>
  <c r="R964" i="3"/>
  <c r="W963" i="3"/>
  <c r="V963" i="3"/>
  <c r="U963" i="3"/>
  <c r="L963" i="3" s="1"/>
  <c r="P963" i="3" s="1"/>
  <c r="T963" i="3"/>
  <c r="R963" i="3"/>
  <c r="W962" i="3"/>
  <c r="V962" i="3"/>
  <c r="U962" i="3"/>
  <c r="L962" i="3" s="1"/>
  <c r="P962" i="3" s="1"/>
  <c r="T962" i="3"/>
  <c r="R962" i="3"/>
  <c r="W961" i="3"/>
  <c r="V961" i="3"/>
  <c r="U961" i="3"/>
  <c r="L961" i="3" s="1"/>
  <c r="P961" i="3" s="1"/>
  <c r="T961" i="3"/>
  <c r="R961" i="3"/>
  <c r="W960" i="3"/>
  <c r="V960" i="3"/>
  <c r="U960" i="3"/>
  <c r="L960" i="3" s="1"/>
  <c r="P960" i="3" s="1"/>
  <c r="T960" i="3"/>
  <c r="R960" i="3"/>
  <c r="W959" i="3"/>
  <c r="V959" i="3"/>
  <c r="U959" i="3"/>
  <c r="T959" i="3"/>
  <c r="R959" i="3"/>
  <c r="L959" i="3"/>
  <c r="P959" i="3" s="1"/>
  <c r="W958" i="3"/>
  <c r="V958" i="3"/>
  <c r="U958" i="3"/>
  <c r="L958" i="3" s="1"/>
  <c r="P958" i="3" s="1"/>
  <c r="T958" i="3"/>
  <c r="R958" i="3"/>
  <c r="W957" i="3"/>
  <c r="V957" i="3"/>
  <c r="U957" i="3"/>
  <c r="L957" i="3" s="1"/>
  <c r="P957" i="3" s="1"/>
  <c r="T957" i="3"/>
  <c r="R957" i="3"/>
  <c r="W956" i="3"/>
  <c r="V956" i="3"/>
  <c r="U956" i="3"/>
  <c r="T956" i="3"/>
  <c r="R956" i="3"/>
  <c r="L956" i="3"/>
  <c r="P956" i="3" s="1"/>
  <c r="W955" i="3"/>
  <c r="V955" i="3"/>
  <c r="U955" i="3"/>
  <c r="T955" i="3"/>
  <c r="R955" i="3"/>
  <c r="L955" i="3"/>
  <c r="P955" i="3" s="1"/>
  <c r="W954" i="3"/>
  <c r="V954" i="3"/>
  <c r="U954" i="3"/>
  <c r="T954" i="3"/>
  <c r="R954" i="3"/>
  <c r="L954" i="3"/>
  <c r="P954" i="3" s="1"/>
  <c r="W953" i="3"/>
  <c r="V953" i="3"/>
  <c r="U953" i="3"/>
  <c r="T953" i="3"/>
  <c r="R953" i="3"/>
  <c r="L953" i="3"/>
  <c r="P953" i="3" s="1"/>
  <c r="W952" i="3"/>
  <c r="V952" i="3"/>
  <c r="U952" i="3"/>
  <c r="L952" i="3" s="1"/>
  <c r="P952" i="3" s="1"/>
  <c r="T952" i="3"/>
  <c r="R952" i="3"/>
  <c r="W951" i="3"/>
  <c r="V951" i="3"/>
  <c r="U951" i="3"/>
  <c r="T951" i="3"/>
  <c r="R951" i="3"/>
  <c r="L951" i="3"/>
  <c r="P951" i="3" s="1"/>
  <c r="W950" i="3"/>
  <c r="V950" i="3"/>
  <c r="U950" i="3"/>
  <c r="L950" i="3" s="1"/>
  <c r="P950" i="3" s="1"/>
  <c r="T950" i="3"/>
  <c r="R950" i="3"/>
  <c r="W949" i="3"/>
  <c r="V949" i="3"/>
  <c r="U949" i="3"/>
  <c r="T949" i="3"/>
  <c r="R949" i="3"/>
  <c r="L949" i="3"/>
  <c r="P949" i="3" s="1"/>
  <c r="W948" i="3"/>
  <c r="V948" i="3"/>
  <c r="U948" i="3"/>
  <c r="L948" i="3" s="1"/>
  <c r="P948" i="3" s="1"/>
  <c r="T948" i="3"/>
  <c r="R948" i="3"/>
  <c r="W947" i="3"/>
  <c r="V947" i="3"/>
  <c r="U947" i="3"/>
  <c r="L947" i="3" s="1"/>
  <c r="P947" i="3" s="1"/>
  <c r="T947" i="3"/>
  <c r="R947" i="3"/>
  <c r="W946" i="3"/>
  <c r="V946" i="3"/>
  <c r="U946" i="3"/>
  <c r="L946" i="3" s="1"/>
  <c r="P946" i="3" s="1"/>
  <c r="T946" i="3"/>
  <c r="R946" i="3"/>
  <c r="W945" i="3"/>
  <c r="V945" i="3"/>
  <c r="U945" i="3"/>
  <c r="T945" i="3"/>
  <c r="R945" i="3"/>
  <c r="L945" i="3"/>
  <c r="P945" i="3" s="1"/>
  <c r="W944" i="3"/>
  <c r="V944" i="3"/>
  <c r="U944" i="3"/>
  <c r="T944" i="3"/>
  <c r="R944" i="3"/>
  <c r="L944" i="3"/>
  <c r="P944" i="3" s="1"/>
  <c r="W943" i="3"/>
  <c r="V943" i="3"/>
  <c r="U943" i="3"/>
  <c r="T943" i="3"/>
  <c r="R943" i="3"/>
  <c r="L943" i="3"/>
  <c r="P943" i="3" s="1"/>
  <c r="W942" i="3"/>
  <c r="V942" i="3"/>
  <c r="U942" i="3"/>
  <c r="T942" i="3"/>
  <c r="R942" i="3"/>
  <c r="L942" i="3"/>
  <c r="P942" i="3" s="1"/>
  <c r="W941" i="3"/>
  <c r="V941" i="3"/>
  <c r="U941" i="3"/>
  <c r="T941" i="3"/>
  <c r="R941" i="3"/>
  <c r="L941" i="3"/>
  <c r="P941" i="3" s="1"/>
  <c r="W940" i="3"/>
  <c r="V940" i="3"/>
  <c r="U940" i="3"/>
  <c r="L940" i="3" s="1"/>
  <c r="P940" i="3" s="1"/>
  <c r="T940" i="3"/>
  <c r="R940" i="3"/>
  <c r="W939" i="3"/>
  <c r="V939" i="3"/>
  <c r="U939" i="3"/>
  <c r="T939" i="3"/>
  <c r="R939" i="3"/>
  <c r="L939" i="3"/>
  <c r="P939" i="3" s="1"/>
  <c r="W938" i="3"/>
  <c r="V938" i="3"/>
  <c r="U938" i="3"/>
  <c r="L938" i="3" s="1"/>
  <c r="P938" i="3" s="1"/>
  <c r="T938" i="3"/>
  <c r="R938" i="3"/>
  <c r="W937" i="3"/>
  <c r="V937" i="3"/>
  <c r="U937" i="3"/>
  <c r="L937" i="3" s="1"/>
  <c r="P937" i="3" s="1"/>
  <c r="T937" i="3"/>
  <c r="R937" i="3"/>
  <c r="W936" i="3"/>
  <c r="V936" i="3"/>
  <c r="U936" i="3"/>
  <c r="T936" i="3"/>
  <c r="R936" i="3"/>
  <c r="L936" i="3"/>
  <c r="P936" i="3" s="1"/>
  <c r="W935" i="3"/>
  <c r="V935" i="3"/>
  <c r="U935" i="3"/>
  <c r="T935" i="3"/>
  <c r="R935" i="3"/>
  <c r="L935" i="3"/>
  <c r="P935" i="3" s="1"/>
  <c r="W934" i="3"/>
  <c r="T934" i="3" s="1"/>
  <c r="V934" i="3"/>
  <c r="R934" i="3" s="1"/>
  <c r="U934" i="3"/>
  <c r="L934" i="3" s="1"/>
  <c r="P934" i="3" s="1"/>
  <c r="W933" i="3"/>
  <c r="V933" i="3"/>
  <c r="U933" i="3"/>
  <c r="L933" i="3" s="1"/>
  <c r="P933" i="3" s="1"/>
  <c r="T933" i="3"/>
  <c r="R933" i="3"/>
  <c r="W932" i="3"/>
  <c r="V932" i="3"/>
  <c r="U932" i="3"/>
  <c r="T932" i="3"/>
  <c r="R932" i="3"/>
  <c r="L932" i="3"/>
  <c r="P932" i="3" s="1"/>
  <c r="W931" i="3"/>
  <c r="V931" i="3"/>
  <c r="U931" i="3"/>
  <c r="T931" i="3"/>
  <c r="R931" i="3"/>
  <c r="L931" i="3"/>
  <c r="P931" i="3" s="1"/>
  <c r="W930" i="3"/>
  <c r="V930" i="3"/>
  <c r="U930" i="3"/>
  <c r="L930" i="3" s="1"/>
  <c r="P930" i="3" s="1"/>
  <c r="T930" i="3"/>
  <c r="R930" i="3"/>
  <c r="W929" i="3"/>
  <c r="V929" i="3"/>
  <c r="U929" i="3"/>
  <c r="T929" i="3"/>
  <c r="R929" i="3"/>
  <c r="L929" i="3"/>
  <c r="P929" i="3" s="1"/>
  <c r="W928" i="3"/>
  <c r="V928" i="3"/>
  <c r="U928" i="3"/>
  <c r="L928" i="3" s="1"/>
  <c r="P928" i="3" s="1"/>
  <c r="T928" i="3"/>
  <c r="R928" i="3"/>
  <c r="W927" i="3"/>
  <c r="V927" i="3"/>
  <c r="U927" i="3"/>
  <c r="T927" i="3"/>
  <c r="R927" i="3"/>
  <c r="L927" i="3"/>
  <c r="P927" i="3" s="1"/>
  <c r="W926" i="3"/>
  <c r="V926" i="3"/>
  <c r="U926" i="3"/>
  <c r="T926" i="3"/>
  <c r="R926" i="3"/>
  <c r="L926" i="3"/>
  <c r="P926" i="3" s="1"/>
  <c r="W925" i="3"/>
  <c r="V925" i="3"/>
  <c r="U925" i="3"/>
  <c r="L925" i="3" s="1"/>
  <c r="P925" i="3" s="1"/>
  <c r="T925" i="3"/>
  <c r="R925" i="3"/>
  <c r="W924" i="3"/>
  <c r="V924" i="3"/>
  <c r="U924" i="3"/>
  <c r="L924" i="3" s="1"/>
  <c r="P924" i="3" s="1"/>
  <c r="T924" i="3"/>
  <c r="R924" i="3"/>
  <c r="W923" i="3"/>
  <c r="V923" i="3"/>
  <c r="U923" i="3"/>
  <c r="L923" i="3" s="1"/>
  <c r="P923" i="3" s="1"/>
  <c r="T923" i="3"/>
  <c r="R923" i="3"/>
  <c r="W922" i="3"/>
  <c r="V922" i="3"/>
  <c r="U922" i="3"/>
  <c r="T922" i="3"/>
  <c r="R922" i="3"/>
  <c r="L922" i="3"/>
  <c r="P922" i="3" s="1"/>
  <c r="W921" i="3"/>
  <c r="V921" i="3"/>
  <c r="U921" i="3"/>
  <c r="L921" i="3" s="1"/>
  <c r="P921" i="3" s="1"/>
  <c r="T921" i="3"/>
  <c r="R921" i="3"/>
  <c r="W920" i="3"/>
  <c r="V920" i="3"/>
  <c r="U920" i="3"/>
  <c r="L920" i="3" s="1"/>
  <c r="P920" i="3" s="1"/>
  <c r="T920" i="3"/>
  <c r="R920" i="3"/>
  <c r="W919" i="3"/>
  <c r="V919" i="3"/>
  <c r="U919" i="3"/>
  <c r="T919" i="3"/>
  <c r="R919" i="3"/>
  <c r="L919" i="3"/>
  <c r="P919" i="3" s="1"/>
  <c r="W918" i="3"/>
  <c r="V918" i="3"/>
  <c r="U918" i="3"/>
  <c r="L918" i="3" s="1"/>
  <c r="P918" i="3" s="1"/>
  <c r="T918" i="3"/>
  <c r="R918" i="3"/>
  <c r="W917" i="3"/>
  <c r="V917" i="3"/>
  <c r="U917" i="3"/>
  <c r="T917" i="3"/>
  <c r="R917" i="3"/>
  <c r="L917" i="3"/>
  <c r="P917" i="3" s="1"/>
  <c r="W916" i="3"/>
  <c r="V916" i="3"/>
  <c r="U916" i="3"/>
  <c r="T916" i="3"/>
  <c r="R916" i="3"/>
  <c r="P916" i="3"/>
  <c r="L916" i="3"/>
  <c r="W915" i="3"/>
  <c r="V915" i="3"/>
  <c r="U915" i="3"/>
  <c r="T915" i="3"/>
  <c r="R915" i="3"/>
  <c r="L915" i="3"/>
  <c r="P915" i="3" s="1"/>
  <c r="W914" i="3"/>
  <c r="V914" i="3"/>
  <c r="U914" i="3"/>
  <c r="T914" i="3"/>
  <c r="R914" i="3"/>
  <c r="L914" i="3"/>
  <c r="P914" i="3" s="1"/>
  <c r="W913" i="3"/>
  <c r="V913" i="3"/>
  <c r="U913" i="3"/>
  <c r="T913" i="3"/>
  <c r="R913" i="3"/>
  <c r="L913" i="3"/>
  <c r="P913" i="3" s="1"/>
  <c r="W912" i="3"/>
  <c r="V912" i="3"/>
  <c r="U912" i="3"/>
  <c r="T912" i="3"/>
  <c r="R912" i="3"/>
  <c r="L912" i="3"/>
  <c r="P912" i="3" s="1"/>
  <c r="W911" i="3"/>
  <c r="V911" i="3"/>
  <c r="U911" i="3"/>
  <c r="L911" i="3" s="1"/>
  <c r="P911" i="3" s="1"/>
  <c r="T911" i="3"/>
  <c r="R911" i="3"/>
  <c r="W910" i="3"/>
  <c r="V910" i="3"/>
  <c r="U910" i="3"/>
  <c r="T910" i="3"/>
  <c r="R910" i="3"/>
  <c r="L910" i="3"/>
  <c r="P910" i="3" s="1"/>
  <c r="W909" i="3"/>
  <c r="V909" i="3"/>
  <c r="U909" i="3"/>
  <c r="L909" i="3" s="1"/>
  <c r="P909" i="3" s="1"/>
  <c r="T909" i="3"/>
  <c r="R909" i="3"/>
  <c r="W908" i="3"/>
  <c r="V908" i="3"/>
  <c r="U908" i="3"/>
  <c r="T908" i="3"/>
  <c r="R908" i="3"/>
  <c r="L908" i="3"/>
  <c r="P908" i="3" s="1"/>
  <c r="W907" i="3"/>
  <c r="V907" i="3"/>
  <c r="U907" i="3"/>
  <c r="L907" i="3" s="1"/>
  <c r="P907" i="3" s="1"/>
  <c r="T907" i="3"/>
  <c r="R907" i="3"/>
  <c r="W906" i="3"/>
  <c r="V906" i="3"/>
  <c r="U906" i="3"/>
  <c r="L906" i="3" s="1"/>
  <c r="P906" i="3" s="1"/>
  <c r="T906" i="3"/>
  <c r="R906" i="3"/>
  <c r="W905" i="3"/>
  <c r="V905" i="3"/>
  <c r="U905" i="3"/>
  <c r="T905" i="3"/>
  <c r="R905" i="3"/>
  <c r="L905" i="3"/>
  <c r="P905" i="3" s="1"/>
  <c r="W904" i="3"/>
  <c r="V904" i="3"/>
  <c r="U904" i="3"/>
  <c r="T904" i="3"/>
  <c r="R904" i="3"/>
  <c r="P904" i="3"/>
  <c r="L904" i="3"/>
  <c r="W903" i="3"/>
  <c r="V903" i="3"/>
  <c r="U903" i="3"/>
  <c r="T903" i="3"/>
  <c r="R903" i="3"/>
  <c r="L903" i="3"/>
  <c r="P903" i="3" s="1"/>
  <c r="W902" i="3"/>
  <c r="V902" i="3"/>
  <c r="U902" i="3"/>
  <c r="T902" i="3"/>
  <c r="R902" i="3"/>
  <c r="L902" i="3"/>
  <c r="P902" i="3" s="1"/>
  <c r="W901" i="3"/>
  <c r="V901" i="3"/>
  <c r="U901" i="3"/>
  <c r="T901" i="3"/>
  <c r="R901" i="3"/>
  <c r="L901" i="3"/>
  <c r="P901" i="3" s="1"/>
  <c r="W900" i="3"/>
  <c r="T900" i="3" s="1"/>
  <c r="V900" i="3"/>
  <c r="U900" i="3"/>
  <c r="R900" i="3"/>
  <c r="L900" i="3"/>
  <c r="P900" i="3" s="1"/>
  <c r="W899" i="3"/>
  <c r="V899" i="3"/>
  <c r="U899" i="3"/>
  <c r="L899" i="3" s="1"/>
  <c r="P899" i="3" s="1"/>
  <c r="T899" i="3"/>
  <c r="R899" i="3"/>
  <c r="W898" i="3"/>
  <c r="V898" i="3"/>
  <c r="U898" i="3"/>
  <c r="L898" i="3" s="1"/>
  <c r="P898" i="3" s="1"/>
  <c r="T898" i="3"/>
  <c r="R898" i="3"/>
  <c r="W897" i="3"/>
  <c r="V897" i="3"/>
  <c r="U897" i="3"/>
  <c r="T897" i="3"/>
  <c r="R897" i="3"/>
  <c r="L897" i="3"/>
  <c r="P897" i="3" s="1"/>
  <c r="W896" i="3"/>
  <c r="T896" i="3" s="1"/>
  <c r="V896" i="3"/>
  <c r="R896" i="3" s="1"/>
  <c r="U896" i="3"/>
  <c r="L896" i="3"/>
  <c r="P896" i="3" s="1"/>
  <c r="W895" i="3"/>
  <c r="T895" i="3" s="1"/>
  <c r="V895" i="3"/>
  <c r="R895" i="3" s="1"/>
  <c r="U895" i="3"/>
  <c r="L895" i="3" s="1"/>
  <c r="P895" i="3" s="1"/>
  <c r="W894" i="3"/>
  <c r="V894" i="3"/>
  <c r="U894" i="3"/>
  <c r="L894" i="3" s="1"/>
  <c r="P894" i="3" s="1"/>
  <c r="T894" i="3"/>
  <c r="R894" i="3"/>
  <c r="W893" i="3"/>
  <c r="V893" i="3"/>
  <c r="U893" i="3"/>
  <c r="L893" i="3" s="1"/>
  <c r="P893" i="3" s="1"/>
  <c r="T893" i="3"/>
  <c r="R893" i="3"/>
  <c r="W892" i="3"/>
  <c r="V892" i="3"/>
  <c r="U892" i="3"/>
  <c r="L892" i="3" s="1"/>
  <c r="P892" i="3" s="1"/>
  <c r="T892" i="3"/>
  <c r="R892" i="3"/>
  <c r="W891" i="3"/>
  <c r="V891" i="3"/>
  <c r="U891" i="3"/>
  <c r="L891" i="3" s="1"/>
  <c r="P891" i="3" s="1"/>
  <c r="T891" i="3"/>
  <c r="R891" i="3"/>
  <c r="W890" i="3"/>
  <c r="V890" i="3"/>
  <c r="U890" i="3"/>
  <c r="T890" i="3"/>
  <c r="R890" i="3"/>
  <c r="L890" i="3"/>
  <c r="P890" i="3" s="1"/>
  <c r="W889" i="3"/>
  <c r="V889" i="3"/>
  <c r="U889" i="3"/>
  <c r="T889" i="3"/>
  <c r="R889" i="3"/>
  <c r="L889" i="3"/>
  <c r="P889" i="3" s="1"/>
  <c r="W888" i="3"/>
  <c r="V888" i="3"/>
  <c r="U888" i="3"/>
  <c r="T888" i="3"/>
  <c r="R888" i="3"/>
  <c r="P888" i="3"/>
  <c r="L888" i="3"/>
  <c r="W887" i="3"/>
  <c r="V887" i="3"/>
  <c r="U887" i="3"/>
  <c r="L887" i="3" s="1"/>
  <c r="P887" i="3" s="1"/>
  <c r="T887" i="3"/>
  <c r="R887" i="3"/>
  <c r="W886" i="3"/>
  <c r="V886" i="3"/>
  <c r="U886" i="3"/>
  <c r="T886" i="3"/>
  <c r="R886" i="3"/>
  <c r="L886" i="3"/>
  <c r="P886" i="3" s="1"/>
  <c r="W885" i="3"/>
  <c r="V885" i="3"/>
  <c r="U885" i="3"/>
  <c r="T885" i="3"/>
  <c r="R885" i="3"/>
  <c r="L885" i="3"/>
  <c r="P885" i="3" s="1"/>
  <c r="W884" i="3"/>
  <c r="V884" i="3"/>
  <c r="U884" i="3"/>
  <c r="L884" i="3" s="1"/>
  <c r="P884" i="3" s="1"/>
  <c r="T884" i="3"/>
  <c r="R884" i="3"/>
  <c r="W883" i="3"/>
  <c r="V883" i="3"/>
  <c r="U883" i="3"/>
  <c r="L883" i="3" s="1"/>
  <c r="P883" i="3" s="1"/>
  <c r="T883" i="3"/>
  <c r="R883" i="3"/>
  <c r="W882" i="3"/>
  <c r="V882" i="3"/>
  <c r="U882" i="3"/>
  <c r="T882" i="3"/>
  <c r="R882" i="3"/>
  <c r="L882" i="3"/>
  <c r="P882" i="3" s="1"/>
  <c r="W881" i="3"/>
  <c r="V881" i="3"/>
  <c r="U881" i="3"/>
  <c r="L881" i="3" s="1"/>
  <c r="P881" i="3" s="1"/>
  <c r="T881" i="3"/>
  <c r="R881" i="3"/>
  <c r="W880" i="3"/>
  <c r="V880" i="3"/>
  <c r="U880" i="3"/>
  <c r="L880" i="3" s="1"/>
  <c r="P880" i="3" s="1"/>
  <c r="T880" i="3"/>
  <c r="R880" i="3"/>
  <c r="W879" i="3"/>
  <c r="V879" i="3"/>
  <c r="U879" i="3"/>
  <c r="T879" i="3"/>
  <c r="R879" i="3"/>
  <c r="L879" i="3"/>
  <c r="P879" i="3" s="1"/>
  <c r="W878" i="3"/>
  <c r="V878" i="3"/>
  <c r="U878" i="3"/>
  <c r="T878" i="3"/>
  <c r="R878" i="3"/>
  <c r="P878" i="3"/>
  <c r="L878" i="3"/>
  <c r="W877" i="3"/>
  <c r="V877" i="3"/>
  <c r="U877" i="3"/>
  <c r="T877" i="3"/>
  <c r="R877" i="3"/>
  <c r="L877" i="3"/>
  <c r="P877" i="3" s="1"/>
  <c r="W876" i="3"/>
  <c r="V876" i="3"/>
  <c r="U876" i="3"/>
  <c r="T876" i="3"/>
  <c r="R876" i="3"/>
  <c r="L876" i="3"/>
  <c r="P876" i="3" s="1"/>
  <c r="W875" i="3"/>
  <c r="V875" i="3"/>
  <c r="U875" i="3"/>
  <c r="L875" i="3" s="1"/>
  <c r="P875" i="3" s="1"/>
  <c r="T875" i="3"/>
  <c r="R875" i="3"/>
  <c r="W874" i="3"/>
  <c r="V874" i="3"/>
  <c r="U874" i="3"/>
  <c r="T874" i="3"/>
  <c r="R874" i="3"/>
  <c r="P874" i="3"/>
  <c r="L874" i="3"/>
  <c r="W873" i="3"/>
  <c r="V873" i="3"/>
  <c r="U873" i="3"/>
  <c r="L873" i="3" s="1"/>
  <c r="P873" i="3" s="1"/>
  <c r="T873" i="3"/>
  <c r="R873" i="3"/>
  <c r="W872" i="3"/>
  <c r="V872" i="3"/>
  <c r="U872" i="3"/>
  <c r="T872" i="3"/>
  <c r="R872" i="3"/>
  <c r="L872" i="3"/>
  <c r="P872" i="3" s="1"/>
  <c r="W871" i="3"/>
  <c r="V871" i="3"/>
  <c r="U871" i="3"/>
  <c r="L871" i="3" s="1"/>
  <c r="P871" i="3" s="1"/>
  <c r="T871" i="3"/>
  <c r="R871" i="3"/>
  <c r="W870" i="3"/>
  <c r="V870" i="3"/>
  <c r="U870" i="3"/>
  <c r="L870" i="3" s="1"/>
  <c r="P870" i="3" s="1"/>
  <c r="T870" i="3"/>
  <c r="R870" i="3"/>
  <c r="W869" i="3"/>
  <c r="V869" i="3"/>
  <c r="U869" i="3"/>
  <c r="T869" i="3"/>
  <c r="R869" i="3"/>
  <c r="L869" i="3"/>
  <c r="P869" i="3" s="1"/>
  <c r="W868" i="3"/>
  <c r="V868" i="3"/>
  <c r="U868" i="3"/>
  <c r="T868" i="3"/>
  <c r="R868" i="3"/>
  <c r="L868" i="3"/>
  <c r="P868" i="3" s="1"/>
  <c r="W867" i="3"/>
  <c r="V867" i="3"/>
  <c r="U867" i="3"/>
  <c r="L867" i="3" s="1"/>
  <c r="P867" i="3" s="1"/>
  <c r="T867" i="3"/>
  <c r="R867" i="3"/>
  <c r="W866" i="3"/>
  <c r="V866" i="3"/>
  <c r="U866" i="3"/>
  <c r="L866" i="3" s="1"/>
  <c r="P866" i="3" s="1"/>
  <c r="T866" i="3"/>
  <c r="R866" i="3"/>
  <c r="W865" i="3"/>
  <c r="V865" i="3"/>
  <c r="U865" i="3"/>
  <c r="L865" i="3" s="1"/>
  <c r="P865" i="3" s="1"/>
  <c r="T865" i="3"/>
  <c r="R865" i="3"/>
  <c r="W864" i="3"/>
  <c r="V864" i="3"/>
  <c r="U864" i="3"/>
  <c r="L864" i="3" s="1"/>
  <c r="P864" i="3" s="1"/>
  <c r="T864" i="3"/>
  <c r="R864" i="3"/>
  <c r="W863" i="3"/>
  <c r="V863" i="3"/>
  <c r="U863" i="3"/>
  <c r="T863" i="3"/>
  <c r="R863" i="3"/>
  <c r="L863" i="3"/>
  <c r="P863" i="3" s="1"/>
  <c r="W862" i="3"/>
  <c r="V862" i="3"/>
  <c r="U862" i="3"/>
  <c r="T862" i="3"/>
  <c r="R862" i="3"/>
  <c r="L862" i="3"/>
  <c r="P862" i="3" s="1"/>
  <c r="W861" i="3"/>
  <c r="V861" i="3"/>
  <c r="U861" i="3"/>
  <c r="L861" i="3" s="1"/>
  <c r="P861" i="3" s="1"/>
  <c r="T861" i="3"/>
  <c r="R861" i="3"/>
  <c r="W860" i="3"/>
  <c r="V860" i="3"/>
  <c r="U860" i="3"/>
  <c r="T860" i="3"/>
  <c r="R860" i="3"/>
  <c r="L860" i="3"/>
  <c r="P860" i="3" s="1"/>
  <c r="W859" i="3"/>
  <c r="V859" i="3"/>
  <c r="U859" i="3"/>
  <c r="L859" i="3" s="1"/>
  <c r="P859" i="3" s="1"/>
  <c r="T859" i="3"/>
  <c r="R859" i="3"/>
  <c r="W858" i="3"/>
  <c r="V858" i="3"/>
  <c r="U858" i="3"/>
  <c r="T858" i="3"/>
  <c r="R858" i="3"/>
  <c r="L858" i="3"/>
  <c r="P858" i="3" s="1"/>
  <c r="W857" i="3"/>
  <c r="V857" i="3"/>
  <c r="U857" i="3"/>
  <c r="T857" i="3"/>
  <c r="R857" i="3"/>
  <c r="L857" i="3"/>
  <c r="P857" i="3" s="1"/>
  <c r="W856" i="3"/>
  <c r="V856" i="3"/>
  <c r="U856" i="3"/>
  <c r="T856" i="3"/>
  <c r="R856" i="3"/>
  <c r="L856" i="3"/>
  <c r="P856" i="3" s="1"/>
  <c r="W855" i="3"/>
  <c r="V855" i="3"/>
  <c r="U855" i="3"/>
  <c r="L855" i="3" s="1"/>
  <c r="P855" i="3" s="1"/>
  <c r="T855" i="3"/>
  <c r="R855" i="3"/>
  <c r="W854" i="3"/>
  <c r="V854" i="3"/>
  <c r="U854" i="3"/>
  <c r="L854" i="3" s="1"/>
  <c r="P854" i="3" s="1"/>
  <c r="T854" i="3"/>
  <c r="R854" i="3"/>
  <c r="W853" i="3"/>
  <c r="V853" i="3"/>
  <c r="U853" i="3"/>
  <c r="T853" i="3"/>
  <c r="R853" i="3"/>
  <c r="L853" i="3"/>
  <c r="P853" i="3" s="1"/>
  <c r="W852" i="3"/>
  <c r="V852" i="3"/>
  <c r="U852" i="3"/>
  <c r="L852" i="3" s="1"/>
  <c r="P852" i="3" s="1"/>
  <c r="T852" i="3"/>
  <c r="R852" i="3"/>
  <c r="W851" i="3"/>
  <c r="V851" i="3"/>
  <c r="U851" i="3"/>
  <c r="T851" i="3"/>
  <c r="R851" i="3"/>
  <c r="L851" i="3"/>
  <c r="P851" i="3" s="1"/>
  <c r="W850" i="3"/>
  <c r="V850" i="3"/>
  <c r="U850" i="3"/>
  <c r="T850" i="3"/>
  <c r="R850" i="3"/>
  <c r="P850" i="3"/>
  <c r="L850" i="3"/>
  <c r="W849" i="3"/>
  <c r="V849" i="3"/>
  <c r="U849" i="3"/>
  <c r="T849" i="3"/>
  <c r="R849" i="3"/>
  <c r="L849" i="3"/>
  <c r="P849" i="3" s="1"/>
  <c r="W848" i="3"/>
  <c r="V848" i="3"/>
  <c r="U848" i="3"/>
  <c r="T848" i="3"/>
  <c r="R848" i="3"/>
  <c r="L848" i="3"/>
  <c r="P848" i="3" s="1"/>
  <c r="W847" i="3"/>
  <c r="V847" i="3"/>
  <c r="U847" i="3"/>
  <c r="L847" i="3" s="1"/>
  <c r="P847" i="3" s="1"/>
  <c r="T847" i="3"/>
  <c r="R847" i="3"/>
  <c r="W846" i="3"/>
  <c r="V846" i="3"/>
  <c r="U846" i="3"/>
  <c r="T846" i="3"/>
  <c r="R846" i="3"/>
  <c r="L846" i="3"/>
  <c r="P846" i="3" s="1"/>
  <c r="W845" i="3"/>
  <c r="V845" i="3"/>
  <c r="U845" i="3"/>
  <c r="L845" i="3" s="1"/>
  <c r="P845" i="3" s="1"/>
  <c r="T845" i="3"/>
  <c r="R845" i="3"/>
  <c r="W844" i="3"/>
  <c r="V844" i="3"/>
  <c r="U844" i="3"/>
  <c r="L844" i="3" s="1"/>
  <c r="T844" i="3"/>
  <c r="R844" i="3"/>
  <c r="P844" i="3"/>
  <c r="W843" i="3"/>
  <c r="V843" i="3"/>
  <c r="U843" i="3"/>
  <c r="L843" i="3" s="1"/>
  <c r="P843" i="3" s="1"/>
  <c r="T843" i="3"/>
  <c r="R843" i="3"/>
  <c r="W842" i="3"/>
  <c r="V842" i="3"/>
  <c r="U842" i="3"/>
  <c r="T842" i="3"/>
  <c r="R842" i="3"/>
  <c r="L842" i="3"/>
  <c r="P842" i="3" s="1"/>
  <c r="W841" i="3"/>
  <c r="V841" i="3"/>
  <c r="U841" i="3"/>
  <c r="T841" i="3"/>
  <c r="R841" i="3"/>
  <c r="L841" i="3"/>
  <c r="P841" i="3" s="1"/>
  <c r="W840" i="3"/>
  <c r="V840" i="3"/>
  <c r="U840" i="3"/>
  <c r="T840" i="3"/>
  <c r="R840" i="3"/>
  <c r="L840" i="3"/>
  <c r="P840" i="3" s="1"/>
  <c r="W839" i="3"/>
  <c r="V839" i="3"/>
  <c r="U839" i="3"/>
  <c r="T839" i="3"/>
  <c r="R839" i="3"/>
  <c r="L839" i="3"/>
  <c r="P839" i="3" s="1"/>
  <c r="W838" i="3"/>
  <c r="V838" i="3"/>
  <c r="U838" i="3"/>
  <c r="T838" i="3"/>
  <c r="R838" i="3"/>
  <c r="L838" i="3"/>
  <c r="P838" i="3" s="1"/>
  <c r="W837" i="3"/>
  <c r="V837" i="3"/>
  <c r="U837" i="3"/>
  <c r="T837" i="3"/>
  <c r="R837" i="3"/>
  <c r="L837" i="3"/>
  <c r="P837" i="3" s="1"/>
  <c r="W836" i="3"/>
  <c r="V836" i="3"/>
  <c r="U836" i="3"/>
  <c r="T836" i="3"/>
  <c r="R836" i="3"/>
  <c r="L836" i="3"/>
  <c r="P836" i="3" s="1"/>
  <c r="W835" i="3"/>
  <c r="V835" i="3"/>
  <c r="U835" i="3"/>
  <c r="L835" i="3" s="1"/>
  <c r="P835" i="3" s="1"/>
  <c r="T835" i="3"/>
  <c r="R835" i="3"/>
  <c r="W834" i="3"/>
  <c r="V834" i="3"/>
  <c r="U834" i="3"/>
  <c r="T834" i="3"/>
  <c r="R834" i="3"/>
  <c r="L834" i="3"/>
  <c r="P834" i="3" s="1"/>
  <c r="W833" i="3"/>
  <c r="T833" i="3" s="1"/>
  <c r="V833" i="3"/>
  <c r="R833" i="3" s="1"/>
  <c r="U833" i="3"/>
  <c r="P833" i="3"/>
  <c r="L833" i="3"/>
  <c r="W832" i="3"/>
  <c r="V832" i="3"/>
  <c r="U832" i="3"/>
  <c r="L832" i="3" s="1"/>
  <c r="P832" i="3" s="1"/>
  <c r="T832" i="3"/>
  <c r="R832" i="3"/>
  <c r="W831" i="3"/>
  <c r="V831" i="3"/>
  <c r="U831" i="3"/>
  <c r="T831" i="3"/>
  <c r="R831" i="3"/>
  <c r="L831" i="3"/>
  <c r="P831" i="3" s="1"/>
  <c r="W830" i="3"/>
  <c r="V830" i="3"/>
  <c r="U830" i="3"/>
  <c r="T830" i="3"/>
  <c r="R830" i="3"/>
  <c r="L830" i="3"/>
  <c r="P830" i="3" s="1"/>
  <c r="W829" i="3"/>
  <c r="V829" i="3"/>
  <c r="U829" i="3"/>
  <c r="T829" i="3"/>
  <c r="R829" i="3"/>
  <c r="L829" i="3"/>
  <c r="P829" i="3" s="1"/>
  <c r="W828" i="3"/>
  <c r="V828" i="3"/>
  <c r="U828" i="3"/>
  <c r="L828" i="3" s="1"/>
  <c r="P828" i="3" s="1"/>
  <c r="T828" i="3"/>
  <c r="R828" i="3"/>
  <c r="W827" i="3"/>
  <c r="V827" i="3"/>
  <c r="U827" i="3"/>
  <c r="T827" i="3"/>
  <c r="R827" i="3"/>
  <c r="L827" i="3"/>
  <c r="P827" i="3" s="1"/>
  <c r="W826" i="3"/>
  <c r="V826" i="3"/>
  <c r="U826" i="3"/>
  <c r="T826" i="3"/>
  <c r="R826" i="3"/>
  <c r="L826" i="3"/>
  <c r="P826" i="3" s="1"/>
  <c r="W825" i="3"/>
  <c r="V825" i="3"/>
  <c r="U825" i="3"/>
  <c r="L825" i="3" s="1"/>
  <c r="P825" i="3" s="1"/>
  <c r="T825" i="3"/>
  <c r="R825" i="3"/>
  <c r="W824" i="3"/>
  <c r="V824" i="3"/>
  <c r="U824" i="3"/>
  <c r="T824" i="3"/>
  <c r="R824" i="3"/>
  <c r="L824" i="3"/>
  <c r="P824" i="3" s="1"/>
  <c r="W823" i="3"/>
  <c r="V823" i="3"/>
  <c r="U823" i="3"/>
  <c r="L823" i="3" s="1"/>
  <c r="P823" i="3" s="1"/>
  <c r="T823" i="3"/>
  <c r="R823" i="3"/>
  <c r="W822" i="3"/>
  <c r="V822" i="3"/>
  <c r="U822" i="3"/>
  <c r="T822" i="3"/>
  <c r="R822" i="3"/>
  <c r="L822" i="3"/>
  <c r="P822" i="3" s="1"/>
  <c r="W821" i="3"/>
  <c r="V821" i="3"/>
  <c r="U821" i="3"/>
  <c r="T821" i="3"/>
  <c r="R821" i="3"/>
  <c r="L821" i="3"/>
  <c r="P821" i="3" s="1"/>
  <c r="W820" i="3"/>
  <c r="V820" i="3"/>
  <c r="U820" i="3"/>
  <c r="L820" i="3" s="1"/>
  <c r="T820" i="3"/>
  <c r="R820" i="3"/>
  <c r="P820" i="3"/>
  <c r="W819" i="3"/>
  <c r="V819" i="3"/>
  <c r="U819" i="3"/>
  <c r="T819" i="3"/>
  <c r="R819" i="3"/>
  <c r="L819" i="3"/>
  <c r="P819" i="3" s="1"/>
  <c r="W818" i="3"/>
  <c r="V818" i="3"/>
  <c r="U818" i="3"/>
  <c r="L818" i="3" s="1"/>
  <c r="P818" i="3" s="1"/>
  <c r="T818" i="3"/>
  <c r="R818" i="3"/>
  <c r="W817" i="3"/>
  <c r="V817" i="3"/>
  <c r="U817" i="3"/>
  <c r="T817" i="3"/>
  <c r="R817" i="3"/>
  <c r="L817" i="3"/>
  <c r="P817" i="3" s="1"/>
  <c r="W816" i="3"/>
  <c r="V816" i="3"/>
  <c r="U816" i="3"/>
  <c r="T816" i="3"/>
  <c r="R816" i="3"/>
  <c r="L816" i="3"/>
  <c r="P816" i="3" s="1"/>
  <c r="W815" i="3"/>
  <c r="V815" i="3"/>
  <c r="U815" i="3"/>
  <c r="T815" i="3"/>
  <c r="R815" i="3"/>
  <c r="P815" i="3"/>
  <c r="L815" i="3"/>
  <c r="W814" i="3"/>
  <c r="V814" i="3"/>
  <c r="U814" i="3"/>
  <c r="T814" i="3"/>
  <c r="R814" i="3"/>
  <c r="L814" i="3"/>
  <c r="P814" i="3" s="1"/>
  <c r="W813" i="3"/>
  <c r="V813" i="3"/>
  <c r="U813" i="3"/>
  <c r="T813" i="3"/>
  <c r="R813" i="3"/>
  <c r="L813" i="3"/>
  <c r="P813" i="3" s="1"/>
  <c r="W812" i="3"/>
  <c r="V812" i="3"/>
  <c r="U812" i="3"/>
  <c r="T812" i="3"/>
  <c r="R812" i="3"/>
  <c r="L812" i="3"/>
  <c r="P812" i="3" s="1"/>
  <c r="W811" i="3"/>
  <c r="V811" i="3"/>
  <c r="U811" i="3"/>
  <c r="L811" i="3" s="1"/>
  <c r="P811" i="3" s="1"/>
  <c r="T811" i="3"/>
  <c r="R811" i="3"/>
  <c r="W810" i="3"/>
  <c r="V810" i="3"/>
  <c r="U810" i="3"/>
  <c r="T810" i="3"/>
  <c r="R810" i="3"/>
  <c r="L810" i="3"/>
  <c r="P810" i="3" s="1"/>
  <c r="W809" i="3"/>
  <c r="V809" i="3"/>
  <c r="U809" i="3"/>
  <c r="T809" i="3"/>
  <c r="R809" i="3"/>
  <c r="L809" i="3"/>
  <c r="P809" i="3" s="1"/>
  <c r="W808" i="3"/>
  <c r="V808" i="3"/>
  <c r="U808" i="3"/>
  <c r="T808" i="3"/>
  <c r="R808" i="3"/>
  <c r="L808" i="3"/>
  <c r="P808" i="3" s="1"/>
  <c r="W807" i="3"/>
  <c r="V807" i="3"/>
  <c r="U807" i="3"/>
  <c r="T807" i="3"/>
  <c r="R807" i="3"/>
  <c r="L807" i="3"/>
  <c r="P807" i="3" s="1"/>
  <c r="W806" i="3"/>
  <c r="V806" i="3"/>
  <c r="U806" i="3"/>
  <c r="L806" i="3" s="1"/>
  <c r="P806" i="3" s="1"/>
  <c r="T806" i="3"/>
  <c r="R806" i="3"/>
  <c r="W805" i="3"/>
  <c r="V805" i="3"/>
  <c r="U805" i="3"/>
  <c r="T805" i="3"/>
  <c r="R805" i="3"/>
  <c r="L805" i="3"/>
  <c r="P805" i="3" s="1"/>
  <c r="W804" i="3"/>
  <c r="V804" i="3"/>
  <c r="U804" i="3"/>
  <c r="L804" i="3" s="1"/>
  <c r="P804" i="3" s="1"/>
  <c r="T804" i="3"/>
  <c r="R804" i="3"/>
  <c r="W803" i="3"/>
  <c r="V803" i="3"/>
  <c r="U803" i="3"/>
  <c r="T803" i="3"/>
  <c r="R803" i="3"/>
  <c r="L803" i="3"/>
  <c r="P803" i="3" s="1"/>
  <c r="W802" i="3"/>
  <c r="V802" i="3"/>
  <c r="U802" i="3"/>
  <c r="T802" i="3"/>
  <c r="R802" i="3"/>
  <c r="L802" i="3"/>
  <c r="P802" i="3" s="1"/>
  <c r="W801" i="3"/>
  <c r="V801" i="3"/>
  <c r="U801" i="3"/>
  <c r="T801" i="3"/>
  <c r="R801" i="3"/>
  <c r="L801" i="3"/>
  <c r="P801" i="3" s="1"/>
  <c r="W800" i="3"/>
  <c r="T800" i="3" s="1"/>
  <c r="V800" i="3"/>
  <c r="R800" i="3" s="1"/>
  <c r="U800" i="3"/>
  <c r="L800" i="3"/>
  <c r="P800" i="3" s="1"/>
  <c r="W799" i="3"/>
  <c r="V799" i="3"/>
  <c r="U799" i="3"/>
  <c r="T799" i="3"/>
  <c r="R799" i="3"/>
  <c r="P799" i="3"/>
  <c r="L799" i="3"/>
  <c r="W798" i="3"/>
  <c r="V798" i="3"/>
  <c r="U798" i="3"/>
  <c r="T798" i="3"/>
  <c r="R798" i="3"/>
  <c r="L798" i="3"/>
  <c r="P798" i="3" s="1"/>
  <c r="W797" i="3"/>
  <c r="T797" i="3" s="1"/>
  <c r="V797" i="3"/>
  <c r="R797" i="3" s="1"/>
  <c r="U797" i="3"/>
  <c r="L797" i="3" s="1"/>
  <c r="P797" i="3" s="1"/>
  <c r="W796" i="3"/>
  <c r="V796" i="3"/>
  <c r="U796" i="3"/>
  <c r="T796" i="3"/>
  <c r="R796" i="3"/>
  <c r="P796" i="3"/>
  <c r="L796" i="3"/>
  <c r="W795" i="3"/>
  <c r="V795" i="3"/>
  <c r="U795" i="3"/>
  <c r="T795" i="3"/>
  <c r="R795" i="3"/>
  <c r="L795" i="3"/>
  <c r="P795" i="3" s="1"/>
  <c r="W794" i="3"/>
  <c r="V794" i="3"/>
  <c r="U794" i="3"/>
  <c r="T794" i="3"/>
  <c r="R794" i="3"/>
  <c r="L794" i="3"/>
  <c r="P794" i="3" s="1"/>
  <c r="W793" i="3"/>
  <c r="V793" i="3"/>
  <c r="U793" i="3"/>
  <c r="L793" i="3" s="1"/>
  <c r="P793" i="3" s="1"/>
  <c r="T793" i="3"/>
  <c r="R793" i="3"/>
  <c r="W792" i="3"/>
  <c r="V792" i="3"/>
  <c r="U792" i="3"/>
  <c r="L792" i="3" s="1"/>
  <c r="P792" i="3" s="1"/>
  <c r="T792" i="3"/>
  <c r="R792" i="3"/>
  <c r="W791" i="3"/>
  <c r="V791" i="3"/>
  <c r="U791" i="3"/>
  <c r="L791" i="3" s="1"/>
  <c r="P791" i="3" s="1"/>
  <c r="T791" i="3"/>
  <c r="R791" i="3"/>
  <c r="W790" i="3"/>
  <c r="V790" i="3"/>
  <c r="U790" i="3"/>
  <c r="T790" i="3"/>
  <c r="R790" i="3"/>
  <c r="L790" i="3"/>
  <c r="P790" i="3" s="1"/>
  <c r="W789" i="3"/>
  <c r="V789" i="3"/>
  <c r="U789" i="3"/>
  <c r="T789" i="3"/>
  <c r="R789" i="3"/>
  <c r="L789" i="3"/>
  <c r="P789" i="3" s="1"/>
  <c r="W788" i="3"/>
  <c r="V788" i="3"/>
  <c r="U788" i="3"/>
  <c r="T788" i="3"/>
  <c r="R788" i="3"/>
  <c r="L788" i="3"/>
  <c r="P788" i="3" s="1"/>
  <c r="W787" i="3"/>
  <c r="V787" i="3"/>
  <c r="U787" i="3"/>
  <c r="T787" i="3"/>
  <c r="R787" i="3"/>
  <c r="L787" i="3"/>
  <c r="P787" i="3" s="1"/>
  <c r="W786" i="3"/>
  <c r="V786" i="3"/>
  <c r="U786" i="3"/>
  <c r="T786" i="3"/>
  <c r="R786" i="3"/>
  <c r="L786" i="3"/>
  <c r="P786" i="3" s="1"/>
  <c r="W785" i="3"/>
  <c r="V785" i="3"/>
  <c r="U785" i="3"/>
  <c r="L785" i="3" s="1"/>
  <c r="P785" i="3" s="1"/>
  <c r="T785" i="3"/>
  <c r="R785" i="3"/>
  <c r="W784" i="3"/>
  <c r="T784" i="3" s="1"/>
  <c r="V784" i="3"/>
  <c r="R784" i="3" s="1"/>
  <c r="U784" i="3"/>
  <c r="L784" i="3" s="1"/>
  <c r="P784" i="3" s="1"/>
  <c r="W783" i="3"/>
  <c r="V783" i="3"/>
  <c r="U783" i="3"/>
  <c r="T783" i="3"/>
  <c r="R783" i="3"/>
  <c r="L783" i="3"/>
  <c r="P783" i="3" s="1"/>
  <c r="W782" i="3"/>
  <c r="V782" i="3"/>
  <c r="U782" i="3"/>
  <c r="T782" i="3"/>
  <c r="R782" i="3"/>
  <c r="L782" i="3"/>
  <c r="P782" i="3" s="1"/>
  <c r="W781" i="3"/>
  <c r="V781" i="3"/>
  <c r="U781" i="3"/>
  <c r="L781" i="3" s="1"/>
  <c r="P781" i="3" s="1"/>
  <c r="T781" i="3"/>
  <c r="R781" i="3"/>
  <c r="W780" i="3"/>
  <c r="V780" i="3"/>
  <c r="U780" i="3"/>
  <c r="T780" i="3"/>
  <c r="R780" i="3"/>
  <c r="L780" i="3"/>
  <c r="P780" i="3" s="1"/>
  <c r="W779" i="3"/>
  <c r="V779" i="3"/>
  <c r="U779" i="3"/>
  <c r="L779" i="3" s="1"/>
  <c r="P779" i="3" s="1"/>
  <c r="T779" i="3"/>
  <c r="R779" i="3"/>
  <c r="W778" i="3"/>
  <c r="V778" i="3"/>
  <c r="U778" i="3"/>
  <c r="T778" i="3"/>
  <c r="R778" i="3"/>
  <c r="L778" i="3"/>
  <c r="P778" i="3" s="1"/>
  <c r="W777" i="3"/>
  <c r="V777" i="3"/>
  <c r="U777" i="3"/>
  <c r="L777" i="3" s="1"/>
  <c r="P777" i="3" s="1"/>
  <c r="T777" i="3"/>
  <c r="R777" i="3"/>
  <c r="W776" i="3"/>
  <c r="V776" i="3"/>
  <c r="U776" i="3"/>
  <c r="L776" i="3" s="1"/>
  <c r="P776" i="3" s="1"/>
  <c r="T776" i="3"/>
  <c r="R776" i="3"/>
  <c r="W775" i="3"/>
  <c r="V775" i="3"/>
  <c r="U775" i="3"/>
  <c r="T775" i="3"/>
  <c r="R775" i="3"/>
  <c r="L775" i="3"/>
  <c r="P775" i="3" s="1"/>
  <c r="W774" i="3"/>
  <c r="V774" i="3"/>
  <c r="U774" i="3"/>
  <c r="T774" i="3"/>
  <c r="R774" i="3"/>
  <c r="L774" i="3"/>
  <c r="P774" i="3" s="1"/>
  <c r="W773" i="3"/>
  <c r="V773" i="3"/>
  <c r="U773" i="3"/>
  <c r="T773" i="3"/>
  <c r="R773" i="3"/>
  <c r="L773" i="3"/>
  <c r="P773" i="3" s="1"/>
  <c r="W772" i="3"/>
  <c r="T772" i="3" s="1"/>
  <c r="V772" i="3"/>
  <c r="R772" i="3" s="1"/>
  <c r="U772" i="3"/>
  <c r="L772" i="3"/>
  <c r="P772" i="3" s="1"/>
  <c r="W771" i="3"/>
  <c r="V771" i="3"/>
  <c r="U771" i="3"/>
  <c r="T771" i="3"/>
  <c r="R771" i="3"/>
  <c r="P771" i="3"/>
  <c r="L771" i="3"/>
  <c r="W770" i="3"/>
  <c r="V770" i="3"/>
  <c r="U770" i="3"/>
  <c r="T770" i="3"/>
  <c r="R770" i="3"/>
  <c r="L770" i="3"/>
  <c r="P770" i="3" s="1"/>
  <c r="W769" i="3"/>
  <c r="V769" i="3"/>
  <c r="U769" i="3"/>
  <c r="L769" i="3" s="1"/>
  <c r="P769" i="3" s="1"/>
  <c r="T769" i="3"/>
  <c r="R769" i="3"/>
  <c r="W768" i="3"/>
  <c r="V768" i="3"/>
  <c r="U768" i="3"/>
  <c r="T768" i="3"/>
  <c r="R768" i="3"/>
  <c r="P768" i="3"/>
  <c r="L768" i="3"/>
  <c r="W767" i="3"/>
  <c r="V767" i="3"/>
  <c r="U767" i="3"/>
  <c r="T767" i="3"/>
  <c r="R767" i="3"/>
  <c r="L767" i="3"/>
  <c r="P767" i="3" s="1"/>
  <c r="W766" i="3"/>
  <c r="V766" i="3"/>
  <c r="U766" i="3"/>
  <c r="L766" i="3" s="1"/>
  <c r="P766" i="3" s="1"/>
  <c r="T766" i="3"/>
  <c r="R766" i="3"/>
  <c r="W765" i="3"/>
  <c r="V765" i="3"/>
  <c r="U765" i="3"/>
  <c r="T765" i="3"/>
  <c r="R765" i="3"/>
  <c r="L765" i="3"/>
  <c r="P765" i="3" s="1"/>
  <c r="W764" i="3"/>
  <c r="V764" i="3"/>
  <c r="U764" i="3"/>
  <c r="L764" i="3" s="1"/>
  <c r="P764" i="3" s="1"/>
  <c r="T764" i="3"/>
  <c r="R764" i="3"/>
  <c r="W763" i="3"/>
  <c r="V763" i="3"/>
  <c r="U763" i="3"/>
  <c r="T763" i="3"/>
  <c r="R763" i="3"/>
  <c r="L763" i="3"/>
  <c r="P763" i="3" s="1"/>
  <c r="W762" i="3"/>
  <c r="V762" i="3"/>
  <c r="U762" i="3"/>
  <c r="T762" i="3"/>
  <c r="R762" i="3"/>
  <c r="L762" i="3"/>
  <c r="P762" i="3" s="1"/>
  <c r="W761" i="3"/>
  <c r="V761" i="3"/>
  <c r="U761" i="3"/>
  <c r="L761" i="3" s="1"/>
  <c r="P761" i="3" s="1"/>
  <c r="T761" i="3"/>
  <c r="R761" i="3"/>
  <c r="W760" i="3"/>
  <c r="V760" i="3"/>
  <c r="U760" i="3"/>
  <c r="T760" i="3"/>
  <c r="R760" i="3"/>
  <c r="L760" i="3"/>
  <c r="P760" i="3" s="1"/>
  <c r="W759" i="3"/>
  <c r="V759" i="3"/>
  <c r="U759" i="3"/>
  <c r="T759" i="3"/>
  <c r="R759" i="3"/>
  <c r="L759" i="3"/>
  <c r="P759" i="3" s="1"/>
  <c r="W758" i="3"/>
  <c r="V758" i="3"/>
  <c r="U758" i="3"/>
  <c r="T758" i="3"/>
  <c r="R758" i="3"/>
  <c r="P758" i="3"/>
  <c r="L758" i="3"/>
  <c r="W757" i="3"/>
  <c r="V757" i="3"/>
  <c r="U757" i="3"/>
  <c r="T757" i="3"/>
  <c r="R757" i="3"/>
  <c r="L757" i="3"/>
  <c r="P757" i="3" s="1"/>
  <c r="W756" i="3"/>
  <c r="V756" i="3"/>
  <c r="U756" i="3"/>
  <c r="T756" i="3"/>
  <c r="R756" i="3"/>
  <c r="L756" i="3"/>
  <c r="P756" i="3" s="1"/>
  <c r="W755" i="3"/>
  <c r="V755" i="3"/>
  <c r="U755" i="3"/>
  <c r="T755" i="3"/>
  <c r="R755" i="3"/>
  <c r="L755" i="3"/>
  <c r="P755" i="3" s="1"/>
  <c r="W754" i="3"/>
  <c r="V754" i="3"/>
  <c r="U754" i="3"/>
  <c r="L754" i="3" s="1"/>
  <c r="P754" i="3" s="1"/>
  <c r="T754" i="3"/>
  <c r="R754" i="3"/>
  <c r="W753" i="3"/>
  <c r="V753" i="3"/>
  <c r="U753" i="3"/>
  <c r="T753" i="3"/>
  <c r="R753" i="3"/>
  <c r="L753" i="3"/>
  <c r="P753" i="3" s="1"/>
  <c r="W752" i="3"/>
  <c r="V752" i="3"/>
  <c r="U752" i="3"/>
  <c r="L752" i="3" s="1"/>
  <c r="P752" i="3" s="1"/>
  <c r="T752" i="3"/>
  <c r="R752" i="3"/>
  <c r="W751" i="3"/>
  <c r="V751" i="3"/>
  <c r="U751" i="3"/>
  <c r="L751" i="3" s="1"/>
  <c r="P751" i="3" s="1"/>
  <c r="T751" i="3"/>
  <c r="R751" i="3"/>
  <c r="W750" i="3"/>
  <c r="V750" i="3"/>
  <c r="U750" i="3"/>
  <c r="L750" i="3" s="1"/>
  <c r="P750" i="3" s="1"/>
  <c r="T750" i="3"/>
  <c r="R750" i="3"/>
  <c r="W749" i="3"/>
  <c r="V749" i="3"/>
  <c r="U749" i="3"/>
  <c r="T749" i="3"/>
  <c r="R749" i="3"/>
  <c r="L749" i="3"/>
  <c r="P749" i="3" s="1"/>
  <c r="W748" i="3"/>
  <c r="V748" i="3"/>
  <c r="U748" i="3"/>
  <c r="T748" i="3"/>
  <c r="R748" i="3"/>
  <c r="L748" i="3"/>
  <c r="P748" i="3" s="1"/>
  <c r="W747" i="3"/>
  <c r="T747" i="3" s="1"/>
  <c r="V747" i="3"/>
  <c r="R747" i="3" s="1"/>
  <c r="U747" i="3"/>
  <c r="L747" i="3"/>
  <c r="P747" i="3" s="1"/>
  <c r="W746" i="3"/>
  <c r="V746" i="3"/>
  <c r="U746" i="3"/>
  <c r="T746" i="3"/>
  <c r="R746" i="3"/>
  <c r="L746" i="3"/>
  <c r="P746" i="3" s="1"/>
  <c r="W745" i="3"/>
  <c r="V745" i="3"/>
  <c r="U745" i="3"/>
  <c r="T745" i="3"/>
  <c r="R745" i="3"/>
  <c r="L745" i="3"/>
  <c r="P745" i="3" s="1"/>
  <c r="W744" i="3"/>
  <c r="V744" i="3"/>
  <c r="U744" i="3"/>
  <c r="L744" i="3" s="1"/>
  <c r="P744" i="3" s="1"/>
  <c r="T744" i="3"/>
  <c r="R744" i="3"/>
  <c r="W743" i="3"/>
  <c r="V743" i="3"/>
  <c r="U743" i="3"/>
  <c r="T743" i="3"/>
  <c r="R743" i="3"/>
  <c r="L743" i="3"/>
  <c r="P743" i="3" s="1"/>
  <c r="W742" i="3"/>
  <c r="V742" i="3"/>
  <c r="U742" i="3"/>
  <c r="T742" i="3"/>
  <c r="R742" i="3"/>
  <c r="L742" i="3"/>
  <c r="P742" i="3" s="1"/>
  <c r="W741" i="3"/>
  <c r="V741" i="3"/>
  <c r="U741" i="3"/>
  <c r="T741" i="3"/>
  <c r="R741" i="3"/>
  <c r="L741" i="3"/>
  <c r="P741" i="3" s="1"/>
  <c r="W740" i="3"/>
  <c r="V740" i="3"/>
  <c r="U740" i="3"/>
  <c r="T740" i="3"/>
  <c r="R740" i="3"/>
  <c r="L740" i="3"/>
  <c r="P740" i="3" s="1"/>
  <c r="W739" i="3"/>
  <c r="V739" i="3"/>
  <c r="U739" i="3"/>
  <c r="T739" i="3"/>
  <c r="R739" i="3"/>
  <c r="L739" i="3"/>
  <c r="P739" i="3" s="1"/>
  <c r="W738" i="3"/>
  <c r="V738" i="3"/>
  <c r="U738" i="3"/>
  <c r="T738" i="3"/>
  <c r="R738" i="3"/>
  <c r="L738" i="3"/>
  <c r="P738" i="3" s="1"/>
  <c r="W737" i="3"/>
  <c r="T737" i="3" s="1"/>
  <c r="V737" i="3"/>
  <c r="R737" i="3" s="1"/>
  <c r="U737" i="3"/>
  <c r="L737" i="3" s="1"/>
  <c r="P737" i="3" s="1"/>
  <c r="W736" i="3"/>
  <c r="V736" i="3"/>
  <c r="U736" i="3"/>
  <c r="T736" i="3"/>
  <c r="R736" i="3"/>
  <c r="L736" i="3"/>
  <c r="P736" i="3" s="1"/>
  <c r="W735" i="3"/>
  <c r="V735" i="3"/>
  <c r="R735" i="3" s="1"/>
  <c r="U735" i="3"/>
  <c r="L735" i="3" s="1"/>
  <c r="P735" i="3" s="1"/>
  <c r="T735" i="3"/>
  <c r="W734" i="3"/>
  <c r="V734" i="3"/>
  <c r="U734" i="3"/>
  <c r="T734" i="3"/>
  <c r="R734" i="3"/>
  <c r="L734" i="3"/>
  <c r="P734" i="3" s="1"/>
  <c r="W733" i="3"/>
  <c r="V733" i="3"/>
  <c r="U733" i="3"/>
  <c r="T733" i="3"/>
  <c r="R733" i="3"/>
  <c r="L733" i="3"/>
  <c r="P733" i="3" s="1"/>
  <c r="W732" i="3"/>
  <c r="V732" i="3"/>
  <c r="U732" i="3"/>
  <c r="L732" i="3" s="1"/>
  <c r="P732" i="3" s="1"/>
  <c r="T732" i="3"/>
  <c r="R732" i="3"/>
  <c r="W731" i="3"/>
  <c r="V731" i="3"/>
  <c r="U731" i="3"/>
  <c r="T731" i="3"/>
  <c r="R731" i="3"/>
  <c r="P731" i="3"/>
  <c r="L731" i="3"/>
  <c r="W730" i="3"/>
  <c r="V730" i="3"/>
  <c r="U730" i="3"/>
  <c r="L730" i="3" s="1"/>
  <c r="P730" i="3" s="1"/>
  <c r="T730" i="3"/>
  <c r="R730" i="3"/>
  <c r="W729" i="3"/>
  <c r="V729" i="3"/>
  <c r="U729" i="3"/>
  <c r="T729" i="3"/>
  <c r="R729" i="3"/>
  <c r="L729" i="3"/>
  <c r="P729" i="3" s="1"/>
  <c r="W728" i="3"/>
  <c r="V728" i="3"/>
  <c r="U728" i="3"/>
  <c r="T728" i="3"/>
  <c r="R728" i="3"/>
  <c r="L728" i="3"/>
  <c r="P728" i="3" s="1"/>
  <c r="W727" i="3"/>
  <c r="V727" i="3"/>
  <c r="U727" i="3"/>
  <c r="T727" i="3"/>
  <c r="R727" i="3"/>
  <c r="L727" i="3"/>
  <c r="P727" i="3" s="1"/>
  <c r="W726" i="3"/>
  <c r="V726" i="3"/>
  <c r="U726" i="3"/>
  <c r="T726" i="3"/>
  <c r="R726" i="3"/>
  <c r="P726" i="3"/>
  <c r="L726" i="3"/>
  <c r="W725" i="3"/>
  <c r="V725" i="3"/>
  <c r="U725" i="3"/>
  <c r="T725" i="3"/>
  <c r="R725" i="3"/>
  <c r="L725" i="3"/>
  <c r="P725" i="3" s="1"/>
  <c r="W724" i="3"/>
  <c r="V724" i="3"/>
  <c r="U724" i="3"/>
  <c r="T724" i="3"/>
  <c r="R724" i="3"/>
  <c r="L724" i="3"/>
  <c r="P724" i="3" s="1"/>
  <c r="W723" i="3"/>
  <c r="V723" i="3"/>
  <c r="U723" i="3"/>
  <c r="T723" i="3"/>
  <c r="R723" i="3"/>
  <c r="L723" i="3"/>
  <c r="P723" i="3" s="1"/>
  <c r="W722" i="3"/>
  <c r="T722" i="3" s="1"/>
  <c r="V722" i="3"/>
  <c r="R722" i="3" s="1"/>
  <c r="U722" i="3"/>
  <c r="L722" i="3" s="1"/>
  <c r="P722" i="3" s="1"/>
  <c r="W721" i="3"/>
  <c r="V721" i="3"/>
  <c r="U721" i="3"/>
  <c r="L721" i="3" s="1"/>
  <c r="P721" i="3" s="1"/>
  <c r="T721" i="3"/>
  <c r="R721" i="3"/>
  <c r="W720" i="3"/>
  <c r="V720" i="3"/>
  <c r="U720" i="3"/>
  <c r="T720" i="3"/>
  <c r="R720" i="3"/>
  <c r="L720" i="3"/>
  <c r="P720" i="3" s="1"/>
  <c r="W719" i="3"/>
  <c r="V719" i="3"/>
  <c r="U719" i="3"/>
  <c r="T719" i="3"/>
  <c r="R719" i="3"/>
  <c r="L719" i="3"/>
  <c r="P719" i="3" s="1"/>
  <c r="W718" i="3"/>
  <c r="V718" i="3"/>
  <c r="U718" i="3"/>
  <c r="T718" i="3"/>
  <c r="R718" i="3"/>
  <c r="L718" i="3"/>
  <c r="P718" i="3" s="1"/>
  <c r="W717" i="3"/>
  <c r="V717" i="3"/>
  <c r="U717" i="3"/>
  <c r="L717" i="3" s="1"/>
  <c r="P717" i="3" s="1"/>
  <c r="T717" i="3"/>
  <c r="R717" i="3"/>
  <c r="W716" i="3"/>
  <c r="V716" i="3"/>
  <c r="U716" i="3"/>
  <c r="T716" i="3"/>
  <c r="R716" i="3"/>
  <c r="L716" i="3"/>
  <c r="P716" i="3" s="1"/>
  <c r="W715" i="3"/>
  <c r="V715" i="3"/>
  <c r="U715" i="3"/>
  <c r="T715" i="3"/>
  <c r="R715" i="3"/>
  <c r="L715" i="3"/>
  <c r="P715" i="3" s="1"/>
  <c r="W714" i="3"/>
  <c r="T714" i="3" s="1"/>
  <c r="V714" i="3"/>
  <c r="R714" i="3" s="1"/>
  <c r="U714" i="3"/>
  <c r="L714" i="3"/>
  <c r="P714" i="3" s="1"/>
  <c r="W713" i="3"/>
  <c r="T713" i="3" s="1"/>
  <c r="V713" i="3"/>
  <c r="R713" i="3" s="1"/>
  <c r="U713" i="3"/>
  <c r="L713" i="3" s="1"/>
  <c r="P713" i="3" s="1"/>
  <c r="W712" i="3"/>
  <c r="V712" i="3"/>
  <c r="U712" i="3"/>
  <c r="T712" i="3"/>
  <c r="R712" i="3"/>
  <c r="L712" i="3"/>
  <c r="P712" i="3" s="1"/>
  <c r="W711" i="3"/>
  <c r="V711" i="3"/>
  <c r="U711" i="3"/>
  <c r="T711" i="3"/>
  <c r="R711" i="3"/>
  <c r="L711" i="3"/>
  <c r="P711" i="3" s="1"/>
  <c r="W710" i="3"/>
  <c r="V710" i="3"/>
  <c r="U710" i="3"/>
  <c r="T710" i="3"/>
  <c r="R710" i="3"/>
  <c r="P710" i="3"/>
  <c r="L710" i="3"/>
  <c r="W709" i="3"/>
  <c r="V709" i="3"/>
  <c r="U709" i="3"/>
  <c r="T709" i="3"/>
  <c r="R709" i="3"/>
  <c r="L709" i="3"/>
  <c r="P709" i="3" s="1"/>
  <c r="W708" i="3"/>
  <c r="V708" i="3"/>
  <c r="U708" i="3"/>
  <c r="T708" i="3"/>
  <c r="R708" i="3"/>
  <c r="L708" i="3"/>
  <c r="P708" i="3" s="1"/>
  <c r="W707" i="3"/>
  <c r="V707" i="3"/>
  <c r="U707" i="3"/>
  <c r="T707" i="3"/>
  <c r="R707" i="3"/>
  <c r="L707" i="3"/>
  <c r="P707" i="3" s="1"/>
  <c r="W706" i="3"/>
  <c r="V706" i="3"/>
  <c r="U706" i="3"/>
  <c r="T706" i="3"/>
  <c r="R706" i="3"/>
  <c r="L706" i="3"/>
  <c r="P706" i="3" s="1"/>
  <c r="W705" i="3"/>
  <c r="V705" i="3"/>
  <c r="U705" i="3"/>
  <c r="L705" i="3" s="1"/>
  <c r="P705" i="3" s="1"/>
  <c r="T705" i="3"/>
  <c r="R705" i="3"/>
  <c r="W704" i="3"/>
  <c r="V704" i="3"/>
  <c r="U704" i="3"/>
  <c r="T704" i="3"/>
  <c r="R704" i="3"/>
  <c r="P704" i="3"/>
  <c r="L704" i="3"/>
  <c r="W703" i="3"/>
  <c r="V703" i="3"/>
  <c r="U703" i="3"/>
  <c r="L703" i="3" s="1"/>
  <c r="P703" i="3" s="1"/>
  <c r="T703" i="3"/>
  <c r="R703" i="3"/>
  <c r="W702" i="3"/>
  <c r="V702" i="3"/>
  <c r="U702" i="3"/>
  <c r="T702" i="3"/>
  <c r="R702" i="3"/>
  <c r="L702" i="3"/>
  <c r="P702" i="3" s="1"/>
  <c r="W701" i="3"/>
  <c r="V701" i="3"/>
  <c r="U701" i="3"/>
  <c r="T701" i="3"/>
  <c r="R701" i="3"/>
  <c r="L701" i="3"/>
  <c r="P701" i="3" s="1"/>
  <c r="W700" i="3"/>
  <c r="V700" i="3"/>
  <c r="U700" i="3"/>
  <c r="T700" i="3"/>
  <c r="R700" i="3"/>
  <c r="L700" i="3"/>
  <c r="P700" i="3" s="1"/>
  <c r="W699" i="3"/>
  <c r="V699" i="3"/>
  <c r="U699" i="3"/>
  <c r="T699" i="3"/>
  <c r="R699" i="3"/>
  <c r="P699" i="3"/>
  <c r="L699" i="3"/>
  <c r="W698" i="3"/>
  <c r="V698" i="3"/>
  <c r="U698" i="3"/>
  <c r="T698" i="3"/>
  <c r="R698" i="3"/>
  <c r="L698" i="3"/>
  <c r="P698" i="3" s="1"/>
  <c r="W697" i="3"/>
  <c r="V697" i="3"/>
  <c r="U697" i="3"/>
  <c r="T697" i="3"/>
  <c r="R697" i="3"/>
  <c r="L697" i="3"/>
  <c r="P697" i="3" s="1"/>
  <c r="W696" i="3"/>
  <c r="V696" i="3"/>
  <c r="U696" i="3"/>
  <c r="T696" i="3"/>
  <c r="R696" i="3"/>
  <c r="L696" i="3"/>
  <c r="P696" i="3" s="1"/>
  <c r="W695" i="3"/>
  <c r="V695" i="3"/>
  <c r="U695" i="3"/>
  <c r="T695" i="3"/>
  <c r="R695" i="3"/>
  <c r="L695" i="3"/>
  <c r="P695" i="3" s="1"/>
  <c r="W694" i="3"/>
  <c r="V694" i="3"/>
  <c r="U694" i="3"/>
  <c r="T694" i="3"/>
  <c r="R694" i="3"/>
  <c r="P694" i="3"/>
  <c r="L694" i="3"/>
  <c r="W693" i="3"/>
  <c r="T693" i="3" s="1"/>
  <c r="V693" i="3"/>
  <c r="U693" i="3"/>
  <c r="R693" i="3"/>
  <c r="L693" i="3"/>
  <c r="P693" i="3" s="1"/>
  <c r="W692" i="3"/>
  <c r="V692" i="3"/>
  <c r="U692" i="3"/>
  <c r="T692" i="3"/>
  <c r="R692" i="3"/>
  <c r="L692" i="3"/>
  <c r="P692" i="3" s="1"/>
  <c r="W691" i="3"/>
  <c r="V691" i="3"/>
  <c r="U691" i="3"/>
  <c r="T691" i="3"/>
  <c r="R691" i="3"/>
  <c r="L691" i="3"/>
  <c r="P691" i="3" s="1"/>
  <c r="W690" i="3"/>
  <c r="V690" i="3"/>
  <c r="U690" i="3"/>
  <c r="T690" i="3"/>
  <c r="R690" i="3"/>
  <c r="L690" i="3"/>
  <c r="P690" i="3" s="1"/>
  <c r="W689" i="3"/>
  <c r="V689" i="3"/>
  <c r="U689" i="3"/>
  <c r="T689" i="3"/>
  <c r="R689" i="3"/>
  <c r="L689" i="3"/>
  <c r="P689" i="3" s="1"/>
  <c r="W688" i="3"/>
  <c r="V688" i="3"/>
  <c r="U688" i="3"/>
  <c r="T688" i="3"/>
  <c r="R688" i="3"/>
  <c r="L688" i="3"/>
  <c r="P688" i="3" s="1"/>
  <c r="W687" i="3"/>
  <c r="V687" i="3"/>
  <c r="U687" i="3"/>
  <c r="L687" i="3" s="1"/>
  <c r="P687" i="3" s="1"/>
  <c r="T687" i="3"/>
  <c r="R687" i="3"/>
  <c r="W686" i="3"/>
  <c r="V686" i="3"/>
  <c r="U686" i="3"/>
  <c r="L686" i="3" s="1"/>
  <c r="P686" i="3" s="1"/>
  <c r="T686" i="3"/>
  <c r="R686" i="3"/>
  <c r="W685" i="3"/>
  <c r="V685" i="3"/>
  <c r="U685" i="3"/>
  <c r="L685" i="3" s="1"/>
  <c r="P685" i="3" s="1"/>
  <c r="T685" i="3"/>
  <c r="R685" i="3"/>
  <c r="W684" i="3"/>
  <c r="V684" i="3"/>
  <c r="U684" i="3"/>
  <c r="T684" i="3"/>
  <c r="R684" i="3"/>
  <c r="L684" i="3"/>
  <c r="P684" i="3" s="1"/>
  <c r="W683" i="3"/>
  <c r="V683" i="3"/>
  <c r="U683" i="3"/>
  <c r="L683" i="3" s="1"/>
  <c r="P683" i="3" s="1"/>
  <c r="T683" i="3"/>
  <c r="R683" i="3"/>
  <c r="W682" i="3"/>
  <c r="V682" i="3"/>
  <c r="U682" i="3"/>
  <c r="L682" i="3" s="1"/>
  <c r="P682" i="3" s="1"/>
  <c r="T682" i="3"/>
  <c r="R682" i="3"/>
  <c r="W681" i="3"/>
  <c r="V681" i="3"/>
  <c r="U681" i="3"/>
  <c r="L681" i="3" s="1"/>
  <c r="P681" i="3" s="1"/>
  <c r="T681" i="3"/>
  <c r="R681" i="3"/>
  <c r="W680" i="3"/>
  <c r="V680" i="3"/>
  <c r="U680" i="3"/>
  <c r="L680" i="3" s="1"/>
  <c r="P680" i="3" s="1"/>
  <c r="T680" i="3"/>
  <c r="R680" i="3"/>
  <c r="W679" i="3"/>
  <c r="V679" i="3"/>
  <c r="U679" i="3"/>
  <c r="T679" i="3"/>
  <c r="R679" i="3"/>
  <c r="L679" i="3"/>
  <c r="P679" i="3" s="1"/>
  <c r="W678" i="3"/>
  <c r="V678" i="3"/>
  <c r="U678" i="3"/>
  <c r="T678" i="3"/>
  <c r="R678" i="3"/>
  <c r="P678" i="3"/>
  <c r="L678" i="3"/>
  <c r="W677" i="3"/>
  <c r="V677" i="3"/>
  <c r="U677" i="3"/>
  <c r="T677" i="3"/>
  <c r="R677" i="3"/>
  <c r="L677" i="3"/>
  <c r="P677" i="3" s="1"/>
  <c r="W676" i="3"/>
  <c r="V676" i="3"/>
  <c r="U676" i="3"/>
  <c r="T676" i="3"/>
  <c r="R676" i="3"/>
  <c r="L676" i="3"/>
  <c r="P676" i="3" s="1"/>
  <c r="W675" i="3"/>
  <c r="T675" i="3" s="1"/>
  <c r="V675" i="3"/>
  <c r="R675" i="3" s="1"/>
  <c r="U675" i="3"/>
  <c r="L675" i="3"/>
  <c r="P675" i="3" s="1"/>
  <c r="W674" i="3"/>
  <c r="V674" i="3"/>
  <c r="U674" i="3"/>
  <c r="L674" i="3" s="1"/>
  <c r="P674" i="3" s="1"/>
  <c r="T674" i="3"/>
  <c r="R674" i="3"/>
  <c r="W673" i="3"/>
  <c r="V673" i="3"/>
  <c r="U673" i="3"/>
  <c r="T673" i="3"/>
  <c r="R673" i="3"/>
  <c r="L673" i="3"/>
  <c r="P673" i="3" s="1"/>
  <c r="W672" i="3"/>
  <c r="V672" i="3"/>
  <c r="U672" i="3"/>
  <c r="T672" i="3"/>
  <c r="R672" i="3"/>
  <c r="L672" i="3"/>
  <c r="P672" i="3" s="1"/>
  <c r="W671" i="3"/>
  <c r="V671" i="3"/>
  <c r="U671" i="3"/>
  <c r="T671" i="3"/>
  <c r="R671" i="3"/>
  <c r="L671" i="3"/>
  <c r="P671" i="3" s="1"/>
  <c r="W670" i="3"/>
  <c r="V670" i="3"/>
  <c r="U670" i="3"/>
  <c r="L670" i="3" s="1"/>
  <c r="P670" i="3" s="1"/>
  <c r="T670" i="3"/>
  <c r="R670" i="3"/>
  <c r="W669" i="3"/>
  <c r="V669" i="3"/>
  <c r="U669" i="3"/>
  <c r="T669" i="3"/>
  <c r="R669" i="3"/>
  <c r="L669" i="3"/>
  <c r="P669" i="3" s="1"/>
  <c r="W668" i="3"/>
  <c r="V668" i="3"/>
  <c r="U668" i="3"/>
  <c r="T668" i="3"/>
  <c r="R668" i="3"/>
  <c r="L668" i="3"/>
  <c r="P668" i="3" s="1"/>
  <c r="W667" i="3"/>
  <c r="V667" i="3"/>
  <c r="U667" i="3"/>
  <c r="T667" i="3"/>
  <c r="R667" i="3"/>
  <c r="L667" i="3"/>
  <c r="P667" i="3" s="1"/>
  <c r="W666" i="3"/>
  <c r="V666" i="3"/>
  <c r="U666" i="3"/>
  <c r="L666" i="3" s="1"/>
  <c r="P666" i="3" s="1"/>
  <c r="T666" i="3"/>
  <c r="R666" i="3"/>
  <c r="W665" i="3"/>
  <c r="V665" i="3"/>
  <c r="U665" i="3"/>
  <c r="T665" i="3"/>
  <c r="R665" i="3"/>
  <c r="L665" i="3"/>
  <c r="P665" i="3" s="1"/>
  <c r="W664" i="3"/>
  <c r="V664" i="3"/>
  <c r="U664" i="3"/>
  <c r="T664" i="3"/>
  <c r="R664" i="3"/>
  <c r="L664" i="3"/>
  <c r="P664" i="3" s="1"/>
  <c r="W663" i="3"/>
  <c r="V663" i="3"/>
  <c r="U663" i="3"/>
  <c r="T663" i="3"/>
  <c r="R663" i="3"/>
  <c r="L663" i="3"/>
  <c r="P663" i="3" s="1"/>
  <c r="W662" i="3"/>
  <c r="V662" i="3"/>
  <c r="U662" i="3"/>
  <c r="L662" i="3" s="1"/>
  <c r="P662" i="3" s="1"/>
  <c r="T662" i="3"/>
  <c r="R662" i="3"/>
  <c r="W661" i="3"/>
  <c r="V661" i="3"/>
  <c r="U661" i="3"/>
  <c r="L661" i="3" s="1"/>
  <c r="P661" i="3" s="1"/>
  <c r="T661" i="3"/>
  <c r="R661" i="3"/>
  <c r="W660" i="3"/>
  <c r="V660" i="3"/>
  <c r="U660" i="3"/>
  <c r="T660" i="3"/>
  <c r="R660" i="3"/>
  <c r="L660" i="3"/>
  <c r="P660" i="3" s="1"/>
  <c r="W659" i="3"/>
  <c r="V659" i="3"/>
  <c r="U659" i="3"/>
  <c r="T659" i="3"/>
  <c r="R659" i="3"/>
  <c r="P659" i="3"/>
  <c r="L659" i="3"/>
  <c r="W658" i="3"/>
  <c r="V658" i="3"/>
  <c r="U658" i="3"/>
  <c r="T658" i="3"/>
  <c r="R658" i="3"/>
  <c r="L658" i="3"/>
  <c r="P658" i="3" s="1"/>
  <c r="W657" i="3"/>
  <c r="V657" i="3"/>
  <c r="U657" i="3"/>
  <c r="L657" i="3" s="1"/>
  <c r="P657" i="3" s="1"/>
  <c r="T657" i="3"/>
  <c r="R657" i="3"/>
  <c r="W656" i="3"/>
  <c r="V656" i="3"/>
  <c r="U656" i="3"/>
  <c r="T656" i="3"/>
  <c r="R656" i="3"/>
  <c r="P656" i="3"/>
  <c r="L656" i="3"/>
  <c r="W655" i="3"/>
  <c r="V655" i="3"/>
  <c r="U655" i="3"/>
  <c r="L655" i="3" s="1"/>
  <c r="P655" i="3" s="1"/>
  <c r="T655" i="3"/>
  <c r="R655" i="3"/>
  <c r="W654" i="3"/>
  <c r="V654" i="3"/>
  <c r="U654" i="3"/>
  <c r="L654" i="3" s="1"/>
  <c r="P654" i="3" s="1"/>
  <c r="T654" i="3"/>
  <c r="R654" i="3"/>
  <c r="W653" i="3"/>
  <c r="V653" i="3"/>
  <c r="U653" i="3"/>
  <c r="L653" i="3" s="1"/>
  <c r="P653" i="3" s="1"/>
  <c r="T653" i="3"/>
  <c r="R653" i="3"/>
  <c r="W652" i="3"/>
  <c r="T652" i="3" s="1"/>
  <c r="V652" i="3"/>
  <c r="U652" i="3"/>
  <c r="L652" i="3" s="1"/>
  <c r="P652" i="3" s="1"/>
  <c r="R652" i="3"/>
  <c r="W651" i="3"/>
  <c r="V651" i="3"/>
  <c r="U651" i="3"/>
  <c r="T651" i="3"/>
  <c r="R651" i="3"/>
  <c r="L651" i="3"/>
  <c r="P651" i="3" s="1"/>
  <c r="W650" i="3"/>
  <c r="V650" i="3"/>
  <c r="U650" i="3"/>
  <c r="T650" i="3"/>
  <c r="R650" i="3"/>
  <c r="L650" i="3"/>
  <c r="P650" i="3" s="1"/>
  <c r="W649" i="3"/>
  <c r="V649" i="3"/>
  <c r="U649" i="3"/>
  <c r="T649" i="3"/>
  <c r="R649" i="3"/>
  <c r="L649" i="3"/>
  <c r="P649" i="3" s="1"/>
  <c r="W648" i="3"/>
  <c r="V648" i="3"/>
  <c r="U648" i="3"/>
  <c r="L648" i="3" s="1"/>
  <c r="P648" i="3" s="1"/>
  <c r="T648" i="3"/>
  <c r="R648" i="3"/>
  <c r="W647" i="3"/>
  <c r="V647" i="3"/>
  <c r="U647" i="3"/>
  <c r="T647" i="3"/>
  <c r="R647" i="3"/>
  <c r="L647" i="3"/>
  <c r="P647" i="3" s="1"/>
  <c r="W646" i="3"/>
  <c r="V646" i="3"/>
  <c r="U646" i="3"/>
  <c r="L646" i="3" s="1"/>
  <c r="P646" i="3" s="1"/>
  <c r="T646" i="3"/>
  <c r="R646" i="3"/>
  <c r="W645" i="3"/>
  <c r="V645" i="3"/>
  <c r="R645" i="3" s="1"/>
  <c r="U645" i="3"/>
  <c r="T645" i="3"/>
  <c r="P645" i="3"/>
  <c r="L645" i="3"/>
  <c r="W644" i="3"/>
  <c r="V644" i="3"/>
  <c r="U644" i="3"/>
  <c r="T644" i="3"/>
  <c r="R644" i="3"/>
  <c r="L644" i="3"/>
  <c r="P644" i="3" s="1"/>
  <c r="W643" i="3"/>
  <c r="V643" i="3"/>
  <c r="U643" i="3"/>
  <c r="T643" i="3"/>
  <c r="R643" i="3"/>
  <c r="L643" i="3"/>
  <c r="P643" i="3" s="1"/>
  <c r="W642" i="3"/>
  <c r="V642" i="3"/>
  <c r="U642" i="3"/>
  <c r="T642" i="3"/>
  <c r="R642" i="3"/>
  <c r="L642" i="3"/>
  <c r="P642" i="3" s="1"/>
  <c r="W641" i="3"/>
  <c r="V641" i="3"/>
  <c r="U641" i="3"/>
  <c r="T641" i="3"/>
  <c r="R641" i="3"/>
  <c r="L641" i="3"/>
  <c r="P641" i="3" s="1"/>
  <c r="W640" i="3"/>
  <c r="V640" i="3"/>
  <c r="U640" i="3"/>
  <c r="L640" i="3" s="1"/>
  <c r="P640" i="3" s="1"/>
  <c r="T640" i="3"/>
  <c r="R640" i="3"/>
  <c r="W639" i="3"/>
  <c r="V639" i="3"/>
  <c r="U639" i="3"/>
  <c r="T639" i="3"/>
  <c r="R639" i="3"/>
  <c r="L639" i="3"/>
  <c r="P639" i="3" s="1"/>
  <c r="W638" i="3"/>
  <c r="V638" i="3"/>
  <c r="U638" i="3"/>
  <c r="T638" i="3"/>
  <c r="R638" i="3"/>
  <c r="L638" i="3"/>
  <c r="P638" i="3" s="1"/>
  <c r="W637" i="3"/>
  <c r="V637" i="3"/>
  <c r="U637" i="3"/>
  <c r="T637" i="3"/>
  <c r="R637" i="3"/>
  <c r="L637" i="3"/>
  <c r="P637" i="3" s="1"/>
  <c r="W636" i="3"/>
  <c r="V636" i="3"/>
  <c r="U636" i="3"/>
  <c r="T636" i="3"/>
  <c r="R636" i="3"/>
  <c r="L636" i="3"/>
  <c r="P636" i="3" s="1"/>
  <c r="W635" i="3"/>
  <c r="V635" i="3"/>
  <c r="U635" i="3"/>
  <c r="T635" i="3"/>
  <c r="R635" i="3"/>
  <c r="L635" i="3"/>
  <c r="P635" i="3" s="1"/>
  <c r="W634" i="3"/>
  <c r="V634" i="3"/>
  <c r="U634" i="3"/>
  <c r="T634" i="3"/>
  <c r="R634" i="3"/>
  <c r="L634" i="3"/>
  <c r="P634" i="3" s="1"/>
  <c r="W633" i="3"/>
  <c r="V633" i="3"/>
  <c r="U633" i="3"/>
  <c r="T633" i="3"/>
  <c r="R633" i="3"/>
  <c r="L633" i="3"/>
  <c r="P633" i="3" s="1"/>
  <c r="W632" i="3"/>
  <c r="V632" i="3"/>
  <c r="U632" i="3"/>
  <c r="T632" i="3"/>
  <c r="R632" i="3"/>
  <c r="L632" i="3"/>
  <c r="P632" i="3" s="1"/>
  <c r="W631" i="3"/>
  <c r="T631" i="3" s="1"/>
  <c r="V631" i="3"/>
  <c r="R631" i="3" s="1"/>
  <c r="U631" i="3"/>
  <c r="L631" i="3"/>
  <c r="P631" i="3" s="1"/>
  <c r="W630" i="3"/>
  <c r="V630" i="3"/>
  <c r="U630" i="3"/>
  <c r="T630" i="3"/>
  <c r="R630" i="3"/>
  <c r="P630" i="3"/>
  <c r="L630" i="3"/>
  <c r="W629" i="3"/>
  <c r="T629" i="3" s="1"/>
  <c r="V629" i="3"/>
  <c r="U629" i="3"/>
  <c r="R629" i="3"/>
  <c r="L629" i="3"/>
  <c r="P629" i="3" s="1"/>
  <c r="W628" i="3"/>
  <c r="T628" i="3" s="1"/>
  <c r="V628" i="3"/>
  <c r="R628" i="3" s="1"/>
  <c r="U628" i="3"/>
  <c r="L628" i="3"/>
  <c r="P628" i="3" s="1"/>
  <c r="W627" i="3"/>
  <c r="V627" i="3"/>
  <c r="U627" i="3"/>
  <c r="T627" i="3"/>
  <c r="R627" i="3"/>
  <c r="L627" i="3"/>
  <c r="P627" i="3" s="1"/>
  <c r="W626" i="3"/>
  <c r="V626" i="3"/>
  <c r="U626" i="3"/>
  <c r="T626" i="3"/>
  <c r="R626" i="3"/>
  <c r="L626" i="3"/>
  <c r="P626" i="3" s="1"/>
  <c r="W625" i="3"/>
  <c r="V625" i="3"/>
  <c r="U625" i="3"/>
  <c r="T625" i="3"/>
  <c r="R625" i="3"/>
  <c r="L625" i="3"/>
  <c r="P625" i="3" s="1"/>
  <c r="W624" i="3"/>
  <c r="T624" i="3" s="1"/>
  <c r="V624" i="3"/>
  <c r="R624" i="3" s="1"/>
  <c r="U624" i="3"/>
  <c r="L624" i="3"/>
  <c r="P624" i="3" s="1"/>
  <c r="W623" i="3"/>
  <c r="V623" i="3"/>
  <c r="U623" i="3"/>
  <c r="L623" i="3" s="1"/>
  <c r="P623" i="3" s="1"/>
  <c r="T623" i="3"/>
  <c r="R623" i="3"/>
  <c r="W622" i="3"/>
  <c r="V622" i="3"/>
  <c r="U622" i="3"/>
  <c r="T622" i="3"/>
  <c r="R622" i="3"/>
  <c r="P622" i="3"/>
  <c r="L622" i="3"/>
  <c r="W621" i="3"/>
  <c r="V621" i="3"/>
  <c r="U621" i="3"/>
  <c r="T621" i="3"/>
  <c r="R621" i="3"/>
  <c r="L621" i="3"/>
  <c r="P621" i="3" s="1"/>
  <c r="W620" i="3"/>
  <c r="V620" i="3"/>
  <c r="U620" i="3"/>
  <c r="T620" i="3"/>
  <c r="R620" i="3"/>
  <c r="L620" i="3"/>
  <c r="P620" i="3" s="1"/>
  <c r="W619" i="3"/>
  <c r="V619" i="3"/>
  <c r="U619" i="3"/>
  <c r="T619" i="3"/>
  <c r="R619" i="3"/>
  <c r="L619" i="3"/>
  <c r="P619" i="3" s="1"/>
  <c r="W618" i="3"/>
  <c r="V618" i="3"/>
  <c r="U618" i="3"/>
  <c r="T618" i="3"/>
  <c r="R618" i="3"/>
  <c r="L618" i="3"/>
  <c r="P618" i="3" s="1"/>
  <c r="W617" i="3"/>
  <c r="V617" i="3"/>
  <c r="U617" i="3"/>
  <c r="T617" i="3"/>
  <c r="R617" i="3"/>
  <c r="L617" i="3"/>
  <c r="P617" i="3" s="1"/>
  <c r="W616" i="3"/>
  <c r="V616" i="3"/>
  <c r="U616" i="3"/>
  <c r="L616" i="3" s="1"/>
  <c r="P616" i="3" s="1"/>
  <c r="T616" i="3"/>
  <c r="R616" i="3"/>
  <c r="W615" i="3"/>
  <c r="V615" i="3"/>
  <c r="U615" i="3"/>
  <c r="T615" i="3"/>
  <c r="R615" i="3"/>
  <c r="L615" i="3"/>
  <c r="P615" i="3" s="1"/>
  <c r="W614" i="3"/>
  <c r="V614" i="3"/>
  <c r="U614" i="3"/>
  <c r="T614" i="3"/>
  <c r="R614" i="3"/>
  <c r="P614" i="3"/>
  <c r="L614" i="3"/>
  <c r="W613" i="3"/>
  <c r="V613" i="3"/>
  <c r="U613" i="3"/>
  <c r="T613" i="3"/>
  <c r="R613" i="3"/>
  <c r="L613" i="3"/>
  <c r="P613" i="3" s="1"/>
  <c r="W612" i="3"/>
  <c r="V612" i="3"/>
  <c r="U612" i="3"/>
  <c r="T612" i="3"/>
  <c r="R612" i="3"/>
  <c r="L612" i="3"/>
  <c r="P612" i="3" s="1"/>
  <c r="W611" i="3"/>
  <c r="V611" i="3"/>
  <c r="U611" i="3"/>
  <c r="T611" i="3"/>
  <c r="R611" i="3"/>
  <c r="L611" i="3"/>
  <c r="P611" i="3" s="1"/>
  <c r="W610" i="3"/>
  <c r="V610" i="3"/>
  <c r="U610" i="3"/>
  <c r="T610" i="3"/>
  <c r="R610" i="3"/>
  <c r="L610" i="3"/>
  <c r="P610" i="3" s="1"/>
  <c r="W609" i="3"/>
  <c r="V609" i="3"/>
  <c r="U609" i="3"/>
  <c r="T609" i="3"/>
  <c r="R609" i="3"/>
  <c r="L609" i="3"/>
  <c r="P609" i="3" s="1"/>
  <c r="W608" i="3"/>
  <c r="V608" i="3"/>
  <c r="U608" i="3"/>
  <c r="T608" i="3"/>
  <c r="R608" i="3"/>
  <c r="L608" i="3"/>
  <c r="P608" i="3" s="1"/>
  <c r="W607" i="3"/>
  <c r="V607" i="3"/>
  <c r="U607" i="3"/>
  <c r="L607" i="3" s="1"/>
  <c r="P607" i="3" s="1"/>
  <c r="T607" i="3"/>
  <c r="R607" i="3"/>
  <c r="W606" i="3"/>
  <c r="V606" i="3"/>
  <c r="U606" i="3"/>
  <c r="L606" i="3" s="1"/>
  <c r="P606" i="3" s="1"/>
  <c r="T606" i="3"/>
  <c r="R606" i="3"/>
  <c r="W605" i="3"/>
  <c r="V605" i="3"/>
  <c r="U605" i="3"/>
  <c r="T605" i="3"/>
  <c r="R605" i="3"/>
  <c r="P605" i="3"/>
  <c r="L605" i="3"/>
  <c r="W604" i="3"/>
  <c r="V604" i="3"/>
  <c r="U604" i="3"/>
  <c r="T604" i="3"/>
  <c r="R604" i="3"/>
  <c r="L604" i="3"/>
  <c r="P604" i="3" s="1"/>
  <c r="W603" i="3"/>
  <c r="V603" i="3"/>
  <c r="U603" i="3"/>
  <c r="T603" i="3"/>
  <c r="R603" i="3"/>
  <c r="L603" i="3"/>
  <c r="P603" i="3" s="1"/>
  <c r="W602" i="3"/>
  <c r="V602" i="3"/>
  <c r="U602" i="3"/>
  <c r="T602" i="3"/>
  <c r="R602" i="3"/>
  <c r="L602" i="3"/>
  <c r="P602" i="3" s="1"/>
  <c r="W601" i="3"/>
  <c r="V601" i="3"/>
  <c r="U601" i="3"/>
  <c r="L601" i="3" s="1"/>
  <c r="P601" i="3" s="1"/>
  <c r="T601" i="3"/>
  <c r="R601" i="3"/>
  <c r="W600" i="3"/>
  <c r="V600" i="3"/>
  <c r="U600" i="3"/>
  <c r="T600" i="3"/>
  <c r="R600" i="3"/>
  <c r="L600" i="3"/>
  <c r="P600" i="3" s="1"/>
  <c r="W599" i="3"/>
  <c r="V599" i="3"/>
  <c r="U599" i="3"/>
  <c r="L599" i="3" s="1"/>
  <c r="P599" i="3" s="1"/>
  <c r="T599" i="3"/>
  <c r="R599" i="3"/>
  <c r="W598" i="3"/>
  <c r="V598" i="3"/>
  <c r="U598" i="3"/>
  <c r="T598" i="3"/>
  <c r="R598" i="3"/>
  <c r="L598" i="3"/>
  <c r="P598" i="3" s="1"/>
  <c r="W597" i="3"/>
  <c r="V597" i="3"/>
  <c r="U597" i="3"/>
  <c r="T597" i="3"/>
  <c r="R597" i="3"/>
  <c r="L597" i="3"/>
  <c r="P597" i="3" s="1"/>
  <c r="W596" i="3"/>
  <c r="V596" i="3"/>
  <c r="U596" i="3"/>
  <c r="T596" i="3"/>
  <c r="R596" i="3"/>
  <c r="L596" i="3"/>
  <c r="P596" i="3" s="1"/>
  <c r="W595" i="3"/>
  <c r="V595" i="3"/>
  <c r="U595" i="3"/>
  <c r="T595" i="3"/>
  <c r="R595" i="3"/>
  <c r="L595" i="3"/>
  <c r="P595" i="3" s="1"/>
  <c r="W594" i="3"/>
  <c r="V594" i="3"/>
  <c r="U594" i="3"/>
  <c r="T594" i="3"/>
  <c r="R594" i="3"/>
  <c r="L594" i="3"/>
  <c r="P594" i="3" s="1"/>
  <c r="W593" i="3"/>
  <c r="V593" i="3"/>
  <c r="U593" i="3"/>
  <c r="T593" i="3"/>
  <c r="R593" i="3"/>
  <c r="L593" i="3"/>
  <c r="P593" i="3" s="1"/>
  <c r="W592" i="3"/>
  <c r="V592" i="3"/>
  <c r="U592" i="3"/>
  <c r="L592" i="3" s="1"/>
  <c r="P592" i="3" s="1"/>
  <c r="T592" i="3"/>
  <c r="R592" i="3"/>
  <c r="W591" i="3"/>
  <c r="V591" i="3"/>
  <c r="U591" i="3"/>
  <c r="L591" i="3" s="1"/>
  <c r="P591" i="3" s="1"/>
  <c r="T591" i="3"/>
  <c r="R591" i="3"/>
  <c r="W590" i="3"/>
  <c r="T590" i="3" s="1"/>
  <c r="V590" i="3"/>
  <c r="R590" i="3" s="1"/>
  <c r="U590" i="3"/>
  <c r="L590" i="3" s="1"/>
  <c r="P590" i="3" s="1"/>
  <c r="W589" i="3"/>
  <c r="V589" i="3"/>
  <c r="U589" i="3"/>
  <c r="T589" i="3"/>
  <c r="R589" i="3"/>
  <c r="L589" i="3"/>
  <c r="P589" i="3" s="1"/>
  <c r="W588" i="3"/>
  <c r="V588" i="3"/>
  <c r="U588" i="3"/>
  <c r="T588" i="3"/>
  <c r="R588" i="3"/>
  <c r="L588" i="3"/>
  <c r="P588" i="3" s="1"/>
  <c r="W587" i="3"/>
  <c r="V587" i="3"/>
  <c r="U587" i="3"/>
  <c r="T587" i="3"/>
  <c r="R587" i="3"/>
  <c r="P587" i="3"/>
  <c r="L587" i="3"/>
  <c r="W586" i="3"/>
  <c r="T586" i="3" s="1"/>
  <c r="V586" i="3"/>
  <c r="R586" i="3" s="1"/>
  <c r="U586" i="3"/>
  <c r="L586" i="3"/>
  <c r="P586" i="3" s="1"/>
  <c r="W585" i="3"/>
  <c r="V585" i="3"/>
  <c r="U585" i="3"/>
  <c r="T585" i="3"/>
  <c r="R585" i="3"/>
  <c r="L585" i="3"/>
  <c r="P585" i="3" s="1"/>
  <c r="W584" i="3"/>
  <c r="V584" i="3"/>
  <c r="U584" i="3"/>
  <c r="T584" i="3"/>
  <c r="R584" i="3"/>
  <c r="L584" i="3"/>
  <c r="P584" i="3" s="1"/>
  <c r="W583" i="3"/>
  <c r="V583" i="3"/>
  <c r="U583" i="3"/>
  <c r="T583" i="3"/>
  <c r="R583" i="3"/>
  <c r="L583" i="3"/>
  <c r="P583" i="3" s="1"/>
  <c r="W582" i="3"/>
  <c r="V582" i="3"/>
  <c r="U582" i="3"/>
  <c r="L582" i="3" s="1"/>
  <c r="P582" i="3" s="1"/>
  <c r="T582" i="3"/>
  <c r="R582" i="3"/>
  <c r="W581" i="3"/>
  <c r="V581" i="3"/>
  <c r="U581" i="3"/>
  <c r="L581" i="3" s="1"/>
  <c r="P581" i="3" s="1"/>
  <c r="T581" i="3"/>
  <c r="R581" i="3"/>
  <c r="W580" i="3"/>
  <c r="V580" i="3"/>
  <c r="U580" i="3"/>
  <c r="T580" i="3"/>
  <c r="R580" i="3"/>
  <c r="L580" i="3"/>
  <c r="P580" i="3" s="1"/>
  <c r="W579" i="3"/>
  <c r="V579" i="3"/>
  <c r="U579" i="3"/>
  <c r="T579" i="3"/>
  <c r="R579" i="3"/>
  <c r="P579" i="3"/>
  <c r="L579" i="3"/>
  <c r="W578" i="3"/>
  <c r="V578" i="3"/>
  <c r="U578" i="3"/>
  <c r="T578" i="3"/>
  <c r="R578" i="3"/>
  <c r="L578" i="3"/>
  <c r="P578" i="3" s="1"/>
  <c r="W577" i="3"/>
  <c r="T577" i="3" s="1"/>
  <c r="V577" i="3"/>
  <c r="R577" i="3" s="1"/>
  <c r="U577" i="3"/>
  <c r="L577" i="3"/>
  <c r="P577" i="3" s="1"/>
  <c r="W576" i="3"/>
  <c r="V576" i="3"/>
  <c r="U576" i="3"/>
  <c r="T576" i="3"/>
  <c r="R576" i="3"/>
  <c r="L576" i="3"/>
  <c r="P576" i="3" s="1"/>
  <c r="W575" i="3"/>
  <c r="V575" i="3"/>
  <c r="U575" i="3"/>
  <c r="T575" i="3"/>
  <c r="R575" i="3"/>
  <c r="L575" i="3"/>
  <c r="P575" i="3" s="1"/>
  <c r="W574" i="3"/>
  <c r="V574" i="3"/>
  <c r="U574" i="3"/>
  <c r="L574" i="3" s="1"/>
  <c r="P574" i="3" s="1"/>
  <c r="T574" i="3"/>
  <c r="R574" i="3"/>
  <c r="W573" i="3"/>
  <c r="V573" i="3"/>
  <c r="U573" i="3"/>
  <c r="T573" i="3"/>
  <c r="R573" i="3"/>
  <c r="P573" i="3"/>
  <c r="L573" i="3"/>
  <c r="W572" i="3"/>
  <c r="V572" i="3"/>
  <c r="U572" i="3"/>
  <c r="T572" i="3"/>
  <c r="R572" i="3"/>
  <c r="L572" i="3"/>
  <c r="P572" i="3" s="1"/>
  <c r="W571" i="3"/>
  <c r="V571" i="3"/>
  <c r="U571" i="3"/>
  <c r="T571" i="3"/>
  <c r="R571" i="3"/>
  <c r="P571" i="3"/>
  <c r="L571" i="3"/>
  <c r="W570" i="3"/>
  <c r="T570" i="3" s="1"/>
  <c r="V570" i="3"/>
  <c r="R570" i="3" s="1"/>
  <c r="U570" i="3"/>
  <c r="L570" i="3"/>
  <c r="P570" i="3" s="1"/>
  <c r="W569" i="3"/>
  <c r="T569" i="3" s="1"/>
  <c r="V569" i="3"/>
  <c r="R569" i="3" s="1"/>
  <c r="U569" i="3"/>
  <c r="L569" i="3" s="1"/>
  <c r="P569" i="3" s="1"/>
  <c r="W568" i="3"/>
  <c r="V568" i="3"/>
  <c r="U568" i="3"/>
  <c r="L568" i="3" s="1"/>
  <c r="P568" i="3" s="1"/>
  <c r="T568" i="3"/>
  <c r="R568" i="3"/>
  <c r="W567" i="3"/>
  <c r="V567" i="3"/>
  <c r="U567" i="3"/>
  <c r="T567" i="3"/>
  <c r="R567" i="3"/>
  <c r="L567" i="3"/>
  <c r="P567" i="3" s="1"/>
  <c r="W566" i="3"/>
  <c r="V566" i="3"/>
  <c r="U566" i="3"/>
  <c r="L566" i="3" s="1"/>
  <c r="P566" i="3" s="1"/>
  <c r="T566" i="3"/>
  <c r="R566" i="3"/>
  <c r="W565" i="3"/>
  <c r="V565" i="3"/>
  <c r="U565" i="3"/>
  <c r="T565" i="3"/>
  <c r="R565" i="3"/>
  <c r="L565" i="3"/>
  <c r="P565" i="3" s="1"/>
  <c r="W564" i="3"/>
  <c r="V564" i="3"/>
  <c r="U564" i="3"/>
  <c r="L564" i="3" s="1"/>
  <c r="P564" i="3" s="1"/>
  <c r="T564" i="3"/>
  <c r="R564" i="3"/>
  <c r="W563" i="3"/>
  <c r="T563" i="3" s="1"/>
  <c r="V563" i="3"/>
  <c r="R563" i="3" s="1"/>
  <c r="U563" i="3"/>
  <c r="L563" i="3"/>
  <c r="P563" i="3" s="1"/>
  <c r="W562" i="3"/>
  <c r="V562" i="3"/>
  <c r="U562" i="3"/>
  <c r="T562" i="3"/>
  <c r="R562" i="3"/>
  <c r="L562" i="3"/>
  <c r="P562" i="3" s="1"/>
  <c r="W561" i="3"/>
  <c r="V561" i="3"/>
  <c r="U561" i="3"/>
  <c r="T561" i="3"/>
  <c r="R561" i="3"/>
  <c r="L561" i="3"/>
  <c r="P561" i="3" s="1"/>
  <c r="W560" i="3"/>
  <c r="V560" i="3"/>
  <c r="U560" i="3"/>
  <c r="L560" i="3" s="1"/>
  <c r="P560" i="3" s="1"/>
  <c r="T560" i="3"/>
  <c r="R560" i="3"/>
  <c r="W559" i="3"/>
  <c r="V559" i="3"/>
  <c r="U559" i="3"/>
  <c r="T559" i="3"/>
  <c r="R559" i="3"/>
  <c r="L559" i="3"/>
  <c r="P559" i="3" s="1"/>
  <c r="W558" i="3"/>
  <c r="V558" i="3"/>
  <c r="U558" i="3"/>
  <c r="T558" i="3"/>
  <c r="R558" i="3"/>
  <c r="L558" i="3"/>
  <c r="P558" i="3" s="1"/>
  <c r="W557" i="3"/>
  <c r="V557" i="3"/>
  <c r="U557" i="3"/>
  <c r="T557" i="3"/>
  <c r="R557" i="3"/>
  <c r="L557" i="3"/>
  <c r="P557" i="3" s="1"/>
  <c r="W556" i="3"/>
  <c r="V556" i="3"/>
  <c r="U556" i="3"/>
  <c r="T556" i="3"/>
  <c r="R556" i="3"/>
  <c r="L556" i="3"/>
  <c r="P556" i="3" s="1"/>
  <c r="W555" i="3"/>
  <c r="V555" i="3"/>
  <c r="U555" i="3"/>
  <c r="L555" i="3" s="1"/>
  <c r="P555" i="3" s="1"/>
  <c r="T555" i="3"/>
  <c r="R555" i="3"/>
  <c r="W554" i="3"/>
  <c r="V554" i="3"/>
  <c r="U554" i="3"/>
  <c r="T554" i="3"/>
  <c r="R554" i="3"/>
  <c r="L554" i="3"/>
  <c r="P554" i="3" s="1"/>
  <c r="W553" i="3"/>
  <c r="V553" i="3"/>
  <c r="U553" i="3"/>
  <c r="L553" i="3" s="1"/>
  <c r="P553" i="3" s="1"/>
  <c r="T553" i="3"/>
  <c r="R553" i="3"/>
  <c r="W552" i="3"/>
  <c r="V552" i="3"/>
  <c r="U552" i="3"/>
  <c r="T552" i="3"/>
  <c r="R552" i="3"/>
  <c r="L552" i="3"/>
  <c r="P552" i="3" s="1"/>
  <c r="W551" i="3"/>
  <c r="V551" i="3"/>
  <c r="U551" i="3"/>
  <c r="T551" i="3"/>
  <c r="R551" i="3"/>
  <c r="L551" i="3"/>
  <c r="P551" i="3" s="1"/>
  <c r="W550" i="3"/>
  <c r="V550" i="3"/>
  <c r="U550" i="3"/>
  <c r="L550" i="3" s="1"/>
  <c r="P550" i="3" s="1"/>
  <c r="T550" i="3"/>
  <c r="R550" i="3"/>
  <c r="W549" i="3"/>
  <c r="V549" i="3"/>
  <c r="U549" i="3"/>
  <c r="T549" i="3"/>
  <c r="R549" i="3"/>
  <c r="L549" i="3"/>
  <c r="P549" i="3" s="1"/>
  <c r="W548" i="3"/>
  <c r="V548" i="3"/>
  <c r="U548" i="3"/>
  <c r="T548" i="3"/>
  <c r="R548" i="3"/>
  <c r="L548" i="3"/>
  <c r="P548" i="3" s="1"/>
  <c r="W547" i="3"/>
  <c r="V547" i="3"/>
  <c r="U547" i="3"/>
  <c r="T547" i="3"/>
  <c r="R547" i="3"/>
  <c r="L547" i="3"/>
  <c r="P547" i="3" s="1"/>
  <c r="W546" i="3"/>
  <c r="V546" i="3"/>
  <c r="U546" i="3"/>
  <c r="L546" i="3" s="1"/>
  <c r="P546" i="3" s="1"/>
  <c r="T546" i="3"/>
  <c r="R546" i="3"/>
  <c r="W545" i="3"/>
  <c r="V545" i="3"/>
  <c r="U545" i="3"/>
  <c r="T545" i="3"/>
  <c r="R545" i="3"/>
  <c r="L545" i="3"/>
  <c r="P545" i="3" s="1"/>
  <c r="W544" i="3"/>
  <c r="V544" i="3"/>
  <c r="U544" i="3"/>
  <c r="T544" i="3"/>
  <c r="R544" i="3"/>
  <c r="L544" i="3"/>
  <c r="P544" i="3" s="1"/>
  <c r="W543" i="3"/>
  <c r="V543" i="3"/>
  <c r="U543" i="3"/>
  <c r="L543" i="3" s="1"/>
  <c r="P543" i="3" s="1"/>
  <c r="T543" i="3"/>
  <c r="R543" i="3"/>
  <c r="W542" i="3"/>
  <c r="V542" i="3"/>
  <c r="U542" i="3"/>
  <c r="T542" i="3"/>
  <c r="R542" i="3"/>
  <c r="P542" i="3"/>
  <c r="L542" i="3"/>
  <c r="W541" i="3"/>
  <c r="V541" i="3"/>
  <c r="U541" i="3"/>
  <c r="T541" i="3"/>
  <c r="R541" i="3"/>
  <c r="P541" i="3"/>
  <c r="L541" i="3"/>
  <c r="W540" i="3"/>
  <c r="V540" i="3"/>
  <c r="U540" i="3"/>
  <c r="T540" i="3"/>
  <c r="R540" i="3"/>
  <c r="L540" i="3"/>
  <c r="P540" i="3" s="1"/>
  <c r="W539" i="3"/>
  <c r="V539" i="3"/>
  <c r="U539" i="3"/>
  <c r="T539" i="3"/>
  <c r="R539" i="3"/>
  <c r="L539" i="3"/>
  <c r="P539" i="3" s="1"/>
  <c r="W538" i="3"/>
  <c r="V538" i="3"/>
  <c r="U538" i="3"/>
  <c r="T538" i="3"/>
  <c r="R538" i="3"/>
  <c r="L538" i="3"/>
  <c r="P538" i="3" s="1"/>
  <c r="W537" i="3"/>
  <c r="V537" i="3"/>
  <c r="U537" i="3"/>
  <c r="T537" i="3"/>
  <c r="R537" i="3"/>
  <c r="L537" i="3"/>
  <c r="P537" i="3" s="1"/>
  <c r="W536" i="3"/>
  <c r="V536" i="3"/>
  <c r="U536" i="3"/>
  <c r="T536" i="3"/>
  <c r="R536" i="3"/>
  <c r="P536" i="3"/>
  <c r="L536" i="3"/>
  <c r="W535" i="3"/>
  <c r="V535" i="3"/>
  <c r="U535" i="3"/>
  <c r="T535" i="3"/>
  <c r="R535" i="3"/>
  <c r="L535" i="3"/>
  <c r="P535" i="3" s="1"/>
  <c r="W534" i="3"/>
  <c r="V534" i="3"/>
  <c r="U534" i="3"/>
  <c r="T534" i="3"/>
  <c r="R534" i="3"/>
  <c r="L534" i="3"/>
  <c r="P534" i="3" s="1"/>
  <c r="W533" i="3"/>
  <c r="V533" i="3"/>
  <c r="U533" i="3"/>
  <c r="T533" i="3"/>
  <c r="R533" i="3"/>
  <c r="L533" i="3"/>
  <c r="P533" i="3" s="1"/>
  <c r="W532" i="3"/>
  <c r="V532" i="3"/>
  <c r="U532" i="3"/>
  <c r="T532" i="3"/>
  <c r="R532" i="3"/>
  <c r="L532" i="3"/>
  <c r="P532" i="3" s="1"/>
  <c r="W531" i="3"/>
  <c r="V531" i="3"/>
  <c r="U531" i="3"/>
  <c r="L531" i="3" s="1"/>
  <c r="P531" i="3" s="1"/>
  <c r="T531" i="3"/>
  <c r="R531" i="3"/>
  <c r="W530" i="3"/>
  <c r="V530" i="3"/>
  <c r="U530" i="3"/>
  <c r="T530" i="3"/>
  <c r="R530" i="3"/>
  <c r="L530" i="3"/>
  <c r="P530" i="3" s="1"/>
  <c r="W529" i="3"/>
  <c r="V529" i="3"/>
  <c r="U529" i="3"/>
  <c r="T529" i="3"/>
  <c r="R529" i="3"/>
  <c r="L529" i="3"/>
  <c r="P529" i="3" s="1"/>
  <c r="W528" i="3"/>
  <c r="T528" i="3" s="1"/>
  <c r="V528" i="3"/>
  <c r="R528" i="3" s="1"/>
  <c r="U528" i="3"/>
  <c r="P528" i="3"/>
  <c r="L528" i="3"/>
  <c r="W527" i="3"/>
  <c r="V527" i="3"/>
  <c r="U527" i="3"/>
  <c r="T527" i="3"/>
  <c r="R527" i="3"/>
  <c r="L527" i="3"/>
  <c r="P527" i="3" s="1"/>
  <c r="W526" i="3"/>
  <c r="V526" i="3"/>
  <c r="U526" i="3"/>
  <c r="T526" i="3"/>
  <c r="R526" i="3"/>
  <c r="P526" i="3"/>
  <c r="L526" i="3"/>
  <c r="W525" i="3"/>
  <c r="V525" i="3"/>
  <c r="U525" i="3"/>
  <c r="T525" i="3"/>
  <c r="R525" i="3"/>
  <c r="L525" i="3"/>
  <c r="P525" i="3" s="1"/>
  <c r="W524" i="3"/>
  <c r="V524" i="3"/>
  <c r="U524" i="3"/>
  <c r="T524" i="3"/>
  <c r="R524" i="3"/>
  <c r="L524" i="3"/>
  <c r="P524" i="3" s="1"/>
  <c r="W523" i="3"/>
  <c r="V523" i="3"/>
  <c r="U523" i="3"/>
  <c r="T523" i="3"/>
  <c r="R523" i="3"/>
  <c r="L523" i="3"/>
  <c r="P523" i="3" s="1"/>
  <c r="W522" i="3"/>
  <c r="V522" i="3"/>
  <c r="U522" i="3"/>
  <c r="T522" i="3"/>
  <c r="R522" i="3"/>
  <c r="L522" i="3"/>
  <c r="P522" i="3" s="1"/>
  <c r="W521" i="3"/>
  <c r="V521" i="3"/>
  <c r="U521" i="3"/>
  <c r="L521" i="3" s="1"/>
  <c r="P521" i="3" s="1"/>
  <c r="T521" i="3"/>
  <c r="R521" i="3"/>
  <c r="W520" i="3"/>
  <c r="V520" i="3"/>
  <c r="U520" i="3"/>
  <c r="T520" i="3"/>
  <c r="R520" i="3"/>
  <c r="L520" i="3"/>
  <c r="P520" i="3" s="1"/>
  <c r="W519" i="3"/>
  <c r="V519" i="3"/>
  <c r="U519" i="3"/>
  <c r="L519" i="3" s="1"/>
  <c r="P519" i="3" s="1"/>
  <c r="T519" i="3"/>
  <c r="R519" i="3"/>
  <c r="W518" i="3"/>
  <c r="V518" i="3"/>
  <c r="U518" i="3"/>
  <c r="L518" i="3" s="1"/>
  <c r="P518" i="3" s="1"/>
  <c r="T518" i="3"/>
  <c r="R518" i="3"/>
  <c r="W517" i="3"/>
  <c r="V517" i="3"/>
  <c r="U517" i="3"/>
  <c r="T517" i="3"/>
  <c r="R517" i="3"/>
  <c r="L517" i="3"/>
  <c r="P517" i="3" s="1"/>
  <c r="W516" i="3"/>
  <c r="T516" i="3" s="1"/>
  <c r="V516" i="3"/>
  <c r="R516" i="3" s="1"/>
  <c r="U516" i="3"/>
  <c r="L516" i="3" s="1"/>
  <c r="P516" i="3" s="1"/>
  <c r="W515" i="3"/>
  <c r="T515" i="3" s="1"/>
  <c r="V515" i="3"/>
  <c r="R515" i="3" s="1"/>
  <c r="U515" i="3"/>
  <c r="L515" i="3"/>
  <c r="P515" i="3" s="1"/>
  <c r="W514" i="3"/>
  <c r="V514" i="3"/>
  <c r="U514" i="3"/>
  <c r="T514" i="3"/>
  <c r="R514" i="3"/>
  <c r="L514" i="3"/>
  <c r="P514" i="3" s="1"/>
  <c r="W513" i="3"/>
  <c r="V513" i="3"/>
  <c r="U513" i="3"/>
  <c r="T513" i="3"/>
  <c r="R513" i="3"/>
  <c r="L513" i="3"/>
  <c r="P513" i="3" s="1"/>
  <c r="W512" i="3"/>
  <c r="V512" i="3"/>
  <c r="U512" i="3"/>
  <c r="T512" i="3"/>
  <c r="R512" i="3"/>
  <c r="P512" i="3"/>
  <c r="L512" i="3"/>
  <c r="W511" i="3"/>
  <c r="V511" i="3"/>
  <c r="U511" i="3"/>
  <c r="L511" i="3" s="1"/>
  <c r="P511" i="3" s="1"/>
  <c r="T511" i="3"/>
  <c r="R511" i="3"/>
  <c r="W510" i="3"/>
  <c r="V510" i="3"/>
  <c r="U510" i="3"/>
  <c r="T510" i="3"/>
  <c r="R510" i="3"/>
  <c r="L510" i="3"/>
  <c r="P510" i="3" s="1"/>
  <c r="W509" i="3"/>
  <c r="V509" i="3"/>
  <c r="U509" i="3"/>
  <c r="L509" i="3" s="1"/>
  <c r="P509" i="3" s="1"/>
  <c r="T509" i="3"/>
  <c r="R509" i="3"/>
  <c r="W508" i="3"/>
  <c r="V508" i="3"/>
  <c r="U508" i="3"/>
  <c r="T508" i="3"/>
  <c r="R508" i="3"/>
  <c r="L508" i="3"/>
  <c r="P508" i="3" s="1"/>
  <c r="W507" i="3"/>
  <c r="V507" i="3"/>
  <c r="U507" i="3"/>
  <c r="T507" i="3"/>
  <c r="R507" i="3"/>
  <c r="L507" i="3"/>
  <c r="P507" i="3" s="1"/>
  <c r="W506" i="3"/>
  <c r="V506" i="3"/>
  <c r="U506" i="3"/>
  <c r="T506" i="3"/>
  <c r="R506" i="3"/>
  <c r="L506" i="3"/>
  <c r="P506" i="3" s="1"/>
  <c r="W505" i="3"/>
  <c r="V505" i="3"/>
  <c r="U505" i="3"/>
  <c r="T505" i="3"/>
  <c r="R505" i="3"/>
  <c r="L505" i="3"/>
  <c r="P505" i="3" s="1"/>
  <c r="W504" i="3"/>
  <c r="V504" i="3"/>
  <c r="U504" i="3"/>
  <c r="T504" i="3"/>
  <c r="R504" i="3"/>
  <c r="L504" i="3"/>
  <c r="P504" i="3" s="1"/>
  <c r="W503" i="3"/>
  <c r="T503" i="3" s="1"/>
  <c r="V503" i="3"/>
  <c r="R503" i="3" s="1"/>
  <c r="U503" i="3"/>
  <c r="L503" i="3"/>
  <c r="P503" i="3" s="1"/>
  <c r="W502" i="3"/>
  <c r="V502" i="3"/>
  <c r="U502" i="3"/>
  <c r="L502" i="3" s="1"/>
  <c r="P502" i="3" s="1"/>
  <c r="T502" i="3"/>
  <c r="R502" i="3"/>
  <c r="W501" i="3"/>
  <c r="V501" i="3"/>
  <c r="U501" i="3"/>
  <c r="T501" i="3"/>
  <c r="R501" i="3"/>
  <c r="L501" i="3"/>
  <c r="P501" i="3" s="1"/>
  <c r="W500" i="3"/>
  <c r="V500" i="3"/>
  <c r="U500" i="3"/>
  <c r="T500" i="3"/>
  <c r="R500" i="3"/>
  <c r="L500" i="3"/>
  <c r="P500" i="3" s="1"/>
  <c r="W499" i="3"/>
  <c r="V499" i="3"/>
  <c r="U499" i="3"/>
  <c r="T499" i="3"/>
  <c r="R499" i="3"/>
  <c r="L499" i="3"/>
  <c r="P499" i="3" s="1"/>
  <c r="W498" i="3"/>
  <c r="V498" i="3"/>
  <c r="U498" i="3"/>
  <c r="T498" i="3"/>
  <c r="R498" i="3"/>
  <c r="L498" i="3"/>
  <c r="P498" i="3" s="1"/>
  <c r="W497" i="3"/>
  <c r="V497" i="3"/>
  <c r="U497" i="3"/>
  <c r="T497" i="3"/>
  <c r="R497" i="3"/>
  <c r="L497" i="3"/>
  <c r="P497" i="3" s="1"/>
  <c r="W496" i="3"/>
  <c r="V496" i="3"/>
  <c r="U496" i="3"/>
  <c r="L496" i="3" s="1"/>
  <c r="P496" i="3" s="1"/>
  <c r="T496" i="3"/>
  <c r="R496" i="3"/>
  <c r="W495" i="3"/>
  <c r="V495" i="3"/>
  <c r="U495" i="3"/>
  <c r="L495" i="3" s="1"/>
  <c r="P495" i="3" s="1"/>
  <c r="T495" i="3"/>
  <c r="R495" i="3"/>
  <c r="W494" i="3"/>
  <c r="V494" i="3"/>
  <c r="U494" i="3"/>
  <c r="T494" i="3"/>
  <c r="R494" i="3"/>
  <c r="L494" i="3"/>
  <c r="P494" i="3" s="1"/>
  <c r="W493" i="3"/>
  <c r="V493" i="3"/>
  <c r="U493" i="3"/>
  <c r="L493" i="3" s="1"/>
  <c r="P493" i="3" s="1"/>
  <c r="T493" i="3"/>
  <c r="R493" i="3"/>
  <c r="W492" i="3"/>
  <c r="V492" i="3"/>
  <c r="U492" i="3"/>
  <c r="T492" i="3"/>
  <c r="R492" i="3"/>
  <c r="L492" i="3"/>
  <c r="P492" i="3" s="1"/>
  <c r="W491" i="3"/>
  <c r="V491" i="3"/>
  <c r="U491" i="3"/>
  <c r="T491" i="3"/>
  <c r="R491" i="3"/>
  <c r="L491" i="3"/>
  <c r="P491" i="3" s="1"/>
  <c r="W490" i="3"/>
  <c r="V490" i="3"/>
  <c r="U490" i="3"/>
  <c r="T490" i="3"/>
  <c r="R490" i="3"/>
  <c r="L490" i="3"/>
  <c r="P490" i="3" s="1"/>
  <c r="W489" i="3"/>
  <c r="V489" i="3"/>
  <c r="U489" i="3"/>
  <c r="T489" i="3"/>
  <c r="R489" i="3"/>
  <c r="L489" i="3"/>
  <c r="P489" i="3" s="1"/>
  <c r="W488" i="3"/>
  <c r="V488" i="3"/>
  <c r="U488" i="3"/>
  <c r="L488" i="3" s="1"/>
  <c r="P488" i="3" s="1"/>
  <c r="T488" i="3"/>
  <c r="R488" i="3"/>
  <c r="W487" i="3"/>
  <c r="V487" i="3"/>
  <c r="U487" i="3"/>
  <c r="T487" i="3"/>
  <c r="R487" i="3"/>
  <c r="L487" i="3"/>
  <c r="P487" i="3" s="1"/>
  <c r="W486" i="3"/>
  <c r="V486" i="3"/>
  <c r="U486" i="3"/>
  <c r="T486" i="3"/>
  <c r="R486" i="3"/>
  <c r="L486" i="3"/>
  <c r="P486" i="3" s="1"/>
  <c r="W485" i="3"/>
  <c r="V485" i="3"/>
  <c r="U485" i="3"/>
  <c r="T485" i="3"/>
  <c r="R485" i="3"/>
  <c r="L485" i="3"/>
  <c r="P485" i="3" s="1"/>
  <c r="W484" i="3"/>
  <c r="V484" i="3"/>
  <c r="U484" i="3"/>
  <c r="T484" i="3"/>
  <c r="R484" i="3"/>
  <c r="L484" i="3"/>
  <c r="P484" i="3" s="1"/>
  <c r="W483" i="3"/>
  <c r="V483" i="3"/>
  <c r="U483" i="3"/>
  <c r="T483" i="3"/>
  <c r="R483" i="3"/>
  <c r="L483" i="3"/>
  <c r="P483" i="3" s="1"/>
  <c r="W482" i="3"/>
  <c r="V482" i="3"/>
  <c r="U482" i="3"/>
  <c r="T482" i="3"/>
  <c r="R482" i="3"/>
  <c r="L482" i="3"/>
  <c r="P482" i="3" s="1"/>
  <c r="W481" i="3"/>
  <c r="T481" i="3" s="1"/>
  <c r="V481" i="3"/>
  <c r="R481" i="3" s="1"/>
  <c r="U481" i="3"/>
  <c r="L481" i="3"/>
  <c r="P481" i="3" s="1"/>
  <c r="W480" i="3"/>
  <c r="V480" i="3"/>
  <c r="U480" i="3"/>
  <c r="T480" i="3"/>
  <c r="R480" i="3"/>
  <c r="P480" i="3"/>
  <c r="L480" i="3"/>
  <c r="W479" i="3"/>
  <c r="V479" i="3"/>
  <c r="U479" i="3"/>
  <c r="L479" i="3" s="1"/>
  <c r="P479" i="3" s="1"/>
  <c r="T479" i="3"/>
  <c r="R479" i="3"/>
  <c r="W478" i="3"/>
  <c r="V478" i="3"/>
  <c r="U478" i="3"/>
  <c r="L478" i="3" s="1"/>
  <c r="P478" i="3" s="1"/>
  <c r="T478" i="3"/>
  <c r="R478" i="3"/>
  <c r="W477" i="3"/>
  <c r="V477" i="3"/>
  <c r="U477" i="3"/>
  <c r="T477" i="3"/>
  <c r="R477" i="3"/>
  <c r="L477" i="3"/>
  <c r="P477" i="3" s="1"/>
  <c r="W476" i="3"/>
  <c r="V476" i="3"/>
  <c r="U476" i="3"/>
  <c r="L476" i="3" s="1"/>
  <c r="P476" i="3" s="1"/>
  <c r="T476" i="3"/>
  <c r="R476" i="3"/>
  <c r="W475" i="3"/>
  <c r="V475" i="3"/>
  <c r="U475" i="3"/>
  <c r="T475" i="3"/>
  <c r="R475" i="3"/>
  <c r="L475" i="3"/>
  <c r="P475" i="3" s="1"/>
  <c r="W474" i="3"/>
  <c r="V474" i="3"/>
  <c r="U474" i="3"/>
  <c r="T474" i="3"/>
  <c r="R474" i="3"/>
  <c r="L474" i="3"/>
  <c r="P474" i="3" s="1"/>
  <c r="W473" i="3"/>
  <c r="V473" i="3"/>
  <c r="U473" i="3"/>
  <c r="T473" i="3"/>
  <c r="R473" i="3"/>
  <c r="L473" i="3"/>
  <c r="P473" i="3" s="1"/>
  <c r="W472" i="3"/>
  <c r="V472" i="3"/>
  <c r="U472" i="3"/>
  <c r="L472" i="3" s="1"/>
  <c r="P472" i="3" s="1"/>
  <c r="T472" i="3"/>
  <c r="R472" i="3"/>
  <c r="W471" i="3"/>
  <c r="V471" i="3"/>
  <c r="U471" i="3"/>
  <c r="T471" i="3"/>
  <c r="R471" i="3"/>
  <c r="L471" i="3"/>
  <c r="P471" i="3" s="1"/>
  <c r="W470" i="3"/>
  <c r="V470" i="3"/>
  <c r="U470" i="3"/>
  <c r="T470" i="3"/>
  <c r="R470" i="3"/>
  <c r="L470" i="3"/>
  <c r="P470" i="3" s="1"/>
  <c r="W469" i="3"/>
  <c r="V469" i="3"/>
  <c r="U469" i="3"/>
  <c r="T469" i="3"/>
  <c r="R469" i="3"/>
  <c r="L469" i="3"/>
  <c r="P469" i="3" s="1"/>
  <c r="W468" i="3"/>
  <c r="T468" i="3" s="1"/>
  <c r="V468" i="3"/>
  <c r="U468" i="3"/>
  <c r="L468" i="3" s="1"/>
  <c r="P468" i="3" s="1"/>
  <c r="R468" i="3"/>
  <c r="W467" i="3"/>
  <c r="V467" i="3"/>
  <c r="U467" i="3"/>
  <c r="L467" i="3" s="1"/>
  <c r="P467" i="3" s="1"/>
  <c r="T467" i="3"/>
  <c r="R467" i="3"/>
  <c r="W466" i="3"/>
  <c r="V466" i="3"/>
  <c r="U466" i="3"/>
  <c r="T466" i="3"/>
  <c r="R466" i="3"/>
  <c r="L466" i="3"/>
  <c r="P466" i="3" s="1"/>
  <c r="W465" i="3"/>
  <c r="V465" i="3"/>
  <c r="U465" i="3"/>
  <c r="L465" i="3" s="1"/>
  <c r="P465" i="3" s="1"/>
  <c r="T465" i="3"/>
  <c r="R465" i="3"/>
  <c r="W464" i="3"/>
  <c r="V464" i="3"/>
  <c r="U464" i="3"/>
  <c r="L464" i="3" s="1"/>
  <c r="P464" i="3" s="1"/>
  <c r="T464" i="3"/>
  <c r="R464" i="3"/>
  <c r="W463" i="3"/>
  <c r="T463" i="3" s="1"/>
  <c r="V463" i="3"/>
  <c r="R463" i="3" s="1"/>
  <c r="U463" i="3"/>
  <c r="L463" i="3" s="1"/>
  <c r="P463" i="3" s="1"/>
  <c r="W462" i="3"/>
  <c r="V462" i="3"/>
  <c r="U462" i="3"/>
  <c r="T462" i="3"/>
  <c r="R462" i="3"/>
  <c r="P462" i="3"/>
  <c r="L462" i="3"/>
  <c r="W461" i="3"/>
  <c r="V461" i="3"/>
  <c r="U461" i="3"/>
  <c r="T461" i="3"/>
  <c r="R461" i="3"/>
  <c r="P461" i="3"/>
  <c r="L461" i="3"/>
  <c r="W460" i="3"/>
  <c r="V460" i="3"/>
  <c r="U460" i="3"/>
  <c r="T460" i="3"/>
  <c r="R460" i="3"/>
  <c r="L460" i="3"/>
  <c r="P460" i="3" s="1"/>
  <c r="W459" i="3"/>
  <c r="V459" i="3"/>
  <c r="U459" i="3"/>
  <c r="T459" i="3"/>
  <c r="R459" i="3"/>
  <c r="L459" i="3"/>
  <c r="P459" i="3" s="1"/>
  <c r="W458" i="3"/>
  <c r="V458" i="3"/>
  <c r="U458" i="3"/>
  <c r="T458" i="3"/>
  <c r="R458" i="3"/>
  <c r="L458" i="3"/>
  <c r="P458" i="3" s="1"/>
  <c r="W457" i="3"/>
  <c r="V457" i="3"/>
  <c r="U457" i="3"/>
  <c r="T457" i="3"/>
  <c r="R457" i="3"/>
  <c r="L457" i="3"/>
  <c r="P457" i="3" s="1"/>
  <c r="W456" i="3"/>
  <c r="V456" i="3"/>
  <c r="U456" i="3"/>
  <c r="T456" i="3"/>
  <c r="R456" i="3"/>
  <c r="L456" i="3"/>
  <c r="P456" i="3" s="1"/>
  <c r="W455" i="3"/>
  <c r="V455" i="3"/>
  <c r="U455" i="3"/>
  <c r="L455" i="3" s="1"/>
  <c r="P455" i="3" s="1"/>
  <c r="T455" i="3"/>
  <c r="R455" i="3"/>
  <c r="W454" i="3"/>
  <c r="V454" i="3"/>
  <c r="U454" i="3"/>
  <c r="T454" i="3"/>
  <c r="R454" i="3"/>
  <c r="L454" i="3"/>
  <c r="P454" i="3" s="1"/>
  <c r="W453" i="3"/>
  <c r="V453" i="3"/>
  <c r="U453" i="3"/>
  <c r="T453" i="3"/>
  <c r="R453" i="3"/>
  <c r="L453" i="3"/>
  <c r="P453" i="3" s="1"/>
  <c r="W452" i="3"/>
  <c r="V452" i="3"/>
  <c r="U452" i="3"/>
  <c r="T452" i="3"/>
  <c r="R452" i="3"/>
  <c r="L452" i="3"/>
  <c r="P452" i="3" s="1"/>
  <c r="W451" i="3"/>
  <c r="V451" i="3"/>
  <c r="U451" i="3"/>
  <c r="L451" i="3" s="1"/>
  <c r="P451" i="3" s="1"/>
  <c r="T451" i="3"/>
  <c r="R451" i="3"/>
  <c r="W450" i="3"/>
  <c r="V450" i="3"/>
  <c r="U450" i="3"/>
  <c r="T450" i="3"/>
  <c r="R450" i="3"/>
  <c r="L450" i="3"/>
  <c r="P450" i="3" s="1"/>
  <c r="W449" i="3"/>
  <c r="V449" i="3"/>
  <c r="U449" i="3"/>
  <c r="L449" i="3" s="1"/>
  <c r="P449" i="3" s="1"/>
  <c r="T449" i="3"/>
  <c r="R449" i="3"/>
  <c r="W448" i="3"/>
  <c r="V448" i="3"/>
  <c r="U448" i="3"/>
  <c r="L448" i="3" s="1"/>
  <c r="P448" i="3" s="1"/>
  <c r="T448" i="3"/>
  <c r="R448" i="3"/>
  <c r="W447" i="3"/>
  <c r="V447" i="3"/>
  <c r="U447" i="3"/>
  <c r="L447" i="3" s="1"/>
  <c r="P447" i="3" s="1"/>
  <c r="T447" i="3"/>
  <c r="R447" i="3"/>
  <c r="W446" i="3"/>
  <c r="V446" i="3"/>
  <c r="U446" i="3"/>
  <c r="L446" i="3" s="1"/>
  <c r="P446" i="3" s="1"/>
  <c r="T446" i="3"/>
  <c r="R446" i="3"/>
  <c r="W445" i="3"/>
  <c r="V445" i="3"/>
  <c r="U445" i="3"/>
  <c r="T445" i="3"/>
  <c r="R445" i="3"/>
  <c r="L445" i="3"/>
  <c r="P445" i="3" s="1"/>
  <c r="W444" i="3"/>
  <c r="V444" i="3"/>
  <c r="U444" i="3"/>
  <c r="T444" i="3"/>
  <c r="R444" i="3"/>
  <c r="L444" i="3"/>
  <c r="P444" i="3" s="1"/>
  <c r="W443" i="3"/>
  <c r="V443" i="3"/>
  <c r="U443" i="3"/>
  <c r="T443" i="3"/>
  <c r="R443" i="3"/>
  <c r="L443" i="3"/>
  <c r="P443" i="3" s="1"/>
  <c r="W442" i="3"/>
  <c r="T442" i="3" s="1"/>
  <c r="V442" i="3"/>
  <c r="R442" i="3" s="1"/>
  <c r="U442" i="3"/>
  <c r="L442" i="3"/>
  <c r="P442" i="3" s="1"/>
  <c r="W441" i="3"/>
  <c r="V441" i="3"/>
  <c r="U441" i="3"/>
  <c r="T441" i="3"/>
  <c r="R441" i="3"/>
  <c r="L441" i="3"/>
  <c r="P441" i="3" s="1"/>
  <c r="W440" i="3"/>
  <c r="T440" i="3" s="1"/>
  <c r="V440" i="3"/>
  <c r="R440" i="3" s="1"/>
  <c r="U440" i="3"/>
  <c r="L440" i="3"/>
  <c r="P440" i="3" s="1"/>
  <c r="W439" i="3"/>
  <c r="V439" i="3"/>
  <c r="U439" i="3"/>
  <c r="T439" i="3"/>
  <c r="R439" i="3"/>
  <c r="L439" i="3"/>
  <c r="P439" i="3" s="1"/>
  <c r="W438" i="3"/>
  <c r="V438" i="3"/>
  <c r="U438" i="3"/>
  <c r="T438" i="3"/>
  <c r="R438" i="3"/>
  <c r="L438" i="3"/>
  <c r="P438" i="3" s="1"/>
  <c r="W437" i="3"/>
  <c r="V437" i="3"/>
  <c r="U437" i="3"/>
  <c r="T437" i="3"/>
  <c r="R437" i="3"/>
  <c r="P437" i="3"/>
  <c r="L437" i="3"/>
  <c r="W436" i="3"/>
  <c r="T436" i="3" s="1"/>
  <c r="V436" i="3"/>
  <c r="U436" i="3"/>
  <c r="R436" i="3"/>
  <c r="L436" i="3"/>
  <c r="P436" i="3" s="1"/>
  <c r="W435" i="3"/>
  <c r="V435" i="3"/>
  <c r="U435" i="3"/>
  <c r="L435" i="3" s="1"/>
  <c r="P435" i="3" s="1"/>
  <c r="T435" i="3"/>
  <c r="R435" i="3"/>
  <c r="W434" i="3"/>
  <c r="V434" i="3"/>
  <c r="U434" i="3"/>
  <c r="T434" i="3"/>
  <c r="R434" i="3"/>
  <c r="L434" i="3"/>
  <c r="P434" i="3" s="1"/>
  <c r="W433" i="3"/>
  <c r="V433" i="3"/>
  <c r="U433" i="3"/>
  <c r="T433" i="3"/>
  <c r="R433" i="3"/>
  <c r="L433" i="3"/>
  <c r="P433" i="3" s="1"/>
  <c r="W432" i="3"/>
  <c r="V432" i="3"/>
  <c r="U432" i="3"/>
  <c r="T432" i="3"/>
  <c r="R432" i="3"/>
  <c r="L432" i="3"/>
  <c r="P432" i="3" s="1"/>
  <c r="W431" i="3"/>
  <c r="V431" i="3"/>
  <c r="U431" i="3"/>
  <c r="T431" i="3"/>
  <c r="R431" i="3"/>
  <c r="L431" i="3"/>
  <c r="P431" i="3" s="1"/>
  <c r="W430" i="3"/>
  <c r="V430" i="3"/>
  <c r="U430" i="3"/>
  <c r="T430" i="3"/>
  <c r="R430" i="3"/>
  <c r="L430" i="3"/>
  <c r="P430" i="3" s="1"/>
  <c r="W429" i="3"/>
  <c r="V429" i="3"/>
  <c r="R429" i="3" s="1"/>
  <c r="U429" i="3"/>
  <c r="L429" i="3" s="1"/>
  <c r="P429" i="3" s="1"/>
  <c r="T429" i="3"/>
  <c r="W428" i="3"/>
  <c r="V428" i="3"/>
  <c r="U428" i="3"/>
  <c r="T428" i="3"/>
  <c r="R428" i="3"/>
  <c r="L428" i="3"/>
  <c r="P428" i="3" s="1"/>
  <c r="W427" i="3"/>
  <c r="V427" i="3"/>
  <c r="U427" i="3"/>
  <c r="T427" i="3"/>
  <c r="R427" i="3"/>
  <c r="L427" i="3"/>
  <c r="P427" i="3" s="1"/>
  <c r="W426" i="3"/>
  <c r="V426" i="3"/>
  <c r="U426" i="3"/>
  <c r="L426" i="3" s="1"/>
  <c r="P426" i="3" s="1"/>
  <c r="T426" i="3"/>
  <c r="R426" i="3"/>
  <c r="W425" i="3"/>
  <c r="V425" i="3"/>
  <c r="U425" i="3"/>
  <c r="L425" i="3" s="1"/>
  <c r="P425" i="3" s="1"/>
  <c r="T425" i="3"/>
  <c r="R425" i="3"/>
  <c r="W424" i="3"/>
  <c r="V424" i="3"/>
  <c r="U424" i="3"/>
  <c r="T424" i="3"/>
  <c r="R424" i="3"/>
  <c r="P424" i="3"/>
  <c r="L424" i="3"/>
  <c r="W423" i="3"/>
  <c r="V423" i="3"/>
  <c r="U423" i="3"/>
  <c r="L423" i="3" s="1"/>
  <c r="P423" i="3" s="1"/>
  <c r="T423" i="3"/>
  <c r="R423" i="3"/>
  <c r="W422" i="3"/>
  <c r="V422" i="3"/>
  <c r="U422" i="3"/>
  <c r="T422" i="3"/>
  <c r="R422" i="3"/>
  <c r="L422" i="3"/>
  <c r="P422" i="3" s="1"/>
  <c r="W421" i="3"/>
  <c r="V421" i="3"/>
  <c r="U421" i="3"/>
  <c r="L421" i="3" s="1"/>
  <c r="P421" i="3" s="1"/>
  <c r="T421" i="3"/>
  <c r="R421" i="3"/>
  <c r="W420" i="3"/>
  <c r="V420" i="3"/>
  <c r="U420" i="3"/>
  <c r="T420" i="3"/>
  <c r="R420" i="3"/>
  <c r="L420" i="3"/>
  <c r="P420" i="3" s="1"/>
  <c r="W419" i="3"/>
  <c r="V419" i="3"/>
  <c r="U419" i="3"/>
  <c r="T419" i="3"/>
  <c r="R419" i="3"/>
  <c r="L419" i="3"/>
  <c r="P419" i="3" s="1"/>
  <c r="W418" i="3"/>
  <c r="V418" i="3"/>
  <c r="U418" i="3"/>
  <c r="T418" i="3"/>
  <c r="R418" i="3"/>
  <c r="L418" i="3"/>
  <c r="P418" i="3" s="1"/>
  <c r="W417" i="3"/>
  <c r="V417" i="3"/>
  <c r="U417" i="3"/>
  <c r="L417" i="3" s="1"/>
  <c r="P417" i="3" s="1"/>
  <c r="T417" i="3"/>
  <c r="R417" i="3"/>
  <c r="W416" i="3"/>
  <c r="V416" i="3"/>
  <c r="U416" i="3"/>
  <c r="L416" i="3" s="1"/>
  <c r="P416" i="3" s="1"/>
  <c r="T416" i="3"/>
  <c r="R416" i="3"/>
  <c r="W415" i="3"/>
  <c r="V415" i="3"/>
  <c r="U415" i="3"/>
  <c r="L415" i="3" s="1"/>
  <c r="P415" i="3" s="1"/>
  <c r="T415" i="3"/>
  <c r="R415" i="3"/>
  <c r="W414" i="3"/>
  <c r="V414" i="3"/>
  <c r="U414" i="3"/>
  <c r="L414" i="3" s="1"/>
  <c r="P414" i="3" s="1"/>
  <c r="T414" i="3"/>
  <c r="R414" i="3"/>
  <c r="W413" i="3"/>
  <c r="V413" i="3"/>
  <c r="U413" i="3"/>
  <c r="T413" i="3"/>
  <c r="R413" i="3"/>
  <c r="P413" i="3"/>
  <c r="L413" i="3"/>
  <c r="W412" i="3"/>
  <c r="T412" i="3" s="1"/>
  <c r="V412" i="3"/>
  <c r="U412" i="3"/>
  <c r="R412" i="3"/>
  <c r="L412" i="3"/>
  <c r="P412" i="3" s="1"/>
  <c r="W411" i="3"/>
  <c r="V411" i="3"/>
  <c r="U411" i="3"/>
  <c r="T411" i="3"/>
  <c r="R411" i="3"/>
  <c r="L411" i="3"/>
  <c r="P411" i="3" s="1"/>
  <c r="W410" i="3"/>
  <c r="V410" i="3"/>
  <c r="U410" i="3"/>
  <c r="T410" i="3"/>
  <c r="R410" i="3"/>
  <c r="L410" i="3"/>
  <c r="P410" i="3" s="1"/>
  <c r="W409" i="3"/>
  <c r="V409" i="3"/>
  <c r="U409" i="3"/>
  <c r="T409" i="3"/>
  <c r="R409" i="3"/>
  <c r="L409" i="3"/>
  <c r="P409" i="3" s="1"/>
  <c r="W408" i="3"/>
  <c r="V408" i="3"/>
  <c r="U408" i="3"/>
  <c r="L408" i="3" s="1"/>
  <c r="P408" i="3" s="1"/>
  <c r="T408" i="3"/>
  <c r="R408" i="3"/>
  <c r="W407" i="3"/>
  <c r="V407" i="3"/>
  <c r="U407" i="3"/>
  <c r="T407" i="3"/>
  <c r="R407" i="3"/>
  <c r="L407" i="3"/>
  <c r="P407" i="3" s="1"/>
  <c r="W406" i="3"/>
  <c r="V406" i="3"/>
  <c r="U406" i="3"/>
  <c r="L406" i="3" s="1"/>
  <c r="P406" i="3" s="1"/>
  <c r="T406" i="3"/>
  <c r="R406" i="3"/>
  <c r="W405" i="3"/>
  <c r="V405" i="3"/>
  <c r="U405" i="3"/>
  <c r="T405" i="3"/>
  <c r="R405" i="3"/>
  <c r="L405" i="3"/>
  <c r="P405" i="3" s="1"/>
  <c r="W404" i="3"/>
  <c r="V404" i="3"/>
  <c r="U404" i="3"/>
  <c r="T404" i="3"/>
  <c r="R404" i="3"/>
  <c r="L404" i="3"/>
  <c r="P404" i="3" s="1"/>
  <c r="W403" i="3"/>
  <c r="V403" i="3"/>
  <c r="U403" i="3"/>
  <c r="L403" i="3" s="1"/>
  <c r="P403" i="3" s="1"/>
  <c r="T403" i="3"/>
  <c r="R403" i="3"/>
  <c r="W402" i="3"/>
  <c r="V402" i="3"/>
  <c r="U402" i="3"/>
  <c r="T402" i="3"/>
  <c r="R402" i="3"/>
  <c r="L402" i="3"/>
  <c r="P402" i="3" s="1"/>
  <c r="W401" i="3"/>
  <c r="V401" i="3"/>
  <c r="U401" i="3"/>
  <c r="L401" i="3" s="1"/>
  <c r="P401" i="3" s="1"/>
  <c r="T401" i="3"/>
  <c r="R401" i="3"/>
  <c r="W400" i="3"/>
  <c r="V400" i="3"/>
  <c r="U400" i="3"/>
  <c r="T400" i="3"/>
  <c r="R400" i="3"/>
  <c r="L400" i="3"/>
  <c r="P400" i="3" s="1"/>
  <c r="W399" i="3"/>
  <c r="V399" i="3"/>
  <c r="U399" i="3"/>
  <c r="T399" i="3"/>
  <c r="R399" i="3"/>
  <c r="L399" i="3"/>
  <c r="P399" i="3" s="1"/>
  <c r="W398" i="3"/>
  <c r="V398" i="3"/>
  <c r="U398" i="3"/>
  <c r="T398" i="3"/>
  <c r="R398" i="3"/>
  <c r="L398" i="3"/>
  <c r="P398" i="3" s="1"/>
  <c r="W397" i="3"/>
  <c r="V397" i="3"/>
  <c r="U397" i="3"/>
  <c r="T397" i="3"/>
  <c r="R397" i="3"/>
  <c r="P397" i="3"/>
  <c r="L397" i="3"/>
  <c r="W396" i="3"/>
  <c r="V396" i="3"/>
  <c r="U396" i="3"/>
  <c r="T396" i="3"/>
  <c r="R396" i="3"/>
  <c r="L396" i="3"/>
  <c r="P396" i="3" s="1"/>
  <c r="W395" i="3"/>
  <c r="V395" i="3"/>
  <c r="U395" i="3"/>
  <c r="T395" i="3"/>
  <c r="R395" i="3"/>
  <c r="L395" i="3"/>
  <c r="P395" i="3" s="1"/>
  <c r="W394" i="3"/>
  <c r="V394" i="3"/>
  <c r="U394" i="3"/>
  <c r="T394" i="3"/>
  <c r="R394" i="3"/>
  <c r="L394" i="3"/>
  <c r="P394" i="3" s="1"/>
  <c r="W393" i="3"/>
  <c r="V393" i="3"/>
  <c r="U393" i="3"/>
  <c r="L393" i="3" s="1"/>
  <c r="P393" i="3" s="1"/>
  <c r="T393" i="3"/>
  <c r="R393" i="3"/>
  <c r="W392" i="3"/>
  <c r="V392" i="3"/>
  <c r="U392" i="3"/>
  <c r="T392" i="3"/>
  <c r="R392" i="3"/>
  <c r="L392" i="3"/>
  <c r="P392" i="3" s="1"/>
  <c r="W391" i="3"/>
  <c r="V391" i="3"/>
  <c r="U391" i="3"/>
  <c r="T391" i="3"/>
  <c r="R391" i="3"/>
  <c r="L391" i="3"/>
  <c r="P391" i="3" s="1"/>
  <c r="W390" i="3"/>
  <c r="V390" i="3"/>
  <c r="U390" i="3"/>
  <c r="L390" i="3" s="1"/>
  <c r="P390" i="3" s="1"/>
  <c r="T390" i="3"/>
  <c r="R390" i="3"/>
  <c r="W389" i="3"/>
  <c r="V389" i="3"/>
  <c r="U389" i="3"/>
  <c r="T389" i="3"/>
  <c r="R389" i="3"/>
  <c r="P389" i="3"/>
  <c r="L389" i="3"/>
  <c r="W388" i="3"/>
  <c r="V388" i="3"/>
  <c r="U388" i="3"/>
  <c r="T388" i="3"/>
  <c r="R388" i="3"/>
  <c r="L388" i="3"/>
  <c r="P388" i="3" s="1"/>
  <c r="W387" i="3"/>
  <c r="V387" i="3"/>
  <c r="U387" i="3"/>
  <c r="T387" i="3"/>
  <c r="R387" i="3"/>
  <c r="L387" i="3"/>
  <c r="P387" i="3" s="1"/>
  <c r="W386" i="3"/>
  <c r="V386" i="3"/>
  <c r="U386" i="3"/>
  <c r="T386" i="3"/>
  <c r="R386" i="3"/>
  <c r="L386" i="3"/>
  <c r="P386" i="3" s="1"/>
  <c r="W385" i="3"/>
  <c r="V385" i="3"/>
  <c r="U385" i="3"/>
  <c r="T385" i="3"/>
  <c r="R385" i="3"/>
  <c r="L385" i="3"/>
  <c r="P385" i="3" s="1"/>
  <c r="W384" i="3"/>
  <c r="V384" i="3"/>
  <c r="U384" i="3"/>
  <c r="L384" i="3" s="1"/>
  <c r="P384" i="3" s="1"/>
  <c r="T384" i="3"/>
  <c r="R384" i="3"/>
  <c r="W383" i="3"/>
  <c r="V383" i="3"/>
  <c r="R383" i="3" s="1"/>
  <c r="U383" i="3"/>
  <c r="L383" i="3" s="1"/>
  <c r="P383" i="3" s="1"/>
  <c r="T383" i="3"/>
  <c r="W382" i="3"/>
  <c r="V382" i="3"/>
  <c r="U382" i="3"/>
  <c r="L382" i="3" s="1"/>
  <c r="P382" i="3" s="1"/>
  <c r="T382" i="3"/>
  <c r="R382" i="3"/>
  <c r="W381" i="3"/>
  <c r="V381" i="3"/>
  <c r="U381" i="3"/>
  <c r="L381" i="3" s="1"/>
  <c r="P381" i="3" s="1"/>
  <c r="T381" i="3"/>
  <c r="R381" i="3"/>
  <c r="W380" i="3"/>
  <c r="V380" i="3"/>
  <c r="U380" i="3"/>
  <c r="T380" i="3"/>
  <c r="R380" i="3"/>
  <c r="L380" i="3"/>
  <c r="P380" i="3" s="1"/>
  <c r="W379" i="3"/>
  <c r="V379" i="3"/>
  <c r="U379" i="3"/>
  <c r="T379" i="3"/>
  <c r="R379" i="3"/>
  <c r="L379" i="3"/>
  <c r="P379" i="3" s="1"/>
  <c r="W378" i="3"/>
  <c r="V378" i="3"/>
  <c r="U378" i="3"/>
  <c r="T378" i="3"/>
  <c r="R378" i="3"/>
  <c r="L378" i="3"/>
  <c r="P378" i="3" s="1"/>
  <c r="W377" i="3"/>
  <c r="V377" i="3"/>
  <c r="U377" i="3"/>
  <c r="T377" i="3"/>
  <c r="R377" i="3"/>
  <c r="L377" i="3"/>
  <c r="P377" i="3" s="1"/>
  <c r="W376" i="3"/>
  <c r="V376" i="3"/>
  <c r="U376" i="3"/>
  <c r="T376" i="3"/>
  <c r="R376" i="3"/>
  <c r="L376" i="3"/>
  <c r="P376" i="3" s="1"/>
  <c r="W375" i="3"/>
  <c r="V375" i="3"/>
  <c r="U375" i="3"/>
  <c r="T375" i="3"/>
  <c r="R375" i="3"/>
  <c r="L375" i="3"/>
  <c r="P375" i="3" s="1"/>
  <c r="W374" i="3"/>
  <c r="V374" i="3"/>
  <c r="U374" i="3"/>
  <c r="T374" i="3"/>
  <c r="R374" i="3"/>
  <c r="L374" i="3"/>
  <c r="P374" i="3" s="1"/>
  <c r="W373" i="3"/>
  <c r="V373" i="3"/>
  <c r="U373" i="3"/>
  <c r="T373" i="3"/>
  <c r="R373" i="3"/>
  <c r="P373" i="3"/>
  <c r="L373" i="3"/>
  <c r="W372" i="3"/>
  <c r="V372" i="3"/>
  <c r="U372" i="3"/>
  <c r="T372" i="3"/>
  <c r="R372" i="3"/>
  <c r="L372" i="3"/>
  <c r="P372" i="3" s="1"/>
  <c r="W371" i="3"/>
  <c r="V371" i="3"/>
  <c r="U371" i="3"/>
  <c r="L371" i="3" s="1"/>
  <c r="P371" i="3" s="1"/>
  <c r="T371" i="3"/>
  <c r="R371" i="3"/>
  <c r="W370" i="3"/>
  <c r="V370" i="3"/>
  <c r="U370" i="3"/>
  <c r="T370" i="3"/>
  <c r="R370" i="3"/>
  <c r="L370" i="3"/>
  <c r="P370" i="3" s="1"/>
  <c r="W369" i="3"/>
  <c r="V369" i="3"/>
  <c r="U369" i="3"/>
  <c r="T369" i="3"/>
  <c r="R369" i="3"/>
  <c r="L369" i="3"/>
  <c r="P369" i="3" s="1"/>
  <c r="W368" i="3"/>
  <c r="V368" i="3"/>
  <c r="U368" i="3"/>
  <c r="L368" i="3" s="1"/>
  <c r="P368" i="3" s="1"/>
  <c r="T368" i="3"/>
  <c r="R368" i="3"/>
  <c r="W367" i="3"/>
  <c r="V367" i="3"/>
  <c r="U367" i="3"/>
  <c r="T367" i="3"/>
  <c r="R367" i="3"/>
  <c r="L367" i="3"/>
  <c r="P367" i="3" s="1"/>
  <c r="W366" i="3"/>
  <c r="V366" i="3"/>
  <c r="U366" i="3"/>
  <c r="L366" i="3" s="1"/>
  <c r="P366" i="3" s="1"/>
  <c r="T366" i="3"/>
  <c r="R366" i="3"/>
  <c r="W365" i="3"/>
  <c r="V365" i="3"/>
  <c r="U365" i="3"/>
  <c r="T365" i="3"/>
  <c r="R365" i="3"/>
  <c r="L365" i="3"/>
  <c r="P365" i="3" s="1"/>
  <c r="W364" i="3"/>
  <c r="V364" i="3"/>
  <c r="U364" i="3"/>
  <c r="T364" i="3"/>
  <c r="R364" i="3"/>
  <c r="L364" i="3"/>
  <c r="P364" i="3" s="1"/>
  <c r="W363" i="3"/>
  <c r="V363" i="3"/>
  <c r="U363" i="3"/>
  <c r="T363" i="3"/>
  <c r="R363" i="3"/>
  <c r="L363" i="3"/>
  <c r="P363" i="3" s="1"/>
  <c r="W362" i="3"/>
  <c r="V362" i="3"/>
  <c r="U362" i="3"/>
  <c r="T362" i="3"/>
  <c r="R362" i="3"/>
  <c r="L362" i="3"/>
  <c r="P362" i="3" s="1"/>
  <c r="W361" i="3"/>
  <c r="V361" i="3"/>
  <c r="U361" i="3"/>
  <c r="T361" i="3"/>
  <c r="R361" i="3"/>
  <c r="L361" i="3"/>
  <c r="P361" i="3" s="1"/>
  <c r="W360" i="3"/>
  <c r="V360" i="3"/>
  <c r="U360" i="3"/>
  <c r="T360" i="3"/>
  <c r="R360" i="3"/>
  <c r="L360" i="3"/>
  <c r="P360" i="3" s="1"/>
  <c r="W359" i="3"/>
  <c r="V359" i="3"/>
  <c r="U359" i="3"/>
  <c r="T359" i="3"/>
  <c r="R359" i="3"/>
  <c r="L359" i="3"/>
  <c r="P359" i="3" s="1"/>
  <c r="W358" i="3"/>
  <c r="V358" i="3"/>
  <c r="U358" i="3"/>
  <c r="T358" i="3"/>
  <c r="R358" i="3"/>
  <c r="L358" i="3"/>
  <c r="P358" i="3" s="1"/>
  <c r="W357" i="3"/>
  <c r="V357" i="3"/>
  <c r="U357" i="3"/>
  <c r="L357" i="3" s="1"/>
  <c r="P357" i="3" s="1"/>
  <c r="T357" i="3"/>
  <c r="R357" i="3"/>
  <c r="W356" i="3"/>
  <c r="V356" i="3"/>
  <c r="U356" i="3"/>
  <c r="L356" i="3" s="1"/>
  <c r="P356" i="3" s="1"/>
  <c r="T356" i="3"/>
  <c r="R356" i="3"/>
  <c r="W355" i="3"/>
  <c r="V355" i="3"/>
  <c r="U355" i="3"/>
  <c r="T355" i="3"/>
  <c r="R355" i="3"/>
  <c r="L355" i="3"/>
  <c r="P355" i="3" s="1"/>
  <c r="W354" i="3"/>
  <c r="V354" i="3"/>
  <c r="U354" i="3"/>
  <c r="L354" i="3" s="1"/>
  <c r="P354" i="3" s="1"/>
  <c r="T354" i="3"/>
  <c r="R354" i="3"/>
  <c r="W353" i="3"/>
  <c r="V353" i="3"/>
  <c r="U353" i="3"/>
  <c r="L353" i="3" s="1"/>
  <c r="P353" i="3" s="1"/>
  <c r="T353" i="3"/>
  <c r="R353" i="3"/>
  <c r="W352" i="3"/>
  <c r="V352" i="3"/>
  <c r="U352" i="3"/>
  <c r="L352" i="3" s="1"/>
  <c r="P352" i="3" s="1"/>
  <c r="T352" i="3"/>
  <c r="R352" i="3"/>
  <c r="W351" i="3"/>
  <c r="V351" i="3"/>
  <c r="U351" i="3"/>
  <c r="L351" i="3" s="1"/>
  <c r="P351" i="3" s="1"/>
  <c r="T351" i="3"/>
  <c r="R351" i="3"/>
  <c r="W350" i="3"/>
  <c r="V350" i="3"/>
  <c r="U350" i="3"/>
  <c r="T350" i="3"/>
  <c r="R350" i="3"/>
  <c r="P350" i="3"/>
  <c r="L350" i="3"/>
  <c r="W349" i="3"/>
  <c r="V349" i="3"/>
  <c r="U349" i="3"/>
  <c r="T349" i="3"/>
  <c r="R349" i="3"/>
  <c r="L349" i="3"/>
  <c r="P349" i="3" s="1"/>
  <c r="W348" i="3"/>
  <c r="V348" i="3"/>
  <c r="U348" i="3"/>
  <c r="T348" i="3"/>
  <c r="R348" i="3"/>
  <c r="L348" i="3"/>
  <c r="P348" i="3" s="1"/>
  <c r="W347" i="3"/>
  <c r="V347" i="3"/>
  <c r="U347" i="3"/>
  <c r="T347" i="3"/>
  <c r="R347" i="3"/>
  <c r="L347" i="3"/>
  <c r="P347" i="3" s="1"/>
  <c r="W346" i="3"/>
  <c r="V346" i="3"/>
  <c r="U346" i="3"/>
  <c r="L346" i="3" s="1"/>
  <c r="P346" i="3" s="1"/>
  <c r="T346" i="3"/>
  <c r="R346" i="3"/>
  <c r="W345" i="3"/>
  <c r="V345" i="3"/>
  <c r="U345" i="3"/>
  <c r="T345" i="3"/>
  <c r="R345" i="3"/>
  <c r="L345" i="3"/>
  <c r="P345" i="3" s="1"/>
  <c r="W344" i="3"/>
  <c r="V344" i="3"/>
  <c r="U344" i="3"/>
  <c r="T344" i="3"/>
  <c r="R344" i="3"/>
  <c r="P344" i="3"/>
  <c r="L344" i="3"/>
  <c r="W343" i="3"/>
  <c r="V343" i="3"/>
  <c r="U343" i="3"/>
  <c r="L343" i="3" s="1"/>
  <c r="P343" i="3" s="1"/>
  <c r="T343" i="3"/>
  <c r="R343" i="3"/>
  <c r="W342" i="3"/>
  <c r="V342" i="3"/>
  <c r="U342" i="3"/>
  <c r="T342" i="3"/>
  <c r="R342" i="3"/>
  <c r="L342" i="3"/>
  <c r="P342" i="3" s="1"/>
  <c r="W341" i="3"/>
  <c r="V341" i="3"/>
  <c r="U341" i="3"/>
  <c r="T341" i="3"/>
  <c r="R341" i="3"/>
  <c r="L341" i="3"/>
  <c r="P341" i="3" s="1"/>
  <c r="W340" i="3"/>
  <c r="V340" i="3"/>
  <c r="U340" i="3"/>
  <c r="T340" i="3"/>
  <c r="R340" i="3"/>
  <c r="L340" i="3"/>
  <c r="P340" i="3" s="1"/>
  <c r="W339" i="3"/>
  <c r="T339" i="3" s="1"/>
  <c r="V339" i="3"/>
  <c r="R339" i="3" s="1"/>
  <c r="U339" i="3"/>
  <c r="L339" i="3"/>
  <c r="P339" i="3" s="1"/>
  <c r="W338" i="3"/>
  <c r="V338" i="3"/>
  <c r="U338" i="3"/>
  <c r="T338" i="3"/>
  <c r="R338" i="3"/>
  <c r="L338" i="3"/>
  <c r="P338" i="3" s="1"/>
  <c r="W337" i="3"/>
  <c r="V337" i="3"/>
  <c r="U337" i="3"/>
  <c r="T337" i="3"/>
  <c r="R337" i="3"/>
  <c r="L337" i="3"/>
  <c r="P337" i="3" s="1"/>
  <c r="W336" i="3"/>
  <c r="V336" i="3"/>
  <c r="U336" i="3"/>
  <c r="L336" i="3" s="1"/>
  <c r="P336" i="3" s="1"/>
  <c r="T336" i="3"/>
  <c r="R336" i="3"/>
  <c r="W335" i="3"/>
  <c r="V335" i="3"/>
  <c r="U335" i="3"/>
  <c r="T335" i="3"/>
  <c r="R335" i="3"/>
  <c r="L335" i="3"/>
  <c r="P335" i="3" s="1"/>
  <c r="W334" i="3"/>
  <c r="V334" i="3"/>
  <c r="U334" i="3"/>
  <c r="L334" i="3" s="1"/>
  <c r="P334" i="3" s="1"/>
  <c r="T334" i="3"/>
  <c r="R334" i="3"/>
  <c r="W333" i="3"/>
  <c r="V333" i="3"/>
  <c r="U333" i="3"/>
  <c r="T333" i="3"/>
  <c r="R333" i="3"/>
  <c r="P333" i="3"/>
  <c r="L333" i="3"/>
  <c r="W332" i="3"/>
  <c r="V332" i="3"/>
  <c r="U332" i="3"/>
  <c r="T332" i="3"/>
  <c r="R332" i="3"/>
  <c r="L332" i="3"/>
  <c r="P332" i="3" s="1"/>
  <c r="W331" i="3"/>
  <c r="V331" i="3"/>
  <c r="U331" i="3"/>
  <c r="T331" i="3"/>
  <c r="R331" i="3"/>
  <c r="L331" i="3"/>
  <c r="P331" i="3" s="1"/>
  <c r="W330" i="3"/>
  <c r="V330" i="3"/>
  <c r="U330" i="3"/>
  <c r="L330" i="3" s="1"/>
  <c r="P330" i="3" s="1"/>
  <c r="T330" i="3"/>
  <c r="R330" i="3"/>
  <c r="W329" i="3"/>
  <c r="V329" i="3"/>
  <c r="U329" i="3"/>
  <c r="L329" i="3" s="1"/>
  <c r="P329" i="3" s="1"/>
  <c r="T329" i="3"/>
  <c r="R329" i="3"/>
  <c r="W328" i="3"/>
  <c r="V328" i="3"/>
  <c r="U328" i="3"/>
  <c r="T328" i="3"/>
  <c r="R328" i="3"/>
  <c r="L328" i="3"/>
  <c r="P328" i="3" s="1"/>
  <c r="W327" i="3"/>
  <c r="V327" i="3"/>
  <c r="U327" i="3"/>
  <c r="T327" i="3"/>
  <c r="R327" i="3"/>
  <c r="L327" i="3"/>
  <c r="P327" i="3" s="1"/>
  <c r="W326" i="3"/>
  <c r="V326" i="3"/>
  <c r="U326" i="3"/>
  <c r="L326" i="3" s="1"/>
  <c r="P326" i="3" s="1"/>
  <c r="T326" i="3"/>
  <c r="R326" i="3"/>
  <c r="W325" i="3"/>
  <c r="V325" i="3"/>
  <c r="U325" i="3"/>
  <c r="L325" i="3" s="1"/>
  <c r="P325" i="3" s="1"/>
  <c r="T325" i="3"/>
  <c r="R325" i="3"/>
  <c r="W324" i="3"/>
  <c r="V324" i="3"/>
  <c r="U324" i="3"/>
  <c r="T324" i="3"/>
  <c r="R324" i="3"/>
  <c r="L324" i="3"/>
  <c r="P324" i="3" s="1"/>
  <c r="W323" i="3"/>
  <c r="V323" i="3"/>
  <c r="U323" i="3"/>
  <c r="L323" i="3" s="1"/>
  <c r="P323" i="3" s="1"/>
  <c r="T323" i="3"/>
  <c r="R323" i="3"/>
  <c r="W322" i="3"/>
  <c r="V322" i="3"/>
  <c r="U322" i="3"/>
  <c r="T322" i="3"/>
  <c r="R322" i="3"/>
  <c r="L322" i="3"/>
  <c r="P322" i="3" s="1"/>
  <c r="W321" i="3"/>
  <c r="V321" i="3"/>
  <c r="U321" i="3"/>
  <c r="L321" i="3" s="1"/>
  <c r="P321" i="3" s="1"/>
  <c r="T321" i="3"/>
  <c r="R321" i="3"/>
  <c r="W320" i="3"/>
  <c r="V320" i="3"/>
  <c r="U320" i="3"/>
  <c r="L320" i="3" s="1"/>
  <c r="P320" i="3" s="1"/>
  <c r="T320" i="3"/>
  <c r="R320" i="3"/>
  <c r="W319" i="3"/>
  <c r="V319" i="3"/>
  <c r="U319" i="3"/>
  <c r="T319" i="3"/>
  <c r="R319" i="3"/>
  <c r="L319" i="3"/>
  <c r="P319" i="3" s="1"/>
  <c r="W318" i="3"/>
  <c r="V318" i="3"/>
  <c r="U318" i="3"/>
  <c r="T318" i="3"/>
  <c r="R318" i="3"/>
  <c r="L318" i="3"/>
  <c r="P318" i="3" s="1"/>
  <c r="W317" i="3"/>
  <c r="V317" i="3"/>
  <c r="U317" i="3"/>
  <c r="T317" i="3"/>
  <c r="R317" i="3"/>
  <c r="P317" i="3"/>
  <c r="L317" i="3"/>
  <c r="W316" i="3"/>
  <c r="V316" i="3"/>
  <c r="U316" i="3"/>
  <c r="T316" i="3"/>
  <c r="R316" i="3"/>
  <c r="L316" i="3"/>
  <c r="P316" i="3" s="1"/>
  <c r="W315" i="3"/>
  <c r="V315" i="3"/>
  <c r="U315" i="3"/>
  <c r="T315" i="3"/>
  <c r="R315" i="3"/>
  <c r="L315" i="3"/>
  <c r="P315" i="3" s="1"/>
  <c r="W314" i="3"/>
  <c r="V314" i="3"/>
  <c r="U314" i="3"/>
  <c r="L314" i="3" s="1"/>
  <c r="P314" i="3" s="1"/>
  <c r="T314" i="3"/>
  <c r="R314" i="3"/>
  <c r="W313" i="3"/>
  <c r="V313" i="3"/>
  <c r="U313" i="3"/>
  <c r="L313" i="3" s="1"/>
  <c r="P313" i="3" s="1"/>
  <c r="T313" i="3"/>
  <c r="R313" i="3"/>
  <c r="W312" i="3"/>
  <c r="V312" i="3"/>
  <c r="U312" i="3"/>
  <c r="T312" i="3"/>
  <c r="R312" i="3"/>
  <c r="L312" i="3"/>
  <c r="P312" i="3" s="1"/>
  <c r="W311" i="3"/>
  <c r="V311" i="3"/>
  <c r="U311" i="3"/>
  <c r="T311" i="3"/>
  <c r="R311" i="3"/>
  <c r="L311" i="3"/>
  <c r="P311" i="3" s="1"/>
  <c r="W310" i="3"/>
  <c r="V310" i="3"/>
  <c r="U310" i="3"/>
  <c r="T310" i="3"/>
  <c r="R310" i="3"/>
  <c r="P310" i="3"/>
  <c r="L310" i="3"/>
  <c r="W309" i="3"/>
  <c r="V309" i="3"/>
  <c r="U309" i="3"/>
  <c r="L309" i="3" s="1"/>
  <c r="P309" i="3" s="1"/>
  <c r="T309" i="3"/>
  <c r="R309" i="3"/>
  <c r="W308" i="3"/>
  <c r="V308" i="3"/>
  <c r="U308" i="3"/>
  <c r="T308" i="3"/>
  <c r="R308" i="3"/>
  <c r="L308" i="3"/>
  <c r="P308" i="3" s="1"/>
  <c r="W307" i="3"/>
  <c r="V307" i="3"/>
  <c r="U307" i="3"/>
  <c r="T307" i="3"/>
  <c r="R307" i="3"/>
  <c r="L307" i="3"/>
  <c r="P307" i="3" s="1"/>
  <c r="W306" i="3"/>
  <c r="V306" i="3"/>
  <c r="U306" i="3"/>
  <c r="T306" i="3"/>
  <c r="R306" i="3"/>
  <c r="L306" i="3"/>
  <c r="P306" i="3" s="1"/>
  <c r="W305" i="3"/>
  <c r="V305" i="3"/>
  <c r="U305" i="3"/>
  <c r="T305" i="3"/>
  <c r="R305" i="3"/>
  <c r="L305" i="3"/>
  <c r="P305" i="3" s="1"/>
  <c r="W304" i="3"/>
  <c r="V304" i="3"/>
  <c r="U304" i="3"/>
  <c r="L304" i="3" s="1"/>
  <c r="P304" i="3" s="1"/>
  <c r="T304" i="3"/>
  <c r="R304" i="3"/>
  <c r="W303" i="3"/>
  <c r="V303" i="3"/>
  <c r="U303" i="3"/>
  <c r="L303" i="3" s="1"/>
  <c r="P303" i="3" s="1"/>
  <c r="T303" i="3"/>
  <c r="R303" i="3"/>
  <c r="W302" i="3"/>
  <c r="V302" i="3"/>
  <c r="U302" i="3"/>
  <c r="T302" i="3"/>
  <c r="R302" i="3"/>
  <c r="P302" i="3"/>
  <c r="L302" i="3"/>
  <c r="W301" i="3"/>
  <c r="V301" i="3"/>
  <c r="U301" i="3"/>
  <c r="T301" i="3"/>
  <c r="R301" i="3"/>
  <c r="P301" i="3"/>
  <c r="L301" i="3"/>
  <c r="W300" i="3"/>
  <c r="V300" i="3"/>
  <c r="U300" i="3"/>
  <c r="T300" i="3"/>
  <c r="R300" i="3"/>
  <c r="L300" i="3"/>
  <c r="P300" i="3" s="1"/>
  <c r="W299" i="3"/>
  <c r="V299" i="3"/>
  <c r="U299" i="3"/>
  <c r="T299" i="3"/>
  <c r="R299" i="3"/>
  <c r="L299" i="3"/>
  <c r="P299" i="3" s="1"/>
  <c r="W298" i="3"/>
  <c r="V298" i="3"/>
  <c r="U298" i="3"/>
  <c r="L298" i="3" s="1"/>
  <c r="P298" i="3" s="1"/>
  <c r="T298" i="3"/>
  <c r="R298" i="3"/>
  <c r="W297" i="3"/>
  <c r="V297" i="3"/>
  <c r="U297" i="3"/>
  <c r="T297" i="3"/>
  <c r="R297" i="3"/>
  <c r="L297" i="3"/>
  <c r="P297" i="3" s="1"/>
  <c r="W296" i="3"/>
  <c r="V296" i="3"/>
  <c r="U296" i="3"/>
  <c r="T296" i="3"/>
  <c r="R296" i="3"/>
  <c r="L296" i="3"/>
  <c r="P296" i="3" s="1"/>
  <c r="W295" i="3"/>
  <c r="V295" i="3"/>
  <c r="U295" i="3"/>
  <c r="T295" i="3"/>
  <c r="R295" i="3"/>
  <c r="L295" i="3"/>
  <c r="P295" i="3" s="1"/>
  <c r="W294" i="3"/>
  <c r="V294" i="3"/>
  <c r="U294" i="3"/>
  <c r="T294" i="3"/>
  <c r="R294" i="3"/>
  <c r="L294" i="3"/>
  <c r="P294" i="3" s="1"/>
  <c r="W293" i="3"/>
  <c r="V293" i="3"/>
  <c r="U293" i="3"/>
  <c r="L293" i="3" s="1"/>
  <c r="P293" i="3" s="1"/>
  <c r="T293" i="3"/>
  <c r="R293" i="3"/>
  <c r="W292" i="3"/>
  <c r="V292" i="3"/>
  <c r="U292" i="3"/>
  <c r="T292" i="3"/>
  <c r="R292" i="3"/>
  <c r="L292" i="3"/>
  <c r="P292" i="3" s="1"/>
  <c r="W291" i="3"/>
  <c r="V291" i="3"/>
  <c r="U291" i="3"/>
  <c r="T291" i="3"/>
  <c r="R291" i="3"/>
  <c r="L291" i="3"/>
  <c r="P291" i="3" s="1"/>
  <c r="W290" i="3"/>
  <c r="V290" i="3"/>
  <c r="U290" i="3"/>
  <c r="T290" i="3"/>
  <c r="R290" i="3"/>
  <c r="L290" i="3"/>
  <c r="P290" i="3" s="1"/>
  <c r="W289" i="3"/>
  <c r="V289" i="3"/>
  <c r="U289" i="3"/>
  <c r="T289" i="3"/>
  <c r="R289" i="3"/>
  <c r="L289" i="3"/>
  <c r="P289" i="3" s="1"/>
  <c r="W288" i="3"/>
  <c r="V288" i="3"/>
  <c r="U288" i="3"/>
  <c r="T288" i="3"/>
  <c r="R288" i="3"/>
  <c r="L288" i="3"/>
  <c r="P288" i="3" s="1"/>
  <c r="W287" i="3"/>
  <c r="V287" i="3"/>
  <c r="U287" i="3"/>
  <c r="L287" i="3" s="1"/>
  <c r="P287" i="3" s="1"/>
  <c r="T287" i="3"/>
  <c r="R287" i="3"/>
  <c r="W286" i="3"/>
  <c r="V286" i="3"/>
  <c r="U286" i="3"/>
  <c r="L286" i="3" s="1"/>
  <c r="P286" i="3" s="1"/>
  <c r="T286" i="3"/>
  <c r="R286" i="3"/>
  <c r="W285" i="3"/>
  <c r="V285" i="3"/>
  <c r="U285" i="3"/>
  <c r="T285" i="3"/>
  <c r="R285" i="3"/>
  <c r="L285" i="3"/>
  <c r="P285" i="3" s="1"/>
  <c r="W284" i="3"/>
  <c r="V284" i="3"/>
  <c r="U284" i="3"/>
  <c r="T284" i="3"/>
  <c r="R284" i="3"/>
  <c r="L284" i="3"/>
  <c r="P284" i="3" s="1"/>
  <c r="W283" i="3"/>
  <c r="V283" i="3"/>
  <c r="U283" i="3"/>
  <c r="T283" i="3"/>
  <c r="R283" i="3"/>
  <c r="L283" i="3"/>
  <c r="P283" i="3" s="1"/>
  <c r="W282" i="3"/>
  <c r="V282" i="3"/>
  <c r="U282" i="3"/>
  <c r="T282" i="3"/>
  <c r="R282" i="3"/>
  <c r="L282" i="3"/>
  <c r="P282" i="3" s="1"/>
  <c r="W281" i="3"/>
  <c r="V281" i="3"/>
  <c r="U281" i="3"/>
  <c r="L281" i="3" s="1"/>
  <c r="P281" i="3" s="1"/>
  <c r="T281" i="3"/>
  <c r="R281" i="3"/>
  <c r="W280" i="3"/>
  <c r="V280" i="3"/>
  <c r="U280" i="3"/>
  <c r="T280" i="3"/>
  <c r="R280" i="3"/>
  <c r="P280" i="3"/>
  <c r="L280" i="3"/>
  <c r="W279" i="3"/>
  <c r="V279" i="3"/>
  <c r="U279" i="3"/>
  <c r="T279" i="3"/>
  <c r="R279" i="3"/>
  <c r="L279" i="3"/>
  <c r="P279" i="3" s="1"/>
  <c r="W278" i="3"/>
  <c r="V278" i="3"/>
  <c r="U278" i="3"/>
  <c r="T278" i="3"/>
  <c r="R278" i="3"/>
  <c r="P278" i="3"/>
  <c r="L278" i="3"/>
  <c r="W277" i="3"/>
  <c r="V277" i="3"/>
  <c r="U277" i="3"/>
  <c r="T277" i="3"/>
  <c r="R277" i="3"/>
  <c r="L277" i="3"/>
  <c r="P277" i="3" s="1"/>
  <c r="W276" i="3"/>
  <c r="V276" i="3"/>
  <c r="U276" i="3"/>
  <c r="T276" i="3"/>
  <c r="R276" i="3"/>
  <c r="L276" i="3"/>
  <c r="P276" i="3" s="1"/>
  <c r="W275" i="3"/>
  <c r="V275" i="3"/>
  <c r="U275" i="3"/>
  <c r="T275" i="3"/>
  <c r="R275" i="3"/>
  <c r="L275" i="3"/>
  <c r="P275" i="3" s="1"/>
  <c r="W274" i="3"/>
  <c r="V274" i="3"/>
  <c r="U274" i="3"/>
  <c r="T274" i="3"/>
  <c r="R274" i="3"/>
  <c r="L274" i="3"/>
  <c r="P274" i="3" s="1"/>
  <c r="W273" i="3"/>
  <c r="V273" i="3"/>
  <c r="U273" i="3"/>
  <c r="T273" i="3"/>
  <c r="R273" i="3"/>
  <c r="L273" i="3"/>
  <c r="P273" i="3" s="1"/>
  <c r="W272" i="3"/>
  <c r="V272" i="3"/>
  <c r="U272" i="3"/>
  <c r="T272" i="3"/>
  <c r="R272" i="3"/>
  <c r="L272" i="3"/>
  <c r="P272" i="3" s="1"/>
  <c r="W271" i="3"/>
  <c r="V271" i="3"/>
  <c r="U271" i="3"/>
  <c r="L271" i="3" s="1"/>
  <c r="P271" i="3" s="1"/>
  <c r="T271" i="3"/>
  <c r="R271" i="3"/>
  <c r="W270" i="3"/>
  <c r="V270" i="3"/>
  <c r="U270" i="3"/>
  <c r="T270" i="3"/>
  <c r="R270" i="3"/>
  <c r="P270" i="3"/>
  <c r="L270" i="3"/>
  <c r="W269" i="3"/>
  <c r="V269" i="3"/>
  <c r="U269" i="3"/>
  <c r="T269" i="3"/>
  <c r="R269" i="3"/>
  <c r="L269" i="3"/>
  <c r="P269" i="3" s="1"/>
  <c r="W268" i="3"/>
  <c r="V268" i="3"/>
  <c r="U268" i="3"/>
  <c r="T268" i="3"/>
  <c r="R268" i="3"/>
  <c r="L268" i="3"/>
  <c r="P268" i="3" s="1"/>
  <c r="W267" i="3"/>
  <c r="V267" i="3"/>
  <c r="U267" i="3"/>
  <c r="T267" i="3"/>
  <c r="R267" i="3"/>
  <c r="L267" i="3"/>
  <c r="P267" i="3" s="1"/>
  <c r="W266" i="3"/>
  <c r="V266" i="3"/>
  <c r="U266" i="3"/>
  <c r="T266" i="3"/>
  <c r="R266" i="3"/>
  <c r="L266" i="3"/>
  <c r="P266" i="3" s="1"/>
  <c r="W265" i="3"/>
  <c r="V265" i="3"/>
  <c r="U265" i="3"/>
  <c r="T265" i="3"/>
  <c r="R265" i="3"/>
  <c r="L265" i="3"/>
  <c r="P265" i="3" s="1"/>
  <c r="W264" i="3"/>
  <c r="V264" i="3"/>
  <c r="U264" i="3"/>
  <c r="L264" i="3" s="1"/>
  <c r="P264" i="3" s="1"/>
  <c r="T264" i="3"/>
  <c r="R264" i="3"/>
  <c r="W263" i="3"/>
  <c r="V263" i="3"/>
  <c r="U263" i="3"/>
  <c r="T263" i="3"/>
  <c r="R263" i="3"/>
  <c r="L263" i="3"/>
  <c r="P263" i="3" s="1"/>
  <c r="W262" i="3"/>
  <c r="V262" i="3"/>
  <c r="U262" i="3"/>
  <c r="T262" i="3"/>
  <c r="R262" i="3"/>
  <c r="P262" i="3"/>
  <c r="L262" i="3"/>
  <c r="W261" i="3"/>
  <c r="V261" i="3"/>
  <c r="U261" i="3"/>
  <c r="L261" i="3" s="1"/>
  <c r="P261" i="3" s="1"/>
  <c r="T261" i="3"/>
  <c r="R261" i="3"/>
  <c r="W260" i="3"/>
  <c r="V260" i="3"/>
  <c r="U260" i="3"/>
  <c r="T260" i="3"/>
  <c r="R260" i="3"/>
  <c r="L260" i="3"/>
  <c r="P260" i="3" s="1"/>
  <c r="W259" i="3"/>
  <c r="V259" i="3"/>
  <c r="U259" i="3"/>
  <c r="T259" i="3"/>
  <c r="R259" i="3"/>
  <c r="L259" i="3"/>
  <c r="P259" i="3" s="1"/>
  <c r="W258" i="3"/>
  <c r="V258" i="3"/>
  <c r="U258" i="3"/>
  <c r="T258" i="3"/>
  <c r="R258" i="3"/>
  <c r="L258" i="3"/>
  <c r="P258" i="3" s="1"/>
  <c r="W257" i="3"/>
  <c r="V257" i="3"/>
  <c r="U257" i="3"/>
  <c r="T257" i="3"/>
  <c r="R257" i="3"/>
  <c r="L257" i="3"/>
  <c r="P257" i="3" s="1"/>
  <c r="W256" i="3"/>
  <c r="V256" i="3"/>
  <c r="U256" i="3"/>
  <c r="T256" i="3"/>
  <c r="R256" i="3"/>
  <c r="L256" i="3"/>
  <c r="P256" i="3" s="1"/>
  <c r="W255" i="3"/>
  <c r="V255" i="3"/>
  <c r="U255" i="3"/>
  <c r="L255" i="3" s="1"/>
  <c r="P255" i="3" s="1"/>
  <c r="T255" i="3"/>
  <c r="R255" i="3"/>
  <c r="W254" i="3"/>
  <c r="V254" i="3"/>
  <c r="U254" i="3"/>
  <c r="T254" i="3"/>
  <c r="R254" i="3"/>
  <c r="L254" i="3"/>
  <c r="P254" i="3" s="1"/>
  <c r="W253" i="3"/>
  <c r="V253" i="3"/>
  <c r="U253" i="3"/>
  <c r="T253" i="3"/>
  <c r="R253" i="3"/>
  <c r="L253" i="3"/>
  <c r="P253" i="3" s="1"/>
  <c r="W252" i="3"/>
  <c r="T252" i="3" s="1"/>
  <c r="V252" i="3"/>
  <c r="R252" i="3" s="1"/>
  <c r="U252" i="3"/>
  <c r="L252" i="3"/>
  <c r="P252" i="3" s="1"/>
  <c r="W251" i="3"/>
  <c r="V251" i="3"/>
  <c r="U251" i="3"/>
  <c r="T251" i="3"/>
  <c r="R251" i="3"/>
  <c r="L251" i="3"/>
  <c r="P251" i="3" s="1"/>
  <c r="W250" i="3"/>
  <c r="V250" i="3"/>
  <c r="U250" i="3"/>
  <c r="T250" i="3"/>
  <c r="R250" i="3"/>
  <c r="L250" i="3"/>
  <c r="P250" i="3" s="1"/>
  <c r="W249" i="3"/>
  <c r="V249" i="3"/>
  <c r="U249" i="3"/>
  <c r="T249" i="3"/>
  <c r="R249" i="3"/>
  <c r="L249" i="3"/>
  <c r="P249" i="3" s="1"/>
  <c r="W248" i="3"/>
  <c r="V248" i="3"/>
  <c r="U248" i="3"/>
  <c r="L248" i="3" s="1"/>
  <c r="P248" i="3" s="1"/>
  <c r="T248" i="3"/>
  <c r="R248" i="3"/>
  <c r="W247" i="3"/>
  <c r="V247" i="3"/>
  <c r="U247" i="3"/>
  <c r="T247" i="3"/>
  <c r="R247" i="3"/>
  <c r="L247" i="3"/>
  <c r="P247" i="3" s="1"/>
  <c r="W246" i="3"/>
  <c r="V246" i="3"/>
  <c r="U246" i="3"/>
  <c r="T246" i="3"/>
  <c r="R246" i="3"/>
  <c r="L246" i="3"/>
  <c r="P246" i="3" s="1"/>
  <c r="W245" i="3"/>
  <c r="V245" i="3"/>
  <c r="U245" i="3"/>
  <c r="T245" i="3"/>
  <c r="R245" i="3"/>
  <c r="L245" i="3"/>
  <c r="P245" i="3" s="1"/>
  <c r="W244" i="3"/>
  <c r="V244" i="3"/>
  <c r="U244" i="3"/>
  <c r="L244" i="3" s="1"/>
  <c r="P244" i="3" s="1"/>
  <c r="T244" i="3"/>
  <c r="R244" i="3"/>
  <c r="W243" i="3"/>
  <c r="V243" i="3"/>
  <c r="U243" i="3"/>
  <c r="T243" i="3"/>
  <c r="R243" i="3"/>
  <c r="L243" i="3"/>
  <c r="P243" i="3" s="1"/>
  <c r="W242" i="3"/>
  <c r="V242" i="3"/>
  <c r="U242" i="3"/>
  <c r="T242" i="3"/>
  <c r="R242" i="3"/>
  <c r="L242" i="3"/>
  <c r="P242" i="3" s="1"/>
  <c r="W241" i="3"/>
  <c r="V241" i="3"/>
  <c r="U241" i="3"/>
  <c r="T241" i="3"/>
  <c r="R241" i="3"/>
  <c r="L241" i="3"/>
  <c r="P241" i="3" s="1"/>
  <c r="W240" i="3"/>
  <c r="V240" i="3"/>
  <c r="U240" i="3"/>
  <c r="T240" i="3"/>
  <c r="R240" i="3"/>
  <c r="P240" i="3"/>
  <c r="L240" i="3"/>
  <c r="W239" i="3"/>
  <c r="V239" i="3"/>
  <c r="U239" i="3"/>
  <c r="T239" i="3"/>
  <c r="R239" i="3"/>
  <c r="L239" i="3"/>
  <c r="P239" i="3" s="1"/>
  <c r="W238" i="3"/>
  <c r="V238" i="3"/>
  <c r="U238" i="3"/>
  <c r="T238" i="3"/>
  <c r="R238" i="3"/>
  <c r="P238" i="3"/>
  <c r="L238" i="3"/>
  <c r="W237" i="3"/>
  <c r="V237" i="3"/>
  <c r="U237" i="3"/>
  <c r="T237" i="3"/>
  <c r="R237" i="3"/>
  <c r="L237" i="3"/>
  <c r="P237" i="3" s="1"/>
  <c r="W236" i="3"/>
  <c r="V236" i="3"/>
  <c r="U236" i="3"/>
  <c r="T236" i="3"/>
  <c r="R236" i="3"/>
  <c r="L236" i="3"/>
  <c r="P236" i="3" s="1"/>
  <c r="W235" i="3"/>
  <c r="T235" i="3" s="1"/>
  <c r="V235" i="3"/>
  <c r="R235" i="3" s="1"/>
  <c r="U235" i="3"/>
  <c r="L235" i="3"/>
  <c r="P235" i="3" s="1"/>
  <c r="W234" i="3"/>
  <c r="V234" i="3"/>
  <c r="U234" i="3"/>
  <c r="T234" i="3"/>
  <c r="R234" i="3"/>
  <c r="L234" i="3"/>
  <c r="P234" i="3" s="1"/>
  <c r="W233" i="3"/>
  <c r="V233" i="3"/>
  <c r="U233" i="3"/>
  <c r="T233" i="3"/>
  <c r="R233" i="3"/>
  <c r="L233" i="3"/>
  <c r="P233" i="3" s="1"/>
  <c r="W232" i="3"/>
  <c r="V232" i="3"/>
  <c r="U232" i="3"/>
  <c r="L232" i="3" s="1"/>
  <c r="P232" i="3" s="1"/>
  <c r="T232" i="3"/>
  <c r="R232" i="3"/>
  <c r="W231" i="3"/>
  <c r="V231" i="3"/>
  <c r="U231" i="3"/>
  <c r="T231" i="3"/>
  <c r="R231" i="3"/>
  <c r="L231" i="3"/>
  <c r="P231" i="3" s="1"/>
  <c r="W230" i="3"/>
  <c r="V230" i="3"/>
  <c r="U230" i="3"/>
  <c r="L230" i="3" s="1"/>
  <c r="P230" i="3" s="1"/>
  <c r="T230" i="3"/>
  <c r="R230" i="3"/>
  <c r="W229" i="3"/>
  <c r="V229" i="3"/>
  <c r="U229" i="3"/>
  <c r="T229" i="3"/>
  <c r="R229" i="3"/>
  <c r="L229" i="3"/>
  <c r="P229" i="3" s="1"/>
  <c r="W228" i="3"/>
  <c r="V228" i="3"/>
  <c r="U228" i="3"/>
  <c r="T228" i="3"/>
  <c r="R228" i="3"/>
  <c r="L228" i="3"/>
  <c r="P228" i="3" s="1"/>
  <c r="W227" i="3"/>
  <c r="V227" i="3"/>
  <c r="U227" i="3"/>
  <c r="L227" i="3" s="1"/>
  <c r="P227" i="3" s="1"/>
  <c r="T227" i="3"/>
  <c r="R227" i="3"/>
  <c r="W226" i="3"/>
  <c r="V226" i="3"/>
  <c r="U226" i="3"/>
  <c r="T226" i="3"/>
  <c r="R226" i="3"/>
  <c r="L226" i="3"/>
  <c r="P226" i="3" s="1"/>
  <c r="W225" i="3"/>
  <c r="V225" i="3"/>
  <c r="U225" i="3"/>
  <c r="T225" i="3"/>
  <c r="R225" i="3"/>
  <c r="L225" i="3"/>
  <c r="P225" i="3" s="1"/>
  <c r="W224" i="3"/>
  <c r="V224" i="3"/>
  <c r="U224" i="3"/>
  <c r="T224" i="3"/>
  <c r="R224" i="3"/>
  <c r="P224" i="3"/>
  <c r="L224" i="3"/>
  <c r="W223" i="3"/>
  <c r="V223" i="3"/>
  <c r="R223" i="3" s="1"/>
  <c r="U223" i="3"/>
  <c r="T223" i="3"/>
  <c r="L223" i="3"/>
  <c r="P223" i="3" s="1"/>
  <c r="W222" i="3"/>
  <c r="V222" i="3"/>
  <c r="U222" i="3"/>
  <c r="T222" i="3"/>
  <c r="R222" i="3"/>
  <c r="L222" i="3"/>
  <c r="P222" i="3" s="1"/>
  <c r="W221" i="3"/>
  <c r="V221" i="3"/>
  <c r="U221" i="3"/>
  <c r="T221" i="3"/>
  <c r="R221" i="3"/>
  <c r="L221" i="3"/>
  <c r="P221" i="3" s="1"/>
  <c r="W220" i="3"/>
  <c r="V220" i="3"/>
  <c r="U220" i="3"/>
  <c r="T220" i="3"/>
  <c r="R220" i="3"/>
  <c r="L220" i="3"/>
  <c r="P220" i="3" s="1"/>
  <c r="W219" i="3"/>
  <c r="V219" i="3"/>
  <c r="U219" i="3"/>
  <c r="L219" i="3" s="1"/>
  <c r="P219" i="3" s="1"/>
  <c r="T219" i="3"/>
  <c r="R219" i="3"/>
  <c r="W218" i="3"/>
  <c r="V218" i="3"/>
  <c r="U218" i="3"/>
  <c r="L218" i="3" s="1"/>
  <c r="P218" i="3" s="1"/>
  <c r="T218" i="3"/>
  <c r="R218" i="3"/>
  <c r="W217" i="3"/>
  <c r="V217" i="3"/>
  <c r="U217" i="3"/>
  <c r="L217" i="3" s="1"/>
  <c r="P217" i="3" s="1"/>
  <c r="T217" i="3"/>
  <c r="R217" i="3"/>
  <c r="W216" i="3"/>
  <c r="V216" i="3"/>
  <c r="U216" i="3"/>
  <c r="T216" i="3"/>
  <c r="R216" i="3"/>
  <c r="L216" i="3"/>
  <c r="P216" i="3" s="1"/>
  <c r="W215" i="3"/>
  <c r="V215" i="3"/>
  <c r="U215" i="3"/>
  <c r="T215" i="3"/>
  <c r="R215" i="3"/>
  <c r="L215" i="3"/>
  <c r="P215" i="3" s="1"/>
  <c r="W214" i="3"/>
  <c r="V214" i="3"/>
  <c r="U214" i="3"/>
  <c r="L214" i="3" s="1"/>
  <c r="P214" i="3" s="1"/>
  <c r="T214" i="3"/>
  <c r="R214" i="3"/>
  <c r="W213" i="3"/>
  <c r="V213" i="3"/>
  <c r="U213" i="3"/>
  <c r="T213" i="3"/>
  <c r="R213" i="3"/>
  <c r="L213" i="3"/>
  <c r="P213" i="3" s="1"/>
  <c r="W212" i="3"/>
  <c r="V212" i="3"/>
  <c r="U212" i="3"/>
  <c r="L212" i="3" s="1"/>
  <c r="P212" i="3" s="1"/>
  <c r="T212" i="3"/>
  <c r="R212" i="3"/>
  <c r="W211" i="3"/>
  <c r="V211" i="3"/>
  <c r="U211" i="3"/>
  <c r="T211" i="3"/>
  <c r="R211" i="3"/>
  <c r="L211" i="3"/>
  <c r="P211" i="3" s="1"/>
  <c r="W210" i="3"/>
  <c r="V210" i="3"/>
  <c r="U210" i="3"/>
  <c r="T210" i="3"/>
  <c r="R210" i="3"/>
  <c r="L210" i="3"/>
  <c r="P210" i="3" s="1"/>
  <c r="W209" i="3"/>
  <c r="V209" i="3"/>
  <c r="U209" i="3"/>
  <c r="L209" i="3" s="1"/>
  <c r="P209" i="3" s="1"/>
  <c r="T209" i="3"/>
  <c r="R209" i="3"/>
  <c r="W208" i="3"/>
  <c r="T208" i="3" s="1"/>
  <c r="V208" i="3"/>
  <c r="R208" i="3" s="1"/>
  <c r="U208" i="3"/>
  <c r="L208" i="3" s="1"/>
  <c r="P208" i="3" s="1"/>
  <c r="W207" i="3"/>
  <c r="V207" i="3"/>
  <c r="U207" i="3"/>
  <c r="T207" i="3"/>
  <c r="R207" i="3"/>
  <c r="L207" i="3"/>
  <c r="P207" i="3" s="1"/>
  <c r="W206" i="3"/>
  <c r="V206" i="3"/>
  <c r="U206" i="3"/>
  <c r="L206" i="3" s="1"/>
  <c r="P206" i="3" s="1"/>
  <c r="T206" i="3"/>
  <c r="R206" i="3"/>
  <c r="W205" i="3"/>
  <c r="V205" i="3"/>
  <c r="U205" i="3"/>
  <c r="T205" i="3"/>
  <c r="R205" i="3"/>
  <c r="P205" i="3"/>
  <c r="L205" i="3"/>
  <c r="W204" i="3"/>
  <c r="V204" i="3"/>
  <c r="U204" i="3"/>
  <c r="T204" i="3"/>
  <c r="R204" i="3"/>
  <c r="L204" i="3"/>
  <c r="P204" i="3" s="1"/>
  <c r="W203" i="3"/>
  <c r="V203" i="3"/>
  <c r="U203" i="3"/>
  <c r="T203" i="3"/>
  <c r="R203" i="3"/>
  <c r="L203" i="3"/>
  <c r="P203" i="3" s="1"/>
  <c r="W202" i="3"/>
  <c r="V202" i="3"/>
  <c r="U202" i="3"/>
  <c r="T202" i="3"/>
  <c r="R202" i="3"/>
  <c r="L202" i="3"/>
  <c r="P202" i="3" s="1"/>
  <c r="W201" i="3"/>
  <c r="V201" i="3"/>
  <c r="U201" i="3"/>
  <c r="L201" i="3" s="1"/>
  <c r="P201" i="3" s="1"/>
  <c r="T201" i="3"/>
  <c r="R201" i="3"/>
  <c r="W200" i="3"/>
  <c r="V200" i="3"/>
  <c r="U200" i="3"/>
  <c r="T200" i="3"/>
  <c r="R200" i="3"/>
  <c r="P200" i="3"/>
  <c r="L200" i="3"/>
  <c r="W199" i="3"/>
  <c r="V199" i="3"/>
  <c r="U199" i="3"/>
  <c r="T199" i="3"/>
  <c r="R199" i="3"/>
  <c r="L199" i="3"/>
  <c r="P199" i="3" s="1"/>
  <c r="W198" i="3"/>
  <c r="T198" i="3" s="1"/>
  <c r="V198" i="3"/>
  <c r="R198" i="3" s="1"/>
  <c r="U198" i="3"/>
  <c r="L198" i="3" s="1"/>
  <c r="P198" i="3" s="1"/>
  <c r="W197" i="3"/>
  <c r="V197" i="3"/>
  <c r="U197" i="3"/>
  <c r="L197" i="3" s="1"/>
  <c r="P197" i="3" s="1"/>
  <c r="T197" i="3"/>
  <c r="R197" i="3"/>
  <c r="W196" i="3"/>
  <c r="V196" i="3"/>
  <c r="U196" i="3"/>
  <c r="T196" i="3"/>
  <c r="R196" i="3"/>
  <c r="L196" i="3"/>
  <c r="P196" i="3" s="1"/>
  <c r="W195" i="3"/>
  <c r="V195" i="3"/>
  <c r="U195" i="3"/>
  <c r="T195" i="3"/>
  <c r="R195" i="3"/>
  <c r="L195" i="3"/>
  <c r="P195" i="3" s="1"/>
  <c r="W194" i="3"/>
  <c r="V194" i="3"/>
  <c r="U194" i="3"/>
  <c r="T194" i="3"/>
  <c r="R194" i="3"/>
  <c r="L194" i="3"/>
  <c r="P194" i="3" s="1"/>
  <c r="W193" i="3"/>
  <c r="V193" i="3"/>
  <c r="U193" i="3"/>
  <c r="L193" i="3" s="1"/>
  <c r="P193" i="3" s="1"/>
  <c r="T193" i="3"/>
  <c r="R193" i="3"/>
  <c r="W192" i="3"/>
  <c r="V192" i="3"/>
  <c r="U192" i="3"/>
  <c r="T192" i="3"/>
  <c r="R192" i="3"/>
  <c r="P192" i="3"/>
  <c r="L192" i="3"/>
  <c r="W191" i="3"/>
  <c r="T191" i="3" s="1"/>
  <c r="V191" i="3"/>
  <c r="R191" i="3" s="1"/>
  <c r="U191" i="3"/>
  <c r="L191" i="3"/>
  <c r="P191" i="3" s="1"/>
  <c r="W190" i="3"/>
  <c r="V190" i="3"/>
  <c r="U190" i="3"/>
  <c r="T190" i="3"/>
  <c r="R190" i="3"/>
  <c r="L190" i="3"/>
  <c r="P190" i="3" s="1"/>
  <c r="W189" i="3"/>
  <c r="V189" i="3"/>
  <c r="U189" i="3"/>
  <c r="T189" i="3"/>
  <c r="R189" i="3"/>
  <c r="L189" i="3"/>
  <c r="P189" i="3" s="1"/>
  <c r="W188" i="3"/>
  <c r="V188" i="3"/>
  <c r="U188" i="3"/>
  <c r="T188" i="3"/>
  <c r="R188" i="3"/>
  <c r="L188" i="3"/>
  <c r="P188" i="3" s="1"/>
  <c r="W187" i="3"/>
  <c r="T187" i="3" s="1"/>
  <c r="V187" i="3"/>
  <c r="R187" i="3" s="1"/>
  <c r="U187" i="3"/>
  <c r="L187" i="3"/>
  <c r="P187" i="3" s="1"/>
  <c r="W186" i="3"/>
  <c r="V186" i="3"/>
  <c r="U186" i="3"/>
  <c r="L186" i="3" s="1"/>
  <c r="P186" i="3" s="1"/>
  <c r="T186" i="3"/>
  <c r="R186" i="3"/>
  <c r="W185" i="3"/>
  <c r="V185" i="3"/>
  <c r="U185" i="3"/>
  <c r="L185" i="3" s="1"/>
  <c r="P185" i="3" s="1"/>
  <c r="T185" i="3"/>
  <c r="R185" i="3"/>
  <c r="W184" i="3"/>
  <c r="V184" i="3"/>
  <c r="U184" i="3"/>
  <c r="L184" i="3" s="1"/>
  <c r="P184" i="3" s="1"/>
  <c r="T184" i="3"/>
  <c r="R184" i="3"/>
  <c r="W183" i="3"/>
  <c r="V183" i="3"/>
  <c r="U183" i="3"/>
  <c r="T183" i="3"/>
  <c r="R183" i="3"/>
  <c r="L183" i="3"/>
  <c r="P183" i="3" s="1"/>
  <c r="W182" i="3"/>
  <c r="V182" i="3"/>
  <c r="U182" i="3"/>
  <c r="T182" i="3"/>
  <c r="R182" i="3"/>
  <c r="P182" i="3"/>
  <c r="L182" i="3"/>
  <c r="W181" i="3"/>
  <c r="V181" i="3"/>
  <c r="U181" i="3"/>
  <c r="T181" i="3"/>
  <c r="R181" i="3"/>
  <c r="L181" i="3"/>
  <c r="P181" i="3" s="1"/>
  <c r="W180" i="3"/>
  <c r="V180" i="3"/>
  <c r="U180" i="3"/>
  <c r="T180" i="3"/>
  <c r="R180" i="3"/>
  <c r="L180" i="3"/>
  <c r="P180" i="3" s="1"/>
  <c r="W179" i="3"/>
  <c r="T179" i="3" s="1"/>
  <c r="V179" i="3"/>
  <c r="R179" i="3" s="1"/>
  <c r="U179" i="3"/>
  <c r="L179" i="3"/>
  <c r="P179" i="3" s="1"/>
  <c r="W178" i="3"/>
  <c r="V178" i="3"/>
  <c r="U178" i="3"/>
  <c r="T178" i="3"/>
  <c r="R178" i="3"/>
  <c r="L178" i="3"/>
  <c r="P178" i="3" s="1"/>
  <c r="W177" i="3"/>
  <c r="V177" i="3"/>
  <c r="U177" i="3"/>
  <c r="L177" i="3" s="1"/>
  <c r="P177" i="3" s="1"/>
  <c r="T177" i="3"/>
  <c r="R177" i="3"/>
  <c r="W176" i="3"/>
  <c r="V176" i="3"/>
  <c r="U176" i="3"/>
  <c r="T176" i="3"/>
  <c r="R176" i="3"/>
  <c r="L176" i="3"/>
  <c r="P176" i="3" s="1"/>
  <c r="W175" i="3"/>
  <c r="V175" i="3"/>
  <c r="U175" i="3"/>
  <c r="L175" i="3" s="1"/>
  <c r="P175" i="3" s="1"/>
  <c r="T175" i="3"/>
  <c r="R175" i="3"/>
  <c r="W174" i="3"/>
  <c r="V174" i="3"/>
  <c r="U174" i="3"/>
  <c r="L174" i="3" s="1"/>
  <c r="P174" i="3" s="1"/>
  <c r="T174" i="3"/>
  <c r="R174" i="3"/>
  <c r="W173" i="3"/>
  <c r="V173" i="3"/>
  <c r="U173" i="3"/>
  <c r="T173" i="3"/>
  <c r="R173" i="3"/>
  <c r="L173" i="3"/>
  <c r="P173" i="3" s="1"/>
  <c r="W172" i="3"/>
  <c r="V172" i="3"/>
  <c r="U172" i="3"/>
  <c r="T172" i="3"/>
  <c r="R172" i="3"/>
  <c r="L172" i="3"/>
  <c r="P172" i="3" s="1"/>
  <c r="W171" i="3"/>
  <c r="V171" i="3"/>
  <c r="U171" i="3"/>
  <c r="L171" i="3" s="1"/>
  <c r="P171" i="3" s="1"/>
  <c r="T171" i="3"/>
  <c r="R171" i="3"/>
  <c r="W170" i="3"/>
  <c r="V170" i="3"/>
  <c r="U170" i="3"/>
  <c r="T170" i="3"/>
  <c r="R170" i="3"/>
  <c r="L170" i="3"/>
  <c r="P170" i="3" s="1"/>
  <c r="W169" i="3"/>
  <c r="V169" i="3"/>
  <c r="U169" i="3"/>
  <c r="L169" i="3" s="1"/>
  <c r="P169" i="3" s="1"/>
  <c r="T169" i="3"/>
  <c r="R169" i="3"/>
  <c r="W168" i="3"/>
  <c r="V168" i="3"/>
  <c r="U168" i="3"/>
  <c r="T168" i="3"/>
  <c r="R168" i="3"/>
  <c r="L168" i="3"/>
  <c r="P168" i="3" s="1"/>
  <c r="W167" i="3"/>
  <c r="V167" i="3"/>
  <c r="U167" i="3"/>
  <c r="T167" i="3"/>
  <c r="R167" i="3"/>
  <c r="L167" i="3"/>
  <c r="P167" i="3" s="1"/>
  <c r="W166" i="3"/>
  <c r="V166" i="3"/>
  <c r="U166" i="3"/>
  <c r="T166" i="3"/>
  <c r="R166" i="3"/>
  <c r="L166" i="3"/>
  <c r="P166" i="3" s="1"/>
  <c r="W165" i="3"/>
  <c r="V165" i="3"/>
  <c r="U165" i="3"/>
  <c r="T165" i="3"/>
  <c r="R165" i="3"/>
  <c r="P165" i="3"/>
  <c r="L165" i="3"/>
  <c r="W164" i="3"/>
  <c r="V164" i="3"/>
  <c r="U164" i="3"/>
  <c r="T164" i="3"/>
  <c r="R164" i="3"/>
  <c r="L164" i="3"/>
  <c r="P164" i="3" s="1"/>
  <c r="W163" i="3"/>
  <c r="V163" i="3"/>
  <c r="U163" i="3"/>
  <c r="L163" i="3" s="1"/>
  <c r="P163" i="3" s="1"/>
  <c r="T163" i="3"/>
  <c r="R163" i="3"/>
  <c r="W162" i="3"/>
  <c r="V162" i="3"/>
  <c r="U162" i="3"/>
  <c r="T162" i="3"/>
  <c r="R162" i="3"/>
  <c r="L162" i="3"/>
  <c r="P162" i="3" s="1"/>
  <c r="W161" i="3"/>
  <c r="V161" i="3"/>
  <c r="U161" i="3"/>
  <c r="L161" i="3" s="1"/>
  <c r="P161" i="3" s="1"/>
  <c r="T161" i="3"/>
  <c r="R161" i="3"/>
  <c r="W160" i="3"/>
  <c r="V160" i="3"/>
  <c r="U160" i="3"/>
  <c r="T160" i="3"/>
  <c r="R160" i="3"/>
  <c r="L160" i="3"/>
  <c r="P160" i="3" s="1"/>
  <c r="W159" i="3"/>
  <c r="V159" i="3"/>
  <c r="U159" i="3"/>
  <c r="T159" i="3"/>
  <c r="R159" i="3"/>
  <c r="L159" i="3"/>
  <c r="P159" i="3" s="1"/>
  <c r="W158" i="3"/>
  <c r="V158" i="3"/>
  <c r="U158" i="3"/>
  <c r="T158" i="3"/>
  <c r="R158" i="3"/>
  <c r="L158" i="3"/>
  <c r="P158" i="3" s="1"/>
  <c r="W157" i="3"/>
  <c r="V157" i="3"/>
  <c r="U157" i="3"/>
  <c r="T157" i="3"/>
  <c r="R157" i="3"/>
  <c r="P157" i="3"/>
  <c r="L157" i="3"/>
  <c r="W156" i="3"/>
  <c r="V156" i="3"/>
  <c r="U156" i="3"/>
  <c r="L156" i="3" s="1"/>
  <c r="P156" i="3" s="1"/>
  <c r="T156" i="3"/>
  <c r="R156" i="3"/>
  <c r="W155" i="3"/>
  <c r="V155" i="3"/>
  <c r="U155" i="3"/>
  <c r="T155" i="3"/>
  <c r="R155" i="3"/>
  <c r="L155" i="3"/>
  <c r="P155" i="3" s="1"/>
  <c r="W154" i="3"/>
  <c r="T154" i="3" s="1"/>
  <c r="V154" i="3"/>
  <c r="R154" i="3" s="1"/>
  <c r="U154" i="3"/>
  <c r="L154" i="3" s="1"/>
  <c r="P154" i="3" s="1"/>
  <c r="W153" i="3"/>
  <c r="V153" i="3"/>
  <c r="U153" i="3"/>
  <c r="L153" i="3" s="1"/>
  <c r="P153" i="3" s="1"/>
  <c r="T153" i="3"/>
  <c r="R153" i="3"/>
  <c r="W152" i="3"/>
  <c r="T152" i="3" s="1"/>
  <c r="V152" i="3"/>
  <c r="R152" i="3" s="1"/>
  <c r="U152" i="3"/>
  <c r="L152" i="3"/>
  <c r="P152" i="3" s="1"/>
  <c r="W151" i="3"/>
  <c r="V151" i="3"/>
  <c r="U151" i="3"/>
  <c r="L151" i="3" s="1"/>
  <c r="P151" i="3" s="1"/>
  <c r="T151" i="3"/>
  <c r="R151" i="3"/>
  <c r="W150" i="3"/>
  <c r="V150" i="3"/>
  <c r="U150" i="3"/>
  <c r="L150" i="3" s="1"/>
  <c r="P150" i="3" s="1"/>
  <c r="T150" i="3"/>
  <c r="R150" i="3"/>
  <c r="W149" i="3"/>
  <c r="V149" i="3"/>
  <c r="U149" i="3"/>
  <c r="L149" i="3" s="1"/>
  <c r="P149" i="3" s="1"/>
  <c r="T149" i="3"/>
  <c r="R149" i="3"/>
  <c r="W148" i="3"/>
  <c r="V148" i="3"/>
  <c r="U148" i="3"/>
  <c r="T148" i="3"/>
  <c r="R148" i="3"/>
  <c r="L148" i="3"/>
  <c r="P148" i="3" s="1"/>
  <c r="W147" i="3"/>
  <c r="V147" i="3"/>
  <c r="U147" i="3"/>
  <c r="T147" i="3"/>
  <c r="R147" i="3"/>
  <c r="L147" i="3"/>
  <c r="P147" i="3" s="1"/>
  <c r="W146" i="3"/>
  <c r="V146" i="3"/>
  <c r="U146" i="3"/>
  <c r="T146" i="3"/>
  <c r="R146" i="3"/>
  <c r="L146" i="3"/>
  <c r="P146" i="3" s="1"/>
  <c r="W145" i="3"/>
  <c r="V145" i="3"/>
  <c r="U145" i="3"/>
  <c r="T145" i="3"/>
  <c r="R145" i="3"/>
  <c r="L145" i="3"/>
  <c r="P145" i="3" s="1"/>
  <c r="W144" i="3"/>
  <c r="V144" i="3"/>
  <c r="U144" i="3"/>
  <c r="T144" i="3"/>
  <c r="R144" i="3"/>
  <c r="L144" i="3"/>
  <c r="P144" i="3" s="1"/>
  <c r="W143" i="3"/>
  <c r="V143" i="3"/>
  <c r="U143" i="3"/>
  <c r="T143" i="3"/>
  <c r="R143" i="3"/>
  <c r="L143" i="3"/>
  <c r="P143" i="3" s="1"/>
  <c r="W142" i="3"/>
  <c r="V142" i="3"/>
  <c r="U142" i="3"/>
  <c r="T142" i="3"/>
  <c r="R142" i="3"/>
  <c r="L142" i="3"/>
  <c r="P142" i="3" s="1"/>
  <c r="W141" i="3"/>
  <c r="V141" i="3"/>
  <c r="U141" i="3"/>
  <c r="T141" i="3"/>
  <c r="R141" i="3"/>
  <c r="P141" i="3"/>
  <c r="L141" i="3"/>
  <c r="W140" i="3"/>
  <c r="V140" i="3"/>
  <c r="U140" i="3"/>
  <c r="T140" i="3"/>
  <c r="R140" i="3"/>
  <c r="L140" i="3"/>
  <c r="P140" i="3" s="1"/>
  <c r="W139" i="3"/>
  <c r="V139" i="3"/>
  <c r="U139" i="3"/>
  <c r="T139" i="3"/>
  <c r="R139" i="3"/>
  <c r="L139" i="3"/>
  <c r="P139" i="3" s="1"/>
  <c r="W138" i="3"/>
  <c r="V138" i="3"/>
  <c r="U138" i="3"/>
  <c r="T138" i="3"/>
  <c r="R138" i="3"/>
  <c r="L138" i="3"/>
  <c r="P138" i="3" s="1"/>
  <c r="W137" i="3"/>
  <c r="V137" i="3"/>
  <c r="U137" i="3"/>
  <c r="T137" i="3"/>
  <c r="R137" i="3"/>
  <c r="L137" i="3"/>
  <c r="P137" i="3" s="1"/>
  <c r="W136" i="3"/>
  <c r="V136" i="3"/>
  <c r="U136" i="3"/>
  <c r="T136" i="3"/>
  <c r="R136" i="3"/>
  <c r="L136" i="3"/>
  <c r="P136" i="3" s="1"/>
  <c r="W135" i="3"/>
  <c r="V135" i="3"/>
  <c r="U135" i="3"/>
  <c r="T135" i="3"/>
  <c r="R135" i="3"/>
  <c r="L135" i="3"/>
  <c r="P135" i="3" s="1"/>
  <c r="W134" i="3"/>
  <c r="V134" i="3"/>
  <c r="U134" i="3"/>
  <c r="T134" i="3"/>
  <c r="R134" i="3"/>
  <c r="L134" i="3"/>
  <c r="P134" i="3" s="1"/>
  <c r="W133" i="3"/>
  <c r="V133" i="3"/>
  <c r="U133" i="3"/>
  <c r="L133" i="3" s="1"/>
  <c r="P133" i="3" s="1"/>
  <c r="T133" i="3"/>
  <c r="R133" i="3"/>
  <c r="W132" i="3"/>
  <c r="V132" i="3"/>
  <c r="U132" i="3"/>
  <c r="T132" i="3"/>
  <c r="R132" i="3"/>
  <c r="L132" i="3"/>
  <c r="P132" i="3" s="1"/>
  <c r="W131" i="3"/>
  <c r="V131" i="3"/>
  <c r="U131" i="3"/>
  <c r="T131" i="3"/>
  <c r="R131" i="3"/>
  <c r="L131" i="3"/>
  <c r="P131" i="3" s="1"/>
  <c r="W130" i="3"/>
  <c r="V130" i="3"/>
  <c r="U130" i="3"/>
  <c r="T130" i="3"/>
  <c r="R130" i="3"/>
  <c r="L130" i="3"/>
  <c r="P130" i="3" s="1"/>
  <c r="W129" i="3"/>
  <c r="V129" i="3"/>
  <c r="U129" i="3"/>
  <c r="T129" i="3"/>
  <c r="R129" i="3"/>
  <c r="L129" i="3"/>
  <c r="P129" i="3" s="1"/>
  <c r="W128" i="3"/>
  <c r="V128" i="3"/>
  <c r="U128" i="3"/>
  <c r="T128" i="3"/>
  <c r="R128" i="3"/>
  <c r="P128" i="3"/>
  <c r="L128" i="3"/>
  <c r="W127" i="3"/>
  <c r="V127" i="3"/>
  <c r="U127" i="3"/>
  <c r="T127" i="3"/>
  <c r="R127" i="3"/>
  <c r="L127" i="3"/>
  <c r="P127" i="3" s="1"/>
  <c r="W126" i="3"/>
  <c r="V126" i="3"/>
  <c r="U126" i="3"/>
  <c r="T126" i="3"/>
  <c r="R126" i="3"/>
  <c r="L126" i="3"/>
  <c r="P126" i="3" s="1"/>
  <c r="W125" i="3"/>
  <c r="V125" i="3"/>
  <c r="U125" i="3"/>
  <c r="T125" i="3"/>
  <c r="R125" i="3"/>
  <c r="L125" i="3"/>
  <c r="P125" i="3" s="1"/>
  <c r="W124" i="3"/>
  <c r="V124" i="3"/>
  <c r="U124" i="3"/>
  <c r="T124" i="3"/>
  <c r="R124" i="3"/>
  <c r="L124" i="3"/>
  <c r="P124" i="3" s="1"/>
  <c r="W123" i="3"/>
  <c r="V123" i="3"/>
  <c r="U123" i="3"/>
  <c r="L123" i="3" s="1"/>
  <c r="P123" i="3" s="1"/>
  <c r="T123" i="3"/>
  <c r="R123" i="3"/>
  <c r="W122" i="3"/>
  <c r="V122" i="3"/>
  <c r="U122" i="3"/>
  <c r="T122" i="3"/>
  <c r="R122" i="3"/>
  <c r="L122" i="3"/>
  <c r="P122" i="3" s="1"/>
  <c r="W121" i="3"/>
  <c r="V121" i="3"/>
  <c r="U121" i="3"/>
  <c r="T121" i="3"/>
  <c r="R121" i="3"/>
  <c r="L121" i="3"/>
  <c r="P121" i="3" s="1"/>
  <c r="W120" i="3"/>
  <c r="V120" i="3"/>
  <c r="U120" i="3"/>
  <c r="T120" i="3"/>
  <c r="R120" i="3"/>
  <c r="L120" i="3"/>
  <c r="P120" i="3" s="1"/>
  <c r="W119" i="3"/>
  <c r="V119" i="3"/>
  <c r="R119" i="3" s="1"/>
  <c r="U119" i="3"/>
  <c r="L119" i="3" s="1"/>
  <c r="P119" i="3" s="1"/>
  <c r="T119" i="3"/>
  <c r="W118" i="3"/>
  <c r="V118" i="3"/>
  <c r="U118" i="3"/>
  <c r="L118" i="3" s="1"/>
  <c r="P118" i="3" s="1"/>
  <c r="T118" i="3"/>
  <c r="R118" i="3"/>
  <c r="W117" i="3"/>
  <c r="V117" i="3"/>
  <c r="U117" i="3"/>
  <c r="T117" i="3"/>
  <c r="R117" i="3"/>
  <c r="L117" i="3"/>
  <c r="P117" i="3" s="1"/>
  <c r="W116" i="3"/>
  <c r="V116" i="3"/>
  <c r="U116" i="3"/>
  <c r="T116" i="3"/>
  <c r="R116" i="3"/>
  <c r="L116" i="3"/>
  <c r="P116" i="3" s="1"/>
  <c r="W115" i="3"/>
  <c r="V115" i="3"/>
  <c r="U115" i="3"/>
  <c r="T115" i="3"/>
  <c r="R115" i="3"/>
  <c r="L115" i="3"/>
  <c r="P115" i="3" s="1"/>
  <c r="W114" i="3"/>
  <c r="V114" i="3"/>
  <c r="U114" i="3"/>
  <c r="T114" i="3"/>
  <c r="R114" i="3"/>
  <c r="L114" i="3"/>
  <c r="P114" i="3" s="1"/>
  <c r="W113" i="3"/>
  <c r="V113" i="3"/>
  <c r="U113" i="3"/>
  <c r="T113" i="3"/>
  <c r="R113" i="3"/>
  <c r="L113" i="3"/>
  <c r="P113" i="3" s="1"/>
  <c r="W112" i="3"/>
  <c r="V112" i="3"/>
  <c r="U112" i="3"/>
  <c r="L112" i="3" s="1"/>
  <c r="P112" i="3" s="1"/>
  <c r="T112" i="3"/>
  <c r="R112" i="3"/>
  <c r="W111" i="3"/>
  <c r="V111" i="3"/>
  <c r="U111" i="3"/>
  <c r="T111" i="3"/>
  <c r="R111" i="3"/>
  <c r="L111" i="3"/>
  <c r="P111" i="3" s="1"/>
  <c r="W110" i="3"/>
  <c r="V110" i="3"/>
  <c r="U110" i="3"/>
  <c r="T110" i="3"/>
  <c r="R110" i="3"/>
  <c r="P110" i="3"/>
  <c r="L110" i="3"/>
  <c r="W109" i="3"/>
  <c r="V109" i="3"/>
  <c r="U109" i="3"/>
  <c r="T109" i="3"/>
  <c r="R109" i="3"/>
  <c r="L109" i="3"/>
  <c r="P109" i="3" s="1"/>
  <c r="W108" i="3"/>
  <c r="V108" i="3"/>
  <c r="U108" i="3"/>
  <c r="T108" i="3"/>
  <c r="R108" i="3"/>
  <c r="L108" i="3"/>
  <c r="P108" i="3" s="1"/>
  <c r="W107" i="3"/>
  <c r="V107" i="3"/>
  <c r="U107" i="3"/>
  <c r="L107" i="3" s="1"/>
  <c r="P107" i="3" s="1"/>
  <c r="T107" i="3"/>
  <c r="R107" i="3"/>
  <c r="W106" i="3"/>
  <c r="V106" i="3"/>
  <c r="U106" i="3"/>
  <c r="L106" i="3" s="1"/>
  <c r="P106" i="3" s="1"/>
  <c r="T106" i="3"/>
  <c r="R106" i="3"/>
  <c r="W105" i="3"/>
  <c r="T105" i="3" s="1"/>
  <c r="V105" i="3"/>
  <c r="R105" i="3" s="1"/>
  <c r="U105" i="3"/>
  <c r="L105" i="3" s="1"/>
  <c r="P105" i="3" s="1"/>
  <c r="W104" i="3"/>
  <c r="V104" i="3"/>
  <c r="U104" i="3"/>
  <c r="T104" i="3"/>
  <c r="R104" i="3"/>
  <c r="L104" i="3"/>
  <c r="P104" i="3" s="1"/>
  <c r="W103" i="3"/>
  <c r="V103" i="3"/>
  <c r="U103" i="3"/>
  <c r="T103" i="3"/>
  <c r="R103" i="3"/>
  <c r="L103" i="3"/>
  <c r="P103" i="3" s="1"/>
  <c r="W102" i="3"/>
  <c r="V102" i="3"/>
  <c r="U102" i="3"/>
  <c r="T102" i="3"/>
  <c r="R102" i="3"/>
  <c r="L102" i="3"/>
  <c r="P102" i="3" s="1"/>
  <c r="W101" i="3"/>
  <c r="V101" i="3"/>
  <c r="U101" i="3"/>
  <c r="T101" i="3"/>
  <c r="R101" i="3"/>
  <c r="P101" i="3"/>
  <c r="L101" i="3"/>
  <c r="W100" i="3"/>
  <c r="V100" i="3"/>
  <c r="U100" i="3"/>
  <c r="T100" i="3"/>
  <c r="R100" i="3"/>
  <c r="L100" i="3"/>
  <c r="P100" i="3" s="1"/>
  <c r="W99" i="3"/>
  <c r="V99" i="3"/>
  <c r="U99" i="3"/>
  <c r="T99" i="3"/>
  <c r="R99" i="3"/>
  <c r="L99" i="3"/>
  <c r="P99" i="3" s="1"/>
  <c r="W98" i="3"/>
  <c r="V98" i="3"/>
  <c r="U98" i="3"/>
  <c r="T98" i="3"/>
  <c r="R98" i="3"/>
  <c r="L98" i="3"/>
  <c r="P98" i="3" s="1"/>
  <c r="W97" i="3"/>
  <c r="V97" i="3"/>
  <c r="U97" i="3"/>
  <c r="L97" i="3" s="1"/>
  <c r="P97" i="3" s="1"/>
  <c r="T97" i="3"/>
  <c r="R97" i="3"/>
  <c r="W96" i="3"/>
  <c r="V96" i="3"/>
  <c r="U96" i="3"/>
  <c r="T96" i="3"/>
  <c r="R96" i="3"/>
  <c r="L96" i="3"/>
  <c r="P96" i="3" s="1"/>
  <c r="W95" i="3"/>
  <c r="V95" i="3"/>
  <c r="U95" i="3"/>
  <c r="T95" i="3"/>
  <c r="R95" i="3"/>
  <c r="L95" i="3"/>
  <c r="P95" i="3" s="1"/>
  <c r="W94" i="3"/>
  <c r="V94" i="3"/>
  <c r="U94" i="3"/>
  <c r="T94" i="3"/>
  <c r="R94" i="3"/>
  <c r="L94" i="3"/>
  <c r="P94" i="3" s="1"/>
  <c r="W93" i="3"/>
  <c r="V93" i="3"/>
  <c r="U93" i="3"/>
  <c r="T93" i="3"/>
  <c r="R93" i="3"/>
  <c r="L93" i="3"/>
  <c r="P93" i="3" s="1"/>
  <c r="W92" i="3"/>
  <c r="V92" i="3"/>
  <c r="U92" i="3"/>
  <c r="T92" i="3"/>
  <c r="R92" i="3"/>
  <c r="P92" i="3"/>
  <c r="L92" i="3"/>
  <c r="W91" i="3"/>
  <c r="V91" i="3"/>
  <c r="U91" i="3"/>
  <c r="T91" i="3"/>
  <c r="R91" i="3"/>
  <c r="L91" i="3"/>
  <c r="P91" i="3" s="1"/>
  <c r="W90" i="3"/>
  <c r="V90" i="3"/>
  <c r="U90" i="3"/>
  <c r="T90" i="3"/>
  <c r="R90" i="3"/>
  <c r="L90" i="3"/>
  <c r="P90" i="3" s="1"/>
  <c r="W89" i="3"/>
  <c r="V89" i="3"/>
  <c r="U89" i="3"/>
  <c r="T89" i="3"/>
  <c r="R89" i="3"/>
  <c r="L89" i="3"/>
  <c r="P89" i="3" s="1"/>
  <c r="W88" i="3"/>
  <c r="V88" i="3"/>
  <c r="U88" i="3"/>
  <c r="T88" i="3"/>
  <c r="R88" i="3"/>
  <c r="L88" i="3"/>
  <c r="P88" i="3" s="1"/>
  <c r="W87" i="3"/>
  <c r="V87" i="3"/>
  <c r="U87" i="3"/>
  <c r="L87" i="3" s="1"/>
  <c r="P87" i="3" s="1"/>
  <c r="T87" i="3"/>
  <c r="R87" i="3"/>
  <c r="W86" i="3"/>
  <c r="V86" i="3"/>
  <c r="U86" i="3"/>
  <c r="T86" i="3"/>
  <c r="R86" i="3"/>
  <c r="L86" i="3"/>
  <c r="P86" i="3" s="1"/>
  <c r="W85" i="3"/>
  <c r="V85" i="3"/>
  <c r="U85" i="3"/>
  <c r="T85" i="3"/>
  <c r="R85" i="3"/>
  <c r="L85" i="3"/>
  <c r="P85" i="3" s="1"/>
  <c r="W84" i="3"/>
  <c r="V84" i="3"/>
  <c r="U84" i="3"/>
  <c r="L84" i="3" s="1"/>
  <c r="P84" i="3" s="1"/>
  <c r="T84" i="3"/>
  <c r="R84" i="3"/>
  <c r="W83" i="3"/>
  <c r="V83" i="3"/>
  <c r="U83" i="3"/>
  <c r="T83" i="3"/>
  <c r="R83" i="3"/>
  <c r="L83" i="3"/>
  <c r="P83" i="3" s="1"/>
  <c r="W82" i="3"/>
  <c r="V82" i="3"/>
  <c r="U82" i="3"/>
  <c r="T82" i="3"/>
  <c r="R82" i="3"/>
  <c r="L82" i="3"/>
  <c r="P82" i="3" s="1"/>
  <c r="W81" i="3"/>
  <c r="V81" i="3"/>
  <c r="U81" i="3"/>
  <c r="T81" i="3"/>
  <c r="R81" i="3"/>
  <c r="L81" i="3"/>
  <c r="P81" i="3" s="1"/>
  <c r="W80" i="3"/>
  <c r="V80" i="3"/>
  <c r="U80" i="3"/>
  <c r="T80" i="3"/>
  <c r="R80" i="3"/>
  <c r="L80" i="3"/>
  <c r="P80" i="3" s="1"/>
  <c r="W79" i="3"/>
  <c r="V79" i="3"/>
  <c r="U79" i="3"/>
  <c r="T79" i="3"/>
  <c r="R79" i="3"/>
  <c r="L79" i="3"/>
  <c r="P79" i="3" s="1"/>
  <c r="W78" i="3"/>
  <c r="V78" i="3"/>
  <c r="U78" i="3"/>
  <c r="T78" i="3"/>
  <c r="R78" i="3"/>
  <c r="P78" i="3"/>
  <c r="L78" i="3"/>
  <c r="W77" i="3"/>
  <c r="V77" i="3"/>
  <c r="U77" i="3"/>
  <c r="T77" i="3"/>
  <c r="R77" i="3"/>
  <c r="L77" i="3"/>
  <c r="P77" i="3" s="1"/>
  <c r="W76" i="3"/>
  <c r="V76" i="3"/>
  <c r="U76" i="3"/>
  <c r="T76" i="3"/>
  <c r="R76" i="3"/>
  <c r="L76" i="3"/>
  <c r="P76" i="3" s="1"/>
  <c r="W75" i="3"/>
  <c r="V75" i="3"/>
  <c r="U75" i="3"/>
  <c r="T75" i="3"/>
  <c r="R75" i="3"/>
  <c r="L75" i="3"/>
  <c r="P75" i="3" s="1"/>
  <c r="W74" i="3"/>
  <c r="V74" i="3"/>
  <c r="U74" i="3"/>
  <c r="L74" i="3" s="1"/>
  <c r="P74" i="3" s="1"/>
  <c r="T74" i="3"/>
  <c r="R74" i="3"/>
  <c r="W73" i="3"/>
  <c r="V73" i="3"/>
  <c r="U73" i="3"/>
  <c r="T73" i="3"/>
  <c r="R73" i="3"/>
  <c r="L73" i="3"/>
  <c r="P73" i="3" s="1"/>
  <c r="W72" i="3"/>
  <c r="V72" i="3"/>
  <c r="U72" i="3"/>
  <c r="T72" i="3"/>
  <c r="R72" i="3"/>
  <c r="P72" i="3"/>
  <c r="L72" i="3"/>
  <c r="W71" i="3"/>
  <c r="V71" i="3"/>
  <c r="U71" i="3"/>
  <c r="T71" i="3"/>
  <c r="R71" i="3"/>
  <c r="L71" i="3"/>
  <c r="P71" i="3" s="1"/>
  <c r="W70" i="3"/>
  <c r="T70" i="3" s="1"/>
  <c r="V70" i="3"/>
  <c r="R70" i="3" s="1"/>
  <c r="U70" i="3"/>
  <c r="L70" i="3" s="1"/>
  <c r="P70" i="3" s="1"/>
  <c r="W69" i="3"/>
  <c r="V69" i="3"/>
  <c r="U69" i="3"/>
  <c r="L69" i="3" s="1"/>
  <c r="P69" i="3" s="1"/>
  <c r="T69" i="3"/>
  <c r="R69" i="3"/>
  <c r="W68" i="3"/>
  <c r="V68" i="3"/>
  <c r="U68" i="3"/>
  <c r="T68" i="3"/>
  <c r="R68" i="3"/>
  <c r="L68" i="3"/>
  <c r="P68" i="3" s="1"/>
  <c r="W67" i="3"/>
  <c r="T67" i="3" s="1"/>
  <c r="V67" i="3"/>
  <c r="R67" i="3" s="1"/>
  <c r="U67" i="3"/>
  <c r="L67" i="3"/>
  <c r="P67" i="3" s="1"/>
  <c r="W66" i="3"/>
  <c r="V66" i="3"/>
  <c r="U66" i="3"/>
  <c r="T66" i="3"/>
  <c r="R66" i="3"/>
  <c r="L66" i="3"/>
  <c r="P66" i="3" s="1"/>
  <c r="W65" i="3"/>
  <c r="V65" i="3"/>
  <c r="U65" i="3"/>
  <c r="T65" i="3"/>
  <c r="R65" i="3"/>
  <c r="L65" i="3"/>
  <c r="P65" i="3" s="1"/>
  <c r="W64" i="3"/>
  <c r="V64" i="3"/>
  <c r="U64" i="3"/>
  <c r="T64" i="3"/>
  <c r="R64" i="3"/>
  <c r="L64" i="3"/>
  <c r="P64" i="3" s="1"/>
  <c r="W63" i="3"/>
  <c r="V63" i="3"/>
  <c r="U63" i="3"/>
  <c r="T63" i="3"/>
  <c r="R63" i="3"/>
  <c r="L63" i="3"/>
  <c r="P63" i="3" s="1"/>
  <c r="W62" i="3"/>
  <c r="V62" i="3"/>
  <c r="U62" i="3"/>
  <c r="T62" i="3"/>
  <c r="R62" i="3"/>
  <c r="L62" i="3"/>
  <c r="P62" i="3" s="1"/>
  <c r="W61" i="3"/>
  <c r="V61" i="3"/>
  <c r="U61" i="3"/>
  <c r="T61" i="3"/>
  <c r="R61" i="3"/>
  <c r="L61" i="3"/>
  <c r="P61" i="3" s="1"/>
  <c r="W60" i="3"/>
  <c r="V60" i="3"/>
  <c r="U60" i="3"/>
  <c r="T60" i="3"/>
  <c r="R60" i="3"/>
  <c r="L60" i="3"/>
  <c r="P60" i="3" s="1"/>
  <c r="W59" i="3"/>
  <c r="V59" i="3"/>
  <c r="U59" i="3"/>
  <c r="T59" i="3"/>
  <c r="R59" i="3"/>
  <c r="L59" i="3"/>
  <c r="P59" i="3" s="1"/>
  <c r="W58" i="3"/>
  <c r="V58" i="3"/>
  <c r="U58" i="3"/>
  <c r="T58" i="3"/>
  <c r="R58" i="3"/>
  <c r="L58" i="3"/>
  <c r="P58" i="3" s="1"/>
  <c r="W57" i="3"/>
  <c r="V57" i="3"/>
  <c r="U57" i="3"/>
  <c r="T57" i="3"/>
  <c r="R57" i="3"/>
  <c r="L57" i="3"/>
  <c r="P57" i="3" s="1"/>
  <c r="W56" i="3"/>
  <c r="V56" i="3"/>
  <c r="U56" i="3"/>
  <c r="L56" i="3" s="1"/>
  <c r="P56" i="3" s="1"/>
  <c r="T56" i="3"/>
  <c r="R56" i="3"/>
  <c r="W55" i="3"/>
  <c r="V55" i="3"/>
  <c r="U55" i="3"/>
  <c r="T55" i="3"/>
  <c r="R55" i="3"/>
  <c r="L55" i="3"/>
  <c r="P55" i="3" s="1"/>
  <c r="W54" i="3"/>
  <c r="V54" i="3"/>
  <c r="U54" i="3"/>
  <c r="T54" i="3"/>
  <c r="R54" i="3"/>
  <c r="L54" i="3"/>
  <c r="P54" i="3" s="1"/>
  <c r="W53" i="3"/>
  <c r="V53" i="3"/>
  <c r="U53" i="3"/>
  <c r="T53" i="3"/>
  <c r="R53" i="3"/>
  <c r="L53" i="3"/>
  <c r="P53" i="3" s="1"/>
  <c r="W52" i="3"/>
  <c r="V52" i="3"/>
  <c r="U52" i="3"/>
  <c r="L52" i="3" s="1"/>
  <c r="P52" i="3" s="1"/>
  <c r="T52" i="3"/>
  <c r="R52" i="3"/>
  <c r="W51" i="3"/>
  <c r="V51" i="3"/>
  <c r="U51" i="3"/>
  <c r="T51" i="3"/>
  <c r="R51" i="3"/>
  <c r="L51" i="3"/>
  <c r="P51" i="3" s="1"/>
  <c r="W50" i="3"/>
  <c r="V50" i="3"/>
  <c r="U50" i="3"/>
  <c r="T50" i="3"/>
  <c r="R50" i="3"/>
  <c r="L50" i="3"/>
  <c r="P50" i="3" s="1"/>
  <c r="W49" i="3"/>
  <c r="V49" i="3"/>
  <c r="U49" i="3"/>
  <c r="L49" i="3" s="1"/>
  <c r="P49" i="3" s="1"/>
  <c r="T49" i="3"/>
  <c r="R49" i="3"/>
  <c r="W48" i="3"/>
  <c r="V48" i="3"/>
  <c r="U48" i="3"/>
  <c r="T48" i="3"/>
  <c r="R48" i="3"/>
  <c r="P48" i="3"/>
  <c r="L48" i="3"/>
  <c r="W47" i="3"/>
  <c r="V47" i="3"/>
  <c r="U47" i="3"/>
  <c r="T47" i="3"/>
  <c r="R47" i="3"/>
  <c r="L47" i="3"/>
  <c r="P47" i="3" s="1"/>
  <c r="W46" i="3"/>
  <c r="V46" i="3"/>
  <c r="U46" i="3"/>
  <c r="T46" i="3"/>
  <c r="R46" i="3"/>
  <c r="L46" i="3"/>
  <c r="P46" i="3" s="1"/>
  <c r="W45" i="3"/>
  <c r="V45" i="3"/>
  <c r="U45" i="3"/>
  <c r="T45" i="3"/>
  <c r="R45" i="3"/>
  <c r="L45" i="3"/>
  <c r="P45" i="3" s="1"/>
  <c r="W44" i="3"/>
  <c r="V44" i="3"/>
  <c r="U44" i="3"/>
  <c r="T44" i="3"/>
  <c r="R44" i="3"/>
  <c r="L44" i="3"/>
  <c r="P44" i="3" s="1"/>
  <c r="W43" i="3"/>
  <c r="V43" i="3"/>
  <c r="U43" i="3"/>
  <c r="T43" i="3"/>
  <c r="R43" i="3"/>
  <c r="L43" i="3"/>
  <c r="P43" i="3" s="1"/>
  <c r="W42" i="3"/>
  <c r="V42" i="3"/>
  <c r="U42" i="3"/>
  <c r="T42" i="3"/>
  <c r="R42" i="3"/>
  <c r="L42" i="3"/>
  <c r="P42" i="3" s="1"/>
  <c r="W41" i="3"/>
  <c r="V41" i="3"/>
  <c r="U41" i="3"/>
  <c r="L41" i="3" s="1"/>
  <c r="P41" i="3" s="1"/>
  <c r="T41" i="3"/>
  <c r="R41" i="3"/>
  <c r="W40" i="3"/>
  <c r="V40" i="3"/>
  <c r="U40" i="3"/>
  <c r="T40" i="3"/>
  <c r="R40" i="3"/>
  <c r="L40" i="3"/>
  <c r="P40" i="3" s="1"/>
  <c r="W39" i="3"/>
  <c r="V39" i="3"/>
  <c r="U39" i="3"/>
  <c r="T39" i="3"/>
  <c r="R39" i="3"/>
  <c r="L39" i="3"/>
  <c r="P39" i="3" s="1"/>
  <c r="W38" i="3"/>
  <c r="V38" i="3"/>
  <c r="U38" i="3"/>
  <c r="T38" i="3"/>
  <c r="R38" i="3"/>
  <c r="L38" i="3"/>
  <c r="P38" i="3" s="1"/>
  <c r="W37" i="3"/>
  <c r="V37" i="3"/>
  <c r="U37" i="3"/>
  <c r="T37" i="3"/>
  <c r="R37" i="3"/>
  <c r="P37" i="3"/>
  <c r="L37" i="3"/>
  <c r="W36" i="3"/>
  <c r="V36" i="3"/>
  <c r="U36" i="3"/>
  <c r="T36" i="3"/>
  <c r="R36" i="3"/>
  <c r="L36" i="3"/>
  <c r="P36" i="3" s="1"/>
  <c r="W35" i="3"/>
  <c r="V35" i="3"/>
  <c r="U35" i="3"/>
  <c r="T35" i="3"/>
  <c r="R35" i="3"/>
  <c r="L35" i="3"/>
  <c r="P35" i="3" s="1"/>
  <c r="W34" i="3"/>
  <c r="V34" i="3"/>
  <c r="U34" i="3"/>
  <c r="T34" i="3"/>
  <c r="R34" i="3"/>
  <c r="L34" i="3"/>
  <c r="P34" i="3" s="1"/>
  <c r="W33" i="3"/>
  <c r="V33" i="3"/>
  <c r="U33" i="3"/>
  <c r="T33" i="3"/>
  <c r="R33" i="3"/>
  <c r="L33" i="3"/>
  <c r="P33" i="3" s="1"/>
  <c r="W32" i="3"/>
  <c r="V32" i="3"/>
  <c r="U32" i="3"/>
  <c r="T32" i="3"/>
  <c r="R32" i="3"/>
  <c r="L32" i="3"/>
  <c r="P32" i="3" s="1"/>
  <c r="W31" i="3"/>
  <c r="V31" i="3"/>
  <c r="U31" i="3"/>
  <c r="T31" i="3"/>
  <c r="R31" i="3"/>
  <c r="L31" i="3"/>
  <c r="P31" i="3" s="1"/>
  <c r="W30" i="3"/>
  <c r="V30" i="3"/>
  <c r="U30" i="3"/>
  <c r="T30" i="3"/>
  <c r="R30" i="3"/>
  <c r="L30" i="3"/>
  <c r="P30" i="3" s="1"/>
  <c r="W29" i="3"/>
  <c r="V29" i="3"/>
  <c r="U29" i="3"/>
  <c r="T29" i="3"/>
  <c r="R29" i="3"/>
  <c r="L29" i="3"/>
  <c r="P29" i="3" s="1"/>
  <c r="W28" i="3"/>
  <c r="V28" i="3"/>
  <c r="U28" i="3"/>
  <c r="T28" i="3"/>
  <c r="R28" i="3"/>
  <c r="L28" i="3"/>
  <c r="P28" i="3" s="1"/>
  <c r="W27" i="3"/>
  <c r="V27" i="3"/>
  <c r="U27" i="3"/>
  <c r="T27" i="3"/>
  <c r="R27" i="3"/>
  <c r="L27" i="3"/>
  <c r="P27" i="3" s="1"/>
  <c r="W26" i="3"/>
  <c r="V26" i="3"/>
  <c r="U26" i="3"/>
  <c r="T26" i="3"/>
  <c r="R26" i="3"/>
  <c r="L26" i="3"/>
  <c r="P26" i="3" s="1"/>
  <c r="W25" i="3"/>
  <c r="V25" i="3"/>
  <c r="U25" i="3"/>
  <c r="T25" i="3"/>
  <c r="R25" i="3"/>
  <c r="L25" i="3"/>
  <c r="P25" i="3" s="1"/>
  <c r="W24" i="3"/>
  <c r="V24" i="3"/>
  <c r="U24" i="3"/>
  <c r="T24" i="3"/>
  <c r="R24" i="3"/>
  <c r="P24" i="3"/>
  <c r="L24" i="3"/>
  <c r="W23" i="3"/>
  <c r="V23" i="3"/>
  <c r="U23" i="3"/>
  <c r="L23" i="3" s="1"/>
  <c r="P23" i="3" s="1"/>
  <c r="T23" i="3"/>
  <c r="R23" i="3"/>
  <c r="W22" i="3"/>
  <c r="V22" i="3"/>
  <c r="U22" i="3"/>
  <c r="T22" i="3"/>
  <c r="R22" i="3"/>
  <c r="L22" i="3"/>
  <c r="P22" i="3" s="1"/>
  <c r="W21" i="3"/>
  <c r="V21" i="3"/>
  <c r="U21" i="3"/>
  <c r="T21" i="3"/>
  <c r="R21" i="3"/>
  <c r="L21" i="3"/>
  <c r="P21" i="3" s="1"/>
  <c r="W20" i="3"/>
  <c r="V20" i="3"/>
  <c r="U20" i="3"/>
  <c r="T20" i="3"/>
  <c r="R20" i="3"/>
  <c r="L20" i="3"/>
  <c r="P20" i="3" s="1"/>
  <c r="W19" i="3"/>
  <c r="V19" i="3"/>
  <c r="U19" i="3"/>
  <c r="T19" i="3"/>
  <c r="R19" i="3"/>
  <c r="L19" i="3"/>
  <c r="P19" i="3" s="1"/>
  <c r="W18" i="3"/>
  <c r="V18" i="3"/>
  <c r="U18" i="3"/>
  <c r="T18" i="3"/>
  <c r="R18" i="3"/>
  <c r="L18" i="3"/>
  <c r="P18" i="3" s="1"/>
  <c r="W17" i="3"/>
  <c r="V17" i="3"/>
  <c r="U17" i="3"/>
  <c r="T17" i="3"/>
  <c r="R17" i="3"/>
  <c r="L17" i="3"/>
  <c r="P17" i="3" s="1"/>
  <c r="W16" i="3"/>
  <c r="V16" i="3"/>
  <c r="U16" i="3"/>
  <c r="T16" i="3"/>
  <c r="R16" i="3"/>
  <c r="L16" i="3"/>
  <c r="P16" i="3" s="1"/>
  <c r="W15" i="3"/>
  <c r="V15" i="3"/>
  <c r="U15" i="3"/>
  <c r="L15" i="3" s="1"/>
  <c r="P15" i="3" s="1"/>
  <c r="T15" i="3"/>
  <c r="R15" i="3"/>
  <c r="W14" i="3"/>
  <c r="V14" i="3"/>
  <c r="U14" i="3"/>
  <c r="T14" i="3"/>
  <c r="R14" i="3"/>
  <c r="P14" i="3"/>
  <c r="L14" i="3"/>
  <c r="W13" i="3"/>
  <c r="V13" i="3"/>
  <c r="U13" i="3"/>
  <c r="T13" i="3"/>
  <c r="R13" i="3"/>
  <c r="L13" i="3"/>
  <c r="P13" i="3" s="1"/>
  <c r="W12" i="3"/>
  <c r="V12" i="3"/>
  <c r="U12" i="3"/>
  <c r="T12" i="3"/>
  <c r="R12" i="3"/>
  <c r="L12" i="3"/>
  <c r="P12" i="3" s="1"/>
  <c r="W11" i="3"/>
  <c r="V11" i="3"/>
  <c r="U11" i="3"/>
  <c r="L11" i="3" s="1"/>
  <c r="P11" i="3" s="1"/>
  <c r="T11" i="3"/>
  <c r="R11" i="3"/>
  <c r="W10" i="3"/>
  <c r="V10" i="3"/>
  <c r="U10" i="3"/>
  <c r="T10" i="3"/>
  <c r="R10" i="3"/>
  <c r="L10" i="3"/>
  <c r="P10" i="3" s="1"/>
  <c r="W9" i="3"/>
  <c r="V9" i="3"/>
  <c r="U9" i="3"/>
  <c r="T9" i="3"/>
  <c r="R9" i="3"/>
  <c r="L9" i="3"/>
  <c r="P9" i="3" s="1"/>
  <c r="W8" i="3"/>
  <c r="V8" i="3"/>
  <c r="U8" i="3"/>
  <c r="T8" i="3"/>
  <c r="R8" i="3"/>
  <c r="L8" i="3"/>
  <c r="P8" i="3" s="1"/>
  <c r="W7" i="3"/>
  <c r="V7" i="3"/>
  <c r="U7" i="3"/>
  <c r="T7" i="3"/>
  <c r="R7" i="3"/>
  <c r="L7" i="3"/>
  <c r="P7" i="3" s="1"/>
  <c r="W6" i="3"/>
  <c r="V6" i="3"/>
  <c r="U6" i="3"/>
  <c r="T6" i="3"/>
  <c r="R6" i="3"/>
  <c r="L6" i="3"/>
  <c r="P6" i="3" s="1"/>
  <c r="W5" i="3"/>
  <c r="V5" i="3"/>
  <c r="U5" i="3"/>
  <c r="L5" i="3" s="1"/>
  <c r="P5" i="3" s="1"/>
  <c r="T5" i="3"/>
  <c r="R5" i="3"/>
  <c r="W4" i="3"/>
  <c r="V4" i="3"/>
  <c r="U4" i="3"/>
  <c r="L4" i="3" s="1"/>
  <c r="P4" i="3" s="1"/>
  <c r="T4" i="3"/>
  <c r="R4" i="3"/>
  <c r="W3" i="3"/>
  <c r="V3" i="3"/>
  <c r="U3" i="3"/>
  <c r="T3" i="3"/>
  <c r="R3" i="3"/>
  <c r="L3" i="3"/>
  <c r="P3" i="3" s="1"/>
  <c r="W2" i="3"/>
  <c r="V2" i="3"/>
  <c r="U2" i="3"/>
  <c r="T2" i="3"/>
  <c r="R2" i="3"/>
  <c r="L2" i="3"/>
  <c r="P2" i="3" s="1"/>
</calcChain>
</file>

<file path=xl/sharedStrings.xml><?xml version="1.0" encoding="utf-8"?>
<sst xmlns="http://schemas.openxmlformats.org/spreadsheetml/2006/main" count="40166" uniqueCount="13977">
  <si>
    <t xml:space="preserve">Data Handling Summary </t>
  </si>
  <si>
    <t>Data Dictionary</t>
  </si>
  <si>
    <t>Exploratory Data Analysis (EDA)</t>
  </si>
  <si>
    <t>Data cleaning process</t>
  </si>
  <si>
    <t>Name</t>
  </si>
  <si>
    <t>Data type</t>
  </si>
  <si>
    <t>Description</t>
  </si>
  <si>
    <t>id</t>
  </si>
  <si>
    <t>name</t>
  </si>
  <si>
    <t>host_id</t>
  </si>
  <si>
    <t>host_name</t>
  </si>
  <si>
    <t>host_since</t>
  </si>
  <si>
    <t>host_total_listings_count</t>
  </si>
  <si>
    <t>neighbourhood_cleansed</t>
  </si>
  <si>
    <t>property_type</t>
  </si>
  <si>
    <t>room_type</t>
  </si>
  <si>
    <t>accommodates</t>
  </si>
  <si>
    <t>price</t>
  </si>
  <si>
    <t>price_cleansed</t>
  </si>
  <si>
    <t>minimum_nights_avg_ntm</t>
  </si>
  <si>
    <t>maximum_nights_avg_ntm</t>
  </si>
  <si>
    <t>number_of_reviews</t>
  </si>
  <si>
    <t xml:space="preserve">Cleaned revenue </t>
  </si>
  <si>
    <t>review_scores_rating</t>
  </si>
  <si>
    <t>Review per month clean</t>
  </si>
  <si>
    <t>reviews_per_month</t>
  </si>
  <si>
    <t>SCORE RATING</t>
  </si>
  <si>
    <t>Price Key</t>
  </si>
  <si>
    <t xml:space="preserve">Review Key </t>
  </si>
  <si>
    <t>Deluxw-Apartm. with roof terrace</t>
  </si>
  <si>
    <t>Angelika</t>
  </si>
  <si>
    <t>Hadern</t>
  </si>
  <si>
    <t>Entire rental unit</t>
  </si>
  <si>
    <t>Entire home/apt</t>
  </si>
  <si>
    <t>Apartment Munich/East with sundeck</t>
  </si>
  <si>
    <t>Stephan</t>
  </si>
  <si>
    <t>Berg am Laim</t>
  </si>
  <si>
    <t>City apartment next to Pinakothek</t>
  </si>
  <si>
    <t>Sonja</t>
  </si>
  <si>
    <t>Maxvorstadt</t>
  </si>
  <si>
    <t>Fancy, bright central roof top flat and homeoffice</t>
  </si>
  <si>
    <t>Susanna</t>
  </si>
  <si>
    <t>Pasing-Obermenzing</t>
  </si>
  <si>
    <t>Own floor &amp; bath, parking &amp; breakfast</t>
  </si>
  <si>
    <t>Alex</t>
  </si>
  <si>
    <t>Sendling-Westpark</t>
  </si>
  <si>
    <t>Private room in home</t>
  </si>
  <si>
    <t>Private room</t>
  </si>
  <si>
    <t>Cozy guest room in high-end flat.</t>
  </si>
  <si>
    <t>Karin</t>
  </si>
  <si>
    <t>Schwabing-West</t>
  </si>
  <si>
    <t>Private room in rental unit</t>
  </si>
  <si>
    <t>Beautiful room close to centre</t>
  </si>
  <si>
    <t>Daniela</t>
  </si>
  <si>
    <t>Charming apartment near City Center</t>
  </si>
  <si>
    <t>Christian</t>
  </si>
  <si>
    <t>Neuhausen-Nymphenburg</t>
  </si>
  <si>
    <t>Loft with roof terrace in city center</t>
  </si>
  <si>
    <t>Peter</t>
  </si>
  <si>
    <t>Schwanthalerh√∂he</t>
  </si>
  <si>
    <t>Entire loft</t>
  </si>
  <si>
    <t>CLASSY APARTMENT in Munich</t>
  </si>
  <si>
    <t>Christiane</t>
  </si>
  <si>
    <t>Bogenhausen</t>
  </si>
  <si>
    <t>Nice apartment near river "Isar"</t>
  </si>
  <si>
    <t>Klaus</t>
  </si>
  <si>
    <t>Au-Haidhausen</t>
  </si>
  <si>
    <t>TOP! direkte Anbindung zur Messe</t>
  </si>
  <si>
    <t>Christine</t>
  </si>
  <si>
    <t>Pretty and renovated apartment</t>
  </si>
  <si>
    <t>Werner</t>
  </si>
  <si>
    <t>Ludwigsvorstadt-Isarvorstadt</t>
  </si>
  <si>
    <t>City apartment in running distance to Oktoberfest</t>
  </si>
  <si>
    <t>Marco</t>
  </si>
  <si>
    <t>Sendling</t>
  </si>
  <si>
    <t>Artist's Studio Glockenbach area</t>
  </si>
  <si>
    <t>Andreas</t>
  </si>
  <si>
    <t>Munich-Schwabing-  super-central &amp; quiet-room</t>
  </si>
  <si>
    <t>Gabriele</t>
  </si>
  <si>
    <t>* Munich- Schwabing,  very pretty mini room *</t>
  </si>
  <si>
    <t>Stylish Apartment No.24</t>
  </si>
  <si>
    <t>Sabine</t>
  </si>
  <si>
    <t>Private room in condo</t>
  </si>
  <si>
    <t>sch√∂ne 2-Zi-Wohnung f√ºr 4 Personen</t>
  </si>
  <si>
    <t>Ingrid</t>
  </si>
  <si>
    <t>Ramersdorf-Perlach</t>
  </si>
  <si>
    <t>Entire townhouse</t>
  </si>
  <si>
    <t>Modern room in ancient building</t>
  </si>
  <si>
    <t>Eileen</t>
  </si>
  <si>
    <t>Cosy City Flat, 6min. old town, 16min. trade show</t>
  </si>
  <si>
    <t>Dominik</t>
  </si>
  <si>
    <t>Quiet room, own bath + entrance, 20 min to center</t>
  </si>
  <si>
    <t>Michael</t>
  </si>
  <si>
    <t>Thalkirchen-Obersendling-Forstenried-F√ºrstenried-Solln</t>
  </si>
  <si>
    <t>Charming quiet room near Michaelipark</t>
  </si>
  <si>
    <t>Anna C</t>
  </si>
  <si>
    <t>Wohnen am Schloss Nymphenburg</t>
  </si>
  <si>
    <t>Heidrun</t>
  </si>
  <si>
    <t>COMFORTABLE ATTIC FLOOR DWELLING</t>
  </si>
  <si>
    <t>Cordula</t>
  </si>
  <si>
    <t>Untergiesing-Harlaching</t>
  </si>
  <si>
    <t>cosy little aparment central in Munich</t>
  </si>
  <si>
    <t>Obergiesing</t>
  </si>
  <si>
    <t>Nice room in super central location</t>
  </si>
  <si>
    <t>Heide</t>
  </si>
  <si>
    <t>Private room in serviced apartment</t>
  </si>
  <si>
    <t>5 min. close to ENGLISCHER GARTEN</t>
  </si>
  <si>
    <t>Brigitte</t>
  </si>
  <si>
    <t>Schwabing-Freimann</t>
  </si>
  <si>
    <t>PURE Luxury! Exclusive apartment</t>
  </si>
  <si>
    <t>Gisela</t>
  </si>
  <si>
    <t>Cheerful room in beautiful house</t>
  </si>
  <si>
    <t>Roswitha</t>
  </si>
  <si>
    <t>Tudering-Riem</t>
  </si>
  <si>
    <t>Private room in villa</t>
  </si>
  <si>
    <t>Exclusive and trendy 3-room apartment</t>
  </si>
  <si>
    <t>Happy room for happy responsible  Cohousing</t>
  </si>
  <si>
    <t>Sylvester</t>
  </si>
  <si>
    <t>Happy Double, central, green, Longterm only</t>
  </si>
  <si>
    <t>Happy cosy room, 3 Stops to Center, longterm only</t>
  </si>
  <si>
    <t>Beautiful room in central location, longterm</t>
  </si>
  <si>
    <t>Beautiful bright room, 8th Floor (with lift)</t>
  </si>
  <si>
    <t>Christa</t>
  </si>
  <si>
    <t>Gem√ºtlich, K√ºche, Bad, Schlafzimmer, gesamte Etage</t>
  </si>
  <si>
    <t>10 Min zum Zentrum, ruhig, gem√ºtlich</t>
  </si>
  <si>
    <t>Melita</t>
  </si>
  <si>
    <t>klein aber fein, 10 Min zum Zentrum</t>
  </si>
  <si>
    <t>Oktoberfest Apt, central, 2 min to U-Bahn</t>
  </si>
  <si>
    <t>Anja</t>
  </si>
  <si>
    <t>Classic building apartment at Prinzregentenplaz</t>
  </si>
  <si>
    <t>Comfortable apartment with self-check-in.</t>
  </si>
  <si>
    <t>Modern apartment with self-check-in.</t>
  </si>
  <si>
    <t>Family apartment in best location</t>
  </si>
  <si>
    <t>New York style apartment in Munich</t>
  </si>
  <si>
    <t>modern, bright &amp; quiet in Giesing</t>
  </si>
  <si>
    <t>Emmanuel</t>
  </si>
  <si>
    <t>Entire condo</t>
  </si>
  <si>
    <t>one  quiet nice room in a condo in central munich</t>
  </si>
  <si>
    <t>Doris</t>
  </si>
  <si>
    <t>GOOD PRICE - IDEAL LOCATION!</t>
  </si>
  <si>
    <t>Renate</t>
  </si>
  <si>
    <t>Trade fair center Riem by foot, U2 Messest. Ost</t>
  </si>
  <si>
    <t>Charming, central, quiet 2.5 room flat Haidhausen</t>
  </si>
  <si>
    <t>ruhiges helles Zi, verkehrsg√ºnstig</t>
  </si>
  <si>
    <t>Sybille</t>
  </si>
  <si>
    <t>Feldmoching-Hasenbergl</t>
  </si>
  <si>
    <t>Munich City Big House+garden near Westpark</t>
  </si>
  <si>
    <t>Manfred</t>
  </si>
  <si>
    <t>Entire home</t>
  </si>
  <si>
    <t>Modern apartment in Haidhausen</t>
  </si>
  <si>
    <t>Jakob</t>
  </si>
  <si>
    <t>nice apartment near fairground</t>
  </si>
  <si>
    <t>Sylvia</t>
  </si>
  <si>
    <t>Close to Octoberfest, but quiet!</t>
  </si>
  <si>
    <t>Marlies</t>
  </si>
  <si>
    <t>Blue Room,1. Floor, Messe Riem</t>
  </si>
  <si>
    <t>Eva</t>
  </si>
  <si>
    <t>Very nice, private room, Central</t>
  </si>
  <si>
    <t>Adelheid</t>
  </si>
  <si>
    <t>Flat incl. garden in Munich</t>
  </si>
  <si>
    <t>Prince</t>
  </si>
  <si>
    <t>Very quiet apartment in a peaceful city quarter</t>
  </si>
  <si>
    <t>Modern and quiet apartment</t>
  </si>
  <si>
    <t>Kerstin</t>
  </si>
  <si>
    <t>Room at Trade Fair - own entrance, kitchen, bath</t>
  </si>
  <si>
    <t>Tilman</t>
  </si>
  <si>
    <t>Private room in townhouse</t>
  </si>
  <si>
    <t>Room in 2-Room -Apartment</t>
  </si>
  <si>
    <t>CityHomeMunich, Downtown, "Spring Discount" ! !</t>
  </si>
  <si>
    <t>Dear happy, experienced travellers,  Be happy!</t>
  </si>
  <si>
    <t>Modern loft apartment</t>
  </si>
  <si>
    <t>Hans-Martin</t>
  </si>
  <si>
    <t>Luxury 2-room apartment</t>
  </si>
  <si>
    <t>Olivera</t>
  </si>
  <si>
    <t>Milbertshofen-Am Hart</t>
  </si>
  <si>
    <t>Directly loc.t.t. fiera&amp; Metro</t>
  </si>
  <si>
    <t>Grazia</t>
  </si>
  <si>
    <t>Large  Center Apartment</t>
  </si>
  <si>
    <t>Ray</t>
  </si>
  <si>
    <t>Altstadt-Lehel</t>
  </si>
  <si>
    <t>House with fantastic terrace</t>
  </si>
  <si>
    <t>Beautiful, modern &amp; quiet apartment in Schwabing</t>
  </si>
  <si>
    <t>Florian</t>
  </si>
  <si>
    <t>room near Nymphenburg castle ground</t>
  </si>
  <si>
    <t>Frank Und Joachim</t>
  </si>
  <si>
    <t>15 min to centre, 5 min to M.O.C</t>
  </si>
  <si>
    <t>Konstantin</t>
  </si>
  <si>
    <t>Very beautifully furnished 1-room Apartment</t>
  </si>
  <si>
    <t>Gem√ºtliches Zimmer in  stilvoller Altbauwohnung</t>
  </si>
  <si>
    <t>Natalie</t>
  </si>
  <si>
    <t>Sch√∂nes Apartment im Dachgeschoss</t>
  </si>
  <si>
    <t>Martin</t>
  </si>
  <si>
    <t>TOP Studio! 10 minutes to city centre &amp; trade fair</t>
  </si>
  <si>
    <t>Matt</t>
  </si>
  <si>
    <t>Roof Gallery Munich - Luxury flat</t>
  </si>
  <si>
    <t>Regina</t>
  </si>
  <si>
    <t>nice, bright room with shower</t>
  </si>
  <si>
    <t>Wolfger</t>
  </si>
  <si>
    <t>Absolute quiet rooms in LOFT</t>
  </si>
  <si>
    <t>Walter</t>
  </si>
  <si>
    <t>Private room in loft</t>
  </si>
  <si>
    <t>Wohnung M√ºnchen Schwabing 7OG</t>
  </si>
  <si>
    <t>Tammy</t>
  </si>
  <si>
    <t>Sunny room with view on Pariser Platz/Haidhausen</t>
  </si>
  <si>
    <t>Ute</t>
  </si>
  <si>
    <t>cozy-apartment - *WLAN* PARKING</t>
  </si>
  <si>
    <t>Julia Und Lisa</t>
  </si>
  <si>
    <t>Artsy Altbauwohnung in the Center of Munich</t>
  </si>
  <si>
    <t>centrally quiet 2 pieces flat February-April 25</t>
  </si>
  <si>
    <t>Cosy place to stay near Octoberfest, Garage</t>
  </si>
  <si>
    <t>Edmond</t>
  </si>
  <si>
    <t>Nice, comfortable Studio w. balcony</t>
  </si>
  <si>
    <t>Beautifully furnished 1-room Studio</t>
  </si>
  <si>
    <t>White Room, double Room, Messe Riem</t>
  </si>
  <si>
    <t>Ruhiges Gartenzimmer</t>
  </si>
  <si>
    <t>Pirkko</t>
  </si>
  <si>
    <t>Wohnen am Hirschgarten - Neuhausen</t>
  </si>
  <si>
    <t>Veronika</t>
  </si>
  <si>
    <t>Apartment on South Park Munich</t>
  </si>
  <si>
    <t>Eugen</t>
  </si>
  <si>
    <t>Luxury 3 room flat at Olympiapark &amp; English Garden</t>
  </si>
  <si>
    <t>Lovely gardenflat in Munich/Schwabing</t>
  </si>
  <si>
    <t>Julia</t>
  </si>
  <si>
    <t>Gr√ºnes Ambiente in ruhiger Wohnlage</t>
  </si>
  <si>
    <t>!Sunny Nice Apartment *60m¬≤-Loft* !</t>
  </si>
  <si>
    <t>Close to Oktoberfest and city!</t>
  </si>
  <si>
    <t>Laim</t>
  </si>
  <si>
    <t>In the middle of Schwabing big room with balcony</t>
  </si>
  <si>
    <t>Beautiful sunny city studio to relax!</t>
  </si>
  <si>
    <t>Kat</t>
  </si>
  <si>
    <t>*Zimmer mit privatem Bad Olympiapark*</t>
  </si>
  <si>
    <t>Souleymane</t>
  </si>
  <si>
    <t>helles sch√∂nes Zimmer zentral</t>
  </si>
  <si>
    <t>Babett</t>
  </si>
  <si>
    <t>House with Garden</t>
  </si>
  <si>
    <t>Hannelore</t>
  </si>
  <si>
    <t>Private room in bed and breakfast</t>
  </si>
  <si>
    <t>wonderful attic near Oktoberfest</t>
  </si>
  <si>
    <t>Cosy room in the heart of Munich</t>
  </si>
  <si>
    <t>Alexander &amp; Patrick</t>
  </si>
  <si>
    <t>WG-Zimmer in cooler 4er WG</t>
  </si>
  <si>
    <t>Anke</t>
  </si>
  <si>
    <t>Top location! - 2-room apt in Schwabing</t>
  </si>
  <si>
    <t>Benedikt</t>
  </si>
  <si>
    <t>Interim room in charming design apartment</t>
  </si>
  <si>
    <t>HIGH-CLASS 2-RoomApartm</t>
  </si>
  <si>
    <t>Oliver  &amp; Hanelore</t>
  </si>
  <si>
    <t>Top Location at University -15 Min to  Oktoberfest</t>
  </si>
  <si>
    <t>Dieter</t>
  </si>
  <si>
    <t>Ruhiges WG Zimmer im Einfamilienhaus</t>
  </si>
  <si>
    <t>Teuta</t>
  </si>
  <si>
    <t>Ladies only, please!</t>
  </si>
  <si>
    <t>Beate</t>
  </si>
  <si>
    <t>Quiet area - quickly to the center</t>
  </si>
  <si>
    <t>Patrick</t>
  </si>
  <si>
    <t>Small room in a cosy house where I also live</t>
  </si>
  <si>
    <t>Christel</t>
  </si>
  <si>
    <t>ruhige 2 Zimmer Wohnung n√§he Oktoberfest</t>
  </si>
  <si>
    <t>Visit</t>
  </si>
  <si>
    <t>Golden Room,1.floor, near Fair Riem</t>
  </si>
  <si>
    <t>Luxury loft next to Marienplatz</t>
  </si>
  <si>
    <t>Marc</t>
  </si>
  <si>
    <t>Nice Apartment Munich/Pasing</t>
  </si>
  <si>
    <t>William</t>
  </si>
  <si>
    <t>Living at Munich Viktualienmarkt</t>
  </si>
  <si>
    <t>Katharina</t>
  </si>
  <si>
    <t>Villa M√ºnchen - Obermenzing</t>
  </si>
  <si>
    <t>Leopold Karl Peter</t>
  </si>
  <si>
    <t>Appartment am Olympiapark</t>
  </si>
  <si>
    <t>Barbara</t>
  </si>
  <si>
    <t>optimal and central apartment</t>
  </si>
  <si>
    <t>Ingrid &amp; Nadi</t>
  </si>
  <si>
    <t>Modern flat nearby the subway</t>
  </si>
  <si>
    <t>Annette &amp; Vanessa</t>
  </si>
  <si>
    <t>Apartment in the centre nearby Octoberfest</t>
  </si>
  <si>
    <t>Thomas</t>
  </si>
  <si>
    <t>Holydayhouse near city,near Messe</t>
  </si>
  <si>
    <t>Inge</t>
  </si>
  <si>
    <t>Zimmer mit Aussicht</t>
  </si>
  <si>
    <t>Frank</t>
  </si>
  <si>
    <t>Zimmer in Loftwohnung mit Dachterrasse</t>
  </si>
  <si>
    <t>Sunny 2-room apartment in Sendling</t>
  </si>
  <si>
    <t>Martina</t>
  </si>
  <si>
    <t>small guestroom in flat oktoberfest</t>
  </si>
  <si>
    <t>Ernst</t>
  </si>
  <si>
    <t>Center * Calm * Bright * Garden apartment</t>
  </si>
  <si>
    <t>enjoy munic,center and relax garden</t>
  </si>
  <si>
    <t>Mila</t>
  </si>
  <si>
    <t>CHARMING LOVESOME ALTBAU KAISERSTR!</t>
  </si>
  <si>
    <t>Jasmin</t>
  </si>
  <si>
    <t>Sch√∂ne1,5 Zi Whg im Herzen M√ºnchens</t>
  </si>
  <si>
    <t>Alessia</t>
  </si>
  <si>
    <t>Individual 2-room apartm. w. garden</t>
  </si>
  <si>
    <t>Kris</t>
  </si>
  <si>
    <t>Moosach</t>
  </si>
  <si>
    <t>Living in the City 2 / Goetheplatz</t>
  </si>
  <si>
    <t>Erhard</t>
  </si>
  <si>
    <t>Charming  sunny Vintage room Maxvorstadt</t>
  </si>
  <si>
    <t>Living in the City 1 / Goetheplatz</t>
  </si>
  <si>
    <t>Is this the paradise?</t>
  </si>
  <si>
    <t>Katharina Und Kai</t>
  </si>
  <si>
    <t>Apartment, 39qm, M√ú Sendling-Westpark mit TG</t>
  </si>
  <si>
    <t>Birgit</t>
  </si>
  <si>
    <t>Oktoberfest  complete 4 flat central happy groups</t>
  </si>
  <si>
    <t>Cosy 3 room Apt. in M√º-Riem Messe</t>
  </si>
  <si>
    <t>Comforable 3 room apart. in Munich Messe 2ndFl</t>
  </si>
  <si>
    <t>One room City Apartment</t>
  </si>
  <si>
    <t>Bayram</t>
  </si>
  <si>
    <t>Room in aparthotel</t>
  </si>
  <si>
    <t>Family apartment in central Munich</t>
  </si>
  <si>
    <t>Sunny Apartment w/sundeck in Munich</t>
  </si>
  <si>
    <t>Cozy room + privat bath Munich/Schwab/ Octoberfest</t>
  </si>
  <si>
    <t>Gaby</t>
  </si>
  <si>
    <t>central, bright &amp; nice attic flat</t>
  </si>
  <si>
    <t>Zimmer an der U 6 (N√§he Klinikum Gro√ühadern)</t>
  </si>
  <si>
    <t>Mandy</t>
  </si>
  <si>
    <t>Big Bright Room Near S-Bahn (Train) 20 m¬≤</t>
  </si>
  <si>
    <t>Stefan</t>
  </si>
  <si>
    <t>Super Zimmer in Haidhausen M√ºnchen</t>
  </si>
  <si>
    <t>Katrin</t>
  </si>
  <si>
    <t>Sch√∂ne 1,5-Zi-Whg Balkon, zentral, Maxvorstadt</t>
  </si>
  <si>
    <t>5 min zu Oktoberfest zu fuss :)</t>
  </si>
  <si>
    <t>Shpend</t>
  </si>
  <si>
    <t>Super central octoberfest Apartment</t>
  </si>
  <si>
    <t>Oktoberfest 1Room Ap. next to U1/U3</t>
  </si>
  <si>
    <t>Dream Apartment,5 min Oktoberfest,3 Room w balcony</t>
  </si>
  <si>
    <t>Matthias</t>
  </si>
  <si>
    <t>Tolle Altbauwohnung nahe G√§rtnerplatz 100m2</t>
  </si>
  <si>
    <t>Moritz</t>
  </si>
  <si>
    <t>Central, 32m¬≤ furnished, Balcony</t>
  </si>
  <si>
    <t>Friedrich</t>
  </si>
  <si>
    <t>17 min from City Center, 50 sqm, Free Parking</t>
  </si>
  <si>
    <t>Ursula Christina</t>
  </si>
  <si>
    <t>Zweizimmerwohnung am Englischen Garten - long term</t>
  </si>
  <si>
    <t>Oliver</t>
  </si>
  <si>
    <t>Cozy Apartment near City Center (ca. 15min)</t>
  </si>
  <si>
    <t>Jerry</t>
  </si>
  <si>
    <t>Right at Subway U5 perfect for city</t>
  </si>
  <si>
    <t>Wolfgang</t>
  </si>
  <si>
    <t>Munich Central in Giesing</t>
  </si>
  <si>
    <t>Best connected @Ostbahnhof (+balcony)</t>
  </si>
  <si>
    <t>Gordon</t>
  </si>
  <si>
    <t>TraumZ. ,hell, zentral+eige.Zugang</t>
  </si>
  <si>
    <t>Gabi</t>
  </si>
  <si>
    <t>MUNICH OKTOBERFEST 2 rooms 4 people</t>
  </si>
  <si>
    <t>Jochen</t>
  </si>
  <si>
    <t>Central apartment with tram to Marienplatz</t>
  </si>
  <si>
    <t>Domenica &amp; Lucas</t>
  </si>
  <si>
    <t>Cosy Apartment in Munich</t>
  </si>
  <si>
    <t>Isabel</t>
  </si>
  <si>
    <t>Apartment next to English Garten, BMW, Metro</t>
  </si>
  <si>
    <t>Hong</t>
  </si>
  <si>
    <t>Quiet appartement for two in Munich Laim</t>
  </si>
  <si>
    <t>Mali &amp; Albert</t>
  </si>
  <si>
    <t>Dream in Trudering</t>
  </si>
  <si>
    <t>Franziska</t>
  </si>
  <si>
    <t>Room near to Munich Fairground  ICM</t>
  </si>
  <si>
    <t>Petra</t>
  </si>
  <si>
    <t>Stilvolle Neubauwohnung mit Grill-Loggia</t>
  </si>
  <si>
    <t>Sebastian</t>
  </si>
  <si>
    <t>LOFT Appartment mit Alpenblick</t>
  </si>
  <si>
    <t>Marius</t>
  </si>
  <si>
    <t>Quiet and Relaxing Room with own Bath</t>
  </si>
  <si>
    <t>Ralf</t>
  </si>
  <si>
    <t>Allach-Untermenzing</t>
  </si>
  <si>
    <t>Quiet and Relaxing Rooms with own Bath for 3People</t>
  </si>
  <si>
    <t>Beautiful flat, very central</t>
  </si>
  <si>
    <t>Comfortable &amp; next to the Oktoberfest</t>
  </si>
  <si>
    <t>Tolle Altbauwohnung im Zentrum M√ºnchens</t>
  </si>
  <si>
    <t>Quiet room in the West of Munich</t>
  </si>
  <si>
    <t>Constanze</t>
  </si>
  <si>
    <t>Munich - cozy room! city center</t>
  </si>
  <si>
    <t>Benjamin</t>
  </si>
  <si>
    <t>Okoberfest langes WE Anfang Oktober</t>
  </si>
  <si>
    <t>Olivia</t>
  </si>
  <si>
    <t>Complete Accommodation 2 Bedrooms 4 People</t>
  </si>
  <si>
    <t>Bijou: 3-Z.-Whg.  Bestlage Schwabing Engl.-Garten</t>
  </si>
  <si>
    <t>Bernd</t>
  </si>
  <si>
    <t>DOWNTOWN - Large bedroom w/own dinner table &amp; desk</t>
  </si>
  <si>
    <t>Andy</t>
  </si>
  <si>
    <t>Schwabing Living</t>
  </si>
  <si>
    <t>Nice apartment in Munich!</t>
  </si>
  <si>
    <t>Paul</t>
  </si>
  <si>
    <t>WG-Zimmer zum Oktoberfestwochenende</t>
  </si>
  <si>
    <t>Johannes</t>
  </si>
  <si>
    <t>Nice room in a quiet 2-room Apartment.. 2 beds</t>
  </si>
  <si>
    <t>Jan</t>
  </si>
  <si>
    <t>Zimmer mit eigenem Bad - messenah</t>
  </si>
  <si>
    <t>Manfred Und Hilda</t>
  </si>
  <si>
    <t>QuiteRoomCloseToMunich¬¥sCenter</t>
  </si>
  <si>
    <t>Norbert</t>
  </si>
  <si>
    <t>Room - Heart of Munich</t>
  </si>
  <si>
    <t>Julius</t>
  </si>
  <si>
    <t>2 Room App. near Viktualienmarkt</t>
  </si>
  <si>
    <t>2 room Studio in Maxvorstadt - central &amp; calm</t>
  </si>
  <si>
    <t>Semra</t>
  </si>
  <si>
    <t>Attic apartment with own bathroom near subway</t>
  </si>
  <si>
    <t>Friederike</t>
  </si>
  <si>
    <t>Zentrale Wohnung M√ºnchen</t>
  </si>
  <si>
    <t>Markus</t>
  </si>
  <si>
    <t>Cozy flat-close to the city centre</t>
  </si>
  <si>
    <t>Stefanie</t>
  </si>
  <si>
    <t>COSY Flat 5 min to the Oktoberfest</t>
  </si>
  <si>
    <t>Danny</t>
  </si>
  <si>
    <t>Sch√∂ne Wohnung 15min. bis zum Oktoberfest</t>
  </si>
  <si>
    <t>Next to Oktoberfest Central Munich</t>
  </si>
  <si>
    <t>BAUMA Munich 2022, 3 separate rooms, fits 6 people</t>
  </si>
  <si>
    <t>Comfortable Apartment next to the Oktoberfest</t>
  </si>
  <si>
    <t>Ibrahim</t>
  </si>
  <si>
    <t>Guest room, 2 stops from Messe</t>
  </si>
  <si>
    <t>Tina</t>
  </si>
  <si>
    <t>Gem√ºtliches Privatzimmer im DG mit sep. Bad</t>
  </si>
  <si>
    <t>Gem√ºtliche kleine Wohnung(34qm) Isarnah - Citylage</t>
  </si>
  <si>
    <t>Alexa</t>
  </si>
  <si>
    <t>Large room ideal for 4 guests next to Oktoberfest</t>
  </si>
  <si>
    <t>Lorand</t>
  </si>
  <si>
    <t>2-Zi/1-bedroom flat Central Munich</t>
  </si>
  <si>
    <t>Mirjam</t>
  </si>
  <si>
    <t>Placetostay Oktoberfest Munich</t>
  </si>
  <si>
    <t>Hellen</t>
  </si>
  <si>
    <t>New! Very close to Westprk and City</t>
  </si>
  <si>
    <t>Artemis</t>
  </si>
  <si>
    <t>Camper/RV</t>
  </si>
  <si>
    <t>Sch√∂nes Zimmer in 3er WG</t>
  </si>
  <si>
    <t>Tanja</t>
  </si>
  <si>
    <t>Spacious apartment in Munich's top location *</t>
  </si>
  <si>
    <t>Valentina</t>
  </si>
  <si>
    <t>Glockenbach -cosy high ceiling room</t>
  </si>
  <si>
    <t>Monika</t>
  </si>
  <si>
    <t>Top-notch apartment Univers/Museeu</t>
  </si>
  <si>
    <t>Claudia</t>
  </si>
  <si>
    <t>Placetostay Attic Munich</t>
  </si>
  <si>
    <t>helle, ruhige und zentral gelegene 2 Zimmer-Whg</t>
  </si>
  <si>
    <t>Dorothee</t>
  </si>
  <si>
    <t>Quiet flat close to central station</t>
  </si>
  <si>
    <t>Nice room in a quiet location</t>
  </si>
  <si>
    <t>wg zimmmer  in bunter wohnung</t>
  </si>
  <si>
    <t>Laura</t>
  </si>
  <si>
    <t>Modern private room university area</t>
  </si>
  <si>
    <t>Munich IsarCondo - citycenter south</t>
  </si>
  <si>
    <t>Modern family apartment in the heart of Munich</t>
  </si>
  <si>
    <t>Ann-Kathrin</t>
  </si>
  <si>
    <t>Helles  kl. Zimmer M√ºnchen Wifi/Welan</t>
  </si>
  <si>
    <t>Lissy</t>
  </si>
  <si>
    <t>Chic&amp;cozy room w/your own bathroom</t>
  </si>
  <si>
    <t>Florencia Laura</t>
  </si>
  <si>
    <t>Gem√ºtliches privat Appartement mitten in der Stadt</t>
  </si>
  <si>
    <t>Annett</t>
  </si>
  <si>
    <t>Sunny Penthouse Apartement / 20 min to Center</t>
  </si>
  <si>
    <t>Apartment in M√ºnchen Grosshadern</t>
  </si>
  <si>
    <t>Gerhard</t>
  </si>
  <si>
    <t>SCHWABING COSY APP-WITH INTERNET</t>
  </si>
  <si>
    <t>Benn</t>
  </si>
  <si>
    <t>Large, Bright and Quiet Loft in Central Munich</t>
  </si>
  <si>
    <t>Estelle</t>
  </si>
  <si>
    <t>Gem√ºtliches Zimmer M√ºnchen Ost</t>
  </si>
  <si>
    <t>Karen</t>
  </si>
  <si>
    <t>Top Floor stunning view over Munich</t>
  </si>
  <si>
    <t>Albert</t>
  </si>
  <si>
    <t>Zentrum nahe Wohnung im Gr√ºnen</t>
  </si>
  <si>
    <t>Studio Apartment - central &amp; quiet + balcony</t>
  </si>
  <si>
    <t>Nicolas</t>
  </si>
  <si>
    <t>A&amp;D's Urban Oasis</t>
  </si>
  <si>
    <t>Artist Apartment for Individualists</t>
  </si>
  <si>
    <t>Viola And Juergen</t>
  </si>
  <si>
    <t>*Hotel-Room at Munich City Central Station</t>
  </si>
  <si>
    <t>Hamid Und Benedicte</t>
  </si>
  <si>
    <t>G√§stezimmer in Traumwohnung am Englischen Garten</t>
  </si>
  <si>
    <t>Quiet room to the courtyard</t>
  </si>
  <si>
    <t>Chris</t>
  </si>
  <si>
    <t>Next to the Isar River and old bridge</t>
  </si>
  <si>
    <t>Manni</t>
  </si>
  <si>
    <t>1 Ferienzimmer im Einfamilienhaus</t>
  </si>
  <si>
    <t>Georg</t>
  </si>
  <si>
    <t>Cosy in French Quarter, central</t>
  </si>
  <si>
    <t>Lauia</t>
  </si>
  <si>
    <t>Traumzimmer in Wohngemeinschaft</t>
  </si>
  <si>
    <t>Ramona</t>
  </si>
  <si>
    <t>Zimmer&amp;Balkon/1-2 Personen/ruhig&amp;zentral! Nur wbl.</t>
  </si>
  <si>
    <t>Great apartment in Bogenhausen</t>
  </si>
  <si>
    <t>Loft DT-Wohnung "Industrial Style"</t>
  </si>
  <si>
    <t>Steve</t>
  </si>
  <si>
    <t>Long-Stay-Appartement in Messen√§he</t>
  </si>
  <si>
    <t>Till</t>
  </si>
  <si>
    <t>M√ºnchen Schwabing Bestlage</t>
  </si>
  <si>
    <t>Johanna</t>
  </si>
  <si>
    <t>Your Business Appartment in the City-Center</t>
  </si>
  <si>
    <t>Daniel</t>
  </si>
  <si>
    <t>Room+ bathroom next to Oktoberfest</t>
  </si>
  <si>
    <t>Iris</t>
  </si>
  <si>
    <t>Zentrale, ruhige Dachterrassen-Oase</t>
  </si>
  <si>
    <t>Loft with Rooftop Terrace 2 min. Walk Oktoberfest</t>
  </si>
  <si>
    <t>Tamara</t>
  </si>
  <si>
    <t>Charming apartment near city</t>
  </si>
  <si>
    <t>Rebecca</t>
  </si>
  <si>
    <t>Lovely room - close to the city center</t>
  </si>
  <si>
    <t>Lucia</t>
  </si>
  <si>
    <t>Zimmer mit Gartenblick</t>
  </si>
  <si>
    <t>LEERE Altbau-Wohnung 2,5 Zi., 78qm</t>
  </si>
  <si>
    <t>Claire</t>
  </si>
  <si>
    <t>Bleibe bei einem netten Einheimischen</t>
  </si>
  <si>
    <t>Ralph</t>
  </si>
  <si>
    <t>Quite location - perfect connectivity</t>
  </si>
  <si>
    <t>Nicole</t>
  </si>
  <si>
    <t>Bright and Central Loft Apartment</t>
  </si>
  <si>
    <t>Andr√©</t>
  </si>
  <si>
    <t>(#1.1)Flat527sqf, 5min&gt;MesseByTram</t>
  </si>
  <si>
    <t>Cristiano</t>
  </si>
  <si>
    <t>Zimmer in sch√∂ner Wohnung in Haidhausen</t>
  </si>
  <si>
    <t>Kristina</t>
  </si>
  <si>
    <t>Newly renovated stylish flat, central</t>
  </si>
  <si>
    <t>Quiet room for Munich visitors</t>
  </si>
  <si>
    <t>Christoph</t>
  </si>
  <si>
    <t>Cool loft-like appartment for 2 + 2</t>
  </si>
  <si>
    <t>Maria</t>
  </si>
  <si>
    <t>Flussn√§he Isar, Zentral, Park, U-Bahn/Bus-Zimmer-1</t>
  </si>
  <si>
    <t>Zimmer in WG zu vermieten ab 01.09.2018</t>
  </si>
  <si>
    <t>Ulrika</t>
  </si>
  <si>
    <t>100qm Wohnung mit 2 Balkonen und Panoramafenstern</t>
  </si>
  <si>
    <t>Schwabing-West for female guest</t>
  </si>
  <si>
    <t>Ele</t>
  </si>
  <si>
    <t>Ruhiges neu renoviertes Zimmer Stadt- und Messenah</t>
  </si>
  <si>
    <t>Beautiful room -  central, green and calm</t>
  </si>
  <si>
    <t>Munich City: cosy and quiet room on the gardenside</t>
  </si>
  <si>
    <t>Felicitas</t>
  </si>
  <si>
    <t>M√ºnchen Innenstadt 1Zimmerwhg.</t>
  </si>
  <si>
    <t>cozy studio avec balcon, √† 15 minutes du centre !</t>
  </si>
  <si>
    <t>Helene</t>
  </si>
  <si>
    <t>Gem√ºtliche 4-Zimmer Wohnung im Herzen Schwabings</t>
  </si>
  <si>
    <t>Family loves traveling - space now!</t>
  </si>
  <si>
    <t>Dach-Wohnung, Balkon (10 min walk to Oktoberfest)</t>
  </si>
  <si>
    <t>Tobias</t>
  </si>
  <si>
    <t>2 Zimmer Wohnung  am Laimer Platz</t>
  </si>
  <si>
    <t>Sabrina</t>
  </si>
  <si>
    <t>Wundersch√∂ne Wohnung mit Isarblick</t>
  </si>
  <si>
    <t>Annette</t>
  </si>
  <si>
    <t>SUNNY  NEW  QUIET APARTMENT WITH BALCONY</t>
  </si>
  <si>
    <t>Britt</t>
  </si>
  <si>
    <t>Cozy Studio in best location of Munich!</t>
  </si>
  <si>
    <t>Maxime</t>
  </si>
  <si>
    <t>Great flat for Oktoberfest - for couples or 4</t>
  </si>
  <si>
    <t>Maike</t>
  </si>
  <si>
    <t>Top Wohnung mit Balkon</t>
  </si>
  <si>
    <t>Katja</t>
  </si>
  <si>
    <t>Sch√∂ne 2 Zimmer Wohnung</t>
  </si>
  <si>
    <t>Alexandra</t>
  </si>
  <si>
    <t>Main of Schwabing, for only girls</t>
  </si>
  <si>
    <t>Hidemi</t>
  </si>
  <si>
    <t>Cozy appartment in Schwabing</t>
  </si>
  <si>
    <t>Beste Lage; Kaiserplatz Schwabing</t>
  </si>
  <si>
    <t>Heiko</t>
  </si>
  <si>
    <t>Die Wohnung ist sehr komfortabel !!</t>
  </si>
  <si>
    <t>Robert</t>
  </si>
  <si>
    <t>Sch√∂nes Zimmer in Schwabing</t>
  </si>
  <si>
    <t>Diane</t>
  </si>
  <si>
    <t>Cozy apartment in top location</t>
  </si>
  <si>
    <t>2 rooms &amp; sunny balcony on top floor</t>
  </si>
  <si>
    <t>Philipp</t>
  </si>
  <si>
    <t>Beautiful, Separate Basement Apartment</t>
  </si>
  <si>
    <t>Bettina</t>
  </si>
  <si>
    <t>Gem√ºtlichkeit mitten im Zentrum</t>
  </si>
  <si>
    <t>Nina</t>
  </si>
  <si>
    <t>Gem√ºtliches Zimmer in M√ºnchen - Stadtmitte</t>
  </si>
  <si>
    <t>Lea</t>
  </si>
  <si>
    <t>apartment in Haidhausen, Munich</t>
  </si>
  <si>
    <t>Zentrales Zimmer direkt neben Englischem Garten</t>
  </si>
  <si>
    <t>Marie</t>
  </si>
  <si>
    <t>Beautiful 125 sqm apartment in Haidhausen / Au</t>
  </si>
  <si>
    <t>Achim</t>
  </si>
  <si>
    <t>Oktoberfest in Munich centre (2-4 persons)</t>
  </si>
  <si>
    <t>Jens</t>
  </si>
  <si>
    <t>Relaxed apartment &amp; great view</t>
  </si>
  <si>
    <t>Beautiful room close to the City Center</t>
  </si>
  <si>
    <t>Tu</t>
  </si>
  <si>
    <t>Quiet room @ south Munich Infineon/Intel/Campeon</t>
  </si>
  <si>
    <t>Beautyful Appartment in a perfect Neighbourhood</t>
  </si>
  <si>
    <t>Anne</t>
  </si>
  <si>
    <t>Sch√∂ne Altbauwohnung in bester Lage</t>
  </si>
  <si>
    <t>Malte</t>
  </si>
  <si>
    <t>Stadtmitte 15Min U-Bahn privater Balkon Kaffee&amp;Tee</t>
  </si>
  <si>
    <t>Dali</t>
  </si>
  <si>
    <t>Lovely room in Munich central</t>
  </si>
  <si>
    <t>Sch√∂nes Zimmer in  M√ºnchen zentral</t>
  </si>
  <si>
    <t>2Zimmer-Wohnung</t>
  </si>
  <si>
    <t>Jennifer</t>
  </si>
  <si>
    <t>Central Luxury Apartment</t>
  </si>
  <si>
    <t>2-Rooms-Apartment in Munich Old Town</t>
  </si>
  <si>
    <t>Private Room - Very central Home away from home</t>
  </si>
  <si>
    <t>Three Bed Room Apartment (90m¬≤)</t>
  </si>
  <si>
    <t>Tino</t>
  </si>
  <si>
    <t>Best location, Glockenbachviertel</t>
  </si>
  <si>
    <t>Kate</t>
  </si>
  <si>
    <t>comfortable small Apartment</t>
  </si>
  <si>
    <t>modern 2 rooms, Isartor</t>
  </si>
  <si>
    <t>Two story Maisonette Appartment in 1912 Townhouse</t>
  </si>
  <si>
    <t>Mick</t>
  </si>
  <si>
    <t>Private room close to Oktoberfest!</t>
  </si>
  <si>
    <t>Julian</t>
  </si>
  <si>
    <t>Private flat/ 10 min Theresienwiese</t>
  </si>
  <si>
    <t>Sch√∂nes zentrales Privatzimmer!!!</t>
  </si>
  <si>
    <t>Bj√∂rn</t>
  </si>
  <si>
    <t>Kleines Zimmer N√§he Olympiapark</t>
  </si>
  <si>
    <t>Ira</t>
  </si>
  <si>
    <t>Sch√∂nes helles Zimmer</t>
  </si>
  <si>
    <t>Jonathan</t>
  </si>
  <si>
    <t>Ideal f√ºr die Bauma Balkonzimmer am Stadtrand</t>
  </si>
  <si>
    <t>B&amp;B in 2Room flat - female guests</t>
  </si>
  <si>
    <t>Spacious 2-Bedroom flat in Munich</t>
  </si>
  <si>
    <t>Charlotte</t>
  </si>
  <si>
    <t>Renovated Apartment in Central Munich</t>
  </si>
  <si>
    <t>Cozy room in Oldtown</t>
  </si>
  <si>
    <t>Stephania</t>
  </si>
  <si>
    <t>QUIET FLAT WITH WINDOW FACADE &amp; BALCONY AT RIVER</t>
  </si>
  <si>
    <t>Gigi</t>
  </si>
  <si>
    <t>Cozy room for three</t>
  </si>
  <si>
    <t>Leander</t>
  </si>
  <si>
    <t>1-Zimmer Appartement im Glockenbach</t>
  </si>
  <si>
    <t>*** RELAX OASE in M√ºnchen ** zentral, Bahn &amp;ruhig</t>
  </si>
  <si>
    <t>Beautiful flat in the city center</t>
  </si>
  <si>
    <t>Sandra</t>
  </si>
  <si>
    <t>Studio Olivenbaum</t>
  </si>
  <si>
    <t>Adilson</t>
  </si>
  <si>
    <t>Casa Jutta</t>
  </si>
  <si>
    <t>Jutta</t>
  </si>
  <si>
    <t>Nice room to sleep for octoberfest</t>
  </si>
  <si>
    <t>Marcus</t>
  </si>
  <si>
    <t>Subway Close, Modern, Quiet, Shopping center MIRA</t>
  </si>
  <si>
    <t>Moni</t>
  </si>
  <si>
    <t>Zentral aber doch im Gr√ºnen</t>
  </si>
  <si>
    <t>Uli</t>
  </si>
  <si>
    <t>Only 15 minutes walk to the Oktoberfest</t>
  </si>
  <si>
    <t>Melanie</t>
  </si>
  <si>
    <t>Small but lovely, close to the city and the Messe</t>
  </si>
  <si>
    <t>Twin room close to Oktoberfest</t>
  </si>
  <si>
    <t>Dennis</t>
  </si>
  <si>
    <t>Willkommen im Herzen M√ºnchens</t>
  </si>
  <si>
    <t>Gary</t>
  </si>
  <si>
    <t>Gem√ºtliches Souterrain Zimmer mit Garten</t>
  </si>
  <si>
    <t>Spacious Vintage City-Apart. for 2-4 ppl</t>
  </si>
  <si>
    <t>Na</t>
  </si>
  <si>
    <t>Quiet &amp; Green Oasis; 10Mins to City+close to River</t>
  </si>
  <si>
    <t>Sch√∂ne Wohnung in Maxvorstadt</t>
  </si>
  <si>
    <t>cosy munich rooftop apartment</t>
  </si>
  <si>
    <t>Big room, central for 1 - 4 persons</t>
  </si>
  <si>
    <t>Christine &amp; Tibor</t>
  </si>
  <si>
    <t>Central flat for up to 8 persons</t>
  </si>
  <si>
    <t>New! Super Centrally located in hip</t>
  </si>
  <si>
    <t>Room near Oktoberfest</t>
  </si>
  <si>
    <t>Nice apartment close to citycentre</t>
  </si>
  <si>
    <t>ruhiges Zimmer im sch√∂nem Westend</t>
  </si>
  <si>
    <t>Eigenes sch√∂nes helles  Zimmer mit WIFI</t>
  </si>
  <si>
    <t>Aubing-Lochhausen-Langwied</t>
  </si>
  <si>
    <t>Sehr kleines Zimmer in Schwabing</t>
  </si>
  <si>
    <t>Rita</t>
  </si>
  <si>
    <t>Quit Room Fair City Centre WiFi</t>
  </si>
  <si>
    <t>Modernes 140 qm Loft mit Terrasse</t>
  </si>
  <si>
    <t>Flat next to englischer Garten</t>
  </si>
  <si>
    <t>Gro√üz√ºgige private Maisonette Wohnung</t>
  </si>
  <si>
    <t>Klara</t>
  </si>
  <si>
    <t>Gelassenheit on the Isar</t>
  </si>
  <si>
    <t>Jesse</t>
  </si>
  <si>
    <t>Stilvolle Altbauwohnung an der Isar</t>
  </si>
  <si>
    <t>Jason</t>
  </si>
  <si>
    <t>Lovely flat in the heart of Munich</t>
  </si>
  <si>
    <t>Sophia</t>
  </si>
  <si>
    <t>Foreign skilled workers Trainees Erasmus  Exchange</t>
  </si>
  <si>
    <t>Wohnung in Schwabing</t>
  </si>
  <si>
    <t>Fabienne</t>
  </si>
  <si>
    <t>Helle zentrale Wohnung mit Terrasse und Garten</t>
  </si>
  <si>
    <t>Margot Ursula</t>
  </si>
  <si>
    <t>Cosy Apartment in a Heritage Building</t>
  </si>
  <si>
    <t>Philipp &amp; Sandra</t>
  </si>
  <si>
    <t>2 BR-Apartment Munich Sendling-Westpark / Harras</t>
  </si>
  <si>
    <t>Jaime</t>
  </si>
  <si>
    <t>Munich East Apartment</t>
  </si>
  <si>
    <t>Beautiful Apartment Odeonsplatz Munich City Center</t>
  </si>
  <si>
    <t>A.</t>
  </si>
  <si>
    <t>Kleine Wohnung mit Balkon im Zentrum</t>
  </si>
  <si>
    <t>Designer apartment, central location</t>
  </si>
  <si>
    <t>Giorgia</t>
  </si>
  <si>
    <t>Enjoy Munich with a view</t>
  </si>
  <si>
    <t>Susanne</t>
  </si>
  <si>
    <t>Stylish 1 - Zimmerapp. in Neuhausen</t>
  </si>
  <si>
    <t>Marion</t>
  </si>
  <si>
    <t>Appartement im gr√ºnen M√ºnchner S√ºden</t>
  </si>
  <si>
    <t>Sch√∂ne, zentrale Altbauwohnung im Herzen Schwabing</t>
  </si>
  <si>
    <t>Zentrum Oktoberfest Theresienwiese</t>
  </si>
  <si>
    <t>Schwabing at its best</t>
  </si>
  <si>
    <t>Kleine s√º√üe Wohnung in der City</t>
  </si>
  <si>
    <t>Susan</t>
  </si>
  <si>
    <t>very central 65 m¬≤ apartment with 2 balconies</t>
  </si>
  <si>
    <t>Nader</t>
  </si>
  <si>
    <t>Cozy loft-style maisonette</t>
  </si>
  <si>
    <t>Xenia</t>
  </si>
  <si>
    <t>Bed and Breakfast in the Heart of Munich</t>
  </si>
  <si>
    <t>schwabing Center cosy flat,silent,</t>
  </si>
  <si>
    <t>Little Oasis in Munich</t>
  </si>
  <si>
    <t>Tolles Zimmer im Herzen M√ºnchens</t>
  </si>
  <si>
    <t>Dreamlike room in Munich</t>
  </si>
  <si>
    <t>Illuminate city flat, Oktoberfest, huge balcony</t>
  </si>
  <si>
    <t>Welcome to HaidHausen in Munich</t>
  </si>
  <si>
    <t>Helles Loftzimmer im S√ºden M√ºnchens</t>
  </si>
  <si>
    <t>Heike</t>
  </si>
  <si>
    <t>Alpes-Panaroma view over munich</t>
  </si>
  <si>
    <t>Pan</t>
  </si>
  <si>
    <t>Relaxing Home:19' to Oktoberfest</t>
  </si>
  <si>
    <t>Isil</t>
  </si>
  <si>
    <t>Sch√∂ne Altbauwohnung (4 Zi) in super Lage</t>
  </si>
  <si>
    <t>Ulf</t>
  </si>
  <si>
    <t>Gallery Apartment Very Centrally Located</t>
  </si>
  <si>
    <t>Anton</t>
  </si>
  <si>
    <t>PFF33: 1 Zimmer nahe der Theresienwiese</t>
  </si>
  <si>
    <t>Gregory</t>
  </si>
  <si>
    <t>SUPER DEAL!  NEW studio apartment in Munich center</t>
  </si>
  <si>
    <t>Xinda</t>
  </si>
  <si>
    <t>Fr√∂hliche, helle 2-Zimmer- Wohnung</t>
  </si>
  <si>
    <t>Quiet flat 15min to city center, in a green area!</t>
  </si>
  <si>
    <t>Ina</t>
  </si>
  <si>
    <t>Room in Munich during Oktoberfest</t>
  </si>
  <si>
    <t>K√ºnstlerhaus im Olympiadorf</t>
  </si>
  <si>
    <t>Light Courtyard Sleep Oasis</t>
  </si>
  <si>
    <t>Adriana</t>
  </si>
  <si>
    <t>Christians residence</t>
  </si>
  <si>
    <t>Munich city &amp; Isar beach - room for longer visits</t>
  </si>
  <si>
    <t>Ines</t>
  </si>
  <si>
    <t>Wundersch√∂ne Altbauwohnung in Schwabing</t>
  </si>
  <si>
    <t>Corinna</t>
  </si>
  <si>
    <t>Great place to stay</t>
  </si>
  <si>
    <t>Hanna</t>
  </si>
  <si>
    <t>Modern &amp; Cozy Room 15qm (165 ft2) in the center</t>
  </si>
  <si>
    <t>Conny</t>
  </si>
  <si>
    <t>M√ºnchen Sendling Westpark</t>
  </si>
  <si>
    <t>beautiful loft in center of munic</t>
  </si>
  <si>
    <t>Beautiful fully equipped Flat</t>
  </si>
  <si>
    <t>Miriam</t>
  </si>
  <si>
    <t>modern - central - casual :-)</t>
  </si>
  <si>
    <t>Silvia</t>
  </si>
  <si>
    <t>Sonniges Dachgescho√ü-Zimmer</t>
  </si>
  <si>
    <t>Katalin</t>
  </si>
  <si>
    <t>Beautiful Room</t>
  </si>
  <si>
    <t>Top Wohnung mitten in Haidhausen!</t>
  </si>
  <si>
    <t>Laila</t>
  </si>
  <si>
    <t>Beautiful room - Munich central</t>
  </si>
  <si>
    <t>Uta</t>
  </si>
  <si>
    <t>the 24munich downtown apartment</t>
  </si>
  <si>
    <t>Charming apt in the heart of Munich</t>
  </si>
  <si>
    <t>Kristin</t>
  </si>
  <si>
    <t>Big Room in French Quarter of Munich (Haidhausen)</t>
  </si>
  <si>
    <t>Ercan</t>
  </si>
  <si>
    <t>Studio in top Lage</t>
  </si>
  <si>
    <t>Ahmed</t>
  </si>
  <si>
    <t>Cozy Room in a central location</t>
  </si>
  <si>
    <t>Achraf</t>
  </si>
  <si>
    <t>Exklusives Apartment mit Blick √ºber M√ºnchen</t>
  </si>
  <si>
    <t>Karsten</t>
  </si>
  <si>
    <t>10 min to beerfest. New 2 bedroom apt inc. parking</t>
  </si>
  <si>
    <t>Gerti</t>
  </si>
  <si>
    <t>Beautiful room next to Oktoberfest with Parking</t>
  </si>
  <si>
    <t>Jovanny</t>
  </si>
  <si>
    <t>sunny penthouse &amp; roofgarden, quiet, citycenter</t>
  </si>
  <si>
    <t>Nice apartment with soul</t>
  </si>
  <si>
    <t>Elisa</t>
  </si>
  <si>
    <t>Wohnung in Au-Haidhausen.</t>
  </si>
  <si>
    <t>Yasiel</t>
  </si>
  <si>
    <t>Sch√∂nes Zimmer mit Garten</t>
  </si>
  <si>
    <t>Gabriele C.</t>
  </si>
  <si>
    <t>Apartment zum Wohlf√ºhlen</t>
  </si>
  <si>
    <t>zentrale Oase</t>
  </si>
  <si>
    <t>Cozy room, near center- 10m. Clean&amp; quiet home</t>
  </si>
  <si>
    <t>Elizabeth</t>
  </si>
  <si>
    <t>Gem√ºtliches Zimmer/App eigenes Bad, Stadt-Messenah</t>
  </si>
  <si>
    <t>Appartment in hip hood (no door for the WC )</t>
  </si>
  <si>
    <t>Francesco</t>
  </si>
  <si>
    <t>Beautiful apartment in Central Munich</t>
  </si>
  <si>
    <t>Sch√∂ner Altbau im Herzen von MUC</t>
  </si>
  <si>
    <t>Giack</t>
  </si>
  <si>
    <t>2-room all inc. for business people</t>
  </si>
  <si>
    <t>Agnes</t>
  </si>
  <si>
    <t>Quiet oasis in the museums area</t>
  </si>
  <si>
    <t>Beautiful 2 room Apartment Central</t>
  </si>
  <si>
    <t>M√úNCHEN: ruhiges, sch√∂nes Zimmer f√ºr 1-2 Personen</t>
  </si>
  <si>
    <t>Sch√∂ne Wohnung mit Sonnenterrasse!</t>
  </si>
  <si>
    <t>Judit</t>
  </si>
  <si>
    <t>Bright room with own bathroom!</t>
  </si>
  <si>
    <t>Charming appartement G√§rtnerplatz</t>
  </si>
  <si>
    <t>Christina</t>
  </si>
  <si>
    <t>*** Ready-to-Live Apartment in Munich Central ***</t>
  </si>
  <si>
    <t>Aida</t>
  </si>
  <si>
    <t>Cozy 2 Room Schwabing Apartment</t>
  </si>
  <si>
    <t>Nicholas</t>
  </si>
  <si>
    <t>M√ºnchen: ruhiges Zimmer f√ºr 2 Pers.</t>
  </si>
  <si>
    <t>Munich Oktoberfest 2024:   3 Bedrooms for 6 people</t>
  </si>
  <si>
    <t>MUNICH OKTOBERFEST:  3 rooms suitable for 6 People</t>
  </si>
  <si>
    <t>quiet 3 room apt. city center with balcony + cat</t>
  </si>
  <si>
    <t>Jo</t>
  </si>
  <si>
    <t>Loft Wohnung in Bestlage Moosach Gesamtgr√∂√üe 80m2</t>
  </si>
  <si>
    <t>Tabea</t>
  </si>
  <si>
    <t>Ein m√∂bliertes Zimmer in 2 Zimmer-W</t>
  </si>
  <si>
    <t>Adel</t>
  </si>
  <si>
    <t>Bright family flat with garden in a quiet area</t>
  </si>
  <si>
    <t>Ludivine</t>
  </si>
  <si>
    <t>Sch√∂nes M√§dchenzimmer im Zentrum</t>
  </si>
  <si>
    <t>Gro√üe Wohung in Zentraler Lage</t>
  </si>
  <si>
    <t>Ruhig am Park mit eigenem Bad</t>
  </si>
  <si>
    <t>Sunny Room (15sqm) near Viktualienmarkt</t>
  </si>
  <si>
    <t>Nick</t>
  </si>
  <si>
    <t>Cosy Oldtown Apartment</t>
  </si>
  <si>
    <t>Teresa</t>
  </si>
  <si>
    <t>Nice Apartment with rooftop terrace</t>
  </si>
  <si>
    <t>Axel</t>
  </si>
  <si>
    <t>Penthouse in downtown/Oktoberfest</t>
  </si>
  <si>
    <t>Chalwa</t>
  </si>
  <si>
    <t>Ruhiges Balkon Zimmer in Haidhausen</t>
  </si>
  <si>
    <t>Absolute Bestlage in M√ºnchen Nymphenburg</t>
  </si>
  <si>
    <t>Entire guesthouse</t>
  </si>
  <si>
    <t>Gem√ºtliches Stadthaus mit Kaminofen,35mn zur BAUMA</t>
  </si>
  <si>
    <t>Catherine</t>
  </si>
  <si>
    <t>Room for two in the city/near metro</t>
  </si>
  <si>
    <t>A Fabulous Flat in Munich-Giesing</t>
  </si>
  <si>
    <t>2 private rooms in 115sq luxury apt</t>
  </si>
  <si>
    <t>Sunny Maxvorstadt Apartment</t>
  </si>
  <si>
    <t>Aleksandra</t>
  </si>
  <si>
    <t>Mitten im Gr√ºnen an der Isar</t>
  </si>
  <si>
    <t>Munich City East - Garden, EV charging, 2 showers</t>
  </si>
  <si>
    <t>Dirk</t>
  </si>
  <si>
    <t>Zimmer, gegen√ºber der Messe, eigenes Bad</t>
  </si>
  <si>
    <t>Helles Zimmer im sch√∂nen Schwabing</t>
  </si>
  <si>
    <t>Sarah</t>
  </si>
  <si>
    <t>Charmantes Zimmer M√ºnchen-NeuPerlach</t>
  </si>
  <si>
    <t>Helga</t>
  </si>
  <si>
    <t>Private room in center of Munich</t>
  </si>
  <si>
    <t>Nad</t>
  </si>
  <si>
    <t>Room for nice guests in the center</t>
  </si>
  <si>
    <t>Denitsa</t>
  </si>
  <si>
    <t>Nice apartment for Oktoberfest</t>
  </si>
  <si>
    <t>Evi</t>
  </si>
  <si>
    <t>Cozy Business Apartment at Marienplatz</t>
  </si>
  <si>
    <t>Burak</t>
  </si>
  <si>
    <t>Nice Oktoberfest Apartment in MUC</t>
  </si>
  <si>
    <t>Donka</t>
  </si>
  <si>
    <t>Top floor on river - Baldeplatz</t>
  </si>
  <si>
    <t>Alex Gustav</t>
  </si>
  <si>
    <t>800m from Oktoberfest / City Apartment Munich</t>
  </si>
  <si>
    <t>Brian</t>
  </si>
  <si>
    <t>sch√∂nes Oktoberfestzimmer f√ºr 2</t>
  </si>
  <si>
    <t>Heart of munich, Rooftop Design Loft, G√§rtnerplatz</t>
  </si>
  <si>
    <t>Harry</t>
  </si>
  <si>
    <t>2,5-Zimmer Wohnung N√§he Oktoberfest/Olym.stadion</t>
  </si>
  <si>
    <t>Ivan</t>
  </si>
  <si>
    <t>2-Zimmer-Wohnung mit Wohnk√ºche</t>
  </si>
  <si>
    <t>Cozy room in central Munich</t>
  </si>
  <si>
    <t>Simone</t>
  </si>
  <si>
    <t>Luxury Flat Munich City</t>
  </si>
  <si>
    <t>Simon</t>
  </si>
  <si>
    <t>10 minutes to Oktoberfest by subway</t>
  </si>
  <si>
    <t>Magali</t>
  </si>
  <si>
    <t>Cozy Sunny City Flat - Munich</t>
  </si>
  <si>
    <t>Kian</t>
  </si>
  <si>
    <t>Ruhiges 2 Zi.-G√§ste-Flat in EFH</t>
  </si>
  <si>
    <t>Cosy flat with Scandinavian flare</t>
  </si>
  <si>
    <t>Ruhige Wohnung Hirschgarten/Nymphenburger Schloss</t>
  </si>
  <si>
    <t>Tim</t>
  </si>
  <si>
    <t>Gro√ües Zimmer im M√ºnchner Zentrum</t>
  </si>
  <si>
    <t>Reihenhaus mit Charme</t>
  </si>
  <si>
    <t>City Appartment, downtown Munich</t>
  </si>
  <si>
    <t>Franz</t>
  </si>
  <si>
    <t>Helle, liebevoll renovierte Altbauwohnung</t>
  </si>
  <si>
    <t>Eva Und Oli</t>
  </si>
  <si>
    <t>Stylish Apartment Munich</t>
  </si>
  <si>
    <t>Oktoberfest Munich Group Stay</t>
  </si>
  <si>
    <t>Shared room in rental unit</t>
  </si>
  <si>
    <t>Shared room</t>
  </si>
  <si>
    <t>Room in the Heart of M√ºnich 500m from Marienplatz</t>
  </si>
  <si>
    <t>Unal</t>
  </si>
  <si>
    <t>CENTRAL &amp; CLASSY in Munich!</t>
  </si>
  <si>
    <t>Anya</t>
  </si>
  <si>
    <t>Small 1 room apartment at Hofgarten.</t>
  </si>
  <si>
    <t>Cynthia</t>
  </si>
  <si>
    <t>Charming, friendly &amp; unique in Schwabing</t>
  </si>
  <si>
    <t>Manuela</t>
  </si>
  <si>
    <t>Room in cosy townhouse, 12 min to center &amp; fairs</t>
  </si>
  <si>
    <t>Kati Und Stephan</t>
  </si>
  <si>
    <t>Near "M√ºnchner Freiheit" with private garden</t>
  </si>
  <si>
    <t>Nice room with balcony in the heart of Munich</t>
  </si>
  <si>
    <t>Modern, Large, good located, sleep4</t>
  </si>
  <si>
    <t>Ashot</t>
  </si>
  <si>
    <t>Ruhiges Zimmer in Schwabing</t>
  </si>
  <si>
    <t>Schicke und ruhige Wohnung</t>
  </si>
  <si>
    <t>Udo</t>
  </si>
  <si>
    <t>Lovely. Nice and quiet room. Happy</t>
  </si>
  <si>
    <t>Oasis in the Heart of Munich</t>
  </si>
  <si>
    <t>Heidi</t>
  </si>
  <si>
    <t>Single room near G√§rtnerplatz</t>
  </si>
  <si>
    <t>Maren</t>
  </si>
  <si>
    <t>Edle und sehr helle Wohnung</t>
  </si>
  <si>
    <t>Gem√ºtliche Wohnung in ruhiger Lage mit 2 Balkonen</t>
  </si>
  <si>
    <t>Cosy flat in a green, quiet neighbourhood</t>
  </si>
  <si>
    <t>Annette  &amp; Ulf</t>
  </si>
  <si>
    <t>Flat during Octoberfest</t>
  </si>
  <si>
    <t>Diana</t>
  </si>
  <si>
    <t>Oktoberfest apartment</t>
  </si>
  <si>
    <t>Design-App-Zentrum-G√§rtnerplatz</t>
  </si>
  <si>
    <t>Paulo Henrique</t>
  </si>
  <si>
    <t>Central New Balkony/ Isar Studio</t>
  </si>
  <si>
    <t>Sch√∂ne Wohnung,  200m bei der Uni</t>
  </si>
  <si>
    <t>Hans Uwe</t>
  </si>
  <si>
    <t>1 Spacious Room+own bathroom in shared luxury flat</t>
  </si>
  <si>
    <t>Monica</t>
  </si>
  <si>
    <t>Cozy room in a historic quarter of munich</t>
  </si>
  <si>
    <t>Private room in a shared house with garden view</t>
  </si>
  <si>
    <t>Guy</t>
  </si>
  <si>
    <t>Excellent area of Munich, Schwabing! Leopoldstr.</t>
  </si>
  <si>
    <t>Gianna</t>
  </si>
  <si>
    <t>Cosy Apartment next to Oktoberfest</t>
  </si>
  <si>
    <t>Alexander</t>
  </si>
  <si>
    <t>City Center 15min &amp; Fully equipped</t>
  </si>
  <si>
    <t>Cozy Souterrain Apartment in M√ºnchen-Oberf√∂rhing</t>
  </si>
  <si>
    <t>Elke</t>
  </si>
  <si>
    <t>Quiet and cozy 2-room apartment</t>
  </si>
  <si>
    <t>Nƒ±ce room in center</t>
  </si>
  <si>
    <t>Beko</t>
  </si>
  <si>
    <t>perfect room near centrum</t>
  </si>
  <si>
    <t>Berkcan</t>
  </si>
  <si>
    <t>Ger√§umiges  Zimmer. M√ºnchen-Bogenhausen</t>
  </si>
  <si>
    <t>Krystyna</t>
  </si>
  <si>
    <t>Central room, well connected (near Octoberfest)</t>
  </si>
  <si>
    <t>1 √úbernachtungsm√∂glichkeit f√ºr 2</t>
  </si>
  <si>
    <t>Romy</t>
  </si>
  <si>
    <t>Doppelzimmer in DHH</t>
  </si>
  <si>
    <t>WG-Zimmer /Vier W√§nde mit Balkon</t>
  </si>
  <si>
    <t>Apartment city center near Viktualienmarkt</t>
  </si>
  <si>
    <t>Cosy room, 2 comfortable single beds in MunichWest</t>
  </si>
  <si>
    <t>J√ºrgen</t>
  </si>
  <si>
    <t>2 ruhige Zimmer in Haus mit Garten, eigenes Bad</t>
  </si>
  <si>
    <t>Zimmer PLUS, Schwabing-Nord, U6</t>
  </si>
  <si>
    <t>Heinz</t>
  </si>
  <si>
    <t>Beautiful Oktoberfest Apartment</t>
  </si>
  <si>
    <t>Privates ruhiges Doppelzimmer</t>
  </si>
  <si>
    <t>shared appartment,3room,kitchenbath</t>
  </si>
  <si>
    <t>Spacious apartment and all yours!</t>
  </si>
  <si>
    <t>Joe</t>
  </si>
  <si>
    <t>Quiet flat near Munich city center</t>
  </si>
  <si>
    <t>Anna</t>
  </si>
  <si>
    <t>Sleeping Couch im Wohnzimmer</t>
  </si>
  <si>
    <t>3 room city flat @Glockenbach</t>
  </si>
  <si>
    <t>Cozy studio in the heart of Munich</t>
  </si>
  <si>
    <t>Natalia</t>
  </si>
  <si>
    <t>Gem√ºtliches Zimmer mit sch√∂nem Bad</t>
  </si>
  <si>
    <t>Carmen</t>
  </si>
  <si>
    <t>Schwabing U3/U6 M√ºnchner Freiheit</t>
  </si>
  <si>
    <t>Yasmina</t>
  </si>
  <si>
    <t>feelgood apartment im ‚ù§Ô∏è schwabings</t>
  </si>
  <si>
    <t>Nice Apartment in City Center</t>
  </si>
  <si>
    <t>Sinischa</t>
  </si>
  <si>
    <t>Lovely flat near Oktoberfest</t>
  </si>
  <si>
    <t>Big House 1 Min. from ICM (Messe)</t>
  </si>
  <si>
    <t>Nicola</t>
  </si>
  <si>
    <t>√úbernachtungsm√∂glichkeit f√ºr 2</t>
  </si>
  <si>
    <t>3-Room-Appt. 90m2, Home &amp; Office, Munich-Schwabing</t>
  </si>
  <si>
    <t>Cosy flat close to city center</t>
  </si>
  <si>
    <t>Quiet, Historic Building in the center fo munich</t>
  </si>
  <si>
    <t>En suite room near Munich ICM exhibiton Centre</t>
  </si>
  <si>
    <t>Margarethe</t>
  </si>
  <si>
    <t>Modern Room near Nymphenburg Palace</t>
  </si>
  <si>
    <t>Antonia</t>
  </si>
  <si>
    <t>Private room in guest suite</t>
  </si>
  <si>
    <t>Large Home in Central Munich Park</t>
  </si>
  <si>
    <t>Beautiful Munich City Apartment</t>
  </si>
  <si>
    <t>NEW Apartment - 2km BMW/MOC - bath/kitchen</t>
  </si>
  <si>
    <t>Arne</t>
  </si>
  <si>
    <t>1 Bett Zimmer,  Dusche WC  M√ºnchen Ost MesseN√§he</t>
  </si>
  <si>
    <t>Britta</t>
  </si>
  <si>
    <t>Traumhaft ruhig &amp; hell</t>
  </si>
  <si>
    <t>Modernes Designerzimmer City Isar</t>
  </si>
  <si>
    <t>Wundersch√∂n renovierte 2 Zi.-Whg.</t>
  </si>
  <si>
    <t>40qm Altbau / zentral / mit Balkon</t>
  </si>
  <si>
    <t>Kilian</t>
  </si>
  <si>
    <t>Bright and comfy apartment in Munich Nymphenburg</t>
  </si>
  <si>
    <t>800 m to the Oktoberfest Room for 2</t>
  </si>
  <si>
    <t>Big apartment with private garden</t>
  </si>
  <si>
    <t>Cozy place (4pers) only 2 mins from Oktoberfest</t>
  </si>
  <si>
    <t>Kevin</t>
  </si>
  <si>
    <t>One Room App, 25qm, optional garage ‚Ç¨5.- per Night</t>
  </si>
  <si>
    <t>Fam</t>
  </si>
  <si>
    <t>4 Zi App 95 qm</t>
  </si>
  <si>
    <t>Cozy Studio directly connected to centre &amp; MUC/Hbf</t>
  </si>
  <si>
    <t>Andrew</t>
  </si>
  <si>
    <t>Shared room in loft</t>
  </si>
  <si>
    <t>Beste Lage, Top Ausstattung und M√∂blierung</t>
  </si>
  <si>
    <t>Julyetta</t>
  </si>
  <si>
    <t>Charming quiet apartment, close to center</t>
  </si>
  <si>
    <t>Roof Top close to the Chinese Tower Just women</t>
  </si>
  <si>
    <t>Appartment in M√ºnchen Neuhausen</t>
  </si>
  <si>
    <t>Helmut</t>
  </si>
  <si>
    <t>Big and quiet room ,old building</t>
  </si>
  <si>
    <t>Germaine</t>
  </si>
  <si>
    <t>cozy sublet in Johanneskirchen</t>
  </si>
  <si>
    <t>Marta</t>
  </si>
  <si>
    <t>(1.7)Sleep./living room182sqf "NY"</t>
  </si>
  <si>
    <t>Apartment in Haidhausen</t>
  </si>
  <si>
    <t>Juri</t>
  </si>
  <si>
    <t>Appartm. 28 squarem. for 2</t>
  </si>
  <si>
    <t>J Herman</t>
  </si>
  <si>
    <t>Flat</t>
  </si>
  <si>
    <t>Nikita</t>
  </si>
  <si>
    <t>Am Olympiapark bei der BMW Welt</t>
  </si>
  <si>
    <t>Bojan</t>
  </si>
  <si>
    <t>Central and green</t>
  </si>
  <si>
    <t>Klarissa</t>
  </si>
  <si>
    <t>Singleroom with shared bathroom</t>
  </si>
  <si>
    <t>PM-Rooms</t>
  </si>
  <si>
    <t>Private room in hostel</t>
  </si>
  <si>
    <t>Cozy 2 room appartment 34  sm</t>
  </si>
  <si>
    <t>Charming, quiet flat, close to Oktoberfest</t>
  </si>
  <si>
    <t>Munich, house with garden, perfect for families</t>
  </si>
  <si>
    <t>Entire bungalow</t>
  </si>
  <si>
    <t>Loft Wohnung zentral und  ruhig</t>
  </si>
  <si>
    <t>Ursula</t>
  </si>
  <si>
    <t>Central flat, clean and quiet!</t>
  </si>
  <si>
    <t>Schickes Appartement - zentral gelegen</t>
  </si>
  <si>
    <t>One</t>
  </si>
  <si>
    <t>Entire serviced apartment</t>
  </si>
  <si>
    <t>room Adele - Best city location</t>
  </si>
  <si>
    <t>room Adele - cute place to stay in central city</t>
  </si>
  <si>
    <t>2-Zimmer Altbau im Glockenbach</t>
  </si>
  <si>
    <t>Apartment hoch oben</t>
  </si>
  <si>
    <t>Sch√∂ne, ruhige und zentrale Wohnung mit Balkon</t>
  </si>
  <si>
    <t>Elena</t>
  </si>
  <si>
    <t>Gartenwohnung im M√ºnchner S√ºdwesten</t>
  </si>
  <si>
    <t>S√º√ües Zimmer inkl Bett &amp; Schrank</t>
  </si>
  <si>
    <t>Ferdinand</t>
  </si>
  <si>
    <t>Poetic Stay: authentic artist loft - centre, quiet</t>
  </si>
  <si>
    <t>Tilmann</t>
  </si>
  <si>
    <t>Bright basement room</t>
  </si>
  <si>
    <t>2 sweet rooms in the heart of Munich</t>
  </si>
  <si>
    <t>M</t>
  </si>
  <si>
    <t>Schwabing!</t>
  </si>
  <si>
    <t>Gorgeous apartment, 5 min. to the Oktoberfest</t>
  </si>
  <si>
    <t>Cosy apartment 15 mins to city centre</t>
  </si>
  <si>
    <t>Maja</t>
  </si>
  <si>
    <t>24m2 ZKB Pasing, m√∂bl. +Internet/TV</t>
  </si>
  <si>
    <t>Raphael</t>
  </si>
  <si>
    <t>Top modern apartment in A1 location</t>
  </si>
  <si>
    <t>Lion Homestay Munich - Room ‚Ññ 2 - 20min Downtown</t>
  </si>
  <si>
    <t>Irene</t>
  </si>
  <si>
    <t>Room with roof terrace in the park</t>
  </si>
  <si>
    <t>Herta</t>
  </si>
  <si>
    <t>2 quiet rooms in Munich-Haidhausen</t>
  </si>
  <si>
    <t>Ben</t>
  </si>
  <si>
    <t>Beautiful "Altbau" Apartment in Schwabing</t>
  </si>
  <si>
    <t>Theresa</t>
  </si>
  <si>
    <t>Comfortable apartment near English garden</t>
  </si>
  <si>
    <t>Im Gr√ºnen und zentral</t>
  </si>
  <si>
    <t>Cornelia</t>
  </si>
  <si>
    <t>Gem√ºtliches Zimmer in Bogenhausen</t>
  </si>
  <si>
    <t>TOP m√∂blierte 2-Zimmer Wohnung</t>
  </si>
  <si>
    <t>Mark</t>
  </si>
  <si>
    <t>Fantastic top floor apartment in an old villa</t>
  </si>
  <si>
    <t>Easy time in Munich</t>
  </si>
  <si>
    <t>Michele</t>
  </si>
  <si>
    <t>Central sunny loft with great terrace</t>
  </si>
  <si>
    <t>short term sublet</t>
  </si>
  <si>
    <t>Helle &amp; ruhige Wohnung mit Dachterrasse</t>
  </si>
  <si>
    <t>Charmantes Apartment in der City</t>
  </si>
  <si>
    <t>Helles Zimmer an der Messe M√ºnchen</t>
  </si>
  <si>
    <t>Fikret Und Monika</t>
  </si>
  <si>
    <t>Gem√ºtliches Zimmer an der Messe M√ºnchen</t>
  </si>
  <si>
    <t>Lion Homestay Munich - Room ‚Ññ 1 with balcony</t>
  </si>
  <si>
    <t>Delightful, spacious, best location</t>
  </si>
  <si>
    <t>Stylisches Zimmer an d Isar for Business / Couples</t>
  </si>
  <si>
    <t>Ariane</t>
  </si>
  <si>
    <t>Private City Centre place for pleasure &amp; business</t>
  </si>
  <si>
    <t>Yalo</t>
  </si>
  <si>
    <t>City center in 10 minutes &amp; calm, Garage for free</t>
  </si>
  <si>
    <t>40qm apartm. 5min to BAUMA</t>
  </si>
  <si>
    <t>Hemat</t>
  </si>
  <si>
    <t>M√ºnchner Westen, sch√∂nes Zimmer 30qm &amp; eigenes Bad</t>
  </si>
  <si>
    <t>Room available this moment- enjoy!</t>
  </si>
  <si>
    <t>Walking distance to Oktoberfest!</t>
  </si>
  <si>
    <t>Oriental lounge in quiet neighborhood</t>
  </si>
  <si>
    <t>Jasmin &amp; Andreas</t>
  </si>
  <si>
    <t>Top floor at Munich, Bogenhausen</t>
  </si>
  <si>
    <t>Sch√∂nes Zimmer in guter Lage</t>
  </si>
  <si>
    <t>Leon</t>
  </si>
  <si>
    <t>2 room apartment in central Munich, Schwabing</t>
  </si>
  <si>
    <t>Gilbert</t>
  </si>
  <si>
    <t>2,5 Zimmer Wohnung inM√ºnchen/Hadern</t>
  </si>
  <si>
    <t>Oksana</t>
  </si>
  <si>
    <t>Quiet self-contained apartment in a superb location</t>
  </si>
  <si>
    <t>Guido</t>
  </si>
  <si>
    <t>Entire guest suite</t>
  </si>
  <si>
    <t>Appartment mit eigenen Garten in Schwabing</t>
  </si>
  <si>
    <t>Nice apartment + Up to 4 guests in Munich</t>
  </si>
  <si>
    <t>Eva &amp; Haon</t>
  </si>
  <si>
    <t>Charmantes 1-Zimmer-Apartment</t>
  </si>
  <si>
    <t>Sch√∂ne 2 Zimmer Wohnung f Paar</t>
  </si>
  <si>
    <t>Undine</t>
  </si>
  <si>
    <t>Amazing Munich Bauhaus Villa</t>
  </si>
  <si>
    <t>Entire villa</t>
  </si>
  <si>
    <t>Private room, please accept house rules</t>
  </si>
  <si>
    <t>Private house +BAUMA 2025+free parking</t>
  </si>
  <si>
    <t>Mariette-Natacha Scarlet Larissa</t>
  </si>
  <si>
    <t>Sch√∂nes helles Apartment Apt. 30</t>
  </si>
  <si>
    <t>Angela</t>
  </si>
  <si>
    <t>Gute Verbindung zum Flughafen und N√§he von BMW</t>
  </si>
  <si>
    <t>Fevzi</t>
  </si>
  <si>
    <t>Luxus Apartament in M√ºnchen</t>
  </si>
  <si>
    <t>Mercuro</t>
  </si>
  <si>
    <t>Beautiful Apartment close to Munich town center</t>
  </si>
  <si>
    <t>MUNICH suburb, 3 separate rooms for up to 6 people</t>
  </si>
  <si>
    <t>Modern,cozy apartment 10 min to central station</t>
  </si>
  <si>
    <t>Gartenwohnung in M√ºnchen</t>
  </si>
  <si>
    <t>Cozy flat in central MUC next to Octoberfest</t>
  </si>
  <si>
    <t>Eva Franziska</t>
  </si>
  <si>
    <t>HOBBYRAUM-1 an der Messe M√ºnchen</t>
  </si>
  <si>
    <t>Gem√ºtliche 2-Zimmer Wohnung in der Maxvorstadt</t>
  </si>
  <si>
    <t>Carolin</t>
  </si>
  <si>
    <t>Sch√∂n m√∂blierte Wohnung in M√ºnchen</t>
  </si>
  <si>
    <t>Pascal</t>
  </si>
  <si>
    <t>Beautiful apartment in Neuhausen</t>
  </si>
  <si>
    <t>Akin</t>
  </si>
  <si>
    <t>Wohnen auf Zeit -  2 - Zi - Whg &amp; Wohnk√ºche</t>
  </si>
  <si>
    <t>2 Zimmer Wohnung N√§he Messe und Zentrum.</t>
  </si>
  <si>
    <t>Angie</t>
  </si>
  <si>
    <t>Privatroom near Munich Trade Fairs / Messe M√ºnchen</t>
  </si>
  <si>
    <t>Reni</t>
  </si>
  <si>
    <t>Ruhiges Zimmer mit Blick ins Gr√ºne, Messen√§he</t>
  </si>
  <si>
    <t>Quiet-Bright-Room in Munich North (20 min to Cent)</t>
  </si>
  <si>
    <t>Manuel</t>
  </si>
  <si>
    <t>Apartment Munich Center (Viktualienmarkt/City)</t>
  </si>
  <si>
    <t>Wundervolle Wohnung im Gr√ºnen &amp; zentrumsnah</t>
  </si>
  <si>
    <t>Moderne zentrale Wohnung im Herzen von Maxvorstadt</t>
  </si>
  <si>
    <t>Ideale Wohnung f√ºr Wiesn Bedienungen | 7 Minuten</t>
  </si>
  <si>
    <t>Nice, cozy, comfortable and central Room</t>
  </si>
  <si>
    <t>Beautiful and spacious apartment in Munich</t>
  </si>
  <si>
    <t>German</t>
  </si>
  <si>
    <t>Green Schwabing: modern 50qm studio highspeed WLAN</t>
  </si>
  <si>
    <t>Best Oktoberfest spot, two rooms with private bath</t>
  </si>
  <si>
    <t>Shamps</t>
  </si>
  <si>
    <t>Modern room near Isar River and 10min to the city</t>
  </si>
  <si>
    <t>Vik</t>
  </si>
  <si>
    <t>Charming, quiet apartment in central location</t>
  </si>
  <si>
    <t>Cozy house 20min to Oktoberfest</t>
  </si>
  <si>
    <t>Gro√üe Wohnung im Norden M√ºnchens</t>
  </si>
  <si>
    <t>Flor</t>
  </si>
  <si>
    <t>Zimmer in M√ºnchen, Zentrum! Schwabing</t>
  </si>
  <si>
    <t>Irina</t>
  </si>
  <si>
    <t>Central &amp; bright 2 bedroom apartment (Schwabing)</t>
  </si>
  <si>
    <t>Zentrumnahes, gem√ºtliches Zimmer mit Balkon</t>
  </si>
  <si>
    <t>Marci</t>
  </si>
  <si>
    <t>Separate entrance and bathroom, quiet location</t>
  </si>
  <si>
    <t>Premium Bedroom with Desk &amp; private Bathroom</t>
  </si>
  <si>
    <t>1 zimmer f√ºr 2 bis 4 Personen, Self Check In &amp; Out</t>
  </si>
  <si>
    <t>Biniyam</t>
  </si>
  <si>
    <t>Spacious, cosy App walking distance to Oktoberfest</t>
  </si>
  <si>
    <t>Gem√ºtliche Wohnung in M√ºnchen-Neuhausen!</t>
  </si>
  <si>
    <t>Tolle  Studios in au√üergew√∂hlichem Geb√§ude</t>
  </si>
  <si>
    <t>Room in boutique hotel</t>
  </si>
  <si>
    <t>Charmantes Mini-Zimmer, privates Bad,zentral (ICM)</t>
  </si>
  <si>
    <t>Wohnen an der Bavaria</t>
  </si>
  <si>
    <t>Downtown Paradise - right in the heart of Munich</t>
  </si>
  <si>
    <t>3 room apartment for the Oktoberfest</t>
  </si>
  <si>
    <t>21qm gro√ües &amp; m√∂bliertes Zimmer f√ºr die Wiesnzeit</t>
  </si>
  <si>
    <t>Quiet place walking distance to Oktoberfest</t>
  </si>
  <si>
    <t>Quiet Central Munich Apartment New Year's Stay</t>
  </si>
  <si>
    <t>the JUNGLE ROOM experience (modern&amp;central)</t>
  </si>
  <si>
    <t>Bee Welcome: Studio Apartment in Munich</t>
  </si>
  <si>
    <t>Sch√∂ne renovierte helle Altbauwohnung</t>
  </si>
  <si>
    <t>Lovely private  central apartment with view</t>
  </si>
  <si>
    <t>Remigius</t>
  </si>
  <si>
    <t>gro√ües, ruhiges Zimmer mit TV im Herzen Schwabings</t>
  </si>
  <si>
    <t>Karl-Heinz</t>
  </si>
  <si>
    <t>BEAUTIFUL APARTMENT IN A GREAT LOCATION!</t>
  </si>
  <si>
    <t>nice charming calm room in an old neighbourhood</t>
  </si>
  <si>
    <t>Simple, cozy room in Maxvorstadt/Schwabing</t>
  </si>
  <si>
    <t>Central, cosy and quiet private room</t>
  </si>
  <si>
    <t>Gem√ºtliche Wohnung mit sehr guter Anbindung</t>
  </si>
  <si>
    <t>Modern and fully renovated, central room</t>
  </si>
  <si>
    <t>Sch√∂nes Zimmer f√ºr Oktoberfest oder Messebesuch</t>
  </si>
  <si>
    <t>Franzi &amp; Monika</t>
  </si>
  <si>
    <t>1 Zimmer N√§he Hbf.,Oktoberfest (20min.)</t>
  </si>
  <si>
    <t>Sigrid</t>
  </si>
  <si>
    <t>Gem√ºtliches Apartment Cityn√§he</t>
  </si>
  <si>
    <t>Cosy apartment close to city center</t>
  </si>
  <si>
    <t>Quentin</t>
  </si>
  <si>
    <t>Oktoberfest Wohnung 17.9-03.10 f√ºr Personal  Paare</t>
  </si>
  <si>
    <t>Gem√ºtliches Appartement in perfekter Lage</t>
  </si>
  <si>
    <t>2.5-room apartment fore 5 people in Munich</t>
  </si>
  <si>
    <t>Sofia</t>
  </si>
  <si>
    <t>Central single city-apartment Theresienwiese</t>
  </si>
  <si>
    <t>Stylish Apartment ‚Äì Perfect for Work &amp; Relaxation</t>
  </si>
  <si>
    <t>Artem</t>
  </si>
  <si>
    <t>Privatzimmer in Gartenwohnung in Schwabing</t>
  </si>
  <si>
    <t>Ottilie</t>
  </si>
  <si>
    <t>Modern house near trade fair bookable BAU &amp; BAUMA</t>
  </si>
  <si>
    <t>Sch√∂ne Maisonette-Wohnung, 30 Min zum Oktoberfest</t>
  </si>
  <si>
    <t>Agnieszka</t>
  </si>
  <si>
    <t>Gem√ºtliches Zimmer in Haus mit Garten</t>
  </si>
  <si>
    <t>Cuddly, cosmopolitan, and central</t>
  </si>
  <si>
    <t>Luxurious central apartment,  near Adele Stadium</t>
  </si>
  <si>
    <t>Lovely room in city center/5 min. to Oktoberfest</t>
  </si>
  <si>
    <t>Sue</t>
  </si>
  <si>
    <t>Cozy, sunny flat, 10 min to the city center</t>
  </si>
  <si>
    <t>Catharina</t>
  </si>
  <si>
    <t>Eigenes Apartment, N√§he Messe ICM</t>
  </si>
  <si>
    <t>Caroline</t>
  </si>
  <si>
    <t>Chill on the Picnicstyle Bench at a Serene, Sunlit Hideaway</t>
  </si>
  <si>
    <t>quiet double room</t>
  </si>
  <si>
    <t>Live in the city</t>
  </si>
  <si>
    <t>Central &amp; Quiet Room</t>
  </si>
  <si>
    <t>Zwei Zimmer direkt an der Isar</t>
  </si>
  <si>
    <t>Hella</t>
  </si>
  <si>
    <t>Apartment super central</t>
  </si>
  <si>
    <t>Beautiful room in old storic house</t>
  </si>
  <si>
    <t>Amir</t>
  </si>
  <si>
    <t>Spacious Studio for Oktoberfest in M√ºnchen Munich</t>
  </si>
  <si>
    <t>Sch√∂ne, gro√üe Wohnung am Isarhochufer 95qm</t>
  </si>
  <si>
    <t>Etienne</t>
  </si>
  <si>
    <t>Modern house with private Barista</t>
  </si>
  <si>
    <t>Robin</t>
  </si>
  <si>
    <t>2 Guestrooms - shared house 23 min. to Oktoberfest</t>
  </si>
  <si>
    <t>Gerrit</t>
  </si>
  <si>
    <t>Centrally located design studio with roof terrace</t>
  </si>
  <si>
    <t>Liz &amp; Phil</t>
  </si>
  <si>
    <t>Very cozy apartment in the center of munich</t>
  </si>
  <si>
    <t>Fritz</t>
  </si>
  <si>
    <t>Very quiet, charming place to rest</t>
  </si>
  <si>
    <t>Cozy &amp; Rustic Apt. Downtown Munich</t>
  </si>
  <si>
    <t>Cosy Flat, Central , Balcony, 24x7 Citylines</t>
  </si>
  <si>
    <t>Sebas</t>
  </si>
  <si>
    <t>Appartement in stilvoller Villa und perfekter Lage</t>
  </si>
  <si>
    <t>20 min zur Messe/ Innenstadt</t>
  </si>
  <si>
    <t>Kathrin</t>
  </si>
  <si>
    <t>Cosy 2-rooms-flat in the city center (Oktoberfest)</t>
  </si>
  <si>
    <t>Cozy &amp; Stylish Apartment in Schwabing!</t>
  </si>
  <si>
    <t>Living in the center</t>
  </si>
  <si>
    <t>ICM Expo, Oktoberfest or Old City in Minutes!</t>
  </si>
  <si>
    <t>Alexis</t>
  </si>
  <si>
    <t>Gem√ºtliches, gro√ües Zimmer in 2erWG in M√ºnchen-Ost</t>
  </si>
  <si>
    <t>Big bright room in the city center</t>
  </si>
  <si>
    <t>Hetty</t>
  </si>
  <si>
    <t>Isartraum</t>
  </si>
  <si>
    <t>Anna Isabella</t>
  </si>
  <si>
    <t>Very central, welcoming apartment</t>
  </si>
  <si>
    <t>Room for the Oktoberfest | Zentral!!!</t>
  </si>
  <si>
    <t>Noemi</t>
  </si>
  <si>
    <t>Wohnung f√ºr Wochenenden Oktoberfest</t>
  </si>
  <si>
    <t>Johann</t>
  </si>
  <si>
    <t>3 rooms near underground station in Munich</t>
  </si>
  <si>
    <t>Liubov</t>
  </si>
  <si>
    <t>Oktoberfest in Munich! 3-Bedroom Apartment</t>
  </si>
  <si>
    <t>Delin</t>
  </si>
  <si>
    <t>Hello Munich**</t>
  </si>
  <si>
    <t>Hedi</t>
  </si>
  <si>
    <t>Tolles Apartment in M√ºnchen/ Schwabing</t>
  </si>
  <si>
    <t>Ger√§umige, helle Wohnung in Neuhausen-Nymphenburg</t>
  </si>
  <si>
    <t>15min to the Wiesn (Oktoberfest)</t>
  </si>
  <si>
    <t>Mathias</t>
  </si>
  <si>
    <t>Modern living in the center</t>
  </si>
  <si>
    <t>Pretty 3 Room Apartment in central Munich</t>
  </si>
  <si>
    <t>Two-Room Apartment with Kitchen in Central Munich</t>
  </si>
  <si>
    <t>Felix</t>
  </si>
  <si>
    <t>Move in and Enjoy!</t>
  </si>
  <si>
    <t>Jewel/Room at the park &amp; 10 min walk downtown</t>
  </si>
  <si>
    <t>Bea</t>
  </si>
  <si>
    <t>37 qm Centrally located apartment</t>
  </si>
  <si>
    <t>Gonzalo</t>
  </si>
  <si>
    <t>Sunny City Loft with 2 terases</t>
  </si>
  <si>
    <t>Rudolf</t>
  </si>
  <si>
    <t>Lichtdurchflutete 2-Zimmer-DG-Wohnung</t>
  </si>
  <si>
    <t>2-Zimmerwohnung mit gro√üer Terrasse in Isarn√§he</t>
  </si>
  <si>
    <t>Zimmer mit Ausblick Olympiaturm in Nord-Schwabing</t>
  </si>
  <si>
    <t>Gertraud</t>
  </si>
  <si>
    <t>Bright Munich Oktoberfest Jewel!</t>
  </si>
  <si>
    <t>BAUMA Room near ICM / Fair Center near Lake</t>
  </si>
  <si>
    <t>Wohnung  70 qm   Komfort - Ruhe - Ein Juwel</t>
  </si>
  <si>
    <t>Tatjana</t>
  </si>
  <si>
    <t>1 Zimmer wohnung</t>
  </si>
  <si>
    <t>Wajih</t>
  </si>
  <si>
    <t>Im Herzen M√ºnchens, 265 qm, elegante Altbauwohnung</t>
  </si>
  <si>
    <t>Tolle Wohnung in Wohngebiet zum g√ºnstigen Preis</t>
  </si>
  <si>
    <t>Tom</t>
  </si>
  <si>
    <t>√úber den D√§chern von M√ºnchen -  Oktoberfestn√§he</t>
  </si>
  <si>
    <t>Piroska</t>
  </si>
  <si>
    <t>HIP LOFT - Downtown 15 min., walk to Oktoberfest</t>
  </si>
  <si>
    <t>Quiet essential room, best location, 10.5 sqm</t>
  </si>
  <si>
    <t>Dassia</t>
  </si>
  <si>
    <t>‚ú∏Pool‚ú∏Netflix‚ú∏Amazon Prime‚ú∏Aussicht √ºber M√ºnchen‚ú∏</t>
  </si>
  <si>
    <t>G√§stezimmer in M√ºnchen f√ºr Gesch√§ftsreisende</t>
  </si>
  <si>
    <t>Carsten</t>
  </si>
  <si>
    <t>93m2 Design Apartment with terrace &amp; parking</t>
  </si>
  <si>
    <t>Lovely 1-bedroom flat in city centre- next to Isar</t>
  </si>
  <si>
    <t>Verena</t>
  </si>
  <si>
    <t>Fully furnished 1 room apartment with balcony</t>
  </si>
  <si>
    <t>Cozy accommodation, close to the city center!</t>
  </si>
  <si>
    <t>‚òÖ‚òÖNice "Miniflat" in good&amp;central location  ‚òÖ‚òÖ</t>
  </si>
  <si>
    <t>Stephanie</t>
  </si>
  <si>
    <t>Wohnung direkt im Zentrum M√ºnchens</t>
  </si>
  <si>
    <t>Wohnen in der City - Haidhausen-Au</t>
  </si>
  <si>
    <t>Big, spacious,  bright room - City Centre</t>
  </si>
  <si>
    <t>Komfortables Privatzimmer am Luitpoldpark</t>
  </si>
  <si>
    <t>Michaela</t>
  </si>
  <si>
    <t>Traumblick √ºber M√ºnchen, 85qm Dachterrasse</t>
  </si>
  <si>
    <t>Patricia</t>
  </si>
  <si>
    <t>2 rooms in luxury apartment in the city center</t>
  </si>
  <si>
    <t>Exklusive 2-Zimmer-Altbauwohnung beim Leonrodplatz</t>
  </si>
  <si>
    <t>Carola</t>
  </si>
  <si>
    <t>Spacious, bright room in the south of Munich</t>
  </si>
  <si>
    <t>Kornelius</t>
  </si>
  <si>
    <t>*PERFECT* Cozy &amp; comfortable room with balcony :-)</t>
  </si>
  <si>
    <t>Erlebe M√ºnchen und Umgebung</t>
  </si>
  <si>
    <t>Elisabeth</t>
  </si>
  <si>
    <t>peque√±o apartamento</t>
  </si>
  <si>
    <t>Gustavo Alejandro</t>
  </si>
  <si>
    <t>EXCLUSIVE CITY DESIGN FLAT WITH TERRACE</t>
  </si>
  <si>
    <t>Room in central location - Ideal for Oktoberfest</t>
  </si>
  <si>
    <t>Cozy bright room in Munich</t>
  </si>
  <si>
    <t>Tolle zentrale 2 Zimmer Wohnung</t>
  </si>
  <si>
    <t>Cozy Flat in the Heart of Munich</t>
  </si>
  <si>
    <t>Jeffrey</t>
  </si>
  <si>
    <t>Modern Apartment with Garden Center Close</t>
  </si>
  <si>
    <t>Gro√üe helle Wohnung direkt am Giesinger Bhf</t>
  </si>
  <si>
    <t>Clean, very central 2bdr apt in new building</t>
  </si>
  <si>
    <t>Kiki</t>
  </si>
  <si>
    <t>Appartement "Cottage Tokara"</t>
  </si>
  <si>
    <t>Family accommodation in unique ambience</t>
  </si>
  <si>
    <t>Loft flat in central of Munich</t>
  </si>
  <si>
    <t>Astrid</t>
  </si>
  <si>
    <t>Excl. Wohnung (15 Min. zu Fu√ü zum Oktoberfest)</t>
  </si>
  <si>
    <t>Luxurious Apartment in Schwabing</t>
  </si>
  <si>
    <t>Lorenz</t>
  </si>
  <si>
    <t>Maisonette-Wohnung in Bestlage</t>
  </si>
  <si>
    <t>Rosina</t>
  </si>
  <si>
    <t>Central Flat with everything you need nearby</t>
  </si>
  <si>
    <t>Andi</t>
  </si>
  <si>
    <t>Over the roofs of Munich, close to the center</t>
  </si>
  <si>
    <t>Virginie,Alexandra</t>
  </si>
  <si>
    <t>2 rooms in the ‚ù§Ô∏è&amp;center of Munich</t>
  </si>
  <si>
    <t>Art Loft in Central Munich; Four Big Bedrooms</t>
  </si>
  <si>
    <t>Kati</t>
  </si>
  <si>
    <t>Cozy room in downtown Munich</t>
  </si>
  <si>
    <t>G√§stezimmer f√ºr 1-4 Personen</t>
  </si>
  <si>
    <t>70qm Zweizimmerwohnung</t>
  </si>
  <si>
    <t>Yumiko</t>
  </si>
  <si>
    <t>Beautyful sunny and urban apartment in Munich</t>
  </si>
  <si>
    <t>60qm Wohnung in Neuperlach S√ºd</t>
  </si>
  <si>
    <t>60qm Wohnung nahe Zentrum</t>
  </si>
  <si>
    <t>‚Äª Casa BARvaria ‚ÄªIncredible 8BR‚Äª HUGE‚ÄªWith a BAR ‚Äª</t>
  </si>
  <si>
    <t>Quiet, Central (Shared) Apartment  in Laim NO WLAN</t>
  </si>
  <si>
    <t>Philippa</t>
  </si>
  <si>
    <t>Shared room in condo</t>
  </si>
  <si>
    <t>Gem√ºtliches Apartment f√ºr "Zwei"</t>
  </si>
  <si>
    <t>Marie &amp; Otto</t>
  </si>
  <si>
    <t>Spacious studio right by beautiful English garden!</t>
  </si>
  <si>
    <t>Luise</t>
  </si>
  <si>
    <t>Freundliches Zimmer im M√ºnchner Norden</t>
  </si>
  <si>
    <t>Small room very close to the city center</t>
  </si>
  <si>
    <t>Cosy and central studio in Haidhausen</t>
  </si>
  <si>
    <t>Lorenzo</t>
  </si>
  <si>
    <t>spacious, stylish apartment in the heart of Munich</t>
  </si>
  <si>
    <t>Timo</t>
  </si>
  <si>
    <t>Zimmer f√ºr 1-2 Personen an der M√ºnchner Freiheit</t>
  </si>
  <si>
    <t>Oktoberfest 2 min walk - Design apartment max 4.P</t>
  </si>
  <si>
    <t>Fabian Tobias</t>
  </si>
  <si>
    <t>CENTER - Smart in Munich - Modern Place</t>
  </si>
  <si>
    <t>Moderne WHG mit exklusiven Details</t>
  </si>
  <si>
    <t>Cosy room, in basement, great area, at metro</t>
  </si>
  <si>
    <t>Bernhard</t>
  </si>
  <si>
    <t>Freundl. Zimmer mit K√ºche im M√ºnchner Westen</t>
  </si>
  <si>
    <t>S√©verine</t>
  </si>
  <si>
    <t>New stylish loft studio in a perfect location</t>
  </si>
  <si>
    <t>Einzimmerappartement / cosy 1 bed appartement</t>
  </si>
  <si>
    <t>Stefania</t>
  </si>
  <si>
    <t>Room &amp; own bathroom on separate floor &amp; garden</t>
  </si>
  <si>
    <t>Exclusive Flat at K√∂nigsplatz near Pinakotheken.</t>
  </si>
  <si>
    <t>Rainer</t>
  </si>
  <si>
    <t>Cozy, large room with good connection to the city</t>
  </si>
  <si>
    <t>90 m2 Flat in Olympia Park with 2 balcony</t>
  </si>
  <si>
    <t>Coralie</t>
  </si>
  <si>
    <t>nice studio to explore Munich</t>
  </si>
  <si>
    <t>Karina</t>
  </si>
  <si>
    <t>quiet room near to the Center</t>
  </si>
  <si>
    <t>Hans Und Renate</t>
  </si>
  <si>
    <t>Ruhiges Zimmer N√§he S-Bahn/U-Bahn</t>
  </si>
  <si>
    <t>Sonia</t>
  </si>
  <si>
    <t>Sch√∂ne, helle, mod. 3-Zi-Altbau-Whg in Schwabing</t>
  </si>
  <si>
    <t>Munique Airbnb City Residence1</t>
  </si>
  <si>
    <t>Mar√≠a By KN Immobilien</t>
  </si>
  <si>
    <t>Beautiful Cosy City-Apartment Munich</t>
  </si>
  <si>
    <t>Vanessa</t>
  </si>
  <si>
    <t>Wundersch√∂ne, luxuri√∂se Wohnung, beste Lage</t>
  </si>
  <si>
    <t>Boris</t>
  </si>
  <si>
    <t>Sch√∂ne Altbauwohnung im Zentrum M√ºnchens</t>
  </si>
  <si>
    <t>Urban Jungle Style Apartment close to Oktoberfest</t>
  </si>
  <si>
    <t>Sehr sch√∂nes, helles 1-Zimmer-Apartment</t>
  </si>
  <si>
    <t>Moderne, top-m√∂blierte 1-Zimmer-Wohnung</t>
  </si>
  <si>
    <t>Sch√∂ne Wohnung n√§he Theresienwiese, 10min vom Hbf</t>
  </si>
  <si>
    <t>Alisa</t>
  </si>
  <si>
    <t>Ruhige, helle Wohnung, alle Verkehrsanbindungen</t>
  </si>
  <si>
    <t>Helle,moderne und ruhige Dachgeschosswohnung</t>
  </si>
  <si>
    <t>Peter Und Daniela</t>
  </si>
  <si>
    <t>Bestlage-Zimmer mit Balkon in gro√üer Altbauwohnung</t>
  </si>
  <si>
    <t>Vacation apartment with terrace and kitchen</t>
  </si>
  <si>
    <t>Oktoberfest M√ºnchen*****</t>
  </si>
  <si>
    <t>Cozy apartment super central (Maxvorstadt)</t>
  </si>
  <si>
    <t>Amelie</t>
  </si>
  <si>
    <t>Zentrale &amp; gem√ºtliche 1-Zimmer Whg. im Glockenbach</t>
  </si>
  <si>
    <t>Viktor</t>
  </si>
  <si>
    <t>Lovely and quiet apartment in central Munich</t>
  </si>
  <si>
    <t>Michael &amp; Cordula</t>
  </si>
  <si>
    <t>Charmante SuperHost-Bleibe</t>
  </si>
  <si>
    <t>Open-space loft with terrace</t>
  </si>
  <si>
    <t>Maria Valentina</t>
  </si>
  <si>
    <t>Stylische 2-Zimmer-Wohnung, Altstadt, beste Lage</t>
  </si>
  <si>
    <t>Large two-levels appartment, M√ºnchner Freiheit</t>
  </si>
  <si>
    <t>Sara Elisabeth</t>
  </si>
  <si>
    <t>Gem√ºtliche Dachgeschosswohnung mit Balkon am Park</t>
  </si>
  <si>
    <t>Charming 3 room Apt. in Neuhausen</t>
  </si>
  <si>
    <t>Jusuf</t>
  </si>
  <si>
    <t>A lovely centric appartment</t>
  </si>
  <si>
    <t>Naama</t>
  </si>
  <si>
    <t>Stilvolle Altstadtwohnung, quiet near city centre</t>
  </si>
  <si>
    <t>Zimmer f√ºr Alleinreisende im Gr√ºnen</t>
  </si>
  <si>
    <t>Nice Bedroom close to Hauptbahnhof</t>
  </si>
  <si>
    <t>Cornelius</t>
  </si>
  <si>
    <t>u-Bahn n√§he Vermietung an Wiesnbedienung</t>
  </si>
  <si>
    <t>2 Room Flat Obersendling - 15mins to Oktoberfest</t>
  </si>
  <si>
    <t>Toni</t>
  </si>
  <si>
    <t>Bright and spacious apartment close to Oktoberfest</t>
  </si>
  <si>
    <t>"Artist¬¥s Creative Residence" 100m¬≤ im Zentrum</t>
  </si>
  <si>
    <t>Cozy modern apartment with garden in the center</t>
  </si>
  <si>
    <t>Ramez</t>
  </si>
  <si>
    <t>Gem√ºtliches Zimmer / Cosy Bedroom in Schwabing</t>
  </si>
  <si>
    <t>Joachim</t>
  </si>
  <si>
    <t>Central and cozy! Room with balcony, Schwabing</t>
  </si>
  <si>
    <t>Katarzyna</t>
  </si>
  <si>
    <t>Cozy City Apartment</t>
  </si>
  <si>
    <t>Roof loft apartment near Zoo</t>
  </si>
  <si>
    <t>Sch√∂nes ruhiges Zimmer in M√ºnchen</t>
  </si>
  <si>
    <t>Tereza</t>
  </si>
  <si>
    <t>1 m√∂bl. Zimmer in Zentraler Lage</t>
  </si>
  <si>
    <t>Zentrale Designerwohnung mit gratis Bier</t>
  </si>
  <si>
    <t>Lukas</t>
  </si>
  <si>
    <t>Close to center/modern/superclean/welcoming flat</t>
  </si>
  <si>
    <t>Cathy</t>
  </si>
  <si>
    <t>Beautiful Room walking distance Oktoberfest</t>
  </si>
  <si>
    <t>Relaxen am Schlosspark in Apartment mit Garten</t>
  </si>
  <si>
    <t>Das kleine Blaue - Privatzimmer mit eigenem Bad</t>
  </si>
  <si>
    <t>2 Room Appartment 30 Min to Oktoberfest and Messe</t>
  </si>
  <si>
    <t>Very cozy apartment near Ostbahnhof</t>
  </si>
  <si>
    <t>Yana</t>
  </si>
  <si>
    <t>Sch√∂nes Zimmer, N√§he von der Messe und Innenstadt</t>
  </si>
  <si>
    <t>Nadja</t>
  </si>
  <si>
    <t>5min from Octoberfest</t>
  </si>
  <si>
    <t>Lana</t>
  </si>
  <si>
    <t>helle Dachterrassenwohnung</t>
  </si>
  <si>
    <t>Helle und gem√ºtliche Zimmer mitten in der Stadt</t>
  </si>
  <si>
    <t>Vera</t>
  </si>
  <si>
    <t>Beautiful and peaceful room near Hohenzollernplatz</t>
  </si>
  <si>
    <t>Julissa</t>
  </si>
  <si>
    <t>Beautiful room in a historical building (1 person)</t>
  </si>
  <si>
    <t>Sascha</t>
  </si>
  <si>
    <t>‚òÖ‚òÖ‚òÖ‚òÖStudio (27„é° (290ft2))</t>
  </si>
  <si>
    <t>2 bedroom apartment in Munich</t>
  </si>
  <si>
    <t>Tolle Wohnung direkt am Olympiapark</t>
  </si>
  <si>
    <t>Quiet private room in house with garden</t>
  </si>
  <si>
    <t>1,5 Zi Whg. - 10 Min zum Oktoberfest</t>
  </si>
  <si>
    <t>Am Olympiapark: Gem√ºtliche Wohnung mit 2 Balkonen</t>
  </si>
  <si>
    <t>Cosy one bedroom flat in a great location</t>
  </si>
  <si>
    <t>Pia</t>
  </si>
  <si>
    <t>Apartment "Zenzi"</t>
  </si>
  <si>
    <t>sch√∂ne Wohnung mitten in Schwabing</t>
  </si>
  <si>
    <t>Migena</t>
  </si>
  <si>
    <t>ruhige Wohnung , n√§he G√§rtnerplatz</t>
  </si>
  <si>
    <t>Berndt</t>
  </si>
  <si>
    <t>Gro√ües Zimmer am Ostbahnhof</t>
  </si>
  <si>
    <t>quiet room near Ostbahnhof: NO Oktoberfest guests</t>
  </si>
  <si>
    <t>Zimmer mit Balkon am Ostbahnhof</t>
  </si>
  <si>
    <t>Comfortable room for two</t>
  </si>
  <si>
    <t>Cosy Apartment in the ‚ô° of Munich</t>
  </si>
  <si>
    <t>Justina</t>
  </si>
  <si>
    <t>Ruheoase in M√ºnchen</t>
  </si>
  <si>
    <t>Silia</t>
  </si>
  <si>
    <t>Cozy 1 bedroom apartment in Munich - super central</t>
  </si>
  <si>
    <t>Lena</t>
  </si>
  <si>
    <t>Lehel H√∂fe, M√ºnchen City</t>
  </si>
  <si>
    <t>Edith</t>
  </si>
  <si>
    <t>Ruhige 2 Zimmer Wohnung in Isarn√§he (Thalkirchen)</t>
  </si>
  <si>
    <t>1 Zimmer/81qm Wohnung mit Terasse Zentrum nah</t>
  </si>
  <si>
    <t>Haus mit Garten in M√ºnchen</t>
  </si>
  <si>
    <t>sch√∂nes gem√ºtliche Zimmer n√§he Isar und U3 U6</t>
  </si>
  <si>
    <t>Family home in Munich, West</t>
  </si>
  <si>
    <t>Gem√ºtliches Zimmer in Toplage am Josephsplatz</t>
  </si>
  <si>
    <t>Ina&amp;Nico</t>
  </si>
  <si>
    <t>Altbauwohnung 120qm2 im Herzen M√ºnchens</t>
  </si>
  <si>
    <t>Gro√üe Wohnung im Glockenbachviertel</t>
  </si>
  <si>
    <t>Stylish 4 bedroom apartment close to Marienplatz</t>
  </si>
  <si>
    <t>A nice place to stay</t>
  </si>
  <si>
    <t>Gabriela</t>
  </si>
  <si>
    <t>A cozy place we call home</t>
  </si>
  <si>
    <t>Beautiful vintage room - close to Oktoberfest</t>
  </si>
  <si>
    <t>Jozica</t>
  </si>
  <si>
    <t>Sonnige 2-Zimmer-Wohnung in M√ºnchen-Bogenhausen</t>
  </si>
  <si>
    <t>*Maxvorstadt* cozy flat in the heart of munich</t>
  </si>
  <si>
    <t>3 Zi-Whg M√º-Laim / zentral / gr√ºner Blick &amp; ruhig!</t>
  </si>
  <si>
    <t>beautiful, large &amp; centrally located apartment</t>
  </si>
  <si>
    <t>Sommer in M√ºnchen f√ºr zwei 1</t>
  </si>
  <si>
    <t>Hotel-Room-Downtown at Munich Central Station</t>
  </si>
  <si>
    <t>Nice room in central Munich</t>
  </si>
  <si>
    <t>Cozy room super central, 2 mins to the Oktoberfest</t>
  </si>
  <si>
    <t>Home away from home</t>
  </si>
  <si>
    <t>Marianne</t>
  </si>
  <si>
    <t>NICE ROOM, Self Check In &amp; Out</t>
  </si>
  <si>
    <t>With Private bathroom! Cozy Room Near City Center</t>
  </si>
  <si>
    <t>Herbert</t>
  </si>
  <si>
    <t>Design-Wohnung in Bogenhausen U-Bahn</t>
  </si>
  <si>
    <t>Jana</t>
  </si>
  <si>
    <t>Ger√§umiges Apartment f√ºr 2 Personen, N√§he BMW</t>
  </si>
  <si>
    <t>Enrico</t>
  </si>
  <si>
    <t>Gem√ºtliche Wohnung in Obergiesing</t>
  </si>
  <si>
    <t>Jannika</t>
  </si>
  <si>
    <t>Beautiful room for up to 4 people near Oktoberfest</t>
  </si>
  <si>
    <t>Sehr gut gelegenes, ruhiges 1Zi. App. in Freimann</t>
  </si>
  <si>
    <t>Wundersch√∂ne gro√üe Wohnung 15 Min. zum Oktoberfest</t>
  </si>
  <si>
    <t>Cosy apartment close to Oly-park,  BMW and subway</t>
  </si>
  <si>
    <t>* Stephan And Giovanna</t>
  </si>
  <si>
    <t>Nice and cozy flat near center</t>
  </si>
  <si>
    <t>Dachgeschoss-Maissonette Wohnung</t>
  </si>
  <si>
    <t>Lydia</t>
  </si>
  <si>
    <t>Close to OKTOBERFEST / F√™te de la bi√®re / Wiesn</t>
  </si>
  <si>
    <t>New beautiful House in the heart of Munich</t>
  </si>
  <si>
    <t>Central functional room in modern building</t>
  </si>
  <si>
    <t>Private Room in central Munich</t>
  </si>
  <si>
    <t>Bernardo</t>
  </si>
  <si>
    <t>Moderne Wohnung nahe Friedensengel/Engl. Garten</t>
  </si>
  <si>
    <t>Elli</t>
  </si>
  <si>
    <t>Exklusive Design-2 Zi-Wohnung in der Maxvorstadt</t>
  </si>
  <si>
    <t>Dunja</t>
  </si>
  <si>
    <t>Spacious bedroom in central location</t>
  </si>
  <si>
    <t>Charmantes Zimmer im Herzen M√ºnchens</t>
  </si>
  <si>
    <t>Gro√üz√ºgige Wohnung f√ºr Familien</t>
  </si>
  <si>
    <t>Modern 3-room flat in south Munich, near Okt.fest</t>
  </si>
  <si>
    <t>Mahide</t>
  </si>
  <si>
    <t>Gem√ºtliche 2-Zimmer Wohnung direkt an der U-Bahn</t>
  </si>
  <si>
    <t>Cosima</t>
  </si>
  <si>
    <t>Hipster Apt | 2 Floors | 15 min Marienplatz</t>
  </si>
  <si>
    <t>Adrian</t>
  </si>
  <si>
    <t>Hipster Apt | 2 Floors | UBahn &amp; SBahn</t>
  </si>
  <si>
    <t>Sch√∂ne 1,5 Zimmer Wohnung N√§he Poccistr</t>
  </si>
  <si>
    <t>Marina</t>
  </si>
  <si>
    <t>1,5 Wohnung N√§he Poccistr max. f√ºr 4 Personen</t>
  </si>
  <si>
    <t>Private Guest Room in Family Home</t>
  </si>
  <si>
    <t>Sch√∂nes Zimmer in M√ºnchen</t>
  </si>
  <si>
    <t>Bright Central‚Äì Ideal for Business, City, Messe</t>
  </si>
  <si>
    <t>Andrea</t>
  </si>
  <si>
    <t>Luxury apartment in top location Munich Schwabing</t>
  </si>
  <si>
    <t>Cozy room in Munich perfect for fairs and holiday!</t>
  </si>
  <si>
    <t>Oktoberfest Schwanthalerh√∂he Zentrum f. 1-2 Pers.</t>
  </si>
  <si>
    <t>15 min to Oktoberfest ! beautiful big 3/4 beds  !</t>
  </si>
  <si>
    <t>Cozy 50 qm2, calm, central and picturesque</t>
  </si>
  <si>
    <t>Bogenhausen - Sehr sch√∂ne helle 2 Zimmer Wohnung</t>
  </si>
  <si>
    <t>Ebru</t>
  </si>
  <si>
    <t>Fully furnished flat in the heart of Munich</t>
  </si>
  <si>
    <t>Munich Apartment - at the heart of Maxvorstodt</t>
  </si>
  <si>
    <t>Maximilian</t>
  </si>
  <si>
    <t>Doubleroom with shared Bathroom</t>
  </si>
  <si>
    <t>Sunny, spacious Apartment in the Center of Munich</t>
  </si>
  <si>
    <t>Cosy Appartement near to BAUMA</t>
  </si>
  <si>
    <t>3 room modern appart. (76m2) with large balcony</t>
  </si>
  <si>
    <t>Double room &amp; breakfast with super hosts!</t>
  </si>
  <si>
    <t>Patrick &amp; Andressa</t>
  </si>
  <si>
    <t>Stylish small penthouse in Munich-Schwabing</t>
  </si>
  <si>
    <t>The MaSh Apartment in the heart of MUNICH</t>
  </si>
  <si>
    <t>Maiwand</t>
  </si>
  <si>
    <t>„ÄäOktoberfest„Äã lovely home for lovely ppl</t>
  </si>
  <si>
    <t>Nino</t>
  </si>
  <si>
    <t>Traum-Wohnung in M√ºnchens sch√∂nstem Viertel</t>
  </si>
  <si>
    <t>Patrizia</t>
  </si>
  <si>
    <t>Schlafplatz Marieplatz &amp; Universit√§t Student</t>
  </si>
  <si>
    <t>Fabian</t>
  </si>
  <si>
    <t>Perfect stylish apartment close Viktualienmarkt</t>
  </si>
  <si>
    <t>Little appartamen in the Central M√ºnchen</t>
  </si>
  <si>
    <t>Jessica</t>
  </si>
  <si>
    <t>Bright Modern apartment close to Marienplatz</t>
  </si>
  <si>
    <t>Idyllisch, ruhig am Ostpark Linie U5 in der Stadt.</t>
  </si>
  <si>
    <t>L.</t>
  </si>
  <si>
    <t>Beautiful apartment in the heart of Munich!</t>
  </si>
  <si>
    <t>10 mins to Oktoberfest in the Center.</t>
  </si>
  <si>
    <t>Amadeusx</t>
  </si>
  <si>
    <t>Schickes 53 m2 Appartment f√ºr Wiesnbesucher</t>
  </si>
  <si>
    <t>Brahim</t>
  </si>
  <si>
    <t>Bright designer flat with large, green balcony</t>
  </si>
  <si>
    <t>Malin</t>
  </si>
  <si>
    <t>Renovated 2 rooms aparmtent in the city center</t>
  </si>
  <si>
    <t>Sebi</t>
  </si>
  <si>
    <t>Room in the city center/5 min. walk to Oktoberfest</t>
  </si>
  <si>
    <t>Lovely room in city flat, 5 minutes to Oktoberfest</t>
  </si>
  <si>
    <t>City Wohnung Munich</t>
  </si>
  <si>
    <t>2-Zimmer mit Balkon, Oktoberfest</t>
  </si>
  <si>
    <t>1 Private Room - Isar, 12 min. walk to Marienplatz</t>
  </si>
  <si>
    <t>Scott</t>
  </si>
  <si>
    <t>Mamo fethi</t>
  </si>
  <si>
    <t>Fathi</t>
  </si>
  <si>
    <t>Renovierte 2 Zimmer Wohnung in Obermenzing 69m2.</t>
  </si>
  <si>
    <t>Yuriy &amp; Alina</t>
  </si>
  <si>
    <t>Stylish 64sqm apartment near center/Oktoberfest</t>
  </si>
  <si>
    <t>Max</t>
  </si>
  <si>
    <t>Room in shared house/Garden access/public parking</t>
  </si>
  <si>
    <t>Gerd</t>
  </si>
  <si>
    <t>Vorstadt-Idyll</t>
  </si>
  <si>
    <t>Inga</t>
  </si>
  <si>
    <t>Nice, perfect Apartment in Munich</t>
  </si>
  <si>
    <t>Mara</t>
  </si>
  <si>
    <t>Family home in south Munich</t>
  </si>
  <si>
    <t>Cozy Room in Flatshare - 11 Min to MarienPlatz¬∞</t>
  </si>
  <si>
    <t>1 Zi App 35 qm, Balkon</t>
  </si>
  <si>
    <t>Familienzimmer</t>
  </si>
  <si>
    <t>Radoslav</t>
  </si>
  <si>
    <t>20 Minuten bis ins Zentrum mit Fr√ºhst√ºck</t>
  </si>
  <si>
    <t>Ulrich</t>
  </si>
  <si>
    <t>Nice room in Munich, in quiet &amp; green neighborhood</t>
  </si>
  <si>
    <t>Beautiful Room near Theresienwiese</t>
  </si>
  <si>
    <t>5min to central station, 15min to Marienplatz</t>
  </si>
  <si>
    <t>Modern studio with direct connection to center</t>
  </si>
  <si>
    <t>Jessica &amp; Anis</t>
  </si>
  <si>
    <t>Cozy central room in Munich. 15 min to the center</t>
  </si>
  <si>
    <t>Cosy room in Munich. Only 25 min to Oktoberfest.</t>
  </si>
  <si>
    <t>Beautiful hideout in the heart of Munich</t>
  </si>
  <si>
    <t>Cozy Room in quiet Central Area</t>
  </si>
  <si>
    <t>Ovidiu</t>
  </si>
  <si>
    <t>Big studio, private bath + kitchen in 1-fam. home</t>
  </si>
  <si>
    <t>Cosy apartment near Oktoberfest and Isar</t>
  </si>
  <si>
    <t>Ecco</t>
  </si>
  <si>
    <t>flat for Oktoberfest</t>
  </si>
  <si>
    <t>Daria</t>
  </si>
  <si>
    <t>au√üergew√∂hnlich sch√∂ne 1,5 Zimmer Atelierwohnng</t>
  </si>
  <si>
    <t>1,5 Zimmer Wohnung zur Zwischenmiete</t>
  </si>
  <si>
    <t>TOP Appartement -  mit U6 direkt in die Innenstadt</t>
  </si>
  <si>
    <t>Lovely room, free parking, near Oktoberfest</t>
  </si>
  <si>
    <t>Designter Altbau - 4 Geh-Minuten zum Oktoberfest</t>
  </si>
  <si>
    <t>zentrales Zimmer / near to city, nice room</t>
  </si>
  <si>
    <t>Sissel</t>
  </si>
  <si>
    <t>The Heart of Munich: Schwabing!</t>
  </si>
  <si>
    <t>Joerg</t>
  </si>
  <si>
    <t>Bed and Breakfast in the heart of Munich</t>
  </si>
  <si>
    <t>Vicky</t>
  </si>
  <si>
    <t>2-Zimmer im Penthouse, Dachterrasse, 350m U/S Bahn</t>
  </si>
  <si>
    <t>CENTRAL/ CLEAN/ MODERN - Only 9min to Oktoberfest</t>
  </si>
  <si>
    <t>John</t>
  </si>
  <si>
    <t>1 Zimmer im Penthouse, Dachterrasse, 350m U/S Bahn</t>
  </si>
  <si>
    <t>Cozy apartment im Sendling</t>
  </si>
  <si>
    <t>Izabela</t>
  </si>
  <si>
    <t>Im Herzen der Stadt</t>
  </si>
  <si>
    <t>Philis</t>
  </si>
  <si>
    <t>2 Zimmer und Bad mit separate Eingang</t>
  </si>
  <si>
    <t>Micha≈Ç</t>
  </si>
  <si>
    <t>Quiet and bright apartment close to city-center</t>
  </si>
  <si>
    <t>‚öúÔ∏èAmazing stay at exquisite 2BR apartment</t>
  </si>
  <si>
    <t>Belgravia Townhouse Totally Unique</t>
  </si>
  <si>
    <t>Sophie</t>
  </si>
  <si>
    <t>Sch√∂nes Schlafzimmer gleich am Oktoberfest</t>
  </si>
  <si>
    <t>Family apartment with shared garden</t>
  </si>
  <si>
    <t>Modern apartment near Oktoberfest</t>
  </si>
  <si>
    <t>Appartment, very central</t>
  </si>
  <si>
    <t>Moha</t>
  </si>
  <si>
    <t>C√§sars Palace</t>
  </si>
  <si>
    <t>Erich</t>
  </si>
  <si>
    <t>Spacious &amp; cozy octoberfest apartment (15min walk)</t>
  </si>
  <si>
    <t>Jarmil</t>
  </si>
  <si>
    <t>Marienplatz: 125qm DREAM ROOFTOP- heart of Munich!</t>
  </si>
  <si>
    <t>Oktoberfest</t>
  </si>
  <si>
    <t>Design Luxury Loft at Marienplatz Super Central!!!</t>
  </si>
  <si>
    <t>Chrisy</t>
  </si>
  <si>
    <t>Apartment with two Bedrooms close to Center</t>
  </si>
  <si>
    <t>Dimona</t>
  </si>
  <si>
    <t>Roecklstudio</t>
  </si>
  <si>
    <t>Hilde</t>
  </si>
  <si>
    <t>Room close to Messe M√ºnchen</t>
  </si>
  <si>
    <t>Beautiful room in old building apartment longterm</t>
  </si>
  <si>
    <t>Historic camper-van next, close to oktoberfest</t>
  </si>
  <si>
    <t>Quiet master suite @ south Munich Infineon/Campeon</t>
  </si>
  <si>
    <t>Kost an Vogelweideplatz</t>
  </si>
  <si>
    <t>Aina</t>
  </si>
  <si>
    <t>Exklusiver Wohn-und Arbeitstraum in zentraler Lage</t>
  </si>
  <si>
    <t>Irene &amp; Hans-Peter</t>
  </si>
  <si>
    <t>Top floor flat in Schwabing | home &amp; business(VAT)</t>
  </si>
  <si>
    <t>Luminoso Apartamento sobre en English Garden</t>
  </si>
  <si>
    <t>Schwabing 3 Zimmer, 2 Balkone - 78 qm</t>
  </si>
  <si>
    <t>2 Zimmer f√ºr 4 Personen an der M√ºnchner Freiheit</t>
  </si>
  <si>
    <t>The Consulate/ Huge apt ideal for groups!</t>
  </si>
  <si>
    <t>Sch√∂nes, sehr ruhiges Zimmer in Oktoberfest-N√§he.</t>
  </si>
  <si>
    <t>Charming Spacious Apartment In The Heart Of Munich</t>
  </si>
  <si>
    <t>Sunny Flat in Center of Munich</t>
  </si>
  <si>
    <t>Paula</t>
  </si>
  <si>
    <t>82m¬≤ apartment close to the city center!</t>
  </si>
  <si>
    <t>Luxury Apartment in the heart of Munich city</t>
  </si>
  <si>
    <t>Tasteful, modern apartment near city center</t>
  </si>
  <si>
    <t>Charming designer apartment</t>
  </si>
  <si>
    <t>Italienisches Flair mitten in M√ºnchen</t>
  </si>
  <si>
    <t>Meinhard</t>
  </si>
  <si>
    <t>Kaiser Ludwig¬¥s wonderful vacation rental</t>
  </si>
  <si>
    <t>Modern apartment in Munich Schwabing</t>
  </si>
  <si>
    <t>Christof</t>
  </si>
  <si>
    <t>Ruhige Wohnung (nahe Ostbahnhof)</t>
  </si>
  <si>
    <t>Lisa‚Äôs Bright Urban Apartment - Munich Downtown</t>
  </si>
  <si>
    <t>LISA And AMAD</t>
  </si>
  <si>
    <t>Stylish flat in the ‚ô• of Munich</t>
  </si>
  <si>
    <t>Cozy flat in Neuhausen, 10min to Central Station</t>
  </si>
  <si>
    <t>Nicki</t>
  </si>
  <si>
    <t>Beautiful big room in the Heart of Munich</t>
  </si>
  <si>
    <t>Directly to D. Med. Uni, near city centre</t>
  </si>
  <si>
    <t>2 Slepingroom 2 Badroom Munich City Center 9 Pers</t>
  </si>
  <si>
    <t>Wohnung in der Altstadt - im Herzen M√ºnchens</t>
  </si>
  <si>
    <t>Ruhiges und sehr gepflegtes Apartment in Schwabing</t>
  </si>
  <si>
    <t>Ivelina</t>
  </si>
  <si>
    <t>Cosy and modern bedroom</t>
  </si>
  <si>
    <t>Sanja</t>
  </si>
  <si>
    <t>helles, sehr ruhiges Zimmer M√ºnchen Ost Messen√§he</t>
  </si>
  <si>
    <t>Modernes Apartment n√§he Messe</t>
  </si>
  <si>
    <t>*Unique* two-room apartment in center/ Glockenbach</t>
  </si>
  <si>
    <t>Constantin</t>
  </si>
  <si>
    <t>Kuschelige Souterrain Wohnung am Allacher Forst</t>
  </si>
  <si>
    <t>Daniela &amp; Fritz</t>
  </si>
  <si>
    <t>Wohnung in Haus mit Garten im S√ºdwesten M√ºnchens</t>
  </si>
  <si>
    <t>Unique Tiny House Munich City Center</t>
  </si>
  <si>
    <t>Bastian</t>
  </si>
  <si>
    <t>Zentrales 23m2 Zimmer Glockenbachviertel in 3er WG</t>
  </si>
  <si>
    <t>Daisy</t>
  </si>
  <si>
    <t>Beautiful retro apartment | City Center | Munich</t>
  </si>
  <si>
    <t>Sylva</t>
  </si>
  <si>
    <t>Modern &amp; renovated apartment, 7min to city centre.</t>
  </si>
  <si>
    <t>Salex</t>
  </si>
  <si>
    <t>M√ºnchen Schwabing m√∂bliertes Appartment</t>
  </si>
  <si>
    <t>Josh</t>
  </si>
  <si>
    <t>Hotel Fidelio M√ºnchen</t>
  </si>
  <si>
    <t>Room in bed and breakfast</t>
  </si>
  <si>
    <t>Hotel room</t>
  </si>
  <si>
    <t>Luxury 3-Room apartment Schwabing</t>
  </si>
  <si>
    <t>Cosy, quiet and central flat with cleaning service</t>
  </si>
  <si>
    <t>Lightflooded apartment near park, U6, airport bus.</t>
  </si>
  <si>
    <t>Design-Wohnung - zentrale Lage</t>
  </si>
  <si>
    <t>Lovely apartment, seperate bedroom, very central</t>
  </si>
  <si>
    <t>Leah</t>
  </si>
  <si>
    <t>"Bohemian Residency" (Central &amp; Quiet) * * * * *</t>
  </si>
  <si>
    <t>Vincent</t>
  </si>
  <si>
    <t>City Centre Apartment - Top Location</t>
  </si>
  <si>
    <t>Zentrale, gem√ºtliche sch√∂ne Wohnung in M√ºnchen</t>
  </si>
  <si>
    <t>CITY CENTER 7 MIN !! STUDIO-APARTMENT</t>
  </si>
  <si>
    <t>Cosy flat in central Munich Lehel</t>
  </si>
  <si>
    <t>Spacy Studio near U-Bahn and quiet neighbourhood</t>
  </si>
  <si>
    <t>Single Apartment zum Innenhof nahe Olympia Zentrum</t>
  </si>
  <si>
    <t>The FLAG</t>
  </si>
  <si>
    <t>MAX ‚Äì cozy 1-bedroom flat in Munich city center</t>
  </si>
  <si>
    <t>Ludwig - 2-bedroom apartment in Munich city center</t>
  </si>
  <si>
    <t>5 min from Oktoberfest - Munich‚Äôs Center Studio</t>
  </si>
  <si>
    <t>City Studio in M√ºnchen+DSL+TV+Balkon+Keller</t>
  </si>
  <si>
    <t>Zimmer im Penthouse, Dachterrasse, 350m U/S Bahn</t>
  </si>
  <si>
    <t>Luxury Design Studio // Munich City Center</t>
  </si>
  <si>
    <t>Moderne CityWohnung nahe Theresienwiese &amp; Westpark</t>
  </si>
  <si>
    <t>Twin/Doppelbett Apartment nahe Olympia Zentrum</t>
  </si>
  <si>
    <t>Sunshine Apartment in the Olympia Park, Munich</t>
  </si>
  <si>
    <t>Christoph &amp; Angela</t>
  </si>
  <si>
    <t>Cozy, bright and clean home in Munich</t>
  </si>
  <si>
    <t>Selina And Stefan</t>
  </si>
  <si>
    <t>C√≥moda habitaci√≥n con buena conexi√≥n al centro.</t>
  </si>
  <si>
    <t>Rodrigo</t>
  </si>
  <si>
    <t>Gem√ºtliches Privatzimmer N√§he Messe M√ºnchen</t>
  </si>
  <si>
    <t>üî• STYLISH PENTHOUSE near centerüî•</t>
  </si>
  <si>
    <t>Wohnen am Englischen Garten</t>
  </si>
  <si>
    <t>Roof Top Studio with view and kitchenette</t>
  </si>
  <si>
    <t>Leo</t>
  </si>
  <si>
    <t>2 cozy Studios in the Attic *up to 10 p.*parking*</t>
  </si>
  <si>
    <t>Freundliche famili√§re Unterkunft</t>
  </si>
  <si>
    <t>170 sqm, stylish, in the heart of Munich</t>
  </si>
  <si>
    <t>Hans-J√∂rg</t>
  </si>
  <si>
    <t>Sch√∂nes, helles, ruhiges Apartment - Toplage</t>
  </si>
  <si>
    <t>cosy &amp; spacious room ( 20m¬≤) Munich Haidhausen</t>
  </si>
  <si>
    <t>Zimmer nahe der Isar f√ºr Frauen - Ladies only</t>
  </si>
  <si>
    <t>Isarnahes Apartment √ºber den D√§chern von M√ºnchen</t>
  </si>
  <si>
    <t>M√ºnchen Klenzestr., gem√ºtliche, m√∂bl. 2 Zim WHG</t>
  </si>
  <si>
    <t>FeWo Am Stadtpark M√ºnchen, 65 qm</t>
  </si>
  <si>
    <t>++ :-)) ++Welcome in Munich ++ :-)) ++</t>
  </si>
  <si>
    <t>Arzu</t>
  </si>
  <si>
    <t>Excellent Double Bedroom in Schwabing/Maxvorstadt</t>
  </si>
  <si>
    <t>Mouna Zahra</t>
  </si>
  <si>
    <t>A Legal Privacy 1-2p 1.5baths 4 stops Hbf Munich</t>
  </si>
  <si>
    <t>Li-Chuan (Cathy)</t>
  </si>
  <si>
    <t>Premium-Wohnung in Bogenhausen</t>
  </si>
  <si>
    <t>Erdgeschosswohnung mit gro√üer Sonnenterrasse</t>
  </si>
  <si>
    <t>Cozy 3 room apartment in the heart of Schwabing</t>
  </si>
  <si>
    <t>Sch√∂ne Unterkunft am Flaucher</t>
  </si>
  <si>
    <t>Modern Apartment with kitchen&amp;garden</t>
  </si>
  <si>
    <t>Ferienwohnung Rieger Grafing</t>
  </si>
  <si>
    <t>quiet garden house, favorite location Nymphenburg</t>
  </si>
  <si>
    <t>Gro√üe 70m¬≤ Erdgeschosswohnung</t>
  </si>
  <si>
    <t>Saskia &amp; Stefan</t>
  </si>
  <si>
    <t>Stylish Designers Apartment (Munich Westend)</t>
  </si>
  <si>
    <t>David</t>
  </si>
  <si>
    <t>Central, quiet room for two in the old town</t>
  </si>
  <si>
    <t>Beautiful, stylish and central 2 room flat</t>
  </si>
  <si>
    <t>Salvatore</t>
  </si>
  <si>
    <t>Single Apartment nahe Olympia Zentrum &amp; BMW Welt</t>
  </si>
  <si>
    <t>Unterkunft f√ºr Gesch√§ftsleute in M√ºnchen</t>
  </si>
  <si>
    <t>Stylish balcony apartment directly at octoberfest</t>
  </si>
  <si>
    <t>Niels</t>
  </si>
  <si>
    <t>Wohnung in der Maxvorstadt (gleich hinter TU)</t>
  </si>
  <si>
    <t>Lichtdurchflutete Wohnung in zentraler Lage</t>
  </si>
  <si>
    <t>Nadine</t>
  </si>
  <si>
    <t>Park Apartment</t>
  </si>
  <si>
    <t>Johann Andreas</t>
  </si>
  <si>
    <t>Gem√ºtliche Wohnung im M√ºnchner Westen</t>
  </si>
  <si>
    <t>gem√ºtliche Altbau-Wohnung Nahe Friedensengel</t>
  </si>
  <si>
    <t>comfortable room near Octoberfest</t>
  </si>
  <si>
    <t>Lisa‚Äôs cozy Urban Apartment - Munich City Center</t>
  </si>
  <si>
    <t>Lisa‚Äôs Bright Urban Apartment - Munich City Center</t>
  </si>
  <si>
    <t>modern, bright, renovated and quiet apartment</t>
  </si>
  <si>
    <t>Hanno</t>
  </si>
  <si>
    <t>Stylish room in shared flat in the ‚ù§ of Munich</t>
  </si>
  <si>
    <t>Isar, Oktoberfest - alle City Hotspots vor der T√ºr</t>
  </si>
  <si>
    <t>Sch√∂nes Apartment im Zentrum von M√ºnchen.</t>
  </si>
  <si>
    <t>Cozy Studio Flat near the City center</t>
  </si>
  <si>
    <t>Deborah</t>
  </si>
  <si>
    <t>Traumhafte Dachgeschosswohnung im Gr√ºnen</t>
  </si>
  <si>
    <t>Ruth</t>
  </si>
  <si>
    <t>Flussn√§he Isar, Zentral, Park, U-Bahn/Bus-Zimmer-2</t>
  </si>
  <si>
    <t>1 Zimmer, eigenes Bad, 2 min zur S4/ 17 min Hbf</t>
  </si>
  <si>
    <t>Hilke</t>
  </si>
  <si>
    <t>Cozy apartement in Giesing</t>
  </si>
  <si>
    <t>55 square meters in green park area with balcony</t>
  </si>
  <si>
    <t>Nice sunny and big room in the center of Munich</t>
  </si>
  <si>
    <t>Otto ‚Äì 2-bedroom apartment in Munich city center</t>
  </si>
  <si>
    <t>Very light and cozy apartment infront of park</t>
  </si>
  <si>
    <t>Illia</t>
  </si>
  <si>
    <t>Privates Zimmer im Haus  in Waldperlach</t>
  </si>
  <si>
    <t>‚ÄªHeart of Munich‚Äª3BR‚Äª2Min Walk to Central Station‚Äª</t>
  </si>
  <si>
    <t>chilly flat in central Area</t>
  </si>
  <si>
    <t>Fairuz</t>
  </si>
  <si>
    <t>15th floor studio apartment</t>
  </si>
  <si>
    <t>Cozy Cityloft</t>
  </si>
  <si>
    <t>Single Apartment zum Innenhof mit gro√üem Balkon</t>
  </si>
  <si>
    <t>LUXURY STUDIO  WITH  VIEW OF THE GAERTNERPLATZ</t>
  </si>
  <si>
    <t>Giardino</t>
  </si>
  <si>
    <t>Sch√∂nes, ruhiges Zimmer, 25 m an Wiesnbedienung</t>
  </si>
  <si>
    <t>Ruhiges G√§stezimmer nahe U-Bahn, BMW + Schwabing</t>
  </si>
  <si>
    <t>Noelle</t>
  </si>
  <si>
    <t>My Home at Messe Munich</t>
  </si>
  <si>
    <t>Klein aber fein - M√ºnchen City (zentral)</t>
  </si>
  <si>
    <t>M√ºnchen Zuhause mit super Anbindung</t>
  </si>
  <si>
    <t>3-Zi.-Whg. in Top Lage!</t>
  </si>
  <si>
    <t>Thuy</t>
  </si>
  <si>
    <t>Spacious flat close to subway</t>
  </si>
  <si>
    <t>Gro√ües Privatzimmer mit Doppelbett zentral M√ºnchen</t>
  </si>
  <si>
    <t>Glenn</t>
  </si>
  <si>
    <t>Sweet dreams</t>
  </si>
  <si>
    <t>Emily</t>
  </si>
  <si>
    <t>10 min from Beerfestival, flamboyant, 6th floor</t>
  </si>
  <si>
    <t>Beautiful Family Home in Munich</t>
  </si>
  <si>
    <t>Oktoberfest room</t>
  </si>
  <si>
    <t>Zimmer ( nur an  Frauen)</t>
  </si>
  <si>
    <t>Sara</t>
  </si>
  <si>
    <t>Triplebedroom with shared Bathroom</t>
  </si>
  <si>
    <t>Centrally located flat for up to 4 people (max 6)</t>
  </si>
  <si>
    <t>City center apartment in downtown Munich</t>
  </si>
  <si>
    <t>Premium Design Flat with Garden in City Center</t>
  </si>
  <si>
    <t>Guest Room in Shared Flat</t>
  </si>
  <si>
    <t>Armin</t>
  </si>
  <si>
    <t>Comfortable quite Room  - just 5min to Oktoberfest</t>
  </si>
  <si>
    <t>An</t>
  </si>
  <si>
    <t>Kleines gem√ºtliches Zimmer in Haidhausen</t>
  </si>
  <si>
    <t>B√§rbel</t>
  </si>
  <si>
    <t>Luxury and stylish apartment close to city center</t>
  </si>
  <si>
    <t>1-room-apartment **2 minutes from oktoberfest**</t>
  </si>
  <si>
    <t>Justyna</t>
  </si>
  <si>
    <t>Schwabing-Studio great sunset view &amp; balcony</t>
  </si>
  <si>
    <t>Liz</t>
  </si>
  <si>
    <t>Private Room Oktoberfest/ Theresienwiese</t>
  </si>
  <si>
    <t>Monique</t>
  </si>
  <si>
    <t>1 room apartment/ central Munich near Oktoberfest</t>
  </si>
  <si>
    <t>Najibullah</t>
  </si>
  <si>
    <t>Luxe Penthouse &amp; Rooftop in G√§rtnerplatz Quarter</t>
  </si>
  <si>
    <t>Emma</t>
  </si>
  <si>
    <t>Nice room near Oktoberfest</t>
  </si>
  <si>
    <t>Alisha</t>
  </si>
  <si>
    <t>Mein Zuhause mit Aussicht</t>
  </si>
  <si>
    <t>Sadja</t>
  </si>
  <si>
    <t>+ :-)  BE HOME in MUNICH + :-)  BE HOME in MUNICH</t>
  </si>
  <si>
    <t>Wundersch√∂nes Privatzimmer</t>
  </si>
  <si>
    <t>Sisc</t>
  </si>
  <si>
    <t>Cosy Apartement Munich - Laim</t>
  </si>
  <si>
    <t>Cozy flat near Isar</t>
  </si>
  <si>
    <t>Wohnung drei Zimmer - nur 500m zum Oktoberfest</t>
  </si>
  <si>
    <t>Louise</t>
  </si>
  <si>
    <t>Nice flat close to the central station</t>
  </si>
  <si>
    <t>Apartamento √≥tima localiza√ß√£o em Munique</t>
  </si>
  <si>
    <t>Renata</t>
  </si>
  <si>
    <t>Your "place-to-be" :-) | WIFI | TV | Coffee&amp;Tea</t>
  </si>
  <si>
    <t>Tara-Tamina</t>
  </si>
  <si>
    <t>Privatzimmer in Au-Haidhausen zu vermieten</t>
  </si>
  <si>
    <t>Modernes Dachgeschossapartment</t>
  </si>
  <si>
    <t>Modern basement apartment - ideal for students</t>
  </si>
  <si>
    <t>Best located apartment in Munich</t>
  </si>
  <si>
    <t>Lina</t>
  </si>
  <si>
    <t>Bright &amp; Quiet Room in Munich North</t>
  </si>
  <si>
    <t>Sch√∂ne Wohnung im S√ºden von M√ºnchen</t>
  </si>
  <si>
    <t>Ger√§umige Wohnung im Herzen M√ºnchens</t>
  </si>
  <si>
    <t>Dachgeschosswohnung in Top Lage Schwabing!!!</t>
  </si>
  <si>
    <t>Spacious, light and perfectly located 70m2 flat</t>
  </si>
  <si>
    <t>A LegalPrivacy 1-2p 1.5baths Hbf 4 stops Munich</t>
  </si>
  <si>
    <t>Charmante Dachgescho√ü-Wohnung,  city-nah am Fluss</t>
  </si>
  <si>
    <t>Design Room 22qm (237 ft2) "Paris" in the center</t>
  </si>
  <si>
    <t>Zimmer in Schwabinger Altbau</t>
  </si>
  <si>
    <t>Beautiful Studio by the River</t>
  </si>
  <si>
    <t>Niko</t>
  </si>
  <si>
    <t>Cozy room right in the center (next to the Isar)</t>
  </si>
  <si>
    <t>Fami</t>
  </si>
  <si>
    <t>2 Bdr Apartment, 105 sqm, close to ‚ÄúOktoberfest‚Äù</t>
  </si>
  <si>
    <t>Apartment with balcony, close by Silberhornstrasse</t>
  </si>
  <si>
    <t>Giovanni</t>
  </si>
  <si>
    <t>Gem√ºtliche 2 Zimmerwohnung (10min zum Oktoberfest)</t>
  </si>
  <si>
    <t>Raffael</t>
  </si>
  <si>
    <t>Beautiful 120sqm apartment in the city center</t>
  </si>
  <si>
    <t>Deluxe Studio</t>
  </si>
  <si>
    <t>Luxury Appartment with Good Connection to I A A</t>
  </si>
  <si>
    <t>Zimmer im Herzen M√ºnchens</t>
  </si>
  <si>
    <t>Lenny</t>
  </si>
  <si>
    <t>Gem√ºtliche Wohnung- Herzen M√ºnchen (Maxvorstadt)</t>
  </si>
  <si>
    <t>1Zimmer Wohnung f√ºr die Wiesn / Oktoberfest</t>
  </si>
  <si>
    <t>M√ºnevver</t>
  </si>
  <si>
    <t>2 Zimmer Terrassen-Altbau-Wohnung in Harlaching</t>
  </si>
  <si>
    <t>Cozy Appartment // 10 minutes from Oktoberfest</t>
  </si>
  <si>
    <t>Small cozy apartment next to Oktoberfest</t>
  </si>
  <si>
    <t>Romantische Atelierwohnung im Herzen von Schwabing</t>
  </si>
  <si>
    <t>Albrecht</t>
  </si>
  <si>
    <t>M√ºnchen Apartment | Great location | Oktoberfest</t>
  </si>
  <si>
    <t>***Residence Grande Hotel Pestalozzi.,***</t>
  </si>
  <si>
    <t>Panoramic flat in Bogenhausen</t>
  </si>
  <si>
    <t>Sune</t>
  </si>
  <si>
    <t>Cosy little room in the heart of munich</t>
  </si>
  <si>
    <t>Luxury 2 rooms in Munich center</t>
  </si>
  <si>
    <t>Cosy room in Giesing at a quiet street</t>
  </si>
  <si>
    <t>Tetyana</t>
  </si>
  <si>
    <t>√úber den D√§chern M√ºnchens</t>
  </si>
  <si>
    <t>2-bedroom apartment in Munich city center ‚Äì Luxury</t>
  </si>
  <si>
    <t>Nice cozy room Bauma -Oktoberfest</t>
  </si>
  <si>
    <t>Bright, central, 2-room apartment, little garden</t>
  </si>
  <si>
    <t>Beautiful and cozy Apartment</t>
  </si>
  <si>
    <t>Victor</t>
  </si>
  <si>
    <t>Stylisches Appartement nahe MOC BMW Allianz Arena</t>
  </si>
  <si>
    <t>Spacious flat (3 rooms)  in central location</t>
  </si>
  <si>
    <t>Room near Exhibtion Fair- U2Metro MesseM√ºn</t>
  </si>
  <si>
    <t>New modern apartment near City Center/Oktoberfest</t>
  </si>
  <si>
    <t>Rachel</t>
  </si>
  <si>
    <t>Freundliches Zimmer, 5 U-Bahn Stops v Hauptbahnhof</t>
  </si>
  <si>
    <t>modern designed flat in the heart of Munich!!</t>
  </si>
  <si>
    <t>Wohnung im Herzen Schwabings</t>
  </si>
  <si>
    <t>Studio flat Munich Center. Nur l√§ngere Aufenthalt</t>
  </si>
  <si>
    <t>Angel</t>
  </si>
  <si>
    <t>Central Studio, cool mirror wall, center of Munich</t>
  </si>
  <si>
    <t>Sch√∂nes Zimmer in Neuaubing</t>
  </si>
  <si>
    <t>Small house 10 minutes to fairs and center</t>
  </si>
  <si>
    <t>Martina &amp; Frank</t>
  </si>
  <si>
    <t>Your comfortable stay in Munich</t>
  </si>
  <si>
    <t>Cosy and quiet room in central and trendy area</t>
  </si>
  <si>
    <t>Lovely spacious flat in Schwabing-Freimann</t>
  </si>
  <si>
    <t>Cassandra</t>
  </si>
  <si>
    <t>Green North Side</t>
  </si>
  <si>
    <t>Andriy</t>
  </si>
  <si>
    <t>60m¬≤ Apartment with Balcony - 3 Min to Subway</t>
  </si>
  <si>
    <t>Privatzimmer im Westend f√ºr Wiesn-Bedienstete!</t>
  </si>
  <si>
    <t>Cozy room in university area Maxvorstadt</t>
  </si>
  <si>
    <t>Isabell</t>
  </si>
  <si>
    <t>Designflat170 sqm. Central. 3 bedrooms. 2 bathroom</t>
  </si>
  <si>
    <t>Steph</t>
  </si>
  <si>
    <t>MAXVORSTADT - Cozy Room close to Josephsplatz U2</t>
  </si>
  <si>
    <t>Gitti</t>
  </si>
  <si>
    <t>Luxuri√∂ses  Appartement mitten in M√ºnchen/West</t>
  </si>
  <si>
    <t>Kornelia</t>
  </si>
  <si>
    <t>Komfortables Zimmer, eigenes Bad, f√ºr Bauma Gast</t>
  </si>
  <si>
    <t>2 Zimmer Wohnung M√ºnchen N√§he Olympiapark</t>
  </si>
  <si>
    <t>M√ºnchen Einliegerwohnung</t>
  </si>
  <si>
    <t>Roman</t>
  </si>
  <si>
    <t>Gem√ºtliche Wohnung am Olympiapark</t>
  </si>
  <si>
    <t>Eigenes Zimmer in einer 2 Zimmer Wohnung.</t>
  </si>
  <si>
    <t>Antonio</t>
  </si>
  <si>
    <t>Brand NEU! Design Studio-Apartment - Zentral!</t>
  </si>
  <si>
    <t>Oktoberfest-Zimmer zu vermieten!</t>
  </si>
  <si>
    <t>Nike</t>
  </si>
  <si>
    <t>Clean &amp; cosy, 5 Min walking from Oktoberfest</t>
  </si>
  <si>
    <t>Cozy Apartment in Maxvorstadt/Munich</t>
  </si>
  <si>
    <t>Privatzimmer im gr√ºnen S√ºden M√ºnchens</t>
  </si>
  <si>
    <t>Ana Catalina</t>
  </si>
  <si>
    <t>Room in the heart of Munich / Chambre √† Munich</t>
  </si>
  <si>
    <t>Justine</t>
  </si>
  <si>
    <t>Gro√üz√ºgige Wohnung in Altstadt-Lehel</t>
  </si>
  <si>
    <t>Beautiful cozy apartment in the heart of Munich</t>
  </si>
  <si>
    <t>Gem√ºtliches Zimmer in charmanter Wohnung</t>
  </si>
  <si>
    <t>Ronja</t>
  </si>
  <si>
    <t>Elegant apartment in the centre of Munich</t>
  </si>
  <si>
    <t>2Ô∏è‚É£Wohngemeinschaft mit Herz .</t>
  </si>
  <si>
    <t>Mawin</t>
  </si>
  <si>
    <t>Traumhafte Wohnung im S√ºden M√ºnchens</t>
  </si>
  <si>
    <t>Zwei-Zimmer-Wohnung im Westendllllklk√§</t>
  </si>
  <si>
    <t>M√ºnchen Schwabing ganzes Apartment</t>
  </si>
  <si>
    <t>Mimi</t>
  </si>
  <si>
    <t>Apartment Wohnung M√ºnchen von 12.11-03.12</t>
  </si>
  <si>
    <t>Heart of Munich appartement</t>
  </si>
  <si>
    <t>3 bedrooms, 100 m¬≤,  close to English Gardens</t>
  </si>
  <si>
    <t>Roselyne,Marie</t>
  </si>
  <si>
    <t>Sch√∂nes G√§stezimmer in Schwabing/Freimann</t>
  </si>
  <si>
    <t>M√ºnchen Zentrum! 1 sch√∂nes Zimmer 16m2</t>
  </si>
  <si>
    <t>Denis</t>
  </si>
  <si>
    <t>Cozy apartment in Munich next to Werksviertel</t>
  </si>
  <si>
    <t>Rosa</t>
  </si>
  <si>
    <t>Lisa‚Äôs cozy Urban Apartment - Munich Downtown Area</t>
  </si>
  <si>
    <t>Room / Bathroom 10 min. from Munich station</t>
  </si>
  <si>
    <t>Urban ‚Äì 1-bedroom apartment in Munich city center</t>
  </si>
  <si>
    <t>wohnung n√§he theresienwiese</t>
  </si>
  <si>
    <t>Leo 206</t>
  </si>
  <si>
    <t>Lovely quiet room for you, quick city train</t>
  </si>
  <si>
    <t>Apartment Luce</t>
  </si>
  <si>
    <t>Stylish, centrally located, but quiet loft</t>
  </si>
  <si>
    <t>Zentrum in 30 min./ 5 min. zum Schloss Nymphenburg</t>
  </si>
  <si>
    <t>Modern apartment in central Glockenbachviertel</t>
  </si>
  <si>
    <t>Cozy and stylish house</t>
  </si>
  <si>
    <t>Nettes Zimmer / Nice room</t>
  </si>
  <si>
    <t>Idyllische Ruhe: Familienoase in Zentrumsn√§he</t>
  </si>
  <si>
    <t>Drei Zimmer f√ºr vier G√§ste, 15 Min. zur Messe</t>
  </si>
  <si>
    <t>Luxurious design appartment, bright and quiet</t>
  </si>
  <si>
    <t>Ana√Øs</t>
  </si>
  <si>
    <t>Back again: Welcome in our "Sperlingsnest"- Room 1</t>
  </si>
  <si>
    <t>Wohnung in Maxvorstadt mit gro√üen Balkon</t>
  </si>
  <si>
    <t>28qm - Lovely private room - Inner City</t>
  </si>
  <si>
    <t>Tufan</t>
  </si>
  <si>
    <t>1-Z.Whg zwischendurch zu vermieten</t>
  </si>
  <si>
    <t>Comfortable Lodging close to Ostbahnhof</t>
  </si>
  <si>
    <t>Rebekka</t>
  </si>
  <si>
    <t>Modern Flat with Garden &amp;Balcony Ostbahnhof close</t>
  </si>
  <si>
    <t>Spaceous &amp; cozy Appartment in downtown Munich</t>
  </si>
  <si>
    <t>In√©s</t>
  </si>
  <si>
    <t>Gem√ºtliches Zimmer, 15 min. zum Hauptbahnhof</t>
  </si>
  <si>
    <t>Helles K√ºnstler- Dachstudio</t>
  </si>
  <si>
    <t>Kristian</t>
  </si>
  <si>
    <t>Wiesnzimmer am Westkreuz</t>
  </si>
  <si>
    <t>Sch√∂ne Ferienwohnung mit Balkon</t>
  </si>
  <si>
    <t>Accomodation in the basement with sauna+shower</t>
  </si>
  <si>
    <t>Munich room</t>
  </si>
  <si>
    <t>My-room munich Messe</t>
  </si>
  <si>
    <t>Ëã±</t>
  </si>
  <si>
    <t>English Garden Side</t>
  </si>
  <si>
    <t>Cosy Apartment in Munich!</t>
  </si>
  <si>
    <t>Super Privatzimmer M√ºnchen West</t>
  </si>
  <si>
    <t>10 minutes to Oktoberfest  direct U3</t>
  </si>
  <si>
    <t>Apartment in M√ºnchen a 30 minutes to Oktoberfest !</t>
  </si>
  <si>
    <t>DG in Einfamilienhaus mit Garten</t>
  </si>
  <si>
    <t>Gesamte Unterkunft-Apartment in Schwabing (3Pers.)</t>
  </si>
  <si>
    <t>Charming cosy apartment in the center of Munich</t>
  </si>
  <si>
    <t>Unterkunft, ruhig &amp; zentrum nah gelegen</t>
  </si>
  <si>
    <t>gem√ºtliches City Mini-App.   (3-G erforderlich!)</t>
  </si>
  <si>
    <t>Brigitta&amp;Markus</t>
  </si>
  <si>
    <t>Cosy room in Munich close to Messe M√ºnchen</t>
  </si>
  <si>
    <t>Basement Studio, priv. Bath/Kitch, 2 min. to U2/S1</t>
  </si>
  <si>
    <t>Munich: central, quiet, all new, balcony, stylish</t>
  </si>
  <si>
    <t>Unterkunft direkt in der Altstadt zum wohlf√ºhlen</t>
  </si>
  <si>
    <t>HOBBYRAUM-2 an der Messe M√ºnchen</t>
  </si>
  <si>
    <t>Design-Perfect-Cozy- 1 Room Apartment</t>
  </si>
  <si>
    <t>Large, cosy, bright, quiet apartment, 2beds rooms</t>
  </si>
  <si>
    <t>Ein Zuhause fernab von Zuhause!</t>
  </si>
  <si>
    <t>Cozy Private Room at the Olympiapark</t>
  </si>
  <si>
    <t>Massimiliano</t>
  </si>
  <si>
    <t>Zentrales Apartment mit Balkon</t>
  </si>
  <si>
    <t>Ivaylo</t>
  </si>
  <si>
    <t>Zentrale Wohnung - nur 10Min zum Hauptbahnhof</t>
  </si>
  <si>
    <t>Dani</t>
  </si>
  <si>
    <t>Unterkunft im M√ºnchner Osten</t>
  </si>
  <si>
    <t>Heidemarie</t>
  </si>
  <si>
    <t>Single Room, Downtown Vi Vadi Hotel</t>
  </si>
  <si>
    <t>Clemens Peter</t>
  </si>
  <si>
    <t>Room in hotel</t>
  </si>
  <si>
    <t>G√§stezimmer, eigenes Bad, Wlan, im Zentrum</t>
  </si>
  <si>
    <t>Spacious room in old style apartment</t>
  </si>
  <si>
    <t>Appartement in the Center of Munich</t>
  </si>
  <si>
    <t>Giorgi</t>
  </si>
  <si>
    <t>Quiet, centrally located, perfect traffic links</t>
  </si>
  <si>
    <t>Volker</t>
  </si>
  <si>
    <t>Sch√∂nes Apartment in M√ºnchner Top-Gegend</t>
  </si>
  <si>
    <t>Sleep in the heart of munich No1!</t>
  </si>
  <si>
    <t>Ludwig</t>
  </si>
  <si>
    <t>PERFEKT f√ºr Messe/ICM &amp; City + sch√∂ne Terrasse</t>
  </si>
  <si>
    <t>T</t>
  </si>
  <si>
    <t>1 Bedroom - 17 min from Marienplatz</t>
  </si>
  <si>
    <t>Big beautiful room in the heart of  Munich_WESTEND</t>
  </si>
  <si>
    <t>Bright room with a private bathroom</t>
  </si>
  <si>
    <t>Leyla</t>
  </si>
  <si>
    <t>Apartment im Akademieviertel M√ºnchen</t>
  </si>
  <si>
    <t>M√∂bliertes Wohnen zentral in Maxvorstadt/Georgenst</t>
  </si>
  <si>
    <t>Cozy Apartment Central in Munich</t>
  </si>
  <si>
    <t>Layla</t>
  </si>
  <si>
    <t>Luxuri√∂se 2 Zi Neubauwohnung (Prinzregentenstr.)</t>
  </si>
  <si>
    <t>Cozy Room next to Isar/Wiesn/City Centre</t>
  </si>
  <si>
    <t>Ekatherina</t>
  </si>
  <si>
    <t>Quiet Room in Maxvorstadt / near museums &amp; central</t>
  </si>
  <si>
    <t>Cozy Home- center/15min. Central Station</t>
  </si>
  <si>
    <t>Central apartment next to the english garden</t>
  </si>
  <si>
    <t>Rafael</t>
  </si>
  <si>
    <t>Gr√ºne Oase Schwabing-West - Komplette Wohnung</t>
  </si>
  <si>
    <t>1 Zi App 35 qm, balcony</t>
  </si>
  <si>
    <t>G√ºnther</t>
  </si>
  <si>
    <t>Zimmer in sch√∂ner Maisonettewohnung Room to Rent</t>
  </si>
  <si>
    <t>Wundersch√∂ne helle 60qm Wohnung</t>
  </si>
  <si>
    <t>Sunny 2-Room Apartment - 10 min City Center</t>
  </si>
  <si>
    <t>Das Appartment im M√ºnchner Osten "Der Pavillon"</t>
  </si>
  <si>
    <t>Penthouse Suite im Hotel im Bunker</t>
  </si>
  <si>
    <t>Garden Suite im Hotel im Bunker</t>
  </si>
  <si>
    <t>private room/central Munich/female travellers only</t>
  </si>
  <si>
    <t>Lisa</t>
  </si>
  <si>
    <t>2-Zimmer Apartment "Rosa" designed by Matteo Thun</t>
  </si>
  <si>
    <t>Privatzimmer in ruhiger Lage</t>
  </si>
  <si>
    <t>Janine</t>
  </si>
  <si>
    <t>Business-Apartment near the Trade Fair Center</t>
  </si>
  <si>
    <t>1 Zimmer der Wohnung sind frei,16Min.S-BahnzumHbf.</t>
  </si>
  <si>
    <t>Jiaxiang</t>
  </si>
  <si>
    <t>Ein Zimmer Studio Apartment Messe nah</t>
  </si>
  <si>
    <t>Rashid</t>
  </si>
  <si>
    <t>Apartment "Sophia" designed by Matteo Thun</t>
  </si>
  <si>
    <t>Cozy Room - 15 mins of City Center and Oktoberfest</t>
  </si>
  <si>
    <t>Sitanshu</t>
  </si>
  <si>
    <t>Gem√ºtliche Wohnung in Schwabing</t>
  </si>
  <si>
    <t>Karolin</t>
  </si>
  <si>
    <t>Ruhige EG-Wohnung in Neuhausen</t>
  </si>
  <si>
    <t>Judith Maria</t>
  </si>
  <si>
    <t>Toplage Studio mit Garten &amp; Terrasse</t>
  </si>
  <si>
    <t>Gudrun</t>
  </si>
  <si>
    <t>Zimmer in gem√ºtlicher Altbauwohnung</t>
  </si>
  <si>
    <t>Renovated studio apartment in Munich</t>
  </si>
  <si>
    <t>Nevena</t>
  </si>
  <si>
    <t>Relax Room GM Schwabing:)</t>
  </si>
  <si>
    <t>Giuseppe</t>
  </si>
  <si>
    <t>Modern 2- room appartment - central but quiet</t>
  </si>
  <si>
    <t>Double Room, Downtown Vi Vadi Hotel</t>
  </si>
  <si>
    <t>Charming, Cozy and Romantic at Nymphenburg Palace</t>
  </si>
  <si>
    <t>Schlomo Ronen</t>
  </si>
  <si>
    <t>Quiet, Spacious, Central Loft in Museum &amp; Uni Area</t>
  </si>
  <si>
    <t>Christopher</t>
  </si>
  <si>
    <t>Cozy two room appartment in the heart of munich</t>
  </si>
  <si>
    <t>Modern / close to center / flat (64m¬≤, 2 rooms)</t>
  </si>
  <si>
    <t>Cozy Apartment</t>
  </si>
  <si>
    <t>Alan</t>
  </si>
  <si>
    <t>Business-Appartment near the Trade Fair Center/N</t>
  </si>
  <si>
    <t>Y‚ÄÜAn‚ÄÜXia</t>
  </si>
  <si>
    <t>Business-Appartment near the Trade Fair Center/G</t>
  </si>
  <si>
    <t>My room-apartment with balcony near trade fair</t>
  </si>
  <si>
    <t>Spacious room with a small balcony</t>
  </si>
  <si>
    <t>Cozy and Quiet room with WiFi near BMW</t>
  </si>
  <si>
    <t>Johan</t>
  </si>
  <si>
    <t>Oktoberfest apartment in Munich-Riem near subway</t>
  </si>
  <si>
    <t>Stylish Apartment in Munich‚Äôs Most Charming Area</t>
  </si>
  <si>
    <t>Nathalie</t>
  </si>
  <si>
    <t>Klein aber oho renoviert</t>
  </si>
  <si>
    <t>Room in spacious, central apartment.</t>
  </si>
  <si>
    <t>Apartment Rose</t>
  </si>
  <si>
    <t>Quiet room with WiFi and private kitchen</t>
  </si>
  <si>
    <t>My room-Trade fair apartment</t>
  </si>
  <si>
    <t>My room 32 im Riem Messestadt Muenchen</t>
  </si>
  <si>
    <t>Po Law</t>
  </si>
  <si>
    <t>Beautiful central room in shared apartment</t>
  </si>
  <si>
    <t>Ruhiges Zimmer in Perlach</t>
  </si>
  <si>
    <t>√úber den D√§chern von M√ºnchen</t>
  </si>
  <si>
    <t>xxx</t>
  </si>
  <si>
    <t>Quaint in J-kirch</t>
  </si>
  <si>
    <t>Andie</t>
  </si>
  <si>
    <t>MyRoom4 - Top Munich Serviced Apartments</t>
  </si>
  <si>
    <t>Jewgenij</t>
  </si>
  <si>
    <t>Quiet room, next to fairground, 1 pers, double bed</t>
  </si>
  <si>
    <t>Annegret</t>
  </si>
  <si>
    <t>Beautiful Apartment in the heart of Munich!</t>
  </si>
  <si>
    <t>Modern Two Bedroom Apartment</t>
  </si>
  <si>
    <t>Park Hotel</t>
  </si>
  <si>
    <t>Studio in Munich</t>
  </si>
  <si>
    <t>Cozy Room for 2 in Central Munich</t>
  </si>
  <si>
    <t>tiny house - Gartenhaus</t>
  </si>
  <si>
    <t>Dagmar</t>
  </si>
  <si>
    <t>SMARTments home away from home - Studio in Munich</t>
  </si>
  <si>
    <t>SMARTments</t>
  </si>
  <si>
    <t>Gro√üe, gem√ºtliche Wohnung im Osten von M√ºnchen.</t>
  </si>
  <si>
    <t>Nicky</t>
  </si>
  <si>
    <t>Stylish Flat with Balcony surrounded by Parks</t>
  </si>
  <si>
    <t>SMARTments home away from home - Studio XL Munich</t>
  </si>
  <si>
    <t>SMARTments Serviced Apartment in Munich</t>
  </si>
  <si>
    <t>Cosy room nearby fair ground, 1 person, bunk bed</t>
  </si>
  <si>
    <t>Wundersch√∂nes Zimmer in Altbau, Haidhausen</t>
  </si>
  <si>
    <t>Hannes</t>
  </si>
  <si>
    <t>Nice Apartment right in the heart of Neuhausen</t>
  </si>
  <si>
    <t>Central Room near Oktoberfest | no kitchen-use</t>
  </si>
  <si>
    <t>2 Bedrooms Modern Apartment in Munich Center</t>
  </si>
  <si>
    <t>Royal Boardinghouse GmbH</t>
  </si>
  <si>
    <t>3 Bedrooms Modern Apartment in Munich Center</t>
  </si>
  <si>
    <t>Gem√ºtliches 1-Zimmer Apartment im M√ºnchner S√ºden</t>
  </si>
  <si>
    <t>Private Room/Direct in U2 in 7 min in the Messe</t>
  </si>
  <si>
    <t>Hans</t>
  </si>
  <si>
    <t>Central apartment in Munich</t>
  </si>
  <si>
    <t>Zimmer am Moosfeld</t>
  </si>
  <si>
    <t>Traum von Maxvorstadt</t>
  </si>
  <si>
    <t>BAVARIA BOUTIQUE HOTEL</t>
  </si>
  <si>
    <t>Kuscheliges Zimmer mit Balkon und Garten</t>
  </si>
  <si>
    <t>Warm, Quiet and Simple room</t>
  </si>
  <si>
    <t>Jay</t>
  </si>
  <si>
    <t>Charming Apartment at Theresienwiese</t>
  </si>
  <si>
    <t>Most Beautiful &amp; Central Top Floor 3BR Apt. 105m2</t>
  </si>
  <si>
    <t>Philip</t>
  </si>
  <si>
    <t>Gorgeous central 4-room apartment</t>
  </si>
  <si>
    <t>Denise</t>
  </si>
  <si>
    <t>9 Minuten zum Oktoberfest | Direkt U3 Thalkirchen</t>
  </si>
  <si>
    <t>Sommer in M√ºnchen f√ºr zwei 2</t>
  </si>
  <si>
    <t>Ganze Wohnung zur Zwischenmiete (voll m√∂bliert)</t>
  </si>
  <si>
    <t>Gem√ºtliches Privatzimmer in M√ºnchen - Oberf√∂hring</t>
  </si>
  <si>
    <t>Romana &amp; Marcus</t>
  </si>
  <si>
    <t>Helles , gro√ües, ruhiges Zimmer mit Bad und Balkon</t>
  </si>
  <si>
    <t>Gro√üz√ºgige Altbauwohnung Schwabing /Maxvorstadt</t>
  </si>
  <si>
    <t>One Room. Two People. A lot of comfort.</t>
  </si>
  <si>
    <t>Cosy room with WiFi near BMW</t>
  </si>
  <si>
    <t>Martha</t>
  </si>
  <si>
    <t>1Ô∏è‚É£ Zimmer/ Balkon 2 Personen Zentral</t>
  </si>
  <si>
    <t>Nice room with WiFi and private kitchen</t>
  </si>
  <si>
    <t>Aufenthalt in Galeriewohnung</t>
  </si>
  <si>
    <t>Thibaut</t>
  </si>
  <si>
    <t>Full and cozy apt, great view, near the center</t>
  </si>
  <si>
    <t>Octavie</t>
  </si>
  <si>
    <t>Modernes Mini-Apartment -zentral an der Isar/UBahn</t>
  </si>
  <si>
    <t>Gem√ºtliche Wohnung am Stadtrand M√ºnchen - Solln</t>
  </si>
  <si>
    <t>Stadtapartment Glockenbachviertel</t>
  </si>
  <si>
    <t>Cosy room close city center and nature</t>
  </si>
  <si>
    <t>Cozy loft between Marienplatz &amp; G√§rtnerplatz</t>
  </si>
  <si>
    <t>sch√∂nes Zimmer</t>
  </si>
  <si>
    <t>Priscila</t>
  </si>
  <si>
    <t>CASA Mozart am Goetheplatz</t>
  </si>
  <si>
    <t>Stella &amp; Martin</t>
  </si>
  <si>
    <t>Chill's</t>
  </si>
  <si>
    <t>Momchil</t>
  </si>
  <si>
    <t>Bauma within 30 min. by subway. Luxury apartment</t>
  </si>
  <si>
    <t>Light, big, central&amp;modern room</t>
  </si>
  <si>
    <t>Dachgeschosszimmer N√§he Westpark</t>
  </si>
  <si>
    <t>G√ºnter</t>
  </si>
  <si>
    <t>THE DOT 5 - room in Design Pension</t>
  </si>
  <si>
    <t>Mery</t>
  </si>
  <si>
    <t>THE DOT 9 - room in Design Pension</t>
  </si>
  <si>
    <t>THE DOT 3 - room in Design Pension</t>
  </si>
  <si>
    <t>THE DOT 8 - room in Design Pension</t>
  </si>
  <si>
    <t>Sch√∂ne aufger√§umt Wohnung mit Wintergarten.</t>
  </si>
  <si>
    <t>Mo.Loudini</t>
  </si>
  <si>
    <t>Super central &amp; cosy room at Maxvorstadt</t>
  </si>
  <si>
    <t>120qm Altbauwohnung in Schwabing/Olympiapark</t>
  </si>
  <si>
    <t>Biggi</t>
  </si>
  <si>
    <t>Beautiful and charming studio in a super location</t>
  </si>
  <si>
    <t>Cozy apartment in the city center with balcony</t>
  </si>
  <si>
    <t>Hannah</t>
  </si>
  <si>
    <t>Family-A 2-BedR 4Zi-Apart 125 qm</t>
  </si>
  <si>
    <t>Wohnung in M√ºnchen Pasing</t>
  </si>
  <si>
    <t>Very close to city center/Price negotiable/</t>
  </si>
  <si>
    <t>Phil</t>
  </si>
  <si>
    <t>Sunny apartment with swimming pool and sauna</t>
  </si>
  <si>
    <t>Kolumbusplatz near river Isar-Only 100m to Subway</t>
  </si>
  <si>
    <t>Apollo</t>
  </si>
  <si>
    <t>2room Luxury Flat - 15 mins to center (metro)</t>
  </si>
  <si>
    <t>Im Herzen Johanneskirchen¬¥s</t>
  </si>
  <si>
    <t>Glause</t>
  </si>
  <si>
    <t>B&amp;B, Big room with bath, 45 min to concert hall</t>
  </si>
  <si>
    <t>FEEL@HOME - COZY&amp;STYLE - Heart of Munich</t>
  </si>
  <si>
    <t>Boutique Living Obermenzing-Pasing</t>
  </si>
  <si>
    <t>Boardinghouse  Amalienburg</t>
  </si>
  <si>
    <t>Schickes Studio im Zentrum (Franz√∂sisches Viertel)</t>
  </si>
  <si>
    <t>Daniela Und Tobias</t>
  </si>
  <si>
    <t>2 Zi-Whg mit zwei Terrassen und tollem Alpenblick</t>
  </si>
  <si>
    <t>Privatzimmer in 4er-WG im Herzen M√ºnchens!!!</t>
  </si>
  <si>
    <t>Interior Wohnung im Szeneviertel Maxvorstadt</t>
  </si>
  <si>
    <t>Stylisches 105qm Garten-Loft in Schwabing/E-Garten</t>
  </si>
  <si>
    <t>Lucilla</t>
  </si>
  <si>
    <t>45 sq.m. apartment-metro-kitchen-bathroom-balcony</t>
  </si>
  <si>
    <t>Central and bright apartment in Haidhausen</t>
  </si>
  <si>
    <t>Margaux</t>
  </si>
  <si>
    <t>Well located apartment with 2 separated bedrooms</t>
  </si>
  <si>
    <t>Modern Appartment next to the Oktoberfest</t>
  </si>
  <si>
    <t>Ty</t>
  </si>
  <si>
    <t>Komplette Wohnung direkt am Hauptbahnhof</t>
  </si>
  <si>
    <t>Fewo am Josephsplatz 125 m2</t>
  </si>
  <si>
    <t>Bestlage mit direkter U-Bahn zum Oktoberfest!</t>
  </si>
  <si>
    <t>Arnaud</t>
  </si>
  <si>
    <t>Inviting green oasis (100qm) by the engl. Garden</t>
  </si>
  <si>
    <t>Valerie</t>
  </si>
  <si>
    <t>Panorama flat in Schwabing | home &amp; business (VAT)</t>
  </si>
  <si>
    <t>harry's home | Studio mit Kitchenette</t>
  </si>
  <si>
    <t>Mike</t>
  </si>
  <si>
    <t>Film &amp; Photo LOFTs 80qm / next to Oktoberfest</t>
  </si>
  <si>
    <t>5 min walk to fair and  to the Subway U2!</t>
  </si>
  <si>
    <t>Tarik</t>
  </si>
  <si>
    <t>Moderne stilvolle Wohnung im Herzen M√ºnchens</t>
  </si>
  <si>
    <t>Stylisch eingerichtete Wohnung mitten in M√ºnchen</t>
  </si>
  <si>
    <t>Easylivingmunich, Herbergshaus mit Garten ,zentral</t>
  </si>
  <si>
    <t>Anuschka</t>
  </si>
  <si>
    <t>Ihre direkte Verbindung zur Messe/ direct to fair</t>
  </si>
  <si>
    <t>Top Lage Einzel-, Doppel- oder 3-Bettzimmer</t>
  </si>
  <si>
    <t>Hochwertige Wohnung in Bestlage Maxvorstadt</t>
  </si>
  <si>
    <t>Sch√∂nes Zimmer in stilvoller Altbauwohnung</t>
  </si>
  <si>
    <t>Astrid Sabine</t>
  </si>
  <si>
    <t>Just a guest room and no 4* Hotel</t>
  </si>
  <si>
    <t>Susann</t>
  </si>
  <si>
    <t>Private room in cozy apartment at Isar river</t>
  </si>
  <si>
    <t>Gem√ºtliches Privatzimmer in der Maxvorstadt</t>
  </si>
  <si>
    <t>Sumalee</t>
  </si>
  <si>
    <t>Beautiful apartment in Munich Glockenbach</t>
  </si>
  <si>
    <t>Helles G√§stezimmer 5 min Fu√üweg zur BAUMA</t>
  </si>
  <si>
    <t>Tara &amp; Andreas</t>
  </si>
  <si>
    <t>Rooftop apartment with fireplace and terrace</t>
  </si>
  <si>
    <t>Im Herzen von M√ºnchen Schwabing</t>
  </si>
  <si>
    <t>Overnight stay close to MUC's heart</t>
  </si>
  <si>
    <t>Chummy Room, 5 min to Oktoberfest</t>
  </si>
  <si>
    <t>[1-4] Wiesnunterkunft: Platz f√ºr bis zu 4</t>
  </si>
  <si>
    <t>Central Apartment with two terraces &amp; wide kitchen</t>
  </si>
  <si>
    <t>Maurice</t>
  </si>
  <si>
    <t>Sch√∂nes, gro√ües Zimmer in Schwabing</t>
  </si>
  <si>
    <t>2 bedrooms with ensuite bathroom, perfect location</t>
  </si>
  <si>
    <t>Hildegard</t>
  </si>
  <si>
    <t>Atelierzimmer im gr√ºnen M√ºnchner S√ºden</t>
  </si>
  <si>
    <t>Quiet and cosy flat w. balcony 15 min from center</t>
  </si>
  <si>
    <t>Matej</t>
  </si>
  <si>
    <t>Cozy attic-room; close to Oktoberfest</t>
  </si>
  <si>
    <t>Sunny penthouse, terraces,U6,Engl. Garden</t>
  </si>
  <si>
    <t>Valerie &amp; Stefan</t>
  </si>
  <si>
    <t>design flat close to the ‚ÄûOktoberfest‚Äú &amp; subway</t>
  </si>
  <si>
    <t>Cozy and quiet place - fast WiFi - sweet dog</t>
  </si>
  <si>
    <t>Kirsten</t>
  </si>
  <si>
    <t>Little Cosy Studio Apartment</t>
  </si>
  <si>
    <t>100qm Design-Whg mit tollem Ausblick ins Gr√ºne.</t>
  </si>
  <si>
    <t>Zentrale 3-Zi. Wohnung f√ºr Wohnungssuchende</t>
  </si>
  <si>
    <t>Taha</t>
  </si>
  <si>
    <t>NEW*** Fancy Ready-to-Live Apartment in Munch City</t>
  </si>
  <si>
    <t>Wohnung direkt an der Wiesn</t>
  </si>
  <si>
    <t>Eva-Maria</t>
  </si>
  <si>
    <t>2 ROOM Appart. Close FIERA &amp; METRO parking inklus.</t>
  </si>
  <si>
    <t>Schmuckst√ºck im beliebten Szeneviertel.</t>
  </si>
  <si>
    <t>Waltraud</t>
  </si>
  <si>
    <t>Luxury apartment in Downtown next to Marienplatz</t>
  </si>
  <si>
    <t>Super City Center Luxury Apartment</t>
  </si>
  <si>
    <t>Lichthof Schlafoase "Sunlight" mitten im Hotspot</t>
  </si>
  <si>
    <t>"Moonlight" Schlafoase mitten im Szenenviertel</t>
  </si>
  <si>
    <t>Stilvolle Altbauwohnung in Schwabing</t>
  </si>
  <si>
    <t>Zentrales und gem√ºtliches Einzelzimmer</t>
  </si>
  <si>
    <t>Silvija</t>
  </si>
  <si>
    <t>MODERN STUDIO WITH INFRARED CABIN</t>
  </si>
  <si>
    <t>Romana</t>
  </si>
  <si>
    <t>Entire 70„é° Apartment - at the heart of Munich</t>
  </si>
  <si>
    <t>Fatih</t>
  </si>
  <si>
    <t>Private room near Trade Fair - Privatzr. / Messe</t>
  </si>
  <si>
    <t>Gro√üe drei Zimmer Wohnung mit riesiger Terrasse.</t>
  </si>
  <si>
    <t>Tatiana</t>
  </si>
  <si>
    <t>cosy room for rent in December</t>
  </si>
  <si>
    <t>Isabelle</t>
  </si>
  <si>
    <t>gem√ºtliche Dachgeschosswohnung</t>
  </si>
  <si>
    <t>Zimmerwohnung in M√ºnchen in zentrale Lage, U-Bahn</t>
  </si>
  <si>
    <t>Alaa</t>
  </si>
  <si>
    <t>Lovely spacious apartment in central location 60qm</t>
  </si>
  <si>
    <t>Wohnung mitten im Trendviertel G√§rtnerplatz</t>
  </si>
  <si>
    <t>"Little Star"  Schlafoase im Zentrum</t>
  </si>
  <si>
    <t>Central Apartment in Ostbahnhof</t>
  </si>
  <si>
    <t>Derya</t>
  </si>
  <si>
    <t>Minimalist modern perfectly located 2 BR flat</t>
  </si>
  <si>
    <t>Severina</t>
  </si>
  <si>
    <t>Newly renovated apartment in the heart of Munich</t>
  </si>
  <si>
    <t>Nice cozy room, 5 minutes to the City Center</t>
  </si>
  <si>
    <t>Hotel Fidelio</t>
  </si>
  <si>
    <t>Welcome Apartment 40 qm im M√ºnchner S√ºden</t>
  </si>
  <si>
    <t>‚≠êÔ∏èSouterrain Munich | 20min Oktoberfest / Downtown</t>
  </si>
  <si>
    <t>Caroline &amp; Tobias</t>
  </si>
  <si>
    <t>Gem√ºtliche Wohnung an der Theresienwiese</t>
  </si>
  <si>
    <t>BEST DEAL // Cozy and beautiful Flat in SCHWABING</t>
  </si>
  <si>
    <t>Entspannen in ger√§umiger und sch√∂ner Villa M√º-Ost</t>
  </si>
  <si>
    <t>Comfortable 2-Room Apartment - 1.5km of the Center</t>
  </si>
  <si>
    <t>Mehetab Alam</t>
  </si>
  <si>
    <t>Modern 2 room appartment close to city centre</t>
  </si>
  <si>
    <t>Rooftop Innenstadtwohnung</t>
  </si>
  <si>
    <t>Harald</t>
  </si>
  <si>
    <t>Whg im Zentrum 3 min zu Fu√ü zum Oktoberfest .</t>
  </si>
  <si>
    <t>Dino</t>
  </si>
  <si>
    <t>Wohnung in der M√ºnchener Innenstadt</t>
  </si>
  <si>
    <t>Sch√∂ne 1Z Wohnung in Englschalking</t>
  </si>
  <si>
    <t>Vladimir</t>
  </si>
  <si>
    <t>SERVUS IN MUNICH!</t>
  </si>
  <si>
    <t>Gertrud</t>
  </si>
  <si>
    <t>Our favourite: young and bavarian.</t>
  </si>
  <si>
    <t>Families will stay here!</t>
  </si>
  <si>
    <t>That room with homey atmosphere</t>
  </si>
  <si>
    <t>your cozy room in a lovely house</t>
  </si>
  <si>
    <t>Gem√ºtliches Zimmer in guter Lage (Oktoberfest)</t>
  </si>
  <si>
    <t>Perfect located flat for your Munic-Trip!</t>
  </si>
  <si>
    <t>Exclusive Retreat for Style and Relaxation</t>
  </si>
  <si>
    <t>G√§stezimmer mit Bad/Balkon Metro Innenstadt 15 Min</t>
  </si>
  <si>
    <t>Gem√ºtliches Zimmer f√ºr 1-2 Personen K√ºche/Bad</t>
  </si>
  <si>
    <t>S√ºsses DZ mit Blick ins Gruene (Bett 160/200)</t>
  </si>
  <si>
    <t>Studio Apartment 2</t>
  </si>
  <si>
    <t>Cozy modern flat in Westend</t>
  </si>
  <si>
    <t>Rocco</t>
  </si>
  <si>
    <t>Im Herzen M√ºnchens/ Munich City Centre</t>
  </si>
  <si>
    <t>Bright, quiet and central 55 sm flat</t>
  </si>
  <si>
    <t>Cozy room in the centre of Munich</t>
  </si>
  <si>
    <t>Modern apartment near downtown</t>
  </si>
  <si>
    <t>Premium Apartment M√ºnchen Riem</t>
  </si>
  <si>
    <t>Salem</t>
  </si>
  <si>
    <t>Gem√ºtliches Zimmer in sehr sch√∂ner Altbauwohnung</t>
  </si>
  <si>
    <t>Cozy, furnished room in shared flat Munich North</t>
  </si>
  <si>
    <t>Joy</t>
  </si>
  <si>
    <t>Beautiful 2-bedroom apartment in Munich center</t>
  </si>
  <si>
    <t>Your Host</t>
  </si>
  <si>
    <t>Entspanne Dich in M√ºnchner Villa f√ºr 1-5 Personen</t>
  </si>
  <si>
    <t>mk | hotel m√ºnchen city - Einzelzimmer Economy</t>
  </si>
  <si>
    <t>Schlossbr√§u</t>
  </si>
  <si>
    <t>mk | hotel m√ºnchen city - Queen Zimmer</t>
  </si>
  <si>
    <t>mk | hotel m√ºnchen city - King Zimmer</t>
  </si>
  <si>
    <t>mk | hotel m√ºnchen city - Standard Doppelzimmer</t>
  </si>
  <si>
    <t>mk|hotel m√ºnchen max-weber-platz - Doppelzimmer</t>
  </si>
  <si>
    <t>Hans Arno</t>
  </si>
  <si>
    <t>mk|hotel m√ºnchen max-weber-platz - Dreibettzimmer</t>
  </si>
  <si>
    <t>[1-8] Unterkunft in Oktoberfestn√§he</t>
  </si>
  <si>
    <t>[1-4] Gesellige Zimmer in Wiesnn√§he</t>
  </si>
  <si>
    <t>Cozy Room in the Olympic Village</t>
  </si>
  <si>
    <t>Families welcome: big, sunny flat in Munich center</t>
  </si>
  <si>
    <t>Viola+Georg</t>
  </si>
  <si>
    <t>Entspannt Euch in M√ºnchner Villa f√ºr 1-5 Personen</t>
  </si>
  <si>
    <t>Cosy home 10 min to Oktoberfest</t>
  </si>
  <si>
    <t>Super central ENTIRE FLAT at Maxvorstadt for April</t>
  </si>
  <si>
    <t>Beautiful blue room - Munich center</t>
  </si>
  <si>
    <t>Perfect for Oktoberfest + Concerts Olympia Park</t>
  </si>
  <si>
    <t>Kai</t>
  </si>
  <si>
    <t>Familienfreundliche und zentrale Wohnung</t>
  </si>
  <si>
    <t>Jonas</t>
  </si>
  <si>
    <t>Super-zentral in M√ºnchner Innenstadt</t>
  </si>
  <si>
    <t>Gem√ºtliche 60qm Wohnung mit Balkon  in Top Lage</t>
  </si>
  <si>
    <t>Premium tiny room, perfekte Lage</t>
  </si>
  <si>
    <t>Luxury 85 m2 Residence  Marienplatz</t>
  </si>
  <si>
    <t>Alice</t>
  </si>
  <si>
    <t>Ruhige Wohnung nahe Arena mitten im Gr√ºnen</t>
  </si>
  <si>
    <t>√úber den D√§chern von Obermenzing</t>
  </si>
  <si>
    <t>Ann-Cathrin</t>
  </si>
  <si>
    <t>Sch√∂n eingerichtete, zentrale Wohnung</t>
  </si>
  <si>
    <t>Bakir</t>
  </si>
  <si>
    <t>Gem√ºtliches Apartment nahe Klinikum Grosshadern</t>
  </si>
  <si>
    <t>Zentrale 1 Raum Wohnung in Schwabing - M√ºnchen</t>
  </si>
  <si>
    <t>Enna</t>
  </si>
  <si>
    <t>Apartment "Anna" designed by Matteo Thun</t>
  </si>
  <si>
    <t>Helles modernes Apartment</t>
  </si>
  <si>
    <t>Stylish modern renovated central flat</t>
  </si>
  <si>
    <t>Alexs</t>
  </si>
  <si>
    <t>Cozy Flat near City Centre with Balcony</t>
  </si>
  <si>
    <t>Klein, fein, daf√ºr Dein . Unabh√§ngig von anderen</t>
  </si>
  <si>
    <t>√ñmer</t>
  </si>
  <si>
    <t>Beautiful flat in Haidhausen</t>
  </si>
  <si>
    <t>Janina</t>
  </si>
  <si>
    <t>Studio Apartment City Center, 9 mins Oktoberfest</t>
  </si>
  <si>
    <t>Shivam</t>
  </si>
  <si>
    <t>Minimalist room located in the heart of Munich</t>
  </si>
  <si>
    <t>Masood</t>
  </si>
  <si>
    <t>Cozy flat in Schwabing (couples/business traveler)</t>
  </si>
  <si>
    <t>Xila &amp; Benny</t>
  </si>
  <si>
    <t>Workation in Munich - central room with 2 desks</t>
  </si>
  <si>
    <t>Best Rooftop appartment in Munich</t>
  </si>
  <si>
    <t>The Green House (150m¬≤) Private Garden &amp; Whirlpool</t>
  </si>
  <si>
    <t>Gem√ºtliches 2-Zi-Wohnung  f√ºr 1-4 Personen</t>
  </si>
  <si>
    <t>Ruhige und helle Souterrainwohnung mit Komfort</t>
  </si>
  <si>
    <t>Gro√üz√ºgige, moderne, ruhige, helle Whg. Schwabing</t>
  </si>
  <si>
    <t>Altbau-Wohnung in M√ºnchen-Giesing</t>
  </si>
  <si>
    <t>Cozy appartment in the centre of Munich</t>
  </si>
  <si>
    <t>Appartment in M√ºnchen/Bogenhausen</t>
  </si>
  <si>
    <t>M√ºnchen Zentrum 2</t>
  </si>
  <si>
    <t>Cosy Apartment in the heart of Munich</t>
  </si>
  <si>
    <t>Mourad</t>
  </si>
  <si>
    <t>STUDIO WITH AMAZING VIEW OVER MUNICH &amp; TERRACE</t>
  </si>
  <si>
    <t>Jorge</t>
  </si>
  <si>
    <t>Bright, quiet apartment in the center of Munich</t>
  </si>
  <si>
    <t>Private room next to Oktoberfest (2min)</t>
  </si>
  <si>
    <t>Nice &amp; centrical 2 bed room flat near K√∂nigsplatz</t>
  </si>
  <si>
    <t>Yorick</t>
  </si>
  <si>
    <t>Cozy modern 53 sqm apartment</t>
  </si>
  <si>
    <t>Thinh</t>
  </si>
  <si>
    <t>1 Zimmer Wohnung</t>
  </si>
  <si>
    <t>Mijodrag</t>
  </si>
  <si>
    <t>A room with a bed in the city center of Munich</t>
  </si>
  <si>
    <t>Appartment in centre of Munich (Maxvorstadt)</t>
  </si>
  <si>
    <t>Maxi</t>
  </si>
  <si>
    <t>Bright room with private balcony to the courtyard</t>
  </si>
  <si>
    <t>Bright and Quiet Flat in Central / with balcony</t>
  </si>
  <si>
    <t>Anqi</t>
  </si>
  <si>
    <t>Cozy private jungle flat in CityCentre</t>
  </si>
  <si>
    <t>Alicia</t>
  </si>
  <si>
    <t>Simple &amp; Friendly Stay!</t>
  </si>
  <si>
    <t>Sleep in the heart of munich N2!</t>
  </si>
  <si>
    <t>Spacious Penthouse 500m to the Oktoberfest Area</t>
  </si>
  <si>
    <t>G√ºnstige und sch√∂ne Stadtwohnung</t>
  </si>
  <si>
    <t>Marlen</t>
  </si>
  <si>
    <t>Spacious Designer House Near City Centre</t>
  </si>
  <si>
    <t>Nice apartment with 2 rooms and balcony</t>
  </si>
  <si>
    <t>1- Zimmer Wohnung in M√ºnchen Innenstadt</t>
  </si>
  <si>
    <t>Private room &amp; dedicated bathroom, good transit</t>
  </si>
  <si>
    <t>Hubert</t>
  </si>
  <si>
    <t>3 SZ * Gr√ºn * N√§he Oktoberfest</t>
  </si>
  <si>
    <t>Spacious room 15 min ride to Oktoberfest</t>
  </si>
  <si>
    <t>Cosy Flat 3 km from Marienplatz, 1.5km from Wiesen</t>
  </si>
  <si>
    <t>Bright living with view of the Alps +large balcony</t>
  </si>
  <si>
    <t>zentrale 1-Zimmer Wohnung, M√ºnchen</t>
  </si>
  <si>
    <t>1 Zimmer frei in M√ºnchen, 3 km zum Zentrum.</t>
  </si>
  <si>
    <t>Azucena</t>
  </si>
  <si>
    <t>New flat w/ garden - only 20min to Oktoberfest</t>
  </si>
  <si>
    <t>Janis</t>
  </si>
  <si>
    <t>Lovely Loft near the Center in a arty flat share</t>
  </si>
  <si>
    <t>Private apartment near Giesinger Bahnhof, Munich</t>
  </si>
  <si>
    <t>Inigo</t>
  </si>
  <si>
    <t>M√ºnchen Center - cosy city loft</t>
  </si>
  <si>
    <t>üí• Panorama in center next to Theresienwieseüí•</t>
  </si>
  <si>
    <t>Urbanes Wohnen mit Waldn√§he in M√ºnchen</t>
  </si>
  <si>
    <t>Ruhige Oase mitten in Schwabing</t>
  </si>
  <si>
    <t>Cozy Room in Maxvorstadt</t>
  </si>
  <si>
    <t>Yannick</t>
  </si>
  <si>
    <t>wundersch√∂ne renovierte Altbauwohnung</t>
  </si>
  <si>
    <t>M√ºnchen Messe</t>
  </si>
  <si>
    <t>Modernes Studio (No.1) Allianzarena, BMW, MOC, MTC</t>
  </si>
  <si>
    <t>Zentrales Studio in M√ºnchen</t>
  </si>
  <si>
    <t>Modernes Business Appartement M√ºnchen</t>
  </si>
  <si>
    <t>Heartwarming bedroom in a cozy old flat</t>
  </si>
  <si>
    <t>Cozy Cat Cave</t>
  </si>
  <si>
    <t>Beautiful room centrally located</t>
  </si>
  <si>
    <t>Louis</t>
  </si>
  <si>
    <t>88 qm absolut ruhig im Westen von M√ºnchen</t>
  </si>
  <si>
    <t>Comfy room for 2 Persons. 15-20 min to center</t>
  </si>
  <si>
    <t>Charmante Altbauwohnung mit Balkon im Hinterhaus</t>
  </si>
  <si>
    <t>1. Vallis: New Munich Style Apartment</t>
  </si>
  <si>
    <t>Nice cozy apartment in central Munich</t>
  </si>
  <si>
    <t>One room in a flat in the centre of munich</t>
  </si>
  <si>
    <t>Hip&amp;Modern apartment in Munich City Center!!</t>
  </si>
  <si>
    <t>Jos√©</t>
  </si>
  <si>
    <t>Hotel Fidelio Zentrum</t>
  </si>
  <si>
    <t>Superior single room / Studio with kitchenette</t>
  </si>
  <si>
    <t>S√º√üe Wohnung f√ºr 1 bis 2 P/ 15 Min zum Marienplatz</t>
  </si>
  <si>
    <t>Joanna</t>
  </si>
  <si>
    <t>Spacious place to stay in Munich</t>
  </si>
  <si>
    <t>Wahel</t>
  </si>
  <si>
    <t>modern City Apartment</t>
  </si>
  <si>
    <t>Zimmer mit  Balkon am Park</t>
  </si>
  <si>
    <t>Im Herzen Johanneskirchen¬¥s II</t>
  </si>
  <si>
    <t>Zentrale Gartenwohnung in Schwabing</t>
  </si>
  <si>
    <t>*Oktoberfest* und *Zentrum/Altstadt* vor der T√ºr</t>
  </si>
  <si>
    <t>Leonardo &amp; Sina</t>
  </si>
  <si>
    <t>Cozy room next to octoberfest</t>
  </si>
  <si>
    <t>Bright, spacious and authentic Munich Studio</t>
  </si>
  <si>
    <t>Cozy &amp; large apartment in front of the Isar River</t>
  </si>
  <si>
    <t>Tatiane</t>
  </si>
  <si>
    <t>Cami-Rosa</t>
  </si>
  <si>
    <t>Lovely central studio in the heart of Munich</t>
  </si>
  <si>
    <t>Gian</t>
  </si>
  <si>
    <t>Appartment zentral Implerstra√üe (direkt an U3/U6)</t>
  </si>
  <si>
    <t>The Suite 98-Munich East</t>
  </si>
  <si>
    <t>Pardman</t>
  </si>
  <si>
    <t>Guest Room at Muenchner Freiheit</t>
  </si>
  <si>
    <t>Siegmar</t>
  </si>
  <si>
    <t>Gem√ºtliches Zimmer n√§he BMW</t>
  </si>
  <si>
    <t>Lulit</t>
  </si>
  <si>
    <t>Bright &amp; Beautiful Newly Built 2-Room Apartment</t>
  </si>
  <si>
    <t>Nur 15 min in die City: 4 Pers., ganze Wohnung</t>
  </si>
  <si>
    <t>Mein Zimmer liegt sehr zentral</t>
  </si>
  <si>
    <t>Sch√∂nes Zimmer n√§he BMW</t>
  </si>
  <si>
    <t>Cosy city center apartment - 15 from Oktoberfest</t>
  </si>
  <si>
    <t>Beautiful Penthouse Apartment in Central Munich</t>
  </si>
  <si>
    <t>Stella</t>
  </si>
  <si>
    <t>Biete Schlafgelegenheit im Herzen von M√ºnchen</t>
  </si>
  <si>
    <t>Melissa</t>
  </si>
  <si>
    <t>Calm apartment in the city - Rosenheimer platz</t>
  </si>
  <si>
    <t>Mia</t>
  </si>
  <si>
    <t>Modernes Zimmer direkt am Hirschgarten</t>
  </si>
  <si>
    <t>Beautiful apartment  at K√∂nigsplatz</t>
  </si>
  <si>
    <t>Munich City, Cozy room, Close to Everything, Wifi.</t>
  </si>
  <si>
    <t>Brayan</t>
  </si>
  <si>
    <t>Spacious and stylish apartment with large balcony</t>
  </si>
  <si>
    <t>Sch√∂nes Zimmer frei zur Oktoberfestzeit M√ºnchen</t>
  </si>
  <si>
    <t>Oktoberfest-Wohnung f√ºr gesamte Oktoberfestzeit</t>
  </si>
  <si>
    <t>Reinhard</t>
  </si>
  <si>
    <t>Studio apartment in the city center on Isar river</t>
  </si>
  <si>
    <t>Haidhausen 1, Innenstadt (zu Fu√ü) und Isarauen</t>
  </si>
  <si>
    <t>Wohnen wie im Schloss</t>
  </si>
  <si>
    <t>Family Home with Balcony near BMW &amp; Olympia Park</t>
  </si>
  <si>
    <t>Cozy Apartment near Metro</t>
  </si>
  <si>
    <t>Jessy</t>
  </si>
  <si>
    <t>3. Lorena: Munich Style Apartment</t>
  </si>
  <si>
    <t>Loft directly next to Oktoberfest and downtown</t>
  </si>
  <si>
    <t>M√ºnchens Herzst√ºck - Super zentral und hell!</t>
  </si>
  <si>
    <t>Jenson</t>
  </si>
  <si>
    <t>Luxury Apartment (perfect for fairs) with view</t>
  </si>
  <si>
    <t>George</t>
  </si>
  <si>
    <t>Gem√ºtlich, zentral gelegen</t>
  </si>
  <si>
    <t>Peder</t>
  </si>
  <si>
    <t>Wundersch√∂ne zentrale Altbauwohnung</t>
  </si>
  <si>
    <t>Sch√∂nes Zimmer im Zentrum von M√ºnchen</t>
  </si>
  <si>
    <t>Desi</t>
  </si>
  <si>
    <t>Moderne &amp; ruhige Wohnung in MUC</t>
  </si>
  <si>
    <t>Best of Bavaria</t>
  </si>
  <si>
    <t>Pedro</t>
  </si>
  <si>
    <t>Near to Oktoberfest, Self Check In &amp; Out</t>
  </si>
  <si>
    <t>G√§stezimmer Mo-Fr</t>
  </si>
  <si>
    <t>MODERN PRIVATE APARTEMENT CLOSE TO OKTOBERFEST</t>
  </si>
  <si>
    <t>Rene</t>
  </si>
  <si>
    <t>Appartement mit eigenem Eingang U-Bahn N√§he</t>
  </si>
  <si>
    <t>Private bedroom in Schwabing</t>
  </si>
  <si>
    <t>Elegant, comfortable Apartment in historic palais</t>
  </si>
  <si>
    <t>3 Bett Apartment mit K√ºche ¬∑ 3 Bett Apartment mit K√ºche</t>
  </si>
  <si>
    <t>Centerroom M√ºnchen</t>
  </si>
  <si>
    <t>Room in serviced apartment</t>
  </si>
  <si>
    <t>Doppelzimmer mit Balkon und K√ºche</t>
  </si>
  <si>
    <t>Doppelzimmer mit Balkon und K√ºche (Twin)</t>
  </si>
  <si>
    <t>Superior-Doppelzimmer mit Dachterrasse</t>
  </si>
  <si>
    <t>Private room in the heart of Munich</t>
  </si>
  <si>
    <t>Well located, simple and beautiful apartment!</t>
  </si>
  <si>
    <t>Apartment 500 m vom Hauptbahnhof</t>
  </si>
  <si>
    <t>Appartement direkt in M√ºnchen</t>
  </si>
  <si>
    <t>S√ºkran Halide</t>
  </si>
  <si>
    <t>Flat right at the Octoberfest</t>
  </si>
  <si>
    <t>Famili√§res Klima:)nah am Oktoberfest;))</t>
  </si>
  <si>
    <t>Paolo</t>
  </si>
  <si>
    <t>Private room -10 walking minutes to Octoberfest :)</t>
  </si>
  <si>
    <t>Baris</t>
  </si>
  <si>
    <t>Cozy &amp; quiet apartment (49sqm) in central location</t>
  </si>
  <si>
    <t>Famili√§res Klima:))nah am Oktoberfest:)))</t>
  </si>
  <si>
    <t>Cosy room for the Oktoberfest</t>
  </si>
  <si>
    <t>Erika</t>
  </si>
  <si>
    <t>Charmante 2-Zimmer Wohnung N√§he Oktoberfest</t>
  </si>
  <si>
    <t>Beatrice</t>
  </si>
  <si>
    <t>5 min walk to Oktoberfest - flat for 4 people</t>
  </si>
  <si>
    <t>Loft mit G√§stezimmer in Haidhausen</t>
  </si>
  <si>
    <t>Gem√ºtliche, helle Wohnung an der M√ºnchner Freiheit</t>
  </si>
  <si>
    <t>Salome</t>
  </si>
  <si>
    <t>Luxury apartment in heart of Munich city center</t>
  </si>
  <si>
    <t>Ashraf</t>
  </si>
  <si>
    <t>Charming apartment</t>
  </si>
  <si>
    <t>Ellen</t>
  </si>
  <si>
    <t>Sunny apartment near Olympiapark</t>
  </si>
  <si>
    <t>Sch√∂ne Wohnung mit top Lage zur Wiesn</t>
  </si>
  <si>
    <t>Queensize Bed in Munich, quiet but good conected</t>
  </si>
  <si>
    <t>Perfect for Oktoberfest: Basic but clean &amp; central</t>
  </si>
  <si>
    <t>2 cozy rooms in Munich east near the ICM</t>
  </si>
  <si>
    <t>Zweti</t>
  </si>
  <si>
    <t>Comfortable room close to city centre,own toilet</t>
  </si>
  <si>
    <t>BB at Munich 12 minutes to the "Wies'n".</t>
  </si>
  <si>
    <t>Martine</t>
  </si>
  <si>
    <t>apartment in munich city Deutsches Museum</t>
  </si>
  <si>
    <t>Lucky Lu - easy living Appartement</t>
  </si>
  <si>
    <t>Close to center (~15 min) and newly renovated flat</t>
  </si>
  <si>
    <t>Spacious rooms in best area with huge terrace</t>
  </si>
  <si>
    <t>Biedermeier Zimmer</t>
  </si>
  <si>
    <t>J√§ger</t>
  </si>
  <si>
    <t>200 Meter zur  U-Bahn, n√§he Messe/Einkaufszentrum</t>
  </si>
  <si>
    <t>Wibowo</t>
  </si>
  <si>
    <t>Private room - 20 min  direct to Oktoberfest</t>
  </si>
  <si>
    <t>Valery</t>
  </si>
  <si>
    <t>Oktoberfest/Expo Real/City 58sqm stylish apartment</t>
  </si>
  <si>
    <t>Beautiful room in the city centre</t>
  </si>
  <si>
    <t>Central &amp; lovely! only 5 min to main train Station</t>
  </si>
  <si>
    <t>Kosar</t>
  </si>
  <si>
    <t>Room with view to the "Englischer Garten"</t>
  </si>
  <si>
    <t>Gem√ºtliche 1,5 Zimmer Wohnung Zentrumsnah</t>
  </si>
  <si>
    <t>Central munich  15 min to Oktoberfest</t>
  </si>
  <si>
    <t>Beautiful Apartment in great location</t>
  </si>
  <si>
    <t>[1-4] Gesellige Unterkunft 5 Minuten von der Wiesn</t>
  </si>
  <si>
    <t>Wonderful Apartment /Leopoldstra√üe/Schwabing</t>
  </si>
  <si>
    <t>Edriss</t>
  </si>
  <si>
    <t>Designerwohnung nah zur Messe &amp; Wiesn, Freizeitbad</t>
  </si>
  <si>
    <t>Ruhige Wohlf√ºhloase im Gr√ºnen</t>
  </si>
  <si>
    <t>In der n√§her vom Prinzregentenplatz</t>
  </si>
  <si>
    <t>√ârika</t>
  </si>
  <si>
    <t>Cozy apartment studio in the center of Munich</t>
  </si>
  <si>
    <t>Apartment im Hostel</t>
  </si>
  <si>
    <t>Charmante offene Wohnung in U-Bahn N√§he</t>
  </si>
  <si>
    <t>Charmante Altbauwohnung bei Schloss Nymphenburg</t>
  </si>
  <si>
    <t>Charmantes Zimmer in Gartenwohnung Schwabing</t>
  </si>
  <si>
    <t>Nice Rooftop Apartment next to Oktoberfest Wiesn</t>
  </si>
  <si>
    <t>Bright 20m¬≤ room - A modern apartment in Schwabing</t>
  </si>
  <si>
    <t>Anna‚Äôs Apartment</t>
  </si>
  <si>
    <t>Beautiful Apartment 2 min. near Oktoberfest !</t>
  </si>
  <si>
    <t>Angelica</t>
  </si>
  <si>
    <t>Luxury Apt for 4 in Haidhausen nr Rosenheimerplatz</t>
  </si>
  <si>
    <t>Raj</t>
  </si>
  <si>
    <t>Du wirst wieder kommen</t>
  </si>
  <si>
    <t>Aldona Teresa</t>
  </si>
  <si>
    <t>big and cozy apartment in Munich</t>
  </si>
  <si>
    <t>Amit</t>
  </si>
  <si>
    <t>Great Apartment in Nymphenburg Neigbourhood</t>
  </si>
  <si>
    <t>Spacious Studio in residence.</t>
  </si>
  <si>
    <t>Ayman</t>
  </si>
  <si>
    <t>Privatzimmer im Familienhaus</t>
  </si>
  <si>
    <t>Ruhige Wohnung in der Maxvorstadt</t>
  </si>
  <si>
    <t>Chrissi</t>
  </si>
  <si>
    <t>Cosy Apartment 15 min to Hauptbahnhof by PT</t>
  </si>
  <si>
    <t>Private apartment in central location Munich</t>
  </si>
  <si>
    <t>Mitten in Schwabing, 10 min zum Marienplatz!</t>
  </si>
  <si>
    <t>Wohnung in M√ºnchen Bogenhausen</t>
  </si>
  <si>
    <t>Sophia Luise</t>
  </si>
  <si>
    <t>‚Äª Eddy's Rest &amp; Relax - Neuhausen ‚Äª 9 Guests ‚Äª 3BR</t>
  </si>
  <si>
    <t>Kleines Studio Apartment an der Isar</t>
  </si>
  <si>
    <t>Mai</t>
  </si>
  <si>
    <t>Gesamte Unterkunft im Osten von M√ºnchen</t>
  </si>
  <si>
    <t>Din</t>
  </si>
  <si>
    <t>Sch√∂ne 2 Zimmer Wohnung in Isar N√§he</t>
  </si>
  <si>
    <t>In the Heart of Munich, N4!</t>
  </si>
  <si>
    <t>Im Herzen Sendlings</t>
  </si>
  <si>
    <t>Eva Pauline</t>
  </si>
  <si>
    <t>15 Minuten in die Innenstadt</t>
  </si>
  <si>
    <t>Beautiful apartment next to Oktoberfest</t>
  </si>
  <si>
    <t>Comfortable 2-bedroom apartment, Oktoberfest 25min</t>
  </si>
  <si>
    <t>Neema Gakweli</t>
  </si>
  <si>
    <t>Designer Apartment Haidhausen</t>
  </si>
  <si>
    <t>Oktoberfest Wiesn Camp Lodge Munich</t>
  </si>
  <si>
    <t>My Molo GmbH</t>
  </si>
  <si>
    <t>Tiny home</t>
  </si>
  <si>
    <t>Gem√ºtliches Holzwohnfass im Gr√ºnen - M√ºnchen West</t>
  </si>
  <si>
    <t>Hut</t>
  </si>
  <si>
    <t>Cozy and calm apartment next to U4 (Oktoberfest)</t>
  </si>
  <si>
    <t>Cat's Inn Munich</t>
  </si>
  <si>
    <t>Hans Sebastian</t>
  </si>
  <si>
    <t>Clean room in the heart of Munich near Marienplatz</t>
  </si>
  <si>
    <t>Trey</t>
  </si>
  <si>
    <t>Helle, gro√üe Wohnung mit Blick ins Gr√ºne in Pasing</t>
  </si>
  <si>
    <t>Lisa‚Äôs Deluxe Suite</t>
  </si>
  <si>
    <t>Ruhig, zentral, gem√ºtlich, 8 Min. zum Marienplatz</t>
  </si>
  <si>
    <t>Birgid</t>
  </si>
  <si>
    <t>Luxury 1-2 person room 10 minutes to Citycenter!</t>
  </si>
  <si>
    <t>Spacy apartment with terrace, ideal for families</t>
  </si>
  <si>
    <t>Olesya</t>
  </si>
  <si>
    <t>Central Clean Chique Appartement 2P+</t>
  </si>
  <si>
    <t>Adis</t>
  </si>
  <si>
    <t>Modern studio in Westend (trendy Munich area)</t>
  </si>
  <si>
    <t>Sch√∂ne ruhige 2-Zi-Wohnung | M√ºnchen - Ostbahnhof</t>
  </si>
  <si>
    <t>Cosy Flat near to Oktoberfest with Balcony</t>
  </si>
  <si>
    <t>Wundersch√∂ne 2 Zimmer Altbauwohnung in bester Lage</t>
  </si>
  <si>
    <t>Emilio</t>
  </si>
  <si>
    <t>Apartment with kitchen and garden close to Center</t>
  </si>
  <si>
    <t>Stefanie Rebekka</t>
  </si>
  <si>
    <t>Bright studio apartment close to Octoberfest</t>
  </si>
  <si>
    <t>ruhiges Zimmer mit Garten und Klavier</t>
  </si>
  <si>
    <t>Malgorzata</t>
  </si>
  <si>
    <t>Helles Zimmer in gem√ºtlicher Wohnung Bogenhausen</t>
  </si>
  <si>
    <t>Lucca</t>
  </si>
  <si>
    <t>Bellevue-Apartment mit Balkon</t>
  </si>
  <si>
    <t>Domi</t>
  </si>
  <si>
    <t>Central 2BR 110m2 near Uni/Opera/Marienplatz</t>
  </si>
  <si>
    <t>Kleines, ruhiges Studio mit Dachterrasse</t>
  </si>
  <si>
    <t>Deluxe Inner City Penthouse, Rooftop Residence</t>
  </si>
  <si>
    <t>Cozy, modern, fully furnished flat in Haidhausen</t>
  </si>
  <si>
    <t>Urban &amp; Cozy Flat in Central Munich</t>
  </si>
  <si>
    <t>Helena &amp; Stephan</t>
  </si>
  <si>
    <t>Generous Room near Isar and City Center</t>
  </si>
  <si>
    <t>Colin</t>
  </si>
  <si>
    <t>Untermiete 3-Zimmer Wohnung Neuhausen/Nymphenburg</t>
  </si>
  <si>
    <t>Nice Room with 2 beds kitchen and WiFi</t>
  </si>
  <si>
    <t>Andrei</t>
  </si>
  <si>
    <t>Stylish house - ideal connection to center</t>
  </si>
  <si>
    <t>Charmantes  Appartement am Schlo√üpark  Nymphenburg</t>
  </si>
  <si>
    <t>Zimmer zentral Implerstra√üe (direkt an U3/U6)</t>
  </si>
  <si>
    <t>Brera "Cosy" Apartment - Your Short Stay Rate</t>
  </si>
  <si>
    <t>Brera Serviced Apartments</t>
  </si>
  <si>
    <t>Brera "Cosy" Apartment - Your Mid Stay Rate</t>
  </si>
  <si>
    <t>Brera "Comfy" Apartment - Your Short Stay Rate</t>
  </si>
  <si>
    <t>Brera "Comfy" Apartment - Your Mid Stay Rate</t>
  </si>
  <si>
    <t>Sch√∂ne 1-Zimmer Wohnung in M√ºnchen</t>
  </si>
  <si>
    <t>San</t>
  </si>
  <si>
    <t>Ruhiges Zimmer M√ºnchen, N√§he Messe M√ºnchen</t>
  </si>
  <si>
    <t>Leni</t>
  </si>
  <si>
    <t>Brera "Amazing" Apartment - Your Short Stay Rate</t>
  </si>
  <si>
    <t>Brera "Amazing" Apartment - Your Mid Stay Rate</t>
  </si>
  <si>
    <t>Suite with terrace - Your Short Stay Rate</t>
  </si>
  <si>
    <t>Suite with terrace - Your Mid Stay Rate</t>
  </si>
  <si>
    <t>Hotel Torbr√§u, Double Room Standard - 1 King</t>
  </si>
  <si>
    <t>Torbr√§u</t>
  </si>
  <si>
    <t>Hotel Torbr√§u, Single Room - 1 Single</t>
  </si>
  <si>
    <t>Hotel Torbr√§u, Double Superior - 1 King</t>
  </si>
  <si>
    <t>Hotel Torbr√§u, Double Deluxe - 1 King</t>
  </si>
  <si>
    <t>Hotel Torbr√§u, Junior Suite - 1 King</t>
  </si>
  <si>
    <t>Hotel Torbr√§u, Suite - 1 King</t>
  </si>
  <si>
    <t>Design Apartment ‚òÖbalcony ‚òÖ kitchen ‚òÖ livingroom</t>
  </si>
  <si>
    <t>Design Wohnung im Zentrum von M√ºnchen mit Balkon</t>
  </si>
  <si>
    <t>Apartment room - in the heart of downtown Munich</t>
  </si>
  <si>
    <t>Haus Im Tal</t>
  </si>
  <si>
    <t>Hotel am Markt - TWIN Double Room M√ºnchen</t>
  </si>
  <si>
    <t>Hotel Am Markt</t>
  </si>
  <si>
    <t>Kurz√ºbernachtung</t>
  </si>
  <si>
    <t>M√∂blierte Wohnung/Rotkreuzplatz</t>
  </si>
  <si>
    <t>Single Room, Bayer 89 Vi Vadi Hotel</t>
  </si>
  <si>
    <t>Vi Vadi Hotels</t>
  </si>
  <si>
    <t>Double Room, Bayer 89 Vi Vadi Hotel</t>
  </si>
  <si>
    <t>Double Room, La Mansion Vi Vadi Hotel</t>
  </si>
  <si>
    <t>Dachgeschoss mit 60qm Terrasse super zentral</t>
  </si>
  <si>
    <t>Gartenwohnung in Haidhausen (Franzosenviertel)</t>
  </si>
  <si>
    <t>Modernes  Studio (No.2) Allianzarena BMW MOC/MTC</t>
  </si>
  <si>
    <t>M√ºnchen Maxvorstadt</t>
  </si>
  <si>
    <t>Gitta</t>
  </si>
  <si>
    <t>Design Family apt.: central &amp; green by Olympiapark</t>
  </si>
  <si>
    <t>Designer-Wohnung im Herzen von M√ºnchen f√ºr 2 Pers.</t>
  </si>
  <si>
    <t>Timehouse Smart Studio</t>
  </si>
  <si>
    <t>Timehouse</t>
  </si>
  <si>
    <t>Loft in Haidhausen - cozy&amp;modern in bester Lage</t>
  </si>
  <si>
    <t>Modern place near Isar River and 10min to the city</t>
  </si>
  <si>
    <t>Cozy flat in the heart of munich</t>
  </si>
  <si>
    <t>Bright Private room</t>
  </si>
  <si>
    <t>Haritha</t>
  </si>
  <si>
    <t>Helles und ruhiges Studio liegt im S√ºden M√ºnchens</t>
  </si>
  <si>
    <t>Beautiful Apt near castle, subway, olympic stadium</t>
  </si>
  <si>
    <t>Laurin</t>
  </si>
  <si>
    <t>Zentrale 3 Zi Gartenwhg (NK inkl.) Golf &amp; Freizeit</t>
  </si>
  <si>
    <t>Modernes 1,5 Zimmer Studio mit K√ºche und Balkon</t>
  </si>
  <si>
    <t>Apartment near central station</t>
  </si>
  <si>
    <t>Doppelzimmer mit Etagenbad im Hostel, Innenstadt</t>
  </si>
  <si>
    <t>Euro Youth Hotel</t>
  </si>
  <si>
    <t>Perfect Central APARTMENT (84qm)  @ English Garden</t>
  </si>
  <si>
    <t>Twin Room, Bayer 89 Vi Vadi Hotel</t>
  </si>
  <si>
    <t>Junior-Suite, Downtown Vi Vadi Hotel</t>
  </si>
  <si>
    <t>Single Room, La Mansion Vi Vadi Hotel</t>
  </si>
  <si>
    <t>Designer Flat Munich Westend</t>
  </si>
  <si>
    <t>Hotel Am Markt Munchen, Single Room</t>
  </si>
  <si>
    <t>Hotel Am Markt Munchen, Standard Double Room</t>
  </si>
  <si>
    <t>Hotel Am Markt Munchen, Comfort Room</t>
  </si>
  <si>
    <t>gro√üe 1-Zimmer-Wohnung, zentral und trotzdem ruhig</t>
  </si>
  <si>
    <t>Lifestyle apartment in upscale Altbogenhausen</t>
  </si>
  <si>
    <t>Nice clean furnished well-equipped apartment</t>
  </si>
  <si>
    <t>Lalita</t>
  </si>
  <si>
    <t>Katzensprung zur Messe &amp; Citynah</t>
  </si>
  <si>
    <t>Eray</t>
  </si>
  <si>
    <t>Munique Airbnb City Residence</t>
  </si>
  <si>
    <t>Munique Airbnb City-Apartment1</t>
  </si>
  <si>
    <t>Munique Airbnb City-Apartment2</t>
  </si>
  <si>
    <t>Cozy and Big Private room</t>
  </si>
  <si>
    <t>G√ºnstiges Privatzimmer</t>
  </si>
  <si>
    <t>Exklusive Junior-Suite in Top Lage M√ºnchen‚Äòs</t>
  </si>
  <si>
    <t>Helle ruhige Wohnung, 20 Minuten zur Stadtmitte</t>
  </si>
  <si>
    <t>Munich City: House with 3 bedrooms for 7 pers.</t>
  </si>
  <si>
    <t>Cozy room - in the heart of downtown Munich</t>
  </si>
  <si>
    <t>Traumlage Lehel/Isar: Gro√ües Zimmer, eigenes Bad!</t>
  </si>
  <si>
    <t>Lovely flat in Munich City 2mins from Oktoberfest</t>
  </si>
  <si>
    <t>Muc City de Lux 120 qm</t>
  </si>
  <si>
    <t>Cosy  2-Zimmer-Wohnung mit Terrasse</t>
  </si>
  <si>
    <t>Irmgard Anna</t>
  </si>
  <si>
    <t>Top Studio only 15 min to Oktoberfest+free parking</t>
  </si>
  <si>
    <t>Yassine</t>
  </si>
  <si>
    <t>mmmmm</t>
  </si>
  <si>
    <t>Masa</t>
  </si>
  <si>
    <t>Jugendstil Wohnung im Zentrum (Haidhausen)</t>
  </si>
  <si>
    <t>Raimund</t>
  </si>
  <si>
    <t>Studio mit Balkon</t>
  </si>
  <si>
    <t>Private apartment in the cultural center of Munich</t>
  </si>
  <si>
    <t>Marek</t>
  </si>
  <si>
    <t>Art-Appartement</t>
  </si>
  <si>
    <t>Rosa-Christa</t>
  </si>
  <si>
    <t>Cozy Apartment /Central &amp; with Balcony nearby Isar</t>
  </si>
  <si>
    <t>Privates Souterrain Appartement</t>
  </si>
  <si>
    <t>Sch√∂nes Zimmer im Einfamilienhaus</t>
  </si>
  <si>
    <t>Gem√ºtliche DG-Wohnung in ruhiger, gr√ºner Umgebung</t>
  </si>
  <si>
    <t>Mit Balkon nahe Olympia park &amp; BMW</t>
  </si>
  <si>
    <t>Wohnung am Isartor (Stollbergstrasse 4), M√ºnchen</t>
  </si>
  <si>
    <t>Athena ‚Äì 2-bedroom apartment in Munich city center</t>
  </si>
  <si>
    <t>Modern &amp; Zentral  in M√ºnchen an Katzenliebhaber</t>
  </si>
  <si>
    <t>Arkadius</t>
  </si>
  <si>
    <t>Oktoberfest Wohnung</t>
  </si>
  <si>
    <t>Afrim</t>
  </si>
  <si>
    <t>Nice 2 room apartment in great central Munich city</t>
  </si>
  <si>
    <t>Cozy home with balcony near Isar</t>
  </si>
  <si>
    <t>Freya ‚Äì 2-bedroom apartment in Munich city center</t>
  </si>
  <si>
    <t>Spacious and charming room in fairyland</t>
  </si>
  <si>
    <t>Brand new apartment in heart of Munich</t>
  </si>
  <si>
    <t>Klein aber fein in Schwabing</t>
  </si>
  <si>
    <t>Juliana</t>
  </si>
  <si>
    <t>Long-term rental! 2 rooms - quiet, Top City loc.!</t>
  </si>
  <si>
    <t>Sonnige &amp; ruhige 2-Zi. Wohnung in der N√§he Messe</t>
  </si>
  <si>
    <t>Gro√üz√ºgiges Appartement in zentraler Lage</t>
  </si>
  <si>
    <t>Private floor in calm yet central house.</t>
  </si>
  <si>
    <t>Romuald</t>
  </si>
  <si>
    <t>Big bright house,5rms,yard,sauna,gym,metro,parking</t>
  </si>
  <si>
    <t>Charmante Altbauwohnung</t>
  </si>
  <si>
    <t>Wohnung Loft mit eigenem Eingang N√§he U-Bahn</t>
  </si>
  <si>
    <t>Comfortable central flat in Munich Haidhausen</t>
  </si>
  <si>
    <t>gem√ºtliches Zimmer mit Bad zentral in Isarn√§he</t>
  </si>
  <si>
    <t>Cozy apartment room in OlympiaEinkauf center</t>
  </si>
  <si>
    <t>Lingfeng</t>
  </si>
  <si>
    <t>N√§he Messe Riem, Heim+Handwerk, Zimmer</t>
  </si>
  <si>
    <t>Wohnung nah an der Theresienwiese</t>
  </si>
  <si>
    <t>Angeles</t>
  </si>
  <si>
    <t>Bright Modern Style Apartment in Munich</t>
  </si>
  <si>
    <t>Xiaodan</t>
  </si>
  <si>
    <t>Greate location in city center</t>
  </si>
  <si>
    <t>Komfortable stylische 2 Zimmer Wohnung in Top Lage</t>
  </si>
  <si>
    <t>Seffi</t>
  </si>
  <si>
    <t>Frauenpower-Zimmer im M√ºnchner Nordwesten</t>
  </si>
  <si>
    <t>Central nice studio few minutes to train station</t>
  </si>
  <si>
    <t>Adham</t>
  </si>
  <si>
    <t>Numa | Large Studio w/ Kitchenette in Obergiesing</t>
  </si>
  <si>
    <t>Numa | Munico</t>
  </si>
  <si>
    <t>Numa | Large Studio with Kitchenette &amp; Balcony</t>
  </si>
  <si>
    <t>Numa | XL Duplex-Studio w/ Kitchenette &amp; Sofabed</t>
  </si>
  <si>
    <t>Apartment mit Bergblick</t>
  </si>
  <si>
    <t>Cozy room w balcony in centrally located apartment</t>
  </si>
  <si>
    <t>Tiny Apartment + small Garden close to Subway</t>
  </si>
  <si>
    <t>Artistic apartment near city center</t>
  </si>
  <si>
    <t>Intila</t>
  </si>
  <si>
    <t>130m2 Loft mit Dachterrasse I M√ºnchen-Schwabing</t>
  </si>
  <si>
    <t>Cozy apartment in Schwabing-Freimann</t>
  </si>
  <si>
    <t>Munich at Its best : Green and the city</t>
  </si>
  <si>
    <t>Dorsaf</t>
  </si>
  <si>
    <t>Ruhige moderne 3-Zi- Wohnung N√§he Pasinger Bahnhof</t>
  </si>
  <si>
    <t>Ulla</t>
  </si>
  <si>
    <t>Munich Maxvorstadt Apartment</t>
  </si>
  <si>
    <t>Nicholas Vincent</t>
  </si>
  <si>
    <t>Wohlf√ºhl-Oase √ºber den D√§chern von Pasing</t>
  </si>
  <si>
    <t>Herwig</t>
  </si>
  <si>
    <t>Cosy and central flat, beautiful style</t>
  </si>
  <si>
    <t>Sina</t>
  </si>
  <si>
    <t>Zentrale &amp; neu errichtete ruhige Ferienwohnung</t>
  </si>
  <si>
    <t>Birgit Ingrid</t>
  </si>
  <si>
    <t>BAVARIA LOUNGE</t>
  </si>
  <si>
    <t>Double Apartment n√§he Olympia Zentrum &amp; BMW Welt</t>
  </si>
  <si>
    <t>Comfort Studio Apartment</t>
  </si>
  <si>
    <t>Bold Studio</t>
  </si>
  <si>
    <t>Bold Hotel M√ºnchen Giesing</t>
  </si>
  <si>
    <t>Double Apartment nahe Olympia Zentrum &amp; BMW Welt</t>
  </si>
  <si>
    <t>Modernes Studio mit Balkon im Design Hotel</t>
  </si>
  <si>
    <t>Bold Deluxe Studio</t>
  </si>
  <si>
    <t>Wohnung-7OG  n√§he Schwabinger Tor</t>
  </si>
  <si>
    <t>Exclusive penthouse with gallery and fireplace</t>
  </si>
  <si>
    <t>Bright fully equipped 2-r central haven w balcony</t>
  </si>
  <si>
    <t>Well located Apartment in the city with balcony</t>
  </si>
  <si>
    <t>Nabil</t>
  </si>
  <si>
    <t>Nice apartment, great location</t>
  </si>
  <si>
    <t>Oleksandra</t>
  </si>
  <si>
    <t>A must for families with young children</t>
  </si>
  <si>
    <t>Architect's penthouse - roof terrace</t>
  </si>
  <si>
    <t>Wundersch√∂ne Altbau Wohnung in Schwabing</t>
  </si>
  <si>
    <t>Cosy flat in the center</t>
  </si>
  <si>
    <t>All-inclusive: Modernes Studio im Zentrum</t>
  </si>
  <si>
    <t>√úber den D√§chern von Laim</t>
  </si>
  <si>
    <t>Nice modern room in Munich - 15 min to Oktoberfest</t>
  </si>
  <si>
    <t>Gehobene Zweizimmer-Wohnung in ruhiger Villenlage</t>
  </si>
  <si>
    <t>H√ºbsche 3-Zimmer-Wohnung in M√ºnchen</t>
  </si>
  <si>
    <t>Cosy and quiet apartment in the city center</t>
  </si>
  <si>
    <t>A cosy hideaway close to everything</t>
  </si>
  <si>
    <t>Wohnung in Schwabing-9OG</t>
  </si>
  <si>
    <t>Ganze Wohnung mit Seeblick und Garten</t>
  </si>
  <si>
    <t>Cosy apartment in Munich</t>
  </si>
  <si>
    <t>Linda</t>
  </si>
  <si>
    <t>helle 2 Zi Wohnung- mitten in Haidhausen</t>
  </si>
  <si>
    <t>√úbernachten in M√ºnchen-Pasing</t>
  </si>
  <si>
    <t>Single Apartment f√ºr 1 Person - 18m¬≤</t>
  </si>
  <si>
    <t>Business Apartment f√ºr 2 Personen - 29m¬≤</t>
  </si>
  <si>
    <t>* BAVARIA LOFT LAIM *</t>
  </si>
  <si>
    <t>Modernes Appartement in Allach</t>
  </si>
  <si>
    <t>Willkommen im S√ºden</t>
  </si>
  <si>
    <t>1-Bedroom Modern Apartment in Munich Center</t>
  </si>
  <si>
    <t>2-Bedrooms Modern Apartment in Munich Center</t>
  </si>
  <si>
    <t>Doppelzimmer inkl. Fr√ºhst√ºck</t>
  </si>
  <si>
    <t>Single Apartment  f√ºr 1 Person - 18m¬≤</t>
  </si>
  <si>
    <t>Cozy entire apt 2 rooms, 10min to city center MUC</t>
  </si>
  <si>
    <t>Lovely furnitured 1-room apartmnt near Olympiapark</t>
  </si>
  <si>
    <t>Emre</t>
  </si>
  <si>
    <t>Gem√ºtliche im Herzen ‚ù§Ô∏è von M√ºnchen</t>
  </si>
  <si>
    <t>Sonniges Apartment mit Schwimmbad und Sauna</t>
  </si>
  <si>
    <t>Cozy room for one in shared apartment</t>
  </si>
  <si>
    <t>Vikas</t>
  </si>
  <si>
    <t>Furnished room, whirlpool, kitesurfer housemates</t>
  </si>
  <si>
    <t>Nikola</t>
  </si>
  <si>
    <t>Oktoberfestwiese 3 stionen</t>
  </si>
  <si>
    <t>Apartment 'Theresa' designed by Matteo Thun</t>
  </si>
  <si>
    <t>Apartment 'Sissi' designed by Matteo Thun</t>
  </si>
  <si>
    <t>2-Room-Apartment 'Leni' designed by Matteo Thun</t>
  </si>
  <si>
    <t>Apartment 'Maria' designed by Matteo Thun</t>
  </si>
  <si>
    <t>Einzelzimmer</t>
  </si>
  <si>
    <t>Anita</t>
  </si>
  <si>
    <t>Business studio appartment in the center</t>
  </si>
  <si>
    <t>Frederik</t>
  </si>
  <si>
    <t>Quiet Gated Apartment</t>
  </si>
  <si>
    <t>A room in a nice apartment in Munich!</t>
  </si>
  <si>
    <t>Apartment one bedroom</t>
  </si>
  <si>
    <t>Pension Belo Sono</t>
  </si>
  <si>
    <t>Double Apartment hohe Etage mit gro√üer Terrasse</t>
  </si>
  <si>
    <t>Twin room in city centre hostel.</t>
  </si>
  <si>
    <t>Klimatisiertes Businesszimmer (ohne K√ºche)</t>
  </si>
  <si>
    <t>Doppelzimmer</t>
  </si>
  <si>
    <t>Komfort Zimmer</t>
  </si>
  <si>
    <t>Junior Suite</t>
  </si>
  <si>
    <t>Cosy Oktoberfest accomodation</t>
  </si>
  <si>
    <t>James</t>
  </si>
  <si>
    <t>- Bavaria Lounge Silver Small -</t>
  </si>
  <si>
    <t>Sch√∂ne Wohnung mitten im Szeneviertel von M√ºnchen</t>
  </si>
  <si>
    <t>harry's home | Apartment</t>
  </si>
  <si>
    <t>NEU: Luxussanierte, zentrale Traumwohnung Langzeit</t>
  </si>
  <si>
    <t>Brand NEU! 1-Zimmer-Apartment-Vollausgestattet</t>
  </si>
  <si>
    <t>Gro√üe Wohnung in Karlsfeld M√ºnchen 5 Pers.  144 qm</t>
  </si>
  <si>
    <t>Ren√©</t>
  </si>
  <si>
    <t>Beautiful Design Apartment in Munich's east</t>
  </si>
  <si>
    <t>Premium equipped &amp; light-flooded 2room apartment</t>
  </si>
  <si>
    <t>Zimmer im sch√∂nen Giesing (4 Minuten zur Isar)</t>
  </si>
  <si>
    <t>1-Zimmer Wohnung direkt am Viktualienmarkt</t>
  </si>
  <si>
    <t>Sven</t>
  </si>
  <si>
    <t>Super Cozy Room in Munich City Centre</t>
  </si>
  <si>
    <t>Beautiful stay @Chica Loft</t>
  </si>
  <si>
    <t>Steffi</t>
  </si>
  <si>
    <t>Private room in casa particular</t>
  </si>
  <si>
    <t>Stilvoll und gem√ºtlich in Pasing/Obermenzing</t>
  </si>
  <si>
    <t>Min</t>
  </si>
  <si>
    <t>New Apartment in prime location in Munich</t>
  </si>
  <si>
    <t>Top Lage, ruhig gelegen, Terrasse &amp; Dachterrasse</t>
  </si>
  <si>
    <t>130qm Traumaltbauwhg im Zentrum f√ºr 4 Personen</t>
  </si>
  <si>
    <t>M√ºnchner Freiheit mit Blick auf den Park</t>
  </si>
  <si>
    <t>privates 6-Bettzimmer im Hostel / Theresienwiese</t>
  </si>
  <si>
    <t>Augustin</t>
  </si>
  <si>
    <t>Two-Bedroom Apartment</t>
  </si>
  <si>
    <t>Brand-new Serviced TOWNHOUSE - M√ºnchner Freiheit</t>
  </si>
  <si>
    <t>Room with Central Location in Munich</t>
  </si>
  <si>
    <t>Florin</t>
  </si>
  <si>
    <t>Gr√ºne Oase nah am Nymphenburger Park</t>
  </si>
  <si>
    <t>Discover Munich: Cozy Room in the City Center!</t>
  </si>
  <si>
    <t>Lara</t>
  </si>
  <si>
    <t>Cozy private room</t>
  </si>
  <si>
    <t>Strategic location WG  Room  for Student Munich</t>
  </si>
  <si>
    <t>Sameh</t>
  </si>
  <si>
    <t>1 Zimmer Appartement in guter Lage</t>
  </si>
  <si>
    <t>Wohnung im Gr√ºnen</t>
  </si>
  <si>
    <t>Neue Wohnung Pasing N√§he Schloss Nymphenburg max.4</t>
  </si>
  <si>
    <t>Roberto</t>
  </si>
  <si>
    <t>Big bright flat near BMW with garden view</t>
  </si>
  <si>
    <t>Yoana</t>
  </si>
  <si>
    <t>Oktoberfest - Wohnung mit Garten &amp; Terrasse!</t>
  </si>
  <si>
    <t>Julien</t>
  </si>
  <si>
    <t>Neues Privatzimmer in Neubauwohnung N√§he S-Bahn</t>
  </si>
  <si>
    <t>Neues Privatzimmer in Neubauwohnung S-Bahn N√§he</t>
  </si>
  <si>
    <t>Sehr sch√∂ne Wohnung in optimaler Lage!</t>
  </si>
  <si>
    <t>1 Zimmer in netter WG</t>
  </si>
  <si>
    <t>Selcuk</t>
  </si>
  <si>
    <t>*deluXe City Studio with wonderful Balcony*</t>
  </si>
  <si>
    <t>G√§stezimmer eig.  Bad, gute Lage aber im Keller</t>
  </si>
  <si>
    <t>1.5 Zimmer in Maisonette-Wohnung in Innenstadtn√§he</t>
  </si>
  <si>
    <t>Stilvoll eigerichtete Altbauwohnung</t>
  </si>
  <si>
    <t>Paul Mauricio</t>
  </si>
  <si>
    <t>Ferien im Herzen von M√ºnchen: Haus mit Garten</t>
  </si>
  <si>
    <t>Claudina</t>
  </si>
  <si>
    <t>1 Zi App, balcony - close to University</t>
  </si>
  <si>
    <t>Dreibettzimmer mit Etagenbad im Hostel, Innenstadt</t>
  </si>
  <si>
    <t>Vierbettzimmer mit Etagenbad im Hostel, Innenstadt</t>
  </si>
  <si>
    <t>F√ºnfbettzimmer mit Etagenbad im Hostel, Innenstadt</t>
  </si>
  <si>
    <t>6-Bettzimmer mit Etagenbad im Hostel, Innenstadt</t>
  </si>
  <si>
    <t>Einzelzimmer mit Etagenbad im Hostel, Innenstadt</t>
  </si>
  <si>
    <t>Vierbettzimmer mit Privatbad im Hostel, Innenstadt</t>
  </si>
  <si>
    <t>F√ºnfbettzimmer mit Privatbad im Hostel, Innenstadt</t>
  </si>
  <si>
    <t>Modern Clean central quiet close to English Garden</t>
  </si>
  <si>
    <t>Bavaria Lounge Gold</t>
  </si>
  <si>
    <t>geschmackvoll - gem√ºtlich</t>
  </si>
  <si>
    <t>Yorck</t>
  </si>
  <si>
    <t>Flatista Boutique Hotel- Double room shared toilet</t>
  </si>
  <si>
    <t>Business Zimmer mit Kitchenette im Zentrum</t>
  </si>
  <si>
    <t>Charmantes, helles Zimmer mit Balkon sehr zentral</t>
  </si>
  <si>
    <t>3 Monate apartment mit balkon</t>
  </si>
  <si>
    <t>Erna</t>
  </si>
  <si>
    <t>M√ºnchen Zuhause</t>
  </si>
  <si>
    <t>Oase in M√ºnchen/ Schwabing</t>
  </si>
  <si>
    <t>Central and Comfortable Studio Apartment</t>
  </si>
  <si>
    <t>Bright and modern Apartment, central and quite</t>
  </si>
  <si>
    <t>1,5 Dachgeschoss-Zimmer mit eigenem Bad und B√ºro</t>
  </si>
  <si>
    <t>Zu Hause in M√ºnchen</t>
  </si>
  <si>
    <t>Pullman Munich</t>
  </si>
  <si>
    <t>Super zentrale aber ruhige Wohnung in Haidhausen!</t>
  </si>
  <si>
    <t>Nice and Cozy Flat very close to Isar and the City</t>
  </si>
  <si>
    <t>Helles gro√ües Privatzimmer in Altbau in Schwabing</t>
  </si>
  <si>
    <t>Spacious rooftop maisonette apartment</t>
  </si>
  <si>
    <t>Hendrik</t>
  </si>
  <si>
    <t>Flatista Boutique Hotel directly at English Garden</t>
  </si>
  <si>
    <t>2BR apt Flatista Boutique Hotel at English Garden</t>
  </si>
  <si>
    <t>Cosy appartment in the middle of Munich</t>
  </si>
  <si>
    <t>Ivana</t>
  </si>
  <si>
    <t>Zentrales, helles, modernes Zimmer</t>
  </si>
  <si>
    <t>Zimmer in moderner Wohnung</t>
  </si>
  <si>
    <t>Doppelzimmer im bayerischen 4*Hotel</t>
  </si>
  <si>
    <t>Studio zwischen Altstadtring und Theresienwiese</t>
  </si>
  <si>
    <t>Jacqueline</t>
  </si>
  <si>
    <t>Gesamtes Sonniges Loft direkt an der Isar</t>
  </si>
  <si>
    <t>Kai &amp; Toni</t>
  </si>
  <si>
    <t>Cosy studio flat in Neuhausen, Munich</t>
  </si>
  <si>
    <t>Noel</t>
  </si>
  <si>
    <t>3 Bathroom * Rhapsody In Roof * Penthouse</t>
  </si>
  <si>
    <t>Microapartment"Mucl" direkt an der Messe M√ºnchen</t>
  </si>
  <si>
    <t>Dagi</t>
  </si>
  <si>
    <t>Beautiful flat in the central of Munich!</t>
  </si>
  <si>
    <t>Torben</t>
  </si>
  <si>
    <t>Tausend und eine Nacht</t>
  </si>
  <si>
    <t>Chiara</t>
  </si>
  <si>
    <t>Moderne Einzimmerwohnung im Herzen von M√ºnchen</t>
  </si>
  <si>
    <t>Loris</t>
  </si>
  <si>
    <t>Cosy and stylish apartment for families</t>
  </si>
  <si>
    <t>Andra</t>
  </si>
  <si>
    <t>Beautiful 2-room flat in the heart of Munich</t>
  </si>
  <si>
    <t>Single Apartment with kitchenette close to Isar</t>
  </si>
  <si>
    <t>Living Hotel Prinzessin Elisabeth</t>
  </si>
  <si>
    <t>Fanny's Home</t>
  </si>
  <si>
    <t>Fanny</t>
  </si>
  <si>
    <t>Sch√∂ne Wohnung in perfekter Lage</t>
  </si>
  <si>
    <t>Tiny Apartment with balcony in the heart of munich</t>
  </si>
  <si>
    <t>Apartment mit Balkon &amp; Kitchenette in Haidhausen</t>
  </si>
  <si>
    <t>Living Hotel Am Deutschen Museum</t>
  </si>
  <si>
    <t>15 min from Messe-Olympiapark:Calm Apart Alps view</t>
  </si>
  <si>
    <t>Reda</t>
  </si>
  <si>
    <t>Munich North - Nice apartment near subway</t>
  </si>
  <si>
    <t>Gehobenes Apartment in ruhiger Wohngegend M√ºnchens</t>
  </si>
  <si>
    <t>Marko</t>
  </si>
  <si>
    <t>Sch√∂nes Dachgeschosszimmer in ruhiger Umgebung.</t>
  </si>
  <si>
    <t>Ruhig und zentral: 2 Zimmer Wohnung mit Westbalkon</t>
  </si>
  <si>
    <t>Charmantes Zimmer in Schwabing</t>
  </si>
  <si>
    <t>Entire flat, centrally located</t>
  </si>
  <si>
    <t>Waleska</t>
  </si>
  <si>
    <t>Gem√ºtliches 4-Zimmer-Apartment in top City Lage</t>
  </si>
  <si>
    <t>City Aparthotel</t>
  </si>
  <si>
    <t>Gem√ºtliches 2-Zimmer-Apartment in top City Lage</t>
  </si>
  <si>
    <t>Gem√ºtliches 1-Zimmer-Apartment in top City Lage</t>
  </si>
  <si>
    <t>Gem√ºtliches 3-Zimmer-Apartment in top City Lage</t>
  </si>
  <si>
    <t>10-Bettzimmer mit Etagenbad im Hostel, Innenstadt</t>
  </si>
  <si>
    <t>M√ºnchen f√ºr Genie√üer</t>
  </si>
  <si>
    <t>Apartment in the City Center</t>
  </si>
  <si>
    <t>munich flat4rent</t>
  </si>
  <si>
    <t>Siegfried</t>
  </si>
  <si>
    <t>Isar, City &amp; Kultur: Lichtdurchflutet &amp; zentral</t>
  </si>
  <si>
    <t>Gem√ºtlich</t>
  </si>
  <si>
    <t>Sonja-Nikita</t>
  </si>
  <si>
    <t>Sch√∂ne 1,5 Zimmer Wohnung, Balkon&amp;super Anbindung</t>
  </si>
  <si>
    <t>My wonderful apartment for you to feel good</t>
  </si>
  <si>
    <t>Sch√∂ne 3-Zimmer Wohnung N√§he Olympiapark f√ºr 1-3 P</t>
  </si>
  <si>
    <t>Two room Apartment in French Quarter Haidhausen</t>
  </si>
  <si>
    <t>Hotel Fidelio M√ºnchen Zentrum</t>
  </si>
  <si>
    <t>Premium Zimmer im Zentrum von M√ºnchen</t>
  </si>
  <si>
    <t>Uns√∂ld'S Factory Hotel M√ºnchen</t>
  </si>
  <si>
    <t>Cozy Modern Apartment close to Ostbahnhof</t>
  </si>
  <si>
    <t>Beautiful &amp; Artsy 70m2 apartment at Olympiapark</t>
  </si>
  <si>
    <t>Cozy apartment close to the center</t>
  </si>
  <si>
    <t>Lichtdurchflutete Loftwohnung mit Isar &amp;Alpenblick</t>
  </si>
  <si>
    <t>Ilona</t>
  </si>
  <si>
    <t>Superior Zimmer im Zentrum von M√ºnchen</t>
  </si>
  <si>
    <t>Freundliches Appartement in Allach Untermenzing</t>
  </si>
  <si>
    <t>‚Äª EDDY's Rest &amp; RELAX ‚Äª Munich East ‚Äª Kreillerstr‚Äª</t>
  </si>
  <si>
    <t>Apartment in the Living Hotel at the Olympiapark</t>
  </si>
  <si>
    <t>Team Living Hotel Am Olympiapark</t>
  </si>
  <si>
    <t>Nice Munich apartment with spacious balcony</t>
  </si>
  <si>
    <t>Sotirios Johannes</t>
  </si>
  <si>
    <t>Luxurious 4-Room Penthouse in the heart of Munich</t>
  </si>
  <si>
    <t>Solene</t>
  </si>
  <si>
    <t>Zimmer N√§he Olympiapark/-stadion und BMW</t>
  </si>
  <si>
    <t>Student Budget-friendly Room in Central Munich</t>
  </si>
  <si>
    <t>Zafer</t>
  </si>
  <si>
    <t>Sonnige Wohnung in M√ºnchen 2-Zimmer zu vermieten‚ÄºÔ∏è</t>
  </si>
  <si>
    <t>Apartment &amp; balcony in Living Hotel am Olympiapark</t>
  </si>
  <si>
    <t>Cozy room at the Olympiapark</t>
  </si>
  <si>
    <t>Cosy artsy flat with best connections</t>
  </si>
  <si>
    <t>MARIENPLATZ Apartment 2 bedrooms living room kitchen</t>
  </si>
  <si>
    <t>Flo</t>
  </si>
  <si>
    <t>Quiet room @ Munich southern city limit</t>
  </si>
  <si>
    <t>Poetry Flat in Schwabing | home &amp; business (VAT)</t>
  </si>
  <si>
    <t>Apartment f√ºr 1-2 Personen mit Balkon</t>
  </si>
  <si>
    <t>Gem√ºtliches Doppelzimmer in top City Lage</t>
  </si>
  <si>
    <t>Gem√ºtliches Doppelzimmer Plus in top City Lage</t>
  </si>
  <si>
    <t>TWIN room with shared bathroom</t>
  </si>
  <si>
    <t>Altstadt: indivduelles Hotel-Doppelzimmer</t>
  </si>
  <si>
    <t>Hotel Altm√ºnchen</t>
  </si>
  <si>
    <t>Milbertsthofen Separate  Room ( Full Privacy)</t>
  </si>
  <si>
    <t>Mirza</t>
  </si>
  <si>
    <t>Sunny garden flat in Munich</t>
  </si>
  <si>
    <t>Gem√ºtliches G√§stezimmer N√§he Nymphenburg</t>
  </si>
  <si>
    <t>Anemone</t>
  </si>
  <si>
    <t>Das Appartement erlaubt eine Privatsph√§re.</t>
  </si>
  <si>
    <t>Quiet and bright room with a private bathroom</t>
  </si>
  <si>
    <t>Moderne Maisonettenwohnung mit sonniger Terasse</t>
  </si>
  <si>
    <t>Zimmer in absoluter Bestlage der Maxvorstadt</t>
  </si>
  <si>
    <t>Entire flat with garden-Close to city &amp; Isar river</t>
  </si>
  <si>
    <t>Vivien</t>
  </si>
  <si>
    <t>Wohntraum direkt am Olympiapark</t>
  </si>
  <si>
    <t>Great Apartment With Big Balcony and a Nice View</t>
  </si>
  <si>
    <t>Eman</t>
  </si>
  <si>
    <t>Zimmer am Nockherberg/Kolumbusplatz n√§he Isar</t>
  </si>
  <si>
    <t>The Loc</t>
  </si>
  <si>
    <t>A flat with a huge terrace and a breathtaking view</t>
  </si>
  <si>
    <t>*R. Munich- Monaco- House - 1 room*</t>
  </si>
  <si>
    <t>Sweet townhouse, 12 min to fair &amp; center</t>
  </si>
  <si>
    <t>Ruhige, Zwei-Schlafzimmer Wohnung am Waldrand</t>
  </si>
  <si>
    <t>Gro√üe Wohnung in Stadtzentrum M√ºnchen</t>
  </si>
  <si>
    <t>ALDARs</t>
  </si>
  <si>
    <t>Altstadt: individuelles Hotel-Einzelzimmer</t>
  </si>
  <si>
    <t>Comfortable open apartment near the city center</t>
  </si>
  <si>
    <t>Alina</t>
  </si>
  <si>
    <t>Schlafzimmer und K√ºche in Toplage Nymphenburg</t>
  </si>
  <si>
    <t>Mona</t>
  </si>
  <si>
    <t>Altstadt: zu Dritt im Hotel Altm√ºnchen</t>
  </si>
  <si>
    <t>Exclusives Maxvorstadt Studio</t>
  </si>
  <si>
    <t>Vivienne</t>
  </si>
  <si>
    <t>Sch√∂ne und gem√ºtliche Wohnung</t>
  </si>
  <si>
    <t>Studio per due persone a Monaco</t>
  </si>
  <si>
    <t>Rachele</t>
  </si>
  <si>
    <t>M√ºnchen Waldperlach, sehr sch√∂n und ruhige Lage</t>
  </si>
  <si>
    <t>Manou</t>
  </si>
  <si>
    <t>private room</t>
  </si>
  <si>
    <t>In the Heart of Munich. Maxi 5 min to city center.</t>
  </si>
  <si>
    <t>Hadi</t>
  </si>
  <si>
    <t>Helle, moderne Wohnung im M√ºnchner Norden</t>
  </si>
  <si>
    <t>Eliana</t>
  </si>
  <si>
    <t>Cosy room in bright apartment</t>
  </si>
  <si>
    <t>Bright room in a cozy apartment</t>
  </si>
  <si>
    <t>Helle Whg. in Schwabing in ruhiger Gegend/Parkett</t>
  </si>
  <si>
    <t>Niclas</t>
  </si>
  <si>
    <t>Zentrale Altbauwohnung M√ºnchen</t>
  </si>
  <si>
    <t>Idlogy</t>
  </si>
  <si>
    <t>Nora</t>
  </si>
  <si>
    <t>Chic eingerichtete Wohnung in perfekter Lage</t>
  </si>
  <si>
    <t>Charmantes Apartment im Herzen M√ºnchens</t>
  </si>
  <si>
    <t>Gem√ºtliches Zuhause auf Zeit</t>
  </si>
  <si>
    <t>Cute double bedroom in great location</t>
  </si>
  <si>
    <t>(Langzeit) Gro√üartige Gartenwohnung im Zentrum</t>
  </si>
  <si>
    <t>Extraordinary-splendid 2 room arranged in the city</t>
  </si>
  <si>
    <t>Lyubov</t>
  </si>
  <si>
    <t>Apartment im Living Hotel am Deutschen Museum</t>
  </si>
  <si>
    <t>Living Hotel</t>
  </si>
  <si>
    <t>Zimmer mit eigenem Bad in einer tollen Lage</t>
  </si>
  <si>
    <t>Fl√°via</t>
  </si>
  <si>
    <t>Cozy, centrally located Attic Flat</t>
  </si>
  <si>
    <t>Eve</t>
  </si>
  <si>
    <t>MUNICH FINEST APARTMENTS 1 (95 Quadratmeter)</t>
  </si>
  <si>
    <t>Hamza</t>
  </si>
  <si>
    <t>Munich finestApartments Studio 2(31 Qm)</t>
  </si>
  <si>
    <t>Munich Finest Apartments Studio 3(38 Quadratmeter)</t>
  </si>
  <si>
    <t>Munich Finest Apartments Studio 4</t>
  </si>
  <si>
    <t>Munich Finest Apartments Studio 5(37 Quadratmeter)</t>
  </si>
  <si>
    <t>MUNICH FINEST APARTMENTS 6 (80 Quadratmeter)</t>
  </si>
  <si>
    <t>NEU: Luxuswohnung in super Lage!</t>
  </si>
  <si>
    <t>Mind blowing, Charming midtown 2 room apartment</t>
  </si>
  <si>
    <t>Zarina</t>
  </si>
  <si>
    <t>Great top floor apartment with large roof-terrace</t>
  </si>
  <si>
    <t>Comfortable and completely equipped 2 rooms flat</t>
  </si>
  <si>
    <t>Darina</t>
  </si>
  <si>
    <t>Wonderful 2 rooms space in the center of Munich</t>
  </si>
  <si>
    <t>Ronald</t>
  </si>
  <si>
    <t>Doppelbett Zimmer  8 M√ºnchen Neuaubing</t>
  </si>
  <si>
    <t>Balwinder</t>
  </si>
  <si>
    <t>Ideal 2 - rooms apartment for singles or couples</t>
  </si>
  <si>
    <t>Jack</t>
  </si>
  <si>
    <t>Your best impression about Munich</t>
  </si>
  <si>
    <t>Very affordable apartment in the heart of Munich</t>
  </si>
  <si>
    <t>Yasmin</t>
  </si>
  <si>
    <t>Serviced Apartment with kitchenette in Moosach</t>
  </si>
  <si>
    <t>THE FLAG Meiller G√§rten</t>
  </si>
  <si>
    <t>HERA - 2-bedroom apartment in Munich city center</t>
  </si>
  <si>
    <t>Hanin 1E</t>
  </si>
  <si>
    <t>Hanan</t>
  </si>
  <si>
    <t>Quiet room at the heart of Munich Schwabing</t>
  </si>
  <si>
    <t>Wonderful 2 rooms in point of interest of Munich</t>
  </si>
  <si>
    <t>Asik</t>
  </si>
  <si>
    <t>Cozy appartment in Munich East</t>
  </si>
  <si>
    <t>Oleg</t>
  </si>
  <si>
    <t>Cosy 2 room apartment with great view</t>
  </si>
  <si>
    <t>Ruhiges Apartment, 3 Gehminuten zu S-Bahn Laim</t>
  </si>
  <si>
    <t>Alexandre</t>
  </si>
  <si>
    <t>Zentrale Wohnung</t>
  </si>
  <si>
    <t>Maya</t>
  </si>
  <si>
    <t>Modern arranged 2 room level near the River ISAR</t>
  </si>
  <si>
    <t>Penthouse im sch√∂nen M√ºnchen-Haidhausen</t>
  </si>
  <si>
    <t>Budgetappartement ideal f√ºr Alleinreisende</t>
  </si>
  <si>
    <t>1-Zimmer-Apartment mit Loggia/WLAN in Schwabing</t>
  </si>
  <si>
    <t>Modern 1-room Apartment in Maxvorstadt</t>
  </si>
  <si>
    <t>Javier</t>
  </si>
  <si>
    <t>Beautiful brigde apart. in the heart of Schwabing</t>
  </si>
  <si>
    <t>Single Apartment in Maxvorstadt, Munich</t>
  </si>
  <si>
    <t>Natasya Metta</t>
  </si>
  <si>
    <t>A private  apartment with  balcony</t>
  </si>
  <si>
    <t>Jefferson</t>
  </si>
  <si>
    <t>Big Central Apartment near Rotkreuzplatz with 3 BR</t>
  </si>
  <si>
    <t>Stylish historic building apartment @Marienplatz</t>
  </si>
  <si>
    <t>Susanne M.</t>
  </si>
  <si>
    <t>Room with a nice view</t>
  </si>
  <si>
    <t>Ri</t>
  </si>
  <si>
    <t>55 sqm Apartment in Maxvorstadt</t>
  </si>
  <si>
    <t>Tannis</t>
  </si>
  <si>
    <t>* Monteur Lounge *  NEU * M√ºnchner Westen</t>
  </si>
  <si>
    <t>Cozy 2 Rooms Apartment</t>
  </si>
  <si>
    <t>Home away from Home in Munich</t>
  </si>
  <si>
    <t>Studio Room in central Munich</t>
  </si>
  <si>
    <t>Spacious City Apartment</t>
  </si>
  <si>
    <t>Muc Haus ROSE</t>
  </si>
  <si>
    <t>Studio apartment near Isar in Harlaching, Munich</t>
  </si>
  <si>
    <t>Faisal</t>
  </si>
  <si>
    <t>2 rooms duplex apartment</t>
  </si>
  <si>
    <t>JeNn</t>
  </si>
  <si>
    <t>gem√ºtliche 2-Zimmer Wohnung mit gro√üer Wohnk√ºche</t>
  </si>
  <si>
    <t>* Luce de Lux Muc City</t>
  </si>
  <si>
    <t>Apartment in the Living Hotel Prinzessin Elisabeth</t>
  </si>
  <si>
    <t>Soulful home in central Munich (2min Octoberfest)</t>
  </si>
  <si>
    <t>Jasmin-Chiara</t>
  </si>
  <si>
    <t>Feel the nature and still be central in Gern</t>
  </si>
  <si>
    <t>Zentrales Design-Apartment mit sonnigem Balkon</t>
  </si>
  <si>
    <t>Kurzfristig Wohnen in M√ºnchen ruhig und zentral</t>
  </si>
  <si>
    <t>Cosy Appartement very close to Oktoberfest</t>
  </si>
  <si>
    <t>Stay in the central of Munich!</t>
  </si>
  <si>
    <t>Yoko</t>
  </si>
  <si>
    <t>„Éü„É•„É≥„Éò„É≥„ÅÆ‰∏≠ÂøÉÈÉ®„Åß„ÄÅ‰Ωè„ÇÄ„Çà„ÅÜ„Å´ÊóßÂ∏ÇË°óÂú∞„ÇíÊ•Ω„Åó„ÇÅ„ÇãÂ†¥ÊâÄ</t>
  </si>
  <si>
    <t>Doppelbett Zimmer 9 M√ºnchen Neuaubing</t>
  </si>
  <si>
    <t>2-Zimmer Apartment "Maximilian"  by Matteo Thun</t>
  </si>
  <si>
    <t>Ruhiges Zimmer mitten in M√ºnchen</t>
  </si>
  <si>
    <t>Balcony apartment in Schwabing</t>
  </si>
  <si>
    <t>Rose</t>
  </si>
  <si>
    <t>Apartment in Schwabing  with terrace</t>
  </si>
  <si>
    <t>Gery</t>
  </si>
  <si>
    <t>Quiet, Central Flat in the Center of Munich</t>
  </si>
  <si>
    <t>Kellen</t>
  </si>
  <si>
    <t>Sch√∂ne Wohnung in bester Lage</t>
  </si>
  <si>
    <t>Gem√ºtliche 3-Zimmer Wohnung im Herzen Neuhausens</t>
  </si>
  <si>
    <t>ISARTOR Deluxe Apartment I</t>
  </si>
  <si>
    <t>Julia &amp; Igor</t>
  </si>
  <si>
    <t>Centric, quiet+cosy 2.5 room-flat</t>
  </si>
  <si>
    <t>Wohnung mit eigener Dachterrasse</t>
  </si>
  <si>
    <t>Locke Studio at Schwan Locke</t>
  </si>
  <si>
    <t>Schwan Locke</t>
  </si>
  <si>
    <t>Terrace Suite at Schwan Locke</t>
  </si>
  <si>
    <t>Locke Studio Accessible Twin at Schwan Locke</t>
  </si>
  <si>
    <t>City Studio at Schwan Locke</t>
  </si>
  <si>
    <t>Ludwig Suite at Schwan Locke</t>
  </si>
  <si>
    <t>Central entire flat right next to Marienplatz</t>
  </si>
  <si>
    <t>Urban Dream Munich</t>
  </si>
  <si>
    <t>Stylisches Loft zentral am Nymphenburger Park</t>
  </si>
  <si>
    <t>Hochwertige Apartments am Olympiaeinkaufszentrum</t>
  </si>
  <si>
    <t>Apartmenthaus</t>
  </si>
  <si>
    <t>THE FLAG Hotel room twin or double bed in Moosach</t>
  </si>
  <si>
    <t>Locke Studio Accessible at WunderLocke</t>
  </si>
  <si>
    <t>Wunder</t>
  </si>
  <si>
    <t>Loft Family Apartment at WunderLocke</t>
  </si>
  <si>
    <t>Wunderlocke Penthouse Suite at WunderLocke</t>
  </si>
  <si>
    <t>2 Bedroom Suite at WunderLocke</t>
  </si>
  <si>
    <t>Locke Studio at WunderLocke</t>
  </si>
  <si>
    <t>2 Bedroom Penthouse at WunderLocke</t>
  </si>
  <si>
    <t>Gem√ºtliche Wohnung mit Wellnessbad und Balkon</t>
  </si>
  <si>
    <t>Room in shared flat in Schwabing</t>
  </si>
  <si>
    <t>[BEST] Beautiful Studio in the center of Munich</t>
  </si>
  <si>
    <t>Ratimir</t>
  </si>
  <si>
    <t>Studio Apartment in Family home in Park Area</t>
  </si>
  <si>
    <t>ISARTOR Deluxe Apartment II</t>
  </si>
  <si>
    <t>Room near by BMW &amp; Knorr Bremse</t>
  </si>
  <si>
    <t>Beautiful Central Apartment - 5 min Oktoberfest</t>
  </si>
  <si>
    <t>Gysele</t>
  </si>
  <si>
    <t>1-Zimmerapartment im Zentrum</t>
  </si>
  <si>
    <t>‚Äª Flatista Homes - Hirschgarten ‚Äª 6 Guests ‚Äª 3BR ‚Äª</t>
  </si>
  <si>
    <t>Exklusive 2-Zi-Wohnung mit Flair in der Au</t>
  </si>
  <si>
    <t>Next to BMW/O2/Huawei and Olympia</t>
  </si>
  <si>
    <t>Nicely furnished top floor apartment by the park</t>
  </si>
  <si>
    <t>Optimal  zentral Theresienh√∂he</t>
  </si>
  <si>
    <t>Gro√ües, helles Zimmer auf eigener Etage mit WC</t>
  </si>
  <si>
    <t>M√ºnchen gro√üz√ºgige Wohnung,ruhige Lage</t>
  </si>
  <si>
    <t>Sunrise üåÖ Studio f√ºr 2-3 Personen</t>
  </si>
  <si>
    <t>Doppelzimmer in ruhiger Lage im Zentrum M√ºnchens</t>
  </si>
  <si>
    <t>Hotel Brunnenhof</t>
  </si>
  <si>
    <t>Im Zentrum am Fluss Ufer mit Hauskatze</t>
  </si>
  <si>
    <t>1200 sq ft Luxus Designer Apt in heart of Munich</t>
  </si>
  <si>
    <t>David Daniel</t>
  </si>
  <si>
    <t>Gro√üz√ºgige 5-Zimmer Wohnung am gr√ºnen Josephsplatz</t>
  </si>
  <si>
    <t>Annika</t>
  </si>
  <si>
    <t>Cosy Room near BMW Olympia Park</t>
  </si>
  <si>
    <t>Luxury near BMW FIZ: TH, Family/Execs, Avail. 6/1!</t>
  </si>
  <si>
    <t>Bright room in the city centre (near U-Bahn)</t>
  </si>
  <si>
    <t>Renoviertes Apartment , in Schwabing Luitpoldpark</t>
  </si>
  <si>
    <t>Felipe</t>
  </si>
  <si>
    <t>Zimmer im Zentrum</t>
  </si>
  <si>
    <t>Moderne 3-Zi-Wohnung mit Balkon im Zentrum</t>
  </si>
  <si>
    <t>Entire apt in best part of Munich incl. parking</t>
  </si>
  <si>
    <t>Til</t>
  </si>
  <si>
    <t>Cute 2 Rooms flat -10 min from Central Station</t>
  </si>
  <si>
    <t>Luxurious Munich studio next to the metro station</t>
  </si>
  <si>
    <t>Zosia</t>
  </si>
  <si>
    <t>Sch√∂ne Altbauwohnung in Haidhausen</t>
  </si>
  <si>
    <t>Deluxe Familienzimmer</t>
  </si>
  <si>
    <t>Boutique Hotel Germania</t>
  </si>
  <si>
    <t>Deluxe Junior Suite</t>
  </si>
  <si>
    <t>Deluxe Dreibettzimmer</t>
  </si>
  <si>
    <t>Superior Dreibettzimmer</t>
  </si>
  <si>
    <t>Deluxe Einzelzimmer</t>
  </si>
  <si>
    <t>Superior Zweibettzimmer</t>
  </si>
  <si>
    <t>Deluxe Doppelzimmer</t>
  </si>
  <si>
    <t>Superior Doppelzimmer</t>
  </si>
  <si>
    <t>Superior Einzelzimmer</t>
  </si>
  <si>
    <t>Apartment with good connection to Oktoberfest</t>
  </si>
  <si>
    <t>Adrian Elias</t>
  </si>
  <si>
    <t>Erdgescho√üwohnung - helle S√ºdlage mit Gartenanteil</t>
  </si>
  <si>
    <t>Hermann</t>
  </si>
  <si>
    <t>neben Nymphenburg Schlosspark</t>
  </si>
  <si>
    <t>Wei</t>
  </si>
  <si>
    <t>Cozy apartment for you in Munich</t>
  </si>
  <si>
    <t>Juan</t>
  </si>
  <si>
    <t>Cozy modern close to the center</t>
  </si>
  <si>
    <t>Penthouse am Hirschgarten</t>
  </si>
  <si>
    <t>Ferry</t>
  </si>
  <si>
    <t>tolle 2-Zi Whg - im Szeneviertel an den Isarauen</t>
  </si>
  <si>
    <t>Skyline Munich - Sunset with a view on the alps</t>
  </si>
  <si>
    <t>Symeon</t>
  </si>
  <si>
    <t>Bright room with huge balcony in a shared flat</t>
  </si>
  <si>
    <t>Exklusives Privatzimmer mit S√ºd-Balkon Zugang</t>
  </si>
  <si>
    <t>√úber den D√§chern von M√ºnchen (2-Zi-Whg.)</t>
  </si>
  <si>
    <t>Ela</t>
  </si>
  <si>
    <t>Yours Truly Signature</t>
  </si>
  <si>
    <t>Yours Truly Hotel</t>
  </si>
  <si>
    <t>Gem√ºtliche 2-Zimmer Wohnung im Herzen Schwabings</t>
  </si>
  <si>
    <t>Doppelbett Zimmer 2 M√ºnchen Neuaubing</t>
  </si>
  <si>
    <t>Exklusive KOMFORT-SUITE in Bogenhausen</t>
  </si>
  <si>
    <t>Rooftop Munich| 20min Oktoberfest / Centro</t>
  </si>
  <si>
    <t>THE FLAG Comfort Studio with kitchen in Moosach</t>
  </si>
  <si>
    <t>Executive Studio</t>
  </si>
  <si>
    <t>Sch√∂nes Zimmer in Blumenau</t>
  </si>
  <si>
    <t>Wohnung in der Maxvorstadt - Central Apartment</t>
  </si>
  <si>
    <t>Q&amp;C quiet and clean room</t>
  </si>
  <si>
    <t>Fengyang</t>
  </si>
  <si>
    <t>Lovely 3 room apartment in the heart of Munich</t>
  </si>
  <si>
    <t>√áiƒüdem</t>
  </si>
  <si>
    <t>Acogedor aparta-estudio centro</t>
  </si>
  <si>
    <t>Alejandra</t>
  </si>
  <si>
    <t>Doppelzimmer im Zentrum M√ºnchens</t>
  </si>
  <si>
    <t>Einzelzimmer in ruhiger Lage im Zentrum M√ºnchens</t>
  </si>
  <si>
    <t>Dreibettzimmer in ruhiger Lage im Zentrum M√ºnchens</t>
  </si>
  <si>
    <t>Dreibettzimmer im Zentrum M√ºnchens</t>
  </si>
  <si>
    <t>Vierbettzimmer im Zentrum M√ºnchens</t>
  </si>
  <si>
    <t>Vierbettzimmer in ruhiger Lage im Zentrum M√ºnchens</t>
  </si>
  <si>
    <t>F√ºnfbettzimmer in ruhiger Lage im Zentrum M√ºnchens</t>
  </si>
  <si>
    <t>Sechsbettzimmer, ruhige Lage im Zentrum M√ºnchens</t>
  </si>
  <si>
    <t>Sch√∂ne Altbauwohnung in zentraler Lage</t>
  </si>
  <si>
    <t>Sch√∂ne Wohnung direkt am G√§rtnerplatz</t>
  </si>
  <si>
    <t>Gro√ües Zimmer (22qm) direkt am G√§rtnerplatz</t>
  </si>
  <si>
    <t>City Apartment with Kitchenette</t>
  </si>
  <si>
    <t>Sch√∂ne Wohnung in M√ºnchen, Prinzregentenplatz</t>
  </si>
  <si>
    <t>Beautiful apartment in Schwabing West</t>
  </si>
  <si>
    <t>Nice Flat in Maxvorstadt incl. Balkony</t>
  </si>
  <si>
    <t>Adrijana</t>
  </si>
  <si>
    <t>Cozy room for two in shared apartment</t>
  </si>
  <si>
    <t>Beautiful apartment close to city center</t>
  </si>
  <si>
    <t>Bernadette</t>
  </si>
  <si>
    <t>Stylish Apartment near Goetheplatz/Theresienwiese</t>
  </si>
  <si>
    <t>Eike</t>
  </si>
  <si>
    <t>Cosy appartement next to Nymphenburg Castle</t>
  </si>
  <si>
    <t>Apartment "Alois" designed by Matteo Thun</t>
  </si>
  <si>
    <t>Central Bright Studio, 2 stops from Marienplatz</t>
  </si>
  <si>
    <t>Ena</t>
  </si>
  <si>
    <t>Im Herzen von Schwabing - Zentrale Lage</t>
  </si>
  <si>
    <t>mk hotel m√ºnchen max-weber-platz - Mehrbettzimmer</t>
  </si>
  <si>
    <t>Pretty flat with sunny balcony</t>
  </si>
  <si>
    <t>Mira</t>
  </si>
  <si>
    <t>Zimmer mit eigenem Bad im Souterrain</t>
  </si>
  <si>
    <t>Barbara Und Markus</t>
  </si>
  <si>
    <t>Nice quiet apartment close to public transport</t>
  </si>
  <si>
    <t>Apartment "Franz" designed by Matteo Thun</t>
  </si>
  <si>
    <t>Gem√ºtliches Zimmer in bester Lage - Isar / Au</t>
  </si>
  <si>
    <t>2 moderne Studios (No.1+2) Allianzarena, BMW, MOC</t>
  </si>
  <si>
    <t>Sch√∂nes Zimmer mit eigenem Bad im M√ºnchner Osten</t>
  </si>
  <si>
    <t>Beata</t>
  </si>
  <si>
    <t>Cozy apartment in Munich Au-Haidhausen</t>
  </si>
  <si>
    <t>Nata</t>
  </si>
  <si>
    <t>Flat directly located at Isar / Deutsches Museum</t>
  </si>
  <si>
    <t>Cozy Room with private Bathroom and shared kitchen</t>
  </si>
  <si>
    <t>City Center 1 bed Apartment with a stunning view</t>
  </si>
  <si>
    <t>Mashkur</t>
  </si>
  <si>
    <t>Hotel Kriemhild - Familiensuite Hirschgarten</t>
  </si>
  <si>
    <t>Eric</t>
  </si>
  <si>
    <t>New House with garden / central / Public Transport</t>
  </si>
  <si>
    <t>Privates Studio Apartment</t>
  </si>
  <si>
    <t>Thea</t>
  </si>
  <si>
    <t>Tolle Wohnung im Herzen M√ºnchens mit Balkon</t>
  </si>
  <si>
    <t>Gem√ºtliche Wohnung im Szene-Viertel Glockenbach</t>
  </si>
  <si>
    <t>Cozy 3-Room Apartment, Top in Munich, 110 Sq-m</t>
  </si>
  <si>
    <t>Mohsen</t>
  </si>
  <si>
    <t>Green jewel in the ‚ô• of Munich - 2min to Isar!</t>
  </si>
  <si>
    <t>Karima</t>
  </si>
  <si>
    <t>Good Energie Bright Room</t>
  </si>
  <si>
    <t>Spacious and furnished room for 2 persons</t>
  </si>
  <si>
    <t>Sankalp</t>
  </si>
  <si>
    <t>Couch for sleeping in  the best neighbourhood</t>
  </si>
  <si>
    <t>Sofian</t>
  </si>
  <si>
    <t>Cosy Apartment in perfect Location</t>
  </si>
  <si>
    <t>Jannik</t>
  </si>
  <si>
    <t>Citadines Arnulfpark Munich - Classic Room</t>
  </si>
  <si>
    <t>Citadines Arnulfpark Munich - Studio Executive</t>
  </si>
  <si>
    <t>Citadines Arnulfpark Munich - 1EXE-Brm Apt</t>
  </si>
  <si>
    <t>Entire place</t>
  </si>
  <si>
    <t>Citadines Arnulfpark Munich - 2-Brm Apt</t>
  </si>
  <si>
    <t>3-Zimmerwohnung Schwabing-West</t>
  </si>
  <si>
    <t>Maisonette with Garden in the Heart of Munich</t>
  </si>
  <si>
    <t>≈ûerife</t>
  </si>
  <si>
    <t>Beautiful&amp;well located apartment</t>
  </si>
  <si>
    <t>Gr√ºn wohnen mit U-Bahn vor der Haust√ºre</t>
  </si>
  <si>
    <t>Sch√∂ne 2-Zimmer Wohnung in U-Bahn-N√§he (U6)</t>
  </si>
  <si>
    <t>Matias</t>
  </si>
  <si>
    <t>Gem√ºtliche Wohnung auf der Leopoldstr. mit Balkon</t>
  </si>
  <si>
    <t>Moderne Stadtwohnung in M-Haidhausen</t>
  </si>
  <si>
    <t>Golden Apartment- green, quiet + central</t>
  </si>
  <si>
    <t>H√ºbsche Wohnung im besten Viertel von M√ºnchen</t>
  </si>
  <si>
    <t>Bavarian vintage apartment with private rooftop</t>
  </si>
  <si>
    <t>Cozy apartment in central location in Munich</t>
  </si>
  <si>
    <t>1,5 Zi im Zentrum / G√§rtnerplatz</t>
  </si>
  <si>
    <t>Feels like home</t>
  </si>
  <si>
    <t>*2* NEW beautiful 4 people Apt with Terrasses</t>
  </si>
  <si>
    <t>Bayerische Genossenschaft</t>
  </si>
  <si>
    <t>Sch√∂ne Wohnung im Herzen M√ºnchens</t>
  </si>
  <si>
    <t>Emil</t>
  </si>
  <si>
    <t>Wohnung M√ºnchen Schwabing  am Englischen Garten</t>
  </si>
  <si>
    <t>Jeanne Lisa</t>
  </si>
  <si>
    <t>Cozy &amp; bright flat in most central area of Munich</t>
  </si>
  <si>
    <t>Studio Apartment</t>
  </si>
  <si>
    <t>Bayers Boardinghouse &amp; Hotel</t>
  </si>
  <si>
    <t>Standard Apartment</t>
  </si>
  <si>
    <t>Deluxe Apartment</t>
  </si>
  <si>
    <t>Superior Apartment</t>
  </si>
  <si>
    <t>Hotel Kriemhild - Familien-Suite '02 M√ºnchen'</t>
  </si>
  <si>
    <t>Stylisches Apartment mit Balkon in Schwabing</t>
  </si>
  <si>
    <t>Sam</t>
  </si>
  <si>
    <t>Gem√ºtliches DZ im Aparthotel "OneBavariaHomes"</t>
  </si>
  <si>
    <t>Team Room</t>
  </si>
  <si>
    <t>Schwabinger Wahrheit</t>
  </si>
  <si>
    <t>charming room with view downtown gay friendly</t>
  </si>
  <si>
    <t>Sun flooded 2 room apartment near to Isar</t>
  </si>
  <si>
    <t>Henry</t>
  </si>
  <si>
    <t>Beautiful apartment city center (Oktoberfest)</t>
  </si>
  <si>
    <t>Homey and centric one-bedroom apartment in Munich</t>
  </si>
  <si>
    <t>Deluxe Apartment am K√∂nigsplatz I</t>
  </si>
  <si>
    <t>Nice, big room in a fully furnished 3 room flat</t>
  </si>
  <si>
    <t>Sch√∂nes Zimmer in Haidhausen</t>
  </si>
  <si>
    <t>Masiel</t>
  </si>
  <si>
    <t>Sch√∂ne 3-Zimmerwohnung mit Garten + Parkplatz</t>
  </si>
  <si>
    <t>50% OFF! Lovely 1-bedroom Appartement with garden</t>
  </si>
  <si>
    <t>Roof apartment in Altperlach 67qm, newly renovated</t>
  </si>
  <si>
    <t>Moderne und helle Wohnung mit Garten und Lounge :)</t>
  </si>
  <si>
    <t>Lovely 2 room apartment in the heart of Munich</t>
  </si>
  <si>
    <t>Kanav</t>
  </si>
  <si>
    <t>Neue Gartenwohnung, gr√ºn, ruhig, zentral</t>
  </si>
  <si>
    <t>Comfortable and modern house in perfect location</t>
  </si>
  <si>
    <t>Munich‚Äôs Minimalist Nest</t>
  </si>
  <si>
    <t>Nikolas</t>
  </si>
  <si>
    <t>Helles Studio Apartment in M√ºnchen mit Garten</t>
  </si>
  <si>
    <t>Stylish Loft Apartment in the Heart of Munich</t>
  </si>
  <si>
    <t>Viktoria</t>
  </si>
  <si>
    <t>Casa Isabella-Der Ruhepol inmitten von M√ºnchen</t>
  </si>
  <si>
    <t>Isabella</t>
  </si>
  <si>
    <t>Rooftop flat close to city center</t>
  </si>
  <si>
    <t>Beautiful 1.5 bedroom apartement, 40m2, fully furnished, sunny balcony, centrally located, very quiet</t>
  </si>
  <si>
    <t>Juergen</t>
  </si>
  <si>
    <t>2,5 Zimmer mit rundum Balkon und guter Anbindung</t>
  </si>
  <si>
    <t>Green, quiet apartment close by isar river</t>
  </si>
  <si>
    <t>Steffen</t>
  </si>
  <si>
    <t>100qm gro√üe Wohnung im Zentrum M√ºnchens</t>
  </si>
  <si>
    <t>Nicole&amp;Henning</t>
  </si>
  <si>
    <t>Sch√∂nes Studio-Apartment mit tollem Ausblick</t>
  </si>
  <si>
    <t>Gem√ºtliches Loft/Apartment in Munich - Maxvorstadt</t>
  </si>
  <si>
    <t>Sch√∂nes Helles Zimmer mit Couch und TV im Zentrum</t>
  </si>
  <si>
    <t>Luxus Penthaus mit 150qm Dachterrasse</t>
  </si>
  <si>
    <t>Balbina</t>
  </si>
  <si>
    <t>Sch√∂ne, helle Wohnung mit Balkon in guter Lage</t>
  </si>
  <si>
    <t>Modern room with garden, chicken &amp; ducks at park</t>
  </si>
  <si>
    <t>Cozy and spacious flat in beautiful Munich</t>
  </si>
  <si>
    <t>Sch√∂ne Wohnung mit Terasse an der Leo</t>
  </si>
  <si>
    <t>Amine</t>
  </si>
  <si>
    <t>Moderne Dachgeschosswohnung am Josephsplatz</t>
  </si>
  <si>
    <t>Natascha</t>
  </si>
  <si>
    <t>Chambre cosy calme et verdure</t>
  </si>
  <si>
    <t>"Plantiful" Apartment in Munich‚Äòs City Center</t>
  </si>
  <si>
    <t>1,5 Zimmer-Neubauwohnung M√ºnchen Prinzregentenstr.</t>
  </si>
  <si>
    <t>Schicke Wohnung mit Balkon, zentral und ruhig</t>
  </si>
  <si>
    <t>Modern Spacious 2-room high flat with view to Alps</t>
  </si>
  <si>
    <t>Zimmer mit wundersch√∂ner Aussicht auf M√ºnchen</t>
  </si>
  <si>
    <t>Oase in Schwabing N√§he Olympiapark</t>
  </si>
  <si>
    <t>Helle Zwei-Zimmer-Wohnung im Herzen M√ºnchens</t>
  </si>
  <si>
    <t>Theodor</t>
  </si>
  <si>
    <t>Gro√üe Wohnung mit Garten am Westpark</t>
  </si>
  <si>
    <t>Charmante 100 qm N√§he Isar &amp; Zentrum #3muehlen</t>
  </si>
  <si>
    <t>Susi &amp; Georg</t>
  </si>
  <si>
    <t>Central  - private bathroom - quiet</t>
  </si>
  <si>
    <t>Studio with Iconic View ‚Äì Near Olympiapark &amp; BMW</t>
  </si>
  <si>
    <t>Ali</t>
  </si>
  <si>
    <t>Zentral sch√∂ne 1-Zimmerwohnung in M√ºnchen</t>
  </si>
  <si>
    <t>Fernanda</t>
  </si>
  <si>
    <t>Tolles Zimmer in Toplage mit vielen + Extras +</t>
  </si>
  <si>
    <t>Munich Apartment near Park+Restaurant+Supermarkets</t>
  </si>
  <si>
    <t>S. Carolin</t>
  </si>
  <si>
    <t>Luxuswohnung im Herzen von M√ºnchen</t>
  </si>
  <si>
    <t>Rigo</t>
  </si>
  <si>
    <t>K√ºnstler Wohnung im Zentrum - Lehel</t>
  </si>
  <si>
    <t>Ruki</t>
  </si>
  <si>
    <t>Helles Stadthaus mit Garten nahe der Blutenburg</t>
  </si>
  <si>
    <t>Cozy flat with balcony near Westpark</t>
  </si>
  <si>
    <t>Polina</t>
  </si>
  <si>
    <t>Unterkunft am Olympia Park/Stadion (Konzerte,etc.)</t>
  </si>
  <si>
    <t>Nice sunny flat with balcony in lively Glockenbach</t>
  </si>
  <si>
    <t>TOP Zentral helles sch√∂nes Apartment in Schwabing</t>
  </si>
  <si>
    <t>Moderne 2-Zimmer-Wohnung am Englischen Garten</t>
  </si>
  <si>
    <t>3min zur S-Bahn: Luxus 3 Zimmer mit 2 Doppelbetten</t>
  </si>
  <si>
    <t>ein kleines Zimmer in Altbau-WG</t>
  </si>
  <si>
    <t>Nelia</t>
  </si>
  <si>
    <t>Deluxe Apartment am Konigsplatz II</t>
  </si>
  <si>
    <t>Deluxe Apartment am K√∂nigsplatz IV</t>
  </si>
  <si>
    <t>Gro√üz√ºgige 3-Zimmer-Wohnung nahe Olympiapark</t>
  </si>
  <si>
    <t>Marcel</t>
  </si>
  <si>
    <t>Sch√∂ne zentral gelegene Dachterrassenwohnung !!</t>
  </si>
  <si>
    <t>Stylish &amp; gem√ºtliche 2 Zimmer mit Terrasse</t>
  </si>
  <si>
    <t>Monja</t>
  </si>
  <si>
    <t>Cozy Apartment near centre of Munich</t>
  </si>
  <si>
    <t>Central flat - in the heart of Munich</t>
  </si>
  <si>
    <t>Gem√ºtliches, sauberes Appartement</t>
  </si>
  <si>
    <t>Central barrier-free 3 room apartment with balcony</t>
  </si>
  <si>
    <t>Quiet Apartment near Messe</t>
  </si>
  <si>
    <t>S√º√ües Apartment N√§he Donnersbergerbr√ºcke</t>
  </si>
  <si>
    <t>Ilya</t>
  </si>
  <si>
    <t>Deluxe Apartment am K√∂nigsplatz III</t>
  </si>
  <si>
    <t>Cosy loft appartment near to city with balcony</t>
  </si>
  <si>
    <t>Hischam</t>
  </si>
  <si>
    <t>Cosy Studio Schwabing / North Munich</t>
  </si>
  <si>
    <t>Norma</t>
  </si>
  <si>
    <t>Beautiful 1-room Apartment in the City centre</t>
  </si>
  <si>
    <t>Rebecca Staal</t>
  </si>
  <si>
    <t>Altbauwohnung in der N√§he der Theresienwiese</t>
  </si>
  <si>
    <t>Larissa</t>
  </si>
  <si>
    <t>Spacious (living) room in beautiful Munich</t>
  </si>
  <si>
    <t>Serviced Apartment with private Gym</t>
  </si>
  <si>
    <t>m√∂bliertes nettes Zimmer mit Kochm√∂glichkeit</t>
  </si>
  <si>
    <t>Lovely big 2 bedroom Apartment in Munich</t>
  </si>
  <si>
    <t>Maedeh</t>
  </si>
  <si>
    <t>Luxurious 40qm Apartment w/ Balcony in Schwabing</t>
  </si>
  <si>
    <t>Selina</t>
  </si>
  <si>
    <t>Sch√∂nes helles Zimmer mit Balkon in zentrumn√§he</t>
  </si>
  <si>
    <t>Josephin</t>
  </si>
  <si>
    <t>Moderne, stylische und gem√ºtliche Terrassenwohnung</t>
  </si>
  <si>
    <t>Cozy and very well located apartment</t>
  </si>
  <si>
    <t>Jordy</t>
  </si>
  <si>
    <t>Free room in a cozy top floor appartment in Munich</t>
  </si>
  <si>
    <t>Cozy new apartment; next to U5 to Oktoberfest :-)</t>
  </si>
  <si>
    <t>Alida</t>
  </si>
  <si>
    <t>Private room in Neuperlach</t>
  </si>
  <si>
    <t>Amadeusz</t>
  </si>
  <si>
    <t>Roof Top Apartment in the very heart of Munich</t>
  </si>
  <si>
    <t>Lovely fully furnished Apartment with Patio</t>
  </si>
  <si>
    <t>Pamela</t>
  </si>
  <si>
    <t>Flat w. Balcony&amp;Garden 15min from Marienplatz</t>
  </si>
  <si>
    <t>Orlando</t>
  </si>
  <si>
    <t>Quiet whole flat in central Munich</t>
  </si>
  <si>
    <t>J√∂rg</t>
  </si>
  <si>
    <t>Hotel "Der Tannenbaum" - Standard Double Room</t>
  </si>
  <si>
    <t>Hotel "Der Tannenbaum" - Classic Double Room</t>
  </si>
  <si>
    <t>Hotel "Der Tannenbaum" - Family Room</t>
  </si>
  <si>
    <t>One Bedroom Open Plan Suite at Schwan Locke</t>
  </si>
  <si>
    <t>Sch√∂ne, zentrale Wohnung in M√ºnchen</t>
  </si>
  <si>
    <t>Doppelbett Zimmer 10 mit Dusche</t>
  </si>
  <si>
    <t>Sonniges und ruhiges Appartement am Rotkreuzplatz</t>
  </si>
  <si>
    <t>Dachgeschosswohnung in ruhiger Lage</t>
  </si>
  <si>
    <t>Torsten</t>
  </si>
  <si>
    <t>Room in stylish apartment /w south-facing balcony</t>
  </si>
  <si>
    <t>Bright flat in best area/Minimum 6 months!</t>
  </si>
  <si>
    <t>Hotel du Train - Economy Class</t>
  </si>
  <si>
    <t>Hans J√ºrgen</t>
  </si>
  <si>
    <t>Hotel du Train - Business Class "Gentleman"</t>
  </si>
  <si>
    <t>Hotel du Train - Business Class "Lady"</t>
  </si>
  <si>
    <t>Hotel du Train - First Class</t>
  </si>
  <si>
    <t>Hotel du Train - Premium Class</t>
  </si>
  <si>
    <t>Zentrale Wohnung f√ºr Familien - 3,5 Zimmer</t>
  </si>
  <si>
    <t>Gro√üz√ºgige 4-Zi-Wohnung - 125qm ruhig und zentral</t>
  </si>
  <si>
    <t>The Entire Flat, 17 mins to the Heart of the City</t>
  </si>
  <si>
    <t>Sch√∂ne Wohnung in M√ºnchen. Zentrale Lage am Stadtrand mit viel Gr√ºn drum herum und sehr guter Anbindung an den √∂ffentlichen Nahverkehr und Fernverkehr. Viele Restaurants im Viertel und Einkaufsm√∂glichkeiten</t>
  </si>
  <si>
    <t>Hochwertige Altstadt-Wohnung // Apartment old town</t>
  </si>
  <si>
    <t>Sch√∂ne Wohnung am Stadtpark Pasing</t>
  </si>
  <si>
    <t>Wundersch√∂ne gem√ºtliche Wohnung mit Balkon</t>
  </si>
  <si>
    <t>Nice Apartment next to Nymphenburger Schloss</t>
  </si>
  <si>
    <t>Gem√ºtliches Apartment Sendling-Westpark</t>
  </si>
  <si>
    <t>Studio Apartment - 13min from Oktoberfest</t>
  </si>
  <si>
    <t>Anthony</t>
  </si>
  <si>
    <t>Heavenly home, grateful life and a wonderful mind!</t>
  </si>
  <si>
    <t>Nazar</t>
  </si>
  <si>
    <t>Great flat in city center (Marienplatz)</t>
  </si>
  <si>
    <t>Manu</t>
  </si>
  <si>
    <t>Sch√∂nes Doppelzimmer, Balkon, ruhig, N√§he U-Bahn</t>
  </si>
  <si>
    <t>Gem√ºtliches Appartement, sehr gut angebunden</t>
  </si>
  <si>
    <t>Separates Zimmer mit eigener K√ºche und Bad</t>
  </si>
  <si>
    <t>Sch√∂nes Zimmer mit Balkon - 15 Min zum Oktoberfest</t>
  </si>
  <si>
    <t>Raul</t>
  </si>
  <si>
    <t>cosy design loft in beautiful Nymphenburg</t>
  </si>
  <si>
    <t>Appartement im Museumsviertel</t>
  </si>
  <si>
    <t>Die perfekte Verbindung von Arbeit und Freizeit</t>
  </si>
  <si>
    <t>Loft in Munich Sendling near Oktoberfest, Ubahn3/6</t>
  </si>
  <si>
    <t>Sch√∂nes Appartement</t>
  </si>
  <si>
    <t>Carina</t>
  </si>
  <si>
    <t>Sch√∂ne, gut gelegene 3-Zi.-Wohnung mit Balkon</t>
  </si>
  <si>
    <t>Marian</t>
  </si>
  <si>
    <t>Cosy studio in vibrant area next to the Isar</t>
  </si>
  <si>
    <t>Yassin</t>
  </si>
  <si>
    <t>Gem√ºtliches Zimmer in Trudering</t>
  </si>
  <si>
    <t>Moderne Wohnung in M√ºnchen Giesing in Isar-N√§he</t>
  </si>
  <si>
    <t>Pretty, central room (on weekends whole apptm)</t>
  </si>
  <si>
    <t>Charming room in shared flat</t>
  </si>
  <si>
    <t>Stergios</t>
  </si>
  <si>
    <t>Cozy big flat+balcony with open flatmates near Westpark and U6</t>
  </si>
  <si>
    <t>Davut</t>
  </si>
  <si>
    <t>lovely apartment in the center of  Munich (100 m2)</t>
  </si>
  <si>
    <t>Hochwertig ausgestattete 2-Zimmer Wohnung am Park</t>
  </si>
  <si>
    <t>Brand new, modern 2 room apartment</t>
  </si>
  <si>
    <t>Dana</t>
  </si>
  <si>
    <t>Quiet room in shared flat</t>
  </si>
  <si>
    <t>Sonnige Wohnung in M√ºnchen-Schwabing</t>
  </si>
  <si>
    <t>Magdalena</t>
  </si>
  <si>
    <t>Gem√ºtliche Wohnung in Haidhausen</t>
  </si>
  <si>
    <t>Yasemin</t>
  </si>
  <si>
    <t>Wonderful large place for families or groups</t>
  </si>
  <si>
    <t>Schwabing Wunder</t>
  </si>
  <si>
    <t>Abdolreza</t>
  </si>
  <si>
    <t>Wohnung Schwabing West</t>
  </si>
  <si>
    <t>Gem√ºtliches 3-Zimmer Apartment hoch der Isar</t>
  </si>
  <si>
    <t>Apartment M√ºnchen Zentrum mit kleinem Balkon</t>
  </si>
  <si>
    <t>Stylische Dachterrassenwohnung in Isarn√§he</t>
  </si>
  <si>
    <t>Helle Wohnung im Zentrum von M√ºnchen</t>
  </si>
  <si>
    <t>Sch√∂ne Wohnung mit Terrasse am Englischen Garten</t>
  </si>
  <si>
    <t>Damir</t>
  </si>
  <si>
    <t>Stylische Altbauwohnung in quirligem Viertel</t>
  </si>
  <si>
    <t>2 bedroom apartment close to city centre and Isar</t>
  </si>
  <si>
    <t>Apartment Copacabana | RIOCA MUNICH POSTO 3</t>
  </si>
  <si>
    <t>Rioca</t>
  </si>
  <si>
    <t>Apartment Flamengo | Rioca Munich Posto 3</t>
  </si>
  <si>
    <t>Apartment Rio de Janeiro | Rioca Munich Posto 3</t>
  </si>
  <si>
    <t>Sch√∂ne 2-Z. Wohnung in M√ºnchen Nord</t>
  </si>
  <si>
    <t>Aleksandr</t>
  </si>
  <si>
    <t>Luxury Munich Penthouse: 2 floors &amp; stunning view</t>
  </si>
  <si>
    <t>Apartment ‚ÄûKampenwand‚Äú 505</t>
  </si>
  <si>
    <t>Minimalistic Appartement</t>
  </si>
  <si>
    <t>‚Äª Flatista Homes - Old Town ‚Äª 6 Guests ‚Äª 160 Sqm ‚Äª</t>
  </si>
  <si>
    <t>Traumhafte Altbauwohnung mitten in M√ºnchen</t>
  </si>
  <si>
    <t>Cozy room with chicken in the garden</t>
  </si>
  <si>
    <t>Traumhaftes Loft in Jugenstilvilla</t>
  </si>
  <si>
    <t>Japanese Loft in Prime Location + cats</t>
  </si>
  <si>
    <t>Michel</t>
  </si>
  <si>
    <t>Zimmer mit Aussicht am Stadtpark f√ºr Frauen</t>
  </si>
  <si>
    <t>Homely Stay Studio1 - Your place to relax</t>
  </si>
  <si>
    <t>Homely</t>
  </si>
  <si>
    <t>Bright room with own bath -Schwabing at U6 subway</t>
  </si>
  <si>
    <t>Designer Apt in the heart of Munich</t>
  </si>
  <si>
    <t>Amani</t>
  </si>
  <si>
    <t>Homely Stay Studio6 - Modern with feel-good factor</t>
  </si>
  <si>
    <t>Homely Stay Studio4 - Stylish, modern and bright</t>
  </si>
  <si>
    <t>Homely Stay Studio2 - Cozy in central location</t>
  </si>
  <si>
    <t>Homely Stay Studio5 - Bright, modern and central</t>
  </si>
  <si>
    <t>Zimmer in zentraler Altbauwohnung</t>
  </si>
  <si>
    <t>Homely Stay Studio7 - Bright, facing the courtyard</t>
  </si>
  <si>
    <t>Homely Stay Studio8 - Cozy and relaxing</t>
  </si>
  <si>
    <t>Wohnung zwischen Olympiapark und BMW FIZ</t>
  </si>
  <si>
    <t>Henning</t>
  </si>
  <si>
    <t>Sch√∂nes Zimmer im Herzen von M√ºnchen</t>
  </si>
  <si>
    <t>Maik</t>
  </si>
  <si>
    <t>Apartment zentrale Lage nah U-Bahn Bus Tram</t>
  </si>
  <si>
    <t>Svetlana</t>
  </si>
  <si>
    <t>Maisonette √ºber den D√§chern von Schwabing</t>
  </si>
  <si>
    <t>Homely Stay Studio9 - View to the green courtyard</t>
  </si>
  <si>
    <t>Gem√ºtliche 2,5 Zimmer Altbau-Wohnung mit Balkon</t>
  </si>
  <si>
    <t>Zentrales EG Apartment im Glockenbachviertel</t>
  </si>
  <si>
    <t>Hanns</t>
  </si>
  <si>
    <t>Gem√ºtliche Dachterrassenwohnung, zentr., rhg, hell</t>
  </si>
  <si>
    <t>Double Room Standard</t>
  </si>
  <si>
    <t>Courtyard View Double Room</t>
  </si>
  <si>
    <t>Compact Suite</t>
  </si>
  <si>
    <t>Courtyard View Compact Suite</t>
  </si>
  <si>
    <t>Cozy Apartment in Schwabing - Olympiapark</t>
  </si>
  <si>
    <t>Flat just for a whole month!jan/febr2024</t>
  </si>
  <si>
    <t>Helle 2-Zimmerwohnung nahe Schlosspark Nymphenburg</t>
  </si>
  <si>
    <t>Stylish 2-room apartment in the best Neuhausen</t>
  </si>
  <si>
    <t>Family spacious home beautiful part of Munich</t>
  </si>
  <si>
    <t>Large apartment close to Oktoberfest!</t>
  </si>
  <si>
    <t>Renato</t>
  </si>
  <si>
    <t>Stylish 1-bedroom serviced Apartment in Munich</t>
  </si>
  <si>
    <t>myMINGA Apartment with Kitchenette | 28+ nights</t>
  </si>
  <si>
    <t>MyMINGA</t>
  </si>
  <si>
    <t>myMINGA Business Apartment with kitchenette 28N</t>
  </si>
  <si>
    <t>Kellergeschoss Zimmer Reserve</t>
  </si>
  <si>
    <t>Micro Studio at WunderLocke</t>
  </si>
  <si>
    <t>Elevated Loft Family Apartment at WunderLocke</t>
  </si>
  <si>
    <t>2 room Studio, newly renovated, Altperlach</t>
  </si>
  <si>
    <t>Einzelbett Zimmer 6 mit gem. Dusche</t>
  </si>
  <si>
    <t>The perfect house for you to move in this season!</t>
  </si>
  <si>
    <t>Md Shahel</t>
  </si>
  <si>
    <t>Cozy 3-room-apartment in Munich‚Äòs French District</t>
  </si>
  <si>
    <t>Anna Katharina</t>
  </si>
  <si>
    <t>Sunny &amp; stylish flat near Engl. Garten &amp; U6, 66 qm</t>
  </si>
  <si>
    <t>COZY FAMILY APARTMENT NEAR OLYMPIAPARK</t>
  </si>
  <si>
    <t>Sch√∂nes helles Apartment zentrumsnah</t>
  </si>
  <si>
    <t>Helena</t>
  </si>
  <si>
    <t>Room in Design Gallery-Apartment in Munich</t>
  </si>
  <si>
    <t>Safrina</t>
  </si>
  <si>
    <t>G√ºnstige Wohnung im Sous-Terrain</t>
  </si>
  <si>
    <t>PARK PLAZA Loft Wohnung mit Balkon &amp; Stellplatz</t>
  </si>
  <si>
    <t>Nanette</t>
  </si>
  <si>
    <t>90qm Wohnung Mitten im Herzen M√ºnchens</t>
  </si>
  <si>
    <t>Cozy 2-Bedroom-Apartment in central location!</t>
  </si>
  <si>
    <t>Cemil</t>
  </si>
  <si>
    <t>Apartment "Hanni" designed by Matteo Thun</t>
  </si>
  <si>
    <t>myMINGA Apartm. f. 2 with Kitchenette | 28+ nights</t>
  </si>
  <si>
    <t>Moderne, cosy flat in the heart of  Nymphenburgs</t>
  </si>
  <si>
    <t>Beautiful and good located apartment in Munich</t>
  </si>
  <si>
    <t>Stefan &amp; Jackeline</t>
  </si>
  <si>
    <t>Standard Zweibettzimmer</t>
  </si>
  <si>
    <t>Standard Dreibettzimmer</t>
  </si>
  <si>
    <t>Superb vintage apart. for long-term rental (1-6m)</t>
  </si>
  <si>
    <t>Charmantes, modernes Apartement in Schwabing</t>
  </si>
  <si>
    <t>Messe M√ºnchen ICM, Expo, IFAT, 15 Minuten entfernt</t>
  </si>
  <si>
    <t>Carolina</t>
  </si>
  <si>
    <t>Lovely Studio in Glockenbach - central and quiet</t>
  </si>
  <si>
    <t>Renovated Studio Altperlach 20qm</t>
  </si>
  <si>
    <t>Gem√ºtliche 2 Zimmer Gartenwohnung in Obergiesing</t>
  </si>
  <si>
    <t>Wundersch√∂ne zwei Zimmerwohnung in M√ºnchen.</t>
  </si>
  <si>
    <t>Standard Dreibettzimmer inkl. Fr√ºhst√ºck vom Buffet</t>
  </si>
  <si>
    <t>1-Zimmer-Wohnung, N√§he Messe</t>
  </si>
  <si>
    <t>Standard Zweibettzimmer inkl. Fr√ºhst√ºck vom Buffet</t>
  </si>
  <si>
    <t>Standard Doppelzimmer inkl. Fr√ºhst√ºck vom Buffet</t>
  </si>
  <si>
    <t>Standard Einzelzimmer inkl. Fr√ºhst√ºck vom Buffet</t>
  </si>
  <si>
    <t>Superior Einzelzimmer inkl. Fr√ºhst√ºck vom Buffet</t>
  </si>
  <si>
    <t>Superior Doppelzimmer inkl. Fr√ºhst√ºck vom Buffet</t>
  </si>
  <si>
    <t>Superior Zweibettzimmer inkl. Fr√ºhst√ºck vom Buffet</t>
  </si>
  <si>
    <t>Superior Dreibettzimmer inkl. Fr√ºhst√ºck vom Buffet</t>
  </si>
  <si>
    <t>Deluxe Doppelzimmer inkl. Fr√ºhst√ºck vom Buffet</t>
  </si>
  <si>
    <t>Deluxe Einzelzimmer inkl. Fr√ºhst√ºck vom Buffet</t>
  </si>
  <si>
    <t>Deluxe Familienzimmer inkl. Fr√ºhst√ºck vom Buffet</t>
  </si>
  <si>
    <t>Deluxe Dreibettzimmer inkl. Fr√ºhst√ºck vom Buffet</t>
  </si>
  <si>
    <t>Doppelzimmer mit Privatbad im Hostel, Innenstadt</t>
  </si>
  <si>
    <t>Moderne 2 Zimmer Wohnung im Herzen M√ºnchens</t>
  </si>
  <si>
    <t>Spacious design Apartment near city center</t>
  </si>
  <si>
    <t>Sch√∂ne Wohnung mit Terrasse</t>
  </si>
  <si>
    <t>Perfektes Business-Apartment in Neuhausen-M√ºnchen</t>
  </si>
  <si>
    <t>Helle 2 Zimmer Wohnung mit Balkon in Isarn√§he</t>
  </si>
  <si>
    <t>Cozy artistic place near center</t>
  </si>
  <si>
    <t>Separates Zimmer in M√ºnchen in zentraler Lage</t>
  </si>
  <si>
    <t>Cosy room - spascious loft appartement - 80sm</t>
  </si>
  <si>
    <t>Einladendes G√§stezimmer mit Parkplatz</t>
  </si>
  <si>
    <t>Serviced Apartment with Kitchenette (no hob)</t>
  </si>
  <si>
    <t>THEFLAG Comfort Studio with kitchenette in Moosach</t>
  </si>
  <si>
    <t>Beauthiful apartment on the Viktualienmarkt</t>
  </si>
  <si>
    <t>Kleine 2 Zimmer Wohnung</t>
  </si>
  <si>
    <t>Anastasiia</t>
  </si>
  <si>
    <t>531600456406168652</t>
  </si>
  <si>
    <t>Sch√∂ne, perfekt gelegene Altbauwohnung mit Balkon</t>
  </si>
  <si>
    <t>536908534533808010</t>
  </si>
  <si>
    <t>Sonnige Wohnung mit Balkon</t>
  </si>
  <si>
    <t>537488118145133694</t>
  </si>
  <si>
    <t>Zweibettzimmer mit Privatbad im Hostel, Innenstadt</t>
  </si>
  <si>
    <t>538017456933709672</t>
  </si>
  <si>
    <t>Central-Modern-Chic</t>
  </si>
  <si>
    <t>Keyone</t>
  </si>
  <si>
    <t>538107447566358491</t>
  </si>
  <si>
    <t>Cozy Flat in Schwabing</t>
  </si>
  <si>
    <t>546487493171064993</t>
  </si>
  <si>
    <t>Romantic one bedroom in a residential home</t>
  </si>
  <si>
    <t>Amy</t>
  </si>
  <si>
    <t>548358546309126015</t>
  </si>
  <si>
    <t>City Studio at WunderLocke</t>
  </si>
  <si>
    <t>548360084175142009</t>
  </si>
  <si>
    <t>Rooftop One Bedroom Open Plan at WunderLocke</t>
  </si>
  <si>
    <t>548390539359180723</t>
  </si>
  <si>
    <t>Sch√∂ne gem√ºtliche 2 Zimmer Wohnungen Schwabing</t>
  </si>
  <si>
    <t>548940033034041276</t>
  </si>
  <si>
    <t>Hell &amp; freundlich am Westpark!</t>
  </si>
  <si>
    <t>549912730869544061</t>
  </si>
  <si>
    <t>Renovierte, liebevoll eingerichtete Altbauwohnung</t>
  </si>
  <si>
    <t>551411530473194488</t>
  </si>
  <si>
    <t>Gro√üe zentrale 4-Zimmer Wohnung direkt am Park</t>
  </si>
  <si>
    <t>552334144436021366</t>
  </si>
  <si>
    <t>Maisonette Apartment at Isar</t>
  </si>
  <si>
    <t>552742800242639652</t>
  </si>
  <si>
    <t>Stilvolles Zuhause in M√ºnchen Solln Gartenwohnung</t>
  </si>
  <si>
    <t>556171066410145484</t>
  </si>
  <si>
    <t>Sch√∂ne Wohnung direkt an der Isar</t>
  </si>
  <si>
    <t>557009001425953850</t>
  </si>
  <si>
    <t>Bride, central 2-story apartment open living space</t>
  </si>
  <si>
    <t>558770988287860687</t>
  </si>
  <si>
    <t>Room with bed and bathroom in designer flat 140qm</t>
  </si>
  <si>
    <t>Toshinari</t>
  </si>
  <si>
    <t>559383437015173348</t>
  </si>
  <si>
    <t>Room in two floors, gallery apartment</t>
  </si>
  <si>
    <t>559835910604906261</t>
  </si>
  <si>
    <t>M√∂biliertes Zimmer in Schwabing</t>
  </si>
  <si>
    <t>560006637577511137</t>
  </si>
  <si>
    <t>Stylish apartment close to the Isar n‚Äô Marienplatz</t>
  </si>
  <si>
    <t>560469635009237078</t>
  </si>
  <si>
    <t>Stylish 3 room apartment 20min to Oktoberfest</t>
  </si>
  <si>
    <t>562811443013705157</t>
  </si>
  <si>
    <t>Modernes ruhiges Privatzimmer eigenes Badezimmer</t>
  </si>
  <si>
    <t>563615263522802173</t>
  </si>
  <si>
    <t>Familienwohnung direkt in der City</t>
  </si>
  <si>
    <t>Aniek</t>
  </si>
  <si>
    <t>564366990437226188</t>
  </si>
  <si>
    <t>Traumhafte, ruhige und super ausgestattete Wohnung</t>
  </si>
  <si>
    <t>564872281313688822</t>
  </si>
  <si>
    <t>Schwabing sehr ruhig gelegenes Appartement</t>
  </si>
  <si>
    <t>565069134749042939</t>
  </si>
  <si>
    <t>ISARTOR Deluxe Apartment I+II</t>
  </si>
  <si>
    <t>565148435260261648</t>
  </si>
  <si>
    <t>Edle 2-Zimmer Suite designed von Matteo Thun</t>
  </si>
  <si>
    <t>565702639051933444</t>
  </si>
  <si>
    <t>central located 2 min walk subway cosy</t>
  </si>
  <si>
    <t>566278327673262838</t>
  </si>
  <si>
    <t>Deluxe Apartment am K√∂nigsplatz III+IV</t>
  </si>
  <si>
    <t>566332101413289491</t>
  </si>
  <si>
    <t>Einzigartiges Design Apartment in U-Bahn N√§he</t>
  </si>
  <si>
    <t>567389345274342834</t>
  </si>
  <si>
    <t>Sch√∂nes Kleines Zimmer in M√ºnchen</t>
  </si>
  <si>
    <t>567843862037031178</t>
  </si>
  <si>
    <t>Sonniges Stadtapartment N√§he Isar!</t>
  </si>
  <si>
    <t>567844611708861665</t>
  </si>
  <si>
    <t>Bedroom in apartment with easy city connection</t>
  </si>
  <si>
    <t>Namuyiga</t>
  </si>
  <si>
    <t>568478376133095182</t>
  </si>
  <si>
    <t>Ready to make this the best time of your life!</t>
  </si>
  <si>
    <t>568722921457296351</t>
  </si>
  <si>
    <t>Schicke / Elegante Stadtwohnung</t>
  </si>
  <si>
    <t>569005063285747697</t>
  </si>
  <si>
    <t>Cozy apartment in the heart of Munich</t>
  </si>
  <si>
    <t>569316432979654002</t>
  </si>
  <si>
    <t>Angenehmes Wohnen am Schlosspark</t>
  </si>
  <si>
    <t>570112533741382280</t>
  </si>
  <si>
    <t>2bedroom in historic villa near Nymphenburg Palace</t>
  </si>
  <si>
    <t>571503186354619249</t>
  </si>
  <si>
    <t>Moderne Whg. mit 3 Schlafzimmer + gro√üer Terrasse</t>
  </si>
  <si>
    <t>571612771693772450</t>
  </si>
  <si>
    <t>Amazing, spacious apartment in excellent location</t>
  </si>
  <si>
    <t>573146131149402191</t>
  </si>
  <si>
    <t>Zentrales 2-Zimmer-Apartment im Glockenbachviertel</t>
  </si>
  <si>
    <t>574233418747479577</t>
  </si>
  <si>
    <t>Helle Maisonnette Wohnung Ubahn N√§he</t>
  </si>
  <si>
    <t>574361551287792827</t>
  </si>
  <si>
    <t>1 Room with own bathroom in basement in Altperlach</t>
  </si>
  <si>
    <t>Niklas</t>
  </si>
  <si>
    <t>576404368066818078</t>
  </si>
  <si>
    <t>Charming 19th century villa in heart of Munich</t>
  </si>
  <si>
    <t>Terry</t>
  </si>
  <si>
    <t>577162537802001304</t>
  </si>
  <si>
    <t>577262282788111699</t>
  </si>
  <si>
    <t>2 Zi.-City Apartment/ modern und ruhig an der Isar</t>
  </si>
  <si>
    <t>Alessandra</t>
  </si>
  <si>
    <t>577604853632351549</t>
  </si>
  <si>
    <t>Entire renovated studio apartment near Marienplatz</t>
  </si>
  <si>
    <t>Giridhar</t>
  </si>
  <si>
    <t>578060223913513005</t>
  </si>
  <si>
    <t>‚òÜLuxuri√∂ses Apartment‚òÜ Central MUC Enjoy &amp; relax</t>
  </si>
  <si>
    <t>578115417893039768</t>
  </si>
  <si>
    <t>Wohnung am G√§rtnerplatz</t>
  </si>
  <si>
    <t>578668987370436091</t>
  </si>
  <si>
    <t>Stilvolle Altbauwohnung mitten in der Altstadt</t>
  </si>
  <si>
    <t>578801686939121288</t>
  </si>
  <si>
    <t>Serviced Appartement M√ºnchen Messe</t>
  </si>
  <si>
    <t>Pension</t>
  </si>
  <si>
    <t>579072181773219501</t>
  </si>
  <si>
    <t>Bright private room in an historic house</t>
  </si>
  <si>
    <t>Ragnheidur Bj√∂rk</t>
  </si>
  <si>
    <t>579288689637340064</t>
  </si>
  <si>
    <t>Oktoberfest, gute Verbindung ca. 30min</t>
  </si>
  <si>
    <t>579830024865658337</t>
  </si>
  <si>
    <t>Sch√∂ne Zimmer mit Terrasse und Garten</t>
  </si>
  <si>
    <t>Veronica</t>
  </si>
  <si>
    <t>580184789050671235</t>
  </si>
  <si>
    <t>Penthouse Munich City Center 2 Bedrooms</t>
  </si>
  <si>
    <t>580255648645094384</t>
  </si>
  <si>
    <t>Cosy Flat only 9 min to Oktoberfest +30 Min Messe</t>
  </si>
  <si>
    <t>584859171345244681</t>
  </si>
  <si>
    <t>Lovely studio apartment in Munich</t>
  </si>
  <si>
    <t>Kamil</t>
  </si>
  <si>
    <t>585470894169371759</t>
  </si>
  <si>
    <t>DG-Wohnung Boho-Style</t>
  </si>
  <si>
    <t>586922524292686256</t>
  </si>
  <si>
    <t>Ostern in Charmante K√ºnstler Maisonette</t>
  </si>
  <si>
    <t>587579749919567652</t>
  </si>
  <si>
    <t>Room Apartment</t>
  </si>
  <si>
    <t>Erica</t>
  </si>
  <si>
    <t>587615787650508992</t>
  </si>
  <si>
    <t>Women only - Light &amp; cozy room in central Munich</t>
  </si>
  <si>
    <t>Aurelie</t>
  </si>
  <si>
    <t>588104514133114204</t>
  </si>
  <si>
    <t>Olmypia park-Discount/monthly-2 bedrooms-wifi</t>
  </si>
  <si>
    <t>Hussein</t>
  </si>
  <si>
    <t>588224296705272706</t>
  </si>
  <si>
    <t>Gem√ºtliche Altbauwohnung in M√ºnchen</t>
  </si>
  <si>
    <t>Lulu</t>
  </si>
  <si>
    <t>588269773646268706</t>
  </si>
  <si>
    <t>Gr√ºne Oase mitten in der Stadt</t>
  </si>
  <si>
    <t>Vroni</t>
  </si>
  <si>
    <t>588303720541735483</t>
  </si>
  <si>
    <t>Zentrale 2Z Wohnung mit Balkon in Haidhausen</t>
  </si>
  <si>
    <t>Lucas</t>
  </si>
  <si>
    <t>588357153425882216</t>
  </si>
  <si>
    <t>Altbautraum am G√§rtnerplatz 120 m2</t>
  </si>
  <si>
    <t>589871612684990842</t>
  </si>
  <si>
    <t>Beautiful flat near Isar with balcony</t>
  </si>
  <si>
    <t>590436730348432253</t>
  </si>
  <si>
    <t>Sch√∂nes 1-Zimmer Appartement in TOP-Lage</t>
  </si>
  <si>
    <t>591957992259591189</t>
  </si>
  <si>
    <t>Sch√∂nes Zimmer- mit gro√üem Balkon</t>
  </si>
  <si>
    <t>592386919524474883</t>
  </si>
  <si>
    <t>Beautiful Apartment in Hip and Central Area</t>
  </si>
  <si>
    <t>Isabel D√©sir√©e</t>
  </si>
  <si>
    <t>592483537065788037</t>
  </si>
  <si>
    <t>H√ºbsche, zentrale Wohnung in M√ºnchen Maxvorstadt</t>
  </si>
  <si>
    <t>593236780834500782</t>
  </si>
  <si>
    <t>Sch√∂ne,ruhige Wohnung mit Blick in Park</t>
  </si>
  <si>
    <t>Wilhelm</t>
  </si>
  <si>
    <t>594008376655883856</t>
  </si>
  <si>
    <t>Luxury industrial apartment - new / Neuhausen</t>
  </si>
  <si>
    <t>Reinhard &amp; Friends</t>
  </si>
  <si>
    <t>596047131791200539</t>
  </si>
  <si>
    <t>Business-Apartment single-use - downtown Munich</t>
  </si>
  <si>
    <t>596047768098496121</t>
  </si>
  <si>
    <t>myMINGA BUSINESS Apartment mit Kitchenette 28N</t>
  </si>
  <si>
    <t>597742651961965361</t>
  </si>
  <si>
    <t>Cozy 1-room apartment near Octoberfest</t>
  </si>
  <si>
    <t>Edman</t>
  </si>
  <si>
    <t>598105060825139785</t>
  </si>
  <si>
    <t>Enjoy the summer in a villa close by the river</t>
  </si>
  <si>
    <t>598201837411875718</t>
  </si>
  <si>
    <t>Sch√∂ne Altbau-Wohnung mit Balkon zur Zwischenmiete</t>
  </si>
  <si>
    <t>598458988194669392</t>
  </si>
  <si>
    <t>Elegant sunny apartment in art nouveau building</t>
  </si>
  <si>
    <t>599113551791599056</t>
  </si>
  <si>
    <t>beautiful designer apartment in Munich Giesing</t>
  </si>
  <si>
    <t>Marina-Louise</t>
  </si>
  <si>
    <t>599722747933117004</t>
  </si>
  <si>
    <t>Sch√∂ne Wohnung im Herzen der Stadt mit Balkon</t>
  </si>
  <si>
    <t>Viviane</t>
  </si>
  <si>
    <t>599910428875068081</t>
  </si>
  <si>
    <t>Room with work station in a Shared Apartment</t>
  </si>
  <si>
    <t>Naman</t>
  </si>
  <si>
    <t>600502056234369706</t>
  </si>
  <si>
    <t>Maisonette-Wohnung √ºber den D√§chern M√ºnchens</t>
  </si>
  <si>
    <t>Dario</t>
  </si>
  <si>
    <t>600631964615930899</t>
  </si>
  <si>
    <t>Royal Swan am Schlosspark Nymphenburg</t>
  </si>
  <si>
    <t>601395918713976971</t>
  </si>
  <si>
    <t>Lovely big Private room with Balcony</t>
  </si>
  <si>
    <t>601836556074204638</t>
  </si>
  <si>
    <t>Gem√ºtliche Unterkunft am G√§rtnerplatz, nahe Isar</t>
  </si>
  <si>
    <t>Entire vacation home</t>
  </si>
  <si>
    <t>602133980245339931</t>
  </si>
  <si>
    <t>Apartment mit S√ºdbalkon</t>
  </si>
  <si>
    <t>602548685933989760</t>
  </si>
  <si>
    <t>Helle, gr√ºne Wohnung direkt an der Isar</t>
  </si>
  <si>
    <t>602595710042648778</t>
  </si>
  <si>
    <t>Economy Single Room with Shared Bath</t>
  </si>
  <si>
    <t>Hotel Blauer Bock</t>
  </si>
  <si>
    <t>602681817755546101</t>
  </si>
  <si>
    <t>For Families - Altbauwohnung mit besonderem Flair</t>
  </si>
  <si>
    <t>603271920772579526</t>
  </si>
  <si>
    <t>Monte</t>
  </si>
  <si>
    <t>Asmir</t>
  </si>
  <si>
    <t>604008008854631125</t>
  </si>
  <si>
    <t>Wundersch√∂ne Altbauwohnung (5¬Ω-Zimmer, 145qm)</t>
  </si>
  <si>
    <t>Korbinian</t>
  </si>
  <si>
    <t>604210636568243063</t>
  </si>
  <si>
    <t>Serviced Apartment with Gym and Co-Working Space</t>
  </si>
  <si>
    <t>Vonder</t>
  </si>
  <si>
    <t>605756623525661469</t>
  </si>
  <si>
    <t>Beautiful spacious 2 bedroom apt in central Munich</t>
  </si>
  <si>
    <t>605799343202663049</t>
  </si>
  <si>
    <t>Lichtdurchflutete Altbau-Wohnung in M√ºnchen</t>
  </si>
  <si>
    <t>Deria</t>
  </si>
  <si>
    <t>606391035061973464</t>
  </si>
  <si>
    <t>Lichtdurchflutetes sch√∂nes Appartement</t>
  </si>
  <si>
    <t>Ewa</t>
  </si>
  <si>
    <t>606577782583799144</t>
  </si>
  <si>
    <t>Moderne helle Wohnung mit Terrasse &amp; Garten</t>
  </si>
  <si>
    <t>Elina</t>
  </si>
  <si>
    <t>607044384590842280</t>
  </si>
  <si>
    <t>Wohnung mit Terrassen im Zentrum</t>
  </si>
  <si>
    <t>607056207831523871</t>
  </si>
  <si>
    <t>GEM√úTLICHE Wohnung zum Wohlf√ºhlen</t>
  </si>
  <si>
    <t>607208708749057215</t>
  </si>
  <si>
    <t>Sch√∂nes Helles Zimmer Zentral in M√ºnchen</t>
  </si>
  <si>
    <t>607701368771109811</t>
  </si>
  <si>
    <t>Boho-Wohnung mit Balkon Olympiapark &amp; Nymphenburg</t>
  </si>
  <si>
    <t>607724748492694457</t>
  </si>
  <si>
    <t>Habitaci√≥n privada en planta baja/√°reas compartida</t>
  </si>
  <si>
    <t>Albertina</t>
  </si>
  <si>
    <t>608286188104851478</t>
  </si>
  <si>
    <t>Munich Mountain View</t>
  </si>
  <si>
    <t>609106053012880937</t>
  </si>
  <si>
    <t>1-large Room apartment in Stigelmaierplatz</t>
  </si>
  <si>
    <t>609134295224647219</t>
  </si>
  <si>
    <t>Lovely Private room in the city</t>
  </si>
  <si>
    <t>611271647057514825</t>
  </si>
  <si>
    <t>Lovely flat, quiet area, close to central station</t>
  </si>
  <si>
    <t>Ann Sophie</t>
  </si>
  <si>
    <t>611305680299146542</t>
  </si>
  <si>
    <t>Perfect Location, central &amp; spacious /w bikes</t>
  </si>
  <si>
    <t>612063565064615390</t>
  </si>
  <si>
    <t>Women share house near Messe Munich Room 1</t>
  </si>
  <si>
    <t>June</t>
  </si>
  <si>
    <t>613020591220661510</t>
  </si>
  <si>
    <t>Gepflegte Maisonette mit Balkon bei Theresienwiese</t>
  </si>
  <si>
    <t>613078110210146236</t>
  </si>
  <si>
    <t>Lovely Apartment in Munich</t>
  </si>
  <si>
    <t>614145977592461090</t>
  </si>
  <si>
    <t>Spacious Town Center Apartment Munich</t>
  </si>
  <si>
    <t>Kira Elise</t>
  </si>
  <si>
    <t>614561053452310317</t>
  </si>
  <si>
    <t>Cozy Apartment for single</t>
  </si>
  <si>
    <t>Yousef</t>
  </si>
  <si>
    <t>615258737023736417</t>
  </si>
  <si>
    <t>Private Room in Shared Appartment with Balcony</t>
  </si>
  <si>
    <t>Dinesh</t>
  </si>
  <si>
    <t>615896001003841863</t>
  </si>
  <si>
    <t>Your Stay in Munich | Modern 1-Room-Apartment</t>
  </si>
  <si>
    <t>616307946510123733</t>
  </si>
  <si>
    <t>Ruhiges Zimmer N√§he Messe</t>
  </si>
  <si>
    <t>616557679781455297</t>
  </si>
  <si>
    <t>Kleine Perle Schwanthalerh√∂he</t>
  </si>
  <si>
    <t>Joscha</t>
  </si>
  <si>
    <t>617341550133036843</t>
  </si>
  <si>
    <t>Lovely room with terrace in central Munich</t>
  </si>
  <si>
    <t>Ying</t>
  </si>
  <si>
    <t>617374995412189602</t>
  </si>
  <si>
    <t>Stilvolle Oase mitten in M√ºnchen - 1,5 Zimmer</t>
  </si>
  <si>
    <t>618001486793926194</t>
  </si>
  <si>
    <t>Ein sch√∂nes Zimmer in der Isar Vorstadt . Zentral.</t>
  </si>
  <si>
    <t>618146685240067312</t>
  </si>
  <si>
    <t>S√º√üe Wohnung mit gro√üem Balkon</t>
  </si>
  <si>
    <t>618678086362290288</t>
  </si>
  <si>
    <t>Moderne Wohnung in M√ºnchen</t>
  </si>
  <si>
    <t>618834161688206538</t>
  </si>
  <si>
    <t>Lovely Shared Studio Apartment in the City Center!</t>
  </si>
  <si>
    <t>Akhil</t>
  </si>
  <si>
    <t>619869656339830450</t>
  </si>
  <si>
    <t>1-room-apartment in the centre of Munich</t>
  </si>
  <si>
    <t>Sophie Zo√´</t>
  </si>
  <si>
    <t>620083342674159264</t>
  </si>
  <si>
    <t>English Garden, sunny one bedroom Gallery Loft</t>
  </si>
  <si>
    <t>Lifestylemallorca</t>
  </si>
  <si>
    <t>620841822062021441</t>
  </si>
  <si>
    <t>bright loft in a central location</t>
  </si>
  <si>
    <t>Paul Enzo Henning</t>
  </si>
  <si>
    <t>620865769895313529</t>
  </si>
  <si>
    <t>Charming and Quiet Apartment in the center</t>
  </si>
  <si>
    <t>Simone Viktoria</t>
  </si>
  <si>
    <t>621554404818454763</t>
  </si>
  <si>
    <t>Spacious City Center Room close to Odeonsplatz</t>
  </si>
  <si>
    <t>622386049266568255</t>
  </si>
  <si>
    <t>Sch√∂ne zentrale Wohnung 3 Minuten zur Isar</t>
  </si>
  <si>
    <t>622401625558825454</t>
  </si>
  <si>
    <t>Kleine, moderne Wohnung mit Gartenparadies</t>
  </si>
  <si>
    <t>623139436403385525</t>
  </si>
  <si>
    <t>Zentrale 3 Zi-Whg, Altbau direkt an der Isar</t>
  </si>
  <si>
    <t>Caro</t>
  </si>
  <si>
    <t>623210700810657129</t>
  </si>
  <si>
    <t>Lovely studio apartment in M√ºnchen</t>
  </si>
  <si>
    <t>623592037789764226</t>
  </si>
  <si>
    <t>Stylische &amp; helle Wohnung in M√ºnchen City - 46 m2</t>
  </si>
  <si>
    <t>Diana Und Marco</t>
  </si>
  <si>
    <t>623963721992838175</t>
  </si>
  <si>
    <t>Gem√ºtliches Wohnflair in M√ºnchen</t>
  </si>
  <si>
    <t>Henrietta</t>
  </si>
  <si>
    <t>625836652071714887</t>
  </si>
  <si>
    <t>Numa | Large Studio with Kitchen near Ostbahnhof</t>
  </si>
  <si>
    <t>Numa Stark</t>
  </si>
  <si>
    <t>625838199883941505</t>
  </si>
  <si>
    <t>Numa | Medium Studio w/ Kitchen &amp; Balcony</t>
  </si>
  <si>
    <t>625839957237364688</t>
  </si>
  <si>
    <t>Numa | Medium Room with Balcony &amp; Single Bed</t>
  </si>
  <si>
    <t>625841067467674022</t>
  </si>
  <si>
    <t>Numa | Medium Room w/ Single Bed near Ostbahnhof</t>
  </si>
  <si>
    <t>625841774684193666</t>
  </si>
  <si>
    <t>Numa | Medium Studio with Kitchen &amp; Single Bed</t>
  </si>
  <si>
    <t>625843602851162888</t>
  </si>
  <si>
    <t>Numa | M Studio w/ Kitchen, Balcony &amp; Single Bed</t>
  </si>
  <si>
    <t>626484425003225534</t>
  </si>
  <si>
    <t>Lovely 3-bedroom penthouse apartment with balcony</t>
  </si>
  <si>
    <t>Eli</t>
  </si>
  <si>
    <t>627504591041074261</t>
  </si>
  <si>
    <t>Stylish apartment in cool neighbourhood</t>
  </si>
  <si>
    <t>627898666090203488</t>
  </si>
  <si>
    <t>Liebevoll eingerichtete ganze  Eigentumswohnung</t>
  </si>
  <si>
    <t>627957131965953522</t>
  </si>
  <si>
    <t>Lovely 1-bedroom in the heart of Munich</t>
  </si>
  <si>
    <t>628112164903986595</t>
  </si>
  <si>
    <t>Luxus Familienvilla M√ºnchen Kieferngarten</t>
  </si>
  <si>
    <t>Entire chalet</t>
  </si>
  <si>
    <t>628172657812248572</t>
  </si>
  <si>
    <t>1 Zimmer Wohnung mit Balkon</t>
  </si>
  <si>
    <t>628353740243085610</t>
  </si>
  <si>
    <t>5* Airbnb in Toplage mit vielen + Extras +</t>
  </si>
  <si>
    <t>629649833835346715</t>
  </si>
  <si>
    <t>Kleines, ruhiges Zimmer in 15 Min am Marienplatz</t>
  </si>
  <si>
    <t>630106977755573799</t>
  </si>
  <si>
    <t>Deluxe Studio at WESTSIDE</t>
  </si>
  <si>
    <t>Westside</t>
  </si>
  <si>
    <t>630210756189095707</t>
  </si>
  <si>
    <t>Cosy appartement close to the park</t>
  </si>
  <si>
    <t>630271073344714650</t>
  </si>
  <si>
    <t>A beautiful flat for rent for long staying</t>
  </si>
  <si>
    <t>Abbas</t>
  </si>
  <si>
    <t>630769960304679079</t>
  </si>
  <si>
    <t>Sweet 1,5 room appartment Bayern football club</t>
  </si>
  <si>
    <t>631001835515578288</t>
  </si>
  <si>
    <t>sch√∂ne Wohnung.</t>
  </si>
  <si>
    <t>Nazly Yibed</t>
  </si>
  <si>
    <t>631623817496420922</t>
  </si>
  <si>
    <t>Lovely, bright apartment in beautiful Haidhausen</t>
  </si>
  <si>
    <t>631738737772834725</t>
  </si>
  <si>
    <t>Charmantes, ruhiges Haus in bester Lage</t>
  </si>
  <si>
    <t>632270470897237054</t>
  </si>
  <si>
    <t>Room in City Center (Marienplatz)</t>
  </si>
  <si>
    <t>Valeria</t>
  </si>
  <si>
    <t>632612906357899523</t>
  </si>
  <si>
    <t>SUPER BEAUTIFUL APARTMENT IN THE HERT OF MUNICH</t>
  </si>
  <si>
    <t>Mohamed</t>
  </si>
  <si>
    <t>633049152451238543</t>
  </si>
  <si>
    <t>Modernes Apartment zwischen Olympiapark &amp; Schloss</t>
  </si>
  <si>
    <t>Maximiliane</t>
  </si>
  <si>
    <t>633061053586773333</t>
  </si>
  <si>
    <t>Sch√∂ne, ruhige Wohnung im R√ºckgeb√§ude</t>
  </si>
  <si>
    <t>Joseph</t>
  </si>
  <si>
    <t>633075110649397300</t>
  </si>
  <si>
    <t>Einzimmerwohnung mitten in M√ºnchen</t>
  </si>
  <si>
    <t>Kim</t>
  </si>
  <si>
    <t>633245779326299005</t>
  </si>
  <si>
    <t>Sch√∂ne 1,5-Zimmer Wohnung direkt an der Isar</t>
  </si>
  <si>
    <t>Moritz Sebastian</t>
  </si>
  <si>
    <t>633276417014964031</t>
  </si>
  <si>
    <t>Lovely two bedroom family apartment</t>
  </si>
  <si>
    <t>Ornela</t>
  </si>
  <si>
    <t>633893200265857044</t>
  </si>
  <si>
    <t>Zimmer mit guter Anbindung</t>
  </si>
  <si>
    <t>633933980564460543</t>
  </si>
  <si>
    <t>Zentrale moderne Wohnung mit Balkon</t>
  </si>
  <si>
    <t>633943748783215928</t>
  </si>
  <si>
    <t>Kleine Wohnung in M√ºnchen</t>
  </si>
  <si>
    <t>Luca</t>
  </si>
  <si>
    <t>634483968249859660</t>
  </si>
  <si>
    <t>Sch√∂ne Whg. Nur Frauen bitte.</t>
  </si>
  <si>
    <t>Jasminka</t>
  </si>
  <si>
    <t>634513667833260643</t>
  </si>
  <si>
    <t>Gem√ºtliche Wohnung - ideale Lage in Neuhausen</t>
  </si>
  <si>
    <t>Cristina</t>
  </si>
  <si>
    <t>635195482679708341</t>
  </si>
  <si>
    <t>Lovely and large apartment in Munich</t>
  </si>
  <si>
    <t>Adam</t>
  </si>
  <si>
    <t>635249160182868481</t>
  </si>
  <si>
    <t>Welcome from Dmitrijs</t>
  </si>
  <si>
    <t>Dmitrijs</t>
  </si>
  <si>
    <t>635426425759919177</t>
  </si>
  <si>
    <t>110qm Design Penthouse in Munich Werksviertel</t>
  </si>
  <si>
    <t>Rosaria</t>
  </si>
  <si>
    <t>635520593369425080</t>
  </si>
  <si>
    <t>Ruhige Wohnung in Toplage von Sendling-Thalkirchen</t>
  </si>
  <si>
    <t>Ron</t>
  </si>
  <si>
    <t>635904152639441493</t>
  </si>
  <si>
    <t>Natur und Ruhe mitten in M√ºnchen</t>
  </si>
  <si>
    <t>Vasilios</t>
  </si>
  <si>
    <t>635946739959833167</t>
  </si>
  <si>
    <t>House with large living room and garden</t>
  </si>
  <si>
    <t>636026370913292143</t>
  </si>
  <si>
    <t>Stylische Designerwohnung in Bestlage mit Katzen</t>
  </si>
  <si>
    <t>Nici</t>
  </si>
  <si>
    <t>636203961406655306</t>
  </si>
  <si>
    <t>Sch√∂ne 1.5 zimmer wohnung mit Balkon in zentrum</t>
  </si>
  <si>
    <t>Manjot</t>
  </si>
  <si>
    <t>637226733469656692</t>
  </si>
  <si>
    <t>Idyllisches Haus in Nymphenburg</t>
  </si>
  <si>
    <t>637350225304815807</t>
  </si>
  <si>
    <t>Chic city loft w/ breathtaking view over Munich</t>
  </si>
  <si>
    <t>637452614422611099</t>
  </si>
  <si>
    <t>Moderne 2-Zimmer-Wohnung mit gro√üer K√ºche</t>
  </si>
  <si>
    <t>Nico</t>
  </si>
  <si>
    <t>638055200106858218</t>
  </si>
  <si>
    <t>Lovely and cosy apartment in the heart of Munich</t>
  </si>
  <si>
    <t>638216578651062262</t>
  </si>
  <si>
    <t>Helles, modernes 56qm-Apartment in zentraler Lage</t>
  </si>
  <si>
    <t>638323620538955085</t>
  </si>
  <si>
    <t>Lovely, bright Room in a top spot</t>
  </si>
  <si>
    <t>638792255477039838</t>
  </si>
  <si>
    <t>Serviced Business-Apartment downtown Munich</t>
  </si>
  <si>
    <t>639020061145005956</t>
  </si>
  <si>
    <t>Wohnung in M√ºnchen Schwabing</t>
  </si>
  <si>
    <t>Nima</t>
  </si>
  <si>
    <t>639054627890156300</t>
  </si>
  <si>
    <t>Lovely room in heart of Munich</t>
  </si>
  <si>
    <t>639077116548454902</t>
  </si>
  <si>
    <t>Helle zentrale Wohnung mit gro√üem Balkon</t>
  </si>
  <si>
    <t>Luisa</t>
  </si>
  <si>
    <t>639470767792582809</t>
  </si>
  <si>
    <t>Premium Privatzimmer mit Loggia</t>
  </si>
  <si>
    <t>Itali</t>
  </si>
  <si>
    <t>639569019925305568</t>
  </si>
  <si>
    <t>639626041134442287</t>
  </si>
  <si>
    <t>Central apartment directly by Englischer Garten!!!</t>
  </si>
  <si>
    <t>639633608407428409</t>
  </si>
  <si>
    <t>Sch√∂nes Privatzimmer in M√ºnchen</t>
  </si>
  <si>
    <t>639640264419076292</t>
  </si>
  <si>
    <t>Premium Apartment M√ºnchen Messe M</t>
  </si>
  <si>
    <t>639776364358566361</t>
  </si>
  <si>
    <t>Lichtdurchflutete Wohnung mit sonnigem Balkon</t>
  </si>
  <si>
    <t>639802294912588601</t>
  </si>
  <si>
    <t>Isar Appartment (cosy, sunny &amp; central)</t>
  </si>
  <si>
    <t>Saskia</t>
  </si>
  <si>
    <t>639919493009204114</t>
  </si>
  <si>
    <t>Sonniges Balkonzimmer mit Blick ins Gr√ºne</t>
  </si>
  <si>
    <t>640152136135315606</t>
  </si>
  <si>
    <t>Cozy apartment with garden</t>
  </si>
  <si>
    <t>Ann-Marie</t>
  </si>
  <si>
    <t>640367745831032271</t>
  </si>
  <si>
    <t>Sch√∂nes helles Zimmer in M√ºnchen</t>
  </si>
  <si>
    <t>Sharon</t>
  </si>
  <si>
    <t>640963733727264669</t>
  </si>
  <si>
    <t>Top View over the City, modern 1-Room Studio</t>
  </si>
  <si>
    <t>640980906458471830</t>
  </si>
  <si>
    <t>Sch√∂ne Wohlf√ºhloase in Milbertshofen</t>
  </si>
  <si>
    <t>Mariolina</t>
  </si>
  <si>
    <t>641322060998225298</t>
  </si>
  <si>
    <t>Cozy and modern flat close to the centre</t>
  </si>
  <si>
    <t>641842888202497494</t>
  </si>
  <si>
    <t>Sch√∂nes Appartment mit Terrasse</t>
  </si>
  <si>
    <t>Wenqin</t>
  </si>
  <si>
    <t>642367329537863181</t>
  </si>
  <si>
    <t>Stylish Studio Apartment in Central Munich</t>
  </si>
  <si>
    <t>Sonja (&amp; Jan)</t>
  </si>
  <si>
    <t>642482516724822717</t>
  </si>
  <si>
    <t>Sch√∂ne Erdgeschosswohnung in zentraler Lage</t>
  </si>
  <si>
    <t>Henriette</t>
  </si>
  <si>
    <t>642789898563566581</t>
  </si>
  <si>
    <t>My home is your castle</t>
  </si>
  <si>
    <t>643102904761024952</t>
  </si>
  <si>
    <t>Artist's loft in the heart of Munich</t>
  </si>
  <si>
    <t>644501955420646089</t>
  </si>
  <si>
    <t>Comfy studio between airport and city. Easy access</t>
  </si>
  <si>
    <t>St√©phane</t>
  </si>
  <si>
    <t>644614654180612564</t>
  </si>
  <si>
    <t>2. Hedwig: modern design flat with terrace</t>
  </si>
  <si>
    <t>644615022041454113</t>
  </si>
  <si>
    <t>Luxury-Townhouse with Terrace</t>
  </si>
  <si>
    <t>645292891511769266</t>
  </si>
  <si>
    <t>Bright, spacious 1 bedroom apartment with balcony</t>
  </si>
  <si>
    <t>Chelsea</t>
  </si>
  <si>
    <t>646022994933583462</t>
  </si>
  <si>
    <t>Gro√üz√ºgige Wohnung mit gigantischer Dachterrasse</t>
  </si>
  <si>
    <t>Agnia</t>
  </si>
  <si>
    <t>646318785663553728</t>
  </si>
  <si>
    <t>Cosy appartment in the heart of Munich</t>
  </si>
  <si>
    <t>646342681660157360</t>
  </si>
  <si>
    <t>Pretty apartment from 1910 in heart of Munich</t>
  </si>
  <si>
    <t>Lore</t>
  </si>
  <si>
    <t>646805525215314528</t>
  </si>
  <si>
    <t>Stunning Designer Flat / Apartment with Terrace</t>
  </si>
  <si>
    <t>646822296384438425</t>
  </si>
  <si>
    <t>Bright Oktoberfest apartment , 2 min walk U-bahn</t>
  </si>
  <si>
    <t>Francesca</t>
  </si>
  <si>
    <t>647117767734361086</t>
  </si>
  <si>
    <t>Sch√∂nes Zimmer mit eigenem Bad</t>
  </si>
  <si>
    <t>Marlene</t>
  </si>
  <si>
    <t>647595787070057302</t>
  </si>
  <si>
    <t>2 Zimmer Penthouse mit Dachterrasse, Obersendling</t>
  </si>
  <si>
    <t>647794729807785042</t>
  </si>
  <si>
    <t>Altbaucharme im Zentrum von M√ºnchen</t>
  </si>
  <si>
    <t>647864644519742051</t>
  </si>
  <si>
    <t>Zentrale sch√∂ne kleine Wohnung mit Winterbalkon</t>
  </si>
  <si>
    <t>Alba</t>
  </si>
  <si>
    <t>647870573246439944</t>
  </si>
  <si>
    <t>Urban Pine Flat | home &amp; business (VAT)</t>
  </si>
  <si>
    <t>648356624424280113</t>
  </si>
  <si>
    <t>Central Luxury Loft 160qm</t>
  </si>
  <si>
    <t>648372663744006910</t>
  </si>
  <si>
    <t>sch√∂nes Zimmer in Schwabing/Maxvorstadt</t>
  </si>
  <si>
    <t>Claus Peter</t>
  </si>
  <si>
    <t>648489420064570602</t>
  </si>
  <si>
    <t>300m¬≤ Luxury Loft in Munich</t>
  </si>
  <si>
    <t>649033829340099234</t>
  </si>
  <si>
    <t>Apartment ‚ÄûBlack-Orange‚Äú Glockenbach; Zimmer</t>
  </si>
  <si>
    <t>649051989692667421</t>
  </si>
  <si>
    <t>Sch√∂ne Wohnung mit Terrasse in M√ºnchen (harras)</t>
  </si>
  <si>
    <t>Hermann Andolain</t>
  </si>
  <si>
    <t>649191063817185316</t>
  </si>
  <si>
    <t>Helle moderne Maisonette Wohnung, 45qm Dachterasse</t>
  </si>
  <si>
    <t>649650126609199705</t>
  </si>
  <si>
    <t>Serviced Business-Apartment downtown in Munich</t>
  </si>
  <si>
    <t>649744364883499078</t>
  </si>
  <si>
    <t>Double Studio in a Co-Living Building</t>
  </si>
  <si>
    <t>649865106935155942</t>
  </si>
  <si>
    <t>Deluxe and Central 2-Bedroom Loft Style Apartment</t>
  </si>
  <si>
    <t>649897857239792998</t>
  </si>
  <si>
    <t>Lovely 3 bedroom condo with parking on premises</t>
  </si>
  <si>
    <t>649985569747101714</t>
  </si>
  <si>
    <t>Wohnung in M√ºnchen</t>
  </si>
  <si>
    <t>650089134065181207</t>
  </si>
  <si>
    <t>Wohnung in M√ºnchen mit guter Lage und Balkon</t>
  </si>
  <si>
    <t>650089546550121382</t>
  </si>
  <si>
    <t>Minimal 1BHK apartment at a cozy location</t>
  </si>
  <si>
    <t>Anurag</t>
  </si>
  <si>
    <t>650220244579442120</t>
  </si>
  <si>
    <t>Helles Appartement im Herzen von M√ºnchen</t>
  </si>
  <si>
    <t>650330755279591983</t>
  </si>
  <si>
    <t>City-apartment with balcony</t>
  </si>
  <si>
    <t>650468147371364206</t>
  </si>
  <si>
    <t>Loft am Olympiapark I 90 qm Industrial Style</t>
  </si>
  <si>
    <t>650558899013536790</t>
  </si>
  <si>
    <t>Sch√∂nes Reihenhaus mit Terrasse in bester Lage</t>
  </si>
  <si>
    <t>650584952497875130</t>
  </si>
  <si>
    <t>651131568505050308</t>
  </si>
  <si>
    <t>Wundersch√∂ne 3-Zimmer Wohnung</t>
  </si>
  <si>
    <t>651208320128628936</t>
  </si>
  <si>
    <t>651278636295313943</t>
  </si>
  <si>
    <t>Munich New Home Apartment</t>
  </si>
  <si>
    <t>651303485815881005</t>
  </si>
  <si>
    <t>Wonderfull terrace near to city center Munich</t>
  </si>
  <si>
    <t>Mar√≠a Jos√©</t>
  </si>
  <si>
    <t>652073445061570411</t>
  </si>
  <si>
    <t>Deluxe Junior Suite inkl. Fr√ºhst√ºck vom Buffet</t>
  </si>
  <si>
    <t>652667442140021079</t>
  </si>
  <si>
    <t>Stilvolles Apartment im M√ºnchner S√ºden</t>
  </si>
  <si>
    <t>652764465509149961</t>
  </si>
  <si>
    <t>Zentrale Zwei-Zimmer Wohnung</t>
  </si>
  <si>
    <t>652916460093001618</t>
  </si>
  <si>
    <t>Lovely apartment in Munich</t>
  </si>
  <si>
    <t>Eveliz</t>
  </si>
  <si>
    <t>653492514881257562</t>
  </si>
  <si>
    <t>Sch√∂nes ruhiges Zimmer mit Gartenblick</t>
  </si>
  <si>
    <t>Richard</t>
  </si>
  <si>
    <t>653587254030298568</t>
  </si>
  <si>
    <t>Lovely, centrally located, 1 Bedroom Flat.</t>
  </si>
  <si>
    <t>653608537785776864</t>
  </si>
  <si>
    <t>cozy room in Munich</t>
  </si>
  <si>
    <t>653620689605866032</t>
  </si>
  <si>
    <t>great townhouse / near city + lake</t>
  </si>
  <si>
    <t>653782647196374568</t>
  </si>
  <si>
    <t>Zen + coolest location (Viktualienmarkt)</t>
  </si>
  <si>
    <t>653796546703748122</t>
  </si>
  <si>
    <t>Perfect 3 rooms apartment located city center</t>
  </si>
  <si>
    <t>654029369241225654</t>
  </si>
  <si>
    <t>Apartment for trade fair visits in Munich</t>
  </si>
  <si>
    <t>654165141354342385</t>
  </si>
  <si>
    <t>Sch√∂ne Wohnung im M√ºnchner S√ºd-Osten</t>
  </si>
  <si>
    <t>654210296880294225</t>
  </si>
  <si>
    <t>655387160742506296</t>
  </si>
  <si>
    <t>2,5 Zimmer in M√ºnchen Haidhausen</t>
  </si>
  <si>
    <t>655420743091208524</t>
  </si>
  <si>
    <t>Gro√üz√ºgiges Zimmer mit zwei Betten</t>
  </si>
  <si>
    <t>655421437120217010</t>
  </si>
  <si>
    <t>Apartment in the heart of Munich</t>
  </si>
  <si>
    <t>Andre</t>
  </si>
  <si>
    <t>655743923182260348</t>
  </si>
  <si>
    <t>luxury apartment munich City</t>
  </si>
  <si>
    <t>656124497264144027</t>
  </si>
  <si>
    <t>Lovely 2 rooms apartment best location Munich</t>
  </si>
  <si>
    <t>Serena</t>
  </si>
  <si>
    <t>656298104066337150</t>
  </si>
  <si>
    <t>Urban Apartment with 2 Bedrooms</t>
  </si>
  <si>
    <t>657217500330389364</t>
  </si>
  <si>
    <t>Sch√∂ne 2-Zimmer-Wohnung nahe Ostbahnhof</t>
  </si>
  <si>
    <t>657850038537162488</t>
  </si>
  <si>
    <t>Central 1-bedroom apartment with balcony in Munich</t>
  </si>
  <si>
    <t>657951306003751623</t>
  </si>
  <si>
    <t>Charming designer apartment in central Munich</t>
  </si>
  <si>
    <t>658392114885752562</t>
  </si>
  <si>
    <t>Heimelige Wohnung in M√ºnchens hippen Westend!</t>
  </si>
  <si>
    <t>Ari</t>
  </si>
  <si>
    <t>658488630821983157</t>
  </si>
  <si>
    <t>1 Privatzimmer in Schwabing-West</t>
  </si>
  <si>
    <t>Edurne</t>
  </si>
  <si>
    <t>659702942363586652</t>
  </si>
  <si>
    <t>Sch√∂ne Wohnung im M√ºnchner S√ºden</t>
  </si>
  <si>
    <t>660174630459606701</t>
  </si>
  <si>
    <t>Sch√∂ne Wohnung mit gro√üem Balkon</t>
  </si>
  <si>
    <t>660484402771550574</t>
  </si>
  <si>
    <t>Wohnung in Isarn√§he</t>
  </si>
  <si>
    <t>660506989375939746</t>
  </si>
  <si>
    <t>Sch√∂ne, ruhig gelegene Altbauwohnung</t>
  </si>
  <si>
    <t>660586502953182972</t>
  </si>
  <si>
    <t>Eigentumswohnung in Schwabing-West (4Pax)</t>
  </si>
  <si>
    <t>660670220329913455</t>
  </si>
  <si>
    <t>Munich Olschewskibogen | Suite (LT)</t>
  </si>
  <si>
    <t>Limehome</t>
  </si>
  <si>
    <t>660672332789325289</t>
  </si>
  <si>
    <t>Munich Olschewskibogen | Single Suite</t>
  </si>
  <si>
    <t>660676201671890762</t>
  </si>
  <si>
    <t>Munich Olschewskibogen | Single Suite (LT)</t>
  </si>
  <si>
    <t>660730413213164117</t>
  </si>
  <si>
    <t>On budget flat in heart of shopping center Munich</t>
  </si>
  <si>
    <t>Remanda And Georges</t>
  </si>
  <si>
    <t>660860266327157370</t>
  </si>
  <si>
    <t>Wundersch√∂nes Zimmer zentral mit eigenem Bad</t>
  </si>
  <si>
    <t>Valeska</t>
  </si>
  <si>
    <t>660885678627821651</t>
  </si>
  <si>
    <t>Chill&amp;Grill &amp; entspannt in Sauna</t>
  </si>
  <si>
    <t>661205006052333121</t>
  </si>
  <si>
    <t>Sch√∂ne, helle Wohnung im Familienhaus Messe /Bauma</t>
  </si>
  <si>
    <t>661211297814401381</t>
  </si>
  <si>
    <t>Wohnung an der Theresienwiese</t>
  </si>
  <si>
    <t>661251518243110474</t>
  </si>
  <si>
    <t>Sch√∂ne Wohnung in guter Lage</t>
  </si>
  <si>
    <t>Kyrill</t>
  </si>
  <si>
    <t>661466953652671736</t>
  </si>
  <si>
    <t>Business Appartement in Top Lage</t>
  </si>
  <si>
    <t>661608789523173947</t>
  </si>
  <si>
    <t>2 Privatzimmer in Schwabing-West</t>
  </si>
  <si>
    <t>662164109190780999</t>
  </si>
  <si>
    <t>1.5 Bedroom Apartment in Munich</t>
  </si>
  <si>
    <t>662431906530357593</t>
  </si>
  <si>
    <t>3 Privatzimmer in Schwabing-West</t>
  </si>
  <si>
    <t>662456079604301009</t>
  </si>
  <si>
    <t>Eigentumswohnung in Schwabing-West (7 Pax)</t>
  </si>
  <si>
    <t>662591804777229547</t>
  </si>
  <si>
    <t>Lovely Studio Apartment Close To City Center</t>
  </si>
  <si>
    <t>Levon</t>
  </si>
  <si>
    <t>662624201991316546</t>
  </si>
  <si>
    <t>Familiyfriendly condo 10min from city centre</t>
  </si>
  <si>
    <t>662793498552904867</t>
  </si>
  <si>
    <t>Luxuri√∂ses Loft mit gro√üer Sonnenterrasse &amp; Sauna</t>
  </si>
  <si>
    <t>662864037493051705</t>
  </si>
  <si>
    <t>Gem√ºtlich, stylish, voll ausgestattet mit Balkon</t>
  </si>
  <si>
    <t>662920655910146094</t>
  </si>
  <si>
    <t>Sch√∂nes Zimmer in Altbauwohnung, zentrale Lage.</t>
  </si>
  <si>
    <t>662983602093223652</t>
  </si>
  <si>
    <t>Cozy room at the Olympiapark (shared flat)</t>
  </si>
  <si>
    <t>663386133076300285</t>
  </si>
  <si>
    <t>Wundersch√∂ne 1 Zimmerewohnung</t>
  </si>
  <si>
    <t>663552797289764277</t>
  </si>
  <si>
    <t>Atelier &amp; Garden House &gt; peaceful &amp; artsy Glamping</t>
  </si>
  <si>
    <t>663581345538589770</t>
  </si>
  <si>
    <t>Penthouse Apartment in M√ºnchen</t>
  </si>
  <si>
    <t>Yanis</t>
  </si>
  <si>
    <t>663597601277885000</t>
  </si>
  <si>
    <t>1-Zimmer Apartment in Ruhige Lage</t>
  </si>
  <si>
    <t>663756765106175620</t>
  </si>
  <si>
    <t>Luxuri√∂ses Apartment mit Garten</t>
  </si>
  <si>
    <t>Marcello</t>
  </si>
  <si>
    <t>663773292033461753</t>
  </si>
  <si>
    <t>Gro√ües Zimmer mit Balkon</t>
  </si>
  <si>
    <t>Josephine</t>
  </si>
  <si>
    <t>663827639070785498</t>
  </si>
  <si>
    <t>Lovely 1-bed flat in the ‚ù§Ô∏è of Munich</t>
  </si>
  <si>
    <t>Deniz</t>
  </si>
  <si>
    <t>664160735706482127</t>
  </si>
  <si>
    <t>Modernes Doppelzimmer im bayerischen 4* Hotel</t>
  </si>
  <si>
    <t>664323471745979734</t>
  </si>
  <si>
    <t>Sch√∂ne gem√ºtliche und helle Wohnung.</t>
  </si>
  <si>
    <t>Wolf</t>
  </si>
  <si>
    <t>664470785169931781</t>
  </si>
  <si>
    <t>Sch√∂ne Wohnung in M√ºnchen Schwabing</t>
  </si>
  <si>
    <t>664897798208611222</t>
  </si>
  <si>
    <t>Sch√∂ne und gem√ºtliche Neubauwohnung</t>
  </si>
  <si>
    <t>Liane</t>
  </si>
  <si>
    <t>665041834462689115</t>
  </si>
  <si>
    <t>Sch√∂nes Privatzimmer / Nice Private Room</t>
  </si>
  <si>
    <t>Nils</t>
  </si>
  <si>
    <t>665058038016176894</t>
  </si>
  <si>
    <t>Traumhafte 2-Zimmer-Wohnung</t>
  </si>
  <si>
    <t>Ege</t>
  </si>
  <si>
    <t>665158629087042397</t>
  </si>
  <si>
    <t>Beautiful apartment with terrace &amp; BBQ</t>
  </si>
  <si>
    <t>665236285077358947</t>
  </si>
  <si>
    <t>Cosy Bedroom in Munich Sendling Apartment</t>
  </si>
  <si>
    <t>666511391776593724</t>
  </si>
  <si>
    <t>2,5 Zimmer Wohnung 5 Pers. M√ºnchen Zentrum Langz.</t>
  </si>
  <si>
    <t>666531103704336562</t>
  </si>
  <si>
    <t>1- Zimmer Wohnung direkt am Olympiapark und U-Bahn</t>
  </si>
  <si>
    <t>666674827979735838</t>
  </si>
  <si>
    <t>Gro√ües Apartment mit Garten, 100qm, gute Anbindung</t>
  </si>
  <si>
    <t>667247158545771327</t>
  </si>
  <si>
    <t>Sch√∂nes Haus, ruhig gelegen, n√§he Messe</t>
  </si>
  <si>
    <t>667859994638093388</t>
  </si>
  <si>
    <t>Spacious &amp; bright flat 3 stops from Oktoberfest</t>
  </si>
  <si>
    <t>Soline</t>
  </si>
  <si>
    <t>667890018320085702</t>
  </si>
  <si>
    <t>Sch√∂ne, m√∂bilierte 2 Zimmerwohnung Oktoberfest</t>
  </si>
  <si>
    <t>667970362602210083</t>
  </si>
  <si>
    <t>1 Min. zur Ubahn, 10min bis Marienplatz, 2 Balkone</t>
  </si>
  <si>
    <t>668612191227491920</t>
  </si>
  <si>
    <t>Central, bright &amp; quiet room in new 860 sq. ft apt</t>
  </si>
  <si>
    <t>668684994432589763</t>
  </si>
  <si>
    <t>Stylish Loft with free parking 0,5 KM city center</t>
  </si>
  <si>
    <t>668793177240456615</t>
  </si>
  <si>
    <t>Sch√∂ne Wohnung in M√ºnchen 10 min from Oktoberfest</t>
  </si>
  <si>
    <t>Tomasz Jerzy</t>
  </si>
  <si>
    <t>669271070006498094</t>
  </si>
  <si>
    <t>4. Regina: Modern-Designflat</t>
  </si>
  <si>
    <t>669446881092157225</t>
  </si>
  <si>
    <t>Cozy Apartment in M√ºnchen City Center</t>
  </si>
  <si>
    <t>669479711919411062</t>
  </si>
  <si>
    <t>Wohnung an der Messe</t>
  </si>
  <si>
    <t>Sjaan</t>
  </si>
  <si>
    <t>669625002594327588</t>
  </si>
  <si>
    <t>Dachterrassen-Appartement in M√ºnchen-Schwabing</t>
  </si>
  <si>
    <t>669856374083271026</t>
  </si>
  <si>
    <t>Bright and central apartment perfect for a visit</t>
  </si>
  <si>
    <t>Jillian Alice</t>
  </si>
  <si>
    <t>669954685462252421</t>
  </si>
  <si>
    <t>Sonnige Wohnung im Gr√ºnen mit Westbalkon (sundown)</t>
  </si>
  <si>
    <t>Mina</t>
  </si>
  <si>
    <t>670686350793482345</t>
  </si>
  <si>
    <t>Privatzimmer in der N√§he des Zentrums von M√ºnchen</t>
  </si>
  <si>
    <t>671177434271544588</t>
  </si>
  <si>
    <t>Lovely 2 bedroom flat with loggia and office space</t>
  </si>
  <si>
    <t>671375787195429991</t>
  </si>
  <si>
    <t>Sch√∂ne 3 Zimmer Wohnung in M√ºnchen/Bogenhausen</t>
  </si>
  <si>
    <t>671442572566199316</t>
  </si>
  <si>
    <t>Lovely apartment close to the river</t>
  </si>
  <si>
    <t>671463182621039323</t>
  </si>
  <si>
    <t>Nice an quiet place to stay in the city center</t>
  </si>
  <si>
    <t>671676923575558222</t>
  </si>
  <si>
    <t>Westpark with Kitchen, Bathtub, A/C &amp; free Parking</t>
  </si>
  <si>
    <t>672192759032922665</t>
  </si>
  <si>
    <t>Beautiful Loft with Fire Place</t>
  </si>
  <si>
    <t>Karolina</t>
  </si>
  <si>
    <t>672382147053701029</t>
  </si>
  <si>
    <t>Spacious Design Apartment in excellent location</t>
  </si>
  <si>
    <t>672465428848958492</t>
  </si>
  <si>
    <t>Zentrale 2-Zimmerwohnung in M√ºnchen</t>
  </si>
  <si>
    <t>672555491989400030</t>
  </si>
  <si>
    <t>Sch√∂nes Privatzimmer mit Garten</t>
  </si>
  <si>
    <t>Cathrin</t>
  </si>
  <si>
    <t>672664148273626399</t>
  </si>
  <si>
    <t>Gem√ºtliche Wohnung bei Oktoberfest und nahe U-Bahn</t>
  </si>
  <si>
    <t>672825269872121851</t>
  </si>
  <si>
    <t>Helle und ruhig gelegene 3-Zimmer Wohnung</t>
  </si>
  <si>
    <t>673084932746290300</t>
  </si>
  <si>
    <t>Helle moderne Wohnung mit Blick √ºber die Stadt</t>
  </si>
  <si>
    <t>673220859189684064</t>
  </si>
  <si>
    <t>Lovely Apartment in Neuhausen-Nymphenburg</t>
  </si>
  <si>
    <t>673571724130191200</t>
  </si>
  <si>
    <t>Oktoberfest Oasis for up to 12</t>
  </si>
  <si>
    <t>673848778383006459</t>
  </si>
  <si>
    <t>Cozy &amp; central apartment + balcony #Oktoberfest22</t>
  </si>
  <si>
    <t>673964287276447019</t>
  </si>
  <si>
    <t>Comfy &amp; modern room, 1.5km to Oktoberfest</t>
  </si>
  <si>
    <t>674245925729968049</t>
  </si>
  <si>
    <t>Luxurious, large new loft, central / octoberfest</t>
  </si>
  <si>
    <t>Mirco</t>
  </si>
  <si>
    <t>674490521866355983</t>
  </si>
  <si>
    <t>Zentrale und stilvoll eingerichtete Altbauwohnung</t>
  </si>
  <si>
    <t>674630728093806385</t>
  </si>
  <si>
    <t>Sch√∂ne zwei Zimmer f√ºrs Oktoberfest zu vermieten</t>
  </si>
  <si>
    <t>675015223477846292</t>
  </si>
  <si>
    <t>Sch√∂ne 2 Zimmer Wohnung zentral in M√ºnchen</t>
  </si>
  <si>
    <t>Jasmina</t>
  </si>
  <si>
    <t>675395687560444663</t>
  </si>
  <si>
    <t>Co-Living - Wohnung mit √ñV-Anbindung in der N√§he</t>
  </si>
  <si>
    <t>√únz√ºle</t>
  </si>
  <si>
    <t>675664525995008309</t>
  </si>
  <si>
    <t>üå≤üçÉBeste Lage am Englischen Gartenüí´ü™¥</t>
  </si>
  <si>
    <t>Vivi</t>
  </si>
  <si>
    <t>675924121931253130</t>
  </si>
  <si>
    <t>Sch√∂nes Zimmer in 107qm Wohnung, perfekte Lage</t>
  </si>
  <si>
    <t>Lora</t>
  </si>
  <si>
    <t>675955696394229267</t>
  </si>
  <si>
    <t>Gem√ºtliches Zimmer in der n√§he vom Oktoberfest</t>
  </si>
  <si>
    <t>676007794384862490</t>
  </si>
  <si>
    <t>Sch√∂ne Wohnung in M√ºnchen</t>
  </si>
  <si>
    <t>676151236210636234</t>
  </si>
  <si>
    <t>3 Raum Wohnung mit Terrasse</t>
  </si>
  <si>
    <t>676580981844558652</t>
  </si>
  <si>
    <t>Wohnung mit nur 700m Entfernung zum Oktoberfest</t>
  </si>
  <si>
    <t>676619009102834200</t>
  </si>
  <si>
    <t>Die Wohnung in der N√§he des Englischen Gartens</t>
  </si>
  <si>
    <t>676636891497037967</t>
  </si>
  <si>
    <t>Perfect Apartment in Munich for Adele concert</t>
  </si>
  <si>
    <t>676852883229853633</t>
  </si>
  <si>
    <t>Sch√∂ne Wohnung im Zentrum von M√ºnchen</t>
  </si>
  <si>
    <t>Mari</t>
  </si>
  <si>
    <t>677937941488773616</t>
  </si>
  <si>
    <t>Sch√∂ne Dachgeschosswohnung mit Blick ins Gr√ºne</t>
  </si>
  <si>
    <t>677973794776972793</t>
  </si>
  <si>
    <t>Helles Loft in gr√ºnen</t>
  </si>
  <si>
    <t>Vasja</t>
  </si>
  <si>
    <t>678031029045868484</t>
  </si>
  <si>
    <t>Cozy Altbauwohnung an der Isar</t>
  </si>
  <si>
    <t>678085095618818312</t>
  </si>
  <si>
    <t>Jungle Room</t>
  </si>
  <si>
    <t>678085419833647226</t>
  </si>
  <si>
    <t>Castle Room</t>
  </si>
  <si>
    <t>678085581338303587</t>
  </si>
  <si>
    <t>Versace Room</t>
  </si>
  <si>
    <t>678622224114480983</t>
  </si>
  <si>
    <t>Sch√∂ne Whg mit Terrasse ziemlich zentral</t>
  </si>
  <si>
    <t>Olga</t>
  </si>
  <si>
    <t>678635749290741924</t>
  </si>
  <si>
    <t>Beautiful fully furnished 3.5 Room Apartment</t>
  </si>
  <si>
    <t>Raja</t>
  </si>
  <si>
    <t>679315469379251692</t>
  </si>
  <si>
    <t>Phantastisches Haus mit Pool direkt in M√ºnchen</t>
  </si>
  <si>
    <t>679453775144013697</t>
  </si>
  <si>
    <t>Sweet Home in the Heart of Munich</t>
  </si>
  <si>
    <t>680166660757948574</t>
  </si>
  <si>
    <t>Kleine charmante Wohnung in ruhiger Lage</t>
  </si>
  <si>
    <t>680280480155578420</t>
  </si>
  <si>
    <t>Sch√∂ne 3 Zimmer Wohnung in M√ºnchen</t>
  </si>
  <si>
    <t>Lia</t>
  </si>
  <si>
    <t>680468632796669466</t>
  </si>
  <si>
    <t>Sch√∂nes Privatzimmer mit Aussicht auf M√ºnchen</t>
  </si>
  <si>
    <t>680803394634712584</t>
  </si>
  <si>
    <t>LA-Apartment am Olympiapark &amp; Dantebad cozy oasis</t>
  </si>
  <si>
    <t>680962912015959581</t>
  </si>
  <si>
    <t>Modern, centrally located apartment with balcony</t>
  </si>
  <si>
    <t>681028353622713149</t>
  </si>
  <si>
    <t>Loft (84 qm) f√ºr Individualisten</t>
  </si>
  <si>
    <t>681167154686249064</t>
  </si>
  <si>
    <t>Wohnung im Stadtzentrum mit Tiefgaragenplatz</t>
  </si>
  <si>
    <t>681667416110895630</t>
  </si>
  <si>
    <t>Sunny Apartment close to Oktoberfest (1 min walk)</t>
  </si>
  <si>
    <t>681833897109718599</t>
  </si>
  <si>
    <t>Sch√∂ne helles Privatzimmer</t>
  </si>
  <si>
    <t>681899234685805285</t>
  </si>
  <si>
    <t>Cozy bedroom in shared apartment in Munich</t>
  </si>
  <si>
    <t>682167493318222351</t>
  </si>
  <si>
    <t>Gro√üe Altbauwohnung in wundersch√∂ner Gegend</t>
  </si>
  <si>
    <t>682400954955039654</t>
  </si>
  <si>
    <t>Sch√∂ne Wohnung N√§he Theresienwiese(Oktoberfes)</t>
  </si>
  <si>
    <t>Madeleine</t>
  </si>
  <si>
    <t>682422826489511023</t>
  </si>
  <si>
    <t>M√ºnchen Zentrum</t>
  </si>
  <si>
    <t>682444133137031830</t>
  </si>
  <si>
    <t>Im Herzen von M√ºnchen -  Maxvorstadt</t>
  </si>
  <si>
    <t>682580194680086257</t>
  </si>
  <si>
    <t>Garden View  Room</t>
  </si>
  <si>
    <t>Private room in vacation home</t>
  </si>
  <si>
    <t>683002873845872545</t>
  </si>
  <si>
    <t>Mini Appartement an der M√ºnchner Freiheit.</t>
  </si>
  <si>
    <t>Jemima</t>
  </si>
  <si>
    <t>683005354858685694</t>
  </si>
  <si>
    <t>Eine h√ºbsche 3-Zimmer WG Wohnung im Glockenbach.</t>
  </si>
  <si>
    <t>Arsen</t>
  </si>
  <si>
    <t>683012056018897547</t>
  </si>
  <si>
    <t>Apartment in Sendling West</t>
  </si>
  <si>
    <t>Utkarsh</t>
  </si>
  <si>
    <t>683067537893131312</t>
  </si>
  <si>
    <t>Beautiful 3-room flat in central location</t>
  </si>
  <si>
    <t>683068910904406598</t>
  </si>
  <si>
    <t>Stylischer Altbau Isarvorstadt nahe Oktoberfest</t>
  </si>
  <si>
    <t>Ursula Sina</t>
  </si>
  <si>
    <t>683125445931560190</t>
  </si>
  <si>
    <t>1-Zimmer Apartment mitten im Glockenbachviertel</t>
  </si>
  <si>
    <t>Jil</t>
  </si>
  <si>
    <t>683259913103967588</t>
  </si>
  <si>
    <t>Top floor apartment next to Marienplatz</t>
  </si>
  <si>
    <t>683412127324713177</t>
  </si>
  <si>
    <t>Kleine Wohnung f√ºr kleine Urlaub in M√ºnchen.</t>
  </si>
  <si>
    <t>Domenico</t>
  </si>
  <si>
    <t>683778521394994472</t>
  </si>
  <si>
    <t>Lovely 2-Room flat 2min walking to the Oktoberfest</t>
  </si>
  <si>
    <t>683823474713386382</t>
  </si>
  <si>
    <t>Altstadtwohnung im Herzen M√ºnchens mit Garten</t>
  </si>
  <si>
    <t>683831625017656560</t>
  </si>
  <si>
    <t>S√º√ües 1 Zimmer Apartment direkt am Kolumbusplatz</t>
  </si>
  <si>
    <t>683836061275194883</t>
  </si>
  <si>
    <t>Cozy room in a very green &amp; quiet neigbourhood</t>
  </si>
  <si>
    <t>Darja</t>
  </si>
  <si>
    <t>683866553379378480</t>
  </si>
  <si>
    <t>Great apartment 1-bedroom rental unit in Munich</t>
  </si>
  <si>
    <t>Hassan</t>
  </si>
  <si>
    <t>683938505183142900</t>
  </si>
  <si>
    <t>20m¬≤ Schlafzimmer in 3-Zimmer Wohnung in M√ºnchen</t>
  </si>
  <si>
    <t>684012708020495134</t>
  </si>
  <si>
    <t>Stadt Wohnung nahe Isar</t>
  </si>
  <si>
    <t>Juana</t>
  </si>
  <si>
    <t>684423514116339521</t>
  </si>
  <si>
    <t>Zentral gelegene Altbauwohnung direkt am Siegestor</t>
  </si>
  <si>
    <t>Johann J√ºrgen</t>
  </si>
  <si>
    <t>684482569864561487</t>
  </si>
  <si>
    <t>Apartment in Munich close to Oktoberfest</t>
  </si>
  <si>
    <t>Almedina</t>
  </si>
  <si>
    <t>684593323274829463</t>
  </si>
  <si>
    <t>Sch√∂nes Zimmer im Westend</t>
  </si>
  <si>
    <t>Isumi</t>
  </si>
  <si>
    <t>684625020200185519</t>
  </si>
  <si>
    <t>Modernes, helles Apartment mit S√ºdbalkon</t>
  </si>
  <si>
    <t>684841146298103525</t>
  </si>
  <si>
    <t>One bedroom apartment  in Nord part of M√ºnchen</t>
  </si>
  <si>
    <t>685420783287427814</t>
  </si>
  <si>
    <t>Gem√ºtliche Wohnung im Herzen M√ºnchens - 65,22 qm</t>
  </si>
  <si>
    <t>685446989233828252</t>
  </si>
  <si>
    <t>Super centric room Munich 1 min close to the train</t>
  </si>
  <si>
    <t>685549679297127567</t>
  </si>
  <si>
    <t>Sch√∂ne Wohnung, beste Lage, mit ruhiger Loggia</t>
  </si>
  <si>
    <t>685884778840295492</t>
  </si>
  <si>
    <t>Oktoberfest - Only approx. 30min away</t>
  </si>
  <si>
    <t>685898046117002893</t>
  </si>
  <si>
    <t>Sch√∂ne Familienwohnung in Isarn√§he</t>
  </si>
  <si>
    <t>Elise</t>
  </si>
  <si>
    <t>686075494003303232</t>
  </si>
  <si>
    <t>Munich 3 rooms apartment near to U-Bahn</t>
  </si>
  <si>
    <t>Pauline</t>
  </si>
  <si>
    <t>686130291364079971</t>
  </si>
  <si>
    <t>Charmantes 1-Zimmer Appartement</t>
  </si>
  <si>
    <t>Ylesya Vanesa</t>
  </si>
  <si>
    <t>686172015130370678</t>
  </si>
  <si>
    <t>Beautiful 2-room apartment 10 minutes from center.</t>
  </si>
  <si>
    <t>Rahul</t>
  </si>
  <si>
    <t>686191564878762474</t>
  </si>
  <si>
    <t>Green Apartment in Glockenbachviertel</t>
  </si>
  <si>
    <t>686766291274051082</t>
  </si>
  <si>
    <t>Helles Zimmer in gem√ºtlichen Haus mit eigenem Bad</t>
  </si>
  <si>
    <t>686819016094075512</t>
  </si>
  <si>
    <t>Sch√∂nes Appartement in M√ºnchen</t>
  </si>
  <si>
    <t>686872191818699434</t>
  </si>
  <si>
    <t>Zentrales Tiny House im M√§rchengarten</t>
  </si>
  <si>
    <t>Private room in guesthouse</t>
  </si>
  <si>
    <t>686916663792958327</t>
  </si>
  <si>
    <t>Private spacious room in Laim</t>
  </si>
  <si>
    <t>686974970656257449</t>
  </si>
  <si>
    <t>Great view of the city - 1 Min to Oktoberfest</t>
  </si>
  <si>
    <t>687331847606142096</t>
  </si>
  <si>
    <t>Modernes Loft f√ºr Oktoberfest</t>
  </si>
  <si>
    <t>Vesa</t>
  </si>
  <si>
    <t>687556546161140532</t>
  </si>
  <si>
    <t>Lovely 2-bedroom apartment in center of Munich</t>
  </si>
  <si>
    <t>687745523977035372</t>
  </si>
  <si>
    <t>Sch√∂nes Zimmer mit Balkon!</t>
  </si>
  <si>
    <t>688099158969955735</t>
  </si>
  <si>
    <t>Quiet &amp; Stylish Central Apt - Caf√©s &amp; Dining Haven</t>
  </si>
  <si>
    <t>Luciano</t>
  </si>
  <si>
    <t>688115832976654973</t>
  </si>
  <si>
    <t>CHARAKTERSTARKES WOHNSTUDIO IN M√úNCHEN</t>
  </si>
  <si>
    <t>Milena</t>
  </si>
  <si>
    <t>688230309883011873</t>
  </si>
  <si>
    <t>Cozy centeric 2-room flat close to the metro</t>
  </si>
  <si>
    <t>688294502317227946</t>
  </si>
  <si>
    <t>Cozy room in Munich with private bathroom</t>
  </si>
  <si>
    <t>Evelina</t>
  </si>
  <si>
    <t>688400597843810982</t>
  </si>
  <si>
    <t>Gem√ºtlicher Altbau in M√ºnchen, N√§he Oktoberfest</t>
  </si>
  <si>
    <t>Dominique</t>
  </si>
  <si>
    <t>688419643621501302</t>
  </si>
  <si>
    <t>Great apartment - walking distance to Oktoberfest</t>
  </si>
  <si>
    <t>688467884263993645</t>
  </si>
  <si>
    <t>Private or Shared Room Central Munich</t>
  </si>
  <si>
    <t>688893432903046161</t>
  </si>
  <si>
    <t>Quarto em apartamento central em Munique</t>
  </si>
  <si>
    <t>Flavia</t>
  </si>
  <si>
    <t>689859485486451673</t>
  </si>
  <si>
    <t>3Room + 2Bath Apt + Breakfast in Center of Munich</t>
  </si>
  <si>
    <t>689877258538771558</t>
  </si>
  <si>
    <t>Entire peaceful loft with balcony next to train</t>
  </si>
  <si>
    <t>Karla</t>
  </si>
  <si>
    <t>689886445652173926</t>
  </si>
  <si>
    <t>Wohlf√ºhloase in Obersendling</t>
  </si>
  <si>
    <t>690203217229324334</t>
  </si>
  <si>
    <t>Cozy room near Olympiapark for 3</t>
  </si>
  <si>
    <t>690331522072477225</t>
  </si>
  <si>
    <t>2-Zimmer  Appartment  Im Herzen M√ºnchens</t>
  </si>
  <si>
    <t>690382188053298375</t>
  </si>
  <si>
    <t>Wiesnzeit und √ºber den Winter grosser Balkon/Grill</t>
  </si>
  <si>
    <t>690413466249289852</t>
  </si>
  <si>
    <t>Sch√∂ne Altbauwohnung mitten in der Maxvorstadt</t>
  </si>
  <si>
    <t>690466200390526386</t>
  </si>
  <si>
    <t>Central Apartment with Magnificent Munich views!</t>
  </si>
  <si>
    <t>690468530641188230</t>
  </si>
  <si>
    <t>Sch√∂ne Einzimmer Wohnung mit Terrasse</t>
  </si>
  <si>
    <t>Devia</t>
  </si>
  <si>
    <t>690506352859302499</t>
  </si>
  <si>
    <t>Sch√∂nes Zimmer zentral &amp; ruhig in Schwabing</t>
  </si>
  <si>
    <t>690544626662708433</t>
  </si>
  <si>
    <t>Dreamy room 10min to Oktoberfest and Olympic Park</t>
  </si>
  <si>
    <t>691002568456545116</t>
  </si>
  <si>
    <t>Helles, gem√ºtliches Zimmer in zentraler Lage</t>
  </si>
  <si>
    <t>691091051259663269</t>
  </si>
  <si>
    <t>Luxuri√∂se 2,5 Zimmer-Wohnung √ºber Auer M√ºhlbach</t>
  </si>
  <si>
    <t>691155273701892838</t>
  </si>
  <si>
    <t>691187195622324109</t>
  </si>
  <si>
    <t>Ruhige Wohnung - 2ZKB - nahe zum Zentrum</t>
  </si>
  <si>
    <t>691305155300767202</t>
  </si>
  <si>
    <t>Apartamento encantador com Jardim.</t>
  </si>
  <si>
    <t>Wolfgang Allan</t>
  </si>
  <si>
    <t>691722180242587285</t>
  </si>
  <si>
    <t>Downtown Luxury 2 Bedroom Apt w balcony</t>
  </si>
  <si>
    <t>Doherty</t>
  </si>
  <si>
    <t>691741663093969627</t>
  </si>
  <si>
    <t>Cozy &amp; private 2 Bedroom Apartment/great location</t>
  </si>
  <si>
    <t>691816929731030371</t>
  </si>
  <si>
    <t>Helles 1-Zimmer Apartment M√ºnchner Freiheit</t>
  </si>
  <si>
    <t>Sophia Malina</t>
  </si>
  <si>
    <t>691834145184013698</t>
  </si>
  <si>
    <t>Lovely 1-Room apartment in the heart of Munich</t>
  </si>
  <si>
    <t>Fatma</t>
  </si>
  <si>
    <t>691922747291322053</t>
  </si>
  <si>
    <t>Cozy 1-Room Studio Apartment with sunny balcony</t>
  </si>
  <si>
    <t>Missy</t>
  </si>
  <si>
    <t>691940654210304477</t>
  </si>
  <si>
    <t>Souterrain Wohnung im Gr√ºnen, 10 Min zur Messe</t>
  </si>
  <si>
    <t>692006039901656274</t>
  </si>
  <si>
    <t>Homefeeling Room</t>
  </si>
  <si>
    <t>692389340987603732</t>
  </si>
  <si>
    <t>NEW Big 80iesCaravan 20 min Oktoberfest All U need</t>
  </si>
  <si>
    <t>692542162633515094</t>
  </si>
  <si>
    <t>4 rooms apartment with balcony, near metro/bus</t>
  </si>
  <si>
    <t>692723824381045116</t>
  </si>
  <si>
    <t>Lovely bedroom in the best location in Munich</t>
  </si>
  <si>
    <t>Yucheng</t>
  </si>
  <si>
    <t>692852330070127161</t>
  </si>
  <si>
    <t>Zentral in M√ºnchen Norden (Moosach)</t>
  </si>
  <si>
    <t>693154739982082641</t>
  </si>
  <si>
    <t>Gr√ºnes Nord-Schwabing, 4 Zimmer Wohnung</t>
  </si>
  <si>
    <t>693167070566352002</t>
  </si>
  <si>
    <t>80538 - M√ºnchen - Lehel - Deutschland</t>
  </si>
  <si>
    <t>Sel√ßuk</t>
  </si>
  <si>
    <t>693278821497321377</t>
  </si>
  <si>
    <t>For girls only: H√ºbsches Zimmer mit privatem Bad</t>
  </si>
  <si>
    <t>693329205257742145</t>
  </si>
  <si>
    <t>Designerloft</t>
  </si>
  <si>
    <t>Marica</t>
  </si>
  <si>
    <t>693373852390117745</t>
  </si>
  <si>
    <t>Bright, newly renovated, central Flat</t>
  </si>
  <si>
    <t>693943177179565277</t>
  </si>
  <si>
    <t>Design-Studio 70ties Flair (50m¬≤)</t>
  </si>
  <si>
    <t>694070558486691315</t>
  </si>
  <si>
    <t>Cozy flat in the oldest village of Munich</t>
  </si>
  <si>
    <t>694071866611341963</t>
  </si>
  <si>
    <t>1 Zimmer Wohnung im Gr√ºnen</t>
  </si>
  <si>
    <t>694503997045462348</t>
  </si>
  <si>
    <t>Architect‚Äòs penthouse apartment &amp; rooftop terrace</t>
  </si>
  <si>
    <t>694516924731191517</t>
  </si>
  <si>
    <t>Gem√ºtliche 2 Zimmer Wohnung in M√ºnchen Schwabing</t>
  </si>
  <si>
    <t>694617096981041449</t>
  </si>
  <si>
    <t>Attraktive 65qm Wohnung mit Balkon in Bestlage</t>
  </si>
  <si>
    <t>694725580487544329</t>
  </si>
  <si>
    <t>Fully furnished studio apartment</t>
  </si>
  <si>
    <t>Radhika</t>
  </si>
  <si>
    <t>694798823389762487</t>
  </si>
  <si>
    <t>Zentral gelegenes, ruhiges Zimmer in Isar-N√§he</t>
  </si>
  <si>
    <t>694827994860618398</t>
  </si>
  <si>
    <t>Central Apartment Full of Life</t>
  </si>
  <si>
    <t>694891546942678608</t>
  </si>
  <si>
    <t>Stylish Munich 1BR Penthouse + Kitchen/Bath</t>
  </si>
  <si>
    <t>694909967851566981</t>
  </si>
  <si>
    <t>1 private room in a student Dorm in Munich</t>
  </si>
  <si>
    <t>Prudhvi Sainath Reddy</t>
  </si>
  <si>
    <t>695024479677955689</t>
  </si>
  <si>
    <t>Stylish, spacious 2-bedroom in the heart of Munich</t>
  </si>
  <si>
    <t>695256500807515105</t>
  </si>
  <si>
    <t>Schickeria M√ºnchen</t>
  </si>
  <si>
    <t>Michelle</t>
  </si>
  <si>
    <t>695304762846281333</t>
  </si>
  <si>
    <t>Menas Home</t>
  </si>
  <si>
    <t>Philomena</t>
  </si>
  <si>
    <t>695341053020233552</t>
  </si>
  <si>
    <t>sch√∂ne Eigentumswohnung in M√ºnchen</t>
  </si>
  <si>
    <t>695391114108529407</t>
  </si>
  <si>
    <t>1 private room with its own bath and kitchen.</t>
  </si>
  <si>
    <t>Muc</t>
  </si>
  <si>
    <t>695476807266592926</t>
  </si>
  <si>
    <t>Sch√∂ne Eigentumswohnung mit Balkon</t>
  </si>
  <si>
    <t>695485232873926125</t>
  </si>
  <si>
    <t>Zentral gelegene, gem√ºtliche Wohnung</t>
  </si>
  <si>
    <t>695494101184768969</t>
  </si>
  <si>
    <t>Apartment with terrace and great view</t>
  </si>
  <si>
    <t>695568940557505984</t>
  </si>
  <si>
    <t>Spacious private room in the center of Schwabing</t>
  </si>
  <si>
    <t>695639943447265083</t>
  </si>
  <si>
    <t>Central 1Room 20 min walk to Oktoberfest</t>
  </si>
  <si>
    <t>Fadi</t>
  </si>
  <si>
    <t>695704375934517082</t>
  </si>
  <si>
    <t>Lovely Single Condo in Munich</t>
  </si>
  <si>
    <t>Abdulrahman</t>
  </si>
  <si>
    <t>695960403782420300</t>
  </si>
  <si>
    <t>Cozy Appartment for your Oktoberfest Stay</t>
  </si>
  <si>
    <t>Samuel</t>
  </si>
  <si>
    <t>696137033366599412</t>
  </si>
  <si>
    <t>Fully Furnished Double Studio with gym</t>
  </si>
  <si>
    <t>696150541232012680</t>
  </si>
  <si>
    <t>Double Studio in Co-Living Building</t>
  </si>
  <si>
    <t>696188860385318520</t>
  </si>
  <si>
    <t>Schmuckst√ºck zentral in M√ºnchen!Dachgeschosswohnun</t>
  </si>
  <si>
    <t>696348948086366733</t>
  </si>
  <si>
    <t>Spacious apartment for couples and families</t>
  </si>
  <si>
    <t>696766208019645915</t>
  </si>
  <si>
    <t>Fares</t>
  </si>
  <si>
    <t>696820380165691512</t>
  </si>
  <si>
    <t>Moderne lichtdurchflutete Wohnung</t>
  </si>
  <si>
    <t>Aglaia</t>
  </si>
  <si>
    <t>696855822164526556</t>
  </si>
  <si>
    <t>Appartment with Barbecue terraceMunich Oktoberfest</t>
  </si>
  <si>
    <t>696856932102770884</t>
  </si>
  <si>
    <t>Apartment 2 min walk from U-bahn with indoor park</t>
  </si>
  <si>
    <t>696877291342569596</t>
  </si>
  <si>
    <t>Juwel im Englischen Garten</t>
  </si>
  <si>
    <t>697000302496812382</t>
  </si>
  <si>
    <t>Room for 2 pl. in apartment, close to Oktoberfest</t>
  </si>
  <si>
    <t>697430348487556979</t>
  </si>
  <si>
    <t>Lovely 1-bedroom rental unit near Olympiapark</t>
  </si>
  <si>
    <t>697500167187187629</t>
  </si>
  <si>
    <t>Wohnung in zentraler Lage</t>
  </si>
  <si>
    <t>697557243386990316</t>
  </si>
  <si>
    <t>Wohnung in der der  H.Villa Marija</t>
  </si>
  <si>
    <t>Lana Immel</t>
  </si>
  <si>
    <t>697584972204591444</t>
  </si>
  <si>
    <t>Idyllic living unit - own kitchenette &amp; bathroom</t>
  </si>
  <si>
    <t>K√ºlli</t>
  </si>
  <si>
    <t>697610818091899022</t>
  </si>
  <si>
    <t>Cozy Apartment in Munich City Centre</t>
  </si>
  <si>
    <t>697714789521141161</t>
  </si>
  <si>
    <t>Helles, gro√ües Zimmer mitten im Glockenbachviertel</t>
  </si>
  <si>
    <t>Nicolai</t>
  </si>
  <si>
    <t>697904470554642559</t>
  </si>
  <si>
    <t>Moderne Terrassenwohnung, Blick √ºber ganz M√ºnchen</t>
  </si>
  <si>
    <t>698262185579565457</t>
  </si>
  <si>
    <t>Gem√ºtliche Wohnung in 11. Etage mit Super Ausblick</t>
  </si>
  <si>
    <t>Hamed</t>
  </si>
  <si>
    <t>698273767564570497</t>
  </si>
  <si>
    <t>Wohnung in top Lage</t>
  </si>
  <si>
    <t>698352206611716120</t>
  </si>
  <si>
    <t>Zimmer mit eigenem Bad in ruhiger, zentraler Lage</t>
  </si>
  <si>
    <t>698367448861811786</t>
  </si>
  <si>
    <t>Gro√üe Wohnung mit Garten f√ºr Gruppe geeignet</t>
  </si>
  <si>
    <t>698387757281300486</t>
  </si>
  <si>
    <t>Luxury apartment with private garden &amp;free parking</t>
  </si>
  <si>
    <t>698425444079454502</t>
  </si>
  <si>
    <t>Amira</t>
  </si>
  <si>
    <t>698545957474517263</t>
  </si>
  <si>
    <t>Gro√üe Wohnung im Zentrum von M√ºnchen -Nahe Isar-</t>
  </si>
  <si>
    <t>698568383281912104</t>
  </si>
  <si>
    <t>Own, quiet flat - perfect for BAUMA</t>
  </si>
  <si>
    <t>698639060754925871</t>
  </si>
  <si>
    <t>Kleine Wohnung Maxvorstadt (2km zum Oktoberfest)</t>
  </si>
  <si>
    <t>698804264950813765</t>
  </si>
  <si>
    <t>Apartment quiet and central</t>
  </si>
  <si>
    <t>698873682077818718</t>
  </si>
  <si>
    <t>Beautiful Apartment by the River</t>
  </si>
  <si>
    <t>Basak Su</t>
  </si>
  <si>
    <t>698978815470951228</t>
  </si>
  <si>
    <t>Premium Apartment mit Bergblick und Dachterrasse</t>
  </si>
  <si>
    <t>699021373415422407</t>
  </si>
  <si>
    <t>Private room-Munich, panoramic view, U-Bahn 300m</t>
  </si>
  <si>
    <t>Gy√∂rgy</t>
  </si>
  <si>
    <t>699097360849832162</t>
  </si>
  <si>
    <t>Modern, bright, spacious &amp; central family home</t>
  </si>
  <si>
    <t>699098406577539165</t>
  </si>
  <si>
    <t>Lovely room close to City Center &amp; Allianz Arena</t>
  </si>
  <si>
    <t>699108831573083741</t>
  </si>
  <si>
    <t>Sch√∂ne Eigentumswohnung in Schwabing West</t>
  </si>
  <si>
    <t>699131308461297850</t>
  </si>
  <si>
    <t>Cozy 2 room apartment near Oktoberfest</t>
  </si>
  <si>
    <t>699307546485235746</t>
  </si>
  <si>
    <t>Sch√∂ne ruhige und zentrale Wohnung im Zentrum</t>
  </si>
  <si>
    <t>699805855720204011</t>
  </si>
  <si>
    <t>Gro√üe, helle 3,5 Zimmer Wohnung in Isar-Vorstadt</t>
  </si>
  <si>
    <t>699807057371054054</t>
  </si>
  <si>
    <t>Zentrale Wohnung im Herzen von Schwabing</t>
  </si>
  <si>
    <t>699845096194793531</t>
  </si>
  <si>
    <t>Sch√∂ne helle 2 Zimmerwohnung in M√ºnchen Haidhausen</t>
  </si>
  <si>
    <t>Ottobrunner</t>
  </si>
  <si>
    <t>699923548577046696</t>
  </si>
  <si>
    <t>Sch√∂ne Altbauwohnung in M√ºnchen</t>
  </si>
  <si>
    <t>699927086469542434</t>
  </si>
  <si>
    <t>Private room in Giesing, Munich</t>
  </si>
  <si>
    <t>700019215450926726</t>
  </si>
  <si>
    <t>moderne 4 Zimmer -Wohnung | BBQ | Parkplatz</t>
  </si>
  <si>
    <t>Zoltan</t>
  </si>
  <si>
    <t>700052649141086047</t>
  </si>
  <si>
    <t>A Lovely and Modern Townhouse with Parking</t>
  </si>
  <si>
    <t>Gabriel</t>
  </si>
  <si>
    <t>700056539950722606</t>
  </si>
  <si>
    <t>Central and cozy apartment (near Oktoberfest)</t>
  </si>
  <si>
    <t>700326342385895237</t>
  </si>
  <si>
    <t>Charmante Altbauwohnung Neuhausen-Nymphenburg</t>
  </si>
  <si>
    <t>Danijela</t>
  </si>
  <si>
    <t>700437336191815381</t>
  </si>
  <si>
    <t>Helle Wohnung √ºber den D√§chern M√ºnchens</t>
  </si>
  <si>
    <t>700449170342014454</t>
  </si>
  <si>
    <t>Gem√ºtliche 3-Zimmer Wohnung im Zentrum M√ºnchens</t>
  </si>
  <si>
    <t>Hilal</t>
  </si>
  <si>
    <t>700547799245195970</t>
  </si>
  <si>
    <t>Roof terrace apartment, beautiful, cozy and modern</t>
  </si>
  <si>
    <t>700726245603190149</t>
  </si>
  <si>
    <t>Cosy Home in Munich East close to Subway</t>
  </si>
  <si>
    <t>700739242334334727</t>
  </si>
  <si>
    <t>Sehr helle 1 Zimmer WG, 5 Minuten zum Oktoberfest</t>
  </si>
  <si>
    <t>701160313688450665</t>
  </si>
  <si>
    <t>Serviced Business-Apartment downtown in M√ºnchen</t>
  </si>
  <si>
    <t>701200998888750282</t>
  </si>
  <si>
    <t>Lovely private room in an apartment.</t>
  </si>
  <si>
    <t>Kavinaya</t>
  </si>
  <si>
    <t>701272811216526704</t>
  </si>
  <si>
    <t>Cozy Room (20 mins to airport and central station)</t>
  </si>
  <si>
    <t>Komal Deep</t>
  </si>
  <si>
    <t>701311457778384975</t>
  </si>
  <si>
    <t>Designer Wohnung am Englischen Garten + Parkplatz</t>
  </si>
  <si>
    <t>701465630068359386</t>
  </si>
  <si>
    <t>Stilvoll, zentral und direkt am Olympiapark</t>
  </si>
  <si>
    <t>701467617641765781</t>
  </si>
  <si>
    <t>Ruhiges Apartment, 2 Stationen zum Oktoberfest</t>
  </si>
  <si>
    <t>701468203636581490</t>
  </si>
  <si>
    <t>sunlit large Maisonette , big terrace</t>
  </si>
  <si>
    <t>701510017943806704</t>
  </si>
  <si>
    <t>3 Rooms Apartment near Octoberfest</t>
  </si>
  <si>
    <t>701927859829058525</t>
  </si>
  <si>
    <t>Nettes, helles Zimmer mitten im Glockenbachviertel</t>
  </si>
  <si>
    <t>701933584628162899</t>
  </si>
  <si>
    <t>Jugendstilwohnung im Herzen Schwabings</t>
  </si>
  <si>
    <t>701948993124808358</t>
  </si>
  <si>
    <t>Lichtdurchflutete Traumwohnung in M√ºnchen Zentrum</t>
  </si>
  <si>
    <t>702162526957234512</t>
  </si>
  <si>
    <t>Burgi</t>
  </si>
  <si>
    <t>702552932117881911</t>
  </si>
  <si>
    <t>Gem√ºtliche Wohnung am Englischen Garten</t>
  </si>
  <si>
    <t>702588469656349247</t>
  </si>
  <si>
    <t>Private Room in Schwabing</t>
  </si>
  <si>
    <t>702670065737292811</t>
  </si>
  <si>
    <t>Sch√∂nes zentrales Privatzimmer mit eigenem Bad</t>
  </si>
  <si>
    <t>702670215325873662</t>
  </si>
  <si>
    <t>702717005972624107</t>
  </si>
  <si>
    <t>2room balcony apartment in central munich</t>
  </si>
  <si>
    <t>Carlos Alberto</t>
  </si>
  <si>
    <t>702728650374814177</t>
  </si>
  <si>
    <t>Central, calm private room with home office space</t>
  </si>
  <si>
    <t>Gina</t>
  </si>
  <si>
    <t>702738438432728146</t>
  </si>
  <si>
    <t>Nice flat nearby Theresienwiese, with garage</t>
  </si>
  <si>
    <t>702781268463687426</t>
  </si>
  <si>
    <t>702793135913208308</t>
  </si>
  <si>
    <t>Penthouse Wohnung mit gro√üer Terrasse U-Bahn N√§he</t>
  </si>
  <si>
    <t>702880342946745150</t>
  </si>
  <si>
    <t>Ruhiges Apartment mit gro√üem Balkon</t>
  </si>
  <si>
    <t>702999288128151300</t>
  </si>
  <si>
    <t>Quiet room in city center, close to Oktoberfest</t>
  </si>
  <si>
    <t>703090290062154548</t>
  </si>
  <si>
    <t>Beer Oktoberfest Apartmant 38m2</t>
  </si>
  <si>
    <t>Luka</t>
  </si>
  <si>
    <t>703299636485450175</t>
  </si>
  <si>
    <t>Moderne Wohnung am Hirschgarten</t>
  </si>
  <si>
    <t>703411113279396397</t>
  </si>
  <si>
    <t>Small room with balcony in attic apartment</t>
  </si>
  <si>
    <t>703442621406206330</t>
  </si>
  <si>
    <t>Privatzimmer in sehr sch√∂ner Whg (5 min zur Wiesn)</t>
  </si>
  <si>
    <t>703471401632300483</t>
  </si>
  <si>
    <t>Apartment up to 3, 20 min. to the Oktoberfest</t>
  </si>
  <si>
    <t>Cla</t>
  </si>
  <si>
    <t>703514800308767844</t>
  </si>
  <si>
    <t>Cosy private room 7 mins walk from Oktoberfest</t>
  </si>
  <si>
    <t>Praneeth</t>
  </si>
  <si>
    <t>703588851215290545</t>
  </si>
  <si>
    <t>Nice complete apartment close to Oktoberfest</t>
  </si>
  <si>
    <t>703627063892969531</t>
  </si>
  <si>
    <t>Cozy room in apartment for short term rent</t>
  </si>
  <si>
    <t>Natalia Valeria</t>
  </si>
  <si>
    <t>703925994560270717</t>
  </si>
  <si>
    <t>Hell, ruhig und zentral mit Freig√§ngerkatze</t>
  </si>
  <si>
    <t>704033642956639414</t>
  </si>
  <si>
    <t>Zentr. Whng. n√§he U-Bahn / Messe</t>
  </si>
  <si>
    <t>704227006316795402</t>
  </si>
  <si>
    <t>2-Zimmer Wohnung Maxvorstadt - ideal f√ºr Workation</t>
  </si>
  <si>
    <t>704357827371231800</t>
  </si>
  <si>
    <t>Spacious Single Room near Munich Centre</t>
  </si>
  <si>
    <t>704378086967129910</t>
  </si>
  <si>
    <t>Stylisch, modernes und voll m√∂bliertes Apartment.</t>
  </si>
  <si>
    <t>704689468710217202</t>
  </si>
  <si>
    <t>Your home away From home!</t>
  </si>
  <si>
    <t>Patrick &amp; Amelie</t>
  </si>
  <si>
    <t>704773355713791100</t>
  </si>
  <si>
    <t>Sehr sch√∂nes Apartment in M√ºnchen S√ºd</t>
  </si>
  <si>
    <t>Daniele</t>
  </si>
  <si>
    <t>704904411623721965</t>
  </si>
  <si>
    <t>1 Zimmer</t>
  </si>
  <si>
    <t>704980900009734587</t>
  </si>
  <si>
    <t>Sch√∂nes Zimmer in Schwabing Nahe Oktoberfest</t>
  </si>
  <si>
    <t>704981523895803371</t>
  </si>
  <si>
    <t>Simple studio apartment close to the centre</t>
  </si>
  <si>
    <t>704993601290799334</t>
  </si>
  <si>
    <t>Beautiful room close to City center and Riverside</t>
  </si>
  <si>
    <t>705140153309238576</t>
  </si>
  <si>
    <t>2,5 Zimmerwohnung in Thalkirchen</t>
  </si>
  <si>
    <t>705159720561518656</t>
  </si>
  <si>
    <t>Comfy room with nice balcony in central Munich</t>
  </si>
  <si>
    <t>705467208159932300</t>
  </si>
  <si>
    <t>Cozy 2 room apartment Perfect for 2persons!</t>
  </si>
  <si>
    <t>Hakan</t>
  </si>
  <si>
    <t>705525787765110202</t>
  </si>
  <si>
    <t>2-Room apartment + roof-terrace Maxvordtadt</t>
  </si>
  <si>
    <t>705695547448373586</t>
  </si>
  <si>
    <t>Zimmer in Wohngemeinschaft. N√§he Theresienwiese</t>
  </si>
  <si>
    <t>705777534028001537</t>
  </si>
  <si>
    <t>3-Zimmer in Schwabing</t>
  </si>
  <si>
    <t>705785062244404617</t>
  </si>
  <si>
    <t>Gepflegte Eigentumswohnung am Wiener Platz ISAR</t>
  </si>
  <si>
    <t>705834667809569948</t>
  </si>
  <si>
    <t>20 qm, Blick √ºber Stadt und Berge</t>
  </si>
  <si>
    <t>Gernot</t>
  </si>
  <si>
    <t>706110525381380355</t>
  </si>
  <si>
    <t>Gem√ºtliches Zimmer im Haus mit Garten</t>
  </si>
  <si>
    <t>706115343335614350</t>
  </si>
  <si>
    <t>Cozy Apartment / city center</t>
  </si>
  <si>
    <t>706271062564362965</t>
  </si>
  <si>
    <t>gem√ºtliches Privatzimmer mit privatem Bad</t>
  </si>
  <si>
    <t>706288253399886496</t>
  </si>
  <si>
    <t>Private Apartment near Center</t>
  </si>
  <si>
    <t>Pit</t>
  </si>
  <si>
    <t>706319502567300882</t>
  </si>
  <si>
    <t>Zimmer in moderner Wohnung im Zentrum M√ºnchens</t>
  </si>
  <si>
    <t>706369689866703023</t>
  </si>
  <si>
    <t>WG f√ºr Wiesnbedienungen 2Min zum Oktoberfest U4/U5</t>
  </si>
  <si>
    <t>706415229184395734</t>
  </si>
  <si>
    <t>Wohnung mit 4 Zimmern/ Perfekt f√ºr Gruppen (4 -10)</t>
  </si>
  <si>
    <t>706860970337774678</t>
  </si>
  <si>
    <t>Modern, centraly located 2-bedroom apartment</t>
  </si>
  <si>
    <t>706965703909183755</t>
  </si>
  <si>
    <t>Cozy flat in munich</t>
  </si>
  <si>
    <t>707008425568705703</t>
  </si>
  <si>
    <t>Gro√ües, ruhiges und zentrales Zimmer im Altbau</t>
  </si>
  <si>
    <t>707162881260117619</t>
  </si>
  <si>
    <t>Wohnung in M√ºnchen (Schwabing)</t>
  </si>
  <si>
    <t>Ricardo</t>
  </si>
  <si>
    <t>707173026379442122</t>
  </si>
  <si>
    <t>Sofa-beds in beautiful apartment near City Center</t>
  </si>
  <si>
    <t>Virang</t>
  </si>
  <si>
    <t>707216231465437893</t>
  </si>
  <si>
    <t>Family friendly city apartment near river Isar</t>
  </si>
  <si>
    <t>707267622726541111</t>
  </si>
  <si>
    <t>M√ºnchen Giesing, ruhiges ger√§umiges Zimmer</t>
  </si>
  <si>
    <t>707595248257260492</t>
  </si>
  <si>
    <t>Loft in der Innenstadt Zentral, ruhig, Parkplatz</t>
  </si>
  <si>
    <t>707718509401652660</t>
  </si>
  <si>
    <t>Ruhige 2 Zimmer Wohnung Zentrum M√ºnchen</t>
  </si>
  <si>
    <t>707749222102625825</t>
  </si>
  <si>
    <t>Zentral √ºber den D√§chern von M√ºnchen</t>
  </si>
  <si>
    <t>707814204472395435</t>
  </si>
  <si>
    <t>Exklusive Wohnung in zentraler Lage mit Parkplatz</t>
  </si>
  <si>
    <t>707830747664306421</t>
  </si>
  <si>
    <t>Hochwertig ausgestattete Neubauwohnung mit Terasse</t>
  </si>
  <si>
    <t>707866434286631908</t>
  </si>
  <si>
    <t>Studio in Maxvorstadt</t>
  </si>
  <si>
    <t>Marisol</t>
  </si>
  <si>
    <t>707943659446890522</t>
  </si>
  <si>
    <t>Gro√üz√ºgige Unterkunft mit Garten und Sauna</t>
  </si>
  <si>
    <t>Ines-Dorothee</t>
  </si>
  <si>
    <t>707965548442324441</t>
  </si>
  <si>
    <t>Lovely apartment in a stunning area</t>
  </si>
  <si>
    <t>Danyil</t>
  </si>
  <si>
    <t>707966018517044256</t>
  </si>
  <si>
    <t>4 Haltestellen zum Oktoberfest/U6 Partnachplatz</t>
  </si>
  <si>
    <t>707990648767522077</t>
  </si>
  <si>
    <t>Sch√∂nes und sauberes Privatzimmer inkl. priv. Bad</t>
  </si>
  <si>
    <t>Kathleen</t>
  </si>
  <si>
    <t>708328557333015046</t>
  </si>
  <si>
    <t>Cozy Room close to Wiesn/Oktoberfest (1min)</t>
  </si>
  <si>
    <t>Rike</t>
  </si>
  <si>
    <t>708371501894026650</t>
  </si>
  <si>
    <t>Sch√∂ne 2 Zimmerwohnung 4 Betten</t>
  </si>
  <si>
    <t>Burcu</t>
  </si>
  <si>
    <t>708389977762989346</t>
  </si>
  <si>
    <t>Apartment in Munich</t>
  </si>
  <si>
    <t>Rossella</t>
  </si>
  <si>
    <t>708455798084394916</t>
  </si>
  <si>
    <t>Sch√∂nes Zimmer in Schwabing n√§he Oktoberfest</t>
  </si>
  <si>
    <t>708474276472716475</t>
  </si>
  <si>
    <t>Zimmer mit Privatbad n√§he Oktoberfest (15 Min)</t>
  </si>
  <si>
    <t>708516339312274908</t>
  </si>
  <si>
    <t>Gem√ºtliches WG-Zimmer in zentraler Lage</t>
  </si>
  <si>
    <t>Maxim</t>
  </si>
  <si>
    <t>708523299852962203</t>
  </si>
  <si>
    <t>Gem√ºtliche,  voll ausgestattete Wohnung mit Garten</t>
  </si>
  <si>
    <t>708538316751519059</t>
  </si>
  <si>
    <t>Sch√∂ne, gro√üe Wohnung im Herzen M√ºnchens</t>
  </si>
  <si>
    <t>Annina</t>
  </si>
  <si>
    <t>708548535736960964</t>
  </si>
  <si>
    <t>Ruhiges Zimmer in Schwabing n√§he Oktoberfest</t>
  </si>
  <si>
    <t>708560362776220641</t>
  </si>
  <si>
    <t>Tolle Wohnung in Schwabing n√§he Oktoberfest</t>
  </si>
  <si>
    <t>708593277416244865</t>
  </si>
  <si>
    <t>Stilvolle Wohnung in der Maxvorstadt</t>
  </si>
  <si>
    <t>708593384636263136</t>
  </si>
  <si>
    <t>central but quiet at the Olympiapark</t>
  </si>
  <si>
    <t>Ann</t>
  </si>
  <si>
    <t>708614083576374858</t>
  </si>
  <si>
    <t>2 rooms for 4 in a house near city center</t>
  </si>
  <si>
    <t>Stoyan</t>
  </si>
  <si>
    <t>708669864587698599</t>
  </si>
  <si>
    <t>Private room for two in a house near city center</t>
  </si>
  <si>
    <t>708685886424800953</t>
  </si>
  <si>
    <t>Central &amp; quiet bedroom with private bath</t>
  </si>
  <si>
    <t>708693388575862359</t>
  </si>
  <si>
    <t>Traumhaftes Reihenhaus mit Garten</t>
  </si>
  <si>
    <t>708708644057415942</t>
  </si>
  <si>
    <t>2 Privatzimmer in Maxvorstadt</t>
  </si>
  <si>
    <t>708788467760505327</t>
  </si>
  <si>
    <t>Gro√ües Wohnzimmer mit Boxspringbett, zentral</t>
  </si>
  <si>
    <t>708840413498212109</t>
  </si>
  <si>
    <t>Wohnung am Viktualienmarkt</t>
  </si>
  <si>
    <t>709023983274197275</t>
  </si>
  <si>
    <t>Ruhig gelegene Maisonettewohnung</t>
  </si>
  <si>
    <t>709074317726727593</t>
  </si>
  <si>
    <t>Bright &amp; cozy in vibrant &amp; central neighbourhood</t>
  </si>
  <si>
    <t>Sebastiano</t>
  </si>
  <si>
    <t>709129790474222594</t>
  </si>
  <si>
    <t>Sch√∂ne 50m2 Wohnung mit Balkon im Herzen M√ºnchens</t>
  </si>
  <si>
    <t>709166723659033290</t>
  </si>
  <si>
    <t>Cozy Designer Loft mit Dachterasse</t>
  </si>
  <si>
    <t>709286651556348060</t>
  </si>
  <si>
    <t>Wohnung in Wiesn-N√§he</t>
  </si>
  <si>
    <t>709300177966765860</t>
  </si>
  <si>
    <t>Schn√ºckige Wohnung mit Kamin f√ºr Oktoberfest</t>
  </si>
  <si>
    <t>Miglena</t>
  </si>
  <si>
    <t>709310286042377241</t>
  </si>
  <si>
    <t>Ganze Wohnung, 2min zum Oktoberfest</t>
  </si>
  <si>
    <t>709314086438819576</t>
  </si>
  <si>
    <t>Ganzes Apartment 2-Zimmer zentral am S√ºdpark</t>
  </si>
  <si>
    <t>Hatica</t>
  </si>
  <si>
    <t>709330602111597293</t>
  </si>
  <si>
    <t>Quarto privativo, em Apto tranquilo e agrad√°vel.</t>
  </si>
  <si>
    <t>J√©ssica</t>
  </si>
  <si>
    <t>709347870613720208</t>
  </si>
  <si>
    <t>Cozy Apartment - 20 min to the Wiesn (6-11 people)</t>
  </si>
  <si>
    <t>709359914282699853</t>
  </si>
  <si>
    <t>Sch√∂nes Zimmer in einer Altbauwohnung mit Balkon</t>
  </si>
  <si>
    <t>Antonie</t>
  </si>
  <si>
    <t>709364071261799498</t>
  </si>
  <si>
    <t>gem√ºtliches Zimmer mit Balkon f√ºr bis zu 4 G√§ste</t>
  </si>
  <si>
    <t>709381340781007178</t>
  </si>
  <si>
    <t>Easy Time in Munich 6</t>
  </si>
  <si>
    <t>709672545651634116</t>
  </si>
  <si>
    <t>Sch√∂ne Wohnung 5 Minuten Fu√üweg zum Oktoberfest</t>
  </si>
  <si>
    <t>Raphi</t>
  </si>
  <si>
    <t>709747258417259571</t>
  </si>
  <si>
    <t>Apartment in the center of Munich</t>
  </si>
  <si>
    <t>Abdulah</t>
  </si>
  <si>
    <t>709784334309884184</t>
  </si>
  <si>
    <t>Sch√∂ne Wohnung im Lebendingen Stadtviertel Giesing</t>
  </si>
  <si>
    <t>Njegos</t>
  </si>
  <si>
    <t>709800825554047747</t>
  </si>
  <si>
    <t>Wiesn Wohnung f√ºr bis zu 12 Studenten Schlafs√§cke</t>
  </si>
  <si>
    <t>709801937533555424</t>
  </si>
  <si>
    <t>709889887200571088</t>
  </si>
  <si>
    <t>Gro√ües Privatzimmer mit eigenem Bad in Messen√§he</t>
  </si>
  <si>
    <t>709917667841580535</t>
  </si>
  <si>
    <t>Very Central Apartment - Sunny Balcony &amp; Parking</t>
  </si>
  <si>
    <t>709925393370493868</t>
  </si>
  <si>
    <t>Cozy and calm flat near Oktoberfest!</t>
  </si>
  <si>
    <t>Sandi</t>
  </si>
  <si>
    <t>709933752773593644</t>
  </si>
  <si>
    <t>Cosy apartment in Munich centre</t>
  </si>
  <si>
    <t>Francois</t>
  </si>
  <si>
    <t>709942457294999800</t>
  </si>
  <si>
    <t>Gem√ºtliches Zimmer in gro√üz√ºgiger Wohnung</t>
  </si>
  <si>
    <t>709955511370203383</t>
  </si>
  <si>
    <t>Cozy Room near Metro Universit√§t</t>
  </si>
  <si>
    <t>Oleksii</t>
  </si>
  <si>
    <t>709990799654609304</t>
  </si>
  <si>
    <t>Gem√ºtliche und zentral gelegene ganze Unterkunf</t>
  </si>
  <si>
    <t>710012468761462528</t>
  </si>
  <si>
    <t>Sch√∂nes Appartement in der N√§he von oktoberfest</t>
  </si>
  <si>
    <t>Dimitrios</t>
  </si>
  <si>
    <t>710035719899899538</t>
  </si>
  <si>
    <t>Sch√∂ne M√ºnchner Wohnung direkt am Wiener Platz</t>
  </si>
  <si>
    <t>710115311043837140</t>
  </si>
  <si>
    <t>Sch√∂ne kleine Wohnung im Herzen von M√ºnchen.</t>
  </si>
  <si>
    <t>710227715135920083</t>
  </si>
  <si>
    <t>City Center/ Messe Munich 10 min: Cozy Apartment</t>
  </si>
  <si>
    <t>Kaoru</t>
  </si>
  <si>
    <t>710288717041092923</t>
  </si>
  <si>
    <t>Sch√∂ne Wohnung im M√ºnchner Norden</t>
  </si>
  <si>
    <t>Bakr</t>
  </si>
  <si>
    <t>710478386849484041</t>
  </si>
  <si>
    <t>Bezauberndes Studio mit Terrasse</t>
  </si>
  <si>
    <t>710500111980106564</t>
  </si>
  <si>
    <t>Traumhaftes Apartment in M√ºnchen - Bogenhausen</t>
  </si>
  <si>
    <t>710589083114119968</t>
  </si>
  <si>
    <t>Guestroom in a young household</t>
  </si>
  <si>
    <t>Vivian</t>
  </si>
  <si>
    <t>710629904526540041</t>
  </si>
  <si>
    <t>Lovely apartment with hot tub</t>
  </si>
  <si>
    <t>Nouran</t>
  </si>
  <si>
    <t>710703946629327401</t>
  </si>
  <si>
    <t>Gem√ºtliches Altbau-Appartment im Herzen M√ºnchens</t>
  </si>
  <si>
    <t>710721788411983040</t>
  </si>
  <si>
    <t>Gem√ºtliche 1-Zimmer-Wohnung N√§he Theresienwiese</t>
  </si>
  <si>
    <t>710823823883270248</t>
  </si>
  <si>
    <t>Sch√∂ne Wohnung mit Balkon N√§he Oktoberfest</t>
  </si>
  <si>
    <t>710875668952950949</t>
  </si>
  <si>
    <t>Gem√ºtliches Apartment, Schwabing in U-Bahn-N√§he</t>
  </si>
  <si>
    <t>710924118570138581</t>
  </si>
  <si>
    <t>small but convenient location</t>
  </si>
  <si>
    <t>ÂÆπÂØ¨</t>
  </si>
  <si>
    <t>711200430750123152</t>
  </si>
  <si>
    <t>Sch√∂nes, ruhiges Zimmer in M√ºnchen</t>
  </si>
  <si>
    <t>711221584156324701</t>
  </si>
  <si>
    <t>Bright living with view of the Alps+ large balcony</t>
  </si>
  <si>
    <t>711223498069107789</t>
  </si>
  <si>
    <t>Penthouse-Wohnung Alpenblick</t>
  </si>
  <si>
    <t>711258401207428262</t>
  </si>
  <si>
    <t>Small, comfortable apartment 20 min from center</t>
  </si>
  <si>
    <t>711412849091813410</t>
  </si>
  <si>
    <t>Sch√∂nes Loft n√§he Olympiapark / BMW / U3</t>
  </si>
  <si>
    <t>711488581107166935</t>
  </si>
  <si>
    <t>Wundersch√∂ne Ein-Zimmer Wohnung im Herzen M√ºnchens</t>
  </si>
  <si>
    <t>711533265583862299</t>
  </si>
  <si>
    <t>Wiesnunterkunft f√ºr 1 bis 2 Leute. Toplage</t>
  </si>
  <si>
    <t>712010859602732408</t>
  </si>
  <si>
    <t>1-Zimmer Wohnung; Wiesn direkt vor der T√ºr</t>
  </si>
  <si>
    <t>712090803826596133</t>
  </si>
  <si>
    <t>Behagliches Haus in Innenstadtn√§he</t>
  </si>
  <si>
    <t>Petra Andrea</t>
  </si>
  <si>
    <t>712094864723650996</t>
  </si>
  <si>
    <t>Sch√∂ne Altbauwohnung in Schwabing</t>
  </si>
  <si>
    <t>Camila</t>
  </si>
  <si>
    <t>712145510609059121</t>
  </si>
  <si>
    <t>Sch√∂ne Wohnung mit gro√üer Terrasse</t>
  </si>
  <si>
    <t>712175989952452477</t>
  </si>
  <si>
    <t>Cozy private room in shared apartment</t>
  </si>
  <si>
    <t>712205639416305924</t>
  </si>
  <si>
    <t>Wohnung im Zentrum</t>
  </si>
  <si>
    <t>Sonny-Francesco</t>
  </si>
  <si>
    <t>712232858683580682</t>
  </si>
  <si>
    <t>Zentrales ruhiges City-Apartment (Innenstadt)</t>
  </si>
  <si>
    <t>712259004574494633</t>
  </si>
  <si>
    <t>Wohnung mit Balkon in der Messestadt</t>
  </si>
  <si>
    <t>Jenny</t>
  </si>
  <si>
    <t>712260737400314324</t>
  </si>
  <si>
    <t>gem√ºtliches Einliegerappartment mit Dachterrasse</t>
  </si>
  <si>
    <t>712399771437821646</t>
  </si>
  <si>
    <t>Spacious appartment at Goetheplatz/ Sendlinger Tor</t>
  </si>
  <si>
    <t>Antje</t>
  </si>
  <si>
    <t>712697889909644575</t>
  </si>
  <si>
    <t>Cozy appartment in Obergiesing, Munich</t>
  </si>
  <si>
    <t>712815253991520711</t>
  </si>
  <si>
    <t>Sch√∂ne Wohnung mitten im Univiertel</t>
  </si>
  <si>
    <t>712819605548570981</t>
  </si>
  <si>
    <t>Vintage Appartment  Olympiapark BMW World</t>
  </si>
  <si>
    <t>Nesrine</t>
  </si>
  <si>
    <t>712856155637445438</t>
  </si>
  <si>
    <t>sch√∂nes, ruhiges Zimmer in M√ºnchen</t>
  </si>
  <si>
    <t>712946173088956361</t>
  </si>
  <si>
    <t>Quiet &amp; Central Room with full Access to Transport</t>
  </si>
  <si>
    <t>712955221621858202</t>
  </si>
  <si>
    <t>Cozy quiet guest suite, studio apartment</t>
  </si>
  <si>
    <t>713012737878078209</t>
  </si>
  <si>
    <t>Wohnung im Zentrum M√ºnchen</t>
  </si>
  <si>
    <t>Hasso</t>
  </si>
  <si>
    <t>713089752039554424</t>
  </si>
  <si>
    <t>M√ºnchen</t>
  </si>
  <si>
    <t>Jitka</t>
  </si>
  <si>
    <t>713123506970837578</t>
  </si>
  <si>
    <t>Comfy room in spacious flat | 15min to city center</t>
  </si>
  <si>
    <t>713123884225278154</t>
  </si>
  <si>
    <t>Zimmer in sch√∂ner Wohnung in M√ºnchen</t>
  </si>
  <si>
    <t>713368016295890730</t>
  </si>
  <si>
    <t>Cosy &amp; quite flat near Olympiapark</t>
  </si>
  <si>
    <t>713446895260147249</t>
  </si>
  <si>
    <t>Wundersch√∂ne Wohnung im G√§rtnerplatzviertel</t>
  </si>
  <si>
    <t>713468136268013695</t>
  </si>
  <si>
    <t>Zimmer in ruhiger Wohnung in M√ºnchen</t>
  </si>
  <si>
    <t>713508129745958316</t>
  </si>
  <si>
    <t>Sch√∂nes Privatzimmer in M√ºnchen Oktoberfest 10 Min</t>
  </si>
  <si>
    <t>713516514999977755</t>
  </si>
  <si>
    <t>Gro√üe &amp; stylische Wohnung | 5 min. zum Oktoberfest</t>
  </si>
  <si>
    <t>713517953704479810</t>
  </si>
  <si>
    <t>Contemporary Apartment full of light in the Center</t>
  </si>
  <si>
    <t>Eni</t>
  </si>
  <si>
    <t>713526524557501046</t>
  </si>
  <si>
    <t>Lovely one bedroom appartment</t>
  </si>
  <si>
    <t>Diego</t>
  </si>
  <si>
    <t>713527372319769668</t>
  </si>
  <si>
    <t>Cozy room not far from Munich Trade Fair</t>
  </si>
  <si>
    <t>713551138760903753</t>
  </si>
  <si>
    <t>Gr√ºne Oase direkt an der Isar</t>
  </si>
  <si>
    <t>713571530847191005</t>
  </si>
  <si>
    <t>Appartement near city centre and Oktoberfest</t>
  </si>
  <si>
    <t>713617076091154784</t>
  </si>
  <si>
    <t>Sch√∂nes Zimmer in zentraler Lage</t>
  </si>
  <si>
    <t>713688388270509642</t>
  </si>
  <si>
    <t>private room  public transport wiesn/convention</t>
  </si>
  <si>
    <t>713754094310997422</t>
  </si>
  <si>
    <t>Sch√∂n Privat Zimmer</t>
  </si>
  <si>
    <t>Filippo</t>
  </si>
  <si>
    <t>713759107162185518</t>
  </si>
  <si>
    <t>Stylish &amp; Cozy Apartment</t>
  </si>
  <si>
    <t>713814603902182681</t>
  </si>
  <si>
    <t>Sch√∂nes Appartment in M√º-Freimann nahe U-Bahn</t>
  </si>
  <si>
    <t>713858064683309671</t>
  </si>
  <si>
    <t>Gem√ºtliches 70er City Appartement</t>
  </si>
  <si>
    <t>Franca</t>
  </si>
  <si>
    <t>714225941932738563</t>
  </si>
  <si>
    <t>ICM-Messe/ Sunset Appartement/ Blick √ºber MUC 46m2</t>
  </si>
  <si>
    <t>714231980195686971</t>
  </si>
  <si>
    <t>Sch√∂ne Wohnung direkt am Olympiapark</t>
  </si>
  <si>
    <t>714247900847423168</t>
  </si>
  <si>
    <t>Sch√∂ne, gem√ºtliche 2-Zimmer-Wohnung mit Balkon</t>
  </si>
  <si>
    <t>Victoria</t>
  </si>
  <si>
    <t>714259941530149345</t>
  </si>
  <si>
    <t>2 room apartment + balcony Schwabing area</t>
  </si>
  <si>
    <t>714303993609674765</t>
  </si>
  <si>
    <t>Quarto privativo encantador em M√ºnchen.</t>
  </si>
  <si>
    <t>714314389634383755</t>
  </si>
  <si>
    <t>Right time for right place - mit 2 Zimmern</t>
  </si>
  <si>
    <t>714335813411816734</t>
  </si>
  <si>
    <t>Mitten in M√ºnchen, tolle Wohnung mit gro√üem Garten</t>
  </si>
  <si>
    <t>714399966126972853</t>
  </si>
  <si>
    <t>Centrally located apartment with large balcony</t>
  </si>
  <si>
    <t>Erik</t>
  </si>
  <si>
    <t>714401971296375239</t>
  </si>
  <si>
    <t>Munich Appartement in Munich, Neuhausen</t>
  </si>
  <si>
    <t>Heinrich</t>
  </si>
  <si>
    <t>714425774675578660</t>
  </si>
  <si>
    <t>G√§stezimmer zum Wohlf√ºhlen (30 min vom Hbf)</t>
  </si>
  <si>
    <t>714444125499515179</t>
  </si>
  <si>
    <t>Apartment for fair visitors</t>
  </si>
  <si>
    <t>Florentin</t>
  </si>
  <si>
    <t>714491073924497682</t>
  </si>
  <si>
    <t>Apt. in the heart of Munich (next to Marienplatz)</t>
  </si>
  <si>
    <t>714538780100687224</t>
  </si>
  <si>
    <t>Stilvolle 2 Zimmer Whg. mit Bergblick</t>
  </si>
  <si>
    <t>714825177496943202</t>
  </si>
  <si>
    <t>Budget friendly rental in center of Munich</t>
  </si>
  <si>
    <t>Sonal</t>
  </si>
  <si>
    <t>714862218627180479</t>
  </si>
  <si>
    <t>Top Lage - privates Zimmer in 120qm Appartement</t>
  </si>
  <si>
    <t>714863569200606172</t>
  </si>
  <si>
    <t>Comfortable 1-bedroom studio apartment</t>
  </si>
  <si>
    <t>Julio Cesar</t>
  </si>
  <si>
    <t>714875277697384971</t>
  </si>
  <si>
    <t>Privatzimmer im Herzen M√ºnchens</t>
  </si>
  <si>
    <t>Meike</t>
  </si>
  <si>
    <t>714899855911560470</t>
  </si>
  <si>
    <t>Renoviertes 1-Zimmer Apartment in zentraler Lage</t>
  </si>
  <si>
    <t>Tomas</t>
  </si>
  <si>
    <t>714918961999936285</t>
  </si>
  <si>
    <t>Nice apartment near the Allianz Arena</t>
  </si>
  <si>
    <t>714919345147163947</t>
  </si>
  <si>
    <t>komplette Wohnung, 5 min zu Fu√ü zum Oktoberfest</t>
  </si>
  <si>
    <t>714931621046051846</t>
  </si>
  <si>
    <t>Sch√∂nes Maisonette Appartment im Zentrum</t>
  </si>
  <si>
    <t>715003986377726724</t>
  </si>
  <si>
    <t>Gem√ºtliche 1-Zimmer-Wohnung im Zentrum von M√ºnchen</t>
  </si>
  <si>
    <t>Levente Attila</t>
  </si>
  <si>
    <t>715023327986600881</t>
  </si>
  <si>
    <t>Shared room in a beautiful House+ garden+barbecue.</t>
  </si>
  <si>
    <t>Avedis</t>
  </si>
  <si>
    <t>715085279316988767</t>
  </si>
  <si>
    <t>Oktoberfest Room, 3 minutes walking distance</t>
  </si>
  <si>
    <t>Lola</t>
  </si>
  <si>
    <t>715094868734427182</t>
  </si>
  <si>
    <t>Brand new double room close to public transport</t>
  </si>
  <si>
    <t>715102808579942682</t>
  </si>
  <si>
    <t>Wohnmobil am Oktoberfest-Camping M√ºnchen</t>
  </si>
  <si>
    <t>Angelique</t>
  </si>
  <si>
    <t>715106542275805418</t>
  </si>
  <si>
    <t>Cozy room in the heart of Munich</t>
  </si>
  <si>
    <t>715128767260235205</t>
  </si>
  <si>
    <t>Lovely and central Oktoberfest-stay</t>
  </si>
  <si>
    <t>715254230553488620</t>
  </si>
  <si>
    <t>Central Apartment with two Private Rooms</t>
  </si>
  <si>
    <t>715285467295385189</t>
  </si>
  <si>
    <t>Lovely 1 Bedroom in shared historic flat in Munich</t>
  </si>
  <si>
    <t>Rosanna</t>
  </si>
  <si>
    <t>715594185280706679</t>
  </si>
  <si>
    <t>Wohnung im Herzen M√ºnchen‚Äôs</t>
  </si>
  <si>
    <t>715798730794324572</t>
  </si>
  <si>
    <t>Munich city apparment</t>
  </si>
  <si>
    <t>Erwin</t>
  </si>
  <si>
    <t>715804599703895326</t>
  </si>
  <si>
    <t>G√§stezimmer f√ºr max. 2 Personen</t>
  </si>
  <si>
    <t>Skadi</t>
  </si>
  <si>
    <t>715934332276041416</t>
  </si>
  <si>
    <t>Beautiful apartment in quiet and central area</t>
  </si>
  <si>
    <t>Joana</t>
  </si>
  <si>
    <t>715951982255890499</t>
  </si>
  <si>
    <t>Cozy &amp; central 2 room apartment in Munich</t>
  </si>
  <si>
    <t>715952571311079953</t>
  </si>
  <si>
    <t>Perfekte Oktoberfest Unterkunft</t>
  </si>
  <si>
    <t>715998767218018976</t>
  </si>
  <si>
    <t>Wundersch√∂ne Dachgeschosswohnung, zentral gelegen</t>
  </si>
  <si>
    <t>716021267634260547</t>
  </si>
  <si>
    <t>No available bookings after 28.10.2022! Thank You</t>
  </si>
  <si>
    <t>Kathi</t>
  </si>
  <si>
    <t>716085499157996641</t>
  </si>
  <si>
    <t>Zimmer in Penthousewohnung mit Dachterrasse</t>
  </si>
  <si>
    <t>716399569276505254</t>
  </si>
  <si>
    <t>Gem√ºtliches Haus am englischen Garten</t>
  </si>
  <si>
    <t>716410599263139670</t>
  </si>
  <si>
    <t>2 Zi. + Balkon im Zentrum M√ºnchens</t>
  </si>
  <si>
    <t>716497067221862098</t>
  </si>
  <si>
    <t>Ruhige Wohnung,5 Minuten Fu√ü von der Messe M√ºnchen</t>
  </si>
  <si>
    <t>716533591846999470</t>
  </si>
  <si>
    <t>Town House with big garden, 25 min to Oktoberfest</t>
  </si>
  <si>
    <t>Duc Tuan</t>
  </si>
  <si>
    <t>716653010516204474</t>
  </si>
  <si>
    <t>Sch√∂ne Wohnung in super Innenstadt-Lage</t>
  </si>
  <si>
    <t>Miguel</t>
  </si>
  <si>
    <t>716718495994900951</t>
  </si>
  <si>
    <t>Gro√üz√ºgige Wohnung im Trendviertel Maxvorstadt!</t>
  </si>
  <si>
    <t>717119929511526250</t>
  </si>
  <si>
    <t>Cosy Apartment near City Center</t>
  </si>
  <si>
    <t>717124471342522653</t>
  </si>
  <si>
    <t>Privatzimmer in M√ºnchen</t>
  </si>
  <si>
    <t>Raissa</t>
  </si>
  <si>
    <t>717148492347762210</t>
  </si>
  <si>
    <t>Short Term Stay Octoberfest or longer?</t>
  </si>
  <si>
    <t>717187821371657379</t>
  </si>
  <si>
    <t>Kleine, gem√ºtliche Wohnung. Zentral und ruhig.</t>
  </si>
  <si>
    <t>717226957752339558</t>
  </si>
  <si>
    <t>Sch√∂nes Zimmer in der Innenstadt an der Isar</t>
  </si>
  <si>
    <t>717259252241250613</t>
  </si>
  <si>
    <t>Cozy &amp; modern flat- best location next to the Isar</t>
  </si>
  <si>
    <t>Oscar</t>
  </si>
  <si>
    <t>717322074189616028</t>
  </si>
  <si>
    <t>6 min by Subway from the Oktoberfest : ) 3 beds</t>
  </si>
  <si>
    <t>717733824342647976</t>
  </si>
  <si>
    <t>Double room near exhibit | Oktoberfest | center</t>
  </si>
  <si>
    <t>717751409872697037</t>
  </si>
  <si>
    <t>City-Apartment mit K√ºche und Arbeitsplatz</t>
  </si>
  <si>
    <t>717853841988055690</t>
  </si>
  <si>
    <t>Ein Zimmer Wohnung an der Theresienwiese</t>
  </si>
  <si>
    <t>Maia</t>
  </si>
  <si>
    <t>717872531850202426</t>
  </si>
  <si>
    <t>Central artsy apartment</t>
  </si>
  <si>
    <t>Marija</t>
  </si>
  <si>
    <t>717910994699636306</t>
  </si>
  <si>
    <t>Lovely 1-unit bedroom with parking on premise</t>
  </si>
  <si>
    <t>Matteo</t>
  </si>
  <si>
    <t>717927505861662671</t>
  </si>
  <si>
    <t>Sch√∂ne Wohnung mit Terasse</t>
  </si>
  <si>
    <t>Nikolai</t>
  </si>
  <si>
    <t>717959876510397013</t>
  </si>
  <si>
    <t>Modernes Privatzimmer mit Bad. Neben S-Bahn</t>
  </si>
  <si>
    <t>717961031563062964</t>
  </si>
  <si>
    <t>Guest room in house with garden (females only).</t>
  </si>
  <si>
    <t>717961927832295095</t>
  </si>
  <si>
    <t>Lovely 1.5 room apartment in Munich</t>
  </si>
  <si>
    <t>Chetan</t>
  </si>
  <si>
    <t>718128661668161628</t>
  </si>
  <si>
    <t>Doppelbett Zimmer 4 mit Dusche</t>
  </si>
  <si>
    <t>718479708654824631</t>
  </si>
  <si>
    <t>Cozy 2 Room Apartment Glockenbachviertel</t>
  </si>
  <si>
    <t>718510486309768584</t>
  </si>
  <si>
    <t>Three-room-apartment + 1 free parking garage</t>
  </si>
  <si>
    <t>718521809798855606</t>
  </si>
  <si>
    <t>Comfy 1-Bedroom with Office Space Near Munich city</t>
  </si>
  <si>
    <t>Ranjit</t>
  </si>
  <si>
    <t>718615382083772333</t>
  </si>
  <si>
    <t>Minimalist Apartment, Balcony, 20 min. Marienplatz</t>
  </si>
  <si>
    <t>718618749009522339</t>
  </si>
  <si>
    <t>Sch√∂nes Reihenhaus mit Garten und Parkpl√§tzen.</t>
  </si>
  <si>
    <t>Acim</t>
  </si>
  <si>
    <t>718654434309536757</t>
  </si>
  <si>
    <t>Gesamtes Apartment, nahe der Innenstadt</t>
  </si>
  <si>
    <t>718697069265443221</t>
  </si>
  <si>
    <t>Private room 700m from Oktoberfest</t>
  </si>
  <si>
    <t>718747483993337458</t>
  </si>
  <si>
    <t>Comfy bedroom in a shared 2-room appartment</t>
  </si>
  <si>
    <t>Rafail</t>
  </si>
  <si>
    <t>718770969123056056</t>
  </si>
  <si>
    <t>Sch√∂nes Apartment im Herzen M√ºnchens</t>
  </si>
  <si>
    <t>718788959798961430</t>
  </si>
  <si>
    <t>Cosy Apartment ~ 12min to City Centre</t>
  </si>
  <si>
    <t>718831784275145917</t>
  </si>
  <si>
    <t>Ruhige Dachgeschosswohnung</t>
  </si>
  <si>
    <t>719203929800718911</t>
  </si>
  <si>
    <t>2 Zimmer Wohnung in M√ºnchen Maxvorstadt</t>
  </si>
  <si>
    <t>719385042315927210</t>
  </si>
  <si>
    <t>Oktoberfest Zimmer in M√ºnchen</t>
  </si>
  <si>
    <t>719474940847403468</t>
  </si>
  <si>
    <t>Zimmer in zentraler Lage (N√§he Oktoberfest)</t>
  </si>
  <si>
    <t>719514820174802667</t>
  </si>
  <si>
    <t>Apartment w/ amazing view close to Olympiapark</t>
  </si>
  <si>
    <t>Mohamed Ali</t>
  </si>
  <si>
    <t>719525443882500426</t>
  </si>
  <si>
    <t>Helles, gro√üz√ºgiges Zimmer direkt an der UBahn</t>
  </si>
  <si>
    <t>719527683356664447</t>
  </si>
  <si>
    <t>Sch√∂nes Studio im Herzen M√ºnchens</t>
  </si>
  <si>
    <t>719537671774242754</t>
  </si>
  <si>
    <t>Zentrale Maisonette Wohnung mit Garten</t>
  </si>
  <si>
    <t>719563482537230381</t>
  </si>
  <si>
    <t>Doppelbett Zimmer 5</t>
  </si>
  <si>
    <t>719595436874038811</t>
  </si>
  <si>
    <t>Perfect flat: central | cosy | quiet | illuminated</t>
  </si>
  <si>
    <t>Leyre</t>
  </si>
  <si>
    <t>719600020410550700</t>
  </si>
  <si>
    <t>1-Zimmer Wohnung zentral, N√§he Hauptbahnhof</t>
  </si>
  <si>
    <t>719911016010222321</t>
  </si>
  <si>
    <t>Cozy Apartment in Munich</t>
  </si>
  <si>
    <t>Waleed</t>
  </si>
  <si>
    <t>720008213690107814</t>
  </si>
  <si>
    <t>Gem√ºtliches Appartement im Herzen M√ºnchens</t>
  </si>
  <si>
    <t>Frederic</t>
  </si>
  <si>
    <t>720052759369903812</t>
  </si>
  <si>
    <t>Sch√∂ne Altbauwohnung direkt an der Isar</t>
  </si>
  <si>
    <t>720220497389461843</t>
  </si>
  <si>
    <t>Sch√∂ne 3-Zimmer Whg, Schwabing-West</t>
  </si>
  <si>
    <t>720224356332575405</t>
  </si>
  <si>
    <t>Modern calm apartment close to city center</t>
  </si>
  <si>
    <t>720303548217531176</t>
  </si>
  <si>
    <t>Zentrales Apartment (Hauptbahnhof 9 min)</t>
  </si>
  <si>
    <t>720584711393787713</t>
  </si>
  <si>
    <t>Zimmer in Ruhiger Villenh√§lfte mit Garten</t>
  </si>
  <si>
    <t>720706601218404060</t>
  </si>
  <si>
    <t>Luxury industrial 130qm EG- loft</t>
  </si>
  <si>
    <t>720963792956083839</t>
  </si>
  <si>
    <t>apartment in the South of Munich</t>
  </si>
  <si>
    <t>720994102914287065</t>
  </si>
  <si>
    <t>Zentrale Wohnung in HBF-N√§he</t>
  </si>
  <si>
    <t>721035681373308551</t>
  </si>
  <si>
    <t>Appartement in M√ºnchen Zentrum</t>
  </si>
  <si>
    <t>Yi</t>
  </si>
  <si>
    <t>721050703837071496</t>
  </si>
  <si>
    <t>Zentrale Unterkunft in WG mit Terrasse</t>
  </si>
  <si>
    <t>721435506304471257</t>
  </si>
  <si>
    <t>Modern private apartment in Munich-West (Pasing)</t>
  </si>
  <si>
    <t>721552949875977282</t>
  </si>
  <si>
    <t>Beautifull 87 m2 Apartment near Center of Munich</t>
  </si>
  <si>
    <t>722371640312231948</t>
  </si>
  <si>
    <t>Isar City Hotel Suite</t>
  </si>
  <si>
    <t>Slimani</t>
  </si>
  <si>
    <t>722428199862525615</t>
  </si>
  <si>
    <t>Isar City Hotel Twin Bettzimmer</t>
  </si>
  <si>
    <t>723068370875452143</t>
  </si>
  <si>
    <t>Cozy Guest Apartment with garden view</t>
  </si>
  <si>
    <t>723699132048210827</t>
  </si>
  <si>
    <t>Apartment M√ºnchen Isarvorstadt 50m von Oktoberfest</t>
  </si>
  <si>
    <t>Kenan</t>
  </si>
  <si>
    <t>723743985862267618</t>
  </si>
  <si>
    <t>Zimmer in M√ºnchen</t>
  </si>
  <si>
    <t>724310973459019617</t>
  </si>
  <si>
    <t>Lovely Studio Apartment in Munich</t>
  </si>
  <si>
    <t>Mahmoud</t>
  </si>
  <si>
    <t>724381801658114081</t>
  </si>
  <si>
    <t>Nette Eigentumswohnung in M√ºnchen Zentrum</t>
  </si>
  <si>
    <t>724420382441521453</t>
  </si>
  <si>
    <t>Helle und wundersch√∂ne Wohnung</t>
  </si>
  <si>
    <t>724533004783033609</t>
  </si>
  <si>
    <t>Sch√∂nes Zimmer in sehr zentraler Lage</t>
  </si>
  <si>
    <t>Kane</t>
  </si>
  <si>
    <t>724556385605032002</t>
  </si>
  <si>
    <t>Lovely apartment in the heart of Munich</t>
  </si>
  <si>
    <t>724590904777093769</t>
  </si>
  <si>
    <t>Gro√ües und helles Zimmer 15 min vom Oktoberfest</t>
  </si>
  <si>
    <t>725009669737384441</t>
  </si>
  <si>
    <t>Plamen</t>
  </si>
  <si>
    <t>725057873513443313</t>
  </si>
  <si>
    <t>Double Room, very quiet, 2 beds (+2 matraces)</t>
  </si>
  <si>
    <t>725256708410320041</t>
  </si>
  <si>
    <t>20qm Zimmer in WG mit Doppelbett</t>
  </si>
  <si>
    <t>Daniil</t>
  </si>
  <si>
    <t>725284505805492764</t>
  </si>
  <si>
    <t>Sch√∂ne Wohnung mit Terrasse, Klavier und PS5</t>
  </si>
  <si>
    <t>Shahab</t>
  </si>
  <si>
    <t>725723631739564344</t>
  </si>
  <si>
    <t>Sch√∂nes Zimmer mit Terasse</t>
  </si>
  <si>
    <t>725993841393679363</t>
  </si>
  <si>
    <t>Sch√∂ne Wohnung in der Innenstadt mit Parkpl√§tzen</t>
  </si>
  <si>
    <t>Kelliane</t>
  </si>
  <si>
    <t>726101669184270666</t>
  </si>
  <si>
    <t>Sch√∂nes Zimmer in Oktoberfest-N√§he</t>
  </si>
  <si>
    <t>727218241781956452</t>
  </si>
  <si>
    <t>Be my guest and feel free 100 %</t>
  </si>
  <si>
    <t>J</t>
  </si>
  <si>
    <t>727662203685745520</t>
  </si>
  <si>
    <t>Zentrale sch√∂ne Wohnung in M√ºnchen</t>
  </si>
  <si>
    <t>Asiye</t>
  </si>
  <si>
    <t>727856568119440343</t>
  </si>
  <si>
    <t>Familienzimmer Economy</t>
  </si>
  <si>
    <t>728737214407110920</t>
  </si>
  <si>
    <t>Wundersch√∂ne 2 Zimmer Wohnung in M√ºnchen</t>
  </si>
  <si>
    <t>Nebojsa</t>
  </si>
  <si>
    <t>729378566359165109</t>
  </si>
  <si>
    <t>Quite attic apartment right next to the subway</t>
  </si>
  <si>
    <t>730305484243116550</t>
  </si>
  <si>
    <t>Luxus - Suite | ganz nah an Messe / Adele Konzert</t>
  </si>
  <si>
    <t>731020066663801824</t>
  </si>
  <si>
    <t>Close to convention center, cozy room</t>
  </si>
  <si>
    <t>731527014458236923</t>
  </si>
  <si>
    <t>Perfekte Lage: 3-Zi Whg direkt an der Isar</t>
  </si>
  <si>
    <t>Aurelia</t>
  </si>
  <si>
    <t>732325901373800593</t>
  </si>
  <si>
    <t>3 Level Penthouse - Newly Renovated</t>
  </si>
  <si>
    <t>Hans Dieter</t>
  </si>
  <si>
    <t>732996685832764819</t>
  </si>
  <si>
    <t>Sch√∂ne Terassenwohnung n√§he Isar</t>
  </si>
  <si>
    <t>Francisca</t>
  </si>
  <si>
    <t>733152026364770370</t>
  </si>
  <si>
    <t>Zimmer in der N√§he vom BMW FIZ</t>
  </si>
  <si>
    <t>733852060239550461</t>
  </si>
  <si>
    <t>Tolle Dachterassenwohnung am Olympiapark</t>
  </si>
  <si>
    <t>734414615674518042</t>
  </si>
  <si>
    <t>J√©r√¥me</t>
  </si>
  <si>
    <t>734471357483978237</t>
  </si>
  <si>
    <t>3-Zimmer-Wohnung mit gro√üem Balkon</t>
  </si>
  <si>
    <t>Zakaria</t>
  </si>
  <si>
    <t>734779726961032813</t>
  </si>
  <si>
    <t>Privatwohnung in Maxvorstadt</t>
  </si>
  <si>
    <t>Tristan</t>
  </si>
  <si>
    <t>735360881317520582</t>
  </si>
  <si>
    <t>MUC Style Rooftop Appartement</t>
  </si>
  <si>
    <t>Ouarda</t>
  </si>
  <si>
    <t>735472197522110913</t>
  </si>
  <si>
    <t>Sch√∂ne kleine Zwei Zimmer Wohnung in Nymphenburg</t>
  </si>
  <si>
    <t>735907445847361538</t>
  </si>
  <si>
    <t>Tollste Wohnung, sch√∂nste Lage</t>
  </si>
  <si>
    <t>736171971413557397</t>
  </si>
  <si>
    <t>Biete ein Zimmer in der Messestadt mit Parkplatz</t>
  </si>
  <si>
    <t>736681035889700489</t>
  </si>
  <si>
    <t>Close to the convention center ( Messe M√ºnchen)</t>
  </si>
  <si>
    <t>736833883419171244</t>
  </si>
  <si>
    <t>Zwei Zimmer Wohnung mit Balkon</t>
  </si>
  <si>
    <t>Gilda</t>
  </si>
  <si>
    <t>736843404068074044</t>
  </si>
  <si>
    <t>Lovely room with courtyard view</t>
  </si>
  <si>
    <t>Frida-Rike</t>
  </si>
  <si>
    <t>736925759617084729</t>
  </si>
  <si>
    <t>Gem√ºtliche Wohnung mit Balkon in Isarn√§he</t>
  </si>
  <si>
    <t>737205025741656566</t>
  </si>
  <si>
    <t>close to conventioncenter (Messe M√ºnchen)</t>
  </si>
  <si>
    <t>738215774932595904</t>
  </si>
  <si>
    <t>Helle Wohnung mit 2 Terassen</t>
  </si>
  <si>
    <t>738232209125556930</t>
  </si>
  <si>
    <t>Top Location, Loft mit Karmin und Dachterrasse</t>
  </si>
  <si>
    <t>738515210848962763</t>
  </si>
  <si>
    <t>Guest room in a house</t>
  </si>
  <si>
    <t>Amin</t>
  </si>
  <si>
    <t>Private room in bungalow</t>
  </si>
  <si>
    <t>738937228238961687</t>
  </si>
  <si>
    <t>Zimmer in Wohnung in Au-Haidhausen</t>
  </si>
  <si>
    <t>Zvonimir</t>
  </si>
  <si>
    <t>739243075097596416</t>
  </si>
  <si>
    <t>Isar City Hotel Deluxe Doppelzimmer</t>
  </si>
  <si>
    <t>739637666470494570</t>
  </si>
  <si>
    <t>Quiet Private Room  with Breakfast near to Messe.</t>
  </si>
  <si>
    <t>Laurence</t>
  </si>
  <si>
    <t>739874797729608316</t>
  </si>
  <si>
    <t>‚Äª Flatista Homes - Aubing ‚Äª 12 Guests ‚Äª 220 SQM ‚Äª</t>
  </si>
  <si>
    <t>740565077935912495</t>
  </si>
  <si>
    <t>Sch√∂ne Einzimmerwohnung am Schwabinger See</t>
  </si>
  <si>
    <t>740589053123401730</t>
  </si>
  <si>
    <t>Einzelzimmer in Messen√§he, Haus m. Terrasse/Garten</t>
  </si>
  <si>
    <t>741217725647225739</t>
  </si>
  <si>
    <t>‚Äª Flatista Homes - Aubing ‚Äª Studio-Apartment ‚Äª</t>
  </si>
  <si>
    <t>741229503026788724</t>
  </si>
  <si>
    <t>Wohnen im Holzhaus in der Messestadt</t>
  </si>
  <si>
    <t>741664230260558168</t>
  </si>
  <si>
    <t>Sch√∂nes Zimmer in M√ºnchen, Zentral</t>
  </si>
  <si>
    <t>742010867504964861</t>
  </si>
  <si>
    <t>Helle, grosse, zentrale Wohnung mit Balkon</t>
  </si>
  <si>
    <t>742352450571651542</t>
  </si>
  <si>
    <t>Moderne Wohnung im Herzen Haidhausens</t>
  </si>
  <si>
    <t>742580082715393990</t>
  </si>
  <si>
    <t>Sch√∂ne Wohnung im Herzen von M√ºnchen</t>
  </si>
  <si>
    <t>742642855315098358</t>
  </si>
  <si>
    <t>Doppelzimmer in Messen√§he mit Terrasse und Garten</t>
  </si>
  <si>
    <t>742668681358631338</t>
  </si>
  <si>
    <t>Designer Penthouse Wohnung mit Dachterrasse&amp;Kamin</t>
  </si>
  <si>
    <t>Fiona</t>
  </si>
  <si>
    <t>742821782682718873</t>
  </si>
  <si>
    <t>Stylische Wohnung in M√ºnchen</t>
  </si>
  <si>
    <t>Frederick</t>
  </si>
  <si>
    <t>743323818707045595</t>
  </si>
  <si>
    <t>Cute duplex apartment central and quiet</t>
  </si>
  <si>
    <t>744099365113775744</t>
  </si>
  <si>
    <t>Modern Apartment close to City Center</t>
  </si>
  <si>
    <t>E.</t>
  </si>
  <si>
    <t>744555298435228627</t>
  </si>
  <si>
    <t>1 Zimmer Wohnung in zentraler Lage mit Bergblick</t>
  </si>
  <si>
    <t>C.E.</t>
  </si>
  <si>
    <t>744755886241486258</t>
  </si>
  <si>
    <t>Haidhausen 2, Innenstadt (zu Fu√ü) und Isarauen</t>
  </si>
  <si>
    <t>744838620106442674</t>
  </si>
  <si>
    <t>Sch√∂ne Wohnung mit Stellplatz.</t>
  </si>
  <si>
    <t>744993338999870779</t>
  </si>
  <si>
    <t>Wohnung n√§he Messe mit Blick ins Gr√ºne</t>
  </si>
  <si>
    <t>746082038368013068</t>
  </si>
  <si>
    <t>2 room apartment Schwabing, bright, stylish, cozy</t>
  </si>
  <si>
    <t>746827500593480670</t>
  </si>
  <si>
    <t>Fully Furnished Single Studio with Gym</t>
  </si>
  <si>
    <t>746894480408437927</t>
  </si>
  <si>
    <t>Schwabing Wohnung mit zwei gro√üen Terrassen</t>
  </si>
  <si>
    <t>Kenneth</t>
  </si>
  <si>
    <t>746911297216767352</t>
  </si>
  <si>
    <t>NEU! Echtes Schmuckst√ºck am Prinzregentenplatz!</t>
  </si>
  <si>
    <t>747571557876832363</t>
  </si>
  <si>
    <t>Wundersch√∂nes 1.5 Zimmer Apartment an der Isar</t>
  </si>
  <si>
    <t>747604944943127692</t>
  </si>
  <si>
    <t>Bright room in good location!</t>
  </si>
  <si>
    <t>747695212948366973</t>
  </si>
  <si>
    <t>Central flat Munich/sunny and stylish</t>
  </si>
  <si>
    <t>748224359511000454</t>
  </si>
  <si>
    <t>Garden Room: bright room with terrasse</t>
  </si>
  <si>
    <t>748648326367299604</t>
  </si>
  <si>
    <t>Helle moderne Maisonette Designer Wohnung</t>
  </si>
  <si>
    <t>Jane</t>
  </si>
  <si>
    <t>749211768268949061</t>
  </si>
  <si>
    <t>Helles Souterrain Privatzimmer im M√ºnchner S√ºden</t>
  </si>
  <si>
    <t>Mark-Olaf</t>
  </si>
  <si>
    <t>749323909581933790</t>
  </si>
  <si>
    <t>Feldmoching Eleganz Suite</t>
  </si>
  <si>
    <t>749535490698688086</t>
  </si>
  <si>
    <t>clean and quiet</t>
  </si>
  <si>
    <t>Elias</t>
  </si>
  <si>
    <t>749663591158140124</t>
  </si>
  <si>
    <t>Mein Schmuckst√ºck in M√ºnchen, Schwabing</t>
  </si>
  <si>
    <t>749780034596895608</t>
  </si>
  <si>
    <t>2 Zimmer Wohnung zum wohlf√ºhlen</t>
  </si>
  <si>
    <t>750764134080256855</t>
  </si>
  <si>
    <t>Komplette Wohnung f√ºr   2-4 Wochen</t>
  </si>
  <si>
    <t>Babak</t>
  </si>
  <si>
    <t>751176130220374883</t>
  </si>
  <si>
    <t>Sch√∂ne Wohnung mit Terrasse - Nahe Oktoberfest</t>
  </si>
  <si>
    <t>Moram And Nathalia</t>
  </si>
  <si>
    <t>751264749861370312</t>
  </si>
  <si>
    <t>2 spacious and luminous bedrooms in the center</t>
  </si>
  <si>
    <t>751850079975040767</t>
  </si>
  <si>
    <t>Fully furnished studio with gym</t>
  </si>
  <si>
    <t>752622450752748968</t>
  </si>
  <si>
    <t>Wohnung nahe der U5 (Theresienwiese/Messe)</t>
  </si>
  <si>
    <t>752697144996130312</t>
  </si>
  <si>
    <t>Zi. # 3 /Pat‚Äôs cozy corner for Women</t>
  </si>
  <si>
    <t>752908465238260256</t>
  </si>
  <si>
    <t>Cozy sunny room as hotel alternative</t>
  </si>
  <si>
    <t>753456206913124988</t>
  </si>
  <si>
    <t>Cozy nest in central Schwabing</t>
  </si>
  <si>
    <t>753471277514729011</t>
  </si>
  <si>
    <t>Beautiful Munich Flat</t>
  </si>
  <si>
    <t>753583684520426131</t>
  </si>
  <si>
    <t>Peaceful apartment in Munich</t>
  </si>
  <si>
    <t>Almir</t>
  </si>
  <si>
    <t>753724694146646833</t>
  </si>
  <si>
    <t>Helle 3-Zimmer-Wohnung zur Zwischenmiete</t>
  </si>
  <si>
    <t>754102953579590448</t>
  </si>
  <si>
    <t>Ruhiges Apartment mit Balkon Mitten in Schwabing</t>
  </si>
  <si>
    <t>754144014253333618</t>
  </si>
  <si>
    <t>Gem√ºtliches G√§stezimmer an Hochschule</t>
  </si>
  <si>
    <t>754172896342933148</t>
  </si>
  <si>
    <t>And what a great range of options to live around!</t>
  </si>
  <si>
    <t>Vasikaran</t>
  </si>
  <si>
    <t>754800256462865679</t>
  </si>
  <si>
    <t>Zimmer kleines Design Hotel</t>
  </si>
  <si>
    <t>754803388528081503</t>
  </si>
  <si>
    <t>Kleines Designhotel im M√ºnchen Zentrum</t>
  </si>
  <si>
    <t>754857673164321882</t>
  </si>
  <si>
    <t>Convinient Private Room (Central &amp; Closed to Isar)</t>
  </si>
  <si>
    <t>Tommy</t>
  </si>
  <si>
    <t>755003996507775869</t>
  </si>
  <si>
    <t>Doppelzimmer mit eigenem Balkon in Messen√§he</t>
  </si>
  <si>
    <t>755779960238665078</t>
  </si>
  <si>
    <t>Cozy couch in Munich</t>
  </si>
  <si>
    <t>Amr</t>
  </si>
  <si>
    <t>756136465447242802</t>
  </si>
  <si>
    <t>Terrassen Apartmet  nur in Langzeitmiete</t>
  </si>
  <si>
    <t>756361694006936579</t>
  </si>
  <si>
    <t>Gem√ºtliches &amp; stadtnahes Zuhause</t>
  </si>
  <si>
    <t>756514000725208775</t>
  </si>
  <si>
    <t>Apartment in M√ºnchen - Riem, direkt an der Messe</t>
  </si>
  <si>
    <t>756642259077852753</t>
  </si>
  <si>
    <t>Sch√∂ne Wohnung mit Pool in sch√∂ner Lage</t>
  </si>
  <si>
    <t>Abderrahman</t>
  </si>
  <si>
    <t>756939211180207500</t>
  </si>
  <si>
    <t>Einzelzimmer Hotel Insel M√ºhle</t>
  </si>
  <si>
    <t>Maria Magdalena</t>
  </si>
  <si>
    <t>756941275289340543</t>
  </si>
  <si>
    <t>756942241702809594</t>
  </si>
  <si>
    <t>Familienzimmer Hotel Insel M√ºhle</t>
  </si>
  <si>
    <t>757701136628935167</t>
  </si>
  <si>
    <t>Gem√ºtliche Wohnung am Laimer Platz</t>
  </si>
  <si>
    <t>Majo</t>
  </si>
  <si>
    <t>757896765840000116</t>
  </si>
  <si>
    <t>Centralized Private Room in a lovely location</t>
  </si>
  <si>
    <t>757916720225914054</t>
  </si>
  <si>
    <t>Calm Private room in a nice location</t>
  </si>
  <si>
    <t>758401039558601068</t>
  </si>
  <si>
    <t>Bright room with sunny terrace</t>
  </si>
  <si>
    <t>758522025120949590</t>
  </si>
  <si>
    <t>Wohnung mit guter √ñPNV Anbindung</t>
  </si>
  <si>
    <t>758705802912159032</t>
  </si>
  <si>
    <t>Single Studio + Gym + Reception</t>
  </si>
  <si>
    <t>759196580707772588</t>
  </si>
  <si>
    <t>Clean Apartment Unit in Munich - Pasing</t>
  </si>
  <si>
    <t>Luke</t>
  </si>
  <si>
    <t>759293670389784182</t>
  </si>
  <si>
    <t>Gem√ºtliche ruhige Wohnung in zentraler Lage</t>
  </si>
  <si>
    <t>Milka</t>
  </si>
  <si>
    <t>759331722558573565</t>
  </si>
  <si>
    <t>Gro√ües Apartment 4 Pers.nur Langzeit Miete</t>
  </si>
  <si>
    <t>759469009681733207</t>
  </si>
  <si>
    <t>Stilvolle Wohnung, zentrale Lage</t>
  </si>
  <si>
    <t>Marc Thomas</t>
  </si>
  <si>
    <t>759862564634363276</t>
  </si>
  <si>
    <t>Fully Furnished Single Studio + Gym + Reception</t>
  </si>
  <si>
    <t>759898205158390499</t>
  </si>
  <si>
    <t>Gem√ºtlich moderne Privatwohnung in M√ºnchen-Giesing</t>
  </si>
  <si>
    <t>Annabell</t>
  </si>
  <si>
    <t>759928746922488040</t>
  </si>
  <si>
    <t>Gem√ºtliche Wohnung nahe Theresienwiese</t>
  </si>
  <si>
    <t>759951581104157551</t>
  </si>
  <si>
    <t>Sunny, bright &amp; modern-style Appartment in Laim</t>
  </si>
  <si>
    <t>Sisom</t>
  </si>
  <si>
    <t>760082788117159980</t>
  </si>
  <si>
    <t>Cozy room at the Central of Munich</t>
  </si>
  <si>
    <t>B√º≈üra</t>
  </si>
  <si>
    <t>760531308650045376</t>
  </si>
  <si>
    <t>Sch√∂nes  Studio n. Langzeit im Zentrum</t>
  </si>
  <si>
    <t>760608873023792666</t>
  </si>
  <si>
    <t>Zwei Zimmer in einer Dreizimmerwohnung</t>
  </si>
  <si>
    <t>760765730288226392</t>
  </si>
  <si>
    <t>760776031735055554</t>
  </si>
  <si>
    <t>Lovely Furnished Studio with Gym</t>
  </si>
  <si>
    <t>760779875481882040</t>
  </si>
  <si>
    <t>Modern Furnished Studio Apartment</t>
  </si>
  <si>
    <t>760782381441449742</t>
  </si>
  <si>
    <t>Lovely Double Studio With Gym</t>
  </si>
  <si>
    <t>760784848597033973</t>
  </si>
  <si>
    <t>Modernly Furnished Serviced Double Studio</t>
  </si>
  <si>
    <t>760936765430148069</t>
  </si>
  <si>
    <t>Helle Wohnung am G√§rtnerplatz &amp; Viktualienmarkt</t>
  </si>
  <si>
    <t>761464213512094934</t>
  </si>
  <si>
    <t>Design studio in Haidhausen available March-April</t>
  </si>
  <si>
    <t>April</t>
  </si>
  <si>
    <t>761598058243992555</t>
  </si>
  <si>
    <t>Janas Place</t>
  </si>
  <si>
    <t>761623198806074667</t>
  </si>
  <si>
    <t>Design Traum Nymphenburg</t>
  </si>
  <si>
    <t>762144768730889600</t>
  </si>
  <si>
    <t>Charmanter Altbau in Maxvorstadt</t>
  </si>
  <si>
    <t>763387695013674261</t>
  </si>
  <si>
    <t>Cozy Schwabing 1BR 65m2 Apt w/Private Terrace</t>
  </si>
  <si>
    <t>Vivianna</t>
  </si>
  <si>
    <t>763416995218840638</t>
  </si>
  <si>
    <t>Sch√∂ne Dreizimmerwohnung mit Terasse</t>
  </si>
  <si>
    <t>Jelena</t>
  </si>
  <si>
    <t>763590592364162126</t>
  </si>
  <si>
    <t>1-Zimmer Wohnung in Schwabing</t>
  </si>
  <si>
    <t>Ulrike</t>
  </si>
  <si>
    <t>763598532903159365</t>
  </si>
  <si>
    <t>WG Zimmer - G√§rtnerplatz</t>
  </si>
  <si>
    <t>Desiree Viola</t>
  </si>
  <si>
    <t>764179320295540608</t>
  </si>
  <si>
    <t>1-Zimmer im Herzen von Pasing</t>
  </si>
  <si>
    <t>764363760608604710</t>
  </si>
  <si>
    <t>Wundersch√∂nes Apartment Sendling</t>
  </si>
  <si>
    <t>764456082442341528</t>
  </si>
  <si>
    <t>Einzimmerwohnung in Nymphenburg</t>
  </si>
  <si>
    <t>Anna Clara</t>
  </si>
  <si>
    <t>764908886358748863</t>
  </si>
  <si>
    <t>Zimmer in Maxvorstadt</t>
  </si>
  <si>
    <t>765067932438475950</t>
  </si>
  <si>
    <t>Beautiful and cozy apartment in Maxvorstadt</t>
  </si>
  <si>
    <t>765668601078428184</t>
  </si>
  <si>
    <t>Doppelzimmer im Stadtzentrum</t>
  </si>
  <si>
    <t>765769383325219820</t>
  </si>
  <si>
    <t>Newly renovated flat City centre</t>
  </si>
  <si>
    <t>765816589582168853</t>
  </si>
  <si>
    <t>Wohnen im Herzen von M√ºnchen januar23</t>
  </si>
  <si>
    <t>Juliane</t>
  </si>
  <si>
    <t>765859684030530941</t>
  </si>
  <si>
    <t>Wohnung im Nobelviertel / super Anbindung / Messe</t>
  </si>
  <si>
    <t>766529516874623741</t>
  </si>
  <si>
    <t>Gem√ºtliche Wohnung im Boho-Stil</t>
  </si>
  <si>
    <t>766745551071953122</t>
  </si>
  <si>
    <t>*NEW* Your HOME in Munich *104qm</t>
  </si>
  <si>
    <t>767291382633678305</t>
  </si>
  <si>
    <t>Single Studio + Concierge + Gym</t>
  </si>
  <si>
    <t>768025425882710552</t>
  </si>
  <si>
    <t>Zentrales, gem√ºtliches  Apartment in Schwabing</t>
  </si>
  <si>
    <t>768071787536108374</t>
  </si>
  <si>
    <t>Apartment in Schwabing-West next to Olympiapark</t>
  </si>
  <si>
    <t>768566969421369284</t>
  </si>
  <si>
    <t>5.5 Zi-Altbauwohnung f√ºr Familie, Citylage, U7/U1</t>
  </si>
  <si>
    <t>769225059760494507</t>
  </si>
  <si>
    <t>the big modern perfect apartment - 3 months min.</t>
  </si>
  <si>
    <t>Holger</t>
  </si>
  <si>
    <t>769502871869162656</t>
  </si>
  <si>
    <t>Cozy apartment w. garden (15 min from city center)</t>
  </si>
  <si>
    <t>769994856018400051</t>
  </si>
  <si>
    <t>Cozy central Apartment</t>
  </si>
  <si>
    <t>770139160651658183</t>
  </si>
  <si>
    <t>Double Studio + Concierge&amp;Gym</t>
  </si>
  <si>
    <t>770205236156673593</t>
  </si>
  <si>
    <t>Edles 2-Zimmer Apartment "Florian" by Matteo Thun</t>
  </si>
  <si>
    <t>770341022391792466</t>
  </si>
  <si>
    <t>Einzigartige Altbau-Loft-Wohnung</t>
  </si>
  <si>
    <t>770682684831069895</t>
  </si>
  <si>
    <t>1 Zi Whg mit Balkon/Theresienwiese/1Bed/+1ex.Matt</t>
  </si>
  <si>
    <t>Julio</t>
  </si>
  <si>
    <t>770842623654321161</t>
  </si>
  <si>
    <t>Single Studio with Gym+Reception</t>
  </si>
  <si>
    <t>771072272379509190</t>
  </si>
  <si>
    <t>Wundersch√∂ne Galeriewohnung!</t>
  </si>
  <si>
    <t>771547775886602352</t>
  </si>
  <si>
    <t>Cozy flat in the city center</t>
  </si>
  <si>
    <t>Gab</t>
  </si>
  <si>
    <t>771571743589992188</t>
  </si>
  <si>
    <t>Kleine, gem√ºtliche Wohnung</t>
  </si>
  <si>
    <t>772979322656319703</t>
  </si>
  <si>
    <t>Haus Rose Muc City</t>
  </si>
  <si>
    <t>773113219255110656</t>
  </si>
  <si>
    <t>Luxurious Garden Loft</t>
  </si>
  <si>
    <t>773378693220889665</t>
  </si>
  <si>
    <t>Helle 2-Zi-Wohnung in M√ºnchen</t>
  </si>
  <si>
    <t>773605970223247326</t>
  </si>
  <si>
    <t>Moderner 2-Zi. Altbau im Zentrum</t>
  </si>
  <si>
    <t>773986152009789500</t>
  </si>
  <si>
    <t>1 Room Apartment for two</t>
  </si>
  <si>
    <t>Al</t>
  </si>
  <si>
    <t>774675192830246563</t>
  </si>
  <si>
    <t>Newbuild modern house in Munich</t>
  </si>
  <si>
    <t>Nune</t>
  </si>
  <si>
    <t>774703512042998618</t>
  </si>
  <si>
    <t>Gem√ºtliches Zimmer in chilliger Wohnung</t>
  </si>
  <si>
    <t>775167909180727941</t>
  </si>
  <si>
    <t>Standard Single Room at Hotel Isartor</t>
  </si>
  <si>
    <t>Hotel</t>
  </si>
  <si>
    <t>775393003476741421</t>
  </si>
  <si>
    <t>Modern &amp; Central Munich</t>
  </si>
  <si>
    <t>Sean</t>
  </si>
  <si>
    <t>775788218587646045</t>
  </si>
  <si>
    <t>Double Studio + Gym&amp;Reception</t>
  </si>
  <si>
    <t>776066885722137730</t>
  </si>
  <si>
    <t>Bright Appartment @ Obersendling, Munich</t>
  </si>
  <si>
    <t>776193556709895628</t>
  </si>
  <si>
    <t>Wohnung zu vermieten</t>
  </si>
  <si>
    <t>776578797848438615</t>
  </si>
  <si>
    <t>Lovely flat in central Munich</t>
  </si>
  <si>
    <t>776594177956681961</t>
  </si>
  <si>
    <t>Charmant m√∂blierte 2ZKB Wohnung in Neuhausen</t>
  </si>
  <si>
    <t>Aaron</t>
  </si>
  <si>
    <t>776649766276525777</t>
  </si>
  <si>
    <t>Single Studio+Gym&amp;Concierge</t>
  </si>
  <si>
    <t>776929049039107134</t>
  </si>
  <si>
    <t>Helia</t>
  </si>
  <si>
    <t>777205311137518539</t>
  </si>
  <si>
    <t>luxuri√∂se Einzimmerwohnung nahe Stadtmitte</t>
  </si>
  <si>
    <t>Khaled</t>
  </si>
  <si>
    <t>777377292702042091</t>
  </si>
  <si>
    <t>Ein Wohnungstraum - f√ºr euch &amp; unsere Katzen</t>
  </si>
  <si>
    <t>Adrien</t>
  </si>
  <si>
    <t>777671260229574998</t>
  </si>
  <si>
    <t>Sch√∂ne Wohnung in Haidhausen</t>
  </si>
  <si>
    <t>777995497406821242</t>
  </si>
  <si>
    <t>778279424432181599</t>
  </si>
  <si>
    <t>Design Wohnung an der Isar</t>
  </si>
  <si>
    <t>779638063050774464</t>
  </si>
  <si>
    <t>Modernes Haus mit Pool f√ºr 2 G√§ste</t>
  </si>
  <si>
    <t>780331427422654587</t>
  </si>
  <si>
    <t>Single Deluxe + Gym&amp;Reception</t>
  </si>
  <si>
    <t>780443850120747434</t>
  </si>
  <si>
    <t>Brera "Cosy" Apartment - Your Long Stay Rate</t>
  </si>
  <si>
    <t>780823312405574557</t>
  </si>
  <si>
    <t>Top floor + rooftop terrace</t>
  </si>
  <si>
    <t>Fidelis</t>
  </si>
  <si>
    <t>781012774994204028</t>
  </si>
  <si>
    <t>Bavaria City Apartments</t>
  </si>
  <si>
    <t>Christian Manfred</t>
  </si>
  <si>
    <t>781027097663200313</t>
  </si>
  <si>
    <t>Gelegenheit: Englischer Garten/ Schwabing</t>
  </si>
  <si>
    <t>Pepe</t>
  </si>
  <si>
    <t>781258007163854142</t>
  </si>
  <si>
    <t>Modern flat in city center</t>
  </si>
  <si>
    <t>781594479408727839</t>
  </si>
  <si>
    <t>Modern appartment, Free underground parking, Wi-Fi</t>
  </si>
  <si>
    <t>Rainar</t>
  </si>
  <si>
    <t>781832136701883229</t>
  </si>
  <si>
    <t>Haus Im Herzen von Bayern</t>
  </si>
  <si>
    <t>782029471945393499</t>
  </si>
  <si>
    <t>Habitaci√≥n acogedora</t>
  </si>
  <si>
    <t>Jesus</t>
  </si>
  <si>
    <t>782402095551131944</t>
  </si>
  <si>
    <t>Stylishe Wohnung in bester Lage</t>
  </si>
  <si>
    <t>782408382001361819</t>
  </si>
  <si>
    <t>Gem√ºtliche 3 Zi. Schwabing/Maxvo</t>
  </si>
  <si>
    <t>Indrit</t>
  </si>
  <si>
    <t>782699965406220483</t>
  </si>
  <si>
    <t>Munich's Loft f√ºr 2-6 Personen M√ºnchen Innenstadt</t>
  </si>
  <si>
    <t>783173958402335238</t>
  </si>
  <si>
    <t>Double Studio +GYM&amp;Concierge</t>
  </si>
  <si>
    <t>783269576039786678</t>
  </si>
  <si>
    <t>Artistic and Spacious Apartment</t>
  </si>
  <si>
    <t>Mats</t>
  </si>
  <si>
    <t>783940814338300740</t>
  </si>
  <si>
    <t>Loft-Dachterrassen-Wohnung</t>
  </si>
  <si>
    <t>784007563392700654</t>
  </si>
  <si>
    <t>Wohnung in idyllischer Lage</t>
  </si>
  <si>
    <t>Jamal</t>
  </si>
  <si>
    <t>784550258726821016</t>
  </si>
  <si>
    <t>Fancy penthouse w/ roof terrace</t>
  </si>
  <si>
    <t>784653367275319042</t>
  </si>
  <si>
    <t>Gehobene Unterkunft im Herzen von M√ºnchen</t>
  </si>
  <si>
    <t>Glen</t>
  </si>
  <si>
    <t>785257863580600221</t>
  </si>
  <si>
    <t>Gro√üz√ºgige und gem√ºtliche Wohnung im Westend</t>
  </si>
  <si>
    <t>785382475822138697</t>
  </si>
  <si>
    <t>Zentrum Mchn. 2 Zi. Whn. 6 Pers.</t>
  </si>
  <si>
    <t>785532545441908798</t>
  </si>
  <si>
    <t>Wohnung im Zentrum M√ºnchens mit zwei Balkonen</t>
  </si>
  <si>
    <t>Jacob</t>
  </si>
  <si>
    <t>786015977772948459</t>
  </si>
  <si>
    <t>Helles Zimmer in 80qm Wohnung im Szeneviertel</t>
  </si>
  <si>
    <t>786127229972848776</t>
  </si>
  <si>
    <t>Bright cozy apartment in center (with balcony)</t>
  </si>
  <si>
    <t>786138928826421530</t>
  </si>
  <si>
    <t>Neue Wohnung N√§he Olympiapark</t>
  </si>
  <si>
    <t>Tayde</t>
  </si>
  <si>
    <t>786505097269244976</t>
  </si>
  <si>
    <t>Helle 1 Zimmer Wohnung - mit Garten / Terasse</t>
  </si>
  <si>
    <t>786652729667916865</t>
  </si>
  <si>
    <t>Fully Furnished Studio+Gym</t>
  </si>
  <si>
    <t>787061300737119363</t>
  </si>
  <si>
    <t>Cozy 2-room apt. in the south</t>
  </si>
  <si>
    <t>Atchareeya</t>
  </si>
  <si>
    <t>787065133626883329</t>
  </si>
  <si>
    <t>Luxury apartment with alpine view</t>
  </si>
  <si>
    <t>Zoran</t>
  </si>
  <si>
    <t>787770038100472061</t>
  </si>
  <si>
    <t>788475175817338559</t>
  </si>
  <si>
    <t>Single Studio+Concierge&amp;Gym</t>
  </si>
  <si>
    <t>788477891170883560</t>
  </si>
  <si>
    <t>Single Studio + Gym&amp;Reception</t>
  </si>
  <si>
    <t>788576785770672039</t>
  </si>
  <si>
    <t>Zimmer mit Balkon in guter Lage</t>
  </si>
  <si>
    <t>789790293143454386</t>
  </si>
  <si>
    <t>Double Studio+Gym&amp;Concierge</t>
  </si>
  <si>
    <t>789792809990701580</t>
  </si>
  <si>
    <t>789896530060175397</t>
  </si>
  <si>
    <t>Gem√ºtliche Wohnung</t>
  </si>
  <si>
    <t>Dalila</t>
  </si>
  <si>
    <t>790992759078631424</t>
  </si>
  <si>
    <t>Modern kids friendly+home office</t>
  </si>
  <si>
    <t>Douglas</t>
  </si>
  <si>
    <t>791379595526743882</t>
  </si>
  <si>
    <t>Cozy flat in Munich</t>
  </si>
  <si>
    <t>Anna-Lena</t>
  </si>
  <si>
    <t>791668907332607955</t>
  </si>
  <si>
    <t>Helles Isar-Apartment</t>
  </si>
  <si>
    <t>Zineb</t>
  </si>
  <si>
    <t>791675466268538213</t>
  </si>
  <si>
    <t>Appartement in Pasing</t>
  </si>
  <si>
    <t>791858891780626480</t>
  </si>
  <si>
    <t>G√§stezimmer in stilvoller Wohnung mit Katze</t>
  </si>
  <si>
    <t>791922563067594799</t>
  </si>
  <si>
    <t>Moderner Studiotraum | MUNICH15min AIRPORT20min</t>
  </si>
  <si>
    <t>792187683499656292</t>
  </si>
  <si>
    <t>Zimmer mit eigenem Bad und K√ºche in Reihenhaus</t>
  </si>
  <si>
    <t>Burcin</t>
  </si>
  <si>
    <t>794290879266530910</t>
  </si>
  <si>
    <t>Wohnung in Bogenhausen</t>
  </si>
  <si>
    <t>794787293245421657</t>
  </si>
  <si>
    <t>Ruhiges Zimmer mit Schlafsofa</t>
  </si>
  <si>
    <t>794791840179812213</t>
  </si>
  <si>
    <t>Designer 180 qm Penthouse with huge Terrace</t>
  </si>
  <si>
    <t>Jolanta</t>
  </si>
  <si>
    <t>794796043090380407</t>
  </si>
  <si>
    <t>Single Studio + Gym&amp;Concierge</t>
  </si>
  <si>
    <t>795063186266763097</t>
  </si>
  <si>
    <t>Quiet central flat with balcony</t>
  </si>
  <si>
    <t>795380336540837713</t>
  </si>
  <si>
    <t>Agustina</t>
  </si>
  <si>
    <t>795517111111659841</t>
  </si>
  <si>
    <t>Ruhige Familienwohnung mit super Anbindung</t>
  </si>
  <si>
    <t>795533321218370469</t>
  </si>
  <si>
    <t>Sch√∂ne Wohnung in EFH Schwabing n√§he Olympiapark</t>
  </si>
  <si>
    <t>795785589723828483</t>
  </si>
  <si>
    <t>Sch√∂ne 2 Zimmer Whg an der Isar</t>
  </si>
  <si>
    <t>Robinson</t>
  </si>
  <si>
    <t>796173668366574580</t>
  </si>
  <si>
    <t>Entspanntes &amp; zentrales Wohnen</t>
  </si>
  <si>
    <t>796867663393137450</t>
  </si>
  <si>
    <t>Haus am S√ºdpark</t>
  </si>
  <si>
    <t>798288627220761018</t>
  </si>
  <si>
    <t>Wohnen direkt an der Isar</t>
  </si>
  <si>
    <t>799731126441068343</t>
  </si>
  <si>
    <t>Maisonette 2150 sq ft in Townhouse, 2 terraces</t>
  </si>
  <si>
    <t>799778612687162314</t>
  </si>
  <si>
    <t>1-bedroom apartment with balcony</t>
  </si>
  <si>
    <t>799788877840522819</t>
  </si>
  <si>
    <t>Cozy Room in the Center of Munich.</t>
  </si>
  <si>
    <t>800004117052350366</t>
  </si>
  <si>
    <t>Central and calm apartment (for home office)</t>
  </si>
  <si>
    <t>800410449147523544</t>
  </si>
  <si>
    <t>Single Studio with GYM+Studio</t>
  </si>
  <si>
    <t>800421854986974202</t>
  </si>
  <si>
    <t>Single Studio with GYM</t>
  </si>
  <si>
    <t>801121209738524174</t>
  </si>
  <si>
    <t>Double Studio + Gym&amp;Concierge</t>
  </si>
  <si>
    <t>801124582903849048</t>
  </si>
  <si>
    <t>801126319277115091</t>
  </si>
  <si>
    <t>801234291633893850</t>
  </si>
  <si>
    <t>Super Central &amp; Modern home</t>
  </si>
  <si>
    <t>Cat</t>
  </si>
  <si>
    <t>801431146864206395</t>
  </si>
  <si>
    <t>Cosy apt the feeling of home</t>
  </si>
  <si>
    <t>801464816258850092</t>
  </si>
  <si>
    <t>Centrally Located, Quiet Private Room</t>
  </si>
  <si>
    <t>802010176948526110</t>
  </si>
  <si>
    <t>802028167623958584</t>
  </si>
  <si>
    <t>Brera "Cosy" Apartment - Your Short Stay</t>
  </si>
  <si>
    <t>802038755781365115</t>
  </si>
  <si>
    <t>Brera "Comfy" Apartment Long Stay Rate</t>
  </si>
  <si>
    <t>802047223661932754</t>
  </si>
  <si>
    <t>Fully furnished serviced Studio</t>
  </si>
  <si>
    <t>802051730496105463</t>
  </si>
  <si>
    <t>Stylish Serviced Studio with Gym</t>
  </si>
  <si>
    <t>802054246162091904</t>
  </si>
  <si>
    <t>Cozy Furnished Studio with Gym</t>
  </si>
  <si>
    <t>802097803508167608</t>
  </si>
  <si>
    <t>Comfy Double Bedroom with Office Area near Munich</t>
  </si>
  <si>
    <t>802570108673251585</t>
  </si>
  <si>
    <t>Sporty Fit: Maisonette with training mirror</t>
  </si>
  <si>
    <t>802664183907918926</t>
  </si>
  <si>
    <t>Brera "Comfy" Apartment Your Mid Stay Rate</t>
  </si>
  <si>
    <t>802670295638734405</t>
  </si>
  <si>
    <t>Brera "Comfy" Apartment. Your Short Stay Rate</t>
  </si>
  <si>
    <t>802748133359493796</t>
  </si>
  <si>
    <t>Brera "Amazing" Apartment. Your Long Stay Rate</t>
  </si>
  <si>
    <t>802779258685100088</t>
  </si>
  <si>
    <t>Brera "Amazing" Apartment. Your Mid Stay</t>
  </si>
  <si>
    <t>802798750863311361</t>
  </si>
  <si>
    <t>Brera "Amazing" Apartment. Your Short Stay</t>
  </si>
  <si>
    <t>802801012262844700</t>
  </si>
  <si>
    <t>Brera "Fantastic" Apartment. Your Long Stay Rate</t>
  </si>
  <si>
    <t>802804348022106020</t>
  </si>
  <si>
    <t>Brera "Fantastic" Apartment. Your Mid Stay Rate</t>
  </si>
  <si>
    <t>802806210099890095</t>
  </si>
  <si>
    <t>Brera "Fantastic" Apartment. Your Short Stay Rate</t>
  </si>
  <si>
    <t>803507715396515112</t>
  </si>
  <si>
    <t>Stylische Wohnung in Top Lage</t>
  </si>
  <si>
    <t>804266311587545395</t>
  </si>
  <si>
    <t>Moderne Wohnung Innenstadtn√§he</t>
  </si>
  <si>
    <t>804271628231155128</t>
  </si>
  <si>
    <t>Lovely Room - close to center/ Glockenbach</t>
  </si>
  <si>
    <t>804705760271922676</t>
  </si>
  <si>
    <t>6 bedroom Townhouse, 2700sqf, garden, 2 terraces</t>
  </si>
  <si>
    <t>804952191448312920</t>
  </si>
  <si>
    <t>Suburban Munich</t>
  </si>
  <si>
    <t>Yves</t>
  </si>
  <si>
    <t>805046333210727971</t>
  </si>
  <si>
    <t>Doppelzimmer Deluxe  Doppelzimmer</t>
  </si>
  <si>
    <t>805054695170029504</t>
  </si>
  <si>
    <t>Economy Zimmer mit TwinBett</t>
  </si>
  <si>
    <t>805538370774326196</t>
  </si>
  <si>
    <t>Gem√ºtliche &amp; helle Wohnung in M√ºnchen, zentral</t>
  </si>
  <si>
    <t>Wiebke</t>
  </si>
  <si>
    <t>806316604759542962</t>
  </si>
  <si>
    <t>3-Zimmer Designer Wohnung in Maxvorstadt</t>
  </si>
  <si>
    <t>806453576904944240</t>
  </si>
  <si>
    <t>Idyllische 2-Zimmer Wohnung</t>
  </si>
  <si>
    <t>806970834658531208</t>
  </si>
  <si>
    <t>2Zi. Im Herzen von Schwabing</t>
  </si>
  <si>
    <t>807284837823522047</t>
  </si>
  <si>
    <t>Ganze Wohnung  Zentrum von M√ºnchen</t>
  </si>
  <si>
    <t>807790420976877416</t>
  </si>
  <si>
    <t>1.-Zi.-App mit TOP Infrastruktur</t>
  </si>
  <si>
    <t>Sanmir</t>
  </si>
  <si>
    <t>808428347703987421</t>
  </si>
  <si>
    <t>Einzelapartment</t>
  </si>
  <si>
    <t>Naoum</t>
  </si>
  <si>
    <t>808462158826056622</t>
  </si>
  <si>
    <t>High-end 120qm family home in the heart of Munich</t>
  </si>
  <si>
    <t>808704203455809426</t>
  </si>
  <si>
    <t>Zentrale Wohnung an der Isar</t>
  </si>
  <si>
    <t>808731817620446668</t>
  </si>
  <si>
    <t>20qm Privatzimmer in gro√üer DG-Wohnung *Bestlage*</t>
  </si>
  <si>
    <t>Raphaela</t>
  </si>
  <si>
    <t>809219466488601975</t>
  </si>
  <si>
    <t>Gro√üe, helle DG-Wohnung in Bestlage (Schwabing)</t>
  </si>
  <si>
    <t>809306164592908565</t>
  </si>
  <si>
    <t>Gro√ües, wundersch√∂nes Zimmer zum Innenhof</t>
  </si>
  <si>
    <t>809382838743327115</t>
  </si>
  <si>
    <t>Studio-Appartement Isarvorstadt</t>
  </si>
  <si>
    <t>Fynn</t>
  </si>
  <si>
    <t>809397701381143750</t>
  </si>
  <si>
    <t>Stilvolle 2 Zimmer Wohnung</t>
  </si>
  <si>
    <t>809854523021578144</t>
  </si>
  <si>
    <t>3-Zimmer Wohnung in Schwabing</t>
  </si>
  <si>
    <t>810201354943843579</t>
  </si>
  <si>
    <t>Sch√∂ne Wohnung in Schwabing.</t>
  </si>
  <si>
    <t>810625043353778502</t>
  </si>
  <si>
    <t>Nature Stay</t>
  </si>
  <si>
    <t>Saurabh</t>
  </si>
  <si>
    <t>811677588441398914</t>
  </si>
  <si>
    <t>Beautiful Cozy Flat in Munich</t>
  </si>
  <si>
    <t>Zaouch</t>
  </si>
  <si>
    <t>812266571757550211</t>
  </si>
  <si>
    <t>813535527264027340</t>
  </si>
  <si>
    <t>Single Studio with Gym&amp;Concierge</t>
  </si>
  <si>
    <t>815233728241554915</t>
  </si>
  <si>
    <t>815331673936535527</t>
  </si>
  <si>
    <t>Cozy apartment in Munich center</t>
  </si>
  <si>
    <t>816636563471188111</t>
  </si>
  <si>
    <t>Flat up to 4, Oktoberfest-25 min</t>
  </si>
  <si>
    <t>Borislava</t>
  </si>
  <si>
    <t>817190407414114773</t>
  </si>
  <si>
    <t>Your home away from home</t>
  </si>
  <si>
    <t>Milan</t>
  </si>
  <si>
    <t>817257267387706648</t>
  </si>
  <si>
    <t>Airy &amp; stylish flat in Munich</t>
  </si>
  <si>
    <t>817302470373538124</t>
  </si>
  <si>
    <t>Modern city apartment 2BR - 90qm</t>
  </si>
  <si>
    <t>819274503060866757</t>
  </si>
  <si>
    <t>"Sweet Home" (Central &amp; Quiet) * * * *</t>
  </si>
  <si>
    <t>819488038445400667</t>
  </si>
  <si>
    <t>Sonnige Altbauwohnung im charmanten Westend</t>
  </si>
  <si>
    <t>819658084391291386</t>
  </si>
  <si>
    <t>"Feel at Home" Flat at the Lerchenauer See</t>
  </si>
  <si>
    <t>Skandar</t>
  </si>
  <si>
    <t>820031564676700210</t>
  </si>
  <si>
    <t>Melina</t>
  </si>
  <si>
    <t>820047089232557539</t>
  </si>
  <si>
    <t>Cozy bright apartment 10-min to Marienplatz</t>
  </si>
  <si>
    <t>Shuting</t>
  </si>
  <si>
    <t>820715856781333993</t>
  </si>
  <si>
    <t>Cozy Central Studio Apartment</t>
  </si>
  <si>
    <t>820759352507532124</t>
  </si>
  <si>
    <t>Cozy, 75 square meter 20 mins to city center</t>
  </si>
  <si>
    <t>820900954909285853</t>
  </si>
  <si>
    <t>Spacious bed &amp; well-connected</t>
  </si>
  <si>
    <t>821511342632506546</t>
  </si>
  <si>
    <t>Privatzimmer in WG Giesing</t>
  </si>
  <si>
    <t>821735397395980972</t>
  </si>
  <si>
    <t>Apartment Bamboo - above river Isar</t>
  </si>
  <si>
    <t>821782511405678750</t>
  </si>
  <si>
    <t>Zentrale Dachgeschoss-Wohnung</t>
  </si>
  <si>
    <t>821919113092300770</t>
  </si>
  <si>
    <t>Ruhige 2-Zimmer-Wohnung</t>
  </si>
  <si>
    <t>822279293734158354</t>
  </si>
  <si>
    <t>Mt. Gallery Apartment</t>
  </si>
  <si>
    <t>822351687844704625</t>
  </si>
  <si>
    <t>Zi. # 1 / Pat‚Äôs cozy corner, priv. rooms for Women</t>
  </si>
  <si>
    <t>822508763806709336</t>
  </si>
  <si>
    <t>Penthouse Traum im Zentrum M√ºnchens</t>
  </si>
  <si>
    <t>Anju</t>
  </si>
  <si>
    <t>823065305240448925</t>
  </si>
  <si>
    <t>Bright Central 1-Room Appartment</t>
  </si>
  <si>
    <t>823855912556072954</t>
  </si>
  <si>
    <t>Private Room</t>
  </si>
  <si>
    <t>824523645450944816</t>
  </si>
  <si>
    <t>Stilvolle Wohnung mit sch√∂nem Innenhof</t>
  </si>
  <si>
    <t>Ivonne</t>
  </si>
  <si>
    <t>825923150443671063</t>
  </si>
  <si>
    <t>Cozy and Bright Room in Lovely Central Area</t>
  </si>
  <si>
    <t>826105760991522469</t>
  </si>
  <si>
    <t>Ruhige Stadt-Wohnung mit Garten</t>
  </si>
  <si>
    <t>826501262267694057</t>
  </si>
  <si>
    <t>Loft with Rooftop</t>
  </si>
  <si>
    <t>826576071173064313</t>
  </si>
  <si>
    <t>Cozy 2-Room Apartment (50qm)</t>
  </si>
  <si>
    <t>826846240728811230</t>
  </si>
  <si>
    <t>Zu Hause in der Maxvorstadt</t>
  </si>
  <si>
    <t>Laura Andrea</t>
  </si>
  <si>
    <t>827354900994983811</t>
  </si>
  <si>
    <t>Luxury apartment w/mountain view</t>
  </si>
  <si>
    <t>827435335679588163</t>
  </si>
  <si>
    <t>2.5 Zi Wohnung im Glockenbach</t>
  </si>
  <si>
    <t>827721788927648384</t>
  </si>
  <si>
    <t>Munich M Zone, Quiet large Living Room, Terrace</t>
  </si>
  <si>
    <t>829431292779598890</t>
  </si>
  <si>
    <t>Zi. #2 / Pat's cozy corner for Women</t>
  </si>
  <si>
    <t>829549876404791211</t>
  </si>
  <si>
    <t>Zentrale Maisonette Wohnung</t>
  </si>
  <si>
    <t>830210358116153299</t>
  </si>
  <si>
    <t>Large Loft close to Odeonsplatz</t>
  </si>
  <si>
    <t>830477496788377900</t>
  </si>
  <si>
    <t>Freundliches Zimmer, WG, Garten, langfristig</t>
  </si>
  <si>
    <t>830878841532529436</t>
  </si>
  <si>
    <t>831012290389586678</t>
  </si>
  <si>
    <t>Bright and convenient.</t>
  </si>
  <si>
    <t>Ozlem</t>
  </si>
  <si>
    <t>831940651635143732</t>
  </si>
  <si>
    <t>Stilvolles und ruhiges Zimmer</t>
  </si>
  <si>
    <t>832666601604431920</t>
  </si>
  <si>
    <t>Munich Gem: Cozy Home with Local Insider Tips!</t>
  </si>
  <si>
    <t>833084050829104479</t>
  </si>
  <si>
    <t>833121503895325566</t>
  </si>
  <si>
    <t>3 Zimmer Dachgeschosswohnung</t>
  </si>
  <si>
    <t>833205788480056697</t>
  </si>
  <si>
    <t>Moderne Wohnung mit gr. Balkon mitten in Schwabing</t>
  </si>
  <si>
    <t>833266576531688453</t>
  </si>
  <si>
    <t>Wohnung M√ºnchen Ost, 4 Zimmer</t>
  </si>
  <si>
    <t>834845970735757189</t>
  </si>
  <si>
    <t>Central Appartment</t>
  </si>
  <si>
    <t>835334595596290031</t>
  </si>
  <si>
    <t>Gro√ü &amp; zentral: Altstadt-Wohnung</t>
  </si>
  <si>
    <t>Necdet</t>
  </si>
  <si>
    <t>835501322789339322</t>
  </si>
  <si>
    <t>Charmante Dachgeschosswohnung / 15 Min. zur Wiesn</t>
  </si>
  <si>
    <t>835503163581679995</t>
  </si>
  <si>
    <t>1- Zimmer - Whg in Schwabing / M√ºnchner Freiheit</t>
  </si>
  <si>
    <t>Neal</t>
  </si>
  <si>
    <t>835914308863360004</t>
  </si>
  <si>
    <t>836069049778248989</t>
  </si>
  <si>
    <t>Stylische, ruhige Wohnung im coolen Schwabing</t>
  </si>
  <si>
    <t>836796978624966166</t>
  </si>
  <si>
    <t>Wohnung n√§he Zentrum</t>
  </si>
  <si>
    <t>Merjem</t>
  </si>
  <si>
    <t>837024250176119545</t>
  </si>
  <si>
    <t>Cozy+elegant, 80m2+Balcony / perfect for families</t>
  </si>
  <si>
    <t>837407868584121142</t>
  </si>
  <si>
    <t>sch√∂ne Unterkunft in M√ºnchen</t>
  </si>
  <si>
    <t>837766419618557764</t>
  </si>
  <si>
    <t>Top floor, sunny, quiet, with great view</t>
  </si>
  <si>
    <t>838079293057954662</t>
  </si>
  <si>
    <t>serv. Single-use Apartment MUC</t>
  </si>
  <si>
    <t>838501625106156946</t>
  </si>
  <si>
    <t>M√ºnchen: M√∂biliert &amp; Top Lage</t>
  </si>
  <si>
    <t>838542444417291052</t>
  </si>
  <si>
    <t>Fully furnished 2 room apartment</t>
  </si>
  <si>
    <t>838806861143378081</t>
  </si>
  <si>
    <t>Penthouse-Wohnung √ºber M√ºnchen</t>
  </si>
  <si>
    <t>839730533621090176</t>
  </si>
  <si>
    <t>Whole Apartment centrally located at the Isar</t>
  </si>
  <si>
    <t>Nhu Quynh</t>
  </si>
  <si>
    <t>840492186700036275</t>
  </si>
  <si>
    <t>TOP Appartement in super Lage!</t>
  </si>
  <si>
    <t>840592591487819260</t>
  </si>
  <si>
    <t>cosy and bright Apartment</t>
  </si>
  <si>
    <t>840664866907764630</t>
  </si>
  <si>
    <t>Souterrain Apartment or Office in Munich City</t>
  </si>
  <si>
    <t>840719370414181835</t>
  </si>
  <si>
    <t>Big cozy central apartment</t>
  </si>
  <si>
    <t>841012860609705053</t>
  </si>
  <si>
    <t>Single Deluxe + Gym&amp;Concierge</t>
  </si>
  <si>
    <t>841042551684378003</t>
  </si>
  <si>
    <t>Helle &amp; gro√üz√ºgige Bel √âtage im Herzen von M√ºnchen</t>
  </si>
  <si>
    <t>841233000932393265</t>
  </si>
  <si>
    <t>Kleine gem√ºtliche Wohnung</t>
  </si>
  <si>
    <t>Sofiia</t>
  </si>
  <si>
    <t>841268554929957361</t>
  </si>
  <si>
    <t>Sch√∂ne 2-Zimmer-Wohnung</t>
  </si>
  <si>
    <t>841324858741255317</t>
  </si>
  <si>
    <t>Near the Isar: central apartment with everything</t>
  </si>
  <si>
    <t>841661302341452202</t>
  </si>
  <si>
    <t>Zentrumsnah und doch im Gr√ºnen | S8</t>
  </si>
  <si>
    <t>Roland</t>
  </si>
  <si>
    <t>841740978135494316</t>
  </si>
  <si>
    <t>Stylish, central, Isar view</t>
  </si>
  <si>
    <t>841821303726936443</t>
  </si>
  <si>
    <t>Spacious Room in a Beautiful Duplex Apartment</t>
  </si>
  <si>
    <t>841822996891229909</t>
  </si>
  <si>
    <t>Sch√∂ne Wohnung in Thalkirchen</t>
  </si>
  <si>
    <t>842533656984207033</t>
  </si>
  <si>
    <t>Modernes und zentrales Appartement an Hackerbr√ºcke</t>
  </si>
  <si>
    <t>842535591692408792</t>
  </si>
  <si>
    <t>Room at Oktoberfest</t>
  </si>
  <si>
    <t>Lei</t>
  </si>
  <si>
    <t>842830024839951659</t>
  </si>
  <si>
    <t>Apartment N√§he Englischer Garten</t>
  </si>
  <si>
    <t>Andrej</t>
  </si>
  <si>
    <t>843412332837421378</t>
  </si>
  <si>
    <t>ruhiges, sonniges 3 Zi. App.</t>
  </si>
  <si>
    <t>843799371383177523</t>
  </si>
  <si>
    <t>Sch√∂ne, zentral gelegene Wohnung 53qm</t>
  </si>
  <si>
    <t>844930953431928435</t>
  </si>
  <si>
    <t>Sch√∂ne Wohnung zum Wohlf√ºhlen</t>
  </si>
  <si>
    <t>845487134111188950</t>
  </si>
  <si>
    <t>Helle Wohnung im Herzen M√ºnchens</t>
  </si>
  <si>
    <t>Maira</t>
  </si>
  <si>
    <t>845502924609459543</t>
  </si>
  <si>
    <t>Elegante Unterkunft M√ºnchens</t>
  </si>
  <si>
    <t>Abdelhak</t>
  </si>
  <si>
    <t>845509462151140477</t>
  </si>
  <si>
    <t>Giesing - Modernes City-Zimmer mit Bad</t>
  </si>
  <si>
    <t>845543967582679077</t>
  </si>
  <si>
    <t>House close to Convention (13min), Citycenter (15)</t>
  </si>
  <si>
    <t>845725483662665549</t>
  </si>
  <si>
    <t>Cozy Private Room in Schwabing</t>
  </si>
  <si>
    <t>845752999487394182</t>
  </si>
  <si>
    <t>Beautiful apartment near Ubahn</t>
  </si>
  <si>
    <t>Gresa</t>
  </si>
  <si>
    <t>845831872436628401</t>
  </si>
  <si>
    <t>Ideal Short or Long Stay private room in M√ºnchen</t>
  </si>
  <si>
    <t>Ana</t>
  </si>
  <si>
    <t>846104420261600334</t>
  </si>
  <si>
    <t>Wohnung / Apartment in Munich</t>
  </si>
  <si>
    <t>Susu</t>
  </si>
  <si>
    <t>846106249795633732</t>
  </si>
  <si>
    <t>846461848564434378</t>
  </si>
  <si>
    <t>Zimmer in Obergiesing</t>
  </si>
  <si>
    <t>847197065510587803</t>
  </si>
  <si>
    <t>Chic apartment in prime location</t>
  </si>
  <si>
    <t>Benedict</t>
  </si>
  <si>
    <t>847860012010594921</t>
  </si>
  <si>
    <t>Super central flat near Theresienwiese</t>
  </si>
  <si>
    <t>F. Carolina</t>
  </si>
  <si>
    <t>849039287277728757</t>
  </si>
  <si>
    <t>Designer Penthouse / direct Subway to Trade fair</t>
  </si>
  <si>
    <t>849064586214909825</t>
  </si>
  <si>
    <t>Trade fair Oktoberfest modern apartm  roof terrace</t>
  </si>
  <si>
    <t>Rotraud</t>
  </si>
  <si>
    <t>849135716565100509</t>
  </si>
  <si>
    <t>Sch√∂nes Zimmer f√ºr Zwei</t>
  </si>
  <si>
    <t>Jeanette</t>
  </si>
  <si>
    <t>849190700057302469</t>
  </si>
  <si>
    <t>Cozy design apartment</t>
  </si>
  <si>
    <t>849240559728811602</t>
  </si>
  <si>
    <t>Cozy Apartment in Munich East</t>
  </si>
  <si>
    <t>850474835810323236</t>
  </si>
  <si>
    <t>Direkte Isarlage | Only Girls</t>
  </si>
  <si>
    <t>850511117244696137</t>
  </si>
  <si>
    <t>Cozy apartment in Munich North-East</t>
  </si>
  <si>
    <t>850794876611083754</t>
  </si>
  <si>
    <t>Feel the revived nostalgia</t>
  </si>
  <si>
    <t>851142222719689830</t>
  </si>
  <si>
    <t>Helle und gem√ºtliche 3~4P-WG in M√ºnchen U2 &amp; U1</t>
  </si>
  <si>
    <t>Alice Ben</t>
  </si>
  <si>
    <t>851153245388738956</t>
  </si>
  <si>
    <t>Ferienwohnung Alexander</t>
  </si>
  <si>
    <t>Ihr Friseurmeister Alexander</t>
  </si>
  <si>
    <t>851157158695962084</t>
  </si>
  <si>
    <t>Close to city center/trade fair</t>
  </si>
  <si>
    <t>851236846298649949</t>
  </si>
  <si>
    <t>Flat French Quarter Haidhausen</t>
  </si>
  <si>
    <t>851321891029756938</t>
  </si>
  <si>
    <t>Apartment in bester Citylage</t>
  </si>
  <si>
    <t>Nadia</t>
  </si>
  <si>
    <t>851324911528612990</t>
  </si>
  <si>
    <t>Double Studio with Gym&amp;Concierge</t>
  </si>
  <si>
    <t>852068997333367272</t>
  </si>
  <si>
    <t>Single Studio - Oktober Fest</t>
  </si>
  <si>
    <t>852072899601730145</t>
  </si>
  <si>
    <t>Double Studio - Oktober Fest</t>
  </si>
  <si>
    <t>852105895762775656</t>
  </si>
  <si>
    <t>Charmantes Apartment mit traumhaftem Ausblick</t>
  </si>
  <si>
    <t>852191263226841787</t>
  </si>
  <si>
    <t>Moderne Wohnung im Herzen von Muenchen</t>
  </si>
  <si>
    <t>853383792329623819</t>
  </si>
  <si>
    <t>Single Deluxe with Gym&amp;Concierge</t>
  </si>
  <si>
    <t>853455151517912746</t>
  </si>
  <si>
    <t>853531814089214982</t>
  </si>
  <si>
    <t>Room "Jochberg" 504</t>
  </si>
  <si>
    <t>853664170675111256</t>
  </si>
  <si>
    <t>Ruhige Altbauwohnung im Zentrum mit Balkon</t>
  </si>
  <si>
    <t>Greta</t>
  </si>
  <si>
    <t>853751149361642004</t>
  </si>
  <si>
    <t>Maisonette Dachgeschoss</t>
  </si>
  <si>
    <t>854215960070189076</t>
  </si>
  <si>
    <t>Bright and spacious apartment in Munich</t>
  </si>
  <si>
    <t>Janika</t>
  </si>
  <si>
    <t>854848394917923756</t>
  </si>
  <si>
    <t>Penthouse Apartment in Munich</t>
  </si>
  <si>
    <t>Demetrios John</t>
  </si>
  <si>
    <t>855660979941447113</t>
  </si>
  <si>
    <t>Room in a shared appartement</t>
  </si>
  <si>
    <t>Walid</t>
  </si>
  <si>
    <t>855750721676072905</t>
  </si>
  <si>
    <t>Top saniertes Altbauloft!</t>
  </si>
  <si>
    <t>856260944534401666</t>
  </si>
  <si>
    <t>1-Zimmer Wohnung mit Balkon</t>
  </si>
  <si>
    <t>Samara</t>
  </si>
  <si>
    <t>856382983399983806</t>
  </si>
  <si>
    <t>DesignLiving4 mit 2 Schlafzimmer, U-Bahn und Isar</t>
  </si>
  <si>
    <t>856526962414212799</t>
  </si>
  <si>
    <t>Modern Apartment in Munich City</t>
  </si>
  <si>
    <t>856562742323343657</t>
  </si>
  <si>
    <t>wundersch√∂ne kernsanierte Altbauwohnung</t>
  </si>
  <si>
    <t>856928869223661788</t>
  </si>
  <si>
    <t>Ruhig und ger√§umig</t>
  </si>
  <si>
    <t>856936556895469658</t>
  </si>
  <si>
    <t>Charming Apartment: Quiet &amp; Convenient Location</t>
  </si>
  <si>
    <t>857101119632248991</t>
  </si>
  <si>
    <t>857151982775023229</t>
  </si>
  <si>
    <t>‚Äª Flatista Homes - Garden House ‚Äª 14 Guests ‚Äª4 BR‚Äª</t>
  </si>
  <si>
    <t>857725610451708833</t>
  </si>
  <si>
    <t>City center, Isar River, Balcony, big Park</t>
  </si>
  <si>
    <t>858414161993741571</t>
  </si>
  <si>
    <t>858509887178160113</t>
  </si>
  <si>
    <t>Ruhiges Apartment in Schwabing</t>
  </si>
  <si>
    <t>858551446105315950</t>
  </si>
  <si>
    <t>Wohnung bei U6 f√ºr 3 G√§ste mit K√ºche &amp; neuem Bad</t>
  </si>
  <si>
    <t>859102888164959635</t>
  </si>
  <si>
    <t>Numa | Medium Studio w/ Kitchenette &amp; Single Bed</t>
  </si>
  <si>
    <t>Numa Viktoria</t>
  </si>
  <si>
    <t>859102909188768934</t>
  </si>
  <si>
    <t>Numa | Standard Studio w/ Kitchenette &amp; Single Bed</t>
  </si>
  <si>
    <t>859125173346240072</t>
  </si>
  <si>
    <t>Numa | XL Studio w/ Kitchen near Olympiapark</t>
  </si>
  <si>
    <t>859144772098788582</t>
  </si>
  <si>
    <t>Numa | XL Studio with Kitchen &amp; Twin Beds</t>
  </si>
  <si>
    <t>859148477509731484</t>
  </si>
  <si>
    <t>Numa | XL Studio, Kitchen, Separate Living Area</t>
  </si>
  <si>
    <t>859159532280109599</t>
  </si>
  <si>
    <t>Numa | Large Studio w/Kitchenette near Olympiapark</t>
  </si>
  <si>
    <t>859234221054548313</t>
  </si>
  <si>
    <t>Appartement near BMW. 15 min to City</t>
  </si>
  <si>
    <t>Youness</t>
  </si>
  <si>
    <t>859249139422880732</t>
  </si>
  <si>
    <t>Double Studio with gym&amp;concierge</t>
  </si>
  <si>
    <t>859844614302340977</t>
  </si>
  <si>
    <t>Modern private room in Munich</t>
  </si>
  <si>
    <t>860044930530121969</t>
  </si>
  <si>
    <t>1Zimmer am Olympiapark</t>
  </si>
  <si>
    <t>Nelli</t>
  </si>
  <si>
    <t>860440882695028203</t>
  </si>
  <si>
    <t>Gem√ºtliches Zimmer in Giesing</t>
  </si>
  <si>
    <t>860543489928845597</t>
  </si>
  <si>
    <t>Ruhige Wohnung in Villen viertel</t>
  </si>
  <si>
    <t>860847323673446105</t>
  </si>
  <si>
    <t>Big, cozy flat with balcony</t>
  </si>
  <si>
    <t>860858604753331931</t>
  </si>
  <si>
    <t>Wohnung mit Wohlf√ºhlfaktor am Westpark</t>
  </si>
  <si>
    <t>860889287842128756</t>
  </si>
  <si>
    <t>Sch√∂ne Altbauwohnung Zwei Zimmer</t>
  </si>
  <si>
    <t>Mathieu</t>
  </si>
  <si>
    <t>861439013626004958</t>
  </si>
  <si>
    <t>861454437373263685</t>
  </si>
  <si>
    <t>862720560052221253</t>
  </si>
  <si>
    <t>Ruhig &amp; zentral zw. Hbf u. Theresienwiese</t>
  </si>
  <si>
    <t>862865109257521705</t>
  </si>
  <si>
    <t>Studio-Appartement #117 im Hotel</t>
  </si>
  <si>
    <t>864175366279962458</t>
  </si>
  <si>
    <t>Cozy Apartment in prime Location</t>
  </si>
  <si>
    <t>864627070467585448</t>
  </si>
  <si>
    <t>Modernes Zimmer mit eigenem Eingang U-Bahn N√§he</t>
  </si>
  <si>
    <t>Danila</t>
  </si>
  <si>
    <t>865737769301308344</t>
  </si>
  <si>
    <t>Central Dream Apartment by Isar</t>
  </si>
  <si>
    <t>865742880572368735</t>
  </si>
  <si>
    <t>Kleines zentrales Schmuckst√ºck</t>
  </si>
  <si>
    <t>865845051738239040</t>
  </si>
  <si>
    <t>City SkylineÔΩúÁªù‰Ω≥ÊôØËâ≤</t>
  </si>
  <si>
    <t>Wu</t>
  </si>
  <si>
    <t>866091528799060389</t>
  </si>
  <si>
    <t>1 Zimmer in M√ºnchen Zentrum</t>
  </si>
  <si>
    <t>Taek Bin</t>
  </si>
  <si>
    <t>866456344573516859</t>
  </si>
  <si>
    <t>Cozy flat 7 min to Oktoberfest and 25min to Messe</t>
  </si>
  <si>
    <t>867260850007805544</t>
  </si>
  <si>
    <t>867525758017503207</t>
  </si>
  <si>
    <t>Very bright place with Terrace!</t>
  </si>
  <si>
    <t>867719802453203480</t>
  </si>
  <si>
    <t>Zentral Zimmer in M√ºnchen</t>
  </si>
  <si>
    <t>867899539919030657</t>
  </si>
  <si>
    <t>Student Apartment</t>
  </si>
  <si>
    <t>Shashank</t>
  </si>
  <si>
    <t>868532886616701763</t>
  </si>
  <si>
    <t>Gem√ºtliche Wohnung in Neuhausen</t>
  </si>
  <si>
    <t>868611816852645768</t>
  </si>
  <si>
    <t>Maisonette-Zimmer</t>
  </si>
  <si>
    <t>PLAZA Premium</t>
  </si>
  <si>
    <t>869508153080738447</t>
  </si>
  <si>
    <t>Stylisches Apartment + Sicht auf den Olympia Turm</t>
  </si>
  <si>
    <t>Vinh</t>
  </si>
  <si>
    <t>870673980536850607</t>
  </si>
  <si>
    <t>Cozy, quiet room in shared flat</t>
  </si>
  <si>
    <t>870785017704274456</t>
  </si>
  <si>
    <t>Stylish 2 room apartment in the center</t>
  </si>
  <si>
    <t>870982795402597389</t>
  </si>
  <si>
    <t>Privatzimmer in ruhiger Gegend</t>
  </si>
  <si>
    <t>871062516903463575</t>
  </si>
  <si>
    <t>apartment for two people</t>
  </si>
  <si>
    <t>871082687922078473</t>
  </si>
  <si>
    <t>M√ºnchen Unterkunft</t>
  </si>
  <si>
    <t>Rajnish</t>
  </si>
  <si>
    <t>871615267856391868</t>
  </si>
  <si>
    <t>Standard Studio  in M√ºnchen</t>
  </si>
  <si>
    <t>871656635451720373</t>
  </si>
  <si>
    <t>2 Zimmer in einem Haus</t>
  </si>
  <si>
    <t>871845719240140897</t>
  </si>
  <si>
    <t>Studio Apartment in Ostbhanhof</t>
  </si>
  <si>
    <t>Preeti</t>
  </si>
  <si>
    <t>872238279595147377</t>
  </si>
  <si>
    <t>Beautiful spacious room in stylish flat</t>
  </si>
  <si>
    <t>872243627566681789</t>
  </si>
  <si>
    <t>Centrally located Munich studio with Alps view</t>
  </si>
  <si>
    <t>Maddy</t>
  </si>
  <si>
    <t>872957841152390297</t>
  </si>
  <si>
    <t>Apartment in art distict</t>
  </si>
  <si>
    <t>873177127144773861</t>
  </si>
  <si>
    <t>Skandi Dachgeschosswohnung</t>
  </si>
  <si>
    <t>873684770759771195</t>
  </si>
  <si>
    <t>Komfort Einzelzimmer im Hotel Isartor</t>
  </si>
  <si>
    <t>873695154805910193</t>
  </si>
  <si>
    <t>Standard Double Room at Hotel Isartor</t>
  </si>
  <si>
    <t>873701864639945047</t>
  </si>
  <si>
    <t>Comfort Double Room im Hotel Isartor</t>
  </si>
  <si>
    <t>873709279880504346</t>
  </si>
  <si>
    <t>Family Room at Hotel Isartor</t>
  </si>
  <si>
    <t>873782064813087138</t>
  </si>
  <si>
    <t>Beeindruckende Familien Villa m. Pool &amp; Sauna</t>
  </si>
  <si>
    <t>873866986597835201</t>
  </si>
  <si>
    <t>Zimmer mit Doppelbett in Oase Schwabing</t>
  </si>
  <si>
    <t>873908268213117956</t>
  </si>
  <si>
    <t>Nahe Pasinger Bahnhof - 1 Zi. App. mit S√ºd Balkon</t>
  </si>
  <si>
    <t>Agata</t>
  </si>
  <si>
    <t>874317451816507692</t>
  </si>
  <si>
    <t>Sunny apt in the heart of Munich</t>
  </si>
  <si>
    <t>874563990745500077</t>
  </si>
  <si>
    <t>Adina Hotel Munich - Studio</t>
  </si>
  <si>
    <t>Adina</t>
  </si>
  <si>
    <t>874578491770086384</t>
  </si>
  <si>
    <t>Adina Munich - 1 Bedroom Apt</t>
  </si>
  <si>
    <t>874611456801707812</t>
  </si>
  <si>
    <t>Flat in the city Center!</t>
  </si>
  <si>
    <t>Armend</t>
  </si>
  <si>
    <t>875136075608302069</t>
  </si>
  <si>
    <t>Sunny Apartment with Balcony</t>
  </si>
  <si>
    <t>875321738594097784</t>
  </si>
  <si>
    <t>flat in city centre Munich</t>
  </si>
  <si>
    <t>875891249938068976</t>
  </si>
  <si>
    <t>beautiful rooftop room</t>
  </si>
  <si>
    <t>876655609241212162</t>
  </si>
  <si>
    <t>Wohnen &amp; Arbeiten in Schwabing</t>
  </si>
  <si>
    <t>Ilka</t>
  </si>
  <si>
    <t>876689101068536337</t>
  </si>
  <si>
    <t>Bright &amp; Spacious im Westend</t>
  </si>
  <si>
    <t>876703892625871039</t>
  </si>
  <si>
    <t>Fatima Ezzahra</t>
  </si>
  <si>
    <t>876970833162448205</t>
  </si>
  <si>
    <t>Traumhafte Altbauwohnung</t>
  </si>
  <si>
    <t>877262342814072191</t>
  </si>
  <si>
    <t>Zentrale Wohnung mit Isarblick</t>
  </si>
  <si>
    <t>877321038543949371</t>
  </si>
  <si>
    <t>Stylish Guestroom in Glockenbachviertel</t>
  </si>
  <si>
    <t>Simone &amp; Berthold</t>
  </si>
  <si>
    <t>877395840935973163</t>
  </si>
  <si>
    <t>Gem√ºtliches modernes Zimmer</t>
  </si>
  <si>
    <t>877524032506443520</t>
  </si>
  <si>
    <t>Wiesnbleibe</t>
  </si>
  <si>
    <t>Dedis</t>
  </si>
  <si>
    <t>877800516236049648</t>
  </si>
  <si>
    <t>Singel room</t>
  </si>
  <si>
    <t>878071662665704326</t>
  </si>
  <si>
    <t>Apartment Munich Center 4 to 5 guests</t>
  </si>
  <si>
    <t>878100986440347387</t>
  </si>
  <si>
    <t>One room with balcony in a flat</t>
  </si>
  <si>
    <t>878251860737895895</t>
  </si>
  <si>
    <t>Sch√∂ne zentrale Einzimmerwohnung</t>
  </si>
  <si>
    <t>Mohamed Yassin</t>
  </si>
  <si>
    <t>878680349296236307</t>
  </si>
  <si>
    <t>878683110349839141</t>
  </si>
  <si>
    <t>878833872509967194</t>
  </si>
  <si>
    <t>Hell &amp; Gem√ºtlich am Englischen Garten</t>
  </si>
  <si>
    <t>Merle</t>
  </si>
  <si>
    <t>879004112484288139</t>
  </si>
  <si>
    <t>Private single room in Munich</t>
  </si>
  <si>
    <t>879317732044401194</t>
  </si>
  <si>
    <t>Apartment 15min from Oktoberfest</t>
  </si>
  <si>
    <t>879375001119690608</t>
  </si>
  <si>
    <t>Loft in der Maxvorstadt</t>
  </si>
  <si>
    <t>879777824168196365</t>
  </si>
  <si>
    <t>Exklusiv: Historisches Apartment mit Deckengew√∂lbe</t>
  </si>
  <si>
    <t>880247981691886460</t>
  </si>
  <si>
    <t>DoubleStudio + Gym&amp;Concierge</t>
  </si>
  <si>
    <t>880498917745474404</t>
  </si>
  <si>
    <t>881089189680789456</t>
  </si>
  <si>
    <t>1 Zi G√§steapp. in M√º-Gro√ühadern</t>
  </si>
  <si>
    <t>R√ºdiger</t>
  </si>
  <si>
    <t>881127022034099726</t>
  </si>
  <si>
    <t>Privatzimmer Tropical Atmosph√§re</t>
  </si>
  <si>
    <t>881189251971169225</t>
  </si>
  <si>
    <t>Privatzimmer mit Balkon zum Wohlf√ºhlen</t>
  </si>
  <si>
    <t>881675339954632848</t>
  </si>
  <si>
    <t>Stilvolles Nest am Arabellapark</t>
  </si>
  <si>
    <t>881703000898615263</t>
  </si>
  <si>
    <t>Private 2-Raum-Wohnung mit Balkon am Olympiapark</t>
  </si>
  <si>
    <t>881919089788245977</t>
  </si>
  <si>
    <t>Zentrales Apartment in M√ºnchen!</t>
  </si>
  <si>
    <t>Valeriia</t>
  </si>
  <si>
    <t>882264130612155459</t>
  </si>
  <si>
    <t>882266617338178494</t>
  </si>
  <si>
    <t>882344456986371793</t>
  </si>
  <si>
    <t>882559804410410324</t>
  </si>
  <si>
    <t>&lt;15 min to center: cozy 1-room-apt for 3</t>
  </si>
  <si>
    <t>883050120267117682</t>
  </si>
  <si>
    <t>Cozy, family friendly Flat, fully furnished 1 year</t>
  </si>
  <si>
    <t>883740269126780105</t>
  </si>
  <si>
    <t>Room in Haidhausen</t>
  </si>
  <si>
    <t>Loic</t>
  </si>
  <si>
    <t>883872793456120820</t>
  </si>
  <si>
    <t>883895911729934277</t>
  </si>
  <si>
    <t>Bright Open Spacious City Apt. Own Double Room</t>
  </si>
  <si>
    <t>Balbinder</t>
  </si>
  <si>
    <t>883905884251754171</t>
  </si>
  <si>
    <t>885943056723035063</t>
  </si>
  <si>
    <t>Apartment in der Altstadt</t>
  </si>
  <si>
    <t>Arno</t>
  </si>
  <si>
    <t>886135728879346647</t>
  </si>
  <si>
    <t>Sonnenwohnung citynah im S√ºden!</t>
  </si>
  <si>
    <t>886703209327757757</t>
  </si>
  <si>
    <t>886705907851571508</t>
  </si>
  <si>
    <t>Double Studio+Gym&amp;Concierge !</t>
  </si>
  <si>
    <t>886765244079204751</t>
  </si>
  <si>
    <t>Nice Place West Munich Oktoberfest Ready</t>
  </si>
  <si>
    <t>886789403132320538</t>
  </si>
  <si>
    <t>Baguette</t>
  </si>
  <si>
    <t>Mian</t>
  </si>
  <si>
    <t>886855787259293625</t>
  </si>
  <si>
    <t>2 Zi.-Wohnung in Maxvorstadt</t>
  </si>
  <si>
    <t>886918518836217658</t>
  </si>
  <si>
    <t>Cozy room Munich Pasing</t>
  </si>
  <si>
    <t>887317088572453986</t>
  </si>
  <si>
    <t>Ruhige Idylle mitten in der City / quite &amp; central</t>
  </si>
  <si>
    <t>Angelo</t>
  </si>
  <si>
    <t>887505074044155454</t>
  </si>
  <si>
    <t>Single Studio +Gym&amp;Concierge</t>
  </si>
  <si>
    <t>887748496625046214</t>
  </si>
  <si>
    <t>moderne Wohnung im Glockenbach</t>
  </si>
  <si>
    <t>888071303132130483</t>
  </si>
  <si>
    <t>888079076016935876</t>
  </si>
  <si>
    <t>Double Studio with Gym&amp;Studio</t>
  </si>
  <si>
    <t>888119742194162340</t>
  </si>
  <si>
    <t>Apartment n√§he Olympiapark</t>
  </si>
  <si>
    <t>888150803990876144</t>
  </si>
  <si>
    <t>888463849945517450</t>
  </si>
  <si>
    <t>Central, spacious with balcony and 2 bathrooms</t>
  </si>
  <si>
    <t>888731603193488615</t>
  </si>
  <si>
    <t>Cozy flat in central Munich top location</t>
  </si>
  <si>
    <t>888910883298342782</t>
  </si>
  <si>
    <t>Standard Double Apartment - Servus Apartments</t>
  </si>
  <si>
    <t>Homaris</t>
  </si>
  <si>
    <t>888910953779759453</t>
  </si>
  <si>
    <t>Deluxe Apartment - Servus Apartments</t>
  </si>
  <si>
    <t>888911044677128977</t>
  </si>
  <si>
    <t>Superior Apartment - Servus Apartments</t>
  </si>
  <si>
    <t>888911114395403971</t>
  </si>
  <si>
    <t>888911265394753070</t>
  </si>
  <si>
    <t>889012750222247665</t>
  </si>
  <si>
    <t>Bright Spacious New York Loft Style Open Space</t>
  </si>
  <si>
    <t>Bali</t>
  </si>
  <si>
    <t>889529767842162225</t>
  </si>
  <si>
    <t>889633595593756249</t>
  </si>
  <si>
    <t>Wohnung in Giesing mit Garten</t>
  </si>
  <si>
    <t>889752374555923745</t>
  </si>
  <si>
    <t>Gem√ºtliches Zimmer/ Maxvorstadt</t>
  </si>
  <si>
    <t>889853524452290433</t>
  </si>
  <si>
    <t>Gem√ºtliche Wohnung in Isarn√§he</t>
  </si>
  <si>
    <t>890069932098796169</t>
  </si>
  <si>
    <t>Helles, gem√ºtliches Zimmer</t>
  </si>
  <si>
    <t>Malena</t>
  </si>
  <si>
    <t>891210221289994326</t>
  </si>
  <si>
    <t>Beautiful Apartment next to the River Isar</t>
  </si>
  <si>
    <t>891304514604041542</t>
  </si>
  <si>
    <t>Cozy, well located room</t>
  </si>
  <si>
    <t>891730010541166263</t>
  </si>
  <si>
    <t>Oktoberfestunterkunft in M√ºnchen</t>
  </si>
  <si>
    <t>Taner</t>
  </si>
  <si>
    <t>891766317739558552</t>
  </si>
  <si>
    <t>Ruhiges Zimmer mit Balkon und Blick ins Gr√ºne</t>
  </si>
  <si>
    <t>891911119768837810</t>
  </si>
  <si>
    <t>Gem√ºtlich wohnen und schnell ins Zentrum</t>
  </si>
  <si>
    <t>892205555894800612</t>
  </si>
  <si>
    <t>Top Floor Sunny Maxvorstadt Apartment with Views</t>
  </si>
  <si>
    <t>892425280437241014</t>
  </si>
  <si>
    <t>City-Apartment Glockenbach-15min zum Oktoberfest</t>
  </si>
  <si>
    <t>892524398109415076</t>
  </si>
  <si>
    <t>Zentrale&amp;charmante Stadtwohnung</t>
  </si>
  <si>
    <t>892756175816337667</t>
  </si>
  <si>
    <t>With private bath. 1 min walk to Giesing Station</t>
  </si>
  <si>
    <t>Liliana</t>
  </si>
  <si>
    <t>892775148183457530</t>
  </si>
  <si>
    <t>Zentrale Unterkunft</t>
  </si>
  <si>
    <t>L√°szl√≥</t>
  </si>
  <si>
    <t>893152372511760945</t>
  </si>
  <si>
    <t>WG-Zimmer only for GIRLS/WOMEN</t>
  </si>
  <si>
    <t>Fariha</t>
  </si>
  <si>
    <t>893389597497512176</t>
  </si>
  <si>
    <t>Gro√üz√ºgiges, modernes 2-Zi. Apt.</t>
  </si>
  <si>
    <t>893593136719840100</t>
  </si>
  <si>
    <t>Top Lage in M√ºnchen/Cosy room</t>
  </si>
  <si>
    <t>Fatiha</t>
  </si>
  <si>
    <t>894174059020750643</t>
  </si>
  <si>
    <t>Nice flat in city center M√ºnchen</t>
  </si>
  <si>
    <t>894300344917646007</t>
  </si>
  <si>
    <t>Traumhafte Skandi-Altbauwohnung (90qm, 2,5 Zi)</t>
  </si>
  <si>
    <t>895325451744423406</t>
  </si>
  <si>
    <t>‚ÄúCharming Apartment Directly by the Isar‚Äù</t>
  </si>
  <si>
    <t>895330382420052229</t>
  </si>
  <si>
    <t>Great View to Allianz Arena &amp; Free Garage</t>
  </si>
  <si>
    <t>895424979630920879</t>
  </si>
  <si>
    <t>Luxe Apartment in Prime Location</t>
  </si>
  <si>
    <t>895844986428769623</t>
  </si>
  <si>
    <t>Private room in Berg an Laim</t>
  </si>
  <si>
    <t>Ritum</t>
  </si>
  <si>
    <t>896052661426029615</t>
  </si>
  <si>
    <t>Hochwertige 2-Zimmer Wohnung</t>
  </si>
  <si>
    <t>Humam</t>
  </si>
  <si>
    <t>896110690473659112</t>
  </si>
  <si>
    <t>Zentrale, ruhige, Idyllische Lage</t>
  </si>
  <si>
    <t>896191840558564044</t>
  </si>
  <si>
    <t>Wundersch√∂nes Appartement</t>
  </si>
  <si>
    <t>896281657708030036</t>
  </si>
  <si>
    <t>Outdoor Paradise</t>
  </si>
  <si>
    <t>Dave AJ</t>
  </si>
  <si>
    <t>896418089494361900</t>
  </si>
  <si>
    <t>private room in lovely apartment</t>
  </si>
  <si>
    <t>896733193965793576</t>
  </si>
  <si>
    <t>Fully furnished 1-bedroom apartment-next to U-Bahn</t>
  </si>
  <si>
    <t>Adnan</t>
  </si>
  <si>
    <t>897015479424042562</t>
  </si>
  <si>
    <t>Valentin</t>
  </si>
  <si>
    <t>897104993343156512</t>
  </si>
  <si>
    <t>Zimmer M√ºnchen Ost + K√ºche und Bad</t>
  </si>
  <si>
    <t>897496641555437410</t>
  </si>
  <si>
    <t>Sonniges Pl√§tzchen im Westen</t>
  </si>
  <si>
    <t>897536446120181877</t>
  </si>
  <si>
    <t>Room Tino</t>
  </si>
  <si>
    <t>Tetiana</t>
  </si>
  <si>
    <t>897544634927299467</t>
  </si>
  <si>
    <t>Room Nick</t>
  </si>
  <si>
    <t>897581803822138050</t>
  </si>
  <si>
    <t>Helle Wohnung+Garten (keine Tiere/Kinder erlaubt)</t>
  </si>
  <si>
    <t>897622397784933323</t>
  </si>
  <si>
    <t>Vintage, boho and centrally located</t>
  </si>
  <si>
    <t>Mohito</t>
  </si>
  <si>
    <t>897651303945366018</t>
  </si>
  <si>
    <t>Wohnung n√§he Theresienwiese</t>
  </si>
  <si>
    <t>898370790967189364</t>
  </si>
  <si>
    <t>Apartment in central location</t>
  </si>
  <si>
    <t>898411380537021625</t>
  </si>
  <si>
    <t>Business Apartment</t>
  </si>
  <si>
    <t>898419224612421762</t>
  </si>
  <si>
    <t>Lina-Malou</t>
  </si>
  <si>
    <t>898504042588360352</t>
  </si>
  <si>
    <t>Zimmer direkt am Olympiapark</t>
  </si>
  <si>
    <t>899131937188580515</t>
  </si>
  <si>
    <t>Wohnung in Obermenzing f√ºr bis zu 4 Personen</t>
  </si>
  <si>
    <t>899803819034549635</t>
  </si>
  <si>
    <t>Beste Aussicht √ºber M√ºnchen - perfekt mit Kind</t>
  </si>
  <si>
    <t>899863085699611571</t>
  </si>
  <si>
    <t>Exclusive flat in Munich with Charm</t>
  </si>
  <si>
    <t>899872447295499995</t>
  </si>
  <si>
    <t>Ger√§umige Einzimmerwohnung</t>
  </si>
  <si>
    <t>Kmar</t>
  </si>
  <si>
    <t>900702509040588492</t>
  </si>
  <si>
    <t>Ferienwohnung in M√ºnchen-Zentrum</t>
  </si>
  <si>
    <t>Achmat-Chekib</t>
  </si>
  <si>
    <t>902491504145878523</t>
  </si>
  <si>
    <t>Dachterassenwohnung in M√ºnchen</t>
  </si>
  <si>
    <t>902736635931339569</t>
  </si>
  <si>
    <t>Ger√§umiger Altbau am Olympiapark</t>
  </si>
  <si>
    <t>Jeanine</t>
  </si>
  <si>
    <t>903330368431373029</t>
  </si>
  <si>
    <t>Gem√ºtliche Wohnung in M√ºnchen</t>
  </si>
  <si>
    <t>903338087900890159</t>
  </si>
  <si>
    <t>Wohnen im Gr√ºnen Westpark, Ubahn</t>
  </si>
  <si>
    <t>Pia Und Kevin</t>
  </si>
  <si>
    <t>903578452724894841</t>
  </si>
  <si>
    <t>Cozy apartment near city center</t>
  </si>
  <si>
    <t>903601242249676587</t>
  </si>
  <si>
    <t>904226377444095148</t>
  </si>
  <si>
    <t>Charming 2 room flat</t>
  </si>
  <si>
    <t>Almut</t>
  </si>
  <si>
    <t>904451528997778542</t>
  </si>
  <si>
    <t>Private Stadtwohnung an der Isar</t>
  </si>
  <si>
    <t>905512730098767765</t>
  </si>
  <si>
    <t>Appartement | kitchen&amp;balcony| U2&amp;U3| BMW| Olympia</t>
  </si>
  <si>
    <t>905567605910771216</t>
  </si>
  <si>
    <t>Munich ‚ÄûHome‚Äú with georgeous view</t>
  </si>
  <si>
    <t>905692303290204668</t>
  </si>
  <si>
    <t>Privatzimmer zwischen Stachus und Sendlinger Tor</t>
  </si>
  <si>
    <t>906312068666485268</t>
  </si>
  <si>
    <t>Zimmer in Penthouse Wohnung</t>
  </si>
  <si>
    <t>906457539281850680</t>
  </si>
  <si>
    <t>Boho Appartement Innenstadt</t>
  </si>
  <si>
    <t>Doreen</t>
  </si>
  <si>
    <t>906547234154961787</t>
  </si>
  <si>
    <t>Villa, 23 Min. zum Oktoberfest, bis zu 4 Personen</t>
  </si>
  <si>
    <t>906569626987030105</t>
  </si>
  <si>
    <t>Bora‚Äòs Home</t>
  </si>
  <si>
    <t>Leutrim R.</t>
  </si>
  <si>
    <t>906636463369827783</t>
  </si>
  <si>
    <t>√úber dem Olympiapark</t>
  </si>
  <si>
    <t>906642379246699936</t>
  </si>
  <si>
    <t>Das Stadion und der OlympiaPark warten auf dich!</t>
  </si>
  <si>
    <t>Delisabel</t>
  </si>
  <si>
    <t>906984741134641697</t>
  </si>
  <si>
    <t>Chambre au calme 15 min Messe</t>
  </si>
  <si>
    <t>907026502403286443</t>
  </si>
  <si>
    <t>Zimmer in TOP Lage nahe Hauptbahnhof</t>
  </si>
  <si>
    <t>Val</t>
  </si>
  <si>
    <t>907096371317712714</t>
  </si>
  <si>
    <t>Zimmer in altbau</t>
  </si>
  <si>
    <t>907309340156991018</t>
  </si>
  <si>
    <t>3-Zimmerwohnung St.-Benno</t>
  </si>
  <si>
    <t>Karl</t>
  </si>
  <si>
    <t>907792597888608024</t>
  </si>
  <si>
    <t>Charmantes Zimmer mit Terrasse</t>
  </si>
  <si>
    <t>907912113550147537</t>
  </si>
  <si>
    <t>Top location Own apartment near Marienplatz</t>
  </si>
  <si>
    <t>908405780229982369</t>
  </si>
  <si>
    <t>Helle Wohnung mit gro√üem Balkon</t>
  </si>
  <si>
    <t>908413787989590898</t>
  </si>
  <si>
    <t>Gem√ºtliche Dachgeschosswohnug</t>
  </si>
  <si>
    <t>Chieke</t>
  </si>
  <si>
    <t>908463620542767087</t>
  </si>
  <si>
    <t>Modernes Zimmer n√§he Nymphenburg</t>
  </si>
  <si>
    <t>908502287624687646</t>
  </si>
  <si>
    <t>Zentrale Wohnung an Stachus</t>
  </si>
  <si>
    <t>908616675159586273</t>
  </si>
  <si>
    <t>1-bedroom Apartment with balconi</t>
  </si>
  <si>
    <t>Mirko Giuseppe</t>
  </si>
  <si>
    <t>908643992212779901</t>
  </si>
  <si>
    <t>Apartment mit Skyline Blick</t>
  </si>
  <si>
    <t>Hotel Prinz</t>
  </si>
  <si>
    <t>908684589147874430</t>
  </si>
  <si>
    <t>Sweet Room in Atelier Apart. in Westend</t>
  </si>
  <si>
    <t>908753584872174988</t>
  </si>
  <si>
    <t>Zimmer in Nachbarschaft zurMesse</t>
  </si>
  <si>
    <t>908759395979787433</t>
  </si>
  <si>
    <t>Zimmer mit Balkon flexibler check in</t>
  </si>
  <si>
    <t>Marialuisa</t>
  </si>
  <si>
    <t>908765443868362925</t>
  </si>
  <si>
    <t>Cozy &amp; 15min walk to Oktoberfest</t>
  </si>
  <si>
    <t>908781565268254705</t>
  </si>
  <si>
    <t>designer apartments in the center of Munich</t>
  </si>
  <si>
    <t>–ê–Ω–¥—Ä–µ–π</t>
  </si>
  <si>
    <t>909272522812153480</t>
  </si>
  <si>
    <t>2 Room Armament in the Muc Center</t>
  </si>
  <si>
    <t>Josef</t>
  </si>
  <si>
    <t>909783780981327156</t>
  </si>
  <si>
    <t>Zentrale Altbauwohnung</t>
  </si>
  <si>
    <t>909867377026980408</t>
  </si>
  <si>
    <t>sweet home</t>
  </si>
  <si>
    <t>Veljko</t>
  </si>
  <si>
    <t>909965738317430982</t>
  </si>
  <si>
    <t>Room "Herzogstand" 608</t>
  </si>
  <si>
    <t>910138904195838265</t>
  </si>
  <si>
    <t>Luxus Wohnung mit Garten</t>
  </si>
  <si>
    <t>Sabrine</t>
  </si>
  <si>
    <t>910533251986338288</t>
  </si>
  <si>
    <t>Design Studio Apartment Munich</t>
  </si>
  <si>
    <t>910771549989826744</t>
  </si>
  <si>
    <t>Long Stay - Studio Apartment</t>
  </si>
  <si>
    <t>911258213928672285</t>
  </si>
  <si>
    <t>Dachgeschoss Loft mit Gartennutzung</t>
  </si>
  <si>
    <t>911333875071254868</t>
  </si>
  <si>
    <t>Privatzimmer mit Wohnk√ºche</t>
  </si>
  <si>
    <t>911489113350287371</t>
  </si>
  <si>
    <t>Habitaci√≥n c√©ntrica en M√ºnchen.</t>
  </si>
  <si>
    <t>Andr√©s</t>
  </si>
  <si>
    <t>911653717328450925</t>
  </si>
  <si>
    <t>Exklusive 2,5-Zi-Wohnung in zentraler Lage</t>
  </si>
  <si>
    <t>911954689907904673</t>
  </si>
  <si>
    <t>Central Studio - Special price from 17.11 - 29.12</t>
  </si>
  <si>
    <t>Tb</t>
  </si>
  <si>
    <t>912150133501391274</t>
  </si>
  <si>
    <t>Schwabing, Westbalkon, sehr sonnig</t>
  </si>
  <si>
    <t>912382363374401793</t>
  </si>
  <si>
    <t>Room "Hochgern" 607</t>
  </si>
  <si>
    <t>912442429464852861</t>
  </si>
  <si>
    <t>Beatiful loft - Best location</t>
  </si>
  <si>
    <t>912446506165380827</t>
  </si>
  <si>
    <t>Cozy room near city center!</t>
  </si>
  <si>
    <t>913039097090019434</t>
  </si>
  <si>
    <t>100qm Wohnung M√ºnchen Schwabing</t>
  </si>
  <si>
    <t>913049026806255635</t>
  </si>
  <si>
    <t>Central at Josephsplatz Geo's Petite Home</t>
  </si>
  <si>
    <t>Georgios</t>
  </si>
  <si>
    <t>913478682705499469</t>
  </si>
  <si>
    <t>Apartment in center of Munich</t>
  </si>
  <si>
    <t>913520224274930767</t>
  </si>
  <si>
    <t>Central &amp; Cozy Studio</t>
  </si>
  <si>
    <t>Clarisse</t>
  </si>
  <si>
    <t>913629938589432692</t>
  </si>
  <si>
    <t>Cozy room in Schwabing - close to English Gardens</t>
  </si>
  <si>
    <t>Tara</t>
  </si>
  <si>
    <t>913708144747980387</t>
  </si>
  <si>
    <t>Cozy Flat &amp; Rooftop Terrace</t>
  </si>
  <si>
    <t>914247845237671403</t>
  </si>
  <si>
    <t>Metro connected shared apartment</t>
  </si>
  <si>
    <t>Tarun</t>
  </si>
  <si>
    <t>914352696506959419</t>
  </si>
  <si>
    <t>Wonderful apartment in Munich</t>
  </si>
  <si>
    <t>914620466531534253</t>
  </si>
  <si>
    <t>Helle sanierte Altbauwohnung</t>
  </si>
  <si>
    <t>914985155432567226</t>
  </si>
  <si>
    <t>DesignLiving1, Wohn/Schlafbereich, U-Bahn und Isar</t>
  </si>
  <si>
    <t>915728278631418221</t>
  </si>
  <si>
    <t>"Zum Engelreich"</t>
  </si>
  <si>
    <t>916166460654647731</t>
  </si>
  <si>
    <t>1 sch√∂nes Zimmer in 3-Zimmerwohnung</t>
  </si>
  <si>
    <t>916393816025050216</t>
  </si>
  <si>
    <t>Designwohnung im Herzen M√ºnchens</t>
  </si>
  <si>
    <t>916511012250763338</t>
  </si>
  <si>
    <t>Cozy&amp;bright 2room in city center, newly furnished</t>
  </si>
  <si>
    <t>917418901896993056</t>
  </si>
  <si>
    <t>Central apartment next to Isar</t>
  </si>
  <si>
    <t>917843287606460495</t>
  </si>
  <si>
    <t>Lichtdurchflutetes Dachgeschoss</t>
  </si>
  <si>
    <t>917920401649121898</t>
  </si>
  <si>
    <t>Studio Apartment in Parkn√§he</t>
  </si>
  <si>
    <t>918069213789401376</t>
  </si>
  <si>
    <t>Cosy room in Munich East</t>
  </si>
  <si>
    <t>Yiqi</t>
  </si>
  <si>
    <t>918139910804858407</t>
  </si>
  <si>
    <t>Cozy central 1 room apartment</t>
  </si>
  <si>
    <t>918574295974477898</t>
  </si>
  <si>
    <t>Lovely room in central Munich</t>
  </si>
  <si>
    <t>Setareh</t>
  </si>
  <si>
    <t>918643050845310830</t>
  </si>
  <si>
    <t>Gem√ºtliche Wohnung n√§he Isar</t>
  </si>
  <si>
    <t>918644362550823569</t>
  </si>
  <si>
    <t>DesignLiving14 mit 2 Schlafzimmer, U-Bahn und Isar</t>
  </si>
  <si>
    <t>918724912282637202</t>
  </si>
  <si>
    <t>Charmante Altbau-DG-Wohnung</t>
  </si>
  <si>
    <t>918940158941115038</t>
  </si>
  <si>
    <t>Couch zum schlafen</t>
  </si>
  <si>
    <t>Shared room in home</t>
  </si>
  <si>
    <t>918940163629340328</t>
  </si>
  <si>
    <t>Zimmer f√ºr zwei mit Couch</t>
  </si>
  <si>
    <t>918940169434297007</t>
  </si>
  <si>
    <t>K√ºnstlerhaus im wilden Garten</t>
  </si>
  <si>
    <t>919391946536809795</t>
  </si>
  <si>
    <t>Zimmer im Osten M√ºnchens</t>
  </si>
  <si>
    <t>919456581111183464</t>
  </si>
  <si>
    <t>Numa Blend</t>
  </si>
  <si>
    <t>919539079860367040</t>
  </si>
  <si>
    <t>Sch√∂ne Wohnung in Oktoberfest n√§he</t>
  </si>
  <si>
    <t>919601165418290290</t>
  </si>
  <si>
    <t>Cozy room close to the center</t>
  </si>
  <si>
    <t>921015877781456479</t>
  </si>
  <si>
    <t>Lichtdurchflutete 2,5 Zimmer Wohnung in Isarn√§he</t>
  </si>
  <si>
    <t>921127270355986619</t>
  </si>
  <si>
    <t>Mi casa es tu casa</t>
  </si>
  <si>
    <t>Scherhezada</t>
  </si>
  <si>
    <t>921557186021959335</t>
  </si>
  <si>
    <t>Spacious 2-room apartment</t>
  </si>
  <si>
    <t>921578079417394634</t>
  </si>
  <si>
    <t>Sch√∂ne 2 Zimmerwohnung</t>
  </si>
  <si>
    <t>921644673588051749</t>
  </si>
  <si>
    <t>Cosy apartment &amp; great location</t>
  </si>
  <si>
    <t>922177504579001738</t>
  </si>
  <si>
    <t>922399536708825965</t>
  </si>
  <si>
    <t>Zentrale 2 Zimmer Wohnung</t>
  </si>
  <si>
    <t>922500883849038316</t>
  </si>
  <si>
    <t>Familienfreundliches Haus</t>
  </si>
  <si>
    <t>922583197723366367</t>
  </si>
  <si>
    <t>Cozy Apartment in the heart of the city</t>
  </si>
  <si>
    <t>Dhruv</t>
  </si>
  <si>
    <t>923082901618881127</t>
  </si>
  <si>
    <t>Direkt in M√ºnchen Schwabing</t>
  </si>
  <si>
    <t>923636365449883067</t>
  </si>
  <si>
    <t>Casa Paradiso - direct bus to Oktoberfest!</t>
  </si>
  <si>
    <t>923735830396656544</t>
  </si>
  <si>
    <t>Kinderfreundliche 4-Zi-Wohnung</t>
  </si>
  <si>
    <t>924492697847098722</t>
  </si>
  <si>
    <t>ruhiges Apartment mit Balkon</t>
  </si>
  <si>
    <t>924517568683665917</t>
  </si>
  <si>
    <t>3 Zimmer Wohnung N√§he Messe M√ºnchen</t>
  </si>
  <si>
    <t>924686499407868569</t>
  </si>
  <si>
    <t>Homely Stay -  Studio P1</t>
  </si>
  <si>
    <t>924962143236435370</t>
  </si>
  <si>
    <t>Nettes H√§uschen mit Garten</t>
  </si>
  <si>
    <t>925149137694320578</t>
  </si>
  <si>
    <t>Spacious family apartment</t>
  </si>
  <si>
    <t>Adriaan</t>
  </si>
  <si>
    <t>925851586688889336</t>
  </si>
  <si>
    <t>Gem√ºtliche Wohnung in M√ºnchen mit Siebtr√§ger</t>
  </si>
  <si>
    <t>925852562363379780</t>
  </si>
  <si>
    <t>Cozy King‚Äôs Bedroom in 80sqm flat with subway</t>
  </si>
  <si>
    <t>Yiran</t>
  </si>
  <si>
    <t>926663151059279301</t>
  </si>
  <si>
    <t>Garden facing room in east MUC</t>
  </si>
  <si>
    <t>Akanksha</t>
  </si>
  <si>
    <t>927123008718496797</t>
  </si>
  <si>
    <t>Moderne 1 Zimmer Wohnung bis  4 Pers</t>
  </si>
  <si>
    <t>Eberhard</t>
  </si>
  <si>
    <t>927199412682059968</t>
  </si>
  <si>
    <t>Close to the trade fair, own entrance and bathroom</t>
  </si>
  <si>
    <t>927405796565149608</t>
  </si>
  <si>
    <t>Sonnige ruhige Wohnung nahe Olympiapark</t>
  </si>
  <si>
    <t>927680560877220046</t>
  </si>
  <si>
    <t>Wohnen am Stadtpark</t>
  </si>
  <si>
    <t>927946386427611984</t>
  </si>
  <si>
    <t>Numa | Large Accessible Studio with Kitchenette</t>
  </si>
  <si>
    <t>927951134598825378</t>
  </si>
  <si>
    <t>Numa | Medium Studio with Kitchenette</t>
  </si>
  <si>
    <t>927963213067859995</t>
  </si>
  <si>
    <t>Numa | Large Studio with Kitchenette</t>
  </si>
  <si>
    <t>927970229613591209</t>
  </si>
  <si>
    <t>Numa | XL Studio with Kitchenette &amp; Sofabed</t>
  </si>
  <si>
    <t>928113970279983557</t>
  </si>
  <si>
    <t>Helles Zimmer in sch√∂ner Altbauwohnung</t>
  </si>
  <si>
    <t>Immanuel</t>
  </si>
  <si>
    <t>928125539743014843</t>
  </si>
  <si>
    <t>Cozy room near English Garden (Female only)</t>
  </si>
  <si>
    <t>928168658164304171</t>
  </si>
  <si>
    <t>Serviced Central Apartment</t>
  </si>
  <si>
    <t>928218515090629339</t>
  </si>
  <si>
    <t>Sch√∂nes G√§stezimmer mit Balkon</t>
  </si>
  <si>
    <t>928320897565664736</t>
  </si>
  <si>
    <t>The right one.</t>
  </si>
  <si>
    <t>928360332566780262</t>
  </si>
  <si>
    <t>Lux. Innenstadt-Maisonette auf 3 Ebenen</t>
  </si>
  <si>
    <t>928749609489152475</t>
  </si>
  <si>
    <t>Zentrale Wohnung am Olympiapark</t>
  </si>
  <si>
    <t>Muhammet</t>
  </si>
  <si>
    <t>928978221404956310</t>
  </si>
  <si>
    <t>Close to Olympiapark</t>
  </si>
  <si>
    <t>929480948079578706</t>
  </si>
  <si>
    <t>‚Äª Flatista Homes - Central Station ‚Äª4BR ‚Äª10 Guests</t>
  </si>
  <si>
    <t>929507781260949025</t>
  </si>
  <si>
    <t>Entire Apartment in central location</t>
  </si>
  <si>
    <t>Enya</t>
  </si>
  <si>
    <t>929549950097071577</t>
  </si>
  <si>
    <t>Cozy Apartment in Schwabing / Heart of Munich</t>
  </si>
  <si>
    <t>930273994671050577</t>
  </si>
  <si>
    <t>Im Geschehen</t>
  </si>
  <si>
    <t>Angelina</t>
  </si>
  <si>
    <t>930509370367287946</t>
  </si>
  <si>
    <t>Sch√∂ne Dachgeschoss-Maisonette</t>
  </si>
  <si>
    <t>Daphne</t>
  </si>
  <si>
    <t>930973940237137971</t>
  </si>
  <si>
    <t>Room Lenbach 502</t>
  </si>
  <si>
    <t>931209771838725119</t>
  </si>
  <si>
    <t>Longstay | Very nice +cosy 2-Room Apartment</t>
  </si>
  <si>
    <t>931610847629205579</t>
  </si>
  <si>
    <t>Room "Wendelstein" 604</t>
  </si>
  <si>
    <t>931700824964752918</t>
  </si>
  <si>
    <t>New Glockenbach Suite Apartement</t>
  </si>
  <si>
    <t>931931594279953658</t>
  </si>
  <si>
    <t>Cozy Room in central Munich</t>
  </si>
  <si>
    <t>Jatin</t>
  </si>
  <si>
    <t>931953938998612443</t>
  </si>
  <si>
    <t>Sunny apartment in M√ºnchen</t>
  </si>
  <si>
    <t>Varad</t>
  </si>
  <si>
    <t>932037406780068356</t>
  </si>
  <si>
    <t>Centre, fleuve, arr√™t du paradis</t>
  </si>
  <si>
    <t>932302689121405989</t>
  </si>
  <si>
    <t>Altbauwohnung M√ºnchen Innenstadt</t>
  </si>
  <si>
    <t>932410135016639174</t>
  </si>
  <si>
    <t>Entire Studio-Apartment, 10min walk to Oktoberfest</t>
  </si>
  <si>
    <t>932457028533975974</t>
  </si>
  <si>
    <t>Super zentrale 2-Zimmer Wohnung</t>
  </si>
  <si>
    <t>932523551784337817</t>
  </si>
  <si>
    <t>Modernes Apartment direkt neben dem Oktoberfest</t>
  </si>
  <si>
    <t>932734422389873534</t>
  </si>
  <si>
    <t>Prime Location close to U-Bahn</t>
  </si>
  <si>
    <t>Baraa</t>
  </si>
  <si>
    <t>932900374123598264</t>
  </si>
  <si>
    <t>Modern clean room  with beautiful garden terrace</t>
  </si>
  <si>
    <t>933070315332971401</t>
  </si>
  <si>
    <t>Helle u. sch√∂ne 2-Zimmer-Wohnung</t>
  </si>
  <si>
    <t>Mario</t>
  </si>
  <si>
    <t>933169795339833700</t>
  </si>
  <si>
    <t>Einzelzimmer Standard</t>
  </si>
  <si>
    <t>933188426506467226</t>
  </si>
  <si>
    <t>Premium Single Room</t>
  </si>
  <si>
    <t>933195766333470241</t>
  </si>
  <si>
    <t>Economy Double Room with shared bath</t>
  </si>
  <si>
    <t>933204804064985979</t>
  </si>
  <si>
    <t>Standard Double Room</t>
  </si>
  <si>
    <t>933214590735824054</t>
  </si>
  <si>
    <t>Premium Double Room</t>
  </si>
  <si>
    <t>933222290972393748</t>
  </si>
  <si>
    <t>933435275199477633</t>
  </si>
  <si>
    <t>Splendid rooms</t>
  </si>
  <si>
    <t>933435818549851924</t>
  </si>
  <si>
    <t>Sch√∂nes Zimmer in Altbauwohnung</t>
  </si>
  <si>
    <t>933766709444239467</t>
  </si>
  <si>
    <t>. Cozy Room with lovely Loggia .</t>
  </si>
  <si>
    <t>933901074643884517</t>
  </si>
  <si>
    <t>Zentral und gr√ºn altes Viertel</t>
  </si>
  <si>
    <t>933935640660492647</t>
  </si>
  <si>
    <t>Artist's Studio</t>
  </si>
  <si>
    <t>Hafez</t>
  </si>
  <si>
    <t>933998794290931422</t>
  </si>
  <si>
    <t>CityApartment:15min to Marienplatz/Central Station</t>
  </si>
  <si>
    <t>934488650129848886</t>
  </si>
  <si>
    <t>ganze Wohnung in M√ºnchen</t>
  </si>
  <si>
    <t>934593492524774396</t>
  </si>
  <si>
    <t>Apartment in Munich, 10' from Oktoberfest</t>
  </si>
  <si>
    <t>934682530599589706</t>
  </si>
  <si>
    <t>Neubauwohng am Truderinger Wald</t>
  </si>
  <si>
    <t>934716267119333992</t>
  </si>
  <si>
    <t>Ruhiges Zimmer am olympiapark</t>
  </si>
  <si>
    <t>Omar</t>
  </si>
  <si>
    <t>935205080617478409</t>
  </si>
  <si>
    <t>1-Zimmer Neubauwohnung am Truderinger Wald</t>
  </si>
  <si>
    <t>935241424213922035</t>
  </si>
  <si>
    <t>Furnished apartment ideal for long-term living</t>
  </si>
  <si>
    <t>935330808329426376</t>
  </si>
  <si>
    <t>Sch√∂ne Wohnung, Innenstadtlage Schwanthalerh√∂he</t>
  </si>
  <si>
    <t>935336009289976467</t>
  </si>
  <si>
    <t>Apartment "Christa" Design by Matteo Thun</t>
  </si>
  <si>
    <t>936332929194385174</t>
  </si>
  <si>
    <t>Zimmer in Laim</t>
  </si>
  <si>
    <t>Sha</t>
  </si>
  <si>
    <t>936632344818406590</t>
  </si>
  <si>
    <t>Large Apartment with 3 rooms</t>
  </si>
  <si>
    <t>Thi</t>
  </si>
  <si>
    <t>936861759879412772</t>
  </si>
  <si>
    <t>Gro√ües Zimmer, ruhig, stadtnah</t>
  </si>
  <si>
    <t>936898941916152068</t>
  </si>
  <si>
    <t>Idyllisches Gartenh√§uschen</t>
  </si>
  <si>
    <t>Entire cabin</t>
  </si>
  <si>
    <t>936925968437187563</t>
  </si>
  <si>
    <t>Central: 1 min walk Eng Garden, 5 min to Old Town</t>
  </si>
  <si>
    <t>Firas</t>
  </si>
  <si>
    <t>936995721771395582</t>
  </si>
  <si>
    <t>3 Zimmerwohnung Schwabing Nord</t>
  </si>
  <si>
    <t>937071091692819617</t>
  </si>
  <si>
    <t>Cozy equipped motorhome</t>
  </si>
  <si>
    <t>937451139272155979</t>
  </si>
  <si>
    <t>Private Room in Munich center</t>
  </si>
  <si>
    <t>Puje</t>
  </si>
  <si>
    <t>937458049386327171</t>
  </si>
  <si>
    <t>Quiet central ROOM near Isar</t>
  </si>
  <si>
    <t>937461712230675181</t>
  </si>
  <si>
    <t>Sunny, Luxe, Quiet in Herzogpark</t>
  </si>
  <si>
    <t>937544342213846278</t>
  </si>
  <si>
    <t>DesignLiving12 mit 2 Schlafzimmer, U-Bahn und Isar</t>
  </si>
  <si>
    <t>937557402405608169</t>
  </si>
  <si>
    <t>Zentrale, helle 2 ZiWo (U2/U3)</t>
  </si>
  <si>
    <t>937715320919542657</t>
  </si>
  <si>
    <t>Schickes Logis - Riem Arcaden</t>
  </si>
  <si>
    <t>937715619332314405</t>
  </si>
  <si>
    <t>Sch√∂ne Wohnung, ruhige Lage</t>
  </si>
  <si>
    <t>Lilly</t>
  </si>
  <si>
    <t>937778550539914485</t>
  </si>
  <si>
    <t>Charmantes Studio in Schwabing</t>
  </si>
  <si>
    <t>Valen</t>
  </si>
  <si>
    <t>938137026836695111</t>
  </si>
  <si>
    <t>Wohnung zentral N√§he Oktoberfest</t>
  </si>
  <si>
    <t>938225131958098650</t>
  </si>
  <si>
    <t>Einzimmerwohnung</t>
  </si>
  <si>
    <t>Zien</t>
  </si>
  <si>
    <t>938260364900619689</t>
  </si>
  <si>
    <t>15 min to Oktoberfest - Central Room</t>
  </si>
  <si>
    <t>938443935773388615</t>
  </si>
  <si>
    <t>Bright apt. with roof terrace</t>
  </si>
  <si>
    <t>Renke</t>
  </si>
  <si>
    <t>938446802136708568</t>
  </si>
  <si>
    <t>Room DanWelden 602</t>
  </si>
  <si>
    <t>938916315391156417</t>
  </si>
  <si>
    <t>Modern Comfy Big Contemporary Flat</t>
  </si>
  <si>
    <t>Dzeneta</t>
  </si>
  <si>
    <t>939086574081449593</t>
  </si>
  <si>
    <t>Room Schwanthaler 603</t>
  </si>
  <si>
    <t>939139254380306053</t>
  </si>
  <si>
    <t>Cozy City Centre Apartment</t>
  </si>
  <si>
    <t>939699698937062907</t>
  </si>
  <si>
    <t>DesignPerle an der Bavaria</t>
  </si>
  <si>
    <t>939822968420114471</t>
  </si>
  <si>
    <t>Modern full apartment Oktoberfest</t>
  </si>
  <si>
    <t>Higor</t>
  </si>
  <si>
    <t>939824208612243576</t>
  </si>
  <si>
    <t>Bestlage und toller Ausblick</t>
  </si>
  <si>
    <t>939856308375995084</t>
  </si>
  <si>
    <t>Munich Gem Retreat</t>
  </si>
  <si>
    <t>939903842716828373</t>
  </si>
  <si>
    <t>Klein und Fein Mittenrein</t>
  </si>
  <si>
    <t>√úmit</t>
  </si>
  <si>
    <t>940229753995073260</t>
  </si>
  <si>
    <t>Zentrales City Apartment</t>
  </si>
  <si>
    <t>940340832180487764</t>
  </si>
  <si>
    <t>Gem√ºtlich wohnen in der Leopoldstra√üe</t>
  </si>
  <si>
    <t>940350089908401861</t>
  </si>
  <si>
    <t>2 Zimmer Wohnung(Vitualienmarkt)</t>
  </si>
  <si>
    <t>940366621594415837</t>
  </si>
  <si>
    <t>3 room apartment in lively area</t>
  </si>
  <si>
    <t>941378055689498305</t>
  </si>
  <si>
    <t>One bedroom cozy apartment near Hauptbahnhof</t>
  </si>
  <si>
    <t>Muhammad</t>
  </si>
  <si>
    <t>941402852884484024</t>
  </si>
  <si>
    <t>Cosy G√§stezimmer in Traumlage</t>
  </si>
  <si>
    <t>Ann-Katrin</t>
  </si>
  <si>
    <t>941829465578726652</t>
  </si>
  <si>
    <t>Zentral ‚Ä¢ Liebevoll ‚Ä¢ Maisonette Appartment</t>
  </si>
  <si>
    <t>941866477394359135</t>
  </si>
  <si>
    <t>Sch√∂ne 2 Zi Whg direkt am Wald</t>
  </si>
  <si>
    <t>941920416237569873</t>
  </si>
  <si>
    <t>Luxurious flat in prime location/ zwei Zimmer</t>
  </si>
  <si>
    <t>941944295359479309</t>
  </si>
  <si>
    <t>Gro√ües Zimmer an der U-Bahn Laimer Platz</t>
  </si>
  <si>
    <t>941953815071100623</t>
  </si>
  <si>
    <t>Wohnung in Au-Haidhausen</t>
  </si>
  <si>
    <t>942082578377100733</t>
  </si>
  <si>
    <t>Privatzimmer in West-Schwabing</t>
  </si>
  <si>
    <t>942428147111921072</t>
  </si>
  <si>
    <t>Retro Camper Oktoberfest - delivery service</t>
  </si>
  <si>
    <t>942455310395993428</t>
  </si>
  <si>
    <t>Zimmer mit Bad nahe Messe</t>
  </si>
  <si>
    <t>942616467836957158</t>
  </si>
  <si>
    <t>Wundersch√∂nes WG Zimmer</t>
  </si>
  <si>
    <t>942658649303055510</t>
  </si>
  <si>
    <t>Casa Paradiso - max. privacy + Oktoberfest-bus!</t>
  </si>
  <si>
    <t>942728104094716983</t>
  </si>
  <si>
    <t>2-Zimmer Wohnung im 4. Stock an der Isar</t>
  </si>
  <si>
    <t>942750434267155040</t>
  </si>
  <si>
    <t>Private room Munich center</t>
  </si>
  <si>
    <t>Alix</t>
  </si>
  <si>
    <t>942801807279279510</t>
  </si>
  <si>
    <t>Gem√ºtliches Zimmer in M√ºnchen</t>
  </si>
  <si>
    <t>942848866844040150</t>
  </si>
  <si>
    <t>Peaceful, private Garden, quick to the city center</t>
  </si>
  <si>
    <t>943331625036397252</t>
  </si>
  <si>
    <t>Charmante 2 Zimmer Wohnung</t>
  </si>
  <si>
    <t>Ki Mi</t>
  </si>
  <si>
    <t>943985694466179351</t>
  </si>
  <si>
    <t>Cozy central apartment!</t>
  </si>
  <si>
    <t>Pablo</t>
  </si>
  <si>
    <t>944002378064780478</t>
  </si>
  <si>
    <t>Zimmer in die N√§he von Messe M√ºnchen</t>
  </si>
  <si>
    <t>944034626565360061</t>
  </si>
  <si>
    <t>Cozy 3-room apartment</t>
  </si>
  <si>
    <t>944061163924828252</t>
  </si>
  <si>
    <t>Quarto bem situado</t>
  </si>
  <si>
    <t>Rosirene</t>
  </si>
  <si>
    <t>944361739802997584</t>
  </si>
  <si>
    <t>Ruhiges Zimmer mit guter Anbindung zur nahen Messe</t>
  </si>
  <si>
    <t>944603926931591056</t>
  </si>
  <si>
    <t>Oktoberfest flat for 5 people</t>
  </si>
  <si>
    <t>944923060129634944</t>
  </si>
  <si>
    <t>Euro 45 Cuorlieto 1</t>
  </si>
  <si>
    <t>945507137426111792</t>
  </si>
  <si>
    <t>Single Studio + Gym &amp; Concierge</t>
  </si>
  <si>
    <t>945511308902727949</t>
  </si>
  <si>
    <t>Single Studio + Gym &amp; Concierge !</t>
  </si>
  <si>
    <t>946099982621699041</t>
  </si>
  <si>
    <t>Room close to Oktoberfest</t>
  </si>
  <si>
    <t>946381360760782234</t>
  </si>
  <si>
    <t>2,5 Dachgeschoss Wohnung</t>
  </si>
  <si>
    <t>Linlin</t>
  </si>
  <si>
    <t>946859143169238467</t>
  </si>
  <si>
    <t>Great Room to Relax</t>
  </si>
  <si>
    <t>Sami</t>
  </si>
  <si>
    <t>946917390681263400</t>
  </si>
  <si>
    <t>*deluXe 2 rooms City apartment*</t>
  </si>
  <si>
    <t>947074268025859499</t>
  </si>
  <si>
    <t>Sch√∂ne Altbau Wohnung Schwabing</t>
  </si>
  <si>
    <t>947125343351170101</t>
  </si>
  <si>
    <t>Loft appartement green oasis - cozy + comfy 80qm</t>
  </si>
  <si>
    <t>947140482596233325</t>
  </si>
  <si>
    <t>Wundersch√∂nes Apartment</t>
  </si>
  <si>
    <t>947216301895171618</t>
  </si>
  <si>
    <t>Wohnung M√ºnchen Sendling</t>
  </si>
  <si>
    <t>947501771049003797</t>
  </si>
  <si>
    <t>Olaf</t>
  </si>
  <si>
    <t>947636032427977918</t>
  </si>
  <si>
    <t>Cosy Bavarian Style Family Home</t>
  </si>
  <si>
    <t>947654456388843602</t>
  </si>
  <si>
    <t>50m to the Oktoberfest Penthouse, still very quiet</t>
  </si>
  <si>
    <t>947724513117089048</t>
  </si>
  <si>
    <t>Wundersch√∂nes Penthouse/ Munich</t>
  </si>
  <si>
    <t>947820922253185719</t>
  </si>
  <si>
    <t>Cozy Room 20 min City Center (Household with Cats)</t>
  </si>
  <si>
    <t>947942186969825644</t>
  </si>
  <si>
    <t>Cozy apartment, walking distance to Octoberfest</t>
  </si>
  <si>
    <t>948299500374476052</t>
  </si>
  <si>
    <t>Green Munich</t>
  </si>
  <si>
    <t>Anschi</t>
  </si>
  <si>
    <t>948341195917704430</t>
  </si>
  <si>
    <t>2 floors apartment with terrace</t>
  </si>
  <si>
    <t>948389095692725167</t>
  </si>
  <si>
    <t>Cozy flat 10min from Oktoberfest</t>
  </si>
  <si>
    <t>948481786266995645</t>
  </si>
  <si>
    <t>Wunderbare 1 Zimmer Dachwohnung</t>
  </si>
  <si>
    <t>948490754877090163</t>
  </si>
  <si>
    <t>Cozy appartment in M√ºnchen</t>
  </si>
  <si>
    <t>Shokouh</t>
  </si>
  <si>
    <t>948536470213101793</t>
  </si>
  <si>
    <t>Unique: Maximalist Apartment Downtown</t>
  </si>
  <si>
    <t>948547728897902186</t>
  </si>
  <si>
    <t>Ruhiges Appartment im Gr√ºnen</t>
  </si>
  <si>
    <t>948581674790320280</t>
  </si>
  <si>
    <t>Oktoberfest Appartment, 5 persons</t>
  </si>
  <si>
    <t>Redo A.</t>
  </si>
  <si>
    <t>948635492538388538</t>
  </si>
  <si>
    <t>Traumhafte 4-Zimmeraltbauwohnung</t>
  </si>
  <si>
    <t>948676099818226612</t>
  </si>
  <si>
    <t>Aurora - 2-bedroom apartment in Munich city center</t>
  </si>
  <si>
    <t>948933098689960993</t>
  </si>
  <si>
    <t>Standard Triple Apartment - Servus Apartments</t>
  </si>
  <si>
    <t>948933616461087334</t>
  </si>
  <si>
    <t>949017148132167182</t>
  </si>
  <si>
    <t>Wundersch√∂ne Unterkunft mit Pool</t>
  </si>
  <si>
    <t>949114195673325066</t>
  </si>
  <si>
    <t>Wohnung inmitten vom Stadtparadies</t>
  </si>
  <si>
    <t>Yesim</t>
  </si>
  <si>
    <t>949163556169578966</t>
  </si>
  <si>
    <t>Spacious 4 Room Apt 110 m¬≤, 10 min to Oktoberfest</t>
  </si>
  <si>
    <t>949250080752734979</t>
  </si>
  <si>
    <t>Zentrales Appartement am Isartor</t>
  </si>
  <si>
    <t>949268184543828877</t>
  </si>
  <si>
    <t>Munich Cozy Corner</t>
  </si>
  <si>
    <t>Suyoung</t>
  </si>
  <si>
    <t>949315716916229863</t>
  </si>
  <si>
    <t>H√§usschen nahe Isar</t>
  </si>
  <si>
    <t>949682971945729686</t>
  </si>
  <si>
    <t>Apartment  mit grosser Terrasse N√§he Messe</t>
  </si>
  <si>
    <t>949943365843539390</t>
  </si>
  <si>
    <t>Modern and light room</t>
  </si>
  <si>
    <t>Ella</t>
  </si>
  <si>
    <t>950381630306789376</t>
  </si>
  <si>
    <t>Cozy Room in city apartment</t>
  </si>
  <si>
    <t>950711529520916830</t>
  </si>
  <si>
    <t>N√§he von Messe M√ºnchen Gem√ºtliches Zimmerwohnung</t>
  </si>
  <si>
    <t>Morty</t>
  </si>
  <si>
    <t>950798267377022916</t>
  </si>
  <si>
    <t>Wohnung im Olympiadorf</t>
  </si>
  <si>
    <t>951121590519558532</t>
  </si>
  <si>
    <t>Sonniges Loft mit gro√üem Balkon in Schwabing</t>
  </si>
  <si>
    <t>951141273996818376</t>
  </si>
  <si>
    <t>Cosy flat near Oktoberfest</t>
  </si>
  <si>
    <t>951214382939983546</t>
  </si>
  <si>
    <t>Private room 20 min walk to Oktoberfest</t>
  </si>
  <si>
    <t>Leyong</t>
  </si>
  <si>
    <t>951332867658129992</t>
  </si>
  <si>
    <t>Zwei Zimmer nahe Oktoberfest</t>
  </si>
  <si>
    <t>951921606487904591</t>
  </si>
  <si>
    <t>2 Zimmer Apartment in Schwabing</t>
  </si>
  <si>
    <t>951921806839621292</t>
  </si>
  <si>
    <t>Design Appartement in Top Lage</t>
  </si>
  <si>
    <t>951955471101887340</t>
  </si>
  <si>
    <t>Zentrale 4-Zimmer Wohnung n√§he Oktoberfest f√ºr 6P.</t>
  </si>
  <si>
    <t>Phu</t>
  </si>
  <si>
    <t>952024301265519943</t>
  </si>
  <si>
    <t>Premium Wohnung</t>
  </si>
  <si>
    <t>952087315947442704</t>
  </si>
  <si>
    <t>110m2 penthouse with terrace</t>
  </si>
  <si>
    <t>952108863819377760</t>
  </si>
  <si>
    <t>Tolle Wohnung im G√§rtnerplatzviertel - 1,5 Zimmer</t>
  </si>
  <si>
    <t>952210572291926902</t>
  </si>
  <si>
    <t>Wohnung (2 ZKB) am Olympiapark</t>
  </si>
  <si>
    <t>952257406235912112</t>
  </si>
  <si>
    <t>Zentrale Wohnung in Glockenbach</t>
  </si>
  <si>
    <t>952276432314106740</t>
  </si>
  <si>
    <t>Gesamtunterkunft f√ºr Oktoberfest</t>
  </si>
  <si>
    <t>952513663534675678</t>
  </si>
  <si>
    <t>Zentrales Apartment f√ºr bis zu 6 Personen</t>
  </si>
  <si>
    <t>952769439773316020</t>
  </si>
  <si>
    <t>Modern City Center apartment</t>
  </si>
  <si>
    <t>952863310954830047</t>
  </si>
  <si>
    <t>2-Zimmer Wohnung mit Balkon N√§he Wiesn</t>
  </si>
  <si>
    <t>Cecile</t>
  </si>
  <si>
    <t>952927696060202306</t>
  </si>
  <si>
    <t>Living Concept M√ºnchen</t>
  </si>
  <si>
    <t>952976219296060386</t>
  </si>
  <si>
    <t>The Urban Oasis: Green View and Cozy Vibes</t>
  </si>
  <si>
    <t>Samira</t>
  </si>
  <si>
    <t>952979672689781859</t>
  </si>
  <si>
    <t>Zimmer M√ºnchen, zentral gelegen</t>
  </si>
  <si>
    <t>953374407953862260</t>
  </si>
  <si>
    <t>Wohnung 7 min von Bahnhof</t>
  </si>
  <si>
    <t>Antonio Lukwago</t>
  </si>
  <si>
    <t>953376196233002477</t>
  </si>
  <si>
    <t>Perfect Central getaway</t>
  </si>
  <si>
    <t>Amirarsalan</t>
  </si>
  <si>
    <t>953382294635068863</t>
  </si>
  <si>
    <t>Gro√üe, moderne Altbauwohnung</t>
  </si>
  <si>
    <t>953405790361095237</t>
  </si>
  <si>
    <t>Spacious Home in Munich Center</t>
  </si>
  <si>
    <t>Betul</t>
  </si>
  <si>
    <t>953448855555685635</t>
  </si>
  <si>
    <t>Gem√ºtliches Reihenendhaus</t>
  </si>
  <si>
    <t>953479396243934289</t>
  </si>
  <si>
    <t>Gem√ºtliches Apartment + Terrasse</t>
  </si>
  <si>
    <t>953485621412267153</t>
  </si>
  <si>
    <t>Gem√ºtliches Haus mit Garten</t>
  </si>
  <si>
    <t>953497786238709487</t>
  </si>
  <si>
    <t>1-Zimmer Wohnung in M√ºnchen</t>
  </si>
  <si>
    <t>953507851517906165</t>
  </si>
  <si>
    <t>Ruhige, helle Wohnung, N√§he BMW, Olympiapark</t>
  </si>
  <si>
    <t>953648269347096079</t>
  </si>
  <si>
    <t>Room in Munich city center</t>
  </si>
  <si>
    <t>Tati</t>
  </si>
  <si>
    <t>953760971623833409</t>
  </si>
  <si>
    <t>Sonnenwohnung mitten in M√ºnchen!</t>
  </si>
  <si>
    <t>954080943532479938</t>
  </si>
  <si>
    <t>Hamsterzimmer</t>
  </si>
  <si>
    <t>954090569501838597</t>
  </si>
  <si>
    <t>Stadtzimmer mit Dorfcharakter</t>
  </si>
  <si>
    <t>954093184966202365</t>
  </si>
  <si>
    <t>A flat with balcony in M√ºnchen</t>
  </si>
  <si>
    <t>Nassy</t>
  </si>
  <si>
    <t>954140559460350282</t>
  </si>
  <si>
    <t>Ruhige, zentrumsnahe Wohnung</t>
  </si>
  <si>
    <t>954215900171228312</t>
  </si>
  <si>
    <t>Beautiful room in Munich Central</t>
  </si>
  <si>
    <t>Lotta</t>
  </si>
  <si>
    <t>954226494481667686</t>
  </si>
  <si>
    <t>Renovated &amp; Spacious Apartment</t>
  </si>
  <si>
    <t>Cesare</t>
  </si>
  <si>
    <t>954237915368227874</t>
  </si>
  <si>
    <t>3 room apartment central Munich</t>
  </si>
  <si>
    <t>954421919143497095</t>
  </si>
  <si>
    <t>Wundersch√∂ne Altbauwohnung</t>
  </si>
  <si>
    <t>954845341049280082</t>
  </si>
  <si>
    <t>Gem√ºtlich/ Terrasse und Garten.</t>
  </si>
  <si>
    <t>954939328123410198</t>
  </si>
  <si>
    <t>Your Dream Oktoberfest-Retreat!</t>
  </si>
  <si>
    <t>955145139158056269</t>
  </si>
  <si>
    <t>Moderne Smart Home Wohnung mit MobileOffice</t>
  </si>
  <si>
    <t>Anna-Carina</t>
  </si>
  <si>
    <t>955414492556349201</t>
  </si>
  <si>
    <t>Sunny Private Apartment Munich</t>
  </si>
  <si>
    <t>955444901024441546</t>
  </si>
  <si>
    <t>Great and central designer-apartment with 110m2</t>
  </si>
  <si>
    <t>Antonija</t>
  </si>
  <si>
    <t>955624125036233871</t>
  </si>
  <si>
    <t>Stylische Stadtwohnung</t>
  </si>
  <si>
    <t>955893467592519402</t>
  </si>
  <si>
    <t>Altbaucharme in Nymphenburg</t>
  </si>
  <si>
    <t>956350487636827334</t>
  </si>
  <si>
    <t>Cosy studio in vibrant area</t>
  </si>
  <si>
    <t>956423180720888272</t>
  </si>
  <si>
    <t>Cozy 45 m2 apartment of 2 floors</t>
  </si>
  <si>
    <t>956506376904663675</t>
  </si>
  <si>
    <t>2 - Room Apartment with Balcony - Central</t>
  </si>
  <si>
    <t>Dom</t>
  </si>
  <si>
    <t>956674305694162589</t>
  </si>
  <si>
    <t>Helle Wohn. in Bestlage M√ºnchens</t>
  </si>
  <si>
    <t>957033483519640316</t>
  </si>
  <si>
    <t>Gem√ºtliche Wohnung im S√ºden M√ºnchens f√ºr 2</t>
  </si>
  <si>
    <t>957125344233859899</t>
  </si>
  <si>
    <t>Beautiful old building apartm: central +high-end</t>
  </si>
  <si>
    <t>957183840498152042</t>
  </si>
  <si>
    <t>Apartment mit K√ºche, Wintergarten, Regendusche</t>
  </si>
  <si>
    <t>957209015920973500</t>
  </si>
  <si>
    <t>Pretty studio w/ biggest terrace</t>
  </si>
  <si>
    <t>957700683908201259</t>
  </si>
  <si>
    <t>Charmantes Zimmer in Haidhausen</t>
  </si>
  <si>
    <t>957701920961079346</t>
  </si>
  <si>
    <t>Oktoberfest Prime Stay</t>
  </si>
  <si>
    <t>957717350150240932</t>
  </si>
  <si>
    <t>Flat at Central Munich</t>
  </si>
  <si>
    <t>Tony</t>
  </si>
  <si>
    <t>957726280792959517</t>
  </si>
  <si>
    <t>Oktoberfest Oase</t>
  </si>
  <si>
    <t>957823972717851385</t>
  </si>
  <si>
    <t>Cozy Room near Pasing Bhf</t>
  </si>
  <si>
    <t>957954396688411600</t>
  </si>
  <si>
    <t>Apartment am Laimer Platz</t>
  </si>
  <si>
    <t>958400915932761524</t>
  </si>
  <si>
    <t>Appart Cosy id√©alement situ√©</t>
  </si>
  <si>
    <t>Jean-Baptiste</t>
  </si>
  <si>
    <t>958423775283221832</t>
  </si>
  <si>
    <t>958425580323245496</t>
  </si>
  <si>
    <t>Wohnung (K√ºche &amp; Bad) Messen√§he</t>
  </si>
  <si>
    <t>Elfriede</t>
  </si>
  <si>
    <t>958439280441632621</t>
  </si>
  <si>
    <t>Sch√∂ne zentrale Wohnung</t>
  </si>
  <si>
    <t>958456825760379929</t>
  </si>
  <si>
    <t>Wohnung im Lehel an der Isar</t>
  </si>
  <si>
    <t>958457210252371829</t>
  </si>
  <si>
    <t>1,5 Zimmer mit toller Aussicht</t>
  </si>
  <si>
    <t>958638918678450932</t>
  </si>
  <si>
    <t>Rooftop terrace in central MUC</t>
  </si>
  <si>
    <t>958674847712201435</t>
  </si>
  <si>
    <t>Modern Apartment in Munich with Balcony</t>
  </si>
  <si>
    <t>Tarek</t>
  </si>
  <si>
    <t>958798178275776596</t>
  </si>
  <si>
    <t>Bl√§tterblick Suite</t>
  </si>
  <si>
    <t>Benno</t>
  </si>
  <si>
    <t>959045789345250092</t>
  </si>
  <si>
    <t>Perfect for a visit to downtown Munich!</t>
  </si>
  <si>
    <t>Abel</t>
  </si>
  <si>
    <t>959164672262573674</t>
  </si>
  <si>
    <t>Sweet home 15 minutes to Center</t>
  </si>
  <si>
    <t>Tanjina</t>
  </si>
  <si>
    <t>959173253656486865</t>
  </si>
  <si>
    <t>Modernes 3-Zi City-Apartment</t>
  </si>
  <si>
    <t>959192471185574733</t>
  </si>
  <si>
    <t>Bright flat near Octoberfest/European Championship</t>
  </si>
  <si>
    <t>959197180794913623</t>
  </si>
  <si>
    <t>Beautiful &amp; central city flat G√§rtnerplatz</t>
  </si>
  <si>
    <t>959249708748067078</t>
  </si>
  <si>
    <t>Oktoberfest Zimmer 2 Personen</t>
  </si>
  <si>
    <t>959281546831726449</t>
  </si>
  <si>
    <t>Apartment City Center</t>
  </si>
  <si>
    <t>Phillip</t>
  </si>
  <si>
    <t>959412365006497281</t>
  </si>
  <si>
    <t>City-Apartment "il Siculo"</t>
  </si>
  <si>
    <t>959471872420009286</t>
  </si>
  <si>
    <t>Cosy flat in Munich Neuhausen</t>
  </si>
  <si>
    <t>959482945639780540</t>
  </si>
  <si>
    <t>Oktoberfest I RooFTOP I BBQ</t>
  </si>
  <si>
    <t>959496848648520171</t>
  </si>
  <si>
    <t>Wohnung an Isar Fluss&amp; Wald</t>
  </si>
  <si>
    <t>959504360677730252</t>
  </si>
  <si>
    <t>DesignLiving6 mit 2 Schlafzimmer, U-Bahn und Isar</t>
  </si>
  <si>
    <t>959510062476486140</t>
  </si>
  <si>
    <t>Sunny Penthouse next to Oktoberfest</t>
  </si>
  <si>
    <t>959752962384130876</t>
  </si>
  <si>
    <t>You are lucky, it's very nice Studio</t>
  </si>
  <si>
    <t>Sayed</t>
  </si>
  <si>
    <t>959755799004211433</t>
  </si>
  <si>
    <t>Apartment 15 min to Oktoberfest</t>
  </si>
  <si>
    <t>959863176162991921</t>
  </si>
  <si>
    <t>Urban oasis next to Schwabing.</t>
  </si>
  <si>
    <t>Behrouz</t>
  </si>
  <si>
    <t>960020642217543660</t>
  </si>
  <si>
    <t>Privates Zimmer in Altbauwohnung</t>
  </si>
  <si>
    <t>960044806999821072</t>
  </si>
  <si>
    <t>Loft apartment in central Munich</t>
  </si>
  <si>
    <t>960130998022160216</t>
  </si>
  <si>
    <t>Bequem &amp; Gem√ºtlich</t>
  </si>
  <si>
    <t>960143797987680101</t>
  </si>
  <si>
    <t>Room during Oktoberfest - Maxvorstadt</t>
  </si>
  <si>
    <t>960169988143024024</t>
  </si>
  <si>
    <t>Steven</t>
  </si>
  <si>
    <t>960359119324078278</t>
  </si>
  <si>
    <t>Wohnung 9 Minuten in der N√§he von Oktoberfest!</t>
  </si>
  <si>
    <t>Divya</t>
  </si>
  <si>
    <t>960663233568245184</t>
  </si>
  <si>
    <t>Wiesn-Opening 2023</t>
  </si>
  <si>
    <t>960805865147747150</t>
  </si>
  <si>
    <t>Appartement with free car park at Subwaystation</t>
  </si>
  <si>
    <t>Hanspeter</t>
  </si>
  <si>
    <t>960839901707531676</t>
  </si>
  <si>
    <t>Oktoberfest Guestroom</t>
  </si>
  <si>
    <t>961399765066350060</t>
  </si>
  <si>
    <t>NewTownhouse 4BR Messe Munich 7min parking, garden</t>
  </si>
  <si>
    <t>961496962225430850</t>
  </si>
  <si>
    <t>Cosy Place by the English Garden</t>
  </si>
  <si>
    <t>Safa</t>
  </si>
  <si>
    <t>961578980021070610</t>
  </si>
  <si>
    <t>Mostafa</t>
  </si>
  <si>
    <t>961633992601569410</t>
  </si>
  <si>
    <t>95sq/m rooftop apartment with large terrace</t>
  </si>
  <si>
    <t>Lee</t>
  </si>
  <si>
    <t>961813144639755263</t>
  </si>
  <si>
    <t>Colourful apartment 5 mins walk from oktoberfest</t>
  </si>
  <si>
    <t>Shreya</t>
  </si>
  <si>
    <t>962142523053556838</t>
  </si>
  <si>
    <t>Gem√ºtliche Studiowohnung N√§he Messe und U-Bahn</t>
  </si>
  <si>
    <t>962204303826114744</t>
  </si>
  <si>
    <t>Apartment - 500m to Oktoberfest</t>
  </si>
  <si>
    <t>962205705042140483</t>
  </si>
  <si>
    <t>Wohnen mit K√ºnstlerflair, 11 G√§ste, 4 SZ, 6 Betten</t>
  </si>
  <si>
    <t>962331541610105009</t>
  </si>
  <si>
    <t>Maisonette mit Dachterasse</t>
  </si>
  <si>
    <t>Blanca</t>
  </si>
  <si>
    <t>962790773252136279</t>
  </si>
  <si>
    <t>Cosy Apartment near Oktoberfest/Nymphenburg Castle</t>
  </si>
  <si>
    <t>962859820923107419</t>
  </si>
  <si>
    <t>2 Zimmer Wohnung f√ºr die Wiesn</t>
  </si>
  <si>
    <t>962860518189262108</t>
  </si>
  <si>
    <t>Hochwertig Kernsanierte Wohnung 2-4 Pers.</t>
  </si>
  <si>
    <t>962923528835750369</t>
  </si>
  <si>
    <t>Zimmer mit Bad in M√ºnchen</t>
  </si>
  <si>
    <t>962939393578735511</t>
  </si>
  <si>
    <t>Luxe City Apartment</t>
  </si>
  <si>
    <t>963042974078143558</t>
  </si>
  <si>
    <t>ruhige 2-Zimmer Wohnung mit gem√ºtlichem Balkon</t>
  </si>
  <si>
    <t>Kassandra</t>
  </si>
  <si>
    <t>963085860220206036</t>
  </si>
  <si>
    <t>Cozy Green Flat</t>
  </si>
  <si>
    <t>963148751733726612</t>
  </si>
  <si>
    <t>Modern &amp; cozy studio at Isar</t>
  </si>
  <si>
    <t>Beatriz</t>
  </si>
  <si>
    <t>963422061724288453</t>
  </si>
  <si>
    <t>2 Schlafzimmer, Moderne 75 QM Wohnung, Balkon</t>
  </si>
  <si>
    <t>963455409446682103</t>
  </si>
  <si>
    <t>Room in 2 bedroom apartment</t>
  </si>
  <si>
    <t>963514448382556136</t>
  </si>
  <si>
    <t>Zentrale 3 -Zimmer Wohnung</t>
  </si>
  <si>
    <t>963542149240932904</t>
  </si>
  <si>
    <t>Balcony room close to Pinakothek</t>
  </si>
  <si>
    <t>963546215623646118</t>
  </si>
  <si>
    <t>Bedroom Retreat in Schwabing</t>
  </si>
  <si>
    <t>963596060483122398</t>
  </si>
  <si>
    <t>Luxus Maisonette in Bogenhausen</t>
  </si>
  <si>
    <t>Goriana</t>
  </si>
  <si>
    <t>963711876150776306</t>
  </si>
  <si>
    <t>Stilvolle Isar Wohnung Zentral</t>
  </si>
  <si>
    <t>Aren</t>
  </si>
  <si>
    <t>963719544000483111</t>
  </si>
  <si>
    <t>Cozy apartment close to centre</t>
  </si>
  <si>
    <t>963722032348210065</t>
  </si>
  <si>
    <t>Helle gro√üe Dachgeschoss Wohnung</t>
  </si>
  <si>
    <t>963846749134336407</t>
  </si>
  <si>
    <t>Best view in town + free parking</t>
  </si>
  <si>
    <t>963886222164328057</t>
  </si>
  <si>
    <t>Beautiful Apartment - 6 mins to Octoberfest</t>
  </si>
  <si>
    <t>Pulkit</t>
  </si>
  <si>
    <t>963919660266845380</t>
  </si>
  <si>
    <t>Beautiful Central Apartment</t>
  </si>
  <si>
    <t>964087683851140900</t>
  </si>
  <si>
    <t>Stylische Wohnung  im Westend</t>
  </si>
  <si>
    <t>964179337194856679</t>
  </si>
  <si>
    <t>Wohnung in M√ºnchens Bestlage</t>
  </si>
  <si>
    <t>964184455501572804</t>
  </si>
  <si>
    <t>Zentral und N√§he U-Bahn (1 min)</t>
  </si>
  <si>
    <t>964210972663059973</t>
  </si>
  <si>
    <t>Garten Loft in Haidhausen</t>
  </si>
  <si>
    <t>964217410197397865</t>
  </si>
  <si>
    <t>Wiesn Wohnung</t>
  </si>
  <si>
    <t>964236430226385163</t>
  </si>
  <si>
    <t>Oktoberfest Apartment</t>
  </si>
  <si>
    <t>Pavlina</t>
  </si>
  <si>
    <t>964238925254873768</t>
  </si>
  <si>
    <t>2-Zimmer-Wohnung zentrale Lage</t>
  </si>
  <si>
    <t>964251483350851838</t>
  </si>
  <si>
    <t>Zimmer mit eigenen Bad im Souterrain</t>
  </si>
  <si>
    <t>964254877008769621</t>
  </si>
  <si>
    <t>BoHo Deluxe im Herzen der Stadt</t>
  </si>
  <si>
    <t>964330620622239025</t>
  </si>
  <si>
    <t>Boutique Wohnung</t>
  </si>
  <si>
    <t>964393874175379248</t>
  </si>
  <si>
    <t>Cozy Room in beautiful flat.</t>
  </si>
  <si>
    <t>964439794333929325</t>
  </si>
  <si>
    <t>Room with amazing surrounding</t>
  </si>
  <si>
    <t>Cora</t>
  </si>
  <si>
    <t>964466976734339486</t>
  </si>
  <si>
    <t>cozy apartment near Oktoberfest.</t>
  </si>
  <si>
    <t>Federica</t>
  </si>
  <si>
    <t>964480809220121050</t>
  </si>
  <si>
    <t>Gro√üe, helle Altbauwohnung, Balkon/Theresienwiese</t>
  </si>
  <si>
    <t>964532544384854293</t>
  </si>
  <si>
    <t>3 Zimmer in bester Maxvorstadt</t>
  </si>
  <si>
    <t>964538751623696823</t>
  </si>
  <si>
    <t>Artist maisonette flat</t>
  </si>
  <si>
    <t>964581311560923243</t>
  </si>
  <si>
    <t>Cozy modern Penthouse with outside jacuzzi</t>
  </si>
  <si>
    <t>964601045939787389</t>
  </si>
  <si>
    <t>Helles Studio mit Traumbalkon und Ubahn-N√§he</t>
  </si>
  <si>
    <t>Hans-Christian</t>
  </si>
  <si>
    <t>964901506828461563</t>
  </si>
  <si>
    <t>Bestlage Leben in der Innenstadt</t>
  </si>
  <si>
    <t>Desiree</t>
  </si>
  <si>
    <t>964911055494219036</t>
  </si>
  <si>
    <t>964911322088126297</t>
  </si>
  <si>
    <t>2 Zimmer Wohnung M√ºnchener Au.</t>
  </si>
  <si>
    <t>964918354264194867</t>
  </si>
  <si>
    <t>Linh</t>
  </si>
  <si>
    <t>964970658491669792</t>
  </si>
  <si>
    <t>City-Loft mit Dachterrasse N√§he Hauptbahnhof</t>
  </si>
  <si>
    <t>965017108785592680</t>
  </si>
  <si>
    <t>Luxury apartment / monthly rent</t>
  </si>
  <si>
    <t>Avdo</t>
  </si>
  <si>
    <t>965023697009490459</t>
  </si>
  <si>
    <t>Zimmer &amp; Bad nahe U-Bahn, 15 min zum Oktoberfest</t>
  </si>
  <si>
    <t>965109829218113817</t>
  </si>
  <si>
    <t>1 Private Room and Toilet in Arabellapark!</t>
  </si>
  <si>
    <t>965153806105081497</t>
  </si>
  <si>
    <t>Cozy Apartment, S8, 10 min to Citycenter</t>
  </si>
  <si>
    <t>965157135952665925</t>
  </si>
  <si>
    <t>2Zi. Whg am Englischen Garten</t>
  </si>
  <si>
    <t>965196722549892891</t>
  </si>
  <si>
    <t>Oktoberfest direct link - room with double bed</t>
  </si>
  <si>
    <t>Eckhard</t>
  </si>
  <si>
    <t>965211999877062376</t>
  </si>
  <si>
    <t>Oktoberfest direct link - Room with bunk bed</t>
  </si>
  <si>
    <t>965634349383148265</t>
  </si>
  <si>
    <t>Sch√∂nes Zimmer in Obergiesing</t>
  </si>
  <si>
    <t>965649113712486814</t>
  </si>
  <si>
    <t>A room in a lovely penthouse (at least 10 nights)</t>
  </si>
  <si>
    <t>Sepideh</t>
  </si>
  <si>
    <t>965698444507520755</t>
  </si>
  <si>
    <t>Comfy &amp; Stylish Single Appt</t>
  </si>
  <si>
    <t>965774669760102927</t>
  </si>
  <si>
    <t>Ruhige, sonnige Wohnung inkl. Parkplatz</t>
  </si>
  <si>
    <t>965802837282148781</t>
  </si>
  <si>
    <t>965867542579931577</t>
  </si>
  <si>
    <t>city center apartment close to oktoberfest</t>
  </si>
  <si>
    <t>Izy</t>
  </si>
  <si>
    <t>965959351163945801</t>
  </si>
  <si>
    <t>Zentrales Studio Apartment</t>
  </si>
  <si>
    <t>966002161067722253</t>
  </si>
  <si>
    <t>Gem√ºtliche Wohnung in Sendling</t>
  </si>
  <si>
    <t>Santiago</t>
  </si>
  <si>
    <t>966330071034432292</t>
  </si>
  <si>
    <t>Flat in the heart of Munich</t>
  </si>
  <si>
    <t>Berti</t>
  </si>
  <si>
    <t>966381738637282838</t>
  </si>
  <si>
    <t>Wohnung neben Oktoberfest</t>
  </si>
  <si>
    <t>Carlos</t>
  </si>
  <si>
    <t>966409703008683119</t>
  </si>
  <si>
    <t>Zentrale Unterkunft in M√ºnchen/Sendling</t>
  </si>
  <si>
    <t>966526503532510025</t>
  </si>
  <si>
    <t>Zimmer N√§he Stadtzentrum</t>
  </si>
  <si>
    <t>966551602233584228</t>
  </si>
  <si>
    <t>Helle 3-Zi-Whg. N√§he Oktoberfest</t>
  </si>
  <si>
    <t>966692487659021173</t>
  </si>
  <si>
    <t>Cosy room 15 min from City Center</t>
  </si>
  <si>
    <t>Mudit</t>
  </si>
  <si>
    <t>967092139005424114</t>
  </si>
  <si>
    <t>Zentrale Wohnung mit Balkon</t>
  </si>
  <si>
    <t>967152826381867971</t>
  </si>
  <si>
    <t>Zimmer in M√ºnchen - gleich beim Oktoberfest!</t>
  </si>
  <si>
    <t>967165793367121510</t>
  </si>
  <si>
    <t>Ruhige zentrale Wohnung</t>
  </si>
  <si>
    <t>967201763052152945</t>
  </si>
  <si>
    <t>Sch√∂ne Altbau-Wohnung mit Balkon</t>
  </si>
  <si>
    <t>967236297658680044</t>
  </si>
  <si>
    <t>Dschungel-Lounge an M√ºnchens gr√ºnem Stadtrand</t>
  </si>
  <si>
    <t>967238442272496454</t>
  </si>
  <si>
    <t>Luxury flat in heart of Munich</t>
  </si>
  <si>
    <t>Rebecca Nadja</t>
  </si>
  <si>
    <t>967283415724247522</t>
  </si>
  <si>
    <t>Cozy Room in Central Munich</t>
  </si>
  <si>
    <t>Tjark</t>
  </si>
  <si>
    <t>967327252047739121</t>
  </si>
  <si>
    <t>Einzimmerwohnung, EG</t>
  </si>
  <si>
    <t>Ardan</t>
  </si>
  <si>
    <t>967333525502636391</t>
  </si>
  <si>
    <t>Cozy Flat 13min walking to Wiesn</t>
  </si>
  <si>
    <t>967350567266927931</t>
  </si>
  <si>
    <t>Penthouse Panorama Suite near Oktoberfest</t>
  </si>
  <si>
    <t>967355064426303417</t>
  </si>
  <si>
    <t>Central room - 10 min from Octoberfest</t>
  </si>
  <si>
    <t>Fabius</t>
  </si>
  <si>
    <t>967386467100997694</t>
  </si>
  <si>
    <t>Cosy accommodation in Munich Centre</t>
  </si>
  <si>
    <t>967409623750566115</t>
  </si>
  <si>
    <t>Premium-Wohnkomfort in M√ºnchen Pasing: 3 ZKB &amp; TG</t>
  </si>
  <si>
    <t>Serkan</t>
  </si>
  <si>
    <t>967536018885037225</t>
  </si>
  <si>
    <t>Sch√∂nes 30 qm Wg-Zimmer M√º-Ost</t>
  </si>
  <si>
    <t>967887576472104727</t>
  </si>
  <si>
    <t>Wohnung im Lehel</t>
  </si>
  <si>
    <t>967892127975001865</t>
  </si>
  <si>
    <t>limehome Munich Olschewskibogen | Suite</t>
  </si>
  <si>
    <t>967921739048602221</t>
  </si>
  <si>
    <t>Cosy Apartment, Central Location</t>
  </si>
  <si>
    <t>967944325586412376</t>
  </si>
  <si>
    <t>Lovely apartment in city center!</t>
  </si>
  <si>
    <t>Mohamad</t>
  </si>
  <si>
    <t>967952545442953054</t>
  </si>
  <si>
    <t>Central flat with great balcony</t>
  </si>
  <si>
    <t>967959664926584468</t>
  </si>
  <si>
    <t>Gro√üz√ºgige Wohnung in Traumlage</t>
  </si>
  <si>
    <t>967995289417608298</t>
  </si>
  <si>
    <t>Quarto inteiro em Munique</t>
  </si>
  <si>
    <t>Rosimeire</t>
  </si>
  <si>
    <t>968025533503302693</t>
  </si>
  <si>
    <t>Wohlf√ºhloase im Herzen M√ºnchens</t>
  </si>
  <si>
    <t>968098126788793118</t>
  </si>
  <si>
    <t>Oktoberfest 23 Zimmer</t>
  </si>
  <si>
    <t>968225095205380153</t>
  </si>
  <si>
    <t>Lovely Private Room</t>
  </si>
  <si>
    <t>968302482924363850</t>
  </si>
  <si>
    <t>Room Westpark</t>
  </si>
  <si>
    <t>Reinaldo</t>
  </si>
  <si>
    <t>968495982759717895</t>
  </si>
  <si>
    <t>Zimmer mit Bad in Neuhausen</t>
  </si>
  <si>
    <t>968550433228968178</t>
  </si>
  <si>
    <t>"Ein Zuhause in bester Lage"</t>
  </si>
  <si>
    <t>968598904565424415</t>
  </si>
  <si>
    <t>Moderne Wohnung sehr zentral</t>
  </si>
  <si>
    <t>968678071166608785</t>
  </si>
  <si>
    <t>Designer Townhouse with Garden and Hot Tub</t>
  </si>
  <si>
    <t>Gisella</t>
  </si>
  <si>
    <t>968767458701135038</t>
  </si>
  <si>
    <t>1,5-Zimmer- Wohnung in Eckhaus in M√ºnchen</t>
  </si>
  <si>
    <t>968824221012662448</t>
  </si>
  <si>
    <t>Gr√ºnes gem√ºtliches Dachgeschoss</t>
  </si>
  <si>
    <t>968890832942542069</t>
  </si>
  <si>
    <t>Ruhige 2-Zi.-Wohnung nahe U2</t>
  </si>
  <si>
    <t>S.</t>
  </si>
  <si>
    <t>969208256367608828</t>
  </si>
  <si>
    <t>Apartment / 2-ZW -3 Betten / Messe &amp; City</t>
  </si>
  <si>
    <t>969303375590576556</t>
  </si>
  <si>
    <t>Wohnung in Obersendling</t>
  </si>
  <si>
    <t>969363224561395151</t>
  </si>
  <si>
    <t>10 min walk to ‚ÄúOktoberfest‚Äù - ladies only</t>
  </si>
  <si>
    <t>Dolores</t>
  </si>
  <si>
    <t>969416539087300240</t>
  </si>
  <si>
    <t>Studio Apartment Munich</t>
  </si>
  <si>
    <t>Andres</t>
  </si>
  <si>
    <t>969470259639924750</t>
  </si>
  <si>
    <t>Kleines Zimmer in netter WG</t>
  </si>
  <si>
    <t>969594225591666669</t>
  </si>
  <si>
    <t>Apartment for Oktoberfest</t>
  </si>
  <si>
    <t>Bianca</t>
  </si>
  <si>
    <t>969650100901865312</t>
  </si>
  <si>
    <t>2 Zimmer Maisonettewohnung</t>
  </si>
  <si>
    <t>Claudi</t>
  </si>
  <si>
    <t>969659408917615411</t>
  </si>
  <si>
    <t>Artist apartment, urban &amp; central near Oktoberfest</t>
  </si>
  <si>
    <t>969976817851942863</t>
  </si>
  <si>
    <t>Cozy and Central 2-Bedroom Apartment</t>
  </si>
  <si>
    <t>Julika</t>
  </si>
  <si>
    <t>970039724309347034</t>
  </si>
  <si>
    <t>Cozy Apartment in most central area</t>
  </si>
  <si>
    <t>970082074703841229</t>
  </si>
  <si>
    <t>cosy flat in Schwabing</t>
  </si>
  <si>
    <t>970108037411759105</t>
  </si>
  <si>
    <t>Superzentrales Studio Apartment</t>
  </si>
  <si>
    <t>970111322835210354</t>
  </si>
  <si>
    <t>Wohnung mit 4 Schlafpl√§tzen</t>
  </si>
  <si>
    <t>970145170191163240</t>
  </si>
  <si>
    <t>Sch√∂ne Wohnung in zentraler Lage</t>
  </si>
  <si>
    <t>970157935925869766</t>
  </si>
  <si>
    <t>Modernes Apartment im Gr√ºnen am Olympiapark</t>
  </si>
  <si>
    <t>970185062938191247</t>
  </si>
  <si>
    <t>Cozy apartment at university + city center</t>
  </si>
  <si>
    <t>970188922143212350</t>
  </si>
  <si>
    <t>5 min from Oktoberfest I Highlight</t>
  </si>
  <si>
    <t>970210758846453670</t>
  </si>
  <si>
    <t>Studio in a townhouse - direct line to Oktoberfest</t>
  </si>
  <si>
    <t>970366624615917900</t>
  </si>
  <si>
    <t>Casa Soluna room 1 (in progress)</t>
  </si>
  <si>
    <t>970398561113576340</t>
  </si>
  <si>
    <t>Studio : 12min to Main Station</t>
  </si>
  <si>
    <t>Jae</t>
  </si>
  <si>
    <t>970774699477567485</t>
  </si>
  <si>
    <t>√úbernachtung im Sch√§ferwagen (Tiny House)</t>
  </si>
  <si>
    <t>Shepherd‚Äôs hut</t>
  </si>
  <si>
    <t>970791000623513030</t>
  </si>
  <si>
    <t>2 1/2 Zimmer Wohnung</t>
  </si>
  <si>
    <t>970798024248789401</t>
  </si>
  <si>
    <t>Wohnung im Herzen M√ºnchen</t>
  </si>
  <si>
    <t>971052954641416570</t>
  </si>
  <si>
    <t>1 room apartment w amazing view</t>
  </si>
  <si>
    <t>Karim</t>
  </si>
  <si>
    <t>971065972475638932</t>
  </si>
  <si>
    <t>gem√ºtliche und entspannente Wohnung in M√ºnchen</t>
  </si>
  <si>
    <t>Bekir</t>
  </si>
  <si>
    <t>971120873951987306</t>
  </si>
  <si>
    <t>Zimmer in gem√ºtlicher zentraler Wohnung</t>
  </si>
  <si>
    <t>971452758470041433</t>
  </si>
  <si>
    <t>1BR Apartment with terrace - 5 min to Oktoberfest</t>
  </si>
  <si>
    <t>971521697205644862</t>
  </si>
  <si>
    <t>Central stylish Oktoberfest-Stay</t>
  </si>
  <si>
    <t>971536653101018839</t>
  </si>
  <si>
    <t>Wohnung im Herzen M√ºnchens,gute Anbindung zu Wiesn</t>
  </si>
  <si>
    <t>971563756758506349</t>
  </si>
  <si>
    <t>Cozy Penthouse close to the city center</t>
  </si>
  <si>
    <t>971580703523568100</t>
  </si>
  <si>
    <t>Right next to the Oktoberfest</t>
  </si>
  <si>
    <t>Aleksandar</t>
  </si>
  <si>
    <t>971712210912782593</t>
  </si>
  <si>
    <t>Gem√ºtliches Schlafzimmer in Laim</t>
  </si>
  <si>
    <t>971723945920605505</t>
  </si>
  <si>
    <t>1 G√§stezimmer in gro√üer Haus-WG N√§he U4</t>
  </si>
  <si>
    <t>971821626964347569</t>
  </si>
  <si>
    <t>Altbauwunder nahe Theresienwiese</t>
  </si>
  <si>
    <t>972161592655141632</t>
  </si>
  <si>
    <t>Apartment M√ºnchen</t>
  </si>
  <si>
    <t>972170419915392170</t>
  </si>
  <si>
    <t>Zentrale 2-Zimmer Altwohnung</t>
  </si>
  <si>
    <t>Dietmar</t>
  </si>
  <si>
    <t>972178250744965588</t>
  </si>
  <si>
    <t>Beautiful Flat in Central Munich</t>
  </si>
  <si>
    <t>972193935852559272</t>
  </si>
  <si>
    <t>Beautiful apartment next to Olympiapark</t>
  </si>
  <si>
    <t>972313334653618287</t>
  </si>
  <si>
    <t>Up in the sky: Loft room in lovely neighborhood</t>
  </si>
  <si>
    <t>Rupert</t>
  </si>
  <si>
    <t>972318773123901673</t>
  </si>
  <si>
    <t>Central, bright and green room</t>
  </si>
  <si>
    <t>Paola</t>
  </si>
  <si>
    <t>972327833931863907</t>
  </si>
  <si>
    <t>Central Private Room in Munich</t>
  </si>
  <si>
    <t>972363661970328620</t>
  </si>
  <si>
    <t>zentral,  2-Zi, near Oktoberfest in 5 Min for 3 P.</t>
  </si>
  <si>
    <t>Alena</t>
  </si>
  <si>
    <t>972381375353896879</t>
  </si>
  <si>
    <t>Room near the Isar</t>
  </si>
  <si>
    <t>972382243543855148</t>
  </si>
  <si>
    <t>Central Apartment in Munich</t>
  </si>
  <si>
    <t>972438303577634271</t>
  </si>
  <si>
    <t>Premium design city apartment</t>
  </si>
  <si>
    <t>972452585916640438</t>
  </si>
  <si>
    <t>Design-Apartment in Munich</t>
  </si>
  <si>
    <t>972453913623060028</t>
  </si>
  <si>
    <t>Sunny apartment with office close to city center</t>
  </si>
  <si>
    <t>972468104085470788</t>
  </si>
  <si>
    <t>Green Oktoberfest Haven</t>
  </si>
  <si>
    <t>972471303024071997</t>
  </si>
  <si>
    <t>Bedroom in a shared apartment with a dog</t>
  </si>
  <si>
    <t>Kadi</t>
  </si>
  <si>
    <t>972977041231136952</t>
  </si>
  <si>
    <t>Sehr sch√∂ne gro√üe Wohnung</t>
  </si>
  <si>
    <t>972999842946771499</t>
  </si>
  <si>
    <t>Stadt und messenahes Privatzimmer.</t>
  </si>
  <si>
    <t>973016198637689739</t>
  </si>
  <si>
    <t>Habitaci√≥n tranquila en el coraz√≥n de M√∫nich</t>
  </si>
  <si>
    <t>973034031030023422</t>
  </si>
  <si>
    <t>Sch√∂nes &amp; zentrales Zimmer mit Balkon</t>
  </si>
  <si>
    <t>973049028753850051</t>
  </si>
  <si>
    <t>Apt. Modern &amp; Zentral ruhig</t>
  </si>
  <si>
    <t>973152693893640538</t>
  </si>
  <si>
    <t>Cute Central Apartment!</t>
  </si>
  <si>
    <t>973158680918399895</t>
  </si>
  <si>
    <t>Top-Lage: Direkt an Messe / Konzert (Room-Nr. 3)</t>
  </si>
  <si>
    <t>973180263172777942</t>
  </si>
  <si>
    <t>Spacious quiet apartment near Oktoberfest</t>
  </si>
  <si>
    <t>973198280486576913</t>
  </si>
  <si>
    <t>Cozy room for max 2 p-Munich</t>
  </si>
  <si>
    <t>973206127420282223</t>
  </si>
  <si>
    <t>Toby</t>
  </si>
  <si>
    <t>973238441058317442</t>
  </si>
  <si>
    <t>Stilvolle Altbauwohnung f√ºrs Oktoberfest</t>
  </si>
  <si>
    <t>973267368897893537</t>
  </si>
  <si>
    <t>Wohnung mit Isarblick</t>
  </si>
  <si>
    <t>Lidia</t>
  </si>
  <si>
    <t>973272690002577662</t>
  </si>
  <si>
    <t>Architects studio apartment / roof terrace</t>
  </si>
  <si>
    <t>973637656150985623</t>
  </si>
  <si>
    <t>Apartment in Olympiapark easy to reach Octoberfest</t>
  </si>
  <si>
    <t>H√ºseyin</t>
  </si>
  <si>
    <t>973659718321112159</t>
  </si>
  <si>
    <t>Cozy Studio close to City Center</t>
  </si>
  <si>
    <t>Janik</t>
  </si>
  <si>
    <t>973688338267556134</t>
  </si>
  <si>
    <t>Traumwohnung in Bogenhausen</t>
  </si>
  <si>
    <t>973727273663330787</t>
  </si>
  <si>
    <t>1-Zimmer Wohnung</t>
  </si>
  <si>
    <t>Pere</t>
  </si>
  <si>
    <t>973738725063765218</t>
  </si>
  <si>
    <t>Cozy Apartment in Munichs Center</t>
  </si>
  <si>
    <t>Margarita</t>
  </si>
  <si>
    <t>973747068132319258</t>
  </si>
  <si>
    <t>exklusives Wohlf√ºhlloft</t>
  </si>
  <si>
    <t>973758404633305913</t>
  </si>
  <si>
    <t>Ruhiges Zimmer in famil. Wohnung</t>
  </si>
  <si>
    <t>973792917122732220</t>
  </si>
  <si>
    <t>2-Zimmer Wohnung in Maxvorstadt</t>
  </si>
  <si>
    <t>Abdallah</t>
  </si>
  <si>
    <t>973820088790153770</t>
  </si>
  <si>
    <t>Casa Soluna room 2 (in progress)</t>
  </si>
  <si>
    <t>973834678512368947</t>
  </si>
  <si>
    <t>Heart of Munich Atelier</t>
  </si>
  <si>
    <t>973844455809011849</t>
  </si>
  <si>
    <t>Cozy room near English Garten</t>
  </si>
  <si>
    <t>Maxx</t>
  </si>
  <si>
    <t>973853163838372401</t>
  </si>
  <si>
    <t>Oktoberfest-Bleibe</t>
  </si>
  <si>
    <t>Shixiang</t>
  </si>
  <si>
    <t>973866142153150193</t>
  </si>
  <si>
    <t>Cute room close to Olympiapark</t>
  </si>
  <si>
    <t>Diksha</t>
  </si>
  <si>
    <t>973892449114600891</t>
  </si>
  <si>
    <t>Mitten in M√ºnchen</t>
  </si>
  <si>
    <t>973916034067544327</t>
  </si>
  <si>
    <t>Room in nice flat in Munich West</t>
  </si>
  <si>
    <t>974069927716140515</t>
  </si>
  <si>
    <t>Perfect Munich Visit Base</t>
  </si>
  <si>
    <t>974308233351477571</t>
  </si>
  <si>
    <t>Beautiful 1B apartment</t>
  </si>
  <si>
    <t>974355865329647538</t>
  </si>
  <si>
    <t>Modern new house</t>
  </si>
  <si>
    <t>Siranush</t>
  </si>
  <si>
    <t>974391793174928986</t>
  </si>
  <si>
    <t>Chic &amp; central Munich Oasis!</t>
  </si>
  <si>
    <t>974546910962045010</t>
  </si>
  <si>
    <t>Oktoberfestzimmer</t>
  </si>
  <si>
    <t>974629929482058615</t>
  </si>
  <si>
    <t>2 Zimmer Wohnung Oktoberfest</t>
  </si>
  <si>
    <t>974635168021262159</t>
  </si>
  <si>
    <t>Privatzimmer</t>
  </si>
  <si>
    <t>Hermina</t>
  </si>
  <si>
    <t>974677236344552146</t>
  </si>
  <si>
    <t>Luxury 3 Room Appartement - Next to Oktoberfest</t>
  </si>
  <si>
    <t>974720017052389606</t>
  </si>
  <si>
    <t>Big &amp; Cute Bedroom in Munich City Center</t>
  </si>
  <si>
    <t>Mathilde</t>
  </si>
  <si>
    <t>974729776643540799</t>
  </si>
  <si>
    <t>Enjoy Oktoberfest in Munich !</t>
  </si>
  <si>
    <t>974730491693869967</t>
  </si>
  <si>
    <t>Zentrale Wohnung in Haidhausen mit Balkon</t>
  </si>
  <si>
    <t>974730719729743834</t>
  </si>
  <si>
    <t>975024685506258314</t>
  </si>
  <si>
    <t>Gartenwohnung in Haidhausen</t>
  </si>
  <si>
    <t>975043237366124722</t>
  </si>
  <si>
    <t>Sharing apartment</t>
  </si>
  <si>
    <t>975129215499893548</t>
  </si>
  <si>
    <t>Spacious Room close to Oktoberfest</t>
  </si>
  <si>
    <t>975160065818005678</t>
  </si>
  <si>
    <t>Oktoberfest 14 minutes away</t>
  </si>
  <si>
    <t>975233948124192703</t>
  </si>
  <si>
    <t>Sch√∂n gelegenes Apartment mit Terasse</t>
  </si>
  <si>
    <t>Anni</t>
  </si>
  <si>
    <t>975245716135135948</t>
  </si>
  <si>
    <t>Zentral &amp; Ruhig in Giesing</t>
  </si>
  <si>
    <t>975263172180500620</t>
  </si>
  <si>
    <t>Munich City Loft</t>
  </si>
  <si>
    <t>975266503160906138</t>
  </si>
  <si>
    <t>Helle u. gro√üz√ºgige Traumwohnung</t>
  </si>
  <si>
    <t>975290260129396432</t>
  </si>
  <si>
    <t>Zimmer in Wiesn N√§he</t>
  </si>
  <si>
    <t>975360618160142288</t>
  </si>
  <si>
    <t>100m¬≤ renovierte Gartenwohnung Wi-Fi Bogenhausen</t>
  </si>
  <si>
    <t>975374531110002574</t>
  </si>
  <si>
    <t>Beautiful top floor flat for the Oktoberfest</t>
  </si>
  <si>
    <t>975447595094917209</t>
  </si>
  <si>
    <t>Perfect connection - Private room in Munich</t>
  </si>
  <si>
    <t>975751825078973345</t>
  </si>
  <si>
    <t>Cozy apartment near Theresienwiese and city center</t>
  </si>
  <si>
    <t>975762711440984715</t>
  </si>
  <si>
    <t>Central, sunny and cosy room</t>
  </si>
  <si>
    <t>Tessa</t>
  </si>
  <si>
    <t>975774949155004477</t>
  </si>
  <si>
    <t>Spend the night in the historic basement vault</t>
  </si>
  <si>
    <t>Konstanze</t>
  </si>
  <si>
    <t>975806215051681522</t>
  </si>
  <si>
    <t>Gro√ües Zimmer im Herzen Schwabings</t>
  </si>
  <si>
    <t>975830586385087629</t>
  </si>
  <si>
    <t>Luxus-Industrialwohnung-2Zi</t>
  </si>
  <si>
    <t>976003178992066534</t>
  </si>
  <si>
    <t>PRIME: city apartment for 6 | new &amp; modern</t>
  </si>
  <si>
    <t>Lars</t>
  </si>
  <si>
    <t>976060014294051824</t>
  </si>
  <si>
    <t>Spacious, highend 2-bedroom apt in the center</t>
  </si>
  <si>
    <t>976077743338067038</t>
  </si>
  <si>
    <t>Jugendstilwohnung in Isar-N√§he</t>
  </si>
  <si>
    <t>Margaretha</t>
  </si>
  <si>
    <t>976099492079850924</t>
  </si>
  <si>
    <t>Luxuri√∂se Penthouse Wohnung in Bestlage M√ºnchen</t>
  </si>
  <si>
    <t>976179499373706976</t>
  </si>
  <si>
    <t>5 min to Isar, 15 to Octoberfest</t>
  </si>
  <si>
    <t>976449209520555661</t>
  </si>
  <si>
    <t>Newly renovated stylish home</t>
  </si>
  <si>
    <t>976636590036045267</t>
  </si>
  <si>
    <t>Premium Appartement</t>
  </si>
  <si>
    <t>976694376850306624</t>
  </si>
  <si>
    <t>gem√ºtliches Zimmer zu vermieten</t>
  </si>
  <si>
    <t>Batuhan</t>
  </si>
  <si>
    <t>976704394988782696</t>
  </si>
  <si>
    <t>Cosy Room in a creative flat</t>
  </si>
  <si>
    <t>976929943158669870</t>
  </si>
  <si>
    <t>2-Zi-Wohnung in Wiesnn√§he</t>
  </si>
  <si>
    <t>Nirzad</t>
  </si>
  <si>
    <t>977231040086280549</t>
  </si>
  <si>
    <t>Stilvolle Wohnung  in TOP Lage</t>
  </si>
  <si>
    <t>977235947825015778</t>
  </si>
  <si>
    <t>The Place to Be</t>
  </si>
  <si>
    <t>977241045562365313</t>
  </si>
  <si>
    <t>Light &amp; Space</t>
  </si>
  <si>
    <t>977245936810206571</t>
  </si>
  <si>
    <t>Private Apartment in Central Munich</t>
  </si>
  <si>
    <t>977247109840488133</t>
  </si>
  <si>
    <t>Munich - rooms available</t>
  </si>
  <si>
    <t>977286567409966174</t>
  </si>
  <si>
    <t>For October fest</t>
  </si>
  <si>
    <t>Bledar</t>
  </si>
  <si>
    <t>977290873233443222</t>
  </si>
  <si>
    <t>Apartament for October fest</t>
  </si>
  <si>
    <t>977292668557270777</t>
  </si>
  <si>
    <t>Sch√∂ne Wohnung in top Lage</t>
  </si>
  <si>
    <t>977330748430883641</t>
  </si>
  <si>
    <t>Cozy Apartment near Oktoberfest</t>
  </si>
  <si>
    <t>977352828904307880</t>
  </si>
  <si>
    <t>Zimmer in Milbertshofen</t>
  </si>
  <si>
    <t>977369428455964079</t>
  </si>
  <si>
    <t>Apartment in the center</t>
  </si>
  <si>
    <t>Sinda</t>
  </si>
  <si>
    <t>977378522421027536</t>
  </si>
  <si>
    <t>Bedroom next to the Wiesn (Oktoberfest)</t>
  </si>
  <si>
    <t>Delphine</t>
  </si>
  <si>
    <t>977435854755129819</t>
  </si>
  <si>
    <t>Premium Wohnung zentral an der ruhigen Isar</t>
  </si>
  <si>
    <t>977442415112594417</t>
  </si>
  <si>
    <t>5-Zimmer Dachgescho√üwohnung</t>
  </si>
  <si>
    <t>977452196887915276</t>
  </si>
  <si>
    <t>Maxvorstadt Apartment - 4 Personen</t>
  </si>
  <si>
    <t>977453320558596355</t>
  </si>
  <si>
    <t>Bright Room close to BMW &amp; City</t>
  </si>
  <si>
    <t>977509554075695100</t>
  </si>
  <si>
    <t>Gerry</t>
  </si>
  <si>
    <t>977533245316306284</t>
  </si>
  <si>
    <t>Wohn-/Schlafm√∂glichkeit</t>
  </si>
  <si>
    <t>Roksana</t>
  </si>
  <si>
    <t>977564987531050400</t>
  </si>
  <si>
    <t>Tiny Apartment Theresienwiese</t>
  </si>
  <si>
    <t>977576224370405268</t>
  </si>
  <si>
    <t>Helle 2 Zimmer Wohnung mit Rooftop Pool</t>
  </si>
  <si>
    <t>977581711894548769</t>
  </si>
  <si>
    <t>Maisonette next to Octoberfest</t>
  </si>
  <si>
    <t>Arpad</t>
  </si>
  <si>
    <t>977937161245614300</t>
  </si>
  <si>
    <t>The closest to the Oktoberfest!</t>
  </si>
  <si>
    <t>977961181104784310</t>
  </si>
  <si>
    <t>Ruhige und helle 2 Zimmerwhg.</t>
  </si>
  <si>
    <t>977989621183790329</t>
  </si>
  <si>
    <t>cosy place at the Theresienwiese</t>
  </si>
  <si>
    <t>Celia</t>
  </si>
  <si>
    <t>978010067927425614</t>
  </si>
  <si>
    <t>Studio flat</t>
  </si>
  <si>
    <t>Ece</t>
  </si>
  <si>
    <t>978015136129859450</t>
  </si>
  <si>
    <t>appartement with large terace</t>
  </si>
  <si>
    <t>Jozef</t>
  </si>
  <si>
    <t>978016511009724334</t>
  </si>
  <si>
    <t>Cosy Cat Palace</t>
  </si>
  <si>
    <t>978034125291394717</t>
  </si>
  <si>
    <t>Studio-Apartment</t>
  </si>
  <si>
    <t>Olli</t>
  </si>
  <si>
    <t>978062201298981289</t>
  </si>
  <si>
    <t>Appartement in zentraler Lage</t>
  </si>
  <si>
    <t>978065510533328517</t>
  </si>
  <si>
    <t>Spacious apartment in central Munich</t>
  </si>
  <si>
    <t>978081885271424644</t>
  </si>
  <si>
    <t>Large room in Obergiesing flat</t>
  </si>
  <si>
    <t>Kailyn</t>
  </si>
  <si>
    <t>978092966190268522</t>
  </si>
  <si>
    <t>Zimmer in Giesing</t>
  </si>
  <si>
    <t>978195892756422943</t>
  </si>
  <si>
    <t>Idyllisches Reihenhaus</t>
  </si>
  <si>
    <t>978195971608600668</t>
  </si>
  <si>
    <t>Cozy room in apartment</t>
  </si>
  <si>
    <t>Ginaz</t>
  </si>
  <si>
    <t>978209322905797031</t>
  </si>
  <si>
    <t>Apartment 10 min from City Center(Marienplatz)</t>
  </si>
  <si>
    <t>978216981319049546</t>
  </si>
  <si>
    <t>Bedroom 10 min from City Center(Marienplatz)</t>
  </si>
  <si>
    <t>978220631778864816</t>
  </si>
  <si>
    <t>Apartment N√§he S+U Bahn, Bus</t>
  </si>
  <si>
    <t>Claudia Angelika</t>
  </si>
  <si>
    <t>978253270007266838</t>
  </si>
  <si>
    <t>Traumloft nahe sch√∂nem G√§rtnerplatz</t>
  </si>
  <si>
    <t>978260504421760900</t>
  </si>
  <si>
    <t>2 Zimmer Whg. Laim (direkt U5)</t>
  </si>
  <si>
    <t>Dragana</t>
  </si>
  <si>
    <t>978293986417743391</t>
  </si>
  <si>
    <t>Room with Balcony in Schwabing</t>
  </si>
  <si>
    <t>978330146933567656</t>
  </si>
  <si>
    <t>Charmante neue 2-Zi-Whg n√§he Olympiapark</t>
  </si>
  <si>
    <t>A-ON Homes</t>
  </si>
  <si>
    <t>978628162059576218</t>
  </si>
  <si>
    <t>Sonniges Zimmer an der Theresienwiese</t>
  </si>
  <si>
    <t>978648513822785662</t>
  </si>
  <si>
    <t>1zimmer Wohnung</t>
  </si>
  <si>
    <t>Dariusch</t>
  </si>
  <si>
    <t>978716399527637848</t>
  </si>
  <si>
    <t>Sunny Apartment in Schwabing</t>
  </si>
  <si>
    <t>978764785681022320</t>
  </si>
  <si>
    <t>Sch√∂ne 2-Zimmer Wohnung in Solln mit S√ºdbalkon</t>
  </si>
  <si>
    <t>978822862007278681</t>
  </si>
  <si>
    <t>Wundersch√∂ne Altbauwohnung in Neuhausen</t>
  </si>
  <si>
    <t>978845310629765136</t>
  </si>
  <si>
    <t>Zentrale 1,5 Zi.-Whg f√ºr Langzeitmieter*innen</t>
  </si>
  <si>
    <t>Jessie</t>
  </si>
  <si>
    <t>978908764707850364</t>
  </si>
  <si>
    <t>Gem√ºtliches 1 person Zimmer in M√ºnchen Zentrum</t>
  </si>
  <si>
    <t>978913371021691949</t>
  </si>
  <si>
    <t>Spacious 2-Story Apt with Direct Access to Center</t>
  </si>
  <si>
    <t>Hyejung</t>
  </si>
  <si>
    <t>979349807814870574</t>
  </si>
  <si>
    <t>Cozy room in beautiful flat</t>
  </si>
  <si>
    <t>979414497295294188</t>
  </si>
  <si>
    <t>Cozy room near Olympiapark for 4</t>
  </si>
  <si>
    <t>Riley</t>
  </si>
  <si>
    <t>979427674328263247</t>
  </si>
  <si>
    <t>Gem√ºtliches 3 Zimmer Apartment in top City Lage*</t>
  </si>
  <si>
    <t>979449706690024725</t>
  </si>
  <si>
    <t>Gem√ºtliche Wohnung in super Lage</t>
  </si>
  <si>
    <t>979524297934631547</t>
  </si>
  <si>
    <t>Beautiful room, 20 min to Fair / Messe (Bauma)</t>
  </si>
  <si>
    <t>979549564100694076</t>
  </si>
  <si>
    <t>Bright apartment with garden</t>
  </si>
  <si>
    <t>Clarissa</t>
  </si>
  <si>
    <t>979565739489456860</t>
  </si>
  <si>
    <t>2-Room Appartment with Balcony</t>
  </si>
  <si>
    <t>Natalija</t>
  </si>
  <si>
    <t>979622381599715943</t>
  </si>
  <si>
    <t>Top Location Sch√∂ne zentrale voll M√∂blierte Isar</t>
  </si>
  <si>
    <t>979671102988261127</t>
  </si>
  <si>
    <t>Sehr zentral: 1 Zimmer mit Einzelbett &amp; Balkon Z1</t>
  </si>
  <si>
    <t>979687883217241158</t>
  </si>
  <si>
    <t>Sehr Zentral: 1 Zimmer &amp; Balkon mit 2 Betten Z2</t>
  </si>
  <si>
    <t>979693815682581466</t>
  </si>
  <si>
    <t>Cozy room in perfect location</t>
  </si>
  <si>
    <t>Juli√°n</t>
  </si>
  <si>
    <t>979693927507457480</t>
  </si>
  <si>
    <t>Sehr zentral: 1 Zimmer mit 2 Betten Z3</t>
  </si>
  <si>
    <t>979717375977963346</t>
  </si>
  <si>
    <t>Private room for Sightseeing in Munich</t>
  </si>
  <si>
    <t>979769888637387737</t>
  </si>
  <si>
    <t>Sch√∂nes ruhiges Zimmer in MUC</t>
  </si>
  <si>
    <t>979781218486459429</t>
  </si>
  <si>
    <t>Sonnige 1-Zimmer-Wohnung - 5 Min. zum Oktoberfest</t>
  </si>
  <si>
    <t>979801035213182214</t>
  </si>
  <si>
    <t>Gem√ºtliche zentrale  3 Zimmer</t>
  </si>
  <si>
    <t>Gloria</t>
  </si>
  <si>
    <t>979821590518769971</t>
  </si>
  <si>
    <t>Comfy Zone City Center</t>
  </si>
  <si>
    <t>979879522729614358</t>
  </si>
  <si>
    <t>Zimmer mit eigenem Bad und Badewanne</t>
  </si>
  <si>
    <t>980182791331967758</t>
  </si>
  <si>
    <t>Your own cozy private room in the heart of Munich</t>
  </si>
  <si>
    <t>Prakhar</t>
  </si>
  <si>
    <t>980258037695395032</t>
  </si>
  <si>
    <t>Zimmer in ruhiger Lage N√§he Messe</t>
  </si>
  <si>
    <t>980276112540059929</t>
  </si>
  <si>
    <t>Helles Zimmer am Olympiapark</t>
  </si>
  <si>
    <t>Marika</t>
  </si>
  <si>
    <t>980344776120648476</t>
  </si>
  <si>
    <t>Cozy 1 Bedroom Apartment</t>
  </si>
  <si>
    <t>980454083434158351</t>
  </si>
  <si>
    <t>Zwei Zimmer Wohnung in M√ºnchen</t>
  </si>
  <si>
    <t>980863634193927313</t>
  </si>
  <si>
    <t>Ruhiges Zimmer Toplage Zentrum</t>
  </si>
  <si>
    <t>980948312834069218</t>
  </si>
  <si>
    <t>Sch√∂ne 3 Zimmer Wohnung</t>
  </si>
  <si>
    <t>981017810390228678</t>
  </si>
  <si>
    <t>Wohnung im Herzen M√ºnchens n√§he Hauptbahnhof</t>
  </si>
  <si>
    <t>981028358324039772</t>
  </si>
  <si>
    <t>Zimmer mit Blick</t>
  </si>
  <si>
    <t>Benedicte</t>
  </si>
  <si>
    <t>981045177692477601</t>
  </si>
  <si>
    <t>Central Room near Oktoberfest</t>
  </si>
  <si>
    <t>Yil</t>
  </si>
  <si>
    <t>981070585811176022</t>
  </si>
  <si>
    <t>Gem√ºtliches Zimmer f√ºr Zwei</t>
  </si>
  <si>
    <t>Merx</t>
  </si>
  <si>
    <t>981072653478862543</t>
  </si>
  <si>
    <t>Cosy Flat in Neuhausen</t>
  </si>
  <si>
    <t>Laetitia</t>
  </si>
  <si>
    <t>981103177853099447</t>
  </si>
  <si>
    <t>Doppelbettzimmer Olypark, BMW</t>
  </si>
  <si>
    <t>981264513934792049</t>
  </si>
  <si>
    <t>Room Near Octoberfest !</t>
  </si>
  <si>
    <t>Ada</t>
  </si>
  <si>
    <t>981284882900445432</t>
  </si>
  <si>
    <t>Cosy room for internship/ holidays</t>
  </si>
  <si>
    <t>981300964339328323</t>
  </si>
  <si>
    <t>Sch√∂nes Studio mit Balkon &amp; einmaliger Aussicht</t>
  </si>
  <si>
    <t>981317782592928285</t>
  </si>
  <si>
    <t>gem√ºtlich, hell und ruhig</t>
  </si>
  <si>
    <t>981522545465749209</t>
  </si>
  <si>
    <t>NEW Superior Apartment Munich</t>
  </si>
  <si>
    <t>981592416953940945</t>
  </si>
  <si>
    <t>Neu renoviert Zimmer mit frei Parkplatz</t>
  </si>
  <si>
    <t>Oleksandr</t>
  </si>
  <si>
    <t>981623720836899801</t>
  </si>
  <si>
    <t>981628117238949976</t>
  </si>
  <si>
    <t>Cozy and convenient</t>
  </si>
  <si>
    <t>981657935099098949</t>
  </si>
  <si>
    <t>Zimmer in sch√∂ner Altbauwohnung</t>
  </si>
  <si>
    <t>981669074276750006</t>
  </si>
  <si>
    <t>Oktoberfest Room 21.09- 24.09</t>
  </si>
  <si>
    <t>981743175681709318</t>
  </si>
  <si>
    <t>Casa Soluna basement in progress</t>
  </si>
  <si>
    <t>982273896075980508</t>
  </si>
  <si>
    <t>Cosy 1-Bedroom Flat</t>
  </si>
  <si>
    <t>Berit</t>
  </si>
  <si>
    <t>982371162205852690</t>
  </si>
  <si>
    <t>Beautifully Bright &amp; Cozy</t>
  </si>
  <si>
    <t>982505546755585820</t>
  </si>
  <si>
    <t>Cozy suburban Oasis in Munich</t>
  </si>
  <si>
    <t>982556643746196164</t>
  </si>
  <si>
    <t>Room for Oktoberfest</t>
  </si>
  <si>
    <t>Kousha</t>
  </si>
  <si>
    <t>982625775108813088</t>
  </si>
  <si>
    <t>Dezent eingerichtete 3 Zimmer Wohnung N√§he UBahn</t>
  </si>
  <si>
    <t>Meryem</t>
  </si>
  <si>
    <t>982668736631958387</t>
  </si>
  <si>
    <t>Merete</t>
  </si>
  <si>
    <t>982939207687077871</t>
  </si>
  <si>
    <t>983019993984355592</t>
  </si>
  <si>
    <t>Cozy 1,5-Zimmer Wohnung.</t>
  </si>
  <si>
    <t>983067757281124547</t>
  </si>
  <si>
    <t>Glockenbach Loft</t>
  </si>
  <si>
    <t>983084578034372697</t>
  </si>
  <si>
    <t>Kleine Wiesn Unterkunft</t>
  </si>
  <si>
    <t>983091448956190827</t>
  </si>
  <si>
    <t>Wohlf√ºhl-Maisonette-Wohnung</t>
  </si>
  <si>
    <t>983106438342462895</t>
  </si>
  <si>
    <t>3 Zimmer Whg. Schwanthalerh√∂he</t>
  </si>
  <si>
    <t>B√ºlent</t>
  </si>
  <si>
    <t>983222022327494977</t>
  </si>
  <si>
    <t>Spacious private room!</t>
  </si>
  <si>
    <t>Bharath</t>
  </si>
  <si>
    <t>983231268831087816</t>
  </si>
  <si>
    <t>Ganzes Haus (Ehem. Bordell)</t>
  </si>
  <si>
    <t>Pierre</t>
  </si>
  <si>
    <t>983258702705137230</t>
  </si>
  <si>
    <t>Large Bedroom near Westpark/Oktoberfest</t>
  </si>
  <si>
    <t>Jaxon</t>
  </si>
  <si>
    <t>983263484423398200</t>
  </si>
  <si>
    <t>Gro√ües Zimmer in zentraler Lage</t>
  </si>
  <si>
    <t>Inken</t>
  </si>
  <si>
    <t>983305860159395631</t>
  </si>
  <si>
    <t>Cozy Wohnung in Giesing</t>
  </si>
  <si>
    <t>983354260027891274</t>
  </si>
  <si>
    <t>Gem√ºtliche 1 Zimmerwohnung f√ºr 2</t>
  </si>
  <si>
    <t>983443034495838789</t>
  </si>
  <si>
    <t>Zwei Zimmer Altbau-Wohnung</t>
  </si>
  <si>
    <t>983444251474351799</t>
  </si>
  <si>
    <t>Appartamento per 2</t>
  </si>
  <si>
    <t>983465192390052199</t>
  </si>
  <si>
    <t>Pretty Munich</t>
  </si>
  <si>
    <t>983772752818969494</t>
  </si>
  <si>
    <t>Charmantes Zimmer in stilvoller Maisonette Wohnung</t>
  </si>
  <si>
    <t>983816060244436762</t>
  </si>
  <si>
    <t>Beautiful cosy room central fun</t>
  </si>
  <si>
    <t>983859049386813814</t>
  </si>
  <si>
    <t>Bright &amp; central apartment</t>
  </si>
  <si>
    <t>983904060684451636</t>
  </si>
  <si>
    <t>Living in Munich City Center</t>
  </si>
  <si>
    <t>Homaris Apartments</t>
  </si>
  <si>
    <t>983908292320581815</t>
  </si>
  <si>
    <t>Doppelbett, 2 Gehminuten zur U6</t>
  </si>
  <si>
    <t>983917449355489608</t>
  </si>
  <si>
    <t>Cozy &amp; Central Appartement</t>
  </si>
  <si>
    <t>983949988460923685</t>
  </si>
  <si>
    <t>983961461906726436</t>
  </si>
  <si>
    <t>Wiesn Oktoberfest M√ºnchen</t>
  </si>
  <si>
    <t>Margot</t>
  </si>
  <si>
    <t>983970993929620608</t>
  </si>
  <si>
    <t>Spacious room close to center</t>
  </si>
  <si>
    <t>984110258257012372</t>
  </si>
  <si>
    <t>Cozy Flat at Central Station</t>
  </si>
  <si>
    <t>984526535633122289</t>
  </si>
  <si>
    <t>Flat in Munich</t>
  </si>
  <si>
    <t>Alexandru</t>
  </si>
  <si>
    <t>984589629551454320</t>
  </si>
  <si>
    <t>Central, cozy and calm</t>
  </si>
  <si>
    <t>984635282832308869</t>
  </si>
  <si>
    <t>Oktoberfest Zimmer 110 ‚Ç¨ pro Tag</t>
  </si>
  <si>
    <t>Hicham</t>
  </si>
  <si>
    <t>984714484903551774</t>
  </si>
  <si>
    <t>Apartment Bavaria 601</t>
  </si>
  <si>
    <t>984735174623473799</t>
  </si>
  <si>
    <t>Student Apt near Oktoberfest</t>
  </si>
  <si>
    <t>Kerem Yavuz</t>
  </si>
  <si>
    <t>984806708874957617</t>
  </si>
  <si>
    <t>Zimmer am Pariser Platz.</t>
  </si>
  <si>
    <t>984841900300781694</t>
  </si>
  <si>
    <t>Nettes Appartement in M√ºnchen</t>
  </si>
  <si>
    <t>Yanyun</t>
  </si>
  <si>
    <t>984891852944104681</t>
  </si>
  <si>
    <t>Gro√üe Couch zum schlafen</t>
  </si>
  <si>
    <t>985272174025197774</t>
  </si>
  <si>
    <t>stylish apt in the heart of muc</t>
  </si>
  <si>
    <t>985370604647560955</t>
  </si>
  <si>
    <t>Wohnung in M√ºnchen Bogenhausen - 1 Zimmer</t>
  </si>
  <si>
    <t>985564160370949842</t>
  </si>
  <si>
    <t>Gem√ºtliches Zimmer zum Hinterhof</t>
  </si>
  <si>
    <t>985967576090702667</t>
  </si>
  <si>
    <t>Gem√ºtliche Wohnung in Bestlage</t>
  </si>
  <si>
    <t>986127879673461330</t>
  </si>
  <si>
    <t>Wohnung f√ºr wiesen</t>
  </si>
  <si>
    <t>986250277049994884</t>
  </si>
  <si>
    <t>Big room /w patio, near city center (Maxvorstadt)</t>
  </si>
  <si>
    <t>986305076669798615</t>
  </si>
  <si>
    <t>Sal</t>
  </si>
  <si>
    <t>986662719424381961</t>
  </si>
  <si>
    <t>2 Zimmer im Herzen M√ºnchens</t>
  </si>
  <si>
    <t>986685696784929511</t>
  </si>
  <si>
    <t>Cosy Studio: Excellent Bus and Train Connections</t>
  </si>
  <si>
    <t>Mikail</t>
  </si>
  <si>
    <t>986893506179959678</t>
  </si>
  <si>
    <t>Flat close to Oktoberfest</t>
  </si>
  <si>
    <t>987391306565625887</t>
  </si>
  <si>
    <t>Gro√ües Bett &amp;gro√üartige Aussicht</t>
  </si>
  <si>
    <t>987405522206799396</t>
  </si>
  <si>
    <t>Cozy calm room with private bath</t>
  </si>
  <si>
    <t>987867762228280370</t>
  </si>
  <si>
    <t>Zimmer in sch√∂ner Wohnung, zentral super Anbindung</t>
  </si>
  <si>
    <t>Aissak</t>
  </si>
  <si>
    <t>988297826581899279</t>
  </si>
  <si>
    <t>2 Zi Wohng. im Franzosenviertel</t>
  </si>
  <si>
    <t>988421065376107843</t>
  </si>
  <si>
    <t>Sch√∂ne Loft-Wohnung an der Uni.</t>
  </si>
  <si>
    <t>988875251647104059</t>
  </si>
  <si>
    <t>Privatzimmer in Altbauwohnung</t>
  </si>
  <si>
    <t>989185307806218057</t>
  </si>
  <si>
    <t>Spacious room in a quiet area</t>
  </si>
  <si>
    <t>989680893446685560</t>
  </si>
  <si>
    <t>Stanza privata</t>
  </si>
  <si>
    <t>989724405334428261</t>
  </si>
  <si>
    <t>Cozy apartment in Central Munich</t>
  </si>
  <si>
    <t>989883126234637133</t>
  </si>
  <si>
    <t>Gem√ºtliches helles Zimmer</t>
  </si>
  <si>
    <t>990364942606760379</t>
  </si>
  <si>
    <t>Zimmer in gro√üer Wohnung-Isartor</t>
  </si>
  <si>
    <t>990414867713005875</t>
  </si>
  <si>
    <t>Wohnung im M√ºnchner Westen</t>
  </si>
  <si>
    <t>990992767074322625</t>
  </si>
  <si>
    <t>Ruhiges, helles Loft - auch langfristig zu mieten</t>
  </si>
  <si>
    <t>991078240347240081</t>
  </si>
  <si>
    <t>Close to the sky apartment</t>
  </si>
  <si>
    <t>991149484937390130</t>
  </si>
  <si>
    <t>1 room in an appartement</t>
  </si>
  <si>
    <t>991400956069626660</t>
  </si>
  <si>
    <t>Ruhiges Zimmer am Park  Messe</t>
  </si>
  <si>
    <t>Mascha</t>
  </si>
  <si>
    <t>991840660015360190</t>
  </si>
  <si>
    <t>Gem√ºtliches Zimmer im Zentrum</t>
  </si>
  <si>
    <t>Margherita</t>
  </si>
  <si>
    <t>992518811668735028</t>
  </si>
  <si>
    <t>Sweet apartment ‚Äì close to river</t>
  </si>
  <si>
    <t>Jeanne Lili</t>
  </si>
  <si>
    <t>992727505083495828</t>
  </si>
  <si>
    <t>Helles, sch√∂nes Apartment mit 2 Stockwerke</t>
  </si>
  <si>
    <t>992796088313354621</t>
  </si>
  <si>
    <t>54qm Wohnung zum Wohlf√ºhlen</t>
  </si>
  <si>
    <t>993176940559929301</t>
  </si>
  <si>
    <t>Stilvolle Wohnung in M√ºnchen</t>
  </si>
  <si>
    <t>993226417963252846</t>
  </si>
  <si>
    <t>Helle und zentral gelegene Wg</t>
  </si>
  <si>
    <t>Ronaro</t>
  </si>
  <si>
    <t>993849621954292715</t>
  </si>
  <si>
    <t>3 Zimmer in Norden M√ºnchen</t>
  </si>
  <si>
    <t>Chantal</t>
  </si>
  <si>
    <t>994130595547270510</t>
  </si>
  <si>
    <t>Neubauwohnung mit Gartenzugang</t>
  </si>
  <si>
    <t>994724687674389862</t>
  </si>
  <si>
    <t>Lovely apartment in great area</t>
  </si>
  <si>
    <t>995000775067309681</t>
  </si>
  <si>
    <t>4 Zimmer im Luxus Appartement an der Isar</t>
  </si>
  <si>
    <t>Yagana</t>
  </si>
  <si>
    <t>995777344217298738</t>
  </si>
  <si>
    <t>Zentrale, luxuri√∂se &amp; stilvolle Maisonette!</t>
  </si>
  <si>
    <t>996170686865089582</t>
  </si>
  <si>
    <t>Gem√ºtliches Zimmer mit Arbeitsplatz nahe der Isar</t>
  </si>
  <si>
    <t>996351618462047819</t>
  </si>
  <si>
    <t>Stilvolles Zimmer in gem√ºtlicher Altbauwohnung</t>
  </si>
  <si>
    <t>Vitus</t>
  </si>
  <si>
    <t>996383754717970563</t>
  </si>
  <si>
    <t>So close to heaven &amp; beer garden</t>
  </si>
  <si>
    <t>997336850551081208</t>
  </si>
  <si>
    <t>Erholungsoase n√§he Messe West</t>
  </si>
  <si>
    <t>997559414824260009</t>
  </si>
  <si>
    <t>Studio Apartment Munich North</t>
  </si>
  <si>
    <t>997757384374953439</t>
  </si>
  <si>
    <t>Modern Appartement in the City</t>
  </si>
  <si>
    <t>998012744671318520</t>
  </si>
  <si>
    <t>2-Zimmerwohnung, Maxvorstadt</t>
  </si>
  <si>
    <t>998510455451711513</t>
  </si>
  <si>
    <t>Sleep in the old town of Munich</t>
  </si>
  <si>
    <t>998518079593095259</t>
  </si>
  <si>
    <t>TheGallery</t>
  </si>
  <si>
    <t>999094611030514499</t>
  </si>
  <si>
    <t>999611539643006014</t>
  </si>
  <si>
    <t>Ruhige zentrale 2-Zimmer Wohnung</t>
  </si>
  <si>
    <t>999900364421609129</t>
  </si>
  <si>
    <t>Charming &amp; Cozy City Apartment in Boho Style</t>
  </si>
  <si>
    <t>1002026796342932739</t>
  </si>
  <si>
    <t>Helles Apartment mit Balkon/Messe, Konzerte, Stadt</t>
  </si>
  <si>
    <t>1002150496160135443</t>
  </si>
  <si>
    <t>Gem√ºtliches Nest mit eigenem Bad</t>
  </si>
  <si>
    <t>1002630481172151127</t>
  </si>
  <si>
    <t>Gem√ºtliche 2 Zimmer Wohnung</t>
  </si>
  <si>
    <t>1002893055811018750</t>
  </si>
  <si>
    <t>Nice entire apartment with balcony- Great location</t>
  </si>
  <si>
    <t>Cesar</t>
  </si>
  <si>
    <t>1003395007038682912</t>
  </si>
  <si>
    <t>Wundersch√∂ne Wohnung in Pasing</t>
  </si>
  <si>
    <t>1003479597440155447</t>
  </si>
  <si>
    <t>Tranquility apartment</t>
  </si>
  <si>
    <t>Gisele</t>
  </si>
  <si>
    <t>1005038216687157239</t>
  </si>
  <si>
    <t>Myroom 67 in Riem Messestadt Muenchen</t>
  </si>
  <si>
    <t>Tsing Tsing</t>
  </si>
  <si>
    <t>1005161142732216434</t>
  </si>
  <si>
    <t>Penthouse im New Yorker Stil</t>
  </si>
  <si>
    <t>1006450035939602017</t>
  </si>
  <si>
    <t>Studio 9</t>
  </si>
  <si>
    <t>1006464876349900069</t>
  </si>
  <si>
    <t>Studio 12</t>
  </si>
  <si>
    <t>1006473934012287230</t>
  </si>
  <si>
    <t>Apartment 14</t>
  </si>
  <si>
    <t>1006479486790826140</t>
  </si>
  <si>
    <t>Apartment 16</t>
  </si>
  <si>
    <t>1006482616299289328</t>
  </si>
  <si>
    <t>Zimmer 17</t>
  </si>
  <si>
    <t>1006485514780863428</t>
  </si>
  <si>
    <t>Zimmer 19</t>
  </si>
  <si>
    <t>1006487895375276012</t>
  </si>
  <si>
    <t>Zimmer 20</t>
  </si>
  <si>
    <t>1006491342654543443</t>
  </si>
  <si>
    <t>Zimmer 21</t>
  </si>
  <si>
    <t>1006494439259370842</t>
  </si>
  <si>
    <t>Apartment 22</t>
  </si>
  <si>
    <t>1006499184951656737</t>
  </si>
  <si>
    <t>Studio 11</t>
  </si>
  <si>
    <t>1006501260321783830</t>
  </si>
  <si>
    <t>Apartent 8</t>
  </si>
  <si>
    <t>1006508597615755555</t>
  </si>
  <si>
    <t>Studio Gl√ºck</t>
  </si>
  <si>
    <t>1006967950995376267</t>
  </si>
  <si>
    <t>Cozy central room in heart of Munich</t>
  </si>
  <si>
    <t>Sahand</t>
  </si>
  <si>
    <t>1007796076264270202</t>
  </si>
  <si>
    <t>Prime Location Munich Old Town.</t>
  </si>
  <si>
    <t>Farida</t>
  </si>
  <si>
    <t>1007875691880809856</t>
  </si>
  <si>
    <t>Apartment near City Center</t>
  </si>
  <si>
    <t>Leonard</t>
  </si>
  <si>
    <t>1007899561143746029</t>
  </si>
  <si>
    <t>1008022837895747000</t>
  </si>
  <si>
    <t>2.5 bright rooms apartment</t>
  </si>
  <si>
    <t>Ramy</t>
  </si>
  <si>
    <t>1008022962025055198</t>
  </si>
  <si>
    <t>Luxuri√∂se Maisonette-Wohnung (95qm)</t>
  </si>
  <si>
    <t>1008439442811086800</t>
  </si>
  <si>
    <t>Industrial Spacious Loft for 6</t>
  </si>
  <si>
    <t>Sylvia Beate</t>
  </si>
  <si>
    <t>1008593780079004682</t>
  </si>
  <si>
    <t>Quite Apartment with Garden</t>
  </si>
  <si>
    <t>1009166652275635485</t>
  </si>
  <si>
    <t>Deluxe Apartment mit Balkon am Olympiapark</t>
  </si>
  <si>
    <t>1009202219978739834</t>
  </si>
  <si>
    <t>Deluxe Apartment mit Balkon &amp; K√ºche am Olympiapark</t>
  </si>
  <si>
    <t>1010760867423516551</t>
  </si>
  <si>
    <t>Private Room Big</t>
  </si>
  <si>
    <t>1011352363398836827</t>
  </si>
  <si>
    <t>2 Bedrooms in Munchner Freheit</t>
  </si>
  <si>
    <t>ElSA</t>
  </si>
  <si>
    <t>1012240767325998354</t>
  </si>
  <si>
    <t>Hideaway* Exklusives Wohlf√ºhlloft</t>
  </si>
  <si>
    <t>1012401104217571305</t>
  </si>
  <si>
    <t>Cozy center flat for Christmas</t>
  </si>
  <si>
    <t>1012945150255948677</t>
  </si>
  <si>
    <t>Charmantes Dachgeschosszimmer</t>
  </si>
  <si>
    <t>1012951560735559682</t>
  </si>
  <si>
    <t>Dachgeschosswohnung</t>
  </si>
  <si>
    <t>1013630624182274502</t>
  </si>
  <si>
    <t>Central Munich Cozy Room</t>
  </si>
  <si>
    <t>1014335978968146975</t>
  </si>
  <si>
    <t>Homaris M√ºnchen Laim - Deluxe Apartment Balkon</t>
  </si>
  <si>
    <t>1014336217581501259</t>
  </si>
  <si>
    <t>Homaris M√ºnchen Laim - Familienapartment</t>
  </si>
  <si>
    <t>1014336425926049826</t>
  </si>
  <si>
    <t>Homaris M√ºnchen Laim - Apartment f√ºr 3 mit Balkon</t>
  </si>
  <si>
    <t>1014336533953598903</t>
  </si>
  <si>
    <t>Homaris M√ºnchen Laim - Twin Apartment Balkon</t>
  </si>
  <si>
    <t>1014514265502630424</t>
  </si>
  <si>
    <t>Gem√ºtliche Wohnung in Neuhausen am Hirschgarten</t>
  </si>
  <si>
    <t>1014741840162478105</t>
  </si>
  <si>
    <t>Dein Apartment in M√ºnchen</t>
  </si>
  <si>
    <t>1014926050204297119</t>
  </si>
  <si>
    <t>Munich Marienplatz Penthouse</t>
  </si>
  <si>
    <t>1015271925507295906</t>
  </si>
  <si>
    <t>Metropolitan Oasis</t>
  </si>
  <si>
    <t>Sander</t>
  </si>
  <si>
    <t>1015655303064122986</t>
  </si>
  <si>
    <t>Wundersch√∂ne, gro√üz√ºgige Wohnung in Schwabing</t>
  </si>
  <si>
    <t>Nele</t>
  </si>
  <si>
    <t>1015659315008773637</t>
  </si>
  <si>
    <t>Cosy Private Room near Munich city center</t>
  </si>
  <si>
    <t>1015778485599549732</t>
  </si>
  <si>
    <t>City Apartment Central Station</t>
  </si>
  <si>
    <t>1015830134785603747</t>
  </si>
  <si>
    <t>Cozy small flat in Schwabing</t>
  </si>
  <si>
    <t>1015894444116554275</t>
  </si>
  <si>
    <t>Apartment 30qm in M√ºnchen</t>
  </si>
  <si>
    <t>Bendix</t>
  </si>
  <si>
    <t>1015898078569105038</t>
  </si>
  <si>
    <t>Ruhiges Apartment mit Terrasse.</t>
  </si>
  <si>
    <t>Rohit</t>
  </si>
  <si>
    <t>1016631956549401938</t>
  </si>
  <si>
    <t>Stylish &amp; Cosy Central City Flat</t>
  </si>
  <si>
    <t>1017317850905318898</t>
  </si>
  <si>
    <t>Loft-style apartment in Munich</t>
  </si>
  <si>
    <t>Yen</t>
  </si>
  <si>
    <t>1017783797726576556</t>
  </si>
  <si>
    <t>Ruhig gelegene 1 Zimmer Wohnung n√§he Isar</t>
  </si>
  <si>
    <t>1017882524609145032</t>
  </si>
  <si>
    <t>Cozy, central room in Munich</t>
  </si>
  <si>
    <t>1017969455866526028</t>
  </si>
  <si>
    <t>Sch√∂ne &amp; ruhige Wohnung zentral gelegen</t>
  </si>
  <si>
    <t>1017988760213949323</t>
  </si>
  <si>
    <t>Charming Modern Apartment, Lehel</t>
  </si>
  <si>
    <t>Joel</t>
  </si>
  <si>
    <t>1018006851612438375</t>
  </si>
  <si>
    <t>Gem√ºtliche Altbauwohnung m. Balkon</t>
  </si>
  <si>
    <t>1018016312612828146</t>
  </si>
  <si>
    <t>M√ºnchen Apartment</t>
  </si>
  <si>
    <t>1018094894411249779</t>
  </si>
  <si>
    <t>Flat in Schwabing-West</t>
  </si>
  <si>
    <t>Dion</t>
  </si>
  <si>
    <t>1018189657107893166</t>
  </si>
  <si>
    <t>Central cozy apartment with balcony</t>
  </si>
  <si>
    <t>1018597496248786292</t>
  </si>
  <si>
    <t>Neubau 3 ZimmerSouterrainwohnung</t>
  </si>
  <si>
    <t>1020262959545286497</t>
  </si>
  <si>
    <t>Beautiful 1 room Studio, Altperlach, renovated</t>
  </si>
  <si>
    <t>1020817019849531211</t>
  </si>
  <si>
    <t>El K-moon √† Munich</t>
  </si>
  <si>
    <t>1020914439991659370</t>
  </si>
  <si>
    <t>Standard Studio  Mchn. Zentrum</t>
  </si>
  <si>
    <t>1021484431589184647</t>
  </si>
  <si>
    <t>CozyFlat with Balcony near Olympiapark &amp; BMW World</t>
  </si>
  <si>
    <t>1022387015860435384</t>
  </si>
  <si>
    <t>Sonnige Wohnung am Schlosskanal</t>
  </si>
  <si>
    <t>Zeno</t>
  </si>
  <si>
    <t>1022517304046307216</t>
  </si>
  <si>
    <t>Neubau Dachterrassenwohnung</t>
  </si>
  <si>
    <t>1023240321641190226</t>
  </si>
  <si>
    <t>Your Cozy Home Away from Home</t>
  </si>
  <si>
    <t>1023986992334026212</t>
  </si>
  <si>
    <t>G√ºnes</t>
  </si>
  <si>
    <t>1024024010593868657</t>
  </si>
  <si>
    <t>2,5 rooms - during European championship</t>
  </si>
  <si>
    <t>1024036573931511726</t>
  </si>
  <si>
    <t>Gartenwohnung am Schlosspark</t>
  </si>
  <si>
    <t>1024490467811902870</t>
  </si>
  <si>
    <t>M√∂blierte Zimmer GartenTerrasse</t>
  </si>
  <si>
    <t>1024534991577541601</t>
  </si>
  <si>
    <t>Sch√∂nes Apartment in der Au</t>
  </si>
  <si>
    <t>1024657987533321817</t>
  </si>
  <si>
    <t>2  Rooms spacious Flat in City Center</t>
  </si>
  <si>
    <t>1025462716783533408</t>
  </si>
  <si>
    <t>Cosy room in Munich</t>
  </si>
  <si>
    <t>Samyak</t>
  </si>
  <si>
    <t>1026113232821400976</t>
  </si>
  <si>
    <t>Designer Maisonette Loft central Munich</t>
  </si>
  <si>
    <t>1026681356132864119</t>
  </si>
  <si>
    <t>cozy room in Maxvorstadt</t>
  </si>
  <si>
    <t>Luisina</t>
  </si>
  <si>
    <t>1026772403378087915</t>
  </si>
  <si>
    <t>9 min to city center, cozy, ideal for cat lovers</t>
  </si>
  <si>
    <t>1028145007891369319</t>
  </si>
  <si>
    <t>Townhouse mit Dachterasse</t>
  </si>
  <si>
    <t>1028309887079672072</t>
  </si>
  <si>
    <t>155 m2 Luxuswohnung - Schwabing</t>
  </si>
  <si>
    <t>Consti</t>
  </si>
  <si>
    <t>1028696531077100603</t>
  </si>
  <si>
    <t>Beautiful 2BR near main station | 2-4 ppl</t>
  </si>
  <si>
    <t>Tzuchin</t>
  </si>
  <si>
    <t>1028843543263930075</t>
  </si>
  <si>
    <t>Modern eingerichtetes Zimmer</t>
  </si>
  <si>
    <t>Iris Ursula</t>
  </si>
  <si>
    <t>1029601079096882191</t>
  </si>
  <si>
    <t>Zimmer mit Bad in Altschwabing</t>
  </si>
  <si>
    <t>1029727982571684714</t>
  </si>
  <si>
    <t>Cozy studio in city center (U2 + private parking)</t>
  </si>
  <si>
    <t>Guillaume</t>
  </si>
  <si>
    <t>1029795974507887413</t>
  </si>
  <si>
    <t>M√∂bliertes 1-Zimmerapartment</t>
  </si>
  <si>
    <t>Mariem</t>
  </si>
  <si>
    <t>1030124705846428696</t>
  </si>
  <si>
    <t>Gem√ºtliches Zimmer im Lehel</t>
  </si>
  <si>
    <t>1030217414423978949</t>
  </si>
  <si>
    <t>Central Cozy Guest Room</t>
  </si>
  <si>
    <t>Hesham</t>
  </si>
  <si>
    <t>1030328034104444382</t>
  </si>
  <si>
    <t>Bright Studio Apartment in front Olympia Park</t>
  </si>
  <si>
    <t>1031712174004192315</t>
  </si>
  <si>
    <t>Centralized Room in Munich</t>
  </si>
  <si>
    <t>Any</t>
  </si>
  <si>
    <t>1031788646406542264</t>
  </si>
  <si>
    <t>Loft am Marienplatz</t>
  </si>
  <si>
    <t>1031820378220809689</t>
  </si>
  <si>
    <t>Central Apartment Lola - Beautiful &amp; Cozy</t>
  </si>
  <si>
    <t>1033075547892911039</t>
  </si>
  <si>
    <t>LeNi Living - Riesig! Repr√§sentativ! Ruhig!</t>
  </si>
  <si>
    <t>1033137906546807262</t>
  </si>
  <si>
    <t>Wundersch√∂ne 100qm Wohnung mitten in Schwabing!</t>
  </si>
  <si>
    <t>1033151267878824381</t>
  </si>
  <si>
    <t>Private Apt (85m¬≤) near to Allianz Arena</t>
  </si>
  <si>
    <t>1033477760762654033</t>
  </si>
  <si>
    <t>Guest house</t>
  </si>
  <si>
    <t>1033926654600864056</t>
  </si>
  <si>
    <t>Stylish accommodation in Munich</t>
  </si>
  <si>
    <t>Elsa</t>
  </si>
  <si>
    <t>1034107983549694952</t>
  </si>
  <si>
    <t>Comfortable flat</t>
  </si>
  <si>
    <t>Alireza</t>
  </si>
  <si>
    <t>1034694084594116723</t>
  </si>
  <si>
    <t>Quiet room in Munich</t>
  </si>
  <si>
    <t>Andreia</t>
  </si>
  <si>
    <t>1036370683322087065</t>
  </si>
  <si>
    <t>Charming &amp; quiet Munich Studio</t>
  </si>
  <si>
    <t>1037094349849980065</t>
  </si>
  <si>
    <t>1037428612019225182</t>
  </si>
  <si>
    <t>Zimmer in Traumwohnung im Zentrum</t>
  </si>
  <si>
    <t>Jo II</t>
  </si>
  <si>
    <t>1037861165756771736</t>
  </si>
  <si>
    <t>Ganze Wohnung in Sendling</t>
  </si>
  <si>
    <t>Chloe</t>
  </si>
  <si>
    <t>1038208168118431016</t>
  </si>
  <si>
    <t>Panoramablick √ºber den D√§chern M√ºnchens</t>
  </si>
  <si>
    <t>1038364143447676984</t>
  </si>
  <si>
    <t>Simple apartment in Munich</t>
  </si>
  <si>
    <t>1038920408619984605</t>
  </si>
  <si>
    <t>Einzel- / Doppelzimmer</t>
  </si>
  <si>
    <t>Muhlis</t>
  </si>
  <si>
    <t>1038920931593006997</t>
  </si>
  <si>
    <t>1038963486036909898</t>
  </si>
  <si>
    <t>1038967843074691643</t>
  </si>
  <si>
    <t>1038969680240860989</t>
  </si>
  <si>
    <t>1038974336208842289</t>
  </si>
  <si>
    <t>1038991274359676435</t>
  </si>
  <si>
    <t>Vierbettzimmer mit Bad</t>
  </si>
  <si>
    <t>1039007525778382979</t>
  </si>
  <si>
    <t>Familienzimmer mit 2 Stockbetten</t>
  </si>
  <si>
    <t>1039031757886666389</t>
  </si>
  <si>
    <t>1039034317470705063</t>
  </si>
  <si>
    <t>1039036953897754764</t>
  </si>
  <si>
    <t>1039038540636705155</t>
  </si>
  <si>
    <t>Extremely Central Apartment in Marienplatz!</t>
  </si>
  <si>
    <t>Naser</t>
  </si>
  <si>
    <t>1039039654749161790</t>
  </si>
  <si>
    <t>1039154466381334725</t>
  </si>
  <si>
    <t>Gem√ºtliche 50qm 2 Zi Wohnung</t>
  </si>
  <si>
    <t>Tyrone</t>
  </si>
  <si>
    <t>1039682933545472125</t>
  </si>
  <si>
    <t>Luxurious large Home + Pool + Garden + Koi Pond</t>
  </si>
  <si>
    <t>Kunal</t>
  </si>
  <si>
    <t>1039831432041870971</t>
  </si>
  <si>
    <t>Stadtwohnung am Viktualienmarkt</t>
  </si>
  <si>
    <t>Julia Lena</t>
  </si>
  <si>
    <t>1039945687705289888</t>
  </si>
  <si>
    <t>Luxusappartment f√ºr max. 2 Pax</t>
  </si>
  <si>
    <t>1040395890908815584</t>
  </si>
  <si>
    <t>Private Large Room in Center of Munich</t>
  </si>
  <si>
    <t>Eda</t>
  </si>
  <si>
    <t>1040519503057245579</t>
  </si>
  <si>
    <t>Helle Wohnung mit Balkon</t>
  </si>
  <si>
    <t>1040678980734627697</t>
  </si>
  <si>
    <t>Kleines Apartment mit Terasse.</t>
  </si>
  <si>
    <t>1042850745156489494</t>
  </si>
  <si>
    <t>Urban Living am Olympiapark</t>
  </si>
  <si>
    <t>1043275275387792181</t>
  </si>
  <si>
    <t>Premium apartment in Messe Munich</t>
  </si>
  <si>
    <t>1043382841388323847</t>
  </si>
  <si>
    <t>Beautiful rooftop room</t>
  </si>
  <si>
    <t>1045010096378147469</t>
  </si>
  <si>
    <t>Zimmer mit Seeblick</t>
  </si>
  <si>
    <t>Mojgan</t>
  </si>
  <si>
    <t>1045065312764707994</t>
  </si>
  <si>
    <t>Ruhige, stilvolle  Stadtwohnung</t>
  </si>
  <si>
    <t>1045118895938544743</t>
  </si>
  <si>
    <t>Einzelzimmer apartment Viktualenmarkt zentrum</t>
  </si>
  <si>
    <t>1045481706737185839</t>
  </si>
  <si>
    <t>Cozy room with private bath</t>
  </si>
  <si>
    <t>1046782719908151571</t>
  </si>
  <si>
    <t>Elegante Wohnung in Bogenhausen</t>
  </si>
  <si>
    <t>Marietta</t>
  </si>
  <si>
    <t>Windmill</t>
  </si>
  <si>
    <t>1046852664444407408</t>
  </si>
  <si>
    <t>Modern and Stylish Design Studio</t>
  </si>
  <si>
    <t>1047128568434058251</t>
  </si>
  <si>
    <t>bright loft at M√ºnchner Freiheit</t>
  </si>
  <si>
    <t>1048126433341903409</t>
  </si>
  <si>
    <t>Das Highlight! Wohnung √ºber dem Rattlesnake Saloon</t>
  </si>
  <si>
    <t>Isabell Vanessa</t>
  </si>
  <si>
    <t>1048554673703502970</t>
  </si>
  <si>
    <t>Stilvolles 2 Zi-Airbnb-zentral</t>
  </si>
  <si>
    <t>1048997229024770455</t>
  </si>
  <si>
    <t>90m2 f√ºr bis zu 12 Personen - M√ºnchen Innenstadt</t>
  </si>
  <si>
    <t>1049015389321935404</t>
  </si>
  <si>
    <t>Styles Hotel M√ºnchen Messe</t>
  </si>
  <si>
    <t>1049074711495348717</t>
  </si>
  <si>
    <t>Sonniges Zimmer zentral &amp; ruhig</t>
  </si>
  <si>
    <t>1049158016199824344</t>
  </si>
  <si>
    <t>Luxurious flat - Hirschgarten</t>
  </si>
  <si>
    <t>1049171747556471105</t>
  </si>
  <si>
    <t>Apartment Munich Rotkreuzplatz</t>
  </si>
  <si>
    <t>Yizhao</t>
  </si>
  <si>
    <t>1049229830527536083</t>
  </si>
  <si>
    <t>Balkonzimmer in Wohngemeinschaft</t>
  </si>
  <si>
    <t>1049447259643519708</t>
  </si>
  <si>
    <t>Private Bedroom near to Allianz Arena</t>
  </si>
  <si>
    <t>1050680332963708096</t>
  </si>
  <si>
    <t>Wohnung im Hostel</t>
  </si>
  <si>
    <t>1051319598138412176</t>
  </si>
  <si>
    <t>Direct in the city and silent</t>
  </si>
  <si>
    <t>1051680371714755127</t>
  </si>
  <si>
    <t>Ferienwohnung M√ºnchen</t>
  </si>
  <si>
    <t>Dmitrii</t>
  </si>
  <si>
    <t>1052106971894282009</t>
  </si>
  <si>
    <t>Vermietet wird die Wohnung wegen ein Au√üendienst</t>
  </si>
  <si>
    <t>Doguhan</t>
  </si>
  <si>
    <t>1052732745430073822</t>
  </si>
  <si>
    <t>Quiet Designer Studio - Munich french quater</t>
  </si>
  <si>
    <t>Franzi</t>
  </si>
  <si>
    <t>1052856769192513660</t>
  </si>
  <si>
    <t>Wundersch√∂ne 2,5 Zi. DG-Whg Schwabing, Balkon S.</t>
  </si>
  <si>
    <t>1053455507021599194</t>
  </si>
  <si>
    <t>M√ºnchen zentral und gem√ºtlich</t>
  </si>
  <si>
    <t>1053466378964518815</t>
  </si>
  <si>
    <t>Eine gem√ºtliche 2 Zimmer Wohnung</t>
  </si>
  <si>
    <t>Kaia</t>
  </si>
  <si>
    <t>1054285444394009534</t>
  </si>
  <si>
    <t>helles Zimmer in ruhiger Lage</t>
  </si>
  <si>
    <t>1054288573286228666</t>
  </si>
  <si>
    <t>the cosy and central room</t>
  </si>
  <si>
    <t>Cecilia</t>
  </si>
  <si>
    <t>1054392958527752832</t>
  </si>
  <si>
    <t>Business style and central</t>
  </si>
  <si>
    <t>1055512258917409237</t>
  </si>
  <si>
    <t>Nice room, very quiet location</t>
  </si>
  <si>
    <t>Cec</t>
  </si>
  <si>
    <t>1055586428298881487</t>
  </si>
  <si>
    <t>Quiet rooftop apartment (central) with workspace</t>
  </si>
  <si>
    <t>1056291607005243622</t>
  </si>
  <si>
    <t>Sch√∂ne Altbauwohnung zur Zwischenmiete (Jan.-M√§r.)</t>
  </si>
  <si>
    <t>1056337925866501462</t>
  </si>
  <si>
    <t>Stylish 2 Bedroom Apartment in Munich Central</t>
  </si>
  <si>
    <t>1057164566217648191</t>
  </si>
  <si>
    <t>The Base Studio Apartment</t>
  </si>
  <si>
    <t>Jessa</t>
  </si>
  <si>
    <t>1057490497888806382</t>
  </si>
  <si>
    <t>komfortablen Aufenthalt</t>
  </si>
  <si>
    <t>1057628555659620849</t>
  </si>
  <si>
    <t>Bright apartment with terrace</t>
  </si>
  <si>
    <t>1057949217703853775</t>
  </si>
  <si>
    <t>Licht &amp; Leichtigkeit in M√ºnchen</t>
  </si>
  <si>
    <t>1058117052588064267</t>
  </si>
  <si>
    <t>Centralized stylish studio!</t>
  </si>
  <si>
    <t>1058538383764384031</t>
  </si>
  <si>
    <t>Zimmer nahe Schloss Blutenburg, ruhig</t>
  </si>
  <si>
    <t>1058560391226955529</t>
  </si>
  <si>
    <t>Cozy studio in Munich</t>
  </si>
  <si>
    <t>Reem</t>
  </si>
  <si>
    <t>1059249577602839504</t>
  </si>
  <si>
    <t>Moderne Wohnung im DG, neben S-Bahn</t>
  </si>
  <si>
    <t>1059348162026251636</t>
  </si>
  <si>
    <t>Exquisite Apt - 5 Star Location</t>
  </si>
  <si>
    <t>1059990884478730109</t>
  </si>
  <si>
    <t>Gem√ºtliche Wohnung im Zentrum M√ºnchens</t>
  </si>
  <si>
    <t>1060142489827047490</t>
  </si>
  <si>
    <t>Stylish 2 bedroom apartment</t>
  </si>
  <si>
    <t>Slata</t>
  </si>
  <si>
    <t>1060171030191713034</t>
  </si>
  <si>
    <t>Cozy room in Munich city center</t>
  </si>
  <si>
    <t>Syeda Alizae</t>
  </si>
  <si>
    <t>1060269867730318581</t>
  </si>
  <si>
    <t>Luxury 3BR Loft Apartment in City Centre</t>
  </si>
  <si>
    <t>1060796321473695385</t>
  </si>
  <si>
    <t>Beste Lage - 2 Zimmer - bis zu 4 Personen</t>
  </si>
  <si>
    <t>Oguz</t>
  </si>
  <si>
    <t>1061666236139280662</t>
  </si>
  <si>
    <t>Apartment 20 min Center</t>
  </si>
  <si>
    <t>Esthefania</t>
  </si>
  <si>
    <t>1062272075142645628</t>
  </si>
  <si>
    <t>Cozy room, central and close to river</t>
  </si>
  <si>
    <t>1062949089620241099</t>
  </si>
  <si>
    <t>Zentrale 150m¬≤ rooftop Penthouse</t>
  </si>
  <si>
    <t>1063682124433360119</t>
  </si>
  <si>
    <t>Stay cozy in vibrant Maxvorstadt</t>
  </si>
  <si>
    <t>1063776450958027140</t>
  </si>
  <si>
    <t>Gem√ºtlich,K√ºnstlerisch,Stilvoll</t>
  </si>
  <si>
    <t>Yasar</t>
  </si>
  <si>
    <t>1064535835045450267</t>
  </si>
  <si>
    <t>√úber der Isarvorstadt</t>
  </si>
  <si>
    <t>1065292400935613890</t>
  </si>
  <si>
    <t>Quit &amp; cozy / zentral &amp; ruhig</t>
  </si>
  <si>
    <t>1065311591673075832</t>
  </si>
  <si>
    <t>Helle Wohnung im Glockenbach</t>
  </si>
  <si>
    <t>1065365098443423378</t>
  </si>
  <si>
    <t>Calm charming 1920s apartment</t>
  </si>
  <si>
    <t>1065795404474793898</t>
  </si>
  <si>
    <t>Top Zentral im wundersch√∂nen Glockenbachviertel</t>
  </si>
  <si>
    <t>1066043118686737429</t>
  </si>
  <si>
    <t>Ruhige Wohnung in zentraler Lage</t>
  </si>
  <si>
    <t>1066078281576728077</t>
  </si>
  <si>
    <t>ruhiges zentral gelegenes Apartment mit Westbalkon</t>
  </si>
  <si>
    <t>1066115521508971552</t>
  </si>
  <si>
    <t>1-Zimmerwohnung mit Balkon</t>
  </si>
  <si>
    <t>1066231181873060183</t>
  </si>
  <si>
    <t>Eigenes Zimmer in zentraler Lage</t>
  </si>
  <si>
    <t>1067177895069821393</t>
  </si>
  <si>
    <t>Direkte Isarlage | Zentrale Lage MUC</t>
  </si>
  <si>
    <t>1068002673032002330</t>
  </si>
  <si>
    <t>Einzelzimmer in Harlaching</t>
  </si>
  <si>
    <t>1068218247042671770</t>
  </si>
  <si>
    <t>Design Apartment Olympiapark</t>
  </si>
  <si>
    <t>1068355301657529277</t>
  </si>
  <si>
    <t>33qm Zimmer m. Bad neben U-Bahn.</t>
  </si>
  <si>
    <t>1068668514690800139</t>
  </si>
  <si>
    <t>Sch√∂ne 3 Zimmer im S√ºden M√ºnchens</t>
  </si>
  <si>
    <t>1068823584692689704</t>
  </si>
  <si>
    <t>City-center apartment with mountain view</t>
  </si>
  <si>
    <t>1069329545685727811</t>
  </si>
  <si>
    <t>Studio Apartment easy to center and Allianz Arena</t>
  </si>
  <si>
    <t>Christie</t>
  </si>
  <si>
    <t>1069603539329338945</t>
  </si>
  <si>
    <t>Boutique Apartment City Center</t>
  </si>
  <si>
    <t>Ediz</t>
  </si>
  <si>
    <t>1069621617498375545</t>
  </si>
  <si>
    <t>Designsuite - 2 bedroom- fully equipped kitchen</t>
  </si>
  <si>
    <t>Kalm</t>
  </si>
  <si>
    <t>1069988507737048504</t>
  </si>
  <si>
    <t>Room close to Central Station</t>
  </si>
  <si>
    <t>1070265315607469722</t>
  </si>
  <si>
    <t>Modern Apartment in Munich</t>
  </si>
  <si>
    <t>1070418056771456135</t>
  </si>
  <si>
    <t>Sehr zentrale und stylishe Wohnung</t>
  </si>
  <si>
    <t>1070465483827420953</t>
  </si>
  <si>
    <t>Central City Apartment 2 Bedroom</t>
  </si>
  <si>
    <t>1070747849247363980</t>
  </si>
  <si>
    <t>Zentrum M√ºnchen App. 2 Pers.</t>
  </si>
  <si>
    <t>1070792328075211614</t>
  </si>
  <si>
    <t>Wohnen im Schloss</t>
  </si>
  <si>
    <t>Lilian</t>
  </si>
  <si>
    <t>1070952433815016875</t>
  </si>
  <si>
    <t>limehome Munich Fritz-Erler Str. | Suite</t>
  </si>
  <si>
    <t>1071084356614494155</t>
  </si>
  <si>
    <t>Zimmer mit Bad im OG einer Maisonette</t>
  </si>
  <si>
    <t>Hartmut Adolf</t>
  </si>
  <si>
    <t>1071474464725016950</t>
  </si>
  <si>
    <t>limehome Munich Fritz-Erler Str. | Suite LT</t>
  </si>
  <si>
    <t>1071489647978607226</t>
  </si>
  <si>
    <t>limehome Munich Fritz-Erler Str. | Suite +sofa bed</t>
  </si>
  <si>
    <t>1071567434417137477</t>
  </si>
  <si>
    <t>limehome Munich Fritz-Erler Str. | Suite + terrace</t>
  </si>
  <si>
    <t>1071594315129071815</t>
  </si>
  <si>
    <t>Numa | XL Studio w/ Kitchenette</t>
  </si>
  <si>
    <t>Silvina Soledad</t>
  </si>
  <si>
    <t>1072123545994339503</t>
  </si>
  <si>
    <t>Neu 3 Zimmerwohnung im Zentrum</t>
  </si>
  <si>
    <t>1072294245306880836</t>
  </si>
  <si>
    <t>2-Bett Zimmer mit Gemeinschaftsbad und K√ºche</t>
  </si>
  <si>
    <t>1072310644183898616</t>
  </si>
  <si>
    <t>Gro√ües 70m¬≤ Apartment N√§he Messe/ Messestadt.</t>
  </si>
  <si>
    <t>1072448995599838221</t>
  </si>
  <si>
    <t>4 Personen Apartment im Zentrum</t>
  </si>
  <si>
    <t>1073171589504398847</t>
  </si>
  <si>
    <t>Bright spacious flat with balcony</t>
  </si>
  <si>
    <t>Janett</t>
  </si>
  <si>
    <t>1073258355902791609</t>
  </si>
  <si>
    <t>Euro 45 Munich Cuorlieto2</t>
  </si>
  <si>
    <t>1073295269770336461</t>
  </si>
  <si>
    <t>1073637480662911216</t>
  </si>
  <si>
    <t>Dachterrassenloft mit Traumblick</t>
  </si>
  <si>
    <t>Vera Und Hans</t>
  </si>
  <si>
    <t>1073827031957212642</t>
  </si>
  <si>
    <t>Wohnung im Stadtzentrum</t>
  </si>
  <si>
    <t>1074020527934813564</t>
  </si>
  <si>
    <t>Bright | Top floor | Central | Quiet &amp; spacious</t>
  </si>
  <si>
    <t>1074395847001930263</t>
  </si>
  <si>
    <t>Numa | Large Room near Hellabrunn Zoo</t>
  </si>
  <si>
    <t>1074421194952550455</t>
  </si>
  <si>
    <t>Numa | M Studio w/ Single Bed &amp; Kitchenette</t>
  </si>
  <si>
    <t>1074446278101972287</t>
  </si>
  <si>
    <t>Numa | L Studio w/ Kitchenette near Hellabrunn Zoo</t>
  </si>
  <si>
    <t>1074448428326453696</t>
  </si>
  <si>
    <t>Numa | XL Accessible Room near Hellabrunn Zoo</t>
  </si>
  <si>
    <t>1074536631569857992</t>
  </si>
  <si>
    <t>Beautiful room in Johanneskirchen for the stay</t>
  </si>
  <si>
    <t>Waqas</t>
  </si>
  <si>
    <t>1074647893426356739</t>
  </si>
  <si>
    <t>Cozy chic apartment in the city</t>
  </si>
  <si>
    <t>1074650927477261627</t>
  </si>
  <si>
    <t>Stadtwohnung im Herzen M√ºnchens</t>
  </si>
  <si>
    <t>1075266938268847692</t>
  </si>
  <si>
    <t>2-Z. Wohnung Glockenbachviertel</t>
  </si>
  <si>
    <t>1075308466058910110</t>
  </si>
  <si>
    <t>M√∂bliertes Zimmer zu vermieten</t>
  </si>
  <si>
    <t>1075742906325797594</t>
  </si>
  <si>
    <t>Cozy 3 Bedroom Appartement</t>
  </si>
  <si>
    <t>1075956201527222303</t>
  </si>
  <si>
    <t>1076194790299042331</t>
  </si>
  <si>
    <t>Small Hut available</t>
  </si>
  <si>
    <t>Zainab</t>
  </si>
  <si>
    <t>1076823678839224100</t>
  </si>
  <si>
    <t>Hostel / Monteurszimmer Nr 13 (4 Bettzimmer)</t>
  </si>
  <si>
    <t>Karl-David</t>
  </si>
  <si>
    <t>1077045056578059010</t>
  </si>
  <si>
    <t>Munich Appartement. Center.</t>
  </si>
  <si>
    <t>Stjepan</t>
  </si>
  <si>
    <t>1077131322272271721</t>
  </si>
  <si>
    <t>Central quiet apartment.</t>
  </si>
  <si>
    <t>Raed</t>
  </si>
  <si>
    <t>1077512219911025153</t>
  </si>
  <si>
    <t>Gro√ües, gem√ºtliches Haus</t>
  </si>
  <si>
    <t>Aline</t>
  </si>
  <si>
    <t>1078060498206328927</t>
  </si>
  <si>
    <t>Helles Zimmer mit Balkon - Sehr gute Lage</t>
  </si>
  <si>
    <t>1078280832496937212</t>
  </si>
  <si>
    <t>Renovated &amp; top-located Studio</t>
  </si>
  <si>
    <t>1078695471602039970</t>
  </si>
  <si>
    <t>1078879039410200977</t>
  </si>
  <si>
    <t>Newly Renovated Prime Location</t>
  </si>
  <si>
    <t>1078970048446431392</t>
  </si>
  <si>
    <t>appartement familial spacieux et central</t>
  </si>
  <si>
    <t>Maria Cristina</t>
  </si>
  <si>
    <t>1079013799137632981</t>
  </si>
  <si>
    <t>newly renovated, 2 room apart</t>
  </si>
  <si>
    <t>Leila</t>
  </si>
  <si>
    <t>1079047084866925993</t>
  </si>
  <si>
    <t>1 bedroom in Maxvordstadt (city center)</t>
  </si>
  <si>
    <t>Matthew</t>
  </si>
  <si>
    <t>1079083353850822984</t>
  </si>
  <si>
    <t>Design Studio + K√ºche im historischen Denkmal</t>
  </si>
  <si>
    <t>1079093498394211857</t>
  </si>
  <si>
    <t>Design Studio mit K√ºche - historisches Denkmal</t>
  </si>
  <si>
    <t>1079497474160211412</t>
  </si>
  <si>
    <t>Rooftop with sunny terrace</t>
  </si>
  <si>
    <t>Sibylle</t>
  </si>
  <si>
    <t>1079610115798138506</t>
  </si>
  <si>
    <t>Fashionable Studio in Munich</t>
  </si>
  <si>
    <t>SV Hotel M√ºnchen Ostbahnhof</t>
  </si>
  <si>
    <t>1079632485603000955</t>
  </si>
  <si>
    <t>Dachgeschosswohnung in TOP Lage -Schwabing Mitte-</t>
  </si>
  <si>
    <t>1079661562058863186</t>
  </si>
  <si>
    <t>1080166958448258061</t>
  </si>
  <si>
    <t>Nice and comfy room in Munich</t>
  </si>
  <si>
    <t>1080265725488443316</t>
  </si>
  <si>
    <t>1080387763740540842</t>
  </si>
  <si>
    <t>Modern apartment in perfect location</t>
  </si>
  <si>
    <t>Alfonso</t>
  </si>
  <si>
    <t>1080427692481809132</t>
  </si>
  <si>
    <t>Hotel Room at The Base M√ºnchen (The Standard Twin)</t>
  </si>
  <si>
    <t>1080461094422670337</t>
  </si>
  <si>
    <t>2-Zimmer Apt.  Zentral | boho | planty &amp; modern</t>
  </si>
  <si>
    <t>Mert</t>
  </si>
  <si>
    <t>1081213619029588350</t>
  </si>
  <si>
    <t>1-Zimmer-Wohnung</t>
  </si>
  <si>
    <t>1081660770970326998</t>
  </si>
  <si>
    <t>K√ºnstlerwohnung in Schwabing</t>
  </si>
  <si>
    <t>Rosalia</t>
  </si>
  <si>
    <t>1081791868195054249</t>
  </si>
  <si>
    <t>Short-term living - Exclusive roof terrace apt.</t>
  </si>
  <si>
    <t>Max Lodging</t>
  </si>
  <si>
    <t>1081918325239860390</t>
  </si>
  <si>
    <t>_Ein helles und ruhiges Zimmer_</t>
  </si>
  <si>
    <t>Ahmet</t>
  </si>
  <si>
    <t>1082493694661504438</t>
  </si>
  <si>
    <t>Apartment mit sch√∂ner Terrasse</t>
  </si>
  <si>
    <t>Apartment</t>
  </si>
  <si>
    <t>1083839586131566914</t>
  </si>
  <si>
    <t>2 room flat in the city center</t>
  </si>
  <si>
    <t>1084548473647521444</t>
  </si>
  <si>
    <t>4 Zimmerwohnung im Zentrum</t>
  </si>
  <si>
    <t>1084617834917477840</t>
  </si>
  <si>
    <t>HOME Helles Gro√ües Zimmer S√ºd</t>
  </si>
  <si>
    <t>1084626177846077490</t>
  </si>
  <si>
    <t>HOME 2 Kleines Zimmer Hell S√ºd</t>
  </si>
  <si>
    <t>1084815213214473044</t>
  </si>
  <si>
    <t>Centrally located Loft Apartment</t>
  </si>
  <si>
    <t>1084829318186335108</t>
  </si>
  <si>
    <t>1085316707151272748</t>
  </si>
  <si>
    <t>Coffee Fellows Apartment S</t>
  </si>
  <si>
    <t>Bastian Thomas</t>
  </si>
  <si>
    <t>1085343973610978003</t>
  </si>
  <si>
    <t>Cozy 2 room apartment in Munich</t>
  </si>
  <si>
    <t>Mahdi</t>
  </si>
  <si>
    <t>1085360477974363691</t>
  </si>
  <si>
    <t>Luxury penthouse above the rooftops of Munich</t>
  </si>
  <si>
    <t>1085490569317224325</t>
  </si>
  <si>
    <t>Short-term living - Exclusive maisonette flat</t>
  </si>
  <si>
    <t>1085651058148377334</t>
  </si>
  <si>
    <t>Asam Church Hideout</t>
  </si>
  <si>
    <t>1086023658307001147</t>
  </si>
  <si>
    <t>1086026143694580248</t>
  </si>
  <si>
    <t>1086030052725882420</t>
  </si>
  <si>
    <t>1086034376192173825</t>
  </si>
  <si>
    <t>1086110977956805289</t>
  </si>
  <si>
    <t>Wohlf√ºhl Zimmer in gro√üz√ºgiger Maisonette-Wohnung</t>
  </si>
  <si>
    <t>1086848297663765521</t>
  </si>
  <si>
    <t>Short-term living - Two Rooms Superior</t>
  </si>
  <si>
    <t>1086998204328959336</t>
  </si>
  <si>
    <t>Zentrale 2-Zimmer Wohnung</t>
  </si>
  <si>
    <t>Emilie</t>
  </si>
  <si>
    <t>1087011937635603740</t>
  </si>
  <si>
    <t>Make your stay in Munich exceptional</t>
  </si>
  <si>
    <t>Angel Rafael</t>
  </si>
  <si>
    <t>1087584408787413659</t>
  </si>
  <si>
    <t>Ein Schloss in einer Wohnung</t>
  </si>
  <si>
    <t>Rebaz</t>
  </si>
  <si>
    <t>1087622786910644643</t>
  </si>
  <si>
    <t>Eine Perle im Lehel</t>
  </si>
  <si>
    <t>1087807832036039700</t>
  </si>
  <si>
    <t>Galerie Loft mit K√ºche | historisches Denkmal</t>
  </si>
  <si>
    <t>1088299194846595215</t>
  </si>
  <si>
    <t>1089001449870546287</t>
  </si>
  <si>
    <t>1089090255505231008</t>
  </si>
  <si>
    <t>Traumhafte Dachterrassenwohnung</t>
  </si>
  <si>
    <t>1089162930564495150</t>
  </si>
  <si>
    <t>Moderne Wohnkultur</t>
  </si>
  <si>
    <t>Maury</t>
  </si>
  <si>
    <t>1089292710325203610</t>
  </si>
  <si>
    <t>Zentrales und ruhiges Zimmer mit super Anbindung</t>
  </si>
  <si>
    <t>Rafaela</t>
  </si>
  <si>
    <t>1089397074892729178</t>
  </si>
  <si>
    <t>Herzlich willkommen</t>
  </si>
  <si>
    <t>Demba</t>
  </si>
  <si>
    <t>1089617405839179630</t>
  </si>
  <si>
    <t>Sonnige Wohnung mit Dachterrasse</t>
  </si>
  <si>
    <t>Simon Und Caro</t>
  </si>
  <si>
    <t>1089687500627130169</t>
  </si>
  <si>
    <t>Zentrale Wohnung im Herzen M√ºnchen/Schwabing</t>
  </si>
  <si>
    <t>1089779578066706067</t>
  </si>
  <si>
    <t>Alojamiento temporal - Two Room Apartamento</t>
  </si>
  <si>
    <t>1089840570948189414</t>
  </si>
  <si>
    <t>Sch√∂ne, sonnige 2 Zimmer Wohnung</t>
  </si>
  <si>
    <t>Petra Elfriede</t>
  </si>
  <si>
    <t>1090381907373655505</t>
  </si>
  <si>
    <t>Short-term living - Loft Superior Apartment</t>
  </si>
  <si>
    <t>1090472506670394266</t>
  </si>
  <si>
    <t>1090540128955069927</t>
  </si>
  <si>
    <t>Short-term living - Top Level Apartment</t>
  </si>
  <si>
    <t>1090570484448250895</t>
  </si>
  <si>
    <t>Wohnung im Herzen von M√ºnchen</t>
  </si>
  <si>
    <t>1091213552297498858</t>
  </si>
  <si>
    <t>Dein Zimmer - N√§he Messe Riem</t>
  </si>
  <si>
    <t>1091321720829001227</t>
  </si>
  <si>
    <t>Cozy city apartment</t>
  </si>
  <si>
    <t>1091912569979246837</t>
  </si>
  <si>
    <t>Short-term living Family Apartment</t>
  </si>
  <si>
    <t>1091988890706945075</t>
  </si>
  <si>
    <t>Oly-Apartment</t>
  </si>
  <si>
    <t>1092747640912718513</t>
  </si>
  <si>
    <t>Lichtdurchflutete Atelierwohnung</t>
  </si>
  <si>
    <t>1093175490072609891</t>
  </si>
  <si>
    <t>Einzimmer Wohnung mit Eckk√ºche</t>
  </si>
  <si>
    <t>Nikou</t>
  </si>
  <si>
    <t>1093423953616662957</t>
  </si>
  <si>
    <t>Stilvolle ruhige Altbau-Wohnung in Au-Haidhausen</t>
  </si>
  <si>
    <t>Emanuel</t>
  </si>
  <si>
    <t>1093445344147571683</t>
  </si>
  <si>
    <t>Gem√ºtliches Haus f√ºr 2 Personen</t>
  </si>
  <si>
    <t>1094063236790593016</t>
  </si>
  <si>
    <t>Wundersch√∂ne 2-Zimmer Wohnung</t>
  </si>
  <si>
    <t>1094289711151542644</t>
  </si>
  <si>
    <t>Cozy &amp; Central Guest Room</t>
  </si>
  <si>
    <t>Seifeldeen</t>
  </si>
  <si>
    <t>1094319953629626287</t>
  </si>
  <si>
    <t>Charming 2-room apartment near city center</t>
  </si>
  <si>
    <t>1094697118816060229</t>
  </si>
  <si>
    <t>Coffee Fellows Apartment M</t>
  </si>
  <si>
    <t>1094771831612268945</t>
  </si>
  <si>
    <t>The Base Easy Studio Apartment</t>
  </si>
  <si>
    <t>1094943566297304568</t>
  </si>
  <si>
    <t>Zimmer im Herzen Schwabings von Frau zu Frau</t>
  </si>
  <si>
    <t>1095097048128082240</t>
  </si>
  <si>
    <t>Apartamento en el centro de Munich</t>
  </si>
  <si>
    <t>1095492255612831411</t>
  </si>
  <si>
    <t>SMARTments Zuhause auf Zeit - Studio XL in M√ºnchen</t>
  </si>
  <si>
    <t>1095690259950052408</t>
  </si>
  <si>
    <t>Wohnung im sch√∂nen Schwabing</t>
  </si>
  <si>
    <t>1095767870023430350</t>
  </si>
  <si>
    <t>2 Zimmer Wohnung in M√ºnchen</t>
  </si>
  <si>
    <t>1096280354067712187</t>
  </si>
  <si>
    <t>City Center Cozy Double Room</t>
  </si>
  <si>
    <t>1096379956587376756</t>
  </si>
  <si>
    <t>Welcome to artistic touch</t>
  </si>
  <si>
    <t>1096483770068003550</t>
  </si>
  <si>
    <t>1096501837276044333</t>
  </si>
  <si>
    <t>1-Zimmer-Whg im Herzen M√ºnchens</t>
  </si>
  <si>
    <t>1096866756445460810</t>
  </si>
  <si>
    <t>Room "Hirschberg" 503</t>
  </si>
  <si>
    <t>1096882273950284305</t>
  </si>
  <si>
    <t>UG Neubau Wohnung (Pool+Gym+Sauna extra buchbar)</t>
  </si>
  <si>
    <t>1096956507493212096</t>
  </si>
  <si>
    <t>120qm in the City Center</t>
  </si>
  <si>
    <t>Violetta</t>
  </si>
  <si>
    <t>1096965526699259630</t>
  </si>
  <si>
    <t>Munich's oldest farm</t>
  </si>
  <si>
    <t>Simon J.</t>
  </si>
  <si>
    <t>Private room in farm stay</t>
  </si>
  <si>
    <t>1097599694022356090</t>
  </si>
  <si>
    <t>√úbernachtung im Englischer Garten (Anh√§nger)</t>
  </si>
  <si>
    <t>Private room in camper/rv</t>
  </si>
  <si>
    <t>1097658844845928681</t>
  </si>
  <si>
    <t>1097932411596053389</t>
  </si>
  <si>
    <t>M√ºnchen ganz zentral</t>
  </si>
  <si>
    <t>Trisha</t>
  </si>
  <si>
    <t>1098002018668207640</t>
  </si>
  <si>
    <t>Zentrales Apartment M√ºnchen</t>
  </si>
  <si>
    <t>1098559696572705507</t>
  </si>
  <si>
    <t>Zimmer in M√ºnchen Nord</t>
  </si>
  <si>
    <t>1098570497823282780</t>
  </si>
  <si>
    <t>WG Zimmer in zentrale Wohnung</t>
  </si>
  <si>
    <t>Kateryna</t>
  </si>
  <si>
    <t>1098664483932962623</t>
  </si>
  <si>
    <t>Dein Wohlf√ºhlort in M√ºnchen</t>
  </si>
  <si>
    <t>1099126164621780549</t>
  </si>
  <si>
    <t>Zentrale Wohnung in M√ºnchen</t>
  </si>
  <si>
    <t>Silke</t>
  </si>
  <si>
    <t>1099736857176460144</t>
  </si>
  <si>
    <t>Bright Apartment in the Center</t>
  </si>
  <si>
    <t>1099806976845152379</t>
  </si>
  <si>
    <t>Design Studio Apartment South</t>
  </si>
  <si>
    <t>Dafina</t>
  </si>
  <si>
    <t>1099985533990516731</t>
  </si>
  <si>
    <t>3-Bett Zimmer mit Gemeinschaftsbad und K√ºche</t>
  </si>
  <si>
    <t>1100677578366727625</t>
  </si>
  <si>
    <t>Modernes Apartment</t>
  </si>
  <si>
    <t>1101247341067949439</t>
  </si>
  <si>
    <t>Studio Apartment for Longstay at The Base BM1</t>
  </si>
  <si>
    <t>1101482282159579536</t>
  </si>
  <si>
    <t>Habitaci√≥n M√∫nich, (Cerca U3)</t>
  </si>
  <si>
    <t>Duvan Augusto</t>
  </si>
  <si>
    <t>1101669274387160472</t>
  </si>
  <si>
    <t>2-Zi. Wohnung nahe Werksviertel</t>
  </si>
  <si>
    <t>1101984359691889244</t>
  </si>
  <si>
    <t>Appartment mit Loggia</t>
  </si>
  <si>
    <t>1102022194278742697</t>
  </si>
  <si>
    <t>1102168997278258781</t>
  </si>
  <si>
    <t>Design 2-Zi. Whg, Balkon, in Sendling-Westpark</t>
  </si>
  <si>
    <t>1102234587348018556</t>
  </si>
  <si>
    <t>Habitaci√≥n Acogedora y Moderna: para Descansar</t>
  </si>
  <si>
    <t>Alvaro</t>
  </si>
  <si>
    <t>1102662838731137940</t>
  </si>
  <si>
    <t>2 Zimmer am gr√ºnen Josephsplatz</t>
  </si>
  <si>
    <t>1102673015799944257</t>
  </si>
  <si>
    <t>Cozy apartment in Munich</t>
  </si>
  <si>
    <t>1103084511301028742</t>
  </si>
  <si>
    <t>Private room in beautiful shared flat near park</t>
  </si>
  <si>
    <t>Eliane</t>
  </si>
  <si>
    <t>1103311214239362145</t>
  </si>
  <si>
    <t>Gem√ºtliche Altbauwohnung</t>
  </si>
  <si>
    <t>1103483095965017145</t>
  </si>
  <si>
    <t>Bright and Cozy Room near Metro</t>
  </si>
  <si>
    <t>Ceren</t>
  </si>
  <si>
    <t>1103735581685281386</t>
  </si>
  <si>
    <t>Charmante Dachterrassen-Wohnung</t>
  </si>
  <si>
    <t>1104234790181501612</t>
  </si>
  <si>
    <t>Modernes Apartment an der Isar</t>
  </si>
  <si>
    <t>1104259670152870029</t>
  </si>
  <si>
    <t>Privatzimmer mit eigenem Bad fu√ül√§ufig zur Messe.</t>
  </si>
  <si>
    <t>1105088630647781725</t>
  </si>
  <si>
    <t>Big private apartment- Obersendling-Thalkirchen</t>
  </si>
  <si>
    <t>Kirti</t>
  </si>
  <si>
    <t>1105143293438456429</t>
  </si>
  <si>
    <t>The Artist‚Äôs Warehouse</t>
  </si>
  <si>
    <t>1105761090353193585</t>
  </si>
  <si>
    <t>My Charming Corner</t>
  </si>
  <si>
    <t>Vaska</t>
  </si>
  <si>
    <t>1105795651619840373</t>
  </si>
  <si>
    <t>Sch√∂ne Dachgeschosswohnung</t>
  </si>
  <si>
    <t>1106187900187293639</t>
  </si>
  <si>
    <t>Renovated apartment in the Centre of Munich</t>
  </si>
  <si>
    <t>1106247938284550079</t>
  </si>
  <si>
    <t>Urban Munich Charm: Work &amp; Rest</t>
  </si>
  <si>
    <t>1106375206485662862</t>
  </si>
  <si>
    <t>Luxurious dorm. near City Center &amp; Oktoberfest</t>
  </si>
  <si>
    <t>Farhan</t>
  </si>
  <si>
    <t>1106400199171564274</t>
  </si>
  <si>
    <t>Super Zimmer!</t>
  </si>
  <si>
    <t>Mercedes</t>
  </si>
  <si>
    <t>1106667620161053043</t>
  </si>
  <si>
    <t>Stilvoll im Herzen M√ºnchens</t>
  </si>
  <si>
    <t>Belma</t>
  </si>
  <si>
    <t>1106763362675832848</t>
  </si>
  <si>
    <t>Stilvolles DG Appartement</t>
  </si>
  <si>
    <t>Maureen Ruth</t>
  </si>
  <si>
    <t>1106906556564902277</t>
  </si>
  <si>
    <t>Stylisches Wohnen in bester Lage 2,5 Z. alles neu</t>
  </si>
  <si>
    <t>1107114016240282165</t>
  </si>
  <si>
    <t>Modernes separates WG-Zimmer</t>
  </si>
  <si>
    <t>1107225393804608990</t>
  </si>
  <si>
    <t>Central apartment near Pinakotek</t>
  </si>
  <si>
    <t>1107290099381844972</t>
  </si>
  <si>
    <t>Wohnung im Herzen M√ºnchens</t>
  </si>
  <si>
    <t>1107731621544157684</t>
  </si>
  <si>
    <t>Sch√∂nes Zimmer in ruhigem Haus im Gr√ºnen.</t>
  </si>
  <si>
    <t>1107745317278328718</t>
  </si>
  <si>
    <t>Zentrale und gem√ºtliche ganze Wohnung in Sendling</t>
  </si>
  <si>
    <t>1107783624732225045</t>
  </si>
  <si>
    <t>Cozy flat near subway/BMW Museum</t>
  </si>
  <si>
    <t>√ñnder</t>
  </si>
  <si>
    <t>1107845004110607595</t>
  </si>
  <si>
    <t>Cute sunny flat near Isar, Old Town, Messe</t>
  </si>
  <si>
    <t>1107861584726680491</t>
  </si>
  <si>
    <t>The Grand City View Studio Apartment</t>
  </si>
  <si>
    <t>1108685500569310631</t>
  </si>
  <si>
    <t>Sch√∂nes Zweibettzimmer in Untermenzing</t>
  </si>
  <si>
    <t>Elena Athina</t>
  </si>
  <si>
    <t>1109259014594188890</t>
  </si>
  <si>
    <t>Flat at Munich centre near Isar</t>
  </si>
  <si>
    <t>Nataliya</t>
  </si>
  <si>
    <t>1109385592267562936</t>
  </si>
  <si>
    <t>Gr√ºne Oase im Westend</t>
  </si>
  <si>
    <t>1109940335567275239</t>
  </si>
  <si>
    <t>Nice 3-Bedroom Apartment</t>
  </si>
  <si>
    <t>Mohammed</t>
  </si>
  <si>
    <t>1109945358195445543</t>
  </si>
  <si>
    <t>Modern apartment in Maxvorstadt</t>
  </si>
  <si>
    <t>1109964429082812508</t>
  </si>
  <si>
    <t>Nice 2-bedroom Apartment</t>
  </si>
  <si>
    <t>1110055314589262493</t>
  </si>
  <si>
    <t>Cozy home in Munich center</t>
  </si>
  <si>
    <t>1110082841600549280</t>
  </si>
  <si>
    <t>Zentrales Zimmer in M√ºnchen</t>
  </si>
  <si>
    <t>1110148866278052614</t>
  </si>
  <si>
    <t>Munich Old town Apartment with three bedrooms</t>
  </si>
  <si>
    <t>Georgia</t>
  </si>
  <si>
    <t>1110302821435794911</t>
  </si>
  <si>
    <t>Cozy flat in Munich - mix of calmness &amp; city vibes</t>
  </si>
  <si>
    <t>Azin</t>
  </si>
  <si>
    <t>1110316234226917678</t>
  </si>
  <si>
    <t>Chilled Apartment with balcony</t>
  </si>
  <si>
    <t>Anna-Lisa Rebecca</t>
  </si>
  <si>
    <t>1111439991164987936</t>
  </si>
  <si>
    <t>Wohnung in Top Lage</t>
  </si>
  <si>
    <t>Omid</t>
  </si>
  <si>
    <t>1111579622151512385</t>
  </si>
  <si>
    <t>1 Zimmer Wohnung Messe</t>
  </si>
  <si>
    <t>1111620232416088178</t>
  </si>
  <si>
    <t>*Beautiful Luxury 3 bed Oasis * Inner-City!</t>
  </si>
  <si>
    <t>Chung Quynh</t>
  </si>
  <si>
    <t>1111726443368064278</t>
  </si>
  <si>
    <t>The Base Park View Studio Apartment</t>
  </si>
  <si>
    <t>1112058930934416049</t>
  </si>
  <si>
    <t>Liebevolle Design Wohnung mit Balkon</t>
  </si>
  <si>
    <t>1112242255453836430</t>
  </si>
  <si>
    <t>Women Sharehouse near the Munich exhibition Room2</t>
  </si>
  <si>
    <t>1112764760937266222</t>
  </si>
  <si>
    <t>Stylish Apartment / City Center</t>
  </si>
  <si>
    <t>1113003514094445588</t>
  </si>
  <si>
    <t>Gem√ºtliche 2 Zimmer in M√ºnchen</t>
  </si>
  <si>
    <t>Marvin</t>
  </si>
  <si>
    <t>1113558961723223239</t>
  </si>
  <si>
    <t>Bright cozy room</t>
  </si>
  <si>
    <t>Noemi D.</t>
  </si>
  <si>
    <t>1113646398382237940</t>
  </si>
  <si>
    <t>Modern studio in best location</t>
  </si>
  <si>
    <t>1113675332643113899</t>
  </si>
  <si>
    <t>Prime Location Munich Old Town</t>
  </si>
  <si>
    <t>1113692168437588921</t>
  </si>
  <si>
    <t>Zimmer in bester Lage Giesing</t>
  </si>
  <si>
    <t>Nicol√°s</t>
  </si>
  <si>
    <t>1113768478543149238</t>
  </si>
  <si>
    <t>Gem√ºtliche Wohnung nahe der Isar</t>
  </si>
  <si>
    <t>1113781191003435925</t>
  </si>
  <si>
    <t>Cozy flat 10 minutes from Oktoberfest</t>
  </si>
  <si>
    <t>1113818931776988039</t>
  </si>
  <si>
    <t>Cozy Apt Nymphenburg Waterway</t>
  </si>
  <si>
    <t>Genilson</t>
  </si>
  <si>
    <t>1113944647675642971</t>
  </si>
  <si>
    <t>WG Haus</t>
  </si>
  <si>
    <t>Hengameh</t>
  </si>
  <si>
    <t>1114151959949578438</t>
  </si>
  <si>
    <t>Modernes Appartement mit super Anbindung zur Wiesn</t>
  </si>
  <si>
    <t>1114314590115664419</t>
  </si>
  <si>
    <t>'Isarviews': Im Herzen M√ºnchens</t>
  </si>
  <si>
    <t>1114326988130201865</t>
  </si>
  <si>
    <t>2 Zimmer Wohnung Stadtnah</t>
  </si>
  <si>
    <t>1114415602664170823</t>
  </si>
  <si>
    <t>Gem√ºtliches gro√ües DZ, gute Lage</t>
  </si>
  <si>
    <t>1114550020638062705</t>
  </si>
  <si>
    <t>Gem√ºtliches Zimmer in M√ºnchen Zentrum</t>
  </si>
  <si>
    <t>1114758620822361755</t>
  </si>
  <si>
    <t>Sunny and cozy home</t>
  </si>
  <si>
    <t>1115000972706386549</t>
  </si>
  <si>
    <t>Wohnung am Truderinger Wald</t>
  </si>
  <si>
    <t>1115025257545759902</t>
  </si>
  <si>
    <t>Apartment Amalien 12</t>
  </si>
  <si>
    <t>1115106755164118976</t>
  </si>
  <si>
    <t>Sofa in Cozy Living Room</t>
  </si>
  <si>
    <t>1115127418748716217</t>
  </si>
  <si>
    <t>Traumhafte 2 Zi. Altbauwohnung</t>
  </si>
  <si>
    <t>1115147022098263919</t>
  </si>
  <si>
    <t>spacious Room with Garten</t>
  </si>
  <si>
    <t>Boudabous</t>
  </si>
  <si>
    <t>1115350059463706292</t>
  </si>
  <si>
    <t>Bright and Modern Apartment</t>
  </si>
  <si>
    <t>Joakim</t>
  </si>
  <si>
    <t>1115898879851556478</t>
  </si>
  <si>
    <t>Gem√ºtliches Inka Zimmer in bunter K√ºnstlerwohnung</t>
  </si>
  <si>
    <t>1115943707329394376</t>
  </si>
  <si>
    <t>Altbautraum 2-Zimmer &amp; Terrasse - n√§he Isar</t>
  </si>
  <si>
    <t>1115950689287730790</t>
  </si>
  <si>
    <t>Alternatives, ger√§umiges Wohnen</t>
  </si>
  <si>
    <t>1116623815685599670</t>
  </si>
  <si>
    <t>Helle Wohnung</t>
  </si>
  <si>
    <t>1116797783858179310</t>
  </si>
  <si>
    <t>City Centre Apartment</t>
  </si>
  <si>
    <t>1116821861631051181</t>
  </si>
  <si>
    <t>City Connect: Metro/Shops/Bus</t>
  </si>
  <si>
    <t>Bawan</t>
  </si>
  <si>
    <t>1116839716224377733</t>
  </si>
  <si>
    <t>Room in Munich</t>
  </si>
  <si>
    <t>Beltrame</t>
  </si>
  <si>
    <t>1117236862084159585</t>
  </si>
  <si>
    <t>Global Living: Kitchen | Patio | Munich</t>
  </si>
  <si>
    <t>Global Living</t>
  </si>
  <si>
    <t>1117354243971222169</t>
  </si>
  <si>
    <t>Gem√ºtliche Wohnung | 2 Balkone</t>
  </si>
  <si>
    <t>Ruppert</t>
  </si>
  <si>
    <t>1117365330458882327</t>
  </si>
  <si>
    <t>1117403226897476711</t>
  </si>
  <si>
    <t>1117860613438557777</t>
  </si>
  <si>
    <t>G√ºnstige √úbernachtung M√ºnchen</t>
  </si>
  <si>
    <t>1117947985439650038</t>
  </si>
  <si>
    <t>HomelyStay SerenityGreens Studio</t>
  </si>
  <si>
    <t>1118113368764759172</t>
  </si>
  <si>
    <t>Ruhig, hell und zentral</t>
  </si>
  <si>
    <t>Sarah Viktoria</t>
  </si>
  <si>
    <t>1118793915035856613</t>
  </si>
  <si>
    <t>Moderne 120qm. Appartement.</t>
  </si>
  <si>
    <t>1118796442422175548</t>
  </si>
  <si>
    <t>2 rooms Apartment 50sq in Munich City- BMW</t>
  </si>
  <si>
    <t>1118897271887391584</t>
  </si>
  <si>
    <t>Ruhige, zentrale Wohnung in M√ºnchen</t>
  </si>
  <si>
    <t>1119419032986785367</t>
  </si>
  <si>
    <t>The Eye over Munich</t>
  </si>
  <si>
    <t>1119449548851778124</t>
  </si>
  <si>
    <t>Gem√ºtliche R√ºckzugsoase</t>
  </si>
  <si>
    <t>1119455532387520249</t>
  </si>
  <si>
    <t>Giesing - Near Oktoberfest and Isar - 2 BR</t>
  </si>
  <si>
    <t>Lennard</t>
  </si>
  <si>
    <t>1119469147406661631</t>
  </si>
  <si>
    <t>Small priv. room in shared house, public parking</t>
  </si>
  <si>
    <t>1119595727559289753</t>
  </si>
  <si>
    <t>1 Bedroom Modern Apartment</t>
  </si>
  <si>
    <t>1119669619303469582</t>
  </si>
  <si>
    <t>2 Zimmer in einer WG</t>
  </si>
  <si>
    <t>1120788515302561061</t>
  </si>
  <si>
    <t>Great stay in Schwabing, Munich with Wifi and AC</t>
  </si>
  <si>
    <t>Super By Wyndham Munich North</t>
  </si>
  <si>
    <t>1120789326119260179</t>
  </si>
  <si>
    <t>Old Town spot near Karlsplatz &amp; Victuals Market</t>
  </si>
  <si>
    <t>Super By Wyndham Munich West</t>
  </si>
  <si>
    <t>1120917519502546249</t>
  </si>
  <si>
    <t>Herrliche Terrassenwohnung</t>
  </si>
  <si>
    <t>Victoria Charlotte</t>
  </si>
  <si>
    <t>1121384400842601341</t>
  </si>
  <si>
    <t>Zimmer mit Balkon - 20min. ins Zentrum</t>
  </si>
  <si>
    <t>1121510490968659509</t>
  </si>
  <si>
    <t>Triple Apartment - Servus Apartments</t>
  </si>
  <si>
    <t>1121544937359589829</t>
  </si>
  <si>
    <t>Cozy Room 10 minutes from Oktoberfest</t>
  </si>
  <si>
    <t>1121875729174938307</t>
  </si>
  <si>
    <t>1122277330805024493</t>
  </si>
  <si>
    <t>Quiet room on Line U2 to BAUMA</t>
  </si>
  <si>
    <t>Dinh Nam Phuong</t>
  </si>
  <si>
    <t>1122480692197879865</t>
  </si>
  <si>
    <t>confortable appartement au coeur de Sendling</t>
  </si>
  <si>
    <t>1122930910632846193</t>
  </si>
  <si>
    <t>Cozy Room near City Center</t>
  </si>
  <si>
    <t>1122973343931808853</t>
  </si>
  <si>
    <t>2 zimmer Whg 8.-23. April</t>
  </si>
  <si>
    <t>1123073978489192020</t>
  </si>
  <si>
    <t>Hotel Kriemhild - Einzelzimmer</t>
  </si>
  <si>
    <t>1123117019024359238</t>
  </si>
  <si>
    <t>Small cozy apartment in Neuhausen</t>
  </si>
  <si>
    <t>1123276857782041680</t>
  </si>
  <si>
    <t>95qm am sch√∂nen Isarhochufer</t>
  </si>
  <si>
    <t>1123422253928257234</t>
  </si>
  <si>
    <t>Cozy, central apartment</t>
  </si>
  <si>
    <t>1123628102045863136</t>
  </si>
  <si>
    <t>Exklusive Wohnung mit Bergblick</t>
  </si>
  <si>
    <t>Yvonne</t>
  </si>
  <si>
    <t>1124300321115014644</t>
  </si>
  <si>
    <t>Bright private room in Munich</t>
  </si>
  <si>
    <t>1124340765017343997</t>
  </si>
  <si>
    <t>Bright, central and ideal for families</t>
  </si>
  <si>
    <t>Miguel And Verena</t>
  </si>
  <si>
    <t>1124470789397194923</t>
  </si>
  <si>
    <t>Sch√∂ne Unterkunft in M√ºnchen</t>
  </si>
  <si>
    <t>1125124089964990321</t>
  </si>
  <si>
    <t>Ruhiges Zimmer mit WC - F√ºr Arbeit &amp; Erholung</t>
  </si>
  <si>
    <t>1125127717189520761</t>
  </si>
  <si>
    <t>Fewo-Nockherberg</t>
  </si>
  <si>
    <t>1125307564341421873</t>
  </si>
  <si>
    <t>2 Zi. Wohnung im M√ºnchner Westen</t>
  </si>
  <si>
    <t>Maimouna</t>
  </si>
  <si>
    <t>1125385215892894422</t>
  </si>
  <si>
    <t>Idyllische Dachterrassen-Wohnung</t>
  </si>
  <si>
    <t>1126143764874991857</t>
  </si>
  <si>
    <t>Ganzes Haus in guter Lage</t>
  </si>
  <si>
    <t>1126189243847608053</t>
  </si>
  <si>
    <t>A beautiful room in the city</t>
  </si>
  <si>
    <t>Marco Antonio</t>
  </si>
  <si>
    <t>1126633599205030487</t>
  </si>
  <si>
    <t>Scenic city apartment</t>
  </si>
  <si>
    <t>1126725696880327744</t>
  </si>
  <si>
    <t>Modern city apartment 1BR - 40qm</t>
  </si>
  <si>
    <t>Kostantinos</t>
  </si>
  <si>
    <t>1126738101932658218</t>
  </si>
  <si>
    <t>Charmantes Zimmer M√ºnchen West</t>
  </si>
  <si>
    <t>1127448986804493958</t>
  </si>
  <si>
    <t>‚Äª Flatista Homes - Jungle House ‚Äª 4 Guests ‚Äª 2 BR</t>
  </si>
  <si>
    <t>1127464447239114316</t>
  </si>
  <si>
    <t>Cozy City Center Accomodation</t>
  </si>
  <si>
    <t>1127477919434154172</t>
  </si>
  <si>
    <t>‚Äª Flatista Homes - Penthouse‚Äª 8 G√§ste‚Äª Rooftop Gym</t>
  </si>
  <si>
    <t>1127525760919062337</t>
  </si>
  <si>
    <t>Jaro's Place</t>
  </si>
  <si>
    <t>Jaroslav</t>
  </si>
  <si>
    <t>1127549851731675726</t>
  </si>
  <si>
    <t>Top Wohnung Glockenbachviertel</t>
  </si>
  <si>
    <t>1128092933909717654</t>
  </si>
  <si>
    <t>Studio</t>
  </si>
  <si>
    <t>Nena Apartments</t>
  </si>
  <si>
    <t>1128110755557407135</t>
  </si>
  <si>
    <t>Large three-room duplex apartment</t>
  </si>
  <si>
    <t>1129520422720204908</t>
  </si>
  <si>
    <t>Moderne trifft Denkmal - Studio mit K√ºche</t>
  </si>
  <si>
    <t>1129536025513120981</t>
  </si>
  <si>
    <t>Cozy 1 bed apartment</t>
  </si>
  <si>
    <t>Shanyu</t>
  </si>
  <si>
    <t>1129546810362635347</t>
  </si>
  <si>
    <t>Biete Zimmer im Familienhaus in M√ºnchen / Allach</t>
  </si>
  <si>
    <t>Clivia</t>
  </si>
  <si>
    <t>1129864660715710243</t>
  </si>
  <si>
    <t>Cozy furnished  1-room apartment</t>
  </si>
  <si>
    <t>Oluwatobi</t>
  </si>
  <si>
    <t>1130177740390537352</t>
  </si>
  <si>
    <t>Lichtdurchflutete Wohnung</t>
  </si>
  <si>
    <t>1130459551613465983</t>
  </si>
  <si>
    <t>Feel at home in Munich</t>
  </si>
  <si>
    <t>1130509269515752590</t>
  </si>
  <si>
    <t>Relax and enjoy the views!</t>
  </si>
  <si>
    <t>1130568253400014661</t>
  </si>
  <si>
    <t>Munich Co-Living &amp; Co-working: DNs &amp; PTs Welcome!</t>
  </si>
  <si>
    <t>Nikolaus</t>
  </si>
  <si>
    <t>1130872219275001079</t>
  </si>
  <si>
    <t>Munich Co-Living private room - long stay possible</t>
  </si>
  <si>
    <t>1130965087329550986</t>
  </si>
  <si>
    <t>FujiFlat in Schwabing | home &amp; business (VAT)</t>
  </si>
  <si>
    <t>1132355435286189908</t>
  </si>
  <si>
    <t>Studio mit Toilette und Bad nah am Olympiapark</t>
  </si>
  <si>
    <t>1132364076118415318</t>
  </si>
  <si>
    <t>modernes Doppelzimmer</t>
  </si>
  <si>
    <t>1132718641372464680</t>
  </si>
  <si>
    <t>2-Room flat in the middle of Munich</t>
  </si>
  <si>
    <t>1133075829748970581</t>
  </si>
  <si>
    <t>Casa Rumi Munich</t>
  </si>
  <si>
    <t>Rumyana</t>
  </si>
  <si>
    <t>1133113143135977098</t>
  </si>
  <si>
    <t>1133117669652784941</t>
  </si>
  <si>
    <t>Modern City Apartment in Maxvorstadt</t>
  </si>
  <si>
    <t>1133228018943250357</t>
  </si>
  <si>
    <t>Wundersch√∂ne Wohnung f√ºr Familien in toller Lage</t>
  </si>
  <si>
    <t>1133467887402734092</t>
  </si>
  <si>
    <t>Studio apartment Munich Center</t>
  </si>
  <si>
    <t>Isis</t>
  </si>
  <si>
    <t>1133971675515944136</t>
  </si>
  <si>
    <t>Luxusapp. (200qm) im Zentrum</t>
  </si>
  <si>
    <t>1134552284195769043</t>
  </si>
  <si>
    <t>Zentral gelegenes Appartement</t>
  </si>
  <si>
    <t>1134693565776538380</t>
  </si>
  <si>
    <t>Studio flat near the Isar river</t>
  </si>
  <si>
    <t>1135299206667890279</t>
  </si>
  <si>
    <t>3 Rooms in Garden Oasis Apartment</t>
  </si>
  <si>
    <t>1135393130009051426</t>
  </si>
  <si>
    <t>Schwabing-West: Urban Cozy Gem</t>
  </si>
  <si>
    <t>1135411273003265223</t>
  </si>
  <si>
    <t>Sch√∂ne Zweizimmer-Wohnung</t>
  </si>
  <si>
    <t>Med</t>
  </si>
  <si>
    <t>1135457916690521584</t>
  </si>
  <si>
    <t>Gem√ºtliche Bleibe im Zentrum</t>
  </si>
  <si>
    <t>Angi</t>
  </si>
  <si>
    <t>1135524539211010785</t>
  </si>
  <si>
    <t>Central, quiet, next to Isar for up to 2 People</t>
  </si>
  <si>
    <t>1136075829198556258</t>
  </si>
  <si>
    <t>Charmante 2-Zimmer-Wohnung zentral gelegen</t>
  </si>
  <si>
    <t>1136175497023832475</t>
  </si>
  <si>
    <t>Der wei√üe Raum</t>
  </si>
  <si>
    <t>1136282079379306548</t>
  </si>
  <si>
    <t>Bright flat with big balcony</t>
  </si>
  <si>
    <t>1136357034774525247</t>
  </si>
  <si>
    <t>Ferienwohnung mit kleinem Garten</t>
  </si>
  <si>
    <t>1136663453955426106</t>
  </si>
  <si>
    <t>Double room in cozy modern flat</t>
  </si>
  <si>
    <t>1136672763378343417</t>
  </si>
  <si>
    <t>1136943681458095296</t>
  </si>
  <si>
    <t>Wohnung in bester Lage Giesing</t>
  </si>
  <si>
    <t>1137029009507014010</t>
  </si>
  <si>
    <t>Zentrale 3 Zi Whg. nahe Isar!</t>
  </si>
  <si>
    <t>1137042338121807839</t>
  </si>
  <si>
    <t>Sehr zentrales Appartment mit Balkon</t>
  </si>
  <si>
    <t>Alica</t>
  </si>
  <si>
    <t>1137414216170708218</t>
  </si>
  <si>
    <t>Helle gem√ºtliche Wohnung - zentral</t>
  </si>
  <si>
    <t>1137460042394450253</t>
  </si>
  <si>
    <t>Helle und gem√ºtliche 2 Zimmer Wohnung in Sendling</t>
  </si>
  <si>
    <t>1137562862540428468</t>
  </si>
  <si>
    <t>Exklusive Wohnung</t>
  </si>
  <si>
    <t>1137568587962709684</t>
  </si>
  <si>
    <t>3 Schlafzimmer in Bestlage - Perfekt f√ºr Messe</t>
  </si>
  <si>
    <t>1138133683175503585</t>
  </si>
  <si>
    <t>1138136265100737752</t>
  </si>
  <si>
    <t>1138144482771483664</t>
  </si>
  <si>
    <t>Munich Weekend Stay, South West</t>
  </si>
  <si>
    <t>1138552906958906602</t>
  </si>
  <si>
    <t>DG Wohnung ruhig, S-Bahn</t>
  </si>
  <si>
    <t>1139137597492890005</t>
  </si>
  <si>
    <t>Sunny flat at the English garden</t>
  </si>
  <si>
    <t>1139226626274825250</t>
  </si>
  <si>
    <t>Cozy City-Center Apartment with free parking</t>
  </si>
  <si>
    <t>1139656689131978739</t>
  </si>
  <si>
    <t>Ger√§umige Luxuswohnung</t>
  </si>
  <si>
    <t>Madlene</t>
  </si>
  <si>
    <t>1139916396177590405</t>
  </si>
  <si>
    <t>Gem√ºtliche Wohnung / Cozy Flat</t>
  </si>
  <si>
    <t>1139968188193499072</t>
  </si>
  <si>
    <t>Stylish balcony room Olympiapark</t>
  </si>
  <si>
    <t>Jimmy</t>
  </si>
  <si>
    <t>1140334707338322007</t>
  </si>
  <si>
    <t>Exklusive Designer Wohnung, 4 Zimmer, Maxvorstadt</t>
  </si>
  <si>
    <t>1140412412020705550</t>
  </si>
  <si>
    <t>Studio Apartment in Maxvorstadt (U2 Messe)</t>
  </si>
  <si>
    <t>Purti</t>
  </si>
  <si>
    <t>1140469048793345613</t>
  </si>
  <si>
    <t>Munich Suite in Schwabing Freimann</t>
  </si>
  <si>
    <t>1140709836329408964</t>
  </si>
  <si>
    <t>Cozy 4-room apartment</t>
  </si>
  <si>
    <t>1140753317635563117</t>
  </si>
  <si>
    <t>Traum-Villa mit Kamin &amp; Garten</t>
  </si>
  <si>
    <t>1141108416923983485</t>
  </si>
  <si>
    <t>1141268861017517983</t>
  </si>
  <si>
    <t>LeNi Living - Klein! Fein! Dein!</t>
  </si>
  <si>
    <t>1141415988407669065</t>
  </si>
  <si>
    <t>Gem√ºtliche, helle  Altbauwohnung im Herzen von MUC</t>
  </si>
  <si>
    <t>Anika</t>
  </si>
  <si>
    <t>1142482550080811807</t>
  </si>
  <si>
    <t>Room "Aiplspitz" 606</t>
  </si>
  <si>
    <t>1143211840253419004</t>
  </si>
  <si>
    <t>Altbau-Whg mit Balkon im sch√∂nen Dreim√ºhlenviertel</t>
  </si>
  <si>
    <t>1143302368043610931</t>
  </si>
  <si>
    <t>Charming attic Apartment</t>
  </si>
  <si>
    <t>1143422775246701952</t>
  </si>
  <si>
    <t>Room in central flatshare</t>
  </si>
  <si>
    <t>1143611694454000403</t>
  </si>
  <si>
    <t>Ruhiges Zimmer N√§he Messe und ‚ÄûOpen air Area‚Äú Riem</t>
  </si>
  <si>
    <t>1143638616242400123</t>
  </si>
  <si>
    <t>Lovely, clean and comfy room.</t>
  </si>
  <si>
    <t>Stanka</t>
  </si>
  <si>
    <t>1143641179630712030</t>
  </si>
  <si>
    <t>Cozy city flat in munich east</t>
  </si>
  <si>
    <t>Bahar</t>
  </si>
  <si>
    <t>1144233772780314208</t>
  </si>
  <si>
    <t>Ruhige Lage, N√§he Innenstadt</t>
  </si>
  <si>
    <t>1144689706542759469</t>
  </si>
  <si>
    <t>Stille Oase im Gro√üstadtdschungel</t>
  </si>
  <si>
    <t>1144793467109336959</t>
  </si>
  <si>
    <t>Privates Zimmer mit eigenem Bad</t>
  </si>
  <si>
    <t>1144829849740702217</t>
  </si>
  <si>
    <t>Room in cozy apartment</t>
  </si>
  <si>
    <t>1144834282813309831</t>
  </si>
  <si>
    <t>Nice Charming  Room in Munich</t>
  </si>
  <si>
    <t>1145026510948657101</t>
  </si>
  <si>
    <t>Charming Apartment - Munich</t>
  </si>
  <si>
    <t>Si</t>
  </si>
  <si>
    <t>1145134504264150692</t>
  </si>
  <si>
    <t>Sehr Sch√∂ne  2 Zimmer Wohnung &amp; Terrasse im Gr√ºnen</t>
  </si>
  <si>
    <t>Elvis</t>
  </si>
  <si>
    <t>1145389045176692692</t>
  </si>
  <si>
    <t>Alpine &amp; Munich skyline view apt</t>
  </si>
  <si>
    <t>1145496673904935968</t>
  </si>
  <si>
    <t>Zentrale Wohnung (83m2) Maxvorstadt</t>
  </si>
  <si>
    <t>1146118612820223971</t>
  </si>
  <si>
    <t>Wohnung neben Schlo√ü Blutenburg mit eigenem Garten</t>
  </si>
  <si>
    <t>1146412534276827021</t>
  </si>
  <si>
    <t>Vollausgestattes Appartment in der Au</t>
  </si>
  <si>
    <t>1146455795825698746</t>
  </si>
  <si>
    <t>Victoria's House</t>
  </si>
  <si>
    <t>1146765019946650935</t>
  </si>
  <si>
    <t>Ger√§umig und stilvoll am Rande von M√ºnchen</t>
  </si>
  <si>
    <t>Mischa</t>
  </si>
  <si>
    <t>1147101825218321586</t>
  </si>
  <si>
    <t>Zimmer in Schwabing-Freimann</t>
  </si>
  <si>
    <t>Ian</t>
  </si>
  <si>
    <t>1147126064381147689</t>
  </si>
  <si>
    <t>C√≥modas Habitaciones con estilo, cerca de Messe</t>
  </si>
  <si>
    <t>1147979731617646989</t>
  </si>
  <si>
    <t>Sunny 2 Room Flat with Garden for 4 People</t>
  </si>
  <si>
    <t>1148332399401702319</t>
  </si>
  <si>
    <t>Munich City Apartment</t>
  </si>
  <si>
    <t>1148382367414019161</t>
  </si>
  <si>
    <t>Soul Apart Suite</t>
  </si>
  <si>
    <t>Hamadi</t>
  </si>
  <si>
    <t>1148589254253891091</t>
  </si>
  <si>
    <t>Rotkreuzplatz ‚Ä¢ eigenes Zimmer+Bad+Terrasse</t>
  </si>
  <si>
    <t>1148700796347741746</t>
  </si>
  <si>
    <t>Cozy Studio Apartment</t>
  </si>
  <si>
    <t>Sohaib</t>
  </si>
  <si>
    <t>1149026584849462153</t>
  </si>
  <si>
    <t>Chambre pour 2, Munich centre</t>
  </si>
  <si>
    <t>Audrey</t>
  </si>
  <si>
    <t>1149128127968216190</t>
  </si>
  <si>
    <t>Spacious Apartment</t>
  </si>
  <si>
    <t>Alexander Morten</t>
  </si>
  <si>
    <t>1149129530567993035</t>
  </si>
  <si>
    <t>Lichtdurchflutetes WG-Zimmer</t>
  </si>
  <si>
    <t>1149131324514842753</t>
  </si>
  <si>
    <t>Apartment Munich Viktualienmarkt</t>
  </si>
  <si>
    <t>1149206318977107506</t>
  </si>
  <si>
    <t>Exquisite Fully-Furnished Short-Term Apartment</t>
  </si>
  <si>
    <t>Ayodele</t>
  </si>
  <si>
    <t>1149235392166516860</t>
  </si>
  <si>
    <t>MyRoom-Munich Fair Apartments</t>
  </si>
  <si>
    <t>Ingeborg</t>
  </si>
  <si>
    <t>1149900893770495877</t>
  </si>
  <si>
    <t>Appartment in Solln</t>
  </si>
  <si>
    <t>1150018667840735321</t>
  </si>
  <si>
    <t>Wohnung in M√ºnchen Rotkreuzplatz</t>
  </si>
  <si>
    <t>Christian Harald</t>
  </si>
  <si>
    <t>1150066828075948751</t>
  </si>
  <si>
    <t>46 qm¬≤ zentral Dachgeschoss</t>
  </si>
  <si>
    <t>1150127999828725957</t>
  </si>
  <si>
    <t>Traum Wohnung im Herzen M√ºnchens</t>
  </si>
  <si>
    <t>1150588263397770681</t>
  </si>
  <si>
    <t>Furnished Studio Apt. Schwabing</t>
  </si>
  <si>
    <t>Huseyin</t>
  </si>
  <si>
    <t>1150766751506336695</t>
  </si>
  <si>
    <t>cute flat next 2 English garden</t>
  </si>
  <si>
    <t>1150814692338675031</t>
  </si>
  <si>
    <t>Quiet Apartment in the Heart of Haidhausen</t>
  </si>
  <si>
    <t>Gero</t>
  </si>
  <si>
    <t>1151392186147764702</t>
  </si>
  <si>
    <t>1151458020812819723</t>
  </si>
  <si>
    <t>Cozy Urban Jungle Apartment Olympiapark</t>
  </si>
  <si>
    <t>1151566334432236517</t>
  </si>
  <si>
    <t>First class 2-Etagenwohnung Wiesn Toplage</t>
  </si>
  <si>
    <t>1151622492450721908</t>
  </si>
  <si>
    <t>Maison √† Munich centre</t>
  </si>
  <si>
    <t>1152165543045085487</t>
  </si>
  <si>
    <t>Appartamento carino.</t>
  </si>
  <si>
    <t>Mauro</t>
  </si>
  <si>
    <t>1152627462260387834</t>
  </si>
  <si>
    <t>1152753206866627479</t>
  </si>
  <si>
    <t>Lovely Lakes Lodge</t>
  </si>
  <si>
    <t>1152800987541572057</t>
  </si>
  <si>
    <t>2-Zimmerwohnung im sch√∂nen Lehel</t>
  </si>
  <si>
    <t>Caroline-Sophie</t>
  </si>
  <si>
    <t>1152878420713119611</t>
  </si>
  <si>
    <t>Cozy central apartment close to the Olympiapark</t>
  </si>
  <si>
    <t>1152888706439249691</t>
  </si>
  <si>
    <t>2 Zimmer Traumwohnung N√§he Zentrum-Isar</t>
  </si>
  <si>
    <t>1153455796091872774</t>
  </si>
  <si>
    <t>Gem√ºtliches Zimmer mit eig. Bad</t>
  </si>
  <si>
    <t>Ilaria</t>
  </si>
  <si>
    <t>1153593198322171277</t>
  </si>
  <si>
    <t>Bright &amp; Spacious Apartment</t>
  </si>
  <si>
    <t>Maroua</t>
  </si>
  <si>
    <t>1153720962735010730</t>
  </si>
  <si>
    <t>Elegant apartment, Munich.</t>
  </si>
  <si>
    <t>1154225074165277370</t>
  </si>
  <si>
    <t>Helles, ruhiges 2-Zimmer Apartment N√§he Ostbahnhof</t>
  </si>
  <si>
    <t>1155766315546707359</t>
  </si>
  <si>
    <t>Sehr gem√ºtliche Wohnung am Glockenbachviertel</t>
  </si>
  <si>
    <t>Pantelis</t>
  </si>
  <si>
    <t>1156243916275172072</t>
  </si>
  <si>
    <t>Charming flat near M Trade Fair</t>
  </si>
  <si>
    <t>Margit</t>
  </si>
  <si>
    <t>1156358661909194458</t>
  </si>
  <si>
    <t>DD Suites Basic Apartment</t>
  </si>
  <si>
    <t>1156646452397886684</t>
  </si>
  <si>
    <t>Cozy 3 room flat in Munich</t>
  </si>
  <si>
    <t>1157232594818878396</t>
  </si>
  <si>
    <t>Central in Maxvorstadt</t>
  </si>
  <si>
    <t>1157356972318970189</t>
  </si>
  <si>
    <t>Nice flat w/ terrace by the Isar</t>
  </si>
  <si>
    <t>1157749542249090589</t>
  </si>
  <si>
    <t>Cozy studio apartment in city center with balcony</t>
  </si>
  <si>
    <t>1158137187959684181</t>
  </si>
  <si>
    <t>Cozy room in Schwabing West</t>
  </si>
  <si>
    <t>Marcos</t>
  </si>
  <si>
    <t>1158449453116001694</t>
  </si>
  <si>
    <t>5 min walk to convention center</t>
  </si>
  <si>
    <t>Seval</t>
  </si>
  <si>
    <t>1158564233146408714</t>
  </si>
  <si>
    <t>City apt. with sunny balcony</t>
  </si>
  <si>
    <t>1158628751354356477</t>
  </si>
  <si>
    <t>Ground Loft - City</t>
  </si>
  <si>
    <t>Cem</t>
  </si>
  <si>
    <t>1158833301644831268</t>
  </si>
  <si>
    <t>Charming room in the heart of Munich</t>
  </si>
  <si>
    <t>1159285902344384148</t>
  </si>
  <si>
    <t>Einzimmerappartement</t>
  </si>
  <si>
    <t>1159448457052250358</t>
  </si>
  <si>
    <t>Sonnige Wohnung nahe Zentrum</t>
  </si>
  <si>
    <t>1159922861623637960</t>
  </si>
  <si>
    <t>Schlafm√∂glichkeit in Laim</t>
  </si>
  <si>
    <t>1160023279846309329</t>
  </si>
  <si>
    <t>Studio. 1 double bed+ sofa bed.</t>
  </si>
  <si>
    <t>Elaheh</t>
  </si>
  <si>
    <t>1160054034811554110</t>
  </si>
  <si>
    <t>Gem√ºtliches Zimmer im Herzen M√ºnchen</t>
  </si>
  <si>
    <t>R√©mi</t>
  </si>
  <si>
    <t>1160697318988636354</t>
  </si>
  <si>
    <t>Sch√∂ne ruhige Wohnung</t>
  </si>
  <si>
    <t>1160828810621337745</t>
  </si>
  <si>
    <t>1160907536877569841</t>
  </si>
  <si>
    <t>Gro√üe Wohnung im Herzen M√ºnchens</t>
  </si>
  <si>
    <t>1160940661409316720</t>
  </si>
  <si>
    <t>Sch√∂ne Wohnung /Oktoberfestn√§he</t>
  </si>
  <si>
    <t>1160982765013393897</t>
  </si>
  <si>
    <t>Maisonette Zimmer City</t>
  </si>
  <si>
    <t>Botan</t>
  </si>
  <si>
    <t>1161299873393862466</t>
  </si>
  <si>
    <t>Spacious Bright Room</t>
  </si>
  <si>
    <t>Israa</t>
  </si>
  <si>
    <t>1161335253508980588</t>
  </si>
  <si>
    <t>Maisonette Zimmer Relax</t>
  </si>
  <si>
    <t>1161343457450480166</t>
  </si>
  <si>
    <t>1161420222675639710</t>
  </si>
  <si>
    <t>Maisonette Zimmer Novara</t>
  </si>
  <si>
    <t>1161531855890023587</t>
  </si>
  <si>
    <t>Modernes Apartment in Top-Lage!</t>
  </si>
  <si>
    <t>Lulezime</t>
  </si>
  <si>
    <t>1161536115135461477</t>
  </si>
  <si>
    <t>Helle gem√ºtl. 3 Zi Whg. +2 Balk.</t>
  </si>
  <si>
    <t>1161558749396155148</t>
  </si>
  <si>
    <t>Minimalistische Wohnung mit Ausblick.</t>
  </si>
  <si>
    <t>1161595701180002261</t>
  </si>
  <si>
    <t>Munich 2 people WG, 15 square</t>
  </si>
  <si>
    <t>1161605558834195550</t>
  </si>
  <si>
    <t>Apartment in Schwabing</t>
  </si>
  <si>
    <t>1161639515623358451</t>
  </si>
  <si>
    <t>Modernes Apartment in M√ºnchen</t>
  </si>
  <si>
    <t>1161678679346418252</t>
  </si>
  <si>
    <t>Maisonette Wohnung in der City</t>
  </si>
  <si>
    <t>1161728281232380853</t>
  </si>
  <si>
    <t>Cozy, private bedroom with special winter garden</t>
  </si>
  <si>
    <t>Mustafa Emre</t>
  </si>
  <si>
    <t>1162170871690284656</t>
  </si>
  <si>
    <t>Modernes G√§stezimmer mit Bad N√§he Messe M√ºnchen</t>
  </si>
  <si>
    <t>Thorsten</t>
  </si>
  <si>
    <t>1162189442677980153</t>
  </si>
  <si>
    <t>Luxuswohnung in Au-Haidhausen</t>
  </si>
  <si>
    <t>1162413990438594991</t>
  </si>
  <si>
    <t>Quiet green retreat near Messe</t>
  </si>
  <si>
    <t>Eszter</t>
  </si>
  <si>
    <t>1163019612889428210</t>
  </si>
  <si>
    <t>Tolles WG-Zimmer</t>
  </si>
  <si>
    <t>Mouadh</t>
  </si>
  <si>
    <t>1163100771377869953</t>
  </si>
  <si>
    <t>1163478720878805118</t>
  </si>
  <si>
    <t>Zimmer in Neubauwohnnung</t>
  </si>
  <si>
    <t>1163479069124483774</t>
  </si>
  <si>
    <t>Sonir</t>
  </si>
  <si>
    <t>1163688686188362557</t>
  </si>
  <si>
    <t>Zimmer - N√§he M√ºnchen Zentrum</t>
  </si>
  <si>
    <t>Isabel-Christin</t>
  </si>
  <si>
    <t>1163692414434986677</t>
  </si>
  <si>
    <t>Homely Stay Studio3 - with historical mural</t>
  </si>
  <si>
    <t>1163838989559943356</t>
  </si>
  <si>
    <t>1 Bedroom Apartment in the center of Munich</t>
  </si>
  <si>
    <t>1164253693034521101</t>
  </si>
  <si>
    <t>Sunny Loft in Central Munich</t>
  </si>
  <si>
    <t>Su</t>
  </si>
  <si>
    <t>1164313890869405369</t>
  </si>
  <si>
    <t>Room in a WG for 3 week sublet</t>
  </si>
  <si>
    <t>Wasim</t>
  </si>
  <si>
    <t>1164335992764828024</t>
  </si>
  <si>
    <t>Loft in exklusiver Lage im Zentrum von M√ºnchen</t>
  </si>
  <si>
    <t>1164952436730836595</t>
  </si>
  <si>
    <t>Lichtdurchflutete  Wohnung Nahe Deutsches Museum</t>
  </si>
  <si>
    <t>1164987696787249499</t>
  </si>
  <si>
    <t>2 Zimmer f√ºr 4 Pers. 2  Doppelbetten eigenes Bad</t>
  </si>
  <si>
    <t>Maik J√ºrgen</t>
  </si>
  <si>
    <t>1165102599140655420</t>
  </si>
  <si>
    <t>Ruhig aber zentral</t>
  </si>
  <si>
    <t>1165138178044579746</t>
  </si>
  <si>
    <t>Dachterassen Maisonette Wohnung</t>
  </si>
  <si>
    <t>1165342634323493132</t>
  </si>
  <si>
    <t>Stilvolles Apartment am Isartor / Super Zentral</t>
  </si>
  <si>
    <t>1165741258153335488</t>
  </si>
  <si>
    <t>2 Bright rooms in spacious flat</t>
  </si>
  <si>
    <t>1165851677364302499</t>
  </si>
  <si>
    <t>Zimmer in M√ºnchen - Bogenhausen</t>
  </si>
  <si>
    <t>Ineke</t>
  </si>
  <si>
    <t>1165995592548515832</t>
  </si>
  <si>
    <t>Wohnung vermieten m√ºnchen</t>
  </si>
  <si>
    <t>Yasir</t>
  </si>
  <si>
    <t>1166026842564436392</t>
  </si>
  <si>
    <t>Room with close access to Messe, city and airport</t>
  </si>
  <si>
    <t>1166039375404919535</t>
  </si>
  <si>
    <t>Zauberhafte Souterrainwohnung</t>
  </si>
  <si>
    <t>1166356705680061785</t>
  </si>
  <si>
    <t>Villa Kunterbunt</t>
  </si>
  <si>
    <t>1166366904383179268</t>
  </si>
  <si>
    <t>Sua casa em Munique!</t>
  </si>
  <si>
    <t>Jamile</t>
  </si>
  <si>
    <t>1166522433563880575</t>
  </si>
  <si>
    <t>Apartment with Easy Connectivity</t>
  </si>
  <si>
    <t>Wen-Ting</t>
  </si>
  <si>
    <t>1166526315748618696</t>
  </si>
  <si>
    <t>Zimmer n√§he Hauptbahnhof</t>
  </si>
  <si>
    <t>1166597075613459064</t>
  </si>
  <si>
    <t>Moderner Altbau-Traum</t>
  </si>
  <si>
    <t>Zarah</t>
  </si>
  <si>
    <t>1166626527388088751</t>
  </si>
  <si>
    <t>New Munich Center</t>
  </si>
  <si>
    <t>Wendel</t>
  </si>
  <si>
    <t>1166690325860078125</t>
  </si>
  <si>
    <t>Gem√ºtliches Privatzimmer</t>
  </si>
  <si>
    <t>Thi Hai Linh</t>
  </si>
  <si>
    <t>1166703319106212748</t>
  </si>
  <si>
    <t>Sch√∂nes Business Apartment</t>
  </si>
  <si>
    <t>1166780996619138522</t>
  </si>
  <si>
    <t>Central Apartment - Oktoberfest</t>
  </si>
  <si>
    <t>Jos√© Manuel</t>
  </si>
  <si>
    <t>1167229559046949130</t>
  </si>
  <si>
    <t>Novitel Trudering Apartments</t>
  </si>
  <si>
    <t>1167247747569310002</t>
  </si>
  <si>
    <t>Green and quiet getaway in Munich</t>
  </si>
  <si>
    <t>1167282133391760479</t>
  </si>
  <si>
    <t>Moderne 2-Zimmer-Wohnung</t>
  </si>
  <si>
    <t>1167344611067341710</t>
  </si>
  <si>
    <t>Charming Apartment at Castle</t>
  </si>
  <si>
    <t>1167534182975108984</t>
  </si>
  <si>
    <t>Servus! Munich‚Äôs calling! Large, quiet &amp; calm room</t>
  </si>
  <si>
    <t>1167843336357220834</t>
  </si>
  <si>
    <t>Sch√∂ne 3-Zimmer Wohnung im Park</t>
  </si>
  <si>
    <t>Katerina</t>
  </si>
  <si>
    <t>1167970808100448551</t>
  </si>
  <si>
    <t>2Zi Wohnung, 15 Min zum Zentrum mit der U-Bahn</t>
  </si>
  <si>
    <t>Jakov</t>
  </si>
  <si>
    <t>1168047001538912373</t>
  </si>
  <si>
    <t>Apartment Maxvorstadt</t>
  </si>
  <si>
    <t>1168056326217647899</t>
  </si>
  <si>
    <t>1-Zimmer-App Central Munich</t>
  </si>
  <si>
    <t>1168761560610256058</t>
  </si>
  <si>
    <t>Simple city studio</t>
  </si>
  <si>
    <t>1168919420131609668</t>
  </si>
  <si>
    <t>Beautiful Apartment, top Location, private Garden</t>
  </si>
  <si>
    <t>1168924857989146538</t>
  </si>
  <si>
    <t>kl. Zimmer am Rand von M√ºnchen</t>
  </si>
  <si>
    <t>1169281963675288350</t>
  </si>
  <si>
    <t>Ê¨ßÊ¥≤ÊùØÊúÄ‰Ω≥ËßÇËµõÂÖ¨ÂØìEuroCup viewing AP</t>
  </si>
  <si>
    <t>Yingzuo</t>
  </si>
  <si>
    <t>1169423599340677574</t>
  </si>
  <si>
    <t>Beautiful, Cozy and Modern</t>
  </si>
  <si>
    <t>1169430670237488648</t>
  </si>
  <si>
    <t>Mini innenhof Apartment in Bestlage</t>
  </si>
  <si>
    <t>1169544135080870718</t>
  </si>
  <si>
    <t>Idyllische Doppelhaus-Oase.</t>
  </si>
  <si>
    <t>1169555483401882296</t>
  </si>
  <si>
    <t>Residence of Serenity ÂÆπÂÆâÂ±Ö</t>
  </si>
  <si>
    <t>Qiang</t>
  </si>
  <si>
    <t>1170106606198740019</t>
  </si>
  <si>
    <t>Cozy room in a central Munich apartment</t>
  </si>
  <si>
    <t>Iuliia</t>
  </si>
  <si>
    <t>1170204291537152977</t>
  </si>
  <si>
    <t>Zimmer mit Trainingsm√∂glichkeit</t>
  </si>
  <si>
    <t>1170302649498505206</t>
  </si>
  <si>
    <t>Zimmer + eigenes Bad in M√ºnchen</t>
  </si>
  <si>
    <t>Annalena</t>
  </si>
  <si>
    <t>1170365125226020189</t>
  </si>
  <si>
    <t>Cozy 55 sqm Munich Apartment</t>
  </si>
  <si>
    <t>1170368872931630578</t>
  </si>
  <si>
    <t>Familienfreundliche Wohnung im Franzosenviertel</t>
  </si>
  <si>
    <t>Lennart</t>
  </si>
  <si>
    <t>1170402362090007056</t>
  </si>
  <si>
    <t>Familienwohnung in Haidhausen</t>
  </si>
  <si>
    <t>1170876661677356130</t>
  </si>
  <si>
    <t>Sch√∂ne Wohnung in Neuhausen</t>
  </si>
  <si>
    <t>1170877153064948402</t>
  </si>
  <si>
    <t>Moderne Wohnung am Olympiapark</t>
  </si>
  <si>
    <t>1170972048911580881</t>
  </si>
  <si>
    <t>Hotel Kriemhild - Doppelzimmer</t>
  </si>
  <si>
    <t>1171060065938594929</t>
  </si>
  <si>
    <t>Gesamte Wohnung mit Balkon</t>
  </si>
  <si>
    <t>1171135328250700216</t>
  </si>
  <si>
    <t>Munich center</t>
  </si>
  <si>
    <t>Mohamed Afif</t>
  </si>
  <si>
    <t>1171481362349810081</t>
  </si>
  <si>
    <t>Zentral in M√ºnchen Oberf√∂hring</t>
  </si>
  <si>
    <t>1171514848064900564</t>
  </si>
  <si>
    <t>Maisonette-Wohnung in M√ºnchen</t>
  </si>
  <si>
    <t>Thorben</t>
  </si>
  <si>
    <t>1171576777505784971</t>
  </si>
  <si>
    <t>1171718250172304222</t>
  </si>
  <si>
    <t>Beautiful Maisonette Apartment</t>
  </si>
  <si>
    <t>Jola</t>
  </si>
  <si>
    <t>1171728142887187575</t>
  </si>
  <si>
    <t>U-Bahn vor der T√ºr: Wohnung N√§he Theresienwiese</t>
  </si>
  <si>
    <t>1171732752801400481</t>
  </si>
  <si>
    <t>2Raumwhg im Herzen M√ºnchens *1 Zi+ WohnK√º+Balkon</t>
  </si>
  <si>
    <t>1171798776248502280</t>
  </si>
  <si>
    <t>Gem√ºtliche Dachwohnung /Westpark</t>
  </si>
  <si>
    <t>1171802171501285718</t>
  </si>
  <si>
    <t>HEART HOME - live in the heart of Munich</t>
  </si>
  <si>
    <t>1171905949876119106</t>
  </si>
  <si>
    <t>Apartment mit Blick ins Gr√ºne</t>
  </si>
  <si>
    <t>Hermine</t>
  </si>
  <si>
    <t>1172270424722822449</t>
  </si>
  <si>
    <t>Sch√∂ne 2-Zi Whg (2min zur U3)</t>
  </si>
  <si>
    <t>1172358547686436959</t>
  </si>
  <si>
    <t>Ruhiges Zimmer + Bad, zentrumnah.</t>
  </si>
  <si>
    <t>1172372030736310279</t>
  </si>
  <si>
    <t>Apartment in the Heart of Munich</t>
  </si>
  <si>
    <t>Viola</t>
  </si>
  <si>
    <t>1172455841985535434</t>
  </si>
  <si>
    <t>Traumhaftes Apartment am Schlosskanal</t>
  </si>
  <si>
    <t>Maximilian Emanuel Philipp Peter</t>
  </si>
  <si>
    <t>1172565767955149124</t>
  </si>
  <si>
    <t>Charming Apartment in Munich</t>
  </si>
  <si>
    <t>Jamil</t>
  </si>
  <si>
    <t>1172598943291820607</t>
  </si>
  <si>
    <t>√úbernachtung mit Fr√ºhst√ºck</t>
  </si>
  <si>
    <t>Himanshu</t>
  </si>
  <si>
    <t>1172666929363697857</t>
  </si>
  <si>
    <t>Charmantes City-Apartment Perfekte Lage in M√ºnchen</t>
  </si>
  <si>
    <t>1173093222441838522</t>
  </si>
  <si>
    <t>Gem√ºtliches -Haus f√ºr 6-8 Personen</t>
  </si>
  <si>
    <t>1173280838748952674</t>
  </si>
  <si>
    <t>need 3 month or more? I open the  calendar for you</t>
  </si>
  <si>
    <t>1173856089019490554</t>
  </si>
  <si>
    <t>Wohnen im Gr√ºnen</t>
  </si>
  <si>
    <t>1173924095221900406</t>
  </si>
  <si>
    <t>1174060112324370944</t>
  </si>
  <si>
    <t>Sunny room in Garden Apartment</t>
  </si>
  <si>
    <t>1174606692890876914</t>
  </si>
  <si>
    <t>1-Zimmer-Apartment M√ºnchen Maxvorstadt</t>
  </si>
  <si>
    <t>Lili</t>
  </si>
  <si>
    <t>1174633155429288297</t>
  </si>
  <si>
    <t>Reiheneckhaus im M√ºnchner S√ºden</t>
  </si>
  <si>
    <t>1174704792572933836</t>
  </si>
  <si>
    <t>Your home next to Hirschgarten</t>
  </si>
  <si>
    <t>1175060363301907588</t>
  </si>
  <si>
    <t>Quiet room with private bathroom near Messe MUC</t>
  </si>
  <si>
    <t>1175098491041243369</t>
  </si>
  <si>
    <t>Neuwertiges Apartment Trudering</t>
  </si>
  <si>
    <t>1175105095264769229</t>
  </si>
  <si>
    <t>Novitel Trudering Apartment</t>
  </si>
  <si>
    <t>1175107394966896891</t>
  </si>
  <si>
    <t>1175144196728011090</t>
  </si>
  <si>
    <t>Einzimmerwohnung gg√º. Pinakothek</t>
  </si>
  <si>
    <t>1175175955774439972</t>
  </si>
  <si>
    <t>Sch√∂ne Wohnung in der Stadt!</t>
  </si>
  <si>
    <t>1175228594351047159</t>
  </si>
  <si>
    <t>helles Zimmer mit eigenem Bad</t>
  </si>
  <si>
    <t>Gordian</t>
  </si>
  <si>
    <t>1175374225105645075</t>
  </si>
  <si>
    <t>Bunte, zentrale Unterkunft</t>
  </si>
  <si>
    <t>1175385347160123858</t>
  </si>
  <si>
    <t>Bunte, zentrale Wohnung</t>
  </si>
  <si>
    <t>1175405274298129190</t>
  </si>
  <si>
    <t>Gem√ºtliche Wohnung f√ºr das Oktoberfest</t>
  </si>
  <si>
    <t>1175421508282697096</t>
  </si>
  <si>
    <t>Nice Munich apartment</t>
  </si>
  <si>
    <t>1175433028809678244</t>
  </si>
  <si>
    <t>Private room in romantic artist's apartment</t>
  </si>
  <si>
    <t>1175840865359832523</t>
  </si>
  <si>
    <t>Beautiful Apartment in Munich</t>
  </si>
  <si>
    <t>Marie-Lilien</t>
  </si>
  <si>
    <t>1175950557380042152</t>
  </si>
  <si>
    <t>Charming Flat with Garden &amp; BBQ</t>
  </si>
  <si>
    <t>Onat Can</t>
  </si>
  <si>
    <t>1175973775459474720</t>
  </si>
  <si>
    <t>Balcony &amp; Great Location</t>
  </si>
  <si>
    <t>Darren</t>
  </si>
  <si>
    <t>1175978513345695715</t>
  </si>
  <si>
    <t>Luxury Urban w Stunning Access</t>
  </si>
  <si>
    <t>Meriton</t>
  </si>
  <si>
    <t>1176139410606111770</t>
  </si>
  <si>
    <t>wundersch√∂nes Zentrum von M√ºnchen</t>
  </si>
  <si>
    <t>1176148452114054394</t>
  </si>
  <si>
    <t>Zimmer mit S√ºdbalkon! Gute Anbindung Wiesn / Messe</t>
  </si>
  <si>
    <t>1176215050974507924</t>
  </si>
  <si>
    <t>Hygge in MUC</t>
  </si>
  <si>
    <t>Saman</t>
  </si>
  <si>
    <t>1176487400545827624</t>
  </si>
  <si>
    <t>Stylish | Charming | With privat garden</t>
  </si>
  <si>
    <t>1176588898216192489</t>
  </si>
  <si>
    <t>Loftige Designer-2-Zimmerwohnung</t>
  </si>
  <si>
    <t>1176704243682931075</t>
  </si>
  <si>
    <t>Wellcome Munich</t>
  </si>
  <si>
    <t>1176749600974297097</t>
  </si>
  <si>
    <t>*SweetHome* K√ºche, Wifi, N√§he Gr√ºnwalder Stadion</t>
  </si>
  <si>
    <t>1176751866067416723</t>
  </si>
  <si>
    <t>Wohnung in M√ºnchen Neuperlach</t>
  </si>
  <si>
    <t>1176814255138795305</t>
  </si>
  <si>
    <t>Zentrale Wohnung im Glockenbach</t>
  </si>
  <si>
    <t>1177251217204498360</t>
  </si>
  <si>
    <t>Appartment near Harras, Munich</t>
  </si>
  <si>
    <t>Liudmila</t>
  </si>
  <si>
    <t>1177666429714308849</t>
  </si>
  <si>
    <t>Ruhig zw. Garching, TUM, Marienplatz Nur an Frauen</t>
  </si>
  <si>
    <t>1177673072395725651</t>
  </si>
  <si>
    <t>Prima Wohnen im Herzen M√ºnchens</t>
  </si>
  <si>
    <t>1177970646007571440</t>
  </si>
  <si>
    <t>Zimmer zu vermieten! Gute Anbindung Wiesn / Messe</t>
  </si>
  <si>
    <t>1178019984587731797</t>
  </si>
  <si>
    <t>Sch√∂ne sanierte 2 Zimmer Altbauwohnung mit Kamin</t>
  </si>
  <si>
    <t>1178284120527543022</t>
  </si>
  <si>
    <t>Apartment near Arabellapark U4</t>
  </si>
  <si>
    <t>Lidiya</t>
  </si>
  <si>
    <t>1178758431880222372</t>
  </si>
  <si>
    <t>1 floor for 2 near Munich Trade fair</t>
  </si>
  <si>
    <t>1178833532979428079</t>
  </si>
  <si>
    <t>Apartment an der Theresienwiese</t>
  </si>
  <si>
    <t>Anastasja Andreevna</t>
  </si>
  <si>
    <t>1178851960387512310</t>
  </si>
  <si>
    <t>Beautiful flat near Philharmonie</t>
  </si>
  <si>
    <t>1179062020975000616</t>
  </si>
  <si>
    <t>Privatzimmer in Schwabing</t>
  </si>
  <si>
    <t>Elitza</t>
  </si>
  <si>
    <t>1179463652418541920</t>
  </si>
  <si>
    <t>Wohnung in der N√§he von Zentum</t>
  </si>
  <si>
    <t>1179496363812493043</t>
  </si>
  <si>
    <t>Klein aber Fein!</t>
  </si>
  <si>
    <t>1179681373489224851</t>
  </si>
  <si>
    <t>Cozy Munich apartment w/ balcony</t>
  </si>
  <si>
    <t>1179728812804159067</t>
  </si>
  <si>
    <t>~Private room &amp; balcony~ cozy, quiet, central</t>
  </si>
  <si>
    <t>1179734271018261149</t>
  </si>
  <si>
    <t>Ruhig und zentral - sch√∂nes Zimmer mit Balkon</t>
  </si>
  <si>
    <t>1179772328548559972</t>
  </si>
  <si>
    <t>G√§stezimmer mit eigenem Bad</t>
  </si>
  <si>
    <t>1179928500094016585</t>
  </si>
  <si>
    <t>Big room near Arabellapark</t>
  </si>
  <si>
    <t>Yooseon</t>
  </si>
  <si>
    <t>1180318331765812529</t>
  </si>
  <si>
    <t>Wohnung in der n√§heOktoberfest</t>
  </si>
  <si>
    <t>1180362322191392506</t>
  </si>
  <si>
    <t>Peaceful little house and garden</t>
  </si>
  <si>
    <t>1180371772988524553</t>
  </si>
  <si>
    <t>1 Zimmer Wohnung in Bester Lage</t>
  </si>
  <si>
    <t>1180444212520512747</t>
  </si>
  <si>
    <t>Zentral gelegene 2 Zi.-Wohnung</t>
  </si>
  <si>
    <t>Berfin Damla</t>
  </si>
  <si>
    <t>1180510746895876987</t>
  </si>
  <si>
    <t>75m¬≤ Apartment top Lage</t>
  </si>
  <si>
    <t>Aspasia</t>
  </si>
  <si>
    <t>1180873485492394269</t>
  </si>
  <si>
    <t>Johanna Maria</t>
  </si>
  <si>
    <t>1180994633731766145</t>
  </si>
  <si>
    <t>Bright apartment</t>
  </si>
  <si>
    <t>1181001624842826871</t>
  </si>
  <si>
    <t>Zimmer in gemeinsam genutzter Wohnung</t>
  </si>
  <si>
    <t>1181003008383106435</t>
  </si>
  <si>
    <t>Small entire flat</t>
  </si>
  <si>
    <t>Anisha</t>
  </si>
  <si>
    <t>1181027905792631302</t>
  </si>
  <si>
    <t>Zimmer im Olympiapark M√ºnchen</t>
  </si>
  <si>
    <t>1181123174430206381</t>
  </si>
  <si>
    <t>Zimmer mit Blick in den Garten</t>
  </si>
  <si>
    <t>1181167890030592159</t>
  </si>
  <si>
    <t>1181213289191835640</t>
  </si>
  <si>
    <t>Quiet &amp; central - beautiful flat 2 balconies</t>
  </si>
  <si>
    <t>1181327921082383763</t>
  </si>
  <si>
    <t>3 Zimmer-Wohnung, zentral, urban, kultiviert</t>
  </si>
  <si>
    <t>1181582563079468558</t>
  </si>
  <si>
    <t>Wohnung in toller Lage M√ºnchens</t>
  </si>
  <si>
    <t>1181627101524719379</t>
  </si>
  <si>
    <t>Family apartment city centre Munich</t>
  </si>
  <si>
    <t>Connie</t>
  </si>
  <si>
    <t>1181670699866317866</t>
  </si>
  <si>
    <t>Charmante Wohnung Zentrale Lage</t>
  </si>
  <si>
    <t>1181766339388608017</t>
  </si>
  <si>
    <t>Airy flat in the centre</t>
  </si>
  <si>
    <t>Mich√®le</t>
  </si>
  <si>
    <t>1181798675328196126</t>
  </si>
  <si>
    <t>M√ºnchen Pasing Appartement 44 m2</t>
  </si>
  <si>
    <t>Werner Johann</t>
  </si>
  <si>
    <t>1182367430121014584</t>
  </si>
  <si>
    <t>1182478463576054327</t>
  </si>
  <si>
    <t>Lux</t>
  </si>
  <si>
    <t>1182535326635049421</t>
  </si>
  <si>
    <t>Experience modern living in the heart of Schwabing</t>
  </si>
  <si>
    <t>Edgars</t>
  </si>
  <si>
    <t>1182558401257866655</t>
  </si>
  <si>
    <t>Kleine Oase mitten in Schwabing</t>
  </si>
  <si>
    <t>1182646921407955423</t>
  </si>
  <si>
    <t>Wohnung in bester Lage M√ºnchens</t>
  </si>
  <si>
    <t>1182713575368536872</t>
  </si>
  <si>
    <t>Ruhige Oase nahe BMW und Parks</t>
  </si>
  <si>
    <t>Ana Laisla</t>
  </si>
  <si>
    <t>1182775632871167134</t>
  </si>
  <si>
    <t>Private Room-Serene Retreat Near LMU</t>
  </si>
  <si>
    <t>Yan</t>
  </si>
  <si>
    <t>1182783929418991796</t>
  </si>
  <si>
    <t>Small appartement in city center</t>
  </si>
  <si>
    <t>1183077569064103459</t>
  </si>
  <si>
    <t>Aldars 2</t>
  </si>
  <si>
    <t>Holidu</t>
  </si>
  <si>
    <t>1183077645464917796</t>
  </si>
  <si>
    <t>Aldars 10</t>
  </si>
  <si>
    <t>1183181863514779194</t>
  </si>
  <si>
    <t>Nice room in shared flat.</t>
  </si>
  <si>
    <t>1183441738193312133</t>
  </si>
  <si>
    <t>Schwabing, 2 Zimmer Wohnung</t>
  </si>
  <si>
    <t>1183837881468794317</t>
  </si>
  <si>
    <t>Studio am Neuhausen</t>
  </si>
  <si>
    <t>Abdeljabbar</t>
  </si>
  <si>
    <t>1184574812618607146</t>
  </si>
  <si>
    <t>Room available in schwabing</t>
  </si>
  <si>
    <t>1184688859478017150</t>
  </si>
  <si>
    <t>Modern home with 2 bedrooms</t>
  </si>
  <si>
    <t>1184887048498865430</t>
  </si>
  <si>
    <t>Stage &amp; Stay: concert attendees</t>
  </si>
  <si>
    <t>1185335493188422479</t>
  </si>
  <si>
    <t>Gem√ºtliches Zimmer zentrumsnah</t>
  </si>
  <si>
    <t>1185396633775673493</t>
  </si>
  <si>
    <t>Munich‚Äôs hidden oasis!</t>
  </si>
  <si>
    <t>1185466808860472760</t>
  </si>
  <si>
    <t>Room in Maxvorstadt</t>
  </si>
  <si>
    <t>Rocio</t>
  </si>
  <si>
    <t>1185547098144993208</t>
  </si>
  <si>
    <t>Gem√ºtliche Wohnung f√ºr Oktoberfest</t>
  </si>
  <si>
    <t>Quirico</t>
  </si>
  <si>
    <t>1185588449588728498</t>
  </si>
  <si>
    <t>Studio in a vibrant district</t>
  </si>
  <si>
    <t>Madleen</t>
  </si>
  <si>
    <t>1186097982130767905</t>
  </si>
  <si>
    <t>Helles Studio mit sch√∂nem Balkon</t>
  </si>
  <si>
    <t>Kristine</t>
  </si>
  <si>
    <t>1186153478516534628</t>
  </si>
  <si>
    <t>6 Zimmer Maisonette-Penthouse mit 4 Schlafzimmern</t>
  </si>
  <si>
    <t>Steffen Lutz</t>
  </si>
  <si>
    <t>1186205354499713334</t>
  </si>
  <si>
    <t>Super Convenient.</t>
  </si>
  <si>
    <t>1186268132963391147</t>
  </si>
  <si>
    <t>Apartment/Zimmer an der Theresienwiese</t>
  </si>
  <si>
    <t>1186713600254383210</t>
  </si>
  <si>
    <t>Beautiful, spacious apartment</t>
  </si>
  <si>
    <t>Judith</t>
  </si>
  <si>
    <t>1186733227616113083</t>
  </si>
  <si>
    <t>Maxvorstadt is just awesome!</t>
  </si>
  <si>
    <t>Leonardo</t>
  </si>
  <si>
    <t>1186795197862234904</t>
  </si>
  <si>
    <t>Designer Wohnung in Maxvorstadt bei U-Bahn</t>
  </si>
  <si>
    <t>1186984499158174518</t>
  </si>
  <si>
    <t>Perfekt for Homeoffice + gro√üe K√ºche</t>
  </si>
  <si>
    <t>1187059596948698508</t>
  </si>
  <si>
    <t>Ruhige Wohnung im Gr√ºnen</t>
  </si>
  <si>
    <t>Agnes Maria</t>
  </si>
  <si>
    <t>1187430845109082653</t>
  </si>
  <si>
    <t>1187455968745020556</t>
  </si>
  <si>
    <t>Moderne Whg, 2-Zimmer, 15 Minuten zum Marienplatz</t>
  </si>
  <si>
    <t>1187457683406047546</t>
  </si>
  <si>
    <t>Your perfect home in Munich</t>
  </si>
  <si>
    <t>1187721873359096553</t>
  </si>
  <si>
    <t>Apartment im Stadtzentrum</t>
  </si>
  <si>
    <t>Sammy Joe</t>
  </si>
  <si>
    <t>1187866425307226793</t>
  </si>
  <si>
    <t>Doppelzimmer Toskana</t>
  </si>
  <si>
    <t>1188116392971777215</t>
  </si>
  <si>
    <t>Gem√ºtliche 2-Zimmer Wohnung 67qm</t>
  </si>
  <si>
    <t>Iva</t>
  </si>
  <si>
    <t>1188848841806049102</t>
  </si>
  <si>
    <t>Calm location but just a quick ride to downtown</t>
  </si>
  <si>
    <t>NH M√ºnchen City S√ºd</t>
  </si>
  <si>
    <t>1188848841881546575</t>
  </si>
  <si>
    <t>Spacious Suite with Espresso Machine</t>
  </si>
  <si>
    <t>1188848940431634401</t>
  </si>
  <si>
    <t>Residential location but just 10 min to downtown</t>
  </si>
  <si>
    <t>1188848944602216817</t>
  </si>
  <si>
    <t>All the essentials, and freshly renovated room</t>
  </si>
  <si>
    <t>1189057428204020244</t>
  </si>
  <si>
    <t>Sweet @ Heart of Munich</t>
  </si>
  <si>
    <t>Baris Bilgin</t>
  </si>
  <si>
    <t>1189689263127241730</t>
  </si>
  <si>
    <t>Stylish flat in city center</t>
  </si>
  <si>
    <t>Constantin Dominik</t>
  </si>
  <si>
    <t>1189749323041524319</t>
  </si>
  <si>
    <t>Modern three-bedroom apartment</t>
  </si>
  <si>
    <t>Martina Maria</t>
  </si>
  <si>
    <t>1189956376696574403</t>
  </si>
  <si>
    <t>One room Munich center</t>
  </si>
  <si>
    <t>1190038742705543273</t>
  </si>
  <si>
    <t>3 Zi-Altbau, Bestlage Schwabing</t>
  </si>
  <si>
    <t>1190387291969143135</t>
  </si>
  <si>
    <t>1190412671692800774</t>
  </si>
  <si>
    <t>Zentral &amp; gr√ºnes Ruhe-Paradies</t>
  </si>
  <si>
    <t>1190415050918334281</t>
  </si>
  <si>
    <t>Charmante Galeriewohnung mit Balkon</t>
  </si>
  <si>
    <t>Artur</t>
  </si>
  <si>
    <t>1190531074787381076</t>
  </si>
  <si>
    <t>Design Appartement in City lage</t>
  </si>
  <si>
    <t>1190547197622276834</t>
  </si>
  <si>
    <t>Be @home - Nature &amp; City Center</t>
  </si>
  <si>
    <t>Friechta</t>
  </si>
  <si>
    <t>1190550911892847628</t>
  </si>
  <si>
    <t>Isarwohnung - Maisonette</t>
  </si>
  <si>
    <t>1190588765064709237</t>
  </si>
  <si>
    <t>Attraktive, ger√§umige Wohnung</t>
  </si>
  <si>
    <t>1190610235658959959</t>
  </si>
  <si>
    <t>21.9-6.10 Wiesn bedinungen gerne willkommen</t>
  </si>
  <si>
    <t>Mustafa</t>
  </si>
  <si>
    <t>1190706059860791049</t>
  </si>
  <si>
    <t>1- Room Apt. City Center near Central Station</t>
  </si>
  <si>
    <t>1190956967848228282</t>
  </si>
  <si>
    <t>Loft Wohnung</t>
  </si>
  <si>
    <t>Henrik</t>
  </si>
  <si>
    <t>1191160396838460199</t>
  </si>
  <si>
    <t>1191276512427109550</t>
  </si>
  <si>
    <t>Zimmer Oktoberfest-N√§he</t>
  </si>
  <si>
    <t>1191281723031345768</t>
  </si>
  <si>
    <t>Luxuri√∂ses Apartment in bester Lage | Isar &amp; Au</t>
  </si>
  <si>
    <t>1191500363528964242</t>
  </si>
  <si>
    <t>1 Room apartment in Maxvorstadt</t>
  </si>
  <si>
    <t>Tom√°s</t>
  </si>
  <si>
    <t>1191856532506095158</t>
  </si>
  <si>
    <t>cozy, central room in Munich</t>
  </si>
  <si>
    <t>Lisbeth</t>
  </si>
  <si>
    <t>1191910634148993522</t>
  </si>
  <si>
    <t>Private 40 M2 Studio apartment</t>
  </si>
  <si>
    <t>Zakieh</t>
  </si>
  <si>
    <t>1191976354137378335</t>
  </si>
  <si>
    <t>Sch√∂nesApartment Stiglmaierplatz</t>
  </si>
  <si>
    <t>1192615264728453083</t>
  </si>
  <si>
    <t>Ruhige Wohnung im begehrten Stadtteil Bogenhausen</t>
  </si>
  <si>
    <t>Sergej</t>
  </si>
  <si>
    <t>1192677842989783048</t>
  </si>
  <si>
    <t>Ruhige Wohnung in Familienhaus</t>
  </si>
  <si>
    <t>1192738889393968420</t>
  </si>
  <si>
    <t>Quite Park view Balcony Flat + Garage Parking</t>
  </si>
  <si>
    <t>1192833867672010486</t>
  </si>
  <si>
    <t>Lindo central 2 quartos, apartamento S√≥ para voc√™!</t>
  </si>
  <si>
    <t>1193219236832726461</t>
  </si>
  <si>
    <t>2-Zimmer im Glockenbachviertel</t>
  </si>
  <si>
    <t>1193381166078521166</t>
  </si>
  <si>
    <t>Studio Nr 1</t>
  </si>
  <si>
    <t>1193393354316071115</t>
  </si>
  <si>
    <t>Wohnung am Westpark n√§he vom Oktoberfest fu√ül√§ufig</t>
  </si>
  <si>
    <t>1193858545787892856</t>
  </si>
  <si>
    <t>Oase in zentraler Lage</t>
  </si>
  <si>
    <t>Raimond</t>
  </si>
  <si>
    <t>1193970267358031428</t>
  </si>
  <si>
    <t>Gut angebundenes City Apartment</t>
  </si>
  <si>
    <t>1193981966357786966</t>
  </si>
  <si>
    <t>Cozy living in Munich</t>
  </si>
  <si>
    <t>Ti Na</t>
  </si>
  <si>
    <t>1194034853527020447</t>
  </si>
  <si>
    <t>CITY VIEW penthouse flat</t>
  </si>
  <si>
    <t>1194107148964457758</t>
  </si>
  <si>
    <t>Zimmer in Dachgeschoss Altbau Wohnung</t>
  </si>
  <si>
    <t>1194240973323558957</t>
  </si>
  <si>
    <t>Back again: Welcome in our "Sperlingsnest"- Room 2</t>
  </si>
  <si>
    <t>1194867022389931220</t>
  </si>
  <si>
    <t>Oktoberfest Wohnung mit Balkon</t>
  </si>
  <si>
    <t>Jakub</t>
  </si>
  <si>
    <t>1194980285367581235</t>
  </si>
  <si>
    <t>Zentral am englischen Garten/U6</t>
  </si>
  <si>
    <t>Olcay</t>
  </si>
  <si>
    <t>1194996368377835528</t>
  </si>
  <si>
    <t>City &amp; Alps - Best Munich views</t>
  </si>
  <si>
    <t>Ainara</t>
  </si>
  <si>
    <t>1195065900807146633</t>
  </si>
  <si>
    <t>Zimmer in der Messestadt (Metro in direkter N√§he)</t>
  </si>
  <si>
    <t>1195365004897537806</t>
  </si>
  <si>
    <t>Sonnige 1 Zimmer Wohnung</t>
  </si>
  <si>
    <t>1195392799925646797</t>
  </si>
  <si>
    <t>L : Lovely apartment in Munich city</t>
  </si>
  <si>
    <t>1195488447967955595</t>
  </si>
  <si>
    <t>Studio Apartment mit 2 Betten &amp; Balkon</t>
  </si>
  <si>
    <t>1195504158511009218</t>
  </si>
  <si>
    <t>Kleine Wohnung am Olympiapark</t>
  </si>
  <si>
    <t>1195530954985259112</t>
  </si>
  <si>
    <t>A quiet and clean room</t>
  </si>
  <si>
    <t>1195559148277424647</t>
  </si>
  <si>
    <t>Wundersch√∂ne 3,5-Zi-DG-Wohnung</t>
  </si>
  <si>
    <t>1195575296443165607</t>
  </si>
  <si>
    <t>Private Room in Munich Center</t>
  </si>
  <si>
    <t>1195576986287205831</t>
  </si>
  <si>
    <t>Top-Lage: Direkt an Messe / Konzert (Penthouse)</t>
  </si>
  <si>
    <t>1195610247909139302</t>
  </si>
  <si>
    <t>StyleStay I Schwanthalerh√∂he</t>
  </si>
  <si>
    <t>1195648553432583829</t>
  </si>
  <si>
    <t>Top-Lage direkt an Messe/Konzert (Room-Nr. 4)</t>
  </si>
  <si>
    <t>1195654408366997323</t>
  </si>
  <si>
    <t>Top-Lage: Direkt an Messe / Konzert (Room-Nr. 1)</t>
  </si>
  <si>
    <t>1195657685344314310</t>
  </si>
  <si>
    <t>Spacious &amp; charming vintage apartment room</t>
  </si>
  <si>
    <t>Kaloyan</t>
  </si>
  <si>
    <t>1195659925506752249</t>
  </si>
  <si>
    <t>Top-Lage: Direkt an Messe / Konzert (Room-Nr. 2)</t>
  </si>
  <si>
    <t>1195691626211379683</t>
  </si>
  <si>
    <t>Emma Gardencity Basement Flat</t>
  </si>
  <si>
    <t>Jie</t>
  </si>
  <si>
    <t>1195728108323438765</t>
  </si>
  <si>
    <t>Zimmer am Waldrand - nahe zum Messegel√§nde</t>
  </si>
  <si>
    <t>1195733873755903494</t>
  </si>
  <si>
    <t>Moderne 3 Zimmer in Haidhausen</t>
  </si>
  <si>
    <t>1195825022634544755</t>
  </si>
  <si>
    <t>Sch√∂nes Zimmer in bester Lage</t>
  </si>
  <si>
    <t>1195948096389244197</t>
  </si>
  <si>
    <t>Ruhiges Zimmer mit Balkon, top</t>
  </si>
  <si>
    <t>1196272016980787430</t>
  </si>
  <si>
    <t>1196274185855362280</t>
  </si>
  <si>
    <t>Wohnung mit Altbaucharme</t>
  </si>
  <si>
    <t>1196284024154359458</t>
  </si>
  <si>
    <t>M8 central loft | Hofbr√§uhaus</t>
  </si>
  <si>
    <t>1196458929050827054</t>
  </si>
  <si>
    <t>Beste Lage, sch√∂ne Altbauwohnung</t>
  </si>
  <si>
    <t>1196777909121058554</t>
  </si>
  <si>
    <t>Near Olympia 2,5 room flat</t>
  </si>
  <si>
    <t>1196802798978287900</t>
  </si>
  <si>
    <t>Large central apartment - Munich</t>
  </si>
  <si>
    <t>1196925229327494611</t>
  </si>
  <si>
    <t>Wiesn Residenz</t>
  </si>
  <si>
    <t>1197005364403624388</t>
  </si>
  <si>
    <t>Sch√∂ne Wohneinheit mit eigenem Bad</t>
  </si>
  <si>
    <t>Robby</t>
  </si>
  <si>
    <t>1197216707357102207</t>
  </si>
  <si>
    <t>Modern quiet room with a view of the green</t>
  </si>
  <si>
    <t>1197233437473931039</t>
  </si>
  <si>
    <t>Sonniges Appartement in M√ºnchen</t>
  </si>
  <si>
    <t>Amrei</t>
  </si>
  <si>
    <t>1197637648588504259</t>
  </si>
  <si>
    <t>Super nice clean Appartement</t>
  </si>
  <si>
    <t>Mohamad Dib</t>
  </si>
  <si>
    <t>1197782789516812255</t>
  </si>
  <si>
    <t>Modern Penthouse with Terrace</t>
  </si>
  <si>
    <t>1197974482933698334</t>
  </si>
  <si>
    <t>Traumwohnung in zentraler Lage</t>
  </si>
  <si>
    <t>1198387800418818828</t>
  </si>
  <si>
    <t>Super lighted and enjoyable flat</t>
  </si>
  <si>
    <t>Mais</t>
  </si>
  <si>
    <t>1198435896480133340</t>
  </si>
  <si>
    <t>Home with positive vibe!</t>
  </si>
  <si>
    <t>Uttam</t>
  </si>
  <si>
    <t>1198525314339265624</t>
  </si>
  <si>
    <t>Zimmer in entspannter DHH</t>
  </si>
  <si>
    <t>Sabine Alexandra</t>
  </si>
  <si>
    <t>1198647391125809759</t>
  </si>
  <si>
    <t>2 Room Apt + balcony - Schwabing</t>
  </si>
  <si>
    <t>1198936998718823353</t>
  </si>
  <si>
    <t>Design-Appartement in zentraler Lage mit 75" TV</t>
  </si>
  <si>
    <t>1199037502835984642</t>
  </si>
  <si>
    <t>Gem√ºtliche Wohnung an der Isar</t>
  </si>
  <si>
    <t>1199389997039417026</t>
  </si>
  <si>
    <t>Ruhiges Zimmer in Unterf√∂hring</t>
  </si>
  <si>
    <t>1199391258442767475</t>
  </si>
  <si>
    <t>Moderne, helle Wohnung</t>
  </si>
  <si>
    <t>1199442596370215708</t>
  </si>
  <si>
    <t>2 Zi. Wohnung mit Terrasse</t>
  </si>
  <si>
    <t>Hasret</t>
  </si>
  <si>
    <t>1199765319574151207</t>
  </si>
  <si>
    <t>Beautiful spacious belle √©tage</t>
  </si>
  <si>
    <t>1199887945906432238</t>
  </si>
  <si>
    <t>6 Betten mit Sbahn Anbindung</t>
  </si>
  <si>
    <t>1199910758156787157</t>
  </si>
  <si>
    <t>Munich City Rooftop Apartment</t>
  </si>
  <si>
    <t>Felix Maximilian</t>
  </si>
  <si>
    <t>1199989039141909400</t>
  </si>
  <si>
    <t>Entspannte DHH in Villenkolonie</t>
  </si>
  <si>
    <t>1200474893787585468</t>
  </si>
  <si>
    <t>The Cozy Haven</t>
  </si>
  <si>
    <t>1200702072221525461</t>
  </si>
  <si>
    <t>Gem√ºtliche Wohnung am Stadion</t>
  </si>
  <si>
    <t>Sabina</t>
  </si>
  <si>
    <t>1200809354041651253</t>
  </si>
  <si>
    <t>Dan</t>
  </si>
  <si>
    <t>1201099449094541454</t>
  </si>
  <si>
    <t>2-Zimmer-Wohnung</t>
  </si>
  <si>
    <t>1201290875331153661</t>
  </si>
  <si>
    <t>Nice apartment near Oktoberfest</t>
  </si>
  <si>
    <t>1201531605255047166</t>
  </si>
  <si>
    <t>beautiful flat in munich</t>
  </si>
  <si>
    <t>1201541568818960480</t>
  </si>
  <si>
    <t>Stylish garden- apartment in Schwabing</t>
  </si>
  <si>
    <t>Evgeniya</t>
  </si>
  <si>
    <t>1201553833465760715</t>
  </si>
  <si>
    <t>In nur 7 min. zum Oktoberfest</t>
  </si>
  <si>
    <t>Felicia</t>
  </si>
  <si>
    <t>1201604713643126620</t>
  </si>
  <si>
    <t>Sch√∂nes Zimmer, Nahe Oktoberfest (15 Minuten)</t>
  </si>
  <si>
    <t>1201811381621197516</t>
  </si>
  <si>
    <t>Gem√ºtliche Altbauwohnung im Herzen von Haidhausen</t>
  </si>
  <si>
    <t>1201880974799232920</t>
  </si>
  <si>
    <t>Apartment 32m¬≤ mit Balkon</t>
  </si>
  <si>
    <t>1201887977890151061</t>
  </si>
  <si>
    <t>Familienwohnung in Sendling</t>
  </si>
  <si>
    <t>1201908436826781819</t>
  </si>
  <si>
    <t>Liebevolle 2 Zimmer Wohnung</t>
  </si>
  <si>
    <t>1202053217036458894</t>
  </si>
  <si>
    <t>1 Bedroom in Munich University</t>
  </si>
  <si>
    <t>Carla</t>
  </si>
  <si>
    <t>1202057654431549661</t>
  </si>
  <si>
    <t>Cozy, friendly, well-connected</t>
  </si>
  <si>
    <t>1202058483930286666</t>
  </si>
  <si>
    <t>Adele2</t>
  </si>
  <si>
    <t>Clemens</t>
  </si>
  <si>
    <t>Shipping container</t>
  </si>
  <si>
    <t>1202059706451692654</t>
  </si>
  <si>
    <t>Gem√ºtliches ruhiges Studio f√ºr 2</t>
  </si>
  <si>
    <t>1202173549719677101</t>
  </si>
  <si>
    <t>Coole wohnung in M√ºnchen</t>
  </si>
  <si>
    <t>Alaadin</t>
  </si>
  <si>
    <t>1202216053479469725</t>
  </si>
  <si>
    <t>Ruhiges Apartment mit Balkon</t>
  </si>
  <si>
    <t>1202231933198164185</t>
  </si>
  <si>
    <t>Comfortable Room Balcony near Mangfallplatz U1</t>
  </si>
  <si>
    <t>Aleena</t>
  </si>
  <si>
    <t>1202238135186317282</t>
  </si>
  <si>
    <t>Apartamento acolhedor tranquilo</t>
  </si>
  <si>
    <t>Sonia Sofia</t>
  </si>
  <si>
    <t>1202264460754643448</t>
  </si>
  <si>
    <t>Zwei Zimmer mit eigenen Bad</t>
  </si>
  <si>
    <t>1202303400112594500</t>
  </si>
  <si>
    <t>Beautiful flat with big balcony</t>
  </si>
  <si>
    <t>1202581537216081361</t>
  </si>
  <si>
    <t>Adele3 perfekt f√ºr 2 Freunde</t>
  </si>
  <si>
    <t>1202588234392032360</t>
  </si>
  <si>
    <t>Adele4 perfekt f√ºr 2 Freunde</t>
  </si>
  <si>
    <t>1202591384091862335</t>
  </si>
  <si>
    <t>Alt Riem 1000 m zur Messe</t>
  </si>
  <si>
    <t>1202788268861032316</t>
  </si>
  <si>
    <t>Fanastic location in Munich in stylish hotel</t>
  </si>
  <si>
    <t>Elaya Hotel Munich City</t>
  </si>
  <si>
    <t>1202788269035860988</t>
  </si>
  <si>
    <t>City-centre home base with stylish design</t>
  </si>
  <si>
    <t>1202788362639009435</t>
  </si>
  <si>
    <t>Munich chic in an ideal location</t>
  </si>
  <si>
    <t>1202835313571692644</t>
  </si>
  <si>
    <t>Gem√ºtliches Dachstudio f√ºr 2 Personen</t>
  </si>
  <si>
    <t>Fabuer</t>
  </si>
  <si>
    <t>1202941909296328912</t>
  </si>
  <si>
    <t>Lavinia</t>
  </si>
  <si>
    <t>1203020592470708497</t>
  </si>
  <si>
    <t>Bright, premium, spacious home</t>
  </si>
  <si>
    <t>Siti Hajar</t>
  </si>
  <si>
    <t>1203288962284219099</t>
  </si>
  <si>
    <t>Gem√ºtliches Zimmer mit neuem Bad</t>
  </si>
  <si>
    <t>1203356745712072160</t>
  </si>
  <si>
    <t>Appartement in Munich</t>
  </si>
  <si>
    <t>Mayssa</t>
  </si>
  <si>
    <t>1203389651359238399</t>
  </si>
  <si>
    <t>Adele1</t>
  </si>
  <si>
    <t>1203395877087007426</t>
  </si>
  <si>
    <t>Downtown Munich Apartment</t>
  </si>
  <si>
    <t>Matthaeus</t>
  </si>
  <si>
    <t>1203695914869042448</t>
  </si>
  <si>
    <t>Sch√∂nes Zimmer in super Lage</t>
  </si>
  <si>
    <t>1203975252045564788</t>
  </si>
  <si>
    <t>B&amp;B in Schwabing</t>
  </si>
  <si>
    <t>1204294227201250264</t>
  </si>
  <si>
    <t>Wohnung N√§he der Theresienwiese</t>
  </si>
  <si>
    <t>1204441917769417293</t>
  </si>
  <si>
    <t>Spacious apartment in Schwabing</t>
  </si>
  <si>
    <t>1204660702801502302</t>
  </si>
  <si>
    <t>Cozy 2-bedroom apartment near Messe</t>
  </si>
  <si>
    <t>1204910041395071031</t>
  </si>
  <si>
    <t>Modern Apartment Room</t>
  </si>
  <si>
    <t>Aamna</t>
  </si>
  <si>
    <t>1204977607793648646</t>
  </si>
  <si>
    <t>Maisonette mit Dachterrasse</t>
  </si>
  <si>
    <t>1205087667230925453</t>
  </si>
  <si>
    <t>Penthaus direkt an der Isar</t>
  </si>
  <si>
    <t>1205147784782273040</t>
  </si>
  <si>
    <t>Oie Chambre √† Munich</t>
  </si>
  <si>
    <t>1205158693334628343</t>
  </si>
  <si>
    <t>Sehr helle &amp; ruhige 2 Zi Whg N√§he BMW</t>
  </si>
  <si>
    <t>Iryna</t>
  </si>
  <si>
    <t>1205665873988690266</t>
  </si>
  <si>
    <t>Flat in the heart of munich</t>
  </si>
  <si>
    <t>Nicolas Severin</t>
  </si>
  <si>
    <t>1205690095864637177</t>
  </si>
  <si>
    <t>Saubere &amp; hochwertige 2 Zi-Whg nur 2min zur S Bahn</t>
  </si>
  <si>
    <t>1205707719497006013</t>
  </si>
  <si>
    <t>3- Zimmerwohnung M√ºnchen/Harthof</t>
  </si>
  <si>
    <t>1205818852549395209</t>
  </si>
  <si>
    <t>Moderne City-Wohnung mit Balkon</t>
  </si>
  <si>
    <t>Suzan</t>
  </si>
  <si>
    <t>1205857492803486141</t>
  </si>
  <si>
    <t>Gem√ºtliche Wohnung f√ºr 2 Erwachsene oder Familie</t>
  </si>
  <si>
    <t>1205930857866189459</t>
  </si>
  <si>
    <t>Zimmer in Designer-Wohnung am Olympiapark</t>
  </si>
  <si>
    <t>1205970204273748880</t>
  </si>
  <si>
    <t>Luxuswohnung in Bogenhausen-Daglfing</t>
  </si>
  <si>
    <t>1206342351019433860</t>
  </si>
  <si>
    <t>Reihenhaus in Bogenhausen</t>
  </si>
  <si>
    <t>Obaid</t>
  </si>
  <si>
    <t>1206499247773333574</t>
  </si>
  <si>
    <t>cozy bedroom near city center</t>
  </si>
  <si>
    <t>1206505338367739365</t>
  </si>
  <si>
    <t>Wohnung in bester Lage</t>
  </si>
  <si>
    <t>1206743871535249379</t>
  </si>
  <si>
    <t>Gem√ºtliches Keller-‚ÄûApartment‚Äú in M√ºnchen-Pasing</t>
  </si>
  <si>
    <t>1206859805326407187</t>
  </si>
  <si>
    <t>Beste Wahl</t>
  </si>
  <si>
    <t>Marianna</t>
  </si>
  <si>
    <t>1206957950752740528</t>
  </si>
  <si>
    <t>Wohnung direkt im Zentrum!</t>
  </si>
  <si>
    <t>1207036230532291631</t>
  </si>
  <si>
    <t>Wohnung in Orange</t>
  </si>
  <si>
    <t>Claus-Peter</t>
  </si>
  <si>
    <t>1207056991233241632</t>
  </si>
  <si>
    <t>2-Zimmer Wohnung am Hirschgarten</t>
  </si>
  <si>
    <t>1207126359872580950</t>
  </si>
  <si>
    <t>Cosy Room in the ideal location</t>
  </si>
  <si>
    <t>Daniella</t>
  </si>
  <si>
    <t>1207126359944122831</t>
  </si>
  <si>
    <t>Lovely room 10 min from the central station</t>
  </si>
  <si>
    <t>1207126423242946047</t>
  </si>
  <si>
    <t>Wow room near all the beer gardens</t>
  </si>
  <si>
    <t>1207126426312132683</t>
  </si>
  <si>
    <t>Nest room and a great roof top terrace</t>
  </si>
  <si>
    <t>1207164588148305000</t>
  </si>
  <si>
    <t>Ruhiges Zimmer f√ºr 1-2 Personen</t>
  </si>
  <si>
    <t>1207180331934409446</t>
  </si>
  <si>
    <t>Luxury Apartment f√ºr 6 Personen - 3 Schlafzimmer</t>
  </si>
  <si>
    <t>1207259781852640494</t>
  </si>
  <si>
    <t>Quiet apartment with terrace</t>
  </si>
  <si>
    <t>1207362660581819554</t>
  </si>
  <si>
    <t>Gem√ºtliches Zimmer in Haus</t>
  </si>
  <si>
    <t>1207498536123026516</t>
  </si>
  <si>
    <t>Zentrale, helle und voll ausgestattete Wohnung</t>
  </si>
  <si>
    <t>1207705393881713157</t>
  </si>
  <si>
    <t>Cozy Apartment from 1892 w/Quiet Balcony in Munich</t>
  </si>
  <si>
    <t>1207734299837769179</t>
  </si>
  <si>
    <t>1207742053591787081</t>
  </si>
  <si>
    <t>1 Zimmer mit Doppelbett privat</t>
  </si>
  <si>
    <t>1207794123413647499</t>
  </si>
  <si>
    <t>Gem√ºtliche Wohnung in Giesing</t>
  </si>
  <si>
    <t>1207794379644227631</t>
  </si>
  <si>
    <t>Bogenhausen: Dach-Atelier-Apt,  2DB, KDB, f√ºr 4 P</t>
  </si>
  <si>
    <t>Elke Hedwig</t>
  </si>
  <si>
    <t>1207842125219066096</t>
  </si>
  <si>
    <t>In nur 7 min. Zum Oktoberfest</t>
  </si>
  <si>
    <t>1207867198116719736</t>
  </si>
  <si>
    <t>Modern City Apartment</t>
  </si>
  <si>
    <t>1207946269407356778</t>
  </si>
  <si>
    <t>Zimmer mit Balkon im Gr√ºnen</t>
  </si>
  <si>
    <t>Markwart</t>
  </si>
  <si>
    <t>1207992342797949757</t>
  </si>
  <si>
    <t>Wohntr√§ume</t>
  </si>
  <si>
    <t>Fouad</t>
  </si>
  <si>
    <t>1208070715088096831</t>
  </si>
  <si>
    <t>Spacious Oasis Near Oktoberfest with Dream Balcony</t>
  </si>
  <si>
    <t>1208071756273102118</t>
  </si>
  <si>
    <t>Swifties-Flat, 10 min to Stadium</t>
  </si>
  <si>
    <t>Nila</t>
  </si>
  <si>
    <t>1208126161798245687</t>
  </si>
  <si>
    <t>15Minutes to Octoberfest Room in central apartment</t>
  </si>
  <si>
    <t>1208514599153658617</t>
  </si>
  <si>
    <t>helle Wohnung n√§he Olympiapark</t>
  </si>
  <si>
    <t>1208522052503420543</t>
  </si>
  <si>
    <t>Souterrain M√ºnchen Harlaching, 65qm</t>
  </si>
  <si>
    <t>1208546999971680040</t>
  </si>
  <si>
    <t>Zentral &amp; Modern im Glockenbach</t>
  </si>
  <si>
    <t>1208675919150013370</t>
  </si>
  <si>
    <t>Zentrales kleines Appartment</t>
  </si>
  <si>
    <t>1208714159858794848</t>
  </si>
  <si>
    <t>Spacious private room in Munich</t>
  </si>
  <si>
    <t>1208720466398505749</t>
  </si>
  <si>
    <t>Central &amp; luxurious 125 sqm flat</t>
  </si>
  <si>
    <t>1208754582764298711</t>
  </si>
  <si>
    <t>Green Oasis</t>
  </si>
  <si>
    <t>Anokhi</t>
  </si>
  <si>
    <t>1208778961718777117</t>
  </si>
  <si>
    <t>Einzimmerwohnung an der Isar</t>
  </si>
  <si>
    <t>Selina Isabella</t>
  </si>
  <si>
    <t>1208825493628923941</t>
  </si>
  <si>
    <t>Fenja</t>
  </si>
  <si>
    <t>1209069177298616086</t>
  </si>
  <si>
    <t>Best Vibe Neighbourhood</t>
  </si>
  <si>
    <t>1209227809529043777</t>
  </si>
  <si>
    <t>Wohnung in Maxvorstadt, K√∂nigsplatz.</t>
  </si>
  <si>
    <t>Nato</t>
  </si>
  <si>
    <t>1209241043691441603</t>
  </si>
  <si>
    <t>Zentrales ruhiges gro√ües Zimmer</t>
  </si>
  <si>
    <t>1209268487930757234</t>
  </si>
  <si>
    <t>Traumwohnung in der Isarvorstadt</t>
  </si>
  <si>
    <t>1209282410123086361</t>
  </si>
  <si>
    <t>Zimmer in Whg</t>
  </si>
  <si>
    <t>1209329472260194321</t>
  </si>
  <si>
    <t>Cozy one-bedroom apartment in Munich</t>
  </si>
  <si>
    <t>Mariia</t>
  </si>
  <si>
    <t>1209413825232464759</t>
  </si>
  <si>
    <t>Central Spot near MunichFreiheit</t>
  </si>
  <si>
    <t>1209511974263343323</t>
  </si>
  <si>
    <t>Chad</t>
  </si>
  <si>
    <t>1209703151173419315</t>
  </si>
  <si>
    <t>Cozy Corner in Trudering</t>
  </si>
  <si>
    <t>1209991044190224730</t>
  </si>
  <si>
    <t>Quite &amp; Light Balcony flat for groups</t>
  </si>
  <si>
    <t>1210226773788168486</t>
  </si>
  <si>
    <t>Cozy stay in the southern of Munich</t>
  </si>
  <si>
    <t>1210732709638280933</t>
  </si>
  <si>
    <t>Stilvolles Design Apt in Maxvorstadt-Schwabing</t>
  </si>
  <si>
    <t>Virginia</t>
  </si>
  <si>
    <t>1210770512205859189</t>
  </si>
  <si>
    <t>Small Central Studio</t>
  </si>
  <si>
    <t>Karlotta</t>
  </si>
  <si>
    <t>1210777964116669336</t>
  </si>
  <si>
    <t>Tizian</t>
  </si>
  <si>
    <t>1210780134161925907</t>
  </si>
  <si>
    <t>Wohnung in M√ºnchen (Maxvorstadt)</t>
  </si>
  <si>
    <t>Kevin Ramin</t>
  </si>
  <si>
    <t>1210813675497581098</t>
  </si>
  <si>
    <t>Zentrale, ruhige 2-Zimmerwohnung</t>
  </si>
  <si>
    <t>1210855752983610258</t>
  </si>
  <si>
    <t>Luxuri√∂se Dachgeschosswohnung</t>
  </si>
  <si>
    <t>1210871400759466865</t>
  </si>
  <si>
    <t>Nice room in the Heart of Munich</t>
  </si>
  <si>
    <t>Mehdi</t>
  </si>
  <si>
    <t>1210988518537241710</t>
  </si>
  <si>
    <t>Privatzimmer, Messestadt West (Messe/ICM)</t>
  </si>
  <si>
    <t>Suzana</t>
  </si>
  <si>
    <t>1210994485536749555</t>
  </si>
  <si>
    <t>1211011135893045674</t>
  </si>
  <si>
    <t>Stilvolle Galeriewohnung</t>
  </si>
  <si>
    <t>1211015847977973026</t>
  </si>
  <si>
    <t>Private Room near Partnachplatz U6</t>
  </si>
  <si>
    <t>1211384736018439375</t>
  </si>
  <si>
    <t>Kleines Doppelzimmer, La Mansion</t>
  </si>
  <si>
    <t>1211417668357204102</t>
  </si>
  <si>
    <t>Sch√∂nes Zimmer an der U6</t>
  </si>
  <si>
    <t>1211418795635476259</t>
  </si>
  <si>
    <t>Sch√∂ne Wohnung in M√ºnchen Pasing</t>
  </si>
  <si>
    <t>1211466125603508631</t>
  </si>
  <si>
    <t>2 Personen Zimmer</t>
  </si>
  <si>
    <t>1211519504284959288</t>
  </si>
  <si>
    <t>Gro√ües Zimmer mit Balkon - Maxvorstadt</t>
  </si>
  <si>
    <t>Sarah Charlotte Catherine</t>
  </si>
  <si>
    <t>1211525005712764848</t>
  </si>
  <si>
    <t>Zimmer in Traumwohnung, zentral</t>
  </si>
  <si>
    <t>1211583624253568640</t>
  </si>
  <si>
    <t>Eleganter Altbau an der Isar</t>
  </si>
  <si>
    <t>Ruzica</t>
  </si>
  <si>
    <t>1211605668089832885</t>
  </si>
  <si>
    <t>Centric, quiet+cozy 2,5-room-apartment</t>
  </si>
  <si>
    <t>1211620551427750187</t>
  </si>
  <si>
    <t>2 Zi-Wohnung Parkstadt Schwabing</t>
  </si>
  <si>
    <t>1211917263645112443</t>
  </si>
  <si>
    <t>2 Zimmer Wohnung Giesing</t>
  </si>
  <si>
    <t>1211986742420197797</t>
  </si>
  <si>
    <t>Sch√∂ne 2 Zimmer Wohnung, Balkon, N√§he Oktoberfest</t>
  </si>
  <si>
    <t>1212016131305853300</t>
  </si>
  <si>
    <t>1212045374696172101</t>
  </si>
  <si>
    <t>Spacious room in Maxvorstadt</t>
  </si>
  <si>
    <t>Areti</t>
  </si>
  <si>
    <t>1212177375601650876</t>
  </si>
  <si>
    <t>PeaceStay</t>
  </si>
  <si>
    <t>1212240446630131111</t>
  </si>
  <si>
    <t>Studio Apartment in Olympia Park</t>
  </si>
  <si>
    <t>Utku Erkin</t>
  </si>
  <si>
    <t>1212291704637239308</t>
  </si>
  <si>
    <t>Ger√§umig und gem√ºtlich!</t>
  </si>
  <si>
    <t>1212422339972945566</t>
  </si>
  <si>
    <t>Zentrales Zimmer in ruhiger Lage</t>
  </si>
  <si>
    <t>1212819749311064084</t>
  </si>
  <si>
    <t>Appartement 5min Oktoberfest</t>
  </si>
  <si>
    <t>1212869845756860430</t>
  </si>
  <si>
    <t>Innenstadtwohnung, Maxvorstadt</t>
  </si>
  <si>
    <t>1212975675577882712</t>
  </si>
  <si>
    <t>Wohnung Olympiazentrum</t>
  </si>
  <si>
    <t>Tomasz</t>
  </si>
  <si>
    <t>1213096163699335636</t>
  </si>
  <si>
    <t>Large apartment in the heart of Munich</t>
  </si>
  <si>
    <t>1213151406483787619</t>
  </si>
  <si>
    <t>Central Sunny Escape with Balcony</t>
  </si>
  <si>
    <t>1213736931294944298</t>
  </si>
  <si>
    <t>Zimmer in Neuhausen in M√ºnchen</t>
  </si>
  <si>
    <t>1213776765385301073</t>
  </si>
  <si>
    <t>Sch√∂ne Wohnung mit Dachterrasse</t>
  </si>
  <si>
    <t>1213893202175836502</t>
  </si>
  <si>
    <t>Wohlf√ºhl-Apartment im Glockenbachviertel</t>
  </si>
  <si>
    <t>1213924781330702477</t>
  </si>
  <si>
    <t>NEU! Traumwohnung am Prinzregentenplatz!</t>
  </si>
  <si>
    <t>1213928933065485214</t>
  </si>
  <si>
    <t>Grandmas's Home at Messe Munich</t>
  </si>
  <si>
    <t>1213939946179224815</t>
  </si>
  <si>
    <t>tolle zentrale Wohnung</t>
  </si>
  <si>
    <t>Claudia Barbara</t>
  </si>
  <si>
    <t>1213963021041414272</t>
  </si>
  <si>
    <t>Stylish Attic Apartment Munich</t>
  </si>
  <si>
    <t>1214269082982154686</t>
  </si>
  <si>
    <t>*SweetHome* K√ºche, Stellplatz, WLAN, N√§he S-Bahn</t>
  </si>
  <si>
    <t>1214315433657879934</t>
  </si>
  <si>
    <t>1214400358713917454</t>
  </si>
  <si>
    <t>Penthouse mit Dachterrasse am Friedensengel</t>
  </si>
  <si>
    <t>1214511413734757171</t>
  </si>
  <si>
    <t>Oase in M√ºnchen: stilvolle ruhige Wohnung</t>
  </si>
  <si>
    <t>1215020127942601396</t>
  </si>
  <si>
    <t>1 sch√∂nes Zimmer zum √úbernachte</t>
  </si>
  <si>
    <t>1215067657142317865</t>
  </si>
  <si>
    <t>140qm Wohnung nahe Isar f√ºr 5 Pers. mit Garten</t>
  </si>
  <si>
    <t>1215119898720264791</t>
  </si>
  <si>
    <t>Fantastic room in stylish flat</t>
  </si>
  <si>
    <t>1215279041633366853</t>
  </si>
  <si>
    <t>Charmantes Zimmer in M√ºnchen</t>
  </si>
  <si>
    <t>Fabio</t>
  </si>
  <si>
    <t>1215295525208812513</t>
  </si>
  <si>
    <t>Riem 1000 m zur Messe</t>
  </si>
  <si>
    <t>1215659813411956784</t>
  </si>
  <si>
    <t>Zentrale zi Wohnung in Trudering</t>
  </si>
  <si>
    <t>Jalal</t>
  </si>
  <si>
    <t>1215667950150473356</t>
  </si>
  <si>
    <t>NEU: Stilvolle Wohnung am Englischen Garten &amp; Isar</t>
  </si>
  <si>
    <t>1215752455848517927</t>
  </si>
  <si>
    <t>Sch√∂ne Wohnung am Olympia Park</t>
  </si>
  <si>
    <t>1215753170196849383</t>
  </si>
  <si>
    <t>Sch√∂ne Wohnung am Olympiapark</t>
  </si>
  <si>
    <t>1215780480493053989</t>
  </si>
  <si>
    <t>Stilvolles modernes Apartment</t>
  </si>
  <si>
    <t>1215855642091031999</t>
  </si>
  <si>
    <t>2 Zimmer Wohnung in M√ºnchen Villenkolonie</t>
  </si>
  <si>
    <t>1215997780414855931</t>
  </si>
  <si>
    <t>Central, charming Apartment with outdoor Space</t>
  </si>
  <si>
    <t>1216004994840625302</t>
  </si>
  <si>
    <t>Gem√ºtliche Wohnung (15 min zum Oktoberfest)</t>
  </si>
  <si>
    <t>1216111929699057395</t>
  </si>
  <si>
    <t>Zimmer in M√ºnchen √úbernachtung</t>
  </si>
  <si>
    <t>1216355776247392869</t>
  </si>
  <si>
    <t>Room with balcony</t>
  </si>
  <si>
    <t>1216427958462497211</t>
  </si>
  <si>
    <t>Wundersch√∂ne Wohnung im Herzen M√ºnchens</t>
  </si>
  <si>
    <t>1216583354294032701</t>
  </si>
  <si>
    <t>Spacious Room + Breakfast in the Heart of Munich</t>
  </si>
  <si>
    <t>1216596064603515749</t>
  </si>
  <si>
    <t>Downtown und Stylish</t>
  </si>
  <si>
    <t>1216597990191922065</t>
  </si>
  <si>
    <t>Central apartment next to Isar (ideal for Messe)</t>
  </si>
  <si>
    <t>1216795501943591264</t>
  </si>
  <si>
    <t>1217106496800054133</t>
  </si>
  <si>
    <t>Gem√ºtliche 2-Zimmer-Wohnung in M√ºnchen</t>
  </si>
  <si>
    <t>Maureen</t>
  </si>
  <si>
    <t>1217147286515580265</t>
  </si>
  <si>
    <t>Studio in the center of Munich</t>
  </si>
  <si>
    <t>1217214615643241803</t>
  </si>
  <si>
    <t>Wohnung in Obergiesing</t>
  </si>
  <si>
    <t>Alberto</t>
  </si>
  <si>
    <t>1217229133348746170</t>
  </si>
  <si>
    <t>Sch√∂nes S√ºd-Terrain Apartment</t>
  </si>
  <si>
    <t>Sanam</t>
  </si>
  <si>
    <t>1217291181504651879</t>
  </si>
  <si>
    <t>Kuscheliges Nest √ºber M√ºnchen</t>
  </si>
  <si>
    <t>1217315271148118509</t>
  </si>
  <si>
    <t>Zentral gelegen</t>
  </si>
  <si>
    <t>1217428463171928566</t>
  </si>
  <si>
    <t>1217575107963106059</t>
  </si>
  <si>
    <t>Wholesome apartment in Munich</t>
  </si>
  <si>
    <t>Kshitij</t>
  </si>
  <si>
    <t>1217774109077066354</t>
  </si>
  <si>
    <t>Wohnung, 10min vom Oktoberfest</t>
  </si>
  <si>
    <t>1217867617503180271</t>
  </si>
  <si>
    <t>2 Zimmer Apartment</t>
  </si>
  <si>
    <t>1217887539159504420</t>
  </si>
  <si>
    <t>Munich Big Double Bed Room</t>
  </si>
  <si>
    <t>1217922002511991854</t>
  </si>
  <si>
    <t>Zimmer in Schwabing</t>
  </si>
  <si>
    <t>Camilla</t>
  </si>
  <si>
    <t>1217929843299689330</t>
  </si>
  <si>
    <t>El Patio-a higher definition of luxury</t>
  </si>
  <si>
    <t>1218086793392467681</t>
  </si>
  <si>
    <t>Cozy and comfy - 2 room apartment</t>
  </si>
  <si>
    <t>Kha Minh</t>
  </si>
  <si>
    <t>1218183078929863082</t>
  </si>
  <si>
    <t>Sayf</t>
  </si>
  <si>
    <t>1218439895415515643</t>
  </si>
  <si>
    <t>Guest room of Lee</t>
  </si>
  <si>
    <t>Joo Hyun</t>
  </si>
  <si>
    <t>1218552983022749010</t>
  </si>
  <si>
    <t>Exclusive apartment in the heart of Munich</t>
  </si>
  <si>
    <t>1218593183559260973</t>
  </si>
  <si>
    <t>BeckHomes: 2BR: new, cozy apartment for 5 people</t>
  </si>
  <si>
    <t>Familie Beck</t>
  </si>
  <si>
    <t>1218596649366920230</t>
  </si>
  <si>
    <t>Design Apartment Au / Giesing</t>
  </si>
  <si>
    <t>Julia Sofie</t>
  </si>
  <si>
    <t>1218616951301350253</t>
  </si>
  <si>
    <t>Luxury Apt im Herzen von M√ºnchen</t>
  </si>
  <si>
    <t>1218683628531092866</t>
  </si>
  <si>
    <t>Ruhiges Zimmer m. Schlafsofa</t>
  </si>
  <si>
    <t>1218694480239730958</t>
  </si>
  <si>
    <t>Wohnung -Olympia</t>
  </si>
  <si>
    <t>Edis</t>
  </si>
  <si>
    <t>1218779227285364260</t>
  </si>
  <si>
    <t>2 Zimmerwohnung in ruhiger lage</t>
  </si>
  <si>
    <t>1218787536910287758</t>
  </si>
  <si>
    <t>luxuri√∂se - gem√ºtliche Wohnung</t>
  </si>
  <si>
    <t>1218830639119993454</t>
  </si>
  <si>
    <t>Sch√∂ne Einzimmerwohnung</t>
  </si>
  <si>
    <t>1218927749135779652</t>
  </si>
  <si>
    <t>Spacious one bedroom suite in architecture house</t>
  </si>
  <si>
    <t>Yvette</t>
  </si>
  <si>
    <t>1218958771714000885</t>
  </si>
  <si>
    <t>Gem√ºtliche Wohnung in Top-Lage</t>
  </si>
  <si>
    <t>1218972548001982593</t>
  </si>
  <si>
    <t>gem√ºtliche 2-Zimmer Wohnung</t>
  </si>
  <si>
    <t>1218978274601973850</t>
  </si>
  <si>
    <t>zentrale, renovierte Wohnung direkt an der U-Bahn</t>
  </si>
  <si>
    <t>1219258436906076066</t>
  </si>
  <si>
    <t>Zimmer im Haus nahe Ubahn</t>
  </si>
  <si>
    <t>Renzhi</t>
  </si>
  <si>
    <t>1219330143077755477</t>
  </si>
  <si>
    <t>Home in the heart of Munich</t>
  </si>
  <si>
    <t>1219353360316675985</t>
  </si>
  <si>
    <t>Spacious room</t>
  </si>
  <si>
    <t>Joshua</t>
  </si>
  <si>
    <t>1219412104690667808</t>
  </si>
  <si>
    <t>Centraal gelegen appartement</t>
  </si>
  <si>
    <t>Rogier</t>
  </si>
  <si>
    <t>1219451941627771276</t>
  </si>
  <si>
    <t>Lichtdurchflutetes Studio</t>
  </si>
  <si>
    <t>1219510452583803653</t>
  </si>
  <si>
    <t>Oase in M√ºnchen sehr zentral</t>
  </si>
  <si>
    <t>1219527766044572414</t>
  </si>
  <si>
    <t>Charmante Wohnung im In-Viertel</t>
  </si>
  <si>
    <t>Irmgard</t>
  </si>
  <si>
    <t>1219543635100076615</t>
  </si>
  <si>
    <t>Cozy apartment in Maxvorstadt</t>
  </si>
  <si>
    <t>1220010145770247075</t>
  </si>
  <si>
    <t>Studio 2</t>
  </si>
  <si>
    <t>1220060007664474382</t>
  </si>
  <si>
    <t>2-Zi. Wohnung im Glockenbachviertel</t>
  </si>
  <si>
    <t>1220097682116236641</t>
  </si>
  <si>
    <t>2 bedroom flat in green house</t>
  </si>
  <si>
    <t>1220112991051311544</t>
  </si>
  <si>
    <t>Im Park Gr√ºn + sehr gut vernetzt</t>
  </si>
  <si>
    <t>Antonio Pedro</t>
  </si>
  <si>
    <t>1220115240628344306</t>
  </si>
  <si>
    <t>Wohnung am Englischen Garten</t>
  </si>
  <si>
    <t>1220208101621462150</t>
  </si>
  <si>
    <t>Beautiful apartment for Octoberfest</t>
  </si>
  <si>
    <t>Hao</t>
  </si>
  <si>
    <t>1220223090458153404</t>
  </si>
  <si>
    <t>Cozy Penthouse Apartment near Central Station</t>
  </si>
  <si>
    <t>Lara Lucia</t>
  </si>
  <si>
    <t>1220286710352190065</t>
  </si>
  <si>
    <t>1220303674619461941</t>
  </si>
  <si>
    <t>Cozy, sunny and great location!</t>
  </si>
  <si>
    <t>1220373597772334976</t>
  </si>
  <si>
    <t>Sch√∂nes, gr. Zimmer in Bestlage</t>
  </si>
  <si>
    <t>1220872145671387592</t>
  </si>
  <si>
    <t>Ruhiges Zimmer an der Theresienwiese</t>
  </si>
  <si>
    <t>1221016806457409043</t>
  </si>
  <si>
    <t>1 zimmer in meinem wohnung</t>
  </si>
  <si>
    <t>1221463799464635275</t>
  </si>
  <si>
    <t>Garten-DuplexWohnung Alt-Perlach</t>
  </si>
  <si>
    <t>1221546711448497946</t>
  </si>
  <si>
    <t>2 Zimmer Studio</t>
  </si>
  <si>
    <t>1221610746103139093</t>
  </si>
  <si>
    <t>Apartment next to Oktoberfest</t>
  </si>
  <si>
    <t>Dorian</t>
  </si>
  <si>
    <t>1221670183424317112</t>
  </si>
  <si>
    <t>Zimmer in gro√üz√ºgigem Loft</t>
  </si>
  <si>
    <t>1221692780722037843</t>
  </si>
  <si>
    <t>Unterkunft in M√ºnchen / Moosach</t>
  </si>
  <si>
    <t>1221786049212151013</t>
  </si>
  <si>
    <t>Wohnen an der Theresienwiese</t>
  </si>
  <si>
    <t>1221789602840824608</t>
  </si>
  <si>
    <t>Apartment in Munich City Center</t>
  </si>
  <si>
    <t>1221808277496256027</t>
  </si>
  <si>
    <t>Traumhafter Altbau am englischen Garten</t>
  </si>
  <si>
    <t>1221875114873165132</t>
  </si>
  <si>
    <t>Cozy room close to Oktoberfest</t>
  </si>
  <si>
    <t>Ricarda</t>
  </si>
  <si>
    <t>1221912428911498582</t>
  </si>
  <si>
    <t>Sch√∂ne m√∂blierte Wohnung</t>
  </si>
  <si>
    <t>Nizar</t>
  </si>
  <si>
    <t>1222372952286346724</t>
  </si>
  <si>
    <t>Calmness Conclave</t>
  </si>
  <si>
    <t>1222523356348837528</t>
  </si>
  <si>
    <t>Wohnung im Westend</t>
  </si>
  <si>
    <t>1222835865241063993</t>
  </si>
  <si>
    <t>freundliches Zimmer Moosach U3S1 6 Monate o l√§nger</t>
  </si>
  <si>
    <t>1222877544974253220</t>
  </si>
  <si>
    <t>2 beautiful rooms super central</t>
  </si>
  <si>
    <t>1222954557456374366</t>
  </si>
  <si>
    <t>2-Zimmerwohnung/Balkon/M√ºnchen Sendling/bei HP8</t>
  </si>
  <si>
    <t>1223021345905326049</t>
  </si>
  <si>
    <t>Zentrale 1-Zimmer Whg mit Balkon</t>
  </si>
  <si>
    <t>1223097250311900220</t>
  </si>
  <si>
    <t>kleines gem√ºtliches Einzelzimmer</t>
  </si>
  <si>
    <t>1223162304270585199</t>
  </si>
  <si>
    <t>Zimmer genau neben dem Oktoberfest</t>
  </si>
  <si>
    <t>1223282465282809030</t>
  </si>
  <si>
    <t>Zimmer neben der Messe M√ºnchen</t>
  </si>
  <si>
    <t>Lotfi</t>
  </si>
  <si>
    <t>1223312371973028264</t>
  </si>
  <si>
    <t>Dachboden f√ºr Gruppen</t>
  </si>
  <si>
    <t>1223366205507694508</t>
  </si>
  <si>
    <t>1223631270882645870</t>
  </si>
  <si>
    <t>Basic Studio im EG</t>
  </si>
  <si>
    <t>1223700297619587057</t>
  </si>
  <si>
    <t>Isora</t>
  </si>
  <si>
    <t>1223789270846479793</t>
  </si>
  <si>
    <t>Artistic Bavarian Loft</t>
  </si>
  <si>
    <t>Styliani</t>
  </si>
  <si>
    <t>1223794049734678068</t>
  </si>
  <si>
    <t>Sch√∂nes gro√ües helles WG Zimmer</t>
  </si>
  <si>
    <t>1223818901539743359</t>
  </si>
  <si>
    <t>Atelierwohnung in M√ºnchen</t>
  </si>
  <si>
    <t>1223833193316849673</t>
  </si>
  <si>
    <t>Cosy Room next to Oktoberfest</t>
  </si>
  <si>
    <t>Apolka</t>
  </si>
  <si>
    <t>1223833312924419494</t>
  </si>
  <si>
    <t>1224366479631906710</t>
  </si>
  <si>
    <t>1 Zimmer in Mietwohnung</t>
  </si>
  <si>
    <t>1224368750641868277</t>
  </si>
  <si>
    <t>Wohnung in Sendling</t>
  </si>
  <si>
    <t>1224395722821436624</t>
  </si>
  <si>
    <t>Cozy central flat (64 sq)</t>
  </si>
  <si>
    <t>Paulina</t>
  </si>
  <si>
    <t>1224452696236688826</t>
  </si>
  <si>
    <t>Quite Room in shared flat</t>
  </si>
  <si>
    <t>1224461248074877166</t>
  </si>
  <si>
    <t>Zentrale Lage u. Blick ins Gr√ºne</t>
  </si>
  <si>
    <t>1224679258551866709</t>
  </si>
  <si>
    <t>Olympiapark, SAP Arena , central with a view</t>
  </si>
  <si>
    <t>1224731051689154490</t>
  </si>
  <si>
    <t>Entire Apartment with Terrace  near central Munich</t>
  </si>
  <si>
    <t>Maissa</t>
  </si>
  <si>
    <t>1224820206004036129</t>
  </si>
  <si>
    <t>Zimmer zentral Messe/Oktoberfest mit S√ºdbalkon</t>
  </si>
  <si>
    <t>1224830485235147396</t>
  </si>
  <si>
    <t>*Nahe Oktoberfest* Schicke Wohnung am Hirschgarten</t>
  </si>
  <si>
    <t>1225175843530226788</t>
  </si>
  <si>
    <t>Central Apartment</t>
  </si>
  <si>
    <t>Elif</t>
  </si>
  <si>
    <t>1225183339282889421</t>
  </si>
  <si>
    <t>2 zi Wohnung in Trudering</t>
  </si>
  <si>
    <t>1225283159774345244</t>
  </si>
  <si>
    <t>Modern&amp;spacious flat between city center and fair</t>
  </si>
  <si>
    <t>1225303754391504486</t>
  </si>
  <si>
    <t>Messe Oktoberfest modernes Zimmer 160cm Doppelbett</t>
  </si>
  <si>
    <t>1225329501631342066</t>
  </si>
  <si>
    <t>Ruhige Wohnung im Herzen M√ºnchens</t>
  </si>
  <si>
    <t>1225343319207522803</t>
  </si>
  <si>
    <t>Ruhige, stylische Wohnung</t>
  </si>
  <si>
    <t>1225907524532975228</t>
  </si>
  <si>
    <t>Stadtwohnung in M√ºnchen</t>
  </si>
  <si>
    <t>Annabelle</t>
  </si>
  <si>
    <t>1225926822451840918</t>
  </si>
  <si>
    <t>"Flora"-2 room apartment In Neuhasen</t>
  </si>
  <si>
    <t>1226028224348626485</t>
  </si>
  <si>
    <t>2-Zimmerwohnung gut angebunden</t>
  </si>
  <si>
    <t>Gerald Peter Bartho</t>
  </si>
  <si>
    <t>1226109335776598480</t>
  </si>
  <si>
    <t>Zentrales Zimmer nahe der Isar mit privatem Bad</t>
  </si>
  <si>
    <t>Carlos Felipe</t>
  </si>
  <si>
    <t>1226112426115088040</t>
  </si>
  <si>
    <t>Studio 7</t>
  </si>
  <si>
    <t>1226112518706618827</t>
  </si>
  <si>
    <t>Studio 3</t>
  </si>
  <si>
    <t>1226162441384821127</t>
  </si>
  <si>
    <t>2-Zimmer Wohnung in Schwabing</t>
  </si>
  <si>
    <t>1226180788806216958</t>
  </si>
  <si>
    <t>Wohnung mit 100 qm auf 2 Etagen. Nah zur S-Bahn.</t>
  </si>
  <si>
    <t>1226214742199466926</t>
  </si>
  <si>
    <t>City Apartment</t>
  </si>
  <si>
    <t>Gregor</t>
  </si>
  <si>
    <t>1226269127239423379</t>
  </si>
  <si>
    <t>3,5 Zimmerwohnung in bester Lage</t>
  </si>
  <si>
    <t>1226296044425747091</t>
  </si>
  <si>
    <t>Extra bedroom is Park City Solln</t>
  </si>
  <si>
    <t>Frances Danica</t>
  </si>
  <si>
    <t>1226555583171928960</t>
  </si>
  <si>
    <t>kleines, schlichtes G√§stezimmer im Olympiadorf</t>
  </si>
  <si>
    <t>Reka</t>
  </si>
  <si>
    <t>1226603226034704842</t>
  </si>
  <si>
    <t>Wundersch√∂nes Apartment in bestlage mit Balkon</t>
  </si>
  <si>
    <t>1226649021678894747</t>
  </si>
  <si>
    <t>Functional room at center</t>
  </si>
  <si>
    <t>1226651052437266873</t>
  </si>
  <si>
    <t>Big city Apartment</t>
  </si>
  <si>
    <t>1226657022663576381</t>
  </si>
  <si>
    <t>Munich Big Apartment in centrally Located</t>
  </si>
  <si>
    <t>Andreas Herbert</t>
  </si>
  <si>
    <t>1226733640553620817</t>
  </si>
  <si>
    <t>Good vibes home</t>
  </si>
  <si>
    <t>Celina</t>
  </si>
  <si>
    <t>1226733920156401999</t>
  </si>
  <si>
    <t>MaisonetteTraum mit Wintergarten</t>
  </si>
  <si>
    <t>1226814393817219918</t>
  </si>
  <si>
    <t>Appartement pour les grands groupes et Oktoberfest</t>
  </si>
  <si>
    <t>Romeo</t>
  </si>
  <si>
    <t>1226844645234105885</t>
  </si>
  <si>
    <t>Small.</t>
  </si>
  <si>
    <t>Bal√°zs</t>
  </si>
  <si>
    <t>1226847914610409438</t>
  </si>
  <si>
    <t>Zentrale Whg, zur Oktoberfest</t>
  </si>
  <si>
    <t>Aylin</t>
  </si>
  <si>
    <t>1226890189544938254</t>
  </si>
  <si>
    <t>Studio 4</t>
  </si>
  <si>
    <t>1226897243484933607</t>
  </si>
  <si>
    <t>Charmante Zimmer - optimale Lage</t>
  </si>
  <si>
    <t>1226954593905605206</t>
  </si>
  <si>
    <t>2-Room-Apartment close to Wiesn &amp; Central Station</t>
  </si>
  <si>
    <t>1227240753168946021</t>
  </si>
  <si>
    <t>Ganze Unterkunft in Obersendling</t>
  </si>
  <si>
    <t>1227290240652967972</t>
  </si>
  <si>
    <t>Central Appartement Munich</t>
  </si>
  <si>
    <t>Mohamed Amine</t>
  </si>
  <si>
    <t>1227293189349079171</t>
  </si>
  <si>
    <t>Gem√ºtliches Zimmer in M√ºnchen.</t>
  </si>
  <si>
    <t>1227418423666969129</t>
  </si>
  <si>
    <t>Shared Flat near Theresienwiese</t>
  </si>
  <si>
    <t>1227451486065708114</t>
  </si>
  <si>
    <t>City-Apartment im Glockenbach</t>
  </si>
  <si>
    <t>1227477260631560362</t>
  </si>
  <si>
    <t>Haus in M√ºnchen</t>
  </si>
  <si>
    <t>1227565186942134539</t>
  </si>
  <si>
    <t>Exclusive Gem in the Center of Munich. 101m2.</t>
  </si>
  <si>
    <t>1227572829066919648</t>
  </si>
  <si>
    <t>Gem√ºtliche Wohnung zentral 10 Min. zum Oktoberfest</t>
  </si>
  <si>
    <t>Isabella-Karina</t>
  </si>
  <si>
    <t>1227641049977305561</t>
  </si>
  <si>
    <t>Beautiful flat near Isar</t>
  </si>
  <si>
    <t>Samuil</t>
  </si>
  <si>
    <t>1227647157060764857</t>
  </si>
  <si>
    <t>Flat w/ Garden @Oktoberfest</t>
  </si>
  <si>
    <t>1227660426481473410</t>
  </si>
  <si>
    <t>Zentrale gem√ºtliche 1 Z.Wohnung</t>
  </si>
  <si>
    <t>Thuan</t>
  </si>
  <si>
    <t>1227670664492182557</t>
  </si>
  <si>
    <t>Cozy private bedroom in Munich</t>
  </si>
  <si>
    <t>Quoc Anh</t>
  </si>
  <si>
    <t>1227682200095654826</t>
  </si>
  <si>
    <t>Zimmer in M√ºnchen in Messen√§he</t>
  </si>
  <si>
    <t>1228003049325290253</t>
  </si>
  <si>
    <t>Gem√ºtliche Zentrale 3-Zimmer-Whg</t>
  </si>
  <si>
    <t>1228044482111341824</t>
  </si>
  <si>
    <t>Cozy Apartment am Englischen Garten</t>
  </si>
  <si>
    <t>1228168008018827708</t>
  </si>
  <si>
    <t>Big Apartment in Munich</t>
  </si>
  <si>
    <t>1228176074001261428</t>
  </si>
  <si>
    <t>Cozy room perfect for Oktoberfest</t>
  </si>
  <si>
    <t>Sreejit</t>
  </si>
  <si>
    <t>1228190279543193029</t>
  </si>
  <si>
    <t>Munich Suite 1</t>
  </si>
  <si>
    <t>1228213519164329065</t>
  </si>
  <si>
    <t>Munich Apartment &amp; Kitchen 1</t>
  </si>
  <si>
    <t>1228231522348196300</t>
  </si>
  <si>
    <t>we welcome you</t>
  </si>
  <si>
    <t>Dardan</t>
  </si>
  <si>
    <t>1228316387715964702</t>
  </si>
  <si>
    <t>Beautiful gallery apartment in Munich</t>
  </si>
  <si>
    <t>1228354759394219623</t>
  </si>
  <si>
    <t>Helle 3-Zimmer-Wohnung</t>
  </si>
  <si>
    <t>Louisa</t>
  </si>
  <si>
    <t>1228362383427283977</t>
  </si>
  <si>
    <t>Simple and cozy flat near Wiesn</t>
  </si>
  <si>
    <t>1228383022311611996</t>
  </si>
  <si>
    <t>Zentrales Zimmer Maxvorstadt</t>
  </si>
  <si>
    <t>Luciana</t>
  </si>
  <si>
    <t>1228603570178861480</t>
  </si>
  <si>
    <t>Shared Apartment with balcony</t>
  </si>
  <si>
    <t>1228732638655883834</t>
  </si>
  <si>
    <t>Mini Departamento en M√∫nich</t>
  </si>
  <si>
    <t>Kimberly</t>
  </si>
  <si>
    <t>1228756750224907786</t>
  </si>
  <si>
    <t>Altbau-Wohnung in Neuhausen</t>
  </si>
  <si>
    <t>1228825945917521182</t>
  </si>
  <si>
    <t>Gr. Ap. am Ostbahnhof-direkt zu Wiesn</t>
  </si>
  <si>
    <t>Sajdina</t>
  </si>
  <si>
    <t>1228858071137204377</t>
  </si>
  <si>
    <t>Gem√ºtliches DG Zimmer, priv. Bad</t>
  </si>
  <si>
    <t>1228864779766756108</t>
  </si>
  <si>
    <t>Sch√∂ne Wohnung in Schwabing</t>
  </si>
  <si>
    <t>Tassilo</t>
  </si>
  <si>
    <t>1228893101905492126</t>
  </si>
  <si>
    <t>Zentrale Stadtwohnung</t>
  </si>
  <si>
    <t>Quirin</t>
  </si>
  <si>
    <t>1228910383059610259</t>
  </si>
  <si>
    <t>Modern Munich Apartment</t>
  </si>
  <si>
    <t>1228927368176447006</t>
  </si>
  <si>
    <t>EinzimmerWohnung mit Balkon</t>
  </si>
  <si>
    <t>Pikria</t>
  </si>
  <si>
    <t>1228967668153431267</t>
  </si>
  <si>
    <t>Cozy flat close to Olympiapark</t>
  </si>
  <si>
    <t>Ezequiel Ilan</t>
  </si>
  <si>
    <t>1229033049738054109</t>
  </si>
  <si>
    <t>Cozy apartment 3 bedroom Munich</t>
  </si>
  <si>
    <t>1229127728968903400</t>
  </si>
  <si>
    <t>Ganze Unterkunft</t>
  </si>
  <si>
    <t>Lana Sabah</t>
  </si>
  <si>
    <t>1229406786845455146</t>
  </si>
  <si>
    <t>Studio 5</t>
  </si>
  <si>
    <t>1229450618285100155</t>
  </si>
  <si>
    <t>Lichtdurchflutete Wohnung mit Kaminofen und Garten</t>
  </si>
  <si>
    <t>1229487815034604051</t>
  </si>
  <si>
    <t>1229505382413077179</t>
  </si>
  <si>
    <t>Schick &amp; Neu: Deluxe Apartment im Living Hotel</t>
  </si>
  <si>
    <t>1229513763160210064</t>
  </si>
  <si>
    <t>1229595059895949942</t>
  </si>
  <si>
    <t>~cENTRAL fLAT iN gREAT sPOT ~ nEW~</t>
  </si>
  <si>
    <t>Bertrand Friedrich</t>
  </si>
  <si>
    <t>1229604180298343221</t>
  </si>
  <si>
    <t>Zimmer mit Bett spontan-</t>
  </si>
  <si>
    <t>1229610276316569217</t>
  </si>
  <si>
    <t>Studio 6</t>
  </si>
  <si>
    <t>1229625201241674623</t>
  </si>
  <si>
    <t>Moderne Wohnung N√§he Oktoberfest</t>
  </si>
  <si>
    <t>1229741670680915182</t>
  </si>
  <si>
    <t>Mini House in Olydorf</t>
  </si>
  <si>
    <t>Thang</t>
  </si>
  <si>
    <t>1229756871004477338</t>
  </si>
  <si>
    <t>Nice apartment</t>
  </si>
  <si>
    <t>1229918249325176369</t>
  </si>
  <si>
    <t>Altbaujuwel in M√ºnchen-Neuhausen</t>
  </si>
  <si>
    <t>1230228514943580761</t>
  </si>
  <si>
    <t>Gem√ºtliche City-Wohnung-perfect for Bauma</t>
  </si>
  <si>
    <t>Duarte</t>
  </si>
  <si>
    <t>1230238498902620931</t>
  </si>
  <si>
    <t>Private studio apartment (for 1 Person)</t>
  </si>
  <si>
    <t>1230250584892226788</t>
  </si>
  <si>
    <t>Wundersch√∂ne Wohnung</t>
  </si>
  <si>
    <t>1230566077973417546</t>
  </si>
  <si>
    <t>Zentrale sch√∂ne 5-Zimmer Wohnung in Maxvorstadt</t>
  </si>
  <si>
    <t>1230623451370796466</t>
  </si>
  <si>
    <t>Dachterrassentraum klein u. fein</t>
  </si>
  <si>
    <t>1230938001138419921</t>
  </si>
  <si>
    <t>1230994608877701367</t>
  </si>
  <si>
    <t>Wundersch√∂ne Wohnung in M√ºnchen</t>
  </si>
  <si>
    <t>Helen</t>
  </si>
  <si>
    <t>1231062103113617984</t>
  </si>
  <si>
    <t>Cozy 1-Bedroom Apartment Munich</t>
  </si>
  <si>
    <t>1231073660155161569</t>
  </si>
  <si>
    <t>M√ºnchen 160 qm in Top Lage - 5 Zimmer bis 14 G√§ste</t>
  </si>
  <si>
    <t>1231134246551332981</t>
  </si>
  <si>
    <t>Central Hotel Apart M√ºnchen GmbH</t>
  </si>
  <si>
    <t>1231203572002310877</t>
  </si>
  <si>
    <t>1 Zimmer,  eigenes Bad, 5 Min zur S-Bahn 4 Aubing</t>
  </si>
  <si>
    <t>1231226243482005659</t>
  </si>
  <si>
    <t>Wundersch√∂ne Wohnung, direkt am Englischen Garten</t>
  </si>
  <si>
    <t>1231246532381391901</t>
  </si>
  <si>
    <t>Exklusive Wohnung in M√ºnchen</t>
  </si>
  <si>
    <t>Jerome Jhonny</t>
  </si>
  <si>
    <t>1231375521940933391</t>
  </si>
  <si>
    <t>Large Apart 2 min to Oktoberfest</t>
  </si>
  <si>
    <t>Tigran</t>
  </si>
  <si>
    <t>1231638998475508755</t>
  </si>
  <si>
    <t>Sch√∂ne, helle Wohnung</t>
  </si>
  <si>
    <t>1231736245599259133</t>
  </si>
  <si>
    <t>Cozy Room in shared Flat for one month</t>
  </si>
  <si>
    <t>1231783050557693654</t>
  </si>
  <si>
    <t>Stylisch m√∂bl. Zimmer in internationaler 5er WG</t>
  </si>
  <si>
    <t>Easystreet</t>
  </si>
  <si>
    <t>1231832820037109614</t>
  </si>
  <si>
    <t>Zentrale Wohnung in Obergiesing</t>
  </si>
  <si>
    <t>1231876338805094962</t>
  </si>
  <si>
    <t>Wundersch√∂ner Altbau in Bestlage</t>
  </si>
  <si>
    <t>Cornelius Siegfried</t>
  </si>
  <si>
    <t>1231879908836438076</t>
  </si>
  <si>
    <t>Zimmer zu vermieten Oktoberfest</t>
  </si>
  <si>
    <t>G√ºler</t>
  </si>
  <si>
    <t>1231910684745630954</t>
  </si>
  <si>
    <t>Apartamento C√©ntrico con Balc√≥n</t>
  </si>
  <si>
    <t>1231918231918275240</t>
  </si>
  <si>
    <t>Town house near Theresienwiese</t>
  </si>
  <si>
    <t>Lital</t>
  </si>
  <si>
    <t>1231941167907689229</t>
  </si>
  <si>
    <t>Wohnung N√§he Theresienwiese</t>
  </si>
  <si>
    <t>Carolin Marie</t>
  </si>
  <si>
    <t>1231984108706314936</t>
  </si>
  <si>
    <t>Kamin, Luxus, Herz von M√ºnchen</t>
  </si>
  <si>
    <t>1232049849688335647</t>
  </si>
  <si>
    <t>1232287658965070492</t>
  </si>
  <si>
    <t>Modernes Studio zentrale Lage</t>
  </si>
  <si>
    <t>1232371441435841324</t>
  </si>
  <si>
    <t>Stylish flat close to BMW</t>
  </si>
  <si>
    <t>Michela</t>
  </si>
  <si>
    <t>1232390066983638788</t>
  </si>
  <si>
    <t>Sch√∂nes Zimmer in M√ºnchen-Aubing f√ºr bis zu 3</t>
  </si>
  <si>
    <t>1232418983723562379</t>
  </si>
  <si>
    <t>Hell &amp; zentrumsnah    in Obergiesing</t>
  </si>
  <si>
    <t>1232433475076833668</t>
  </si>
  <si>
    <t>Sch√∂nes Zimmer (f√ºr 3) im Souterrain mit eig. Bad</t>
  </si>
  <si>
    <t>1232443290431562034</t>
  </si>
  <si>
    <t>High-quality Oktoberfest stay</t>
  </si>
  <si>
    <t>1232446449371448262</t>
  </si>
  <si>
    <t>Luxus-Apartment (Tram Anschluss)</t>
  </si>
  <si>
    <t>Fargol</t>
  </si>
  <si>
    <t>1232538032949665444</t>
  </si>
  <si>
    <t>Locke Studio with Balcony at Schwan Locke</t>
  </si>
  <si>
    <t>1232561412384962697</t>
  </si>
  <si>
    <t>Nur 15 min zur ExpoReal mit √ñPNV! Bis 4 Personen</t>
  </si>
  <si>
    <t>1232625416213134619</t>
  </si>
  <si>
    <t>Sch√∂ne gem√ºtliche Wohnung</t>
  </si>
  <si>
    <t>1232637518893608095</t>
  </si>
  <si>
    <t>Feines Zimmer mit Bad &amp;  Blick auf D√§cher &amp; G√§rten</t>
  </si>
  <si>
    <t>1232661416151366365</t>
  </si>
  <si>
    <t>cosy apartment in city center</t>
  </si>
  <si>
    <t>Eldin</t>
  </si>
  <si>
    <t>1232909733778943258</t>
  </si>
  <si>
    <t>Wonderful apartment with SAUNA</t>
  </si>
  <si>
    <t>Mahammad Ali</t>
  </si>
  <si>
    <t>1233052115564487084</t>
  </si>
  <si>
    <t>Cozy stay in the heart of munich</t>
  </si>
  <si>
    <t>Joyce</t>
  </si>
  <si>
    <t>1233101982458288242</t>
  </si>
  <si>
    <t>Chambre dans un appartement</t>
  </si>
  <si>
    <t>Fida</t>
  </si>
  <si>
    <t>1233125098734818651</t>
  </si>
  <si>
    <t>Charmante Wohnung  im M√ºnchener Osten mit Garten</t>
  </si>
  <si>
    <t>1233162945335125750</t>
  </si>
  <si>
    <t>Cosy flat close very close to U1</t>
  </si>
  <si>
    <t>Leda</t>
  </si>
  <si>
    <t>1233181253115424374</t>
  </si>
  <si>
    <t>Zentral gelegene Wohnung - G√§rtnerplatzviertel</t>
  </si>
  <si>
    <t>1233245676793027603</t>
  </si>
  <si>
    <t>Oktoberfest Oasis: Close &amp; Cozy</t>
  </si>
  <si>
    <t>Nat√°n</t>
  </si>
  <si>
    <t>1233265323665862788</t>
  </si>
  <si>
    <t>room in a very quiet location</t>
  </si>
  <si>
    <t>1233322608403945646</t>
  </si>
  <si>
    <t>Zentrale 1-Zimmerwohnung</t>
  </si>
  <si>
    <t>1233400158597873417</t>
  </si>
  <si>
    <t>WG-Zimmer zu vermieten</t>
  </si>
  <si>
    <t>Ellena</t>
  </si>
  <si>
    <t>1233468809334291840</t>
  </si>
  <si>
    <t>1233874350532102092</t>
  </si>
  <si>
    <t>Cozy 2-Zimmerwohnung - zentral</t>
  </si>
  <si>
    <t>1233895909750704765</t>
  </si>
  <si>
    <t>Big Room Munich Center</t>
  </si>
  <si>
    <t>1233944172655839683</t>
  </si>
  <si>
    <t>Oktoberfest All-Inclusive Camping</t>
  </si>
  <si>
    <t>Stoke</t>
  </si>
  <si>
    <t>Tent</t>
  </si>
  <si>
    <t>1234060469112287459</t>
  </si>
  <si>
    <t>Kleines Zimmer in Privatwohnung</t>
  </si>
  <si>
    <t>1234128036050350494</t>
  </si>
  <si>
    <t>Cozy apartment near Oktoberfest</t>
  </si>
  <si>
    <t>Hoda</t>
  </si>
  <si>
    <t>1234128551254519675</t>
  </si>
  <si>
    <t>1 bedroom apartment in central Munich</t>
  </si>
  <si>
    <t>Marc-Ludolf</t>
  </si>
  <si>
    <t>1234145785631235796</t>
  </si>
  <si>
    <t>Couples nest</t>
  </si>
  <si>
    <t>Amir Hosein</t>
  </si>
  <si>
    <t>1234171071786502080</t>
  </si>
  <si>
    <t>Cozy room in spacious apartment</t>
  </si>
  <si>
    <t>1234183591209054631</t>
  </si>
  <si>
    <t>2-Zimmer Wohnung  an der Isar &amp; U-Bahn zur Messe</t>
  </si>
  <si>
    <t>1234314412322679571</t>
  </si>
  <si>
    <t>*Top-app.+balcony+best location*</t>
  </si>
  <si>
    <t>1234479417927878515</t>
  </si>
  <si>
    <t>Gro√üz√ºgiges Zimmer direkt an der Isar gelegen</t>
  </si>
  <si>
    <t>Dorothea</t>
  </si>
  <si>
    <t>1234541200512282935</t>
  </si>
  <si>
    <t>Nice Room with extra large bed</t>
  </si>
  <si>
    <t>1234574908184174081</t>
  </si>
  <si>
    <t>Best area in Munich</t>
  </si>
  <si>
    <t>Basma</t>
  </si>
  <si>
    <t>1234661267476489649</t>
  </si>
  <si>
    <t>Apartment (20 minutes to Oktoberfest)</t>
  </si>
  <si>
    <t>1234724336065242606</t>
  </si>
  <si>
    <t>Luxusappartement mit Traumblick</t>
  </si>
  <si>
    <t>1234731381573519835</t>
  </si>
  <si>
    <t>wundersch√∂ne Maisonette-Wohnung</t>
  </si>
  <si>
    <t>Karin Pilar</t>
  </si>
  <si>
    <t>1234750816834803222</t>
  </si>
  <si>
    <t>Altbau, 2 min vom Oktoberfest</t>
  </si>
  <si>
    <t>1234937649923605703</t>
  </si>
  <si>
    <t>Room for 2 - Close to Blutenburg Castle</t>
  </si>
  <si>
    <t>Osewa</t>
  </si>
  <si>
    <t>1234954335267946831</t>
  </si>
  <si>
    <t>1234987845606456758</t>
  </si>
  <si>
    <t>Cozy apartment with 2 balconies</t>
  </si>
  <si>
    <t>Kamila</t>
  </si>
  <si>
    <t>1234988486202180615</t>
  </si>
  <si>
    <t>Nur N√ºtzliches, keine unn√∂tigen Gegenst√§nde U-Bahn</t>
  </si>
  <si>
    <t>1235059074638708087</t>
  </si>
  <si>
    <t>Sweet home</t>
  </si>
  <si>
    <t>Enea</t>
  </si>
  <si>
    <t>1235223689707563441</t>
  </si>
  <si>
    <t>33qm Apartment, Theresienwiese</t>
  </si>
  <si>
    <t>Alexander Darius</t>
  </si>
  <si>
    <t>1235365330534147016</t>
  </si>
  <si>
    <t>Cozy room with a large bed</t>
  </si>
  <si>
    <t>Sandra Christina</t>
  </si>
  <si>
    <t>1235515135857067234</t>
  </si>
  <si>
    <t>Zwischen Maxvorstadt und Schwabing.</t>
  </si>
  <si>
    <t>1235520420853824525</t>
  </si>
  <si>
    <t>Central 4-room apartment with 2 balconies</t>
  </si>
  <si>
    <t>1235599282447478812</t>
  </si>
  <si>
    <t>BeckHomes: new, unique apartment for 16 + people</t>
  </si>
  <si>
    <t>1235600324851971214</t>
  </si>
  <si>
    <t>Gem√ºtliche 1,5 Zimmerwohnung</t>
  </si>
  <si>
    <t>1235611551846198214</t>
  </si>
  <si>
    <t>Cozy apartment</t>
  </si>
  <si>
    <t>1235677122856848557</t>
  </si>
  <si>
    <t>1-Zimmer Wohnung M√ºnchen Zentrum</t>
  </si>
  <si>
    <t>Dea</t>
  </si>
  <si>
    <t>1235993147614805420</t>
  </si>
  <si>
    <t>Herrliche Wohnung in guter Lage</t>
  </si>
  <si>
    <t>1235999549809634083</t>
  </si>
  <si>
    <t>Shine Haus</t>
  </si>
  <si>
    <t>Ariany</t>
  </si>
  <si>
    <t>1236017449040489419</t>
  </si>
  <si>
    <t>M√ºnchen erleben: Wiesn zu Fu√ü!</t>
  </si>
  <si>
    <t>1236028282395082966</t>
  </si>
  <si>
    <t>Stylish -  Center of Munich-3 night min.</t>
  </si>
  <si>
    <t>Carole</t>
  </si>
  <si>
    <t>1236090287679709147</t>
  </si>
  <si>
    <t>Oktoberfest (15 min. away)</t>
  </si>
  <si>
    <t>Sebasti√°n</t>
  </si>
  <si>
    <t>1236202637900738144</t>
  </si>
  <si>
    <t>Morden central Apartment</t>
  </si>
  <si>
    <t>1236226946438903278</t>
  </si>
  <si>
    <t>Cozy flat 10min to Oktoberfest</t>
  </si>
  <si>
    <t>1236286970489116104</t>
  </si>
  <si>
    <t>Quiet central apartment - Oktoberfest</t>
  </si>
  <si>
    <t>1236316747857602420</t>
  </si>
  <si>
    <t>Kleine, Gem√ºtliche Wohnung</t>
  </si>
  <si>
    <t>Adela</t>
  </si>
  <si>
    <t>1236336323786712508</t>
  </si>
  <si>
    <t>Altbauwohnung im Herzen M√ºnchens</t>
  </si>
  <si>
    <t>1236658842271120651</t>
  </si>
  <si>
    <t>Hipper Altbau nahe der Isar</t>
  </si>
  <si>
    <t>1236715854777647733</t>
  </si>
  <si>
    <t>Bright flat in Heart of Munich</t>
  </si>
  <si>
    <t>1236751844613348366</t>
  </si>
  <si>
    <t>Exclusives Roof-Top Apartment(3 Pers.)</t>
  </si>
  <si>
    <t>1236812451730266680</t>
  </si>
  <si>
    <t>New 1 bedroom studio apartment * central</t>
  </si>
  <si>
    <t>1236918344269885998</t>
  </si>
  <si>
    <t>Wohnung</t>
  </si>
  <si>
    <t>Stavros</t>
  </si>
  <si>
    <t>1236929939083985090</t>
  </si>
  <si>
    <t>Bungalow nahe an der Stadt</t>
  </si>
  <si>
    <t>1236933906135413638</t>
  </si>
  <si>
    <t>Luxury Apart. @ middle of Munich</t>
  </si>
  <si>
    <t>1236952465863324774</t>
  </si>
  <si>
    <t>Charmante Ruheoase</t>
  </si>
  <si>
    <t>1236997598283999025</t>
  </si>
  <si>
    <t>Maria Silvia</t>
  </si>
  <si>
    <t>1237008785170559569</t>
  </si>
  <si>
    <t>Ruhiges Zimmer in entspannter Atmosph√§re</t>
  </si>
  <si>
    <t>1237037449120010923</t>
  </si>
  <si>
    <t>1-Zimmer im ruhigen Bogenhausen</t>
  </si>
  <si>
    <t>1237058932168207656</t>
  </si>
  <si>
    <t>Room for 3 - Close to Blutenburg Castle</t>
  </si>
  <si>
    <t>1237071555534062407</t>
  </si>
  <si>
    <t>Room for 4 - Close to Blutenburg Castle</t>
  </si>
  <si>
    <t>1237085584551449826</t>
  </si>
  <si>
    <t>M√ºnchen 110 qm  Top Lage mit 3 Schlafzimmer</t>
  </si>
  <si>
    <t>1237095147552033363</t>
  </si>
  <si>
    <t>M√ºnchen 160 qm Top Lage-Terrasse,  5 Schlafzimmer</t>
  </si>
  <si>
    <t>1237112718915225941</t>
  </si>
  <si>
    <t>Wohnung in Pasing neben S-Bahn</t>
  </si>
  <si>
    <t>1237418629857475966</t>
  </si>
  <si>
    <t>Gro√üe 1-Zimmer Wohnung Schwabing</t>
  </si>
  <si>
    <t>Le√≥n</t>
  </si>
  <si>
    <t>1237440169821762403</t>
  </si>
  <si>
    <t>Charmantes Haus in M√ºnchen</t>
  </si>
  <si>
    <t>1237444047868903037</t>
  </si>
  <si>
    <t>Room in Munich City Center</t>
  </si>
  <si>
    <t>1237452690667875683</t>
  </si>
  <si>
    <t>Spacious &amp; quiet apartment in the heart of Munich</t>
  </si>
  <si>
    <t>1237498570610642153</t>
  </si>
  <si>
    <t>Cozy and green room 10min to main train station</t>
  </si>
  <si>
    <t>Xinman</t>
  </si>
  <si>
    <t>1237502936249775968</t>
  </si>
  <si>
    <t>Munich Oktoberfest Party Camping</t>
  </si>
  <si>
    <t>Private room in tent</t>
  </si>
  <si>
    <t>1237546766142342743</t>
  </si>
  <si>
    <t>Twin/Double Tent</t>
  </si>
  <si>
    <t>1237561312094711857</t>
  </si>
  <si>
    <t>Ruhige Wohnung in guter Lage</t>
  </si>
  <si>
    <t>1237626399471876944</t>
  </si>
  <si>
    <t>One hop to the Oktoberfest</t>
  </si>
  <si>
    <t>1237738098320104368</t>
  </si>
  <si>
    <t>Altbauwohnung zentral gelegen</t>
  </si>
  <si>
    <t>1237854019752726073</t>
  </si>
  <si>
    <t>Gem√ºtliches 2 Zimmer Wohnung im Schwabing</t>
  </si>
  <si>
    <t>1238138635974768144</t>
  </si>
  <si>
    <t>Mitbewohner gesucht 1 Zimmer</t>
  </si>
  <si>
    <t>Ahmed Mohsin Hilo</t>
  </si>
  <si>
    <t>1238159030999632990</t>
  </si>
  <si>
    <t>Room with AAA Munich View</t>
  </si>
  <si>
    <t>1238168887332618130</t>
  </si>
  <si>
    <t>Penthouse mit Blick √ºber M√ºnchen</t>
  </si>
  <si>
    <t>Michael Wilhelm</t>
  </si>
  <si>
    <t>1238330361900673174</t>
  </si>
  <si>
    <t>Exklusive Wohnung mitTerrasse mitten in M√ºnchen</t>
  </si>
  <si>
    <t>1238383464079829315</t>
  </si>
  <si>
    <t>Gem√ºtliches 2 Zimmer Wohnung im Neuhausen</t>
  </si>
  <si>
    <t>Ruslana</t>
  </si>
  <si>
    <t>1238509047818563231</t>
  </si>
  <si>
    <t>Big cozy room with private bathroom</t>
  </si>
  <si>
    <t>1238518909836681470</t>
  </si>
  <si>
    <t>M√ºnchen Lehel</t>
  </si>
  <si>
    <t>Urcun</t>
  </si>
  <si>
    <t>1238604201375484132</t>
  </si>
  <si>
    <t>Sch√∂ne Gro√üe 2 Zimmer Wohnung neben dem Bahnhof</t>
  </si>
  <si>
    <t>Marcus Martin</t>
  </si>
  <si>
    <t>1238820392358275006</t>
  </si>
  <si>
    <t>Helle Wohnung in Herz Pasing</t>
  </si>
  <si>
    <t>1238885056931531856</t>
  </si>
  <si>
    <t>GreenLife</t>
  </si>
  <si>
    <t>1238890077902766494</t>
  </si>
  <si>
    <t>2-Zimmer Wohnung Schwabing Mitte</t>
  </si>
  <si>
    <t>1238901564748217184</t>
  </si>
  <si>
    <t>Gut</t>
  </si>
  <si>
    <t>Albin</t>
  </si>
  <si>
    <t>1238901802665964783</t>
  </si>
  <si>
    <t>The TreeHouseSuite</t>
  </si>
  <si>
    <t>1238927999549377288</t>
  </si>
  <si>
    <t>1-2 Guestroom for Oktoberfest!</t>
  </si>
  <si>
    <t>1239003655830192964</t>
  </si>
  <si>
    <t>1239009062278137252</t>
  </si>
  <si>
    <t>Luxuri√∂se 2 Zimmer Wohnung mit sonnigem Balkon!</t>
  </si>
  <si>
    <t>Cindy</t>
  </si>
  <si>
    <t>1239017492187181049</t>
  </si>
  <si>
    <t>Wiesn-nahes Apartment in Laim</t>
  </si>
  <si>
    <t>1239054622756809290</t>
  </si>
  <si>
    <t>Flat near Oktoberfest</t>
  </si>
  <si>
    <t>1239057198428345575</t>
  </si>
  <si>
    <t>2 Zimmer Budget in Bestlage</t>
  </si>
  <si>
    <t>1239071085889922379</t>
  </si>
  <si>
    <t>Moderne 2-Zi-Whg Schwabing-Nord</t>
  </si>
  <si>
    <t>1239118010781028159</t>
  </si>
  <si>
    <t>Ger√§umiges Zimmer (17 qm) N√§he Isartor</t>
  </si>
  <si>
    <t>1239385287706414931</t>
  </si>
  <si>
    <t>Cozy apartmemt near subway and city center</t>
  </si>
  <si>
    <t>Besmir</t>
  </si>
  <si>
    <t>1239409924327733740</t>
  </si>
  <si>
    <t>Wohlf√ºhl Oase im Herzen M√ºnchens</t>
  </si>
  <si>
    <t>1239600215449802162</t>
  </si>
  <si>
    <t>Naurasz</t>
  </si>
  <si>
    <t>1239669263373532096</t>
  </si>
  <si>
    <t>Wohlf√ºhloase in Au-Haidhausen</t>
  </si>
  <si>
    <t>1239687539160682166</t>
  </si>
  <si>
    <t>1239727934478212170</t>
  </si>
  <si>
    <t>Gem√ºtliches Zimmer nur f√ºr Frauen</t>
  </si>
  <si>
    <t>Sabine Elisabeth</t>
  </si>
  <si>
    <t>1239858154357659628</t>
  </si>
  <si>
    <t>City Atelier M√ºnchen nahe Messe</t>
  </si>
  <si>
    <t>1239874155614684117</t>
  </si>
  <si>
    <t>Zimmer Nahe Theresienwiesen</t>
  </si>
  <si>
    <t>1239889709740210533</t>
  </si>
  <si>
    <t>sch√∂ne ruhige 3,5 Zimmer Wohnung</t>
  </si>
  <si>
    <t>1239929371311508858</t>
  </si>
  <si>
    <t>Stylish and bright city apt with balcony</t>
  </si>
  <si>
    <t>Tinka</t>
  </si>
  <si>
    <t>1239934932347259159</t>
  </si>
  <si>
    <t>Sch√∂nes ruhiges Apartment in Zentrum N√§he</t>
  </si>
  <si>
    <t>Patrik</t>
  </si>
  <si>
    <t>1240317100295412396</t>
  </si>
  <si>
    <t>Cosy Apartment</t>
  </si>
  <si>
    <t>1240355192600571364</t>
  </si>
  <si>
    <t>3 rooms appartment in city center</t>
  </si>
  <si>
    <t>1240376819216728993</t>
  </si>
  <si>
    <t>Oktoberfest 2024 ‚Ä¶Zimmer mit Doppelbett</t>
  </si>
  <si>
    <t>1240398941207041670</t>
  </si>
  <si>
    <t>Cozy flat near Olympiapark</t>
  </si>
  <si>
    <t>1240399800221454784</t>
  </si>
  <si>
    <t>Skandi Design Apartment</t>
  </si>
  <si>
    <t>1240472999197616315</t>
  </si>
  <si>
    <t>1240504912622481971</t>
  </si>
  <si>
    <t>Wonen aan Olympiapark</t>
  </si>
  <si>
    <t>Jella</t>
  </si>
  <si>
    <t>1240512270856568804</t>
  </si>
  <si>
    <t>Private room in a quiet area</t>
  </si>
  <si>
    <t>1240557775546564100</t>
  </si>
  <si>
    <t>M√ºnchen Wohnung inkl. Parkplatz</t>
  </si>
  <si>
    <t>1240631660384340506</t>
  </si>
  <si>
    <t>Urlaub M√ºnchen</t>
  </si>
  <si>
    <t>1240900231338337270</t>
  </si>
  <si>
    <t>Private Room in Central Munich</t>
  </si>
  <si>
    <t>1241080909315884092</t>
  </si>
  <si>
    <t>2-Zi Wohnung in Bogenhausen</t>
  </si>
  <si>
    <t>1241130201076350915</t>
  </si>
  <si>
    <t>Central flat, rooftop terrace</t>
  </si>
  <si>
    <t>Marisa</t>
  </si>
  <si>
    <t>1241169515657635139</t>
  </si>
  <si>
    <t>Teodolinda Flat</t>
  </si>
  <si>
    <t>Mattia</t>
  </si>
  <si>
    <t>1241271103115905913</t>
  </si>
  <si>
    <t>Schicke Wohnung in M√ºnchen!</t>
  </si>
  <si>
    <t>1241293341930558663</t>
  </si>
  <si>
    <t>Gute √ñffentlichen Verkehrsmitte</t>
  </si>
  <si>
    <t>Nicoleta</t>
  </si>
  <si>
    <t>1241322309877169429</t>
  </si>
  <si>
    <t>Zentrales Apartment Oktoberfest</t>
  </si>
  <si>
    <t>Patryk</t>
  </si>
  <si>
    <t>1241325282449917880</t>
  </si>
  <si>
    <t>2 bedroom apartment for 6</t>
  </si>
  <si>
    <t>Ignacio</t>
  </si>
  <si>
    <t>1241330587318218370</t>
  </si>
  <si>
    <t>Victoria Wilma</t>
  </si>
  <si>
    <t>1241337481469871641</t>
  </si>
  <si>
    <t>Zentrale &amp; gem√ºtliche Wohnung</t>
  </si>
  <si>
    <t>1241339865250352626</t>
  </si>
  <si>
    <t>Cozy Flat by Isar, Central&amp;Quiet</t>
  </si>
  <si>
    <t>1241400457163710222</t>
  </si>
  <si>
    <t>Top Lage! 10 Minuten zum Oktoberfest!</t>
  </si>
  <si>
    <t>1241423196037249529</t>
  </si>
  <si>
    <t>Cozy Apartment close to Eisbachwelle</t>
  </si>
  <si>
    <t>1241782360426890894</t>
  </si>
  <si>
    <t>Charmante Wohnung in der Schwanthalerh√∂he</t>
  </si>
  <si>
    <t>1241802572786676977</t>
  </si>
  <si>
    <t>Neubau-Traum mit 2 Terrassen!</t>
  </si>
  <si>
    <t>1241857620046753609</t>
  </si>
  <si>
    <t>Charming Oktoberfestapartment</t>
  </si>
  <si>
    <t>Dalia</t>
  </si>
  <si>
    <t>1241902386880779609</t>
  </si>
  <si>
    <t>Stilvoll &amp; Top ruhig - 10 Min. zum Viktualienmarkt</t>
  </si>
  <si>
    <t>Ghaya</t>
  </si>
  <si>
    <t>1241966492464860720</t>
  </si>
  <si>
    <t>3 Zimmer Wohnung voll m√∂bliert</t>
  </si>
  <si>
    <t>1241968529181543140</t>
  </si>
  <si>
    <t>Kultur &amp; Nachtleben in Schwabing</t>
  </si>
  <si>
    <t>Katarina Maria Lucrecia</t>
  </si>
  <si>
    <t>1241973354740241147</t>
  </si>
  <si>
    <t>1242001456175251949</t>
  </si>
  <si>
    <t>Zimmer Zentral in M√ºnchen</t>
  </si>
  <si>
    <t>1242001984265139425</t>
  </si>
  <si>
    <t>Gem√ºtliche Wohnung in M√ºnchen Sendling</t>
  </si>
  <si>
    <t>1242006611226650723</t>
  </si>
  <si>
    <t>Gro√üz√ºgiges Studio mit eigenem Bad und Minik√ºche</t>
  </si>
  <si>
    <t>1242020237186784065</t>
  </si>
  <si>
    <t>Manus Panorama Apartment</t>
  </si>
  <si>
    <t>Manuela Helga</t>
  </si>
  <si>
    <t>1242021404981243370</t>
  </si>
  <si>
    <t>Penthouse m. gro√üer Terrasse am Oktoberfest</t>
  </si>
  <si>
    <t>1242030032635903291</t>
  </si>
  <si>
    <t>Sch√∂ne Unterkunft</t>
  </si>
  <si>
    <t>1242142865421960381</t>
  </si>
  <si>
    <t>Stylisches Zimmer mit top Lage</t>
  </si>
  <si>
    <t>1242151060559949745</t>
  </si>
  <si>
    <t>Cozy apartment near Oktoberfest!</t>
  </si>
  <si>
    <t>1242173945387602074</t>
  </si>
  <si>
    <t>Studio appartment in Munich center</t>
  </si>
  <si>
    <t>Rohiteja</t>
  </si>
  <si>
    <t>1242206327059598132</t>
  </si>
  <si>
    <t>Zimmer mit Balkon in Altbau</t>
  </si>
  <si>
    <t>1242482703461953657</t>
  </si>
  <si>
    <t>City center Apartment Room</t>
  </si>
  <si>
    <t>1242483642420803667</t>
  </si>
  <si>
    <t>Your apartment 20 minutes walk to Oktoberfest</t>
  </si>
  <si>
    <t>1242513023786194085</t>
  </si>
  <si>
    <t>Ab sofort Wohnung 5 min vom Oktoberfest</t>
  </si>
  <si>
    <t>Alessandro</t>
  </si>
  <si>
    <t>1242541607486442113</t>
  </si>
  <si>
    <t>Moderne M√ºnchner Familienwohnung - 2 Schlafzimmer</t>
  </si>
  <si>
    <t>1242554691453359274</t>
  </si>
  <si>
    <t>Gem√ºtliche Wohnung im Zentrum</t>
  </si>
  <si>
    <t>1242625596111978125</t>
  </si>
  <si>
    <t>Zimmer in Altbau K√ºnstler WG</t>
  </si>
  <si>
    <t>1242635099565660798</t>
  </si>
  <si>
    <t>Cozy Cocoon in Central Munich</t>
  </si>
  <si>
    <t>Lilith</t>
  </si>
  <si>
    <t>1242646650191442356</t>
  </si>
  <si>
    <t>Wohnung in Schwabing-West</t>
  </si>
  <si>
    <t>1242681083551928227</t>
  </si>
  <si>
    <t>Neubau 2,5 Zimmer Wohnung</t>
  </si>
  <si>
    <t>1242699446044658349</t>
  </si>
  <si>
    <t>Munich Penthouse Rooftop Terrace</t>
  </si>
  <si>
    <t>1242723132051821622</t>
  </si>
  <si>
    <t>Voll ausgestattetes App,  Toplage, Blick ins Gr√ºne</t>
  </si>
  <si>
    <t>1242775565557356454</t>
  </si>
  <si>
    <t>Cozy, bright flat in city center</t>
  </si>
  <si>
    <t>1242826404922478520</t>
  </si>
  <si>
    <t>Room in Central Munich (Attached bathroom)</t>
  </si>
  <si>
    <t>1242856620109166621</t>
  </si>
  <si>
    <t>Comfortable appartment</t>
  </si>
  <si>
    <t>1242861587280530316</t>
  </si>
  <si>
    <t>Cozy Wohnung im Dreim√ºhlenviertel</t>
  </si>
  <si>
    <t>1242915632542207829</t>
  </si>
  <si>
    <t>Cozy Room near subway</t>
  </si>
  <si>
    <t>1243228164959451126</t>
  </si>
  <si>
    <t>Cozy 1 room apartment</t>
  </si>
  <si>
    <t>1243245528100358254</t>
  </si>
  <si>
    <t>Sch√∂ne Unterkunft in toller Lage</t>
  </si>
  <si>
    <t>Alma</t>
  </si>
  <si>
    <t>1243263501588191494</t>
  </si>
  <si>
    <t>Zimmer in zentraler Lage</t>
  </si>
  <si>
    <t>1243308397189287373</t>
  </si>
  <si>
    <t>Eine Studio Apartment</t>
  </si>
  <si>
    <t>Ketevan</t>
  </si>
  <si>
    <t>1243332060950945456</t>
  </si>
  <si>
    <t>Gute und Ruhige Lage</t>
  </si>
  <si>
    <t>1243358395965829515</t>
  </si>
  <si>
    <t>Green and cozy bedroom</t>
  </si>
  <si>
    <t>1243397090086920953</t>
  </si>
  <si>
    <t>3 Zimmer Wohnung am OEZ</t>
  </si>
  <si>
    <t>1243447620603907846</t>
  </si>
  <si>
    <t>Apartament √Æn centrul ora»ôului</t>
  </si>
  <si>
    <t>Bogdan</t>
  </si>
  <si>
    <t>1243473751862899867</t>
  </si>
  <si>
    <t>Dana-Chiara</t>
  </si>
  <si>
    <t>1243519272203839306</t>
  </si>
  <si>
    <t>Apartamento M√ºnchen</t>
  </si>
  <si>
    <t>1243643976226950711</t>
  </si>
  <si>
    <t>Cozy Mini House in Munich</t>
  </si>
  <si>
    <t>Nhi Phuong Dinh</t>
  </si>
  <si>
    <t>1243719160609979079</t>
  </si>
  <si>
    <t>A Room in Pasing</t>
  </si>
  <si>
    <t>1243919285915728142</t>
  </si>
  <si>
    <t>Sch√∂nes Zimmer zentraler Lage</t>
  </si>
  <si>
    <t>1243931878845889517</t>
  </si>
  <si>
    <t>Cozy room in Haidhausen</t>
  </si>
  <si>
    <t>Alwina</t>
  </si>
  <si>
    <t>1243965420802594758</t>
  </si>
  <si>
    <t>Oktoberfest Room for 2 people</t>
  </si>
  <si>
    <t>1243989267023995670</t>
  </si>
  <si>
    <t>Luxus Heimkino - 4K OLED TV - Bose Atmos Sound</t>
  </si>
  <si>
    <t>1244022827899077881</t>
  </si>
  <si>
    <t>Charmante 2-Zimmer Wohnung in M√ºnchen</t>
  </si>
  <si>
    <t>1244022839229578228</t>
  </si>
  <si>
    <t>Helle und zentrale Wohnung</t>
  </si>
  <si>
    <t>1244024169892573945</t>
  </si>
  <si>
    <t>WG-Zimmer Wiesn / Oktoberfest</t>
  </si>
  <si>
    <t>1244049789732710255</t>
  </si>
  <si>
    <t>Ich vermiete 1 Zimmer</t>
  </si>
  <si>
    <t>Hilda</t>
  </si>
  <si>
    <t>1244058084236514732</t>
  </si>
  <si>
    <t>Zimmer in Stadtn√§he&amp;Oktoberfest</t>
  </si>
  <si>
    <t>1244101796559217161</t>
  </si>
  <si>
    <t>55 qm Wohnung n√§he Olympiapark</t>
  </si>
  <si>
    <t>Hernan</t>
  </si>
  <si>
    <t>1244141750465560127</t>
  </si>
  <si>
    <t>Centrally located, bright and spacious room</t>
  </si>
  <si>
    <t>Poulami</t>
  </si>
  <si>
    <t>1244170004372494950</t>
  </si>
  <si>
    <t>Beautiful flat in city center</t>
  </si>
  <si>
    <t>Tiziana</t>
  </si>
  <si>
    <t>1244237350440777140</t>
  </si>
  <si>
    <t>The Garden Room: Delightful private room</t>
  </si>
  <si>
    <t>1244721177139851851</t>
  </si>
  <si>
    <t>Gem√ºtliches Apartment, WiFi, U Bahn, Balkon</t>
  </si>
  <si>
    <t>Erol</t>
  </si>
  <si>
    <t>1244765959403459170</t>
  </si>
  <si>
    <t>Cozy Bogenhausen Hideaway</t>
  </si>
  <si>
    <t>Patrycja</t>
  </si>
  <si>
    <t>1244823321854632086</t>
  </si>
  <si>
    <t>Helle Wohnung, zentral in ruhiger Lage</t>
  </si>
  <si>
    <t>1244872830118497550</t>
  </si>
  <si>
    <t>It‚Äôs a 2 room apartment</t>
  </si>
  <si>
    <t>1244905784259734597</t>
  </si>
  <si>
    <t>Habitaci√≥n privada con cama doble</t>
  </si>
  <si>
    <t>Lendy</t>
  </si>
  <si>
    <t>1244915333023887244</t>
  </si>
  <si>
    <t>My Room at Munich Trade Fair</t>
  </si>
  <si>
    <t>1244990853380969916</t>
  </si>
  <si>
    <t>Zimmer an der U4 zum Oktoberfest</t>
  </si>
  <si>
    <t>1245366247729155545</t>
  </si>
  <si>
    <t>Wohnung direkt an der U-Bahn</t>
  </si>
  <si>
    <t>1245391294663448860</t>
  </si>
  <si>
    <t>The Purrfect Retreat</t>
  </si>
  <si>
    <t>1245396631904542690</t>
  </si>
  <si>
    <t>Sch√∂ne 2 ZimWohnung im Schwabing</t>
  </si>
  <si>
    <t>1245438225658705266</t>
  </si>
  <si>
    <t>Neues Souterrain Apartment am Westpark</t>
  </si>
  <si>
    <t>1245460732301032818</t>
  </si>
  <si>
    <t>Helle und gem√ºtliche Wohnung, ruhig und zentral</t>
  </si>
  <si>
    <t>1245463012459396405</t>
  </si>
  <si>
    <t>Designer Apartment in Munich</t>
  </si>
  <si>
    <t>1245479363281567424</t>
  </si>
  <si>
    <t>Central Munich Living</t>
  </si>
  <si>
    <t>1245481678865705063</t>
  </si>
  <si>
    <t>Full, cozy flat, 2 rooms, warm light, central</t>
  </si>
  <si>
    <t>Basti</t>
  </si>
  <si>
    <t>1245519647703587682</t>
  </si>
  <si>
    <t>Large, modern 2.5 rooms Apartment garden + terrace</t>
  </si>
  <si>
    <t>1245537499458626191</t>
  </si>
  <si>
    <t>Zimmer Innenstadt</t>
  </si>
  <si>
    <t>1245606091396396927</t>
  </si>
  <si>
    <t>Cozy home away from home in central Munich</t>
  </si>
  <si>
    <t>Amanda</t>
  </si>
  <si>
    <t>1245630521851125163</t>
  </si>
  <si>
    <t>Oktoberfest/Wiesnwohnung zentral</t>
  </si>
  <si>
    <t>1245632489187361973</t>
  </si>
  <si>
    <t>Helle zentrale 2-Zimmer Wohnung</t>
  </si>
  <si>
    <t>1245673759118249541</t>
  </si>
  <si>
    <t>Ganzes Haus mit Garten f√ºr 6 Personen</t>
  </si>
  <si>
    <t>1245709640277323683</t>
  </si>
  <si>
    <t>Zimmer in Milbertshofen-Am Hart</t>
  </si>
  <si>
    <t>Talha Arif Z√ºlkarneyn</t>
  </si>
  <si>
    <t>1245749976486548729</t>
  </si>
  <si>
    <t>Westkreuz Munich</t>
  </si>
  <si>
    <t>1245778010751245759</t>
  </si>
  <si>
    <t>Zimmer (EG-rechts) n√§he Oktoberfest/M√ºnchen</t>
  </si>
  <si>
    <t>Janosch</t>
  </si>
  <si>
    <t>1245795248476414292</t>
  </si>
  <si>
    <t>Top-Aussicht, 10 Min Stadtzentrum</t>
  </si>
  <si>
    <t>Chuanyang</t>
  </si>
  <si>
    <t>1245800796584274659</t>
  </si>
  <si>
    <t>Zimmer (EG-links) n√§he Oktoberfest/M√ºnchen</t>
  </si>
  <si>
    <t>1245939575888280332</t>
  </si>
  <si>
    <t>Zentral renovierte Einzimmerwohnung in ruhige Lage</t>
  </si>
  <si>
    <t>1246201171474675743</t>
  </si>
  <si>
    <t>10 min subway to Marienplatz: 130 m¬≤ - 4BR - 2Bath</t>
  </si>
  <si>
    <t>Madsen</t>
  </si>
  <si>
    <t>1246240885247568443</t>
  </si>
  <si>
    <t>G√ºnstige Schlafcouch</t>
  </si>
  <si>
    <t>1246243326262520946</t>
  </si>
  <si>
    <t>Zentrale Unterkunft, Kaffee und DIY Fr√ºhst√ºck incl</t>
  </si>
  <si>
    <t>1246273095784505458</t>
  </si>
  <si>
    <t>1room apartment in Giesing U1/U2</t>
  </si>
  <si>
    <t>1246316976351209636</t>
  </si>
  <si>
    <t>Stilvolles Dachgeschoss</t>
  </si>
  <si>
    <t>1246339686518756358</t>
  </si>
  <si>
    <t>Central 1-room apartment</t>
  </si>
  <si>
    <t>1246347447577265853</t>
  </si>
  <si>
    <t>Wohnung - n√§he Oktoberfest</t>
  </si>
  <si>
    <t>1246355886759914433</t>
  </si>
  <si>
    <t>Luxury City Apartment in Munich</t>
  </si>
  <si>
    <t>1246355907889170167</t>
  </si>
  <si>
    <t>Sch√∂ne Wohnung (15min zur Wiesn)</t>
  </si>
  <si>
    <t>1246366079385038375</t>
  </si>
  <si>
    <t>cozy flat for a heartly stay</t>
  </si>
  <si>
    <t>1246377652489836223</t>
  </si>
  <si>
    <t>1-Raumwohnung, nahe Oktoberfest</t>
  </si>
  <si>
    <t>1246378768034848541</t>
  </si>
  <si>
    <t>Sch√∂nes Zimmer in heller Wohnung</t>
  </si>
  <si>
    <t>1246450861999480242</t>
  </si>
  <si>
    <t>Sch√∂nes Zimmer in Bogenhausen</t>
  </si>
  <si>
    <t>1246469872894366073</t>
  </si>
  <si>
    <t>2-Zimmerwohnung mit Balkon direkt an der U-Bahn</t>
  </si>
  <si>
    <t>1246524231363169274</t>
  </si>
  <si>
    <t>Wohlf√ºhlort</t>
  </si>
  <si>
    <t>1246527347629967185</t>
  </si>
  <si>
    <t>Wohnung an der U3</t>
  </si>
  <si>
    <t>1246565133364054679</t>
  </si>
  <si>
    <t>Zimmer mit Bad in Bogenhausen</t>
  </si>
  <si>
    <t>1246844958097133387</t>
  </si>
  <si>
    <t>Your Cosy little GetAway Place</t>
  </si>
  <si>
    <t>Yusufu Omari Hamisi</t>
  </si>
  <si>
    <t>1246867757999789406</t>
  </si>
  <si>
    <t>Wohnung im Zentrum von M√ºnchen</t>
  </si>
  <si>
    <t>Hieu</t>
  </si>
  <si>
    <t>1246889631962335336</t>
  </si>
  <si>
    <t>Im Herzen M√ºnchens</t>
  </si>
  <si>
    <t>1246890603958891765</t>
  </si>
  <si>
    <t>Gem√ºtliche Souterrain Apartment</t>
  </si>
  <si>
    <t>1246907837527187399</t>
  </si>
  <si>
    <t>Stilvolles, modernes Zimmer in Altbauwohnung</t>
  </si>
  <si>
    <t>1246907961502965440</t>
  </si>
  <si>
    <t>1,5 Zimmer Wohnung</t>
  </si>
  <si>
    <t>1247018152984952782</t>
  </si>
  <si>
    <t>Cozy Room 9 min to City Center (U/T/B)</t>
  </si>
  <si>
    <t>1247070439812604073</t>
  </si>
  <si>
    <t>Modern 78 m¬≤ apartment with balcony</t>
  </si>
  <si>
    <t>Witold</t>
  </si>
  <si>
    <t>1247125925754612285</t>
  </si>
  <si>
    <t>Apartment "Buchstein" 501</t>
  </si>
  <si>
    <t>1247135423979624728</t>
  </si>
  <si>
    <t>Apartment "Schiestl"</t>
  </si>
  <si>
    <t>1247160256125960468</t>
  </si>
  <si>
    <t>Bright Central Room at Subway Kitchen Private Bath</t>
  </si>
  <si>
    <t>1247166373406887127</t>
  </si>
  <si>
    <t>2 Zimmer Wohnung mit Balkon</t>
  </si>
  <si>
    <t>Nelly</t>
  </si>
  <si>
    <t>1247196905782155552</t>
  </si>
  <si>
    <t>Exklusives Wohnen in Bestlage</t>
  </si>
  <si>
    <t>1247218062151415283</t>
  </si>
  <si>
    <t>Gro√ües Zimmer bei Theresienwiese</t>
  </si>
  <si>
    <t>1247219594872729094</t>
  </si>
  <si>
    <t>Luxuswohnung brandneu saniert!</t>
  </si>
  <si>
    <t>1247242492924916148</t>
  </si>
  <si>
    <t>Gem√ºtliche Kellerwohnung mit TV-Raum &amp; Bad</t>
  </si>
  <si>
    <t>Yannic</t>
  </si>
  <si>
    <t>1247261387576629053</t>
  </si>
  <si>
    <t>Apartment  near Trade Fair, Airport &amp; City Center</t>
  </si>
  <si>
    <t>1247265033644541152</t>
  </si>
  <si>
    <t>Zimmer (1. Stock-gro√ü) n√§he Oktoberfest/M√ºnchen</t>
  </si>
  <si>
    <t>1247274366173112364</t>
  </si>
  <si>
    <t>Room in a cosy flat in Waldtrudering</t>
  </si>
  <si>
    <t>1247582804875365893</t>
  </si>
  <si>
    <t>15 Minutes from the Oktoberfest</t>
  </si>
  <si>
    <t>Anna-Sophie</t>
  </si>
  <si>
    <t>1247607863689850388</t>
  </si>
  <si>
    <t>Gesamtes Stockwerk mit Bad</t>
  </si>
  <si>
    <t>Lisana</t>
  </si>
  <si>
    <t>1247625562551924406</t>
  </si>
  <si>
    <t>Zimmer (1. Stock-klein)</t>
  </si>
  <si>
    <t>1247635963453022932</t>
  </si>
  <si>
    <t>Zimmer DG n√§he Oktoberfest</t>
  </si>
  <si>
    <t>1247664822043380298</t>
  </si>
  <si>
    <t>Sch√∂ne Schlafzimmer in M√ºnchen</t>
  </si>
  <si>
    <t>Mak Yi</t>
  </si>
  <si>
    <t>1247684399854498962</t>
  </si>
  <si>
    <t>sch√∂ne und saubere Zimmer in M√ºnchen Freimann</t>
  </si>
  <si>
    <t>1247690653155896186</t>
  </si>
  <si>
    <t>Ruhiges Apartment zum Wohlf√ºhlen</t>
  </si>
  <si>
    <t>1247736267643520188</t>
  </si>
  <si>
    <t>Gartenstudio</t>
  </si>
  <si>
    <t>1247753799846535188</t>
  </si>
  <si>
    <t>Sch√∂nes, helles Zimmer mit eigenem Bad</t>
  </si>
  <si>
    <t>1247764026878119814</t>
  </si>
  <si>
    <t>Luxusresidenz mit Fitnessstudio</t>
  </si>
  <si>
    <t>1247780303756174515</t>
  </si>
  <si>
    <t>Zentrales Zimmer zur Wiesnzeit</t>
  </si>
  <si>
    <t>1247817565802589313</t>
  </si>
  <si>
    <t>Est√° bem localizado em Munique</t>
  </si>
  <si>
    <t>Jaciane</t>
  </si>
  <si>
    <t>1247831003995012704</t>
  </si>
  <si>
    <t>Wohnung mit ausziehbarer Schlafcouch, zentral</t>
  </si>
  <si>
    <t>1247873120248435970</t>
  </si>
  <si>
    <t>Exklusiv: 3Zi im Herzen M√ºnchens</t>
  </si>
  <si>
    <t>1247880759498619331</t>
  </si>
  <si>
    <t>ruhiges 1 Zimmer Apartment Schwabing &amp; Balkon</t>
  </si>
  <si>
    <t>Alexandra Stephanie Susann</t>
  </si>
  <si>
    <t>1247885317898888155</t>
  </si>
  <si>
    <t>Chic apartment in Munich</t>
  </si>
  <si>
    <t>Wesley</t>
  </si>
  <si>
    <t>1247923386853173099</t>
  </si>
  <si>
    <t>Home away from Home</t>
  </si>
  <si>
    <t>1247924397647821291</t>
  </si>
  <si>
    <t>Zentrale Unterkunft mit guter Verkehrsanbindung!</t>
  </si>
  <si>
    <t>1248279804170721670</t>
  </si>
  <si>
    <t>Zimmer am G√§rtnerplatz</t>
  </si>
  <si>
    <t>1248315284578360772</t>
  </si>
  <si>
    <t>sch√∂nes privat Single Zimmer in Freimann M√ºnchen</t>
  </si>
  <si>
    <t>1248347713323447034</t>
  </si>
  <si>
    <t>Cozy Room in Laim near to the Octoberfest/U5</t>
  </si>
  <si>
    <t>1248402186038084495</t>
  </si>
  <si>
    <t>1248406855295197497</t>
  </si>
  <si>
    <t>13m2 Zimmer in Gemeinschaftshaus</t>
  </si>
  <si>
    <t>1248407986143482203</t>
  </si>
  <si>
    <t>Gem√ºtliches Zimmer in Sendling-Westpark</t>
  </si>
  <si>
    <t>1248423942060656417</t>
  </si>
  <si>
    <t>Dauermieter f√ºr top Apartment</t>
  </si>
  <si>
    <t>1248501390961462474</t>
  </si>
  <si>
    <t>Spacious 4 Room Apartment Near Centre</t>
  </si>
  <si>
    <t>1248516790025067395</t>
  </si>
  <si>
    <t>Sch√∂nes Single Schlafzimmer in Freimann</t>
  </si>
  <si>
    <t>1248595638536949816</t>
  </si>
  <si>
    <t>Sch√∂ne&amp; zentral gelegene Wohnung</t>
  </si>
  <si>
    <t>1248606834082587869</t>
  </si>
  <si>
    <t>Sarah's Heaven</t>
  </si>
  <si>
    <t>1248616007624651721</t>
  </si>
  <si>
    <t>Wundersch√∂ne Wohnung Bogenhausen</t>
  </si>
  <si>
    <t>Anette</t>
  </si>
  <si>
    <t>1248622371696117756</t>
  </si>
  <si>
    <t>Gem√ºtliche 2-Zimmer Wohnung, Oktoberfest</t>
  </si>
  <si>
    <t>1248667521752237741</t>
  </si>
  <si>
    <t>Traumhaftes Apartment</t>
  </si>
  <si>
    <t>1248709358168404954</t>
  </si>
  <si>
    <t>Munich terrace room-Projektion cinema-romantic</t>
  </si>
  <si>
    <t>Orkay</t>
  </si>
  <si>
    <t>1248740151828175900</t>
  </si>
  <si>
    <t>Gartenwohnung mit Parkplatz</t>
  </si>
  <si>
    <t>1248744655766661790</t>
  </si>
  <si>
    <t>Neu renoviertes Loft  mit Alpenblick an der Isar</t>
  </si>
  <si>
    <t>1248980394497799203</t>
  </si>
  <si>
    <t>Zentrale &amp; super ruhige Wohnung</t>
  </si>
  <si>
    <t>1249010566632148754</t>
  </si>
  <si>
    <t>Right Next to subway station</t>
  </si>
  <si>
    <t>Ronah</t>
  </si>
  <si>
    <t>1249118788808284978</t>
  </si>
  <si>
    <t>Symbiose - Holiday Apartment</t>
  </si>
  <si>
    <t>1249225160441616386</t>
  </si>
  <si>
    <t>Einzimmer-Apartment Schwabing</t>
  </si>
  <si>
    <t>1249244218417202042</t>
  </si>
  <si>
    <t>One room apartment in Munich</t>
  </si>
  <si>
    <t>1249264259301822335</t>
  </si>
  <si>
    <t>Room next to Oktoberfest</t>
  </si>
  <si>
    <t>1249306308020462596</t>
  </si>
  <si>
    <t>2 min walk to Oktoberfest!</t>
  </si>
  <si>
    <t>Halil</t>
  </si>
  <si>
    <t>1249312264337326064</t>
  </si>
  <si>
    <t>Chambre √† 250m de l‚ÄôOktoberfest</t>
  </si>
  <si>
    <t>Jean Michel</t>
  </si>
  <si>
    <t>1249363772337998747</t>
  </si>
  <si>
    <t>Zimmer in ruhiger Wohngegend</t>
  </si>
  <si>
    <t>1249381111332339986</t>
  </si>
  <si>
    <t>Gem√ºtliche Dachterrassenwohnung</t>
  </si>
  <si>
    <t>1249393241843653567</t>
  </si>
  <si>
    <t>Zentrales Zimmer direkt an der Isar</t>
  </si>
  <si>
    <t>1249524804063322443</t>
  </si>
  <si>
    <t>Traumwohnung mit gro√üem Garten</t>
  </si>
  <si>
    <t>1249546571375553180</t>
  </si>
  <si>
    <t>M√ºnchen City at Isar</t>
  </si>
  <si>
    <t>1249757264275205094</t>
  </si>
  <si>
    <t>Room in a Central apartment</t>
  </si>
  <si>
    <t>Florencia</t>
  </si>
  <si>
    <t>1249768171884830347</t>
  </si>
  <si>
    <t>2-Zi Whg in zentraler Lage am Englischen Garten</t>
  </si>
  <si>
    <t>1249774496106605431</t>
  </si>
  <si>
    <t>Einzelzimmer von 21 bis 30 Sep</t>
  </si>
  <si>
    <t>1249781967825262364</t>
  </si>
  <si>
    <t>Sch√∂ne Wgh in Schwabing/Maxvorst</t>
  </si>
  <si>
    <t>1249787390973586393</t>
  </si>
  <si>
    <t>Room 5 Mins to Oktoberfest / 4 pax</t>
  </si>
  <si>
    <t>1249792261451577058</t>
  </si>
  <si>
    <t>Hochwertiges Appartement mit TG</t>
  </si>
  <si>
    <t>1249845231101442091</t>
  </si>
  <si>
    <t>G√§stezimmer - eigenes Bad &amp; WC (200m zur UBahn U6)</t>
  </si>
  <si>
    <t>1249852560799452027</t>
  </si>
  <si>
    <t>Room 1</t>
  </si>
  <si>
    <t>Prasanth</t>
  </si>
  <si>
    <t>1249880028420488897</t>
  </si>
  <si>
    <t>Haus f√ºr Singles/Couples</t>
  </si>
  <si>
    <t>1249918557151751360</t>
  </si>
  <si>
    <t>Room 2</t>
  </si>
  <si>
    <t>1249920794873434526</t>
  </si>
  <si>
    <t>2-Zi-Wohnung direkt an der S-Bahn zum Oktoberfest</t>
  </si>
  <si>
    <t>1249934479336772978</t>
  </si>
  <si>
    <t>Room 1 &amp; Room 2</t>
  </si>
  <si>
    <t>1249946518838398119</t>
  </si>
  <si>
    <t>Sonnige 2-Zimmerwohnung + Balkon</t>
  </si>
  <si>
    <t>1250026322906657374</t>
  </si>
  <si>
    <t>Wohnung an Isar in der Innenstadt</t>
  </si>
  <si>
    <t>1250072225266132031</t>
  </si>
  <si>
    <t>Cozy apartment in quiet backyard</t>
  </si>
  <si>
    <t>Finn</t>
  </si>
  <si>
    <t>1250088287951217347</t>
  </si>
  <si>
    <t>Cozy 40m¬≤ Apartment w. Balcony | 15min to Center</t>
  </si>
  <si>
    <t>Jingyao</t>
  </si>
  <si>
    <t>1250102908218720121</t>
  </si>
  <si>
    <t>1-zimmer apartment in Schwabing</t>
  </si>
  <si>
    <t>Tornike</t>
  </si>
  <si>
    <t>1250184958666749793</t>
  </si>
  <si>
    <t>Cozy room near to city center</t>
  </si>
  <si>
    <t>Suhail</t>
  </si>
  <si>
    <t>1250206903510765469</t>
  </si>
  <si>
    <t>Zimmer mit Blick auf die Natur</t>
  </si>
  <si>
    <t>1250436818371657790</t>
  </si>
  <si>
    <t>Gem√ºtliche Wohnung M√ºnchen zentrumsnah</t>
  </si>
  <si>
    <t>1250473068019457039</t>
  </si>
  <si>
    <t>Cozy home in the heart of munich</t>
  </si>
  <si>
    <t>1250550530427930624</t>
  </si>
  <si>
    <t>ruhiges 15m2 gro√ües Schlafzimmer</t>
  </si>
  <si>
    <t>1250573059916955417</t>
  </si>
  <si>
    <t>Sch√∂nes Zimmer in Nymphenburg</t>
  </si>
  <si>
    <t>1250589962977222696</t>
  </si>
  <si>
    <t>16+ PAX Jaybird House | 4-6 Rooms, 7-9 Double-Beds</t>
  </si>
  <si>
    <t>J√∂rn</t>
  </si>
  <si>
    <t>1250600532343332613</t>
  </si>
  <si>
    <t>Ievgenii</t>
  </si>
  <si>
    <t>1250609941912202573</t>
  </si>
  <si>
    <t>Sonnige Oase mitten in M√ºnchen</t>
  </si>
  <si>
    <t>1250707023948584312</t>
  </si>
  <si>
    <t>Cosy Living in Munich</t>
  </si>
  <si>
    <t>Tanya</t>
  </si>
  <si>
    <t>1250737441307018717</t>
  </si>
  <si>
    <t>Modern 1-Room Apartment in Munich, Schwabing</t>
  </si>
  <si>
    <t>1250759920891721058</t>
  </si>
  <si>
    <t>Privatzimmer zu vermieten</t>
  </si>
  <si>
    <t>1250804201651559476</t>
  </si>
  <si>
    <t>1-Zimmer Apartment + Balkon</t>
  </si>
  <si>
    <t>Lyonel</t>
  </si>
  <si>
    <t>1250832700645885000</t>
  </si>
  <si>
    <t>Heart of Munich - 9 Minutes walk to Oktoberfest</t>
  </si>
  <si>
    <t>Ragi</t>
  </si>
  <si>
    <t>1250845304037833234</t>
  </si>
  <si>
    <t>1 Big room for Bauma</t>
  </si>
  <si>
    <t>1251025972873611854</t>
  </si>
  <si>
    <t>Sch√∂ne, ruhige Unterkunft</t>
  </si>
  <si>
    <t>Sigrid Christine</t>
  </si>
  <si>
    <t>1251182863709702654</t>
  </si>
  <si>
    <t>Small but cozy</t>
  </si>
  <si>
    <t>1251205418925841130</t>
  </si>
  <si>
    <t>Top apartment for 3 people</t>
  </si>
  <si>
    <t>1251206633343833072</t>
  </si>
  <si>
    <t>Cozy Living</t>
  </si>
  <si>
    <t>1251215575351614744</t>
  </si>
  <si>
    <t>Cosy apartment</t>
  </si>
  <si>
    <t>1251231887076893378</t>
  </si>
  <si>
    <t>Private Room near Munich Messe | Easy City Access</t>
  </si>
  <si>
    <t>Zhan</t>
  </si>
  <si>
    <t>1251257269897053409</t>
  </si>
  <si>
    <t>Peaceful Cocoon</t>
  </si>
  <si>
    <t>1251314032606513684</t>
  </si>
  <si>
    <t>1251437334267000647</t>
  </si>
  <si>
    <t>Moderne Wohnung im Zentrum</t>
  </si>
  <si>
    <t>1251526299157712775</t>
  </si>
  <si>
    <t>Sweet home in center of Munich</t>
  </si>
  <si>
    <t>Xiuqing</t>
  </si>
  <si>
    <t>1251554175857188043</t>
  </si>
  <si>
    <t>Gem√ºtliches Zimmer nur f√ºr Fraun</t>
  </si>
  <si>
    <t>Rim</t>
  </si>
  <si>
    <t>1251627561102795847</t>
  </si>
  <si>
    <t>Bestes 8-Betten WIESN Apartment</t>
  </si>
  <si>
    <t>1251675217203869466</t>
  </si>
  <si>
    <t>Apartment zentral &amp; ruhig</t>
  </si>
  <si>
    <t>Mikhail</t>
  </si>
  <si>
    <t>1251750551839817636</t>
  </si>
  <si>
    <t>Oktoberfest 2025</t>
  </si>
  <si>
    <t>1251792280392182510</t>
  </si>
  <si>
    <t>Cosy room - Cute boutique hotel with rooftop bar</t>
  </si>
  <si>
    <t>1251792440400878237</t>
  </si>
  <si>
    <t>Wow room &amp; easy walk to Munich's shopping streets</t>
  </si>
  <si>
    <t>1251792441012123226</t>
  </si>
  <si>
    <t>Loft Room across from Munich Central Station</t>
  </si>
  <si>
    <t>1251935690977585915</t>
  </si>
  <si>
    <t>Sch√∂nes, sauberes Zimmer+ Bad</t>
  </si>
  <si>
    <t>1252021798460165292</t>
  </si>
  <si>
    <t>1252049991207890792</t>
  </si>
  <si>
    <t>Charming Room/ Perfekt location</t>
  </si>
  <si>
    <t>1252065542769028420</t>
  </si>
  <si>
    <t>1252108716965841599</t>
  </si>
  <si>
    <t>Zimmer + K√ºche Bad Im Gr√ºnen,  20 min in die Stadt</t>
  </si>
  <si>
    <t>1252144278919065091</t>
  </si>
  <si>
    <t>Stoke Travel Festival Camping</t>
  </si>
  <si>
    <t>1252167796711587864</t>
  </si>
  <si>
    <t>Modern &amp; Central appartment Au | Isar</t>
  </si>
  <si>
    <t>1252221965097369365</t>
  </si>
  <si>
    <t>2 rooms, close to city center</t>
  </si>
  <si>
    <t>Beatrix Maria</t>
  </si>
  <si>
    <t>1252227984817195815</t>
  </si>
  <si>
    <t>Helles gem√ºtliches Zimmer</t>
  </si>
  <si>
    <t>Max &amp; Jane</t>
  </si>
  <si>
    <t>1252243902096578406</t>
  </si>
  <si>
    <t>Wohnen im Olympiadorf - Ruhig</t>
  </si>
  <si>
    <t>Vural</t>
  </si>
  <si>
    <t>1252277669453296940</t>
  </si>
  <si>
    <t>Gem in the heart of the city</t>
  </si>
  <si>
    <t>1252287271191932655</t>
  </si>
  <si>
    <t>2-3 PAX Chill Room  in Tolle Haus-Oase M√ºnchen</t>
  </si>
  <si>
    <t>1252302783564354993</t>
  </si>
  <si>
    <t>10min zum Oktoberfest, Cosy Nordic Style Room</t>
  </si>
  <si>
    <t>1252333664721782713</t>
  </si>
  <si>
    <t>Calm Room in Tolle Haus-Oase M√ºnchen</t>
  </si>
  <si>
    <t>1252686844890531818</t>
  </si>
  <si>
    <t>Room for rent near the Messe</t>
  </si>
  <si>
    <t>1252715475094133968</t>
  </si>
  <si>
    <t>Rooms for rent near the Messe</t>
  </si>
  <si>
    <t>1252800167260676188</t>
  </si>
  <si>
    <t>Bahnhof ins Gl√ºck</t>
  </si>
  <si>
    <t>1252815253563342572</t>
  </si>
  <si>
    <t>Zimmer im Zentrum von M√ºnchen</t>
  </si>
  <si>
    <t>1252875311377510866</t>
  </si>
  <si>
    <t>Adrian Alexander Michael</t>
  </si>
  <si>
    <t>1252898314779534815</t>
  </si>
  <si>
    <t>top modern &amp; central, wifi, netflix, kitchen</t>
  </si>
  <si>
    <t>Jasmin Claudia</t>
  </si>
  <si>
    <t>1252959762723171455</t>
  </si>
  <si>
    <t>Cozy Garden Room, Small Breakfast in Jaybird-House</t>
  </si>
  <si>
    <t>1252969260171354144</t>
  </si>
  <si>
    <t>Big Garden Room, Small Breakfast in Jaybird-House</t>
  </si>
  <si>
    <t>1252994356939227251</t>
  </si>
  <si>
    <t>Charmantes Apartment in M√ºnchen</t>
  </si>
  <si>
    <t>Almedin</t>
  </si>
  <si>
    <t>1253397463698348011</t>
  </si>
  <si>
    <t>Ruhige 2-Zimmer-Wohnung mit Garten in Maxvorstadt</t>
  </si>
  <si>
    <t>1253422639390127583</t>
  </si>
  <si>
    <t>Cozy 2 room apartment</t>
  </si>
  <si>
    <t>1253433904698707760</t>
  </si>
  <si>
    <t>Gem√ºtliches Zimmer in Olympiapark N√§he</t>
  </si>
  <si>
    <t>1253442450833615073</t>
  </si>
  <si>
    <t>cozy flat in art district</t>
  </si>
  <si>
    <t>1253574226714391516</t>
  </si>
  <si>
    <t>Einzimmerwohnung in Obersendling</t>
  </si>
  <si>
    <t>1253625378861538315</t>
  </si>
  <si>
    <t>Modern apt close to Oktoberfest and Munich center</t>
  </si>
  <si>
    <t>Dastan</t>
  </si>
  <si>
    <t>1253632722072533386</t>
  </si>
  <si>
    <t>Ruhige Wohnung mit Balkon - sehr zentral gelegen</t>
  </si>
  <si>
    <t>Matthias Alexander</t>
  </si>
  <si>
    <t>1253661373238849173</t>
  </si>
  <si>
    <t>Cats Wohnung</t>
  </si>
  <si>
    <t>Manyu</t>
  </si>
  <si>
    <t>1253739497611424070</t>
  </si>
  <si>
    <t>Habitaci√≥n para 4 personas, lavamanos privado</t>
  </si>
  <si>
    <t>1254130226345491806</t>
  </si>
  <si>
    <t>Unterkunft in M√ºnchen</t>
  </si>
  <si>
    <t>Nada</t>
  </si>
  <si>
    <t>1254158065423613082</t>
  </si>
  <si>
    <t>Oktoberfestunterkunft - Wiesnnah</t>
  </si>
  <si>
    <t>Kais</t>
  </si>
  <si>
    <t>1254199137391828970</t>
  </si>
  <si>
    <t>5 minutes to Messe/expo room with private bathroom</t>
  </si>
  <si>
    <t>Nora Lynn</t>
  </si>
  <si>
    <t>1254220112021417212</t>
  </si>
  <si>
    <t>5 minutes to Messe/expo, beautiful, quiet room</t>
  </si>
  <si>
    <t>1254293894240472193</t>
  </si>
  <si>
    <t>5 minutes to Messe/expo, rooms in big flat, garden</t>
  </si>
  <si>
    <t>1254324272003378124</t>
  </si>
  <si>
    <t>Zimmer wohnung am Marienplatz</t>
  </si>
  <si>
    <t>Thi Thu Hoa</t>
  </si>
  <si>
    <t>1254593437296982051</t>
  </si>
  <si>
    <t>Terrassen Appartment,Kino, See, Park</t>
  </si>
  <si>
    <t>Dorothea Martha</t>
  </si>
  <si>
    <t>1254764192415748925</t>
  </si>
  <si>
    <t>Sch√∂ne Wohnung am Flaucher im  wundersch√∂nen MUC</t>
  </si>
  <si>
    <t>Emrah</t>
  </si>
  <si>
    <t>1254897590192391657</t>
  </si>
  <si>
    <t>Dachgeschoss Studio</t>
  </si>
  <si>
    <t>1254949167524316657</t>
  </si>
  <si>
    <t>Entire floor in a house in Munich, bright and cozy</t>
  </si>
  <si>
    <t>Neeraj</t>
  </si>
  <si>
    <t>1254951440093057847</t>
  </si>
  <si>
    <t>Studio en plein centre de Munich</t>
  </si>
  <si>
    <t>Antoine</t>
  </si>
  <si>
    <t>1255025206166959783</t>
  </si>
  <si>
    <t>room san jordi Jugendstil Altbau Zimmer</t>
  </si>
  <si>
    <t>Malaika</t>
  </si>
  <si>
    <t>1255132320816337804</t>
  </si>
  <si>
    <t>Khalil</t>
  </si>
  <si>
    <t>1255622684345349952</t>
  </si>
  <si>
    <t>M√ºnchen zentral erleben</t>
  </si>
  <si>
    <t>1255698521514778404</t>
  </si>
  <si>
    <t>Zentrale Wohnung im Norden</t>
  </si>
  <si>
    <t>1255779475322853782</t>
  </si>
  <si>
    <t>Oktoberfest week - Cozy Home</t>
  </si>
  <si>
    <t>1256279439509286493</t>
  </si>
  <si>
    <t>Cozy one bedroom flat</t>
  </si>
  <si>
    <t>1256349543219224057</t>
  </si>
  <si>
    <t>Living Room with Sleeping Couch</t>
  </si>
  <si>
    <t>1256383604907436686</t>
  </si>
  <si>
    <t>Zimmer in sch√∂ner Wohngegend</t>
  </si>
  <si>
    <t>1256490978042597102</t>
  </si>
  <si>
    <t>City-Jungle ARTcommodation</t>
  </si>
  <si>
    <t>1256622709890084337</t>
  </si>
  <si>
    <t>Traumhafte Wohnung mit Balkon, 5 Min Oktoberfest</t>
  </si>
  <si>
    <t>1256996151258606797</t>
  </si>
  <si>
    <t>Studio for rent</t>
  </si>
  <si>
    <t>Darko</t>
  </si>
  <si>
    <t>1257112083410509468</t>
  </si>
  <si>
    <t>1257120544844311004</t>
  </si>
  <si>
    <t>My home for friendly people</t>
  </si>
  <si>
    <t>1257143674953209428</t>
  </si>
  <si>
    <t>1257149480224154292</t>
  </si>
  <si>
    <t>1-Zimmer Apartment N√§he U-Bahn</t>
  </si>
  <si>
    <t>1257212339305333021</t>
  </si>
  <si>
    <t>Altbauzimmer an der U6</t>
  </si>
  <si>
    <t>1257274491894413796</t>
  </si>
  <si>
    <t>Green Paradise -6min Oktoberfest</t>
  </si>
  <si>
    <t>1257366607594772983</t>
  </si>
  <si>
    <t>Central: Room near English Garden - 2 pers</t>
  </si>
  <si>
    <t>1257552634893433293</t>
  </si>
  <si>
    <t>Downtown by the subway</t>
  </si>
  <si>
    <t>1257720887392245331</t>
  </si>
  <si>
    <t>Elegantes Zimmer mit Balkon</t>
  </si>
  <si>
    <t>1257771975286867157</t>
  </si>
  <si>
    <t>Ruhiges helles Zimmer N√§he Zentrum am Hirschgarten</t>
  </si>
  <si>
    <t>1257870765830349396</t>
  </si>
  <si>
    <t>Relaxing apartment in Munich close to Fair</t>
  </si>
  <si>
    <t>1258096144743562146</t>
  </si>
  <si>
    <t>Vollm√∂bilierte Wohnung</t>
  </si>
  <si>
    <t>1258401303504077216</t>
  </si>
  <si>
    <t>Schwabing-Charm with Terrance</t>
  </si>
  <si>
    <t>J‚ÄôClem (JC) &amp; Mia</t>
  </si>
  <si>
    <t>1258663874889487559</t>
  </si>
  <si>
    <t>Wohnung toller Lage M√ºnchens</t>
  </si>
  <si>
    <t>1258686558833361385</t>
  </si>
  <si>
    <t>Wohnung &gt; Park &gt; Messe</t>
  </si>
  <si>
    <t>1258778866147659076</t>
  </si>
  <si>
    <t>Altstadt-Lehel beim Engl. Garten</t>
  </si>
  <si>
    <t>1258826323685044447</t>
  </si>
  <si>
    <t>NEU: Modernes &amp; Stylisches Apartment in Schwabing</t>
  </si>
  <si>
    <t>1259211761140515236</t>
  </si>
  <si>
    <t>1259245844809253924</t>
  </si>
  <si>
    <t>Quiet room, close to city center</t>
  </si>
  <si>
    <t>Luyza</t>
  </si>
  <si>
    <t>1259262529438219703</t>
  </si>
  <si>
    <t>quiet spacious place in Westend</t>
  </si>
  <si>
    <t>1259308906818583171</t>
  </si>
  <si>
    <t>Cozy Modern Apartment</t>
  </si>
  <si>
    <t>Saddam</t>
  </si>
  <si>
    <t>1259356468305826152</t>
  </si>
  <si>
    <t>central and very quiet</t>
  </si>
  <si>
    <t>Jill</t>
  </si>
  <si>
    <t>1259453154816357932</t>
  </si>
  <si>
    <t>Merret</t>
  </si>
  <si>
    <t>1259593542300008395</t>
  </si>
  <si>
    <t>Tolle 1 zimmer wohnung</t>
  </si>
  <si>
    <t>1259608266439702412</t>
  </si>
  <si>
    <t>Sch√∂nes WG zimmer im zentrum</t>
  </si>
  <si>
    <t>1260070274994122260</t>
  </si>
  <si>
    <t>1260620468711086719</t>
  </si>
  <si>
    <t>Zimmer in Berg am Laim</t>
  </si>
  <si>
    <t>1260640133935917929</t>
  </si>
  <si>
    <t>Kleine Einzimmerwohnung</t>
  </si>
  <si>
    <t>Svenja</t>
  </si>
  <si>
    <t>1260785035554240422</t>
  </si>
  <si>
    <t>Modern Duplex in TopLocation</t>
  </si>
  <si>
    <t>Sergii</t>
  </si>
  <si>
    <t>1260858246882910895</t>
  </si>
  <si>
    <t>Cozy Bed &amp; Breakfast Room on the 2. Floor</t>
  </si>
  <si>
    <t>1260920320210411910</t>
  </si>
  <si>
    <t>75 qm 2 Zi stylisch modern zentral ruhig +Terrasse</t>
  </si>
  <si>
    <t>Christian &amp; Iris</t>
  </si>
  <si>
    <t>1261082066444236246</t>
  </si>
  <si>
    <t>Moderne zentrale City Wohnung</t>
  </si>
  <si>
    <t>1261551251961618438</t>
  </si>
  <si>
    <t>Fully equipped apartment for up to 3 people</t>
  </si>
  <si>
    <t>1261688856688133195</t>
  </si>
  <si>
    <t>Cozy flat for fitness lovers</t>
  </si>
  <si>
    <t>Serdar</t>
  </si>
  <si>
    <t>1261733061575439770</t>
  </si>
  <si>
    <t>Wohnzimmer mit Schlafcouch und Balkon</t>
  </si>
  <si>
    <t>1262176739022011577</t>
  </si>
  <si>
    <t>Idyllische, ruhige DG-Wohnung</t>
  </si>
  <si>
    <t>Vlasta</t>
  </si>
  <si>
    <t>1262378074947475694</t>
  </si>
  <si>
    <t>House of H√ºtter - M√ºnchner Kindl *Prestige Room*</t>
  </si>
  <si>
    <t>Erdem</t>
  </si>
  <si>
    <t>1262426520832668475</t>
  </si>
  <si>
    <t>House of H√ºtter - M√ºnchner Kindl *Dandy Suite*</t>
  </si>
  <si>
    <t>1262433659034376078</t>
  </si>
  <si>
    <t>House of H√ºtter - M√ºnchner Kindl *Master Suite*</t>
  </si>
  <si>
    <t>1262435703877518469</t>
  </si>
  <si>
    <t>House of H√ºtter - M√ºnchner Kindl *Signature Suite*</t>
  </si>
  <si>
    <t>1262468301071384324</t>
  </si>
  <si>
    <t>IsarVista</t>
  </si>
  <si>
    <t>1263049512552075811</t>
  </si>
  <si>
    <t>M√∂blierte Wohnung Kolumbusplatz</t>
  </si>
  <si>
    <t>1263092208137904135</t>
  </si>
  <si>
    <t>Comfortable bedroom at center</t>
  </si>
  <si>
    <t>1263864683474730509</t>
  </si>
  <si>
    <t>Einzelzimmer mit Balkon</t>
  </si>
  <si>
    <t>1264520842293804655</t>
  </si>
  <si>
    <t>1265084227062593056</t>
  </si>
  <si>
    <t>Altbau im Herzen Schwabings</t>
  </si>
  <si>
    <t>1265150224573546857</t>
  </si>
  <si>
    <t>5 minutes to expo, big 3-bedroom flat with garden</t>
  </si>
  <si>
    <t>1265858569782057138</t>
  </si>
  <si>
    <t>Super zentrale 2 Zimmer Wohnung</t>
  </si>
  <si>
    <t>1265868616456718680</t>
  </si>
  <si>
    <t>Sweet Apartment central MUC</t>
  </si>
  <si>
    <t>1266463442798846446</t>
  </si>
  <si>
    <t>Sch√∂nes Garten Apartment</t>
  </si>
  <si>
    <t>1266493733689925684</t>
  </si>
  <si>
    <t>Besondere ruhige Maisonette</t>
  </si>
  <si>
    <t>1266554809544394668</t>
  </si>
  <si>
    <t>Gallery Loft - very urban living</t>
  </si>
  <si>
    <t>1266696657821644170</t>
  </si>
  <si>
    <t>Gro√ües, helles Zimmer mit Balkon</t>
  </si>
  <si>
    <t>Gerd Holger</t>
  </si>
  <si>
    <t>1266831216665563298</t>
  </si>
  <si>
    <t>Room in city centre</t>
  </si>
  <si>
    <t>Abhinaba</t>
  </si>
  <si>
    <t>1267237501323492184</t>
  </si>
  <si>
    <t>Helle 2 Zimmer Wohnung m. Balkon</t>
  </si>
  <si>
    <t>1267481460219176543</t>
  </si>
  <si>
    <t>Small flat in Munich</t>
  </si>
  <si>
    <t>1267482403545634676</t>
  </si>
  <si>
    <t>Gardenview Floor, Small Breakfast in Jaybird-House</t>
  </si>
  <si>
    <t>1268118207308191997</t>
  </si>
  <si>
    <t>Gem√ºtliche 2-Zi Wohnung</t>
  </si>
  <si>
    <t>1268670883456130239</t>
  </si>
  <si>
    <t>Gem√ºtliche 3-Zimmer Wohnung</t>
  </si>
  <si>
    <t>Janos</t>
  </si>
  <si>
    <t>1268737052859405707</t>
  </si>
  <si>
    <t>Charming Apartment in Central Munich</t>
  </si>
  <si>
    <t>1268889751700425320</t>
  </si>
  <si>
    <t>Cozy Apartment in the Heart of Neuhausen, Munich</t>
  </si>
  <si>
    <t>Ruslan</t>
  </si>
  <si>
    <t>1268902203377754328</t>
  </si>
  <si>
    <t>Ridler - Theresienwiese DT &amp; TG</t>
  </si>
  <si>
    <t>Philipp Johannes</t>
  </si>
  <si>
    <t>1269346485492858655</t>
  </si>
  <si>
    <t>High-end flat meets convenience</t>
  </si>
  <si>
    <t>1269594050563890723</t>
  </si>
  <si>
    <t>Zentrumnahe Wohnung in M√ºnchen</t>
  </si>
  <si>
    <t>Phuong Ly</t>
  </si>
  <si>
    <t>1269623051541009168</t>
  </si>
  <si>
    <t>Lovely Room in a stylish Boutique hotel</t>
  </si>
  <si>
    <t>1270090954656678258</t>
  </si>
  <si>
    <t>Cozy Urban Studio in Munich</t>
  </si>
  <si>
    <t>Vaidas</t>
  </si>
  <si>
    <t>1270112766113471861</t>
  </si>
  <si>
    <t>Beautiful 3-Room Apartment for Family &amp; Friends</t>
  </si>
  <si>
    <t>1270156069800760055</t>
  </si>
  <si>
    <t>M√∂bliertes WG-Zimmer ‚Äì Top-Lage</t>
  </si>
  <si>
    <t>1270184593651009835</t>
  </si>
  <si>
    <t>Cozy bedroom near city center</t>
  </si>
  <si>
    <t>Linda Julia</t>
  </si>
  <si>
    <t>1270199466158317733</t>
  </si>
  <si>
    <t>Wohnung im Gr√ºnen, beste Lage</t>
  </si>
  <si>
    <t>Klaus Christian</t>
  </si>
  <si>
    <t>1270324951891679301</t>
  </si>
  <si>
    <t>Ruhige 1Z-Wohnung in Haidhausen</t>
  </si>
  <si>
    <t>1271015633486917779</t>
  </si>
  <si>
    <t>Zentrale Wohnung in Maxvorstadt</t>
  </si>
  <si>
    <t>1271182800026385308</t>
  </si>
  <si>
    <t>Hell, ruhig und gem√ºtlich</t>
  </si>
  <si>
    <t>1271601606069601551</t>
  </si>
  <si>
    <t>Charmantes Dachterrassenzimmer in Ruhiger Lage</t>
  </si>
  <si>
    <t>1271683252063117431</t>
  </si>
  <si>
    <t>Lichtdurchflutet Isar-Wohnung mit 2 Schlafzimmern</t>
  </si>
  <si>
    <t>1271878876587924078</t>
  </si>
  <si>
    <t>Sch√∂nes, gro√ües Zimmer - Citynah</t>
  </si>
  <si>
    <t>1272298035388791334</t>
  </si>
  <si>
    <t>Bright and cozy room in Munich</t>
  </si>
  <si>
    <t>Anoshan</t>
  </si>
  <si>
    <t>1272300538145031584</t>
  </si>
  <si>
    <t>Wundersch√∂ne Terrassen Wohnung</t>
  </si>
  <si>
    <t>Anna Sophie</t>
  </si>
  <si>
    <t>1272591444236287353</t>
  </si>
  <si>
    <t>Extravagantes Penthouse</t>
  </si>
  <si>
    <t>1273027198268507422</t>
  </si>
  <si>
    <t>Cosy Central Munich Apartment</t>
  </si>
  <si>
    <t>Florian Johannes</t>
  </si>
  <si>
    <t>1273060106808956433</t>
  </si>
  <si>
    <t>Loft Souterain</t>
  </si>
  <si>
    <t>1273062763136501276</t>
  </si>
  <si>
    <t>Hotel Room at The Base M√ºnchen (The Standard King)</t>
  </si>
  <si>
    <t>1273138314773532830</t>
  </si>
  <si>
    <t>Apartment f√ºr Zwei</t>
  </si>
  <si>
    <t>1274342042570006572</t>
  </si>
  <si>
    <t>Cozy room in ideal location</t>
  </si>
  <si>
    <t>1274409584521381013</t>
  </si>
  <si>
    <t>Charming small apartment in the middle of Munich</t>
  </si>
  <si>
    <t>1274482469780284082</t>
  </si>
  <si>
    <t>5 PAX Relax Floor, 2Rooms, 3Beds</t>
  </si>
  <si>
    <t>1274706912335109005</t>
  </si>
  <si>
    <t>Isardream: Exclusive apartment, central &amp; spacious</t>
  </si>
  <si>
    <t>1275062613878273246</t>
  </si>
  <si>
    <t>Private Room in Maxvorstadt</t>
  </si>
  <si>
    <t>Orcun</t>
  </si>
  <si>
    <t>1275169998014241715</t>
  </si>
  <si>
    <t>Studio im Bunker</t>
  </si>
  <si>
    <t>1275175253047616877</t>
  </si>
  <si>
    <t>1-Zimmer Apartment</t>
  </si>
  <si>
    <t>1275220121843871373</t>
  </si>
  <si>
    <t>1-Zimmer Apartment mit Balkon</t>
  </si>
  <si>
    <t>1275247914262742964</t>
  </si>
  <si>
    <t>Apartment f√ºr zwei mit Balkon</t>
  </si>
  <si>
    <t>1275439203380151603</t>
  </si>
  <si>
    <t>Big Bright Apartment on the Isar River</t>
  </si>
  <si>
    <t>1275998469576071891</t>
  </si>
  <si>
    <t>Cozy Urban Retreat</t>
  </si>
  <si>
    <t>1276043430944195715</t>
  </si>
  <si>
    <t>Gem√ºtliches Zimmer *super Lage*</t>
  </si>
  <si>
    <t>Orkan</t>
  </si>
  <si>
    <t>1276645857210991014</t>
  </si>
  <si>
    <t>Ruhiges WG Zimmer in Stadtmitte</t>
  </si>
  <si>
    <t>1277221056458430764</t>
  </si>
  <si>
    <t>Peaceful Apartment with Balcony</t>
  </si>
  <si>
    <t>Hazem</t>
  </si>
  <si>
    <t>1277305231759847264</t>
  </si>
  <si>
    <t>Gem√ºtliche Wohnung + 2 Balkonen</t>
  </si>
  <si>
    <t>Rusbeh</t>
  </si>
  <si>
    <t>1277309162992349564</t>
  </si>
  <si>
    <t>Luxusapartment im Herzen M√ºnchens *1-4 Personen</t>
  </si>
  <si>
    <t>1277343567583058107</t>
  </si>
  <si>
    <t>Nature Retreat with City Perks</t>
  </si>
  <si>
    <t>Dimitri</t>
  </si>
  <si>
    <t>1277451024975236638</t>
  </si>
  <si>
    <t>Bonito piso en el centro - 2 dormitorios</t>
  </si>
  <si>
    <t>1277452366787020549</t>
  </si>
  <si>
    <t>Cozy Appartment in Munich</t>
  </si>
  <si>
    <t>Julita</t>
  </si>
  <si>
    <t>1277459738768727368</t>
  </si>
  <si>
    <t>A3S Zimmer mit Dusche,WC,K√ºche</t>
  </si>
  <si>
    <t>1277602034165257829</t>
  </si>
  <si>
    <t>Gro√ües Zimmer mit Doppelbett</t>
  </si>
  <si>
    <t>Jonas Sebastian</t>
  </si>
  <si>
    <t>1277616992512261180</t>
  </si>
  <si>
    <t>Einmalig: Wohnung in Schwabing</t>
  </si>
  <si>
    <t>1277623202095706019</t>
  </si>
  <si>
    <t>Gem√ºtliche 3 Zimmer Altbauwohnung in ruhiger Lage</t>
  </si>
  <si>
    <t>1277666437323637634</t>
  </si>
  <si>
    <t>Schiller Munich Center</t>
  </si>
  <si>
    <t>Zin-Hendrik</t>
  </si>
  <si>
    <t>1277821116843600720</t>
  </si>
  <si>
    <t>Central apartment</t>
  </si>
  <si>
    <t>1278015934716000056</t>
  </si>
  <si>
    <t>Bezauberndes Apartment</t>
  </si>
  <si>
    <t>Swen</t>
  </si>
  <si>
    <t>1278078346072288967</t>
  </si>
  <si>
    <t>Mars Munich Center</t>
  </si>
  <si>
    <t>1278084151169017230</t>
  </si>
  <si>
    <t>SWT 102 Munich Apart</t>
  </si>
  <si>
    <t>1278229516818436864</t>
  </si>
  <si>
    <t>3-Zimmerwohnung zu vermieten</t>
  </si>
  <si>
    <t>Sanaa</t>
  </si>
  <si>
    <t>1278305176344314741</t>
  </si>
  <si>
    <t>SWT 103 M√ºnchen Zentrum</t>
  </si>
  <si>
    <t>1278311248600145560</t>
  </si>
  <si>
    <t>SWT 101 M√ºnchen Zentrum</t>
  </si>
  <si>
    <t>1278313806638462644</t>
  </si>
  <si>
    <t>SWT 201 Munich Center</t>
  </si>
  <si>
    <t>1278316073476630802</t>
  </si>
  <si>
    <t>SWT 202 2BR Mini Munich Center</t>
  </si>
  <si>
    <t>1278318568110062387</t>
  </si>
  <si>
    <t>SWT 10 1BR Munich Center</t>
  </si>
  <si>
    <t>1278320586649608708</t>
  </si>
  <si>
    <t>SWT 30 2BR Mini Munich Center</t>
  </si>
  <si>
    <t>1278325662768882006</t>
  </si>
  <si>
    <t>SWT DG 3BR Munich Center</t>
  </si>
  <si>
    <t>1278522827994113765</t>
  </si>
  <si>
    <t>Stilvolles Apartment mit Balkon im Zentrum</t>
  </si>
  <si>
    <t>Marieke</t>
  </si>
  <si>
    <t>1278822945826935683</t>
  </si>
  <si>
    <t>Sanierte, moderne 2-Zi-Wohnung</t>
  </si>
  <si>
    <t>1278852818054364118</t>
  </si>
  <si>
    <t>Whiteladies</t>
  </si>
  <si>
    <t>Said</t>
  </si>
  <si>
    <t>1280411902233062578</t>
  </si>
  <si>
    <t>Gem√ºtliche Wohnung nahe der U3</t>
  </si>
  <si>
    <t>Bozena</t>
  </si>
  <si>
    <t>1280440820151190386</t>
  </si>
  <si>
    <t>Wohnung mit gro√üer Dachterasse</t>
  </si>
  <si>
    <t>1281014135922950237</t>
  </si>
  <si>
    <t>Charmante Zimmern mit Alpenblick</t>
  </si>
  <si>
    <t>Halina</t>
  </si>
  <si>
    <t>1281028881553719332</t>
  </si>
  <si>
    <t>Altbauwohnung an der U-Bahn</t>
  </si>
  <si>
    <t>1281144341625907168</t>
  </si>
  <si>
    <t>Wohnzimmer</t>
  </si>
  <si>
    <t>1281733064474343885</t>
  </si>
  <si>
    <t>Munich Apartment B</t>
  </si>
  <si>
    <t>1281838293768565593</t>
  </si>
  <si>
    <t>Zimmer in Top-Lage</t>
  </si>
  <si>
    <t>1282042775063203890</t>
  </si>
  <si>
    <t>Architektur Unikat im S√ºden von M√ºnchen</t>
  </si>
  <si>
    <t>Tilo</t>
  </si>
  <si>
    <t>1282176408652310138</t>
  </si>
  <si>
    <t>3 room flat at Munich center</t>
  </si>
  <si>
    <t>Arif</t>
  </si>
  <si>
    <t>1282245484998101513</t>
  </si>
  <si>
    <t>Cosy renovated 1-room apartment</t>
  </si>
  <si>
    <t>Ekaterina</t>
  </si>
  <si>
    <t>1282320685404985445</t>
  </si>
  <si>
    <t>Kleine Wohnung im Westend</t>
  </si>
  <si>
    <t>1282433810978963432</t>
  </si>
  <si>
    <t>2 Zimmer Wohnung am Ostbahnhof M√ºnchen</t>
  </si>
  <si>
    <t>Roya</t>
  </si>
  <si>
    <t>1282587652555096165</t>
  </si>
  <si>
    <t>Cozy flat near Hohenzollernplatz</t>
  </si>
  <si>
    <t>1282695585998925493</t>
  </si>
  <si>
    <t>2-Zimmer nahe Viktualienmarkt</t>
  </si>
  <si>
    <t>1282716512154427064</t>
  </si>
  <si>
    <t>Zimmer mit eigenem Eingang &amp; Bad</t>
  </si>
  <si>
    <t>Ho Yi</t>
  </si>
  <si>
    <t>1283224817197398242</t>
  </si>
  <si>
    <t>Cozy Room near Trade Fair Center</t>
  </si>
  <si>
    <t>Nela</t>
  </si>
  <si>
    <t>1283227663015705537</t>
  </si>
  <si>
    <t>1283233496801236997</t>
  </si>
  <si>
    <t>44qm Designer city Apartment</t>
  </si>
  <si>
    <t>1283236863964824505</t>
  </si>
  <si>
    <t>Gem√ºtliche Loftwohnung</t>
  </si>
  <si>
    <t>Christin</t>
  </si>
  <si>
    <t>Barn</t>
  </si>
  <si>
    <t>1283393748474597992</t>
  </si>
  <si>
    <t>Comfortable and colorful room</t>
  </si>
  <si>
    <t>1283420612996951884</t>
  </si>
  <si>
    <t>Central apartment for up to 5 people</t>
  </si>
  <si>
    <t>1283822482378145797</t>
  </si>
  <si>
    <t>Moderne Wohnung, zentral &amp; ruhig</t>
  </si>
  <si>
    <t>1283957874357328013</t>
  </si>
  <si>
    <t>Ruhige Wohnung in Altstadt</t>
  </si>
  <si>
    <t>1283969542291590650</t>
  </si>
  <si>
    <t>Modern apartment near Ostbahnhof</t>
  </si>
  <si>
    <t>Eduardo</t>
  </si>
  <si>
    <t>1284183486914472204</t>
  </si>
  <si>
    <t>Moderne 2-Zimmer Wohnung mit Whirlpool</t>
  </si>
  <si>
    <t>1284243675801505641</t>
  </si>
  <si>
    <t>Westpark Studio with King bed</t>
  </si>
  <si>
    <t>Nikki Frances</t>
  </si>
  <si>
    <t>1284691423393564047</t>
  </si>
  <si>
    <t>Zentrale Lage im Westen M√ºnchens</t>
  </si>
  <si>
    <t>1284937221712754348</t>
  </si>
  <si>
    <t>Cozy studio apartment in the city center</t>
  </si>
  <si>
    <t>1285000118559019966</t>
  </si>
  <si>
    <t>Penthouse with Kitchen, Roofgarden and Parking</t>
  </si>
  <si>
    <t>1285372554013728600</t>
  </si>
  <si>
    <t>Duplex mit Terrasse &amp; direktem Zugang zum Garten</t>
  </si>
  <si>
    <t>1286407029344551149</t>
  </si>
  <si>
    <t>Messe I Studio I Furnished Living</t>
  </si>
  <si>
    <t>1286590645672964205</t>
  </si>
  <si>
    <t>Stilvoll mit TOP-Ausstattung</t>
  </si>
  <si>
    <t>1286748396908042653</t>
  </si>
  <si>
    <t>Central Bright &amp; Spacious Oasis</t>
  </si>
  <si>
    <t>1286916378725796896</t>
  </si>
  <si>
    <t>Luxus-Wohnung 2,5Z in Top-Lage</t>
  </si>
  <si>
    <t>1287041751473028395</t>
  </si>
  <si>
    <t>Private Luxury Apartment</t>
  </si>
  <si>
    <t>1287095979541803715</t>
  </si>
  <si>
    <t>Apartment with design furniture</t>
  </si>
  <si>
    <t>Ax√©l Adriana</t>
  </si>
  <si>
    <t>1287485715883860268</t>
  </si>
  <si>
    <t>Attic Apartment in the heart of Schwabing!</t>
  </si>
  <si>
    <t>1287525093408582835</t>
  </si>
  <si>
    <t>Sch√∂ne 2-Zimmer an der Isar</t>
  </si>
  <si>
    <t>Kaj</t>
  </si>
  <si>
    <t>1287538448990724820</t>
  </si>
  <si>
    <t>Quarto aconchegante</t>
  </si>
  <si>
    <t>Mariah</t>
  </si>
  <si>
    <t>1287587043290969899</t>
  </si>
  <si>
    <t>Zentrale 2-Zimmer-Wohnung TUM</t>
  </si>
  <si>
    <t>1287638379741083454</t>
  </si>
  <si>
    <t>Central Room in 2-Room Apartment Near TUM</t>
  </si>
  <si>
    <t>1287656733099629590</t>
  </si>
  <si>
    <t>1287768614382121703</t>
  </si>
  <si>
    <t>Stadtgarten Oase</t>
  </si>
  <si>
    <t>1288120242797907132</t>
  </si>
  <si>
    <t>Sch√∂ne, moderne und gem√ºtliche</t>
  </si>
  <si>
    <t>1288265515715306050</t>
  </si>
  <si>
    <t>Modern, Central and Cozy</t>
  </si>
  <si>
    <t>Cristian Danilo</t>
  </si>
  <si>
    <t>1288273986385648054</t>
  </si>
  <si>
    <t>Messe/Konzertbesucheraufgepasst</t>
  </si>
  <si>
    <t>Theresa Tanja Vanessa</t>
  </si>
  <si>
    <t>1288379176421088166</t>
  </si>
  <si>
    <t>Luxury-Stay im Glockenbach</t>
  </si>
  <si>
    <t>1288939515574715990</t>
  </si>
  <si>
    <t>1288972917263387887</t>
  </si>
  <si>
    <t>Sehr ruhige 2 Zimmerwohnung im Glockenbachviertel</t>
  </si>
  <si>
    <t>1289856730290793300</t>
  </si>
  <si>
    <t>Neues, exklusives Apartment in M√ºnchen mit Balkon</t>
  </si>
  <si>
    <t>1289915832552744636</t>
  </si>
  <si>
    <t>Beautiful cozy room in city central area</t>
  </si>
  <si>
    <t>1290415596718616794</t>
  </si>
  <si>
    <t>M√ºnchener Freiheit Apartment f√ºr 2 Personen</t>
  </si>
  <si>
    <t>Yeprem</t>
  </si>
  <si>
    <t>1290525151780790713</t>
  </si>
  <si>
    <t>Wohnung in Nymphenburg</t>
  </si>
  <si>
    <t>1291523711506125366</t>
  </si>
  <si>
    <t>Central Munich Apartment</t>
  </si>
  <si>
    <t>Lale</t>
  </si>
  <si>
    <t>1291536799331544671</t>
  </si>
  <si>
    <t>wundersch√∂ne Altstadt Wohnung</t>
  </si>
  <si>
    <t>1292005827338344715</t>
  </si>
  <si>
    <t>Two cozy rooms with en-suite bathroom</t>
  </si>
  <si>
    <t>1292148318116100019</t>
  </si>
  <si>
    <t>Spacious loft with private bedrooms and bathroom</t>
  </si>
  <si>
    <t>1292153769751271192</t>
  </si>
  <si>
    <t>Zimmer in Altbauwohnung</t>
  </si>
  <si>
    <t>1292181581980770924</t>
  </si>
  <si>
    <t>central maximalist appartment</t>
  </si>
  <si>
    <t>Fabiola</t>
  </si>
  <si>
    <t>1292530202191604020</t>
  </si>
  <si>
    <t>S√º√ües Apartment in top Lage</t>
  </si>
  <si>
    <t>1292595617464511985</t>
  </si>
  <si>
    <t>Charmante 1,5 Zi.Whg. n√§he BMW</t>
  </si>
  <si>
    <t>1292628003537383195</t>
  </si>
  <si>
    <t>AK5 103 2BR Munich Suite</t>
  </si>
  <si>
    <t>1292639011730401811</t>
  </si>
  <si>
    <t>AK5 101 2BR Munich Suites</t>
  </si>
  <si>
    <t>1292643099787710400</t>
  </si>
  <si>
    <t>AK5 104 3BR Munich Suites</t>
  </si>
  <si>
    <t>1292650238863128805</t>
  </si>
  <si>
    <t>AK5 505 3BR Munich Suites</t>
  </si>
  <si>
    <t>1292671698100611560</t>
  </si>
  <si>
    <t>Gina-Maria</t>
  </si>
  <si>
    <t>1292789271727877137</t>
  </si>
  <si>
    <t>Modern flats near Munich pasing</t>
  </si>
  <si>
    <t>Qinchuan</t>
  </si>
  <si>
    <t>1292937881372383571</t>
  </si>
  <si>
    <t>–£—é—Ç–Ω–∞—è –∫–≤–∞—Ä—Ç–∏—Ä–∞ —Ä—è–¥–æ–º —Å –º–µ—Ç—Ä–æ.</t>
  </si>
  <si>
    <t>Olesia</t>
  </si>
  <si>
    <t>1292981483519523658</t>
  </si>
  <si>
    <t>Zentrale Wohnung - im Univiertel</t>
  </si>
  <si>
    <t>1293539048284300354</t>
  </si>
  <si>
    <t>Zimmer mit Garten</t>
  </si>
  <si>
    <t>1294139881773172485</t>
  </si>
  <si>
    <t>Bright Studio 43m2 with beautiful garden</t>
  </si>
  <si>
    <t>1295230274060477835</t>
  </si>
  <si>
    <t>Gem√ºtliches 1 Zimmer Appartement</t>
  </si>
  <si>
    <t>1295637391589747699</t>
  </si>
  <si>
    <t>Sch√∂ne Altbauwohnung in Sendling</t>
  </si>
  <si>
    <t>1295748597941175962</t>
  </si>
  <si>
    <t>Bright &amp; Spacious Apartment in Munich-East</t>
  </si>
  <si>
    <t>1296166691613063735</t>
  </si>
  <si>
    <t>1-Zimmer Design Appartment</t>
  </si>
  <si>
    <t>Carl</t>
  </si>
  <si>
    <t>1296781717789022647</t>
  </si>
  <si>
    <t>zentral gelegene Wohnung</t>
  </si>
  <si>
    <t>1296920940381915640</t>
  </si>
  <si>
    <t>Dachwohnung N√§he Schloss Nymphenburg</t>
  </si>
  <si>
    <t>Matthias Anton</t>
  </si>
  <si>
    <t>1296962236819776450</t>
  </si>
  <si>
    <t>Wohnung nahe M√ºnchner Freiheit</t>
  </si>
  <si>
    <t>1296990997447852025</t>
  </si>
  <si>
    <t>Shiny room in heart of Munich</t>
  </si>
  <si>
    <t>Ramiz</t>
  </si>
  <si>
    <t>1297036589419268286</t>
  </si>
  <si>
    <t>Modernes Loft mit eigenem Bad-Messe &amp; Zentrums nah</t>
  </si>
  <si>
    <t>1297041216113418079</t>
  </si>
  <si>
    <t>Helle kleine Wohnung im Glockenbachviertel</t>
  </si>
  <si>
    <t>Birke</t>
  </si>
  <si>
    <t>1297120755750617121</t>
  </si>
  <si>
    <t>Elegant sanierte Wohnung</t>
  </si>
  <si>
    <t>1297627463760334507</t>
  </si>
  <si>
    <t>Cozy Apartment with a View of the Olympic Tower</t>
  </si>
  <si>
    <t>1297672912403746840</t>
  </si>
  <si>
    <t>1 ZimmerAppartement M√ºnchen City</t>
  </si>
  <si>
    <t>1297930116864523598</t>
  </si>
  <si>
    <t>Quiet &amp; cosy room</t>
  </si>
  <si>
    <t>Amie</t>
  </si>
  <si>
    <t>1297979163724934209</t>
  </si>
  <si>
    <t>Gem√ºtliche 1-Zimmer 44m¬≤ Wohnung mit Balkon</t>
  </si>
  <si>
    <t>Gladson</t>
  </si>
  <si>
    <t>1298337663217727433</t>
  </si>
  <si>
    <t>Apartment in Johanneskirchen</t>
  </si>
  <si>
    <t>Shilpa Susan</t>
  </si>
  <si>
    <t>1298396410829006382</t>
  </si>
  <si>
    <t>Exklusive Designer Wohnung - Schwabing/Maxvorstadt</t>
  </si>
  <si>
    <t>Stephanie Liliane</t>
  </si>
  <si>
    <t>1299216260070370879</t>
  </si>
  <si>
    <t>2 Rooms + private Bathroom close to Odeonsplatz</t>
  </si>
  <si>
    <t>1299812098423368502</t>
  </si>
  <si>
    <t>Baguettes</t>
  </si>
  <si>
    <t>1299908122369482096</t>
  </si>
  <si>
    <t>Sch√∂nes Apartment an der Isar</t>
  </si>
  <si>
    <t>Alexander Robert</t>
  </si>
  <si>
    <t>1300009936100344637</t>
  </si>
  <si>
    <t>Large room near Central Station</t>
  </si>
  <si>
    <t>1300617818212433558</t>
  </si>
  <si>
    <t>Maisonette-Penthouse √ºber den D√§chern M√ºnchens</t>
  </si>
  <si>
    <t>1300763958110951287</t>
  </si>
  <si>
    <t>Room in Munich not far from Messe</t>
  </si>
  <si>
    <t>1300835422138412149</t>
  </si>
  <si>
    <t>Zimmer, sch√∂nes gros. Studenten-WG-Haus mit 3 Pers</t>
  </si>
  <si>
    <t>1300939678115987225</t>
  </si>
  <si>
    <t>Room (+separate WC) in Munich</t>
  </si>
  <si>
    <t>Jeyhun</t>
  </si>
  <si>
    <t>1301376303571245218</t>
  </si>
  <si>
    <t>idyllic Appartement in zentral munich</t>
  </si>
  <si>
    <t>Sophie Valerie</t>
  </si>
  <si>
    <t>1302202747590855076</t>
  </si>
  <si>
    <t>Charmantes Haus mit Garten</t>
  </si>
  <si>
    <t>1302209023036543608</t>
  </si>
  <si>
    <t>Cutie Wohnungen f√ºr Weihnachten</t>
  </si>
  <si>
    <t>Pao</t>
  </si>
  <si>
    <t>1302293315689580667</t>
  </si>
  <si>
    <t>Mitten In Schwabing</t>
  </si>
  <si>
    <t>G√∂khan</t>
  </si>
  <si>
    <t>1302713699030765380</t>
  </si>
  <si>
    <t>Cozy Apartment in Central Munich</t>
  </si>
  <si>
    <t>1302793695671046622</t>
  </si>
  <si>
    <t>Fantastic Apartment - Your Short Stay Flex</t>
  </si>
  <si>
    <t>1302873421886981666</t>
  </si>
  <si>
    <t>Helle 2- Zimmer Wohnung mit Balkon</t>
  </si>
  <si>
    <t>1302882122554096338</t>
  </si>
  <si>
    <t>Fantastic Apartment - Midd Stay Flex</t>
  </si>
  <si>
    <t>1302913911141106650</t>
  </si>
  <si>
    <t>wohnen im Herzen von M√ºnchen</t>
  </si>
  <si>
    <t>Noura</t>
  </si>
  <si>
    <t>1303436233723417574</t>
  </si>
  <si>
    <t>central bright flat super close to city center</t>
  </si>
  <si>
    <t>1303783218862002040</t>
  </si>
  <si>
    <t>2-room garden apartment near Flaucher (Isar)</t>
  </si>
  <si>
    <t>1304161150345445139</t>
  </si>
  <si>
    <t>Wohnung nah am Englischen Garten</t>
  </si>
  <si>
    <t>1304384995818289012</t>
  </si>
  <si>
    <t>Cozy Trade Fair Apartment Munich</t>
  </si>
  <si>
    <t>1304414077060646044</t>
  </si>
  <si>
    <t>Studio I City Center I Isar</t>
  </si>
  <si>
    <t>Ulli</t>
  </si>
  <si>
    <t>1304798856435144520</t>
  </si>
  <si>
    <t>Pretty area</t>
  </si>
  <si>
    <t>1304915477756218964</t>
  </si>
  <si>
    <t>Zimmer in Maisonette Wohnung</t>
  </si>
  <si>
    <t>1305074809368549354</t>
  </si>
  <si>
    <t>Gem√ºtliche Stadtwohnung</t>
  </si>
  <si>
    <t>1305335855399764359</t>
  </si>
  <si>
    <t>Habitaci√≥n amplia &amp; segura</t>
  </si>
  <si>
    <t>1305584587984829642</t>
  </si>
  <si>
    <t>Dachterrassen Apartment</t>
  </si>
  <si>
    <t>1305588397791847042</t>
  </si>
  <si>
    <t>Terrassen-Garden Suite</t>
  </si>
  <si>
    <t>1305595183764866460</t>
  </si>
  <si>
    <t>1305667413292944439</t>
  </si>
  <si>
    <t>Zimmer nahe G√§rtnerplatz</t>
  </si>
  <si>
    <t>1305675202265858311</t>
  </si>
  <si>
    <t>Apartment M√ºnchen Deutschland</t>
  </si>
  <si>
    <t>1305877298858629332</t>
  </si>
  <si>
    <t>Gartenstadtwohnung</t>
  </si>
  <si>
    <t>1306403172123442692</t>
  </si>
  <si>
    <t>Bright Room Near Olympiapark!</t>
  </si>
  <si>
    <t>Priyanka</t>
  </si>
  <si>
    <t>1306407283848167810</t>
  </si>
  <si>
    <t>Wohnung in der Maxvorstadt</t>
  </si>
  <si>
    <t>1306413906398734252</t>
  </si>
  <si>
    <t>Kuschelige Zweizimmerwohnung</t>
  </si>
  <si>
    <t>1306421892093044363</t>
  </si>
  <si>
    <t>Tr√®s bel appartement pour deux.</t>
  </si>
  <si>
    <t>Aziz</t>
  </si>
  <si>
    <t>1306519128850550444</t>
  </si>
  <si>
    <t>Can B√°varo</t>
  </si>
  <si>
    <t>Juan Antonio</t>
  </si>
  <si>
    <t>1306612716804058354</t>
  </si>
  <si>
    <t>Exklusives Apartment mit K√ºche und Dachterrasse</t>
  </si>
  <si>
    <t>1307020224793771189</t>
  </si>
  <si>
    <t>Modern Apartment close to castle</t>
  </si>
  <si>
    <t>1307231421447984827</t>
  </si>
  <si>
    <t>Paradise in Munich</t>
  </si>
  <si>
    <t>Iman</t>
  </si>
  <si>
    <t>1307233349169619234</t>
  </si>
  <si>
    <t>Bright &amp; Stylish Apartment</t>
  </si>
  <si>
    <t>1307322056250372038</t>
  </si>
  <si>
    <t>Luxuri√∂ses Penthouse auf zwei Etagen</t>
  </si>
  <si>
    <t>1307870905127642895</t>
  </si>
  <si>
    <t>The Grand Park View Studio Apartment</t>
  </si>
  <si>
    <t>1308050834855102705</t>
  </si>
  <si>
    <t>Gem√ºtliche ruhige Wohnung</t>
  </si>
  <si>
    <t>1308143174092148453</t>
  </si>
  <si>
    <t>Helle 2,5 Zimmer Wohnung im M√ºnchner S√ºden Ruhig</t>
  </si>
  <si>
    <t>1308614887403555031</t>
  </si>
  <si>
    <t>2 Zi-Wohnung im Herzen M√ºnchens</t>
  </si>
  <si>
    <t>1309557364597928335</t>
  </si>
  <si>
    <t>B&amp;B M√ºnchen Bogenhausen</t>
  </si>
  <si>
    <t>Serafina</t>
  </si>
  <si>
    <t>1309929552173432901</t>
  </si>
  <si>
    <t>Zimmer in Zentrum von M√ºnchen</t>
  </si>
  <si>
    <t>1310074283229250053</t>
  </si>
  <si>
    <t>Beautiful Studio 15 min from the English Garden</t>
  </si>
  <si>
    <t>1310082035751350310</t>
  </si>
  <si>
    <t>Innenstadt - Modulares Zimmer</t>
  </si>
  <si>
    <t>Helge</t>
  </si>
  <si>
    <t>1310112259077798800</t>
  </si>
  <si>
    <t>Stylish comfy Studio in Munich city centre</t>
  </si>
  <si>
    <t>1310113044838213878</t>
  </si>
  <si>
    <t>Zimmer in Trudering-Riem</t>
  </si>
  <si>
    <t>1310129298611659996</t>
  </si>
  <si>
    <t>Schickes City-Apartment</t>
  </si>
  <si>
    <t>1310130644986603350</t>
  </si>
  <si>
    <t>Cool and bright Studio in the city centre</t>
  </si>
  <si>
    <t>1310133246315312281</t>
  </si>
  <si>
    <t>Cosy Apartment in the centre 15 min to key sights</t>
  </si>
  <si>
    <t>1310135283332458874</t>
  </si>
  <si>
    <t>Studio with private Kitchen in the city centre</t>
  </si>
  <si>
    <t>1310137039502661602</t>
  </si>
  <si>
    <t>Spacious and bright Studio in the city centre</t>
  </si>
  <si>
    <t>1310243951941088025</t>
  </si>
  <si>
    <t>LTA Apartment S√ºd No.1 / 5 SZ / Parkplatz / S-Bahn</t>
  </si>
  <si>
    <t>1310287467431170567</t>
  </si>
  <si>
    <t>LTA Apartment S√ºd No.2 / 6 SZ / Parkplatz / S-Bahn</t>
  </si>
  <si>
    <t>1310289217008220435</t>
  </si>
  <si>
    <t>Oase der Ruhe</t>
  </si>
  <si>
    <t>1310302884847093075</t>
  </si>
  <si>
    <t>LTA Apartment S√ºd No.3 / 5 SZ / Parkplatz / S-Bahn</t>
  </si>
  <si>
    <t>1310667729842284232</t>
  </si>
  <si>
    <t>Bright Studio in the Old Town of Munich</t>
  </si>
  <si>
    <t>1310674860194231727</t>
  </si>
  <si>
    <t>Stylish comfy Studio in the Old Town Munich</t>
  </si>
  <si>
    <t>1310677708838178844</t>
  </si>
  <si>
    <t>Comfy Studio with Courtyard view in the centre</t>
  </si>
  <si>
    <t>1310679941239373514</t>
  </si>
  <si>
    <t>Cozy studio in the center, 5 min to all key sights</t>
  </si>
  <si>
    <t>1310694476794270333</t>
  </si>
  <si>
    <t>Studio in the Old Town near Leopoldpark</t>
  </si>
  <si>
    <t>Bob</t>
  </si>
  <si>
    <t>1310712476648144892</t>
  </si>
  <si>
    <t>Comfy Studio with Courtyard view near Leopoldpark</t>
  </si>
  <si>
    <t>1310713970367221855</t>
  </si>
  <si>
    <t>Spacious Studio in the centre of Old Town Munich</t>
  </si>
  <si>
    <t>1310716944409642073</t>
  </si>
  <si>
    <t>Comfy Studio with private terrace in the centre</t>
  </si>
  <si>
    <t>1310902676382649620</t>
  </si>
  <si>
    <t>Gro√üe Sch√∂nes Zimmer in M√ºnchen</t>
  </si>
  <si>
    <t>Mohamed Saleh Mahmoud</t>
  </si>
  <si>
    <t>1310942048786470517</t>
  </si>
  <si>
    <t>cozy, private room in center</t>
  </si>
  <si>
    <t>Ava</t>
  </si>
  <si>
    <t>1311614732142175904</t>
  </si>
  <si>
    <t>Ger√§umige &amp; stilvolle Wohnung nahe Stadtzentrum</t>
  </si>
  <si>
    <t>1311677905783876343</t>
  </si>
  <si>
    <t>Loftwohnung mit Dachterrasse</t>
  </si>
  <si>
    <t>1311704833211503298</t>
  </si>
  <si>
    <t>1312324895436308337</t>
  </si>
  <si>
    <t>Sehr sch√∂ne Wohnung - N√§he OEZ</t>
  </si>
  <si>
    <t>1312457716367577844</t>
  </si>
  <si>
    <t>Nice flat under the roof</t>
  </si>
  <si>
    <t>1312460865286354971</t>
  </si>
  <si>
    <t>Schwabing modern und gem√ºtlich</t>
  </si>
  <si>
    <t>1313201861625270491</t>
  </si>
  <si>
    <t>Exklusives Apartment mit Balkon f√ºr 2 Personen</t>
  </si>
  <si>
    <t>1313529343796729595</t>
  </si>
  <si>
    <t>Central cozy flat</t>
  </si>
  <si>
    <t>1313590134229074337</t>
  </si>
  <si>
    <t>Luxury &amp; Cozy Apartment</t>
  </si>
  <si>
    <t>Hlalala</t>
  </si>
  <si>
    <t>1313798612978629779</t>
  </si>
  <si>
    <t>Neues, sonniges Apartment in M√ºnchen</t>
  </si>
  <si>
    <t>1313864600657941840</t>
  </si>
  <si>
    <t>Prime location stylish apartment</t>
  </si>
  <si>
    <t>Selin Defne</t>
  </si>
  <si>
    <t>1314350243970864475</t>
  </si>
  <si>
    <t>Isar room in fully furnished apartment</t>
  </si>
  <si>
    <t>Vibhuti</t>
  </si>
  <si>
    <t>1314446335454721981</t>
  </si>
  <si>
    <t>Cozy flat in the heart of Munich</t>
  </si>
  <si>
    <t>Anais</t>
  </si>
  <si>
    <t>1315665291203399560</t>
  </si>
  <si>
    <t>SRS Apartements - Superior +</t>
  </si>
  <si>
    <t>Frank-Henner</t>
  </si>
  <si>
    <t>1315716637511187688</t>
  </si>
  <si>
    <t>SRS Apartements - Business+</t>
  </si>
  <si>
    <t>1315729732148944887</t>
  </si>
  <si>
    <t>SRS Apartements - Business</t>
  </si>
  <si>
    <t>1316081646986378025</t>
  </si>
  <si>
    <t>Perfect two rooms apartment</t>
  </si>
  <si>
    <t>1316130888075763351</t>
  </si>
  <si>
    <t>Studio apartment in city center</t>
  </si>
  <si>
    <t>1316841316375539111</t>
  </si>
  <si>
    <t>2 beautiful rooms in the Heart of Munich</t>
  </si>
  <si>
    <t>1317332569551062560</t>
  </si>
  <si>
    <t>Wohlf√ºhlwohnung in Haidhausen</t>
  </si>
  <si>
    <t>1317397075533332832</t>
  </si>
  <si>
    <t>Living with artist touch in Munich Pasing, 4 pers</t>
  </si>
  <si>
    <t>1317473277571822460</t>
  </si>
  <si>
    <t>1,5 Zimmerwohnung am Zoo</t>
  </si>
  <si>
    <t>1317490638700732921</t>
  </si>
  <si>
    <t>Flamingo-Villa-Casa-de-KiKi</t>
  </si>
  <si>
    <t>1318059068367428092</t>
  </si>
  <si>
    <t>Helle Wohnung mit Garten</t>
  </si>
  <si>
    <t>1318625666596506954</t>
  </si>
  <si>
    <t>Stylish Home Bogenhausen</t>
  </si>
  <si>
    <t>1318641181003988391</t>
  </si>
  <si>
    <t>Boho City Livings Munich Central Station</t>
  </si>
  <si>
    <t>Vanessa Sylvia</t>
  </si>
  <si>
    <t>1319473798937477143</t>
  </si>
  <si>
    <t>Welcome to MyCozyHome</t>
  </si>
  <si>
    <t>Melani-Viktoria</t>
  </si>
  <si>
    <t>1319597606422421040</t>
  </si>
  <si>
    <t>3-room apartment in the center of Munich</t>
  </si>
  <si>
    <t>1319650217063619527</t>
  </si>
  <si>
    <t>One big room/ room 4 for Bauma</t>
  </si>
  <si>
    <t>1320153684707765024</t>
  </si>
  <si>
    <t>S√º√üe Dachgeschosswohnung</t>
  </si>
  <si>
    <t>1320901950359454132</t>
  </si>
  <si>
    <t>Downtown by the river Isar</t>
  </si>
  <si>
    <t>1321713620747247643</t>
  </si>
  <si>
    <t>Renovierte Altbauwohnung</t>
  </si>
  <si>
    <t>1321755285999650033</t>
  </si>
  <si>
    <t>Traumhafte Maisonette-Wohnung</t>
  </si>
  <si>
    <t>Lella</t>
  </si>
  <si>
    <t>1322284632851832142</t>
  </si>
  <si>
    <t>In the heart of the city 70m¬≤ apartment</t>
  </si>
  <si>
    <t>1322818600136435860</t>
  </si>
  <si>
    <t>Emerald</t>
  </si>
  <si>
    <t>1322914608476094635</t>
  </si>
  <si>
    <t>Doppelzimmer mit Bad</t>
  </si>
  <si>
    <t>1323206223658281900</t>
  </si>
  <si>
    <t>Gem√ºtliches Dachzimmer an der S-Bahn</t>
  </si>
  <si>
    <t>1323243568266581091</t>
  </si>
  <si>
    <t>great large apartment munich</t>
  </si>
  <si>
    <t>1323277174798760774</t>
  </si>
  <si>
    <t>BEAUTIFUl apt. in Munich oldtown</t>
  </si>
  <si>
    <t>1323313555406212276</t>
  </si>
  <si>
    <t>Cozy room at the heart of Munich</t>
  </si>
  <si>
    <t>1323714083871129257</t>
  </si>
  <si>
    <t>1 Zimmer in M√ºnchen</t>
  </si>
  <si>
    <t>1324521787648698600</t>
  </si>
  <si>
    <t>Wohnung mit tollem Ausblick</t>
  </si>
  <si>
    <t>1325208775864865003</t>
  </si>
  <si>
    <t>Zentrale 2-Zimmer-Wohnung</t>
  </si>
  <si>
    <t>1325254643151781840</t>
  </si>
  <si>
    <t>Modern and Central Room close to English Garten</t>
  </si>
  <si>
    <t>Elmira</t>
  </si>
  <si>
    <t>1325568457910947193</t>
  </si>
  <si>
    <t>Modernes Apartment Maxvorstadt</t>
  </si>
  <si>
    <t>1326170131516909711</t>
  </si>
  <si>
    <t>Cozy Double Room with Private Balcony near Messe</t>
  </si>
  <si>
    <t>1326199575578674897</t>
  </si>
  <si>
    <t>munich great space</t>
  </si>
  <si>
    <t>1326263934335550217</t>
  </si>
  <si>
    <t>AK5 302 1BR Munich Suites</t>
  </si>
  <si>
    <t>1326283638674210834</t>
  </si>
  <si>
    <t>Loft im ruhigen Hinterhof</t>
  </si>
  <si>
    <t>1326819946018396846</t>
  </si>
  <si>
    <t>Cozy Home spacious room</t>
  </si>
  <si>
    <t>Sanchit Kumar</t>
  </si>
  <si>
    <t>1326957404849436969</t>
  </si>
  <si>
    <t>2 Zimmer Wohnung Zentral</t>
  </si>
  <si>
    <t>1327533129309627713</t>
  </si>
  <si>
    <t>Zimmer im Zentrum M√ºnchens</t>
  </si>
  <si>
    <t>1327546751013467440</t>
  </si>
  <si>
    <t>Charming studio in Altstadt-Lehel historic city</t>
  </si>
  <si>
    <t>1327560334182174584</t>
  </si>
  <si>
    <t>1327578287126511893</t>
  </si>
  <si>
    <t>Central Munich Room</t>
  </si>
  <si>
    <t>1328187789625398529</t>
  </si>
  <si>
    <t>Exquisite 2Zi Whg in Altstadt</t>
  </si>
  <si>
    <t>Birgitta</t>
  </si>
  <si>
    <t>1328200642944590740</t>
  </si>
  <si>
    <t>Neues Appartement in M√ºnchen</t>
  </si>
  <si>
    <t>1328211566541379490</t>
  </si>
  <si>
    <t>HoBl-Home</t>
  </si>
  <si>
    <t>1328803628498284466</t>
  </si>
  <si>
    <t>Modernes Loft mit Blick in den Himmel ruhig U-Bahn</t>
  </si>
  <si>
    <t>Babette</t>
  </si>
  <si>
    <t>1328807248436454628</t>
  </si>
  <si>
    <t>Kleines Studio</t>
  </si>
  <si>
    <t>Detlef</t>
  </si>
  <si>
    <t>1329151527219794645</t>
  </si>
  <si>
    <t>Kleine feine Wohnung an der Isar</t>
  </si>
  <si>
    <t>1329532943133230884</t>
  </si>
  <si>
    <t>‚Äª Flatista Homes - Luise ‚Äª 3BR ‚Äª 6 Guests ‚Äª</t>
  </si>
  <si>
    <t>1329579678102410512</t>
  </si>
  <si>
    <t>Exklusive Wohnung in bestlage</t>
  </si>
  <si>
    <t>1329585312577627672</t>
  </si>
  <si>
    <t>5 Schlafzimmer in Bestlage</t>
  </si>
  <si>
    <t>1329613096190922092</t>
  </si>
  <si>
    <t>Moderne 4 Schlafzimmer - 2 Badezimmer - Bestlage</t>
  </si>
  <si>
    <t>1329621256756139667</t>
  </si>
  <si>
    <t>Central Furnished Room at metro Giselastra√üe 2min</t>
  </si>
  <si>
    <t>1329656744166657552</t>
  </si>
  <si>
    <t>Cozy Apartment in Schwabing-West</t>
  </si>
  <si>
    <t>Dimitris</t>
  </si>
  <si>
    <t>1329771482621814026</t>
  </si>
  <si>
    <t>Sublet in central Munich</t>
  </si>
  <si>
    <t>My Linh</t>
  </si>
  <si>
    <t>1330306292173652370</t>
  </si>
  <si>
    <t>Antero Manuel</t>
  </si>
  <si>
    <t>1330578825547036038</t>
  </si>
  <si>
    <t>1331028931737751863</t>
  </si>
  <si>
    <t>Einzelzimmer mit eigenem Bad/WC</t>
  </si>
  <si>
    <t>1331094193119387593</t>
  </si>
  <si>
    <t>2 Zimmer Wohnung in Bestlage</t>
  </si>
  <si>
    <t>Rachid</t>
  </si>
  <si>
    <t>1331762236942310689</t>
  </si>
  <si>
    <t>Idyllische Wohnung in M√ºnchen</t>
  </si>
  <si>
    <t>1331808341345057030</t>
  </si>
  <si>
    <t>Spacious room in Schwabing-West</t>
  </si>
  <si>
    <t>1332007411440372187</t>
  </si>
  <si>
    <t>Ruhige Wohnung zum Wohlf√ºhlen</t>
  </si>
  <si>
    <t>Benaz Omer</t>
  </si>
  <si>
    <t>1332504913144604561</t>
  </si>
  <si>
    <t>Wochenend Apartment</t>
  </si>
  <si>
    <t>1332510429139654547</t>
  </si>
  <si>
    <t>Helle Zweizimmerwohnung in Bogenhausen</t>
  </si>
  <si>
    <t>Pascal Leo Maria</t>
  </si>
  <si>
    <t>1332579278347079013</t>
  </si>
  <si>
    <t>Central 2-Room Apartment Pasing</t>
  </si>
  <si>
    <t>Omar Mohamed</t>
  </si>
  <si>
    <t>1332609143965818545</t>
  </si>
  <si>
    <t>Bonito y acogedor apartamento</t>
  </si>
  <si>
    <t>1332651718394715540</t>
  </si>
  <si>
    <t>Urbane Wohnung mit Alpenblick</t>
  </si>
  <si>
    <t>Desiree-Jessica</t>
  </si>
  <si>
    <t>1332738722188386316</t>
  </si>
  <si>
    <t>1 Schlafzimmer f√ºr 2 G√§ste max.</t>
  </si>
  <si>
    <t>1332781103791478225</t>
  </si>
  <si>
    <t>Quiet</t>
  </si>
  <si>
    <t>1333321924054493588</t>
  </si>
  <si>
    <t>Zentraler Wohnungstraum mitten in M√ºnchen</t>
  </si>
  <si>
    <t>1333499210866763374</t>
  </si>
  <si>
    <t>6 Schlafzimmer im zentrum</t>
  </si>
  <si>
    <t>1333638568665821470</t>
  </si>
  <si>
    <t>Penthouse Herzogpark Terrasse</t>
  </si>
  <si>
    <t>Marion Gertraud</t>
  </si>
  <si>
    <t>1333908812761771172</t>
  </si>
  <si>
    <t>Apartment Gl√ºck n√§he Isar</t>
  </si>
  <si>
    <t>1333938668907476709</t>
  </si>
  <si>
    <t>Doppelzimmer excl. Fr√ºhst√ºck</t>
  </si>
  <si>
    <t>1333947160527412925</t>
  </si>
  <si>
    <t>3 Zimmer Wohnung in M√ºnchen</t>
  </si>
  <si>
    <t>1333976161978889838</t>
  </si>
  <si>
    <t>Ruhiges Zimmer in M√ºnchen</t>
  </si>
  <si>
    <t>1333987782465006086</t>
  </si>
  <si>
    <t>Zimmer im gr√ºnen M√ºnchen</t>
  </si>
  <si>
    <t>1334064804545387486</t>
  </si>
  <si>
    <t>Tiny Cozy Room</t>
  </si>
  <si>
    <t>1334113257714693769</t>
  </si>
  <si>
    <t>Beautiful entire Flat U1/U2</t>
  </si>
  <si>
    <t>Esa</t>
  </si>
  <si>
    <t>1334252802363133465</t>
  </si>
  <si>
    <t>1334543055104321842</t>
  </si>
  <si>
    <t>2PAX Cozy Room</t>
  </si>
  <si>
    <t>1334741154732247255</t>
  </si>
  <si>
    <t>2-Zimmer Altbau in Schwabing NUR MAI - JUNI 2025</t>
  </si>
  <si>
    <t>1334743285006088032</t>
  </si>
  <si>
    <t>Moderne Dachterassenwohnung</t>
  </si>
  <si>
    <t>Samuel Jonathan</t>
  </si>
  <si>
    <t>1334768597345691681</t>
  </si>
  <si>
    <t>1334850969258677215</t>
  </si>
  <si>
    <t>Cozy 1-bedroom apt in Neuhausen</t>
  </si>
  <si>
    <t>1334972608812496301</t>
  </si>
  <si>
    <t>2 Zimmer Whg. N√§he Laimer Platz</t>
  </si>
  <si>
    <t>Mahnaz</t>
  </si>
  <si>
    <t>1335291927523409903</t>
  </si>
  <si>
    <t>Apartment closed to Marienplatz</t>
  </si>
  <si>
    <t>1335325414218341775</t>
  </si>
  <si>
    <t>2.5 room apartment in Schwabing</t>
  </si>
  <si>
    <t>1335328780305806183</t>
  </si>
  <si>
    <t>SchwabingNord Englischer Garten Ein-Zimmer Wohnung</t>
  </si>
  <si>
    <t>1335375517271608637</t>
  </si>
  <si>
    <t>Cozy Corner and minimal bedroom</t>
  </si>
  <si>
    <t>Atena</t>
  </si>
  <si>
    <t>1335415067578225612</t>
  </si>
  <si>
    <t>Moderne Maisonette-Wohnung</t>
  </si>
  <si>
    <t>Merve</t>
  </si>
  <si>
    <t>1335499055243233601</t>
  </si>
  <si>
    <t>Suitespot Munich - Marienplatz</t>
  </si>
  <si>
    <t>Luis Gabriel</t>
  </si>
  <si>
    <t>1336119165113377425</t>
  </si>
  <si>
    <t>1336997139732339391</t>
  </si>
  <si>
    <t>Familienfreundliches gut gelegenes Haus in M√ºnchen</t>
  </si>
  <si>
    <t>1337093852991445663</t>
  </si>
  <si>
    <t>Neubauwohnung direkt am Park</t>
  </si>
  <si>
    <t>Lasse</t>
  </si>
  <si>
    <t>1337473274190059404</t>
  </si>
  <si>
    <t>20sqm Room in Munich - Neuperlach Zentrum</t>
  </si>
  <si>
    <t>Enik≈ë T√ºnde</t>
  </si>
  <si>
    <t>1337497737307535584</t>
  </si>
  <si>
    <t>Munich Suite 2</t>
  </si>
  <si>
    <t>1337758866331041083</t>
  </si>
  <si>
    <t>Rotkreutzplatz ‚Ä¢ ganze Wohnung ‚Ä¢ highend</t>
  </si>
  <si>
    <t>1338083210893764839</t>
  </si>
  <si>
    <t>Wundersch√∂ne, elegante Wohnung</t>
  </si>
  <si>
    <t>Uwe</t>
  </si>
  <si>
    <t>1338222413356021640</t>
  </si>
  <si>
    <t>1338225592800946425</t>
  </si>
  <si>
    <t>Stillvolle vollm√∂blierte Wohnung</t>
  </si>
  <si>
    <t>Ayat</t>
  </si>
  <si>
    <t>1338265325634410210</t>
  </si>
  <si>
    <t>Gem√ºtliche Wohnung / Olympiapark</t>
  </si>
  <si>
    <t>1338275818200580589</t>
  </si>
  <si>
    <t>Asya</t>
  </si>
  <si>
    <t>1338858000133301372</t>
  </si>
  <si>
    <t>Apartment in Munich-Schwabing‚ÄìPremier Location</t>
  </si>
  <si>
    <t>1339225094362729517</t>
  </si>
  <si>
    <t>Klein, gem√ºtlich, S-Bahn</t>
  </si>
  <si>
    <t>1339312621343436581</t>
  </si>
  <si>
    <t>Ferienwohnung M√ºnchen Harlaching Apartment S8</t>
  </si>
  <si>
    <t>1339603904527728781</t>
  </si>
  <si>
    <t>G√§stezimmer mit eigenem Bad-neu!</t>
  </si>
  <si>
    <t>1339628455624672153</t>
  </si>
  <si>
    <t>Familienfreundlich 10min vom HBF</t>
  </si>
  <si>
    <t>1339776599534844134</t>
  </si>
  <si>
    <t>Bright Cozy Studio in the Center</t>
  </si>
  <si>
    <t>Jameela</t>
  </si>
  <si>
    <t>1340406588399963291</t>
  </si>
  <si>
    <t>Helles, zentrales Designer Apartment (3 Zimmer)</t>
  </si>
  <si>
    <t>1340418699172798682</t>
  </si>
  <si>
    <t>Helles, zentrales Designer Apartment  (2 Zimmer)</t>
  </si>
  <si>
    <t>1340493827026537354</t>
  </si>
  <si>
    <t>MUC Bogenhausen - Monatsmiete</t>
  </si>
  <si>
    <t>1340520749906151376</t>
  </si>
  <si>
    <t>Kleine Wohnung - Blick ins Gr√ºne</t>
  </si>
  <si>
    <t>Yulia</t>
  </si>
  <si>
    <t>1340635354173900349</t>
  </si>
  <si>
    <t>Dein Zuhause in M√ºnchen!</t>
  </si>
  <si>
    <t>1341234643804678413</t>
  </si>
  <si>
    <t>Deine Suite in M√ºnchen!</t>
  </si>
  <si>
    <t>1341304647683717657</t>
  </si>
  <si>
    <t>TWIN in M√ºnchen!</t>
  </si>
  <si>
    <t>1341470506208530767</t>
  </si>
  <si>
    <t>Lovely room close to city center</t>
  </si>
  <si>
    <t>1341510612645830158</t>
  </si>
  <si>
    <t>Top Wohnung</t>
  </si>
  <si>
    <t>1341527106292207979</t>
  </si>
  <si>
    <t>cozy 2 rooms close to city center &amp; Isar</t>
  </si>
  <si>
    <t>1341883378062698920</t>
  </si>
  <si>
    <t>Zentral nahe Olympiapark</t>
  </si>
  <si>
    <t>Gerald</t>
  </si>
  <si>
    <t>1341892301092265821</t>
  </si>
  <si>
    <t>Penthouse close to City Center</t>
  </si>
  <si>
    <t>1342080853047357538</t>
  </si>
  <si>
    <t>Shiny apartment at center Munich</t>
  </si>
  <si>
    <t>Nigar</t>
  </si>
  <si>
    <t>1342174083282572113</t>
  </si>
  <si>
    <t>Ruhige Wohnung an sch√∂nen Platz</t>
  </si>
  <si>
    <t>1342248767036408342</t>
  </si>
  <si>
    <t>2 Privatzimmer in WestSchwabing</t>
  </si>
  <si>
    <t>1342392109935593652</t>
  </si>
  <si>
    <t>2 room apartment in Munich East</t>
  </si>
  <si>
    <t>Abraham</t>
  </si>
  <si>
    <t>1342532787693592196</t>
  </si>
  <si>
    <t>Sch√∂ne Wohnung</t>
  </si>
  <si>
    <t>Marianela Susan</t>
  </si>
  <si>
    <t>1342673386514169071</t>
  </si>
  <si>
    <t>Ruhig stilvoll neu, Oktoberfest</t>
  </si>
  <si>
    <t>1342771927362322236</t>
  </si>
  <si>
    <t>Urban Haven: Comfortable Flat Close to MU Center</t>
  </si>
  <si>
    <t>1342836694090158763</t>
  </si>
  <si>
    <t>Modern central Munich apartment</t>
  </si>
  <si>
    <t>Casey</t>
  </si>
  <si>
    <t>1342917741367964766</t>
  </si>
  <si>
    <t>Gem√ºtliches Zimmer in M√ºnchen 1000CHF/Monate</t>
  </si>
  <si>
    <t>1342945548344647702</t>
  </si>
  <si>
    <t>Gem√ºtliche, kleine Wohnung (Ludwigsvorstadt)</t>
  </si>
  <si>
    <t>Florentina</t>
  </si>
  <si>
    <t>1343327252364025660</t>
  </si>
  <si>
    <t>Modern bright apartment+office</t>
  </si>
  <si>
    <t>1343525652591070109</t>
  </si>
  <si>
    <t>Spacious central apartment</t>
  </si>
  <si>
    <t>1343600652211485366</t>
  </si>
  <si>
    <t>Vilnius Apart Suite</t>
  </si>
  <si>
    <t>1343696468673306334</t>
  </si>
  <si>
    <t>Room in Munich - Neuperlach Zentrum</t>
  </si>
  <si>
    <t>1344079752969126646</t>
  </si>
  <si>
    <t>Sch√∂nes Zimmer</t>
  </si>
  <si>
    <t>Manija</t>
  </si>
  <si>
    <t>1344087224477230750</t>
  </si>
  <si>
    <t>Helle ruhige Wohnung mit Balkon</t>
  </si>
  <si>
    <t>1344112603720451596</t>
  </si>
  <si>
    <t>Sch√∂ne, ruhige Einzimmerwohnung</t>
  </si>
  <si>
    <t>1344156982393205043</t>
  </si>
  <si>
    <t>Central flat Munich - Ideal for groups</t>
  </si>
  <si>
    <t>1344233836041935186</t>
  </si>
  <si>
    <t>1344701535223340458</t>
  </si>
  <si>
    <t>Small hotel in Munich Pasing</t>
  </si>
  <si>
    <t>1344755549952481174</t>
  </si>
  <si>
    <t>1344811447951936216</t>
  </si>
  <si>
    <t>1344819906745314022</t>
  </si>
  <si>
    <t>1344939399865541309</t>
  </si>
  <si>
    <t>Zwei Zimmer, eigenes Bad. Neben S-Bahn, N√§he Messe</t>
  </si>
  <si>
    <t>1345091976519653096</t>
  </si>
  <si>
    <t>10min by U-Bahn to the city center, quiet, elegant</t>
  </si>
  <si>
    <t>Viivika</t>
  </si>
  <si>
    <t>1345462812765779095</t>
  </si>
  <si>
    <t>Doppelzimmer an der S-Bahn</t>
  </si>
  <si>
    <t>1345502122847388842</t>
  </si>
  <si>
    <t>M√ºnchensGl√ºck.</t>
  </si>
  <si>
    <t>Victoriia</t>
  </si>
  <si>
    <t>1345659399779408211</t>
  </si>
  <si>
    <t>Doppelzimmer direkt im Zentrum</t>
  </si>
  <si>
    <t>1346474399270551197</t>
  </si>
  <si>
    <t>Myroom Wohnung neben der Messe</t>
  </si>
  <si>
    <t>Ni</t>
  </si>
  <si>
    <t>1346956009538456721</t>
  </si>
  <si>
    <t>Luxuswohnung mit 3 schlafzimmern</t>
  </si>
  <si>
    <t>1346986525374716786</t>
  </si>
  <si>
    <t>Central &amp; Bright Munich Living</t>
  </si>
  <si>
    <t>1347033366551206558</t>
  </si>
  <si>
    <t>Zentrumsnahe 2 Zimmerwohnung</t>
  </si>
  <si>
    <t>1347045334232096676</t>
  </si>
  <si>
    <t>Homefeeling / Best Location Dachgeschoss</t>
  </si>
  <si>
    <t>1347054773826061277</t>
  </si>
  <si>
    <t>Stadthaus mit zwei Dachterassen</t>
  </si>
  <si>
    <t>1347272031496153890</t>
  </si>
  <si>
    <t>Penthouse mit Dachterrassen.</t>
  </si>
  <si>
    <t>1347628213503941957</t>
  </si>
  <si>
    <t>Ruhiges und wundersch√∂nes Studio</t>
  </si>
  <si>
    <t>1347718415989014710</t>
  </si>
  <si>
    <t>Cozy studio in downtown Munich.</t>
  </si>
  <si>
    <t>1347794882154826364</t>
  </si>
  <si>
    <t>Helle, gro√üe Wohnung in Moosach</t>
  </si>
  <si>
    <t>1347835909870916847</t>
  </si>
  <si>
    <t>Zentral+Modern, komfortable Luxuswohnung, Isarn√§he</t>
  </si>
  <si>
    <t>1347897338219834316</t>
  </si>
  <si>
    <t>Cozy Apartment In West Munich with Alpine View</t>
  </si>
  <si>
    <t>CosyApartments</t>
  </si>
  <si>
    <t>1347929594911739074</t>
  </si>
  <si>
    <t>Spacious, fully renovated and luxurious flat</t>
  </si>
  <si>
    <t>1347955494822173467</t>
  </si>
  <si>
    <t>Appartement 35m2 Trudering M√ºnchen  1500CHF/MONAT</t>
  </si>
  <si>
    <t>1347965753448677467</t>
  </si>
  <si>
    <t>Elegant room in City Center penthouse</t>
  </si>
  <si>
    <t>1348619385683075608</t>
  </si>
  <si>
    <t>Zentral gelegenes Studio-Apartment</t>
  </si>
  <si>
    <t>Kasimir</t>
  </si>
  <si>
    <t>1348693520648940190</t>
  </si>
  <si>
    <t>Munich Apartment and Kitchen 2</t>
  </si>
  <si>
    <t>1349121628345104473</t>
  </si>
  <si>
    <t>Germany Apartment</t>
  </si>
  <si>
    <t>Dr. Somayeh</t>
  </si>
  <si>
    <t>1349126014665851064</t>
  </si>
  <si>
    <t>Westfl√ºgel in cozy Stadthaus</t>
  </si>
  <si>
    <t>1349293830456428492</t>
  </si>
  <si>
    <t>Beautiful, sunny bedroom in central Munich</t>
  </si>
  <si>
    <t>Miranda</t>
  </si>
  <si>
    <t>1349357919196813342</t>
  </si>
  <si>
    <t>100qm, 2x Balkon, 10‚Äò Citycentre</t>
  </si>
  <si>
    <t>Franz Philipp</t>
  </si>
  <si>
    <t>1349492685371248175</t>
  </si>
  <si>
    <t>APRIL ONLY Cute Apartment Heart of Munich</t>
  </si>
  <si>
    <t>1349858914541112787</t>
  </si>
  <si>
    <t>4-Zimmer Waldblick MESSE M√ºnchen</t>
  </si>
  <si>
    <t>Ferhat</t>
  </si>
  <si>
    <t>1349886479807956879</t>
  </si>
  <si>
    <t>Zentrales, gro√ües City Appartement in M√ºnchen</t>
  </si>
  <si>
    <t>Nhi-Ha</t>
  </si>
  <si>
    <t>1350005976782264123</t>
  </si>
  <si>
    <t>Zentrale Lage &amp; top Anbindung!</t>
  </si>
  <si>
    <t>Marc Julian</t>
  </si>
  <si>
    <t>1351272261575515583</t>
  </si>
  <si>
    <t>Ganze Etage im Dachgeschoss</t>
  </si>
  <si>
    <t>Lilli</t>
  </si>
  <si>
    <t>1351338820591035754</t>
  </si>
  <si>
    <t>Central modern 2BR home w/patio</t>
  </si>
  <si>
    <t>Yahya</t>
  </si>
  <si>
    <t>1351566250260146517</t>
  </si>
  <si>
    <t>Gartenwohnung mit viel Platz, hell und ruhig</t>
  </si>
  <si>
    <t>Stephen</t>
  </si>
  <si>
    <t>1352016195992405553</t>
  </si>
  <si>
    <t>Exklusives Apartment am Englischen Garten</t>
  </si>
  <si>
    <t>1352296562698614325</t>
  </si>
  <si>
    <t>Evgenij</t>
  </si>
  <si>
    <t>1352323717719480618</t>
  </si>
  <si>
    <t>Sanierte 2-Zimmer-Whg Schwabing</t>
  </si>
  <si>
    <t>1352346026793004934</t>
  </si>
  <si>
    <t>Zimmer zu vermieten</t>
  </si>
  <si>
    <t>1352824099335222482</t>
  </si>
  <si>
    <t>Loft - Wohnung City mit Dachterasse</t>
  </si>
  <si>
    <t>1352847034103084863</t>
  </si>
  <si>
    <t>Sehr ruhig &amp; neben Oktoberfest</t>
  </si>
  <si>
    <t>1353090510320946900</t>
  </si>
  <si>
    <t>Cozy apartment with view</t>
  </si>
  <si>
    <t>1353387623365058773</t>
  </si>
  <si>
    <t>Room in the heart of the city</t>
  </si>
  <si>
    <t>1353472780102616569</t>
  </si>
  <si>
    <t>Komfort Studio - 1 Person</t>
  </si>
  <si>
    <t>1353481043265899920</t>
  </si>
  <si>
    <t>Superior Apartment - 1 Person</t>
  </si>
  <si>
    <t>1353483851860571998</t>
  </si>
  <si>
    <t>Business Apartment - 1 Person</t>
  </si>
  <si>
    <t>1353517411055794437</t>
  </si>
  <si>
    <t>3 Zimmer Wohnung Freimann</t>
  </si>
  <si>
    <t>1353694912329983425</t>
  </si>
  <si>
    <t>Anh Vu</t>
  </si>
  <si>
    <t>1353700732259435413</t>
  </si>
  <si>
    <t>55m2 Wohnung in M√ºnchen</t>
  </si>
  <si>
    <t>1353714135986367187</t>
  </si>
  <si>
    <t>Sch√∂ne 2-Zi Wohnung in M√ºnchen</t>
  </si>
  <si>
    <t>1354000427845865054</t>
  </si>
  <si>
    <t>apartamento en el centro</t>
  </si>
  <si>
    <t>Ana Maria</t>
  </si>
  <si>
    <t>1354115174482461938</t>
  </si>
  <si>
    <t>Zimmer an der Messe M√ºnchen</t>
  </si>
  <si>
    <t>1354129618942073603</t>
  </si>
  <si>
    <t>Herzlich willkommen in Giesing!</t>
  </si>
  <si>
    <t>1354221900309195202</t>
  </si>
  <si>
    <t>H√ºbsches Appartement.</t>
  </si>
  <si>
    <t>1354229699664575849</t>
  </si>
  <si>
    <t>150m2 Appartment mit Sonnenterrasse an der Isar</t>
  </si>
  <si>
    <t>1354260230317124527</t>
  </si>
  <si>
    <t>wundersch√∂nes  zimmer in M√ºnchen</t>
  </si>
  <si>
    <t>1354336603639710740</t>
  </si>
  <si>
    <t>Hello! I am waiting for guest</t>
  </si>
  <si>
    <t>Yaƒüƒ±z</t>
  </si>
  <si>
    <t>1355036366590944304</t>
  </si>
  <si>
    <t>1355149427876633982</t>
  </si>
  <si>
    <t>Sch√∂nes &amp; Zentrales Altbau Zimmer &amp; privates Bad</t>
  </si>
  <si>
    <t>1355173787944641402</t>
  </si>
  <si>
    <t>Sch√∂nes zentrales Altbau Zimmer &amp; privates Bad</t>
  </si>
  <si>
    <t>1355340963229577509</t>
  </si>
  <si>
    <t>Stylishe Loft komplett Unterkunft</t>
  </si>
  <si>
    <t>1355537857985122314</t>
  </si>
  <si>
    <t>Cozy apartment in the center</t>
  </si>
  <si>
    <t>Natalya</t>
  </si>
  <si>
    <t>1355616157334614253</t>
  </si>
  <si>
    <t>Cosysuite in Cityhaus mit Garten</t>
  </si>
  <si>
    <t>1355661901942553001</t>
  </si>
  <si>
    <t>Gem√ºtliches Zimmer in M√ºnchen, in idealer Lage</t>
  </si>
  <si>
    <t>Pierre,Nicolas</t>
  </si>
  <si>
    <t>1355942191223676136</t>
  </si>
  <si>
    <t>Hanin 11</t>
  </si>
  <si>
    <t>1356393957940705142</t>
  </si>
  <si>
    <t>Cozy Apartment in City Centre</t>
  </si>
  <si>
    <t>1356428366219277842</t>
  </si>
  <si>
    <t>Gem√ºtliches ruhiges Zimmer</t>
  </si>
  <si>
    <t>Kirstin</t>
  </si>
  <si>
    <t>1356470595354376841</t>
  </si>
  <si>
    <t>Zentrale Wohnung - Maxvorstadt</t>
  </si>
  <si>
    <t>1356549259700117770</t>
  </si>
  <si>
    <t>Amazing Apartment in Munichs coolest neighborhood</t>
  </si>
  <si>
    <t>1356741890749890871</t>
  </si>
  <si>
    <t>10 min U-Bahn zum Zentrum, sehr ruhig &amp; elegant. 2</t>
  </si>
  <si>
    <t>1357133037324385488</t>
  </si>
  <si>
    <t>Nettes kleines Zi. , 15 Min. vom Hauptbahnhof</t>
  </si>
  <si>
    <t>1357141510023381661</t>
  </si>
  <si>
    <t>Gem√ºtliches Zimmer mit kleinem Bett (120 cm)</t>
  </si>
  <si>
    <t>1357259218252661021</t>
  </si>
  <si>
    <t>Gem√ºtliches Studio Appartement</t>
  </si>
  <si>
    <t>1357279770226893154</t>
  </si>
  <si>
    <t>Cozy Little Room in Munich</t>
  </si>
  <si>
    <t>1357284719830143244</t>
  </si>
  <si>
    <t>Wohnung Trudering nahe Messe M√ºnchen</t>
  </si>
  <si>
    <t>1357783073990110809</t>
  </si>
  <si>
    <t>Ruheoase</t>
  </si>
  <si>
    <t>1357858336913993186</t>
  </si>
  <si>
    <t>2 Raum Wohnung mit Garten</t>
  </si>
  <si>
    <t>1357904555776134305</t>
  </si>
  <si>
    <t>Gorgeous Studio Penthouse</t>
  </si>
  <si>
    <t>1357987176933742001</t>
  </si>
  <si>
    <t>Gro√üe zentrale Wohnung M√ºnchen</t>
  </si>
  <si>
    <t>1358041744155497372</t>
  </si>
  <si>
    <t>Cozy Room near Schwabinger Tor.</t>
  </si>
  <si>
    <t>1358143557174464489</t>
  </si>
  <si>
    <t>Gem√ºtliches Zimmer mit Balkon</t>
  </si>
  <si>
    <t>Vanessa Jessica</t>
  </si>
  <si>
    <t>1358156936372060259</t>
  </si>
  <si>
    <t>Room &amp; Private Bath in 1 Family House</t>
  </si>
  <si>
    <t>Anke-Andrea</t>
  </si>
  <si>
    <t>1358237100890892291</t>
  </si>
  <si>
    <t>2 Zimmer + Bad in Sehr ruhiger Lage</t>
  </si>
  <si>
    <t>1358514294798030050</t>
  </si>
  <si>
    <t>Neu! M√ºnchner Oase mit zwei Terassen</t>
  </si>
  <si>
    <t>1358554641352774126</t>
  </si>
  <si>
    <t>Premium Lage - Perfekt f√ºr City Entdecker</t>
  </si>
  <si>
    <t>Reimond</t>
  </si>
  <si>
    <t>1358782771102993466</t>
  </si>
  <si>
    <t>A cozy apartment in Munich</t>
  </si>
  <si>
    <t>Mirabdulla</t>
  </si>
  <si>
    <t>1358808822357367401</t>
  </si>
  <si>
    <t>Doppelhaush√§lfte M√ºnchen-Solln</t>
  </si>
  <si>
    <t>1358825371547427710</t>
  </si>
  <si>
    <t>Moderne 1 Zimmer Wohnung</t>
  </si>
  <si>
    <t>Nofil</t>
  </si>
  <si>
    <t>1358883071685022185</t>
  </si>
  <si>
    <t>Gro√üe Wohnung im herzen M√ºnchens</t>
  </si>
  <si>
    <t>1359250339854761685</t>
  </si>
  <si>
    <t>Charmantes Apartment am Englischen Garten</t>
  </si>
  <si>
    <t>1359454274025481812</t>
  </si>
  <si>
    <t>Cozy apartment in M√ºnich</t>
  </si>
  <si>
    <t>Mirahmad</t>
  </si>
  <si>
    <t>1359481760396146006</t>
  </si>
  <si>
    <t>‚Äª Flatista Homes - Isabella‚Äª 3BR Deluxe</t>
  </si>
  <si>
    <t>1359497445800279746</t>
  </si>
  <si>
    <t>‚Äª Flatista Homes - Gisela‚Äª 2BR ‚Äª</t>
  </si>
  <si>
    <t>1359567339768176201</t>
  </si>
  <si>
    <t>Sophia Madeleine</t>
  </si>
  <si>
    <t>1359750975641064733</t>
  </si>
  <si>
    <t>Apartment nahe Uni &amp; Innenstadt</t>
  </si>
  <si>
    <t>1360157989400404829</t>
  </si>
  <si>
    <t>4* Apartment near BMW</t>
  </si>
  <si>
    <t>1360324326749122256</t>
  </si>
  <si>
    <t>Perfect apartment for 3 people</t>
  </si>
  <si>
    <t>1360727661661003197</t>
  </si>
  <si>
    <t>Cozy private room with workplace</t>
  </si>
  <si>
    <t>1360858858212931414</t>
  </si>
  <si>
    <t>ruhige, zentrale Lage in Alt Schwabing</t>
  </si>
  <si>
    <t>1360882315856674294</t>
  </si>
  <si>
    <t>3-Zimmer-WG close to U-Bahn</t>
  </si>
  <si>
    <t>1360897623312937024</t>
  </si>
  <si>
    <t>City center and green area</t>
  </si>
  <si>
    <t>1361442514052145681</t>
  </si>
  <si>
    <t>Aldars 9</t>
  </si>
  <si>
    <t>1361511801473696974</t>
  </si>
  <si>
    <t>Modern Cozy Central Apartment</t>
  </si>
  <si>
    <t>Kyle</t>
  </si>
  <si>
    <t>1362122405162562906</t>
  </si>
  <si>
    <t>Luxus Wohnung in Maxvorstadt.</t>
  </si>
  <si>
    <t>1362275400924245002</t>
  </si>
  <si>
    <t>Charming 2-Story City Apartment</t>
  </si>
  <si>
    <t>1362475959239873109</t>
  </si>
  <si>
    <t>Sch√∂nes WG Zimmer im zentrum</t>
  </si>
  <si>
    <t>1362570388559910624</t>
  </si>
  <si>
    <t>Olympiapark - modern 3 room flat</t>
  </si>
  <si>
    <t>Junyi</t>
  </si>
  <si>
    <t>1362842014033680182</t>
  </si>
  <si>
    <t>S√º√üe Wohnung mit Charme</t>
  </si>
  <si>
    <t>1363042926832930270</t>
  </si>
  <si>
    <t>Munich Maisonette</t>
  </si>
  <si>
    <t>1363092122362943142</t>
  </si>
  <si>
    <t>Altbaupal√§stchen mit Terrasse</t>
  </si>
  <si>
    <t>Augusta</t>
  </si>
  <si>
    <t>1363131134275055464</t>
  </si>
  <si>
    <t>Room for Rent in Baslerstra√üe U3</t>
  </si>
  <si>
    <t>1363680322763878603</t>
  </si>
  <si>
    <t>Gem√ºtliche DGWohnung an der Isar</t>
  </si>
  <si>
    <t>1363691506772191446</t>
  </si>
  <si>
    <t>Cozy Room in M√ºnchen Schwabing</t>
  </si>
  <si>
    <t>1364342915614463491</t>
  </si>
  <si>
    <t>Moderne Luxus Doppelhaush√§lfte, ruhige top Lage</t>
  </si>
  <si>
    <t>1364413297540809721</t>
  </si>
  <si>
    <t>Penthouse mit Dachterasse</t>
  </si>
  <si>
    <t>1364466773459207377</t>
  </si>
  <si>
    <t>Aldars 5</t>
  </si>
  <si>
    <t>1364477394659491393</t>
  </si>
  <si>
    <t>Charmantes Altbau Apartment</t>
  </si>
  <si>
    <t>Franziska Julia</t>
  </si>
  <si>
    <t>1364503866973002507</t>
  </si>
  <si>
    <t>Wohnung zum rundum wohlf√ºhlen</t>
  </si>
  <si>
    <t>1364512875741706294</t>
  </si>
  <si>
    <t>Apartment in Schwabing-West</t>
  </si>
  <si>
    <t>1364642990326307460</t>
  </si>
  <si>
    <t>Au√üergew√∂hnliche Maisonette Wohnung</t>
  </si>
  <si>
    <t>1364660118257973594</t>
  </si>
  <si>
    <t>Zimmer in Gem√ºtlicher Lage</t>
  </si>
  <si>
    <t>1364726029393564725</t>
  </si>
  <si>
    <t>‚Äª Flatista Homes - Nymphenburg Suites ‚Äª 2BR ‚Äª</t>
  </si>
  <si>
    <t>1365168247457431790</t>
  </si>
  <si>
    <t>Modernes &amp; gem√ºtliches Apartment</t>
  </si>
  <si>
    <t>1365189332532427187</t>
  </si>
  <si>
    <t>Frida‚Äôs Room nur f√ºr Frauen</t>
  </si>
  <si>
    <t>1365437194199818300</t>
  </si>
  <si>
    <t>Gro√ües Zimmer mit eigenen Bad</t>
  </si>
  <si>
    <t>1365726656655262120</t>
  </si>
  <si>
    <t>Scape</t>
  </si>
  <si>
    <t>1365870026706221611</t>
  </si>
  <si>
    <t>Wunderbare Unterkunft</t>
  </si>
  <si>
    <t>1365973939420435316</t>
  </si>
  <si>
    <t>Room Afrodite</t>
  </si>
  <si>
    <t>1365982447730259313</t>
  </si>
  <si>
    <t>Room Adonis</t>
  </si>
  <si>
    <t>1365987547584791564</t>
  </si>
  <si>
    <t>Apartment Dionysus, book not later than April 1st!</t>
  </si>
  <si>
    <t>1366515003912898155</t>
  </si>
  <si>
    <t>Sch√∂ne Wohnung im Herzen M√ºnchen</t>
  </si>
  <si>
    <t>1366567985121713668</t>
  </si>
  <si>
    <t>Sch√∂ne Altbauohnung n√§he City.</t>
  </si>
  <si>
    <t>1366629603918651575</t>
  </si>
  <si>
    <t>M√∂biliertes Zimmer</t>
  </si>
  <si>
    <t>1366635133926721514</t>
  </si>
  <si>
    <t>Room next to Olympiapark Central</t>
  </si>
  <si>
    <t>1366712082218264845</t>
  </si>
  <si>
    <t>Train Airport Connection Munich</t>
  </si>
  <si>
    <t>1366909454407947081</t>
  </si>
  <si>
    <t>A few blocks from Oktoberfest</t>
  </si>
  <si>
    <t>1367154524715918980</t>
  </si>
  <si>
    <t>Modernes City-Apartment</t>
  </si>
  <si>
    <t>1367902012068310280</t>
  </si>
  <si>
    <t>Big flat near metro station</t>
  </si>
  <si>
    <t>1367936906592589076</t>
  </si>
  <si>
    <t>Quiet and central flat</t>
  </si>
  <si>
    <t>1367947285588928494</t>
  </si>
  <si>
    <t>2 Zi. Wohnung mitten in M√ºnchen</t>
  </si>
  <si>
    <t>1368085605665765531</t>
  </si>
  <si>
    <t>Artsy and spacious apartment in trendy district</t>
  </si>
  <si>
    <t>1368114049770000206</t>
  </si>
  <si>
    <t>Sch√∂ne gro√üe ruhige Wohnung mitten in Schwabing</t>
  </si>
  <si>
    <t>1368123416861054676</t>
  </si>
  <si>
    <t>Haus mit Garten</t>
  </si>
  <si>
    <t>1368186709793430863</t>
  </si>
  <si>
    <t>Zentral-Maxvorstadt, Hell 2 Zimmer, Min-1Monat</t>
  </si>
  <si>
    <t>1368566608150384414</t>
  </si>
  <si>
    <t>Lumen Homes - Old town residence, in the centre</t>
  </si>
  <si>
    <t>1368680358735822602</t>
  </si>
  <si>
    <t>Studio Apartment M√ºchen</t>
  </si>
  <si>
    <t>1368714761577976907</t>
  </si>
  <si>
    <t>Stilvolle, gro√üz√ºgige Altbauwohnung</t>
  </si>
  <si>
    <t>1368807227733845567</t>
  </si>
  <si>
    <t>Munich - private room w. balcony / long stay</t>
  </si>
  <si>
    <t>1368815061710150764</t>
  </si>
  <si>
    <t>Cozy Equipped 2-Room Apartment</t>
  </si>
  <si>
    <t>Inna</t>
  </si>
  <si>
    <t>1369354672402213165</t>
  </si>
  <si>
    <t>Cozy Room</t>
  </si>
  <si>
    <t>1369388314059919989</t>
  </si>
  <si>
    <t>Zimmer in Neuhausen</t>
  </si>
  <si>
    <t>1369392018492551449</t>
  </si>
  <si>
    <t>City-Suite</t>
  </si>
  <si>
    <t>1369408484433651780</t>
  </si>
  <si>
    <t>Penthouse mit Dachterrassen</t>
  </si>
  <si>
    <t>1369432015162844250</t>
  </si>
  <si>
    <t>Neubauwohnung in Mittersendling</t>
  </si>
  <si>
    <t>1369537608087573951</t>
  </si>
  <si>
    <t>Gem√ºtliche Wohnung incl. Tiefgar</t>
  </si>
  <si>
    <t>1369648698380321574</t>
  </si>
  <si>
    <t>Cozy room 25min to Messe</t>
  </si>
  <si>
    <t>1369679879400698585</t>
  </si>
  <si>
    <t>70qm Wohnung Waldblick Messe-5km</t>
  </si>
  <si>
    <t>1369736985247499108</t>
  </si>
  <si>
    <t>Traumhaft sch√∂ne Altbauwohnung von April bis Juli</t>
  </si>
  <si>
    <t>1369774169993519041</t>
  </si>
  <si>
    <t>Munich-messe-centrum-oktoberfest</t>
  </si>
  <si>
    <t>1370035905539095361</t>
  </si>
  <si>
    <t>Sch√∂ne Gartenwohnung</t>
  </si>
  <si>
    <t>1370127157425911132</t>
  </si>
  <si>
    <t>Moderne Stadtwohnung</t>
  </si>
  <si>
    <t>1370254879321599475</t>
  </si>
  <si>
    <t>Helle Wohnung im Herzen von Neuhausen/Nymphenburg</t>
  </si>
  <si>
    <t>Kaspar</t>
  </si>
  <si>
    <t>1370315616497353442</t>
  </si>
  <si>
    <t>Cozy Apt near Munich Center</t>
  </si>
  <si>
    <t>1370345878487971025</t>
  </si>
  <si>
    <t>gem√ºtliche Wohnung an der Isar</t>
  </si>
  <si>
    <t>Frida</t>
  </si>
  <si>
    <t>1370377414019399198</t>
  </si>
  <si>
    <t>Ruhiger Altbau nahe Zentrum</t>
  </si>
  <si>
    <t>1370409021634932682</t>
  </si>
  <si>
    <t>Sch√∂nes WG Zimmer in Haidhausen</t>
  </si>
  <si>
    <t>1370563750190568826</t>
  </si>
  <si>
    <t>Messezimmer, zentral gelegen, 1a Verkehrsanbindung</t>
  </si>
  <si>
    <t>1370895784469570338</t>
  </si>
  <si>
    <t>Freshly renovated apartment in a prime location!</t>
  </si>
  <si>
    <t>Milija</t>
  </si>
  <si>
    <t>1370913966218982511</t>
  </si>
  <si>
    <t>Single room in shared apartment</t>
  </si>
  <si>
    <t>Camille Luna Stella</t>
  </si>
  <si>
    <t>1370927224023234022</t>
  </si>
  <si>
    <t>Sch√∂nes WG Zimmer in schwabing</t>
  </si>
  <si>
    <t>1370939416441566678</t>
  </si>
  <si>
    <t>Privat room - Messe ICM BAUMA</t>
  </si>
  <si>
    <t>1371100233698159574</t>
  </si>
  <si>
    <t>Wohnen √ºber den D√§chern M√ºnchens</t>
  </si>
  <si>
    <t>1371504441567921750</t>
  </si>
  <si>
    <t>Sch√∂ne 1 zimmer wohnung</t>
  </si>
  <si>
    <t>1371668502957008071</t>
  </si>
  <si>
    <t>3Zimmer-Wohnung N√§he Olympiapark</t>
  </si>
  <si>
    <t>Daniel Alfred</t>
  </si>
  <si>
    <t>1371832046950566983</t>
  </si>
  <si>
    <t>Schickes Appartment in der Au</t>
  </si>
  <si>
    <t>1372123591166644921</t>
  </si>
  <si>
    <t>Zimmer in 3er WG in Maxvorstadt</t>
  </si>
  <si>
    <t>Frytz</t>
  </si>
  <si>
    <t>1372249305535177668</t>
  </si>
  <si>
    <t>Your Cozy Private Bedroom</t>
  </si>
  <si>
    <t>1373038098910228199</t>
  </si>
  <si>
    <t>Sunny, spacious and elegant for female travelers</t>
  </si>
  <si>
    <t>1373126802956861454</t>
  </si>
  <si>
    <t>Duplex</t>
  </si>
  <si>
    <t>1373230337362354638</t>
  </si>
  <si>
    <t>1 Zimmerwohnung</t>
  </si>
  <si>
    <t>1373275101257381933</t>
  </si>
  <si>
    <t>Wohnung in Neuhausen- mit Balkon</t>
  </si>
  <si>
    <t>1373287924436182291</t>
  </si>
  <si>
    <t>City &amp; Messe-N√§he: Micki‚Äôs sonniges 2-Zimmer-Loft</t>
  </si>
  <si>
    <t>1373868796050248197</t>
  </si>
  <si>
    <t>Sonnige Dachterrassen Wohnung</t>
  </si>
  <si>
    <t>1373876688655626502</t>
  </si>
  <si>
    <t>1373934934248352101</t>
  </si>
  <si>
    <t>Gem√ºtliches Zimmer</t>
  </si>
  <si>
    <t>1373953255333074014</t>
  </si>
  <si>
    <t>M√ºnchen-Karlsplatz (Stachus) 70 qm bis zu 6 G√§ste</t>
  </si>
  <si>
    <t>1374226006242334883</t>
  </si>
  <si>
    <t>Stylishe wohnung naehe Messe</t>
  </si>
  <si>
    <t>Dorde</t>
  </si>
  <si>
    <t>1374548218594284205</t>
  </si>
  <si>
    <t>Gem√ºtlicher Ort zum Entspannen</t>
  </si>
  <si>
    <t>1374723126326659326</t>
  </si>
  <si>
    <t>1 Zimmer, einfach und g√ºnstig</t>
  </si>
  <si>
    <t>1374883260658152810</t>
  </si>
  <si>
    <t>Apartment in Lehel next to city centre</t>
  </si>
  <si>
    <t>1375052060826208545</t>
  </si>
  <si>
    <t>Apartment - Central Location</t>
  </si>
  <si>
    <t>1375132865197343415</t>
  </si>
  <si>
    <t>Sch√∂ne Wohnung Messe M√ºnchen</t>
  </si>
  <si>
    <t>1375169742455881636</t>
  </si>
  <si>
    <t>Zimmer im Westpark</t>
  </si>
  <si>
    <t>1375231175577556380</t>
  </si>
  <si>
    <t>Historischer Stall modernes Loft</t>
  </si>
  <si>
    <t>1375244759084857001</t>
  </si>
  <si>
    <t>The Ikea Apartments - 5 Min walk from Oktoberfest</t>
  </si>
  <si>
    <t>Ylie</t>
  </si>
  <si>
    <t>1375261801605481927</t>
  </si>
  <si>
    <t>The Ikea Apartments - 5 Min Walk from Oktoberfest</t>
  </si>
  <si>
    <t>1375270766300878240</t>
  </si>
  <si>
    <t>The IKEA Triplex - 5 Min Walk from the Oktoberfest</t>
  </si>
  <si>
    <t>1375287525170764146</t>
  </si>
  <si>
    <t>The Ikea Apartments - 5 min Walk from Oktoberfest</t>
  </si>
  <si>
    <t>1375292369991375663</t>
  </si>
  <si>
    <t>The IKEA Apartments - 5 min from Oktoberfest</t>
  </si>
  <si>
    <t>1375317003048927090</t>
  </si>
  <si>
    <t>8 min by metro to Marienplatz: 120 m¬≤ Schwabing</t>
  </si>
  <si>
    <t>1375409376912852101</t>
  </si>
  <si>
    <t>ChaletRoza-3 rooms 20 min to city center</t>
  </si>
  <si>
    <t>Andrii</t>
  </si>
  <si>
    <t>1375921931212515760</t>
  </si>
  <si>
    <t>Zentrales &amp; ruhiges Zimmer</t>
  </si>
  <si>
    <t>1375950263131929523</t>
  </si>
  <si>
    <t>Stilvolle 1.5Zi am Werksviertel</t>
  </si>
  <si>
    <t>1376105011765399155</t>
  </si>
  <si>
    <t>Izis</t>
  </si>
  <si>
    <t>1376149453690861405</t>
  </si>
  <si>
    <t>"Retreat Englisch Garden"</t>
  </si>
  <si>
    <t>1376180964123051748</t>
  </si>
  <si>
    <t>Sch√∂n, zentral, ruhige Wohnung</t>
  </si>
  <si>
    <t>1376190520992481989</t>
  </si>
  <si>
    <t>Gro√üz√ºgige Wohnung in Moosach</t>
  </si>
  <si>
    <t>1376548526709523659</t>
  </si>
  <si>
    <t>Wohnung im Herzen der Stadt</t>
  </si>
  <si>
    <t>Vita</t>
  </si>
  <si>
    <t>1376559452387064424</t>
  </si>
  <si>
    <t>M√ºnchen - Marienplatz 70qm bis zu 6 G√§ste</t>
  </si>
  <si>
    <t>1376587446190183672</t>
  </si>
  <si>
    <t>Wohnung 7 minutes from Center</t>
  </si>
  <si>
    <t>Quteiba</t>
  </si>
  <si>
    <t>1376684319075720463</t>
  </si>
  <si>
    <t>Studi-Wohnung in M√ºnchen</t>
  </si>
  <si>
    <t>1376707417110592824</t>
  </si>
  <si>
    <t>Central by the subway</t>
  </si>
  <si>
    <t>1376823684577230419</t>
  </si>
  <si>
    <t>F√ºrstenried west</t>
  </si>
  <si>
    <t>1377039253161464748</t>
  </si>
  <si>
    <t>Apartment near Theresienwiese</t>
  </si>
  <si>
    <t>Mikayil</t>
  </si>
  <si>
    <t>1377371941256742870</t>
  </si>
  <si>
    <t>Praktische Unterkunft in M√ºnchen</t>
  </si>
  <si>
    <t>1377526634163630777</t>
  </si>
  <si>
    <t>Hanin 12</t>
  </si>
  <si>
    <t>1377648648579773074</t>
  </si>
  <si>
    <t>Munich Oktoberfest -Messe  -7/24</t>
  </si>
  <si>
    <t>1378047800162176489</t>
  </si>
  <si>
    <t>Munich private room  1st floor - balcony &amp; garden</t>
  </si>
  <si>
    <t>1378093334708366277</t>
  </si>
  <si>
    <t>Zentral &amp; Kinderfreundlich</t>
  </si>
  <si>
    <t>1378154511236160846</t>
  </si>
  <si>
    <t>1378247199374377364</t>
  </si>
  <si>
    <t>2,5 Zimmer Wohnung Maxvorstadt</t>
  </si>
  <si>
    <t>1378343241123781230</t>
  </si>
  <si>
    <t>Sympathische Wohnung mit Garten</t>
  </si>
  <si>
    <t>1379357908165532513</t>
  </si>
  <si>
    <t>wundersch√∂ne 2 Zimmer Wohnung</t>
  </si>
  <si>
    <t>1379567904077665672</t>
  </si>
  <si>
    <t>BAUMA! 12 minutes by car! Sch√∂ne Terrassenwohnung</t>
  </si>
  <si>
    <t>Ida</t>
  </si>
  <si>
    <t>ID</t>
  </si>
  <si>
    <r>
      <t xml:space="preserve">What’s the count of observations (rows) and features (columns)? </t>
    </r>
    <r>
      <rPr>
        <b/>
        <sz val="18"/>
        <color rgb="FFFFC000"/>
        <rFont val="Times New Roman"/>
        <family val="1"/>
      </rPr>
      <t>Columns: 23 &amp; Rows: 7,097</t>
    </r>
  </si>
  <si>
    <r>
      <t xml:space="preserve">Are there any features that are dependent on other features in your data? </t>
    </r>
    <r>
      <rPr>
        <b/>
        <sz val="18"/>
        <color rgb="FFFFC000"/>
        <rFont val="Times New Roman"/>
        <family val="1"/>
      </rPr>
      <t>The Cleaned revenue is calculated based on price and the average number of nights booked. In turn, price is influenced by neighborhood, property</t>
    </r>
    <r>
      <rPr>
        <sz val="18"/>
        <color theme="1"/>
        <rFont val="Times New Roman"/>
        <family val="1"/>
      </rPr>
      <t xml:space="preserve"> </t>
    </r>
    <r>
      <rPr>
        <b/>
        <sz val="18"/>
        <color rgb="FFFFC000"/>
        <rFont val="Times New Roman"/>
        <family val="1"/>
      </rPr>
      <t>type, room type, and accommodation capacity.</t>
    </r>
  </si>
  <si>
    <r>
      <t xml:space="preserve">What's the data type of each feature; categorical or numerical? </t>
    </r>
    <r>
      <rPr>
        <b/>
        <sz val="18"/>
        <color rgb="FFFFC000"/>
        <rFont val="Times New Roman"/>
        <family val="1"/>
      </rPr>
      <t>Numerical features: price, revenue, number of reviews, accommodates, etc. Categorical features: neighborhood, property type, room type, host name, etc.</t>
    </r>
  </si>
  <si>
    <r>
      <t xml:space="preserve">What is the most number of rental properties (host_listings_count or host_total_listings_count) that one person or company has?  </t>
    </r>
    <r>
      <rPr>
        <b/>
        <sz val="18"/>
        <color rgb="FFFFC000"/>
        <rFont val="Times New Roman"/>
        <family val="1"/>
      </rPr>
      <t>The host with the most listings is Holidu, with 1,304 properties, indicating a professional or company-level operation.</t>
    </r>
  </si>
  <si>
    <r>
      <t xml:space="preserve">Is it easy to tell the difference between people renting out properties, and companies renting out properties? If so, how?  </t>
    </r>
    <r>
      <rPr>
        <b/>
        <sz val="18"/>
        <color rgb="FFFFC000"/>
        <rFont val="Times New Roman"/>
        <family val="1"/>
      </rPr>
      <t>The dataset does not include a column to clearly identify hosts as individuals or companies, so we cannot confidently make that distinction.</t>
    </r>
  </si>
  <si>
    <t>Answers to client’s questions:</t>
  </si>
  <si>
    <r>
      <t xml:space="preserve">Which neighborhoods host the most listings? </t>
    </r>
    <r>
      <rPr>
        <b/>
        <sz val="18"/>
        <color rgb="FFFFC000"/>
        <rFont val="Times New Roman"/>
        <family val="1"/>
      </rPr>
      <t>Ludwigsvorstadt-Isarvorstadt – 861 listings. It's a high-demand area with strong rental activity and frequent guest bookings.</t>
    </r>
  </si>
  <si>
    <r>
      <t xml:space="preserve">What property types receive the most positive reviews? </t>
    </r>
    <r>
      <rPr>
        <b/>
        <sz val="18"/>
        <color rgb="FFFFC000"/>
        <rFont val="Times New Roman"/>
        <family val="1"/>
      </rPr>
      <t>Entire guest suite – average review score of 4.94. This suggests that guests prefer more private and self-contained spaces.</t>
    </r>
  </si>
  <si>
    <r>
      <t xml:space="preserve">How much revenue do successful hosts generate? </t>
    </r>
    <r>
      <rPr>
        <b/>
        <sz val="18"/>
        <color rgb="FFFFC000"/>
        <rFont val="Times New Roman"/>
        <family val="1"/>
      </rPr>
      <t>Euro Youth Hotel stands out with an estimated revenue of €103,786.52 and a strong review rating of 4.71, indicating both popularity and profitability.</t>
    </r>
  </si>
  <si>
    <r>
      <t xml:space="preserve">What is your overall recommendation? </t>
    </r>
    <r>
      <rPr>
        <b/>
        <sz val="18"/>
        <color rgb="FFFFC000"/>
        <rFont val="Times New Roman"/>
        <family val="1"/>
      </rPr>
      <t>Invest in Ludwigsvorstadt-Isarvorstadt. It combines high listing volume, excellent review scores, and top-performing property types. Focus on entire guest suites in this area to maximize returns and appeal to guest preferences.</t>
    </r>
  </si>
  <si>
    <t>Hypothesis:</t>
  </si>
  <si>
    <r>
      <t xml:space="preserve">Neighborhoods with a larger number of Airbnb listings in Munich generate lower average host revenue due to higher market competition - </t>
    </r>
    <r>
      <rPr>
        <b/>
        <sz val="18"/>
        <color rgb="FFFFC000"/>
        <rFont val="Times New Roman"/>
        <family val="1"/>
      </rPr>
      <t>The data shows that Ludwigsvorstadt-Isarvorstadt has both the highest number of listings and the highest revenue, proving that a high volume of listings can still lead to strong earnings. This suggests that in popular areas, high demand can outweigh market competition, allowing hosts to remain highly profitable.</t>
    </r>
  </si>
  <si>
    <t>Host_id</t>
  </si>
  <si>
    <t>Host_name</t>
  </si>
  <si>
    <t>Host_since</t>
  </si>
  <si>
    <t>Host_total_listings_count</t>
  </si>
  <si>
    <t>Neighbourhood_cleansed</t>
  </si>
  <si>
    <t>Property_type</t>
  </si>
  <si>
    <t>Room_type</t>
  </si>
  <si>
    <t>Accommodates</t>
  </si>
  <si>
    <t>Price</t>
  </si>
  <si>
    <t>Price_cleansed</t>
  </si>
  <si>
    <t>Minimum_nights_avg_ntm</t>
  </si>
  <si>
    <t>Maximum_nights_avg_ntm</t>
  </si>
  <si>
    <t>Number_of_reviews</t>
  </si>
  <si>
    <t>Review_scores_rating</t>
  </si>
  <si>
    <t>Reviews_per_month</t>
  </si>
  <si>
    <t>Score rating</t>
  </si>
  <si>
    <t xml:space="preserve">Score key </t>
  </si>
  <si>
    <t>(Multiple Items)</t>
  </si>
  <si>
    <t>Count of id</t>
  </si>
  <si>
    <t>Grand Total</t>
  </si>
  <si>
    <t>Average of review_scores_rating</t>
  </si>
  <si>
    <t>Sum of number_of_reviews</t>
  </si>
  <si>
    <t xml:space="preserve">Average of Cleaned revenue </t>
  </si>
  <si>
    <t>Count of host_total_listings_count</t>
  </si>
  <si>
    <t>A unique number for each category of appartments/property.</t>
  </si>
  <si>
    <t>Then names of the different categories.</t>
  </si>
  <si>
    <t>A unique number for each host.</t>
  </si>
  <si>
    <t>The name of the listing owner.</t>
  </si>
  <si>
    <t>The date of the host started hosting.</t>
  </si>
  <si>
    <t>The number of listings the host has ever created (active+inactive).</t>
  </si>
  <si>
    <t>The cleaned-up names of the neighbourhood (location)</t>
  </si>
  <si>
    <t>The category of the place/property.</t>
  </si>
  <si>
    <t>Type of room available.</t>
  </si>
  <si>
    <t>Total listing capacity.</t>
  </si>
  <si>
    <t>The monetary fee for booking the listing</t>
  </si>
  <si>
    <t>The cleaned fee for booking.</t>
  </si>
  <si>
    <t>The average maximum night value from the calender.</t>
  </si>
  <si>
    <t>The number of reviews listimg has.</t>
  </si>
  <si>
    <t>Cleaned version of revenue for calculation.</t>
  </si>
  <si>
    <t>Overall rating.</t>
  </si>
  <si>
    <t>Cleaned number of reviews receive per month.</t>
  </si>
  <si>
    <t>Number of reviews receive per month.</t>
  </si>
  <si>
    <t>Average overall rating.</t>
  </si>
  <si>
    <t xml:space="preserve"> The common indicator between the listings sheet and the pivot table to adress the missing values regarding the price</t>
  </si>
  <si>
    <t>The common indicator  to impute the missing data for the review per month using a common key between listings and the pivot table</t>
  </si>
  <si>
    <t xml:space="preserve"> The common indicator between the listings sheet and the pivot table to adress the missing values regarding the score</t>
  </si>
  <si>
    <t>Numeric</t>
  </si>
  <si>
    <t>Text</t>
  </si>
  <si>
    <t>Number</t>
  </si>
  <si>
    <t>Integer</t>
  </si>
  <si>
    <t>Score key</t>
  </si>
  <si>
    <t>listing_url</t>
  </si>
  <si>
    <t>scrape_id</t>
  </si>
  <si>
    <t>last_scraped</t>
  </si>
  <si>
    <t>source</t>
  </si>
  <si>
    <t>description</t>
  </si>
  <si>
    <t>neighborhood_overview</t>
  </si>
  <si>
    <t>picture_url</t>
  </si>
  <si>
    <t>host_url</t>
  </si>
  <si>
    <t>host_thumbnail_url</t>
  </si>
  <si>
    <t>host_picture_url</t>
  </si>
  <si>
    <t>host_verifications</t>
  </si>
  <si>
    <t>host_has_profile_pic</t>
  </si>
  <si>
    <t>neighbourhood_group_cleansed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</si>
  <si>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</si>
  <si>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</si>
  <si>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</si>
  <si>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</si>
  <si>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</si>
  <si>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</si>
  <si>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license</t>
  </si>
  <si>
    <t>latitude</t>
  </si>
  <si>
    <t>longitude</t>
  </si>
  <si>
    <t>amenities</t>
  </si>
  <si>
    <t>calender</t>
  </si>
  <si>
    <t>calender-scrapped</t>
  </si>
  <si>
    <t>has_availability</t>
  </si>
  <si>
    <t>host_neighbourhood</t>
  </si>
  <si>
    <t>bathrooms</t>
  </si>
  <si>
    <t xml:space="preserve">Price key </t>
  </si>
  <si>
    <t xml:space="preserve">Revenue key </t>
  </si>
  <si>
    <t>Price cleaned</t>
  </si>
  <si>
    <t>dropped column</t>
  </si>
  <si>
    <t>added new column</t>
  </si>
  <si>
    <t>added new column &amp; handled nulls</t>
  </si>
  <si>
    <t xml:space="preserve">added new column &amp; handled nulls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</si>
</sst>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0"/>
      <color rgb="FF000000"/>
      <name val="Arial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sz val="10"/>
      <color rgb="FF000000"/>
      <name val="Times New Roman"/>
      <family val="1"/>
    </font>
    <font>
      <sz val="12"/>
      <color rgb="FF000000"/>
      <name val="Times New Roman"/>
      <family val="1"/>
    </font>
    <font>
      <b/>
      <sz val="18"/>
      <color theme="1"/>
      <name val="Times New Roman"/>
      <family val="1"/>
    </font>
    <font>
      <sz val="18"/>
      <color rgb="FF000000"/>
      <name val="Times New Roman"/>
      <family val="1"/>
    </font>
    <font>
      <sz val="18"/>
      <color theme="1"/>
      <name val="Times New Roman"/>
      <family val="1"/>
    </font>
    <font>
      <b/>
      <sz val="18"/>
      <color rgb="FFFFC000"/>
      <name val="Times New Roman"/>
      <family val="1"/>
    </font>
    <font>
      <b/>
      <sz val="18"/>
      <color rgb="FF000000"/>
      <name val="Times New Roman"/>
      <family val="1"/>
    </font>
    <font>
      <b/>
      <sz val="12"/>
      <color rgb="FF000000"/>
      <name val="Times New Roman"/>
      <family val="1"/>
    </font>
    <font>
      <sz val="10"/>
      <color theme="4"/>
      <name val="Times New Roman"/>
      <family val="1"/>
    </font>
    <font>
      <b/>
      <sz val="20"/>
      <color theme="4"/>
      <name val="Times New Roman"/>
      <family val="1"/>
    </font>
    <font>
      <sz val="16"/>
      <color rgb="FF000000"/>
      <name val="Times New Roman"/>
      <family val="1"/>
    </font>
    <font>
      <sz val="20"/>
      <color theme="4"/>
      <name val="Times New Roman"/>
      <family val="1"/>
    </font>
    <font>
      <sz val="16"/>
      <color theme="1"/>
      <name val="Times New Roman"/>
      <family val="1"/>
    </font>
    <font>
      <b/>
      <sz val="16"/>
      <color theme="0"/>
      <name val="Times New Roman"/>
      <family val="1"/>
    </font>
    <font>
      <sz val="16"/>
      <color rgb="FF000000"/>
      <name val="Arial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4" fillId="0" borderId="0" xfId="0" applyFont="1"/>
    <xf numFmtId="0" fontId="5" fillId="0" borderId="0" xfId="0" applyFont="1"/>
    <xf numFmtId="0" fontId="1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" fillId="0" borderId="0" xfId="0" pivotButton="1" applyFont="1"/>
    <xf numFmtId="0" fontId="1" fillId="0" borderId="0" xfId="0" pivotButton="1" applyFont="1" applyAlignment="1">
      <alignment horizontal="center"/>
    </xf>
    <xf numFmtId="2" fontId="1" fillId="0" borderId="0" xfId="0" applyNumberFormat="1" applyFont="1"/>
    <xf numFmtId="0" fontId="2" fillId="3" borderId="1" xfId="0" applyFont="1" applyFill="1" applyBorder="1"/>
    <xf numFmtId="2" fontId="2" fillId="3" borderId="2" xfId="0" applyNumberFormat="1" applyFont="1" applyFill="1" applyBorder="1"/>
    <xf numFmtId="0" fontId="2" fillId="3" borderId="2" xfId="0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2" fontId="3" fillId="2" borderId="0" xfId="0" applyNumberFormat="1" applyFont="1" applyFill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14" fillId="0" borderId="0" xfId="0" pivotButton="1" applyFont="1"/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17" fillId="2" borderId="0" xfId="0" applyFont="1" applyFill="1"/>
    <xf numFmtId="2" fontId="17" fillId="2" borderId="0" xfId="0" applyNumberFormat="1" applyFont="1" applyFill="1" applyAlignment="1">
      <alignment horizontal="center"/>
    </xf>
    <xf numFmtId="2" fontId="14" fillId="0" borderId="0" xfId="0" applyNumberFormat="1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0" fontId="20" fillId="0" borderId="0" xfId="0" applyFont="1"/>
    <xf numFmtId="0" fontId="19" fillId="0" borderId="0" xfId="0" applyFont="1"/>
  </cellXfs>
  <cellStyles count="1">
    <cellStyle name="Normal" xfId="0" builtinId="0"/>
  </cellStyles>
  <dxfs count="131"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ill>
        <patternFill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1"/>
      </font>
    </dxf>
    <dxf>
      <font>
        <color theme="1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164" formatCode="0.000"/>
    </dxf>
    <dxf>
      <numFmt numFmtId="2" formatCode="0.00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color theme="0"/>
      </font>
    </dxf>
    <dxf>
      <font>
        <color theme="0"/>
      </font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Ludwigsvorstadt-Isarvorstadt Leads with the Highest Number of Listings (861)</a:t>
            </a:r>
            <a:endParaRPr lang="en-US" sz="18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4D31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09-6343-A58A-E7AA12D8473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509-6343-A58A-E7AA12D8473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09-6343-A58A-E7AA12D8473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509-6343-A58A-E7AA12D84736}"/>
              </c:ext>
            </c:extLst>
          </c:dPt>
          <c:cat>
            <c:strRef>
              <c:f>[1]Q1!$G$6:$G$10</c:f>
              <c:strCache>
                <c:ptCount val="5"/>
                <c:pt idx="0">
                  <c:v>Ludwigsvorstadt-Isarvorstadt</c:v>
                </c:pt>
                <c:pt idx="1">
                  <c:v>Maxvorstadt</c:v>
                </c:pt>
                <c:pt idx="2">
                  <c:v>Au-Haidhausen</c:v>
                </c:pt>
                <c:pt idx="3">
                  <c:v>Schwabing-West</c:v>
                </c:pt>
                <c:pt idx="4">
                  <c:v>Neuhausen-Nymphenburg</c:v>
                </c:pt>
              </c:strCache>
            </c:strRef>
          </c:cat>
          <c:val>
            <c:numRef>
              <c:f>[1]Q1!$H$6:$H$10</c:f>
              <c:numCache>
                <c:formatCode>General</c:formatCode>
                <c:ptCount val="5"/>
                <c:pt idx="0">
                  <c:v>861</c:v>
                </c:pt>
                <c:pt idx="1">
                  <c:v>557</c:v>
                </c:pt>
                <c:pt idx="2">
                  <c:v>465</c:v>
                </c:pt>
                <c:pt idx="3">
                  <c:v>438</c:v>
                </c:pt>
                <c:pt idx="4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E-8D46-8D59-75EDE4A33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9332768"/>
        <c:axId val="706512399"/>
      </c:barChart>
      <c:catAx>
        <c:axId val="609332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Neighborhoods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706512399"/>
        <c:crosses val="autoZero"/>
        <c:auto val="1"/>
        <c:lblAlgn val="ctr"/>
        <c:lblOffset val="100"/>
        <c:noMultiLvlLbl val="0"/>
      </c:catAx>
      <c:valAx>
        <c:axId val="706512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Listings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H"/>
          </a:p>
        </c:txPr>
        <c:crossAx val="60933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Entire Guest Suites and Private Vacation Rooms Receive the Most Positive Reviews</a:t>
            </a:r>
            <a:endParaRPr lang="en-US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4D31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Average of review_scores_rating</c:v>
          </c:tx>
          <c:spPr>
            <a:solidFill>
              <a:srgbClr val="F4D31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B62-DB4B-8624-D579A02137C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62-DB4B-8624-D579A02137C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62-DB4B-8624-D579A02137CC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62-DB4B-8624-D579A02137CC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B62-DB4B-8624-D579A02137CC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62-DB4B-8624-D579A02137CC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B62-DB4B-8624-D579A02137CC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B62-DB4B-8624-D579A02137CC}"/>
              </c:ext>
            </c:extLst>
          </c:dPt>
          <c:cat>
            <c:strLit>
              <c:ptCount val="10"/>
              <c:pt idx="0">
                <c:v>Entire guest suite</c:v>
              </c:pt>
              <c:pt idx="1">
                <c:v>Private room in guest suite</c:v>
              </c:pt>
              <c:pt idx="2">
                <c:v>Private room in vacation home</c:v>
              </c:pt>
              <c:pt idx="3">
                <c:v>Private room in casa particular</c:v>
              </c:pt>
              <c:pt idx="4">
                <c:v>Entire home/apt</c:v>
              </c:pt>
              <c:pt idx="5">
                <c:v>Shared room in condo</c:v>
              </c:pt>
              <c:pt idx="6">
                <c:v>Shared room in home</c:v>
              </c:pt>
              <c:pt idx="7">
                <c:v>Shared room in loft</c:v>
              </c:pt>
              <c:pt idx="8">
                <c:v>Entire bungalow</c:v>
              </c:pt>
              <c:pt idx="9">
                <c:v>Private room in farm stay</c:v>
              </c:pt>
            </c:strLit>
          </c:cat>
          <c:val>
            <c:numLit>
              <c:formatCode>General</c:formatCode>
              <c:ptCount val="10"/>
              <c:pt idx="0">
                <c:v>4.9383333333333335</c:v>
              </c:pt>
              <c:pt idx="1">
                <c:v>4.88</c:v>
              </c:pt>
              <c:pt idx="2">
                <c:v>4.9800000000000004</c:v>
              </c:pt>
              <c:pt idx="3">
                <c:v>4.9574999999999996</c:v>
              </c:pt>
              <c:pt idx="4">
                <c:v>4.9800000000000004</c:v>
              </c:pt>
              <c:pt idx="5">
                <c:v>4.93</c:v>
              </c:pt>
              <c:pt idx="6">
                <c:v>4.9066666666666663</c:v>
              </c:pt>
              <c:pt idx="7">
                <c:v>4.96</c:v>
              </c:pt>
              <c:pt idx="8">
                <c:v>4.9249999999999998</c:v>
              </c:pt>
              <c:pt idx="9">
                <c:v>4.92</c:v>
              </c:pt>
            </c:numLit>
          </c:val>
          <c:extLst>
            <c:ext xmlns:c16="http://schemas.microsoft.com/office/drawing/2014/chart" uri="{C3380CC4-5D6E-409C-BE32-E72D297353CC}">
              <c16:uniqueId val="{00000000-DBCB-DF42-82AC-67C3E82FF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202737120"/>
        <c:axId val="1300637504"/>
      </c:barChart>
      <c:lineChart>
        <c:grouping val="standard"/>
        <c:varyColors val="0"/>
        <c:ser>
          <c:idx val="1"/>
          <c:order val="1"/>
          <c:tx>
            <c:v>Sum of number_of_reviews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0"/>
              <c:pt idx="0">
                <c:v>Entire guest suite</c:v>
              </c:pt>
              <c:pt idx="1">
                <c:v>Private room in guest suite</c:v>
              </c:pt>
              <c:pt idx="2">
                <c:v>Private room in vacation home</c:v>
              </c:pt>
              <c:pt idx="3">
                <c:v>Private room in casa particular</c:v>
              </c:pt>
              <c:pt idx="4">
                <c:v>Entire home/apt</c:v>
              </c:pt>
              <c:pt idx="5">
                <c:v>Shared room in condo</c:v>
              </c:pt>
              <c:pt idx="6">
                <c:v>Shared room in home</c:v>
              </c:pt>
              <c:pt idx="7">
                <c:v>Shared room in loft</c:v>
              </c:pt>
              <c:pt idx="8">
                <c:v>Entire bungalow</c:v>
              </c:pt>
              <c:pt idx="9">
                <c:v>Private room in farm stay</c:v>
              </c:pt>
            </c:strLit>
          </c:cat>
          <c:val>
            <c:numLit>
              <c:formatCode>General</c:formatCode>
              <c:ptCount val="10"/>
              <c:pt idx="0">
                <c:v>1288</c:v>
              </c:pt>
              <c:pt idx="1">
                <c:v>630</c:v>
              </c:pt>
              <c:pt idx="2">
                <c:v>225</c:v>
              </c:pt>
              <c:pt idx="3">
                <c:v>149</c:v>
              </c:pt>
              <c:pt idx="4">
                <c:v>91</c:v>
              </c:pt>
              <c:pt idx="5">
                <c:v>40</c:v>
              </c:pt>
              <c:pt idx="6">
                <c:v>33</c:v>
              </c:pt>
              <c:pt idx="7">
                <c:v>24</c:v>
              </c:pt>
              <c:pt idx="8">
                <c:v>22</c:v>
              </c:pt>
              <c:pt idx="9">
                <c:v>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BCB-DF42-82AC-67C3E82FF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384800"/>
        <c:axId val="809780783"/>
      </c:lineChart>
      <c:catAx>
        <c:axId val="120273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Property Type</a:t>
                </a:r>
                <a:endParaRPr lang="en-US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1300637504"/>
        <c:crosses val="autoZero"/>
        <c:auto val="1"/>
        <c:lblAlgn val="ctr"/>
        <c:lblOffset val="100"/>
        <c:noMultiLvlLbl val="0"/>
      </c:catAx>
      <c:valAx>
        <c:axId val="1300637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baseline="0">
                    <a:effectLst/>
                  </a:rPr>
                  <a:t>Average Review Rating</a:t>
                </a:r>
                <a:endParaRPr lang="en-US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1202737120"/>
        <c:crosses val="autoZero"/>
        <c:crossBetween val="between"/>
      </c:valAx>
      <c:valAx>
        <c:axId val="8097807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Total Number of Reviews</a:t>
                </a:r>
                <a:endParaRPr lang="en-US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854384800"/>
        <c:crosses val="max"/>
        <c:crossBetween val="between"/>
      </c:valAx>
      <c:catAx>
        <c:axId val="854384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97807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B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H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u="none" strike="noStrike" baseline="0">
                <a:effectLst/>
              </a:rPr>
              <a:t>High-Earning Host with 12 Listings Shows Strong Performance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[1]q3!$B$17</c:f>
              <c:strCache>
                <c:ptCount val="1"/>
                <c:pt idx="0">
                  <c:v>Average of Cleaned revenue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669-E148-8292-67FE3DE64F4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69-E148-8292-67FE3DE64F4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669-E148-8292-67FE3DE64F4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69-E148-8292-67FE3DE64F4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669-E148-8292-67FE3DE64F4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669-E148-8292-67FE3DE64F4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669-E148-8292-67FE3DE64F4E}"/>
              </c:ext>
            </c:extLst>
          </c:dPt>
          <c:val>
            <c:numRef>
              <c:f>[1]q3!$B$18:$B$26</c:f>
              <c:numCache>
                <c:formatCode>General</c:formatCode>
                <c:ptCount val="9"/>
                <c:pt idx="0">
                  <c:v>167562</c:v>
                </c:pt>
                <c:pt idx="1">
                  <c:v>120020</c:v>
                </c:pt>
                <c:pt idx="2">
                  <c:v>117882</c:v>
                </c:pt>
                <c:pt idx="3">
                  <c:v>103786.522</c:v>
                </c:pt>
                <c:pt idx="4">
                  <c:v>101664</c:v>
                </c:pt>
                <c:pt idx="5">
                  <c:v>100068</c:v>
                </c:pt>
                <c:pt idx="6">
                  <c:v>95760</c:v>
                </c:pt>
                <c:pt idx="7">
                  <c:v>92250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4-9942-817B-304B5B840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570384"/>
        <c:axId val="1793428639"/>
      </c:barChart>
      <c:lineChart>
        <c:grouping val="standard"/>
        <c:varyColors val="0"/>
        <c:ser>
          <c:idx val="1"/>
          <c:order val="1"/>
          <c:tx>
            <c:strRef>
              <c:f>[1]q3!$C$17</c:f>
              <c:strCache>
                <c:ptCount val="1"/>
                <c:pt idx="0">
                  <c:v>Average of review_scores_rating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[1]q3!$C$18:$C$26</c:f>
              <c:numCache>
                <c:formatCode>General</c:formatCode>
                <c:ptCount val="9"/>
                <c:pt idx="0">
                  <c:v>4.8</c:v>
                </c:pt>
                <c:pt idx="1">
                  <c:v>4</c:v>
                </c:pt>
                <c:pt idx="2">
                  <c:v>4.9000000000000004</c:v>
                </c:pt>
                <c:pt idx="3">
                  <c:v>4.7133333333333338</c:v>
                </c:pt>
                <c:pt idx="4">
                  <c:v>5</c:v>
                </c:pt>
                <c:pt idx="5">
                  <c:v>4.83</c:v>
                </c:pt>
                <c:pt idx="6">
                  <c:v>4.95</c:v>
                </c:pt>
                <c:pt idx="7">
                  <c:v>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4-9942-817B-304B5B840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466304"/>
        <c:axId val="1318863568"/>
      </c:lineChart>
      <c:scatterChart>
        <c:scatterStyle val="lineMarker"/>
        <c:varyColors val="0"/>
        <c:ser>
          <c:idx val="2"/>
          <c:order val="2"/>
          <c:tx>
            <c:strRef>
              <c:f>[1]q3!$D$17</c:f>
              <c:strCache>
                <c:ptCount val="1"/>
                <c:pt idx="0">
                  <c:v>Count of host_total_listings_count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[1]q3!$D$18:$D$26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44-9942-817B-304B5B840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66304"/>
        <c:axId val="1318863568"/>
      </c:scatterChart>
      <c:catAx>
        <c:axId val="61757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baseline="0">
                    <a:effectLst/>
                  </a:rPr>
                  <a:t>Top 8 Successful Hosts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1793428639"/>
        <c:crosses val="autoZero"/>
        <c:auto val="1"/>
        <c:lblAlgn val="ctr"/>
        <c:lblOffset val="100"/>
        <c:noMultiLvlLbl val="0"/>
      </c:catAx>
      <c:valAx>
        <c:axId val="1793428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baseline="0">
                    <a:effectLst/>
                  </a:rPr>
                  <a:t>Average Cleaned Revenue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617570384"/>
        <c:crosses val="autoZero"/>
        <c:crossBetween val="between"/>
      </c:valAx>
      <c:valAx>
        <c:axId val="13188635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baseline="0">
                    <a:effectLst/>
                  </a:rPr>
                  <a:t>Review Rating &amp; Total Listings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BH"/>
          </a:p>
        </c:txPr>
        <c:crossAx val="770466304"/>
        <c:crosses val="max"/>
        <c:crossBetween val="between"/>
      </c:valAx>
      <c:catAx>
        <c:axId val="770466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1886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B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[Banoosh_AirBNB_Workbook.xlsx]Hypthesis!PivotTable4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chemeClr val="tx1"/>
                </a:solidFill>
              </a:rPr>
              <a:t>Ludwigsvorstadt-Isarvorstadt Had the Highest Average Revenue and Listing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B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B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315049437507257"/>
          <c:y val="0.16541461364466759"/>
          <c:w val="0.77536463179268222"/>
          <c:h val="0.44537718933280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Hypthesis!$B$3</c:f>
              <c:strCache>
                <c:ptCount val="1"/>
                <c:pt idx="0">
                  <c:v>Average of Cleaned revenue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AC8-3848-8287-882125FBD41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AC8-3848-8287-882125FBD41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AC8-3848-8287-882125FBD41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AC8-3848-8287-882125FBD413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AC8-3848-8287-882125FBD41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C8-3848-8287-882125FBD413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AC8-3848-8287-882125FBD413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AC8-3848-8287-882125FBD413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EAC8-3848-8287-882125FBD413}"/>
              </c:ext>
            </c:extLst>
          </c:dPt>
          <c:cat>
            <c:strRef>
              <c:f>Hypthesis!$A$4:$A$14</c:f>
              <c:strCache>
                <c:ptCount val="10"/>
                <c:pt idx="0">
                  <c:v>Ludwigsvorstadt-Isarvorstadt</c:v>
                </c:pt>
                <c:pt idx="1">
                  <c:v>Altstadt-Lehel</c:v>
                </c:pt>
                <c:pt idx="2">
                  <c:v>Maxvorstadt</c:v>
                </c:pt>
                <c:pt idx="3">
                  <c:v>Schwanthalerh√∂he</c:v>
                </c:pt>
                <c:pt idx="4">
                  <c:v>Berg am Laim</c:v>
                </c:pt>
                <c:pt idx="5">
                  <c:v>Moosach</c:v>
                </c:pt>
                <c:pt idx="6">
                  <c:v>Bogenhausen</c:v>
                </c:pt>
                <c:pt idx="7">
                  <c:v>Au-Haidhausen</c:v>
                </c:pt>
                <c:pt idx="8">
                  <c:v>Neuhausen-Nymphenburg</c:v>
                </c:pt>
                <c:pt idx="9">
                  <c:v>Thalkirchen-Obersendling-Forstenried-F√ºrstenried-Solln</c:v>
                </c:pt>
              </c:strCache>
            </c:strRef>
          </c:cat>
          <c:val>
            <c:numRef>
              <c:f>Hypthesis!$B$4:$B$14</c:f>
              <c:numCache>
                <c:formatCode>0.00</c:formatCode>
                <c:ptCount val="10"/>
                <c:pt idx="0">
                  <c:v>12282.62740144419</c:v>
                </c:pt>
                <c:pt idx="1">
                  <c:v>11267.915021008403</c:v>
                </c:pt>
                <c:pt idx="2">
                  <c:v>7326.4315787278583</c:v>
                </c:pt>
                <c:pt idx="3">
                  <c:v>6758.953416567354</c:v>
                </c:pt>
                <c:pt idx="4">
                  <c:v>5955.1977029914524</c:v>
                </c:pt>
                <c:pt idx="5">
                  <c:v>5809.0080801836812</c:v>
                </c:pt>
                <c:pt idx="6">
                  <c:v>5574.3789578561855</c:v>
                </c:pt>
                <c:pt idx="7">
                  <c:v>5344.7877373658584</c:v>
                </c:pt>
                <c:pt idx="8">
                  <c:v>5277.8014358236542</c:v>
                </c:pt>
                <c:pt idx="9">
                  <c:v>5270.6869623638349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F3-4662-8324-41556D9A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4419976"/>
        <c:axId val="934426120"/>
      </c:barChart>
      <c:lineChart>
        <c:grouping val="standard"/>
        <c:varyColors val="0"/>
        <c:ser>
          <c:idx val="1"/>
          <c:order val="1"/>
          <c:tx>
            <c:strRef>
              <c:f>Hypthesis!$C$3</c:f>
              <c:strCache>
                <c:ptCount val="1"/>
                <c:pt idx="0">
                  <c:v>Count of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Hypthesis!$A$4:$A$14</c:f>
              <c:strCache>
                <c:ptCount val="10"/>
                <c:pt idx="0">
                  <c:v>Ludwigsvorstadt-Isarvorstadt</c:v>
                </c:pt>
                <c:pt idx="1">
                  <c:v>Altstadt-Lehel</c:v>
                </c:pt>
                <c:pt idx="2">
                  <c:v>Maxvorstadt</c:v>
                </c:pt>
                <c:pt idx="3">
                  <c:v>Schwanthalerh√∂he</c:v>
                </c:pt>
                <c:pt idx="4">
                  <c:v>Berg am Laim</c:v>
                </c:pt>
                <c:pt idx="5">
                  <c:v>Moosach</c:v>
                </c:pt>
                <c:pt idx="6">
                  <c:v>Bogenhausen</c:v>
                </c:pt>
                <c:pt idx="7">
                  <c:v>Au-Haidhausen</c:v>
                </c:pt>
                <c:pt idx="8">
                  <c:v>Neuhausen-Nymphenburg</c:v>
                </c:pt>
                <c:pt idx="9">
                  <c:v>Thalkirchen-Obersendling-Forstenried-F√ºrstenried-Solln</c:v>
                </c:pt>
              </c:strCache>
            </c:strRef>
          </c:cat>
          <c:val>
            <c:numRef>
              <c:f>Hypthesis!$C$4:$C$14</c:f>
              <c:numCache>
                <c:formatCode>0.00</c:formatCode>
                <c:ptCount val="10"/>
                <c:pt idx="0">
                  <c:v>861</c:v>
                </c:pt>
                <c:pt idx="1">
                  <c:v>272</c:v>
                </c:pt>
                <c:pt idx="2">
                  <c:v>557</c:v>
                </c:pt>
                <c:pt idx="3">
                  <c:v>245</c:v>
                </c:pt>
                <c:pt idx="4">
                  <c:v>144</c:v>
                </c:pt>
                <c:pt idx="5">
                  <c:v>149</c:v>
                </c:pt>
                <c:pt idx="6">
                  <c:v>326</c:v>
                </c:pt>
                <c:pt idx="7">
                  <c:v>465</c:v>
                </c:pt>
                <c:pt idx="8">
                  <c:v>413</c:v>
                </c:pt>
                <c:pt idx="9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F3-4662-8324-41556D9A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464520"/>
        <c:axId val="934433800"/>
      </c:lineChart>
      <c:catAx>
        <c:axId val="934419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50" b="1">
                    <a:solidFill>
                      <a:schemeClr val="tx1"/>
                    </a:solidFill>
                  </a:rPr>
                  <a:t>Neighbourhood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B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4426120"/>
        <c:crosses val="autoZero"/>
        <c:auto val="1"/>
        <c:lblAlgn val="ctr"/>
        <c:lblOffset val="100"/>
        <c:noMultiLvlLbl val="0"/>
      </c:catAx>
      <c:valAx>
        <c:axId val="9344261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50" b="1">
                    <a:solidFill>
                      <a:schemeClr val="tx1"/>
                    </a:solidFill>
                  </a:rPr>
                  <a:t>Average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B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4419976"/>
        <c:crosses val="autoZero"/>
        <c:crossBetween val="between"/>
      </c:valAx>
      <c:valAx>
        <c:axId val="9344338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50" b="1"/>
                  <a:t>Listings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B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34464520"/>
        <c:crosses val="max"/>
        <c:crossBetween val="between"/>
      </c:valAx>
      <c:catAx>
        <c:axId val="9344645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34433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051139789800746"/>
          <c:y val="0.8589422619624385"/>
          <c:w val="0.2364815095436861"/>
          <c:h val="0.11752832191353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12700</xdr:rowOff>
    </xdr:from>
    <xdr:to>
      <xdr:col>9</xdr:col>
      <xdr:colOff>812800</xdr:colOff>
      <xdr:row>22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1013A-C18C-CC4E-B787-23217C1B5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194268</xdr:colOff>
      <xdr:row>1</xdr:row>
      <xdr:rowOff>188811</xdr:rowOff>
    </xdr:from>
    <xdr:to>
      <xdr:col>9</xdr:col>
      <xdr:colOff>838199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EEDA8-7567-864A-A608-84CD973AF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208168</xdr:colOff>
      <xdr:row>2</xdr:row>
      <xdr:rowOff>195469</xdr:rowOff>
    </xdr:from>
    <xdr:to>
      <xdr:col>13</xdr:col>
      <xdr:colOff>25400</xdr:colOff>
      <xdr:row>22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37828-A26C-174B-8A5D-B65407FCE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13803</xdr:colOff>
      <xdr:row>2</xdr:row>
      <xdr:rowOff>13805</xdr:rowOff>
    </xdr:from>
    <xdr:to>
      <xdr:col>16</xdr:col>
      <xdr:colOff>16933</xdr:colOff>
      <xdr:row>22</xdr:row>
      <xdr:rowOff>1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9DE18A47-31DD-58B3-EE76-56750A1C6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faty/Downloads/banooshfinalpresentaion.xlsx" TargetMode="External"/><Relationship Id="rId1" Type="http://schemas.openxmlformats.org/officeDocument/2006/relationships/externalLinkPath" Target="https://d.docs.live.net/Users/faty/Downloads/banooshfinalpresenta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stings"/>
      <sheetName val="Q1"/>
      <sheetName val="q2"/>
      <sheetName val="q3"/>
      <sheetName val="hypothesis 1"/>
      <sheetName val="frame"/>
      <sheetName val="AVG PRICE"/>
      <sheetName val="AVG REVIEWS"/>
      <sheetName val="AVG SCORE"/>
      <sheetName val="revenue "/>
    </sheetNames>
    <sheetDataSet>
      <sheetData sheetId="0">
        <row r="2">
          <cell r="G2" t="str">
            <v>Hadern</v>
          </cell>
          <cell r="H2" t="str">
            <v>Entire rental unit</v>
          </cell>
          <cell r="I2" t="str">
            <v>Entire home/apt</v>
          </cell>
          <cell r="J2">
            <v>2</v>
          </cell>
          <cell r="K2">
            <v>105</v>
          </cell>
          <cell r="Q2">
            <v>4.84</v>
          </cell>
          <cell r="S2">
            <v>0.77</v>
          </cell>
        </row>
        <row r="3">
          <cell r="G3" t="str">
            <v>Berg am Laim</v>
          </cell>
          <cell r="H3" t="str">
            <v>Entire rental unit</v>
          </cell>
          <cell r="I3" t="str">
            <v>Entire home/apt</v>
          </cell>
          <cell r="J3">
            <v>5</v>
          </cell>
          <cell r="K3">
            <v>104</v>
          </cell>
          <cell r="Q3">
            <v>4.83</v>
          </cell>
          <cell r="S3">
            <v>0.47</v>
          </cell>
        </row>
        <row r="4">
          <cell r="G4" t="str">
            <v>Maxvorstadt</v>
          </cell>
          <cell r="H4" t="str">
            <v>Entire rental unit</v>
          </cell>
          <cell r="I4" t="str">
            <v>Entire home/apt</v>
          </cell>
          <cell r="J4">
            <v>4</v>
          </cell>
          <cell r="Q4">
            <v>4.84</v>
          </cell>
          <cell r="S4">
            <v>0.69</v>
          </cell>
        </row>
        <row r="5">
          <cell r="G5" t="str">
            <v>Pasing-Obermenzing</v>
          </cell>
          <cell r="H5" t="str">
            <v>Entire rental unit</v>
          </cell>
          <cell r="I5" t="str">
            <v>Entire home/apt</v>
          </cell>
          <cell r="J5">
            <v>3</v>
          </cell>
          <cell r="Q5">
            <v>4.6500000000000004</v>
          </cell>
          <cell r="S5">
            <v>0.27</v>
          </cell>
        </row>
        <row r="6">
          <cell r="G6" t="str">
            <v>Sendling-Westpark</v>
          </cell>
          <cell r="H6" t="str">
            <v>Private room in home</v>
          </cell>
          <cell r="I6" t="str">
            <v>Private room</v>
          </cell>
          <cell r="J6">
            <v>4</v>
          </cell>
          <cell r="K6">
            <v>70</v>
          </cell>
          <cell r="Q6">
            <v>4.95</v>
          </cell>
          <cell r="S6">
            <v>3.51</v>
          </cell>
        </row>
        <row r="7">
          <cell r="G7" t="str">
            <v>Schwabing-West</v>
          </cell>
          <cell r="H7" t="str">
            <v>Private room in rental unit</v>
          </cell>
          <cell r="I7" t="str">
            <v>Private room</v>
          </cell>
          <cell r="J7">
            <v>2</v>
          </cell>
          <cell r="K7">
            <v>59</v>
          </cell>
          <cell r="Q7">
            <v>4.8899999999999997</v>
          </cell>
          <cell r="S7">
            <v>1.78</v>
          </cell>
        </row>
        <row r="8">
          <cell r="G8" t="str">
            <v>Maxvorstadt</v>
          </cell>
          <cell r="H8" t="str">
            <v>Private room in rental unit</v>
          </cell>
          <cell r="I8" t="str">
            <v>Private room</v>
          </cell>
          <cell r="J8">
            <v>2</v>
          </cell>
          <cell r="K8">
            <v>96</v>
          </cell>
          <cell r="Q8">
            <v>4.83</v>
          </cell>
          <cell r="S8">
            <v>0.73</v>
          </cell>
        </row>
        <row r="9">
          <cell r="G9" t="str">
            <v>Neuhausen-Nymphenburg</v>
          </cell>
          <cell r="H9" t="str">
            <v>Private room in rental unit</v>
          </cell>
          <cell r="I9" t="str">
            <v>Private room</v>
          </cell>
          <cell r="J9">
            <v>2</v>
          </cell>
          <cell r="K9">
            <v>68</v>
          </cell>
          <cell r="Q9">
            <v>4.9000000000000004</v>
          </cell>
          <cell r="S9">
            <v>0.31</v>
          </cell>
        </row>
        <row r="10">
          <cell r="G10" t="str">
            <v>Schwanthalerh√∂he</v>
          </cell>
          <cell r="H10" t="str">
            <v>Entire loft</v>
          </cell>
          <cell r="I10" t="str">
            <v>Entire home/apt</v>
          </cell>
          <cell r="J10">
            <v>6</v>
          </cell>
          <cell r="K10">
            <v>578</v>
          </cell>
          <cell r="Q10">
            <v>4.8</v>
          </cell>
          <cell r="S10">
            <v>2.82</v>
          </cell>
        </row>
        <row r="11">
          <cell r="G11" t="str">
            <v>Bogenhausen</v>
          </cell>
          <cell r="H11" t="str">
            <v>Private room in rental unit</v>
          </cell>
          <cell r="I11" t="str">
            <v>Private room</v>
          </cell>
          <cell r="J11">
            <v>1</v>
          </cell>
          <cell r="Q11">
            <v>4.62</v>
          </cell>
          <cell r="S11">
            <v>0.09</v>
          </cell>
        </row>
        <row r="12">
          <cell r="G12" t="str">
            <v>Au-Haidhausen</v>
          </cell>
          <cell r="H12" t="str">
            <v>Entire rental unit</v>
          </cell>
          <cell r="I12" t="str">
            <v>Entire home/apt</v>
          </cell>
          <cell r="J12">
            <v>4</v>
          </cell>
          <cell r="K12">
            <v>51</v>
          </cell>
          <cell r="Q12">
            <v>4.58</v>
          </cell>
          <cell r="S12">
            <v>1.61</v>
          </cell>
        </row>
        <row r="13">
          <cell r="G13" t="str">
            <v>Berg am Laim</v>
          </cell>
          <cell r="H13" t="str">
            <v>Private room in rental unit</v>
          </cell>
          <cell r="I13" t="str">
            <v>Private room</v>
          </cell>
          <cell r="J13">
            <v>1</v>
          </cell>
          <cell r="K13">
            <v>34</v>
          </cell>
          <cell r="Q13">
            <v>4.93</v>
          </cell>
          <cell r="S13">
            <v>1.63</v>
          </cell>
        </row>
        <row r="14">
          <cell r="G14" t="str">
            <v>Ludwigsvorstadt-Isarvorstadt</v>
          </cell>
          <cell r="H14" t="str">
            <v>Entire rental unit</v>
          </cell>
          <cell r="I14" t="str">
            <v>Entire home/apt</v>
          </cell>
          <cell r="J14">
            <v>2</v>
          </cell>
          <cell r="K14">
            <v>62</v>
          </cell>
          <cell r="Q14">
            <v>4.71</v>
          </cell>
          <cell r="S14">
            <v>1.5</v>
          </cell>
        </row>
        <row r="15">
          <cell r="G15" t="str">
            <v>Sendling</v>
          </cell>
          <cell r="H15" t="str">
            <v>Private room in rental unit</v>
          </cell>
          <cell r="I15" t="str">
            <v>Private room</v>
          </cell>
          <cell r="J15">
            <v>7</v>
          </cell>
          <cell r="Q15">
            <v>4.88</v>
          </cell>
          <cell r="S15">
            <v>0.1</v>
          </cell>
        </row>
        <row r="16">
          <cell r="G16" t="str">
            <v>Ludwigsvorstadt-Isarvorstadt</v>
          </cell>
          <cell r="H16" t="str">
            <v>Entire rental unit</v>
          </cell>
          <cell r="I16" t="str">
            <v>Entire home/apt</v>
          </cell>
          <cell r="J16">
            <v>4</v>
          </cell>
          <cell r="K16">
            <v>114</v>
          </cell>
          <cell r="Q16">
            <v>4.82</v>
          </cell>
          <cell r="S16">
            <v>0.63</v>
          </cell>
        </row>
        <row r="17">
          <cell r="G17" t="str">
            <v>Maxvorstadt</v>
          </cell>
          <cell r="H17" t="str">
            <v>Private room in rental unit</v>
          </cell>
          <cell r="I17" t="str">
            <v>Private room</v>
          </cell>
          <cell r="J17">
            <v>1</v>
          </cell>
          <cell r="K17">
            <v>78</v>
          </cell>
          <cell r="Q17">
            <v>4.78</v>
          </cell>
          <cell r="S17">
            <v>1.56</v>
          </cell>
        </row>
        <row r="18">
          <cell r="G18" t="str">
            <v>Maxvorstadt</v>
          </cell>
          <cell r="H18" t="str">
            <v>Private room in rental unit</v>
          </cell>
          <cell r="I18" t="str">
            <v>Private room</v>
          </cell>
          <cell r="J18">
            <v>1</v>
          </cell>
          <cell r="Q18">
            <v>4.8099999999999996</v>
          </cell>
          <cell r="S18">
            <v>0.96</v>
          </cell>
        </row>
        <row r="19">
          <cell r="G19" t="str">
            <v>Schwabing-West</v>
          </cell>
          <cell r="H19" t="str">
            <v>Private room in condo</v>
          </cell>
          <cell r="I19" t="str">
            <v>Private room</v>
          </cell>
          <cell r="J19">
            <v>1</v>
          </cell>
          <cell r="K19">
            <v>37</v>
          </cell>
          <cell r="Q19">
            <v>4.72</v>
          </cell>
          <cell r="S19">
            <v>0.49</v>
          </cell>
        </row>
        <row r="20">
          <cell r="G20" t="str">
            <v>Ramersdorf-Perlach</v>
          </cell>
          <cell r="H20" t="str">
            <v>Entire townhouse</v>
          </cell>
          <cell r="I20" t="str">
            <v>Entire home/apt</v>
          </cell>
          <cell r="J20">
            <v>4</v>
          </cell>
          <cell r="K20">
            <v>92</v>
          </cell>
          <cell r="Q20">
            <v>4.91</v>
          </cell>
          <cell r="S20">
            <v>1.83</v>
          </cell>
        </row>
        <row r="21">
          <cell r="G21" t="str">
            <v>Ludwigsvorstadt-Isarvorstadt</v>
          </cell>
          <cell r="H21" t="str">
            <v>Private room in rental unit</v>
          </cell>
          <cell r="I21" t="str">
            <v>Private room</v>
          </cell>
          <cell r="J21">
            <v>5</v>
          </cell>
          <cell r="K21">
            <v>79</v>
          </cell>
          <cell r="Q21">
            <v>4.87</v>
          </cell>
          <cell r="S21">
            <v>1.79</v>
          </cell>
        </row>
        <row r="22">
          <cell r="G22" t="str">
            <v>Au-Haidhausen</v>
          </cell>
          <cell r="H22" t="str">
            <v>Entire rental unit</v>
          </cell>
          <cell r="I22" t="str">
            <v>Entire home/apt</v>
          </cell>
          <cell r="J22">
            <v>2</v>
          </cell>
          <cell r="K22">
            <v>143</v>
          </cell>
          <cell r="Q22">
            <v>4.82</v>
          </cell>
          <cell r="S22">
            <v>0.49</v>
          </cell>
        </row>
        <row r="23">
          <cell r="G23" t="str">
            <v>Thalkirchen-Obersendling-Forstenried-F√ºrstenried-Solln</v>
          </cell>
          <cell r="H23" t="str">
            <v>Private room in home</v>
          </cell>
          <cell r="I23" t="str">
            <v>Private room</v>
          </cell>
          <cell r="J23">
            <v>2</v>
          </cell>
          <cell r="Q23">
            <v>4.6500000000000004</v>
          </cell>
          <cell r="S23">
            <v>1.65</v>
          </cell>
        </row>
        <row r="24">
          <cell r="G24" t="str">
            <v>Berg am Laim</v>
          </cell>
          <cell r="H24" t="str">
            <v>Private room in rental unit</v>
          </cell>
          <cell r="I24" t="str">
            <v>Private room</v>
          </cell>
          <cell r="J24">
            <v>2</v>
          </cell>
          <cell r="K24">
            <v>59</v>
          </cell>
          <cell r="Q24">
            <v>4.78</v>
          </cell>
          <cell r="S24">
            <v>0.92</v>
          </cell>
        </row>
        <row r="25">
          <cell r="G25" t="str">
            <v>Neuhausen-Nymphenburg</v>
          </cell>
          <cell r="H25" t="str">
            <v>Entire rental unit</v>
          </cell>
          <cell r="I25" t="str">
            <v>Entire home/apt</v>
          </cell>
          <cell r="J25">
            <v>1</v>
          </cell>
          <cell r="K25">
            <v>66</v>
          </cell>
          <cell r="Q25">
            <v>4.8899999999999997</v>
          </cell>
          <cell r="S25">
            <v>0.12</v>
          </cell>
        </row>
        <row r="26">
          <cell r="G26" t="str">
            <v>Untergiesing-Harlaching</v>
          </cell>
          <cell r="H26" t="str">
            <v>Private room in rental unit</v>
          </cell>
          <cell r="I26" t="str">
            <v>Private room</v>
          </cell>
          <cell r="J26">
            <v>6</v>
          </cell>
          <cell r="K26">
            <v>150</v>
          </cell>
          <cell r="Q26">
            <v>4.88</v>
          </cell>
          <cell r="S26">
            <v>2.8</v>
          </cell>
        </row>
        <row r="27">
          <cell r="G27" t="str">
            <v>Obergiesing</v>
          </cell>
          <cell r="H27" t="str">
            <v>Entire rental unit</v>
          </cell>
          <cell r="I27" t="str">
            <v>Entire home/apt</v>
          </cell>
          <cell r="J27">
            <v>4</v>
          </cell>
          <cell r="K27">
            <v>73</v>
          </cell>
          <cell r="Q27">
            <v>4.71</v>
          </cell>
          <cell r="S27">
            <v>0.86</v>
          </cell>
        </row>
        <row r="28">
          <cell r="G28" t="str">
            <v>Maxvorstadt</v>
          </cell>
          <cell r="H28" t="str">
            <v>Private room in serviced apartment</v>
          </cell>
          <cell r="I28" t="str">
            <v>Private room</v>
          </cell>
          <cell r="J28">
            <v>1</v>
          </cell>
          <cell r="K28">
            <v>34</v>
          </cell>
          <cell r="Q28">
            <v>4.84</v>
          </cell>
          <cell r="S28">
            <v>2.56</v>
          </cell>
        </row>
        <row r="29">
          <cell r="G29" t="str">
            <v>Schwabing-Freimann</v>
          </cell>
          <cell r="H29" t="str">
            <v>Entire rental unit</v>
          </cell>
          <cell r="I29" t="str">
            <v>Entire home/apt</v>
          </cell>
          <cell r="J29">
            <v>2</v>
          </cell>
          <cell r="K29">
            <v>110</v>
          </cell>
          <cell r="Q29">
            <v>4.7300000000000004</v>
          </cell>
          <cell r="S29">
            <v>0.37</v>
          </cell>
        </row>
        <row r="30">
          <cell r="G30" t="str">
            <v>Maxvorstadt</v>
          </cell>
          <cell r="H30" t="str">
            <v>Entire rental unit</v>
          </cell>
          <cell r="I30" t="str">
            <v>Entire home/apt</v>
          </cell>
          <cell r="J30">
            <v>2</v>
          </cell>
          <cell r="K30">
            <v>154</v>
          </cell>
          <cell r="Q30">
            <v>4.4000000000000004</v>
          </cell>
          <cell r="S30">
            <v>0.2</v>
          </cell>
        </row>
        <row r="31">
          <cell r="G31" t="str">
            <v>Tudering-Riem</v>
          </cell>
          <cell r="H31" t="str">
            <v>Private room in villa</v>
          </cell>
          <cell r="I31" t="str">
            <v>Private room</v>
          </cell>
          <cell r="J31">
            <v>2</v>
          </cell>
          <cell r="K31">
            <v>68</v>
          </cell>
          <cell r="Q31">
            <v>4.79</v>
          </cell>
          <cell r="S31">
            <v>0.4</v>
          </cell>
        </row>
        <row r="32">
          <cell r="G32" t="str">
            <v>Maxvorstadt</v>
          </cell>
          <cell r="H32" t="str">
            <v>Entire rental unit</v>
          </cell>
          <cell r="I32" t="str">
            <v>Entire home/apt</v>
          </cell>
          <cell r="J32">
            <v>2</v>
          </cell>
          <cell r="K32">
            <v>143</v>
          </cell>
          <cell r="Q32">
            <v>3.67</v>
          </cell>
          <cell r="S32">
            <v>0.16</v>
          </cell>
        </row>
        <row r="33">
          <cell r="G33" t="str">
            <v>Ludwigsvorstadt-Isarvorstadt</v>
          </cell>
          <cell r="H33" t="str">
            <v>Private room in rental unit</v>
          </cell>
          <cell r="I33" t="str">
            <v>Private room</v>
          </cell>
          <cell r="J33">
            <v>1</v>
          </cell>
          <cell r="K33">
            <v>29</v>
          </cell>
          <cell r="Q33">
            <v>4.5599999999999996</v>
          </cell>
          <cell r="S33">
            <v>0.16</v>
          </cell>
        </row>
        <row r="34">
          <cell r="G34" t="str">
            <v>Ludwigsvorstadt-Isarvorstadt</v>
          </cell>
          <cell r="H34" t="str">
            <v>Private room in rental unit</v>
          </cell>
          <cell r="I34" t="str">
            <v>Private room</v>
          </cell>
          <cell r="J34">
            <v>2</v>
          </cell>
          <cell r="K34">
            <v>35</v>
          </cell>
          <cell r="Q34">
            <v>4.68</v>
          </cell>
          <cell r="S34">
            <v>0.13</v>
          </cell>
        </row>
        <row r="35">
          <cell r="G35" t="str">
            <v>Ludwigsvorstadt-Isarvorstadt</v>
          </cell>
          <cell r="H35" t="str">
            <v>Private room in rental unit</v>
          </cell>
          <cell r="I35" t="str">
            <v>Private room</v>
          </cell>
          <cell r="J35">
            <v>1</v>
          </cell>
          <cell r="K35">
            <v>33</v>
          </cell>
          <cell r="Q35">
            <v>4.75</v>
          </cell>
          <cell r="S35">
            <v>0.16</v>
          </cell>
        </row>
        <row r="36">
          <cell r="G36" t="str">
            <v>Ludwigsvorstadt-Isarvorstadt</v>
          </cell>
          <cell r="H36" t="str">
            <v>Private room in rental unit</v>
          </cell>
          <cell r="I36" t="str">
            <v>Private room</v>
          </cell>
          <cell r="J36">
            <v>1</v>
          </cell>
          <cell r="K36">
            <v>50</v>
          </cell>
          <cell r="Q36">
            <v>4.93</v>
          </cell>
          <cell r="S36">
            <v>0.1</v>
          </cell>
        </row>
        <row r="37">
          <cell r="G37" t="str">
            <v>Hadern</v>
          </cell>
          <cell r="H37" t="str">
            <v>Private room in rental unit</v>
          </cell>
          <cell r="I37" t="str">
            <v>Private room</v>
          </cell>
          <cell r="J37">
            <v>2</v>
          </cell>
          <cell r="K37">
            <v>65</v>
          </cell>
          <cell r="Q37">
            <v>4.8899999999999997</v>
          </cell>
          <cell r="S37">
            <v>1.59</v>
          </cell>
        </row>
        <row r="38">
          <cell r="G38" t="str">
            <v>Ramersdorf-Perlach</v>
          </cell>
          <cell r="H38" t="str">
            <v>Entire rental unit</v>
          </cell>
          <cell r="I38" t="str">
            <v>Entire home/apt</v>
          </cell>
          <cell r="J38">
            <v>2</v>
          </cell>
          <cell r="K38">
            <v>71</v>
          </cell>
          <cell r="Q38">
            <v>4.91</v>
          </cell>
          <cell r="S38">
            <v>1.95</v>
          </cell>
        </row>
        <row r="39">
          <cell r="G39" t="str">
            <v>Neuhausen-Nymphenburg</v>
          </cell>
          <cell r="H39" t="str">
            <v>Private room in rental unit</v>
          </cell>
          <cell r="I39" t="str">
            <v>Private room</v>
          </cell>
          <cell r="J39">
            <v>2</v>
          </cell>
          <cell r="K39">
            <v>64</v>
          </cell>
          <cell r="Q39">
            <v>4.87</v>
          </cell>
          <cell r="S39">
            <v>1.61</v>
          </cell>
        </row>
        <row r="40">
          <cell r="G40" t="str">
            <v>Neuhausen-Nymphenburg</v>
          </cell>
          <cell r="H40" t="str">
            <v>Private room in rental unit</v>
          </cell>
          <cell r="I40" t="str">
            <v>Private room</v>
          </cell>
          <cell r="J40">
            <v>2</v>
          </cell>
          <cell r="K40">
            <v>64</v>
          </cell>
          <cell r="Q40">
            <v>4.91</v>
          </cell>
          <cell r="S40">
            <v>0.63</v>
          </cell>
        </row>
        <row r="41">
          <cell r="G41" t="str">
            <v>Untergiesing-Harlaching</v>
          </cell>
          <cell r="H41" t="str">
            <v>Entire rental unit</v>
          </cell>
          <cell r="I41" t="str">
            <v>Entire home/apt</v>
          </cell>
          <cell r="J41">
            <v>4</v>
          </cell>
          <cell r="Q41">
            <v>4.59</v>
          </cell>
          <cell r="S41">
            <v>0.21</v>
          </cell>
        </row>
        <row r="42">
          <cell r="G42" t="str">
            <v>Bogenhausen</v>
          </cell>
          <cell r="H42" t="str">
            <v>Entire rental unit</v>
          </cell>
          <cell r="I42" t="str">
            <v>Entire home/apt</v>
          </cell>
          <cell r="J42">
            <v>8</v>
          </cell>
          <cell r="K42">
            <v>124</v>
          </cell>
          <cell r="Q42">
            <v>4.6900000000000004</v>
          </cell>
          <cell r="S42">
            <v>4.3600000000000003</v>
          </cell>
        </row>
        <row r="43">
          <cell r="G43" t="str">
            <v>Bogenhausen</v>
          </cell>
          <cell r="H43" t="str">
            <v>Entire rental unit</v>
          </cell>
          <cell r="I43" t="str">
            <v>Entire home/apt</v>
          </cell>
          <cell r="J43">
            <v>2</v>
          </cell>
          <cell r="K43">
            <v>58</v>
          </cell>
          <cell r="Q43">
            <v>4.7</v>
          </cell>
          <cell r="S43">
            <v>3.83</v>
          </cell>
        </row>
        <row r="44">
          <cell r="G44" t="str">
            <v>Bogenhausen</v>
          </cell>
          <cell r="H44" t="str">
            <v>Entire rental unit</v>
          </cell>
          <cell r="I44" t="str">
            <v>Entire home/apt</v>
          </cell>
          <cell r="J44">
            <v>4</v>
          </cell>
          <cell r="K44">
            <v>76</v>
          </cell>
          <cell r="Q44">
            <v>4.63</v>
          </cell>
          <cell r="S44">
            <v>5.42</v>
          </cell>
        </row>
        <row r="45">
          <cell r="G45" t="str">
            <v>Bogenhausen</v>
          </cell>
          <cell r="H45" t="str">
            <v>Entire rental unit</v>
          </cell>
          <cell r="I45" t="str">
            <v>Entire home/apt</v>
          </cell>
          <cell r="J45">
            <v>6</v>
          </cell>
          <cell r="K45">
            <v>91</v>
          </cell>
          <cell r="Q45">
            <v>4.53</v>
          </cell>
          <cell r="S45">
            <v>5.1100000000000003</v>
          </cell>
        </row>
        <row r="46">
          <cell r="G46" t="str">
            <v>Schwanthalerh√∂he</v>
          </cell>
          <cell r="H46" t="str">
            <v>Entire rental unit</v>
          </cell>
          <cell r="I46" t="str">
            <v>Entire home/apt</v>
          </cell>
          <cell r="J46">
            <v>6</v>
          </cell>
          <cell r="K46">
            <v>91</v>
          </cell>
          <cell r="Q46">
            <v>4.5599999999999996</v>
          </cell>
          <cell r="S46">
            <v>5.8</v>
          </cell>
        </row>
        <row r="47">
          <cell r="G47" t="str">
            <v>Obergiesing</v>
          </cell>
          <cell r="H47" t="str">
            <v>Entire condo</v>
          </cell>
          <cell r="I47" t="str">
            <v>Entire home/apt</v>
          </cell>
          <cell r="J47">
            <v>4</v>
          </cell>
          <cell r="K47">
            <v>124</v>
          </cell>
          <cell r="Q47">
            <v>4.88</v>
          </cell>
          <cell r="S47">
            <v>0.83</v>
          </cell>
        </row>
        <row r="48">
          <cell r="G48" t="str">
            <v>Ludwigsvorstadt-Isarvorstadt</v>
          </cell>
          <cell r="H48" t="str">
            <v>Private room in condo</v>
          </cell>
          <cell r="I48" t="str">
            <v>Private room</v>
          </cell>
          <cell r="J48">
            <v>2</v>
          </cell>
          <cell r="K48">
            <v>54</v>
          </cell>
          <cell r="Q48">
            <v>4.51</v>
          </cell>
          <cell r="S48">
            <v>0.57999999999999996</v>
          </cell>
        </row>
        <row r="49">
          <cell r="G49" t="str">
            <v>Maxvorstadt</v>
          </cell>
          <cell r="H49" t="str">
            <v>Entire rental unit</v>
          </cell>
          <cell r="I49" t="str">
            <v>Entire home/apt</v>
          </cell>
          <cell r="J49">
            <v>3</v>
          </cell>
          <cell r="Q49">
            <v>4.5199999999999996</v>
          </cell>
          <cell r="S49">
            <v>0.14000000000000001</v>
          </cell>
        </row>
        <row r="50">
          <cell r="G50" t="str">
            <v>Tudering-Riem</v>
          </cell>
          <cell r="H50" t="str">
            <v>Private room in condo</v>
          </cell>
          <cell r="I50" t="str">
            <v>Private room</v>
          </cell>
          <cell r="J50">
            <v>2</v>
          </cell>
          <cell r="K50">
            <v>51</v>
          </cell>
          <cell r="Q50">
            <v>4.8</v>
          </cell>
          <cell r="S50">
            <v>1.4</v>
          </cell>
        </row>
        <row r="51">
          <cell r="G51" t="str">
            <v>Au-Haidhausen</v>
          </cell>
          <cell r="H51" t="str">
            <v>Entire rental unit</v>
          </cell>
          <cell r="I51" t="str">
            <v>Entire home/apt</v>
          </cell>
          <cell r="J51">
            <v>2</v>
          </cell>
          <cell r="K51">
            <v>278</v>
          </cell>
          <cell r="Q51">
            <v>4.83</v>
          </cell>
          <cell r="S51">
            <v>0.18</v>
          </cell>
        </row>
        <row r="52">
          <cell r="G52" t="str">
            <v>Feldmoching-Hasenbergl</v>
          </cell>
          <cell r="H52" t="str">
            <v>Private room in home</v>
          </cell>
          <cell r="I52" t="str">
            <v>Private room</v>
          </cell>
          <cell r="J52">
            <v>2</v>
          </cell>
          <cell r="Q52">
            <v>4.8899999999999997</v>
          </cell>
          <cell r="S52">
            <v>0.71</v>
          </cell>
        </row>
        <row r="53">
          <cell r="G53" t="str">
            <v>Sendling-Westpark</v>
          </cell>
          <cell r="H53" t="str">
            <v>Entire home</v>
          </cell>
          <cell r="I53" t="str">
            <v>Entire home/apt</v>
          </cell>
          <cell r="J53">
            <v>7</v>
          </cell>
          <cell r="K53">
            <v>808</v>
          </cell>
          <cell r="Q53">
            <v>4.96</v>
          </cell>
          <cell r="S53">
            <v>0.16</v>
          </cell>
        </row>
        <row r="54">
          <cell r="G54" t="str">
            <v>Au-Haidhausen</v>
          </cell>
          <cell r="H54" t="str">
            <v>Entire rental unit</v>
          </cell>
          <cell r="I54" t="str">
            <v>Entire home/apt</v>
          </cell>
          <cell r="J54">
            <v>2</v>
          </cell>
          <cell r="K54">
            <v>50</v>
          </cell>
          <cell r="Q54">
            <v>4.67</v>
          </cell>
          <cell r="S54">
            <v>0.45</v>
          </cell>
        </row>
        <row r="55">
          <cell r="G55" t="str">
            <v>Berg am Laim</v>
          </cell>
          <cell r="H55" t="str">
            <v>Entire rental unit</v>
          </cell>
          <cell r="I55" t="str">
            <v>Entire home/apt</v>
          </cell>
          <cell r="J55">
            <v>4</v>
          </cell>
          <cell r="K55">
            <v>200</v>
          </cell>
          <cell r="Q55">
            <v>4.87</v>
          </cell>
          <cell r="S55">
            <v>0.41</v>
          </cell>
        </row>
        <row r="56">
          <cell r="G56" t="str">
            <v>Maxvorstadt</v>
          </cell>
          <cell r="H56" t="str">
            <v>Entire rental unit</v>
          </cell>
          <cell r="I56" t="str">
            <v>Entire home/apt</v>
          </cell>
          <cell r="J56">
            <v>2</v>
          </cell>
          <cell r="Q56">
            <v>4.41</v>
          </cell>
          <cell r="S56">
            <v>0.12</v>
          </cell>
        </row>
        <row r="57">
          <cell r="G57" t="str">
            <v>Tudering-Riem</v>
          </cell>
          <cell r="H57" t="str">
            <v>Private room in home</v>
          </cell>
          <cell r="I57" t="str">
            <v>Private room</v>
          </cell>
          <cell r="J57">
            <v>1</v>
          </cell>
          <cell r="K57">
            <v>49</v>
          </cell>
          <cell r="Q57">
            <v>4.5199999999999996</v>
          </cell>
          <cell r="S57">
            <v>0.23</v>
          </cell>
        </row>
        <row r="58">
          <cell r="G58" t="str">
            <v>Obergiesing</v>
          </cell>
          <cell r="H58" t="str">
            <v>Private room in rental unit</v>
          </cell>
          <cell r="I58" t="str">
            <v>Private room</v>
          </cell>
          <cell r="J58">
            <v>2</v>
          </cell>
          <cell r="Q58">
            <v>4.84</v>
          </cell>
          <cell r="S58">
            <v>1.26</v>
          </cell>
        </row>
        <row r="59">
          <cell r="G59" t="str">
            <v>Thalkirchen-Obersendling-Forstenried-F√ºrstenried-Solln</v>
          </cell>
          <cell r="H59" t="str">
            <v>Entire rental unit</v>
          </cell>
          <cell r="I59" t="str">
            <v>Entire home/apt</v>
          </cell>
          <cell r="J59">
            <v>2</v>
          </cell>
          <cell r="K59">
            <v>70</v>
          </cell>
          <cell r="Q59">
            <v>4.5999999999999996</v>
          </cell>
          <cell r="S59">
            <v>0.1</v>
          </cell>
        </row>
        <row r="60">
          <cell r="G60" t="str">
            <v>Untergiesing-Harlaching</v>
          </cell>
          <cell r="H60" t="str">
            <v>Entire rental unit</v>
          </cell>
          <cell r="I60" t="str">
            <v>Entire home/apt</v>
          </cell>
          <cell r="J60">
            <v>2</v>
          </cell>
          <cell r="K60">
            <v>76</v>
          </cell>
          <cell r="Q60">
            <v>4.41</v>
          </cell>
          <cell r="S60">
            <v>1.37</v>
          </cell>
        </row>
        <row r="61">
          <cell r="G61" t="str">
            <v>Tudering-Riem</v>
          </cell>
          <cell r="H61" t="str">
            <v>Entire rental unit</v>
          </cell>
          <cell r="I61" t="str">
            <v>Entire home/apt</v>
          </cell>
          <cell r="J61">
            <v>4</v>
          </cell>
          <cell r="K61">
            <v>85</v>
          </cell>
          <cell r="Q61">
            <v>4.72</v>
          </cell>
          <cell r="S61">
            <v>0.53</v>
          </cell>
        </row>
        <row r="62">
          <cell r="G62" t="str">
            <v>Tudering-Riem</v>
          </cell>
          <cell r="H62" t="str">
            <v>Private room in townhouse</v>
          </cell>
          <cell r="I62" t="str">
            <v>Private room</v>
          </cell>
          <cell r="J62">
            <v>2</v>
          </cell>
          <cell r="K62">
            <v>51</v>
          </cell>
          <cell r="Q62">
            <v>4.93</v>
          </cell>
          <cell r="S62">
            <v>0.38</v>
          </cell>
        </row>
        <row r="63">
          <cell r="G63" t="str">
            <v>Au-Haidhausen</v>
          </cell>
          <cell r="H63" t="str">
            <v>Private room in rental unit</v>
          </cell>
          <cell r="I63" t="str">
            <v>Private room</v>
          </cell>
          <cell r="J63">
            <v>2</v>
          </cell>
          <cell r="K63">
            <v>68</v>
          </cell>
          <cell r="Q63">
            <v>4.83</v>
          </cell>
          <cell r="S63">
            <v>0.04</v>
          </cell>
        </row>
        <row r="64">
          <cell r="G64" t="str">
            <v>Maxvorstadt</v>
          </cell>
          <cell r="H64" t="str">
            <v>Entire condo</v>
          </cell>
          <cell r="I64" t="str">
            <v>Entire home/apt</v>
          </cell>
          <cell r="J64">
            <v>4</v>
          </cell>
          <cell r="K64">
            <v>151</v>
          </cell>
          <cell r="Q64">
            <v>4.47</v>
          </cell>
          <cell r="S64">
            <v>0.32</v>
          </cell>
        </row>
        <row r="65">
          <cell r="G65" t="str">
            <v>Neuhausen-Nymphenburg</v>
          </cell>
          <cell r="H65" t="str">
            <v>Private room in rental unit</v>
          </cell>
          <cell r="I65" t="str">
            <v>Private room</v>
          </cell>
          <cell r="J65">
            <v>3</v>
          </cell>
          <cell r="K65">
            <v>117</v>
          </cell>
          <cell r="Q65">
            <v>4.83</v>
          </cell>
          <cell r="S65">
            <v>0.04</v>
          </cell>
        </row>
        <row r="66">
          <cell r="G66" t="str">
            <v>Tudering-Riem</v>
          </cell>
          <cell r="H66" t="str">
            <v>Entire rental unit</v>
          </cell>
          <cell r="I66" t="str">
            <v>Entire home/apt</v>
          </cell>
          <cell r="J66">
            <v>3</v>
          </cell>
          <cell r="K66">
            <v>154</v>
          </cell>
          <cell r="Q66">
            <v>4.8499999999999996</v>
          </cell>
          <cell r="S66">
            <v>0.54</v>
          </cell>
        </row>
        <row r="67">
          <cell r="G67" t="str">
            <v>Milbertshofen-Am Hart</v>
          </cell>
          <cell r="H67" t="str">
            <v>Entire rental unit</v>
          </cell>
          <cell r="I67" t="str">
            <v>Entire home/apt</v>
          </cell>
          <cell r="J67">
            <v>4</v>
          </cell>
          <cell r="K67">
            <v>119</v>
          </cell>
        </row>
        <row r="68">
          <cell r="G68" t="str">
            <v>Tudering-Riem</v>
          </cell>
          <cell r="H68" t="str">
            <v>Private room in rental unit</v>
          </cell>
          <cell r="I68" t="str">
            <v>Private room</v>
          </cell>
          <cell r="J68">
            <v>2</v>
          </cell>
          <cell r="K68">
            <v>74</v>
          </cell>
          <cell r="Q68">
            <v>4.8099999999999996</v>
          </cell>
          <cell r="S68">
            <v>0.47</v>
          </cell>
        </row>
        <row r="69">
          <cell r="G69" t="str">
            <v>Altstadt-Lehel</v>
          </cell>
          <cell r="H69" t="str">
            <v>Entire rental unit</v>
          </cell>
          <cell r="I69" t="str">
            <v>Entire home/apt</v>
          </cell>
          <cell r="J69">
            <v>2</v>
          </cell>
          <cell r="Q69">
            <v>4.8600000000000003</v>
          </cell>
          <cell r="S69">
            <v>0.61</v>
          </cell>
        </row>
        <row r="70">
          <cell r="G70" t="str">
            <v>Sendling-Westpark</v>
          </cell>
          <cell r="H70" t="str">
            <v>Entire home</v>
          </cell>
          <cell r="I70" t="str">
            <v>Entire home/apt</v>
          </cell>
          <cell r="J70">
            <v>4</v>
          </cell>
        </row>
        <row r="71">
          <cell r="G71" t="str">
            <v>Schwabing-Freimann</v>
          </cell>
          <cell r="H71" t="str">
            <v>Entire rental unit</v>
          </cell>
          <cell r="I71" t="str">
            <v>Entire home/apt</v>
          </cell>
          <cell r="J71">
            <v>4</v>
          </cell>
          <cell r="K71">
            <v>120</v>
          </cell>
          <cell r="Q71">
            <v>4.93</v>
          </cell>
          <cell r="S71">
            <v>0.27</v>
          </cell>
        </row>
        <row r="72">
          <cell r="G72" t="str">
            <v>Pasing-Obermenzing</v>
          </cell>
          <cell r="H72" t="str">
            <v>Private room</v>
          </cell>
          <cell r="I72" t="str">
            <v>Private room</v>
          </cell>
          <cell r="J72">
            <v>2</v>
          </cell>
          <cell r="K72">
            <v>35</v>
          </cell>
          <cell r="Q72">
            <v>4.8899999999999997</v>
          </cell>
          <cell r="S72">
            <v>1.31</v>
          </cell>
        </row>
        <row r="73">
          <cell r="G73" t="str">
            <v>Schwabing-Freimann</v>
          </cell>
          <cell r="H73" t="str">
            <v>Private room in rental unit</v>
          </cell>
          <cell r="I73" t="str">
            <v>Private room</v>
          </cell>
          <cell r="J73">
            <v>2</v>
          </cell>
          <cell r="K73">
            <v>45</v>
          </cell>
          <cell r="Q73">
            <v>4.6399999999999997</v>
          </cell>
          <cell r="S73">
            <v>0.56000000000000005</v>
          </cell>
        </row>
        <row r="74">
          <cell r="G74" t="str">
            <v>Milbertshofen-Am Hart</v>
          </cell>
          <cell r="H74" t="str">
            <v>Entire rental unit</v>
          </cell>
          <cell r="I74" t="str">
            <v>Entire home/apt</v>
          </cell>
          <cell r="J74">
            <v>2</v>
          </cell>
          <cell r="Q74">
            <v>5</v>
          </cell>
          <cell r="S74">
            <v>0.02</v>
          </cell>
        </row>
        <row r="75">
          <cell r="G75" t="str">
            <v>Neuhausen-Nymphenburg</v>
          </cell>
          <cell r="H75" t="str">
            <v>Private room in rental unit</v>
          </cell>
          <cell r="I75" t="str">
            <v>Private room</v>
          </cell>
          <cell r="J75">
            <v>2</v>
          </cell>
          <cell r="K75">
            <v>58</v>
          </cell>
          <cell r="Q75">
            <v>4.93</v>
          </cell>
          <cell r="S75">
            <v>1.38</v>
          </cell>
        </row>
        <row r="76">
          <cell r="G76" t="str">
            <v>Thalkirchen-Obersendling-Forstenried-F√ºrstenried-Solln</v>
          </cell>
          <cell r="H76" t="str">
            <v>Private room in rental unit</v>
          </cell>
          <cell r="I76" t="str">
            <v>Private room</v>
          </cell>
          <cell r="J76">
            <v>2</v>
          </cell>
          <cell r="K76">
            <v>44</v>
          </cell>
          <cell r="Q76">
            <v>4.82</v>
          </cell>
          <cell r="S76">
            <v>0.25</v>
          </cell>
        </row>
        <row r="77">
          <cell r="G77" t="str">
            <v>Obergiesing</v>
          </cell>
          <cell r="H77" t="str">
            <v>Entire rental unit</v>
          </cell>
          <cell r="I77" t="str">
            <v>Entire home/apt</v>
          </cell>
          <cell r="J77">
            <v>2</v>
          </cell>
          <cell r="K77">
            <v>50</v>
          </cell>
          <cell r="Q77">
            <v>4.53</v>
          </cell>
          <cell r="S77">
            <v>0.88</v>
          </cell>
        </row>
        <row r="78">
          <cell r="G78" t="str">
            <v>Hadern</v>
          </cell>
          <cell r="H78" t="str">
            <v>Entire rental unit</v>
          </cell>
          <cell r="I78" t="str">
            <v>Entire home/apt</v>
          </cell>
          <cell r="J78">
            <v>7</v>
          </cell>
          <cell r="K78">
            <v>205</v>
          </cell>
          <cell r="Q78">
            <v>4.82</v>
          </cell>
          <cell r="S78">
            <v>1.1200000000000001</v>
          </cell>
        </row>
        <row r="79">
          <cell r="G79" t="str">
            <v>Ramersdorf-Perlach</v>
          </cell>
          <cell r="H79" t="str">
            <v>Private room in condo</v>
          </cell>
          <cell r="I79" t="str">
            <v>Private room</v>
          </cell>
          <cell r="J79">
            <v>2</v>
          </cell>
          <cell r="K79">
            <v>41</v>
          </cell>
          <cell r="Q79">
            <v>4.92</v>
          </cell>
          <cell r="S79">
            <v>0.63</v>
          </cell>
        </row>
        <row r="80">
          <cell r="G80" t="str">
            <v>Thalkirchen-Obersendling-Forstenried-F√ºrstenried-Solln</v>
          </cell>
          <cell r="H80" t="str">
            <v>Private room in loft</v>
          </cell>
          <cell r="I80" t="str">
            <v>Private room</v>
          </cell>
          <cell r="J80">
            <v>1</v>
          </cell>
          <cell r="K80">
            <v>45</v>
          </cell>
          <cell r="Q80">
            <v>4.83</v>
          </cell>
          <cell r="S80">
            <v>0.23</v>
          </cell>
        </row>
        <row r="81">
          <cell r="G81" t="str">
            <v>Schwabing-West</v>
          </cell>
          <cell r="H81" t="str">
            <v>Entire rental unit</v>
          </cell>
          <cell r="I81" t="str">
            <v>Entire home/apt</v>
          </cell>
          <cell r="J81">
            <v>2</v>
          </cell>
          <cell r="K81">
            <v>206</v>
          </cell>
          <cell r="Q81">
            <v>5</v>
          </cell>
          <cell r="S81">
            <v>0.01</v>
          </cell>
        </row>
        <row r="82">
          <cell r="G82" t="str">
            <v>Au-Haidhausen</v>
          </cell>
          <cell r="H82" t="str">
            <v>Private room in rental unit</v>
          </cell>
          <cell r="I82" t="str">
            <v>Private room</v>
          </cell>
          <cell r="J82">
            <v>1</v>
          </cell>
          <cell r="K82">
            <v>61</v>
          </cell>
          <cell r="Q82">
            <v>4.6500000000000004</v>
          </cell>
          <cell r="S82">
            <v>0.53</v>
          </cell>
        </row>
        <row r="83">
          <cell r="G83" t="str">
            <v>Ramersdorf-Perlach</v>
          </cell>
          <cell r="H83" t="str">
            <v>Private room in rental unit</v>
          </cell>
          <cell r="I83" t="str">
            <v>Private room</v>
          </cell>
          <cell r="J83">
            <v>4</v>
          </cell>
          <cell r="K83">
            <v>65</v>
          </cell>
          <cell r="Q83">
            <v>4.83</v>
          </cell>
          <cell r="S83">
            <v>1.38</v>
          </cell>
        </row>
        <row r="84">
          <cell r="G84" t="str">
            <v>Neuhausen-Nymphenburg</v>
          </cell>
          <cell r="H84" t="str">
            <v>Entire rental unit</v>
          </cell>
          <cell r="I84" t="str">
            <v>Entire home/apt</v>
          </cell>
          <cell r="J84">
            <v>3</v>
          </cell>
          <cell r="Q84">
            <v>4.5999999999999996</v>
          </cell>
          <cell r="S84">
            <v>0.38</v>
          </cell>
        </row>
        <row r="85">
          <cell r="G85" t="str">
            <v>Ludwigsvorstadt-Isarvorstadt</v>
          </cell>
          <cell r="H85" t="str">
            <v>Entire rental unit</v>
          </cell>
          <cell r="I85" t="str">
            <v>Entire home/apt</v>
          </cell>
          <cell r="J85">
            <v>2</v>
          </cell>
          <cell r="K85">
            <v>67</v>
          </cell>
          <cell r="Q85">
            <v>4.8600000000000003</v>
          </cell>
          <cell r="S85">
            <v>0.05</v>
          </cell>
        </row>
        <row r="86">
          <cell r="G86" t="str">
            <v>Sendling-Westpark</v>
          </cell>
          <cell r="H86" t="str">
            <v>Private room in rental unit</v>
          </cell>
          <cell r="I86" t="str">
            <v>Private room</v>
          </cell>
          <cell r="J86">
            <v>3</v>
          </cell>
          <cell r="K86">
            <v>102</v>
          </cell>
          <cell r="Q86">
            <v>4.78</v>
          </cell>
          <cell r="S86">
            <v>0.62</v>
          </cell>
        </row>
        <row r="87">
          <cell r="G87" t="str">
            <v>Milbertshofen-Am Hart</v>
          </cell>
          <cell r="H87" t="str">
            <v>Entire rental unit</v>
          </cell>
          <cell r="I87" t="str">
            <v>Entire home/apt</v>
          </cell>
          <cell r="J87">
            <v>2</v>
          </cell>
          <cell r="Q87">
            <v>4</v>
          </cell>
          <cell r="S87">
            <v>0.02</v>
          </cell>
        </row>
        <row r="88">
          <cell r="G88" t="str">
            <v>Milbertshofen-Am Hart</v>
          </cell>
          <cell r="H88" t="str">
            <v>Entire rental unit</v>
          </cell>
          <cell r="I88" t="str">
            <v>Entire home/apt</v>
          </cell>
          <cell r="J88">
            <v>2</v>
          </cell>
          <cell r="K88">
            <v>50</v>
          </cell>
          <cell r="Q88">
            <v>5</v>
          </cell>
          <cell r="S88">
            <v>0.02</v>
          </cell>
        </row>
        <row r="89">
          <cell r="G89" t="str">
            <v>Tudering-Riem</v>
          </cell>
          <cell r="H89" t="str">
            <v>Private room in home</v>
          </cell>
          <cell r="I89" t="str">
            <v>Private room</v>
          </cell>
          <cell r="J89">
            <v>1</v>
          </cell>
          <cell r="K89">
            <v>49</v>
          </cell>
          <cell r="Q89">
            <v>4.43</v>
          </cell>
          <cell r="S89">
            <v>0.1</v>
          </cell>
        </row>
        <row r="90">
          <cell r="G90" t="str">
            <v>Pasing-Obermenzing</v>
          </cell>
          <cell r="H90" t="str">
            <v>Private room in home</v>
          </cell>
          <cell r="I90" t="str">
            <v>Private room</v>
          </cell>
          <cell r="J90">
            <v>2</v>
          </cell>
          <cell r="K90">
            <v>69</v>
          </cell>
          <cell r="Q90">
            <v>4.8600000000000003</v>
          </cell>
          <cell r="S90">
            <v>1.51</v>
          </cell>
        </row>
        <row r="91">
          <cell r="G91" t="str">
            <v>Neuhausen-Nymphenburg</v>
          </cell>
          <cell r="H91" t="str">
            <v>Private room in rental unit</v>
          </cell>
          <cell r="I91" t="str">
            <v>Private room</v>
          </cell>
          <cell r="J91">
            <v>3</v>
          </cell>
          <cell r="K91">
            <v>40</v>
          </cell>
          <cell r="Q91">
            <v>4.8099999999999996</v>
          </cell>
          <cell r="S91">
            <v>0.8</v>
          </cell>
        </row>
        <row r="92">
          <cell r="G92" t="str">
            <v>Thalkirchen-Obersendling-Forstenried-F√ºrstenried-Solln</v>
          </cell>
          <cell r="H92" t="str">
            <v>Entire rental unit</v>
          </cell>
          <cell r="I92" t="str">
            <v>Entire home/apt</v>
          </cell>
          <cell r="J92">
            <v>2</v>
          </cell>
          <cell r="K92">
            <v>74</v>
          </cell>
          <cell r="Q92">
            <v>4.75</v>
          </cell>
          <cell r="S92">
            <v>0.36</v>
          </cell>
        </row>
        <row r="93">
          <cell r="G93" t="str">
            <v>Maxvorstadt</v>
          </cell>
          <cell r="H93" t="str">
            <v>Entire rental unit</v>
          </cell>
          <cell r="I93" t="str">
            <v>Entire home/apt</v>
          </cell>
          <cell r="J93">
            <v>3</v>
          </cell>
          <cell r="K93">
            <v>180</v>
          </cell>
          <cell r="Q93">
            <v>5</v>
          </cell>
          <cell r="S93">
            <v>0.02</v>
          </cell>
        </row>
        <row r="94">
          <cell r="G94" t="str">
            <v>Schwabing-Freimann</v>
          </cell>
          <cell r="H94" t="str">
            <v>Entire condo</v>
          </cell>
          <cell r="I94" t="str">
            <v>Entire home/apt</v>
          </cell>
          <cell r="J94">
            <v>2</v>
          </cell>
          <cell r="K94">
            <v>100</v>
          </cell>
          <cell r="Q94">
            <v>4.75</v>
          </cell>
          <cell r="S94">
            <v>1.06</v>
          </cell>
        </row>
        <row r="95">
          <cell r="G95" t="str">
            <v>Pasing-Obermenzing</v>
          </cell>
          <cell r="H95" t="str">
            <v>Private room in rental unit</v>
          </cell>
          <cell r="I95" t="str">
            <v>Private room</v>
          </cell>
          <cell r="J95">
            <v>1</v>
          </cell>
          <cell r="K95">
            <v>32</v>
          </cell>
          <cell r="Q95">
            <v>4.4800000000000004</v>
          </cell>
          <cell r="S95">
            <v>0.54</v>
          </cell>
        </row>
        <row r="96">
          <cell r="G96" t="str">
            <v>Ramersdorf-Perlach</v>
          </cell>
          <cell r="H96" t="str">
            <v>Entire loft</v>
          </cell>
          <cell r="I96" t="str">
            <v>Entire home/apt</v>
          </cell>
          <cell r="J96">
            <v>6</v>
          </cell>
          <cell r="K96">
            <v>75</v>
          </cell>
          <cell r="Q96">
            <v>4.8600000000000003</v>
          </cell>
          <cell r="S96">
            <v>1.82</v>
          </cell>
        </row>
        <row r="97">
          <cell r="G97" t="str">
            <v>Laim</v>
          </cell>
          <cell r="H97" t="str">
            <v>Entire rental unit</v>
          </cell>
          <cell r="I97" t="str">
            <v>Entire home/apt</v>
          </cell>
          <cell r="J97">
            <v>4</v>
          </cell>
          <cell r="Q97">
            <v>4.72</v>
          </cell>
          <cell r="S97">
            <v>0.23</v>
          </cell>
        </row>
        <row r="98">
          <cell r="G98" t="str">
            <v>Schwabing-West</v>
          </cell>
          <cell r="H98" t="str">
            <v>Private room in condo</v>
          </cell>
          <cell r="I98" t="str">
            <v>Private room</v>
          </cell>
          <cell r="J98">
            <v>1</v>
          </cell>
          <cell r="K98">
            <v>99</v>
          </cell>
          <cell r="Q98">
            <v>4.5599999999999996</v>
          </cell>
          <cell r="S98">
            <v>0.24</v>
          </cell>
        </row>
        <row r="99">
          <cell r="G99" t="str">
            <v>Sendling</v>
          </cell>
          <cell r="H99" t="str">
            <v>Entire rental unit</v>
          </cell>
          <cell r="I99" t="str">
            <v>Entire home/apt</v>
          </cell>
          <cell r="J99">
            <v>2</v>
          </cell>
          <cell r="K99">
            <v>65</v>
          </cell>
          <cell r="Q99">
            <v>4.6900000000000004</v>
          </cell>
          <cell r="S99">
            <v>0.41</v>
          </cell>
        </row>
        <row r="100">
          <cell r="G100" t="str">
            <v>Schwabing-West</v>
          </cell>
          <cell r="H100" t="str">
            <v>Private room in rental unit</v>
          </cell>
          <cell r="I100" t="str">
            <v>Private room</v>
          </cell>
          <cell r="J100">
            <v>2</v>
          </cell>
          <cell r="K100">
            <v>90</v>
          </cell>
          <cell r="Q100">
            <v>4.93</v>
          </cell>
          <cell r="S100">
            <v>0.53</v>
          </cell>
        </row>
        <row r="101">
          <cell r="G101" t="str">
            <v>Maxvorstadt</v>
          </cell>
          <cell r="H101" t="str">
            <v>Private room in rental unit</v>
          </cell>
          <cell r="I101" t="str">
            <v>Private room</v>
          </cell>
          <cell r="J101">
            <v>2</v>
          </cell>
          <cell r="K101">
            <v>73</v>
          </cell>
          <cell r="Q101">
            <v>4.93</v>
          </cell>
          <cell r="S101">
            <v>0.89</v>
          </cell>
        </row>
        <row r="102">
          <cell r="G102" t="str">
            <v>Pasing-Obermenzing</v>
          </cell>
          <cell r="H102" t="str">
            <v>Private room in bed and breakfast</v>
          </cell>
          <cell r="I102" t="str">
            <v>Private room</v>
          </cell>
          <cell r="J102">
            <v>1</v>
          </cell>
          <cell r="K102">
            <v>30</v>
          </cell>
          <cell r="Q102">
            <v>4.74</v>
          </cell>
          <cell r="S102">
            <v>0.16</v>
          </cell>
        </row>
        <row r="103">
          <cell r="G103" t="str">
            <v>Laim</v>
          </cell>
          <cell r="H103" t="str">
            <v>Private room in home</v>
          </cell>
          <cell r="I103" t="str">
            <v>Private room</v>
          </cell>
          <cell r="J103">
            <v>2</v>
          </cell>
          <cell r="K103">
            <v>49</v>
          </cell>
          <cell r="Q103">
            <v>4.8499999999999996</v>
          </cell>
          <cell r="S103">
            <v>0.43</v>
          </cell>
        </row>
        <row r="104">
          <cell r="G104" t="str">
            <v>Altstadt-Lehel</v>
          </cell>
          <cell r="H104" t="str">
            <v>Private room in rental unit</v>
          </cell>
          <cell r="I104" t="str">
            <v>Private room</v>
          </cell>
          <cell r="J104">
            <v>1</v>
          </cell>
          <cell r="K104">
            <v>65</v>
          </cell>
          <cell r="Q104">
            <v>4.93</v>
          </cell>
          <cell r="S104">
            <v>1.97</v>
          </cell>
        </row>
        <row r="105">
          <cell r="G105" t="str">
            <v>Sendling-Westpark</v>
          </cell>
          <cell r="H105" t="str">
            <v>Private room</v>
          </cell>
          <cell r="I105" t="str">
            <v>Private room</v>
          </cell>
          <cell r="J105">
            <v>2</v>
          </cell>
        </row>
        <row r="106">
          <cell r="G106" t="str">
            <v>Schwabing-West</v>
          </cell>
          <cell r="H106" t="str">
            <v>Entire rental unit</v>
          </cell>
          <cell r="I106" t="str">
            <v>Entire home/apt</v>
          </cell>
          <cell r="J106">
            <v>4</v>
          </cell>
          <cell r="Q106">
            <v>4.6399999999999997</v>
          </cell>
          <cell r="S106">
            <v>0.16</v>
          </cell>
        </row>
        <row r="107">
          <cell r="G107" t="str">
            <v>Au-Haidhausen</v>
          </cell>
          <cell r="H107" t="str">
            <v>Private room in rental unit</v>
          </cell>
          <cell r="I107" t="str">
            <v>Private room</v>
          </cell>
          <cell r="J107">
            <v>1</v>
          </cell>
          <cell r="Q107">
            <v>4.88</v>
          </cell>
          <cell r="S107">
            <v>0.35</v>
          </cell>
        </row>
        <row r="108">
          <cell r="G108" t="str">
            <v>Ludwigsvorstadt-Isarvorstadt</v>
          </cell>
          <cell r="H108" t="str">
            <v>Entire condo</v>
          </cell>
          <cell r="I108" t="str">
            <v>Entire home/apt</v>
          </cell>
          <cell r="J108">
            <v>3</v>
          </cell>
          <cell r="K108">
            <v>325</v>
          </cell>
          <cell r="Q108">
            <v>4.8899999999999997</v>
          </cell>
          <cell r="S108">
            <v>0.47</v>
          </cell>
        </row>
        <row r="109">
          <cell r="G109" t="str">
            <v>Maxvorstadt</v>
          </cell>
          <cell r="H109" t="str">
            <v>Entire rental unit</v>
          </cell>
          <cell r="I109" t="str">
            <v>Entire home/apt</v>
          </cell>
          <cell r="J109">
            <v>4</v>
          </cell>
          <cell r="Q109">
            <v>4.7300000000000004</v>
          </cell>
          <cell r="S109">
            <v>0.49</v>
          </cell>
        </row>
        <row r="110">
          <cell r="G110" t="str">
            <v>Tudering-Riem</v>
          </cell>
          <cell r="H110" t="str">
            <v>Private room in home</v>
          </cell>
          <cell r="I110" t="str">
            <v>Private room</v>
          </cell>
          <cell r="J110">
            <v>2</v>
          </cell>
          <cell r="K110">
            <v>64</v>
          </cell>
          <cell r="Q110">
            <v>4.84</v>
          </cell>
          <cell r="S110">
            <v>0.13</v>
          </cell>
        </row>
        <row r="111">
          <cell r="G111" t="str">
            <v>Schwabing-Freimann</v>
          </cell>
          <cell r="H111" t="str">
            <v>Private room in rental unit</v>
          </cell>
          <cell r="I111" t="str">
            <v>Private room</v>
          </cell>
          <cell r="J111">
            <v>2</v>
          </cell>
          <cell r="K111">
            <v>55</v>
          </cell>
          <cell r="Q111">
            <v>4.87</v>
          </cell>
          <cell r="S111">
            <v>1.75</v>
          </cell>
        </row>
        <row r="112">
          <cell r="G112" t="str">
            <v>Bogenhausen</v>
          </cell>
          <cell r="H112" t="str">
            <v>Private room in condo</v>
          </cell>
          <cell r="I112" t="str">
            <v>Private room</v>
          </cell>
          <cell r="J112">
            <v>1</v>
          </cell>
          <cell r="Q112">
            <v>4.87</v>
          </cell>
          <cell r="S112">
            <v>2.15</v>
          </cell>
        </row>
        <row r="113">
          <cell r="G113" t="str">
            <v>Ramersdorf-Perlach</v>
          </cell>
          <cell r="H113" t="str">
            <v>Private room in townhouse</v>
          </cell>
          <cell r="I113" t="str">
            <v>Private room</v>
          </cell>
          <cell r="J113">
            <v>1</v>
          </cell>
          <cell r="K113">
            <v>36</v>
          </cell>
          <cell r="Q113">
            <v>4.7699999999999996</v>
          </cell>
          <cell r="S113">
            <v>2.17</v>
          </cell>
        </row>
        <row r="114">
          <cell r="G114" t="str">
            <v>Ludwigsvorstadt-Isarvorstadt</v>
          </cell>
          <cell r="H114" t="str">
            <v>Entire rental unit</v>
          </cell>
          <cell r="I114" t="str">
            <v>Entire home/apt</v>
          </cell>
          <cell r="J114">
            <v>2</v>
          </cell>
          <cell r="K114">
            <v>238</v>
          </cell>
          <cell r="Q114">
            <v>4.96</v>
          </cell>
          <cell r="S114">
            <v>0.83</v>
          </cell>
        </row>
        <row r="115">
          <cell r="G115" t="str">
            <v>Tudering-Riem</v>
          </cell>
          <cell r="H115" t="str">
            <v>Private room in home</v>
          </cell>
          <cell r="I115" t="str">
            <v>Private room</v>
          </cell>
          <cell r="J115">
            <v>1</v>
          </cell>
          <cell r="K115">
            <v>52</v>
          </cell>
          <cell r="Q115">
            <v>4.4400000000000004</v>
          </cell>
          <cell r="S115">
            <v>0.11</v>
          </cell>
        </row>
        <row r="116">
          <cell r="G116" t="str">
            <v>Altstadt-Lehel</v>
          </cell>
          <cell r="H116" t="str">
            <v>Entire loft</v>
          </cell>
          <cell r="I116" t="str">
            <v>Entire home/apt</v>
          </cell>
          <cell r="J116">
            <v>3</v>
          </cell>
          <cell r="K116">
            <v>270</v>
          </cell>
          <cell r="Q116">
            <v>4.8</v>
          </cell>
          <cell r="S116">
            <v>1.1399999999999999</v>
          </cell>
        </row>
        <row r="117">
          <cell r="G117" t="str">
            <v>Pasing-Obermenzing</v>
          </cell>
          <cell r="H117" t="str">
            <v>Private room in rental unit</v>
          </cell>
          <cell r="I117" t="str">
            <v>Private room</v>
          </cell>
          <cell r="J117">
            <v>2</v>
          </cell>
          <cell r="K117">
            <v>69</v>
          </cell>
          <cell r="Q117">
            <v>4.8099999999999996</v>
          </cell>
          <cell r="S117">
            <v>0.65</v>
          </cell>
        </row>
        <row r="118">
          <cell r="G118" t="str">
            <v>Altstadt-Lehel</v>
          </cell>
          <cell r="H118" t="str">
            <v>Entire rental unit</v>
          </cell>
          <cell r="I118" t="str">
            <v>Entire home/apt</v>
          </cell>
          <cell r="J118">
            <v>2</v>
          </cell>
          <cell r="Q118">
            <v>4.92</v>
          </cell>
          <cell r="S118">
            <v>0.54</v>
          </cell>
        </row>
        <row r="119">
          <cell r="G119" t="str">
            <v>Pasing-Obermenzing</v>
          </cell>
          <cell r="H119" t="str">
            <v>Private room in home</v>
          </cell>
          <cell r="I119" t="str">
            <v>Private room</v>
          </cell>
          <cell r="J119">
            <v>2</v>
          </cell>
        </row>
        <row r="120">
          <cell r="G120" t="str">
            <v>Schwabing-West</v>
          </cell>
          <cell r="H120" t="str">
            <v>Entire condo</v>
          </cell>
          <cell r="I120" t="str">
            <v>Entire home/apt</v>
          </cell>
          <cell r="J120">
            <v>2</v>
          </cell>
          <cell r="K120">
            <v>109</v>
          </cell>
          <cell r="Q120">
            <v>4.68</v>
          </cell>
          <cell r="S120">
            <v>1.1200000000000001</v>
          </cell>
        </row>
        <row r="121">
          <cell r="G121" t="str">
            <v>Schwanthalerh√∂he</v>
          </cell>
          <cell r="H121" t="str">
            <v>Entire rental unit</v>
          </cell>
          <cell r="I121" t="str">
            <v>Entire home/apt</v>
          </cell>
          <cell r="J121">
            <v>1</v>
          </cell>
          <cell r="K121">
            <v>42</v>
          </cell>
          <cell r="Q121">
            <v>4.84</v>
          </cell>
          <cell r="S121">
            <v>0.18</v>
          </cell>
        </row>
        <row r="122">
          <cell r="G122" t="str">
            <v>Maxvorstadt</v>
          </cell>
          <cell r="H122" t="str">
            <v>Entire rental unit</v>
          </cell>
          <cell r="I122" t="str">
            <v>Entire home/apt</v>
          </cell>
          <cell r="J122">
            <v>4</v>
          </cell>
          <cell r="K122">
            <v>134</v>
          </cell>
          <cell r="Q122">
            <v>4.91</v>
          </cell>
          <cell r="S122">
            <v>3.76</v>
          </cell>
        </row>
        <row r="123">
          <cell r="G123" t="str">
            <v>Schwanthalerh√∂he</v>
          </cell>
          <cell r="H123" t="str">
            <v>Entire rental unit</v>
          </cell>
          <cell r="I123" t="str">
            <v>Entire home/apt</v>
          </cell>
          <cell r="J123">
            <v>4</v>
          </cell>
          <cell r="Q123">
            <v>4.96</v>
          </cell>
          <cell r="S123">
            <v>0.18</v>
          </cell>
        </row>
        <row r="124">
          <cell r="G124" t="str">
            <v>Berg am Laim</v>
          </cell>
          <cell r="H124" t="str">
            <v>Entire home</v>
          </cell>
          <cell r="I124" t="str">
            <v>Entire home/apt</v>
          </cell>
          <cell r="J124">
            <v>5</v>
          </cell>
          <cell r="K124">
            <v>110</v>
          </cell>
          <cell r="Q124">
            <v>4.87</v>
          </cell>
          <cell r="S124">
            <v>0.81</v>
          </cell>
        </row>
        <row r="125">
          <cell r="G125" t="str">
            <v>Altstadt-Lehel</v>
          </cell>
          <cell r="H125" t="str">
            <v>Private room in rental unit</v>
          </cell>
          <cell r="I125" t="str">
            <v>Private room</v>
          </cell>
          <cell r="J125">
            <v>1</v>
          </cell>
          <cell r="K125">
            <v>79</v>
          </cell>
          <cell r="Q125">
            <v>4.92</v>
          </cell>
          <cell r="S125">
            <v>0.51</v>
          </cell>
        </row>
        <row r="126">
          <cell r="G126" t="str">
            <v>Au-Haidhausen</v>
          </cell>
          <cell r="H126" t="str">
            <v>Private room in loft</v>
          </cell>
          <cell r="I126" t="str">
            <v>Private room</v>
          </cell>
          <cell r="J126">
            <v>2</v>
          </cell>
          <cell r="K126">
            <v>48</v>
          </cell>
          <cell r="Q126">
            <v>4.75</v>
          </cell>
          <cell r="S126">
            <v>1.45</v>
          </cell>
        </row>
        <row r="127">
          <cell r="G127" t="str">
            <v>Thalkirchen-Obersendling-Forstenried-F√ºrstenried-Solln</v>
          </cell>
          <cell r="H127" t="str">
            <v>Entire rental unit</v>
          </cell>
          <cell r="I127" t="str">
            <v>Entire home/apt</v>
          </cell>
          <cell r="J127">
            <v>2</v>
          </cell>
          <cell r="K127">
            <v>48</v>
          </cell>
          <cell r="Q127">
            <v>4.68</v>
          </cell>
          <cell r="S127">
            <v>0.18</v>
          </cell>
        </row>
        <row r="128">
          <cell r="G128" t="str">
            <v>Sendling-Westpark</v>
          </cell>
          <cell r="H128" t="str">
            <v>Private room in rental unit</v>
          </cell>
          <cell r="I128" t="str">
            <v>Private room</v>
          </cell>
          <cell r="J128">
            <v>2</v>
          </cell>
          <cell r="K128">
            <v>27</v>
          </cell>
          <cell r="Q128">
            <v>4.22</v>
          </cell>
          <cell r="S128">
            <v>0.28999999999999998</v>
          </cell>
        </row>
        <row r="129">
          <cell r="G129" t="str">
            <v>Schwabing-West</v>
          </cell>
          <cell r="H129" t="str">
            <v>Entire rental unit</v>
          </cell>
          <cell r="I129" t="str">
            <v>Entire home/apt</v>
          </cell>
          <cell r="J129">
            <v>4</v>
          </cell>
          <cell r="K129">
            <v>99</v>
          </cell>
          <cell r="Q129">
            <v>4.79</v>
          </cell>
          <cell r="S129">
            <v>0.33</v>
          </cell>
        </row>
        <row r="130">
          <cell r="G130" t="str">
            <v>Maxvorstadt</v>
          </cell>
          <cell r="H130" t="str">
            <v>Entire rental unit</v>
          </cell>
          <cell r="I130" t="str">
            <v>Entire home/apt</v>
          </cell>
          <cell r="J130">
            <v>2</v>
          </cell>
          <cell r="K130">
            <v>113</v>
          </cell>
          <cell r="Q130">
            <v>4.32</v>
          </cell>
          <cell r="S130">
            <v>0.79</v>
          </cell>
        </row>
        <row r="131">
          <cell r="G131" t="str">
            <v>Schwabing-West</v>
          </cell>
          <cell r="H131" t="str">
            <v>Entire rental unit</v>
          </cell>
          <cell r="I131" t="str">
            <v>Entire home/apt</v>
          </cell>
          <cell r="J131">
            <v>1</v>
          </cell>
          <cell r="K131">
            <v>129</v>
          </cell>
          <cell r="Q131">
            <v>5</v>
          </cell>
          <cell r="S131">
            <v>0.01</v>
          </cell>
        </row>
        <row r="132">
          <cell r="G132" t="str">
            <v>Au-Haidhausen</v>
          </cell>
          <cell r="H132" t="str">
            <v>Entire rental unit</v>
          </cell>
          <cell r="I132" t="str">
            <v>Entire home/apt</v>
          </cell>
          <cell r="J132">
            <v>2</v>
          </cell>
          <cell r="Q132">
            <v>4.72</v>
          </cell>
          <cell r="S132">
            <v>0.17</v>
          </cell>
        </row>
        <row r="133">
          <cell r="G133" t="str">
            <v>Moosach</v>
          </cell>
          <cell r="H133" t="str">
            <v>Entire rental unit</v>
          </cell>
          <cell r="I133" t="str">
            <v>Entire home/apt</v>
          </cell>
          <cell r="J133">
            <v>2</v>
          </cell>
          <cell r="Q133">
            <v>4.1100000000000003</v>
          </cell>
          <cell r="S133">
            <v>0.1</v>
          </cell>
        </row>
        <row r="134">
          <cell r="G134" t="str">
            <v>Ludwigsvorstadt-Isarvorstadt</v>
          </cell>
          <cell r="H134" t="str">
            <v>Private room in rental unit</v>
          </cell>
          <cell r="I134" t="str">
            <v>Private room</v>
          </cell>
          <cell r="J134">
            <v>2</v>
          </cell>
          <cell r="K134">
            <v>55</v>
          </cell>
          <cell r="Q134">
            <v>4.92</v>
          </cell>
          <cell r="S134">
            <v>3.06</v>
          </cell>
        </row>
        <row r="135">
          <cell r="G135" t="str">
            <v>Maxvorstadt</v>
          </cell>
          <cell r="H135" t="str">
            <v>Private room in rental unit</v>
          </cell>
          <cell r="I135" t="str">
            <v>Private room</v>
          </cell>
          <cell r="J135">
            <v>1</v>
          </cell>
          <cell r="K135">
            <v>58</v>
          </cell>
          <cell r="Q135">
            <v>4.83</v>
          </cell>
          <cell r="S135">
            <v>2.89</v>
          </cell>
        </row>
        <row r="136">
          <cell r="G136" t="str">
            <v>Ludwigsvorstadt-Isarvorstadt</v>
          </cell>
          <cell r="H136" t="str">
            <v>Private room in rental unit</v>
          </cell>
          <cell r="I136" t="str">
            <v>Private room</v>
          </cell>
          <cell r="J136">
            <v>2</v>
          </cell>
          <cell r="K136">
            <v>55</v>
          </cell>
          <cell r="Q136">
            <v>4.95</v>
          </cell>
          <cell r="S136">
            <v>2.16</v>
          </cell>
        </row>
        <row r="137">
          <cell r="G137" t="str">
            <v>Maxvorstadt</v>
          </cell>
          <cell r="H137" t="str">
            <v>Private room in rental unit</v>
          </cell>
          <cell r="I137" t="str">
            <v>Private room</v>
          </cell>
          <cell r="J137">
            <v>1</v>
          </cell>
          <cell r="K137">
            <v>72</v>
          </cell>
          <cell r="Q137">
            <v>4.96</v>
          </cell>
          <cell r="S137">
            <v>0.37</v>
          </cell>
        </row>
        <row r="138">
          <cell r="G138" t="str">
            <v>Sendling-Westpark</v>
          </cell>
          <cell r="H138" t="str">
            <v>Entire condo</v>
          </cell>
          <cell r="I138" t="str">
            <v>Entire home/apt</v>
          </cell>
          <cell r="J138">
            <v>2</v>
          </cell>
          <cell r="K138">
            <v>46</v>
          </cell>
          <cell r="Q138">
            <v>4.8899999999999997</v>
          </cell>
          <cell r="S138">
            <v>0.47</v>
          </cell>
        </row>
        <row r="139">
          <cell r="G139" t="str">
            <v>Ludwigsvorstadt-Isarvorstadt</v>
          </cell>
          <cell r="H139" t="str">
            <v>Entire rental unit</v>
          </cell>
          <cell r="I139" t="str">
            <v>Entire home/apt</v>
          </cell>
          <cell r="J139">
            <v>7</v>
          </cell>
          <cell r="K139">
            <v>360</v>
          </cell>
          <cell r="Q139">
            <v>4.0599999999999996</v>
          </cell>
          <cell r="S139">
            <v>0.11</v>
          </cell>
        </row>
        <row r="140">
          <cell r="G140" t="str">
            <v>Tudering-Riem</v>
          </cell>
          <cell r="H140" t="str">
            <v>Entire rental unit</v>
          </cell>
          <cell r="I140" t="str">
            <v>Entire home/apt</v>
          </cell>
          <cell r="J140">
            <v>8</v>
          </cell>
          <cell r="K140">
            <v>94</v>
          </cell>
          <cell r="Q140">
            <v>4.8</v>
          </cell>
          <cell r="S140">
            <v>1.78</v>
          </cell>
        </row>
        <row r="141">
          <cell r="G141" t="str">
            <v>Tudering-Riem</v>
          </cell>
          <cell r="H141" t="str">
            <v>Entire rental unit</v>
          </cell>
          <cell r="I141" t="str">
            <v>Entire home/apt</v>
          </cell>
          <cell r="J141">
            <v>8</v>
          </cell>
          <cell r="K141">
            <v>106</v>
          </cell>
          <cell r="Q141">
            <v>4.78</v>
          </cell>
          <cell r="S141">
            <v>1.59</v>
          </cell>
        </row>
        <row r="142">
          <cell r="G142" t="str">
            <v>Maxvorstadt</v>
          </cell>
          <cell r="H142" t="str">
            <v>Room in aparthotel</v>
          </cell>
          <cell r="I142" t="str">
            <v>Entire home/apt</v>
          </cell>
          <cell r="J142">
            <v>4</v>
          </cell>
          <cell r="K142">
            <v>116</v>
          </cell>
          <cell r="Q142">
            <v>4.5199999999999996</v>
          </cell>
          <cell r="S142">
            <v>3.45</v>
          </cell>
        </row>
        <row r="143">
          <cell r="G143" t="str">
            <v>Maxvorstadt</v>
          </cell>
          <cell r="H143" t="str">
            <v>Room in aparthotel</v>
          </cell>
          <cell r="I143" t="str">
            <v>Entire home/apt</v>
          </cell>
          <cell r="J143">
            <v>4</v>
          </cell>
          <cell r="K143">
            <v>120</v>
          </cell>
          <cell r="Q143">
            <v>4.4800000000000004</v>
          </cell>
          <cell r="S143">
            <v>3.01</v>
          </cell>
        </row>
        <row r="144">
          <cell r="G144" t="str">
            <v>Bogenhausen</v>
          </cell>
          <cell r="H144" t="str">
            <v>Entire rental unit</v>
          </cell>
          <cell r="I144" t="str">
            <v>Entire home/apt</v>
          </cell>
          <cell r="J144">
            <v>8</v>
          </cell>
          <cell r="K144">
            <v>123</v>
          </cell>
          <cell r="Q144">
            <v>4.67</v>
          </cell>
          <cell r="S144">
            <v>5.75</v>
          </cell>
        </row>
        <row r="145">
          <cell r="G145" t="str">
            <v>Berg am Laim</v>
          </cell>
          <cell r="H145" t="str">
            <v>Entire rental unit</v>
          </cell>
          <cell r="I145" t="str">
            <v>Entire home/apt</v>
          </cell>
          <cell r="J145">
            <v>8</v>
          </cell>
          <cell r="K145">
            <v>233</v>
          </cell>
          <cell r="Q145">
            <v>4.79</v>
          </cell>
          <cell r="S145">
            <v>1.28</v>
          </cell>
        </row>
        <row r="146">
          <cell r="G146" t="str">
            <v>Maxvorstadt</v>
          </cell>
          <cell r="H146" t="str">
            <v>Private room in rental unit</v>
          </cell>
          <cell r="I146" t="str">
            <v>Private room</v>
          </cell>
          <cell r="J146">
            <v>2</v>
          </cell>
          <cell r="K146">
            <v>60</v>
          </cell>
          <cell r="Q146">
            <v>4.9000000000000004</v>
          </cell>
          <cell r="S146">
            <v>4.9400000000000004</v>
          </cell>
        </row>
        <row r="147">
          <cell r="G147" t="str">
            <v>Altstadt-Lehel</v>
          </cell>
          <cell r="H147" t="str">
            <v>Entire rental unit</v>
          </cell>
          <cell r="I147" t="str">
            <v>Entire home/apt</v>
          </cell>
          <cell r="J147">
            <v>4</v>
          </cell>
          <cell r="K147">
            <v>189</v>
          </cell>
          <cell r="Q147">
            <v>4.87</v>
          </cell>
          <cell r="S147">
            <v>0.21</v>
          </cell>
        </row>
        <row r="148">
          <cell r="G148" t="str">
            <v>Hadern</v>
          </cell>
          <cell r="H148" t="str">
            <v>Private room in home</v>
          </cell>
          <cell r="I148" t="str">
            <v>Private room</v>
          </cell>
          <cell r="J148">
            <v>1</v>
          </cell>
          <cell r="K148">
            <v>48</v>
          </cell>
          <cell r="Q148">
            <v>5</v>
          </cell>
          <cell r="S148">
            <v>0.08</v>
          </cell>
        </row>
        <row r="149">
          <cell r="G149" t="str">
            <v>Sendling</v>
          </cell>
          <cell r="H149" t="str">
            <v>Private room in condo</v>
          </cell>
          <cell r="I149" t="str">
            <v>Private room</v>
          </cell>
          <cell r="J149">
            <v>3</v>
          </cell>
          <cell r="Q149">
            <v>4.74</v>
          </cell>
          <cell r="S149">
            <v>6.49</v>
          </cell>
        </row>
        <row r="150">
          <cell r="G150" t="str">
            <v>Au-Haidhausen</v>
          </cell>
          <cell r="H150" t="str">
            <v>Private room in rental unit</v>
          </cell>
          <cell r="I150" t="str">
            <v>Private room</v>
          </cell>
          <cell r="J150">
            <v>1</v>
          </cell>
          <cell r="Q150">
            <v>5</v>
          </cell>
          <cell r="S150">
            <v>0.1</v>
          </cell>
        </row>
        <row r="151">
          <cell r="G151" t="str">
            <v>Maxvorstadt</v>
          </cell>
          <cell r="H151" t="str">
            <v>Entire rental unit</v>
          </cell>
          <cell r="I151" t="str">
            <v>Entire home/apt</v>
          </cell>
          <cell r="J151">
            <v>3</v>
          </cell>
          <cell r="Q151">
            <v>4.83</v>
          </cell>
          <cell r="S151">
            <v>0.14000000000000001</v>
          </cell>
        </row>
        <row r="152">
          <cell r="G152" t="str">
            <v>Ludwigsvorstadt-Isarvorstadt</v>
          </cell>
          <cell r="H152" t="str">
            <v>Entire rental unit</v>
          </cell>
          <cell r="I152" t="str">
            <v>Entire home/apt</v>
          </cell>
          <cell r="J152">
            <v>4</v>
          </cell>
          <cell r="K152">
            <v>450</v>
          </cell>
        </row>
        <row r="153">
          <cell r="G153" t="str">
            <v>Schwabing-Freimann</v>
          </cell>
          <cell r="H153" t="str">
            <v>Entire rental unit</v>
          </cell>
          <cell r="I153" t="str">
            <v>Entire home/apt</v>
          </cell>
          <cell r="J153">
            <v>4</v>
          </cell>
          <cell r="Q153">
            <v>4.5</v>
          </cell>
          <cell r="S153">
            <v>0.1</v>
          </cell>
        </row>
        <row r="154">
          <cell r="G154" t="str">
            <v>Moosach</v>
          </cell>
          <cell r="H154" t="str">
            <v>Entire rental unit</v>
          </cell>
          <cell r="I154" t="str">
            <v>Entire home/apt</v>
          </cell>
          <cell r="J154">
            <v>2</v>
          </cell>
        </row>
        <row r="155">
          <cell r="G155" t="str">
            <v>Ludwigsvorstadt-Isarvorstadt</v>
          </cell>
          <cell r="H155" t="str">
            <v>Entire rental unit</v>
          </cell>
          <cell r="I155" t="str">
            <v>Entire home/apt</v>
          </cell>
          <cell r="J155">
            <v>2</v>
          </cell>
          <cell r="K155">
            <v>72</v>
          </cell>
          <cell r="Q155">
            <v>4.8899999999999997</v>
          </cell>
          <cell r="S155">
            <v>0.14000000000000001</v>
          </cell>
        </row>
        <row r="156">
          <cell r="G156" t="str">
            <v>Ludwigsvorstadt-Isarvorstadt</v>
          </cell>
          <cell r="H156" t="str">
            <v>Entire rental unit</v>
          </cell>
          <cell r="I156" t="str">
            <v>Entire home/apt</v>
          </cell>
          <cell r="J156">
            <v>3</v>
          </cell>
          <cell r="Q156">
            <v>4.93</v>
          </cell>
          <cell r="S156">
            <v>0.17</v>
          </cell>
        </row>
        <row r="157">
          <cell r="G157" t="str">
            <v>Sendling</v>
          </cell>
          <cell r="H157" t="str">
            <v>Entire rental unit</v>
          </cell>
          <cell r="I157" t="str">
            <v>Entire home/apt</v>
          </cell>
          <cell r="J157">
            <v>2</v>
          </cell>
          <cell r="K157">
            <v>80</v>
          </cell>
          <cell r="Q157">
            <v>4.67</v>
          </cell>
          <cell r="S157">
            <v>0.11</v>
          </cell>
        </row>
        <row r="158">
          <cell r="G158" t="str">
            <v>Sendling-Westpark</v>
          </cell>
          <cell r="H158" t="str">
            <v>Entire condo</v>
          </cell>
          <cell r="I158" t="str">
            <v>Entire home/apt</v>
          </cell>
          <cell r="J158">
            <v>5</v>
          </cell>
          <cell r="K158">
            <v>134</v>
          </cell>
          <cell r="Q158">
            <v>4.67</v>
          </cell>
          <cell r="S158">
            <v>0.81</v>
          </cell>
        </row>
        <row r="159">
          <cell r="G159" t="str">
            <v>Altstadt-Lehel</v>
          </cell>
          <cell r="H159" t="str">
            <v>Entire rental unit</v>
          </cell>
          <cell r="I159" t="str">
            <v>Entire home/apt</v>
          </cell>
          <cell r="J159">
            <v>2</v>
          </cell>
          <cell r="K159">
            <v>150</v>
          </cell>
          <cell r="Q159">
            <v>5</v>
          </cell>
          <cell r="S159">
            <v>0.02</v>
          </cell>
        </row>
        <row r="160">
          <cell r="G160" t="str">
            <v>Obergiesing</v>
          </cell>
          <cell r="H160" t="str">
            <v>Entire rental unit</v>
          </cell>
          <cell r="I160" t="str">
            <v>Entire home/apt</v>
          </cell>
          <cell r="J160">
            <v>2</v>
          </cell>
          <cell r="K160">
            <v>250</v>
          </cell>
          <cell r="Q160">
            <v>4.4000000000000004</v>
          </cell>
          <cell r="S160">
            <v>0.04</v>
          </cell>
        </row>
        <row r="161">
          <cell r="G161" t="str">
            <v>Ramersdorf-Perlach</v>
          </cell>
          <cell r="H161" t="str">
            <v>Private room in condo</v>
          </cell>
          <cell r="I161" t="str">
            <v>Private room</v>
          </cell>
          <cell r="J161">
            <v>2</v>
          </cell>
          <cell r="Q161">
            <v>4.47</v>
          </cell>
          <cell r="S161">
            <v>1.3</v>
          </cell>
        </row>
        <row r="162">
          <cell r="G162" t="str">
            <v>Obergiesing</v>
          </cell>
          <cell r="H162" t="str">
            <v>Entire rental unit</v>
          </cell>
          <cell r="I162" t="str">
            <v>Entire home/apt</v>
          </cell>
          <cell r="J162">
            <v>4</v>
          </cell>
          <cell r="K162">
            <v>58</v>
          </cell>
          <cell r="Q162">
            <v>4.6399999999999997</v>
          </cell>
          <cell r="S162">
            <v>2.2599999999999998</v>
          </cell>
        </row>
        <row r="163">
          <cell r="G163" t="str">
            <v>Au-Haidhausen</v>
          </cell>
          <cell r="H163" t="str">
            <v>Entire rental unit</v>
          </cell>
          <cell r="I163" t="str">
            <v>Entire home/apt</v>
          </cell>
          <cell r="J163">
            <v>3</v>
          </cell>
          <cell r="Q163">
            <v>4.8499999999999996</v>
          </cell>
          <cell r="S163">
            <v>0.53</v>
          </cell>
        </row>
        <row r="164">
          <cell r="G164" t="str">
            <v>Milbertshofen-Am Hart</v>
          </cell>
          <cell r="H164" t="str">
            <v>Private room</v>
          </cell>
          <cell r="I164" t="str">
            <v>Private room</v>
          </cell>
          <cell r="J164">
            <v>1</v>
          </cell>
          <cell r="K164">
            <v>43</v>
          </cell>
          <cell r="Q164">
            <v>4.5</v>
          </cell>
          <cell r="S164">
            <v>0.1</v>
          </cell>
        </row>
        <row r="165">
          <cell r="G165" t="str">
            <v>Feldmoching-Hasenbergl</v>
          </cell>
          <cell r="H165" t="str">
            <v>Private room in home</v>
          </cell>
          <cell r="I165" t="str">
            <v>Private room</v>
          </cell>
          <cell r="J165">
            <v>6</v>
          </cell>
          <cell r="K165">
            <v>45</v>
          </cell>
          <cell r="Q165">
            <v>4.6399999999999997</v>
          </cell>
          <cell r="S165">
            <v>0.09</v>
          </cell>
        </row>
        <row r="166">
          <cell r="G166" t="str">
            <v>Maxvorstadt</v>
          </cell>
          <cell r="H166" t="str">
            <v>Entire condo</v>
          </cell>
          <cell r="I166" t="str">
            <v>Entire home/apt</v>
          </cell>
          <cell r="J166">
            <v>4</v>
          </cell>
          <cell r="K166">
            <v>101</v>
          </cell>
          <cell r="Q166">
            <v>4.71</v>
          </cell>
          <cell r="S166">
            <v>1.9</v>
          </cell>
        </row>
        <row r="167">
          <cell r="G167" t="str">
            <v>Au-Haidhausen</v>
          </cell>
          <cell r="H167" t="str">
            <v>Entire rental unit</v>
          </cell>
          <cell r="I167" t="str">
            <v>Entire home/apt</v>
          </cell>
          <cell r="J167">
            <v>2</v>
          </cell>
          <cell r="K167">
            <v>120</v>
          </cell>
          <cell r="Q167">
            <v>4.92</v>
          </cell>
          <cell r="S167">
            <v>2.41</v>
          </cell>
        </row>
        <row r="168">
          <cell r="G168" t="str">
            <v>Schwabing-Freimann</v>
          </cell>
          <cell r="H168" t="str">
            <v>Entire rental unit</v>
          </cell>
          <cell r="I168" t="str">
            <v>Entire home/apt</v>
          </cell>
          <cell r="J168">
            <v>1</v>
          </cell>
          <cell r="K168">
            <v>85</v>
          </cell>
          <cell r="Q168">
            <v>4.67</v>
          </cell>
          <cell r="S168">
            <v>0.02</v>
          </cell>
        </row>
        <row r="169">
          <cell r="G169" t="str">
            <v>Laim</v>
          </cell>
          <cell r="H169" t="str">
            <v>Entire rental unit</v>
          </cell>
          <cell r="I169" t="str">
            <v>Entire home/apt</v>
          </cell>
          <cell r="J169">
            <v>2</v>
          </cell>
          <cell r="Q169">
            <v>4.8600000000000003</v>
          </cell>
          <cell r="S169">
            <v>1.23</v>
          </cell>
        </row>
        <row r="170">
          <cell r="G170" t="str">
            <v>Tudering-Riem</v>
          </cell>
          <cell r="H170" t="str">
            <v>Private room in rental unit</v>
          </cell>
          <cell r="I170" t="str">
            <v>Private room</v>
          </cell>
          <cell r="J170">
            <v>4</v>
          </cell>
          <cell r="K170">
            <v>77</v>
          </cell>
          <cell r="Q170">
            <v>4.87</v>
          </cell>
          <cell r="S170">
            <v>0.9</v>
          </cell>
        </row>
        <row r="171">
          <cell r="G171" t="str">
            <v>Tudering-Riem</v>
          </cell>
          <cell r="H171" t="str">
            <v>Private room in home</v>
          </cell>
          <cell r="I171" t="str">
            <v>Private room</v>
          </cell>
          <cell r="J171">
            <v>1</v>
          </cell>
          <cell r="Q171">
            <v>5</v>
          </cell>
          <cell r="S171">
            <v>0.16</v>
          </cell>
        </row>
        <row r="172">
          <cell r="G172" t="str">
            <v>Schwabing-West</v>
          </cell>
          <cell r="H172" t="str">
            <v>Entire condo</v>
          </cell>
          <cell r="I172" t="str">
            <v>Entire home/apt</v>
          </cell>
          <cell r="J172">
            <v>4</v>
          </cell>
          <cell r="K172">
            <v>240</v>
          </cell>
          <cell r="Q172">
            <v>4.97</v>
          </cell>
          <cell r="S172">
            <v>0.47</v>
          </cell>
        </row>
        <row r="173">
          <cell r="G173" t="str">
            <v>Thalkirchen-Obersendling-Forstenried-F√ºrstenried-Solln</v>
          </cell>
          <cell r="H173" t="str">
            <v>Entire rental unit</v>
          </cell>
          <cell r="I173" t="str">
            <v>Entire home/apt</v>
          </cell>
          <cell r="J173">
            <v>4</v>
          </cell>
          <cell r="Q173">
            <v>5</v>
          </cell>
          <cell r="S173">
            <v>0.04</v>
          </cell>
        </row>
        <row r="174">
          <cell r="G174" t="str">
            <v>Allach-Untermenzing</v>
          </cell>
          <cell r="H174" t="str">
            <v>Private room in home</v>
          </cell>
          <cell r="I174" t="str">
            <v>Private room</v>
          </cell>
          <cell r="J174">
            <v>2</v>
          </cell>
          <cell r="Q174">
            <v>4.84</v>
          </cell>
          <cell r="S174">
            <v>0.4</v>
          </cell>
        </row>
        <row r="175">
          <cell r="G175" t="str">
            <v>Allach-Untermenzing</v>
          </cell>
          <cell r="H175" t="str">
            <v>Private room in home</v>
          </cell>
          <cell r="I175" t="str">
            <v>Private room</v>
          </cell>
          <cell r="J175">
            <v>3</v>
          </cell>
          <cell r="Q175">
            <v>4.55</v>
          </cell>
          <cell r="S175">
            <v>0.63</v>
          </cell>
        </row>
        <row r="176">
          <cell r="G176" t="str">
            <v>Schwabing-West</v>
          </cell>
          <cell r="H176" t="str">
            <v>Entire rental unit</v>
          </cell>
          <cell r="I176" t="str">
            <v>Entire home/apt</v>
          </cell>
          <cell r="J176">
            <v>2</v>
          </cell>
          <cell r="K176">
            <v>79</v>
          </cell>
          <cell r="Q176">
            <v>4.5</v>
          </cell>
          <cell r="S176">
            <v>0.15</v>
          </cell>
        </row>
        <row r="177">
          <cell r="G177" t="str">
            <v>Ludwigsvorstadt-Isarvorstadt</v>
          </cell>
          <cell r="H177" t="str">
            <v>Private room in rental unit</v>
          </cell>
          <cell r="I177" t="str">
            <v>Private room</v>
          </cell>
          <cell r="J177">
            <v>2</v>
          </cell>
          <cell r="Q177">
            <v>4.84</v>
          </cell>
          <cell r="S177">
            <v>1.29</v>
          </cell>
        </row>
        <row r="178">
          <cell r="G178" t="str">
            <v>Schwanthalerh√∂he</v>
          </cell>
          <cell r="H178" t="str">
            <v>Private room in rental unit</v>
          </cell>
          <cell r="I178" t="str">
            <v>Private room</v>
          </cell>
          <cell r="J178">
            <v>2</v>
          </cell>
          <cell r="K178">
            <v>216</v>
          </cell>
          <cell r="Q178">
            <v>4.8</v>
          </cell>
          <cell r="S178">
            <v>0.04</v>
          </cell>
        </row>
        <row r="179">
          <cell r="G179" t="str">
            <v>Allach-Untermenzing</v>
          </cell>
          <cell r="H179" t="str">
            <v>Private room in rental unit</v>
          </cell>
          <cell r="I179" t="str">
            <v>Private room</v>
          </cell>
          <cell r="J179">
            <v>2</v>
          </cell>
        </row>
        <row r="180">
          <cell r="G180" t="str">
            <v>Obergiesing</v>
          </cell>
          <cell r="H180" t="str">
            <v>Private room in rental unit</v>
          </cell>
          <cell r="I180" t="str">
            <v>Private room</v>
          </cell>
          <cell r="J180">
            <v>2</v>
          </cell>
          <cell r="K180">
            <v>41</v>
          </cell>
          <cell r="Q180">
            <v>4.8</v>
          </cell>
          <cell r="S180">
            <v>2.0699999999999998</v>
          </cell>
        </row>
        <row r="181">
          <cell r="G181" t="str">
            <v>Milbertshofen-Am Hart</v>
          </cell>
          <cell r="H181" t="str">
            <v>Entire rental unit</v>
          </cell>
          <cell r="I181" t="str">
            <v>Entire home/apt</v>
          </cell>
          <cell r="J181">
            <v>2</v>
          </cell>
        </row>
        <row r="182">
          <cell r="G182" t="str">
            <v>Berg am Laim</v>
          </cell>
          <cell r="H182" t="str">
            <v>Entire rental unit</v>
          </cell>
          <cell r="I182" t="str">
            <v>Entire home/apt</v>
          </cell>
          <cell r="J182">
            <v>4</v>
          </cell>
          <cell r="K182">
            <v>223</v>
          </cell>
          <cell r="Q182">
            <v>4.7699999999999996</v>
          </cell>
          <cell r="S182">
            <v>0.47</v>
          </cell>
        </row>
        <row r="183">
          <cell r="G183" t="str">
            <v>Schwabing-Freimann</v>
          </cell>
          <cell r="H183" t="str">
            <v>Entire rental unit</v>
          </cell>
          <cell r="I183" t="str">
            <v>Entire home/apt</v>
          </cell>
          <cell r="J183">
            <v>2</v>
          </cell>
          <cell r="K183">
            <v>98</v>
          </cell>
          <cell r="Q183">
            <v>4.8</v>
          </cell>
          <cell r="S183">
            <v>0.08</v>
          </cell>
        </row>
        <row r="184">
          <cell r="G184" t="str">
            <v>Ludwigsvorstadt-Isarvorstadt</v>
          </cell>
          <cell r="H184" t="str">
            <v>Private room in rental unit</v>
          </cell>
          <cell r="I184" t="str">
            <v>Private room</v>
          </cell>
          <cell r="J184">
            <v>2</v>
          </cell>
          <cell r="Q184">
            <v>4.8600000000000003</v>
          </cell>
          <cell r="S184">
            <v>0.31</v>
          </cell>
        </row>
        <row r="185">
          <cell r="G185" t="str">
            <v>Schwabing-West</v>
          </cell>
          <cell r="H185" t="str">
            <v>Entire rental unit</v>
          </cell>
          <cell r="I185" t="str">
            <v>Entire home/apt</v>
          </cell>
          <cell r="J185">
            <v>2</v>
          </cell>
          <cell r="Q185">
            <v>4.8899999999999997</v>
          </cell>
          <cell r="S185">
            <v>0.06</v>
          </cell>
        </row>
        <row r="186">
          <cell r="G186" t="str">
            <v>Neuhausen-Nymphenburg</v>
          </cell>
          <cell r="H186" t="str">
            <v>Entire rental unit</v>
          </cell>
          <cell r="I186" t="str">
            <v>Entire home/apt</v>
          </cell>
          <cell r="J186">
            <v>1</v>
          </cell>
          <cell r="Q186">
            <v>4.4000000000000004</v>
          </cell>
          <cell r="S186">
            <v>0.26</v>
          </cell>
        </row>
        <row r="187">
          <cell r="G187" t="str">
            <v>Pasing-Obermenzing</v>
          </cell>
          <cell r="H187" t="str">
            <v>Private room in rental unit</v>
          </cell>
          <cell r="I187" t="str">
            <v>Private room</v>
          </cell>
          <cell r="J187">
            <v>2</v>
          </cell>
        </row>
        <row r="188">
          <cell r="G188" t="str">
            <v>Milbertshofen-Am Hart</v>
          </cell>
          <cell r="H188" t="str">
            <v>Private room in rental unit</v>
          </cell>
          <cell r="I188" t="str">
            <v>Private room</v>
          </cell>
          <cell r="J188">
            <v>2</v>
          </cell>
          <cell r="K188">
            <v>56</v>
          </cell>
          <cell r="Q188">
            <v>4.74</v>
          </cell>
          <cell r="S188">
            <v>6.18</v>
          </cell>
        </row>
        <row r="189">
          <cell r="G189" t="str">
            <v>Bogenhausen</v>
          </cell>
          <cell r="H189" t="str">
            <v>Private room in home</v>
          </cell>
          <cell r="I189" t="str">
            <v>Private room</v>
          </cell>
          <cell r="J189">
            <v>2</v>
          </cell>
          <cell r="K189">
            <v>63</v>
          </cell>
          <cell r="Q189">
            <v>5</v>
          </cell>
          <cell r="S189">
            <v>0.33</v>
          </cell>
        </row>
        <row r="190">
          <cell r="G190" t="str">
            <v>Sendling</v>
          </cell>
          <cell r="H190" t="str">
            <v>Private room in rental unit</v>
          </cell>
          <cell r="I190" t="str">
            <v>Private room</v>
          </cell>
          <cell r="J190">
            <v>1</v>
          </cell>
          <cell r="K190">
            <v>45</v>
          </cell>
          <cell r="Q190">
            <v>4.33</v>
          </cell>
          <cell r="S190">
            <v>0.06</v>
          </cell>
        </row>
        <row r="191">
          <cell r="G191" t="str">
            <v>Maxvorstadt</v>
          </cell>
          <cell r="H191" t="str">
            <v>Private room in rental unit</v>
          </cell>
          <cell r="I191" t="str">
            <v>Private room</v>
          </cell>
          <cell r="J191">
            <v>1</v>
          </cell>
          <cell r="K191">
            <v>850</v>
          </cell>
        </row>
        <row r="192">
          <cell r="G192" t="str">
            <v>Ludwigsvorstadt-Isarvorstadt</v>
          </cell>
          <cell r="H192" t="str">
            <v>Entire rental unit</v>
          </cell>
          <cell r="I192" t="str">
            <v>Entire home/apt</v>
          </cell>
          <cell r="J192">
            <v>3</v>
          </cell>
          <cell r="K192">
            <v>220</v>
          </cell>
          <cell r="Q192">
            <v>2</v>
          </cell>
          <cell r="S192">
            <v>0.01</v>
          </cell>
        </row>
        <row r="193">
          <cell r="G193" t="str">
            <v>Schwabing-West</v>
          </cell>
          <cell r="H193" t="str">
            <v>Entire rental unit</v>
          </cell>
          <cell r="I193" t="str">
            <v>Entire home/apt</v>
          </cell>
          <cell r="J193">
            <v>2</v>
          </cell>
          <cell r="Q193">
            <v>4.95</v>
          </cell>
          <cell r="S193">
            <v>0.28000000000000003</v>
          </cell>
        </row>
        <row r="194">
          <cell r="G194" t="str">
            <v>Untergiesing-Harlaching</v>
          </cell>
          <cell r="H194" t="str">
            <v>Entire rental unit</v>
          </cell>
          <cell r="I194" t="str">
            <v>Entire home/apt</v>
          </cell>
          <cell r="J194">
            <v>2</v>
          </cell>
          <cell r="K194">
            <v>90</v>
          </cell>
          <cell r="Q194">
            <v>4.88</v>
          </cell>
          <cell r="S194">
            <v>2.46</v>
          </cell>
        </row>
        <row r="195">
          <cell r="G195" t="str">
            <v>Altstadt-Lehel</v>
          </cell>
          <cell r="H195" t="str">
            <v>Entire rental unit</v>
          </cell>
          <cell r="I195" t="str">
            <v>Entire home/apt</v>
          </cell>
          <cell r="J195">
            <v>2</v>
          </cell>
          <cell r="Q195">
            <v>5</v>
          </cell>
          <cell r="S195">
            <v>0.04</v>
          </cell>
        </row>
        <row r="196">
          <cell r="G196" t="str">
            <v>Schwanthalerh√∂he</v>
          </cell>
          <cell r="H196" t="str">
            <v>Entire rental unit</v>
          </cell>
          <cell r="I196" t="str">
            <v>Entire home/apt</v>
          </cell>
          <cell r="J196">
            <v>2</v>
          </cell>
          <cell r="K196">
            <v>108</v>
          </cell>
          <cell r="Q196">
            <v>4.91</v>
          </cell>
          <cell r="S196">
            <v>0.08</v>
          </cell>
        </row>
        <row r="197">
          <cell r="G197" t="str">
            <v>Schwanthalerh√∂he</v>
          </cell>
          <cell r="H197" t="str">
            <v>Entire rental unit</v>
          </cell>
          <cell r="I197" t="str">
            <v>Entire home/apt</v>
          </cell>
          <cell r="J197">
            <v>5</v>
          </cell>
          <cell r="Q197">
            <v>4.5</v>
          </cell>
          <cell r="S197">
            <v>0.16</v>
          </cell>
        </row>
        <row r="198">
          <cell r="G198" t="str">
            <v>Au-Haidhausen</v>
          </cell>
          <cell r="H198" t="str">
            <v>Private room in rental unit</v>
          </cell>
          <cell r="I198" t="str">
            <v>Private room</v>
          </cell>
          <cell r="J198">
            <v>2</v>
          </cell>
        </row>
        <row r="199">
          <cell r="G199" t="str">
            <v>Schwanthalerh√∂he</v>
          </cell>
          <cell r="H199" t="str">
            <v>Entire rental unit</v>
          </cell>
          <cell r="I199" t="str">
            <v>Entire home/apt</v>
          </cell>
          <cell r="J199">
            <v>2</v>
          </cell>
          <cell r="K199">
            <v>95</v>
          </cell>
          <cell r="Q199">
            <v>4.8899999999999997</v>
          </cell>
          <cell r="S199">
            <v>0.36</v>
          </cell>
        </row>
        <row r="200">
          <cell r="G200" t="str">
            <v>Feldmoching-Hasenbergl</v>
          </cell>
          <cell r="H200" t="str">
            <v>Private room in home</v>
          </cell>
          <cell r="I200" t="str">
            <v>Private room</v>
          </cell>
          <cell r="J200">
            <v>6</v>
          </cell>
          <cell r="K200">
            <v>69</v>
          </cell>
          <cell r="Q200">
            <v>4.5</v>
          </cell>
          <cell r="S200">
            <v>0.02</v>
          </cell>
        </row>
        <row r="201">
          <cell r="G201" t="str">
            <v>Ludwigsvorstadt-Isarvorstadt</v>
          </cell>
          <cell r="H201" t="str">
            <v>Entire rental unit</v>
          </cell>
          <cell r="I201" t="str">
            <v>Entire home/apt</v>
          </cell>
          <cell r="J201">
            <v>2</v>
          </cell>
          <cell r="Q201">
            <v>4.71</v>
          </cell>
          <cell r="S201">
            <v>0.08</v>
          </cell>
        </row>
        <row r="202">
          <cell r="G202" t="str">
            <v>Berg am Laim</v>
          </cell>
          <cell r="H202" t="str">
            <v>Private room in rental unit</v>
          </cell>
          <cell r="I202" t="str">
            <v>Private room</v>
          </cell>
          <cell r="J202">
            <v>2</v>
          </cell>
          <cell r="K202">
            <v>90</v>
          </cell>
          <cell r="Q202">
            <v>4.91</v>
          </cell>
          <cell r="S202">
            <v>0.46</v>
          </cell>
        </row>
        <row r="203">
          <cell r="G203" t="str">
            <v>Tudering-Riem</v>
          </cell>
          <cell r="H203" t="str">
            <v>Private room in home</v>
          </cell>
          <cell r="I203" t="str">
            <v>Private room</v>
          </cell>
          <cell r="J203">
            <v>2</v>
          </cell>
          <cell r="K203">
            <v>99</v>
          </cell>
          <cell r="Q203">
            <v>5</v>
          </cell>
          <cell r="S203">
            <v>0.43</v>
          </cell>
        </row>
        <row r="204">
          <cell r="G204" t="str">
            <v>Untergiesing-Harlaching</v>
          </cell>
          <cell r="H204" t="str">
            <v>Entire rental unit</v>
          </cell>
          <cell r="I204" t="str">
            <v>Entire home/apt</v>
          </cell>
          <cell r="J204">
            <v>2</v>
          </cell>
          <cell r="K204">
            <v>99</v>
          </cell>
          <cell r="Q204">
            <v>4.45</v>
          </cell>
          <cell r="S204">
            <v>0.28999999999999998</v>
          </cell>
        </row>
        <row r="205">
          <cell r="G205" t="str">
            <v>Ludwigsvorstadt-Isarvorstadt</v>
          </cell>
          <cell r="H205" t="str">
            <v>Private room in rental unit</v>
          </cell>
          <cell r="I205" t="str">
            <v>Private room</v>
          </cell>
          <cell r="J205">
            <v>4</v>
          </cell>
          <cell r="K205">
            <v>108</v>
          </cell>
          <cell r="Q205">
            <v>4.51</v>
          </cell>
          <cell r="S205">
            <v>0.45</v>
          </cell>
        </row>
        <row r="206">
          <cell r="G206" t="str">
            <v>Altstadt-Lehel</v>
          </cell>
          <cell r="H206" t="str">
            <v>Entire rental unit</v>
          </cell>
          <cell r="I206" t="str">
            <v>Entire home/apt</v>
          </cell>
          <cell r="J206">
            <v>2</v>
          </cell>
          <cell r="Q206">
            <v>4.92</v>
          </cell>
          <cell r="S206">
            <v>0.17</v>
          </cell>
        </row>
        <row r="207">
          <cell r="G207" t="str">
            <v>Schwabing-Freimann</v>
          </cell>
          <cell r="H207" t="str">
            <v>Private room in home</v>
          </cell>
          <cell r="I207" t="str">
            <v>Private room</v>
          </cell>
          <cell r="J207">
            <v>7</v>
          </cell>
          <cell r="K207">
            <v>104</v>
          </cell>
          <cell r="Q207">
            <v>4.09</v>
          </cell>
          <cell r="S207">
            <v>0.09</v>
          </cell>
        </row>
        <row r="208">
          <cell r="G208" t="str">
            <v>Sendling-Westpark</v>
          </cell>
          <cell r="H208" t="str">
            <v>Camper/RV</v>
          </cell>
          <cell r="I208" t="str">
            <v>Entire home/apt</v>
          </cell>
          <cell r="J208">
            <v>8</v>
          </cell>
        </row>
        <row r="209">
          <cell r="G209" t="str">
            <v>Milbertshofen-Am Hart</v>
          </cell>
          <cell r="H209" t="str">
            <v>Private room in rental unit</v>
          </cell>
          <cell r="I209" t="str">
            <v>Private room</v>
          </cell>
          <cell r="J209">
            <v>2</v>
          </cell>
          <cell r="Q209">
            <v>5</v>
          </cell>
          <cell r="S209">
            <v>7.0000000000000007E-2</v>
          </cell>
        </row>
        <row r="210">
          <cell r="G210" t="str">
            <v>Schwabing-Freimann</v>
          </cell>
          <cell r="H210" t="str">
            <v>Entire rental unit</v>
          </cell>
          <cell r="I210" t="str">
            <v>Entire home/apt</v>
          </cell>
          <cell r="J210">
            <v>2</v>
          </cell>
          <cell r="K210">
            <v>161</v>
          </cell>
          <cell r="Q210">
            <v>5</v>
          </cell>
          <cell r="S210">
            <v>0.15</v>
          </cell>
        </row>
        <row r="211">
          <cell r="G211" t="str">
            <v>Ludwigsvorstadt-Isarvorstadt</v>
          </cell>
          <cell r="H211" t="str">
            <v>Private room in rental unit</v>
          </cell>
          <cell r="I211" t="str">
            <v>Private room</v>
          </cell>
          <cell r="J211">
            <v>1</v>
          </cell>
          <cell r="K211">
            <v>64</v>
          </cell>
          <cell r="Q211">
            <v>4.9000000000000004</v>
          </cell>
          <cell r="S211">
            <v>0.49</v>
          </cell>
        </row>
        <row r="212">
          <cell r="G212" t="str">
            <v>Maxvorstadt</v>
          </cell>
          <cell r="H212" t="str">
            <v>Entire condo</v>
          </cell>
          <cell r="I212" t="str">
            <v>Entire home/apt</v>
          </cell>
          <cell r="J212">
            <v>4</v>
          </cell>
          <cell r="Q212">
            <v>4.78</v>
          </cell>
          <cell r="S212">
            <v>0.51</v>
          </cell>
        </row>
        <row r="213">
          <cell r="G213" t="str">
            <v>Schwabing-Freimann</v>
          </cell>
          <cell r="H213" t="str">
            <v>Private room in home</v>
          </cell>
          <cell r="I213" t="str">
            <v>Private room</v>
          </cell>
          <cell r="J213">
            <v>6</v>
          </cell>
          <cell r="K213">
            <v>62</v>
          </cell>
          <cell r="Q213">
            <v>4.53</v>
          </cell>
          <cell r="S213">
            <v>0.28999999999999998</v>
          </cell>
        </row>
        <row r="214">
          <cell r="G214" t="str">
            <v>Laim</v>
          </cell>
          <cell r="H214" t="str">
            <v>Entire rental unit</v>
          </cell>
          <cell r="I214" t="str">
            <v>Entire home/apt</v>
          </cell>
          <cell r="J214">
            <v>2</v>
          </cell>
          <cell r="Q214">
            <v>5</v>
          </cell>
          <cell r="S214">
            <v>0.02</v>
          </cell>
        </row>
        <row r="215">
          <cell r="G215" t="str">
            <v>Maxvorstadt</v>
          </cell>
          <cell r="H215" t="str">
            <v>Entire rental unit</v>
          </cell>
          <cell r="I215" t="str">
            <v>Entire home/apt</v>
          </cell>
          <cell r="J215">
            <v>8</v>
          </cell>
          <cell r="K215">
            <v>128</v>
          </cell>
          <cell r="Q215">
            <v>4.7</v>
          </cell>
          <cell r="S215">
            <v>6.86</v>
          </cell>
        </row>
        <row r="216">
          <cell r="G216" t="str">
            <v>Milbertshofen-Am Hart</v>
          </cell>
          <cell r="H216" t="str">
            <v>Private room in home</v>
          </cell>
          <cell r="I216" t="str">
            <v>Private room</v>
          </cell>
          <cell r="J216">
            <v>2</v>
          </cell>
          <cell r="K216">
            <v>47</v>
          </cell>
          <cell r="Q216">
            <v>4.4400000000000004</v>
          </cell>
          <cell r="S216">
            <v>1.22</v>
          </cell>
        </row>
        <row r="217">
          <cell r="G217" t="str">
            <v>Schwabing-Freimann</v>
          </cell>
          <cell r="H217" t="str">
            <v>Private room</v>
          </cell>
          <cell r="I217" t="str">
            <v>Private room</v>
          </cell>
          <cell r="J217">
            <v>2</v>
          </cell>
          <cell r="Q217">
            <v>4.67</v>
          </cell>
          <cell r="S217">
            <v>0.38</v>
          </cell>
        </row>
        <row r="218">
          <cell r="G218" t="str">
            <v>Maxvorstadt</v>
          </cell>
          <cell r="H218" t="str">
            <v>Entire condo</v>
          </cell>
          <cell r="I218" t="str">
            <v>Entire home/apt</v>
          </cell>
          <cell r="J218">
            <v>2</v>
          </cell>
          <cell r="Q218">
            <v>4.8</v>
          </cell>
          <cell r="S218">
            <v>2.6</v>
          </cell>
        </row>
        <row r="219">
          <cell r="G219" t="str">
            <v>Untergiesing-Harlaching</v>
          </cell>
          <cell r="H219" t="str">
            <v>Entire rental unit</v>
          </cell>
          <cell r="I219" t="str">
            <v>Entire home/apt</v>
          </cell>
          <cell r="J219">
            <v>2</v>
          </cell>
          <cell r="Q219">
            <v>4.42</v>
          </cell>
          <cell r="S219">
            <v>0.25</v>
          </cell>
        </row>
        <row r="220">
          <cell r="G220" t="str">
            <v>Ludwigsvorstadt-Isarvorstadt</v>
          </cell>
          <cell r="H220" t="str">
            <v>Entire rental unit</v>
          </cell>
          <cell r="I220" t="str">
            <v>Entire home/apt</v>
          </cell>
          <cell r="J220">
            <v>7</v>
          </cell>
          <cell r="K220">
            <v>198</v>
          </cell>
          <cell r="Q220">
            <v>4.99</v>
          </cell>
          <cell r="S220">
            <v>0.62</v>
          </cell>
        </row>
        <row r="221">
          <cell r="G221" t="str">
            <v>Bogenhausen</v>
          </cell>
          <cell r="H221" t="str">
            <v>Private room in home</v>
          </cell>
          <cell r="I221" t="str">
            <v>Private room</v>
          </cell>
          <cell r="J221">
            <v>1</v>
          </cell>
          <cell r="Q221">
            <v>4.78</v>
          </cell>
          <cell r="S221">
            <v>0.33</v>
          </cell>
        </row>
        <row r="222">
          <cell r="G222" t="str">
            <v>Ramersdorf-Perlach</v>
          </cell>
          <cell r="H222" t="str">
            <v>Private room in rental unit</v>
          </cell>
          <cell r="I222" t="str">
            <v>Private room</v>
          </cell>
          <cell r="J222">
            <v>2</v>
          </cell>
          <cell r="K222">
            <v>55</v>
          </cell>
          <cell r="Q222">
            <v>4.8</v>
          </cell>
          <cell r="S222">
            <v>1.2</v>
          </cell>
        </row>
        <row r="223">
          <cell r="G223" t="str">
            <v>Ludwigsvorstadt-Isarvorstadt</v>
          </cell>
          <cell r="H223" t="str">
            <v>Entire rental unit</v>
          </cell>
          <cell r="I223" t="str">
            <v>Entire home/apt</v>
          </cell>
          <cell r="J223">
            <v>2</v>
          </cell>
          <cell r="K223">
            <v>149</v>
          </cell>
        </row>
        <row r="224">
          <cell r="G224" t="str">
            <v>Bogenhausen</v>
          </cell>
          <cell r="H224" t="str">
            <v>Entire rental unit</v>
          </cell>
          <cell r="I224" t="str">
            <v>Entire home/apt</v>
          </cell>
          <cell r="J224">
            <v>7</v>
          </cell>
          <cell r="K224">
            <v>189</v>
          </cell>
          <cell r="Q224">
            <v>4.8099999999999996</v>
          </cell>
          <cell r="S224">
            <v>2.4900000000000002</v>
          </cell>
        </row>
        <row r="225">
          <cell r="G225" t="str">
            <v>Hadern</v>
          </cell>
          <cell r="H225" t="str">
            <v>Private room in rental unit</v>
          </cell>
          <cell r="I225" t="str">
            <v>Private room</v>
          </cell>
          <cell r="J225">
            <v>1</v>
          </cell>
          <cell r="K225">
            <v>34</v>
          </cell>
          <cell r="Q225">
            <v>4.7300000000000004</v>
          </cell>
          <cell r="S225">
            <v>1.48</v>
          </cell>
        </row>
        <row r="226">
          <cell r="G226" t="str">
            <v>Maxvorstadt</v>
          </cell>
          <cell r="H226" t="str">
            <v>Entire rental unit</v>
          </cell>
          <cell r="I226" t="str">
            <v>Entire home/apt</v>
          </cell>
          <cell r="J226">
            <v>2</v>
          </cell>
          <cell r="K226">
            <v>99</v>
          </cell>
          <cell r="Q226">
            <v>4.2300000000000004</v>
          </cell>
          <cell r="S226">
            <v>0.2</v>
          </cell>
        </row>
        <row r="227">
          <cell r="G227" t="str">
            <v>Obergiesing</v>
          </cell>
          <cell r="H227" t="str">
            <v>Entire loft</v>
          </cell>
          <cell r="I227" t="str">
            <v>Entire home/apt</v>
          </cell>
          <cell r="J227">
            <v>8</v>
          </cell>
          <cell r="Q227">
            <v>4.8099999999999996</v>
          </cell>
          <cell r="S227">
            <v>0.16</v>
          </cell>
        </row>
        <row r="228">
          <cell r="G228" t="str">
            <v>Tudering-Riem</v>
          </cell>
          <cell r="H228" t="str">
            <v>Private room in home</v>
          </cell>
          <cell r="I228" t="str">
            <v>Private room</v>
          </cell>
          <cell r="J228">
            <v>1</v>
          </cell>
          <cell r="K228">
            <v>38</v>
          </cell>
          <cell r="Q228">
            <v>4.8899999999999997</v>
          </cell>
          <cell r="S228">
            <v>0.33</v>
          </cell>
        </row>
        <row r="229">
          <cell r="G229" t="str">
            <v>Milbertshofen-Am Hart</v>
          </cell>
          <cell r="H229" t="str">
            <v>Entire condo</v>
          </cell>
          <cell r="I229" t="str">
            <v>Entire home/apt</v>
          </cell>
          <cell r="J229">
            <v>2</v>
          </cell>
          <cell r="K229">
            <v>54</v>
          </cell>
          <cell r="Q229">
            <v>5</v>
          </cell>
          <cell r="S229">
            <v>0.13</v>
          </cell>
        </row>
        <row r="230">
          <cell r="G230" t="str">
            <v>Moosach</v>
          </cell>
          <cell r="H230" t="str">
            <v>Entire rental unit</v>
          </cell>
          <cell r="I230" t="str">
            <v>Entire home/apt</v>
          </cell>
          <cell r="J230">
            <v>2</v>
          </cell>
          <cell r="Q230">
            <v>4.33</v>
          </cell>
          <cell r="S230">
            <v>7.0000000000000007E-2</v>
          </cell>
        </row>
        <row r="231">
          <cell r="G231" t="str">
            <v>Ludwigsvorstadt-Isarvorstadt</v>
          </cell>
          <cell r="H231" t="str">
            <v>Entire rental unit</v>
          </cell>
          <cell r="I231" t="str">
            <v>Entire home/apt</v>
          </cell>
          <cell r="J231">
            <v>2</v>
          </cell>
          <cell r="K231">
            <v>105</v>
          </cell>
          <cell r="Q231">
            <v>4.9000000000000004</v>
          </cell>
          <cell r="S231">
            <v>1.07</v>
          </cell>
        </row>
        <row r="232">
          <cell r="G232" t="str">
            <v>Neuhausen-Nymphenburg</v>
          </cell>
          <cell r="H232" t="str">
            <v>Entire rental unit</v>
          </cell>
          <cell r="I232" t="str">
            <v>Entire home/apt</v>
          </cell>
          <cell r="J232">
            <v>2</v>
          </cell>
          <cell r="Q232">
            <v>4.91</v>
          </cell>
          <cell r="S232">
            <v>0.51</v>
          </cell>
        </row>
        <row r="233">
          <cell r="G233" t="str">
            <v>Schwabing-West</v>
          </cell>
          <cell r="H233" t="str">
            <v>Entire rental unit</v>
          </cell>
          <cell r="I233" t="str">
            <v>Entire home/apt</v>
          </cell>
          <cell r="J233">
            <v>4</v>
          </cell>
          <cell r="K233">
            <v>114</v>
          </cell>
          <cell r="Q233">
            <v>4.6900000000000004</v>
          </cell>
          <cell r="S233">
            <v>0.75</v>
          </cell>
        </row>
        <row r="234">
          <cell r="G234" t="str">
            <v>Maxvorstadt</v>
          </cell>
          <cell r="H234" t="str">
            <v>Entire rental unit</v>
          </cell>
          <cell r="I234" t="str">
            <v>Entire home/apt</v>
          </cell>
          <cell r="J234">
            <v>2</v>
          </cell>
          <cell r="K234">
            <v>111</v>
          </cell>
          <cell r="Q234">
            <v>4.6399999999999997</v>
          </cell>
          <cell r="S234">
            <v>4.67</v>
          </cell>
        </row>
        <row r="235">
          <cell r="G235" t="str">
            <v>Schwabing-Freimann</v>
          </cell>
          <cell r="H235" t="str">
            <v>Private room in rental unit</v>
          </cell>
          <cell r="I235" t="str">
            <v>Private room</v>
          </cell>
          <cell r="J235">
            <v>3</v>
          </cell>
          <cell r="K235">
            <v>93</v>
          </cell>
        </row>
        <row r="236">
          <cell r="G236" t="str">
            <v>Maxvorstadt</v>
          </cell>
          <cell r="H236" t="str">
            <v>Private room in rental unit</v>
          </cell>
          <cell r="I236" t="str">
            <v>Private room</v>
          </cell>
          <cell r="J236">
            <v>1</v>
          </cell>
          <cell r="K236">
            <v>57</v>
          </cell>
          <cell r="Q236">
            <v>4.96</v>
          </cell>
          <cell r="S236">
            <v>1.35</v>
          </cell>
        </row>
        <row r="237">
          <cell r="G237" t="str">
            <v>Ludwigsvorstadt-Isarvorstadt</v>
          </cell>
          <cell r="H237" t="str">
            <v>Private room in rental unit</v>
          </cell>
          <cell r="I237" t="str">
            <v>Private room</v>
          </cell>
          <cell r="J237">
            <v>2</v>
          </cell>
          <cell r="K237">
            <v>53</v>
          </cell>
          <cell r="Q237">
            <v>4.8499999999999996</v>
          </cell>
          <cell r="S237">
            <v>0.12</v>
          </cell>
        </row>
        <row r="238">
          <cell r="G238" t="str">
            <v>Feldmoching-Hasenbergl</v>
          </cell>
          <cell r="H238" t="str">
            <v>Private room in home</v>
          </cell>
          <cell r="I238" t="str">
            <v>Private room</v>
          </cell>
          <cell r="J238">
            <v>2</v>
          </cell>
          <cell r="K238">
            <v>95</v>
          </cell>
          <cell r="Q238">
            <v>4.95</v>
          </cell>
          <cell r="S238">
            <v>0.19</v>
          </cell>
        </row>
        <row r="239">
          <cell r="G239" t="str">
            <v>Au-Haidhausen</v>
          </cell>
          <cell r="H239" t="str">
            <v>Entire rental unit</v>
          </cell>
          <cell r="I239" t="str">
            <v>Entire home/apt</v>
          </cell>
          <cell r="J239">
            <v>4</v>
          </cell>
          <cell r="K239">
            <v>91</v>
          </cell>
          <cell r="Q239">
            <v>4.87</v>
          </cell>
          <cell r="S239">
            <v>3.81</v>
          </cell>
        </row>
        <row r="240">
          <cell r="G240" t="str">
            <v>Ludwigsvorstadt-Isarvorstadt</v>
          </cell>
          <cell r="H240" t="str">
            <v>Private room in rental unit</v>
          </cell>
          <cell r="I240" t="str">
            <v>Private room</v>
          </cell>
          <cell r="J240">
            <v>2</v>
          </cell>
          <cell r="K240">
            <v>84</v>
          </cell>
          <cell r="Q240">
            <v>5</v>
          </cell>
          <cell r="S240">
            <v>0.05</v>
          </cell>
        </row>
        <row r="241">
          <cell r="G241" t="str">
            <v>Sendling-Westpark</v>
          </cell>
          <cell r="H241" t="str">
            <v>Private room in rental unit</v>
          </cell>
          <cell r="I241" t="str">
            <v>Private room</v>
          </cell>
          <cell r="J241">
            <v>2</v>
          </cell>
          <cell r="K241">
            <v>58</v>
          </cell>
          <cell r="Q241">
            <v>4.8899999999999997</v>
          </cell>
          <cell r="S241">
            <v>0.19</v>
          </cell>
        </row>
        <row r="242">
          <cell r="G242" t="str">
            <v>Bogenhausen</v>
          </cell>
          <cell r="H242" t="str">
            <v>Entire rental unit</v>
          </cell>
          <cell r="I242" t="str">
            <v>Entire home/apt</v>
          </cell>
          <cell r="J242">
            <v>2</v>
          </cell>
          <cell r="K242">
            <v>85</v>
          </cell>
          <cell r="Q242">
            <v>4.9000000000000004</v>
          </cell>
          <cell r="S242">
            <v>0.16</v>
          </cell>
        </row>
        <row r="243">
          <cell r="G243" t="str">
            <v>Thalkirchen-Obersendling-Forstenried-F√ºrstenried-Solln</v>
          </cell>
          <cell r="H243" t="str">
            <v>Entire loft</v>
          </cell>
          <cell r="I243" t="str">
            <v>Entire home/apt</v>
          </cell>
          <cell r="J243">
            <v>2</v>
          </cell>
          <cell r="K243">
            <v>126</v>
          </cell>
          <cell r="Q243">
            <v>4.91</v>
          </cell>
          <cell r="S243">
            <v>0.27</v>
          </cell>
        </row>
        <row r="244">
          <cell r="G244" t="str">
            <v>Tudering-Riem</v>
          </cell>
          <cell r="H244" t="str">
            <v>Entire rental unit</v>
          </cell>
          <cell r="I244" t="str">
            <v>Entire home/apt</v>
          </cell>
          <cell r="J244">
            <v>2</v>
          </cell>
          <cell r="Q244">
            <v>4.8499999999999996</v>
          </cell>
          <cell r="S244">
            <v>0.1</v>
          </cell>
        </row>
        <row r="245">
          <cell r="G245" t="str">
            <v>Schwabing-Freimann</v>
          </cell>
          <cell r="H245" t="str">
            <v>Private room in rental unit</v>
          </cell>
          <cell r="I245" t="str">
            <v>Private room</v>
          </cell>
          <cell r="J245">
            <v>2</v>
          </cell>
          <cell r="K245">
            <v>34</v>
          </cell>
          <cell r="Q245">
            <v>4.8099999999999996</v>
          </cell>
          <cell r="S245">
            <v>2.81</v>
          </cell>
        </row>
        <row r="246">
          <cell r="G246" t="str">
            <v>Maxvorstadt</v>
          </cell>
          <cell r="H246" t="str">
            <v>Entire rental unit</v>
          </cell>
          <cell r="I246" t="str">
            <v>Entire home/apt</v>
          </cell>
          <cell r="J246">
            <v>2</v>
          </cell>
          <cell r="K246">
            <v>88</v>
          </cell>
          <cell r="Q246">
            <v>4.58</v>
          </cell>
          <cell r="S246">
            <v>0.38</v>
          </cell>
        </row>
        <row r="247">
          <cell r="G247" t="str">
            <v>Maxvorstadt</v>
          </cell>
          <cell r="H247" t="str">
            <v>Private room in rental unit</v>
          </cell>
          <cell r="I247" t="str">
            <v>Private room</v>
          </cell>
          <cell r="J247">
            <v>2</v>
          </cell>
          <cell r="K247">
            <v>77</v>
          </cell>
          <cell r="Q247">
            <v>4.87</v>
          </cell>
          <cell r="S247">
            <v>0.8</v>
          </cell>
        </row>
        <row r="248">
          <cell r="G248" t="str">
            <v>Au-Haidhausen</v>
          </cell>
          <cell r="H248" t="str">
            <v>Entire rental unit</v>
          </cell>
          <cell r="I248" t="str">
            <v>Entire home/apt</v>
          </cell>
          <cell r="J248">
            <v>2</v>
          </cell>
          <cell r="Q248">
            <v>4.71</v>
          </cell>
          <cell r="S248">
            <v>0.65</v>
          </cell>
        </row>
        <row r="249">
          <cell r="G249" t="str">
            <v>Schwanthalerh√∂he</v>
          </cell>
          <cell r="H249" t="str">
            <v>Entire loft</v>
          </cell>
          <cell r="I249" t="str">
            <v>Entire home/apt</v>
          </cell>
          <cell r="J249">
            <v>3</v>
          </cell>
          <cell r="K249">
            <v>280</v>
          </cell>
          <cell r="Q249">
            <v>4.33</v>
          </cell>
          <cell r="S249">
            <v>0.1</v>
          </cell>
        </row>
        <row r="250">
          <cell r="G250" t="str">
            <v>Laim</v>
          </cell>
          <cell r="H250" t="str">
            <v>Entire rental unit</v>
          </cell>
          <cell r="I250" t="str">
            <v>Entire home/apt</v>
          </cell>
          <cell r="J250">
            <v>2</v>
          </cell>
          <cell r="Q250">
            <v>4.67</v>
          </cell>
          <cell r="S250">
            <v>0.59</v>
          </cell>
        </row>
        <row r="251">
          <cell r="G251" t="str">
            <v>Neuhausen-Nymphenburg</v>
          </cell>
          <cell r="H251" t="str">
            <v>Private room in rental unit</v>
          </cell>
          <cell r="I251" t="str">
            <v>Private room</v>
          </cell>
          <cell r="J251">
            <v>2</v>
          </cell>
          <cell r="K251">
            <v>65</v>
          </cell>
          <cell r="Q251">
            <v>4.87</v>
          </cell>
          <cell r="S251">
            <v>0.31</v>
          </cell>
        </row>
        <row r="252">
          <cell r="G252" t="str">
            <v>Bogenhausen</v>
          </cell>
          <cell r="H252" t="str">
            <v>Private room in home</v>
          </cell>
          <cell r="I252" t="str">
            <v>Private room</v>
          </cell>
          <cell r="J252">
            <v>1</v>
          </cell>
          <cell r="K252">
            <v>40</v>
          </cell>
        </row>
        <row r="253">
          <cell r="G253" t="str">
            <v>Laim</v>
          </cell>
          <cell r="H253" t="str">
            <v>Entire rental unit</v>
          </cell>
          <cell r="I253" t="str">
            <v>Entire home/apt</v>
          </cell>
          <cell r="J253">
            <v>6</v>
          </cell>
          <cell r="Q253">
            <v>4.78</v>
          </cell>
          <cell r="S253">
            <v>0.2</v>
          </cell>
        </row>
        <row r="254">
          <cell r="G254" t="str">
            <v>Moosach</v>
          </cell>
          <cell r="H254" t="str">
            <v>Private room in condo</v>
          </cell>
          <cell r="I254" t="str">
            <v>Private room</v>
          </cell>
          <cell r="J254">
            <v>2</v>
          </cell>
          <cell r="K254">
            <v>28</v>
          </cell>
          <cell r="Q254">
            <v>4.8899999999999997</v>
          </cell>
          <cell r="S254">
            <v>1.93</v>
          </cell>
        </row>
        <row r="255">
          <cell r="G255" t="str">
            <v>Moosach</v>
          </cell>
          <cell r="H255" t="str">
            <v>Entire home</v>
          </cell>
          <cell r="I255" t="str">
            <v>Entire home/apt</v>
          </cell>
          <cell r="J255">
            <v>4</v>
          </cell>
          <cell r="Q255">
            <v>4.47</v>
          </cell>
          <cell r="S255">
            <v>0.88</v>
          </cell>
        </row>
        <row r="256">
          <cell r="G256" t="str">
            <v>Sendling-Westpark</v>
          </cell>
          <cell r="H256" t="str">
            <v>Entire rental unit</v>
          </cell>
          <cell r="I256" t="str">
            <v>Entire home/apt</v>
          </cell>
          <cell r="J256">
            <v>3</v>
          </cell>
          <cell r="K256">
            <v>72</v>
          </cell>
          <cell r="Q256">
            <v>4.9400000000000004</v>
          </cell>
          <cell r="S256">
            <v>0.13</v>
          </cell>
        </row>
        <row r="257">
          <cell r="G257" t="str">
            <v>Berg am Laim</v>
          </cell>
          <cell r="H257" t="str">
            <v>Entire rental unit</v>
          </cell>
          <cell r="I257" t="str">
            <v>Entire home/apt</v>
          </cell>
          <cell r="J257">
            <v>2</v>
          </cell>
          <cell r="K257">
            <v>108</v>
          </cell>
          <cell r="Q257">
            <v>4.4800000000000004</v>
          </cell>
          <cell r="S257">
            <v>0.16</v>
          </cell>
        </row>
        <row r="258">
          <cell r="G258" t="str">
            <v>Au-Haidhausen</v>
          </cell>
          <cell r="H258" t="str">
            <v>Private room in rental unit</v>
          </cell>
          <cell r="I258" t="str">
            <v>Private room</v>
          </cell>
          <cell r="J258">
            <v>2</v>
          </cell>
          <cell r="K258">
            <v>75</v>
          </cell>
          <cell r="Q258">
            <v>4.9000000000000004</v>
          </cell>
          <cell r="S258">
            <v>1.1399999999999999</v>
          </cell>
        </row>
        <row r="259">
          <cell r="G259" t="str">
            <v>Schwabing-West</v>
          </cell>
          <cell r="H259" t="str">
            <v>Entire condo</v>
          </cell>
          <cell r="I259" t="str">
            <v>Entire home/apt</v>
          </cell>
          <cell r="J259">
            <v>4</v>
          </cell>
          <cell r="K259">
            <v>218</v>
          </cell>
          <cell r="Q259">
            <v>4.8600000000000003</v>
          </cell>
          <cell r="S259">
            <v>0.27</v>
          </cell>
        </row>
        <row r="260">
          <cell r="G260" t="str">
            <v>Schwanthalerh√∂he</v>
          </cell>
          <cell r="H260" t="str">
            <v>Private room in rental unit</v>
          </cell>
          <cell r="I260" t="str">
            <v>Private room</v>
          </cell>
          <cell r="J260">
            <v>2</v>
          </cell>
          <cell r="K260">
            <v>130</v>
          </cell>
          <cell r="Q260">
            <v>5</v>
          </cell>
          <cell r="S260">
            <v>0.34</v>
          </cell>
        </row>
        <row r="261">
          <cell r="G261" t="str">
            <v>Schwabing-West</v>
          </cell>
          <cell r="H261" t="str">
            <v>Entire rental unit</v>
          </cell>
          <cell r="I261" t="str">
            <v>Entire home/apt</v>
          </cell>
          <cell r="J261">
            <v>5</v>
          </cell>
          <cell r="Q261">
            <v>4.5</v>
          </cell>
          <cell r="S261">
            <v>0.02</v>
          </cell>
        </row>
        <row r="262">
          <cell r="G262" t="str">
            <v>Untergiesing-Harlaching</v>
          </cell>
          <cell r="H262" t="str">
            <v>Private room in rental unit</v>
          </cell>
          <cell r="I262" t="str">
            <v>Private room</v>
          </cell>
          <cell r="J262">
            <v>1</v>
          </cell>
          <cell r="K262">
            <v>39</v>
          </cell>
          <cell r="Q262">
            <v>4.83</v>
          </cell>
          <cell r="S262">
            <v>0.28000000000000003</v>
          </cell>
        </row>
        <row r="263">
          <cell r="G263" t="str">
            <v>Pasing-Obermenzing</v>
          </cell>
          <cell r="H263" t="str">
            <v>Private room in rental unit</v>
          </cell>
          <cell r="I263" t="str">
            <v>Private room</v>
          </cell>
          <cell r="J263">
            <v>1</v>
          </cell>
          <cell r="K263">
            <v>43</v>
          </cell>
          <cell r="Q263">
            <v>4.97</v>
          </cell>
          <cell r="S263">
            <v>0.23</v>
          </cell>
        </row>
        <row r="264">
          <cell r="G264" t="str">
            <v>Neuhausen-Nymphenburg</v>
          </cell>
          <cell r="H264" t="str">
            <v>Entire condo</v>
          </cell>
          <cell r="I264" t="str">
            <v>Entire home/apt</v>
          </cell>
          <cell r="J264">
            <v>4</v>
          </cell>
          <cell r="Q264">
            <v>4.88</v>
          </cell>
          <cell r="S264">
            <v>0.48</v>
          </cell>
        </row>
        <row r="265">
          <cell r="G265" t="str">
            <v>Maxvorstadt</v>
          </cell>
          <cell r="H265" t="str">
            <v>Private room in rental unit</v>
          </cell>
          <cell r="I265" t="str">
            <v>Private room</v>
          </cell>
          <cell r="J265">
            <v>1</v>
          </cell>
          <cell r="K265">
            <v>55</v>
          </cell>
          <cell r="Q265">
            <v>4.9000000000000004</v>
          </cell>
          <cell r="S265">
            <v>3.87</v>
          </cell>
        </row>
        <row r="266">
          <cell r="G266" t="str">
            <v>Ramersdorf-Perlach</v>
          </cell>
          <cell r="H266" t="str">
            <v>Private room in townhouse</v>
          </cell>
          <cell r="I266" t="str">
            <v>Private room</v>
          </cell>
          <cell r="J266">
            <v>2</v>
          </cell>
          <cell r="K266">
            <v>29</v>
          </cell>
          <cell r="Q266">
            <v>4.5599999999999996</v>
          </cell>
          <cell r="S266">
            <v>2.1</v>
          </cell>
        </row>
        <row r="267">
          <cell r="G267" t="str">
            <v>Milbertshofen-Am Hart</v>
          </cell>
          <cell r="H267" t="str">
            <v>Private room in rental unit</v>
          </cell>
          <cell r="I267" t="str">
            <v>Private room</v>
          </cell>
          <cell r="J267">
            <v>2</v>
          </cell>
          <cell r="Q267">
            <v>4.87</v>
          </cell>
          <cell r="S267">
            <v>4.71</v>
          </cell>
        </row>
        <row r="268">
          <cell r="G268" t="str">
            <v>Moosach</v>
          </cell>
          <cell r="H268" t="str">
            <v>Private room in rental unit</v>
          </cell>
          <cell r="I268" t="str">
            <v>Private room</v>
          </cell>
          <cell r="J268">
            <v>1</v>
          </cell>
          <cell r="Q268">
            <v>4.8099999999999996</v>
          </cell>
          <cell r="S268">
            <v>0.49</v>
          </cell>
        </row>
        <row r="269">
          <cell r="G269" t="str">
            <v>Ludwigsvorstadt-Isarvorstadt</v>
          </cell>
          <cell r="H269" t="str">
            <v>Entire rental unit</v>
          </cell>
          <cell r="I269" t="str">
            <v>Entire home/apt</v>
          </cell>
          <cell r="J269">
            <v>3</v>
          </cell>
          <cell r="Q269">
            <v>4.75</v>
          </cell>
          <cell r="S269">
            <v>0.52</v>
          </cell>
        </row>
        <row r="270">
          <cell r="G270" t="str">
            <v>Sendling-Westpark</v>
          </cell>
          <cell r="H270" t="str">
            <v>Entire rental unit</v>
          </cell>
          <cell r="I270" t="str">
            <v>Entire home/apt</v>
          </cell>
          <cell r="J270">
            <v>3</v>
          </cell>
          <cell r="K270">
            <v>128</v>
          </cell>
          <cell r="Q270">
            <v>5</v>
          </cell>
          <cell r="S270">
            <v>0.67</v>
          </cell>
        </row>
        <row r="271">
          <cell r="G271" t="str">
            <v>Schwabing-West</v>
          </cell>
          <cell r="H271" t="str">
            <v>Entire rental unit</v>
          </cell>
          <cell r="I271" t="str">
            <v>Entire home/apt</v>
          </cell>
          <cell r="J271">
            <v>4</v>
          </cell>
          <cell r="Q271">
            <v>4.83</v>
          </cell>
          <cell r="S271">
            <v>0.34</v>
          </cell>
        </row>
        <row r="272">
          <cell r="G272" t="str">
            <v>Ludwigsvorstadt-Isarvorstadt</v>
          </cell>
          <cell r="H272" t="str">
            <v>Private room in rental unit</v>
          </cell>
          <cell r="I272" t="str">
            <v>Private room</v>
          </cell>
          <cell r="J272">
            <v>2</v>
          </cell>
          <cell r="K272">
            <v>53</v>
          </cell>
          <cell r="Q272">
            <v>4.84</v>
          </cell>
          <cell r="S272">
            <v>0.23</v>
          </cell>
        </row>
        <row r="273">
          <cell r="G273" t="str">
            <v>Sendling</v>
          </cell>
          <cell r="H273" t="str">
            <v>Entire rental unit</v>
          </cell>
          <cell r="I273" t="str">
            <v>Entire home/apt</v>
          </cell>
          <cell r="J273">
            <v>3</v>
          </cell>
          <cell r="K273">
            <v>105</v>
          </cell>
          <cell r="Q273">
            <v>4.95</v>
          </cell>
          <cell r="S273">
            <v>0.98</v>
          </cell>
        </row>
        <row r="274">
          <cell r="G274" t="str">
            <v>Laim</v>
          </cell>
          <cell r="H274" t="str">
            <v>Private room in rental unit</v>
          </cell>
          <cell r="I274" t="str">
            <v>Private room</v>
          </cell>
          <cell r="J274">
            <v>2</v>
          </cell>
          <cell r="Q274">
            <v>4.67</v>
          </cell>
          <cell r="S274">
            <v>7.0000000000000007E-2</v>
          </cell>
        </row>
        <row r="275">
          <cell r="G275" t="str">
            <v>Ludwigsvorstadt-Isarvorstadt</v>
          </cell>
          <cell r="H275" t="str">
            <v>Entire loft</v>
          </cell>
          <cell r="I275" t="str">
            <v>Entire home/apt</v>
          </cell>
          <cell r="J275">
            <v>4</v>
          </cell>
          <cell r="K275">
            <v>145</v>
          </cell>
          <cell r="Q275">
            <v>4.96</v>
          </cell>
          <cell r="S275">
            <v>0.81</v>
          </cell>
        </row>
        <row r="276">
          <cell r="G276" t="str">
            <v>Milbertshofen-Am Hart</v>
          </cell>
          <cell r="H276" t="str">
            <v>Entire rental unit</v>
          </cell>
          <cell r="I276" t="str">
            <v>Entire home/apt</v>
          </cell>
          <cell r="J276">
            <v>1</v>
          </cell>
          <cell r="Q276">
            <v>4.91</v>
          </cell>
          <cell r="S276">
            <v>0.16</v>
          </cell>
        </row>
        <row r="277">
          <cell r="G277" t="str">
            <v>Schwabing-West</v>
          </cell>
          <cell r="H277" t="str">
            <v>Entire rental unit</v>
          </cell>
          <cell r="I277" t="str">
            <v>Entire home/apt</v>
          </cell>
          <cell r="J277">
            <v>2</v>
          </cell>
          <cell r="Q277">
            <v>5</v>
          </cell>
          <cell r="S277">
            <v>0.02</v>
          </cell>
        </row>
        <row r="278">
          <cell r="G278" t="str">
            <v>Obergiesing</v>
          </cell>
          <cell r="H278" t="str">
            <v>Entire rental unit</v>
          </cell>
          <cell r="I278" t="str">
            <v>Entire home/apt</v>
          </cell>
          <cell r="J278">
            <v>4</v>
          </cell>
          <cell r="K278">
            <v>1200</v>
          </cell>
          <cell r="Q278">
            <v>4.38</v>
          </cell>
          <cell r="S278">
            <v>0.12</v>
          </cell>
        </row>
        <row r="279">
          <cell r="G279" t="str">
            <v>Sendling-Westpark</v>
          </cell>
          <cell r="H279" t="str">
            <v>Entire rental unit</v>
          </cell>
          <cell r="I279" t="str">
            <v>Entire home/apt</v>
          </cell>
          <cell r="J279">
            <v>2</v>
          </cell>
          <cell r="K279">
            <v>249</v>
          </cell>
          <cell r="Q279">
            <v>4.24</v>
          </cell>
          <cell r="S279">
            <v>0.31</v>
          </cell>
        </row>
        <row r="280">
          <cell r="G280" t="str">
            <v>Thalkirchen-Obersendling-Forstenried-F√ºrstenried-Solln</v>
          </cell>
          <cell r="H280" t="str">
            <v>Entire rental unit</v>
          </cell>
          <cell r="I280" t="str">
            <v>Entire home/apt</v>
          </cell>
          <cell r="J280">
            <v>2</v>
          </cell>
          <cell r="K280">
            <v>95</v>
          </cell>
          <cell r="Q280">
            <v>4.76</v>
          </cell>
          <cell r="S280">
            <v>0.53</v>
          </cell>
        </row>
        <row r="281">
          <cell r="G281" t="str">
            <v>Schwabing-West</v>
          </cell>
          <cell r="H281" t="str">
            <v>Private room in rental unit</v>
          </cell>
          <cell r="I281" t="str">
            <v>Private room</v>
          </cell>
          <cell r="J281">
            <v>1</v>
          </cell>
          <cell r="Q281">
            <v>4.96</v>
          </cell>
          <cell r="S281">
            <v>1.22</v>
          </cell>
        </row>
        <row r="282">
          <cell r="G282" t="str">
            <v>Schwabing-West</v>
          </cell>
          <cell r="H282" t="str">
            <v>Entire rental unit</v>
          </cell>
          <cell r="I282" t="str">
            <v>Entire home/apt</v>
          </cell>
          <cell r="J282">
            <v>5</v>
          </cell>
          <cell r="K282">
            <v>198</v>
          </cell>
          <cell r="Q282">
            <v>4.8499999999999996</v>
          </cell>
          <cell r="S282">
            <v>1.01</v>
          </cell>
        </row>
        <row r="283">
          <cell r="G283" t="str">
            <v>Schwabing-West</v>
          </cell>
          <cell r="H283" t="str">
            <v>Private room in rental unit</v>
          </cell>
          <cell r="I283" t="str">
            <v>Private room</v>
          </cell>
          <cell r="J283">
            <v>1</v>
          </cell>
          <cell r="K283">
            <v>70</v>
          </cell>
          <cell r="Q283">
            <v>4.93</v>
          </cell>
          <cell r="S283">
            <v>0.36</v>
          </cell>
        </row>
        <row r="284">
          <cell r="G284" t="str">
            <v>Berg am Laim</v>
          </cell>
          <cell r="H284" t="str">
            <v>Private room in rental unit</v>
          </cell>
          <cell r="I284" t="str">
            <v>Private room</v>
          </cell>
          <cell r="J284">
            <v>2</v>
          </cell>
          <cell r="K284">
            <v>44</v>
          </cell>
          <cell r="Q284">
            <v>4.6100000000000003</v>
          </cell>
          <cell r="S284">
            <v>0.35</v>
          </cell>
        </row>
        <row r="285">
          <cell r="G285" t="str">
            <v>Schwabing-Freimann</v>
          </cell>
          <cell r="H285" t="str">
            <v>Private room in home</v>
          </cell>
          <cell r="I285" t="str">
            <v>Private room</v>
          </cell>
          <cell r="J285">
            <v>1</v>
          </cell>
          <cell r="K285">
            <v>27</v>
          </cell>
          <cell r="Q285">
            <v>4.9400000000000004</v>
          </cell>
          <cell r="S285">
            <v>0.27</v>
          </cell>
        </row>
        <row r="286">
          <cell r="G286" t="str">
            <v>Maxvorstadt</v>
          </cell>
          <cell r="H286" t="str">
            <v>Entire rental unit</v>
          </cell>
          <cell r="I286" t="str">
            <v>Entire home/apt</v>
          </cell>
          <cell r="J286">
            <v>4</v>
          </cell>
          <cell r="Q286">
            <v>5</v>
          </cell>
          <cell r="S286">
            <v>0.09</v>
          </cell>
        </row>
        <row r="287">
          <cell r="G287" t="str">
            <v>Ludwigsvorstadt-Isarvorstadt</v>
          </cell>
          <cell r="H287" t="str">
            <v>Entire rental unit</v>
          </cell>
          <cell r="I287" t="str">
            <v>Entire home/apt</v>
          </cell>
          <cell r="J287">
            <v>2</v>
          </cell>
          <cell r="Q287">
            <v>4.78</v>
          </cell>
          <cell r="S287">
            <v>0.08</v>
          </cell>
        </row>
        <row r="288">
          <cell r="G288" t="str">
            <v>Tudering-Riem</v>
          </cell>
          <cell r="H288" t="str">
            <v>Entire rental unit</v>
          </cell>
          <cell r="I288" t="str">
            <v>Entire home/apt</v>
          </cell>
          <cell r="J288">
            <v>4</v>
          </cell>
          <cell r="K288">
            <v>63</v>
          </cell>
          <cell r="Q288">
            <v>4.91</v>
          </cell>
          <cell r="S288">
            <v>2.16</v>
          </cell>
        </row>
        <row r="289">
          <cell r="G289" t="str">
            <v>Au-Haidhausen</v>
          </cell>
          <cell r="H289" t="str">
            <v>Entire rental unit</v>
          </cell>
          <cell r="I289" t="str">
            <v>Entire home/apt</v>
          </cell>
          <cell r="J289">
            <v>1</v>
          </cell>
          <cell r="K289">
            <v>95</v>
          </cell>
          <cell r="Q289">
            <v>4.9400000000000004</v>
          </cell>
          <cell r="S289">
            <v>0.21</v>
          </cell>
        </row>
        <row r="290">
          <cell r="G290" t="str">
            <v>Maxvorstadt</v>
          </cell>
          <cell r="H290" t="str">
            <v>Private room in rental unit</v>
          </cell>
          <cell r="I290" t="str">
            <v>Private room</v>
          </cell>
          <cell r="J290">
            <v>2</v>
          </cell>
          <cell r="K290">
            <v>76</v>
          </cell>
          <cell r="Q290">
            <v>5</v>
          </cell>
          <cell r="S290">
            <v>1.1499999999999999</v>
          </cell>
        </row>
        <row r="291">
          <cell r="G291" t="str">
            <v>Au-Haidhausen</v>
          </cell>
          <cell r="H291" t="str">
            <v>Entire rental unit</v>
          </cell>
          <cell r="I291" t="str">
            <v>Entire home/apt</v>
          </cell>
          <cell r="J291">
            <v>2</v>
          </cell>
          <cell r="K291">
            <v>81</v>
          </cell>
          <cell r="Q291">
            <v>4.78</v>
          </cell>
          <cell r="S291">
            <v>3.83</v>
          </cell>
        </row>
        <row r="292">
          <cell r="G292" t="str">
            <v>Schwabing-Freimann</v>
          </cell>
          <cell r="H292" t="str">
            <v>Private room in rental unit</v>
          </cell>
          <cell r="I292" t="str">
            <v>Private room</v>
          </cell>
          <cell r="J292">
            <v>1</v>
          </cell>
          <cell r="K292">
            <v>80</v>
          </cell>
          <cell r="Q292">
            <v>4.83</v>
          </cell>
          <cell r="S292">
            <v>0.09</v>
          </cell>
        </row>
        <row r="293">
          <cell r="G293" t="str">
            <v>Au-Haidhausen</v>
          </cell>
          <cell r="H293" t="str">
            <v>Entire rental unit</v>
          </cell>
          <cell r="I293" t="str">
            <v>Entire home/apt</v>
          </cell>
          <cell r="J293">
            <v>3</v>
          </cell>
          <cell r="Q293">
            <v>4.93</v>
          </cell>
          <cell r="S293">
            <v>1.9</v>
          </cell>
        </row>
        <row r="294">
          <cell r="G294" t="str">
            <v>Ludwigsvorstadt-Isarvorstadt</v>
          </cell>
          <cell r="H294" t="str">
            <v>Private room in rental unit</v>
          </cell>
          <cell r="I294" t="str">
            <v>Private room</v>
          </cell>
          <cell r="J294">
            <v>4</v>
          </cell>
          <cell r="K294">
            <v>95</v>
          </cell>
          <cell r="Q294">
            <v>5</v>
          </cell>
          <cell r="S294">
            <v>0.1</v>
          </cell>
        </row>
        <row r="295">
          <cell r="G295" t="str">
            <v>Au-Haidhausen</v>
          </cell>
          <cell r="H295" t="str">
            <v>Entire rental unit</v>
          </cell>
          <cell r="I295" t="str">
            <v>Entire home/apt</v>
          </cell>
          <cell r="J295">
            <v>2</v>
          </cell>
          <cell r="K295">
            <v>399</v>
          </cell>
          <cell r="Q295">
            <v>4.33</v>
          </cell>
          <cell r="S295">
            <v>0.05</v>
          </cell>
        </row>
        <row r="296">
          <cell r="G296" t="str">
            <v>Ludwigsvorstadt-Isarvorstadt</v>
          </cell>
          <cell r="H296" t="str">
            <v>Private room in rental unit</v>
          </cell>
          <cell r="I296" t="str">
            <v>Private room</v>
          </cell>
          <cell r="J296">
            <v>2</v>
          </cell>
          <cell r="K296">
            <v>125</v>
          </cell>
          <cell r="Q296">
            <v>4.91</v>
          </cell>
          <cell r="S296">
            <v>0.18</v>
          </cell>
        </row>
        <row r="297">
          <cell r="G297" t="str">
            <v>Obergiesing</v>
          </cell>
          <cell r="H297" t="str">
            <v>Private room in home</v>
          </cell>
          <cell r="I297" t="str">
            <v>Private room</v>
          </cell>
          <cell r="J297">
            <v>2</v>
          </cell>
          <cell r="K297">
            <v>49</v>
          </cell>
          <cell r="Q297">
            <v>4.96</v>
          </cell>
          <cell r="S297">
            <v>0.68</v>
          </cell>
        </row>
        <row r="298">
          <cell r="G298" t="str">
            <v>Au-Haidhausen</v>
          </cell>
          <cell r="H298" t="str">
            <v>Entire rental unit</v>
          </cell>
          <cell r="I298" t="str">
            <v>Entire home/apt</v>
          </cell>
          <cell r="J298">
            <v>2</v>
          </cell>
          <cell r="Q298">
            <v>4.88</v>
          </cell>
          <cell r="S298">
            <v>0.15</v>
          </cell>
        </row>
        <row r="299">
          <cell r="G299" t="str">
            <v>Neuhausen-Nymphenburg</v>
          </cell>
          <cell r="H299" t="str">
            <v>Entire rental unit</v>
          </cell>
          <cell r="I299" t="str">
            <v>Entire home/apt</v>
          </cell>
          <cell r="J299">
            <v>2</v>
          </cell>
          <cell r="K299">
            <v>72</v>
          </cell>
          <cell r="Q299">
            <v>4.88</v>
          </cell>
          <cell r="S299">
            <v>0.13</v>
          </cell>
        </row>
        <row r="300">
          <cell r="G300" t="str">
            <v>Milbertshofen-Am Hart</v>
          </cell>
          <cell r="H300" t="str">
            <v>Private room in condo</v>
          </cell>
          <cell r="I300" t="str">
            <v>Private room</v>
          </cell>
          <cell r="J300">
            <v>2</v>
          </cell>
          <cell r="K300">
            <v>60</v>
          </cell>
          <cell r="Q300">
            <v>4.8499999999999996</v>
          </cell>
          <cell r="S300">
            <v>0.54</v>
          </cell>
        </row>
        <row r="301">
          <cell r="G301" t="str">
            <v>Neuhausen-Nymphenburg</v>
          </cell>
          <cell r="H301" t="str">
            <v>Private room in rental unit</v>
          </cell>
          <cell r="I301" t="str">
            <v>Private room</v>
          </cell>
          <cell r="J301">
            <v>1</v>
          </cell>
          <cell r="K301">
            <v>55</v>
          </cell>
          <cell r="Q301">
            <v>4.95</v>
          </cell>
          <cell r="S301">
            <v>0.86</v>
          </cell>
        </row>
        <row r="302">
          <cell r="G302" t="str">
            <v>Neuhausen-Nymphenburg</v>
          </cell>
          <cell r="H302" t="str">
            <v>Private room in rental unit</v>
          </cell>
          <cell r="I302" t="str">
            <v>Private room</v>
          </cell>
          <cell r="J302">
            <v>2</v>
          </cell>
          <cell r="K302">
            <v>75</v>
          </cell>
          <cell r="Q302">
            <v>4.83</v>
          </cell>
          <cell r="S302">
            <v>0.47</v>
          </cell>
        </row>
        <row r="303">
          <cell r="G303" t="str">
            <v>Milbertshofen-Am Hart</v>
          </cell>
          <cell r="H303" t="str">
            <v>Entire rental unit</v>
          </cell>
          <cell r="I303" t="str">
            <v>Entire home/apt</v>
          </cell>
          <cell r="J303">
            <v>2</v>
          </cell>
          <cell r="Q303">
            <v>4.7699999999999996</v>
          </cell>
          <cell r="S303">
            <v>0.1</v>
          </cell>
        </row>
        <row r="304">
          <cell r="G304" t="str">
            <v>Ludwigsvorstadt-Isarvorstadt</v>
          </cell>
          <cell r="H304" t="str">
            <v>Entire rental unit</v>
          </cell>
          <cell r="I304" t="str">
            <v>Entire home/apt</v>
          </cell>
          <cell r="J304">
            <v>2</v>
          </cell>
          <cell r="Q304">
            <v>4.9400000000000004</v>
          </cell>
          <cell r="S304">
            <v>0.14000000000000001</v>
          </cell>
        </row>
        <row r="305">
          <cell r="G305" t="str">
            <v>Ludwigsvorstadt-Isarvorstadt</v>
          </cell>
          <cell r="H305" t="str">
            <v>Entire rental unit</v>
          </cell>
          <cell r="I305" t="str">
            <v>Entire home/apt</v>
          </cell>
          <cell r="J305">
            <v>2</v>
          </cell>
          <cell r="K305">
            <v>130</v>
          </cell>
          <cell r="Q305">
            <v>4.91</v>
          </cell>
          <cell r="S305">
            <v>0.23</v>
          </cell>
        </row>
        <row r="306">
          <cell r="G306" t="str">
            <v>Maxvorstadt</v>
          </cell>
          <cell r="H306" t="str">
            <v>Private room in rental unit</v>
          </cell>
          <cell r="I306" t="str">
            <v>Private room</v>
          </cell>
          <cell r="J306">
            <v>2</v>
          </cell>
          <cell r="K306">
            <v>75</v>
          </cell>
          <cell r="Q306">
            <v>4.8</v>
          </cell>
          <cell r="S306">
            <v>1.23</v>
          </cell>
        </row>
        <row r="307">
          <cell r="G307" t="str">
            <v>Neuhausen-Nymphenburg</v>
          </cell>
          <cell r="H307" t="str">
            <v>Entire rental unit</v>
          </cell>
          <cell r="I307" t="str">
            <v>Entire home/apt</v>
          </cell>
          <cell r="J307">
            <v>5</v>
          </cell>
          <cell r="Q307">
            <v>4.92</v>
          </cell>
          <cell r="S307">
            <v>0.1</v>
          </cell>
        </row>
        <row r="308">
          <cell r="G308" t="str">
            <v>Ludwigsvorstadt-Isarvorstadt</v>
          </cell>
          <cell r="H308" t="str">
            <v>Entire rental unit</v>
          </cell>
          <cell r="I308" t="str">
            <v>Entire home/apt</v>
          </cell>
          <cell r="J308">
            <v>4</v>
          </cell>
          <cell r="K308">
            <v>84</v>
          </cell>
          <cell r="Q308">
            <v>4.84</v>
          </cell>
          <cell r="S308">
            <v>4.04</v>
          </cell>
        </row>
        <row r="309">
          <cell r="G309" t="str">
            <v>Neuhausen-Nymphenburg</v>
          </cell>
          <cell r="H309" t="str">
            <v>Entire rental unit</v>
          </cell>
          <cell r="I309" t="str">
            <v>Entire home/apt</v>
          </cell>
          <cell r="J309">
            <v>2</v>
          </cell>
          <cell r="Q309">
            <v>4.4000000000000004</v>
          </cell>
          <cell r="S309">
            <v>0.04</v>
          </cell>
        </row>
        <row r="310">
          <cell r="G310" t="str">
            <v>Ludwigsvorstadt-Isarvorstadt</v>
          </cell>
          <cell r="H310" t="str">
            <v>Entire rental unit</v>
          </cell>
          <cell r="I310" t="str">
            <v>Entire home/apt</v>
          </cell>
          <cell r="J310">
            <v>4</v>
          </cell>
          <cell r="K310">
            <v>119</v>
          </cell>
          <cell r="Q310">
            <v>4.55</v>
          </cell>
          <cell r="S310">
            <v>3.76</v>
          </cell>
        </row>
        <row r="311">
          <cell r="G311" t="str">
            <v>Schwabing-Freimann</v>
          </cell>
          <cell r="H311" t="str">
            <v>Entire rental unit</v>
          </cell>
          <cell r="I311" t="str">
            <v>Entire home/apt</v>
          </cell>
          <cell r="J311">
            <v>4</v>
          </cell>
          <cell r="K311">
            <v>585</v>
          </cell>
          <cell r="Q311">
            <v>4.95</v>
          </cell>
          <cell r="S311">
            <v>0.31</v>
          </cell>
        </row>
        <row r="312">
          <cell r="G312" t="str">
            <v>Neuhausen-Nymphenburg</v>
          </cell>
          <cell r="H312" t="str">
            <v>Private room in rental unit</v>
          </cell>
          <cell r="I312" t="str">
            <v>Private room</v>
          </cell>
          <cell r="J312">
            <v>2</v>
          </cell>
          <cell r="K312">
            <v>194</v>
          </cell>
          <cell r="Q312">
            <v>4.93</v>
          </cell>
          <cell r="S312">
            <v>0.12</v>
          </cell>
        </row>
        <row r="313">
          <cell r="G313" t="str">
            <v>Schwanthalerh√∂he</v>
          </cell>
          <cell r="H313" t="str">
            <v>Entire rental unit</v>
          </cell>
          <cell r="I313" t="str">
            <v>Entire home/apt</v>
          </cell>
          <cell r="J313">
            <v>4</v>
          </cell>
          <cell r="Q313">
            <v>4.78</v>
          </cell>
          <cell r="S313">
            <v>0.21</v>
          </cell>
        </row>
        <row r="314">
          <cell r="G314" t="str">
            <v>Untergiesing-Harlaching</v>
          </cell>
          <cell r="H314" t="str">
            <v>Private room in rental unit</v>
          </cell>
          <cell r="I314" t="str">
            <v>Private room</v>
          </cell>
          <cell r="J314">
            <v>1</v>
          </cell>
          <cell r="Q314">
            <v>5</v>
          </cell>
          <cell r="S314">
            <v>0.15</v>
          </cell>
        </row>
        <row r="315">
          <cell r="G315" t="str">
            <v>Milbertshofen-Am Hart</v>
          </cell>
          <cell r="H315" t="str">
            <v>Private room in rental unit</v>
          </cell>
          <cell r="I315" t="str">
            <v>Private room</v>
          </cell>
          <cell r="J315">
            <v>2</v>
          </cell>
          <cell r="K315">
            <v>38</v>
          </cell>
          <cell r="Q315">
            <v>4.67</v>
          </cell>
          <cell r="S315">
            <v>3.7</v>
          </cell>
        </row>
        <row r="316">
          <cell r="G316" t="str">
            <v>Untergiesing-Harlaching</v>
          </cell>
          <cell r="H316" t="str">
            <v>Private room in rental unit</v>
          </cell>
          <cell r="I316" t="str">
            <v>Private room</v>
          </cell>
          <cell r="J316">
            <v>2</v>
          </cell>
          <cell r="Q316">
            <v>4.6100000000000003</v>
          </cell>
          <cell r="S316">
            <v>0.46</v>
          </cell>
        </row>
        <row r="317">
          <cell r="G317" t="str">
            <v>Tudering-Riem</v>
          </cell>
          <cell r="H317" t="str">
            <v>Private room in home</v>
          </cell>
          <cell r="I317" t="str">
            <v>Private room</v>
          </cell>
          <cell r="J317">
            <v>2</v>
          </cell>
          <cell r="K317">
            <v>100</v>
          </cell>
          <cell r="Q317">
            <v>4.67</v>
          </cell>
          <cell r="S317">
            <v>0.02</v>
          </cell>
        </row>
        <row r="318">
          <cell r="G318" t="str">
            <v>Obergiesing</v>
          </cell>
          <cell r="H318" t="str">
            <v>Private room in rental unit</v>
          </cell>
          <cell r="I318" t="str">
            <v>Private room</v>
          </cell>
          <cell r="J318">
            <v>2</v>
          </cell>
          <cell r="K318">
            <v>114</v>
          </cell>
          <cell r="Q318">
            <v>5</v>
          </cell>
          <cell r="S318">
            <v>0.04</v>
          </cell>
        </row>
        <row r="319">
          <cell r="G319" t="str">
            <v>Bogenhausen</v>
          </cell>
          <cell r="H319" t="str">
            <v>Entire rental unit</v>
          </cell>
          <cell r="I319" t="str">
            <v>Entire home/apt</v>
          </cell>
          <cell r="J319">
            <v>4</v>
          </cell>
          <cell r="K319">
            <v>500</v>
          </cell>
          <cell r="Q319">
            <v>4.96</v>
          </cell>
          <cell r="S319">
            <v>0.38</v>
          </cell>
        </row>
        <row r="320">
          <cell r="G320" t="str">
            <v>Schwanthalerh√∂he</v>
          </cell>
          <cell r="H320" t="str">
            <v>Entire rental unit</v>
          </cell>
          <cell r="I320" t="str">
            <v>Entire home/apt</v>
          </cell>
          <cell r="J320">
            <v>2</v>
          </cell>
          <cell r="Q320">
            <v>4.82</v>
          </cell>
          <cell r="S320">
            <v>1.44</v>
          </cell>
        </row>
        <row r="321">
          <cell r="G321" t="str">
            <v>Altstadt-Lehel</v>
          </cell>
          <cell r="H321" t="str">
            <v>Private room in rental unit</v>
          </cell>
          <cell r="I321" t="str">
            <v>Private room</v>
          </cell>
          <cell r="J321">
            <v>2</v>
          </cell>
          <cell r="Q321">
            <v>4.9400000000000004</v>
          </cell>
          <cell r="S321">
            <v>0.5</v>
          </cell>
        </row>
        <row r="322">
          <cell r="G322" t="str">
            <v>Thalkirchen-Obersendling-Forstenried-F√ºrstenried-Solln</v>
          </cell>
          <cell r="H322" t="str">
            <v>Entire condo</v>
          </cell>
          <cell r="I322" t="str">
            <v>Entire home/apt</v>
          </cell>
          <cell r="J322">
            <v>3</v>
          </cell>
          <cell r="K322">
            <v>115</v>
          </cell>
          <cell r="Q322">
            <v>4.8600000000000003</v>
          </cell>
          <cell r="S322">
            <v>7.0000000000000007E-2</v>
          </cell>
        </row>
        <row r="323">
          <cell r="G323" t="str">
            <v>Sendling</v>
          </cell>
          <cell r="H323" t="str">
            <v>Private room in rental unit</v>
          </cell>
          <cell r="I323" t="str">
            <v>Private room</v>
          </cell>
          <cell r="J323">
            <v>3</v>
          </cell>
          <cell r="Q323">
            <v>4.9000000000000004</v>
          </cell>
          <cell r="S323">
            <v>0.08</v>
          </cell>
        </row>
        <row r="324">
          <cell r="G324" t="str">
            <v>Ludwigsvorstadt-Isarvorstadt</v>
          </cell>
          <cell r="H324" t="str">
            <v>Entire rental unit</v>
          </cell>
          <cell r="I324" t="str">
            <v>Entire home/apt</v>
          </cell>
          <cell r="J324">
            <v>2</v>
          </cell>
          <cell r="Q324">
            <v>4.4400000000000004</v>
          </cell>
          <cell r="S324">
            <v>0.21</v>
          </cell>
        </row>
        <row r="325">
          <cell r="G325" t="str">
            <v>Neuhausen-Nymphenburg</v>
          </cell>
          <cell r="H325" t="str">
            <v>Entire rental unit</v>
          </cell>
          <cell r="I325" t="str">
            <v>Entire home/apt</v>
          </cell>
          <cell r="J325">
            <v>4</v>
          </cell>
          <cell r="Q325">
            <v>4.71</v>
          </cell>
          <cell r="S325">
            <v>0.05</v>
          </cell>
        </row>
        <row r="326">
          <cell r="G326" t="str">
            <v>Altstadt-Lehel</v>
          </cell>
          <cell r="H326" t="str">
            <v>Entire condo</v>
          </cell>
          <cell r="I326" t="str">
            <v>Entire home/apt</v>
          </cell>
          <cell r="J326">
            <v>5</v>
          </cell>
          <cell r="Q326">
            <v>4.74</v>
          </cell>
          <cell r="S326">
            <v>0.48</v>
          </cell>
        </row>
        <row r="327">
          <cell r="G327" t="str">
            <v>Untergiesing-Harlaching</v>
          </cell>
          <cell r="H327" t="str">
            <v>Entire rental unit</v>
          </cell>
          <cell r="I327" t="str">
            <v>Entire home/apt</v>
          </cell>
          <cell r="J327">
            <v>3</v>
          </cell>
          <cell r="K327">
            <v>128</v>
          </cell>
          <cell r="Q327">
            <v>4.58</v>
          </cell>
          <cell r="S327">
            <v>0.55000000000000004</v>
          </cell>
        </row>
        <row r="328">
          <cell r="G328" t="str">
            <v>Neuhausen-Nymphenburg</v>
          </cell>
          <cell r="H328" t="str">
            <v>Private room in rental unit</v>
          </cell>
          <cell r="I328" t="str">
            <v>Private room</v>
          </cell>
          <cell r="J328">
            <v>3</v>
          </cell>
          <cell r="K328">
            <v>125</v>
          </cell>
          <cell r="Q328">
            <v>5</v>
          </cell>
          <cell r="S328">
            <v>0.06</v>
          </cell>
        </row>
        <row r="329">
          <cell r="G329" t="str">
            <v>Maxvorstadt</v>
          </cell>
          <cell r="H329" t="str">
            <v>Entire rental unit</v>
          </cell>
          <cell r="I329" t="str">
            <v>Entire home/apt</v>
          </cell>
          <cell r="J329">
            <v>14</v>
          </cell>
          <cell r="Q329">
            <v>4.57</v>
          </cell>
          <cell r="S329">
            <v>0.16</v>
          </cell>
        </row>
        <row r="330">
          <cell r="G330" t="str">
            <v>Milbertshofen-Am Hart</v>
          </cell>
          <cell r="H330" t="str">
            <v>Private room in rental unit</v>
          </cell>
          <cell r="I330" t="str">
            <v>Private room</v>
          </cell>
          <cell r="J330">
            <v>2</v>
          </cell>
          <cell r="Q330">
            <v>4.62</v>
          </cell>
          <cell r="S330">
            <v>0.41</v>
          </cell>
        </row>
        <row r="331">
          <cell r="G331" t="str">
            <v>Berg am Laim</v>
          </cell>
          <cell r="H331" t="str">
            <v>Private room in home</v>
          </cell>
          <cell r="I331" t="str">
            <v>Private room</v>
          </cell>
          <cell r="J331">
            <v>3</v>
          </cell>
          <cell r="K331">
            <v>150</v>
          </cell>
          <cell r="Q331">
            <v>4.97</v>
          </cell>
          <cell r="S331">
            <v>0.56000000000000005</v>
          </cell>
        </row>
        <row r="332">
          <cell r="G332" t="str">
            <v>Sendling-Westpark</v>
          </cell>
          <cell r="H332" t="str">
            <v>Entire rental unit</v>
          </cell>
          <cell r="I332" t="str">
            <v>Entire home/apt</v>
          </cell>
          <cell r="J332">
            <v>5</v>
          </cell>
          <cell r="K332">
            <v>84</v>
          </cell>
          <cell r="Q332">
            <v>4.71</v>
          </cell>
          <cell r="S332">
            <v>0.13</v>
          </cell>
        </row>
        <row r="333">
          <cell r="G333" t="str">
            <v>Ramersdorf-Perlach</v>
          </cell>
          <cell r="H333" t="str">
            <v>Private room in townhouse</v>
          </cell>
          <cell r="I333" t="str">
            <v>Private room</v>
          </cell>
          <cell r="J333">
            <v>1</v>
          </cell>
          <cell r="K333">
            <v>28</v>
          </cell>
          <cell r="Q333">
            <v>4.63</v>
          </cell>
          <cell r="S333">
            <v>3.57</v>
          </cell>
        </row>
        <row r="334">
          <cell r="G334" t="str">
            <v>Ludwigsvorstadt-Isarvorstadt</v>
          </cell>
          <cell r="H334" t="str">
            <v>Private room in rental unit</v>
          </cell>
          <cell r="I334" t="str">
            <v>Private room</v>
          </cell>
          <cell r="J334">
            <v>2</v>
          </cell>
          <cell r="Q334">
            <v>4.87</v>
          </cell>
          <cell r="S334">
            <v>0.13</v>
          </cell>
        </row>
        <row r="335">
          <cell r="G335" t="str">
            <v>Maxvorstadt</v>
          </cell>
          <cell r="H335" t="str">
            <v>Entire rental unit</v>
          </cell>
          <cell r="I335" t="str">
            <v>Entire home/apt</v>
          </cell>
          <cell r="J335">
            <v>6</v>
          </cell>
          <cell r="K335">
            <v>149</v>
          </cell>
          <cell r="Q335">
            <v>4.6500000000000004</v>
          </cell>
          <cell r="S335">
            <v>0.16</v>
          </cell>
        </row>
        <row r="336">
          <cell r="G336" t="str">
            <v>Bogenhausen</v>
          </cell>
          <cell r="H336" t="str">
            <v>Private room in home</v>
          </cell>
          <cell r="I336" t="str">
            <v>Private room</v>
          </cell>
          <cell r="J336">
            <v>2</v>
          </cell>
          <cell r="Q336">
            <v>4.74</v>
          </cell>
          <cell r="S336">
            <v>0.46</v>
          </cell>
        </row>
        <row r="337">
          <cell r="G337" t="str">
            <v>Sendling</v>
          </cell>
          <cell r="H337" t="str">
            <v>Entire rental unit</v>
          </cell>
          <cell r="I337" t="str">
            <v>Entire home/apt</v>
          </cell>
          <cell r="J337">
            <v>4</v>
          </cell>
          <cell r="K337">
            <v>122</v>
          </cell>
          <cell r="Q337">
            <v>4.82</v>
          </cell>
          <cell r="S337">
            <v>1.96</v>
          </cell>
        </row>
        <row r="338">
          <cell r="G338" t="str">
            <v>Sendling</v>
          </cell>
          <cell r="H338" t="str">
            <v>Entire rental unit</v>
          </cell>
          <cell r="I338" t="str">
            <v>Entire home/apt</v>
          </cell>
          <cell r="J338">
            <v>4</v>
          </cell>
          <cell r="K338">
            <v>56</v>
          </cell>
          <cell r="Q338">
            <v>4.84</v>
          </cell>
          <cell r="S338">
            <v>2.85</v>
          </cell>
        </row>
        <row r="339">
          <cell r="G339" t="str">
            <v>Maxvorstadt</v>
          </cell>
          <cell r="H339" t="str">
            <v>Entire rental unit</v>
          </cell>
          <cell r="I339" t="str">
            <v>Entire home/apt</v>
          </cell>
          <cell r="J339">
            <v>2</v>
          </cell>
        </row>
        <row r="340">
          <cell r="G340" t="str">
            <v>Untergiesing-Harlaching</v>
          </cell>
          <cell r="H340" t="str">
            <v>Entire loft</v>
          </cell>
          <cell r="I340" t="str">
            <v>Entire home/apt</v>
          </cell>
          <cell r="J340">
            <v>2</v>
          </cell>
          <cell r="K340">
            <v>84</v>
          </cell>
          <cell r="Q340">
            <v>4.91</v>
          </cell>
          <cell r="S340">
            <v>1.21</v>
          </cell>
        </row>
        <row r="341">
          <cell r="G341" t="str">
            <v>Laim</v>
          </cell>
          <cell r="H341" t="str">
            <v>Private room in rental unit</v>
          </cell>
          <cell r="I341" t="str">
            <v>Private room</v>
          </cell>
          <cell r="J341">
            <v>4</v>
          </cell>
          <cell r="K341">
            <v>55</v>
          </cell>
          <cell r="Q341">
            <v>4.71</v>
          </cell>
          <cell r="S341">
            <v>1.42</v>
          </cell>
        </row>
        <row r="342">
          <cell r="G342" t="str">
            <v>Laim</v>
          </cell>
          <cell r="H342" t="str">
            <v>Entire rental unit</v>
          </cell>
          <cell r="I342" t="str">
            <v>Entire home/apt</v>
          </cell>
          <cell r="J342">
            <v>8</v>
          </cell>
          <cell r="K342">
            <v>850</v>
          </cell>
          <cell r="Q342">
            <v>4.74</v>
          </cell>
          <cell r="S342">
            <v>0.2</v>
          </cell>
        </row>
        <row r="343">
          <cell r="G343" t="str">
            <v>Au-Haidhausen</v>
          </cell>
          <cell r="H343" t="str">
            <v>Private room in rental unit</v>
          </cell>
          <cell r="I343" t="str">
            <v>Private room</v>
          </cell>
          <cell r="J343">
            <v>2</v>
          </cell>
          <cell r="Q343">
            <v>4.75</v>
          </cell>
          <cell r="S343">
            <v>0.03</v>
          </cell>
        </row>
        <row r="344">
          <cell r="G344" t="str">
            <v>Sendling</v>
          </cell>
          <cell r="H344" t="str">
            <v>Private room in rental unit</v>
          </cell>
          <cell r="I344" t="str">
            <v>Private room</v>
          </cell>
          <cell r="J344">
            <v>3</v>
          </cell>
          <cell r="K344">
            <v>139</v>
          </cell>
          <cell r="Q344">
            <v>4.71</v>
          </cell>
          <cell r="S344">
            <v>0.83</v>
          </cell>
        </row>
        <row r="345">
          <cell r="G345" t="str">
            <v>Neuhausen-Nymphenburg</v>
          </cell>
          <cell r="H345" t="str">
            <v>Private room in rental unit</v>
          </cell>
          <cell r="I345" t="str">
            <v>Private room</v>
          </cell>
          <cell r="J345">
            <v>1</v>
          </cell>
          <cell r="K345">
            <v>35</v>
          </cell>
          <cell r="Q345">
            <v>4.63</v>
          </cell>
          <cell r="S345">
            <v>1.31</v>
          </cell>
        </row>
        <row r="346">
          <cell r="G346" t="str">
            <v>Schwanthalerh√∂he</v>
          </cell>
          <cell r="H346" t="str">
            <v>Private room in rental unit</v>
          </cell>
          <cell r="I346" t="str">
            <v>Private room</v>
          </cell>
          <cell r="J346">
            <v>1</v>
          </cell>
          <cell r="Q346">
            <v>4.8600000000000003</v>
          </cell>
          <cell r="S346">
            <v>0.82</v>
          </cell>
        </row>
        <row r="347">
          <cell r="G347" t="str">
            <v>Aubing-Lochhausen-Langwied</v>
          </cell>
          <cell r="H347" t="str">
            <v>Private room in rental unit</v>
          </cell>
          <cell r="I347" t="str">
            <v>Private room</v>
          </cell>
          <cell r="J347">
            <v>1</v>
          </cell>
          <cell r="Q347">
            <v>4.92</v>
          </cell>
          <cell r="S347">
            <v>0.78</v>
          </cell>
        </row>
        <row r="348">
          <cell r="G348" t="str">
            <v>Schwabing-West</v>
          </cell>
          <cell r="H348" t="str">
            <v>Private room in condo</v>
          </cell>
          <cell r="I348" t="str">
            <v>Private room</v>
          </cell>
          <cell r="J348">
            <v>1</v>
          </cell>
          <cell r="K348">
            <v>25</v>
          </cell>
          <cell r="Q348">
            <v>4.82</v>
          </cell>
          <cell r="S348">
            <v>2.4</v>
          </cell>
        </row>
        <row r="349">
          <cell r="G349" t="str">
            <v>Bogenhausen</v>
          </cell>
          <cell r="H349" t="str">
            <v>Private room in rental unit</v>
          </cell>
          <cell r="I349" t="str">
            <v>Private room</v>
          </cell>
          <cell r="J349">
            <v>1</v>
          </cell>
          <cell r="Q349">
            <v>4.68</v>
          </cell>
          <cell r="S349">
            <v>0.6</v>
          </cell>
        </row>
        <row r="350">
          <cell r="G350" t="str">
            <v>Schwabing-Freimann</v>
          </cell>
          <cell r="H350" t="str">
            <v>Entire condo</v>
          </cell>
          <cell r="I350" t="str">
            <v>Entire home/apt</v>
          </cell>
          <cell r="J350">
            <v>4</v>
          </cell>
          <cell r="K350">
            <v>419</v>
          </cell>
          <cell r="Q350">
            <v>4.82</v>
          </cell>
          <cell r="S350">
            <v>0.45</v>
          </cell>
        </row>
        <row r="351">
          <cell r="G351" t="str">
            <v>Schwabing-Freimann</v>
          </cell>
          <cell r="H351" t="str">
            <v>Entire rental unit</v>
          </cell>
          <cell r="I351" t="str">
            <v>Entire home/apt</v>
          </cell>
          <cell r="J351">
            <v>4</v>
          </cell>
          <cell r="Q351">
            <v>4.95</v>
          </cell>
          <cell r="S351">
            <v>0.98</v>
          </cell>
        </row>
        <row r="352">
          <cell r="G352" t="str">
            <v>Ramersdorf-Perlach</v>
          </cell>
          <cell r="H352" t="str">
            <v>Entire loft</v>
          </cell>
          <cell r="I352" t="str">
            <v>Entire home/apt</v>
          </cell>
          <cell r="J352">
            <v>8</v>
          </cell>
          <cell r="Q352">
            <v>4.71</v>
          </cell>
          <cell r="S352">
            <v>0.37</v>
          </cell>
        </row>
        <row r="353">
          <cell r="G353" t="str">
            <v>Ludwigsvorstadt-Isarvorstadt</v>
          </cell>
          <cell r="H353" t="str">
            <v>Entire rental unit</v>
          </cell>
          <cell r="I353" t="str">
            <v>Entire home/apt</v>
          </cell>
          <cell r="J353">
            <v>2</v>
          </cell>
          <cell r="Q353">
            <v>4.5</v>
          </cell>
          <cell r="S353">
            <v>0.02</v>
          </cell>
        </row>
        <row r="354">
          <cell r="G354" t="str">
            <v>Au-Haidhausen</v>
          </cell>
          <cell r="H354" t="str">
            <v>Entire rental unit</v>
          </cell>
          <cell r="I354" t="str">
            <v>Entire home/apt</v>
          </cell>
          <cell r="J354">
            <v>2</v>
          </cell>
          <cell r="Q354">
            <v>4.9800000000000004</v>
          </cell>
          <cell r="S354">
            <v>0.32</v>
          </cell>
        </row>
        <row r="355">
          <cell r="G355" t="str">
            <v>Altstadt-Lehel</v>
          </cell>
          <cell r="H355" t="str">
            <v>Entire rental unit</v>
          </cell>
          <cell r="I355" t="str">
            <v>Entire home/apt</v>
          </cell>
          <cell r="J355">
            <v>3</v>
          </cell>
          <cell r="Q355">
            <v>4.7699999999999996</v>
          </cell>
          <cell r="S355">
            <v>0.26</v>
          </cell>
        </row>
        <row r="356">
          <cell r="G356" t="str">
            <v>Sendling</v>
          </cell>
          <cell r="H356" t="str">
            <v>Private room in rental unit</v>
          </cell>
          <cell r="I356" t="str">
            <v>Private room</v>
          </cell>
          <cell r="J356">
            <v>1</v>
          </cell>
          <cell r="Q356">
            <v>4.93</v>
          </cell>
          <cell r="S356">
            <v>0.22</v>
          </cell>
        </row>
        <row r="357">
          <cell r="G357" t="str">
            <v>Schwabing-Freimann</v>
          </cell>
          <cell r="H357" t="str">
            <v>Entire rental unit</v>
          </cell>
          <cell r="I357" t="str">
            <v>Entire home/apt</v>
          </cell>
          <cell r="J357">
            <v>1</v>
          </cell>
          <cell r="Q357">
            <v>4.93</v>
          </cell>
          <cell r="S357">
            <v>0.26</v>
          </cell>
        </row>
        <row r="358">
          <cell r="G358" t="str">
            <v>Aubing-Lochhausen-Langwied</v>
          </cell>
          <cell r="H358" t="str">
            <v>Entire rental unit</v>
          </cell>
          <cell r="I358" t="str">
            <v>Entire home/apt</v>
          </cell>
          <cell r="J358">
            <v>4</v>
          </cell>
          <cell r="K358">
            <v>169</v>
          </cell>
          <cell r="Q358">
            <v>3.8</v>
          </cell>
          <cell r="S358">
            <v>0.04</v>
          </cell>
        </row>
        <row r="359">
          <cell r="G359" t="str">
            <v>Schwanthalerh√∂he</v>
          </cell>
          <cell r="H359" t="str">
            <v>Entire rental unit</v>
          </cell>
          <cell r="I359" t="str">
            <v>Entire home/apt</v>
          </cell>
          <cell r="J359">
            <v>2</v>
          </cell>
          <cell r="K359">
            <v>111</v>
          </cell>
          <cell r="Q359">
            <v>4.95</v>
          </cell>
          <cell r="S359">
            <v>1.47</v>
          </cell>
        </row>
        <row r="360">
          <cell r="G360" t="str">
            <v>Sendling-Westpark</v>
          </cell>
          <cell r="H360" t="str">
            <v>Entire rental unit</v>
          </cell>
          <cell r="I360" t="str">
            <v>Entire home/apt</v>
          </cell>
          <cell r="J360">
            <v>5</v>
          </cell>
          <cell r="K360">
            <v>214</v>
          </cell>
          <cell r="Q360">
            <v>4.28</v>
          </cell>
          <cell r="S360">
            <v>0.39</v>
          </cell>
        </row>
        <row r="361">
          <cell r="G361" t="str">
            <v>Berg am Laim</v>
          </cell>
          <cell r="H361" t="str">
            <v>Entire rental unit</v>
          </cell>
          <cell r="I361" t="str">
            <v>Entire home/apt</v>
          </cell>
          <cell r="J361">
            <v>4</v>
          </cell>
          <cell r="K361">
            <v>235</v>
          </cell>
          <cell r="Q361">
            <v>4.5599999999999996</v>
          </cell>
          <cell r="S361">
            <v>0.5</v>
          </cell>
        </row>
        <row r="362">
          <cell r="G362" t="str">
            <v>Maxvorstadt</v>
          </cell>
          <cell r="H362" t="str">
            <v>Private room in rental unit</v>
          </cell>
          <cell r="I362" t="str">
            <v>Private room</v>
          </cell>
          <cell r="J362">
            <v>2</v>
          </cell>
          <cell r="K362">
            <v>147</v>
          </cell>
          <cell r="Q362">
            <v>4</v>
          </cell>
          <cell r="S362">
            <v>0.03</v>
          </cell>
        </row>
        <row r="363">
          <cell r="G363" t="str">
            <v>Ludwigsvorstadt-Isarvorstadt</v>
          </cell>
          <cell r="H363" t="str">
            <v>Entire condo</v>
          </cell>
          <cell r="I363" t="str">
            <v>Entire home/apt</v>
          </cell>
          <cell r="J363">
            <v>2</v>
          </cell>
          <cell r="K363">
            <v>140</v>
          </cell>
          <cell r="Q363">
            <v>4.87</v>
          </cell>
          <cell r="S363">
            <v>1.33</v>
          </cell>
        </row>
        <row r="364">
          <cell r="G364" t="str">
            <v>Sendling</v>
          </cell>
          <cell r="H364" t="str">
            <v>Entire condo</v>
          </cell>
          <cell r="I364" t="str">
            <v>Entire home/apt</v>
          </cell>
          <cell r="J364">
            <v>6</v>
          </cell>
          <cell r="K364">
            <v>1000</v>
          </cell>
          <cell r="Q364">
            <v>4.9000000000000004</v>
          </cell>
          <cell r="S364">
            <v>0.36</v>
          </cell>
        </row>
        <row r="365">
          <cell r="G365" t="str">
            <v>Au-Haidhausen</v>
          </cell>
          <cell r="H365" t="str">
            <v>Entire rental unit</v>
          </cell>
          <cell r="I365" t="str">
            <v>Entire home/apt</v>
          </cell>
          <cell r="J365">
            <v>3</v>
          </cell>
          <cell r="K365">
            <v>180</v>
          </cell>
          <cell r="Q365">
            <v>5</v>
          </cell>
          <cell r="S365">
            <v>0.05</v>
          </cell>
        </row>
        <row r="366">
          <cell r="G366" t="str">
            <v>Neuhausen-Nymphenburg</v>
          </cell>
          <cell r="H366" t="str">
            <v>Entire rental unit</v>
          </cell>
          <cell r="I366" t="str">
            <v>Entire home/apt</v>
          </cell>
          <cell r="J366">
            <v>2</v>
          </cell>
          <cell r="Q366">
            <v>4.84</v>
          </cell>
          <cell r="S366">
            <v>0.25</v>
          </cell>
        </row>
        <row r="367">
          <cell r="G367" t="str">
            <v>Sendling-Westpark</v>
          </cell>
          <cell r="H367" t="str">
            <v>Entire rental unit</v>
          </cell>
          <cell r="I367" t="str">
            <v>Entire home/apt</v>
          </cell>
          <cell r="J367">
            <v>3</v>
          </cell>
          <cell r="K367">
            <v>75</v>
          </cell>
          <cell r="Q367">
            <v>4.8600000000000003</v>
          </cell>
          <cell r="S367">
            <v>1.21</v>
          </cell>
        </row>
        <row r="368">
          <cell r="G368" t="str">
            <v>Schwabing-West</v>
          </cell>
          <cell r="H368" t="str">
            <v>Entire rental unit</v>
          </cell>
          <cell r="I368" t="str">
            <v>Entire home/apt</v>
          </cell>
          <cell r="J368">
            <v>2</v>
          </cell>
          <cell r="Q368">
            <v>4.7</v>
          </cell>
          <cell r="S368">
            <v>0.16</v>
          </cell>
        </row>
        <row r="369">
          <cell r="G369" t="str">
            <v>Schwanthalerh√∂he</v>
          </cell>
          <cell r="H369" t="str">
            <v>Entire rental unit</v>
          </cell>
          <cell r="I369" t="str">
            <v>Entire home/apt</v>
          </cell>
          <cell r="J369">
            <v>4</v>
          </cell>
          <cell r="K369">
            <v>290</v>
          </cell>
          <cell r="Q369">
            <v>4.97</v>
          </cell>
          <cell r="S369">
            <v>0.34</v>
          </cell>
        </row>
        <row r="370">
          <cell r="G370" t="str">
            <v>Schwabing-West</v>
          </cell>
          <cell r="H370" t="str">
            <v>Entire rental unit</v>
          </cell>
          <cell r="I370" t="str">
            <v>Entire home/apt</v>
          </cell>
          <cell r="J370">
            <v>6</v>
          </cell>
          <cell r="K370">
            <v>362</v>
          </cell>
          <cell r="Q370">
            <v>4.24</v>
          </cell>
          <cell r="S370">
            <v>0.14000000000000001</v>
          </cell>
        </row>
        <row r="371">
          <cell r="G371" t="str">
            <v>Au-Haidhausen</v>
          </cell>
          <cell r="H371" t="str">
            <v>Entire rental unit</v>
          </cell>
          <cell r="I371" t="str">
            <v>Entire home/apt</v>
          </cell>
          <cell r="J371">
            <v>2</v>
          </cell>
          <cell r="Q371">
            <v>5</v>
          </cell>
          <cell r="S371">
            <v>0.04</v>
          </cell>
        </row>
        <row r="372">
          <cell r="G372" t="str">
            <v>Maxvorstadt</v>
          </cell>
          <cell r="H372" t="str">
            <v>Entire rental unit</v>
          </cell>
          <cell r="I372" t="str">
            <v>Entire home/apt</v>
          </cell>
          <cell r="J372">
            <v>4</v>
          </cell>
          <cell r="Q372">
            <v>5</v>
          </cell>
          <cell r="S372">
            <v>0.14000000000000001</v>
          </cell>
        </row>
        <row r="373">
          <cell r="G373" t="str">
            <v>Sendling-Westpark</v>
          </cell>
          <cell r="H373" t="str">
            <v>Entire rental unit</v>
          </cell>
          <cell r="I373" t="str">
            <v>Entire home/apt</v>
          </cell>
          <cell r="J373">
            <v>2</v>
          </cell>
          <cell r="K373">
            <v>98</v>
          </cell>
          <cell r="Q373">
            <v>4.5</v>
          </cell>
          <cell r="S373">
            <v>0.05</v>
          </cell>
        </row>
        <row r="374">
          <cell r="G374" t="str">
            <v>Maxvorstadt</v>
          </cell>
          <cell r="H374" t="str">
            <v>Private room in bed and breakfast</v>
          </cell>
          <cell r="I374" t="str">
            <v>Private room</v>
          </cell>
          <cell r="J374">
            <v>2</v>
          </cell>
          <cell r="K374">
            <v>44</v>
          </cell>
          <cell r="Q374">
            <v>4.6900000000000004</v>
          </cell>
          <cell r="S374">
            <v>4.5599999999999996</v>
          </cell>
        </row>
        <row r="375">
          <cell r="G375" t="str">
            <v>Maxvorstadt</v>
          </cell>
          <cell r="H375" t="str">
            <v>Entire rental unit</v>
          </cell>
          <cell r="I375" t="str">
            <v>Entire home/apt</v>
          </cell>
          <cell r="J375">
            <v>2</v>
          </cell>
          <cell r="K375">
            <v>142</v>
          </cell>
          <cell r="Q375">
            <v>4.4000000000000004</v>
          </cell>
          <cell r="S375">
            <v>0.04</v>
          </cell>
        </row>
        <row r="376">
          <cell r="G376" t="str">
            <v>Sendling</v>
          </cell>
          <cell r="H376" t="str">
            <v>Entire rental unit</v>
          </cell>
          <cell r="I376" t="str">
            <v>Entire home/apt</v>
          </cell>
          <cell r="J376">
            <v>4</v>
          </cell>
          <cell r="K376">
            <v>130</v>
          </cell>
          <cell r="Q376">
            <v>4.8</v>
          </cell>
          <cell r="S376">
            <v>0.04</v>
          </cell>
        </row>
        <row r="377">
          <cell r="G377" t="str">
            <v>Au-Haidhausen</v>
          </cell>
          <cell r="H377" t="str">
            <v>Private room in rental unit</v>
          </cell>
          <cell r="I377" t="str">
            <v>Private room</v>
          </cell>
          <cell r="J377">
            <v>2</v>
          </cell>
          <cell r="K377">
            <v>77</v>
          </cell>
          <cell r="Q377">
            <v>4.97</v>
          </cell>
          <cell r="S377">
            <v>1.76</v>
          </cell>
        </row>
        <row r="378">
          <cell r="G378" t="str">
            <v>Sendling-Westpark</v>
          </cell>
          <cell r="H378" t="str">
            <v>Private room in condo</v>
          </cell>
          <cell r="I378" t="str">
            <v>Private room</v>
          </cell>
          <cell r="J378">
            <v>2</v>
          </cell>
          <cell r="K378">
            <v>67</v>
          </cell>
          <cell r="Q378">
            <v>4.88</v>
          </cell>
          <cell r="S378">
            <v>3.39</v>
          </cell>
        </row>
        <row r="379">
          <cell r="G379" t="str">
            <v>Neuhausen-Nymphenburg</v>
          </cell>
          <cell r="H379" t="str">
            <v>Entire rental unit</v>
          </cell>
          <cell r="I379" t="str">
            <v>Entire home/apt</v>
          </cell>
          <cell r="J379">
            <v>6</v>
          </cell>
          <cell r="Q379">
            <v>4.43</v>
          </cell>
          <cell r="S379">
            <v>0.32</v>
          </cell>
        </row>
        <row r="380">
          <cell r="G380" t="str">
            <v>Au-Haidhausen</v>
          </cell>
          <cell r="H380" t="str">
            <v>Private room in rental unit</v>
          </cell>
          <cell r="I380" t="str">
            <v>Private room</v>
          </cell>
          <cell r="J380">
            <v>1</v>
          </cell>
          <cell r="K380">
            <v>85</v>
          </cell>
          <cell r="Q380">
            <v>4.57</v>
          </cell>
          <cell r="S380">
            <v>0.48</v>
          </cell>
        </row>
        <row r="381">
          <cell r="G381" t="str">
            <v>Thalkirchen-Obersendling-Forstenried-F√ºrstenried-Solln</v>
          </cell>
          <cell r="H381" t="str">
            <v>Private room in loft</v>
          </cell>
          <cell r="I381" t="str">
            <v>Private room</v>
          </cell>
          <cell r="J381">
            <v>1</v>
          </cell>
          <cell r="Q381">
            <v>4.5</v>
          </cell>
          <cell r="S381">
            <v>0.04</v>
          </cell>
        </row>
        <row r="382">
          <cell r="G382" t="str">
            <v>Schwabing-Freimann</v>
          </cell>
          <cell r="H382" t="str">
            <v>Entire rental unit</v>
          </cell>
          <cell r="I382" t="str">
            <v>Entire home/apt</v>
          </cell>
          <cell r="J382">
            <v>3</v>
          </cell>
          <cell r="Q382">
            <v>4.5</v>
          </cell>
          <cell r="S382">
            <v>7.0000000000000007E-2</v>
          </cell>
        </row>
        <row r="383">
          <cell r="G383" t="str">
            <v>Laim</v>
          </cell>
          <cell r="H383" t="str">
            <v>Private room in rental unit</v>
          </cell>
          <cell r="I383" t="str">
            <v>Private room</v>
          </cell>
          <cell r="J383">
            <v>2</v>
          </cell>
        </row>
        <row r="384">
          <cell r="G384" t="str">
            <v>Au-Haidhausen</v>
          </cell>
          <cell r="H384" t="str">
            <v>Entire rental unit</v>
          </cell>
          <cell r="I384" t="str">
            <v>Entire home/apt</v>
          </cell>
          <cell r="J384">
            <v>9</v>
          </cell>
          <cell r="Q384">
            <v>4.71</v>
          </cell>
          <cell r="S384">
            <v>0.16</v>
          </cell>
        </row>
        <row r="385">
          <cell r="G385" t="str">
            <v>Ludwigsvorstadt-Isarvorstadt</v>
          </cell>
          <cell r="H385" t="str">
            <v>Entire condo</v>
          </cell>
          <cell r="I385" t="str">
            <v>Entire home/apt</v>
          </cell>
          <cell r="J385">
            <v>6</v>
          </cell>
          <cell r="K385">
            <v>320</v>
          </cell>
          <cell r="Q385">
            <v>4.92</v>
          </cell>
          <cell r="S385">
            <v>0.71</v>
          </cell>
        </row>
        <row r="386">
          <cell r="G386" t="str">
            <v>Sendling</v>
          </cell>
          <cell r="H386" t="str">
            <v>Entire rental unit</v>
          </cell>
          <cell r="I386" t="str">
            <v>Entire home/apt</v>
          </cell>
          <cell r="J386">
            <v>2</v>
          </cell>
          <cell r="K386">
            <v>75</v>
          </cell>
          <cell r="Q386">
            <v>4.37</v>
          </cell>
          <cell r="S386">
            <v>0.18</v>
          </cell>
        </row>
        <row r="387">
          <cell r="G387" t="str">
            <v>Ludwigsvorstadt-Isarvorstadt</v>
          </cell>
          <cell r="H387" t="str">
            <v>Entire rental unit</v>
          </cell>
          <cell r="I387" t="str">
            <v>Entire home/apt</v>
          </cell>
          <cell r="J387">
            <v>1</v>
          </cell>
          <cell r="K387">
            <v>108</v>
          </cell>
          <cell r="Q387">
            <v>4.25</v>
          </cell>
          <cell r="S387">
            <v>0.03</v>
          </cell>
        </row>
        <row r="388">
          <cell r="G388" t="str">
            <v>Neuhausen-Nymphenburg</v>
          </cell>
          <cell r="H388" t="str">
            <v>Entire home</v>
          </cell>
          <cell r="I388" t="str">
            <v>Entire home/apt</v>
          </cell>
          <cell r="J388">
            <v>5</v>
          </cell>
          <cell r="K388">
            <v>140</v>
          </cell>
          <cell r="Q388">
            <v>4.37</v>
          </cell>
          <cell r="S388">
            <v>0.56999999999999995</v>
          </cell>
        </row>
        <row r="389">
          <cell r="G389" t="str">
            <v>Thalkirchen-Obersendling-Forstenried-F√ºrstenried-Solln</v>
          </cell>
          <cell r="H389" t="str">
            <v>Private room in condo</v>
          </cell>
          <cell r="I389" t="str">
            <v>Private room</v>
          </cell>
          <cell r="J389">
            <v>4</v>
          </cell>
          <cell r="K389">
            <v>99</v>
          </cell>
        </row>
        <row r="390">
          <cell r="G390" t="str">
            <v>Bogenhausen</v>
          </cell>
          <cell r="H390" t="str">
            <v>Private room in rental unit</v>
          </cell>
          <cell r="I390" t="str">
            <v>Private room</v>
          </cell>
          <cell r="J390">
            <v>2</v>
          </cell>
          <cell r="Q390">
            <v>4.82</v>
          </cell>
          <cell r="S390">
            <v>0.19</v>
          </cell>
        </row>
        <row r="391">
          <cell r="G391" t="str">
            <v>Milbertshofen-Am Hart</v>
          </cell>
          <cell r="H391" t="str">
            <v>Entire townhouse</v>
          </cell>
          <cell r="I391" t="str">
            <v>Entire home/apt</v>
          </cell>
          <cell r="J391">
            <v>4</v>
          </cell>
          <cell r="K391">
            <v>480</v>
          </cell>
          <cell r="Q391">
            <v>5</v>
          </cell>
          <cell r="S391">
            <v>0.12</v>
          </cell>
        </row>
        <row r="392">
          <cell r="G392" t="str">
            <v>Ludwigsvorstadt-Isarvorstadt</v>
          </cell>
          <cell r="H392" t="str">
            <v>Entire rental unit</v>
          </cell>
          <cell r="I392" t="str">
            <v>Entire home/apt</v>
          </cell>
          <cell r="J392">
            <v>3</v>
          </cell>
          <cell r="K392">
            <v>115</v>
          </cell>
          <cell r="Q392">
            <v>4.53</v>
          </cell>
          <cell r="S392">
            <v>3.48</v>
          </cell>
        </row>
        <row r="393">
          <cell r="G393" t="str">
            <v>Untergiesing-Harlaching</v>
          </cell>
          <cell r="H393" t="str">
            <v>Private room in rental unit</v>
          </cell>
          <cell r="I393" t="str">
            <v>Private room</v>
          </cell>
          <cell r="J393">
            <v>1</v>
          </cell>
          <cell r="Q393">
            <v>4.78</v>
          </cell>
          <cell r="S393">
            <v>0.48</v>
          </cell>
        </row>
        <row r="394">
          <cell r="G394" t="str">
            <v>Untergiesing-Harlaching</v>
          </cell>
          <cell r="H394" t="str">
            <v>Private room in rental unit</v>
          </cell>
          <cell r="I394" t="str">
            <v>Private room</v>
          </cell>
          <cell r="J394">
            <v>2</v>
          </cell>
          <cell r="K394">
            <v>32</v>
          </cell>
          <cell r="Q394">
            <v>5</v>
          </cell>
          <cell r="S394">
            <v>0.05</v>
          </cell>
        </row>
        <row r="395">
          <cell r="G395" t="str">
            <v>Schwabing-Freimann</v>
          </cell>
          <cell r="H395" t="str">
            <v>Entire rental unit</v>
          </cell>
          <cell r="I395" t="str">
            <v>Entire home/apt</v>
          </cell>
          <cell r="J395">
            <v>2</v>
          </cell>
          <cell r="K395">
            <v>204</v>
          </cell>
          <cell r="Q395">
            <v>5</v>
          </cell>
          <cell r="S395">
            <v>0.04</v>
          </cell>
        </row>
        <row r="396">
          <cell r="G396" t="str">
            <v>Thalkirchen-Obersendling-Forstenried-F√ºrstenried-Solln</v>
          </cell>
          <cell r="H396" t="str">
            <v>Private room in home</v>
          </cell>
          <cell r="I396" t="str">
            <v>Private room</v>
          </cell>
          <cell r="J396">
            <v>2</v>
          </cell>
          <cell r="K396">
            <v>80</v>
          </cell>
          <cell r="Q396">
            <v>4.93</v>
          </cell>
          <cell r="S396">
            <v>1.26</v>
          </cell>
        </row>
        <row r="397">
          <cell r="G397" t="str">
            <v>Maxvorstadt</v>
          </cell>
          <cell r="H397" t="str">
            <v>Private room in rental unit</v>
          </cell>
          <cell r="I397" t="str">
            <v>Private room</v>
          </cell>
          <cell r="J397">
            <v>1</v>
          </cell>
          <cell r="K397">
            <v>72</v>
          </cell>
          <cell r="Q397">
            <v>4.82</v>
          </cell>
          <cell r="S397">
            <v>0.91</v>
          </cell>
        </row>
        <row r="398">
          <cell r="G398" t="str">
            <v>Maxvorstadt</v>
          </cell>
          <cell r="H398" t="str">
            <v>Private room in bed and breakfast</v>
          </cell>
          <cell r="I398" t="str">
            <v>Private room</v>
          </cell>
          <cell r="J398">
            <v>2</v>
          </cell>
          <cell r="K398">
            <v>52</v>
          </cell>
          <cell r="Q398">
            <v>4.71</v>
          </cell>
          <cell r="S398">
            <v>3.2</v>
          </cell>
        </row>
        <row r="399">
          <cell r="G399" t="str">
            <v>Sendling-Westpark</v>
          </cell>
          <cell r="H399" t="str">
            <v>Private room in rental unit</v>
          </cell>
          <cell r="I399" t="str">
            <v>Private room</v>
          </cell>
          <cell r="J399">
            <v>1</v>
          </cell>
          <cell r="K399">
            <v>112</v>
          </cell>
          <cell r="Q399">
            <v>4.87</v>
          </cell>
          <cell r="S399">
            <v>0.22</v>
          </cell>
        </row>
        <row r="400">
          <cell r="G400" t="str">
            <v>Maxvorstadt</v>
          </cell>
          <cell r="H400" t="str">
            <v>Entire loft</v>
          </cell>
          <cell r="I400" t="str">
            <v>Entire home/apt</v>
          </cell>
          <cell r="J400">
            <v>2</v>
          </cell>
          <cell r="K400">
            <v>156</v>
          </cell>
          <cell r="Q400">
            <v>4.5999999999999996</v>
          </cell>
          <cell r="S400">
            <v>0.09</v>
          </cell>
        </row>
        <row r="401">
          <cell r="G401" t="str">
            <v>Laim</v>
          </cell>
          <cell r="H401" t="str">
            <v>Entire rental unit</v>
          </cell>
          <cell r="I401" t="str">
            <v>Entire home/apt</v>
          </cell>
          <cell r="J401">
            <v>2</v>
          </cell>
          <cell r="Q401">
            <v>4.33</v>
          </cell>
          <cell r="S401">
            <v>0.05</v>
          </cell>
        </row>
        <row r="402">
          <cell r="G402" t="str">
            <v>Ludwigsvorstadt-Isarvorstadt</v>
          </cell>
          <cell r="H402" t="str">
            <v>Private room in rental unit</v>
          </cell>
          <cell r="I402" t="str">
            <v>Private room</v>
          </cell>
          <cell r="J402">
            <v>2</v>
          </cell>
          <cell r="K402">
            <v>63</v>
          </cell>
          <cell r="Q402">
            <v>4.99</v>
          </cell>
          <cell r="S402">
            <v>1.29</v>
          </cell>
        </row>
        <row r="403">
          <cell r="G403" t="str">
            <v>Laim</v>
          </cell>
          <cell r="H403" t="str">
            <v>Private room in rental unit</v>
          </cell>
          <cell r="I403" t="str">
            <v>Private room</v>
          </cell>
          <cell r="J403">
            <v>2</v>
          </cell>
          <cell r="Q403">
            <v>4.93</v>
          </cell>
          <cell r="S403">
            <v>0.12</v>
          </cell>
        </row>
        <row r="404">
          <cell r="G404" t="str">
            <v>Feldmoching-Hasenbergl</v>
          </cell>
          <cell r="H404" t="str">
            <v>Private room in rental unit</v>
          </cell>
          <cell r="I404" t="str">
            <v>Private room</v>
          </cell>
          <cell r="J404">
            <v>2</v>
          </cell>
          <cell r="K404">
            <v>55</v>
          </cell>
          <cell r="Q404">
            <v>4.87</v>
          </cell>
          <cell r="S404">
            <v>4.8899999999999997</v>
          </cell>
        </row>
        <row r="405">
          <cell r="G405" t="str">
            <v>Au-Haidhausen</v>
          </cell>
          <cell r="H405" t="str">
            <v>Entire rental unit</v>
          </cell>
          <cell r="I405" t="str">
            <v>Entire home/apt</v>
          </cell>
          <cell r="J405">
            <v>2</v>
          </cell>
          <cell r="K405">
            <v>140</v>
          </cell>
          <cell r="Q405">
            <v>4.78</v>
          </cell>
          <cell r="S405">
            <v>0.15</v>
          </cell>
        </row>
        <row r="406">
          <cell r="G406" t="str">
            <v>Au-Haidhausen</v>
          </cell>
          <cell r="H406" t="str">
            <v>Private room in rental unit</v>
          </cell>
          <cell r="I406" t="str">
            <v>Private room</v>
          </cell>
          <cell r="J406">
            <v>2</v>
          </cell>
          <cell r="Q406">
            <v>4.83</v>
          </cell>
          <cell r="S406">
            <v>0.19</v>
          </cell>
        </row>
        <row r="407">
          <cell r="G407" t="str">
            <v>Schwanthalerh√∂he</v>
          </cell>
          <cell r="H407" t="str">
            <v>Entire rental unit</v>
          </cell>
          <cell r="I407" t="str">
            <v>Entire home/apt</v>
          </cell>
          <cell r="J407">
            <v>2</v>
          </cell>
          <cell r="K407">
            <v>126</v>
          </cell>
          <cell r="Q407">
            <v>4.83</v>
          </cell>
          <cell r="S407">
            <v>1.86</v>
          </cell>
        </row>
        <row r="408">
          <cell r="G408" t="str">
            <v>Maxvorstadt</v>
          </cell>
          <cell r="H408" t="str">
            <v>Entire rental unit</v>
          </cell>
          <cell r="I408" t="str">
            <v>Entire home/apt</v>
          </cell>
          <cell r="J408">
            <v>2</v>
          </cell>
          <cell r="Q408">
            <v>4.9000000000000004</v>
          </cell>
          <cell r="S408">
            <v>1.02</v>
          </cell>
        </row>
        <row r="409">
          <cell r="G409" t="str">
            <v>Au-Haidhausen</v>
          </cell>
          <cell r="H409" t="str">
            <v>Private room in rental unit</v>
          </cell>
          <cell r="I409" t="str">
            <v>Private room</v>
          </cell>
          <cell r="J409">
            <v>2</v>
          </cell>
          <cell r="K409">
            <v>114</v>
          </cell>
          <cell r="Q409">
            <v>4.92</v>
          </cell>
          <cell r="S409">
            <v>2.2000000000000002</v>
          </cell>
        </row>
        <row r="410">
          <cell r="G410" t="str">
            <v>Schwabing-Freimann</v>
          </cell>
          <cell r="H410" t="str">
            <v>Entire rental unit</v>
          </cell>
          <cell r="I410" t="str">
            <v>Entire home/apt</v>
          </cell>
          <cell r="J410">
            <v>2</v>
          </cell>
          <cell r="K410">
            <v>87</v>
          </cell>
          <cell r="Q410">
            <v>4.87</v>
          </cell>
          <cell r="S410">
            <v>0.62</v>
          </cell>
        </row>
        <row r="411">
          <cell r="G411" t="str">
            <v>Sendling-Westpark</v>
          </cell>
          <cell r="H411" t="str">
            <v>Private room in rental unit</v>
          </cell>
          <cell r="I411" t="str">
            <v>Private room</v>
          </cell>
          <cell r="J411">
            <v>3</v>
          </cell>
          <cell r="K411">
            <v>57</v>
          </cell>
          <cell r="Q411">
            <v>4.93</v>
          </cell>
          <cell r="S411">
            <v>3.49</v>
          </cell>
        </row>
        <row r="412">
          <cell r="G412" t="str">
            <v>Bogenhausen</v>
          </cell>
          <cell r="H412" t="str">
            <v>Entire rental unit</v>
          </cell>
          <cell r="I412" t="str">
            <v>Entire home/apt</v>
          </cell>
          <cell r="J412">
            <v>2</v>
          </cell>
          <cell r="K412">
            <v>74</v>
          </cell>
        </row>
        <row r="413">
          <cell r="G413" t="str">
            <v>Pasing-Obermenzing</v>
          </cell>
          <cell r="H413" t="str">
            <v>Entire rental unit</v>
          </cell>
          <cell r="I413" t="str">
            <v>Entire home/apt</v>
          </cell>
          <cell r="J413">
            <v>4</v>
          </cell>
          <cell r="K413">
            <v>437</v>
          </cell>
          <cell r="Q413">
            <v>4.9800000000000004</v>
          </cell>
          <cell r="S413">
            <v>0.38</v>
          </cell>
        </row>
        <row r="414">
          <cell r="G414" t="str">
            <v>Sendling</v>
          </cell>
          <cell r="H414" t="str">
            <v>Private room in rental unit</v>
          </cell>
          <cell r="I414" t="str">
            <v>Private room</v>
          </cell>
          <cell r="J414">
            <v>2</v>
          </cell>
          <cell r="Q414">
            <v>4.88</v>
          </cell>
          <cell r="S414">
            <v>0.49</v>
          </cell>
        </row>
        <row r="415">
          <cell r="G415" t="str">
            <v>Ludwigsvorstadt-Isarvorstadt</v>
          </cell>
          <cell r="H415" t="str">
            <v>Entire condo</v>
          </cell>
          <cell r="I415" t="str">
            <v>Entire home/apt</v>
          </cell>
          <cell r="J415">
            <v>2</v>
          </cell>
          <cell r="Q415">
            <v>4.76</v>
          </cell>
          <cell r="S415">
            <v>0.46</v>
          </cell>
        </row>
        <row r="416">
          <cell r="G416" t="str">
            <v>Moosach</v>
          </cell>
          <cell r="H416" t="str">
            <v>Entire rental unit</v>
          </cell>
          <cell r="I416" t="str">
            <v>Entire home/apt</v>
          </cell>
          <cell r="J416">
            <v>9</v>
          </cell>
          <cell r="Q416">
            <v>4.6900000000000004</v>
          </cell>
          <cell r="S416">
            <v>0.11</v>
          </cell>
        </row>
        <row r="417">
          <cell r="G417" t="str">
            <v>Au-Haidhausen</v>
          </cell>
          <cell r="H417" t="str">
            <v>Entire rental unit</v>
          </cell>
          <cell r="I417" t="str">
            <v>Entire home/apt</v>
          </cell>
          <cell r="J417">
            <v>4</v>
          </cell>
          <cell r="Q417">
            <v>4.75</v>
          </cell>
          <cell r="S417">
            <v>0.22</v>
          </cell>
        </row>
        <row r="418">
          <cell r="G418" t="str">
            <v>Tudering-Riem</v>
          </cell>
          <cell r="H418" t="str">
            <v>Private room in home</v>
          </cell>
          <cell r="I418" t="str">
            <v>Private room</v>
          </cell>
          <cell r="J418">
            <v>1</v>
          </cell>
          <cell r="K418">
            <v>120</v>
          </cell>
          <cell r="Q418">
            <v>4.8499999999999996</v>
          </cell>
          <cell r="S418">
            <v>0.24</v>
          </cell>
        </row>
        <row r="419">
          <cell r="G419" t="str">
            <v>Schwabing-Freimann</v>
          </cell>
          <cell r="H419" t="str">
            <v>Entire condo</v>
          </cell>
          <cell r="I419" t="str">
            <v>Entire home/apt</v>
          </cell>
          <cell r="J419">
            <v>2</v>
          </cell>
          <cell r="K419">
            <v>164</v>
          </cell>
          <cell r="Q419">
            <v>4.7300000000000004</v>
          </cell>
          <cell r="S419">
            <v>0.14000000000000001</v>
          </cell>
        </row>
        <row r="420">
          <cell r="G420" t="str">
            <v>Sendling</v>
          </cell>
          <cell r="H420" t="str">
            <v>Entire rental unit</v>
          </cell>
          <cell r="I420" t="str">
            <v>Entire home/apt</v>
          </cell>
          <cell r="J420">
            <v>2</v>
          </cell>
          <cell r="K420">
            <v>104</v>
          </cell>
          <cell r="Q420">
            <v>5</v>
          </cell>
          <cell r="S420">
            <v>0.01</v>
          </cell>
        </row>
        <row r="421">
          <cell r="G421" t="str">
            <v>Untergiesing-Harlaching</v>
          </cell>
          <cell r="H421" t="str">
            <v>Private room in rental unit</v>
          </cell>
          <cell r="I421" t="str">
            <v>Private room</v>
          </cell>
          <cell r="J421">
            <v>2</v>
          </cell>
          <cell r="Q421">
            <v>4.68</v>
          </cell>
          <cell r="S421">
            <v>1.3</v>
          </cell>
        </row>
        <row r="422">
          <cell r="G422" t="str">
            <v>Ramersdorf-Perlach</v>
          </cell>
          <cell r="H422" t="str">
            <v>Private room in townhouse</v>
          </cell>
          <cell r="I422" t="str">
            <v>Private room</v>
          </cell>
          <cell r="J422">
            <v>3</v>
          </cell>
          <cell r="K422">
            <v>45</v>
          </cell>
          <cell r="Q422">
            <v>4.42</v>
          </cell>
          <cell r="S422">
            <v>2.2799999999999998</v>
          </cell>
        </row>
        <row r="423">
          <cell r="G423" t="str">
            <v>Schwanthalerh√∂he</v>
          </cell>
          <cell r="H423" t="str">
            <v>Entire rental unit</v>
          </cell>
          <cell r="I423" t="str">
            <v>Entire home/apt</v>
          </cell>
          <cell r="J423">
            <v>3</v>
          </cell>
          <cell r="Q423">
            <v>4.5</v>
          </cell>
          <cell r="S423">
            <v>0.52</v>
          </cell>
        </row>
        <row r="424">
          <cell r="G424" t="str">
            <v>Neuhausen-Nymphenburg</v>
          </cell>
          <cell r="H424" t="str">
            <v>Entire rental unit</v>
          </cell>
          <cell r="I424" t="str">
            <v>Entire home/apt</v>
          </cell>
          <cell r="J424">
            <v>4</v>
          </cell>
          <cell r="K424">
            <v>130</v>
          </cell>
          <cell r="Q424">
            <v>4.8499999999999996</v>
          </cell>
          <cell r="S424">
            <v>0.11</v>
          </cell>
        </row>
        <row r="425">
          <cell r="G425" t="str">
            <v>Maxvorstadt</v>
          </cell>
          <cell r="H425" t="str">
            <v>Entire rental unit</v>
          </cell>
          <cell r="I425" t="str">
            <v>Entire home/apt</v>
          </cell>
          <cell r="J425">
            <v>1</v>
          </cell>
          <cell r="Q425">
            <v>4.78</v>
          </cell>
          <cell r="S425">
            <v>0.4</v>
          </cell>
        </row>
        <row r="426">
          <cell r="G426" t="str">
            <v>Neuhausen-Nymphenburg</v>
          </cell>
          <cell r="H426" t="str">
            <v>Entire rental unit</v>
          </cell>
          <cell r="I426" t="str">
            <v>Entire home/apt</v>
          </cell>
          <cell r="J426">
            <v>2</v>
          </cell>
          <cell r="Q426">
            <v>5</v>
          </cell>
          <cell r="S426">
            <v>0.02</v>
          </cell>
        </row>
        <row r="427">
          <cell r="G427" t="str">
            <v>Maxvorstadt</v>
          </cell>
          <cell r="H427" t="str">
            <v>Entire rental unit</v>
          </cell>
          <cell r="I427" t="str">
            <v>Entire home/apt</v>
          </cell>
          <cell r="J427">
            <v>6</v>
          </cell>
          <cell r="K427">
            <v>591</v>
          </cell>
          <cell r="Q427">
            <v>4</v>
          </cell>
          <cell r="S427">
            <v>0.04</v>
          </cell>
        </row>
        <row r="428">
          <cell r="G428" t="str">
            <v>Ludwigsvorstadt-Isarvorstadt</v>
          </cell>
          <cell r="H428" t="str">
            <v>Entire rental unit</v>
          </cell>
          <cell r="I428" t="str">
            <v>Entire home/apt</v>
          </cell>
          <cell r="J428">
            <v>2</v>
          </cell>
          <cell r="K428">
            <v>93</v>
          </cell>
          <cell r="Q428">
            <v>4.6900000000000004</v>
          </cell>
          <cell r="S428">
            <v>0.52</v>
          </cell>
        </row>
        <row r="429">
          <cell r="G429" t="str">
            <v>Feldmoching-Hasenbergl</v>
          </cell>
          <cell r="H429" t="str">
            <v>Private room in home</v>
          </cell>
          <cell r="I429" t="str">
            <v>Private room</v>
          </cell>
          <cell r="J429">
            <v>2</v>
          </cell>
        </row>
        <row r="430">
          <cell r="G430" t="str">
            <v>Sendling-Westpark</v>
          </cell>
          <cell r="H430" t="str">
            <v>Entire condo</v>
          </cell>
          <cell r="I430" t="str">
            <v>Entire home/apt</v>
          </cell>
          <cell r="J430">
            <v>4</v>
          </cell>
          <cell r="K430">
            <v>126</v>
          </cell>
          <cell r="Q430">
            <v>4.97</v>
          </cell>
          <cell r="S430">
            <v>0.28000000000000003</v>
          </cell>
        </row>
        <row r="431">
          <cell r="G431" t="str">
            <v>Schwabing-Freimann</v>
          </cell>
          <cell r="H431" t="str">
            <v>Private room in rental unit</v>
          </cell>
          <cell r="I431" t="str">
            <v>Private room</v>
          </cell>
          <cell r="J431">
            <v>1</v>
          </cell>
          <cell r="K431">
            <v>67</v>
          </cell>
          <cell r="Q431">
            <v>4.92</v>
          </cell>
          <cell r="S431">
            <v>1.3</v>
          </cell>
        </row>
        <row r="432">
          <cell r="G432" t="str">
            <v>Ludwigsvorstadt-Isarvorstadt</v>
          </cell>
          <cell r="H432" t="str">
            <v>Entire rental unit</v>
          </cell>
          <cell r="I432" t="str">
            <v>Entire home/apt</v>
          </cell>
          <cell r="J432">
            <v>4</v>
          </cell>
          <cell r="K432">
            <v>370</v>
          </cell>
          <cell r="Q432">
            <v>4.8499999999999996</v>
          </cell>
          <cell r="S432">
            <v>0.62</v>
          </cell>
        </row>
        <row r="433">
          <cell r="G433" t="str">
            <v>Ludwigsvorstadt-Isarvorstadt</v>
          </cell>
          <cell r="H433" t="str">
            <v>Entire rental unit</v>
          </cell>
          <cell r="I433" t="str">
            <v>Entire home/apt</v>
          </cell>
          <cell r="J433">
            <v>2</v>
          </cell>
          <cell r="K433">
            <v>63</v>
          </cell>
          <cell r="Q433">
            <v>4.84</v>
          </cell>
          <cell r="S433">
            <v>0.54</v>
          </cell>
        </row>
        <row r="434">
          <cell r="G434" t="str">
            <v>Schwabing-West</v>
          </cell>
          <cell r="H434" t="str">
            <v>Entire rental unit</v>
          </cell>
          <cell r="I434" t="str">
            <v>Entire home/apt</v>
          </cell>
          <cell r="J434">
            <v>3</v>
          </cell>
          <cell r="Q434">
            <v>5</v>
          </cell>
          <cell r="S434">
            <v>0.03</v>
          </cell>
        </row>
        <row r="435">
          <cell r="G435" t="str">
            <v>Feldmoching-Hasenbergl</v>
          </cell>
          <cell r="H435" t="str">
            <v>Private room in home</v>
          </cell>
          <cell r="I435" t="str">
            <v>Private room</v>
          </cell>
          <cell r="J435">
            <v>2</v>
          </cell>
          <cell r="Q435">
            <v>5</v>
          </cell>
          <cell r="S435">
            <v>0.01</v>
          </cell>
        </row>
        <row r="436">
          <cell r="G436" t="str">
            <v>Feldmoching-Hasenbergl</v>
          </cell>
          <cell r="H436" t="str">
            <v>Entire home</v>
          </cell>
          <cell r="I436" t="str">
            <v>Entire home/apt</v>
          </cell>
          <cell r="J436">
            <v>6</v>
          </cell>
        </row>
        <row r="437">
          <cell r="G437" t="str">
            <v>Feldmoching-Hasenbergl</v>
          </cell>
          <cell r="H437" t="str">
            <v>Private room in home</v>
          </cell>
          <cell r="I437" t="str">
            <v>Private room</v>
          </cell>
          <cell r="J437">
            <v>6</v>
          </cell>
          <cell r="K437">
            <v>55</v>
          </cell>
          <cell r="Q437">
            <v>5</v>
          </cell>
          <cell r="S437">
            <v>0.12</v>
          </cell>
        </row>
        <row r="438">
          <cell r="G438" t="str">
            <v>Altstadt-Lehel</v>
          </cell>
          <cell r="H438" t="str">
            <v>Entire rental unit</v>
          </cell>
          <cell r="I438" t="str">
            <v>Entire home/apt</v>
          </cell>
          <cell r="J438">
            <v>5</v>
          </cell>
          <cell r="K438">
            <v>249</v>
          </cell>
          <cell r="Q438">
            <v>4.84</v>
          </cell>
          <cell r="S438">
            <v>1.67</v>
          </cell>
        </row>
        <row r="439">
          <cell r="G439" t="str">
            <v>Moosach</v>
          </cell>
          <cell r="H439" t="str">
            <v>Private room in rental unit</v>
          </cell>
          <cell r="I439" t="str">
            <v>Private room</v>
          </cell>
          <cell r="J439">
            <v>2</v>
          </cell>
          <cell r="K439">
            <v>85</v>
          </cell>
          <cell r="Q439">
            <v>4.7699999999999996</v>
          </cell>
          <cell r="S439">
            <v>0.74</v>
          </cell>
        </row>
        <row r="440">
          <cell r="G440" t="str">
            <v>Moosach</v>
          </cell>
          <cell r="H440" t="str">
            <v>Private room in rental unit</v>
          </cell>
          <cell r="I440" t="str">
            <v>Private room</v>
          </cell>
          <cell r="J440">
            <v>1</v>
          </cell>
          <cell r="K440">
            <v>1000</v>
          </cell>
        </row>
        <row r="441">
          <cell r="G441" t="str">
            <v>Untergiesing-Harlaching</v>
          </cell>
          <cell r="H441" t="str">
            <v>Entire rental unit</v>
          </cell>
          <cell r="I441" t="str">
            <v>Entire home/apt</v>
          </cell>
          <cell r="J441">
            <v>5</v>
          </cell>
          <cell r="K441">
            <v>150</v>
          </cell>
          <cell r="Q441">
            <v>4.8899999999999997</v>
          </cell>
          <cell r="S441">
            <v>0.4</v>
          </cell>
        </row>
        <row r="442">
          <cell r="G442" t="str">
            <v>Au-Haidhausen</v>
          </cell>
          <cell r="H442" t="str">
            <v>Private room in rental unit</v>
          </cell>
          <cell r="I442" t="str">
            <v>Private room</v>
          </cell>
          <cell r="J442">
            <v>2</v>
          </cell>
        </row>
        <row r="443">
          <cell r="G443" t="str">
            <v>Au-Haidhausen</v>
          </cell>
          <cell r="H443" t="str">
            <v>Entire rental unit</v>
          </cell>
          <cell r="I443" t="str">
            <v>Entire home/apt</v>
          </cell>
          <cell r="J443">
            <v>5</v>
          </cell>
          <cell r="Q443">
            <v>5</v>
          </cell>
          <cell r="S443">
            <v>0.01</v>
          </cell>
        </row>
        <row r="444">
          <cell r="G444" t="str">
            <v>Sendling-Westpark</v>
          </cell>
          <cell r="H444" t="str">
            <v>Private room in townhouse</v>
          </cell>
          <cell r="I444" t="str">
            <v>Private room</v>
          </cell>
          <cell r="J444">
            <v>2</v>
          </cell>
          <cell r="K444">
            <v>56</v>
          </cell>
          <cell r="Q444">
            <v>4.8499999999999996</v>
          </cell>
          <cell r="S444">
            <v>2.16</v>
          </cell>
        </row>
        <row r="445">
          <cell r="G445" t="str">
            <v>Ludwigsvorstadt-Isarvorstadt</v>
          </cell>
          <cell r="H445" t="str">
            <v>Private room in rental unit</v>
          </cell>
          <cell r="I445" t="str">
            <v>Private room</v>
          </cell>
          <cell r="J445">
            <v>2</v>
          </cell>
          <cell r="K445">
            <v>47</v>
          </cell>
          <cell r="Q445">
            <v>4.7699999999999996</v>
          </cell>
          <cell r="S445">
            <v>0.25</v>
          </cell>
        </row>
        <row r="446">
          <cell r="G446" t="str">
            <v>Schwabing-West</v>
          </cell>
          <cell r="H446" t="str">
            <v>Entire rental unit</v>
          </cell>
          <cell r="I446" t="str">
            <v>Entire home/apt</v>
          </cell>
          <cell r="J446">
            <v>2</v>
          </cell>
          <cell r="Q446">
            <v>4.5</v>
          </cell>
          <cell r="S446">
            <v>0.05</v>
          </cell>
        </row>
        <row r="447">
          <cell r="G447" t="str">
            <v>Ludwigsvorstadt-Isarvorstadt</v>
          </cell>
          <cell r="H447" t="str">
            <v>Private room in rental unit</v>
          </cell>
          <cell r="I447" t="str">
            <v>Private room</v>
          </cell>
          <cell r="J447">
            <v>2</v>
          </cell>
          <cell r="Q447">
            <v>4.8</v>
          </cell>
          <cell r="S447">
            <v>0.61</v>
          </cell>
        </row>
        <row r="448">
          <cell r="G448" t="str">
            <v>Ludwigsvorstadt-Isarvorstadt</v>
          </cell>
          <cell r="H448" t="str">
            <v>Private room in rental unit</v>
          </cell>
          <cell r="I448" t="str">
            <v>Private room</v>
          </cell>
          <cell r="J448">
            <v>2</v>
          </cell>
          <cell r="Q448">
            <v>4.97</v>
          </cell>
          <cell r="S448">
            <v>0.27</v>
          </cell>
        </row>
        <row r="449">
          <cell r="G449" t="str">
            <v>Au-Haidhausen</v>
          </cell>
          <cell r="H449" t="str">
            <v>Private room in rental unit</v>
          </cell>
          <cell r="I449" t="str">
            <v>Private room</v>
          </cell>
          <cell r="J449">
            <v>2</v>
          </cell>
          <cell r="Q449">
            <v>4.67</v>
          </cell>
          <cell r="S449">
            <v>0.03</v>
          </cell>
        </row>
        <row r="450">
          <cell r="G450" t="str">
            <v>Neuhausen-Nymphenburg</v>
          </cell>
          <cell r="H450" t="str">
            <v>Entire guesthouse</v>
          </cell>
          <cell r="I450" t="str">
            <v>Entire home/apt</v>
          </cell>
          <cell r="J450">
            <v>4</v>
          </cell>
          <cell r="K450">
            <v>63</v>
          </cell>
          <cell r="Q450">
            <v>4.53</v>
          </cell>
          <cell r="S450">
            <v>1.29</v>
          </cell>
        </row>
        <row r="451">
          <cell r="G451" t="str">
            <v>Hadern</v>
          </cell>
          <cell r="H451" t="str">
            <v>Entire townhouse</v>
          </cell>
          <cell r="I451" t="str">
            <v>Entire home/apt</v>
          </cell>
          <cell r="J451">
            <v>10</v>
          </cell>
          <cell r="Q451">
            <v>4.88</v>
          </cell>
          <cell r="S451">
            <v>7.0000000000000007E-2</v>
          </cell>
        </row>
        <row r="452">
          <cell r="G452" t="str">
            <v>Moosach</v>
          </cell>
          <cell r="H452" t="str">
            <v>Private room in rental unit</v>
          </cell>
          <cell r="I452" t="str">
            <v>Private room</v>
          </cell>
          <cell r="J452">
            <v>2</v>
          </cell>
          <cell r="K452">
            <v>91</v>
          </cell>
          <cell r="Q452">
            <v>4.79</v>
          </cell>
          <cell r="S452">
            <v>0.16</v>
          </cell>
        </row>
        <row r="453">
          <cell r="G453" t="str">
            <v>Obergiesing</v>
          </cell>
          <cell r="H453" t="str">
            <v>Entire rental unit</v>
          </cell>
          <cell r="I453" t="str">
            <v>Entire home/apt</v>
          </cell>
          <cell r="J453">
            <v>2</v>
          </cell>
          <cell r="K453">
            <v>160</v>
          </cell>
          <cell r="Q453">
            <v>4.8600000000000003</v>
          </cell>
          <cell r="S453">
            <v>0.27</v>
          </cell>
        </row>
        <row r="454">
          <cell r="G454" t="str">
            <v>Altstadt-Lehel</v>
          </cell>
          <cell r="H454" t="str">
            <v>Entire rental unit</v>
          </cell>
          <cell r="I454" t="str">
            <v>Entire home/apt</v>
          </cell>
          <cell r="J454">
            <v>1</v>
          </cell>
          <cell r="K454">
            <v>117</v>
          </cell>
          <cell r="Q454">
            <v>5</v>
          </cell>
          <cell r="S454">
            <v>0.13</v>
          </cell>
        </row>
        <row r="455">
          <cell r="G455" t="str">
            <v>Maxvorstadt</v>
          </cell>
          <cell r="H455" t="str">
            <v>Entire rental unit</v>
          </cell>
          <cell r="I455" t="str">
            <v>Entire home/apt</v>
          </cell>
          <cell r="J455">
            <v>2</v>
          </cell>
          <cell r="Q455">
            <v>4.76</v>
          </cell>
          <cell r="S455">
            <v>0.28999999999999998</v>
          </cell>
        </row>
        <row r="456">
          <cell r="G456" t="str">
            <v>Untergiesing-Harlaching</v>
          </cell>
          <cell r="H456" t="str">
            <v>Private room in rental unit</v>
          </cell>
          <cell r="I456" t="str">
            <v>Private room</v>
          </cell>
          <cell r="J456">
            <v>1</v>
          </cell>
          <cell r="K456">
            <v>43</v>
          </cell>
          <cell r="Q456">
            <v>4.8600000000000003</v>
          </cell>
          <cell r="S456">
            <v>0.25</v>
          </cell>
        </row>
        <row r="457">
          <cell r="G457" t="str">
            <v>Bogenhausen</v>
          </cell>
          <cell r="H457" t="str">
            <v>Entire rental unit</v>
          </cell>
          <cell r="I457" t="str">
            <v>Entire home/apt</v>
          </cell>
          <cell r="J457">
            <v>5</v>
          </cell>
          <cell r="K457">
            <v>235</v>
          </cell>
          <cell r="Q457">
            <v>5</v>
          </cell>
          <cell r="S457">
            <v>0.01</v>
          </cell>
        </row>
        <row r="458">
          <cell r="G458" t="str">
            <v>Tudering-Riem</v>
          </cell>
          <cell r="H458" t="str">
            <v>Private room in rental unit</v>
          </cell>
          <cell r="I458" t="str">
            <v>Private room</v>
          </cell>
          <cell r="J458">
            <v>1</v>
          </cell>
          <cell r="K458">
            <v>45</v>
          </cell>
          <cell r="Q458">
            <v>4.93</v>
          </cell>
          <cell r="S458">
            <v>0.37</v>
          </cell>
        </row>
        <row r="459">
          <cell r="G459" t="str">
            <v>Schwabing-West</v>
          </cell>
          <cell r="H459" t="str">
            <v>Private room in rental unit</v>
          </cell>
          <cell r="I459" t="str">
            <v>Private room</v>
          </cell>
          <cell r="J459">
            <v>1</v>
          </cell>
          <cell r="K459">
            <v>56</v>
          </cell>
          <cell r="Q459">
            <v>4.8600000000000003</v>
          </cell>
          <cell r="S459">
            <v>0.94</v>
          </cell>
        </row>
        <row r="460">
          <cell r="G460" t="str">
            <v>Ramersdorf-Perlach</v>
          </cell>
          <cell r="H460" t="str">
            <v>Private room in rental unit</v>
          </cell>
          <cell r="I460" t="str">
            <v>Private room</v>
          </cell>
          <cell r="J460">
            <v>2</v>
          </cell>
          <cell r="K460">
            <v>50</v>
          </cell>
          <cell r="Q460">
            <v>4.97</v>
          </cell>
          <cell r="S460">
            <v>1.68</v>
          </cell>
        </row>
        <row r="461">
          <cell r="G461" t="str">
            <v>Ludwigsvorstadt-Isarvorstadt</v>
          </cell>
          <cell r="H461" t="str">
            <v>Private room in rental unit</v>
          </cell>
          <cell r="I461" t="str">
            <v>Private room</v>
          </cell>
          <cell r="J461">
            <v>2</v>
          </cell>
          <cell r="K461">
            <v>120</v>
          </cell>
          <cell r="Q461">
            <v>4.9800000000000004</v>
          </cell>
          <cell r="S461">
            <v>0.4</v>
          </cell>
        </row>
        <row r="462">
          <cell r="G462" t="str">
            <v>Ludwigsvorstadt-Isarvorstadt</v>
          </cell>
          <cell r="H462" t="str">
            <v>Private room in rental unit</v>
          </cell>
          <cell r="I462" t="str">
            <v>Private room</v>
          </cell>
          <cell r="J462">
            <v>2</v>
          </cell>
          <cell r="K462">
            <v>190</v>
          </cell>
          <cell r="Q462">
            <v>4.54</v>
          </cell>
          <cell r="S462">
            <v>3.32</v>
          </cell>
        </row>
        <row r="463">
          <cell r="G463" t="str">
            <v>Obergiesing</v>
          </cell>
          <cell r="H463" t="str">
            <v>Entire rental unit</v>
          </cell>
          <cell r="I463" t="str">
            <v>Entire home/apt</v>
          </cell>
          <cell r="J463">
            <v>5</v>
          </cell>
        </row>
        <row r="464">
          <cell r="G464" t="str">
            <v>Altstadt-Lehel</v>
          </cell>
          <cell r="H464" t="str">
            <v>Entire rental unit</v>
          </cell>
          <cell r="I464" t="str">
            <v>Entire home/apt</v>
          </cell>
          <cell r="J464">
            <v>2</v>
          </cell>
          <cell r="Q464">
            <v>4.92</v>
          </cell>
          <cell r="S464">
            <v>0.67</v>
          </cell>
        </row>
        <row r="465">
          <cell r="G465" t="str">
            <v>Feldmoching-Hasenbergl</v>
          </cell>
          <cell r="H465" t="str">
            <v>Entire rental unit</v>
          </cell>
          <cell r="I465" t="str">
            <v>Entire home/apt</v>
          </cell>
          <cell r="J465">
            <v>4</v>
          </cell>
          <cell r="Q465">
            <v>4.93</v>
          </cell>
          <cell r="S465">
            <v>0.24</v>
          </cell>
        </row>
        <row r="466">
          <cell r="G466" t="str">
            <v>Ludwigsvorstadt-Isarvorstadt</v>
          </cell>
          <cell r="H466" t="str">
            <v>Private room in rental unit</v>
          </cell>
          <cell r="I466" t="str">
            <v>Private room</v>
          </cell>
          <cell r="J466">
            <v>2</v>
          </cell>
          <cell r="K466">
            <v>200</v>
          </cell>
          <cell r="Q466">
            <v>5</v>
          </cell>
          <cell r="S466">
            <v>0.08</v>
          </cell>
        </row>
        <row r="467">
          <cell r="G467" t="str">
            <v>Ludwigsvorstadt-Isarvorstadt</v>
          </cell>
          <cell r="H467" t="str">
            <v>Entire rental unit</v>
          </cell>
          <cell r="I467" t="str">
            <v>Entire home/apt</v>
          </cell>
          <cell r="J467">
            <v>4</v>
          </cell>
          <cell r="Q467">
            <v>4.5199999999999996</v>
          </cell>
          <cell r="S467">
            <v>0.2</v>
          </cell>
        </row>
        <row r="468">
          <cell r="G468" t="str">
            <v>Schwabing-Freimann</v>
          </cell>
          <cell r="H468" t="str">
            <v>Private room in home</v>
          </cell>
          <cell r="I468" t="str">
            <v>Private room</v>
          </cell>
          <cell r="J468">
            <v>2</v>
          </cell>
        </row>
        <row r="469">
          <cell r="G469" t="str">
            <v>Ludwigsvorstadt-Isarvorstadt</v>
          </cell>
          <cell r="H469" t="str">
            <v>Entire loft</v>
          </cell>
          <cell r="I469" t="str">
            <v>Entire home/apt</v>
          </cell>
          <cell r="J469">
            <v>3</v>
          </cell>
          <cell r="K469">
            <v>302</v>
          </cell>
          <cell r="Q469">
            <v>4.97</v>
          </cell>
          <cell r="S469">
            <v>0.84</v>
          </cell>
        </row>
        <row r="470">
          <cell r="G470" t="str">
            <v>Maxvorstadt</v>
          </cell>
          <cell r="H470" t="str">
            <v>Entire rental unit</v>
          </cell>
          <cell r="I470" t="str">
            <v>Entire home/apt</v>
          </cell>
          <cell r="J470">
            <v>4</v>
          </cell>
          <cell r="K470">
            <v>300</v>
          </cell>
          <cell r="Q470">
            <v>4.41</v>
          </cell>
          <cell r="S470">
            <v>0.23</v>
          </cell>
        </row>
        <row r="471">
          <cell r="G471" t="str">
            <v>Sendling-Westpark</v>
          </cell>
          <cell r="H471" t="str">
            <v>Entire rental unit</v>
          </cell>
          <cell r="I471" t="str">
            <v>Entire home/apt</v>
          </cell>
          <cell r="J471">
            <v>3</v>
          </cell>
          <cell r="K471">
            <v>59</v>
          </cell>
          <cell r="Q471">
            <v>4.38</v>
          </cell>
          <cell r="S471">
            <v>7.0000000000000007E-2</v>
          </cell>
        </row>
        <row r="472">
          <cell r="G472" t="str">
            <v>Ludwigsvorstadt-Isarvorstadt</v>
          </cell>
          <cell r="H472" t="str">
            <v>Entire rental unit</v>
          </cell>
          <cell r="I472" t="str">
            <v>Entire home/apt</v>
          </cell>
          <cell r="J472">
            <v>3</v>
          </cell>
          <cell r="Q472">
            <v>4.82</v>
          </cell>
          <cell r="S472">
            <v>0.78</v>
          </cell>
        </row>
        <row r="473">
          <cell r="G473" t="str">
            <v>Berg am Laim</v>
          </cell>
          <cell r="H473" t="str">
            <v>Entire rental unit</v>
          </cell>
          <cell r="I473" t="str">
            <v>Entire home/apt</v>
          </cell>
          <cell r="J473">
            <v>3</v>
          </cell>
          <cell r="K473">
            <v>95</v>
          </cell>
          <cell r="Q473">
            <v>4.71</v>
          </cell>
          <cell r="S473">
            <v>0.19</v>
          </cell>
        </row>
        <row r="474">
          <cell r="G474" t="str">
            <v>Thalkirchen-Obersendling-Forstenried-F√ºrstenried-Solln</v>
          </cell>
          <cell r="H474" t="str">
            <v>Entire rental unit</v>
          </cell>
          <cell r="I474" t="str">
            <v>Entire home/apt</v>
          </cell>
          <cell r="J474">
            <v>4</v>
          </cell>
          <cell r="Q474">
            <v>4.67</v>
          </cell>
          <cell r="S474">
            <v>0.1</v>
          </cell>
        </row>
        <row r="475">
          <cell r="G475" t="str">
            <v>Untergiesing-Harlaching</v>
          </cell>
          <cell r="H475" t="str">
            <v>Entire rental unit</v>
          </cell>
          <cell r="I475" t="str">
            <v>Entire home/apt</v>
          </cell>
          <cell r="J475">
            <v>3</v>
          </cell>
          <cell r="K475">
            <v>56</v>
          </cell>
          <cell r="Q475">
            <v>4.67</v>
          </cell>
          <cell r="S475">
            <v>3.27</v>
          </cell>
        </row>
        <row r="476">
          <cell r="G476" t="str">
            <v>Thalkirchen-Obersendling-Forstenried-F√ºrstenried-Solln</v>
          </cell>
          <cell r="H476" t="str">
            <v>Entire home/apt</v>
          </cell>
          <cell r="I476" t="str">
            <v>Entire home/apt</v>
          </cell>
          <cell r="J476">
            <v>4</v>
          </cell>
          <cell r="Q476">
            <v>4.96</v>
          </cell>
          <cell r="S476">
            <v>0.86</v>
          </cell>
        </row>
        <row r="477">
          <cell r="G477" t="str">
            <v>Ludwigsvorstadt-Isarvorstadt</v>
          </cell>
          <cell r="H477" t="str">
            <v>Entire rental unit</v>
          </cell>
          <cell r="I477" t="str">
            <v>Entire home/apt</v>
          </cell>
          <cell r="J477">
            <v>4</v>
          </cell>
          <cell r="Q477">
            <v>4.7699999999999996</v>
          </cell>
          <cell r="S477">
            <v>0.41</v>
          </cell>
        </row>
        <row r="478">
          <cell r="G478" t="str">
            <v>Neuhausen-Nymphenburg</v>
          </cell>
          <cell r="H478" t="str">
            <v>Entire rental unit</v>
          </cell>
          <cell r="I478" t="str">
            <v>Entire home/apt</v>
          </cell>
          <cell r="J478">
            <v>4</v>
          </cell>
          <cell r="Q478">
            <v>4.67</v>
          </cell>
          <cell r="S478">
            <v>0.05</v>
          </cell>
        </row>
        <row r="479">
          <cell r="G479" t="str">
            <v>Ludwigsvorstadt-Isarvorstadt</v>
          </cell>
          <cell r="H479" t="str">
            <v>Private room in rental unit</v>
          </cell>
          <cell r="I479" t="str">
            <v>Private room</v>
          </cell>
          <cell r="J479">
            <v>2</v>
          </cell>
          <cell r="Q479">
            <v>4.8499999999999996</v>
          </cell>
          <cell r="S479">
            <v>0.64</v>
          </cell>
        </row>
        <row r="480">
          <cell r="G480" t="str">
            <v>Thalkirchen-Obersendling-Forstenried-F√ºrstenried-Solln</v>
          </cell>
          <cell r="H480" t="str">
            <v>Private room in townhouse</v>
          </cell>
          <cell r="I480" t="str">
            <v>Private room</v>
          </cell>
          <cell r="J480">
            <v>1</v>
          </cell>
          <cell r="K480">
            <v>26</v>
          </cell>
          <cell r="Q480">
            <v>5</v>
          </cell>
          <cell r="S480">
            <v>0.16</v>
          </cell>
        </row>
        <row r="481">
          <cell r="G481" t="str">
            <v>Ludwigsvorstadt-Isarvorstadt</v>
          </cell>
          <cell r="H481" t="str">
            <v>Entire rental unit</v>
          </cell>
          <cell r="I481" t="str">
            <v>Entire home/apt</v>
          </cell>
          <cell r="J481">
            <v>2</v>
          </cell>
          <cell r="K481">
            <v>115</v>
          </cell>
        </row>
        <row r="482">
          <cell r="G482" t="str">
            <v>Schwanthalerh√∂he</v>
          </cell>
          <cell r="H482" t="str">
            <v>Entire rental unit</v>
          </cell>
          <cell r="I482" t="str">
            <v>Entire home/apt</v>
          </cell>
          <cell r="J482">
            <v>4</v>
          </cell>
          <cell r="K482">
            <v>263</v>
          </cell>
          <cell r="Q482">
            <v>5</v>
          </cell>
          <cell r="S482">
            <v>0.03</v>
          </cell>
        </row>
        <row r="483">
          <cell r="G483" t="str">
            <v>Sendling-Westpark</v>
          </cell>
          <cell r="H483" t="str">
            <v>Private room in rental unit</v>
          </cell>
          <cell r="I483" t="str">
            <v>Private room</v>
          </cell>
          <cell r="J483">
            <v>2</v>
          </cell>
          <cell r="K483">
            <v>67</v>
          </cell>
          <cell r="Q483">
            <v>4.78</v>
          </cell>
          <cell r="S483">
            <v>0.23</v>
          </cell>
        </row>
        <row r="484">
          <cell r="G484" t="str">
            <v>Thalkirchen-Obersendling-Forstenried-F√ºrstenried-Solln</v>
          </cell>
          <cell r="H484" t="str">
            <v>Shared room in rental unit</v>
          </cell>
          <cell r="I484" t="str">
            <v>Shared room</v>
          </cell>
          <cell r="J484">
            <v>6</v>
          </cell>
          <cell r="K484">
            <v>106</v>
          </cell>
          <cell r="Q484">
            <v>4.83</v>
          </cell>
          <cell r="S484">
            <v>0.23</v>
          </cell>
        </row>
        <row r="485">
          <cell r="G485" t="str">
            <v>Altstadt-Lehel</v>
          </cell>
          <cell r="H485" t="str">
            <v>Private room in rental unit</v>
          </cell>
          <cell r="I485" t="str">
            <v>Private room</v>
          </cell>
          <cell r="J485">
            <v>2</v>
          </cell>
          <cell r="K485">
            <v>100</v>
          </cell>
          <cell r="Q485">
            <v>5</v>
          </cell>
          <cell r="S485">
            <v>0.3</v>
          </cell>
        </row>
        <row r="486">
          <cell r="G486" t="str">
            <v>Schwabing-West</v>
          </cell>
          <cell r="H486" t="str">
            <v>Entire condo</v>
          </cell>
          <cell r="I486" t="str">
            <v>Entire home/apt</v>
          </cell>
          <cell r="J486">
            <v>3</v>
          </cell>
          <cell r="K486">
            <v>110</v>
          </cell>
          <cell r="Q486">
            <v>4.92</v>
          </cell>
          <cell r="S486">
            <v>0.22</v>
          </cell>
        </row>
        <row r="487">
          <cell r="G487" t="str">
            <v>Maxvorstadt</v>
          </cell>
          <cell r="H487" t="str">
            <v>Entire rental unit</v>
          </cell>
          <cell r="I487" t="str">
            <v>Entire home/apt</v>
          </cell>
          <cell r="J487">
            <v>2</v>
          </cell>
          <cell r="K487">
            <v>71</v>
          </cell>
          <cell r="Q487">
            <v>4.78</v>
          </cell>
          <cell r="S487">
            <v>5.03</v>
          </cell>
        </row>
        <row r="488">
          <cell r="G488" t="str">
            <v>Schwabing-West</v>
          </cell>
          <cell r="H488" t="str">
            <v>Private room in rental unit</v>
          </cell>
          <cell r="I488" t="str">
            <v>Private room</v>
          </cell>
          <cell r="J488">
            <v>1</v>
          </cell>
          <cell r="Q488">
            <v>4.92</v>
          </cell>
          <cell r="S488">
            <v>1.21</v>
          </cell>
        </row>
        <row r="489">
          <cell r="G489" t="str">
            <v>Berg am Laim</v>
          </cell>
          <cell r="H489" t="str">
            <v>Private room in townhouse</v>
          </cell>
          <cell r="I489" t="str">
            <v>Private room</v>
          </cell>
          <cell r="J489">
            <v>2</v>
          </cell>
          <cell r="K489">
            <v>53</v>
          </cell>
          <cell r="Q489">
            <v>4.93</v>
          </cell>
          <cell r="S489">
            <v>1.1100000000000001</v>
          </cell>
        </row>
        <row r="490">
          <cell r="G490" t="str">
            <v>Schwabing-Freimann</v>
          </cell>
          <cell r="H490" t="str">
            <v>Entire rental unit</v>
          </cell>
          <cell r="I490" t="str">
            <v>Entire home/apt</v>
          </cell>
          <cell r="J490">
            <v>3</v>
          </cell>
          <cell r="Q490">
            <v>4.9400000000000004</v>
          </cell>
          <cell r="S490">
            <v>0.92</v>
          </cell>
        </row>
        <row r="491">
          <cell r="G491" t="str">
            <v>Ludwigsvorstadt-Isarvorstadt</v>
          </cell>
          <cell r="H491" t="str">
            <v>Private room in rental unit</v>
          </cell>
          <cell r="I491" t="str">
            <v>Private room</v>
          </cell>
          <cell r="J491">
            <v>2</v>
          </cell>
          <cell r="Q491">
            <v>4.8099999999999996</v>
          </cell>
          <cell r="S491">
            <v>0.14000000000000001</v>
          </cell>
        </row>
        <row r="492">
          <cell r="G492" t="str">
            <v>Feldmoching-Hasenbergl</v>
          </cell>
          <cell r="H492" t="str">
            <v>Entire rental unit</v>
          </cell>
          <cell r="I492" t="str">
            <v>Entire home/apt</v>
          </cell>
          <cell r="J492">
            <v>5</v>
          </cell>
          <cell r="K492">
            <v>99</v>
          </cell>
          <cell r="Q492">
            <v>4.8099999999999996</v>
          </cell>
          <cell r="S492">
            <v>4.24</v>
          </cell>
        </row>
        <row r="493">
          <cell r="G493" t="str">
            <v>Schwabing-West</v>
          </cell>
          <cell r="H493" t="str">
            <v>Private room in rental unit</v>
          </cell>
          <cell r="I493" t="str">
            <v>Private room</v>
          </cell>
          <cell r="J493">
            <v>2</v>
          </cell>
          <cell r="Q493">
            <v>4.6500000000000004</v>
          </cell>
          <cell r="S493">
            <v>0.17</v>
          </cell>
        </row>
        <row r="494">
          <cell r="G494" t="str">
            <v>Neuhausen-Nymphenburg</v>
          </cell>
          <cell r="H494" t="str">
            <v>Entire rental unit</v>
          </cell>
          <cell r="I494" t="str">
            <v>Entire home/apt</v>
          </cell>
          <cell r="J494">
            <v>3</v>
          </cell>
          <cell r="K494">
            <v>162</v>
          </cell>
          <cell r="Q494">
            <v>4.92</v>
          </cell>
          <cell r="S494">
            <v>0.1</v>
          </cell>
        </row>
        <row r="495">
          <cell r="G495" t="str">
            <v>Untergiesing-Harlaching</v>
          </cell>
          <cell r="H495" t="str">
            <v>Private room in rental unit</v>
          </cell>
          <cell r="I495" t="str">
            <v>Private room</v>
          </cell>
          <cell r="J495">
            <v>2</v>
          </cell>
          <cell r="Q495">
            <v>4.8600000000000003</v>
          </cell>
          <cell r="S495">
            <v>1.22</v>
          </cell>
        </row>
        <row r="496">
          <cell r="G496" t="str">
            <v>Au-Haidhausen</v>
          </cell>
          <cell r="H496" t="str">
            <v>Entire rental unit</v>
          </cell>
          <cell r="I496" t="str">
            <v>Entire home/apt</v>
          </cell>
          <cell r="J496">
            <v>2</v>
          </cell>
          <cell r="Q496">
            <v>4.75</v>
          </cell>
          <cell r="S496">
            <v>1.84</v>
          </cell>
        </row>
        <row r="497">
          <cell r="G497" t="str">
            <v>Schwabing-West</v>
          </cell>
          <cell r="H497" t="str">
            <v>Entire rental unit</v>
          </cell>
          <cell r="I497" t="str">
            <v>Entire home/apt</v>
          </cell>
          <cell r="J497">
            <v>2</v>
          </cell>
          <cell r="K497">
            <v>59</v>
          </cell>
          <cell r="Q497">
            <v>4.8099999999999996</v>
          </cell>
          <cell r="S497">
            <v>0.56000000000000005</v>
          </cell>
        </row>
        <row r="498">
          <cell r="G498" t="str">
            <v>Ludwigsvorstadt-Isarvorstadt</v>
          </cell>
          <cell r="H498" t="str">
            <v>Private room in condo</v>
          </cell>
          <cell r="I498" t="str">
            <v>Private room</v>
          </cell>
          <cell r="J498">
            <v>1</v>
          </cell>
          <cell r="K498">
            <v>36</v>
          </cell>
          <cell r="Q498">
            <v>4.84</v>
          </cell>
          <cell r="S498">
            <v>8.1999999999999993</v>
          </cell>
        </row>
        <row r="499">
          <cell r="G499" t="str">
            <v>Bogenhausen</v>
          </cell>
          <cell r="H499" t="str">
            <v>Entire rental unit</v>
          </cell>
          <cell r="I499" t="str">
            <v>Entire home/apt</v>
          </cell>
          <cell r="J499">
            <v>3</v>
          </cell>
          <cell r="Q499">
            <v>5</v>
          </cell>
          <cell r="S499">
            <v>0.08</v>
          </cell>
        </row>
        <row r="500">
          <cell r="G500" t="str">
            <v>Laim</v>
          </cell>
          <cell r="H500" t="str">
            <v>Entire condo</v>
          </cell>
          <cell r="I500" t="str">
            <v>Entire home/apt</v>
          </cell>
          <cell r="J500">
            <v>4</v>
          </cell>
          <cell r="K500">
            <v>225</v>
          </cell>
          <cell r="Q500">
            <v>5</v>
          </cell>
          <cell r="S500">
            <v>0.44</v>
          </cell>
        </row>
        <row r="501">
          <cell r="G501" t="str">
            <v>Pasing-Obermenzing</v>
          </cell>
          <cell r="H501" t="str">
            <v>Entire rental unit</v>
          </cell>
          <cell r="I501" t="str">
            <v>Entire home/apt</v>
          </cell>
          <cell r="J501">
            <v>3</v>
          </cell>
          <cell r="K501">
            <v>68</v>
          </cell>
          <cell r="Q501">
            <v>4.8899999999999997</v>
          </cell>
          <cell r="S501">
            <v>1.25</v>
          </cell>
        </row>
        <row r="502">
          <cell r="G502" t="str">
            <v>Schwabing-Freimann</v>
          </cell>
          <cell r="H502" t="str">
            <v>Entire rental unit</v>
          </cell>
          <cell r="I502" t="str">
            <v>Entire home/apt</v>
          </cell>
          <cell r="J502">
            <v>6</v>
          </cell>
          <cell r="Q502">
            <v>5</v>
          </cell>
          <cell r="S502">
            <v>0.31</v>
          </cell>
        </row>
        <row r="503">
          <cell r="G503" t="str">
            <v>Ludwigsvorstadt-Isarvorstadt</v>
          </cell>
          <cell r="H503" t="str">
            <v>Private room in rental unit</v>
          </cell>
          <cell r="I503" t="str">
            <v>Private room</v>
          </cell>
          <cell r="J503">
            <v>2</v>
          </cell>
          <cell r="K503">
            <v>138</v>
          </cell>
        </row>
        <row r="504">
          <cell r="G504" t="str">
            <v>Ludwigsvorstadt-Isarvorstadt</v>
          </cell>
          <cell r="H504" t="str">
            <v>Entire rental unit</v>
          </cell>
          <cell r="I504" t="str">
            <v>Entire home/apt</v>
          </cell>
          <cell r="J504">
            <v>1</v>
          </cell>
          <cell r="K504">
            <v>48</v>
          </cell>
          <cell r="Q504">
            <v>4.82</v>
          </cell>
          <cell r="S504">
            <v>0.19</v>
          </cell>
        </row>
        <row r="505">
          <cell r="G505" t="str">
            <v>Au-Haidhausen</v>
          </cell>
          <cell r="H505" t="str">
            <v>Entire rental unit</v>
          </cell>
          <cell r="I505" t="str">
            <v>Entire home/apt</v>
          </cell>
          <cell r="J505">
            <v>2</v>
          </cell>
          <cell r="K505">
            <v>108</v>
          </cell>
          <cell r="Q505">
            <v>4.6900000000000004</v>
          </cell>
          <cell r="S505">
            <v>0.62</v>
          </cell>
        </row>
        <row r="506">
          <cell r="G506" t="str">
            <v>Maxvorstadt</v>
          </cell>
          <cell r="H506" t="str">
            <v>Entire rental unit</v>
          </cell>
          <cell r="I506" t="str">
            <v>Entire home/apt</v>
          </cell>
          <cell r="J506">
            <v>2</v>
          </cell>
          <cell r="K506">
            <v>150</v>
          </cell>
          <cell r="Q506">
            <v>4.8899999999999997</v>
          </cell>
          <cell r="S506">
            <v>0.49</v>
          </cell>
        </row>
        <row r="507">
          <cell r="G507" t="str">
            <v>Schwabing-West</v>
          </cell>
          <cell r="H507" t="str">
            <v>Private room in condo</v>
          </cell>
          <cell r="I507" t="str">
            <v>Private room</v>
          </cell>
          <cell r="J507">
            <v>4</v>
          </cell>
          <cell r="K507">
            <v>116</v>
          </cell>
          <cell r="Q507">
            <v>4.8899999999999997</v>
          </cell>
          <cell r="S507">
            <v>0.82</v>
          </cell>
        </row>
        <row r="508">
          <cell r="G508" t="str">
            <v>Obergiesing</v>
          </cell>
          <cell r="H508" t="str">
            <v>Private room in home</v>
          </cell>
          <cell r="I508" t="str">
            <v>Private room</v>
          </cell>
          <cell r="J508">
            <v>2</v>
          </cell>
          <cell r="K508">
            <v>58</v>
          </cell>
          <cell r="Q508">
            <v>4.97</v>
          </cell>
          <cell r="S508">
            <v>2.17</v>
          </cell>
        </row>
        <row r="509">
          <cell r="G509" t="str">
            <v>Bogenhausen</v>
          </cell>
          <cell r="H509" t="str">
            <v>Private room in townhouse</v>
          </cell>
          <cell r="I509" t="str">
            <v>Private room</v>
          </cell>
          <cell r="J509">
            <v>2</v>
          </cell>
          <cell r="Q509">
            <v>4.67</v>
          </cell>
          <cell r="S509">
            <v>0.1</v>
          </cell>
        </row>
        <row r="510">
          <cell r="G510" t="str">
            <v>Schwabing-Freimann</v>
          </cell>
          <cell r="H510" t="str">
            <v>Private room in rental unit</v>
          </cell>
          <cell r="I510" t="str">
            <v>Private room</v>
          </cell>
          <cell r="J510">
            <v>2</v>
          </cell>
          <cell r="K510">
            <v>95</v>
          </cell>
          <cell r="Q510">
            <v>4.9000000000000004</v>
          </cell>
          <cell r="S510">
            <v>1.27</v>
          </cell>
        </row>
        <row r="511">
          <cell r="G511" t="str">
            <v>Ludwigsvorstadt-Isarvorstadt</v>
          </cell>
          <cell r="H511" t="str">
            <v>Private room in rental unit</v>
          </cell>
          <cell r="I511" t="str">
            <v>Private room</v>
          </cell>
          <cell r="J511">
            <v>2</v>
          </cell>
          <cell r="Q511">
            <v>4.87</v>
          </cell>
          <cell r="S511">
            <v>0.14000000000000001</v>
          </cell>
        </row>
        <row r="512">
          <cell r="G512" t="str">
            <v>Untergiesing-Harlaching</v>
          </cell>
          <cell r="H512" t="str">
            <v>Entire rental unit</v>
          </cell>
          <cell r="I512" t="str">
            <v>Entire home/apt</v>
          </cell>
          <cell r="J512">
            <v>2</v>
          </cell>
          <cell r="K512">
            <v>69</v>
          </cell>
          <cell r="Q512">
            <v>4.75</v>
          </cell>
          <cell r="S512">
            <v>0.17</v>
          </cell>
        </row>
        <row r="513">
          <cell r="G513" t="str">
            <v>Bogenhausen</v>
          </cell>
          <cell r="H513" t="str">
            <v>Entire rental unit</v>
          </cell>
          <cell r="I513" t="str">
            <v>Entire home/apt</v>
          </cell>
          <cell r="J513">
            <v>4</v>
          </cell>
          <cell r="K513">
            <v>65</v>
          </cell>
          <cell r="Q513">
            <v>4.74</v>
          </cell>
          <cell r="S513">
            <v>2.61</v>
          </cell>
        </row>
        <row r="514">
          <cell r="G514" t="str">
            <v>Bogenhausen</v>
          </cell>
          <cell r="H514" t="str">
            <v>Entire rental unit</v>
          </cell>
          <cell r="I514" t="str">
            <v>Entire home/apt</v>
          </cell>
          <cell r="J514">
            <v>2</v>
          </cell>
          <cell r="Q514">
            <v>4.79</v>
          </cell>
          <cell r="S514">
            <v>1.17</v>
          </cell>
        </row>
        <row r="515">
          <cell r="G515" t="str">
            <v>Maxvorstadt</v>
          </cell>
          <cell r="H515" t="str">
            <v>Private room in rental unit</v>
          </cell>
          <cell r="I515" t="str">
            <v>Private room</v>
          </cell>
          <cell r="J515">
            <v>1</v>
          </cell>
        </row>
        <row r="516">
          <cell r="G516" t="str">
            <v>Neuhausen-Nymphenburg</v>
          </cell>
          <cell r="H516" t="str">
            <v>Private room in rental unit</v>
          </cell>
          <cell r="I516" t="str">
            <v>Private room</v>
          </cell>
          <cell r="J516">
            <v>1</v>
          </cell>
        </row>
        <row r="517">
          <cell r="G517" t="str">
            <v>Bogenhausen</v>
          </cell>
          <cell r="H517" t="str">
            <v>Private room in rental unit</v>
          </cell>
          <cell r="I517" t="str">
            <v>Private room</v>
          </cell>
          <cell r="J517">
            <v>1</v>
          </cell>
          <cell r="Q517">
            <v>4.8499999999999996</v>
          </cell>
          <cell r="S517">
            <v>0.56000000000000005</v>
          </cell>
        </row>
        <row r="518">
          <cell r="G518" t="str">
            <v>Maxvorstadt</v>
          </cell>
          <cell r="H518" t="str">
            <v>Private room in rental unit</v>
          </cell>
          <cell r="I518" t="str">
            <v>Private room</v>
          </cell>
          <cell r="J518">
            <v>3</v>
          </cell>
          <cell r="Q518">
            <v>4.87</v>
          </cell>
          <cell r="S518">
            <v>0.28999999999999998</v>
          </cell>
        </row>
        <row r="519">
          <cell r="G519" t="str">
            <v>Sendling</v>
          </cell>
          <cell r="H519" t="str">
            <v>Private room in rental unit</v>
          </cell>
          <cell r="I519" t="str">
            <v>Private room</v>
          </cell>
          <cell r="J519">
            <v>2</v>
          </cell>
          <cell r="Q519">
            <v>5</v>
          </cell>
          <cell r="S519">
            <v>0.02</v>
          </cell>
        </row>
        <row r="520">
          <cell r="G520" t="str">
            <v>Thalkirchen-Obersendling-Forstenried-F√ºrstenried-Solln</v>
          </cell>
          <cell r="H520" t="str">
            <v>Private room in townhouse</v>
          </cell>
          <cell r="I520" t="str">
            <v>Private room</v>
          </cell>
          <cell r="J520">
            <v>2</v>
          </cell>
          <cell r="K520">
            <v>64</v>
          </cell>
          <cell r="Q520">
            <v>4.92</v>
          </cell>
          <cell r="S520">
            <v>0.25</v>
          </cell>
        </row>
        <row r="521">
          <cell r="G521" t="str">
            <v>Maxvorstadt</v>
          </cell>
          <cell r="H521" t="str">
            <v>Private room in rental unit</v>
          </cell>
          <cell r="I521" t="str">
            <v>Private room</v>
          </cell>
          <cell r="J521">
            <v>2</v>
          </cell>
          <cell r="Q521">
            <v>4</v>
          </cell>
          <cell r="S521">
            <v>0.01</v>
          </cell>
        </row>
        <row r="522">
          <cell r="G522" t="str">
            <v>Altstadt-Lehel</v>
          </cell>
          <cell r="H522" t="str">
            <v>Entire rental unit</v>
          </cell>
          <cell r="I522" t="str">
            <v>Entire home/apt</v>
          </cell>
          <cell r="J522">
            <v>3</v>
          </cell>
          <cell r="Q522">
            <v>5</v>
          </cell>
          <cell r="S522">
            <v>0.9</v>
          </cell>
        </row>
        <row r="523">
          <cell r="G523" t="str">
            <v>Pasing-Obermenzing</v>
          </cell>
          <cell r="H523" t="str">
            <v>Private room in condo</v>
          </cell>
          <cell r="I523" t="str">
            <v>Private room</v>
          </cell>
          <cell r="J523">
            <v>2</v>
          </cell>
          <cell r="K523">
            <v>81</v>
          </cell>
          <cell r="Q523">
            <v>4.83</v>
          </cell>
          <cell r="S523">
            <v>1.1399999999999999</v>
          </cell>
        </row>
        <row r="524">
          <cell r="G524" t="str">
            <v>Feldmoching-Hasenbergl</v>
          </cell>
          <cell r="H524" t="str">
            <v>Private room in home</v>
          </cell>
          <cell r="I524" t="str">
            <v>Private room</v>
          </cell>
          <cell r="J524">
            <v>6</v>
          </cell>
          <cell r="Q524">
            <v>4.8899999999999997</v>
          </cell>
          <cell r="S524">
            <v>0.16</v>
          </cell>
        </row>
        <row r="525">
          <cell r="G525" t="str">
            <v>Schwabing-Freimann</v>
          </cell>
          <cell r="H525" t="str">
            <v>Private room in rental unit</v>
          </cell>
          <cell r="I525" t="str">
            <v>Private room</v>
          </cell>
          <cell r="J525">
            <v>4</v>
          </cell>
          <cell r="Q525">
            <v>5</v>
          </cell>
          <cell r="S525">
            <v>0.04</v>
          </cell>
        </row>
        <row r="526">
          <cell r="G526" t="str">
            <v>Obergiesing</v>
          </cell>
          <cell r="H526" t="str">
            <v>Entire rental unit</v>
          </cell>
          <cell r="I526" t="str">
            <v>Entire home/apt</v>
          </cell>
          <cell r="J526">
            <v>5</v>
          </cell>
          <cell r="K526">
            <v>380</v>
          </cell>
          <cell r="Q526">
            <v>4.92</v>
          </cell>
          <cell r="S526">
            <v>0.1</v>
          </cell>
        </row>
        <row r="527">
          <cell r="G527" t="str">
            <v>Ramersdorf-Perlach</v>
          </cell>
          <cell r="H527" t="str">
            <v>Private room in home</v>
          </cell>
          <cell r="I527" t="str">
            <v>Private room</v>
          </cell>
          <cell r="J527">
            <v>2</v>
          </cell>
          <cell r="K527">
            <v>59</v>
          </cell>
          <cell r="Q527">
            <v>4.88</v>
          </cell>
          <cell r="S527">
            <v>0.26</v>
          </cell>
        </row>
        <row r="528">
          <cell r="G528" t="str">
            <v>Schwanthalerh√∂he</v>
          </cell>
          <cell r="H528" t="str">
            <v>Private room in rental unit</v>
          </cell>
          <cell r="I528" t="str">
            <v>Private room</v>
          </cell>
          <cell r="J528">
            <v>2</v>
          </cell>
          <cell r="K528">
            <v>150</v>
          </cell>
        </row>
        <row r="529">
          <cell r="G529" t="str">
            <v>Maxvorstadt</v>
          </cell>
          <cell r="H529" t="str">
            <v>Entire condo</v>
          </cell>
          <cell r="I529" t="str">
            <v>Entire home/apt</v>
          </cell>
          <cell r="J529">
            <v>5</v>
          </cell>
          <cell r="K529">
            <v>135</v>
          </cell>
          <cell r="Q529">
            <v>4.97</v>
          </cell>
          <cell r="S529">
            <v>0.8</v>
          </cell>
        </row>
        <row r="530">
          <cell r="G530" t="str">
            <v>Neuhausen-Nymphenburg</v>
          </cell>
          <cell r="H530" t="str">
            <v>Entire rental unit</v>
          </cell>
          <cell r="I530" t="str">
            <v>Entire home/apt</v>
          </cell>
          <cell r="J530">
            <v>5</v>
          </cell>
          <cell r="K530">
            <v>168</v>
          </cell>
          <cell r="Q530">
            <v>4.75</v>
          </cell>
          <cell r="S530">
            <v>7.0000000000000007E-2</v>
          </cell>
        </row>
        <row r="531">
          <cell r="G531" t="str">
            <v>Schwanthalerh√∂he</v>
          </cell>
          <cell r="H531" t="str">
            <v>Shared room in rental unit</v>
          </cell>
          <cell r="I531" t="str">
            <v>Shared room</v>
          </cell>
          <cell r="J531">
            <v>5</v>
          </cell>
          <cell r="Q531">
            <v>3</v>
          </cell>
          <cell r="S531">
            <v>0.01</v>
          </cell>
        </row>
        <row r="532">
          <cell r="G532" t="str">
            <v>Au-Haidhausen</v>
          </cell>
          <cell r="H532" t="str">
            <v>Entire rental unit</v>
          </cell>
          <cell r="I532" t="str">
            <v>Entire home/apt</v>
          </cell>
          <cell r="J532">
            <v>3</v>
          </cell>
          <cell r="K532">
            <v>143</v>
          </cell>
          <cell r="Q532">
            <v>5</v>
          </cell>
          <cell r="S532">
            <v>0.19</v>
          </cell>
        </row>
        <row r="533">
          <cell r="G533" t="str">
            <v>Ludwigsvorstadt-Isarvorstadt</v>
          </cell>
          <cell r="H533" t="str">
            <v>Entire rental unit</v>
          </cell>
          <cell r="I533" t="str">
            <v>Entire home/apt</v>
          </cell>
          <cell r="J533">
            <v>2</v>
          </cell>
          <cell r="Q533">
            <v>4.78</v>
          </cell>
          <cell r="S533">
            <v>0.17</v>
          </cell>
        </row>
        <row r="534">
          <cell r="G534" t="str">
            <v>Hadern</v>
          </cell>
          <cell r="H534" t="str">
            <v>Private room in home</v>
          </cell>
          <cell r="I534" t="str">
            <v>Private room</v>
          </cell>
          <cell r="J534">
            <v>2</v>
          </cell>
          <cell r="K534">
            <v>62</v>
          </cell>
          <cell r="Q534">
            <v>4.95</v>
          </cell>
          <cell r="S534">
            <v>1.29</v>
          </cell>
        </row>
        <row r="535">
          <cell r="G535" t="str">
            <v>Schwabing-Freimann</v>
          </cell>
          <cell r="H535" t="str">
            <v>Private room in rental unit</v>
          </cell>
          <cell r="I535" t="str">
            <v>Private room</v>
          </cell>
          <cell r="J535">
            <v>1</v>
          </cell>
          <cell r="K535">
            <v>54</v>
          </cell>
          <cell r="Q535">
            <v>4.91</v>
          </cell>
          <cell r="S535">
            <v>3.6</v>
          </cell>
        </row>
        <row r="536">
          <cell r="G536" t="str">
            <v>Schwabing-Freimann</v>
          </cell>
          <cell r="H536" t="str">
            <v>Private room in rental unit</v>
          </cell>
          <cell r="I536" t="str">
            <v>Private room</v>
          </cell>
          <cell r="J536">
            <v>2</v>
          </cell>
          <cell r="K536">
            <v>75</v>
          </cell>
          <cell r="Q536">
            <v>4.95</v>
          </cell>
          <cell r="S536">
            <v>1.1499999999999999</v>
          </cell>
        </row>
        <row r="537">
          <cell r="G537" t="str">
            <v>Schwanthalerh√∂he</v>
          </cell>
          <cell r="H537" t="str">
            <v>Entire rental unit</v>
          </cell>
          <cell r="I537" t="str">
            <v>Entire home/apt</v>
          </cell>
          <cell r="J537">
            <v>3</v>
          </cell>
          <cell r="K537">
            <v>258</v>
          </cell>
          <cell r="Q537">
            <v>4.62</v>
          </cell>
          <cell r="S537">
            <v>0.11</v>
          </cell>
        </row>
        <row r="538">
          <cell r="G538" t="str">
            <v>Schwanthalerh√∂he</v>
          </cell>
          <cell r="H538" t="str">
            <v>Private room in rental unit</v>
          </cell>
          <cell r="I538" t="str">
            <v>Private room</v>
          </cell>
          <cell r="J538">
            <v>2</v>
          </cell>
          <cell r="K538">
            <v>235</v>
          </cell>
          <cell r="Q538">
            <v>5</v>
          </cell>
          <cell r="S538">
            <v>0.03</v>
          </cell>
        </row>
        <row r="539">
          <cell r="G539" t="str">
            <v>Tudering-Riem</v>
          </cell>
          <cell r="H539" t="str">
            <v>Entire townhouse</v>
          </cell>
          <cell r="I539" t="str">
            <v>Entire home/apt</v>
          </cell>
          <cell r="J539">
            <v>8</v>
          </cell>
          <cell r="K539">
            <v>837</v>
          </cell>
          <cell r="Q539">
            <v>4.92</v>
          </cell>
          <cell r="S539">
            <v>0.11</v>
          </cell>
        </row>
        <row r="540">
          <cell r="G540" t="str">
            <v>Sendling</v>
          </cell>
          <cell r="H540" t="str">
            <v>Private room in rental unit</v>
          </cell>
          <cell r="I540" t="str">
            <v>Private room</v>
          </cell>
          <cell r="J540">
            <v>2</v>
          </cell>
          <cell r="K540">
            <v>90</v>
          </cell>
          <cell r="Q540">
            <v>5</v>
          </cell>
          <cell r="S540">
            <v>0.06</v>
          </cell>
        </row>
        <row r="541">
          <cell r="G541" t="str">
            <v>Schwabing-West</v>
          </cell>
          <cell r="H541" t="str">
            <v>Entire rental unit</v>
          </cell>
          <cell r="I541" t="str">
            <v>Entire home/apt</v>
          </cell>
          <cell r="J541">
            <v>2</v>
          </cell>
          <cell r="K541">
            <v>200</v>
          </cell>
          <cell r="Q541">
            <v>4.97</v>
          </cell>
          <cell r="S541">
            <v>0.33</v>
          </cell>
        </row>
        <row r="542">
          <cell r="G542" t="str">
            <v>Schwanthalerh√∂he</v>
          </cell>
          <cell r="H542" t="str">
            <v>Entire rental unit</v>
          </cell>
          <cell r="I542" t="str">
            <v>Entire home/apt</v>
          </cell>
          <cell r="J542">
            <v>3</v>
          </cell>
          <cell r="K542">
            <v>381</v>
          </cell>
          <cell r="Q542">
            <v>5</v>
          </cell>
          <cell r="S542">
            <v>0.08</v>
          </cell>
        </row>
        <row r="543">
          <cell r="G543" t="str">
            <v>Schwanthalerh√∂he</v>
          </cell>
          <cell r="H543" t="str">
            <v>Private room in rental unit</v>
          </cell>
          <cell r="I543" t="str">
            <v>Private room</v>
          </cell>
          <cell r="J543">
            <v>1</v>
          </cell>
          <cell r="Q543">
            <v>4.84</v>
          </cell>
          <cell r="S543">
            <v>1.9</v>
          </cell>
        </row>
        <row r="544">
          <cell r="G544" t="str">
            <v>Tudering-Riem</v>
          </cell>
          <cell r="H544" t="str">
            <v>Private room in condo</v>
          </cell>
          <cell r="I544" t="str">
            <v>Private room</v>
          </cell>
          <cell r="J544">
            <v>2</v>
          </cell>
          <cell r="K544">
            <v>69</v>
          </cell>
          <cell r="Q544">
            <v>4.93</v>
          </cell>
          <cell r="S544">
            <v>1.55</v>
          </cell>
        </row>
        <row r="545">
          <cell r="G545" t="str">
            <v>Neuhausen-Nymphenburg</v>
          </cell>
          <cell r="H545" t="str">
            <v>Private room in guest suite</v>
          </cell>
          <cell r="I545" t="str">
            <v>Private room</v>
          </cell>
          <cell r="J545">
            <v>2</v>
          </cell>
          <cell r="K545">
            <v>59</v>
          </cell>
          <cell r="Q545">
            <v>4.97</v>
          </cell>
          <cell r="S545">
            <v>5.76</v>
          </cell>
        </row>
        <row r="546">
          <cell r="G546" t="str">
            <v>Milbertshofen-Am Hart</v>
          </cell>
          <cell r="H546" t="str">
            <v>Entire townhouse</v>
          </cell>
          <cell r="I546" t="str">
            <v>Entire home/apt</v>
          </cell>
          <cell r="J546">
            <v>6</v>
          </cell>
          <cell r="Q546">
            <v>4.82</v>
          </cell>
          <cell r="S546">
            <v>0.25</v>
          </cell>
        </row>
        <row r="547">
          <cell r="G547" t="str">
            <v>Obergiesing</v>
          </cell>
          <cell r="H547" t="str">
            <v>Entire rental unit</v>
          </cell>
          <cell r="I547" t="str">
            <v>Entire home/apt</v>
          </cell>
          <cell r="J547">
            <v>4</v>
          </cell>
          <cell r="K547">
            <v>95</v>
          </cell>
          <cell r="Q547">
            <v>5</v>
          </cell>
          <cell r="S547">
            <v>0.04</v>
          </cell>
        </row>
        <row r="548">
          <cell r="G548" t="str">
            <v>Schwabing-Freimann</v>
          </cell>
          <cell r="H548" t="str">
            <v>Entire rental unit</v>
          </cell>
          <cell r="I548" t="str">
            <v>Entire home/apt</v>
          </cell>
          <cell r="J548">
            <v>2</v>
          </cell>
          <cell r="K548">
            <v>89</v>
          </cell>
          <cell r="Q548">
            <v>4.92</v>
          </cell>
          <cell r="S548">
            <v>0.33</v>
          </cell>
        </row>
        <row r="549">
          <cell r="G549" t="str">
            <v>Berg am Laim</v>
          </cell>
          <cell r="H549" t="str">
            <v>Private room in rental unit</v>
          </cell>
          <cell r="I549" t="str">
            <v>Private room</v>
          </cell>
          <cell r="J549">
            <v>1</v>
          </cell>
          <cell r="K549">
            <v>44</v>
          </cell>
          <cell r="Q549">
            <v>4.87</v>
          </cell>
          <cell r="S549">
            <v>0.97</v>
          </cell>
        </row>
        <row r="550">
          <cell r="G550" t="str">
            <v>Ludwigsvorstadt-Isarvorstadt</v>
          </cell>
          <cell r="H550" t="str">
            <v>Entire rental unit</v>
          </cell>
          <cell r="I550" t="str">
            <v>Entire home/apt</v>
          </cell>
          <cell r="J550">
            <v>2</v>
          </cell>
          <cell r="Q550">
            <v>4.74</v>
          </cell>
          <cell r="S550">
            <v>0.82</v>
          </cell>
        </row>
        <row r="551">
          <cell r="G551" t="str">
            <v>Thalkirchen-Obersendling-Forstenried-F√ºrstenried-Solln</v>
          </cell>
          <cell r="H551" t="str">
            <v>Private room in rental unit</v>
          </cell>
          <cell r="I551" t="str">
            <v>Private room</v>
          </cell>
          <cell r="J551">
            <v>2</v>
          </cell>
          <cell r="K551">
            <v>55</v>
          </cell>
          <cell r="Q551">
            <v>4.91</v>
          </cell>
          <cell r="S551">
            <v>5.46</v>
          </cell>
        </row>
        <row r="552">
          <cell r="G552" t="str">
            <v>Schwanthalerh√∂he</v>
          </cell>
          <cell r="H552" t="str">
            <v>Entire rental unit</v>
          </cell>
          <cell r="I552" t="str">
            <v>Entire home/apt</v>
          </cell>
          <cell r="J552">
            <v>2</v>
          </cell>
          <cell r="K552">
            <v>136</v>
          </cell>
          <cell r="Q552">
            <v>4.82</v>
          </cell>
          <cell r="S552">
            <v>0.59</v>
          </cell>
        </row>
        <row r="553">
          <cell r="G553" t="str">
            <v>Neuhausen-Nymphenburg</v>
          </cell>
          <cell r="H553" t="str">
            <v>Private room in rental unit</v>
          </cell>
          <cell r="I553" t="str">
            <v>Private room</v>
          </cell>
          <cell r="J553">
            <v>1</v>
          </cell>
          <cell r="Q553">
            <v>5</v>
          </cell>
          <cell r="S553">
            <v>0.17</v>
          </cell>
        </row>
        <row r="554">
          <cell r="G554" t="str">
            <v>Neuhausen-Nymphenburg</v>
          </cell>
          <cell r="H554" t="str">
            <v>Entire rental unit</v>
          </cell>
          <cell r="I554" t="str">
            <v>Entire home/apt</v>
          </cell>
          <cell r="J554">
            <v>3</v>
          </cell>
          <cell r="Q554">
            <v>5</v>
          </cell>
          <cell r="S554">
            <v>0.48</v>
          </cell>
        </row>
        <row r="555">
          <cell r="G555" t="str">
            <v>Sendling</v>
          </cell>
          <cell r="H555" t="str">
            <v>Private room in rental unit</v>
          </cell>
          <cell r="I555" t="str">
            <v>Private room</v>
          </cell>
          <cell r="J555">
            <v>2</v>
          </cell>
          <cell r="Q555">
            <v>4.93</v>
          </cell>
          <cell r="S555">
            <v>0.13</v>
          </cell>
        </row>
        <row r="556">
          <cell r="G556" t="str">
            <v>Pasing-Obermenzing</v>
          </cell>
          <cell r="H556" t="str">
            <v>Entire rental unit</v>
          </cell>
          <cell r="I556" t="str">
            <v>Entire home/apt</v>
          </cell>
          <cell r="J556">
            <v>8</v>
          </cell>
          <cell r="K556">
            <v>98</v>
          </cell>
          <cell r="Q556">
            <v>4.68</v>
          </cell>
          <cell r="S556">
            <v>4.95</v>
          </cell>
        </row>
        <row r="557">
          <cell r="G557" t="str">
            <v>Schwanthalerh√∂he</v>
          </cell>
          <cell r="H557" t="str">
            <v>Entire rental unit</v>
          </cell>
          <cell r="I557" t="str">
            <v>Entire home/apt</v>
          </cell>
          <cell r="J557">
            <v>4</v>
          </cell>
          <cell r="Q557">
            <v>4.88</v>
          </cell>
          <cell r="S557">
            <v>0.16</v>
          </cell>
        </row>
        <row r="558">
          <cell r="G558" t="str">
            <v>Maxvorstadt</v>
          </cell>
          <cell r="H558" t="str">
            <v>Entire rental unit</v>
          </cell>
          <cell r="I558" t="str">
            <v>Entire home/apt</v>
          </cell>
          <cell r="J558">
            <v>2</v>
          </cell>
          <cell r="K558">
            <v>58</v>
          </cell>
          <cell r="Q558">
            <v>4.47</v>
          </cell>
          <cell r="S558">
            <v>0.93</v>
          </cell>
        </row>
        <row r="559">
          <cell r="G559" t="str">
            <v>Schwabing-West</v>
          </cell>
          <cell r="H559" t="str">
            <v>Entire rental unit</v>
          </cell>
          <cell r="I559" t="str">
            <v>Entire home/apt</v>
          </cell>
          <cell r="J559">
            <v>5</v>
          </cell>
          <cell r="K559">
            <v>170</v>
          </cell>
          <cell r="Q559">
            <v>4.5199999999999996</v>
          </cell>
          <cell r="S559">
            <v>0.3</v>
          </cell>
        </row>
        <row r="560">
          <cell r="G560" t="str">
            <v>Moosach</v>
          </cell>
          <cell r="H560" t="str">
            <v>Shared room in loft</v>
          </cell>
          <cell r="I560" t="str">
            <v>Shared room</v>
          </cell>
          <cell r="J560">
            <v>5</v>
          </cell>
          <cell r="Q560">
            <v>4.96</v>
          </cell>
          <cell r="S560">
            <v>0.3</v>
          </cell>
        </row>
        <row r="561">
          <cell r="G561" t="str">
            <v>Ludwigsvorstadt-Isarvorstadt</v>
          </cell>
          <cell r="H561" t="str">
            <v>Entire condo</v>
          </cell>
          <cell r="I561" t="str">
            <v>Entire home/apt</v>
          </cell>
          <cell r="J561">
            <v>3</v>
          </cell>
          <cell r="K561">
            <v>199</v>
          </cell>
          <cell r="Q561">
            <v>4.95</v>
          </cell>
          <cell r="S561">
            <v>0.36</v>
          </cell>
        </row>
        <row r="562">
          <cell r="G562" t="str">
            <v>Thalkirchen-Obersendling-Forstenried-F√ºrstenried-Solln</v>
          </cell>
          <cell r="H562" t="str">
            <v>Entire condo</v>
          </cell>
          <cell r="I562" t="str">
            <v>Entire home/apt</v>
          </cell>
          <cell r="J562">
            <v>1</v>
          </cell>
          <cell r="K562">
            <v>48</v>
          </cell>
          <cell r="Q562">
            <v>4.83</v>
          </cell>
          <cell r="S562">
            <v>0.11</v>
          </cell>
        </row>
        <row r="563">
          <cell r="G563" t="str">
            <v>Bogenhausen</v>
          </cell>
          <cell r="H563" t="str">
            <v>Private room in rental unit</v>
          </cell>
          <cell r="I563" t="str">
            <v>Private room</v>
          </cell>
          <cell r="J563">
            <v>1</v>
          </cell>
        </row>
        <row r="564">
          <cell r="G564" t="str">
            <v>Neuhausen-Nymphenburg</v>
          </cell>
          <cell r="H564" t="str">
            <v>Entire rental unit</v>
          </cell>
          <cell r="I564" t="str">
            <v>Entire home/apt</v>
          </cell>
          <cell r="J564">
            <v>2</v>
          </cell>
          <cell r="Q564">
            <v>4.8600000000000003</v>
          </cell>
          <cell r="S564">
            <v>0.06</v>
          </cell>
        </row>
        <row r="565">
          <cell r="G565" t="str">
            <v>Schwabing-West</v>
          </cell>
          <cell r="H565" t="str">
            <v>Private room in rental unit</v>
          </cell>
          <cell r="I565" t="str">
            <v>Private room</v>
          </cell>
          <cell r="J565">
            <v>2</v>
          </cell>
          <cell r="Q565">
            <v>4.84</v>
          </cell>
          <cell r="S565">
            <v>0.17</v>
          </cell>
        </row>
        <row r="566">
          <cell r="G566" t="str">
            <v>Bogenhausen</v>
          </cell>
          <cell r="H566" t="str">
            <v>Entire rental unit</v>
          </cell>
          <cell r="I566" t="str">
            <v>Entire home/apt</v>
          </cell>
          <cell r="J566">
            <v>2</v>
          </cell>
          <cell r="Q566">
            <v>5</v>
          </cell>
          <cell r="S566">
            <v>0.2</v>
          </cell>
        </row>
        <row r="567">
          <cell r="G567" t="str">
            <v>Berg am Laim</v>
          </cell>
          <cell r="H567" t="str">
            <v>Private room in rental unit</v>
          </cell>
          <cell r="I567" t="str">
            <v>Private room</v>
          </cell>
          <cell r="J567">
            <v>2</v>
          </cell>
          <cell r="K567">
            <v>59</v>
          </cell>
          <cell r="Q567">
            <v>4.71</v>
          </cell>
          <cell r="S567">
            <v>0.13</v>
          </cell>
        </row>
        <row r="568">
          <cell r="G568" t="str">
            <v>Au-Haidhausen</v>
          </cell>
          <cell r="H568" t="str">
            <v>Entire rental unit</v>
          </cell>
          <cell r="I568" t="str">
            <v>Entire home/apt</v>
          </cell>
          <cell r="J568">
            <v>4</v>
          </cell>
          <cell r="Q568">
            <v>4.88</v>
          </cell>
          <cell r="S568">
            <v>0.33</v>
          </cell>
        </row>
        <row r="569">
          <cell r="G569" t="str">
            <v>Aubing-Lochhausen-Langwied</v>
          </cell>
          <cell r="H569" t="str">
            <v>Entire condo</v>
          </cell>
          <cell r="I569" t="str">
            <v>Entire home/apt</v>
          </cell>
          <cell r="J569">
            <v>1</v>
          </cell>
        </row>
        <row r="570">
          <cell r="G570" t="str">
            <v>Untergiesing-Harlaching</v>
          </cell>
          <cell r="H570" t="str">
            <v>Entire rental unit</v>
          </cell>
          <cell r="I570" t="str">
            <v>Entire home/apt</v>
          </cell>
          <cell r="J570">
            <v>2</v>
          </cell>
        </row>
        <row r="571">
          <cell r="G571" t="str">
            <v>Milbertshofen-Am Hart</v>
          </cell>
          <cell r="H571" t="str">
            <v>Private room in rental unit</v>
          </cell>
          <cell r="I571" t="str">
            <v>Private room</v>
          </cell>
          <cell r="J571">
            <v>4</v>
          </cell>
          <cell r="K571">
            <v>302</v>
          </cell>
          <cell r="Q571">
            <v>4.7</v>
          </cell>
          <cell r="S571">
            <v>0.09</v>
          </cell>
        </row>
        <row r="572">
          <cell r="G572" t="str">
            <v>Neuhausen-Nymphenburg</v>
          </cell>
          <cell r="H572" t="str">
            <v>Entire rental unit</v>
          </cell>
          <cell r="I572" t="str">
            <v>Entire home/apt</v>
          </cell>
          <cell r="J572">
            <v>2</v>
          </cell>
          <cell r="K572">
            <v>95</v>
          </cell>
          <cell r="Q572">
            <v>4.92</v>
          </cell>
          <cell r="S572">
            <v>0.55000000000000004</v>
          </cell>
        </row>
        <row r="573">
          <cell r="G573" t="str">
            <v>Laim</v>
          </cell>
          <cell r="H573" t="str">
            <v>Private room in hostel</v>
          </cell>
          <cell r="I573" t="str">
            <v>Private room</v>
          </cell>
          <cell r="J573">
            <v>1</v>
          </cell>
          <cell r="K573">
            <v>49</v>
          </cell>
          <cell r="Q573">
            <v>4.47</v>
          </cell>
          <cell r="S573">
            <v>3.03</v>
          </cell>
        </row>
        <row r="574">
          <cell r="G574" t="str">
            <v>Obergiesing</v>
          </cell>
          <cell r="H574" t="str">
            <v>Private room in rental unit</v>
          </cell>
          <cell r="I574" t="str">
            <v>Private room</v>
          </cell>
          <cell r="J574">
            <v>2</v>
          </cell>
          <cell r="Q574">
            <v>4.8499999999999996</v>
          </cell>
          <cell r="S574">
            <v>0.94</v>
          </cell>
        </row>
        <row r="575">
          <cell r="G575" t="str">
            <v>Schwanthalerh√∂he</v>
          </cell>
          <cell r="H575" t="str">
            <v>Entire rental unit</v>
          </cell>
          <cell r="I575" t="str">
            <v>Entire home/apt</v>
          </cell>
          <cell r="J575">
            <v>2</v>
          </cell>
          <cell r="K575">
            <v>179</v>
          </cell>
          <cell r="Q575">
            <v>4.79</v>
          </cell>
          <cell r="S575">
            <v>0.46</v>
          </cell>
        </row>
        <row r="576">
          <cell r="G576" t="str">
            <v>Hadern</v>
          </cell>
          <cell r="H576" t="str">
            <v>Entire bungalow</v>
          </cell>
          <cell r="I576" t="str">
            <v>Entire home/apt</v>
          </cell>
          <cell r="J576">
            <v>4</v>
          </cell>
          <cell r="K576">
            <v>171</v>
          </cell>
          <cell r="Q576">
            <v>4.8499999999999996</v>
          </cell>
          <cell r="S576">
            <v>0.18</v>
          </cell>
        </row>
        <row r="577">
          <cell r="G577" t="str">
            <v>Bogenhausen</v>
          </cell>
          <cell r="H577" t="str">
            <v>Entire condo</v>
          </cell>
          <cell r="I577" t="str">
            <v>Entire home/apt</v>
          </cell>
          <cell r="J577">
            <v>4</v>
          </cell>
          <cell r="K577">
            <v>213</v>
          </cell>
        </row>
        <row r="578">
          <cell r="G578" t="str">
            <v>Thalkirchen-Obersendling-Forstenried-F√ºrstenried-Solln</v>
          </cell>
          <cell r="H578" t="str">
            <v>Entire rental unit</v>
          </cell>
          <cell r="I578" t="str">
            <v>Entire home/apt</v>
          </cell>
          <cell r="J578">
            <v>2</v>
          </cell>
          <cell r="Q578">
            <v>4.75</v>
          </cell>
          <cell r="S578">
            <v>0.08</v>
          </cell>
        </row>
        <row r="579">
          <cell r="G579" t="str">
            <v>Ludwigsvorstadt-Isarvorstadt</v>
          </cell>
          <cell r="H579" t="str">
            <v>Entire serviced apartment</v>
          </cell>
          <cell r="I579" t="str">
            <v>Entire home/apt</v>
          </cell>
          <cell r="J579">
            <v>4</v>
          </cell>
          <cell r="K579">
            <v>109</v>
          </cell>
          <cell r="Q579">
            <v>4.68</v>
          </cell>
          <cell r="S579">
            <v>2.0499999999999998</v>
          </cell>
        </row>
        <row r="580">
          <cell r="G580" t="str">
            <v>Maxvorstadt</v>
          </cell>
          <cell r="H580" t="str">
            <v>Private room in rental unit</v>
          </cell>
          <cell r="I580" t="str">
            <v>Private room</v>
          </cell>
          <cell r="J580">
            <v>1</v>
          </cell>
          <cell r="Q580">
            <v>5</v>
          </cell>
          <cell r="S580">
            <v>0.16</v>
          </cell>
        </row>
        <row r="581">
          <cell r="G581" t="str">
            <v>Maxvorstadt</v>
          </cell>
          <cell r="H581" t="str">
            <v>Private room in rental unit</v>
          </cell>
          <cell r="I581" t="str">
            <v>Private room</v>
          </cell>
          <cell r="J581">
            <v>1</v>
          </cell>
          <cell r="Q581">
            <v>4.8099999999999996</v>
          </cell>
          <cell r="S581">
            <v>0.32</v>
          </cell>
        </row>
        <row r="582">
          <cell r="G582" t="str">
            <v>Ludwigsvorstadt-Isarvorstadt</v>
          </cell>
          <cell r="H582" t="str">
            <v>Entire rental unit</v>
          </cell>
          <cell r="I582" t="str">
            <v>Entire home/apt</v>
          </cell>
          <cell r="J582">
            <v>2</v>
          </cell>
          <cell r="Q582">
            <v>5</v>
          </cell>
          <cell r="S582">
            <v>1.3</v>
          </cell>
        </row>
        <row r="583">
          <cell r="G583" t="str">
            <v>Schwabing-Freimann</v>
          </cell>
          <cell r="H583" t="str">
            <v>Entire condo</v>
          </cell>
          <cell r="I583" t="str">
            <v>Entire home/apt</v>
          </cell>
          <cell r="J583">
            <v>1</v>
          </cell>
          <cell r="K583">
            <v>57</v>
          </cell>
          <cell r="Q583">
            <v>4.71</v>
          </cell>
          <cell r="S583">
            <v>0.19</v>
          </cell>
        </row>
        <row r="584">
          <cell r="G584" t="str">
            <v>Obergiesing</v>
          </cell>
          <cell r="H584" t="str">
            <v>Private room in rental unit</v>
          </cell>
          <cell r="I584" t="str">
            <v>Private room</v>
          </cell>
          <cell r="J584">
            <v>1</v>
          </cell>
          <cell r="K584">
            <v>50</v>
          </cell>
          <cell r="Q584">
            <v>4.91</v>
          </cell>
          <cell r="S584">
            <v>0.75</v>
          </cell>
        </row>
        <row r="585">
          <cell r="G585" t="str">
            <v>Pasing-Obermenzing</v>
          </cell>
          <cell r="H585" t="str">
            <v>Entire rental unit</v>
          </cell>
          <cell r="I585" t="str">
            <v>Entire home/apt</v>
          </cell>
          <cell r="J585">
            <v>2</v>
          </cell>
          <cell r="K585">
            <v>58</v>
          </cell>
          <cell r="Q585">
            <v>5</v>
          </cell>
          <cell r="S585">
            <v>0.13</v>
          </cell>
        </row>
        <row r="586">
          <cell r="G586" t="str">
            <v>Schwabing-West</v>
          </cell>
          <cell r="H586" t="str">
            <v>Private room in rental unit</v>
          </cell>
          <cell r="I586" t="str">
            <v>Private room</v>
          </cell>
          <cell r="J586">
            <v>1</v>
          </cell>
        </row>
        <row r="587">
          <cell r="G587" t="str">
            <v>Ludwigsvorstadt-Isarvorstadt</v>
          </cell>
          <cell r="H587" t="str">
            <v>Entire loft</v>
          </cell>
          <cell r="I587" t="str">
            <v>Entire home/apt</v>
          </cell>
          <cell r="J587">
            <v>6</v>
          </cell>
          <cell r="K587">
            <v>392</v>
          </cell>
          <cell r="Q587">
            <v>4.84</v>
          </cell>
          <cell r="S587">
            <v>1.1399999999999999</v>
          </cell>
        </row>
        <row r="588">
          <cell r="G588" t="str">
            <v>Tudering-Riem</v>
          </cell>
          <cell r="H588" t="str">
            <v>Private room in home</v>
          </cell>
          <cell r="I588" t="str">
            <v>Private room</v>
          </cell>
          <cell r="J588">
            <v>1</v>
          </cell>
          <cell r="K588">
            <v>38</v>
          </cell>
          <cell r="Q588">
            <v>4.78</v>
          </cell>
          <cell r="S588">
            <v>0.16</v>
          </cell>
        </row>
        <row r="589">
          <cell r="G589" t="str">
            <v>Ludwigsvorstadt-Isarvorstadt</v>
          </cell>
          <cell r="H589" t="str">
            <v>Entire rental unit</v>
          </cell>
          <cell r="I589" t="str">
            <v>Entire home/apt</v>
          </cell>
          <cell r="J589">
            <v>2</v>
          </cell>
          <cell r="K589">
            <v>190</v>
          </cell>
          <cell r="Q589">
            <v>4.87</v>
          </cell>
          <cell r="S589">
            <v>0.65</v>
          </cell>
        </row>
        <row r="590">
          <cell r="G590" t="str">
            <v>Schwabing-West</v>
          </cell>
          <cell r="H590" t="str">
            <v>Private room in rental unit</v>
          </cell>
          <cell r="I590" t="str">
            <v>Private room</v>
          </cell>
          <cell r="J590">
            <v>1</v>
          </cell>
        </row>
        <row r="591">
          <cell r="G591" t="str">
            <v>Ludwigsvorstadt-Isarvorstadt</v>
          </cell>
          <cell r="H591" t="str">
            <v>Entire rental unit</v>
          </cell>
          <cell r="I591" t="str">
            <v>Entire home/apt</v>
          </cell>
          <cell r="J591">
            <v>4</v>
          </cell>
          <cell r="Q591">
            <v>4.84</v>
          </cell>
          <cell r="S591">
            <v>0.18</v>
          </cell>
        </row>
        <row r="592">
          <cell r="G592" t="str">
            <v>Bogenhausen</v>
          </cell>
          <cell r="H592" t="str">
            <v>Entire rental unit</v>
          </cell>
          <cell r="I592" t="str">
            <v>Entire home/apt</v>
          </cell>
          <cell r="J592">
            <v>3</v>
          </cell>
          <cell r="Q592">
            <v>5</v>
          </cell>
          <cell r="S592">
            <v>0.06</v>
          </cell>
        </row>
        <row r="593">
          <cell r="G593" t="str">
            <v>Pasing-Obermenzing</v>
          </cell>
          <cell r="H593" t="str">
            <v>Private room in townhouse</v>
          </cell>
          <cell r="I593" t="str">
            <v>Private room</v>
          </cell>
          <cell r="J593">
            <v>1</v>
          </cell>
          <cell r="K593">
            <v>58</v>
          </cell>
          <cell r="Q593">
            <v>5</v>
          </cell>
          <cell r="S593">
            <v>0.01</v>
          </cell>
        </row>
        <row r="594">
          <cell r="G594" t="str">
            <v>Au-Haidhausen</v>
          </cell>
          <cell r="H594" t="str">
            <v>Entire rental unit</v>
          </cell>
          <cell r="I594" t="str">
            <v>Entire home/apt</v>
          </cell>
          <cell r="J594">
            <v>4</v>
          </cell>
          <cell r="K594">
            <v>98</v>
          </cell>
          <cell r="Q594">
            <v>4.7</v>
          </cell>
          <cell r="S594">
            <v>6.71</v>
          </cell>
        </row>
        <row r="595">
          <cell r="G595" t="str">
            <v>Sendling-Westpark</v>
          </cell>
          <cell r="H595" t="str">
            <v>Private room in home</v>
          </cell>
          <cell r="I595" t="str">
            <v>Private room</v>
          </cell>
          <cell r="J595">
            <v>3</v>
          </cell>
          <cell r="K595">
            <v>73</v>
          </cell>
          <cell r="Q595">
            <v>4.9400000000000004</v>
          </cell>
          <cell r="S595">
            <v>2.2000000000000002</v>
          </cell>
        </row>
        <row r="596">
          <cell r="G596" t="str">
            <v>Tudering-Riem</v>
          </cell>
          <cell r="H596" t="str">
            <v>Private room in rental unit</v>
          </cell>
          <cell r="I596" t="str">
            <v>Private room</v>
          </cell>
          <cell r="J596">
            <v>1</v>
          </cell>
          <cell r="K596">
            <v>53</v>
          </cell>
          <cell r="Q596">
            <v>4.9000000000000004</v>
          </cell>
          <cell r="S596">
            <v>1.22</v>
          </cell>
        </row>
        <row r="597">
          <cell r="G597" t="str">
            <v>Au-Haidhausen</v>
          </cell>
          <cell r="H597" t="str">
            <v>Private room in rental unit</v>
          </cell>
          <cell r="I597" t="str">
            <v>Private room</v>
          </cell>
          <cell r="J597">
            <v>3</v>
          </cell>
          <cell r="K597">
            <v>69</v>
          </cell>
          <cell r="Q597">
            <v>4.33</v>
          </cell>
          <cell r="S597">
            <v>0.04</v>
          </cell>
        </row>
        <row r="598">
          <cell r="G598" t="str">
            <v>Schwabing-Freimann</v>
          </cell>
          <cell r="H598" t="str">
            <v>Entire rental unit</v>
          </cell>
          <cell r="I598" t="str">
            <v>Entire home/apt</v>
          </cell>
          <cell r="J598">
            <v>3</v>
          </cell>
          <cell r="K598">
            <v>85</v>
          </cell>
          <cell r="Q598">
            <v>5</v>
          </cell>
          <cell r="S598">
            <v>0.05</v>
          </cell>
        </row>
        <row r="599">
          <cell r="G599" t="str">
            <v>Bogenhausen</v>
          </cell>
          <cell r="H599" t="str">
            <v>Entire rental unit</v>
          </cell>
          <cell r="I599" t="str">
            <v>Entire home/apt</v>
          </cell>
          <cell r="J599">
            <v>2</v>
          </cell>
          <cell r="Q599">
            <v>5</v>
          </cell>
          <cell r="S599">
            <v>0.06</v>
          </cell>
        </row>
        <row r="600">
          <cell r="G600" t="str">
            <v>Thalkirchen-Obersendling-Forstenried-F√ºrstenried-Solln</v>
          </cell>
          <cell r="H600" t="str">
            <v>Private room in townhouse</v>
          </cell>
          <cell r="I600" t="str">
            <v>Private room</v>
          </cell>
          <cell r="J600">
            <v>2</v>
          </cell>
          <cell r="K600">
            <v>72</v>
          </cell>
          <cell r="Q600">
            <v>4.91</v>
          </cell>
          <cell r="S600">
            <v>0.89</v>
          </cell>
        </row>
        <row r="601">
          <cell r="G601" t="str">
            <v>Bogenhausen</v>
          </cell>
          <cell r="H601" t="str">
            <v>Private room in townhouse</v>
          </cell>
          <cell r="I601" t="str">
            <v>Private room</v>
          </cell>
          <cell r="J601">
            <v>2</v>
          </cell>
          <cell r="Q601">
            <v>4.92</v>
          </cell>
          <cell r="S601">
            <v>0.36</v>
          </cell>
        </row>
        <row r="602">
          <cell r="G602" t="str">
            <v>Milbertshofen-Am Hart</v>
          </cell>
          <cell r="H602" t="str">
            <v>Entire rental unit</v>
          </cell>
          <cell r="I602" t="str">
            <v>Entire home/apt</v>
          </cell>
          <cell r="J602">
            <v>2</v>
          </cell>
          <cell r="Q602">
            <v>5</v>
          </cell>
          <cell r="S602">
            <v>0.01</v>
          </cell>
        </row>
        <row r="603">
          <cell r="G603" t="str">
            <v>Moosach</v>
          </cell>
          <cell r="H603" t="str">
            <v>Entire loft</v>
          </cell>
          <cell r="I603" t="str">
            <v>Entire home/apt</v>
          </cell>
          <cell r="J603">
            <v>4</v>
          </cell>
          <cell r="Q603">
            <v>4.92</v>
          </cell>
          <cell r="S603">
            <v>0.49</v>
          </cell>
        </row>
        <row r="604">
          <cell r="G604" t="str">
            <v>Schwabing-West</v>
          </cell>
          <cell r="H604" t="str">
            <v>Private room in condo</v>
          </cell>
          <cell r="I604" t="str">
            <v>Private room</v>
          </cell>
          <cell r="J604">
            <v>1</v>
          </cell>
          <cell r="K604">
            <v>42</v>
          </cell>
          <cell r="Q604">
            <v>4.91</v>
          </cell>
          <cell r="S604">
            <v>1.21</v>
          </cell>
        </row>
        <row r="605">
          <cell r="G605" t="str">
            <v>Ludwigsvorstadt-Isarvorstadt</v>
          </cell>
          <cell r="H605" t="str">
            <v>Entire rental unit</v>
          </cell>
          <cell r="I605" t="str">
            <v>Entire home/apt</v>
          </cell>
          <cell r="J605">
            <v>6</v>
          </cell>
          <cell r="K605">
            <v>356</v>
          </cell>
          <cell r="Q605">
            <v>5</v>
          </cell>
          <cell r="S605">
            <v>0.13</v>
          </cell>
        </row>
        <row r="606">
          <cell r="G606" t="str">
            <v>Au-Haidhausen</v>
          </cell>
          <cell r="H606" t="str">
            <v>Entire rental unit</v>
          </cell>
          <cell r="I606" t="str">
            <v>Entire home/apt</v>
          </cell>
          <cell r="J606">
            <v>1</v>
          </cell>
          <cell r="Q606">
            <v>5</v>
          </cell>
          <cell r="S606">
            <v>0.01</v>
          </cell>
        </row>
        <row r="607">
          <cell r="G607" t="str">
            <v>Ramersdorf-Perlach</v>
          </cell>
          <cell r="H607" t="str">
            <v>Entire rental unit</v>
          </cell>
          <cell r="I607" t="str">
            <v>Entire home/apt</v>
          </cell>
          <cell r="J607">
            <v>2</v>
          </cell>
          <cell r="Q607">
            <v>4.8099999999999996</v>
          </cell>
          <cell r="S607">
            <v>0.24</v>
          </cell>
        </row>
        <row r="608">
          <cell r="G608" t="str">
            <v>Ludwigsvorstadt-Isarvorstadt</v>
          </cell>
          <cell r="H608" t="str">
            <v>Entire serviced apartment</v>
          </cell>
          <cell r="I608" t="str">
            <v>Entire home/apt</v>
          </cell>
          <cell r="J608">
            <v>4</v>
          </cell>
          <cell r="K608">
            <v>110</v>
          </cell>
          <cell r="Q608">
            <v>4.72</v>
          </cell>
          <cell r="S608">
            <v>1.19</v>
          </cell>
        </row>
        <row r="609">
          <cell r="G609" t="str">
            <v>Tudering-Riem</v>
          </cell>
          <cell r="H609" t="str">
            <v>Private room in rental unit</v>
          </cell>
          <cell r="I609" t="str">
            <v>Private room</v>
          </cell>
          <cell r="J609">
            <v>1</v>
          </cell>
          <cell r="K609">
            <v>112</v>
          </cell>
          <cell r="Q609">
            <v>4.9000000000000004</v>
          </cell>
          <cell r="S609">
            <v>0.18</v>
          </cell>
        </row>
        <row r="610">
          <cell r="G610" t="str">
            <v>Tudering-Riem</v>
          </cell>
          <cell r="H610" t="str">
            <v>Private room in rental unit</v>
          </cell>
          <cell r="I610" t="str">
            <v>Private room</v>
          </cell>
          <cell r="J610">
            <v>1</v>
          </cell>
          <cell r="K610">
            <v>112</v>
          </cell>
          <cell r="Q610">
            <v>4.5</v>
          </cell>
          <cell r="S610">
            <v>0.06</v>
          </cell>
        </row>
        <row r="611">
          <cell r="G611" t="str">
            <v>Sendling-Westpark</v>
          </cell>
          <cell r="H611" t="str">
            <v>Private room in home</v>
          </cell>
          <cell r="I611" t="str">
            <v>Private room</v>
          </cell>
          <cell r="J611">
            <v>3</v>
          </cell>
          <cell r="K611">
            <v>76</v>
          </cell>
          <cell r="Q611">
            <v>4.95</v>
          </cell>
          <cell r="S611">
            <v>2.3199999999999998</v>
          </cell>
        </row>
        <row r="612">
          <cell r="G612" t="str">
            <v>Schwabing-West</v>
          </cell>
          <cell r="H612" t="str">
            <v>Entire rental unit</v>
          </cell>
          <cell r="I612" t="str">
            <v>Entire home/apt</v>
          </cell>
          <cell r="J612">
            <v>4</v>
          </cell>
          <cell r="Q612">
            <v>4.8899999999999997</v>
          </cell>
          <cell r="S612">
            <v>0.18</v>
          </cell>
        </row>
        <row r="613">
          <cell r="G613" t="str">
            <v>Untergiesing-Harlaching</v>
          </cell>
          <cell r="H613" t="str">
            <v>Private room in rental unit</v>
          </cell>
          <cell r="I613" t="str">
            <v>Private room</v>
          </cell>
          <cell r="J613">
            <v>2</v>
          </cell>
          <cell r="K613">
            <v>114</v>
          </cell>
          <cell r="Q613">
            <v>4.8899999999999997</v>
          </cell>
          <cell r="S613">
            <v>0.64</v>
          </cell>
        </row>
        <row r="614">
          <cell r="G614" t="str">
            <v>Maxvorstadt</v>
          </cell>
          <cell r="H614" t="str">
            <v>Entire rental unit</v>
          </cell>
          <cell r="I614" t="str">
            <v>Entire home/apt</v>
          </cell>
          <cell r="J614">
            <v>2</v>
          </cell>
          <cell r="K614">
            <v>170</v>
          </cell>
          <cell r="Q614">
            <v>4.9000000000000004</v>
          </cell>
          <cell r="S614">
            <v>1.18</v>
          </cell>
        </row>
        <row r="615">
          <cell r="G615" t="str">
            <v>Laim</v>
          </cell>
          <cell r="H615" t="str">
            <v>Entire rental unit</v>
          </cell>
          <cell r="I615" t="str">
            <v>Entire home/apt</v>
          </cell>
          <cell r="J615">
            <v>4</v>
          </cell>
          <cell r="K615">
            <v>180</v>
          </cell>
          <cell r="Q615">
            <v>4.88</v>
          </cell>
          <cell r="S615">
            <v>1.68</v>
          </cell>
        </row>
        <row r="616">
          <cell r="G616" t="str">
            <v>Tudering-Riem</v>
          </cell>
          <cell r="H616" t="str">
            <v>Entire rental unit</v>
          </cell>
          <cell r="I616" t="str">
            <v>Entire home/apt</v>
          </cell>
          <cell r="J616">
            <v>2</v>
          </cell>
          <cell r="Q616">
            <v>5</v>
          </cell>
          <cell r="S616">
            <v>0.01</v>
          </cell>
        </row>
        <row r="617">
          <cell r="G617" t="str">
            <v>Allach-Untermenzing</v>
          </cell>
          <cell r="H617" t="str">
            <v>Private room in townhouse</v>
          </cell>
          <cell r="I617" t="str">
            <v>Private room</v>
          </cell>
          <cell r="J617">
            <v>2</v>
          </cell>
          <cell r="K617">
            <v>52</v>
          </cell>
          <cell r="Q617">
            <v>5</v>
          </cell>
          <cell r="S617">
            <v>0.33</v>
          </cell>
        </row>
        <row r="618">
          <cell r="G618" t="str">
            <v>Ludwigsvorstadt-Isarvorstadt</v>
          </cell>
          <cell r="H618" t="str">
            <v>Private room in rental unit</v>
          </cell>
          <cell r="I618" t="str">
            <v>Private room</v>
          </cell>
          <cell r="J618">
            <v>4</v>
          </cell>
          <cell r="K618">
            <v>42</v>
          </cell>
          <cell r="Q618">
            <v>4.8899999999999997</v>
          </cell>
          <cell r="S618">
            <v>0.32</v>
          </cell>
        </row>
        <row r="619">
          <cell r="G619" t="str">
            <v>Neuhausen-Nymphenburg</v>
          </cell>
          <cell r="H619" t="str">
            <v>Entire rental unit</v>
          </cell>
          <cell r="I619" t="str">
            <v>Entire home/apt</v>
          </cell>
          <cell r="J619">
            <v>4</v>
          </cell>
          <cell r="Q619">
            <v>4.45</v>
          </cell>
          <cell r="S619">
            <v>0.21</v>
          </cell>
        </row>
        <row r="620">
          <cell r="G620" t="str">
            <v>Berg am Laim</v>
          </cell>
          <cell r="H620" t="str">
            <v>Private room in rental unit</v>
          </cell>
          <cell r="I620" t="str">
            <v>Private room</v>
          </cell>
          <cell r="J620">
            <v>2</v>
          </cell>
          <cell r="Q620">
            <v>4.91</v>
          </cell>
          <cell r="S620">
            <v>0.96</v>
          </cell>
        </row>
        <row r="621">
          <cell r="G621" t="str">
            <v>Bogenhausen</v>
          </cell>
          <cell r="H621" t="str">
            <v>Private room in townhouse</v>
          </cell>
          <cell r="I621" t="str">
            <v>Private room</v>
          </cell>
          <cell r="J621">
            <v>4</v>
          </cell>
          <cell r="K621">
            <v>108</v>
          </cell>
          <cell r="Q621">
            <v>4.96</v>
          </cell>
          <cell r="S621">
            <v>1.29</v>
          </cell>
        </row>
        <row r="622">
          <cell r="G622" t="str">
            <v>Sendling</v>
          </cell>
          <cell r="H622" t="str">
            <v>Private room in rental unit</v>
          </cell>
          <cell r="I622" t="str">
            <v>Private room</v>
          </cell>
          <cell r="J622">
            <v>2</v>
          </cell>
          <cell r="K622">
            <v>62</v>
          </cell>
          <cell r="Q622">
            <v>5</v>
          </cell>
          <cell r="S622">
            <v>0.18</v>
          </cell>
        </row>
        <row r="623">
          <cell r="G623" t="str">
            <v>Schwabing-West</v>
          </cell>
          <cell r="H623" t="str">
            <v>Entire rental unit</v>
          </cell>
          <cell r="I623" t="str">
            <v>Entire home/apt</v>
          </cell>
          <cell r="J623">
            <v>4</v>
          </cell>
          <cell r="Q623">
            <v>4.79</v>
          </cell>
          <cell r="S623">
            <v>1.06</v>
          </cell>
        </row>
        <row r="624">
          <cell r="G624" t="str">
            <v>Hadern</v>
          </cell>
          <cell r="H624" t="str">
            <v>Entire condo</v>
          </cell>
          <cell r="I624" t="str">
            <v>Entire home/apt</v>
          </cell>
          <cell r="J624">
            <v>3</v>
          </cell>
          <cell r="K624">
            <v>89</v>
          </cell>
        </row>
        <row r="625">
          <cell r="G625" t="str">
            <v>Ramersdorf-Perlach</v>
          </cell>
          <cell r="H625" t="str">
            <v>Entire guest suite</v>
          </cell>
          <cell r="I625" t="str">
            <v>Entire home/apt</v>
          </cell>
          <cell r="J625">
            <v>2</v>
          </cell>
          <cell r="K625">
            <v>89</v>
          </cell>
          <cell r="Q625">
            <v>4.92</v>
          </cell>
          <cell r="S625">
            <v>2.5299999999999998</v>
          </cell>
        </row>
        <row r="626">
          <cell r="G626" t="str">
            <v>Schwabing-West</v>
          </cell>
          <cell r="H626" t="str">
            <v>Entire condo</v>
          </cell>
          <cell r="I626" t="str">
            <v>Entire home/apt</v>
          </cell>
          <cell r="J626">
            <v>2</v>
          </cell>
          <cell r="K626">
            <v>256</v>
          </cell>
          <cell r="Q626">
            <v>4.63</v>
          </cell>
          <cell r="S626">
            <v>7.0000000000000007E-2</v>
          </cell>
        </row>
        <row r="627">
          <cell r="G627" t="str">
            <v>Bogenhausen</v>
          </cell>
          <cell r="H627" t="str">
            <v>Entire rental unit</v>
          </cell>
          <cell r="I627" t="str">
            <v>Entire home/apt</v>
          </cell>
          <cell r="J627">
            <v>4</v>
          </cell>
          <cell r="K627">
            <v>85</v>
          </cell>
          <cell r="Q627">
            <v>4.83</v>
          </cell>
          <cell r="S627">
            <v>1.1499999999999999</v>
          </cell>
        </row>
        <row r="628">
          <cell r="G628" t="str">
            <v>Untergiesing-Harlaching</v>
          </cell>
          <cell r="H628" t="str">
            <v>Entire rental unit</v>
          </cell>
          <cell r="I628" t="str">
            <v>Entire home/apt</v>
          </cell>
          <cell r="J628">
            <v>2</v>
          </cell>
          <cell r="K628">
            <v>72</v>
          </cell>
        </row>
        <row r="629">
          <cell r="G629" t="str">
            <v>Sendling-Westpark</v>
          </cell>
          <cell r="H629" t="str">
            <v>Entire rental unit</v>
          </cell>
          <cell r="I629" t="str">
            <v>Entire home/apt</v>
          </cell>
          <cell r="J629">
            <v>3</v>
          </cell>
        </row>
        <row r="630">
          <cell r="G630" t="str">
            <v>Laim</v>
          </cell>
          <cell r="H630" t="str">
            <v>Entire villa</v>
          </cell>
          <cell r="I630" t="str">
            <v>Entire home/apt</v>
          </cell>
          <cell r="J630">
            <v>6</v>
          </cell>
          <cell r="K630">
            <v>1097</v>
          </cell>
          <cell r="Q630">
            <v>4.9400000000000004</v>
          </cell>
          <cell r="S630">
            <v>0.41</v>
          </cell>
        </row>
        <row r="631">
          <cell r="G631" t="str">
            <v>Neuhausen-Nymphenburg</v>
          </cell>
          <cell r="H631" t="str">
            <v>Private room in rental unit</v>
          </cell>
          <cell r="I631" t="str">
            <v>Private room</v>
          </cell>
          <cell r="J631">
            <v>3</v>
          </cell>
          <cell r="K631">
            <v>114</v>
          </cell>
        </row>
        <row r="632">
          <cell r="G632" t="str">
            <v>Thalkirchen-Obersendling-Forstenried-F√ºrstenried-Solln</v>
          </cell>
          <cell r="H632" t="str">
            <v>Entire home</v>
          </cell>
          <cell r="I632" t="str">
            <v>Entire home/apt</v>
          </cell>
          <cell r="J632">
            <v>6</v>
          </cell>
          <cell r="K632">
            <v>160</v>
          </cell>
          <cell r="Q632">
            <v>5</v>
          </cell>
          <cell r="S632">
            <v>0.04</v>
          </cell>
        </row>
        <row r="633">
          <cell r="G633" t="str">
            <v>Obergiesing</v>
          </cell>
          <cell r="H633" t="str">
            <v>Entire rental unit</v>
          </cell>
          <cell r="I633" t="str">
            <v>Entire home/apt</v>
          </cell>
          <cell r="J633">
            <v>4</v>
          </cell>
          <cell r="K633">
            <v>129</v>
          </cell>
          <cell r="Q633">
            <v>4.33</v>
          </cell>
          <cell r="S633">
            <v>0.06</v>
          </cell>
        </row>
        <row r="634">
          <cell r="G634" t="str">
            <v>Feldmoching-Hasenbergl</v>
          </cell>
          <cell r="H634" t="str">
            <v>Entire rental unit</v>
          </cell>
          <cell r="I634" t="str">
            <v>Entire home/apt</v>
          </cell>
          <cell r="J634">
            <v>3</v>
          </cell>
          <cell r="K634">
            <v>162</v>
          </cell>
          <cell r="Q634">
            <v>4</v>
          </cell>
          <cell r="S634">
            <v>7.0000000000000007E-2</v>
          </cell>
        </row>
        <row r="635">
          <cell r="G635" t="str">
            <v>Obergiesing</v>
          </cell>
          <cell r="H635" t="str">
            <v>Entire rental unit</v>
          </cell>
          <cell r="I635" t="str">
            <v>Entire home/apt</v>
          </cell>
          <cell r="J635">
            <v>2</v>
          </cell>
          <cell r="K635">
            <v>405</v>
          </cell>
          <cell r="Q635">
            <v>5</v>
          </cell>
          <cell r="S635">
            <v>0.04</v>
          </cell>
        </row>
        <row r="636">
          <cell r="G636" t="str">
            <v>Bogenhausen</v>
          </cell>
          <cell r="H636" t="str">
            <v>Entire rental unit</v>
          </cell>
          <cell r="I636" t="str">
            <v>Entire home/apt</v>
          </cell>
          <cell r="J636">
            <v>2</v>
          </cell>
          <cell r="K636">
            <v>86</v>
          </cell>
          <cell r="Q636">
            <v>4.83</v>
          </cell>
          <cell r="S636">
            <v>1.72</v>
          </cell>
        </row>
        <row r="637">
          <cell r="G637" t="str">
            <v>Feldmoching-Hasenbergl</v>
          </cell>
          <cell r="H637" t="str">
            <v>Private room in home</v>
          </cell>
          <cell r="I637" t="str">
            <v>Private room</v>
          </cell>
          <cell r="J637">
            <v>6</v>
          </cell>
          <cell r="Q637">
            <v>4.78</v>
          </cell>
          <cell r="S637">
            <v>0.09</v>
          </cell>
        </row>
        <row r="638">
          <cell r="G638" t="str">
            <v>Neuhausen-Nymphenburg</v>
          </cell>
          <cell r="H638" t="str">
            <v>Entire rental unit</v>
          </cell>
          <cell r="I638" t="str">
            <v>Entire home/apt</v>
          </cell>
          <cell r="J638">
            <v>2</v>
          </cell>
          <cell r="K638">
            <v>50</v>
          </cell>
          <cell r="Q638">
            <v>4.8600000000000003</v>
          </cell>
          <cell r="S638">
            <v>7.0000000000000007E-2</v>
          </cell>
        </row>
        <row r="639">
          <cell r="G639" t="str">
            <v>Sendling-Westpark</v>
          </cell>
          <cell r="H639" t="str">
            <v>Entire rental unit</v>
          </cell>
          <cell r="I639" t="str">
            <v>Entire home/apt</v>
          </cell>
          <cell r="J639">
            <v>2</v>
          </cell>
          <cell r="K639">
            <v>47</v>
          </cell>
          <cell r="Q639">
            <v>4.67</v>
          </cell>
          <cell r="S639">
            <v>0.03</v>
          </cell>
        </row>
        <row r="640">
          <cell r="G640" t="str">
            <v>Neuhausen-Nymphenburg</v>
          </cell>
          <cell r="H640" t="str">
            <v>Entire condo</v>
          </cell>
          <cell r="I640" t="str">
            <v>Entire home/apt</v>
          </cell>
          <cell r="J640">
            <v>4</v>
          </cell>
          <cell r="Q640">
            <v>4.7300000000000004</v>
          </cell>
          <cell r="S640">
            <v>0.11</v>
          </cell>
        </row>
        <row r="641">
          <cell r="G641" t="str">
            <v>Tudering-Riem</v>
          </cell>
          <cell r="H641" t="str">
            <v>Private room in rental unit</v>
          </cell>
          <cell r="I641" t="str">
            <v>Private room</v>
          </cell>
          <cell r="J641">
            <v>1</v>
          </cell>
          <cell r="K641">
            <v>98</v>
          </cell>
          <cell r="Q641">
            <v>4.9800000000000004</v>
          </cell>
          <cell r="S641">
            <v>0.44</v>
          </cell>
        </row>
        <row r="642">
          <cell r="G642" t="str">
            <v>Maxvorstadt</v>
          </cell>
          <cell r="H642" t="str">
            <v>Entire rental unit</v>
          </cell>
          <cell r="I642" t="str">
            <v>Entire home/apt</v>
          </cell>
          <cell r="J642">
            <v>3</v>
          </cell>
          <cell r="K642">
            <v>120</v>
          </cell>
          <cell r="Q642">
            <v>5</v>
          </cell>
          <cell r="S642">
            <v>0.02</v>
          </cell>
        </row>
        <row r="643">
          <cell r="G643" t="str">
            <v>Pasing-Obermenzing</v>
          </cell>
          <cell r="H643" t="str">
            <v>Entire rental unit</v>
          </cell>
          <cell r="I643" t="str">
            <v>Entire home/apt</v>
          </cell>
          <cell r="J643">
            <v>2</v>
          </cell>
          <cell r="K643">
            <v>65</v>
          </cell>
          <cell r="Q643">
            <v>4.75</v>
          </cell>
          <cell r="S643">
            <v>0.1</v>
          </cell>
        </row>
        <row r="644">
          <cell r="G644" t="str">
            <v>Neuhausen-Nymphenburg</v>
          </cell>
          <cell r="H644" t="str">
            <v>Entire rental unit</v>
          </cell>
          <cell r="I644" t="str">
            <v>Entire home/apt</v>
          </cell>
          <cell r="J644">
            <v>2</v>
          </cell>
          <cell r="K644">
            <v>80</v>
          </cell>
          <cell r="Q644">
            <v>4.68</v>
          </cell>
          <cell r="S644">
            <v>3.64</v>
          </cell>
        </row>
        <row r="645">
          <cell r="G645" t="str">
            <v>Au-Haidhausen</v>
          </cell>
          <cell r="H645" t="str">
            <v>Entire rental unit</v>
          </cell>
          <cell r="I645" t="str">
            <v>Entire home/apt</v>
          </cell>
          <cell r="J645">
            <v>2</v>
          </cell>
          <cell r="K645">
            <v>80</v>
          </cell>
        </row>
        <row r="646">
          <cell r="G646" t="str">
            <v>Obergiesing</v>
          </cell>
          <cell r="H646" t="str">
            <v>Entire rental unit</v>
          </cell>
          <cell r="I646" t="str">
            <v>Entire home/apt</v>
          </cell>
          <cell r="J646">
            <v>3</v>
          </cell>
          <cell r="Q646">
            <v>4.92</v>
          </cell>
          <cell r="S646">
            <v>0.24</v>
          </cell>
        </row>
        <row r="647">
          <cell r="G647" t="str">
            <v>Tudering-Riem</v>
          </cell>
          <cell r="H647" t="str">
            <v>Private room in home</v>
          </cell>
          <cell r="I647" t="str">
            <v>Private room</v>
          </cell>
          <cell r="J647">
            <v>4</v>
          </cell>
          <cell r="K647">
            <v>59</v>
          </cell>
          <cell r="Q647">
            <v>4.7</v>
          </cell>
          <cell r="S647">
            <v>1.45</v>
          </cell>
        </row>
        <row r="648">
          <cell r="G648" t="str">
            <v>Bogenhausen</v>
          </cell>
          <cell r="H648" t="str">
            <v>Private room in condo</v>
          </cell>
          <cell r="I648" t="str">
            <v>Private room</v>
          </cell>
          <cell r="J648">
            <v>1</v>
          </cell>
          <cell r="Q648">
            <v>4.5</v>
          </cell>
          <cell r="S648">
            <v>0.02</v>
          </cell>
        </row>
        <row r="649">
          <cell r="G649" t="str">
            <v>Milbertshofen-Am Hart</v>
          </cell>
          <cell r="H649" t="str">
            <v>Private room in rental unit</v>
          </cell>
          <cell r="I649" t="str">
            <v>Private room</v>
          </cell>
          <cell r="J649">
            <v>3</v>
          </cell>
          <cell r="K649">
            <v>66</v>
          </cell>
          <cell r="Q649">
            <v>4.6100000000000003</v>
          </cell>
          <cell r="S649">
            <v>1.81</v>
          </cell>
        </row>
        <row r="650">
          <cell r="G650" t="str">
            <v>Altstadt-Lehel</v>
          </cell>
          <cell r="H650" t="str">
            <v>Entire rental unit</v>
          </cell>
          <cell r="I650" t="str">
            <v>Entire home/apt</v>
          </cell>
          <cell r="J650">
            <v>2</v>
          </cell>
          <cell r="K650">
            <v>105</v>
          </cell>
          <cell r="Q650">
            <v>4.95</v>
          </cell>
          <cell r="S650">
            <v>1.42</v>
          </cell>
        </row>
        <row r="651">
          <cell r="G651" t="str">
            <v>Untergiesing-Harlaching</v>
          </cell>
          <cell r="H651" t="str">
            <v>Entire rental unit</v>
          </cell>
          <cell r="I651" t="str">
            <v>Entire home/apt</v>
          </cell>
          <cell r="J651">
            <v>2</v>
          </cell>
          <cell r="K651">
            <v>130</v>
          </cell>
          <cell r="Q651">
            <v>5</v>
          </cell>
          <cell r="S651">
            <v>0.16</v>
          </cell>
        </row>
        <row r="652">
          <cell r="G652" t="str">
            <v>Maxvorstadt</v>
          </cell>
          <cell r="H652" t="str">
            <v>Entire rental unit</v>
          </cell>
          <cell r="I652" t="str">
            <v>Entire home/apt</v>
          </cell>
          <cell r="J652">
            <v>2</v>
          </cell>
        </row>
        <row r="653">
          <cell r="G653" t="str">
            <v>Schwanthalerh√∂he</v>
          </cell>
          <cell r="H653" t="str">
            <v>Entire rental unit</v>
          </cell>
          <cell r="I653" t="str">
            <v>Entire home/apt</v>
          </cell>
          <cell r="J653">
            <v>2</v>
          </cell>
          <cell r="Q653">
            <v>4.83</v>
          </cell>
          <cell r="S653">
            <v>0.2</v>
          </cell>
        </row>
        <row r="654">
          <cell r="G654" t="str">
            <v>Au-Haidhausen</v>
          </cell>
          <cell r="H654" t="str">
            <v>Private room in rental unit</v>
          </cell>
          <cell r="I654" t="str">
            <v>Private room</v>
          </cell>
          <cell r="J654">
            <v>2</v>
          </cell>
          <cell r="Q654">
            <v>4.54</v>
          </cell>
          <cell r="S654">
            <v>0.12</v>
          </cell>
        </row>
        <row r="655">
          <cell r="G655" t="str">
            <v>Neuhausen-Nymphenburg</v>
          </cell>
          <cell r="H655" t="str">
            <v>Entire rental unit</v>
          </cell>
          <cell r="I655" t="str">
            <v>Entire home/apt</v>
          </cell>
          <cell r="J655">
            <v>2</v>
          </cell>
          <cell r="Q655">
            <v>4.92</v>
          </cell>
          <cell r="S655">
            <v>0.11</v>
          </cell>
        </row>
        <row r="656">
          <cell r="G656" t="str">
            <v>Schwabing-West</v>
          </cell>
          <cell r="H656" t="str">
            <v>Entire condo</v>
          </cell>
          <cell r="I656" t="str">
            <v>Entire home/apt</v>
          </cell>
          <cell r="J656">
            <v>1</v>
          </cell>
          <cell r="K656">
            <v>80</v>
          </cell>
          <cell r="Q656">
            <v>4.9400000000000004</v>
          </cell>
          <cell r="S656">
            <v>0.32</v>
          </cell>
        </row>
        <row r="657">
          <cell r="G657" t="str">
            <v>Sendling</v>
          </cell>
          <cell r="H657" t="str">
            <v>Private room in condo</v>
          </cell>
          <cell r="I657" t="str">
            <v>Private room</v>
          </cell>
          <cell r="J657">
            <v>4</v>
          </cell>
          <cell r="Q657">
            <v>4.9800000000000004</v>
          </cell>
          <cell r="S657">
            <v>0.4</v>
          </cell>
        </row>
        <row r="658">
          <cell r="G658" t="str">
            <v>Thalkirchen-Obersendling-Forstenried-F√ºrstenried-Solln</v>
          </cell>
          <cell r="H658" t="str">
            <v>Private room in rental unit</v>
          </cell>
          <cell r="I658" t="str">
            <v>Private room</v>
          </cell>
          <cell r="J658">
            <v>2</v>
          </cell>
          <cell r="Q658">
            <v>4.83</v>
          </cell>
          <cell r="S658">
            <v>1.6</v>
          </cell>
        </row>
        <row r="659">
          <cell r="G659" t="str">
            <v>Au-Haidhausen</v>
          </cell>
          <cell r="H659" t="str">
            <v>Entire rental unit</v>
          </cell>
          <cell r="I659" t="str">
            <v>Entire home/apt</v>
          </cell>
          <cell r="J659">
            <v>2</v>
          </cell>
          <cell r="K659">
            <v>222</v>
          </cell>
          <cell r="Q659">
            <v>4.75</v>
          </cell>
          <cell r="S659">
            <v>0.08</v>
          </cell>
        </row>
        <row r="660">
          <cell r="G660" t="str">
            <v>Pasing-Obermenzing</v>
          </cell>
          <cell r="H660" t="str">
            <v>Entire home</v>
          </cell>
          <cell r="I660" t="str">
            <v>Entire home/apt</v>
          </cell>
          <cell r="J660">
            <v>6</v>
          </cell>
          <cell r="K660">
            <v>350</v>
          </cell>
          <cell r="Q660">
            <v>5</v>
          </cell>
          <cell r="S660">
            <v>0.18</v>
          </cell>
        </row>
        <row r="661">
          <cell r="G661" t="str">
            <v>Allach-Untermenzing</v>
          </cell>
          <cell r="H661" t="str">
            <v>Entire condo</v>
          </cell>
          <cell r="I661" t="str">
            <v>Entire home/apt</v>
          </cell>
          <cell r="J661">
            <v>6</v>
          </cell>
          <cell r="Q661">
            <v>4.9800000000000004</v>
          </cell>
          <cell r="S661">
            <v>2.0099999999999998</v>
          </cell>
        </row>
        <row r="662">
          <cell r="G662" t="str">
            <v>Schwabing-Freimann</v>
          </cell>
          <cell r="H662" t="str">
            <v>Private room in rental unit</v>
          </cell>
          <cell r="I662" t="str">
            <v>Private room</v>
          </cell>
          <cell r="J662">
            <v>2</v>
          </cell>
          <cell r="Q662">
            <v>5</v>
          </cell>
          <cell r="S662">
            <v>0.03</v>
          </cell>
        </row>
        <row r="663">
          <cell r="G663" t="str">
            <v>Schwabing-West</v>
          </cell>
          <cell r="H663" t="str">
            <v>Entire rental unit</v>
          </cell>
          <cell r="I663" t="str">
            <v>Entire home/apt</v>
          </cell>
          <cell r="J663">
            <v>4</v>
          </cell>
          <cell r="K663">
            <v>108</v>
          </cell>
          <cell r="Q663">
            <v>4.92</v>
          </cell>
          <cell r="S663">
            <v>0.53</v>
          </cell>
        </row>
        <row r="664">
          <cell r="G664" t="str">
            <v>Untergiesing-Harlaching</v>
          </cell>
          <cell r="H664" t="str">
            <v>Private room in rental unit</v>
          </cell>
          <cell r="I664" t="str">
            <v>Private room</v>
          </cell>
          <cell r="J664">
            <v>2</v>
          </cell>
          <cell r="K664">
            <v>63</v>
          </cell>
          <cell r="Q664">
            <v>4.49</v>
          </cell>
          <cell r="S664">
            <v>0.61</v>
          </cell>
        </row>
        <row r="665">
          <cell r="G665" t="str">
            <v>Aubing-Lochhausen-Langwied</v>
          </cell>
          <cell r="H665" t="str">
            <v>Entire rental unit</v>
          </cell>
          <cell r="I665" t="str">
            <v>Entire home/apt</v>
          </cell>
          <cell r="J665">
            <v>2</v>
          </cell>
          <cell r="K665">
            <v>44</v>
          </cell>
          <cell r="Q665">
            <v>4.95</v>
          </cell>
          <cell r="S665">
            <v>2.93</v>
          </cell>
        </row>
        <row r="666">
          <cell r="G666" t="str">
            <v>Milbertshofen-Am Hart</v>
          </cell>
          <cell r="H666" t="str">
            <v>Private room in condo</v>
          </cell>
          <cell r="I666" t="str">
            <v>Private room</v>
          </cell>
          <cell r="J666">
            <v>2</v>
          </cell>
          <cell r="Q666">
            <v>4.9800000000000004</v>
          </cell>
          <cell r="S666">
            <v>0.49</v>
          </cell>
        </row>
        <row r="667">
          <cell r="G667" t="str">
            <v>Neuhausen-Nymphenburg</v>
          </cell>
          <cell r="H667" t="str">
            <v>Private room in rental unit</v>
          </cell>
          <cell r="I667" t="str">
            <v>Private room</v>
          </cell>
          <cell r="J667">
            <v>4</v>
          </cell>
          <cell r="K667">
            <v>62</v>
          </cell>
          <cell r="Q667">
            <v>4.8099999999999996</v>
          </cell>
          <cell r="S667">
            <v>0.51</v>
          </cell>
        </row>
        <row r="668">
          <cell r="G668" t="str">
            <v>Sendling-Westpark</v>
          </cell>
          <cell r="H668" t="str">
            <v>Entire rental unit</v>
          </cell>
          <cell r="I668" t="str">
            <v>Entire home/apt</v>
          </cell>
          <cell r="J668">
            <v>6</v>
          </cell>
          <cell r="K668">
            <v>451</v>
          </cell>
          <cell r="Q668">
            <v>4.8099999999999996</v>
          </cell>
          <cell r="S668">
            <v>0.2</v>
          </cell>
        </row>
        <row r="669">
          <cell r="G669" t="str">
            <v>Neuhausen-Nymphenburg</v>
          </cell>
          <cell r="H669" t="str">
            <v>Entire rental unit</v>
          </cell>
          <cell r="I669" t="str">
            <v>Entire home/apt</v>
          </cell>
          <cell r="J669">
            <v>4</v>
          </cell>
          <cell r="K669">
            <v>287</v>
          </cell>
        </row>
        <row r="670">
          <cell r="G670" t="str">
            <v>Allach-Untermenzing</v>
          </cell>
          <cell r="H670" t="str">
            <v>Room in boutique hotel</v>
          </cell>
          <cell r="I670" t="str">
            <v>Private room</v>
          </cell>
          <cell r="J670">
            <v>2</v>
          </cell>
          <cell r="Q670">
            <v>4.71</v>
          </cell>
          <cell r="S670">
            <v>0.09</v>
          </cell>
        </row>
        <row r="671">
          <cell r="G671" t="str">
            <v>Berg am Laim</v>
          </cell>
          <cell r="H671" t="str">
            <v>Private room in townhouse</v>
          </cell>
          <cell r="I671" t="str">
            <v>Private room</v>
          </cell>
          <cell r="J671">
            <v>1</v>
          </cell>
          <cell r="K671">
            <v>47</v>
          </cell>
          <cell r="Q671">
            <v>4.91</v>
          </cell>
          <cell r="S671">
            <v>2.85</v>
          </cell>
        </row>
        <row r="672">
          <cell r="G672" t="str">
            <v>Ludwigsvorstadt-Isarvorstadt</v>
          </cell>
          <cell r="H672" t="str">
            <v>Entire serviced apartment</v>
          </cell>
          <cell r="I672" t="str">
            <v>Entire home/apt</v>
          </cell>
          <cell r="J672">
            <v>2</v>
          </cell>
          <cell r="K672">
            <v>99</v>
          </cell>
          <cell r="Q672">
            <v>4.7300000000000004</v>
          </cell>
          <cell r="S672">
            <v>1.23</v>
          </cell>
        </row>
        <row r="673">
          <cell r="G673" t="str">
            <v>Maxvorstadt</v>
          </cell>
          <cell r="H673" t="str">
            <v>Private room in condo</v>
          </cell>
          <cell r="I673" t="str">
            <v>Private room</v>
          </cell>
          <cell r="J673">
            <v>1</v>
          </cell>
          <cell r="K673">
            <v>59</v>
          </cell>
          <cell r="Q673">
            <v>4.75</v>
          </cell>
          <cell r="S673">
            <v>1.17</v>
          </cell>
        </row>
        <row r="674">
          <cell r="G674" t="str">
            <v>Feldmoching-Hasenbergl</v>
          </cell>
          <cell r="H674" t="str">
            <v>Entire home</v>
          </cell>
          <cell r="I674" t="str">
            <v>Entire home/apt</v>
          </cell>
          <cell r="J674">
            <v>5</v>
          </cell>
          <cell r="Q674">
            <v>4.9000000000000004</v>
          </cell>
          <cell r="S674">
            <v>0.1</v>
          </cell>
        </row>
        <row r="675">
          <cell r="G675" t="str">
            <v>Schwanthalerh√∂he</v>
          </cell>
          <cell r="H675" t="str">
            <v>Private room in rental unit</v>
          </cell>
          <cell r="I675" t="str">
            <v>Private room</v>
          </cell>
          <cell r="J675">
            <v>2</v>
          </cell>
        </row>
        <row r="676">
          <cell r="G676" t="str">
            <v>Sendling</v>
          </cell>
          <cell r="H676" t="str">
            <v>Entire rental unit</v>
          </cell>
          <cell r="I676" t="str">
            <v>Entire home/apt</v>
          </cell>
          <cell r="J676">
            <v>3</v>
          </cell>
          <cell r="K676">
            <v>189</v>
          </cell>
          <cell r="Q676">
            <v>4.63</v>
          </cell>
          <cell r="S676">
            <v>0.08</v>
          </cell>
        </row>
        <row r="677">
          <cell r="G677" t="str">
            <v>Ludwigsvorstadt-Isarvorstadt</v>
          </cell>
          <cell r="H677" t="str">
            <v>Entire condo</v>
          </cell>
          <cell r="I677" t="str">
            <v>Entire home/apt</v>
          </cell>
          <cell r="J677">
            <v>2</v>
          </cell>
          <cell r="Q677">
            <v>5</v>
          </cell>
          <cell r="S677">
            <v>0.03</v>
          </cell>
        </row>
        <row r="678">
          <cell r="G678" t="str">
            <v>Schwabing-West</v>
          </cell>
          <cell r="H678" t="str">
            <v>Private room in rental unit</v>
          </cell>
          <cell r="I678" t="str">
            <v>Private room</v>
          </cell>
          <cell r="J678">
            <v>3</v>
          </cell>
          <cell r="K678">
            <v>75</v>
          </cell>
          <cell r="Q678">
            <v>4.8099999999999996</v>
          </cell>
          <cell r="S678">
            <v>0.92</v>
          </cell>
        </row>
        <row r="679">
          <cell r="G679" t="str">
            <v>Schwabing-West</v>
          </cell>
          <cell r="H679" t="str">
            <v>Entire rental unit</v>
          </cell>
          <cell r="I679" t="str">
            <v>Entire home/apt</v>
          </cell>
          <cell r="J679">
            <v>2</v>
          </cell>
          <cell r="K679">
            <v>85</v>
          </cell>
          <cell r="Q679">
            <v>4.72</v>
          </cell>
          <cell r="S679">
            <v>2.27</v>
          </cell>
        </row>
        <row r="680">
          <cell r="G680" t="str">
            <v>Schwanthalerh√∂he</v>
          </cell>
          <cell r="H680" t="str">
            <v>Entire condo</v>
          </cell>
          <cell r="I680" t="str">
            <v>Entire home/apt</v>
          </cell>
          <cell r="J680">
            <v>3</v>
          </cell>
          <cell r="Q680">
            <v>4.9000000000000004</v>
          </cell>
          <cell r="S680">
            <v>0.1</v>
          </cell>
        </row>
        <row r="681">
          <cell r="G681" t="str">
            <v>Au-Haidhausen</v>
          </cell>
          <cell r="H681" t="str">
            <v>Entire rental unit</v>
          </cell>
          <cell r="I681" t="str">
            <v>Entire home/apt</v>
          </cell>
          <cell r="J681">
            <v>2</v>
          </cell>
          <cell r="Q681">
            <v>5</v>
          </cell>
          <cell r="S681">
            <v>0.13</v>
          </cell>
        </row>
        <row r="682">
          <cell r="G682" t="str">
            <v>Schwabing-West</v>
          </cell>
          <cell r="H682" t="str">
            <v>Private room in rental unit</v>
          </cell>
          <cell r="I682" t="str">
            <v>Private room</v>
          </cell>
          <cell r="J682">
            <v>2</v>
          </cell>
          <cell r="Q682">
            <v>5</v>
          </cell>
          <cell r="S682">
            <v>0.03</v>
          </cell>
        </row>
        <row r="683">
          <cell r="G683" t="str">
            <v>Bogenhausen</v>
          </cell>
          <cell r="H683" t="str">
            <v>Entire rental unit</v>
          </cell>
          <cell r="I683" t="str">
            <v>Entire home/apt</v>
          </cell>
          <cell r="J683">
            <v>2</v>
          </cell>
          <cell r="Q683">
            <v>4.9000000000000004</v>
          </cell>
          <cell r="S683">
            <v>0.87</v>
          </cell>
        </row>
        <row r="684">
          <cell r="G684" t="str">
            <v>Neuhausen-Nymphenburg</v>
          </cell>
          <cell r="H684" t="str">
            <v>Private room in rental unit</v>
          </cell>
          <cell r="I684" t="str">
            <v>Private room</v>
          </cell>
          <cell r="J684">
            <v>3</v>
          </cell>
          <cell r="K684">
            <v>77</v>
          </cell>
          <cell r="Q684">
            <v>4.97</v>
          </cell>
          <cell r="S684">
            <v>5.76</v>
          </cell>
        </row>
        <row r="685">
          <cell r="G685" t="str">
            <v>Maxvorstadt</v>
          </cell>
          <cell r="H685" t="str">
            <v>Private room in rental unit</v>
          </cell>
          <cell r="I685" t="str">
            <v>Private room</v>
          </cell>
          <cell r="J685">
            <v>2</v>
          </cell>
          <cell r="Q685">
            <v>4.84</v>
          </cell>
          <cell r="S685">
            <v>0.18</v>
          </cell>
        </row>
        <row r="686">
          <cell r="G686" t="str">
            <v>Obergiesing</v>
          </cell>
          <cell r="H686" t="str">
            <v>Private room in rental unit</v>
          </cell>
          <cell r="I686" t="str">
            <v>Private room</v>
          </cell>
          <cell r="J686">
            <v>1</v>
          </cell>
          <cell r="Q686">
            <v>4.88</v>
          </cell>
          <cell r="S686">
            <v>0.66</v>
          </cell>
        </row>
        <row r="687">
          <cell r="G687" t="str">
            <v>Sendling-Westpark</v>
          </cell>
          <cell r="H687" t="str">
            <v>Entire rental unit</v>
          </cell>
          <cell r="I687" t="str">
            <v>Entire home/apt</v>
          </cell>
          <cell r="J687">
            <v>2</v>
          </cell>
          <cell r="Q687">
            <v>4.92</v>
          </cell>
          <cell r="S687">
            <v>0.28999999999999998</v>
          </cell>
        </row>
        <row r="688">
          <cell r="G688" t="str">
            <v>Schwabing-West</v>
          </cell>
          <cell r="H688" t="str">
            <v>Private room in rental unit</v>
          </cell>
          <cell r="I688" t="str">
            <v>Private room</v>
          </cell>
          <cell r="J688">
            <v>6</v>
          </cell>
          <cell r="K688">
            <v>64</v>
          </cell>
          <cell r="Q688">
            <v>4.7699999999999996</v>
          </cell>
          <cell r="S688">
            <v>0.84</v>
          </cell>
        </row>
        <row r="689">
          <cell r="G689" t="str">
            <v>Tudering-Riem</v>
          </cell>
          <cell r="H689" t="str">
            <v>Private room in rental unit</v>
          </cell>
          <cell r="I689" t="str">
            <v>Private room</v>
          </cell>
          <cell r="J689">
            <v>2</v>
          </cell>
          <cell r="K689">
            <v>62</v>
          </cell>
          <cell r="Q689">
            <v>4.9000000000000004</v>
          </cell>
          <cell r="S689">
            <v>0.84</v>
          </cell>
        </row>
        <row r="690">
          <cell r="G690" t="str">
            <v>Untergiesing-Harlaching</v>
          </cell>
          <cell r="H690" t="str">
            <v>Private room in condo</v>
          </cell>
          <cell r="I690" t="str">
            <v>Private room</v>
          </cell>
          <cell r="J690">
            <v>2</v>
          </cell>
          <cell r="K690">
            <v>85</v>
          </cell>
          <cell r="Q690">
            <v>4.63</v>
          </cell>
          <cell r="S690">
            <v>0.26</v>
          </cell>
        </row>
        <row r="691">
          <cell r="G691" t="str">
            <v>Schwabing-West</v>
          </cell>
          <cell r="H691" t="str">
            <v>Private room in rental unit</v>
          </cell>
          <cell r="I691" t="str">
            <v>Private room</v>
          </cell>
          <cell r="J691">
            <v>1</v>
          </cell>
          <cell r="K691">
            <v>66</v>
          </cell>
          <cell r="Q691">
            <v>4.6399999999999997</v>
          </cell>
          <cell r="S691">
            <v>1.01</v>
          </cell>
        </row>
        <row r="692">
          <cell r="G692" t="str">
            <v>Ludwigsvorstadt-Isarvorstadt</v>
          </cell>
          <cell r="H692" t="str">
            <v>Entire rental unit</v>
          </cell>
          <cell r="I692" t="str">
            <v>Entire home/apt</v>
          </cell>
          <cell r="J692">
            <v>4</v>
          </cell>
          <cell r="Q692">
            <v>4.95</v>
          </cell>
          <cell r="S692">
            <v>0.18</v>
          </cell>
        </row>
        <row r="693">
          <cell r="G693" t="str">
            <v>Moosach</v>
          </cell>
          <cell r="H693" t="str">
            <v>Entire rental unit</v>
          </cell>
          <cell r="I693" t="str">
            <v>Entire home/apt</v>
          </cell>
          <cell r="J693">
            <v>3</v>
          </cell>
        </row>
        <row r="694">
          <cell r="G694" t="str">
            <v>Ramersdorf-Perlach</v>
          </cell>
          <cell r="H694" t="str">
            <v>Entire rental unit</v>
          </cell>
          <cell r="I694" t="str">
            <v>Entire home/apt</v>
          </cell>
          <cell r="J694">
            <v>3</v>
          </cell>
          <cell r="K694">
            <v>108</v>
          </cell>
          <cell r="Q694">
            <v>4.91</v>
          </cell>
          <cell r="S694">
            <v>1.05</v>
          </cell>
        </row>
        <row r="695">
          <cell r="G695" t="str">
            <v>Ramersdorf-Perlach</v>
          </cell>
          <cell r="H695" t="str">
            <v>Entire rental unit</v>
          </cell>
          <cell r="I695" t="str">
            <v>Entire home/apt</v>
          </cell>
          <cell r="J695">
            <v>5</v>
          </cell>
          <cell r="K695">
            <v>51</v>
          </cell>
          <cell r="Q695">
            <v>4.74</v>
          </cell>
          <cell r="S695">
            <v>4.95</v>
          </cell>
        </row>
        <row r="696">
          <cell r="G696" t="str">
            <v>Ludwigsvorstadt-Isarvorstadt</v>
          </cell>
          <cell r="H696" t="str">
            <v>Entire rental unit</v>
          </cell>
          <cell r="I696" t="str">
            <v>Entire home/apt</v>
          </cell>
          <cell r="J696">
            <v>1</v>
          </cell>
          <cell r="K696">
            <v>58</v>
          </cell>
          <cell r="Q696">
            <v>5</v>
          </cell>
          <cell r="S696">
            <v>0.13</v>
          </cell>
        </row>
        <row r="697">
          <cell r="G697" t="str">
            <v>Thalkirchen-Obersendling-Forstenried-F√ºrstenried-Solln</v>
          </cell>
          <cell r="H697" t="str">
            <v>Entire rental unit</v>
          </cell>
          <cell r="I697" t="str">
            <v>Entire home/apt</v>
          </cell>
          <cell r="J697">
            <v>4</v>
          </cell>
          <cell r="K697">
            <v>104</v>
          </cell>
          <cell r="Q697">
            <v>5</v>
          </cell>
          <cell r="S697">
            <v>0.03</v>
          </cell>
        </row>
        <row r="698">
          <cell r="G698" t="str">
            <v>Schwabing-Freimann</v>
          </cell>
          <cell r="H698" t="str">
            <v>Private room in rental unit</v>
          </cell>
          <cell r="I698" t="str">
            <v>Private room</v>
          </cell>
          <cell r="J698">
            <v>2</v>
          </cell>
          <cell r="K698">
            <v>79</v>
          </cell>
          <cell r="Q698">
            <v>4.7300000000000004</v>
          </cell>
          <cell r="S698">
            <v>3.2</v>
          </cell>
        </row>
        <row r="699">
          <cell r="G699" t="str">
            <v>Tudering-Riem</v>
          </cell>
          <cell r="H699" t="str">
            <v>Entire home</v>
          </cell>
          <cell r="I699" t="str">
            <v>Entire home/apt</v>
          </cell>
          <cell r="J699">
            <v>4</v>
          </cell>
          <cell r="K699">
            <v>869</v>
          </cell>
          <cell r="Q699">
            <v>5</v>
          </cell>
          <cell r="S699">
            <v>0.09</v>
          </cell>
        </row>
        <row r="700">
          <cell r="G700" t="str">
            <v>Ramersdorf-Perlach</v>
          </cell>
          <cell r="H700" t="str">
            <v>Entire rental unit</v>
          </cell>
          <cell r="I700" t="str">
            <v>Entire home/apt</v>
          </cell>
          <cell r="J700">
            <v>4</v>
          </cell>
          <cell r="K700">
            <v>200</v>
          </cell>
          <cell r="Q700">
            <v>5</v>
          </cell>
          <cell r="S700">
            <v>0.03</v>
          </cell>
        </row>
        <row r="701">
          <cell r="G701" t="str">
            <v>Hadern</v>
          </cell>
          <cell r="H701" t="str">
            <v>Private room in home</v>
          </cell>
          <cell r="I701" t="str">
            <v>Private room</v>
          </cell>
          <cell r="J701">
            <v>2</v>
          </cell>
          <cell r="K701">
            <v>113</v>
          </cell>
          <cell r="Q701">
            <v>4.5</v>
          </cell>
          <cell r="S701">
            <v>0.09</v>
          </cell>
        </row>
        <row r="702">
          <cell r="G702" t="str">
            <v>Maxvorstadt</v>
          </cell>
          <cell r="H702" t="str">
            <v>Entire rental unit</v>
          </cell>
          <cell r="I702" t="str">
            <v>Entire home/apt</v>
          </cell>
          <cell r="J702">
            <v>5</v>
          </cell>
          <cell r="K702">
            <v>363</v>
          </cell>
          <cell r="Q702">
            <v>4.74</v>
          </cell>
          <cell r="S702">
            <v>0.55000000000000004</v>
          </cell>
        </row>
        <row r="703">
          <cell r="G703" t="str">
            <v>Obergiesing</v>
          </cell>
          <cell r="H703" t="str">
            <v>Entire condo</v>
          </cell>
          <cell r="I703" t="str">
            <v>Entire home/apt</v>
          </cell>
          <cell r="J703">
            <v>6</v>
          </cell>
          <cell r="Q703">
            <v>5</v>
          </cell>
          <cell r="S703">
            <v>0.46</v>
          </cell>
        </row>
        <row r="704">
          <cell r="G704" t="str">
            <v>Ludwigsvorstadt-Isarvorstadt</v>
          </cell>
          <cell r="H704" t="str">
            <v>Private room in rental unit</v>
          </cell>
          <cell r="I704" t="str">
            <v>Private room</v>
          </cell>
          <cell r="J704">
            <v>2</v>
          </cell>
          <cell r="K704">
            <v>99</v>
          </cell>
          <cell r="Q704">
            <v>4.8099999999999996</v>
          </cell>
          <cell r="S704">
            <v>1.31</v>
          </cell>
        </row>
        <row r="705">
          <cell r="G705" t="str">
            <v>Neuhausen-Nymphenburg</v>
          </cell>
          <cell r="H705" t="str">
            <v>Entire rental unit</v>
          </cell>
          <cell r="I705" t="str">
            <v>Entire home/apt</v>
          </cell>
          <cell r="J705">
            <v>3</v>
          </cell>
          <cell r="Q705">
            <v>5</v>
          </cell>
          <cell r="S705">
            <v>0.05</v>
          </cell>
        </row>
        <row r="706">
          <cell r="G706" t="str">
            <v>Tudering-Riem</v>
          </cell>
          <cell r="H706" t="str">
            <v>Entire rental unit</v>
          </cell>
          <cell r="I706" t="str">
            <v>Entire home/apt</v>
          </cell>
          <cell r="J706">
            <v>2</v>
          </cell>
          <cell r="K706">
            <v>72</v>
          </cell>
          <cell r="Q706">
            <v>4.74</v>
          </cell>
          <cell r="S706">
            <v>1.39</v>
          </cell>
        </row>
        <row r="707">
          <cell r="G707" t="str">
            <v>Ludwigsvorstadt-Isarvorstadt</v>
          </cell>
          <cell r="H707" t="str">
            <v>Entire rental unit</v>
          </cell>
          <cell r="I707" t="str">
            <v>Entire home/apt</v>
          </cell>
          <cell r="J707">
            <v>6</v>
          </cell>
          <cell r="K707">
            <v>129</v>
          </cell>
          <cell r="Q707">
            <v>4.93</v>
          </cell>
          <cell r="S707">
            <v>2.99</v>
          </cell>
        </row>
        <row r="708">
          <cell r="G708" t="str">
            <v>Sendling-Westpark</v>
          </cell>
          <cell r="H708" t="str">
            <v>Private room in condo</v>
          </cell>
          <cell r="I708" t="str">
            <v>Private room</v>
          </cell>
          <cell r="J708">
            <v>2</v>
          </cell>
          <cell r="K708">
            <v>69</v>
          </cell>
          <cell r="Q708">
            <v>4.7300000000000004</v>
          </cell>
          <cell r="S708">
            <v>0.54</v>
          </cell>
        </row>
        <row r="709">
          <cell r="G709" t="str">
            <v>Ludwigsvorstadt-Isarvorstadt</v>
          </cell>
          <cell r="H709" t="str">
            <v>Entire serviced apartment</v>
          </cell>
          <cell r="I709" t="str">
            <v>Entire home/apt</v>
          </cell>
          <cell r="J709">
            <v>3</v>
          </cell>
          <cell r="K709">
            <v>96</v>
          </cell>
          <cell r="Q709">
            <v>4.7</v>
          </cell>
          <cell r="S709">
            <v>1.72</v>
          </cell>
        </row>
        <row r="710">
          <cell r="G710" t="str">
            <v>Sendling-Westpark</v>
          </cell>
          <cell r="H710" t="str">
            <v>Private room in rental unit</v>
          </cell>
          <cell r="I710" t="str">
            <v>Private room</v>
          </cell>
          <cell r="J710">
            <v>1</v>
          </cell>
          <cell r="K710">
            <v>68</v>
          </cell>
          <cell r="Q710">
            <v>4.84</v>
          </cell>
          <cell r="S710">
            <v>0.53</v>
          </cell>
        </row>
        <row r="711">
          <cell r="G711" t="str">
            <v>Au-Haidhausen</v>
          </cell>
          <cell r="H711" t="str">
            <v>Entire rental unit</v>
          </cell>
          <cell r="I711" t="str">
            <v>Entire home/apt</v>
          </cell>
          <cell r="J711">
            <v>2</v>
          </cell>
          <cell r="K711">
            <v>164</v>
          </cell>
          <cell r="Q711">
            <v>4.9000000000000004</v>
          </cell>
          <cell r="S711">
            <v>0.59</v>
          </cell>
        </row>
        <row r="712">
          <cell r="G712" t="str">
            <v>Altstadt-Lehel</v>
          </cell>
          <cell r="H712" t="str">
            <v>Entire rental unit</v>
          </cell>
          <cell r="I712" t="str">
            <v>Entire home/apt</v>
          </cell>
          <cell r="J712">
            <v>6</v>
          </cell>
          <cell r="K712">
            <v>235</v>
          </cell>
          <cell r="Q712">
            <v>4.6900000000000004</v>
          </cell>
          <cell r="S712">
            <v>2.0699999999999998</v>
          </cell>
        </row>
        <row r="713">
          <cell r="G713" t="str">
            <v>Sendling</v>
          </cell>
          <cell r="H713" t="str">
            <v>Private room in home</v>
          </cell>
          <cell r="I713" t="str">
            <v>Private room</v>
          </cell>
          <cell r="J713">
            <v>3</v>
          </cell>
        </row>
        <row r="714">
          <cell r="G714" t="str">
            <v>Thalkirchen-Obersendling-Forstenried-F√ºrstenried-Solln</v>
          </cell>
          <cell r="H714" t="str">
            <v>Entire rental unit</v>
          </cell>
          <cell r="I714" t="str">
            <v>Entire home/apt</v>
          </cell>
          <cell r="J714">
            <v>2</v>
          </cell>
        </row>
        <row r="715">
          <cell r="G715" t="str">
            <v>Untergiesing-Harlaching</v>
          </cell>
          <cell r="H715" t="str">
            <v>Entire rental unit</v>
          </cell>
          <cell r="I715" t="str">
            <v>Entire home/apt</v>
          </cell>
          <cell r="J715">
            <v>4</v>
          </cell>
          <cell r="Q715">
            <v>4.7699999999999996</v>
          </cell>
          <cell r="S715">
            <v>0.25</v>
          </cell>
        </row>
        <row r="716">
          <cell r="G716" t="str">
            <v>Thalkirchen-Obersendling-Forstenried-F√ºrstenried-Solln</v>
          </cell>
          <cell r="H716" t="str">
            <v>Private room in home</v>
          </cell>
          <cell r="I716" t="str">
            <v>Private room</v>
          </cell>
          <cell r="J716">
            <v>2</v>
          </cell>
          <cell r="K716">
            <v>63</v>
          </cell>
          <cell r="Q716">
            <v>4.9000000000000004</v>
          </cell>
          <cell r="S716">
            <v>0.38</v>
          </cell>
        </row>
        <row r="717">
          <cell r="G717" t="str">
            <v>Bogenhausen</v>
          </cell>
          <cell r="H717" t="str">
            <v>Private room in home</v>
          </cell>
          <cell r="I717" t="str">
            <v>Private room</v>
          </cell>
          <cell r="J717">
            <v>6</v>
          </cell>
          <cell r="Q717">
            <v>4.53</v>
          </cell>
          <cell r="S717">
            <v>0.46</v>
          </cell>
        </row>
        <row r="718">
          <cell r="G718" t="str">
            <v>Bogenhausen</v>
          </cell>
          <cell r="H718" t="str">
            <v>Entire loft</v>
          </cell>
          <cell r="I718" t="str">
            <v>Entire home/apt</v>
          </cell>
          <cell r="J718">
            <v>2</v>
          </cell>
          <cell r="K718">
            <v>107</v>
          </cell>
          <cell r="Q718">
            <v>4.9800000000000004</v>
          </cell>
          <cell r="S718">
            <v>1.05</v>
          </cell>
        </row>
        <row r="719">
          <cell r="G719" t="str">
            <v>Ludwigsvorstadt-Isarvorstadt</v>
          </cell>
          <cell r="H719" t="str">
            <v>Private room in rental unit</v>
          </cell>
          <cell r="I719" t="str">
            <v>Private room</v>
          </cell>
          <cell r="J719">
            <v>2</v>
          </cell>
          <cell r="K719">
            <v>75</v>
          </cell>
          <cell r="Q719">
            <v>4.7300000000000004</v>
          </cell>
          <cell r="S719">
            <v>0.62</v>
          </cell>
        </row>
        <row r="720">
          <cell r="G720" t="str">
            <v>Allach-Untermenzing</v>
          </cell>
          <cell r="H720" t="str">
            <v>Entire home</v>
          </cell>
          <cell r="I720" t="str">
            <v>Entire home/apt</v>
          </cell>
          <cell r="J720">
            <v>2</v>
          </cell>
          <cell r="K720">
            <v>96</v>
          </cell>
          <cell r="Q720">
            <v>4.8499999999999996</v>
          </cell>
          <cell r="S720">
            <v>0.66</v>
          </cell>
        </row>
        <row r="721">
          <cell r="G721" t="str">
            <v>Altstadt-Lehel</v>
          </cell>
          <cell r="H721" t="str">
            <v>Entire rental unit</v>
          </cell>
          <cell r="I721" t="str">
            <v>Entire home/apt</v>
          </cell>
          <cell r="J721">
            <v>4</v>
          </cell>
          <cell r="Q721">
            <v>4.25</v>
          </cell>
          <cell r="S721">
            <v>0.12</v>
          </cell>
        </row>
        <row r="722">
          <cell r="G722" t="str">
            <v>Laim</v>
          </cell>
          <cell r="H722" t="str">
            <v>Entire rental unit</v>
          </cell>
          <cell r="I722" t="str">
            <v>Entire home/apt</v>
          </cell>
          <cell r="J722">
            <v>3</v>
          </cell>
        </row>
        <row r="723">
          <cell r="G723" t="str">
            <v>Pasing-Obermenzing</v>
          </cell>
          <cell r="H723" t="str">
            <v>Entire guest suite</v>
          </cell>
          <cell r="I723" t="str">
            <v>Entire home/apt</v>
          </cell>
          <cell r="J723">
            <v>2</v>
          </cell>
          <cell r="Q723">
            <v>4.95</v>
          </cell>
          <cell r="S723">
            <v>2.74</v>
          </cell>
        </row>
        <row r="724">
          <cell r="G724" t="str">
            <v>Bogenhausen</v>
          </cell>
          <cell r="H724" t="str">
            <v>Private room in townhouse</v>
          </cell>
          <cell r="I724" t="str">
            <v>Private room</v>
          </cell>
          <cell r="J724">
            <v>3</v>
          </cell>
          <cell r="K724">
            <v>60</v>
          </cell>
          <cell r="Q724">
            <v>5</v>
          </cell>
          <cell r="S724">
            <v>0.28999999999999998</v>
          </cell>
        </row>
        <row r="725">
          <cell r="G725" t="str">
            <v>Altstadt-Lehel</v>
          </cell>
          <cell r="H725" t="str">
            <v>Entire rental unit</v>
          </cell>
          <cell r="I725" t="str">
            <v>Entire home/apt</v>
          </cell>
          <cell r="J725">
            <v>4</v>
          </cell>
          <cell r="Q725">
            <v>4.78</v>
          </cell>
          <cell r="S725">
            <v>1.26</v>
          </cell>
        </row>
        <row r="726">
          <cell r="G726" t="str">
            <v>Schwabing-West</v>
          </cell>
          <cell r="H726" t="str">
            <v>Entire rental unit</v>
          </cell>
          <cell r="I726" t="str">
            <v>Entire home/apt</v>
          </cell>
          <cell r="J726">
            <v>4</v>
          </cell>
          <cell r="K726">
            <v>100</v>
          </cell>
          <cell r="Q726">
            <v>4.66</v>
          </cell>
          <cell r="S726">
            <v>4.09</v>
          </cell>
        </row>
        <row r="727">
          <cell r="G727" t="str">
            <v>Ludwigsvorstadt-Isarvorstadt</v>
          </cell>
          <cell r="H727" t="str">
            <v>Entire serviced apartment</v>
          </cell>
          <cell r="I727" t="str">
            <v>Entire home/apt</v>
          </cell>
          <cell r="J727">
            <v>2</v>
          </cell>
          <cell r="K727">
            <v>99</v>
          </cell>
          <cell r="Q727">
            <v>4.72</v>
          </cell>
          <cell r="S727">
            <v>3.26</v>
          </cell>
        </row>
        <row r="728">
          <cell r="G728" t="str">
            <v>Ramersdorf-Perlach</v>
          </cell>
          <cell r="H728" t="str">
            <v>Entire guest suite</v>
          </cell>
          <cell r="I728" t="str">
            <v>Entire home/apt</v>
          </cell>
          <cell r="J728">
            <v>7</v>
          </cell>
          <cell r="K728">
            <v>106</v>
          </cell>
          <cell r="Q728">
            <v>4.87</v>
          </cell>
          <cell r="S728">
            <v>2.94</v>
          </cell>
        </row>
        <row r="729">
          <cell r="G729" t="str">
            <v>Ludwigsvorstadt-Isarvorstadt</v>
          </cell>
          <cell r="H729" t="str">
            <v>Private room in rental unit</v>
          </cell>
          <cell r="I729" t="str">
            <v>Private room</v>
          </cell>
          <cell r="J729">
            <v>1</v>
          </cell>
          <cell r="K729">
            <v>40</v>
          </cell>
          <cell r="Q729">
            <v>4.88</v>
          </cell>
          <cell r="S729">
            <v>0.31</v>
          </cell>
        </row>
        <row r="730">
          <cell r="G730" t="str">
            <v>Ludwigsvorstadt-Isarvorstadt</v>
          </cell>
          <cell r="H730" t="str">
            <v>Private room in rental unit</v>
          </cell>
          <cell r="I730" t="str">
            <v>Private room</v>
          </cell>
          <cell r="J730">
            <v>2</v>
          </cell>
          <cell r="Q730">
            <v>4.7699999999999996</v>
          </cell>
          <cell r="S730">
            <v>0.92</v>
          </cell>
        </row>
        <row r="731">
          <cell r="G731" t="str">
            <v>Au-Haidhausen</v>
          </cell>
          <cell r="H731" t="str">
            <v>Private room in rental unit</v>
          </cell>
          <cell r="I731" t="str">
            <v>Private room</v>
          </cell>
          <cell r="J731">
            <v>2</v>
          </cell>
          <cell r="K731">
            <v>81</v>
          </cell>
          <cell r="Q731">
            <v>4.79</v>
          </cell>
          <cell r="S731">
            <v>1.51</v>
          </cell>
        </row>
        <row r="732">
          <cell r="G732" t="str">
            <v>Schwabing-West</v>
          </cell>
          <cell r="H732" t="str">
            <v>Private room in rental unit</v>
          </cell>
          <cell r="I732" t="str">
            <v>Private room</v>
          </cell>
          <cell r="J732">
            <v>2</v>
          </cell>
          <cell r="Q732">
            <v>4.74</v>
          </cell>
          <cell r="S732">
            <v>1.1299999999999999</v>
          </cell>
        </row>
        <row r="733">
          <cell r="G733" t="str">
            <v>Sendling</v>
          </cell>
          <cell r="H733" t="str">
            <v>Private room in rental unit</v>
          </cell>
          <cell r="I733" t="str">
            <v>Private room</v>
          </cell>
          <cell r="J733">
            <v>2</v>
          </cell>
          <cell r="K733">
            <v>185</v>
          </cell>
          <cell r="Q733">
            <v>4.88</v>
          </cell>
          <cell r="S733">
            <v>0.17</v>
          </cell>
        </row>
        <row r="734">
          <cell r="G734" t="str">
            <v>Schwabing-Freimann</v>
          </cell>
          <cell r="H734" t="str">
            <v>Entire condo</v>
          </cell>
          <cell r="I734" t="str">
            <v>Entire home/apt</v>
          </cell>
          <cell r="J734">
            <v>2</v>
          </cell>
          <cell r="K734">
            <v>81</v>
          </cell>
          <cell r="Q734">
            <v>4.96</v>
          </cell>
          <cell r="S734">
            <v>1.1499999999999999</v>
          </cell>
        </row>
        <row r="735">
          <cell r="G735" t="str">
            <v>Au-Haidhausen</v>
          </cell>
          <cell r="H735" t="str">
            <v>Entire rental unit</v>
          </cell>
          <cell r="I735" t="str">
            <v>Entire home/apt</v>
          </cell>
          <cell r="J735">
            <v>4</v>
          </cell>
        </row>
        <row r="736">
          <cell r="G736" t="str">
            <v>Thalkirchen-Obersendling-Forstenried-F√ºrstenried-Solln</v>
          </cell>
          <cell r="H736" t="str">
            <v>Entire rental unit</v>
          </cell>
          <cell r="I736" t="str">
            <v>Entire home/apt</v>
          </cell>
          <cell r="J736">
            <v>7</v>
          </cell>
          <cell r="K736">
            <v>234</v>
          </cell>
          <cell r="Q736">
            <v>4.47</v>
          </cell>
          <cell r="S736">
            <v>0.16</v>
          </cell>
        </row>
        <row r="737">
          <cell r="G737" t="str">
            <v>Moosach</v>
          </cell>
          <cell r="H737" t="str">
            <v>Entire condo</v>
          </cell>
          <cell r="I737" t="str">
            <v>Entire home/apt</v>
          </cell>
          <cell r="J737">
            <v>6</v>
          </cell>
        </row>
        <row r="738">
          <cell r="G738" t="str">
            <v>Milbertshofen-Am Hart</v>
          </cell>
          <cell r="H738" t="str">
            <v>Private room in rental unit</v>
          </cell>
          <cell r="I738" t="str">
            <v>Private room</v>
          </cell>
          <cell r="J738">
            <v>2</v>
          </cell>
          <cell r="K738">
            <v>40</v>
          </cell>
          <cell r="Q738">
            <v>4.8099999999999996</v>
          </cell>
          <cell r="S738">
            <v>1.1299999999999999</v>
          </cell>
        </row>
        <row r="739">
          <cell r="G739" t="str">
            <v>Schwabing-Freimann</v>
          </cell>
          <cell r="H739" t="str">
            <v>Entire rental unit</v>
          </cell>
          <cell r="I739" t="str">
            <v>Entire home/apt</v>
          </cell>
          <cell r="J739">
            <v>1</v>
          </cell>
          <cell r="K739">
            <v>150</v>
          </cell>
          <cell r="Q739">
            <v>5</v>
          </cell>
          <cell r="S739">
            <v>0.04</v>
          </cell>
        </row>
        <row r="740">
          <cell r="G740" t="str">
            <v>Neuhausen-Nymphenburg</v>
          </cell>
          <cell r="H740" t="str">
            <v>Entire condo</v>
          </cell>
          <cell r="I740" t="str">
            <v>Entire home/apt</v>
          </cell>
          <cell r="J740">
            <v>4</v>
          </cell>
          <cell r="K740">
            <v>94</v>
          </cell>
          <cell r="Q740">
            <v>4.75</v>
          </cell>
          <cell r="S740">
            <v>0.34</v>
          </cell>
        </row>
        <row r="741">
          <cell r="G741" t="str">
            <v>Neuhausen-Nymphenburg</v>
          </cell>
          <cell r="H741" t="str">
            <v>Private room in rental unit</v>
          </cell>
          <cell r="I741" t="str">
            <v>Private room</v>
          </cell>
          <cell r="J741">
            <v>2</v>
          </cell>
          <cell r="K741">
            <v>255</v>
          </cell>
          <cell r="Q741">
            <v>4.75</v>
          </cell>
          <cell r="S741">
            <v>0.09</v>
          </cell>
        </row>
        <row r="742">
          <cell r="G742" t="str">
            <v>Ludwigsvorstadt-Isarvorstadt</v>
          </cell>
          <cell r="H742" t="str">
            <v>Entire serviced apartment</v>
          </cell>
          <cell r="I742" t="str">
            <v>Entire home/apt</v>
          </cell>
          <cell r="J742">
            <v>4</v>
          </cell>
          <cell r="K742">
            <v>113</v>
          </cell>
          <cell r="Q742">
            <v>4.71</v>
          </cell>
          <cell r="S742">
            <v>1.93</v>
          </cell>
        </row>
        <row r="743">
          <cell r="G743" t="str">
            <v>Sendling</v>
          </cell>
          <cell r="H743" t="str">
            <v>Entire rental unit</v>
          </cell>
          <cell r="I743" t="str">
            <v>Entire home/apt</v>
          </cell>
          <cell r="J743">
            <v>5</v>
          </cell>
          <cell r="K743">
            <v>300</v>
          </cell>
          <cell r="Q743">
            <v>4</v>
          </cell>
          <cell r="S743">
            <v>0.01</v>
          </cell>
        </row>
        <row r="744">
          <cell r="G744" t="str">
            <v>Maxvorstadt</v>
          </cell>
          <cell r="H744" t="str">
            <v>Entire rental unit</v>
          </cell>
          <cell r="I744" t="str">
            <v>Entire home/apt</v>
          </cell>
          <cell r="J744">
            <v>2</v>
          </cell>
          <cell r="Q744">
            <v>4.9000000000000004</v>
          </cell>
          <cell r="S744">
            <v>0.1</v>
          </cell>
        </row>
        <row r="745">
          <cell r="G745" t="str">
            <v>Ludwigsvorstadt-Isarvorstadt</v>
          </cell>
          <cell r="H745" t="str">
            <v>Entire serviced apartment</v>
          </cell>
          <cell r="I745" t="str">
            <v>Entire home/apt</v>
          </cell>
          <cell r="J745">
            <v>4</v>
          </cell>
          <cell r="K745">
            <v>112</v>
          </cell>
          <cell r="Q745">
            <v>4.66</v>
          </cell>
          <cell r="S745">
            <v>2.12</v>
          </cell>
        </row>
        <row r="746">
          <cell r="G746" t="str">
            <v>Bogenhausen</v>
          </cell>
          <cell r="H746" t="str">
            <v>Entire rental unit</v>
          </cell>
          <cell r="I746" t="str">
            <v>Entire home/apt</v>
          </cell>
          <cell r="J746">
            <v>1</v>
          </cell>
          <cell r="K746">
            <v>91</v>
          </cell>
          <cell r="Q746">
            <v>4.96</v>
          </cell>
          <cell r="S746">
            <v>0.25</v>
          </cell>
        </row>
        <row r="747">
          <cell r="G747" t="str">
            <v>Schwabing-West</v>
          </cell>
          <cell r="H747" t="str">
            <v>Entire rental unit</v>
          </cell>
          <cell r="I747" t="str">
            <v>Entire home/apt</v>
          </cell>
          <cell r="J747">
            <v>2</v>
          </cell>
          <cell r="K747">
            <v>108</v>
          </cell>
        </row>
        <row r="748">
          <cell r="G748" t="str">
            <v>Maxvorstadt</v>
          </cell>
          <cell r="H748" t="str">
            <v>Entire loft</v>
          </cell>
          <cell r="I748" t="str">
            <v>Entire home/apt</v>
          </cell>
          <cell r="J748">
            <v>2</v>
          </cell>
          <cell r="K748">
            <v>142</v>
          </cell>
          <cell r="Q748">
            <v>4.97</v>
          </cell>
          <cell r="S748">
            <v>3.52</v>
          </cell>
        </row>
        <row r="749">
          <cell r="G749" t="str">
            <v>Ludwigsvorstadt-Isarvorstadt</v>
          </cell>
          <cell r="H749" t="str">
            <v>Entire rental unit</v>
          </cell>
          <cell r="I749" t="str">
            <v>Entire home/apt</v>
          </cell>
          <cell r="J749">
            <v>2</v>
          </cell>
          <cell r="K749">
            <v>190</v>
          </cell>
          <cell r="Q749">
            <v>4.95</v>
          </cell>
          <cell r="S749">
            <v>0.75</v>
          </cell>
        </row>
        <row r="750">
          <cell r="G750" t="str">
            <v>Sendling</v>
          </cell>
          <cell r="H750" t="str">
            <v>Entire rental unit</v>
          </cell>
          <cell r="I750" t="str">
            <v>Entire home/apt</v>
          </cell>
          <cell r="J750">
            <v>3</v>
          </cell>
        </row>
        <row r="751">
          <cell r="G751" t="str">
            <v>Schwabing-West</v>
          </cell>
          <cell r="H751" t="str">
            <v>Private room in rental unit</v>
          </cell>
          <cell r="I751" t="str">
            <v>Private room</v>
          </cell>
          <cell r="J751">
            <v>2</v>
          </cell>
          <cell r="Q751">
            <v>4.9000000000000004</v>
          </cell>
          <cell r="S751">
            <v>1.2</v>
          </cell>
        </row>
        <row r="752">
          <cell r="G752" t="str">
            <v>Maxvorstadt</v>
          </cell>
          <cell r="H752" t="str">
            <v>Private room in rental unit</v>
          </cell>
          <cell r="I752" t="str">
            <v>Private room</v>
          </cell>
          <cell r="J752">
            <v>5</v>
          </cell>
          <cell r="Q752">
            <v>4.5</v>
          </cell>
          <cell r="S752">
            <v>0.02</v>
          </cell>
        </row>
        <row r="753">
          <cell r="G753" t="str">
            <v>Tudering-Riem</v>
          </cell>
          <cell r="H753" t="str">
            <v>Private room in home</v>
          </cell>
          <cell r="I753" t="str">
            <v>Private room</v>
          </cell>
          <cell r="J753">
            <v>4</v>
          </cell>
          <cell r="K753">
            <v>110</v>
          </cell>
          <cell r="Q753">
            <v>4.8</v>
          </cell>
          <cell r="S753">
            <v>0.16</v>
          </cell>
        </row>
        <row r="754">
          <cell r="G754" t="str">
            <v>Moosach</v>
          </cell>
          <cell r="H754" t="str">
            <v>Entire rental unit</v>
          </cell>
          <cell r="I754" t="str">
            <v>Entire home/apt</v>
          </cell>
          <cell r="J754">
            <v>3</v>
          </cell>
          <cell r="Q754">
            <v>4.88</v>
          </cell>
          <cell r="S754">
            <v>0.08</v>
          </cell>
        </row>
        <row r="755">
          <cell r="G755" t="str">
            <v>Ramersdorf-Perlach</v>
          </cell>
          <cell r="H755" t="str">
            <v>Private room in rental unit</v>
          </cell>
          <cell r="I755" t="str">
            <v>Private room</v>
          </cell>
          <cell r="J755">
            <v>2</v>
          </cell>
          <cell r="Q755">
            <v>4.71</v>
          </cell>
          <cell r="S755">
            <v>2.88</v>
          </cell>
        </row>
        <row r="756">
          <cell r="G756" t="str">
            <v>Schwabing-West</v>
          </cell>
          <cell r="H756" t="str">
            <v>Entire rental unit</v>
          </cell>
          <cell r="I756" t="str">
            <v>Entire home/apt</v>
          </cell>
          <cell r="J756">
            <v>6</v>
          </cell>
          <cell r="K756">
            <v>250</v>
          </cell>
          <cell r="Q756">
            <v>4.33</v>
          </cell>
          <cell r="S756">
            <v>0.03</v>
          </cell>
        </row>
        <row r="757">
          <cell r="G757" t="str">
            <v>Pasing-Obermenzing</v>
          </cell>
          <cell r="H757" t="str">
            <v>Private room in rental unit</v>
          </cell>
          <cell r="I757" t="str">
            <v>Private room</v>
          </cell>
          <cell r="J757">
            <v>4</v>
          </cell>
          <cell r="K757">
            <v>450</v>
          </cell>
          <cell r="Q757">
            <v>5</v>
          </cell>
          <cell r="S757">
            <v>0.01</v>
          </cell>
        </row>
        <row r="758">
          <cell r="G758" t="str">
            <v>Neuhausen-Nymphenburg</v>
          </cell>
          <cell r="H758" t="str">
            <v>Entire rental unit</v>
          </cell>
          <cell r="I758" t="str">
            <v>Entire home/apt</v>
          </cell>
          <cell r="J758">
            <v>4</v>
          </cell>
          <cell r="K758">
            <v>304</v>
          </cell>
          <cell r="Q758">
            <v>4.97</v>
          </cell>
          <cell r="S758">
            <v>0.61</v>
          </cell>
        </row>
        <row r="759">
          <cell r="G759" t="str">
            <v>Schwanthalerh√∂he</v>
          </cell>
          <cell r="H759" t="str">
            <v>Entire loft</v>
          </cell>
          <cell r="I759" t="str">
            <v>Entire home/apt</v>
          </cell>
          <cell r="J759">
            <v>5</v>
          </cell>
          <cell r="K759">
            <v>150</v>
          </cell>
          <cell r="Q759">
            <v>5</v>
          </cell>
          <cell r="S759">
            <v>0.56999999999999995</v>
          </cell>
        </row>
        <row r="760">
          <cell r="G760" t="str">
            <v>Ramersdorf-Perlach</v>
          </cell>
          <cell r="H760" t="str">
            <v>Private room in rental unit</v>
          </cell>
          <cell r="I760" t="str">
            <v>Private room</v>
          </cell>
          <cell r="J760">
            <v>1</v>
          </cell>
          <cell r="K760">
            <v>51</v>
          </cell>
          <cell r="Q760">
            <v>4.74</v>
          </cell>
          <cell r="S760">
            <v>0.35</v>
          </cell>
        </row>
        <row r="761">
          <cell r="G761" t="str">
            <v>Laim</v>
          </cell>
          <cell r="H761" t="str">
            <v>Entire rental unit</v>
          </cell>
          <cell r="I761" t="str">
            <v>Entire home/apt</v>
          </cell>
          <cell r="J761">
            <v>4</v>
          </cell>
          <cell r="Q761">
            <v>4.83</v>
          </cell>
          <cell r="S761">
            <v>0.51</v>
          </cell>
        </row>
        <row r="762">
          <cell r="G762" t="str">
            <v>Feldmoching-Hasenbergl</v>
          </cell>
          <cell r="H762" t="str">
            <v>Entire rental unit</v>
          </cell>
          <cell r="I762" t="str">
            <v>Entire home/apt</v>
          </cell>
          <cell r="J762">
            <v>1</v>
          </cell>
          <cell r="K762">
            <v>766</v>
          </cell>
          <cell r="Q762">
            <v>5</v>
          </cell>
          <cell r="S762">
            <v>0.01</v>
          </cell>
        </row>
        <row r="763">
          <cell r="G763" t="str">
            <v>Bogenhausen</v>
          </cell>
          <cell r="H763" t="str">
            <v>Entire rental unit</v>
          </cell>
          <cell r="I763" t="str">
            <v>Entire home/apt</v>
          </cell>
          <cell r="J763">
            <v>4</v>
          </cell>
          <cell r="K763">
            <v>247</v>
          </cell>
          <cell r="Q763">
            <v>4.91</v>
          </cell>
          <cell r="S763">
            <v>0.11</v>
          </cell>
        </row>
        <row r="764">
          <cell r="G764" t="str">
            <v>Ludwigsvorstadt-Isarvorstadt</v>
          </cell>
          <cell r="H764" t="str">
            <v>Entire condo</v>
          </cell>
          <cell r="I764" t="str">
            <v>Entire home/apt</v>
          </cell>
          <cell r="J764">
            <v>2</v>
          </cell>
          <cell r="Q764">
            <v>5</v>
          </cell>
          <cell r="S764">
            <v>0.03</v>
          </cell>
        </row>
        <row r="765">
          <cell r="G765" t="str">
            <v>Moosach</v>
          </cell>
          <cell r="H765" t="str">
            <v>Entire rental unit</v>
          </cell>
          <cell r="I765" t="str">
            <v>Entire home/apt</v>
          </cell>
          <cell r="J765">
            <v>2</v>
          </cell>
          <cell r="Q765">
            <v>5</v>
          </cell>
          <cell r="S765">
            <v>0.02</v>
          </cell>
        </row>
        <row r="766">
          <cell r="G766" t="str">
            <v>Obergiesing</v>
          </cell>
          <cell r="H766" t="str">
            <v>Private room in rental unit</v>
          </cell>
          <cell r="I766" t="str">
            <v>Private room</v>
          </cell>
          <cell r="J766">
            <v>4</v>
          </cell>
          <cell r="Q766">
            <v>4.7300000000000004</v>
          </cell>
          <cell r="S766">
            <v>1.93</v>
          </cell>
        </row>
        <row r="767">
          <cell r="G767" t="str">
            <v>Schwabing-West</v>
          </cell>
          <cell r="H767" t="str">
            <v>Entire rental unit</v>
          </cell>
          <cell r="I767" t="str">
            <v>Entire home/apt</v>
          </cell>
          <cell r="J767">
            <v>2</v>
          </cell>
          <cell r="K767">
            <v>71</v>
          </cell>
          <cell r="Q767">
            <v>4.87</v>
          </cell>
          <cell r="S767">
            <v>3.17</v>
          </cell>
        </row>
        <row r="768">
          <cell r="G768" t="str">
            <v>Altstadt-Lehel</v>
          </cell>
          <cell r="H768" t="str">
            <v>Entire rental unit</v>
          </cell>
          <cell r="I768" t="str">
            <v>Entire home/apt</v>
          </cell>
          <cell r="J768">
            <v>4</v>
          </cell>
          <cell r="K768">
            <v>245</v>
          </cell>
          <cell r="Q768">
            <v>4.92</v>
          </cell>
          <cell r="S768">
            <v>0.4</v>
          </cell>
        </row>
        <row r="769">
          <cell r="G769" t="str">
            <v>Au-Haidhausen</v>
          </cell>
          <cell r="H769" t="str">
            <v>Entire rental unit</v>
          </cell>
          <cell r="I769" t="str">
            <v>Entire home/apt</v>
          </cell>
          <cell r="J769">
            <v>2</v>
          </cell>
          <cell r="Q769">
            <v>4.8499999999999996</v>
          </cell>
          <cell r="S769">
            <v>0.13</v>
          </cell>
        </row>
        <row r="770">
          <cell r="G770" t="str">
            <v>Au-Haidhausen</v>
          </cell>
          <cell r="H770" t="str">
            <v>Private room in rental unit</v>
          </cell>
          <cell r="I770" t="str">
            <v>Private room</v>
          </cell>
          <cell r="J770">
            <v>2</v>
          </cell>
          <cell r="Q770">
            <v>4.8600000000000003</v>
          </cell>
          <cell r="S770">
            <v>3.28</v>
          </cell>
        </row>
        <row r="771">
          <cell r="G771" t="str">
            <v>Schwabing-West</v>
          </cell>
          <cell r="H771" t="str">
            <v>Private room in rental unit</v>
          </cell>
          <cell r="I771" t="str">
            <v>Private room</v>
          </cell>
          <cell r="J771">
            <v>2</v>
          </cell>
          <cell r="K771">
            <v>62</v>
          </cell>
          <cell r="Q771">
            <v>4.95</v>
          </cell>
          <cell r="S771">
            <v>0.77</v>
          </cell>
        </row>
        <row r="772">
          <cell r="G772" t="str">
            <v>Schwanthalerh√∂he</v>
          </cell>
          <cell r="H772" t="str">
            <v>Entire loft</v>
          </cell>
          <cell r="I772" t="str">
            <v>Entire home/apt</v>
          </cell>
          <cell r="J772">
            <v>2</v>
          </cell>
          <cell r="K772">
            <v>1185</v>
          </cell>
        </row>
        <row r="773">
          <cell r="G773" t="str">
            <v>Altstadt-Lehel</v>
          </cell>
          <cell r="H773" t="str">
            <v>Private room in rental unit</v>
          </cell>
          <cell r="I773" t="str">
            <v>Private room</v>
          </cell>
          <cell r="J773">
            <v>2</v>
          </cell>
          <cell r="K773">
            <v>70</v>
          </cell>
          <cell r="Q773">
            <v>5</v>
          </cell>
          <cell r="S773">
            <v>0.04</v>
          </cell>
        </row>
        <row r="774">
          <cell r="G774" t="str">
            <v>Neuhausen-Nymphenburg</v>
          </cell>
          <cell r="H774" t="str">
            <v>Entire rental unit</v>
          </cell>
          <cell r="I774" t="str">
            <v>Entire home/apt</v>
          </cell>
          <cell r="J774">
            <v>2</v>
          </cell>
          <cell r="K774">
            <v>90</v>
          </cell>
          <cell r="Q774">
            <v>5</v>
          </cell>
          <cell r="S774">
            <v>0.03</v>
          </cell>
        </row>
        <row r="775">
          <cell r="G775" t="str">
            <v>Thalkirchen-Obersendling-Forstenried-F√ºrstenried-Solln</v>
          </cell>
          <cell r="H775" t="str">
            <v>Private room in rental unit</v>
          </cell>
          <cell r="I775" t="str">
            <v>Private room</v>
          </cell>
          <cell r="J775">
            <v>2</v>
          </cell>
          <cell r="K775">
            <v>246</v>
          </cell>
          <cell r="Q775">
            <v>5</v>
          </cell>
          <cell r="S775">
            <v>0.02</v>
          </cell>
        </row>
        <row r="776">
          <cell r="G776" t="str">
            <v>Pasing-Obermenzing</v>
          </cell>
          <cell r="H776" t="str">
            <v>Private room in rental unit</v>
          </cell>
          <cell r="I776" t="str">
            <v>Private room</v>
          </cell>
          <cell r="J776">
            <v>1</v>
          </cell>
          <cell r="Q776">
            <v>4.67</v>
          </cell>
          <cell r="S776">
            <v>0.06</v>
          </cell>
        </row>
        <row r="777">
          <cell r="G777" t="str">
            <v>Tudering-Riem</v>
          </cell>
          <cell r="H777" t="str">
            <v>Entire rental unit</v>
          </cell>
          <cell r="I777" t="str">
            <v>Entire home/apt</v>
          </cell>
          <cell r="J777">
            <v>2</v>
          </cell>
          <cell r="Q777">
            <v>4.9000000000000004</v>
          </cell>
          <cell r="S777">
            <v>1.08</v>
          </cell>
        </row>
        <row r="778">
          <cell r="G778" t="str">
            <v>Schwabing-West</v>
          </cell>
          <cell r="H778" t="str">
            <v>Entire rental unit</v>
          </cell>
          <cell r="I778" t="str">
            <v>Entire home/apt</v>
          </cell>
          <cell r="J778">
            <v>2</v>
          </cell>
          <cell r="K778">
            <v>60</v>
          </cell>
          <cell r="Q778">
            <v>5</v>
          </cell>
          <cell r="S778">
            <v>1</v>
          </cell>
        </row>
        <row r="779">
          <cell r="G779" t="str">
            <v>Bogenhausen</v>
          </cell>
          <cell r="H779" t="str">
            <v>Entire rental unit</v>
          </cell>
          <cell r="I779" t="str">
            <v>Entire home/apt</v>
          </cell>
          <cell r="J779">
            <v>4</v>
          </cell>
          <cell r="Q779">
            <v>4.82</v>
          </cell>
          <cell r="S779">
            <v>2.35</v>
          </cell>
        </row>
        <row r="780">
          <cell r="G780" t="str">
            <v>Altstadt-Lehel</v>
          </cell>
          <cell r="H780" t="str">
            <v>Private room in rental unit</v>
          </cell>
          <cell r="I780" t="str">
            <v>Private room</v>
          </cell>
          <cell r="J780">
            <v>2</v>
          </cell>
          <cell r="Q780">
            <v>4.9000000000000004</v>
          </cell>
          <cell r="S780">
            <v>0.1</v>
          </cell>
        </row>
        <row r="781">
          <cell r="G781" t="str">
            <v>Ramersdorf-Perlach</v>
          </cell>
          <cell r="H781" t="str">
            <v>Private room in rental unit</v>
          </cell>
          <cell r="I781" t="str">
            <v>Private room</v>
          </cell>
          <cell r="J781">
            <v>2</v>
          </cell>
          <cell r="Q781">
            <v>5</v>
          </cell>
          <cell r="S781">
            <v>0.01</v>
          </cell>
        </row>
        <row r="782">
          <cell r="G782" t="str">
            <v>Bogenhausen</v>
          </cell>
          <cell r="H782" t="str">
            <v>Entire rental unit</v>
          </cell>
          <cell r="I782" t="str">
            <v>Entire home/apt</v>
          </cell>
          <cell r="J782">
            <v>3</v>
          </cell>
          <cell r="K782">
            <v>32</v>
          </cell>
          <cell r="Q782">
            <v>4</v>
          </cell>
          <cell r="S782">
            <v>0.05</v>
          </cell>
        </row>
        <row r="783">
          <cell r="G783" t="str">
            <v>Au-Haidhausen</v>
          </cell>
          <cell r="H783" t="str">
            <v>Entire rental unit</v>
          </cell>
          <cell r="I783" t="str">
            <v>Entire home/apt</v>
          </cell>
          <cell r="J783">
            <v>2</v>
          </cell>
          <cell r="K783">
            <v>139</v>
          </cell>
          <cell r="Q783">
            <v>4.5</v>
          </cell>
          <cell r="S783">
            <v>0.16</v>
          </cell>
        </row>
        <row r="784">
          <cell r="G784" t="str">
            <v>Ramersdorf-Perlach</v>
          </cell>
          <cell r="H784" t="str">
            <v>Entire rental unit</v>
          </cell>
          <cell r="I784" t="str">
            <v>Entire home/apt</v>
          </cell>
          <cell r="J784">
            <v>2</v>
          </cell>
        </row>
        <row r="785">
          <cell r="G785" t="str">
            <v>Obergiesing</v>
          </cell>
          <cell r="H785" t="str">
            <v>Private room in rental unit</v>
          </cell>
          <cell r="I785" t="str">
            <v>Private room</v>
          </cell>
          <cell r="J785">
            <v>2</v>
          </cell>
          <cell r="Q785">
            <v>4.4000000000000004</v>
          </cell>
          <cell r="S785">
            <v>7.0000000000000007E-2</v>
          </cell>
        </row>
        <row r="786">
          <cell r="G786" t="str">
            <v>Altstadt-Lehel</v>
          </cell>
          <cell r="H786" t="str">
            <v>Entire rental unit</v>
          </cell>
          <cell r="I786" t="str">
            <v>Entire home/apt</v>
          </cell>
          <cell r="J786">
            <v>3</v>
          </cell>
          <cell r="Q786">
            <v>5</v>
          </cell>
          <cell r="S786">
            <v>0.06</v>
          </cell>
        </row>
        <row r="787">
          <cell r="G787" t="str">
            <v>Berg am Laim</v>
          </cell>
          <cell r="H787" t="str">
            <v>Entire guesthouse</v>
          </cell>
          <cell r="I787" t="str">
            <v>Entire home/apt</v>
          </cell>
          <cell r="J787">
            <v>1</v>
          </cell>
          <cell r="Q787">
            <v>4.97</v>
          </cell>
          <cell r="S787">
            <v>0.32</v>
          </cell>
        </row>
        <row r="788">
          <cell r="G788" t="str">
            <v>Sendling-Westpark</v>
          </cell>
          <cell r="H788" t="str">
            <v>Private room in home</v>
          </cell>
          <cell r="I788" t="str">
            <v>Private room</v>
          </cell>
          <cell r="J788">
            <v>6</v>
          </cell>
          <cell r="K788">
            <v>142</v>
          </cell>
          <cell r="Q788">
            <v>4.95</v>
          </cell>
          <cell r="S788">
            <v>0.97</v>
          </cell>
        </row>
        <row r="789">
          <cell r="G789" t="str">
            <v>Neuhausen-Nymphenburg</v>
          </cell>
          <cell r="H789" t="str">
            <v>Entire loft</v>
          </cell>
          <cell r="I789" t="str">
            <v>Entire home/apt</v>
          </cell>
          <cell r="J789">
            <v>2</v>
          </cell>
          <cell r="K789">
            <v>269</v>
          </cell>
          <cell r="Q789">
            <v>4.6500000000000004</v>
          </cell>
          <cell r="S789">
            <v>0.27</v>
          </cell>
        </row>
        <row r="790">
          <cell r="G790" t="str">
            <v>Sendling-Westpark</v>
          </cell>
          <cell r="H790" t="str">
            <v>Entire rental unit</v>
          </cell>
          <cell r="I790" t="str">
            <v>Entire home/apt</v>
          </cell>
          <cell r="J790">
            <v>2</v>
          </cell>
          <cell r="K790">
            <v>155</v>
          </cell>
          <cell r="Q790">
            <v>4.8600000000000003</v>
          </cell>
          <cell r="S790">
            <v>0.23</v>
          </cell>
        </row>
        <row r="791">
          <cell r="G791" t="str">
            <v>Schwabing-West</v>
          </cell>
          <cell r="H791" t="str">
            <v>Entire rental unit</v>
          </cell>
          <cell r="I791" t="str">
            <v>Entire home/apt</v>
          </cell>
          <cell r="J791">
            <v>6</v>
          </cell>
          <cell r="Q791">
            <v>4.96</v>
          </cell>
          <cell r="S791">
            <v>0.46</v>
          </cell>
        </row>
        <row r="792">
          <cell r="G792" t="str">
            <v>Bogenhausen</v>
          </cell>
          <cell r="H792" t="str">
            <v>Entire condo</v>
          </cell>
          <cell r="I792" t="str">
            <v>Entire home/apt</v>
          </cell>
          <cell r="J792">
            <v>4</v>
          </cell>
          <cell r="Q792">
            <v>4.83</v>
          </cell>
          <cell r="S792">
            <v>0.28999999999999998</v>
          </cell>
        </row>
        <row r="793">
          <cell r="G793" t="str">
            <v>Sendling-Westpark</v>
          </cell>
          <cell r="H793" t="str">
            <v>Entire rental unit</v>
          </cell>
          <cell r="I793" t="str">
            <v>Entire home/apt</v>
          </cell>
          <cell r="J793">
            <v>2</v>
          </cell>
          <cell r="Q793">
            <v>4.5</v>
          </cell>
          <cell r="S793">
            <v>0.16</v>
          </cell>
        </row>
        <row r="794">
          <cell r="G794" t="str">
            <v>Neuhausen-Nymphenburg</v>
          </cell>
          <cell r="H794" t="str">
            <v>Entire rental unit</v>
          </cell>
          <cell r="I794" t="str">
            <v>Entire home/apt</v>
          </cell>
          <cell r="J794">
            <v>6</v>
          </cell>
          <cell r="K794">
            <v>500</v>
          </cell>
          <cell r="Q794">
            <v>5</v>
          </cell>
          <cell r="S794">
            <v>0.13</v>
          </cell>
        </row>
        <row r="795">
          <cell r="G795" t="str">
            <v>Ludwigsvorstadt-Isarvorstadt</v>
          </cell>
          <cell r="H795" t="str">
            <v>Private room in rental unit</v>
          </cell>
          <cell r="I795" t="str">
            <v>Private room</v>
          </cell>
          <cell r="J795">
            <v>4</v>
          </cell>
          <cell r="Q795">
            <v>4.59</v>
          </cell>
          <cell r="S795">
            <v>0.41</v>
          </cell>
        </row>
        <row r="796">
          <cell r="G796" t="str">
            <v>Maxvorstadt</v>
          </cell>
          <cell r="H796" t="str">
            <v>Entire rental unit</v>
          </cell>
          <cell r="I796" t="str">
            <v>Entire home/apt</v>
          </cell>
          <cell r="J796">
            <v>8</v>
          </cell>
          <cell r="K796">
            <v>314</v>
          </cell>
          <cell r="Q796">
            <v>4.74</v>
          </cell>
          <cell r="S796">
            <v>4</v>
          </cell>
        </row>
        <row r="797">
          <cell r="G797" t="str">
            <v>Au-Haidhausen</v>
          </cell>
          <cell r="H797" t="str">
            <v>Private room in rental unit</v>
          </cell>
          <cell r="I797" t="str">
            <v>Private room</v>
          </cell>
          <cell r="J797">
            <v>1</v>
          </cell>
        </row>
        <row r="798">
          <cell r="G798" t="str">
            <v>Sendling</v>
          </cell>
          <cell r="H798" t="str">
            <v>Private room in rental unit</v>
          </cell>
          <cell r="I798" t="str">
            <v>Private room</v>
          </cell>
          <cell r="J798">
            <v>4</v>
          </cell>
          <cell r="K798">
            <v>68</v>
          </cell>
          <cell r="Q798">
            <v>4.83</v>
          </cell>
          <cell r="S798">
            <v>1.29</v>
          </cell>
        </row>
        <row r="799">
          <cell r="G799" t="str">
            <v>Sendling-Westpark</v>
          </cell>
          <cell r="H799" t="str">
            <v>Entire rental unit</v>
          </cell>
          <cell r="I799" t="str">
            <v>Entire home/apt</v>
          </cell>
          <cell r="J799">
            <v>2</v>
          </cell>
          <cell r="K799">
            <v>100</v>
          </cell>
          <cell r="Q799">
            <v>4.5999999999999996</v>
          </cell>
          <cell r="S799">
            <v>0.55000000000000004</v>
          </cell>
        </row>
        <row r="800">
          <cell r="G800" t="str">
            <v>Ludwigsvorstadt-Isarvorstadt</v>
          </cell>
          <cell r="H800" t="str">
            <v>Entire rental unit</v>
          </cell>
          <cell r="I800" t="str">
            <v>Entire home/apt</v>
          </cell>
          <cell r="J800">
            <v>4</v>
          </cell>
          <cell r="K800">
            <v>95</v>
          </cell>
        </row>
        <row r="801">
          <cell r="G801" t="str">
            <v>Ramersdorf-Perlach</v>
          </cell>
          <cell r="H801" t="str">
            <v>Entire rental unit</v>
          </cell>
          <cell r="I801" t="str">
            <v>Entire home/apt</v>
          </cell>
          <cell r="J801">
            <v>4</v>
          </cell>
          <cell r="Q801">
            <v>4.8</v>
          </cell>
          <cell r="S801">
            <v>0.06</v>
          </cell>
        </row>
        <row r="802">
          <cell r="G802" t="str">
            <v>Obergiesing</v>
          </cell>
          <cell r="H802" t="str">
            <v>Entire rental unit</v>
          </cell>
          <cell r="I802" t="str">
            <v>Entire home/apt</v>
          </cell>
          <cell r="J802">
            <v>2</v>
          </cell>
          <cell r="Q802">
            <v>4.96</v>
          </cell>
          <cell r="S802">
            <v>0.24</v>
          </cell>
        </row>
        <row r="803">
          <cell r="G803" t="str">
            <v>Berg am Laim</v>
          </cell>
          <cell r="H803" t="str">
            <v>Entire home</v>
          </cell>
          <cell r="I803" t="str">
            <v>Entire home/apt</v>
          </cell>
          <cell r="J803">
            <v>16</v>
          </cell>
          <cell r="K803">
            <v>581</v>
          </cell>
          <cell r="Q803">
            <v>4.6900000000000004</v>
          </cell>
          <cell r="S803">
            <v>2.21</v>
          </cell>
        </row>
        <row r="804">
          <cell r="G804" t="str">
            <v>Laim</v>
          </cell>
          <cell r="H804" t="str">
            <v>Shared room in condo</v>
          </cell>
          <cell r="I804" t="str">
            <v>Shared room</v>
          </cell>
          <cell r="J804">
            <v>1</v>
          </cell>
          <cell r="Q804">
            <v>4.93</v>
          </cell>
          <cell r="S804">
            <v>0.41</v>
          </cell>
        </row>
        <row r="805">
          <cell r="G805" t="str">
            <v>Schwabing-Freimann</v>
          </cell>
          <cell r="H805" t="str">
            <v>Entire rental unit</v>
          </cell>
          <cell r="I805" t="str">
            <v>Entire home/apt</v>
          </cell>
          <cell r="J805">
            <v>2</v>
          </cell>
          <cell r="K805">
            <v>132</v>
          </cell>
          <cell r="Q805">
            <v>4.88</v>
          </cell>
          <cell r="S805">
            <v>1.37</v>
          </cell>
        </row>
        <row r="806">
          <cell r="G806" t="str">
            <v>Schwabing-Freimann</v>
          </cell>
          <cell r="H806" t="str">
            <v>Entire rental unit</v>
          </cell>
          <cell r="I806" t="str">
            <v>Entire home/apt</v>
          </cell>
          <cell r="J806">
            <v>4</v>
          </cell>
          <cell r="Q806">
            <v>4.8600000000000003</v>
          </cell>
          <cell r="S806">
            <v>0.9</v>
          </cell>
        </row>
        <row r="807">
          <cell r="G807" t="str">
            <v>Schwabing-Freimann</v>
          </cell>
          <cell r="H807" t="str">
            <v>Private room in home</v>
          </cell>
          <cell r="I807" t="str">
            <v>Private room</v>
          </cell>
          <cell r="J807">
            <v>2</v>
          </cell>
          <cell r="K807">
            <v>56</v>
          </cell>
          <cell r="Q807">
            <v>4.9800000000000004</v>
          </cell>
          <cell r="S807">
            <v>2.58</v>
          </cell>
        </row>
        <row r="808">
          <cell r="G808" t="str">
            <v>Altstadt-Lehel</v>
          </cell>
          <cell r="H808" t="str">
            <v>Private room in rental unit</v>
          </cell>
          <cell r="I808" t="str">
            <v>Private room</v>
          </cell>
          <cell r="J808">
            <v>2</v>
          </cell>
          <cell r="K808">
            <v>95</v>
          </cell>
          <cell r="Q808">
            <v>4.78</v>
          </cell>
          <cell r="S808">
            <v>2.27</v>
          </cell>
        </row>
        <row r="809">
          <cell r="G809" t="str">
            <v>Au-Haidhausen</v>
          </cell>
          <cell r="H809" t="str">
            <v>Entire rental unit</v>
          </cell>
          <cell r="I809" t="str">
            <v>Entire home/apt</v>
          </cell>
          <cell r="J809">
            <v>3</v>
          </cell>
          <cell r="K809">
            <v>164</v>
          </cell>
          <cell r="Q809">
            <v>4.93</v>
          </cell>
          <cell r="S809">
            <v>1.05</v>
          </cell>
        </row>
        <row r="810">
          <cell r="G810" t="str">
            <v>Ludwigsvorstadt-Isarvorstadt</v>
          </cell>
          <cell r="H810" t="str">
            <v>Entire rental unit</v>
          </cell>
          <cell r="I810" t="str">
            <v>Entire home/apt</v>
          </cell>
          <cell r="J810">
            <v>4</v>
          </cell>
          <cell r="Q810">
            <v>4.95</v>
          </cell>
          <cell r="S810">
            <v>0.23</v>
          </cell>
        </row>
        <row r="811">
          <cell r="G811" t="str">
            <v>Schwabing-Freimann</v>
          </cell>
          <cell r="H811" t="str">
            <v>Private room in rental unit</v>
          </cell>
          <cell r="I811" t="str">
            <v>Private room</v>
          </cell>
          <cell r="J811">
            <v>2</v>
          </cell>
          <cell r="Q811">
            <v>4.9800000000000004</v>
          </cell>
          <cell r="S811">
            <v>0.46</v>
          </cell>
        </row>
        <row r="812">
          <cell r="G812" t="str">
            <v>Schwanthalerh√∂he</v>
          </cell>
          <cell r="H812" t="str">
            <v>Entire rental unit</v>
          </cell>
          <cell r="I812" t="str">
            <v>Entire home/apt</v>
          </cell>
          <cell r="J812">
            <v>4</v>
          </cell>
          <cell r="K812">
            <v>120</v>
          </cell>
          <cell r="Q812">
            <v>4.8899999999999997</v>
          </cell>
          <cell r="S812">
            <v>0.21</v>
          </cell>
        </row>
        <row r="813">
          <cell r="G813" t="str">
            <v>Schwanthalerh√∂he</v>
          </cell>
          <cell r="H813" t="str">
            <v>Private room in rental unit</v>
          </cell>
          <cell r="I813" t="str">
            <v>Private room</v>
          </cell>
          <cell r="J813">
            <v>2</v>
          </cell>
          <cell r="K813">
            <v>182</v>
          </cell>
          <cell r="Q813">
            <v>4.6900000000000004</v>
          </cell>
          <cell r="S813">
            <v>0.34</v>
          </cell>
        </row>
        <row r="814">
          <cell r="G814" t="str">
            <v>Schwabing-Freimann</v>
          </cell>
          <cell r="H814" t="str">
            <v>Entire condo</v>
          </cell>
          <cell r="I814" t="str">
            <v>Entire home/apt</v>
          </cell>
          <cell r="J814">
            <v>2</v>
          </cell>
          <cell r="Q814">
            <v>4.71</v>
          </cell>
          <cell r="S814">
            <v>1.25</v>
          </cell>
        </row>
        <row r="815">
          <cell r="G815" t="str">
            <v>Thalkirchen-Obersendling-Forstenried-F√ºrstenried-Solln</v>
          </cell>
          <cell r="H815" t="str">
            <v>Private room in home</v>
          </cell>
          <cell r="I815" t="str">
            <v>Private room</v>
          </cell>
          <cell r="J815">
            <v>2</v>
          </cell>
          <cell r="K815">
            <v>46</v>
          </cell>
          <cell r="Q815">
            <v>4.92</v>
          </cell>
          <cell r="S815">
            <v>0.43</v>
          </cell>
        </row>
        <row r="816">
          <cell r="G816" t="str">
            <v>Laim</v>
          </cell>
          <cell r="H816" t="str">
            <v>Private room in rental unit</v>
          </cell>
          <cell r="I816" t="str">
            <v>Private room</v>
          </cell>
          <cell r="J816">
            <v>1</v>
          </cell>
          <cell r="K816">
            <v>41</v>
          </cell>
          <cell r="Q816">
            <v>4.9400000000000004</v>
          </cell>
          <cell r="S816">
            <v>1.0900000000000001</v>
          </cell>
        </row>
        <row r="817">
          <cell r="G817" t="str">
            <v>Ludwigsvorstadt-Isarvorstadt</v>
          </cell>
          <cell r="H817" t="str">
            <v>Entire rental unit</v>
          </cell>
          <cell r="I817" t="str">
            <v>Entire home/apt</v>
          </cell>
          <cell r="J817">
            <v>2</v>
          </cell>
          <cell r="K817">
            <v>104</v>
          </cell>
          <cell r="Q817">
            <v>4.75</v>
          </cell>
          <cell r="S817">
            <v>5.39</v>
          </cell>
        </row>
        <row r="818">
          <cell r="G818" t="str">
            <v>Obergiesing</v>
          </cell>
          <cell r="H818" t="str">
            <v>Entire rental unit</v>
          </cell>
          <cell r="I818" t="str">
            <v>Entire home/apt</v>
          </cell>
          <cell r="J818">
            <v>2</v>
          </cell>
          <cell r="Q818">
            <v>4.92</v>
          </cell>
          <cell r="S818">
            <v>0.14000000000000001</v>
          </cell>
        </row>
        <row r="819">
          <cell r="G819" t="str">
            <v>Tudering-Riem</v>
          </cell>
          <cell r="H819" t="str">
            <v>Private room in townhouse</v>
          </cell>
          <cell r="I819" t="str">
            <v>Private room</v>
          </cell>
          <cell r="J819">
            <v>2</v>
          </cell>
          <cell r="K819">
            <v>60</v>
          </cell>
          <cell r="Q819">
            <v>4.72</v>
          </cell>
          <cell r="S819">
            <v>0.7</v>
          </cell>
        </row>
        <row r="820">
          <cell r="G820" t="str">
            <v>Maxvorstadt</v>
          </cell>
          <cell r="H820" t="str">
            <v>Entire condo</v>
          </cell>
          <cell r="I820" t="str">
            <v>Entire home/apt</v>
          </cell>
          <cell r="J820">
            <v>2</v>
          </cell>
          <cell r="Q820">
            <v>4.8899999999999997</v>
          </cell>
          <cell r="S820">
            <v>1.68</v>
          </cell>
        </row>
        <row r="821">
          <cell r="G821" t="str">
            <v>Obergiesing</v>
          </cell>
          <cell r="H821" t="str">
            <v>Private room in home</v>
          </cell>
          <cell r="I821" t="str">
            <v>Private room</v>
          </cell>
          <cell r="J821">
            <v>4</v>
          </cell>
          <cell r="K821">
            <v>50</v>
          </cell>
          <cell r="Q821">
            <v>4.83</v>
          </cell>
          <cell r="S821">
            <v>1.29</v>
          </cell>
        </row>
        <row r="822">
          <cell r="G822" t="str">
            <v>Milbertshofen-Am Hart</v>
          </cell>
          <cell r="H822" t="str">
            <v>Entire rental unit</v>
          </cell>
          <cell r="I822" t="str">
            <v>Entire home/apt</v>
          </cell>
          <cell r="J822">
            <v>4</v>
          </cell>
          <cell r="K822">
            <v>90</v>
          </cell>
          <cell r="Q822">
            <v>4.63</v>
          </cell>
          <cell r="S822">
            <v>1.76</v>
          </cell>
        </row>
        <row r="823">
          <cell r="G823" t="str">
            <v>Bogenhausen</v>
          </cell>
          <cell r="H823" t="str">
            <v>Entire rental unit</v>
          </cell>
          <cell r="I823" t="str">
            <v>Entire home/apt</v>
          </cell>
          <cell r="J823">
            <v>4</v>
          </cell>
          <cell r="Q823">
            <v>4.71</v>
          </cell>
          <cell r="S823">
            <v>0.16</v>
          </cell>
        </row>
        <row r="824">
          <cell r="G824" t="str">
            <v>Au-Haidhausen</v>
          </cell>
          <cell r="H824" t="str">
            <v>Private room in rental unit</v>
          </cell>
          <cell r="I824" t="str">
            <v>Private room</v>
          </cell>
          <cell r="J824">
            <v>2</v>
          </cell>
          <cell r="K824">
            <v>65</v>
          </cell>
          <cell r="Q824">
            <v>4.8899999999999997</v>
          </cell>
          <cell r="S824">
            <v>0.75</v>
          </cell>
        </row>
        <row r="825">
          <cell r="G825" t="str">
            <v>Feldmoching-Hasenbergl</v>
          </cell>
          <cell r="H825" t="str">
            <v>Private room in rental unit</v>
          </cell>
          <cell r="I825" t="str">
            <v>Private room</v>
          </cell>
          <cell r="J825">
            <v>2</v>
          </cell>
          <cell r="Q825">
            <v>4.8600000000000003</v>
          </cell>
          <cell r="S825">
            <v>7.0000000000000007E-2</v>
          </cell>
        </row>
        <row r="826">
          <cell r="G826" t="str">
            <v>Schwabing-West</v>
          </cell>
          <cell r="H826" t="str">
            <v>Entire rental unit</v>
          </cell>
          <cell r="I826" t="str">
            <v>Entire home/apt</v>
          </cell>
          <cell r="J826">
            <v>4</v>
          </cell>
          <cell r="K826">
            <v>92</v>
          </cell>
          <cell r="Q826">
            <v>4.8600000000000003</v>
          </cell>
          <cell r="S826">
            <v>0.12</v>
          </cell>
        </row>
        <row r="827">
          <cell r="G827" t="str">
            <v>Ludwigsvorstadt-Isarvorstadt</v>
          </cell>
          <cell r="H827" t="str">
            <v>Entire rental unit</v>
          </cell>
          <cell r="I827" t="str">
            <v>Entire home/apt</v>
          </cell>
          <cell r="J827">
            <v>5</v>
          </cell>
          <cell r="K827">
            <v>175</v>
          </cell>
          <cell r="Q827">
            <v>4.45</v>
          </cell>
          <cell r="S827">
            <v>0.88</v>
          </cell>
        </row>
        <row r="828">
          <cell r="G828" t="str">
            <v>Schwabing-West</v>
          </cell>
          <cell r="H828" t="str">
            <v>Private room in rental unit</v>
          </cell>
          <cell r="I828" t="str">
            <v>Private room</v>
          </cell>
          <cell r="J828">
            <v>1</v>
          </cell>
          <cell r="Q828">
            <v>4.8600000000000003</v>
          </cell>
          <cell r="S828">
            <v>0.53</v>
          </cell>
        </row>
        <row r="829">
          <cell r="G829" t="str">
            <v>Sendling-Westpark</v>
          </cell>
          <cell r="H829" t="str">
            <v>Private room in rental unit</v>
          </cell>
          <cell r="I829" t="str">
            <v>Private room</v>
          </cell>
          <cell r="J829">
            <v>1</v>
          </cell>
          <cell r="K829">
            <v>45</v>
          </cell>
          <cell r="Q829">
            <v>5</v>
          </cell>
          <cell r="S829">
            <v>0.06</v>
          </cell>
        </row>
        <row r="830">
          <cell r="G830" t="str">
            <v>Ludwigsvorstadt-Isarvorstadt</v>
          </cell>
          <cell r="H830" t="str">
            <v>Entire rental unit</v>
          </cell>
          <cell r="I830" t="str">
            <v>Entire home/apt</v>
          </cell>
          <cell r="J830">
            <v>3</v>
          </cell>
          <cell r="K830">
            <v>230</v>
          </cell>
          <cell r="Q830">
            <v>5</v>
          </cell>
          <cell r="S830">
            <v>0.05</v>
          </cell>
        </row>
        <row r="831">
          <cell r="G831" t="str">
            <v>Maxvorstadt</v>
          </cell>
          <cell r="H831" t="str">
            <v>Entire rental unit</v>
          </cell>
          <cell r="I831" t="str">
            <v>Entire home/apt</v>
          </cell>
          <cell r="J831">
            <v>4</v>
          </cell>
          <cell r="Q831">
            <v>4.8600000000000003</v>
          </cell>
          <cell r="S831">
            <v>0.1</v>
          </cell>
        </row>
        <row r="832">
          <cell r="G832" t="str">
            <v>Schwanthalerh√∂he</v>
          </cell>
          <cell r="H832" t="str">
            <v>Entire rental unit</v>
          </cell>
          <cell r="I832" t="str">
            <v>Entire home/apt</v>
          </cell>
          <cell r="J832">
            <v>4</v>
          </cell>
          <cell r="Q832">
            <v>5</v>
          </cell>
          <cell r="S832">
            <v>0.39</v>
          </cell>
        </row>
        <row r="833">
          <cell r="G833" t="str">
            <v>Bogenhausen</v>
          </cell>
          <cell r="H833" t="str">
            <v>Entire rental unit</v>
          </cell>
          <cell r="I833" t="str">
            <v>Entire home/apt</v>
          </cell>
          <cell r="J833">
            <v>1</v>
          </cell>
          <cell r="K833">
            <v>49</v>
          </cell>
        </row>
        <row r="834">
          <cell r="G834" t="str">
            <v>Neuhausen-Nymphenburg</v>
          </cell>
          <cell r="H834" t="str">
            <v>Entire rental unit</v>
          </cell>
          <cell r="I834" t="str">
            <v>Entire home/apt</v>
          </cell>
          <cell r="J834">
            <v>1</v>
          </cell>
          <cell r="K834">
            <v>48</v>
          </cell>
          <cell r="Q834">
            <v>5</v>
          </cell>
          <cell r="S834">
            <v>0.01</v>
          </cell>
        </row>
        <row r="835">
          <cell r="G835" t="str">
            <v>Schwanthalerh√∂he</v>
          </cell>
          <cell r="H835" t="str">
            <v>Entire rental unit</v>
          </cell>
          <cell r="I835" t="str">
            <v>Entire home/apt</v>
          </cell>
          <cell r="J835">
            <v>2</v>
          </cell>
          <cell r="Q835">
            <v>4.67</v>
          </cell>
          <cell r="S835">
            <v>0.03</v>
          </cell>
        </row>
        <row r="836">
          <cell r="G836" t="str">
            <v>Neuhausen-Nymphenburg</v>
          </cell>
          <cell r="H836" t="str">
            <v>Entire rental unit</v>
          </cell>
          <cell r="I836" t="str">
            <v>Entire home/apt</v>
          </cell>
          <cell r="J836">
            <v>2</v>
          </cell>
          <cell r="K836">
            <v>65</v>
          </cell>
          <cell r="Q836">
            <v>5</v>
          </cell>
          <cell r="S836">
            <v>0.01</v>
          </cell>
        </row>
        <row r="837">
          <cell r="G837" t="str">
            <v>Aubing-Lochhausen-Langwied</v>
          </cell>
          <cell r="H837" t="str">
            <v>Entire condo</v>
          </cell>
          <cell r="I837" t="str">
            <v>Entire home/apt</v>
          </cell>
          <cell r="J837">
            <v>6</v>
          </cell>
          <cell r="K837">
            <v>108</v>
          </cell>
          <cell r="Q837">
            <v>4.79</v>
          </cell>
          <cell r="S837">
            <v>0.44</v>
          </cell>
        </row>
        <row r="838">
          <cell r="G838" t="str">
            <v>Schwabing-West</v>
          </cell>
          <cell r="H838" t="str">
            <v>Private room in rental unit</v>
          </cell>
          <cell r="I838" t="str">
            <v>Private room</v>
          </cell>
          <cell r="J838">
            <v>1</v>
          </cell>
          <cell r="K838">
            <v>60</v>
          </cell>
          <cell r="Q838">
            <v>4.99</v>
          </cell>
          <cell r="S838">
            <v>0.78</v>
          </cell>
        </row>
        <row r="839">
          <cell r="G839" t="str">
            <v>Ludwigsvorstadt-Isarvorstadt</v>
          </cell>
          <cell r="H839" t="str">
            <v>Entire rental unit</v>
          </cell>
          <cell r="I839" t="str">
            <v>Entire home/apt</v>
          </cell>
          <cell r="J839">
            <v>8</v>
          </cell>
          <cell r="K839">
            <v>339</v>
          </cell>
          <cell r="Q839">
            <v>4.78</v>
          </cell>
          <cell r="S839">
            <v>4.4000000000000004</v>
          </cell>
        </row>
        <row r="840">
          <cell r="G840" t="str">
            <v>Milbertshofen-Am Hart</v>
          </cell>
          <cell r="H840" t="str">
            <v>Private room in rental unit</v>
          </cell>
          <cell r="I840" t="str">
            <v>Private room</v>
          </cell>
          <cell r="J840">
            <v>5</v>
          </cell>
          <cell r="K840">
            <v>65</v>
          </cell>
          <cell r="Q840">
            <v>4.55</v>
          </cell>
          <cell r="S840">
            <v>0.22</v>
          </cell>
        </row>
        <row r="841">
          <cell r="G841" t="str">
            <v>Maxvorstadt</v>
          </cell>
          <cell r="H841" t="str">
            <v>Entire rental unit</v>
          </cell>
          <cell r="I841" t="str">
            <v>Entire home/apt</v>
          </cell>
          <cell r="J841">
            <v>2</v>
          </cell>
          <cell r="K841">
            <v>105</v>
          </cell>
          <cell r="Q841">
            <v>4.92</v>
          </cell>
          <cell r="S841">
            <v>0.42</v>
          </cell>
        </row>
        <row r="842">
          <cell r="G842" t="str">
            <v>Ludwigsvorstadt-Isarvorstadt</v>
          </cell>
          <cell r="H842" t="str">
            <v>Entire rental unit</v>
          </cell>
          <cell r="I842" t="str">
            <v>Entire home/apt</v>
          </cell>
          <cell r="J842">
            <v>2</v>
          </cell>
          <cell r="K842">
            <v>74</v>
          </cell>
          <cell r="Q842">
            <v>4.8499999999999996</v>
          </cell>
          <cell r="S842">
            <v>0.36</v>
          </cell>
        </row>
        <row r="843">
          <cell r="G843" t="str">
            <v>Schwanthalerh√∂he</v>
          </cell>
          <cell r="H843" t="str">
            <v>Entire condo</v>
          </cell>
          <cell r="I843" t="str">
            <v>Entire home/apt</v>
          </cell>
          <cell r="J843">
            <v>2</v>
          </cell>
          <cell r="Q843">
            <v>4.91</v>
          </cell>
          <cell r="S843">
            <v>0.33</v>
          </cell>
        </row>
        <row r="844">
          <cell r="G844" t="str">
            <v>Pasing-Obermenzing</v>
          </cell>
          <cell r="H844" t="str">
            <v>Private room in rental unit</v>
          </cell>
          <cell r="I844" t="str">
            <v>Private room</v>
          </cell>
          <cell r="J844">
            <v>1</v>
          </cell>
          <cell r="Q844">
            <v>4.87</v>
          </cell>
          <cell r="S844">
            <v>1.43</v>
          </cell>
        </row>
        <row r="845">
          <cell r="G845" t="str">
            <v>Schwabing-West</v>
          </cell>
          <cell r="H845" t="str">
            <v>Entire loft</v>
          </cell>
          <cell r="I845" t="str">
            <v>Entire home/apt</v>
          </cell>
          <cell r="J845">
            <v>4</v>
          </cell>
          <cell r="Q845">
            <v>4.9400000000000004</v>
          </cell>
          <cell r="S845">
            <v>0.19</v>
          </cell>
        </row>
        <row r="846">
          <cell r="G846" t="str">
            <v>Altstadt-Lehel</v>
          </cell>
          <cell r="H846" t="str">
            <v>Entire rental unit</v>
          </cell>
          <cell r="I846" t="str">
            <v>Entire home/apt</v>
          </cell>
          <cell r="J846">
            <v>2</v>
          </cell>
          <cell r="K846">
            <v>90</v>
          </cell>
          <cell r="Q846">
            <v>5</v>
          </cell>
          <cell r="S846">
            <v>0.05</v>
          </cell>
        </row>
        <row r="847">
          <cell r="G847" t="str">
            <v>Schwabing-Freimann</v>
          </cell>
          <cell r="H847" t="str">
            <v>Entire condo</v>
          </cell>
          <cell r="I847" t="str">
            <v>Entire home/apt</v>
          </cell>
          <cell r="J847">
            <v>4</v>
          </cell>
          <cell r="Q847">
            <v>4.83</v>
          </cell>
          <cell r="S847">
            <v>0.13</v>
          </cell>
        </row>
        <row r="848">
          <cell r="G848" t="str">
            <v>Bogenhausen</v>
          </cell>
          <cell r="H848" t="str">
            <v>Entire rental unit</v>
          </cell>
          <cell r="I848" t="str">
            <v>Entire home/apt</v>
          </cell>
          <cell r="J848">
            <v>2</v>
          </cell>
          <cell r="Q848">
            <v>5</v>
          </cell>
          <cell r="S848">
            <v>7.0000000000000007E-2</v>
          </cell>
        </row>
        <row r="849">
          <cell r="G849" t="str">
            <v>Neuhausen-Nymphenburg</v>
          </cell>
          <cell r="H849" t="str">
            <v>Entire rental unit</v>
          </cell>
          <cell r="I849" t="str">
            <v>Entire home/apt</v>
          </cell>
          <cell r="J849">
            <v>2</v>
          </cell>
          <cell r="K849">
            <v>101</v>
          </cell>
          <cell r="Q849">
            <v>4.9400000000000004</v>
          </cell>
          <cell r="S849">
            <v>0.56999999999999995</v>
          </cell>
        </row>
        <row r="850">
          <cell r="G850" t="str">
            <v>Ludwigsvorstadt-Isarvorstadt</v>
          </cell>
          <cell r="H850" t="str">
            <v>Entire rental unit</v>
          </cell>
          <cell r="I850" t="str">
            <v>Entire home/apt</v>
          </cell>
          <cell r="J850">
            <v>3</v>
          </cell>
          <cell r="K850">
            <v>69</v>
          </cell>
          <cell r="Q850">
            <v>5</v>
          </cell>
          <cell r="S850">
            <v>0.01</v>
          </cell>
        </row>
        <row r="851">
          <cell r="G851" t="str">
            <v>Neuhausen-Nymphenburg</v>
          </cell>
          <cell r="H851" t="str">
            <v>Entire guesthouse</v>
          </cell>
          <cell r="I851" t="str">
            <v>Entire home/apt</v>
          </cell>
          <cell r="J851">
            <v>2</v>
          </cell>
          <cell r="K851">
            <v>99</v>
          </cell>
          <cell r="Q851">
            <v>4.93</v>
          </cell>
          <cell r="S851">
            <v>0.46</v>
          </cell>
        </row>
        <row r="852">
          <cell r="G852" t="str">
            <v>Pasing-Obermenzing</v>
          </cell>
          <cell r="H852" t="str">
            <v>Private room in rental unit</v>
          </cell>
          <cell r="I852" t="str">
            <v>Private room</v>
          </cell>
          <cell r="J852">
            <v>1</v>
          </cell>
          <cell r="Q852">
            <v>4.9000000000000004</v>
          </cell>
          <cell r="S852">
            <v>0.93</v>
          </cell>
        </row>
        <row r="853">
          <cell r="G853" t="str">
            <v>Schwanthalerh√∂he</v>
          </cell>
          <cell r="H853" t="str">
            <v>Private room in condo</v>
          </cell>
          <cell r="I853" t="str">
            <v>Private room</v>
          </cell>
          <cell r="J853">
            <v>2</v>
          </cell>
          <cell r="Q853">
            <v>4.9000000000000004</v>
          </cell>
          <cell r="S853">
            <v>0.67</v>
          </cell>
        </row>
        <row r="854">
          <cell r="G854" t="str">
            <v>Milbertshofen-Am Hart</v>
          </cell>
          <cell r="H854" t="str">
            <v>Private room in rental unit</v>
          </cell>
          <cell r="I854" t="str">
            <v>Private room</v>
          </cell>
          <cell r="J854">
            <v>2</v>
          </cell>
          <cell r="Q854">
            <v>4.5</v>
          </cell>
          <cell r="S854">
            <v>0.04</v>
          </cell>
        </row>
        <row r="855">
          <cell r="G855" t="str">
            <v>Thalkirchen-Obersendling-Forstenried-F√ºrstenried-Solln</v>
          </cell>
          <cell r="H855" t="str">
            <v>Entire condo</v>
          </cell>
          <cell r="I855" t="str">
            <v>Entire home/apt</v>
          </cell>
          <cell r="J855">
            <v>2</v>
          </cell>
          <cell r="Q855">
            <v>4.92</v>
          </cell>
          <cell r="S855">
            <v>0.14000000000000001</v>
          </cell>
        </row>
        <row r="856">
          <cell r="G856" t="str">
            <v>Maxvorstadt</v>
          </cell>
          <cell r="H856" t="str">
            <v>Entire rental unit</v>
          </cell>
          <cell r="I856" t="str">
            <v>Entire home/apt</v>
          </cell>
          <cell r="J856">
            <v>6</v>
          </cell>
          <cell r="K856">
            <v>1000</v>
          </cell>
          <cell r="Q856">
            <v>4.7699999999999996</v>
          </cell>
          <cell r="S856">
            <v>0.23</v>
          </cell>
        </row>
        <row r="857">
          <cell r="G857" t="str">
            <v>Schwabing-West</v>
          </cell>
          <cell r="H857" t="str">
            <v>Entire rental unit</v>
          </cell>
          <cell r="I857" t="str">
            <v>Entire home/apt</v>
          </cell>
          <cell r="J857">
            <v>5</v>
          </cell>
          <cell r="K857">
            <v>221</v>
          </cell>
          <cell r="Q857">
            <v>4.9400000000000004</v>
          </cell>
          <cell r="S857">
            <v>0.94</v>
          </cell>
        </row>
        <row r="858">
          <cell r="G858" t="str">
            <v>Ludwigsvorstadt-Isarvorstadt</v>
          </cell>
          <cell r="H858" t="str">
            <v>Entire condo</v>
          </cell>
          <cell r="I858" t="str">
            <v>Entire home/apt</v>
          </cell>
          <cell r="J858">
            <v>3</v>
          </cell>
          <cell r="K858">
            <v>153</v>
          </cell>
          <cell r="Q858">
            <v>4.72</v>
          </cell>
          <cell r="S858">
            <v>3.29</v>
          </cell>
        </row>
        <row r="859">
          <cell r="G859" t="str">
            <v>Schwabing-Freimann</v>
          </cell>
          <cell r="H859" t="str">
            <v>Private room in rental unit</v>
          </cell>
          <cell r="I859" t="str">
            <v>Private room</v>
          </cell>
          <cell r="J859">
            <v>2</v>
          </cell>
          <cell r="Q859">
            <v>4.96</v>
          </cell>
          <cell r="S859">
            <v>0.78</v>
          </cell>
        </row>
        <row r="860">
          <cell r="G860" t="str">
            <v>Schwabing-West</v>
          </cell>
          <cell r="H860" t="str">
            <v>Private room in rental unit</v>
          </cell>
          <cell r="I860" t="str">
            <v>Private room</v>
          </cell>
          <cell r="J860">
            <v>2</v>
          </cell>
          <cell r="K860">
            <v>85</v>
          </cell>
          <cell r="Q860">
            <v>4.6100000000000003</v>
          </cell>
          <cell r="S860">
            <v>0.24</v>
          </cell>
        </row>
        <row r="861">
          <cell r="G861" t="str">
            <v>Ludwigsvorstadt-Isarvorstadt</v>
          </cell>
          <cell r="H861" t="str">
            <v>Entire rental unit</v>
          </cell>
          <cell r="I861" t="str">
            <v>Entire home/apt</v>
          </cell>
          <cell r="J861">
            <v>2</v>
          </cell>
          <cell r="Q861">
            <v>5</v>
          </cell>
          <cell r="S861">
            <v>0.2</v>
          </cell>
        </row>
        <row r="862">
          <cell r="G862" t="str">
            <v>Untergiesing-Harlaching</v>
          </cell>
          <cell r="H862" t="str">
            <v>Entire rental unit</v>
          </cell>
          <cell r="I862" t="str">
            <v>Entire home/apt</v>
          </cell>
          <cell r="J862">
            <v>4</v>
          </cell>
          <cell r="Q862">
            <v>4.7699999999999996</v>
          </cell>
          <cell r="S862">
            <v>0.14000000000000001</v>
          </cell>
        </row>
        <row r="863">
          <cell r="G863" t="str">
            <v>Hadern</v>
          </cell>
          <cell r="H863" t="str">
            <v>Private room in rental unit</v>
          </cell>
          <cell r="I863" t="str">
            <v>Private room</v>
          </cell>
          <cell r="J863">
            <v>2</v>
          </cell>
          <cell r="K863">
            <v>51</v>
          </cell>
          <cell r="Q863">
            <v>4.79</v>
          </cell>
          <cell r="S863">
            <v>1.03</v>
          </cell>
        </row>
        <row r="864">
          <cell r="G864" t="str">
            <v>Neuhausen-Nymphenburg</v>
          </cell>
          <cell r="H864" t="str">
            <v>Private room in rental unit</v>
          </cell>
          <cell r="I864" t="str">
            <v>Private room</v>
          </cell>
          <cell r="J864">
            <v>2</v>
          </cell>
          <cell r="Q864">
            <v>4.1500000000000004</v>
          </cell>
          <cell r="S864">
            <v>0.21</v>
          </cell>
        </row>
        <row r="865">
          <cell r="G865" t="str">
            <v>Berg am Laim</v>
          </cell>
          <cell r="H865" t="str">
            <v>Entire rental unit</v>
          </cell>
          <cell r="I865" t="str">
            <v>Entire home/apt</v>
          </cell>
          <cell r="J865">
            <v>4</v>
          </cell>
          <cell r="Q865">
            <v>4.63</v>
          </cell>
          <cell r="S865">
            <v>0.09</v>
          </cell>
        </row>
        <row r="866">
          <cell r="G866" t="str">
            <v>Laim</v>
          </cell>
          <cell r="H866" t="str">
            <v>Private room in rental unit</v>
          </cell>
          <cell r="I866" t="str">
            <v>Private room</v>
          </cell>
          <cell r="J866">
            <v>1</v>
          </cell>
          <cell r="Q866">
            <v>4.87</v>
          </cell>
          <cell r="S866">
            <v>0.87</v>
          </cell>
        </row>
        <row r="867">
          <cell r="G867" t="str">
            <v>Maxvorstadt</v>
          </cell>
          <cell r="H867" t="str">
            <v>Private room in rental unit</v>
          </cell>
          <cell r="I867" t="str">
            <v>Private room</v>
          </cell>
          <cell r="J867">
            <v>2</v>
          </cell>
          <cell r="Q867">
            <v>5</v>
          </cell>
          <cell r="S867">
            <v>0.05</v>
          </cell>
        </row>
        <row r="868">
          <cell r="G868" t="str">
            <v>Neuhausen-Nymphenburg</v>
          </cell>
          <cell r="H868" t="str">
            <v>Entire rental unit</v>
          </cell>
          <cell r="I868" t="str">
            <v>Entire home/apt</v>
          </cell>
          <cell r="J868">
            <v>2</v>
          </cell>
          <cell r="K868">
            <v>153</v>
          </cell>
          <cell r="Q868">
            <v>5</v>
          </cell>
          <cell r="S868">
            <v>0.28999999999999998</v>
          </cell>
        </row>
        <row r="869">
          <cell r="G869" t="str">
            <v>Laim</v>
          </cell>
          <cell r="H869" t="str">
            <v>Private room in home</v>
          </cell>
          <cell r="I869" t="str">
            <v>Private room</v>
          </cell>
          <cell r="J869">
            <v>2</v>
          </cell>
          <cell r="K869">
            <v>84</v>
          </cell>
          <cell r="Q869">
            <v>4.9000000000000004</v>
          </cell>
          <cell r="S869">
            <v>0.71</v>
          </cell>
        </row>
        <row r="870">
          <cell r="G870" t="str">
            <v>Ramersdorf-Perlach</v>
          </cell>
          <cell r="H870" t="str">
            <v>Entire rental unit</v>
          </cell>
          <cell r="I870" t="str">
            <v>Entire home/apt</v>
          </cell>
          <cell r="J870">
            <v>3</v>
          </cell>
          <cell r="Q870">
            <v>4.74</v>
          </cell>
          <cell r="S870">
            <v>0.28999999999999998</v>
          </cell>
        </row>
        <row r="871">
          <cell r="G871" t="str">
            <v>Au-Haidhausen</v>
          </cell>
          <cell r="H871" t="str">
            <v>Entire rental unit</v>
          </cell>
          <cell r="I871" t="str">
            <v>Entire home/apt</v>
          </cell>
          <cell r="J871">
            <v>1</v>
          </cell>
          <cell r="Q871">
            <v>4.79</v>
          </cell>
          <cell r="S871">
            <v>0.15</v>
          </cell>
        </row>
        <row r="872">
          <cell r="G872" t="str">
            <v>Tudering-Riem</v>
          </cell>
          <cell r="H872" t="str">
            <v>Private room in home</v>
          </cell>
          <cell r="I872" t="str">
            <v>Private room</v>
          </cell>
          <cell r="J872">
            <v>3</v>
          </cell>
          <cell r="K872">
            <v>165</v>
          </cell>
          <cell r="Q872">
            <v>4.9400000000000004</v>
          </cell>
          <cell r="S872">
            <v>0.22</v>
          </cell>
        </row>
        <row r="873">
          <cell r="G873" t="str">
            <v>Schwanthalerh√∂he</v>
          </cell>
          <cell r="H873" t="str">
            <v>Entire rental unit</v>
          </cell>
          <cell r="I873" t="str">
            <v>Entire home/apt</v>
          </cell>
          <cell r="J873">
            <v>4</v>
          </cell>
          <cell r="Q873">
            <v>4.68</v>
          </cell>
          <cell r="S873">
            <v>0.24</v>
          </cell>
        </row>
        <row r="874">
          <cell r="G874" t="str">
            <v>Sendling-Westpark</v>
          </cell>
          <cell r="H874" t="str">
            <v>Entire condo</v>
          </cell>
          <cell r="I874" t="str">
            <v>Entire home/apt</v>
          </cell>
          <cell r="J874">
            <v>4</v>
          </cell>
          <cell r="K874">
            <v>100</v>
          </cell>
          <cell r="Q874">
            <v>4.9000000000000004</v>
          </cell>
          <cell r="S874">
            <v>1.01</v>
          </cell>
        </row>
        <row r="875">
          <cell r="G875" t="str">
            <v>Schwabing-West</v>
          </cell>
          <cell r="H875" t="str">
            <v>Private room in rental unit</v>
          </cell>
          <cell r="I875" t="str">
            <v>Private room</v>
          </cell>
          <cell r="J875">
            <v>2</v>
          </cell>
          <cell r="Q875">
            <v>4.53</v>
          </cell>
          <cell r="S875">
            <v>0.16</v>
          </cell>
        </row>
        <row r="876">
          <cell r="G876" t="str">
            <v>Schwabing-West</v>
          </cell>
          <cell r="H876" t="str">
            <v>Entire condo</v>
          </cell>
          <cell r="I876" t="str">
            <v>Entire home/apt</v>
          </cell>
          <cell r="J876">
            <v>1</v>
          </cell>
          <cell r="K876">
            <v>290</v>
          </cell>
          <cell r="Q876">
            <v>5</v>
          </cell>
          <cell r="S876">
            <v>0.02</v>
          </cell>
        </row>
        <row r="877">
          <cell r="G877" t="str">
            <v>Au-Haidhausen</v>
          </cell>
          <cell r="H877" t="str">
            <v>Private room in rental unit</v>
          </cell>
          <cell r="I877" t="str">
            <v>Private room</v>
          </cell>
          <cell r="J877">
            <v>1</v>
          </cell>
          <cell r="K877">
            <v>57</v>
          </cell>
          <cell r="Q877">
            <v>4.9400000000000004</v>
          </cell>
          <cell r="S877">
            <v>0.77</v>
          </cell>
        </row>
        <row r="878">
          <cell r="G878" t="str">
            <v>Milbertshofen-Am Hart</v>
          </cell>
          <cell r="H878" t="str">
            <v>Entire rental unit</v>
          </cell>
          <cell r="I878" t="str">
            <v>Entire home/apt</v>
          </cell>
          <cell r="J878">
            <v>2</v>
          </cell>
          <cell r="K878">
            <v>63</v>
          </cell>
          <cell r="Q878">
            <v>4.97</v>
          </cell>
          <cell r="S878">
            <v>0.38</v>
          </cell>
        </row>
        <row r="879">
          <cell r="G879" t="str">
            <v>Ramersdorf-Perlach</v>
          </cell>
          <cell r="H879" t="str">
            <v>Entire rental unit</v>
          </cell>
          <cell r="I879" t="str">
            <v>Entire home/apt</v>
          </cell>
          <cell r="J879">
            <v>5</v>
          </cell>
          <cell r="K879">
            <v>116</v>
          </cell>
          <cell r="Q879">
            <v>4.75</v>
          </cell>
          <cell r="S879">
            <v>1.01</v>
          </cell>
        </row>
        <row r="880">
          <cell r="G880" t="str">
            <v>Neuhausen-Nymphenburg</v>
          </cell>
          <cell r="H880" t="str">
            <v>Entire rental unit</v>
          </cell>
          <cell r="I880" t="str">
            <v>Entire home/apt</v>
          </cell>
          <cell r="J880">
            <v>2</v>
          </cell>
          <cell r="Q880">
            <v>4.8</v>
          </cell>
          <cell r="S880">
            <v>0.06</v>
          </cell>
        </row>
        <row r="881">
          <cell r="G881" t="str">
            <v>Tudering-Riem</v>
          </cell>
          <cell r="H881" t="str">
            <v>Private room in home</v>
          </cell>
          <cell r="I881" t="str">
            <v>Private room</v>
          </cell>
          <cell r="J881">
            <v>2</v>
          </cell>
          <cell r="Q881">
            <v>4.95</v>
          </cell>
          <cell r="S881">
            <v>0.42</v>
          </cell>
        </row>
        <row r="882">
          <cell r="G882" t="str">
            <v>Thalkirchen-Obersendling-Forstenried-F√ºrstenried-Solln</v>
          </cell>
          <cell r="H882" t="str">
            <v>Entire rental unit</v>
          </cell>
          <cell r="I882" t="str">
            <v>Entire home/apt</v>
          </cell>
          <cell r="J882">
            <v>3</v>
          </cell>
          <cell r="K882">
            <v>179</v>
          </cell>
          <cell r="Q882">
            <v>5</v>
          </cell>
          <cell r="S882">
            <v>7.0000000000000007E-2</v>
          </cell>
        </row>
        <row r="883">
          <cell r="G883" t="str">
            <v>Schwabing-West</v>
          </cell>
          <cell r="H883" t="str">
            <v>Entire rental unit</v>
          </cell>
          <cell r="I883" t="str">
            <v>Entire home/apt</v>
          </cell>
          <cell r="J883">
            <v>4</v>
          </cell>
          <cell r="Q883">
            <v>5</v>
          </cell>
          <cell r="S883">
            <v>0.01</v>
          </cell>
        </row>
        <row r="884">
          <cell r="G884" t="str">
            <v>Neuhausen-Nymphenburg</v>
          </cell>
          <cell r="H884" t="str">
            <v>Entire rental unit</v>
          </cell>
          <cell r="I884" t="str">
            <v>Entire home/apt</v>
          </cell>
          <cell r="J884">
            <v>2</v>
          </cell>
          <cell r="Q884">
            <v>4.8899999999999997</v>
          </cell>
          <cell r="S884">
            <v>0.37</v>
          </cell>
        </row>
        <row r="885">
          <cell r="G885" t="str">
            <v>Ludwigsvorstadt-Isarvorstadt</v>
          </cell>
          <cell r="H885" t="str">
            <v>Entire serviced apartment</v>
          </cell>
          <cell r="I885" t="str">
            <v>Entire home/apt</v>
          </cell>
          <cell r="J885">
            <v>2</v>
          </cell>
          <cell r="K885">
            <v>105</v>
          </cell>
          <cell r="Q885">
            <v>4.6100000000000003</v>
          </cell>
          <cell r="S885">
            <v>1.44</v>
          </cell>
        </row>
        <row r="886">
          <cell r="G886" t="str">
            <v>Schwabing-West</v>
          </cell>
          <cell r="H886" t="str">
            <v>Entire rental unit</v>
          </cell>
          <cell r="I886" t="str">
            <v>Entire home/apt</v>
          </cell>
          <cell r="J886">
            <v>4</v>
          </cell>
          <cell r="K886">
            <v>121</v>
          </cell>
          <cell r="Q886">
            <v>5</v>
          </cell>
          <cell r="S886">
            <v>0.09</v>
          </cell>
        </row>
        <row r="887">
          <cell r="G887" t="str">
            <v>Ludwigsvorstadt-Isarvorstadt</v>
          </cell>
          <cell r="H887" t="str">
            <v>Entire rental unit</v>
          </cell>
          <cell r="I887" t="str">
            <v>Entire home/apt</v>
          </cell>
          <cell r="J887">
            <v>1</v>
          </cell>
          <cell r="Q887">
            <v>4.93</v>
          </cell>
          <cell r="S887">
            <v>0.61</v>
          </cell>
        </row>
        <row r="888">
          <cell r="G888" t="str">
            <v>Au-Haidhausen</v>
          </cell>
          <cell r="H888" t="str">
            <v>Private room in rental unit</v>
          </cell>
          <cell r="I888" t="str">
            <v>Private room</v>
          </cell>
          <cell r="J888">
            <v>2</v>
          </cell>
          <cell r="K888">
            <v>40</v>
          </cell>
          <cell r="Q888">
            <v>4.67</v>
          </cell>
          <cell r="S888">
            <v>0.03</v>
          </cell>
        </row>
        <row r="889">
          <cell r="G889" t="str">
            <v>Au-Haidhausen</v>
          </cell>
          <cell r="H889" t="str">
            <v>Private room in rental unit</v>
          </cell>
          <cell r="I889" t="str">
            <v>Private room</v>
          </cell>
          <cell r="J889">
            <v>2</v>
          </cell>
          <cell r="K889">
            <v>45</v>
          </cell>
          <cell r="Q889">
            <v>4.33</v>
          </cell>
          <cell r="S889">
            <v>0.17</v>
          </cell>
        </row>
        <row r="890">
          <cell r="G890" t="str">
            <v>Au-Haidhausen</v>
          </cell>
          <cell r="H890" t="str">
            <v>Private room in rental unit</v>
          </cell>
          <cell r="I890" t="str">
            <v>Private room</v>
          </cell>
          <cell r="J890">
            <v>2</v>
          </cell>
          <cell r="K890">
            <v>35</v>
          </cell>
          <cell r="Q890">
            <v>5</v>
          </cell>
          <cell r="S890">
            <v>0.05</v>
          </cell>
        </row>
        <row r="891">
          <cell r="G891" t="str">
            <v>Allach-Untermenzing</v>
          </cell>
          <cell r="H891" t="str">
            <v>Private room in home</v>
          </cell>
          <cell r="I891" t="str">
            <v>Private room</v>
          </cell>
          <cell r="J891">
            <v>2</v>
          </cell>
          <cell r="Q891">
            <v>4.82</v>
          </cell>
          <cell r="S891">
            <v>0.12</v>
          </cell>
        </row>
        <row r="892">
          <cell r="G892" t="str">
            <v>Maxvorstadt</v>
          </cell>
          <cell r="H892" t="str">
            <v>Entire rental unit</v>
          </cell>
          <cell r="I892" t="str">
            <v>Entire home/apt</v>
          </cell>
          <cell r="J892">
            <v>2</v>
          </cell>
          <cell r="Q892">
            <v>5</v>
          </cell>
          <cell r="S892">
            <v>0.27</v>
          </cell>
        </row>
        <row r="893">
          <cell r="G893" t="str">
            <v>Pasing-Obermenzing</v>
          </cell>
          <cell r="H893" t="str">
            <v>Entire rental unit</v>
          </cell>
          <cell r="I893" t="str">
            <v>Entire home/apt</v>
          </cell>
          <cell r="J893">
            <v>4</v>
          </cell>
          <cell r="Q893">
            <v>5</v>
          </cell>
          <cell r="S893">
            <v>7.0000000000000007E-2</v>
          </cell>
        </row>
        <row r="894">
          <cell r="G894" t="str">
            <v>Maxvorstadt</v>
          </cell>
          <cell r="H894" t="str">
            <v>Entire rental unit</v>
          </cell>
          <cell r="I894" t="str">
            <v>Entire home/apt</v>
          </cell>
          <cell r="J894">
            <v>2</v>
          </cell>
          <cell r="Q894">
            <v>4.6900000000000004</v>
          </cell>
          <cell r="S894">
            <v>0.31</v>
          </cell>
        </row>
        <row r="895">
          <cell r="G895" t="str">
            <v>Altstadt-Lehel</v>
          </cell>
          <cell r="H895" t="str">
            <v>Entire rental unit</v>
          </cell>
          <cell r="I895" t="str">
            <v>Entire home/apt</v>
          </cell>
          <cell r="J895">
            <v>2</v>
          </cell>
        </row>
        <row r="896">
          <cell r="G896" t="str">
            <v>Thalkirchen-Obersendling-Forstenried-F√ºrstenried-Solln</v>
          </cell>
          <cell r="H896" t="str">
            <v>Entire rental unit</v>
          </cell>
          <cell r="I896" t="str">
            <v>Entire home/apt</v>
          </cell>
          <cell r="J896">
            <v>2</v>
          </cell>
        </row>
        <row r="897">
          <cell r="G897" t="str">
            <v>Neuhausen-Nymphenburg</v>
          </cell>
          <cell r="H897" t="str">
            <v>Private room in rental unit</v>
          </cell>
          <cell r="I897" t="str">
            <v>Private room</v>
          </cell>
          <cell r="J897">
            <v>2</v>
          </cell>
          <cell r="K897">
            <v>56</v>
          </cell>
          <cell r="Q897">
            <v>4.91</v>
          </cell>
          <cell r="S897">
            <v>0.6</v>
          </cell>
        </row>
        <row r="898">
          <cell r="G898" t="str">
            <v>Pasing-Obermenzing</v>
          </cell>
          <cell r="H898" t="str">
            <v>Entire home</v>
          </cell>
          <cell r="I898" t="str">
            <v>Entire home/apt</v>
          </cell>
          <cell r="J898">
            <v>8</v>
          </cell>
          <cell r="Q898">
            <v>5</v>
          </cell>
          <cell r="S898">
            <v>0.03</v>
          </cell>
        </row>
        <row r="899">
          <cell r="G899" t="str">
            <v>Sendling</v>
          </cell>
          <cell r="H899" t="str">
            <v>Private room in rental unit</v>
          </cell>
          <cell r="I899" t="str">
            <v>Private room</v>
          </cell>
          <cell r="J899">
            <v>2</v>
          </cell>
          <cell r="Q899">
            <v>5</v>
          </cell>
          <cell r="S899">
            <v>0.02</v>
          </cell>
        </row>
        <row r="900">
          <cell r="G900" t="str">
            <v>Aubing-Lochhausen-Langwied</v>
          </cell>
          <cell r="H900" t="str">
            <v>Entire townhouse</v>
          </cell>
          <cell r="I900" t="str">
            <v>Entire home/apt</v>
          </cell>
          <cell r="J900">
            <v>6</v>
          </cell>
          <cell r="K900">
            <v>166</v>
          </cell>
        </row>
        <row r="901">
          <cell r="G901" t="str">
            <v>Maxvorstadt</v>
          </cell>
          <cell r="H901" t="str">
            <v>Private room in rental unit</v>
          </cell>
          <cell r="I901" t="str">
            <v>Private room</v>
          </cell>
          <cell r="J901">
            <v>1</v>
          </cell>
          <cell r="K901">
            <v>45</v>
          </cell>
          <cell r="Q901">
            <v>4.87</v>
          </cell>
          <cell r="S901">
            <v>3.92</v>
          </cell>
        </row>
        <row r="902">
          <cell r="G902" t="str">
            <v>Au-Haidhausen</v>
          </cell>
          <cell r="H902" t="str">
            <v>Entire rental unit</v>
          </cell>
          <cell r="I902" t="str">
            <v>Entire home/apt</v>
          </cell>
          <cell r="J902">
            <v>4</v>
          </cell>
          <cell r="Q902">
            <v>5</v>
          </cell>
          <cell r="S902">
            <v>0.31</v>
          </cell>
        </row>
        <row r="903">
          <cell r="G903" t="str">
            <v>Ludwigsvorstadt-Isarvorstadt</v>
          </cell>
          <cell r="H903" t="str">
            <v>Entire rental unit</v>
          </cell>
          <cell r="I903" t="str">
            <v>Entire home/apt</v>
          </cell>
          <cell r="J903">
            <v>6</v>
          </cell>
          <cell r="Q903">
            <v>5</v>
          </cell>
          <cell r="S903">
            <v>0.04</v>
          </cell>
        </row>
        <row r="904">
          <cell r="G904" t="str">
            <v>Ludwigsvorstadt-Isarvorstadt</v>
          </cell>
          <cell r="H904" t="str">
            <v>Entire rental unit</v>
          </cell>
          <cell r="I904" t="str">
            <v>Entire home/apt</v>
          </cell>
          <cell r="J904">
            <v>8</v>
          </cell>
          <cell r="K904">
            <v>427</v>
          </cell>
          <cell r="Q904">
            <v>4.7300000000000004</v>
          </cell>
          <cell r="S904">
            <v>3.31</v>
          </cell>
        </row>
        <row r="905">
          <cell r="G905" t="str">
            <v>Au-Haidhausen</v>
          </cell>
          <cell r="H905" t="str">
            <v>Private room in condo</v>
          </cell>
          <cell r="I905" t="str">
            <v>Private room</v>
          </cell>
          <cell r="J905">
            <v>2</v>
          </cell>
          <cell r="K905">
            <v>90</v>
          </cell>
          <cell r="Q905">
            <v>4.8499999999999996</v>
          </cell>
          <cell r="S905">
            <v>0.63</v>
          </cell>
        </row>
        <row r="906">
          <cell r="G906" t="str">
            <v>Thalkirchen-Obersendling-Forstenried-F√ºrstenried-Solln</v>
          </cell>
          <cell r="H906" t="str">
            <v>Entire rental unit</v>
          </cell>
          <cell r="I906" t="str">
            <v>Entire home/apt</v>
          </cell>
          <cell r="J906">
            <v>4</v>
          </cell>
          <cell r="Q906">
            <v>4.79</v>
          </cell>
          <cell r="S906">
            <v>0.37</v>
          </cell>
        </row>
        <row r="907">
          <cell r="G907" t="str">
            <v>Laim</v>
          </cell>
          <cell r="H907" t="str">
            <v>Private room in rental unit</v>
          </cell>
          <cell r="I907" t="str">
            <v>Private room</v>
          </cell>
          <cell r="J907">
            <v>4</v>
          </cell>
          <cell r="Q907">
            <v>5</v>
          </cell>
          <cell r="S907">
            <v>0.08</v>
          </cell>
        </row>
        <row r="908">
          <cell r="G908" t="str">
            <v>Bogenhausen</v>
          </cell>
          <cell r="H908" t="str">
            <v>Entire rental unit</v>
          </cell>
          <cell r="I908" t="str">
            <v>Entire home/apt</v>
          </cell>
          <cell r="J908">
            <v>2</v>
          </cell>
          <cell r="K908">
            <v>89</v>
          </cell>
          <cell r="Q908">
            <v>4.8</v>
          </cell>
          <cell r="S908">
            <v>0.06</v>
          </cell>
        </row>
        <row r="909">
          <cell r="G909" t="str">
            <v>Maxvorstadt</v>
          </cell>
          <cell r="H909" t="str">
            <v>Entire rental unit</v>
          </cell>
          <cell r="I909" t="str">
            <v>Entire home/apt</v>
          </cell>
          <cell r="J909">
            <v>2</v>
          </cell>
          <cell r="Q909">
            <v>5</v>
          </cell>
          <cell r="S909">
            <v>0.05</v>
          </cell>
        </row>
        <row r="910">
          <cell r="G910" t="str">
            <v>Laim</v>
          </cell>
          <cell r="H910" t="str">
            <v>Entire rental unit</v>
          </cell>
          <cell r="I910" t="str">
            <v>Entire home/apt</v>
          </cell>
          <cell r="J910">
            <v>4</v>
          </cell>
          <cell r="K910">
            <v>86</v>
          </cell>
          <cell r="Q910">
            <v>4.63</v>
          </cell>
          <cell r="S910">
            <v>0.18</v>
          </cell>
        </row>
        <row r="911">
          <cell r="G911" t="str">
            <v>Sendling</v>
          </cell>
          <cell r="H911" t="str">
            <v>Entire rental unit</v>
          </cell>
          <cell r="I911" t="str">
            <v>Entire home/apt</v>
          </cell>
          <cell r="J911">
            <v>5</v>
          </cell>
          <cell r="Q911">
            <v>4.7300000000000004</v>
          </cell>
          <cell r="S911">
            <v>0.16</v>
          </cell>
        </row>
        <row r="912">
          <cell r="G912" t="str">
            <v>Obergiesing</v>
          </cell>
          <cell r="H912" t="str">
            <v>Private room in home</v>
          </cell>
          <cell r="I912" t="str">
            <v>Private room</v>
          </cell>
          <cell r="J912">
            <v>2</v>
          </cell>
          <cell r="K912">
            <v>53</v>
          </cell>
          <cell r="Q912">
            <v>4.88</v>
          </cell>
          <cell r="S912">
            <v>2.62</v>
          </cell>
        </row>
        <row r="913">
          <cell r="G913" t="str">
            <v>Maxvorstadt</v>
          </cell>
          <cell r="H913" t="str">
            <v>Entire rental unit</v>
          </cell>
          <cell r="I913" t="str">
            <v>Entire home/apt</v>
          </cell>
          <cell r="J913">
            <v>2</v>
          </cell>
          <cell r="K913">
            <v>109</v>
          </cell>
          <cell r="Q913">
            <v>4.74</v>
          </cell>
          <cell r="S913">
            <v>2.61</v>
          </cell>
        </row>
        <row r="914">
          <cell r="G914" t="str">
            <v>Au-Haidhausen</v>
          </cell>
          <cell r="H914" t="str">
            <v>Private room in rental unit</v>
          </cell>
          <cell r="I914" t="str">
            <v>Private room</v>
          </cell>
          <cell r="J914">
            <v>1</v>
          </cell>
          <cell r="K914">
            <v>88</v>
          </cell>
          <cell r="Q914">
            <v>5</v>
          </cell>
          <cell r="S914">
            <v>0.04</v>
          </cell>
        </row>
        <row r="915">
          <cell r="G915" t="str">
            <v>Ludwigsvorstadt-Isarvorstadt</v>
          </cell>
          <cell r="H915" t="str">
            <v>Private room in rental unit</v>
          </cell>
          <cell r="I915" t="str">
            <v>Private room</v>
          </cell>
          <cell r="J915">
            <v>4</v>
          </cell>
          <cell r="Q915">
            <v>5</v>
          </cell>
          <cell r="S915">
            <v>0.15</v>
          </cell>
        </row>
        <row r="916">
          <cell r="G916" t="str">
            <v>Bogenhausen</v>
          </cell>
          <cell r="H916" t="str">
            <v>Private room in rental unit</v>
          </cell>
          <cell r="I916" t="str">
            <v>Private room</v>
          </cell>
          <cell r="J916">
            <v>1</v>
          </cell>
          <cell r="K916">
            <v>65</v>
          </cell>
          <cell r="Q916">
            <v>4.91</v>
          </cell>
          <cell r="S916">
            <v>2.39</v>
          </cell>
        </row>
        <row r="917">
          <cell r="G917" t="str">
            <v>Neuhausen-Nymphenburg</v>
          </cell>
          <cell r="H917" t="str">
            <v>Private room in rental unit</v>
          </cell>
          <cell r="I917" t="str">
            <v>Private room</v>
          </cell>
          <cell r="J917">
            <v>4</v>
          </cell>
          <cell r="K917">
            <v>53</v>
          </cell>
          <cell r="Q917">
            <v>4.82</v>
          </cell>
          <cell r="S917">
            <v>3.12</v>
          </cell>
        </row>
        <row r="918">
          <cell r="G918" t="str">
            <v>Schwabing-West</v>
          </cell>
          <cell r="H918" t="str">
            <v>Private room in condo</v>
          </cell>
          <cell r="I918" t="str">
            <v>Private room</v>
          </cell>
          <cell r="J918">
            <v>1</v>
          </cell>
          <cell r="Q918">
            <v>4.9800000000000004</v>
          </cell>
          <cell r="S918">
            <v>0.44</v>
          </cell>
        </row>
        <row r="919">
          <cell r="G919" t="str">
            <v>Bogenhausen</v>
          </cell>
          <cell r="H919" t="str">
            <v>Entire rental unit</v>
          </cell>
          <cell r="I919" t="str">
            <v>Entire home/apt</v>
          </cell>
          <cell r="J919">
            <v>3</v>
          </cell>
          <cell r="K919">
            <v>121</v>
          </cell>
          <cell r="Q919">
            <v>4.93</v>
          </cell>
          <cell r="S919">
            <v>1.84</v>
          </cell>
        </row>
        <row r="920">
          <cell r="G920" t="str">
            <v>Milbertshofen-Am Hart</v>
          </cell>
          <cell r="H920" t="str">
            <v>Entire rental unit</v>
          </cell>
          <cell r="I920" t="str">
            <v>Entire home/apt</v>
          </cell>
          <cell r="J920">
            <v>2</v>
          </cell>
          <cell r="Q920">
            <v>4.67</v>
          </cell>
          <cell r="S920">
            <v>7.0000000000000007E-2</v>
          </cell>
        </row>
        <row r="921">
          <cell r="G921" t="str">
            <v>Obergiesing</v>
          </cell>
          <cell r="H921" t="str">
            <v>Entire rental unit</v>
          </cell>
          <cell r="I921" t="str">
            <v>Entire home/apt</v>
          </cell>
          <cell r="J921">
            <v>4</v>
          </cell>
          <cell r="Q921">
            <v>5</v>
          </cell>
          <cell r="S921">
            <v>0.19</v>
          </cell>
        </row>
        <row r="922">
          <cell r="G922" t="str">
            <v>Ludwigsvorstadt-Isarvorstadt</v>
          </cell>
          <cell r="H922" t="str">
            <v>Private room in rental unit</v>
          </cell>
          <cell r="I922" t="str">
            <v>Private room</v>
          </cell>
          <cell r="J922">
            <v>4</v>
          </cell>
          <cell r="K922">
            <v>120</v>
          </cell>
          <cell r="Q922">
            <v>4.54</v>
          </cell>
          <cell r="S922">
            <v>0.65</v>
          </cell>
        </row>
        <row r="923">
          <cell r="G923" t="str">
            <v>Schwabing-Freimann</v>
          </cell>
          <cell r="H923" t="str">
            <v>Entire rental unit</v>
          </cell>
          <cell r="I923" t="str">
            <v>Entire home/apt</v>
          </cell>
          <cell r="J923">
            <v>2</v>
          </cell>
          <cell r="Q923">
            <v>4.67</v>
          </cell>
          <cell r="S923">
            <v>0.1</v>
          </cell>
        </row>
        <row r="924">
          <cell r="G924" t="str">
            <v>Au-Haidhausen</v>
          </cell>
          <cell r="H924" t="str">
            <v>Entire rental unit</v>
          </cell>
          <cell r="I924" t="str">
            <v>Entire home/apt</v>
          </cell>
          <cell r="J924">
            <v>4</v>
          </cell>
          <cell r="Q924">
            <v>4.96</v>
          </cell>
          <cell r="S924">
            <v>0.28000000000000003</v>
          </cell>
        </row>
        <row r="925">
          <cell r="G925" t="str">
            <v>Schwabing-West</v>
          </cell>
          <cell r="H925" t="str">
            <v>Entire rental unit</v>
          </cell>
          <cell r="I925" t="str">
            <v>Entire home/apt</v>
          </cell>
          <cell r="J925">
            <v>3</v>
          </cell>
          <cell r="Q925">
            <v>5</v>
          </cell>
          <cell r="S925">
            <v>0.13</v>
          </cell>
        </row>
        <row r="926">
          <cell r="G926" t="str">
            <v>Au-Haidhausen</v>
          </cell>
          <cell r="H926" t="str">
            <v>Entire rental unit</v>
          </cell>
          <cell r="I926" t="str">
            <v>Entire home/apt</v>
          </cell>
          <cell r="J926">
            <v>3</v>
          </cell>
          <cell r="Q926">
            <v>5</v>
          </cell>
          <cell r="S926">
            <v>0.31</v>
          </cell>
        </row>
        <row r="927">
          <cell r="G927" t="str">
            <v>Moosach</v>
          </cell>
          <cell r="H927" t="str">
            <v>Entire rental unit</v>
          </cell>
          <cell r="I927" t="str">
            <v>Entire home/apt</v>
          </cell>
          <cell r="J927">
            <v>2</v>
          </cell>
          <cell r="K927">
            <v>117</v>
          </cell>
          <cell r="Q927">
            <v>4</v>
          </cell>
          <cell r="S927">
            <v>0.18</v>
          </cell>
        </row>
        <row r="928">
          <cell r="G928" t="str">
            <v>Untergiesing-Harlaching</v>
          </cell>
          <cell r="H928" t="str">
            <v>Entire rental unit</v>
          </cell>
          <cell r="I928" t="str">
            <v>Entire home/apt</v>
          </cell>
          <cell r="J928">
            <v>5</v>
          </cell>
          <cell r="Q928">
            <v>4.55</v>
          </cell>
          <cell r="S928">
            <v>0.12</v>
          </cell>
        </row>
        <row r="929">
          <cell r="G929" t="str">
            <v>Ludwigsvorstadt-Isarvorstadt</v>
          </cell>
          <cell r="H929" t="str">
            <v>Entire rental unit</v>
          </cell>
          <cell r="I929" t="str">
            <v>Entire home/apt</v>
          </cell>
          <cell r="J929">
            <v>3</v>
          </cell>
          <cell r="K929">
            <v>180</v>
          </cell>
          <cell r="Q929">
            <v>4.8499999999999996</v>
          </cell>
          <cell r="S929">
            <v>0.22</v>
          </cell>
        </row>
        <row r="930">
          <cell r="G930" t="str">
            <v>Sendling</v>
          </cell>
          <cell r="H930" t="str">
            <v>Private room in rental unit</v>
          </cell>
          <cell r="I930" t="str">
            <v>Private room</v>
          </cell>
          <cell r="J930">
            <v>2</v>
          </cell>
          <cell r="Q930">
            <v>4.72</v>
          </cell>
          <cell r="S930">
            <v>2.36</v>
          </cell>
        </row>
        <row r="931">
          <cell r="G931" t="str">
            <v>Neuhausen-Nymphenburg</v>
          </cell>
          <cell r="H931" t="str">
            <v>Private room in rental unit</v>
          </cell>
          <cell r="I931" t="str">
            <v>Private room</v>
          </cell>
          <cell r="J931">
            <v>2</v>
          </cell>
          <cell r="K931">
            <v>126</v>
          </cell>
          <cell r="Q931">
            <v>5</v>
          </cell>
          <cell r="S931">
            <v>0.33</v>
          </cell>
        </row>
        <row r="932">
          <cell r="G932" t="str">
            <v>Bogenhausen</v>
          </cell>
          <cell r="H932" t="str">
            <v>Entire rental unit</v>
          </cell>
          <cell r="I932" t="str">
            <v>Entire home/apt</v>
          </cell>
          <cell r="J932">
            <v>2</v>
          </cell>
          <cell r="K932">
            <v>84</v>
          </cell>
          <cell r="Q932">
            <v>5</v>
          </cell>
          <cell r="S932">
            <v>0.08</v>
          </cell>
        </row>
        <row r="933">
          <cell r="G933" t="str">
            <v>Maxvorstadt</v>
          </cell>
          <cell r="H933" t="str">
            <v>Entire rental unit</v>
          </cell>
          <cell r="I933" t="str">
            <v>Entire home/apt</v>
          </cell>
          <cell r="J933">
            <v>6</v>
          </cell>
          <cell r="Q933">
            <v>4.53</v>
          </cell>
          <cell r="S933">
            <v>3.64</v>
          </cell>
        </row>
        <row r="934">
          <cell r="G934" t="str">
            <v>Schwabing-West</v>
          </cell>
          <cell r="H934" t="str">
            <v>Private room in rental unit</v>
          </cell>
          <cell r="I934" t="str">
            <v>Private room</v>
          </cell>
          <cell r="J934">
            <v>2</v>
          </cell>
        </row>
        <row r="935">
          <cell r="G935" t="str">
            <v>Altstadt-Lehel</v>
          </cell>
          <cell r="H935" t="str">
            <v>Private room in rental unit</v>
          </cell>
          <cell r="I935" t="str">
            <v>Private room</v>
          </cell>
          <cell r="J935">
            <v>2</v>
          </cell>
          <cell r="K935">
            <v>140</v>
          </cell>
          <cell r="Q935">
            <v>4.95</v>
          </cell>
          <cell r="S935">
            <v>1.02</v>
          </cell>
        </row>
        <row r="936">
          <cell r="G936" t="str">
            <v>Ludwigsvorstadt-Isarvorstadt</v>
          </cell>
          <cell r="H936" t="str">
            <v>Entire guest suite</v>
          </cell>
          <cell r="I936" t="str">
            <v>Entire home/apt</v>
          </cell>
          <cell r="J936">
            <v>4</v>
          </cell>
          <cell r="K936">
            <v>228</v>
          </cell>
          <cell r="Q936">
            <v>4.97</v>
          </cell>
          <cell r="S936">
            <v>2.6</v>
          </cell>
        </row>
        <row r="937">
          <cell r="G937" t="str">
            <v>Thalkirchen-Obersendling-Forstenried-F√ºrstenried-Solln</v>
          </cell>
          <cell r="H937" t="str">
            <v>Entire rental unit</v>
          </cell>
          <cell r="I937" t="str">
            <v>Entire home/apt</v>
          </cell>
          <cell r="J937">
            <v>4</v>
          </cell>
          <cell r="Q937">
            <v>5</v>
          </cell>
          <cell r="S937">
            <v>0.02</v>
          </cell>
        </row>
        <row r="938">
          <cell r="G938" t="str">
            <v>Thalkirchen-Obersendling-Forstenried-F√ºrstenried-Solln</v>
          </cell>
          <cell r="H938" t="str">
            <v>Entire rental unit</v>
          </cell>
          <cell r="I938" t="str">
            <v>Entire home/apt</v>
          </cell>
          <cell r="J938">
            <v>3</v>
          </cell>
          <cell r="Q938">
            <v>5</v>
          </cell>
          <cell r="S938">
            <v>0.08</v>
          </cell>
        </row>
        <row r="939">
          <cell r="G939" t="str">
            <v>Moosach</v>
          </cell>
          <cell r="H939" t="str">
            <v>Private room in rental unit</v>
          </cell>
          <cell r="I939" t="str">
            <v>Private room</v>
          </cell>
          <cell r="J939">
            <v>1</v>
          </cell>
          <cell r="Q939">
            <v>4.75</v>
          </cell>
          <cell r="S939">
            <v>0.13</v>
          </cell>
        </row>
        <row r="940">
          <cell r="G940" t="str">
            <v>Moosach</v>
          </cell>
          <cell r="H940" t="str">
            <v>Private room in rental unit</v>
          </cell>
          <cell r="I940" t="str">
            <v>Private room</v>
          </cell>
          <cell r="J940">
            <v>1</v>
          </cell>
          <cell r="Q940">
            <v>4.8600000000000003</v>
          </cell>
          <cell r="S940">
            <v>0.08</v>
          </cell>
        </row>
        <row r="941">
          <cell r="G941" t="str">
            <v>Sendling</v>
          </cell>
          <cell r="H941" t="str">
            <v>Private room in rental unit</v>
          </cell>
          <cell r="I941" t="str">
            <v>Private room</v>
          </cell>
          <cell r="J941">
            <v>2</v>
          </cell>
          <cell r="K941">
            <v>54</v>
          </cell>
          <cell r="Q941">
            <v>4.9000000000000004</v>
          </cell>
          <cell r="S941">
            <v>0.23</v>
          </cell>
        </row>
        <row r="942">
          <cell r="G942" t="str">
            <v>Sendling</v>
          </cell>
          <cell r="H942" t="str">
            <v>Entire rental unit</v>
          </cell>
          <cell r="I942" t="str">
            <v>Entire home/apt</v>
          </cell>
          <cell r="J942">
            <v>4</v>
          </cell>
          <cell r="K942">
            <v>99</v>
          </cell>
          <cell r="Q942">
            <v>4.75</v>
          </cell>
          <cell r="S942">
            <v>0.09</v>
          </cell>
        </row>
        <row r="943">
          <cell r="G943" t="str">
            <v>Thalkirchen-Obersendling-Forstenried-F√ºrstenried-Solln</v>
          </cell>
          <cell r="H943" t="str">
            <v>Private room in rental unit</v>
          </cell>
          <cell r="I943" t="str">
            <v>Private room</v>
          </cell>
          <cell r="J943">
            <v>2</v>
          </cell>
          <cell r="Q943">
            <v>4.93</v>
          </cell>
          <cell r="S943">
            <v>1.49</v>
          </cell>
        </row>
        <row r="944">
          <cell r="G944" t="str">
            <v>Bogenhausen</v>
          </cell>
          <cell r="H944" t="str">
            <v>Private room in townhouse</v>
          </cell>
          <cell r="I944" t="str">
            <v>Private room</v>
          </cell>
          <cell r="J944">
            <v>2</v>
          </cell>
          <cell r="K944">
            <v>999</v>
          </cell>
          <cell r="Q944">
            <v>4</v>
          </cell>
          <cell r="S944">
            <v>0.01</v>
          </cell>
        </row>
        <row r="945">
          <cell r="G945" t="str">
            <v>Berg am Laim</v>
          </cell>
          <cell r="H945" t="str">
            <v>Entire condo</v>
          </cell>
          <cell r="I945" t="str">
            <v>Entire home/apt</v>
          </cell>
          <cell r="J945">
            <v>4</v>
          </cell>
          <cell r="K945">
            <v>179</v>
          </cell>
          <cell r="Q945">
            <v>5</v>
          </cell>
          <cell r="S945">
            <v>0.16</v>
          </cell>
        </row>
        <row r="946">
          <cell r="G946" t="str">
            <v>Schwabing-West</v>
          </cell>
          <cell r="H946" t="str">
            <v>Entire rental unit</v>
          </cell>
          <cell r="I946" t="str">
            <v>Entire home/apt</v>
          </cell>
          <cell r="J946">
            <v>2</v>
          </cell>
          <cell r="Q946">
            <v>5</v>
          </cell>
          <cell r="S946">
            <v>7.0000000000000007E-2</v>
          </cell>
        </row>
        <row r="947">
          <cell r="G947" t="str">
            <v>Untergiesing-Harlaching</v>
          </cell>
          <cell r="H947" t="str">
            <v>Private room in rental unit</v>
          </cell>
          <cell r="I947" t="str">
            <v>Private room</v>
          </cell>
          <cell r="J947">
            <v>4</v>
          </cell>
          <cell r="Q947">
            <v>4.8600000000000003</v>
          </cell>
          <cell r="S947">
            <v>0.24</v>
          </cell>
        </row>
        <row r="948">
          <cell r="G948" t="str">
            <v>Schwanthalerh√∂he</v>
          </cell>
          <cell r="H948" t="str">
            <v>Entire rental unit</v>
          </cell>
          <cell r="I948" t="str">
            <v>Entire home/apt</v>
          </cell>
          <cell r="J948">
            <v>2</v>
          </cell>
          <cell r="Q948">
            <v>4.88</v>
          </cell>
          <cell r="S948">
            <v>0.19</v>
          </cell>
        </row>
        <row r="949">
          <cell r="G949" t="str">
            <v>Schwabing-West</v>
          </cell>
          <cell r="H949" t="str">
            <v>Entire rental unit</v>
          </cell>
          <cell r="I949" t="str">
            <v>Entire home/apt</v>
          </cell>
          <cell r="J949">
            <v>4</v>
          </cell>
          <cell r="K949">
            <v>184</v>
          </cell>
          <cell r="Q949">
            <v>4.25</v>
          </cell>
          <cell r="S949">
            <v>0.13</v>
          </cell>
        </row>
        <row r="950">
          <cell r="G950" t="str">
            <v>Obergiesing</v>
          </cell>
          <cell r="H950" t="str">
            <v>Entire rental unit</v>
          </cell>
          <cell r="I950" t="str">
            <v>Entire home/apt</v>
          </cell>
          <cell r="J950">
            <v>3</v>
          </cell>
          <cell r="Q950">
            <v>4.76</v>
          </cell>
          <cell r="S950">
            <v>0.19</v>
          </cell>
        </row>
        <row r="951">
          <cell r="G951" t="str">
            <v>Bogenhausen</v>
          </cell>
          <cell r="H951" t="str">
            <v>Entire rental unit</v>
          </cell>
          <cell r="I951" t="str">
            <v>Entire home/apt</v>
          </cell>
          <cell r="J951">
            <v>2</v>
          </cell>
          <cell r="K951">
            <v>375</v>
          </cell>
          <cell r="Q951">
            <v>5</v>
          </cell>
          <cell r="S951">
            <v>0.16</v>
          </cell>
        </row>
        <row r="952">
          <cell r="G952" t="str">
            <v>Ludwigsvorstadt-Isarvorstadt</v>
          </cell>
          <cell r="H952" t="str">
            <v>Entire rental unit</v>
          </cell>
          <cell r="I952" t="str">
            <v>Entire home/apt</v>
          </cell>
          <cell r="J952">
            <v>4</v>
          </cell>
          <cell r="Q952">
            <v>4.88</v>
          </cell>
          <cell r="S952">
            <v>0.37</v>
          </cell>
        </row>
        <row r="953">
          <cell r="G953" t="str">
            <v>Maxvorstadt</v>
          </cell>
          <cell r="H953" t="str">
            <v>Private room in rental unit</v>
          </cell>
          <cell r="I953" t="str">
            <v>Private room</v>
          </cell>
          <cell r="J953">
            <v>2</v>
          </cell>
          <cell r="K953">
            <v>47</v>
          </cell>
          <cell r="Q953">
            <v>5</v>
          </cell>
          <cell r="S953">
            <v>0.03</v>
          </cell>
        </row>
        <row r="954">
          <cell r="G954" t="str">
            <v>Laim</v>
          </cell>
          <cell r="H954" t="str">
            <v>Private room in hostel</v>
          </cell>
          <cell r="I954" t="str">
            <v>Private room</v>
          </cell>
          <cell r="J954">
            <v>2</v>
          </cell>
          <cell r="K954">
            <v>82</v>
          </cell>
          <cell r="Q954">
            <v>4.51</v>
          </cell>
          <cell r="S954">
            <v>1.75</v>
          </cell>
        </row>
        <row r="955">
          <cell r="G955" t="str">
            <v>Neuhausen-Nymphenburg</v>
          </cell>
          <cell r="H955" t="str">
            <v>Entire rental unit</v>
          </cell>
          <cell r="I955" t="str">
            <v>Entire home/apt</v>
          </cell>
          <cell r="J955">
            <v>3</v>
          </cell>
          <cell r="Q955">
            <v>5</v>
          </cell>
          <cell r="S955">
            <v>0.08</v>
          </cell>
        </row>
        <row r="956">
          <cell r="G956" t="str">
            <v>Neuhausen-Nymphenburg</v>
          </cell>
          <cell r="H956" t="str">
            <v>Entire condo</v>
          </cell>
          <cell r="I956" t="str">
            <v>Entire home/apt</v>
          </cell>
          <cell r="J956">
            <v>9</v>
          </cell>
          <cell r="K956">
            <v>132</v>
          </cell>
          <cell r="Q956">
            <v>4.82</v>
          </cell>
          <cell r="S956">
            <v>0.55000000000000004</v>
          </cell>
        </row>
        <row r="957">
          <cell r="G957" t="str">
            <v>Au-Haidhausen</v>
          </cell>
          <cell r="H957" t="str">
            <v>Entire condo</v>
          </cell>
          <cell r="I957" t="str">
            <v>Entire home/apt</v>
          </cell>
          <cell r="J957">
            <v>4</v>
          </cell>
          <cell r="Q957">
            <v>4.83</v>
          </cell>
          <cell r="S957">
            <v>0.38</v>
          </cell>
        </row>
        <row r="958">
          <cell r="G958" t="str">
            <v>Tudering-Riem</v>
          </cell>
          <cell r="H958" t="str">
            <v>Private room in rental unit</v>
          </cell>
          <cell r="I958" t="str">
            <v>Private room</v>
          </cell>
          <cell r="J958">
            <v>2</v>
          </cell>
          <cell r="Q958">
            <v>5</v>
          </cell>
          <cell r="S958">
            <v>0.56999999999999995</v>
          </cell>
        </row>
        <row r="959">
          <cell r="G959" t="str">
            <v>Schwabing-Freimann</v>
          </cell>
          <cell r="H959" t="str">
            <v>Entire rental unit</v>
          </cell>
          <cell r="I959" t="str">
            <v>Entire home/apt</v>
          </cell>
          <cell r="J959">
            <v>2</v>
          </cell>
          <cell r="K959">
            <v>134</v>
          </cell>
          <cell r="Q959">
            <v>5</v>
          </cell>
          <cell r="S959">
            <v>0.24</v>
          </cell>
        </row>
        <row r="960">
          <cell r="G960" t="str">
            <v>Maxvorstadt</v>
          </cell>
          <cell r="H960" t="str">
            <v>Private room in rental unit</v>
          </cell>
          <cell r="I960" t="str">
            <v>Private room</v>
          </cell>
          <cell r="J960">
            <v>1</v>
          </cell>
          <cell r="Q960">
            <v>4.84</v>
          </cell>
          <cell r="S960">
            <v>2.7</v>
          </cell>
        </row>
        <row r="961">
          <cell r="G961" t="str">
            <v>Schwabing-West</v>
          </cell>
          <cell r="H961" t="str">
            <v>Entire rental unit</v>
          </cell>
          <cell r="I961" t="str">
            <v>Entire home/apt</v>
          </cell>
          <cell r="J961">
            <v>2</v>
          </cell>
          <cell r="Q961">
            <v>4.71</v>
          </cell>
          <cell r="S961">
            <v>0.23</v>
          </cell>
        </row>
        <row r="962">
          <cell r="G962" t="str">
            <v>Au-Haidhausen</v>
          </cell>
          <cell r="H962" t="str">
            <v>Entire rental unit</v>
          </cell>
          <cell r="I962" t="str">
            <v>Entire home/apt</v>
          </cell>
          <cell r="J962">
            <v>2</v>
          </cell>
          <cell r="Q962">
            <v>5</v>
          </cell>
          <cell r="S962">
            <v>0.11</v>
          </cell>
        </row>
        <row r="963">
          <cell r="G963" t="str">
            <v>Maxvorstadt</v>
          </cell>
          <cell r="H963" t="str">
            <v>Private room in rental unit</v>
          </cell>
          <cell r="I963" t="str">
            <v>Private room</v>
          </cell>
          <cell r="J963">
            <v>2</v>
          </cell>
          <cell r="Q963">
            <v>4.4000000000000004</v>
          </cell>
          <cell r="S963">
            <v>0.16</v>
          </cell>
        </row>
        <row r="964">
          <cell r="G964" t="str">
            <v>Altstadt-Lehel</v>
          </cell>
          <cell r="H964" t="str">
            <v>Entire rental unit</v>
          </cell>
          <cell r="I964" t="str">
            <v>Entire home/apt</v>
          </cell>
          <cell r="J964">
            <v>5</v>
          </cell>
          <cell r="Q964">
            <v>5</v>
          </cell>
          <cell r="S964">
            <v>0.05</v>
          </cell>
        </row>
        <row r="965">
          <cell r="G965" t="str">
            <v>Maxvorstadt</v>
          </cell>
          <cell r="H965" t="str">
            <v>Entire rental unit</v>
          </cell>
          <cell r="I965" t="str">
            <v>Entire home/apt</v>
          </cell>
          <cell r="J965">
            <v>3</v>
          </cell>
        </row>
        <row r="966">
          <cell r="G966" t="str">
            <v>Ludwigsvorstadt-Isarvorstadt</v>
          </cell>
          <cell r="H966" t="str">
            <v>Entire rental unit</v>
          </cell>
          <cell r="I966" t="str">
            <v>Entire home/apt</v>
          </cell>
          <cell r="J966">
            <v>3</v>
          </cell>
          <cell r="K966">
            <v>161</v>
          </cell>
          <cell r="Q966">
            <v>4.58</v>
          </cell>
          <cell r="S966">
            <v>3</v>
          </cell>
        </row>
        <row r="967">
          <cell r="G967" t="str">
            <v>Berg am Laim</v>
          </cell>
          <cell r="H967" t="str">
            <v>Entire townhouse</v>
          </cell>
          <cell r="I967" t="str">
            <v>Entire home/apt</v>
          </cell>
          <cell r="J967">
            <v>3</v>
          </cell>
          <cell r="Q967">
            <v>4.96</v>
          </cell>
          <cell r="S967">
            <v>1.1399999999999999</v>
          </cell>
        </row>
        <row r="968">
          <cell r="G968" t="str">
            <v>Altstadt-Lehel</v>
          </cell>
          <cell r="H968" t="str">
            <v>Entire rental unit</v>
          </cell>
          <cell r="I968" t="str">
            <v>Entire home/apt</v>
          </cell>
          <cell r="J968">
            <v>2</v>
          </cell>
          <cell r="K968">
            <v>150</v>
          </cell>
          <cell r="Q968">
            <v>5</v>
          </cell>
          <cell r="S968">
            <v>0.23</v>
          </cell>
        </row>
        <row r="969">
          <cell r="G969" t="str">
            <v>Au-Haidhausen</v>
          </cell>
          <cell r="H969" t="str">
            <v>Private room in rental unit</v>
          </cell>
          <cell r="I969" t="str">
            <v>Private room</v>
          </cell>
          <cell r="J969">
            <v>4</v>
          </cell>
        </row>
        <row r="970">
          <cell r="G970" t="str">
            <v>Schwabing-West</v>
          </cell>
          <cell r="H970" t="str">
            <v>Entire rental unit</v>
          </cell>
          <cell r="I970" t="str">
            <v>Entire home/apt</v>
          </cell>
          <cell r="J970">
            <v>3</v>
          </cell>
          <cell r="K970">
            <v>158</v>
          </cell>
          <cell r="Q970">
            <v>4</v>
          </cell>
          <cell r="S970">
            <v>0.01</v>
          </cell>
        </row>
        <row r="971">
          <cell r="G971" t="str">
            <v>Sendling</v>
          </cell>
          <cell r="H971" t="str">
            <v>Entire rental unit</v>
          </cell>
          <cell r="I971" t="str">
            <v>Entire home/apt</v>
          </cell>
          <cell r="J971">
            <v>2</v>
          </cell>
          <cell r="K971">
            <v>105</v>
          </cell>
          <cell r="Q971">
            <v>5</v>
          </cell>
          <cell r="S971">
            <v>0.15</v>
          </cell>
        </row>
        <row r="972">
          <cell r="G972" t="str">
            <v>Au-Haidhausen</v>
          </cell>
          <cell r="H972" t="str">
            <v>Entire rental unit</v>
          </cell>
          <cell r="I972" t="str">
            <v>Entire home/apt</v>
          </cell>
          <cell r="J972">
            <v>2</v>
          </cell>
          <cell r="Q972">
            <v>5</v>
          </cell>
          <cell r="S972">
            <v>0.03</v>
          </cell>
        </row>
        <row r="973">
          <cell r="G973" t="str">
            <v>Ludwigsvorstadt-Isarvorstadt</v>
          </cell>
          <cell r="H973" t="str">
            <v>Private room in rental unit</v>
          </cell>
          <cell r="I973" t="str">
            <v>Private room</v>
          </cell>
          <cell r="J973">
            <v>2</v>
          </cell>
          <cell r="K973">
            <v>113</v>
          </cell>
          <cell r="Q973">
            <v>4.7300000000000004</v>
          </cell>
          <cell r="S973">
            <v>1.33</v>
          </cell>
        </row>
        <row r="974">
          <cell r="G974" t="str">
            <v>Ludwigsvorstadt-Isarvorstadt</v>
          </cell>
          <cell r="H974" t="str">
            <v>Private room in rental unit</v>
          </cell>
          <cell r="I974" t="str">
            <v>Private room</v>
          </cell>
          <cell r="J974">
            <v>2</v>
          </cell>
          <cell r="K974">
            <v>99</v>
          </cell>
          <cell r="Q974">
            <v>4.6900000000000004</v>
          </cell>
          <cell r="S974">
            <v>1.42</v>
          </cell>
        </row>
        <row r="975">
          <cell r="G975" t="str">
            <v>Untergiesing-Harlaching</v>
          </cell>
          <cell r="H975" t="str">
            <v>Entire rental unit</v>
          </cell>
          <cell r="I975" t="str">
            <v>Entire home/apt</v>
          </cell>
          <cell r="J975">
            <v>4</v>
          </cell>
          <cell r="Q975">
            <v>4.5</v>
          </cell>
          <cell r="S975">
            <v>0.28999999999999998</v>
          </cell>
        </row>
        <row r="976">
          <cell r="G976" t="str">
            <v>Neuhausen-Nymphenburg</v>
          </cell>
          <cell r="H976" t="str">
            <v>Entire rental unit</v>
          </cell>
          <cell r="I976" t="str">
            <v>Entire home/apt</v>
          </cell>
          <cell r="J976">
            <v>6</v>
          </cell>
          <cell r="K976">
            <v>265</v>
          </cell>
          <cell r="Q976">
            <v>4.5199999999999996</v>
          </cell>
          <cell r="S976">
            <v>0.25</v>
          </cell>
        </row>
        <row r="977">
          <cell r="G977" t="str">
            <v>Au-Haidhausen</v>
          </cell>
          <cell r="H977" t="str">
            <v>Private room in rental unit</v>
          </cell>
          <cell r="I977" t="str">
            <v>Private room</v>
          </cell>
          <cell r="J977">
            <v>2</v>
          </cell>
          <cell r="K977">
            <v>174</v>
          </cell>
          <cell r="Q977">
            <v>4.99</v>
          </cell>
          <cell r="S977">
            <v>1.49</v>
          </cell>
        </row>
        <row r="978">
          <cell r="G978" t="str">
            <v>Sendling-Westpark</v>
          </cell>
          <cell r="H978" t="str">
            <v>Private room in rental unit</v>
          </cell>
          <cell r="I978" t="str">
            <v>Private room</v>
          </cell>
          <cell r="J978">
            <v>1</v>
          </cell>
          <cell r="Q978">
            <v>4.5</v>
          </cell>
          <cell r="S978">
            <v>0.5</v>
          </cell>
        </row>
        <row r="979">
          <cell r="G979" t="str">
            <v>Pasing-Obermenzing</v>
          </cell>
          <cell r="H979" t="str">
            <v>Entire rental unit</v>
          </cell>
          <cell r="I979" t="str">
            <v>Entire home/apt</v>
          </cell>
          <cell r="J979">
            <v>4</v>
          </cell>
          <cell r="K979">
            <v>77</v>
          </cell>
          <cell r="Q979">
            <v>4.66</v>
          </cell>
          <cell r="S979">
            <v>2.8</v>
          </cell>
        </row>
        <row r="980">
          <cell r="G980" t="str">
            <v>Obergiesing</v>
          </cell>
          <cell r="H980" t="str">
            <v>Entire rental unit</v>
          </cell>
          <cell r="I980" t="str">
            <v>Entire home/apt</v>
          </cell>
          <cell r="J980">
            <v>2</v>
          </cell>
          <cell r="K980">
            <v>180</v>
          </cell>
          <cell r="Q980">
            <v>4.8899999999999997</v>
          </cell>
          <cell r="S980">
            <v>0.1</v>
          </cell>
        </row>
        <row r="981">
          <cell r="G981" t="str">
            <v>Ramersdorf-Perlach</v>
          </cell>
          <cell r="H981" t="str">
            <v>Private room in townhouse</v>
          </cell>
          <cell r="I981" t="str">
            <v>Private room</v>
          </cell>
          <cell r="J981">
            <v>6</v>
          </cell>
          <cell r="K981">
            <v>76</v>
          </cell>
          <cell r="Q981">
            <v>4.82</v>
          </cell>
          <cell r="S981">
            <v>4.1900000000000004</v>
          </cell>
        </row>
        <row r="982">
          <cell r="G982" t="str">
            <v>Thalkirchen-Obersendling-Forstenried-F√ºrstenried-Solln</v>
          </cell>
          <cell r="H982" t="str">
            <v>Entire rental unit</v>
          </cell>
          <cell r="I982" t="str">
            <v>Entire home/apt</v>
          </cell>
          <cell r="J982">
            <v>2</v>
          </cell>
          <cell r="K982">
            <v>109</v>
          </cell>
          <cell r="Q982">
            <v>4.93</v>
          </cell>
          <cell r="S982">
            <v>0.47</v>
          </cell>
        </row>
        <row r="983">
          <cell r="G983" t="str">
            <v>Schwabing-West</v>
          </cell>
          <cell r="H983" t="str">
            <v>Entire condo</v>
          </cell>
          <cell r="I983" t="str">
            <v>Entire home/apt</v>
          </cell>
          <cell r="J983">
            <v>2</v>
          </cell>
          <cell r="K983">
            <v>137</v>
          </cell>
          <cell r="Q983">
            <v>4.45</v>
          </cell>
          <cell r="S983">
            <v>0.12</v>
          </cell>
        </row>
        <row r="984">
          <cell r="G984" t="str">
            <v>Thalkirchen-Obersendling-Forstenried-F√ºrstenried-Solln</v>
          </cell>
          <cell r="H984" t="str">
            <v>Entire rental unit</v>
          </cell>
          <cell r="I984" t="str">
            <v>Entire home/apt</v>
          </cell>
          <cell r="J984">
            <v>6</v>
          </cell>
          <cell r="Q984">
            <v>4.82</v>
          </cell>
          <cell r="S984">
            <v>0.12</v>
          </cell>
        </row>
        <row r="985">
          <cell r="G985" t="str">
            <v>Altstadt-Lehel</v>
          </cell>
          <cell r="H985" t="str">
            <v>Private room in rental unit</v>
          </cell>
          <cell r="I985" t="str">
            <v>Private room</v>
          </cell>
          <cell r="J985">
            <v>1</v>
          </cell>
          <cell r="Q985">
            <v>5</v>
          </cell>
          <cell r="S985">
            <v>7.0000000000000007E-2</v>
          </cell>
        </row>
        <row r="986">
          <cell r="G986" t="str">
            <v>Maxvorstadt</v>
          </cell>
          <cell r="H986" t="str">
            <v>Entire rental unit</v>
          </cell>
          <cell r="I986" t="str">
            <v>Entire home/apt</v>
          </cell>
          <cell r="J986">
            <v>3</v>
          </cell>
          <cell r="K986">
            <v>59</v>
          </cell>
          <cell r="Q986">
            <v>4.68</v>
          </cell>
          <cell r="S986">
            <v>0.42</v>
          </cell>
        </row>
        <row r="987">
          <cell r="G987" t="str">
            <v>Feldmoching-Hasenbergl</v>
          </cell>
          <cell r="H987" t="str">
            <v>Private room in home</v>
          </cell>
          <cell r="I987" t="str">
            <v>Private room</v>
          </cell>
          <cell r="J987">
            <v>2</v>
          </cell>
          <cell r="K987">
            <v>80</v>
          </cell>
          <cell r="Q987">
            <v>4.45</v>
          </cell>
          <cell r="S987">
            <v>0.62</v>
          </cell>
        </row>
        <row r="988">
          <cell r="G988" t="str">
            <v>Moosach</v>
          </cell>
          <cell r="H988" t="str">
            <v>Private room in rental unit</v>
          </cell>
          <cell r="I988" t="str">
            <v>Private room</v>
          </cell>
          <cell r="J988">
            <v>2</v>
          </cell>
          <cell r="Q988">
            <v>5</v>
          </cell>
          <cell r="S988">
            <v>0.35</v>
          </cell>
        </row>
        <row r="989">
          <cell r="G989" t="str">
            <v>Sendling-Westpark</v>
          </cell>
          <cell r="H989" t="str">
            <v>Private room in home</v>
          </cell>
          <cell r="I989" t="str">
            <v>Private room</v>
          </cell>
          <cell r="J989">
            <v>2</v>
          </cell>
          <cell r="Q989">
            <v>4.95</v>
          </cell>
          <cell r="S989">
            <v>0.23</v>
          </cell>
        </row>
        <row r="990">
          <cell r="G990" t="str">
            <v>Schwanthalerh√∂he</v>
          </cell>
          <cell r="H990" t="str">
            <v>Private room in rental unit</v>
          </cell>
          <cell r="I990" t="str">
            <v>Private room</v>
          </cell>
          <cell r="J990">
            <v>2</v>
          </cell>
          <cell r="K990">
            <v>90</v>
          </cell>
          <cell r="Q990">
            <v>4.96</v>
          </cell>
          <cell r="S990">
            <v>0.5</v>
          </cell>
        </row>
        <row r="991">
          <cell r="G991" t="str">
            <v>Maxvorstadt</v>
          </cell>
          <cell r="H991" t="str">
            <v>Private room in rental unit</v>
          </cell>
          <cell r="I991" t="str">
            <v>Private room</v>
          </cell>
          <cell r="J991">
            <v>2</v>
          </cell>
          <cell r="Q991">
            <v>5</v>
          </cell>
          <cell r="S991">
            <v>0.05</v>
          </cell>
        </row>
        <row r="992">
          <cell r="G992" t="str">
            <v>Ramersdorf-Perlach</v>
          </cell>
          <cell r="H992" t="str">
            <v>Entire rental unit</v>
          </cell>
          <cell r="I992" t="str">
            <v>Entire home/apt</v>
          </cell>
          <cell r="J992">
            <v>4</v>
          </cell>
          <cell r="K992">
            <v>79</v>
          </cell>
          <cell r="Q992">
            <v>4.8600000000000003</v>
          </cell>
          <cell r="S992">
            <v>0.15</v>
          </cell>
        </row>
        <row r="993">
          <cell r="G993" t="str">
            <v>Berg am Laim</v>
          </cell>
          <cell r="H993" t="str">
            <v>Private room in rental unit</v>
          </cell>
          <cell r="I993" t="str">
            <v>Private room</v>
          </cell>
          <cell r="J993">
            <v>2</v>
          </cell>
          <cell r="Q993">
            <v>5</v>
          </cell>
          <cell r="S993">
            <v>0.04</v>
          </cell>
        </row>
        <row r="994">
          <cell r="G994" t="str">
            <v>Sendling-Westpark</v>
          </cell>
          <cell r="H994" t="str">
            <v>Private room in home</v>
          </cell>
          <cell r="I994" t="str">
            <v>Private room</v>
          </cell>
          <cell r="J994">
            <v>2</v>
          </cell>
          <cell r="K994">
            <v>71</v>
          </cell>
          <cell r="Q994">
            <v>4.92</v>
          </cell>
          <cell r="S994">
            <v>0.26</v>
          </cell>
        </row>
        <row r="995">
          <cell r="G995" t="str">
            <v>Schwabing-West</v>
          </cell>
          <cell r="H995" t="str">
            <v>Entire rental unit</v>
          </cell>
          <cell r="I995" t="str">
            <v>Entire home/apt</v>
          </cell>
          <cell r="J995">
            <v>2</v>
          </cell>
          <cell r="Q995">
            <v>4.62</v>
          </cell>
          <cell r="S995">
            <v>0.14000000000000001</v>
          </cell>
        </row>
        <row r="996">
          <cell r="G996" t="str">
            <v>Bogenhausen</v>
          </cell>
          <cell r="H996" t="str">
            <v>Private room in rental unit</v>
          </cell>
          <cell r="I996" t="str">
            <v>Private room</v>
          </cell>
          <cell r="J996">
            <v>2</v>
          </cell>
          <cell r="K996">
            <v>88</v>
          </cell>
          <cell r="Q996">
            <v>4.8499999999999996</v>
          </cell>
          <cell r="S996">
            <v>0.95</v>
          </cell>
        </row>
        <row r="997">
          <cell r="G997" t="str">
            <v>Hadern</v>
          </cell>
          <cell r="H997" t="str">
            <v>Private room in home</v>
          </cell>
          <cell r="I997" t="str">
            <v>Private room</v>
          </cell>
          <cell r="J997">
            <v>3</v>
          </cell>
          <cell r="K997">
            <v>76</v>
          </cell>
          <cell r="Q997">
            <v>5</v>
          </cell>
          <cell r="S997">
            <v>0.51</v>
          </cell>
        </row>
        <row r="998">
          <cell r="G998" t="str">
            <v>Ludwigsvorstadt-Isarvorstadt</v>
          </cell>
          <cell r="H998" t="str">
            <v>Entire rental unit</v>
          </cell>
          <cell r="I998" t="str">
            <v>Entire home/apt</v>
          </cell>
          <cell r="J998">
            <v>3</v>
          </cell>
          <cell r="Q998">
            <v>4.75</v>
          </cell>
          <cell r="S998">
            <v>0.09</v>
          </cell>
        </row>
        <row r="999">
          <cell r="G999" t="str">
            <v>Ramersdorf-Perlach</v>
          </cell>
          <cell r="H999" t="str">
            <v>Private room in rental unit</v>
          </cell>
          <cell r="I999" t="str">
            <v>Private room</v>
          </cell>
          <cell r="J999">
            <v>4</v>
          </cell>
          <cell r="K999">
            <v>350</v>
          </cell>
          <cell r="Q999">
            <v>4.83</v>
          </cell>
          <cell r="S999">
            <v>7.0000000000000007E-2</v>
          </cell>
        </row>
        <row r="1000">
          <cell r="G1000" t="str">
            <v>Bogenhausen</v>
          </cell>
          <cell r="H1000" t="str">
            <v>Entire loft</v>
          </cell>
          <cell r="I1000" t="str">
            <v>Entire home/apt</v>
          </cell>
          <cell r="J1000">
            <v>2</v>
          </cell>
          <cell r="Q1000">
            <v>4.5599999999999996</v>
          </cell>
          <cell r="S1000">
            <v>0.39</v>
          </cell>
        </row>
        <row r="1001">
          <cell r="G1001" t="str">
            <v>Ludwigsvorstadt-Isarvorstadt</v>
          </cell>
          <cell r="H1001" t="str">
            <v>Entire rental unit</v>
          </cell>
          <cell r="I1001" t="str">
            <v>Entire home/apt</v>
          </cell>
          <cell r="J1001">
            <v>2</v>
          </cell>
          <cell r="K1001">
            <v>74</v>
          </cell>
          <cell r="Q1001">
            <v>4.75</v>
          </cell>
          <cell r="S1001">
            <v>0.1</v>
          </cell>
        </row>
        <row r="1002">
          <cell r="G1002" t="str">
            <v>Schwabing-Freimann</v>
          </cell>
          <cell r="H1002" t="str">
            <v>Entire condo</v>
          </cell>
          <cell r="I1002" t="str">
            <v>Entire home/apt</v>
          </cell>
          <cell r="J1002">
            <v>2</v>
          </cell>
          <cell r="Q1002">
            <v>4.88</v>
          </cell>
          <cell r="S1002">
            <v>1.23</v>
          </cell>
        </row>
        <row r="1003">
          <cell r="G1003" t="str">
            <v>Thalkirchen-Obersendling-Forstenried-F√ºrstenried-Solln</v>
          </cell>
          <cell r="H1003" t="str">
            <v>Private room in townhouse</v>
          </cell>
          <cell r="I1003" t="str">
            <v>Private room</v>
          </cell>
          <cell r="J1003">
            <v>2</v>
          </cell>
          <cell r="K1003">
            <v>42</v>
          </cell>
          <cell r="Q1003">
            <v>4.83</v>
          </cell>
          <cell r="S1003">
            <v>1.03</v>
          </cell>
        </row>
        <row r="1004">
          <cell r="G1004" t="str">
            <v>Sendling</v>
          </cell>
          <cell r="H1004" t="str">
            <v>Private room in rental unit</v>
          </cell>
          <cell r="I1004" t="str">
            <v>Private room</v>
          </cell>
          <cell r="J1004">
            <v>2</v>
          </cell>
          <cell r="K1004">
            <v>115</v>
          </cell>
          <cell r="Q1004">
            <v>4.92</v>
          </cell>
          <cell r="S1004">
            <v>0.56999999999999995</v>
          </cell>
        </row>
        <row r="1005">
          <cell r="G1005" t="str">
            <v>Obergiesing</v>
          </cell>
          <cell r="H1005" t="str">
            <v>Private room in rental unit</v>
          </cell>
          <cell r="I1005" t="str">
            <v>Private room</v>
          </cell>
          <cell r="J1005">
            <v>2</v>
          </cell>
          <cell r="Q1005">
            <v>5</v>
          </cell>
          <cell r="S1005">
            <v>0.02</v>
          </cell>
        </row>
        <row r="1006">
          <cell r="G1006" t="str">
            <v>Schwabing-Freimann</v>
          </cell>
          <cell r="H1006" t="str">
            <v>Entire rental unit</v>
          </cell>
          <cell r="I1006" t="str">
            <v>Entire home/apt</v>
          </cell>
          <cell r="J1006">
            <v>6</v>
          </cell>
          <cell r="K1006">
            <v>375</v>
          </cell>
          <cell r="Q1006">
            <v>4.74</v>
          </cell>
          <cell r="S1006">
            <v>0.64</v>
          </cell>
        </row>
        <row r="1007">
          <cell r="G1007" t="str">
            <v>Ludwigsvorstadt-Isarvorstadt</v>
          </cell>
          <cell r="H1007" t="str">
            <v>Private room in rental unit</v>
          </cell>
          <cell r="I1007" t="str">
            <v>Private room</v>
          </cell>
          <cell r="J1007">
            <v>1</v>
          </cell>
          <cell r="K1007">
            <v>100</v>
          </cell>
          <cell r="Q1007">
            <v>4.74</v>
          </cell>
          <cell r="S1007">
            <v>0.64</v>
          </cell>
        </row>
        <row r="1008">
          <cell r="G1008" t="str">
            <v>Ramersdorf-Perlach</v>
          </cell>
          <cell r="H1008" t="str">
            <v>Private room in condo</v>
          </cell>
          <cell r="I1008" t="str">
            <v>Private room</v>
          </cell>
          <cell r="J1008">
            <v>5</v>
          </cell>
          <cell r="Q1008">
            <v>4.8600000000000003</v>
          </cell>
          <cell r="S1008">
            <v>1.86</v>
          </cell>
        </row>
        <row r="1009">
          <cell r="G1009" t="str">
            <v>Bogenhausen</v>
          </cell>
          <cell r="H1009" t="str">
            <v>Private room in rental unit</v>
          </cell>
          <cell r="I1009" t="str">
            <v>Private room</v>
          </cell>
          <cell r="J1009">
            <v>2</v>
          </cell>
        </row>
        <row r="1010">
          <cell r="G1010" t="str">
            <v>Ramersdorf-Perlach</v>
          </cell>
          <cell r="H1010" t="str">
            <v>Private room in condo</v>
          </cell>
          <cell r="I1010" t="str">
            <v>Private room</v>
          </cell>
          <cell r="J1010">
            <v>2</v>
          </cell>
          <cell r="Q1010">
            <v>4.8899999999999997</v>
          </cell>
          <cell r="S1010">
            <v>0.73</v>
          </cell>
        </row>
        <row r="1011">
          <cell r="G1011" t="str">
            <v>Thalkirchen-Obersendling-Forstenried-F√ºrstenried-Solln</v>
          </cell>
          <cell r="H1011" t="str">
            <v>Entire rental unit</v>
          </cell>
          <cell r="I1011" t="str">
            <v>Entire home/apt</v>
          </cell>
          <cell r="J1011">
            <v>2</v>
          </cell>
          <cell r="K1011">
            <v>213</v>
          </cell>
          <cell r="Q1011">
            <v>4.55</v>
          </cell>
          <cell r="S1011">
            <v>0.12</v>
          </cell>
        </row>
        <row r="1012">
          <cell r="G1012" t="str">
            <v>Neuhausen-Nymphenburg</v>
          </cell>
          <cell r="H1012" t="str">
            <v>Entire rental unit</v>
          </cell>
          <cell r="I1012" t="str">
            <v>Entire home/apt</v>
          </cell>
          <cell r="J1012">
            <v>2</v>
          </cell>
          <cell r="Q1012">
            <v>4.62</v>
          </cell>
          <cell r="S1012">
            <v>0.19</v>
          </cell>
        </row>
        <row r="1013">
          <cell r="G1013" t="str">
            <v>Bogenhausen</v>
          </cell>
          <cell r="H1013" t="str">
            <v>Private room in home</v>
          </cell>
          <cell r="I1013" t="str">
            <v>Private room</v>
          </cell>
          <cell r="J1013">
            <v>7</v>
          </cell>
          <cell r="K1013">
            <v>47</v>
          </cell>
          <cell r="Q1013">
            <v>4.84</v>
          </cell>
          <cell r="S1013">
            <v>2.0299999999999998</v>
          </cell>
        </row>
        <row r="1014">
          <cell r="G1014" t="str">
            <v>Untergiesing-Harlaching</v>
          </cell>
          <cell r="H1014" t="str">
            <v>Entire rental unit</v>
          </cell>
          <cell r="I1014" t="str">
            <v>Entire home/apt</v>
          </cell>
          <cell r="J1014">
            <v>3</v>
          </cell>
          <cell r="K1014">
            <v>102</v>
          </cell>
          <cell r="Q1014">
            <v>4.8899999999999997</v>
          </cell>
          <cell r="S1014">
            <v>0.88</v>
          </cell>
        </row>
        <row r="1015">
          <cell r="G1015" t="str">
            <v>Obergiesing</v>
          </cell>
          <cell r="H1015" t="str">
            <v>Entire rental unit</v>
          </cell>
          <cell r="I1015" t="str">
            <v>Entire home/apt</v>
          </cell>
          <cell r="J1015">
            <v>4</v>
          </cell>
          <cell r="Q1015">
            <v>4.8899999999999997</v>
          </cell>
          <cell r="S1015">
            <v>0.69</v>
          </cell>
        </row>
        <row r="1016">
          <cell r="G1016" t="str">
            <v>Ludwigsvorstadt-Isarvorstadt</v>
          </cell>
          <cell r="H1016" t="str">
            <v>Entire home</v>
          </cell>
          <cell r="I1016" t="str">
            <v>Entire home/apt</v>
          </cell>
          <cell r="J1016">
            <v>2</v>
          </cell>
        </row>
        <row r="1017">
          <cell r="G1017" t="str">
            <v>Sendling</v>
          </cell>
          <cell r="H1017" t="str">
            <v>Private room in rental unit</v>
          </cell>
          <cell r="I1017" t="str">
            <v>Private room</v>
          </cell>
          <cell r="J1017">
            <v>2</v>
          </cell>
          <cell r="Q1017">
            <v>5</v>
          </cell>
          <cell r="S1017">
            <v>0.02</v>
          </cell>
        </row>
        <row r="1018">
          <cell r="G1018" t="str">
            <v>Pasing-Obermenzing</v>
          </cell>
          <cell r="H1018" t="str">
            <v>Entire rental unit</v>
          </cell>
          <cell r="I1018" t="str">
            <v>Entire home/apt</v>
          </cell>
          <cell r="J1018">
            <v>3</v>
          </cell>
        </row>
        <row r="1019">
          <cell r="G1019" t="str">
            <v>Obergiesing</v>
          </cell>
          <cell r="H1019" t="str">
            <v>Private room in rental unit</v>
          </cell>
          <cell r="I1019" t="str">
            <v>Private room</v>
          </cell>
          <cell r="J1019">
            <v>4</v>
          </cell>
          <cell r="K1019">
            <v>320</v>
          </cell>
          <cell r="Q1019">
            <v>4.8</v>
          </cell>
          <cell r="S1019">
            <v>0.45</v>
          </cell>
        </row>
        <row r="1020">
          <cell r="G1020" t="str">
            <v>Maxvorstadt</v>
          </cell>
          <cell r="H1020" t="str">
            <v>Entire rental unit</v>
          </cell>
          <cell r="I1020" t="str">
            <v>Entire home/apt</v>
          </cell>
          <cell r="J1020">
            <v>3</v>
          </cell>
          <cell r="Q1020">
            <v>4.67</v>
          </cell>
          <cell r="S1020">
            <v>0.23</v>
          </cell>
        </row>
        <row r="1021">
          <cell r="G1021" t="str">
            <v>Ramersdorf-Perlach</v>
          </cell>
          <cell r="H1021" t="str">
            <v>Private room in rental unit</v>
          </cell>
          <cell r="I1021" t="str">
            <v>Private room</v>
          </cell>
          <cell r="J1021">
            <v>2</v>
          </cell>
          <cell r="K1021">
            <v>86</v>
          </cell>
          <cell r="Q1021">
            <v>4.3899999999999997</v>
          </cell>
          <cell r="S1021">
            <v>0.42</v>
          </cell>
        </row>
        <row r="1022">
          <cell r="G1022" t="str">
            <v>Sendling</v>
          </cell>
          <cell r="H1022" t="str">
            <v>Private room in rental unit</v>
          </cell>
          <cell r="I1022" t="str">
            <v>Private room</v>
          </cell>
          <cell r="J1022">
            <v>2</v>
          </cell>
          <cell r="Q1022">
            <v>4.88</v>
          </cell>
          <cell r="S1022">
            <v>0.18</v>
          </cell>
        </row>
        <row r="1023">
          <cell r="G1023" t="str">
            <v>Altstadt-Lehel</v>
          </cell>
          <cell r="H1023" t="str">
            <v>Entire rental unit</v>
          </cell>
          <cell r="I1023" t="str">
            <v>Entire home/apt</v>
          </cell>
          <cell r="J1023">
            <v>4</v>
          </cell>
          <cell r="K1023">
            <v>98</v>
          </cell>
          <cell r="Q1023">
            <v>5</v>
          </cell>
          <cell r="S1023">
            <v>0.08</v>
          </cell>
        </row>
        <row r="1024">
          <cell r="G1024" t="str">
            <v>Milbertshofen-Am Hart</v>
          </cell>
          <cell r="H1024" t="str">
            <v>Private room in rental unit</v>
          </cell>
          <cell r="I1024" t="str">
            <v>Private room</v>
          </cell>
          <cell r="J1024">
            <v>3</v>
          </cell>
          <cell r="K1024">
            <v>35</v>
          </cell>
          <cell r="Q1024">
            <v>4.76</v>
          </cell>
          <cell r="S1024">
            <v>0.3</v>
          </cell>
        </row>
        <row r="1025">
          <cell r="G1025" t="str">
            <v>Altstadt-Lehel</v>
          </cell>
          <cell r="H1025" t="str">
            <v>Entire rental unit</v>
          </cell>
          <cell r="I1025" t="str">
            <v>Entire home/apt</v>
          </cell>
          <cell r="J1025">
            <v>2</v>
          </cell>
          <cell r="K1025">
            <v>415</v>
          </cell>
          <cell r="Q1025">
            <v>4.47</v>
          </cell>
          <cell r="S1025">
            <v>0.24</v>
          </cell>
        </row>
        <row r="1026">
          <cell r="G1026" t="str">
            <v>Obergiesing</v>
          </cell>
          <cell r="H1026" t="str">
            <v>Entire rental unit</v>
          </cell>
          <cell r="I1026" t="str">
            <v>Entire home/apt</v>
          </cell>
          <cell r="J1026">
            <v>4</v>
          </cell>
          <cell r="Q1026">
            <v>5</v>
          </cell>
          <cell r="S1026">
            <v>0.01</v>
          </cell>
        </row>
        <row r="1027">
          <cell r="G1027" t="str">
            <v>Ludwigsvorstadt-Isarvorstadt</v>
          </cell>
          <cell r="H1027" t="str">
            <v>Private room in condo</v>
          </cell>
          <cell r="I1027" t="str">
            <v>Private room</v>
          </cell>
          <cell r="J1027">
            <v>2</v>
          </cell>
          <cell r="K1027">
            <v>54</v>
          </cell>
          <cell r="Q1027">
            <v>4.9000000000000004</v>
          </cell>
          <cell r="S1027">
            <v>2.4500000000000002</v>
          </cell>
        </row>
        <row r="1028">
          <cell r="G1028" t="str">
            <v>Tudering-Riem</v>
          </cell>
          <cell r="H1028" t="str">
            <v>Private room in condo</v>
          </cell>
          <cell r="I1028" t="str">
            <v>Private room</v>
          </cell>
          <cell r="J1028">
            <v>1</v>
          </cell>
          <cell r="K1028">
            <v>44</v>
          </cell>
          <cell r="Q1028">
            <v>4.91</v>
          </cell>
          <cell r="S1028">
            <v>3.33</v>
          </cell>
        </row>
        <row r="1029">
          <cell r="G1029" t="str">
            <v>Sendling</v>
          </cell>
          <cell r="H1029" t="str">
            <v>Private room in rental unit</v>
          </cell>
          <cell r="I1029" t="str">
            <v>Private room</v>
          </cell>
          <cell r="J1029">
            <v>1</v>
          </cell>
          <cell r="K1029">
            <v>59</v>
          </cell>
          <cell r="Q1029">
            <v>5</v>
          </cell>
          <cell r="S1029">
            <v>0.12</v>
          </cell>
        </row>
        <row r="1030">
          <cell r="G1030" t="str">
            <v>Ludwigsvorstadt-Isarvorstadt</v>
          </cell>
          <cell r="H1030" t="str">
            <v>Camper/RV</v>
          </cell>
          <cell r="I1030" t="str">
            <v>Entire home/apt</v>
          </cell>
          <cell r="J1030">
            <v>2</v>
          </cell>
          <cell r="Q1030">
            <v>4.76</v>
          </cell>
          <cell r="S1030">
            <v>0.25</v>
          </cell>
        </row>
        <row r="1031">
          <cell r="G1031" t="str">
            <v>Obergiesing</v>
          </cell>
          <cell r="H1031" t="str">
            <v>Private room in home</v>
          </cell>
          <cell r="I1031" t="str">
            <v>Private room</v>
          </cell>
          <cell r="J1031">
            <v>2</v>
          </cell>
          <cell r="Q1031">
            <v>4.91</v>
          </cell>
          <cell r="S1031">
            <v>0.26</v>
          </cell>
        </row>
        <row r="1032">
          <cell r="G1032" t="str">
            <v>Au-Haidhausen</v>
          </cell>
          <cell r="H1032" t="str">
            <v>Private room in rental unit</v>
          </cell>
          <cell r="I1032" t="str">
            <v>Private room</v>
          </cell>
          <cell r="J1032">
            <v>2</v>
          </cell>
          <cell r="Q1032">
            <v>4.67</v>
          </cell>
          <cell r="S1032">
            <v>0.14000000000000001</v>
          </cell>
        </row>
        <row r="1033">
          <cell r="G1033" t="str">
            <v>Maxvorstadt</v>
          </cell>
          <cell r="H1033" t="str">
            <v>Entire rental unit</v>
          </cell>
          <cell r="I1033" t="str">
            <v>Entire home/apt</v>
          </cell>
          <cell r="J1033">
            <v>2</v>
          </cell>
          <cell r="K1033">
            <v>175</v>
          </cell>
          <cell r="Q1033">
            <v>4.97</v>
          </cell>
          <cell r="S1033">
            <v>0.37</v>
          </cell>
        </row>
        <row r="1034">
          <cell r="G1034" t="str">
            <v>Maxvorstadt</v>
          </cell>
          <cell r="H1034" t="str">
            <v>Entire condo</v>
          </cell>
          <cell r="I1034" t="str">
            <v>Entire home/apt</v>
          </cell>
          <cell r="J1034">
            <v>4</v>
          </cell>
          <cell r="K1034">
            <v>158</v>
          </cell>
          <cell r="Q1034">
            <v>5</v>
          </cell>
          <cell r="S1034">
            <v>0.35</v>
          </cell>
        </row>
        <row r="1035">
          <cell r="G1035" t="str">
            <v>Schwabing-Freimann</v>
          </cell>
          <cell r="H1035" t="str">
            <v>Entire rental unit</v>
          </cell>
          <cell r="I1035" t="str">
            <v>Entire home/apt</v>
          </cell>
          <cell r="J1035">
            <v>5</v>
          </cell>
          <cell r="Q1035">
            <v>4.41</v>
          </cell>
          <cell r="S1035">
            <v>0.38</v>
          </cell>
        </row>
        <row r="1036">
          <cell r="G1036" t="str">
            <v>Schwabing-Freimann</v>
          </cell>
          <cell r="H1036" t="str">
            <v>Private room in rental unit</v>
          </cell>
          <cell r="I1036" t="str">
            <v>Private room</v>
          </cell>
          <cell r="J1036">
            <v>2</v>
          </cell>
          <cell r="K1036">
            <v>75</v>
          </cell>
          <cell r="Q1036">
            <v>5</v>
          </cell>
          <cell r="S1036">
            <v>0.02</v>
          </cell>
        </row>
        <row r="1037">
          <cell r="G1037" t="str">
            <v>Schwabing-Freimann</v>
          </cell>
          <cell r="H1037" t="str">
            <v>Entire rental unit</v>
          </cell>
          <cell r="I1037" t="str">
            <v>Entire home/apt</v>
          </cell>
          <cell r="J1037">
            <v>4</v>
          </cell>
          <cell r="Q1037">
            <v>4.95</v>
          </cell>
          <cell r="S1037">
            <v>0.21</v>
          </cell>
        </row>
        <row r="1038">
          <cell r="G1038" t="str">
            <v>Maxvorstadt</v>
          </cell>
          <cell r="H1038" t="str">
            <v>Entire rental unit</v>
          </cell>
          <cell r="I1038" t="str">
            <v>Entire home/apt</v>
          </cell>
          <cell r="J1038">
            <v>8</v>
          </cell>
          <cell r="K1038">
            <v>471</v>
          </cell>
          <cell r="Q1038">
            <v>4.7</v>
          </cell>
          <cell r="S1038">
            <v>3.58</v>
          </cell>
        </row>
        <row r="1039">
          <cell r="G1039" t="str">
            <v>Ludwigsvorstadt-Isarvorstadt</v>
          </cell>
          <cell r="H1039" t="str">
            <v>Private room in rental unit</v>
          </cell>
          <cell r="I1039" t="str">
            <v>Private room</v>
          </cell>
          <cell r="J1039">
            <v>2</v>
          </cell>
          <cell r="Q1039">
            <v>4.95</v>
          </cell>
          <cell r="S1039">
            <v>0.5</v>
          </cell>
        </row>
        <row r="1040">
          <cell r="G1040" t="str">
            <v>Au-Haidhausen</v>
          </cell>
          <cell r="H1040" t="str">
            <v>Entire rental unit</v>
          </cell>
          <cell r="I1040" t="str">
            <v>Entire home/apt</v>
          </cell>
          <cell r="J1040">
            <v>4</v>
          </cell>
          <cell r="K1040">
            <v>366</v>
          </cell>
          <cell r="Q1040">
            <v>5</v>
          </cell>
          <cell r="S1040">
            <v>0.12</v>
          </cell>
        </row>
        <row r="1041">
          <cell r="G1041" t="str">
            <v>Altstadt-Lehel</v>
          </cell>
          <cell r="H1041" t="str">
            <v>Entire rental unit</v>
          </cell>
          <cell r="I1041" t="str">
            <v>Entire home/apt</v>
          </cell>
          <cell r="J1041">
            <v>1</v>
          </cell>
          <cell r="Q1041">
            <v>4.96</v>
          </cell>
          <cell r="S1041">
            <v>0.28000000000000003</v>
          </cell>
        </row>
        <row r="1042">
          <cell r="G1042" t="str">
            <v>Obergiesing</v>
          </cell>
          <cell r="H1042" t="str">
            <v>Entire rental unit</v>
          </cell>
          <cell r="I1042" t="str">
            <v>Entire home/apt</v>
          </cell>
          <cell r="J1042">
            <v>11</v>
          </cell>
          <cell r="Q1042">
            <v>4.8600000000000003</v>
          </cell>
          <cell r="S1042">
            <v>0.42</v>
          </cell>
        </row>
        <row r="1043">
          <cell r="G1043" t="str">
            <v>Ludwigsvorstadt-Isarvorstadt</v>
          </cell>
          <cell r="H1043" t="str">
            <v>Private room in rental unit</v>
          </cell>
          <cell r="I1043" t="str">
            <v>Private room</v>
          </cell>
          <cell r="J1043">
            <v>2</v>
          </cell>
        </row>
        <row r="1044">
          <cell r="G1044" t="str">
            <v>Ludwigsvorstadt-Isarvorstadt</v>
          </cell>
          <cell r="H1044" t="str">
            <v>Entire rental unit</v>
          </cell>
          <cell r="I1044" t="str">
            <v>Entire home/apt</v>
          </cell>
          <cell r="J1044">
            <v>2</v>
          </cell>
          <cell r="K1044">
            <v>150</v>
          </cell>
          <cell r="Q1044">
            <v>5</v>
          </cell>
          <cell r="S1044">
            <v>0.05</v>
          </cell>
        </row>
        <row r="1045">
          <cell r="G1045" t="str">
            <v>Maxvorstadt</v>
          </cell>
          <cell r="H1045" t="str">
            <v>Entire rental unit</v>
          </cell>
          <cell r="I1045" t="str">
            <v>Entire home/apt</v>
          </cell>
          <cell r="J1045">
            <v>2</v>
          </cell>
          <cell r="K1045">
            <v>113</v>
          </cell>
          <cell r="Q1045">
            <v>5</v>
          </cell>
          <cell r="S1045">
            <v>1.95</v>
          </cell>
        </row>
        <row r="1046">
          <cell r="G1046" t="str">
            <v>Maxvorstadt</v>
          </cell>
          <cell r="H1046" t="str">
            <v>Entire rental unit</v>
          </cell>
          <cell r="I1046" t="str">
            <v>Entire home/apt</v>
          </cell>
          <cell r="J1046">
            <v>4</v>
          </cell>
          <cell r="K1046">
            <v>162</v>
          </cell>
          <cell r="Q1046">
            <v>4.7699999999999996</v>
          </cell>
          <cell r="S1046">
            <v>0.51</v>
          </cell>
        </row>
        <row r="1047">
          <cell r="G1047" t="str">
            <v>Untergiesing-Harlaching</v>
          </cell>
          <cell r="H1047" t="str">
            <v>Entire rental unit</v>
          </cell>
          <cell r="I1047" t="str">
            <v>Entire home/apt</v>
          </cell>
          <cell r="J1047">
            <v>5</v>
          </cell>
          <cell r="K1047">
            <v>176</v>
          </cell>
          <cell r="Q1047">
            <v>4.6900000000000004</v>
          </cell>
          <cell r="S1047">
            <v>4.4000000000000004</v>
          </cell>
        </row>
        <row r="1048">
          <cell r="G1048" t="str">
            <v>Schwabing-Freimann</v>
          </cell>
          <cell r="H1048" t="str">
            <v>Entire rental unit</v>
          </cell>
          <cell r="I1048" t="str">
            <v>Entire home/apt</v>
          </cell>
          <cell r="J1048">
            <v>4</v>
          </cell>
          <cell r="Q1048">
            <v>5</v>
          </cell>
          <cell r="S1048">
            <v>0.02</v>
          </cell>
        </row>
        <row r="1049">
          <cell r="G1049" t="str">
            <v>Ramersdorf-Perlach</v>
          </cell>
          <cell r="H1049" t="str">
            <v>Entire rental unit</v>
          </cell>
          <cell r="I1049" t="str">
            <v>Entire home/apt</v>
          </cell>
          <cell r="J1049">
            <v>2</v>
          </cell>
          <cell r="Q1049">
            <v>4.83</v>
          </cell>
          <cell r="S1049">
            <v>0.15</v>
          </cell>
        </row>
        <row r="1050">
          <cell r="G1050" t="str">
            <v>Ludwigsvorstadt-Isarvorstadt</v>
          </cell>
          <cell r="H1050" t="str">
            <v>Entire rental unit</v>
          </cell>
          <cell r="I1050" t="str">
            <v>Entire home/apt</v>
          </cell>
          <cell r="J1050">
            <v>4</v>
          </cell>
          <cell r="K1050">
            <v>172</v>
          </cell>
          <cell r="Q1050">
            <v>4.84</v>
          </cell>
          <cell r="S1050">
            <v>7.33</v>
          </cell>
        </row>
        <row r="1051">
          <cell r="G1051" t="str">
            <v>Ludwigsvorstadt-Isarvorstadt</v>
          </cell>
          <cell r="H1051" t="str">
            <v>Entire rental unit</v>
          </cell>
          <cell r="I1051" t="str">
            <v>Entire home/apt</v>
          </cell>
          <cell r="J1051">
            <v>6</v>
          </cell>
          <cell r="Q1051">
            <v>4.67</v>
          </cell>
          <cell r="S1051">
            <v>0.03</v>
          </cell>
        </row>
        <row r="1052">
          <cell r="G1052" t="str">
            <v>Neuhausen-Nymphenburg</v>
          </cell>
          <cell r="H1052" t="str">
            <v>Entire rental unit</v>
          </cell>
          <cell r="I1052" t="str">
            <v>Entire home/apt</v>
          </cell>
          <cell r="J1052">
            <v>4</v>
          </cell>
          <cell r="Q1052">
            <v>4.8899999999999997</v>
          </cell>
          <cell r="S1052">
            <v>0.1</v>
          </cell>
        </row>
        <row r="1053">
          <cell r="G1053" t="str">
            <v>Altstadt-Lehel</v>
          </cell>
          <cell r="H1053" t="str">
            <v>Private room in rental unit</v>
          </cell>
          <cell r="I1053" t="str">
            <v>Private room</v>
          </cell>
          <cell r="J1053">
            <v>2</v>
          </cell>
          <cell r="K1053">
            <v>54</v>
          </cell>
          <cell r="Q1053">
            <v>5</v>
          </cell>
          <cell r="S1053">
            <v>0.09</v>
          </cell>
        </row>
        <row r="1054">
          <cell r="G1054" t="str">
            <v>Ludwigsvorstadt-Isarvorstadt</v>
          </cell>
          <cell r="H1054" t="str">
            <v>Entire rental unit</v>
          </cell>
          <cell r="I1054" t="str">
            <v>Entire home/apt</v>
          </cell>
          <cell r="J1054">
            <v>10</v>
          </cell>
          <cell r="K1054">
            <v>286</v>
          </cell>
          <cell r="Q1054">
            <v>4.5199999999999996</v>
          </cell>
          <cell r="S1054">
            <v>3.54</v>
          </cell>
        </row>
        <row r="1055">
          <cell r="G1055" t="str">
            <v>Ludwigsvorstadt-Isarvorstadt</v>
          </cell>
          <cell r="H1055" t="str">
            <v>Entire rental unit</v>
          </cell>
          <cell r="I1055" t="str">
            <v>Entire home/apt</v>
          </cell>
          <cell r="J1055">
            <v>9</v>
          </cell>
          <cell r="K1055">
            <v>200</v>
          </cell>
          <cell r="Q1055">
            <v>4.32</v>
          </cell>
          <cell r="S1055">
            <v>0.43</v>
          </cell>
        </row>
        <row r="1056">
          <cell r="G1056" t="str">
            <v>Altstadt-Lehel</v>
          </cell>
          <cell r="H1056" t="str">
            <v>Entire rental unit</v>
          </cell>
          <cell r="I1056" t="str">
            <v>Entire home/apt</v>
          </cell>
          <cell r="J1056">
            <v>2</v>
          </cell>
        </row>
        <row r="1057">
          <cell r="G1057" t="str">
            <v>Milbertshofen-Am Hart</v>
          </cell>
          <cell r="H1057" t="str">
            <v>Entire rental unit</v>
          </cell>
          <cell r="I1057" t="str">
            <v>Entire home/apt</v>
          </cell>
          <cell r="J1057">
            <v>2</v>
          </cell>
          <cell r="Q1057">
            <v>4.97</v>
          </cell>
          <cell r="S1057">
            <v>0.37</v>
          </cell>
        </row>
        <row r="1058">
          <cell r="G1058" t="str">
            <v>Bogenhausen</v>
          </cell>
          <cell r="H1058" t="str">
            <v>Private room in condo</v>
          </cell>
          <cell r="I1058" t="str">
            <v>Private room</v>
          </cell>
          <cell r="J1058">
            <v>1</v>
          </cell>
          <cell r="K1058">
            <v>61</v>
          </cell>
          <cell r="Q1058">
            <v>4.96</v>
          </cell>
          <cell r="S1058">
            <v>0.83</v>
          </cell>
        </row>
        <row r="1059">
          <cell r="G1059" t="str">
            <v>Berg am Laim</v>
          </cell>
          <cell r="H1059" t="str">
            <v>Private room in rental unit</v>
          </cell>
          <cell r="I1059" t="str">
            <v>Private room</v>
          </cell>
          <cell r="J1059">
            <v>1</v>
          </cell>
          <cell r="K1059">
            <v>41</v>
          </cell>
          <cell r="Q1059">
            <v>4.8099999999999996</v>
          </cell>
          <cell r="S1059">
            <v>1.54</v>
          </cell>
        </row>
        <row r="1060">
          <cell r="G1060" t="str">
            <v>Bogenhausen</v>
          </cell>
          <cell r="H1060" t="str">
            <v>Entire rental unit</v>
          </cell>
          <cell r="I1060" t="str">
            <v>Entire home/apt</v>
          </cell>
          <cell r="J1060">
            <v>2</v>
          </cell>
          <cell r="K1060">
            <v>99</v>
          </cell>
          <cell r="Q1060">
            <v>4.92</v>
          </cell>
          <cell r="S1060">
            <v>1.07</v>
          </cell>
        </row>
        <row r="1061">
          <cell r="G1061" t="str">
            <v>Ludwigsvorstadt-Isarvorstadt</v>
          </cell>
          <cell r="H1061" t="str">
            <v>Entire rental unit</v>
          </cell>
          <cell r="I1061" t="str">
            <v>Entire home/apt</v>
          </cell>
          <cell r="J1061">
            <v>2</v>
          </cell>
          <cell r="K1061">
            <v>81</v>
          </cell>
          <cell r="Q1061">
            <v>4.76</v>
          </cell>
          <cell r="S1061">
            <v>0.86</v>
          </cell>
        </row>
        <row r="1062">
          <cell r="G1062" t="str">
            <v>Allach-Untermenzing</v>
          </cell>
          <cell r="H1062" t="str">
            <v>Entire home</v>
          </cell>
          <cell r="I1062" t="str">
            <v>Entire home/apt</v>
          </cell>
          <cell r="J1062">
            <v>3</v>
          </cell>
          <cell r="K1062">
            <v>79</v>
          </cell>
          <cell r="Q1062">
            <v>4.7</v>
          </cell>
          <cell r="S1062">
            <v>2.36</v>
          </cell>
        </row>
        <row r="1063">
          <cell r="G1063" t="str">
            <v>Pasing-Obermenzing</v>
          </cell>
          <cell r="H1063" t="str">
            <v>Entire rental unit</v>
          </cell>
          <cell r="I1063" t="str">
            <v>Entire home/apt</v>
          </cell>
          <cell r="J1063">
            <v>2</v>
          </cell>
          <cell r="K1063">
            <v>51</v>
          </cell>
          <cell r="Q1063">
            <v>4.9800000000000004</v>
          </cell>
          <cell r="S1063">
            <v>2.2799999999999998</v>
          </cell>
        </row>
        <row r="1064">
          <cell r="G1064" t="str">
            <v>Ludwigsvorstadt-Isarvorstadt</v>
          </cell>
          <cell r="H1064" t="str">
            <v>Entire loft</v>
          </cell>
          <cell r="I1064" t="str">
            <v>Entire home/apt</v>
          </cell>
          <cell r="J1064">
            <v>2</v>
          </cell>
          <cell r="K1064">
            <v>130</v>
          </cell>
        </row>
        <row r="1065">
          <cell r="G1065" t="str">
            <v>Ludwigsvorstadt-Isarvorstadt</v>
          </cell>
          <cell r="H1065" t="str">
            <v>Private room in rental unit</v>
          </cell>
          <cell r="I1065" t="str">
            <v>Private room</v>
          </cell>
          <cell r="J1065">
            <v>2</v>
          </cell>
          <cell r="K1065">
            <v>96</v>
          </cell>
          <cell r="Q1065">
            <v>5</v>
          </cell>
          <cell r="S1065">
            <v>0.37</v>
          </cell>
        </row>
        <row r="1066">
          <cell r="G1066" t="str">
            <v>Altstadt-Lehel</v>
          </cell>
          <cell r="H1066" t="str">
            <v>Entire rental unit</v>
          </cell>
          <cell r="I1066" t="str">
            <v>Entire home/apt</v>
          </cell>
          <cell r="J1066">
            <v>4</v>
          </cell>
          <cell r="Q1066">
            <v>5</v>
          </cell>
          <cell r="S1066">
            <v>0.15</v>
          </cell>
        </row>
        <row r="1067">
          <cell r="G1067" t="str">
            <v>Laim</v>
          </cell>
          <cell r="H1067" t="str">
            <v>Entire rental unit</v>
          </cell>
          <cell r="I1067" t="str">
            <v>Entire home/apt</v>
          </cell>
          <cell r="J1067">
            <v>2</v>
          </cell>
          <cell r="K1067">
            <v>135</v>
          </cell>
          <cell r="Q1067">
            <v>5</v>
          </cell>
          <cell r="S1067">
            <v>0.15</v>
          </cell>
        </row>
        <row r="1068">
          <cell r="G1068" t="str">
            <v>Schwabing-West</v>
          </cell>
          <cell r="H1068" t="str">
            <v>Entire rental unit</v>
          </cell>
          <cell r="I1068" t="str">
            <v>Entire home/apt</v>
          </cell>
          <cell r="J1068">
            <v>2</v>
          </cell>
          <cell r="K1068">
            <v>120</v>
          </cell>
        </row>
        <row r="1069">
          <cell r="G1069" t="str">
            <v>Ludwigsvorstadt-Isarvorstadt</v>
          </cell>
          <cell r="H1069" t="str">
            <v>Room in bed and breakfast</v>
          </cell>
          <cell r="I1069" t="str">
            <v>Hotel room</v>
          </cell>
          <cell r="J1069">
            <v>2</v>
          </cell>
          <cell r="K1069">
            <v>61</v>
          </cell>
          <cell r="Q1069">
            <v>4.53</v>
          </cell>
          <cell r="S1069">
            <v>1.5</v>
          </cell>
        </row>
        <row r="1070">
          <cell r="G1070" t="str">
            <v>Schwabing-West</v>
          </cell>
          <cell r="H1070" t="str">
            <v>Entire rental unit</v>
          </cell>
          <cell r="I1070" t="str">
            <v>Entire home/apt</v>
          </cell>
          <cell r="J1070">
            <v>5</v>
          </cell>
          <cell r="Q1070">
            <v>4.79</v>
          </cell>
          <cell r="S1070">
            <v>0.22</v>
          </cell>
        </row>
        <row r="1071">
          <cell r="G1071" t="str">
            <v>Schwanthalerh√∂he</v>
          </cell>
          <cell r="H1071" t="str">
            <v>Entire rental unit</v>
          </cell>
          <cell r="I1071" t="str">
            <v>Entire home/apt</v>
          </cell>
          <cell r="J1071">
            <v>3</v>
          </cell>
        </row>
        <row r="1072">
          <cell r="G1072" t="str">
            <v>Schwabing-Freimann</v>
          </cell>
          <cell r="H1072" t="str">
            <v>Entire rental unit</v>
          </cell>
          <cell r="I1072" t="str">
            <v>Entire home/apt</v>
          </cell>
          <cell r="J1072">
            <v>4</v>
          </cell>
          <cell r="Q1072">
            <v>5</v>
          </cell>
          <cell r="S1072">
            <v>0.15</v>
          </cell>
        </row>
        <row r="1073">
          <cell r="G1073" t="str">
            <v>Ludwigsvorstadt-Isarvorstadt</v>
          </cell>
          <cell r="H1073" t="str">
            <v>Entire rental unit</v>
          </cell>
          <cell r="I1073" t="str">
            <v>Entire home/apt</v>
          </cell>
          <cell r="J1073">
            <v>2</v>
          </cell>
          <cell r="Q1073">
            <v>5</v>
          </cell>
          <cell r="S1073">
            <v>0.18</v>
          </cell>
        </row>
        <row r="1074">
          <cell r="G1074" t="str">
            <v>Ludwigsvorstadt-Isarvorstadt</v>
          </cell>
          <cell r="H1074" t="str">
            <v>Entire rental unit</v>
          </cell>
          <cell r="I1074" t="str">
            <v>Entire home/apt</v>
          </cell>
          <cell r="J1074">
            <v>4</v>
          </cell>
          <cell r="Q1074">
            <v>5</v>
          </cell>
          <cell r="S1074">
            <v>0.15</v>
          </cell>
        </row>
        <row r="1075">
          <cell r="G1075" t="str">
            <v>Bogenhausen</v>
          </cell>
          <cell r="H1075" t="str">
            <v>Entire rental unit</v>
          </cell>
          <cell r="I1075" t="str">
            <v>Entire home/apt</v>
          </cell>
          <cell r="J1075">
            <v>8</v>
          </cell>
          <cell r="K1075">
            <v>293</v>
          </cell>
          <cell r="Q1075">
            <v>4.84</v>
          </cell>
          <cell r="S1075">
            <v>3.72</v>
          </cell>
        </row>
        <row r="1076">
          <cell r="G1076" t="str">
            <v>Altstadt-Lehel</v>
          </cell>
          <cell r="H1076" t="str">
            <v>Entire rental unit</v>
          </cell>
          <cell r="I1076" t="str">
            <v>Entire home/apt</v>
          </cell>
          <cell r="J1076">
            <v>3</v>
          </cell>
          <cell r="Q1076">
            <v>4.7300000000000004</v>
          </cell>
          <cell r="S1076">
            <v>0.7</v>
          </cell>
        </row>
        <row r="1077">
          <cell r="G1077" t="str">
            <v>Berg am Laim</v>
          </cell>
          <cell r="H1077" t="str">
            <v>Entire rental unit</v>
          </cell>
          <cell r="I1077" t="str">
            <v>Entire home/apt</v>
          </cell>
          <cell r="J1077">
            <v>2</v>
          </cell>
          <cell r="Q1077">
            <v>5</v>
          </cell>
          <cell r="S1077">
            <v>0.05</v>
          </cell>
        </row>
        <row r="1078">
          <cell r="G1078" t="str">
            <v>Sendling</v>
          </cell>
          <cell r="H1078" t="str">
            <v>Entire rental unit</v>
          </cell>
          <cell r="I1078" t="str">
            <v>Entire home/apt</v>
          </cell>
          <cell r="J1078">
            <v>2</v>
          </cell>
          <cell r="Q1078">
            <v>4.8</v>
          </cell>
          <cell r="S1078">
            <v>0.12</v>
          </cell>
        </row>
        <row r="1079">
          <cell r="G1079" t="str">
            <v>Altstadt-Lehel</v>
          </cell>
          <cell r="H1079" t="str">
            <v>Entire rental unit</v>
          </cell>
          <cell r="I1079" t="str">
            <v>Entire home/apt</v>
          </cell>
          <cell r="J1079">
            <v>2</v>
          </cell>
          <cell r="K1079">
            <v>109</v>
          </cell>
          <cell r="Q1079">
            <v>4.87</v>
          </cell>
          <cell r="S1079">
            <v>0.64</v>
          </cell>
        </row>
        <row r="1080">
          <cell r="G1080" t="str">
            <v>Berg am Laim</v>
          </cell>
          <cell r="H1080" t="str">
            <v>Entire rental unit</v>
          </cell>
          <cell r="I1080" t="str">
            <v>Entire home/apt</v>
          </cell>
          <cell r="J1080">
            <v>1</v>
          </cell>
          <cell r="Q1080">
            <v>5</v>
          </cell>
          <cell r="S1080">
            <v>0.12</v>
          </cell>
        </row>
        <row r="1081">
          <cell r="G1081" t="str">
            <v>Moosach</v>
          </cell>
          <cell r="H1081" t="str">
            <v>Entire serviced apartment</v>
          </cell>
          <cell r="I1081" t="str">
            <v>Entire home/apt</v>
          </cell>
          <cell r="J1081">
            <v>1</v>
          </cell>
          <cell r="K1081">
            <v>96</v>
          </cell>
          <cell r="Q1081">
            <v>4.41</v>
          </cell>
          <cell r="S1081">
            <v>0.32</v>
          </cell>
        </row>
        <row r="1082">
          <cell r="G1082" t="str">
            <v>Altstadt-Lehel</v>
          </cell>
          <cell r="H1082" t="str">
            <v>Entire rental unit</v>
          </cell>
          <cell r="I1082" t="str">
            <v>Entire home/apt</v>
          </cell>
          <cell r="J1082">
            <v>4</v>
          </cell>
          <cell r="K1082">
            <v>183</v>
          </cell>
          <cell r="Q1082">
            <v>4.78</v>
          </cell>
          <cell r="S1082">
            <v>3.74</v>
          </cell>
        </row>
        <row r="1083">
          <cell r="G1083" t="str">
            <v>Altstadt-Lehel</v>
          </cell>
          <cell r="H1083" t="str">
            <v>Entire rental unit</v>
          </cell>
          <cell r="I1083" t="str">
            <v>Entire home/apt</v>
          </cell>
          <cell r="J1083">
            <v>6</v>
          </cell>
          <cell r="K1083">
            <v>243</v>
          </cell>
          <cell r="Q1083">
            <v>4.87</v>
          </cell>
          <cell r="S1083">
            <v>4.59</v>
          </cell>
        </row>
        <row r="1084">
          <cell r="G1084" t="str">
            <v>Ludwigsvorstadt-Isarvorstadt</v>
          </cell>
          <cell r="H1084" t="str">
            <v>Entire rental unit</v>
          </cell>
          <cell r="I1084" t="str">
            <v>Entire home/apt</v>
          </cell>
          <cell r="J1084">
            <v>3</v>
          </cell>
          <cell r="Q1084">
            <v>4.9000000000000004</v>
          </cell>
          <cell r="S1084">
            <v>0.13</v>
          </cell>
        </row>
        <row r="1085">
          <cell r="G1085" t="str">
            <v>Au-Haidhausen</v>
          </cell>
          <cell r="H1085" t="str">
            <v>Entire rental unit</v>
          </cell>
          <cell r="I1085" t="str">
            <v>Entire home/apt</v>
          </cell>
          <cell r="J1085">
            <v>1</v>
          </cell>
          <cell r="K1085">
            <v>56</v>
          </cell>
          <cell r="Q1085">
            <v>4.4000000000000004</v>
          </cell>
          <cell r="S1085">
            <v>0.06</v>
          </cell>
        </row>
        <row r="1086">
          <cell r="G1086" t="str">
            <v>Ramersdorf-Perlach</v>
          </cell>
          <cell r="H1086" t="str">
            <v>Private room in condo</v>
          </cell>
          <cell r="I1086" t="str">
            <v>Private room</v>
          </cell>
          <cell r="J1086">
            <v>2</v>
          </cell>
          <cell r="Q1086">
            <v>5</v>
          </cell>
          <cell r="S1086">
            <v>0.41</v>
          </cell>
        </row>
        <row r="1087">
          <cell r="G1087" t="str">
            <v>Ludwigsvorstadt-Isarvorstadt</v>
          </cell>
          <cell r="H1087" t="str">
            <v>Entire rental unit</v>
          </cell>
          <cell r="I1087" t="str">
            <v>Entire home/apt</v>
          </cell>
          <cell r="J1087">
            <v>3</v>
          </cell>
          <cell r="K1087">
            <v>92</v>
          </cell>
          <cell r="Q1087">
            <v>4.95</v>
          </cell>
          <cell r="S1087">
            <v>1.82</v>
          </cell>
        </row>
        <row r="1088">
          <cell r="G1088" t="str">
            <v>Sendling</v>
          </cell>
          <cell r="H1088" t="str">
            <v>Entire condo</v>
          </cell>
          <cell r="I1088" t="str">
            <v>Entire home/apt</v>
          </cell>
          <cell r="J1088">
            <v>4</v>
          </cell>
          <cell r="Q1088">
            <v>4.78</v>
          </cell>
          <cell r="S1088">
            <v>0.59</v>
          </cell>
        </row>
        <row r="1089">
          <cell r="G1089" t="str">
            <v>Moosach</v>
          </cell>
          <cell r="H1089" t="str">
            <v>Entire serviced apartment</v>
          </cell>
          <cell r="I1089" t="str">
            <v>Entire home/apt</v>
          </cell>
          <cell r="J1089">
            <v>2</v>
          </cell>
          <cell r="K1089">
            <v>111</v>
          </cell>
          <cell r="Q1089">
            <v>4.4800000000000004</v>
          </cell>
          <cell r="S1089">
            <v>3.69</v>
          </cell>
        </row>
        <row r="1090">
          <cell r="G1090" t="str">
            <v>Milbertshofen-Am Hart</v>
          </cell>
          <cell r="H1090" t="str">
            <v>Entire rental unit</v>
          </cell>
          <cell r="I1090" t="str">
            <v>Entire home/apt</v>
          </cell>
          <cell r="J1090">
            <v>2</v>
          </cell>
          <cell r="Q1090">
            <v>4.82</v>
          </cell>
          <cell r="S1090">
            <v>0.33</v>
          </cell>
        </row>
        <row r="1091">
          <cell r="G1091" t="str">
            <v>Milbertshofen-Am Hart</v>
          </cell>
          <cell r="H1091" t="str">
            <v>Private room in rental unit</v>
          </cell>
          <cell r="I1091" t="str">
            <v>Private room</v>
          </cell>
          <cell r="J1091">
            <v>2</v>
          </cell>
          <cell r="Q1091">
            <v>4.95</v>
          </cell>
          <cell r="S1091">
            <v>0.26</v>
          </cell>
        </row>
        <row r="1092">
          <cell r="G1092" t="str">
            <v>Milbertshofen-Am Hart</v>
          </cell>
          <cell r="H1092" t="str">
            <v>Private room in rental unit</v>
          </cell>
          <cell r="I1092" t="str">
            <v>Private room</v>
          </cell>
          <cell r="J1092">
            <v>2</v>
          </cell>
          <cell r="K1092">
            <v>156</v>
          </cell>
        </row>
        <row r="1093">
          <cell r="G1093" t="str">
            <v>Tudering-Riem</v>
          </cell>
          <cell r="H1093" t="str">
            <v>Private room in home</v>
          </cell>
          <cell r="I1093" t="str">
            <v>Private room</v>
          </cell>
          <cell r="J1093">
            <v>4</v>
          </cell>
          <cell r="K1093">
            <v>60</v>
          </cell>
          <cell r="Q1093">
            <v>4.67</v>
          </cell>
          <cell r="S1093">
            <v>1.05</v>
          </cell>
        </row>
        <row r="1094">
          <cell r="G1094" t="str">
            <v>Allach-Untermenzing</v>
          </cell>
          <cell r="H1094" t="str">
            <v>Entire home</v>
          </cell>
          <cell r="I1094" t="str">
            <v>Entire home/apt</v>
          </cell>
          <cell r="J1094">
            <v>6</v>
          </cell>
          <cell r="K1094">
            <v>413</v>
          </cell>
          <cell r="Q1094">
            <v>5</v>
          </cell>
          <cell r="S1094">
            <v>0.66</v>
          </cell>
        </row>
        <row r="1095">
          <cell r="G1095" t="str">
            <v>Maxvorstadt</v>
          </cell>
          <cell r="H1095" t="str">
            <v>Entire rental unit</v>
          </cell>
          <cell r="I1095" t="str">
            <v>Entire home/apt</v>
          </cell>
          <cell r="J1095">
            <v>4</v>
          </cell>
          <cell r="K1095">
            <v>315</v>
          </cell>
          <cell r="Q1095">
            <v>5</v>
          </cell>
          <cell r="S1095">
            <v>0.33</v>
          </cell>
        </row>
        <row r="1096">
          <cell r="G1096" t="str">
            <v>Ludwigsvorstadt-Isarvorstadt</v>
          </cell>
          <cell r="H1096" t="str">
            <v>Room in boutique hotel</v>
          </cell>
          <cell r="I1096" t="str">
            <v>Hotel room</v>
          </cell>
          <cell r="J1096">
            <v>2</v>
          </cell>
          <cell r="Q1096">
            <v>4.67</v>
          </cell>
          <cell r="S1096">
            <v>0.05</v>
          </cell>
        </row>
        <row r="1097">
          <cell r="G1097" t="str">
            <v>Ramersdorf-Perlach</v>
          </cell>
          <cell r="H1097" t="str">
            <v>Entire loft</v>
          </cell>
          <cell r="I1097" t="str">
            <v>Entire home/apt</v>
          </cell>
          <cell r="J1097">
            <v>10</v>
          </cell>
          <cell r="K1097">
            <v>150</v>
          </cell>
          <cell r="Q1097">
            <v>4.96</v>
          </cell>
          <cell r="S1097">
            <v>0.28000000000000003</v>
          </cell>
        </row>
        <row r="1098">
          <cell r="G1098" t="str">
            <v>Milbertshofen-Am Hart</v>
          </cell>
          <cell r="H1098" t="str">
            <v>Private room in rental unit</v>
          </cell>
          <cell r="I1098" t="str">
            <v>Private room</v>
          </cell>
          <cell r="J1098">
            <v>1</v>
          </cell>
          <cell r="K1098">
            <v>46</v>
          </cell>
          <cell r="Q1098">
            <v>4.78</v>
          </cell>
          <cell r="S1098">
            <v>0.54</v>
          </cell>
        </row>
        <row r="1099">
          <cell r="G1099" t="str">
            <v>Altstadt-Lehel</v>
          </cell>
          <cell r="H1099" t="str">
            <v>Entire rental unit</v>
          </cell>
          <cell r="I1099" t="str">
            <v>Entire home/apt</v>
          </cell>
          <cell r="J1099">
            <v>4</v>
          </cell>
          <cell r="Q1099">
            <v>5</v>
          </cell>
          <cell r="S1099">
            <v>0.04</v>
          </cell>
        </row>
        <row r="1100">
          <cell r="G1100" t="str">
            <v>Bogenhausen</v>
          </cell>
          <cell r="H1100" t="str">
            <v>Private room in rental unit</v>
          </cell>
          <cell r="I1100" t="str">
            <v>Private room</v>
          </cell>
          <cell r="J1100">
            <v>2</v>
          </cell>
          <cell r="Q1100">
            <v>4.45</v>
          </cell>
          <cell r="S1100">
            <v>0.13</v>
          </cell>
        </row>
        <row r="1101">
          <cell r="G1101" t="str">
            <v>Au-Haidhausen</v>
          </cell>
          <cell r="H1101" t="str">
            <v>Private room in rental unit</v>
          </cell>
          <cell r="I1101" t="str">
            <v>Private room</v>
          </cell>
          <cell r="J1101">
            <v>1</v>
          </cell>
          <cell r="K1101">
            <v>59</v>
          </cell>
          <cell r="Q1101">
            <v>4.93</v>
          </cell>
          <cell r="S1101">
            <v>3.8</v>
          </cell>
        </row>
        <row r="1102">
          <cell r="G1102" t="str">
            <v>Untergiesing-Harlaching</v>
          </cell>
          <cell r="H1102" t="str">
            <v>Private room in rental unit</v>
          </cell>
          <cell r="I1102" t="str">
            <v>Private room</v>
          </cell>
          <cell r="J1102">
            <v>1</v>
          </cell>
          <cell r="K1102">
            <v>40</v>
          </cell>
          <cell r="Q1102">
            <v>4.8600000000000003</v>
          </cell>
          <cell r="S1102">
            <v>3.11</v>
          </cell>
        </row>
        <row r="1103">
          <cell r="G1103" t="str">
            <v>Untergiesing-Harlaching</v>
          </cell>
          <cell r="H1103" t="str">
            <v>Private room in rental unit</v>
          </cell>
          <cell r="I1103" t="str">
            <v>Private room</v>
          </cell>
          <cell r="J1103">
            <v>3</v>
          </cell>
          <cell r="K1103">
            <v>148</v>
          </cell>
          <cell r="Q1103">
            <v>4.84</v>
          </cell>
          <cell r="S1103">
            <v>0.38</v>
          </cell>
        </row>
        <row r="1104">
          <cell r="G1104" t="str">
            <v>Ludwigsvorstadt-Isarvorstadt</v>
          </cell>
          <cell r="H1104" t="str">
            <v>Entire rental unit</v>
          </cell>
          <cell r="I1104" t="str">
            <v>Entire home/apt</v>
          </cell>
          <cell r="J1104">
            <v>3</v>
          </cell>
          <cell r="K1104">
            <v>120</v>
          </cell>
        </row>
        <row r="1105">
          <cell r="G1105" t="str">
            <v>Pasing-Obermenzing</v>
          </cell>
          <cell r="H1105" t="str">
            <v>Entire rental unit</v>
          </cell>
          <cell r="I1105" t="str">
            <v>Entire home/apt</v>
          </cell>
          <cell r="J1105">
            <v>4</v>
          </cell>
          <cell r="Q1105">
            <v>4.88</v>
          </cell>
          <cell r="S1105">
            <v>0.1</v>
          </cell>
        </row>
        <row r="1106">
          <cell r="G1106" t="str">
            <v>Milbertshofen-Am Hart</v>
          </cell>
          <cell r="H1106" t="str">
            <v>Entire rental unit</v>
          </cell>
          <cell r="I1106" t="str">
            <v>Entire home/apt</v>
          </cell>
          <cell r="J1106">
            <v>5</v>
          </cell>
          <cell r="K1106">
            <v>135</v>
          </cell>
          <cell r="Q1106">
            <v>4.83</v>
          </cell>
          <cell r="S1106">
            <v>2.65</v>
          </cell>
        </row>
        <row r="1107">
          <cell r="G1107" t="str">
            <v>Maxvorstadt</v>
          </cell>
          <cell r="H1107" t="str">
            <v>Private room in rental unit</v>
          </cell>
          <cell r="I1107" t="str">
            <v>Private room</v>
          </cell>
          <cell r="J1107">
            <v>2</v>
          </cell>
          <cell r="Q1107">
            <v>4.92</v>
          </cell>
          <cell r="S1107">
            <v>0.63</v>
          </cell>
        </row>
        <row r="1108">
          <cell r="G1108" t="str">
            <v>Obergiesing</v>
          </cell>
          <cell r="H1108" t="str">
            <v>Private room in rental unit</v>
          </cell>
          <cell r="I1108" t="str">
            <v>Private room</v>
          </cell>
          <cell r="J1108">
            <v>2</v>
          </cell>
          <cell r="Q1108">
            <v>4.95</v>
          </cell>
          <cell r="S1108">
            <v>2.16</v>
          </cell>
        </row>
        <row r="1109">
          <cell r="G1109" t="str">
            <v>Bogenhausen</v>
          </cell>
          <cell r="H1109" t="str">
            <v>Entire rental unit</v>
          </cell>
          <cell r="I1109" t="str">
            <v>Entire home/apt</v>
          </cell>
          <cell r="J1109">
            <v>3</v>
          </cell>
          <cell r="K1109">
            <v>162</v>
          </cell>
        </row>
        <row r="1110">
          <cell r="G1110" t="str">
            <v>Hadern</v>
          </cell>
          <cell r="H1110" t="str">
            <v>Entire rental unit</v>
          </cell>
          <cell r="I1110" t="str">
            <v>Entire home/apt</v>
          </cell>
          <cell r="J1110">
            <v>2</v>
          </cell>
          <cell r="K1110">
            <v>75</v>
          </cell>
        </row>
        <row r="1111">
          <cell r="G1111" t="str">
            <v>Schwabing-Freimann</v>
          </cell>
          <cell r="H1111" t="str">
            <v>Private room in rental unit</v>
          </cell>
          <cell r="I1111" t="str">
            <v>Private room</v>
          </cell>
          <cell r="J1111">
            <v>3</v>
          </cell>
          <cell r="Q1111">
            <v>5</v>
          </cell>
          <cell r="S1111">
            <v>0.14000000000000001</v>
          </cell>
        </row>
        <row r="1112">
          <cell r="G1112" t="str">
            <v>Maxvorstadt</v>
          </cell>
          <cell r="H1112" t="str">
            <v>Entire condo</v>
          </cell>
          <cell r="I1112" t="str">
            <v>Entire home/apt</v>
          </cell>
          <cell r="J1112">
            <v>4</v>
          </cell>
          <cell r="K1112">
            <v>130</v>
          </cell>
          <cell r="Q1112">
            <v>4.38</v>
          </cell>
          <cell r="S1112">
            <v>0.2</v>
          </cell>
        </row>
        <row r="1113">
          <cell r="G1113" t="str">
            <v>Untergiesing-Harlaching</v>
          </cell>
          <cell r="H1113" t="str">
            <v>Entire rental unit</v>
          </cell>
          <cell r="I1113" t="str">
            <v>Entire home/apt</v>
          </cell>
          <cell r="J1113">
            <v>2</v>
          </cell>
        </row>
        <row r="1114">
          <cell r="G1114" t="str">
            <v>Maxvorstadt</v>
          </cell>
          <cell r="H1114" t="str">
            <v>Entire condo</v>
          </cell>
          <cell r="I1114" t="str">
            <v>Entire home/apt</v>
          </cell>
          <cell r="J1114">
            <v>4</v>
          </cell>
          <cell r="K1114">
            <v>140</v>
          </cell>
          <cell r="Q1114">
            <v>4.55</v>
          </cell>
          <cell r="S1114">
            <v>0.38</v>
          </cell>
        </row>
        <row r="1115">
          <cell r="G1115" t="str">
            <v>Ramersdorf-Perlach</v>
          </cell>
          <cell r="H1115" t="str">
            <v>Entire rental unit</v>
          </cell>
          <cell r="I1115" t="str">
            <v>Entire home/apt</v>
          </cell>
          <cell r="J1115">
            <v>2</v>
          </cell>
          <cell r="K1115">
            <v>100</v>
          </cell>
          <cell r="Q1115">
            <v>3.25</v>
          </cell>
          <cell r="S1115">
            <v>0.06</v>
          </cell>
        </row>
        <row r="1116">
          <cell r="G1116" t="str">
            <v>Neuhausen-Nymphenburg</v>
          </cell>
          <cell r="H1116" t="str">
            <v>Entire guest suite</v>
          </cell>
          <cell r="I1116" t="str">
            <v>Entire home/apt</v>
          </cell>
          <cell r="J1116">
            <v>3</v>
          </cell>
          <cell r="K1116">
            <v>115</v>
          </cell>
          <cell r="Q1116">
            <v>4.97</v>
          </cell>
          <cell r="S1116">
            <v>1.85</v>
          </cell>
        </row>
        <row r="1117">
          <cell r="G1117" t="str">
            <v>Aubing-Lochhausen-Langwied</v>
          </cell>
          <cell r="H1117" t="str">
            <v>Entire rental unit</v>
          </cell>
          <cell r="I1117" t="str">
            <v>Entire home/apt</v>
          </cell>
          <cell r="J1117">
            <v>2</v>
          </cell>
          <cell r="Q1117">
            <v>4.83</v>
          </cell>
          <cell r="S1117">
            <v>0.22</v>
          </cell>
        </row>
        <row r="1118">
          <cell r="G1118" t="str">
            <v>Schwanthalerh√∂he</v>
          </cell>
          <cell r="H1118" t="str">
            <v>Entire rental unit</v>
          </cell>
          <cell r="I1118" t="str">
            <v>Entire home/apt</v>
          </cell>
          <cell r="J1118">
            <v>4</v>
          </cell>
          <cell r="Q1118">
            <v>4.8899999999999997</v>
          </cell>
          <cell r="S1118">
            <v>0.56000000000000005</v>
          </cell>
        </row>
        <row r="1119">
          <cell r="G1119" t="str">
            <v>Altstadt-Lehel</v>
          </cell>
          <cell r="H1119" t="str">
            <v>Private room in rental unit</v>
          </cell>
          <cell r="I1119" t="str">
            <v>Private room</v>
          </cell>
          <cell r="J1119">
            <v>2</v>
          </cell>
          <cell r="Q1119">
            <v>4.92</v>
          </cell>
          <cell r="S1119">
            <v>0.96</v>
          </cell>
        </row>
        <row r="1120">
          <cell r="G1120" t="str">
            <v>Ludwigsvorstadt-Isarvorstadt</v>
          </cell>
          <cell r="H1120" t="str">
            <v>Entire rental unit</v>
          </cell>
          <cell r="I1120" t="str">
            <v>Entire home/apt</v>
          </cell>
          <cell r="J1120">
            <v>2</v>
          </cell>
          <cell r="K1120">
            <v>190</v>
          </cell>
        </row>
        <row r="1121">
          <cell r="G1121" t="str">
            <v>Moosach</v>
          </cell>
          <cell r="H1121" t="str">
            <v>Entire serviced apartment</v>
          </cell>
          <cell r="I1121" t="str">
            <v>Entire home/apt</v>
          </cell>
          <cell r="J1121">
            <v>1</v>
          </cell>
          <cell r="K1121">
            <v>96</v>
          </cell>
          <cell r="Q1121">
            <v>4.78</v>
          </cell>
          <cell r="S1121">
            <v>2.59</v>
          </cell>
        </row>
        <row r="1122">
          <cell r="G1122" t="str">
            <v>Laim</v>
          </cell>
          <cell r="H1122" t="str">
            <v>Private room in rental unit</v>
          </cell>
          <cell r="I1122" t="str">
            <v>Private room</v>
          </cell>
          <cell r="J1122">
            <v>1</v>
          </cell>
          <cell r="K1122">
            <v>31</v>
          </cell>
        </row>
        <row r="1123">
          <cell r="G1123" t="str">
            <v>Moosach</v>
          </cell>
          <cell r="H1123" t="str">
            <v>Entire serviced apartment</v>
          </cell>
          <cell r="I1123" t="str">
            <v>Entire home/apt</v>
          </cell>
          <cell r="J1123">
            <v>1</v>
          </cell>
          <cell r="Q1123">
            <v>4.67</v>
          </cell>
          <cell r="S1123">
            <v>0.46</v>
          </cell>
        </row>
        <row r="1124">
          <cell r="G1124" t="str">
            <v>Ludwigsvorstadt-Isarvorstadt</v>
          </cell>
          <cell r="H1124" t="str">
            <v>Entire rental unit</v>
          </cell>
          <cell r="I1124" t="str">
            <v>Entire home/apt</v>
          </cell>
          <cell r="J1124">
            <v>4</v>
          </cell>
          <cell r="K1124">
            <v>360</v>
          </cell>
          <cell r="Q1124">
            <v>4.74</v>
          </cell>
          <cell r="S1124">
            <v>0.24</v>
          </cell>
        </row>
        <row r="1125">
          <cell r="G1125" t="str">
            <v>Maxvorstadt</v>
          </cell>
          <cell r="H1125" t="str">
            <v>Entire rental unit</v>
          </cell>
          <cell r="I1125" t="str">
            <v>Entire home/apt</v>
          </cell>
          <cell r="J1125">
            <v>3</v>
          </cell>
          <cell r="Q1125">
            <v>5</v>
          </cell>
          <cell r="S1125">
            <v>0.04</v>
          </cell>
        </row>
        <row r="1126">
          <cell r="G1126" t="str">
            <v>Neuhausen-Nymphenburg</v>
          </cell>
          <cell r="H1126" t="str">
            <v>Entire rental unit</v>
          </cell>
          <cell r="I1126" t="str">
            <v>Entire home/apt</v>
          </cell>
          <cell r="J1126">
            <v>2</v>
          </cell>
          <cell r="Q1126">
            <v>4.96</v>
          </cell>
          <cell r="S1126">
            <v>0.54</v>
          </cell>
        </row>
        <row r="1127">
          <cell r="G1127" t="str">
            <v>Pasing-Obermenzing</v>
          </cell>
          <cell r="H1127" t="str">
            <v>Private room in rental unit</v>
          </cell>
          <cell r="I1127" t="str">
            <v>Private room</v>
          </cell>
          <cell r="J1127">
            <v>4</v>
          </cell>
          <cell r="K1127">
            <v>85</v>
          </cell>
          <cell r="Q1127">
            <v>4.67</v>
          </cell>
          <cell r="S1127">
            <v>0.25</v>
          </cell>
        </row>
        <row r="1128">
          <cell r="G1128" t="str">
            <v>Aubing-Lochhausen-Langwied</v>
          </cell>
          <cell r="H1128" t="str">
            <v>Entire rental unit</v>
          </cell>
          <cell r="I1128" t="str">
            <v>Entire home/apt</v>
          </cell>
          <cell r="J1128">
            <v>2</v>
          </cell>
          <cell r="Q1128">
            <v>5</v>
          </cell>
          <cell r="S1128">
            <v>0.22</v>
          </cell>
        </row>
        <row r="1129">
          <cell r="G1129" t="str">
            <v>Bogenhausen</v>
          </cell>
          <cell r="H1129" t="str">
            <v>Entire rental unit</v>
          </cell>
          <cell r="I1129" t="str">
            <v>Entire home/apt</v>
          </cell>
          <cell r="J1129">
            <v>5</v>
          </cell>
          <cell r="Q1129">
            <v>4.96</v>
          </cell>
          <cell r="S1129">
            <v>0.28999999999999998</v>
          </cell>
        </row>
        <row r="1130">
          <cell r="G1130" t="str">
            <v>Laim</v>
          </cell>
          <cell r="H1130" t="str">
            <v>Entire condo</v>
          </cell>
          <cell r="I1130" t="str">
            <v>Entire home/apt</v>
          </cell>
          <cell r="J1130">
            <v>2</v>
          </cell>
          <cell r="Q1130">
            <v>4.79</v>
          </cell>
          <cell r="S1130">
            <v>0.34</v>
          </cell>
        </row>
        <row r="1131">
          <cell r="G1131" t="str">
            <v>Ludwigsvorstadt-Isarvorstadt</v>
          </cell>
          <cell r="H1131" t="str">
            <v>Entire rental unit</v>
          </cell>
          <cell r="I1131" t="str">
            <v>Entire home/apt</v>
          </cell>
          <cell r="J1131">
            <v>2</v>
          </cell>
          <cell r="K1131">
            <v>128</v>
          </cell>
          <cell r="Q1131">
            <v>4.8600000000000003</v>
          </cell>
          <cell r="S1131">
            <v>6.17</v>
          </cell>
        </row>
        <row r="1132">
          <cell r="G1132" t="str">
            <v>Ludwigsvorstadt-Isarvorstadt</v>
          </cell>
          <cell r="H1132" t="str">
            <v>Entire rental unit</v>
          </cell>
          <cell r="I1132" t="str">
            <v>Entire home/apt</v>
          </cell>
          <cell r="J1132">
            <v>4</v>
          </cell>
          <cell r="K1132">
            <v>152</v>
          </cell>
          <cell r="Q1132">
            <v>4.87</v>
          </cell>
          <cell r="S1132">
            <v>6.49</v>
          </cell>
        </row>
        <row r="1133">
          <cell r="G1133" t="str">
            <v>Sendling-Westpark</v>
          </cell>
          <cell r="H1133" t="str">
            <v>Private room in rental unit</v>
          </cell>
          <cell r="I1133" t="str">
            <v>Private room</v>
          </cell>
          <cell r="J1133">
            <v>2</v>
          </cell>
          <cell r="Q1133">
            <v>4.83</v>
          </cell>
          <cell r="S1133">
            <v>0.15</v>
          </cell>
        </row>
        <row r="1134">
          <cell r="G1134" t="str">
            <v>Altstadt-Lehel</v>
          </cell>
          <cell r="H1134" t="str">
            <v>Private room in rental unit</v>
          </cell>
          <cell r="I1134" t="str">
            <v>Private room</v>
          </cell>
          <cell r="J1134">
            <v>2</v>
          </cell>
          <cell r="Q1134">
            <v>4.5</v>
          </cell>
          <cell r="S1134">
            <v>0.02</v>
          </cell>
        </row>
        <row r="1135">
          <cell r="G1135" t="str">
            <v>Au-Haidhausen</v>
          </cell>
          <cell r="H1135" t="str">
            <v>Private room in rental unit</v>
          </cell>
          <cell r="I1135" t="str">
            <v>Private room</v>
          </cell>
          <cell r="J1135">
            <v>2</v>
          </cell>
          <cell r="K1135">
            <v>168</v>
          </cell>
          <cell r="Q1135">
            <v>4.7699999999999996</v>
          </cell>
          <cell r="S1135">
            <v>0.32</v>
          </cell>
        </row>
        <row r="1136">
          <cell r="G1136" t="str">
            <v>Ludwigsvorstadt-Isarvorstadt</v>
          </cell>
          <cell r="H1136" t="str">
            <v>Entire rental unit</v>
          </cell>
          <cell r="I1136" t="str">
            <v>Entire home/apt</v>
          </cell>
          <cell r="J1136">
            <v>2</v>
          </cell>
          <cell r="K1136">
            <v>250</v>
          </cell>
        </row>
        <row r="1137">
          <cell r="G1137" t="str">
            <v>Bogenhausen</v>
          </cell>
          <cell r="H1137" t="str">
            <v>Entire rental unit</v>
          </cell>
          <cell r="I1137" t="str">
            <v>Entire home/apt</v>
          </cell>
          <cell r="J1137">
            <v>3</v>
          </cell>
          <cell r="K1137">
            <v>58</v>
          </cell>
          <cell r="Q1137">
            <v>4.9000000000000004</v>
          </cell>
          <cell r="S1137">
            <v>0.13</v>
          </cell>
        </row>
        <row r="1138">
          <cell r="G1138" t="str">
            <v>Berg am Laim</v>
          </cell>
          <cell r="H1138" t="str">
            <v>Entire rental unit</v>
          </cell>
          <cell r="I1138" t="str">
            <v>Entire home/apt</v>
          </cell>
          <cell r="J1138">
            <v>4</v>
          </cell>
          <cell r="K1138">
            <v>132</v>
          </cell>
          <cell r="Q1138">
            <v>4.91</v>
          </cell>
          <cell r="S1138">
            <v>0.14000000000000001</v>
          </cell>
        </row>
        <row r="1139">
          <cell r="G1139" t="str">
            <v>Untergiesing-Harlaching</v>
          </cell>
          <cell r="H1139" t="str">
            <v>Private room in rental unit</v>
          </cell>
          <cell r="I1139" t="str">
            <v>Private room</v>
          </cell>
          <cell r="J1139">
            <v>1</v>
          </cell>
          <cell r="K1139">
            <v>53</v>
          </cell>
          <cell r="Q1139">
            <v>4.5</v>
          </cell>
          <cell r="S1139">
            <v>0.23</v>
          </cell>
        </row>
        <row r="1140">
          <cell r="G1140" t="str">
            <v>Aubing-Lochhausen-Langwied</v>
          </cell>
          <cell r="H1140" t="str">
            <v>Private room in condo</v>
          </cell>
          <cell r="I1140" t="str">
            <v>Private room</v>
          </cell>
          <cell r="J1140">
            <v>2</v>
          </cell>
          <cell r="K1140">
            <v>44</v>
          </cell>
          <cell r="Q1140">
            <v>4.92</v>
          </cell>
          <cell r="S1140">
            <v>1.86</v>
          </cell>
        </row>
        <row r="1141">
          <cell r="G1141" t="str">
            <v>Untergiesing-Harlaching</v>
          </cell>
          <cell r="H1141" t="str">
            <v>Entire rental unit</v>
          </cell>
          <cell r="I1141" t="str">
            <v>Entire home/apt</v>
          </cell>
          <cell r="J1141">
            <v>2</v>
          </cell>
          <cell r="Q1141">
            <v>4.5599999999999996</v>
          </cell>
          <cell r="S1141">
            <v>0.11</v>
          </cell>
        </row>
        <row r="1142">
          <cell r="G1142" t="str">
            <v>Bogenhausen</v>
          </cell>
          <cell r="H1142" t="str">
            <v>Entire rental unit</v>
          </cell>
          <cell r="I1142" t="str">
            <v>Entire home/apt</v>
          </cell>
          <cell r="J1142">
            <v>2</v>
          </cell>
          <cell r="Q1142">
            <v>4.8899999999999997</v>
          </cell>
          <cell r="S1142">
            <v>0.43</v>
          </cell>
        </row>
        <row r="1143">
          <cell r="G1143" t="str">
            <v>Maxvorstadt</v>
          </cell>
          <cell r="H1143" t="str">
            <v>Private room in condo</v>
          </cell>
          <cell r="I1143" t="str">
            <v>Private room</v>
          </cell>
          <cell r="J1143">
            <v>1</v>
          </cell>
          <cell r="Q1143">
            <v>5</v>
          </cell>
          <cell r="S1143">
            <v>0.17</v>
          </cell>
        </row>
        <row r="1144">
          <cell r="G1144" t="str">
            <v>Altstadt-Lehel</v>
          </cell>
          <cell r="H1144" t="str">
            <v>Entire rental unit</v>
          </cell>
          <cell r="I1144" t="str">
            <v>Entire home/apt</v>
          </cell>
          <cell r="J1144">
            <v>6</v>
          </cell>
          <cell r="K1144">
            <v>242</v>
          </cell>
          <cell r="Q1144">
            <v>4.8600000000000003</v>
          </cell>
          <cell r="S1144">
            <v>4.24</v>
          </cell>
        </row>
        <row r="1145">
          <cell r="G1145" t="str">
            <v>Ramersdorf-Perlach</v>
          </cell>
          <cell r="H1145" t="str">
            <v>Entire rental unit</v>
          </cell>
          <cell r="I1145" t="str">
            <v>Entire home/apt</v>
          </cell>
          <cell r="J1145">
            <v>3</v>
          </cell>
          <cell r="Q1145">
            <v>5</v>
          </cell>
          <cell r="S1145">
            <v>0.49</v>
          </cell>
        </row>
        <row r="1146">
          <cell r="G1146" t="str">
            <v>Ramersdorf-Perlach</v>
          </cell>
          <cell r="H1146" t="str">
            <v>Private room in townhouse</v>
          </cell>
          <cell r="I1146" t="str">
            <v>Private room</v>
          </cell>
          <cell r="J1146">
            <v>2</v>
          </cell>
          <cell r="K1146">
            <v>52</v>
          </cell>
          <cell r="Q1146">
            <v>4.8600000000000003</v>
          </cell>
          <cell r="S1146">
            <v>0.79</v>
          </cell>
        </row>
        <row r="1147">
          <cell r="G1147" t="str">
            <v>Ludwigsvorstadt-Isarvorstadt</v>
          </cell>
          <cell r="H1147" t="str">
            <v>Entire rental unit</v>
          </cell>
          <cell r="I1147" t="str">
            <v>Entire home/apt</v>
          </cell>
          <cell r="J1147">
            <v>9</v>
          </cell>
          <cell r="K1147">
            <v>330</v>
          </cell>
          <cell r="Q1147">
            <v>4.53</v>
          </cell>
          <cell r="S1147">
            <v>2.38</v>
          </cell>
        </row>
        <row r="1148">
          <cell r="G1148" t="str">
            <v>Ramersdorf-Perlach</v>
          </cell>
          <cell r="H1148" t="str">
            <v>Entire rental unit</v>
          </cell>
          <cell r="I1148" t="str">
            <v>Entire home/apt</v>
          </cell>
          <cell r="J1148">
            <v>4</v>
          </cell>
          <cell r="Q1148">
            <v>4.88</v>
          </cell>
          <cell r="S1148">
            <v>0.32</v>
          </cell>
        </row>
        <row r="1149">
          <cell r="G1149" t="str">
            <v>Maxvorstadt</v>
          </cell>
          <cell r="H1149" t="str">
            <v>Entire condo</v>
          </cell>
          <cell r="I1149" t="str">
            <v>Entire home/apt</v>
          </cell>
          <cell r="J1149">
            <v>4</v>
          </cell>
          <cell r="K1149">
            <v>140</v>
          </cell>
          <cell r="Q1149">
            <v>4.4400000000000004</v>
          </cell>
          <cell r="S1149">
            <v>0.11</v>
          </cell>
        </row>
        <row r="1150">
          <cell r="G1150" t="str">
            <v>Maxvorstadt</v>
          </cell>
          <cell r="H1150" t="str">
            <v>Entire condo</v>
          </cell>
          <cell r="I1150" t="str">
            <v>Entire home/apt</v>
          </cell>
          <cell r="J1150">
            <v>4</v>
          </cell>
          <cell r="K1150">
            <v>120</v>
          </cell>
          <cell r="Q1150">
            <v>4.71</v>
          </cell>
          <cell r="S1150">
            <v>0.46</v>
          </cell>
        </row>
        <row r="1151">
          <cell r="G1151" t="str">
            <v>Feldmoching-Hasenbergl</v>
          </cell>
          <cell r="H1151" t="str">
            <v>Entire rental unit</v>
          </cell>
          <cell r="I1151" t="str">
            <v>Entire home/apt</v>
          </cell>
          <cell r="J1151">
            <v>4</v>
          </cell>
          <cell r="K1151">
            <v>11303</v>
          </cell>
          <cell r="Q1151">
            <v>5</v>
          </cell>
          <cell r="S1151">
            <v>0.13</v>
          </cell>
        </row>
        <row r="1152">
          <cell r="G1152" t="str">
            <v>Schwabing-Freimann</v>
          </cell>
          <cell r="H1152" t="str">
            <v>Entire loft</v>
          </cell>
          <cell r="I1152" t="str">
            <v>Entire home/apt</v>
          </cell>
          <cell r="J1152">
            <v>2</v>
          </cell>
          <cell r="Q1152">
            <v>4.8600000000000003</v>
          </cell>
          <cell r="S1152">
            <v>0.09</v>
          </cell>
        </row>
        <row r="1153">
          <cell r="G1153" t="str">
            <v>Moosach</v>
          </cell>
          <cell r="H1153" t="str">
            <v>Entire serviced apartment</v>
          </cell>
          <cell r="I1153" t="str">
            <v>Entire home/apt</v>
          </cell>
          <cell r="J1153">
            <v>1</v>
          </cell>
          <cell r="K1153">
            <v>102</v>
          </cell>
          <cell r="Q1153">
            <v>4.59</v>
          </cell>
          <cell r="S1153">
            <v>0.21</v>
          </cell>
        </row>
        <row r="1154">
          <cell r="G1154" t="str">
            <v>Maxvorstadt</v>
          </cell>
          <cell r="H1154" t="str">
            <v>Entire condo</v>
          </cell>
          <cell r="I1154" t="str">
            <v>Entire home/apt</v>
          </cell>
          <cell r="J1154">
            <v>4</v>
          </cell>
          <cell r="K1154">
            <v>111</v>
          </cell>
          <cell r="Q1154">
            <v>4.45</v>
          </cell>
          <cell r="S1154">
            <v>0.14000000000000001</v>
          </cell>
        </row>
        <row r="1155">
          <cell r="G1155" t="str">
            <v>Ludwigsvorstadt-Isarvorstadt</v>
          </cell>
          <cell r="H1155" t="str">
            <v>Entire rental unit</v>
          </cell>
          <cell r="I1155" t="str">
            <v>Entire home/apt</v>
          </cell>
          <cell r="J1155">
            <v>2</v>
          </cell>
          <cell r="K1155">
            <v>285</v>
          </cell>
          <cell r="Q1155">
            <v>4.93</v>
          </cell>
          <cell r="S1155">
            <v>0.56000000000000005</v>
          </cell>
        </row>
        <row r="1156">
          <cell r="G1156" t="str">
            <v>Neuhausen-Nymphenburg</v>
          </cell>
          <cell r="H1156" t="str">
            <v>Private room in rental unit</v>
          </cell>
          <cell r="I1156" t="str">
            <v>Private room</v>
          </cell>
          <cell r="J1156">
            <v>1</v>
          </cell>
        </row>
        <row r="1157">
          <cell r="G1157" t="str">
            <v>Milbertshofen-Am Hart</v>
          </cell>
          <cell r="H1157" t="str">
            <v>Private room in rental unit</v>
          </cell>
          <cell r="I1157" t="str">
            <v>Private room</v>
          </cell>
          <cell r="J1157">
            <v>2</v>
          </cell>
          <cell r="K1157">
            <v>72</v>
          </cell>
          <cell r="Q1157">
            <v>4.96</v>
          </cell>
          <cell r="S1157">
            <v>1.67</v>
          </cell>
        </row>
        <row r="1158">
          <cell r="G1158" t="str">
            <v>Tudering-Riem</v>
          </cell>
          <cell r="H1158" t="str">
            <v>Private room in rental unit</v>
          </cell>
          <cell r="I1158" t="str">
            <v>Private room</v>
          </cell>
          <cell r="J1158">
            <v>2</v>
          </cell>
          <cell r="K1158">
            <v>85</v>
          </cell>
          <cell r="Q1158">
            <v>4.9000000000000004</v>
          </cell>
          <cell r="S1158">
            <v>0.94</v>
          </cell>
        </row>
        <row r="1159">
          <cell r="G1159" t="str">
            <v>Au-Haidhausen</v>
          </cell>
          <cell r="H1159" t="str">
            <v>Entire rental unit</v>
          </cell>
          <cell r="I1159" t="str">
            <v>Entire home/apt</v>
          </cell>
          <cell r="J1159">
            <v>2</v>
          </cell>
          <cell r="K1159">
            <v>59</v>
          </cell>
          <cell r="Q1159">
            <v>4.6100000000000003</v>
          </cell>
          <cell r="S1159">
            <v>0.94</v>
          </cell>
        </row>
        <row r="1160">
          <cell r="G1160" t="str">
            <v>Berg am Laim</v>
          </cell>
          <cell r="H1160" t="str">
            <v>Entire condo</v>
          </cell>
          <cell r="I1160" t="str">
            <v>Entire home/apt</v>
          </cell>
          <cell r="J1160">
            <v>3</v>
          </cell>
          <cell r="Q1160">
            <v>4.97</v>
          </cell>
          <cell r="S1160">
            <v>0.36</v>
          </cell>
        </row>
        <row r="1161">
          <cell r="G1161" t="str">
            <v>Maxvorstadt</v>
          </cell>
          <cell r="H1161" t="str">
            <v>Entire rental unit</v>
          </cell>
          <cell r="I1161" t="str">
            <v>Entire home/apt</v>
          </cell>
          <cell r="J1161">
            <v>3</v>
          </cell>
          <cell r="Q1161">
            <v>4.71</v>
          </cell>
          <cell r="S1161">
            <v>0.17</v>
          </cell>
        </row>
        <row r="1162">
          <cell r="G1162" t="str">
            <v>Obergiesing</v>
          </cell>
          <cell r="H1162" t="str">
            <v>Entire rental unit</v>
          </cell>
          <cell r="I1162" t="str">
            <v>Entire home/apt</v>
          </cell>
          <cell r="J1162">
            <v>5</v>
          </cell>
          <cell r="K1162">
            <v>81</v>
          </cell>
          <cell r="Q1162">
            <v>4.58</v>
          </cell>
          <cell r="S1162">
            <v>0.49</v>
          </cell>
        </row>
        <row r="1163">
          <cell r="G1163" t="str">
            <v>Ramersdorf-Perlach</v>
          </cell>
          <cell r="H1163" t="str">
            <v>Private room in rental unit</v>
          </cell>
          <cell r="I1163" t="str">
            <v>Private room</v>
          </cell>
          <cell r="J1163">
            <v>1</v>
          </cell>
          <cell r="K1163">
            <v>731</v>
          </cell>
          <cell r="Q1163">
            <v>4.42</v>
          </cell>
          <cell r="S1163">
            <v>0.31</v>
          </cell>
        </row>
        <row r="1164">
          <cell r="G1164" t="str">
            <v>Ludwigsvorstadt-Isarvorstadt</v>
          </cell>
          <cell r="H1164" t="str">
            <v>Entire rental unit</v>
          </cell>
          <cell r="I1164" t="str">
            <v>Entire home/apt</v>
          </cell>
          <cell r="J1164">
            <v>5</v>
          </cell>
          <cell r="K1164">
            <v>199</v>
          </cell>
          <cell r="Q1164">
            <v>4.7699999999999996</v>
          </cell>
          <cell r="S1164">
            <v>0.91</v>
          </cell>
        </row>
        <row r="1165">
          <cell r="G1165" t="str">
            <v>Maxvorstadt</v>
          </cell>
          <cell r="H1165" t="str">
            <v>Entire rental unit</v>
          </cell>
          <cell r="I1165" t="str">
            <v>Entire home/apt</v>
          </cell>
          <cell r="J1165">
            <v>4</v>
          </cell>
          <cell r="K1165">
            <v>51</v>
          </cell>
          <cell r="Q1165">
            <v>4.6399999999999997</v>
          </cell>
          <cell r="S1165">
            <v>0.9</v>
          </cell>
        </row>
        <row r="1166">
          <cell r="G1166" t="str">
            <v>Untergiesing-Harlaching</v>
          </cell>
          <cell r="H1166" t="str">
            <v>Entire home</v>
          </cell>
          <cell r="I1166" t="str">
            <v>Entire home/apt</v>
          </cell>
          <cell r="J1166">
            <v>4</v>
          </cell>
          <cell r="Q1166">
            <v>5</v>
          </cell>
          <cell r="S1166">
            <v>0.01</v>
          </cell>
        </row>
        <row r="1167">
          <cell r="G1167" t="str">
            <v>Milbertshofen-Am Hart</v>
          </cell>
          <cell r="H1167" t="str">
            <v>Private room in rental unit</v>
          </cell>
          <cell r="I1167" t="str">
            <v>Private room</v>
          </cell>
          <cell r="J1167">
            <v>4</v>
          </cell>
          <cell r="K1167">
            <v>162</v>
          </cell>
          <cell r="Q1167">
            <v>4.5</v>
          </cell>
          <cell r="S1167">
            <v>0.09</v>
          </cell>
        </row>
        <row r="1168">
          <cell r="G1168" t="str">
            <v>Tudering-Riem</v>
          </cell>
          <cell r="H1168" t="str">
            <v>Private room in rental unit</v>
          </cell>
          <cell r="I1168" t="str">
            <v>Private room</v>
          </cell>
          <cell r="J1168">
            <v>2</v>
          </cell>
          <cell r="K1168">
            <v>43</v>
          </cell>
          <cell r="Q1168">
            <v>4.88</v>
          </cell>
          <cell r="S1168">
            <v>1.1599999999999999</v>
          </cell>
        </row>
        <row r="1169">
          <cell r="G1169" t="str">
            <v>Laim</v>
          </cell>
          <cell r="H1169" t="str">
            <v>Private room in hostel</v>
          </cell>
          <cell r="I1169" t="str">
            <v>Private room</v>
          </cell>
          <cell r="J1169">
            <v>3</v>
          </cell>
          <cell r="Q1169">
            <v>4.5599999999999996</v>
          </cell>
          <cell r="S1169">
            <v>2.67</v>
          </cell>
        </row>
        <row r="1170">
          <cell r="G1170" t="str">
            <v>Maxvorstadt</v>
          </cell>
          <cell r="H1170" t="str">
            <v>Entire rental unit</v>
          </cell>
          <cell r="I1170" t="str">
            <v>Entire home/apt</v>
          </cell>
          <cell r="J1170">
            <v>6</v>
          </cell>
          <cell r="Q1170">
            <v>4.6900000000000004</v>
          </cell>
          <cell r="S1170">
            <v>0.48</v>
          </cell>
        </row>
        <row r="1171">
          <cell r="G1171" t="str">
            <v>Altstadt-Lehel</v>
          </cell>
          <cell r="H1171" t="str">
            <v>Entire rental unit</v>
          </cell>
          <cell r="I1171" t="str">
            <v>Entire home/apt</v>
          </cell>
          <cell r="J1171">
            <v>2</v>
          </cell>
          <cell r="Q1171">
            <v>4.96</v>
          </cell>
          <cell r="S1171">
            <v>0.78</v>
          </cell>
        </row>
        <row r="1172">
          <cell r="G1172" t="str">
            <v>Altstadt-Lehel</v>
          </cell>
          <cell r="H1172" t="str">
            <v>Entire rental unit</v>
          </cell>
          <cell r="I1172" t="str">
            <v>Entire home/apt</v>
          </cell>
          <cell r="J1172">
            <v>4</v>
          </cell>
          <cell r="K1172">
            <v>143</v>
          </cell>
          <cell r="Q1172">
            <v>4.7699999999999996</v>
          </cell>
          <cell r="S1172">
            <v>0.87</v>
          </cell>
        </row>
        <row r="1173">
          <cell r="G1173" t="str">
            <v>Schwabing-West</v>
          </cell>
          <cell r="H1173" t="str">
            <v>Private room in rental unit</v>
          </cell>
          <cell r="I1173" t="str">
            <v>Private room</v>
          </cell>
          <cell r="J1173">
            <v>2</v>
          </cell>
          <cell r="Q1173">
            <v>4.96</v>
          </cell>
          <cell r="S1173">
            <v>0.32</v>
          </cell>
        </row>
        <row r="1174">
          <cell r="G1174" t="str">
            <v>Sendling-Westpark</v>
          </cell>
          <cell r="H1174" t="str">
            <v>Private room in rental unit</v>
          </cell>
          <cell r="I1174" t="str">
            <v>Private room</v>
          </cell>
          <cell r="J1174">
            <v>2</v>
          </cell>
          <cell r="K1174">
            <v>94</v>
          </cell>
          <cell r="Q1174">
            <v>4.9400000000000004</v>
          </cell>
          <cell r="S1174">
            <v>0.88</v>
          </cell>
        </row>
        <row r="1175">
          <cell r="G1175" t="str">
            <v>Au-Haidhausen</v>
          </cell>
          <cell r="H1175" t="str">
            <v>Private room in rental unit</v>
          </cell>
          <cell r="I1175" t="str">
            <v>Private room</v>
          </cell>
          <cell r="J1175">
            <v>1</v>
          </cell>
          <cell r="Q1175">
            <v>5</v>
          </cell>
          <cell r="S1175">
            <v>7.0000000000000007E-2</v>
          </cell>
        </row>
        <row r="1176">
          <cell r="G1176" t="str">
            <v>Bogenhausen</v>
          </cell>
          <cell r="H1176" t="str">
            <v>Entire rental unit</v>
          </cell>
          <cell r="I1176" t="str">
            <v>Entire home/apt</v>
          </cell>
          <cell r="J1176">
            <v>3</v>
          </cell>
          <cell r="K1176">
            <v>280</v>
          </cell>
          <cell r="Q1176">
            <v>4.9000000000000004</v>
          </cell>
          <cell r="S1176">
            <v>0.39</v>
          </cell>
        </row>
        <row r="1177">
          <cell r="G1177" t="str">
            <v>Ludwigsvorstadt-Isarvorstadt</v>
          </cell>
          <cell r="H1177" t="str">
            <v>Entire rental unit</v>
          </cell>
          <cell r="I1177" t="str">
            <v>Entire home/apt</v>
          </cell>
          <cell r="J1177">
            <v>2</v>
          </cell>
        </row>
        <row r="1178">
          <cell r="G1178" t="str">
            <v>Schwabing-Freimann</v>
          </cell>
          <cell r="H1178" t="str">
            <v>Entire rental unit</v>
          </cell>
          <cell r="I1178" t="str">
            <v>Entire home/apt</v>
          </cell>
          <cell r="J1178">
            <v>4</v>
          </cell>
          <cell r="K1178">
            <v>93</v>
          </cell>
          <cell r="Q1178">
            <v>4.58</v>
          </cell>
          <cell r="S1178">
            <v>1.18</v>
          </cell>
        </row>
        <row r="1179">
          <cell r="G1179" t="str">
            <v>Schwanthalerh√∂he</v>
          </cell>
          <cell r="H1179" t="str">
            <v>Private room in rental unit</v>
          </cell>
          <cell r="I1179" t="str">
            <v>Private room</v>
          </cell>
          <cell r="J1179">
            <v>1</v>
          </cell>
          <cell r="Q1179">
            <v>4.87</v>
          </cell>
          <cell r="S1179">
            <v>0.61</v>
          </cell>
        </row>
        <row r="1180">
          <cell r="G1180" t="str">
            <v>Maxvorstadt</v>
          </cell>
          <cell r="H1180" t="str">
            <v>Entire rental unit</v>
          </cell>
          <cell r="I1180" t="str">
            <v>Entire home/apt</v>
          </cell>
          <cell r="J1180">
            <v>2</v>
          </cell>
          <cell r="Q1180">
            <v>4.91</v>
          </cell>
          <cell r="S1180">
            <v>0.28000000000000003</v>
          </cell>
        </row>
        <row r="1181">
          <cell r="G1181" t="str">
            <v>Ludwigsvorstadt-Isarvorstadt</v>
          </cell>
          <cell r="H1181" t="str">
            <v>Entire rental unit</v>
          </cell>
          <cell r="I1181" t="str">
            <v>Entire home/apt</v>
          </cell>
          <cell r="J1181">
            <v>4</v>
          </cell>
          <cell r="K1181">
            <v>150</v>
          </cell>
          <cell r="Q1181">
            <v>4.83</v>
          </cell>
          <cell r="S1181">
            <v>0.25</v>
          </cell>
        </row>
        <row r="1182">
          <cell r="G1182" t="str">
            <v>Au-Haidhausen</v>
          </cell>
          <cell r="H1182" t="str">
            <v>Private room in rental unit</v>
          </cell>
          <cell r="I1182" t="str">
            <v>Private room</v>
          </cell>
          <cell r="J1182">
            <v>2</v>
          </cell>
          <cell r="Q1182">
            <v>4.67</v>
          </cell>
          <cell r="S1182">
            <v>0.09</v>
          </cell>
        </row>
        <row r="1183">
          <cell r="G1183" t="str">
            <v>Ramersdorf-Perlach</v>
          </cell>
          <cell r="H1183" t="str">
            <v>Entire rental unit</v>
          </cell>
          <cell r="I1183" t="str">
            <v>Entire home/apt</v>
          </cell>
          <cell r="J1183">
            <v>2</v>
          </cell>
          <cell r="Q1183">
            <v>4.8499999999999996</v>
          </cell>
          <cell r="S1183">
            <v>0.43</v>
          </cell>
        </row>
        <row r="1184">
          <cell r="G1184" t="str">
            <v>Milbertshofen-Am Hart</v>
          </cell>
          <cell r="H1184" t="str">
            <v>Entire condo</v>
          </cell>
          <cell r="I1184" t="str">
            <v>Entire home/apt</v>
          </cell>
          <cell r="J1184">
            <v>7</v>
          </cell>
          <cell r="K1184">
            <v>120</v>
          </cell>
          <cell r="Q1184">
            <v>4.88</v>
          </cell>
          <cell r="S1184">
            <v>1.93</v>
          </cell>
        </row>
        <row r="1185">
          <cell r="G1185" t="str">
            <v>Neuhausen-Nymphenburg</v>
          </cell>
          <cell r="H1185" t="str">
            <v>Private room in rental unit</v>
          </cell>
          <cell r="I1185" t="str">
            <v>Private room</v>
          </cell>
          <cell r="J1185">
            <v>2</v>
          </cell>
          <cell r="K1185">
            <v>59</v>
          </cell>
          <cell r="Q1185">
            <v>4.92</v>
          </cell>
          <cell r="S1185">
            <v>0.47</v>
          </cell>
        </row>
        <row r="1186">
          <cell r="G1186" t="str">
            <v>Laim</v>
          </cell>
          <cell r="H1186" t="str">
            <v>Entire rental unit</v>
          </cell>
          <cell r="I1186" t="str">
            <v>Entire home/apt</v>
          </cell>
          <cell r="J1186">
            <v>3</v>
          </cell>
          <cell r="Q1186">
            <v>4.7</v>
          </cell>
          <cell r="S1186">
            <v>0.12</v>
          </cell>
        </row>
        <row r="1187">
          <cell r="G1187" t="str">
            <v>Untergiesing-Harlaching</v>
          </cell>
          <cell r="H1187" t="str">
            <v>Entire rental unit</v>
          </cell>
          <cell r="I1187" t="str">
            <v>Entire home/apt</v>
          </cell>
          <cell r="J1187">
            <v>2</v>
          </cell>
        </row>
        <row r="1188">
          <cell r="G1188" t="str">
            <v>Ludwigsvorstadt-Isarvorstadt</v>
          </cell>
          <cell r="H1188" t="str">
            <v>Entire rental unit</v>
          </cell>
          <cell r="I1188" t="str">
            <v>Entire home/apt</v>
          </cell>
          <cell r="J1188">
            <v>2</v>
          </cell>
          <cell r="K1188">
            <v>344</v>
          </cell>
          <cell r="Q1188">
            <v>4.8899999999999997</v>
          </cell>
          <cell r="S1188">
            <v>0.35</v>
          </cell>
        </row>
        <row r="1189">
          <cell r="G1189" t="str">
            <v>Maxvorstadt</v>
          </cell>
          <cell r="H1189" t="str">
            <v>Entire rental unit</v>
          </cell>
          <cell r="I1189" t="str">
            <v>Entire home/apt</v>
          </cell>
          <cell r="J1189">
            <v>3</v>
          </cell>
          <cell r="Q1189">
            <v>4.72</v>
          </cell>
          <cell r="S1189">
            <v>0.86</v>
          </cell>
        </row>
        <row r="1190">
          <cell r="G1190" t="str">
            <v>Obergiesing</v>
          </cell>
          <cell r="H1190" t="str">
            <v>Entire rental unit</v>
          </cell>
          <cell r="I1190" t="str">
            <v>Entire home/apt</v>
          </cell>
          <cell r="J1190">
            <v>2</v>
          </cell>
          <cell r="K1190">
            <v>48</v>
          </cell>
          <cell r="Q1190">
            <v>4.5199999999999996</v>
          </cell>
          <cell r="S1190">
            <v>1.39</v>
          </cell>
        </row>
        <row r="1191">
          <cell r="G1191" t="str">
            <v>Hadern</v>
          </cell>
          <cell r="H1191" t="str">
            <v>Private room in condo</v>
          </cell>
          <cell r="I1191" t="str">
            <v>Private room</v>
          </cell>
          <cell r="J1191">
            <v>3</v>
          </cell>
          <cell r="Q1191">
            <v>4.91</v>
          </cell>
          <cell r="S1191">
            <v>0.4</v>
          </cell>
        </row>
        <row r="1192">
          <cell r="G1192" t="str">
            <v>Au-Haidhausen</v>
          </cell>
          <cell r="H1192" t="str">
            <v>Private room in rental unit</v>
          </cell>
          <cell r="I1192" t="str">
            <v>Private room</v>
          </cell>
          <cell r="J1192">
            <v>2</v>
          </cell>
          <cell r="Q1192">
            <v>5</v>
          </cell>
          <cell r="S1192">
            <v>0.13</v>
          </cell>
        </row>
        <row r="1193">
          <cell r="G1193" t="str">
            <v>Sendling-Westpark</v>
          </cell>
          <cell r="H1193" t="str">
            <v>Private room in home</v>
          </cell>
          <cell r="I1193" t="str">
            <v>Private room</v>
          </cell>
          <cell r="J1193">
            <v>1</v>
          </cell>
        </row>
        <row r="1194">
          <cell r="G1194" t="str">
            <v>Sendling-Westpark</v>
          </cell>
          <cell r="H1194" t="str">
            <v>Private room in home</v>
          </cell>
          <cell r="I1194" t="str">
            <v>Private room</v>
          </cell>
          <cell r="J1194">
            <v>2</v>
          </cell>
          <cell r="Q1194">
            <v>4.92</v>
          </cell>
          <cell r="S1194">
            <v>0.61</v>
          </cell>
        </row>
        <row r="1195">
          <cell r="G1195" t="str">
            <v>Ludwigsvorstadt-Isarvorstadt</v>
          </cell>
          <cell r="H1195" t="str">
            <v>Private room in rental unit</v>
          </cell>
          <cell r="I1195" t="str">
            <v>Private room</v>
          </cell>
          <cell r="J1195">
            <v>2</v>
          </cell>
          <cell r="K1195">
            <v>160</v>
          </cell>
          <cell r="Q1195">
            <v>5</v>
          </cell>
          <cell r="S1195">
            <v>0.03</v>
          </cell>
        </row>
        <row r="1196">
          <cell r="G1196" t="str">
            <v>Milbertshofen-Am Hart</v>
          </cell>
          <cell r="H1196" t="str">
            <v>Private room in rental unit</v>
          </cell>
          <cell r="I1196" t="str">
            <v>Private room</v>
          </cell>
          <cell r="J1196">
            <v>3</v>
          </cell>
          <cell r="K1196">
            <v>66</v>
          </cell>
          <cell r="Q1196">
            <v>4.6399999999999997</v>
          </cell>
          <cell r="S1196">
            <v>0.48</v>
          </cell>
        </row>
        <row r="1197">
          <cell r="G1197" t="str">
            <v>Untergiesing-Harlaching</v>
          </cell>
          <cell r="H1197" t="str">
            <v>Entire rental unit</v>
          </cell>
          <cell r="I1197" t="str">
            <v>Entire home/apt</v>
          </cell>
          <cell r="J1197">
            <v>3</v>
          </cell>
          <cell r="K1197">
            <v>250</v>
          </cell>
          <cell r="Q1197">
            <v>5</v>
          </cell>
          <cell r="S1197">
            <v>7.0000000000000007E-2</v>
          </cell>
        </row>
        <row r="1198">
          <cell r="G1198" t="str">
            <v>Ludwigsvorstadt-Isarvorstadt</v>
          </cell>
          <cell r="H1198" t="str">
            <v>Entire rental unit</v>
          </cell>
          <cell r="I1198" t="str">
            <v>Entire home/apt</v>
          </cell>
          <cell r="J1198">
            <v>2</v>
          </cell>
          <cell r="Q1198">
            <v>4.92</v>
          </cell>
          <cell r="S1198">
            <v>0.47</v>
          </cell>
        </row>
        <row r="1199">
          <cell r="G1199" t="str">
            <v>Schwabing-West</v>
          </cell>
          <cell r="H1199" t="str">
            <v>Private room in rental unit</v>
          </cell>
          <cell r="I1199" t="str">
            <v>Private room</v>
          </cell>
          <cell r="J1199">
            <v>3</v>
          </cell>
        </row>
        <row r="1200">
          <cell r="G1200" t="str">
            <v>Maxvorstadt</v>
          </cell>
          <cell r="H1200" t="str">
            <v>Entire rental unit</v>
          </cell>
          <cell r="I1200" t="str">
            <v>Entire home/apt</v>
          </cell>
          <cell r="J1200">
            <v>2</v>
          </cell>
          <cell r="K1200">
            <v>125</v>
          </cell>
        </row>
        <row r="1201">
          <cell r="G1201" t="str">
            <v>Obergiesing</v>
          </cell>
          <cell r="H1201" t="str">
            <v>Private room in rental unit</v>
          </cell>
          <cell r="I1201" t="str">
            <v>Private room</v>
          </cell>
          <cell r="J1201">
            <v>2</v>
          </cell>
          <cell r="Q1201">
            <v>4.9000000000000004</v>
          </cell>
          <cell r="S1201">
            <v>1.25</v>
          </cell>
        </row>
        <row r="1202">
          <cell r="G1202" t="str">
            <v>Untergiesing-Harlaching</v>
          </cell>
          <cell r="H1202" t="str">
            <v>Entire rental unit</v>
          </cell>
          <cell r="I1202" t="str">
            <v>Entire home/apt</v>
          </cell>
          <cell r="J1202">
            <v>3</v>
          </cell>
          <cell r="Q1202">
            <v>4.9000000000000004</v>
          </cell>
          <cell r="S1202">
            <v>0.65</v>
          </cell>
        </row>
        <row r="1203">
          <cell r="G1203" t="str">
            <v>Maxvorstadt</v>
          </cell>
          <cell r="H1203" t="str">
            <v>Private room in rental unit</v>
          </cell>
          <cell r="I1203" t="str">
            <v>Private room</v>
          </cell>
          <cell r="J1203">
            <v>2</v>
          </cell>
          <cell r="K1203">
            <v>117</v>
          </cell>
          <cell r="Q1203">
            <v>4.9000000000000004</v>
          </cell>
          <cell r="S1203">
            <v>0.52</v>
          </cell>
        </row>
        <row r="1204">
          <cell r="G1204" t="str">
            <v>Schwabing-Freimann</v>
          </cell>
          <cell r="H1204" t="str">
            <v>Private room in rental unit</v>
          </cell>
          <cell r="I1204" t="str">
            <v>Private room</v>
          </cell>
          <cell r="J1204">
            <v>2</v>
          </cell>
          <cell r="Q1204">
            <v>4.92</v>
          </cell>
          <cell r="S1204">
            <v>0.3</v>
          </cell>
        </row>
        <row r="1205">
          <cell r="G1205" t="str">
            <v>Ludwigsvorstadt-Isarvorstadt</v>
          </cell>
          <cell r="H1205" t="str">
            <v>Entire rental unit</v>
          </cell>
          <cell r="I1205" t="str">
            <v>Entire home/apt</v>
          </cell>
          <cell r="J1205">
            <v>2</v>
          </cell>
          <cell r="Q1205">
            <v>4.67</v>
          </cell>
          <cell r="S1205">
            <v>0.34</v>
          </cell>
        </row>
        <row r="1206">
          <cell r="G1206" t="str">
            <v>Ludwigsvorstadt-Isarvorstadt</v>
          </cell>
          <cell r="H1206" t="str">
            <v>Private room in rental unit</v>
          </cell>
          <cell r="I1206" t="str">
            <v>Private room</v>
          </cell>
          <cell r="J1206">
            <v>2</v>
          </cell>
        </row>
        <row r="1207">
          <cell r="G1207" t="str">
            <v>Neuhausen-Nymphenburg</v>
          </cell>
          <cell r="H1207" t="str">
            <v>Entire rental unit</v>
          </cell>
          <cell r="I1207" t="str">
            <v>Entire home/apt</v>
          </cell>
          <cell r="J1207">
            <v>6</v>
          </cell>
          <cell r="K1207">
            <v>158</v>
          </cell>
          <cell r="Q1207">
            <v>5</v>
          </cell>
          <cell r="S1207">
            <v>0.23</v>
          </cell>
        </row>
        <row r="1208">
          <cell r="G1208" t="str">
            <v>Obergiesing</v>
          </cell>
          <cell r="H1208" t="str">
            <v>Entire rental unit</v>
          </cell>
          <cell r="I1208" t="str">
            <v>Entire home/apt</v>
          </cell>
          <cell r="J1208">
            <v>1</v>
          </cell>
          <cell r="K1208">
            <v>490</v>
          </cell>
          <cell r="Q1208">
            <v>4.82</v>
          </cell>
          <cell r="S1208">
            <v>0.14000000000000001</v>
          </cell>
        </row>
        <row r="1209">
          <cell r="G1209" t="str">
            <v>Schwanthalerh√∂he</v>
          </cell>
          <cell r="H1209" t="str">
            <v>Entire rental unit</v>
          </cell>
          <cell r="I1209" t="str">
            <v>Entire home/apt</v>
          </cell>
          <cell r="J1209">
            <v>2</v>
          </cell>
          <cell r="Q1209">
            <v>5</v>
          </cell>
          <cell r="S1209">
            <v>0.03</v>
          </cell>
        </row>
        <row r="1210">
          <cell r="G1210" t="str">
            <v>Maxvorstadt</v>
          </cell>
          <cell r="H1210" t="str">
            <v>Entire condo</v>
          </cell>
          <cell r="I1210" t="str">
            <v>Entire home/apt</v>
          </cell>
          <cell r="J1210">
            <v>4</v>
          </cell>
          <cell r="Q1210">
            <v>5</v>
          </cell>
          <cell r="S1210">
            <v>0.03</v>
          </cell>
        </row>
        <row r="1211">
          <cell r="G1211" t="str">
            <v>Allach-Untermenzing</v>
          </cell>
          <cell r="H1211" t="str">
            <v>Room in boutique hotel</v>
          </cell>
          <cell r="I1211" t="str">
            <v>Private room</v>
          </cell>
          <cell r="J1211">
            <v>2</v>
          </cell>
          <cell r="Q1211">
            <v>2.33</v>
          </cell>
          <cell r="S1211">
            <v>0.04</v>
          </cell>
        </row>
        <row r="1212">
          <cell r="G1212" t="str">
            <v>Thalkirchen-Obersendling-Forstenried-F√ºrstenried-Solln</v>
          </cell>
          <cell r="H1212" t="str">
            <v>Entire rental unit</v>
          </cell>
          <cell r="I1212" t="str">
            <v>Entire home/apt</v>
          </cell>
          <cell r="J1212">
            <v>5</v>
          </cell>
          <cell r="Q1212">
            <v>5</v>
          </cell>
          <cell r="S1212">
            <v>0.05</v>
          </cell>
        </row>
        <row r="1213">
          <cell r="G1213" t="str">
            <v>Maxvorstadt</v>
          </cell>
          <cell r="H1213" t="str">
            <v>Private room in loft</v>
          </cell>
          <cell r="I1213" t="str">
            <v>Private room</v>
          </cell>
          <cell r="J1213">
            <v>4</v>
          </cell>
          <cell r="Q1213">
            <v>4.93</v>
          </cell>
          <cell r="S1213">
            <v>0.19</v>
          </cell>
        </row>
        <row r="1214">
          <cell r="G1214" t="str">
            <v>Maxvorstadt</v>
          </cell>
          <cell r="H1214" t="str">
            <v>Entire rental unit</v>
          </cell>
          <cell r="I1214" t="str">
            <v>Entire home/apt</v>
          </cell>
          <cell r="J1214">
            <v>4</v>
          </cell>
          <cell r="K1214">
            <v>228</v>
          </cell>
          <cell r="Q1214">
            <v>4.7699999999999996</v>
          </cell>
          <cell r="S1214">
            <v>1.51</v>
          </cell>
        </row>
        <row r="1215">
          <cell r="G1215" t="str">
            <v>Sendling</v>
          </cell>
          <cell r="H1215" t="str">
            <v>Entire rental unit</v>
          </cell>
          <cell r="I1215" t="str">
            <v>Entire home/apt</v>
          </cell>
          <cell r="J1215">
            <v>2</v>
          </cell>
        </row>
        <row r="1216">
          <cell r="G1216" t="str">
            <v>Untergiesing-Harlaching</v>
          </cell>
          <cell r="H1216" t="str">
            <v>Entire rental unit</v>
          </cell>
          <cell r="I1216" t="str">
            <v>Entire home/apt</v>
          </cell>
          <cell r="J1216">
            <v>2</v>
          </cell>
          <cell r="K1216">
            <v>130</v>
          </cell>
          <cell r="Q1216">
            <v>4.92</v>
          </cell>
          <cell r="S1216">
            <v>0.76</v>
          </cell>
        </row>
        <row r="1217">
          <cell r="G1217" t="str">
            <v>Obergiesing</v>
          </cell>
          <cell r="H1217" t="str">
            <v>Private room in rental unit</v>
          </cell>
          <cell r="I1217" t="str">
            <v>Private room</v>
          </cell>
          <cell r="J1217">
            <v>4</v>
          </cell>
          <cell r="Q1217">
            <v>5</v>
          </cell>
          <cell r="S1217">
            <v>0.11</v>
          </cell>
        </row>
        <row r="1218">
          <cell r="G1218" t="str">
            <v>Untergiesing-Harlaching</v>
          </cell>
          <cell r="H1218" t="str">
            <v>Entire rental unit</v>
          </cell>
          <cell r="I1218" t="str">
            <v>Entire home/apt</v>
          </cell>
          <cell r="J1218">
            <v>3</v>
          </cell>
          <cell r="K1218">
            <v>138</v>
          </cell>
          <cell r="Q1218">
            <v>4.79</v>
          </cell>
          <cell r="S1218">
            <v>0.18</v>
          </cell>
        </row>
        <row r="1219">
          <cell r="G1219" t="str">
            <v>Schwabing-Freimann</v>
          </cell>
          <cell r="H1219" t="str">
            <v>Entire rental unit</v>
          </cell>
          <cell r="I1219" t="str">
            <v>Entire home/apt</v>
          </cell>
          <cell r="J1219">
            <v>3</v>
          </cell>
          <cell r="K1219">
            <v>146</v>
          </cell>
          <cell r="Q1219">
            <v>4.7300000000000004</v>
          </cell>
          <cell r="S1219">
            <v>0.57999999999999996</v>
          </cell>
        </row>
        <row r="1220">
          <cell r="G1220" t="str">
            <v>Berg am Laim</v>
          </cell>
          <cell r="H1220" t="str">
            <v>Entire rental unit</v>
          </cell>
          <cell r="I1220" t="str">
            <v>Entire home/apt</v>
          </cell>
          <cell r="J1220">
            <v>3</v>
          </cell>
        </row>
        <row r="1221">
          <cell r="G1221" t="str">
            <v>Ludwigsvorstadt-Isarvorstadt</v>
          </cell>
          <cell r="H1221" t="str">
            <v>Entire rental unit</v>
          </cell>
          <cell r="I1221" t="str">
            <v>Entire home/apt</v>
          </cell>
          <cell r="J1221">
            <v>4</v>
          </cell>
          <cell r="Q1221">
            <v>5</v>
          </cell>
          <cell r="S1221">
            <v>0.2</v>
          </cell>
        </row>
        <row r="1222">
          <cell r="G1222" t="str">
            <v>Bogenhausen</v>
          </cell>
          <cell r="H1222" t="str">
            <v>Entire rental unit</v>
          </cell>
          <cell r="I1222" t="str">
            <v>Entire home/apt</v>
          </cell>
          <cell r="J1222">
            <v>4</v>
          </cell>
          <cell r="Q1222">
            <v>5</v>
          </cell>
          <cell r="S1222">
            <v>0.06</v>
          </cell>
        </row>
        <row r="1223">
          <cell r="G1223" t="str">
            <v>Schwabing-Freimann</v>
          </cell>
          <cell r="H1223" t="str">
            <v>Private room in rental unit</v>
          </cell>
          <cell r="I1223" t="str">
            <v>Private room</v>
          </cell>
          <cell r="J1223">
            <v>2</v>
          </cell>
          <cell r="Q1223">
            <v>4.67</v>
          </cell>
          <cell r="S1223">
            <v>0.08</v>
          </cell>
        </row>
        <row r="1224">
          <cell r="G1224" t="str">
            <v>Maxvorstadt</v>
          </cell>
          <cell r="H1224" t="str">
            <v>Entire rental unit</v>
          </cell>
          <cell r="I1224" t="str">
            <v>Entire home/apt</v>
          </cell>
          <cell r="J1224">
            <v>2</v>
          </cell>
          <cell r="Q1224">
            <v>5</v>
          </cell>
          <cell r="S1224">
            <v>0.19</v>
          </cell>
        </row>
        <row r="1225">
          <cell r="G1225" t="str">
            <v>Obergiesing</v>
          </cell>
          <cell r="H1225" t="str">
            <v>Private room in rental unit</v>
          </cell>
          <cell r="I1225" t="str">
            <v>Private room</v>
          </cell>
          <cell r="J1225">
            <v>1</v>
          </cell>
          <cell r="Q1225">
            <v>4.9800000000000004</v>
          </cell>
          <cell r="S1225">
            <v>1.42</v>
          </cell>
        </row>
        <row r="1226">
          <cell r="G1226" t="str">
            <v>Untergiesing-Harlaching</v>
          </cell>
          <cell r="H1226" t="str">
            <v>Private room in rental unit</v>
          </cell>
          <cell r="I1226" t="str">
            <v>Private room</v>
          </cell>
          <cell r="J1226">
            <v>2</v>
          </cell>
          <cell r="K1226">
            <v>95</v>
          </cell>
          <cell r="Q1226">
            <v>4.91</v>
          </cell>
          <cell r="S1226">
            <v>0.44</v>
          </cell>
        </row>
        <row r="1227">
          <cell r="G1227" t="str">
            <v>Altstadt-Lehel</v>
          </cell>
          <cell r="H1227" t="str">
            <v>Entire condo</v>
          </cell>
          <cell r="I1227" t="str">
            <v>Entire home/apt</v>
          </cell>
          <cell r="J1227">
            <v>6</v>
          </cell>
          <cell r="K1227">
            <v>300</v>
          </cell>
          <cell r="Q1227">
            <v>4.91</v>
          </cell>
          <cell r="S1227">
            <v>4.76</v>
          </cell>
        </row>
        <row r="1228">
          <cell r="G1228" t="str">
            <v>Milbertshofen-Am Hart</v>
          </cell>
          <cell r="H1228" t="str">
            <v>Private room in rental unit</v>
          </cell>
          <cell r="I1228" t="str">
            <v>Private room</v>
          </cell>
          <cell r="J1228">
            <v>2</v>
          </cell>
          <cell r="K1228">
            <v>23</v>
          </cell>
          <cell r="Q1228">
            <v>5</v>
          </cell>
          <cell r="S1228">
            <v>0.09</v>
          </cell>
        </row>
        <row r="1229">
          <cell r="G1229" t="str">
            <v>Untergiesing-Harlaching</v>
          </cell>
          <cell r="H1229" t="str">
            <v>Entire rental unit</v>
          </cell>
          <cell r="I1229" t="str">
            <v>Entire home/apt</v>
          </cell>
          <cell r="J1229">
            <v>6</v>
          </cell>
          <cell r="K1229">
            <v>451</v>
          </cell>
          <cell r="Q1229">
            <v>4.88</v>
          </cell>
          <cell r="S1229">
            <v>0.33</v>
          </cell>
        </row>
        <row r="1230">
          <cell r="G1230" t="str">
            <v>Neuhausen-Nymphenburg</v>
          </cell>
          <cell r="H1230" t="str">
            <v>Entire rental unit</v>
          </cell>
          <cell r="I1230" t="str">
            <v>Entire home/apt</v>
          </cell>
          <cell r="J1230">
            <v>2</v>
          </cell>
          <cell r="Q1230">
            <v>5</v>
          </cell>
          <cell r="S1230">
            <v>0.05</v>
          </cell>
        </row>
        <row r="1231">
          <cell r="G1231" t="str">
            <v>Schwabing-Freimann</v>
          </cell>
          <cell r="H1231" t="str">
            <v>Entire rental unit</v>
          </cell>
          <cell r="I1231" t="str">
            <v>Entire home/apt</v>
          </cell>
          <cell r="J1231">
            <v>2</v>
          </cell>
          <cell r="K1231">
            <v>99</v>
          </cell>
          <cell r="Q1231">
            <v>4.87</v>
          </cell>
          <cell r="S1231">
            <v>1.22</v>
          </cell>
        </row>
        <row r="1232">
          <cell r="G1232" t="str">
            <v>Laim</v>
          </cell>
          <cell r="H1232" t="str">
            <v>Entire condo</v>
          </cell>
          <cell r="I1232" t="str">
            <v>Entire home/apt</v>
          </cell>
          <cell r="J1232">
            <v>4</v>
          </cell>
          <cell r="K1232">
            <v>190</v>
          </cell>
          <cell r="Q1232">
            <v>5</v>
          </cell>
          <cell r="S1232">
            <v>0.23</v>
          </cell>
        </row>
        <row r="1233">
          <cell r="G1233" t="str">
            <v>Tudering-Riem</v>
          </cell>
          <cell r="H1233" t="str">
            <v>Private room in rental unit</v>
          </cell>
          <cell r="I1233" t="str">
            <v>Private room</v>
          </cell>
          <cell r="J1233">
            <v>1</v>
          </cell>
          <cell r="Q1233">
            <v>5</v>
          </cell>
          <cell r="S1233">
            <v>0.05</v>
          </cell>
        </row>
        <row r="1234">
          <cell r="G1234" t="str">
            <v>Sendling-Westpark</v>
          </cell>
          <cell r="H1234" t="str">
            <v>Entire condo</v>
          </cell>
          <cell r="I1234" t="str">
            <v>Entire home/apt</v>
          </cell>
          <cell r="J1234">
            <v>5</v>
          </cell>
          <cell r="Q1234">
            <v>4.37</v>
          </cell>
          <cell r="S1234">
            <v>0.24</v>
          </cell>
        </row>
        <row r="1235">
          <cell r="G1235" t="str">
            <v>Untergiesing-Harlaching</v>
          </cell>
          <cell r="H1235" t="str">
            <v>Private room in rental unit</v>
          </cell>
          <cell r="I1235" t="str">
            <v>Private room</v>
          </cell>
          <cell r="J1235">
            <v>2</v>
          </cell>
          <cell r="K1235">
            <v>36</v>
          </cell>
          <cell r="Q1235">
            <v>4.8499999999999996</v>
          </cell>
          <cell r="S1235">
            <v>0.42</v>
          </cell>
        </row>
        <row r="1236">
          <cell r="G1236" t="str">
            <v>Schwabing-Freimann</v>
          </cell>
          <cell r="H1236" t="str">
            <v>Entire rental unit</v>
          </cell>
          <cell r="I1236" t="str">
            <v>Entire home/apt</v>
          </cell>
          <cell r="J1236">
            <v>2</v>
          </cell>
          <cell r="Q1236">
            <v>4.92</v>
          </cell>
          <cell r="S1236">
            <v>0.15</v>
          </cell>
        </row>
        <row r="1237">
          <cell r="G1237" t="str">
            <v>Schwabing-West</v>
          </cell>
          <cell r="H1237" t="str">
            <v>Private room in rental unit</v>
          </cell>
          <cell r="I1237" t="str">
            <v>Private room</v>
          </cell>
          <cell r="J1237">
            <v>2</v>
          </cell>
          <cell r="Q1237">
            <v>4.5</v>
          </cell>
          <cell r="S1237">
            <v>0.03</v>
          </cell>
        </row>
        <row r="1238">
          <cell r="G1238" t="str">
            <v>Ludwigsvorstadt-Isarvorstadt</v>
          </cell>
          <cell r="H1238" t="str">
            <v>Entire rental unit</v>
          </cell>
          <cell r="I1238" t="str">
            <v>Entire home/apt</v>
          </cell>
          <cell r="J1238">
            <v>1</v>
          </cell>
          <cell r="K1238">
            <v>41</v>
          </cell>
          <cell r="Q1238">
            <v>4.84</v>
          </cell>
          <cell r="S1238">
            <v>0.63</v>
          </cell>
        </row>
        <row r="1239">
          <cell r="G1239" t="str">
            <v>Au-Haidhausen</v>
          </cell>
          <cell r="H1239" t="str">
            <v>Entire rental unit</v>
          </cell>
          <cell r="I1239" t="str">
            <v>Entire home/apt</v>
          </cell>
          <cell r="J1239">
            <v>2</v>
          </cell>
          <cell r="K1239">
            <v>90</v>
          </cell>
          <cell r="Q1239">
            <v>4.7300000000000004</v>
          </cell>
          <cell r="S1239">
            <v>0.19</v>
          </cell>
        </row>
        <row r="1240">
          <cell r="G1240" t="str">
            <v>Aubing-Lochhausen-Langwied</v>
          </cell>
          <cell r="H1240" t="str">
            <v>Private room in rental unit</v>
          </cell>
          <cell r="I1240" t="str">
            <v>Private room</v>
          </cell>
          <cell r="J1240">
            <v>1</v>
          </cell>
          <cell r="K1240">
            <v>46</v>
          </cell>
          <cell r="Q1240">
            <v>4.95</v>
          </cell>
          <cell r="S1240">
            <v>0.54</v>
          </cell>
        </row>
        <row r="1241">
          <cell r="G1241" t="str">
            <v>Berg am Laim</v>
          </cell>
          <cell r="H1241" t="str">
            <v>Entire townhouse</v>
          </cell>
          <cell r="I1241" t="str">
            <v>Entire home/apt</v>
          </cell>
          <cell r="J1241">
            <v>2</v>
          </cell>
          <cell r="K1241">
            <v>100</v>
          </cell>
          <cell r="Q1241">
            <v>5</v>
          </cell>
          <cell r="S1241">
            <v>0.05</v>
          </cell>
        </row>
        <row r="1242">
          <cell r="G1242" t="str">
            <v>Sendling</v>
          </cell>
          <cell r="H1242" t="str">
            <v>Private room in rental unit</v>
          </cell>
          <cell r="I1242" t="str">
            <v>Private room</v>
          </cell>
          <cell r="J1242">
            <v>3</v>
          </cell>
          <cell r="Q1242">
            <v>4.88</v>
          </cell>
          <cell r="S1242">
            <v>0.1</v>
          </cell>
        </row>
        <row r="1243">
          <cell r="G1243" t="str">
            <v>Au-Haidhausen</v>
          </cell>
          <cell r="H1243" t="str">
            <v>Private room in rental unit</v>
          </cell>
          <cell r="I1243" t="str">
            <v>Private room</v>
          </cell>
          <cell r="J1243">
            <v>2</v>
          </cell>
          <cell r="Q1243">
            <v>5</v>
          </cell>
          <cell r="S1243">
            <v>0.08</v>
          </cell>
        </row>
        <row r="1244">
          <cell r="G1244" t="str">
            <v>Schwabing-Freimann</v>
          </cell>
          <cell r="H1244" t="str">
            <v>Entire rental unit</v>
          </cell>
          <cell r="I1244" t="str">
            <v>Entire home/apt</v>
          </cell>
          <cell r="J1244">
            <v>4</v>
          </cell>
          <cell r="Q1244">
            <v>4.8899999999999997</v>
          </cell>
          <cell r="S1244">
            <v>0.11</v>
          </cell>
        </row>
        <row r="1245">
          <cell r="G1245" t="str">
            <v>Bogenhausen</v>
          </cell>
          <cell r="H1245" t="str">
            <v>Private room in rental unit</v>
          </cell>
          <cell r="I1245" t="str">
            <v>Private room</v>
          </cell>
          <cell r="J1245">
            <v>1</v>
          </cell>
          <cell r="Q1245">
            <v>4.78</v>
          </cell>
          <cell r="S1245">
            <v>0.34</v>
          </cell>
        </row>
        <row r="1246">
          <cell r="G1246" t="str">
            <v>Obergiesing</v>
          </cell>
          <cell r="H1246" t="str">
            <v>Entire rental unit</v>
          </cell>
          <cell r="I1246" t="str">
            <v>Entire home/apt</v>
          </cell>
          <cell r="J1246">
            <v>2</v>
          </cell>
          <cell r="Q1246">
            <v>5</v>
          </cell>
          <cell r="S1246">
            <v>0.09</v>
          </cell>
        </row>
        <row r="1247">
          <cell r="G1247" t="str">
            <v>Schwanthalerh√∂he</v>
          </cell>
          <cell r="H1247" t="str">
            <v>Private room in rental unit</v>
          </cell>
          <cell r="I1247" t="str">
            <v>Private room</v>
          </cell>
          <cell r="J1247">
            <v>1</v>
          </cell>
        </row>
        <row r="1248">
          <cell r="G1248" t="str">
            <v>Maxvorstadt</v>
          </cell>
          <cell r="H1248" t="str">
            <v>Private room in rental unit</v>
          </cell>
          <cell r="I1248" t="str">
            <v>Private room</v>
          </cell>
          <cell r="J1248">
            <v>1</v>
          </cell>
          <cell r="Q1248">
            <v>5</v>
          </cell>
          <cell r="S1248">
            <v>0.11</v>
          </cell>
        </row>
        <row r="1249">
          <cell r="G1249" t="str">
            <v>Untergiesing-Harlaching</v>
          </cell>
          <cell r="H1249" t="str">
            <v>Entire condo</v>
          </cell>
          <cell r="I1249" t="str">
            <v>Entire home/apt</v>
          </cell>
          <cell r="J1249">
            <v>6</v>
          </cell>
          <cell r="K1249">
            <v>600</v>
          </cell>
          <cell r="Q1249">
            <v>4.93</v>
          </cell>
          <cell r="S1249">
            <v>0.18</v>
          </cell>
        </row>
        <row r="1250">
          <cell r="G1250" t="str">
            <v>Schwabing-West</v>
          </cell>
          <cell r="H1250" t="str">
            <v>Private room in rental unit</v>
          </cell>
          <cell r="I1250" t="str">
            <v>Private room</v>
          </cell>
          <cell r="J1250">
            <v>2</v>
          </cell>
        </row>
        <row r="1251">
          <cell r="G1251" t="str">
            <v>Laim</v>
          </cell>
          <cell r="H1251" t="str">
            <v>Entire rental unit</v>
          </cell>
          <cell r="I1251" t="str">
            <v>Entire home/apt</v>
          </cell>
          <cell r="J1251">
            <v>2</v>
          </cell>
          <cell r="Q1251">
            <v>4.8</v>
          </cell>
          <cell r="S1251">
            <v>0.06</v>
          </cell>
        </row>
        <row r="1252">
          <cell r="G1252" t="str">
            <v>Tudering-Riem</v>
          </cell>
          <cell r="H1252" t="str">
            <v>Private room in home</v>
          </cell>
          <cell r="I1252" t="str">
            <v>Private room</v>
          </cell>
          <cell r="J1252">
            <v>1</v>
          </cell>
          <cell r="K1252">
            <v>330</v>
          </cell>
          <cell r="Q1252">
            <v>5</v>
          </cell>
          <cell r="S1252">
            <v>0.21</v>
          </cell>
        </row>
        <row r="1253">
          <cell r="G1253" t="str">
            <v>Feldmoching-Hasenbergl</v>
          </cell>
          <cell r="H1253" t="str">
            <v>Entire rental unit</v>
          </cell>
          <cell r="I1253" t="str">
            <v>Entire home/apt</v>
          </cell>
          <cell r="J1253">
            <v>4</v>
          </cell>
          <cell r="K1253">
            <v>99</v>
          </cell>
          <cell r="Q1253">
            <v>4.79</v>
          </cell>
          <cell r="S1253">
            <v>0.67</v>
          </cell>
        </row>
        <row r="1254">
          <cell r="G1254" t="str">
            <v>Moosach</v>
          </cell>
          <cell r="H1254" t="str">
            <v>Entire condo</v>
          </cell>
          <cell r="I1254" t="str">
            <v>Entire home/apt</v>
          </cell>
          <cell r="J1254">
            <v>2</v>
          </cell>
          <cell r="K1254">
            <v>45</v>
          </cell>
          <cell r="Q1254">
            <v>4.37</v>
          </cell>
          <cell r="S1254">
            <v>0.48</v>
          </cell>
        </row>
        <row r="1255">
          <cell r="G1255" t="str">
            <v>Schwabing-West</v>
          </cell>
          <cell r="H1255" t="str">
            <v>Private room in rental unit</v>
          </cell>
          <cell r="I1255" t="str">
            <v>Private room</v>
          </cell>
          <cell r="J1255">
            <v>2</v>
          </cell>
          <cell r="Q1255">
            <v>4.97</v>
          </cell>
          <cell r="S1255">
            <v>0.93</v>
          </cell>
        </row>
        <row r="1256">
          <cell r="G1256" t="str">
            <v>Pasing-Obermenzing</v>
          </cell>
          <cell r="H1256" t="str">
            <v>Private room in rental unit</v>
          </cell>
          <cell r="I1256" t="str">
            <v>Private room</v>
          </cell>
          <cell r="J1256">
            <v>2</v>
          </cell>
        </row>
        <row r="1257">
          <cell r="G1257" t="str">
            <v>Obergiesing</v>
          </cell>
          <cell r="H1257" t="str">
            <v>Entire rental unit</v>
          </cell>
          <cell r="I1257" t="str">
            <v>Entire home/apt</v>
          </cell>
          <cell r="J1257">
            <v>2</v>
          </cell>
          <cell r="Q1257">
            <v>5</v>
          </cell>
          <cell r="S1257">
            <v>0.11</v>
          </cell>
        </row>
        <row r="1258">
          <cell r="G1258" t="str">
            <v>Schwanthalerh√∂he</v>
          </cell>
          <cell r="H1258" t="str">
            <v>Private room in rental unit</v>
          </cell>
          <cell r="I1258" t="str">
            <v>Private room</v>
          </cell>
          <cell r="J1258">
            <v>2</v>
          </cell>
          <cell r="K1258">
            <v>150</v>
          </cell>
        </row>
        <row r="1259">
          <cell r="G1259" t="str">
            <v>Ludwigsvorstadt-Isarvorstadt</v>
          </cell>
          <cell r="H1259" t="str">
            <v>Entire rental unit</v>
          </cell>
          <cell r="I1259" t="str">
            <v>Entire home/apt</v>
          </cell>
          <cell r="J1259">
            <v>3</v>
          </cell>
          <cell r="Q1259">
            <v>5</v>
          </cell>
          <cell r="S1259">
            <v>0.05</v>
          </cell>
        </row>
        <row r="1260">
          <cell r="G1260" t="str">
            <v>Maxvorstadt</v>
          </cell>
          <cell r="H1260" t="str">
            <v>Shared room in rental unit</v>
          </cell>
          <cell r="I1260" t="str">
            <v>Shared room</v>
          </cell>
          <cell r="J1260">
            <v>2</v>
          </cell>
          <cell r="Q1260">
            <v>4.8</v>
          </cell>
          <cell r="S1260">
            <v>0.25</v>
          </cell>
        </row>
        <row r="1261">
          <cell r="G1261" t="str">
            <v>Obergiesing</v>
          </cell>
          <cell r="H1261" t="str">
            <v>Private room in home</v>
          </cell>
          <cell r="I1261" t="str">
            <v>Private room</v>
          </cell>
          <cell r="J1261">
            <v>2</v>
          </cell>
          <cell r="Q1261">
            <v>4.8600000000000003</v>
          </cell>
          <cell r="S1261">
            <v>0.74</v>
          </cell>
        </row>
        <row r="1262">
          <cell r="G1262" t="str">
            <v>Sendling</v>
          </cell>
          <cell r="H1262" t="str">
            <v>Private room in rental unit</v>
          </cell>
          <cell r="I1262" t="str">
            <v>Private room</v>
          </cell>
          <cell r="J1262">
            <v>2</v>
          </cell>
          <cell r="Q1262">
            <v>4.95</v>
          </cell>
          <cell r="S1262">
            <v>0.25</v>
          </cell>
        </row>
        <row r="1263">
          <cell r="G1263" t="str">
            <v>Altstadt-Lehel</v>
          </cell>
          <cell r="H1263" t="str">
            <v>Entire rental unit</v>
          </cell>
          <cell r="I1263" t="str">
            <v>Entire home/apt</v>
          </cell>
          <cell r="J1263">
            <v>2</v>
          </cell>
          <cell r="Q1263">
            <v>4.8600000000000003</v>
          </cell>
          <cell r="S1263">
            <v>0.28000000000000003</v>
          </cell>
        </row>
        <row r="1264">
          <cell r="G1264" t="str">
            <v>Ludwigsvorstadt-Isarvorstadt</v>
          </cell>
          <cell r="H1264" t="str">
            <v>Entire rental unit</v>
          </cell>
          <cell r="I1264" t="str">
            <v>Entire home/apt</v>
          </cell>
          <cell r="J1264">
            <v>2</v>
          </cell>
          <cell r="Q1264">
            <v>4.9000000000000004</v>
          </cell>
          <cell r="S1264">
            <v>0.27</v>
          </cell>
        </row>
        <row r="1265">
          <cell r="G1265" t="str">
            <v>Sendling-Westpark</v>
          </cell>
          <cell r="H1265" t="str">
            <v>Private room in rental unit</v>
          </cell>
          <cell r="I1265" t="str">
            <v>Private room</v>
          </cell>
          <cell r="J1265">
            <v>2</v>
          </cell>
          <cell r="Q1265">
            <v>5</v>
          </cell>
          <cell r="S1265">
            <v>0.02</v>
          </cell>
        </row>
        <row r="1266">
          <cell r="G1266" t="str">
            <v>Maxvorstadt</v>
          </cell>
          <cell r="H1266" t="str">
            <v>Entire rental unit</v>
          </cell>
          <cell r="I1266" t="str">
            <v>Entire home/apt</v>
          </cell>
          <cell r="J1266">
            <v>2</v>
          </cell>
          <cell r="Q1266">
            <v>4.75</v>
          </cell>
          <cell r="S1266">
            <v>0.1</v>
          </cell>
        </row>
        <row r="1267">
          <cell r="G1267" t="str">
            <v>Sendling</v>
          </cell>
          <cell r="H1267" t="str">
            <v>Private room in condo</v>
          </cell>
          <cell r="I1267" t="str">
            <v>Private room</v>
          </cell>
          <cell r="J1267">
            <v>2</v>
          </cell>
          <cell r="K1267">
            <v>200</v>
          </cell>
        </row>
        <row r="1268">
          <cell r="G1268" t="str">
            <v>Thalkirchen-Obersendling-Forstenried-F√ºrstenried-Solln</v>
          </cell>
          <cell r="H1268" t="str">
            <v>Entire rental unit</v>
          </cell>
          <cell r="I1268" t="str">
            <v>Entire home/apt</v>
          </cell>
          <cell r="J1268">
            <v>2</v>
          </cell>
          <cell r="K1268">
            <v>96</v>
          </cell>
          <cell r="Q1268">
            <v>4.5</v>
          </cell>
          <cell r="S1268">
            <v>0.19</v>
          </cell>
        </row>
        <row r="1269">
          <cell r="G1269" t="str">
            <v>Schwanthalerh√∂he</v>
          </cell>
          <cell r="H1269" t="str">
            <v>Private room in rental unit</v>
          </cell>
          <cell r="I1269" t="str">
            <v>Private room</v>
          </cell>
          <cell r="J1269">
            <v>3</v>
          </cell>
          <cell r="Q1269">
            <v>4.91</v>
          </cell>
          <cell r="S1269">
            <v>0.28999999999999998</v>
          </cell>
        </row>
        <row r="1270">
          <cell r="G1270" t="str">
            <v>Schwabing-West</v>
          </cell>
          <cell r="H1270" t="str">
            <v>Entire rental unit</v>
          </cell>
          <cell r="I1270" t="str">
            <v>Entire home/apt</v>
          </cell>
          <cell r="J1270">
            <v>2</v>
          </cell>
          <cell r="Q1270">
            <v>5</v>
          </cell>
          <cell r="S1270">
            <v>0.15</v>
          </cell>
        </row>
        <row r="1271">
          <cell r="G1271" t="str">
            <v>Sendling</v>
          </cell>
          <cell r="H1271" t="str">
            <v>Entire rental unit</v>
          </cell>
          <cell r="I1271" t="str">
            <v>Entire home/apt</v>
          </cell>
          <cell r="J1271">
            <v>2</v>
          </cell>
          <cell r="K1271">
            <v>125</v>
          </cell>
          <cell r="Q1271">
            <v>5</v>
          </cell>
          <cell r="S1271">
            <v>0.01</v>
          </cell>
        </row>
        <row r="1272">
          <cell r="G1272" t="str">
            <v>Altstadt-Lehel</v>
          </cell>
          <cell r="H1272" t="str">
            <v>Entire rental unit</v>
          </cell>
          <cell r="I1272" t="str">
            <v>Entire home/apt</v>
          </cell>
          <cell r="J1272">
            <v>4</v>
          </cell>
          <cell r="K1272">
            <v>185</v>
          </cell>
          <cell r="Q1272">
            <v>4.91</v>
          </cell>
          <cell r="S1272">
            <v>2.5</v>
          </cell>
        </row>
        <row r="1273">
          <cell r="G1273" t="str">
            <v>Maxvorstadt</v>
          </cell>
          <cell r="H1273" t="str">
            <v>Entire rental unit</v>
          </cell>
          <cell r="I1273" t="str">
            <v>Entire home/apt</v>
          </cell>
          <cell r="J1273">
            <v>5</v>
          </cell>
          <cell r="K1273">
            <v>600</v>
          </cell>
          <cell r="Q1273">
            <v>4.93</v>
          </cell>
          <cell r="S1273">
            <v>0.37</v>
          </cell>
        </row>
        <row r="1274">
          <cell r="G1274" t="str">
            <v>Schwabing-Freimann</v>
          </cell>
          <cell r="H1274" t="str">
            <v>Private room in rental unit</v>
          </cell>
          <cell r="I1274" t="str">
            <v>Private room</v>
          </cell>
          <cell r="J1274">
            <v>1</v>
          </cell>
          <cell r="Q1274">
            <v>4.5</v>
          </cell>
          <cell r="S1274">
            <v>0.03</v>
          </cell>
        </row>
        <row r="1275">
          <cell r="G1275" t="str">
            <v>Au-Haidhausen</v>
          </cell>
          <cell r="H1275" t="str">
            <v>Private room in rental unit</v>
          </cell>
          <cell r="I1275" t="str">
            <v>Private room</v>
          </cell>
          <cell r="J1275">
            <v>2</v>
          </cell>
          <cell r="Q1275">
            <v>5</v>
          </cell>
          <cell r="S1275">
            <v>0.43</v>
          </cell>
        </row>
        <row r="1276">
          <cell r="G1276" t="str">
            <v>Berg am Laim</v>
          </cell>
          <cell r="H1276" t="str">
            <v>Entire condo</v>
          </cell>
          <cell r="I1276" t="str">
            <v>Entire home/apt</v>
          </cell>
          <cell r="J1276">
            <v>2</v>
          </cell>
          <cell r="K1276">
            <v>95</v>
          </cell>
          <cell r="Q1276">
            <v>4.6399999999999997</v>
          </cell>
          <cell r="S1276">
            <v>0.32</v>
          </cell>
        </row>
        <row r="1277">
          <cell r="G1277" t="str">
            <v>Ludwigsvorstadt-Isarvorstadt</v>
          </cell>
          <cell r="H1277" t="str">
            <v>Entire rental unit</v>
          </cell>
          <cell r="I1277" t="str">
            <v>Entire home/apt</v>
          </cell>
          <cell r="J1277">
            <v>2</v>
          </cell>
          <cell r="K1277">
            <v>105</v>
          </cell>
          <cell r="Q1277">
            <v>4.84</v>
          </cell>
          <cell r="S1277">
            <v>6.22</v>
          </cell>
        </row>
        <row r="1278">
          <cell r="G1278" t="str">
            <v>Untergiesing-Harlaching</v>
          </cell>
          <cell r="H1278" t="str">
            <v>Private room in townhouse</v>
          </cell>
          <cell r="I1278" t="str">
            <v>Private room</v>
          </cell>
          <cell r="J1278">
            <v>1</v>
          </cell>
          <cell r="K1278">
            <v>89</v>
          </cell>
          <cell r="Q1278">
            <v>5</v>
          </cell>
          <cell r="S1278">
            <v>0.01</v>
          </cell>
        </row>
        <row r="1279">
          <cell r="G1279" t="str">
            <v>Altstadt-Lehel</v>
          </cell>
          <cell r="H1279" t="str">
            <v>Entire condo</v>
          </cell>
          <cell r="I1279" t="str">
            <v>Entire home/apt</v>
          </cell>
          <cell r="J1279">
            <v>4</v>
          </cell>
          <cell r="K1279">
            <v>174</v>
          </cell>
          <cell r="Q1279">
            <v>4.91</v>
          </cell>
          <cell r="S1279">
            <v>3.93</v>
          </cell>
        </row>
        <row r="1280">
          <cell r="G1280" t="str">
            <v>Sendling</v>
          </cell>
          <cell r="H1280" t="str">
            <v>Entire rental unit</v>
          </cell>
          <cell r="I1280" t="str">
            <v>Entire home/apt</v>
          </cell>
          <cell r="J1280">
            <v>2</v>
          </cell>
          <cell r="Q1280">
            <v>4</v>
          </cell>
          <cell r="S1280">
            <v>0.06</v>
          </cell>
        </row>
        <row r="1281">
          <cell r="G1281" t="str">
            <v>Schwabing-Freimann</v>
          </cell>
          <cell r="H1281" t="str">
            <v>Entire rental unit</v>
          </cell>
          <cell r="I1281" t="str">
            <v>Entire home/apt</v>
          </cell>
          <cell r="J1281">
            <v>3</v>
          </cell>
          <cell r="K1281">
            <v>124</v>
          </cell>
          <cell r="Q1281">
            <v>5</v>
          </cell>
          <cell r="S1281">
            <v>0.19</v>
          </cell>
        </row>
        <row r="1282">
          <cell r="G1282" t="str">
            <v>Thalkirchen-Obersendling-Forstenried-F√ºrstenried-Solln</v>
          </cell>
          <cell r="H1282" t="str">
            <v>Private room in home</v>
          </cell>
          <cell r="I1282" t="str">
            <v>Private room</v>
          </cell>
          <cell r="J1282">
            <v>1</v>
          </cell>
          <cell r="K1282">
            <v>38</v>
          </cell>
          <cell r="Q1282">
            <v>4.92</v>
          </cell>
          <cell r="S1282">
            <v>0.62</v>
          </cell>
        </row>
        <row r="1283">
          <cell r="G1283" t="str">
            <v>Bogenhausen</v>
          </cell>
          <cell r="H1283" t="str">
            <v>Entire rental unit</v>
          </cell>
          <cell r="I1283" t="str">
            <v>Entire home/apt</v>
          </cell>
          <cell r="J1283">
            <v>5</v>
          </cell>
          <cell r="K1283">
            <v>162</v>
          </cell>
          <cell r="Q1283">
            <v>4.67</v>
          </cell>
          <cell r="S1283">
            <v>0.48</v>
          </cell>
        </row>
        <row r="1284">
          <cell r="G1284" t="str">
            <v>Maxvorstadt</v>
          </cell>
          <cell r="H1284" t="str">
            <v>Entire rental unit</v>
          </cell>
          <cell r="I1284" t="str">
            <v>Entire home/apt</v>
          </cell>
          <cell r="J1284">
            <v>2</v>
          </cell>
          <cell r="K1284">
            <v>115</v>
          </cell>
          <cell r="Q1284">
            <v>4.88</v>
          </cell>
          <cell r="S1284">
            <v>0.71</v>
          </cell>
        </row>
        <row r="1285">
          <cell r="G1285" t="str">
            <v>Pasing-Obermenzing</v>
          </cell>
          <cell r="H1285" t="str">
            <v>Camper/RV</v>
          </cell>
          <cell r="I1285" t="str">
            <v>Entire home/apt</v>
          </cell>
          <cell r="J1285">
            <v>4</v>
          </cell>
          <cell r="Q1285">
            <v>4.3499999999999996</v>
          </cell>
          <cell r="S1285">
            <v>0.28999999999999998</v>
          </cell>
        </row>
        <row r="1286">
          <cell r="G1286" t="str">
            <v>Ludwigsvorstadt-Isarvorstadt</v>
          </cell>
          <cell r="H1286" t="str">
            <v>Entire rental unit</v>
          </cell>
          <cell r="I1286" t="str">
            <v>Entire home/apt</v>
          </cell>
          <cell r="J1286">
            <v>2</v>
          </cell>
          <cell r="K1286">
            <v>220</v>
          </cell>
          <cell r="Q1286">
            <v>4.6399999999999997</v>
          </cell>
          <cell r="S1286">
            <v>0.21</v>
          </cell>
        </row>
        <row r="1287">
          <cell r="G1287" t="str">
            <v>Untergiesing-Harlaching</v>
          </cell>
          <cell r="H1287" t="str">
            <v>Entire townhouse</v>
          </cell>
          <cell r="I1287" t="str">
            <v>Entire home/apt</v>
          </cell>
          <cell r="J1287">
            <v>6</v>
          </cell>
          <cell r="Q1287">
            <v>5</v>
          </cell>
          <cell r="S1287">
            <v>0.23</v>
          </cell>
        </row>
        <row r="1288">
          <cell r="G1288" t="str">
            <v>Hadern</v>
          </cell>
          <cell r="H1288" t="str">
            <v>Private room in rental unit</v>
          </cell>
          <cell r="I1288" t="str">
            <v>Private room</v>
          </cell>
          <cell r="J1288">
            <v>2</v>
          </cell>
          <cell r="K1288">
            <v>114</v>
          </cell>
          <cell r="Q1288">
            <v>5</v>
          </cell>
          <cell r="S1288">
            <v>0.09</v>
          </cell>
        </row>
        <row r="1289">
          <cell r="G1289" t="str">
            <v>Sendling-Westpark</v>
          </cell>
          <cell r="H1289" t="str">
            <v>Entire rental unit</v>
          </cell>
          <cell r="I1289" t="str">
            <v>Entire home/apt</v>
          </cell>
          <cell r="J1289">
            <v>6</v>
          </cell>
          <cell r="K1289">
            <v>315</v>
          </cell>
          <cell r="Q1289">
            <v>4.92</v>
          </cell>
          <cell r="S1289">
            <v>0.32</v>
          </cell>
        </row>
        <row r="1290">
          <cell r="G1290" t="str">
            <v>Tudering-Riem</v>
          </cell>
          <cell r="H1290" t="str">
            <v>Private room in home</v>
          </cell>
          <cell r="I1290" t="str">
            <v>Private room</v>
          </cell>
          <cell r="J1290">
            <v>4</v>
          </cell>
          <cell r="K1290">
            <v>102</v>
          </cell>
          <cell r="Q1290">
            <v>4.38</v>
          </cell>
          <cell r="S1290">
            <v>0.1</v>
          </cell>
        </row>
        <row r="1291">
          <cell r="G1291" t="str">
            <v>Pasing-Obermenzing</v>
          </cell>
          <cell r="H1291" t="str">
            <v>Entire rental unit</v>
          </cell>
          <cell r="I1291" t="str">
            <v>Entire home/apt</v>
          </cell>
          <cell r="J1291">
            <v>7</v>
          </cell>
          <cell r="K1291">
            <v>290</v>
          </cell>
          <cell r="Q1291">
            <v>5</v>
          </cell>
          <cell r="S1291">
            <v>0.11</v>
          </cell>
        </row>
        <row r="1292">
          <cell r="G1292" t="str">
            <v>Milbertshofen-Am Hart</v>
          </cell>
          <cell r="H1292" t="str">
            <v>Private room in home</v>
          </cell>
          <cell r="I1292" t="str">
            <v>Private room</v>
          </cell>
          <cell r="J1292">
            <v>2</v>
          </cell>
          <cell r="K1292">
            <v>57</v>
          </cell>
          <cell r="Q1292">
            <v>4.9800000000000004</v>
          </cell>
          <cell r="S1292">
            <v>1.56</v>
          </cell>
        </row>
        <row r="1293">
          <cell r="G1293" t="str">
            <v>Maxvorstadt</v>
          </cell>
          <cell r="H1293" t="str">
            <v>Entire rental unit</v>
          </cell>
          <cell r="I1293" t="str">
            <v>Entire home/apt</v>
          </cell>
          <cell r="J1293">
            <v>4</v>
          </cell>
          <cell r="K1293">
            <v>148</v>
          </cell>
          <cell r="Q1293">
            <v>4.9400000000000004</v>
          </cell>
          <cell r="S1293">
            <v>1.86</v>
          </cell>
        </row>
        <row r="1294">
          <cell r="G1294" t="str">
            <v>Schwabing-West</v>
          </cell>
          <cell r="H1294" t="str">
            <v>Entire rental unit</v>
          </cell>
          <cell r="I1294" t="str">
            <v>Entire home/apt</v>
          </cell>
          <cell r="J1294">
            <v>1</v>
          </cell>
          <cell r="Q1294">
            <v>5</v>
          </cell>
          <cell r="S1294">
            <v>0.16</v>
          </cell>
        </row>
        <row r="1295">
          <cell r="G1295" t="str">
            <v>Ludwigsvorstadt-Isarvorstadt</v>
          </cell>
          <cell r="H1295" t="str">
            <v>Entire rental unit</v>
          </cell>
          <cell r="I1295" t="str">
            <v>Entire home/apt</v>
          </cell>
          <cell r="J1295">
            <v>2</v>
          </cell>
          <cell r="K1295">
            <v>108</v>
          </cell>
          <cell r="Q1295">
            <v>5</v>
          </cell>
          <cell r="S1295">
            <v>0.36</v>
          </cell>
        </row>
        <row r="1296">
          <cell r="G1296" t="str">
            <v>Obergiesing</v>
          </cell>
          <cell r="H1296" t="str">
            <v>Entire rental unit</v>
          </cell>
          <cell r="I1296" t="str">
            <v>Entire home/apt</v>
          </cell>
          <cell r="J1296">
            <v>2</v>
          </cell>
          <cell r="K1296">
            <v>72</v>
          </cell>
          <cell r="Q1296">
            <v>4.21</v>
          </cell>
          <cell r="S1296">
            <v>0.19</v>
          </cell>
        </row>
        <row r="1297">
          <cell r="G1297" t="str">
            <v>Ramersdorf-Perlach</v>
          </cell>
          <cell r="H1297" t="str">
            <v>Entire rental unit</v>
          </cell>
          <cell r="I1297" t="str">
            <v>Entire home/apt</v>
          </cell>
          <cell r="J1297">
            <v>2</v>
          </cell>
          <cell r="K1297">
            <v>130</v>
          </cell>
          <cell r="Q1297">
            <v>5</v>
          </cell>
          <cell r="S1297">
            <v>0.06</v>
          </cell>
        </row>
        <row r="1298">
          <cell r="G1298" t="str">
            <v>Milbertshofen-Am Hart</v>
          </cell>
          <cell r="H1298" t="str">
            <v>Entire rental unit</v>
          </cell>
          <cell r="I1298" t="str">
            <v>Entire home/apt</v>
          </cell>
          <cell r="J1298">
            <v>2</v>
          </cell>
          <cell r="K1298">
            <v>155</v>
          </cell>
          <cell r="Q1298">
            <v>5</v>
          </cell>
          <cell r="S1298">
            <v>0.24</v>
          </cell>
        </row>
        <row r="1299">
          <cell r="G1299" t="str">
            <v>Obergiesing</v>
          </cell>
          <cell r="H1299" t="str">
            <v>Private room in rental unit</v>
          </cell>
          <cell r="I1299" t="str">
            <v>Private room</v>
          </cell>
          <cell r="J1299">
            <v>2</v>
          </cell>
          <cell r="K1299">
            <v>90</v>
          </cell>
          <cell r="Q1299">
            <v>4.8600000000000003</v>
          </cell>
          <cell r="S1299">
            <v>0.74</v>
          </cell>
        </row>
        <row r="1300">
          <cell r="G1300" t="str">
            <v>Laim</v>
          </cell>
          <cell r="H1300" t="str">
            <v>Entire rental unit</v>
          </cell>
          <cell r="I1300" t="str">
            <v>Entire home/apt</v>
          </cell>
          <cell r="J1300">
            <v>2</v>
          </cell>
          <cell r="Q1300">
            <v>4.82</v>
          </cell>
          <cell r="S1300">
            <v>0.22</v>
          </cell>
        </row>
        <row r="1301">
          <cell r="G1301" t="str">
            <v>Aubing-Lochhausen-Langwied</v>
          </cell>
          <cell r="H1301" t="str">
            <v>Private room in rental unit</v>
          </cell>
          <cell r="I1301" t="str">
            <v>Private room</v>
          </cell>
          <cell r="J1301">
            <v>2</v>
          </cell>
          <cell r="Q1301">
            <v>5</v>
          </cell>
          <cell r="S1301">
            <v>0.04</v>
          </cell>
        </row>
        <row r="1302">
          <cell r="G1302" t="str">
            <v>Ramersdorf-Perlach</v>
          </cell>
          <cell r="H1302" t="str">
            <v>Entire loft</v>
          </cell>
          <cell r="I1302" t="str">
            <v>Entire home/apt</v>
          </cell>
          <cell r="J1302">
            <v>2</v>
          </cell>
          <cell r="K1302">
            <v>73</v>
          </cell>
          <cell r="Q1302">
            <v>4.97</v>
          </cell>
          <cell r="S1302">
            <v>1.83</v>
          </cell>
        </row>
        <row r="1303">
          <cell r="G1303" t="str">
            <v>Hadern</v>
          </cell>
          <cell r="H1303" t="str">
            <v>Private room in townhouse</v>
          </cell>
          <cell r="I1303" t="str">
            <v>Private room</v>
          </cell>
          <cell r="J1303">
            <v>3</v>
          </cell>
          <cell r="K1303">
            <v>80</v>
          </cell>
          <cell r="Q1303">
            <v>4.4400000000000004</v>
          </cell>
          <cell r="S1303">
            <v>0.13</v>
          </cell>
        </row>
        <row r="1304">
          <cell r="G1304" t="str">
            <v>Maxvorstadt</v>
          </cell>
          <cell r="H1304" t="str">
            <v>Private room in rental unit</v>
          </cell>
          <cell r="I1304" t="str">
            <v>Private room</v>
          </cell>
          <cell r="J1304">
            <v>2</v>
          </cell>
          <cell r="K1304">
            <v>250</v>
          </cell>
          <cell r="Q1304">
            <v>5</v>
          </cell>
          <cell r="S1304">
            <v>0.01</v>
          </cell>
        </row>
        <row r="1305">
          <cell r="G1305" t="str">
            <v>Tudering-Riem</v>
          </cell>
          <cell r="H1305" t="str">
            <v>Private room in rental unit</v>
          </cell>
          <cell r="I1305" t="str">
            <v>Private room</v>
          </cell>
          <cell r="J1305">
            <v>2</v>
          </cell>
          <cell r="K1305">
            <v>43</v>
          </cell>
          <cell r="Q1305">
            <v>4.84</v>
          </cell>
          <cell r="S1305">
            <v>6.09</v>
          </cell>
        </row>
        <row r="1306">
          <cell r="G1306" t="str">
            <v>Bogenhausen</v>
          </cell>
          <cell r="H1306" t="str">
            <v>Private room in rental unit</v>
          </cell>
          <cell r="I1306" t="str">
            <v>Private room</v>
          </cell>
          <cell r="J1306">
            <v>1</v>
          </cell>
          <cell r="Q1306">
            <v>4.2699999999999996</v>
          </cell>
          <cell r="S1306">
            <v>0.15</v>
          </cell>
        </row>
        <row r="1307">
          <cell r="G1307" t="str">
            <v>Obergiesing</v>
          </cell>
          <cell r="H1307" t="str">
            <v>Entire rental unit</v>
          </cell>
          <cell r="I1307" t="str">
            <v>Entire home/apt</v>
          </cell>
          <cell r="J1307">
            <v>2</v>
          </cell>
          <cell r="Q1307">
            <v>5</v>
          </cell>
          <cell r="S1307">
            <v>0.05</v>
          </cell>
        </row>
        <row r="1308">
          <cell r="G1308" t="str">
            <v>Aubing-Lochhausen-Langwied</v>
          </cell>
          <cell r="H1308" t="str">
            <v>Private room in rental unit</v>
          </cell>
          <cell r="I1308" t="str">
            <v>Private room</v>
          </cell>
          <cell r="J1308">
            <v>2</v>
          </cell>
          <cell r="Q1308">
            <v>4.8899999999999997</v>
          </cell>
          <cell r="S1308">
            <v>0.24</v>
          </cell>
        </row>
        <row r="1309">
          <cell r="G1309" t="str">
            <v>Sendling</v>
          </cell>
          <cell r="H1309" t="str">
            <v>Private room in rental unit</v>
          </cell>
          <cell r="I1309" t="str">
            <v>Private room</v>
          </cell>
          <cell r="J1309">
            <v>3</v>
          </cell>
          <cell r="Q1309">
            <v>4.5</v>
          </cell>
          <cell r="S1309">
            <v>0.05</v>
          </cell>
        </row>
        <row r="1310">
          <cell r="G1310" t="str">
            <v>Bogenhausen</v>
          </cell>
          <cell r="H1310" t="str">
            <v>Entire rental unit</v>
          </cell>
          <cell r="I1310" t="str">
            <v>Entire home/apt</v>
          </cell>
          <cell r="J1310">
            <v>2</v>
          </cell>
          <cell r="K1310">
            <v>395</v>
          </cell>
          <cell r="Q1310">
            <v>4.7</v>
          </cell>
          <cell r="S1310">
            <v>0.28999999999999998</v>
          </cell>
        </row>
        <row r="1311">
          <cell r="G1311" t="str">
            <v>Feldmoching-Hasenbergl</v>
          </cell>
          <cell r="H1311" t="str">
            <v>Private room in rental unit</v>
          </cell>
          <cell r="I1311" t="str">
            <v>Private room</v>
          </cell>
          <cell r="J1311">
            <v>2</v>
          </cell>
          <cell r="K1311">
            <v>61</v>
          </cell>
          <cell r="Q1311">
            <v>4.92</v>
          </cell>
          <cell r="S1311">
            <v>5.32</v>
          </cell>
        </row>
        <row r="1312">
          <cell r="G1312" t="str">
            <v>Schwabing-West</v>
          </cell>
          <cell r="H1312" t="str">
            <v>Entire rental unit</v>
          </cell>
          <cell r="I1312" t="str">
            <v>Entire home/apt</v>
          </cell>
          <cell r="J1312">
            <v>3</v>
          </cell>
          <cell r="K1312">
            <v>181</v>
          </cell>
          <cell r="Q1312">
            <v>4.67</v>
          </cell>
          <cell r="S1312">
            <v>0.38</v>
          </cell>
        </row>
        <row r="1313">
          <cell r="G1313" t="str">
            <v>Au-Haidhausen</v>
          </cell>
          <cell r="H1313" t="str">
            <v>Entire rental unit</v>
          </cell>
          <cell r="I1313" t="str">
            <v>Entire home/apt</v>
          </cell>
          <cell r="J1313">
            <v>1</v>
          </cell>
          <cell r="Q1313">
            <v>5</v>
          </cell>
          <cell r="S1313">
            <v>0.12</v>
          </cell>
        </row>
        <row r="1314">
          <cell r="G1314" t="str">
            <v>Maxvorstadt</v>
          </cell>
          <cell r="H1314" t="str">
            <v>Private room in rental unit</v>
          </cell>
          <cell r="I1314" t="str">
            <v>Private room</v>
          </cell>
          <cell r="J1314">
            <v>1</v>
          </cell>
          <cell r="K1314">
            <v>94</v>
          </cell>
          <cell r="Q1314">
            <v>5</v>
          </cell>
          <cell r="S1314">
            <v>0.5</v>
          </cell>
        </row>
        <row r="1315">
          <cell r="G1315" t="str">
            <v>Neuhausen-Nymphenburg</v>
          </cell>
          <cell r="H1315" t="str">
            <v>Entire rental unit</v>
          </cell>
          <cell r="I1315" t="str">
            <v>Entire home/apt</v>
          </cell>
          <cell r="J1315">
            <v>2</v>
          </cell>
          <cell r="Q1315">
            <v>4.7699999999999996</v>
          </cell>
          <cell r="S1315">
            <v>0.28000000000000003</v>
          </cell>
        </row>
        <row r="1316">
          <cell r="G1316" t="str">
            <v>Bogenhausen</v>
          </cell>
          <cell r="H1316" t="str">
            <v>Private room in rental unit</v>
          </cell>
          <cell r="I1316" t="str">
            <v>Private room</v>
          </cell>
          <cell r="J1316">
            <v>2</v>
          </cell>
          <cell r="K1316">
            <v>36</v>
          </cell>
          <cell r="Q1316">
            <v>4.6900000000000004</v>
          </cell>
          <cell r="S1316">
            <v>0.33</v>
          </cell>
        </row>
        <row r="1317">
          <cell r="G1317" t="str">
            <v>Feldmoching-Hasenbergl</v>
          </cell>
          <cell r="H1317" t="str">
            <v>Entire rental unit</v>
          </cell>
          <cell r="I1317" t="str">
            <v>Entire home/apt</v>
          </cell>
          <cell r="J1317">
            <v>2</v>
          </cell>
          <cell r="K1317">
            <v>45</v>
          </cell>
          <cell r="Q1317">
            <v>4.9000000000000004</v>
          </cell>
          <cell r="S1317">
            <v>3.15</v>
          </cell>
        </row>
        <row r="1318">
          <cell r="G1318" t="str">
            <v>Ludwigsvorstadt-Isarvorstadt</v>
          </cell>
          <cell r="H1318" t="str">
            <v>Entire rental unit</v>
          </cell>
          <cell r="I1318" t="str">
            <v>Entire home/apt</v>
          </cell>
          <cell r="J1318">
            <v>1</v>
          </cell>
          <cell r="K1318">
            <v>62</v>
          </cell>
          <cell r="Q1318">
            <v>4.93</v>
          </cell>
          <cell r="S1318">
            <v>0.73</v>
          </cell>
        </row>
        <row r="1319">
          <cell r="G1319" t="str">
            <v>Altstadt-Lehel</v>
          </cell>
          <cell r="H1319" t="str">
            <v>Private room in rental unit</v>
          </cell>
          <cell r="I1319" t="str">
            <v>Private room</v>
          </cell>
          <cell r="J1319">
            <v>1</v>
          </cell>
          <cell r="K1319">
            <v>80</v>
          </cell>
          <cell r="Q1319">
            <v>4.93</v>
          </cell>
          <cell r="S1319">
            <v>1.86</v>
          </cell>
        </row>
        <row r="1320">
          <cell r="G1320" t="str">
            <v>Tudering-Riem</v>
          </cell>
          <cell r="H1320" t="str">
            <v>Private room in rental unit</v>
          </cell>
          <cell r="I1320" t="str">
            <v>Private room</v>
          </cell>
          <cell r="J1320">
            <v>1</v>
          </cell>
          <cell r="K1320">
            <v>98</v>
          </cell>
          <cell r="Q1320">
            <v>4.95</v>
          </cell>
          <cell r="S1320">
            <v>0.56000000000000005</v>
          </cell>
        </row>
        <row r="1321">
          <cell r="G1321" t="str">
            <v>Laim</v>
          </cell>
          <cell r="H1321" t="str">
            <v>Entire rental unit</v>
          </cell>
          <cell r="I1321" t="str">
            <v>Entire home/apt</v>
          </cell>
          <cell r="J1321">
            <v>2</v>
          </cell>
          <cell r="K1321">
            <v>114</v>
          </cell>
          <cell r="Q1321">
            <v>5</v>
          </cell>
          <cell r="S1321">
            <v>0.03</v>
          </cell>
        </row>
        <row r="1322">
          <cell r="G1322" t="str">
            <v>Thalkirchen-Obersendling-Forstenried-F√ºrstenried-Solln</v>
          </cell>
          <cell r="H1322" t="str">
            <v>Entire rental unit</v>
          </cell>
          <cell r="I1322" t="str">
            <v>Entire home/apt</v>
          </cell>
          <cell r="J1322">
            <v>2</v>
          </cell>
          <cell r="K1322">
            <v>116</v>
          </cell>
          <cell r="Q1322">
            <v>4.72</v>
          </cell>
          <cell r="S1322">
            <v>0.84</v>
          </cell>
        </row>
        <row r="1323">
          <cell r="G1323" t="str">
            <v>Schwabing-Freimann</v>
          </cell>
          <cell r="H1323" t="str">
            <v>Entire rental unit</v>
          </cell>
          <cell r="I1323" t="str">
            <v>Entire home/apt</v>
          </cell>
          <cell r="J1323">
            <v>2</v>
          </cell>
          <cell r="K1323">
            <v>65</v>
          </cell>
          <cell r="Q1323">
            <v>4.9000000000000004</v>
          </cell>
          <cell r="S1323">
            <v>1.06</v>
          </cell>
        </row>
        <row r="1324">
          <cell r="G1324" t="str">
            <v>Feldmoching-Hasenbergl</v>
          </cell>
          <cell r="H1324" t="str">
            <v>Private room in home</v>
          </cell>
          <cell r="I1324" t="str">
            <v>Private room</v>
          </cell>
          <cell r="J1324">
            <v>1</v>
          </cell>
          <cell r="K1324">
            <v>100</v>
          </cell>
          <cell r="Q1324">
            <v>4.93</v>
          </cell>
          <cell r="S1324">
            <v>0.18</v>
          </cell>
        </row>
        <row r="1325">
          <cell r="G1325" t="str">
            <v>Neuhausen-Nymphenburg</v>
          </cell>
          <cell r="H1325" t="str">
            <v>Entire rental unit</v>
          </cell>
          <cell r="I1325" t="str">
            <v>Entire home/apt</v>
          </cell>
          <cell r="J1325">
            <v>2</v>
          </cell>
          <cell r="Q1325">
            <v>5</v>
          </cell>
          <cell r="S1325">
            <v>0.85</v>
          </cell>
        </row>
        <row r="1326">
          <cell r="G1326" t="str">
            <v>Schwabing-West</v>
          </cell>
          <cell r="H1326" t="str">
            <v>Entire rental unit</v>
          </cell>
          <cell r="I1326" t="str">
            <v>Entire home/apt</v>
          </cell>
          <cell r="J1326">
            <v>2</v>
          </cell>
          <cell r="Q1326">
            <v>4.62</v>
          </cell>
          <cell r="S1326">
            <v>0.17</v>
          </cell>
        </row>
        <row r="1327">
          <cell r="G1327" t="str">
            <v>Tudering-Riem</v>
          </cell>
          <cell r="H1327" t="str">
            <v>Private room in rental unit</v>
          </cell>
          <cell r="I1327" t="str">
            <v>Private room</v>
          </cell>
          <cell r="J1327">
            <v>2</v>
          </cell>
          <cell r="Q1327">
            <v>4.76</v>
          </cell>
          <cell r="S1327">
            <v>0.42</v>
          </cell>
        </row>
        <row r="1328">
          <cell r="G1328" t="str">
            <v>Maxvorstadt</v>
          </cell>
          <cell r="H1328" t="str">
            <v>Room in hotel</v>
          </cell>
          <cell r="I1328" t="str">
            <v>Hotel room</v>
          </cell>
          <cell r="J1328">
            <v>1</v>
          </cell>
          <cell r="K1328">
            <v>83</v>
          </cell>
          <cell r="Q1328">
            <v>4.5599999999999996</v>
          </cell>
          <cell r="S1328">
            <v>14.6</v>
          </cell>
        </row>
        <row r="1329">
          <cell r="G1329" t="str">
            <v>Ludwigsvorstadt-Isarvorstadt</v>
          </cell>
          <cell r="H1329" t="str">
            <v>Private room in rental unit</v>
          </cell>
          <cell r="I1329" t="str">
            <v>Private room</v>
          </cell>
          <cell r="J1329">
            <v>2</v>
          </cell>
          <cell r="K1329">
            <v>87</v>
          </cell>
          <cell r="Q1329">
            <v>4.91</v>
          </cell>
          <cell r="S1329">
            <v>6.79</v>
          </cell>
        </row>
        <row r="1330">
          <cell r="G1330" t="str">
            <v>Laim</v>
          </cell>
          <cell r="H1330" t="str">
            <v>Private room in rental unit</v>
          </cell>
          <cell r="I1330" t="str">
            <v>Private room</v>
          </cell>
          <cell r="J1330">
            <v>2</v>
          </cell>
          <cell r="Q1330">
            <v>5</v>
          </cell>
          <cell r="S1330">
            <v>0.12</v>
          </cell>
        </row>
        <row r="1331">
          <cell r="G1331" t="str">
            <v>Schwanthalerh√∂he</v>
          </cell>
          <cell r="H1331" t="str">
            <v>Entire rental unit</v>
          </cell>
          <cell r="I1331" t="str">
            <v>Entire home/apt</v>
          </cell>
          <cell r="J1331">
            <v>2</v>
          </cell>
          <cell r="K1331">
            <v>140</v>
          </cell>
          <cell r="Q1331">
            <v>5</v>
          </cell>
          <cell r="S1331">
            <v>0.05</v>
          </cell>
        </row>
        <row r="1332">
          <cell r="G1332" t="str">
            <v>Au-Haidhausen</v>
          </cell>
          <cell r="H1332" t="str">
            <v>Private room in rental unit</v>
          </cell>
          <cell r="I1332" t="str">
            <v>Private room</v>
          </cell>
          <cell r="J1332">
            <v>2</v>
          </cell>
          <cell r="Q1332">
            <v>4.99</v>
          </cell>
          <cell r="S1332">
            <v>2.84</v>
          </cell>
        </row>
        <row r="1333">
          <cell r="G1333" t="str">
            <v>Neuhausen-Nymphenburg</v>
          </cell>
          <cell r="H1333" t="str">
            <v>Entire rental unit</v>
          </cell>
          <cell r="I1333" t="str">
            <v>Entire home/apt</v>
          </cell>
          <cell r="J1333">
            <v>2</v>
          </cell>
          <cell r="Q1333">
            <v>4.8499999999999996</v>
          </cell>
          <cell r="S1333">
            <v>0.17</v>
          </cell>
        </row>
        <row r="1334">
          <cell r="G1334" t="str">
            <v>Ludwigsvorstadt-Isarvorstadt</v>
          </cell>
          <cell r="H1334" t="str">
            <v>Entire rental unit</v>
          </cell>
          <cell r="I1334" t="str">
            <v>Entire home/apt</v>
          </cell>
          <cell r="J1334">
            <v>8</v>
          </cell>
          <cell r="Q1334">
            <v>4.68</v>
          </cell>
          <cell r="S1334">
            <v>1.49</v>
          </cell>
        </row>
        <row r="1335">
          <cell r="G1335" t="str">
            <v>Berg am Laim</v>
          </cell>
          <cell r="H1335" t="str">
            <v>Entire rental unit</v>
          </cell>
          <cell r="I1335" t="str">
            <v>Entire home/apt</v>
          </cell>
          <cell r="J1335">
            <v>2</v>
          </cell>
          <cell r="Q1335">
            <v>4.7</v>
          </cell>
          <cell r="S1335">
            <v>0.26</v>
          </cell>
        </row>
        <row r="1336">
          <cell r="G1336" t="str">
            <v>Bogenhausen</v>
          </cell>
          <cell r="H1336" t="str">
            <v>Private room in townhouse</v>
          </cell>
          <cell r="I1336" t="str">
            <v>Private room</v>
          </cell>
          <cell r="J1336">
            <v>2</v>
          </cell>
          <cell r="K1336">
            <v>56</v>
          </cell>
          <cell r="Q1336">
            <v>4.8</v>
          </cell>
          <cell r="S1336">
            <v>1.07</v>
          </cell>
        </row>
        <row r="1337">
          <cell r="G1337" t="str">
            <v>Schwanthalerh√∂he</v>
          </cell>
          <cell r="H1337" t="str">
            <v>Private room in rental unit</v>
          </cell>
          <cell r="I1337" t="str">
            <v>Private room</v>
          </cell>
          <cell r="J1337">
            <v>2</v>
          </cell>
          <cell r="K1337">
            <v>74</v>
          </cell>
          <cell r="Q1337">
            <v>4.91</v>
          </cell>
          <cell r="S1337">
            <v>1.2</v>
          </cell>
        </row>
        <row r="1338">
          <cell r="G1338" t="str">
            <v>Feldmoching-Hasenbergl</v>
          </cell>
          <cell r="H1338" t="str">
            <v>Private room in townhouse</v>
          </cell>
          <cell r="I1338" t="str">
            <v>Private room</v>
          </cell>
          <cell r="J1338">
            <v>1</v>
          </cell>
          <cell r="Q1338">
            <v>4.9800000000000004</v>
          </cell>
          <cell r="S1338">
            <v>0.77</v>
          </cell>
        </row>
        <row r="1339">
          <cell r="G1339" t="str">
            <v>Maxvorstadt</v>
          </cell>
          <cell r="H1339" t="str">
            <v>Entire rental unit</v>
          </cell>
          <cell r="I1339" t="str">
            <v>Entire home/apt</v>
          </cell>
          <cell r="J1339">
            <v>2</v>
          </cell>
          <cell r="K1339">
            <v>65</v>
          </cell>
          <cell r="Q1339">
            <v>4.8600000000000003</v>
          </cell>
          <cell r="S1339">
            <v>1.19</v>
          </cell>
        </row>
        <row r="1340">
          <cell r="G1340" t="str">
            <v>Schwabing-West</v>
          </cell>
          <cell r="H1340" t="str">
            <v>Entire rental unit</v>
          </cell>
          <cell r="I1340" t="str">
            <v>Entire home/apt</v>
          </cell>
          <cell r="J1340">
            <v>1</v>
          </cell>
          <cell r="Q1340">
            <v>4.8</v>
          </cell>
          <cell r="S1340">
            <v>0.16</v>
          </cell>
        </row>
        <row r="1341">
          <cell r="G1341" t="str">
            <v>Schwanthalerh√∂he</v>
          </cell>
          <cell r="H1341" t="str">
            <v>Entire rental unit</v>
          </cell>
          <cell r="I1341" t="str">
            <v>Entire home/apt</v>
          </cell>
          <cell r="J1341">
            <v>4</v>
          </cell>
          <cell r="Q1341">
            <v>4.78</v>
          </cell>
          <cell r="S1341">
            <v>0.12</v>
          </cell>
        </row>
        <row r="1342">
          <cell r="G1342" t="str">
            <v>Bogenhausen</v>
          </cell>
          <cell r="H1342" t="str">
            <v>Entire rental unit</v>
          </cell>
          <cell r="I1342" t="str">
            <v>Entire home/apt</v>
          </cell>
          <cell r="J1342">
            <v>4</v>
          </cell>
          <cell r="K1342">
            <v>181</v>
          </cell>
          <cell r="Q1342">
            <v>4.8499999999999996</v>
          </cell>
          <cell r="S1342">
            <v>0.52</v>
          </cell>
        </row>
        <row r="1343">
          <cell r="G1343" t="str">
            <v>Ludwigsvorstadt-Isarvorstadt</v>
          </cell>
          <cell r="H1343" t="str">
            <v>Private room in rental unit</v>
          </cell>
          <cell r="I1343" t="str">
            <v>Private room</v>
          </cell>
          <cell r="J1343">
            <v>2</v>
          </cell>
          <cell r="K1343">
            <v>78</v>
          </cell>
          <cell r="Q1343">
            <v>4.9400000000000004</v>
          </cell>
          <cell r="S1343">
            <v>0.93</v>
          </cell>
        </row>
        <row r="1344">
          <cell r="G1344" t="str">
            <v>Maxvorstadt</v>
          </cell>
          <cell r="H1344" t="str">
            <v>Private room in rental unit</v>
          </cell>
          <cell r="I1344" t="str">
            <v>Private room</v>
          </cell>
          <cell r="J1344">
            <v>2</v>
          </cell>
          <cell r="K1344">
            <v>893</v>
          </cell>
          <cell r="Q1344">
            <v>4.0999999999999996</v>
          </cell>
          <cell r="S1344">
            <v>0.26</v>
          </cell>
        </row>
        <row r="1345">
          <cell r="G1345" t="str">
            <v>Ramersdorf-Perlach</v>
          </cell>
          <cell r="H1345" t="str">
            <v>Entire rental unit</v>
          </cell>
          <cell r="I1345" t="str">
            <v>Entire home/apt</v>
          </cell>
          <cell r="J1345">
            <v>2</v>
          </cell>
          <cell r="Q1345">
            <v>4.75</v>
          </cell>
          <cell r="S1345">
            <v>0.11</v>
          </cell>
        </row>
        <row r="1346">
          <cell r="G1346" t="str">
            <v>Altstadt-Lehel</v>
          </cell>
          <cell r="H1346" t="str">
            <v>Entire rental unit</v>
          </cell>
          <cell r="I1346" t="str">
            <v>Entire home/apt</v>
          </cell>
          <cell r="J1346">
            <v>3</v>
          </cell>
          <cell r="Q1346">
            <v>4.9000000000000004</v>
          </cell>
          <cell r="S1346">
            <v>0.14000000000000001</v>
          </cell>
        </row>
        <row r="1347">
          <cell r="G1347" t="str">
            <v>Schwabing-West</v>
          </cell>
          <cell r="H1347" t="str">
            <v>Entire rental unit</v>
          </cell>
          <cell r="I1347" t="str">
            <v>Entire home/apt</v>
          </cell>
          <cell r="J1347">
            <v>2</v>
          </cell>
          <cell r="K1347">
            <v>100</v>
          </cell>
        </row>
        <row r="1348">
          <cell r="G1348" t="str">
            <v>Maxvorstadt</v>
          </cell>
          <cell r="H1348" t="str">
            <v>Entire rental unit</v>
          </cell>
          <cell r="I1348" t="str">
            <v>Entire home/apt</v>
          </cell>
          <cell r="J1348">
            <v>4</v>
          </cell>
          <cell r="Q1348">
            <v>4.68</v>
          </cell>
          <cell r="S1348">
            <v>0.3</v>
          </cell>
        </row>
        <row r="1349">
          <cell r="G1349" t="str">
            <v>Thalkirchen-Obersendling-Forstenried-F√ºrstenried-Solln</v>
          </cell>
          <cell r="H1349" t="str">
            <v>Private room in rental unit</v>
          </cell>
          <cell r="I1349" t="str">
            <v>Private room</v>
          </cell>
          <cell r="J1349">
            <v>2</v>
          </cell>
          <cell r="K1349">
            <v>55</v>
          </cell>
          <cell r="Q1349">
            <v>4.84</v>
          </cell>
          <cell r="S1349">
            <v>3.13</v>
          </cell>
        </row>
        <row r="1350">
          <cell r="G1350" t="str">
            <v>Au-Haidhausen</v>
          </cell>
          <cell r="H1350" t="str">
            <v>Entire rental unit</v>
          </cell>
          <cell r="I1350" t="str">
            <v>Entire home/apt</v>
          </cell>
          <cell r="J1350">
            <v>4</v>
          </cell>
          <cell r="Q1350">
            <v>4.96</v>
          </cell>
          <cell r="S1350">
            <v>1.03</v>
          </cell>
        </row>
        <row r="1351">
          <cell r="G1351" t="str">
            <v>Bogenhausen</v>
          </cell>
          <cell r="H1351" t="str">
            <v>Entire rental unit</v>
          </cell>
          <cell r="I1351" t="str">
            <v>Entire home/apt</v>
          </cell>
          <cell r="J1351">
            <v>3</v>
          </cell>
          <cell r="K1351">
            <v>120</v>
          </cell>
          <cell r="Q1351">
            <v>5</v>
          </cell>
          <cell r="S1351">
            <v>0.18</v>
          </cell>
        </row>
        <row r="1352">
          <cell r="G1352" t="str">
            <v>Tudering-Riem</v>
          </cell>
          <cell r="H1352" t="str">
            <v>Entire rental unit</v>
          </cell>
          <cell r="I1352" t="str">
            <v>Entire home/apt</v>
          </cell>
          <cell r="J1352">
            <v>4</v>
          </cell>
          <cell r="Q1352">
            <v>4.8600000000000003</v>
          </cell>
          <cell r="S1352">
            <v>1.62</v>
          </cell>
        </row>
        <row r="1353">
          <cell r="G1353" t="str">
            <v>Allach-Untermenzing</v>
          </cell>
          <cell r="H1353" t="str">
            <v>Room in boutique hotel</v>
          </cell>
          <cell r="I1353" t="str">
            <v>Private room</v>
          </cell>
          <cell r="J1353">
            <v>2</v>
          </cell>
          <cell r="Q1353">
            <v>3.6</v>
          </cell>
          <cell r="S1353">
            <v>0.12</v>
          </cell>
        </row>
        <row r="1354">
          <cell r="G1354" t="str">
            <v>Allach-Untermenzing</v>
          </cell>
          <cell r="H1354" t="str">
            <v>Room in boutique hotel</v>
          </cell>
          <cell r="I1354" t="str">
            <v>Private room</v>
          </cell>
          <cell r="J1354">
            <v>2</v>
          </cell>
        </row>
        <row r="1355">
          <cell r="G1355" t="str">
            <v>Schwabing-Freimann</v>
          </cell>
          <cell r="H1355" t="str">
            <v>Private room in rental unit</v>
          </cell>
          <cell r="I1355" t="str">
            <v>Private room</v>
          </cell>
          <cell r="J1355">
            <v>1</v>
          </cell>
          <cell r="Q1355">
            <v>4.9000000000000004</v>
          </cell>
          <cell r="S1355">
            <v>0.9</v>
          </cell>
        </row>
        <row r="1356">
          <cell r="G1356" t="str">
            <v>Ludwigsvorstadt-Isarvorstadt</v>
          </cell>
          <cell r="H1356" t="str">
            <v>Entire serviced apartment</v>
          </cell>
          <cell r="I1356" t="str">
            <v>Entire home/apt</v>
          </cell>
          <cell r="J1356">
            <v>4</v>
          </cell>
          <cell r="K1356">
            <v>118</v>
          </cell>
          <cell r="Q1356">
            <v>4.74</v>
          </cell>
          <cell r="S1356">
            <v>2.11</v>
          </cell>
        </row>
        <row r="1357">
          <cell r="G1357" t="str">
            <v>Berg am Laim</v>
          </cell>
          <cell r="H1357" t="str">
            <v>Private room in rental unit</v>
          </cell>
          <cell r="I1357" t="str">
            <v>Private room</v>
          </cell>
          <cell r="J1357">
            <v>2</v>
          </cell>
          <cell r="Q1357">
            <v>4.93</v>
          </cell>
          <cell r="S1357">
            <v>0.86</v>
          </cell>
        </row>
        <row r="1358">
          <cell r="G1358" t="str">
            <v>Tudering-Riem</v>
          </cell>
          <cell r="H1358" t="str">
            <v>Entire rental unit</v>
          </cell>
          <cell r="I1358" t="str">
            <v>Entire home/apt</v>
          </cell>
          <cell r="J1358">
            <v>2</v>
          </cell>
          <cell r="K1358">
            <v>55</v>
          </cell>
          <cell r="Q1358">
            <v>4.8899999999999997</v>
          </cell>
          <cell r="S1358">
            <v>0.76</v>
          </cell>
        </row>
        <row r="1359">
          <cell r="G1359" t="str">
            <v>Aubing-Lochhausen-Langwied</v>
          </cell>
          <cell r="H1359" t="str">
            <v>Private room in rental unit</v>
          </cell>
          <cell r="I1359" t="str">
            <v>Private room</v>
          </cell>
          <cell r="J1359">
            <v>1</v>
          </cell>
          <cell r="Q1359">
            <v>4.8499999999999996</v>
          </cell>
          <cell r="S1359">
            <v>0.51</v>
          </cell>
        </row>
        <row r="1360">
          <cell r="G1360" t="str">
            <v>Tudering-Riem</v>
          </cell>
          <cell r="H1360" t="str">
            <v>Entire rental unit</v>
          </cell>
          <cell r="I1360" t="str">
            <v>Entire home/apt</v>
          </cell>
          <cell r="J1360">
            <v>3</v>
          </cell>
          <cell r="Q1360">
            <v>4.5599999999999996</v>
          </cell>
          <cell r="S1360">
            <v>0.25</v>
          </cell>
        </row>
        <row r="1361">
          <cell r="G1361" t="str">
            <v>Ludwigsvorstadt-Isarvorstadt</v>
          </cell>
          <cell r="H1361" t="str">
            <v>Entire serviced apartment</v>
          </cell>
          <cell r="I1361" t="str">
            <v>Entire home/apt</v>
          </cell>
          <cell r="J1361">
            <v>2</v>
          </cell>
          <cell r="K1361">
            <v>102</v>
          </cell>
          <cell r="Q1361">
            <v>4.7</v>
          </cell>
          <cell r="S1361">
            <v>1.33</v>
          </cell>
        </row>
        <row r="1362">
          <cell r="G1362" t="str">
            <v>Sendling</v>
          </cell>
          <cell r="H1362" t="str">
            <v>Private room in rental unit</v>
          </cell>
          <cell r="I1362" t="str">
            <v>Private room</v>
          </cell>
          <cell r="J1362">
            <v>2</v>
          </cell>
          <cell r="Q1362">
            <v>4.75</v>
          </cell>
          <cell r="S1362">
            <v>0.26</v>
          </cell>
        </row>
        <row r="1363">
          <cell r="G1363" t="str">
            <v>Schwabing-West</v>
          </cell>
          <cell r="H1363" t="str">
            <v>Entire rental unit</v>
          </cell>
          <cell r="I1363" t="str">
            <v>Entire home/apt</v>
          </cell>
          <cell r="J1363">
            <v>2</v>
          </cell>
          <cell r="K1363">
            <v>98</v>
          </cell>
        </row>
        <row r="1364">
          <cell r="G1364" t="str">
            <v>Neuhausen-Nymphenburg</v>
          </cell>
          <cell r="H1364" t="str">
            <v>Entire rental unit</v>
          </cell>
          <cell r="I1364" t="str">
            <v>Entire home/apt</v>
          </cell>
          <cell r="J1364">
            <v>2</v>
          </cell>
          <cell r="K1364">
            <v>50</v>
          </cell>
        </row>
        <row r="1365">
          <cell r="G1365" t="str">
            <v>Thalkirchen-Obersendling-Forstenried-F√ºrstenried-Solln</v>
          </cell>
          <cell r="H1365" t="str">
            <v>Private room in home</v>
          </cell>
          <cell r="I1365" t="str">
            <v>Private room</v>
          </cell>
          <cell r="J1365">
            <v>2</v>
          </cell>
          <cell r="K1365">
            <v>66</v>
          </cell>
          <cell r="Q1365">
            <v>4.8600000000000003</v>
          </cell>
          <cell r="S1365">
            <v>0.3</v>
          </cell>
        </row>
        <row r="1366">
          <cell r="G1366" t="str">
            <v>Schwanthalerh√∂he</v>
          </cell>
          <cell r="H1366" t="str">
            <v>Private room in rental unit</v>
          </cell>
          <cell r="I1366" t="str">
            <v>Private room</v>
          </cell>
          <cell r="J1366">
            <v>2</v>
          </cell>
          <cell r="Q1366">
            <v>4.92</v>
          </cell>
          <cell r="S1366">
            <v>0.33</v>
          </cell>
        </row>
        <row r="1367">
          <cell r="G1367" t="str">
            <v>Bogenhausen</v>
          </cell>
          <cell r="H1367" t="str">
            <v>Private room in rental unit</v>
          </cell>
          <cell r="I1367" t="str">
            <v>Private room</v>
          </cell>
          <cell r="J1367">
            <v>1</v>
          </cell>
          <cell r="K1367">
            <v>40</v>
          </cell>
          <cell r="Q1367">
            <v>5</v>
          </cell>
          <cell r="S1367">
            <v>0.11</v>
          </cell>
        </row>
        <row r="1368">
          <cell r="G1368" t="str">
            <v>Sendling-Westpark</v>
          </cell>
          <cell r="H1368" t="str">
            <v>Entire rental unit</v>
          </cell>
          <cell r="I1368" t="str">
            <v>Entire home/apt</v>
          </cell>
          <cell r="J1368">
            <v>2</v>
          </cell>
          <cell r="K1368">
            <v>79</v>
          </cell>
          <cell r="Q1368">
            <v>4.8</v>
          </cell>
          <cell r="S1368">
            <v>0.13</v>
          </cell>
        </row>
        <row r="1369">
          <cell r="G1369" t="str">
            <v>Schwabing-West</v>
          </cell>
          <cell r="H1369" t="str">
            <v>Private room in rental unit</v>
          </cell>
          <cell r="I1369" t="str">
            <v>Private room</v>
          </cell>
          <cell r="J1369">
            <v>1</v>
          </cell>
          <cell r="Q1369">
            <v>4.92</v>
          </cell>
          <cell r="S1369">
            <v>0.16</v>
          </cell>
        </row>
        <row r="1370">
          <cell r="G1370" t="str">
            <v>Neuhausen-Nymphenburg</v>
          </cell>
          <cell r="H1370" t="str">
            <v>Entire rental unit</v>
          </cell>
          <cell r="I1370" t="str">
            <v>Entire home/apt</v>
          </cell>
          <cell r="J1370">
            <v>4</v>
          </cell>
          <cell r="K1370">
            <v>220</v>
          </cell>
          <cell r="Q1370">
            <v>4.8099999999999996</v>
          </cell>
          <cell r="S1370">
            <v>0.55000000000000004</v>
          </cell>
        </row>
        <row r="1371">
          <cell r="G1371" t="str">
            <v>Maxvorstadt</v>
          </cell>
          <cell r="H1371" t="str">
            <v>Room in hotel</v>
          </cell>
          <cell r="I1371" t="str">
            <v>Hotel room</v>
          </cell>
          <cell r="J1371">
            <v>2</v>
          </cell>
          <cell r="K1371">
            <v>92</v>
          </cell>
          <cell r="Q1371">
            <v>4.45</v>
          </cell>
          <cell r="S1371">
            <v>33.32</v>
          </cell>
        </row>
        <row r="1372">
          <cell r="G1372" t="str">
            <v>Neuhausen-Nymphenburg</v>
          </cell>
          <cell r="H1372" t="str">
            <v>Room in boutique hotel</v>
          </cell>
          <cell r="I1372" t="str">
            <v>Hotel room</v>
          </cell>
          <cell r="J1372">
            <v>2</v>
          </cell>
          <cell r="K1372">
            <v>93</v>
          </cell>
          <cell r="Q1372">
            <v>4.68</v>
          </cell>
          <cell r="S1372">
            <v>3.9</v>
          </cell>
        </row>
        <row r="1373">
          <cell r="G1373" t="str">
            <v>Maxvorstadt</v>
          </cell>
          <cell r="H1373" t="str">
            <v>Entire rental unit</v>
          </cell>
          <cell r="I1373" t="str">
            <v>Entire home/apt</v>
          </cell>
          <cell r="J1373">
            <v>3</v>
          </cell>
          <cell r="Q1373">
            <v>5</v>
          </cell>
          <cell r="S1373">
            <v>0.06</v>
          </cell>
        </row>
        <row r="1374">
          <cell r="G1374" t="str">
            <v>Ludwigsvorstadt-Isarvorstadt</v>
          </cell>
          <cell r="H1374" t="str">
            <v>Entire rental unit</v>
          </cell>
          <cell r="I1374" t="str">
            <v>Entire home/apt</v>
          </cell>
          <cell r="J1374">
            <v>3</v>
          </cell>
          <cell r="Q1374">
            <v>4.9400000000000004</v>
          </cell>
          <cell r="S1374">
            <v>0.22</v>
          </cell>
        </row>
        <row r="1375">
          <cell r="G1375" t="str">
            <v>Laim</v>
          </cell>
          <cell r="H1375" t="str">
            <v>Entire rental unit</v>
          </cell>
          <cell r="I1375" t="str">
            <v>Entire home/apt</v>
          </cell>
          <cell r="J1375">
            <v>2</v>
          </cell>
        </row>
        <row r="1376">
          <cell r="G1376" t="str">
            <v>Moosach</v>
          </cell>
          <cell r="H1376" t="str">
            <v>Entire rental unit</v>
          </cell>
          <cell r="I1376" t="str">
            <v>Entire home/apt</v>
          </cell>
          <cell r="J1376">
            <v>3</v>
          </cell>
          <cell r="Q1376">
            <v>5</v>
          </cell>
          <cell r="S1376">
            <v>7.0000000000000007E-2</v>
          </cell>
        </row>
        <row r="1377">
          <cell r="G1377" t="str">
            <v>Tudering-Riem</v>
          </cell>
          <cell r="H1377" t="str">
            <v>Entire rental unit</v>
          </cell>
          <cell r="I1377" t="str">
            <v>Entire home/apt</v>
          </cell>
          <cell r="J1377">
            <v>2</v>
          </cell>
          <cell r="K1377">
            <v>77</v>
          </cell>
          <cell r="Q1377">
            <v>4.63</v>
          </cell>
          <cell r="S1377">
            <v>0.69</v>
          </cell>
        </row>
        <row r="1378">
          <cell r="G1378" t="str">
            <v>Tudering-Riem</v>
          </cell>
          <cell r="H1378" t="str">
            <v>Entire rental unit</v>
          </cell>
          <cell r="I1378" t="str">
            <v>Entire home/apt</v>
          </cell>
          <cell r="J1378">
            <v>2</v>
          </cell>
          <cell r="K1378">
            <v>74</v>
          </cell>
          <cell r="Q1378">
            <v>4.7300000000000004</v>
          </cell>
          <cell r="S1378">
            <v>0.65</v>
          </cell>
        </row>
        <row r="1379">
          <cell r="G1379" t="str">
            <v>Neuhausen-Nymphenburg</v>
          </cell>
          <cell r="H1379" t="str">
            <v>Room in boutique hotel</v>
          </cell>
          <cell r="I1379" t="str">
            <v>Hotel room</v>
          </cell>
          <cell r="J1379">
            <v>1</v>
          </cell>
          <cell r="K1379">
            <v>83</v>
          </cell>
          <cell r="Q1379">
            <v>4.8600000000000003</v>
          </cell>
          <cell r="S1379">
            <v>0.78</v>
          </cell>
        </row>
        <row r="1380">
          <cell r="G1380" t="str">
            <v>Neuhausen-Nymphenburg</v>
          </cell>
          <cell r="H1380" t="str">
            <v>Room in boutique hotel</v>
          </cell>
          <cell r="I1380" t="str">
            <v>Hotel room</v>
          </cell>
          <cell r="J1380">
            <v>2</v>
          </cell>
          <cell r="K1380">
            <v>93</v>
          </cell>
          <cell r="Q1380">
            <v>4.63</v>
          </cell>
          <cell r="S1380">
            <v>0.52</v>
          </cell>
        </row>
        <row r="1381">
          <cell r="G1381" t="str">
            <v>Tudering-Riem</v>
          </cell>
          <cell r="H1381" t="str">
            <v>Entire rental unit</v>
          </cell>
          <cell r="I1381" t="str">
            <v>Entire home/apt</v>
          </cell>
          <cell r="J1381">
            <v>3</v>
          </cell>
          <cell r="K1381">
            <v>84</v>
          </cell>
          <cell r="Q1381">
            <v>4.7699999999999996</v>
          </cell>
          <cell r="S1381">
            <v>0.74</v>
          </cell>
        </row>
        <row r="1382">
          <cell r="G1382" t="str">
            <v>Au-Haidhausen</v>
          </cell>
          <cell r="H1382" t="str">
            <v>Private room in rental unit</v>
          </cell>
          <cell r="I1382" t="str">
            <v>Private room</v>
          </cell>
          <cell r="J1382">
            <v>2</v>
          </cell>
          <cell r="Q1382">
            <v>4.6100000000000003</v>
          </cell>
          <cell r="S1382">
            <v>0.48</v>
          </cell>
        </row>
        <row r="1383">
          <cell r="G1383" t="str">
            <v>Milbertshofen-Am Hart</v>
          </cell>
          <cell r="H1383" t="str">
            <v>Private room in rental unit</v>
          </cell>
          <cell r="I1383" t="str">
            <v>Private room</v>
          </cell>
          <cell r="J1383">
            <v>2</v>
          </cell>
          <cell r="Q1383">
            <v>4.63</v>
          </cell>
          <cell r="S1383">
            <v>0.11</v>
          </cell>
        </row>
        <row r="1384">
          <cell r="G1384" t="str">
            <v>Tudering-Riem</v>
          </cell>
          <cell r="H1384" t="str">
            <v>Entire condo</v>
          </cell>
          <cell r="I1384" t="str">
            <v>Entire home/apt</v>
          </cell>
          <cell r="J1384">
            <v>2</v>
          </cell>
          <cell r="Q1384">
            <v>4.8</v>
          </cell>
          <cell r="S1384">
            <v>0.16</v>
          </cell>
        </row>
        <row r="1385">
          <cell r="G1385" t="str">
            <v>Schwanthalerh√∂he</v>
          </cell>
          <cell r="H1385" t="str">
            <v>Entire loft</v>
          </cell>
          <cell r="I1385" t="str">
            <v>Entire home/apt</v>
          </cell>
          <cell r="J1385">
            <v>2</v>
          </cell>
          <cell r="K1385">
            <v>108</v>
          </cell>
          <cell r="Q1385">
            <v>4.83</v>
          </cell>
          <cell r="S1385">
            <v>0.16</v>
          </cell>
        </row>
        <row r="1386">
          <cell r="G1386" t="str">
            <v>Ramersdorf-Perlach</v>
          </cell>
          <cell r="H1386" t="str">
            <v>Private room in townhouse</v>
          </cell>
          <cell r="I1386" t="str">
            <v>Private room</v>
          </cell>
          <cell r="J1386">
            <v>2</v>
          </cell>
          <cell r="K1386">
            <v>33</v>
          </cell>
          <cell r="Q1386">
            <v>4.5599999999999996</v>
          </cell>
          <cell r="S1386">
            <v>3.71</v>
          </cell>
        </row>
        <row r="1387">
          <cell r="G1387" t="str">
            <v>Au-Haidhausen</v>
          </cell>
          <cell r="H1387" t="str">
            <v>Private room in rental unit</v>
          </cell>
          <cell r="I1387" t="str">
            <v>Private room</v>
          </cell>
          <cell r="J1387">
            <v>2</v>
          </cell>
          <cell r="Q1387">
            <v>4.9000000000000004</v>
          </cell>
          <cell r="S1387">
            <v>0.96</v>
          </cell>
        </row>
        <row r="1388">
          <cell r="G1388" t="str">
            <v>Bogenhausen</v>
          </cell>
          <cell r="H1388" t="str">
            <v>Entire home</v>
          </cell>
          <cell r="I1388" t="str">
            <v>Entire home/apt</v>
          </cell>
          <cell r="J1388">
            <v>5</v>
          </cell>
          <cell r="K1388">
            <v>162</v>
          </cell>
          <cell r="Q1388">
            <v>4.53</v>
          </cell>
          <cell r="S1388">
            <v>0.26</v>
          </cell>
        </row>
        <row r="1389">
          <cell r="G1389" t="str">
            <v>Milbertshofen-Am Hart</v>
          </cell>
          <cell r="H1389" t="str">
            <v>Private room in rental unit</v>
          </cell>
          <cell r="I1389" t="str">
            <v>Private room</v>
          </cell>
          <cell r="J1389">
            <v>2</v>
          </cell>
          <cell r="Q1389">
            <v>4.1399999999999997</v>
          </cell>
          <cell r="S1389">
            <v>0.09</v>
          </cell>
        </row>
        <row r="1390">
          <cell r="G1390" t="str">
            <v>Tudering-Riem</v>
          </cell>
          <cell r="H1390" t="str">
            <v>Entire rental unit</v>
          </cell>
          <cell r="I1390" t="str">
            <v>Entire home/apt</v>
          </cell>
          <cell r="J1390">
            <v>2</v>
          </cell>
          <cell r="K1390">
            <v>80</v>
          </cell>
          <cell r="Q1390">
            <v>4.91</v>
          </cell>
          <cell r="S1390">
            <v>0.72</v>
          </cell>
        </row>
        <row r="1391">
          <cell r="G1391" t="str">
            <v>Tudering-Riem</v>
          </cell>
          <cell r="H1391" t="str">
            <v>Entire condo</v>
          </cell>
          <cell r="I1391" t="str">
            <v>Entire home/apt</v>
          </cell>
          <cell r="J1391">
            <v>2</v>
          </cell>
          <cell r="K1391">
            <v>53</v>
          </cell>
          <cell r="Q1391">
            <v>4.84</v>
          </cell>
          <cell r="S1391">
            <v>1.79</v>
          </cell>
        </row>
        <row r="1392">
          <cell r="G1392" t="str">
            <v>Schwabing-West</v>
          </cell>
          <cell r="H1392" t="str">
            <v>Private room in rental unit</v>
          </cell>
          <cell r="I1392" t="str">
            <v>Private room</v>
          </cell>
          <cell r="J1392">
            <v>2</v>
          </cell>
        </row>
        <row r="1393">
          <cell r="G1393" t="str">
            <v>Ramersdorf-Perlach</v>
          </cell>
          <cell r="H1393" t="str">
            <v>Private room in home</v>
          </cell>
          <cell r="I1393" t="str">
            <v>Private room</v>
          </cell>
          <cell r="J1393">
            <v>2</v>
          </cell>
          <cell r="K1393">
            <v>52</v>
          </cell>
          <cell r="Q1393">
            <v>4.93</v>
          </cell>
          <cell r="S1393">
            <v>1.1499999999999999</v>
          </cell>
        </row>
        <row r="1394">
          <cell r="G1394" t="str">
            <v>Schwabing-West</v>
          </cell>
          <cell r="H1394" t="str">
            <v>Entire rental unit</v>
          </cell>
          <cell r="I1394" t="str">
            <v>Entire home/apt</v>
          </cell>
          <cell r="J1394">
            <v>2</v>
          </cell>
          <cell r="K1394">
            <v>140</v>
          </cell>
          <cell r="Q1394">
            <v>5</v>
          </cell>
          <cell r="S1394">
            <v>0.14000000000000001</v>
          </cell>
        </row>
        <row r="1395">
          <cell r="G1395" t="str">
            <v>Maxvorstadt</v>
          </cell>
          <cell r="H1395" t="str">
            <v>Entire rental unit</v>
          </cell>
          <cell r="I1395" t="str">
            <v>Entire home/apt</v>
          </cell>
          <cell r="J1395">
            <v>1</v>
          </cell>
          <cell r="K1395">
            <v>649</v>
          </cell>
          <cell r="Q1395">
            <v>4.84</v>
          </cell>
          <cell r="S1395">
            <v>0.26</v>
          </cell>
        </row>
        <row r="1396">
          <cell r="G1396" t="str">
            <v>Bogenhausen</v>
          </cell>
          <cell r="H1396" t="str">
            <v>Entire rental unit</v>
          </cell>
          <cell r="I1396" t="str">
            <v>Entire home/apt</v>
          </cell>
          <cell r="J1396">
            <v>4</v>
          </cell>
          <cell r="Q1396">
            <v>4.4000000000000004</v>
          </cell>
          <cell r="S1396">
            <v>0.14000000000000001</v>
          </cell>
        </row>
        <row r="1397">
          <cell r="G1397" t="str">
            <v>Tudering-Riem</v>
          </cell>
          <cell r="H1397" t="str">
            <v>Entire rental unit</v>
          </cell>
          <cell r="I1397" t="str">
            <v>Entire home/apt</v>
          </cell>
          <cell r="J1397">
            <v>2</v>
          </cell>
          <cell r="K1397">
            <v>72</v>
          </cell>
          <cell r="Q1397">
            <v>4.49</v>
          </cell>
          <cell r="S1397">
            <v>5.76</v>
          </cell>
        </row>
        <row r="1398">
          <cell r="G1398" t="str">
            <v>Berg am Laim</v>
          </cell>
          <cell r="H1398" t="str">
            <v>Private room in home</v>
          </cell>
          <cell r="I1398" t="str">
            <v>Private room</v>
          </cell>
          <cell r="J1398">
            <v>1</v>
          </cell>
          <cell r="K1398">
            <v>80</v>
          </cell>
          <cell r="Q1398">
            <v>5</v>
          </cell>
          <cell r="S1398">
            <v>0.28000000000000003</v>
          </cell>
        </row>
        <row r="1399">
          <cell r="G1399" t="str">
            <v>Neuhausen-Nymphenburg</v>
          </cell>
          <cell r="H1399" t="str">
            <v>Entire rental unit</v>
          </cell>
          <cell r="I1399" t="str">
            <v>Entire home/apt</v>
          </cell>
          <cell r="J1399">
            <v>2</v>
          </cell>
          <cell r="Q1399">
            <v>4.53</v>
          </cell>
          <cell r="S1399">
            <v>0.24</v>
          </cell>
        </row>
        <row r="1400">
          <cell r="G1400" t="str">
            <v>Laim</v>
          </cell>
          <cell r="H1400" t="str">
            <v>Room in aparthotel</v>
          </cell>
          <cell r="I1400" t="str">
            <v>Private room</v>
          </cell>
          <cell r="J1400">
            <v>4</v>
          </cell>
          <cell r="K1400">
            <v>293</v>
          </cell>
          <cell r="Q1400">
            <v>4.57</v>
          </cell>
          <cell r="S1400">
            <v>1.06</v>
          </cell>
        </row>
        <row r="1401">
          <cell r="G1401" t="str">
            <v>Laim</v>
          </cell>
          <cell r="H1401" t="str">
            <v>Room in aparthotel</v>
          </cell>
          <cell r="I1401" t="str">
            <v>Private room</v>
          </cell>
          <cell r="J1401">
            <v>2</v>
          </cell>
          <cell r="Q1401">
            <v>4</v>
          </cell>
          <cell r="S1401">
            <v>0.04</v>
          </cell>
        </row>
        <row r="1402">
          <cell r="G1402" t="str">
            <v>Schwabing-West</v>
          </cell>
          <cell r="H1402" t="str">
            <v>Private room in rental unit</v>
          </cell>
          <cell r="I1402" t="str">
            <v>Private room</v>
          </cell>
          <cell r="J1402">
            <v>2</v>
          </cell>
          <cell r="Q1402">
            <v>4.63</v>
          </cell>
          <cell r="S1402">
            <v>1.53</v>
          </cell>
        </row>
        <row r="1403">
          <cell r="G1403" t="str">
            <v>Pasing-Obermenzing</v>
          </cell>
          <cell r="H1403" t="str">
            <v>Entire home</v>
          </cell>
          <cell r="I1403" t="str">
            <v>Entire home/apt</v>
          </cell>
          <cell r="J1403">
            <v>2</v>
          </cell>
          <cell r="K1403">
            <v>95</v>
          </cell>
          <cell r="Q1403">
            <v>4.9000000000000004</v>
          </cell>
          <cell r="S1403">
            <v>1.17</v>
          </cell>
        </row>
        <row r="1404">
          <cell r="G1404" t="str">
            <v>Schwabing-Freimann</v>
          </cell>
          <cell r="H1404" t="str">
            <v>Entire serviced apartment</v>
          </cell>
          <cell r="I1404" t="str">
            <v>Entire home/apt</v>
          </cell>
          <cell r="J1404">
            <v>2</v>
          </cell>
          <cell r="K1404">
            <v>115</v>
          </cell>
          <cell r="Q1404">
            <v>4.3899999999999997</v>
          </cell>
          <cell r="S1404">
            <v>7.98</v>
          </cell>
        </row>
        <row r="1405">
          <cell r="G1405" t="str">
            <v>Berg am Laim</v>
          </cell>
          <cell r="H1405" t="str">
            <v>Entire rental unit</v>
          </cell>
          <cell r="I1405" t="str">
            <v>Entire home/apt</v>
          </cell>
          <cell r="J1405">
            <v>4</v>
          </cell>
          <cell r="Q1405">
            <v>4.25</v>
          </cell>
          <cell r="S1405">
            <v>0.05</v>
          </cell>
        </row>
        <row r="1406">
          <cell r="G1406" t="str">
            <v>Schwabing-West</v>
          </cell>
          <cell r="H1406" t="str">
            <v>Entire rental unit</v>
          </cell>
          <cell r="I1406" t="str">
            <v>Entire home/apt</v>
          </cell>
          <cell r="J1406">
            <v>2</v>
          </cell>
          <cell r="K1406">
            <v>136</v>
          </cell>
          <cell r="Q1406">
            <v>4.84</v>
          </cell>
          <cell r="S1406">
            <v>0.35</v>
          </cell>
        </row>
        <row r="1407">
          <cell r="G1407" t="str">
            <v>Schwabing-Freimann</v>
          </cell>
          <cell r="H1407" t="str">
            <v>Entire serviced apartment</v>
          </cell>
          <cell r="I1407" t="str">
            <v>Entire home/apt</v>
          </cell>
          <cell r="J1407">
            <v>1</v>
          </cell>
          <cell r="K1407">
            <v>92</v>
          </cell>
          <cell r="Q1407">
            <v>4.55</v>
          </cell>
          <cell r="S1407">
            <v>0.98</v>
          </cell>
        </row>
        <row r="1408">
          <cell r="G1408" t="str">
            <v>Schwabing-Freimann</v>
          </cell>
          <cell r="H1408" t="str">
            <v>Entire serviced apartment</v>
          </cell>
          <cell r="I1408" t="str">
            <v>Entire home/apt</v>
          </cell>
          <cell r="J1408">
            <v>2</v>
          </cell>
          <cell r="K1408">
            <v>116</v>
          </cell>
          <cell r="Q1408">
            <v>4.2699999999999996</v>
          </cell>
          <cell r="S1408">
            <v>0.31</v>
          </cell>
        </row>
        <row r="1409">
          <cell r="G1409" t="str">
            <v>Schwabing-Freimann</v>
          </cell>
          <cell r="H1409" t="str">
            <v>Entire serviced apartment</v>
          </cell>
          <cell r="I1409" t="str">
            <v>Entire home/apt</v>
          </cell>
          <cell r="J1409">
            <v>2</v>
          </cell>
          <cell r="K1409">
            <v>195</v>
          </cell>
          <cell r="Q1409">
            <v>5</v>
          </cell>
          <cell r="S1409">
            <v>0.26</v>
          </cell>
        </row>
        <row r="1410">
          <cell r="G1410" t="str">
            <v>Schwabing-Freimann</v>
          </cell>
          <cell r="H1410" t="str">
            <v>Entire serviced apartment</v>
          </cell>
          <cell r="I1410" t="str">
            <v>Entire home/apt</v>
          </cell>
          <cell r="J1410">
            <v>2</v>
          </cell>
          <cell r="K1410">
            <v>156</v>
          </cell>
        </row>
        <row r="1411">
          <cell r="G1411" t="str">
            <v>Berg am Laim</v>
          </cell>
          <cell r="H1411" t="str">
            <v>Private room in rental unit</v>
          </cell>
          <cell r="I1411" t="str">
            <v>Private room</v>
          </cell>
          <cell r="J1411">
            <v>1</v>
          </cell>
          <cell r="K1411">
            <v>71</v>
          </cell>
          <cell r="Q1411">
            <v>4.93</v>
          </cell>
          <cell r="S1411">
            <v>0.39</v>
          </cell>
        </row>
        <row r="1412">
          <cell r="G1412" t="str">
            <v>Au-Haidhausen</v>
          </cell>
          <cell r="H1412" t="str">
            <v>Private room in rental unit</v>
          </cell>
          <cell r="I1412" t="str">
            <v>Private room</v>
          </cell>
          <cell r="J1412">
            <v>2</v>
          </cell>
          <cell r="Q1412">
            <v>5</v>
          </cell>
          <cell r="S1412">
            <v>0.12</v>
          </cell>
        </row>
        <row r="1413">
          <cell r="G1413" t="str">
            <v>Neuhausen-Nymphenburg</v>
          </cell>
          <cell r="H1413" t="str">
            <v>Entire rental unit</v>
          </cell>
          <cell r="I1413" t="str">
            <v>Entire home/apt</v>
          </cell>
          <cell r="J1413">
            <v>2</v>
          </cell>
          <cell r="Q1413">
            <v>4</v>
          </cell>
          <cell r="S1413">
            <v>0.06</v>
          </cell>
        </row>
        <row r="1414">
          <cell r="G1414" t="str">
            <v>Schwanthalerh√∂he</v>
          </cell>
          <cell r="H1414" t="str">
            <v>Private room in rental unit</v>
          </cell>
          <cell r="I1414" t="str">
            <v>Private room</v>
          </cell>
          <cell r="J1414">
            <v>1</v>
          </cell>
          <cell r="Q1414">
            <v>4.6900000000000004</v>
          </cell>
          <cell r="S1414">
            <v>0.39</v>
          </cell>
        </row>
        <row r="1415">
          <cell r="G1415" t="str">
            <v>Ludwigsvorstadt-Isarvorstadt</v>
          </cell>
          <cell r="H1415" t="str">
            <v>Entire serviced apartment</v>
          </cell>
          <cell r="I1415" t="str">
            <v>Entire home/apt</v>
          </cell>
          <cell r="J1415">
            <v>5</v>
          </cell>
          <cell r="K1415">
            <v>156</v>
          </cell>
          <cell r="Q1415">
            <v>4.6500000000000004</v>
          </cell>
          <cell r="S1415">
            <v>1.44</v>
          </cell>
        </row>
        <row r="1416">
          <cell r="G1416" t="str">
            <v>Ludwigsvorstadt-Isarvorstadt</v>
          </cell>
          <cell r="H1416" t="str">
            <v>Entire serviced apartment</v>
          </cell>
          <cell r="I1416" t="str">
            <v>Entire home/apt</v>
          </cell>
          <cell r="J1416">
            <v>6</v>
          </cell>
          <cell r="K1416">
            <v>400</v>
          </cell>
          <cell r="Q1416">
            <v>4.3899999999999997</v>
          </cell>
          <cell r="S1416">
            <v>0.66</v>
          </cell>
        </row>
        <row r="1417">
          <cell r="G1417" t="str">
            <v>Thalkirchen-Obersendling-Forstenried-F√ºrstenried-Solln</v>
          </cell>
          <cell r="H1417" t="str">
            <v>Entire rental unit</v>
          </cell>
          <cell r="I1417" t="str">
            <v>Entire home/apt</v>
          </cell>
          <cell r="J1417">
            <v>2</v>
          </cell>
          <cell r="Q1417">
            <v>4.82</v>
          </cell>
          <cell r="S1417">
            <v>0.23</v>
          </cell>
        </row>
        <row r="1418">
          <cell r="G1418" t="str">
            <v>Berg am Laim</v>
          </cell>
          <cell r="H1418" t="str">
            <v>Private room in home</v>
          </cell>
          <cell r="I1418" t="str">
            <v>Private room</v>
          </cell>
          <cell r="J1418">
            <v>2</v>
          </cell>
          <cell r="K1418">
            <v>72</v>
          </cell>
          <cell r="Q1418">
            <v>4.75</v>
          </cell>
          <cell r="S1418">
            <v>0.77</v>
          </cell>
        </row>
        <row r="1419">
          <cell r="G1419" t="str">
            <v>Schwanthalerh√∂he</v>
          </cell>
          <cell r="H1419" t="str">
            <v>Entire rental unit</v>
          </cell>
          <cell r="I1419" t="str">
            <v>Entire home/apt</v>
          </cell>
          <cell r="J1419">
            <v>2</v>
          </cell>
          <cell r="Q1419">
            <v>5</v>
          </cell>
          <cell r="S1419">
            <v>0.01</v>
          </cell>
        </row>
        <row r="1420">
          <cell r="G1420" t="str">
            <v>Tudering-Riem</v>
          </cell>
          <cell r="H1420" t="str">
            <v>Private room in townhouse</v>
          </cell>
          <cell r="I1420" t="str">
            <v>Private room</v>
          </cell>
          <cell r="J1420">
            <v>1</v>
          </cell>
          <cell r="Q1420">
            <v>5</v>
          </cell>
          <cell r="S1420">
            <v>0.54</v>
          </cell>
        </row>
        <row r="1421">
          <cell r="G1421" t="str">
            <v>Maxvorstadt</v>
          </cell>
          <cell r="H1421" t="str">
            <v>Private room in rental unit</v>
          </cell>
          <cell r="I1421" t="str">
            <v>Private room</v>
          </cell>
          <cell r="J1421">
            <v>1</v>
          </cell>
        </row>
        <row r="1422">
          <cell r="G1422" t="str">
            <v>Schwanthalerh√∂he</v>
          </cell>
          <cell r="H1422" t="str">
            <v>Room in boutique hotel</v>
          </cell>
          <cell r="I1422" t="str">
            <v>Private room</v>
          </cell>
          <cell r="J1422">
            <v>2</v>
          </cell>
        </row>
        <row r="1423">
          <cell r="G1423" t="str">
            <v>Allach-Untermenzing</v>
          </cell>
          <cell r="H1423" t="str">
            <v>Private room in home</v>
          </cell>
          <cell r="I1423" t="str">
            <v>Private room</v>
          </cell>
          <cell r="J1423">
            <v>2</v>
          </cell>
          <cell r="K1423">
            <v>64</v>
          </cell>
          <cell r="Q1423">
            <v>5</v>
          </cell>
          <cell r="S1423">
            <v>7.0000000000000007E-2</v>
          </cell>
        </row>
        <row r="1424">
          <cell r="G1424" t="str">
            <v>Sendling-Westpark</v>
          </cell>
          <cell r="H1424" t="str">
            <v>Private room in rental unit</v>
          </cell>
          <cell r="I1424" t="str">
            <v>Private room</v>
          </cell>
          <cell r="J1424">
            <v>1</v>
          </cell>
          <cell r="Q1424">
            <v>4.55</v>
          </cell>
          <cell r="S1424">
            <v>0.39</v>
          </cell>
        </row>
        <row r="1425">
          <cell r="G1425" t="str">
            <v>Ludwigsvorstadt-Isarvorstadt</v>
          </cell>
          <cell r="H1425" t="str">
            <v>Entire rental unit</v>
          </cell>
          <cell r="I1425" t="str">
            <v>Entire home/apt</v>
          </cell>
          <cell r="J1425">
            <v>2</v>
          </cell>
          <cell r="Q1425">
            <v>5</v>
          </cell>
          <cell r="S1425">
            <v>0.1</v>
          </cell>
        </row>
        <row r="1426">
          <cell r="G1426" t="str">
            <v>Altstadt-Lehel</v>
          </cell>
          <cell r="H1426" t="str">
            <v>Entire rental unit</v>
          </cell>
          <cell r="I1426" t="str">
            <v>Entire home/apt</v>
          </cell>
          <cell r="J1426">
            <v>6</v>
          </cell>
          <cell r="Q1426">
            <v>4.83</v>
          </cell>
          <cell r="S1426">
            <v>0.34</v>
          </cell>
        </row>
        <row r="1427">
          <cell r="G1427" t="str">
            <v>Neuhausen-Nymphenburg</v>
          </cell>
          <cell r="H1427" t="str">
            <v>Entire rental unit</v>
          </cell>
          <cell r="I1427" t="str">
            <v>Entire home/apt</v>
          </cell>
          <cell r="J1427">
            <v>8</v>
          </cell>
          <cell r="Q1427">
            <v>4.87</v>
          </cell>
          <cell r="S1427">
            <v>0.94</v>
          </cell>
        </row>
        <row r="1428">
          <cell r="G1428" t="str">
            <v>Sendling</v>
          </cell>
          <cell r="H1428" t="str">
            <v>Entire rental unit</v>
          </cell>
          <cell r="I1428" t="str">
            <v>Entire home/apt</v>
          </cell>
          <cell r="J1428">
            <v>2</v>
          </cell>
          <cell r="K1428">
            <v>69</v>
          </cell>
          <cell r="Q1428">
            <v>4.8899999999999997</v>
          </cell>
          <cell r="S1428">
            <v>0.48</v>
          </cell>
        </row>
        <row r="1429">
          <cell r="G1429" t="str">
            <v>Obergiesing</v>
          </cell>
          <cell r="H1429" t="str">
            <v>Private room in home</v>
          </cell>
          <cell r="I1429" t="str">
            <v>Private room</v>
          </cell>
          <cell r="J1429">
            <v>2</v>
          </cell>
          <cell r="K1429">
            <v>51</v>
          </cell>
          <cell r="Q1429">
            <v>4.8499999999999996</v>
          </cell>
          <cell r="S1429">
            <v>1.1100000000000001</v>
          </cell>
        </row>
        <row r="1430">
          <cell r="G1430" t="str">
            <v>Pasing-Obermenzing</v>
          </cell>
          <cell r="H1430" t="str">
            <v>Entire rental unit</v>
          </cell>
          <cell r="I1430" t="str">
            <v>Entire home/apt</v>
          </cell>
          <cell r="J1430">
            <v>2</v>
          </cell>
          <cell r="Q1430">
            <v>4.63</v>
          </cell>
          <cell r="S1430">
            <v>0.11</v>
          </cell>
        </row>
        <row r="1431">
          <cell r="G1431" t="str">
            <v>Bogenhausen</v>
          </cell>
          <cell r="H1431" t="str">
            <v>Private room in rental unit</v>
          </cell>
          <cell r="I1431" t="str">
            <v>Private room</v>
          </cell>
          <cell r="J1431">
            <v>2</v>
          </cell>
          <cell r="K1431">
            <v>76</v>
          </cell>
          <cell r="Q1431">
            <v>4.8899999999999997</v>
          </cell>
          <cell r="S1431">
            <v>0.26</v>
          </cell>
        </row>
        <row r="1432">
          <cell r="G1432" t="str">
            <v>Bogenhausen</v>
          </cell>
          <cell r="H1432" t="str">
            <v>Private room in rental unit</v>
          </cell>
          <cell r="I1432" t="str">
            <v>Private room</v>
          </cell>
          <cell r="J1432">
            <v>2</v>
          </cell>
          <cell r="Q1432">
            <v>4.92</v>
          </cell>
          <cell r="S1432">
            <v>0.52</v>
          </cell>
        </row>
        <row r="1433">
          <cell r="G1433" t="str">
            <v>Schwabing-West</v>
          </cell>
          <cell r="H1433" t="str">
            <v>Entire rental unit</v>
          </cell>
          <cell r="I1433" t="str">
            <v>Entire home/apt</v>
          </cell>
          <cell r="J1433">
            <v>3</v>
          </cell>
          <cell r="K1433">
            <v>342</v>
          </cell>
          <cell r="Q1433">
            <v>4.5</v>
          </cell>
          <cell r="S1433">
            <v>0.03</v>
          </cell>
        </row>
        <row r="1434">
          <cell r="G1434" t="str">
            <v>Tudering-Riem</v>
          </cell>
          <cell r="H1434" t="str">
            <v>Room in boutique hotel</v>
          </cell>
          <cell r="I1434" t="str">
            <v>Hotel room</v>
          </cell>
          <cell r="J1434">
            <v>2</v>
          </cell>
          <cell r="K1434">
            <v>140</v>
          </cell>
          <cell r="Q1434">
            <v>4.8</v>
          </cell>
          <cell r="S1434">
            <v>0.17</v>
          </cell>
        </row>
        <row r="1435">
          <cell r="G1435" t="str">
            <v>Milbertshofen-Am Hart</v>
          </cell>
          <cell r="H1435" t="str">
            <v>Private room in rental unit</v>
          </cell>
          <cell r="I1435" t="str">
            <v>Private room</v>
          </cell>
          <cell r="J1435">
            <v>2</v>
          </cell>
          <cell r="Q1435">
            <v>4.67</v>
          </cell>
          <cell r="S1435">
            <v>0.04</v>
          </cell>
        </row>
        <row r="1436">
          <cell r="G1436" t="str">
            <v>Sendling</v>
          </cell>
          <cell r="H1436" t="str">
            <v>Private room</v>
          </cell>
          <cell r="I1436" t="str">
            <v>Private room</v>
          </cell>
          <cell r="J1436">
            <v>2</v>
          </cell>
          <cell r="K1436">
            <v>190</v>
          </cell>
        </row>
        <row r="1437">
          <cell r="G1437" t="str">
            <v>Milbertshofen-Am Hart</v>
          </cell>
          <cell r="H1437" t="str">
            <v>Private room in rental unit</v>
          </cell>
          <cell r="I1437" t="str">
            <v>Private room</v>
          </cell>
          <cell r="J1437">
            <v>2</v>
          </cell>
          <cell r="Q1437">
            <v>4.5</v>
          </cell>
          <cell r="S1437">
            <v>0.11</v>
          </cell>
        </row>
        <row r="1438">
          <cell r="G1438" t="str">
            <v>Neuhausen-Nymphenburg</v>
          </cell>
          <cell r="H1438" t="str">
            <v>Entire rental unit</v>
          </cell>
          <cell r="I1438" t="str">
            <v>Entire home/apt</v>
          </cell>
          <cell r="J1438">
            <v>2</v>
          </cell>
          <cell r="Q1438">
            <v>4</v>
          </cell>
          <cell r="S1438">
            <v>0.01</v>
          </cell>
        </row>
        <row r="1439">
          <cell r="G1439" t="str">
            <v>Sendling</v>
          </cell>
          <cell r="H1439" t="str">
            <v>Entire rental unit</v>
          </cell>
          <cell r="I1439" t="str">
            <v>Entire home/apt</v>
          </cell>
          <cell r="J1439">
            <v>2</v>
          </cell>
          <cell r="Q1439">
            <v>5</v>
          </cell>
          <cell r="S1439">
            <v>0.03</v>
          </cell>
        </row>
        <row r="1440">
          <cell r="G1440" t="str">
            <v>Thalkirchen-Obersendling-Forstenried-F√ºrstenried-Solln</v>
          </cell>
          <cell r="H1440" t="str">
            <v>Entire rental unit</v>
          </cell>
          <cell r="I1440" t="str">
            <v>Entire home/apt</v>
          </cell>
          <cell r="J1440">
            <v>2</v>
          </cell>
          <cell r="K1440">
            <v>39</v>
          </cell>
          <cell r="Q1440">
            <v>4.8600000000000003</v>
          </cell>
          <cell r="S1440">
            <v>0.8</v>
          </cell>
        </row>
        <row r="1441">
          <cell r="G1441" t="str">
            <v>Thalkirchen-Obersendling-Forstenried-F√ºrstenried-Solln</v>
          </cell>
          <cell r="H1441" t="str">
            <v>Private room in rental unit</v>
          </cell>
          <cell r="I1441" t="str">
            <v>Private room</v>
          </cell>
          <cell r="J1441">
            <v>1</v>
          </cell>
          <cell r="K1441">
            <v>40</v>
          </cell>
          <cell r="Q1441">
            <v>4.5199999999999996</v>
          </cell>
          <cell r="S1441">
            <v>0.65</v>
          </cell>
        </row>
        <row r="1442">
          <cell r="G1442" t="str">
            <v>Ludwigsvorstadt-Isarvorstadt</v>
          </cell>
          <cell r="H1442" t="str">
            <v>Entire rental unit</v>
          </cell>
          <cell r="I1442" t="str">
            <v>Entire home/apt</v>
          </cell>
          <cell r="J1442">
            <v>2</v>
          </cell>
          <cell r="Q1442">
            <v>4.79</v>
          </cell>
          <cell r="S1442">
            <v>0.41</v>
          </cell>
        </row>
        <row r="1443">
          <cell r="G1443" t="str">
            <v>Untergiesing-Harlaching</v>
          </cell>
          <cell r="H1443" t="str">
            <v>Private room in rental unit</v>
          </cell>
          <cell r="I1443" t="str">
            <v>Private room</v>
          </cell>
          <cell r="J1443">
            <v>1</v>
          </cell>
          <cell r="K1443">
            <v>50</v>
          </cell>
          <cell r="Q1443">
            <v>4.97</v>
          </cell>
          <cell r="S1443">
            <v>0.4</v>
          </cell>
        </row>
        <row r="1444">
          <cell r="G1444" t="str">
            <v>Ludwigsvorstadt-Isarvorstadt</v>
          </cell>
          <cell r="H1444" t="str">
            <v>Entire loft</v>
          </cell>
          <cell r="I1444" t="str">
            <v>Entire home/apt</v>
          </cell>
          <cell r="J1444">
            <v>2</v>
          </cell>
          <cell r="K1444">
            <v>128</v>
          </cell>
          <cell r="Q1444">
            <v>5</v>
          </cell>
          <cell r="S1444">
            <v>0.36</v>
          </cell>
        </row>
        <row r="1445">
          <cell r="G1445" t="str">
            <v>Ludwigsvorstadt-Isarvorstadt</v>
          </cell>
          <cell r="H1445" t="str">
            <v>Private room in rental unit</v>
          </cell>
          <cell r="I1445" t="str">
            <v>Private room</v>
          </cell>
          <cell r="J1445">
            <v>2</v>
          </cell>
          <cell r="K1445">
            <v>59</v>
          </cell>
          <cell r="Q1445">
            <v>5</v>
          </cell>
          <cell r="S1445">
            <v>0.79</v>
          </cell>
        </row>
        <row r="1446">
          <cell r="G1446" t="str">
            <v>Ludwigsvorstadt-Isarvorstadt</v>
          </cell>
          <cell r="H1446" t="str">
            <v>Entire rental unit</v>
          </cell>
          <cell r="I1446" t="str">
            <v>Entire home/apt</v>
          </cell>
          <cell r="J1446">
            <v>2</v>
          </cell>
          <cell r="K1446">
            <v>78</v>
          </cell>
          <cell r="Q1446">
            <v>4.9800000000000004</v>
          </cell>
          <cell r="S1446">
            <v>2.1</v>
          </cell>
        </row>
        <row r="1447">
          <cell r="G1447" t="str">
            <v>Schwanthalerh√∂he</v>
          </cell>
          <cell r="H1447" t="str">
            <v>Private room in rental unit</v>
          </cell>
          <cell r="I1447" t="str">
            <v>Private room</v>
          </cell>
          <cell r="J1447">
            <v>2</v>
          </cell>
          <cell r="Q1447">
            <v>4.9000000000000004</v>
          </cell>
          <cell r="S1447">
            <v>0.43</v>
          </cell>
        </row>
        <row r="1448">
          <cell r="G1448" t="str">
            <v>Sendling-Westpark</v>
          </cell>
          <cell r="H1448" t="str">
            <v>Entire condo</v>
          </cell>
          <cell r="I1448" t="str">
            <v>Entire home/apt</v>
          </cell>
          <cell r="J1448">
            <v>2</v>
          </cell>
          <cell r="Q1448">
            <v>5</v>
          </cell>
          <cell r="S1448">
            <v>0.01</v>
          </cell>
        </row>
        <row r="1449">
          <cell r="G1449" t="str">
            <v>Schwabing-West</v>
          </cell>
          <cell r="H1449" t="str">
            <v>Private room in rental unit</v>
          </cell>
          <cell r="I1449" t="str">
            <v>Private room</v>
          </cell>
          <cell r="J1449">
            <v>6</v>
          </cell>
          <cell r="K1449">
            <v>83</v>
          </cell>
          <cell r="Q1449">
            <v>4.9000000000000004</v>
          </cell>
          <cell r="S1449">
            <v>0.28999999999999998</v>
          </cell>
        </row>
        <row r="1450">
          <cell r="G1450" t="str">
            <v>Sendling-Westpark</v>
          </cell>
          <cell r="H1450" t="str">
            <v>Private room in townhouse</v>
          </cell>
          <cell r="I1450" t="str">
            <v>Private room</v>
          </cell>
          <cell r="J1450">
            <v>1</v>
          </cell>
          <cell r="K1450">
            <v>60</v>
          </cell>
          <cell r="Q1450">
            <v>4.97</v>
          </cell>
          <cell r="S1450">
            <v>0.44</v>
          </cell>
        </row>
        <row r="1451">
          <cell r="G1451" t="str">
            <v>Sendling-Westpark</v>
          </cell>
          <cell r="H1451" t="str">
            <v>Room in boutique hotel</v>
          </cell>
          <cell r="I1451" t="str">
            <v>Private room</v>
          </cell>
          <cell r="J1451">
            <v>2</v>
          </cell>
          <cell r="K1451">
            <v>84</v>
          </cell>
          <cell r="Q1451">
            <v>4.29</v>
          </cell>
          <cell r="S1451">
            <v>0.24</v>
          </cell>
        </row>
        <row r="1452">
          <cell r="G1452" t="str">
            <v>Sendling-Westpark</v>
          </cell>
          <cell r="H1452" t="str">
            <v>Room in boutique hotel</v>
          </cell>
          <cell r="I1452" t="str">
            <v>Private room</v>
          </cell>
          <cell r="J1452">
            <v>2</v>
          </cell>
          <cell r="K1452">
            <v>90</v>
          </cell>
          <cell r="Q1452">
            <v>4.2699999999999996</v>
          </cell>
          <cell r="S1452">
            <v>0.16</v>
          </cell>
        </row>
        <row r="1453">
          <cell r="G1453" t="str">
            <v>Sendling-Westpark</v>
          </cell>
          <cell r="H1453" t="str">
            <v>Room in boutique hotel</v>
          </cell>
          <cell r="I1453" t="str">
            <v>Private room</v>
          </cell>
          <cell r="J1453">
            <v>3</v>
          </cell>
          <cell r="K1453">
            <v>120</v>
          </cell>
          <cell r="Q1453">
            <v>4.59</v>
          </cell>
          <cell r="S1453">
            <v>0.24</v>
          </cell>
        </row>
        <row r="1454">
          <cell r="G1454" t="str">
            <v>Sendling-Westpark</v>
          </cell>
          <cell r="H1454" t="str">
            <v>Room in boutique hotel</v>
          </cell>
          <cell r="I1454" t="str">
            <v>Private room</v>
          </cell>
          <cell r="J1454">
            <v>4</v>
          </cell>
          <cell r="K1454">
            <v>140</v>
          </cell>
          <cell r="Q1454">
            <v>4.5599999999999996</v>
          </cell>
          <cell r="S1454">
            <v>0.13</v>
          </cell>
        </row>
        <row r="1455">
          <cell r="G1455" t="str">
            <v>Moosach</v>
          </cell>
          <cell r="H1455" t="str">
            <v>Private room in rental unit</v>
          </cell>
          <cell r="I1455" t="str">
            <v>Private room</v>
          </cell>
          <cell r="J1455">
            <v>2</v>
          </cell>
          <cell r="K1455">
            <v>95</v>
          </cell>
          <cell r="Q1455">
            <v>4.5</v>
          </cell>
          <cell r="S1455">
            <v>0.11</v>
          </cell>
        </row>
        <row r="1456">
          <cell r="G1456" t="str">
            <v>Maxvorstadt</v>
          </cell>
          <cell r="H1456" t="str">
            <v>Private room in rental unit</v>
          </cell>
          <cell r="I1456" t="str">
            <v>Private room</v>
          </cell>
          <cell r="J1456">
            <v>2</v>
          </cell>
          <cell r="Q1456">
            <v>4.9400000000000004</v>
          </cell>
          <cell r="S1456">
            <v>1.21</v>
          </cell>
        </row>
        <row r="1457">
          <cell r="G1457" t="str">
            <v>Schwabing-West</v>
          </cell>
          <cell r="H1457" t="str">
            <v>Entire rental unit</v>
          </cell>
          <cell r="I1457" t="str">
            <v>Entire home/apt</v>
          </cell>
          <cell r="J1457">
            <v>4</v>
          </cell>
          <cell r="K1457">
            <v>464</v>
          </cell>
          <cell r="Q1457">
            <v>5</v>
          </cell>
          <cell r="S1457">
            <v>0.03</v>
          </cell>
        </row>
        <row r="1458">
          <cell r="G1458" t="str">
            <v>Bogenhausen</v>
          </cell>
          <cell r="H1458" t="str">
            <v>Entire rental unit</v>
          </cell>
          <cell r="I1458" t="str">
            <v>Entire home/apt</v>
          </cell>
          <cell r="J1458">
            <v>2</v>
          </cell>
          <cell r="Q1458">
            <v>5</v>
          </cell>
          <cell r="S1458">
            <v>0.14000000000000001</v>
          </cell>
        </row>
        <row r="1459">
          <cell r="G1459" t="str">
            <v>Ludwigsvorstadt-Isarvorstadt</v>
          </cell>
          <cell r="H1459" t="str">
            <v>Entire rental unit</v>
          </cell>
          <cell r="I1459" t="str">
            <v>Entire home/apt</v>
          </cell>
          <cell r="J1459">
            <v>2</v>
          </cell>
          <cell r="Q1459">
            <v>4.5</v>
          </cell>
          <cell r="S1459">
            <v>0.11</v>
          </cell>
        </row>
        <row r="1460">
          <cell r="G1460" t="str">
            <v>Neuhausen-Nymphenburg</v>
          </cell>
          <cell r="H1460" t="str">
            <v>Entire rental unit</v>
          </cell>
          <cell r="I1460" t="str">
            <v>Entire home/apt</v>
          </cell>
          <cell r="J1460">
            <v>6</v>
          </cell>
        </row>
        <row r="1461">
          <cell r="G1461" t="str">
            <v>Pasing-Obermenzing</v>
          </cell>
          <cell r="H1461" t="str">
            <v>Entire rental unit</v>
          </cell>
          <cell r="I1461" t="str">
            <v>Entire home/apt</v>
          </cell>
          <cell r="J1461">
            <v>4</v>
          </cell>
          <cell r="K1461">
            <v>117</v>
          </cell>
          <cell r="Q1461">
            <v>4.92</v>
          </cell>
          <cell r="S1461">
            <v>2.57</v>
          </cell>
        </row>
        <row r="1462">
          <cell r="G1462" t="str">
            <v>Sendling</v>
          </cell>
          <cell r="H1462" t="str">
            <v>Entire rental unit</v>
          </cell>
          <cell r="I1462" t="str">
            <v>Entire home/apt</v>
          </cell>
          <cell r="J1462">
            <v>3</v>
          </cell>
          <cell r="K1462">
            <v>100</v>
          </cell>
          <cell r="Q1462">
            <v>4.8899999999999997</v>
          </cell>
          <cell r="S1462">
            <v>1.2</v>
          </cell>
        </row>
        <row r="1463">
          <cell r="G1463" t="str">
            <v>Sendling-Westpark</v>
          </cell>
          <cell r="H1463" t="str">
            <v>Entire rental unit</v>
          </cell>
          <cell r="I1463" t="str">
            <v>Entire home/apt</v>
          </cell>
          <cell r="J1463">
            <v>2</v>
          </cell>
          <cell r="Q1463">
            <v>4.75</v>
          </cell>
          <cell r="S1463">
            <v>0.05</v>
          </cell>
        </row>
        <row r="1464">
          <cell r="G1464" t="str">
            <v>Untergiesing-Harlaching</v>
          </cell>
          <cell r="H1464" t="str">
            <v>Entire rental unit</v>
          </cell>
          <cell r="I1464" t="str">
            <v>Entire home/apt</v>
          </cell>
          <cell r="J1464">
            <v>3</v>
          </cell>
          <cell r="K1464">
            <v>75</v>
          </cell>
          <cell r="Q1464">
            <v>4.8600000000000003</v>
          </cell>
          <cell r="S1464">
            <v>1.5</v>
          </cell>
        </row>
        <row r="1465">
          <cell r="G1465" t="str">
            <v>Laim</v>
          </cell>
          <cell r="H1465" t="str">
            <v>Entire rental unit</v>
          </cell>
          <cell r="I1465" t="str">
            <v>Entire home/apt</v>
          </cell>
          <cell r="J1465">
            <v>2</v>
          </cell>
          <cell r="K1465">
            <v>90</v>
          </cell>
          <cell r="Q1465">
            <v>5</v>
          </cell>
          <cell r="S1465">
            <v>0.03</v>
          </cell>
        </row>
        <row r="1466">
          <cell r="G1466" t="str">
            <v>Bogenhausen</v>
          </cell>
          <cell r="H1466" t="str">
            <v>Private room in rental unit</v>
          </cell>
          <cell r="I1466" t="str">
            <v>Private room</v>
          </cell>
          <cell r="J1466">
            <v>1</v>
          </cell>
          <cell r="K1466">
            <v>39</v>
          </cell>
          <cell r="Q1466">
            <v>5</v>
          </cell>
          <cell r="S1466">
            <v>0.03</v>
          </cell>
        </row>
        <row r="1467">
          <cell r="G1467" t="str">
            <v>Aubing-Lochhausen-Langwied</v>
          </cell>
          <cell r="H1467" t="str">
            <v>Private room in home</v>
          </cell>
          <cell r="I1467" t="str">
            <v>Private room</v>
          </cell>
          <cell r="J1467">
            <v>3</v>
          </cell>
          <cell r="Q1467">
            <v>5</v>
          </cell>
          <cell r="S1467">
            <v>0.1</v>
          </cell>
        </row>
        <row r="1468">
          <cell r="G1468" t="str">
            <v>Maxvorstadt</v>
          </cell>
          <cell r="H1468" t="str">
            <v>Private room in rental unit</v>
          </cell>
          <cell r="I1468" t="str">
            <v>Private room</v>
          </cell>
          <cell r="J1468">
            <v>2</v>
          </cell>
          <cell r="Q1468">
            <v>5</v>
          </cell>
          <cell r="S1468">
            <v>7.0000000000000007E-2</v>
          </cell>
        </row>
        <row r="1469">
          <cell r="G1469" t="str">
            <v>Pasing-Obermenzing</v>
          </cell>
          <cell r="H1469" t="str">
            <v>Room in aparthotel</v>
          </cell>
          <cell r="I1469" t="str">
            <v>Private room</v>
          </cell>
          <cell r="J1469">
            <v>1</v>
          </cell>
          <cell r="Q1469">
            <v>4.5</v>
          </cell>
          <cell r="S1469">
            <v>0.03</v>
          </cell>
        </row>
        <row r="1470">
          <cell r="G1470" t="str">
            <v>Au-Haidhausen</v>
          </cell>
          <cell r="H1470" t="str">
            <v>Entire rental unit</v>
          </cell>
          <cell r="I1470" t="str">
            <v>Entire home/apt</v>
          </cell>
          <cell r="J1470">
            <v>2</v>
          </cell>
          <cell r="K1470">
            <v>69</v>
          </cell>
          <cell r="Q1470">
            <v>4.96</v>
          </cell>
          <cell r="S1470">
            <v>1.7</v>
          </cell>
        </row>
        <row r="1471">
          <cell r="G1471" t="str">
            <v>Pasing-Obermenzing</v>
          </cell>
          <cell r="H1471" t="str">
            <v>Entire rental unit</v>
          </cell>
          <cell r="I1471" t="str">
            <v>Entire home/apt</v>
          </cell>
          <cell r="J1471">
            <v>2</v>
          </cell>
          <cell r="Q1471">
            <v>5</v>
          </cell>
          <cell r="S1471">
            <v>0.04</v>
          </cell>
        </row>
        <row r="1472">
          <cell r="G1472" t="str">
            <v>Ludwigsvorstadt-Isarvorstadt</v>
          </cell>
          <cell r="H1472" t="str">
            <v>Private room in rental unit</v>
          </cell>
          <cell r="I1472" t="str">
            <v>Private room</v>
          </cell>
          <cell r="J1472">
            <v>2</v>
          </cell>
          <cell r="Q1472">
            <v>4</v>
          </cell>
          <cell r="S1472">
            <v>0.01</v>
          </cell>
        </row>
        <row r="1473">
          <cell r="G1473" t="str">
            <v>Maxvorstadt</v>
          </cell>
          <cell r="H1473" t="str">
            <v>Entire home/apt</v>
          </cell>
          <cell r="I1473" t="str">
            <v>Entire home/apt</v>
          </cell>
          <cell r="J1473">
            <v>3</v>
          </cell>
          <cell r="Q1473">
            <v>5</v>
          </cell>
          <cell r="S1473">
            <v>0.01</v>
          </cell>
        </row>
        <row r="1474">
          <cell r="G1474" t="str">
            <v>Schwabing-Freimann</v>
          </cell>
          <cell r="H1474" t="str">
            <v>Entire loft</v>
          </cell>
          <cell r="I1474" t="str">
            <v>Entire home/apt</v>
          </cell>
          <cell r="J1474">
            <v>4</v>
          </cell>
          <cell r="K1474">
            <v>242</v>
          </cell>
          <cell r="Q1474">
            <v>4.84</v>
          </cell>
          <cell r="S1474">
            <v>0.68</v>
          </cell>
        </row>
        <row r="1475">
          <cell r="G1475" t="str">
            <v>Thalkirchen-Obersendling-Forstenried-F√ºrstenried-Solln</v>
          </cell>
          <cell r="H1475" t="str">
            <v>Private room in rental unit</v>
          </cell>
          <cell r="I1475" t="str">
            <v>Private room</v>
          </cell>
          <cell r="J1475">
            <v>2</v>
          </cell>
          <cell r="Q1475">
            <v>5</v>
          </cell>
          <cell r="S1475">
            <v>0.03</v>
          </cell>
        </row>
        <row r="1476">
          <cell r="G1476" t="str">
            <v>Ramersdorf-Perlach</v>
          </cell>
          <cell r="H1476" t="str">
            <v>Entire rental unit</v>
          </cell>
          <cell r="I1476" t="str">
            <v>Entire home/apt</v>
          </cell>
          <cell r="J1476">
            <v>2</v>
          </cell>
          <cell r="Q1476">
            <v>5</v>
          </cell>
          <cell r="S1476">
            <v>0.13</v>
          </cell>
        </row>
        <row r="1477">
          <cell r="G1477" t="str">
            <v>Sendling</v>
          </cell>
          <cell r="H1477" t="str">
            <v>Entire rental unit</v>
          </cell>
          <cell r="I1477" t="str">
            <v>Entire home/apt</v>
          </cell>
          <cell r="J1477">
            <v>3</v>
          </cell>
          <cell r="K1477">
            <v>77</v>
          </cell>
          <cell r="Q1477">
            <v>4.38</v>
          </cell>
          <cell r="S1477">
            <v>0.19</v>
          </cell>
        </row>
        <row r="1478">
          <cell r="G1478" t="str">
            <v>Sendling</v>
          </cell>
          <cell r="H1478" t="str">
            <v>Entire rental unit</v>
          </cell>
          <cell r="I1478" t="str">
            <v>Entire home/apt</v>
          </cell>
          <cell r="J1478">
            <v>4</v>
          </cell>
          <cell r="K1478">
            <v>182</v>
          </cell>
          <cell r="Q1478">
            <v>4.92</v>
          </cell>
          <cell r="S1478">
            <v>0.36</v>
          </cell>
        </row>
        <row r="1479">
          <cell r="G1479" t="str">
            <v>Maxvorstadt</v>
          </cell>
          <cell r="H1479" t="str">
            <v>Entire rental unit</v>
          </cell>
          <cell r="I1479" t="str">
            <v>Entire home/apt</v>
          </cell>
          <cell r="J1479">
            <v>6</v>
          </cell>
          <cell r="K1479">
            <v>91</v>
          </cell>
          <cell r="Q1479">
            <v>4.62</v>
          </cell>
          <cell r="S1479">
            <v>0.57999999999999996</v>
          </cell>
        </row>
        <row r="1480">
          <cell r="G1480" t="str">
            <v>Maxvorstadt</v>
          </cell>
          <cell r="H1480" t="str">
            <v>Entire rental unit</v>
          </cell>
          <cell r="I1480" t="str">
            <v>Entire home/apt</v>
          </cell>
          <cell r="J1480">
            <v>6</v>
          </cell>
          <cell r="K1480">
            <v>300</v>
          </cell>
          <cell r="Q1480">
            <v>4.95</v>
          </cell>
          <cell r="S1480">
            <v>1.7</v>
          </cell>
        </row>
        <row r="1481">
          <cell r="G1481" t="str">
            <v>Schwabing-Freimann</v>
          </cell>
          <cell r="H1481" t="str">
            <v>Entire rental unit</v>
          </cell>
          <cell r="I1481" t="str">
            <v>Entire home/apt</v>
          </cell>
          <cell r="J1481">
            <v>4</v>
          </cell>
          <cell r="K1481">
            <v>461</v>
          </cell>
          <cell r="Q1481">
            <v>4.88</v>
          </cell>
          <cell r="S1481">
            <v>0.23</v>
          </cell>
        </row>
        <row r="1482">
          <cell r="G1482" t="str">
            <v>Schwabing-Freimann</v>
          </cell>
          <cell r="H1482" t="str">
            <v>Entire rental unit</v>
          </cell>
          <cell r="I1482" t="str">
            <v>Entire home/apt</v>
          </cell>
          <cell r="J1482">
            <v>4</v>
          </cell>
          <cell r="Q1482">
            <v>4.93</v>
          </cell>
          <cell r="S1482">
            <v>0.21</v>
          </cell>
        </row>
        <row r="1483">
          <cell r="G1483" t="str">
            <v>Maxvorstadt</v>
          </cell>
          <cell r="H1483" t="str">
            <v>Entire rental unit</v>
          </cell>
          <cell r="I1483" t="str">
            <v>Entire home/apt</v>
          </cell>
          <cell r="J1483">
            <v>3</v>
          </cell>
          <cell r="K1483">
            <v>180</v>
          </cell>
          <cell r="Q1483">
            <v>4.97</v>
          </cell>
          <cell r="S1483">
            <v>0.87</v>
          </cell>
        </row>
        <row r="1484">
          <cell r="G1484" t="str">
            <v>Moosach</v>
          </cell>
          <cell r="H1484" t="str">
            <v>Room in hotel</v>
          </cell>
          <cell r="I1484" t="str">
            <v>Hotel room</v>
          </cell>
          <cell r="J1484">
            <v>1</v>
          </cell>
          <cell r="Q1484">
            <v>5</v>
          </cell>
          <cell r="S1484">
            <v>0.03</v>
          </cell>
        </row>
        <row r="1485">
          <cell r="G1485" t="str">
            <v>Schwanthalerh√∂he</v>
          </cell>
          <cell r="H1485" t="str">
            <v>Entire loft</v>
          </cell>
          <cell r="I1485" t="str">
            <v>Entire home/apt</v>
          </cell>
          <cell r="J1485">
            <v>6</v>
          </cell>
          <cell r="K1485">
            <v>194</v>
          </cell>
          <cell r="Q1485">
            <v>4.8499999999999996</v>
          </cell>
          <cell r="S1485">
            <v>0.56999999999999995</v>
          </cell>
        </row>
        <row r="1486">
          <cell r="G1486" t="str">
            <v>Tudering-Riem</v>
          </cell>
          <cell r="H1486" t="str">
            <v>Entire rental unit</v>
          </cell>
          <cell r="I1486" t="str">
            <v>Entire home/apt</v>
          </cell>
          <cell r="J1486">
            <v>3</v>
          </cell>
          <cell r="K1486">
            <v>101</v>
          </cell>
          <cell r="Q1486">
            <v>4.71</v>
          </cell>
          <cell r="S1486">
            <v>0.2</v>
          </cell>
        </row>
        <row r="1487">
          <cell r="G1487" t="str">
            <v>Maxvorstadt</v>
          </cell>
          <cell r="H1487" t="str">
            <v>Entire rental unit</v>
          </cell>
          <cell r="I1487" t="str">
            <v>Entire home/apt</v>
          </cell>
          <cell r="J1487">
            <v>7</v>
          </cell>
          <cell r="K1487">
            <v>184</v>
          </cell>
          <cell r="Q1487">
            <v>4.87</v>
          </cell>
          <cell r="S1487">
            <v>2.48</v>
          </cell>
        </row>
        <row r="1488">
          <cell r="G1488" t="str">
            <v>Maxvorstadt</v>
          </cell>
          <cell r="H1488" t="str">
            <v>Entire rental unit</v>
          </cell>
          <cell r="I1488" t="str">
            <v>Entire home/apt</v>
          </cell>
          <cell r="J1488">
            <v>5</v>
          </cell>
          <cell r="K1488">
            <v>118</v>
          </cell>
          <cell r="Q1488">
            <v>4.84</v>
          </cell>
          <cell r="S1488">
            <v>2.31</v>
          </cell>
        </row>
        <row r="1489">
          <cell r="G1489" t="str">
            <v>Au-Haidhausen</v>
          </cell>
          <cell r="H1489" t="str">
            <v>Private room in home</v>
          </cell>
          <cell r="I1489" t="str">
            <v>Private room</v>
          </cell>
          <cell r="J1489">
            <v>2</v>
          </cell>
          <cell r="K1489">
            <v>79</v>
          </cell>
          <cell r="Q1489">
            <v>5</v>
          </cell>
          <cell r="S1489">
            <v>1.29</v>
          </cell>
        </row>
        <row r="1490">
          <cell r="G1490" t="str">
            <v>Obergiesing</v>
          </cell>
          <cell r="H1490" t="str">
            <v>Entire condo</v>
          </cell>
          <cell r="I1490" t="str">
            <v>Entire home/apt</v>
          </cell>
          <cell r="J1490">
            <v>4</v>
          </cell>
        </row>
        <row r="1491">
          <cell r="G1491" t="str">
            <v>Berg am Laim</v>
          </cell>
          <cell r="H1491" t="str">
            <v>Private room in rental unit</v>
          </cell>
          <cell r="I1491" t="str">
            <v>Private room</v>
          </cell>
          <cell r="J1491">
            <v>3</v>
          </cell>
          <cell r="K1491">
            <v>75</v>
          </cell>
          <cell r="Q1491">
            <v>4.84</v>
          </cell>
          <cell r="S1491">
            <v>0.26</v>
          </cell>
        </row>
        <row r="1492">
          <cell r="G1492" t="str">
            <v>Maxvorstadt</v>
          </cell>
          <cell r="H1492" t="str">
            <v>Entire rental unit</v>
          </cell>
          <cell r="I1492" t="str">
            <v>Entire home/apt</v>
          </cell>
          <cell r="J1492">
            <v>2</v>
          </cell>
          <cell r="K1492">
            <v>90</v>
          </cell>
          <cell r="Q1492">
            <v>4.33</v>
          </cell>
          <cell r="S1492">
            <v>0.12</v>
          </cell>
        </row>
        <row r="1493">
          <cell r="G1493" t="str">
            <v>Sendling</v>
          </cell>
          <cell r="H1493" t="str">
            <v>Private room in rental unit</v>
          </cell>
          <cell r="I1493" t="str">
            <v>Private room</v>
          </cell>
          <cell r="J1493">
            <v>1</v>
          </cell>
          <cell r="Q1493">
            <v>5</v>
          </cell>
          <cell r="S1493">
            <v>0.55000000000000004</v>
          </cell>
        </row>
        <row r="1494">
          <cell r="G1494" t="str">
            <v>Sendling</v>
          </cell>
          <cell r="H1494" t="str">
            <v>Private room in rental unit</v>
          </cell>
          <cell r="I1494" t="str">
            <v>Private room</v>
          </cell>
          <cell r="J1494">
            <v>2</v>
          </cell>
          <cell r="Q1494">
            <v>4.7300000000000004</v>
          </cell>
          <cell r="S1494">
            <v>2.11</v>
          </cell>
        </row>
        <row r="1495">
          <cell r="G1495" t="str">
            <v>Au-Haidhausen</v>
          </cell>
          <cell r="H1495" t="str">
            <v>Private room in rental unit</v>
          </cell>
          <cell r="I1495" t="str">
            <v>Private room</v>
          </cell>
          <cell r="J1495">
            <v>1</v>
          </cell>
          <cell r="K1495">
            <v>58</v>
          </cell>
          <cell r="Q1495">
            <v>5</v>
          </cell>
          <cell r="S1495">
            <v>0.05</v>
          </cell>
        </row>
        <row r="1496">
          <cell r="G1496" t="str">
            <v>Maxvorstadt</v>
          </cell>
          <cell r="H1496" t="str">
            <v>Private room in rental unit</v>
          </cell>
          <cell r="I1496" t="str">
            <v>Private room</v>
          </cell>
          <cell r="J1496">
            <v>2</v>
          </cell>
          <cell r="K1496">
            <v>72</v>
          </cell>
          <cell r="Q1496">
            <v>4.53</v>
          </cell>
          <cell r="S1496">
            <v>0.26</v>
          </cell>
        </row>
        <row r="1497">
          <cell r="G1497" t="str">
            <v>Ludwigsvorstadt-Isarvorstadt</v>
          </cell>
          <cell r="H1497" t="str">
            <v>Entire rental unit</v>
          </cell>
          <cell r="I1497" t="str">
            <v>Entire home/apt</v>
          </cell>
          <cell r="J1497">
            <v>2</v>
          </cell>
          <cell r="Q1497">
            <v>4.5</v>
          </cell>
          <cell r="S1497">
            <v>0.06</v>
          </cell>
        </row>
        <row r="1498">
          <cell r="G1498" t="str">
            <v>Tudering-Riem</v>
          </cell>
          <cell r="H1498" t="str">
            <v>Private room in rental unit</v>
          </cell>
          <cell r="I1498" t="str">
            <v>Private room</v>
          </cell>
          <cell r="J1498">
            <v>1</v>
          </cell>
          <cell r="K1498">
            <v>300</v>
          </cell>
          <cell r="Q1498">
            <v>5</v>
          </cell>
          <cell r="S1498">
            <v>0.01</v>
          </cell>
        </row>
        <row r="1499">
          <cell r="G1499" t="str">
            <v>Altstadt-Lehel</v>
          </cell>
          <cell r="H1499" t="str">
            <v>Entire loft</v>
          </cell>
          <cell r="I1499" t="str">
            <v>Entire home/apt</v>
          </cell>
          <cell r="J1499">
            <v>2</v>
          </cell>
          <cell r="K1499">
            <v>189</v>
          </cell>
        </row>
        <row r="1500">
          <cell r="G1500" t="str">
            <v>Schwabing-West</v>
          </cell>
          <cell r="H1500" t="str">
            <v>Entire rental unit</v>
          </cell>
          <cell r="I1500" t="str">
            <v>Entire home/apt</v>
          </cell>
          <cell r="J1500">
            <v>2</v>
          </cell>
          <cell r="Q1500">
            <v>4.5</v>
          </cell>
          <cell r="S1500">
            <v>0.03</v>
          </cell>
        </row>
        <row r="1501">
          <cell r="G1501" t="str">
            <v>Pasing-Obermenzing</v>
          </cell>
          <cell r="H1501" t="str">
            <v>Shared room in rental unit</v>
          </cell>
          <cell r="I1501" t="str">
            <v>Shared room</v>
          </cell>
          <cell r="J1501">
            <v>1</v>
          </cell>
          <cell r="K1501">
            <v>42</v>
          </cell>
          <cell r="Q1501">
            <v>4.95</v>
          </cell>
          <cell r="S1501">
            <v>0.26</v>
          </cell>
        </row>
        <row r="1502">
          <cell r="G1502" t="str">
            <v>Schwanthalerh√∂he</v>
          </cell>
          <cell r="H1502" t="str">
            <v>Private room in hostel</v>
          </cell>
          <cell r="I1502" t="str">
            <v>Private room</v>
          </cell>
          <cell r="J1502">
            <v>10</v>
          </cell>
          <cell r="Q1502">
            <v>4</v>
          </cell>
          <cell r="S1502">
            <v>0.09</v>
          </cell>
        </row>
        <row r="1503">
          <cell r="G1503" t="str">
            <v>Schwanthalerh√∂he</v>
          </cell>
          <cell r="H1503" t="str">
            <v>Private room in hostel</v>
          </cell>
          <cell r="I1503" t="str">
            <v>Private room</v>
          </cell>
          <cell r="J1503">
            <v>4</v>
          </cell>
          <cell r="Q1503">
            <v>5</v>
          </cell>
          <cell r="S1503">
            <v>7.0000000000000007E-2</v>
          </cell>
        </row>
        <row r="1504">
          <cell r="G1504" t="str">
            <v>Schwabing-West</v>
          </cell>
          <cell r="H1504" t="str">
            <v>Entire rental unit</v>
          </cell>
          <cell r="I1504" t="str">
            <v>Entire home/apt</v>
          </cell>
          <cell r="J1504">
            <v>3</v>
          </cell>
          <cell r="Q1504">
            <v>4.3600000000000003</v>
          </cell>
          <cell r="S1504">
            <v>0.15</v>
          </cell>
        </row>
        <row r="1505">
          <cell r="G1505" t="str">
            <v>Schwabing-Freimann</v>
          </cell>
          <cell r="H1505" t="str">
            <v>Private room in rental unit</v>
          </cell>
          <cell r="I1505" t="str">
            <v>Private room</v>
          </cell>
          <cell r="J1505">
            <v>2</v>
          </cell>
          <cell r="Q1505">
            <v>5</v>
          </cell>
          <cell r="S1505">
            <v>0.08</v>
          </cell>
        </row>
        <row r="1506">
          <cell r="G1506" t="str">
            <v>Thalkirchen-Obersendling-Forstenried-F√ºrstenried-Solln</v>
          </cell>
          <cell r="H1506" t="str">
            <v>Private room in rental unit</v>
          </cell>
          <cell r="I1506" t="str">
            <v>Private room</v>
          </cell>
          <cell r="J1506">
            <v>4</v>
          </cell>
          <cell r="K1506">
            <v>64</v>
          </cell>
          <cell r="Q1506">
            <v>5</v>
          </cell>
          <cell r="S1506">
            <v>0.56000000000000005</v>
          </cell>
        </row>
        <row r="1507">
          <cell r="G1507" t="str">
            <v>Untergiesing-Harlaching</v>
          </cell>
          <cell r="H1507" t="str">
            <v>Private room in townhouse</v>
          </cell>
          <cell r="I1507" t="str">
            <v>Private room</v>
          </cell>
          <cell r="J1507">
            <v>1</v>
          </cell>
          <cell r="K1507">
            <v>42</v>
          </cell>
          <cell r="Q1507">
            <v>4.9400000000000004</v>
          </cell>
          <cell r="S1507">
            <v>0.7</v>
          </cell>
        </row>
        <row r="1508">
          <cell r="G1508" t="str">
            <v>Ramersdorf-Perlach</v>
          </cell>
          <cell r="H1508" t="str">
            <v>Entire rental unit</v>
          </cell>
          <cell r="I1508" t="str">
            <v>Entire home/apt</v>
          </cell>
          <cell r="J1508">
            <v>3</v>
          </cell>
          <cell r="Q1508">
            <v>4.95</v>
          </cell>
          <cell r="S1508">
            <v>0.27</v>
          </cell>
        </row>
        <row r="1509">
          <cell r="G1509" t="str">
            <v>Thalkirchen-Obersendling-Forstenried-F√ºrstenried-Solln</v>
          </cell>
          <cell r="H1509" t="str">
            <v>Private room in townhouse</v>
          </cell>
          <cell r="I1509" t="str">
            <v>Private room</v>
          </cell>
          <cell r="J1509">
            <v>2</v>
          </cell>
          <cell r="K1509">
            <v>45</v>
          </cell>
          <cell r="Q1509">
            <v>4.9800000000000004</v>
          </cell>
          <cell r="S1509">
            <v>0.75</v>
          </cell>
        </row>
        <row r="1510">
          <cell r="G1510" t="str">
            <v>Schwabing-Freimann</v>
          </cell>
          <cell r="H1510" t="str">
            <v>Entire rental unit</v>
          </cell>
          <cell r="I1510" t="str">
            <v>Entire home/apt</v>
          </cell>
          <cell r="J1510">
            <v>5</v>
          </cell>
          <cell r="K1510">
            <v>319</v>
          </cell>
          <cell r="Q1510">
            <v>4.95</v>
          </cell>
          <cell r="S1510">
            <v>0.61</v>
          </cell>
        </row>
        <row r="1511">
          <cell r="G1511" t="str">
            <v>Sendling</v>
          </cell>
          <cell r="H1511" t="str">
            <v>Entire rental unit</v>
          </cell>
          <cell r="I1511" t="str">
            <v>Entire home/apt</v>
          </cell>
          <cell r="J1511">
            <v>3</v>
          </cell>
          <cell r="K1511">
            <v>149</v>
          </cell>
          <cell r="Q1511">
            <v>5</v>
          </cell>
          <cell r="S1511">
            <v>0.06</v>
          </cell>
        </row>
        <row r="1512">
          <cell r="G1512" t="str">
            <v>Laim</v>
          </cell>
          <cell r="H1512" t="str">
            <v>Private room in rental unit</v>
          </cell>
          <cell r="I1512" t="str">
            <v>Private room</v>
          </cell>
          <cell r="J1512">
            <v>2</v>
          </cell>
          <cell r="K1512">
            <v>49</v>
          </cell>
          <cell r="Q1512">
            <v>4.87</v>
          </cell>
          <cell r="S1512">
            <v>0.65</v>
          </cell>
        </row>
        <row r="1513">
          <cell r="G1513" t="str">
            <v>Berg am Laim</v>
          </cell>
          <cell r="H1513" t="str">
            <v>Entire rental unit</v>
          </cell>
          <cell r="I1513" t="str">
            <v>Entire home/apt</v>
          </cell>
          <cell r="J1513">
            <v>2</v>
          </cell>
          <cell r="K1513">
            <v>72</v>
          </cell>
          <cell r="Q1513">
            <v>5</v>
          </cell>
          <cell r="S1513">
            <v>0.26</v>
          </cell>
        </row>
        <row r="1514">
          <cell r="G1514" t="str">
            <v>Schwanthalerh√∂he</v>
          </cell>
          <cell r="H1514" t="str">
            <v>Private room in hostel</v>
          </cell>
          <cell r="I1514" t="str">
            <v>Private room</v>
          </cell>
          <cell r="J1514">
            <v>4</v>
          </cell>
          <cell r="Q1514">
            <v>4.67</v>
          </cell>
          <cell r="S1514">
            <v>0.09</v>
          </cell>
        </row>
        <row r="1515">
          <cell r="G1515" t="str">
            <v>Thalkirchen-Obersendling-Forstenried-F√ºrstenried-Solln</v>
          </cell>
          <cell r="H1515" t="str">
            <v>Entire rental unit</v>
          </cell>
          <cell r="I1515" t="str">
            <v>Entire home/apt</v>
          </cell>
          <cell r="J1515">
            <v>6</v>
          </cell>
          <cell r="K1515">
            <v>175</v>
          </cell>
          <cell r="Q1515">
            <v>4.82</v>
          </cell>
          <cell r="S1515">
            <v>0.47</v>
          </cell>
        </row>
        <row r="1516">
          <cell r="G1516" t="str">
            <v>Berg am Laim</v>
          </cell>
          <cell r="H1516" t="str">
            <v>Private room in rental unit</v>
          </cell>
          <cell r="I1516" t="str">
            <v>Private room</v>
          </cell>
          <cell r="J1516">
            <v>4</v>
          </cell>
          <cell r="K1516">
            <v>59</v>
          </cell>
          <cell r="Q1516">
            <v>4.6100000000000003</v>
          </cell>
          <cell r="S1516">
            <v>0.53</v>
          </cell>
        </row>
        <row r="1517">
          <cell r="G1517" t="str">
            <v>Sendling</v>
          </cell>
          <cell r="H1517" t="str">
            <v>Entire rental unit</v>
          </cell>
          <cell r="I1517" t="str">
            <v>Entire home/apt</v>
          </cell>
          <cell r="J1517">
            <v>4</v>
          </cell>
          <cell r="K1517">
            <v>112</v>
          </cell>
          <cell r="Q1517">
            <v>4.93</v>
          </cell>
          <cell r="S1517">
            <v>0.4</v>
          </cell>
        </row>
        <row r="1518">
          <cell r="G1518" t="str">
            <v>Ludwigsvorstadt-Isarvorstadt</v>
          </cell>
          <cell r="H1518" t="str">
            <v>Entire rental unit</v>
          </cell>
          <cell r="I1518" t="str">
            <v>Entire home/apt</v>
          </cell>
          <cell r="J1518">
            <v>4</v>
          </cell>
          <cell r="K1518">
            <v>131</v>
          </cell>
          <cell r="Q1518">
            <v>4.8499999999999996</v>
          </cell>
          <cell r="S1518">
            <v>0.79</v>
          </cell>
        </row>
        <row r="1519">
          <cell r="G1519" t="str">
            <v>Tudering-Riem</v>
          </cell>
          <cell r="H1519" t="str">
            <v>Entire rental unit</v>
          </cell>
          <cell r="I1519" t="str">
            <v>Entire home/apt</v>
          </cell>
          <cell r="J1519">
            <v>4</v>
          </cell>
          <cell r="K1519">
            <v>149</v>
          </cell>
          <cell r="Q1519">
            <v>5</v>
          </cell>
          <cell r="S1519">
            <v>0.17</v>
          </cell>
        </row>
        <row r="1520">
          <cell r="G1520" t="str">
            <v>Au-Haidhausen</v>
          </cell>
          <cell r="H1520" t="str">
            <v>Entire condo</v>
          </cell>
          <cell r="I1520" t="str">
            <v>Entire home/apt</v>
          </cell>
          <cell r="J1520">
            <v>4</v>
          </cell>
          <cell r="K1520">
            <v>213</v>
          </cell>
          <cell r="Q1520">
            <v>4.92</v>
          </cell>
          <cell r="S1520">
            <v>1.24</v>
          </cell>
        </row>
        <row r="1521">
          <cell r="G1521" t="str">
            <v>Altstadt-Lehel</v>
          </cell>
          <cell r="H1521" t="str">
            <v>Entire rental unit</v>
          </cell>
          <cell r="I1521" t="str">
            <v>Entire home/apt</v>
          </cell>
          <cell r="J1521">
            <v>7</v>
          </cell>
          <cell r="K1521">
            <v>538</v>
          </cell>
          <cell r="Q1521">
            <v>4.83</v>
          </cell>
          <cell r="S1521">
            <v>2.25</v>
          </cell>
        </row>
        <row r="1522">
          <cell r="G1522" t="str">
            <v>Altstadt-Lehel</v>
          </cell>
          <cell r="H1522" t="str">
            <v>Entire rental unit</v>
          </cell>
          <cell r="I1522" t="str">
            <v>Entire home/apt</v>
          </cell>
          <cell r="J1522">
            <v>4</v>
          </cell>
          <cell r="Q1522">
            <v>5</v>
          </cell>
          <cell r="S1522">
            <v>0.14000000000000001</v>
          </cell>
        </row>
        <row r="1523">
          <cell r="G1523" t="str">
            <v>Ludwigsvorstadt-Isarvorstadt</v>
          </cell>
          <cell r="H1523" t="str">
            <v>Entire rental unit</v>
          </cell>
          <cell r="I1523" t="str">
            <v>Entire home/apt</v>
          </cell>
          <cell r="J1523">
            <v>3</v>
          </cell>
          <cell r="K1523">
            <v>125</v>
          </cell>
          <cell r="Q1523">
            <v>4.7</v>
          </cell>
          <cell r="S1523">
            <v>3.57</v>
          </cell>
        </row>
        <row r="1524">
          <cell r="G1524" t="str">
            <v>Schwanthalerh√∂he</v>
          </cell>
          <cell r="H1524" t="str">
            <v>Private room in hostel</v>
          </cell>
          <cell r="I1524" t="str">
            <v>Private room</v>
          </cell>
          <cell r="J1524">
            <v>15</v>
          </cell>
          <cell r="K1524">
            <v>267</v>
          </cell>
          <cell r="Q1524">
            <v>4.88</v>
          </cell>
          <cell r="S1524">
            <v>0.12</v>
          </cell>
        </row>
        <row r="1525">
          <cell r="G1525" t="str">
            <v>Ludwigsvorstadt-Isarvorstadt</v>
          </cell>
          <cell r="H1525" t="str">
            <v>Entire rental unit</v>
          </cell>
          <cell r="I1525" t="str">
            <v>Entire home/apt</v>
          </cell>
          <cell r="J1525">
            <v>2</v>
          </cell>
          <cell r="K1525">
            <v>97</v>
          </cell>
          <cell r="Q1525">
            <v>4.63</v>
          </cell>
          <cell r="S1525">
            <v>2.92</v>
          </cell>
        </row>
        <row r="1526">
          <cell r="G1526" t="str">
            <v>Schwabing-West</v>
          </cell>
          <cell r="H1526" t="str">
            <v>Entire rental unit</v>
          </cell>
          <cell r="I1526" t="str">
            <v>Entire home/apt</v>
          </cell>
          <cell r="J1526">
            <v>4</v>
          </cell>
          <cell r="K1526">
            <v>168</v>
          </cell>
          <cell r="Q1526">
            <v>4.9800000000000004</v>
          </cell>
          <cell r="S1526">
            <v>1.17</v>
          </cell>
        </row>
        <row r="1527">
          <cell r="G1527" t="str">
            <v>Sendling</v>
          </cell>
          <cell r="H1527" t="str">
            <v>Private room in rental unit</v>
          </cell>
          <cell r="I1527" t="str">
            <v>Private room</v>
          </cell>
          <cell r="J1527">
            <v>1</v>
          </cell>
          <cell r="K1527">
            <v>56</v>
          </cell>
          <cell r="Q1527">
            <v>4.95</v>
          </cell>
          <cell r="S1527">
            <v>0.81</v>
          </cell>
        </row>
        <row r="1528">
          <cell r="G1528" t="str">
            <v>Bogenhausen</v>
          </cell>
          <cell r="H1528" t="str">
            <v>Entire rental unit</v>
          </cell>
          <cell r="I1528" t="str">
            <v>Entire home/apt</v>
          </cell>
          <cell r="J1528">
            <v>3</v>
          </cell>
          <cell r="K1528">
            <v>105</v>
          </cell>
          <cell r="Q1528">
            <v>4.9800000000000004</v>
          </cell>
          <cell r="S1528">
            <v>0.64</v>
          </cell>
        </row>
        <row r="1529">
          <cell r="G1529" t="str">
            <v>Ludwigsvorstadt-Isarvorstadt</v>
          </cell>
          <cell r="H1529" t="str">
            <v>Entire rental unit</v>
          </cell>
          <cell r="I1529" t="str">
            <v>Entire home/apt</v>
          </cell>
          <cell r="J1529">
            <v>6</v>
          </cell>
          <cell r="Q1529">
            <v>5</v>
          </cell>
          <cell r="S1529">
            <v>0.2</v>
          </cell>
        </row>
        <row r="1530">
          <cell r="G1530" t="str">
            <v>Tudering-Riem</v>
          </cell>
          <cell r="H1530" t="str">
            <v>Private room in townhouse</v>
          </cell>
          <cell r="I1530" t="str">
            <v>Private room</v>
          </cell>
          <cell r="J1530">
            <v>2</v>
          </cell>
          <cell r="K1530">
            <v>91</v>
          </cell>
          <cell r="Q1530">
            <v>4.7</v>
          </cell>
          <cell r="S1530">
            <v>0.15</v>
          </cell>
        </row>
        <row r="1531">
          <cell r="G1531" t="str">
            <v>Thalkirchen-Obersendling-Forstenried-F√ºrstenried-Solln</v>
          </cell>
          <cell r="H1531" t="str">
            <v>Entire rental unit</v>
          </cell>
          <cell r="I1531" t="str">
            <v>Entire home/apt</v>
          </cell>
          <cell r="J1531">
            <v>5</v>
          </cell>
          <cell r="K1531">
            <v>201</v>
          </cell>
          <cell r="Q1531">
            <v>4.5999999999999996</v>
          </cell>
          <cell r="S1531">
            <v>0.64</v>
          </cell>
        </row>
        <row r="1532">
          <cell r="G1532" t="str">
            <v>Schwanthalerh√∂he</v>
          </cell>
          <cell r="H1532" t="str">
            <v>Private room in rental unit</v>
          </cell>
          <cell r="I1532" t="str">
            <v>Private room</v>
          </cell>
          <cell r="J1532">
            <v>1</v>
          </cell>
        </row>
        <row r="1533">
          <cell r="G1533" t="str">
            <v>Hadern</v>
          </cell>
          <cell r="H1533" t="str">
            <v>Entire rental unit</v>
          </cell>
          <cell r="I1533" t="str">
            <v>Entire home/apt</v>
          </cell>
          <cell r="J1533">
            <v>4</v>
          </cell>
          <cell r="K1533">
            <v>120</v>
          </cell>
          <cell r="Q1533">
            <v>4.87</v>
          </cell>
          <cell r="S1533">
            <v>2.58</v>
          </cell>
        </row>
        <row r="1534">
          <cell r="G1534" t="str">
            <v>Schwanthalerh√∂he</v>
          </cell>
          <cell r="H1534" t="str">
            <v>Private room in hostel</v>
          </cell>
          <cell r="I1534" t="str">
            <v>Private room</v>
          </cell>
          <cell r="J1534">
            <v>13</v>
          </cell>
          <cell r="Q1534">
            <v>4.88</v>
          </cell>
          <cell r="S1534">
            <v>0.12</v>
          </cell>
        </row>
        <row r="1535">
          <cell r="G1535" t="str">
            <v>Ramersdorf-Perlach</v>
          </cell>
          <cell r="H1535" t="str">
            <v>Entire rental unit</v>
          </cell>
          <cell r="I1535" t="str">
            <v>Entire home/apt</v>
          </cell>
          <cell r="J1535">
            <v>2</v>
          </cell>
          <cell r="K1535">
            <v>200</v>
          </cell>
        </row>
        <row r="1536">
          <cell r="G1536" t="str">
            <v>Neuhausen-Nymphenburg</v>
          </cell>
          <cell r="H1536" t="str">
            <v>Entire rental unit</v>
          </cell>
          <cell r="I1536" t="str">
            <v>Entire home/apt</v>
          </cell>
          <cell r="J1536">
            <v>2</v>
          </cell>
          <cell r="K1536">
            <v>99</v>
          </cell>
          <cell r="Q1536">
            <v>4.9800000000000004</v>
          </cell>
          <cell r="S1536">
            <v>0.64</v>
          </cell>
        </row>
        <row r="1537">
          <cell r="G1537" t="str">
            <v>Ludwigsvorstadt-Isarvorstadt</v>
          </cell>
          <cell r="H1537" t="str">
            <v>Private room in rental unit</v>
          </cell>
          <cell r="I1537" t="str">
            <v>Private room</v>
          </cell>
          <cell r="J1537">
            <v>2</v>
          </cell>
          <cell r="K1537">
            <v>52</v>
          </cell>
          <cell r="Q1537">
            <v>4</v>
          </cell>
          <cell r="S1537">
            <v>0.05</v>
          </cell>
        </row>
        <row r="1538">
          <cell r="G1538" t="str">
            <v>Ludwigsvorstadt-Isarvorstadt</v>
          </cell>
          <cell r="H1538" t="str">
            <v>Entire rental unit</v>
          </cell>
          <cell r="I1538" t="str">
            <v>Entire home/apt</v>
          </cell>
          <cell r="J1538">
            <v>2</v>
          </cell>
          <cell r="K1538">
            <v>124</v>
          </cell>
          <cell r="Q1538">
            <v>4.53</v>
          </cell>
          <cell r="S1538">
            <v>3</v>
          </cell>
        </row>
        <row r="1539">
          <cell r="G1539" t="str">
            <v>Au-Haidhausen</v>
          </cell>
          <cell r="H1539" t="str">
            <v>Entire rental unit</v>
          </cell>
          <cell r="I1539" t="str">
            <v>Entire home/apt</v>
          </cell>
          <cell r="J1539">
            <v>4</v>
          </cell>
          <cell r="K1539">
            <v>123</v>
          </cell>
          <cell r="Q1539">
            <v>4.33</v>
          </cell>
          <cell r="S1539">
            <v>0.1</v>
          </cell>
        </row>
        <row r="1540">
          <cell r="G1540" t="str">
            <v>Thalkirchen-Obersendling-Forstenried-F√ºrstenried-Solln</v>
          </cell>
          <cell r="H1540" t="str">
            <v>Entire rental unit</v>
          </cell>
          <cell r="I1540" t="str">
            <v>Entire home/apt</v>
          </cell>
          <cell r="J1540">
            <v>5</v>
          </cell>
          <cell r="Q1540">
            <v>5</v>
          </cell>
          <cell r="S1540">
            <v>0.03</v>
          </cell>
        </row>
        <row r="1541">
          <cell r="G1541" t="str">
            <v>Maxvorstadt</v>
          </cell>
          <cell r="H1541" t="str">
            <v>Entire rental unit</v>
          </cell>
          <cell r="I1541" t="str">
            <v>Entire home/apt</v>
          </cell>
          <cell r="J1541">
            <v>2</v>
          </cell>
          <cell r="K1541">
            <v>69</v>
          </cell>
          <cell r="Q1541">
            <v>5</v>
          </cell>
          <cell r="S1541">
            <v>0.1</v>
          </cell>
        </row>
        <row r="1542">
          <cell r="G1542" t="str">
            <v>Bogenhausen</v>
          </cell>
          <cell r="H1542" t="str">
            <v>Private room in rental unit</v>
          </cell>
          <cell r="I1542" t="str">
            <v>Private room</v>
          </cell>
          <cell r="J1542">
            <v>1</v>
          </cell>
          <cell r="Q1542">
            <v>4.88</v>
          </cell>
          <cell r="S1542">
            <v>0.57999999999999996</v>
          </cell>
        </row>
        <row r="1543">
          <cell r="G1543" t="str">
            <v>Ludwigsvorstadt-Isarvorstadt</v>
          </cell>
          <cell r="H1543" t="str">
            <v>Room in bed and breakfast</v>
          </cell>
          <cell r="I1543" t="str">
            <v>Hotel room</v>
          </cell>
          <cell r="J1543">
            <v>2</v>
          </cell>
          <cell r="K1543">
            <v>67</v>
          </cell>
          <cell r="Q1543">
            <v>4.5999999999999996</v>
          </cell>
          <cell r="S1543">
            <v>1.8</v>
          </cell>
        </row>
        <row r="1544">
          <cell r="G1544" t="str">
            <v>Thalkirchen-Obersendling-Forstenried-F√ºrstenried-Solln</v>
          </cell>
          <cell r="H1544" t="str">
            <v>Entire rental unit</v>
          </cell>
          <cell r="I1544" t="str">
            <v>Entire home/apt</v>
          </cell>
          <cell r="J1544">
            <v>2</v>
          </cell>
          <cell r="K1544">
            <v>93</v>
          </cell>
          <cell r="Q1544">
            <v>4.91</v>
          </cell>
          <cell r="S1544">
            <v>0.33</v>
          </cell>
        </row>
        <row r="1545">
          <cell r="G1545" t="str">
            <v>Thalkirchen-Obersendling-Forstenried-F√ºrstenried-Solln</v>
          </cell>
          <cell r="H1545" t="str">
            <v>Entire loft</v>
          </cell>
          <cell r="I1545" t="str">
            <v>Entire home/apt</v>
          </cell>
          <cell r="J1545">
            <v>2</v>
          </cell>
          <cell r="K1545">
            <v>64</v>
          </cell>
          <cell r="Q1545">
            <v>4.8600000000000003</v>
          </cell>
          <cell r="S1545">
            <v>2.36</v>
          </cell>
        </row>
        <row r="1546">
          <cell r="G1546" t="str">
            <v>Sendling</v>
          </cell>
          <cell r="H1546" t="str">
            <v>Entire rental unit</v>
          </cell>
          <cell r="I1546" t="str">
            <v>Entire home/apt</v>
          </cell>
          <cell r="J1546">
            <v>1</v>
          </cell>
          <cell r="K1546">
            <v>37</v>
          </cell>
          <cell r="Q1546">
            <v>4.8600000000000003</v>
          </cell>
          <cell r="S1546">
            <v>0.85</v>
          </cell>
        </row>
        <row r="1547">
          <cell r="G1547" t="str">
            <v>Schwabing-West</v>
          </cell>
          <cell r="H1547" t="str">
            <v>Entire rental unit</v>
          </cell>
          <cell r="I1547" t="str">
            <v>Entire home/apt</v>
          </cell>
          <cell r="J1547">
            <v>2</v>
          </cell>
          <cell r="Q1547">
            <v>5</v>
          </cell>
          <cell r="S1547">
            <v>0.06</v>
          </cell>
        </row>
        <row r="1548">
          <cell r="G1548" t="str">
            <v>Bogenhausen</v>
          </cell>
          <cell r="H1548" t="str">
            <v>Private room in home</v>
          </cell>
          <cell r="I1548" t="str">
            <v>Private room</v>
          </cell>
          <cell r="J1548">
            <v>2</v>
          </cell>
          <cell r="K1548">
            <v>43</v>
          </cell>
          <cell r="Q1548">
            <v>4.82</v>
          </cell>
          <cell r="S1548">
            <v>0.48</v>
          </cell>
        </row>
        <row r="1549">
          <cell r="G1549" t="str">
            <v>Schwanthalerh√∂he</v>
          </cell>
          <cell r="H1549" t="str">
            <v>Entire rental unit</v>
          </cell>
          <cell r="I1549" t="str">
            <v>Entire home/apt</v>
          </cell>
          <cell r="J1549">
            <v>2</v>
          </cell>
          <cell r="Q1549">
            <v>5</v>
          </cell>
          <cell r="S1549">
            <v>0.09</v>
          </cell>
        </row>
        <row r="1550">
          <cell r="G1550" t="str">
            <v>Untergiesing-Harlaching</v>
          </cell>
          <cell r="H1550" t="str">
            <v>Entire rental unit</v>
          </cell>
          <cell r="I1550" t="str">
            <v>Entire home/apt</v>
          </cell>
          <cell r="J1550">
            <v>4</v>
          </cell>
          <cell r="Q1550">
            <v>5</v>
          </cell>
          <cell r="S1550">
            <v>0.13</v>
          </cell>
        </row>
        <row r="1551">
          <cell r="G1551" t="str">
            <v>Schwanthalerh√∂he</v>
          </cell>
          <cell r="H1551" t="str">
            <v>Entire rental unit</v>
          </cell>
          <cell r="I1551" t="str">
            <v>Entire home/apt</v>
          </cell>
          <cell r="J1551">
            <v>5</v>
          </cell>
          <cell r="K1551">
            <v>380</v>
          </cell>
          <cell r="Q1551">
            <v>4.8499999999999996</v>
          </cell>
          <cell r="S1551">
            <v>2.83</v>
          </cell>
        </row>
        <row r="1552">
          <cell r="G1552" t="str">
            <v>Ludwigsvorstadt-Isarvorstadt</v>
          </cell>
          <cell r="H1552" t="str">
            <v>Private room in rental unit</v>
          </cell>
          <cell r="I1552" t="str">
            <v>Private room</v>
          </cell>
          <cell r="J1552">
            <v>2</v>
          </cell>
          <cell r="Q1552">
            <v>5</v>
          </cell>
          <cell r="S1552">
            <v>0.04</v>
          </cell>
        </row>
        <row r="1553">
          <cell r="G1553" t="str">
            <v>Neuhausen-Nymphenburg</v>
          </cell>
          <cell r="H1553" t="str">
            <v>Entire rental unit</v>
          </cell>
          <cell r="I1553" t="str">
            <v>Entire home/apt</v>
          </cell>
          <cell r="J1553">
            <v>1</v>
          </cell>
          <cell r="Q1553">
            <v>5</v>
          </cell>
          <cell r="S1553">
            <v>0.05</v>
          </cell>
        </row>
        <row r="1554">
          <cell r="G1554" t="str">
            <v>Bogenhausen</v>
          </cell>
          <cell r="H1554" t="str">
            <v>Entire rental unit</v>
          </cell>
          <cell r="I1554" t="str">
            <v>Entire home/apt</v>
          </cell>
          <cell r="J1554">
            <v>2</v>
          </cell>
          <cell r="Q1554">
            <v>5</v>
          </cell>
          <cell r="S1554">
            <v>0.34</v>
          </cell>
        </row>
        <row r="1555">
          <cell r="G1555" t="str">
            <v>Ludwigsvorstadt-Isarvorstadt</v>
          </cell>
          <cell r="H1555" t="str">
            <v>Entire rental unit</v>
          </cell>
          <cell r="I1555" t="str">
            <v>Entire home/apt</v>
          </cell>
          <cell r="J1555">
            <v>2</v>
          </cell>
          <cell r="K1555">
            <v>78</v>
          </cell>
          <cell r="Q1555">
            <v>4.91</v>
          </cell>
          <cell r="S1555">
            <v>0.16</v>
          </cell>
        </row>
        <row r="1556">
          <cell r="G1556" t="str">
            <v>Tudering-Riem</v>
          </cell>
          <cell r="H1556" t="str">
            <v>Room in boutique hotel</v>
          </cell>
          <cell r="I1556" t="str">
            <v>Hotel room</v>
          </cell>
          <cell r="J1556">
            <v>2</v>
          </cell>
          <cell r="K1556">
            <v>137</v>
          </cell>
          <cell r="Q1556">
            <v>4.5999999999999996</v>
          </cell>
          <cell r="S1556">
            <v>0.45</v>
          </cell>
        </row>
        <row r="1557">
          <cell r="G1557" t="str">
            <v>Tudering-Riem</v>
          </cell>
          <cell r="H1557" t="str">
            <v>Room in boutique hotel</v>
          </cell>
          <cell r="I1557" t="str">
            <v>Hotel room</v>
          </cell>
          <cell r="J1557">
            <v>4</v>
          </cell>
          <cell r="Q1557">
            <v>4.8</v>
          </cell>
          <cell r="S1557">
            <v>0.24</v>
          </cell>
        </row>
        <row r="1558">
          <cell r="G1558" t="str">
            <v>Tudering-Riem</v>
          </cell>
          <cell r="H1558" t="str">
            <v>Room in boutique hotel</v>
          </cell>
          <cell r="I1558" t="str">
            <v>Hotel room</v>
          </cell>
          <cell r="J1558">
            <v>1</v>
          </cell>
          <cell r="K1558">
            <v>121</v>
          </cell>
          <cell r="Q1558">
            <v>5</v>
          </cell>
          <cell r="S1558">
            <v>0.26</v>
          </cell>
        </row>
        <row r="1559">
          <cell r="G1559" t="str">
            <v>Tudering-Riem</v>
          </cell>
          <cell r="H1559" t="str">
            <v>Room in boutique hotel</v>
          </cell>
          <cell r="I1559" t="str">
            <v>Hotel room</v>
          </cell>
          <cell r="J1559">
            <v>1</v>
          </cell>
          <cell r="Q1559">
            <v>5</v>
          </cell>
          <cell r="S1559">
            <v>0.17</v>
          </cell>
        </row>
        <row r="1560">
          <cell r="G1560" t="str">
            <v>Moosach</v>
          </cell>
          <cell r="H1560" t="str">
            <v>Private room in rental unit</v>
          </cell>
          <cell r="I1560" t="str">
            <v>Private room</v>
          </cell>
          <cell r="J1560">
            <v>2</v>
          </cell>
        </row>
        <row r="1561">
          <cell r="G1561" t="str">
            <v>Au-Haidhausen</v>
          </cell>
          <cell r="H1561" t="str">
            <v>Entire rental unit</v>
          </cell>
          <cell r="I1561" t="str">
            <v>Entire home/apt</v>
          </cell>
          <cell r="J1561">
            <v>2</v>
          </cell>
          <cell r="K1561">
            <v>110</v>
          </cell>
          <cell r="Q1561">
            <v>4.76</v>
          </cell>
          <cell r="S1561">
            <v>0.49</v>
          </cell>
        </row>
        <row r="1562">
          <cell r="G1562" t="str">
            <v>Neuhausen-Nymphenburg</v>
          </cell>
          <cell r="H1562" t="str">
            <v>Entire townhouse</v>
          </cell>
          <cell r="I1562" t="str">
            <v>Entire home/apt</v>
          </cell>
          <cell r="J1562">
            <v>5</v>
          </cell>
          <cell r="K1562">
            <v>790</v>
          </cell>
          <cell r="Q1562">
            <v>4.9000000000000004</v>
          </cell>
          <cell r="S1562">
            <v>0.9</v>
          </cell>
        </row>
        <row r="1563">
          <cell r="G1563" t="str">
            <v>Tudering-Riem</v>
          </cell>
          <cell r="H1563" t="str">
            <v>Entire townhouse</v>
          </cell>
          <cell r="I1563" t="str">
            <v>Entire home/apt</v>
          </cell>
          <cell r="J1563">
            <v>2</v>
          </cell>
          <cell r="Q1563">
            <v>4.78</v>
          </cell>
          <cell r="S1563">
            <v>0.26</v>
          </cell>
        </row>
        <row r="1564">
          <cell r="G1564" t="str">
            <v>Tudering-Riem</v>
          </cell>
          <cell r="H1564" t="str">
            <v>Private room in rental unit</v>
          </cell>
          <cell r="I1564" t="str">
            <v>Private room</v>
          </cell>
          <cell r="J1564">
            <v>2</v>
          </cell>
          <cell r="K1564">
            <v>40</v>
          </cell>
          <cell r="Q1564">
            <v>4.8600000000000003</v>
          </cell>
          <cell r="S1564">
            <v>5.15</v>
          </cell>
        </row>
        <row r="1565">
          <cell r="G1565" t="str">
            <v>Thalkirchen-Obersendling-Forstenried-F√ºrstenried-Solln</v>
          </cell>
          <cell r="H1565" t="str">
            <v>Private room in home</v>
          </cell>
          <cell r="I1565" t="str">
            <v>Private room</v>
          </cell>
          <cell r="J1565">
            <v>2</v>
          </cell>
          <cell r="K1565">
            <v>59</v>
          </cell>
          <cell r="Q1565">
            <v>4.4800000000000004</v>
          </cell>
          <cell r="S1565">
            <v>0.33</v>
          </cell>
        </row>
        <row r="1566">
          <cell r="G1566" t="str">
            <v>Allach-Untermenzing</v>
          </cell>
          <cell r="H1566" t="str">
            <v>Private room in serviced apartment</v>
          </cell>
          <cell r="I1566" t="str">
            <v>Private room</v>
          </cell>
          <cell r="J1566">
            <v>2</v>
          </cell>
        </row>
        <row r="1567">
          <cell r="G1567" t="str">
            <v>Sendling-Westpark</v>
          </cell>
          <cell r="H1567" t="str">
            <v>Entire rental unit</v>
          </cell>
          <cell r="I1567" t="str">
            <v>Entire home/apt</v>
          </cell>
          <cell r="J1567">
            <v>4</v>
          </cell>
          <cell r="K1567">
            <v>105</v>
          </cell>
          <cell r="Q1567">
            <v>5</v>
          </cell>
          <cell r="S1567">
            <v>0.59</v>
          </cell>
        </row>
        <row r="1568">
          <cell r="G1568" t="str">
            <v>Altstadt-Lehel</v>
          </cell>
          <cell r="H1568" t="str">
            <v>Private room in rental unit</v>
          </cell>
          <cell r="I1568" t="str">
            <v>Private room</v>
          </cell>
          <cell r="J1568">
            <v>2</v>
          </cell>
          <cell r="Q1568">
            <v>4.97</v>
          </cell>
          <cell r="S1568">
            <v>0.42</v>
          </cell>
        </row>
        <row r="1569">
          <cell r="G1569" t="str">
            <v>Neuhausen-Nymphenburg</v>
          </cell>
          <cell r="H1569" t="str">
            <v>Entire rental unit</v>
          </cell>
          <cell r="I1569" t="str">
            <v>Entire home/apt</v>
          </cell>
          <cell r="J1569">
            <v>2</v>
          </cell>
          <cell r="K1569">
            <v>600</v>
          </cell>
          <cell r="Q1569">
            <v>5</v>
          </cell>
          <cell r="S1569">
            <v>0.01</v>
          </cell>
        </row>
        <row r="1570">
          <cell r="G1570" t="str">
            <v>Ludwigsvorstadt-Isarvorstadt</v>
          </cell>
          <cell r="H1570" t="str">
            <v>Private room in rental unit</v>
          </cell>
          <cell r="I1570" t="str">
            <v>Private room</v>
          </cell>
          <cell r="J1570">
            <v>2</v>
          </cell>
          <cell r="K1570">
            <v>150</v>
          </cell>
          <cell r="Q1570">
            <v>5</v>
          </cell>
          <cell r="S1570">
            <v>0.04</v>
          </cell>
        </row>
        <row r="1571">
          <cell r="G1571" t="str">
            <v>Thalkirchen-Obersendling-Forstenried-F√ºrstenried-Solln</v>
          </cell>
          <cell r="H1571" t="str">
            <v>Entire rental unit</v>
          </cell>
          <cell r="I1571" t="str">
            <v>Entire home/apt</v>
          </cell>
          <cell r="J1571">
            <v>4</v>
          </cell>
          <cell r="K1571">
            <v>94</v>
          </cell>
          <cell r="Q1571">
            <v>4.68</v>
          </cell>
          <cell r="S1571">
            <v>2.09</v>
          </cell>
        </row>
        <row r="1572">
          <cell r="G1572" t="str">
            <v>Tudering-Riem</v>
          </cell>
          <cell r="H1572" t="str">
            <v>Entire rental unit</v>
          </cell>
          <cell r="I1572" t="str">
            <v>Entire home/apt</v>
          </cell>
          <cell r="J1572">
            <v>1</v>
          </cell>
          <cell r="Q1572">
            <v>5</v>
          </cell>
          <cell r="S1572">
            <v>0.04</v>
          </cell>
        </row>
        <row r="1573">
          <cell r="G1573" t="str">
            <v>Bogenhausen</v>
          </cell>
          <cell r="H1573" t="str">
            <v>Private room in rental unit</v>
          </cell>
          <cell r="I1573" t="str">
            <v>Private room</v>
          </cell>
          <cell r="J1573">
            <v>1</v>
          </cell>
          <cell r="K1573">
            <v>40</v>
          </cell>
        </row>
        <row r="1574">
          <cell r="G1574" t="str">
            <v>Moosach</v>
          </cell>
          <cell r="H1574" t="str">
            <v>Entire condo</v>
          </cell>
          <cell r="I1574" t="str">
            <v>Entire home/apt</v>
          </cell>
          <cell r="J1574">
            <v>1</v>
          </cell>
          <cell r="Q1574">
            <v>4.5</v>
          </cell>
          <cell r="S1574">
            <v>0.03</v>
          </cell>
        </row>
        <row r="1575">
          <cell r="G1575" t="str">
            <v>Laim</v>
          </cell>
          <cell r="H1575" t="str">
            <v>Entire rental unit</v>
          </cell>
          <cell r="I1575" t="str">
            <v>Entire home/apt</v>
          </cell>
          <cell r="J1575">
            <v>2</v>
          </cell>
          <cell r="K1575">
            <v>160</v>
          </cell>
          <cell r="Q1575">
            <v>4.7300000000000004</v>
          </cell>
          <cell r="S1575">
            <v>0.16</v>
          </cell>
        </row>
        <row r="1576">
          <cell r="G1576" t="str">
            <v>Bogenhausen</v>
          </cell>
          <cell r="H1576" t="str">
            <v>Private room in home</v>
          </cell>
          <cell r="I1576" t="str">
            <v>Private room</v>
          </cell>
          <cell r="J1576">
            <v>1</v>
          </cell>
          <cell r="K1576">
            <v>38</v>
          </cell>
          <cell r="Q1576">
            <v>5</v>
          </cell>
          <cell r="S1576">
            <v>0.32</v>
          </cell>
        </row>
        <row r="1577">
          <cell r="G1577" t="str">
            <v>Ludwigsvorstadt-Isarvorstadt</v>
          </cell>
          <cell r="H1577" t="str">
            <v>Room in hotel</v>
          </cell>
          <cell r="I1577" t="str">
            <v>Hotel room</v>
          </cell>
          <cell r="J1577">
            <v>1</v>
          </cell>
          <cell r="K1577">
            <v>100</v>
          </cell>
          <cell r="Q1577">
            <v>4.16</v>
          </cell>
          <cell r="S1577">
            <v>0.46</v>
          </cell>
        </row>
        <row r="1578">
          <cell r="G1578" t="str">
            <v>Ludwigsvorstadt-Isarvorstadt</v>
          </cell>
          <cell r="H1578" t="str">
            <v>Room in hotel</v>
          </cell>
          <cell r="I1578" t="str">
            <v>Hotel room</v>
          </cell>
          <cell r="J1578">
            <v>2</v>
          </cell>
          <cell r="Q1578">
            <v>4.21</v>
          </cell>
          <cell r="S1578">
            <v>1.1399999999999999</v>
          </cell>
        </row>
        <row r="1579">
          <cell r="G1579" t="str">
            <v>Ludwigsvorstadt-Isarvorstadt</v>
          </cell>
          <cell r="H1579" t="str">
            <v>Room in hotel</v>
          </cell>
          <cell r="I1579" t="str">
            <v>Hotel room</v>
          </cell>
          <cell r="J1579">
            <v>2</v>
          </cell>
          <cell r="K1579">
            <v>94</v>
          </cell>
          <cell r="Q1579">
            <v>4.67</v>
          </cell>
          <cell r="S1579">
            <v>0.14000000000000001</v>
          </cell>
        </row>
        <row r="1580">
          <cell r="G1580" t="str">
            <v>Ludwigsvorstadt-Isarvorstadt</v>
          </cell>
          <cell r="H1580" t="str">
            <v>Room in hotel</v>
          </cell>
          <cell r="I1580" t="str">
            <v>Hotel room</v>
          </cell>
          <cell r="J1580">
            <v>2</v>
          </cell>
          <cell r="Q1580">
            <v>4.67</v>
          </cell>
          <cell r="S1580">
            <v>0.1</v>
          </cell>
        </row>
        <row r="1581">
          <cell r="G1581" t="str">
            <v>Schwanthalerh√∂he</v>
          </cell>
          <cell r="H1581" t="str">
            <v>Private room in hostel</v>
          </cell>
          <cell r="I1581" t="str">
            <v>Private room</v>
          </cell>
          <cell r="J1581">
            <v>4</v>
          </cell>
          <cell r="K1581">
            <v>234</v>
          </cell>
          <cell r="Q1581">
            <v>4.6399999999999997</v>
          </cell>
          <cell r="S1581">
            <v>0.16</v>
          </cell>
        </row>
        <row r="1582">
          <cell r="G1582" t="str">
            <v>Schwanthalerh√∂he</v>
          </cell>
          <cell r="H1582" t="str">
            <v>Private room in hostel</v>
          </cell>
          <cell r="I1582" t="str">
            <v>Private room</v>
          </cell>
          <cell r="J1582">
            <v>4</v>
          </cell>
          <cell r="Q1582">
            <v>5</v>
          </cell>
          <cell r="S1582">
            <v>0.2</v>
          </cell>
        </row>
        <row r="1583">
          <cell r="G1583" t="str">
            <v>Au-Haidhausen</v>
          </cell>
          <cell r="H1583" t="str">
            <v>Room in hotel</v>
          </cell>
          <cell r="I1583" t="str">
            <v>Hotel room</v>
          </cell>
          <cell r="J1583">
            <v>2</v>
          </cell>
          <cell r="K1583">
            <v>100</v>
          </cell>
          <cell r="Q1583">
            <v>3.98</v>
          </cell>
          <cell r="S1583">
            <v>0.73</v>
          </cell>
        </row>
        <row r="1584">
          <cell r="G1584" t="str">
            <v>Au-Haidhausen</v>
          </cell>
          <cell r="H1584" t="str">
            <v>Room in hotel</v>
          </cell>
          <cell r="I1584" t="str">
            <v>Hotel room</v>
          </cell>
          <cell r="J1584">
            <v>3</v>
          </cell>
          <cell r="K1584">
            <v>100</v>
          </cell>
          <cell r="Q1584">
            <v>4</v>
          </cell>
          <cell r="S1584">
            <v>0.31</v>
          </cell>
        </row>
        <row r="1585">
          <cell r="G1585" t="str">
            <v>Schwanthalerh√∂he</v>
          </cell>
          <cell r="H1585" t="str">
            <v>Private room in hostel</v>
          </cell>
          <cell r="I1585" t="str">
            <v>Private room</v>
          </cell>
          <cell r="J1585">
            <v>8</v>
          </cell>
          <cell r="Q1585">
            <v>4.8499999999999996</v>
          </cell>
          <cell r="S1585">
            <v>0.19</v>
          </cell>
        </row>
        <row r="1586">
          <cell r="G1586" t="str">
            <v>Schwanthalerh√∂he</v>
          </cell>
          <cell r="H1586" t="str">
            <v>Private room in hostel</v>
          </cell>
          <cell r="I1586" t="str">
            <v>Private room</v>
          </cell>
          <cell r="J1586">
            <v>4</v>
          </cell>
          <cell r="Q1586">
            <v>4.57</v>
          </cell>
          <cell r="S1586">
            <v>0.1</v>
          </cell>
        </row>
        <row r="1587">
          <cell r="G1587" t="str">
            <v>Milbertshofen-Am Hart</v>
          </cell>
          <cell r="H1587" t="str">
            <v>Private room in rental unit</v>
          </cell>
          <cell r="I1587" t="str">
            <v>Private room</v>
          </cell>
          <cell r="J1587">
            <v>2</v>
          </cell>
          <cell r="K1587">
            <v>55</v>
          </cell>
          <cell r="Q1587">
            <v>4.91</v>
          </cell>
          <cell r="S1587">
            <v>0.76</v>
          </cell>
        </row>
        <row r="1588">
          <cell r="G1588" t="str">
            <v>Au-Haidhausen</v>
          </cell>
          <cell r="H1588" t="str">
            <v>Entire condo</v>
          </cell>
          <cell r="I1588" t="str">
            <v>Entire home/apt</v>
          </cell>
          <cell r="J1588">
            <v>8</v>
          </cell>
          <cell r="K1588">
            <v>1500</v>
          </cell>
          <cell r="Q1588">
            <v>5</v>
          </cell>
          <cell r="S1588">
            <v>0.7</v>
          </cell>
        </row>
        <row r="1589">
          <cell r="G1589" t="str">
            <v>Bogenhausen</v>
          </cell>
          <cell r="H1589" t="str">
            <v>Private room in home</v>
          </cell>
          <cell r="I1589" t="str">
            <v>Private room</v>
          </cell>
          <cell r="J1589">
            <v>2</v>
          </cell>
          <cell r="Q1589">
            <v>4.97</v>
          </cell>
          <cell r="S1589">
            <v>0.49</v>
          </cell>
        </row>
        <row r="1590">
          <cell r="G1590" t="str">
            <v>Sendling-Westpark</v>
          </cell>
          <cell r="H1590" t="str">
            <v>Entire condo</v>
          </cell>
          <cell r="I1590" t="str">
            <v>Entire home/apt</v>
          </cell>
          <cell r="J1590">
            <v>5</v>
          </cell>
          <cell r="Q1590">
            <v>4.5999999999999996</v>
          </cell>
          <cell r="S1590">
            <v>0.45</v>
          </cell>
        </row>
        <row r="1591">
          <cell r="G1591" t="str">
            <v>Maxvorstadt</v>
          </cell>
          <cell r="H1591" t="str">
            <v>Entire rental unit</v>
          </cell>
          <cell r="I1591" t="str">
            <v>Entire home/apt</v>
          </cell>
          <cell r="J1591">
            <v>2</v>
          </cell>
          <cell r="Q1591">
            <v>4.92</v>
          </cell>
          <cell r="S1591">
            <v>0.2</v>
          </cell>
        </row>
        <row r="1592">
          <cell r="G1592" t="str">
            <v>Laim</v>
          </cell>
          <cell r="H1592" t="str">
            <v>Private room in rental unit</v>
          </cell>
          <cell r="I1592" t="str">
            <v>Private room</v>
          </cell>
          <cell r="J1592">
            <v>2</v>
          </cell>
          <cell r="K1592">
            <v>55</v>
          </cell>
          <cell r="Q1592">
            <v>4.68</v>
          </cell>
          <cell r="S1592">
            <v>1.17</v>
          </cell>
        </row>
        <row r="1593">
          <cell r="G1593" t="str">
            <v>Schwabing-West</v>
          </cell>
          <cell r="H1593" t="str">
            <v>Entire rental unit</v>
          </cell>
          <cell r="I1593" t="str">
            <v>Entire home/apt</v>
          </cell>
          <cell r="J1593">
            <v>2</v>
          </cell>
          <cell r="Q1593">
            <v>4.9800000000000004</v>
          </cell>
          <cell r="S1593">
            <v>0.94</v>
          </cell>
        </row>
        <row r="1594">
          <cell r="G1594" t="str">
            <v>Schwanthalerh√∂he</v>
          </cell>
          <cell r="H1594" t="str">
            <v>Entire rental unit</v>
          </cell>
          <cell r="I1594" t="str">
            <v>Entire home/apt</v>
          </cell>
          <cell r="J1594">
            <v>6</v>
          </cell>
          <cell r="Q1594">
            <v>4.67</v>
          </cell>
          <cell r="S1594">
            <v>0.17</v>
          </cell>
        </row>
        <row r="1595">
          <cell r="G1595" t="str">
            <v>Ludwigsvorstadt-Isarvorstadt</v>
          </cell>
          <cell r="H1595" t="str">
            <v>Entire rental unit</v>
          </cell>
          <cell r="I1595" t="str">
            <v>Entire home/apt</v>
          </cell>
          <cell r="J1595">
            <v>2</v>
          </cell>
          <cell r="K1595">
            <v>35</v>
          </cell>
          <cell r="Q1595">
            <v>4.5</v>
          </cell>
          <cell r="S1595">
            <v>0.05</v>
          </cell>
        </row>
        <row r="1596">
          <cell r="G1596" t="str">
            <v>Ludwigsvorstadt-Isarvorstadt</v>
          </cell>
          <cell r="H1596" t="str">
            <v>Entire rental unit</v>
          </cell>
          <cell r="I1596" t="str">
            <v>Entire home/apt</v>
          </cell>
          <cell r="J1596">
            <v>2</v>
          </cell>
          <cell r="Q1596">
            <v>5</v>
          </cell>
          <cell r="S1596">
            <v>0.03</v>
          </cell>
        </row>
        <row r="1597">
          <cell r="G1597" t="str">
            <v>Au-Haidhausen</v>
          </cell>
          <cell r="H1597" t="str">
            <v>Entire rental unit</v>
          </cell>
          <cell r="I1597" t="str">
            <v>Entire home/apt</v>
          </cell>
          <cell r="J1597">
            <v>1</v>
          </cell>
          <cell r="K1597">
            <v>63</v>
          </cell>
          <cell r="Q1597">
            <v>4.91</v>
          </cell>
          <cell r="S1597">
            <v>1.26</v>
          </cell>
        </row>
        <row r="1598">
          <cell r="G1598" t="str">
            <v>Ludwigsvorstadt-Isarvorstadt</v>
          </cell>
          <cell r="H1598" t="str">
            <v>Entire condo</v>
          </cell>
          <cell r="I1598" t="str">
            <v>Entire home/apt</v>
          </cell>
          <cell r="J1598">
            <v>5</v>
          </cell>
          <cell r="K1598">
            <v>293</v>
          </cell>
          <cell r="Q1598">
            <v>4.76</v>
          </cell>
          <cell r="S1598">
            <v>2.72</v>
          </cell>
        </row>
        <row r="1599">
          <cell r="G1599" t="str">
            <v>Schwabing-Freimann</v>
          </cell>
          <cell r="H1599" t="str">
            <v>Entire condo</v>
          </cell>
          <cell r="I1599" t="str">
            <v>Entire home/apt</v>
          </cell>
          <cell r="J1599">
            <v>4</v>
          </cell>
          <cell r="Q1599">
            <v>5</v>
          </cell>
          <cell r="S1599">
            <v>0.1</v>
          </cell>
        </row>
        <row r="1600">
          <cell r="G1600" t="str">
            <v>Pasing-Obermenzing</v>
          </cell>
          <cell r="H1600" t="str">
            <v>Private room in rental unit</v>
          </cell>
          <cell r="I1600" t="str">
            <v>Private room</v>
          </cell>
          <cell r="J1600">
            <v>2</v>
          </cell>
        </row>
        <row r="1601">
          <cell r="G1601" t="str">
            <v>Untergiesing-Harlaching</v>
          </cell>
          <cell r="H1601" t="str">
            <v>Entire rental unit</v>
          </cell>
          <cell r="I1601" t="str">
            <v>Entire home/apt</v>
          </cell>
          <cell r="J1601">
            <v>2</v>
          </cell>
        </row>
        <row r="1602">
          <cell r="G1602" t="str">
            <v>Hadern</v>
          </cell>
          <cell r="H1602" t="str">
            <v>Entire rental unit</v>
          </cell>
          <cell r="I1602" t="str">
            <v>Entire home/apt</v>
          </cell>
          <cell r="J1602">
            <v>2</v>
          </cell>
          <cell r="K1602">
            <v>109</v>
          </cell>
          <cell r="Q1602">
            <v>5</v>
          </cell>
          <cell r="S1602">
            <v>0.25</v>
          </cell>
        </row>
        <row r="1603">
          <cell r="G1603" t="str">
            <v>Schwabing-West</v>
          </cell>
          <cell r="H1603" t="str">
            <v>Entire rental unit</v>
          </cell>
          <cell r="I1603" t="str">
            <v>Entire home/apt</v>
          </cell>
          <cell r="J1603">
            <v>1</v>
          </cell>
          <cell r="K1603">
            <v>117</v>
          </cell>
          <cell r="Q1603">
            <v>4.75</v>
          </cell>
          <cell r="S1603">
            <v>0.06</v>
          </cell>
        </row>
        <row r="1604">
          <cell r="G1604" t="str">
            <v>Ludwigsvorstadt-Isarvorstadt</v>
          </cell>
          <cell r="H1604" t="str">
            <v>Entire serviced apartment</v>
          </cell>
          <cell r="I1604" t="str">
            <v>Entire home/apt</v>
          </cell>
          <cell r="J1604">
            <v>2</v>
          </cell>
          <cell r="K1604">
            <v>102</v>
          </cell>
          <cell r="Q1604">
            <v>4.7</v>
          </cell>
          <cell r="S1604">
            <v>0.59</v>
          </cell>
        </row>
        <row r="1605">
          <cell r="G1605" t="str">
            <v>Thalkirchen-Obersendling-Forstenried-F√ºrstenried-Solln</v>
          </cell>
          <cell r="H1605" t="str">
            <v>Entire rental unit</v>
          </cell>
          <cell r="I1605" t="str">
            <v>Entire home/apt</v>
          </cell>
          <cell r="J1605">
            <v>2</v>
          </cell>
          <cell r="K1605">
            <v>115</v>
          </cell>
          <cell r="Q1605">
            <v>4.87</v>
          </cell>
          <cell r="S1605">
            <v>0.43</v>
          </cell>
        </row>
        <row r="1606">
          <cell r="G1606" t="str">
            <v>Neuhausen-Nymphenburg</v>
          </cell>
          <cell r="H1606" t="str">
            <v>Entire rental unit</v>
          </cell>
          <cell r="I1606" t="str">
            <v>Entire home/apt</v>
          </cell>
          <cell r="J1606">
            <v>2</v>
          </cell>
          <cell r="K1606">
            <v>130</v>
          </cell>
          <cell r="Q1606">
            <v>5</v>
          </cell>
          <cell r="S1606">
            <v>0.71</v>
          </cell>
        </row>
        <row r="1607">
          <cell r="G1607" t="str">
            <v>Maxvorstadt</v>
          </cell>
          <cell r="H1607" t="str">
            <v>Entire rental unit</v>
          </cell>
          <cell r="I1607" t="str">
            <v>Entire home/apt</v>
          </cell>
          <cell r="J1607">
            <v>4</v>
          </cell>
          <cell r="K1607">
            <v>219</v>
          </cell>
          <cell r="Q1607">
            <v>4.67</v>
          </cell>
          <cell r="S1607">
            <v>0.85</v>
          </cell>
        </row>
        <row r="1608">
          <cell r="G1608" t="str">
            <v>Pasing-Obermenzing</v>
          </cell>
          <cell r="H1608" t="str">
            <v>Entire rental unit</v>
          </cell>
          <cell r="I1608" t="str">
            <v>Entire home/apt</v>
          </cell>
          <cell r="J1608">
            <v>1</v>
          </cell>
          <cell r="Q1608">
            <v>4.6399999999999997</v>
          </cell>
          <cell r="S1608">
            <v>0.16</v>
          </cell>
        </row>
        <row r="1609">
          <cell r="G1609" t="str">
            <v>Au-Haidhausen</v>
          </cell>
          <cell r="H1609" t="str">
            <v>Entire rental unit</v>
          </cell>
          <cell r="I1609" t="str">
            <v>Entire home/apt</v>
          </cell>
          <cell r="J1609">
            <v>2</v>
          </cell>
          <cell r="Q1609">
            <v>5</v>
          </cell>
          <cell r="S1609">
            <v>0.04</v>
          </cell>
        </row>
        <row r="1610">
          <cell r="G1610" t="str">
            <v>Au-Haidhausen</v>
          </cell>
          <cell r="H1610" t="str">
            <v>Entire condo</v>
          </cell>
          <cell r="I1610" t="str">
            <v>Entire home/apt</v>
          </cell>
          <cell r="J1610">
            <v>2</v>
          </cell>
          <cell r="Q1610">
            <v>5</v>
          </cell>
          <cell r="S1610">
            <v>0.06</v>
          </cell>
        </row>
        <row r="1611">
          <cell r="G1611" t="str">
            <v>Ludwigsvorstadt-Isarvorstadt</v>
          </cell>
          <cell r="H1611" t="str">
            <v>Private room in rental unit</v>
          </cell>
          <cell r="I1611" t="str">
            <v>Private room</v>
          </cell>
          <cell r="J1611">
            <v>2</v>
          </cell>
          <cell r="Q1611">
            <v>4.5</v>
          </cell>
          <cell r="S1611">
            <v>0.23</v>
          </cell>
        </row>
        <row r="1612">
          <cell r="G1612" t="str">
            <v>Schwabing-West</v>
          </cell>
          <cell r="H1612" t="str">
            <v>Entire rental unit</v>
          </cell>
          <cell r="I1612" t="str">
            <v>Entire home/apt</v>
          </cell>
          <cell r="J1612">
            <v>2</v>
          </cell>
          <cell r="Q1612">
            <v>4.93</v>
          </cell>
          <cell r="S1612">
            <v>0.22</v>
          </cell>
        </row>
        <row r="1613">
          <cell r="G1613" t="str">
            <v>Schwabing-West</v>
          </cell>
          <cell r="H1613" t="str">
            <v>Private room in rental unit</v>
          </cell>
          <cell r="I1613" t="str">
            <v>Private room</v>
          </cell>
          <cell r="J1613">
            <v>2</v>
          </cell>
          <cell r="Q1613">
            <v>5</v>
          </cell>
          <cell r="S1613">
            <v>0.17</v>
          </cell>
        </row>
        <row r="1614">
          <cell r="G1614" t="str">
            <v>Schwabing-Freimann</v>
          </cell>
          <cell r="H1614" t="str">
            <v>Entire rental unit</v>
          </cell>
          <cell r="I1614" t="str">
            <v>Entire home/apt</v>
          </cell>
          <cell r="J1614">
            <v>3</v>
          </cell>
          <cell r="K1614">
            <v>450</v>
          </cell>
          <cell r="Q1614">
            <v>4.75</v>
          </cell>
          <cell r="S1614">
            <v>0.18</v>
          </cell>
        </row>
        <row r="1615">
          <cell r="G1615" t="str">
            <v>Laim</v>
          </cell>
          <cell r="H1615" t="str">
            <v>Entire townhouse</v>
          </cell>
          <cell r="I1615" t="str">
            <v>Entire home/apt</v>
          </cell>
          <cell r="J1615">
            <v>12</v>
          </cell>
          <cell r="Q1615">
            <v>4.8</v>
          </cell>
          <cell r="S1615">
            <v>0.75</v>
          </cell>
        </row>
        <row r="1616">
          <cell r="G1616" t="str">
            <v>Bogenhausen</v>
          </cell>
          <cell r="H1616" t="str">
            <v>Entire rental unit</v>
          </cell>
          <cell r="I1616" t="str">
            <v>Entire home/apt</v>
          </cell>
          <cell r="J1616">
            <v>4</v>
          </cell>
          <cell r="Q1616">
            <v>4.71</v>
          </cell>
          <cell r="S1616">
            <v>0.55000000000000004</v>
          </cell>
        </row>
        <row r="1617">
          <cell r="G1617" t="str">
            <v>Aubing-Lochhausen-Langwied</v>
          </cell>
          <cell r="H1617" t="str">
            <v>Entire rental unit</v>
          </cell>
          <cell r="I1617" t="str">
            <v>Entire home/apt</v>
          </cell>
          <cell r="J1617">
            <v>2</v>
          </cell>
          <cell r="K1617">
            <v>66</v>
          </cell>
          <cell r="Q1617">
            <v>4.9000000000000004</v>
          </cell>
          <cell r="S1617">
            <v>0.42</v>
          </cell>
        </row>
        <row r="1618">
          <cell r="G1618" t="str">
            <v>Schwabing-West</v>
          </cell>
          <cell r="H1618" t="str">
            <v>Entire condo</v>
          </cell>
          <cell r="I1618" t="str">
            <v>Entire home/apt</v>
          </cell>
          <cell r="J1618">
            <v>2</v>
          </cell>
          <cell r="K1618">
            <v>120</v>
          </cell>
          <cell r="Q1618">
            <v>5</v>
          </cell>
          <cell r="S1618">
            <v>0.01</v>
          </cell>
        </row>
        <row r="1619">
          <cell r="G1619" t="str">
            <v>Obergiesing</v>
          </cell>
          <cell r="H1619" t="str">
            <v>Entire rental unit</v>
          </cell>
          <cell r="I1619" t="str">
            <v>Entire home/apt</v>
          </cell>
          <cell r="J1619">
            <v>5</v>
          </cell>
          <cell r="Q1619">
            <v>5</v>
          </cell>
          <cell r="S1619">
            <v>0.34</v>
          </cell>
        </row>
        <row r="1620">
          <cell r="G1620" t="str">
            <v>Schwabing-Freimann</v>
          </cell>
          <cell r="H1620" t="str">
            <v>Entire rental unit</v>
          </cell>
          <cell r="I1620" t="str">
            <v>Entire home/apt</v>
          </cell>
          <cell r="J1620">
            <v>3</v>
          </cell>
          <cell r="Q1620">
            <v>5</v>
          </cell>
          <cell r="S1620">
            <v>0.17</v>
          </cell>
        </row>
        <row r="1621">
          <cell r="G1621" t="str">
            <v>Bogenhausen</v>
          </cell>
          <cell r="H1621" t="str">
            <v>Entire rental unit</v>
          </cell>
          <cell r="I1621" t="str">
            <v>Entire home/apt</v>
          </cell>
          <cell r="J1621">
            <v>1</v>
          </cell>
          <cell r="Q1621">
            <v>5</v>
          </cell>
          <cell r="S1621">
            <v>0.03</v>
          </cell>
        </row>
        <row r="1622">
          <cell r="G1622" t="str">
            <v>Maxvorstadt</v>
          </cell>
          <cell r="H1622" t="str">
            <v>Private room in condo</v>
          </cell>
          <cell r="I1622" t="str">
            <v>Private room</v>
          </cell>
          <cell r="J1622">
            <v>2</v>
          </cell>
          <cell r="K1622">
            <v>68</v>
          </cell>
        </row>
        <row r="1623">
          <cell r="G1623" t="str">
            <v>Ludwigsvorstadt-Isarvorstadt</v>
          </cell>
          <cell r="H1623" t="str">
            <v>Entire rental unit</v>
          </cell>
          <cell r="I1623" t="str">
            <v>Entire home/apt</v>
          </cell>
          <cell r="J1623">
            <v>3</v>
          </cell>
          <cell r="K1623">
            <v>61</v>
          </cell>
          <cell r="Q1623">
            <v>4.8499999999999996</v>
          </cell>
          <cell r="S1623">
            <v>1.0900000000000001</v>
          </cell>
        </row>
        <row r="1624">
          <cell r="G1624" t="str">
            <v>Au-Haidhausen</v>
          </cell>
          <cell r="H1624" t="str">
            <v>Entire rental unit</v>
          </cell>
          <cell r="I1624" t="str">
            <v>Entire home/apt</v>
          </cell>
          <cell r="J1624">
            <v>2</v>
          </cell>
          <cell r="K1624">
            <v>116</v>
          </cell>
          <cell r="Q1624">
            <v>5</v>
          </cell>
          <cell r="S1624">
            <v>0.19</v>
          </cell>
        </row>
        <row r="1625">
          <cell r="G1625" t="str">
            <v>Au-Haidhausen</v>
          </cell>
          <cell r="H1625" t="str">
            <v>Entire rental unit</v>
          </cell>
          <cell r="I1625" t="str">
            <v>Entire home/apt</v>
          </cell>
          <cell r="J1625">
            <v>6</v>
          </cell>
          <cell r="K1625">
            <v>360</v>
          </cell>
          <cell r="Q1625">
            <v>5</v>
          </cell>
          <cell r="S1625">
            <v>0.12</v>
          </cell>
        </row>
        <row r="1626">
          <cell r="G1626" t="str">
            <v>Schwanthalerh√∂he</v>
          </cell>
          <cell r="H1626" t="str">
            <v>Private room in rental unit</v>
          </cell>
          <cell r="I1626" t="str">
            <v>Private room</v>
          </cell>
          <cell r="J1626">
            <v>2</v>
          </cell>
          <cell r="K1626">
            <v>264</v>
          </cell>
          <cell r="Q1626">
            <v>5</v>
          </cell>
          <cell r="S1626">
            <v>0.06</v>
          </cell>
        </row>
        <row r="1627">
          <cell r="G1627" t="str">
            <v>Maxvorstadt</v>
          </cell>
          <cell r="H1627" t="str">
            <v>Entire rental unit</v>
          </cell>
          <cell r="I1627" t="str">
            <v>Entire home/apt</v>
          </cell>
          <cell r="J1627">
            <v>3</v>
          </cell>
          <cell r="K1627">
            <v>44</v>
          </cell>
          <cell r="Q1627">
            <v>4.62</v>
          </cell>
          <cell r="S1627">
            <v>0.54</v>
          </cell>
        </row>
        <row r="1628">
          <cell r="G1628" t="str">
            <v>Bogenhausen</v>
          </cell>
          <cell r="H1628" t="str">
            <v>Entire rental unit</v>
          </cell>
          <cell r="I1628" t="str">
            <v>Entire home/apt</v>
          </cell>
          <cell r="J1628">
            <v>3</v>
          </cell>
          <cell r="Q1628">
            <v>5</v>
          </cell>
          <cell r="S1628">
            <v>0.06</v>
          </cell>
        </row>
        <row r="1629">
          <cell r="G1629" t="str">
            <v>Obergiesing</v>
          </cell>
          <cell r="H1629" t="str">
            <v>Entire rental unit</v>
          </cell>
          <cell r="I1629" t="str">
            <v>Entire home/apt</v>
          </cell>
          <cell r="J1629">
            <v>2</v>
          </cell>
          <cell r="K1629">
            <v>59</v>
          </cell>
          <cell r="Q1629">
            <v>4.41</v>
          </cell>
          <cell r="S1629">
            <v>1.1399999999999999</v>
          </cell>
        </row>
        <row r="1630">
          <cell r="G1630" t="str">
            <v>Milbertshofen-Am Hart</v>
          </cell>
          <cell r="H1630" t="str">
            <v>Private room in rental unit</v>
          </cell>
          <cell r="I1630" t="str">
            <v>Private room</v>
          </cell>
          <cell r="J1630">
            <v>4</v>
          </cell>
          <cell r="K1630">
            <v>250</v>
          </cell>
        </row>
        <row r="1631">
          <cell r="G1631" t="str">
            <v>Maxvorstadt</v>
          </cell>
          <cell r="H1631" t="str">
            <v>Entire rental unit</v>
          </cell>
          <cell r="I1631" t="str">
            <v>Entire home/apt</v>
          </cell>
          <cell r="J1631">
            <v>2</v>
          </cell>
          <cell r="Q1631">
            <v>5</v>
          </cell>
          <cell r="S1631">
            <v>0.28000000000000003</v>
          </cell>
        </row>
        <row r="1632">
          <cell r="G1632" t="str">
            <v>Au-Haidhausen</v>
          </cell>
          <cell r="H1632" t="str">
            <v>Private room in rental unit</v>
          </cell>
          <cell r="I1632" t="str">
            <v>Private room</v>
          </cell>
          <cell r="J1632">
            <v>2</v>
          </cell>
          <cell r="K1632">
            <v>49</v>
          </cell>
          <cell r="Q1632">
            <v>4.8099999999999996</v>
          </cell>
          <cell r="S1632">
            <v>0.68</v>
          </cell>
        </row>
        <row r="1633">
          <cell r="G1633" t="str">
            <v>Untergiesing-Harlaching</v>
          </cell>
          <cell r="H1633" t="str">
            <v>Entire rental unit</v>
          </cell>
          <cell r="I1633" t="str">
            <v>Entire home/apt</v>
          </cell>
          <cell r="J1633">
            <v>3</v>
          </cell>
          <cell r="Q1633">
            <v>4.5199999999999996</v>
          </cell>
          <cell r="S1633">
            <v>0.39</v>
          </cell>
        </row>
        <row r="1634">
          <cell r="G1634" t="str">
            <v>Ludwigsvorstadt-Isarvorstadt</v>
          </cell>
          <cell r="H1634" t="str">
            <v>Entire rental unit</v>
          </cell>
          <cell r="I1634" t="str">
            <v>Entire home/apt</v>
          </cell>
          <cell r="J1634">
            <v>4</v>
          </cell>
          <cell r="K1634">
            <v>159</v>
          </cell>
          <cell r="Q1634">
            <v>4.8499999999999996</v>
          </cell>
          <cell r="S1634">
            <v>0.9</v>
          </cell>
        </row>
        <row r="1635">
          <cell r="G1635" t="str">
            <v>Hadern</v>
          </cell>
          <cell r="H1635" t="str">
            <v>Private room in rental unit</v>
          </cell>
          <cell r="I1635" t="str">
            <v>Private room</v>
          </cell>
          <cell r="J1635">
            <v>2</v>
          </cell>
          <cell r="Q1635">
            <v>4.5</v>
          </cell>
          <cell r="S1635">
            <v>0.38</v>
          </cell>
        </row>
        <row r="1636">
          <cell r="G1636" t="str">
            <v>Ludwigsvorstadt-Isarvorstadt</v>
          </cell>
          <cell r="H1636" t="str">
            <v>Entire rental unit</v>
          </cell>
          <cell r="I1636" t="str">
            <v>Entire home/apt</v>
          </cell>
          <cell r="J1636">
            <v>4</v>
          </cell>
          <cell r="K1636">
            <v>113</v>
          </cell>
          <cell r="Q1636">
            <v>4.74</v>
          </cell>
          <cell r="S1636">
            <v>0.94</v>
          </cell>
        </row>
        <row r="1637">
          <cell r="G1637" t="str">
            <v>Ludwigsvorstadt-Isarvorstadt</v>
          </cell>
          <cell r="H1637" t="str">
            <v>Entire rental unit</v>
          </cell>
          <cell r="I1637" t="str">
            <v>Entire home/apt</v>
          </cell>
          <cell r="J1637">
            <v>8</v>
          </cell>
          <cell r="Q1637">
            <v>5</v>
          </cell>
          <cell r="S1637">
            <v>0.03</v>
          </cell>
        </row>
        <row r="1638">
          <cell r="G1638" t="str">
            <v>Schwabing-West</v>
          </cell>
          <cell r="H1638" t="str">
            <v>Entire rental unit</v>
          </cell>
          <cell r="I1638" t="str">
            <v>Entire home/apt</v>
          </cell>
          <cell r="J1638">
            <v>2</v>
          </cell>
          <cell r="Q1638">
            <v>4.7699999999999996</v>
          </cell>
          <cell r="S1638">
            <v>0.39</v>
          </cell>
        </row>
        <row r="1639">
          <cell r="G1639" t="str">
            <v>Pasing-Obermenzing</v>
          </cell>
          <cell r="H1639" t="str">
            <v>Entire home</v>
          </cell>
          <cell r="I1639" t="str">
            <v>Entire home/apt</v>
          </cell>
          <cell r="J1639">
            <v>8</v>
          </cell>
          <cell r="K1639">
            <v>668</v>
          </cell>
          <cell r="Q1639">
            <v>4.95</v>
          </cell>
          <cell r="S1639">
            <v>0.98</v>
          </cell>
        </row>
        <row r="1640">
          <cell r="G1640" t="str">
            <v>Schwabing-Freimann</v>
          </cell>
          <cell r="H1640" t="str">
            <v>Entire rental unit</v>
          </cell>
          <cell r="I1640" t="str">
            <v>Entire home/apt</v>
          </cell>
          <cell r="J1640">
            <v>3</v>
          </cell>
          <cell r="Q1640">
            <v>5</v>
          </cell>
          <cell r="S1640">
            <v>0.1</v>
          </cell>
        </row>
        <row r="1641">
          <cell r="G1641" t="str">
            <v>Neuhausen-Nymphenburg</v>
          </cell>
          <cell r="H1641" t="str">
            <v>Entire rental unit</v>
          </cell>
          <cell r="I1641" t="str">
            <v>Entire home/apt</v>
          </cell>
          <cell r="J1641">
            <v>2</v>
          </cell>
          <cell r="Q1641">
            <v>3.71</v>
          </cell>
          <cell r="S1641">
            <v>0.1</v>
          </cell>
        </row>
        <row r="1642">
          <cell r="G1642" t="str">
            <v>Ramersdorf-Perlach</v>
          </cell>
          <cell r="H1642" t="str">
            <v>Private room in townhouse</v>
          </cell>
          <cell r="I1642" t="str">
            <v>Private room</v>
          </cell>
          <cell r="J1642">
            <v>1</v>
          </cell>
          <cell r="K1642">
            <v>45</v>
          </cell>
          <cell r="Q1642">
            <v>4.9400000000000004</v>
          </cell>
          <cell r="S1642">
            <v>0.73</v>
          </cell>
        </row>
        <row r="1643">
          <cell r="G1643" t="str">
            <v>Sendling-Westpark</v>
          </cell>
          <cell r="H1643" t="str">
            <v>Entire rental unit</v>
          </cell>
          <cell r="I1643" t="str">
            <v>Entire home/apt</v>
          </cell>
          <cell r="J1643">
            <v>4</v>
          </cell>
          <cell r="K1643">
            <v>700</v>
          </cell>
          <cell r="Q1643">
            <v>4</v>
          </cell>
          <cell r="S1643">
            <v>0.18</v>
          </cell>
        </row>
        <row r="1644">
          <cell r="G1644" t="str">
            <v>Bogenhausen</v>
          </cell>
          <cell r="H1644" t="str">
            <v>Private room in rental unit</v>
          </cell>
          <cell r="I1644" t="str">
            <v>Private room</v>
          </cell>
          <cell r="J1644">
            <v>2</v>
          </cell>
          <cell r="Q1644">
            <v>4.83</v>
          </cell>
          <cell r="S1644">
            <v>0.09</v>
          </cell>
        </row>
        <row r="1645">
          <cell r="G1645" t="str">
            <v>Sendling-Westpark</v>
          </cell>
          <cell r="H1645" t="str">
            <v>Entire rental unit</v>
          </cell>
          <cell r="I1645" t="str">
            <v>Entire home/apt</v>
          </cell>
          <cell r="J1645">
            <v>2</v>
          </cell>
          <cell r="Q1645">
            <v>5</v>
          </cell>
          <cell r="S1645">
            <v>0.01</v>
          </cell>
        </row>
        <row r="1646">
          <cell r="G1646" t="str">
            <v>Au-Haidhausen</v>
          </cell>
          <cell r="H1646" t="str">
            <v>Entire rental unit</v>
          </cell>
          <cell r="I1646" t="str">
            <v>Entire home/apt</v>
          </cell>
          <cell r="J1646">
            <v>4</v>
          </cell>
          <cell r="Q1646">
            <v>5</v>
          </cell>
          <cell r="S1646">
            <v>0.2</v>
          </cell>
        </row>
        <row r="1647">
          <cell r="G1647" t="str">
            <v>Neuhausen-Nymphenburg</v>
          </cell>
          <cell r="H1647" t="str">
            <v>Entire rental unit</v>
          </cell>
          <cell r="I1647" t="str">
            <v>Entire home/apt</v>
          </cell>
          <cell r="J1647">
            <v>1</v>
          </cell>
          <cell r="Q1647">
            <v>4.9000000000000004</v>
          </cell>
          <cell r="S1647">
            <v>0.15</v>
          </cell>
        </row>
        <row r="1648">
          <cell r="G1648" t="str">
            <v>Au-Haidhausen</v>
          </cell>
          <cell r="H1648" t="str">
            <v>Private room in rental unit</v>
          </cell>
          <cell r="I1648" t="str">
            <v>Private room</v>
          </cell>
          <cell r="J1648">
            <v>2</v>
          </cell>
          <cell r="Q1648">
            <v>4.8</v>
          </cell>
          <cell r="S1648">
            <v>0.15</v>
          </cell>
        </row>
        <row r="1649">
          <cell r="G1649" t="str">
            <v>Schwabing-Freimann</v>
          </cell>
          <cell r="H1649" t="str">
            <v>Private room in rental unit</v>
          </cell>
          <cell r="I1649" t="str">
            <v>Private room</v>
          </cell>
          <cell r="J1649">
            <v>2</v>
          </cell>
          <cell r="Q1649">
            <v>5</v>
          </cell>
          <cell r="S1649">
            <v>0.01</v>
          </cell>
        </row>
        <row r="1650">
          <cell r="G1650" t="str">
            <v>Schwabing-Freimann</v>
          </cell>
          <cell r="H1650" t="str">
            <v>Private room in rental unit</v>
          </cell>
          <cell r="I1650" t="str">
            <v>Private room</v>
          </cell>
          <cell r="J1650">
            <v>3</v>
          </cell>
          <cell r="Q1650">
            <v>4.67</v>
          </cell>
          <cell r="S1650">
            <v>0.04</v>
          </cell>
        </row>
        <row r="1651">
          <cell r="G1651" t="str">
            <v>Obergiesing</v>
          </cell>
          <cell r="H1651" t="str">
            <v>Entire condo</v>
          </cell>
          <cell r="I1651" t="str">
            <v>Entire home/apt</v>
          </cell>
          <cell r="J1651">
            <v>2</v>
          </cell>
          <cell r="K1651">
            <v>113</v>
          </cell>
          <cell r="Q1651">
            <v>4.71</v>
          </cell>
          <cell r="S1651">
            <v>0.84</v>
          </cell>
        </row>
        <row r="1652">
          <cell r="G1652" t="str">
            <v>Obergiesing</v>
          </cell>
          <cell r="H1652" t="str">
            <v>Entire loft</v>
          </cell>
          <cell r="I1652" t="str">
            <v>Entire home/apt</v>
          </cell>
          <cell r="J1652">
            <v>3</v>
          </cell>
          <cell r="Q1652">
            <v>5</v>
          </cell>
          <cell r="S1652">
            <v>0.06</v>
          </cell>
        </row>
        <row r="1653">
          <cell r="G1653" t="str">
            <v>Maxvorstadt</v>
          </cell>
          <cell r="H1653" t="str">
            <v>Entire loft</v>
          </cell>
          <cell r="I1653" t="str">
            <v>Entire home/apt</v>
          </cell>
          <cell r="J1653">
            <v>5</v>
          </cell>
          <cell r="K1653">
            <v>410</v>
          </cell>
          <cell r="Q1653">
            <v>5</v>
          </cell>
          <cell r="S1653">
            <v>0.1</v>
          </cell>
        </row>
        <row r="1654">
          <cell r="G1654" t="str">
            <v>Ramersdorf-Perlach</v>
          </cell>
          <cell r="H1654" t="str">
            <v>Entire rental unit</v>
          </cell>
          <cell r="I1654" t="str">
            <v>Entire home/apt</v>
          </cell>
          <cell r="J1654">
            <v>4</v>
          </cell>
          <cell r="Q1654">
            <v>5</v>
          </cell>
          <cell r="S1654">
            <v>0.06</v>
          </cell>
        </row>
        <row r="1655">
          <cell r="G1655" t="str">
            <v>Schwabing-West</v>
          </cell>
          <cell r="H1655" t="str">
            <v>Entire rental unit</v>
          </cell>
          <cell r="I1655" t="str">
            <v>Entire home/apt</v>
          </cell>
          <cell r="J1655">
            <v>4</v>
          </cell>
          <cell r="K1655">
            <v>50</v>
          </cell>
          <cell r="Q1655">
            <v>4.88</v>
          </cell>
          <cell r="S1655">
            <v>1.24</v>
          </cell>
        </row>
        <row r="1656">
          <cell r="G1656" t="str">
            <v>Maxvorstadt</v>
          </cell>
          <cell r="H1656" t="str">
            <v>Entire rental unit</v>
          </cell>
          <cell r="I1656" t="str">
            <v>Entire home/apt</v>
          </cell>
          <cell r="J1656">
            <v>1</v>
          </cell>
        </row>
        <row r="1657">
          <cell r="G1657" t="str">
            <v>Altstadt-Lehel</v>
          </cell>
          <cell r="H1657" t="str">
            <v>Entire rental unit</v>
          </cell>
          <cell r="I1657" t="str">
            <v>Entire home/apt</v>
          </cell>
          <cell r="J1657">
            <v>2</v>
          </cell>
          <cell r="K1657">
            <v>128</v>
          </cell>
          <cell r="Q1657">
            <v>5</v>
          </cell>
          <cell r="S1657">
            <v>0.04</v>
          </cell>
        </row>
        <row r="1658">
          <cell r="G1658" t="str">
            <v>Tudering-Riem</v>
          </cell>
          <cell r="H1658" t="str">
            <v>Entire rental unit</v>
          </cell>
          <cell r="I1658" t="str">
            <v>Entire home/apt</v>
          </cell>
          <cell r="J1658">
            <v>4</v>
          </cell>
          <cell r="K1658">
            <v>105</v>
          </cell>
        </row>
        <row r="1659">
          <cell r="G1659" t="str">
            <v>Milbertshofen-Am Hart</v>
          </cell>
          <cell r="H1659" t="str">
            <v>Entire loft</v>
          </cell>
          <cell r="I1659" t="str">
            <v>Entire home/apt</v>
          </cell>
          <cell r="J1659">
            <v>2</v>
          </cell>
          <cell r="K1659">
            <v>104</v>
          </cell>
          <cell r="Q1659">
            <v>4.97</v>
          </cell>
          <cell r="S1659">
            <v>1.82</v>
          </cell>
        </row>
        <row r="1660">
          <cell r="G1660" t="str">
            <v>Sendling-Westpark</v>
          </cell>
          <cell r="H1660" t="str">
            <v>Entire rental unit</v>
          </cell>
          <cell r="I1660" t="str">
            <v>Entire home/apt</v>
          </cell>
          <cell r="J1660">
            <v>2</v>
          </cell>
          <cell r="K1660">
            <v>155</v>
          </cell>
          <cell r="Q1660">
            <v>4.75</v>
          </cell>
          <cell r="S1660">
            <v>0.06</v>
          </cell>
        </row>
        <row r="1661">
          <cell r="G1661" t="str">
            <v>Pasing-Obermenzing</v>
          </cell>
          <cell r="H1661" t="str">
            <v>Room in hotel</v>
          </cell>
          <cell r="I1661" t="str">
            <v>Private room</v>
          </cell>
          <cell r="J1661">
            <v>1</v>
          </cell>
          <cell r="Q1661">
            <v>4.4000000000000004</v>
          </cell>
          <cell r="S1661">
            <v>0.11</v>
          </cell>
        </row>
        <row r="1662">
          <cell r="G1662" t="str">
            <v>Au-Haidhausen</v>
          </cell>
          <cell r="H1662" t="str">
            <v>Private room in rental unit</v>
          </cell>
          <cell r="I1662" t="str">
            <v>Private room</v>
          </cell>
          <cell r="J1662">
            <v>2</v>
          </cell>
          <cell r="Q1662">
            <v>4.88</v>
          </cell>
          <cell r="S1662">
            <v>0.23</v>
          </cell>
        </row>
        <row r="1663">
          <cell r="G1663" t="str">
            <v>Bogenhausen</v>
          </cell>
          <cell r="H1663" t="str">
            <v>Entire rental unit</v>
          </cell>
          <cell r="I1663" t="str">
            <v>Entire home/apt</v>
          </cell>
          <cell r="J1663">
            <v>3</v>
          </cell>
          <cell r="K1663">
            <v>141</v>
          </cell>
          <cell r="Q1663">
            <v>4.8899999999999997</v>
          </cell>
          <cell r="S1663">
            <v>0.4</v>
          </cell>
        </row>
        <row r="1664">
          <cell r="G1664" t="str">
            <v>Obergiesing</v>
          </cell>
          <cell r="H1664" t="str">
            <v>Private room in rental unit</v>
          </cell>
          <cell r="I1664" t="str">
            <v>Private room</v>
          </cell>
          <cell r="J1664">
            <v>1</v>
          </cell>
          <cell r="K1664">
            <v>54</v>
          </cell>
          <cell r="Q1664">
            <v>5</v>
          </cell>
          <cell r="S1664">
            <v>0.21</v>
          </cell>
        </row>
        <row r="1665">
          <cell r="G1665" t="str">
            <v>Allach-Untermenzing</v>
          </cell>
          <cell r="H1665" t="str">
            <v>Entire rental unit</v>
          </cell>
          <cell r="I1665" t="str">
            <v>Entire home/apt</v>
          </cell>
          <cell r="J1665">
            <v>3</v>
          </cell>
          <cell r="Q1665">
            <v>4.92</v>
          </cell>
          <cell r="S1665">
            <v>0.18</v>
          </cell>
        </row>
        <row r="1666">
          <cell r="G1666" t="str">
            <v>Pasing-Obermenzing</v>
          </cell>
          <cell r="H1666" t="str">
            <v>Private room in condo</v>
          </cell>
          <cell r="I1666" t="str">
            <v>Private room</v>
          </cell>
          <cell r="J1666">
            <v>2</v>
          </cell>
          <cell r="Q1666">
            <v>5</v>
          </cell>
          <cell r="S1666">
            <v>0.01</v>
          </cell>
        </row>
        <row r="1667">
          <cell r="G1667" t="str">
            <v>Neuhausen-Nymphenburg</v>
          </cell>
          <cell r="H1667" t="str">
            <v>Entire rental unit</v>
          </cell>
          <cell r="I1667" t="str">
            <v>Entire home/apt</v>
          </cell>
          <cell r="J1667">
            <v>3</v>
          </cell>
          <cell r="Q1667">
            <v>5</v>
          </cell>
          <cell r="S1667">
            <v>0.12</v>
          </cell>
        </row>
        <row r="1668">
          <cell r="G1668" t="str">
            <v>Feldmoching-Hasenbergl</v>
          </cell>
          <cell r="H1668" t="str">
            <v>Entire rental unit</v>
          </cell>
          <cell r="I1668" t="str">
            <v>Entire home/apt</v>
          </cell>
          <cell r="J1668">
            <v>5</v>
          </cell>
          <cell r="K1668">
            <v>201</v>
          </cell>
          <cell r="Q1668">
            <v>4.7</v>
          </cell>
          <cell r="S1668">
            <v>2.5299999999999998</v>
          </cell>
        </row>
        <row r="1669">
          <cell r="G1669" t="str">
            <v>Au-Haidhausen</v>
          </cell>
          <cell r="H1669" t="str">
            <v>Entire rental unit</v>
          </cell>
          <cell r="I1669" t="str">
            <v>Entire home/apt</v>
          </cell>
          <cell r="J1669">
            <v>2</v>
          </cell>
          <cell r="K1669">
            <v>185</v>
          </cell>
          <cell r="Q1669">
            <v>4.96</v>
          </cell>
          <cell r="S1669">
            <v>0.42</v>
          </cell>
        </row>
        <row r="1670">
          <cell r="G1670" t="str">
            <v>Altstadt-Lehel</v>
          </cell>
          <cell r="H1670" t="str">
            <v>Private room in rental unit</v>
          </cell>
          <cell r="I1670" t="str">
            <v>Private room</v>
          </cell>
          <cell r="J1670">
            <v>3</v>
          </cell>
          <cell r="K1670">
            <v>89</v>
          </cell>
          <cell r="Q1670">
            <v>4.7</v>
          </cell>
          <cell r="S1670">
            <v>1.24</v>
          </cell>
        </row>
        <row r="1671">
          <cell r="G1671" t="str">
            <v>Ludwigsvorstadt-Isarvorstadt</v>
          </cell>
          <cell r="H1671" t="str">
            <v>Entire rental unit</v>
          </cell>
          <cell r="I1671" t="str">
            <v>Entire home/apt</v>
          </cell>
          <cell r="J1671">
            <v>2</v>
          </cell>
          <cell r="Q1671">
            <v>4.67</v>
          </cell>
          <cell r="S1671">
            <v>0.04</v>
          </cell>
        </row>
        <row r="1672">
          <cell r="G1672" t="str">
            <v>Ludwigsvorstadt-Isarvorstadt</v>
          </cell>
          <cell r="H1672" t="str">
            <v>Room in bed and breakfast</v>
          </cell>
          <cell r="I1672" t="str">
            <v>Hotel room</v>
          </cell>
          <cell r="J1672">
            <v>2</v>
          </cell>
          <cell r="K1672">
            <v>66</v>
          </cell>
          <cell r="Q1672">
            <v>4.4400000000000004</v>
          </cell>
          <cell r="S1672">
            <v>0.77</v>
          </cell>
        </row>
        <row r="1673">
          <cell r="G1673" t="str">
            <v>Ludwigsvorstadt-Isarvorstadt</v>
          </cell>
          <cell r="H1673" t="str">
            <v>Room in boutique hotel</v>
          </cell>
          <cell r="I1673" t="str">
            <v>Hotel room</v>
          </cell>
          <cell r="J1673">
            <v>1</v>
          </cell>
        </row>
        <row r="1674">
          <cell r="G1674" t="str">
            <v>Thalkirchen-Obersendling-Forstenried-F√ºrstenried-Solln</v>
          </cell>
          <cell r="H1674" t="str">
            <v>Entire rental unit</v>
          </cell>
          <cell r="I1674" t="str">
            <v>Entire home/apt</v>
          </cell>
          <cell r="J1674">
            <v>2</v>
          </cell>
          <cell r="Q1674">
            <v>5</v>
          </cell>
          <cell r="S1674">
            <v>0.06</v>
          </cell>
        </row>
        <row r="1675">
          <cell r="G1675" t="str">
            <v>Sendling-Westpark</v>
          </cell>
          <cell r="H1675" t="str">
            <v>Private room in rental unit</v>
          </cell>
          <cell r="I1675" t="str">
            <v>Private room</v>
          </cell>
          <cell r="J1675">
            <v>2</v>
          </cell>
          <cell r="K1675">
            <v>49</v>
          </cell>
          <cell r="Q1675">
            <v>4.95</v>
          </cell>
          <cell r="S1675">
            <v>6.7</v>
          </cell>
        </row>
        <row r="1676">
          <cell r="G1676" t="str">
            <v>Schwabing-West</v>
          </cell>
          <cell r="H1676" t="str">
            <v>Entire condo</v>
          </cell>
          <cell r="I1676" t="str">
            <v>Entire home/apt</v>
          </cell>
          <cell r="J1676">
            <v>2</v>
          </cell>
          <cell r="Q1676">
            <v>5</v>
          </cell>
          <cell r="S1676">
            <v>0.34</v>
          </cell>
        </row>
        <row r="1677">
          <cell r="G1677" t="str">
            <v>Milbertshofen-Am Hart</v>
          </cell>
          <cell r="H1677" t="str">
            <v>Private room in rental unit</v>
          </cell>
          <cell r="I1677" t="str">
            <v>Private room</v>
          </cell>
          <cell r="J1677">
            <v>1</v>
          </cell>
        </row>
        <row r="1678">
          <cell r="G1678" t="str">
            <v>Bogenhausen</v>
          </cell>
          <cell r="H1678" t="str">
            <v>Private room in rental unit</v>
          </cell>
          <cell r="I1678" t="str">
            <v>Private room</v>
          </cell>
          <cell r="J1678">
            <v>1</v>
          </cell>
          <cell r="Q1678">
            <v>3</v>
          </cell>
          <cell r="S1678">
            <v>0.06</v>
          </cell>
        </row>
        <row r="1679">
          <cell r="G1679" t="str">
            <v>Schwabing-Freimann</v>
          </cell>
          <cell r="H1679" t="str">
            <v>Entire rental unit</v>
          </cell>
          <cell r="I1679" t="str">
            <v>Entire home/apt</v>
          </cell>
          <cell r="J1679">
            <v>2</v>
          </cell>
          <cell r="K1679">
            <v>84</v>
          </cell>
          <cell r="Q1679">
            <v>4.3600000000000003</v>
          </cell>
          <cell r="S1679">
            <v>0.22</v>
          </cell>
        </row>
        <row r="1680">
          <cell r="G1680" t="str">
            <v>Neuhausen-Nymphenburg</v>
          </cell>
          <cell r="H1680" t="str">
            <v>Entire rental unit</v>
          </cell>
          <cell r="I1680" t="str">
            <v>Entire home/apt</v>
          </cell>
          <cell r="J1680">
            <v>3</v>
          </cell>
          <cell r="Q1680">
            <v>4.8899999999999997</v>
          </cell>
          <cell r="S1680">
            <v>0.13</v>
          </cell>
        </row>
        <row r="1681">
          <cell r="G1681" t="str">
            <v>Schwanthalerh√∂he</v>
          </cell>
          <cell r="H1681" t="str">
            <v>Private room in rental unit</v>
          </cell>
          <cell r="I1681" t="str">
            <v>Private room</v>
          </cell>
          <cell r="J1681">
            <v>2</v>
          </cell>
          <cell r="K1681">
            <v>181</v>
          </cell>
          <cell r="Q1681">
            <v>5</v>
          </cell>
          <cell r="S1681">
            <v>0.03</v>
          </cell>
        </row>
        <row r="1682">
          <cell r="G1682" t="str">
            <v>Neuhausen-Nymphenburg</v>
          </cell>
          <cell r="H1682" t="str">
            <v>Entire rental unit</v>
          </cell>
          <cell r="I1682" t="str">
            <v>Entire home/apt</v>
          </cell>
          <cell r="J1682">
            <v>2</v>
          </cell>
          <cell r="Q1682">
            <v>4.8600000000000003</v>
          </cell>
          <cell r="S1682">
            <v>0.1</v>
          </cell>
        </row>
        <row r="1683">
          <cell r="G1683" t="str">
            <v>Ludwigsvorstadt-Isarvorstadt</v>
          </cell>
          <cell r="H1683" t="str">
            <v>Entire rental unit</v>
          </cell>
          <cell r="I1683" t="str">
            <v>Entire home/apt</v>
          </cell>
          <cell r="J1683">
            <v>6</v>
          </cell>
          <cell r="Q1683">
            <v>5</v>
          </cell>
          <cell r="S1683">
            <v>0.03</v>
          </cell>
        </row>
        <row r="1684">
          <cell r="G1684" t="str">
            <v>Maxvorstadt</v>
          </cell>
          <cell r="H1684" t="str">
            <v>Private room in rental unit</v>
          </cell>
          <cell r="I1684" t="str">
            <v>Private room</v>
          </cell>
          <cell r="J1684">
            <v>2</v>
          </cell>
          <cell r="Q1684">
            <v>4.9400000000000004</v>
          </cell>
          <cell r="S1684">
            <v>0.94</v>
          </cell>
        </row>
        <row r="1685">
          <cell r="G1685" t="str">
            <v>Maxvorstadt</v>
          </cell>
          <cell r="H1685" t="str">
            <v>Entire rental unit</v>
          </cell>
          <cell r="I1685" t="str">
            <v>Entire home/apt</v>
          </cell>
          <cell r="J1685">
            <v>2</v>
          </cell>
          <cell r="Q1685">
            <v>4.7699999999999996</v>
          </cell>
          <cell r="S1685">
            <v>0.46</v>
          </cell>
        </row>
        <row r="1686">
          <cell r="G1686" t="str">
            <v>Sendling</v>
          </cell>
          <cell r="H1686" t="str">
            <v>Entire condo</v>
          </cell>
          <cell r="I1686" t="str">
            <v>Entire home/apt</v>
          </cell>
          <cell r="J1686">
            <v>4</v>
          </cell>
          <cell r="Q1686">
            <v>4.92</v>
          </cell>
          <cell r="S1686">
            <v>0.18</v>
          </cell>
        </row>
        <row r="1687">
          <cell r="G1687" t="str">
            <v>Tudering-Riem</v>
          </cell>
          <cell r="H1687" t="str">
            <v>Private room in rental unit</v>
          </cell>
          <cell r="I1687" t="str">
            <v>Private room</v>
          </cell>
          <cell r="J1687">
            <v>2</v>
          </cell>
          <cell r="Q1687">
            <v>5</v>
          </cell>
          <cell r="S1687">
            <v>0.06</v>
          </cell>
        </row>
        <row r="1688">
          <cell r="G1688" t="str">
            <v>Schwabing-Freimann</v>
          </cell>
          <cell r="H1688" t="str">
            <v>Entire rental unit</v>
          </cell>
          <cell r="I1688" t="str">
            <v>Entire home/apt</v>
          </cell>
          <cell r="J1688">
            <v>2</v>
          </cell>
          <cell r="K1688">
            <v>62</v>
          </cell>
          <cell r="Q1688">
            <v>5</v>
          </cell>
          <cell r="S1688">
            <v>0.56999999999999995</v>
          </cell>
        </row>
        <row r="1689">
          <cell r="G1689" t="str">
            <v>Milbertshofen-Am Hart</v>
          </cell>
          <cell r="H1689" t="str">
            <v>Private room in rental unit</v>
          </cell>
          <cell r="I1689" t="str">
            <v>Private room</v>
          </cell>
          <cell r="J1689">
            <v>1</v>
          </cell>
          <cell r="Q1689">
            <v>4.9000000000000004</v>
          </cell>
          <cell r="S1689">
            <v>0.15</v>
          </cell>
        </row>
        <row r="1690">
          <cell r="G1690" t="str">
            <v>Obergiesing</v>
          </cell>
          <cell r="H1690" t="str">
            <v>Entire rental unit</v>
          </cell>
          <cell r="I1690" t="str">
            <v>Entire home/apt</v>
          </cell>
          <cell r="J1690">
            <v>6</v>
          </cell>
          <cell r="Q1690">
            <v>4.67</v>
          </cell>
          <cell r="S1690">
            <v>0.09</v>
          </cell>
        </row>
        <row r="1691">
          <cell r="G1691" t="str">
            <v>Schwabing-West</v>
          </cell>
          <cell r="H1691" t="str">
            <v>Entire rental unit</v>
          </cell>
          <cell r="I1691" t="str">
            <v>Entire home/apt</v>
          </cell>
          <cell r="J1691">
            <v>4</v>
          </cell>
          <cell r="K1691">
            <v>206</v>
          </cell>
          <cell r="Q1691">
            <v>4.91</v>
          </cell>
          <cell r="S1691">
            <v>0.71</v>
          </cell>
        </row>
        <row r="1692">
          <cell r="G1692" t="str">
            <v>Schwabing-West</v>
          </cell>
          <cell r="H1692" t="str">
            <v>Private room in rental unit</v>
          </cell>
          <cell r="I1692" t="str">
            <v>Private room</v>
          </cell>
          <cell r="J1692">
            <v>1</v>
          </cell>
        </row>
        <row r="1693">
          <cell r="G1693" t="str">
            <v>Milbertshofen-Am Hart</v>
          </cell>
          <cell r="H1693" t="str">
            <v>Private room in rental unit</v>
          </cell>
          <cell r="I1693" t="str">
            <v>Private room</v>
          </cell>
          <cell r="J1693">
            <v>2</v>
          </cell>
          <cell r="Q1693">
            <v>5</v>
          </cell>
          <cell r="S1693">
            <v>0.09</v>
          </cell>
        </row>
        <row r="1694">
          <cell r="G1694" t="str">
            <v>Neuhausen-Nymphenburg</v>
          </cell>
          <cell r="H1694" t="str">
            <v>Entire rental unit</v>
          </cell>
          <cell r="I1694" t="str">
            <v>Entire home/apt</v>
          </cell>
          <cell r="J1694">
            <v>2</v>
          </cell>
        </row>
        <row r="1695">
          <cell r="G1695" t="str">
            <v>Maxvorstadt</v>
          </cell>
          <cell r="H1695" t="str">
            <v>Entire rental unit</v>
          </cell>
          <cell r="I1695" t="str">
            <v>Entire home/apt</v>
          </cell>
          <cell r="J1695">
            <v>4</v>
          </cell>
          <cell r="K1695">
            <v>111</v>
          </cell>
          <cell r="Q1695">
            <v>4.68</v>
          </cell>
          <cell r="S1695">
            <v>0.55000000000000004</v>
          </cell>
        </row>
        <row r="1696">
          <cell r="G1696" t="str">
            <v>Sendling</v>
          </cell>
          <cell r="H1696" t="str">
            <v>Private room in rental unit</v>
          </cell>
          <cell r="I1696" t="str">
            <v>Private room</v>
          </cell>
          <cell r="J1696">
            <v>1</v>
          </cell>
          <cell r="Q1696">
            <v>4.8499999999999996</v>
          </cell>
          <cell r="S1696">
            <v>0.19</v>
          </cell>
        </row>
        <row r="1697">
          <cell r="G1697" t="str">
            <v>Au-Haidhausen</v>
          </cell>
          <cell r="H1697" t="str">
            <v>Entire rental unit</v>
          </cell>
          <cell r="I1697" t="str">
            <v>Entire home/apt</v>
          </cell>
          <cell r="J1697">
            <v>3</v>
          </cell>
          <cell r="Q1697">
            <v>5</v>
          </cell>
          <cell r="S1697">
            <v>0.13</v>
          </cell>
        </row>
        <row r="1698">
          <cell r="G1698" t="str">
            <v>Neuhausen-Nymphenburg</v>
          </cell>
          <cell r="H1698" t="str">
            <v>Private room in rental unit</v>
          </cell>
          <cell r="I1698" t="str">
            <v>Private room</v>
          </cell>
          <cell r="J1698">
            <v>2</v>
          </cell>
          <cell r="K1698">
            <v>72</v>
          </cell>
        </row>
        <row r="1699">
          <cell r="G1699" t="str">
            <v>Maxvorstadt</v>
          </cell>
          <cell r="H1699" t="str">
            <v>Entire rental unit</v>
          </cell>
          <cell r="I1699" t="str">
            <v>Entire home/apt</v>
          </cell>
          <cell r="J1699">
            <v>2</v>
          </cell>
          <cell r="Q1699">
            <v>4</v>
          </cell>
          <cell r="S1699">
            <v>0.03</v>
          </cell>
        </row>
        <row r="1700">
          <cell r="G1700" t="str">
            <v>Sendling</v>
          </cell>
          <cell r="H1700" t="str">
            <v>Private room in rental unit</v>
          </cell>
          <cell r="I1700" t="str">
            <v>Private room</v>
          </cell>
          <cell r="J1700">
            <v>2</v>
          </cell>
          <cell r="Q1700">
            <v>5</v>
          </cell>
          <cell r="S1700">
            <v>0.06</v>
          </cell>
        </row>
        <row r="1701">
          <cell r="G1701" t="str">
            <v>Schwabing-West</v>
          </cell>
          <cell r="H1701" t="str">
            <v>Entire rental unit</v>
          </cell>
          <cell r="I1701" t="str">
            <v>Entire home/apt</v>
          </cell>
          <cell r="J1701">
            <v>2</v>
          </cell>
          <cell r="K1701">
            <v>95</v>
          </cell>
          <cell r="Q1701">
            <v>4.6900000000000004</v>
          </cell>
          <cell r="S1701">
            <v>0.41</v>
          </cell>
        </row>
        <row r="1702">
          <cell r="G1702" t="str">
            <v>Au-Haidhausen</v>
          </cell>
          <cell r="H1702" t="str">
            <v>Private room in rental unit</v>
          </cell>
          <cell r="I1702" t="str">
            <v>Private room</v>
          </cell>
          <cell r="J1702">
            <v>2</v>
          </cell>
          <cell r="Q1702">
            <v>4.3600000000000003</v>
          </cell>
          <cell r="S1702">
            <v>0.16</v>
          </cell>
        </row>
        <row r="1703">
          <cell r="G1703" t="str">
            <v>Schwanthalerh√∂he</v>
          </cell>
          <cell r="H1703" t="str">
            <v>Entire rental unit</v>
          </cell>
          <cell r="I1703" t="str">
            <v>Entire home/apt</v>
          </cell>
          <cell r="J1703">
            <v>3</v>
          </cell>
          <cell r="Q1703">
            <v>5</v>
          </cell>
          <cell r="S1703">
            <v>0.1</v>
          </cell>
        </row>
        <row r="1704">
          <cell r="G1704" t="str">
            <v>Untergiesing-Harlaching</v>
          </cell>
          <cell r="H1704" t="str">
            <v>Entire rental unit</v>
          </cell>
          <cell r="I1704" t="str">
            <v>Entire home/apt</v>
          </cell>
          <cell r="J1704">
            <v>2</v>
          </cell>
          <cell r="Q1704">
            <v>5</v>
          </cell>
          <cell r="S1704">
            <v>0.01</v>
          </cell>
        </row>
        <row r="1705">
          <cell r="G1705" t="str">
            <v>Au-Haidhausen</v>
          </cell>
          <cell r="H1705" t="str">
            <v>Private room in rental unit</v>
          </cell>
          <cell r="I1705" t="str">
            <v>Private room</v>
          </cell>
          <cell r="J1705">
            <v>2</v>
          </cell>
          <cell r="K1705">
            <v>70</v>
          </cell>
          <cell r="Q1705">
            <v>4.9800000000000004</v>
          </cell>
          <cell r="S1705">
            <v>0.65</v>
          </cell>
        </row>
        <row r="1706">
          <cell r="G1706" t="str">
            <v>Pasing-Obermenzing</v>
          </cell>
          <cell r="H1706" t="str">
            <v>Private room in rental unit</v>
          </cell>
          <cell r="I1706" t="str">
            <v>Private room</v>
          </cell>
          <cell r="J1706">
            <v>2</v>
          </cell>
          <cell r="K1706">
            <v>52</v>
          </cell>
          <cell r="Q1706">
            <v>4.8499999999999996</v>
          </cell>
          <cell r="S1706">
            <v>2.2599999999999998</v>
          </cell>
        </row>
        <row r="1707">
          <cell r="G1707" t="str">
            <v>Milbertshofen-Am Hart</v>
          </cell>
          <cell r="H1707" t="str">
            <v>Entire rental unit</v>
          </cell>
          <cell r="I1707" t="str">
            <v>Entire home/apt</v>
          </cell>
          <cell r="J1707">
            <v>5</v>
          </cell>
          <cell r="Q1707">
            <v>4.8499999999999996</v>
          </cell>
          <cell r="S1707">
            <v>0.39</v>
          </cell>
        </row>
        <row r="1708">
          <cell r="G1708" t="str">
            <v>Hadern</v>
          </cell>
          <cell r="H1708" t="str">
            <v>Entire rental unit</v>
          </cell>
          <cell r="I1708" t="str">
            <v>Entire home/apt</v>
          </cell>
          <cell r="J1708">
            <v>2</v>
          </cell>
          <cell r="Q1708">
            <v>4.6399999999999997</v>
          </cell>
          <cell r="S1708">
            <v>0.16</v>
          </cell>
        </row>
        <row r="1709">
          <cell r="G1709" t="str">
            <v>Feldmoching-Hasenbergl</v>
          </cell>
          <cell r="H1709" t="str">
            <v>Entire rental unit</v>
          </cell>
          <cell r="I1709" t="str">
            <v>Entire home/apt</v>
          </cell>
          <cell r="J1709">
            <v>5</v>
          </cell>
          <cell r="K1709">
            <v>168</v>
          </cell>
          <cell r="Q1709">
            <v>4.71</v>
          </cell>
          <cell r="S1709">
            <v>1.68</v>
          </cell>
        </row>
        <row r="1710">
          <cell r="G1710" t="str">
            <v>Schwanthalerh√∂he</v>
          </cell>
          <cell r="H1710" t="str">
            <v>Entire loft</v>
          </cell>
          <cell r="I1710" t="str">
            <v>Entire home/apt</v>
          </cell>
          <cell r="J1710">
            <v>6</v>
          </cell>
          <cell r="K1710">
            <v>1000</v>
          </cell>
          <cell r="Q1710">
            <v>4.53</v>
          </cell>
          <cell r="S1710">
            <v>3.6</v>
          </cell>
        </row>
        <row r="1711">
          <cell r="G1711" t="str">
            <v>Maxvorstadt</v>
          </cell>
          <cell r="H1711" t="str">
            <v>Private room in rental unit</v>
          </cell>
          <cell r="I1711" t="str">
            <v>Private room</v>
          </cell>
          <cell r="J1711">
            <v>2</v>
          </cell>
          <cell r="Q1711">
            <v>4.8899999999999997</v>
          </cell>
          <cell r="S1711">
            <v>0.34</v>
          </cell>
        </row>
        <row r="1712">
          <cell r="G1712" t="str">
            <v>Bogenhausen</v>
          </cell>
          <cell r="H1712" t="str">
            <v>Entire rental unit</v>
          </cell>
          <cell r="I1712" t="str">
            <v>Entire home/apt</v>
          </cell>
          <cell r="J1712">
            <v>10</v>
          </cell>
          <cell r="K1712">
            <v>160</v>
          </cell>
          <cell r="Q1712">
            <v>4.84</v>
          </cell>
          <cell r="S1712">
            <v>0.28999999999999998</v>
          </cell>
        </row>
        <row r="1713">
          <cell r="G1713" t="str">
            <v>Neuhausen-Nymphenburg</v>
          </cell>
          <cell r="H1713" t="str">
            <v>Entire rental unit</v>
          </cell>
          <cell r="I1713" t="str">
            <v>Entire home/apt</v>
          </cell>
          <cell r="J1713">
            <v>3</v>
          </cell>
          <cell r="Q1713">
            <v>5</v>
          </cell>
          <cell r="S1713">
            <v>0.12</v>
          </cell>
        </row>
        <row r="1714">
          <cell r="G1714" t="str">
            <v>Ludwigsvorstadt-Isarvorstadt</v>
          </cell>
          <cell r="H1714" t="str">
            <v>Entire rental unit</v>
          </cell>
          <cell r="I1714" t="str">
            <v>Entire home/apt</v>
          </cell>
          <cell r="J1714">
            <v>4</v>
          </cell>
          <cell r="Q1714">
            <v>4.7699999999999996</v>
          </cell>
          <cell r="S1714">
            <v>0.2</v>
          </cell>
        </row>
        <row r="1715">
          <cell r="G1715" t="str">
            <v>Ludwigsvorstadt-Isarvorstadt</v>
          </cell>
          <cell r="H1715" t="str">
            <v>Private room in rental unit</v>
          </cell>
          <cell r="I1715" t="str">
            <v>Private room</v>
          </cell>
          <cell r="J1715">
            <v>1</v>
          </cell>
          <cell r="K1715">
            <v>57</v>
          </cell>
          <cell r="Q1715">
            <v>4.99</v>
          </cell>
          <cell r="S1715">
            <v>1.1200000000000001</v>
          </cell>
        </row>
        <row r="1716">
          <cell r="G1716" t="str">
            <v>Sendling-Westpark</v>
          </cell>
          <cell r="H1716" t="str">
            <v>Entire rental unit</v>
          </cell>
          <cell r="I1716" t="str">
            <v>Entire home/apt</v>
          </cell>
          <cell r="J1716">
            <v>3</v>
          </cell>
          <cell r="K1716">
            <v>117</v>
          </cell>
          <cell r="Q1716">
            <v>5</v>
          </cell>
          <cell r="S1716">
            <v>0.57999999999999996</v>
          </cell>
        </row>
        <row r="1717">
          <cell r="G1717" t="str">
            <v>Berg am Laim</v>
          </cell>
          <cell r="H1717" t="str">
            <v>Entire rental unit</v>
          </cell>
          <cell r="I1717" t="str">
            <v>Entire home/apt</v>
          </cell>
          <cell r="J1717">
            <v>3</v>
          </cell>
          <cell r="Q1717">
            <v>4.5</v>
          </cell>
          <cell r="S1717">
            <v>0.03</v>
          </cell>
        </row>
        <row r="1718">
          <cell r="G1718" t="str">
            <v>Neuhausen-Nymphenburg</v>
          </cell>
          <cell r="H1718" t="str">
            <v>Private room in rental unit</v>
          </cell>
          <cell r="I1718" t="str">
            <v>Private room</v>
          </cell>
          <cell r="J1718">
            <v>3</v>
          </cell>
          <cell r="K1718">
            <v>53</v>
          </cell>
          <cell r="Q1718">
            <v>4.8899999999999997</v>
          </cell>
          <cell r="S1718">
            <v>5.1100000000000003</v>
          </cell>
        </row>
        <row r="1719">
          <cell r="G1719" t="str">
            <v>Milbertshofen-Am Hart</v>
          </cell>
          <cell r="H1719" t="str">
            <v>Private room in rental unit</v>
          </cell>
          <cell r="I1719" t="str">
            <v>Private room</v>
          </cell>
          <cell r="J1719">
            <v>1</v>
          </cell>
          <cell r="K1719">
            <v>33</v>
          </cell>
          <cell r="Q1719">
            <v>5</v>
          </cell>
          <cell r="S1719">
            <v>0.02</v>
          </cell>
        </row>
        <row r="1720">
          <cell r="G1720" t="str">
            <v>Altstadt-Lehel</v>
          </cell>
          <cell r="H1720" t="str">
            <v>Entire rental unit</v>
          </cell>
          <cell r="I1720" t="str">
            <v>Entire home/apt</v>
          </cell>
          <cell r="J1720">
            <v>4</v>
          </cell>
          <cell r="Q1720">
            <v>5</v>
          </cell>
          <cell r="S1720">
            <v>0.01</v>
          </cell>
        </row>
        <row r="1721">
          <cell r="G1721" t="str">
            <v>Thalkirchen-Obersendling-Forstenried-F√ºrstenried-Solln</v>
          </cell>
          <cell r="H1721" t="str">
            <v>Entire rental unit</v>
          </cell>
          <cell r="I1721" t="str">
            <v>Entire home/apt</v>
          </cell>
          <cell r="J1721">
            <v>2</v>
          </cell>
          <cell r="K1721">
            <v>60</v>
          </cell>
          <cell r="Q1721">
            <v>4.91</v>
          </cell>
          <cell r="S1721">
            <v>3.5</v>
          </cell>
        </row>
        <row r="1722">
          <cell r="G1722" t="str">
            <v>Schwabing-West</v>
          </cell>
          <cell r="H1722" t="str">
            <v>Private room in rental unit</v>
          </cell>
          <cell r="I1722" t="str">
            <v>Private room</v>
          </cell>
          <cell r="J1722">
            <v>2</v>
          </cell>
          <cell r="Q1722">
            <v>5</v>
          </cell>
          <cell r="S1722">
            <v>0.37</v>
          </cell>
        </row>
        <row r="1723">
          <cell r="G1723" t="str">
            <v>Neuhausen-Nymphenburg</v>
          </cell>
          <cell r="H1723" t="str">
            <v>Entire rental unit</v>
          </cell>
          <cell r="I1723" t="str">
            <v>Entire home/apt</v>
          </cell>
          <cell r="J1723">
            <v>3</v>
          </cell>
          <cell r="Q1723">
            <v>5</v>
          </cell>
          <cell r="S1723">
            <v>0.1</v>
          </cell>
        </row>
        <row r="1724">
          <cell r="G1724" t="str">
            <v>Milbertshofen-Am Hart</v>
          </cell>
          <cell r="H1724" t="str">
            <v>Room in serviced apartment</v>
          </cell>
          <cell r="I1724" t="str">
            <v>Hotel room</v>
          </cell>
          <cell r="J1724">
            <v>3</v>
          </cell>
          <cell r="Q1724">
            <v>4.3</v>
          </cell>
          <cell r="S1724">
            <v>7.02</v>
          </cell>
        </row>
        <row r="1725">
          <cell r="G1725" t="str">
            <v>Milbertshofen-Am Hart</v>
          </cell>
          <cell r="H1725" t="str">
            <v>Room in serviced apartment</v>
          </cell>
          <cell r="I1725" t="str">
            <v>Hotel room</v>
          </cell>
          <cell r="J1725">
            <v>2</v>
          </cell>
          <cell r="K1725">
            <v>93</v>
          </cell>
          <cell r="Q1725">
            <v>4.25</v>
          </cell>
          <cell r="S1725">
            <v>8.5500000000000007</v>
          </cell>
        </row>
        <row r="1726">
          <cell r="G1726" t="str">
            <v>Milbertshofen-Am Hart</v>
          </cell>
          <cell r="H1726" t="str">
            <v>Room in serviced apartment</v>
          </cell>
          <cell r="I1726" t="str">
            <v>Hotel room</v>
          </cell>
          <cell r="J1726">
            <v>2</v>
          </cell>
          <cell r="K1726">
            <v>93</v>
          </cell>
          <cell r="Q1726">
            <v>4.29</v>
          </cell>
          <cell r="S1726">
            <v>10.36</v>
          </cell>
        </row>
        <row r="1727">
          <cell r="G1727" t="str">
            <v>Milbertshofen-Am Hart</v>
          </cell>
          <cell r="H1727" t="str">
            <v>Room in serviced apartment</v>
          </cell>
          <cell r="I1727" t="str">
            <v>Hotel room</v>
          </cell>
          <cell r="J1727">
            <v>2</v>
          </cell>
          <cell r="K1727">
            <v>112</v>
          </cell>
          <cell r="Q1727">
            <v>4</v>
          </cell>
          <cell r="S1727">
            <v>0.64</v>
          </cell>
        </row>
        <row r="1728">
          <cell r="G1728" t="str">
            <v>Altstadt-Lehel</v>
          </cell>
          <cell r="H1728" t="str">
            <v>Private room in rental unit</v>
          </cell>
          <cell r="I1728" t="str">
            <v>Private room</v>
          </cell>
          <cell r="J1728">
            <v>1</v>
          </cell>
          <cell r="Q1728">
            <v>5</v>
          </cell>
          <cell r="S1728">
            <v>0.08</v>
          </cell>
        </row>
        <row r="1729">
          <cell r="G1729" t="str">
            <v>Sendling</v>
          </cell>
          <cell r="H1729" t="str">
            <v>Entire rental unit</v>
          </cell>
          <cell r="I1729" t="str">
            <v>Entire home/apt</v>
          </cell>
          <cell r="J1729">
            <v>4</v>
          </cell>
          <cell r="Q1729">
            <v>4.5599999999999996</v>
          </cell>
          <cell r="S1729">
            <v>0.13</v>
          </cell>
        </row>
        <row r="1730">
          <cell r="G1730" t="str">
            <v>Ludwigsvorstadt-Isarvorstadt</v>
          </cell>
          <cell r="H1730" t="str">
            <v>Entire rental unit</v>
          </cell>
          <cell r="I1730" t="str">
            <v>Entire home/apt</v>
          </cell>
          <cell r="J1730">
            <v>3</v>
          </cell>
          <cell r="Q1730">
            <v>4.82</v>
          </cell>
          <cell r="S1730">
            <v>0.49</v>
          </cell>
        </row>
        <row r="1731">
          <cell r="G1731" t="str">
            <v>Schwabing-West</v>
          </cell>
          <cell r="H1731" t="str">
            <v>Entire rental unit</v>
          </cell>
          <cell r="I1731" t="str">
            <v>Entire home/apt</v>
          </cell>
          <cell r="J1731">
            <v>3</v>
          </cell>
          <cell r="Q1731">
            <v>5</v>
          </cell>
          <cell r="S1731">
            <v>0.03</v>
          </cell>
        </row>
        <row r="1732">
          <cell r="G1732" t="str">
            <v>Schwanthalerh√∂he</v>
          </cell>
          <cell r="H1732" t="str">
            <v>Entire rental unit</v>
          </cell>
          <cell r="I1732" t="str">
            <v>Entire home/apt</v>
          </cell>
          <cell r="J1732">
            <v>2</v>
          </cell>
          <cell r="Q1732">
            <v>4.8899999999999997</v>
          </cell>
          <cell r="S1732">
            <v>0.13</v>
          </cell>
        </row>
        <row r="1733">
          <cell r="G1733" t="str">
            <v>Laim</v>
          </cell>
          <cell r="H1733" t="str">
            <v>Private room in home</v>
          </cell>
          <cell r="I1733" t="str">
            <v>Private room</v>
          </cell>
          <cell r="J1733">
            <v>3</v>
          </cell>
          <cell r="K1733">
            <v>256</v>
          </cell>
          <cell r="Q1733">
            <v>5</v>
          </cell>
          <cell r="S1733">
            <v>0.21</v>
          </cell>
        </row>
        <row r="1734">
          <cell r="G1734" t="str">
            <v>Ludwigsvorstadt-Isarvorstadt</v>
          </cell>
          <cell r="H1734" t="str">
            <v>Private room in rental unit</v>
          </cell>
          <cell r="I1734" t="str">
            <v>Private room</v>
          </cell>
          <cell r="J1734">
            <v>2</v>
          </cell>
          <cell r="K1734">
            <v>251</v>
          </cell>
          <cell r="Q1734">
            <v>5</v>
          </cell>
          <cell r="S1734">
            <v>0.03</v>
          </cell>
        </row>
        <row r="1735">
          <cell r="G1735" t="str">
            <v>Ludwigsvorstadt-Isarvorstadt</v>
          </cell>
          <cell r="H1735" t="str">
            <v>Entire rental unit</v>
          </cell>
          <cell r="I1735" t="str">
            <v>Entire home/apt</v>
          </cell>
          <cell r="J1735">
            <v>2</v>
          </cell>
        </row>
        <row r="1736">
          <cell r="G1736" t="str">
            <v>Laim</v>
          </cell>
          <cell r="H1736" t="str">
            <v>Private room in home</v>
          </cell>
          <cell r="I1736" t="str">
            <v>Private room</v>
          </cell>
          <cell r="J1736">
            <v>3</v>
          </cell>
          <cell r="K1736">
            <v>224</v>
          </cell>
          <cell r="Q1736">
            <v>4.43</v>
          </cell>
          <cell r="S1736">
            <v>0.23</v>
          </cell>
        </row>
        <row r="1737">
          <cell r="G1737" t="str">
            <v>Allach-Untermenzing</v>
          </cell>
          <cell r="H1737" t="str">
            <v>Private room in home</v>
          </cell>
          <cell r="I1737" t="str">
            <v>Private room</v>
          </cell>
          <cell r="J1737">
            <v>2</v>
          </cell>
          <cell r="Q1737">
            <v>4.96</v>
          </cell>
          <cell r="S1737">
            <v>0.38</v>
          </cell>
        </row>
        <row r="1738">
          <cell r="G1738" t="str">
            <v>Ludwigsvorstadt-Isarvorstadt</v>
          </cell>
          <cell r="H1738" t="str">
            <v>Entire rental unit</v>
          </cell>
          <cell r="I1738" t="str">
            <v>Entire home/apt</v>
          </cell>
          <cell r="J1738">
            <v>3</v>
          </cell>
          <cell r="K1738">
            <v>162</v>
          </cell>
          <cell r="Q1738">
            <v>4.7300000000000004</v>
          </cell>
          <cell r="S1738">
            <v>0.36</v>
          </cell>
        </row>
        <row r="1739">
          <cell r="G1739" t="str">
            <v>Ludwigsvorstadt-Isarvorstadt</v>
          </cell>
          <cell r="H1739" t="str">
            <v>Entire rental unit</v>
          </cell>
          <cell r="I1739" t="str">
            <v>Entire home/apt</v>
          </cell>
          <cell r="J1739">
            <v>4</v>
          </cell>
          <cell r="Q1739">
            <v>4.96</v>
          </cell>
          <cell r="S1739">
            <v>0.42</v>
          </cell>
        </row>
        <row r="1740">
          <cell r="G1740" t="str">
            <v>Au-Haidhausen</v>
          </cell>
          <cell r="H1740" t="str">
            <v>Private room in rental unit</v>
          </cell>
          <cell r="I1740" t="str">
            <v>Private room</v>
          </cell>
          <cell r="J1740">
            <v>1</v>
          </cell>
          <cell r="K1740">
            <v>79</v>
          </cell>
          <cell r="Q1740">
            <v>4.95</v>
          </cell>
          <cell r="S1740">
            <v>1.29</v>
          </cell>
        </row>
        <row r="1741">
          <cell r="G1741" t="str">
            <v>Schwabing-Freimann</v>
          </cell>
          <cell r="H1741" t="str">
            <v>Entire rental unit</v>
          </cell>
          <cell r="I1741" t="str">
            <v>Entire home/apt</v>
          </cell>
          <cell r="J1741">
            <v>2</v>
          </cell>
          <cell r="Q1741">
            <v>5</v>
          </cell>
          <cell r="S1741">
            <v>0.03</v>
          </cell>
        </row>
        <row r="1742">
          <cell r="G1742" t="str">
            <v>Ludwigsvorstadt-Isarvorstadt</v>
          </cell>
          <cell r="H1742" t="str">
            <v>Entire rental unit</v>
          </cell>
          <cell r="I1742" t="str">
            <v>Entire home/apt</v>
          </cell>
          <cell r="J1742">
            <v>3</v>
          </cell>
          <cell r="Q1742">
            <v>4.67</v>
          </cell>
          <cell r="S1742">
            <v>0.05</v>
          </cell>
        </row>
        <row r="1743">
          <cell r="G1743" t="str">
            <v>Maxvorstadt</v>
          </cell>
          <cell r="H1743" t="str">
            <v>Entire rental unit</v>
          </cell>
          <cell r="I1743" t="str">
            <v>Entire home/apt</v>
          </cell>
          <cell r="J1743">
            <v>2</v>
          </cell>
          <cell r="K1743">
            <v>88</v>
          </cell>
        </row>
        <row r="1744">
          <cell r="G1744" t="str">
            <v>Moosach</v>
          </cell>
          <cell r="H1744" t="str">
            <v>Entire rental unit</v>
          </cell>
          <cell r="I1744" t="str">
            <v>Entire home/apt</v>
          </cell>
          <cell r="J1744">
            <v>2</v>
          </cell>
          <cell r="Q1744">
            <v>4.8</v>
          </cell>
          <cell r="S1744">
            <v>0.15</v>
          </cell>
        </row>
        <row r="1745">
          <cell r="G1745" t="str">
            <v>Moosach</v>
          </cell>
          <cell r="H1745" t="str">
            <v>Entire rental unit</v>
          </cell>
          <cell r="I1745" t="str">
            <v>Entire home/apt</v>
          </cell>
          <cell r="J1745">
            <v>3</v>
          </cell>
        </row>
        <row r="1746">
          <cell r="G1746" t="str">
            <v>Feldmoching-Hasenbergl</v>
          </cell>
          <cell r="H1746" t="str">
            <v>Private room in rental unit</v>
          </cell>
          <cell r="I1746" t="str">
            <v>Private room</v>
          </cell>
          <cell r="J1746">
            <v>2</v>
          </cell>
          <cell r="K1746">
            <v>80</v>
          </cell>
          <cell r="Q1746">
            <v>4.6399999999999997</v>
          </cell>
          <cell r="S1746">
            <v>0.32</v>
          </cell>
        </row>
        <row r="1747">
          <cell r="G1747" t="str">
            <v>Altstadt-Lehel</v>
          </cell>
          <cell r="H1747" t="str">
            <v>Private room in rental unit</v>
          </cell>
          <cell r="I1747" t="str">
            <v>Private room</v>
          </cell>
          <cell r="J1747">
            <v>2</v>
          </cell>
          <cell r="K1747">
            <v>317</v>
          </cell>
          <cell r="Q1747">
            <v>1</v>
          </cell>
          <cell r="S1747">
            <v>0.05</v>
          </cell>
        </row>
        <row r="1748">
          <cell r="G1748" t="str">
            <v>Berg am Laim</v>
          </cell>
          <cell r="H1748" t="str">
            <v>Private room in home</v>
          </cell>
          <cell r="I1748" t="str">
            <v>Private room</v>
          </cell>
          <cell r="J1748">
            <v>5</v>
          </cell>
          <cell r="Q1748">
            <v>4.8899999999999997</v>
          </cell>
          <cell r="S1748">
            <v>0.14000000000000001</v>
          </cell>
        </row>
        <row r="1749">
          <cell r="G1749" t="str">
            <v>Ludwigsvorstadt-Isarvorstadt</v>
          </cell>
          <cell r="H1749" t="str">
            <v>Private room in rental unit</v>
          </cell>
          <cell r="I1749" t="str">
            <v>Private room</v>
          </cell>
          <cell r="J1749">
            <v>2</v>
          </cell>
          <cell r="Q1749">
            <v>4.96</v>
          </cell>
          <cell r="S1749">
            <v>0.39</v>
          </cell>
        </row>
        <row r="1750">
          <cell r="G1750" t="str">
            <v>Hadern</v>
          </cell>
          <cell r="H1750" t="str">
            <v>Private room in rental unit</v>
          </cell>
          <cell r="I1750" t="str">
            <v>Private room</v>
          </cell>
          <cell r="J1750">
            <v>2</v>
          </cell>
          <cell r="K1750">
            <v>108</v>
          </cell>
          <cell r="Q1750">
            <v>5</v>
          </cell>
          <cell r="S1750">
            <v>0.1</v>
          </cell>
        </row>
        <row r="1751">
          <cell r="G1751" t="str">
            <v>Ludwigsvorstadt-Isarvorstadt</v>
          </cell>
          <cell r="H1751" t="str">
            <v>Entire rental unit</v>
          </cell>
          <cell r="I1751" t="str">
            <v>Entire home/apt</v>
          </cell>
          <cell r="J1751">
            <v>2</v>
          </cell>
          <cell r="Q1751">
            <v>4</v>
          </cell>
          <cell r="S1751">
            <v>0.01</v>
          </cell>
        </row>
        <row r="1752">
          <cell r="G1752" t="str">
            <v>Berg am Laim</v>
          </cell>
          <cell r="H1752" t="str">
            <v>Entire rental unit</v>
          </cell>
          <cell r="I1752" t="str">
            <v>Entire home/apt</v>
          </cell>
          <cell r="J1752">
            <v>2</v>
          </cell>
          <cell r="K1752">
            <v>55</v>
          </cell>
          <cell r="Q1752">
            <v>4.5599999999999996</v>
          </cell>
          <cell r="S1752">
            <v>0.83</v>
          </cell>
        </row>
        <row r="1753">
          <cell r="G1753" t="str">
            <v>Laim</v>
          </cell>
          <cell r="H1753" t="str">
            <v>Private room in rental unit</v>
          </cell>
          <cell r="I1753" t="str">
            <v>Private room</v>
          </cell>
          <cell r="J1753">
            <v>1</v>
          </cell>
          <cell r="Q1753">
            <v>5</v>
          </cell>
          <cell r="S1753">
            <v>0.25</v>
          </cell>
        </row>
        <row r="1754">
          <cell r="G1754" t="str">
            <v>Neuhausen-Nymphenburg</v>
          </cell>
          <cell r="H1754" t="str">
            <v>Private room in rental unit</v>
          </cell>
          <cell r="I1754" t="str">
            <v>Private room</v>
          </cell>
          <cell r="J1754">
            <v>4</v>
          </cell>
          <cell r="K1754">
            <v>260</v>
          </cell>
          <cell r="Q1754">
            <v>4.78</v>
          </cell>
          <cell r="S1754">
            <v>0.14000000000000001</v>
          </cell>
        </row>
        <row r="1755">
          <cell r="G1755" t="str">
            <v>Ramersdorf-Perlach</v>
          </cell>
          <cell r="H1755" t="str">
            <v>Entire rental unit</v>
          </cell>
          <cell r="I1755" t="str">
            <v>Entire home/apt</v>
          </cell>
          <cell r="J1755">
            <v>2</v>
          </cell>
        </row>
        <row r="1756">
          <cell r="G1756" t="str">
            <v>Tudering-Riem</v>
          </cell>
          <cell r="H1756" t="str">
            <v>Private room in condo</v>
          </cell>
          <cell r="I1756" t="str">
            <v>Private room</v>
          </cell>
          <cell r="J1756">
            <v>2</v>
          </cell>
          <cell r="K1756">
            <v>45</v>
          </cell>
          <cell r="Q1756">
            <v>4.9400000000000004</v>
          </cell>
          <cell r="S1756">
            <v>4.2699999999999996</v>
          </cell>
        </row>
        <row r="1757">
          <cell r="G1757" t="str">
            <v>Ramersdorf-Perlach</v>
          </cell>
          <cell r="H1757" t="str">
            <v>Private room in rental unit</v>
          </cell>
          <cell r="I1757" t="str">
            <v>Private room</v>
          </cell>
          <cell r="J1757">
            <v>2</v>
          </cell>
        </row>
        <row r="1758">
          <cell r="G1758" t="str">
            <v>Berg am Laim</v>
          </cell>
          <cell r="H1758" t="str">
            <v>Entire rental unit</v>
          </cell>
          <cell r="I1758" t="str">
            <v>Entire home/apt</v>
          </cell>
          <cell r="J1758">
            <v>2</v>
          </cell>
          <cell r="K1758">
            <v>152</v>
          </cell>
          <cell r="Q1758">
            <v>5</v>
          </cell>
          <cell r="S1758">
            <v>0.56999999999999995</v>
          </cell>
        </row>
        <row r="1759">
          <cell r="G1759" t="str">
            <v>Au-Haidhausen</v>
          </cell>
          <cell r="H1759" t="str">
            <v>Private room in rental unit</v>
          </cell>
          <cell r="I1759" t="str">
            <v>Private room</v>
          </cell>
          <cell r="J1759">
            <v>2</v>
          </cell>
          <cell r="Q1759">
            <v>5</v>
          </cell>
          <cell r="S1759">
            <v>0.02</v>
          </cell>
        </row>
        <row r="1760">
          <cell r="G1760" t="str">
            <v>Neuhausen-Nymphenburg</v>
          </cell>
          <cell r="H1760" t="str">
            <v>Entire rental unit</v>
          </cell>
          <cell r="I1760" t="str">
            <v>Entire home/apt</v>
          </cell>
          <cell r="J1760">
            <v>2</v>
          </cell>
          <cell r="Q1760">
            <v>4.8099999999999996</v>
          </cell>
          <cell r="S1760">
            <v>0.88</v>
          </cell>
        </row>
        <row r="1761">
          <cell r="G1761" t="str">
            <v>Schwabing-Freimann</v>
          </cell>
          <cell r="H1761" t="str">
            <v>Private room in home</v>
          </cell>
          <cell r="I1761" t="str">
            <v>Private room</v>
          </cell>
          <cell r="J1761">
            <v>2</v>
          </cell>
          <cell r="K1761">
            <v>75</v>
          </cell>
          <cell r="Q1761">
            <v>4.96</v>
          </cell>
          <cell r="S1761">
            <v>2.33</v>
          </cell>
        </row>
        <row r="1762">
          <cell r="G1762" t="str">
            <v>Sendling-Westpark</v>
          </cell>
          <cell r="H1762" t="str">
            <v>Entire rental unit</v>
          </cell>
          <cell r="I1762" t="str">
            <v>Entire home/apt</v>
          </cell>
          <cell r="J1762">
            <v>2</v>
          </cell>
          <cell r="Q1762">
            <v>4.8</v>
          </cell>
          <cell r="S1762">
            <v>0.08</v>
          </cell>
        </row>
        <row r="1763">
          <cell r="G1763" t="str">
            <v>Schwabing-West</v>
          </cell>
          <cell r="H1763" t="str">
            <v>Entire rental unit</v>
          </cell>
          <cell r="I1763" t="str">
            <v>Entire home/apt</v>
          </cell>
          <cell r="J1763">
            <v>4</v>
          </cell>
          <cell r="Q1763">
            <v>4.83</v>
          </cell>
          <cell r="S1763">
            <v>0.09</v>
          </cell>
        </row>
        <row r="1764">
          <cell r="G1764" t="str">
            <v>Au-Haidhausen</v>
          </cell>
          <cell r="H1764" t="str">
            <v>Private room in rental unit</v>
          </cell>
          <cell r="I1764" t="str">
            <v>Private room</v>
          </cell>
          <cell r="J1764">
            <v>2</v>
          </cell>
          <cell r="Q1764">
            <v>5</v>
          </cell>
          <cell r="S1764">
            <v>0.05</v>
          </cell>
        </row>
        <row r="1765">
          <cell r="G1765" t="str">
            <v>Schwanthalerh√∂he</v>
          </cell>
          <cell r="H1765" t="str">
            <v>Private room in hostel</v>
          </cell>
          <cell r="I1765" t="str">
            <v>Private room</v>
          </cell>
          <cell r="J1765">
            <v>10</v>
          </cell>
          <cell r="Q1765">
            <v>4.25</v>
          </cell>
          <cell r="S1765">
            <v>0.13</v>
          </cell>
        </row>
        <row r="1766">
          <cell r="G1766" t="str">
            <v>Schwabing-Freimann</v>
          </cell>
          <cell r="H1766" t="str">
            <v>Entire rental unit</v>
          </cell>
          <cell r="I1766" t="str">
            <v>Entire home/apt</v>
          </cell>
          <cell r="J1766">
            <v>2</v>
          </cell>
          <cell r="K1766">
            <v>300</v>
          </cell>
        </row>
        <row r="1767">
          <cell r="G1767" t="str">
            <v>Bogenhausen</v>
          </cell>
          <cell r="H1767" t="str">
            <v>Entire rental unit</v>
          </cell>
          <cell r="I1767" t="str">
            <v>Entire home/apt</v>
          </cell>
          <cell r="J1767">
            <v>2</v>
          </cell>
          <cell r="K1767">
            <v>247</v>
          </cell>
          <cell r="Q1767">
            <v>4.82</v>
          </cell>
          <cell r="S1767">
            <v>0.17</v>
          </cell>
        </row>
        <row r="1768">
          <cell r="G1768" t="str">
            <v>Thalkirchen-Obersendling-Forstenried-F√ºrstenried-Solln</v>
          </cell>
          <cell r="H1768" t="str">
            <v>Entire condo</v>
          </cell>
          <cell r="I1768" t="str">
            <v>Entire home/apt</v>
          </cell>
          <cell r="J1768">
            <v>3</v>
          </cell>
          <cell r="Q1768">
            <v>5</v>
          </cell>
          <cell r="S1768">
            <v>0.15</v>
          </cell>
        </row>
        <row r="1769">
          <cell r="G1769" t="str">
            <v>Bogenhausen</v>
          </cell>
          <cell r="H1769" t="str">
            <v>Private room in rental unit</v>
          </cell>
          <cell r="I1769" t="str">
            <v>Private room</v>
          </cell>
          <cell r="J1769">
            <v>2</v>
          </cell>
          <cell r="Q1769">
            <v>4.8600000000000003</v>
          </cell>
          <cell r="S1769">
            <v>1.1499999999999999</v>
          </cell>
        </row>
        <row r="1770">
          <cell r="G1770" t="str">
            <v>Schwabing-West</v>
          </cell>
          <cell r="H1770" t="str">
            <v>Entire rental unit</v>
          </cell>
          <cell r="I1770" t="str">
            <v>Entire home/apt</v>
          </cell>
          <cell r="J1770">
            <v>2</v>
          </cell>
          <cell r="Q1770">
            <v>4.59</v>
          </cell>
          <cell r="S1770">
            <v>0.88</v>
          </cell>
        </row>
        <row r="1771">
          <cell r="G1771" t="str">
            <v>Tudering-Riem</v>
          </cell>
          <cell r="H1771" t="str">
            <v>Entire rental unit</v>
          </cell>
          <cell r="I1771" t="str">
            <v>Entire home/apt</v>
          </cell>
          <cell r="J1771">
            <v>11</v>
          </cell>
          <cell r="K1771">
            <v>321</v>
          </cell>
          <cell r="Q1771">
            <v>4.8099999999999996</v>
          </cell>
          <cell r="S1771">
            <v>0.81</v>
          </cell>
        </row>
        <row r="1772">
          <cell r="G1772" t="str">
            <v>Hadern</v>
          </cell>
          <cell r="H1772" t="str">
            <v>Entire rental unit</v>
          </cell>
          <cell r="I1772" t="str">
            <v>Entire home/apt</v>
          </cell>
          <cell r="J1772">
            <v>2</v>
          </cell>
          <cell r="Q1772">
            <v>4.91</v>
          </cell>
          <cell r="S1772">
            <v>0.34</v>
          </cell>
        </row>
        <row r="1773">
          <cell r="G1773" t="str">
            <v>Neuhausen-Nymphenburg</v>
          </cell>
          <cell r="H1773" t="str">
            <v>Entire rental unit</v>
          </cell>
          <cell r="I1773" t="str">
            <v>Entire home/apt</v>
          </cell>
          <cell r="J1773">
            <v>4</v>
          </cell>
          <cell r="Q1773">
            <v>5</v>
          </cell>
          <cell r="S1773">
            <v>0.02</v>
          </cell>
        </row>
        <row r="1774">
          <cell r="G1774" t="str">
            <v>Schwabing-Freimann</v>
          </cell>
          <cell r="H1774" t="str">
            <v>Private room in rental unit</v>
          </cell>
          <cell r="I1774" t="str">
            <v>Private room</v>
          </cell>
          <cell r="J1774">
            <v>2</v>
          </cell>
          <cell r="Q1774">
            <v>5</v>
          </cell>
          <cell r="S1774">
            <v>0.03</v>
          </cell>
        </row>
        <row r="1775">
          <cell r="G1775" t="str">
            <v>Schwanthalerh√∂he</v>
          </cell>
          <cell r="H1775" t="str">
            <v>Entire loft</v>
          </cell>
          <cell r="I1775" t="str">
            <v>Entire home/apt</v>
          </cell>
          <cell r="J1775">
            <v>2</v>
          </cell>
          <cell r="K1775">
            <v>890</v>
          </cell>
        </row>
        <row r="1776">
          <cell r="G1776" t="str">
            <v>Schwabing-West</v>
          </cell>
          <cell r="H1776" t="str">
            <v>Private room in rental unit</v>
          </cell>
          <cell r="I1776" t="str">
            <v>Private room</v>
          </cell>
          <cell r="J1776">
            <v>2</v>
          </cell>
          <cell r="K1776">
            <v>76</v>
          </cell>
          <cell r="Q1776">
            <v>4.9800000000000004</v>
          </cell>
          <cell r="S1776">
            <v>1.3</v>
          </cell>
        </row>
        <row r="1777">
          <cell r="G1777" t="str">
            <v>Laim</v>
          </cell>
          <cell r="H1777" t="str">
            <v>Entire rental unit</v>
          </cell>
          <cell r="I1777" t="str">
            <v>Entire home/apt</v>
          </cell>
          <cell r="J1777">
            <v>2</v>
          </cell>
          <cell r="Q1777">
            <v>5</v>
          </cell>
          <cell r="S1777">
            <v>0.09</v>
          </cell>
        </row>
        <row r="1778">
          <cell r="G1778" t="str">
            <v>Schwanthalerh√∂he</v>
          </cell>
          <cell r="H1778" t="str">
            <v>Entire rental unit</v>
          </cell>
          <cell r="I1778" t="str">
            <v>Entire home/apt</v>
          </cell>
          <cell r="J1778">
            <v>3</v>
          </cell>
          <cell r="Q1778">
            <v>4.8600000000000003</v>
          </cell>
          <cell r="S1778">
            <v>0.1</v>
          </cell>
        </row>
        <row r="1779">
          <cell r="G1779" t="str">
            <v>Au-Haidhausen</v>
          </cell>
          <cell r="H1779" t="str">
            <v>Entire rental unit</v>
          </cell>
          <cell r="I1779" t="str">
            <v>Entire home/apt</v>
          </cell>
          <cell r="J1779">
            <v>4</v>
          </cell>
          <cell r="K1779">
            <v>250</v>
          </cell>
          <cell r="Q1779">
            <v>4.8899999999999997</v>
          </cell>
          <cell r="S1779">
            <v>1.05</v>
          </cell>
        </row>
        <row r="1780">
          <cell r="G1780" t="str">
            <v>Ramersdorf-Perlach</v>
          </cell>
          <cell r="H1780" t="str">
            <v>Private room in rental unit</v>
          </cell>
          <cell r="I1780" t="str">
            <v>Private room</v>
          </cell>
          <cell r="J1780">
            <v>2</v>
          </cell>
          <cell r="Q1780">
            <v>5</v>
          </cell>
          <cell r="S1780">
            <v>0.09</v>
          </cell>
        </row>
        <row r="1781">
          <cell r="G1781" t="str">
            <v>Neuhausen-Nymphenburg</v>
          </cell>
          <cell r="H1781" t="str">
            <v>Entire rental unit</v>
          </cell>
          <cell r="I1781" t="str">
            <v>Entire home/apt</v>
          </cell>
          <cell r="J1781">
            <v>4</v>
          </cell>
          <cell r="Q1781">
            <v>5</v>
          </cell>
          <cell r="S1781">
            <v>0.11</v>
          </cell>
        </row>
        <row r="1782">
          <cell r="G1782" t="str">
            <v>Neuhausen-Nymphenburg</v>
          </cell>
          <cell r="H1782" t="str">
            <v>Entire rental unit</v>
          </cell>
          <cell r="I1782" t="str">
            <v>Entire home/apt</v>
          </cell>
          <cell r="J1782">
            <v>2</v>
          </cell>
          <cell r="Q1782">
            <v>5</v>
          </cell>
          <cell r="S1782">
            <v>0.04</v>
          </cell>
        </row>
        <row r="1783">
          <cell r="G1783" t="str">
            <v>Thalkirchen-Obersendling-Forstenried-F√ºrstenried-Solln</v>
          </cell>
          <cell r="H1783" t="str">
            <v>Entire condo</v>
          </cell>
          <cell r="I1783" t="str">
            <v>Entire home/apt</v>
          </cell>
          <cell r="J1783">
            <v>3</v>
          </cell>
        </row>
        <row r="1784">
          <cell r="G1784" t="str">
            <v>Tudering-Riem</v>
          </cell>
          <cell r="H1784" t="str">
            <v>Private room in home</v>
          </cell>
          <cell r="I1784" t="str">
            <v>Private room</v>
          </cell>
          <cell r="J1784">
            <v>3</v>
          </cell>
          <cell r="K1784">
            <v>95</v>
          </cell>
          <cell r="Q1784">
            <v>4.7699999999999996</v>
          </cell>
          <cell r="S1784">
            <v>1.03</v>
          </cell>
        </row>
        <row r="1785">
          <cell r="G1785" t="str">
            <v>Maxvorstadt</v>
          </cell>
          <cell r="H1785" t="str">
            <v>Entire rental unit</v>
          </cell>
          <cell r="I1785" t="str">
            <v>Entire home/apt</v>
          </cell>
          <cell r="J1785">
            <v>2</v>
          </cell>
        </row>
        <row r="1786">
          <cell r="G1786" t="str">
            <v>Pasing-Obermenzing</v>
          </cell>
          <cell r="H1786" t="str">
            <v>Entire rental unit</v>
          </cell>
          <cell r="I1786" t="str">
            <v>Entire home/apt</v>
          </cell>
          <cell r="J1786">
            <v>3</v>
          </cell>
          <cell r="K1786">
            <v>66</v>
          </cell>
          <cell r="Q1786">
            <v>4.76</v>
          </cell>
          <cell r="S1786">
            <v>2.54</v>
          </cell>
        </row>
        <row r="1787">
          <cell r="G1787" t="str">
            <v>Milbertshofen-Am Hart</v>
          </cell>
          <cell r="H1787" t="str">
            <v>Entire rental unit</v>
          </cell>
          <cell r="I1787" t="str">
            <v>Entire home/apt</v>
          </cell>
          <cell r="J1787">
            <v>2</v>
          </cell>
          <cell r="Q1787">
            <v>4</v>
          </cell>
          <cell r="S1787">
            <v>0.04</v>
          </cell>
        </row>
        <row r="1788">
          <cell r="G1788" t="str">
            <v>Schwabing-West</v>
          </cell>
          <cell r="H1788" t="str">
            <v>Entire rental unit</v>
          </cell>
          <cell r="I1788" t="str">
            <v>Entire home/apt</v>
          </cell>
          <cell r="J1788">
            <v>3</v>
          </cell>
          <cell r="K1788">
            <v>96</v>
          </cell>
          <cell r="Q1788">
            <v>4.93</v>
          </cell>
          <cell r="S1788">
            <v>1.68</v>
          </cell>
        </row>
        <row r="1789">
          <cell r="G1789" t="str">
            <v>Bogenhausen</v>
          </cell>
          <cell r="H1789" t="str">
            <v>Entire rental unit</v>
          </cell>
          <cell r="I1789" t="str">
            <v>Entire home/apt</v>
          </cell>
          <cell r="J1789">
            <v>2</v>
          </cell>
          <cell r="Q1789">
            <v>4.75</v>
          </cell>
          <cell r="S1789">
            <v>0.06</v>
          </cell>
        </row>
        <row r="1790">
          <cell r="G1790" t="str">
            <v>Neuhausen-Nymphenburg</v>
          </cell>
          <cell r="H1790" t="str">
            <v>Entire rental unit</v>
          </cell>
          <cell r="I1790" t="str">
            <v>Entire home/apt</v>
          </cell>
          <cell r="J1790">
            <v>9</v>
          </cell>
          <cell r="K1790">
            <v>316</v>
          </cell>
          <cell r="Q1790">
            <v>4.71</v>
          </cell>
          <cell r="S1790">
            <v>2.12</v>
          </cell>
        </row>
        <row r="1791">
          <cell r="G1791" t="str">
            <v>Au-Haidhausen</v>
          </cell>
          <cell r="H1791" t="str">
            <v>Entire rental unit</v>
          </cell>
          <cell r="I1791" t="str">
            <v>Entire home/apt</v>
          </cell>
          <cell r="J1791">
            <v>2</v>
          </cell>
          <cell r="Q1791">
            <v>5</v>
          </cell>
          <cell r="S1791">
            <v>0.14000000000000001</v>
          </cell>
        </row>
        <row r="1792">
          <cell r="G1792" t="str">
            <v>Tudering-Riem</v>
          </cell>
          <cell r="H1792" t="str">
            <v>Entire rental unit</v>
          </cell>
          <cell r="I1792" t="str">
            <v>Entire home/apt</v>
          </cell>
          <cell r="J1792">
            <v>2</v>
          </cell>
          <cell r="K1792">
            <v>149</v>
          </cell>
        </row>
        <row r="1793">
          <cell r="G1793" t="str">
            <v>Au-Haidhausen</v>
          </cell>
          <cell r="H1793" t="str">
            <v>Entire rental unit</v>
          </cell>
          <cell r="I1793" t="str">
            <v>Entire home/apt</v>
          </cell>
          <cell r="J1793">
            <v>3</v>
          </cell>
          <cell r="K1793">
            <v>151</v>
          </cell>
          <cell r="Q1793">
            <v>4.96</v>
          </cell>
          <cell r="S1793">
            <v>0.38</v>
          </cell>
        </row>
        <row r="1794">
          <cell r="G1794" t="str">
            <v>Ludwigsvorstadt-Isarvorstadt</v>
          </cell>
          <cell r="H1794" t="str">
            <v>Entire rental unit</v>
          </cell>
          <cell r="I1794" t="str">
            <v>Entire home/apt</v>
          </cell>
          <cell r="J1794">
            <v>6</v>
          </cell>
          <cell r="Q1794">
            <v>4.83</v>
          </cell>
          <cell r="S1794">
            <v>0.09</v>
          </cell>
        </row>
        <row r="1795">
          <cell r="G1795" t="str">
            <v>Sendling</v>
          </cell>
          <cell r="H1795" t="str">
            <v>Entire rental unit</v>
          </cell>
          <cell r="I1795" t="str">
            <v>Entire home/apt</v>
          </cell>
          <cell r="J1795">
            <v>2</v>
          </cell>
          <cell r="Q1795">
            <v>4.8</v>
          </cell>
          <cell r="S1795">
            <v>7.0000000000000007E-2</v>
          </cell>
        </row>
        <row r="1796">
          <cell r="G1796" t="str">
            <v>Hadern</v>
          </cell>
          <cell r="H1796" t="str">
            <v>Entire rental unit</v>
          </cell>
          <cell r="I1796" t="str">
            <v>Entire home/apt</v>
          </cell>
          <cell r="J1796">
            <v>2</v>
          </cell>
          <cell r="K1796">
            <v>80</v>
          </cell>
          <cell r="Q1796">
            <v>4.6100000000000003</v>
          </cell>
          <cell r="S1796">
            <v>0.48</v>
          </cell>
        </row>
        <row r="1797">
          <cell r="G1797" t="str">
            <v>Schwanthalerh√∂he</v>
          </cell>
          <cell r="H1797" t="str">
            <v>Entire rental unit</v>
          </cell>
          <cell r="I1797" t="str">
            <v>Entire home/apt</v>
          </cell>
          <cell r="J1797">
            <v>3</v>
          </cell>
          <cell r="Q1797">
            <v>5</v>
          </cell>
          <cell r="S1797">
            <v>0.22</v>
          </cell>
        </row>
        <row r="1798">
          <cell r="G1798" t="str">
            <v>Pasing-Obermenzing</v>
          </cell>
          <cell r="H1798" t="str">
            <v>Entire condo</v>
          </cell>
          <cell r="I1798" t="str">
            <v>Entire home/apt</v>
          </cell>
          <cell r="J1798">
            <v>4</v>
          </cell>
          <cell r="K1798">
            <v>170</v>
          </cell>
          <cell r="Q1798">
            <v>5</v>
          </cell>
          <cell r="S1798">
            <v>0.05</v>
          </cell>
        </row>
        <row r="1799">
          <cell r="G1799" t="str">
            <v>Au-Haidhausen</v>
          </cell>
          <cell r="H1799" t="str">
            <v>Entire rental unit</v>
          </cell>
          <cell r="I1799" t="str">
            <v>Entire home/apt</v>
          </cell>
          <cell r="J1799">
            <v>1</v>
          </cell>
          <cell r="K1799">
            <v>125</v>
          </cell>
        </row>
        <row r="1800">
          <cell r="G1800" t="str">
            <v>Tudering-Riem</v>
          </cell>
          <cell r="H1800" t="str">
            <v>Tiny home</v>
          </cell>
          <cell r="I1800" t="str">
            <v>Entire home/apt</v>
          </cell>
          <cell r="J1800">
            <v>2</v>
          </cell>
          <cell r="Q1800">
            <v>4.2300000000000004</v>
          </cell>
          <cell r="S1800">
            <v>0.73</v>
          </cell>
        </row>
        <row r="1801">
          <cell r="G1801" t="str">
            <v>Neuhausen-Nymphenburg</v>
          </cell>
          <cell r="H1801" t="str">
            <v>Hut</v>
          </cell>
          <cell r="I1801" t="str">
            <v>Entire home/apt</v>
          </cell>
          <cell r="J1801">
            <v>2</v>
          </cell>
          <cell r="K1801">
            <v>63</v>
          </cell>
          <cell r="Q1801">
            <v>4.79</v>
          </cell>
          <cell r="S1801">
            <v>0.43</v>
          </cell>
        </row>
        <row r="1802">
          <cell r="G1802" t="str">
            <v>Bogenhausen</v>
          </cell>
          <cell r="H1802" t="str">
            <v>Entire rental unit</v>
          </cell>
          <cell r="I1802" t="str">
            <v>Entire home/apt</v>
          </cell>
          <cell r="J1802">
            <v>3</v>
          </cell>
          <cell r="Q1802">
            <v>5</v>
          </cell>
          <cell r="S1802">
            <v>0.08</v>
          </cell>
        </row>
        <row r="1803">
          <cell r="G1803" t="str">
            <v>Ramersdorf-Perlach</v>
          </cell>
          <cell r="H1803" t="str">
            <v>Private room in home</v>
          </cell>
          <cell r="I1803" t="str">
            <v>Private room</v>
          </cell>
          <cell r="J1803">
            <v>2</v>
          </cell>
          <cell r="K1803">
            <v>86</v>
          </cell>
          <cell r="Q1803">
            <v>4.92</v>
          </cell>
          <cell r="S1803">
            <v>2.48</v>
          </cell>
        </row>
        <row r="1804">
          <cell r="G1804" t="str">
            <v>Altstadt-Lehel</v>
          </cell>
          <cell r="H1804" t="str">
            <v>Private room in rental unit</v>
          </cell>
          <cell r="I1804" t="str">
            <v>Private room</v>
          </cell>
          <cell r="J1804">
            <v>2</v>
          </cell>
          <cell r="Q1804">
            <v>4.91</v>
          </cell>
          <cell r="S1804">
            <v>0.49</v>
          </cell>
        </row>
        <row r="1805">
          <cell r="G1805" t="str">
            <v>Pasing-Obermenzing</v>
          </cell>
          <cell r="H1805" t="str">
            <v>Entire rental unit</v>
          </cell>
          <cell r="I1805" t="str">
            <v>Entire home/apt</v>
          </cell>
          <cell r="J1805">
            <v>4</v>
          </cell>
          <cell r="Q1805">
            <v>5</v>
          </cell>
          <cell r="S1805">
            <v>0.02</v>
          </cell>
        </row>
        <row r="1806">
          <cell r="G1806" t="str">
            <v>Ludwigsvorstadt-Isarvorstadt</v>
          </cell>
          <cell r="H1806" t="str">
            <v>Entire condo</v>
          </cell>
          <cell r="I1806" t="str">
            <v>Entire home/apt</v>
          </cell>
          <cell r="J1806">
            <v>8</v>
          </cell>
          <cell r="Q1806">
            <v>5</v>
          </cell>
          <cell r="S1806">
            <v>0.13</v>
          </cell>
        </row>
        <row r="1807">
          <cell r="G1807" t="str">
            <v>Ludwigsvorstadt-Isarvorstadt</v>
          </cell>
          <cell r="H1807" t="str">
            <v>Entire rental unit</v>
          </cell>
          <cell r="I1807" t="str">
            <v>Entire home/apt</v>
          </cell>
          <cell r="J1807">
            <v>2</v>
          </cell>
          <cell r="Q1807">
            <v>4.8600000000000003</v>
          </cell>
          <cell r="S1807">
            <v>0.32</v>
          </cell>
        </row>
        <row r="1808">
          <cell r="G1808" t="str">
            <v>Thalkirchen-Obersendling-Forstenried-F√ºrstenried-Solln</v>
          </cell>
          <cell r="H1808" t="str">
            <v>Private room in rental unit</v>
          </cell>
          <cell r="I1808" t="str">
            <v>Private room</v>
          </cell>
          <cell r="J1808">
            <v>2</v>
          </cell>
          <cell r="Q1808">
            <v>4.83</v>
          </cell>
          <cell r="S1808">
            <v>0.09</v>
          </cell>
        </row>
        <row r="1809">
          <cell r="G1809" t="str">
            <v>Moosach</v>
          </cell>
          <cell r="H1809" t="str">
            <v>Entire serviced apartment</v>
          </cell>
          <cell r="I1809" t="str">
            <v>Entire home/apt</v>
          </cell>
          <cell r="J1809">
            <v>1</v>
          </cell>
          <cell r="Q1809">
            <v>4.6900000000000004</v>
          </cell>
          <cell r="S1809">
            <v>0.24</v>
          </cell>
        </row>
        <row r="1810">
          <cell r="G1810" t="str">
            <v>Thalkirchen-Obersendling-Forstenried-F√ºrstenried-Solln</v>
          </cell>
          <cell r="H1810" t="str">
            <v>Entire rental unit</v>
          </cell>
          <cell r="I1810" t="str">
            <v>Entire home/apt</v>
          </cell>
          <cell r="J1810">
            <v>4</v>
          </cell>
          <cell r="Q1810">
            <v>4.6399999999999997</v>
          </cell>
          <cell r="S1810">
            <v>0.16</v>
          </cell>
        </row>
        <row r="1811">
          <cell r="G1811" t="str">
            <v>Ludwigsvorstadt-Isarvorstadt</v>
          </cell>
          <cell r="H1811" t="str">
            <v>Entire rental unit</v>
          </cell>
          <cell r="I1811" t="str">
            <v>Entire home/apt</v>
          </cell>
          <cell r="J1811">
            <v>3</v>
          </cell>
          <cell r="K1811">
            <v>54</v>
          </cell>
          <cell r="Q1811">
            <v>4.82</v>
          </cell>
          <cell r="S1811">
            <v>1.03</v>
          </cell>
        </row>
        <row r="1812">
          <cell r="G1812" t="str">
            <v>Schwanthalerh√∂he</v>
          </cell>
          <cell r="H1812" t="str">
            <v>Entire rental unit</v>
          </cell>
          <cell r="I1812" t="str">
            <v>Entire home/apt</v>
          </cell>
          <cell r="J1812">
            <v>4</v>
          </cell>
          <cell r="K1812">
            <v>97</v>
          </cell>
          <cell r="Q1812">
            <v>4.83</v>
          </cell>
          <cell r="S1812">
            <v>7.31</v>
          </cell>
        </row>
        <row r="1813">
          <cell r="G1813" t="str">
            <v>Berg am Laim</v>
          </cell>
          <cell r="H1813" t="str">
            <v>Entire rental unit</v>
          </cell>
          <cell r="I1813" t="str">
            <v>Entire home/apt</v>
          </cell>
          <cell r="J1813">
            <v>2</v>
          </cell>
          <cell r="K1813">
            <v>79</v>
          </cell>
          <cell r="Q1813">
            <v>4.95</v>
          </cell>
          <cell r="S1813">
            <v>0.34</v>
          </cell>
        </row>
        <row r="1814">
          <cell r="G1814" t="str">
            <v>Sendling-Westpark</v>
          </cell>
          <cell r="H1814" t="str">
            <v>Entire rental unit</v>
          </cell>
          <cell r="I1814" t="str">
            <v>Entire home/apt</v>
          </cell>
          <cell r="J1814">
            <v>2</v>
          </cell>
          <cell r="K1814">
            <v>124</v>
          </cell>
          <cell r="Q1814">
            <v>5</v>
          </cell>
          <cell r="S1814">
            <v>0.06</v>
          </cell>
        </row>
        <row r="1815">
          <cell r="G1815" t="str">
            <v>Ludwigsvorstadt-Isarvorstadt</v>
          </cell>
          <cell r="H1815" t="str">
            <v>Entire rental unit</v>
          </cell>
          <cell r="I1815" t="str">
            <v>Entire home/apt</v>
          </cell>
          <cell r="J1815">
            <v>2</v>
          </cell>
          <cell r="Q1815">
            <v>4.9000000000000004</v>
          </cell>
          <cell r="S1815">
            <v>0.16</v>
          </cell>
        </row>
        <row r="1816">
          <cell r="G1816" t="str">
            <v>Ramersdorf-Perlach</v>
          </cell>
          <cell r="H1816" t="str">
            <v>Entire rental unit</v>
          </cell>
          <cell r="I1816" t="str">
            <v>Entire home/apt</v>
          </cell>
          <cell r="J1816">
            <v>3</v>
          </cell>
          <cell r="K1816">
            <v>100</v>
          </cell>
        </row>
        <row r="1817">
          <cell r="G1817" t="str">
            <v>Ludwigsvorstadt-Isarvorstadt</v>
          </cell>
          <cell r="H1817" t="str">
            <v>Entire rental unit</v>
          </cell>
          <cell r="I1817" t="str">
            <v>Entire home/apt</v>
          </cell>
          <cell r="J1817">
            <v>2</v>
          </cell>
        </row>
        <row r="1818">
          <cell r="G1818" t="str">
            <v>Pasing-Obermenzing</v>
          </cell>
          <cell r="H1818" t="str">
            <v>Private room in home</v>
          </cell>
          <cell r="I1818" t="str">
            <v>Private room</v>
          </cell>
          <cell r="J1818">
            <v>2</v>
          </cell>
          <cell r="K1818">
            <v>49</v>
          </cell>
          <cell r="Q1818">
            <v>4.82</v>
          </cell>
          <cell r="S1818">
            <v>2.71</v>
          </cell>
        </row>
        <row r="1819">
          <cell r="G1819" t="str">
            <v>Bogenhausen</v>
          </cell>
          <cell r="H1819" t="str">
            <v>Private room in rental unit</v>
          </cell>
          <cell r="I1819" t="str">
            <v>Private room</v>
          </cell>
          <cell r="J1819">
            <v>1</v>
          </cell>
          <cell r="Q1819">
            <v>5</v>
          </cell>
          <cell r="S1819">
            <v>0.16</v>
          </cell>
        </row>
        <row r="1820">
          <cell r="G1820" t="str">
            <v>Milbertshofen-Am Hart</v>
          </cell>
          <cell r="H1820" t="str">
            <v>Entire rental unit</v>
          </cell>
          <cell r="I1820" t="str">
            <v>Entire home/apt</v>
          </cell>
          <cell r="J1820">
            <v>2</v>
          </cell>
          <cell r="K1820">
            <v>108</v>
          </cell>
          <cell r="Q1820">
            <v>4.78</v>
          </cell>
          <cell r="S1820">
            <v>1.1100000000000001</v>
          </cell>
        </row>
        <row r="1821">
          <cell r="G1821" t="str">
            <v>Maxvorstadt</v>
          </cell>
          <cell r="H1821" t="str">
            <v>Entire rental unit</v>
          </cell>
          <cell r="I1821" t="str">
            <v>Entire home/apt</v>
          </cell>
          <cell r="J1821">
            <v>3</v>
          </cell>
          <cell r="K1821">
            <v>223</v>
          </cell>
          <cell r="Q1821">
            <v>4.8600000000000003</v>
          </cell>
          <cell r="S1821">
            <v>0.78</v>
          </cell>
        </row>
        <row r="1822">
          <cell r="G1822" t="str">
            <v>Au-Haidhausen</v>
          </cell>
          <cell r="H1822" t="str">
            <v>Entire rental unit</v>
          </cell>
          <cell r="I1822" t="str">
            <v>Entire home/apt</v>
          </cell>
          <cell r="J1822">
            <v>2</v>
          </cell>
          <cell r="K1822">
            <v>64</v>
          </cell>
          <cell r="Q1822">
            <v>5</v>
          </cell>
          <cell r="S1822">
            <v>0.78</v>
          </cell>
        </row>
        <row r="1823">
          <cell r="G1823" t="str">
            <v>Ludwigsvorstadt-Isarvorstadt</v>
          </cell>
          <cell r="H1823" t="str">
            <v>Entire loft</v>
          </cell>
          <cell r="I1823" t="str">
            <v>Entire home/apt</v>
          </cell>
          <cell r="J1823">
            <v>5</v>
          </cell>
          <cell r="K1823">
            <v>600</v>
          </cell>
          <cell r="Q1823">
            <v>4.96</v>
          </cell>
          <cell r="S1823">
            <v>0.42</v>
          </cell>
        </row>
        <row r="1824">
          <cell r="G1824" t="str">
            <v>Au-Haidhausen</v>
          </cell>
          <cell r="H1824" t="str">
            <v>Entire rental unit</v>
          </cell>
          <cell r="I1824" t="str">
            <v>Entire home/apt</v>
          </cell>
          <cell r="J1824">
            <v>4</v>
          </cell>
          <cell r="Q1824">
            <v>5</v>
          </cell>
          <cell r="S1824">
            <v>0.08</v>
          </cell>
        </row>
        <row r="1825">
          <cell r="G1825" t="str">
            <v>Obergiesing</v>
          </cell>
          <cell r="H1825" t="str">
            <v>Private room in rental unit</v>
          </cell>
          <cell r="I1825" t="str">
            <v>Private room</v>
          </cell>
          <cell r="J1825">
            <v>2</v>
          </cell>
          <cell r="K1825">
            <v>91</v>
          </cell>
          <cell r="Q1825">
            <v>5</v>
          </cell>
          <cell r="S1825">
            <v>0.14000000000000001</v>
          </cell>
        </row>
        <row r="1826">
          <cell r="G1826" t="str">
            <v>Au-Haidhausen</v>
          </cell>
          <cell r="H1826" t="str">
            <v>Private room in rental unit</v>
          </cell>
          <cell r="I1826" t="str">
            <v>Private room</v>
          </cell>
          <cell r="J1826">
            <v>2</v>
          </cell>
          <cell r="K1826">
            <v>112</v>
          </cell>
          <cell r="Q1826">
            <v>5</v>
          </cell>
          <cell r="S1826">
            <v>0.5</v>
          </cell>
        </row>
        <row r="1827">
          <cell r="G1827" t="str">
            <v>Neuhausen-Nymphenburg</v>
          </cell>
          <cell r="H1827" t="str">
            <v>Entire rental unit</v>
          </cell>
          <cell r="I1827" t="str">
            <v>Entire home/apt</v>
          </cell>
          <cell r="J1827">
            <v>4</v>
          </cell>
        </row>
        <row r="1828">
          <cell r="G1828" t="str">
            <v>Milbertshofen-Am Hart</v>
          </cell>
          <cell r="H1828" t="str">
            <v>Private room in rental unit</v>
          </cell>
          <cell r="I1828" t="str">
            <v>Private room</v>
          </cell>
          <cell r="J1828">
            <v>2</v>
          </cell>
          <cell r="Q1828">
            <v>5</v>
          </cell>
          <cell r="S1828">
            <v>0.05</v>
          </cell>
        </row>
        <row r="1829">
          <cell r="G1829" t="str">
            <v>Bogenhausen</v>
          </cell>
          <cell r="H1829" t="str">
            <v>Entire townhouse</v>
          </cell>
          <cell r="I1829" t="str">
            <v>Entire home/apt</v>
          </cell>
          <cell r="J1829">
            <v>5</v>
          </cell>
          <cell r="K1829">
            <v>300</v>
          </cell>
          <cell r="Q1829">
            <v>5</v>
          </cell>
          <cell r="S1829">
            <v>0.08</v>
          </cell>
        </row>
        <row r="1830">
          <cell r="G1830" t="str">
            <v>Pasing-Obermenzing</v>
          </cell>
          <cell r="H1830" t="str">
            <v>Room in aparthotel</v>
          </cell>
          <cell r="I1830" t="str">
            <v>Private room</v>
          </cell>
          <cell r="J1830">
            <v>1</v>
          </cell>
          <cell r="K1830">
            <v>68</v>
          </cell>
          <cell r="Q1830">
            <v>5</v>
          </cell>
          <cell r="S1830">
            <v>0.36</v>
          </cell>
        </row>
        <row r="1831">
          <cell r="G1831" t="str">
            <v>Sendling</v>
          </cell>
          <cell r="H1831" t="str">
            <v>Private room in rental unit</v>
          </cell>
          <cell r="I1831" t="str">
            <v>Private room</v>
          </cell>
          <cell r="J1831">
            <v>2</v>
          </cell>
          <cell r="Q1831">
            <v>5</v>
          </cell>
          <cell r="S1831">
            <v>0.03</v>
          </cell>
        </row>
        <row r="1832">
          <cell r="G1832" t="str">
            <v>Laim</v>
          </cell>
          <cell r="H1832" t="str">
            <v>Entire serviced apartment</v>
          </cell>
          <cell r="I1832" t="str">
            <v>Entire home/apt</v>
          </cell>
          <cell r="J1832">
            <v>2</v>
          </cell>
          <cell r="K1832">
            <v>101</v>
          </cell>
          <cell r="Q1832">
            <v>5</v>
          </cell>
          <cell r="S1832">
            <v>0.92</v>
          </cell>
        </row>
        <row r="1833">
          <cell r="G1833" t="str">
            <v>Laim</v>
          </cell>
          <cell r="H1833" t="str">
            <v>Entire serviced apartment</v>
          </cell>
          <cell r="I1833" t="str">
            <v>Entire home/apt</v>
          </cell>
          <cell r="J1833">
            <v>2</v>
          </cell>
          <cell r="K1833">
            <v>85</v>
          </cell>
        </row>
        <row r="1834">
          <cell r="G1834" t="str">
            <v>Laim</v>
          </cell>
          <cell r="H1834" t="str">
            <v>Entire serviced apartment</v>
          </cell>
          <cell r="I1834" t="str">
            <v>Entire home/apt</v>
          </cell>
          <cell r="J1834">
            <v>2</v>
          </cell>
          <cell r="K1834">
            <v>109</v>
          </cell>
          <cell r="Q1834">
            <v>4</v>
          </cell>
          <cell r="S1834">
            <v>0.08</v>
          </cell>
        </row>
        <row r="1835">
          <cell r="G1835" t="str">
            <v>Laim</v>
          </cell>
          <cell r="H1835" t="str">
            <v>Entire serviced apartment</v>
          </cell>
          <cell r="I1835" t="str">
            <v>Entire home/apt</v>
          </cell>
          <cell r="J1835">
            <v>2</v>
          </cell>
          <cell r="K1835">
            <v>89</v>
          </cell>
        </row>
        <row r="1836">
          <cell r="G1836" t="str">
            <v>Pasing-Obermenzing</v>
          </cell>
          <cell r="H1836" t="str">
            <v>Entire rental unit</v>
          </cell>
          <cell r="I1836" t="str">
            <v>Entire home/apt</v>
          </cell>
          <cell r="J1836">
            <v>1</v>
          </cell>
          <cell r="K1836">
            <v>73</v>
          </cell>
          <cell r="Q1836">
            <v>4.5</v>
          </cell>
          <cell r="S1836">
            <v>0.12</v>
          </cell>
        </row>
        <row r="1837">
          <cell r="G1837" t="str">
            <v>Tudering-Riem</v>
          </cell>
          <cell r="H1837" t="str">
            <v>Private room in rental unit</v>
          </cell>
          <cell r="I1837" t="str">
            <v>Private room</v>
          </cell>
          <cell r="J1837">
            <v>1</v>
          </cell>
          <cell r="K1837">
            <v>31</v>
          </cell>
          <cell r="Q1837">
            <v>4.47</v>
          </cell>
          <cell r="S1837">
            <v>0.23</v>
          </cell>
        </row>
        <row r="1838">
          <cell r="G1838" t="str">
            <v>Laim</v>
          </cell>
          <cell r="H1838" t="str">
            <v>Entire serviced apartment</v>
          </cell>
          <cell r="I1838" t="str">
            <v>Entire home/apt</v>
          </cell>
          <cell r="J1838">
            <v>2</v>
          </cell>
          <cell r="K1838">
            <v>132</v>
          </cell>
        </row>
        <row r="1839">
          <cell r="G1839" t="str">
            <v>Laim</v>
          </cell>
          <cell r="H1839" t="str">
            <v>Entire serviced apartment</v>
          </cell>
          <cell r="I1839" t="str">
            <v>Entire home/apt</v>
          </cell>
          <cell r="J1839">
            <v>2</v>
          </cell>
          <cell r="K1839">
            <v>106</v>
          </cell>
        </row>
        <row r="1840">
          <cell r="G1840" t="str">
            <v>Laim</v>
          </cell>
          <cell r="H1840" t="str">
            <v>Entire serviced apartment</v>
          </cell>
          <cell r="I1840" t="str">
            <v>Entire home/apt</v>
          </cell>
          <cell r="J1840">
            <v>2</v>
          </cell>
          <cell r="K1840">
            <v>172</v>
          </cell>
        </row>
        <row r="1841">
          <cell r="G1841" t="str">
            <v>Laim</v>
          </cell>
          <cell r="H1841" t="str">
            <v>Entire serviced apartment</v>
          </cell>
          <cell r="I1841" t="str">
            <v>Entire home/apt</v>
          </cell>
          <cell r="J1841">
            <v>2</v>
          </cell>
          <cell r="K1841">
            <v>139</v>
          </cell>
        </row>
        <row r="1842">
          <cell r="G1842" t="str">
            <v>Altstadt-Lehel</v>
          </cell>
          <cell r="H1842" t="str">
            <v>Room in boutique hotel</v>
          </cell>
          <cell r="I1842" t="str">
            <v>Private room</v>
          </cell>
          <cell r="J1842">
            <v>2</v>
          </cell>
          <cell r="K1842">
            <v>326</v>
          </cell>
          <cell r="Q1842">
            <v>4.67</v>
          </cell>
          <cell r="S1842">
            <v>0.09</v>
          </cell>
        </row>
        <row r="1843">
          <cell r="G1843" t="str">
            <v>Altstadt-Lehel</v>
          </cell>
          <cell r="H1843" t="str">
            <v>Room in boutique hotel</v>
          </cell>
          <cell r="I1843" t="str">
            <v>Private room</v>
          </cell>
          <cell r="J1843">
            <v>1</v>
          </cell>
          <cell r="K1843">
            <v>276</v>
          </cell>
        </row>
        <row r="1844">
          <cell r="G1844" t="str">
            <v>Altstadt-Lehel</v>
          </cell>
          <cell r="H1844" t="str">
            <v>Room in boutique hotel</v>
          </cell>
          <cell r="I1844" t="str">
            <v>Private room</v>
          </cell>
          <cell r="J1844">
            <v>2</v>
          </cell>
          <cell r="K1844">
            <v>346</v>
          </cell>
          <cell r="Q1844">
            <v>5</v>
          </cell>
          <cell r="S1844">
            <v>0.11</v>
          </cell>
        </row>
        <row r="1845">
          <cell r="G1845" t="str">
            <v>Altstadt-Lehel</v>
          </cell>
          <cell r="H1845" t="str">
            <v>Room in boutique hotel</v>
          </cell>
          <cell r="I1845" t="str">
            <v>Private room</v>
          </cell>
          <cell r="J1845">
            <v>2</v>
          </cell>
          <cell r="K1845">
            <v>366</v>
          </cell>
        </row>
        <row r="1846">
          <cell r="G1846" t="str">
            <v>Altstadt-Lehel</v>
          </cell>
          <cell r="H1846" t="str">
            <v>Room in boutique hotel</v>
          </cell>
          <cell r="I1846" t="str">
            <v>Private room</v>
          </cell>
          <cell r="J1846">
            <v>2</v>
          </cell>
          <cell r="K1846">
            <v>386</v>
          </cell>
        </row>
        <row r="1847">
          <cell r="G1847" t="str">
            <v>Altstadt-Lehel</v>
          </cell>
          <cell r="H1847" t="str">
            <v>Room in boutique hotel</v>
          </cell>
          <cell r="I1847" t="str">
            <v>Private room</v>
          </cell>
          <cell r="J1847">
            <v>2</v>
          </cell>
          <cell r="K1847">
            <v>476</v>
          </cell>
        </row>
        <row r="1848">
          <cell r="G1848" t="str">
            <v>Schwabing-West</v>
          </cell>
          <cell r="H1848" t="str">
            <v>Entire rental unit</v>
          </cell>
          <cell r="I1848" t="str">
            <v>Entire home/apt</v>
          </cell>
          <cell r="J1848">
            <v>2</v>
          </cell>
          <cell r="Q1848">
            <v>5</v>
          </cell>
          <cell r="S1848">
            <v>0.11</v>
          </cell>
        </row>
        <row r="1849">
          <cell r="G1849" t="str">
            <v>Ludwigsvorstadt-Isarvorstadt</v>
          </cell>
          <cell r="H1849" t="str">
            <v>Entire rental unit</v>
          </cell>
          <cell r="I1849" t="str">
            <v>Entire home/apt</v>
          </cell>
          <cell r="J1849">
            <v>3</v>
          </cell>
          <cell r="K1849">
            <v>166</v>
          </cell>
        </row>
        <row r="1850">
          <cell r="G1850" t="str">
            <v>Altstadt-Lehel</v>
          </cell>
          <cell r="H1850" t="str">
            <v>Room in boutique hotel</v>
          </cell>
          <cell r="I1850" t="str">
            <v>Private room</v>
          </cell>
          <cell r="J1850">
            <v>4</v>
          </cell>
          <cell r="K1850">
            <v>304</v>
          </cell>
          <cell r="Q1850">
            <v>4.82</v>
          </cell>
          <cell r="S1850">
            <v>1.41</v>
          </cell>
        </row>
        <row r="1851">
          <cell r="G1851" t="str">
            <v>Altstadt-Lehel</v>
          </cell>
          <cell r="H1851" t="str">
            <v>Room in boutique hotel</v>
          </cell>
          <cell r="I1851" t="str">
            <v>Private room</v>
          </cell>
          <cell r="J1851">
            <v>2</v>
          </cell>
          <cell r="K1851">
            <v>169</v>
          </cell>
          <cell r="Q1851">
            <v>4.58</v>
          </cell>
          <cell r="S1851">
            <v>0.95</v>
          </cell>
        </row>
        <row r="1852">
          <cell r="G1852" t="str">
            <v>Ramersdorf-Perlach</v>
          </cell>
          <cell r="H1852" t="str">
            <v>Private room in townhouse</v>
          </cell>
          <cell r="I1852" t="str">
            <v>Private room</v>
          </cell>
          <cell r="J1852">
            <v>3</v>
          </cell>
          <cell r="K1852">
            <v>27</v>
          </cell>
          <cell r="Q1852">
            <v>4.53</v>
          </cell>
          <cell r="S1852">
            <v>1.99</v>
          </cell>
        </row>
        <row r="1853">
          <cell r="G1853" t="str">
            <v>Neuhausen-Nymphenburg</v>
          </cell>
          <cell r="H1853" t="str">
            <v>Entire rental unit</v>
          </cell>
          <cell r="I1853" t="str">
            <v>Entire home/apt</v>
          </cell>
          <cell r="J1853">
            <v>1</v>
          </cell>
          <cell r="K1853">
            <v>44</v>
          </cell>
          <cell r="Q1853">
            <v>5</v>
          </cell>
          <cell r="S1853">
            <v>0.18</v>
          </cell>
        </row>
        <row r="1854">
          <cell r="G1854" t="str">
            <v>Ludwigsvorstadt-Isarvorstadt</v>
          </cell>
          <cell r="H1854" t="str">
            <v>Room in hotel</v>
          </cell>
          <cell r="I1854" t="str">
            <v>Private room</v>
          </cell>
          <cell r="J1854">
            <v>1</v>
          </cell>
          <cell r="K1854">
            <v>93</v>
          </cell>
          <cell r="Q1854">
            <v>4.83</v>
          </cell>
          <cell r="S1854">
            <v>9.19</v>
          </cell>
        </row>
        <row r="1855">
          <cell r="G1855" t="str">
            <v>Ludwigsvorstadt-Isarvorstadt</v>
          </cell>
          <cell r="H1855" t="str">
            <v>Room in hotel</v>
          </cell>
          <cell r="I1855" t="str">
            <v>Private room</v>
          </cell>
          <cell r="J1855">
            <v>2</v>
          </cell>
          <cell r="K1855">
            <v>105</v>
          </cell>
          <cell r="Q1855">
            <v>4.8099999999999996</v>
          </cell>
          <cell r="S1855">
            <v>27.49</v>
          </cell>
        </row>
        <row r="1856">
          <cell r="G1856" t="str">
            <v>Schwabing-Freimann</v>
          </cell>
          <cell r="H1856" t="str">
            <v>Room in hotel</v>
          </cell>
          <cell r="I1856" t="str">
            <v>Private room</v>
          </cell>
          <cell r="J1856">
            <v>2</v>
          </cell>
          <cell r="K1856">
            <v>127</v>
          </cell>
          <cell r="Q1856">
            <v>4.66</v>
          </cell>
          <cell r="S1856">
            <v>4.92</v>
          </cell>
        </row>
        <row r="1857">
          <cell r="G1857" t="str">
            <v>Maxvorstadt</v>
          </cell>
          <cell r="H1857" t="str">
            <v>Entire condo</v>
          </cell>
          <cell r="I1857" t="str">
            <v>Entire home/apt</v>
          </cell>
          <cell r="J1857">
            <v>2</v>
          </cell>
          <cell r="Q1857">
            <v>5</v>
          </cell>
          <cell r="S1857">
            <v>0.05</v>
          </cell>
        </row>
        <row r="1858">
          <cell r="G1858" t="str">
            <v>Au-Haidhausen</v>
          </cell>
          <cell r="H1858" t="str">
            <v>Entire rental unit</v>
          </cell>
          <cell r="I1858" t="str">
            <v>Entire home/apt</v>
          </cell>
          <cell r="J1858">
            <v>2</v>
          </cell>
          <cell r="K1858">
            <v>100</v>
          </cell>
          <cell r="Q1858">
            <v>5</v>
          </cell>
          <cell r="S1858">
            <v>0.02</v>
          </cell>
        </row>
        <row r="1859">
          <cell r="G1859" t="str">
            <v>Milbertshofen-Am Hart</v>
          </cell>
          <cell r="H1859" t="str">
            <v>Entire loft</v>
          </cell>
          <cell r="I1859" t="str">
            <v>Entire home/apt</v>
          </cell>
          <cell r="J1859">
            <v>2</v>
          </cell>
          <cell r="K1859">
            <v>107</v>
          </cell>
          <cell r="Q1859">
            <v>4.9000000000000004</v>
          </cell>
          <cell r="S1859">
            <v>1.48</v>
          </cell>
        </row>
        <row r="1860">
          <cell r="G1860" t="str">
            <v>Maxvorstadt</v>
          </cell>
          <cell r="H1860" t="str">
            <v>Private room in rental unit</v>
          </cell>
          <cell r="I1860" t="str">
            <v>Private room</v>
          </cell>
          <cell r="J1860">
            <v>2</v>
          </cell>
          <cell r="K1860">
            <v>80</v>
          </cell>
        </row>
        <row r="1861">
          <cell r="G1861" t="str">
            <v>Schwabing-West</v>
          </cell>
          <cell r="H1861" t="str">
            <v>Entire rental unit</v>
          </cell>
          <cell r="I1861" t="str">
            <v>Entire home/apt</v>
          </cell>
          <cell r="J1861">
            <v>6</v>
          </cell>
          <cell r="K1861">
            <v>220</v>
          </cell>
          <cell r="Q1861">
            <v>5</v>
          </cell>
          <cell r="S1861">
            <v>0.05</v>
          </cell>
        </row>
        <row r="1862">
          <cell r="G1862" t="str">
            <v>Obergiesing</v>
          </cell>
          <cell r="H1862" t="str">
            <v>Entire condo</v>
          </cell>
          <cell r="I1862" t="str">
            <v>Entire home/apt</v>
          </cell>
          <cell r="J1862">
            <v>2</v>
          </cell>
          <cell r="K1862">
            <v>500</v>
          </cell>
          <cell r="Q1862">
            <v>5</v>
          </cell>
          <cell r="S1862">
            <v>0.28999999999999998</v>
          </cell>
        </row>
        <row r="1863">
          <cell r="G1863" t="str">
            <v>Schwabing-Freimann</v>
          </cell>
          <cell r="H1863" t="str">
            <v>Private room in serviced apartment</v>
          </cell>
          <cell r="I1863" t="str">
            <v>Private room</v>
          </cell>
          <cell r="J1863">
            <v>2</v>
          </cell>
          <cell r="K1863">
            <v>281</v>
          </cell>
          <cell r="Q1863">
            <v>4.7300000000000004</v>
          </cell>
          <cell r="S1863">
            <v>0.17</v>
          </cell>
        </row>
        <row r="1864">
          <cell r="G1864" t="str">
            <v>Au-Haidhausen</v>
          </cell>
          <cell r="H1864" t="str">
            <v>Entire rental unit</v>
          </cell>
          <cell r="I1864" t="str">
            <v>Entire home/apt</v>
          </cell>
          <cell r="J1864">
            <v>5</v>
          </cell>
          <cell r="Q1864">
            <v>4.5</v>
          </cell>
          <cell r="S1864">
            <v>0.17</v>
          </cell>
        </row>
        <row r="1865">
          <cell r="G1865" t="str">
            <v>Thalkirchen-Obersendling-Forstenried-F√ºrstenried-Solln</v>
          </cell>
          <cell r="H1865" t="str">
            <v>Entire rental unit</v>
          </cell>
          <cell r="I1865" t="str">
            <v>Entire home/apt</v>
          </cell>
          <cell r="J1865">
            <v>2</v>
          </cell>
          <cell r="Q1865">
            <v>4.93</v>
          </cell>
          <cell r="S1865">
            <v>0.22</v>
          </cell>
        </row>
        <row r="1866">
          <cell r="G1866" t="str">
            <v>Sendling</v>
          </cell>
          <cell r="H1866" t="str">
            <v>Private room in rental unit</v>
          </cell>
          <cell r="I1866" t="str">
            <v>Private room</v>
          </cell>
          <cell r="J1866">
            <v>2</v>
          </cell>
          <cell r="K1866">
            <v>75</v>
          </cell>
          <cell r="Q1866">
            <v>4.7699999999999996</v>
          </cell>
          <cell r="S1866">
            <v>1.19</v>
          </cell>
        </row>
        <row r="1867">
          <cell r="G1867" t="str">
            <v>Schwabing-West</v>
          </cell>
          <cell r="H1867" t="str">
            <v>Private room in rental unit</v>
          </cell>
          <cell r="I1867" t="str">
            <v>Private room</v>
          </cell>
          <cell r="J1867">
            <v>1</v>
          </cell>
          <cell r="Q1867">
            <v>4.67</v>
          </cell>
          <cell r="S1867">
            <v>0.15</v>
          </cell>
        </row>
        <row r="1868">
          <cell r="G1868" t="str">
            <v>Untergiesing-Harlaching</v>
          </cell>
          <cell r="H1868" t="str">
            <v>Entire rental unit</v>
          </cell>
          <cell r="I1868" t="str">
            <v>Entire home/apt</v>
          </cell>
          <cell r="J1868">
            <v>2</v>
          </cell>
          <cell r="K1868">
            <v>90</v>
          </cell>
          <cell r="Q1868">
            <v>4.96</v>
          </cell>
          <cell r="S1868">
            <v>0.78</v>
          </cell>
        </row>
        <row r="1869">
          <cell r="G1869" t="str">
            <v>Neuhausen-Nymphenburg</v>
          </cell>
          <cell r="H1869" t="str">
            <v>Entire rental unit</v>
          </cell>
          <cell r="I1869" t="str">
            <v>Entire home/apt</v>
          </cell>
          <cell r="J1869">
            <v>2</v>
          </cell>
          <cell r="Q1869">
            <v>5</v>
          </cell>
          <cell r="S1869">
            <v>0.22</v>
          </cell>
        </row>
        <row r="1870">
          <cell r="G1870" t="str">
            <v>Thalkirchen-Obersendling-Forstenried-F√ºrstenried-Solln</v>
          </cell>
          <cell r="H1870" t="str">
            <v>Entire guesthouse</v>
          </cell>
          <cell r="I1870" t="str">
            <v>Entire home/apt</v>
          </cell>
          <cell r="J1870">
            <v>5</v>
          </cell>
          <cell r="K1870">
            <v>99</v>
          </cell>
        </row>
        <row r="1871">
          <cell r="G1871" t="str">
            <v>Pasing-Obermenzing</v>
          </cell>
          <cell r="H1871" t="str">
            <v>Entire serviced apartment</v>
          </cell>
          <cell r="I1871" t="str">
            <v>Entire home/apt</v>
          </cell>
          <cell r="J1871">
            <v>2</v>
          </cell>
          <cell r="K1871">
            <v>75</v>
          </cell>
        </row>
        <row r="1872">
          <cell r="G1872" t="str">
            <v>Schwabing-West</v>
          </cell>
          <cell r="H1872" t="str">
            <v>Entire rental unit</v>
          </cell>
          <cell r="I1872" t="str">
            <v>Entire home/apt</v>
          </cell>
          <cell r="J1872">
            <v>2</v>
          </cell>
          <cell r="Q1872">
            <v>4.8499999999999996</v>
          </cell>
          <cell r="S1872">
            <v>0.53</v>
          </cell>
        </row>
        <row r="1873">
          <cell r="G1873" t="str">
            <v>Ludwigsvorstadt-Isarvorstadt</v>
          </cell>
          <cell r="H1873" t="str">
            <v>Private room in hostel</v>
          </cell>
          <cell r="I1873" t="str">
            <v>Private room</v>
          </cell>
          <cell r="J1873">
            <v>2</v>
          </cell>
          <cell r="K1873">
            <v>999</v>
          </cell>
          <cell r="Q1873">
            <v>4.76</v>
          </cell>
          <cell r="S1873">
            <v>15.1</v>
          </cell>
        </row>
        <row r="1874">
          <cell r="G1874" t="str">
            <v>Altstadt-Lehel</v>
          </cell>
          <cell r="H1874" t="str">
            <v>Entire rental unit</v>
          </cell>
          <cell r="I1874" t="str">
            <v>Entire home/apt</v>
          </cell>
          <cell r="J1874">
            <v>2</v>
          </cell>
          <cell r="K1874">
            <v>225</v>
          </cell>
          <cell r="Q1874">
            <v>4.92</v>
          </cell>
          <cell r="S1874">
            <v>0.19</v>
          </cell>
        </row>
        <row r="1875">
          <cell r="G1875" t="str">
            <v>Ludwigsvorstadt-Isarvorstadt</v>
          </cell>
          <cell r="H1875" t="str">
            <v>Room in hotel</v>
          </cell>
          <cell r="I1875" t="str">
            <v>Private room</v>
          </cell>
          <cell r="J1875">
            <v>2</v>
          </cell>
          <cell r="K1875">
            <v>93</v>
          </cell>
          <cell r="Q1875">
            <v>4.82</v>
          </cell>
          <cell r="S1875">
            <v>8.51</v>
          </cell>
        </row>
        <row r="1876">
          <cell r="G1876" t="str">
            <v>Maxvorstadt</v>
          </cell>
          <cell r="H1876" t="str">
            <v>Room in hotel</v>
          </cell>
          <cell r="I1876" t="str">
            <v>Private room</v>
          </cell>
          <cell r="J1876">
            <v>3</v>
          </cell>
          <cell r="K1876">
            <v>138</v>
          </cell>
          <cell r="Q1876">
            <v>4.66</v>
          </cell>
          <cell r="S1876">
            <v>10.77</v>
          </cell>
        </row>
        <row r="1877">
          <cell r="G1877" t="str">
            <v>Schwabing-Freimann</v>
          </cell>
          <cell r="H1877" t="str">
            <v>Room in hotel</v>
          </cell>
          <cell r="I1877" t="str">
            <v>Private room</v>
          </cell>
          <cell r="J1877">
            <v>1</v>
          </cell>
          <cell r="K1877">
            <v>112</v>
          </cell>
          <cell r="Q1877">
            <v>4.83</v>
          </cell>
          <cell r="S1877">
            <v>1.1000000000000001</v>
          </cell>
        </row>
        <row r="1878">
          <cell r="G1878" t="str">
            <v>Schwanthalerh√∂he</v>
          </cell>
          <cell r="H1878" t="str">
            <v>Entire condo</v>
          </cell>
          <cell r="I1878" t="str">
            <v>Entire home/apt</v>
          </cell>
          <cell r="J1878">
            <v>2</v>
          </cell>
        </row>
        <row r="1879">
          <cell r="G1879" t="str">
            <v>Altstadt-Lehel</v>
          </cell>
          <cell r="H1879" t="str">
            <v>Room in boutique hotel</v>
          </cell>
          <cell r="I1879" t="str">
            <v>Private room</v>
          </cell>
          <cell r="J1879">
            <v>1</v>
          </cell>
          <cell r="K1879">
            <v>115</v>
          </cell>
          <cell r="Q1879">
            <v>4.68</v>
          </cell>
          <cell r="S1879">
            <v>1.01</v>
          </cell>
        </row>
        <row r="1880">
          <cell r="G1880" t="str">
            <v>Altstadt-Lehel</v>
          </cell>
          <cell r="H1880" t="str">
            <v>Room in boutique hotel</v>
          </cell>
          <cell r="I1880" t="str">
            <v>Private room</v>
          </cell>
          <cell r="J1880">
            <v>2</v>
          </cell>
          <cell r="K1880">
            <v>169</v>
          </cell>
          <cell r="Q1880">
            <v>4.8099999999999996</v>
          </cell>
          <cell r="S1880">
            <v>0.55000000000000004</v>
          </cell>
        </row>
        <row r="1881">
          <cell r="G1881" t="str">
            <v>Altstadt-Lehel</v>
          </cell>
          <cell r="H1881" t="str">
            <v>Room in boutique hotel</v>
          </cell>
          <cell r="I1881" t="str">
            <v>Private room</v>
          </cell>
          <cell r="J1881">
            <v>2</v>
          </cell>
          <cell r="K1881">
            <v>196</v>
          </cell>
          <cell r="Q1881">
            <v>4.6100000000000003</v>
          </cell>
          <cell r="S1881">
            <v>1.74</v>
          </cell>
        </row>
        <row r="1882">
          <cell r="G1882" t="str">
            <v>Thalkirchen-Obersendling-Forstenried-F√ºrstenried-Solln</v>
          </cell>
          <cell r="H1882" t="str">
            <v>Entire rental unit</v>
          </cell>
          <cell r="I1882" t="str">
            <v>Entire home/apt</v>
          </cell>
          <cell r="J1882">
            <v>2</v>
          </cell>
          <cell r="Q1882">
            <v>4.67</v>
          </cell>
          <cell r="S1882">
            <v>0.05</v>
          </cell>
        </row>
        <row r="1883">
          <cell r="G1883" t="str">
            <v>Bogenhausen</v>
          </cell>
          <cell r="H1883" t="str">
            <v>Entire rental unit</v>
          </cell>
          <cell r="I1883" t="str">
            <v>Entire home/apt</v>
          </cell>
          <cell r="J1883">
            <v>3</v>
          </cell>
          <cell r="Q1883">
            <v>5</v>
          </cell>
          <cell r="S1883">
            <v>0.03</v>
          </cell>
        </row>
        <row r="1884">
          <cell r="G1884" t="str">
            <v>Laim</v>
          </cell>
          <cell r="H1884" t="str">
            <v>Entire rental unit</v>
          </cell>
          <cell r="I1884" t="str">
            <v>Entire home/apt</v>
          </cell>
          <cell r="J1884">
            <v>1</v>
          </cell>
          <cell r="Q1884">
            <v>5</v>
          </cell>
          <cell r="S1884">
            <v>0.05</v>
          </cell>
        </row>
        <row r="1885">
          <cell r="G1885" t="str">
            <v>Berg am Laim</v>
          </cell>
          <cell r="H1885" t="str">
            <v>Entire rental unit</v>
          </cell>
          <cell r="I1885" t="str">
            <v>Entire home/apt</v>
          </cell>
          <cell r="J1885">
            <v>3</v>
          </cell>
          <cell r="Q1885">
            <v>4.22</v>
          </cell>
          <cell r="S1885">
            <v>1.53</v>
          </cell>
        </row>
        <row r="1886">
          <cell r="G1886" t="str">
            <v>Ludwigsvorstadt-Isarvorstadt</v>
          </cell>
          <cell r="H1886" t="str">
            <v>Entire rental unit</v>
          </cell>
          <cell r="I1886" t="str">
            <v>Entire home/apt</v>
          </cell>
          <cell r="J1886">
            <v>6</v>
          </cell>
          <cell r="K1886">
            <v>127</v>
          </cell>
          <cell r="Q1886">
            <v>4.5</v>
          </cell>
          <cell r="S1886">
            <v>0.37</v>
          </cell>
        </row>
        <row r="1887">
          <cell r="G1887" t="str">
            <v>Ludwigsvorstadt-Isarvorstadt</v>
          </cell>
          <cell r="H1887" t="str">
            <v>Entire rental unit</v>
          </cell>
          <cell r="I1887" t="str">
            <v>Entire home/apt</v>
          </cell>
          <cell r="J1887">
            <v>6</v>
          </cell>
          <cell r="K1887">
            <v>976</v>
          </cell>
          <cell r="Q1887">
            <v>4.5999999999999996</v>
          </cell>
          <cell r="S1887">
            <v>2.62</v>
          </cell>
        </row>
        <row r="1888">
          <cell r="G1888" t="str">
            <v>Ludwigsvorstadt-Isarvorstadt</v>
          </cell>
          <cell r="H1888" t="str">
            <v>Entire rental unit</v>
          </cell>
          <cell r="I1888" t="str">
            <v>Entire home/apt</v>
          </cell>
          <cell r="J1888">
            <v>6</v>
          </cell>
          <cell r="K1888">
            <v>143</v>
          </cell>
          <cell r="Q1888">
            <v>4.62</v>
          </cell>
          <cell r="S1888">
            <v>2.1</v>
          </cell>
        </row>
        <row r="1889">
          <cell r="G1889" t="str">
            <v>Schwabing-West</v>
          </cell>
          <cell r="H1889" t="str">
            <v>Private room in rental unit</v>
          </cell>
          <cell r="I1889" t="str">
            <v>Private room</v>
          </cell>
          <cell r="J1889">
            <v>1</v>
          </cell>
          <cell r="K1889">
            <v>40</v>
          </cell>
          <cell r="Q1889">
            <v>5</v>
          </cell>
          <cell r="S1889">
            <v>0.03</v>
          </cell>
        </row>
        <row r="1890">
          <cell r="G1890" t="str">
            <v>Schwabing-West</v>
          </cell>
          <cell r="H1890" t="str">
            <v>Private room in rental unit</v>
          </cell>
          <cell r="I1890" t="str">
            <v>Private room</v>
          </cell>
          <cell r="J1890">
            <v>1</v>
          </cell>
          <cell r="K1890">
            <v>49</v>
          </cell>
          <cell r="Q1890">
            <v>5</v>
          </cell>
          <cell r="S1890">
            <v>3.38</v>
          </cell>
        </row>
        <row r="1891">
          <cell r="G1891" t="str">
            <v>Bogenhausen</v>
          </cell>
          <cell r="H1891" t="str">
            <v>Entire rental unit</v>
          </cell>
          <cell r="I1891" t="str">
            <v>Entire home/apt</v>
          </cell>
          <cell r="J1891">
            <v>4</v>
          </cell>
          <cell r="K1891">
            <v>1057</v>
          </cell>
        </row>
        <row r="1892">
          <cell r="G1892" t="str">
            <v>Milbertshofen-Am Hart</v>
          </cell>
          <cell r="H1892" t="str">
            <v>Entire rental unit</v>
          </cell>
          <cell r="I1892" t="str">
            <v>Entire home/apt</v>
          </cell>
          <cell r="J1892">
            <v>1</v>
          </cell>
          <cell r="K1892">
            <v>49</v>
          </cell>
          <cell r="Q1892">
            <v>4.9400000000000004</v>
          </cell>
          <cell r="S1892">
            <v>1.01</v>
          </cell>
        </row>
        <row r="1893">
          <cell r="G1893" t="str">
            <v>Hadern</v>
          </cell>
          <cell r="H1893" t="str">
            <v>Entire home</v>
          </cell>
          <cell r="I1893" t="str">
            <v>Entire home/apt</v>
          </cell>
          <cell r="J1893">
            <v>8</v>
          </cell>
          <cell r="Q1893">
            <v>4.5599999999999996</v>
          </cell>
          <cell r="S1893">
            <v>0.69</v>
          </cell>
        </row>
        <row r="1894">
          <cell r="G1894" t="str">
            <v>Altstadt-Lehel</v>
          </cell>
          <cell r="H1894" t="str">
            <v>Room in boutique hotel</v>
          </cell>
          <cell r="I1894" t="str">
            <v>Private room</v>
          </cell>
          <cell r="J1894">
            <v>2</v>
          </cell>
          <cell r="K1894">
            <v>195</v>
          </cell>
          <cell r="Q1894">
            <v>4.78</v>
          </cell>
          <cell r="S1894">
            <v>7.51</v>
          </cell>
        </row>
        <row r="1895">
          <cell r="G1895" t="str">
            <v>Altstadt-Lehel</v>
          </cell>
          <cell r="H1895" t="str">
            <v>Private room in rental unit</v>
          </cell>
          <cell r="I1895" t="str">
            <v>Private room</v>
          </cell>
          <cell r="J1895">
            <v>2</v>
          </cell>
          <cell r="K1895">
            <v>74</v>
          </cell>
          <cell r="Q1895">
            <v>4.95</v>
          </cell>
          <cell r="S1895">
            <v>1.66</v>
          </cell>
        </row>
        <row r="1896">
          <cell r="G1896" t="str">
            <v>Ludwigsvorstadt-Isarvorstadt</v>
          </cell>
          <cell r="H1896" t="str">
            <v>Entire rental unit</v>
          </cell>
          <cell r="I1896" t="str">
            <v>Entire home/apt</v>
          </cell>
          <cell r="J1896">
            <v>4</v>
          </cell>
          <cell r="K1896">
            <v>153</v>
          </cell>
          <cell r="Q1896">
            <v>4.75</v>
          </cell>
          <cell r="S1896">
            <v>0.13</v>
          </cell>
        </row>
        <row r="1897">
          <cell r="G1897" t="str">
            <v>Bogenhausen</v>
          </cell>
          <cell r="H1897" t="str">
            <v>Entire rental unit</v>
          </cell>
          <cell r="I1897" t="str">
            <v>Entire home/apt</v>
          </cell>
          <cell r="J1897">
            <v>5</v>
          </cell>
          <cell r="K1897">
            <v>9309</v>
          </cell>
          <cell r="Q1897">
            <v>4.8</v>
          </cell>
          <cell r="S1897">
            <v>0.09</v>
          </cell>
        </row>
        <row r="1898">
          <cell r="G1898" t="str">
            <v>Thalkirchen-Obersendling-Forstenried-F√ºrstenried-Solln</v>
          </cell>
          <cell r="H1898" t="str">
            <v>Entire condo</v>
          </cell>
          <cell r="I1898" t="str">
            <v>Entire home/apt</v>
          </cell>
          <cell r="J1898">
            <v>4</v>
          </cell>
          <cell r="K1898">
            <v>170</v>
          </cell>
          <cell r="Q1898">
            <v>5</v>
          </cell>
          <cell r="S1898">
            <v>0.56999999999999995</v>
          </cell>
        </row>
        <row r="1899">
          <cell r="G1899" t="str">
            <v>Laim</v>
          </cell>
          <cell r="H1899" t="str">
            <v>Entire condo</v>
          </cell>
          <cell r="I1899" t="str">
            <v>Entire home/apt</v>
          </cell>
          <cell r="J1899">
            <v>3</v>
          </cell>
          <cell r="Q1899">
            <v>4.67</v>
          </cell>
          <cell r="S1899">
            <v>0.19</v>
          </cell>
        </row>
        <row r="1900">
          <cell r="G1900" t="str">
            <v>Hadern</v>
          </cell>
          <cell r="H1900" t="str">
            <v>Entire rental unit</v>
          </cell>
          <cell r="I1900" t="str">
            <v>Entire home/apt</v>
          </cell>
          <cell r="J1900">
            <v>2</v>
          </cell>
          <cell r="Q1900">
            <v>5</v>
          </cell>
          <cell r="S1900">
            <v>0.02</v>
          </cell>
        </row>
        <row r="1901">
          <cell r="G1901" t="str">
            <v>Au-Haidhausen</v>
          </cell>
          <cell r="H1901" t="str">
            <v>Entire rental unit</v>
          </cell>
          <cell r="I1901" t="str">
            <v>Entire home/apt</v>
          </cell>
          <cell r="J1901">
            <v>7</v>
          </cell>
          <cell r="Q1901">
            <v>5</v>
          </cell>
          <cell r="S1901">
            <v>0.06</v>
          </cell>
        </row>
        <row r="1902">
          <cell r="G1902" t="str">
            <v>Sendling-Westpark</v>
          </cell>
          <cell r="H1902" t="str">
            <v>Entire rental unit</v>
          </cell>
          <cell r="I1902" t="str">
            <v>Entire home/apt</v>
          </cell>
          <cell r="J1902">
            <v>4</v>
          </cell>
          <cell r="K1902">
            <v>153</v>
          </cell>
          <cell r="Q1902">
            <v>4.5</v>
          </cell>
          <cell r="S1902">
            <v>0.35</v>
          </cell>
        </row>
        <row r="1903">
          <cell r="G1903" t="str">
            <v>Maxvorstadt</v>
          </cell>
          <cell r="H1903" t="str">
            <v>Entire rental unit</v>
          </cell>
          <cell r="I1903" t="str">
            <v>Entire home/apt</v>
          </cell>
          <cell r="J1903">
            <v>1</v>
          </cell>
          <cell r="Q1903">
            <v>5</v>
          </cell>
          <cell r="S1903">
            <v>0.14000000000000001</v>
          </cell>
        </row>
        <row r="1904">
          <cell r="G1904" t="str">
            <v>Bogenhausen</v>
          </cell>
          <cell r="H1904" t="str">
            <v>Entire rental unit</v>
          </cell>
          <cell r="I1904" t="str">
            <v>Entire home/apt</v>
          </cell>
          <cell r="J1904">
            <v>2</v>
          </cell>
          <cell r="K1904">
            <v>99</v>
          </cell>
          <cell r="Q1904">
            <v>4.88</v>
          </cell>
          <cell r="S1904">
            <v>1.07</v>
          </cell>
        </row>
        <row r="1905">
          <cell r="G1905" t="str">
            <v>Sendling</v>
          </cell>
          <cell r="H1905" t="str">
            <v>Entire rental unit</v>
          </cell>
          <cell r="I1905" t="str">
            <v>Entire home/apt</v>
          </cell>
          <cell r="J1905">
            <v>2</v>
          </cell>
          <cell r="K1905">
            <v>225</v>
          </cell>
          <cell r="Q1905">
            <v>5</v>
          </cell>
          <cell r="S1905">
            <v>0.11</v>
          </cell>
        </row>
        <row r="1906">
          <cell r="G1906" t="str">
            <v>Laim</v>
          </cell>
          <cell r="H1906" t="str">
            <v>Entire rental unit</v>
          </cell>
          <cell r="I1906" t="str">
            <v>Entire home/apt</v>
          </cell>
          <cell r="J1906">
            <v>2</v>
          </cell>
          <cell r="K1906">
            <v>114</v>
          </cell>
          <cell r="Q1906">
            <v>5</v>
          </cell>
          <cell r="S1906">
            <v>0.09</v>
          </cell>
        </row>
        <row r="1907">
          <cell r="G1907" t="str">
            <v>Laim</v>
          </cell>
          <cell r="H1907" t="str">
            <v>Private room in home</v>
          </cell>
          <cell r="I1907" t="str">
            <v>Private room</v>
          </cell>
          <cell r="J1907">
            <v>1</v>
          </cell>
          <cell r="K1907">
            <v>86</v>
          </cell>
          <cell r="Q1907">
            <v>5</v>
          </cell>
          <cell r="S1907">
            <v>0.06</v>
          </cell>
        </row>
        <row r="1908">
          <cell r="G1908" t="str">
            <v>Sendling-Westpark</v>
          </cell>
          <cell r="H1908" t="str">
            <v>Entire rental unit</v>
          </cell>
          <cell r="I1908" t="str">
            <v>Entire home/apt</v>
          </cell>
          <cell r="J1908">
            <v>2</v>
          </cell>
          <cell r="K1908">
            <v>45</v>
          </cell>
        </row>
        <row r="1909">
          <cell r="G1909" t="str">
            <v>Milbertshofen-Am Hart</v>
          </cell>
          <cell r="H1909" t="str">
            <v>Private room in rental unit</v>
          </cell>
          <cell r="I1909" t="str">
            <v>Private room</v>
          </cell>
          <cell r="J1909">
            <v>2</v>
          </cell>
          <cell r="Q1909">
            <v>5</v>
          </cell>
          <cell r="S1909">
            <v>0.08</v>
          </cell>
        </row>
        <row r="1910">
          <cell r="G1910" t="str">
            <v>Altstadt-Lehel</v>
          </cell>
          <cell r="H1910" t="str">
            <v>Entire rental unit</v>
          </cell>
          <cell r="I1910" t="str">
            <v>Entire home/apt</v>
          </cell>
          <cell r="J1910">
            <v>2</v>
          </cell>
          <cell r="Q1910">
            <v>5</v>
          </cell>
          <cell r="S1910">
            <v>0.04</v>
          </cell>
        </row>
        <row r="1911">
          <cell r="G1911" t="str">
            <v>Altstadt-Lehel</v>
          </cell>
          <cell r="H1911" t="str">
            <v>Entire condo</v>
          </cell>
          <cell r="I1911" t="str">
            <v>Entire home/apt</v>
          </cell>
          <cell r="J1911">
            <v>6</v>
          </cell>
          <cell r="K1911">
            <v>352</v>
          </cell>
          <cell r="Q1911">
            <v>4.91</v>
          </cell>
          <cell r="S1911">
            <v>4.53</v>
          </cell>
        </row>
        <row r="1912">
          <cell r="G1912" t="str">
            <v>Bogenhausen</v>
          </cell>
          <cell r="H1912" t="str">
            <v>Entire condo</v>
          </cell>
          <cell r="I1912" t="str">
            <v>Entire home/apt</v>
          </cell>
          <cell r="J1912">
            <v>4</v>
          </cell>
          <cell r="Q1912">
            <v>5</v>
          </cell>
          <cell r="S1912">
            <v>0.05</v>
          </cell>
        </row>
        <row r="1913">
          <cell r="G1913" t="str">
            <v>Ludwigsvorstadt-Isarvorstadt</v>
          </cell>
          <cell r="H1913" t="str">
            <v>Entire rental unit</v>
          </cell>
          <cell r="I1913" t="str">
            <v>Entire home/apt</v>
          </cell>
          <cell r="J1913">
            <v>5</v>
          </cell>
          <cell r="K1913">
            <v>500</v>
          </cell>
          <cell r="Q1913">
            <v>4.6900000000000004</v>
          </cell>
          <cell r="S1913">
            <v>0.36</v>
          </cell>
        </row>
        <row r="1914">
          <cell r="G1914" t="str">
            <v>Maxvorstadt</v>
          </cell>
          <cell r="H1914" t="str">
            <v>Entire rental unit</v>
          </cell>
          <cell r="I1914" t="str">
            <v>Entire home/apt</v>
          </cell>
          <cell r="J1914">
            <v>4</v>
          </cell>
          <cell r="Q1914">
            <v>4.91</v>
          </cell>
          <cell r="S1914">
            <v>0.81</v>
          </cell>
        </row>
        <row r="1915">
          <cell r="G1915" t="str">
            <v>Untergiesing-Harlaching</v>
          </cell>
          <cell r="H1915" t="str">
            <v>Entire rental unit</v>
          </cell>
          <cell r="I1915" t="str">
            <v>Entire home/apt</v>
          </cell>
          <cell r="J1915">
            <v>2</v>
          </cell>
          <cell r="K1915">
            <v>117</v>
          </cell>
          <cell r="Q1915">
            <v>4.38</v>
          </cell>
          <cell r="S1915">
            <v>0.44</v>
          </cell>
        </row>
        <row r="1916">
          <cell r="G1916" t="str">
            <v>Altstadt-Lehel</v>
          </cell>
          <cell r="H1916" t="str">
            <v>Entire condo</v>
          </cell>
          <cell r="I1916" t="str">
            <v>Entire home/apt</v>
          </cell>
          <cell r="J1916">
            <v>6</v>
          </cell>
          <cell r="K1916">
            <v>279</v>
          </cell>
          <cell r="Q1916">
            <v>4.96</v>
          </cell>
          <cell r="S1916">
            <v>5.3</v>
          </cell>
        </row>
        <row r="1917">
          <cell r="G1917" t="str">
            <v>Au-Haidhausen</v>
          </cell>
          <cell r="H1917" t="str">
            <v>Private room in rental unit</v>
          </cell>
          <cell r="I1917" t="str">
            <v>Private room</v>
          </cell>
          <cell r="J1917">
            <v>2</v>
          </cell>
          <cell r="Q1917">
            <v>4.97</v>
          </cell>
          <cell r="S1917">
            <v>0.55000000000000004</v>
          </cell>
        </row>
        <row r="1918">
          <cell r="G1918" t="str">
            <v>Schwabing-Freimann</v>
          </cell>
          <cell r="H1918" t="str">
            <v>Entire rental unit</v>
          </cell>
          <cell r="I1918" t="str">
            <v>Entire home/apt</v>
          </cell>
          <cell r="J1918">
            <v>2</v>
          </cell>
        </row>
        <row r="1919">
          <cell r="G1919" t="str">
            <v>Schwabing-West</v>
          </cell>
          <cell r="H1919" t="str">
            <v>Private room in rental unit</v>
          </cell>
          <cell r="I1919" t="str">
            <v>Private room</v>
          </cell>
          <cell r="J1919">
            <v>2</v>
          </cell>
          <cell r="Q1919">
            <v>4.9000000000000004</v>
          </cell>
          <cell r="S1919">
            <v>0.33</v>
          </cell>
        </row>
        <row r="1920">
          <cell r="G1920" t="str">
            <v>Ludwigsvorstadt-Isarvorstadt</v>
          </cell>
          <cell r="H1920" t="str">
            <v>Entire rental unit</v>
          </cell>
          <cell r="I1920" t="str">
            <v>Entire home/apt</v>
          </cell>
          <cell r="J1920">
            <v>6</v>
          </cell>
          <cell r="K1920">
            <v>230</v>
          </cell>
          <cell r="Q1920">
            <v>5</v>
          </cell>
          <cell r="S1920">
            <v>0.27</v>
          </cell>
        </row>
        <row r="1921">
          <cell r="G1921" t="str">
            <v>Tudering-Riem</v>
          </cell>
          <cell r="H1921" t="str">
            <v>Private room in rental unit</v>
          </cell>
          <cell r="I1921" t="str">
            <v>Private room</v>
          </cell>
          <cell r="J1921">
            <v>2</v>
          </cell>
        </row>
        <row r="1922">
          <cell r="G1922" t="str">
            <v>Au-Haidhausen</v>
          </cell>
          <cell r="H1922" t="str">
            <v>Entire rental unit</v>
          </cell>
          <cell r="I1922" t="str">
            <v>Entire home/apt</v>
          </cell>
          <cell r="J1922">
            <v>2</v>
          </cell>
          <cell r="Q1922">
            <v>5</v>
          </cell>
          <cell r="S1922">
            <v>0.08</v>
          </cell>
        </row>
        <row r="1923">
          <cell r="G1923" t="str">
            <v>Bogenhausen</v>
          </cell>
          <cell r="H1923" t="str">
            <v>Private room in rental unit</v>
          </cell>
          <cell r="I1923" t="str">
            <v>Private room</v>
          </cell>
          <cell r="J1923">
            <v>2</v>
          </cell>
          <cell r="Q1923">
            <v>4.83</v>
          </cell>
          <cell r="S1923">
            <v>1.42</v>
          </cell>
        </row>
        <row r="1924">
          <cell r="G1924" t="str">
            <v>Thalkirchen-Obersendling-Forstenried-F√ºrstenried-Solln</v>
          </cell>
          <cell r="H1924" t="str">
            <v>Entire townhouse</v>
          </cell>
          <cell r="I1924" t="str">
            <v>Entire home/apt</v>
          </cell>
          <cell r="J1924">
            <v>6</v>
          </cell>
          <cell r="K1924">
            <v>180</v>
          </cell>
          <cell r="Q1924">
            <v>4</v>
          </cell>
          <cell r="S1924">
            <v>0.14000000000000001</v>
          </cell>
        </row>
        <row r="1925">
          <cell r="G1925" t="str">
            <v>Schwabing-Freimann</v>
          </cell>
          <cell r="H1925" t="str">
            <v>Entire rental unit</v>
          </cell>
          <cell r="I1925" t="str">
            <v>Entire home/apt</v>
          </cell>
          <cell r="J1925">
            <v>2</v>
          </cell>
          <cell r="Q1925">
            <v>5</v>
          </cell>
          <cell r="S1925">
            <v>0.98</v>
          </cell>
        </row>
        <row r="1926">
          <cell r="G1926" t="str">
            <v>Thalkirchen-Obersendling-Forstenried-F√ºrstenried-Solln</v>
          </cell>
          <cell r="H1926" t="str">
            <v>Entire rental unit</v>
          </cell>
          <cell r="I1926" t="str">
            <v>Entire home/apt</v>
          </cell>
          <cell r="J1926">
            <v>4</v>
          </cell>
          <cell r="K1926">
            <v>80</v>
          </cell>
          <cell r="Q1926">
            <v>4.93</v>
          </cell>
          <cell r="S1926">
            <v>3.22</v>
          </cell>
        </row>
        <row r="1927">
          <cell r="G1927" t="str">
            <v>Au-Haidhausen</v>
          </cell>
          <cell r="H1927" t="str">
            <v>Entire rental unit</v>
          </cell>
          <cell r="I1927" t="str">
            <v>Entire home/apt</v>
          </cell>
          <cell r="J1927">
            <v>3</v>
          </cell>
          <cell r="K1927">
            <v>128</v>
          </cell>
          <cell r="Q1927">
            <v>5</v>
          </cell>
          <cell r="S1927">
            <v>0.22</v>
          </cell>
        </row>
        <row r="1928">
          <cell r="G1928" t="str">
            <v>Au-Haidhausen</v>
          </cell>
          <cell r="H1928" t="str">
            <v>Private room in rental unit</v>
          </cell>
          <cell r="I1928" t="str">
            <v>Private room</v>
          </cell>
          <cell r="J1928">
            <v>1</v>
          </cell>
          <cell r="Q1928">
            <v>4.5</v>
          </cell>
          <cell r="S1928">
            <v>0.03</v>
          </cell>
        </row>
        <row r="1929">
          <cell r="G1929" t="str">
            <v>Moosach</v>
          </cell>
          <cell r="H1929" t="str">
            <v>Entire rental unit</v>
          </cell>
          <cell r="I1929" t="str">
            <v>Entire home/apt</v>
          </cell>
          <cell r="J1929">
            <v>1</v>
          </cell>
          <cell r="Q1929">
            <v>5</v>
          </cell>
          <cell r="S1929">
            <v>0.14000000000000001</v>
          </cell>
        </row>
        <row r="1930">
          <cell r="G1930" t="str">
            <v>Tudering-Riem</v>
          </cell>
          <cell r="H1930" t="str">
            <v>Private room in rental unit</v>
          </cell>
          <cell r="I1930" t="str">
            <v>Private room</v>
          </cell>
          <cell r="J1930">
            <v>1</v>
          </cell>
          <cell r="K1930">
            <v>72</v>
          </cell>
          <cell r="Q1930">
            <v>4.87</v>
          </cell>
          <cell r="S1930">
            <v>0.24</v>
          </cell>
        </row>
        <row r="1931">
          <cell r="G1931" t="str">
            <v>Schwanthalerh√∂he</v>
          </cell>
          <cell r="H1931" t="str">
            <v>Entire rental unit</v>
          </cell>
          <cell r="I1931" t="str">
            <v>Entire home/apt</v>
          </cell>
          <cell r="J1931">
            <v>2</v>
          </cell>
          <cell r="Q1931">
            <v>4.91</v>
          </cell>
          <cell r="S1931">
            <v>0.5</v>
          </cell>
        </row>
        <row r="1932">
          <cell r="G1932" t="str">
            <v>Milbertshofen-Am Hart</v>
          </cell>
          <cell r="H1932" t="str">
            <v>Entire rental unit</v>
          </cell>
          <cell r="I1932" t="str">
            <v>Entire home/apt</v>
          </cell>
          <cell r="J1932">
            <v>4</v>
          </cell>
          <cell r="K1932">
            <v>266</v>
          </cell>
          <cell r="Q1932">
            <v>4.8</v>
          </cell>
          <cell r="S1932">
            <v>0.08</v>
          </cell>
        </row>
        <row r="1933">
          <cell r="G1933" t="str">
            <v>Maxvorstadt</v>
          </cell>
          <cell r="H1933" t="str">
            <v>Entire rental unit</v>
          </cell>
          <cell r="I1933" t="str">
            <v>Entire home/apt</v>
          </cell>
          <cell r="J1933">
            <v>2</v>
          </cell>
          <cell r="Q1933">
            <v>5</v>
          </cell>
          <cell r="S1933">
            <v>0.02</v>
          </cell>
        </row>
        <row r="1934">
          <cell r="G1934" t="str">
            <v>Au-Haidhausen</v>
          </cell>
          <cell r="H1934" t="str">
            <v>Entire rental unit</v>
          </cell>
          <cell r="I1934" t="str">
            <v>Entire home/apt</v>
          </cell>
          <cell r="J1934">
            <v>2</v>
          </cell>
          <cell r="K1934">
            <v>72</v>
          </cell>
          <cell r="Q1934">
            <v>5</v>
          </cell>
          <cell r="S1934">
            <v>0.04</v>
          </cell>
        </row>
        <row r="1935">
          <cell r="G1935" t="str">
            <v>Allach-Untermenzing</v>
          </cell>
          <cell r="H1935" t="str">
            <v>Private room in rental unit</v>
          </cell>
          <cell r="I1935" t="str">
            <v>Private room</v>
          </cell>
          <cell r="J1935">
            <v>1</v>
          </cell>
          <cell r="K1935">
            <v>55</v>
          </cell>
          <cell r="Q1935">
            <v>5</v>
          </cell>
          <cell r="S1935">
            <v>0.18</v>
          </cell>
        </row>
        <row r="1936">
          <cell r="G1936" t="str">
            <v>Laim</v>
          </cell>
          <cell r="H1936" t="str">
            <v>Entire rental unit</v>
          </cell>
          <cell r="I1936" t="str">
            <v>Entire home/apt</v>
          </cell>
          <cell r="J1936">
            <v>2</v>
          </cell>
          <cell r="Q1936">
            <v>5</v>
          </cell>
          <cell r="S1936">
            <v>0.02</v>
          </cell>
        </row>
        <row r="1937">
          <cell r="G1937" t="str">
            <v>Ramersdorf-Perlach</v>
          </cell>
          <cell r="H1937" t="str">
            <v>Entire serviced apartment</v>
          </cell>
          <cell r="I1937" t="str">
            <v>Entire home/apt</v>
          </cell>
          <cell r="J1937">
            <v>2</v>
          </cell>
          <cell r="K1937">
            <v>73</v>
          </cell>
          <cell r="Q1937">
            <v>4.55</v>
          </cell>
          <cell r="S1937">
            <v>6.07</v>
          </cell>
        </row>
        <row r="1938">
          <cell r="G1938" t="str">
            <v>Ramersdorf-Perlach</v>
          </cell>
          <cell r="H1938" t="str">
            <v>Entire serviced apartment</v>
          </cell>
          <cell r="I1938" t="str">
            <v>Entire home/apt</v>
          </cell>
          <cell r="J1938">
            <v>2</v>
          </cell>
          <cell r="K1938">
            <v>79</v>
          </cell>
          <cell r="Q1938">
            <v>4.67</v>
          </cell>
          <cell r="S1938">
            <v>12.77</v>
          </cell>
        </row>
        <row r="1939">
          <cell r="G1939" t="str">
            <v>Ramersdorf-Perlach</v>
          </cell>
          <cell r="H1939" t="str">
            <v>Entire serviced apartment</v>
          </cell>
          <cell r="I1939" t="str">
            <v>Entire home/apt</v>
          </cell>
          <cell r="J1939">
            <v>3</v>
          </cell>
          <cell r="K1939">
            <v>112</v>
          </cell>
          <cell r="Q1939">
            <v>4.83</v>
          </cell>
          <cell r="S1939">
            <v>0.75</v>
          </cell>
        </row>
        <row r="1940">
          <cell r="G1940" t="str">
            <v>Tudering-Riem</v>
          </cell>
          <cell r="H1940" t="str">
            <v>Entire rental unit</v>
          </cell>
          <cell r="I1940" t="str">
            <v>Entire home/apt</v>
          </cell>
          <cell r="J1940">
            <v>1</v>
          </cell>
          <cell r="K1940">
            <v>72</v>
          </cell>
          <cell r="Q1940">
            <v>4.88</v>
          </cell>
          <cell r="S1940">
            <v>0.41</v>
          </cell>
        </row>
        <row r="1941">
          <cell r="G1941" t="str">
            <v>Neuhausen-Nymphenburg</v>
          </cell>
          <cell r="H1941" t="str">
            <v>Private room in rental unit</v>
          </cell>
          <cell r="I1941" t="str">
            <v>Private room</v>
          </cell>
          <cell r="J1941">
            <v>1</v>
          </cell>
          <cell r="Q1941">
            <v>4.5</v>
          </cell>
          <cell r="S1941">
            <v>0.22</v>
          </cell>
        </row>
        <row r="1942">
          <cell r="G1942" t="str">
            <v>Milbertshofen-Am Hart</v>
          </cell>
          <cell r="H1942" t="str">
            <v>Entire rental unit</v>
          </cell>
          <cell r="I1942" t="str">
            <v>Entire home/apt</v>
          </cell>
          <cell r="J1942">
            <v>2</v>
          </cell>
          <cell r="Q1942">
            <v>4.8600000000000003</v>
          </cell>
          <cell r="S1942">
            <v>0.45</v>
          </cell>
        </row>
        <row r="1943">
          <cell r="G1943" t="str">
            <v>Laim</v>
          </cell>
          <cell r="H1943" t="str">
            <v>Entire rental unit</v>
          </cell>
          <cell r="I1943" t="str">
            <v>Entire home/apt</v>
          </cell>
          <cell r="J1943">
            <v>2</v>
          </cell>
          <cell r="Q1943">
            <v>5</v>
          </cell>
          <cell r="S1943">
            <v>0.05</v>
          </cell>
        </row>
        <row r="1944">
          <cell r="G1944" t="str">
            <v>Schwabing-Freimann</v>
          </cell>
          <cell r="H1944" t="str">
            <v>Entire rental unit</v>
          </cell>
          <cell r="I1944" t="str">
            <v>Entire home/apt</v>
          </cell>
          <cell r="J1944">
            <v>5</v>
          </cell>
          <cell r="K1944">
            <v>170</v>
          </cell>
          <cell r="Q1944">
            <v>4.67</v>
          </cell>
          <cell r="S1944">
            <v>0.13</v>
          </cell>
        </row>
        <row r="1945">
          <cell r="G1945" t="str">
            <v>Schwabing-Freimann</v>
          </cell>
          <cell r="H1945" t="str">
            <v>Entire rental unit</v>
          </cell>
          <cell r="I1945" t="str">
            <v>Entire home/apt</v>
          </cell>
          <cell r="J1945">
            <v>6</v>
          </cell>
          <cell r="Q1945">
            <v>5</v>
          </cell>
          <cell r="S1945">
            <v>0.89</v>
          </cell>
        </row>
        <row r="1946">
          <cell r="G1946" t="str">
            <v>Schwabing-Freimann</v>
          </cell>
          <cell r="H1946" t="str">
            <v>Private room in serviced apartment</v>
          </cell>
          <cell r="I1946" t="str">
            <v>Private room</v>
          </cell>
          <cell r="J1946">
            <v>2</v>
          </cell>
          <cell r="Q1946">
            <v>4.7300000000000004</v>
          </cell>
          <cell r="S1946">
            <v>0.6</v>
          </cell>
        </row>
        <row r="1947">
          <cell r="G1947" t="str">
            <v>Bogenhausen</v>
          </cell>
          <cell r="H1947" t="str">
            <v>Private room in townhouse</v>
          </cell>
          <cell r="I1947" t="str">
            <v>Private room</v>
          </cell>
          <cell r="J1947">
            <v>2</v>
          </cell>
          <cell r="K1947">
            <v>108</v>
          </cell>
          <cell r="Q1947">
            <v>5</v>
          </cell>
          <cell r="S1947">
            <v>0.32</v>
          </cell>
        </row>
        <row r="1948">
          <cell r="G1948" t="str">
            <v>Moosach</v>
          </cell>
          <cell r="H1948" t="str">
            <v>Entire serviced apartment</v>
          </cell>
          <cell r="I1948" t="str">
            <v>Entire home/apt</v>
          </cell>
          <cell r="J1948">
            <v>1</v>
          </cell>
          <cell r="Q1948">
            <v>4.93</v>
          </cell>
          <cell r="S1948">
            <v>0.33</v>
          </cell>
        </row>
        <row r="1949">
          <cell r="G1949" t="str">
            <v>Pasing-Obermenzing</v>
          </cell>
          <cell r="H1949" t="str">
            <v>Entire rental unit</v>
          </cell>
          <cell r="I1949" t="str">
            <v>Entire home/apt</v>
          </cell>
          <cell r="J1949">
            <v>4</v>
          </cell>
          <cell r="Q1949">
            <v>5</v>
          </cell>
          <cell r="S1949">
            <v>7.0000000000000007E-2</v>
          </cell>
        </row>
        <row r="1950">
          <cell r="G1950" t="str">
            <v>Maxvorstadt</v>
          </cell>
          <cell r="H1950" t="str">
            <v>Entire rental unit</v>
          </cell>
          <cell r="I1950" t="str">
            <v>Entire home/apt</v>
          </cell>
          <cell r="J1950">
            <v>4</v>
          </cell>
          <cell r="Q1950">
            <v>5</v>
          </cell>
          <cell r="S1950">
            <v>0.18</v>
          </cell>
        </row>
        <row r="1951">
          <cell r="G1951" t="str">
            <v>Pasing-Obermenzing</v>
          </cell>
          <cell r="H1951" t="str">
            <v>Entire rental unit</v>
          </cell>
          <cell r="I1951" t="str">
            <v>Entire home/apt</v>
          </cell>
          <cell r="J1951">
            <v>4</v>
          </cell>
          <cell r="K1951">
            <v>187</v>
          </cell>
          <cell r="Q1951">
            <v>4.91</v>
          </cell>
          <cell r="S1951">
            <v>0.18</v>
          </cell>
        </row>
        <row r="1952">
          <cell r="G1952" t="str">
            <v>Ludwigsvorstadt-Isarvorstadt</v>
          </cell>
          <cell r="H1952" t="str">
            <v>Entire rental unit</v>
          </cell>
          <cell r="I1952" t="str">
            <v>Entire home/apt</v>
          </cell>
          <cell r="J1952">
            <v>4</v>
          </cell>
          <cell r="K1952">
            <v>250</v>
          </cell>
          <cell r="Q1952">
            <v>4.67</v>
          </cell>
          <cell r="S1952">
            <v>0.28999999999999998</v>
          </cell>
        </row>
        <row r="1953">
          <cell r="G1953" t="str">
            <v>Sendling-Westpark</v>
          </cell>
          <cell r="H1953" t="str">
            <v>Entire rental unit</v>
          </cell>
          <cell r="I1953" t="str">
            <v>Entire home/apt</v>
          </cell>
          <cell r="J1953">
            <v>4</v>
          </cell>
          <cell r="K1953">
            <v>80</v>
          </cell>
          <cell r="Q1953">
            <v>4.95</v>
          </cell>
          <cell r="S1953">
            <v>1.05</v>
          </cell>
        </row>
        <row r="1954">
          <cell r="G1954" t="str">
            <v>Laim</v>
          </cell>
          <cell r="H1954" t="str">
            <v>Entire rental unit</v>
          </cell>
          <cell r="I1954" t="str">
            <v>Entire home/apt</v>
          </cell>
          <cell r="J1954">
            <v>7</v>
          </cell>
          <cell r="Q1954">
            <v>5</v>
          </cell>
          <cell r="S1954">
            <v>0.08</v>
          </cell>
        </row>
        <row r="1955">
          <cell r="G1955" t="str">
            <v>Moosach</v>
          </cell>
          <cell r="H1955" t="str">
            <v>Entire serviced apartment</v>
          </cell>
          <cell r="I1955" t="str">
            <v>Entire home/apt</v>
          </cell>
          <cell r="J1955">
            <v>2</v>
          </cell>
          <cell r="K1955">
            <v>111</v>
          </cell>
          <cell r="Q1955">
            <v>4.63</v>
          </cell>
          <cell r="S1955">
            <v>2.14</v>
          </cell>
        </row>
        <row r="1956">
          <cell r="G1956" t="str">
            <v>Moosach</v>
          </cell>
          <cell r="H1956" t="str">
            <v>Entire serviced apartment</v>
          </cell>
          <cell r="I1956" t="str">
            <v>Entire home/apt</v>
          </cell>
          <cell r="J1956">
            <v>3</v>
          </cell>
          <cell r="Q1956">
            <v>3.4</v>
          </cell>
          <cell r="S1956">
            <v>0.11</v>
          </cell>
        </row>
        <row r="1957">
          <cell r="G1957" t="str">
            <v>Ramersdorf-Perlach</v>
          </cell>
          <cell r="H1957" t="str">
            <v>Room in hotel</v>
          </cell>
          <cell r="I1957" t="str">
            <v>Private room</v>
          </cell>
          <cell r="J1957">
            <v>2</v>
          </cell>
          <cell r="Q1957">
            <v>4.58</v>
          </cell>
          <cell r="S1957">
            <v>5.14</v>
          </cell>
        </row>
        <row r="1958">
          <cell r="G1958" t="str">
            <v>Moosach</v>
          </cell>
          <cell r="H1958" t="str">
            <v>Entire serviced apartment</v>
          </cell>
          <cell r="I1958" t="str">
            <v>Entire home/apt</v>
          </cell>
          <cell r="J1958">
            <v>2</v>
          </cell>
          <cell r="Q1958">
            <v>4.5</v>
          </cell>
          <cell r="S1958">
            <v>0.11</v>
          </cell>
        </row>
        <row r="1959">
          <cell r="G1959" t="str">
            <v>Ramersdorf-Perlach</v>
          </cell>
          <cell r="H1959" t="str">
            <v>Room in hotel</v>
          </cell>
          <cell r="I1959" t="str">
            <v>Private room</v>
          </cell>
          <cell r="J1959">
            <v>2</v>
          </cell>
          <cell r="K1959">
            <v>107</v>
          </cell>
          <cell r="Q1959">
            <v>4.6100000000000003</v>
          </cell>
          <cell r="S1959">
            <v>1.1399999999999999</v>
          </cell>
        </row>
        <row r="1960">
          <cell r="G1960" t="str">
            <v>Ramersdorf-Perlach</v>
          </cell>
          <cell r="H1960" t="str">
            <v>Room in hotel</v>
          </cell>
          <cell r="I1960" t="str">
            <v>Private room</v>
          </cell>
          <cell r="J1960">
            <v>2</v>
          </cell>
          <cell r="Q1960">
            <v>5</v>
          </cell>
          <cell r="S1960">
            <v>7.0000000000000007E-2</v>
          </cell>
        </row>
        <row r="1961">
          <cell r="G1961" t="str">
            <v>Milbertshofen-Am Hart</v>
          </cell>
          <cell r="H1961" t="str">
            <v>Entire rental unit</v>
          </cell>
          <cell r="I1961" t="str">
            <v>Entire home/apt</v>
          </cell>
          <cell r="J1961">
            <v>2</v>
          </cell>
          <cell r="K1961">
            <v>120</v>
          </cell>
        </row>
        <row r="1962">
          <cell r="G1962" t="str">
            <v>Thalkirchen-Obersendling-Forstenried-F√ºrstenried-Solln</v>
          </cell>
          <cell r="H1962" t="str">
            <v>Entire rental unit</v>
          </cell>
          <cell r="I1962" t="str">
            <v>Entire home/apt</v>
          </cell>
          <cell r="J1962">
            <v>3</v>
          </cell>
          <cell r="Q1962">
            <v>4.55</v>
          </cell>
          <cell r="S1962">
            <v>1.08</v>
          </cell>
        </row>
        <row r="1963">
          <cell r="G1963" t="str">
            <v>Ludwigsvorstadt-Isarvorstadt</v>
          </cell>
          <cell r="H1963" t="str">
            <v>Entire rental unit</v>
          </cell>
          <cell r="I1963" t="str">
            <v>Entire home/apt</v>
          </cell>
          <cell r="J1963">
            <v>2</v>
          </cell>
          <cell r="Q1963">
            <v>4.79</v>
          </cell>
          <cell r="S1963">
            <v>0.54</v>
          </cell>
        </row>
        <row r="1964">
          <cell r="G1964" t="str">
            <v>Obergiesing</v>
          </cell>
          <cell r="H1964" t="str">
            <v>Entire condo</v>
          </cell>
          <cell r="I1964" t="str">
            <v>Entire home/apt</v>
          </cell>
          <cell r="J1964">
            <v>3</v>
          </cell>
          <cell r="Q1964">
            <v>5</v>
          </cell>
          <cell r="S1964">
            <v>0.34</v>
          </cell>
        </row>
        <row r="1965">
          <cell r="G1965" t="str">
            <v>Au-Haidhausen</v>
          </cell>
          <cell r="H1965" t="str">
            <v>Entire rental unit</v>
          </cell>
          <cell r="I1965" t="str">
            <v>Entire home/apt</v>
          </cell>
          <cell r="J1965">
            <v>2</v>
          </cell>
          <cell r="Q1965">
            <v>5</v>
          </cell>
          <cell r="S1965">
            <v>0.08</v>
          </cell>
        </row>
        <row r="1966">
          <cell r="G1966" t="str">
            <v>Bogenhausen</v>
          </cell>
          <cell r="H1966" t="str">
            <v>Entire rental unit</v>
          </cell>
          <cell r="I1966" t="str">
            <v>Entire home/apt</v>
          </cell>
          <cell r="J1966">
            <v>4</v>
          </cell>
          <cell r="Q1966">
            <v>5</v>
          </cell>
          <cell r="S1966">
            <v>0.09</v>
          </cell>
        </row>
        <row r="1967">
          <cell r="G1967" t="str">
            <v>Hadern</v>
          </cell>
          <cell r="H1967" t="str">
            <v>Entire condo</v>
          </cell>
          <cell r="I1967" t="str">
            <v>Entire home/apt</v>
          </cell>
          <cell r="J1967">
            <v>5</v>
          </cell>
          <cell r="K1967">
            <v>96</v>
          </cell>
          <cell r="Q1967">
            <v>4.5</v>
          </cell>
          <cell r="S1967">
            <v>0.32</v>
          </cell>
        </row>
        <row r="1968">
          <cell r="G1968" t="str">
            <v>Schwabing-Freimann</v>
          </cell>
          <cell r="H1968" t="str">
            <v>Entire rental unit</v>
          </cell>
          <cell r="I1968" t="str">
            <v>Entire home/apt</v>
          </cell>
          <cell r="J1968">
            <v>2</v>
          </cell>
          <cell r="K1968">
            <v>175</v>
          </cell>
          <cell r="Q1968">
            <v>4</v>
          </cell>
          <cell r="S1968">
            <v>0.04</v>
          </cell>
        </row>
        <row r="1969">
          <cell r="G1969" t="str">
            <v>Ludwigsvorstadt-Isarvorstadt</v>
          </cell>
          <cell r="H1969" t="str">
            <v>Entire rental unit</v>
          </cell>
          <cell r="I1969" t="str">
            <v>Entire home/apt</v>
          </cell>
          <cell r="J1969">
            <v>2</v>
          </cell>
          <cell r="Q1969">
            <v>5</v>
          </cell>
          <cell r="S1969">
            <v>0.38</v>
          </cell>
        </row>
        <row r="1970">
          <cell r="G1970" t="str">
            <v>Ludwigsvorstadt-Isarvorstadt</v>
          </cell>
          <cell r="H1970" t="str">
            <v>Entire rental unit</v>
          </cell>
          <cell r="I1970" t="str">
            <v>Entire home/apt</v>
          </cell>
          <cell r="J1970">
            <v>3</v>
          </cell>
          <cell r="Q1970">
            <v>4.84</v>
          </cell>
          <cell r="S1970">
            <v>0.31</v>
          </cell>
        </row>
        <row r="1971">
          <cell r="G1971" t="str">
            <v>Laim</v>
          </cell>
          <cell r="H1971" t="str">
            <v>Entire rental unit</v>
          </cell>
          <cell r="I1971" t="str">
            <v>Entire home/apt</v>
          </cell>
          <cell r="J1971">
            <v>2</v>
          </cell>
          <cell r="Q1971">
            <v>4.6399999999999997</v>
          </cell>
          <cell r="S1971">
            <v>0.43</v>
          </cell>
        </row>
        <row r="1972">
          <cell r="G1972" t="str">
            <v>Thalkirchen-Obersendling-Forstenried-F√ºrstenried-Solln</v>
          </cell>
          <cell r="H1972" t="str">
            <v>Private room in home</v>
          </cell>
          <cell r="I1972" t="str">
            <v>Private room</v>
          </cell>
          <cell r="J1972">
            <v>2</v>
          </cell>
          <cell r="K1972">
            <v>81</v>
          </cell>
          <cell r="Q1972">
            <v>4.91</v>
          </cell>
          <cell r="S1972">
            <v>0.47</v>
          </cell>
        </row>
        <row r="1973">
          <cell r="G1973" t="str">
            <v>Hadern</v>
          </cell>
          <cell r="H1973" t="str">
            <v>Entire rental unit</v>
          </cell>
          <cell r="I1973" t="str">
            <v>Entire home/apt</v>
          </cell>
          <cell r="J1973">
            <v>2</v>
          </cell>
        </row>
        <row r="1974">
          <cell r="G1974" t="str">
            <v>Neuhausen-Nymphenburg</v>
          </cell>
          <cell r="H1974" t="str">
            <v>Entire rental unit</v>
          </cell>
          <cell r="I1974" t="str">
            <v>Entire home/apt</v>
          </cell>
          <cell r="J1974">
            <v>2</v>
          </cell>
          <cell r="K1974">
            <v>75</v>
          </cell>
          <cell r="Q1974">
            <v>5</v>
          </cell>
          <cell r="S1974">
            <v>0.33</v>
          </cell>
        </row>
        <row r="1975">
          <cell r="G1975" t="str">
            <v>Maxvorstadt</v>
          </cell>
          <cell r="H1975" t="str">
            <v>Entire rental unit</v>
          </cell>
          <cell r="I1975" t="str">
            <v>Entire home/apt</v>
          </cell>
          <cell r="J1975">
            <v>2</v>
          </cell>
          <cell r="Q1975">
            <v>5</v>
          </cell>
          <cell r="S1975">
            <v>0.16</v>
          </cell>
        </row>
        <row r="1976">
          <cell r="G1976" t="str">
            <v>Neuhausen-Nymphenburg</v>
          </cell>
          <cell r="H1976" t="str">
            <v>Private room in rental unit</v>
          </cell>
          <cell r="I1976" t="str">
            <v>Private room</v>
          </cell>
          <cell r="J1976">
            <v>2</v>
          </cell>
          <cell r="K1976">
            <v>117</v>
          </cell>
          <cell r="Q1976">
            <v>4.88</v>
          </cell>
          <cell r="S1976">
            <v>0.19</v>
          </cell>
        </row>
        <row r="1977">
          <cell r="G1977" t="str">
            <v>Schwabing-West</v>
          </cell>
          <cell r="H1977" t="str">
            <v>Entire rental unit</v>
          </cell>
          <cell r="I1977" t="str">
            <v>Entire home/apt</v>
          </cell>
          <cell r="J1977">
            <v>3</v>
          </cell>
          <cell r="K1977">
            <v>149</v>
          </cell>
        </row>
        <row r="1978">
          <cell r="G1978" t="str">
            <v>Schwabing-Freimann</v>
          </cell>
          <cell r="H1978" t="str">
            <v>Entire rental unit</v>
          </cell>
          <cell r="I1978" t="str">
            <v>Entire home/apt</v>
          </cell>
          <cell r="J1978">
            <v>3</v>
          </cell>
          <cell r="K1978">
            <v>74</v>
          </cell>
          <cell r="Q1978">
            <v>4.79</v>
          </cell>
          <cell r="S1978">
            <v>0.69</v>
          </cell>
        </row>
        <row r="1979">
          <cell r="G1979" t="str">
            <v>Schwabing-West</v>
          </cell>
          <cell r="H1979" t="str">
            <v>Private room in rental unit</v>
          </cell>
          <cell r="I1979" t="str">
            <v>Private room</v>
          </cell>
          <cell r="J1979">
            <v>2</v>
          </cell>
          <cell r="Q1979">
            <v>5</v>
          </cell>
          <cell r="S1979">
            <v>0.86</v>
          </cell>
        </row>
        <row r="1980">
          <cell r="G1980" t="str">
            <v>Au-Haidhausen</v>
          </cell>
          <cell r="H1980" t="str">
            <v>Entire rental unit</v>
          </cell>
          <cell r="I1980" t="str">
            <v>Entire home/apt</v>
          </cell>
          <cell r="J1980">
            <v>4</v>
          </cell>
          <cell r="Q1980">
            <v>5</v>
          </cell>
          <cell r="S1980">
            <v>0.44</v>
          </cell>
        </row>
        <row r="1981">
          <cell r="G1981" t="str">
            <v>Pasing-Obermenzing</v>
          </cell>
          <cell r="H1981" t="str">
            <v>Entire rental unit</v>
          </cell>
          <cell r="I1981" t="str">
            <v>Entire home/apt</v>
          </cell>
          <cell r="J1981">
            <v>2</v>
          </cell>
          <cell r="K1981">
            <v>111</v>
          </cell>
        </row>
        <row r="1982">
          <cell r="G1982" t="str">
            <v>Tudering-Riem</v>
          </cell>
          <cell r="H1982" t="str">
            <v>Room in aparthotel</v>
          </cell>
          <cell r="I1982" t="str">
            <v>Entire home/apt</v>
          </cell>
          <cell r="J1982">
            <v>1</v>
          </cell>
          <cell r="Q1982">
            <v>5</v>
          </cell>
          <cell r="S1982">
            <v>0.03</v>
          </cell>
        </row>
        <row r="1983">
          <cell r="G1983" t="str">
            <v>Tudering-Riem</v>
          </cell>
          <cell r="H1983" t="str">
            <v>Room in aparthotel</v>
          </cell>
          <cell r="I1983" t="str">
            <v>Entire home/apt</v>
          </cell>
          <cell r="J1983">
            <v>2</v>
          </cell>
          <cell r="K1983">
            <v>66</v>
          </cell>
          <cell r="Q1983">
            <v>4.88</v>
          </cell>
          <cell r="S1983">
            <v>0.26</v>
          </cell>
        </row>
        <row r="1984">
          <cell r="G1984" t="str">
            <v>Laim</v>
          </cell>
          <cell r="H1984" t="str">
            <v>Entire condo</v>
          </cell>
          <cell r="I1984" t="str">
            <v>Entire home/apt</v>
          </cell>
          <cell r="J1984">
            <v>12</v>
          </cell>
          <cell r="Q1984">
            <v>4.75</v>
          </cell>
          <cell r="S1984">
            <v>0.21</v>
          </cell>
        </row>
        <row r="1985">
          <cell r="G1985" t="str">
            <v>Allach-Untermenzing</v>
          </cell>
          <cell r="H1985" t="str">
            <v>Entire rental unit</v>
          </cell>
          <cell r="I1985" t="str">
            <v>Entire home/apt</v>
          </cell>
          <cell r="J1985">
            <v>1</v>
          </cell>
          <cell r="K1985">
            <v>50</v>
          </cell>
          <cell r="Q1985">
            <v>4.93</v>
          </cell>
          <cell r="S1985">
            <v>0.25</v>
          </cell>
        </row>
        <row r="1986">
          <cell r="G1986" t="str">
            <v>Untergiesing-Harlaching</v>
          </cell>
          <cell r="H1986" t="str">
            <v>Private room in condo</v>
          </cell>
          <cell r="I1986" t="str">
            <v>Private room</v>
          </cell>
          <cell r="J1986">
            <v>2</v>
          </cell>
          <cell r="K1986">
            <v>48</v>
          </cell>
          <cell r="Q1986">
            <v>5</v>
          </cell>
          <cell r="S1986">
            <v>0.47</v>
          </cell>
        </row>
        <row r="1987">
          <cell r="G1987" t="str">
            <v>Ludwigsvorstadt-Isarvorstadt</v>
          </cell>
          <cell r="H1987" t="str">
            <v>Entire serviced apartment</v>
          </cell>
          <cell r="I1987" t="str">
            <v>Entire home/apt</v>
          </cell>
          <cell r="J1987">
            <v>3</v>
          </cell>
          <cell r="K1987">
            <v>105</v>
          </cell>
          <cell r="Q1987">
            <v>4.46</v>
          </cell>
          <cell r="S1987">
            <v>1.06</v>
          </cell>
        </row>
        <row r="1988">
          <cell r="G1988" t="str">
            <v>Ludwigsvorstadt-Isarvorstadt</v>
          </cell>
          <cell r="H1988" t="str">
            <v>Entire serviced apartment</v>
          </cell>
          <cell r="I1988" t="str">
            <v>Entire home/apt</v>
          </cell>
          <cell r="J1988">
            <v>5</v>
          </cell>
          <cell r="K1988">
            <v>126</v>
          </cell>
          <cell r="Q1988">
            <v>4.3600000000000003</v>
          </cell>
          <cell r="S1988">
            <v>0.44</v>
          </cell>
        </row>
        <row r="1989">
          <cell r="G1989" t="str">
            <v>Neuhausen-Nymphenburg</v>
          </cell>
          <cell r="H1989" t="str">
            <v>Room in hotel</v>
          </cell>
          <cell r="I1989" t="str">
            <v>Private room</v>
          </cell>
          <cell r="J1989">
            <v>2</v>
          </cell>
          <cell r="K1989">
            <v>140</v>
          </cell>
          <cell r="Q1989">
            <v>4.5</v>
          </cell>
          <cell r="S1989">
            <v>1.1100000000000001</v>
          </cell>
        </row>
        <row r="1990">
          <cell r="G1990" t="str">
            <v>Tudering-Riem</v>
          </cell>
          <cell r="H1990" t="str">
            <v>Room in aparthotel</v>
          </cell>
          <cell r="I1990" t="str">
            <v>Entire home/apt</v>
          </cell>
          <cell r="J1990">
            <v>2</v>
          </cell>
          <cell r="K1990">
            <v>80</v>
          </cell>
          <cell r="Q1990">
            <v>4.4000000000000004</v>
          </cell>
          <cell r="S1990">
            <v>0.08</v>
          </cell>
        </row>
        <row r="1991">
          <cell r="G1991" t="str">
            <v>Tudering-Riem</v>
          </cell>
          <cell r="H1991" t="str">
            <v>Room in aparthotel</v>
          </cell>
          <cell r="I1991" t="str">
            <v>Entire home/apt</v>
          </cell>
          <cell r="J1991">
            <v>2</v>
          </cell>
          <cell r="K1991">
            <v>58</v>
          </cell>
          <cell r="Q1991">
            <v>5</v>
          </cell>
          <cell r="S1991">
            <v>0.02</v>
          </cell>
        </row>
        <row r="1992">
          <cell r="G1992" t="str">
            <v>Untergiesing-Harlaching</v>
          </cell>
          <cell r="H1992" t="str">
            <v>Entire rental unit</v>
          </cell>
          <cell r="I1992" t="str">
            <v>Entire home/apt</v>
          </cell>
          <cell r="J1992">
            <v>2</v>
          </cell>
          <cell r="K1992">
            <v>69</v>
          </cell>
          <cell r="Q1992">
            <v>4.83</v>
          </cell>
          <cell r="S1992">
            <v>0.49</v>
          </cell>
        </row>
        <row r="1993">
          <cell r="G1993" t="str">
            <v>Milbertshofen-Am Hart</v>
          </cell>
          <cell r="H1993" t="str">
            <v>Entire rental unit</v>
          </cell>
          <cell r="I1993" t="str">
            <v>Entire home/apt</v>
          </cell>
          <cell r="J1993">
            <v>1</v>
          </cell>
          <cell r="Q1993">
            <v>4</v>
          </cell>
          <cell r="S1993">
            <v>0.02</v>
          </cell>
        </row>
        <row r="1994">
          <cell r="G1994" t="str">
            <v>Schwabing-West</v>
          </cell>
          <cell r="H1994" t="str">
            <v>Entire rental unit</v>
          </cell>
          <cell r="I1994" t="str">
            <v>Entire home/apt</v>
          </cell>
          <cell r="J1994">
            <v>2</v>
          </cell>
          <cell r="Q1994">
            <v>4.67</v>
          </cell>
          <cell r="S1994">
            <v>0.1</v>
          </cell>
        </row>
        <row r="1995">
          <cell r="G1995" t="str">
            <v>Sendling-Westpark</v>
          </cell>
          <cell r="H1995" t="str">
            <v>Entire rental unit</v>
          </cell>
          <cell r="I1995" t="str">
            <v>Entire home/apt</v>
          </cell>
          <cell r="J1995">
            <v>2</v>
          </cell>
          <cell r="Q1995">
            <v>4.8899999999999997</v>
          </cell>
          <cell r="S1995">
            <v>0.31</v>
          </cell>
        </row>
        <row r="1996">
          <cell r="G1996" t="str">
            <v>Tudering-Riem</v>
          </cell>
          <cell r="H1996" t="str">
            <v>Room in aparthotel</v>
          </cell>
          <cell r="I1996" t="str">
            <v>Entire home/apt</v>
          </cell>
          <cell r="J1996">
            <v>1</v>
          </cell>
        </row>
        <row r="1997">
          <cell r="G1997" t="str">
            <v>Tudering-Riem</v>
          </cell>
          <cell r="H1997" t="str">
            <v>Room in aparthotel</v>
          </cell>
          <cell r="I1997" t="str">
            <v>Entire home/apt</v>
          </cell>
          <cell r="J1997">
            <v>2</v>
          </cell>
          <cell r="Q1997">
            <v>4.75</v>
          </cell>
          <cell r="S1997">
            <v>7.0000000000000007E-2</v>
          </cell>
        </row>
        <row r="1998">
          <cell r="G1998" t="str">
            <v>Sendling-Westpark</v>
          </cell>
          <cell r="H1998" t="str">
            <v>Private room in rental unit</v>
          </cell>
          <cell r="I1998" t="str">
            <v>Private room</v>
          </cell>
          <cell r="J1998">
            <v>1</v>
          </cell>
          <cell r="Q1998">
            <v>4.91</v>
          </cell>
          <cell r="S1998">
            <v>1.44</v>
          </cell>
        </row>
        <row r="1999">
          <cell r="G1999" t="str">
            <v>Allach-Untermenzing</v>
          </cell>
          <cell r="H1999" t="str">
            <v>Private room in home</v>
          </cell>
          <cell r="I1999" t="str">
            <v>Private room</v>
          </cell>
          <cell r="J1999">
            <v>2</v>
          </cell>
          <cell r="Q1999">
            <v>5</v>
          </cell>
          <cell r="S1999">
            <v>0.12</v>
          </cell>
        </row>
        <row r="2000">
          <cell r="G2000" t="str">
            <v>Sendling</v>
          </cell>
          <cell r="H2000" t="str">
            <v>Private room in rental unit</v>
          </cell>
          <cell r="I2000" t="str">
            <v>Private room</v>
          </cell>
          <cell r="J2000">
            <v>2</v>
          </cell>
          <cell r="K2000">
            <v>120</v>
          </cell>
        </row>
        <row r="2001">
          <cell r="G2001" t="str">
            <v>Ludwigsvorstadt-Isarvorstadt</v>
          </cell>
          <cell r="H2001" t="str">
            <v>Entire serviced apartment</v>
          </cell>
          <cell r="I2001" t="str">
            <v>Entire home/apt</v>
          </cell>
          <cell r="J2001">
            <v>4</v>
          </cell>
          <cell r="K2001">
            <v>110</v>
          </cell>
          <cell r="Q2001">
            <v>4.8499999999999996</v>
          </cell>
          <cell r="S2001">
            <v>0.47</v>
          </cell>
        </row>
        <row r="2002">
          <cell r="G2002" t="str">
            <v>Ludwigsvorstadt-Isarvorstadt</v>
          </cell>
          <cell r="H2002" t="str">
            <v>Entire serviced apartment</v>
          </cell>
          <cell r="I2002" t="str">
            <v>Entire home/apt</v>
          </cell>
          <cell r="J2002">
            <v>2</v>
          </cell>
          <cell r="Q2002">
            <v>4.91</v>
          </cell>
          <cell r="S2002">
            <v>0.66</v>
          </cell>
        </row>
        <row r="2003">
          <cell r="G2003" t="str">
            <v>Ludwigsvorstadt-Isarvorstadt</v>
          </cell>
          <cell r="H2003" t="str">
            <v>Entire serviced apartment</v>
          </cell>
          <cell r="I2003" t="str">
            <v>Entire home/apt</v>
          </cell>
          <cell r="J2003">
            <v>4</v>
          </cell>
          <cell r="K2003">
            <v>102</v>
          </cell>
          <cell r="Q2003">
            <v>4.75</v>
          </cell>
          <cell r="S2003">
            <v>0.15</v>
          </cell>
        </row>
        <row r="2004">
          <cell r="G2004" t="str">
            <v>Ludwigsvorstadt-Isarvorstadt</v>
          </cell>
          <cell r="H2004" t="str">
            <v>Entire serviced apartment</v>
          </cell>
          <cell r="I2004" t="str">
            <v>Entire home/apt</v>
          </cell>
          <cell r="J2004">
            <v>4</v>
          </cell>
          <cell r="K2004">
            <v>116</v>
          </cell>
          <cell r="Q2004">
            <v>4.82</v>
          </cell>
          <cell r="S2004">
            <v>1.26</v>
          </cell>
        </row>
        <row r="2005">
          <cell r="G2005" t="str">
            <v>Ludwigsvorstadt-Isarvorstadt</v>
          </cell>
          <cell r="H2005" t="str">
            <v>Room in hotel</v>
          </cell>
          <cell r="I2005" t="str">
            <v>Private room</v>
          </cell>
          <cell r="J2005">
            <v>2</v>
          </cell>
          <cell r="Q2005">
            <v>4.46</v>
          </cell>
          <cell r="S2005">
            <v>0.48</v>
          </cell>
        </row>
        <row r="2006">
          <cell r="G2006" t="str">
            <v>Au-Haidhausen</v>
          </cell>
          <cell r="H2006" t="str">
            <v>Entire rental unit</v>
          </cell>
          <cell r="I2006" t="str">
            <v>Entire home/apt</v>
          </cell>
          <cell r="J2006">
            <v>4</v>
          </cell>
          <cell r="Q2006">
            <v>5</v>
          </cell>
          <cell r="S2006">
            <v>0.02</v>
          </cell>
        </row>
        <row r="2007">
          <cell r="G2007" t="str">
            <v>Schwabing-West</v>
          </cell>
          <cell r="H2007" t="str">
            <v>Entire rental unit</v>
          </cell>
          <cell r="I2007" t="str">
            <v>Entire home/apt</v>
          </cell>
          <cell r="J2007">
            <v>2</v>
          </cell>
          <cell r="Q2007">
            <v>5</v>
          </cell>
          <cell r="S2007">
            <v>0.03</v>
          </cell>
        </row>
        <row r="2008">
          <cell r="G2008" t="str">
            <v>Ramersdorf-Perlach</v>
          </cell>
          <cell r="H2008" t="str">
            <v>Private room in condo</v>
          </cell>
          <cell r="I2008" t="str">
            <v>Private room</v>
          </cell>
          <cell r="J2008">
            <v>2</v>
          </cell>
          <cell r="K2008">
            <v>400</v>
          </cell>
        </row>
        <row r="2009">
          <cell r="G2009" t="str">
            <v>Schwanthalerh√∂he</v>
          </cell>
          <cell r="H2009" t="str">
            <v>Entire serviced apartment</v>
          </cell>
          <cell r="I2009" t="str">
            <v>Entire home/apt</v>
          </cell>
          <cell r="J2009">
            <v>2</v>
          </cell>
          <cell r="K2009">
            <v>80</v>
          </cell>
          <cell r="Q2009">
            <v>4.42</v>
          </cell>
          <cell r="S2009">
            <v>0.21</v>
          </cell>
        </row>
        <row r="2010">
          <cell r="G2010" t="str">
            <v>Moosach</v>
          </cell>
          <cell r="H2010" t="str">
            <v>Entire serviced apartment</v>
          </cell>
          <cell r="I2010" t="str">
            <v>Entire home/apt</v>
          </cell>
          <cell r="J2010">
            <v>2</v>
          </cell>
          <cell r="Q2010">
            <v>4.5999999999999996</v>
          </cell>
          <cell r="S2010">
            <v>0.09</v>
          </cell>
        </row>
        <row r="2011">
          <cell r="G2011" t="str">
            <v>Moosach</v>
          </cell>
          <cell r="H2011" t="str">
            <v>Entire serviced apartment</v>
          </cell>
          <cell r="I2011" t="str">
            <v>Entire home/apt</v>
          </cell>
          <cell r="J2011">
            <v>2</v>
          </cell>
          <cell r="Q2011">
            <v>3</v>
          </cell>
          <cell r="S2011">
            <v>0.05</v>
          </cell>
        </row>
        <row r="2012">
          <cell r="G2012" t="str">
            <v>Ludwigsvorstadt-Isarvorstadt</v>
          </cell>
          <cell r="H2012" t="str">
            <v>Private room in hostel</v>
          </cell>
          <cell r="I2012" t="str">
            <v>Private room</v>
          </cell>
          <cell r="J2012">
            <v>2</v>
          </cell>
          <cell r="K2012">
            <v>985</v>
          </cell>
          <cell r="Q2012">
            <v>4.79</v>
          </cell>
          <cell r="S2012">
            <v>3.03</v>
          </cell>
        </row>
        <row r="2013">
          <cell r="G2013" t="str">
            <v>Pasing-Obermenzing</v>
          </cell>
          <cell r="H2013" t="str">
            <v>Room in aparthotel</v>
          </cell>
          <cell r="I2013" t="str">
            <v>Private room</v>
          </cell>
          <cell r="J2013">
            <v>1</v>
          </cell>
          <cell r="Q2013">
            <v>5</v>
          </cell>
          <cell r="S2013">
            <v>0.06</v>
          </cell>
        </row>
        <row r="2014">
          <cell r="G2014" t="str">
            <v>Ludwigsvorstadt-Isarvorstadt</v>
          </cell>
          <cell r="H2014" t="str">
            <v>Room in hotel</v>
          </cell>
          <cell r="I2014" t="str">
            <v>Private room</v>
          </cell>
          <cell r="J2014">
            <v>2</v>
          </cell>
          <cell r="Q2014">
            <v>4.5</v>
          </cell>
          <cell r="S2014">
            <v>7.0000000000000007E-2</v>
          </cell>
        </row>
        <row r="2015">
          <cell r="G2015" t="str">
            <v>Ludwigsvorstadt-Isarvorstadt</v>
          </cell>
          <cell r="H2015" t="str">
            <v>Room in hotel</v>
          </cell>
          <cell r="I2015" t="str">
            <v>Private room</v>
          </cell>
          <cell r="J2015">
            <v>2</v>
          </cell>
          <cell r="Q2015">
            <v>5</v>
          </cell>
          <cell r="S2015">
            <v>0.02</v>
          </cell>
        </row>
        <row r="2016">
          <cell r="G2016" t="str">
            <v>Ludwigsvorstadt-Isarvorstadt</v>
          </cell>
          <cell r="H2016" t="str">
            <v>Room in hotel</v>
          </cell>
          <cell r="I2016" t="str">
            <v>Private room</v>
          </cell>
          <cell r="J2016">
            <v>2</v>
          </cell>
        </row>
        <row r="2017">
          <cell r="G2017" t="str">
            <v>Ludwigsvorstadt-Isarvorstadt</v>
          </cell>
          <cell r="H2017" t="str">
            <v>Private room in rental unit</v>
          </cell>
          <cell r="I2017" t="str">
            <v>Private room</v>
          </cell>
          <cell r="J2017">
            <v>2</v>
          </cell>
          <cell r="K2017">
            <v>149</v>
          </cell>
          <cell r="Q2017">
            <v>5</v>
          </cell>
          <cell r="S2017">
            <v>0.28000000000000003</v>
          </cell>
        </row>
        <row r="2018">
          <cell r="G2018" t="str">
            <v>Laim</v>
          </cell>
          <cell r="H2018" t="str">
            <v>Entire rental unit</v>
          </cell>
          <cell r="I2018" t="str">
            <v>Entire home/apt</v>
          </cell>
          <cell r="J2018">
            <v>7</v>
          </cell>
          <cell r="Q2018">
            <v>4</v>
          </cell>
          <cell r="S2018">
            <v>0.13</v>
          </cell>
        </row>
        <row r="2019">
          <cell r="G2019" t="str">
            <v>Maxvorstadt</v>
          </cell>
          <cell r="H2019" t="str">
            <v>Entire rental unit</v>
          </cell>
          <cell r="I2019" t="str">
            <v>Entire home/apt</v>
          </cell>
          <cell r="J2019">
            <v>2</v>
          </cell>
          <cell r="K2019">
            <v>65</v>
          </cell>
          <cell r="Q2019">
            <v>4.93</v>
          </cell>
          <cell r="S2019">
            <v>2.0499999999999998</v>
          </cell>
        </row>
        <row r="2020">
          <cell r="G2020" t="str">
            <v>Moosach</v>
          </cell>
          <cell r="H2020" t="str">
            <v>Room in aparthotel</v>
          </cell>
          <cell r="I2020" t="str">
            <v>Entire home/apt</v>
          </cell>
          <cell r="J2020">
            <v>1</v>
          </cell>
        </row>
        <row r="2021">
          <cell r="G2021" t="str">
            <v>Sendling-Westpark</v>
          </cell>
          <cell r="H2021" t="str">
            <v>Entire rental unit</v>
          </cell>
          <cell r="I2021" t="str">
            <v>Entire home/apt</v>
          </cell>
          <cell r="J2021">
            <v>3</v>
          </cell>
          <cell r="K2021">
            <v>105</v>
          </cell>
          <cell r="Q2021">
            <v>4.82</v>
          </cell>
          <cell r="S2021">
            <v>0.51</v>
          </cell>
        </row>
        <row r="2022">
          <cell r="G2022" t="str">
            <v>Obergiesing</v>
          </cell>
          <cell r="H2022" t="str">
            <v>Entire rental unit</v>
          </cell>
          <cell r="I2022" t="str">
            <v>Entire home/apt</v>
          </cell>
          <cell r="J2022">
            <v>2</v>
          </cell>
          <cell r="K2022">
            <v>50</v>
          </cell>
          <cell r="Q2022">
            <v>5</v>
          </cell>
          <cell r="S2022">
            <v>0.03</v>
          </cell>
        </row>
        <row r="2023">
          <cell r="G2023" t="str">
            <v>Feldmoching-Hasenbergl</v>
          </cell>
          <cell r="H2023" t="str">
            <v>Entire rental unit</v>
          </cell>
          <cell r="I2023" t="str">
            <v>Entire home/apt</v>
          </cell>
          <cell r="J2023">
            <v>5</v>
          </cell>
          <cell r="K2023">
            <v>124</v>
          </cell>
          <cell r="Q2023">
            <v>4.5999999999999996</v>
          </cell>
          <cell r="S2023">
            <v>2.19</v>
          </cell>
        </row>
        <row r="2024">
          <cell r="G2024" t="str">
            <v>Berg am Laim</v>
          </cell>
          <cell r="H2024" t="str">
            <v>Entire rental unit</v>
          </cell>
          <cell r="I2024" t="str">
            <v>Entire home/apt</v>
          </cell>
          <cell r="J2024">
            <v>2</v>
          </cell>
          <cell r="K2024">
            <v>137</v>
          </cell>
          <cell r="Q2024">
            <v>4.33</v>
          </cell>
          <cell r="S2024">
            <v>0.08</v>
          </cell>
        </row>
        <row r="2025">
          <cell r="G2025" t="str">
            <v>Moosach</v>
          </cell>
          <cell r="H2025" t="str">
            <v>Entire rental unit</v>
          </cell>
          <cell r="I2025" t="str">
            <v>Entire home/apt</v>
          </cell>
          <cell r="J2025">
            <v>4</v>
          </cell>
          <cell r="K2025">
            <v>119</v>
          </cell>
          <cell r="Q2025">
            <v>4.9000000000000004</v>
          </cell>
          <cell r="S2025">
            <v>0.68</v>
          </cell>
        </row>
        <row r="2026">
          <cell r="G2026" t="str">
            <v>Untergiesing-Harlaching</v>
          </cell>
          <cell r="H2026" t="str">
            <v>Private room in rental unit</v>
          </cell>
          <cell r="I2026" t="str">
            <v>Private room</v>
          </cell>
          <cell r="J2026">
            <v>1</v>
          </cell>
          <cell r="Q2026">
            <v>4.87</v>
          </cell>
          <cell r="S2026">
            <v>0.4</v>
          </cell>
        </row>
        <row r="2027">
          <cell r="G2027" t="str">
            <v>Schwabing-Freimann</v>
          </cell>
          <cell r="H2027" t="str">
            <v>Private room in serviced apartment</v>
          </cell>
          <cell r="I2027" t="str">
            <v>Private room</v>
          </cell>
          <cell r="J2027">
            <v>2</v>
          </cell>
          <cell r="K2027">
            <v>347</v>
          </cell>
          <cell r="Q2027">
            <v>4</v>
          </cell>
          <cell r="S2027">
            <v>0.02</v>
          </cell>
        </row>
        <row r="2028">
          <cell r="G2028" t="str">
            <v>Altstadt-Lehel</v>
          </cell>
          <cell r="H2028" t="str">
            <v>Entire rental unit</v>
          </cell>
          <cell r="I2028" t="str">
            <v>Entire home/apt</v>
          </cell>
          <cell r="J2028">
            <v>2</v>
          </cell>
          <cell r="Q2028">
            <v>4.5</v>
          </cell>
          <cell r="S2028">
            <v>7.0000000000000007E-2</v>
          </cell>
        </row>
        <row r="2029">
          <cell r="G2029" t="str">
            <v>Ludwigsvorstadt-Isarvorstadt</v>
          </cell>
          <cell r="H2029" t="str">
            <v>Private room in rental unit</v>
          </cell>
          <cell r="I2029" t="str">
            <v>Private room</v>
          </cell>
          <cell r="J2029">
            <v>1</v>
          </cell>
          <cell r="K2029">
            <v>107</v>
          </cell>
          <cell r="Q2029">
            <v>4.9800000000000004</v>
          </cell>
          <cell r="S2029">
            <v>1.41</v>
          </cell>
        </row>
        <row r="2030">
          <cell r="G2030" t="str">
            <v>Tudering-Riem</v>
          </cell>
          <cell r="H2030" t="str">
            <v>Private room in casa particular</v>
          </cell>
          <cell r="I2030" t="str">
            <v>Private room</v>
          </cell>
          <cell r="J2030">
            <v>1</v>
          </cell>
          <cell r="K2030">
            <v>53</v>
          </cell>
          <cell r="Q2030">
            <v>4.9800000000000004</v>
          </cell>
          <cell r="S2030">
            <v>2.9</v>
          </cell>
        </row>
        <row r="2031">
          <cell r="G2031" t="str">
            <v>Pasing-Obermenzing</v>
          </cell>
          <cell r="H2031" t="str">
            <v>Entire rental unit</v>
          </cell>
          <cell r="I2031" t="str">
            <v>Entire home/apt</v>
          </cell>
          <cell r="J2031">
            <v>2</v>
          </cell>
          <cell r="Q2031">
            <v>5</v>
          </cell>
          <cell r="S2031">
            <v>0.02</v>
          </cell>
        </row>
        <row r="2032">
          <cell r="G2032" t="str">
            <v>Schwabing-Freimann</v>
          </cell>
          <cell r="H2032" t="str">
            <v>Entire rental unit</v>
          </cell>
          <cell r="I2032" t="str">
            <v>Entire home/apt</v>
          </cell>
          <cell r="J2032">
            <v>2</v>
          </cell>
        </row>
        <row r="2033">
          <cell r="G2033" t="str">
            <v>Bogenhausen</v>
          </cell>
          <cell r="H2033" t="str">
            <v>Entire rental unit</v>
          </cell>
          <cell r="I2033" t="str">
            <v>Entire home/apt</v>
          </cell>
          <cell r="J2033">
            <v>4</v>
          </cell>
          <cell r="K2033">
            <v>212</v>
          </cell>
          <cell r="Q2033">
            <v>5</v>
          </cell>
          <cell r="S2033">
            <v>0.08</v>
          </cell>
        </row>
        <row r="2034">
          <cell r="G2034" t="str">
            <v>Altstadt-Lehel</v>
          </cell>
          <cell r="H2034" t="str">
            <v>Entire rental unit</v>
          </cell>
          <cell r="I2034" t="str">
            <v>Entire home/apt</v>
          </cell>
          <cell r="J2034">
            <v>4</v>
          </cell>
          <cell r="K2034">
            <v>268</v>
          </cell>
          <cell r="Q2034">
            <v>5</v>
          </cell>
          <cell r="S2034">
            <v>0.51</v>
          </cell>
        </row>
        <row r="2035">
          <cell r="G2035" t="str">
            <v>Schwabing-Freimann</v>
          </cell>
          <cell r="H2035" t="str">
            <v>Entire rental unit</v>
          </cell>
          <cell r="I2035" t="str">
            <v>Entire home/apt</v>
          </cell>
          <cell r="J2035">
            <v>3</v>
          </cell>
          <cell r="Q2035">
            <v>5</v>
          </cell>
          <cell r="S2035">
            <v>0.02</v>
          </cell>
        </row>
        <row r="2036">
          <cell r="G2036" t="str">
            <v>Schwanthalerh√∂he</v>
          </cell>
          <cell r="H2036" t="str">
            <v>Private room in hostel</v>
          </cell>
          <cell r="I2036" t="str">
            <v>Private room</v>
          </cell>
          <cell r="J2036">
            <v>6</v>
          </cell>
          <cell r="K2036">
            <v>186</v>
          </cell>
          <cell r="Q2036">
            <v>4.95</v>
          </cell>
          <cell r="S2036">
            <v>12.65</v>
          </cell>
        </row>
        <row r="2037">
          <cell r="G2037" t="str">
            <v>Schwanthalerh√∂he</v>
          </cell>
          <cell r="H2037" t="str">
            <v>Entire serviced apartment</v>
          </cell>
          <cell r="I2037" t="str">
            <v>Entire home/apt</v>
          </cell>
          <cell r="J2037">
            <v>3</v>
          </cell>
          <cell r="K2037">
            <v>125</v>
          </cell>
          <cell r="Q2037">
            <v>4.74</v>
          </cell>
          <cell r="S2037">
            <v>1.27</v>
          </cell>
        </row>
        <row r="2038">
          <cell r="G2038" t="str">
            <v>Schwabing-Freimann</v>
          </cell>
          <cell r="H2038" t="str">
            <v>Entire loft</v>
          </cell>
          <cell r="I2038" t="str">
            <v>Entire home/apt</v>
          </cell>
          <cell r="J2038">
            <v>2</v>
          </cell>
          <cell r="K2038">
            <v>185</v>
          </cell>
          <cell r="Q2038">
            <v>4.79</v>
          </cell>
          <cell r="S2038">
            <v>0.76</v>
          </cell>
        </row>
        <row r="2039">
          <cell r="G2039" t="str">
            <v>Sendling</v>
          </cell>
          <cell r="H2039" t="str">
            <v>Private room in rental unit</v>
          </cell>
          <cell r="I2039" t="str">
            <v>Private room</v>
          </cell>
          <cell r="J2039">
            <v>1</v>
          </cell>
          <cell r="Q2039">
            <v>5</v>
          </cell>
          <cell r="S2039">
            <v>0.02</v>
          </cell>
        </row>
        <row r="2040">
          <cell r="G2040" t="str">
            <v>Pasing-Obermenzing</v>
          </cell>
          <cell r="H2040" t="str">
            <v>Entire home</v>
          </cell>
          <cell r="I2040" t="str">
            <v>Entire home/apt</v>
          </cell>
          <cell r="J2040">
            <v>7</v>
          </cell>
          <cell r="K2040">
            <v>760</v>
          </cell>
          <cell r="Q2040">
            <v>5</v>
          </cell>
          <cell r="S2040">
            <v>0.27</v>
          </cell>
        </row>
        <row r="2041">
          <cell r="G2041" t="str">
            <v>Altstadt-Lehel</v>
          </cell>
          <cell r="H2041" t="str">
            <v>Private room in rental unit</v>
          </cell>
          <cell r="I2041" t="str">
            <v>Private room</v>
          </cell>
          <cell r="J2041">
            <v>1</v>
          </cell>
          <cell r="Q2041">
            <v>4.92</v>
          </cell>
          <cell r="S2041">
            <v>0.67</v>
          </cell>
        </row>
        <row r="2042">
          <cell r="G2042" t="str">
            <v>Schwabing-West</v>
          </cell>
          <cell r="H2042" t="str">
            <v>Private room in rental unit</v>
          </cell>
          <cell r="I2042" t="str">
            <v>Private room</v>
          </cell>
          <cell r="J2042">
            <v>1</v>
          </cell>
          <cell r="Q2042">
            <v>4.83</v>
          </cell>
          <cell r="S2042">
            <v>0.15</v>
          </cell>
        </row>
        <row r="2043">
          <cell r="G2043" t="str">
            <v>Schwabing-West</v>
          </cell>
          <cell r="H2043" t="str">
            <v>Private room in home</v>
          </cell>
          <cell r="I2043" t="str">
            <v>Private room</v>
          </cell>
          <cell r="J2043">
            <v>1</v>
          </cell>
          <cell r="Q2043">
            <v>4</v>
          </cell>
          <cell r="S2043">
            <v>0.02</v>
          </cell>
        </row>
        <row r="2044">
          <cell r="G2044" t="str">
            <v>Au-Haidhausen</v>
          </cell>
          <cell r="H2044" t="str">
            <v>Entire rental unit</v>
          </cell>
          <cell r="I2044" t="str">
            <v>Entire home/apt</v>
          </cell>
          <cell r="J2044">
            <v>1</v>
          </cell>
          <cell r="Q2044">
            <v>5</v>
          </cell>
          <cell r="S2044">
            <v>0.02</v>
          </cell>
        </row>
        <row r="2045">
          <cell r="G2045" t="str">
            <v>Laim</v>
          </cell>
          <cell r="H2045" t="str">
            <v>Entire rental unit</v>
          </cell>
          <cell r="I2045" t="str">
            <v>Entire home/apt</v>
          </cell>
          <cell r="J2045">
            <v>6</v>
          </cell>
        </row>
        <row r="2046">
          <cell r="G2046" t="str">
            <v>Pasing-Obermenzing</v>
          </cell>
          <cell r="H2046" t="str">
            <v>Entire rental unit</v>
          </cell>
          <cell r="I2046" t="str">
            <v>Entire home/apt</v>
          </cell>
          <cell r="J2046">
            <v>4</v>
          </cell>
          <cell r="K2046">
            <v>106</v>
          </cell>
          <cell r="Q2046">
            <v>5</v>
          </cell>
          <cell r="S2046">
            <v>0.55000000000000004</v>
          </cell>
        </row>
        <row r="2047">
          <cell r="G2047" t="str">
            <v>Moosach</v>
          </cell>
          <cell r="H2047" t="str">
            <v>Entire rental unit</v>
          </cell>
          <cell r="I2047" t="str">
            <v>Entire home/apt</v>
          </cell>
          <cell r="J2047">
            <v>3</v>
          </cell>
          <cell r="K2047">
            <v>105</v>
          </cell>
          <cell r="Q2047">
            <v>5</v>
          </cell>
          <cell r="S2047">
            <v>0.11</v>
          </cell>
        </row>
        <row r="2048">
          <cell r="G2048" t="str">
            <v>Sendling-Westpark</v>
          </cell>
          <cell r="H2048" t="str">
            <v>Entire rental unit</v>
          </cell>
          <cell r="I2048" t="str">
            <v>Entire home/apt</v>
          </cell>
          <cell r="J2048">
            <v>2</v>
          </cell>
          <cell r="Q2048">
            <v>5</v>
          </cell>
          <cell r="S2048">
            <v>0.18</v>
          </cell>
        </row>
        <row r="2049">
          <cell r="G2049" t="str">
            <v>Pasing-Obermenzing</v>
          </cell>
          <cell r="H2049" t="str">
            <v>Private room in rental unit</v>
          </cell>
          <cell r="I2049" t="str">
            <v>Private room</v>
          </cell>
          <cell r="J2049">
            <v>2</v>
          </cell>
          <cell r="Q2049">
            <v>4.78</v>
          </cell>
          <cell r="S2049">
            <v>0.4</v>
          </cell>
        </row>
        <row r="2050">
          <cell r="G2050" t="str">
            <v>Pasing-Obermenzing</v>
          </cell>
          <cell r="H2050" t="str">
            <v>Private room in rental unit</v>
          </cell>
          <cell r="I2050" t="str">
            <v>Private room</v>
          </cell>
          <cell r="J2050">
            <v>2</v>
          </cell>
          <cell r="Q2050">
            <v>5</v>
          </cell>
          <cell r="S2050">
            <v>0.12</v>
          </cell>
        </row>
        <row r="2051">
          <cell r="G2051" t="str">
            <v>Schwabing-Freimann</v>
          </cell>
          <cell r="H2051" t="str">
            <v>Entire rental unit</v>
          </cell>
          <cell r="I2051" t="str">
            <v>Entire home/apt</v>
          </cell>
          <cell r="J2051">
            <v>3</v>
          </cell>
          <cell r="Q2051">
            <v>5</v>
          </cell>
          <cell r="S2051">
            <v>0.02</v>
          </cell>
        </row>
        <row r="2052">
          <cell r="G2052" t="str">
            <v>Moosach</v>
          </cell>
          <cell r="H2052" t="str">
            <v>Private room in rental unit</v>
          </cell>
          <cell r="I2052" t="str">
            <v>Private room</v>
          </cell>
          <cell r="J2052">
            <v>1</v>
          </cell>
          <cell r="K2052">
            <v>180</v>
          </cell>
        </row>
        <row r="2053">
          <cell r="G2053" t="str">
            <v>Laim</v>
          </cell>
          <cell r="H2053" t="str">
            <v>Entire rental unit</v>
          </cell>
          <cell r="I2053" t="str">
            <v>Entire home/apt</v>
          </cell>
          <cell r="J2053">
            <v>2</v>
          </cell>
          <cell r="Q2053">
            <v>4.82</v>
          </cell>
          <cell r="S2053">
            <v>0.86</v>
          </cell>
        </row>
        <row r="2054">
          <cell r="G2054" t="str">
            <v>Untergiesing-Harlaching</v>
          </cell>
          <cell r="H2054" t="str">
            <v>Private room in rental unit</v>
          </cell>
          <cell r="I2054" t="str">
            <v>Private room</v>
          </cell>
          <cell r="J2054">
            <v>1</v>
          </cell>
          <cell r="K2054">
            <v>35</v>
          </cell>
          <cell r="Q2054">
            <v>4</v>
          </cell>
          <cell r="S2054">
            <v>0.02</v>
          </cell>
        </row>
        <row r="2055">
          <cell r="G2055" t="str">
            <v>Thalkirchen-Obersendling-Forstenried-F√ºrstenried-Solln</v>
          </cell>
          <cell r="H2055" t="str">
            <v>Entire rental unit</v>
          </cell>
          <cell r="I2055" t="str">
            <v>Entire home/apt</v>
          </cell>
          <cell r="J2055">
            <v>2</v>
          </cell>
          <cell r="Q2055">
            <v>5</v>
          </cell>
          <cell r="S2055">
            <v>0.13</v>
          </cell>
        </row>
        <row r="2056">
          <cell r="G2056" t="str">
            <v>Neuhausen-Nymphenburg</v>
          </cell>
          <cell r="H2056" t="str">
            <v>Entire rental unit</v>
          </cell>
          <cell r="I2056" t="str">
            <v>Entire home/apt</v>
          </cell>
          <cell r="J2056">
            <v>2</v>
          </cell>
          <cell r="K2056">
            <v>157</v>
          </cell>
          <cell r="Q2056">
            <v>5</v>
          </cell>
          <cell r="S2056">
            <v>0.09</v>
          </cell>
        </row>
        <row r="2057">
          <cell r="G2057" t="str">
            <v>Bogenhausen</v>
          </cell>
          <cell r="H2057" t="str">
            <v>Entire townhouse</v>
          </cell>
          <cell r="I2057" t="str">
            <v>Entire home/apt</v>
          </cell>
          <cell r="J2057">
            <v>5</v>
          </cell>
          <cell r="K2057">
            <v>219</v>
          </cell>
          <cell r="Q2057">
            <v>4.75</v>
          </cell>
          <cell r="S2057">
            <v>0.25</v>
          </cell>
        </row>
        <row r="2058">
          <cell r="G2058" t="str">
            <v>Maxvorstadt</v>
          </cell>
          <cell r="H2058" t="str">
            <v>Entire rental unit</v>
          </cell>
          <cell r="I2058" t="str">
            <v>Entire home/apt</v>
          </cell>
          <cell r="J2058">
            <v>2</v>
          </cell>
          <cell r="Q2058">
            <v>4.79</v>
          </cell>
          <cell r="S2058">
            <v>0.53</v>
          </cell>
        </row>
        <row r="2059">
          <cell r="G2059" t="str">
            <v>Ludwigsvorstadt-Isarvorstadt</v>
          </cell>
          <cell r="H2059" t="str">
            <v>Private room in hostel</v>
          </cell>
          <cell r="I2059" t="str">
            <v>Private room</v>
          </cell>
          <cell r="J2059">
            <v>3</v>
          </cell>
          <cell r="K2059">
            <v>86</v>
          </cell>
          <cell r="Q2059">
            <v>4.74</v>
          </cell>
          <cell r="S2059">
            <v>4.93</v>
          </cell>
        </row>
        <row r="2060">
          <cell r="G2060" t="str">
            <v>Ludwigsvorstadt-Isarvorstadt</v>
          </cell>
          <cell r="H2060" t="str">
            <v>Private room in hostel</v>
          </cell>
          <cell r="I2060" t="str">
            <v>Private room</v>
          </cell>
          <cell r="J2060">
            <v>4</v>
          </cell>
          <cell r="K2060">
            <v>999</v>
          </cell>
          <cell r="Q2060">
            <v>4.67</v>
          </cell>
          <cell r="S2060">
            <v>1.59</v>
          </cell>
        </row>
        <row r="2061">
          <cell r="G2061" t="str">
            <v>Ludwigsvorstadt-Isarvorstadt</v>
          </cell>
          <cell r="H2061" t="str">
            <v>Private room in hostel</v>
          </cell>
          <cell r="I2061" t="str">
            <v>Private room</v>
          </cell>
          <cell r="J2061">
            <v>5</v>
          </cell>
          <cell r="Q2061">
            <v>4.63</v>
          </cell>
          <cell r="S2061">
            <v>1.86</v>
          </cell>
        </row>
        <row r="2062">
          <cell r="G2062" t="str">
            <v>Ludwigsvorstadt-Isarvorstadt</v>
          </cell>
          <cell r="H2062" t="str">
            <v>Private room in hostel</v>
          </cell>
          <cell r="I2062" t="str">
            <v>Private room</v>
          </cell>
          <cell r="J2062">
            <v>6</v>
          </cell>
          <cell r="K2062">
            <v>999</v>
          </cell>
          <cell r="Q2062">
            <v>4.8899999999999997</v>
          </cell>
          <cell r="S2062">
            <v>0.61</v>
          </cell>
        </row>
        <row r="2063">
          <cell r="G2063" t="str">
            <v>Ludwigsvorstadt-Isarvorstadt</v>
          </cell>
          <cell r="H2063" t="str">
            <v>Private room in hostel</v>
          </cell>
          <cell r="I2063" t="str">
            <v>Private room</v>
          </cell>
          <cell r="J2063">
            <v>1</v>
          </cell>
          <cell r="K2063">
            <v>999</v>
          </cell>
          <cell r="Q2063">
            <v>4.7</v>
          </cell>
          <cell r="S2063">
            <v>9.26</v>
          </cell>
        </row>
        <row r="2064">
          <cell r="G2064" t="str">
            <v>Ludwigsvorstadt-Isarvorstadt</v>
          </cell>
          <cell r="H2064" t="str">
            <v>Private room in hostel</v>
          </cell>
          <cell r="I2064" t="str">
            <v>Private room</v>
          </cell>
          <cell r="J2064">
            <v>4</v>
          </cell>
          <cell r="K2064">
            <v>999</v>
          </cell>
          <cell r="Q2064">
            <v>4.6900000000000004</v>
          </cell>
          <cell r="S2064">
            <v>1.9</v>
          </cell>
        </row>
        <row r="2065">
          <cell r="G2065" t="str">
            <v>Ludwigsvorstadt-Isarvorstadt</v>
          </cell>
          <cell r="H2065" t="str">
            <v>Private room in hostel</v>
          </cell>
          <cell r="I2065" t="str">
            <v>Private room</v>
          </cell>
          <cell r="J2065">
            <v>5</v>
          </cell>
          <cell r="Q2065">
            <v>4.71</v>
          </cell>
          <cell r="S2065">
            <v>1.1499999999999999</v>
          </cell>
        </row>
        <row r="2066">
          <cell r="G2066" t="str">
            <v>Bogenhausen</v>
          </cell>
          <cell r="H2066" t="str">
            <v>Entire rental unit</v>
          </cell>
          <cell r="I2066" t="str">
            <v>Entire home/apt</v>
          </cell>
          <cell r="J2066">
            <v>4</v>
          </cell>
          <cell r="K2066">
            <v>220</v>
          </cell>
          <cell r="Q2066">
            <v>4.63</v>
          </cell>
          <cell r="S2066">
            <v>0.34</v>
          </cell>
        </row>
        <row r="2067">
          <cell r="G2067" t="str">
            <v>Laim</v>
          </cell>
          <cell r="H2067" t="str">
            <v>Entire rental unit</v>
          </cell>
          <cell r="I2067" t="str">
            <v>Entire home/apt</v>
          </cell>
          <cell r="J2067">
            <v>2</v>
          </cell>
          <cell r="K2067">
            <v>186</v>
          </cell>
          <cell r="Q2067">
            <v>4.75</v>
          </cell>
          <cell r="S2067">
            <v>7.0000000000000007E-2</v>
          </cell>
        </row>
        <row r="2068">
          <cell r="G2068" t="str">
            <v>Schwabing-Freimann</v>
          </cell>
          <cell r="H2068" t="str">
            <v>Entire rental unit</v>
          </cell>
          <cell r="I2068" t="str">
            <v>Entire home/apt</v>
          </cell>
          <cell r="J2068">
            <v>4</v>
          </cell>
          <cell r="Q2068">
            <v>4.67</v>
          </cell>
          <cell r="S2068">
            <v>0.05</v>
          </cell>
        </row>
        <row r="2069">
          <cell r="G2069" t="str">
            <v>Schwabing-Freimann</v>
          </cell>
          <cell r="H2069" t="str">
            <v>Room in boutique hotel</v>
          </cell>
          <cell r="I2069" t="str">
            <v>Private room</v>
          </cell>
          <cell r="J2069">
            <v>2</v>
          </cell>
          <cell r="K2069">
            <v>104</v>
          </cell>
          <cell r="Q2069">
            <v>4.88</v>
          </cell>
          <cell r="S2069">
            <v>3.94</v>
          </cell>
        </row>
        <row r="2070">
          <cell r="G2070" t="str">
            <v>Ludwigsvorstadt-Isarvorstadt</v>
          </cell>
          <cell r="H2070" t="str">
            <v>Room in boutique hotel</v>
          </cell>
          <cell r="I2070" t="str">
            <v>Private room</v>
          </cell>
          <cell r="J2070">
            <v>1</v>
          </cell>
          <cell r="K2070">
            <v>131</v>
          </cell>
          <cell r="Q2070">
            <v>5</v>
          </cell>
          <cell r="S2070">
            <v>0.13</v>
          </cell>
        </row>
        <row r="2071">
          <cell r="G2071" t="str">
            <v>Maxvorstadt</v>
          </cell>
          <cell r="H2071" t="str">
            <v>Private room in rental unit</v>
          </cell>
          <cell r="I2071" t="str">
            <v>Private room</v>
          </cell>
          <cell r="J2071">
            <v>1</v>
          </cell>
        </row>
        <row r="2072">
          <cell r="G2072" t="str">
            <v>Obergiesing</v>
          </cell>
          <cell r="H2072" t="str">
            <v>Entire rental unit</v>
          </cell>
          <cell r="I2072" t="str">
            <v>Entire home/apt</v>
          </cell>
          <cell r="J2072">
            <v>2</v>
          </cell>
          <cell r="K2072">
            <v>30</v>
          </cell>
        </row>
        <row r="2073">
          <cell r="G2073" t="str">
            <v>Ludwigsvorstadt-Isarvorstadt</v>
          </cell>
          <cell r="H2073" t="str">
            <v>Entire rental unit</v>
          </cell>
          <cell r="I2073" t="str">
            <v>Entire home/apt</v>
          </cell>
          <cell r="J2073">
            <v>4</v>
          </cell>
          <cell r="K2073">
            <v>110</v>
          </cell>
          <cell r="Q2073">
            <v>4.5</v>
          </cell>
          <cell r="S2073">
            <v>0.15</v>
          </cell>
        </row>
        <row r="2074">
          <cell r="G2074" t="str">
            <v>Schwabing-West</v>
          </cell>
          <cell r="H2074" t="str">
            <v>Entire rental unit</v>
          </cell>
          <cell r="I2074" t="str">
            <v>Entire home/apt</v>
          </cell>
          <cell r="J2074">
            <v>4</v>
          </cell>
          <cell r="K2074">
            <v>100</v>
          </cell>
          <cell r="Q2074">
            <v>4.6500000000000004</v>
          </cell>
          <cell r="S2074">
            <v>0.37</v>
          </cell>
        </row>
        <row r="2075">
          <cell r="G2075" t="str">
            <v>Ludwigsvorstadt-Isarvorstadt</v>
          </cell>
          <cell r="H2075" t="str">
            <v>Entire rental unit</v>
          </cell>
          <cell r="I2075" t="str">
            <v>Entire home/apt</v>
          </cell>
          <cell r="J2075">
            <v>4</v>
          </cell>
          <cell r="Q2075">
            <v>4.45</v>
          </cell>
          <cell r="S2075">
            <v>0.51</v>
          </cell>
        </row>
        <row r="2076">
          <cell r="G2076" t="str">
            <v>Untergiesing-Harlaching</v>
          </cell>
          <cell r="H2076" t="str">
            <v>Private room in rental unit</v>
          </cell>
          <cell r="I2076" t="str">
            <v>Private room</v>
          </cell>
          <cell r="J2076">
            <v>2</v>
          </cell>
          <cell r="Q2076">
            <v>5</v>
          </cell>
          <cell r="S2076">
            <v>0.05</v>
          </cell>
        </row>
        <row r="2077">
          <cell r="G2077" t="str">
            <v>Untergiesing-Harlaching</v>
          </cell>
          <cell r="H2077" t="str">
            <v>Private room in rental unit</v>
          </cell>
          <cell r="I2077" t="str">
            <v>Private room</v>
          </cell>
          <cell r="J2077">
            <v>2</v>
          </cell>
          <cell r="K2077">
            <v>60</v>
          </cell>
          <cell r="Q2077">
            <v>4.9800000000000004</v>
          </cell>
          <cell r="S2077">
            <v>1.98</v>
          </cell>
        </row>
        <row r="2078">
          <cell r="G2078" t="str">
            <v>Schwabing-Freimann</v>
          </cell>
          <cell r="H2078" t="str">
            <v>Room in hotel</v>
          </cell>
          <cell r="I2078" t="str">
            <v>Private room</v>
          </cell>
          <cell r="J2078">
            <v>2</v>
          </cell>
          <cell r="K2078">
            <v>99</v>
          </cell>
          <cell r="Q2078">
            <v>5</v>
          </cell>
          <cell r="S2078">
            <v>0.36</v>
          </cell>
        </row>
        <row r="2079">
          <cell r="G2079" t="str">
            <v>Au-Haidhausen</v>
          </cell>
          <cell r="H2079" t="str">
            <v>Entire rental unit</v>
          </cell>
          <cell r="I2079" t="str">
            <v>Entire home/apt</v>
          </cell>
          <cell r="J2079">
            <v>3</v>
          </cell>
          <cell r="K2079">
            <v>99</v>
          </cell>
          <cell r="Q2079">
            <v>5</v>
          </cell>
          <cell r="S2079">
            <v>0.25</v>
          </cell>
        </row>
        <row r="2080">
          <cell r="G2080" t="str">
            <v>Au-Haidhausen</v>
          </cell>
          <cell r="H2080" t="str">
            <v>Entire rental unit</v>
          </cell>
          <cell r="I2080" t="str">
            <v>Entire home/apt</v>
          </cell>
          <cell r="J2080">
            <v>2</v>
          </cell>
          <cell r="Q2080">
            <v>4.5</v>
          </cell>
          <cell r="S2080">
            <v>0.19</v>
          </cell>
        </row>
        <row r="2081">
          <cell r="G2081" t="str">
            <v>Schwabing-Freimann</v>
          </cell>
          <cell r="H2081" t="str">
            <v>Private room in rental unit</v>
          </cell>
          <cell r="I2081" t="str">
            <v>Private room</v>
          </cell>
          <cell r="J2081">
            <v>2</v>
          </cell>
          <cell r="K2081">
            <v>138</v>
          </cell>
        </row>
        <row r="2082">
          <cell r="G2082" t="str">
            <v>Laim</v>
          </cell>
          <cell r="H2082" t="str">
            <v>Entire condo</v>
          </cell>
          <cell r="I2082" t="str">
            <v>Entire home/apt</v>
          </cell>
          <cell r="J2082">
            <v>5</v>
          </cell>
          <cell r="Q2082">
            <v>5</v>
          </cell>
          <cell r="S2082">
            <v>0.16</v>
          </cell>
        </row>
        <row r="2083">
          <cell r="G2083" t="str">
            <v>Maxvorstadt</v>
          </cell>
          <cell r="H2083" t="str">
            <v>Room in boutique hotel</v>
          </cell>
          <cell r="I2083" t="str">
            <v>Private room</v>
          </cell>
          <cell r="J2083">
            <v>2</v>
          </cell>
          <cell r="K2083">
            <v>114</v>
          </cell>
          <cell r="Q2083">
            <v>4.7699999999999996</v>
          </cell>
          <cell r="S2083">
            <v>5.18</v>
          </cell>
        </row>
        <row r="2084">
          <cell r="G2084" t="str">
            <v>Maxvorstadt</v>
          </cell>
          <cell r="H2084" t="str">
            <v>Entire rental unit</v>
          </cell>
          <cell r="I2084" t="str">
            <v>Entire home/apt</v>
          </cell>
          <cell r="J2084">
            <v>5</v>
          </cell>
          <cell r="K2084">
            <v>223</v>
          </cell>
          <cell r="Q2084">
            <v>4.6399999999999997</v>
          </cell>
          <cell r="S2084">
            <v>1.71</v>
          </cell>
        </row>
        <row r="2085">
          <cell r="G2085" t="str">
            <v>Maxvorstadt</v>
          </cell>
          <cell r="H2085" t="str">
            <v>Entire rental unit</v>
          </cell>
          <cell r="I2085" t="str">
            <v>Entire home/apt</v>
          </cell>
          <cell r="J2085">
            <v>2</v>
          </cell>
          <cell r="Q2085">
            <v>4.5</v>
          </cell>
          <cell r="S2085">
            <v>0.09</v>
          </cell>
        </row>
        <row r="2086">
          <cell r="G2086" t="str">
            <v>Schwanthalerh√∂he</v>
          </cell>
          <cell r="H2086" t="str">
            <v>Private room in rental unit</v>
          </cell>
          <cell r="I2086" t="str">
            <v>Private room</v>
          </cell>
          <cell r="J2086">
            <v>2</v>
          </cell>
          <cell r="K2086">
            <v>177</v>
          </cell>
          <cell r="Q2086">
            <v>5</v>
          </cell>
          <cell r="S2086">
            <v>0.17</v>
          </cell>
        </row>
        <row r="2087">
          <cell r="G2087" t="str">
            <v>Sendling-Westpark</v>
          </cell>
          <cell r="H2087" t="str">
            <v>Private room in rental unit</v>
          </cell>
          <cell r="I2087" t="str">
            <v>Private room</v>
          </cell>
          <cell r="J2087">
            <v>2</v>
          </cell>
          <cell r="K2087">
            <v>50</v>
          </cell>
          <cell r="Q2087">
            <v>4.84</v>
          </cell>
          <cell r="S2087">
            <v>0.9</v>
          </cell>
        </row>
        <row r="2088">
          <cell r="G2088" t="str">
            <v>Laim</v>
          </cell>
          <cell r="H2088" t="str">
            <v>Room in hotel</v>
          </cell>
          <cell r="I2088" t="str">
            <v>Private room</v>
          </cell>
          <cell r="J2088">
            <v>2</v>
          </cell>
          <cell r="K2088">
            <v>102</v>
          </cell>
          <cell r="Q2088">
            <v>4.8499999999999996</v>
          </cell>
          <cell r="S2088">
            <v>0.24</v>
          </cell>
        </row>
        <row r="2089">
          <cell r="G2089" t="str">
            <v>Ludwigsvorstadt-Isarvorstadt</v>
          </cell>
          <cell r="H2089" t="str">
            <v>Entire rental unit</v>
          </cell>
          <cell r="I2089" t="str">
            <v>Entire home/apt</v>
          </cell>
          <cell r="J2089">
            <v>2</v>
          </cell>
          <cell r="Q2089">
            <v>4.8899999999999997</v>
          </cell>
          <cell r="S2089">
            <v>0.16</v>
          </cell>
        </row>
        <row r="2090">
          <cell r="G2090" t="str">
            <v>Au-Haidhausen</v>
          </cell>
          <cell r="H2090" t="str">
            <v>Entire loft</v>
          </cell>
          <cell r="I2090" t="str">
            <v>Entire home/apt</v>
          </cell>
          <cell r="J2090">
            <v>6</v>
          </cell>
          <cell r="Q2090">
            <v>4.8</v>
          </cell>
          <cell r="S2090">
            <v>0.09</v>
          </cell>
        </row>
        <row r="2091">
          <cell r="G2091" t="str">
            <v>Neuhausen-Nymphenburg</v>
          </cell>
          <cell r="H2091" t="str">
            <v>Entire rental unit</v>
          </cell>
          <cell r="I2091" t="str">
            <v>Entire home/apt</v>
          </cell>
          <cell r="J2091">
            <v>2</v>
          </cell>
          <cell r="K2091">
            <v>36</v>
          </cell>
          <cell r="Q2091">
            <v>5</v>
          </cell>
          <cell r="S2091">
            <v>0.04</v>
          </cell>
        </row>
        <row r="2092">
          <cell r="G2092" t="str">
            <v>Thalkirchen-Obersendling-Forstenried-F√ºrstenried-Solln</v>
          </cell>
          <cell r="H2092" t="str">
            <v>Entire rental unit</v>
          </cell>
          <cell r="I2092" t="str">
            <v>Entire home/apt</v>
          </cell>
          <cell r="J2092">
            <v>10</v>
          </cell>
          <cell r="K2092">
            <v>305</v>
          </cell>
          <cell r="Q2092">
            <v>4.87</v>
          </cell>
          <cell r="S2092">
            <v>2.89</v>
          </cell>
        </row>
        <row r="2093">
          <cell r="G2093" t="str">
            <v>Tudering-Riem</v>
          </cell>
          <cell r="H2093" t="str">
            <v>Entire rental unit</v>
          </cell>
          <cell r="I2093" t="str">
            <v>Entire home/apt</v>
          </cell>
          <cell r="J2093">
            <v>1</v>
          </cell>
          <cell r="K2093">
            <v>37</v>
          </cell>
        </row>
        <row r="2094">
          <cell r="G2094" t="str">
            <v>Ludwigsvorstadt-Isarvorstadt</v>
          </cell>
          <cell r="H2094" t="str">
            <v>Entire rental unit</v>
          </cell>
          <cell r="I2094" t="str">
            <v>Entire home/apt</v>
          </cell>
          <cell r="J2094">
            <v>2</v>
          </cell>
          <cell r="Q2094">
            <v>5</v>
          </cell>
          <cell r="S2094">
            <v>0.23</v>
          </cell>
        </row>
        <row r="2095">
          <cell r="G2095" t="str">
            <v>Maxvorstadt</v>
          </cell>
          <cell r="H2095" t="str">
            <v>Private room in rental unit</v>
          </cell>
          <cell r="I2095" t="str">
            <v>Private room</v>
          </cell>
          <cell r="J2095">
            <v>2</v>
          </cell>
          <cell r="Q2095">
            <v>4.5</v>
          </cell>
          <cell r="S2095">
            <v>0.04</v>
          </cell>
        </row>
        <row r="2096">
          <cell r="G2096" t="str">
            <v>Schwabing-Freimann</v>
          </cell>
          <cell r="H2096" t="str">
            <v>Entire rental unit</v>
          </cell>
          <cell r="I2096" t="str">
            <v>Entire home/apt</v>
          </cell>
          <cell r="J2096">
            <v>2</v>
          </cell>
          <cell r="Q2096">
            <v>4.8</v>
          </cell>
          <cell r="S2096">
            <v>0.09</v>
          </cell>
        </row>
        <row r="2097">
          <cell r="G2097" t="str">
            <v>Laim</v>
          </cell>
          <cell r="H2097" t="str">
            <v>Entire condo</v>
          </cell>
          <cell r="I2097" t="str">
            <v>Entire home/apt</v>
          </cell>
          <cell r="J2097">
            <v>4</v>
          </cell>
          <cell r="Q2097">
            <v>4.88</v>
          </cell>
          <cell r="S2097">
            <v>0.28000000000000003</v>
          </cell>
        </row>
        <row r="2098">
          <cell r="G2098" t="str">
            <v>Ludwigsvorstadt-Isarvorstadt</v>
          </cell>
          <cell r="H2098" t="str">
            <v>Entire rental unit</v>
          </cell>
          <cell r="I2098" t="str">
            <v>Entire home/apt</v>
          </cell>
          <cell r="J2098">
            <v>2</v>
          </cell>
        </row>
        <row r="2099">
          <cell r="G2099" t="str">
            <v>Ludwigsvorstadt-Isarvorstadt</v>
          </cell>
          <cell r="H2099" t="str">
            <v>Entire serviced apartment</v>
          </cell>
          <cell r="I2099" t="str">
            <v>Entire home/apt</v>
          </cell>
          <cell r="J2099">
            <v>1</v>
          </cell>
          <cell r="K2099">
            <v>68</v>
          </cell>
          <cell r="Q2099">
            <v>4.82</v>
          </cell>
          <cell r="S2099">
            <v>1.1599999999999999</v>
          </cell>
        </row>
        <row r="2100">
          <cell r="G2100" t="str">
            <v>Untergiesing-Harlaching</v>
          </cell>
          <cell r="H2100" t="str">
            <v>Entire rental unit</v>
          </cell>
          <cell r="I2100" t="str">
            <v>Entire home/apt</v>
          </cell>
          <cell r="J2100">
            <v>4</v>
          </cell>
          <cell r="Q2100">
            <v>4</v>
          </cell>
          <cell r="S2100">
            <v>7.0000000000000007E-2</v>
          </cell>
        </row>
        <row r="2101">
          <cell r="G2101" t="str">
            <v>Altstadt-Lehel</v>
          </cell>
          <cell r="H2101" t="str">
            <v>Entire rental unit</v>
          </cell>
          <cell r="I2101" t="str">
            <v>Entire home/apt</v>
          </cell>
          <cell r="J2101">
            <v>2</v>
          </cell>
          <cell r="K2101">
            <v>184</v>
          </cell>
        </row>
        <row r="2102">
          <cell r="G2102" t="str">
            <v>Ludwigsvorstadt-Isarvorstadt</v>
          </cell>
          <cell r="H2102" t="str">
            <v>Entire rental unit</v>
          </cell>
          <cell r="I2102" t="str">
            <v>Entire home/apt</v>
          </cell>
          <cell r="J2102">
            <v>2</v>
          </cell>
          <cell r="Q2102">
            <v>5</v>
          </cell>
          <cell r="S2102">
            <v>0.04</v>
          </cell>
        </row>
        <row r="2103">
          <cell r="G2103" t="str">
            <v>Au-Haidhausen</v>
          </cell>
          <cell r="H2103" t="str">
            <v>Entire serviced apartment</v>
          </cell>
          <cell r="I2103" t="str">
            <v>Entire home/apt</v>
          </cell>
          <cell r="J2103">
            <v>2</v>
          </cell>
          <cell r="K2103">
            <v>80</v>
          </cell>
          <cell r="Q2103">
            <v>4.42</v>
          </cell>
          <cell r="S2103">
            <v>0.68</v>
          </cell>
        </row>
        <row r="2104">
          <cell r="G2104" t="str">
            <v>Bogenhausen</v>
          </cell>
          <cell r="H2104" t="str">
            <v>Entire rental unit</v>
          </cell>
          <cell r="I2104" t="str">
            <v>Entire home/apt</v>
          </cell>
          <cell r="J2104">
            <v>3</v>
          </cell>
          <cell r="K2104">
            <v>238</v>
          </cell>
          <cell r="Q2104">
            <v>5</v>
          </cell>
          <cell r="S2104">
            <v>0.02</v>
          </cell>
        </row>
        <row r="2105">
          <cell r="G2105" t="str">
            <v>Feldmoching-Hasenbergl</v>
          </cell>
          <cell r="H2105" t="str">
            <v>Entire rental unit</v>
          </cell>
          <cell r="I2105" t="str">
            <v>Entire home/apt</v>
          </cell>
          <cell r="J2105">
            <v>4</v>
          </cell>
          <cell r="Q2105">
            <v>4.25</v>
          </cell>
          <cell r="S2105">
            <v>0.14000000000000001</v>
          </cell>
        </row>
        <row r="2106">
          <cell r="G2106" t="str">
            <v>Bogenhausen</v>
          </cell>
          <cell r="H2106" t="str">
            <v>Entire rental unit</v>
          </cell>
          <cell r="I2106" t="str">
            <v>Entire home/apt</v>
          </cell>
          <cell r="J2106">
            <v>3</v>
          </cell>
          <cell r="K2106">
            <v>72</v>
          </cell>
          <cell r="Q2106">
            <v>4.76</v>
          </cell>
          <cell r="S2106">
            <v>0.88</v>
          </cell>
        </row>
        <row r="2107">
          <cell r="G2107" t="str">
            <v>Allach-Untermenzing</v>
          </cell>
          <cell r="H2107" t="str">
            <v>Private room in townhouse</v>
          </cell>
          <cell r="I2107" t="str">
            <v>Private room</v>
          </cell>
          <cell r="J2107">
            <v>1</v>
          </cell>
          <cell r="K2107">
            <v>30</v>
          </cell>
          <cell r="Q2107">
            <v>4.8899999999999997</v>
          </cell>
          <cell r="S2107">
            <v>1.42</v>
          </cell>
        </row>
        <row r="2108">
          <cell r="G2108" t="str">
            <v>Laim</v>
          </cell>
          <cell r="H2108" t="str">
            <v>Entire rental unit</v>
          </cell>
          <cell r="I2108" t="str">
            <v>Entire home/apt</v>
          </cell>
          <cell r="J2108">
            <v>2</v>
          </cell>
          <cell r="Q2108">
            <v>5</v>
          </cell>
          <cell r="S2108">
            <v>0.06</v>
          </cell>
        </row>
        <row r="2109">
          <cell r="G2109" t="str">
            <v>Schwabing-Freimann</v>
          </cell>
          <cell r="H2109" t="str">
            <v>Private room in rental unit</v>
          </cell>
          <cell r="I2109" t="str">
            <v>Private room</v>
          </cell>
          <cell r="J2109">
            <v>2</v>
          </cell>
          <cell r="Q2109">
            <v>5</v>
          </cell>
          <cell r="S2109">
            <v>0.26</v>
          </cell>
        </row>
        <row r="2110">
          <cell r="G2110" t="str">
            <v>Schwanthalerh√∂he</v>
          </cell>
          <cell r="H2110" t="str">
            <v>Entire rental unit</v>
          </cell>
          <cell r="I2110" t="str">
            <v>Entire home/apt</v>
          </cell>
          <cell r="J2110">
            <v>4</v>
          </cell>
          <cell r="Q2110">
            <v>5</v>
          </cell>
          <cell r="S2110">
            <v>0.13</v>
          </cell>
        </row>
        <row r="2111">
          <cell r="G2111" t="str">
            <v>Ludwigsvorstadt-Isarvorstadt</v>
          </cell>
          <cell r="H2111" t="str">
            <v>Entire serviced apartment</v>
          </cell>
          <cell r="I2111" t="str">
            <v>Entire home/apt</v>
          </cell>
          <cell r="J2111">
            <v>8</v>
          </cell>
          <cell r="K2111">
            <v>632</v>
          </cell>
          <cell r="Q2111">
            <v>4.74</v>
          </cell>
          <cell r="S2111">
            <v>1.46</v>
          </cell>
        </row>
        <row r="2112">
          <cell r="G2112" t="str">
            <v>Ludwigsvorstadt-Isarvorstadt</v>
          </cell>
          <cell r="H2112" t="str">
            <v>Entire serviced apartment</v>
          </cell>
          <cell r="I2112" t="str">
            <v>Entire home/apt</v>
          </cell>
          <cell r="J2112">
            <v>4</v>
          </cell>
          <cell r="K2112">
            <v>264</v>
          </cell>
          <cell r="Q2112">
            <v>4.67</v>
          </cell>
          <cell r="S2112">
            <v>0.09</v>
          </cell>
        </row>
        <row r="2113">
          <cell r="G2113" t="str">
            <v>Altstadt-Lehel</v>
          </cell>
          <cell r="H2113" t="str">
            <v>Entire serviced apartment</v>
          </cell>
          <cell r="I2113" t="str">
            <v>Entire home/apt</v>
          </cell>
          <cell r="J2113">
            <v>4</v>
          </cell>
          <cell r="K2113">
            <v>212</v>
          </cell>
          <cell r="Q2113">
            <v>3</v>
          </cell>
          <cell r="S2113">
            <v>0.08</v>
          </cell>
        </row>
        <row r="2114">
          <cell r="G2114" t="str">
            <v>Altstadt-Lehel</v>
          </cell>
          <cell r="H2114" t="str">
            <v>Entire serviced apartment</v>
          </cell>
          <cell r="I2114" t="str">
            <v>Entire home/apt</v>
          </cell>
          <cell r="J2114">
            <v>6</v>
          </cell>
          <cell r="K2114">
            <v>338</v>
          </cell>
          <cell r="Q2114">
            <v>4.33</v>
          </cell>
          <cell r="S2114">
            <v>0.17</v>
          </cell>
        </row>
        <row r="2115">
          <cell r="G2115" t="str">
            <v>Altstadt-Lehel</v>
          </cell>
          <cell r="H2115" t="str">
            <v>Entire serviced apartment</v>
          </cell>
          <cell r="I2115" t="str">
            <v>Entire home/apt</v>
          </cell>
          <cell r="J2115">
            <v>3</v>
          </cell>
          <cell r="K2115">
            <v>378</v>
          </cell>
          <cell r="Q2115">
            <v>5</v>
          </cell>
          <cell r="S2115">
            <v>7.0000000000000007E-2</v>
          </cell>
        </row>
        <row r="2116">
          <cell r="G2116" t="str">
            <v>Ludwigsvorstadt-Isarvorstadt</v>
          </cell>
          <cell r="H2116" t="str">
            <v>Private room in hostel</v>
          </cell>
          <cell r="I2116" t="str">
            <v>Private room</v>
          </cell>
          <cell r="J2116">
            <v>10</v>
          </cell>
          <cell r="K2116">
            <v>985</v>
          </cell>
          <cell r="Q2116">
            <v>4.67</v>
          </cell>
          <cell r="S2116">
            <v>0.16</v>
          </cell>
        </row>
        <row r="2117">
          <cell r="G2117" t="str">
            <v>Tudering-Riem</v>
          </cell>
          <cell r="H2117" t="str">
            <v>Entire rental unit</v>
          </cell>
          <cell r="I2117" t="str">
            <v>Entire home/apt</v>
          </cell>
          <cell r="J2117">
            <v>3</v>
          </cell>
          <cell r="K2117">
            <v>301</v>
          </cell>
          <cell r="Q2117">
            <v>4.17</v>
          </cell>
          <cell r="S2117">
            <v>0.21</v>
          </cell>
        </row>
        <row r="2118">
          <cell r="G2118" t="str">
            <v>Altstadt-Lehel</v>
          </cell>
          <cell r="H2118" t="str">
            <v>Entire rental unit</v>
          </cell>
          <cell r="I2118" t="str">
            <v>Entire home/apt</v>
          </cell>
          <cell r="J2118">
            <v>2</v>
          </cell>
          <cell r="Q2118">
            <v>4.8600000000000003</v>
          </cell>
          <cell r="S2118">
            <v>0.13</v>
          </cell>
        </row>
        <row r="2119">
          <cell r="G2119" t="str">
            <v>Moosach</v>
          </cell>
          <cell r="H2119" t="str">
            <v>Entire rental unit</v>
          </cell>
          <cell r="I2119" t="str">
            <v>Entire home/apt</v>
          </cell>
          <cell r="J2119">
            <v>2</v>
          </cell>
          <cell r="Q2119">
            <v>4.91</v>
          </cell>
          <cell r="S2119">
            <v>0.39</v>
          </cell>
        </row>
        <row r="2120">
          <cell r="G2120" t="str">
            <v>Sendling</v>
          </cell>
          <cell r="H2120" t="str">
            <v>Entire rental unit</v>
          </cell>
          <cell r="I2120" t="str">
            <v>Entire home/apt</v>
          </cell>
          <cell r="J2120">
            <v>2</v>
          </cell>
          <cell r="Q2120">
            <v>4.99</v>
          </cell>
          <cell r="S2120">
            <v>1.44</v>
          </cell>
        </row>
        <row r="2121">
          <cell r="G2121" t="str">
            <v>Au-Haidhausen</v>
          </cell>
          <cell r="H2121" t="str">
            <v>Private room in rental unit</v>
          </cell>
          <cell r="I2121" t="str">
            <v>Private room</v>
          </cell>
          <cell r="J2121">
            <v>1</v>
          </cell>
          <cell r="K2121">
            <v>108</v>
          </cell>
          <cell r="Q2121">
            <v>4.75</v>
          </cell>
          <cell r="S2121">
            <v>0.09</v>
          </cell>
        </row>
        <row r="2122">
          <cell r="G2122" t="str">
            <v>Obergiesing</v>
          </cell>
          <cell r="H2122" t="str">
            <v>Entire rental unit</v>
          </cell>
          <cell r="I2122" t="str">
            <v>Entire home/apt</v>
          </cell>
          <cell r="J2122">
            <v>2</v>
          </cell>
          <cell r="Q2122">
            <v>4.91</v>
          </cell>
          <cell r="S2122">
            <v>0.2</v>
          </cell>
        </row>
        <row r="2123">
          <cell r="G2123" t="str">
            <v>Maxvorstadt</v>
          </cell>
          <cell r="H2123" t="str">
            <v>Entire rental unit</v>
          </cell>
          <cell r="I2123" t="str">
            <v>Entire home/apt</v>
          </cell>
          <cell r="J2123">
            <v>4</v>
          </cell>
          <cell r="K2123">
            <v>589</v>
          </cell>
          <cell r="Q2123">
            <v>4.8899999999999997</v>
          </cell>
          <cell r="S2123">
            <v>0.67</v>
          </cell>
        </row>
        <row r="2124">
          <cell r="G2124" t="str">
            <v>Schwabing-West</v>
          </cell>
          <cell r="H2124" t="str">
            <v>Private room in rental unit</v>
          </cell>
          <cell r="I2124" t="str">
            <v>Private room</v>
          </cell>
          <cell r="J2124">
            <v>3</v>
          </cell>
          <cell r="Q2124">
            <v>5</v>
          </cell>
          <cell r="S2124">
            <v>0.02</v>
          </cell>
        </row>
        <row r="2125">
          <cell r="G2125" t="str">
            <v>Au-Haidhausen</v>
          </cell>
          <cell r="H2125" t="str">
            <v>Entire rental unit</v>
          </cell>
          <cell r="I2125" t="str">
            <v>Entire home/apt</v>
          </cell>
          <cell r="J2125">
            <v>2</v>
          </cell>
          <cell r="Q2125">
            <v>5</v>
          </cell>
          <cell r="S2125">
            <v>0.02</v>
          </cell>
        </row>
        <row r="2126">
          <cell r="G2126" t="str">
            <v>Ludwigsvorstadt-Isarvorstadt</v>
          </cell>
          <cell r="H2126" t="str">
            <v>Room in hotel</v>
          </cell>
          <cell r="I2126" t="str">
            <v>Private room</v>
          </cell>
          <cell r="J2126">
            <v>2</v>
          </cell>
          <cell r="K2126">
            <v>57</v>
          </cell>
          <cell r="Q2126">
            <v>4.72</v>
          </cell>
          <cell r="S2126">
            <v>1.69</v>
          </cell>
        </row>
        <row r="2127">
          <cell r="G2127" t="str">
            <v>Altstadt-Lehel</v>
          </cell>
          <cell r="H2127" t="str">
            <v>Room in boutique hotel</v>
          </cell>
          <cell r="I2127" t="str">
            <v>Private room</v>
          </cell>
          <cell r="J2127">
            <v>2</v>
          </cell>
          <cell r="K2127">
            <v>203</v>
          </cell>
          <cell r="Q2127">
            <v>4.75</v>
          </cell>
          <cell r="S2127">
            <v>0.59</v>
          </cell>
        </row>
        <row r="2128">
          <cell r="G2128" t="str">
            <v>Ramersdorf-Perlach</v>
          </cell>
          <cell r="H2128" t="str">
            <v>Entire rental unit</v>
          </cell>
          <cell r="I2128" t="str">
            <v>Entire home/apt</v>
          </cell>
          <cell r="J2128">
            <v>3</v>
          </cell>
          <cell r="K2128">
            <v>120</v>
          </cell>
          <cell r="Q2128">
            <v>4</v>
          </cell>
          <cell r="S2128">
            <v>0.06</v>
          </cell>
        </row>
        <row r="2129">
          <cell r="G2129" t="str">
            <v>Milbertshofen-Am Hart</v>
          </cell>
          <cell r="H2129" t="str">
            <v>Entire rental unit</v>
          </cell>
          <cell r="I2129" t="str">
            <v>Entire home/apt</v>
          </cell>
          <cell r="J2129">
            <v>2</v>
          </cell>
          <cell r="Q2129">
            <v>4.9400000000000004</v>
          </cell>
          <cell r="S2129">
            <v>0.47</v>
          </cell>
        </row>
        <row r="2130">
          <cell r="G2130" t="str">
            <v>Obergiesing</v>
          </cell>
          <cell r="H2130" t="str">
            <v>Entire rental unit</v>
          </cell>
          <cell r="I2130" t="str">
            <v>Entire home/apt</v>
          </cell>
          <cell r="J2130">
            <v>3</v>
          </cell>
          <cell r="K2130">
            <v>129</v>
          </cell>
          <cell r="Q2130">
            <v>4.9000000000000004</v>
          </cell>
          <cell r="S2130">
            <v>0.22</v>
          </cell>
        </row>
        <row r="2131">
          <cell r="G2131" t="str">
            <v>Thalkirchen-Obersendling-Forstenried-F√ºrstenried-Solln</v>
          </cell>
          <cell r="H2131" t="str">
            <v>Entire loft</v>
          </cell>
          <cell r="I2131" t="str">
            <v>Entire home/apt</v>
          </cell>
          <cell r="J2131">
            <v>4</v>
          </cell>
          <cell r="Q2131">
            <v>4.83</v>
          </cell>
          <cell r="S2131">
            <v>0.42</v>
          </cell>
        </row>
        <row r="2132">
          <cell r="G2132" t="str">
            <v>Altstadt-Lehel</v>
          </cell>
          <cell r="H2132" t="str">
            <v>Room in boutique hotel</v>
          </cell>
          <cell r="I2132" t="str">
            <v>Private room</v>
          </cell>
          <cell r="J2132">
            <v>2</v>
          </cell>
          <cell r="K2132">
            <v>233</v>
          </cell>
          <cell r="Q2132">
            <v>4.8899999999999997</v>
          </cell>
          <cell r="S2132">
            <v>0.22</v>
          </cell>
        </row>
        <row r="2133">
          <cell r="G2133" t="str">
            <v>Allach-Untermenzing</v>
          </cell>
          <cell r="H2133" t="str">
            <v>Entire rental unit</v>
          </cell>
          <cell r="I2133" t="str">
            <v>Entire home/apt</v>
          </cell>
          <cell r="J2133">
            <v>1</v>
          </cell>
          <cell r="K2133">
            <v>46</v>
          </cell>
          <cell r="Q2133">
            <v>5</v>
          </cell>
          <cell r="S2133">
            <v>0.17</v>
          </cell>
        </row>
        <row r="2134">
          <cell r="G2134" t="str">
            <v>Moosach</v>
          </cell>
          <cell r="H2134" t="str">
            <v>Entire serviced apartment</v>
          </cell>
          <cell r="I2134" t="str">
            <v>Entire home/apt</v>
          </cell>
          <cell r="J2134">
            <v>2</v>
          </cell>
          <cell r="K2134">
            <v>126</v>
          </cell>
          <cell r="Q2134">
            <v>4.43</v>
          </cell>
          <cell r="S2134">
            <v>0.6</v>
          </cell>
        </row>
        <row r="2135">
          <cell r="G2135" t="str">
            <v>Berg am Laim</v>
          </cell>
          <cell r="H2135" t="str">
            <v>Entire rental unit</v>
          </cell>
          <cell r="I2135" t="str">
            <v>Entire home/apt</v>
          </cell>
          <cell r="J2135">
            <v>3</v>
          </cell>
          <cell r="K2135">
            <v>95</v>
          </cell>
          <cell r="Q2135">
            <v>4.5199999999999996</v>
          </cell>
          <cell r="S2135">
            <v>1.81</v>
          </cell>
        </row>
        <row r="2136">
          <cell r="G2136" t="str">
            <v>Neuhausen-Nymphenburg</v>
          </cell>
          <cell r="H2136" t="str">
            <v>Entire serviced apartment</v>
          </cell>
          <cell r="I2136" t="str">
            <v>Entire home/apt</v>
          </cell>
          <cell r="J2136">
            <v>2</v>
          </cell>
          <cell r="K2136">
            <v>68</v>
          </cell>
          <cell r="Q2136">
            <v>4.7</v>
          </cell>
          <cell r="S2136">
            <v>0.53</v>
          </cell>
        </row>
        <row r="2137">
          <cell r="G2137" t="str">
            <v>Moosach</v>
          </cell>
          <cell r="H2137" t="str">
            <v>Entire rental unit</v>
          </cell>
          <cell r="I2137" t="str">
            <v>Entire home/apt</v>
          </cell>
          <cell r="J2137">
            <v>1</v>
          </cell>
          <cell r="Q2137">
            <v>4.5</v>
          </cell>
          <cell r="S2137">
            <v>0.04</v>
          </cell>
        </row>
        <row r="2138">
          <cell r="G2138" t="str">
            <v>Au-Haidhausen</v>
          </cell>
          <cell r="H2138" t="str">
            <v>Entire rental unit</v>
          </cell>
          <cell r="I2138" t="str">
            <v>Entire home/apt</v>
          </cell>
          <cell r="J2138">
            <v>4</v>
          </cell>
          <cell r="K2138">
            <v>213</v>
          </cell>
          <cell r="Q2138">
            <v>3.5</v>
          </cell>
          <cell r="S2138">
            <v>0.59</v>
          </cell>
        </row>
        <row r="2139">
          <cell r="G2139" t="str">
            <v>Schwabing-West</v>
          </cell>
          <cell r="H2139" t="str">
            <v>Private room in rental unit</v>
          </cell>
          <cell r="I2139" t="str">
            <v>Private room</v>
          </cell>
          <cell r="J2139">
            <v>1</v>
          </cell>
          <cell r="Q2139">
            <v>5</v>
          </cell>
          <cell r="S2139">
            <v>0.02</v>
          </cell>
        </row>
        <row r="2140">
          <cell r="G2140" t="str">
            <v>Laim</v>
          </cell>
          <cell r="H2140" t="str">
            <v>Private room in rental unit</v>
          </cell>
          <cell r="I2140" t="str">
            <v>Private room</v>
          </cell>
          <cell r="J2140">
            <v>1</v>
          </cell>
        </row>
        <row r="2141">
          <cell r="G2141" t="str">
            <v>Ramersdorf-Perlach</v>
          </cell>
          <cell r="H2141" t="str">
            <v>Private room in rental unit</v>
          </cell>
          <cell r="I2141" t="str">
            <v>Private room</v>
          </cell>
          <cell r="J2141">
            <v>2</v>
          </cell>
          <cell r="K2141">
            <v>80</v>
          </cell>
          <cell r="Q2141">
            <v>3.33</v>
          </cell>
          <cell r="S2141">
            <v>0.42</v>
          </cell>
        </row>
        <row r="2142">
          <cell r="G2142" t="str">
            <v>Neuhausen-Nymphenburg</v>
          </cell>
          <cell r="H2142" t="str">
            <v>Entire serviced apartment</v>
          </cell>
          <cell r="I2142" t="str">
            <v>Entire home/apt</v>
          </cell>
          <cell r="J2142">
            <v>2</v>
          </cell>
          <cell r="K2142">
            <v>70</v>
          </cell>
          <cell r="Q2142">
            <v>4.4000000000000004</v>
          </cell>
          <cell r="S2142">
            <v>0.11</v>
          </cell>
        </row>
        <row r="2143">
          <cell r="G2143" t="str">
            <v>Moosach</v>
          </cell>
          <cell r="H2143" t="str">
            <v>Private room in rental unit</v>
          </cell>
          <cell r="I2143" t="str">
            <v>Private room</v>
          </cell>
          <cell r="J2143">
            <v>1</v>
          </cell>
          <cell r="Q2143">
            <v>4.8600000000000003</v>
          </cell>
          <cell r="S2143">
            <v>0.13</v>
          </cell>
        </row>
        <row r="2144">
          <cell r="G2144" t="str">
            <v>Schwabing-West</v>
          </cell>
          <cell r="H2144" t="str">
            <v>Entire rental unit</v>
          </cell>
          <cell r="I2144" t="str">
            <v>Entire home/apt</v>
          </cell>
          <cell r="J2144">
            <v>4</v>
          </cell>
          <cell r="K2144">
            <v>332</v>
          </cell>
          <cell r="Q2144">
            <v>4.29</v>
          </cell>
          <cell r="S2144">
            <v>0.23</v>
          </cell>
        </row>
        <row r="2145">
          <cell r="G2145" t="str">
            <v>Ludwigsvorstadt-Isarvorstadt</v>
          </cell>
          <cell r="H2145" t="str">
            <v>Entire rental unit</v>
          </cell>
          <cell r="I2145" t="str">
            <v>Entire home/apt</v>
          </cell>
          <cell r="J2145">
            <v>12</v>
          </cell>
          <cell r="K2145">
            <v>148</v>
          </cell>
          <cell r="Q2145">
            <v>4.5599999999999996</v>
          </cell>
          <cell r="S2145">
            <v>3.92</v>
          </cell>
        </row>
        <row r="2146">
          <cell r="G2146" t="str">
            <v>Obergiesing</v>
          </cell>
          <cell r="H2146" t="str">
            <v>Private room in home</v>
          </cell>
          <cell r="I2146" t="str">
            <v>Private room</v>
          </cell>
          <cell r="J2146">
            <v>1</v>
          </cell>
          <cell r="K2146">
            <v>49</v>
          </cell>
          <cell r="Q2146">
            <v>5</v>
          </cell>
          <cell r="S2146">
            <v>0.27</v>
          </cell>
        </row>
        <row r="2147">
          <cell r="G2147" t="str">
            <v>Maxvorstadt</v>
          </cell>
          <cell r="H2147" t="str">
            <v>Entire rental unit</v>
          </cell>
          <cell r="I2147" t="str">
            <v>Entire home/apt</v>
          </cell>
          <cell r="J2147">
            <v>2</v>
          </cell>
          <cell r="K2147">
            <v>162</v>
          </cell>
          <cell r="Q2147">
            <v>4.95</v>
          </cell>
          <cell r="S2147">
            <v>0.78</v>
          </cell>
        </row>
        <row r="2148">
          <cell r="G2148" t="str">
            <v>Au-Haidhausen</v>
          </cell>
          <cell r="H2148" t="str">
            <v>Entire rental unit</v>
          </cell>
          <cell r="I2148" t="str">
            <v>Entire home/apt</v>
          </cell>
          <cell r="J2148">
            <v>2</v>
          </cell>
          <cell r="Q2148">
            <v>4.8600000000000003</v>
          </cell>
          <cell r="S2148">
            <v>0.13</v>
          </cell>
        </row>
        <row r="2149">
          <cell r="G2149" t="str">
            <v>Altstadt-Lehel</v>
          </cell>
          <cell r="H2149" t="str">
            <v>Entire serviced apartment</v>
          </cell>
          <cell r="I2149" t="str">
            <v>Entire home/apt</v>
          </cell>
          <cell r="J2149">
            <v>2</v>
          </cell>
          <cell r="K2149">
            <v>401</v>
          </cell>
          <cell r="Q2149">
            <v>4.6900000000000004</v>
          </cell>
          <cell r="S2149">
            <v>0.52</v>
          </cell>
        </row>
        <row r="2150">
          <cell r="G2150" t="str">
            <v>Altstadt-Lehel</v>
          </cell>
          <cell r="H2150" t="str">
            <v>Entire serviced apartment</v>
          </cell>
          <cell r="I2150" t="str">
            <v>Entire home/apt</v>
          </cell>
          <cell r="J2150">
            <v>2</v>
          </cell>
          <cell r="K2150">
            <v>676</v>
          </cell>
          <cell r="Q2150">
            <v>4.5999999999999996</v>
          </cell>
          <cell r="S2150">
            <v>0.33</v>
          </cell>
        </row>
        <row r="2151">
          <cell r="G2151" t="str">
            <v>Schwanthalerh√∂he</v>
          </cell>
          <cell r="H2151" t="str">
            <v>Private room in serviced apartment</v>
          </cell>
          <cell r="I2151" t="str">
            <v>Private room</v>
          </cell>
          <cell r="J2151">
            <v>2</v>
          </cell>
          <cell r="K2151">
            <v>55</v>
          </cell>
          <cell r="Q2151">
            <v>4</v>
          </cell>
          <cell r="S2151">
            <v>7.0000000000000007E-2</v>
          </cell>
        </row>
        <row r="2152">
          <cell r="G2152" t="str">
            <v>Altstadt-Lehel</v>
          </cell>
          <cell r="H2152" t="str">
            <v>Room in hotel</v>
          </cell>
          <cell r="I2152" t="str">
            <v>Private room</v>
          </cell>
          <cell r="J2152">
            <v>2</v>
          </cell>
        </row>
        <row r="2153">
          <cell r="G2153" t="str">
            <v>Milbertshofen-Am Hart</v>
          </cell>
          <cell r="H2153" t="str">
            <v>Private room in rental unit</v>
          </cell>
          <cell r="I2153" t="str">
            <v>Private room</v>
          </cell>
          <cell r="J2153">
            <v>1</v>
          </cell>
          <cell r="Q2153">
            <v>5</v>
          </cell>
          <cell r="S2153">
            <v>0.04</v>
          </cell>
        </row>
        <row r="2154">
          <cell r="G2154" t="str">
            <v>Untergiesing-Harlaching</v>
          </cell>
          <cell r="H2154" t="str">
            <v>Entire rental unit</v>
          </cell>
          <cell r="I2154" t="str">
            <v>Entire home/apt</v>
          </cell>
          <cell r="J2154">
            <v>2</v>
          </cell>
          <cell r="K2154">
            <v>109</v>
          </cell>
          <cell r="Q2154">
            <v>4.75</v>
          </cell>
          <cell r="S2154">
            <v>0.22</v>
          </cell>
        </row>
        <row r="2155">
          <cell r="G2155" t="str">
            <v>Neuhausen-Nymphenburg</v>
          </cell>
          <cell r="H2155" t="str">
            <v>Private room in rental unit</v>
          </cell>
          <cell r="I2155" t="str">
            <v>Private room</v>
          </cell>
          <cell r="J2155">
            <v>1</v>
          </cell>
          <cell r="K2155">
            <v>54</v>
          </cell>
          <cell r="Q2155">
            <v>5</v>
          </cell>
          <cell r="S2155">
            <v>0.17</v>
          </cell>
        </row>
        <row r="2156">
          <cell r="G2156" t="str">
            <v>Thalkirchen-Obersendling-Forstenried-F√ºrstenried-Solln</v>
          </cell>
          <cell r="H2156" t="str">
            <v>Entire condo</v>
          </cell>
          <cell r="I2156" t="str">
            <v>Entire home/apt</v>
          </cell>
          <cell r="J2156">
            <v>2</v>
          </cell>
          <cell r="K2156">
            <v>65</v>
          </cell>
          <cell r="Q2156">
            <v>4.92</v>
          </cell>
          <cell r="S2156">
            <v>0.69</v>
          </cell>
        </row>
        <row r="2157">
          <cell r="G2157" t="str">
            <v>Neuhausen-Nymphenburg</v>
          </cell>
          <cell r="H2157" t="str">
            <v>Private room in rental unit</v>
          </cell>
          <cell r="I2157" t="str">
            <v>Private room</v>
          </cell>
          <cell r="J2157">
            <v>1</v>
          </cell>
        </row>
        <row r="2158">
          <cell r="G2158" t="str">
            <v>Milbertshofen-Am Hart</v>
          </cell>
          <cell r="H2158" t="str">
            <v>Private room in condo</v>
          </cell>
          <cell r="I2158" t="str">
            <v>Private room</v>
          </cell>
          <cell r="J2158">
            <v>2</v>
          </cell>
          <cell r="Q2158">
            <v>5</v>
          </cell>
          <cell r="S2158">
            <v>0.17</v>
          </cell>
        </row>
        <row r="2159">
          <cell r="G2159" t="str">
            <v>Ludwigsvorstadt-Isarvorstadt</v>
          </cell>
          <cell r="H2159" t="str">
            <v>Entire serviced apartment</v>
          </cell>
          <cell r="I2159" t="str">
            <v>Entire home/apt</v>
          </cell>
          <cell r="J2159">
            <v>3</v>
          </cell>
          <cell r="K2159">
            <v>325</v>
          </cell>
          <cell r="Q2159">
            <v>4.71</v>
          </cell>
          <cell r="S2159">
            <v>0.38</v>
          </cell>
        </row>
        <row r="2160">
          <cell r="G2160" t="str">
            <v>Ludwigsvorstadt-Isarvorstadt</v>
          </cell>
          <cell r="H2160" t="str">
            <v>Entire serviced apartment</v>
          </cell>
          <cell r="I2160" t="str">
            <v>Entire home/apt</v>
          </cell>
          <cell r="J2160">
            <v>5</v>
          </cell>
          <cell r="Q2160">
            <v>4.47</v>
          </cell>
          <cell r="S2160">
            <v>2.27</v>
          </cell>
        </row>
        <row r="2161">
          <cell r="G2161" t="str">
            <v>Maxvorstadt</v>
          </cell>
          <cell r="H2161" t="str">
            <v>Private room in rental unit</v>
          </cell>
          <cell r="I2161" t="str">
            <v>Private room</v>
          </cell>
          <cell r="J2161">
            <v>1</v>
          </cell>
        </row>
        <row r="2162">
          <cell r="G2162" t="str">
            <v>Sendling</v>
          </cell>
          <cell r="H2162" t="str">
            <v>Entire rental unit</v>
          </cell>
          <cell r="I2162" t="str">
            <v>Entire home/apt</v>
          </cell>
          <cell r="J2162">
            <v>2</v>
          </cell>
          <cell r="Q2162">
            <v>4.75</v>
          </cell>
          <cell r="S2162">
            <v>0.22</v>
          </cell>
        </row>
        <row r="2163">
          <cell r="G2163" t="str">
            <v>Schwabing-West</v>
          </cell>
          <cell r="H2163" t="str">
            <v>Entire rental unit</v>
          </cell>
          <cell r="I2163" t="str">
            <v>Entire home/apt</v>
          </cell>
          <cell r="J2163">
            <v>2</v>
          </cell>
          <cell r="Q2163">
            <v>5</v>
          </cell>
          <cell r="S2163">
            <v>0.05</v>
          </cell>
        </row>
        <row r="2164">
          <cell r="G2164" t="str">
            <v>Thalkirchen-Obersendling-Forstenried-F√ºrstenried-Solln</v>
          </cell>
          <cell r="H2164" t="str">
            <v>Entire rental unit</v>
          </cell>
          <cell r="I2164" t="str">
            <v>Entire home/apt</v>
          </cell>
          <cell r="J2164">
            <v>3</v>
          </cell>
          <cell r="Q2164">
            <v>5</v>
          </cell>
          <cell r="S2164">
            <v>0.02</v>
          </cell>
        </row>
        <row r="2165">
          <cell r="G2165" t="str">
            <v>Au-Haidhausen</v>
          </cell>
          <cell r="H2165" t="str">
            <v>Private room in rental unit</v>
          </cell>
          <cell r="I2165" t="str">
            <v>Private room</v>
          </cell>
          <cell r="J2165">
            <v>2</v>
          </cell>
          <cell r="K2165">
            <v>179</v>
          </cell>
          <cell r="Q2165">
            <v>4</v>
          </cell>
          <cell r="S2165">
            <v>0.11</v>
          </cell>
        </row>
        <row r="2166">
          <cell r="G2166" t="str">
            <v>Neuhausen-Nymphenburg</v>
          </cell>
          <cell r="H2166" t="str">
            <v>Entire rental unit</v>
          </cell>
          <cell r="I2166" t="str">
            <v>Entire home/apt</v>
          </cell>
          <cell r="J2166">
            <v>3</v>
          </cell>
          <cell r="Q2166">
            <v>4.5</v>
          </cell>
          <cell r="S2166">
            <v>0.11</v>
          </cell>
        </row>
        <row r="2167">
          <cell r="G2167" t="str">
            <v>Aubing-Lochhausen-Langwied</v>
          </cell>
          <cell r="H2167" t="str">
            <v>Private room in home</v>
          </cell>
          <cell r="I2167" t="str">
            <v>Private room</v>
          </cell>
          <cell r="J2167">
            <v>2</v>
          </cell>
          <cell r="K2167">
            <v>50</v>
          </cell>
          <cell r="Q2167">
            <v>4.6500000000000004</v>
          </cell>
          <cell r="S2167">
            <v>0.38</v>
          </cell>
        </row>
        <row r="2168">
          <cell r="G2168" t="str">
            <v>Berg am Laim</v>
          </cell>
          <cell r="H2168" t="str">
            <v>Entire townhouse</v>
          </cell>
          <cell r="I2168" t="str">
            <v>Entire home/apt</v>
          </cell>
          <cell r="J2168">
            <v>4</v>
          </cell>
          <cell r="K2168">
            <v>169</v>
          </cell>
          <cell r="Q2168">
            <v>5</v>
          </cell>
          <cell r="S2168">
            <v>0.27</v>
          </cell>
        </row>
        <row r="2169">
          <cell r="G2169" t="str">
            <v>Thalkirchen-Obersendling-Forstenried-F√ºrstenried-Solln</v>
          </cell>
          <cell r="H2169" t="str">
            <v>Entire rental unit</v>
          </cell>
          <cell r="I2169" t="str">
            <v>Entire home/apt</v>
          </cell>
          <cell r="J2169">
            <v>4</v>
          </cell>
          <cell r="Q2169">
            <v>4.8499999999999996</v>
          </cell>
          <cell r="S2169">
            <v>0.5</v>
          </cell>
        </row>
        <row r="2170">
          <cell r="G2170" t="str">
            <v>Ludwigsvorstadt-Isarvorstadt</v>
          </cell>
          <cell r="H2170" t="str">
            <v>Entire rental unit</v>
          </cell>
          <cell r="I2170" t="str">
            <v>Entire home/apt</v>
          </cell>
          <cell r="J2170">
            <v>5</v>
          </cell>
          <cell r="Q2170">
            <v>4</v>
          </cell>
          <cell r="S2170">
            <v>7.0000000000000007E-2</v>
          </cell>
        </row>
        <row r="2171">
          <cell r="G2171" t="str">
            <v>Altstadt-Lehel</v>
          </cell>
          <cell r="H2171" t="str">
            <v>Room in hotel</v>
          </cell>
          <cell r="I2171" t="str">
            <v>Private room</v>
          </cell>
          <cell r="J2171">
            <v>1</v>
          </cell>
        </row>
        <row r="2172">
          <cell r="G2172" t="str">
            <v>Schwanthalerh√∂he</v>
          </cell>
          <cell r="H2172" t="str">
            <v>Entire rental unit</v>
          </cell>
          <cell r="I2172" t="str">
            <v>Entire home/apt</v>
          </cell>
          <cell r="J2172">
            <v>6</v>
          </cell>
        </row>
        <row r="2173">
          <cell r="G2173" t="str">
            <v>Neuhausen-Nymphenburg</v>
          </cell>
          <cell r="H2173" t="str">
            <v>Private room in rental unit</v>
          </cell>
          <cell r="I2173" t="str">
            <v>Private room</v>
          </cell>
          <cell r="J2173">
            <v>1</v>
          </cell>
          <cell r="K2173">
            <v>65</v>
          </cell>
          <cell r="Q2173">
            <v>4.96</v>
          </cell>
          <cell r="S2173">
            <v>0.98</v>
          </cell>
        </row>
        <row r="2174">
          <cell r="G2174" t="str">
            <v>Altstadt-Lehel</v>
          </cell>
          <cell r="H2174" t="str">
            <v>Room in hotel</v>
          </cell>
          <cell r="I2174" t="str">
            <v>Private room</v>
          </cell>
          <cell r="J2174">
            <v>3</v>
          </cell>
        </row>
        <row r="2175">
          <cell r="G2175" t="str">
            <v>Maxvorstadt</v>
          </cell>
          <cell r="H2175" t="str">
            <v>Entire rental unit</v>
          </cell>
          <cell r="I2175" t="str">
            <v>Entire home/apt</v>
          </cell>
          <cell r="J2175">
            <v>2</v>
          </cell>
          <cell r="K2175">
            <v>66</v>
          </cell>
          <cell r="Q2175">
            <v>4.2699999999999996</v>
          </cell>
          <cell r="S2175">
            <v>1.0900000000000001</v>
          </cell>
        </row>
        <row r="2176">
          <cell r="G2176" t="str">
            <v>Ramersdorf-Perlach</v>
          </cell>
          <cell r="H2176" t="str">
            <v>Entire rental unit</v>
          </cell>
          <cell r="I2176" t="str">
            <v>Entire home/apt</v>
          </cell>
          <cell r="J2176">
            <v>1</v>
          </cell>
        </row>
        <row r="2177">
          <cell r="G2177" t="str">
            <v>Bogenhausen</v>
          </cell>
          <cell r="H2177" t="str">
            <v>Entire rental unit</v>
          </cell>
          <cell r="I2177" t="str">
            <v>Entire home/apt</v>
          </cell>
          <cell r="J2177">
            <v>2</v>
          </cell>
          <cell r="Q2177">
            <v>5</v>
          </cell>
          <cell r="S2177">
            <v>0.06</v>
          </cell>
        </row>
        <row r="2178">
          <cell r="G2178" t="str">
            <v>Ramersdorf-Perlach</v>
          </cell>
          <cell r="H2178" t="str">
            <v>Entire rental unit</v>
          </cell>
          <cell r="I2178" t="str">
            <v>Entire home/apt</v>
          </cell>
          <cell r="J2178">
            <v>1</v>
          </cell>
          <cell r="K2178">
            <v>70</v>
          </cell>
          <cell r="Q2178">
            <v>4.8</v>
          </cell>
          <cell r="S2178">
            <v>0.41</v>
          </cell>
        </row>
        <row r="2179">
          <cell r="G2179" t="str">
            <v>Bogenhausen</v>
          </cell>
          <cell r="H2179" t="str">
            <v>Private room in guest suite</v>
          </cell>
          <cell r="I2179" t="str">
            <v>Private room</v>
          </cell>
          <cell r="J2179">
            <v>2</v>
          </cell>
          <cell r="Q2179">
            <v>5</v>
          </cell>
          <cell r="S2179">
            <v>0.02</v>
          </cell>
        </row>
        <row r="2180">
          <cell r="G2180" t="str">
            <v>Maxvorstadt</v>
          </cell>
          <cell r="H2180" t="str">
            <v>Private room in rental unit</v>
          </cell>
          <cell r="I2180" t="str">
            <v>Private room</v>
          </cell>
          <cell r="J2180">
            <v>2</v>
          </cell>
          <cell r="Q2180">
            <v>5</v>
          </cell>
          <cell r="S2180">
            <v>0.02</v>
          </cell>
        </row>
        <row r="2181">
          <cell r="G2181" t="str">
            <v>Feldmoching-Hasenbergl</v>
          </cell>
          <cell r="H2181" t="str">
            <v>Entire rental unit</v>
          </cell>
          <cell r="I2181" t="str">
            <v>Entire home/apt</v>
          </cell>
          <cell r="J2181">
            <v>4</v>
          </cell>
          <cell r="Q2181">
            <v>5</v>
          </cell>
          <cell r="S2181">
            <v>7.0000000000000007E-2</v>
          </cell>
        </row>
        <row r="2182">
          <cell r="G2182" t="str">
            <v>Schwanthalerh√∂he</v>
          </cell>
          <cell r="H2182" t="str">
            <v>Private room in rental unit</v>
          </cell>
          <cell r="I2182" t="str">
            <v>Private room</v>
          </cell>
          <cell r="J2182">
            <v>2</v>
          </cell>
        </row>
        <row r="2183">
          <cell r="G2183" t="str">
            <v>Schwanthalerh√∂he</v>
          </cell>
          <cell r="H2183" t="str">
            <v>Entire rental unit</v>
          </cell>
          <cell r="I2183" t="str">
            <v>Entire home/apt</v>
          </cell>
          <cell r="J2183">
            <v>2</v>
          </cell>
        </row>
        <row r="2184">
          <cell r="G2184" t="str">
            <v>Schwanthalerh√∂he</v>
          </cell>
          <cell r="H2184" t="str">
            <v>Private room in rental unit</v>
          </cell>
          <cell r="I2184" t="str">
            <v>Private room</v>
          </cell>
          <cell r="J2184">
            <v>2</v>
          </cell>
          <cell r="K2184">
            <v>29</v>
          </cell>
        </row>
        <row r="2185">
          <cell r="G2185" t="str">
            <v>Schwabing-West</v>
          </cell>
          <cell r="H2185" t="str">
            <v>Entire rental unit</v>
          </cell>
          <cell r="I2185" t="str">
            <v>Entire home/apt</v>
          </cell>
          <cell r="J2185">
            <v>2</v>
          </cell>
        </row>
        <row r="2186">
          <cell r="G2186" t="str">
            <v>Sendling</v>
          </cell>
          <cell r="H2186" t="str">
            <v>Private room in rental unit</v>
          </cell>
          <cell r="I2186" t="str">
            <v>Private room</v>
          </cell>
          <cell r="J2186">
            <v>1</v>
          </cell>
        </row>
        <row r="2187">
          <cell r="G2187" t="str">
            <v>Schwabing-West</v>
          </cell>
          <cell r="H2187" t="str">
            <v>Entire rental unit</v>
          </cell>
          <cell r="I2187" t="str">
            <v>Entire home/apt</v>
          </cell>
          <cell r="J2187">
            <v>2</v>
          </cell>
          <cell r="K2187">
            <v>198</v>
          </cell>
        </row>
        <row r="2188">
          <cell r="G2188" t="str">
            <v>Laim</v>
          </cell>
          <cell r="H2188" t="str">
            <v>Entire rental unit</v>
          </cell>
          <cell r="I2188" t="str">
            <v>Entire home/apt</v>
          </cell>
          <cell r="J2188">
            <v>2</v>
          </cell>
          <cell r="K2188">
            <v>113</v>
          </cell>
          <cell r="Q2188">
            <v>4.87</v>
          </cell>
          <cell r="S2188">
            <v>0.97</v>
          </cell>
        </row>
        <row r="2189">
          <cell r="G2189" t="str">
            <v>Ludwigsvorstadt-Isarvorstadt</v>
          </cell>
          <cell r="H2189" t="str">
            <v>Entire rental unit</v>
          </cell>
          <cell r="I2189" t="str">
            <v>Entire home/apt</v>
          </cell>
          <cell r="J2189">
            <v>2</v>
          </cell>
          <cell r="Q2189">
            <v>4.79</v>
          </cell>
          <cell r="S2189">
            <v>0.79</v>
          </cell>
        </row>
        <row r="2190">
          <cell r="G2190" t="str">
            <v>Laim</v>
          </cell>
          <cell r="H2190" t="str">
            <v>Entire rental unit</v>
          </cell>
          <cell r="I2190" t="str">
            <v>Entire home/apt</v>
          </cell>
          <cell r="J2190">
            <v>2</v>
          </cell>
          <cell r="Q2190">
            <v>5</v>
          </cell>
          <cell r="S2190">
            <v>0.23</v>
          </cell>
        </row>
        <row r="2191">
          <cell r="G2191" t="str">
            <v>Obergiesing</v>
          </cell>
          <cell r="H2191" t="str">
            <v>Entire rental unit</v>
          </cell>
          <cell r="I2191" t="str">
            <v>Entire home/apt</v>
          </cell>
          <cell r="J2191">
            <v>2</v>
          </cell>
          <cell r="K2191">
            <v>62</v>
          </cell>
          <cell r="Q2191">
            <v>4.91</v>
          </cell>
          <cell r="S2191">
            <v>1.41</v>
          </cell>
        </row>
        <row r="2192">
          <cell r="G2192" t="str">
            <v>Schwabing-West</v>
          </cell>
          <cell r="H2192" t="str">
            <v>Entire rental unit</v>
          </cell>
          <cell r="I2192" t="str">
            <v>Entire home/apt</v>
          </cell>
          <cell r="J2192">
            <v>2</v>
          </cell>
          <cell r="K2192">
            <v>60</v>
          </cell>
          <cell r="Q2192">
            <v>4.5</v>
          </cell>
          <cell r="S2192">
            <v>0.09</v>
          </cell>
        </row>
        <row r="2193">
          <cell r="G2193" t="str">
            <v>Bogenhausen</v>
          </cell>
          <cell r="H2193" t="str">
            <v>Entire rental unit</v>
          </cell>
          <cell r="I2193" t="str">
            <v>Entire home/apt</v>
          </cell>
          <cell r="J2193">
            <v>4</v>
          </cell>
        </row>
        <row r="2194">
          <cell r="G2194" t="str">
            <v>Au-Haidhausen</v>
          </cell>
          <cell r="H2194" t="str">
            <v>Entire serviced apartment</v>
          </cell>
          <cell r="I2194" t="str">
            <v>Entire home/apt</v>
          </cell>
          <cell r="J2194">
            <v>2</v>
          </cell>
          <cell r="K2194">
            <v>77</v>
          </cell>
          <cell r="Q2194">
            <v>4.37</v>
          </cell>
          <cell r="S2194">
            <v>1.45</v>
          </cell>
        </row>
        <row r="2195">
          <cell r="G2195" t="str">
            <v>Moosach</v>
          </cell>
          <cell r="H2195" t="str">
            <v>Private room in rental unit</v>
          </cell>
          <cell r="I2195" t="str">
            <v>Private room</v>
          </cell>
          <cell r="J2195">
            <v>2</v>
          </cell>
          <cell r="K2195">
            <v>102</v>
          </cell>
          <cell r="Q2195">
            <v>5</v>
          </cell>
          <cell r="S2195">
            <v>0.87</v>
          </cell>
        </row>
        <row r="2196">
          <cell r="G2196" t="str">
            <v>Schwanthalerh√∂he</v>
          </cell>
          <cell r="H2196" t="str">
            <v>Entire rental unit</v>
          </cell>
          <cell r="I2196" t="str">
            <v>Entire home/apt</v>
          </cell>
          <cell r="J2196">
            <v>3</v>
          </cell>
          <cell r="Q2196">
            <v>5</v>
          </cell>
          <cell r="S2196">
            <v>0.04</v>
          </cell>
        </row>
        <row r="2197">
          <cell r="G2197" t="str">
            <v>Ludwigsvorstadt-Isarvorstadt</v>
          </cell>
          <cell r="H2197" t="str">
            <v>Entire rental unit</v>
          </cell>
          <cell r="I2197" t="str">
            <v>Entire home/apt</v>
          </cell>
          <cell r="J2197">
            <v>5</v>
          </cell>
          <cell r="K2197">
            <v>466</v>
          </cell>
          <cell r="Q2197">
            <v>5</v>
          </cell>
          <cell r="S2197">
            <v>0.12</v>
          </cell>
        </row>
        <row r="2198">
          <cell r="G2198" t="str">
            <v>Ludwigsvorstadt-Isarvorstadt</v>
          </cell>
          <cell r="H2198" t="str">
            <v>Private room in rental unit</v>
          </cell>
          <cell r="I2198" t="str">
            <v>Private room</v>
          </cell>
          <cell r="J2198">
            <v>2</v>
          </cell>
          <cell r="K2198">
            <v>136</v>
          </cell>
          <cell r="Q2198">
            <v>3</v>
          </cell>
          <cell r="S2198">
            <v>0.17</v>
          </cell>
        </row>
        <row r="2199">
          <cell r="G2199" t="str">
            <v>Ludwigsvorstadt-Isarvorstadt</v>
          </cell>
          <cell r="H2199" t="str">
            <v>Entire rental unit</v>
          </cell>
          <cell r="I2199" t="str">
            <v>Entire home/apt</v>
          </cell>
          <cell r="J2199">
            <v>2</v>
          </cell>
          <cell r="K2199">
            <v>136</v>
          </cell>
          <cell r="Q2199">
            <v>4.84</v>
          </cell>
          <cell r="S2199">
            <v>0.54</v>
          </cell>
        </row>
        <row r="2200">
          <cell r="G2200" t="str">
            <v>Ludwigsvorstadt-Isarvorstadt</v>
          </cell>
          <cell r="H2200" t="str">
            <v>Entire rental unit</v>
          </cell>
          <cell r="I2200" t="str">
            <v>Entire home/apt</v>
          </cell>
          <cell r="J2200">
            <v>2</v>
          </cell>
          <cell r="K2200">
            <v>136</v>
          </cell>
          <cell r="Q2200">
            <v>4.5599999999999996</v>
          </cell>
          <cell r="S2200">
            <v>0.3</v>
          </cell>
        </row>
        <row r="2201">
          <cell r="G2201" t="str">
            <v>Ludwigsvorstadt-Isarvorstadt</v>
          </cell>
          <cell r="H2201" t="str">
            <v>Entire rental unit</v>
          </cell>
          <cell r="I2201" t="str">
            <v>Entire home/apt</v>
          </cell>
          <cell r="J2201">
            <v>2</v>
          </cell>
          <cell r="K2201">
            <v>136</v>
          </cell>
          <cell r="Q2201">
            <v>4.8600000000000003</v>
          </cell>
          <cell r="S2201">
            <v>0.23</v>
          </cell>
        </row>
        <row r="2202">
          <cell r="G2202" t="str">
            <v>Ludwigsvorstadt-Isarvorstadt</v>
          </cell>
          <cell r="H2202" t="str">
            <v>Entire rental unit</v>
          </cell>
          <cell r="I2202" t="str">
            <v>Entire home/apt</v>
          </cell>
          <cell r="J2202">
            <v>5</v>
          </cell>
          <cell r="K2202">
            <v>450</v>
          </cell>
          <cell r="Q2202">
            <v>4.5</v>
          </cell>
          <cell r="S2202">
            <v>0.47</v>
          </cell>
        </row>
        <row r="2203">
          <cell r="G2203" t="str">
            <v>Ludwigsvorstadt-Isarvorstadt</v>
          </cell>
          <cell r="H2203" t="str">
            <v>Entire condo</v>
          </cell>
          <cell r="I2203" t="str">
            <v>Entire home/apt</v>
          </cell>
          <cell r="J2203">
            <v>3</v>
          </cell>
          <cell r="K2203">
            <v>162</v>
          </cell>
          <cell r="Q2203">
            <v>4.9800000000000004</v>
          </cell>
          <cell r="S2203">
            <v>1.32</v>
          </cell>
        </row>
        <row r="2204">
          <cell r="G2204" t="str">
            <v>Ludwigsvorstadt-Isarvorstadt</v>
          </cell>
          <cell r="H2204" t="str">
            <v>Entire rental unit</v>
          </cell>
          <cell r="I2204" t="str">
            <v>Entire home/apt</v>
          </cell>
          <cell r="J2204">
            <v>2</v>
          </cell>
        </row>
        <row r="2205">
          <cell r="G2205" t="str">
            <v>Maxvorstadt</v>
          </cell>
          <cell r="H2205" t="str">
            <v>Entire rental unit</v>
          </cell>
          <cell r="I2205" t="str">
            <v>Entire home/apt</v>
          </cell>
          <cell r="J2205">
            <v>3</v>
          </cell>
        </row>
        <row r="2206">
          <cell r="G2206" t="str">
            <v>Sendling</v>
          </cell>
          <cell r="H2206" t="str">
            <v>Entire rental unit</v>
          </cell>
          <cell r="I2206" t="str">
            <v>Entire home/apt</v>
          </cell>
          <cell r="J2206">
            <v>2</v>
          </cell>
        </row>
        <row r="2207">
          <cell r="G2207" t="str">
            <v>Schwabing-West</v>
          </cell>
          <cell r="H2207" t="str">
            <v>Entire rental unit</v>
          </cell>
          <cell r="I2207" t="str">
            <v>Entire home/apt</v>
          </cell>
          <cell r="J2207">
            <v>2</v>
          </cell>
        </row>
        <row r="2208">
          <cell r="G2208" t="str">
            <v>Aubing-Lochhausen-Langwied</v>
          </cell>
          <cell r="H2208" t="str">
            <v>Private room in home</v>
          </cell>
          <cell r="I2208" t="str">
            <v>Private room</v>
          </cell>
          <cell r="J2208">
            <v>2</v>
          </cell>
          <cell r="K2208">
            <v>40</v>
          </cell>
          <cell r="Q2208">
            <v>4.6500000000000004</v>
          </cell>
          <cell r="S2208">
            <v>4.6900000000000004</v>
          </cell>
        </row>
        <row r="2209">
          <cell r="G2209" t="str">
            <v>Pasing-Obermenzing</v>
          </cell>
          <cell r="H2209" t="str">
            <v>Entire rental unit</v>
          </cell>
          <cell r="I2209" t="str">
            <v>Entire home/apt</v>
          </cell>
          <cell r="J2209">
            <v>2</v>
          </cell>
        </row>
        <row r="2210">
          <cell r="G2210" t="str">
            <v>Altstadt-Lehel</v>
          </cell>
          <cell r="H2210" t="str">
            <v>Entire rental unit</v>
          </cell>
          <cell r="I2210" t="str">
            <v>Entire home/apt</v>
          </cell>
          <cell r="J2210">
            <v>3</v>
          </cell>
        </row>
        <row r="2211">
          <cell r="G2211" t="str">
            <v>Obergiesing</v>
          </cell>
          <cell r="H2211" t="str">
            <v>Entire rental unit</v>
          </cell>
          <cell r="I2211" t="str">
            <v>Entire home/apt</v>
          </cell>
          <cell r="J2211">
            <v>2</v>
          </cell>
        </row>
        <row r="2212">
          <cell r="G2212" t="str">
            <v>Moosach</v>
          </cell>
          <cell r="H2212" t="str">
            <v>Entire serviced apartment</v>
          </cell>
          <cell r="I2212" t="str">
            <v>Entire home/apt</v>
          </cell>
          <cell r="J2212">
            <v>1</v>
          </cell>
          <cell r="Q2212">
            <v>4.67</v>
          </cell>
          <cell r="S2212">
            <v>0.95</v>
          </cell>
        </row>
        <row r="2213">
          <cell r="G2213" t="str">
            <v>Altstadt-Lehel</v>
          </cell>
          <cell r="H2213" t="str">
            <v>Entire condo</v>
          </cell>
          <cell r="I2213" t="str">
            <v>Entire home/apt</v>
          </cell>
          <cell r="J2213">
            <v>6</v>
          </cell>
          <cell r="K2213">
            <v>228</v>
          </cell>
          <cell r="Q2213">
            <v>4.88</v>
          </cell>
          <cell r="S2213">
            <v>5.08</v>
          </cell>
        </row>
        <row r="2214">
          <cell r="G2214" t="str">
            <v>Ludwigsvorstadt-Isarvorstadt</v>
          </cell>
          <cell r="H2214" t="str">
            <v>Entire rental unit</v>
          </cell>
          <cell r="I2214" t="str">
            <v>Entire home/apt</v>
          </cell>
          <cell r="J2214">
            <v>2</v>
          </cell>
          <cell r="Q2214">
            <v>5</v>
          </cell>
          <cell r="S2214">
            <v>0.06</v>
          </cell>
        </row>
        <row r="2215">
          <cell r="G2215" t="str">
            <v>Schwabing-West</v>
          </cell>
          <cell r="H2215" t="str">
            <v>Private room in rental unit</v>
          </cell>
          <cell r="I2215" t="str">
            <v>Private room</v>
          </cell>
          <cell r="J2215">
            <v>2</v>
          </cell>
          <cell r="Q2215">
            <v>5</v>
          </cell>
          <cell r="S2215">
            <v>0.06</v>
          </cell>
        </row>
        <row r="2216">
          <cell r="G2216" t="str">
            <v>Thalkirchen-Obersendling-Forstenried-F√ºrstenried-Solln</v>
          </cell>
          <cell r="H2216" t="str">
            <v>Entire rental unit</v>
          </cell>
          <cell r="I2216" t="str">
            <v>Entire home/apt</v>
          </cell>
          <cell r="J2216">
            <v>2</v>
          </cell>
        </row>
        <row r="2217">
          <cell r="G2217" t="str">
            <v>Obergiesing</v>
          </cell>
          <cell r="H2217" t="str">
            <v>Entire rental unit</v>
          </cell>
          <cell r="I2217" t="str">
            <v>Entire home/apt</v>
          </cell>
          <cell r="J2217">
            <v>2</v>
          </cell>
        </row>
        <row r="2218">
          <cell r="G2218" t="str">
            <v>Moosach</v>
          </cell>
          <cell r="H2218" t="str">
            <v>Entire condo</v>
          </cell>
          <cell r="I2218" t="str">
            <v>Entire home/apt</v>
          </cell>
          <cell r="J2218">
            <v>2</v>
          </cell>
          <cell r="Q2218">
            <v>4.6399999999999997</v>
          </cell>
          <cell r="S2218">
            <v>0.64</v>
          </cell>
        </row>
        <row r="2219">
          <cell r="G2219" t="str">
            <v>Laim</v>
          </cell>
          <cell r="H2219" t="str">
            <v>Entire rental unit</v>
          </cell>
          <cell r="I2219" t="str">
            <v>Entire home/apt</v>
          </cell>
          <cell r="J2219">
            <v>1</v>
          </cell>
        </row>
        <row r="2220">
          <cell r="G2220" t="str">
            <v>Berg am Laim</v>
          </cell>
          <cell r="H2220" t="str">
            <v>Entire rental unit</v>
          </cell>
          <cell r="I2220" t="str">
            <v>Entire home/apt</v>
          </cell>
          <cell r="J2220">
            <v>2</v>
          </cell>
          <cell r="K2220">
            <v>127</v>
          </cell>
          <cell r="Q2220">
            <v>4.45</v>
          </cell>
          <cell r="S2220">
            <v>1.28</v>
          </cell>
        </row>
        <row r="2221">
          <cell r="G2221" t="str">
            <v>Altstadt-Lehel</v>
          </cell>
          <cell r="H2221" t="str">
            <v>Entire rental unit</v>
          </cell>
          <cell r="I2221" t="str">
            <v>Entire home/apt</v>
          </cell>
          <cell r="J2221">
            <v>2</v>
          </cell>
        </row>
        <row r="2222">
          <cell r="G2222" t="str">
            <v>Au-Haidhausen</v>
          </cell>
          <cell r="H2222" t="str">
            <v>Entire condo</v>
          </cell>
          <cell r="I2222" t="str">
            <v>Entire home/apt</v>
          </cell>
          <cell r="J2222">
            <v>2</v>
          </cell>
          <cell r="K2222">
            <v>124</v>
          </cell>
          <cell r="Q2222">
            <v>5</v>
          </cell>
          <cell r="S2222">
            <v>0.11</v>
          </cell>
        </row>
        <row r="2223">
          <cell r="G2223" t="str">
            <v>Pasing-Obermenzing</v>
          </cell>
          <cell r="H2223" t="str">
            <v>Entire serviced apartment</v>
          </cell>
          <cell r="I2223" t="str">
            <v>Entire home/apt</v>
          </cell>
          <cell r="J2223">
            <v>1</v>
          </cell>
          <cell r="Q2223">
            <v>5</v>
          </cell>
          <cell r="S2223">
            <v>0.26</v>
          </cell>
        </row>
        <row r="2224">
          <cell r="G2224" t="str">
            <v>Schwabing-West</v>
          </cell>
          <cell r="H2224" t="str">
            <v>Entire rental unit</v>
          </cell>
          <cell r="I2224" t="str">
            <v>Entire home/apt</v>
          </cell>
          <cell r="J2224">
            <v>2</v>
          </cell>
          <cell r="K2224">
            <v>110</v>
          </cell>
          <cell r="Q2224">
            <v>4.95</v>
          </cell>
          <cell r="S2224">
            <v>1.62</v>
          </cell>
        </row>
        <row r="2225">
          <cell r="G2225" t="str">
            <v>Maxvorstadt</v>
          </cell>
          <cell r="H2225" t="str">
            <v>Entire rental unit</v>
          </cell>
          <cell r="I2225" t="str">
            <v>Entire home/apt</v>
          </cell>
          <cell r="J2225">
            <v>2</v>
          </cell>
        </row>
        <row r="2226">
          <cell r="G2226" t="str">
            <v>Schwabing-Freimann</v>
          </cell>
          <cell r="H2226" t="str">
            <v>Entire rental unit</v>
          </cell>
          <cell r="I2226" t="str">
            <v>Entire home/apt</v>
          </cell>
          <cell r="J2226">
            <v>2</v>
          </cell>
          <cell r="K2226">
            <v>95</v>
          </cell>
          <cell r="Q2226">
            <v>4.88</v>
          </cell>
          <cell r="S2226">
            <v>0.66</v>
          </cell>
        </row>
        <row r="2227">
          <cell r="G2227" t="str">
            <v>Maxvorstadt</v>
          </cell>
          <cell r="H2227" t="str">
            <v>Entire rental unit</v>
          </cell>
          <cell r="I2227" t="str">
            <v>Entire home/apt</v>
          </cell>
          <cell r="J2227">
            <v>2</v>
          </cell>
          <cell r="Q2227">
            <v>4</v>
          </cell>
          <cell r="S2227">
            <v>0.02</v>
          </cell>
        </row>
        <row r="2228">
          <cell r="G2228" t="str">
            <v>Berg am Laim</v>
          </cell>
          <cell r="H2228" t="str">
            <v>Private room in rental unit</v>
          </cell>
          <cell r="I2228" t="str">
            <v>Private room</v>
          </cell>
          <cell r="J2228">
            <v>4</v>
          </cell>
          <cell r="K2228">
            <v>99</v>
          </cell>
          <cell r="Q2228">
            <v>4.58</v>
          </cell>
          <cell r="S2228">
            <v>0.4</v>
          </cell>
        </row>
        <row r="2229">
          <cell r="G2229" t="str">
            <v>Neuhausen-Nymphenburg</v>
          </cell>
          <cell r="H2229" t="str">
            <v>Entire rental unit</v>
          </cell>
          <cell r="I2229" t="str">
            <v>Entire home/apt</v>
          </cell>
          <cell r="J2229">
            <v>12</v>
          </cell>
          <cell r="K2229">
            <v>142</v>
          </cell>
          <cell r="Q2229">
            <v>4.46</v>
          </cell>
          <cell r="S2229">
            <v>3.51</v>
          </cell>
        </row>
        <row r="2230">
          <cell r="G2230" t="str">
            <v>Altstadt-Lehel</v>
          </cell>
          <cell r="H2230" t="str">
            <v>Private room in rental unit</v>
          </cell>
          <cell r="I2230" t="str">
            <v>Private room</v>
          </cell>
          <cell r="J2230">
            <v>2</v>
          </cell>
          <cell r="K2230">
            <v>170</v>
          </cell>
          <cell r="Q2230">
            <v>5</v>
          </cell>
          <cell r="S2230">
            <v>0.16</v>
          </cell>
        </row>
        <row r="2231">
          <cell r="G2231" t="str">
            <v>Hadern</v>
          </cell>
          <cell r="H2231" t="str">
            <v>Private room in condo</v>
          </cell>
          <cell r="I2231" t="str">
            <v>Private room</v>
          </cell>
          <cell r="J2231">
            <v>1</v>
          </cell>
        </row>
        <row r="2232">
          <cell r="G2232" t="str">
            <v>Maxvorstadt</v>
          </cell>
          <cell r="H2232" t="str">
            <v>Entire rental unit</v>
          </cell>
          <cell r="I2232" t="str">
            <v>Entire home/apt</v>
          </cell>
          <cell r="J2232">
            <v>2</v>
          </cell>
        </row>
        <row r="2233">
          <cell r="G2233" t="str">
            <v>Laim</v>
          </cell>
          <cell r="H2233" t="str">
            <v>Entire loft</v>
          </cell>
          <cell r="I2233" t="str">
            <v>Entire home/apt</v>
          </cell>
          <cell r="J2233">
            <v>12</v>
          </cell>
          <cell r="Q2233">
            <v>5</v>
          </cell>
          <cell r="S2233">
            <v>0.04</v>
          </cell>
        </row>
        <row r="2234">
          <cell r="G2234" t="str">
            <v>Schwabing-Freimann</v>
          </cell>
          <cell r="H2234" t="str">
            <v>Entire rental unit</v>
          </cell>
          <cell r="I2234" t="str">
            <v>Entire home/apt</v>
          </cell>
          <cell r="J2234">
            <v>3</v>
          </cell>
          <cell r="Q2234">
            <v>5</v>
          </cell>
          <cell r="S2234">
            <v>0.05</v>
          </cell>
        </row>
        <row r="2235">
          <cell r="G2235" t="str">
            <v>Ludwigsvorstadt-Isarvorstadt</v>
          </cell>
          <cell r="H2235" t="str">
            <v>Entire rental unit</v>
          </cell>
          <cell r="I2235" t="str">
            <v>Entire home/apt</v>
          </cell>
          <cell r="J2235">
            <v>4</v>
          </cell>
          <cell r="K2235">
            <v>341</v>
          </cell>
          <cell r="Q2235">
            <v>4.6900000000000004</v>
          </cell>
          <cell r="S2235">
            <v>0.28999999999999998</v>
          </cell>
        </row>
        <row r="2236">
          <cell r="G2236" t="str">
            <v>Ludwigsvorstadt-Isarvorstadt</v>
          </cell>
          <cell r="H2236" t="str">
            <v>Entire rental unit</v>
          </cell>
          <cell r="I2236" t="str">
            <v>Entire home/apt</v>
          </cell>
          <cell r="J2236">
            <v>2</v>
          </cell>
          <cell r="K2236">
            <v>271</v>
          </cell>
          <cell r="Q2236">
            <v>4.67</v>
          </cell>
          <cell r="S2236">
            <v>0.19</v>
          </cell>
        </row>
        <row r="2237">
          <cell r="G2237" t="str">
            <v>Ludwigsvorstadt-Isarvorstadt</v>
          </cell>
          <cell r="H2237" t="str">
            <v>Entire rental unit</v>
          </cell>
          <cell r="I2237" t="str">
            <v>Entire home/apt</v>
          </cell>
          <cell r="J2237">
            <v>4</v>
          </cell>
          <cell r="K2237">
            <v>360</v>
          </cell>
        </row>
        <row r="2238">
          <cell r="G2238" t="str">
            <v>Bogenhausen</v>
          </cell>
          <cell r="H2238" t="str">
            <v>Entire home</v>
          </cell>
          <cell r="I2238" t="str">
            <v>Entire home/apt</v>
          </cell>
          <cell r="J2238">
            <v>5</v>
          </cell>
          <cell r="K2238">
            <v>1503</v>
          </cell>
          <cell r="Q2238">
            <v>4.92</v>
          </cell>
          <cell r="S2238">
            <v>0.3</v>
          </cell>
        </row>
        <row r="2239">
          <cell r="G2239" t="str">
            <v>Untergiesing-Harlaching</v>
          </cell>
          <cell r="H2239" t="str">
            <v>Entire rental unit</v>
          </cell>
          <cell r="I2239" t="str">
            <v>Entire home/apt</v>
          </cell>
          <cell r="J2239">
            <v>1</v>
          </cell>
        </row>
        <row r="2240">
          <cell r="G2240" t="str">
            <v>Tudering-Riem</v>
          </cell>
          <cell r="H2240" t="str">
            <v>Entire rental unit</v>
          </cell>
          <cell r="I2240" t="str">
            <v>Entire home/apt</v>
          </cell>
          <cell r="J2240">
            <v>3</v>
          </cell>
          <cell r="Q2240">
            <v>4.71</v>
          </cell>
          <cell r="S2240">
            <v>0.14000000000000001</v>
          </cell>
        </row>
        <row r="2241">
          <cell r="G2241" t="str">
            <v>Sendling-Westpark</v>
          </cell>
          <cell r="H2241" t="str">
            <v>Entire rental unit</v>
          </cell>
          <cell r="I2241" t="str">
            <v>Entire home/apt</v>
          </cell>
          <cell r="J2241">
            <v>3</v>
          </cell>
          <cell r="K2241">
            <v>54</v>
          </cell>
        </row>
        <row r="2242">
          <cell r="G2242" t="str">
            <v>Bogenhausen</v>
          </cell>
          <cell r="H2242" t="str">
            <v>Entire rental unit</v>
          </cell>
          <cell r="I2242" t="str">
            <v>Entire home/apt</v>
          </cell>
          <cell r="J2242">
            <v>5</v>
          </cell>
          <cell r="K2242">
            <v>2005</v>
          </cell>
          <cell r="Q2242">
            <v>4.75</v>
          </cell>
          <cell r="S2242">
            <v>0.38</v>
          </cell>
        </row>
        <row r="2243">
          <cell r="G2243" t="str">
            <v>Ludwigsvorstadt-Isarvorstadt</v>
          </cell>
          <cell r="H2243" t="str">
            <v>Entire serviced apartment</v>
          </cell>
          <cell r="I2243" t="str">
            <v>Entire home/apt</v>
          </cell>
          <cell r="J2243">
            <v>1</v>
          </cell>
          <cell r="K2243">
            <v>82</v>
          </cell>
          <cell r="Q2243">
            <v>4.8600000000000003</v>
          </cell>
          <cell r="S2243">
            <v>0.16</v>
          </cell>
        </row>
        <row r="2244">
          <cell r="G2244" t="str">
            <v>Ludwigsvorstadt-Isarvorstadt</v>
          </cell>
          <cell r="H2244" t="str">
            <v>Entire rental unit</v>
          </cell>
          <cell r="I2244" t="str">
            <v>Entire home/apt</v>
          </cell>
          <cell r="J2244">
            <v>4</v>
          </cell>
          <cell r="K2244">
            <v>239</v>
          </cell>
          <cell r="Q2244">
            <v>4.96</v>
          </cell>
          <cell r="S2244">
            <v>0.59</v>
          </cell>
        </row>
        <row r="2245">
          <cell r="G2245" t="str">
            <v>Neuhausen-Nymphenburg</v>
          </cell>
          <cell r="H2245" t="str">
            <v>Entire guest suite</v>
          </cell>
          <cell r="I2245" t="str">
            <v>Entire home/apt</v>
          </cell>
          <cell r="J2245">
            <v>2</v>
          </cell>
        </row>
        <row r="2246">
          <cell r="G2246" t="str">
            <v>Ludwigsvorstadt-Isarvorstadt</v>
          </cell>
          <cell r="H2246" t="str">
            <v>Entire condo</v>
          </cell>
          <cell r="I2246" t="str">
            <v>Entire home/apt</v>
          </cell>
          <cell r="J2246">
            <v>2</v>
          </cell>
          <cell r="Q2246">
            <v>4.9800000000000004</v>
          </cell>
          <cell r="S2246">
            <v>0.87</v>
          </cell>
        </row>
        <row r="2247">
          <cell r="G2247" t="str">
            <v>Schwabing-West</v>
          </cell>
          <cell r="H2247" t="str">
            <v>Entire condo</v>
          </cell>
          <cell r="I2247" t="str">
            <v>Entire home/apt</v>
          </cell>
          <cell r="J2247">
            <v>4</v>
          </cell>
        </row>
        <row r="2248">
          <cell r="G2248" t="str">
            <v>Laim</v>
          </cell>
          <cell r="H2248" t="str">
            <v>Entire rental unit</v>
          </cell>
          <cell r="I2248" t="str">
            <v>Entire home/apt</v>
          </cell>
          <cell r="J2248">
            <v>6</v>
          </cell>
          <cell r="Q2248">
            <v>4.96</v>
          </cell>
          <cell r="S2248">
            <v>0.79</v>
          </cell>
        </row>
        <row r="2249">
          <cell r="G2249" t="str">
            <v>Ludwigsvorstadt-Isarvorstadt</v>
          </cell>
          <cell r="H2249" t="str">
            <v>Private room in rental unit</v>
          </cell>
          <cell r="I2249" t="str">
            <v>Private room</v>
          </cell>
          <cell r="J2249">
            <v>2</v>
          </cell>
        </row>
        <row r="2250">
          <cell r="G2250" t="str">
            <v>Ludwigsvorstadt-Isarvorstadt</v>
          </cell>
          <cell r="H2250" t="str">
            <v>Private room in rental unit</v>
          </cell>
          <cell r="I2250" t="str">
            <v>Private room</v>
          </cell>
          <cell r="J2250">
            <v>2</v>
          </cell>
        </row>
        <row r="2251">
          <cell r="G2251" t="str">
            <v>Aubing-Lochhausen-Langwied</v>
          </cell>
          <cell r="H2251" t="str">
            <v>Private room in home</v>
          </cell>
          <cell r="I2251" t="str">
            <v>Private room</v>
          </cell>
          <cell r="J2251">
            <v>2</v>
          </cell>
          <cell r="K2251">
            <v>40</v>
          </cell>
          <cell r="Q2251">
            <v>4.66</v>
          </cell>
          <cell r="S2251">
            <v>6.21</v>
          </cell>
        </row>
        <row r="2252">
          <cell r="G2252" t="str">
            <v>Ludwigsvorstadt-Isarvorstadt</v>
          </cell>
          <cell r="H2252" t="str">
            <v>Entire serviced apartment</v>
          </cell>
          <cell r="I2252" t="str">
            <v>Entire home/apt</v>
          </cell>
          <cell r="J2252">
            <v>5</v>
          </cell>
          <cell r="K2252">
            <v>185</v>
          </cell>
          <cell r="Q2252">
            <v>4.68</v>
          </cell>
          <cell r="S2252">
            <v>0.45</v>
          </cell>
        </row>
        <row r="2253">
          <cell r="G2253" t="str">
            <v>Sendling</v>
          </cell>
          <cell r="H2253" t="str">
            <v>Private room in rental unit</v>
          </cell>
          <cell r="I2253" t="str">
            <v>Private room</v>
          </cell>
          <cell r="J2253">
            <v>1</v>
          </cell>
        </row>
        <row r="2254">
          <cell r="G2254" t="str">
            <v>Maxvorstadt</v>
          </cell>
          <cell r="H2254" t="str">
            <v>Entire rental unit</v>
          </cell>
          <cell r="I2254" t="str">
            <v>Entire home/apt</v>
          </cell>
          <cell r="J2254">
            <v>2</v>
          </cell>
          <cell r="K2254">
            <v>198</v>
          </cell>
          <cell r="Q2254">
            <v>5</v>
          </cell>
          <cell r="S2254">
            <v>0.3</v>
          </cell>
        </row>
        <row r="2255">
          <cell r="G2255" t="str">
            <v>Schwabing-Freimann</v>
          </cell>
          <cell r="H2255" t="str">
            <v>Entire rental unit</v>
          </cell>
          <cell r="I2255" t="str">
            <v>Entire home/apt</v>
          </cell>
          <cell r="J2255">
            <v>2</v>
          </cell>
          <cell r="Q2255">
            <v>4.5</v>
          </cell>
          <cell r="S2255">
            <v>0.05</v>
          </cell>
        </row>
        <row r="2256">
          <cell r="G2256" t="str">
            <v>Ludwigsvorstadt-Isarvorstadt</v>
          </cell>
          <cell r="H2256" t="str">
            <v>Entire rental unit</v>
          </cell>
          <cell r="I2256" t="str">
            <v>Entire home/apt</v>
          </cell>
          <cell r="J2256">
            <v>2</v>
          </cell>
          <cell r="Q2256">
            <v>4.67</v>
          </cell>
          <cell r="S2256">
            <v>0.06</v>
          </cell>
        </row>
        <row r="2257">
          <cell r="G2257" t="str">
            <v>Ludwigsvorstadt-Isarvorstadt</v>
          </cell>
          <cell r="H2257" t="str">
            <v>Entire rental unit</v>
          </cell>
          <cell r="I2257" t="str">
            <v>Entire home/apt</v>
          </cell>
          <cell r="J2257">
            <v>2</v>
          </cell>
          <cell r="Q2257">
            <v>4.8</v>
          </cell>
          <cell r="S2257">
            <v>0.2</v>
          </cell>
        </row>
        <row r="2258">
          <cell r="G2258" t="str">
            <v>Neuhausen-Nymphenburg</v>
          </cell>
          <cell r="H2258" t="str">
            <v>Entire condo</v>
          </cell>
          <cell r="I2258" t="str">
            <v>Entire home/apt</v>
          </cell>
          <cell r="J2258">
            <v>4</v>
          </cell>
        </row>
        <row r="2259">
          <cell r="G2259" t="str">
            <v>Ludwigsvorstadt-Isarvorstadt</v>
          </cell>
          <cell r="H2259" t="str">
            <v>Entire serviced apartment</v>
          </cell>
          <cell r="I2259" t="str">
            <v>Entire home/apt</v>
          </cell>
          <cell r="J2259">
            <v>4</v>
          </cell>
          <cell r="K2259">
            <v>116</v>
          </cell>
          <cell r="Q2259">
            <v>4.8</v>
          </cell>
          <cell r="S2259">
            <v>4.7699999999999996</v>
          </cell>
        </row>
        <row r="2260">
          <cell r="G2260" t="str">
            <v>Au-Haidhausen</v>
          </cell>
          <cell r="H2260" t="str">
            <v>Entire rental unit</v>
          </cell>
          <cell r="I2260" t="str">
            <v>Entire home/apt</v>
          </cell>
          <cell r="J2260">
            <v>3</v>
          </cell>
          <cell r="Q2260">
            <v>5</v>
          </cell>
          <cell r="S2260">
            <v>0.03</v>
          </cell>
        </row>
        <row r="2261">
          <cell r="G2261" t="str">
            <v>Schwanthalerh√∂he</v>
          </cell>
          <cell r="H2261" t="str">
            <v>Entire rental unit</v>
          </cell>
          <cell r="I2261" t="str">
            <v>Entire home/apt</v>
          </cell>
          <cell r="J2261">
            <v>4</v>
          </cell>
          <cell r="K2261">
            <v>300</v>
          </cell>
          <cell r="Q2261">
            <v>5</v>
          </cell>
          <cell r="S2261">
            <v>0.97</v>
          </cell>
        </row>
        <row r="2262">
          <cell r="G2262" t="str">
            <v>Ludwigsvorstadt-Isarvorstadt</v>
          </cell>
          <cell r="H2262" t="str">
            <v>Entire serviced apartment</v>
          </cell>
          <cell r="I2262" t="str">
            <v>Entire home/apt</v>
          </cell>
          <cell r="J2262">
            <v>2</v>
          </cell>
          <cell r="K2262">
            <v>114</v>
          </cell>
          <cell r="Q2262">
            <v>4.8099999999999996</v>
          </cell>
          <cell r="S2262">
            <v>47.92</v>
          </cell>
        </row>
        <row r="2263">
          <cell r="G2263" t="str">
            <v>Ludwigsvorstadt-Isarvorstadt</v>
          </cell>
          <cell r="H2263" t="str">
            <v>Entire serviced apartment</v>
          </cell>
          <cell r="I2263" t="str">
            <v>Entire home/apt</v>
          </cell>
          <cell r="J2263">
            <v>3</v>
          </cell>
          <cell r="K2263">
            <v>178</v>
          </cell>
          <cell r="Q2263">
            <v>4.57</v>
          </cell>
          <cell r="S2263">
            <v>0.79</v>
          </cell>
        </row>
        <row r="2264">
          <cell r="G2264" t="str">
            <v>Ludwigsvorstadt-Isarvorstadt</v>
          </cell>
          <cell r="H2264" t="str">
            <v>Entire serviced apartment</v>
          </cell>
          <cell r="I2264" t="str">
            <v>Entire home/apt</v>
          </cell>
          <cell r="J2264">
            <v>2</v>
          </cell>
          <cell r="K2264">
            <v>114</v>
          </cell>
          <cell r="Q2264">
            <v>4.67</v>
          </cell>
          <cell r="S2264">
            <v>0.78</v>
          </cell>
        </row>
        <row r="2265">
          <cell r="G2265" t="str">
            <v>Ludwigsvorstadt-Isarvorstadt</v>
          </cell>
          <cell r="H2265" t="str">
            <v>Entire serviced apartment</v>
          </cell>
          <cell r="I2265" t="str">
            <v>Entire home/apt</v>
          </cell>
          <cell r="J2265">
            <v>2</v>
          </cell>
          <cell r="K2265">
            <v>109</v>
          </cell>
          <cell r="Q2265">
            <v>4.78</v>
          </cell>
          <cell r="S2265">
            <v>7.93</v>
          </cell>
        </row>
        <row r="2266">
          <cell r="G2266" t="str">
            <v>Ludwigsvorstadt-Isarvorstadt</v>
          </cell>
          <cell r="H2266" t="str">
            <v>Entire serviced apartment</v>
          </cell>
          <cell r="I2266" t="str">
            <v>Entire home/apt</v>
          </cell>
          <cell r="J2266">
            <v>2</v>
          </cell>
          <cell r="K2266">
            <v>201</v>
          </cell>
        </row>
        <row r="2267">
          <cell r="G2267" t="str">
            <v>Altstadt-Lehel</v>
          </cell>
          <cell r="H2267" t="str">
            <v>Entire rental unit</v>
          </cell>
          <cell r="I2267" t="str">
            <v>Entire home/apt</v>
          </cell>
          <cell r="J2267">
            <v>2</v>
          </cell>
          <cell r="Q2267">
            <v>5</v>
          </cell>
          <cell r="S2267">
            <v>0.02</v>
          </cell>
        </row>
        <row r="2268">
          <cell r="G2268" t="str">
            <v>Schwabing-West</v>
          </cell>
          <cell r="H2268" t="str">
            <v>Entire rental unit</v>
          </cell>
          <cell r="I2268" t="str">
            <v>Entire home/apt</v>
          </cell>
          <cell r="J2268">
            <v>4</v>
          </cell>
          <cell r="K2268">
            <v>128</v>
          </cell>
          <cell r="Q2268">
            <v>4.9000000000000004</v>
          </cell>
          <cell r="S2268">
            <v>0.43</v>
          </cell>
        </row>
        <row r="2269">
          <cell r="G2269" t="str">
            <v>Neuhausen-Nymphenburg</v>
          </cell>
          <cell r="H2269" t="str">
            <v>Entire rental unit</v>
          </cell>
          <cell r="I2269" t="str">
            <v>Entire home/apt</v>
          </cell>
          <cell r="J2269">
            <v>4</v>
          </cell>
          <cell r="K2269">
            <v>80</v>
          </cell>
          <cell r="Q2269">
            <v>5</v>
          </cell>
          <cell r="S2269">
            <v>7.0000000000000007E-2</v>
          </cell>
        </row>
        <row r="2270">
          <cell r="G2270" t="str">
            <v>Moosach</v>
          </cell>
          <cell r="H2270" t="str">
            <v>Entire serviced apartment</v>
          </cell>
          <cell r="I2270" t="str">
            <v>Entire home/apt</v>
          </cell>
          <cell r="J2270">
            <v>1</v>
          </cell>
          <cell r="K2270">
            <v>80</v>
          </cell>
          <cell r="Q2270">
            <v>4.68</v>
          </cell>
          <cell r="S2270">
            <v>2.4500000000000002</v>
          </cell>
        </row>
        <row r="2271">
          <cell r="G2271" t="str">
            <v>Moosach</v>
          </cell>
          <cell r="H2271" t="str">
            <v>Entire serviced apartment</v>
          </cell>
          <cell r="I2271" t="str">
            <v>Entire home/apt</v>
          </cell>
          <cell r="J2271">
            <v>1</v>
          </cell>
        </row>
        <row r="2272">
          <cell r="G2272" t="str">
            <v>Moosach</v>
          </cell>
          <cell r="H2272" t="str">
            <v>Entire serviced apartment</v>
          </cell>
          <cell r="I2272" t="str">
            <v>Entire home/apt</v>
          </cell>
          <cell r="J2272">
            <v>2</v>
          </cell>
          <cell r="K2272">
            <v>83</v>
          </cell>
          <cell r="Q2272">
            <v>4.53</v>
          </cell>
          <cell r="S2272">
            <v>2.79</v>
          </cell>
        </row>
        <row r="2273">
          <cell r="G2273" t="str">
            <v>Thalkirchen-Obersendling-Forstenried-F√ºrstenried-Solln</v>
          </cell>
          <cell r="H2273" t="str">
            <v>Room in aparthotel</v>
          </cell>
          <cell r="I2273" t="str">
            <v>Entire home/apt</v>
          </cell>
          <cell r="J2273">
            <v>2</v>
          </cell>
          <cell r="K2273">
            <v>92</v>
          </cell>
          <cell r="Q2273">
            <v>4.72</v>
          </cell>
          <cell r="S2273">
            <v>0.64</v>
          </cell>
        </row>
        <row r="2274">
          <cell r="G2274" t="str">
            <v>Thalkirchen-Obersendling-Forstenried-F√ºrstenried-Solln</v>
          </cell>
          <cell r="H2274" t="str">
            <v>Entire serviced apartment</v>
          </cell>
          <cell r="I2274" t="str">
            <v>Entire home/apt</v>
          </cell>
          <cell r="J2274">
            <v>4</v>
          </cell>
          <cell r="K2274">
            <v>113</v>
          </cell>
          <cell r="Q2274">
            <v>4.8</v>
          </cell>
          <cell r="S2274">
            <v>17.36</v>
          </cell>
        </row>
        <row r="2275">
          <cell r="G2275" t="str">
            <v>Thalkirchen-Obersendling-Forstenried-F√ºrstenried-Solln</v>
          </cell>
          <cell r="H2275" t="str">
            <v>Entire serviced apartment</v>
          </cell>
          <cell r="I2275" t="str">
            <v>Entire home/apt</v>
          </cell>
          <cell r="J2275">
            <v>4</v>
          </cell>
          <cell r="K2275">
            <v>297</v>
          </cell>
          <cell r="Q2275">
            <v>4.71</v>
          </cell>
          <cell r="S2275">
            <v>0.69</v>
          </cell>
        </row>
        <row r="2276">
          <cell r="G2276" t="str">
            <v>Thalkirchen-Obersendling-Forstenried-F√ºrstenried-Solln</v>
          </cell>
          <cell r="H2276" t="str">
            <v>Entire serviced apartment</v>
          </cell>
          <cell r="I2276" t="str">
            <v>Entire home/apt</v>
          </cell>
          <cell r="J2276">
            <v>4</v>
          </cell>
          <cell r="K2276">
            <v>157</v>
          </cell>
          <cell r="Q2276">
            <v>4.6100000000000003</v>
          </cell>
          <cell r="S2276">
            <v>10.4</v>
          </cell>
        </row>
        <row r="2277">
          <cell r="G2277" t="str">
            <v>Thalkirchen-Obersendling-Forstenried-F√ºrstenried-Solln</v>
          </cell>
          <cell r="H2277" t="str">
            <v>Entire serviced apartment</v>
          </cell>
          <cell r="I2277" t="str">
            <v>Entire home/apt</v>
          </cell>
          <cell r="J2277">
            <v>2</v>
          </cell>
          <cell r="K2277">
            <v>93</v>
          </cell>
          <cell r="Q2277">
            <v>4.57</v>
          </cell>
          <cell r="S2277">
            <v>0.59</v>
          </cell>
        </row>
        <row r="2278">
          <cell r="G2278" t="str">
            <v>Thalkirchen-Obersendling-Forstenried-F√ºrstenried-Solln</v>
          </cell>
          <cell r="H2278" t="str">
            <v>Entire serviced apartment</v>
          </cell>
          <cell r="I2278" t="str">
            <v>Entire home/apt</v>
          </cell>
          <cell r="J2278">
            <v>4</v>
          </cell>
          <cell r="K2278">
            <v>201</v>
          </cell>
          <cell r="Q2278">
            <v>4.8</v>
          </cell>
          <cell r="S2278">
            <v>0.36</v>
          </cell>
        </row>
        <row r="2279">
          <cell r="G2279" t="str">
            <v>Sendling-Westpark</v>
          </cell>
          <cell r="H2279" t="str">
            <v>Entire condo</v>
          </cell>
          <cell r="I2279" t="str">
            <v>Entire home/apt</v>
          </cell>
          <cell r="J2279">
            <v>3</v>
          </cell>
          <cell r="K2279">
            <v>111</v>
          </cell>
          <cell r="Q2279">
            <v>4.7300000000000004</v>
          </cell>
          <cell r="S2279">
            <v>0.23</v>
          </cell>
        </row>
        <row r="2280">
          <cell r="G2280" t="str">
            <v>Schwabing-Freimann</v>
          </cell>
          <cell r="H2280" t="str">
            <v>Private room in rental unit</v>
          </cell>
          <cell r="I2280" t="str">
            <v>Private room</v>
          </cell>
          <cell r="J2280">
            <v>1</v>
          </cell>
        </row>
        <row r="2281">
          <cell r="G2281" t="str">
            <v>Bogenhausen</v>
          </cell>
          <cell r="H2281" t="str">
            <v>Entire rental unit</v>
          </cell>
          <cell r="I2281" t="str">
            <v>Entire home/apt</v>
          </cell>
          <cell r="J2281">
            <v>2</v>
          </cell>
          <cell r="Q2281">
            <v>4.9400000000000004</v>
          </cell>
          <cell r="S2281">
            <v>0.87</v>
          </cell>
        </row>
        <row r="2282">
          <cell r="G2282" t="str">
            <v>Tudering-Riem</v>
          </cell>
          <cell r="H2282" t="str">
            <v>Entire rental unit</v>
          </cell>
          <cell r="I2282" t="str">
            <v>Entire home/apt</v>
          </cell>
          <cell r="J2282">
            <v>1</v>
          </cell>
          <cell r="K2282">
            <v>42</v>
          </cell>
          <cell r="Q2282">
            <v>5</v>
          </cell>
          <cell r="S2282">
            <v>0.21</v>
          </cell>
        </row>
        <row r="2283">
          <cell r="G2283" t="str">
            <v>Ludwigsvorstadt-Isarvorstadt</v>
          </cell>
          <cell r="H2283" t="str">
            <v>Entire serviced apartment</v>
          </cell>
          <cell r="I2283" t="str">
            <v>Entire home/apt</v>
          </cell>
          <cell r="J2283">
            <v>3</v>
          </cell>
          <cell r="K2283">
            <v>107</v>
          </cell>
          <cell r="Q2283">
            <v>4.8600000000000003</v>
          </cell>
          <cell r="S2283">
            <v>4.8</v>
          </cell>
        </row>
        <row r="2284">
          <cell r="G2284" t="str">
            <v>Milbertshofen-Am Hart</v>
          </cell>
          <cell r="H2284" t="str">
            <v>Private room in condo</v>
          </cell>
          <cell r="I2284" t="str">
            <v>Private room</v>
          </cell>
          <cell r="J2284">
            <v>3</v>
          </cell>
          <cell r="Q2284">
            <v>4.46</v>
          </cell>
          <cell r="S2284">
            <v>0.27</v>
          </cell>
        </row>
        <row r="2285">
          <cell r="G2285" t="str">
            <v>Sendling</v>
          </cell>
          <cell r="H2285" t="str">
            <v>Entire rental unit</v>
          </cell>
          <cell r="I2285" t="str">
            <v>Entire home/apt</v>
          </cell>
          <cell r="J2285">
            <v>3</v>
          </cell>
          <cell r="K2285">
            <v>130</v>
          </cell>
          <cell r="Q2285">
            <v>4.5</v>
          </cell>
          <cell r="S2285">
            <v>0.09</v>
          </cell>
        </row>
        <row r="2286">
          <cell r="G2286" t="str">
            <v>Au-Haidhausen</v>
          </cell>
          <cell r="H2286" t="str">
            <v>Entire rental unit</v>
          </cell>
          <cell r="I2286" t="str">
            <v>Entire home/apt</v>
          </cell>
          <cell r="J2286">
            <v>1</v>
          </cell>
          <cell r="K2286">
            <v>50</v>
          </cell>
          <cell r="Q2286">
            <v>4.88</v>
          </cell>
          <cell r="S2286">
            <v>1.04</v>
          </cell>
        </row>
        <row r="2287">
          <cell r="G2287" t="str">
            <v>Laim</v>
          </cell>
          <cell r="H2287" t="str">
            <v>Entire rental unit</v>
          </cell>
          <cell r="I2287" t="str">
            <v>Entire home/apt</v>
          </cell>
          <cell r="J2287">
            <v>6</v>
          </cell>
          <cell r="K2287">
            <v>255</v>
          </cell>
          <cell r="Q2287">
            <v>4.84</v>
          </cell>
          <cell r="S2287">
            <v>3.35</v>
          </cell>
        </row>
        <row r="2288">
          <cell r="G2288" t="str">
            <v>Au-Haidhausen</v>
          </cell>
          <cell r="H2288" t="str">
            <v>Entire rental unit</v>
          </cell>
          <cell r="I2288" t="str">
            <v>Entire home/apt</v>
          </cell>
          <cell r="J2288">
            <v>2</v>
          </cell>
          <cell r="K2288">
            <v>107</v>
          </cell>
          <cell r="Q2288">
            <v>5</v>
          </cell>
          <cell r="S2288">
            <v>0.23</v>
          </cell>
        </row>
        <row r="2289">
          <cell r="G2289" t="str">
            <v>Moosach</v>
          </cell>
          <cell r="H2289" t="str">
            <v>Entire condo</v>
          </cell>
          <cell r="I2289" t="str">
            <v>Entire home/apt</v>
          </cell>
          <cell r="J2289">
            <v>4</v>
          </cell>
        </row>
        <row r="2290">
          <cell r="G2290" t="str">
            <v>Pasing-Obermenzing</v>
          </cell>
          <cell r="H2290" t="str">
            <v>Entire rental unit</v>
          </cell>
          <cell r="I2290" t="str">
            <v>Entire home/apt</v>
          </cell>
          <cell r="J2290">
            <v>3</v>
          </cell>
          <cell r="K2290">
            <v>95</v>
          </cell>
          <cell r="Q2290">
            <v>4.93</v>
          </cell>
          <cell r="S2290">
            <v>0.72</v>
          </cell>
        </row>
        <row r="2291">
          <cell r="G2291" t="str">
            <v>Schwanthalerh√∂he</v>
          </cell>
          <cell r="H2291" t="str">
            <v>Entire rental unit</v>
          </cell>
          <cell r="I2291" t="str">
            <v>Entire home/apt</v>
          </cell>
          <cell r="J2291">
            <v>1</v>
          </cell>
          <cell r="K2291">
            <v>42</v>
          </cell>
          <cell r="Q2291">
            <v>5</v>
          </cell>
          <cell r="S2291">
            <v>0.18</v>
          </cell>
        </row>
        <row r="2292">
          <cell r="G2292" t="str">
            <v>Hadern</v>
          </cell>
          <cell r="H2292" t="str">
            <v>Private room in home</v>
          </cell>
          <cell r="I2292" t="str">
            <v>Private room</v>
          </cell>
          <cell r="J2292">
            <v>3</v>
          </cell>
          <cell r="K2292">
            <v>96</v>
          </cell>
          <cell r="Q2292">
            <v>5</v>
          </cell>
          <cell r="S2292">
            <v>0.34</v>
          </cell>
        </row>
        <row r="2293">
          <cell r="G2293" t="str">
            <v>Ramersdorf-Perlach</v>
          </cell>
          <cell r="H2293" t="str">
            <v>Entire rental unit</v>
          </cell>
          <cell r="I2293" t="str">
            <v>Entire home/apt</v>
          </cell>
          <cell r="J2293">
            <v>1</v>
          </cell>
          <cell r="Q2293">
            <v>3.89</v>
          </cell>
          <cell r="S2293">
            <v>0.19</v>
          </cell>
        </row>
        <row r="2294">
          <cell r="G2294" t="str">
            <v>Schwabing-Freimann</v>
          </cell>
          <cell r="H2294" t="str">
            <v>Entire rental unit</v>
          </cell>
          <cell r="I2294" t="str">
            <v>Entire home/apt</v>
          </cell>
          <cell r="J2294">
            <v>3</v>
          </cell>
          <cell r="K2294">
            <v>65</v>
          </cell>
          <cell r="Q2294">
            <v>4.4000000000000004</v>
          </cell>
          <cell r="S2294">
            <v>2.14</v>
          </cell>
        </row>
        <row r="2295">
          <cell r="G2295" t="str">
            <v>Ludwigsvorstadt-Isarvorstadt</v>
          </cell>
          <cell r="H2295" t="str">
            <v>Room in hotel</v>
          </cell>
          <cell r="I2295" t="str">
            <v>Private room</v>
          </cell>
          <cell r="J2295">
            <v>2</v>
          </cell>
          <cell r="K2295">
            <v>146</v>
          </cell>
          <cell r="Q2295">
            <v>4.6399999999999997</v>
          </cell>
          <cell r="S2295">
            <v>0.32</v>
          </cell>
        </row>
        <row r="2296">
          <cell r="G2296" t="str">
            <v>Au-Haidhausen</v>
          </cell>
          <cell r="H2296" t="str">
            <v>Private room in home</v>
          </cell>
          <cell r="I2296" t="str">
            <v>Private room</v>
          </cell>
          <cell r="J2296">
            <v>2</v>
          </cell>
          <cell r="Q2296">
            <v>4.9800000000000004</v>
          </cell>
          <cell r="S2296">
            <v>1.72</v>
          </cell>
        </row>
        <row r="2297">
          <cell r="G2297" t="str">
            <v>Ludwigsvorstadt-Isarvorstadt</v>
          </cell>
          <cell r="H2297" t="str">
            <v>Entire rental unit</v>
          </cell>
          <cell r="I2297" t="str">
            <v>Entire home/apt</v>
          </cell>
          <cell r="J2297">
            <v>3</v>
          </cell>
          <cell r="K2297">
            <v>221</v>
          </cell>
          <cell r="Q2297">
            <v>4.96</v>
          </cell>
          <cell r="S2297">
            <v>2.21</v>
          </cell>
        </row>
        <row r="2298">
          <cell r="G2298" t="str">
            <v>Ludwigsvorstadt-Isarvorstadt</v>
          </cell>
          <cell r="H2298" t="str">
            <v>Entire rental unit</v>
          </cell>
          <cell r="I2298" t="str">
            <v>Entire home/apt</v>
          </cell>
          <cell r="J2298">
            <v>2</v>
          </cell>
          <cell r="K2298">
            <v>395</v>
          </cell>
          <cell r="Q2298">
            <v>5</v>
          </cell>
          <cell r="S2298">
            <v>0.32</v>
          </cell>
        </row>
        <row r="2299">
          <cell r="G2299" t="str">
            <v>Maxvorstadt</v>
          </cell>
          <cell r="H2299" t="str">
            <v>Entire rental unit</v>
          </cell>
          <cell r="I2299" t="str">
            <v>Entire home/apt</v>
          </cell>
          <cell r="J2299">
            <v>4</v>
          </cell>
          <cell r="Q2299">
            <v>5</v>
          </cell>
          <cell r="S2299">
            <v>0.35</v>
          </cell>
        </row>
        <row r="2300">
          <cell r="G2300" t="str">
            <v>Milbertshofen-Am Hart</v>
          </cell>
          <cell r="H2300" t="str">
            <v>Private room in rental unit</v>
          </cell>
          <cell r="I2300" t="str">
            <v>Private room</v>
          </cell>
          <cell r="J2300">
            <v>2</v>
          </cell>
          <cell r="Q2300">
            <v>4.71</v>
          </cell>
          <cell r="S2300">
            <v>0.16</v>
          </cell>
        </row>
        <row r="2301">
          <cell r="G2301" t="str">
            <v>Feldmoching-Hasenbergl</v>
          </cell>
          <cell r="H2301" t="str">
            <v>Entire home</v>
          </cell>
          <cell r="I2301" t="str">
            <v>Entire home/apt</v>
          </cell>
          <cell r="J2301">
            <v>5</v>
          </cell>
        </row>
        <row r="2302">
          <cell r="G2302" t="str">
            <v>Maxvorstadt</v>
          </cell>
          <cell r="H2302" t="str">
            <v>Private room in rental unit</v>
          </cell>
          <cell r="I2302" t="str">
            <v>Private room</v>
          </cell>
          <cell r="J2302">
            <v>1</v>
          </cell>
          <cell r="Q2302">
            <v>4.91</v>
          </cell>
          <cell r="S2302">
            <v>0.35</v>
          </cell>
        </row>
        <row r="2303">
          <cell r="G2303" t="str">
            <v>Schwabing-West</v>
          </cell>
          <cell r="H2303" t="str">
            <v>Entire rental unit</v>
          </cell>
          <cell r="I2303" t="str">
            <v>Entire home/apt</v>
          </cell>
          <cell r="J2303">
            <v>2</v>
          </cell>
          <cell r="K2303">
            <v>85</v>
          </cell>
          <cell r="Q2303">
            <v>4.57</v>
          </cell>
          <cell r="S2303">
            <v>0.15</v>
          </cell>
        </row>
        <row r="2304">
          <cell r="G2304" t="str">
            <v>Ludwigsvorstadt-Isarvorstadt</v>
          </cell>
          <cell r="H2304" t="str">
            <v>Private room in rental unit</v>
          </cell>
          <cell r="I2304" t="str">
            <v>Private room</v>
          </cell>
          <cell r="J2304">
            <v>1</v>
          </cell>
          <cell r="Q2304">
            <v>5</v>
          </cell>
          <cell r="S2304">
            <v>0.02</v>
          </cell>
        </row>
        <row r="2305">
          <cell r="G2305" t="str">
            <v>Au-Haidhausen</v>
          </cell>
          <cell r="H2305" t="str">
            <v>Entire condo</v>
          </cell>
          <cell r="I2305" t="str">
            <v>Entire home/apt</v>
          </cell>
          <cell r="J2305">
            <v>4</v>
          </cell>
          <cell r="K2305">
            <v>169</v>
          </cell>
          <cell r="Q2305">
            <v>5</v>
          </cell>
          <cell r="S2305">
            <v>0.5</v>
          </cell>
        </row>
        <row r="2306">
          <cell r="G2306" t="str">
            <v>Au-Haidhausen</v>
          </cell>
          <cell r="H2306" t="str">
            <v>Entire condo</v>
          </cell>
          <cell r="I2306" t="str">
            <v>Entire home/apt</v>
          </cell>
          <cell r="J2306">
            <v>2</v>
          </cell>
        </row>
        <row r="2307">
          <cell r="G2307" t="str">
            <v>Laim</v>
          </cell>
          <cell r="H2307" t="str">
            <v>Entire condo</v>
          </cell>
          <cell r="I2307" t="str">
            <v>Entire home/apt</v>
          </cell>
          <cell r="J2307">
            <v>3</v>
          </cell>
          <cell r="Q2307">
            <v>4.75</v>
          </cell>
          <cell r="S2307">
            <v>0.1</v>
          </cell>
        </row>
        <row r="2308">
          <cell r="G2308" t="str">
            <v>Bogenhausen</v>
          </cell>
          <cell r="H2308" t="str">
            <v>Entire rental unit</v>
          </cell>
          <cell r="I2308" t="str">
            <v>Entire home/apt</v>
          </cell>
          <cell r="J2308">
            <v>1</v>
          </cell>
          <cell r="Q2308">
            <v>5</v>
          </cell>
          <cell r="S2308">
            <v>0.02</v>
          </cell>
        </row>
        <row r="2309">
          <cell r="G2309" t="str">
            <v>Maxvorstadt</v>
          </cell>
          <cell r="H2309" t="str">
            <v>Room in aparthotel</v>
          </cell>
          <cell r="I2309" t="str">
            <v>Entire home/apt</v>
          </cell>
          <cell r="J2309">
            <v>4</v>
          </cell>
          <cell r="K2309">
            <v>99</v>
          </cell>
          <cell r="Q2309">
            <v>4.63</v>
          </cell>
          <cell r="S2309">
            <v>0.85</v>
          </cell>
        </row>
        <row r="2310">
          <cell r="G2310" t="str">
            <v>Maxvorstadt</v>
          </cell>
          <cell r="H2310" t="str">
            <v>Room in aparthotel</v>
          </cell>
          <cell r="I2310" t="str">
            <v>Entire home/apt</v>
          </cell>
          <cell r="J2310">
            <v>4</v>
          </cell>
          <cell r="K2310">
            <v>116</v>
          </cell>
          <cell r="Q2310">
            <v>4.55</v>
          </cell>
          <cell r="S2310">
            <v>0.95</v>
          </cell>
        </row>
        <row r="2311">
          <cell r="G2311" t="str">
            <v>Au-Haidhausen</v>
          </cell>
          <cell r="H2311" t="str">
            <v>Entire rental unit</v>
          </cell>
          <cell r="I2311" t="str">
            <v>Entire home/apt</v>
          </cell>
          <cell r="J2311">
            <v>4</v>
          </cell>
          <cell r="Q2311">
            <v>4.83</v>
          </cell>
          <cell r="S2311">
            <v>0.13</v>
          </cell>
        </row>
        <row r="2312">
          <cell r="G2312" t="str">
            <v>Ludwigsvorstadt-Isarvorstadt</v>
          </cell>
          <cell r="H2312" t="str">
            <v>Room in boutique hotel</v>
          </cell>
          <cell r="I2312" t="str">
            <v>Private room</v>
          </cell>
          <cell r="J2312">
            <v>4</v>
          </cell>
          <cell r="K2312">
            <v>240</v>
          </cell>
          <cell r="Q2312">
            <v>4.71</v>
          </cell>
          <cell r="S2312">
            <v>0.19</v>
          </cell>
        </row>
        <row r="2313">
          <cell r="G2313" t="str">
            <v>Ludwigsvorstadt-Isarvorstadt</v>
          </cell>
          <cell r="H2313" t="str">
            <v>Room in boutique hotel</v>
          </cell>
          <cell r="I2313" t="str">
            <v>Private room</v>
          </cell>
          <cell r="J2313">
            <v>2</v>
          </cell>
          <cell r="K2313">
            <v>223</v>
          </cell>
        </row>
        <row r="2314">
          <cell r="G2314" t="str">
            <v>Ludwigsvorstadt-Isarvorstadt</v>
          </cell>
          <cell r="H2314" t="str">
            <v>Room in boutique hotel</v>
          </cell>
          <cell r="I2314" t="str">
            <v>Private room</v>
          </cell>
          <cell r="J2314">
            <v>3</v>
          </cell>
          <cell r="K2314">
            <v>268</v>
          </cell>
        </row>
        <row r="2315">
          <cell r="G2315" t="str">
            <v>Ludwigsvorstadt-Isarvorstadt</v>
          </cell>
          <cell r="H2315" t="str">
            <v>Room in boutique hotel</v>
          </cell>
          <cell r="I2315" t="str">
            <v>Private room</v>
          </cell>
          <cell r="J2315">
            <v>3</v>
          </cell>
          <cell r="K2315">
            <v>153</v>
          </cell>
          <cell r="Q2315">
            <v>4.3600000000000003</v>
          </cell>
          <cell r="S2315">
            <v>0.56000000000000005</v>
          </cell>
        </row>
        <row r="2316">
          <cell r="G2316" t="str">
            <v>Ludwigsvorstadt-Isarvorstadt</v>
          </cell>
          <cell r="H2316" t="str">
            <v>Room in boutique hotel</v>
          </cell>
          <cell r="I2316" t="str">
            <v>Private room</v>
          </cell>
          <cell r="J2316">
            <v>1</v>
          </cell>
          <cell r="K2316">
            <v>105</v>
          </cell>
        </row>
        <row r="2317">
          <cell r="G2317" t="str">
            <v>Ludwigsvorstadt-Isarvorstadt</v>
          </cell>
          <cell r="H2317" t="str">
            <v>Room in boutique hotel</v>
          </cell>
          <cell r="I2317" t="str">
            <v>Private room</v>
          </cell>
          <cell r="J2317">
            <v>2</v>
          </cell>
          <cell r="K2317">
            <v>124</v>
          </cell>
          <cell r="Q2317">
            <v>4.17</v>
          </cell>
          <cell r="S2317">
            <v>0.14000000000000001</v>
          </cell>
        </row>
        <row r="2318">
          <cell r="G2318" t="str">
            <v>Ludwigsvorstadt-Isarvorstadt</v>
          </cell>
          <cell r="H2318" t="str">
            <v>Room in boutique hotel</v>
          </cell>
          <cell r="I2318" t="str">
            <v>Private room</v>
          </cell>
          <cell r="J2318">
            <v>2</v>
          </cell>
          <cell r="K2318">
            <v>149</v>
          </cell>
          <cell r="Q2318">
            <v>4</v>
          </cell>
          <cell r="S2318">
            <v>0.03</v>
          </cell>
        </row>
        <row r="2319">
          <cell r="G2319" t="str">
            <v>Ludwigsvorstadt-Isarvorstadt</v>
          </cell>
          <cell r="H2319" t="str">
            <v>Room in boutique hotel</v>
          </cell>
          <cell r="I2319" t="str">
            <v>Private room</v>
          </cell>
          <cell r="J2319">
            <v>2</v>
          </cell>
          <cell r="Q2319">
            <v>4.75</v>
          </cell>
          <cell r="S2319">
            <v>0.12</v>
          </cell>
        </row>
        <row r="2320">
          <cell r="G2320" t="str">
            <v>Ludwigsvorstadt-Isarvorstadt</v>
          </cell>
          <cell r="H2320" t="str">
            <v>Room in boutique hotel</v>
          </cell>
          <cell r="I2320" t="str">
            <v>Private room</v>
          </cell>
          <cell r="J2320">
            <v>1</v>
          </cell>
          <cell r="K2320">
            <v>103</v>
          </cell>
          <cell r="Q2320">
            <v>5</v>
          </cell>
          <cell r="S2320">
            <v>0.05</v>
          </cell>
        </row>
        <row r="2321">
          <cell r="G2321" t="str">
            <v>Schwabing-West</v>
          </cell>
          <cell r="H2321" t="str">
            <v>Entire rental unit</v>
          </cell>
          <cell r="I2321" t="str">
            <v>Entire home/apt</v>
          </cell>
          <cell r="J2321">
            <v>2</v>
          </cell>
          <cell r="Q2321">
            <v>4.83</v>
          </cell>
          <cell r="S2321">
            <v>1.1200000000000001</v>
          </cell>
        </row>
        <row r="2322">
          <cell r="G2322" t="str">
            <v>Thalkirchen-Obersendling-Forstenried-F√ºrstenried-Solln</v>
          </cell>
          <cell r="H2322" t="str">
            <v>Entire condo</v>
          </cell>
          <cell r="I2322" t="str">
            <v>Entire home/apt</v>
          </cell>
          <cell r="J2322">
            <v>2</v>
          </cell>
          <cell r="K2322">
            <v>73</v>
          </cell>
        </row>
        <row r="2323">
          <cell r="G2323" t="str">
            <v>Pasing-Obermenzing</v>
          </cell>
          <cell r="H2323" t="str">
            <v>Entire condo</v>
          </cell>
          <cell r="I2323" t="str">
            <v>Entire home/apt</v>
          </cell>
          <cell r="J2323">
            <v>3</v>
          </cell>
          <cell r="K2323">
            <v>124</v>
          </cell>
          <cell r="Q2323">
            <v>4.75</v>
          </cell>
          <cell r="S2323">
            <v>0.21</v>
          </cell>
        </row>
        <row r="2324">
          <cell r="G2324" t="str">
            <v>Ramersdorf-Perlach</v>
          </cell>
          <cell r="H2324" t="str">
            <v>Entire rental unit</v>
          </cell>
          <cell r="I2324" t="str">
            <v>Entire home/apt</v>
          </cell>
          <cell r="J2324">
            <v>2</v>
          </cell>
          <cell r="Q2324">
            <v>4.83</v>
          </cell>
          <cell r="S2324">
            <v>0.13</v>
          </cell>
        </row>
        <row r="2325">
          <cell r="G2325" t="str">
            <v>Au-Haidhausen</v>
          </cell>
          <cell r="H2325" t="str">
            <v>Entire rental unit</v>
          </cell>
          <cell r="I2325" t="str">
            <v>Entire home/apt</v>
          </cell>
          <cell r="J2325">
            <v>2</v>
          </cell>
          <cell r="K2325">
            <v>110</v>
          </cell>
        </row>
        <row r="2326">
          <cell r="G2326" t="str">
            <v>Neuhausen-Nymphenburg</v>
          </cell>
          <cell r="H2326" t="str">
            <v>Entire rental unit</v>
          </cell>
          <cell r="I2326" t="str">
            <v>Entire home/apt</v>
          </cell>
          <cell r="J2326">
            <v>4</v>
          </cell>
          <cell r="Q2326">
            <v>5</v>
          </cell>
          <cell r="S2326">
            <v>0.11</v>
          </cell>
        </row>
        <row r="2327">
          <cell r="G2327" t="str">
            <v>Au-Haidhausen</v>
          </cell>
          <cell r="H2327" t="str">
            <v>Entire rental unit</v>
          </cell>
          <cell r="I2327" t="str">
            <v>Entire home/apt</v>
          </cell>
          <cell r="J2327">
            <v>2</v>
          </cell>
          <cell r="K2327">
            <v>127</v>
          </cell>
          <cell r="Q2327">
            <v>4.83</v>
          </cell>
          <cell r="S2327">
            <v>0.28000000000000003</v>
          </cell>
        </row>
        <row r="2328">
          <cell r="G2328" t="str">
            <v>Schwabing-Freimann</v>
          </cell>
          <cell r="H2328" t="str">
            <v>Entire rental unit</v>
          </cell>
          <cell r="I2328" t="str">
            <v>Entire home/apt</v>
          </cell>
          <cell r="J2328">
            <v>3</v>
          </cell>
          <cell r="K2328">
            <v>82</v>
          </cell>
          <cell r="Q2328">
            <v>4.6900000000000004</v>
          </cell>
          <cell r="S2328">
            <v>0.34</v>
          </cell>
        </row>
        <row r="2329">
          <cell r="G2329" t="str">
            <v>Feldmoching-Hasenbergl</v>
          </cell>
          <cell r="H2329" t="str">
            <v>Private room in rental unit</v>
          </cell>
          <cell r="I2329" t="str">
            <v>Private room</v>
          </cell>
          <cell r="J2329">
            <v>1</v>
          </cell>
          <cell r="K2329">
            <v>32</v>
          </cell>
          <cell r="Q2329">
            <v>4</v>
          </cell>
          <cell r="S2329">
            <v>0.02</v>
          </cell>
        </row>
        <row r="2330">
          <cell r="G2330" t="str">
            <v>Schwabing-Freimann</v>
          </cell>
          <cell r="H2330" t="str">
            <v>Private room in rental unit</v>
          </cell>
          <cell r="I2330" t="str">
            <v>Private room</v>
          </cell>
          <cell r="J2330">
            <v>2</v>
          </cell>
          <cell r="K2330">
            <v>60</v>
          </cell>
          <cell r="Q2330">
            <v>5</v>
          </cell>
          <cell r="S2330">
            <v>0.78</v>
          </cell>
        </row>
        <row r="2331">
          <cell r="G2331" t="str">
            <v>Milbertshofen-Am Hart</v>
          </cell>
          <cell r="H2331" t="str">
            <v>Entire rental unit</v>
          </cell>
          <cell r="I2331" t="str">
            <v>Entire home/apt</v>
          </cell>
          <cell r="J2331">
            <v>2</v>
          </cell>
          <cell r="K2331">
            <v>108</v>
          </cell>
          <cell r="Q2331">
            <v>5</v>
          </cell>
          <cell r="S2331">
            <v>0.34</v>
          </cell>
        </row>
        <row r="2332">
          <cell r="G2332" t="str">
            <v>Ludwigsvorstadt-Isarvorstadt</v>
          </cell>
          <cell r="H2332" t="str">
            <v>Room in hotel</v>
          </cell>
          <cell r="I2332" t="str">
            <v>Private room</v>
          </cell>
          <cell r="J2332">
            <v>2</v>
          </cell>
          <cell r="K2332">
            <v>122</v>
          </cell>
          <cell r="Q2332">
            <v>4.76</v>
          </cell>
          <cell r="S2332">
            <v>9.85</v>
          </cell>
        </row>
        <row r="2333">
          <cell r="G2333" t="str">
            <v>Schwabing-Freimann</v>
          </cell>
          <cell r="H2333" t="str">
            <v>Entire rental unit</v>
          </cell>
          <cell r="I2333" t="str">
            <v>Entire home/apt</v>
          </cell>
          <cell r="J2333">
            <v>2</v>
          </cell>
          <cell r="K2333">
            <v>120</v>
          </cell>
          <cell r="Q2333">
            <v>5</v>
          </cell>
          <cell r="S2333">
            <v>0.22</v>
          </cell>
        </row>
        <row r="2334">
          <cell r="G2334" t="str">
            <v>Aubing-Lochhausen-Langwied</v>
          </cell>
          <cell r="H2334" t="str">
            <v>Private room in home</v>
          </cell>
          <cell r="I2334" t="str">
            <v>Private room</v>
          </cell>
          <cell r="J2334">
            <v>2</v>
          </cell>
          <cell r="Q2334">
            <v>4.6100000000000003</v>
          </cell>
          <cell r="S2334">
            <v>0.76</v>
          </cell>
        </row>
        <row r="2335">
          <cell r="G2335" t="str">
            <v>Bogenhausen</v>
          </cell>
          <cell r="H2335" t="str">
            <v>Entire condo</v>
          </cell>
          <cell r="I2335" t="str">
            <v>Entire home/apt</v>
          </cell>
          <cell r="J2335">
            <v>4</v>
          </cell>
          <cell r="Q2335">
            <v>5</v>
          </cell>
          <cell r="S2335">
            <v>0.02</v>
          </cell>
        </row>
        <row r="2336">
          <cell r="G2336" t="str">
            <v>Thalkirchen-Obersendling-Forstenried-F√ºrstenried-Solln</v>
          </cell>
          <cell r="H2336" t="str">
            <v>Entire condo</v>
          </cell>
          <cell r="I2336" t="str">
            <v>Entire home/apt</v>
          </cell>
          <cell r="J2336">
            <v>4</v>
          </cell>
          <cell r="K2336">
            <v>89</v>
          </cell>
          <cell r="Q2336">
            <v>4.8499999999999996</v>
          </cell>
          <cell r="S2336">
            <v>1.55</v>
          </cell>
        </row>
        <row r="2337">
          <cell r="G2337" t="str">
            <v>Moosach</v>
          </cell>
          <cell r="H2337" t="str">
            <v>Entire serviced apartment</v>
          </cell>
          <cell r="I2337" t="str">
            <v>Entire home/apt</v>
          </cell>
          <cell r="J2337">
            <v>2</v>
          </cell>
        </row>
        <row r="2338">
          <cell r="G2338" t="str">
            <v>Moosach</v>
          </cell>
          <cell r="H2338" t="str">
            <v>Entire serviced apartment</v>
          </cell>
          <cell r="I2338" t="str">
            <v>Entire home/apt</v>
          </cell>
          <cell r="J2338">
            <v>2</v>
          </cell>
          <cell r="Q2338">
            <v>5</v>
          </cell>
          <cell r="S2338">
            <v>0.21</v>
          </cell>
        </row>
        <row r="2339">
          <cell r="G2339" t="str">
            <v>Hadern</v>
          </cell>
          <cell r="H2339" t="str">
            <v>Private room in condo</v>
          </cell>
          <cell r="I2339" t="str">
            <v>Private room</v>
          </cell>
          <cell r="J2339">
            <v>1</v>
          </cell>
          <cell r="Q2339">
            <v>4.9400000000000004</v>
          </cell>
          <cell r="S2339">
            <v>1.93</v>
          </cell>
        </row>
        <row r="2340">
          <cell r="G2340" t="str">
            <v>Maxvorstadt</v>
          </cell>
          <cell r="H2340" t="str">
            <v>Entire rental unit</v>
          </cell>
          <cell r="I2340" t="str">
            <v>Entire home/apt</v>
          </cell>
          <cell r="J2340">
            <v>2</v>
          </cell>
          <cell r="Q2340">
            <v>5</v>
          </cell>
          <cell r="S2340">
            <v>0.04</v>
          </cell>
        </row>
        <row r="2341">
          <cell r="G2341" t="str">
            <v>Moosach</v>
          </cell>
          <cell r="H2341" t="str">
            <v>Private room in rental unit</v>
          </cell>
          <cell r="I2341" t="str">
            <v>Private room</v>
          </cell>
          <cell r="J2341">
            <v>2</v>
          </cell>
          <cell r="K2341">
            <v>45</v>
          </cell>
          <cell r="Q2341">
            <v>5</v>
          </cell>
          <cell r="S2341">
            <v>0.06</v>
          </cell>
        </row>
        <row r="2342">
          <cell r="G2342" t="str">
            <v>Ludwigsvorstadt-Isarvorstadt</v>
          </cell>
          <cell r="H2342" t="str">
            <v>Entire rental unit</v>
          </cell>
          <cell r="I2342" t="str">
            <v>Entire home/apt</v>
          </cell>
          <cell r="J2342">
            <v>4</v>
          </cell>
          <cell r="K2342">
            <v>153</v>
          </cell>
          <cell r="Q2342">
            <v>5</v>
          </cell>
          <cell r="S2342">
            <v>0.38</v>
          </cell>
        </row>
        <row r="2343">
          <cell r="G2343" t="str">
            <v>Sendling-Westpark</v>
          </cell>
          <cell r="H2343" t="str">
            <v>Entire rental unit</v>
          </cell>
          <cell r="I2343" t="str">
            <v>Entire home/apt</v>
          </cell>
          <cell r="J2343">
            <v>2</v>
          </cell>
          <cell r="K2343">
            <v>120</v>
          </cell>
          <cell r="Q2343">
            <v>4.76</v>
          </cell>
          <cell r="S2343">
            <v>0.72</v>
          </cell>
        </row>
        <row r="2344">
          <cell r="G2344" t="str">
            <v>Ludwigsvorstadt-Isarvorstadt</v>
          </cell>
          <cell r="H2344" t="str">
            <v>Room in hotel</v>
          </cell>
          <cell r="I2344" t="str">
            <v>Private room</v>
          </cell>
          <cell r="J2344">
            <v>2</v>
          </cell>
          <cell r="K2344">
            <v>137</v>
          </cell>
          <cell r="Q2344">
            <v>4.67</v>
          </cell>
          <cell r="S2344">
            <v>1.0900000000000001</v>
          </cell>
        </row>
        <row r="2345">
          <cell r="G2345" t="str">
            <v>Ludwigsvorstadt-Isarvorstadt</v>
          </cell>
          <cell r="H2345" t="str">
            <v>Room in hotel</v>
          </cell>
          <cell r="I2345" t="str">
            <v>Private room</v>
          </cell>
          <cell r="J2345">
            <v>1</v>
          </cell>
          <cell r="Q2345">
            <v>4.7300000000000004</v>
          </cell>
          <cell r="S2345">
            <v>0.33</v>
          </cell>
        </row>
        <row r="2346">
          <cell r="G2346" t="str">
            <v>Ludwigsvorstadt-Isarvorstadt</v>
          </cell>
          <cell r="H2346" t="str">
            <v>Room in hotel</v>
          </cell>
          <cell r="I2346" t="str">
            <v>Private room</v>
          </cell>
          <cell r="J2346">
            <v>3</v>
          </cell>
          <cell r="K2346">
            <v>179</v>
          </cell>
          <cell r="Q2346">
            <v>4.63</v>
          </cell>
          <cell r="S2346">
            <v>1.76</v>
          </cell>
        </row>
        <row r="2347">
          <cell r="G2347" t="str">
            <v>Ludwigsvorstadt-Isarvorstadt</v>
          </cell>
          <cell r="H2347" t="str">
            <v>Room in hotel</v>
          </cell>
          <cell r="I2347" t="str">
            <v>Private room</v>
          </cell>
          <cell r="J2347">
            <v>3</v>
          </cell>
          <cell r="K2347">
            <v>170</v>
          </cell>
          <cell r="Q2347">
            <v>4.42</v>
          </cell>
          <cell r="S2347">
            <v>0.68</v>
          </cell>
        </row>
        <row r="2348">
          <cell r="G2348" t="str">
            <v>Ludwigsvorstadt-Isarvorstadt</v>
          </cell>
          <cell r="H2348" t="str">
            <v>Room in hotel</v>
          </cell>
          <cell r="I2348" t="str">
            <v>Private room</v>
          </cell>
          <cell r="J2348">
            <v>4</v>
          </cell>
          <cell r="Q2348">
            <v>4.72</v>
          </cell>
          <cell r="S2348">
            <v>1.68</v>
          </cell>
        </row>
        <row r="2349">
          <cell r="G2349" t="str">
            <v>Ludwigsvorstadt-Isarvorstadt</v>
          </cell>
          <cell r="H2349" t="str">
            <v>Room in hotel</v>
          </cell>
          <cell r="I2349" t="str">
            <v>Private room</v>
          </cell>
          <cell r="J2349">
            <v>4</v>
          </cell>
          <cell r="K2349">
            <v>215</v>
          </cell>
          <cell r="Q2349">
            <v>4.4800000000000004</v>
          </cell>
          <cell r="S2349">
            <v>2.5299999999999998</v>
          </cell>
        </row>
        <row r="2350">
          <cell r="G2350" t="str">
            <v>Ludwigsvorstadt-Isarvorstadt</v>
          </cell>
          <cell r="H2350" t="str">
            <v>Room in hotel</v>
          </cell>
          <cell r="I2350" t="str">
            <v>Private room</v>
          </cell>
          <cell r="J2350">
            <v>5</v>
          </cell>
          <cell r="K2350">
            <v>267</v>
          </cell>
          <cell r="Q2350">
            <v>4.71</v>
          </cell>
          <cell r="S2350">
            <v>1</v>
          </cell>
        </row>
        <row r="2351">
          <cell r="G2351" t="str">
            <v>Ludwigsvorstadt-Isarvorstadt</v>
          </cell>
          <cell r="H2351" t="str">
            <v>Room in hotel</v>
          </cell>
          <cell r="I2351" t="str">
            <v>Private room</v>
          </cell>
          <cell r="J2351">
            <v>6</v>
          </cell>
          <cell r="Q2351">
            <v>4.5599999999999996</v>
          </cell>
          <cell r="S2351">
            <v>3.95</v>
          </cell>
        </row>
        <row r="2352">
          <cell r="G2352" t="str">
            <v>Untergiesing-Harlaching</v>
          </cell>
          <cell r="H2352" t="str">
            <v>Entire rental unit</v>
          </cell>
          <cell r="I2352" t="str">
            <v>Entire home/apt</v>
          </cell>
          <cell r="J2352">
            <v>2</v>
          </cell>
          <cell r="K2352">
            <v>93</v>
          </cell>
          <cell r="Q2352">
            <v>5</v>
          </cell>
          <cell r="S2352">
            <v>0.4</v>
          </cell>
        </row>
        <row r="2353">
          <cell r="G2353" t="str">
            <v>Ludwigsvorstadt-Isarvorstadt</v>
          </cell>
          <cell r="H2353" t="str">
            <v>Entire rental unit</v>
          </cell>
          <cell r="I2353" t="str">
            <v>Entire home/apt</v>
          </cell>
          <cell r="J2353">
            <v>4</v>
          </cell>
          <cell r="Q2353">
            <v>4.78</v>
          </cell>
          <cell r="S2353">
            <v>0.19</v>
          </cell>
        </row>
        <row r="2354">
          <cell r="G2354" t="str">
            <v>Ludwigsvorstadt-Isarvorstadt</v>
          </cell>
          <cell r="H2354" t="str">
            <v>Private room in rental unit</v>
          </cell>
          <cell r="I2354" t="str">
            <v>Private room</v>
          </cell>
          <cell r="J2354">
            <v>2</v>
          </cell>
          <cell r="Q2354">
            <v>5</v>
          </cell>
          <cell r="S2354">
            <v>0.02</v>
          </cell>
        </row>
        <row r="2355">
          <cell r="G2355" t="str">
            <v>Schwabing-Freimann</v>
          </cell>
          <cell r="H2355" t="str">
            <v>Private room in rental unit</v>
          </cell>
          <cell r="I2355" t="str">
            <v>Private room</v>
          </cell>
          <cell r="J2355">
            <v>2</v>
          </cell>
        </row>
        <row r="2356">
          <cell r="G2356" t="str">
            <v>Bogenhausen</v>
          </cell>
          <cell r="H2356" t="str">
            <v>Entire rental unit</v>
          </cell>
          <cell r="I2356" t="str">
            <v>Entire home/apt</v>
          </cell>
          <cell r="J2356">
            <v>4</v>
          </cell>
          <cell r="Q2356">
            <v>4.5</v>
          </cell>
          <cell r="S2356">
            <v>0.06</v>
          </cell>
        </row>
        <row r="2357">
          <cell r="G2357" t="str">
            <v>Schwabing-West</v>
          </cell>
          <cell r="H2357" t="str">
            <v>Entire rental unit</v>
          </cell>
          <cell r="I2357" t="str">
            <v>Entire home/apt</v>
          </cell>
          <cell r="J2357">
            <v>3</v>
          </cell>
          <cell r="K2357">
            <v>106</v>
          </cell>
          <cell r="Q2357">
            <v>5</v>
          </cell>
          <cell r="S2357">
            <v>1.05</v>
          </cell>
        </row>
        <row r="2358">
          <cell r="G2358" t="str">
            <v>Maxvorstadt</v>
          </cell>
          <cell r="H2358" t="str">
            <v>Entire rental unit</v>
          </cell>
          <cell r="I2358" t="str">
            <v>Entire home/apt</v>
          </cell>
          <cell r="J2358">
            <v>2</v>
          </cell>
          <cell r="K2358">
            <v>130</v>
          </cell>
        </row>
        <row r="2359">
          <cell r="G2359" t="str">
            <v>Sendling-Westpark</v>
          </cell>
          <cell r="H2359" t="str">
            <v>Private room in condo</v>
          </cell>
          <cell r="I2359" t="str">
            <v>Private room</v>
          </cell>
          <cell r="J2359">
            <v>2</v>
          </cell>
          <cell r="Q2359">
            <v>5</v>
          </cell>
          <cell r="S2359">
            <v>0.16</v>
          </cell>
        </row>
        <row r="2360">
          <cell r="G2360" t="str">
            <v>Pasing-Obermenzing</v>
          </cell>
          <cell r="H2360" t="str">
            <v>Entire condo</v>
          </cell>
          <cell r="I2360" t="str">
            <v>Entire home/apt</v>
          </cell>
          <cell r="J2360">
            <v>4</v>
          </cell>
          <cell r="K2360">
            <v>133</v>
          </cell>
          <cell r="Q2360">
            <v>5</v>
          </cell>
          <cell r="S2360">
            <v>0.9</v>
          </cell>
        </row>
        <row r="2361">
          <cell r="G2361" t="str">
            <v>Ludwigsvorstadt-Isarvorstadt</v>
          </cell>
          <cell r="H2361" t="str">
            <v>Entire rental unit</v>
          </cell>
          <cell r="I2361" t="str">
            <v>Entire home/apt</v>
          </cell>
          <cell r="J2361">
            <v>2</v>
          </cell>
        </row>
        <row r="2362">
          <cell r="G2362" t="str">
            <v>Neuhausen-Nymphenburg</v>
          </cell>
          <cell r="H2362" t="str">
            <v>Entire rental unit</v>
          </cell>
          <cell r="I2362" t="str">
            <v>Entire home/apt</v>
          </cell>
          <cell r="J2362">
            <v>2</v>
          </cell>
          <cell r="Q2362">
            <v>4.91</v>
          </cell>
          <cell r="S2362">
            <v>0.24</v>
          </cell>
        </row>
        <row r="2363">
          <cell r="G2363" t="str">
            <v>Ludwigsvorstadt-Isarvorstadt</v>
          </cell>
          <cell r="H2363" t="str">
            <v>Room in aparthotel</v>
          </cell>
          <cell r="I2363" t="str">
            <v>Entire home/apt</v>
          </cell>
          <cell r="J2363">
            <v>3</v>
          </cell>
          <cell r="K2363">
            <v>109</v>
          </cell>
          <cell r="Q2363">
            <v>4.8899999999999997</v>
          </cell>
          <cell r="S2363">
            <v>0.2</v>
          </cell>
        </row>
        <row r="2364">
          <cell r="G2364" t="str">
            <v>Au-Haidhausen</v>
          </cell>
          <cell r="H2364" t="str">
            <v>Entire condo</v>
          </cell>
          <cell r="I2364" t="str">
            <v>Entire home/apt</v>
          </cell>
          <cell r="J2364">
            <v>2</v>
          </cell>
          <cell r="K2364">
            <v>188</v>
          </cell>
          <cell r="Q2364">
            <v>5</v>
          </cell>
          <cell r="S2364">
            <v>0.89</v>
          </cell>
        </row>
        <row r="2365">
          <cell r="G2365" t="str">
            <v>Maxvorstadt</v>
          </cell>
          <cell r="H2365" t="str">
            <v>Entire condo</v>
          </cell>
          <cell r="I2365" t="str">
            <v>Entire home/apt</v>
          </cell>
          <cell r="J2365">
            <v>2</v>
          </cell>
          <cell r="K2365">
            <v>173</v>
          </cell>
          <cell r="Q2365">
            <v>4.8899999999999997</v>
          </cell>
          <cell r="S2365">
            <v>1.24</v>
          </cell>
        </row>
        <row r="2366">
          <cell r="G2366" t="str">
            <v>Au-Haidhausen</v>
          </cell>
          <cell r="H2366" t="str">
            <v>Room in hotel</v>
          </cell>
          <cell r="I2366" t="str">
            <v>Private room</v>
          </cell>
          <cell r="J2366">
            <v>4</v>
          </cell>
          <cell r="K2366">
            <v>100</v>
          </cell>
          <cell r="Q2366">
            <v>4.17</v>
          </cell>
          <cell r="S2366">
            <v>1.44</v>
          </cell>
        </row>
        <row r="2367">
          <cell r="G2367" t="str">
            <v>Ludwigsvorstadt-Isarvorstadt</v>
          </cell>
          <cell r="H2367" t="str">
            <v>Entire rental unit</v>
          </cell>
          <cell r="I2367" t="str">
            <v>Entire home/apt</v>
          </cell>
          <cell r="J2367">
            <v>1</v>
          </cell>
          <cell r="Q2367">
            <v>5</v>
          </cell>
          <cell r="S2367">
            <v>0.21</v>
          </cell>
        </row>
        <row r="2368">
          <cell r="G2368" t="str">
            <v>Untergiesing-Harlaching</v>
          </cell>
          <cell r="H2368" t="str">
            <v>Private room in townhouse</v>
          </cell>
          <cell r="I2368" t="str">
            <v>Private room</v>
          </cell>
          <cell r="J2368">
            <v>2</v>
          </cell>
          <cell r="K2368">
            <v>45</v>
          </cell>
          <cell r="Q2368">
            <v>4.8499999999999996</v>
          </cell>
          <cell r="S2368">
            <v>1.22</v>
          </cell>
        </row>
        <row r="2369">
          <cell r="G2369" t="str">
            <v>Ramersdorf-Perlach</v>
          </cell>
          <cell r="H2369" t="str">
            <v>Entire rental unit</v>
          </cell>
          <cell r="I2369" t="str">
            <v>Entire home/apt</v>
          </cell>
          <cell r="J2369">
            <v>2</v>
          </cell>
          <cell r="Q2369">
            <v>5</v>
          </cell>
          <cell r="S2369">
            <v>0.02</v>
          </cell>
        </row>
        <row r="2370">
          <cell r="G2370" t="str">
            <v>Ludwigsvorstadt-Isarvorstadt</v>
          </cell>
          <cell r="H2370" t="str">
            <v>Entire serviced apartment</v>
          </cell>
          <cell r="I2370" t="str">
            <v>Entire home/apt</v>
          </cell>
          <cell r="J2370">
            <v>3</v>
          </cell>
          <cell r="K2370">
            <v>463</v>
          </cell>
          <cell r="Q2370">
            <v>4.5599999999999996</v>
          </cell>
          <cell r="S2370">
            <v>1.05</v>
          </cell>
        </row>
        <row r="2371">
          <cell r="G2371" t="str">
            <v>Au-Haidhausen</v>
          </cell>
          <cell r="H2371" t="str">
            <v>Private room in rental unit</v>
          </cell>
          <cell r="I2371" t="str">
            <v>Private room</v>
          </cell>
          <cell r="J2371">
            <v>1</v>
          </cell>
        </row>
        <row r="2372">
          <cell r="G2372" t="str">
            <v>Milbertshofen-Am Hart</v>
          </cell>
          <cell r="H2372" t="str">
            <v>Entire loft</v>
          </cell>
          <cell r="I2372" t="str">
            <v>Entire home/apt</v>
          </cell>
          <cell r="J2372">
            <v>4</v>
          </cell>
          <cell r="K2372">
            <v>204</v>
          </cell>
          <cell r="Q2372">
            <v>4.95</v>
          </cell>
          <cell r="S2372">
            <v>1.51</v>
          </cell>
        </row>
        <row r="2373">
          <cell r="G2373" t="str">
            <v>Tudering-Riem</v>
          </cell>
          <cell r="H2373" t="str">
            <v>Private room in condo</v>
          </cell>
          <cell r="I2373" t="str">
            <v>Private room</v>
          </cell>
          <cell r="J2373">
            <v>2</v>
          </cell>
          <cell r="K2373">
            <v>80</v>
          </cell>
          <cell r="Q2373">
            <v>4.99</v>
          </cell>
          <cell r="S2373">
            <v>1.58</v>
          </cell>
        </row>
        <row r="2374">
          <cell r="G2374" t="str">
            <v>Au-Haidhausen</v>
          </cell>
          <cell r="H2374" t="str">
            <v>Entire rental unit</v>
          </cell>
          <cell r="I2374" t="str">
            <v>Entire home/apt</v>
          </cell>
          <cell r="J2374">
            <v>3</v>
          </cell>
          <cell r="Q2374">
            <v>4.75</v>
          </cell>
          <cell r="S2374">
            <v>0.09</v>
          </cell>
        </row>
        <row r="2375">
          <cell r="G2375" t="str">
            <v>Au-Haidhausen</v>
          </cell>
          <cell r="H2375" t="str">
            <v>Entire rental unit</v>
          </cell>
          <cell r="I2375" t="str">
            <v>Entire home/apt</v>
          </cell>
          <cell r="J2375">
            <v>2</v>
          </cell>
          <cell r="Q2375">
            <v>5</v>
          </cell>
          <cell r="S2375">
            <v>0.02</v>
          </cell>
        </row>
        <row r="2376">
          <cell r="G2376" t="str">
            <v>Schwanthalerh√∂he</v>
          </cell>
          <cell r="H2376" t="str">
            <v>Entire rental unit</v>
          </cell>
          <cell r="I2376" t="str">
            <v>Entire home/apt</v>
          </cell>
          <cell r="J2376">
            <v>1</v>
          </cell>
          <cell r="K2376">
            <v>44</v>
          </cell>
          <cell r="Q2376">
            <v>4.8499999999999996</v>
          </cell>
          <cell r="S2376">
            <v>0.28999999999999998</v>
          </cell>
        </row>
        <row r="2377">
          <cell r="G2377" t="str">
            <v>Ludwigsvorstadt-Isarvorstadt</v>
          </cell>
          <cell r="H2377" t="str">
            <v>Entire condo</v>
          </cell>
          <cell r="I2377" t="str">
            <v>Entire home/apt</v>
          </cell>
          <cell r="J2377">
            <v>2</v>
          </cell>
          <cell r="Q2377">
            <v>4.54</v>
          </cell>
          <cell r="S2377">
            <v>0.28999999999999998</v>
          </cell>
        </row>
        <row r="2378">
          <cell r="G2378" t="str">
            <v>Neuhausen-Nymphenburg</v>
          </cell>
          <cell r="H2378" t="str">
            <v>Room in boutique hotel</v>
          </cell>
          <cell r="I2378" t="str">
            <v>Private room</v>
          </cell>
          <cell r="J2378">
            <v>5</v>
          </cell>
          <cell r="K2378">
            <v>210</v>
          </cell>
          <cell r="Q2378">
            <v>4.95</v>
          </cell>
          <cell r="S2378">
            <v>0.42</v>
          </cell>
        </row>
        <row r="2379">
          <cell r="G2379" t="str">
            <v>Neuhausen-Nymphenburg</v>
          </cell>
          <cell r="H2379" t="str">
            <v>Room in hotel</v>
          </cell>
          <cell r="I2379" t="str">
            <v>Private room</v>
          </cell>
          <cell r="J2379">
            <v>6</v>
          </cell>
          <cell r="Q2379">
            <v>5</v>
          </cell>
          <cell r="S2379">
            <v>0.06</v>
          </cell>
        </row>
        <row r="2380">
          <cell r="G2380" t="str">
            <v>Berg am Laim</v>
          </cell>
          <cell r="H2380" t="str">
            <v>Entire home</v>
          </cell>
          <cell r="I2380" t="str">
            <v>Entire home/apt</v>
          </cell>
          <cell r="J2380">
            <v>4</v>
          </cell>
        </row>
        <row r="2381">
          <cell r="G2381" t="str">
            <v>Ludwigsvorstadt-Isarvorstadt</v>
          </cell>
          <cell r="H2381" t="str">
            <v>Entire rental unit</v>
          </cell>
          <cell r="I2381" t="str">
            <v>Entire home/apt</v>
          </cell>
          <cell r="J2381">
            <v>2</v>
          </cell>
          <cell r="Q2381">
            <v>5</v>
          </cell>
          <cell r="S2381">
            <v>0.25</v>
          </cell>
        </row>
        <row r="2382">
          <cell r="G2382" t="str">
            <v>Schwanthalerh√∂he</v>
          </cell>
          <cell r="H2382" t="str">
            <v>Entire rental unit</v>
          </cell>
          <cell r="I2382" t="str">
            <v>Entire home/apt</v>
          </cell>
          <cell r="J2382">
            <v>2</v>
          </cell>
          <cell r="K2382">
            <v>92</v>
          </cell>
          <cell r="Q2382">
            <v>5</v>
          </cell>
          <cell r="S2382">
            <v>0.18</v>
          </cell>
        </row>
        <row r="2383">
          <cell r="G2383" t="str">
            <v>Ludwigsvorstadt-Isarvorstadt</v>
          </cell>
          <cell r="H2383" t="str">
            <v>Entire rental unit</v>
          </cell>
          <cell r="I2383" t="str">
            <v>Entire home/apt</v>
          </cell>
          <cell r="J2383">
            <v>4</v>
          </cell>
          <cell r="Q2383">
            <v>4.8</v>
          </cell>
          <cell r="S2383">
            <v>0.11</v>
          </cell>
        </row>
        <row r="2384">
          <cell r="G2384" t="str">
            <v>Schwabing-West</v>
          </cell>
          <cell r="H2384" t="str">
            <v>Entire rental unit</v>
          </cell>
          <cell r="I2384" t="str">
            <v>Entire home/apt</v>
          </cell>
          <cell r="J2384">
            <v>4</v>
          </cell>
          <cell r="K2384">
            <v>112</v>
          </cell>
          <cell r="Q2384">
            <v>4.7</v>
          </cell>
          <cell r="S2384">
            <v>0.99</v>
          </cell>
        </row>
        <row r="2385">
          <cell r="G2385" t="str">
            <v>Sendling</v>
          </cell>
          <cell r="H2385" t="str">
            <v>Private room in rental unit</v>
          </cell>
          <cell r="I2385" t="str">
            <v>Private room</v>
          </cell>
          <cell r="J2385">
            <v>2</v>
          </cell>
          <cell r="Q2385">
            <v>4.93</v>
          </cell>
          <cell r="S2385">
            <v>1.77</v>
          </cell>
        </row>
        <row r="2386">
          <cell r="G2386" t="str">
            <v>Milbertshofen-Am Hart</v>
          </cell>
          <cell r="H2386" t="str">
            <v>Private room in rental unit</v>
          </cell>
          <cell r="I2386" t="str">
            <v>Private room</v>
          </cell>
          <cell r="J2386">
            <v>2</v>
          </cell>
          <cell r="Q2386">
            <v>4</v>
          </cell>
          <cell r="S2386">
            <v>0.02</v>
          </cell>
        </row>
        <row r="2387">
          <cell r="G2387" t="str">
            <v>Ramersdorf-Perlach</v>
          </cell>
          <cell r="H2387" t="str">
            <v>Private room in condo</v>
          </cell>
          <cell r="I2387" t="str">
            <v>Private room</v>
          </cell>
          <cell r="J2387">
            <v>2</v>
          </cell>
        </row>
        <row r="2388">
          <cell r="G2388" t="str">
            <v>Neuhausen-Nymphenburg</v>
          </cell>
          <cell r="H2388" t="str">
            <v>Private room in rental unit</v>
          </cell>
          <cell r="I2388" t="str">
            <v>Private room</v>
          </cell>
          <cell r="J2388">
            <v>2</v>
          </cell>
          <cell r="K2388">
            <v>89</v>
          </cell>
          <cell r="Q2388">
            <v>4.9000000000000004</v>
          </cell>
          <cell r="S2388">
            <v>0.89</v>
          </cell>
        </row>
        <row r="2389">
          <cell r="G2389" t="str">
            <v>Schwanthalerh√∂he</v>
          </cell>
          <cell r="H2389" t="str">
            <v>Entire rental unit</v>
          </cell>
          <cell r="I2389" t="str">
            <v>Entire home/apt</v>
          </cell>
          <cell r="J2389">
            <v>2</v>
          </cell>
          <cell r="Q2389">
            <v>4.8600000000000003</v>
          </cell>
          <cell r="S2389">
            <v>0.16</v>
          </cell>
        </row>
        <row r="2390">
          <cell r="G2390" t="str">
            <v>Maxvorstadt</v>
          </cell>
          <cell r="H2390" t="str">
            <v>Room in aparthotel</v>
          </cell>
          <cell r="I2390" t="str">
            <v>Private room</v>
          </cell>
          <cell r="J2390">
            <v>2</v>
          </cell>
          <cell r="Q2390">
            <v>4.47</v>
          </cell>
          <cell r="S2390">
            <v>0.44</v>
          </cell>
        </row>
        <row r="2391">
          <cell r="G2391" t="str">
            <v>Maxvorstadt</v>
          </cell>
          <cell r="H2391" t="str">
            <v>Room in aparthotel</v>
          </cell>
          <cell r="I2391" t="str">
            <v>Private room</v>
          </cell>
          <cell r="J2391">
            <v>2</v>
          </cell>
          <cell r="K2391">
            <v>113</v>
          </cell>
          <cell r="Q2391">
            <v>4.55</v>
          </cell>
          <cell r="S2391">
            <v>0.65</v>
          </cell>
        </row>
        <row r="2392">
          <cell r="G2392" t="str">
            <v>Maxvorstadt</v>
          </cell>
          <cell r="H2392" t="str">
            <v>Entire place</v>
          </cell>
          <cell r="I2392" t="str">
            <v>Entire home/apt</v>
          </cell>
          <cell r="J2392">
            <v>4</v>
          </cell>
          <cell r="K2392">
            <v>182</v>
          </cell>
          <cell r="Q2392">
            <v>4.71</v>
          </cell>
          <cell r="S2392">
            <v>2.61</v>
          </cell>
        </row>
        <row r="2393">
          <cell r="G2393" t="str">
            <v>Maxvorstadt</v>
          </cell>
          <cell r="H2393" t="str">
            <v>Room in aparthotel</v>
          </cell>
          <cell r="I2393" t="str">
            <v>Private room</v>
          </cell>
          <cell r="J2393">
            <v>6</v>
          </cell>
          <cell r="K2393">
            <v>315</v>
          </cell>
          <cell r="Q2393">
            <v>4.82</v>
          </cell>
          <cell r="S2393">
            <v>0.35</v>
          </cell>
        </row>
        <row r="2394">
          <cell r="G2394" t="str">
            <v>Schwabing-West</v>
          </cell>
          <cell r="H2394" t="str">
            <v>Entire condo</v>
          </cell>
          <cell r="I2394" t="str">
            <v>Entire home/apt</v>
          </cell>
          <cell r="J2394">
            <v>3</v>
          </cell>
          <cell r="K2394">
            <v>252</v>
          </cell>
          <cell r="Q2394">
            <v>5</v>
          </cell>
          <cell r="S2394">
            <v>0.32</v>
          </cell>
        </row>
        <row r="2395">
          <cell r="G2395" t="str">
            <v>Maxvorstadt</v>
          </cell>
          <cell r="H2395" t="str">
            <v>Entire rental unit</v>
          </cell>
          <cell r="I2395" t="str">
            <v>Entire home/apt</v>
          </cell>
          <cell r="J2395">
            <v>2</v>
          </cell>
          <cell r="K2395">
            <v>232</v>
          </cell>
          <cell r="Q2395">
            <v>5</v>
          </cell>
          <cell r="S2395">
            <v>0.5</v>
          </cell>
        </row>
        <row r="2396">
          <cell r="G2396" t="str">
            <v>Ludwigsvorstadt-Isarvorstadt</v>
          </cell>
          <cell r="H2396" t="str">
            <v>Entire home</v>
          </cell>
          <cell r="I2396" t="str">
            <v>Entire home/apt</v>
          </cell>
          <cell r="J2396">
            <v>2</v>
          </cell>
          <cell r="K2396">
            <v>130</v>
          </cell>
          <cell r="Q2396">
            <v>5</v>
          </cell>
          <cell r="S2396">
            <v>0.35</v>
          </cell>
        </row>
        <row r="2397">
          <cell r="G2397" t="str">
            <v>Sendling-Westpark</v>
          </cell>
          <cell r="H2397" t="str">
            <v>Entire rental unit</v>
          </cell>
          <cell r="I2397" t="str">
            <v>Entire home/apt</v>
          </cell>
          <cell r="J2397">
            <v>5</v>
          </cell>
          <cell r="K2397">
            <v>150</v>
          </cell>
          <cell r="Q2397">
            <v>4.9000000000000004</v>
          </cell>
          <cell r="S2397">
            <v>0.66</v>
          </cell>
        </row>
        <row r="2398">
          <cell r="G2398" t="str">
            <v>Sendling-Westpark</v>
          </cell>
          <cell r="H2398" t="str">
            <v>Entire rental unit</v>
          </cell>
          <cell r="I2398" t="str">
            <v>Entire home/apt</v>
          </cell>
          <cell r="J2398">
            <v>4</v>
          </cell>
          <cell r="K2398">
            <v>115</v>
          </cell>
          <cell r="Q2398">
            <v>4.97</v>
          </cell>
          <cell r="S2398">
            <v>2.48</v>
          </cell>
        </row>
        <row r="2399">
          <cell r="G2399" t="str">
            <v>Schwabing-Freimann</v>
          </cell>
          <cell r="H2399" t="str">
            <v>Entire rental unit</v>
          </cell>
          <cell r="I2399" t="str">
            <v>Entire home/apt</v>
          </cell>
          <cell r="J2399">
            <v>2</v>
          </cell>
          <cell r="K2399">
            <v>100</v>
          </cell>
          <cell r="Q2399">
            <v>4.7</v>
          </cell>
          <cell r="S2399">
            <v>0.45</v>
          </cell>
        </row>
        <row r="2400">
          <cell r="G2400" t="str">
            <v>Au-Haidhausen</v>
          </cell>
          <cell r="H2400" t="str">
            <v>Entire rental unit</v>
          </cell>
          <cell r="I2400" t="str">
            <v>Entire home/apt</v>
          </cell>
          <cell r="J2400">
            <v>2</v>
          </cell>
          <cell r="Q2400">
            <v>5</v>
          </cell>
          <cell r="S2400">
            <v>0.02</v>
          </cell>
        </row>
        <row r="2401">
          <cell r="G2401" t="str">
            <v>Bogenhausen</v>
          </cell>
          <cell r="H2401" t="str">
            <v>Entire rental unit</v>
          </cell>
          <cell r="I2401" t="str">
            <v>Entire home/apt</v>
          </cell>
          <cell r="J2401">
            <v>1</v>
          </cell>
          <cell r="Q2401">
            <v>5</v>
          </cell>
          <cell r="S2401">
            <v>0.13</v>
          </cell>
        </row>
        <row r="2402">
          <cell r="G2402" t="str">
            <v>Ludwigsvorstadt-Isarvorstadt</v>
          </cell>
          <cell r="H2402" t="str">
            <v>Entire rental unit</v>
          </cell>
          <cell r="I2402" t="str">
            <v>Entire home/apt</v>
          </cell>
          <cell r="J2402">
            <v>4</v>
          </cell>
          <cell r="Q2402">
            <v>5</v>
          </cell>
          <cell r="S2402">
            <v>0.02</v>
          </cell>
        </row>
        <row r="2403">
          <cell r="G2403" t="str">
            <v>Ludwigsvorstadt-Isarvorstadt</v>
          </cell>
          <cell r="H2403" t="str">
            <v>Entire condo</v>
          </cell>
          <cell r="I2403" t="str">
            <v>Entire home/apt</v>
          </cell>
          <cell r="J2403">
            <v>4</v>
          </cell>
          <cell r="Q2403">
            <v>4.9400000000000004</v>
          </cell>
          <cell r="S2403">
            <v>0.39</v>
          </cell>
        </row>
        <row r="2404">
          <cell r="G2404" t="str">
            <v>Maxvorstadt</v>
          </cell>
          <cell r="H2404" t="str">
            <v>Entire rental unit</v>
          </cell>
          <cell r="I2404" t="str">
            <v>Entire home/apt</v>
          </cell>
          <cell r="J2404">
            <v>3</v>
          </cell>
          <cell r="Q2404">
            <v>4.8600000000000003</v>
          </cell>
          <cell r="S2404">
            <v>1.9</v>
          </cell>
        </row>
        <row r="2405">
          <cell r="G2405" t="str">
            <v>Ludwigsvorstadt-Isarvorstadt</v>
          </cell>
          <cell r="H2405" t="str">
            <v>Entire rental unit</v>
          </cell>
          <cell r="I2405" t="str">
            <v>Entire home/apt</v>
          </cell>
          <cell r="J2405">
            <v>3</v>
          </cell>
          <cell r="Q2405">
            <v>5</v>
          </cell>
          <cell r="S2405">
            <v>0.09</v>
          </cell>
        </row>
        <row r="2406">
          <cell r="G2406" t="str">
            <v>Au-Haidhausen</v>
          </cell>
          <cell r="H2406" t="str">
            <v>Entire rental unit</v>
          </cell>
          <cell r="I2406" t="str">
            <v>Entire home/apt</v>
          </cell>
          <cell r="J2406">
            <v>2</v>
          </cell>
          <cell r="Q2406">
            <v>4.8099999999999996</v>
          </cell>
          <cell r="S2406">
            <v>0.95</v>
          </cell>
        </row>
        <row r="2407">
          <cell r="G2407" t="str">
            <v>Bogenhausen</v>
          </cell>
          <cell r="H2407" t="str">
            <v>Private room in rental unit</v>
          </cell>
          <cell r="I2407" t="str">
            <v>Private room</v>
          </cell>
          <cell r="J2407">
            <v>1</v>
          </cell>
        </row>
        <row r="2408">
          <cell r="G2408" t="str">
            <v>Maxvorstadt</v>
          </cell>
          <cell r="H2408" t="str">
            <v>Entire rental unit</v>
          </cell>
          <cell r="I2408" t="str">
            <v>Entire home/apt</v>
          </cell>
          <cell r="J2408">
            <v>2</v>
          </cell>
        </row>
        <row r="2409">
          <cell r="G2409" t="str">
            <v>Schwabing-Freimann</v>
          </cell>
          <cell r="H2409" t="str">
            <v>Entire rental unit</v>
          </cell>
          <cell r="I2409" t="str">
            <v>Entire home/apt</v>
          </cell>
          <cell r="J2409">
            <v>4</v>
          </cell>
          <cell r="Q2409">
            <v>4.88</v>
          </cell>
          <cell r="S2409">
            <v>0.54</v>
          </cell>
        </row>
        <row r="2410">
          <cell r="G2410" t="str">
            <v>Altstadt-Lehel</v>
          </cell>
          <cell r="H2410" t="str">
            <v>Private room in rental unit</v>
          </cell>
          <cell r="I2410" t="str">
            <v>Private room</v>
          </cell>
          <cell r="J2410">
            <v>2</v>
          </cell>
          <cell r="K2410">
            <v>76</v>
          </cell>
          <cell r="Q2410">
            <v>4.83</v>
          </cell>
          <cell r="S2410">
            <v>3.02</v>
          </cell>
        </row>
        <row r="2411">
          <cell r="G2411" t="str">
            <v>Ludwigsvorstadt-Isarvorstadt</v>
          </cell>
          <cell r="H2411" t="str">
            <v>Room in hotel</v>
          </cell>
          <cell r="I2411" t="str">
            <v>Private room</v>
          </cell>
          <cell r="J2411">
            <v>4</v>
          </cell>
          <cell r="Q2411">
            <v>4.3600000000000003</v>
          </cell>
          <cell r="S2411">
            <v>0.34</v>
          </cell>
        </row>
        <row r="2412">
          <cell r="G2412" t="str">
            <v>Ludwigsvorstadt-Isarvorstadt</v>
          </cell>
          <cell r="H2412" t="str">
            <v>Room in hotel</v>
          </cell>
          <cell r="I2412" t="str">
            <v>Private room</v>
          </cell>
          <cell r="J2412">
            <v>5</v>
          </cell>
          <cell r="Q2412">
            <v>4.54</v>
          </cell>
          <cell r="S2412">
            <v>0.97</v>
          </cell>
        </row>
        <row r="2413">
          <cell r="G2413" t="str">
            <v>Ludwigsvorstadt-Isarvorstadt</v>
          </cell>
          <cell r="H2413" t="str">
            <v>Room in hotel</v>
          </cell>
          <cell r="I2413" t="str">
            <v>Private room</v>
          </cell>
          <cell r="J2413">
            <v>5</v>
          </cell>
          <cell r="K2413">
            <v>152</v>
          </cell>
          <cell r="Q2413">
            <v>4.6100000000000003</v>
          </cell>
          <cell r="S2413">
            <v>0.43</v>
          </cell>
        </row>
        <row r="2414">
          <cell r="G2414" t="str">
            <v>Ludwigsvorstadt-Isarvorstadt</v>
          </cell>
          <cell r="H2414" t="str">
            <v>Room in hotel</v>
          </cell>
          <cell r="I2414" t="str">
            <v>Private room</v>
          </cell>
          <cell r="J2414">
            <v>6</v>
          </cell>
          <cell r="K2414">
            <v>201</v>
          </cell>
          <cell r="Q2414">
            <v>4.16</v>
          </cell>
          <cell r="S2414">
            <v>0.73</v>
          </cell>
        </row>
        <row r="2415">
          <cell r="G2415" t="str">
            <v>Neuhausen-Nymphenburg</v>
          </cell>
          <cell r="H2415" t="str">
            <v>Room in hotel</v>
          </cell>
          <cell r="I2415" t="str">
            <v>Private room</v>
          </cell>
          <cell r="J2415">
            <v>4</v>
          </cell>
          <cell r="K2415">
            <v>211</v>
          </cell>
          <cell r="Q2415">
            <v>4.83</v>
          </cell>
          <cell r="S2415">
            <v>0.3</v>
          </cell>
        </row>
        <row r="2416">
          <cell r="G2416" t="str">
            <v>Schwabing-Freimann</v>
          </cell>
          <cell r="H2416" t="str">
            <v>Entire rental unit</v>
          </cell>
          <cell r="I2416" t="str">
            <v>Entire home/apt</v>
          </cell>
          <cell r="J2416">
            <v>2</v>
          </cell>
          <cell r="Q2416">
            <v>4.88</v>
          </cell>
          <cell r="S2416">
            <v>0.18</v>
          </cell>
        </row>
        <row r="2417">
          <cell r="G2417" t="str">
            <v>Ludwigsvorstadt-Isarvorstadt</v>
          </cell>
          <cell r="H2417" t="str">
            <v>Room in aparthotel</v>
          </cell>
          <cell r="I2417" t="str">
            <v>Entire home/apt</v>
          </cell>
          <cell r="J2417">
            <v>2</v>
          </cell>
          <cell r="K2417">
            <v>454</v>
          </cell>
          <cell r="Q2417">
            <v>4.71</v>
          </cell>
          <cell r="S2417">
            <v>0.79</v>
          </cell>
        </row>
        <row r="2418">
          <cell r="G2418" t="str">
            <v>Schwabing-Freimann</v>
          </cell>
          <cell r="H2418" t="str">
            <v>Room in hotel</v>
          </cell>
          <cell r="I2418" t="str">
            <v>Private room</v>
          </cell>
          <cell r="J2418">
            <v>6</v>
          </cell>
          <cell r="Q2418">
            <v>4.72</v>
          </cell>
          <cell r="S2418">
            <v>0.76</v>
          </cell>
        </row>
        <row r="2419">
          <cell r="G2419" t="str">
            <v>Ludwigsvorstadt-Isarvorstadt</v>
          </cell>
          <cell r="H2419" t="str">
            <v>Private room in rental unit</v>
          </cell>
          <cell r="I2419" t="str">
            <v>Private room</v>
          </cell>
          <cell r="J2419">
            <v>2</v>
          </cell>
          <cell r="Q2419">
            <v>4.9800000000000004</v>
          </cell>
          <cell r="S2419">
            <v>1.1299999999999999</v>
          </cell>
        </row>
        <row r="2420">
          <cell r="G2420" t="str">
            <v>Untergiesing-Harlaching</v>
          </cell>
          <cell r="H2420" t="str">
            <v>Entire condo</v>
          </cell>
          <cell r="I2420" t="str">
            <v>Entire home/apt</v>
          </cell>
          <cell r="J2420">
            <v>4</v>
          </cell>
          <cell r="K2420">
            <v>100</v>
          </cell>
          <cell r="Q2420">
            <v>5</v>
          </cell>
          <cell r="S2420">
            <v>0.05</v>
          </cell>
        </row>
        <row r="2421">
          <cell r="G2421" t="str">
            <v>Schwanthalerh√∂he</v>
          </cell>
          <cell r="H2421" t="str">
            <v>Entire rental unit</v>
          </cell>
          <cell r="I2421" t="str">
            <v>Entire home/apt</v>
          </cell>
          <cell r="J2421">
            <v>3</v>
          </cell>
          <cell r="K2421">
            <v>113</v>
          </cell>
          <cell r="Q2421">
            <v>4.93</v>
          </cell>
          <cell r="S2421">
            <v>2.4900000000000002</v>
          </cell>
        </row>
        <row r="2422">
          <cell r="G2422" t="str">
            <v>Ludwigsvorstadt-Isarvorstadt</v>
          </cell>
          <cell r="H2422" t="str">
            <v>Entire rental unit</v>
          </cell>
          <cell r="I2422" t="str">
            <v>Entire home/apt</v>
          </cell>
          <cell r="J2422">
            <v>2</v>
          </cell>
        </row>
        <row r="2423">
          <cell r="G2423" t="str">
            <v>Maxvorstadt</v>
          </cell>
          <cell r="H2423" t="str">
            <v>Entire rental unit</v>
          </cell>
          <cell r="I2423" t="str">
            <v>Entire home/apt</v>
          </cell>
          <cell r="J2423">
            <v>4</v>
          </cell>
          <cell r="K2423">
            <v>159</v>
          </cell>
          <cell r="Q2423">
            <v>4.92</v>
          </cell>
          <cell r="S2423">
            <v>2.76</v>
          </cell>
        </row>
        <row r="2424">
          <cell r="G2424" t="str">
            <v>Aubing-Lochhausen-Langwied</v>
          </cell>
          <cell r="H2424" t="str">
            <v>Private room in condo</v>
          </cell>
          <cell r="I2424" t="str">
            <v>Private room</v>
          </cell>
          <cell r="J2424">
            <v>1</v>
          </cell>
          <cell r="K2424">
            <v>52</v>
          </cell>
          <cell r="Q2424">
            <v>5</v>
          </cell>
          <cell r="S2424">
            <v>0.33</v>
          </cell>
        </row>
        <row r="2425">
          <cell r="G2425" t="str">
            <v>Au-Haidhausen</v>
          </cell>
          <cell r="H2425" t="str">
            <v>Private room in rental unit</v>
          </cell>
          <cell r="I2425" t="str">
            <v>Private room</v>
          </cell>
          <cell r="J2425">
            <v>2</v>
          </cell>
        </row>
        <row r="2426">
          <cell r="G2426" t="str">
            <v>Obergiesing</v>
          </cell>
          <cell r="H2426" t="str">
            <v>Entire rental unit</v>
          </cell>
          <cell r="I2426" t="str">
            <v>Entire home/apt</v>
          </cell>
          <cell r="J2426">
            <v>2</v>
          </cell>
          <cell r="Q2426">
            <v>4.83</v>
          </cell>
          <cell r="S2426">
            <v>0.18</v>
          </cell>
        </row>
        <row r="2427">
          <cell r="G2427" t="str">
            <v>Untergiesing-Harlaching</v>
          </cell>
          <cell r="H2427" t="str">
            <v>Entire condo</v>
          </cell>
          <cell r="I2427" t="str">
            <v>Entire home/apt</v>
          </cell>
          <cell r="J2427">
            <v>3</v>
          </cell>
          <cell r="K2427">
            <v>111</v>
          </cell>
          <cell r="Q2427">
            <v>5</v>
          </cell>
          <cell r="S2427">
            <v>0.19</v>
          </cell>
        </row>
        <row r="2428">
          <cell r="G2428" t="str">
            <v>Ramersdorf-Perlach</v>
          </cell>
          <cell r="H2428" t="str">
            <v>Entire rental unit</v>
          </cell>
          <cell r="I2428" t="str">
            <v>Entire home/apt</v>
          </cell>
          <cell r="J2428">
            <v>2</v>
          </cell>
          <cell r="K2428">
            <v>72</v>
          </cell>
          <cell r="Q2428">
            <v>4.92</v>
          </cell>
          <cell r="S2428">
            <v>0.62</v>
          </cell>
        </row>
        <row r="2429">
          <cell r="G2429" t="str">
            <v>Thalkirchen-Obersendling-Forstenried-F√ºrstenried-Solln</v>
          </cell>
          <cell r="H2429" t="str">
            <v>Entire condo</v>
          </cell>
          <cell r="I2429" t="str">
            <v>Entire home/apt</v>
          </cell>
          <cell r="J2429">
            <v>2</v>
          </cell>
          <cell r="Q2429">
            <v>5</v>
          </cell>
          <cell r="S2429">
            <v>0.17</v>
          </cell>
        </row>
        <row r="2430">
          <cell r="G2430" t="str">
            <v>Maxvorstadt</v>
          </cell>
          <cell r="H2430" t="str">
            <v>Entire rental unit</v>
          </cell>
          <cell r="I2430" t="str">
            <v>Entire home/apt</v>
          </cell>
          <cell r="J2430">
            <v>4</v>
          </cell>
          <cell r="K2430">
            <v>224</v>
          </cell>
          <cell r="Q2430">
            <v>4.54</v>
          </cell>
          <cell r="S2430">
            <v>0.56000000000000005</v>
          </cell>
        </row>
        <row r="2431">
          <cell r="G2431" t="str">
            <v>Bogenhausen</v>
          </cell>
          <cell r="H2431" t="str">
            <v>Entire rental unit</v>
          </cell>
          <cell r="I2431" t="str">
            <v>Entire home/apt</v>
          </cell>
          <cell r="J2431">
            <v>2</v>
          </cell>
          <cell r="K2431">
            <v>113</v>
          </cell>
          <cell r="Q2431">
            <v>5</v>
          </cell>
          <cell r="S2431">
            <v>0.25</v>
          </cell>
        </row>
        <row r="2432">
          <cell r="G2432" t="str">
            <v>Ramersdorf-Perlach</v>
          </cell>
          <cell r="H2432" t="str">
            <v>Entire home</v>
          </cell>
          <cell r="I2432" t="str">
            <v>Entire home/apt</v>
          </cell>
          <cell r="J2432">
            <v>5</v>
          </cell>
          <cell r="K2432">
            <v>220</v>
          </cell>
          <cell r="Q2432">
            <v>4.96</v>
          </cell>
          <cell r="S2432">
            <v>1.8</v>
          </cell>
        </row>
        <row r="2433">
          <cell r="G2433" t="str">
            <v>Au-Haidhausen</v>
          </cell>
          <cell r="H2433" t="str">
            <v>Entire condo</v>
          </cell>
          <cell r="I2433" t="str">
            <v>Entire home/apt</v>
          </cell>
          <cell r="J2433">
            <v>2</v>
          </cell>
          <cell r="K2433">
            <v>158</v>
          </cell>
          <cell r="Q2433">
            <v>5</v>
          </cell>
          <cell r="S2433">
            <v>0.24</v>
          </cell>
        </row>
        <row r="2434">
          <cell r="G2434" t="str">
            <v>Ramersdorf-Perlach</v>
          </cell>
          <cell r="H2434" t="str">
            <v>Entire rental unit</v>
          </cell>
          <cell r="I2434" t="str">
            <v>Entire home/apt</v>
          </cell>
          <cell r="J2434">
            <v>3</v>
          </cell>
          <cell r="Q2434">
            <v>4.5999999999999996</v>
          </cell>
          <cell r="S2434">
            <v>0.16</v>
          </cell>
        </row>
        <row r="2435">
          <cell r="G2435" t="str">
            <v>Ludwigsvorstadt-Isarvorstadt</v>
          </cell>
          <cell r="H2435" t="str">
            <v>Entire loft</v>
          </cell>
          <cell r="I2435" t="str">
            <v>Entire home/apt</v>
          </cell>
          <cell r="J2435">
            <v>5</v>
          </cell>
          <cell r="K2435">
            <v>243</v>
          </cell>
          <cell r="Q2435">
            <v>5</v>
          </cell>
          <cell r="S2435">
            <v>0.14000000000000001</v>
          </cell>
        </row>
        <row r="2436">
          <cell r="G2436" t="str">
            <v>Sendling</v>
          </cell>
          <cell r="H2436" t="str">
            <v>Private room in rental unit</v>
          </cell>
          <cell r="I2436" t="str">
            <v>Private room</v>
          </cell>
          <cell r="J2436">
            <v>2</v>
          </cell>
          <cell r="K2436">
            <v>69</v>
          </cell>
          <cell r="Q2436">
            <v>4.93</v>
          </cell>
          <cell r="S2436">
            <v>3.66</v>
          </cell>
        </row>
        <row r="2437">
          <cell r="G2437" t="str">
            <v>Au-Haidhausen</v>
          </cell>
          <cell r="H2437" t="str">
            <v>Entire rental unit</v>
          </cell>
          <cell r="I2437" t="str">
            <v>Entire home/apt</v>
          </cell>
          <cell r="J2437">
            <v>4</v>
          </cell>
          <cell r="K2437">
            <v>124</v>
          </cell>
          <cell r="Q2437">
            <v>4.95</v>
          </cell>
          <cell r="S2437">
            <v>1.25</v>
          </cell>
        </row>
        <row r="2438">
          <cell r="G2438" t="str">
            <v>Schwabing-West</v>
          </cell>
          <cell r="H2438" t="str">
            <v>Entire rental unit</v>
          </cell>
          <cell r="I2438" t="str">
            <v>Entire home/apt</v>
          </cell>
          <cell r="J2438">
            <v>1</v>
          </cell>
          <cell r="Q2438">
            <v>5</v>
          </cell>
          <cell r="S2438">
            <v>0.11</v>
          </cell>
        </row>
        <row r="2439">
          <cell r="G2439" t="str">
            <v>Pasing-Obermenzing</v>
          </cell>
          <cell r="H2439" t="str">
            <v>Entire condo</v>
          </cell>
          <cell r="I2439" t="str">
            <v>Entire home/apt</v>
          </cell>
          <cell r="J2439">
            <v>3</v>
          </cell>
          <cell r="Q2439">
            <v>4.9000000000000004</v>
          </cell>
          <cell r="S2439">
            <v>0.24</v>
          </cell>
        </row>
        <row r="2440">
          <cell r="G2440" t="str">
            <v>Au-Haidhausen</v>
          </cell>
          <cell r="H2440" t="str">
            <v>Entire rental unit</v>
          </cell>
          <cell r="I2440" t="str">
            <v>Entire home/apt</v>
          </cell>
          <cell r="J2440">
            <v>2</v>
          </cell>
          <cell r="K2440">
            <v>100</v>
          </cell>
          <cell r="Q2440">
            <v>4.95</v>
          </cell>
          <cell r="S2440">
            <v>0.49</v>
          </cell>
        </row>
        <row r="2441">
          <cell r="G2441" t="str">
            <v>Schwabing-West</v>
          </cell>
          <cell r="H2441" t="str">
            <v>Entire rental unit</v>
          </cell>
          <cell r="I2441" t="str">
            <v>Entire home/apt</v>
          </cell>
          <cell r="J2441">
            <v>3</v>
          </cell>
          <cell r="K2441">
            <v>144</v>
          </cell>
          <cell r="Q2441">
            <v>4.75</v>
          </cell>
          <cell r="S2441">
            <v>0.92</v>
          </cell>
        </row>
        <row r="2442">
          <cell r="G2442" t="str">
            <v>Bogenhausen</v>
          </cell>
          <cell r="H2442" t="str">
            <v>Entire rental unit</v>
          </cell>
          <cell r="I2442" t="str">
            <v>Entire home/apt</v>
          </cell>
          <cell r="J2442">
            <v>2</v>
          </cell>
          <cell r="Q2442">
            <v>5</v>
          </cell>
          <cell r="S2442">
            <v>0.05</v>
          </cell>
        </row>
        <row r="2443">
          <cell r="G2443" t="str">
            <v>Schwabing-West</v>
          </cell>
          <cell r="H2443" t="str">
            <v>Entire rental unit</v>
          </cell>
          <cell r="I2443" t="str">
            <v>Entire home/apt</v>
          </cell>
          <cell r="J2443">
            <v>2</v>
          </cell>
          <cell r="Q2443">
            <v>5</v>
          </cell>
          <cell r="S2443">
            <v>0.03</v>
          </cell>
        </row>
        <row r="2444">
          <cell r="G2444" t="str">
            <v>Obergiesing</v>
          </cell>
          <cell r="H2444" t="str">
            <v>Private room in rental unit</v>
          </cell>
          <cell r="I2444" t="str">
            <v>Private room</v>
          </cell>
          <cell r="J2444">
            <v>2</v>
          </cell>
          <cell r="K2444">
            <v>36</v>
          </cell>
          <cell r="Q2444">
            <v>4.75</v>
          </cell>
          <cell r="S2444">
            <v>0.18</v>
          </cell>
        </row>
        <row r="2445">
          <cell r="G2445" t="str">
            <v>Ramersdorf-Perlach</v>
          </cell>
          <cell r="H2445" t="str">
            <v>Entire condo</v>
          </cell>
          <cell r="I2445" t="str">
            <v>Entire home/apt</v>
          </cell>
          <cell r="J2445">
            <v>4</v>
          </cell>
          <cell r="Q2445">
            <v>5</v>
          </cell>
          <cell r="S2445">
            <v>0.1</v>
          </cell>
        </row>
        <row r="2446">
          <cell r="G2446" t="str">
            <v>Au-Haidhausen</v>
          </cell>
          <cell r="H2446" t="str">
            <v>Entire condo</v>
          </cell>
          <cell r="I2446" t="str">
            <v>Entire home/apt</v>
          </cell>
          <cell r="J2446">
            <v>2</v>
          </cell>
          <cell r="Q2446">
            <v>5</v>
          </cell>
          <cell r="S2446">
            <v>0.39</v>
          </cell>
        </row>
        <row r="2447">
          <cell r="G2447" t="str">
            <v>Sendling-Westpark</v>
          </cell>
          <cell r="H2447" t="str">
            <v>Private room in home</v>
          </cell>
          <cell r="I2447" t="str">
            <v>Private room</v>
          </cell>
          <cell r="J2447">
            <v>2</v>
          </cell>
          <cell r="K2447">
            <v>62</v>
          </cell>
          <cell r="Q2447">
            <v>4.87</v>
          </cell>
          <cell r="S2447">
            <v>1.43</v>
          </cell>
        </row>
        <row r="2448">
          <cell r="G2448" t="str">
            <v>Neuhausen-Nymphenburg</v>
          </cell>
          <cell r="H2448" t="str">
            <v>Entire rental unit</v>
          </cell>
          <cell r="I2448" t="str">
            <v>Entire home/apt</v>
          </cell>
          <cell r="J2448">
            <v>3</v>
          </cell>
          <cell r="Q2448">
            <v>4.9000000000000004</v>
          </cell>
          <cell r="S2448">
            <v>0.24</v>
          </cell>
        </row>
        <row r="2449">
          <cell r="G2449" t="str">
            <v>Schwabing-Freimann</v>
          </cell>
          <cell r="H2449" t="str">
            <v>Entire rental unit</v>
          </cell>
          <cell r="I2449" t="str">
            <v>Entire home/apt</v>
          </cell>
          <cell r="J2449">
            <v>2</v>
          </cell>
          <cell r="K2449">
            <v>124</v>
          </cell>
          <cell r="Q2449">
            <v>4.43</v>
          </cell>
          <cell r="S2449">
            <v>0.16</v>
          </cell>
        </row>
        <row r="2450">
          <cell r="G2450" t="str">
            <v>Maxvorstadt</v>
          </cell>
          <cell r="H2450" t="str">
            <v>Entire rental unit</v>
          </cell>
          <cell r="I2450" t="str">
            <v>Entire home/apt</v>
          </cell>
          <cell r="J2450">
            <v>2</v>
          </cell>
          <cell r="Q2450">
            <v>4.91</v>
          </cell>
          <cell r="S2450">
            <v>0.25</v>
          </cell>
        </row>
        <row r="2451">
          <cell r="G2451" t="str">
            <v>Tudering-Riem</v>
          </cell>
          <cell r="H2451" t="str">
            <v>Private room in bed and breakfast</v>
          </cell>
          <cell r="I2451" t="str">
            <v>Private room</v>
          </cell>
          <cell r="J2451">
            <v>2</v>
          </cell>
          <cell r="K2451">
            <v>100</v>
          </cell>
          <cell r="Q2451">
            <v>4.8099999999999996</v>
          </cell>
          <cell r="S2451">
            <v>0.92</v>
          </cell>
        </row>
        <row r="2452">
          <cell r="G2452" t="str">
            <v>Altstadt-Lehel</v>
          </cell>
          <cell r="H2452" t="str">
            <v>Entire rental unit</v>
          </cell>
          <cell r="I2452" t="str">
            <v>Entire home/apt</v>
          </cell>
          <cell r="J2452">
            <v>4</v>
          </cell>
          <cell r="K2452">
            <v>205</v>
          </cell>
          <cell r="Q2452">
            <v>5</v>
          </cell>
          <cell r="S2452">
            <v>0.39</v>
          </cell>
        </row>
        <row r="2453">
          <cell r="G2453" t="str">
            <v>Bogenhausen</v>
          </cell>
          <cell r="H2453" t="str">
            <v>Entire rental unit</v>
          </cell>
          <cell r="I2453" t="str">
            <v>Entire home/apt</v>
          </cell>
          <cell r="J2453">
            <v>3</v>
          </cell>
          <cell r="K2453">
            <v>213</v>
          </cell>
          <cell r="Q2453">
            <v>4.93</v>
          </cell>
          <cell r="S2453">
            <v>1.46</v>
          </cell>
        </row>
        <row r="2454">
          <cell r="G2454" t="str">
            <v>Au-Haidhausen</v>
          </cell>
          <cell r="H2454" t="str">
            <v>Entire rental unit</v>
          </cell>
          <cell r="I2454" t="str">
            <v>Entire home/apt</v>
          </cell>
          <cell r="J2454">
            <v>2</v>
          </cell>
          <cell r="Q2454">
            <v>4.83</v>
          </cell>
          <cell r="S2454">
            <v>0.19</v>
          </cell>
        </row>
        <row r="2455">
          <cell r="G2455" t="str">
            <v>Obergiesing</v>
          </cell>
          <cell r="H2455" t="str">
            <v>Entire rental unit</v>
          </cell>
          <cell r="I2455" t="str">
            <v>Entire home/apt</v>
          </cell>
          <cell r="J2455">
            <v>4</v>
          </cell>
          <cell r="K2455">
            <v>122</v>
          </cell>
          <cell r="Q2455">
            <v>4.5</v>
          </cell>
          <cell r="S2455">
            <v>0.06</v>
          </cell>
        </row>
        <row r="2456">
          <cell r="G2456" t="str">
            <v>Sendling</v>
          </cell>
          <cell r="H2456" t="str">
            <v>Private room in rental unit</v>
          </cell>
          <cell r="I2456" t="str">
            <v>Private room</v>
          </cell>
          <cell r="J2456">
            <v>2</v>
          </cell>
          <cell r="K2456">
            <v>70</v>
          </cell>
          <cell r="Q2456">
            <v>4.8</v>
          </cell>
          <cell r="S2456">
            <v>0.66</v>
          </cell>
        </row>
        <row r="2457">
          <cell r="G2457" t="str">
            <v>Schwabing-West</v>
          </cell>
          <cell r="H2457" t="str">
            <v>Entire rental unit</v>
          </cell>
          <cell r="I2457" t="str">
            <v>Entire home/apt</v>
          </cell>
          <cell r="J2457">
            <v>3</v>
          </cell>
          <cell r="K2457">
            <v>80</v>
          </cell>
          <cell r="Q2457">
            <v>4.8600000000000003</v>
          </cell>
          <cell r="S2457">
            <v>0.66</v>
          </cell>
        </row>
        <row r="2458">
          <cell r="G2458" t="str">
            <v>Maxvorstadt</v>
          </cell>
          <cell r="H2458" t="str">
            <v>Entire condo</v>
          </cell>
          <cell r="I2458" t="str">
            <v>Entire home/apt</v>
          </cell>
          <cell r="J2458">
            <v>4</v>
          </cell>
          <cell r="Q2458">
            <v>5</v>
          </cell>
          <cell r="S2458">
            <v>0.16</v>
          </cell>
        </row>
        <row r="2459">
          <cell r="G2459" t="str">
            <v>Sendling-Westpark</v>
          </cell>
          <cell r="H2459" t="str">
            <v>Entire rental unit</v>
          </cell>
          <cell r="I2459" t="str">
            <v>Entire home/apt</v>
          </cell>
          <cell r="J2459">
            <v>4</v>
          </cell>
          <cell r="Q2459">
            <v>5</v>
          </cell>
          <cell r="S2459">
            <v>0.02</v>
          </cell>
        </row>
        <row r="2460">
          <cell r="G2460" t="str">
            <v>Ludwigsvorstadt-Isarvorstadt</v>
          </cell>
          <cell r="H2460" t="str">
            <v>Entire rental unit</v>
          </cell>
          <cell r="I2460" t="str">
            <v>Entire home/apt</v>
          </cell>
          <cell r="J2460">
            <v>4</v>
          </cell>
          <cell r="Q2460">
            <v>4.88</v>
          </cell>
          <cell r="S2460">
            <v>0.37</v>
          </cell>
        </row>
        <row r="2461">
          <cell r="G2461" t="str">
            <v>Maxvorstadt</v>
          </cell>
          <cell r="H2461" t="str">
            <v>Private room in condo</v>
          </cell>
          <cell r="I2461" t="str">
            <v>Private room</v>
          </cell>
          <cell r="J2461">
            <v>2</v>
          </cell>
          <cell r="K2461">
            <v>74</v>
          </cell>
          <cell r="Q2461">
            <v>4.95</v>
          </cell>
          <cell r="S2461">
            <v>1.25</v>
          </cell>
        </row>
        <row r="2462">
          <cell r="G2462" t="str">
            <v>Milbertshofen-Am Hart</v>
          </cell>
          <cell r="H2462" t="str">
            <v>Entire rental unit</v>
          </cell>
          <cell r="I2462" t="str">
            <v>Entire home/apt</v>
          </cell>
          <cell r="J2462">
            <v>2</v>
          </cell>
          <cell r="K2462">
            <v>99</v>
          </cell>
        </row>
        <row r="2463">
          <cell r="G2463" t="str">
            <v>Ramersdorf-Perlach</v>
          </cell>
          <cell r="H2463" t="str">
            <v>Entire rental unit</v>
          </cell>
          <cell r="I2463" t="str">
            <v>Entire home/apt</v>
          </cell>
          <cell r="J2463">
            <v>2</v>
          </cell>
          <cell r="Q2463">
            <v>5</v>
          </cell>
          <cell r="S2463">
            <v>0.02</v>
          </cell>
        </row>
        <row r="2464">
          <cell r="G2464" t="str">
            <v>Schwabing-West</v>
          </cell>
          <cell r="H2464" t="str">
            <v>Private room in rental unit</v>
          </cell>
          <cell r="I2464" t="str">
            <v>Private room</v>
          </cell>
          <cell r="J2464">
            <v>2</v>
          </cell>
          <cell r="K2464">
            <v>63</v>
          </cell>
          <cell r="Q2464">
            <v>4.99</v>
          </cell>
          <cell r="S2464">
            <v>1.7</v>
          </cell>
        </row>
        <row r="2465">
          <cell r="G2465" t="str">
            <v>Ramersdorf-Perlach</v>
          </cell>
          <cell r="H2465" t="str">
            <v>Entire rental unit</v>
          </cell>
          <cell r="I2465" t="str">
            <v>Entire home/apt</v>
          </cell>
          <cell r="J2465">
            <v>2</v>
          </cell>
          <cell r="Q2465">
            <v>4.5</v>
          </cell>
          <cell r="S2465">
            <v>0.09</v>
          </cell>
        </row>
        <row r="2466">
          <cell r="G2466" t="str">
            <v>Schwanthalerh√∂he</v>
          </cell>
          <cell r="H2466" t="str">
            <v>Entire rental unit</v>
          </cell>
          <cell r="I2466" t="str">
            <v>Entire home/apt</v>
          </cell>
          <cell r="J2466">
            <v>2</v>
          </cell>
          <cell r="Q2466">
            <v>4.83</v>
          </cell>
          <cell r="S2466">
            <v>1.38</v>
          </cell>
        </row>
        <row r="2467">
          <cell r="G2467" t="str">
            <v>Altstadt-Lehel</v>
          </cell>
          <cell r="H2467" t="str">
            <v>Entire rental unit</v>
          </cell>
          <cell r="I2467" t="str">
            <v>Entire home/apt</v>
          </cell>
          <cell r="J2467">
            <v>3</v>
          </cell>
          <cell r="Q2467">
            <v>4.91</v>
          </cell>
          <cell r="S2467">
            <v>0.25</v>
          </cell>
        </row>
        <row r="2468">
          <cell r="G2468" t="str">
            <v>Pasing-Obermenzing</v>
          </cell>
          <cell r="H2468" t="str">
            <v>Entire home</v>
          </cell>
          <cell r="I2468" t="str">
            <v>Entire home/apt</v>
          </cell>
          <cell r="J2468">
            <v>3</v>
          </cell>
        </row>
        <row r="2469">
          <cell r="G2469" t="str">
            <v>Sendling</v>
          </cell>
          <cell r="H2469" t="str">
            <v>Entire rental unit</v>
          </cell>
          <cell r="I2469" t="str">
            <v>Entire home/apt</v>
          </cell>
          <cell r="J2469">
            <v>2</v>
          </cell>
          <cell r="Q2469">
            <v>4.7699999999999996</v>
          </cell>
          <cell r="S2469">
            <v>0.3</v>
          </cell>
        </row>
        <row r="2470">
          <cell r="G2470" t="str">
            <v>Neuhausen-Nymphenburg</v>
          </cell>
          <cell r="H2470" t="str">
            <v>Private room in rental unit</v>
          </cell>
          <cell r="I2470" t="str">
            <v>Private room</v>
          </cell>
          <cell r="J2470">
            <v>3</v>
          </cell>
          <cell r="K2470">
            <v>75</v>
          </cell>
          <cell r="Q2470">
            <v>4.95</v>
          </cell>
          <cell r="S2470">
            <v>2.11</v>
          </cell>
        </row>
        <row r="2471">
          <cell r="G2471" t="str">
            <v>Ludwigsvorstadt-Isarvorstadt</v>
          </cell>
          <cell r="H2471" t="str">
            <v>Entire rental unit</v>
          </cell>
          <cell r="I2471" t="str">
            <v>Entire home/apt</v>
          </cell>
          <cell r="J2471">
            <v>2</v>
          </cell>
          <cell r="Q2471">
            <v>4.62</v>
          </cell>
          <cell r="S2471">
            <v>0.36</v>
          </cell>
        </row>
        <row r="2472">
          <cell r="G2472" t="str">
            <v>Schwabing-Freimann</v>
          </cell>
          <cell r="H2472" t="str">
            <v>Entire rental unit</v>
          </cell>
          <cell r="I2472" t="str">
            <v>Entire home/apt</v>
          </cell>
          <cell r="J2472">
            <v>1</v>
          </cell>
          <cell r="K2472">
            <v>53</v>
          </cell>
          <cell r="Q2472">
            <v>4.5599999999999996</v>
          </cell>
          <cell r="S2472">
            <v>0.43</v>
          </cell>
        </row>
        <row r="2473">
          <cell r="G2473" t="str">
            <v>Altstadt-Lehel</v>
          </cell>
          <cell r="H2473" t="str">
            <v>Entire rental unit</v>
          </cell>
          <cell r="I2473" t="str">
            <v>Entire home/apt</v>
          </cell>
          <cell r="J2473">
            <v>2</v>
          </cell>
          <cell r="Q2473">
            <v>4.71</v>
          </cell>
          <cell r="S2473">
            <v>0.22</v>
          </cell>
        </row>
        <row r="2474">
          <cell r="G2474" t="str">
            <v>Allach-Untermenzing</v>
          </cell>
          <cell r="H2474" t="str">
            <v>Entire condo</v>
          </cell>
          <cell r="I2474" t="str">
            <v>Entire home/apt</v>
          </cell>
          <cell r="J2474">
            <v>6</v>
          </cell>
          <cell r="Q2474">
            <v>5</v>
          </cell>
          <cell r="S2474">
            <v>0.09</v>
          </cell>
        </row>
        <row r="2475">
          <cell r="G2475" t="str">
            <v>Laim</v>
          </cell>
          <cell r="H2475" t="str">
            <v>Private room in rental unit</v>
          </cell>
          <cell r="I2475" t="str">
            <v>Private room</v>
          </cell>
          <cell r="J2475">
            <v>1</v>
          </cell>
          <cell r="Q2475">
            <v>4.8</v>
          </cell>
          <cell r="S2475">
            <v>0.35</v>
          </cell>
        </row>
        <row r="2476">
          <cell r="G2476" t="str">
            <v>Maxvorstadt</v>
          </cell>
          <cell r="H2476" t="str">
            <v>Entire rental unit</v>
          </cell>
          <cell r="I2476" t="str">
            <v>Entire home/apt</v>
          </cell>
          <cell r="J2476">
            <v>2</v>
          </cell>
          <cell r="K2476">
            <v>98</v>
          </cell>
          <cell r="Q2476">
            <v>4.87</v>
          </cell>
          <cell r="S2476">
            <v>3.2</v>
          </cell>
        </row>
        <row r="2477">
          <cell r="G2477" t="str">
            <v>Maxvorstadt</v>
          </cell>
          <cell r="H2477" t="str">
            <v>Entire rental unit</v>
          </cell>
          <cell r="I2477" t="str">
            <v>Entire home/apt</v>
          </cell>
          <cell r="J2477">
            <v>2</v>
          </cell>
          <cell r="K2477">
            <v>97</v>
          </cell>
          <cell r="Q2477">
            <v>4.8600000000000003</v>
          </cell>
          <cell r="S2477">
            <v>1.97</v>
          </cell>
        </row>
        <row r="2478">
          <cell r="G2478" t="str">
            <v>Schwabing-West</v>
          </cell>
          <cell r="H2478" t="str">
            <v>Entire rental unit</v>
          </cell>
          <cell r="I2478" t="str">
            <v>Entire home/apt</v>
          </cell>
          <cell r="J2478">
            <v>4</v>
          </cell>
          <cell r="Q2478">
            <v>4.8899999999999997</v>
          </cell>
          <cell r="S2478">
            <v>0.22</v>
          </cell>
        </row>
        <row r="2479">
          <cell r="G2479" t="str">
            <v>Maxvorstadt</v>
          </cell>
          <cell r="H2479" t="str">
            <v>Entire rental unit</v>
          </cell>
          <cell r="I2479" t="str">
            <v>Entire home/apt</v>
          </cell>
          <cell r="J2479">
            <v>2</v>
          </cell>
          <cell r="Q2479">
            <v>4.8600000000000003</v>
          </cell>
          <cell r="S2479">
            <v>1.52</v>
          </cell>
        </row>
        <row r="2480">
          <cell r="G2480" t="str">
            <v>Obergiesing</v>
          </cell>
          <cell r="H2480" t="str">
            <v>Entire rental unit</v>
          </cell>
          <cell r="I2480" t="str">
            <v>Entire home/apt</v>
          </cell>
          <cell r="J2480">
            <v>2</v>
          </cell>
          <cell r="Q2480">
            <v>5</v>
          </cell>
          <cell r="S2480">
            <v>1</v>
          </cell>
        </row>
        <row r="2481">
          <cell r="G2481" t="str">
            <v>Sendling</v>
          </cell>
          <cell r="H2481" t="str">
            <v>Entire rental unit</v>
          </cell>
          <cell r="I2481" t="str">
            <v>Entire home/apt</v>
          </cell>
          <cell r="J2481">
            <v>3</v>
          </cell>
        </row>
        <row r="2482">
          <cell r="G2482" t="str">
            <v>Ludwigsvorstadt-Isarvorstadt</v>
          </cell>
          <cell r="H2482" t="str">
            <v>Entire rental unit</v>
          </cell>
          <cell r="I2482" t="str">
            <v>Entire home/apt</v>
          </cell>
          <cell r="J2482">
            <v>2</v>
          </cell>
          <cell r="K2482">
            <v>107</v>
          </cell>
          <cell r="Q2482">
            <v>4.93</v>
          </cell>
          <cell r="S2482">
            <v>0.98</v>
          </cell>
        </row>
        <row r="2483">
          <cell r="G2483" t="str">
            <v>Milbertshofen-Am Hart</v>
          </cell>
          <cell r="H2483" t="str">
            <v>Entire condo</v>
          </cell>
          <cell r="I2483" t="str">
            <v>Entire home/apt</v>
          </cell>
          <cell r="J2483">
            <v>2</v>
          </cell>
          <cell r="Q2483">
            <v>5</v>
          </cell>
          <cell r="S2483">
            <v>0.12</v>
          </cell>
        </row>
        <row r="2484">
          <cell r="G2484" t="str">
            <v>Maxvorstadt</v>
          </cell>
          <cell r="H2484" t="str">
            <v>Entire rental unit</v>
          </cell>
          <cell r="I2484" t="str">
            <v>Entire home/apt</v>
          </cell>
          <cell r="J2484">
            <v>4</v>
          </cell>
          <cell r="K2484">
            <v>149</v>
          </cell>
          <cell r="Q2484">
            <v>5</v>
          </cell>
          <cell r="S2484">
            <v>0.28000000000000003</v>
          </cell>
        </row>
        <row r="2485">
          <cell r="G2485" t="str">
            <v>Tudering-Riem</v>
          </cell>
          <cell r="H2485" t="str">
            <v>Entire rental unit</v>
          </cell>
          <cell r="I2485" t="str">
            <v>Entire home/apt</v>
          </cell>
          <cell r="J2485">
            <v>1</v>
          </cell>
          <cell r="Q2485">
            <v>4.91</v>
          </cell>
          <cell r="S2485">
            <v>0.33</v>
          </cell>
        </row>
        <row r="2486">
          <cell r="G2486" t="str">
            <v>Neuhausen-Nymphenburg</v>
          </cell>
          <cell r="H2486" t="str">
            <v>Entire rental unit</v>
          </cell>
          <cell r="I2486" t="str">
            <v>Entire home/apt</v>
          </cell>
          <cell r="J2486">
            <v>2</v>
          </cell>
          <cell r="K2486">
            <v>86</v>
          </cell>
          <cell r="Q2486">
            <v>4.76</v>
          </cell>
          <cell r="S2486">
            <v>1.97</v>
          </cell>
        </row>
        <row r="2487">
          <cell r="G2487" t="str">
            <v>Maxvorstadt</v>
          </cell>
          <cell r="H2487" t="str">
            <v>Entire rental unit</v>
          </cell>
          <cell r="I2487" t="str">
            <v>Entire home/apt</v>
          </cell>
          <cell r="J2487">
            <v>2</v>
          </cell>
          <cell r="K2487">
            <v>94</v>
          </cell>
          <cell r="Q2487">
            <v>4.8600000000000003</v>
          </cell>
          <cell r="S2487">
            <v>2.92</v>
          </cell>
        </row>
        <row r="2488">
          <cell r="G2488" t="str">
            <v>Sendling-Westpark</v>
          </cell>
          <cell r="H2488" t="str">
            <v>Entire loft</v>
          </cell>
          <cell r="I2488" t="str">
            <v>Entire home/apt</v>
          </cell>
          <cell r="J2488">
            <v>2</v>
          </cell>
        </row>
        <row r="2489">
          <cell r="G2489" t="str">
            <v>Schwabing-Freimann</v>
          </cell>
          <cell r="H2489" t="str">
            <v>Entire rental unit</v>
          </cell>
          <cell r="I2489" t="str">
            <v>Entire home/apt</v>
          </cell>
          <cell r="J2489">
            <v>2</v>
          </cell>
          <cell r="K2489">
            <v>120</v>
          </cell>
          <cell r="Q2489">
            <v>4.93</v>
          </cell>
          <cell r="S2489">
            <v>0.33</v>
          </cell>
        </row>
        <row r="2490">
          <cell r="G2490" t="str">
            <v>Ludwigsvorstadt-Isarvorstadt</v>
          </cell>
          <cell r="H2490" t="str">
            <v>Entire rental unit</v>
          </cell>
          <cell r="I2490" t="str">
            <v>Entire home/apt</v>
          </cell>
          <cell r="J2490">
            <v>2</v>
          </cell>
          <cell r="Q2490">
            <v>4.67</v>
          </cell>
          <cell r="S2490">
            <v>0.2</v>
          </cell>
        </row>
        <row r="2491">
          <cell r="G2491" t="str">
            <v>Schwanthalerh√∂he</v>
          </cell>
          <cell r="H2491" t="str">
            <v>Entire rental unit</v>
          </cell>
          <cell r="I2491" t="str">
            <v>Entire home/apt</v>
          </cell>
          <cell r="J2491">
            <v>2</v>
          </cell>
          <cell r="Q2491">
            <v>5</v>
          </cell>
          <cell r="S2491">
            <v>0.26</v>
          </cell>
        </row>
        <row r="2492">
          <cell r="G2492" t="str">
            <v>Neuhausen-Nymphenburg</v>
          </cell>
          <cell r="H2492" t="str">
            <v>Shared room in rental unit</v>
          </cell>
          <cell r="I2492" t="str">
            <v>Shared room</v>
          </cell>
          <cell r="J2492">
            <v>2</v>
          </cell>
          <cell r="Q2492">
            <v>5</v>
          </cell>
          <cell r="S2492">
            <v>0.12</v>
          </cell>
        </row>
        <row r="2493">
          <cell r="G2493" t="str">
            <v>Maxvorstadt</v>
          </cell>
          <cell r="H2493" t="str">
            <v>Entire serviced apartment</v>
          </cell>
          <cell r="I2493" t="str">
            <v>Entire home/apt</v>
          </cell>
          <cell r="J2493">
            <v>2</v>
          </cell>
          <cell r="K2493">
            <v>122</v>
          </cell>
          <cell r="Q2493">
            <v>4.8600000000000003</v>
          </cell>
          <cell r="S2493">
            <v>0.57999999999999996</v>
          </cell>
        </row>
        <row r="2494">
          <cell r="G2494" t="str">
            <v>Milbertshofen-Am Hart</v>
          </cell>
          <cell r="H2494" t="str">
            <v>Private room in townhouse</v>
          </cell>
          <cell r="I2494" t="str">
            <v>Private room</v>
          </cell>
          <cell r="J2494">
            <v>1</v>
          </cell>
          <cell r="K2494">
            <v>74</v>
          </cell>
          <cell r="Q2494">
            <v>4</v>
          </cell>
          <cell r="S2494">
            <v>0.09</v>
          </cell>
        </row>
        <row r="2495">
          <cell r="G2495" t="str">
            <v>Schwanthalerh√∂he</v>
          </cell>
          <cell r="H2495" t="str">
            <v>Entire condo</v>
          </cell>
          <cell r="I2495" t="str">
            <v>Entire home/apt</v>
          </cell>
          <cell r="J2495">
            <v>5</v>
          </cell>
          <cell r="Q2495">
            <v>4.5</v>
          </cell>
          <cell r="S2495">
            <v>0.19</v>
          </cell>
        </row>
        <row r="2496">
          <cell r="G2496" t="str">
            <v>Schwabing-Freimann</v>
          </cell>
          <cell r="H2496" t="str">
            <v>Entire rental unit</v>
          </cell>
          <cell r="I2496" t="str">
            <v>Entire home/apt</v>
          </cell>
          <cell r="J2496">
            <v>2</v>
          </cell>
        </row>
        <row r="2497">
          <cell r="G2497" t="str">
            <v>Sendling-Westpark</v>
          </cell>
          <cell r="H2497" t="str">
            <v>Private room in rental unit</v>
          </cell>
          <cell r="I2497" t="str">
            <v>Private room</v>
          </cell>
          <cell r="J2497">
            <v>2</v>
          </cell>
          <cell r="K2497">
            <v>60</v>
          </cell>
          <cell r="Q2497">
            <v>4.91</v>
          </cell>
          <cell r="S2497">
            <v>1.64</v>
          </cell>
        </row>
        <row r="2498">
          <cell r="G2498" t="str">
            <v>Allach-Untermenzing</v>
          </cell>
          <cell r="H2498" t="str">
            <v>Entire condo</v>
          </cell>
          <cell r="I2498" t="str">
            <v>Entire home/apt</v>
          </cell>
          <cell r="J2498">
            <v>2</v>
          </cell>
          <cell r="K2498">
            <v>65</v>
          </cell>
          <cell r="Q2498">
            <v>5</v>
          </cell>
          <cell r="S2498">
            <v>0.02</v>
          </cell>
        </row>
        <row r="2499">
          <cell r="G2499" t="str">
            <v>Neuhausen-Nymphenburg</v>
          </cell>
          <cell r="H2499" t="str">
            <v>Entire rental unit</v>
          </cell>
          <cell r="I2499" t="str">
            <v>Entire home/apt</v>
          </cell>
          <cell r="J2499">
            <v>4</v>
          </cell>
          <cell r="Q2499">
            <v>5</v>
          </cell>
          <cell r="S2499">
            <v>7.0000000000000007E-2</v>
          </cell>
        </row>
        <row r="2500">
          <cell r="G2500" t="str">
            <v>Milbertshofen-Am Hart</v>
          </cell>
          <cell r="H2500" t="str">
            <v>Private room in condo</v>
          </cell>
          <cell r="I2500" t="str">
            <v>Private room</v>
          </cell>
          <cell r="J2500">
            <v>2</v>
          </cell>
          <cell r="Q2500">
            <v>4.9400000000000004</v>
          </cell>
          <cell r="S2500">
            <v>0.38</v>
          </cell>
        </row>
        <row r="2501">
          <cell r="G2501" t="str">
            <v>Ramersdorf-Perlach</v>
          </cell>
          <cell r="H2501" t="str">
            <v>Entire rental unit</v>
          </cell>
          <cell r="I2501" t="str">
            <v>Entire home/apt</v>
          </cell>
          <cell r="J2501">
            <v>3</v>
          </cell>
          <cell r="Q2501">
            <v>5</v>
          </cell>
          <cell r="S2501">
            <v>0.03</v>
          </cell>
        </row>
        <row r="2502">
          <cell r="G2502" t="str">
            <v>Ramersdorf-Perlach</v>
          </cell>
          <cell r="H2502" t="str">
            <v>Private room in rental unit</v>
          </cell>
          <cell r="I2502" t="str">
            <v>Private room</v>
          </cell>
          <cell r="J2502">
            <v>2</v>
          </cell>
          <cell r="Q2502">
            <v>5</v>
          </cell>
          <cell r="S2502">
            <v>7.0000000000000007E-2</v>
          </cell>
        </row>
        <row r="2503">
          <cell r="G2503" t="str">
            <v>Altstadt-Lehel</v>
          </cell>
          <cell r="H2503" t="str">
            <v>Room in hotel</v>
          </cell>
          <cell r="I2503" t="str">
            <v>Private room</v>
          </cell>
          <cell r="J2503">
            <v>3</v>
          </cell>
          <cell r="K2503">
            <v>299</v>
          </cell>
          <cell r="Q2503">
            <v>4.67</v>
          </cell>
          <cell r="S2503">
            <v>0.09</v>
          </cell>
        </row>
        <row r="2504">
          <cell r="G2504" t="str">
            <v>Schwabing-Freimann</v>
          </cell>
          <cell r="H2504" t="str">
            <v>Entire condo</v>
          </cell>
          <cell r="I2504" t="str">
            <v>Entire home/apt</v>
          </cell>
          <cell r="J2504">
            <v>1</v>
          </cell>
          <cell r="K2504">
            <v>57</v>
          </cell>
          <cell r="Q2504">
            <v>4.8499999999999996</v>
          </cell>
          <cell r="S2504">
            <v>0.31</v>
          </cell>
        </row>
        <row r="2505">
          <cell r="G2505" t="str">
            <v>Schwabing-Freimann</v>
          </cell>
          <cell r="H2505" t="str">
            <v>Entire rental unit</v>
          </cell>
          <cell r="I2505" t="str">
            <v>Entire home/apt</v>
          </cell>
          <cell r="J2505">
            <v>4</v>
          </cell>
          <cell r="Q2505">
            <v>4.8899999999999997</v>
          </cell>
          <cell r="S2505">
            <v>1.07</v>
          </cell>
        </row>
        <row r="2506">
          <cell r="G2506" t="str">
            <v>Au-Haidhausen</v>
          </cell>
          <cell r="H2506" t="str">
            <v>Entire rental unit</v>
          </cell>
          <cell r="I2506" t="str">
            <v>Entire home/apt</v>
          </cell>
          <cell r="J2506">
            <v>2</v>
          </cell>
          <cell r="Q2506">
            <v>5</v>
          </cell>
          <cell r="S2506">
            <v>0.1</v>
          </cell>
        </row>
        <row r="2507">
          <cell r="G2507" t="str">
            <v>Altstadt-Lehel</v>
          </cell>
          <cell r="H2507" t="str">
            <v>Room in hotel</v>
          </cell>
          <cell r="I2507" t="str">
            <v>Private room</v>
          </cell>
          <cell r="J2507">
            <v>2</v>
          </cell>
          <cell r="K2507">
            <v>108</v>
          </cell>
          <cell r="Q2507">
            <v>4.74</v>
          </cell>
          <cell r="S2507">
            <v>3.15</v>
          </cell>
        </row>
        <row r="2508">
          <cell r="G2508" t="str">
            <v>Altstadt-Lehel</v>
          </cell>
          <cell r="H2508" t="str">
            <v>Room in hotel</v>
          </cell>
          <cell r="I2508" t="str">
            <v>Private room</v>
          </cell>
          <cell r="J2508">
            <v>2</v>
          </cell>
          <cell r="K2508">
            <v>128</v>
          </cell>
          <cell r="Q2508">
            <v>4.7</v>
          </cell>
          <cell r="S2508">
            <v>0.31</v>
          </cell>
        </row>
        <row r="2509">
          <cell r="G2509" t="str">
            <v>Altstadt-Lehel</v>
          </cell>
          <cell r="H2509" t="str">
            <v>Room in hotel</v>
          </cell>
          <cell r="I2509" t="str">
            <v>Private room</v>
          </cell>
          <cell r="J2509">
            <v>4</v>
          </cell>
          <cell r="K2509">
            <v>249</v>
          </cell>
          <cell r="Q2509">
            <v>4.79</v>
          </cell>
          <cell r="S2509">
            <v>1.96</v>
          </cell>
        </row>
        <row r="2510">
          <cell r="G2510" t="str">
            <v>Ludwigsvorstadt-Isarvorstadt</v>
          </cell>
          <cell r="H2510" t="str">
            <v>Entire serviced apartment</v>
          </cell>
          <cell r="I2510" t="str">
            <v>Entire home/apt</v>
          </cell>
          <cell r="J2510">
            <v>2</v>
          </cell>
          <cell r="K2510">
            <v>147</v>
          </cell>
          <cell r="Q2510">
            <v>4</v>
          </cell>
          <cell r="S2510">
            <v>0.05</v>
          </cell>
        </row>
        <row r="2511">
          <cell r="G2511" t="str">
            <v>Sendling</v>
          </cell>
          <cell r="H2511" t="str">
            <v>Entire rental unit</v>
          </cell>
          <cell r="I2511" t="str">
            <v>Entire home/apt</v>
          </cell>
          <cell r="J2511">
            <v>4</v>
          </cell>
          <cell r="Q2511">
            <v>5</v>
          </cell>
          <cell r="S2511">
            <v>0.63</v>
          </cell>
        </row>
        <row r="2512">
          <cell r="G2512" t="str">
            <v>Aubing-Lochhausen-Langwied</v>
          </cell>
          <cell r="H2512" t="str">
            <v>Private room in home</v>
          </cell>
          <cell r="I2512" t="str">
            <v>Private room</v>
          </cell>
          <cell r="J2512">
            <v>2</v>
          </cell>
          <cell r="Q2512">
            <v>4.55</v>
          </cell>
          <cell r="S2512">
            <v>3.88</v>
          </cell>
        </row>
        <row r="2513">
          <cell r="G2513" t="str">
            <v>Neuhausen-Nymphenburg</v>
          </cell>
          <cell r="H2513" t="str">
            <v>Entire rental unit</v>
          </cell>
          <cell r="I2513" t="str">
            <v>Entire home/apt</v>
          </cell>
          <cell r="J2513">
            <v>1</v>
          </cell>
          <cell r="Q2513">
            <v>5</v>
          </cell>
          <cell r="S2513">
            <v>0.06</v>
          </cell>
        </row>
        <row r="2514">
          <cell r="G2514" t="str">
            <v>Schwanthalerh√∂he</v>
          </cell>
          <cell r="H2514" t="str">
            <v>Private room in rental unit</v>
          </cell>
          <cell r="I2514" t="str">
            <v>Private room</v>
          </cell>
          <cell r="J2514">
            <v>2</v>
          </cell>
          <cell r="K2514">
            <v>153</v>
          </cell>
          <cell r="Q2514">
            <v>5</v>
          </cell>
          <cell r="S2514">
            <v>0.14000000000000001</v>
          </cell>
        </row>
        <row r="2515">
          <cell r="G2515" t="str">
            <v>Schwanthalerh√∂he</v>
          </cell>
          <cell r="H2515" t="str">
            <v>Private room in rental unit</v>
          </cell>
          <cell r="I2515" t="str">
            <v>Private room</v>
          </cell>
          <cell r="J2515">
            <v>2</v>
          </cell>
          <cell r="Q2515">
            <v>4.88</v>
          </cell>
          <cell r="S2515">
            <v>0.24</v>
          </cell>
        </row>
        <row r="2516">
          <cell r="G2516" t="str">
            <v>Maxvorstadt</v>
          </cell>
          <cell r="H2516" t="str">
            <v>Entire condo</v>
          </cell>
          <cell r="I2516" t="str">
            <v>Entire home/apt</v>
          </cell>
          <cell r="J2516">
            <v>1</v>
          </cell>
          <cell r="K2516">
            <v>95</v>
          </cell>
          <cell r="Q2516">
            <v>5</v>
          </cell>
          <cell r="S2516">
            <v>0.02</v>
          </cell>
        </row>
        <row r="2517">
          <cell r="G2517" t="str">
            <v>Altstadt-Lehel</v>
          </cell>
          <cell r="H2517" t="str">
            <v>Room in boutique hotel</v>
          </cell>
          <cell r="I2517" t="str">
            <v>Private room</v>
          </cell>
          <cell r="J2517">
            <v>2</v>
          </cell>
          <cell r="K2517">
            <v>127</v>
          </cell>
          <cell r="Q2517">
            <v>4.9000000000000004</v>
          </cell>
          <cell r="S2517">
            <v>0.89</v>
          </cell>
        </row>
        <row r="2518">
          <cell r="G2518" t="str">
            <v>Altstadt-Lehel</v>
          </cell>
          <cell r="H2518" t="str">
            <v>Room in boutique hotel</v>
          </cell>
          <cell r="I2518" t="str">
            <v>Private room</v>
          </cell>
          <cell r="J2518">
            <v>1</v>
          </cell>
          <cell r="K2518">
            <v>94</v>
          </cell>
          <cell r="Q2518">
            <v>4.6900000000000004</v>
          </cell>
          <cell r="S2518">
            <v>0.96</v>
          </cell>
        </row>
        <row r="2519">
          <cell r="G2519" t="str">
            <v>Altstadt-Lehel</v>
          </cell>
          <cell r="H2519" t="str">
            <v>Room in boutique hotel</v>
          </cell>
          <cell r="I2519" t="str">
            <v>Private room</v>
          </cell>
          <cell r="J2519">
            <v>1</v>
          </cell>
        </row>
        <row r="2520">
          <cell r="G2520" t="str">
            <v>Altstadt-Lehel</v>
          </cell>
          <cell r="H2520" t="str">
            <v>Room in boutique hotel</v>
          </cell>
          <cell r="I2520" t="str">
            <v>Private room</v>
          </cell>
          <cell r="J2520">
            <v>2</v>
          </cell>
          <cell r="K2520">
            <v>143</v>
          </cell>
          <cell r="Q2520">
            <v>4.88</v>
          </cell>
          <cell r="S2520">
            <v>0.24</v>
          </cell>
        </row>
        <row r="2521">
          <cell r="G2521" t="str">
            <v>Altstadt-Lehel</v>
          </cell>
          <cell r="H2521" t="str">
            <v>Room in boutique hotel</v>
          </cell>
          <cell r="I2521" t="str">
            <v>Private room</v>
          </cell>
          <cell r="J2521">
            <v>2</v>
          </cell>
          <cell r="K2521">
            <v>181</v>
          </cell>
          <cell r="Q2521">
            <v>4.67</v>
          </cell>
          <cell r="S2521">
            <v>0.13</v>
          </cell>
        </row>
        <row r="2522">
          <cell r="G2522" t="str">
            <v>Au-Haidhausen</v>
          </cell>
          <cell r="H2522" t="str">
            <v>Entire rental unit</v>
          </cell>
          <cell r="I2522" t="str">
            <v>Entire home/apt</v>
          </cell>
          <cell r="J2522">
            <v>4</v>
          </cell>
          <cell r="Q2522">
            <v>5</v>
          </cell>
          <cell r="S2522">
            <v>0.13</v>
          </cell>
        </row>
        <row r="2523">
          <cell r="G2523" t="str">
            <v>Schwabing-West</v>
          </cell>
          <cell r="H2523" t="str">
            <v>Entire rental unit</v>
          </cell>
          <cell r="I2523" t="str">
            <v>Entire home/apt</v>
          </cell>
          <cell r="J2523">
            <v>5</v>
          </cell>
          <cell r="Q2523">
            <v>4.5999999999999996</v>
          </cell>
          <cell r="S2523">
            <v>0.25</v>
          </cell>
        </row>
        <row r="2524">
          <cell r="G2524" t="str">
            <v>Thalkirchen-Obersendling-Forstenried-F√ºrstenried-Solln</v>
          </cell>
          <cell r="H2524" t="str">
            <v>Entire rental unit</v>
          </cell>
          <cell r="I2524" t="str">
            <v>Entire home/apt</v>
          </cell>
          <cell r="J2524">
            <v>2</v>
          </cell>
          <cell r="Q2524">
            <v>4.2</v>
          </cell>
          <cell r="S2524">
            <v>0.14000000000000001</v>
          </cell>
        </row>
        <row r="2525">
          <cell r="G2525" t="str">
            <v>Laim</v>
          </cell>
          <cell r="H2525" t="str">
            <v>Private room in condo</v>
          </cell>
          <cell r="I2525" t="str">
            <v>Private room</v>
          </cell>
          <cell r="J2525">
            <v>1</v>
          </cell>
          <cell r="K2525">
            <v>250</v>
          </cell>
        </row>
        <row r="2526">
          <cell r="G2526" t="str">
            <v>Altstadt-Lehel</v>
          </cell>
          <cell r="H2526" t="str">
            <v>Entire rental unit</v>
          </cell>
          <cell r="I2526" t="str">
            <v>Entire home/apt</v>
          </cell>
          <cell r="J2526">
            <v>3</v>
          </cell>
          <cell r="K2526">
            <v>171</v>
          </cell>
          <cell r="Q2526">
            <v>5</v>
          </cell>
          <cell r="S2526">
            <v>0.22</v>
          </cell>
        </row>
        <row r="2527">
          <cell r="G2527" t="str">
            <v>Pasing-Obermenzing</v>
          </cell>
          <cell r="H2527" t="str">
            <v>Entire condo</v>
          </cell>
          <cell r="I2527" t="str">
            <v>Entire home/apt</v>
          </cell>
          <cell r="J2527">
            <v>3</v>
          </cell>
          <cell r="Q2527">
            <v>4.8</v>
          </cell>
          <cell r="S2527">
            <v>0.6</v>
          </cell>
        </row>
        <row r="2528">
          <cell r="G2528" t="str">
            <v>Obergiesing</v>
          </cell>
          <cell r="H2528" t="str">
            <v>Entire rental unit</v>
          </cell>
          <cell r="I2528" t="str">
            <v>Entire home/apt</v>
          </cell>
          <cell r="J2528">
            <v>4</v>
          </cell>
          <cell r="K2528">
            <v>134</v>
          </cell>
          <cell r="Q2528">
            <v>5</v>
          </cell>
          <cell r="S2528">
            <v>0.26</v>
          </cell>
        </row>
        <row r="2529">
          <cell r="G2529" t="str">
            <v>Neuhausen-Nymphenburg</v>
          </cell>
          <cell r="H2529" t="str">
            <v>Entire rental unit</v>
          </cell>
          <cell r="I2529" t="str">
            <v>Entire home/apt</v>
          </cell>
          <cell r="J2529">
            <v>2</v>
          </cell>
        </row>
        <row r="2530">
          <cell r="G2530" t="str">
            <v>Sendling</v>
          </cell>
          <cell r="H2530" t="str">
            <v>Entire rental unit</v>
          </cell>
          <cell r="I2530" t="str">
            <v>Entire home/apt</v>
          </cell>
          <cell r="J2530">
            <v>2</v>
          </cell>
          <cell r="Q2530">
            <v>5</v>
          </cell>
          <cell r="S2530">
            <v>1</v>
          </cell>
        </row>
        <row r="2531">
          <cell r="G2531" t="str">
            <v>Laim</v>
          </cell>
          <cell r="H2531" t="str">
            <v>Entire rental unit</v>
          </cell>
          <cell r="I2531" t="str">
            <v>Entire home/apt</v>
          </cell>
          <cell r="J2531">
            <v>2</v>
          </cell>
          <cell r="Q2531">
            <v>4.71</v>
          </cell>
          <cell r="S2531">
            <v>0.35</v>
          </cell>
        </row>
        <row r="2532">
          <cell r="G2532" t="str">
            <v>Maxvorstadt</v>
          </cell>
          <cell r="H2532" t="str">
            <v>Entire condo</v>
          </cell>
          <cell r="I2532" t="str">
            <v>Entire home/apt</v>
          </cell>
          <cell r="J2532">
            <v>4</v>
          </cell>
        </row>
        <row r="2533">
          <cell r="G2533" t="str">
            <v>Altstadt-Lehel</v>
          </cell>
          <cell r="H2533" t="str">
            <v>Entire rental unit</v>
          </cell>
          <cell r="I2533" t="str">
            <v>Entire home/apt</v>
          </cell>
          <cell r="J2533">
            <v>10</v>
          </cell>
          <cell r="K2533">
            <v>386</v>
          </cell>
          <cell r="Q2533">
            <v>4.3499999999999996</v>
          </cell>
          <cell r="S2533">
            <v>2.0499999999999998</v>
          </cell>
        </row>
        <row r="2534">
          <cell r="G2534" t="str">
            <v>Sendling-Westpark</v>
          </cell>
          <cell r="H2534" t="str">
            <v>Private room in condo</v>
          </cell>
          <cell r="I2534" t="str">
            <v>Private room</v>
          </cell>
          <cell r="J2534">
            <v>2</v>
          </cell>
          <cell r="Q2534">
            <v>4.8099999999999996</v>
          </cell>
          <cell r="S2534">
            <v>0.5</v>
          </cell>
        </row>
        <row r="2535">
          <cell r="G2535" t="str">
            <v>Obergiesing</v>
          </cell>
          <cell r="H2535" t="str">
            <v>Entire rental unit</v>
          </cell>
          <cell r="I2535" t="str">
            <v>Entire home/apt</v>
          </cell>
          <cell r="J2535">
            <v>2</v>
          </cell>
          <cell r="K2535">
            <v>75</v>
          </cell>
          <cell r="Q2535">
            <v>4.7</v>
          </cell>
          <cell r="S2535">
            <v>0.26</v>
          </cell>
        </row>
        <row r="2536">
          <cell r="G2536" t="str">
            <v>Ramersdorf-Perlach</v>
          </cell>
          <cell r="H2536" t="str">
            <v>Private room in rental unit</v>
          </cell>
          <cell r="I2536" t="str">
            <v>Private room</v>
          </cell>
          <cell r="J2536">
            <v>1</v>
          </cell>
          <cell r="K2536">
            <v>56</v>
          </cell>
          <cell r="Q2536">
            <v>4.8</v>
          </cell>
          <cell r="S2536">
            <v>0.73</v>
          </cell>
        </row>
        <row r="2537">
          <cell r="G2537" t="str">
            <v>Laim</v>
          </cell>
          <cell r="H2537" t="str">
            <v>Private room in condo</v>
          </cell>
          <cell r="I2537" t="str">
            <v>Private room</v>
          </cell>
          <cell r="J2537">
            <v>3</v>
          </cell>
          <cell r="K2537">
            <v>78</v>
          </cell>
          <cell r="Q2537">
            <v>4.83</v>
          </cell>
          <cell r="S2537">
            <v>0.69</v>
          </cell>
        </row>
        <row r="2538">
          <cell r="G2538" t="str">
            <v>Neuhausen-Nymphenburg</v>
          </cell>
          <cell r="H2538" t="str">
            <v>Entire loft</v>
          </cell>
          <cell r="I2538" t="str">
            <v>Entire home/apt</v>
          </cell>
          <cell r="J2538">
            <v>2</v>
          </cell>
          <cell r="K2538">
            <v>405</v>
          </cell>
          <cell r="Q2538">
            <v>5</v>
          </cell>
          <cell r="S2538">
            <v>0.63</v>
          </cell>
        </row>
        <row r="2539">
          <cell r="G2539" t="str">
            <v>Maxvorstadt</v>
          </cell>
          <cell r="H2539" t="str">
            <v>Entire rental unit</v>
          </cell>
          <cell r="I2539" t="str">
            <v>Entire home/apt</v>
          </cell>
          <cell r="J2539">
            <v>2</v>
          </cell>
          <cell r="Q2539">
            <v>4.88</v>
          </cell>
          <cell r="S2539">
            <v>0.2</v>
          </cell>
        </row>
        <row r="2540">
          <cell r="G2540" t="str">
            <v>Pasing-Obermenzing</v>
          </cell>
          <cell r="H2540" t="str">
            <v>Entire rental unit</v>
          </cell>
          <cell r="I2540" t="str">
            <v>Entire home/apt</v>
          </cell>
          <cell r="J2540">
            <v>2</v>
          </cell>
          <cell r="K2540">
            <v>70</v>
          </cell>
          <cell r="Q2540">
            <v>5</v>
          </cell>
          <cell r="S2540">
            <v>0.12</v>
          </cell>
        </row>
        <row r="2541">
          <cell r="G2541" t="str">
            <v>Sendling</v>
          </cell>
          <cell r="H2541" t="str">
            <v>Entire rental unit</v>
          </cell>
          <cell r="I2541" t="str">
            <v>Entire home/apt</v>
          </cell>
          <cell r="J2541">
            <v>4</v>
          </cell>
          <cell r="Q2541">
            <v>4.93</v>
          </cell>
          <cell r="S2541">
            <v>0.66</v>
          </cell>
        </row>
        <row r="2542">
          <cell r="G2542" t="str">
            <v>Pasing-Obermenzing</v>
          </cell>
          <cell r="H2542" t="str">
            <v>Entire rental unit</v>
          </cell>
          <cell r="I2542" t="str">
            <v>Entire home/apt</v>
          </cell>
          <cell r="J2542">
            <v>2</v>
          </cell>
          <cell r="Q2542">
            <v>4.95</v>
          </cell>
          <cell r="S2542">
            <v>1.05</v>
          </cell>
        </row>
        <row r="2543">
          <cell r="G2543" t="str">
            <v>Sendling-Westpark</v>
          </cell>
          <cell r="H2543" t="str">
            <v>Entire rental unit</v>
          </cell>
          <cell r="I2543" t="str">
            <v>Entire home/apt</v>
          </cell>
          <cell r="J2543">
            <v>4</v>
          </cell>
          <cell r="K2543">
            <v>95</v>
          </cell>
          <cell r="Q2543">
            <v>5</v>
          </cell>
          <cell r="S2543">
            <v>0.15</v>
          </cell>
        </row>
        <row r="2544">
          <cell r="G2544" t="str">
            <v>Ludwigsvorstadt-Isarvorstadt</v>
          </cell>
          <cell r="H2544" t="str">
            <v>Entire rental unit</v>
          </cell>
          <cell r="I2544" t="str">
            <v>Entire home/apt</v>
          </cell>
          <cell r="J2544">
            <v>2</v>
          </cell>
          <cell r="Q2544">
            <v>4.91</v>
          </cell>
          <cell r="S2544">
            <v>0.84</v>
          </cell>
        </row>
        <row r="2545">
          <cell r="G2545" t="str">
            <v>Berg am Laim</v>
          </cell>
          <cell r="H2545" t="str">
            <v>Private room in home</v>
          </cell>
          <cell r="I2545" t="str">
            <v>Private room</v>
          </cell>
          <cell r="J2545">
            <v>2</v>
          </cell>
          <cell r="K2545">
            <v>60</v>
          </cell>
          <cell r="Q2545">
            <v>4.88</v>
          </cell>
          <cell r="S2545">
            <v>0.99</v>
          </cell>
        </row>
        <row r="2546">
          <cell r="G2546" t="str">
            <v>Obergiesing</v>
          </cell>
          <cell r="H2546" t="str">
            <v>Entire rental unit</v>
          </cell>
          <cell r="I2546" t="str">
            <v>Entire home/apt</v>
          </cell>
          <cell r="J2546">
            <v>2</v>
          </cell>
          <cell r="Q2546">
            <v>4.17</v>
          </cell>
          <cell r="S2546">
            <v>0.15</v>
          </cell>
        </row>
        <row r="2547">
          <cell r="G2547" t="str">
            <v>Schwabing-West</v>
          </cell>
          <cell r="H2547" t="str">
            <v>Private room in condo</v>
          </cell>
          <cell r="I2547" t="str">
            <v>Private room</v>
          </cell>
          <cell r="J2547">
            <v>1</v>
          </cell>
          <cell r="K2547">
            <v>47</v>
          </cell>
          <cell r="Q2547">
            <v>4.88</v>
          </cell>
          <cell r="S2547">
            <v>0.62</v>
          </cell>
        </row>
        <row r="2548">
          <cell r="G2548" t="str">
            <v>Thalkirchen-Obersendling-Forstenried-F√ºrstenried-Solln</v>
          </cell>
          <cell r="H2548" t="str">
            <v>Private room in rental unit</v>
          </cell>
          <cell r="I2548" t="str">
            <v>Private room</v>
          </cell>
          <cell r="J2548">
            <v>3</v>
          </cell>
          <cell r="Q2548">
            <v>4.83</v>
          </cell>
          <cell r="S2548">
            <v>2.0699999999999998</v>
          </cell>
        </row>
        <row r="2549">
          <cell r="G2549" t="str">
            <v>Sendling-Westpark</v>
          </cell>
          <cell r="H2549" t="str">
            <v>Private room in rental unit</v>
          </cell>
          <cell r="I2549" t="str">
            <v>Private room</v>
          </cell>
          <cell r="J2549">
            <v>2</v>
          </cell>
          <cell r="Q2549">
            <v>5</v>
          </cell>
          <cell r="S2549">
            <v>0.15</v>
          </cell>
        </row>
        <row r="2550">
          <cell r="G2550" t="str">
            <v>Altstadt-Lehel</v>
          </cell>
          <cell r="H2550" t="str">
            <v>Entire rental unit</v>
          </cell>
          <cell r="I2550" t="str">
            <v>Entire home/apt</v>
          </cell>
          <cell r="J2550">
            <v>4</v>
          </cell>
          <cell r="Q2550">
            <v>4.88</v>
          </cell>
          <cell r="S2550">
            <v>0.2</v>
          </cell>
        </row>
        <row r="2551">
          <cell r="G2551" t="str">
            <v>Milbertshofen-Am Hart</v>
          </cell>
          <cell r="H2551" t="str">
            <v>Entire rental unit</v>
          </cell>
          <cell r="I2551" t="str">
            <v>Entire home/apt</v>
          </cell>
          <cell r="J2551">
            <v>2</v>
          </cell>
          <cell r="Q2551">
            <v>5</v>
          </cell>
          <cell r="S2551">
            <v>0.02</v>
          </cell>
        </row>
        <row r="2552">
          <cell r="G2552" t="str">
            <v>Hadern</v>
          </cell>
          <cell r="H2552" t="str">
            <v>Entire rental unit</v>
          </cell>
          <cell r="I2552" t="str">
            <v>Entire home/apt</v>
          </cell>
          <cell r="J2552">
            <v>2</v>
          </cell>
          <cell r="K2552">
            <v>74</v>
          </cell>
          <cell r="Q2552">
            <v>5</v>
          </cell>
          <cell r="S2552">
            <v>0.11</v>
          </cell>
        </row>
        <row r="2553">
          <cell r="G2553" t="str">
            <v>Thalkirchen-Obersendling-Forstenried-F√ºrstenried-Solln</v>
          </cell>
          <cell r="H2553" t="str">
            <v>Private room in rental unit</v>
          </cell>
          <cell r="I2553" t="str">
            <v>Private room</v>
          </cell>
          <cell r="J2553">
            <v>4</v>
          </cell>
          <cell r="K2553">
            <v>25</v>
          </cell>
          <cell r="Q2553">
            <v>4.74</v>
          </cell>
          <cell r="S2553">
            <v>1.66</v>
          </cell>
        </row>
        <row r="2554">
          <cell r="G2554" t="str">
            <v>Schwabing-West</v>
          </cell>
          <cell r="H2554" t="str">
            <v>Entire rental unit</v>
          </cell>
          <cell r="I2554" t="str">
            <v>Entire home/apt</v>
          </cell>
          <cell r="J2554">
            <v>4</v>
          </cell>
          <cell r="K2554">
            <v>168</v>
          </cell>
          <cell r="Q2554">
            <v>4.92</v>
          </cell>
          <cell r="S2554">
            <v>1.99</v>
          </cell>
        </row>
        <row r="2555">
          <cell r="G2555" t="str">
            <v>Ramersdorf-Perlach</v>
          </cell>
          <cell r="H2555" t="str">
            <v>Entire rental unit</v>
          </cell>
          <cell r="I2555" t="str">
            <v>Entire home/apt</v>
          </cell>
          <cell r="J2555">
            <v>2</v>
          </cell>
          <cell r="K2555">
            <v>100</v>
          </cell>
        </row>
        <row r="2556">
          <cell r="G2556" t="str">
            <v>Schwabing-West</v>
          </cell>
          <cell r="H2556" t="str">
            <v>Entire rental unit</v>
          </cell>
          <cell r="I2556" t="str">
            <v>Entire home/apt</v>
          </cell>
          <cell r="J2556">
            <v>5</v>
          </cell>
          <cell r="K2556">
            <v>400</v>
          </cell>
          <cell r="Q2556">
            <v>5</v>
          </cell>
          <cell r="S2556">
            <v>0.24</v>
          </cell>
        </row>
        <row r="2557">
          <cell r="G2557" t="str">
            <v>Schwabing-West</v>
          </cell>
          <cell r="H2557" t="str">
            <v>Private room in condo</v>
          </cell>
          <cell r="I2557" t="str">
            <v>Private room</v>
          </cell>
          <cell r="J2557">
            <v>1</v>
          </cell>
          <cell r="Q2557">
            <v>5</v>
          </cell>
          <cell r="S2557">
            <v>0.33</v>
          </cell>
        </row>
        <row r="2558">
          <cell r="G2558" t="str">
            <v>Schwabing-West</v>
          </cell>
          <cell r="H2558" t="str">
            <v>Entire rental unit</v>
          </cell>
          <cell r="I2558" t="str">
            <v>Entire home/apt</v>
          </cell>
          <cell r="J2558">
            <v>4</v>
          </cell>
        </row>
        <row r="2559">
          <cell r="G2559" t="str">
            <v>Au-Haidhausen</v>
          </cell>
          <cell r="H2559" t="str">
            <v>Entire rental unit</v>
          </cell>
          <cell r="I2559" t="str">
            <v>Entire home/apt</v>
          </cell>
          <cell r="J2559">
            <v>5</v>
          </cell>
        </row>
        <row r="2560">
          <cell r="G2560" t="str">
            <v>Au-Haidhausen</v>
          </cell>
          <cell r="H2560" t="str">
            <v>Entire rental unit</v>
          </cell>
          <cell r="I2560" t="str">
            <v>Entire home/apt</v>
          </cell>
          <cell r="J2560">
            <v>3</v>
          </cell>
          <cell r="K2560">
            <v>94</v>
          </cell>
          <cell r="Q2560">
            <v>4.8899999999999997</v>
          </cell>
          <cell r="S2560">
            <v>0.44</v>
          </cell>
        </row>
        <row r="2561">
          <cell r="G2561" t="str">
            <v>Bogenhausen</v>
          </cell>
          <cell r="H2561" t="str">
            <v>Entire condo</v>
          </cell>
          <cell r="I2561" t="str">
            <v>Entire home/apt</v>
          </cell>
          <cell r="J2561">
            <v>2</v>
          </cell>
        </row>
        <row r="2562">
          <cell r="G2562" t="str">
            <v>Maxvorstadt</v>
          </cell>
          <cell r="H2562" t="str">
            <v>Entire rental unit</v>
          </cell>
          <cell r="I2562" t="str">
            <v>Entire home/apt</v>
          </cell>
          <cell r="J2562">
            <v>2</v>
          </cell>
          <cell r="Q2562">
            <v>4.71</v>
          </cell>
          <cell r="S2562">
            <v>0.17</v>
          </cell>
        </row>
        <row r="2563">
          <cell r="G2563" t="str">
            <v>Altstadt-Lehel</v>
          </cell>
          <cell r="H2563" t="str">
            <v>Entire rental unit</v>
          </cell>
          <cell r="I2563" t="str">
            <v>Entire home/apt</v>
          </cell>
          <cell r="J2563">
            <v>2</v>
          </cell>
          <cell r="Q2563">
            <v>4.63</v>
          </cell>
          <cell r="S2563">
            <v>0.24</v>
          </cell>
        </row>
        <row r="2564">
          <cell r="G2564" t="str">
            <v>Schwanthalerh√∂he</v>
          </cell>
          <cell r="H2564" t="str">
            <v>Entire rental unit</v>
          </cell>
          <cell r="I2564" t="str">
            <v>Entire home/apt</v>
          </cell>
          <cell r="J2564">
            <v>2</v>
          </cell>
          <cell r="K2564">
            <v>157</v>
          </cell>
          <cell r="Q2564">
            <v>4.71</v>
          </cell>
          <cell r="S2564">
            <v>0.35</v>
          </cell>
        </row>
        <row r="2565">
          <cell r="G2565" t="str">
            <v>Au-Haidhausen</v>
          </cell>
          <cell r="H2565" t="str">
            <v>Private room in rental unit</v>
          </cell>
          <cell r="I2565" t="str">
            <v>Private room</v>
          </cell>
          <cell r="J2565">
            <v>4</v>
          </cell>
          <cell r="Q2565">
            <v>5</v>
          </cell>
          <cell r="S2565">
            <v>0.05</v>
          </cell>
        </row>
        <row r="2566">
          <cell r="G2566" t="str">
            <v>Thalkirchen-Obersendling-Forstenried-F√ºrstenried-Solln</v>
          </cell>
          <cell r="H2566" t="str">
            <v>Entire serviced apartment</v>
          </cell>
          <cell r="I2566" t="str">
            <v>Entire home/apt</v>
          </cell>
          <cell r="J2566">
            <v>2</v>
          </cell>
          <cell r="K2566">
            <v>123</v>
          </cell>
          <cell r="Q2566">
            <v>4.84</v>
          </cell>
          <cell r="S2566">
            <v>12.94</v>
          </cell>
        </row>
        <row r="2567">
          <cell r="G2567" t="str">
            <v>Thalkirchen-Obersendling-Forstenried-F√ºrstenried-Solln</v>
          </cell>
          <cell r="H2567" t="str">
            <v>Entire serviced apartment</v>
          </cell>
          <cell r="I2567" t="str">
            <v>Entire home/apt</v>
          </cell>
          <cell r="J2567">
            <v>1</v>
          </cell>
          <cell r="K2567">
            <v>150</v>
          </cell>
        </row>
        <row r="2568">
          <cell r="G2568" t="str">
            <v>Thalkirchen-Obersendling-Forstenried-F√ºrstenried-Solln</v>
          </cell>
          <cell r="H2568" t="str">
            <v>Private room in serviced apartment</v>
          </cell>
          <cell r="I2568" t="str">
            <v>Private room</v>
          </cell>
          <cell r="J2568">
            <v>4</v>
          </cell>
          <cell r="K2568">
            <v>154</v>
          </cell>
          <cell r="Q2568">
            <v>4.88</v>
          </cell>
          <cell r="S2568">
            <v>1.45</v>
          </cell>
        </row>
        <row r="2569">
          <cell r="G2569" t="str">
            <v>Feldmoching-Hasenbergl</v>
          </cell>
          <cell r="H2569" t="str">
            <v>Entire condo</v>
          </cell>
          <cell r="I2569" t="str">
            <v>Entire home/apt</v>
          </cell>
          <cell r="J2569">
            <v>2</v>
          </cell>
          <cell r="Q2569">
            <v>5</v>
          </cell>
          <cell r="S2569">
            <v>7.0000000000000007E-2</v>
          </cell>
        </row>
        <row r="2570">
          <cell r="G2570" t="str">
            <v>Schwanthalerh√∂he</v>
          </cell>
          <cell r="H2570" t="str">
            <v>Entire loft</v>
          </cell>
          <cell r="I2570" t="str">
            <v>Entire home/apt</v>
          </cell>
          <cell r="J2570">
            <v>4</v>
          </cell>
          <cell r="K2570">
            <v>650</v>
          </cell>
          <cell r="Q2570">
            <v>5</v>
          </cell>
          <cell r="S2570">
            <v>0.45</v>
          </cell>
        </row>
        <row r="2571">
          <cell r="G2571" t="str">
            <v>Ludwigsvorstadt-Isarvorstadt</v>
          </cell>
          <cell r="H2571" t="str">
            <v>Entire rental unit</v>
          </cell>
          <cell r="I2571" t="str">
            <v>Entire home/apt</v>
          </cell>
          <cell r="J2571">
            <v>3</v>
          </cell>
          <cell r="K2571">
            <v>108</v>
          </cell>
          <cell r="Q2571">
            <v>4.76</v>
          </cell>
          <cell r="S2571">
            <v>3.1</v>
          </cell>
        </row>
        <row r="2572">
          <cell r="G2572" t="str">
            <v>Neuhausen-Nymphenburg</v>
          </cell>
          <cell r="H2572" t="str">
            <v>Entire rental unit</v>
          </cell>
          <cell r="I2572" t="str">
            <v>Entire home/apt</v>
          </cell>
          <cell r="J2572">
            <v>3</v>
          </cell>
        </row>
        <row r="2573">
          <cell r="G2573" t="str">
            <v>Altstadt-Lehel</v>
          </cell>
          <cell r="H2573" t="str">
            <v>Entire rental unit</v>
          </cell>
          <cell r="I2573" t="str">
            <v>Entire home/apt</v>
          </cell>
          <cell r="J2573">
            <v>6</v>
          </cell>
          <cell r="K2573">
            <v>604</v>
          </cell>
          <cell r="Q2573">
            <v>4.7300000000000004</v>
          </cell>
          <cell r="S2573">
            <v>3.54</v>
          </cell>
        </row>
        <row r="2574">
          <cell r="G2574" t="str">
            <v>Altstadt-Lehel</v>
          </cell>
          <cell r="H2574" t="str">
            <v>Entire rental unit</v>
          </cell>
          <cell r="I2574" t="str">
            <v>Entire home/apt</v>
          </cell>
          <cell r="J2574">
            <v>2</v>
          </cell>
          <cell r="K2574">
            <v>85</v>
          </cell>
        </row>
        <row r="2575">
          <cell r="G2575" t="str">
            <v>Sendling-Westpark</v>
          </cell>
          <cell r="H2575" t="str">
            <v>Private room in home</v>
          </cell>
          <cell r="I2575" t="str">
            <v>Private room</v>
          </cell>
          <cell r="J2575">
            <v>2</v>
          </cell>
          <cell r="K2575">
            <v>59</v>
          </cell>
          <cell r="Q2575">
            <v>4.88</v>
          </cell>
          <cell r="S2575">
            <v>1.85</v>
          </cell>
        </row>
        <row r="2576">
          <cell r="G2576" t="str">
            <v>Pasing-Obermenzing</v>
          </cell>
          <cell r="H2576" t="str">
            <v>Entire loft</v>
          </cell>
          <cell r="I2576" t="str">
            <v>Entire home/apt</v>
          </cell>
          <cell r="J2576">
            <v>4</v>
          </cell>
          <cell r="Q2576">
            <v>4.25</v>
          </cell>
          <cell r="S2576">
            <v>0.2</v>
          </cell>
        </row>
        <row r="2577">
          <cell r="G2577" t="str">
            <v>Au-Haidhausen</v>
          </cell>
          <cell r="H2577" t="str">
            <v>Entire rental unit</v>
          </cell>
          <cell r="I2577" t="str">
            <v>Entire home/apt</v>
          </cell>
          <cell r="J2577">
            <v>6</v>
          </cell>
          <cell r="Q2577">
            <v>5</v>
          </cell>
          <cell r="S2577">
            <v>0.42</v>
          </cell>
        </row>
        <row r="2578">
          <cell r="G2578" t="str">
            <v>Pasing-Obermenzing</v>
          </cell>
          <cell r="H2578" t="str">
            <v>Private room in casa particular</v>
          </cell>
          <cell r="I2578" t="str">
            <v>Private room</v>
          </cell>
          <cell r="J2578">
            <v>1</v>
          </cell>
          <cell r="K2578">
            <v>72</v>
          </cell>
          <cell r="Q2578">
            <v>5</v>
          </cell>
          <cell r="S2578">
            <v>0.19</v>
          </cell>
        </row>
        <row r="2579">
          <cell r="G2579" t="str">
            <v>Obergiesing</v>
          </cell>
          <cell r="H2579" t="str">
            <v>Entire rental unit</v>
          </cell>
          <cell r="I2579" t="str">
            <v>Entire home/apt</v>
          </cell>
          <cell r="J2579">
            <v>2</v>
          </cell>
          <cell r="K2579">
            <v>64</v>
          </cell>
          <cell r="Q2579">
            <v>4.71</v>
          </cell>
          <cell r="S2579">
            <v>1.2</v>
          </cell>
        </row>
        <row r="2580">
          <cell r="G2580" t="str">
            <v>Schwabing-Freimann</v>
          </cell>
          <cell r="H2580" t="str">
            <v>Private room in rental unit</v>
          </cell>
          <cell r="I2580" t="str">
            <v>Private room</v>
          </cell>
          <cell r="J2580">
            <v>1</v>
          </cell>
          <cell r="K2580">
            <v>88</v>
          </cell>
          <cell r="Q2580">
            <v>4.8899999999999997</v>
          </cell>
          <cell r="S2580">
            <v>0.22</v>
          </cell>
        </row>
        <row r="2581">
          <cell r="G2581" t="str">
            <v>Ludwigsvorstadt-Isarvorstadt</v>
          </cell>
          <cell r="H2581" t="str">
            <v>Entire rental unit</v>
          </cell>
          <cell r="I2581" t="str">
            <v>Entire home/apt</v>
          </cell>
          <cell r="J2581">
            <v>2</v>
          </cell>
          <cell r="Q2581">
            <v>5</v>
          </cell>
          <cell r="S2581">
            <v>0.08</v>
          </cell>
        </row>
        <row r="2582">
          <cell r="G2582" t="str">
            <v>Sendling</v>
          </cell>
          <cell r="H2582" t="str">
            <v>Entire rental unit</v>
          </cell>
          <cell r="I2582" t="str">
            <v>Entire home/apt</v>
          </cell>
          <cell r="J2582">
            <v>2</v>
          </cell>
          <cell r="K2582">
            <v>87</v>
          </cell>
          <cell r="Q2582">
            <v>4.82</v>
          </cell>
          <cell r="S2582">
            <v>0.83</v>
          </cell>
        </row>
        <row r="2583">
          <cell r="G2583" t="str">
            <v>Obergiesing</v>
          </cell>
          <cell r="H2583" t="str">
            <v>Entire rental unit</v>
          </cell>
          <cell r="I2583" t="str">
            <v>Entire home/apt</v>
          </cell>
          <cell r="J2583">
            <v>2</v>
          </cell>
          <cell r="K2583">
            <v>71</v>
          </cell>
          <cell r="Q2583">
            <v>4.79</v>
          </cell>
          <cell r="S2583">
            <v>1.7</v>
          </cell>
        </row>
        <row r="2584">
          <cell r="G2584" t="str">
            <v>Obergiesing</v>
          </cell>
          <cell r="H2584" t="str">
            <v>Entire loft</v>
          </cell>
          <cell r="I2584" t="str">
            <v>Entire home/apt</v>
          </cell>
          <cell r="J2584">
            <v>2</v>
          </cell>
          <cell r="K2584">
            <v>89</v>
          </cell>
          <cell r="Q2584">
            <v>4.7</v>
          </cell>
          <cell r="S2584">
            <v>0.52</v>
          </cell>
        </row>
        <row r="2585">
          <cell r="G2585" t="str">
            <v>Obergiesing</v>
          </cell>
          <cell r="H2585" t="str">
            <v>Entire rental unit</v>
          </cell>
          <cell r="I2585" t="str">
            <v>Entire home/apt</v>
          </cell>
          <cell r="J2585">
            <v>2</v>
          </cell>
          <cell r="K2585">
            <v>63</v>
          </cell>
          <cell r="Q2585">
            <v>4.74</v>
          </cell>
          <cell r="S2585">
            <v>1.08</v>
          </cell>
        </row>
        <row r="2586">
          <cell r="G2586" t="str">
            <v>Ludwigsvorstadt-Isarvorstadt</v>
          </cell>
          <cell r="H2586" t="str">
            <v>Private room in rental unit</v>
          </cell>
          <cell r="I2586" t="str">
            <v>Private room</v>
          </cell>
          <cell r="J2586">
            <v>2</v>
          </cell>
          <cell r="Q2586">
            <v>5</v>
          </cell>
          <cell r="S2586">
            <v>0.02</v>
          </cell>
        </row>
        <row r="2587">
          <cell r="G2587" t="str">
            <v>Sendling</v>
          </cell>
          <cell r="H2587" t="str">
            <v>Entire rental unit</v>
          </cell>
          <cell r="I2587" t="str">
            <v>Entire home/apt</v>
          </cell>
          <cell r="J2587">
            <v>2</v>
          </cell>
          <cell r="K2587">
            <v>82</v>
          </cell>
          <cell r="Q2587">
            <v>4.88</v>
          </cell>
          <cell r="S2587">
            <v>1.49</v>
          </cell>
        </row>
        <row r="2588">
          <cell r="G2588" t="str">
            <v>Sendling</v>
          </cell>
          <cell r="H2588" t="str">
            <v>Entire loft</v>
          </cell>
          <cell r="I2588" t="str">
            <v>Entire home/apt</v>
          </cell>
          <cell r="J2588">
            <v>2</v>
          </cell>
          <cell r="K2588">
            <v>62</v>
          </cell>
          <cell r="Q2588">
            <v>4.93</v>
          </cell>
          <cell r="S2588">
            <v>1.41</v>
          </cell>
        </row>
        <row r="2589">
          <cell r="G2589" t="str">
            <v>Milbertshofen-Am Hart</v>
          </cell>
          <cell r="H2589" t="str">
            <v>Entire rental unit</v>
          </cell>
          <cell r="I2589" t="str">
            <v>Entire home/apt</v>
          </cell>
          <cell r="J2589">
            <v>1</v>
          </cell>
          <cell r="K2589">
            <v>78</v>
          </cell>
          <cell r="Q2589">
            <v>4.45</v>
          </cell>
          <cell r="S2589">
            <v>0.6</v>
          </cell>
        </row>
        <row r="2590">
          <cell r="G2590" t="str">
            <v>Neuhausen-Nymphenburg</v>
          </cell>
          <cell r="H2590" t="str">
            <v>Private room in rental unit</v>
          </cell>
          <cell r="I2590" t="str">
            <v>Private room</v>
          </cell>
          <cell r="J2590">
            <v>2</v>
          </cell>
          <cell r="K2590">
            <v>70</v>
          </cell>
          <cell r="Q2590">
            <v>4.93</v>
          </cell>
          <cell r="S2590">
            <v>1.95</v>
          </cell>
        </row>
        <row r="2591">
          <cell r="G2591" t="str">
            <v>Obergiesing</v>
          </cell>
          <cell r="H2591" t="str">
            <v>Entire guest suite</v>
          </cell>
          <cell r="I2591" t="str">
            <v>Entire home/apt</v>
          </cell>
          <cell r="J2591">
            <v>2</v>
          </cell>
          <cell r="Q2591">
            <v>4.95</v>
          </cell>
          <cell r="S2591">
            <v>0.92</v>
          </cell>
        </row>
        <row r="2592">
          <cell r="G2592" t="str">
            <v>Schwabing-West</v>
          </cell>
          <cell r="H2592" t="str">
            <v>Entire condo</v>
          </cell>
          <cell r="I2592" t="str">
            <v>Entire home/apt</v>
          </cell>
          <cell r="J2592">
            <v>5</v>
          </cell>
        </row>
        <row r="2593">
          <cell r="G2593" t="str">
            <v>Sendling</v>
          </cell>
          <cell r="H2593" t="str">
            <v>Entire rental unit</v>
          </cell>
          <cell r="I2593" t="str">
            <v>Entire home/apt</v>
          </cell>
          <cell r="J2593">
            <v>2</v>
          </cell>
          <cell r="K2593">
            <v>78</v>
          </cell>
          <cell r="Q2593">
            <v>4.96</v>
          </cell>
          <cell r="S2593">
            <v>1.43</v>
          </cell>
        </row>
        <row r="2594">
          <cell r="G2594" t="str">
            <v>Sendling</v>
          </cell>
          <cell r="H2594" t="str">
            <v>Entire condo</v>
          </cell>
          <cell r="I2594" t="str">
            <v>Entire home/apt</v>
          </cell>
          <cell r="J2594">
            <v>2</v>
          </cell>
          <cell r="K2594">
            <v>147</v>
          </cell>
          <cell r="Q2594">
            <v>5</v>
          </cell>
          <cell r="S2594">
            <v>0.31</v>
          </cell>
        </row>
        <row r="2595">
          <cell r="G2595" t="str">
            <v>Ludwigsvorstadt-Isarvorstadt</v>
          </cell>
          <cell r="H2595" t="str">
            <v>Entire rental unit</v>
          </cell>
          <cell r="I2595" t="str">
            <v>Entire home/apt</v>
          </cell>
          <cell r="J2595">
            <v>1</v>
          </cell>
          <cell r="K2595">
            <v>53</v>
          </cell>
          <cell r="Q2595">
            <v>4.45</v>
          </cell>
          <cell r="S2595">
            <v>1.41</v>
          </cell>
        </row>
        <row r="2596">
          <cell r="G2596" t="str">
            <v>Neuhausen-Nymphenburg</v>
          </cell>
          <cell r="H2596" t="str">
            <v>Entire loft</v>
          </cell>
          <cell r="I2596" t="str">
            <v>Entire home/apt</v>
          </cell>
          <cell r="J2596">
            <v>4</v>
          </cell>
          <cell r="K2596">
            <v>145</v>
          </cell>
        </row>
        <row r="2597">
          <cell r="G2597" t="str">
            <v>Schwabing-Freimann</v>
          </cell>
          <cell r="H2597" t="str">
            <v>Room in hotel</v>
          </cell>
          <cell r="I2597" t="str">
            <v>Private room</v>
          </cell>
          <cell r="J2597">
            <v>2</v>
          </cell>
          <cell r="Q2597">
            <v>4.5</v>
          </cell>
          <cell r="S2597">
            <v>0.1</v>
          </cell>
        </row>
        <row r="2598">
          <cell r="G2598" t="str">
            <v>Schwabing-Freimann</v>
          </cell>
          <cell r="H2598" t="str">
            <v>Room in hotel</v>
          </cell>
          <cell r="I2598" t="str">
            <v>Private room</v>
          </cell>
          <cell r="J2598">
            <v>2</v>
          </cell>
        </row>
        <row r="2599">
          <cell r="G2599" t="str">
            <v>Schwabing-Freimann</v>
          </cell>
          <cell r="H2599" t="str">
            <v>Room in hotel</v>
          </cell>
          <cell r="I2599" t="str">
            <v>Private room</v>
          </cell>
          <cell r="J2599">
            <v>4</v>
          </cell>
          <cell r="K2599">
            <v>183</v>
          </cell>
          <cell r="Q2599">
            <v>4.67</v>
          </cell>
          <cell r="S2599">
            <v>0.25</v>
          </cell>
        </row>
        <row r="2600">
          <cell r="G2600" t="str">
            <v>Schwabing-Freimann</v>
          </cell>
          <cell r="H2600" t="str">
            <v>Room in hotel</v>
          </cell>
          <cell r="I2600" t="str">
            <v>Private room</v>
          </cell>
          <cell r="J2600">
            <v>4</v>
          </cell>
          <cell r="K2600">
            <v>198</v>
          </cell>
        </row>
        <row r="2601">
          <cell r="G2601" t="str">
            <v>Schwabing-West</v>
          </cell>
          <cell r="H2601" t="str">
            <v>Entire rental unit</v>
          </cell>
          <cell r="I2601" t="str">
            <v>Entire home/apt</v>
          </cell>
          <cell r="J2601">
            <v>2</v>
          </cell>
          <cell r="Q2601">
            <v>5</v>
          </cell>
          <cell r="S2601">
            <v>0.2</v>
          </cell>
        </row>
        <row r="2602">
          <cell r="G2602" t="str">
            <v>Aubing-Lochhausen-Langwied</v>
          </cell>
          <cell r="H2602" t="str">
            <v>Entire rental unit</v>
          </cell>
          <cell r="I2602" t="str">
            <v>Entire home/apt</v>
          </cell>
          <cell r="J2602">
            <v>6</v>
          </cell>
          <cell r="K2602">
            <v>87</v>
          </cell>
          <cell r="Q2602">
            <v>5</v>
          </cell>
          <cell r="S2602">
            <v>0.06</v>
          </cell>
        </row>
        <row r="2603">
          <cell r="G2603" t="str">
            <v>Neuhausen-Nymphenburg</v>
          </cell>
          <cell r="H2603" t="str">
            <v>Entire rental unit</v>
          </cell>
          <cell r="I2603" t="str">
            <v>Entire home/apt</v>
          </cell>
          <cell r="J2603">
            <v>2</v>
          </cell>
          <cell r="K2603">
            <v>112</v>
          </cell>
        </row>
        <row r="2604">
          <cell r="G2604" t="str">
            <v>Neuhausen-Nymphenburg</v>
          </cell>
          <cell r="H2604" t="str">
            <v>Entire condo</v>
          </cell>
          <cell r="I2604" t="str">
            <v>Entire home/apt</v>
          </cell>
          <cell r="J2604">
            <v>2</v>
          </cell>
        </row>
        <row r="2605">
          <cell r="G2605" t="str">
            <v>Neuhausen-Nymphenburg</v>
          </cell>
          <cell r="H2605" t="str">
            <v>Entire villa</v>
          </cell>
          <cell r="I2605" t="str">
            <v>Entire home/apt</v>
          </cell>
          <cell r="J2605">
            <v>4</v>
          </cell>
          <cell r="K2605">
            <v>170</v>
          </cell>
          <cell r="Q2605">
            <v>4.5</v>
          </cell>
          <cell r="S2605">
            <v>0.06</v>
          </cell>
        </row>
        <row r="2606">
          <cell r="G2606" t="str">
            <v>Laim</v>
          </cell>
          <cell r="H2606" t="str">
            <v>Entire rental unit</v>
          </cell>
          <cell r="I2606" t="str">
            <v>Entire home/apt</v>
          </cell>
          <cell r="J2606">
            <v>6</v>
          </cell>
          <cell r="K2606">
            <v>390</v>
          </cell>
          <cell r="Q2606">
            <v>4.67</v>
          </cell>
          <cell r="S2606">
            <v>0.2</v>
          </cell>
        </row>
        <row r="2607">
          <cell r="G2607" t="str">
            <v>Maxvorstadt</v>
          </cell>
          <cell r="H2607" t="str">
            <v>Entire serviced apartment</v>
          </cell>
          <cell r="I2607" t="str">
            <v>Entire home/apt</v>
          </cell>
          <cell r="J2607">
            <v>2</v>
          </cell>
          <cell r="K2607">
            <v>269</v>
          </cell>
          <cell r="Q2607">
            <v>5</v>
          </cell>
          <cell r="S2607">
            <v>0.25</v>
          </cell>
        </row>
        <row r="2608">
          <cell r="G2608" t="str">
            <v>Ludwigsvorstadt-Isarvorstadt</v>
          </cell>
          <cell r="H2608" t="str">
            <v>Private room in serviced apartment</v>
          </cell>
          <cell r="I2608" t="str">
            <v>Private room</v>
          </cell>
          <cell r="J2608">
            <v>2</v>
          </cell>
          <cell r="K2608">
            <v>48</v>
          </cell>
          <cell r="Q2608">
            <v>4.71</v>
          </cell>
          <cell r="S2608">
            <v>0.21</v>
          </cell>
        </row>
        <row r="2609">
          <cell r="G2609" t="str">
            <v>Ludwigsvorstadt-Isarvorstadt</v>
          </cell>
          <cell r="H2609" t="str">
            <v>Private room in serviced apartment</v>
          </cell>
          <cell r="I2609" t="str">
            <v>Private room</v>
          </cell>
          <cell r="J2609">
            <v>2</v>
          </cell>
          <cell r="K2609">
            <v>55</v>
          </cell>
          <cell r="Q2609">
            <v>4.33</v>
          </cell>
          <cell r="S2609">
            <v>0.09</v>
          </cell>
        </row>
        <row r="2610">
          <cell r="G2610" t="str">
            <v>Aubing-Lochhausen-Langwied</v>
          </cell>
          <cell r="H2610" t="str">
            <v>Private room in home</v>
          </cell>
          <cell r="I2610" t="str">
            <v>Private room</v>
          </cell>
          <cell r="J2610">
            <v>2</v>
          </cell>
          <cell r="Q2610">
            <v>4.7699999999999996</v>
          </cell>
          <cell r="S2610">
            <v>0.56000000000000005</v>
          </cell>
        </row>
        <row r="2611">
          <cell r="G2611" t="str">
            <v>Thalkirchen-Obersendling-Forstenried-F√ºrstenried-Solln</v>
          </cell>
          <cell r="H2611" t="str">
            <v>Entire serviced apartment</v>
          </cell>
          <cell r="I2611" t="str">
            <v>Entire home/apt</v>
          </cell>
          <cell r="J2611">
            <v>2</v>
          </cell>
          <cell r="K2611">
            <v>68</v>
          </cell>
          <cell r="Q2611">
            <v>4.7300000000000004</v>
          </cell>
          <cell r="S2611">
            <v>5.62</v>
          </cell>
        </row>
        <row r="2612">
          <cell r="G2612" t="str">
            <v>Thalkirchen-Obersendling-Forstenried-F√ºrstenried-Solln</v>
          </cell>
          <cell r="H2612" t="str">
            <v>Entire serviced apartment</v>
          </cell>
          <cell r="I2612" t="str">
            <v>Entire home/apt</v>
          </cell>
          <cell r="J2612">
            <v>2</v>
          </cell>
          <cell r="K2612">
            <v>108</v>
          </cell>
          <cell r="Q2612">
            <v>4.68</v>
          </cell>
          <cell r="S2612">
            <v>5.14</v>
          </cell>
        </row>
        <row r="2613">
          <cell r="G2613" t="str">
            <v>Ramersdorf-Perlach</v>
          </cell>
          <cell r="H2613" t="str">
            <v>Entire rental unit</v>
          </cell>
          <cell r="I2613" t="str">
            <v>Entire home/apt</v>
          </cell>
          <cell r="J2613">
            <v>2</v>
          </cell>
          <cell r="K2613">
            <v>75</v>
          </cell>
          <cell r="Q2613">
            <v>4.9400000000000004</v>
          </cell>
          <cell r="S2613">
            <v>0.44</v>
          </cell>
        </row>
        <row r="2614">
          <cell r="G2614" t="str">
            <v>Aubing-Lochhausen-Langwied</v>
          </cell>
          <cell r="H2614" t="str">
            <v>Private room in home</v>
          </cell>
          <cell r="I2614" t="str">
            <v>Private room</v>
          </cell>
          <cell r="J2614">
            <v>1</v>
          </cell>
          <cell r="K2614">
            <v>30</v>
          </cell>
          <cell r="Q2614">
            <v>4.59</v>
          </cell>
          <cell r="S2614">
            <v>3.85</v>
          </cell>
        </row>
        <row r="2615">
          <cell r="G2615" t="str">
            <v>Schwabing-West</v>
          </cell>
          <cell r="H2615" t="str">
            <v>Entire condo</v>
          </cell>
          <cell r="I2615" t="str">
            <v>Entire home/apt</v>
          </cell>
          <cell r="J2615">
            <v>4</v>
          </cell>
        </row>
        <row r="2616">
          <cell r="G2616" t="str">
            <v>Au-Haidhausen</v>
          </cell>
          <cell r="H2616" t="str">
            <v>Entire rental unit</v>
          </cell>
          <cell r="I2616" t="str">
            <v>Entire home/apt</v>
          </cell>
          <cell r="J2616">
            <v>2</v>
          </cell>
          <cell r="K2616">
            <v>147</v>
          </cell>
          <cell r="Q2616">
            <v>5</v>
          </cell>
          <cell r="S2616">
            <v>0.38</v>
          </cell>
        </row>
        <row r="2617">
          <cell r="G2617" t="str">
            <v>Schwabing-Freimann</v>
          </cell>
          <cell r="H2617" t="str">
            <v>Entire rental unit</v>
          </cell>
          <cell r="I2617" t="str">
            <v>Entire home/apt</v>
          </cell>
          <cell r="J2617">
            <v>2</v>
          </cell>
          <cell r="K2617">
            <v>99</v>
          </cell>
          <cell r="Q2617">
            <v>4.88</v>
          </cell>
          <cell r="S2617">
            <v>0.93</v>
          </cell>
        </row>
        <row r="2618">
          <cell r="G2618" t="str">
            <v>Neuhausen-Nymphenburg</v>
          </cell>
          <cell r="H2618" t="str">
            <v>Entire condo</v>
          </cell>
          <cell r="I2618" t="str">
            <v>Entire home/apt</v>
          </cell>
          <cell r="J2618">
            <v>4</v>
          </cell>
          <cell r="K2618">
            <v>150</v>
          </cell>
          <cell r="Q2618">
            <v>4.8600000000000003</v>
          </cell>
          <cell r="S2618">
            <v>0.74</v>
          </cell>
        </row>
        <row r="2619">
          <cell r="G2619" t="str">
            <v>Laim</v>
          </cell>
          <cell r="H2619" t="str">
            <v>Entire rental unit</v>
          </cell>
          <cell r="I2619" t="str">
            <v>Entire home/apt</v>
          </cell>
          <cell r="J2619">
            <v>2</v>
          </cell>
          <cell r="K2619">
            <v>82</v>
          </cell>
          <cell r="Q2619">
            <v>4.95</v>
          </cell>
          <cell r="S2619">
            <v>5.17</v>
          </cell>
        </row>
        <row r="2620">
          <cell r="G2620" t="str">
            <v>Milbertshofen-Am Hart</v>
          </cell>
          <cell r="H2620" t="str">
            <v>Private room in rental unit</v>
          </cell>
          <cell r="I2620" t="str">
            <v>Private room</v>
          </cell>
          <cell r="J2620">
            <v>2</v>
          </cell>
          <cell r="Q2620">
            <v>5</v>
          </cell>
          <cell r="S2620">
            <v>0.08</v>
          </cell>
        </row>
        <row r="2621">
          <cell r="G2621" t="str">
            <v>Pasing-Obermenzing</v>
          </cell>
          <cell r="H2621" t="str">
            <v>Room in aparthotel</v>
          </cell>
          <cell r="I2621" t="str">
            <v>Private room</v>
          </cell>
          <cell r="J2621">
            <v>2</v>
          </cell>
          <cell r="Q2621">
            <v>4.5999999999999996</v>
          </cell>
          <cell r="S2621">
            <v>0.14000000000000001</v>
          </cell>
        </row>
        <row r="2622">
          <cell r="G2622" t="str">
            <v>Schwanthalerh√∂he</v>
          </cell>
          <cell r="H2622" t="str">
            <v>Entire condo</v>
          </cell>
          <cell r="I2622" t="str">
            <v>Entire home/apt</v>
          </cell>
          <cell r="J2622">
            <v>2</v>
          </cell>
          <cell r="K2622">
            <v>228</v>
          </cell>
          <cell r="Q2622">
            <v>5</v>
          </cell>
          <cell r="S2622">
            <v>0.26</v>
          </cell>
        </row>
        <row r="2623">
          <cell r="G2623" t="str">
            <v>Schwanthalerh√∂he</v>
          </cell>
          <cell r="H2623" t="str">
            <v>Entire rental unit</v>
          </cell>
          <cell r="I2623" t="str">
            <v>Entire home/apt</v>
          </cell>
          <cell r="J2623">
            <v>3</v>
          </cell>
          <cell r="K2623">
            <v>143</v>
          </cell>
          <cell r="Q2623">
            <v>4.8499999999999996</v>
          </cell>
          <cell r="S2623">
            <v>1.41</v>
          </cell>
        </row>
        <row r="2624">
          <cell r="G2624" t="str">
            <v>Schwabing-Freimann</v>
          </cell>
          <cell r="H2624" t="str">
            <v>Entire rental unit</v>
          </cell>
          <cell r="I2624" t="str">
            <v>Entire home/apt</v>
          </cell>
          <cell r="J2624">
            <v>6</v>
          </cell>
          <cell r="Q2624">
            <v>4</v>
          </cell>
          <cell r="S2624">
            <v>0.03</v>
          </cell>
        </row>
        <row r="2625">
          <cell r="G2625" t="str">
            <v>Ludwigsvorstadt-Isarvorstadt</v>
          </cell>
          <cell r="H2625" t="str">
            <v>Entire serviced apartment</v>
          </cell>
          <cell r="I2625" t="str">
            <v>Entire home/apt</v>
          </cell>
          <cell r="J2625">
            <v>3</v>
          </cell>
          <cell r="K2625">
            <v>106</v>
          </cell>
          <cell r="Q2625">
            <v>4.8</v>
          </cell>
          <cell r="S2625">
            <v>1.56</v>
          </cell>
        </row>
        <row r="2626">
          <cell r="G2626" t="str">
            <v>Ludwigsvorstadt-Isarvorstadt</v>
          </cell>
          <cell r="H2626" t="str">
            <v>Private room in serviced apartment</v>
          </cell>
          <cell r="I2626" t="str">
            <v>Private room</v>
          </cell>
          <cell r="J2626">
            <v>2</v>
          </cell>
          <cell r="K2626">
            <v>45</v>
          </cell>
          <cell r="Q2626">
            <v>4.83</v>
          </cell>
          <cell r="S2626">
            <v>0.17</v>
          </cell>
        </row>
        <row r="2627">
          <cell r="G2627" t="str">
            <v>Neuhausen-Nymphenburg</v>
          </cell>
          <cell r="H2627" t="str">
            <v>Entire rental unit</v>
          </cell>
          <cell r="I2627" t="str">
            <v>Entire home/apt</v>
          </cell>
          <cell r="J2627">
            <v>3</v>
          </cell>
          <cell r="K2627">
            <v>115</v>
          </cell>
          <cell r="Q2627">
            <v>4.93</v>
          </cell>
          <cell r="S2627">
            <v>2.41</v>
          </cell>
        </row>
        <row r="2628">
          <cell r="G2628" t="str">
            <v>Sendling-Westpark</v>
          </cell>
          <cell r="H2628" t="str">
            <v>Entire rental unit</v>
          </cell>
          <cell r="I2628" t="str">
            <v>Entire home/apt</v>
          </cell>
          <cell r="J2628">
            <v>2</v>
          </cell>
          <cell r="K2628">
            <v>71</v>
          </cell>
          <cell r="Q2628">
            <v>4.9800000000000004</v>
          </cell>
          <cell r="S2628">
            <v>2.96</v>
          </cell>
        </row>
        <row r="2629">
          <cell r="G2629" t="str">
            <v>Ludwigsvorstadt-Isarvorstadt</v>
          </cell>
          <cell r="H2629" t="str">
            <v>Room in boutique hotel</v>
          </cell>
          <cell r="I2629" t="str">
            <v>Private room</v>
          </cell>
          <cell r="J2629">
            <v>2</v>
          </cell>
          <cell r="K2629">
            <v>103</v>
          </cell>
          <cell r="Q2629">
            <v>4.6399999999999997</v>
          </cell>
          <cell r="S2629">
            <v>0.38</v>
          </cell>
        </row>
        <row r="2630">
          <cell r="G2630" t="str">
            <v>Ludwigsvorstadt-Isarvorstadt</v>
          </cell>
          <cell r="H2630" t="str">
            <v>Room in boutique hotel</v>
          </cell>
          <cell r="I2630" t="str">
            <v>Private room</v>
          </cell>
          <cell r="J2630">
            <v>3</v>
          </cell>
          <cell r="K2630">
            <v>214</v>
          </cell>
          <cell r="Q2630">
            <v>4.7300000000000004</v>
          </cell>
          <cell r="S2630">
            <v>0.31</v>
          </cell>
        </row>
        <row r="2631">
          <cell r="G2631" t="str">
            <v>Sendling</v>
          </cell>
          <cell r="H2631" t="str">
            <v>Entire rental unit</v>
          </cell>
          <cell r="I2631" t="str">
            <v>Entire home/apt</v>
          </cell>
          <cell r="J2631">
            <v>4</v>
          </cell>
          <cell r="K2631">
            <v>85</v>
          </cell>
          <cell r="Q2631">
            <v>5</v>
          </cell>
          <cell r="S2631">
            <v>0.19</v>
          </cell>
        </row>
        <row r="2632">
          <cell r="G2632" t="str">
            <v>Schwabing-West</v>
          </cell>
          <cell r="H2632" t="str">
            <v>Entire rental unit</v>
          </cell>
          <cell r="I2632" t="str">
            <v>Entire home/apt</v>
          </cell>
          <cell r="J2632">
            <v>2</v>
          </cell>
          <cell r="Q2632">
            <v>5</v>
          </cell>
          <cell r="S2632">
            <v>0.56999999999999995</v>
          </cell>
        </row>
        <row r="2633">
          <cell r="G2633" t="str">
            <v>Tudering-Riem</v>
          </cell>
          <cell r="H2633" t="str">
            <v>Entire rental unit</v>
          </cell>
          <cell r="I2633" t="str">
            <v>Entire home/apt</v>
          </cell>
          <cell r="J2633">
            <v>2</v>
          </cell>
          <cell r="Q2633">
            <v>5</v>
          </cell>
          <cell r="S2633">
            <v>0.19</v>
          </cell>
        </row>
        <row r="2634">
          <cell r="G2634" t="str">
            <v>Altstadt-Lehel</v>
          </cell>
          <cell r="H2634" t="str">
            <v>Entire condo</v>
          </cell>
          <cell r="I2634" t="str">
            <v>Entire home/apt</v>
          </cell>
          <cell r="J2634">
            <v>1</v>
          </cell>
          <cell r="K2634">
            <v>94</v>
          </cell>
          <cell r="Q2634">
            <v>4.92</v>
          </cell>
          <cell r="S2634">
            <v>0.32</v>
          </cell>
        </row>
        <row r="2635">
          <cell r="G2635" t="str">
            <v>Ramersdorf-Perlach</v>
          </cell>
          <cell r="H2635" t="str">
            <v>Entire rental unit</v>
          </cell>
          <cell r="I2635" t="str">
            <v>Entire home/apt</v>
          </cell>
          <cell r="J2635">
            <v>2</v>
          </cell>
          <cell r="K2635">
            <v>65</v>
          </cell>
          <cell r="Q2635">
            <v>4.91</v>
          </cell>
          <cell r="S2635">
            <v>0.6</v>
          </cell>
        </row>
        <row r="2636">
          <cell r="G2636" t="str">
            <v>Obergiesing</v>
          </cell>
          <cell r="H2636" t="str">
            <v>Entire condo</v>
          </cell>
          <cell r="I2636" t="str">
            <v>Entire home/apt</v>
          </cell>
          <cell r="J2636">
            <v>2</v>
          </cell>
          <cell r="K2636">
            <v>81</v>
          </cell>
          <cell r="Q2636">
            <v>4.8899999999999997</v>
          </cell>
          <cell r="S2636">
            <v>0.23</v>
          </cell>
        </row>
        <row r="2637">
          <cell r="G2637" t="str">
            <v>Neuhausen-Nymphenburg</v>
          </cell>
          <cell r="H2637" t="str">
            <v>Entire rental unit</v>
          </cell>
          <cell r="I2637" t="str">
            <v>Entire home/apt</v>
          </cell>
          <cell r="J2637">
            <v>1</v>
          </cell>
          <cell r="K2637">
            <v>90</v>
          </cell>
          <cell r="Q2637">
            <v>5</v>
          </cell>
          <cell r="S2637">
            <v>0.03</v>
          </cell>
        </row>
        <row r="2638">
          <cell r="G2638" t="str">
            <v>Ludwigsvorstadt-Isarvorstadt</v>
          </cell>
          <cell r="H2638" t="str">
            <v>Private room in serviced apartment</v>
          </cell>
          <cell r="I2638" t="str">
            <v>Private room</v>
          </cell>
          <cell r="J2638">
            <v>2</v>
          </cell>
          <cell r="K2638">
            <v>48</v>
          </cell>
          <cell r="Q2638">
            <v>4.75</v>
          </cell>
          <cell r="S2638">
            <v>0.13</v>
          </cell>
        </row>
        <row r="2639">
          <cell r="G2639" t="str">
            <v>Ludwigsvorstadt-Isarvorstadt</v>
          </cell>
          <cell r="H2639" t="str">
            <v>Room in boutique hotel</v>
          </cell>
          <cell r="I2639" t="str">
            <v>Private room</v>
          </cell>
          <cell r="J2639">
            <v>3</v>
          </cell>
          <cell r="K2639">
            <v>284</v>
          </cell>
        </row>
        <row r="2640">
          <cell r="G2640" t="str">
            <v>Bogenhausen</v>
          </cell>
          <cell r="H2640" t="str">
            <v>Entire rental unit</v>
          </cell>
          <cell r="I2640" t="str">
            <v>Entire home/apt</v>
          </cell>
          <cell r="J2640">
            <v>2</v>
          </cell>
          <cell r="Q2640">
            <v>4.93</v>
          </cell>
          <cell r="S2640">
            <v>1.52</v>
          </cell>
        </row>
        <row r="2641">
          <cell r="G2641" t="str">
            <v>Ludwigsvorstadt-Isarvorstadt</v>
          </cell>
          <cell r="H2641" t="str">
            <v>Room in boutique hotel</v>
          </cell>
          <cell r="I2641" t="str">
            <v>Private room</v>
          </cell>
          <cell r="J2641">
            <v>2</v>
          </cell>
          <cell r="K2641">
            <v>145</v>
          </cell>
        </row>
        <row r="2642">
          <cell r="G2642" t="str">
            <v>Ludwigsvorstadt-Isarvorstadt</v>
          </cell>
          <cell r="H2642" t="str">
            <v>Room in boutique hotel</v>
          </cell>
          <cell r="I2642" t="str">
            <v>Private room</v>
          </cell>
          <cell r="J2642">
            <v>2</v>
          </cell>
          <cell r="K2642">
            <v>203</v>
          </cell>
          <cell r="Q2642">
            <v>5</v>
          </cell>
          <cell r="S2642">
            <v>0.03</v>
          </cell>
        </row>
        <row r="2643">
          <cell r="G2643" t="str">
            <v>Ludwigsvorstadt-Isarvorstadt</v>
          </cell>
          <cell r="H2643" t="str">
            <v>Room in boutique hotel</v>
          </cell>
          <cell r="I2643" t="str">
            <v>Private room</v>
          </cell>
          <cell r="J2643">
            <v>1</v>
          </cell>
          <cell r="K2643">
            <v>116</v>
          </cell>
          <cell r="Q2643">
            <v>5</v>
          </cell>
          <cell r="S2643">
            <v>0.03</v>
          </cell>
        </row>
        <row r="2644">
          <cell r="G2644" t="str">
            <v>Ludwigsvorstadt-Isarvorstadt</v>
          </cell>
          <cell r="H2644" t="str">
            <v>Room in boutique hotel</v>
          </cell>
          <cell r="I2644" t="str">
            <v>Private room</v>
          </cell>
          <cell r="J2644">
            <v>1</v>
          </cell>
          <cell r="K2644">
            <v>129</v>
          </cell>
        </row>
        <row r="2645">
          <cell r="G2645" t="str">
            <v>Ludwigsvorstadt-Isarvorstadt</v>
          </cell>
          <cell r="H2645" t="str">
            <v>Room in boutique hotel</v>
          </cell>
          <cell r="I2645" t="str">
            <v>Private room</v>
          </cell>
          <cell r="J2645">
            <v>2</v>
          </cell>
          <cell r="K2645">
            <v>168</v>
          </cell>
        </row>
        <row r="2646">
          <cell r="G2646" t="str">
            <v>Ludwigsvorstadt-Isarvorstadt</v>
          </cell>
          <cell r="H2646" t="str">
            <v>Room in boutique hotel</v>
          </cell>
          <cell r="I2646" t="str">
            <v>Private room</v>
          </cell>
          <cell r="J2646">
            <v>2</v>
          </cell>
          <cell r="K2646">
            <v>168</v>
          </cell>
        </row>
        <row r="2647">
          <cell r="G2647" t="str">
            <v>Ludwigsvorstadt-Isarvorstadt</v>
          </cell>
          <cell r="H2647" t="str">
            <v>Room in boutique hotel</v>
          </cell>
          <cell r="I2647" t="str">
            <v>Private room</v>
          </cell>
          <cell r="J2647">
            <v>3</v>
          </cell>
          <cell r="K2647">
            <v>216</v>
          </cell>
        </row>
        <row r="2648">
          <cell r="G2648" t="str">
            <v>Ludwigsvorstadt-Isarvorstadt</v>
          </cell>
          <cell r="H2648" t="str">
            <v>Room in boutique hotel</v>
          </cell>
          <cell r="I2648" t="str">
            <v>Private room</v>
          </cell>
          <cell r="J2648">
            <v>2</v>
          </cell>
          <cell r="K2648">
            <v>196</v>
          </cell>
        </row>
        <row r="2649">
          <cell r="G2649" t="str">
            <v>Ludwigsvorstadt-Isarvorstadt</v>
          </cell>
          <cell r="H2649" t="str">
            <v>Room in boutique hotel</v>
          </cell>
          <cell r="I2649" t="str">
            <v>Private room</v>
          </cell>
          <cell r="J2649">
            <v>1</v>
          </cell>
          <cell r="K2649">
            <v>132</v>
          </cell>
        </row>
        <row r="2650">
          <cell r="G2650" t="str">
            <v>Ludwigsvorstadt-Isarvorstadt</v>
          </cell>
          <cell r="H2650" t="str">
            <v>Room in boutique hotel</v>
          </cell>
          <cell r="I2650" t="str">
            <v>Private room</v>
          </cell>
          <cell r="J2650">
            <v>4</v>
          </cell>
          <cell r="K2650">
            <v>328</v>
          </cell>
        </row>
        <row r="2651">
          <cell r="G2651" t="str">
            <v>Ludwigsvorstadt-Isarvorstadt</v>
          </cell>
          <cell r="H2651" t="str">
            <v>Room in boutique hotel</v>
          </cell>
          <cell r="I2651" t="str">
            <v>Private room</v>
          </cell>
          <cell r="J2651">
            <v>3</v>
          </cell>
          <cell r="K2651">
            <v>343</v>
          </cell>
        </row>
        <row r="2652">
          <cell r="G2652" t="str">
            <v>Ludwigsvorstadt-Isarvorstadt</v>
          </cell>
          <cell r="H2652" t="str">
            <v>Private room in hostel</v>
          </cell>
          <cell r="I2652" t="str">
            <v>Private room</v>
          </cell>
          <cell r="J2652">
            <v>2</v>
          </cell>
          <cell r="Q2652">
            <v>4.5</v>
          </cell>
          <cell r="S2652">
            <v>0.37</v>
          </cell>
        </row>
        <row r="2653">
          <cell r="G2653" t="str">
            <v>Maxvorstadt</v>
          </cell>
          <cell r="H2653" t="str">
            <v>Entire rental unit</v>
          </cell>
          <cell r="I2653" t="str">
            <v>Entire home/apt</v>
          </cell>
          <cell r="J2653">
            <v>2</v>
          </cell>
          <cell r="Q2653">
            <v>5</v>
          </cell>
          <cell r="S2653">
            <v>0.27</v>
          </cell>
        </row>
        <row r="2654">
          <cell r="G2654" t="str">
            <v>Neuhausen-Nymphenburg</v>
          </cell>
          <cell r="H2654" t="str">
            <v>Entire rental unit</v>
          </cell>
          <cell r="I2654" t="str">
            <v>Entire home/apt</v>
          </cell>
          <cell r="J2654">
            <v>2</v>
          </cell>
          <cell r="Q2654">
            <v>5</v>
          </cell>
          <cell r="S2654">
            <v>0.03</v>
          </cell>
        </row>
        <row r="2655">
          <cell r="G2655" t="str">
            <v>Bogenhausen</v>
          </cell>
          <cell r="H2655" t="str">
            <v>Entire rental unit</v>
          </cell>
          <cell r="I2655" t="str">
            <v>Entire home/apt</v>
          </cell>
          <cell r="J2655">
            <v>4</v>
          </cell>
          <cell r="K2655">
            <v>100</v>
          </cell>
        </row>
        <row r="2656">
          <cell r="G2656" t="str">
            <v>Neuhausen-Nymphenburg</v>
          </cell>
          <cell r="H2656" t="str">
            <v>Entire rental unit</v>
          </cell>
          <cell r="I2656" t="str">
            <v>Entire home/apt</v>
          </cell>
          <cell r="J2656">
            <v>2</v>
          </cell>
          <cell r="Q2656">
            <v>4.33</v>
          </cell>
          <cell r="S2656">
            <v>0.24</v>
          </cell>
        </row>
        <row r="2657">
          <cell r="G2657" t="str">
            <v>Untergiesing-Harlaching</v>
          </cell>
          <cell r="H2657" t="str">
            <v>Entire rental unit</v>
          </cell>
          <cell r="I2657" t="str">
            <v>Entire home/apt</v>
          </cell>
          <cell r="J2657">
            <v>2</v>
          </cell>
        </row>
        <row r="2658">
          <cell r="G2658" t="str">
            <v>Bogenhausen</v>
          </cell>
          <cell r="H2658" t="str">
            <v>Entire rental unit</v>
          </cell>
          <cell r="I2658" t="str">
            <v>Entire home/apt</v>
          </cell>
          <cell r="J2658">
            <v>2</v>
          </cell>
          <cell r="K2658">
            <v>110</v>
          </cell>
          <cell r="Q2658">
            <v>4.9400000000000004</v>
          </cell>
          <cell r="S2658">
            <v>0.9</v>
          </cell>
        </row>
        <row r="2659">
          <cell r="G2659" t="str">
            <v>Obergiesing</v>
          </cell>
          <cell r="H2659" t="str">
            <v>Private room in rental unit</v>
          </cell>
          <cell r="I2659" t="str">
            <v>Private room</v>
          </cell>
          <cell r="J2659">
            <v>1</v>
          </cell>
          <cell r="K2659">
            <v>49</v>
          </cell>
          <cell r="Q2659">
            <v>4.92</v>
          </cell>
          <cell r="S2659">
            <v>1.53</v>
          </cell>
        </row>
        <row r="2660">
          <cell r="G2660" t="str">
            <v>Obergiesing</v>
          </cell>
          <cell r="H2660" t="str">
            <v>Private room in condo</v>
          </cell>
          <cell r="I2660" t="str">
            <v>Private room</v>
          </cell>
          <cell r="J2660">
            <v>2</v>
          </cell>
          <cell r="K2660">
            <v>62</v>
          </cell>
          <cell r="Q2660">
            <v>5</v>
          </cell>
          <cell r="S2660">
            <v>0.67</v>
          </cell>
        </row>
        <row r="2661">
          <cell r="G2661" t="str">
            <v>Ramersdorf-Perlach</v>
          </cell>
          <cell r="H2661" t="str">
            <v>Private room in townhouse</v>
          </cell>
          <cell r="I2661" t="str">
            <v>Private room</v>
          </cell>
          <cell r="J2661">
            <v>2</v>
          </cell>
          <cell r="K2661">
            <v>126</v>
          </cell>
          <cell r="Q2661">
            <v>5</v>
          </cell>
          <cell r="S2661">
            <v>0.59</v>
          </cell>
        </row>
        <row r="2662">
          <cell r="G2662" t="str">
            <v>Moosach</v>
          </cell>
          <cell r="H2662" t="str">
            <v>Entire serviced apartment</v>
          </cell>
          <cell r="I2662" t="str">
            <v>Entire home/apt</v>
          </cell>
          <cell r="J2662">
            <v>1</v>
          </cell>
          <cell r="K2662">
            <v>73</v>
          </cell>
          <cell r="Q2662">
            <v>4.82</v>
          </cell>
          <cell r="S2662">
            <v>0.99</v>
          </cell>
        </row>
        <row r="2663">
          <cell r="G2663" t="str">
            <v>Moosach</v>
          </cell>
          <cell r="H2663" t="str">
            <v>Entire serviced apartment</v>
          </cell>
          <cell r="I2663" t="str">
            <v>Entire home/apt</v>
          </cell>
          <cell r="J2663">
            <v>2</v>
          </cell>
          <cell r="K2663">
            <v>122</v>
          </cell>
          <cell r="Q2663">
            <v>4.5999999999999996</v>
          </cell>
          <cell r="S2663">
            <v>0.16</v>
          </cell>
        </row>
        <row r="2664">
          <cell r="G2664" t="str">
            <v>Altstadt-Lehel</v>
          </cell>
          <cell r="H2664" t="str">
            <v>Entire rental unit</v>
          </cell>
          <cell r="I2664" t="str">
            <v>Entire home/apt</v>
          </cell>
          <cell r="J2664">
            <v>2</v>
          </cell>
          <cell r="Q2664">
            <v>5</v>
          </cell>
          <cell r="S2664">
            <v>0.05</v>
          </cell>
        </row>
        <row r="2665">
          <cell r="G2665" t="str">
            <v>Neuhausen-Nymphenburg</v>
          </cell>
          <cell r="H2665" t="str">
            <v>Entire rental unit</v>
          </cell>
          <cell r="I2665" t="str">
            <v>Entire home/apt</v>
          </cell>
          <cell r="J2665">
            <v>2</v>
          </cell>
          <cell r="K2665">
            <v>77</v>
          </cell>
          <cell r="Q2665">
            <v>5</v>
          </cell>
          <cell r="S2665">
            <v>0.04</v>
          </cell>
        </row>
        <row r="2666">
          <cell r="G2666" t="str">
            <v>Au-Haidhausen</v>
          </cell>
          <cell r="H2666" t="str">
            <v>Entire rental unit</v>
          </cell>
          <cell r="I2666" t="str">
            <v>Entire home/apt</v>
          </cell>
          <cell r="J2666">
            <v>4</v>
          </cell>
          <cell r="Q2666">
            <v>5</v>
          </cell>
          <cell r="S2666">
            <v>0.09</v>
          </cell>
        </row>
        <row r="2667">
          <cell r="G2667" t="str">
            <v>Obergiesing</v>
          </cell>
          <cell r="H2667" t="str">
            <v>Entire rental unit</v>
          </cell>
          <cell r="I2667" t="str">
            <v>Entire home/apt</v>
          </cell>
          <cell r="J2667">
            <v>2</v>
          </cell>
          <cell r="Q2667">
            <v>4.8</v>
          </cell>
          <cell r="S2667">
            <v>0.14000000000000001</v>
          </cell>
        </row>
        <row r="2668">
          <cell r="G2668" t="str">
            <v>Ludwigsvorstadt-Isarvorstadt</v>
          </cell>
          <cell r="H2668" t="str">
            <v>Private room in hostel</v>
          </cell>
          <cell r="I2668" t="str">
            <v>Private room</v>
          </cell>
          <cell r="J2668">
            <v>2</v>
          </cell>
          <cell r="K2668">
            <v>999</v>
          </cell>
          <cell r="Q2668">
            <v>4.8099999999999996</v>
          </cell>
          <cell r="S2668">
            <v>0.55000000000000004</v>
          </cell>
        </row>
        <row r="2669">
          <cell r="G2669" t="str">
            <v>Ludwigsvorstadt-Isarvorstadt</v>
          </cell>
          <cell r="H2669" t="str">
            <v>Entire rental unit</v>
          </cell>
          <cell r="I2669" t="str">
            <v>Entire home/apt</v>
          </cell>
          <cell r="J2669">
            <v>2</v>
          </cell>
          <cell r="K2669">
            <v>95</v>
          </cell>
          <cell r="Q2669">
            <v>4.57</v>
          </cell>
          <cell r="S2669">
            <v>0.2</v>
          </cell>
        </row>
        <row r="2670">
          <cell r="G2670" t="str">
            <v>Schwabing-West</v>
          </cell>
          <cell r="H2670" t="str">
            <v>Entire rental unit</v>
          </cell>
          <cell r="I2670" t="str">
            <v>Entire home/apt</v>
          </cell>
          <cell r="J2670">
            <v>3</v>
          </cell>
          <cell r="K2670">
            <v>130</v>
          </cell>
          <cell r="Q2670">
            <v>4</v>
          </cell>
          <cell r="S2670">
            <v>0.08</v>
          </cell>
        </row>
        <row r="2671">
          <cell r="G2671" t="str">
            <v>Pasing-Obermenzing</v>
          </cell>
          <cell r="H2671" t="str">
            <v>Private room in home</v>
          </cell>
          <cell r="I2671" t="str">
            <v>Private room</v>
          </cell>
          <cell r="J2671">
            <v>2</v>
          </cell>
          <cell r="Q2671">
            <v>4.67</v>
          </cell>
          <cell r="S2671">
            <v>0.28999999999999998</v>
          </cell>
        </row>
        <row r="2672">
          <cell r="G2672" t="str">
            <v>Thalkirchen-Obersendling-Forstenried-F√ºrstenried-Solln</v>
          </cell>
          <cell r="H2672" t="str">
            <v>Entire serviced apartment</v>
          </cell>
          <cell r="I2672" t="str">
            <v>Entire home/apt</v>
          </cell>
          <cell r="J2672">
            <v>2</v>
          </cell>
          <cell r="K2672">
            <v>68</v>
          </cell>
          <cell r="Q2672">
            <v>4.8099999999999996</v>
          </cell>
          <cell r="S2672">
            <v>21.15</v>
          </cell>
        </row>
        <row r="2673">
          <cell r="G2673" t="str">
            <v>Thalkirchen-Obersendling-Forstenried-F√ºrstenried-Solln</v>
          </cell>
          <cell r="H2673" t="str">
            <v>Entire serviced apartment</v>
          </cell>
          <cell r="I2673" t="str">
            <v>Entire home/apt</v>
          </cell>
          <cell r="J2673">
            <v>2</v>
          </cell>
          <cell r="K2673">
            <v>117</v>
          </cell>
          <cell r="Q2673">
            <v>4.25</v>
          </cell>
          <cell r="S2673">
            <v>0.36</v>
          </cell>
        </row>
        <row r="2674">
          <cell r="G2674" t="str">
            <v>Schwabing-West</v>
          </cell>
          <cell r="H2674" t="str">
            <v>Entire rental unit</v>
          </cell>
          <cell r="I2674" t="str">
            <v>Entire home/apt</v>
          </cell>
          <cell r="J2674">
            <v>2</v>
          </cell>
          <cell r="K2674">
            <v>60</v>
          </cell>
        </row>
        <row r="2675">
          <cell r="G2675" t="str">
            <v>Sendling-Westpark</v>
          </cell>
          <cell r="H2675" t="str">
            <v>Private room in rental unit</v>
          </cell>
          <cell r="I2675" t="str">
            <v>Private room</v>
          </cell>
          <cell r="J2675">
            <v>1</v>
          </cell>
        </row>
        <row r="2676">
          <cell r="G2676" t="str">
            <v>Schwabing-West</v>
          </cell>
          <cell r="H2676" t="str">
            <v>Entire condo</v>
          </cell>
          <cell r="I2676" t="str">
            <v>Entire home/apt</v>
          </cell>
          <cell r="J2676">
            <v>2</v>
          </cell>
          <cell r="Q2676">
            <v>5</v>
          </cell>
          <cell r="S2676">
            <v>0.03</v>
          </cell>
        </row>
        <row r="2677">
          <cell r="G2677" t="str">
            <v>Pasing-Obermenzing</v>
          </cell>
          <cell r="H2677" t="str">
            <v>Entire condo</v>
          </cell>
          <cell r="I2677" t="str">
            <v>Entire home/apt</v>
          </cell>
          <cell r="J2677">
            <v>4</v>
          </cell>
          <cell r="K2677">
            <v>150</v>
          </cell>
          <cell r="Q2677">
            <v>5</v>
          </cell>
          <cell r="S2677">
            <v>0.12</v>
          </cell>
        </row>
        <row r="2678">
          <cell r="G2678" t="str">
            <v>Au-Haidhausen</v>
          </cell>
          <cell r="H2678" t="str">
            <v>Entire rental unit</v>
          </cell>
          <cell r="I2678" t="str">
            <v>Entire home/apt</v>
          </cell>
          <cell r="J2678">
            <v>2</v>
          </cell>
          <cell r="K2678">
            <v>112</v>
          </cell>
          <cell r="Q2678">
            <v>5</v>
          </cell>
          <cell r="S2678">
            <v>0.28000000000000003</v>
          </cell>
        </row>
        <row r="2679">
          <cell r="G2679" t="str">
            <v>Thalkirchen-Obersendling-Forstenried-F√ºrstenried-Solln</v>
          </cell>
          <cell r="H2679" t="str">
            <v>Entire condo</v>
          </cell>
          <cell r="I2679" t="str">
            <v>Entire home/apt</v>
          </cell>
          <cell r="J2679">
            <v>2</v>
          </cell>
          <cell r="K2679">
            <v>119</v>
          </cell>
          <cell r="Q2679">
            <v>5</v>
          </cell>
          <cell r="S2679">
            <v>0.05</v>
          </cell>
        </row>
        <row r="2680">
          <cell r="G2680" t="str">
            <v>Untergiesing-Harlaching</v>
          </cell>
          <cell r="H2680" t="str">
            <v>Entire rental unit</v>
          </cell>
          <cell r="I2680" t="str">
            <v>Entire home/apt</v>
          </cell>
          <cell r="J2680">
            <v>3</v>
          </cell>
          <cell r="Q2680">
            <v>5</v>
          </cell>
          <cell r="S2680">
            <v>0.11</v>
          </cell>
        </row>
        <row r="2681">
          <cell r="G2681" t="str">
            <v>Maxvorstadt</v>
          </cell>
          <cell r="H2681" t="str">
            <v>Entire condo</v>
          </cell>
          <cell r="I2681" t="str">
            <v>Entire home/apt</v>
          </cell>
          <cell r="J2681">
            <v>4</v>
          </cell>
          <cell r="Q2681">
            <v>5</v>
          </cell>
          <cell r="S2681">
            <v>0.25</v>
          </cell>
        </row>
        <row r="2682">
          <cell r="G2682" t="str">
            <v>Bogenhausen</v>
          </cell>
          <cell r="H2682" t="str">
            <v>Private room in rental unit</v>
          </cell>
          <cell r="I2682" t="str">
            <v>Private room</v>
          </cell>
          <cell r="J2682">
            <v>1</v>
          </cell>
          <cell r="K2682">
            <v>100</v>
          </cell>
        </row>
        <row r="2683">
          <cell r="G2683" t="str">
            <v>Obergiesing</v>
          </cell>
          <cell r="H2683" t="str">
            <v>Private room in loft</v>
          </cell>
          <cell r="I2683" t="str">
            <v>Private room</v>
          </cell>
          <cell r="J2683">
            <v>2</v>
          </cell>
          <cell r="K2683">
            <v>37</v>
          </cell>
          <cell r="Q2683">
            <v>4.78</v>
          </cell>
          <cell r="S2683">
            <v>1.0900000000000001</v>
          </cell>
        </row>
        <row r="2684">
          <cell r="G2684" t="str">
            <v>Schwabing-Freimann</v>
          </cell>
          <cell r="H2684" t="str">
            <v>Private room in rental unit</v>
          </cell>
          <cell r="I2684" t="str">
            <v>Private room</v>
          </cell>
          <cell r="J2684">
            <v>1</v>
          </cell>
        </row>
        <row r="2685">
          <cell r="G2685" t="str">
            <v>Au-Haidhausen</v>
          </cell>
          <cell r="H2685" t="str">
            <v>Entire rental unit</v>
          </cell>
          <cell r="I2685" t="str">
            <v>Entire home/apt</v>
          </cell>
          <cell r="J2685">
            <v>2</v>
          </cell>
          <cell r="Q2685">
            <v>5</v>
          </cell>
          <cell r="S2685">
            <v>0.03</v>
          </cell>
        </row>
        <row r="2686">
          <cell r="G2686" t="str">
            <v>Maxvorstadt</v>
          </cell>
          <cell r="H2686" t="str">
            <v>Entire rental unit</v>
          </cell>
          <cell r="I2686" t="str">
            <v>Entire home/apt</v>
          </cell>
          <cell r="J2686">
            <v>2</v>
          </cell>
          <cell r="K2686">
            <v>110</v>
          </cell>
          <cell r="Q2686">
            <v>5</v>
          </cell>
          <cell r="S2686">
            <v>0.06</v>
          </cell>
        </row>
        <row r="2687">
          <cell r="G2687" t="str">
            <v>Obergiesing</v>
          </cell>
          <cell r="H2687" t="str">
            <v>Private room in rental unit</v>
          </cell>
          <cell r="I2687" t="str">
            <v>Private room</v>
          </cell>
          <cell r="J2687">
            <v>2</v>
          </cell>
          <cell r="K2687">
            <v>67</v>
          </cell>
          <cell r="Q2687">
            <v>4.88</v>
          </cell>
          <cell r="S2687">
            <v>5.6</v>
          </cell>
        </row>
        <row r="2688">
          <cell r="G2688" t="str">
            <v>Untergiesing-Harlaching</v>
          </cell>
          <cell r="H2688" t="str">
            <v>Entire rental unit</v>
          </cell>
          <cell r="I2688" t="str">
            <v>Entire home/apt</v>
          </cell>
          <cell r="J2688">
            <v>3</v>
          </cell>
          <cell r="K2688">
            <v>115</v>
          </cell>
          <cell r="Q2688">
            <v>5</v>
          </cell>
          <cell r="S2688">
            <v>0.16</v>
          </cell>
        </row>
        <row r="2689">
          <cell r="G2689" t="str">
            <v>Ludwigsvorstadt-Isarvorstadt</v>
          </cell>
          <cell r="H2689" t="str">
            <v>Entire rental unit</v>
          </cell>
          <cell r="I2689" t="str">
            <v>Entire home/apt</v>
          </cell>
          <cell r="J2689">
            <v>3</v>
          </cell>
          <cell r="K2689">
            <v>148</v>
          </cell>
          <cell r="Q2689">
            <v>4.95</v>
          </cell>
          <cell r="S2689">
            <v>0.93</v>
          </cell>
        </row>
        <row r="2690">
          <cell r="G2690" t="str">
            <v>Maxvorstadt</v>
          </cell>
          <cell r="H2690" t="str">
            <v>Entire condo</v>
          </cell>
          <cell r="I2690" t="str">
            <v>Entire home/apt</v>
          </cell>
          <cell r="J2690">
            <v>2</v>
          </cell>
          <cell r="K2690">
            <v>55</v>
          </cell>
          <cell r="Q2690">
            <v>4.5</v>
          </cell>
          <cell r="S2690">
            <v>0.05</v>
          </cell>
        </row>
        <row r="2691">
          <cell r="G2691" t="str">
            <v>Ludwigsvorstadt-Isarvorstadt</v>
          </cell>
          <cell r="H2691" t="str">
            <v>Entire rental unit</v>
          </cell>
          <cell r="I2691" t="str">
            <v>Entire home/apt</v>
          </cell>
          <cell r="J2691">
            <v>7</v>
          </cell>
          <cell r="K2691">
            <v>283</v>
          </cell>
          <cell r="Q2691">
            <v>4.8899999999999997</v>
          </cell>
          <cell r="S2691">
            <v>2.33</v>
          </cell>
        </row>
        <row r="2692">
          <cell r="G2692" t="str">
            <v>Ludwigsvorstadt-Isarvorstadt</v>
          </cell>
          <cell r="H2692" t="str">
            <v>Entire serviced apartment</v>
          </cell>
          <cell r="I2692" t="str">
            <v>Entire home/apt</v>
          </cell>
          <cell r="J2692">
            <v>5</v>
          </cell>
          <cell r="Q2692">
            <v>4.6900000000000004</v>
          </cell>
          <cell r="S2692">
            <v>2.52</v>
          </cell>
        </row>
        <row r="2693">
          <cell r="G2693" t="str">
            <v>Neuhausen-Nymphenburg</v>
          </cell>
          <cell r="H2693" t="str">
            <v>Entire rental unit</v>
          </cell>
          <cell r="I2693" t="str">
            <v>Entire home/apt</v>
          </cell>
          <cell r="J2693">
            <v>4</v>
          </cell>
          <cell r="Q2693">
            <v>4.25</v>
          </cell>
          <cell r="S2693">
            <v>0.11</v>
          </cell>
        </row>
        <row r="2694">
          <cell r="G2694" t="str">
            <v>Maxvorstadt</v>
          </cell>
          <cell r="H2694" t="str">
            <v>Entire serviced apartment</v>
          </cell>
          <cell r="I2694" t="str">
            <v>Entire home/apt</v>
          </cell>
          <cell r="J2694">
            <v>4</v>
          </cell>
          <cell r="K2694">
            <v>206</v>
          </cell>
          <cell r="Q2694">
            <v>4.92</v>
          </cell>
          <cell r="S2694">
            <v>2.0699999999999998</v>
          </cell>
        </row>
        <row r="2695">
          <cell r="G2695" t="str">
            <v>Thalkirchen-Obersendling-Forstenried-F√ºrstenried-Solln</v>
          </cell>
          <cell r="H2695" t="str">
            <v>Entire condo</v>
          </cell>
          <cell r="I2695" t="str">
            <v>Entire home/apt</v>
          </cell>
          <cell r="J2695">
            <v>2</v>
          </cell>
          <cell r="K2695">
            <v>90</v>
          </cell>
          <cell r="Q2695">
            <v>5</v>
          </cell>
          <cell r="S2695">
            <v>0.11</v>
          </cell>
        </row>
        <row r="2696">
          <cell r="G2696" t="str">
            <v>Obergiesing</v>
          </cell>
          <cell r="H2696" t="str">
            <v>Private room in rental unit</v>
          </cell>
          <cell r="I2696" t="str">
            <v>Private room</v>
          </cell>
          <cell r="J2696">
            <v>2</v>
          </cell>
          <cell r="K2696">
            <v>32</v>
          </cell>
          <cell r="Q2696">
            <v>4.5999999999999996</v>
          </cell>
          <cell r="S2696">
            <v>0.28000000000000003</v>
          </cell>
        </row>
        <row r="2697">
          <cell r="G2697" t="str">
            <v>Sendling</v>
          </cell>
          <cell r="H2697" t="str">
            <v>Entire rental unit</v>
          </cell>
          <cell r="I2697" t="str">
            <v>Entire home/apt</v>
          </cell>
          <cell r="J2697">
            <v>2</v>
          </cell>
          <cell r="K2697">
            <v>174</v>
          </cell>
          <cell r="Q2697">
            <v>5</v>
          </cell>
          <cell r="S2697">
            <v>0.03</v>
          </cell>
        </row>
        <row r="2698">
          <cell r="G2698" t="str">
            <v>Aubing-Lochhausen-Langwied</v>
          </cell>
          <cell r="H2698" t="str">
            <v>Private room in rental unit</v>
          </cell>
          <cell r="I2698" t="str">
            <v>Private room</v>
          </cell>
          <cell r="J2698">
            <v>1</v>
          </cell>
          <cell r="K2698">
            <v>50</v>
          </cell>
          <cell r="Q2698">
            <v>4.68</v>
          </cell>
          <cell r="S2698">
            <v>0.65</v>
          </cell>
        </row>
        <row r="2699">
          <cell r="G2699" t="str">
            <v>Ludwigsvorstadt-Isarvorstadt</v>
          </cell>
          <cell r="H2699" t="str">
            <v>Entire condo</v>
          </cell>
          <cell r="I2699" t="str">
            <v>Entire home/apt</v>
          </cell>
          <cell r="J2699">
            <v>4</v>
          </cell>
        </row>
        <row r="2700">
          <cell r="G2700" t="str">
            <v>Untergiesing-Harlaching</v>
          </cell>
          <cell r="H2700" t="str">
            <v>Entire rental unit</v>
          </cell>
          <cell r="I2700" t="str">
            <v>Entire home/apt</v>
          </cell>
          <cell r="J2700">
            <v>4</v>
          </cell>
          <cell r="K2700">
            <v>134</v>
          </cell>
          <cell r="Q2700">
            <v>4.8499999999999996</v>
          </cell>
          <cell r="S2700">
            <v>1.41</v>
          </cell>
        </row>
        <row r="2701">
          <cell r="G2701" t="str">
            <v>Maxvorstadt</v>
          </cell>
          <cell r="H2701" t="str">
            <v>Entire rental unit</v>
          </cell>
          <cell r="I2701" t="str">
            <v>Entire home/apt</v>
          </cell>
          <cell r="J2701">
            <v>3</v>
          </cell>
          <cell r="Q2701">
            <v>4.67</v>
          </cell>
          <cell r="S2701">
            <v>0.49</v>
          </cell>
        </row>
        <row r="2702">
          <cell r="G2702" t="str">
            <v>Pasing-Obermenzing</v>
          </cell>
          <cell r="H2702" t="str">
            <v>Room in aparthotel</v>
          </cell>
          <cell r="I2702" t="str">
            <v>Private room</v>
          </cell>
          <cell r="J2702">
            <v>1</v>
          </cell>
          <cell r="K2702">
            <v>63</v>
          </cell>
          <cell r="Q2702">
            <v>5</v>
          </cell>
          <cell r="S2702">
            <v>0.34</v>
          </cell>
        </row>
        <row r="2703">
          <cell r="G2703" t="str">
            <v>Neuhausen-Nymphenburg</v>
          </cell>
          <cell r="H2703" t="str">
            <v>Entire rental unit</v>
          </cell>
          <cell r="I2703" t="str">
            <v>Entire home/apt</v>
          </cell>
          <cell r="J2703">
            <v>8</v>
          </cell>
          <cell r="K2703">
            <v>92</v>
          </cell>
          <cell r="Q2703">
            <v>4.54</v>
          </cell>
          <cell r="S2703">
            <v>5.0999999999999996</v>
          </cell>
        </row>
        <row r="2704">
          <cell r="G2704" t="str">
            <v>Neuhausen-Nymphenburg</v>
          </cell>
          <cell r="H2704" t="str">
            <v>Entire condo</v>
          </cell>
          <cell r="I2704" t="str">
            <v>Entire home/apt</v>
          </cell>
          <cell r="J2704">
            <v>6</v>
          </cell>
          <cell r="K2704">
            <v>360</v>
          </cell>
          <cell r="Q2704">
            <v>4.84</v>
          </cell>
          <cell r="S2704">
            <v>1.27</v>
          </cell>
        </row>
        <row r="2705">
          <cell r="G2705" t="str">
            <v>Sendling-Westpark</v>
          </cell>
          <cell r="H2705" t="str">
            <v>Entire rental unit</v>
          </cell>
          <cell r="I2705" t="str">
            <v>Entire home/apt</v>
          </cell>
          <cell r="J2705">
            <v>3</v>
          </cell>
          <cell r="Q2705">
            <v>4.7300000000000004</v>
          </cell>
          <cell r="S2705">
            <v>0.73</v>
          </cell>
        </row>
        <row r="2706">
          <cell r="G2706" t="str">
            <v>Ludwigsvorstadt-Isarvorstadt</v>
          </cell>
          <cell r="H2706" t="str">
            <v>Entire rental unit</v>
          </cell>
          <cell r="I2706" t="str">
            <v>Entire home/apt</v>
          </cell>
          <cell r="J2706">
            <v>2</v>
          </cell>
          <cell r="K2706">
            <v>170</v>
          </cell>
          <cell r="Q2706">
            <v>4.95</v>
          </cell>
          <cell r="S2706">
            <v>1.1499999999999999</v>
          </cell>
        </row>
        <row r="2707">
          <cell r="G2707" t="str">
            <v>Sendling</v>
          </cell>
          <cell r="H2707" t="str">
            <v>Entire rental unit</v>
          </cell>
          <cell r="I2707" t="str">
            <v>Entire home/apt</v>
          </cell>
          <cell r="J2707">
            <v>2</v>
          </cell>
          <cell r="K2707">
            <v>74</v>
          </cell>
          <cell r="Q2707">
            <v>5</v>
          </cell>
          <cell r="S2707">
            <v>0.14000000000000001</v>
          </cell>
        </row>
        <row r="2708">
          <cell r="G2708" t="str">
            <v>Ramersdorf-Perlach</v>
          </cell>
          <cell r="H2708" t="str">
            <v>Private room in home</v>
          </cell>
          <cell r="I2708" t="str">
            <v>Private room</v>
          </cell>
          <cell r="J2708">
            <v>2</v>
          </cell>
          <cell r="K2708">
            <v>63</v>
          </cell>
          <cell r="Q2708">
            <v>4.9400000000000004</v>
          </cell>
          <cell r="S2708">
            <v>1.02</v>
          </cell>
        </row>
        <row r="2709">
          <cell r="G2709" t="str">
            <v>Au-Haidhausen</v>
          </cell>
          <cell r="H2709" t="str">
            <v>Entire townhouse</v>
          </cell>
          <cell r="I2709" t="str">
            <v>Entire home/apt</v>
          </cell>
          <cell r="J2709">
            <v>5</v>
          </cell>
          <cell r="K2709">
            <v>307</v>
          </cell>
          <cell r="Q2709">
            <v>4.63</v>
          </cell>
          <cell r="S2709">
            <v>0.5</v>
          </cell>
        </row>
        <row r="2710">
          <cell r="G2710" t="str">
            <v>Sendling-Westpark</v>
          </cell>
          <cell r="H2710" t="str">
            <v>Private room in rental unit</v>
          </cell>
          <cell r="I2710" t="str">
            <v>Private room</v>
          </cell>
          <cell r="J2710">
            <v>2</v>
          </cell>
          <cell r="K2710">
            <v>71</v>
          </cell>
          <cell r="Q2710">
            <v>4.88</v>
          </cell>
          <cell r="S2710">
            <v>0.22</v>
          </cell>
        </row>
        <row r="2711">
          <cell r="G2711" t="str">
            <v>Au-Haidhausen</v>
          </cell>
          <cell r="H2711" t="str">
            <v>Entire condo</v>
          </cell>
          <cell r="I2711" t="str">
            <v>Entire home/apt</v>
          </cell>
          <cell r="J2711">
            <v>2</v>
          </cell>
          <cell r="Q2711">
            <v>4.8600000000000003</v>
          </cell>
          <cell r="S2711">
            <v>1.62</v>
          </cell>
        </row>
        <row r="2712">
          <cell r="G2712" t="str">
            <v>Ludwigsvorstadt-Isarvorstadt</v>
          </cell>
          <cell r="H2712" t="str">
            <v>Entire rental unit</v>
          </cell>
          <cell r="I2712" t="str">
            <v>Entire home/apt</v>
          </cell>
          <cell r="J2712">
            <v>3</v>
          </cell>
          <cell r="K2712">
            <v>128</v>
          </cell>
          <cell r="Q2712">
            <v>4.75</v>
          </cell>
          <cell r="S2712">
            <v>0.57999999999999996</v>
          </cell>
        </row>
        <row r="2713">
          <cell r="G2713" t="str">
            <v>Ludwigsvorstadt-Isarvorstadt</v>
          </cell>
          <cell r="H2713" t="str">
            <v>Entire rental unit</v>
          </cell>
          <cell r="I2713" t="str">
            <v>Entire home/apt</v>
          </cell>
          <cell r="J2713">
            <v>2</v>
          </cell>
          <cell r="K2713">
            <v>108</v>
          </cell>
          <cell r="Q2713">
            <v>4.9400000000000004</v>
          </cell>
          <cell r="S2713">
            <v>2.68</v>
          </cell>
        </row>
        <row r="2714">
          <cell r="G2714" t="str">
            <v>Ludwigsvorstadt-Isarvorstadt</v>
          </cell>
          <cell r="H2714" t="str">
            <v>Entire condo</v>
          </cell>
          <cell r="I2714" t="str">
            <v>Entire home/apt</v>
          </cell>
          <cell r="J2714">
            <v>2</v>
          </cell>
          <cell r="K2714">
            <v>176</v>
          </cell>
          <cell r="Q2714">
            <v>4.9000000000000004</v>
          </cell>
          <cell r="S2714">
            <v>0.78</v>
          </cell>
        </row>
        <row r="2715">
          <cell r="G2715" t="str">
            <v>Altstadt-Lehel</v>
          </cell>
          <cell r="H2715" t="str">
            <v>Entire rental unit</v>
          </cell>
          <cell r="I2715" t="str">
            <v>Entire home/apt</v>
          </cell>
          <cell r="J2715">
            <v>2</v>
          </cell>
          <cell r="Q2715">
            <v>5</v>
          </cell>
          <cell r="S2715">
            <v>1.38</v>
          </cell>
        </row>
        <row r="2716">
          <cell r="G2716" t="str">
            <v>Tudering-Riem</v>
          </cell>
          <cell r="H2716" t="str">
            <v>Pension</v>
          </cell>
          <cell r="I2716" t="str">
            <v>Entire home/apt</v>
          </cell>
          <cell r="J2716">
            <v>3</v>
          </cell>
          <cell r="K2716">
            <v>169</v>
          </cell>
          <cell r="Q2716">
            <v>4.5</v>
          </cell>
          <cell r="S2716">
            <v>0.17</v>
          </cell>
        </row>
        <row r="2717">
          <cell r="G2717" t="str">
            <v>Schwabing-West</v>
          </cell>
          <cell r="H2717" t="str">
            <v>Private room in rental unit</v>
          </cell>
          <cell r="I2717" t="str">
            <v>Private room</v>
          </cell>
          <cell r="J2717">
            <v>2</v>
          </cell>
          <cell r="Q2717">
            <v>5</v>
          </cell>
          <cell r="S2717">
            <v>0.05</v>
          </cell>
        </row>
        <row r="2718">
          <cell r="G2718" t="str">
            <v>Moosach</v>
          </cell>
          <cell r="H2718" t="str">
            <v>Private room in condo</v>
          </cell>
          <cell r="I2718" t="str">
            <v>Private room</v>
          </cell>
          <cell r="J2718">
            <v>2</v>
          </cell>
          <cell r="Q2718">
            <v>4.83</v>
          </cell>
          <cell r="S2718">
            <v>1.07</v>
          </cell>
        </row>
        <row r="2719">
          <cell r="G2719" t="str">
            <v>Sendling-Westpark</v>
          </cell>
          <cell r="H2719" t="str">
            <v>Private room in condo</v>
          </cell>
          <cell r="I2719" t="str">
            <v>Private room</v>
          </cell>
          <cell r="J2719">
            <v>1</v>
          </cell>
          <cell r="K2719">
            <v>550</v>
          </cell>
        </row>
        <row r="2720">
          <cell r="G2720" t="str">
            <v>Ludwigsvorstadt-Isarvorstadt</v>
          </cell>
          <cell r="H2720" t="str">
            <v>Entire rental unit</v>
          </cell>
          <cell r="I2720" t="str">
            <v>Entire home/apt</v>
          </cell>
          <cell r="J2720">
            <v>5</v>
          </cell>
          <cell r="Q2720">
            <v>4.92</v>
          </cell>
          <cell r="S2720">
            <v>1.04</v>
          </cell>
        </row>
        <row r="2721">
          <cell r="G2721" t="str">
            <v>Laim</v>
          </cell>
          <cell r="H2721" t="str">
            <v>Entire rental unit</v>
          </cell>
          <cell r="I2721" t="str">
            <v>Entire home/apt</v>
          </cell>
          <cell r="J2721">
            <v>2</v>
          </cell>
          <cell r="K2721">
            <v>188</v>
          </cell>
          <cell r="Q2721">
            <v>4.96</v>
          </cell>
          <cell r="S2721">
            <v>0.76</v>
          </cell>
        </row>
        <row r="2722">
          <cell r="G2722" t="str">
            <v>Thalkirchen-Obersendling-Forstenried-F√ºrstenried-Solln</v>
          </cell>
          <cell r="H2722" t="str">
            <v>Entire rental unit</v>
          </cell>
          <cell r="I2722" t="str">
            <v>Entire home/apt</v>
          </cell>
          <cell r="J2722">
            <v>4</v>
          </cell>
          <cell r="K2722">
            <v>999</v>
          </cell>
        </row>
        <row r="2723">
          <cell r="G2723" t="str">
            <v>Sendling-Westpark</v>
          </cell>
          <cell r="H2723" t="str">
            <v>Entire rental unit</v>
          </cell>
          <cell r="I2723" t="str">
            <v>Entire home/apt</v>
          </cell>
          <cell r="J2723">
            <v>2</v>
          </cell>
          <cell r="K2723">
            <v>180</v>
          </cell>
          <cell r="Q2723">
            <v>5</v>
          </cell>
          <cell r="S2723">
            <v>0.03</v>
          </cell>
        </row>
        <row r="2724">
          <cell r="G2724" t="str">
            <v>Au-Haidhausen</v>
          </cell>
          <cell r="H2724" t="str">
            <v>Entire rental unit</v>
          </cell>
          <cell r="I2724" t="str">
            <v>Entire home/apt</v>
          </cell>
          <cell r="J2724">
            <v>2</v>
          </cell>
        </row>
        <row r="2725">
          <cell r="G2725" t="str">
            <v>Obergiesing</v>
          </cell>
          <cell r="H2725" t="str">
            <v>Entire rental unit</v>
          </cell>
          <cell r="I2725" t="str">
            <v>Entire home/apt</v>
          </cell>
          <cell r="J2725">
            <v>1</v>
          </cell>
          <cell r="K2725">
            <v>77</v>
          </cell>
          <cell r="Q2725">
            <v>4.88</v>
          </cell>
          <cell r="S2725">
            <v>0.71</v>
          </cell>
        </row>
        <row r="2726">
          <cell r="G2726" t="str">
            <v>Maxvorstadt</v>
          </cell>
          <cell r="H2726" t="str">
            <v>Private room in rental unit</v>
          </cell>
          <cell r="I2726" t="str">
            <v>Private room</v>
          </cell>
          <cell r="J2726">
            <v>2</v>
          </cell>
          <cell r="Q2726">
            <v>5</v>
          </cell>
          <cell r="S2726">
            <v>0.66</v>
          </cell>
        </row>
        <row r="2727">
          <cell r="G2727" t="str">
            <v>Schwabing-West</v>
          </cell>
          <cell r="H2727" t="str">
            <v>Entire rental unit</v>
          </cell>
          <cell r="I2727" t="str">
            <v>Entire home/apt</v>
          </cell>
          <cell r="J2727">
            <v>5</v>
          </cell>
          <cell r="K2727">
            <v>198</v>
          </cell>
          <cell r="Q2727">
            <v>5</v>
          </cell>
          <cell r="S2727">
            <v>0.14000000000000001</v>
          </cell>
        </row>
        <row r="2728">
          <cell r="G2728" t="str">
            <v>Sendling</v>
          </cell>
          <cell r="H2728" t="str">
            <v>Private room in rental unit</v>
          </cell>
          <cell r="I2728" t="str">
            <v>Private room</v>
          </cell>
          <cell r="J2728">
            <v>2</v>
          </cell>
          <cell r="K2728">
            <v>46</v>
          </cell>
          <cell r="Q2728">
            <v>4.95</v>
          </cell>
          <cell r="S2728">
            <v>2.2000000000000002</v>
          </cell>
        </row>
        <row r="2729">
          <cell r="G2729" t="str">
            <v>Ramersdorf-Perlach</v>
          </cell>
          <cell r="H2729" t="str">
            <v>Entire townhouse</v>
          </cell>
          <cell r="I2729" t="str">
            <v>Entire home/apt</v>
          </cell>
          <cell r="J2729">
            <v>4</v>
          </cell>
          <cell r="Q2729">
            <v>5</v>
          </cell>
          <cell r="S2729">
            <v>0.13</v>
          </cell>
        </row>
        <row r="2730">
          <cell r="G2730" t="str">
            <v>Au-Haidhausen</v>
          </cell>
          <cell r="H2730" t="str">
            <v>Entire rental unit</v>
          </cell>
          <cell r="I2730" t="str">
            <v>Entire home/apt</v>
          </cell>
          <cell r="J2730">
            <v>4</v>
          </cell>
          <cell r="Q2730">
            <v>5</v>
          </cell>
          <cell r="S2730">
            <v>0.06</v>
          </cell>
        </row>
        <row r="2731">
          <cell r="G2731" t="str">
            <v>Ludwigsvorstadt-Isarvorstadt</v>
          </cell>
          <cell r="H2731" t="str">
            <v>Entire condo</v>
          </cell>
          <cell r="I2731" t="str">
            <v>Entire home/apt</v>
          </cell>
          <cell r="J2731">
            <v>6</v>
          </cell>
          <cell r="K2731">
            <v>429</v>
          </cell>
          <cell r="Q2731">
            <v>4.8899999999999997</v>
          </cell>
          <cell r="S2731">
            <v>2.89</v>
          </cell>
        </row>
        <row r="2732">
          <cell r="G2732" t="str">
            <v>Sendling</v>
          </cell>
          <cell r="H2732" t="str">
            <v>Entire condo</v>
          </cell>
          <cell r="I2732" t="str">
            <v>Entire home/apt</v>
          </cell>
          <cell r="J2732">
            <v>3</v>
          </cell>
          <cell r="Q2732">
            <v>5</v>
          </cell>
          <cell r="S2732">
            <v>0.16</v>
          </cell>
        </row>
        <row r="2733">
          <cell r="G2733" t="str">
            <v>Bogenhausen</v>
          </cell>
          <cell r="H2733" t="str">
            <v>Entire rental unit</v>
          </cell>
          <cell r="I2733" t="str">
            <v>Entire home/apt</v>
          </cell>
          <cell r="J2733">
            <v>1</v>
          </cell>
          <cell r="K2733">
            <v>75</v>
          </cell>
          <cell r="Q2733">
            <v>4.82</v>
          </cell>
          <cell r="S2733">
            <v>0.47</v>
          </cell>
        </row>
        <row r="2734">
          <cell r="G2734" t="str">
            <v>Laim</v>
          </cell>
          <cell r="H2734" t="str">
            <v>Private room in loft</v>
          </cell>
          <cell r="I2734" t="str">
            <v>Private room</v>
          </cell>
          <cell r="J2734">
            <v>2</v>
          </cell>
          <cell r="Q2734">
            <v>4.63</v>
          </cell>
          <cell r="S2734">
            <v>0.24</v>
          </cell>
        </row>
        <row r="2735">
          <cell r="G2735" t="str">
            <v>Schwanthalerh√∂he</v>
          </cell>
          <cell r="H2735" t="str">
            <v>Entire rental unit</v>
          </cell>
          <cell r="I2735" t="str">
            <v>Entire home/apt</v>
          </cell>
          <cell r="J2735">
            <v>2</v>
          </cell>
          <cell r="K2735">
            <v>225</v>
          </cell>
          <cell r="Q2735">
            <v>5</v>
          </cell>
          <cell r="S2735">
            <v>0.17</v>
          </cell>
        </row>
        <row r="2736">
          <cell r="G2736" t="str">
            <v>Maxvorstadt</v>
          </cell>
          <cell r="H2736" t="str">
            <v>Entire rental unit</v>
          </cell>
          <cell r="I2736" t="str">
            <v>Entire home/apt</v>
          </cell>
          <cell r="J2736">
            <v>2</v>
          </cell>
          <cell r="Q2736">
            <v>4.83</v>
          </cell>
          <cell r="S2736">
            <v>0.17</v>
          </cell>
        </row>
        <row r="2737">
          <cell r="G2737" t="str">
            <v>Aubing-Lochhausen-Langwied</v>
          </cell>
          <cell r="H2737" t="str">
            <v>Entire condo</v>
          </cell>
          <cell r="I2737" t="str">
            <v>Entire home/apt</v>
          </cell>
          <cell r="J2737">
            <v>4</v>
          </cell>
          <cell r="K2737">
            <v>92</v>
          </cell>
          <cell r="Q2737">
            <v>4.6399999999999997</v>
          </cell>
          <cell r="S2737">
            <v>0.31</v>
          </cell>
        </row>
        <row r="2738">
          <cell r="G2738" t="str">
            <v>Neuhausen-Nymphenburg</v>
          </cell>
          <cell r="H2738" t="str">
            <v>Entire rental unit</v>
          </cell>
          <cell r="I2738" t="str">
            <v>Entire home/apt</v>
          </cell>
          <cell r="J2738">
            <v>6</v>
          </cell>
          <cell r="K2738">
            <v>307</v>
          </cell>
          <cell r="Q2738">
            <v>4.87</v>
          </cell>
          <cell r="S2738">
            <v>3.23</v>
          </cell>
        </row>
        <row r="2739">
          <cell r="G2739" t="str">
            <v>Ludwigsvorstadt-Isarvorstadt</v>
          </cell>
          <cell r="H2739" t="str">
            <v>Private room in serviced apartment</v>
          </cell>
          <cell r="I2739" t="str">
            <v>Private room</v>
          </cell>
          <cell r="J2739">
            <v>1</v>
          </cell>
          <cell r="K2739">
            <v>56</v>
          </cell>
          <cell r="Q2739">
            <v>5</v>
          </cell>
          <cell r="S2739">
            <v>0.11</v>
          </cell>
        </row>
        <row r="2740">
          <cell r="G2740" t="str">
            <v>Ludwigsvorstadt-Isarvorstadt</v>
          </cell>
          <cell r="H2740" t="str">
            <v>Entire serviced apartment</v>
          </cell>
          <cell r="I2740" t="str">
            <v>Entire home/apt</v>
          </cell>
          <cell r="J2740">
            <v>2</v>
          </cell>
          <cell r="K2740">
            <v>66</v>
          </cell>
          <cell r="Q2740">
            <v>4.57</v>
          </cell>
          <cell r="S2740">
            <v>0.21</v>
          </cell>
        </row>
        <row r="2741">
          <cell r="G2741" t="str">
            <v>Schwanthalerh√∂he</v>
          </cell>
          <cell r="H2741" t="str">
            <v>Entire rental unit</v>
          </cell>
          <cell r="I2741" t="str">
            <v>Entire home/apt</v>
          </cell>
          <cell r="J2741">
            <v>2</v>
          </cell>
          <cell r="Q2741">
            <v>5</v>
          </cell>
          <cell r="S2741">
            <v>0.03</v>
          </cell>
        </row>
        <row r="2742">
          <cell r="G2742" t="str">
            <v>Untergiesing-Harlaching</v>
          </cell>
          <cell r="H2742" t="str">
            <v>Entire rental unit</v>
          </cell>
          <cell r="I2742" t="str">
            <v>Entire home/apt</v>
          </cell>
          <cell r="J2742">
            <v>4</v>
          </cell>
          <cell r="K2742">
            <v>160</v>
          </cell>
          <cell r="Q2742">
            <v>5</v>
          </cell>
          <cell r="S2742">
            <v>0.05</v>
          </cell>
        </row>
        <row r="2743">
          <cell r="G2743" t="str">
            <v>Neuhausen-Nymphenburg</v>
          </cell>
          <cell r="H2743" t="str">
            <v>Entire rental unit</v>
          </cell>
          <cell r="I2743" t="str">
            <v>Entire home/apt</v>
          </cell>
          <cell r="J2743">
            <v>2</v>
          </cell>
        </row>
        <row r="2744">
          <cell r="G2744" t="str">
            <v>Schwabing-West</v>
          </cell>
          <cell r="H2744" t="str">
            <v>Entire condo</v>
          </cell>
          <cell r="I2744" t="str">
            <v>Entire home/apt</v>
          </cell>
          <cell r="J2744">
            <v>2</v>
          </cell>
          <cell r="K2744">
            <v>72</v>
          </cell>
          <cell r="Q2744">
            <v>5</v>
          </cell>
          <cell r="S2744">
            <v>0.14000000000000001</v>
          </cell>
        </row>
        <row r="2745">
          <cell r="G2745" t="str">
            <v>Obergiesing</v>
          </cell>
          <cell r="H2745" t="str">
            <v>Entire rental unit</v>
          </cell>
          <cell r="I2745" t="str">
            <v>Entire home/apt</v>
          </cell>
          <cell r="J2745">
            <v>1</v>
          </cell>
          <cell r="Q2745">
            <v>4.67</v>
          </cell>
          <cell r="S2745">
            <v>0.09</v>
          </cell>
        </row>
        <row r="2746">
          <cell r="G2746" t="str">
            <v>Maxvorstadt</v>
          </cell>
          <cell r="H2746" t="str">
            <v>Entire condo</v>
          </cell>
          <cell r="I2746" t="str">
            <v>Entire home/apt</v>
          </cell>
          <cell r="J2746">
            <v>2</v>
          </cell>
          <cell r="K2746">
            <v>100</v>
          </cell>
          <cell r="Q2746">
            <v>4</v>
          </cell>
          <cell r="S2746">
            <v>0.03</v>
          </cell>
        </row>
        <row r="2747">
          <cell r="G2747" t="str">
            <v>Berg am Laim</v>
          </cell>
          <cell r="H2747" t="str">
            <v>Private room in rental unit</v>
          </cell>
          <cell r="I2747" t="str">
            <v>Private room</v>
          </cell>
          <cell r="J2747">
            <v>2</v>
          </cell>
          <cell r="K2747">
            <v>35</v>
          </cell>
          <cell r="Q2747">
            <v>4.54</v>
          </cell>
          <cell r="S2747">
            <v>0.42</v>
          </cell>
        </row>
        <row r="2748">
          <cell r="G2748" t="str">
            <v>Obergiesing</v>
          </cell>
          <cell r="H2748" t="str">
            <v>Entire condo</v>
          </cell>
          <cell r="I2748" t="str">
            <v>Entire home/apt</v>
          </cell>
          <cell r="J2748">
            <v>4</v>
          </cell>
          <cell r="K2748">
            <v>388</v>
          </cell>
        </row>
        <row r="2749">
          <cell r="G2749" t="str">
            <v>Neuhausen-Nymphenburg</v>
          </cell>
          <cell r="H2749" t="str">
            <v>Entire rental unit</v>
          </cell>
          <cell r="I2749" t="str">
            <v>Entire home/apt</v>
          </cell>
          <cell r="J2749">
            <v>2</v>
          </cell>
          <cell r="K2749">
            <v>141</v>
          </cell>
          <cell r="Q2749">
            <v>4.9400000000000004</v>
          </cell>
          <cell r="S2749">
            <v>0.87</v>
          </cell>
        </row>
        <row r="2750">
          <cell r="G2750" t="str">
            <v>Schwabing-West</v>
          </cell>
          <cell r="H2750" t="str">
            <v>Private room in rental unit</v>
          </cell>
          <cell r="I2750" t="str">
            <v>Private room</v>
          </cell>
          <cell r="J2750">
            <v>1</v>
          </cell>
          <cell r="Q2750">
            <v>5</v>
          </cell>
          <cell r="S2750">
            <v>0.15</v>
          </cell>
        </row>
        <row r="2751">
          <cell r="G2751" t="str">
            <v>Ludwigsvorstadt-Isarvorstadt</v>
          </cell>
          <cell r="H2751" t="str">
            <v>Entire vacation home</v>
          </cell>
          <cell r="I2751" t="str">
            <v>Entire home/apt</v>
          </cell>
          <cell r="J2751">
            <v>2</v>
          </cell>
          <cell r="Q2751">
            <v>5</v>
          </cell>
          <cell r="S2751">
            <v>0.12</v>
          </cell>
        </row>
        <row r="2752">
          <cell r="G2752" t="str">
            <v>Au-Haidhausen</v>
          </cell>
          <cell r="H2752" t="str">
            <v>Entire rental unit</v>
          </cell>
          <cell r="I2752" t="str">
            <v>Entire home/apt</v>
          </cell>
          <cell r="J2752">
            <v>2</v>
          </cell>
          <cell r="K2752">
            <v>95</v>
          </cell>
          <cell r="Q2752">
            <v>4.84</v>
          </cell>
          <cell r="S2752">
            <v>0.78</v>
          </cell>
        </row>
        <row r="2753">
          <cell r="G2753" t="str">
            <v>Au-Haidhausen</v>
          </cell>
          <cell r="H2753" t="str">
            <v>Entire rental unit</v>
          </cell>
          <cell r="I2753" t="str">
            <v>Entire home/apt</v>
          </cell>
          <cell r="J2753">
            <v>2</v>
          </cell>
          <cell r="Q2753">
            <v>4.7300000000000004</v>
          </cell>
          <cell r="S2753">
            <v>0.31</v>
          </cell>
        </row>
        <row r="2754">
          <cell r="G2754" t="str">
            <v>Altstadt-Lehel</v>
          </cell>
          <cell r="H2754" t="str">
            <v>Room in hotel</v>
          </cell>
          <cell r="I2754" t="str">
            <v>Private room</v>
          </cell>
          <cell r="J2754">
            <v>1</v>
          </cell>
          <cell r="K2754">
            <v>65</v>
          </cell>
          <cell r="Q2754">
            <v>5</v>
          </cell>
          <cell r="S2754">
            <v>0.15</v>
          </cell>
        </row>
        <row r="2755">
          <cell r="G2755" t="str">
            <v>Neuhausen-Nymphenburg</v>
          </cell>
          <cell r="H2755" t="str">
            <v>Entire rental unit</v>
          </cell>
          <cell r="I2755" t="str">
            <v>Entire home/apt</v>
          </cell>
          <cell r="J2755">
            <v>4</v>
          </cell>
          <cell r="Q2755">
            <v>5</v>
          </cell>
          <cell r="S2755">
            <v>0.06</v>
          </cell>
        </row>
        <row r="2756">
          <cell r="G2756" t="str">
            <v>Hadern</v>
          </cell>
          <cell r="H2756" t="str">
            <v>Entire condo</v>
          </cell>
          <cell r="I2756" t="str">
            <v>Entire home/apt</v>
          </cell>
          <cell r="J2756">
            <v>5</v>
          </cell>
          <cell r="K2756">
            <v>199</v>
          </cell>
          <cell r="Q2756">
            <v>4.66</v>
          </cell>
          <cell r="S2756">
            <v>2.0499999999999998</v>
          </cell>
        </row>
        <row r="2757">
          <cell r="G2757" t="str">
            <v>Maxvorstadt</v>
          </cell>
          <cell r="H2757" t="str">
            <v>Entire condo</v>
          </cell>
          <cell r="I2757" t="str">
            <v>Entire home/apt</v>
          </cell>
          <cell r="J2757">
            <v>4</v>
          </cell>
          <cell r="Q2757">
            <v>5</v>
          </cell>
          <cell r="S2757">
            <v>0.12</v>
          </cell>
        </row>
        <row r="2758">
          <cell r="G2758" t="str">
            <v>Aubing-Lochhausen-Langwied</v>
          </cell>
          <cell r="H2758" t="str">
            <v>Entire serviced apartment</v>
          </cell>
          <cell r="I2758" t="str">
            <v>Entire home/apt</v>
          </cell>
          <cell r="J2758">
            <v>1</v>
          </cell>
          <cell r="K2758">
            <v>66</v>
          </cell>
          <cell r="Q2758">
            <v>4.67</v>
          </cell>
          <cell r="S2758">
            <v>0.35</v>
          </cell>
        </row>
        <row r="2759">
          <cell r="G2759" t="str">
            <v>Maxvorstadt</v>
          </cell>
          <cell r="H2759" t="str">
            <v>Entire rental unit</v>
          </cell>
          <cell r="I2759" t="str">
            <v>Entire home/apt</v>
          </cell>
          <cell r="J2759">
            <v>5</v>
          </cell>
          <cell r="Q2759">
            <v>5</v>
          </cell>
          <cell r="S2759">
            <v>0.15</v>
          </cell>
        </row>
        <row r="2760">
          <cell r="G2760" t="str">
            <v>Au-Haidhausen</v>
          </cell>
          <cell r="H2760" t="str">
            <v>Entire rental unit</v>
          </cell>
          <cell r="I2760" t="str">
            <v>Entire home/apt</v>
          </cell>
          <cell r="J2760">
            <v>2</v>
          </cell>
          <cell r="K2760">
            <v>144</v>
          </cell>
          <cell r="Q2760">
            <v>5</v>
          </cell>
          <cell r="S2760">
            <v>0.05</v>
          </cell>
        </row>
        <row r="2761">
          <cell r="G2761" t="str">
            <v>Sendling-Westpark</v>
          </cell>
          <cell r="H2761" t="str">
            <v>Entire rental unit</v>
          </cell>
          <cell r="I2761" t="str">
            <v>Entire home/apt</v>
          </cell>
          <cell r="J2761">
            <v>3</v>
          </cell>
          <cell r="K2761">
            <v>144</v>
          </cell>
          <cell r="Q2761">
            <v>4.71</v>
          </cell>
          <cell r="S2761">
            <v>0.2</v>
          </cell>
        </row>
        <row r="2762">
          <cell r="G2762" t="str">
            <v>Pasing-Obermenzing</v>
          </cell>
          <cell r="H2762" t="str">
            <v>Entire condo</v>
          </cell>
          <cell r="I2762" t="str">
            <v>Entire home/apt</v>
          </cell>
          <cell r="J2762">
            <v>3</v>
          </cell>
          <cell r="K2762">
            <v>96</v>
          </cell>
          <cell r="Q2762">
            <v>4.8499999999999996</v>
          </cell>
          <cell r="S2762">
            <v>0.44</v>
          </cell>
        </row>
        <row r="2763">
          <cell r="G2763" t="str">
            <v>Ludwigsvorstadt-Isarvorstadt</v>
          </cell>
          <cell r="H2763" t="str">
            <v>Entire rental unit</v>
          </cell>
          <cell r="I2763" t="str">
            <v>Entire home/apt</v>
          </cell>
          <cell r="J2763">
            <v>7</v>
          </cell>
          <cell r="K2763">
            <v>200</v>
          </cell>
          <cell r="Q2763">
            <v>4.5599999999999996</v>
          </cell>
          <cell r="S2763">
            <v>2.75</v>
          </cell>
        </row>
        <row r="2764">
          <cell r="G2764" t="str">
            <v>Schwabing-West</v>
          </cell>
          <cell r="H2764" t="str">
            <v>Entire rental unit</v>
          </cell>
          <cell r="I2764" t="str">
            <v>Entire home/apt</v>
          </cell>
          <cell r="J2764">
            <v>2</v>
          </cell>
          <cell r="Q2764">
            <v>5</v>
          </cell>
          <cell r="S2764">
            <v>0.28000000000000003</v>
          </cell>
        </row>
        <row r="2765">
          <cell r="G2765" t="str">
            <v>Obergiesing</v>
          </cell>
          <cell r="H2765" t="str">
            <v>Private room in rental unit</v>
          </cell>
          <cell r="I2765" t="str">
            <v>Private room</v>
          </cell>
          <cell r="J2765">
            <v>2</v>
          </cell>
          <cell r="K2765">
            <v>35</v>
          </cell>
          <cell r="Q2765">
            <v>4.6399999999999997</v>
          </cell>
          <cell r="S2765">
            <v>0.32</v>
          </cell>
        </row>
        <row r="2766">
          <cell r="G2766" t="str">
            <v>Neuhausen-Nymphenburg</v>
          </cell>
          <cell r="H2766" t="str">
            <v>Entire rental unit</v>
          </cell>
          <cell r="I2766" t="str">
            <v>Entire home/apt</v>
          </cell>
          <cell r="J2766">
            <v>4</v>
          </cell>
          <cell r="K2766">
            <v>180</v>
          </cell>
          <cell r="Q2766">
            <v>4.88</v>
          </cell>
          <cell r="S2766">
            <v>0.24</v>
          </cell>
        </row>
        <row r="2767">
          <cell r="G2767" t="str">
            <v>Pasing-Obermenzing</v>
          </cell>
          <cell r="H2767" t="str">
            <v>Private room in rental unit</v>
          </cell>
          <cell r="I2767" t="str">
            <v>Private room</v>
          </cell>
          <cell r="J2767">
            <v>2</v>
          </cell>
          <cell r="Q2767">
            <v>4.6900000000000004</v>
          </cell>
          <cell r="S2767">
            <v>0.93</v>
          </cell>
        </row>
        <row r="2768">
          <cell r="G2768" t="str">
            <v>Pasing-Obermenzing</v>
          </cell>
          <cell r="H2768" t="str">
            <v>Entire condo</v>
          </cell>
          <cell r="I2768" t="str">
            <v>Entire home/apt</v>
          </cell>
          <cell r="J2768">
            <v>7</v>
          </cell>
          <cell r="K2768">
            <v>891</v>
          </cell>
          <cell r="Q2768">
            <v>4.88</v>
          </cell>
          <cell r="S2768">
            <v>0.23</v>
          </cell>
        </row>
        <row r="2769">
          <cell r="G2769" t="str">
            <v>Maxvorstadt</v>
          </cell>
          <cell r="H2769" t="str">
            <v>Entire rental unit</v>
          </cell>
          <cell r="I2769" t="str">
            <v>Entire home/apt</v>
          </cell>
          <cell r="J2769">
            <v>2</v>
          </cell>
          <cell r="Q2769">
            <v>4.78</v>
          </cell>
          <cell r="S2769">
            <v>1.33</v>
          </cell>
        </row>
        <row r="2770">
          <cell r="G2770" t="str">
            <v>Schwabing-West</v>
          </cell>
          <cell r="H2770" t="str">
            <v>Private room in rental unit</v>
          </cell>
          <cell r="I2770" t="str">
            <v>Private room</v>
          </cell>
          <cell r="J2770">
            <v>1</v>
          </cell>
          <cell r="K2770">
            <v>51</v>
          </cell>
          <cell r="Q2770">
            <v>4.67</v>
          </cell>
          <cell r="S2770">
            <v>0.09</v>
          </cell>
        </row>
        <row r="2771">
          <cell r="G2771" t="str">
            <v>Neuhausen-Nymphenburg</v>
          </cell>
          <cell r="H2771" t="str">
            <v>Entire rental unit</v>
          </cell>
          <cell r="I2771" t="str">
            <v>Entire home/apt</v>
          </cell>
          <cell r="J2771">
            <v>2</v>
          </cell>
          <cell r="K2771">
            <v>111</v>
          </cell>
          <cell r="Q2771">
            <v>4.91</v>
          </cell>
          <cell r="S2771">
            <v>0.32</v>
          </cell>
        </row>
        <row r="2772">
          <cell r="G2772" t="str">
            <v>Neuhausen-Nymphenburg</v>
          </cell>
          <cell r="H2772" t="str">
            <v>Entire condo</v>
          </cell>
          <cell r="I2772" t="str">
            <v>Entire home/apt</v>
          </cell>
          <cell r="J2772">
            <v>4</v>
          </cell>
          <cell r="Q2772">
            <v>4.82</v>
          </cell>
          <cell r="S2772">
            <v>0.32</v>
          </cell>
        </row>
        <row r="2773">
          <cell r="G2773" t="str">
            <v>Tudering-Riem</v>
          </cell>
          <cell r="H2773" t="str">
            <v>Private room in townhouse</v>
          </cell>
          <cell r="I2773" t="str">
            <v>Private room</v>
          </cell>
          <cell r="J2773">
            <v>1</v>
          </cell>
          <cell r="K2773">
            <v>75</v>
          </cell>
          <cell r="Q2773">
            <v>4.95</v>
          </cell>
          <cell r="S2773">
            <v>0.61</v>
          </cell>
        </row>
        <row r="2774">
          <cell r="G2774" t="str">
            <v>Sendling</v>
          </cell>
          <cell r="H2774" t="str">
            <v>Entire rental unit</v>
          </cell>
          <cell r="I2774" t="str">
            <v>Entire home/apt</v>
          </cell>
          <cell r="J2774">
            <v>2</v>
          </cell>
          <cell r="K2774">
            <v>163</v>
          </cell>
          <cell r="Q2774">
            <v>5</v>
          </cell>
          <cell r="S2774">
            <v>0.66</v>
          </cell>
        </row>
        <row r="2775">
          <cell r="G2775" t="str">
            <v>Neuhausen-Nymphenburg</v>
          </cell>
          <cell r="H2775" t="str">
            <v>Entire rental unit</v>
          </cell>
          <cell r="I2775" t="str">
            <v>Entire home/apt</v>
          </cell>
          <cell r="J2775">
            <v>4</v>
          </cell>
        </row>
        <row r="2776">
          <cell r="G2776" t="str">
            <v>Maxvorstadt</v>
          </cell>
          <cell r="H2776" t="str">
            <v>Entire rental unit</v>
          </cell>
          <cell r="I2776" t="str">
            <v>Entire home/apt</v>
          </cell>
          <cell r="J2776">
            <v>4</v>
          </cell>
          <cell r="K2776">
            <v>223</v>
          </cell>
          <cell r="Q2776">
            <v>4.8899999999999997</v>
          </cell>
          <cell r="S2776">
            <v>0.28999999999999998</v>
          </cell>
        </row>
        <row r="2777">
          <cell r="G2777" t="str">
            <v>Untergiesing-Harlaching</v>
          </cell>
          <cell r="H2777" t="str">
            <v>Entire condo</v>
          </cell>
          <cell r="I2777" t="str">
            <v>Entire home/apt</v>
          </cell>
          <cell r="J2777">
            <v>2</v>
          </cell>
          <cell r="K2777">
            <v>77</v>
          </cell>
        </row>
        <row r="2778">
          <cell r="G2778" t="str">
            <v>Thalkirchen-Obersendling-Forstenried-F√ºrstenried-Solln</v>
          </cell>
          <cell r="H2778" t="str">
            <v>Private room in rental unit</v>
          </cell>
          <cell r="I2778" t="str">
            <v>Private room</v>
          </cell>
          <cell r="J2778">
            <v>2</v>
          </cell>
          <cell r="K2778">
            <v>67</v>
          </cell>
          <cell r="Q2778">
            <v>4.7300000000000004</v>
          </cell>
          <cell r="S2778">
            <v>0.37</v>
          </cell>
        </row>
        <row r="2779">
          <cell r="G2779" t="str">
            <v>Sendling</v>
          </cell>
          <cell r="H2779" t="str">
            <v>Entire rental unit</v>
          </cell>
          <cell r="I2779" t="str">
            <v>Entire home/apt</v>
          </cell>
          <cell r="J2779">
            <v>2</v>
          </cell>
          <cell r="K2779">
            <v>87</v>
          </cell>
          <cell r="Q2779">
            <v>5</v>
          </cell>
          <cell r="S2779">
            <v>0.16</v>
          </cell>
        </row>
        <row r="2780">
          <cell r="G2780" t="str">
            <v>Tudering-Riem</v>
          </cell>
          <cell r="H2780" t="str">
            <v>Private room in home</v>
          </cell>
          <cell r="I2780" t="str">
            <v>Private room</v>
          </cell>
          <cell r="J2780">
            <v>1</v>
          </cell>
          <cell r="K2780">
            <v>58</v>
          </cell>
        </row>
        <row r="2781">
          <cell r="G2781" t="str">
            <v>Schwanthalerh√∂he</v>
          </cell>
          <cell r="H2781" t="str">
            <v>Entire condo</v>
          </cell>
          <cell r="I2781" t="str">
            <v>Entire home/apt</v>
          </cell>
          <cell r="J2781">
            <v>2</v>
          </cell>
          <cell r="K2781">
            <v>98</v>
          </cell>
          <cell r="Q2781">
            <v>4.83</v>
          </cell>
          <cell r="S2781">
            <v>0.9</v>
          </cell>
        </row>
        <row r="2782">
          <cell r="G2782" t="str">
            <v>Au-Haidhausen</v>
          </cell>
          <cell r="H2782" t="str">
            <v>Private room in rental unit</v>
          </cell>
          <cell r="I2782" t="str">
            <v>Private room</v>
          </cell>
          <cell r="J2782">
            <v>2</v>
          </cell>
          <cell r="Q2782">
            <v>4.87</v>
          </cell>
          <cell r="S2782">
            <v>1.82</v>
          </cell>
        </row>
        <row r="2783">
          <cell r="G2783" t="str">
            <v>Ludwigsvorstadt-Isarvorstadt</v>
          </cell>
          <cell r="H2783" t="str">
            <v>Entire rental unit</v>
          </cell>
          <cell r="I2783" t="str">
            <v>Entire home/apt</v>
          </cell>
          <cell r="J2783">
            <v>2</v>
          </cell>
          <cell r="K2783">
            <v>110</v>
          </cell>
        </row>
        <row r="2784">
          <cell r="G2784" t="str">
            <v>Ludwigsvorstadt-Isarvorstadt</v>
          </cell>
          <cell r="H2784" t="str">
            <v>Private room in rental unit</v>
          </cell>
          <cell r="I2784" t="str">
            <v>Private room</v>
          </cell>
          <cell r="J2784">
            <v>2</v>
          </cell>
          <cell r="K2784">
            <v>77</v>
          </cell>
          <cell r="Q2784">
            <v>5</v>
          </cell>
          <cell r="S2784">
            <v>2.5</v>
          </cell>
        </row>
        <row r="2785">
          <cell r="G2785" t="str">
            <v>Sendling</v>
          </cell>
          <cell r="H2785" t="str">
            <v>Entire condo</v>
          </cell>
          <cell r="I2785" t="str">
            <v>Entire home/apt</v>
          </cell>
          <cell r="J2785">
            <v>2</v>
          </cell>
          <cell r="K2785">
            <v>70</v>
          </cell>
          <cell r="Q2785">
            <v>4.95</v>
          </cell>
          <cell r="S2785">
            <v>0.62</v>
          </cell>
        </row>
        <row r="2786">
          <cell r="G2786" t="str">
            <v>Sendling-Westpark</v>
          </cell>
          <cell r="H2786" t="str">
            <v>Entire rental unit</v>
          </cell>
          <cell r="I2786" t="str">
            <v>Entire home/apt</v>
          </cell>
          <cell r="J2786">
            <v>2</v>
          </cell>
          <cell r="K2786">
            <v>149</v>
          </cell>
          <cell r="Q2786">
            <v>5</v>
          </cell>
          <cell r="S2786">
            <v>1.2</v>
          </cell>
        </row>
        <row r="2787">
          <cell r="G2787" t="str">
            <v>Ludwigsvorstadt-Isarvorstadt</v>
          </cell>
          <cell r="H2787" t="str">
            <v>Entire rental unit</v>
          </cell>
          <cell r="I2787" t="str">
            <v>Entire home/apt</v>
          </cell>
          <cell r="J2787">
            <v>1</v>
          </cell>
          <cell r="Q2787">
            <v>4.71</v>
          </cell>
          <cell r="S2787">
            <v>1.01</v>
          </cell>
        </row>
        <row r="2788">
          <cell r="G2788" t="str">
            <v>Au-Haidhausen</v>
          </cell>
          <cell r="H2788" t="str">
            <v>Entire rental unit</v>
          </cell>
          <cell r="I2788" t="str">
            <v>Entire home/apt</v>
          </cell>
          <cell r="J2788">
            <v>3</v>
          </cell>
          <cell r="K2788">
            <v>111</v>
          </cell>
          <cell r="Q2788">
            <v>5</v>
          </cell>
          <cell r="S2788">
            <v>0.03</v>
          </cell>
        </row>
        <row r="2789">
          <cell r="G2789" t="str">
            <v>Altstadt-Lehel</v>
          </cell>
          <cell r="H2789" t="str">
            <v>Entire loft</v>
          </cell>
          <cell r="I2789" t="str">
            <v>Entire home/apt</v>
          </cell>
          <cell r="J2789">
            <v>2</v>
          </cell>
          <cell r="K2789">
            <v>150</v>
          </cell>
          <cell r="Q2789">
            <v>4.88</v>
          </cell>
          <cell r="S2789">
            <v>0.25</v>
          </cell>
        </row>
        <row r="2790">
          <cell r="G2790" t="str">
            <v>Bogenhausen</v>
          </cell>
          <cell r="H2790" t="str">
            <v>Entire loft</v>
          </cell>
          <cell r="I2790" t="str">
            <v>Entire home/apt</v>
          </cell>
          <cell r="J2790">
            <v>4</v>
          </cell>
          <cell r="K2790">
            <v>286</v>
          </cell>
          <cell r="Q2790">
            <v>5</v>
          </cell>
          <cell r="S2790">
            <v>0.84</v>
          </cell>
        </row>
        <row r="2791">
          <cell r="G2791" t="str">
            <v>Au-Haidhausen</v>
          </cell>
          <cell r="H2791" t="str">
            <v>Entire rental unit</v>
          </cell>
          <cell r="I2791" t="str">
            <v>Entire home/apt</v>
          </cell>
          <cell r="J2791">
            <v>2</v>
          </cell>
          <cell r="Q2791">
            <v>5</v>
          </cell>
          <cell r="S2791">
            <v>0.14000000000000001</v>
          </cell>
        </row>
        <row r="2792">
          <cell r="G2792" t="str">
            <v>Maxvorstadt</v>
          </cell>
          <cell r="H2792" t="str">
            <v>Private room in rental unit</v>
          </cell>
          <cell r="I2792" t="str">
            <v>Private room</v>
          </cell>
          <cell r="J2792">
            <v>2</v>
          </cell>
          <cell r="K2792">
            <v>80</v>
          </cell>
          <cell r="Q2792">
            <v>4.9400000000000004</v>
          </cell>
          <cell r="S2792">
            <v>2.16</v>
          </cell>
        </row>
        <row r="2793">
          <cell r="G2793" t="str">
            <v>Untergiesing-Harlaching</v>
          </cell>
          <cell r="H2793" t="str">
            <v>Entire rental unit</v>
          </cell>
          <cell r="I2793" t="str">
            <v>Entire home/apt</v>
          </cell>
          <cell r="J2793">
            <v>2</v>
          </cell>
          <cell r="K2793">
            <v>200</v>
          </cell>
          <cell r="Q2793">
            <v>5</v>
          </cell>
          <cell r="S2793">
            <v>0.1</v>
          </cell>
        </row>
        <row r="2794">
          <cell r="G2794" t="str">
            <v>Aubing-Lochhausen-Langwied</v>
          </cell>
          <cell r="H2794" t="str">
            <v>Entire condo</v>
          </cell>
          <cell r="I2794" t="str">
            <v>Entire home/apt</v>
          </cell>
          <cell r="J2794">
            <v>3</v>
          </cell>
          <cell r="K2794">
            <v>85</v>
          </cell>
          <cell r="Q2794">
            <v>5</v>
          </cell>
          <cell r="S2794">
            <v>0.82</v>
          </cell>
        </row>
        <row r="2795">
          <cell r="G2795" t="str">
            <v>Au-Haidhausen</v>
          </cell>
          <cell r="H2795" t="str">
            <v>Entire condo</v>
          </cell>
          <cell r="I2795" t="str">
            <v>Entire home/apt</v>
          </cell>
          <cell r="J2795">
            <v>2</v>
          </cell>
          <cell r="Q2795">
            <v>5</v>
          </cell>
          <cell r="S2795">
            <v>0.03</v>
          </cell>
        </row>
        <row r="2796">
          <cell r="G2796" t="str">
            <v>Bogenhausen</v>
          </cell>
          <cell r="H2796" t="str">
            <v>Entire condo</v>
          </cell>
          <cell r="I2796" t="str">
            <v>Entire home/apt</v>
          </cell>
          <cell r="J2796">
            <v>2</v>
          </cell>
        </row>
        <row r="2797">
          <cell r="G2797" t="str">
            <v>Sendling</v>
          </cell>
          <cell r="H2797" t="str">
            <v>Entire rental unit</v>
          </cell>
          <cell r="I2797" t="str">
            <v>Entire home/apt</v>
          </cell>
          <cell r="J2797">
            <v>2</v>
          </cell>
          <cell r="Q2797">
            <v>4.83</v>
          </cell>
          <cell r="S2797">
            <v>0.18</v>
          </cell>
        </row>
        <row r="2798">
          <cell r="G2798" t="str">
            <v>Neuhausen-Nymphenburg</v>
          </cell>
          <cell r="H2798" t="str">
            <v>Private room in rental unit</v>
          </cell>
          <cell r="I2798" t="str">
            <v>Private room</v>
          </cell>
          <cell r="J2798">
            <v>2</v>
          </cell>
          <cell r="K2798">
            <v>145</v>
          </cell>
        </row>
        <row r="2799">
          <cell r="G2799" t="str">
            <v>Ramersdorf-Perlach</v>
          </cell>
          <cell r="H2799" t="str">
            <v>Entire serviced apartment</v>
          </cell>
          <cell r="I2799" t="str">
            <v>Entire home/apt</v>
          </cell>
          <cell r="J2799">
            <v>2</v>
          </cell>
          <cell r="K2799">
            <v>120</v>
          </cell>
          <cell r="Q2799">
            <v>4.57</v>
          </cell>
          <cell r="S2799">
            <v>0.71</v>
          </cell>
        </row>
        <row r="2800">
          <cell r="G2800" t="str">
            <v>Ramersdorf-Perlach</v>
          </cell>
          <cell r="H2800" t="str">
            <v>Entire serviced apartment</v>
          </cell>
          <cell r="I2800" t="str">
            <v>Entire home/apt</v>
          </cell>
          <cell r="J2800">
            <v>2</v>
          </cell>
          <cell r="K2800">
            <v>122</v>
          </cell>
          <cell r="Q2800">
            <v>4.75</v>
          </cell>
          <cell r="S2800">
            <v>3.56</v>
          </cell>
        </row>
        <row r="2801">
          <cell r="G2801" t="str">
            <v>Ramersdorf-Perlach</v>
          </cell>
          <cell r="H2801" t="str">
            <v>Entire serviced apartment</v>
          </cell>
          <cell r="I2801" t="str">
            <v>Entire home/apt</v>
          </cell>
          <cell r="J2801">
            <v>1</v>
          </cell>
          <cell r="K2801">
            <v>92</v>
          </cell>
          <cell r="Q2801">
            <v>4.7</v>
          </cell>
          <cell r="S2801">
            <v>0.98</v>
          </cell>
        </row>
        <row r="2802">
          <cell r="G2802" t="str">
            <v>Ramersdorf-Perlach</v>
          </cell>
          <cell r="H2802" t="str">
            <v>Entire serviced apartment</v>
          </cell>
          <cell r="I2802" t="str">
            <v>Entire home/apt</v>
          </cell>
          <cell r="J2802">
            <v>1</v>
          </cell>
          <cell r="K2802">
            <v>89</v>
          </cell>
          <cell r="Q2802">
            <v>4.8</v>
          </cell>
          <cell r="S2802">
            <v>9.51</v>
          </cell>
        </row>
        <row r="2803">
          <cell r="G2803" t="str">
            <v>Ramersdorf-Perlach</v>
          </cell>
          <cell r="H2803" t="str">
            <v>Entire serviced apartment</v>
          </cell>
          <cell r="I2803" t="str">
            <v>Entire home/apt</v>
          </cell>
          <cell r="J2803">
            <v>1</v>
          </cell>
          <cell r="K2803">
            <v>96</v>
          </cell>
          <cell r="Q2803">
            <v>4.8099999999999996</v>
          </cell>
          <cell r="S2803">
            <v>5.62</v>
          </cell>
        </row>
        <row r="2804">
          <cell r="G2804" t="str">
            <v>Ramersdorf-Perlach</v>
          </cell>
          <cell r="H2804" t="str">
            <v>Entire serviced apartment</v>
          </cell>
          <cell r="I2804" t="str">
            <v>Entire home/apt</v>
          </cell>
          <cell r="J2804">
            <v>1</v>
          </cell>
          <cell r="K2804">
            <v>99</v>
          </cell>
          <cell r="Q2804">
            <v>4.71</v>
          </cell>
          <cell r="S2804">
            <v>1.54</v>
          </cell>
        </row>
        <row r="2805">
          <cell r="G2805" t="str">
            <v>Milbertshofen-Am Hart</v>
          </cell>
          <cell r="H2805" t="str">
            <v>Entire rental unit</v>
          </cell>
          <cell r="I2805" t="str">
            <v>Entire home/apt</v>
          </cell>
          <cell r="J2805">
            <v>5</v>
          </cell>
          <cell r="Q2805">
            <v>4.8</v>
          </cell>
          <cell r="S2805">
            <v>0.26</v>
          </cell>
        </row>
        <row r="2806">
          <cell r="G2806" t="str">
            <v>Ludwigsvorstadt-Isarvorstadt</v>
          </cell>
          <cell r="H2806" t="str">
            <v>Entire rental unit</v>
          </cell>
          <cell r="I2806" t="str">
            <v>Entire home/apt</v>
          </cell>
          <cell r="J2806">
            <v>2</v>
          </cell>
        </row>
        <row r="2807">
          <cell r="G2807" t="str">
            <v>Ramersdorf-Perlach</v>
          </cell>
          <cell r="H2807" t="str">
            <v>Entire condo</v>
          </cell>
          <cell r="I2807" t="str">
            <v>Entire home/apt</v>
          </cell>
          <cell r="J2807">
            <v>2</v>
          </cell>
          <cell r="K2807">
            <v>93</v>
          </cell>
          <cell r="Q2807">
            <v>4.87</v>
          </cell>
          <cell r="S2807">
            <v>1.59</v>
          </cell>
        </row>
        <row r="2808">
          <cell r="G2808" t="str">
            <v>Altstadt-Lehel</v>
          </cell>
          <cell r="H2808" t="str">
            <v>Private room in rental unit</v>
          </cell>
          <cell r="I2808" t="str">
            <v>Private room</v>
          </cell>
          <cell r="J2808">
            <v>2</v>
          </cell>
          <cell r="K2808">
            <v>49</v>
          </cell>
          <cell r="Q2808">
            <v>5</v>
          </cell>
          <cell r="S2808">
            <v>0.15</v>
          </cell>
        </row>
        <row r="2809">
          <cell r="G2809" t="str">
            <v>Schwabing-Freimann</v>
          </cell>
          <cell r="H2809" t="str">
            <v>Entire chalet</v>
          </cell>
          <cell r="I2809" t="str">
            <v>Entire home/apt</v>
          </cell>
          <cell r="J2809">
            <v>7</v>
          </cell>
          <cell r="K2809">
            <v>428</v>
          </cell>
        </row>
        <row r="2810">
          <cell r="G2810" t="str">
            <v>Sendling-Westpark</v>
          </cell>
          <cell r="H2810" t="str">
            <v>Entire rental unit</v>
          </cell>
          <cell r="I2810" t="str">
            <v>Entire home/apt</v>
          </cell>
          <cell r="J2810">
            <v>2</v>
          </cell>
          <cell r="Q2810">
            <v>5</v>
          </cell>
          <cell r="S2810">
            <v>0.18</v>
          </cell>
        </row>
        <row r="2811">
          <cell r="G2811" t="str">
            <v>Milbertshofen-Am Hart</v>
          </cell>
          <cell r="H2811" t="str">
            <v>Entire rental unit</v>
          </cell>
          <cell r="I2811" t="str">
            <v>Entire home/apt</v>
          </cell>
          <cell r="J2811">
            <v>2</v>
          </cell>
          <cell r="K2811">
            <v>60</v>
          </cell>
          <cell r="Q2811">
            <v>5</v>
          </cell>
          <cell r="S2811">
            <v>0.21</v>
          </cell>
        </row>
        <row r="2812">
          <cell r="G2812" t="str">
            <v>Thalkirchen-Obersendling-Forstenried-F√ºrstenried-Solln</v>
          </cell>
          <cell r="H2812" t="str">
            <v>Private room in townhouse</v>
          </cell>
          <cell r="I2812" t="str">
            <v>Private room</v>
          </cell>
          <cell r="J2812">
            <v>1</v>
          </cell>
          <cell r="K2812">
            <v>80</v>
          </cell>
          <cell r="Q2812">
            <v>4.83</v>
          </cell>
          <cell r="S2812">
            <v>1.18</v>
          </cell>
        </row>
        <row r="2813">
          <cell r="G2813" t="str">
            <v>Allach-Untermenzing</v>
          </cell>
          <cell r="H2813" t="str">
            <v>Entire serviced apartment</v>
          </cell>
          <cell r="I2813" t="str">
            <v>Entire home/apt</v>
          </cell>
          <cell r="J2813">
            <v>2</v>
          </cell>
          <cell r="K2813">
            <v>121</v>
          </cell>
        </row>
        <row r="2814">
          <cell r="G2814" t="str">
            <v>Altstadt-Lehel</v>
          </cell>
          <cell r="H2814" t="str">
            <v>Entire rental unit</v>
          </cell>
          <cell r="I2814" t="str">
            <v>Entire home/apt</v>
          </cell>
          <cell r="J2814">
            <v>2</v>
          </cell>
          <cell r="K2814">
            <v>100</v>
          </cell>
          <cell r="Q2814">
            <v>5</v>
          </cell>
          <cell r="S2814">
            <v>0.16</v>
          </cell>
        </row>
        <row r="2815">
          <cell r="G2815" t="str">
            <v>Berg am Laim</v>
          </cell>
          <cell r="H2815" t="str">
            <v>Entire condo</v>
          </cell>
          <cell r="I2815" t="str">
            <v>Entire home/apt</v>
          </cell>
          <cell r="J2815">
            <v>2</v>
          </cell>
          <cell r="K2815">
            <v>50</v>
          </cell>
          <cell r="Q2815">
            <v>3.6</v>
          </cell>
          <cell r="S2815">
            <v>0.15</v>
          </cell>
        </row>
        <row r="2816">
          <cell r="G2816" t="str">
            <v>Untergiesing-Harlaching</v>
          </cell>
          <cell r="H2816" t="str">
            <v>Entire rental unit</v>
          </cell>
          <cell r="I2816" t="str">
            <v>Entire home/apt</v>
          </cell>
          <cell r="J2816">
            <v>3</v>
          </cell>
          <cell r="K2816">
            <v>69</v>
          </cell>
        </row>
        <row r="2817">
          <cell r="G2817" t="str">
            <v>Thalkirchen-Obersendling-Forstenried-F√ºrstenried-Solln</v>
          </cell>
          <cell r="H2817" t="str">
            <v>Entire rental unit</v>
          </cell>
          <cell r="I2817" t="str">
            <v>Entire home/apt</v>
          </cell>
          <cell r="J2817">
            <v>2</v>
          </cell>
          <cell r="K2817">
            <v>186</v>
          </cell>
          <cell r="Q2817">
            <v>5</v>
          </cell>
          <cell r="S2817">
            <v>0.13</v>
          </cell>
        </row>
        <row r="2818">
          <cell r="G2818" t="str">
            <v>Au-Haidhausen</v>
          </cell>
          <cell r="H2818" t="str">
            <v>Entire rental unit</v>
          </cell>
          <cell r="I2818" t="str">
            <v>Entire home/apt</v>
          </cell>
          <cell r="J2818">
            <v>2</v>
          </cell>
          <cell r="Q2818">
            <v>5</v>
          </cell>
          <cell r="S2818">
            <v>0.12</v>
          </cell>
        </row>
        <row r="2819">
          <cell r="G2819" t="str">
            <v>Laim</v>
          </cell>
          <cell r="H2819" t="str">
            <v>Entire home</v>
          </cell>
          <cell r="I2819" t="str">
            <v>Entire home/apt</v>
          </cell>
          <cell r="J2819">
            <v>8</v>
          </cell>
          <cell r="K2819">
            <v>299</v>
          </cell>
          <cell r="Q2819">
            <v>4.8899999999999997</v>
          </cell>
          <cell r="S2819">
            <v>0.27</v>
          </cell>
        </row>
        <row r="2820">
          <cell r="G2820" t="str">
            <v>Altstadt-Lehel</v>
          </cell>
          <cell r="H2820" t="str">
            <v>Private room in rental unit</v>
          </cell>
          <cell r="I2820" t="str">
            <v>Private room</v>
          </cell>
          <cell r="J2820">
            <v>1</v>
          </cell>
          <cell r="K2820">
            <v>36</v>
          </cell>
          <cell r="Q2820">
            <v>4.46</v>
          </cell>
          <cell r="S2820">
            <v>6.17</v>
          </cell>
        </row>
        <row r="2821">
          <cell r="G2821" t="str">
            <v>Ludwigsvorstadt-Isarvorstadt</v>
          </cell>
          <cell r="H2821" t="str">
            <v>Entire condo</v>
          </cell>
          <cell r="I2821" t="str">
            <v>Entire home/apt</v>
          </cell>
          <cell r="J2821">
            <v>2</v>
          </cell>
          <cell r="K2821">
            <v>119</v>
          </cell>
          <cell r="Q2821">
            <v>4.8600000000000003</v>
          </cell>
          <cell r="S2821">
            <v>3.07</v>
          </cell>
        </row>
        <row r="2822">
          <cell r="G2822" t="str">
            <v>Neuhausen-Nymphenburg</v>
          </cell>
          <cell r="H2822" t="str">
            <v>Entire rental unit</v>
          </cell>
          <cell r="I2822" t="str">
            <v>Entire home/apt</v>
          </cell>
          <cell r="J2822">
            <v>2</v>
          </cell>
          <cell r="K2822">
            <v>86</v>
          </cell>
          <cell r="Q2822">
            <v>4.9800000000000004</v>
          </cell>
          <cell r="S2822">
            <v>1.24</v>
          </cell>
        </row>
        <row r="2823">
          <cell r="G2823" t="str">
            <v>Ludwigsvorstadt-Isarvorstadt</v>
          </cell>
          <cell r="H2823" t="str">
            <v>Entire rental unit</v>
          </cell>
          <cell r="I2823" t="str">
            <v>Entire home/apt</v>
          </cell>
          <cell r="J2823">
            <v>2</v>
          </cell>
          <cell r="Q2823">
            <v>5</v>
          </cell>
          <cell r="S2823">
            <v>0.06</v>
          </cell>
        </row>
        <row r="2824">
          <cell r="G2824" t="str">
            <v>Schwanthalerh√∂he</v>
          </cell>
          <cell r="H2824" t="str">
            <v>Entire rental unit</v>
          </cell>
          <cell r="I2824" t="str">
            <v>Entire home/apt</v>
          </cell>
          <cell r="J2824">
            <v>2</v>
          </cell>
          <cell r="K2824">
            <v>200</v>
          </cell>
          <cell r="Q2824">
            <v>4.8099999999999996</v>
          </cell>
          <cell r="S2824">
            <v>0.52</v>
          </cell>
        </row>
        <row r="2825">
          <cell r="G2825" t="str">
            <v>Au-Haidhausen</v>
          </cell>
          <cell r="H2825" t="str">
            <v>Entire rental unit</v>
          </cell>
          <cell r="I2825" t="str">
            <v>Entire home/apt</v>
          </cell>
          <cell r="J2825">
            <v>2</v>
          </cell>
          <cell r="Q2825">
            <v>4.88</v>
          </cell>
          <cell r="S2825">
            <v>1</v>
          </cell>
        </row>
        <row r="2826">
          <cell r="G2826" t="str">
            <v>Bogenhausen</v>
          </cell>
          <cell r="H2826" t="str">
            <v>Entire condo</v>
          </cell>
          <cell r="I2826" t="str">
            <v>Entire home/apt</v>
          </cell>
          <cell r="J2826">
            <v>4</v>
          </cell>
          <cell r="Q2826">
            <v>4.5599999999999996</v>
          </cell>
          <cell r="S2826">
            <v>0.31</v>
          </cell>
        </row>
        <row r="2827">
          <cell r="G2827" t="str">
            <v>Sendling-Westpark</v>
          </cell>
          <cell r="H2827" t="str">
            <v>Private room in rental unit</v>
          </cell>
          <cell r="I2827" t="str">
            <v>Private room</v>
          </cell>
          <cell r="J2827">
            <v>2</v>
          </cell>
          <cell r="Q2827">
            <v>4.7300000000000004</v>
          </cell>
          <cell r="S2827">
            <v>1.45</v>
          </cell>
        </row>
        <row r="2828">
          <cell r="G2828" t="str">
            <v>Ludwigsvorstadt-Isarvorstadt</v>
          </cell>
          <cell r="H2828" t="str">
            <v>Entire rental unit</v>
          </cell>
          <cell r="I2828" t="str">
            <v>Entire home/apt</v>
          </cell>
          <cell r="J2828">
            <v>4</v>
          </cell>
          <cell r="K2828">
            <v>99</v>
          </cell>
          <cell r="Q2828">
            <v>4.8099999999999996</v>
          </cell>
          <cell r="S2828">
            <v>0.47</v>
          </cell>
        </row>
        <row r="2829">
          <cell r="G2829" t="str">
            <v>Bogenhausen</v>
          </cell>
          <cell r="H2829" t="str">
            <v>Entire condo</v>
          </cell>
          <cell r="I2829" t="str">
            <v>Entire home/apt</v>
          </cell>
          <cell r="J2829">
            <v>2</v>
          </cell>
          <cell r="Q2829">
            <v>4.6399999999999997</v>
          </cell>
          <cell r="S2829">
            <v>0.43</v>
          </cell>
        </row>
        <row r="2830">
          <cell r="G2830" t="str">
            <v>Bogenhausen</v>
          </cell>
          <cell r="H2830" t="str">
            <v>Private room in rental unit</v>
          </cell>
          <cell r="I2830" t="str">
            <v>Private room</v>
          </cell>
          <cell r="J2830">
            <v>2</v>
          </cell>
          <cell r="K2830">
            <v>58</v>
          </cell>
          <cell r="Q2830">
            <v>4.79</v>
          </cell>
          <cell r="S2830">
            <v>3.1</v>
          </cell>
        </row>
        <row r="2831">
          <cell r="G2831" t="str">
            <v>Neuhausen-Nymphenburg</v>
          </cell>
          <cell r="H2831" t="str">
            <v>Entire rental unit</v>
          </cell>
          <cell r="I2831" t="str">
            <v>Entire home/apt</v>
          </cell>
          <cell r="J2831">
            <v>2</v>
          </cell>
          <cell r="K2831">
            <v>88</v>
          </cell>
          <cell r="Q2831">
            <v>5</v>
          </cell>
          <cell r="S2831">
            <v>0.03</v>
          </cell>
        </row>
        <row r="2832">
          <cell r="G2832" t="str">
            <v>Sendling-Westpark</v>
          </cell>
          <cell r="H2832" t="str">
            <v>Entire condo</v>
          </cell>
          <cell r="I2832" t="str">
            <v>Entire home/apt</v>
          </cell>
          <cell r="J2832">
            <v>4</v>
          </cell>
          <cell r="Q2832">
            <v>4.7300000000000004</v>
          </cell>
          <cell r="S2832">
            <v>1.3</v>
          </cell>
        </row>
        <row r="2833">
          <cell r="G2833" t="str">
            <v>Schwabing-Freimann</v>
          </cell>
          <cell r="H2833" t="str">
            <v>Entire rental unit</v>
          </cell>
          <cell r="I2833" t="str">
            <v>Entire home/apt</v>
          </cell>
          <cell r="J2833">
            <v>1</v>
          </cell>
        </row>
        <row r="2834">
          <cell r="G2834" t="str">
            <v>Berg am Laim</v>
          </cell>
          <cell r="H2834" t="str">
            <v>Entire condo</v>
          </cell>
          <cell r="I2834" t="str">
            <v>Entire home/apt</v>
          </cell>
          <cell r="J2834">
            <v>6</v>
          </cell>
          <cell r="K2834">
            <v>369</v>
          </cell>
          <cell r="Q2834">
            <v>4.9000000000000004</v>
          </cell>
          <cell r="S2834">
            <v>0.92</v>
          </cell>
        </row>
        <row r="2835">
          <cell r="G2835" t="str">
            <v>Sendling</v>
          </cell>
          <cell r="H2835" t="str">
            <v>Entire condo</v>
          </cell>
          <cell r="I2835" t="str">
            <v>Entire home/apt</v>
          </cell>
          <cell r="J2835">
            <v>5</v>
          </cell>
          <cell r="K2835">
            <v>160</v>
          </cell>
        </row>
        <row r="2836">
          <cell r="G2836" t="str">
            <v>Sendling-Westpark</v>
          </cell>
          <cell r="H2836" t="str">
            <v>Private room in home</v>
          </cell>
          <cell r="I2836" t="str">
            <v>Private room</v>
          </cell>
          <cell r="J2836">
            <v>2</v>
          </cell>
          <cell r="K2836">
            <v>54</v>
          </cell>
          <cell r="Q2836">
            <v>4</v>
          </cell>
          <cell r="S2836">
            <v>0.27</v>
          </cell>
        </row>
        <row r="2837">
          <cell r="G2837" t="str">
            <v>Schwabing-Freimann</v>
          </cell>
          <cell r="H2837" t="str">
            <v>Entire townhouse</v>
          </cell>
          <cell r="I2837" t="str">
            <v>Entire home/apt</v>
          </cell>
          <cell r="J2837">
            <v>13</v>
          </cell>
          <cell r="Q2837">
            <v>5</v>
          </cell>
          <cell r="S2837">
            <v>0.06</v>
          </cell>
        </row>
        <row r="2838">
          <cell r="G2838" t="str">
            <v>Schwabing-West</v>
          </cell>
          <cell r="H2838" t="str">
            <v>Entire rental unit</v>
          </cell>
          <cell r="I2838" t="str">
            <v>Entire home/apt</v>
          </cell>
          <cell r="J2838">
            <v>2</v>
          </cell>
          <cell r="Q2838">
            <v>4.55</v>
          </cell>
          <cell r="S2838">
            <v>0.33</v>
          </cell>
        </row>
        <row r="2839">
          <cell r="G2839" t="str">
            <v>Maxvorstadt</v>
          </cell>
          <cell r="H2839" t="str">
            <v>Entire condo</v>
          </cell>
          <cell r="I2839" t="str">
            <v>Entire home/apt</v>
          </cell>
          <cell r="J2839">
            <v>2</v>
          </cell>
          <cell r="Q2839">
            <v>5</v>
          </cell>
          <cell r="S2839">
            <v>0.06</v>
          </cell>
        </row>
        <row r="2840">
          <cell r="G2840" t="str">
            <v>Neuhausen-Nymphenburg</v>
          </cell>
          <cell r="H2840" t="str">
            <v>Entire home</v>
          </cell>
          <cell r="I2840" t="str">
            <v>Entire home/apt</v>
          </cell>
          <cell r="J2840">
            <v>5</v>
          </cell>
          <cell r="K2840">
            <v>598</v>
          </cell>
        </row>
        <row r="2841">
          <cell r="G2841" t="str">
            <v>Schwabing-West</v>
          </cell>
          <cell r="H2841" t="str">
            <v>Entire rental unit</v>
          </cell>
          <cell r="I2841" t="str">
            <v>Entire home/apt</v>
          </cell>
          <cell r="J2841">
            <v>2</v>
          </cell>
          <cell r="Q2841">
            <v>4.8899999999999997</v>
          </cell>
          <cell r="S2841">
            <v>0.81</v>
          </cell>
        </row>
        <row r="2842">
          <cell r="G2842" t="str">
            <v>Sendling</v>
          </cell>
          <cell r="H2842" t="str">
            <v>Entire condo</v>
          </cell>
          <cell r="I2842" t="str">
            <v>Entire home/apt</v>
          </cell>
          <cell r="J2842">
            <v>3</v>
          </cell>
          <cell r="K2842">
            <v>69</v>
          </cell>
          <cell r="Q2842">
            <v>5</v>
          </cell>
          <cell r="S2842">
            <v>0.06</v>
          </cell>
        </row>
        <row r="2843">
          <cell r="G2843" t="str">
            <v>Altstadt-Lehel</v>
          </cell>
          <cell r="H2843" t="str">
            <v>Entire rental unit</v>
          </cell>
          <cell r="I2843" t="str">
            <v>Entire home/apt</v>
          </cell>
          <cell r="J2843">
            <v>3</v>
          </cell>
          <cell r="K2843">
            <v>490</v>
          </cell>
          <cell r="Q2843">
            <v>5</v>
          </cell>
          <cell r="S2843">
            <v>0.4</v>
          </cell>
        </row>
        <row r="2844">
          <cell r="G2844" t="str">
            <v>Neuhausen-Nymphenburg</v>
          </cell>
          <cell r="H2844" t="str">
            <v>Private room in rental unit</v>
          </cell>
          <cell r="I2844" t="str">
            <v>Private room</v>
          </cell>
          <cell r="J2844">
            <v>1</v>
          </cell>
          <cell r="K2844">
            <v>32</v>
          </cell>
          <cell r="Q2844">
            <v>4.71</v>
          </cell>
          <cell r="S2844">
            <v>0.51</v>
          </cell>
        </row>
        <row r="2845">
          <cell r="G2845" t="str">
            <v>Schwabing-Freimann</v>
          </cell>
          <cell r="H2845" t="str">
            <v>Private room in condo</v>
          </cell>
          <cell r="I2845" t="str">
            <v>Private room</v>
          </cell>
          <cell r="J2845">
            <v>2</v>
          </cell>
          <cell r="K2845">
            <v>72</v>
          </cell>
          <cell r="Q2845">
            <v>4.93</v>
          </cell>
          <cell r="S2845">
            <v>3.01</v>
          </cell>
        </row>
        <row r="2846">
          <cell r="G2846" t="str">
            <v>Ludwigsvorstadt-Isarvorstadt</v>
          </cell>
          <cell r="H2846" t="str">
            <v>Private room in serviced apartment</v>
          </cell>
          <cell r="I2846" t="str">
            <v>Private room</v>
          </cell>
          <cell r="J2846">
            <v>2</v>
          </cell>
          <cell r="Q2846">
            <v>4.71</v>
          </cell>
          <cell r="S2846">
            <v>0.22</v>
          </cell>
        </row>
        <row r="2847">
          <cell r="G2847" t="str">
            <v>Schwabing-West</v>
          </cell>
          <cell r="H2847" t="str">
            <v>Entire rental unit</v>
          </cell>
          <cell r="I2847" t="str">
            <v>Entire home/apt</v>
          </cell>
          <cell r="J2847">
            <v>2</v>
          </cell>
          <cell r="K2847">
            <v>380</v>
          </cell>
        </row>
        <row r="2848">
          <cell r="G2848" t="str">
            <v>Neuhausen-Nymphenburg</v>
          </cell>
          <cell r="H2848" t="str">
            <v>Private room in condo</v>
          </cell>
          <cell r="I2848" t="str">
            <v>Private room</v>
          </cell>
          <cell r="J2848">
            <v>2</v>
          </cell>
          <cell r="K2848">
            <v>85</v>
          </cell>
          <cell r="Q2848">
            <v>5</v>
          </cell>
          <cell r="S2848">
            <v>0.06</v>
          </cell>
        </row>
        <row r="2849">
          <cell r="G2849" t="str">
            <v>Maxvorstadt</v>
          </cell>
          <cell r="H2849" t="str">
            <v>Entire rental unit</v>
          </cell>
          <cell r="I2849" t="str">
            <v>Entire home/apt</v>
          </cell>
          <cell r="J2849">
            <v>4</v>
          </cell>
          <cell r="Q2849">
            <v>5</v>
          </cell>
          <cell r="S2849">
            <v>0.16</v>
          </cell>
        </row>
        <row r="2850">
          <cell r="G2850" t="str">
            <v>Tudering-Riem</v>
          </cell>
          <cell r="H2850" t="str">
            <v>Private room in condo</v>
          </cell>
          <cell r="I2850" t="str">
            <v>Private room</v>
          </cell>
          <cell r="J2850">
            <v>1</v>
          </cell>
          <cell r="K2850">
            <v>89</v>
          </cell>
        </row>
        <row r="2851">
          <cell r="G2851" t="str">
            <v>Sendling-Westpark</v>
          </cell>
          <cell r="H2851" t="str">
            <v>Entire loft</v>
          </cell>
          <cell r="I2851" t="str">
            <v>Entire home/apt</v>
          </cell>
          <cell r="J2851">
            <v>4</v>
          </cell>
          <cell r="K2851">
            <v>220</v>
          </cell>
          <cell r="Q2851">
            <v>4.91</v>
          </cell>
          <cell r="S2851">
            <v>1.02</v>
          </cell>
        </row>
        <row r="2852">
          <cell r="G2852" t="str">
            <v>Maxvorstadt</v>
          </cell>
          <cell r="H2852" t="str">
            <v>Entire rental unit</v>
          </cell>
          <cell r="I2852" t="str">
            <v>Entire home/apt</v>
          </cell>
          <cell r="J2852">
            <v>2</v>
          </cell>
          <cell r="Q2852">
            <v>5</v>
          </cell>
          <cell r="S2852">
            <v>0.15</v>
          </cell>
        </row>
        <row r="2853">
          <cell r="G2853" t="str">
            <v>Tudering-Riem</v>
          </cell>
          <cell r="H2853" t="str">
            <v>Private room in rental unit</v>
          </cell>
          <cell r="I2853" t="str">
            <v>Private room</v>
          </cell>
          <cell r="J2853">
            <v>2</v>
          </cell>
          <cell r="K2853">
            <v>79</v>
          </cell>
        </row>
        <row r="2854">
          <cell r="G2854" t="str">
            <v>Tudering-Riem</v>
          </cell>
          <cell r="H2854" t="str">
            <v>Entire rental unit</v>
          </cell>
          <cell r="I2854" t="str">
            <v>Entire home/apt</v>
          </cell>
          <cell r="J2854">
            <v>2</v>
          </cell>
          <cell r="K2854">
            <v>189</v>
          </cell>
        </row>
        <row r="2855">
          <cell r="G2855" t="str">
            <v>Sendling</v>
          </cell>
          <cell r="H2855" t="str">
            <v>Entire rental unit</v>
          </cell>
          <cell r="I2855" t="str">
            <v>Entire home/apt</v>
          </cell>
          <cell r="J2855">
            <v>1</v>
          </cell>
          <cell r="K2855">
            <v>60</v>
          </cell>
          <cell r="Q2855">
            <v>4.7</v>
          </cell>
          <cell r="S2855">
            <v>0.31</v>
          </cell>
        </row>
        <row r="2856">
          <cell r="G2856" t="str">
            <v>Untergiesing-Harlaching</v>
          </cell>
          <cell r="H2856" t="str">
            <v>Entire rental unit</v>
          </cell>
          <cell r="I2856" t="str">
            <v>Entire home/apt</v>
          </cell>
          <cell r="J2856">
            <v>2</v>
          </cell>
          <cell r="Q2856">
            <v>5</v>
          </cell>
          <cell r="S2856">
            <v>0.21</v>
          </cell>
        </row>
        <row r="2857">
          <cell r="G2857" t="str">
            <v>Thalkirchen-Obersendling-Forstenried-F√ºrstenried-Solln</v>
          </cell>
          <cell r="H2857" t="str">
            <v>Private room in home</v>
          </cell>
          <cell r="I2857" t="str">
            <v>Private room</v>
          </cell>
          <cell r="J2857">
            <v>2</v>
          </cell>
          <cell r="K2857">
            <v>34</v>
          </cell>
          <cell r="Q2857">
            <v>4.92</v>
          </cell>
          <cell r="S2857">
            <v>2.39</v>
          </cell>
        </row>
        <row r="2858">
          <cell r="G2858" t="str">
            <v>Bogenhausen</v>
          </cell>
          <cell r="H2858" t="str">
            <v>Entire rental unit</v>
          </cell>
          <cell r="I2858" t="str">
            <v>Entire home/apt</v>
          </cell>
          <cell r="J2858">
            <v>2</v>
          </cell>
          <cell r="K2858">
            <v>80</v>
          </cell>
          <cell r="Q2858">
            <v>4.91</v>
          </cell>
          <cell r="S2858">
            <v>0.68</v>
          </cell>
        </row>
        <row r="2859">
          <cell r="G2859" t="str">
            <v>Schwabing-West</v>
          </cell>
          <cell r="H2859" t="str">
            <v>Private room in rental unit</v>
          </cell>
          <cell r="I2859" t="str">
            <v>Private room</v>
          </cell>
          <cell r="J2859">
            <v>2</v>
          </cell>
          <cell r="Q2859">
            <v>4.6399999999999997</v>
          </cell>
          <cell r="S2859">
            <v>0.33</v>
          </cell>
        </row>
        <row r="2860">
          <cell r="G2860" t="str">
            <v>Schwabing-Freimann</v>
          </cell>
          <cell r="H2860" t="str">
            <v>Entire rental unit</v>
          </cell>
          <cell r="I2860" t="str">
            <v>Entire home/apt</v>
          </cell>
          <cell r="J2860">
            <v>2</v>
          </cell>
          <cell r="K2860">
            <v>62</v>
          </cell>
          <cell r="Q2860">
            <v>4.88</v>
          </cell>
          <cell r="S2860">
            <v>0.51</v>
          </cell>
        </row>
        <row r="2861">
          <cell r="G2861" t="str">
            <v>Milbertshofen-Am Hart</v>
          </cell>
          <cell r="H2861" t="str">
            <v>Entire rental unit</v>
          </cell>
          <cell r="I2861" t="str">
            <v>Entire home/apt</v>
          </cell>
          <cell r="J2861">
            <v>3</v>
          </cell>
          <cell r="K2861">
            <v>99</v>
          </cell>
          <cell r="Q2861">
            <v>5</v>
          </cell>
          <cell r="S2861">
            <v>0.25</v>
          </cell>
        </row>
        <row r="2862">
          <cell r="G2862" t="str">
            <v>Untergiesing-Harlaching</v>
          </cell>
          <cell r="H2862" t="str">
            <v>Entire condo</v>
          </cell>
          <cell r="I2862" t="str">
            <v>Entire home/apt</v>
          </cell>
          <cell r="J2862">
            <v>2</v>
          </cell>
          <cell r="Q2862">
            <v>5</v>
          </cell>
          <cell r="S2862">
            <v>0.12</v>
          </cell>
        </row>
        <row r="2863">
          <cell r="G2863" t="str">
            <v>Moosach</v>
          </cell>
          <cell r="H2863" t="str">
            <v>Entire condo</v>
          </cell>
          <cell r="I2863" t="str">
            <v>Entire home/apt</v>
          </cell>
          <cell r="J2863">
            <v>2</v>
          </cell>
        </row>
        <row r="2864">
          <cell r="G2864" t="str">
            <v>Ludwigsvorstadt-Isarvorstadt</v>
          </cell>
          <cell r="H2864" t="str">
            <v>Entire rental unit</v>
          </cell>
          <cell r="I2864" t="str">
            <v>Entire home/apt</v>
          </cell>
          <cell r="J2864">
            <v>3</v>
          </cell>
          <cell r="K2864">
            <v>135</v>
          </cell>
          <cell r="Q2864">
            <v>4.95</v>
          </cell>
          <cell r="S2864">
            <v>8.74</v>
          </cell>
        </row>
        <row r="2865">
          <cell r="G2865" t="str">
            <v>Schwanthalerh√∂he</v>
          </cell>
          <cell r="H2865" t="str">
            <v>Entire rental unit</v>
          </cell>
          <cell r="I2865" t="str">
            <v>Entire home/apt</v>
          </cell>
          <cell r="J2865">
            <v>2</v>
          </cell>
          <cell r="Q2865">
            <v>4.87</v>
          </cell>
          <cell r="S2865">
            <v>1.1499999999999999</v>
          </cell>
        </row>
        <row r="2866">
          <cell r="G2866" t="str">
            <v>Schwabing-Freimann</v>
          </cell>
          <cell r="H2866" t="str">
            <v>Entire rental unit</v>
          </cell>
          <cell r="I2866" t="str">
            <v>Entire home/apt</v>
          </cell>
          <cell r="J2866">
            <v>6</v>
          </cell>
          <cell r="Q2866">
            <v>5</v>
          </cell>
          <cell r="S2866">
            <v>0.54</v>
          </cell>
        </row>
        <row r="2867">
          <cell r="G2867" t="str">
            <v>Altstadt-Lehel</v>
          </cell>
          <cell r="H2867" t="str">
            <v>Entire loft</v>
          </cell>
          <cell r="I2867" t="str">
            <v>Entire home/apt</v>
          </cell>
          <cell r="J2867">
            <v>2</v>
          </cell>
          <cell r="Q2867">
            <v>4.8</v>
          </cell>
          <cell r="S2867">
            <v>0.15</v>
          </cell>
        </row>
        <row r="2868">
          <cell r="G2868" t="str">
            <v>Feldmoching-Hasenbergl</v>
          </cell>
          <cell r="H2868" t="str">
            <v>Entire condo</v>
          </cell>
          <cell r="I2868" t="str">
            <v>Entire home/apt</v>
          </cell>
          <cell r="J2868">
            <v>2</v>
          </cell>
          <cell r="K2868">
            <v>81</v>
          </cell>
          <cell r="Q2868">
            <v>4.9000000000000004</v>
          </cell>
          <cell r="S2868">
            <v>0.6</v>
          </cell>
        </row>
        <row r="2869">
          <cell r="G2869" t="str">
            <v>Feldmoching-Hasenbergl</v>
          </cell>
          <cell r="H2869" t="str">
            <v>Entire rental unit</v>
          </cell>
          <cell r="I2869" t="str">
            <v>Entire home/apt</v>
          </cell>
          <cell r="J2869">
            <v>8</v>
          </cell>
          <cell r="K2869">
            <v>221</v>
          </cell>
          <cell r="Q2869">
            <v>4.7300000000000004</v>
          </cell>
          <cell r="S2869">
            <v>2.71</v>
          </cell>
        </row>
        <row r="2870">
          <cell r="G2870" t="str">
            <v>Neuhausen-Nymphenburg</v>
          </cell>
          <cell r="H2870" t="str">
            <v>Entire home</v>
          </cell>
          <cell r="I2870" t="str">
            <v>Entire home/apt</v>
          </cell>
          <cell r="J2870">
            <v>6</v>
          </cell>
          <cell r="K2870">
            <v>297</v>
          </cell>
          <cell r="Q2870">
            <v>4.95</v>
          </cell>
          <cell r="S2870">
            <v>3.64</v>
          </cell>
        </row>
        <row r="2871">
          <cell r="G2871" t="str">
            <v>Ramersdorf-Perlach</v>
          </cell>
          <cell r="H2871" t="str">
            <v>Entire condo</v>
          </cell>
          <cell r="I2871" t="str">
            <v>Entire home/apt</v>
          </cell>
          <cell r="J2871">
            <v>2</v>
          </cell>
          <cell r="Q2871">
            <v>5</v>
          </cell>
          <cell r="S2871">
            <v>0.4</v>
          </cell>
        </row>
        <row r="2872">
          <cell r="G2872" t="str">
            <v>Obergiesing</v>
          </cell>
          <cell r="H2872" t="str">
            <v>Entire condo</v>
          </cell>
          <cell r="I2872" t="str">
            <v>Entire home/apt</v>
          </cell>
          <cell r="J2872">
            <v>7</v>
          </cell>
          <cell r="Q2872">
            <v>4.5</v>
          </cell>
          <cell r="S2872">
            <v>0.13</v>
          </cell>
        </row>
        <row r="2873">
          <cell r="G2873" t="str">
            <v>Maxvorstadt</v>
          </cell>
          <cell r="H2873" t="str">
            <v>Entire rental unit</v>
          </cell>
          <cell r="I2873" t="str">
            <v>Entire home/apt</v>
          </cell>
          <cell r="J2873">
            <v>1</v>
          </cell>
          <cell r="Q2873">
            <v>5</v>
          </cell>
          <cell r="S2873">
            <v>0.09</v>
          </cell>
        </row>
        <row r="2874">
          <cell r="G2874" t="str">
            <v>Schwanthalerh√∂he</v>
          </cell>
          <cell r="H2874" t="str">
            <v>Entire condo</v>
          </cell>
          <cell r="I2874" t="str">
            <v>Entire home/apt</v>
          </cell>
          <cell r="J2874">
            <v>2</v>
          </cell>
          <cell r="K2874">
            <v>133</v>
          </cell>
          <cell r="Q2874">
            <v>4.82</v>
          </cell>
          <cell r="S2874">
            <v>1.71</v>
          </cell>
        </row>
        <row r="2875">
          <cell r="G2875" t="str">
            <v>Maxvorstadt</v>
          </cell>
          <cell r="H2875" t="str">
            <v>Entire rental unit</v>
          </cell>
          <cell r="I2875" t="str">
            <v>Entire home/apt</v>
          </cell>
          <cell r="J2875">
            <v>6</v>
          </cell>
          <cell r="K2875">
            <v>499</v>
          </cell>
          <cell r="Q2875">
            <v>5</v>
          </cell>
          <cell r="S2875">
            <v>0.21</v>
          </cell>
        </row>
        <row r="2876">
          <cell r="G2876" t="str">
            <v>Thalkirchen-Obersendling-Forstenried-F√ºrstenried-Solln</v>
          </cell>
          <cell r="H2876" t="str">
            <v>Entire condo</v>
          </cell>
          <cell r="I2876" t="str">
            <v>Entire home/apt</v>
          </cell>
          <cell r="J2876">
            <v>6</v>
          </cell>
          <cell r="Q2876">
            <v>4.5</v>
          </cell>
          <cell r="S2876">
            <v>7.0000000000000007E-2</v>
          </cell>
        </row>
        <row r="2877">
          <cell r="G2877" t="str">
            <v>Sendling-Westpark</v>
          </cell>
          <cell r="H2877" t="str">
            <v>Private room in condo</v>
          </cell>
          <cell r="I2877" t="str">
            <v>Private room</v>
          </cell>
          <cell r="J2877">
            <v>2</v>
          </cell>
          <cell r="K2877">
            <v>68</v>
          </cell>
          <cell r="Q2877">
            <v>4.62</v>
          </cell>
          <cell r="S2877">
            <v>1.69</v>
          </cell>
        </row>
        <row r="2878">
          <cell r="G2878" t="str">
            <v>Thalkirchen-Obersendling-Forstenried-F√ºrstenried-Solln</v>
          </cell>
          <cell r="H2878" t="str">
            <v>Entire condo</v>
          </cell>
          <cell r="I2878" t="str">
            <v>Entire home/apt</v>
          </cell>
          <cell r="J2878">
            <v>5</v>
          </cell>
          <cell r="Q2878">
            <v>5</v>
          </cell>
          <cell r="S2878">
            <v>0.28999999999999998</v>
          </cell>
        </row>
        <row r="2879">
          <cell r="G2879" t="str">
            <v>Au-Haidhausen</v>
          </cell>
          <cell r="H2879" t="str">
            <v>Entire condo</v>
          </cell>
          <cell r="I2879" t="str">
            <v>Entire home/apt</v>
          </cell>
          <cell r="J2879">
            <v>4</v>
          </cell>
          <cell r="Q2879">
            <v>5</v>
          </cell>
          <cell r="S2879">
            <v>0.03</v>
          </cell>
        </row>
        <row r="2880">
          <cell r="G2880" t="str">
            <v>Neuhausen-Nymphenburg</v>
          </cell>
          <cell r="H2880" t="str">
            <v>Entire rental unit</v>
          </cell>
          <cell r="I2880" t="str">
            <v>Entire home/apt</v>
          </cell>
          <cell r="J2880">
            <v>3</v>
          </cell>
          <cell r="Q2880">
            <v>5</v>
          </cell>
          <cell r="S2880">
            <v>0.03</v>
          </cell>
        </row>
        <row r="2881">
          <cell r="G2881" t="str">
            <v>Maxvorstadt</v>
          </cell>
          <cell r="H2881" t="str">
            <v>Entire rental unit</v>
          </cell>
          <cell r="I2881" t="str">
            <v>Entire home/apt</v>
          </cell>
          <cell r="J2881">
            <v>2</v>
          </cell>
          <cell r="K2881">
            <v>151</v>
          </cell>
          <cell r="Q2881">
            <v>5</v>
          </cell>
          <cell r="S2881">
            <v>0.69</v>
          </cell>
        </row>
        <row r="2882">
          <cell r="G2882" t="str">
            <v>Ludwigsvorstadt-Isarvorstadt</v>
          </cell>
          <cell r="H2882" t="str">
            <v>Entire condo</v>
          </cell>
          <cell r="I2882" t="str">
            <v>Entire home/apt</v>
          </cell>
          <cell r="J2882">
            <v>6</v>
          </cell>
          <cell r="K2882">
            <v>412</v>
          </cell>
          <cell r="Q2882">
            <v>4.93</v>
          </cell>
          <cell r="S2882">
            <v>3.67</v>
          </cell>
        </row>
        <row r="2883">
          <cell r="G2883" t="str">
            <v>Maxvorstadt</v>
          </cell>
          <cell r="H2883" t="str">
            <v>Private room in rental unit</v>
          </cell>
          <cell r="I2883" t="str">
            <v>Private room</v>
          </cell>
          <cell r="J2883">
            <v>2</v>
          </cell>
          <cell r="Q2883">
            <v>5</v>
          </cell>
          <cell r="S2883">
            <v>0.03</v>
          </cell>
        </row>
        <row r="2884">
          <cell r="G2884" t="str">
            <v>Bogenhausen</v>
          </cell>
          <cell r="H2884" t="str">
            <v>Entire loft</v>
          </cell>
          <cell r="I2884" t="str">
            <v>Entire home/apt</v>
          </cell>
          <cell r="J2884">
            <v>9</v>
          </cell>
          <cell r="Q2884">
            <v>5</v>
          </cell>
          <cell r="S2884">
            <v>0.03</v>
          </cell>
        </row>
        <row r="2885">
          <cell r="G2885" t="str">
            <v>Ludwigsvorstadt-Isarvorstadt</v>
          </cell>
          <cell r="H2885" t="str">
            <v>Entire rental unit</v>
          </cell>
          <cell r="I2885" t="str">
            <v>Entire home/apt</v>
          </cell>
          <cell r="J2885">
            <v>2</v>
          </cell>
          <cell r="K2885">
            <v>198</v>
          </cell>
          <cell r="Q2885">
            <v>4.82</v>
          </cell>
          <cell r="S2885">
            <v>0.73</v>
          </cell>
        </row>
        <row r="2886">
          <cell r="G2886" t="str">
            <v>Sendling</v>
          </cell>
          <cell r="H2886" t="str">
            <v>Entire rental unit</v>
          </cell>
          <cell r="I2886" t="str">
            <v>Entire home/apt</v>
          </cell>
          <cell r="J2886">
            <v>2</v>
          </cell>
          <cell r="Q2886">
            <v>4.4000000000000004</v>
          </cell>
          <cell r="S2886">
            <v>0.15</v>
          </cell>
        </row>
        <row r="2887">
          <cell r="G2887" t="str">
            <v>Moosach</v>
          </cell>
          <cell r="H2887" t="str">
            <v>Entire condo</v>
          </cell>
          <cell r="I2887" t="str">
            <v>Entire home/apt</v>
          </cell>
          <cell r="J2887">
            <v>2</v>
          </cell>
          <cell r="Q2887">
            <v>5</v>
          </cell>
          <cell r="S2887">
            <v>0.03</v>
          </cell>
        </row>
        <row r="2888">
          <cell r="G2888" t="str">
            <v>Ludwigsvorstadt-Isarvorstadt</v>
          </cell>
          <cell r="H2888" t="str">
            <v>Room in hotel</v>
          </cell>
          <cell r="I2888" t="str">
            <v>Private room</v>
          </cell>
          <cell r="J2888">
            <v>2</v>
          </cell>
          <cell r="K2888">
            <v>55</v>
          </cell>
          <cell r="Q2888">
            <v>4.2</v>
          </cell>
          <cell r="S2888">
            <v>0.17</v>
          </cell>
        </row>
        <row r="2889">
          <cell r="G2889" t="str">
            <v>Aubing-Lochhausen-Langwied</v>
          </cell>
          <cell r="H2889" t="str">
            <v>Entire serviced apartment</v>
          </cell>
          <cell r="I2889" t="str">
            <v>Entire home/apt</v>
          </cell>
          <cell r="J2889">
            <v>2</v>
          </cell>
          <cell r="K2889">
            <v>67</v>
          </cell>
          <cell r="Q2889">
            <v>4.75</v>
          </cell>
          <cell r="S2889">
            <v>0.36</v>
          </cell>
        </row>
        <row r="2890">
          <cell r="G2890" t="str">
            <v>Schwanthalerh√∂he</v>
          </cell>
          <cell r="H2890" t="str">
            <v>Entire rental unit</v>
          </cell>
          <cell r="I2890" t="str">
            <v>Entire home/apt</v>
          </cell>
          <cell r="J2890">
            <v>4</v>
          </cell>
          <cell r="Q2890">
            <v>5</v>
          </cell>
          <cell r="S2890">
            <v>0.03</v>
          </cell>
        </row>
        <row r="2891">
          <cell r="G2891" t="str">
            <v>Neuhausen-Nymphenburg</v>
          </cell>
          <cell r="H2891" t="str">
            <v>Entire condo</v>
          </cell>
          <cell r="I2891" t="str">
            <v>Entire home/apt</v>
          </cell>
          <cell r="J2891">
            <v>6</v>
          </cell>
          <cell r="Q2891">
            <v>5</v>
          </cell>
          <cell r="S2891">
            <v>0.06</v>
          </cell>
        </row>
        <row r="2892">
          <cell r="G2892" t="str">
            <v>Sendling-Westpark</v>
          </cell>
          <cell r="H2892" t="str">
            <v>Entire rental unit</v>
          </cell>
          <cell r="I2892" t="str">
            <v>Entire home/apt</v>
          </cell>
          <cell r="J2892">
            <v>2</v>
          </cell>
        </row>
        <row r="2893">
          <cell r="G2893" t="str">
            <v>Maxvorstadt</v>
          </cell>
          <cell r="H2893" t="str">
            <v>Entire rental unit</v>
          </cell>
          <cell r="I2893" t="str">
            <v>Entire home/apt</v>
          </cell>
          <cell r="J2893">
            <v>2</v>
          </cell>
          <cell r="K2893">
            <v>127</v>
          </cell>
          <cell r="Q2893">
            <v>5</v>
          </cell>
          <cell r="S2893">
            <v>0.23</v>
          </cell>
        </row>
        <row r="2894">
          <cell r="G2894" t="str">
            <v>Milbertshofen-Am Hart</v>
          </cell>
          <cell r="H2894" t="str">
            <v>Entire rental unit</v>
          </cell>
          <cell r="I2894" t="str">
            <v>Entire home/apt</v>
          </cell>
          <cell r="J2894">
            <v>5</v>
          </cell>
          <cell r="K2894">
            <v>300</v>
          </cell>
        </row>
        <row r="2895">
          <cell r="G2895" t="str">
            <v>Altstadt-Lehel</v>
          </cell>
          <cell r="H2895" t="str">
            <v>Entire rental unit</v>
          </cell>
          <cell r="I2895" t="str">
            <v>Entire home/apt</v>
          </cell>
          <cell r="J2895">
            <v>4</v>
          </cell>
          <cell r="K2895">
            <v>97</v>
          </cell>
          <cell r="Q2895">
            <v>4.78</v>
          </cell>
          <cell r="S2895">
            <v>4.49</v>
          </cell>
        </row>
        <row r="2896">
          <cell r="G2896" t="str">
            <v>Schwanthalerh√∂he</v>
          </cell>
          <cell r="H2896" t="str">
            <v>Entire rental unit</v>
          </cell>
          <cell r="I2896" t="str">
            <v>Entire home/apt</v>
          </cell>
          <cell r="J2896">
            <v>4</v>
          </cell>
          <cell r="Q2896">
            <v>5</v>
          </cell>
          <cell r="S2896">
            <v>0.06</v>
          </cell>
        </row>
        <row r="2897">
          <cell r="G2897" t="str">
            <v>Neuhausen-Nymphenburg</v>
          </cell>
          <cell r="H2897" t="str">
            <v>Entire loft</v>
          </cell>
          <cell r="I2897" t="str">
            <v>Entire home/apt</v>
          </cell>
          <cell r="J2897">
            <v>2</v>
          </cell>
          <cell r="K2897">
            <v>220</v>
          </cell>
          <cell r="Q2897">
            <v>5</v>
          </cell>
          <cell r="S2897">
            <v>0.66</v>
          </cell>
        </row>
        <row r="2898">
          <cell r="G2898" t="str">
            <v>Bogenhausen</v>
          </cell>
          <cell r="H2898" t="str">
            <v>Entire townhouse</v>
          </cell>
          <cell r="I2898" t="str">
            <v>Entire home/apt</v>
          </cell>
          <cell r="J2898">
            <v>7</v>
          </cell>
          <cell r="K2898">
            <v>250</v>
          </cell>
          <cell r="Q2898">
            <v>4.75</v>
          </cell>
          <cell r="S2898">
            <v>0.13</v>
          </cell>
        </row>
        <row r="2899">
          <cell r="G2899" t="str">
            <v>Aubing-Lochhausen-Langwied</v>
          </cell>
          <cell r="H2899" t="str">
            <v>Entire rental unit</v>
          </cell>
          <cell r="I2899" t="str">
            <v>Entire home/apt</v>
          </cell>
          <cell r="J2899">
            <v>2</v>
          </cell>
          <cell r="K2899">
            <v>67</v>
          </cell>
          <cell r="Q2899">
            <v>4.5</v>
          </cell>
          <cell r="S2899">
            <v>0.13</v>
          </cell>
        </row>
        <row r="2900">
          <cell r="G2900" t="str">
            <v>Sendling-Westpark</v>
          </cell>
          <cell r="H2900" t="str">
            <v>Entire rental unit</v>
          </cell>
          <cell r="I2900" t="str">
            <v>Entire home/apt</v>
          </cell>
          <cell r="J2900">
            <v>4</v>
          </cell>
          <cell r="Q2900">
            <v>4.8</v>
          </cell>
          <cell r="S2900">
            <v>0.16</v>
          </cell>
        </row>
        <row r="2901">
          <cell r="G2901" t="str">
            <v>Aubing-Lochhausen-Langwied</v>
          </cell>
          <cell r="H2901" t="str">
            <v>Entire serviced apartment</v>
          </cell>
          <cell r="I2901" t="str">
            <v>Entire home/apt</v>
          </cell>
          <cell r="J2901">
            <v>1</v>
          </cell>
          <cell r="K2901">
            <v>66</v>
          </cell>
          <cell r="Q2901">
            <v>4.43</v>
          </cell>
          <cell r="S2901">
            <v>0.21</v>
          </cell>
        </row>
        <row r="2902">
          <cell r="G2902" t="str">
            <v>Bogenhausen</v>
          </cell>
          <cell r="H2902" t="str">
            <v>Entire condo</v>
          </cell>
          <cell r="I2902" t="str">
            <v>Entire home/apt</v>
          </cell>
          <cell r="J2902">
            <v>3</v>
          </cell>
          <cell r="K2902">
            <v>76</v>
          </cell>
          <cell r="Q2902">
            <v>4.55</v>
          </cell>
          <cell r="S2902">
            <v>1.67</v>
          </cell>
        </row>
        <row r="2903">
          <cell r="G2903" t="str">
            <v>Maxvorstadt</v>
          </cell>
          <cell r="H2903" t="str">
            <v>Entire rental unit</v>
          </cell>
          <cell r="I2903" t="str">
            <v>Entire home/apt</v>
          </cell>
          <cell r="J2903">
            <v>6</v>
          </cell>
          <cell r="Q2903">
            <v>5</v>
          </cell>
          <cell r="S2903">
            <v>0.35</v>
          </cell>
        </row>
        <row r="2904">
          <cell r="G2904" t="str">
            <v>Ludwigsvorstadt-Isarvorstadt</v>
          </cell>
          <cell r="H2904" t="str">
            <v>Room in boutique hotel</v>
          </cell>
          <cell r="I2904" t="str">
            <v>Private room</v>
          </cell>
          <cell r="J2904">
            <v>2</v>
          </cell>
          <cell r="K2904">
            <v>278</v>
          </cell>
        </row>
        <row r="2905">
          <cell r="G2905" t="str">
            <v>Thalkirchen-Obersendling-Forstenried-F√ºrstenried-Solln</v>
          </cell>
          <cell r="H2905" t="str">
            <v>Entire condo</v>
          </cell>
          <cell r="I2905" t="str">
            <v>Entire home/apt</v>
          </cell>
          <cell r="J2905">
            <v>2</v>
          </cell>
          <cell r="K2905">
            <v>174</v>
          </cell>
          <cell r="Q2905">
            <v>4.95</v>
          </cell>
          <cell r="S2905">
            <v>0.6</v>
          </cell>
        </row>
        <row r="2906">
          <cell r="G2906" t="str">
            <v>Maxvorstadt</v>
          </cell>
          <cell r="H2906" t="str">
            <v>Entire rental unit</v>
          </cell>
          <cell r="I2906" t="str">
            <v>Entire home/apt</v>
          </cell>
          <cell r="J2906">
            <v>2</v>
          </cell>
          <cell r="Q2906">
            <v>5</v>
          </cell>
          <cell r="S2906">
            <v>0.05</v>
          </cell>
        </row>
        <row r="2907">
          <cell r="G2907" t="str">
            <v>Untergiesing-Harlaching</v>
          </cell>
          <cell r="H2907" t="str">
            <v>Entire rental unit</v>
          </cell>
          <cell r="I2907" t="str">
            <v>Entire home/apt</v>
          </cell>
          <cell r="J2907">
            <v>2</v>
          </cell>
          <cell r="K2907">
            <v>84</v>
          </cell>
          <cell r="Q2907">
            <v>4.84</v>
          </cell>
          <cell r="S2907">
            <v>1.54</v>
          </cell>
        </row>
        <row r="2908">
          <cell r="G2908" t="str">
            <v>Untergiesing-Harlaching</v>
          </cell>
          <cell r="H2908" t="str">
            <v>Private room in condo</v>
          </cell>
          <cell r="I2908" t="str">
            <v>Private room</v>
          </cell>
          <cell r="J2908">
            <v>1</v>
          </cell>
          <cell r="K2908">
            <v>52</v>
          </cell>
          <cell r="Q2908">
            <v>4.25</v>
          </cell>
          <cell r="S2908">
            <v>0.12</v>
          </cell>
        </row>
        <row r="2909">
          <cell r="G2909" t="str">
            <v>Au-Haidhausen</v>
          </cell>
          <cell r="H2909" t="str">
            <v>Entire rental unit</v>
          </cell>
          <cell r="I2909" t="str">
            <v>Entire home/apt</v>
          </cell>
          <cell r="J2909">
            <v>2</v>
          </cell>
          <cell r="Q2909">
            <v>5</v>
          </cell>
          <cell r="S2909">
            <v>0.31</v>
          </cell>
        </row>
        <row r="2910">
          <cell r="G2910" t="str">
            <v>Thalkirchen-Obersendling-Forstenried-F√ºrstenried-Solln</v>
          </cell>
          <cell r="H2910" t="str">
            <v>Private room in rental unit</v>
          </cell>
          <cell r="I2910" t="str">
            <v>Private room</v>
          </cell>
          <cell r="J2910">
            <v>1</v>
          </cell>
          <cell r="K2910">
            <v>34</v>
          </cell>
          <cell r="Q2910">
            <v>4.7</v>
          </cell>
          <cell r="S2910">
            <v>0.61</v>
          </cell>
        </row>
        <row r="2911">
          <cell r="G2911" t="str">
            <v>Thalkirchen-Obersendling-Forstenried-F√ºrstenried-Solln</v>
          </cell>
          <cell r="H2911" t="str">
            <v>Entire townhouse</v>
          </cell>
          <cell r="I2911" t="str">
            <v>Entire home/apt</v>
          </cell>
          <cell r="J2911">
            <v>6</v>
          </cell>
          <cell r="K2911">
            <v>400</v>
          </cell>
          <cell r="Q2911">
            <v>5</v>
          </cell>
          <cell r="S2911">
            <v>0.4</v>
          </cell>
        </row>
        <row r="2912">
          <cell r="G2912" t="str">
            <v>Altstadt-Lehel</v>
          </cell>
          <cell r="H2912" t="str">
            <v>Entire rental unit</v>
          </cell>
          <cell r="I2912" t="str">
            <v>Entire home/apt</v>
          </cell>
          <cell r="J2912">
            <v>5</v>
          </cell>
          <cell r="K2912">
            <v>330</v>
          </cell>
          <cell r="Q2912">
            <v>5</v>
          </cell>
          <cell r="S2912">
            <v>0.19</v>
          </cell>
        </row>
        <row r="2913">
          <cell r="G2913" t="str">
            <v>Schwabing-West</v>
          </cell>
          <cell r="H2913" t="str">
            <v>Entire rental unit</v>
          </cell>
          <cell r="I2913" t="str">
            <v>Entire home/apt</v>
          </cell>
          <cell r="J2913">
            <v>3</v>
          </cell>
          <cell r="Q2913">
            <v>4.8600000000000003</v>
          </cell>
          <cell r="S2913">
            <v>0.22</v>
          </cell>
        </row>
        <row r="2914">
          <cell r="G2914" t="str">
            <v>Obergiesing</v>
          </cell>
          <cell r="H2914" t="str">
            <v>Entire rental unit</v>
          </cell>
          <cell r="I2914" t="str">
            <v>Entire home/apt</v>
          </cell>
          <cell r="J2914">
            <v>1</v>
          </cell>
          <cell r="K2914">
            <v>182</v>
          </cell>
        </row>
        <row r="2915">
          <cell r="G2915" t="str">
            <v>Obergiesing</v>
          </cell>
          <cell r="H2915" t="str">
            <v>Entire rental unit</v>
          </cell>
          <cell r="I2915" t="str">
            <v>Entire home/apt</v>
          </cell>
          <cell r="J2915">
            <v>2</v>
          </cell>
        </row>
        <row r="2916">
          <cell r="G2916" t="str">
            <v>Aubing-Lochhausen-Langwied</v>
          </cell>
          <cell r="H2916" t="str">
            <v>Entire serviced apartment</v>
          </cell>
          <cell r="I2916" t="str">
            <v>Entire home/apt</v>
          </cell>
          <cell r="J2916">
            <v>1</v>
          </cell>
          <cell r="K2916">
            <v>66</v>
          </cell>
          <cell r="Q2916">
            <v>5</v>
          </cell>
          <cell r="S2916">
            <v>7.0000000000000007E-2</v>
          </cell>
        </row>
        <row r="2917">
          <cell r="G2917" t="str">
            <v>Au-Haidhausen</v>
          </cell>
          <cell r="H2917" t="str">
            <v>Entire rental unit</v>
          </cell>
          <cell r="I2917" t="str">
            <v>Entire home/apt</v>
          </cell>
          <cell r="J2917">
            <v>4</v>
          </cell>
          <cell r="K2917">
            <v>295</v>
          </cell>
          <cell r="Q2917">
            <v>4.8499999999999996</v>
          </cell>
          <cell r="S2917">
            <v>0.64</v>
          </cell>
        </row>
        <row r="2918">
          <cell r="G2918" t="str">
            <v>Thalkirchen-Obersendling-Forstenried-F√ºrstenried-Solln</v>
          </cell>
          <cell r="H2918" t="str">
            <v>Private room in home</v>
          </cell>
          <cell r="I2918" t="str">
            <v>Private room</v>
          </cell>
          <cell r="J2918">
            <v>2</v>
          </cell>
          <cell r="K2918">
            <v>35</v>
          </cell>
          <cell r="Q2918">
            <v>4.9400000000000004</v>
          </cell>
          <cell r="S2918">
            <v>1.74</v>
          </cell>
        </row>
        <row r="2919">
          <cell r="G2919" t="str">
            <v>Ludwigsvorstadt-Isarvorstadt</v>
          </cell>
          <cell r="H2919" t="str">
            <v>Entire rental unit</v>
          </cell>
          <cell r="I2919" t="str">
            <v>Entire home/apt</v>
          </cell>
          <cell r="J2919">
            <v>2</v>
          </cell>
          <cell r="Q2919">
            <v>5</v>
          </cell>
          <cell r="S2919">
            <v>0.23</v>
          </cell>
        </row>
        <row r="2920">
          <cell r="G2920" t="str">
            <v>Ramersdorf-Perlach</v>
          </cell>
          <cell r="H2920" t="str">
            <v>Private room in rental unit</v>
          </cell>
          <cell r="I2920" t="str">
            <v>Private room</v>
          </cell>
          <cell r="J2920">
            <v>2</v>
          </cell>
          <cell r="K2920">
            <v>140</v>
          </cell>
          <cell r="Q2920">
            <v>3.5</v>
          </cell>
          <cell r="S2920">
            <v>0.06</v>
          </cell>
        </row>
        <row r="2921">
          <cell r="G2921" t="str">
            <v>Maxvorstadt</v>
          </cell>
          <cell r="H2921" t="str">
            <v>Entire condo</v>
          </cell>
          <cell r="I2921" t="str">
            <v>Entire home/apt</v>
          </cell>
          <cell r="J2921">
            <v>2</v>
          </cell>
          <cell r="Q2921">
            <v>4.92</v>
          </cell>
          <cell r="S2921">
            <v>0.4</v>
          </cell>
        </row>
        <row r="2922">
          <cell r="G2922" t="str">
            <v>Au-Haidhausen</v>
          </cell>
          <cell r="H2922" t="str">
            <v>Entire rental unit</v>
          </cell>
          <cell r="I2922" t="str">
            <v>Entire home/apt</v>
          </cell>
          <cell r="J2922">
            <v>7</v>
          </cell>
          <cell r="K2922">
            <v>142</v>
          </cell>
          <cell r="Q2922">
            <v>4.66</v>
          </cell>
          <cell r="S2922">
            <v>4.0599999999999996</v>
          </cell>
        </row>
        <row r="2923">
          <cell r="G2923" t="str">
            <v>Ramersdorf-Perlach</v>
          </cell>
          <cell r="H2923" t="str">
            <v>Entire rental unit</v>
          </cell>
          <cell r="I2923" t="str">
            <v>Entire home/apt</v>
          </cell>
          <cell r="J2923">
            <v>2</v>
          </cell>
          <cell r="K2923">
            <v>106</v>
          </cell>
          <cell r="Q2923">
            <v>4.8499999999999996</v>
          </cell>
          <cell r="S2923">
            <v>0.41</v>
          </cell>
        </row>
        <row r="2924">
          <cell r="G2924" t="str">
            <v>Milbertshofen-Am Hart</v>
          </cell>
          <cell r="H2924" t="str">
            <v>Entire condo</v>
          </cell>
          <cell r="I2924" t="str">
            <v>Entire home/apt</v>
          </cell>
          <cell r="J2924">
            <v>2</v>
          </cell>
          <cell r="Q2924">
            <v>5</v>
          </cell>
          <cell r="S2924">
            <v>0.37</v>
          </cell>
        </row>
        <row r="2925">
          <cell r="G2925" t="str">
            <v>Obergiesing</v>
          </cell>
          <cell r="H2925" t="str">
            <v>Entire rental unit</v>
          </cell>
          <cell r="I2925" t="str">
            <v>Entire home/apt</v>
          </cell>
          <cell r="J2925">
            <v>2</v>
          </cell>
          <cell r="K2925">
            <v>136</v>
          </cell>
          <cell r="Q2925">
            <v>5</v>
          </cell>
          <cell r="S2925">
            <v>0.38</v>
          </cell>
        </row>
        <row r="2926">
          <cell r="G2926" t="str">
            <v>Schwanthalerh√∂he</v>
          </cell>
          <cell r="H2926" t="str">
            <v>Entire rental unit</v>
          </cell>
          <cell r="I2926" t="str">
            <v>Entire home/apt</v>
          </cell>
          <cell r="J2926">
            <v>4</v>
          </cell>
          <cell r="Q2926">
            <v>4.67</v>
          </cell>
          <cell r="S2926">
            <v>0.09</v>
          </cell>
        </row>
        <row r="2927">
          <cell r="G2927" t="str">
            <v>Schwabing-West</v>
          </cell>
          <cell r="H2927" t="str">
            <v>Private room in condo</v>
          </cell>
          <cell r="I2927" t="str">
            <v>Private room</v>
          </cell>
          <cell r="J2927">
            <v>2</v>
          </cell>
          <cell r="K2927">
            <v>48</v>
          </cell>
          <cell r="Q2927">
            <v>4.96</v>
          </cell>
          <cell r="S2927">
            <v>1.46</v>
          </cell>
        </row>
        <row r="2928">
          <cell r="G2928" t="str">
            <v>Sendling</v>
          </cell>
          <cell r="H2928" t="str">
            <v>Private room in rental unit</v>
          </cell>
          <cell r="I2928" t="str">
            <v>Private room</v>
          </cell>
          <cell r="J2928">
            <v>1</v>
          </cell>
          <cell r="K2928">
            <v>1200</v>
          </cell>
        </row>
        <row r="2929">
          <cell r="G2929" t="str">
            <v>Ludwigsvorstadt-Isarvorstadt</v>
          </cell>
          <cell r="H2929" t="str">
            <v>Entire rental unit</v>
          </cell>
          <cell r="I2929" t="str">
            <v>Entire home/apt</v>
          </cell>
          <cell r="J2929">
            <v>2</v>
          </cell>
          <cell r="Q2929">
            <v>5</v>
          </cell>
          <cell r="S2929">
            <v>0.09</v>
          </cell>
        </row>
        <row r="2930">
          <cell r="G2930" t="str">
            <v>Au-Haidhausen</v>
          </cell>
          <cell r="H2930" t="str">
            <v>Entire condo</v>
          </cell>
          <cell r="I2930" t="str">
            <v>Entire home/apt</v>
          </cell>
          <cell r="J2930">
            <v>5</v>
          </cell>
          <cell r="Q2930">
            <v>5</v>
          </cell>
          <cell r="S2930">
            <v>0.03</v>
          </cell>
        </row>
        <row r="2931">
          <cell r="G2931" t="str">
            <v>Maxvorstadt</v>
          </cell>
          <cell r="H2931" t="str">
            <v>Entire rental unit</v>
          </cell>
          <cell r="I2931" t="str">
            <v>Entire home/apt</v>
          </cell>
          <cell r="J2931">
            <v>2</v>
          </cell>
          <cell r="Q2931">
            <v>5</v>
          </cell>
          <cell r="S2931">
            <v>7.0000000000000007E-2</v>
          </cell>
        </row>
        <row r="2932">
          <cell r="G2932" t="str">
            <v>Schwabing-West</v>
          </cell>
          <cell r="H2932" t="str">
            <v>Entire condo</v>
          </cell>
          <cell r="I2932" t="str">
            <v>Entire home/apt</v>
          </cell>
          <cell r="J2932">
            <v>4</v>
          </cell>
          <cell r="K2932">
            <v>113</v>
          </cell>
          <cell r="Q2932">
            <v>4.93</v>
          </cell>
          <cell r="S2932">
            <v>0.91</v>
          </cell>
        </row>
        <row r="2933">
          <cell r="G2933" t="str">
            <v>Feldmoching-Hasenbergl</v>
          </cell>
          <cell r="H2933" t="str">
            <v>Entire rental unit</v>
          </cell>
          <cell r="I2933" t="str">
            <v>Entire home/apt</v>
          </cell>
          <cell r="J2933">
            <v>2</v>
          </cell>
        </row>
        <row r="2934">
          <cell r="G2934" t="str">
            <v>Feldmoching-Hasenbergl</v>
          </cell>
          <cell r="H2934" t="str">
            <v>Entire rental unit</v>
          </cell>
          <cell r="I2934" t="str">
            <v>Entire home/apt</v>
          </cell>
          <cell r="J2934">
            <v>1</v>
          </cell>
          <cell r="K2934">
            <v>63</v>
          </cell>
          <cell r="Q2934">
            <v>4.45</v>
          </cell>
          <cell r="S2934">
            <v>0.79</v>
          </cell>
        </row>
        <row r="2935">
          <cell r="G2935" t="str">
            <v>Feldmoching-Hasenbergl</v>
          </cell>
          <cell r="H2935" t="str">
            <v>Entire rental unit</v>
          </cell>
          <cell r="I2935" t="str">
            <v>Entire home/apt</v>
          </cell>
          <cell r="J2935">
            <v>1</v>
          </cell>
          <cell r="Q2935">
            <v>3</v>
          </cell>
          <cell r="S2935">
            <v>7.0000000000000007E-2</v>
          </cell>
        </row>
        <row r="2936">
          <cell r="G2936" t="str">
            <v>Hadern</v>
          </cell>
          <cell r="H2936" t="str">
            <v>Private room in rental unit</v>
          </cell>
          <cell r="I2936" t="str">
            <v>Private room</v>
          </cell>
          <cell r="J2936">
            <v>2</v>
          </cell>
          <cell r="K2936">
            <v>36</v>
          </cell>
          <cell r="Q2936">
            <v>4.5199999999999996</v>
          </cell>
          <cell r="S2936">
            <v>1.83</v>
          </cell>
        </row>
        <row r="2937">
          <cell r="G2937" t="str">
            <v>Ludwigsvorstadt-Isarvorstadt</v>
          </cell>
          <cell r="H2937" t="str">
            <v>Private room in rental unit</v>
          </cell>
          <cell r="I2937" t="str">
            <v>Private room</v>
          </cell>
          <cell r="J2937">
            <v>2</v>
          </cell>
          <cell r="K2937">
            <v>60</v>
          </cell>
          <cell r="Q2937">
            <v>4.76</v>
          </cell>
          <cell r="S2937">
            <v>4.1500000000000004</v>
          </cell>
        </row>
        <row r="2938">
          <cell r="G2938" t="str">
            <v>Tudering-Riem</v>
          </cell>
          <cell r="H2938" t="str">
            <v>Entire rental unit</v>
          </cell>
          <cell r="I2938" t="str">
            <v>Entire home/apt</v>
          </cell>
          <cell r="J2938">
            <v>2</v>
          </cell>
          <cell r="K2938">
            <v>275</v>
          </cell>
        </row>
        <row r="2939">
          <cell r="G2939" t="str">
            <v>Tudering-Riem</v>
          </cell>
          <cell r="H2939" t="str">
            <v>Entire condo</v>
          </cell>
          <cell r="I2939" t="str">
            <v>Entire home/apt</v>
          </cell>
          <cell r="J2939">
            <v>4</v>
          </cell>
        </row>
        <row r="2940">
          <cell r="G2940" t="str">
            <v>Schwanthalerh√∂he</v>
          </cell>
          <cell r="H2940" t="str">
            <v>Entire rental unit</v>
          </cell>
          <cell r="I2940" t="str">
            <v>Entire home/apt</v>
          </cell>
          <cell r="J2940">
            <v>2</v>
          </cell>
          <cell r="K2940">
            <v>112</v>
          </cell>
          <cell r="Q2940">
            <v>4.5</v>
          </cell>
          <cell r="S2940">
            <v>7.0000000000000007E-2</v>
          </cell>
        </row>
        <row r="2941">
          <cell r="G2941" t="str">
            <v>Neuhausen-Nymphenburg</v>
          </cell>
          <cell r="H2941" t="str">
            <v>Entire rental unit</v>
          </cell>
          <cell r="I2941" t="str">
            <v>Entire home/apt</v>
          </cell>
          <cell r="J2941">
            <v>4</v>
          </cell>
          <cell r="K2941">
            <v>144</v>
          </cell>
          <cell r="Q2941">
            <v>5</v>
          </cell>
          <cell r="S2941">
            <v>0.09</v>
          </cell>
        </row>
        <row r="2942">
          <cell r="G2942" t="str">
            <v>Tudering-Riem</v>
          </cell>
          <cell r="H2942" t="str">
            <v>Entire serviced apartment</v>
          </cell>
          <cell r="I2942" t="str">
            <v>Entire home/apt</v>
          </cell>
          <cell r="J2942">
            <v>2</v>
          </cell>
          <cell r="K2942">
            <v>50</v>
          </cell>
          <cell r="Q2942">
            <v>4.6500000000000004</v>
          </cell>
          <cell r="S2942">
            <v>1.1299999999999999</v>
          </cell>
        </row>
        <row r="2943">
          <cell r="G2943" t="str">
            <v>Schwabing-West</v>
          </cell>
          <cell r="H2943" t="str">
            <v>Private room in condo</v>
          </cell>
          <cell r="I2943" t="str">
            <v>Private room</v>
          </cell>
          <cell r="J2943">
            <v>4</v>
          </cell>
          <cell r="K2943">
            <v>96</v>
          </cell>
          <cell r="Q2943">
            <v>5</v>
          </cell>
          <cell r="S2943">
            <v>0.53</v>
          </cell>
        </row>
        <row r="2944">
          <cell r="G2944" t="str">
            <v>Untergiesing-Harlaching</v>
          </cell>
          <cell r="H2944" t="str">
            <v>Entire rental unit</v>
          </cell>
          <cell r="I2944" t="str">
            <v>Entire home/apt</v>
          </cell>
          <cell r="J2944">
            <v>2</v>
          </cell>
          <cell r="Q2944">
            <v>5</v>
          </cell>
          <cell r="S2944">
            <v>0.41</v>
          </cell>
        </row>
        <row r="2945">
          <cell r="G2945" t="str">
            <v>Schwabing-West</v>
          </cell>
          <cell r="H2945" t="str">
            <v>Private room in condo</v>
          </cell>
          <cell r="I2945" t="str">
            <v>Private room</v>
          </cell>
          <cell r="J2945">
            <v>6</v>
          </cell>
          <cell r="K2945">
            <v>140</v>
          </cell>
          <cell r="Q2945">
            <v>4.93</v>
          </cell>
          <cell r="S2945">
            <v>1.32</v>
          </cell>
        </row>
        <row r="2946">
          <cell r="G2946" t="str">
            <v>Schwabing-West</v>
          </cell>
          <cell r="H2946" t="str">
            <v>Entire condo</v>
          </cell>
          <cell r="I2946" t="str">
            <v>Entire home/apt</v>
          </cell>
          <cell r="J2946">
            <v>7</v>
          </cell>
          <cell r="K2946">
            <v>150</v>
          </cell>
          <cell r="Q2946">
            <v>5</v>
          </cell>
          <cell r="S2946">
            <v>0.74</v>
          </cell>
        </row>
        <row r="2947">
          <cell r="G2947" t="str">
            <v>Berg am Laim</v>
          </cell>
          <cell r="H2947" t="str">
            <v>Entire rental unit</v>
          </cell>
          <cell r="I2947" t="str">
            <v>Entire home/apt</v>
          </cell>
          <cell r="J2947">
            <v>2</v>
          </cell>
          <cell r="K2947">
            <v>1000</v>
          </cell>
        </row>
        <row r="2948">
          <cell r="G2948" t="str">
            <v>Sendling-Westpark</v>
          </cell>
          <cell r="H2948" t="str">
            <v>Entire condo</v>
          </cell>
          <cell r="I2948" t="str">
            <v>Entire home/apt</v>
          </cell>
          <cell r="J2948">
            <v>5</v>
          </cell>
          <cell r="K2948">
            <v>128</v>
          </cell>
          <cell r="Q2948">
            <v>4.91</v>
          </cell>
          <cell r="S2948">
            <v>1.64</v>
          </cell>
        </row>
        <row r="2949">
          <cell r="G2949" t="str">
            <v>Schwabing-Freimann</v>
          </cell>
          <cell r="H2949" t="str">
            <v>Entire loft</v>
          </cell>
          <cell r="I2949" t="str">
            <v>Entire home/apt</v>
          </cell>
          <cell r="J2949">
            <v>4</v>
          </cell>
          <cell r="K2949">
            <v>405</v>
          </cell>
          <cell r="Q2949">
            <v>4.93</v>
          </cell>
          <cell r="S2949">
            <v>1.3</v>
          </cell>
        </row>
        <row r="2950">
          <cell r="G2950" t="str">
            <v>Thalkirchen-Obersendling-Forstenried-F√ºrstenried-Solln</v>
          </cell>
          <cell r="H2950" t="str">
            <v>Entire rental unit</v>
          </cell>
          <cell r="I2950" t="str">
            <v>Entire home/apt</v>
          </cell>
          <cell r="J2950">
            <v>4</v>
          </cell>
          <cell r="K2950">
            <v>84</v>
          </cell>
          <cell r="Q2950">
            <v>4.8</v>
          </cell>
          <cell r="S2950">
            <v>0.17</v>
          </cell>
        </row>
        <row r="2951">
          <cell r="G2951" t="str">
            <v>Sendling</v>
          </cell>
          <cell r="H2951" t="str">
            <v>Private room in rental unit</v>
          </cell>
          <cell r="I2951" t="str">
            <v>Private room</v>
          </cell>
          <cell r="J2951">
            <v>2</v>
          </cell>
          <cell r="K2951">
            <v>76</v>
          </cell>
          <cell r="Q2951">
            <v>4.91</v>
          </cell>
          <cell r="S2951">
            <v>4.45</v>
          </cell>
        </row>
        <row r="2952">
          <cell r="G2952" t="str">
            <v>Moosach</v>
          </cell>
          <cell r="H2952" t="str">
            <v>Private room in rental unit</v>
          </cell>
          <cell r="I2952" t="str">
            <v>Private room</v>
          </cell>
          <cell r="J2952">
            <v>1</v>
          </cell>
          <cell r="Q2952">
            <v>4.75</v>
          </cell>
          <cell r="S2952">
            <v>0.18</v>
          </cell>
        </row>
        <row r="2953">
          <cell r="G2953" t="str">
            <v>Au-Haidhausen</v>
          </cell>
          <cell r="H2953" t="str">
            <v>Entire condo</v>
          </cell>
          <cell r="I2953" t="str">
            <v>Entire home/apt</v>
          </cell>
          <cell r="J2953">
            <v>2</v>
          </cell>
          <cell r="K2953">
            <v>90</v>
          </cell>
          <cell r="Q2953">
            <v>4.76</v>
          </cell>
          <cell r="S2953">
            <v>1.37</v>
          </cell>
        </row>
        <row r="2954">
          <cell r="G2954" t="str">
            <v>Berg am Laim</v>
          </cell>
          <cell r="H2954" t="str">
            <v>Private room in guest suite</v>
          </cell>
          <cell r="I2954" t="str">
            <v>Private room</v>
          </cell>
          <cell r="J2954">
            <v>1</v>
          </cell>
          <cell r="K2954">
            <v>99</v>
          </cell>
          <cell r="Q2954">
            <v>4.67</v>
          </cell>
          <cell r="S2954">
            <v>0.1</v>
          </cell>
        </row>
        <row r="2955">
          <cell r="G2955" t="str">
            <v>Ludwigsvorstadt-Isarvorstadt</v>
          </cell>
          <cell r="H2955" t="str">
            <v>Entire condo</v>
          </cell>
          <cell r="I2955" t="str">
            <v>Entire home/apt</v>
          </cell>
          <cell r="J2955">
            <v>3</v>
          </cell>
          <cell r="Q2955">
            <v>5</v>
          </cell>
          <cell r="S2955">
            <v>0.03</v>
          </cell>
        </row>
        <row r="2956">
          <cell r="G2956" t="str">
            <v>Thalkirchen-Obersendling-Forstenried-F√ºrstenried-Solln</v>
          </cell>
          <cell r="H2956" t="str">
            <v>Entire rental unit</v>
          </cell>
          <cell r="I2956" t="str">
            <v>Entire home/apt</v>
          </cell>
          <cell r="J2956">
            <v>3</v>
          </cell>
          <cell r="K2956">
            <v>40</v>
          </cell>
          <cell r="Q2956">
            <v>4.0599999999999996</v>
          </cell>
          <cell r="S2956">
            <v>1.57</v>
          </cell>
        </row>
        <row r="2957">
          <cell r="G2957" t="str">
            <v>Au-Haidhausen</v>
          </cell>
          <cell r="H2957" t="str">
            <v>Entire rental unit</v>
          </cell>
          <cell r="I2957" t="str">
            <v>Entire home/apt</v>
          </cell>
          <cell r="J2957">
            <v>4</v>
          </cell>
          <cell r="Q2957">
            <v>4.8</v>
          </cell>
          <cell r="S2957">
            <v>0.17</v>
          </cell>
        </row>
        <row r="2958">
          <cell r="G2958" t="str">
            <v>Schwabing-West</v>
          </cell>
          <cell r="H2958" t="str">
            <v>Private room in rental unit</v>
          </cell>
          <cell r="I2958" t="str">
            <v>Private room</v>
          </cell>
          <cell r="J2958">
            <v>1</v>
          </cell>
          <cell r="Q2958">
            <v>4.83</v>
          </cell>
          <cell r="S2958">
            <v>0.18</v>
          </cell>
        </row>
        <row r="2959">
          <cell r="G2959" t="str">
            <v>Au-Haidhausen</v>
          </cell>
          <cell r="H2959" t="str">
            <v>Entire rental unit</v>
          </cell>
          <cell r="I2959" t="str">
            <v>Entire home/apt</v>
          </cell>
          <cell r="J2959">
            <v>2</v>
          </cell>
          <cell r="K2959">
            <v>158</v>
          </cell>
          <cell r="Q2959">
            <v>4.67</v>
          </cell>
          <cell r="S2959">
            <v>0.1</v>
          </cell>
        </row>
        <row r="2960">
          <cell r="G2960" t="str">
            <v>Laim</v>
          </cell>
          <cell r="H2960" t="str">
            <v>Room in hotel</v>
          </cell>
          <cell r="I2960" t="str">
            <v>Private room</v>
          </cell>
          <cell r="J2960">
            <v>2</v>
          </cell>
          <cell r="K2960">
            <v>130</v>
          </cell>
          <cell r="Q2960">
            <v>4.5</v>
          </cell>
          <cell r="S2960">
            <v>0.1</v>
          </cell>
        </row>
        <row r="2961">
          <cell r="G2961" t="str">
            <v>Obergiesing</v>
          </cell>
          <cell r="H2961" t="str">
            <v>Entire rental unit</v>
          </cell>
          <cell r="I2961" t="str">
            <v>Entire home/apt</v>
          </cell>
          <cell r="J2961">
            <v>2</v>
          </cell>
          <cell r="K2961">
            <v>55</v>
          </cell>
        </row>
        <row r="2962">
          <cell r="G2962" t="str">
            <v>Schwabing-West</v>
          </cell>
          <cell r="H2962" t="str">
            <v>Entire rental unit</v>
          </cell>
          <cell r="I2962" t="str">
            <v>Entire home/apt</v>
          </cell>
          <cell r="J2962">
            <v>3</v>
          </cell>
          <cell r="Q2962">
            <v>4.8</v>
          </cell>
          <cell r="S2962">
            <v>0.17</v>
          </cell>
        </row>
        <row r="2963">
          <cell r="G2963" t="str">
            <v>Sendling</v>
          </cell>
          <cell r="H2963" t="str">
            <v>Entire rental unit</v>
          </cell>
          <cell r="I2963" t="str">
            <v>Entire home/apt</v>
          </cell>
          <cell r="J2963">
            <v>4</v>
          </cell>
        </row>
        <row r="2964">
          <cell r="G2964" t="str">
            <v>Neuhausen-Nymphenburg</v>
          </cell>
          <cell r="H2964" t="str">
            <v>Private room in rental unit</v>
          </cell>
          <cell r="I2964" t="str">
            <v>Private room</v>
          </cell>
          <cell r="J2964">
            <v>3</v>
          </cell>
          <cell r="K2964">
            <v>89</v>
          </cell>
          <cell r="Q2964">
            <v>4.8899999999999997</v>
          </cell>
          <cell r="S2964">
            <v>0.63</v>
          </cell>
        </row>
        <row r="2965">
          <cell r="G2965" t="str">
            <v>Schwanthalerh√∂he</v>
          </cell>
          <cell r="H2965" t="str">
            <v>Entire rental unit</v>
          </cell>
          <cell r="I2965" t="str">
            <v>Entire home/apt</v>
          </cell>
          <cell r="J2965">
            <v>2</v>
          </cell>
          <cell r="K2965">
            <v>135</v>
          </cell>
        </row>
        <row r="2966">
          <cell r="G2966" t="str">
            <v>Neuhausen-Nymphenburg</v>
          </cell>
          <cell r="H2966" t="str">
            <v>Entire rental unit</v>
          </cell>
          <cell r="I2966" t="str">
            <v>Entire home/apt</v>
          </cell>
          <cell r="J2966">
            <v>2</v>
          </cell>
          <cell r="Q2966">
            <v>5</v>
          </cell>
          <cell r="S2966">
            <v>0.22</v>
          </cell>
        </row>
        <row r="2967">
          <cell r="G2967" t="str">
            <v>Sendling</v>
          </cell>
          <cell r="H2967" t="str">
            <v>Private room in rental unit</v>
          </cell>
          <cell r="I2967" t="str">
            <v>Private room</v>
          </cell>
          <cell r="J2967">
            <v>1</v>
          </cell>
          <cell r="K2967">
            <v>48</v>
          </cell>
          <cell r="Q2967">
            <v>4.9000000000000004</v>
          </cell>
          <cell r="S2967">
            <v>3.28</v>
          </cell>
        </row>
        <row r="2968">
          <cell r="G2968" t="str">
            <v>Ludwigsvorstadt-Isarvorstadt</v>
          </cell>
          <cell r="H2968" t="str">
            <v>Entire vacation home</v>
          </cell>
          <cell r="I2968" t="str">
            <v>Entire home/apt</v>
          </cell>
          <cell r="J2968">
            <v>6</v>
          </cell>
          <cell r="K2968">
            <v>110</v>
          </cell>
          <cell r="Q2968">
            <v>4.3499999999999996</v>
          </cell>
          <cell r="S2968">
            <v>2.35</v>
          </cell>
        </row>
        <row r="2969">
          <cell r="G2969" t="str">
            <v>Schwabing-West</v>
          </cell>
          <cell r="H2969" t="str">
            <v>Entire condo</v>
          </cell>
          <cell r="I2969" t="str">
            <v>Entire home/apt</v>
          </cell>
          <cell r="J2969">
            <v>2</v>
          </cell>
          <cell r="Q2969">
            <v>5</v>
          </cell>
          <cell r="S2969">
            <v>0.03</v>
          </cell>
        </row>
        <row r="2970">
          <cell r="G2970" t="str">
            <v>Bogenhausen</v>
          </cell>
          <cell r="H2970" t="str">
            <v>Entire condo</v>
          </cell>
          <cell r="I2970" t="str">
            <v>Entire home/apt</v>
          </cell>
          <cell r="J2970">
            <v>5</v>
          </cell>
          <cell r="Q2970">
            <v>5</v>
          </cell>
          <cell r="S2970">
            <v>0.13</v>
          </cell>
        </row>
        <row r="2971">
          <cell r="G2971" t="str">
            <v>Tudering-Riem</v>
          </cell>
          <cell r="H2971" t="str">
            <v>Entire home</v>
          </cell>
          <cell r="I2971" t="str">
            <v>Entire home/apt</v>
          </cell>
          <cell r="J2971">
            <v>4</v>
          </cell>
          <cell r="K2971">
            <v>350</v>
          </cell>
          <cell r="Q2971">
            <v>4.97</v>
          </cell>
          <cell r="S2971">
            <v>1.1299999999999999</v>
          </cell>
        </row>
        <row r="2972">
          <cell r="G2972" t="str">
            <v>Laim</v>
          </cell>
          <cell r="H2972" t="str">
            <v>Entire rental unit</v>
          </cell>
          <cell r="I2972" t="str">
            <v>Entire home/apt</v>
          </cell>
          <cell r="J2972">
            <v>4</v>
          </cell>
          <cell r="Q2972">
            <v>5</v>
          </cell>
          <cell r="S2972">
            <v>0.03</v>
          </cell>
        </row>
        <row r="2973">
          <cell r="G2973" t="str">
            <v>Schwanthalerh√∂he</v>
          </cell>
          <cell r="H2973" t="str">
            <v>Entire rental unit</v>
          </cell>
          <cell r="I2973" t="str">
            <v>Entire home/apt</v>
          </cell>
          <cell r="J2973">
            <v>4</v>
          </cell>
          <cell r="K2973">
            <v>595</v>
          </cell>
          <cell r="Q2973">
            <v>4.88</v>
          </cell>
          <cell r="S2973">
            <v>0.26</v>
          </cell>
        </row>
        <row r="2974">
          <cell r="G2974" t="str">
            <v>Sendling-Westpark</v>
          </cell>
          <cell r="H2974" t="str">
            <v>Entire rental unit</v>
          </cell>
          <cell r="I2974" t="str">
            <v>Entire home/apt</v>
          </cell>
          <cell r="J2974">
            <v>2</v>
          </cell>
          <cell r="Q2974">
            <v>4.67</v>
          </cell>
          <cell r="S2974">
            <v>0.1</v>
          </cell>
        </row>
        <row r="2975">
          <cell r="G2975" t="str">
            <v>Pasing-Obermenzing</v>
          </cell>
          <cell r="H2975" t="str">
            <v>Private room in rental unit</v>
          </cell>
          <cell r="I2975" t="str">
            <v>Private room</v>
          </cell>
          <cell r="J2975">
            <v>2</v>
          </cell>
          <cell r="K2975">
            <v>99</v>
          </cell>
          <cell r="Q2975">
            <v>5</v>
          </cell>
          <cell r="S2975">
            <v>1.24</v>
          </cell>
        </row>
        <row r="2976">
          <cell r="G2976" t="str">
            <v>Ludwigsvorstadt-Isarvorstadt</v>
          </cell>
          <cell r="H2976" t="str">
            <v>Entire loft</v>
          </cell>
          <cell r="I2976" t="str">
            <v>Entire home/apt</v>
          </cell>
          <cell r="J2976">
            <v>4</v>
          </cell>
          <cell r="K2976">
            <v>500</v>
          </cell>
          <cell r="Q2976">
            <v>4.71</v>
          </cell>
          <cell r="S2976">
            <v>0.23</v>
          </cell>
        </row>
        <row r="2977">
          <cell r="G2977" t="str">
            <v>Untergiesing-Harlaching</v>
          </cell>
          <cell r="H2977" t="str">
            <v>Entire rental unit</v>
          </cell>
          <cell r="I2977" t="str">
            <v>Entire home/apt</v>
          </cell>
          <cell r="J2977">
            <v>2</v>
          </cell>
          <cell r="K2977">
            <v>130</v>
          </cell>
        </row>
        <row r="2978">
          <cell r="G2978" t="str">
            <v>Feldmoching-Hasenbergl</v>
          </cell>
          <cell r="H2978" t="str">
            <v>Entire rental unit</v>
          </cell>
          <cell r="I2978" t="str">
            <v>Entire home/apt</v>
          </cell>
          <cell r="J2978">
            <v>8</v>
          </cell>
          <cell r="K2978">
            <v>256</v>
          </cell>
          <cell r="Q2978">
            <v>4.71</v>
          </cell>
          <cell r="S2978">
            <v>2.6</v>
          </cell>
        </row>
        <row r="2979">
          <cell r="G2979" t="str">
            <v>Schwabing-Freimann</v>
          </cell>
          <cell r="H2979" t="str">
            <v>Private room in condo</v>
          </cell>
          <cell r="I2979" t="str">
            <v>Private room</v>
          </cell>
          <cell r="J2979">
            <v>2</v>
          </cell>
          <cell r="Q2979">
            <v>4.33</v>
          </cell>
          <cell r="S2979">
            <v>0.1</v>
          </cell>
        </row>
        <row r="2980">
          <cell r="G2980" t="str">
            <v>Tudering-Riem</v>
          </cell>
          <cell r="H2980" t="str">
            <v>Entire rental unit</v>
          </cell>
          <cell r="I2980" t="str">
            <v>Entire home/apt</v>
          </cell>
          <cell r="J2980">
            <v>2</v>
          </cell>
          <cell r="K2980">
            <v>135</v>
          </cell>
          <cell r="Q2980">
            <v>4</v>
          </cell>
          <cell r="S2980">
            <v>0.48</v>
          </cell>
        </row>
        <row r="2981">
          <cell r="G2981" t="str">
            <v>Maxvorstadt</v>
          </cell>
          <cell r="H2981" t="str">
            <v>Entire rental unit</v>
          </cell>
          <cell r="I2981" t="str">
            <v>Entire home/apt</v>
          </cell>
          <cell r="J2981">
            <v>2</v>
          </cell>
          <cell r="Q2981">
            <v>5</v>
          </cell>
          <cell r="S2981">
            <v>0.13</v>
          </cell>
        </row>
        <row r="2982">
          <cell r="G2982" t="str">
            <v>Pasing-Obermenzing</v>
          </cell>
          <cell r="H2982" t="str">
            <v>Entire rental unit</v>
          </cell>
          <cell r="I2982" t="str">
            <v>Entire home/apt</v>
          </cell>
          <cell r="J2982">
            <v>3</v>
          </cell>
          <cell r="K2982">
            <v>56</v>
          </cell>
          <cell r="Q2982">
            <v>5</v>
          </cell>
          <cell r="S2982">
            <v>0.16</v>
          </cell>
        </row>
        <row r="2983">
          <cell r="G2983" t="str">
            <v>Pasing-Obermenzing</v>
          </cell>
          <cell r="H2983" t="str">
            <v>Entire rental unit</v>
          </cell>
          <cell r="I2983" t="str">
            <v>Entire home/apt</v>
          </cell>
          <cell r="J2983">
            <v>2</v>
          </cell>
          <cell r="Q2983">
            <v>5</v>
          </cell>
          <cell r="S2983">
            <v>0.25</v>
          </cell>
        </row>
        <row r="2984">
          <cell r="G2984" t="str">
            <v>Laim</v>
          </cell>
          <cell r="H2984" t="str">
            <v>Private room in rental unit</v>
          </cell>
          <cell r="I2984" t="str">
            <v>Private room</v>
          </cell>
          <cell r="J2984">
            <v>2</v>
          </cell>
          <cell r="K2984">
            <v>41</v>
          </cell>
          <cell r="Q2984">
            <v>4.8899999999999997</v>
          </cell>
          <cell r="S2984">
            <v>2.57</v>
          </cell>
        </row>
        <row r="2985">
          <cell r="G2985" t="str">
            <v>Sendling-Westpark</v>
          </cell>
          <cell r="H2985" t="str">
            <v>Entire rental unit</v>
          </cell>
          <cell r="I2985" t="str">
            <v>Entire home/apt</v>
          </cell>
          <cell r="J2985">
            <v>4</v>
          </cell>
          <cell r="K2985">
            <v>75</v>
          </cell>
          <cell r="Q2985">
            <v>4.7300000000000004</v>
          </cell>
          <cell r="S2985">
            <v>0.36</v>
          </cell>
        </row>
        <row r="2986">
          <cell r="G2986" t="str">
            <v>Bogenhausen</v>
          </cell>
          <cell r="H2986" t="str">
            <v>Entire condo</v>
          </cell>
          <cell r="I2986" t="str">
            <v>Entire home/apt</v>
          </cell>
          <cell r="J2986">
            <v>2</v>
          </cell>
          <cell r="K2986">
            <v>185</v>
          </cell>
          <cell r="Q2986">
            <v>5</v>
          </cell>
          <cell r="S2986">
            <v>0.05</v>
          </cell>
        </row>
        <row r="2987">
          <cell r="G2987" t="str">
            <v>Bogenhausen</v>
          </cell>
          <cell r="H2987" t="str">
            <v>Entire rental unit</v>
          </cell>
          <cell r="I2987" t="str">
            <v>Entire home/apt</v>
          </cell>
          <cell r="J2987">
            <v>2</v>
          </cell>
          <cell r="Q2987">
            <v>4.43</v>
          </cell>
          <cell r="S2987">
            <v>0.46</v>
          </cell>
        </row>
        <row r="2988">
          <cell r="G2988" t="str">
            <v>Ludwigsvorstadt-Isarvorstadt</v>
          </cell>
          <cell r="H2988" t="str">
            <v>Private room in rental unit</v>
          </cell>
          <cell r="I2988" t="str">
            <v>Private room</v>
          </cell>
          <cell r="J2988">
            <v>3</v>
          </cell>
          <cell r="K2988">
            <v>61</v>
          </cell>
          <cell r="Q2988">
            <v>4.9800000000000004</v>
          </cell>
          <cell r="S2988">
            <v>1.46</v>
          </cell>
        </row>
        <row r="2989">
          <cell r="G2989" t="str">
            <v>Sendling-Westpark</v>
          </cell>
          <cell r="H2989" t="str">
            <v>Entire rental unit</v>
          </cell>
          <cell r="I2989" t="str">
            <v>Entire home/apt</v>
          </cell>
          <cell r="J2989">
            <v>3</v>
          </cell>
          <cell r="K2989">
            <v>88</v>
          </cell>
          <cell r="Q2989">
            <v>4.92</v>
          </cell>
          <cell r="S2989">
            <v>3.27</v>
          </cell>
        </row>
        <row r="2990">
          <cell r="G2990" t="str">
            <v>Neuhausen-Nymphenburg</v>
          </cell>
          <cell r="H2990" t="str">
            <v>Entire loft</v>
          </cell>
          <cell r="I2990" t="str">
            <v>Entire home/apt</v>
          </cell>
          <cell r="J2990">
            <v>2</v>
          </cell>
        </row>
        <row r="2991">
          <cell r="G2991" t="str">
            <v>Au-Haidhausen</v>
          </cell>
          <cell r="H2991" t="str">
            <v>Entire rental unit</v>
          </cell>
          <cell r="I2991" t="str">
            <v>Entire home/apt</v>
          </cell>
          <cell r="J2991">
            <v>2</v>
          </cell>
          <cell r="Q2991">
            <v>5</v>
          </cell>
          <cell r="S2991">
            <v>0.21</v>
          </cell>
        </row>
        <row r="2992">
          <cell r="G2992" t="str">
            <v>Obergiesing</v>
          </cell>
          <cell r="H2992" t="str">
            <v>Entire condo</v>
          </cell>
          <cell r="I2992" t="str">
            <v>Entire home/apt</v>
          </cell>
          <cell r="J2992">
            <v>2</v>
          </cell>
          <cell r="Q2992">
            <v>5</v>
          </cell>
          <cell r="S2992">
            <v>0.1</v>
          </cell>
        </row>
        <row r="2993">
          <cell r="G2993" t="str">
            <v>Pasing-Obermenzing</v>
          </cell>
          <cell r="H2993" t="str">
            <v>Private room in rental unit</v>
          </cell>
          <cell r="I2993" t="str">
            <v>Private room</v>
          </cell>
          <cell r="J2993">
            <v>2</v>
          </cell>
          <cell r="Q2993">
            <v>4.92</v>
          </cell>
          <cell r="S2993">
            <v>0.4</v>
          </cell>
        </row>
        <row r="2994">
          <cell r="G2994" t="str">
            <v>Ludwigsvorstadt-Isarvorstadt</v>
          </cell>
          <cell r="H2994" t="str">
            <v>Entire rental unit</v>
          </cell>
          <cell r="I2994" t="str">
            <v>Entire home/apt</v>
          </cell>
          <cell r="J2994">
            <v>3</v>
          </cell>
          <cell r="K2994">
            <v>200</v>
          </cell>
          <cell r="Q2994">
            <v>4.95</v>
          </cell>
          <cell r="S2994">
            <v>0.66</v>
          </cell>
        </row>
        <row r="2995">
          <cell r="G2995" t="str">
            <v>Ramersdorf-Perlach</v>
          </cell>
          <cell r="H2995" t="str">
            <v>Entire rental unit</v>
          </cell>
          <cell r="I2995" t="str">
            <v>Entire home/apt</v>
          </cell>
          <cell r="J2995">
            <v>4</v>
          </cell>
          <cell r="Q2995">
            <v>5</v>
          </cell>
          <cell r="S2995">
            <v>7.0000000000000007E-2</v>
          </cell>
        </row>
        <row r="2996">
          <cell r="G2996" t="str">
            <v>Ramersdorf-Perlach</v>
          </cell>
          <cell r="H2996" t="str">
            <v>Entire rental unit</v>
          </cell>
          <cell r="I2996" t="str">
            <v>Entire home/apt</v>
          </cell>
          <cell r="J2996">
            <v>2</v>
          </cell>
          <cell r="K2996">
            <v>126</v>
          </cell>
          <cell r="Q2996">
            <v>5</v>
          </cell>
          <cell r="S2996">
            <v>0.03</v>
          </cell>
        </row>
        <row r="2997">
          <cell r="G2997" t="str">
            <v>Neuhausen-Nymphenburg</v>
          </cell>
          <cell r="H2997" t="str">
            <v>Entire rental unit</v>
          </cell>
          <cell r="I2997" t="str">
            <v>Entire home/apt</v>
          </cell>
          <cell r="J2997">
            <v>3</v>
          </cell>
          <cell r="K2997">
            <v>132</v>
          </cell>
          <cell r="Q2997">
            <v>5</v>
          </cell>
          <cell r="S2997">
            <v>0.26</v>
          </cell>
        </row>
        <row r="2998">
          <cell r="G2998" t="str">
            <v>Ludwigsvorstadt-Isarvorstadt</v>
          </cell>
          <cell r="H2998" t="str">
            <v>Entire rental unit</v>
          </cell>
          <cell r="I2998" t="str">
            <v>Entire home/apt</v>
          </cell>
          <cell r="J2998">
            <v>12</v>
          </cell>
          <cell r="K2998">
            <v>125</v>
          </cell>
          <cell r="Q2998">
            <v>4.51</v>
          </cell>
          <cell r="S2998">
            <v>5.04</v>
          </cell>
        </row>
        <row r="2999">
          <cell r="G2999" t="str">
            <v>Milbertshofen-Am Hart</v>
          </cell>
          <cell r="H2999" t="str">
            <v>Entire rental unit</v>
          </cell>
          <cell r="I2999" t="str">
            <v>Entire home/apt</v>
          </cell>
          <cell r="J2999">
            <v>6</v>
          </cell>
        </row>
        <row r="3000">
          <cell r="G3000" t="str">
            <v>Sendling-Westpark</v>
          </cell>
          <cell r="H3000" t="str">
            <v>Private room in rental unit</v>
          </cell>
          <cell r="I3000" t="str">
            <v>Private room</v>
          </cell>
          <cell r="J3000">
            <v>2</v>
          </cell>
          <cell r="K3000">
            <v>52</v>
          </cell>
          <cell r="Q3000">
            <v>4.8600000000000003</v>
          </cell>
          <cell r="S3000">
            <v>2.73</v>
          </cell>
        </row>
        <row r="3001">
          <cell r="G3001" t="str">
            <v>Ludwigsvorstadt-Isarvorstadt</v>
          </cell>
          <cell r="H3001" t="str">
            <v>Entire rental unit</v>
          </cell>
          <cell r="I3001" t="str">
            <v>Entire home/apt</v>
          </cell>
          <cell r="J3001">
            <v>4</v>
          </cell>
          <cell r="Q3001">
            <v>4.75</v>
          </cell>
          <cell r="S3001">
            <v>0.13</v>
          </cell>
        </row>
        <row r="3002">
          <cell r="G3002" t="str">
            <v>Obergiesing</v>
          </cell>
          <cell r="H3002" t="str">
            <v>Entire condo</v>
          </cell>
          <cell r="I3002" t="str">
            <v>Entire home/apt</v>
          </cell>
          <cell r="J3002">
            <v>2</v>
          </cell>
          <cell r="K3002">
            <v>69</v>
          </cell>
          <cell r="Q3002">
            <v>5</v>
          </cell>
          <cell r="S3002">
            <v>0.03</v>
          </cell>
        </row>
        <row r="3003">
          <cell r="G3003" t="str">
            <v>Laim</v>
          </cell>
          <cell r="H3003" t="str">
            <v>Private room in rental unit</v>
          </cell>
          <cell r="I3003" t="str">
            <v>Private room</v>
          </cell>
          <cell r="J3003">
            <v>5</v>
          </cell>
          <cell r="K3003">
            <v>279</v>
          </cell>
          <cell r="Q3003">
            <v>4.13</v>
          </cell>
          <cell r="S3003">
            <v>0.44</v>
          </cell>
        </row>
        <row r="3004">
          <cell r="G3004" t="str">
            <v>Ludwigsvorstadt-Isarvorstadt</v>
          </cell>
          <cell r="H3004" t="str">
            <v>Entire rental unit</v>
          </cell>
          <cell r="I3004" t="str">
            <v>Entire home/apt</v>
          </cell>
          <cell r="J3004">
            <v>4</v>
          </cell>
          <cell r="K3004">
            <v>300</v>
          </cell>
          <cell r="Q3004">
            <v>4.88</v>
          </cell>
          <cell r="S3004">
            <v>0.26</v>
          </cell>
        </row>
        <row r="3005">
          <cell r="G3005" t="str">
            <v>Berg am Laim</v>
          </cell>
          <cell r="H3005" t="str">
            <v>Shared room in rental unit</v>
          </cell>
          <cell r="I3005" t="str">
            <v>Shared room</v>
          </cell>
          <cell r="J3005">
            <v>2</v>
          </cell>
          <cell r="Q3005">
            <v>4.83</v>
          </cell>
          <cell r="S3005">
            <v>1.1499999999999999</v>
          </cell>
        </row>
        <row r="3006">
          <cell r="G3006" t="str">
            <v>Bogenhausen</v>
          </cell>
          <cell r="H3006" t="str">
            <v>Entire condo</v>
          </cell>
          <cell r="I3006" t="str">
            <v>Entire home/apt</v>
          </cell>
          <cell r="J3006">
            <v>8</v>
          </cell>
          <cell r="K3006">
            <v>285</v>
          </cell>
          <cell r="Q3006">
            <v>4.9000000000000004</v>
          </cell>
          <cell r="S3006">
            <v>3.31</v>
          </cell>
        </row>
        <row r="3007">
          <cell r="G3007" t="str">
            <v>Schwanthalerh√∂he</v>
          </cell>
          <cell r="H3007" t="str">
            <v>Private room in rental unit</v>
          </cell>
          <cell r="I3007" t="str">
            <v>Private room</v>
          </cell>
          <cell r="J3007">
            <v>2</v>
          </cell>
          <cell r="K3007">
            <v>225</v>
          </cell>
          <cell r="Q3007">
            <v>5</v>
          </cell>
          <cell r="S3007">
            <v>0.1</v>
          </cell>
        </row>
        <row r="3008">
          <cell r="G3008" t="str">
            <v>Schwanthalerh√∂he</v>
          </cell>
          <cell r="H3008" t="str">
            <v>Private room in rental unit</v>
          </cell>
          <cell r="I3008" t="str">
            <v>Private room</v>
          </cell>
          <cell r="J3008">
            <v>1</v>
          </cell>
          <cell r="K3008">
            <v>246</v>
          </cell>
        </row>
        <row r="3009">
          <cell r="G3009" t="str">
            <v>Sendling</v>
          </cell>
          <cell r="H3009" t="str">
            <v>Private room in rental unit</v>
          </cell>
          <cell r="I3009" t="str">
            <v>Private room</v>
          </cell>
          <cell r="J3009">
            <v>2</v>
          </cell>
        </row>
        <row r="3010">
          <cell r="G3010" t="str">
            <v>Milbertshofen-Am Hart</v>
          </cell>
          <cell r="H3010" t="str">
            <v>Entire rental unit</v>
          </cell>
          <cell r="I3010" t="str">
            <v>Entire home/apt</v>
          </cell>
          <cell r="J3010">
            <v>3</v>
          </cell>
        </row>
        <row r="3011">
          <cell r="G3011" t="str">
            <v>Ludwigsvorstadt-Isarvorstadt</v>
          </cell>
          <cell r="H3011" t="str">
            <v>Entire condo</v>
          </cell>
          <cell r="I3011" t="str">
            <v>Entire home/apt</v>
          </cell>
          <cell r="J3011">
            <v>6</v>
          </cell>
          <cell r="Q3011">
            <v>5</v>
          </cell>
          <cell r="S3011">
            <v>7.0000000000000007E-2</v>
          </cell>
        </row>
        <row r="3012">
          <cell r="G3012" t="str">
            <v>Bogenhausen</v>
          </cell>
          <cell r="H3012" t="str">
            <v>Entire rental unit</v>
          </cell>
          <cell r="I3012" t="str">
            <v>Entire home/apt</v>
          </cell>
          <cell r="J3012">
            <v>4</v>
          </cell>
        </row>
        <row r="3013">
          <cell r="G3013" t="str">
            <v>Obergiesing</v>
          </cell>
          <cell r="H3013" t="str">
            <v>Entire rental unit</v>
          </cell>
          <cell r="I3013" t="str">
            <v>Entire home/apt</v>
          </cell>
          <cell r="J3013">
            <v>2</v>
          </cell>
          <cell r="Q3013">
            <v>5</v>
          </cell>
          <cell r="S3013">
            <v>0.14000000000000001</v>
          </cell>
        </row>
        <row r="3014">
          <cell r="G3014" t="str">
            <v>Neuhausen-Nymphenburg</v>
          </cell>
          <cell r="H3014" t="str">
            <v>Private room in rental unit</v>
          </cell>
          <cell r="I3014" t="str">
            <v>Private room</v>
          </cell>
          <cell r="J3014">
            <v>1</v>
          </cell>
          <cell r="Q3014">
            <v>4.9400000000000004</v>
          </cell>
          <cell r="S3014">
            <v>0.55000000000000004</v>
          </cell>
        </row>
        <row r="3015">
          <cell r="G3015" t="str">
            <v>Laim</v>
          </cell>
          <cell r="H3015" t="str">
            <v>Entire condo</v>
          </cell>
          <cell r="I3015" t="str">
            <v>Entire home/apt</v>
          </cell>
          <cell r="J3015">
            <v>2</v>
          </cell>
          <cell r="K3015">
            <v>69</v>
          </cell>
        </row>
        <row r="3016">
          <cell r="G3016" t="str">
            <v>Hadern</v>
          </cell>
          <cell r="H3016" t="str">
            <v>Entire loft</v>
          </cell>
          <cell r="I3016" t="str">
            <v>Entire home/apt</v>
          </cell>
          <cell r="J3016">
            <v>3</v>
          </cell>
          <cell r="Q3016">
            <v>5</v>
          </cell>
          <cell r="S3016">
            <v>0.16</v>
          </cell>
        </row>
        <row r="3017">
          <cell r="G3017" t="str">
            <v>Au-Haidhausen</v>
          </cell>
          <cell r="H3017" t="str">
            <v>Private room in rental unit</v>
          </cell>
          <cell r="I3017" t="str">
            <v>Private room</v>
          </cell>
          <cell r="J3017">
            <v>2</v>
          </cell>
          <cell r="Q3017">
            <v>4.93</v>
          </cell>
          <cell r="S3017">
            <v>0.97</v>
          </cell>
        </row>
        <row r="3018">
          <cell r="G3018" t="str">
            <v>Allach-Untermenzing</v>
          </cell>
          <cell r="H3018" t="str">
            <v>Private room in townhouse</v>
          </cell>
          <cell r="I3018" t="str">
            <v>Private room</v>
          </cell>
          <cell r="J3018">
            <v>2</v>
          </cell>
          <cell r="K3018">
            <v>89</v>
          </cell>
          <cell r="Q3018">
            <v>5</v>
          </cell>
          <cell r="S3018">
            <v>0.2</v>
          </cell>
        </row>
        <row r="3019">
          <cell r="G3019" t="str">
            <v>Allach-Untermenzing</v>
          </cell>
          <cell r="H3019" t="str">
            <v>Private room in townhouse</v>
          </cell>
          <cell r="I3019" t="str">
            <v>Private room</v>
          </cell>
          <cell r="J3019">
            <v>2</v>
          </cell>
          <cell r="K3019">
            <v>89</v>
          </cell>
          <cell r="Q3019">
            <v>5</v>
          </cell>
          <cell r="S3019">
            <v>0.28999999999999998</v>
          </cell>
        </row>
        <row r="3020">
          <cell r="G3020" t="str">
            <v>Allach-Untermenzing</v>
          </cell>
          <cell r="H3020" t="str">
            <v>Private room in townhouse</v>
          </cell>
          <cell r="I3020" t="str">
            <v>Private room</v>
          </cell>
          <cell r="J3020">
            <v>2</v>
          </cell>
          <cell r="K3020">
            <v>89</v>
          </cell>
          <cell r="Q3020">
            <v>4.88</v>
          </cell>
          <cell r="S3020">
            <v>0.53</v>
          </cell>
        </row>
        <row r="3021">
          <cell r="G3021" t="str">
            <v>Obergiesing</v>
          </cell>
          <cell r="H3021" t="str">
            <v>Entire condo</v>
          </cell>
          <cell r="I3021" t="str">
            <v>Entire home/apt</v>
          </cell>
          <cell r="J3021">
            <v>2</v>
          </cell>
          <cell r="K3021">
            <v>126</v>
          </cell>
          <cell r="Q3021">
            <v>4.9000000000000004</v>
          </cell>
          <cell r="S3021">
            <v>0.32</v>
          </cell>
        </row>
        <row r="3022">
          <cell r="G3022" t="str">
            <v>Pasing-Obermenzing</v>
          </cell>
          <cell r="H3022" t="str">
            <v>Entire condo</v>
          </cell>
          <cell r="I3022" t="str">
            <v>Entire home/apt</v>
          </cell>
          <cell r="J3022">
            <v>4</v>
          </cell>
        </row>
        <row r="3023">
          <cell r="G3023" t="str">
            <v>Ramersdorf-Perlach</v>
          </cell>
          <cell r="H3023" t="str">
            <v>Entire villa</v>
          </cell>
          <cell r="I3023" t="str">
            <v>Entire home/apt</v>
          </cell>
          <cell r="J3023">
            <v>6</v>
          </cell>
          <cell r="Q3023">
            <v>5</v>
          </cell>
          <cell r="S3023">
            <v>0.28999999999999998</v>
          </cell>
        </row>
        <row r="3024">
          <cell r="G3024" t="str">
            <v>Ludwigsvorstadt-Isarvorstadt</v>
          </cell>
          <cell r="H3024" t="str">
            <v>Entire rental unit</v>
          </cell>
          <cell r="I3024" t="str">
            <v>Entire home/apt</v>
          </cell>
          <cell r="J3024">
            <v>2</v>
          </cell>
          <cell r="K3024">
            <v>133</v>
          </cell>
          <cell r="Q3024">
            <v>5</v>
          </cell>
          <cell r="S3024">
            <v>0.37</v>
          </cell>
        </row>
        <row r="3025">
          <cell r="G3025" t="str">
            <v>Ramersdorf-Perlach</v>
          </cell>
          <cell r="H3025" t="str">
            <v>Entire rental unit</v>
          </cell>
          <cell r="I3025" t="str">
            <v>Entire home/apt</v>
          </cell>
          <cell r="J3025">
            <v>2</v>
          </cell>
          <cell r="K3025">
            <v>94</v>
          </cell>
          <cell r="Q3025">
            <v>4.92</v>
          </cell>
          <cell r="S3025">
            <v>0.42</v>
          </cell>
        </row>
        <row r="3026">
          <cell r="G3026" t="str">
            <v>Aubing-Lochhausen-Langwied</v>
          </cell>
          <cell r="H3026" t="str">
            <v>Entire rental unit</v>
          </cell>
          <cell r="I3026" t="str">
            <v>Entire home/apt</v>
          </cell>
          <cell r="J3026">
            <v>4</v>
          </cell>
          <cell r="K3026">
            <v>198</v>
          </cell>
          <cell r="Q3026">
            <v>4.67</v>
          </cell>
          <cell r="S3026">
            <v>0.28999999999999998</v>
          </cell>
        </row>
        <row r="3027">
          <cell r="G3027" t="str">
            <v>Moosach</v>
          </cell>
          <cell r="H3027" t="str">
            <v>Private room in condo</v>
          </cell>
          <cell r="I3027" t="str">
            <v>Private room</v>
          </cell>
          <cell r="J3027">
            <v>2</v>
          </cell>
          <cell r="Q3027">
            <v>4.88</v>
          </cell>
          <cell r="S3027">
            <v>1.92</v>
          </cell>
        </row>
        <row r="3028">
          <cell r="G3028" t="str">
            <v>Neuhausen-Nymphenburg</v>
          </cell>
          <cell r="H3028" t="str">
            <v>Entire condo</v>
          </cell>
          <cell r="I3028" t="str">
            <v>Entire home/apt</v>
          </cell>
          <cell r="J3028">
            <v>2</v>
          </cell>
          <cell r="Q3028">
            <v>4.8099999999999996</v>
          </cell>
          <cell r="S3028">
            <v>1.36</v>
          </cell>
        </row>
        <row r="3029">
          <cell r="G3029" t="str">
            <v>Schwabing-Freimann</v>
          </cell>
          <cell r="H3029" t="str">
            <v>Entire rental unit</v>
          </cell>
          <cell r="I3029" t="str">
            <v>Entire home/apt</v>
          </cell>
          <cell r="J3029">
            <v>2</v>
          </cell>
          <cell r="K3029">
            <v>295</v>
          </cell>
        </row>
        <row r="3030">
          <cell r="G3030" t="str">
            <v>Milbertshofen-Am Hart</v>
          </cell>
          <cell r="H3030" t="str">
            <v>Entire loft</v>
          </cell>
          <cell r="I3030" t="str">
            <v>Entire home/apt</v>
          </cell>
          <cell r="J3030">
            <v>2</v>
          </cell>
          <cell r="K3030">
            <v>150</v>
          </cell>
          <cell r="Q3030">
            <v>5</v>
          </cell>
          <cell r="S3030">
            <v>0.06</v>
          </cell>
        </row>
        <row r="3031">
          <cell r="G3031" t="str">
            <v>Maxvorstadt</v>
          </cell>
          <cell r="H3031" t="str">
            <v>Entire rental unit</v>
          </cell>
          <cell r="I3031" t="str">
            <v>Entire home/apt</v>
          </cell>
          <cell r="J3031">
            <v>4</v>
          </cell>
          <cell r="K3031">
            <v>140</v>
          </cell>
          <cell r="Q3031">
            <v>4.91</v>
          </cell>
          <cell r="S3031">
            <v>4</v>
          </cell>
        </row>
        <row r="3032">
          <cell r="G3032" t="str">
            <v>Ludwigsvorstadt-Isarvorstadt</v>
          </cell>
          <cell r="H3032" t="str">
            <v>Entire rental unit</v>
          </cell>
          <cell r="I3032" t="str">
            <v>Entire home/apt</v>
          </cell>
          <cell r="J3032">
            <v>3</v>
          </cell>
          <cell r="Q3032">
            <v>5</v>
          </cell>
          <cell r="S3032">
            <v>0.39</v>
          </cell>
        </row>
        <row r="3033">
          <cell r="G3033" t="str">
            <v>Obergiesing</v>
          </cell>
          <cell r="H3033" t="str">
            <v>Private room in rental unit</v>
          </cell>
          <cell r="I3033" t="str">
            <v>Private room</v>
          </cell>
          <cell r="J3033">
            <v>1</v>
          </cell>
          <cell r="Q3033">
            <v>4.5</v>
          </cell>
          <cell r="S3033">
            <v>0.13</v>
          </cell>
        </row>
        <row r="3034">
          <cell r="G3034" t="str">
            <v>Laim</v>
          </cell>
          <cell r="H3034" t="str">
            <v>Private room in condo</v>
          </cell>
          <cell r="I3034" t="str">
            <v>Private room</v>
          </cell>
          <cell r="J3034">
            <v>2</v>
          </cell>
          <cell r="K3034">
            <v>70</v>
          </cell>
          <cell r="Q3034">
            <v>4.9000000000000004</v>
          </cell>
          <cell r="S3034">
            <v>1.26</v>
          </cell>
        </row>
        <row r="3035">
          <cell r="G3035" t="str">
            <v>Untergiesing-Harlaching</v>
          </cell>
          <cell r="H3035" t="str">
            <v>Entire rental unit</v>
          </cell>
          <cell r="I3035" t="str">
            <v>Entire home/apt</v>
          </cell>
          <cell r="J3035">
            <v>4</v>
          </cell>
          <cell r="Q3035">
            <v>4.8</v>
          </cell>
          <cell r="S3035">
            <v>0.16</v>
          </cell>
        </row>
        <row r="3036">
          <cell r="G3036" t="str">
            <v>Sendling</v>
          </cell>
          <cell r="H3036" t="str">
            <v>Entire rental unit</v>
          </cell>
          <cell r="I3036" t="str">
            <v>Entire home/apt</v>
          </cell>
          <cell r="J3036">
            <v>2</v>
          </cell>
        </row>
        <row r="3037">
          <cell r="G3037" t="str">
            <v>Maxvorstadt</v>
          </cell>
          <cell r="H3037" t="str">
            <v>Private room in condo</v>
          </cell>
          <cell r="I3037" t="str">
            <v>Private room</v>
          </cell>
          <cell r="J3037">
            <v>2</v>
          </cell>
          <cell r="K3037">
            <v>55</v>
          </cell>
          <cell r="Q3037">
            <v>4.82</v>
          </cell>
          <cell r="S3037">
            <v>2.13</v>
          </cell>
        </row>
        <row r="3038">
          <cell r="G3038" t="str">
            <v>Maxvorstadt</v>
          </cell>
          <cell r="H3038" t="str">
            <v>Private room in condo</v>
          </cell>
          <cell r="I3038" t="str">
            <v>Private room</v>
          </cell>
          <cell r="J3038">
            <v>2</v>
          </cell>
          <cell r="K3038">
            <v>69</v>
          </cell>
          <cell r="Q3038">
            <v>4.7699999999999996</v>
          </cell>
          <cell r="S3038">
            <v>3.48</v>
          </cell>
        </row>
        <row r="3039">
          <cell r="G3039" t="str">
            <v>Allach-Untermenzing</v>
          </cell>
          <cell r="H3039" t="str">
            <v>Private room in vacation home</v>
          </cell>
          <cell r="I3039" t="str">
            <v>Private room</v>
          </cell>
          <cell r="J3039">
            <v>2</v>
          </cell>
          <cell r="K3039">
            <v>150</v>
          </cell>
          <cell r="Q3039">
            <v>5</v>
          </cell>
          <cell r="S3039">
            <v>0.03</v>
          </cell>
        </row>
        <row r="3040">
          <cell r="G3040" t="str">
            <v>Schwabing-Freimann</v>
          </cell>
          <cell r="H3040" t="str">
            <v>Entire rental unit</v>
          </cell>
          <cell r="I3040" t="str">
            <v>Entire home/apt</v>
          </cell>
          <cell r="J3040">
            <v>2</v>
          </cell>
          <cell r="K3040">
            <v>74</v>
          </cell>
          <cell r="Q3040">
            <v>4.9000000000000004</v>
          </cell>
          <cell r="S3040">
            <v>0.92</v>
          </cell>
        </row>
        <row r="3041">
          <cell r="G3041" t="str">
            <v>Ludwigsvorstadt-Isarvorstadt</v>
          </cell>
          <cell r="H3041" t="str">
            <v>Entire condo</v>
          </cell>
          <cell r="I3041" t="str">
            <v>Entire home/apt</v>
          </cell>
          <cell r="J3041">
            <v>2</v>
          </cell>
          <cell r="Q3041">
            <v>4.75</v>
          </cell>
          <cell r="S3041">
            <v>0.13</v>
          </cell>
        </row>
        <row r="3042">
          <cell r="G3042" t="str">
            <v>Sendling-Westpark</v>
          </cell>
          <cell r="H3042" t="str">
            <v>Entire rental unit</v>
          </cell>
          <cell r="I3042" t="str">
            <v>Entire home/apt</v>
          </cell>
          <cell r="J3042">
            <v>4</v>
          </cell>
          <cell r="Q3042">
            <v>5</v>
          </cell>
          <cell r="S3042">
            <v>0.08</v>
          </cell>
        </row>
        <row r="3043">
          <cell r="G3043" t="str">
            <v>Neuhausen-Nymphenburg</v>
          </cell>
          <cell r="H3043" t="str">
            <v>Entire rental unit</v>
          </cell>
          <cell r="I3043" t="str">
            <v>Entire home/apt</v>
          </cell>
          <cell r="J3043">
            <v>4</v>
          </cell>
        </row>
        <row r="3044">
          <cell r="G3044" t="str">
            <v>Ludwigsvorstadt-Isarvorstadt</v>
          </cell>
          <cell r="H3044" t="str">
            <v>Entire rental unit</v>
          </cell>
          <cell r="I3044" t="str">
            <v>Entire home/apt</v>
          </cell>
          <cell r="J3044">
            <v>4</v>
          </cell>
          <cell r="K3044">
            <v>381</v>
          </cell>
          <cell r="Q3044">
            <v>5</v>
          </cell>
          <cell r="S3044">
            <v>0.1</v>
          </cell>
        </row>
        <row r="3045">
          <cell r="G3045" t="str">
            <v>Ludwigsvorstadt-Isarvorstadt</v>
          </cell>
          <cell r="H3045" t="str">
            <v>Entire rental unit</v>
          </cell>
          <cell r="I3045" t="str">
            <v>Entire home/apt</v>
          </cell>
          <cell r="J3045">
            <v>2</v>
          </cell>
          <cell r="Q3045">
            <v>5</v>
          </cell>
          <cell r="S3045">
            <v>0.28999999999999998</v>
          </cell>
        </row>
        <row r="3046">
          <cell r="G3046" t="str">
            <v>Altstadt-Lehel</v>
          </cell>
          <cell r="H3046" t="str">
            <v>Private room in rental unit</v>
          </cell>
          <cell r="I3046" t="str">
            <v>Private room</v>
          </cell>
          <cell r="J3046">
            <v>14</v>
          </cell>
          <cell r="K3046">
            <v>184</v>
          </cell>
          <cell r="Q3046">
            <v>4.5</v>
          </cell>
          <cell r="S3046">
            <v>3.17</v>
          </cell>
        </row>
        <row r="3047">
          <cell r="G3047" t="str">
            <v>Obergiesing</v>
          </cell>
          <cell r="H3047" t="str">
            <v>Private room in rental unit</v>
          </cell>
          <cell r="I3047" t="str">
            <v>Private room</v>
          </cell>
          <cell r="J3047">
            <v>2</v>
          </cell>
          <cell r="K3047">
            <v>59</v>
          </cell>
          <cell r="Q3047">
            <v>5</v>
          </cell>
          <cell r="S3047">
            <v>0.13</v>
          </cell>
        </row>
        <row r="3048">
          <cell r="G3048" t="str">
            <v>Ludwigsvorstadt-Isarvorstadt</v>
          </cell>
          <cell r="H3048" t="str">
            <v>Entire rental unit</v>
          </cell>
          <cell r="I3048" t="str">
            <v>Entire home/apt</v>
          </cell>
          <cell r="J3048">
            <v>4</v>
          </cell>
          <cell r="Q3048">
            <v>4.5</v>
          </cell>
          <cell r="S3048">
            <v>0.26</v>
          </cell>
        </row>
        <row r="3049">
          <cell r="G3049" t="str">
            <v>Altstadt-Lehel</v>
          </cell>
          <cell r="H3049" t="str">
            <v>Entire condo</v>
          </cell>
          <cell r="I3049" t="str">
            <v>Entire home/apt</v>
          </cell>
          <cell r="J3049">
            <v>2</v>
          </cell>
          <cell r="K3049">
            <v>77</v>
          </cell>
          <cell r="Q3049">
            <v>4.8499999999999996</v>
          </cell>
          <cell r="S3049">
            <v>0.55000000000000004</v>
          </cell>
        </row>
        <row r="3050">
          <cell r="G3050" t="str">
            <v>Au-Haidhausen</v>
          </cell>
          <cell r="H3050" t="str">
            <v>Entire rental unit</v>
          </cell>
          <cell r="I3050" t="str">
            <v>Entire home/apt</v>
          </cell>
          <cell r="J3050">
            <v>3</v>
          </cell>
          <cell r="K3050">
            <v>85</v>
          </cell>
          <cell r="Q3050">
            <v>4.75</v>
          </cell>
          <cell r="S3050">
            <v>1.98</v>
          </cell>
        </row>
        <row r="3051">
          <cell r="G3051" t="str">
            <v>Ramersdorf-Perlach</v>
          </cell>
          <cell r="H3051" t="str">
            <v>Private room in rental unit</v>
          </cell>
          <cell r="I3051" t="str">
            <v>Private room</v>
          </cell>
          <cell r="J3051">
            <v>2</v>
          </cell>
        </row>
        <row r="3052">
          <cell r="G3052" t="str">
            <v>Ludwigsvorstadt-Isarvorstadt</v>
          </cell>
          <cell r="H3052" t="str">
            <v>Entire rental unit</v>
          </cell>
          <cell r="I3052" t="str">
            <v>Entire home/apt</v>
          </cell>
          <cell r="J3052">
            <v>4</v>
          </cell>
          <cell r="Q3052">
            <v>5</v>
          </cell>
          <cell r="S3052">
            <v>0.03</v>
          </cell>
        </row>
        <row r="3053">
          <cell r="G3053" t="str">
            <v>Schwanthalerh√∂he</v>
          </cell>
          <cell r="H3053" t="str">
            <v>Private room in rental unit</v>
          </cell>
          <cell r="I3053" t="str">
            <v>Private room</v>
          </cell>
          <cell r="J3053">
            <v>2</v>
          </cell>
          <cell r="Q3053">
            <v>5</v>
          </cell>
          <cell r="S3053">
            <v>0.09</v>
          </cell>
        </row>
        <row r="3054">
          <cell r="G3054" t="str">
            <v>Untergiesing-Harlaching</v>
          </cell>
          <cell r="H3054" t="str">
            <v>Entire rental unit</v>
          </cell>
          <cell r="I3054" t="str">
            <v>Entire home/apt</v>
          </cell>
          <cell r="J3054">
            <v>2</v>
          </cell>
          <cell r="K3054">
            <v>100</v>
          </cell>
          <cell r="Q3054">
            <v>5</v>
          </cell>
          <cell r="S3054">
            <v>0.03</v>
          </cell>
        </row>
        <row r="3055">
          <cell r="G3055" t="str">
            <v>Maxvorstadt</v>
          </cell>
          <cell r="H3055" t="str">
            <v>Entire rental unit</v>
          </cell>
          <cell r="I3055" t="str">
            <v>Entire home/apt</v>
          </cell>
          <cell r="J3055">
            <v>3</v>
          </cell>
          <cell r="K3055">
            <v>344</v>
          </cell>
          <cell r="Q3055">
            <v>5</v>
          </cell>
          <cell r="S3055">
            <v>0.56000000000000005</v>
          </cell>
        </row>
        <row r="3056">
          <cell r="G3056" t="str">
            <v>Untergiesing-Harlaching</v>
          </cell>
          <cell r="H3056" t="str">
            <v>Entire rental unit</v>
          </cell>
          <cell r="I3056" t="str">
            <v>Entire home/apt</v>
          </cell>
          <cell r="J3056">
            <v>3</v>
          </cell>
          <cell r="K3056">
            <v>300</v>
          </cell>
          <cell r="Q3056">
            <v>4.58</v>
          </cell>
          <cell r="S3056">
            <v>0.39</v>
          </cell>
        </row>
        <row r="3057">
          <cell r="G3057" t="str">
            <v>Schwanthalerh√∂he</v>
          </cell>
          <cell r="H3057" t="str">
            <v>Private room in rental unit</v>
          </cell>
          <cell r="I3057" t="str">
            <v>Private room</v>
          </cell>
          <cell r="J3057">
            <v>2</v>
          </cell>
          <cell r="K3057">
            <v>76</v>
          </cell>
        </row>
        <row r="3058">
          <cell r="G3058" t="str">
            <v>Hadern</v>
          </cell>
          <cell r="H3058" t="str">
            <v>Entire rental unit</v>
          </cell>
          <cell r="I3058" t="str">
            <v>Entire home/apt</v>
          </cell>
          <cell r="J3058">
            <v>2</v>
          </cell>
        </row>
        <row r="3059">
          <cell r="G3059" t="str">
            <v>Feldmoching-Hasenbergl</v>
          </cell>
          <cell r="H3059" t="str">
            <v>Entire condo</v>
          </cell>
          <cell r="I3059" t="str">
            <v>Entire home/apt</v>
          </cell>
          <cell r="J3059">
            <v>3</v>
          </cell>
          <cell r="K3059">
            <v>130</v>
          </cell>
          <cell r="Q3059">
            <v>4.9400000000000004</v>
          </cell>
          <cell r="S3059">
            <v>0.57999999999999996</v>
          </cell>
        </row>
        <row r="3060">
          <cell r="G3060" t="str">
            <v>Maxvorstadt</v>
          </cell>
          <cell r="H3060" t="str">
            <v>Entire rental unit</v>
          </cell>
          <cell r="I3060" t="str">
            <v>Entire home/apt</v>
          </cell>
          <cell r="J3060">
            <v>4</v>
          </cell>
          <cell r="K3060">
            <v>176</v>
          </cell>
          <cell r="Q3060">
            <v>5</v>
          </cell>
          <cell r="S3060">
            <v>0.35</v>
          </cell>
        </row>
        <row r="3061">
          <cell r="G3061" t="str">
            <v>Au-Haidhausen</v>
          </cell>
          <cell r="H3061" t="str">
            <v>Private room</v>
          </cell>
          <cell r="I3061" t="str">
            <v>Private room</v>
          </cell>
          <cell r="J3061">
            <v>1</v>
          </cell>
          <cell r="Q3061">
            <v>4.7300000000000004</v>
          </cell>
          <cell r="S3061">
            <v>0.35</v>
          </cell>
        </row>
        <row r="3062">
          <cell r="G3062" t="str">
            <v>Ludwigsvorstadt-Isarvorstadt</v>
          </cell>
          <cell r="H3062" t="str">
            <v>Entire rental unit</v>
          </cell>
          <cell r="I3062" t="str">
            <v>Entire home/apt</v>
          </cell>
          <cell r="J3062">
            <v>4</v>
          </cell>
          <cell r="Q3062">
            <v>4.78</v>
          </cell>
          <cell r="S3062">
            <v>0.72</v>
          </cell>
        </row>
        <row r="3063">
          <cell r="G3063" t="str">
            <v>Moosach</v>
          </cell>
          <cell r="H3063" t="str">
            <v>Private room in condo</v>
          </cell>
          <cell r="I3063" t="str">
            <v>Private room</v>
          </cell>
          <cell r="J3063">
            <v>2</v>
          </cell>
          <cell r="Q3063">
            <v>5</v>
          </cell>
          <cell r="S3063">
            <v>0.32</v>
          </cell>
        </row>
        <row r="3064">
          <cell r="G3064" t="str">
            <v>Bogenhausen</v>
          </cell>
          <cell r="H3064" t="str">
            <v>Entire rental unit</v>
          </cell>
          <cell r="I3064" t="str">
            <v>Entire home/apt</v>
          </cell>
          <cell r="J3064">
            <v>4</v>
          </cell>
          <cell r="Q3064">
            <v>5</v>
          </cell>
          <cell r="S3064">
            <v>0.03</v>
          </cell>
        </row>
        <row r="3065">
          <cell r="G3065" t="str">
            <v>Obergiesing</v>
          </cell>
          <cell r="H3065" t="str">
            <v>Entire condo</v>
          </cell>
          <cell r="I3065" t="str">
            <v>Entire home/apt</v>
          </cell>
          <cell r="J3065">
            <v>4</v>
          </cell>
          <cell r="K3065">
            <v>450</v>
          </cell>
          <cell r="Q3065">
            <v>5</v>
          </cell>
          <cell r="S3065">
            <v>0.13</v>
          </cell>
        </row>
        <row r="3066">
          <cell r="G3066" t="str">
            <v>Untergiesing-Harlaching</v>
          </cell>
          <cell r="H3066" t="str">
            <v>Entire rental unit</v>
          </cell>
          <cell r="I3066" t="str">
            <v>Entire home/apt</v>
          </cell>
          <cell r="J3066">
            <v>2</v>
          </cell>
          <cell r="Q3066">
            <v>5</v>
          </cell>
          <cell r="S3066">
            <v>0.06</v>
          </cell>
        </row>
        <row r="3067">
          <cell r="G3067" t="str">
            <v>Sendling</v>
          </cell>
          <cell r="H3067" t="str">
            <v>Entire rental unit</v>
          </cell>
          <cell r="I3067" t="str">
            <v>Entire home/apt</v>
          </cell>
          <cell r="J3067">
            <v>5</v>
          </cell>
          <cell r="Q3067">
            <v>5</v>
          </cell>
          <cell r="S3067">
            <v>7.0000000000000007E-2</v>
          </cell>
        </row>
        <row r="3068">
          <cell r="G3068" t="str">
            <v>Ludwigsvorstadt-Isarvorstadt</v>
          </cell>
          <cell r="H3068" t="str">
            <v>Entire rental unit</v>
          </cell>
          <cell r="I3068" t="str">
            <v>Entire home/apt</v>
          </cell>
          <cell r="J3068">
            <v>4</v>
          </cell>
          <cell r="K3068">
            <v>163</v>
          </cell>
          <cell r="Q3068">
            <v>4.79</v>
          </cell>
          <cell r="S3068">
            <v>1.25</v>
          </cell>
        </row>
        <row r="3069">
          <cell r="G3069" t="str">
            <v>Berg am Laim</v>
          </cell>
          <cell r="H3069" t="str">
            <v>Private room in rental unit</v>
          </cell>
          <cell r="I3069" t="str">
            <v>Private room</v>
          </cell>
          <cell r="J3069">
            <v>2</v>
          </cell>
          <cell r="Q3069">
            <v>5</v>
          </cell>
          <cell r="S3069">
            <v>0.19</v>
          </cell>
        </row>
        <row r="3070">
          <cell r="G3070" t="str">
            <v>Milbertshofen-Am Hart</v>
          </cell>
          <cell r="H3070" t="str">
            <v>Entire rental unit</v>
          </cell>
          <cell r="I3070" t="str">
            <v>Entire home/apt</v>
          </cell>
          <cell r="J3070">
            <v>2</v>
          </cell>
          <cell r="K3070">
            <v>72</v>
          </cell>
          <cell r="Q3070">
            <v>4.76</v>
          </cell>
          <cell r="S3070">
            <v>1.76</v>
          </cell>
        </row>
        <row r="3071">
          <cell r="G3071" t="str">
            <v>Feldmoching-Hasenbergl</v>
          </cell>
          <cell r="H3071" t="str">
            <v>Private room in guesthouse</v>
          </cell>
          <cell r="I3071" t="str">
            <v>Private room</v>
          </cell>
          <cell r="J3071">
            <v>2</v>
          </cell>
          <cell r="Q3071">
            <v>5</v>
          </cell>
          <cell r="S3071">
            <v>0.03</v>
          </cell>
        </row>
        <row r="3072">
          <cell r="G3072" t="str">
            <v>Laim</v>
          </cell>
          <cell r="H3072" t="str">
            <v>Private room in rental unit</v>
          </cell>
          <cell r="I3072" t="str">
            <v>Private room</v>
          </cell>
          <cell r="J3072">
            <v>2</v>
          </cell>
          <cell r="Q3072">
            <v>4.92</v>
          </cell>
          <cell r="S3072">
            <v>0.82</v>
          </cell>
        </row>
        <row r="3073">
          <cell r="G3073" t="str">
            <v>Schwanthalerh√∂he</v>
          </cell>
          <cell r="H3073" t="str">
            <v>Entire rental unit</v>
          </cell>
          <cell r="I3073" t="str">
            <v>Entire home/apt</v>
          </cell>
          <cell r="J3073">
            <v>4</v>
          </cell>
          <cell r="K3073">
            <v>700</v>
          </cell>
          <cell r="Q3073">
            <v>4.92</v>
          </cell>
          <cell r="S3073">
            <v>0.85</v>
          </cell>
        </row>
        <row r="3074">
          <cell r="G3074" t="str">
            <v>Sendling</v>
          </cell>
          <cell r="H3074" t="str">
            <v>Entire loft</v>
          </cell>
          <cell r="I3074" t="str">
            <v>Entire home/apt</v>
          </cell>
          <cell r="J3074">
            <v>2</v>
          </cell>
          <cell r="K3074">
            <v>245</v>
          </cell>
          <cell r="Q3074">
            <v>4.5999999999999996</v>
          </cell>
          <cell r="S3074">
            <v>0.16</v>
          </cell>
        </row>
        <row r="3075">
          <cell r="G3075" t="str">
            <v>Maxvorstadt</v>
          </cell>
          <cell r="H3075" t="str">
            <v>Entire condo</v>
          </cell>
          <cell r="I3075" t="str">
            <v>Entire home/apt</v>
          </cell>
          <cell r="J3075">
            <v>4</v>
          </cell>
          <cell r="Q3075">
            <v>5</v>
          </cell>
          <cell r="S3075">
            <v>0.03</v>
          </cell>
        </row>
        <row r="3076">
          <cell r="G3076" t="str">
            <v>Au-Haidhausen</v>
          </cell>
          <cell r="H3076" t="str">
            <v>Private room in condo</v>
          </cell>
          <cell r="I3076" t="str">
            <v>Private room</v>
          </cell>
          <cell r="J3076">
            <v>1</v>
          </cell>
          <cell r="K3076">
            <v>85</v>
          </cell>
          <cell r="Q3076">
            <v>4.9800000000000004</v>
          </cell>
          <cell r="S3076">
            <v>1.9</v>
          </cell>
        </row>
        <row r="3077">
          <cell r="G3077" t="str">
            <v>Schwabing-West</v>
          </cell>
          <cell r="H3077" t="str">
            <v>Entire rental unit</v>
          </cell>
          <cell r="I3077" t="str">
            <v>Entire home/apt</v>
          </cell>
          <cell r="J3077">
            <v>4</v>
          </cell>
          <cell r="K3077">
            <v>80</v>
          </cell>
          <cell r="Q3077">
            <v>4.83</v>
          </cell>
          <cell r="S3077">
            <v>0.57999999999999996</v>
          </cell>
        </row>
        <row r="3078">
          <cell r="G3078" t="str">
            <v>Ramersdorf-Perlach</v>
          </cell>
          <cell r="H3078" t="str">
            <v>Entire rental unit</v>
          </cell>
          <cell r="I3078" t="str">
            <v>Entire home/apt</v>
          </cell>
          <cell r="J3078">
            <v>2</v>
          </cell>
          <cell r="K3078">
            <v>110</v>
          </cell>
          <cell r="Q3078">
            <v>4.8099999999999996</v>
          </cell>
          <cell r="S3078">
            <v>1.36</v>
          </cell>
        </row>
        <row r="3079">
          <cell r="G3079" t="str">
            <v>Obergiesing</v>
          </cell>
          <cell r="H3079" t="str">
            <v>Entire rental unit</v>
          </cell>
          <cell r="I3079" t="str">
            <v>Entire home/apt</v>
          </cell>
          <cell r="J3079">
            <v>3</v>
          </cell>
          <cell r="Q3079">
            <v>5</v>
          </cell>
          <cell r="S3079">
            <v>0.16</v>
          </cell>
        </row>
        <row r="3080">
          <cell r="G3080" t="str">
            <v>Laim</v>
          </cell>
          <cell r="H3080" t="str">
            <v>Private room in condo</v>
          </cell>
          <cell r="I3080" t="str">
            <v>Private room</v>
          </cell>
          <cell r="J3080">
            <v>1</v>
          </cell>
          <cell r="K3080">
            <v>69</v>
          </cell>
          <cell r="Q3080">
            <v>4.6900000000000004</v>
          </cell>
          <cell r="S3080">
            <v>0.41</v>
          </cell>
        </row>
        <row r="3081">
          <cell r="G3081" t="str">
            <v>Sendling</v>
          </cell>
          <cell r="H3081" t="str">
            <v>Entire rental unit</v>
          </cell>
          <cell r="I3081" t="str">
            <v>Entire home/apt</v>
          </cell>
          <cell r="J3081">
            <v>2</v>
          </cell>
          <cell r="Q3081">
            <v>5</v>
          </cell>
          <cell r="S3081">
            <v>0.19</v>
          </cell>
        </row>
        <row r="3082">
          <cell r="G3082" t="str">
            <v>Ludwigsvorstadt-Isarvorstadt</v>
          </cell>
          <cell r="H3082" t="str">
            <v>Entire rental unit</v>
          </cell>
          <cell r="I3082" t="str">
            <v>Entire home/apt</v>
          </cell>
          <cell r="J3082">
            <v>2</v>
          </cell>
          <cell r="K3082">
            <v>380</v>
          </cell>
        </row>
        <row r="3083">
          <cell r="G3083" t="str">
            <v>Ludwigsvorstadt-Isarvorstadt</v>
          </cell>
          <cell r="H3083" t="str">
            <v>Private room</v>
          </cell>
          <cell r="I3083" t="str">
            <v>Private room</v>
          </cell>
          <cell r="J3083">
            <v>1</v>
          </cell>
          <cell r="Q3083">
            <v>5</v>
          </cell>
          <cell r="S3083">
            <v>7.0000000000000007E-2</v>
          </cell>
        </row>
        <row r="3084">
          <cell r="G3084" t="str">
            <v>Au-Haidhausen</v>
          </cell>
          <cell r="H3084" t="str">
            <v>Private room in rental unit</v>
          </cell>
          <cell r="I3084" t="str">
            <v>Private room</v>
          </cell>
          <cell r="J3084">
            <v>1</v>
          </cell>
          <cell r="K3084">
            <v>100</v>
          </cell>
          <cell r="Q3084">
            <v>5</v>
          </cell>
          <cell r="S3084">
            <v>0.16</v>
          </cell>
        </row>
        <row r="3085">
          <cell r="G3085" t="str">
            <v>Maxvorstadt</v>
          </cell>
          <cell r="H3085" t="str">
            <v>Entire rental unit</v>
          </cell>
          <cell r="I3085" t="str">
            <v>Entire home/apt</v>
          </cell>
          <cell r="J3085">
            <v>6</v>
          </cell>
          <cell r="Q3085">
            <v>5</v>
          </cell>
          <cell r="S3085">
            <v>0.09</v>
          </cell>
        </row>
        <row r="3086">
          <cell r="G3086" t="str">
            <v>Tudering-Riem</v>
          </cell>
          <cell r="H3086" t="str">
            <v>Entire loft</v>
          </cell>
          <cell r="I3086" t="str">
            <v>Entire home/apt</v>
          </cell>
          <cell r="J3086">
            <v>2</v>
          </cell>
          <cell r="K3086">
            <v>144</v>
          </cell>
          <cell r="Q3086">
            <v>5</v>
          </cell>
          <cell r="S3086">
            <v>0.13</v>
          </cell>
        </row>
        <row r="3087">
          <cell r="G3087" t="str">
            <v>Thalkirchen-Obersendling-Forstenried-F√ºrstenried-Solln</v>
          </cell>
          <cell r="H3087" t="str">
            <v>Entire rental unit</v>
          </cell>
          <cell r="I3087" t="str">
            <v>Entire home/apt</v>
          </cell>
          <cell r="J3087">
            <v>2</v>
          </cell>
        </row>
        <row r="3088">
          <cell r="G3088" t="str">
            <v>Moosach</v>
          </cell>
          <cell r="H3088" t="str">
            <v>Private room in home</v>
          </cell>
          <cell r="I3088" t="str">
            <v>Private room</v>
          </cell>
          <cell r="J3088">
            <v>3</v>
          </cell>
          <cell r="Q3088">
            <v>4.63</v>
          </cell>
          <cell r="S3088">
            <v>0.25</v>
          </cell>
        </row>
        <row r="3089">
          <cell r="G3089" t="str">
            <v>Au-Haidhausen</v>
          </cell>
          <cell r="H3089" t="str">
            <v>Entire rental unit</v>
          </cell>
          <cell r="I3089" t="str">
            <v>Entire home/apt</v>
          </cell>
          <cell r="J3089">
            <v>2</v>
          </cell>
          <cell r="K3089">
            <v>145</v>
          </cell>
          <cell r="Q3089">
            <v>4.83</v>
          </cell>
          <cell r="S3089">
            <v>0.2</v>
          </cell>
        </row>
        <row r="3090">
          <cell r="G3090" t="str">
            <v>Untergiesing-Harlaching</v>
          </cell>
          <cell r="H3090" t="str">
            <v>Entire rental unit</v>
          </cell>
          <cell r="I3090" t="str">
            <v>Entire home/apt</v>
          </cell>
          <cell r="J3090">
            <v>1</v>
          </cell>
          <cell r="K3090">
            <v>80</v>
          </cell>
          <cell r="Q3090">
            <v>4.22</v>
          </cell>
          <cell r="S3090">
            <v>0.3</v>
          </cell>
        </row>
        <row r="3091">
          <cell r="G3091" t="str">
            <v>Maxvorstadt</v>
          </cell>
          <cell r="H3091" t="str">
            <v>Entire rental unit</v>
          </cell>
          <cell r="I3091" t="str">
            <v>Entire home/apt</v>
          </cell>
          <cell r="J3091">
            <v>2</v>
          </cell>
          <cell r="K3091">
            <v>169</v>
          </cell>
          <cell r="Q3091">
            <v>5</v>
          </cell>
          <cell r="S3091">
            <v>0.03</v>
          </cell>
        </row>
        <row r="3092">
          <cell r="G3092" t="str">
            <v>Au-Haidhausen</v>
          </cell>
          <cell r="H3092" t="str">
            <v>Entire condo</v>
          </cell>
          <cell r="I3092" t="str">
            <v>Entire home/apt</v>
          </cell>
          <cell r="J3092">
            <v>4</v>
          </cell>
          <cell r="Q3092">
            <v>4.83</v>
          </cell>
          <cell r="S3092">
            <v>0.39</v>
          </cell>
        </row>
        <row r="3093">
          <cell r="G3093" t="str">
            <v>Bogenhausen</v>
          </cell>
          <cell r="H3093" t="str">
            <v>Entire rental unit</v>
          </cell>
          <cell r="I3093" t="str">
            <v>Entire home/apt</v>
          </cell>
          <cell r="J3093">
            <v>2</v>
          </cell>
          <cell r="K3093">
            <v>135</v>
          </cell>
          <cell r="Q3093">
            <v>4.4400000000000004</v>
          </cell>
          <cell r="S3093">
            <v>0.32</v>
          </cell>
        </row>
        <row r="3094">
          <cell r="G3094" t="str">
            <v>Schwabing-Freimann</v>
          </cell>
          <cell r="H3094" t="str">
            <v>Private room in rental unit</v>
          </cell>
          <cell r="I3094" t="str">
            <v>Private room</v>
          </cell>
          <cell r="J3094">
            <v>2</v>
          </cell>
        </row>
        <row r="3095">
          <cell r="G3095" t="str">
            <v>Neuhausen-Nymphenburg</v>
          </cell>
          <cell r="H3095" t="str">
            <v>Private room in rental unit</v>
          </cell>
          <cell r="I3095" t="str">
            <v>Private room</v>
          </cell>
          <cell r="J3095">
            <v>2</v>
          </cell>
          <cell r="Q3095">
            <v>5</v>
          </cell>
          <cell r="S3095">
            <v>0.06</v>
          </cell>
        </row>
        <row r="3096">
          <cell r="G3096" t="str">
            <v>Obergiesing</v>
          </cell>
          <cell r="H3096" t="str">
            <v>Private room in rental unit</v>
          </cell>
          <cell r="I3096" t="str">
            <v>Private room</v>
          </cell>
          <cell r="J3096">
            <v>2</v>
          </cell>
          <cell r="K3096">
            <v>86</v>
          </cell>
          <cell r="Q3096">
            <v>4.9000000000000004</v>
          </cell>
          <cell r="S3096">
            <v>0.32</v>
          </cell>
        </row>
        <row r="3097">
          <cell r="G3097" t="str">
            <v>Au-Haidhausen</v>
          </cell>
          <cell r="H3097" t="str">
            <v>Entire condo</v>
          </cell>
          <cell r="I3097" t="str">
            <v>Entire home/apt</v>
          </cell>
          <cell r="J3097">
            <v>4</v>
          </cell>
          <cell r="K3097">
            <v>121</v>
          </cell>
          <cell r="Q3097">
            <v>4.63</v>
          </cell>
          <cell r="S3097">
            <v>1.87</v>
          </cell>
        </row>
        <row r="3098">
          <cell r="G3098" t="str">
            <v>Maxvorstadt</v>
          </cell>
          <cell r="H3098" t="str">
            <v>Entire rental unit</v>
          </cell>
          <cell r="I3098" t="str">
            <v>Entire home/apt</v>
          </cell>
          <cell r="J3098">
            <v>2</v>
          </cell>
          <cell r="K3098">
            <v>86</v>
          </cell>
          <cell r="Q3098">
            <v>4.8899999999999997</v>
          </cell>
          <cell r="S3098">
            <v>0.6</v>
          </cell>
        </row>
        <row r="3099">
          <cell r="G3099" t="str">
            <v>Ramersdorf-Perlach</v>
          </cell>
          <cell r="H3099" t="str">
            <v>Entire rental unit</v>
          </cell>
          <cell r="I3099" t="str">
            <v>Entire home/apt</v>
          </cell>
          <cell r="J3099">
            <v>4</v>
          </cell>
          <cell r="Q3099">
            <v>4.91</v>
          </cell>
          <cell r="S3099">
            <v>0.72</v>
          </cell>
        </row>
        <row r="3100">
          <cell r="G3100" t="str">
            <v>Pasing-Obermenzing</v>
          </cell>
          <cell r="H3100" t="str">
            <v>Entire rental unit</v>
          </cell>
          <cell r="I3100" t="str">
            <v>Entire home/apt</v>
          </cell>
          <cell r="J3100">
            <v>2</v>
          </cell>
          <cell r="K3100">
            <v>100</v>
          </cell>
          <cell r="Q3100">
            <v>4.8600000000000003</v>
          </cell>
          <cell r="S3100">
            <v>0.23</v>
          </cell>
        </row>
        <row r="3101">
          <cell r="G3101" t="str">
            <v>Maxvorstadt</v>
          </cell>
          <cell r="H3101" t="str">
            <v>Entire rental unit</v>
          </cell>
          <cell r="I3101" t="str">
            <v>Entire home/apt</v>
          </cell>
          <cell r="J3101">
            <v>4</v>
          </cell>
          <cell r="K3101">
            <v>159</v>
          </cell>
          <cell r="Q3101">
            <v>4.5</v>
          </cell>
          <cell r="S3101">
            <v>0.59</v>
          </cell>
        </row>
        <row r="3102">
          <cell r="G3102" t="str">
            <v>Maxvorstadt</v>
          </cell>
          <cell r="H3102" t="str">
            <v>Entire rental unit</v>
          </cell>
          <cell r="I3102" t="str">
            <v>Entire home/apt</v>
          </cell>
          <cell r="J3102">
            <v>4</v>
          </cell>
          <cell r="Q3102">
            <v>4.75</v>
          </cell>
          <cell r="S3102">
            <v>0.39</v>
          </cell>
        </row>
        <row r="3103">
          <cell r="G3103" t="str">
            <v>Schwabing-Freimann</v>
          </cell>
          <cell r="H3103" t="str">
            <v>Entire rental unit</v>
          </cell>
          <cell r="I3103" t="str">
            <v>Entire home/apt</v>
          </cell>
          <cell r="J3103">
            <v>2</v>
          </cell>
          <cell r="K3103">
            <v>135</v>
          </cell>
          <cell r="Q3103">
            <v>4.83</v>
          </cell>
          <cell r="S3103">
            <v>0.39</v>
          </cell>
        </row>
        <row r="3104">
          <cell r="G3104" t="str">
            <v>Moosach</v>
          </cell>
          <cell r="H3104" t="str">
            <v>Entire condo</v>
          </cell>
          <cell r="I3104" t="str">
            <v>Entire home/apt</v>
          </cell>
          <cell r="J3104">
            <v>3</v>
          </cell>
          <cell r="K3104">
            <v>72</v>
          </cell>
          <cell r="Q3104">
            <v>4.7699999999999996</v>
          </cell>
          <cell r="S3104">
            <v>0.41</v>
          </cell>
        </row>
        <row r="3105">
          <cell r="G3105" t="str">
            <v>Milbertshofen-Am Hart</v>
          </cell>
          <cell r="H3105" t="str">
            <v>Entire condo</v>
          </cell>
          <cell r="I3105" t="str">
            <v>Entire home/apt</v>
          </cell>
          <cell r="J3105">
            <v>2</v>
          </cell>
          <cell r="Q3105">
            <v>4.97</v>
          </cell>
          <cell r="S3105">
            <v>0.92</v>
          </cell>
        </row>
        <row r="3106">
          <cell r="G3106" t="str">
            <v>Bogenhausen</v>
          </cell>
          <cell r="H3106" t="str">
            <v>Entire condo</v>
          </cell>
          <cell r="I3106" t="str">
            <v>Entire home/apt</v>
          </cell>
          <cell r="J3106">
            <v>4</v>
          </cell>
          <cell r="K3106">
            <v>108</v>
          </cell>
          <cell r="Q3106">
            <v>4.7699999999999996</v>
          </cell>
          <cell r="S3106">
            <v>2.63</v>
          </cell>
        </row>
        <row r="3107">
          <cell r="G3107" t="str">
            <v>Milbertshofen-Am Hart</v>
          </cell>
          <cell r="H3107" t="str">
            <v>Private room in rental unit</v>
          </cell>
          <cell r="I3107" t="str">
            <v>Private room</v>
          </cell>
          <cell r="J3107">
            <v>2</v>
          </cell>
          <cell r="K3107">
            <v>55</v>
          </cell>
          <cell r="Q3107">
            <v>4.9000000000000004</v>
          </cell>
          <cell r="S3107">
            <v>5.53</v>
          </cell>
        </row>
        <row r="3108">
          <cell r="G3108" t="str">
            <v>Sendling-Westpark</v>
          </cell>
          <cell r="H3108" t="str">
            <v>Camper/RV</v>
          </cell>
          <cell r="I3108" t="str">
            <v>Entire home/apt</v>
          </cell>
          <cell r="J3108">
            <v>4</v>
          </cell>
          <cell r="K3108">
            <v>53</v>
          </cell>
          <cell r="Q3108">
            <v>4.57</v>
          </cell>
          <cell r="S3108">
            <v>0.23</v>
          </cell>
        </row>
        <row r="3109">
          <cell r="G3109" t="str">
            <v>Schwabing-Freimann</v>
          </cell>
          <cell r="H3109" t="str">
            <v>Entire condo</v>
          </cell>
          <cell r="I3109" t="str">
            <v>Entire home/apt</v>
          </cell>
          <cell r="J3109">
            <v>6</v>
          </cell>
          <cell r="Q3109">
            <v>5</v>
          </cell>
          <cell r="S3109">
            <v>0.06</v>
          </cell>
        </row>
        <row r="3110">
          <cell r="G3110" t="str">
            <v>Maxvorstadt</v>
          </cell>
          <cell r="H3110" t="str">
            <v>Private room in rental unit</v>
          </cell>
          <cell r="I3110" t="str">
            <v>Private room</v>
          </cell>
          <cell r="J3110">
            <v>2</v>
          </cell>
          <cell r="Q3110">
            <v>4.87</v>
          </cell>
          <cell r="S3110">
            <v>0.47</v>
          </cell>
        </row>
        <row r="3111">
          <cell r="G3111" t="str">
            <v>Moosach</v>
          </cell>
          <cell r="H3111" t="str">
            <v>Entire rental unit</v>
          </cell>
          <cell r="I3111" t="str">
            <v>Entire home/apt</v>
          </cell>
          <cell r="J3111">
            <v>4</v>
          </cell>
        </row>
        <row r="3112">
          <cell r="G3112" t="str">
            <v>Schwabing-Freimann</v>
          </cell>
          <cell r="H3112" t="str">
            <v>Entire condo</v>
          </cell>
          <cell r="I3112" t="str">
            <v>Entire home/apt</v>
          </cell>
          <cell r="J3112">
            <v>5</v>
          </cell>
          <cell r="Q3112">
            <v>5</v>
          </cell>
          <cell r="S3112">
            <v>0.1</v>
          </cell>
        </row>
        <row r="3113">
          <cell r="G3113" t="str">
            <v>Altstadt-Lehel</v>
          </cell>
          <cell r="H3113" t="str">
            <v>Entire rental unit</v>
          </cell>
          <cell r="I3113" t="str">
            <v>Entire home/apt</v>
          </cell>
          <cell r="J3113">
            <v>2</v>
          </cell>
          <cell r="K3113">
            <v>184</v>
          </cell>
          <cell r="Q3113">
            <v>4.9000000000000004</v>
          </cell>
          <cell r="S3113">
            <v>0.99</v>
          </cell>
        </row>
        <row r="3114">
          <cell r="G3114" t="str">
            <v>Untergiesing-Harlaching</v>
          </cell>
          <cell r="H3114" t="str">
            <v>Private room in condo</v>
          </cell>
          <cell r="I3114" t="str">
            <v>Private room</v>
          </cell>
          <cell r="J3114">
            <v>2</v>
          </cell>
          <cell r="K3114">
            <v>51</v>
          </cell>
          <cell r="Q3114">
            <v>4.97</v>
          </cell>
          <cell r="S3114">
            <v>1.89</v>
          </cell>
        </row>
        <row r="3115">
          <cell r="G3115" t="str">
            <v>Laim</v>
          </cell>
          <cell r="H3115" t="str">
            <v>Entire place</v>
          </cell>
          <cell r="I3115" t="str">
            <v>Entire home/apt</v>
          </cell>
          <cell r="J3115">
            <v>4</v>
          </cell>
          <cell r="K3115">
            <v>260</v>
          </cell>
          <cell r="Q3115">
            <v>4.97</v>
          </cell>
          <cell r="S3115">
            <v>2.42</v>
          </cell>
        </row>
        <row r="3116">
          <cell r="G3116" t="str">
            <v>Neuhausen-Nymphenburg</v>
          </cell>
          <cell r="H3116" t="str">
            <v>Private room in rental unit</v>
          </cell>
          <cell r="I3116" t="str">
            <v>Private room</v>
          </cell>
          <cell r="J3116">
            <v>2</v>
          </cell>
          <cell r="K3116">
            <v>99</v>
          </cell>
          <cell r="Q3116">
            <v>5</v>
          </cell>
          <cell r="S3116">
            <v>0.43</v>
          </cell>
        </row>
        <row r="3117">
          <cell r="G3117" t="str">
            <v>Sendling-Westpark</v>
          </cell>
          <cell r="H3117" t="str">
            <v>Entire loft</v>
          </cell>
          <cell r="I3117" t="str">
            <v>Entire home/apt</v>
          </cell>
          <cell r="J3117">
            <v>2</v>
          </cell>
          <cell r="K3117">
            <v>135</v>
          </cell>
          <cell r="Q3117">
            <v>5</v>
          </cell>
          <cell r="S3117">
            <v>0.4</v>
          </cell>
        </row>
        <row r="3118">
          <cell r="G3118" t="str">
            <v>Ramersdorf-Perlach</v>
          </cell>
          <cell r="H3118" t="str">
            <v>Entire rental unit</v>
          </cell>
          <cell r="I3118" t="str">
            <v>Entire home/apt</v>
          </cell>
          <cell r="J3118">
            <v>4</v>
          </cell>
          <cell r="Q3118">
            <v>4.92</v>
          </cell>
          <cell r="S3118">
            <v>0.39</v>
          </cell>
        </row>
        <row r="3119">
          <cell r="G3119" t="str">
            <v>Untergiesing-Harlaching</v>
          </cell>
          <cell r="H3119" t="str">
            <v>Entire rental unit</v>
          </cell>
          <cell r="I3119" t="str">
            <v>Entire home/apt</v>
          </cell>
          <cell r="J3119">
            <v>2</v>
          </cell>
          <cell r="K3119">
            <v>103</v>
          </cell>
          <cell r="Q3119">
            <v>4.9400000000000004</v>
          </cell>
          <cell r="S3119">
            <v>1.06</v>
          </cell>
        </row>
        <row r="3120">
          <cell r="G3120" t="str">
            <v>Hadern</v>
          </cell>
          <cell r="H3120" t="str">
            <v>Entire rental unit</v>
          </cell>
          <cell r="I3120" t="str">
            <v>Entire home/apt</v>
          </cell>
          <cell r="J3120">
            <v>3</v>
          </cell>
          <cell r="Q3120">
            <v>5</v>
          </cell>
          <cell r="S3120">
            <v>0.03</v>
          </cell>
        </row>
        <row r="3121">
          <cell r="G3121" t="str">
            <v>Schwabing-West</v>
          </cell>
          <cell r="H3121" t="str">
            <v>Entire rental unit</v>
          </cell>
          <cell r="I3121" t="str">
            <v>Entire home/apt</v>
          </cell>
          <cell r="J3121">
            <v>2</v>
          </cell>
          <cell r="Q3121">
            <v>5</v>
          </cell>
          <cell r="S3121">
            <v>0.98</v>
          </cell>
        </row>
        <row r="3122">
          <cell r="G3122" t="str">
            <v>Maxvorstadt</v>
          </cell>
          <cell r="H3122" t="str">
            <v>Entire rental unit</v>
          </cell>
          <cell r="I3122" t="str">
            <v>Entire home/apt</v>
          </cell>
          <cell r="J3122">
            <v>2</v>
          </cell>
          <cell r="Q3122">
            <v>5</v>
          </cell>
          <cell r="S3122">
            <v>0.13</v>
          </cell>
        </row>
        <row r="3123">
          <cell r="G3123" t="str">
            <v>Untergiesing-Harlaching</v>
          </cell>
          <cell r="H3123" t="str">
            <v>Entire rental unit</v>
          </cell>
          <cell r="I3123" t="str">
            <v>Entire home/apt</v>
          </cell>
          <cell r="J3123">
            <v>1</v>
          </cell>
          <cell r="K3123">
            <v>58</v>
          </cell>
        </row>
        <row r="3124">
          <cell r="G3124" t="str">
            <v>Obergiesing</v>
          </cell>
          <cell r="H3124" t="str">
            <v>Private room in rental unit</v>
          </cell>
          <cell r="I3124" t="str">
            <v>Private room</v>
          </cell>
          <cell r="J3124">
            <v>1</v>
          </cell>
          <cell r="K3124">
            <v>50</v>
          </cell>
          <cell r="Q3124">
            <v>4.82</v>
          </cell>
          <cell r="S3124">
            <v>1.51</v>
          </cell>
        </row>
        <row r="3125">
          <cell r="G3125" t="str">
            <v>Ludwigsvorstadt-Isarvorstadt</v>
          </cell>
          <cell r="H3125" t="str">
            <v>Entire rental unit</v>
          </cell>
          <cell r="I3125" t="str">
            <v>Entire home/apt</v>
          </cell>
          <cell r="J3125">
            <v>1</v>
          </cell>
          <cell r="K3125">
            <v>64</v>
          </cell>
          <cell r="Q3125">
            <v>4.78</v>
          </cell>
          <cell r="S3125">
            <v>0.59</v>
          </cell>
        </row>
        <row r="3126">
          <cell r="G3126" t="str">
            <v>Sendling</v>
          </cell>
          <cell r="H3126" t="str">
            <v>Entire condo</v>
          </cell>
          <cell r="I3126" t="str">
            <v>Entire home/apt</v>
          </cell>
          <cell r="J3126">
            <v>2</v>
          </cell>
          <cell r="Q3126">
            <v>4.75</v>
          </cell>
          <cell r="S3126">
            <v>0.41</v>
          </cell>
        </row>
        <row r="3127">
          <cell r="G3127" t="str">
            <v>Hadern</v>
          </cell>
          <cell r="H3127" t="str">
            <v>Private room in rental unit</v>
          </cell>
          <cell r="I3127" t="str">
            <v>Private room</v>
          </cell>
          <cell r="J3127">
            <v>2</v>
          </cell>
          <cell r="Q3127">
            <v>4.75</v>
          </cell>
          <cell r="S3127">
            <v>0.13</v>
          </cell>
        </row>
        <row r="3128">
          <cell r="G3128" t="str">
            <v>Maxvorstadt</v>
          </cell>
          <cell r="H3128" t="str">
            <v>Entire rental unit</v>
          </cell>
          <cell r="I3128" t="str">
            <v>Entire home/apt</v>
          </cell>
          <cell r="J3128">
            <v>4</v>
          </cell>
          <cell r="Q3128">
            <v>5</v>
          </cell>
          <cell r="S3128">
            <v>0.22</v>
          </cell>
        </row>
        <row r="3129">
          <cell r="G3129" t="str">
            <v>Maxvorstadt</v>
          </cell>
          <cell r="H3129" t="str">
            <v>Entire rental unit</v>
          </cell>
          <cell r="I3129" t="str">
            <v>Entire home/apt</v>
          </cell>
          <cell r="J3129">
            <v>2</v>
          </cell>
          <cell r="K3129">
            <v>225</v>
          </cell>
          <cell r="Q3129">
            <v>5</v>
          </cell>
          <cell r="S3129">
            <v>0.03</v>
          </cell>
        </row>
        <row r="3130">
          <cell r="G3130" t="str">
            <v>Sendling-Westpark</v>
          </cell>
          <cell r="H3130" t="str">
            <v>Private room in rental unit</v>
          </cell>
          <cell r="I3130" t="str">
            <v>Private room</v>
          </cell>
          <cell r="J3130">
            <v>2</v>
          </cell>
          <cell r="K3130">
            <v>100</v>
          </cell>
          <cell r="Q3130">
            <v>4.67</v>
          </cell>
          <cell r="S3130">
            <v>0.28999999999999998</v>
          </cell>
        </row>
        <row r="3131">
          <cell r="G3131" t="str">
            <v>Ludwigsvorstadt-Isarvorstadt</v>
          </cell>
          <cell r="H3131" t="str">
            <v>Entire condo</v>
          </cell>
          <cell r="I3131" t="str">
            <v>Entire home/apt</v>
          </cell>
          <cell r="J3131">
            <v>2</v>
          </cell>
          <cell r="K3131">
            <v>120</v>
          </cell>
          <cell r="Q3131">
            <v>4.8</v>
          </cell>
          <cell r="S3131">
            <v>1.81</v>
          </cell>
        </row>
        <row r="3132">
          <cell r="G3132" t="str">
            <v>Schwanthalerh√∂he</v>
          </cell>
          <cell r="H3132" t="str">
            <v>Private room in rental unit</v>
          </cell>
          <cell r="I3132" t="str">
            <v>Private room</v>
          </cell>
          <cell r="J3132">
            <v>1</v>
          </cell>
          <cell r="K3132">
            <v>150</v>
          </cell>
        </row>
        <row r="3133">
          <cell r="G3133" t="str">
            <v>Allach-Untermenzing</v>
          </cell>
          <cell r="H3133" t="str">
            <v>Entire condo</v>
          </cell>
          <cell r="I3133" t="str">
            <v>Entire home/apt</v>
          </cell>
          <cell r="J3133">
            <v>4</v>
          </cell>
          <cell r="Q3133">
            <v>5</v>
          </cell>
          <cell r="S3133">
            <v>0.13</v>
          </cell>
        </row>
        <row r="3134">
          <cell r="G3134" t="str">
            <v>Neuhausen-Nymphenburg</v>
          </cell>
          <cell r="H3134" t="str">
            <v>Private room in rental unit</v>
          </cell>
          <cell r="I3134" t="str">
            <v>Private room</v>
          </cell>
          <cell r="J3134">
            <v>2</v>
          </cell>
          <cell r="K3134">
            <v>65</v>
          </cell>
          <cell r="Q3134">
            <v>4.97</v>
          </cell>
          <cell r="S3134">
            <v>1.24</v>
          </cell>
        </row>
        <row r="3135">
          <cell r="G3135" t="str">
            <v>Pasing-Obermenzing</v>
          </cell>
          <cell r="H3135" t="str">
            <v>Entire rental unit</v>
          </cell>
          <cell r="I3135" t="str">
            <v>Entire home/apt</v>
          </cell>
          <cell r="J3135">
            <v>6</v>
          </cell>
          <cell r="Q3135">
            <v>5</v>
          </cell>
          <cell r="S3135">
            <v>0.23</v>
          </cell>
        </row>
        <row r="3136">
          <cell r="G3136" t="str">
            <v>Schwabing-Freimann</v>
          </cell>
          <cell r="H3136" t="str">
            <v>Private room in rental unit</v>
          </cell>
          <cell r="I3136" t="str">
            <v>Private room</v>
          </cell>
          <cell r="J3136">
            <v>2</v>
          </cell>
          <cell r="K3136">
            <v>51</v>
          </cell>
          <cell r="Q3136">
            <v>4.38</v>
          </cell>
          <cell r="S3136">
            <v>0.83</v>
          </cell>
        </row>
        <row r="3137">
          <cell r="G3137" t="str">
            <v>Maxvorstadt</v>
          </cell>
          <cell r="H3137" t="str">
            <v>Private room in rental unit</v>
          </cell>
          <cell r="I3137" t="str">
            <v>Private room</v>
          </cell>
          <cell r="J3137">
            <v>2</v>
          </cell>
          <cell r="K3137">
            <v>78</v>
          </cell>
          <cell r="Q3137">
            <v>5</v>
          </cell>
          <cell r="S3137">
            <v>0.33</v>
          </cell>
        </row>
        <row r="3138">
          <cell r="G3138" t="str">
            <v>Hadern</v>
          </cell>
          <cell r="H3138" t="str">
            <v>Entire rental unit</v>
          </cell>
          <cell r="I3138" t="str">
            <v>Entire home/apt</v>
          </cell>
          <cell r="J3138">
            <v>2</v>
          </cell>
          <cell r="Q3138">
            <v>4</v>
          </cell>
          <cell r="S3138">
            <v>0.03</v>
          </cell>
        </row>
        <row r="3139">
          <cell r="G3139" t="str">
            <v>Obergiesing</v>
          </cell>
          <cell r="H3139" t="str">
            <v>Entire rental unit</v>
          </cell>
          <cell r="I3139" t="str">
            <v>Entire home/apt</v>
          </cell>
          <cell r="J3139">
            <v>4</v>
          </cell>
          <cell r="K3139">
            <v>190</v>
          </cell>
          <cell r="Q3139">
            <v>4.84</v>
          </cell>
          <cell r="S3139">
            <v>0.62</v>
          </cell>
        </row>
        <row r="3140">
          <cell r="G3140" t="str">
            <v>Aubing-Lochhausen-Langwied</v>
          </cell>
          <cell r="H3140" t="str">
            <v>Entire serviced apartment</v>
          </cell>
          <cell r="I3140" t="str">
            <v>Entire home/apt</v>
          </cell>
          <cell r="J3140">
            <v>2</v>
          </cell>
          <cell r="K3140">
            <v>67</v>
          </cell>
          <cell r="Q3140">
            <v>4.67</v>
          </cell>
          <cell r="S3140">
            <v>0.4</v>
          </cell>
        </row>
        <row r="3141">
          <cell r="G3141" t="str">
            <v>Aubing-Lochhausen-Langwied</v>
          </cell>
          <cell r="H3141" t="str">
            <v>Entire serviced apartment</v>
          </cell>
          <cell r="I3141" t="str">
            <v>Entire home/apt</v>
          </cell>
          <cell r="J3141">
            <v>2</v>
          </cell>
          <cell r="K3141">
            <v>67</v>
          </cell>
          <cell r="Q3141">
            <v>4.71</v>
          </cell>
          <cell r="S3141">
            <v>0.28999999999999998</v>
          </cell>
        </row>
        <row r="3142">
          <cell r="G3142" t="str">
            <v>Au-Haidhausen</v>
          </cell>
          <cell r="H3142" t="str">
            <v>Entire condo</v>
          </cell>
          <cell r="I3142" t="str">
            <v>Entire home/apt</v>
          </cell>
          <cell r="J3142">
            <v>2</v>
          </cell>
          <cell r="Q3142">
            <v>5</v>
          </cell>
          <cell r="S3142">
            <v>0.46</v>
          </cell>
        </row>
        <row r="3143">
          <cell r="G3143" t="str">
            <v>Obergiesing</v>
          </cell>
          <cell r="H3143" t="str">
            <v>Entire rental unit</v>
          </cell>
          <cell r="I3143" t="str">
            <v>Entire home/apt</v>
          </cell>
          <cell r="J3143">
            <v>2</v>
          </cell>
          <cell r="Q3143">
            <v>5</v>
          </cell>
          <cell r="S3143">
            <v>0.22</v>
          </cell>
        </row>
        <row r="3144">
          <cell r="G3144" t="str">
            <v>Ludwigsvorstadt-Isarvorstadt</v>
          </cell>
          <cell r="H3144" t="str">
            <v>Entire rental unit</v>
          </cell>
          <cell r="I3144" t="str">
            <v>Entire home/apt</v>
          </cell>
          <cell r="J3144">
            <v>2</v>
          </cell>
          <cell r="K3144">
            <v>160</v>
          </cell>
          <cell r="Q3144">
            <v>3.67</v>
          </cell>
          <cell r="S3144">
            <v>0.1</v>
          </cell>
        </row>
        <row r="3145">
          <cell r="G3145" t="str">
            <v>Pasing-Obermenzing</v>
          </cell>
          <cell r="H3145" t="str">
            <v>Entire rental unit</v>
          </cell>
          <cell r="I3145" t="str">
            <v>Entire home/apt</v>
          </cell>
          <cell r="J3145">
            <v>2</v>
          </cell>
          <cell r="K3145">
            <v>201</v>
          </cell>
          <cell r="Q3145">
            <v>5</v>
          </cell>
          <cell r="S3145">
            <v>0.2</v>
          </cell>
        </row>
        <row r="3146">
          <cell r="G3146" t="str">
            <v>Bogenhausen</v>
          </cell>
          <cell r="H3146" t="str">
            <v>Entire serviced apartment</v>
          </cell>
          <cell r="I3146" t="str">
            <v>Entire home/apt</v>
          </cell>
          <cell r="J3146">
            <v>4</v>
          </cell>
        </row>
        <row r="3147">
          <cell r="G3147" t="str">
            <v>Thalkirchen-Obersendling-Forstenried-F√ºrstenried-Solln</v>
          </cell>
          <cell r="H3147" t="str">
            <v>Entire condo</v>
          </cell>
          <cell r="I3147" t="str">
            <v>Entire home/apt</v>
          </cell>
          <cell r="J3147">
            <v>3</v>
          </cell>
          <cell r="Q3147">
            <v>5</v>
          </cell>
          <cell r="S3147">
            <v>0.06</v>
          </cell>
        </row>
        <row r="3148">
          <cell r="G3148" t="str">
            <v>Altstadt-Lehel</v>
          </cell>
          <cell r="H3148" t="str">
            <v>Entire rental unit</v>
          </cell>
          <cell r="I3148" t="str">
            <v>Entire home/apt</v>
          </cell>
          <cell r="J3148">
            <v>2</v>
          </cell>
          <cell r="K3148">
            <v>200</v>
          </cell>
          <cell r="Q3148">
            <v>5</v>
          </cell>
          <cell r="S3148">
            <v>0.62</v>
          </cell>
        </row>
        <row r="3149">
          <cell r="G3149" t="str">
            <v>Sendling</v>
          </cell>
          <cell r="H3149" t="str">
            <v>Private room in rental unit</v>
          </cell>
          <cell r="I3149" t="str">
            <v>Private room</v>
          </cell>
          <cell r="J3149">
            <v>2</v>
          </cell>
          <cell r="Q3149">
            <v>4.5</v>
          </cell>
          <cell r="S3149">
            <v>7.0000000000000007E-2</v>
          </cell>
        </row>
        <row r="3150">
          <cell r="G3150" t="str">
            <v>Moosach</v>
          </cell>
          <cell r="H3150" t="str">
            <v>Private room in rental unit</v>
          </cell>
          <cell r="I3150" t="str">
            <v>Private room</v>
          </cell>
          <cell r="J3150">
            <v>2</v>
          </cell>
          <cell r="K3150">
            <v>69</v>
          </cell>
          <cell r="Q3150">
            <v>4.5199999999999996</v>
          </cell>
          <cell r="S3150">
            <v>0.96</v>
          </cell>
        </row>
        <row r="3151">
          <cell r="G3151" t="str">
            <v>Maxvorstadt</v>
          </cell>
          <cell r="H3151" t="str">
            <v>Entire rental unit</v>
          </cell>
          <cell r="I3151" t="str">
            <v>Entire home/apt</v>
          </cell>
          <cell r="J3151">
            <v>1</v>
          </cell>
          <cell r="K3151">
            <v>66</v>
          </cell>
          <cell r="Q3151">
            <v>4.78</v>
          </cell>
          <cell r="S3151">
            <v>0.31</v>
          </cell>
        </row>
        <row r="3152">
          <cell r="G3152" t="str">
            <v>Moosach</v>
          </cell>
          <cell r="H3152" t="str">
            <v>Private room in rental unit</v>
          </cell>
          <cell r="I3152" t="str">
            <v>Private room</v>
          </cell>
          <cell r="J3152">
            <v>1</v>
          </cell>
          <cell r="Q3152">
            <v>4.2</v>
          </cell>
          <cell r="S3152">
            <v>0.5</v>
          </cell>
        </row>
        <row r="3153">
          <cell r="G3153" t="str">
            <v>Tudering-Riem</v>
          </cell>
          <cell r="H3153" t="str">
            <v>Private room in home</v>
          </cell>
          <cell r="I3153" t="str">
            <v>Private room</v>
          </cell>
          <cell r="J3153">
            <v>2</v>
          </cell>
          <cell r="K3153">
            <v>81</v>
          </cell>
          <cell r="Q3153">
            <v>5</v>
          </cell>
          <cell r="S3153">
            <v>0.56000000000000005</v>
          </cell>
        </row>
        <row r="3154">
          <cell r="G3154" t="str">
            <v>Ludwigsvorstadt-Isarvorstadt</v>
          </cell>
          <cell r="H3154" t="str">
            <v>Entire rental unit</v>
          </cell>
          <cell r="I3154" t="str">
            <v>Entire home/apt</v>
          </cell>
          <cell r="J3154">
            <v>4</v>
          </cell>
          <cell r="K3154">
            <v>220</v>
          </cell>
        </row>
        <row r="3155">
          <cell r="G3155" t="str">
            <v>Ludwigsvorstadt-Isarvorstadt</v>
          </cell>
          <cell r="H3155" t="str">
            <v>Private room in rental unit</v>
          </cell>
          <cell r="I3155" t="str">
            <v>Private room</v>
          </cell>
          <cell r="J3155">
            <v>3</v>
          </cell>
          <cell r="Q3155">
            <v>5</v>
          </cell>
          <cell r="S3155">
            <v>0.45</v>
          </cell>
        </row>
        <row r="3156">
          <cell r="G3156" t="str">
            <v>Bogenhausen</v>
          </cell>
          <cell r="H3156" t="str">
            <v>Entire condo</v>
          </cell>
          <cell r="I3156" t="str">
            <v>Entire home/apt</v>
          </cell>
          <cell r="J3156">
            <v>7</v>
          </cell>
          <cell r="K3156">
            <v>308</v>
          </cell>
          <cell r="Q3156">
            <v>4.87</v>
          </cell>
          <cell r="S3156">
            <v>0.96</v>
          </cell>
        </row>
        <row r="3157">
          <cell r="G3157" t="str">
            <v>Feldmoching-Hasenbergl</v>
          </cell>
          <cell r="H3157" t="str">
            <v>Entire rental unit</v>
          </cell>
          <cell r="I3157" t="str">
            <v>Entire home/apt</v>
          </cell>
          <cell r="J3157">
            <v>4</v>
          </cell>
        </row>
        <row r="3158">
          <cell r="G3158" t="str">
            <v>Maxvorstadt</v>
          </cell>
          <cell r="H3158" t="str">
            <v>Entire rental unit</v>
          </cell>
          <cell r="I3158" t="str">
            <v>Entire home/apt</v>
          </cell>
          <cell r="J3158">
            <v>2</v>
          </cell>
          <cell r="K3158">
            <v>77</v>
          </cell>
          <cell r="Q3158">
            <v>5</v>
          </cell>
          <cell r="S3158">
            <v>0.66</v>
          </cell>
        </row>
        <row r="3159">
          <cell r="G3159" t="str">
            <v>Au-Haidhausen</v>
          </cell>
          <cell r="H3159" t="str">
            <v>Private room in rental unit</v>
          </cell>
          <cell r="I3159" t="str">
            <v>Private room</v>
          </cell>
          <cell r="J3159">
            <v>2</v>
          </cell>
          <cell r="Q3159">
            <v>5</v>
          </cell>
          <cell r="S3159">
            <v>0.1</v>
          </cell>
        </row>
        <row r="3160">
          <cell r="G3160" t="str">
            <v>Feldmoching-Hasenbergl</v>
          </cell>
          <cell r="H3160" t="str">
            <v>Entire rental unit</v>
          </cell>
          <cell r="I3160" t="str">
            <v>Entire home/apt</v>
          </cell>
          <cell r="J3160">
            <v>6</v>
          </cell>
          <cell r="K3160">
            <v>113</v>
          </cell>
        </row>
        <row r="3161">
          <cell r="G3161" t="str">
            <v>Bogenhausen</v>
          </cell>
          <cell r="H3161" t="str">
            <v>Entire rental unit</v>
          </cell>
          <cell r="I3161" t="str">
            <v>Entire home/apt</v>
          </cell>
          <cell r="J3161">
            <v>4</v>
          </cell>
          <cell r="K3161">
            <v>699</v>
          </cell>
          <cell r="Q3161">
            <v>5</v>
          </cell>
          <cell r="S3161">
            <v>0.32</v>
          </cell>
        </row>
        <row r="3162">
          <cell r="G3162" t="str">
            <v>Milbertshofen-Am Hart</v>
          </cell>
          <cell r="H3162" t="str">
            <v>Entire rental unit</v>
          </cell>
          <cell r="I3162" t="str">
            <v>Entire home/apt</v>
          </cell>
          <cell r="J3162">
            <v>5</v>
          </cell>
          <cell r="Q3162">
            <v>5</v>
          </cell>
          <cell r="S3162">
            <v>0.03</v>
          </cell>
        </row>
        <row r="3163">
          <cell r="G3163" t="str">
            <v>Au-Haidhausen</v>
          </cell>
          <cell r="H3163" t="str">
            <v>Entire condo</v>
          </cell>
          <cell r="I3163" t="str">
            <v>Entire home/apt</v>
          </cell>
          <cell r="J3163">
            <v>4</v>
          </cell>
          <cell r="K3163">
            <v>344</v>
          </cell>
          <cell r="Q3163">
            <v>4.8600000000000003</v>
          </cell>
          <cell r="S3163">
            <v>0.69</v>
          </cell>
        </row>
        <row r="3164">
          <cell r="G3164" t="str">
            <v>Sendling</v>
          </cell>
          <cell r="H3164" t="str">
            <v>Entire condo</v>
          </cell>
          <cell r="I3164" t="str">
            <v>Entire home/apt</v>
          </cell>
          <cell r="J3164">
            <v>3</v>
          </cell>
          <cell r="K3164">
            <v>392</v>
          </cell>
          <cell r="Q3164">
            <v>5</v>
          </cell>
          <cell r="S3164">
            <v>0.1</v>
          </cell>
        </row>
        <row r="3165">
          <cell r="G3165" t="str">
            <v>Maxvorstadt</v>
          </cell>
          <cell r="H3165" t="str">
            <v>Entire rental unit</v>
          </cell>
          <cell r="I3165" t="str">
            <v>Entire home/apt</v>
          </cell>
          <cell r="J3165">
            <v>3</v>
          </cell>
          <cell r="K3165">
            <v>158</v>
          </cell>
          <cell r="Q3165">
            <v>4</v>
          </cell>
          <cell r="S3165">
            <v>0.13</v>
          </cell>
        </row>
        <row r="3166">
          <cell r="G3166" t="str">
            <v>Sendling</v>
          </cell>
          <cell r="H3166" t="str">
            <v>Entire condo</v>
          </cell>
          <cell r="I3166" t="str">
            <v>Entire home/apt</v>
          </cell>
          <cell r="J3166">
            <v>6</v>
          </cell>
          <cell r="K3166">
            <v>400</v>
          </cell>
          <cell r="Q3166">
            <v>4.29</v>
          </cell>
          <cell r="S3166">
            <v>0.3</v>
          </cell>
        </row>
        <row r="3167">
          <cell r="G3167" t="str">
            <v>Ludwigsvorstadt-Isarvorstadt</v>
          </cell>
          <cell r="H3167" t="str">
            <v>Entire rental unit</v>
          </cell>
          <cell r="I3167" t="str">
            <v>Entire home/apt</v>
          </cell>
          <cell r="J3167">
            <v>2</v>
          </cell>
          <cell r="Q3167">
            <v>5</v>
          </cell>
          <cell r="S3167">
            <v>0.03</v>
          </cell>
        </row>
        <row r="3168">
          <cell r="G3168" t="str">
            <v>Ramersdorf-Perlach</v>
          </cell>
          <cell r="H3168" t="str">
            <v>Entire rental unit</v>
          </cell>
          <cell r="I3168" t="str">
            <v>Entire home/apt</v>
          </cell>
          <cell r="J3168">
            <v>2</v>
          </cell>
        </row>
        <row r="3169">
          <cell r="G3169" t="str">
            <v>Sendling-Westpark</v>
          </cell>
          <cell r="H3169" t="str">
            <v>Private room in condo</v>
          </cell>
          <cell r="I3169" t="str">
            <v>Private room</v>
          </cell>
          <cell r="J3169">
            <v>2</v>
          </cell>
          <cell r="K3169">
            <v>65</v>
          </cell>
          <cell r="Q3169">
            <v>5</v>
          </cell>
          <cell r="S3169">
            <v>0.68</v>
          </cell>
        </row>
        <row r="3170">
          <cell r="G3170" t="str">
            <v>Schwanthalerh√∂he</v>
          </cell>
          <cell r="H3170" t="str">
            <v>Entire rental unit</v>
          </cell>
          <cell r="I3170" t="str">
            <v>Entire home/apt</v>
          </cell>
          <cell r="J3170">
            <v>4</v>
          </cell>
          <cell r="Q3170">
            <v>4</v>
          </cell>
          <cell r="S3170">
            <v>0.75</v>
          </cell>
        </row>
        <row r="3171">
          <cell r="G3171" t="str">
            <v>Schwabing-Freimann</v>
          </cell>
          <cell r="H3171" t="str">
            <v>Private room in condo</v>
          </cell>
          <cell r="I3171" t="str">
            <v>Private room</v>
          </cell>
          <cell r="J3171">
            <v>1</v>
          </cell>
          <cell r="K3171">
            <v>52</v>
          </cell>
          <cell r="Q3171">
            <v>4.8099999999999996</v>
          </cell>
          <cell r="S3171">
            <v>2.0499999999999998</v>
          </cell>
        </row>
        <row r="3172">
          <cell r="G3172" t="str">
            <v>Schwabing-West</v>
          </cell>
          <cell r="H3172" t="str">
            <v>Entire condo</v>
          </cell>
          <cell r="I3172" t="str">
            <v>Entire home/apt</v>
          </cell>
          <cell r="J3172">
            <v>3</v>
          </cell>
          <cell r="Q3172">
            <v>5</v>
          </cell>
          <cell r="S3172">
            <v>0.03</v>
          </cell>
        </row>
        <row r="3173">
          <cell r="G3173" t="str">
            <v>Neuhausen-Nymphenburg</v>
          </cell>
          <cell r="H3173" t="str">
            <v>Entire rental unit</v>
          </cell>
          <cell r="I3173" t="str">
            <v>Entire home/apt</v>
          </cell>
          <cell r="J3173">
            <v>2</v>
          </cell>
        </row>
        <row r="3174">
          <cell r="G3174" t="str">
            <v>Ludwigsvorstadt-Isarvorstadt</v>
          </cell>
          <cell r="H3174" t="str">
            <v>Entire rental unit</v>
          </cell>
          <cell r="I3174" t="str">
            <v>Entire home/apt</v>
          </cell>
          <cell r="J3174">
            <v>2</v>
          </cell>
          <cell r="K3174">
            <v>118</v>
          </cell>
          <cell r="Q3174">
            <v>4.83</v>
          </cell>
          <cell r="S3174">
            <v>0.41</v>
          </cell>
        </row>
        <row r="3175">
          <cell r="G3175" t="str">
            <v>Ludwigsvorstadt-Isarvorstadt</v>
          </cell>
          <cell r="H3175" t="str">
            <v>Private room in rental unit</v>
          </cell>
          <cell r="I3175" t="str">
            <v>Private room</v>
          </cell>
          <cell r="J3175">
            <v>3</v>
          </cell>
          <cell r="Q3175">
            <v>5</v>
          </cell>
          <cell r="S3175">
            <v>0.13</v>
          </cell>
        </row>
        <row r="3176">
          <cell r="G3176" t="str">
            <v>Schwabing-Freimann</v>
          </cell>
          <cell r="H3176" t="str">
            <v>Entire rental unit</v>
          </cell>
          <cell r="I3176" t="str">
            <v>Entire home/apt</v>
          </cell>
          <cell r="J3176">
            <v>4</v>
          </cell>
          <cell r="Q3176">
            <v>5</v>
          </cell>
          <cell r="S3176">
            <v>0.1</v>
          </cell>
        </row>
        <row r="3177">
          <cell r="G3177" t="str">
            <v>Ramersdorf-Perlach</v>
          </cell>
          <cell r="H3177" t="str">
            <v>Entire rental unit</v>
          </cell>
          <cell r="I3177" t="str">
            <v>Entire home/apt</v>
          </cell>
          <cell r="J3177">
            <v>2</v>
          </cell>
          <cell r="K3177">
            <v>185</v>
          </cell>
          <cell r="Q3177">
            <v>4.8600000000000003</v>
          </cell>
          <cell r="S3177">
            <v>0.23</v>
          </cell>
        </row>
        <row r="3178">
          <cell r="G3178" t="str">
            <v>Neuhausen-Nymphenburg</v>
          </cell>
          <cell r="H3178" t="str">
            <v>Entire rental unit</v>
          </cell>
          <cell r="I3178" t="str">
            <v>Entire home/apt</v>
          </cell>
          <cell r="J3178">
            <v>2</v>
          </cell>
          <cell r="K3178">
            <v>310</v>
          </cell>
          <cell r="Q3178">
            <v>5</v>
          </cell>
          <cell r="S3178">
            <v>0.22</v>
          </cell>
        </row>
        <row r="3179">
          <cell r="G3179" t="str">
            <v>Obergiesing</v>
          </cell>
          <cell r="H3179" t="str">
            <v>Private room in rental unit</v>
          </cell>
          <cell r="I3179" t="str">
            <v>Private room</v>
          </cell>
          <cell r="J3179">
            <v>2</v>
          </cell>
          <cell r="K3179">
            <v>128</v>
          </cell>
          <cell r="Q3179">
            <v>1</v>
          </cell>
          <cell r="S3179">
            <v>0.05</v>
          </cell>
        </row>
        <row r="3180">
          <cell r="G3180" t="str">
            <v>Aubing-Lochhausen-Langwied</v>
          </cell>
          <cell r="H3180" t="str">
            <v>Entire condo</v>
          </cell>
          <cell r="I3180" t="str">
            <v>Entire home/apt</v>
          </cell>
          <cell r="J3180">
            <v>4</v>
          </cell>
          <cell r="K3180">
            <v>350</v>
          </cell>
          <cell r="Q3180">
            <v>5</v>
          </cell>
          <cell r="S3180">
            <v>7.0000000000000007E-2</v>
          </cell>
        </row>
        <row r="3181">
          <cell r="G3181" t="str">
            <v>Pasing-Obermenzing</v>
          </cell>
          <cell r="H3181" t="str">
            <v>Entire townhouse</v>
          </cell>
          <cell r="I3181" t="str">
            <v>Entire home/apt</v>
          </cell>
          <cell r="J3181">
            <v>4</v>
          </cell>
          <cell r="K3181">
            <v>246</v>
          </cell>
          <cell r="Q3181">
            <v>5</v>
          </cell>
          <cell r="S3181">
            <v>0.42</v>
          </cell>
        </row>
        <row r="3182">
          <cell r="G3182" t="str">
            <v>Sendling</v>
          </cell>
          <cell r="H3182" t="str">
            <v>Entire rental unit</v>
          </cell>
          <cell r="I3182" t="str">
            <v>Entire home/apt</v>
          </cell>
          <cell r="J3182">
            <v>3</v>
          </cell>
          <cell r="K3182">
            <v>164</v>
          </cell>
          <cell r="Q3182">
            <v>5</v>
          </cell>
          <cell r="S3182">
            <v>0.28999999999999998</v>
          </cell>
        </row>
        <row r="3183">
          <cell r="G3183" t="str">
            <v>Neuhausen-Nymphenburg</v>
          </cell>
          <cell r="H3183" t="str">
            <v>Entire rental unit</v>
          </cell>
          <cell r="I3183" t="str">
            <v>Entire home/apt</v>
          </cell>
          <cell r="J3183">
            <v>4</v>
          </cell>
          <cell r="Q3183">
            <v>4.91</v>
          </cell>
          <cell r="S3183">
            <v>0.36</v>
          </cell>
        </row>
        <row r="3184">
          <cell r="G3184" t="str">
            <v>Ludwigsvorstadt-Isarvorstadt</v>
          </cell>
          <cell r="H3184" t="str">
            <v>Entire rental unit</v>
          </cell>
          <cell r="I3184" t="str">
            <v>Entire home/apt</v>
          </cell>
          <cell r="J3184">
            <v>5</v>
          </cell>
        </row>
        <row r="3185">
          <cell r="G3185" t="str">
            <v>Maxvorstadt</v>
          </cell>
          <cell r="H3185" t="str">
            <v>Entire rental unit</v>
          </cell>
          <cell r="I3185" t="str">
            <v>Entire home/apt</v>
          </cell>
          <cell r="J3185">
            <v>4</v>
          </cell>
          <cell r="Q3185">
            <v>4.68</v>
          </cell>
          <cell r="S3185">
            <v>0.81</v>
          </cell>
        </row>
        <row r="3186">
          <cell r="G3186" t="str">
            <v>Aubing-Lochhausen-Langwied</v>
          </cell>
          <cell r="H3186" t="str">
            <v>Entire condo</v>
          </cell>
          <cell r="I3186" t="str">
            <v>Entire home/apt</v>
          </cell>
          <cell r="J3186">
            <v>2</v>
          </cell>
          <cell r="K3186">
            <v>66</v>
          </cell>
        </row>
        <row r="3187">
          <cell r="G3187" t="str">
            <v>Tudering-Riem</v>
          </cell>
          <cell r="H3187" t="str">
            <v>Private room in rental unit</v>
          </cell>
          <cell r="I3187" t="str">
            <v>Private room</v>
          </cell>
          <cell r="J3187">
            <v>2</v>
          </cell>
          <cell r="K3187">
            <v>70</v>
          </cell>
          <cell r="Q3187">
            <v>4.95</v>
          </cell>
          <cell r="S3187">
            <v>0.62</v>
          </cell>
        </row>
        <row r="3188">
          <cell r="G3188" t="str">
            <v>Sendling</v>
          </cell>
          <cell r="H3188" t="str">
            <v>Entire condo</v>
          </cell>
          <cell r="I3188" t="str">
            <v>Entire home/apt</v>
          </cell>
          <cell r="J3188">
            <v>2</v>
          </cell>
          <cell r="K3188">
            <v>300</v>
          </cell>
          <cell r="Q3188">
            <v>5</v>
          </cell>
          <cell r="S3188">
            <v>0.1</v>
          </cell>
        </row>
        <row r="3189">
          <cell r="G3189" t="str">
            <v>Ludwigsvorstadt-Isarvorstadt</v>
          </cell>
          <cell r="H3189" t="str">
            <v>Entire serviced apartment</v>
          </cell>
          <cell r="I3189" t="str">
            <v>Entire home/apt</v>
          </cell>
          <cell r="J3189">
            <v>2</v>
          </cell>
          <cell r="K3189">
            <v>48</v>
          </cell>
          <cell r="Q3189">
            <v>4.17</v>
          </cell>
          <cell r="S3189">
            <v>0.23</v>
          </cell>
        </row>
        <row r="3190">
          <cell r="G3190" t="str">
            <v>Neuhausen-Nymphenburg</v>
          </cell>
          <cell r="H3190" t="str">
            <v>Private room in rental unit</v>
          </cell>
          <cell r="I3190" t="str">
            <v>Private room</v>
          </cell>
          <cell r="J3190">
            <v>2</v>
          </cell>
          <cell r="K3190">
            <v>43</v>
          </cell>
          <cell r="Q3190">
            <v>4.75</v>
          </cell>
          <cell r="S3190">
            <v>2.66</v>
          </cell>
        </row>
        <row r="3191">
          <cell r="G3191" t="str">
            <v>Bogenhausen</v>
          </cell>
          <cell r="H3191" t="str">
            <v>Private room in condo</v>
          </cell>
          <cell r="I3191" t="str">
            <v>Private room</v>
          </cell>
          <cell r="J3191">
            <v>4</v>
          </cell>
          <cell r="Q3191">
            <v>4.7</v>
          </cell>
          <cell r="S3191">
            <v>1.96</v>
          </cell>
        </row>
        <row r="3192">
          <cell r="G3192" t="str">
            <v>Schwabing-Freimann</v>
          </cell>
          <cell r="H3192" t="str">
            <v>Entire condo</v>
          </cell>
          <cell r="I3192" t="str">
            <v>Entire home/apt</v>
          </cell>
          <cell r="J3192">
            <v>3</v>
          </cell>
          <cell r="K3192">
            <v>300</v>
          </cell>
        </row>
        <row r="3193">
          <cell r="G3193" t="str">
            <v>Neuhausen-Nymphenburg</v>
          </cell>
          <cell r="H3193" t="str">
            <v>Entire rental unit</v>
          </cell>
          <cell r="I3193" t="str">
            <v>Entire home/apt</v>
          </cell>
          <cell r="J3193">
            <v>2</v>
          </cell>
        </row>
        <row r="3194">
          <cell r="G3194" t="str">
            <v>Sendling</v>
          </cell>
          <cell r="H3194" t="str">
            <v>Entire rental unit</v>
          </cell>
          <cell r="I3194" t="str">
            <v>Entire home/apt</v>
          </cell>
          <cell r="J3194">
            <v>3</v>
          </cell>
          <cell r="Q3194">
            <v>5</v>
          </cell>
          <cell r="S3194">
            <v>0.03</v>
          </cell>
        </row>
        <row r="3195">
          <cell r="G3195" t="str">
            <v>Schwabing-Freimann</v>
          </cell>
          <cell r="H3195" t="str">
            <v>Entire villa</v>
          </cell>
          <cell r="I3195" t="str">
            <v>Entire home/apt</v>
          </cell>
          <cell r="J3195">
            <v>4</v>
          </cell>
          <cell r="Q3195">
            <v>4.88</v>
          </cell>
          <cell r="S3195">
            <v>2.0699999999999998</v>
          </cell>
        </row>
        <row r="3196">
          <cell r="G3196" t="str">
            <v>Sendling</v>
          </cell>
          <cell r="H3196" t="str">
            <v>Entire rental unit</v>
          </cell>
          <cell r="I3196" t="str">
            <v>Entire home/apt</v>
          </cell>
          <cell r="J3196">
            <v>5</v>
          </cell>
          <cell r="Q3196">
            <v>4.8600000000000003</v>
          </cell>
          <cell r="S3196">
            <v>0.45</v>
          </cell>
        </row>
        <row r="3197">
          <cell r="G3197" t="str">
            <v>Ludwigsvorstadt-Isarvorstadt</v>
          </cell>
          <cell r="H3197" t="str">
            <v>Private room in rental unit</v>
          </cell>
          <cell r="I3197" t="str">
            <v>Private room</v>
          </cell>
          <cell r="J3197">
            <v>2</v>
          </cell>
          <cell r="Q3197">
            <v>4.67</v>
          </cell>
          <cell r="S3197">
            <v>0.1</v>
          </cell>
        </row>
        <row r="3198">
          <cell r="G3198" t="str">
            <v>Schwabing-West</v>
          </cell>
          <cell r="H3198" t="str">
            <v>Entire rental unit</v>
          </cell>
          <cell r="I3198" t="str">
            <v>Entire home/apt</v>
          </cell>
          <cell r="J3198">
            <v>2</v>
          </cell>
          <cell r="K3198">
            <v>108</v>
          </cell>
          <cell r="Q3198">
            <v>4.82</v>
          </cell>
          <cell r="S3198">
            <v>1.79</v>
          </cell>
        </row>
        <row r="3199">
          <cell r="G3199" t="str">
            <v>Schwabing-West</v>
          </cell>
          <cell r="H3199" t="str">
            <v>Entire rental unit</v>
          </cell>
          <cell r="I3199" t="str">
            <v>Entire home/apt</v>
          </cell>
          <cell r="J3199">
            <v>2</v>
          </cell>
          <cell r="K3199">
            <v>124</v>
          </cell>
        </row>
        <row r="3200">
          <cell r="G3200" t="str">
            <v>Bogenhausen</v>
          </cell>
          <cell r="H3200" t="str">
            <v>Entire condo</v>
          </cell>
          <cell r="I3200" t="str">
            <v>Entire home/apt</v>
          </cell>
          <cell r="J3200">
            <v>2</v>
          </cell>
          <cell r="Q3200">
            <v>5</v>
          </cell>
          <cell r="S3200">
            <v>0.24</v>
          </cell>
        </row>
        <row r="3201">
          <cell r="G3201" t="str">
            <v>Altstadt-Lehel</v>
          </cell>
          <cell r="H3201" t="str">
            <v>Entire rental unit</v>
          </cell>
          <cell r="I3201" t="str">
            <v>Entire home/apt</v>
          </cell>
          <cell r="J3201">
            <v>2</v>
          </cell>
          <cell r="Q3201">
            <v>5</v>
          </cell>
          <cell r="S3201">
            <v>0.65</v>
          </cell>
        </row>
        <row r="3202">
          <cell r="G3202" t="str">
            <v>Schwabing-Freimann</v>
          </cell>
          <cell r="H3202" t="str">
            <v>Private room in rental unit</v>
          </cell>
          <cell r="I3202" t="str">
            <v>Private room</v>
          </cell>
          <cell r="J3202">
            <v>1</v>
          </cell>
        </row>
        <row r="3203">
          <cell r="G3203" t="str">
            <v>Au-Haidhausen</v>
          </cell>
          <cell r="H3203" t="str">
            <v>Private room in rental unit</v>
          </cell>
          <cell r="I3203" t="str">
            <v>Private room</v>
          </cell>
          <cell r="J3203">
            <v>2</v>
          </cell>
          <cell r="K3203">
            <v>150</v>
          </cell>
          <cell r="Q3203">
            <v>5</v>
          </cell>
          <cell r="S3203">
            <v>0.17</v>
          </cell>
        </row>
        <row r="3204">
          <cell r="G3204" t="str">
            <v>Maxvorstadt</v>
          </cell>
          <cell r="H3204" t="str">
            <v>Entire rental unit</v>
          </cell>
          <cell r="I3204" t="str">
            <v>Entire home/apt</v>
          </cell>
          <cell r="J3204">
            <v>2</v>
          </cell>
          <cell r="K3204">
            <v>160</v>
          </cell>
          <cell r="Q3204">
            <v>4.71</v>
          </cell>
          <cell r="S3204">
            <v>0.23</v>
          </cell>
        </row>
        <row r="3205">
          <cell r="G3205" t="str">
            <v>Ludwigsvorstadt-Isarvorstadt</v>
          </cell>
          <cell r="H3205" t="str">
            <v>Entire rental unit</v>
          </cell>
          <cell r="I3205" t="str">
            <v>Entire home/apt</v>
          </cell>
          <cell r="J3205">
            <v>3</v>
          </cell>
          <cell r="K3205">
            <v>264</v>
          </cell>
          <cell r="Q3205">
            <v>4.9400000000000004</v>
          </cell>
          <cell r="S3205">
            <v>0.56000000000000005</v>
          </cell>
        </row>
        <row r="3206">
          <cell r="G3206" t="str">
            <v>Neuhausen-Nymphenburg</v>
          </cell>
          <cell r="H3206" t="str">
            <v>Private room in rental unit</v>
          </cell>
          <cell r="I3206" t="str">
            <v>Private room</v>
          </cell>
          <cell r="J3206">
            <v>2</v>
          </cell>
          <cell r="Q3206">
            <v>4.95</v>
          </cell>
          <cell r="S3206">
            <v>3.97</v>
          </cell>
        </row>
        <row r="3207">
          <cell r="G3207" t="str">
            <v>Ludwigsvorstadt-Isarvorstadt</v>
          </cell>
          <cell r="H3207" t="str">
            <v>Entire rental unit</v>
          </cell>
          <cell r="I3207" t="str">
            <v>Entire home/apt</v>
          </cell>
          <cell r="J3207">
            <v>2</v>
          </cell>
          <cell r="K3207">
            <v>276</v>
          </cell>
          <cell r="Q3207">
            <v>4.93</v>
          </cell>
          <cell r="S3207">
            <v>0.46</v>
          </cell>
        </row>
        <row r="3208">
          <cell r="G3208" t="str">
            <v>Schwabing-Freimann</v>
          </cell>
          <cell r="H3208" t="str">
            <v>Entire condo</v>
          </cell>
          <cell r="I3208" t="str">
            <v>Entire home/apt</v>
          </cell>
          <cell r="J3208">
            <v>2</v>
          </cell>
          <cell r="Q3208">
            <v>4.13</v>
          </cell>
          <cell r="S3208">
            <v>0.27</v>
          </cell>
        </row>
        <row r="3209">
          <cell r="G3209" t="str">
            <v>Moosach</v>
          </cell>
          <cell r="H3209" t="str">
            <v>Entire condo</v>
          </cell>
          <cell r="I3209" t="str">
            <v>Entire home/apt</v>
          </cell>
          <cell r="J3209">
            <v>6</v>
          </cell>
        </row>
        <row r="3210">
          <cell r="G3210" t="str">
            <v>Tudering-Riem</v>
          </cell>
          <cell r="H3210" t="str">
            <v>Entire rental unit</v>
          </cell>
          <cell r="I3210" t="str">
            <v>Entire home/apt</v>
          </cell>
          <cell r="J3210">
            <v>2</v>
          </cell>
          <cell r="K3210">
            <v>96</v>
          </cell>
          <cell r="Q3210">
            <v>5</v>
          </cell>
          <cell r="S3210">
            <v>0.2</v>
          </cell>
        </row>
        <row r="3211">
          <cell r="G3211" t="str">
            <v>Ludwigsvorstadt-Isarvorstadt</v>
          </cell>
          <cell r="H3211" t="str">
            <v>Private room in condo</v>
          </cell>
          <cell r="I3211" t="str">
            <v>Private room</v>
          </cell>
          <cell r="J3211">
            <v>2</v>
          </cell>
          <cell r="Q3211">
            <v>5</v>
          </cell>
          <cell r="S3211">
            <v>0.1</v>
          </cell>
        </row>
        <row r="3212">
          <cell r="G3212" t="str">
            <v>Sendling-Westpark</v>
          </cell>
          <cell r="H3212" t="str">
            <v>Entire rental unit</v>
          </cell>
          <cell r="I3212" t="str">
            <v>Entire home/apt</v>
          </cell>
          <cell r="J3212">
            <v>4</v>
          </cell>
          <cell r="K3212">
            <v>109</v>
          </cell>
          <cell r="Q3212">
            <v>4</v>
          </cell>
          <cell r="S3212">
            <v>0.03</v>
          </cell>
        </row>
        <row r="3213">
          <cell r="G3213" t="str">
            <v>Neuhausen-Nymphenburg</v>
          </cell>
          <cell r="H3213" t="str">
            <v>Entire rental unit</v>
          </cell>
          <cell r="I3213" t="str">
            <v>Entire home/apt</v>
          </cell>
          <cell r="J3213">
            <v>6</v>
          </cell>
        </row>
        <row r="3214">
          <cell r="G3214" t="str">
            <v>Ludwigsvorstadt-Isarvorstadt</v>
          </cell>
          <cell r="H3214" t="str">
            <v>Private room in rental unit</v>
          </cell>
          <cell r="I3214" t="str">
            <v>Private room</v>
          </cell>
          <cell r="J3214">
            <v>1</v>
          </cell>
        </row>
        <row r="3215">
          <cell r="G3215" t="str">
            <v>Schwanthalerh√∂he</v>
          </cell>
          <cell r="H3215" t="str">
            <v>Private room in rental unit</v>
          </cell>
          <cell r="I3215" t="str">
            <v>Private room</v>
          </cell>
          <cell r="J3215">
            <v>2</v>
          </cell>
          <cell r="Q3215">
            <v>5</v>
          </cell>
          <cell r="S3215">
            <v>0.03</v>
          </cell>
        </row>
        <row r="3216">
          <cell r="G3216" t="str">
            <v>Feldmoching-Hasenbergl</v>
          </cell>
          <cell r="H3216" t="str">
            <v>Entire rental unit</v>
          </cell>
          <cell r="I3216" t="str">
            <v>Entire home/apt</v>
          </cell>
          <cell r="J3216">
            <v>2</v>
          </cell>
        </row>
        <row r="3217">
          <cell r="G3217" t="str">
            <v>Ludwigsvorstadt-Isarvorstadt</v>
          </cell>
          <cell r="H3217" t="str">
            <v>Private room in rental unit</v>
          </cell>
          <cell r="I3217" t="str">
            <v>Private room</v>
          </cell>
          <cell r="J3217">
            <v>4</v>
          </cell>
          <cell r="Q3217">
            <v>4.67</v>
          </cell>
          <cell r="S3217">
            <v>0.1</v>
          </cell>
        </row>
        <row r="3218">
          <cell r="G3218" t="str">
            <v>Ludwigsvorstadt-Isarvorstadt</v>
          </cell>
          <cell r="H3218" t="str">
            <v>Entire condo</v>
          </cell>
          <cell r="I3218" t="str">
            <v>Entire home/apt</v>
          </cell>
          <cell r="J3218">
            <v>3</v>
          </cell>
        </row>
        <row r="3219">
          <cell r="G3219" t="str">
            <v>Neuhausen-Nymphenburg</v>
          </cell>
          <cell r="H3219" t="str">
            <v>Private room in rental unit</v>
          </cell>
          <cell r="I3219" t="str">
            <v>Private room</v>
          </cell>
          <cell r="J3219">
            <v>3</v>
          </cell>
          <cell r="Q3219">
            <v>5</v>
          </cell>
          <cell r="S3219">
            <v>7.0000000000000007E-2</v>
          </cell>
        </row>
        <row r="3220">
          <cell r="G3220" t="str">
            <v>Ramersdorf-Perlach</v>
          </cell>
          <cell r="H3220" t="str">
            <v>Entire rental unit</v>
          </cell>
          <cell r="I3220" t="str">
            <v>Entire home/apt</v>
          </cell>
          <cell r="J3220">
            <v>1</v>
          </cell>
          <cell r="Q3220">
            <v>4.5</v>
          </cell>
          <cell r="S3220">
            <v>7.0000000000000007E-2</v>
          </cell>
        </row>
        <row r="3221">
          <cell r="G3221" t="str">
            <v>Au-Haidhausen</v>
          </cell>
          <cell r="H3221" t="str">
            <v>Entire rental unit</v>
          </cell>
          <cell r="I3221" t="str">
            <v>Entire home/apt</v>
          </cell>
          <cell r="J3221">
            <v>4</v>
          </cell>
          <cell r="K3221">
            <v>146</v>
          </cell>
          <cell r="Q3221">
            <v>4.6500000000000004</v>
          </cell>
          <cell r="S3221">
            <v>0.57999999999999996</v>
          </cell>
        </row>
        <row r="3222">
          <cell r="G3222" t="str">
            <v>Maxvorstadt</v>
          </cell>
          <cell r="H3222" t="str">
            <v>Entire rental unit</v>
          </cell>
          <cell r="I3222" t="str">
            <v>Entire home/apt</v>
          </cell>
          <cell r="J3222">
            <v>2</v>
          </cell>
          <cell r="Q3222">
            <v>5</v>
          </cell>
          <cell r="S3222">
            <v>0.08</v>
          </cell>
        </row>
        <row r="3223">
          <cell r="G3223" t="str">
            <v>Sendling-Westpark</v>
          </cell>
          <cell r="H3223" t="str">
            <v>Private room in rental unit</v>
          </cell>
          <cell r="I3223" t="str">
            <v>Private room</v>
          </cell>
          <cell r="J3223">
            <v>4</v>
          </cell>
          <cell r="K3223">
            <v>140</v>
          </cell>
          <cell r="Q3223">
            <v>4.8099999999999996</v>
          </cell>
          <cell r="S3223">
            <v>1.02</v>
          </cell>
        </row>
        <row r="3224">
          <cell r="G3224" t="str">
            <v>Pasing-Obermenzing</v>
          </cell>
          <cell r="H3224" t="str">
            <v>Entire serviced apartment</v>
          </cell>
          <cell r="I3224" t="str">
            <v>Entire home/apt</v>
          </cell>
          <cell r="J3224">
            <v>2</v>
          </cell>
          <cell r="K3224">
            <v>84</v>
          </cell>
          <cell r="Q3224">
            <v>4.91</v>
          </cell>
          <cell r="S3224">
            <v>1.41</v>
          </cell>
        </row>
        <row r="3225">
          <cell r="G3225" t="str">
            <v>Neuhausen-Nymphenburg</v>
          </cell>
          <cell r="H3225" t="str">
            <v>Entire condo</v>
          </cell>
          <cell r="I3225" t="str">
            <v>Entire home/apt</v>
          </cell>
          <cell r="J3225">
            <v>7</v>
          </cell>
          <cell r="K3225">
            <v>613</v>
          </cell>
          <cell r="Q3225">
            <v>5</v>
          </cell>
          <cell r="S3225">
            <v>0.17</v>
          </cell>
        </row>
        <row r="3226">
          <cell r="G3226" t="str">
            <v>Thalkirchen-Obersendling-Forstenried-F√ºrstenried-Solln</v>
          </cell>
          <cell r="H3226" t="str">
            <v>Entire rental unit</v>
          </cell>
          <cell r="I3226" t="str">
            <v>Entire home/apt</v>
          </cell>
          <cell r="J3226">
            <v>2</v>
          </cell>
          <cell r="K3226">
            <v>95</v>
          </cell>
          <cell r="Q3226">
            <v>5</v>
          </cell>
          <cell r="S3226">
            <v>0.28999999999999998</v>
          </cell>
        </row>
        <row r="3227">
          <cell r="G3227" t="str">
            <v>Laim</v>
          </cell>
          <cell r="H3227" t="str">
            <v>Private room in rental unit</v>
          </cell>
          <cell r="I3227" t="str">
            <v>Private room</v>
          </cell>
          <cell r="J3227">
            <v>1</v>
          </cell>
          <cell r="Q3227">
            <v>4.78</v>
          </cell>
          <cell r="S3227">
            <v>0.74</v>
          </cell>
        </row>
        <row r="3228">
          <cell r="G3228" t="str">
            <v>Schwabing-West</v>
          </cell>
          <cell r="H3228" t="str">
            <v>Private room in rental unit</v>
          </cell>
          <cell r="I3228" t="str">
            <v>Private room</v>
          </cell>
          <cell r="J3228">
            <v>2</v>
          </cell>
          <cell r="Q3228">
            <v>5</v>
          </cell>
          <cell r="S3228">
            <v>0.23</v>
          </cell>
        </row>
        <row r="3229">
          <cell r="G3229" t="str">
            <v>Neuhausen-Nymphenburg</v>
          </cell>
          <cell r="H3229" t="str">
            <v>Entire rental unit</v>
          </cell>
          <cell r="I3229" t="str">
            <v>Entire home/apt</v>
          </cell>
          <cell r="J3229">
            <v>4</v>
          </cell>
          <cell r="Q3229">
            <v>5</v>
          </cell>
          <cell r="S3229">
            <v>0.23</v>
          </cell>
        </row>
        <row r="3230">
          <cell r="G3230" t="str">
            <v>Untergiesing-Harlaching</v>
          </cell>
          <cell r="H3230" t="str">
            <v>Private room in condo</v>
          </cell>
          <cell r="I3230" t="str">
            <v>Private room</v>
          </cell>
          <cell r="J3230">
            <v>2</v>
          </cell>
          <cell r="Q3230">
            <v>5</v>
          </cell>
          <cell r="S3230">
            <v>0.13</v>
          </cell>
        </row>
        <row r="3231">
          <cell r="G3231" t="str">
            <v>Sendling</v>
          </cell>
          <cell r="H3231" t="str">
            <v>Entire rental unit</v>
          </cell>
          <cell r="I3231" t="str">
            <v>Entire home/apt</v>
          </cell>
          <cell r="J3231">
            <v>3</v>
          </cell>
          <cell r="K3231">
            <v>95</v>
          </cell>
          <cell r="Q3231">
            <v>5</v>
          </cell>
          <cell r="S3231">
            <v>0.46</v>
          </cell>
        </row>
        <row r="3232">
          <cell r="G3232" t="str">
            <v>Neuhausen-Nymphenburg</v>
          </cell>
          <cell r="H3232" t="str">
            <v>Private room in rental unit</v>
          </cell>
          <cell r="I3232" t="str">
            <v>Private room</v>
          </cell>
          <cell r="J3232">
            <v>3</v>
          </cell>
          <cell r="Q3232">
            <v>5</v>
          </cell>
          <cell r="S3232">
            <v>0.45</v>
          </cell>
        </row>
        <row r="3233">
          <cell r="G3233" t="str">
            <v>Laim</v>
          </cell>
          <cell r="H3233" t="str">
            <v>Entire rental unit</v>
          </cell>
          <cell r="I3233" t="str">
            <v>Entire home/apt</v>
          </cell>
          <cell r="J3233">
            <v>3</v>
          </cell>
          <cell r="Q3233">
            <v>5</v>
          </cell>
          <cell r="S3233">
            <v>0.23</v>
          </cell>
        </row>
        <row r="3234">
          <cell r="G3234" t="str">
            <v>Maxvorstadt</v>
          </cell>
          <cell r="H3234" t="str">
            <v>Entire condo</v>
          </cell>
          <cell r="I3234" t="str">
            <v>Entire home/apt</v>
          </cell>
          <cell r="J3234">
            <v>2</v>
          </cell>
          <cell r="K3234">
            <v>135</v>
          </cell>
          <cell r="Q3234">
            <v>4.8</v>
          </cell>
          <cell r="S3234">
            <v>0.17</v>
          </cell>
        </row>
        <row r="3235">
          <cell r="G3235" t="str">
            <v>Schwanthalerh√∂he</v>
          </cell>
          <cell r="H3235" t="str">
            <v>Private room in rental unit</v>
          </cell>
          <cell r="I3235" t="str">
            <v>Private room</v>
          </cell>
          <cell r="J3235">
            <v>2</v>
          </cell>
          <cell r="K3235">
            <v>90</v>
          </cell>
          <cell r="Q3235">
            <v>4.55</v>
          </cell>
          <cell r="S3235">
            <v>0.36</v>
          </cell>
        </row>
        <row r="3236">
          <cell r="G3236" t="str">
            <v>Schwabing-West</v>
          </cell>
          <cell r="H3236" t="str">
            <v>Entire rental unit</v>
          </cell>
          <cell r="I3236" t="str">
            <v>Entire home/apt</v>
          </cell>
          <cell r="J3236">
            <v>4</v>
          </cell>
          <cell r="K3236">
            <v>108</v>
          </cell>
          <cell r="Q3236">
            <v>5</v>
          </cell>
          <cell r="S3236">
            <v>0.25</v>
          </cell>
        </row>
        <row r="3237">
          <cell r="G3237" t="str">
            <v>Au-Haidhausen</v>
          </cell>
          <cell r="H3237" t="str">
            <v>Entire condo</v>
          </cell>
          <cell r="I3237" t="str">
            <v>Entire home/apt</v>
          </cell>
          <cell r="J3237">
            <v>3</v>
          </cell>
          <cell r="K3237">
            <v>174</v>
          </cell>
          <cell r="Q3237">
            <v>4.95</v>
          </cell>
          <cell r="S3237">
            <v>1.88</v>
          </cell>
        </row>
        <row r="3238">
          <cell r="G3238" t="str">
            <v>Schwabing-West</v>
          </cell>
          <cell r="H3238" t="str">
            <v>Private room in rental unit</v>
          </cell>
          <cell r="I3238" t="str">
            <v>Private room</v>
          </cell>
          <cell r="J3238">
            <v>3</v>
          </cell>
          <cell r="K3238">
            <v>57</v>
          </cell>
          <cell r="Q3238">
            <v>4.97</v>
          </cell>
          <cell r="S3238">
            <v>1.94</v>
          </cell>
        </row>
        <row r="3239">
          <cell r="G3239" t="str">
            <v>Aubing-Lochhausen-Langwied</v>
          </cell>
          <cell r="H3239" t="str">
            <v>Private room</v>
          </cell>
          <cell r="I3239" t="str">
            <v>Private room</v>
          </cell>
          <cell r="J3239">
            <v>1</v>
          </cell>
          <cell r="K3239">
            <v>68</v>
          </cell>
          <cell r="Q3239">
            <v>4.92</v>
          </cell>
          <cell r="S3239">
            <v>0.4</v>
          </cell>
        </row>
        <row r="3240">
          <cell r="G3240" t="str">
            <v>Maxvorstadt</v>
          </cell>
          <cell r="H3240" t="str">
            <v>Entire rental unit</v>
          </cell>
          <cell r="I3240" t="str">
            <v>Entire home/apt</v>
          </cell>
          <cell r="J3240">
            <v>2</v>
          </cell>
          <cell r="K3240">
            <v>85</v>
          </cell>
          <cell r="Q3240">
            <v>4.78</v>
          </cell>
          <cell r="S3240">
            <v>0.59</v>
          </cell>
        </row>
        <row r="3241">
          <cell r="G3241" t="str">
            <v>Berg am Laim</v>
          </cell>
          <cell r="H3241" t="str">
            <v>Private room in home</v>
          </cell>
          <cell r="I3241" t="str">
            <v>Private room</v>
          </cell>
          <cell r="J3241">
            <v>2</v>
          </cell>
          <cell r="K3241">
            <v>100</v>
          </cell>
          <cell r="Q3241">
            <v>5</v>
          </cell>
          <cell r="S3241">
            <v>0.37</v>
          </cell>
        </row>
        <row r="3242">
          <cell r="G3242" t="str">
            <v>Maxvorstadt</v>
          </cell>
          <cell r="H3242" t="str">
            <v>Entire rental unit</v>
          </cell>
          <cell r="I3242" t="str">
            <v>Entire home/apt</v>
          </cell>
          <cell r="J3242">
            <v>2</v>
          </cell>
          <cell r="Q3242">
            <v>5</v>
          </cell>
          <cell r="S3242">
            <v>0.35</v>
          </cell>
        </row>
        <row r="3243">
          <cell r="G3243" t="str">
            <v>Ludwigsvorstadt-Isarvorstadt</v>
          </cell>
          <cell r="H3243" t="str">
            <v>Private room in rental unit</v>
          </cell>
          <cell r="I3243" t="str">
            <v>Private room</v>
          </cell>
          <cell r="J3243">
            <v>2</v>
          </cell>
          <cell r="K3243">
            <v>110</v>
          </cell>
          <cell r="Q3243">
            <v>4.57</v>
          </cell>
          <cell r="S3243">
            <v>0.5</v>
          </cell>
        </row>
        <row r="3244">
          <cell r="G3244" t="str">
            <v>Schwanthalerh√∂he</v>
          </cell>
          <cell r="H3244" t="str">
            <v>Private room in rental unit</v>
          </cell>
          <cell r="I3244" t="str">
            <v>Private room</v>
          </cell>
          <cell r="J3244">
            <v>1</v>
          </cell>
          <cell r="Q3244">
            <v>5</v>
          </cell>
          <cell r="S3244">
            <v>7.0000000000000007E-2</v>
          </cell>
        </row>
        <row r="3245">
          <cell r="G3245" t="str">
            <v>Allach-Untermenzing</v>
          </cell>
          <cell r="H3245" t="str">
            <v>Entire home</v>
          </cell>
          <cell r="I3245" t="str">
            <v>Entire home/apt</v>
          </cell>
          <cell r="J3245">
            <v>10</v>
          </cell>
          <cell r="K3245">
            <v>227</v>
          </cell>
          <cell r="Q3245">
            <v>4.82</v>
          </cell>
          <cell r="S3245">
            <v>2.1800000000000002</v>
          </cell>
        </row>
        <row r="3246">
          <cell r="G3246" t="str">
            <v>Hadern</v>
          </cell>
          <cell r="H3246" t="str">
            <v>Entire rental unit</v>
          </cell>
          <cell r="I3246" t="str">
            <v>Entire home/apt</v>
          </cell>
          <cell r="J3246">
            <v>4</v>
          </cell>
          <cell r="Q3246">
            <v>5</v>
          </cell>
          <cell r="S3246">
            <v>0.33</v>
          </cell>
        </row>
        <row r="3247">
          <cell r="G3247" t="str">
            <v>Laim</v>
          </cell>
          <cell r="H3247" t="str">
            <v>Entire rental unit</v>
          </cell>
          <cell r="I3247" t="str">
            <v>Entire home/apt</v>
          </cell>
          <cell r="J3247">
            <v>2</v>
          </cell>
          <cell r="K3247">
            <v>74</v>
          </cell>
          <cell r="Q3247">
            <v>4.8600000000000003</v>
          </cell>
          <cell r="S3247">
            <v>0.96</v>
          </cell>
        </row>
        <row r="3248">
          <cell r="G3248" t="str">
            <v>Neuhausen-Nymphenburg</v>
          </cell>
          <cell r="H3248" t="str">
            <v>Private room in rental unit</v>
          </cell>
          <cell r="I3248" t="str">
            <v>Private room</v>
          </cell>
          <cell r="J3248">
            <v>2</v>
          </cell>
          <cell r="Q3248">
            <v>4.95</v>
          </cell>
          <cell r="S3248">
            <v>0.88</v>
          </cell>
        </row>
        <row r="3249">
          <cell r="G3249" t="str">
            <v>Schwabing-Freimann</v>
          </cell>
          <cell r="H3249" t="str">
            <v>Entire rental unit</v>
          </cell>
          <cell r="I3249" t="str">
            <v>Entire home/apt</v>
          </cell>
          <cell r="J3249">
            <v>2</v>
          </cell>
          <cell r="K3249">
            <v>214</v>
          </cell>
        </row>
        <row r="3250">
          <cell r="G3250" t="str">
            <v>Schwabing-West</v>
          </cell>
          <cell r="H3250" t="str">
            <v>Private room in rental unit</v>
          </cell>
          <cell r="I3250" t="str">
            <v>Private room</v>
          </cell>
          <cell r="J3250">
            <v>2</v>
          </cell>
          <cell r="Q3250">
            <v>4.38</v>
          </cell>
          <cell r="S3250">
            <v>0.53</v>
          </cell>
        </row>
        <row r="3251">
          <cell r="G3251" t="str">
            <v>Untergiesing-Harlaching</v>
          </cell>
          <cell r="H3251" t="str">
            <v>Entire rental unit</v>
          </cell>
          <cell r="I3251" t="str">
            <v>Entire home/apt</v>
          </cell>
          <cell r="J3251">
            <v>4</v>
          </cell>
          <cell r="Q3251">
            <v>5</v>
          </cell>
          <cell r="S3251">
            <v>7.0000000000000007E-2</v>
          </cell>
        </row>
        <row r="3252">
          <cell r="G3252" t="str">
            <v>Obergiesing</v>
          </cell>
          <cell r="H3252" t="str">
            <v>Private room in rental unit</v>
          </cell>
          <cell r="I3252" t="str">
            <v>Private room</v>
          </cell>
          <cell r="J3252">
            <v>2</v>
          </cell>
          <cell r="K3252">
            <v>35</v>
          </cell>
          <cell r="Q3252">
            <v>4.76</v>
          </cell>
          <cell r="S3252">
            <v>4.3</v>
          </cell>
        </row>
        <row r="3253">
          <cell r="G3253" t="str">
            <v>Ludwigsvorstadt-Isarvorstadt</v>
          </cell>
          <cell r="H3253" t="str">
            <v>Entire rental unit</v>
          </cell>
          <cell r="I3253" t="str">
            <v>Entire home/apt</v>
          </cell>
          <cell r="J3253">
            <v>4</v>
          </cell>
          <cell r="K3253">
            <v>187</v>
          </cell>
          <cell r="Q3253">
            <v>4.82</v>
          </cell>
          <cell r="S3253">
            <v>0.72</v>
          </cell>
        </row>
        <row r="3254">
          <cell r="G3254" t="str">
            <v>Au-Haidhausen</v>
          </cell>
          <cell r="H3254" t="str">
            <v>Entire rental unit</v>
          </cell>
          <cell r="I3254" t="str">
            <v>Entire home/apt</v>
          </cell>
          <cell r="J3254">
            <v>2</v>
          </cell>
          <cell r="K3254">
            <v>91</v>
          </cell>
          <cell r="Q3254">
            <v>4.99</v>
          </cell>
          <cell r="S3254">
            <v>2.61</v>
          </cell>
        </row>
        <row r="3255">
          <cell r="G3255" t="str">
            <v>Obergiesing</v>
          </cell>
          <cell r="H3255" t="str">
            <v>Private room in condo</v>
          </cell>
          <cell r="I3255" t="str">
            <v>Private room</v>
          </cell>
          <cell r="J3255">
            <v>2</v>
          </cell>
          <cell r="K3255">
            <v>48</v>
          </cell>
          <cell r="Q3255">
            <v>4.84</v>
          </cell>
          <cell r="S3255">
            <v>4.25</v>
          </cell>
        </row>
        <row r="3256">
          <cell r="G3256" t="str">
            <v>Schwabing-West</v>
          </cell>
          <cell r="H3256" t="str">
            <v>Private room in rental unit</v>
          </cell>
          <cell r="I3256" t="str">
            <v>Private room</v>
          </cell>
          <cell r="J3256">
            <v>1</v>
          </cell>
          <cell r="K3256">
            <v>60</v>
          </cell>
          <cell r="Q3256">
            <v>4.87</v>
          </cell>
          <cell r="S3256">
            <v>0.98</v>
          </cell>
        </row>
        <row r="3257">
          <cell r="G3257" t="str">
            <v>Laim</v>
          </cell>
          <cell r="H3257" t="str">
            <v>Entire condo</v>
          </cell>
          <cell r="I3257" t="str">
            <v>Entire home/apt</v>
          </cell>
          <cell r="J3257">
            <v>3</v>
          </cell>
          <cell r="Q3257">
            <v>5</v>
          </cell>
          <cell r="S3257">
            <v>0.26</v>
          </cell>
        </row>
        <row r="3258">
          <cell r="G3258" t="str">
            <v>Maxvorstadt</v>
          </cell>
          <cell r="H3258" t="str">
            <v>Entire rental unit</v>
          </cell>
          <cell r="I3258" t="str">
            <v>Entire home/apt</v>
          </cell>
          <cell r="J3258">
            <v>2</v>
          </cell>
          <cell r="K3258">
            <v>72</v>
          </cell>
        </row>
        <row r="3259">
          <cell r="G3259" t="str">
            <v>Berg am Laim</v>
          </cell>
          <cell r="H3259" t="str">
            <v>Entire home</v>
          </cell>
          <cell r="I3259" t="str">
            <v>Entire home/apt</v>
          </cell>
          <cell r="J3259">
            <v>2</v>
          </cell>
          <cell r="K3259">
            <v>123</v>
          </cell>
          <cell r="Q3259">
            <v>4.8899999999999997</v>
          </cell>
          <cell r="S3259">
            <v>1.24</v>
          </cell>
        </row>
        <row r="3260">
          <cell r="G3260" t="str">
            <v>Ludwigsvorstadt-Isarvorstadt</v>
          </cell>
          <cell r="H3260" t="str">
            <v>Entire condo</v>
          </cell>
          <cell r="I3260" t="str">
            <v>Entire home/apt</v>
          </cell>
          <cell r="J3260">
            <v>2</v>
          </cell>
          <cell r="Q3260">
            <v>4.67</v>
          </cell>
          <cell r="S3260">
            <v>0.4</v>
          </cell>
        </row>
        <row r="3261">
          <cell r="G3261" t="str">
            <v>Sendling-Westpark</v>
          </cell>
          <cell r="H3261" t="str">
            <v>Entire rental unit</v>
          </cell>
          <cell r="I3261" t="str">
            <v>Entire home/apt</v>
          </cell>
          <cell r="J3261">
            <v>2</v>
          </cell>
          <cell r="K3261">
            <v>160</v>
          </cell>
          <cell r="Q3261">
            <v>5</v>
          </cell>
          <cell r="S3261">
            <v>0.03</v>
          </cell>
        </row>
        <row r="3262">
          <cell r="G3262" t="str">
            <v>Bogenhausen</v>
          </cell>
          <cell r="H3262" t="str">
            <v>Private room in rental unit</v>
          </cell>
          <cell r="I3262" t="str">
            <v>Private room</v>
          </cell>
          <cell r="J3262">
            <v>2</v>
          </cell>
          <cell r="K3262">
            <v>211</v>
          </cell>
          <cell r="Q3262">
            <v>4</v>
          </cell>
          <cell r="S3262">
            <v>0.13</v>
          </cell>
        </row>
        <row r="3263">
          <cell r="G3263" t="str">
            <v>Ludwigsvorstadt-Isarvorstadt</v>
          </cell>
          <cell r="H3263" t="str">
            <v>Private room in rental unit</v>
          </cell>
          <cell r="I3263" t="str">
            <v>Private room</v>
          </cell>
          <cell r="J3263">
            <v>2</v>
          </cell>
          <cell r="Q3263">
            <v>5</v>
          </cell>
          <cell r="S3263">
            <v>0.13</v>
          </cell>
        </row>
        <row r="3264">
          <cell r="G3264" t="str">
            <v>Feldmoching-Hasenbergl</v>
          </cell>
          <cell r="H3264" t="str">
            <v>Entire condo</v>
          </cell>
          <cell r="I3264" t="str">
            <v>Entire home/apt</v>
          </cell>
          <cell r="J3264">
            <v>4</v>
          </cell>
          <cell r="K3264">
            <v>188</v>
          </cell>
          <cell r="Q3264">
            <v>4.67</v>
          </cell>
          <cell r="S3264">
            <v>0.21</v>
          </cell>
        </row>
        <row r="3265">
          <cell r="G3265" t="str">
            <v>Untergiesing-Harlaching</v>
          </cell>
          <cell r="H3265" t="str">
            <v>Entire condo</v>
          </cell>
          <cell r="I3265" t="str">
            <v>Entire home/apt</v>
          </cell>
          <cell r="J3265">
            <v>5</v>
          </cell>
        </row>
        <row r="3266">
          <cell r="G3266" t="str">
            <v>Schwabing-West</v>
          </cell>
          <cell r="H3266" t="str">
            <v>Private room in rental unit</v>
          </cell>
          <cell r="I3266" t="str">
            <v>Private room</v>
          </cell>
          <cell r="J3266">
            <v>2</v>
          </cell>
        </row>
        <row r="3267">
          <cell r="G3267" t="str">
            <v>Maxvorstadt</v>
          </cell>
          <cell r="H3267" t="str">
            <v>Private room in rental unit</v>
          </cell>
          <cell r="I3267" t="str">
            <v>Private room</v>
          </cell>
          <cell r="J3267">
            <v>2</v>
          </cell>
          <cell r="Q3267">
            <v>4.6500000000000004</v>
          </cell>
          <cell r="S3267">
            <v>0.56000000000000005</v>
          </cell>
        </row>
        <row r="3268">
          <cell r="G3268" t="str">
            <v>Ludwigsvorstadt-Isarvorstadt</v>
          </cell>
          <cell r="H3268" t="str">
            <v>Private room in rental unit</v>
          </cell>
          <cell r="I3268" t="str">
            <v>Private room</v>
          </cell>
          <cell r="J3268">
            <v>2</v>
          </cell>
          <cell r="Q3268">
            <v>4.75</v>
          </cell>
          <cell r="S3268">
            <v>0.13</v>
          </cell>
        </row>
        <row r="3269">
          <cell r="G3269" t="str">
            <v>Milbertshofen-Am Hart</v>
          </cell>
          <cell r="H3269" t="str">
            <v>Entire condo</v>
          </cell>
          <cell r="I3269" t="str">
            <v>Entire home/apt</v>
          </cell>
          <cell r="J3269">
            <v>3</v>
          </cell>
          <cell r="Q3269">
            <v>4.9000000000000004</v>
          </cell>
          <cell r="S3269">
            <v>0.33</v>
          </cell>
        </row>
        <row r="3270">
          <cell r="G3270" t="str">
            <v>Altstadt-Lehel</v>
          </cell>
          <cell r="H3270" t="str">
            <v>Entire rental unit</v>
          </cell>
          <cell r="I3270" t="str">
            <v>Entire home/apt</v>
          </cell>
          <cell r="J3270">
            <v>2</v>
          </cell>
          <cell r="K3270">
            <v>210</v>
          </cell>
          <cell r="Q3270">
            <v>5</v>
          </cell>
          <cell r="S3270">
            <v>0.13</v>
          </cell>
        </row>
        <row r="3271">
          <cell r="G3271" t="str">
            <v>Schwabing-West</v>
          </cell>
          <cell r="H3271" t="str">
            <v>Private room in rental unit</v>
          </cell>
          <cell r="I3271" t="str">
            <v>Private room</v>
          </cell>
          <cell r="J3271">
            <v>2</v>
          </cell>
          <cell r="Q3271">
            <v>5</v>
          </cell>
          <cell r="S3271">
            <v>0.03</v>
          </cell>
        </row>
        <row r="3272">
          <cell r="G3272" t="str">
            <v>Schwabing-West</v>
          </cell>
          <cell r="H3272" t="str">
            <v>Entire rental unit</v>
          </cell>
          <cell r="I3272" t="str">
            <v>Entire home/apt</v>
          </cell>
          <cell r="J3272">
            <v>6</v>
          </cell>
          <cell r="K3272">
            <v>600</v>
          </cell>
          <cell r="Q3272">
            <v>5</v>
          </cell>
          <cell r="S3272">
            <v>0.03</v>
          </cell>
        </row>
        <row r="3273">
          <cell r="G3273" t="str">
            <v>Maxvorstadt</v>
          </cell>
          <cell r="H3273" t="str">
            <v>Entire rental unit</v>
          </cell>
          <cell r="I3273" t="str">
            <v>Entire home/apt</v>
          </cell>
          <cell r="J3273">
            <v>2</v>
          </cell>
          <cell r="Q3273">
            <v>5</v>
          </cell>
          <cell r="S3273">
            <v>0.2</v>
          </cell>
        </row>
        <row r="3274">
          <cell r="G3274" t="str">
            <v>Neuhausen-Nymphenburg</v>
          </cell>
          <cell r="H3274" t="str">
            <v>Entire condo</v>
          </cell>
          <cell r="I3274" t="str">
            <v>Entire home/apt</v>
          </cell>
          <cell r="J3274">
            <v>2</v>
          </cell>
          <cell r="K3274">
            <v>190</v>
          </cell>
          <cell r="Q3274">
            <v>4.83</v>
          </cell>
          <cell r="S3274">
            <v>0.2</v>
          </cell>
        </row>
        <row r="3275">
          <cell r="G3275" t="str">
            <v>Feldmoching-Hasenbergl</v>
          </cell>
          <cell r="H3275" t="str">
            <v>Private room in home</v>
          </cell>
          <cell r="I3275" t="str">
            <v>Private room</v>
          </cell>
          <cell r="J3275">
            <v>4</v>
          </cell>
          <cell r="K3275">
            <v>40</v>
          </cell>
          <cell r="Q3275">
            <v>5</v>
          </cell>
          <cell r="S3275">
            <v>0.1</v>
          </cell>
        </row>
        <row r="3276">
          <cell r="G3276" t="str">
            <v>Feldmoching-Hasenbergl</v>
          </cell>
          <cell r="H3276" t="str">
            <v>Private room in home</v>
          </cell>
          <cell r="I3276" t="str">
            <v>Private room</v>
          </cell>
          <cell r="J3276">
            <v>1</v>
          </cell>
          <cell r="K3276">
            <v>42</v>
          </cell>
          <cell r="Q3276">
            <v>4.9400000000000004</v>
          </cell>
          <cell r="S3276">
            <v>0.56000000000000005</v>
          </cell>
        </row>
        <row r="3277">
          <cell r="G3277" t="str">
            <v>Ludwigsvorstadt-Isarvorstadt</v>
          </cell>
          <cell r="H3277" t="str">
            <v>Private room in rental unit</v>
          </cell>
          <cell r="I3277" t="str">
            <v>Private room</v>
          </cell>
          <cell r="J3277">
            <v>2</v>
          </cell>
          <cell r="K3277">
            <v>48</v>
          </cell>
          <cell r="Q3277">
            <v>4.9400000000000004</v>
          </cell>
          <cell r="S3277">
            <v>2.1800000000000002</v>
          </cell>
        </row>
        <row r="3278">
          <cell r="G3278" t="str">
            <v>Untergiesing-Harlaching</v>
          </cell>
          <cell r="H3278" t="str">
            <v>Entire townhouse</v>
          </cell>
          <cell r="I3278" t="str">
            <v>Entire home/apt</v>
          </cell>
          <cell r="J3278">
            <v>4</v>
          </cell>
          <cell r="K3278">
            <v>315</v>
          </cell>
          <cell r="Q3278">
            <v>4.67</v>
          </cell>
          <cell r="S3278">
            <v>0.1</v>
          </cell>
        </row>
        <row r="3279">
          <cell r="G3279" t="str">
            <v>Maxvorstadt</v>
          </cell>
          <cell r="H3279" t="str">
            <v>Private room in rental unit</v>
          </cell>
          <cell r="I3279" t="str">
            <v>Private room</v>
          </cell>
          <cell r="J3279">
            <v>4</v>
          </cell>
          <cell r="Q3279">
            <v>4.5</v>
          </cell>
          <cell r="S3279">
            <v>0.13</v>
          </cell>
        </row>
        <row r="3280">
          <cell r="G3280" t="str">
            <v>Neuhausen-Nymphenburg</v>
          </cell>
          <cell r="H3280" t="str">
            <v>Private room in rental unit</v>
          </cell>
          <cell r="I3280" t="str">
            <v>Private room</v>
          </cell>
          <cell r="J3280">
            <v>2</v>
          </cell>
          <cell r="Q3280">
            <v>4.82</v>
          </cell>
          <cell r="S3280">
            <v>1.08</v>
          </cell>
        </row>
        <row r="3281">
          <cell r="G3281" t="str">
            <v>Altstadt-Lehel</v>
          </cell>
          <cell r="H3281" t="str">
            <v>Entire condo</v>
          </cell>
          <cell r="I3281" t="str">
            <v>Entire home/apt</v>
          </cell>
          <cell r="J3281">
            <v>3</v>
          </cell>
          <cell r="Q3281">
            <v>4.91</v>
          </cell>
          <cell r="S3281">
            <v>0.87</v>
          </cell>
        </row>
        <row r="3282">
          <cell r="G3282" t="str">
            <v>Neuhausen-Nymphenburg</v>
          </cell>
          <cell r="H3282" t="str">
            <v>Entire rental unit</v>
          </cell>
          <cell r="I3282" t="str">
            <v>Entire home/apt</v>
          </cell>
          <cell r="J3282">
            <v>2</v>
          </cell>
          <cell r="Q3282">
            <v>5</v>
          </cell>
          <cell r="S3282">
            <v>0.1</v>
          </cell>
        </row>
        <row r="3283">
          <cell r="G3283" t="str">
            <v>Schwabing-West</v>
          </cell>
          <cell r="H3283" t="str">
            <v>Entire condo</v>
          </cell>
          <cell r="I3283" t="str">
            <v>Entire home/apt</v>
          </cell>
          <cell r="J3283">
            <v>3</v>
          </cell>
          <cell r="K3283">
            <v>45</v>
          </cell>
          <cell r="Q3283">
            <v>5</v>
          </cell>
          <cell r="S3283">
            <v>0.03</v>
          </cell>
        </row>
        <row r="3284">
          <cell r="G3284" t="str">
            <v>Au-Haidhausen</v>
          </cell>
          <cell r="H3284" t="str">
            <v>Entire rental unit</v>
          </cell>
          <cell r="I3284" t="str">
            <v>Entire home/apt</v>
          </cell>
          <cell r="J3284">
            <v>3</v>
          </cell>
          <cell r="Q3284">
            <v>5</v>
          </cell>
          <cell r="S3284">
            <v>0.39</v>
          </cell>
        </row>
        <row r="3285">
          <cell r="G3285" t="str">
            <v>Ludwigsvorstadt-Isarvorstadt</v>
          </cell>
          <cell r="H3285" t="str">
            <v>Entire loft</v>
          </cell>
          <cell r="I3285" t="str">
            <v>Entire home/apt</v>
          </cell>
          <cell r="J3285">
            <v>4</v>
          </cell>
          <cell r="K3285">
            <v>1500</v>
          </cell>
        </row>
        <row r="3286">
          <cell r="G3286" t="str">
            <v>Schwanthalerh√∂he</v>
          </cell>
          <cell r="H3286" t="str">
            <v>Entire rental unit</v>
          </cell>
          <cell r="I3286" t="str">
            <v>Entire home/apt</v>
          </cell>
          <cell r="J3286">
            <v>2</v>
          </cell>
          <cell r="K3286">
            <v>465</v>
          </cell>
          <cell r="Q3286">
            <v>5</v>
          </cell>
          <cell r="S3286">
            <v>0.05</v>
          </cell>
        </row>
        <row r="3287">
          <cell r="G3287" t="str">
            <v>Schwabing-West</v>
          </cell>
          <cell r="H3287" t="str">
            <v>Entire rental unit</v>
          </cell>
          <cell r="I3287" t="str">
            <v>Entire home/apt</v>
          </cell>
          <cell r="J3287">
            <v>2</v>
          </cell>
          <cell r="K3287">
            <v>135</v>
          </cell>
        </row>
        <row r="3288">
          <cell r="G3288" t="str">
            <v>Ludwigsvorstadt-Isarvorstadt</v>
          </cell>
          <cell r="H3288" t="str">
            <v>Entire rental unit</v>
          </cell>
          <cell r="I3288" t="str">
            <v>Entire home/apt</v>
          </cell>
          <cell r="J3288">
            <v>2</v>
          </cell>
        </row>
        <row r="3289">
          <cell r="G3289" t="str">
            <v>Sendling-Westpark</v>
          </cell>
          <cell r="H3289" t="str">
            <v>Entire rental unit</v>
          </cell>
          <cell r="I3289" t="str">
            <v>Entire home/apt</v>
          </cell>
          <cell r="J3289">
            <v>2</v>
          </cell>
          <cell r="K3289">
            <v>84</v>
          </cell>
          <cell r="Q3289">
            <v>5</v>
          </cell>
          <cell r="S3289">
            <v>0.31</v>
          </cell>
        </row>
        <row r="3290">
          <cell r="G3290" t="str">
            <v>Milbertshofen-Am Hart</v>
          </cell>
          <cell r="H3290" t="str">
            <v>Private room in rental unit</v>
          </cell>
          <cell r="I3290" t="str">
            <v>Private room</v>
          </cell>
          <cell r="J3290">
            <v>2</v>
          </cell>
          <cell r="K3290">
            <v>150</v>
          </cell>
          <cell r="Q3290">
            <v>5</v>
          </cell>
          <cell r="S3290">
            <v>0.2</v>
          </cell>
        </row>
        <row r="3291">
          <cell r="G3291" t="str">
            <v>Moosach</v>
          </cell>
          <cell r="H3291" t="str">
            <v>Entire rental unit</v>
          </cell>
          <cell r="I3291" t="str">
            <v>Entire home/apt</v>
          </cell>
          <cell r="J3291">
            <v>11</v>
          </cell>
          <cell r="Q3291">
            <v>4.5</v>
          </cell>
          <cell r="S3291">
            <v>0.2</v>
          </cell>
        </row>
        <row r="3292">
          <cell r="G3292" t="str">
            <v>Schwabing-West</v>
          </cell>
          <cell r="H3292" t="str">
            <v>Private room in rental unit</v>
          </cell>
          <cell r="I3292" t="str">
            <v>Private room</v>
          </cell>
          <cell r="J3292">
            <v>1</v>
          </cell>
          <cell r="K3292">
            <v>90</v>
          </cell>
          <cell r="Q3292">
            <v>4.99</v>
          </cell>
          <cell r="S3292">
            <v>5.47</v>
          </cell>
        </row>
        <row r="3293">
          <cell r="G3293" t="str">
            <v>Moosach</v>
          </cell>
          <cell r="H3293" t="str">
            <v>Private room in rental unit</v>
          </cell>
          <cell r="I3293" t="str">
            <v>Private room</v>
          </cell>
          <cell r="J3293">
            <v>4</v>
          </cell>
          <cell r="Q3293">
            <v>4.62</v>
          </cell>
          <cell r="S3293">
            <v>0.45</v>
          </cell>
        </row>
        <row r="3294">
          <cell r="G3294" t="str">
            <v>Schwabing-West</v>
          </cell>
          <cell r="H3294" t="str">
            <v>Entire condo</v>
          </cell>
          <cell r="I3294" t="str">
            <v>Entire home/apt</v>
          </cell>
          <cell r="J3294">
            <v>6</v>
          </cell>
          <cell r="K3294">
            <v>446</v>
          </cell>
          <cell r="Q3294">
            <v>5</v>
          </cell>
          <cell r="S3294">
            <v>0.33</v>
          </cell>
        </row>
        <row r="3295">
          <cell r="G3295" t="str">
            <v>Schwanthalerh√∂he</v>
          </cell>
          <cell r="H3295" t="str">
            <v>Entire rental unit</v>
          </cell>
          <cell r="I3295" t="str">
            <v>Entire home/apt</v>
          </cell>
          <cell r="J3295">
            <v>2</v>
          </cell>
          <cell r="Q3295">
            <v>4.4000000000000004</v>
          </cell>
          <cell r="S3295">
            <v>0.17</v>
          </cell>
        </row>
        <row r="3296">
          <cell r="G3296" t="str">
            <v>Au-Haidhausen</v>
          </cell>
          <cell r="H3296" t="str">
            <v>Entire condo</v>
          </cell>
          <cell r="I3296" t="str">
            <v>Entire home/apt</v>
          </cell>
          <cell r="J3296">
            <v>2</v>
          </cell>
          <cell r="K3296">
            <v>124</v>
          </cell>
          <cell r="Q3296">
            <v>4.8600000000000003</v>
          </cell>
          <cell r="S3296">
            <v>2.2200000000000002</v>
          </cell>
        </row>
        <row r="3297">
          <cell r="G3297" t="str">
            <v>Obergiesing</v>
          </cell>
          <cell r="H3297" t="str">
            <v>Entire condo</v>
          </cell>
          <cell r="I3297" t="str">
            <v>Entire home/apt</v>
          </cell>
          <cell r="J3297">
            <v>4</v>
          </cell>
          <cell r="Q3297">
            <v>4.8600000000000003</v>
          </cell>
          <cell r="S3297">
            <v>0.23</v>
          </cell>
        </row>
        <row r="3298">
          <cell r="G3298" t="str">
            <v>Ludwigsvorstadt-Isarvorstadt</v>
          </cell>
          <cell r="H3298" t="str">
            <v>Entire condo</v>
          </cell>
          <cell r="I3298" t="str">
            <v>Entire home/apt</v>
          </cell>
          <cell r="J3298">
            <v>12</v>
          </cell>
          <cell r="Q3298">
            <v>4.7</v>
          </cell>
          <cell r="S3298">
            <v>0.33</v>
          </cell>
        </row>
        <row r="3299">
          <cell r="G3299" t="str">
            <v>Hadern</v>
          </cell>
          <cell r="H3299" t="str">
            <v>Entire rental unit</v>
          </cell>
          <cell r="I3299" t="str">
            <v>Entire home/apt</v>
          </cell>
          <cell r="J3299">
            <v>2</v>
          </cell>
        </row>
        <row r="3300">
          <cell r="G3300" t="str">
            <v>Tudering-Riem</v>
          </cell>
          <cell r="H3300" t="str">
            <v>Private room in home</v>
          </cell>
          <cell r="I3300" t="str">
            <v>Private room</v>
          </cell>
          <cell r="J3300">
            <v>2</v>
          </cell>
          <cell r="Q3300">
            <v>5</v>
          </cell>
          <cell r="S3300">
            <v>0.03</v>
          </cell>
        </row>
        <row r="3301">
          <cell r="G3301" t="str">
            <v>Schwanthalerh√∂he</v>
          </cell>
          <cell r="H3301" t="str">
            <v>Entire rental unit</v>
          </cell>
          <cell r="I3301" t="str">
            <v>Entire home/apt</v>
          </cell>
          <cell r="J3301">
            <v>3</v>
          </cell>
          <cell r="K3301">
            <v>146</v>
          </cell>
          <cell r="Q3301">
            <v>4.76</v>
          </cell>
          <cell r="S3301">
            <v>2.97</v>
          </cell>
        </row>
        <row r="3302">
          <cell r="G3302" t="str">
            <v>Schwabing-West</v>
          </cell>
          <cell r="H3302" t="str">
            <v>Entire condo</v>
          </cell>
          <cell r="I3302" t="str">
            <v>Entire home/apt</v>
          </cell>
          <cell r="J3302">
            <v>5</v>
          </cell>
          <cell r="Q3302">
            <v>4.71</v>
          </cell>
          <cell r="S3302">
            <v>0.56000000000000005</v>
          </cell>
        </row>
        <row r="3303">
          <cell r="G3303" t="str">
            <v>Maxvorstadt</v>
          </cell>
          <cell r="H3303" t="str">
            <v>Entire rental unit</v>
          </cell>
          <cell r="I3303" t="str">
            <v>Entire home/apt</v>
          </cell>
          <cell r="J3303">
            <v>4</v>
          </cell>
          <cell r="Q3303">
            <v>5</v>
          </cell>
          <cell r="S3303">
            <v>7.0000000000000007E-2</v>
          </cell>
        </row>
        <row r="3304">
          <cell r="G3304" t="str">
            <v>Sendling-Westpark</v>
          </cell>
          <cell r="H3304" t="str">
            <v>Private room in rental unit</v>
          </cell>
          <cell r="I3304" t="str">
            <v>Private room</v>
          </cell>
          <cell r="J3304">
            <v>2</v>
          </cell>
          <cell r="Q3304">
            <v>5</v>
          </cell>
          <cell r="S3304">
            <v>0.69</v>
          </cell>
        </row>
        <row r="3305">
          <cell r="G3305" t="str">
            <v>Maxvorstadt</v>
          </cell>
          <cell r="H3305" t="str">
            <v>Private room in rental unit</v>
          </cell>
          <cell r="I3305" t="str">
            <v>Private room</v>
          </cell>
          <cell r="J3305">
            <v>2</v>
          </cell>
          <cell r="Q3305">
            <v>4.75</v>
          </cell>
          <cell r="S3305">
            <v>0.22</v>
          </cell>
        </row>
        <row r="3306">
          <cell r="G3306" t="str">
            <v>Schwanthalerh√∂he</v>
          </cell>
          <cell r="H3306" t="str">
            <v>Entire rental unit</v>
          </cell>
          <cell r="I3306" t="str">
            <v>Entire home/apt</v>
          </cell>
          <cell r="J3306">
            <v>2</v>
          </cell>
          <cell r="K3306">
            <v>203</v>
          </cell>
          <cell r="Q3306">
            <v>4.88</v>
          </cell>
          <cell r="S3306">
            <v>0.26</v>
          </cell>
        </row>
        <row r="3307">
          <cell r="G3307" t="str">
            <v>Thalkirchen-Obersendling-Forstenried-F√ºrstenried-Solln</v>
          </cell>
          <cell r="H3307" t="str">
            <v>Entire rental unit</v>
          </cell>
          <cell r="I3307" t="str">
            <v>Entire home/apt</v>
          </cell>
          <cell r="J3307">
            <v>4</v>
          </cell>
          <cell r="K3307">
            <v>350</v>
          </cell>
          <cell r="Q3307">
            <v>4.5</v>
          </cell>
          <cell r="S3307">
            <v>0.35</v>
          </cell>
        </row>
        <row r="3308">
          <cell r="G3308" t="str">
            <v>Au-Haidhausen</v>
          </cell>
          <cell r="H3308" t="str">
            <v>Entire rental unit</v>
          </cell>
          <cell r="I3308" t="str">
            <v>Entire home/apt</v>
          </cell>
          <cell r="J3308">
            <v>2</v>
          </cell>
          <cell r="K3308">
            <v>420</v>
          </cell>
          <cell r="Q3308">
            <v>4.67</v>
          </cell>
          <cell r="S3308">
            <v>0.1</v>
          </cell>
        </row>
        <row r="3309">
          <cell r="G3309" t="str">
            <v>Maxvorstadt</v>
          </cell>
          <cell r="H3309" t="str">
            <v>Entire rental unit</v>
          </cell>
          <cell r="I3309" t="str">
            <v>Entire home/apt</v>
          </cell>
          <cell r="J3309">
            <v>2</v>
          </cell>
          <cell r="Q3309">
            <v>4.78</v>
          </cell>
          <cell r="S3309">
            <v>0.3</v>
          </cell>
        </row>
        <row r="3310">
          <cell r="G3310" t="str">
            <v>Berg am Laim</v>
          </cell>
          <cell r="H3310" t="str">
            <v>Entire rental unit</v>
          </cell>
          <cell r="I3310" t="str">
            <v>Entire home/apt</v>
          </cell>
          <cell r="J3310">
            <v>3</v>
          </cell>
          <cell r="Q3310">
            <v>4.75</v>
          </cell>
          <cell r="S3310">
            <v>0.26</v>
          </cell>
        </row>
        <row r="3311">
          <cell r="G3311" t="str">
            <v>Schwabing-Freimann</v>
          </cell>
          <cell r="H3311" t="str">
            <v>Entire rental unit</v>
          </cell>
          <cell r="I3311" t="str">
            <v>Entire home/apt</v>
          </cell>
          <cell r="J3311">
            <v>4</v>
          </cell>
          <cell r="K3311">
            <v>262</v>
          </cell>
        </row>
        <row r="3312">
          <cell r="G3312" t="str">
            <v>Au-Haidhausen</v>
          </cell>
          <cell r="H3312" t="str">
            <v>Entire rental unit</v>
          </cell>
          <cell r="I3312" t="str">
            <v>Entire home/apt</v>
          </cell>
          <cell r="J3312">
            <v>2</v>
          </cell>
          <cell r="K3312">
            <v>170</v>
          </cell>
          <cell r="Q3312">
            <v>4.9000000000000004</v>
          </cell>
          <cell r="S3312">
            <v>0.98</v>
          </cell>
        </row>
        <row r="3313">
          <cell r="G3313" t="str">
            <v>Bogenhausen</v>
          </cell>
          <cell r="H3313" t="str">
            <v>Entire rental unit</v>
          </cell>
          <cell r="I3313" t="str">
            <v>Entire home/apt</v>
          </cell>
          <cell r="J3313">
            <v>2</v>
          </cell>
          <cell r="K3313">
            <v>95</v>
          </cell>
          <cell r="Q3313">
            <v>4.8899999999999997</v>
          </cell>
          <cell r="S3313">
            <v>1.61</v>
          </cell>
        </row>
        <row r="3314">
          <cell r="G3314" t="str">
            <v>Laim</v>
          </cell>
          <cell r="H3314" t="str">
            <v>Private room in rental unit</v>
          </cell>
          <cell r="I3314" t="str">
            <v>Private room</v>
          </cell>
          <cell r="J3314">
            <v>2</v>
          </cell>
          <cell r="K3314">
            <v>131</v>
          </cell>
          <cell r="Q3314">
            <v>4.9000000000000004</v>
          </cell>
          <cell r="S3314">
            <v>0.33</v>
          </cell>
        </row>
        <row r="3315">
          <cell r="G3315" t="str">
            <v>Tudering-Riem</v>
          </cell>
          <cell r="H3315" t="str">
            <v>Entire rental unit</v>
          </cell>
          <cell r="I3315" t="str">
            <v>Entire home/apt</v>
          </cell>
          <cell r="J3315">
            <v>5</v>
          </cell>
          <cell r="Q3315">
            <v>4.67</v>
          </cell>
          <cell r="S3315">
            <v>0.32</v>
          </cell>
        </row>
        <row r="3316">
          <cell r="G3316" t="str">
            <v>Maxvorstadt</v>
          </cell>
          <cell r="H3316" t="str">
            <v>Entire rental unit</v>
          </cell>
          <cell r="I3316" t="str">
            <v>Entire home/apt</v>
          </cell>
          <cell r="J3316">
            <v>2</v>
          </cell>
          <cell r="Q3316">
            <v>4.75</v>
          </cell>
          <cell r="S3316">
            <v>0.13</v>
          </cell>
        </row>
        <row r="3317">
          <cell r="G3317" t="str">
            <v>Obergiesing</v>
          </cell>
          <cell r="H3317" t="str">
            <v>Entire rental unit</v>
          </cell>
          <cell r="I3317" t="str">
            <v>Entire home/apt</v>
          </cell>
          <cell r="J3317">
            <v>2</v>
          </cell>
          <cell r="Q3317">
            <v>5</v>
          </cell>
          <cell r="S3317">
            <v>0.5</v>
          </cell>
        </row>
        <row r="3318">
          <cell r="G3318" t="str">
            <v>Sendling-Westpark</v>
          </cell>
          <cell r="H3318" t="str">
            <v>Entire rental unit</v>
          </cell>
          <cell r="I3318" t="str">
            <v>Entire home/apt</v>
          </cell>
          <cell r="J3318">
            <v>4</v>
          </cell>
          <cell r="K3318">
            <v>111</v>
          </cell>
          <cell r="Q3318">
            <v>5</v>
          </cell>
          <cell r="S3318">
            <v>0.03</v>
          </cell>
        </row>
        <row r="3319">
          <cell r="G3319" t="str">
            <v>Schwabing-West</v>
          </cell>
          <cell r="H3319" t="str">
            <v>Entire rental unit</v>
          </cell>
          <cell r="I3319" t="str">
            <v>Entire home/apt</v>
          </cell>
          <cell r="J3319">
            <v>2</v>
          </cell>
          <cell r="Q3319">
            <v>4.67</v>
          </cell>
          <cell r="S3319">
            <v>0.1</v>
          </cell>
        </row>
        <row r="3320">
          <cell r="G3320" t="str">
            <v>Maxvorstadt</v>
          </cell>
          <cell r="H3320" t="str">
            <v>Entire condo</v>
          </cell>
          <cell r="I3320" t="str">
            <v>Entire home/apt</v>
          </cell>
          <cell r="J3320">
            <v>1</v>
          </cell>
          <cell r="K3320">
            <v>53</v>
          </cell>
          <cell r="Q3320">
            <v>4.5199999999999996</v>
          </cell>
          <cell r="S3320">
            <v>0.82</v>
          </cell>
        </row>
        <row r="3321">
          <cell r="G3321" t="str">
            <v>Untergiesing-Harlaching</v>
          </cell>
          <cell r="H3321" t="str">
            <v>Private room in rental unit</v>
          </cell>
          <cell r="I3321" t="str">
            <v>Private room</v>
          </cell>
          <cell r="J3321">
            <v>2</v>
          </cell>
          <cell r="K3321">
            <v>73</v>
          </cell>
          <cell r="Q3321">
            <v>4.6900000000000004</v>
          </cell>
          <cell r="S3321">
            <v>0.43</v>
          </cell>
        </row>
        <row r="3322">
          <cell r="G3322" t="str">
            <v>Au-Haidhausen</v>
          </cell>
          <cell r="H3322" t="str">
            <v>Entire rental unit</v>
          </cell>
          <cell r="I3322" t="str">
            <v>Entire home/apt</v>
          </cell>
          <cell r="J3322">
            <v>5</v>
          </cell>
          <cell r="Q3322">
            <v>3.75</v>
          </cell>
          <cell r="S3322">
            <v>0.13</v>
          </cell>
        </row>
        <row r="3323">
          <cell r="G3323" t="str">
            <v>Berg am Laim</v>
          </cell>
          <cell r="H3323" t="str">
            <v>Private room in rental unit</v>
          </cell>
          <cell r="I3323" t="str">
            <v>Private room</v>
          </cell>
          <cell r="J3323">
            <v>2</v>
          </cell>
          <cell r="K3323">
            <v>225</v>
          </cell>
          <cell r="Q3323">
            <v>5</v>
          </cell>
          <cell r="S3323">
            <v>0.09</v>
          </cell>
        </row>
        <row r="3324">
          <cell r="G3324" t="str">
            <v>Untergiesing-Harlaching</v>
          </cell>
          <cell r="H3324" t="str">
            <v>Entire rental unit</v>
          </cell>
          <cell r="I3324" t="str">
            <v>Entire home/apt</v>
          </cell>
          <cell r="J3324">
            <v>2</v>
          </cell>
          <cell r="Q3324">
            <v>4.58</v>
          </cell>
          <cell r="S3324">
            <v>0.4</v>
          </cell>
        </row>
        <row r="3325">
          <cell r="G3325" t="str">
            <v>Milbertshofen-Am Hart</v>
          </cell>
          <cell r="H3325" t="str">
            <v>Entire loft</v>
          </cell>
          <cell r="I3325" t="str">
            <v>Entire home/apt</v>
          </cell>
          <cell r="J3325">
            <v>3</v>
          </cell>
          <cell r="K3325">
            <v>314</v>
          </cell>
        </row>
        <row r="3326">
          <cell r="G3326" t="str">
            <v>Ludwigsvorstadt-Isarvorstadt</v>
          </cell>
          <cell r="H3326" t="str">
            <v>Entire rental unit</v>
          </cell>
          <cell r="I3326" t="str">
            <v>Entire home/apt</v>
          </cell>
          <cell r="J3326">
            <v>1</v>
          </cell>
          <cell r="K3326">
            <v>185</v>
          </cell>
        </row>
        <row r="3327">
          <cell r="G3327" t="str">
            <v>Ludwigsvorstadt-Isarvorstadt</v>
          </cell>
          <cell r="H3327" t="str">
            <v>Private room in rental unit</v>
          </cell>
          <cell r="I3327" t="str">
            <v>Private room</v>
          </cell>
          <cell r="J3327">
            <v>2</v>
          </cell>
          <cell r="K3327">
            <v>149</v>
          </cell>
          <cell r="Q3327">
            <v>5</v>
          </cell>
          <cell r="S3327">
            <v>0.11</v>
          </cell>
        </row>
        <row r="3328">
          <cell r="G3328" t="str">
            <v>Ludwigsvorstadt-Isarvorstadt</v>
          </cell>
          <cell r="H3328" t="str">
            <v>Entire rental unit</v>
          </cell>
          <cell r="I3328" t="str">
            <v>Entire home/apt</v>
          </cell>
          <cell r="J3328">
            <v>3</v>
          </cell>
          <cell r="Q3328">
            <v>5</v>
          </cell>
          <cell r="S3328">
            <v>0.03</v>
          </cell>
        </row>
        <row r="3329">
          <cell r="G3329" t="str">
            <v>Laim</v>
          </cell>
          <cell r="H3329" t="str">
            <v>Entire home</v>
          </cell>
          <cell r="I3329" t="str">
            <v>Entire home/apt</v>
          </cell>
          <cell r="J3329">
            <v>6</v>
          </cell>
          <cell r="K3329">
            <v>95</v>
          </cell>
          <cell r="Q3329">
            <v>4.83</v>
          </cell>
          <cell r="S3329">
            <v>0.96</v>
          </cell>
        </row>
        <row r="3330">
          <cell r="G3330" t="str">
            <v>Schwabing-Freimann</v>
          </cell>
          <cell r="H3330" t="str">
            <v>Entire rental unit</v>
          </cell>
          <cell r="I3330" t="str">
            <v>Entire home/apt</v>
          </cell>
          <cell r="J3330">
            <v>2</v>
          </cell>
          <cell r="Q3330">
            <v>5</v>
          </cell>
          <cell r="S3330">
            <v>0.32</v>
          </cell>
        </row>
        <row r="3331">
          <cell r="G3331" t="str">
            <v>Pasing-Obermenzing</v>
          </cell>
          <cell r="H3331" t="str">
            <v>Entire rental unit</v>
          </cell>
          <cell r="I3331" t="str">
            <v>Entire home/apt</v>
          </cell>
          <cell r="J3331">
            <v>2</v>
          </cell>
          <cell r="K3331">
            <v>63</v>
          </cell>
          <cell r="Q3331">
            <v>4.91</v>
          </cell>
          <cell r="S3331">
            <v>0.73</v>
          </cell>
        </row>
        <row r="3332">
          <cell r="G3332" t="str">
            <v>Schwanthalerh√∂he</v>
          </cell>
          <cell r="H3332" t="str">
            <v>Private room in rental unit</v>
          </cell>
          <cell r="I3332" t="str">
            <v>Private room</v>
          </cell>
          <cell r="J3332">
            <v>2</v>
          </cell>
          <cell r="Q3332">
            <v>4.83</v>
          </cell>
          <cell r="S3332">
            <v>0.2</v>
          </cell>
        </row>
        <row r="3333">
          <cell r="G3333" t="str">
            <v>Aubing-Lochhausen-Langwied</v>
          </cell>
          <cell r="H3333" t="str">
            <v>Entire rental unit</v>
          </cell>
          <cell r="I3333" t="str">
            <v>Entire home/apt</v>
          </cell>
          <cell r="J3333">
            <v>2</v>
          </cell>
          <cell r="K3333">
            <v>170</v>
          </cell>
        </row>
        <row r="3334">
          <cell r="G3334" t="str">
            <v>Ludwigsvorstadt-Isarvorstadt</v>
          </cell>
          <cell r="H3334" t="str">
            <v>Private room in condo</v>
          </cell>
          <cell r="I3334" t="str">
            <v>Private room</v>
          </cell>
          <cell r="J3334">
            <v>6</v>
          </cell>
          <cell r="Q3334">
            <v>4.9800000000000004</v>
          </cell>
          <cell r="S3334">
            <v>3.64</v>
          </cell>
        </row>
        <row r="3335">
          <cell r="G3335" t="str">
            <v>Tudering-Riem</v>
          </cell>
          <cell r="H3335" t="str">
            <v>Entire condo</v>
          </cell>
          <cell r="I3335" t="str">
            <v>Entire home/apt</v>
          </cell>
          <cell r="J3335">
            <v>2</v>
          </cell>
          <cell r="Q3335">
            <v>4</v>
          </cell>
          <cell r="S3335">
            <v>0.28000000000000003</v>
          </cell>
        </row>
        <row r="3336">
          <cell r="G3336" t="str">
            <v>Allach-Untermenzing</v>
          </cell>
          <cell r="H3336" t="str">
            <v>Entire rental unit</v>
          </cell>
          <cell r="I3336" t="str">
            <v>Entire home/apt</v>
          </cell>
          <cell r="J3336">
            <v>3</v>
          </cell>
          <cell r="K3336">
            <v>81</v>
          </cell>
          <cell r="Q3336">
            <v>4.88</v>
          </cell>
          <cell r="S3336">
            <v>1.17</v>
          </cell>
        </row>
        <row r="3337">
          <cell r="G3337" t="str">
            <v>Ludwigsvorstadt-Isarvorstadt</v>
          </cell>
          <cell r="H3337" t="str">
            <v>Entire rental unit</v>
          </cell>
          <cell r="I3337" t="str">
            <v>Entire home/apt</v>
          </cell>
          <cell r="J3337">
            <v>2</v>
          </cell>
          <cell r="K3337">
            <v>86</v>
          </cell>
          <cell r="Q3337">
            <v>4.82</v>
          </cell>
          <cell r="S3337">
            <v>0.56999999999999995</v>
          </cell>
        </row>
        <row r="3338">
          <cell r="G3338" t="str">
            <v>Obergiesing</v>
          </cell>
          <cell r="H3338" t="str">
            <v>Entire condo</v>
          </cell>
          <cell r="I3338" t="str">
            <v>Entire home/apt</v>
          </cell>
          <cell r="J3338">
            <v>4</v>
          </cell>
          <cell r="Q3338">
            <v>4.75</v>
          </cell>
          <cell r="S3338">
            <v>0.26</v>
          </cell>
        </row>
        <row r="3339">
          <cell r="G3339" t="str">
            <v>Maxvorstadt</v>
          </cell>
          <cell r="H3339" t="str">
            <v>Private room in rental unit</v>
          </cell>
          <cell r="I3339" t="str">
            <v>Private room</v>
          </cell>
          <cell r="J3339">
            <v>2</v>
          </cell>
          <cell r="Q3339">
            <v>5</v>
          </cell>
          <cell r="S3339">
            <v>0.1</v>
          </cell>
        </row>
        <row r="3340">
          <cell r="G3340" t="str">
            <v>Milbertshofen-Am Hart</v>
          </cell>
          <cell r="H3340" t="str">
            <v>Entire rental unit</v>
          </cell>
          <cell r="I3340" t="str">
            <v>Entire home/apt</v>
          </cell>
          <cell r="J3340">
            <v>2</v>
          </cell>
          <cell r="K3340">
            <v>142</v>
          </cell>
          <cell r="Q3340">
            <v>4.67</v>
          </cell>
          <cell r="S3340">
            <v>0.64</v>
          </cell>
        </row>
        <row r="3341">
          <cell r="G3341" t="str">
            <v>Thalkirchen-Obersendling-Forstenried-F√ºrstenried-Solln</v>
          </cell>
          <cell r="H3341" t="str">
            <v>Private room in vacation home</v>
          </cell>
          <cell r="I3341" t="str">
            <v>Private room</v>
          </cell>
          <cell r="J3341">
            <v>1</v>
          </cell>
          <cell r="K3341">
            <v>38</v>
          </cell>
          <cell r="Q3341">
            <v>4.9400000000000004</v>
          </cell>
          <cell r="S3341">
            <v>7.04</v>
          </cell>
        </row>
        <row r="3342">
          <cell r="G3342" t="str">
            <v>Berg am Laim</v>
          </cell>
          <cell r="H3342" t="str">
            <v>Private room in rental unit</v>
          </cell>
          <cell r="I3342" t="str">
            <v>Private room</v>
          </cell>
          <cell r="J3342">
            <v>4</v>
          </cell>
          <cell r="Q3342">
            <v>4.5</v>
          </cell>
          <cell r="S3342">
            <v>0.11</v>
          </cell>
        </row>
        <row r="3343">
          <cell r="G3343" t="str">
            <v>Pasing-Obermenzing</v>
          </cell>
          <cell r="H3343" t="str">
            <v>Entire rental unit</v>
          </cell>
          <cell r="I3343" t="str">
            <v>Entire home/apt</v>
          </cell>
          <cell r="J3343">
            <v>2</v>
          </cell>
          <cell r="K3343">
            <v>88</v>
          </cell>
          <cell r="Q3343">
            <v>4.95</v>
          </cell>
          <cell r="S3343">
            <v>0.7</v>
          </cell>
        </row>
        <row r="3344">
          <cell r="G3344" t="str">
            <v>Schwabing-Freimann</v>
          </cell>
          <cell r="H3344" t="str">
            <v>Entire condo</v>
          </cell>
          <cell r="I3344" t="str">
            <v>Entire home/apt</v>
          </cell>
          <cell r="J3344">
            <v>2</v>
          </cell>
          <cell r="K3344">
            <v>110</v>
          </cell>
          <cell r="Q3344">
            <v>4.6900000000000004</v>
          </cell>
          <cell r="S3344">
            <v>1.59</v>
          </cell>
        </row>
        <row r="3345">
          <cell r="G3345" t="str">
            <v>Milbertshofen-Am Hart</v>
          </cell>
          <cell r="H3345" t="str">
            <v>Private room in rental unit</v>
          </cell>
          <cell r="I3345" t="str">
            <v>Private room</v>
          </cell>
          <cell r="J3345">
            <v>2</v>
          </cell>
          <cell r="K3345">
            <v>80</v>
          </cell>
          <cell r="Q3345">
            <v>4.3099999999999996</v>
          </cell>
          <cell r="S3345">
            <v>0.43</v>
          </cell>
        </row>
        <row r="3346">
          <cell r="G3346" t="str">
            <v>Aubing-Lochhausen-Langwied</v>
          </cell>
          <cell r="H3346" t="str">
            <v>Private room in rental unit</v>
          </cell>
          <cell r="I3346" t="str">
            <v>Private room</v>
          </cell>
          <cell r="J3346">
            <v>2</v>
          </cell>
          <cell r="Q3346">
            <v>4.88</v>
          </cell>
          <cell r="S3346">
            <v>0.26</v>
          </cell>
        </row>
        <row r="3347">
          <cell r="G3347" t="str">
            <v>Ludwigsvorstadt-Isarvorstadt</v>
          </cell>
          <cell r="H3347" t="str">
            <v>Private room in rental unit</v>
          </cell>
          <cell r="I3347" t="str">
            <v>Private room</v>
          </cell>
          <cell r="J3347">
            <v>1</v>
          </cell>
          <cell r="K3347">
            <v>74</v>
          </cell>
          <cell r="Q3347">
            <v>5</v>
          </cell>
          <cell r="S3347">
            <v>0.13</v>
          </cell>
        </row>
        <row r="3348">
          <cell r="G3348" t="str">
            <v>Neuhausen-Nymphenburg</v>
          </cell>
          <cell r="H3348" t="str">
            <v>Entire rental unit</v>
          </cell>
          <cell r="I3348" t="str">
            <v>Entire home/apt</v>
          </cell>
          <cell r="J3348">
            <v>4</v>
          </cell>
          <cell r="K3348">
            <v>95</v>
          </cell>
          <cell r="Q3348">
            <v>5</v>
          </cell>
          <cell r="S3348">
            <v>0.53</v>
          </cell>
        </row>
        <row r="3349">
          <cell r="G3349" t="str">
            <v>Ludwigsvorstadt-Isarvorstadt</v>
          </cell>
          <cell r="H3349" t="str">
            <v>Entire condo</v>
          </cell>
          <cell r="I3349" t="str">
            <v>Entire home/apt</v>
          </cell>
          <cell r="J3349">
            <v>4</v>
          </cell>
          <cell r="K3349">
            <v>350</v>
          </cell>
          <cell r="Q3349">
            <v>4.83</v>
          </cell>
          <cell r="S3349">
            <v>0.2</v>
          </cell>
        </row>
        <row r="3350">
          <cell r="G3350" t="str">
            <v>Tudering-Riem</v>
          </cell>
          <cell r="H3350" t="str">
            <v>Private room in rental unit</v>
          </cell>
          <cell r="I3350" t="str">
            <v>Private room</v>
          </cell>
          <cell r="J3350">
            <v>2</v>
          </cell>
          <cell r="K3350">
            <v>69</v>
          </cell>
          <cell r="Q3350">
            <v>5</v>
          </cell>
          <cell r="S3350">
            <v>0.03</v>
          </cell>
        </row>
        <row r="3351">
          <cell r="G3351" t="str">
            <v>Ludwigsvorstadt-Isarvorstadt</v>
          </cell>
          <cell r="H3351" t="str">
            <v>Private room in rental unit</v>
          </cell>
          <cell r="I3351" t="str">
            <v>Private room</v>
          </cell>
          <cell r="J3351">
            <v>2</v>
          </cell>
          <cell r="Q3351">
            <v>5</v>
          </cell>
          <cell r="S3351">
            <v>0.1</v>
          </cell>
        </row>
        <row r="3352">
          <cell r="G3352" t="str">
            <v>Ludwigsvorstadt-Isarvorstadt</v>
          </cell>
          <cell r="H3352" t="str">
            <v>Entire rental unit</v>
          </cell>
          <cell r="I3352" t="str">
            <v>Entire home/apt</v>
          </cell>
          <cell r="J3352">
            <v>6</v>
          </cell>
          <cell r="Q3352">
            <v>5</v>
          </cell>
          <cell r="S3352">
            <v>0.17</v>
          </cell>
        </row>
        <row r="3353">
          <cell r="G3353" t="str">
            <v>Laim</v>
          </cell>
          <cell r="H3353" t="str">
            <v>Entire rental unit</v>
          </cell>
          <cell r="I3353" t="str">
            <v>Entire home/apt</v>
          </cell>
          <cell r="J3353">
            <v>3</v>
          </cell>
          <cell r="K3353">
            <v>186</v>
          </cell>
        </row>
        <row r="3354">
          <cell r="G3354" t="str">
            <v>Schwanthalerh√∂he</v>
          </cell>
          <cell r="H3354" t="str">
            <v>Entire rental unit</v>
          </cell>
          <cell r="I3354" t="str">
            <v>Entire home/apt</v>
          </cell>
          <cell r="J3354">
            <v>2</v>
          </cell>
          <cell r="K3354">
            <v>320</v>
          </cell>
          <cell r="Q3354">
            <v>5</v>
          </cell>
          <cell r="S3354">
            <v>0.23</v>
          </cell>
        </row>
        <row r="3355">
          <cell r="G3355" t="str">
            <v>Bogenhausen</v>
          </cell>
          <cell r="H3355" t="str">
            <v>Entire rental unit</v>
          </cell>
          <cell r="I3355" t="str">
            <v>Entire home/apt</v>
          </cell>
          <cell r="J3355">
            <v>2</v>
          </cell>
          <cell r="K3355">
            <v>73</v>
          </cell>
          <cell r="Q3355">
            <v>4.5999999999999996</v>
          </cell>
          <cell r="S3355">
            <v>1.39</v>
          </cell>
        </row>
        <row r="3356">
          <cell r="G3356" t="str">
            <v>Ludwigsvorstadt-Isarvorstadt</v>
          </cell>
          <cell r="H3356" t="str">
            <v>Entire rental unit</v>
          </cell>
          <cell r="I3356" t="str">
            <v>Entire home/apt</v>
          </cell>
          <cell r="J3356">
            <v>2</v>
          </cell>
          <cell r="K3356">
            <v>86</v>
          </cell>
        </row>
        <row r="3357">
          <cell r="G3357" t="str">
            <v>Au-Haidhausen</v>
          </cell>
          <cell r="H3357" t="str">
            <v>Entire rental unit</v>
          </cell>
          <cell r="I3357" t="str">
            <v>Entire home/apt</v>
          </cell>
          <cell r="J3357">
            <v>4</v>
          </cell>
          <cell r="Q3357">
            <v>5</v>
          </cell>
          <cell r="S3357">
            <v>0.17</v>
          </cell>
        </row>
        <row r="3358">
          <cell r="G3358" t="str">
            <v>Ludwigsvorstadt-Isarvorstadt</v>
          </cell>
          <cell r="H3358" t="str">
            <v>Private room in rental unit</v>
          </cell>
          <cell r="I3358" t="str">
            <v>Private room</v>
          </cell>
          <cell r="J3358">
            <v>2</v>
          </cell>
        </row>
        <row r="3359">
          <cell r="G3359" t="str">
            <v>Bogenhausen</v>
          </cell>
          <cell r="H3359" t="str">
            <v>Private room in condo</v>
          </cell>
          <cell r="I3359" t="str">
            <v>Private room</v>
          </cell>
          <cell r="J3359">
            <v>2</v>
          </cell>
          <cell r="K3359">
            <v>103</v>
          </cell>
        </row>
        <row r="3360">
          <cell r="G3360" t="str">
            <v>Obergiesing</v>
          </cell>
          <cell r="H3360" t="str">
            <v>Private room in rental unit</v>
          </cell>
          <cell r="I3360" t="str">
            <v>Private room</v>
          </cell>
          <cell r="J3360">
            <v>1</v>
          </cell>
        </row>
        <row r="3361">
          <cell r="G3361" t="str">
            <v>Schwabing-Freimann</v>
          </cell>
          <cell r="H3361" t="str">
            <v>Entire rental unit</v>
          </cell>
          <cell r="I3361" t="str">
            <v>Entire home/apt</v>
          </cell>
          <cell r="J3361">
            <v>4</v>
          </cell>
          <cell r="K3361">
            <v>270</v>
          </cell>
          <cell r="Q3361">
            <v>5</v>
          </cell>
          <cell r="S3361">
            <v>0.27</v>
          </cell>
        </row>
        <row r="3362">
          <cell r="G3362" t="str">
            <v>Schwabing-Freimann</v>
          </cell>
          <cell r="H3362" t="str">
            <v>Entire rental unit</v>
          </cell>
          <cell r="I3362" t="str">
            <v>Entire home/apt</v>
          </cell>
          <cell r="J3362">
            <v>2</v>
          </cell>
          <cell r="Q3362">
            <v>5</v>
          </cell>
          <cell r="S3362">
            <v>0.13</v>
          </cell>
        </row>
        <row r="3363">
          <cell r="G3363" t="str">
            <v>Schwabing-Freimann</v>
          </cell>
          <cell r="H3363" t="str">
            <v>Entire rental unit</v>
          </cell>
          <cell r="I3363" t="str">
            <v>Entire home/apt</v>
          </cell>
          <cell r="J3363">
            <v>2</v>
          </cell>
          <cell r="K3363">
            <v>93</v>
          </cell>
          <cell r="Q3363">
            <v>4.8</v>
          </cell>
          <cell r="S3363">
            <v>1.34</v>
          </cell>
        </row>
        <row r="3364">
          <cell r="G3364" t="str">
            <v>Bogenhausen</v>
          </cell>
          <cell r="H3364" t="str">
            <v>Entire condo</v>
          </cell>
          <cell r="I3364" t="str">
            <v>Entire home/apt</v>
          </cell>
          <cell r="J3364">
            <v>2</v>
          </cell>
          <cell r="K3364">
            <v>133</v>
          </cell>
          <cell r="Q3364">
            <v>4.5599999999999996</v>
          </cell>
          <cell r="S3364">
            <v>0.28999999999999998</v>
          </cell>
        </row>
        <row r="3365">
          <cell r="G3365" t="str">
            <v>Neuhausen-Nymphenburg</v>
          </cell>
          <cell r="H3365" t="str">
            <v>Entire rental unit</v>
          </cell>
          <cell r="I3365" t="str">
            <v>Entire home/apt</v>
          </cell>
          <cell r="J3365">
            <v>3</v>
          </cell>
          <cell r="Q3365">
            <v>5</v>
          </cell>
          <cell r="S3365">
            <v>0.1</v>
          </cell>
        </row>
        <row r="3366">
          <cell r="G3366" t="str">
            <v>Tudering-Riem</v>
          </cell>
          <cell r="H3366" t="str">
            <v>Private room in rental unit</v>
          </cell>
          <cell r="I3366" t="str">
            <v>Private room</v>
          </cell>
          <cell r="J3366">
            <v>4</v>
          </cell>
          <cell r="Q3366">
            <v>5</v>
          </cell>
          <cell r="S3366">
            <v>0.37</v>
          </cell>
        </row>
        <row r="3367">
          <cell r="G3367" t="str">
            <v>Schwabing-West</v>
          </cell>
          <cell r="H3367" t="str">
            <v>Entire rental unit</v>
          </cell>
          <cell r="I3367" t="str">
            <v>Entire home/apt</v>
          </cell>
          <cell r="J3367">
            <v>2</v>
          </cell>
          <cell r="K3367">
            <v>77</v>
          </cell>
          <cell r="Q3367">
            <v>4.57</v>
          </cell>
          <cell r="S3367">
            <v>0.84</v>
          </cell>
        </row>
        <row r="3368">
          <cell r="G3368" t="str">
            <v>Milbertshofen-Am Hart</v>
          </cell>
          <cell r="H3368" t="str">
            <v>Private room in rental unit</v>
          </cell>
          <cell r="I3368" t="str">
            <v>Private room</v>
          </cell>
          <cell r="J3368">
            <v>2</v>
          </cell>
          <cell r="K3368">
            <v>140</v>
          </cell>
          <cell r="Q3368">
            <v>4.88</v>
          </cell>
          <cell r="S3368">
            <v>0.27</v>
          </cell>
        </row>
        <row r="3369">
          <cell r="G3369" t="str">
            <v>Obergiesing</v>
          </cell>
          <cell r="H3369" t="str">
            <v>Entire rental unit</v>
          </cell>
          <cell r="I3369" t="str">
            <v>Entire home/apt</v>
          </cell>
          <cell r="J3369">
            <v>6</v>
          </cell>
          <cell r="K3369">
            <v>153</v>
          </cell>
          <cell r="Q3369">
            <v>4.74</v>
          </cell>
          <cell r="S3369">
            <v>1.39</v>
          </cell>
        </row>
        <row r="3370">
          <cell r="G3370" t="str">
            <v>Feldmoching-Hasenbergl</v>
          </cell>
          <cell r="H3370" t="str">
            <v>Entire home</v>
          </cell>
          <cell r="I3370" t="str">
            <v>Entire home/apt</v>
          </cell>
          <cell r="J3370">
            <v>3</v>
          </cell>
        </row>
        <row r="3371">
          <cell r="G3371" t="str">
            <v>Ludwigsvorstadt-Isarvorstadt</v>
          </cell>
          <cell r="H3371" t="str">
            <v>Entire condo</v>
          </cell>
          <cell r="I3371" t="str">
            <v>Entire home/apt</v>
          </cell>
          <cell r="J3371">
            <v>2</v>
          </cell>
          <cell r="K3371">
            <v>320</v>
          </cell>
          <cell r="Q3371">
            <v>4.83</v>
          </cell>
          <cell r="S3371">
            <v>0.2</v>
          </cell>
        </row>
        <row r="3372">
          <cell r="G3372" t="str">
            <v>Neuhausen-Nymphenburg</v>
          </cell>
          <cell r="H3372" t="str">
            <v>Entire rental unit</v>
          </cell>
          <cell r="I3372" t="str">
            <v>Entire home/apt</v>
          </cell>
          <cell r="J3372">
            <v>2</v>
          </cell>
          <cell r="K3372">
            <v>150</v>
          </cell>
          <cell r="Q3372">
            <v>4.96</v>
          </cell>
          <cell r="S3372">
            <v>1.55</v>
          </cell>
        </row>
        <row r="3373">
          <cell r="G3373" t="str">
            <v>Thalkirchen-Obersendling-Forstenried-F√ºrstenried-Solln</v>
          </cell>
          <cell r="H3373" t="str">
            <v>Private room in rental unit</v>
          </cell>
          <cell r="I3373" t="str">
            <v>Private room</v>
          </cell>
          <cell r="J3373">
            <v>1</v>
          </cell>
          <cell r="Q3373">
            <v>5</v>
          </cell>
          <cell r="S3373">
            <v>0.11</v>
          </cell>
        </row>
        <row r="3374">
          <cell r="G3374" t="str">
            <v>Laim</v>
          </cell>
          <cell r="H3374" t="str">
            <v>Entire rental unit</v>
          </cell>
          <cell r="I3374" t="str">
            <v>Entire home/apt</v>
          </cell>
          <cell r="J3374">
            <v>5</v>
          </cell>
          <cell r="Q3374">
            <v>5</v>
          </cell>
          <cell r="S3374">
            <v>0.1</v>
          </cell>
        </row>
        <row r="3375">
          <cell r="G3375" t="str">
            <v>Altstadt-Lehel</v>
          </cell>
          <cell r="H3375" t="str">
            <v>Entire condo</v>
          </cell>
          <cell r="I3375" t="str">
            <v>Entire home/apt</v>
          </cell>
          <cell r="J3375">
            <v>4</v>
          </cell>
        </row>
        <row r="3376">
          <cell r="G3376" t="str">
            <v>Schwanthalerh√∂he</v>
          </cell>
          <cell r="H3376" t="str">
            <v>Entire rental unit</v>
          </cell>
          <cell r="I3376" t="str">
            <v>Entire home/apt</v>
          </cell>
          <cell r="J3376">
            <v>4</v>
          </cell>
          <cell r="K3376">
            <v>458</v>
          </cell>
          <cell r="Q3376">
            <v>5</v>
          </cell>
          <cell r="S3376">
            <v>0.09</v>
          </cell>
        </row>
        <row r="3377">
          <cell r="G3377" t="str">
            <v>Ramersdorf-Perlach</v>
          </cell>
          <cell r="H3377" t="str">
            <v>Private room in rental unit</v>
          </cell>
          <cell r="I3377" t="str">
            <v>Private room</v>
          </cell>
          <cell r="J3377">
            <v>3</v>
          </cell>
          <cell r="K3377">
            <v>46</v>
          </cell>
          <cell r="Q3377">
            <v>4.83</v>
          </cell>
          <cell r="S3377">
            <v>0.79</v>
          </cell>
        </row>
        <row r="3378">
          <cell r="G3378" t="str">
            <v>Au-Haidhausen</v>
          </cell>
          <cell r="H3378" t="str">
            <v>Private room in rental unit</v>
          </cell>
          <cell r="I3378" t="str">
            <v>Private room</v>
          </cell>
          <cell r="J3378">
            <v>2</v>
          </cell>
          <cell r="Q3378">
            <v>5</v>
          </cell>
          <cell r="S3378">
            <v>7.0000000000000007E-2</v>
          </cell>
        </row>
        <row r="3379">
          <cell r="G3379" t="str">
            <v>Milbertshofen-Am Hart</v>
          </cell>
          <cell r="H3379" t="str">
            <v>Entire rental unit</v>
          </cell>
          <cell r="I3379" t="str">
            <v>Entire home/apt</v>
          </cell>
          <cell r="J3379">
            <v>1</v>
          </cell>
          <cell r="Q3379">
            <v>4.6399999999999997</v>
          </cell>
          <cell r="S3379">
            <v>0.46</v>
          </cell>
        </row>
        <row r="3380">
          <cell r="G3380" t="str">
            <v>Altstadt-Lehel</v>
          </cell>
          <cell r="H3380" t="str">
            <v>Private room in rental unit</v>
          </cell>
          <cell r="I3380" t="str">
            <v>Private room</v>
          </cell>
          <cell r="J3380">
            <v>2</v>
          </cell>
          <cell r="Q3380">
            <v>4.76</v>
          </cell>
          <cell r="S3380">
            <v>0.7</v>
          </cell>
        </row>
        <row r="3381">
          <cell r="G3381" t="str">
            <v>Neuhausen-Nymphenburg</v>
          </cell>
          <cell r="H3381" t="str">
            <v>Entire rental unit</v>
          </cell>
          <cell r="I3381" t="str">
            <v>Entire home/apt</v>
          </cell>
          <cell r="J3381">
            <v>1</v>
          </cell>
          <cell r="K3381">
            <v>75</v>
          </cell>
          <cell r="Q3381">
            <v>5</v>
          </cell>
          <cell r="S3381">
            <v>0.11</v>
          </cell>
        </row>
        <row r="3382">
          <cell r="G3382" t="str">
            <v>Schwabing-Freimann</v>
          </cell>
          <cell r="H3382" t="str">
            <v>Entire rental unit</v>
          </cell>
          <cell r="I3382" t="str">
            <v>Entire home/apt</v>
          </cell>
          <cell r="J3382">
            <v>3</v>
          </cell>
          <cell r="K3382">
            <v>186</v>
          </cell>
          <cell r="Q3382">
            <v>5</v>
          </cell>
          <cell r="S3382">
            <v>0.33</v>
          </cell>
        </row>
        <row r="3383">
          <cell r="G3383" t="str">
            <v>Ludwigsvorstadt-Isarvorstadt</v>
          </cell>
          <cell r="H3383" t="str">
            <v>Entire rental unit</v>
          </cell>
          <cell r="I3383" t="str">
            <v>Entire home/apt</v>
          </cell>
          <cell r="J3383">
            <v>4</v>
          </cell>
          <cell r="Q3383">
            <v>5</v>
          </cell>
          <cell r="S3383">
            <v>0.1</v>
          </cell>
        </row>
        <row r="3384">
          <cell r="G3384" t="str">
            <v>Ludwigsvorstadt-Isarvorstadt</v>
          </cell>
          <cell r="H3384" t="str">
            <v>Entire condo</v>
          </cell>
          <cell r="I3384" t="str">
            <v>Entire home/apt</v>
          </cell>
          <cell r="J3384">
            <v>3</v>
          </cell>
          <cell r="Q3384">
            <v>4.9400000000000004</v>
          </cell>
          <cell r="S3384">
            <v>1.65</v>
          </cell>
        </row>
        <row r="3385">
          <cell r="G3385" t="str">
            <v>Schwabing-Freimann</v>
          </cell>
          <cell r="H3385" t="str">
            <v>Entire rental unit</v>
          </cell>
          <cell r="I3385" t="str">
            <v>Entire home/apt</v>
          </cell>
          <cell r="J3385">
            <v>2</v>
          </cell>
          <cell r="K3385">
            <v>122</v>
          </cell>
          <cell r="Q3385">
            <v>4.9000000000000004</v>
          </cell>
          <cell r="S3385">
            <v>1.29</v>
          </cell>
        </row>
        <row r="3386">
          <cell r="G3386" t="str">
            <v>Feldmoching-Hasenbergl</v>
          </cell>
          <cell r="H3386" t="str">
            <v>Private room in home</v>
          </cell>
          <cell r="I3386" t="str">
            <v>Private room</v>
          </cell>
          <cell r="J3386">
            <v>1</v>
          </cell>
          <cell r="Q3386">
            <v>4</v>
          </cell>
          <cell r="S3386">
            <v>0.17</v>
          </cell>
        </row>
        <row r="3387">
          <cell r="G3387" t="str">
            <v>Schwanthalerh√∂he</v>
          </cell>
          <cell r="H3387" t="str">
            <v>Private room in rental unit</v>
          </cell>
          <cell r="I3387" t="str">
            <v>Private room</v>
          </cell>
          <cell r="J3387">
            <v>4</v>
          </cell>
          <cell r="Q3387">
            <v>5</v>
          </cell>
          <cell r="S3387">
            <v>0.2</v>
          </cell>
        </row>
        <row r="3388">
          <cell r="G3388" t="str">
            <v>Aubing-Lochhausen-Langwied</v>
          </cell>
          <cell r="H3388" t="str">
            <v>Private room in condo</v>
          </cell>
          <cell r="I3388" t="str">
            <v>Private room</v>
          </cell>
          <cell r="J3388">
            <v>2</v>
          </cell>
          <cell r="Q3388">
            <v>4.75</v>
          </cell>
          <cell r="S3388">
            <v>0.13</v>
          </cell>
        </row>
        <row r="3389">
          <cell r="G3389" t="str">
            <v>Tudering-Riem</v>
          </cell>
          <cell r="H3389" t="str">
            <v>Camper/RV</v>
          </cell>
          <cell r="I3389" t="str">
            <v>Entire home/apt</v>
          </cell>
          <cell r="J3389">
            <v>4</v>
          </cell>
          <cell r="Q3389">
            <v>5</v>
          </cell>
          <cell r="S3389">
            <v>7.0000000000000007E-2</v>
          </cell>
        </row>
        <row r="3390">
          <cell r="G3390" t="str">
            <v>Ludwigsvorstadt-Isarvorstadt</v>
          </cell>
          <cell r="H3390" t="str">
            <v>Private room in rental unit</v>
          </cell>
          <cell r="I3390" t="str">
            <v>Private room</v>
          </cell>
          <cell r="J3390">
            <v>2</v>
          </cell>
          <cell r="K3390">
            <v>72</v>
          </cell>
          <cell r="Q3390">
            <v>4.97</v>
          </cell>
          <cell r="S3390">
            <v>4.08</v>
          </cell>
        </row>
        <row r="3391">
          <cell r="G3391" t="str">
            <v>Bogenhausen</v>
          </cell>
          <cell r="H3391" t="str">
            <v>Entire rental unit</v>
          </cell>
          <cell r="I3391" t="str">
            <v>Entire home/apt</v>
          </cell>
          <cell r="J3391">
            <v>2</v>
          </cell>
          <cell r="K3391">
            <v>256</v>
          </cell>
        </row>
        <row r="3392">
          <cell r="G3392" t="str">
            <v>Sendling</v>
          </cell>
          <cell r="H3392" t="str">
            <v>Private room in rental unit</v>
          </cell>
          <cell r="I3392" t="str">
            <v>Private room</v>
          </cell>
          <cell r="J3392">
            <v>2</v>
          </cell>
          <cell r="K3392">
            <v>153</v>
          </cell>
          <cell r="Q3392">
            <v>5</v>
          </cell>
          <cell r="S3392">
            <v>0.33</v>
          </cell>
        </row>
        <row r="3393">
          <cell r="G3393" t="str">
            <v>Neuhausen-Nymphenburg</v>
          </cell>
          <cell r="H3393" t="str">
            <v>Private room in rental unit</v>
          </cell>
          <cell r="I3393" t="str">
            <v>Private room</v>
          </cell>
          <cell r="J3393">
            <v>2</v>
          </cell>
          <cell r="Q3393">
            <v>5</v>
          </cell>
          <cell r="S3393">
            <v>0.03</v>
          </cell>
        </row>
        <row r="3394">
          <cell r="G3394" t="str">
            <v>Maxvorstadt</v>
          </cell>
          <cell r="H3394" t="str">
            <v>Entire rental unit</v>
          </cell>
          <cell r="I3394" t="str">
            <v>Entire home/apt</v>
          </cell>
          <cell r="J3394">
            <v>2</v>
          </cell>
          <cell r="K3394">
            <v>144</v>
          </cell>
          <cell r="Q3394">
            <v>4.5</v>
          </cell>
          <cell r="S3394">
            <v>0.69</v>
          </cell>
        </row>
        <row r="3395">
          <cell r="G3395" t="str">
            <v>Au-Haidhausen</v>
          </cell>
          <cell r="H3395" t="str">
            <v>Entire rental unit</v>
          </cell>
          <cell r="I3395" t="str">
            <v>Entire home/apt</v>
          </cell>
          <cell r="J3395">
            <v>2</v>
          </cell>
        </row>
        <row r="3396">
          <cell r="G3396" t="str">
            <v>Neuhausen-Nymphenburg</v>
          </cell>
          <cell r="H3396" t="str">
            <v>Private room in rental unit</v>
          </cell>
          <cell r="I3396" t="str">
            <v>Private room</v>
          </cell>
          <cell r="J3396">
            <v>2</v>
          </cell>
          <cell r="K3396">
            <v>251</v>
          </cell>
          <cell r="Q3396">
            <v>5</v>
          </cell>
          <cell r="S3396">
            <v>0.37</v>
          </cell>
        </row>
        <row r="3397">
          <cell r="G3397" t="str">
            <v>Au-Haidhausen</v>
          </cell>
          <cell r="H3397" t="str">
            <v>Entire rental unit</v>
          </cell>
          <cell r="I3397" t="str">
            <v>Entire home/apt</v>
          </cell>
          <cell r="J3397">
            <v>4</v>
          </cell>
        </row>
        <row r="3398">
          <cell r="G3398" t="str">
            <v>Schwabing-Freimann</v>
          </cell>
          <cell r="H3398" t="str">
            <v>Entire rental unit</v>
          </cell>
          <cell r="I3398" t="str">
            <v>Entire home/apt</v>
          </cell>
          <cell r="J3398">
            <v>3</v>
          </cell>
          <cell r="Q3398">
            <v>5</v>
          </cell>
          <cell r="S3398">
            <v>0.13</v>
          </cell>
        </row>
        <row r="3399">
          <cell r="G3399" t="str">
            <v>Thalkirchen-Obersendling-Forstenried-F√ºrstenried-Solln</v>
          </cell>
          <cell r="H3399" t="str">
            <v>Entire vacation home</v>
          </cell>
          <cell r="I3399" t="str">
            <v>Entire home/apt</v>
          </cell>
          <cell r="J3399">
            <v>4</v>
          </cell>
          <cell r="K3399">
            <v>380</v>
          </cell>
          <cell r="Q3399">
            <v>5</v>
          </cell>
          <cell r="S3399">
            <v>7.0000000000000007E-2</v>
          </cell>
        </row>
        <row r="3400">
          <cell r="G3400" t="str">
            <v>Ludwigsvorstadt-Isarvorstadt</v>
          </cell>
          <cell r="H3400" t="str">
            <v>Entire rental unit</v>
          </cell>
          <cell r="I3400" t="str">
            <v>Entire home/apt</v>
          </cell>
          <cell r="J3400">
            <v>2</v>
          </cell>
          <cell r="K3400">
            <v>280</v>
          </cell>
          <cell r="Q3400">
            <v>4.83</v>
          </cell>
          <cell r="S3400">
            <v>0.4</v>
          </cell>
        </row>
        <row r="3401">
          <cell r="G3401" t="str">
            <v>Maxvorstadt</v>
          </cell>
          <cell r="H3401" t="str">
            <v>Private room in condo</v>
          </cell>
          <cell r="I3401" t="str">
            <v>Private room</v>
          </cell>
          <cell r="J3401">
            <v>2</v>
          </cell>
          <cell r="Q3401">
            <v>5</v>
          </cell>
          <cell r="S3401">
            <v>0.03</v>
          </cell>
        </row>
        <row r="3402">
          <cell r="G3402" t="str">
            <v>Maxvorstadt</v>
          </cell>
          <cell r="H3402" t="str">
            <v>Private room in rental unit</v>
          </cell>
          <cell r="I3402" t="str">
            <v>Private room</v>
          </cell>
          <cell r="J3402">
            <v>2</v>
          </cell>
          <cell r="K3402">
            <v>300</v>
          </cell>
        </row>
        <row r="3403">
          <cell r="G3403" t="str">
            <v>Schwabing-Freimann</v>
          </cell>
          <cell r="H3403" t="str">
            <v>Entire home</v>
          </cell>
          <cell r="I3403" t="str">
            <v>Entire home/apt</v>
          </cell>
          <cell r="J3403">
            <v>4</v>
          </cell>
          <cell r="Q3403">
            <v>5</v>
          </cell>
          <cell r="S3403">
            <v>0.03</v>
          </cell>
        </row>
        <row r="3404">
          <cell r="G3404" t="str">
            <v>Ludwigsvorstadt-Isarvorstadt</v>
          </cell>
          <cell r="H3404" t="str">
            <v>Entire rental unit</v>
          </cell>
          <cell r="I3404" t="str">
            <v>Entire home/apt</v>
          </cell>
          <cell r="J3404">
            <v>2</v>
          </cell>
          <cell r="Q3404">
            <v>5</v>
          </cell>
          <cell r="S3404">
            <v>0.03</v>
          </cell>
        </row>
        <row r="3405">
          <cell r="G3405" t="str">
            <v>Tudering-Riem</v>
          </cell>
          <cell r="H3405" t="str">
            <v>Entire rental unit</v>
          </cell>
          <cell r="I3405" t="str">
            <v>Entire home/apt</v>
          </cell>
          <cell r="J3405">
            <v>2</v>
          </cell>
          <cell r="Q3405">
            <v>4.54</v>
          </cell>
          <cell r="S3405">
            <v>0.79</v>
          </cell>
        </row>
        <row r="3406">
          <cell r="G3406" t="str">
            <v>Schwabing-Freimann</v>
          </cell>
          <cell r="H3406" t="str">
            <v>Entire townhouse</v>
          </cell>
          <cell r="I3406" t="str">
            <v>Entire home/apt</v>
          </cell>
          <cell r="J3406">
            <v>8</v>
          </cell>
          <cell r="K3406">
            <v>400</v>
          </cell>
          <cell r="Q3406">
            <v>3.67</v>
          </cell>
          <cell r="S3406">
            <v>0.2</v>
          </cell>
        </row>
        <row r="3407">
          <cell r="G3407" t="str">
            <v>Maxvorstadt</v>
          </cell>
          <cell r="H3407" t="str">
            <v>Private room in rental unit</v>
          </cell>
          <cell r="I3407" t="str">
            <v>Private room</v>
          </cell>
          <cell r="J3407">
            <v>1</v>
          </cell>
          <cell r="K3407">
            <v>189</v>
          </cell>
          <cell r="Q3407">
            <v>4.33</v>
          </cell>
          <cell r="S3407">
            <v>0.1</v>
          </cell>
        </row>
        <row r="3408">
          <cell r="G3408" t="str">
            <v>Maxvorstadt</v>
          </cell>
          <cell r="H3408" t="str">
            <v>Entire rental unit</v>
          </cell>
          <cell r="I3408" t="str">
            <v>Entire home/apt</v>
          </cell>
          <cell r="J3408">
            <v>4</v>
          </cell>
          <cell r="K3408">
            <v>168</v>
          </cell>
          <cell r="Q3408">
            <v>4.92</v>
          </cell>
          <cell r="S3408">
            <v>1.24</v>
          </cell>
        </row>
        <row r="3409">
          <cell r="G3409" t="str">
            <v>Untergiesing-Harlaching</v>
          </cell>
          <cell r="H3409" t="str">
            <v>Entire rental unit</v>
          </cell>
          <cell r="I3409" t="str">
            <v>Entire home/apt</v>
          </cell>
          <cell r="J3409">
            <v>2</v>
          </cell>
          <cell r="Q3409">
            <v>4.68</v>
          </cell>
          <cell r="S3409">
            <v>0.93</v>
          </cell>
        </row>
        <row r="3410">
          <cell r="G3410" t="str">
            <v>Maxvorstadt</v>
          </cell>
          <cell r="H3410" t="str">
            <v>Private room in rental unit</v>
          </cell>
          <cell r="I3410" t="str">
            <v>Private room</v>
          </cell>
          <cell r="J3410">
            <v>2</v>
          </cell>
          <cell r="K3410">
            <v>180</v>
          </cell>
          <cell r="Q3410">
            <v>4.67</v>
          </cell>
          <cell r="S3410">
            <v>0.2</v>
          </cell>
        </row>
        <row r="3411">
          <cell r="G3411" t="str">
            <v>Au-Haidhausen</v>
          </cell>
          <cell r="H3411" t="str">
            <v>Entire rental unit</v>
          </cell>
          <cell r="I3411" t="str">
            <v>Entire home/apt</v>
          </cell>
          <cell r="J3411">
            <v>1</v>
          </cell>
          <cell r="K3411">
            <v>73</v>
          </cell>
          <cell r="Q3411">
            <v>4.9400000000000004</v>
          </cell>
          <cell r="S3411">
            <v>3.12</v>
          </cell>
        </row>
        <row r="3412">
          <cell r="G3412" t="str">
            <v>Sendling</v>
          </cell>
          <cell r="H3412" t="str">
            <v>Entire rental unit</v>
          </cell>
          <cell r="I3412" t="str">
            <v>Entire home/apt</v>
          </cell>
          <cell r="J3412">
            <v>2</v>
          </cell>
          <cell r="Q3412">
            <v>5</v>
          </cell>
          <cell r="S3412">
            <v>0.35</v>
          </cell>
        </row>
        <row r="3413">
          <cell r="G3413" t="str">
            <v>Au-Haidhausen</v>
          </cell>
          <cell r="H3413" t="str">
            <v>Private room in rental unit</v>
          </cell>
          <cell r="I3413" t="str">
            <v>Private room</v>
          </cell>
          <cell r="J3413">
            <v>3</v>
          </cell>
          <cell r="K3413">
            <v>188</v>
          </cell>
          <cell r="Q3413">
            <v>4.75</v>
          </cell>
          <cell r="S3413">
            <v>0.26</v>
          </cell>
        </row>
        <row r="3414">
          <cell r="G3414" t="str">
            <v>Au-Haidhausen</v>
          </cell>
          <cell r="H3414" t="str">
            <v>Entire rental unit</v>
          </cell>
          <cell r="I3414" t="str">
            <v>Entire home/apt</v>
          </cell>
          <cell r="J3414">
            <v>2</v>
          </cell>
          <cell r="Q3414">
            <v>5</v>
          </cell>
          <cell r="S3414">
            <v>7.0000000000000007E-2</v>
          </cell>
        </row>
        <row r="3415">
          <cell r="G3415" t="str">
            <v>Laim</v>
          </cell>
          <cell r="H3415" t="str">
            <v>Private room in home</v>
          </cell>
          <cell r="I3415" t="str">
            <v>Private room</v>
          </cell>
          <cell r="J3415">
            <v>6</v>
          </cell>
          <cell r="K3415">
            <v>300</v>
          </cell>
          <cell r="Q3415">
            <v>4.5599999999999996</v>
          </cell>
          <cell r="S3415">
            <v>0.31</v>
          </cell>
        </row>
        <row r="3416">
          <cell r="G3416" t="str">
            <v>Bogenhausen</v>
          </cell>
          <cell r="H3416" t="str">
            <v>Private room in rental unit</v>
          </cell>
          <cell r="I3416" t="str">
            <v>Private room</v>
          </cell>
          <cell r="J3416">
            <v>2</v>
          </cell>
          <cell r="K3416">
            <v>133</v>
          </cell>
          <cell r="Q3416">
            <v>5</v>
          </cell>
          <cell r="S3416">
            <v>0.17</v>
          </cell>
        </row>
        <row r="3417">
          <cell r="G3417" t="str">
            <v>Schwabing-Freimann</v>
          </cell>
          <cell r="H3417" t="str">
            <v>Entire condo</v>
          </cell>
          <cell r="I3417" t="str">
            <v>Entire home/apt</v>
          </cell>
          <cell r="J3417">
            <v>2</v>
          </cell>
          <cell r="K3417">
            <v>121</v>
          </cell>
          <cell r="Q3417">
            <v>4.92</v>
          </cell>
          <cell r="S3417">
            <v>1.18</v>
          </cell>
        </row>
        <row r="3418">
          <cell r="G3418" t="str">
            <v>Ludwigsvorstadt-Isarvorstadt</v>
          </cell>
          <cell r="H3418" t="str">
            <v>Entire rental unit</v>
          </cell>
          <cell r="I3418" t="str">
            <v>Entire home/apt</v>
          </cell>
          <cell r="J3418">
            <v>2</v>
          </cell>
          <cell r="K3418">
            <v>55</v>
          </cell>
          <cell r="Q3418">
            <v>4.53</v>
          </cell>
          <cell r="S3418">
            <v>6.18</v>
          </cell>
        </row>
        <row r="3419">
          <cell r="G3419" t="str">
            <v>Altstadt-Lehel</v>
          </cell>
          <cell r="H3419" t="str">
            <v>Entire rental unit</v>
          </cell>
          <cell r="I3419" t="str">
            <v>Entire home/apt</v>
          </cell>
          <cell r="J3419">
            <v>2</v>
          </cell>
          <cell r="K3419">
            <v>100</v>
          </cell>
          <cell r="Q3419">
            <v>4.8499999999999996</v>
          </cell>
          <cell r="S3419">
            <v>1.29</v>
          </cell>
        </row>
        <row r="3420">
          <cell r="G3420" t="str">
            <v>Au-Haidhausen</v>
          </cell>
          <cell r="H3420" t="str">
            <v>Entire rental unit</v>
          </cell>
          <cell r="I3420" t="str">
            <v>Entire home/apt</v>
          </cell>
          <cell r="J3420">
            <v>2</v>
          </cell>
          <cell r="K3420">
            <v>299</v>
          </cell>
        </row>
        <row r="3421">
          <cell r="G3421" t="str">
            <v>Neuhausen-Nymphenburg</v>
          </cell>
          <cell r="H3421" t="str">
            <v>Entire rental unit</v>
          </cell>
          <cell r="I3421" t="str">
            <v>Entire home/apt</v>
          </cell>
          <cell r="J3421">
            <v>1</v>
          </cell>
          <cell r="K3421">
            <v>50</v>
          </cell>
        </row>
        <row r="3422">
          <cell r="G3422" t="str">
            <v>Berg am Laim</v>
          </cell>
          <cell r="H3422" t="str">
            <v>Private room in condo</v>
          </cell>
          <cell r="I3422" t="str">
            <v>Private room</v>
          </cell>
          <cell r="J3422">
            <v>2</v>
          </cell>
          <cell r="K3422">
            <v>80</v>
          </cell>
          <cell r="Q3422">
            <v>4.57</v>
          </cell>
          <cell r="S3422">
            <v>0.23</v>
          </cell>
        </row>
        <row r="3423">
          <cell r="G3423" t="str">
            <v>Tudering-Riem</v>
          </cell>
          <cell r="H3423" t="str">
            <v>Private room in home</v>
          </cell>
          <cell r="I3423" t="str">
            <v>Private room</v>
          </cell>
          <cell r="J3423">
            <v>1</v>
          </cell>
          <cell r="K3423">
            <v>68</v>
          </cell>
          <cell r="Q3423">
            <v>5</v>
          </cell>
          <cell r="S3423">
            <v>0.56000000000000005</v>
          </cell>
        </row>
        <row r="3424">
          <cell r="G3424" t="str">
            <v>Bogenhausen</v>
          </cell>
          <cell r="H3424" t="str">
            <v>Entire rental unit</v>
          </cell>
          <cell r="I3424" t="str">
            <v>Entire home/apt</v>
          </cell>
          <cell r="J3424">
            <v>3</v>
          </cell>
          <cell r="Q3424">
            <v>4.75</v>
          </cell>
          <cell r="S3424">
            <v>0.13</v>
          </cell>
        </row>
        <row r="3425">
          <cell r="G3425" t="str">
            <v>Aubing-Lochhausen-Langwied</v>
          </cell>
          <cell r="H3425" t="str">
            <v>Private room in home</v>
          </cell>
          <cell r="I3425" t="str">
            <v>Private room</v>
          </cell>
          <cell r="J3425">
            <v>2</v>
          </cell>
          <cell r="Q3425">
            <v>4.6500000000000004</v>
          </cell>
          <cell r="S3425">
            <v>3.12</v>
          </cell>
        </row>
        <row r="3426">
          <cell r="G3426" t="str">
            <v>Ludwigsvorstadt-Isarvorstadt</v>
          </cell>
          <cell r="H3426" t="str">
            <v>Entire rental unit</v>
          </cell>
          <cell r="I3426" t="str">
            <v>Entire home/apt</v>
          </cell>
          <cell r="J3426">
            <v>2</v>
          </cell>
          <cell r="K3426">
            <v>90</v>
          </cell>
          <cell r="Q3426">
            <v>4.83</v>
          </cell>
          <cell r="S3426">
            <v>0.34</v>
          </cell>
        </row>
        <row r="3427">
          <cell r="G3427" t="str">
            <v>Obergiesing</v>
          </cell>
          <cell r="H3427" t="str">
            <v>Entire rental unit</v>
          </cell>
          <cell r="I3427" t="str">
            <v>Entire home/apt</v>
          </cell>
          <cell r="J3427">
            <v>4</v>
          </cell>
          <cell r="Q3427">
            <v>5</v>
          </cell>
          <cell r="S3427">
            <v>0.17</v>
          </cell>
        </row>
        <row r="3428">
          <cell r="G3428" t="str">
            <v>Berg am Laim</v>
          </cell>
          <cell r="H3428" t="str">
            <v>Private room in rental unit</v>
          </cell>
          <cell r="I3428" t="str">
            <v>Private room</v>
          </cell>
          <cell r="J3428">
            <v>1</v>
          </cell>
          <cell r="Q3428">
            <v>4.75</v>
          </cell>
          <cell r="S3428">
            <v>3.42</v>
          </cell>
        </row>
        <row r="3429">
          <cell r="G3429" t="str">
            <v>Sendling-Westpark</v>
          </cell>
          <cell r="H3429" t="str">
            <v>Private room in casa particular</v>
          </cell>
          <cell r="I3429" t="str">
            <v>Private room</v>
          </cell>
          <cell r="J3429">
            <v>1</v>
          </cell>
          <cell r="K3429">
            <v>73</v>
          </cell>
          <cell r="Q3429">
            <v>5</v>
          </cell>
          <cell r="S3429">
            <v>0.28000000000000003</v>
          </cell>
        </row>
        <row r="3430">
          <cell r="G3430" t="str">
            <v>Bogenhausen</v>
          </cell>
          <cell r="H3430" t="str">
            <v>Private room in townhouse</v>
          </cell>
          <cell r="I3430" t="str">
            <v>Private room</v>
          </cell>
          <cell r="J3430">
            <v>5</v>
          </cell>
        </row>
        <row r="3431">
          <cell r="G3431" t="str">
            <v>Neuhausen-Nymphenburg</v>
          </cell>
          <cell r="H3431" t="str">
            <v>Entire rental unit</v>
          </cell>
          <cell r="I3431" t="str">
            <v>Entire home/apt</v>
          </cell>
          <cell r="J3431">
            <v>2</v>
          </cell>
          <cell r="Q3431">
            <v>4.9000000000000004</v>
          </cell>
          <cell r="S3431">
            <v>0.33</v>
          </cell>
        </row>
        <row r="3432">
          <cell r="G3432" t="str">
            <v>Schwanthalerh√∂he</v>
          </cell>
          <cell r="H3432" t="str">
            <v>Private room in rental unit</v>
          </cell>
          <cell r="I3432" t="str">
            <v>Private room</v>
          </cell>
          <cell r="J3432">
            <v>2</v>
          </cell>
        </row>
        <row r="3433">
          <cell r="G3433" t="str">
            <v>Laim</v>
          </cell>
          <cell r="H3433" t="str">
            <v>Private room in condo</v>
          </cell>
          <cell r="I3433" t="str">
            <v>Private room</v>
          </cell>
          <cell r="J3433">
            <v>2</v>
          </cell>
          <cell r="Q3433">
            <v>5</v>
          </cell>
          <cell r="S3433">
            <v>0.03</v>
          </cell>
        </row>
        <row r="3434">
          <cell r="G3434" t="str">
            <v>Ludwigsvorstadt-Isarvorstadt</v>
          </cell>
          <cell r="H3434" t="str">
            <v>Entire rental unit</v>
          </cell>
          <cell r="I3434" t="str">
            <v>Entire home/apt</v>
          </cell>
          <cell r="J3434">
            <v>4</v>
          </cell>
          <cell r="Q3434">
            <v>5</v>
          </cell>
          <cell r="S3434">
            <v>0.85</v>
          </cell>
        </row>
        <row r="3435">
          <cell r="G3435" t="str">
            <v>Laim</v>
          </cell>
          <cell r="H3435" t="str">
            <v>Entire rental unit</v>
          </cell>
          <cell r="I3435" t="str">
            <v>Entire home/apt</v>
          </cell>
          <cell r="J3435">
            <v>3</v>
          </cell>
          <cell r="Q3435">
            <v>4.8600000000000003</v>
          </cell>
          <cell r="S3435">
            <v>0.23</v>
          </cell>
        </row>
        <row r="3436">
          <cell r="G3436" t="str">
            <v>Bogenhausen</v>
          </cell>
          <cell r="H3436" t="str">
            <v>Entire rental unit</v>
          </cell>
          <cell r="I3436" t="str">
            <v>Entire home/apt</v>
          </cell>
          <cell r="J3436">
            <v>2</v>
          </cell>
          <cell r="K3436">
            <v>75</v>
          </cell>
          <cell r="Q3436">
            <v>4.8899999999999997</v>
          </cell>
          <cell r="S3436">
            <v>1.19</v>
          </cell>
        </row>
        <row r="3437">
          <cell r="G3437" t="str">
            <v>Maxvorstadt</v>
          </cell>
          <cell r="H3437" t="str">
            <v>Entire rental unit</v>
          </cell>
          <cell r="I3437" t="str">
            <v>Entire home/apt</v>
          </cell>
          <cell r="J3437">
            <v>3</v>
          </cell>
        </row>
        <row r="3438">
          <cell r="G3438" t="str">
            <v>Ludwigsvorstadt-Isarvorstadt</v>
          </cell>
          <cell r="H3438" t="str">
            <v>Private room in rental unit</v>
          </cell>
          <cell r="I3438" t="str">
            <v>Private room</v>
          </cell>
          <cell r="J3438">
            <v>2</v>
          </cell>
          <cell r="K3438">
            <v>350</v>
          </cell>
        </row>
        <row r="3439">
          <cell r="G3439" t="str">
            <v>Ludwigsvorstadt-Isarvorstadt</v>
          </cell>
          <cell r="H3439" t="str">
            <v>Private room in rental unit</v>
          </cell>
          <cell r="I3439" t="str">
            <v>Private room</v>
          </cell>
          <cell r="J3439">
            <v>2</v>
          </cell>
        </row>
        <row r="3440">
          <cell r="G3440" t="str">
            <v>Moosach</v>
          </cell>
          <cell r="H3440" t="str">
            <v>Entire rental unit</v>
          </cell>
          <cell r="I3440" t="str">
            <v>Entire home/apt</v>
          </cell>
          <cell r="J3440">
            <v>2</v>
          </cell>
          <cell r="Q3440">
            <v>4.5</v>
          </cell>
          <cell r="S3440">
            <v>0.13</v>
          </cell>
        </row>
        <row r="3441">
          <cell r="G3441" t="str">
            <v>Berg am Laim</v>
          </cell>
          <cell r="H3441" t="str">
            <v>Private room in townhouse</v>
          </cell>
          <cell r="I3441" t="str">
            <v>Private room</v>
          </cell>
          <cell r="J3441">
            <v>2</v>
          </cell>
          <cell r="K3441">
            <v>71</v>
          </cell>
        </row>
        <row r="3442">
          <cell r="G3442" t="str">
            <v>Ludwigsvorstadt-Isarvorstadt</v>
          </cell>
          <cell r="H3442" t="str">
            <v>Entire condo</v>
          </cell>
          <cell r="I3442" t="str">
            <v>Entire home/apt</v>
          </cell>
          <cell r="J3442">
            <v>3</v>
          </cell>
          <cell r="Q3442">
            <v>4.8499999999999996</v>
          </cell>
          <cell r="S3442">
            <v>1.83</v>
          </cell>
        </row>
        <row r="3443">
          <cell r="G3443" t="str">
            <v>Milbertshofen-Am Hart</v>
          </cell>
          <cell r="H3443" t="str">
            <v>Entire rental unit</v>
          </cell>
          <cell r="I3443" t="str">
            <v>Entire home/apt</v>
          </cell>
          <cell r="J3443">
            <v>8</v>
          </cell>
          <cell r="K3443">
            <v>475</v>
          </cell>
          <cell r="Q3443">
            <v>4.9800000000000004</v>
          </cell>
          <cell r="S3443">
            <v>1.45</v>
          </cell>
        </row>
        <row r="3444">
          <cell r="G3444" t="str">
            <v>Aubing-Lochhausen-Langwied</v>
          </cell>
          <cell r="H3444" t="str">
            <v>Private room in home</v>
          </cell>
          <cell r="I3444" t="str">
            <v>Private room</v>
          </cell>
          <cell r="J3444">
            <v>2</v>
          </cell>
          <cell r="K3444">
            <v>40</v>
          </cell>
          <cell r="Q3444">
            <v>4.6399999999999997</v>
          </cell>
          <cell r="S3444">
            <v>2.2000000000000002</v>
          </cell>
        </row>
        <row r="3445">
          <cell r="G3445" t="str">
            <v>Maxvorstadt</v>
          </cell>
          <cell r="H3445" t="str">
            <v>Entire rental unit</v>
          </cell>
          <cell r="I3445" t="str">
            <v>Entire home/apt</v>
          </cell>
          <cell r="J3445">
            <v>4</v>
          </cell>
          <cell r="Q3445">
            <v>4.5</v>
          </cell>
          <cell r="S3445">
            <v>0.11</v>
          </cell>
        </row>
        <row r="3446">
          <cell r="G3446" t="str">
            <v>Maxvorstadt</v>
          </cell>
          <cell r="H3446" t="str">
            <v>Entire condo</v>
          </cell>
          <cell r="I3446" t="str">
            <v>Entire home/apt</v>
          </cell>
          <cell r="J3446">
            <v>2</v>
          </cell>
          <cell r="Q3446">
            <v>4.67</v>
          </cell>
          <cell r="S3446">
            <v>0.1</v>
          </cell>
        </row>
        <row r="3447">
          <cell r="G3447" t="str">
            <v>Schwabing-Freimann</v>
          </cell>
          <cell r="H3447" t="str">
            <v>Entire condo</v>
          </cell>
          <cell r="I3447" t="str">
            <v>Entire home/apt</v>
          </cell>
          <cell r="J3447">
            <v>3</v>
          </cell>
        </row>
        <row r="3448">
          <cell r="G3448" t="str">
            <v>Maxvorstadt</v>
          </cell>
          <cell r="H3448" t="str">
            <v>Entire rental unit</v>
          </cell>
          <cell r="I3448" t="str">
            <v>Entire home/apt</v>
          </cell>
          <cell r="J3448">
            <v>4</v>
          </cell>
          <cell r="Q3448">
            <v>5</v>
          </cell>
          <cell r="S3448">
            <v>0.1</v>
          </cell>
        </row>
        <row r="3449">
          <cell r="G3449" t="str">
            <v>Untergiesing-Harlaching</v>
          </cell>
          <cell r="H3449" t="str">
            <v>Private room in rental unit</v>
          </cell>
          <cell r="I3449" t="str">
            <v>Private room</v>
          </cell>
          <cell r="J3449">
            <v>2</v>
          </cell>
          <cell r="K3449">
            <v>200</v>
          </cell>
        </row>
        <row r="3450">
          <cell r="G3450" t="str">
            <v>Schwabing-West</v>
          </cell>
          <cell r="H3450" t="str">
            <v>Entire rental unit</v>
          </cell>
          <cell r="I3450" t="str">
            <v>Entire home/apt</v>
          </cell>
          <cell r="J3450">
            <v>2</v>
          </cell>
          <cell r="Q3450">
            <v>5</v>
          </cell>
          <cell r="S3450">
            <v>0.03</v>
          </cell>
        </row>
        <row r="3451">
          <cell r="G3451" t="str">
            <v>Neuhausen-Nymphenburg</v>
          </cell>
          <cell r="H3451" t="str">
            <v>Entire rental unit</v>
          </cell>
          <cell r="I3451" t="str">
            <v>Entire home/apt</v>
          </cell>
          <cell r="J3451">
            <v>2</v>
          </cell>
          <cell r="K3451">
            <v>84</v>
          </cell>
          <cell r="Q3451">
            <v>4.67</v>
          </cell>
          <cell r="S3451">
            <v>0.1</v>
          </cell>
        </row>
        <row r="3452">
          <cell r="G3452" t="str">
            <v>Untergiesing-Harlaching</v>
          </cell>
          <cell r="H3452" t="str">
            <v>Entire rental unit</v>
          </cell>
          <cell r="I3452" t="str">
            <v>Entire home/apt</v>
          </cell>
          <cell r="J3452">
            <v>2</v>
          </cell>
          <cell r="Q3452">
            <v>4.5199999999999996</v>
          </cell>
          <cell r="S3452">
            <v>0.83</v>
          </cell>
        </row>
        <row r="3453">
          <cell r="G3453" t="str">
            <v>Hadern</v>
          </cell>
          <cell r="H3453" t="str">
            <v>Private room in condo</v>
          </cell>
          <cell r="I3453" t="str">
            <v>Private room</v>
          </cell>
          <cell r="J3453">
            <v>1</v>
          </cell>
          <cell r="K3453">
            <v>429</v>
          </cell>
          <cell r="Q3453">
            <v>5</v>
          </cell>
          <cell r="S3453">
            <v>0.03</v>
          </cell>
        </row>
        <row r="3454">
          <cell r="G3454" t="str">
            <v>Neuhausen-Nymphenburg</v>
          </cell>
          <cell r="H3454" t="str">
            <v>Entire loft</v>
          </cell>
          <cell r="I3454" t="str">
            <v>Entire home/apt</v>
          </cell>
          <cell r="J3454">
            <v>9</v>
          </cell>
          <cell r="K3454">
            <v>305</v>
          </cell>
          <cell r="Q3454">
            <v>4.84</v>
          </cell>
          <cell r="S3454">
            <v>2.71</v>
          </cell>
        </row>
        <row r="3455">
          <cell r="G3455" t="str">
            <v>Untergiesing-Harlaching</v>
          </cell>
          <cell r="H3455" t="str">
            <v>Entire condo</v>
          </cell>
          <cell r="I3455" t="str">
            <v>Entire home/apt</v>
          </cell>
          <cell r="J3455">
            <v>5</v>
          </cell>
          <cell r="K3455">
            <v>150</v>
          </cell>
          <cell r="Q3455">
            <v>5</v>
          </cell>
          <cell r="S3455">
            <v>0.27</v>
          </cell>
        </row>
        <row r="3456">
          <cell r="G3456" t="str">
            <v>Schwanthalerh√∂he</v>
          </cell>
          <cell r="H3456" t="str">
            <v>Entire rental unit</v>
          </cell>
          <cell r="I3456" t="str">
            <v>Entire home/apt</v>
          </cell>
          <cell r="J3456">
            <v>3</v>
          </cell>
          <cell r="K3456">
            <v>90</v>
          </cell>
          <cell r="Q3456">
            <v>4.8099999999999996</v>
          </cell>
          <cell r="S3456">
            <v>1.77</v>
          </cell>
        </row>
        <row r="3457">
          <cell r="G3457" t="str">
            <v>Altstadt-Lehel</v>
          </cell>
          <cell r="H3457" t="str">
            <v>Entire condo</v>
          </cell>
          <cell r="I3457" t="str">
            <v>Entire home/apt</v>
          </cell>
          <cell r="J3457">
            <v>2</v>
          </cell>
          <cell r="K3457">
            <v>124</v>
          </cell>
          <cell r="Q3457">
            <v>4.5599999999999996</v>
          </cell>
          <cell r="S3457">
            <v>2.1800000000000002</v>
          </cell>
        </row>
        <row r="3458">
          <cell r="G3458" t="str">
            <v>Au-Haidhausen</v>
          </cell>
          <cell r="H3458" t="str">
            <v>Private room in vacation home</v>
          </cell>
          <cell r="I3458" t="str">
            <v>Private room</v>
          </cell>
          <cell r="J3458">
            <v>2</v>
          </cell>
          <cell r="Q3458">
            <v>5</v>
          </cell>
          <cell r="S3458">
            <v>0.26</v>
          </cell>
        </row>
        <row r="3459">
          <cell r="G3459" t="str">
            <v>Pasing-Obermenzing</v>
          </cell>
          <cell r="H3459" t="str">
            <v>Entire condo</v>
          </cell>
          <cell r="I3459" t="str">
            <v>Entire home/apt</v>
          </cell>
          <cell r="J3459">
            <v>2</v>
          </cell>
          <cell r="K3459">
            <v>60</v>
          </cell>
          <cell r="Q3459">
            <v>5</v>
          </cell>
          <cell r="S3459">
            <v>1</v>
          </cell>
        </row>
        <row r="3460">
          <cell r="G3460" t="str">
            <v>Ramersdorf-Perlach</v>
          </cell>
          <cell r="H3460" t="str">
            <v>Entire rental unit</v>
          </cell>
          <cell r="I3460" t="str">
            <v>Entire home/apt</v>
          </cell>
          <cell r="J3460">
            <v>2</v>
          </cell>
          <cell r="Q3460">
            <v>5</v>
          </cell>
          <cell r="S3460">
            <v>0.03</v>
          </cell>
        </row>
        <row r="3461">
          <cell r="G3461" t="str">
            <v>Ludwigsvorstadt-Isarvorstadt</v>
          </cell>
          <cell r="H3461" t="str">
            <v>Room in hotel</v>
          </cell>
          <cell r="I3461" t="str">
            <v>Private room</v>
          </cell>
          <cell r="J3461">
            <v>3</v>
          </cell>
          <cell r="K3461">
            <v>105</v>
          </cell>
          <cell r="Q3461">
            <v>4.4800000000000004</v>
          </cell>
          <cell r="S3461">
            <v>4.8600000000000003</v>
          </cell>
        </row>
        <row r="3462">
          <cell r="G3462" t="str">
            <v>Ludwigsvorstadt-Isarvorstadt</v>
          </cell>
          <cell r="H3462" t="str">
            <v>Room in hotel</v>
          </cell>
          <cell r="I3462" t="str">
            <v>Private room</v>
          </cell>
          <cell r="J3462">
            <v>2</v>
          </cell>
          <cell r="K3462">
            <v>81</v>
          </cell>
          <cell r="Q3462">
            <v>4.53</v>
          </cell>
          <cell r="S3462">
            <v>8.84</v>
          </cell>
        </row>
        <row r="3463">
          <cell r="G3463" t="str">
            <v>Tudering-Riem</v>
          </cell>
          <cell r="H3463" t="str">
            <v>Entire guesthouse</v>
          </cell>
          <cell r="I3463" t="str">
            <v>Entire home/apt</v>
          </cell>
          <cell r="J3463">
            <v>2</v>
          </cell>
          <cell r="K3463">
            <v>120</v>
          </cell>
          <cell r="Q3463">
            <v>4.5999999999999996</v>
          </cell>
          <cell r="S3463">
            <v>1.02</v>
          </cell>
        </row>
        <row r="3464">
          <cell r="G3464" t="str">
            <v>Ludwigsvorstadt-Isarvorstadt</v>
          </cell>
          <cell r="H3464" t="str">
            <v>Entire loft</v>
          </cell>
          <cell r="I3464" t="str">
            <v>Entire home/apt</v>
          </cell>
          <cell r="J3464">
            <v>4</v>
          </cell>
          <cell r="K3464">
            <v>128</v>
          </cell>
          <cell r="Q3464">
            <v>4.97</v>
          </cell>
          <cell r="S3464">
            <v>1.37</v>
          </cell>
        </row>
        <row r="3465">
          <cell r="G3465" t="str">
            <v>Bogenhausen</v>
          </cell>
          <cell r="H3465" t="str">
            <v>Private room in rental unit</v>
          </cell>
          <cell r="I3465" t="str">
            <v>Private room</v>
          </cell>
          <cell r="J3465">
            <v>2</v>
          </cell>
          <cell r="Q3465">
            <v>4.7699999999999996</v>
          </cell>
          <cell r="S3465">
            <v>3.36</v>
          </cell>
        </row>
        <row r="3466">
          <cell r="G3466" t="str">
            <v>Au-Haidhausen</v>
          </cell>
          <cell r="H3466" t="str">
            <v>Entire rental unit</v>
          </cell>
          <cell r="I3466" t="str">
            <v>Entire home/apt</v>
          </cell>
          <cell r="J3466">
            <v>1</v>
          </cell>
          <cell r="Q3466">
            <v>4.83</v>
          </cell>
          <cell r="S3466">
            <v>0.25</v>
          </cell>
        </row>
        <row r="3467">
          <cell r="G3467" t="str">
            <v>Neuhausen-Nymphenburg</v>
          </cell>
          <cell r="H3467" t="str">
            <v>Entire condo</v>
          </cell>
          <cell r="I3467" t="str">
            <v>Entire home/apt</v>
          </cell>
          <cell r="J3467">
            <v>4</v>
          </cell>
          <cell r="K3467">
            <v>208</v>
          </cell>
          <cell r="Q3467">
            <v>4.83</v>
          </cell>
          <cell r="S3467">
            <v>1.42</v>
          </cell>
        </row>
        <row r="3468">
          <cell r="G3468" t="str">
            <v>Berg am Laim</v>
          </cell>
          <cell r="H3468" t="str">
            <v>Entire condo</v>
          </cell>
          <cell r="I3468" t="str">
            <v>Entire home/apt</v>
          </cell>
          <cell r="J3468">
            <v>2</v>
          </cell>
          <cell r="Q3468">
            <v>4.92</v>
          </cell>
          <cell r="S3468">
            <v>0.44</v>
          </cell>
        </row>
        <row r="3469">
          <cell r="G3469" t="str">
            <v>Moosach</v>
          </cell>
          <cell r="H3469" t="str">
            <v>Private room in rental unit</v>
          </cell>
          <cell r="I3469" t="str">
            <v>Private room</v>
          </cell>
          <cell r="J3469">
            <v>2</v>
          </cell>
          <cell r="K3469">
            <v>69</v>
          </cell>
          <cell r="Q3469">
            <v>4.5999999999999996</v>
          </cell>
          <cell r="S3469">
            <v>0.17</v>
          </cell>
        </row>
        <row r="3470">
          <cell r="G3470" t="str">
            <v>Ludwigsvorstadt-Isarvorstadt</v>
          </cell>
          <cell r="H3470" t="str">
            <v>Entire rental unit</v>
          </cell>
          <cell r="I3470" t="str">
            <v>Entire home/apt</v>
          </cell>
          <cell r="J3470">
            <v>2</v>
          </cell>
          <cell r="Q3470">
            <v>5</v>
          </cell>
          <cell r="S3470">
            <v>7.0000000000000007E-2</v>
          </cell>
        </row>
        <row r="3471">
          <cell r="G3471" t="str">
            <v>Ludwigsvorstadt-Isarvorstadt</v>
          </cell>
          <cell r="H3471" t="str">
            <v>Private room in condo</v>
          </cell>
          <cell r="I3471" t="str">
            <v>Private room</v>
          </cell>
          <cell r="J3471">
            <v>4</v>
          </cell>
          <cell r="K3471">
            <v>56</v>
          </cell>
          <cell r="Q3471">
            <v>4.8099999999999996</v>
          </cell>
          <cell r="S3471">
            <v>1.2</v>
          </cell>
        </row>
        <row r="3472">
          <cell r="G3472" t="str">
            <v>Laim</v>
          </cell>
          <cell r="H3472" t="str">
            <v>Entire rental unit</v>
          </cell>
          <cell r="I3472" t="str">
            <v>Entire home/apt</v>
          </cell>
          <cell r="J3472">
            <v>4</v>
          </cell>
          <cell r="K3472">
            <v>1000</v>
          </cell>
          <cell r="Q3472">
            <v>4</v>
          </cell>
          <cell r="S3472">
            <v>0.03</v>
          </cell>
        </row>
        <row r="3473">
          <cell r="G3473" t="str">
            <v>Maxvorstadt</v>
          </cell>
          <cell r="H3473" t="str">
            <v>Private room in condo</v>
          </cell>
          <cell r="I3473" t="str">
            <v>Private room</v>
          </cell>
          <cell r="J3473">
            <v>4</v>
          </cell>
        </row>
        <row r="3474">
          <cell r="G3474" t="str">
            <v>Maxvorstadt</v>
          </cell>
          <cell r="H3474" t="str">
            <v>Private room in rental unit</v>
          </cell>
          <cell r="I3474" t="str">
            <v>Private room</v>
          </cell>
          <cell r="J3474">
            <v>2</v>
          </cell>
          <cell r="K3474">
            <v>200</v>
          </cell>
        </row>
        <row r="3475">
          <cell r="G3475" t="str">
            <v>Schwabing-Freimann</v>
          </cell>
          <cell r="H3475" t="str">
            <v>Entire rental unit</v>
          </cell>
          <cell r="I3475" t="str">
            <v>Entire home/apt</v>
          </cell>
          <cell r="J3475">
            <v>2</v>
          </cell>
          <cell r="Q3475">
            <v>5</v>
          </cell>
          <cell r="S3475">
            <v>7.0000000000000007E-2</v>
          </cell>
        </row>
        <row r="3476">
          <cell r="G3476" t="str">
            <v>Au-Haidhausen</v>
          </cell>
          <cell r="H3476" t="str">
            <v>Private room in rental unit</v>
          </cell>
          <cell r="I3476" t="str">
            <v>Private room</v>
          </cell>
          <cell r="J3476">
            <v>2</v>
          </cell>
          <cell r="K3476">
            <v>114</v>
          </cell>
          <cell r="Q3476">
            <v>5</v>
          </cell>
          <cell r="S3476">
            <v>0.2</v>
          </cell>
        </row>
        <row r="3477">
          <cell r="G3477" t="str">
            <v>Ramersdorf-Perlach</v>
          </cell>
          <cell r="H3477" t="str">
            <v>Entire rental unit</v>
          </cell>
          <cell r="I3477" t="str">
            <v>Entire home/apt</v>
          </cell>
          <cell r="J3477">
            <v>3</v>
          </cell>
          <cell r="K3477">
            <v>90</v>
          </cell>
        </row>
        <row r="3478">
          <cell r="G3478" t="str">
            <v>Sendling</v>
          </cell>
          <cell r="H3478" t="str">
            <v>Private room in rental unit</v>
          </cell>
          <cell r="I3478" t="str">
            <v>Private room</v>
          </cell>
          <cell r="J3478">
            <v>2</v>
          </cell>
          <cell r="K3478">
            <v>124</v>
          </cell>
          <cell r="Q3478">
            <v>4</v>
          </cell>
          <cell r="S3478">
            <v>0.17</v>
          </cell>
        </row>
        <row r="3479">
          <cell r="G3479" t="str">
            <v>Thalkirchen-Obersendling-Forstenried-F√ºrstenried-Solln</v>
          </cell>
          <cell r="H3479" t="str">
            <v>Private room in rental unit</v>
          </cell>
          <cell r="I3479" t="str">
            <v>Private room</v>
          </cell>
          <cell r="J3479">
            <v>1</v>
          </cell>
          <cell r="K3479">
            <v>34</v>
          </cell>
          <cell r="Q3479">
            <v>4.93</v>
          </cell>
          <cell r="S3479">
            <v>4.71</v>
          </cell>
        </row>
        <row r="3480">
          <cell r="G3480" t="str">
            <v>Berg am Laim</v>
          </cell>
          <cell r="H3480" t="str">
            <v>Entire rental unit</v>
          </cell>
          <cell r="I3480" t="str">
            <v>Entire home/apt</v>
          </cell>
          <cell r="J3480">
            <v>2</v>
          </cell>
          <cell r="Q3480">
            <v>5</v>
          </cell>
          <cell r="S3480">
            <v>0.14000000000000001</v>
          </cell>
        </row>
        <row r="3481">
          <cell r="G3481" t="str">
            <v>Ludwigsvorstadt-Isarvorstadt</v>
          </cell>
          <cell r="H3481" t="str">
            <v>Room in hotel</v>
          </cell>
          <cell r="I3481" t="str">
            <v>Private room</v>
          </cell>
          <cell r="J3481">
            <v>3</v>
          </cell>
          <cell r="K3481">
            <v>105</v>
          </cell>
        </row>
        <row r="3482">
          <cell r="G3482" t="str">
            <v>Laim</v>
          </cell>
          <cell r="H3482" t="str">
            <v>Entire rental unit</v>
          </cell>
          <cell r="I3482" t="str">
            <v>Entire home/apt</v>
          </cell>
          <cell r="J3482">
            <v>5</v>
          </cell>
          <cell r="Q3482">
            <v>5</v>
          </cell>
          <cell r="S3482">
            <v>0.03</v>
          </cell>
        </row>
        <row r="3483">
          <cell r="G3483" t="str">
            <v>Untergiesing-Harlaching</v>
          </cell>
          <cell r="H3483" t="str">
            <v>Entire rental unit</v>
          </cell>
          <cell r="I3483" t="str">
            <v>Entire home/apt</v>
          </cell>
          <cell r="J3483">
            <v>2</v>
          </cell>
          <cell r="K3483">
            <v>110</v>
          </cell>
          <cell r="Q3483">
            <v>5</v>
          </cell>
          <cell r="S3483">
            <v>0.11</v>
          </cell>
        </row>
        <row r="3484">
          <cell r="G3484" t="str">
            <v>Bogenhausen</v>
          </cell>
          <cell r="H3484" t="str">
            <v>Entire loft</v>
          </cell>
          <cell r="I3484" t="str">
            <v>Entire home/apt</v>
          </cell>
          <cell r="J3484">
            <v>2</v>
          </cell>
          <cell r="K3484">
            <v>79</v>
          </cell>
          <cell r="Q3484">
            <v>4.82</v>
          </cell>
          <cell r="S3484">
            <v>0.49</v>
          </cell>
        </row>
        <row r="3485">
          <cell r="G3485" t="str">
            <v>Berg am Laim</v>
          </cell>
          <cell r="H3485" t="str">
            <v>Private room in condo</v>
          </cell>
          <cell r="I3485" t="str">
            <v>Private room</v>
          </cell>
          <cell r="J3485">
            <v>2</v>
          </cell>
          <cell r="K3485">
            <v>150</v>
          </cell>
          <cell r="Q3485">
            <v>5</v>
          </cell>
          <cell r="S3485">
            <v>0.03</v>
          </cell>
        </row>
        <row r="3486">
          <cell r="G3486" t="str">
            <v>Untergiesing-Harlaching</v>
          </cell>
          <cell r="H3486" t="str">
            <v>Entire rental unit</v>
          </cell>
          <cell r="I3486" t="str">
            <v>Entire home/apt</v>
          </cell>
          <cell r="J3486">
            <v>6</v>
          </cell>
          <cell r="K3486">
            <v>105</v>
          </cell>
          <cell r="Q3486">
            <v>4.8499999999999996</v>
          </cell>
          <cell r="S3486">
            <v>2.29</v>
          </cell>
        </row>
        <row r="3487">
          <cell r="G3487" t="str">
            <v>Ludwigsvorstadt-Isarvorstadt</v>
          </cell>
          <cell r="H3487" t="str">
            <v>Entire rental unit</v>
          </cell>
          <cell r="I3487" t="str">
            <v>Entire home/apt</v>
          </cell>
          <cell r="J3487">
            <v>5</v>
          </cell>
          <cell r="K3487">
            <v>665</v>
          </cell>
          <cell r="Q3487">
            <v>4.95</v>
          </cell>
          <cell r="S3487">
            <v>1.98</v>
          </cell>
        </row>
        <row r="3488">
          <cell r="G3488" t="str">
            <v>Ludwigsvorstadt-Isarvorstadt</v>
          </cell>
          <cell r="H3488" t="str">
            <v>Entire rental unit</v>
          </cell>
          <cell r="I3488" t="str">
            <v>Entire home/apt</v>
          </cell>
          <cell r="J3488">
            <v>3</v>
          </cell>
          <cell r="K3488">
            <v>260</v>
          </cell>
          <cell r="Q3488">
            <v>4.71</v>
          </cell>
          <cell r="S3488">
            <v>0.24</v>
          </cell>
        </row>
        <row r="3489">
          <cell r="G3489" t="str">
            <v>Milbertshofen-Am Hart</v>
          </cell>
          <cell r="H3489" t="str">
            <v>Private room in condo</v>
          </cell>
          <cell r="I3489" t="str">
            <v>Private room</v>
          </cell>
          <cell r="J3489">
            <v>2</v>
          </cell>
          <cell r="K3489">
            <v>72</v>
          </cell>
          <cell r="Q3489">
            <v>5</v>
          </cell>
          <cell r="S3489">
            <v>0.22</v>
          </cell>
        </row>
        <row r="3490">
          <cell r="G3490" t="str">
            <v>Schwabing-West</v>
          </cell>
          <cell r="H3490" t="str">
            <v>Entire condo</v>
          </cell>
          <cell r="I3490" t="str">
            <v>Entire home/apt</v>
          </cell>
          <cell r="J3490">
            <v>6</v>
          </cell>
          <cell r="K3490">
            <v>174</v>
          </cell>
          <cell r="Q3490">
            <v>4.71</v>
          </cell>
          <cell r="S3490">
            <v>2.6</v>
          </cell>
        </row>
        <row r="3491">
          <cell r="G3491" t="str">
            <v>Au-Haidhausen</v>
          </cell>
          <cell r="H3491" t="str">
            <v>Entire rental unit</v>
          </cell>
          <cell r="I3491" t="str">
            <v>Entire home/apt</v>
          </cell>
          <cell r="J3491">
            <v>6</v>
          </cell>
          <cell r="K3491">
            <v>168</v>
          </cell>
          <cell r="Q3491">
            <v>4</v>
          </cell>
          <cell r="S3491">
            <v>0.12</v>
          </cell>
        </row>
        <row r="3492">
          <cell r="G3492" t="str">
            <v>Pasing-Obermenzing</v>
          </cell>
          <cell r="H3492" t="str">
            <v>Entire rental unit</v>
          </cell>
          <cell r="I3492" t="str">
            <v>Entire home/apt</v>
          </cell>
          <cell r="J3492">
            <v>5</v>
          </cell>
          <cell r="K3492">
            <v>85</v>
          </cell>
          <cell r="Q3492">
            <v>4.95</v>
          </cell>
          <cell r="S3492">
            <v>0.86</v>
          </cell>
        </row>
        <row r="3493">
          <cell r="G3493" t="str">
            <v>Maxvorstadt</v>
          </cell>
          <cell r="H3493" t="str">
            <v>Entire rental unit</v>
          </cell>
          <cell r="I3493" t="str">
            <v>Entire home/apt</v>
          </cell>
          <cell r="J3493">
            <v>2</v>
          </cell>
          <cell r="Q3493">
            <v>5</v>
          </cell>
          <cell r="S3493">
            <v>0.03</v>
          </cell>
        </row>
        <row r="3494">
          <cell r="G3494" t="str">
            <v>Schwabing-West</v>
          </cell>
          <cell r="H3494" t="str">
            <v>Entire rental unit</v>
          </cell>
          <cell r="I3494" t="str">
            <v>Entire home/apt</v>
          </cell>
          <cell r="J3494">
            <v>2</v>
          </cell>
          <cell r="Q3494">
            <v>4.8600000000000003</v>
          </cell>
          <cell r="S3494">
            <v>1.24</v>
          </cell>
        </row>
        <row r="3495">
          <cell r="G3495" t="str">
            <v>Neuhausen-Nymphenburg</v>
          </cell>
          <cell r="H3495" t="str">
            <v>Entire rental unit</v>
          </cell>
          <cell r="I3495" t="str">
            <v>Entire home/apt</v>
          </cell>
          <cell r="J3495">
            <v>2</v>
          </cell>
          <cell r="Q3495">
            <v>3.67</v>
          </cell>
          <cell r="S3495">
            <v>0.21</v>
          </cell>
        </row>
        <row r="3496">
          <cell r="G3496" t="str">
            <v>Obergiesing</v>
          </cell>
          <cell r="H3496" t="str">
            <v>Entire rental unit</v>
          </cell>
          <cell r="I3496" t="str">
            <v>Entire home/apt</v>
          </cell>
          <cell r="J3496">
            <v>4</v>
          </cell>
          <cell r="K3496">
            <v>220</v>
          </cell>
          <cell r="Q3496">
            <v>4.8</v>
          </cell>
          <cell r="S3496">
            <v>0.17</v>
          </cell>
        </row>
        <row r="3497">
          <cell r="G3497" t="str">
            <v>Tudering-Riem</v>
          </cell>
          <cell r="H3497" t="str">
            <v>Private room in condo</v>
          </cell>
          <cell r="I3497" t="str">
            <v>Private room</v>
          </cell>
          <cell r="J3497">
            <v>1</v>
          </cell>
          <cell r="K3497">
            <v>200</v>
          </cell>
          <cell r="Q3497">
            <v>5</v>
          </cell>
          <cell r="S3497">
            <v>0.21</v>
          </cell>
        </row>
        <row r="3498">
          <cell r="G3498" t="str">
            <v>Tudering-Riem</v>
          </cell>
          <cell r="H3498" t="str">
            <v>Private room in rental unit</v>
          </cell>
          <cell r="I3498" t="str">
            <v>Private room</v>
          </cell>
          <cell r="J3498">
            <v>2</v>
          </cell>
          <cell r="K3498">
            <v>150</v>
          </cell>
          <cell r="Q3498">
            <v>4.5</v>
          </cell>
          <cell r="S3498">
            <v>7.0000000000000007E-2</v>
          </cell>
        </row>
        <row r="3499">
          <cell r="G3499" t="str">
            <v>Milbertshofen-Am Hart</v>
          </cell>
          <cell r="H3499" t="str">
            <v>Entire rental unit</v>
          </cell>
          <cell r="I3499" t="str">
            <v>Entire home/apt</v>
          </cell>
          <cell r="J3499">
            <v>2</v>
          </cell>
          <cell r="K3499">
            <v>108</v>
          </cell>
          <cell r="Q3499">
            <v>4.83</v>
          </cell>
          <cell r="S3499">
            <v>0.28999999999999998</v>
          </cell>
        </row>
        <row r="3500">
          <cell r="G3500" t="str">
            <v>Au-Haidhausen</v>
          </cell>
          <cell r="H3500" t="str">
            <v>Private room in rental unit</v>
          </cell>
          <cell r="I3500" t="str">
            <v>Private room</v>
          </cell>
          <cell r="J3500">
            <v>2</v>
          </cell>
          <cell r="Q3500">
            <v>4.9000000000000004</v>
          </cell>
          <cell r="S3500">
            <v>1.0900000000000001</v>
          </cell>
        </row>
        <row r="3501">
          <cell r="G3501" t="str">
            <v>Thalkirchen-Obersendling-Forstenried-F√ºrstenried-Solln</v>
          </cell>
          <cell r="H3501" t="str">
            <v>Entire rental unit</v>
          </cell>
          <cell r="I3501" t="str">
            <v>Entire home/apt</v>
          </cell>
          <cell r="J3501">
            <v>2</v>
          </cell>
          <cell r="Q3501">
            <v>4.87</v>
          </cell>
          <cell r="S3501">
            <v>0.56000000000000005</v>
          </cell>
        </row>
        <row r="3502">
          <cell r="G3502" t="str">
            <v>Tudering-Riem</v>
          </cell>
          <cell r="H3502" t="str">
            <v>Private room in condo</v>
          </cell>
          <cell r="I3502" t="str">
            <v>Private room</v>
          </cell>
          <cell r="J3502">
            <v>2</v>
          </cell>
          <cell r="K3502">
            <v>150</v>
          </cell>
          <cell r="Q3502">
            <v>5</v>
          </cell>
          <cell r="S3502">
            <v>7.0000000000000007E-2</v>
          </cell>
        </row>
        <row r="3503">
          <cell r="G3503" t="str">
            <v>Schwabing-West</v>
          </cell>
          <cell r="H3503" t="str">
            <v>Entire rental unit</v>
          </cell>
          <cell r="I3503" t="str">
            <v>Entire home/apt</v>
          </cell>
          <cell r="J3503">
            <v>2</v>
          </cell>
          <cell r="Q3503">
            <v>5</v>
          </cell>
          <cell r="S3503">
            <v>0.21</v>
          </cell>
        </row>
        <row r="3504">
          <cell r="G3504" t="str">
            <v>Altstadt-Lehel</v>
          </cell>
          <cell r="H3504" t="str">
            <v>Private room in loft</v>
          </cell>
          <cell r="I3504" t="str">
            <v>Private room</v>
          </cell>
          <cell r="J3504">
            <v>1</v>
          </cell>
          <cell r="K3504">
            <v>160</v>
          </cell>
          <cell r="Q3504">
            <v>4.54</v>
          </cell>
          <cell r="S3504">
            <v>0.44</v>
          </cell>
        </row>
        <row r="3505">
          <cell r="G3505" t="str">
            <v>Ramersdorf-Perlach</v>
          </cell>
          <cell r="H3505" t="str">
            <v>Private room in bungalow</v>
          </cell>
          <cell r="I3505" t="str">
            <v>Private room</v>
          </cell>
          <cell r="J3505">
            <v>2</v>
          </cell>
          <cell r="Q3505">
            <v>4.8099999999999996</v>
          </cell>
          <cell r="S3505">
            <v>1</v>
          </cell>
        </row>
        <row r="3506">
          <cell r="G3506" t="str">
            <v>Au-Haidhausen</v>
          </cell>
          <cell r="H3506" t="str">
            <v>Private room in rental unit</v>
          </cell>
          <cell r="I3506" t="str">
            <v>Private room</v>
          </cell>
          <cell r="J3506">
            <v>1</v>
          </cell>
          <cell r="K3506">
            <v>75</v>
          </cell>
          <cell r="Q3506">
            <v>5</v>
          </cell>
          <cell r="S3506">
            <v>1.01</v>
          </cell>
        </row>
        <row r="3507">
          <cell r="G3507" t="str">
            <v>Ludwigsvorstadt-Isarvorstadt</v>
          </cell>
          <cell r="H3507" t="str">
            <v>Room in hotel</v>
          </cell>
          <cell r="I3507" t="str">
            <v>Private room</v>
          </cell>
          <cell r="J3507">
            <v>3</v>
          </cell>
          <cell r="K3507">
            <v>81</v>
          </cell>
          <cell r="Q3507">
            <v>4.32</v>
          </cell>
          <cell r="S3507">
            <v>0.95</v>
          </cell>
        </row>
        <row r="3508">
          <cell r="G3508" t="str">
            <v>Tudering-Riem</v>
          </cell>
          <cell r="H3508" t="str">
            <v>Private room in bed and breakfast</v>
          </cell>
          <cell r="I3508" t="str">
            <v>Private room</v>
          </cell>
          <cell r="J3508">
            <v>1</v>
          </cell>
          <cell r="K3508">
            <v>95</v>
          </cell>
          <cell r="Q3508">
            <v>4</v>
          </cell>
          <cell r="S3508">
            <v>7.0000000000000007E-2</v>
          </cell>
        </row>
        <row r="3509">
          <cell r="G3509" t="str">
            <v>Aubing-Lochhausen-Langwied</v>
          </cell>
          <cell r="H3509" t="str">
            <v>Entire condo</v>
          </cell>
          <cell r="I3509" t="str">
            <v>Entire home/apt</v>
          </cell>
          <cell r="J3509">
            <v>12</v>
          </cell>
          <cell r="K3509">
            <v>351</v>
          </cell>
          <cell r="Q3509">
            <v>4.96</v>
          </cell>
          <cell r="S3509">
            <v>1.95</v>
          </cell>
        </row>
        <row r="3510">
          <cell r="G3510" t="str">
            <v>Schwabing-Freimann</v>
          </cell>
          <cell r="H3510" t="str">
            <v>Entire condo</v>
          </cell>
          <cell r="I3510" t="str">
            <v>Entire home/apt</v>
          </cell>
          <cell r="J3510">
            <v>1</v>
          </cell>
          <cell r="Q3510">
            <v>5</v>
          </cell>
          <cell r="S3510">
            <v>0.03</v>
          </cell>
        </row>
        <row r="3511">
          <cell r="G3511" t="str">
            <v>Tudering-Riem</v>
          </cell>
          <cell r="H3511" t="str">
            <v>Private room in townhouse</v>
          </cell>
          <cell r="I3511" t="str">
            <v>Private room</v>
          </cell>
          <cell r="J3511">
            <v>1</v>
          </cell>
          <cell r="K3511">
            <v>130</v>
          </cell>
          <cell r="Q3511">
            <v>5</v>
          </cell>
          <cell r="S3511">
            <v>0.17</v>
          </cell>
        </row>
        <row r="3512">
          <cell r="G3512" t="str">
            <v>Aubing-Lochhausen-Langwied</v>
          </cell>
          <cell r="H3512" t="str">
            <v>Room in aparthotel</v>
          </cell>
          <cell r="I3512" t="str">
            <v>Entire home/apt</v>
          </cell>
          <cell r="J3512">
            <v>3</v>
          </cell>
          <cell r="K3512">
            <v>500</v>
          </cell>
          <cell r="Q3512">
            <v>5</v>
          </cell>
          <cell r="S3512">
            <v>0.17</v>
          </cell>
        </row>
        <row r="3513">
          <cell r="G3513" t="str">
            <v>Tudering-Riem</v>
          </cell>
          <cell r="H3513" t="str">
            <v>Private room in condo</v>
          </cell>
          <cell r="I3513" t="str">
            <v>Private room</v>
          </cell>
          <cell r="J3513">
            <v>2</v>
          </cell>
          <cell r="Q3513">
            <v>5</v>
          </cell>
          <cell r="S3513">
            <v>0.14000000000000001</v>
          </cell>
        </row>
        <row r="3514">
          <cell r="G3514" t="str">
            <v>Untergiesing-Harlaching</v>
          </cell>
          <cell r="H3514" t="str">
            <v>Private room in rental unit</v>
          </cell>
          <cell r="I3514" t="str">
            <v>Private room</v>
          </cell>
          <cell r="J3514">
            <v>1</v>
          </cell>
          <cell r="K3514">
            <v>65</v>
          </cell>
          <cell r="Q3514">
            <v>4.8</v>
          </cell>
          <cell r="S3514">
            <v>0.73</v>
          </cell>
        </row>
        <row r="3515">
          <cell r="G3515" t="str">
            <v>Obergiesing</v>
          </cell>
          <cell r="H3515" t="str">
            <v>Entire condo</v>
          </cell>
          <cell r="I3515" t="str">
            <v>Entire home/apt</v>
          </cell>
          <cell r="J3515">
            <v>6</v>
          </cell>
          <cell r="K3515">
            <v>175</v>
          </cell>
          <cell r="Q3515">
            <v>4.66</v>
          </cell>
          <cell r="S3515">
            <v>1.03</v>
          </cell>
        </row>
        <row r="3516">
          <cell r="G3516" t="str">
            <v>Au-Haidhausen</v>
          </cell>
          <cell r="H3516" t="str">
            <v>Entire rental unit</v>
          </cell>
          <cell r="I3516" t="str">
            <v>Entire home/apt</v>
          </cell>
          <cell r="J3516">
            <v>3</v>
          </cell>
          <cell r="Q3516">
            <v>4.93</v>
          </cell>
          <cell r="S3516">
            <v>0.5</v>
          </cell>
        </row>
        <row r="3517">
          <cell r="G3517" t="str">
            <v>Altstadt-Lehel</v>
          </cell>
          <cell r="H3517" t="str">
            <v>Entire rental unit</v>
          </cell>
          <cell r="I3517" t="str">
            <v>Entire home/apt</v>
          </cell>
          <cell r="J3517">
            <v>4</v>
          </cell>
          <cell r="Q3517">
            <v>5</v>
          </cell>
          <cell r="S3517">
            <v>7.0000000000000007E-2</v>
          </cell>
        </row>
        <row r="3518">
          <cell r="G3518" t="str">
            <v>Tudering-Riem</v>
          </cell>
          <cell r="H3518" t="str">
            <v>Private room in townhouse</v>
          </cell>
          <cell r="I3518" t="str">
            <v>Private room</v>
          </cell>
          <cell r="J3518">
            <v>2</v>
          </cell>
          <cell r="K3518">
            <v>130</v>
          </cell>
          <cell r="Q3518">
            <v>5</v>
          </cell>
          <cell r="S3518">
            <v>0.38</v>
          </cell>
        </row>
        <row r="3519">
          <cell r="G3519" t="str">
            <v>Bogenhausen</v>
          </cell>
          <cell r="H3519" t="str">
            <v>Entire condo</v>
          </cell>
          <cell r="I3519" t="str">
            <v>Entire home/apt</v>
          </cell>
          <cell r="J3519">
            <v>2</v>
          </cell>
          <cell r="K3519">
            <v>510</v>
          </cell>
          <cell r="Q3519">
            <v>5</v>
          </cell>
          <cell r="S3519">
            <v>0.18</v>
          </cell>
        </row>
        <row r="3520">
          <cell r="G3520" t="str">
            <v>Au-Haidhausen</v>
          </cell>
          <cell r="H3520" t="str">
            <v>Entire rental unit</v>
          </cell>
          <cell r="I3520" t="str">
            <v>Entire home/apt</v>
          </cell>
          <cell r="J3520">
            <v>2</v>
          </cell>
          <cell r="Q3520">
            <v>5</v>
          </cell>
          <cell r="S3520">
            <v>0.03</v>
          </cell>
        </row>
        <row r="3521">
          <cell r="G3521" t="str">
            <v>Au-Haidhausen</v>
          </cell>
          <cell r="H3521" t="str">
            <v>Entire rental unit</v>
          </cell>
          <cell r="I3521" t="str">
            <v>Entire home/apt</v>
          </cell>
          <cell r="J3521">
            <v>2</v>
          </cell>
          <cell r="Q3521">
            <v>5</v>
          </cell>
          <cell r="S3521">
            <v>0.1</v>
          </cell>
        </row>
        <row r="3522">
          <cell r="G3522" t="str">
            <v>Sendling</v>
          </cell>
          <cell r="H3522" t="str">
            <v>Entire rental unit</v>
          </cell>
          <cell r="I3522" t="str">
            <v>Entire home/apt</v>
          </cell>
          <cell r="J3522">
            <v>2</v>
          </cell>
          <cell r="Q3522">
            <v>5</v>
          </cell>
          <cell r="S3522">
            <v>0.63</v>
          </cell>
        </row>
        <row r="3523">
          <cell r="G3523" t="str">
            <v>Schwabing-Freimann</v>
          </cell>
          <cell r="H3523" t="str">
            <v>Entire rental unit</v>
          </cell>
          <cell r="I3523" t="str">
            <v>Entire home/apt</v>
          </cell>
          <cell r="J3523">
            <v>2</v>
          </cell>
          <cell r="K3523">
            <v>135</v>
          </cell>
          <cell r="Q3523">
            <v>4.83</v>
          </cell>
          <cell r="S3523">
            <v>0.22</v>
          </cell>
        </row>
        <row r="3524">
          <cell r="G3524" t="str">
            <v>Au-Haidhausen</v>
          </cell>
          <cell r="H3524" t="str">
            <v>Private room in rental unit</v>
          </cell>
          <cell r="I3524" t="str">
            <v>Private room</v>
          </cell>
          <cell r="J3524">
            <v>1</v>
          </cell>
          <cell r="K3524">
            <v>60</v>
          </cell>
          <cell r="Q3524">
            <v>5</v>
          </cell>
          <cell r="S3524">
            <v>0.95</v>
          </cell>
        </row>
        <row r="3525">
          <cell r="G3525" t="str">
            <v>Tudering-Riem</v>
          </cell>
          <cell r="H3525" t="str">
            <v>Entire rental unit</v>
          </cell>
          <cell r="I3525" t="str">
            <v>Entire home/apt</v>
          </cell>
          <cell r="J3525">
            <v>1</v>
          </cell>
        </row>
        <row r="3526">
          <cell r="G3526" t="str">
            <v>Ramersdorf-Perlach</v>
          </cell>
          <cell r="H3526" t="str">
            <v>Entire condo</v>
          </cell>
          <cell r="I3526" t="str">
            <v>Entire home/apt</v>
          </cell>
          <cell r="J3526">
            <v>3</v>
          </cell>
          <cell r="K3526">
            <v>73</v>
          </cell>
          <cell r="Q3526">
            <v>4.8</v>
          </cell>
          <cell r="S3526">
            <v>0.37</v>
          </cell>
        </row>
        <row r="3527">
          <cell r="G3527" t="str">
            <v>Schwabing-West</v>
          </cell>
          <cell r="H3527" t="str">
            <v>Entire rental unit</v>
          </cell>
          <cell r="I3527" t="str">
            <v>Entire home/apt</v>
          </cell>
          <cell r="J3527">
            <v>2</v>
          </cell>
          <cell r="K3527">
            <v>129</v>
          </cell>
          <cell r="Q3527">
            <v>4.8600000000000003</v>
          </cell>
          <cell r="S3527">
            <v>0.86</v>
          </cell>
        </row>
        <row r="3528">
          <cell r="G3528" t="str">
            <v>Aubing-Lochhausen-Langwied</v>
          </cell>
          <cell r="H3528" t="str">
            <v>Entire serviced apartment</v>
          </cell>
          <cell r="I3528" t="str">
            <v>Entire home/apt</v>
          </cell>
          <cell r="J3528">
            <v>1</v>
          </cell>
          <cell r="K3528">
            <v>72</v>
          </cell>
        </row>
        <row r="3529">
          <cell r="G3529" t="str">
            <v>Schwabing-Freimann</v>
          </cell>
          <cell r="H3529" t="str">
            <v>Entire rental unit</v>
          </cell>
          <cell r="I3529" t="str">
            <v>Entire home/apt</v>
          </cell>
          <cell r="J3529">
            <v>2</v>
          </cell>
          <cell r="Q3529">
            <v>5</v>
          </cell>
          <cell r="S3529">
            <v>0.05</v>
          </cell>
        </row>
        <row r="3530">
          <cell r="G3530" t="str">
            <v>Bogenhausen</v>
          </cell>
          <cell r="H3530" t="str">
            <v>Private room in rental unit</v>
          </cell>
          <cell r="I3530" t="str">
            <v>Private room</v>
          </cell>
          <cell r="J3530">
            <v>1</v>
          </cell>
          <cell r="K3530">
            <v>63</v>
          </cell>
          <cell r="Q3530">
            <v>4.8</v>
          </cell>
          <cell r="S3530">
            <v>0.17</v>
          </cell>
        </row>
        <row r="3531">
          <cell r="G3531" t="str">
            <v>Untergiesing-Harlaching</v>
          </cell>
          <cell r="H3531" t="str">
            <v>Entire condo</v>
          </cell>
          <cell r="I3531" t="str">
            <v>Entire home/apt</v>
          </cell>
          <cell r="J3531">
            <v>2</v>
          </cell>
          <cell r="K3531">
            <v>69</v>
          </cell>
          <cell r="Q3531">
            <v>5</v>
          </cell>
          <cell r="S3531">
            <v>0.24</v>
          </cell>
        </row>
        <row r="3532">
          <cell r="G3532" t="str">
            <v>Neuhausen-Nymphenburg</v>
          </cell>
          <cell r="H3532" t="str">
            <v>Private room in serviced apartment</v>
          </cell>
          <cell r="I3532" t="str">
            <v>Private room</v>
          </cell>
          <cell r="J3532">
            <v>1</v>
          </cell>
          <cell r="Q3532">
            <v>4.82</v>
          </cell>
          <cell r="S3532">
            <v>0.77</v>
          </cell>
        </row>
        <row r="3533">
          <cell r="G3533" t="str">
            <v>Ludwigsvorstadt-Isarvorstadt</v>
          </cell>
          <cell r="H3533" t="str">
            <v>Entire rental unit</v>
          </cell>
          <cell r="I3533" t="str">
            <v>Entire home/apt</v>
          </cell>
          <cell r="J3533">
            <v>2</v>
          </cell>
          <cell r="Q3533">
            <v>5</v>
          </cell>
          <cell r="S3533">
            <v>0.24</v>
          </cell>
        </row>
        <row r="3534">
          <cell r="G3534" t="str">
            <v>Neuhausen-Nymphenburg</v>
          </cell>
          <cell r="H3534" t="str">
            <v>Private room in condo</v>
          </cell>
          <cell r="I3534" t="str">
            <v>Private room</v>
          </cell>
          <cell r="J3534">
            <v>2</v>
          </cell>
          <cell r="K3534">
            <v>158</v>
          </cell>
          <cell r="Q3534">
            <v>5</v>
          </cell>
          <cell r="S3534">
            <v>0.14000000000000001</v>
          </cell>
        </row>
        <row r="3535">
          <cell r="G3535" t="str">
            <v>Maxvorstadt</v>
          </cell>
          <cell r="H3535" t="str">
            <v>Entire rental unit</v>
          </cell>
          <cell r="I3535" t="str">
            <v>Entire home/apt</v>
          </cell>
          <cell r="J3535">
            <v>2</v>
          </cell>
          <cell r="Q3535">
            <v>5</v>
          </cell>
          <cell r="S3535">
            <v>7.0000000000000007E-2</v>
          </cell>
        </row>
        <row r="3536">
          <cell r="G3536" t="str">
            <v>Thalkirchen-Obersendling-Forstenried-F√ºrstenried-Solln</v>
          </cell>
          <cell r="H3536" t="str">
            <v>Private room in condo</v>
          </cell>
          <cell r="I3536" t="str">
            <v>Private room</v>
          </cell>
          <cell r="J3536">
            <v>2</v>
          </cell>
          <cell r="Q3536">
            <v>4.97</v>
          </cell>
          <cell r="S3536">
            <v>2.34</v>
          </cell>
        </row>
        <row r="3537">
          <cell r="G3537" t="str">
            <v>Feldmoching-Hasenbergl</v>
          </cell>
          <cell r="H3537" t="str">
            <v>Entire condo</v>
          </cell>
          <cell r="I3537" t="str">
            <v>Entire home/apt</v>
          </cell>
          <cell r="J3537">
            <v>2</v>
          </cell>
          <cell r="K3537">
            <v>122</v>
          </cell>
          <cell r="Q3537">
            <v>4.91</v>
          </cell>
          <cell r="S3537">
            <v>0.92</v>
          </cell>
        </row>
        <row r="3538">
          <cell r="G3538" t="str">
            <v>Milbertshofen-Am Hart</v>
          </cell>
          <cell r="H3538" t="str">
            <v>Private room in rental unit</v>
          </cell>
          <cell r="I3538" t="str">
            <v>Private room</v>
          </cell>
          <cell r="J3538">
            <v>1</v>
          </cell>
          <cell r="K3538">
            <v>60</v>
          </cell>
          <cell r="Q3538">
            <v>5</v>
          </cell>
          <cell r="S3538">
            <v>0.03</v>
          </cell>
        </row>
        <row r="3539">
          <cell r="G3539" t="str">
            <v>Schwabing-West</v>
          </cell>
          <cell r="H3539" t="str">
            <v>Entire rental unit</v>
          </cell>
          <cell r="I3539" t="str">
            <v>Entire home/apt</v>
          </cell>
          <cell r="J3539">
            <v>3</v>
          </cell>
          <cell r="Q3539">
            <v>5</v>
          </cell>
          <cell r="S3539">
            <v>0.04</v>
          </cell>
        </row>
        <row r="3540">
          <cell r="G3540" t="str">
            <v>Moosach</v>
          </cell>
          <cell r="H3540" t="str">
            <v>Entire rental unit</v>
          </cell>
          <cell r="I3540" t="str">
            <v>Entire home/apt</v>
          </cell>
          <cell r="J3540">
            <v>3</v>
          </cell>
          <cell r="Q3540">
            <v>4.8600000000000003</v>
          </cell>
          <cell r="S3540">
            <v>0.26</v>
          </cell>
        </row>
        <row r="3541">
          <cell r="G3541" t="str">
            <v>Hadern</v>
          </cell>
          <cell r="H3541" t="str">
            <v>Entire rental unit</v>
          </cell>
          <cell r="I3541" t="str">
            <v>Entire home/apt</v>
          </cell>
          <cell r="J3541">
            <v>4</v>
          </cell>
        </row>
        <row r="3542">
          <cell r="G3542" t="str">
            <v>Sendling-Westpark</v>
          </cell>
          <cell r="H3542" t="str">
            <v>Private room in condo</v>
          </cell>
          <cell r="I3542" t="str">
            <v>Private room</v>
          </cell>
          <cell r="J3542">
            <v>2</v>
          </cell>
          <cell r="K3542">
            <v>90</v>
          </cell>
          <cell r="Q3542">
            <v>4.95</v>
          </cell>
          <cell r="S3542">
            <v>0.66</v>
          </cell>
        </row>
        <row r="3543">
          <cell r="G3543" t="str">
            <v>Ludwigsvorstadt-Isarvorstadt</v>
          </cell>
          <cell r="H3543" t="str">
            <v>Entire rental unit</v>
          </cell>
          <cell r="I3543" t="str">
            <v>Entire home/apt</v>
          </cell>
          <cell r="J3543">
            <v>3</v>
          </cell>
          <cell r="K3543">
            <v>102</v>
          </cell>
          <cell r="Q3543">
            <v>4.84</v>
          </cell>
          <cell r="S3543">
            <v>1.35</v>
          </cell>
        </row>
        <row r="3544">
          <cell r="G3544" t="str">
            <v>Aubing-Lochhausen-Langwied</v>
          </cell>
          <cell r="H3544" t="str">
            <v>Entire serviced apartment</v>
          </cell>
          <cell r="I3544" t="str">
            <v>Entire home/apt</v>
          </cell>
          <cell r="J3544">
            <v>1</v>
          </cell>
          <cell r="K3544">
            <v>66</v>
          </cell>
          <cell r="Q3544">
            <v>4.5999999999999996</v>
          </cell>
          <cell r="S3544">
            <v>0.18</v>
          </cell>
        </row>
        <row r="3545">
          <cell r="G3545" t="str">
            <v>Ramersdorf-Perlach</v>
          </cell>
          <cell r="H3545" t="str">
            <v>Entire condo</v>
          </cell>
          <cell r="I3545" t="str">
            <v>Entire home/apt</v>
          </cell>
          <cell r="J3545">
            <v>5</v>
          </cell>
          <cell r="K3545">
            <v>182</v>
          </cell>
          <cell r="Q3545">
            <v>5</v>
          </cell>
          <cell r="S3545">
            <v>0.42</v>
          </cell>
        </row>
        <row r="3546">
          <cell r="G3546" t="str">
            <v>Sendling-Westpark</v>
          </cell>
          <cell r="H3546" t="str">
            <v>Private room in home</v>
          </cell>
          <cell r="I3546" t="str">
            <v>Private room</v>
          </cell>
          <cell r="J3546">
            <v>1</v>
          </cell>
          <cell r="K3546">
            <v>58</v>
          </cell>
          <cell r="Q3546">
            <v>4.82</v>
          </cell>
          <cell r="S3546">
            <v>1.25</v>
          </cell>
        </row>
        <row r="3547">
          <cell r="G3547" t="str">
            <v>Moosach</v>
          </cell>
          <cell r="H3547" t="str">
            <v>Private room in rental unit</v>
          </cell>
          <cell r="I3547" t="str">
            <v>Private room</v>
          </cell>
          <cell r="J3547">
            <v>1</v>
          </cell>
          <cell r="Q3547">
            <v>4.4000000000000004</v>
          </cell>
          <cell r="S3547">
            <v>0.64</v>
          </cell>
        </row>
        <row r="3548">
          <cell r="G3548" t="str">
            <v>Schwabing-West</v>
          </cell>
          <cell r="H3548" t="str">
            <v>Entire rental unit</v>
          </cell>
          <cell r="I3548" t="str">
            <v>Entire home/apt</v>
          </cell>
          <cell r="J3548">
            <v>2</v>
          </cell>
          <cell r="Q3548">
            <v>5</v>
          </cell>
          <cell r="S3548">
            <v>0.4</v>
          </cell>
        </row>
        <row r="3549">
          <cell r="G3549" t="str">
            <v>Schwabing-Freimann</v>
          </cell>
          <cell r="H3549" t="str">
            <v>Entire rental unit</v>
          </cell>
          <cell r="I3549" t="str">
            <v>Entire home/apt</v>
          </cell>
          <cell r="J3549">
            <v>2</v>
          </cell>
          <cell r="K3549">
            <v>114</v>
          </cell>
          <cell r="Q3549">
            <v>4.8600000000000003</v>
          </cell>
          <cell r="S3549">
            <v>0.33</v>
          </cell>
        </row>
        <row r="3550">
          <cell r="G3550" t="str">
            <v>Sendling-Westpark</v>
          </cell>
          <cell r="H3550" t="str">
            <v>Entire rental unit</v>
          </cell>
          <cell r="I3550" t="str">
            <v>Entire home/apt</v>
          </cell>
          <cell r="J3550">
            <v>3</v>
          </cell>
          <cell r="Q3550">
            <v>4.75</v>
          </cell>
          <cell r="S3550">
            <v>0.14000000000000001</v>
          </cell>
        </row>
        <row r="3551">
          <cell r="G3551" t="str">
            <v>Bogenhausen</v>
          </cell>
          <cell r="H3551" t="str">
            <v>Entire rental unit</v>
          </cell>
          <cell r="I3551" t="str">
            <v>Entire home/apt</v>
          </cell>
          <cell r="J3551">
            <v>4</v>
          </cell>
          <cell r="K3551">
            <v>157</v>
          </cell>
        </row>
        <row r="3552">
          <cell r="G3552" t="str">
            <v>Schwabing-West</v>
          </cell>
          <cell r="H3552" t="str">
            <v>Entire rental unit</v>
          </cell>
          <cell r="I3552" t="str">
            <v>Entire home/apt</v>
          </cell>
          <cell r="J3552">
            <v>2</v>
          </cell>
          <cell r="K3552">
            <v>99</v>
          </cell>
          <cell r="Q3552">
            <v>5</v>
          </cell>
          <cell r="S3552">
            <v>0.08</v>
          </cell>
        </row>
        <row r="3553">
          <cell r="G3553" t="str">
            <v>Neuhausen-Nymphenburg</v>
          </cell>
          <cell r="H3553" t="str">
            <v>Private room in rental unit</v>
          </cell>
          <cell r="I3553" t="str">
            <v>Private room</v>
          </cell>
          <cell r="J3553">
            <v>2</v>
          </cell>
          <cell r="Q3553">
            <v>5</v>
          </cell>
          <cell r="S3553">
            <v>0.11</v>
          </cell>
        </row>
        <row r="3554">
          <cell r="G3554" t="str">
            <v>Au-Haidhausen</v>
          </cell>
          <cell r="H3554" t="str">
            <v>Entire condo</v>
          </cell>
          <cell r="I3554" t="str">
            <v>Entire home/apt</v>
          </cell>
          <cell r="J3554">
            <v>4</v>
          </cell>
        </row>
        <row r="3555">
          <cell r="G3555" t="str">
            <v>Ludwigsvorstadt-Isarvorstadt</v>
          </cell>
          <cell r="H3555" t="str">
            <v>Room in hotel</v>
          </cell>
          <cell r="I3555" t="str">
            <v>Private room</v>
          </cell>
          <cell r="J3555">
            <v>2</v>
          </cell>
          <cell r="K3555">
            <v>94</v>
          </cell>
          <cell r="Q3555">
            <v>4.51</v>
          </cell>
          <cell r="S3555">
            <v>2.21</v>
          </cell>
        </row>
        <row r="3556">
          <cell r="G3556" t="str">
            <v>Ludwigsvorstadt-Isarvorstadt</v>
          </cell>
          <cell r="H3556" t="str">
            <v>Room in boutique hotel</v>
          </cell>
          <cell r="I3556" t="str">
            <v>Private room</v>
          </cell>
          <cell r="J3556">
            <v>2</v>
          </cell>
          <cell r="K3556">
            <v>85</v>
          </cell>
          <cell r="Q3556">
            <v>4.5199999999999996</v>
          </cell>
          <cell r="S3556">
            <v>3.79</v>
          </cell>
        </row>
        <row r="3557">
          <cell r="G3557" t="str">
            <v>Sendling-Westpark</v>
          </cell>
          <cell r="H3557" t="str">
            <v>Private room in vacation home</v>
          </cell>
          <cell r="I3557" t="str">
            <v>Private room</v>
          </cell>
          <cell r="J3557">
            <v>2</v>
          </cell>
          <cell r="K3557">
            <v>35</v>
          </cell>
        </row>
        <row r="3558">
          <cell r="G3558" t="str">
            <v>Tudering-Riem</v>
          </cell>
          <cell r="H3558" t="str">
            <v>Private room in townhouse</v>
          </cell>
          <cell r="I3558" t="str">
            <v>Private room</v>
          </cell>
          <cell r="J3558">
            <v>2</v>
          </cell>
          <cell r="K3558">
            <v>130</v>
          </cell>
          <cell r="Q3558">
            <v>5</v>
          </cell>
          <cell r="S3558">
            <v>0.28000000000000003</v>
          </cell>
        </row>
        <row r="3559">
          <cell r="G3559" t="str">
            <v>Allach-Untermenzing</v>
          </cell>
          <cell r="H3559" t="str">
            <v>Private room in condo</v>
          </cell>
          <cell r="I3559" t="str">
            <v>Private room</v>
          </cell>
          <cell r="J3559">
            <v>1</v>
          </cell>
          <cell r="K3559">
            <v>58</v>
          </cell>
        </row>
        <row r="3560">
          <cell r="G3560" t="str">
            <v>Ludwigsvorstadt-Isarvorstadt</v>
          </cell>
          <cell r="H3560" t="str">
            <v>Entire rental unit</v>
          </cell>
          <cell r="I3560" t="str">
            <v>Entire home/apt</v>
          </cell>
          <cell r="J3560">
            <v>2</v>
          </cell>
          <cell r="K3560">
            <v>55</v>
          </cell>
          <cell r="Q3560">
            <v>4.5999999999999996</v>
          </cell>
          <cell r="S3560">
            <v>0.23</v>
          </cell>
        </row>
        <row r="3561">
          <cell r="G3561" t="str">
            <v>Neuhausen-Nymphenburg</v>
          </cell>
          <cell r="H3561" t="str">
            <v>Entire rental unit</v>
          </cell>
          <cell r="I3561" t="str">
            <v>Entire home/apt</v>
          </cell>
          <cell r="J3561">
            <v>2</v>
          </cell>
          <cell r="K3561">
            <v>108</v>
          </cell>
          <cell r="Q3561">
            <v>5</v>
          </cell>
          <cell r="S3561">
            <v>1.36</v>
          </cell>
        </row>
        <row r="3562">
          <cell r="G3562" t="str">
            <v>Tudering-Riem</v>
          </cell>
          <cell r="H3562" t="str">
            <v>Entire rental unit</v>
          </cell>
          <cell r="I3562" t="str">
            <v>Entire home/apt</v>
          </cell>
          <cell r="J3562">
            <v>2</v>
          </cell>
          <cell r="K3562">
            <v>143</v>
          </cell>
        </row>
        <row r="3563">
          <cell r="G3563" t="str">
            <v>Thalkirchen-Obersendling-Forstenried-F√ºrstenried-Solln</v>
          </cell>
          <cell r="H3563" t="str">
            <v>Entire rental unit</v>
          </cell>
          <cell r="I3563" t="str">
            <v>Entire home/apt</v>
          </cell>
          <cell r="J3563">
            <v>2</v>
          </cell>
          <cell r="Q3563">
            <v>4</v>
          </cell>
          <cell r="S3563">
            <v>0.04</v>
          </cell>
        </row>
        <row r="3564">
          <cell r="G3564" t="str">
            <v>Pasing-Obermenzing</v>
          </cell>
          <cell r="H3564" t="str">
            <v>Room in hotel</v>
          </cell>
          <cell r="I3564" t="str">
            <v>Private room</v>
          </cell>
          <cell r="J3564">
            <v>1</v>
          </cell>
          <cell r="K3564">
            <v>77</v>
          </cell>
          <cell r="Q3564">
            <v>4.5</v>
          </cell>
          <cell r="S3564">
            <v>0.22</v>
          </cell>
        </row>
        <row r="3565">
          <cell r="G3565" t="str">
            <v>Pasing-Obermenzing</v>
          </cell>
          <cell r="H3565" t="str">
            <v>Room in hotel</v>
          </cell>
          <cell r="I3565" t="str">
            <v>Private room</v>
          </cell>
          <cell r="J3565">
            <v>2</v>
          </cell>
          <cell r="K3565">
            <v>100</v>
          </cell>
          <cell r="Q3565">
            <v>5</v>
          </cell>
          <cell r="S3565">
            <v>0.21</v>
          </cell>
        </row>
        <row r="3566">
          <cell r="G3566" t="str">
            <v>Allach-Untermenzing</v>
          </cell>
          <cell r="H3566" t="str">
            <v>Room in hotel</v>
          </cell>
          <cell r="I3566" t="str">
            <v>Private room</v>
          </cell>
          <cell r="J3566">
            <v>3</v>
          </cell>
          <cell r="K3566">
            <v>102</v>
          </cell>
          <cell r="Q3566">
            <v>5</v>
          </cell>
          <cell r="S3566">
            <v>0.11</v>
          </cell>
        </row>
        <row r="3567">
          <cell r="G3567" t="str">
            <v>Laim</v>
          </cell>
          <cell r="H3567" t="str">
            <v>Entire rental unit</v>
          </cell>
          <cell r="I3567" t="str">
            <v>Entire home/apt</v>
          </cell>
          <cell r="J3567">
            <v>2</v>
          </cell>
          <cell r="Q3567">
            <v>5</v>
          </cell>
          <cell r="S3567">
            <v>0.04</v>
          </cell>
        </row>
        <row r="3568">
          <cell r="G3568" t="str">
            <v>Schwabing-West</v>
          </cell>
          <cell r="H3568" t="str">
            <v>Private room in rental unit</v>
          </cell>
          <cell r="I3568" t="str">
            <v>Private room</v>
          </cell>
          <cell r="J3568">
            <v>1</v>
          </cell>
        </row>
        <row r="3569">
          <cell r="G3569" t="str">
            <v>Ramersdorf-Perlach</v>
          </cell>
          <cell r="H3569" t="str">
            <v>Private room in rental unit</v>
          </cell>
          <cell r="I3569" t="str">
            <v>Private room</v>
          </cell>
          <cell r="J3569">
            <v>1</v>
          </cell>
          <cell r="K3569">
            <v>55</v>
          </cell>
          <cell r="Q3569">
            <v>5</v>
          </cell>
          <cell r="S3569">
            <v>0.22</v>
          </cell>
        </row>
        <row r="3570">
          <cell r="G3570" t="str">
            <v>Neuhausen-Nymphenburg</v>
          </cell>
          <cell r="H3570" t="str">
            <v>Private room in condo</v>
          </cell>
          <cell r="I3570" t="str">
            <v>Private room</v>
          </cell>
          <cell r="J3570">
            <v>2</v>
          </cell>
          <cell r="K3570">
            <v>153</v>
          </cell>
          <cell r="Q3570">
            <v>1</v>
          </cell>
          <cell r="S3570">
            <v>0.1</v>
          </cell>
        </row>
        <row r="3571">
          <cell r="G3571" t="str">
            <v>Sendling-Westpark</v>
          </cell>
          <cell r="H3571" t="str">
            <v>Entire rental unit</v>
          </cell>
          <cell r="I3571" t="str">
            <v>Entire home/apt</v>
          </cell>
          <cell r="J3571">
            <v>2</v>
          </cell>
          <cell r="Q3571">
            <v>4.83</v>
          </cell>
          <cell r="S3571">
            <v>0.25</v>
          </cell>
        </row>
        <row r="3572">
          <cell r="G3572" t="str">
            <v>Aubing-Lochhausen-Langwied</v>
          </cell>
          <cell r="H3572" t="str">
            <v>Entire serviced apartment</v>
          </cell>
          <cell r="I3572" t="str">
            <v>Entire home/apt</v>
          </cell>
          <cell r="J3572">
            <v>1</v>
          </cell>
          <cell r="K3572">
            <v>66</v>
          </cell>
          <cell r="Q3572">
            <v>4.5</v>
          </cell>
          <cell r="S3572">
            <v>7.0000000000000007E-2</v>
          </cell>
        </row>
        <row r="3573">
          <cell r="G3573" t="str">
            <v>Pasing-Obermenzing</v>
          </cell>
          <cell r="H3573" t="str">
            <v>Entire rental unit</v>
          </cell>
          <cell r="I3573" t="str">
            <v>Entire home/apt</v>
          </cell>
          <cell r="J3573">
            <v>2</v>
          </cell>
          <cell r="K3573">
            <v>85</v>
          </cell>
          <cell r="Q3573">
            <v>4.88</v>
          </cell>
          <cell r="S3573">
            <v>0.69</v>
          </cell>
        </row>
        <row r="3574">
          <cell r="G3574" t="str">
            <v>Neuhausen-Nymphenburg</v>
          </cell>
          <cell r="H3574" t="str">
            <v>Entire rental unit</v>
          </cell>
          <cell r="I3574" t="str">
            <v>Entire home/apt</v>
          </cell>
          <cell r="J3574">
            <v>4</v>
          </cell>
          <cell r="Q3574">
            <v>4.83</v>
          </cell>
          <cell r="S3574">
            <v>0.22</v>
          </cell>
        </row>
        <row r="3575">
          <cell r="G3575" t="str">
            <v>Ludwigsvorstadt-Isarvorstadt</v>
          </cell>
          <cell r="H3575" t="str">
            <v>Entire rental unit</v>
          </cell>
          <cell r="I3575" t="str">
            <v>Entire home/apt</v>
          </cell>
          <cell r="J3575">
            <v>4</v>
          </cell>
          <cell r="Q3575">
            <v>4.29</v>
          </cell>
          <cell r="S3575">
            <v>1.5</v>
          </cell>
        </row>
        <row r="3576">
          <cell r="G3576" t="str">
            <v>Bogenhausen</v>
          </cell>
          <cell r="H3576" t="str">
            <v>Entire condo</v>
          </cell>
          <cell r="I3576" t="str">
            <v>Entire home/apt</v>
          </cell>
          <cell r="J3576">
            <v>3</v>
          </cell>
          <cell r="Q3576">
            <v>4.88</v>
          </cell>
          <cell r="S3576">
            <v>1.22</v>
          </cell>
        </row>
        <row r="3577">
          <cell r="G3577" t="str">
            <v>Aubing-Lochhausen-Langwied</v>
          </cell>
          <cell r="H3577" t="str">
            <v>Entire serviced apartment</v>
          </cell>
          <cell r="I3577" t="str">
            <v>Entire home/apt</v>
          </cell>
          <cell r="J3577">
            <v>1</v>
          </cell>
          <cell r="K3577">
            <v>72</v>
          </cell>
          <cell r="Q3577">
            <v>3.67</v>
          </cell>
          <cell r="S3577">
            <v>0.14000000000000001</v>
          </cell>
        </row>
        <row r="3578">
          <cell r="G3578" t="str">
            <v>Obergiesing</v>
          </cell>
          <cell r="H3578" t="str">
            <v>Entire condo</v>
          </cell>
          <cell r="I3578" t="str">
            <v>Entire home/apt</v>
          </cell>
          <cell r="J3578">
            <v>4</v>
          </cell>
          <cell r="K3578">
            <v>110</v>
          </cell>
          <cell r="Q3578">
            <v>4.8899999999999997</v>
          </cell>
          <cell r="S3578">
            <v>0.81</v>
          </cell>
        </row>
        <row r="3579">
          <cell r="G3579" t="str">
            <v>Laim</v>
          </cell>
          <cell r="H3579" t="str">
            <v>Entire rental unit</v>
          </cell>
          <cell r="I3579" t="str">
            <v>Entire home/apt</v>
          </cell>
          <cell r="J3579">
            <v>2</v>
          </cell>
          <cell r="Q3579">
            <v>4.88</v>
          </cell>
          <cell r="S3579">
            <v>1.18</v>
          </cell>
        </row>
        <row r="3580">
          <cell r="G3580" t="str">
            <v>Laim</v>
          </cell>
          <cell r="H3580" t="str">
            <v>Entire rental unit</v>
          </cell>
          <cell r="I3580" t="str">
            <v>Entire home/apt</v>
          </cell>
          <cell r="J3580">
            <v>3</v>
          </cell>
          <cell r="K3580">
            <v>300</v>
          </cell>
          <cell r="Q3580">
            <v>5</v>
          </cell>
          <cell r="S3580">
            <v>0.21</v>
          </cell>
        </row>
        <row r="3581">
          <cell r="G3581" t="str">
            <v>Ludwigsvorstadt-Isarvorstadt</v>
          </cell>
          <cell r="H3581" t="str">
            <v>Private room in condo</v>
          </cell>
          <cell r="I3581" t="str">
            <v>Private room</v>
          </cell>
          <cell r="J3581">
            <v>2</v>
          </cell>
          <cell r="K3581">
            <v>73</v>
          </cell>
          <cell r="Q3581">
            <v>4.88</v>
          </cell>
          <cell r="S3581">
            <v>0.94</v>
          </cell>
        </row>
        <row r="3582">
          <cell r="G3582" t="str">
            <v>Ludwigsvorstadt-Isarvorstadt</v>
          </cell>
          <cell r="H3582" t="str">
            <v>Entire rental unit</v>
          </cell>
          <cell r="I3582" t="str">
            <v>Entire home/apt</v>
          </cell>
          <cell r="J3582">
            <v>2</v>
          </cell>
          <cell r="Q3582">
            <v>4.5999999999999996</v>
          </cell>
          <cell r="S3582">
            <v>0.55000000000000004</v>
          </cell>
        </row>
        <row r="3583">
          <cell r="G3583" t="str">
            <v>Au-Haidhausen</v>
          </cell>
          <cell r="H3583" t="str">
            <v>Private room in rental unit</v>
          </cell>
          <cell r="I3583" t="str">
            <v>Private room</v>
          </cell>
          <cell r="J3583">
            <v>2</v>
          </cell>
          <cell r="K3583">
            <v>68</v>
          </cell>
        </row>
        <row r="3584">
          <cell r="G3584" t="str">
            <v>Aubing-Lochhausen-Langwied</v>
          </cell>
          <cell r="H3584" t="str">
            <v>Entire serviced apartment</v>
          </cell>
          <cell r="I3584" t="str">
            <v>Entire home/apt</v>
          </cell>
          <cell r="J3584">
            <v>1</v>
          </cell>
          <cell r="K3584">
            <v>66</v>
          </cell>
          <cell r="Q3584">
            <v>5</v>
          </cell>
          <cell r="S3584">
            <v>0.18</v>
          </cell>
        </row>
        <row r="3585">
          <cell r="G3585" t="str">
            <v>Aubing-Lochhausen-Langwied</v>
          </cell>
          <cell r="H3585" t="str">
            <v>Entire serviced apartment</v>
          </cell>
          <cell r="I3585" t="str">
            <v>Entire home/apt</v>
          </cell>
          <cell r="J3585">
            <v>1</v>
          </cell>
          <cell r="K3585">
            <v>66</v>
          </cell>
          <cell r="Q3585">
            <v>4.33</v>
          </cell>
          <cell r="S3585">
            <v>0.22</v>
          </cell>
        </row>
        <row r="3586">
          <cell r="G3586" t="str">
            <v>Aubing-Lochhausen-Langwied</v>
          </cell>
          <cell r="H3586" t="str">
            <v>Entire serviced apartment</v>
          </cell>
          <cell r="I3586" t="str">
            <v>Entire home/apt</v>
          </cell>
          <cell r="J3586">
            <v>1</v>
          </cell>
          <cell r="K3586">
            <v>66</v>
          </cell>
          <cell r="Q3586">
            <v>4.25</v>
          </cell>
          <cell r="S3586">
            <v>0.15</v>
          </cell>
        </row>
        <row r="3587">
          <cell r="G3587" t="str">
            <v>Aubing-Lochhausen-Langwied</v>
          </cell>
          <cell r="H3587" t="str">
            <v>Entire serviced apartment</v>
          </cell>
          <cell r="I3587" t="str">
            <v>Entire home/apt</v>
          </cell>
          <cell r="J3587">
            <v>2</v>
          </cell>
          <cell r="K3587">
            <v>67</v>
          </cell>
          <cell r="Q3587">
            <v>4</v>
          </cell>
          <cell r="S3587">
            <v>0.04</v>
          </cell>
        </row>
        <row r="3588">
          <cell r="G3588" t="str">
            <v>Aubing-Lochhausen-Langwied</v>
          </cell>
          <cell r="H3588" t="str">
            <v>Entire serviced apartment</v>
          </cell>
          <cell r="I3588" t="str">
            <v>Entire home/apt</v>
          </cell>
          <cell r="J3588">
            <v>2</v>
          </cell>
          <cell r="K3588">
            <v>67</v>
          </cell>
          <cell r="Q3588">
            <v>4.5</v>
          </cell>
          <cell r="S3588">
            <v>0.09</v>
          </cell>
        </row>
        <row r="3589">
          <cell r="G3589" t="str">
            <v>Ludwigsvorstadt-Isarvorstadt</v>
          </cell>
          <cell r="H3589" t="str">
            <v>Entire rental unit</v>
          </cell>
          <cell r="I3589" t="str">
            <v>Entire home/apt</v>
          </cell>
          <cell r="J3589">
            <v>3</v>
          </cell>
          <cell r="Q3589">
            <v>4.75</v>
          </cell>
          <cell r="S3589">
            <v>0.28000000000000003</v>
          </cell>
        </row>
        <row r="3590">
          <cell r="G3590" t="str">
            <v>Au-Haidhausen</v>
          </cell>
          <cell r="H3590" t="str">
            <v>Entire rental unit</v>
          </cell>
          <cell r="I3590" t="str">
            <v>Entire home/apt</v>
          </cell>
          <cell r="J3590">
            <v>2</v>
          </cell>
          <cell r="K3590">
            <v>88</v>
          </cell>
          <cell r="Q3590">
            <v>5</v>
          </cell>
          <cell r="S3590">
            <v>0.18</v>
          </cell>
        </row>
        <row r="3591">
          <cell r="G3591" t="str">
            <v>Sendling</v>
          </cell>
          <cell r="H3591" t="str">
            <v>Entire rental unit</v>
          </cell>
          <cell r="I3591" t="str">
            <v>Entire home/apt</v>
          </cell>
          <cell r="J3591">
            <v>2</v>
          </cell>
          <cell r="Q3591">
            <v>4.9000000000000004</v>
          </cell>
          <cell r="S3591">
            <v>2.11</v>
          </cell>
        </row>
        <row r="3592">
          <cell r="G3592" t="str">
            <v>Neuhausen-Nymphenburg</v>
          </cell>
          <cell r="H3592" t="str">
            <v>Entire home</v>
          </cell>
          <cell r="I3592" t="str">
            <v>Entire home/apt</v>
          </cell>
          <cell r="J3592">
            <v>5</v>
          </cell>
        </row>
        <row r="3593">
          <cell r="G3593" t="str">
            <v>Maxvorstadt</v>
          </cell>
          <cell r="H3593" t="str">
            <v>Entire rental unit</v>
          </cell>
          <cell r="I3593" t="str">
            <v>Entire home/apt</v>
          </cell>
          <cell r="J3593">
            <v>5</v>
          </cell>
          <cell r="Q3593">
            <v>4.6399999999999997</v>
          </cell>
          <cell r="S3593">
            <v>0.62</v>
          </cell>
        </row>
        <row r="3594">
          <cell r="G3594" t="str">
            <v>Schwabing-Freimann</v>
          </cell>
          <cell r="H3594" t="str">
            <v>Entire rental unit</v>
          </cell>
          <cell r="I3594" t="str">
            <v>Entire home/apt</v>
          </cell>
          <cell r="J3594">
            <v>4</v>
          </cell>
        </row>
        <row r="3595">
          <cell r="G3595" t="str">
            <v>Sendling-Westpark</v>
          </cell>
          <cell r="H3595" t="str">
            <v>Entire condo</v>
          </cell>
          <cell r="I3595" t="str">
            <v>Entire home/apt</v>
          </cell>
          <cell r="J3595">
            <v>4</v>
          </cell>
          <cell r="Q3595">
            <v>5</v>
          </cell>
          <cell r="S3595">
            <v>0.67</v>
          </cell>
        </row>
        <row r="3596">
          <cell r="G3596" t="str">
            <v>Schwabing-West</v>
          </cell>
          <cell r="H3596" t="str">
            <v>Entire rental unit</v>
          </cell>
          <cell r="I3596" t="str">
            <v>Entire home/apt</v>
          </cell>
          <cell r="J3596">
            <v>2</v>
          </cell>
          <cell r="Q3596">
            <v>4.8</v>
          </cell>
          <cell r="S3596">
            <v>0.18</v>
          </cell>
        </row>
        <row r="3597">
          <cell r="G3597" t="str">
            <v>Ludwigsvorstadt-Isarvorstadt</v>
          </cell>
          <cell r="H3597" t="str">
            <v>Private room in rental unit</v>
          </cell>
          <cell r="I3597" t="str">
            <v>Private room</v>
          </cell>
          <cell r="J3597">
            <v>1</v>
          </cell>
        </row>
        <row r="3598">
          <cell r="G3598" t="str">
            <v>Pasing-Obermenzing</v>
          </cell>
          <cell r="H3598" t="str">
            <v>Entire rental unit</v>
          </cell>
          <cell r="I3598" t="str">
            <v>Entire home/apt</v>
          </cell>
          <cell r="J3598">
            <v>2</v>
          </cell>
        </row>
        <row r="3599">
          <cell r="G3599" t="str">
            <v>Sendling</v>
          </cell>
          <cell r="H3599" t="str">
            <v>Entire rental unit</v>
          </cell>
          <cell r="I3599" t="str">
            <v>Entire home/apt</v>
          </cell>
          <cell r="J3599">
            <v>2</v>
          </cell>
          <cell r="K3599">
            <v>66</v>
          </cell>
          <cell r="Q3599">
            <v>4.95</v>
          </cell>
          <cell r="S3599">
            <v>0.71</v>
          </cell>
        </row>
        <row r="3600">
          <cell r="G3600" t="str">
            <v>Neuhausen-Nymphenburg</v>
          </cell>
          <cell r="H3600" t="str">
            <v>Entire rental unit</v>
          </cell>
          <cell r="I3600" t="str">
            <v>Entire home/apt</v>
          </cell>
          <cell r="J3600">
            <v>1</v>
          </cell>
        </row>
        <row r="3601">
          <cell r="G3601" t="str">
            <v>Maxvorstadt</v>
          </cell>
          <cell r="H3601" t="str">
            <v>Private room in rental unit</v>
          </cell>
          <cell r="I3601" t="str">
            <v>Private room</v>
          </cell>
          <cell r="J3601">
            <v>2</v>
          </cell>
          <cell r="K3601">
            <v>71</v>
          </cell>
          <cell r="Q3601">
            <v>4.9800000000000004</v>
          </cell>
          <cell r="S3601">
            <v>1.47</v>
          </cell>
        </row>
        <row r="3602">
          <cell r="G3602" t="str">
            <v>Maxvorstadt</v>
          </cell>
          <cell r="H3602" t="str">
            <v>Entire rental unit</v>
          </cell>
          <cell r="I3602" t="str">
            <v>Entire home/apt</v>
          </cell>
          <cell r="J3602">
            <v>3</v>
          </cell>
          <cell r="Q3602">
            <v>4.75</v>
          </cell>
          <cell r="S3602">
            <v>0.15</v>
          </cell>
        </row>
        <row r="3603">
          <cell r="G3603" t="str">
            <v>Schwanthalerh√∂he</v>
          </cell>
          <cell r="H3603" t="str">
            <v>Private room in loft</v>
          </cell>
          <cell r="I3603" t="str">
            <v>Private room</v>
          </cell>
          <cell r="J3603">
            <v>2</v>
          </cell>
          <cell r="K3603">
            <v>48</v>
          </cell>
          <cell r="Q3603">
            <v>5</v>
          </cell>
          <cell r="S3603">
            <v>0.22</v>
          </cell>
        </row>
        <row r="3604">
          <cell r="G3604" t="str">
            <v>Au-Haidhausen</v>
          </cell>
          <cell r="H3604" t="str">
            <v>Entire rental unit</v>
          </cell>
          <cell r="I3604" t="str">
            <v>Entire home/apt</v>
          </cell>
          <cell r="J3604">
            <v>2</v>
          </cell>
          <cell r="Q3604">
            <v>5</v>
          </cell>
          <cell r="S3604">
            <v>0.11</v>
          </cell>
        </row>
        <row r="3605">
          <cell r="G3605" t="str">
            <v>Sendling</v>
          </cell>
          <cell r="H3605" t="str">
            <v>Entire rental unit</v>
          </cell>
          <cell r="I3605" t="str">
            <v>Entire home/apt</v>
          </cell>
          <cell r="J3605">
            <v>2</v>
          </cell>
        </row>
        <row r="3606">
          <cell r="G3606" t="str">
            <v>Bogenhausen</v>
          </cell>
          <cell r="H3606" t="str">
            <v>Entire rental unit</v>
          </cell>
          <cell r="I3606" t="str">
            <v>Entire home/apt</v>
          </cell>
          <cell r="J3606">
            <v>1</v>
          </cell>
          <cell r="K3606">
            <v>72</v>
          </cell>
          <cell r="Q3606">
            <v>4.8099999999999996</v>
          </cell>
          <cell r="S3606">
            <v>0.63</v>
          </cell>
        </row>
        <row r="3607">
          <cell r="G3607" t="str">
            <v>Schwabing-West</v>
          </cell>
          <cell r="H3607" t="str">
            <v>Entire rental unit</v>
          </cell>
          <cell r="I3607" t="str">
            <v>Entire home/apt</v>
          </cell>
          <cell r="J3607">
            <v>2</v>
          </cell>
          <cell r="K3607">
            <v>140</v>
          </cell>
          <cell r="Q3607">
            <v>5</v>
          </cell>
          <cell r="S3607">
            <v>0.47</v>
          </cell>
        </row>
        <row r="3608">
          <cell r="G3608" t="str">
            <v>Schwabing-West</v>
          </cell>
          <cell r="H3608" t="str">
            <v>Entire rental unit</v>
          </cell>
          <cell r="I3608" t="str">
            <v>Entire home/apt</v>
          </cell>
          <cell r="J3608">
            <v>4</v>
          </cell>
          <cell r="K3608">
            <v>475</v>
          </cell>
          <cell r="Q3608">
            <v>5</v>
          </cell>
          <cell r="S3608">
            <v>0.99</v>
          </cell>
        </row>
        <row r="3609">
          <cell r="G3609" t="str">
            <v>Aubing-Lochhausen-Langwied</v>
          </cell>
          <cell r="H3609" t="str">
            <v>Entire serviced apartment</v>
          </cell>
          <cell r="I3609" t="str">
            <v>Entire home/apt</v>
          </cell>
          <cell r="J3609">
            <v>1</v>
          </cell>
          <cell r="K3609">
            <v>66</v>
          </cell>
          <cell r="Q3609">
            <v>4.4000000000000004</v>
          </cell>
          <cell r="S3609">
            <v>0.28000000000000003</v>
          </cell>
        </row>
        <row r="3610">
          <cell r="G3610" t="str">
            <v>Schwabing-West</v>
          </cell>
          <cell r="H3610" t="str">
            <v>Entire rental unit</v>
          </cell>
          <cell r="I3610" t="str">
            <v>Entire home/apt</v>
          </cell>
          <cell r="J3610">
            <v>2</v>
          </cell>
          <cell r="K3610">
            <v>76</v>
          </cell>
          <cell r="Q3610">
            <v>4.72</v>
          </cell>
          <cell r="S3610">
            <v>3.13</v>
          </cell>
        </row>
        <row r="3611">
          <cell r="G3611" t="str">
            <v>Schwabing-West</v>
          </cell>
          <cell r="H3611" t="str">
            <v>Entire rental unit</v>
          </cell>
          <cell r="I3611" t="str">
            <v>Entire home/apt</v>
          </cell>
          <cell r="J3611">
            <v>2</v>
          </cell>
          <cell r="Q3611">
            <v>4.9000000000000004</v>
          </cell>
          <cell r="S3611">
            <v>0.37</v>
          </cell>
        </row>
        <row r="3612">
          <cell r="G3612" t="str">
            <v>Neuhausen-Nymphenburg</v>
          </cell>
          <cell r="H3612" t="str">
            <v>Entire rental unit</v>
          </cell>
          <cell r="I3612" t="str">
            <v>Entire home/apt</v>
          </cell>
          <cell r="J3612">
            <v>4</v>
          </cell>
        </row>
        <row r="3613">
          <cell r="G3613" t="str">
            <v>Neuhausen-Nymphenburg</v>
          </cell>
          <cell r="H3613" t="str">
            <v>Entire rental unit</v>
          </cell>
          <cell r="I3613" t="str">
            <v>Entire home/apt</v>
          </cell>
          <cell r="J3613">
            <v>5</v>
          </cell>
          <cell r="K3613">
            <v>500</v>
          </cell>
        </row>
        <row r="3614">
          <cell r="G3614" t="str">
            <v>Sendling-Westpark</v>
          </cell>
          <cell r="H3614" t="str">
            <v>Entire rental unit</v>
          </cell>
          <cell r="I3614" t="str">
            <v>Entire home/apt</v>
          </cell>
          <cell r="J3614">
            <v>2</v>
          </cell>
          <cell r="K3614">
            <v>59</v>
          </cell>
          <cell r="Q3614">
            <v>4.5</v>
          </cell>
          <cell r="S3614">
            <v>0.1</v>
          </cell>
        </row>
        <row r="3615">
          <cell r="G3615" t="str">
            <v>Neuhausen-Nymphenburg</v>
          </cell>
          <cell r="H3615" t="str">
            <v>Entire rental unit</v>
          </cell>
          <cell r="I3615" t="str">
            <v>Entire home/apt</v>
          </cell>
          <cell r="J3615">
            <v>2</v>
          </cell>
          <cell r="Q3615">
            <v>5</v>
          </cell>
          <cell r="S3615">
            <v>0.33</v>
          </cell>
        </row>
        <row r="3616">
          <cell r="G3616" t="str">
            <v>Aubing-Lochhausen-Langwied</v>
          </cell>
          <cell r="H3616" t="str">
            <v>Entire rental unit</v>
          </cell>
          <cell r="I3616" t="str">
            <v>Entire home/apt</v>
          </cell>
          <cell r="J3616">
            <v>2</v>
          </cell>
          <cell r="K3616">
            <v>81</v>
          </cell>
          <cell r="Q3616">
            <v>4.43</v>
          </cell>
          <cell r="S3616">
            <v>0.27</v>
          </cell>
        </row>
        <row r="3617">
          <cell r="G3617" t="str">
            <v>Ludwigsvorstadt-Isarvorstadt</v>
          </cell>
          <cell r="H3617" t="str">
            <v>Entire serviced apartment</v>
          </cell>
          <cell r="I3617" t="str">
            <v>Entire home/apt</v>
          </cell>
          <cell r="J3617">
            <v>5</v>
          </cell>
          <cell r="K3617">
            <v>160</v>
          </cell>
          <cell r="Q3617">
            <v>4.74</v>
          </cell>
          <cell r="S3617">
            <v>0.79</v>
          </cell>
        </row>
        <row r="3618">
          <cell r="G3618" t="str">
            <v>Au-Haidhausen</v>
          </cell>
          <cell r="H3618" t="str">
            <v>Entire condo</v>
          </cell>
          <cell r="I3618" t="str">
            <v>Entire home/apt</v>
          </cell>
          <cell r="J3618">
            <v>3</v>
          </cell>
          <cell r="K3618">
            <v>387</v>
          </cell>
          <cell r="Q3618">
            <v>5</v>
          </cell>
          <cell r="S3618">
            <v>0.77</v>
          </cell>
        </row>
        <row r="3619">
          <cell r="G3619" t="str">
            <v>Schwanthalerh√∂he</v>
          </cell>
          <cell r="H3619" t="str">
            <v>Entire rental unit</v>
          </cell>
          <cell r="I3619" t="str">
            <v>Entire home/apt</v>
          </cell>
          <cell r="J3619">
            <v>4</v>
          </cell>
          <cell r="Q3619">
            <v>4.5599999999999996</v>
          </cell>
          <cell r="S3619">
            <v>0.97</v>
          </cell>
        </row>
        <row r="3620">
          <cell r="G3620" t="str">
            <v>Aubing-Lochhausen-Langwied</v>
          </cell>
          <cell r="H3620" t="str">
            <v>Entire serviced apartment</v>
          </cell>
          <cell r="I3620" t="str">
            <v>Entire home/apt</v>
          </cell>
          <cell r="J3620">
            <v>1</v>
          </cell>
          <cell r="K3620">
            <v>72</v>
          </cell>
          <cell r="Q3620">
            <v>4</v>
          </cell>
          <cell r="S3620">
            <v>0.11</v>
          </cell>
        </row>
        <row r="3621">
          <cell r="G3621" t="str">
            <v>Allach-Untermenzing</v>
          </cell>
          <cell r="H3621" t="str">
            <v>Entire rental unit</v>
          </cell>
          <cell r="I3621" t="str">
            <v>Entire home/apt</v>
          </cell>
          <cell r="J3621">
            <v>5</v>
          </cell>
          <cell r="K3621">
            <v>91</v>
          </cell>
          <cell r="Q3621">
            <v>5</v>
          </cell>
          <cell r="S3621">
            <v>0.28000000000000003</v>
          </cell>
        </row>
        <row r="3622">
          <cell r="G3622" t="str">
            <v>Ludwigsvorstadt-Isarvorstadt</v>
          </cell>
          <cell r="H3622" t="str">
            <v>Entire rental unit</v>
          </cell>
          <cell r="I3622" t="str">
            <v>Entire home/apt</v>
          </cell>
          <cell r="J3622">
            <v>2</v>
          </cell>
          <cell r="Q3622">
            <v>5</v>
          </cell>
          <cell r="S3622">
            <v>7.0000000000000007E-2</v>
          </cell>
        </row>
        <row r="3623">
          <cell r="G3623" t="str">
            <v>Neuhausen-Nymphenburg</v>
          </cell>
          <cell r="H3623" t="str">
            <v>Entire rental unit</v>
          </cell>
          <cell r="I3623" t="str">
            <v>Entire home/apt</v>
          </cell>
          <cell r="J3623">
            <v>2</v>
          </cell>
          <cell r="Q3623">
            <v>5</v>
          </cell>
          <cell r="S3623">
            <v>0.7</v>
          </cell>
        </row>
        <row r="3624">
          <cell r="G3624" t="str">
            <v>Bogenhausen</v>
          </cell>
          <cell r="H3624" t="str">
            <v>Entire home</v>
          </cell>
          <cell r="I3624" t="str">
            <v>Entire home/apt</v>
          </cell>
          <cell r="J3624">
            <v>5</v>
          </cell>
          <cell r="K3624">
            <v>9286</v>
          </cell>
          <cell r="Q3624">
            <v>4</v>
          </cell>
          <cell r="S3624">
            <v>0.13</v>
          </cell>
        </row>
        <row r="3625">
          <cell r="G3625" t="str">
            <v>Pasing-Obermenzing</v>
          </cell>
          <cell r="H3625" t="str">
            <v>Entire bungalow</v>
          </cell>
          <cell r="I3625" t="str">
            <v>Entire home/apt</v>
          </cell>
          <cell r="J3625">
            <v>5</v>
          </cell>
          <cell r="Q3625">
            <v>5</v>
          </cell>
          <cell r="S3625">
            <v>0.1</v>
          </cell>
        </row>
        <row r="3626">
          <cell r="G3626" t="str">
            <v>Thalkirchen-Obersendling-Forstenried-F√ºrstenried-Solln</v>
          </cell>
          <cell r="H3626" t="str">
            <v>Entire rental unit</v>
          </cell>
          <cell r="I3626" t="str">
            <v>Entire home/apt</v>
          </cell>
          <cell r="J3626">
            <v>2</v>
          </cell>
          <cell r="Q3626">
            <v>5</v>
          </cell>
          <cell r="S3626">
            <v>0.27</v>
          </cell>
        </row>
        <row r="3627">
          <cell r="G3627" t="str">
            <v>Schwanthalerh√∂he</v>
          </cell>
          <cell r="H3627" t="str">
            <v>Entire rental unit</v>
          </cell>
          <cell r="I3627" t="str">
            <v>Entire home/apt</v>
          </cell>
          <cell r="J3627">
            <v>2</v>
          </cell>
          <cell r="K3627">
            <v>70</v>
          </cell>
        </row>
        <row r="3628">
          <cell r="G3628" t="str">
            <v>Milbertshofen-Am Hart</v>
          </cell>
          <cell r="H3628" t="str">
            <v>Entire rental unit</v>
          </cell>
          <cell r="I3628" t="str">
            <v>Entire home/apt</v>
          </cell>
          <cell r="J3628">
            <v>2</v>
          </cell>
          <cell r="Q3628">
            <v>4.2</v>
          </cell>
          <cell r="S3628">
            <v>0.19</v>
          </cell>
        </row>
        <row r="3629">
          <cell r="G3629" t="str">
            <v>Allach-Untermenzing</v>
          </cell>
          <cell r="H3629" t="str">
            <v>Entire home</v>
          </cell>
          <cell r="I3629" t="str">
            <v>Entire home/apt</v>
          </cell>
          <cell r="J3629">
            <v>4</v>
          </cell>
          <cell r="K3629">
            <v>213</v>
          </cell>
          <cell r="Q3629">
            <v>4.75</v>
          </cell>
          <cell r="S3629">
            <v>0.56000000000000005</v>
          </cell>
        </row>
        <row r="3630">
          <cell r="G3630" t="str">
            <v>Maxvorstadt</v>
          </cell>
          <cell r="H3630" t="str">
            <v>Private room in rental unit</v>
          </cell>
          <cell r="I3630" t="str">
            <v>Private room</v>
          </cell>
          <cell r="J3630">
            <v>2</v>
          </cell>
          <cell r="Q3630">
            <v>5</v>
          </cell>
          <cell r="S3630">
            <v>0.34</v>
          </cell>
        </row>
        <row r="3631">
          <cell r="G3631" t="str">
            <v>Ludwigsvorstadt-Isarvorstadt</v>
          </cell>
          <cell r="H3631" t="str">
            <v>Room in hotel</v>
          </cell>
          <cell r="I3631" t="str">
            <v>Private room</v>
          </cell>
          <cell r="J3631">
            <v>1</v>
          </cell>
          <cell r="K3631">
            <v>123</v>
          </cell>
          <cell r="Q3631">
            <v>4.5999999999999996</v>
          </cell>
          <cell r="S3631">
            <v>0.37</v>
          </cell>
        </row>
        <row r="3632">
          <cell r="G3632" t="str">
            <v>Ludwigsvorstadt-Isarvorstadt</v>
          </cell>
          <cell r="H3632" t="str">
            <v>Entire rental unit</v>
          </cell>
          <cell r="I3632" t="str">
            <v>Entire home/apt</v>
          </cell>
          <cell r="J3632">
            <v>4</v>
          </cell>
          <cell r="Q3632">
            <v>4</v>
          </cell>
          <cell r="S3632">
            <v>0.11</v>
          </cell>
        </row>
        <row r="3633">
          <cell r="G3633" t="str">
            <v>Aubing-Lochhausen-Langwied</v>
          </cell>
          <cell r="H3633" t="str">
            <v>Entire rental unit</v>
          </cell>
          <cell r="I3633" t="str">
            <v>Entire home/apt</v>
          </cell>
          <cell r="J3633">
            <v>2</v>
          </cell>
          <cell r="K3633">
            <v>67</v>
          </cell>
          <cell r="Q3633">
            <v>4.3</v>
          </cell>
          <cell r="S3633">
            <v>0.4</v>
          </cell>
        </row>
        <row r="3634">
          <cell r="G3634" t="str">
            <v>Thalkirchen-Obersendling-Forstenried-F√ºrstenried-Solln</v>
          </cell>
          <cell r="H3634" t="str">
            <v>Entire condo</v>
          </cell>
          <cell r="I3634" t="str">
            <v>Entire home/apt</v>
          </cell>
          <cell r="J3634">
            <v>3</v>
          </cell>
          <cell r="K3634">
            <v>230</v>
          </cell>
          <cell r="Q3634">
            <v>3</v>
          </cell>
          <cell r="S3634">
            <v>0.04</v>
          </cell>
        </row>
        <row r="3635">
          <cell r="G3635" t="str">
            <v>Bogenhausen</v>
          </cell>
          <cell r="H3635" t="str">
            <v>Entire rental unit</v>
          </cell>
          <cell r="I3635" t="str">
            <v>Entire home/apt</v>
          </cell>
          <cell r="J3635">
            <v>2</v>
          </cell>
        </row>
        <row r="3636">
          <cell r="G3636" t="str">
            <v>Maxvorstadt</v>
          </cell>
          <cell r="H3636" t="str">
            <v>Entire rental unit</v>
          </cell>
          <cell r="I3636" t="str">
            <v>Entire home/apt</v>
          </cell>
          <cell r="J3636">
            <v>2</v>
          </cell>
        </row>
        <row r="3637">
          <cell r="G3637" t="str">
            <v>Neuhausen-Nymphenburg</v>
          </cell>
          <cell r="H3637" t="str">
            <v>Entire rental unit</v>
          </cell>
          <cell r="I3637" t="str">
            <v>Entire home/apt</v>
          </cell>
          <cell r="J3637">
            <v>2</v>
          </cell>
          <cell r="K3637">
            <v>134</v>
          </cell>
        </row>
        <row r="3638">
          <cell r="G3638" t="str">
            <v>Aubing-Lochhausen-Langwied</v>
          </cell>
          <cell r="H3638" t="str">
            <v>Entire serviced apartment</v>
          </cell>
          <cell r="I3638" t="str">
            <v>Entire home/apt</v>
          </cell>
          <cell r="J3638">
            <v>1</v>
          </cell>
          <cell r="K3638">
            <v>66</v>
          </cell>
          <cell r="Q3638">
            <v>5</v>
          </cell>
          <cell r="S3638">
            <v>0.11</v>
          </cell>
        </row>
        <row r="3639">
          <cell r="G3639" t="str">
            <v>Schwabing-West</v>
          </cell>
          <cell r="H3639" t="str">
            <v>Entire condo</v>
          </cell>
          <cell r="I3639" t="str">
            <v>Entire home/apt</v>
          </cell>
          <cell r="J3639">
            <v>1</v>
          </cell>
          <cell r="K3639">
            <v>256</v>
          </cell>
          <cell r="Q3639">
            <v>5</v>
          </cell>
          <cell r="S3639">
            <v>0.1</v>
          </cell>
        </row>
        <row r="3640">
          <cell r="G3640" t="str">
            <v>Ramersdorf-Perlach</v>
          </cell>
          <cell r="H3640" t="str">
            <v>Entire rental unit</v>
          </cell>
          <cell r="I3640" t="str">
            <v>Entire home/apt</v>
          </cell>
          <cell r="J3640">
            <v>3</v>
          </cell>
          <cell r="K3640">
            <v>134</v>
          </cell>
        </row>
        <row r="3641">
          <cell r="G3641" t="str">
            <v>Tudering-Riem</v>
          </cell>
          <cell r="H3641" t="str">
            <v>Entire condo</v>
          </cell>
          <cell r="I3641" t="str">
            <v>Entire home/apt</v>
          </cell>
          <cell r="J3641">
            <v>4</v>
          </cell>
          <cell r="Q3641">
            <v>5</v>
          </cell>
          <cell r="S3641">
            <v>0.19</v>
          </cell>
        </row>
        <row r="3642">
          <cell r="G3642" t="str">
            <v>Au-Haidhausen</v>
          </cell>
          <cell r="H3642" t="str">
            <v>Entire rental unit</v>
          </cell>
          <cell r="I3642" t="str">
            <v>Entire home/apt</v>
          </cell>
          <cell r="J3642">
            <v>4</v>
          </cell>
          <cell r="Q3642">
            <v>5</v>
          </cell>
          <cell r="S3642">
            <v>0.04</v>
          </cell>
        </row>
        <row r="3643">
          <cell r="G3643" t="str">
            <v>Aubing-Lochhausen-Langwied</v>
          </cell>
          <cell r="H3643" t="str">
            <v>Entire rental unit</v>
          </cell>
          <cell r="I3643" t="str">
            <v>Entire home/apt</v>
          </cell>
          <cell r="J3643">
            <v>2</v>
          </cell>
          <cell r="K3643">
            <v>67</v>
          </cell>
          <cell r="Q3643">
            <v>5</v>
          </cell>
          <cell r="S3643">
            <v>0.16</v>
          </cell>
        </row>
        <row r="3644">
          <cell r="G3644" t="str">
            <v>Untergiesing-Harlaching</v>
          </cell>
          <cell r="H3644" t="str">
            <v>Entire rental unit</v>
          </cell>
          <cell r="I3644" t="str">
            <v>Entire home/apt</v>
          </cell>
          <cell r="J3644">
            <v>4</v>
          </cell>
          <cell r="K3644">
            <v>135</v>
          </cell>
          <cell r="Q3644">
            <v>4.5</v>
          </cell>
          <cell r="S3644">
            <v>0.08</v>
          </cell>
        </row>
        <row r="3645">
          <cell r="G3645" t="str">
            <v>Thalkirchen-Obersendling-Forstenried-F√ºrstenried-Solln</v>
          </cell>
          <cell r="H3645" t="str">
            <v>Private room in home</v>
          </cell>
          <cell r="I3645" t="str">
            <v>Private room</v>
          </cell>
          <cell r="J3645">
            <v>2</v>
          </cell>
          <cell r="Q3645">
            <v>4.95</v>
          </cell>
          <cell r="S3645">
            <v>0.7</v>
          </cell>
        </row>
        <row r="3646">
          <cell r="G3646" t="str">
            <v>Aubing-Lochhausen-Langwied</v>
          </cell>
          <cell r="H3646" t="str">
            <v>Entire serviced apartment</v>
          </cell>
          <cell r="I3646" t="str">
            <v>Entire home/apt</v>
          </cell>
          <cell r="J3646">
            <v>1</v>
          </cell>
          <cell r="K3646">
            <v>69</v>
          </cell>
          <cell r="Q3646">
            <v>4.67</v>
          </cell>
          <cell r="S3646">
            <v>0.26</v>
          </cell>
        </row>
        <row r="3647">
          <cell r="G3647" t="str">
            <v>Schwabing-West</v>
          </cell>
          <cell r="H3647" t="str">
            <v>Private room in serviced apartment</v>
          </cell>
          <cell r="I3647" t="str">
            <v>Private room</v>
          </cell>
          <cell r="J3647">
            <v>2</v>
          </cell>
          <cell r="Q3647">
            <v>5</v>
          </cell>
          <cell r="S3647">
            <v>0.05</v>
          </cell>
        </row>
        <row r="3648">
          <cell r="G3648" t="str">
            <v>Schwabing-Freimann</v>
          </cell>
          <cell r="H3648" t="str">
            <v>Entire rental unit</v>
          </cell>
          <cell r="I3648" t="str">
            <v>Entire home/apt</v>
          </cell>
          <cell r="J3648">
            <v>2</v>
          </cell>
          <cell r="K3648">
            <v>103</v>
          </cell>
        </row>
        <row r="3649">
          <cell r="G3649" t="str">
            <v>Maxvorstadt</v>
          </cell>
          <cell r="H3649" t="str">
            <v>Entire rental unit</v>
          </cell>
          <cell r="I3649" t="str">
            <v>Entire home/apt</v>
          </cell>
          <cell r="J3649">
            <v>4</v>
          </cell>
          <cell r="K3649">
            <v>2199</v>
          </cell>
          <cell r="Q3649">
            <v>5</v>
          </cell>
          <cell r="S3649">
            <v>0.04</v>
          </cell>
        </row>
        <row r="3650">
          <cell r="G3650" t="str">
            <v>Schwabing-Freimann</v>
          </cell>
          <cell r="H3650" t="str">
            <v>Entire rental unit</v>
          </cell>
          <cell r="I3650" t="str">
            <v>Entire home/apt</v>
          </cell>
          <cell r="J3650">
            <v>3</v>
          </cell>
          <cell r="K3650">
            <v>150</v>
          </cell>
        </row>
        <row r="3651">
          <cell r="G3651" t="str">
            <v>Altstadt-Lehel</v>
          </cell>
          <cell r="H3651" t="str">
            <v>Entire rental unit</v>
          </cell>
          <cell r="I3651" t="str">
            <v>Entire home/apt</v>
          </cell>
          <cell r="J3651">
            <v>3</v>
          </cell>
          <cell r="Q3651">
            <v>4.5</v>
          </cell>
          <cell r="S3651">
            <v>0.27</v>
          </cell>
        </row>
        <row r="3652">
          <cell r="G3652" t="str">
            <v>Ramersdorf-Perlach</v>
          </cell>
          <cell r="H3652" t="str">
            <v>Entire condo</v>
          </cell>
          <cell r="I3652" t="str">
            <v>Entire home/apt</v>
          </cell>
          <cell r="J3652">
            <v>2</v>
          </cell>
          <cell r="Q3652">
            <v>4.88</v>
          </cell>
          <cell r="S3652">
            <v>0.67</v>
          </cell>
        </row>
        <row r="3653">
          <cell r="G3653" t="str">
            <v>Aubing-Lochhausen-Langwied</v>
          </cell>
          <cell r="H3653" t="str">
            <v>Entire home</v>
          </cell>
          <cell r="I3653" t="str">
            <v>Entire home/apt</v>
          </cell>
          <cell r="J3653">
            <v>5</v>
          </cell>
          <cell r="K3653">
            <v>120</v>
          </cell>
          <cell r="Q3653">
            <v>5</v>
          </cell>
          <cell r="S3653">
            <v>0.11</v>
          </cell>
        </row>
        <row r="3654">
          <cell r="G3654" t="str">
            <v>Laim</v>
          </cell>
          <cell r="H3654" t="str">
            <v>Private room in rental unit</v>
          </cell>
          <cell r="I3654" t="str">
            <v>Private room</v>
          </cell>
          <cell r="J3654">
            <v>2</v>
          </cell>
          <cell r="K3654">
            <v>35</v>
          </cell>
          <cell r="Q3654">
            <v>4.33</v>
          </cell>
          <cell r="S3654">
            <v>0.5</v>
          </cell>
        </row>
        <row r="3655">
          <cell r="G3655" t="str">
            <v>Schwabing-Freimann</v>
          </cell>
          <cell r="H3655" t="str">
            <v>Entire rental unit</v>
          </cell>
          <cell r="I3655" t="str">
            <v>Entire home/apt</v>
          </cell>
          <cell r="J3655">
            <v>2</v>
          </cell>
        </row>
        <row r="3656">
          <cell r="G3656" t="str">
            <v>Maxvorstadt</v>
          </cell>
          <cell r="H3656" t="str">
            <v>Entire rental unit</v>
          </cell>
          <cell r="I3656" t="str">
            <v>Entire home/apt</v>
          </cell>
          <cell r="J3656">
            <v>4</v>
          </cell>
          <cell r="K3656">
            <v>150</v>
          </cell>
          <cell r="Q3656">
            <v>4.5</v>
          </cell>
          <cell r="S3656">
            <v>0.15</v>
          </cell>
        </row>
        <row r="3657">
          <cell r="G3657" t="str">
            <v>Ramersdorf-Perlach</v>
          </cell>
          <cell r="H3657" t="str">
            <v>Entire loft</v>
          </cell>
          <cell r="I3657" t="str">
            <v>Entire home/apt</v>
          </cell>
          <cell r="J3657">
            <v>5</v>
          </cell>
          <cell r="K3657">
            <v>174</v>
          </cell>
          <cell r="Q3657">
            <v>4.84</v>
          </cell>
          <cell r="S3657">
            <v>1.41</v>
          </cell>
        </row>
        <row r="3658">
          <cell r="G3658" t="str">
            <v>Aubing-Lochhausen-Langwied</v>
          </cell>
          <cell r="H3658" t="str">
            <v>Entire rental unit</v>
          </cell>
          <cell r="I3658" t="str">
            <v>Entire home/apt</v>
          </cell>
          <cell r="J3658">
            <v>2</v>
          </cell>
          <cell r="K3658">
            <v>67</v>
          </cell>
          <cell r="Q3658">
            <v>3.4</v>
          </cell>
          <cell r="S3658">
            <v>0.19</v>
          </cell>
        </row>
        <row r="3659">
          <cell r="G3659" t="str">
            <v>Maxvorstadt</v>
          </cell>
          <cell r="H3659" t="str">
            <v>Entire rental unit</v>
          </cell>
          <cell r="I3659" t="str">
            <v>Entire home/apt</v>
          </cell>
          <cell r="J3659">
            <v>6</v>
          </cell>
          <cell r="K3659">
            <v>1064</v>
          </cell>
          <cell r="Q3659">
            <v>5</v>
          </cell>
          <cell r="S3659">
            <v>0.63</v>
          </cell>
        </row>
        <row r="3660">
          <cell r="G3660" t="str">
            <v>Ludwigsvorstadt-Isarvorstadt</v>
          </cell>
          <cell r="H3660" t="str">
            <v>Entire rental unit</v>
          </cell>
          <cell r="I3660" t="str">
            <v>Entire home/apt</v>
          </cell>
          <cell r="J3660">
            <v>4</v>
          </cell>
          <cell r="K3660">
            <v>276</v>
          </cell>
          <cell r="Q3660">
            <v>4.88</v>
          </cell>
          <cell r="S3660">
            <v>2.74</v>
          </cell>
        </row>
        <row r="3661">
          <cell r="G3661" t="str">
            <v>Thalkirchen-Obersendling-Forstenried-F√ºrstenried-Solln</v>
          </cell>
          <cell r="H3661" t="str">
            <v>Entire rental unit</v>
          </cell>
          <cell r="I3661" t="str">
            <v>Entire home/apt</v>
          </cell>
          <cell r="J3661">
            <v>4</v>
          </cell>
          <cell r="K3661">
            <v>190</v>
          </cell>
          <cell r="Q3661">
            <v>4.93</v>
          </cell>
          <cell r="S3661">
            <v>0.66</v>
          </cell>
        </row>
        <row r="3662">
          <cell r="G3662" t="str">
            <v>Neuhausen-Nymphenburg</v>
          </cell>
          <cell r="H3662" t="str">
            <v>Entire rental unit</v>
          </cell>
          <cell r="I3662" t="str">
            <v>Entire home/apt</v>
          </cell>
          <cell r="J3662">
            <v>4</v>
          </cell>
          <cell r="Q3662">
            <v>4.9000000000000004</v>
          </cell>
          <cell r="S3662">
            <v>0.41</v>
          </cell>
        </row>
        <row r="3663">
          <cell r="G3663" t="str">
            <v>Sendling-Westpark</v>
          </cell>
          <cell r="H3663" t="str">
            <v>Entire rental unit</v>
          </cell>
          <cell r="I3663" t="str">
            <v>Entire home/apt</v>
          </cell>
          <cell r="J3663">
            <v>3</v>
          </cell>
          <cell r="Q3663">
            <v>5</v>
          </cell>
          <cell r="S3663">
            <v>0.33</v>
          </cell>
        </row>
        <row r="3664">
          <cell r="G3664" t="str">
            <v>Schwanthalerh√∂he</v>
          </cell>
          <cell r="H3664" t="str">
            <v>Entire rental unit</v>
          </cell>
          <cell r="I3664" t="str">
            <v>Entire home/apt</v>
          </cell>
          <cell r="J3664">
            <v>3</v>
          </cell>
          <cell r="Q3664">
            <v>5</v>
          </cell>
          <cell r="S3664">
            <v>0.11</v>
          </cell>
        </row>
        <row r="3665">
          <cell r="G3665" t="str">
            <v>Ludwigsvorstadt-Isarvorstadt</v>
          </cell>
          <cell r="H3665" t="str">
            <v>Entire rental unit</v>
          </cell>
          <cell r="I3665" t="str">
            <v>Entire home/apt</v>
          </cell>
          <cell r="J3665">
            <v>6</v>
          </cell>
          <cell r="K3665">
            <v>149</v>
          </cell>
          <cell r="Q3665">
            <v>4.63</v>
          </cell>
          <cell r="S3665">
            <v>1.73</v>
          </cell>
        </row>
        <row r="3666">
          <cell r="G3666" t="str">
            <v>Schwabing-West</v>
          </cell>
          <cell r="H3666" t="str">
            <v>Entire rental unit</v>
          </cell>
          <cell r="I3666" t="str">
            <v>Entire home/apt</v>
          </cell>
          <cell r="J3666">
            <v>2</v>
          </cell>
          <cell r="Q3666">
            <v>5</v>
          </cell>
          <cell r="S3666">
            <v>0.59</v>
          </cell>
        </row>
        <row r="3667">
          <cell r="G3667" t="str">
            <v>Au-Haidhausen</v>
          </cell>
          <cell r="H3667" t="str">
            <v>Private room in rental unit</v>
          </cell>
          <cell r="I3667" t="str">
            <v>Private room</v>
          </cell>
          <cell r="J3667">
            <v>2</v>
          </cell>
          <cell r="K3667">
            <v>51</v>
          </cell>
          <cell r="Q3667">
            <v>5</v>
          </cell>
          <cell r="S3667">
            <v>0.61</v>
          </cell>
        </row>
        <row r="3668">
          <cell r="G3668" t="str">
            <v>Ludwigsvorstadt-Isarvorstadt</v>
          </cell>
          <cell r="H3668" t="str">
            <v>Entire rental unit</v>
          </cell>
          <cell r="I3668" t="str">
            <v>Entire home/apt</v>
          </cell>
          <cell r="J3668">
            <v>4</v>
          </cell>
          <cell r="K3668">
            <v>53</v>
          </cell>
          <cell r="Q3668">
            <v>4.93</v>
          </cell>
          <cell r="S3668">
            <v>1.06</v>
          </cell>
        </row>
        <row r="3669">
          <cell r="G3669" t="str">
            <v>Schwabing-West</v>
          </cell>
          <cell r="H3669" t="str">
            <v>Private room in rental unit</v>
          </cell>
          <cell r="I3669" t="str">
            <v>Private room</v>
          </cell>
          <cell r="J3669">
            <v>2</v>
          </cell>
          <cell r="K3669">
            <v>43</v>
          </cell>
          <cell r="Q3669">
            <v>4.82</v>
          </cell>
          <cell r="S3669">
            <v>0.89</v>
          </cell>
        </row>
        <row r="3670">
          <cell r="G3670" t="str">
            <v>Sendling-Westpark</v>
          </cell>
          <cell r="H3670" t="str">
            <v>Entire rental unit</v>
          </cell>
          <cell r="I3670" t="str">
            <v>Entire home/apt</v>
          </cell>
          <cell r="J3670">
            <v>2</v>
          </cell>
          <cell r="K3670">
            <v>63</v>
          </cell>
          <cell r="Q3670">
            <v>5</v>
          </cell>
          <cell r="S3670">
            <v>0.61</v>
          </cell>
        </row>
        <row r="3671">
          <cell r="G3671" t="str">
            <v>Aubing-Lochhausen-Langwied</v>
          </cell>
          <cell r="H3671" t="str">
            <v>Entire serviced apartment</v>
          </cell>
          <cell r="I3671" t="str">
            <v>Entire home/apt</v>
          </cell>
          <cell r="J3671">
            <v>1</v>
          </cell>
          <cell r="K3671">
            <v>66</v>
          </cell>
          <cell r="Q3671">
            <v>4.5</v>
          </cell>
          <cell r="S3671">
            <v>0.16</v>
          </cell>
        </row>
        <row r="3672">
          <cell r="G3672" t="str">
            <v>Obergiesing</v>
          </cell>
          <cell r="H3672" t="str">
            <v>Entire rental unit</v>
          </cell>
          <cell r="I3672" t="str">
            <v>Entire home/apt</v>
          </cell>
          <cell r="J3672">
            <v>2</v>
          </cell>
          <cell r="Q3672">
            <v>5</v>
          </cell>
          <cell r="S3672">
            <v>0.04</v>
          </cell>
        </row>
        <row r="3673">
          <cell r="G3673" t="str">
            <v>Schwanthalerh√∂he</v>
          </cell>
          <cell r="H3673" t="str">
            <v>Entire rental unit</v>
          </cell>
          <cell r="I3673" t="str">
            <v>Entire home/apt</v>
          </cell>
          <cell r="J3673">
            <v>4</v>
          </cell>
          <cell r="K3673">
            <v>153</v>
          </cell>
          <cell r="Q3673">
            <v>4.76</v>
          </cell>
          <cell r="S3673">
            <v>1.08</v>
          </cell>
        </row>
        <row r="3674">
          <cell r="G3674" t="str">
            <v>Aubing-Lochhausen-Langwied</v>
          </cell>
          <cell r="H3674" t="str">
            <v>Entire serviced apartment</v>
          </cell>
          <cell r="I3674" t="str">
            <v>Entire home/apt</v>
          </cell>
          <cell r="J3674">
            <v>1</v>
          </cell>
          <cell r="K3674">
            <v>66</v>
          </cell>
          <cell r="Q3674">
            <v>4</v>
          </cell>
          <cell r="S3674">
            <v>0.09</v>
          </cell>
        </row>
        <row r="3675">
          <cell r="G3675" t="str">
            <v>Aubing-Lochhausen-Langwied</v>
          </cell>
          <cell r="H3675" t="str">
            <v>Entire serviced apartment</v>
          </cell>
          <cell r="I3675" t="str">
            <v>Entire home/apt</v>
          </cell>
          <cell r="J3675">
            <v>1</v>
          </cell>
          <cell r="K3675">
            <v>66</v>
          </cell>
          <cell r="Q3675">
            <v>4.67</v>
          </cell>
          <cell r="S3675">
            <v>0.13</v>
          </cell>
        </row>
        <row r="3676">
          <cell r="G3676" t="str">
            <v>Aubing-Lochhausen-Langwied</v>
          </cell>
          <cell r="H3676" t="str">
            <v>Entire serviced apartment</v>
          </cell>
          <cell r="I3676" t="str">
            <v>Entire home/apt</v>
          </cell>
          <cell r="J3676">
            <v>1</v>
          </cell>
          <cell r="K3676">
            <v>66</v>
          </cell>
          <cell r="Q3676">
            <v>4.5</v>
          </cell>
          <cell r="S3676">
            <v>0.23</v>
          </cell>
        </row>
        <row r="3677">
          <cell r="G3677" t="str">
            <v>Maxvorstadt</v>
          </cell>
          <cell r="H3677" t="str">
            <v>Private room in rental unit</v>
          </cell>
          <cell r="I3677" t="str">
            <v>Private room</v>
          </cell>
          <cell r="J3677">
            <v>2</v>
          </cell>
          <cell r="Q3677">
            <v>4.95</v>
          </cell>
          <cell r="S3677">
            <v>1.47</v>
          </cell>
        </row>
        <row r="3678">
          <cell r="G3678" t="str">
            <v>Aubing-Lochhausen-Langwied</v>
          </cell>
          <cell r="H3678" t="str">
            <v>Entire rental unit</v>
          </cell>
          <cell r="I3678" t="str">
            <v>Entire home/apt</v>
          </cell>
          <cell r="J3678">
            <v>2</v>
          </cell>
          <cell r="K3678">
            <v>67</v>
          </cell>
          <cell r="Q3678">
            <v>4.75</v>
          </cell>
          <cell r="S3678">
            <v>0.47</v>
          </cell>
        </row>
        <row r="3679">
          <cell r="G3679" t="str">
            <v>Aubing-Lochhausen-Langwied</v>
          </cell>
          <cell r="H3679" t="str">
            <v>Entire rental unit</v>
          </cell>
          <cell r="I3679" t="str">
            <v>Entire home/apt</v>
          </cell>
          <cell r="J3679">
            <v>2</v>
          </cell>
          <cell r="K3679">
            <v>70</v>
          </cell>
          <cell r="Q3679">
            <v>4.33</v>
          </cell>
          <cell r="S3679">
            <v>0.12</v>
          </cell>
        </row>
        <row r="3680">
          <cell r="G3680" t="str">
            <v>Tudering-Riem</v>
          </cell>
          <cell r="H3680" t="str">
            <v>Entire rental unit</v>
          </cell>
          <cell r="I3680" t="str">
            <v>Entire home/apt</v>
          </cell>
          <cell r="J3680">
            <v>2</v>
          </cell>
          <cell r="K3680">
            <v>250</v>
          </cell>
          <cell r="Q3680">
            <v>4.71</v>
          </cell>
          <cell r="S3680">
            <v>0.56000000000000005</v>
          </cell>
        </row>
        <row r="3681">
          <cell r="G3681" t="str">
            <v>Pasing-Obermenzing</v>
          </cell>
          <cell r="H3681" t="str">
            <v>Entire rental unit</v>
          </cell>
          <cell r="I3681" t="str">
            <v>Entire home/apt</v>
          </cell>
          <cell r="J3681">
            <v>5</v>
          </cell>
          <cell r="K3681">
            <v>85</v>
          </cell>
          <cell r="Q3681">
            <v>4.88</v>
          </cell>
          <cell r="S3681">
            <v>0.31</v>
          </cell>
        </row>
        <row r="3682">
          <cell r="G3682" t="str">
            <v>Au-Haidhausen</v>
          </cell>
          <cell r="H3682" t="str">
            <v>Entire rental unit</v>
          </cell>
          <cell r="I3682" t="str">
            <v>Entire home/apt</v>
          </cell>
          <cell r="J3682">
            <v>2</v>
          </cell>
          <cell r="K3682">
            <v>300</v>
          </cell>
          <cell r="Q3682">
            <v>4.88</v>
          </cell>
          <cell r="S3682">
            <v>0.34</v>
          </cell>
        </row>
        <row r="3683">
          <cell r="G3683" t="str">
            <v>Au-Haidhausen</v>
          </cell>
          <cell r="H3683" t="str">
            <v>Entire rental unit</v>
          </cell>
          <cell r="I3683" t="str">
            <v>Entire home/apt</v>
          </cell>
          <cell r="J3683">
            <v>2</v>
          </cell>
          <cell r="K3683">
            <v>79</v>
          </cell>
          <cell r="Q3683">
            <v>5</v>
          </cell>
          <cell r="S3683">
            <v>0.97</v>
          </cell>
        </row>
        <row r="3684">
          <cell r="G3684" t="str">
            <v>Pasing-Obermenzing</v>
          </cell>
          <cell r="H3684" t="str">
            <v>Entire rental unit</v>
          </cell>
          <cell r="I3684" t="str">
            <v>Entire home/apt</v>
          </cell>
          <cell r="J3684">
            <v>2</v>
          </cell>
          <cell r="K3684">
            <v>200</v>
          </cell>
          <cell r="Q3684">
            <v>5</v>
          </cell>
          <cell r="S3684">
            <v>0.11</v>
          </cell>
        </row>
        <row r="3685">
          <cell r="G3685" t="str">
            <v>Neuhausen-Nymphenburg</v>
          </cell>
          <cell r="H3685" t="str">
            <v>Private room in rental unit</v>
          </cell>
          <cell r="I3685" t="str">
            <v>Private room</v>
          </cell>
          <cell r="J3685">
            <v>2</v>
          </cell>
          <cell r="K3685">
            <v>55</v>
          </cell>
          <cell r="Q3685">
            <v>4.9400000000000004</v>
          </cell>
          <cell r="S3685">
            <v>3.2</v>
          </cell>
        </row>
        <row r="3686">
          <cell r="G3686" t="str">
            <v>Feldmoching-Hasenbergl</v>
          </cell>
          <cell r="H3686" t="str">
            <v>Entire rental unit</v>
          </cell>
          <cell r="I3686" t="str">
            <v>Entire home/apt</v>
          </cell>
          <cell r="J3686">
            <v>4</v>
          </cell>
          <cell r="Q3686">
            <v>5</v>
          </cell>
          <cell r="S3686">
            <v>0.08</v>
          </cell>
        </row>
        <row r="3687">
          <cell r="G3687" t="str">
            <v>Feldmoching-Hasenbergl</v>
          </cell>
          <cell r="H3687" t="str">
            <v>Private room in townhouse</v>
          </cell>
          <cell r="I3687" t="str">
            <v>Private room</v>
          </cell>
          <cell r="J3687">
            <v>3</v>
          </cell>
          <cell r="K3687">
            <v>102</v>
          </cell>
          <cell r="Q3687">
            <v>5</v>
          </cell>
          <cell r="S3687">
            <v>0.14000000000000001</v>
          </cell>
        </row>
        <row r="3688">
          <cell r="G3688" t="str">
            <v>Bogenhausen</v>
          </cell>
          <cell r="H3688" t="str">
            <v>Entire rental unit</v>
          </cell>
          <cell r="I3688" t="str">
            <v>Entire home/apt</v>
          </cell>
          <cell r="J3688">
            <v>1</v>
          </cell>
          <cell r="Q3688">
            <v>5</v>
          </cell>
          <cell r="S3688">
            <v>0.04</v>
          </cell>
        </row>
        <row r="3689">
          <cell r="G3689" t="str">
            <v>Schwabing-West</v>
          </cell>
          <cell r="H3689" t="str">
            <v>Private room in rental unit</v>
          </cell>
          <cell r="I3689" t="str">
            <v>Private room</v>
          </cell>
          <cell r="J3689">
            <v>1</v>
          </cell>
          <cell r="Q3689">
            <v>4.8</v>
          </cell>
          <cell r="S3689">
            <v>0.19</v>
          </cell>
        </row>
        <row r="3690">
          <cell r="G3690" t="str">
            <v>Sendling</v>
          </cell>
          <cell r="H3690" t="str">
            <v>Entire rental unit</v>
          </cell>
          <cell r="I3690" t="str">
            <v>Entire home/apt</v>
          </cell>
          <cell r="J3690">
            <v>9</v>
          </cell>
          <cell r="K3690">
            <v>301</v>
          </cell>
          <cell r="Q3690">
            <v>4.82</v>
          </cell>
          <cell r="S3690">
            <v>1.3</v>
          </cell>
        </row>
        <row r="3691">
          <cell r="G3691" t="str">
            <v>Aubing-Lochhausen-Langwied</v>
          </cell>
          <cell r="H3691" t="str">
            <v>Entire serviced apartment</v>
          </cell>
          <cell r="I3691" t="str">
            <v>Entire home/apt</v>
          </cell>
          <cell r="J3691">
            <v>1</v>
          </cell>
          <cell r="K3691">
            <v>66</v>
          </cell>
          <cell r="Q3691">
            <v>5</v>
          </cell>
          <cell r="S3691">
            <v>0.08</v>
          </cell>
        </row>
        <row r="3692">
          <cell r="G3692" t="str">
            <v>Maxvorstadt</v>
          </cell>
          <cell r="H3692" t="str">
            <v>Entire rental unit</v>
          </cell>
          <cell r="I3692" t="str">
            <v>Entire home/apt</v>
          </cell>
          <cell r="J3692">
            <v>2</v>
          </cell>
        </row>
        <row r="3693">
          <cell r="G3693" t="str">
            <v>Maxvorstadt</v>
          </cell>
          <cell r="H3693" t="str">
            <v>Entire rental unit</v>
          </cell>
          <cell r="I3693" t="str">
            <v>Entire home/apt</v>
          </cell>
          <cell r="J3693">
            <v>2</v>
          </cell>
          <cell r="Q3693">
            <v>5</v>
          </cell>
          <cell r="S3693">
            <v>0.04</v>
          </cell>
        </row>
        <row r="3694">
          <cell r="G3694" t="str">
            <v>Thalkirchen-Obersendling-Forstenried-F√ºrstenried-Solln</v>
          </cell>
          <cell r="H3694" t="str">
            <v>Entire rental unit</v>
          </cell>
          <cell r="I3694" t="str">
            <v>Entire home/apt</v>
          </cell>
          <cell r="J3694">
            <v>4</v>
          </cell>
          <cell r="K3694">
            <v>146</v>
          </cell>
          <cell r="Q3694">
            <v>4.8899999999999997</v>
          </cell>
          <cell r="S3694">
            <v>0.76</v>
          </cell>
        </row>
        <row r="3695">
          <cell r="G3695" t="str">
            <v>Schwabing-West</v>
          </cell>
          <cell r="H3695" t="str">
            <v>Entire rental unit</v>
          </cell>
          <cell r="I3695" t="str">
            <v>Entire home/apt</v>
          </cell>
          <cell r="J3695">
            <v>4</v>
          </cell>
          <cell r="K3695">
            <v>99</v>
          </cell>
          <cell r="Q3695">
            <v>4.88</v>
          </cell>
          <cell r="S3695">
            <v>4.1500000000000004</v>
          </cell>
        </row>
        <row r="3696">
          <cell r="G3696" t="str">
            <v>Untergiesing-Harlaching</v>
          </cell>
          <cell r="H3696" t="str">
            <v>Entire rental unit</v>
          </cell>
          <cell r="I3696" t="str">
            <v>Entire home/apt</v>
          </cell>
          <cell r="J3696">
            <v>4</v>
          </cell>
          <cell r="K3696">
            <v>113</v>
          </cell>
          <cell r="Q3696">
            <v>4.67</v>
          </cell>
          <cell r="S3696">
            <v>2.25</v>
          </cell>
        </row>
        <row r="3697">
          <cell r="G3697" t="str">
            <v>Sendling-Westpark</v>
          </cell>
          <cell r="H3697" t="str">
            <v>Entire rental unit</v>
          </cell>
          <cell r="I3697" t="str">
            <v>Entire home/apt</v>
          </cell>
          <cell r="J3697">
            <v>4</v>
          </cell>
          <cell r="K3697">
            <v>120</v>
          </cell>
          <cell r="Q3697">
            <v>4.9400000000000004</v>
          </cell>
          <cell r="S3697">
            <v>0.68</v>
          </cell>
        </row>
        <row r="3698">
          <cell r="G3698" t="str">
            <v>Sendling-Westpark</v>
          </cell>
          <cell r="H3698" t="str">
            <v>Entire home</v>
          </cell>
          <cell r="I3698" t="str">
            <v>Entire home/apt</v>
          </cell>
          <cell r="J3698">
            <v>5</v>
          </cell>
          <cell r="K3698">
            <v>283</v>
          </cell>
          <cell r="Q3698">
            <v>5</v>
          </cell>
          <cell r="S3698">
            <v>1.01</v>
          </cell>
        </row>
        <row r="3699">
          <cell r="G3699" t="str">
            <v>Ludwigsvorstadt-Isarvorstadt</v>
          </cell>
          <cell r="H3699" t="str">
            <v>Entire rental unit</v>
          </cell>
          <cell r="I3699" t="str">
            <v>Entire home/apt</v>
          </cell>
          <cell r="J3699">
            <v>2</v>
          </cell>
          <cell r="K3699">
            <v>120</v>
          </cell>
          <cell r="Q3699">
            <v>5</v>
          </cell>
          <cell r="S3699">
            <v>0.11</v>
          </cell>
        </row>
        <row r="3700">
          <cell r="G3700" t="str">
            <v>Schwabing-Freimann</v>
          </cell>
          <cell r="H3700" t="str">
            <v>Entire villa</v>
          </cell>
          <cell r="I3700" t="str">
            <v>Entire home/apt</v>
          </cell>
          <cell r="J3700">
            <v>8</v>
          </cell>
          <cell r="K3700">
            <v>480</v>
          </cell>
          <cell r="Q3700">
            <v>4.95</v>
          </cell>
          <cell r="S3700">
            <v>0.85</v>
          </cell>
        </row>
        <row r="3701">
          <cell r="G3701" t="str">
            <v>Milbertshofen-Am Hart</v>
          </cell>
          <cell r="H3701" t="str">
            <v>Entire rental unit</v>
          </cell>
          <cell r="I3701" t="str">
            <v>Entire home/apt</v>
          </cell>
          <cell r="J3701">
            <v>2</v>
          </cell>
          <cell r="Q3701">
            <v>4.78</v>
          </cell>
          <cell r="S3701">
            <v>0.9</v>
          </cell>
        </row>
        <row r="3702">
          <cell r="G3702" t="str">
            <v>Neuhausen-Nymphenburg</v>
          </cell>
          <cell r="H3702" t="str">
            <v>Private room in rental unit</v>
          </cell>
          <cell r="I3702" t="str">
            <v>Private room</v>
          </cell>
          <cell r="J3702">
            <v>1</v>
          </cell>
          <cell r="K3702">
            <v>47</v>
          </cell>
          <cell r="Q3702">
            <v>5</v>
          </cell>
          <cell r="S3702">
            <v>0.08</v>
          </cell>
        </row>
        <row r="3703">
          <cell r="G3703" t="str">
            <v>Neuhausen-Nymphenburg</v>
          </cell>
          <cell r="H3703" t="str">
            <v>Entire rental unit</v>
          </cell>
          <cell r="I3703" t="str">
            <v>Entire home/apt</v>
          </cell>
          <cell r="J3703">
            <v>2</v>
          </cell>
          <cell r="Q3703">
            <v>5</v>
          </cell>
          <cell r="S3703">
            <v>0.19</v>
          </cell>
        </row>
        <row r="3704">
          <cell r="G3704" t="str">
            <v>Aubing-Lochhausen-Langwied</v>
          </cell>
          <cell r="H3704" t="str">
            <v>Entire serviced apartment</v>
          </cell>
          <cell r="I3704" t="str">
            <v>Entire home/apt</v>
          </cell>
          <cell r="J3704">
            <v>1</v>
          </cell>
          <cell r="K3704">
            <v>66</v>
          </cell>
          <cell r="Q3704">
            <v>4.5999999999999996</v>
          </cell>
          <cell r="S3704">
            <v>0.21</v>
          </cell>
        </row>
        <row r="3705">
          <cell r="G3705" t="str">
            <v>Aubing-Lochhausen-Langwied</v>
          </cell>
          <cell r="H3705" t="str">
            <v>Entire serviced apartment</v>
          </cell>
          <cell r="I3705" t="str">
            <v>Entire home/apt</v>
          </cell>
          <cell r="J3705">
            <v>1</v>
          </cell>
          <cell r="K3705">
            <v>66</v>
          </cell>
          <cell r="Q3705">
            <v>4</v>
          </cell>
          <cell r="S3705">
            <v>0.08</v>
          </cell>
        </row>
        <row r="3706">
          <cell r="G3706" t="str">
            <v>Aubing-Lochhausen-Langwied</v>
          </cell>
          <cell r="H3706" t="str">
            <v>Entire rental unit</v>
          </cell>
          <cell r="I3706" t="str">
            <v>Entire home/apt</v>
          </cell>
          <cell r="J3706">
            <v>2</v>
          </cell>
          <cell r="K3706">
            <v>67</v>
          </cell>
          <cell r="Q3706">
            <v>4.5999999999999996</v>
          </cell>
          <cell r="S3706">
            <v>0.39</v>
          </cell>
        </row>
        <row r="3707">
          <cell r="G3707" t="str">
            <v>Aubing-Lochhausen-Langwied</v>
          </cell>
          <cell r="H3707" t="str">
            <v>Entire rental unit</v>
          </cell>
          <cell r="I3707" t="str">
            <v>Entire home/apt</v>
          </cell>
          <cell r="J3707">
            <v>2</v>
          </cell>
          <cell r="K3707">
            <v>67</v>
          </cell>
          <cell r="Q3707">
            <v>4.5</v>
          </cell>
          <cell r="S3707">
            <v>0.26</v>
          </cell>
        </row>
        <row r="3708">
          <cell r="G3708" t="str">
            <v>Aubing-Lochhausen-Langwied</v>
          </cell>
          <cell r="H3708" t="str">
            <v>Entire rental unit</v>
          </cell>
          <cell r="I3708" t="str">
            <v>Entire home/apt</v>
          </cell>
          <cell r="J3708">
            <v>2</v>
          </cell>
          <cell r="K3708">
            <v>67</v>
          </cell>
          <cell r="Q3708">
            <v>4.75</v>
          </cell>
          <cell r="S3708">
            <v>0.34</v>
          </cell>
        </row>
        <row r="3709">
          <cell r="G3709" t="str">
            <v>Au-Haidhausen</v>
          </cell>
          <cell r="H3709" t="str">
            <v>Entire rental unit</v>
          </cell>
          <cell r="I3709" t="str">
            <v>Entire home/apt</v>
          </cell>
          <cell r="J3709">
            <v>3</v>
          </cell>
          <cell r="Q3709">
            <v>4.9800000000000004</v>
          </cell>
          <cell r="S3709">
            <v>1.56</v>
          </cell>
        </row>
        <row r="3710">
          <cell r="G3710" t="str">
            <v>Au-Haidhausen</v>
          </cell>
          <cell r="H3710" t="str">
            <v>Private room in bed and breakfast</v>
          </cell>
          <cell r="I3710" t="str">
            <v>Private room</v>
          </cell>
          <cell r="J3710">
            <v>1</v>
          </cell>
        </row>
        <row r="3711">
          <cell r="G3711" t="str">
            <v>Au-Haidhausen</v>
          </cell>
          <cell r="H3711" t="str">
            <v>Private room in rental unit</v>
          </cell>
          <cell r="I3711" t="str">
            <v>Private room</v>
          </cell>
          <cell r="J3711">
            <v>2</v>
          </cell>
          <cell r="Q3711">
            <v>5</v>
          </cell>
          <cell r="S3711">
            <v>0.12</v>
          </cell>
        </row>
        <row r="3712">
          <cell r="G3712" t="str">
            <v>Schwabing-West</v>
          </cell>
          <cell r="H3712" t="str">
            <v>Room in hotel</v>
          </cell>
          <cell r="I3712" t="str">
            <v>Private room</v>
          </cell>
          <cell r="J3712">
            <v>2</v>
          </cell>
          <cell r="K3712">
            <v>85</v>
          </cell>
        </row>
        <row r="3713">
          <cell r="G3713" t="str">
            <v>Schwabing-West</v>
          </cell>
          <cell r="H3713" t="str">
            <v>Room in hotel</v>
          </cell>
          <cell r="I3713" t="str">
            <v>Private room</v>
          </cell>
          <cell r="J3713">
            <v>2</v>
          </cell>
          <cell r="K3713">
            <v>103</v>
          </cell>
          <cell r="Q3713">
            <v>4.41</v>
          </cell>
          <cell r="S3713">
            <v>0.72</v>
          </cell>
        </row>
        <row r="3714">
          <cell r="G3714" t="str">
            <v>Schwabing-West</v>
          </cell>
          <cell r="H3714" t="str">
            <v>Room in hotel</v>
          </cell>
          <cell r="I3714" t="str">
            <v>Private room</v>
          </cell>
          <cell r="J3714">
            <v>2</v>
          </cell>
          <cell r="K3714">
            <v>78</v>
          </cell>
          <cell r="Q3714">
            <v>5</v>
          </cell>
          <cell r="S3714">
            <v>0.05</v>
          </cell>
        </row>
        <row r="3715">
          <cell r="G3715" t="str">
            <v>Aubing-Lochhausen-Langwied</v>
          </cell>
          <cell r="H3715" t="str">
            <v>Entire serviced apartment</v>
          </cell>
          <cell r="I3715" t="str">
            <v>Entire home/apt</v>
          </cell>
          <cell r="J3715">
            <v>1</v>
          </cell>
          <cell r="K3715">
            <v>66</v>
          </cell>
          <cell r="Q3715">
            <v>4.5</v>
          </cell>
          <cell r="S3715">
            <v>0.09</v>
          </cell>
        </row>
        <row r="3716">
          <cell r="G3716" t="str">
            <v>Aubing-Lochhausen-Langwied</v>
          </cell>
          <cell r="H3716" t="str">
            <v>Entire serviced apartment</v>
          </cell>
          <cell r="I3716" t="str">
            <v>Entire home/apt</v>
          </cell>
          <cell r="J3716">
            <v>1</v>
          </cell>
          <cell r="K3716">
            <v>66</v>
          </cell>
          <cell r="Q3716">
            <v>5</v>
          </cell>
          <cell r="S3716">
            <v>0.05</v>
          </cell>
        </row>
        <row r="3717">
          <cell r="G3717" t="str">
            <v>Aubing-Lochhausen-Langwied</v>
          </cell>
          <cell r="H3717" t="str">
            <v>Entire serviced apartment</v>
          </cell>
          <cell r="I3717" t="str">
            <v>Entire home/apt</v>
          </cell>
          <cell r="J3717">
            <v>1</v>
          </cell>
          <cell r="K3717">
            <v>66</v>
          </cell>
          <cell r="Q3717">
            <v>4.4000000000000004</v>
          </cell>
          <cell r="S3717">
            <v>0.2</v>
          </cell>
        </row>
        <row r="3718">
          <cell r="G3718" t="str">
            <v>Berg am Laim</v>
          </cell>
          <cell r="H3718" t="str">
            <v>Private room in rental unit</v>
          </cell>
          <cell r="I3718" t="str">
            <v>Private room</v>
          </cell>
          <cell r="J3718">
            <v>1</v>
          </cell>
          <cell r="Q3718">
            <v>4.7300000000000004</v>
          </cell>
          <cell r="S3718">
            <v>0.98</v>
          </cell>
        </row>
        <row r="3719">
          <cell r="G3719" t="str">
            <v>Neuhausen-Nymphenburg</v>
          </cell>
          <cell r="H3719" t="str">
            <v>Entire serviced apartment</v>
          </cell>
          <cell r="I3719" t="str">
            <v>Entire home/apt</v>
          </cell>
          <cell r="J3719">
            <v>2</v>
          </cell>
          <cell r="K3719">
            <v>80</v>
          </cell>
          <cell r="Q3719">
            <v>3.83</v>
          </cell>
          <cell r="S3719">
            <v>0.28999999999999998</v>
          </cell>
        </row>
        <row r="3720">
          <cell r="G3720" t="str">
            <v>Schwabing-West</v>
          </cell>
          <cell r="H3720" t="str">
            <v>Room in hotel</v>
          </cell>
          <cell r="I3720" t="str">
            <v>Private room</v>
          </cell>
          <cell r="J3720">
            <v>2</v>
          </cell>
          <cell r="K3720">
            <v>90</v>
          </cell>
        </row>
        <row r="3721">
          <cell r="G3721" t="str">
            <v>Schwabing-West</v>
          </cell>
          <cell r="H3721" t="str">
            <v>Room in hotel</v>
          </cell>
          <cell r="I3721" t="str">
            <v>Private room</v>
          </cell>
          <cell r="J3721">
            <v>2</v>
          </cell>
          <cell r="K3721">
            <v>112</v>
          </cell>
        </row>
        <row r="3722">
          <cell r="G3722" t="str">
            <v>Schwabing-West</v>
          </cell>
          <cell r="H3722" t="str">
            <v>Room in hotel</v>
          </cell>
          <cell r="I3722" t="str">
            <v>Private room</v>
          </cell>
          <cell r="J3722">
            <v>2</v>
          </cell>
          <cell r="K3722">
            <v>83</v>
          </cell>
        </row>
        <row r="3723">
          <cell r="G3723" t="str">
            <v>Schwabing-West</v>
          </cell>
          <cell r="H3723" t="str">
            <v>Room in hotel</v>
          </cell>
          <cell r="I3723" t="str">
            <v>Private room</v>
          </cell>
          <cell r="J3723">
            <v>2</v>
          </cell>
          <cell r="K3723">
            <v>105</v>
          </cell>
        </row>
        <row r="3724">
          <cell r="G3724" t="str">
            <v>Schwabing-West</v>
          </cell>
          <cell r="H3724" t="str">
            <v>Room in hotel</v>
          </cell>
          <cell r="I3724" t="str">
            <v>Private room</v>
          </cell>
          <cell r="J3724">
            <v>2</v>
          </cell>
          <cell r="K3724">
            <v>131</v>
          </cell>
        </row>
        <row r="3725">
          <cell r="G3725" t="str">
            <v>Schwabing-West</v>
          </cell>
          <cell r="H3725" t="str">
            <v>Room in hotel</v>
          </cell>
          <cell r="I3725" t="str">
            <v>Private room</v>
          </cell>
          <cell r="J3725">
            <v>2</v>
          </cell>
          <cell r="K3725">
            <v>99</v>
          </cell>
        </row>
        <row r="3726">
          <cell r="G3726" t="str">
            <v>Schwabing-West</v>
          </cell>
          <cell r="H3726" t="str">
            <v>Room in hotel</v>
          </cell>
          <cell r="I3726" t="str">
            <v>Private room</v>
          </cell>
          <cell r="J3726">
            <v>2</v>
          </cell>
          <cell r="K3726">
            <v>131</v>
          </cell>
        </row>
        <row r="3727">
          <cell r="G3727" t="str">
            <v>Schwabing-West</v>
          </cell>
          <cell r="H3727" t="str">
            <v>Room in hotel</v>
          </cell>
          <cell r="I3727" t="str">
            <v>Private room</v>
          </cell>
          <cell r="J3727">
            <v>2</v>
          </cell>
          <cell r="K3727">
            <v>164</v>
          </cell>
          <cell r="Q3727">
            <v>3</v>
          </cell>
          <cell r="S3727">
            <v>0.41</v>
          </cell>
        </row>
        <row r="3728">
          <cell r="G3728" t="str">
            <v>Maxvorstadt</v>
          </cell>
          <cell r="H3728" t="str">
            <v>Entire rental unit</v>
          </cell>
          <cell r="I3728" t="str">
            <v>Entire home/apt</v>
          </cell>
          <cell r="J3728">
            <v>4</v>
          </cell>
          <cell r="K3728">
            <v>320</v>
          </cell>
          <cell r="Q3728">
            <v>4.8899999999999997</v>
          </cell>
          <cell r="S3728">
            <v>3.82</v>
          </cell>
        </row>
        <row r="3729">
          <cell r="G3729" t="str">
            <v>Thalkirchen-Obersendling-Forstenried-F√ºrstenried-Solln</v>
          </cell>
          <cell r="H3729" t="str">
            <v>Entire rental unit</v>
          </cell>
          <cell r="I3729" t="str">
            <v>Entire home/apt</v>
          </cell>
          <cell r="J3729">
            <v>4</v>
          </cell>
          <cell r="K3729">
            <v>113</v>
          </cell>
          <cell r="Q3729">
            <v>4.97</v>
          </cell>
          <cell r="S3729">
            <v>1.1499999999999999</v>
          </cell>
        </row>
        <row r="3730">
          <cell r="G3730" t="str">
            <v>Ludwigsvorstadt-Isarvorstadt</v>
          </cell>
          <cell r="H3730" t="str">
            <v>Private room in rental unit</v>
          </cell>
          <cell r="I3730" t="str">
            <v>Private room</v>
          </cell>
          <cell r="J3730">
            <v>2</v>
          </cell>
          <cell r="K3730">
            <v>70</v>
          </cell>
          <cell r="Q3730">
            <v>4.76</v>
          </cell>
          <cell r="S3730">
            <v>1.81</v>
          </cell>
        </row>
        <row r="3731">
          <cell r="G3731" t="str">
            <v>Schwabing-Freimann</v>
          </cell>
          <cell r="H3731" t="str">
            <v>Entire villa</v>
          </cell>
          <cell r="I3731" t="str">
            <v>Entire home/apt</v>
          </cell>
          <cell r="J3731">
            <v>12</v>
          </cell>
          <cell r="K3731">
            <v>800</v>
          </cell>
          <cell r="Q3731">
            <v>4.9400000000000004</v>
          </cell>
          <cell r="S3731">
            <v>2.2799999999999998</v>
          </cell>
        </row>
        <row r="3732">
          <cell r="G3732" t="str">
            <v>Allach-Untermenzing</v>
          </cell>
          <cell r="H3732" t="str">
            <v>Private room in rental unit</v>
          </cell>
          <cell r="I3732" t="str">
            <v>Private room</v>
          </cell>
          <cell r="J3732">
            <v>1</v>
          </cell>
          <cell r="Q3732">
            <v>5</v>
          </cell>
          <cell r="S3732">
            <v>0.23</v>
          </cell>
        </row>
        <row r="3733">
          <cell r="G3733" t="str">
            <v>Ludwigsvorstadt-Isarvorstadt</v>
          </cell>
          <cell r="H3733" t="str">
            <v>Room in hotel</v>
          </cell>
          <cell r="I3733" t="str">
            <v>Private room</v>
          </cell>
          <cell r="J3733">
            <v>3</v>
          </cell>
          <cell r="K3733">
            <v>81</v>
          </cell>
        </row>
        <row r="3734">
          <cell r="G3734" t="str">
            <v>Ludwigsvorstadt-Isarvorstadt</v>
          </cell>
          <cell r="H3734" t="str">
            <v>Room in hotel</v>
          </cell>
          <cell r="I3734" t="str">
            <v>Private room</v>
          </cell>
          <cell r="J3734">
            <v>2</v>
          </cell>
          <cell r="K3734">
            <v>81</v>
          </cell>
        </row>
        <row r="3735">
          <cell r="G3735" t="str">
            <v>Neuhausen-Nymphenburg</v>
          </cell>
          <cell r="H3735" t="str">
            <v>Entire rental unit</v>
          </cell>
          <cell r="I3735" t="str">
            <v>Entire home/apt</v>
          </cell>
          <cell r="J3735">
            <v>4</v>
          </cell>
          <cell r="K3735">
            <v>82</v>
          </cell>
          <cell r="Q3735">
            <v>4.9400000000000004</v>
          </cell>
          <cell r="S3735">
            <v>0.72</v>
          </cell>
        </row>
        <row r="3736">
          <cell r="G3736" t="str">
            <v>Maxvorstadt</v>
          </cell>
          <cell r="H3736" t="str">
            <v>Entire rental unit</v>
          </cell>
          <cell r="I3736" t="str">
            <v>Entire home/apt</v>
          </cell>
          <cell r="J3736">
            <v>4</v>
          </cell>
          <cell r="Q3736">
            <v>4.8899999999999997</v>
          </cell>
          <cell r="S3736">
            <v>0.73</v>
          </cell>
        </row>
        <row r="3737">
          <cell r="G3737" t="str">
            <v>Tudering-Riem</v>
          </cell>
          <cell r="H3737" t="str">
            <v>Entire rental unit</v>
          </cell>
          <cell r="I3737" t="str">
            <v>Entire home/apt</v>
          </cell>
          <cell r="J3737">
            <v>4</v>
          </cell>
          <cell r="K3737">
            <v>113</v>
          </cell>
          <cell r="Q3737">
            <v>5</v>
          </cell>
          <cell r="S3737">
            <v>0.69</v>
          </cell>
        </row>
        <row r="3738">
          <cell r="G3738" t="str">
            <v>Schwabing-West</v>
          </cell>
          <cell r="H3738" t="str">
            <v>Entire rental unit</v>
          </cell>
          <cell r="I3738" t="str">
            <v>Entire home/apt</v>
          </cell>
          <cell r="J3738">
            <v>5</v>
          </cell>
          <cell r="Q3738">
            <v>4</v>
          </cell>
          <cell r="S3738">
            <v>0.08</v>
          </cell>
        </row>
        <row r="3739">
          <cell r="G3739" t="str">
            <v>Ludwigsvorstadt-Isarvorstadt</v>
          </cell>
          <cell r="H3739" t="str">
            <v>Entire rental unit</v>
          </cell>
          <cell r="I3739" t="str">
            <v>Entire home/apt</v>
          </cell>
          <cell r="J3739">
            <v>4</v>
          </cell>
          <cell r="K3739">
            <v>450</v>
          </cell>
        </row>
        <row r="3740">
          <cell r="G3740" t="str">
            <v>Moosach</v>
          </cell>
          <cell r="H3740" t="str">
            <v>Entire rental unit</v>
          </cell>
          <cell r="I3740" t="str">
            <v>Entire home/apt</v>
          </cell>
          <cell r="J3740">
            <v>2</v>
          </cell>
        </row>
        <row r="3741">
          <cell r="G3741" t="str">
            <v>Laim</v>
          </cell>
          <cell r="H3741" t="str">
            <v>Entire rental unit</v>
          </cell>
          <cell r="I3741" t="str">
            <v>Entire home/apt</v>
          </cell>
          <cell r="J3741">
            <v>2</v>
          </cell>
          <cell r="Q3741">
            <v>4.8</v>
          </cell>
          <cell r="S3741">
            <v>0.21</v>
          </cell>
        </row>
        <row r="3742">
          <cell r="G3742" t="str">
            <v>Altstadt-Lehel</v>
          </cell>
          <cell r="H3742" t="str">
            <v>Entire rental unit</v>
          </cell>
          <cell r="I3742" t="str">
            <v>Entire home/apt</v>
          </cell>
          <cell r="J3742">
            <v>4</v>
          </cell>
          <cell r="Q3742">
            <v>5</v>
          </cell>
          <cell r="S3742">
            <v>0.3</v>
          </cell>
        </row>
        <row r="3743">
          <cell r="G3743" t="str">
            <v>Au-Haidhausen</v>
          </cell>
          <cell r="H3743" t="str">
            <v>Entire rental unit</v>
          </cell>
          <cell r="I3743" t="str">
            <v>Entire home/apt</v>
          </cell>
          <cell r="J3743">
            <v>4</v>
          </cell>
          <cell r="Q3743">
            <v>4.54</v>
          </cell>
          <cell r="S3743">
            <v>0.98</v>
          </cell>
        </row>
        <row r="3744">
          <cell r="G3744" t="str">
            <v>Schwabing-West</v>
          </cell>
          <cell r="H3744" t="str">
            <v>Private room in loft</v>
          </cell>
          <cell r="I3744" t="str">
            <v>Private room</v>
          </cell>
          <cell r="J3744">
            <v>2</v>
          </cell>
          <cell r="K3744">
            <v>55</v>
          </cell>
          <cell r="Q3744">
            <v>4.95</v>
          </cell>
          <cell r="S3744">
            <v>5.12</v>
          </cell>
        </row>
        <row r="3745">
          <cell r="G3745" t="str">
            <v>Schwabing-West</v>
          </cell>
          <cell r="H3745" t="str">
            <v>Entire rental unit</v>
          </cell>
          <cell r="I3745" t="str">
            <v>Entire home/apt</v>
          </cell>
          <cell r="J3745">
            <v>6</v>
          </cell>
          <cell r="Q3745">
            <v>4.9400000000000004</v>
          </cell>
          <cell r="S3745">
            <v>1.25</v>
          </cell>
        </row>
        <row r="3746">
          <cell r="G3746" t="str">
            <v>Maxvorstadt</v>
          </cell>
          <cell r="H3746" t="str">
            <v>Private room in rental unit</v>
          </cell>
          <cell r="I3746" t="str">
            <v>Private room</v>
          </cell>
          <cell r="J3746">
            <v>1</v>
          </cell>
          <cell r="Q3746">
            <v>5</v>
          </cell>
          <cell r="S3746">
            <v>0.77</v>
          </cell>
        </row>
        <row r="3747">
          <cell r="G3747" t="str">
            <v>Ludwigsvorstadt-Isarvorstadt</v>
          </cell>
          <cell r="H3747" t="str">
            <v>Entire rental unit</v>
          </cell>
          <cell r="I3747" t="str">
            <v>Entire home/apt</v>
          </cell>
          <cell r="J3747">
            <v>2</v>
          </cell>
          <cell r="K3747">
            <v>135</v>
          </cell>
          <cell r="Q3747">
            <v>5</v>
          </cell>
          <cell r="S3747">
            <v>1.05</v>
          </cell>
        </row>
        <row r="3748">
          <cell r="G3748" t="str">
            <v>Schwabing-Freimann</v>
          </cell>
          <cell r="H3748" t="str">
            <v>Entire rental unit</v>
          </cell>
          <cell r="I3748" t="str">
            <v>Entire home/apt</v>
          </cell>
          <cell r="J3748">
            <v>2</v>
          </cell>
        </row>
        <row r="3749">
          <cell r="G3749" t="str">
            <v>Schwabing-West</v>
          </cell>
          <cell r="H3749" t="str">
            <v>Entire rental unit</v>
          </cell>
          <cell r="I3749" t="str">
            <v>Entire home/apt</v>
          </cell>
          <cell r="J3749">
            <v>3</v>
          </cell>
          <cell r="Q3749">
            <v>5</v>
          </cell>
          <cell r="S3749">
            <v>0.04</v>
          </cell>
        </row>
        <row r="3750">
          <cell r="G3750" t="str">
            <v>Maxvorstadt</v>
          </cell>
          <cell r="H3750" t="str">
            <v>Entire rental unit</v>
          </cell>
          <cell r="I3750" t="str">
            <v>Entire home/apt</v>
          </cell>
          <cell r="J3750">
            <v>2</v>
          </cell>
          <cell r="K3750">
            <v>285</v>
          </cell>
          <cell r="Q3750">
            <v>4.79</v>
          </cell>
          <cell r="S3750">
            <v>0.81</v>
          </cell>
        </row>
        <row r="3751">
          <cell r="G3751" t="str">
            <v>Ramersdorf-Perlach</v>
          </cell>
          <cell r="H3751" t="str">
            <v>Shared room in rental unit</v>
          </cell>
          <cell r="I3751" t="str">
            <v>Shared room</v>
          </cell>
          <cell r="J3751">
            <v>1</v>
          </cell>
          <cell r="K3751">
            <v>48</v>
          </cell>
          <cell r="Q3751">
            <v>4.42</v>
          </cell>
          <cell r="S3751">
            <v>0.5</v>
          </cell>
        </row>
        <row r="3752">
          <cell r="G3752" t="str">
            <v>Sendling-Westpark</v>
          </cell>
          <cell r="H3752" t="str">
            <v>Entire rental unit</v>
          </cell>
          <cell r="I3752" t="str">
            <v>Entire home/apt</v>
          </cell>
          <cell r="J3752">
            <v>2</v>
          </cell>
          <cell r="Q3752">
            <v>4.92</v>
          </cell>
          <cell r="S3752">
            <v>0.48</v>
          </cell>
        </row>
        <row r="3753">
          <cell r="G3753" t="str">
            <v>Schwabing-West</v>
          </cell>
          <cell r="H3753" t="str">
            <v>Entire rental unit</v>
          </cell>
          <cell r="I3753" t="str">
            <v>Entire home/apt</v>
          </cell>
          <cell r="J3753">
            <v>4</v>
          </cell>
          <cell r="Q3753">
            <v>4.25</v>
          </cell>
          <cell r="S3753">
            <v>0.17</v>
          </cell>
        </row>
        <row r="3754">
          <cell r="G3754" t="str">
            <v>Aubing-Lochhausen-Langwied</v>
          </cell>
          <cell r="H3754" t="str">
            <v>Entire serviced apartment</v>
          </cell>
          <cell r="I3754" t="str">
            <v>Entire home/apt</v>
          </cell>
          <cell r="J3754">
            <v>1</v>
          </cell>
          <cell r="K3754">
            <v>72</v>
          </cell>
          <cell r="Q3754">
            <v>4.5</v>
          </cell>
          <cell r="S3754">
            <v>0.11</v>
          </cell>
        </row>
        <row r="3755">
          <cell r="G3755" t="str">
            <v>Aubing-Lochhausen-Langwied</v>
          </cell>
          <cell r="H3755" t="str">
            <v>Entire serviced apartment</v>
          </cell>
          <cell r="I3755" t="str">
            <v>Entire home/apt</v>
          </cell>
          <cell r="J3755">
            <v>1</v>
          </cell>
          <cell r="K3755">
            <v>66</v>
          </cell>
          <cell r="Q3755">
            <v>3</v>
          </cell>
          <cell r="S3755">
            <v>0.13</v>
          </cell>
        </row>
        <row r="3756">
          <cell r="G3756" t="str">
            <v>Bogenhausen</v>
          </cell>
          <cell r="H3756" t="str">
            <v>Entire rental unit</v>
          </cell>
          <cell r="I3756" t="str">
            <v>Entire home/apt</v>
          </cell>
          <cell r="J3756">
            <v>4</v>
          </cell>
          <cell r="Q3756">
            <v>4.75</v>
          </cell>
          <cell r="S3756">
            <v>0.32</v>
          </cell>
        </row>
        <row r="3757">
          <cell r="G3757" t="str">
            <v>Schwabing-Freimann</v>
          </cell>
          <cell r="H3757" t="str">
            <v>Entire rental unit</v>
          </cell>
          <cell r="I3757" t="str">
            <v>Entire home/apt</v>
          </cell>
          <cell r="J3757">
            <v>4</v>
          </cell>
          <cell r="Q3757">
            <v>5</v>
          </cell>
          <cell r="S3757">
            <v>0.33</v>
          </cell>
        </row>
        <row r="3758">
          <cell r="G3758" t="str">
            <v>Obergiesing</v>
          </cell>
          <cell r="H3758" t="str">
            <v>Private room in rental unit</v>
          </cell>
          <cell r="I3758" t="str">
            <v>Private room</v>
          </cell>
          <cell r="J3758">
            <v>2</v>
          </cell>
          <cell r="Q3758">
            <v>4</v>
          </cell>
          <cell r="S3758">
            <v>0.08</v>
          </cell>
        </row>
        <row r="3759">
          <cell r="G3759" t="str">
            <v>Schwabing-West</v>
          </cell>
          <cell r="H3759" t="str">
            <v>Entire rental unit</v>
          </cell>
          <cell r="I3759" t="str">
            <v>Entire home/apt</v>
          </cell>
          <cell r="J3759">
            <v>3</v>
          </cell>
          <cell r="Q3759">
            <v>5</v>
          </cell>
          <cell r="S3759">
            <v>0.11</v>
          </cell>
        </row>
        <row r="3760">
          <cell r="G3760" t="str">
            <v>Au-Haidhausen</v>
          </cell>
          <cell r="H3760" t="str">
            <v>Entire condo</v>
          </cell>
          <cell r="I3760" t="str">
            <v>Entire home/apt</v>
          </cell>
          <cell r="J3760">
            <v>6</v>
          </cell>
          <cell r="K3760">
            <v>450</v>
          </cell>
          <cell r="Q3760">
            <v>5</v>
          </cell>
          <cell r="S3760">
            <v>1.56</v>
          </cell>
        </row>
        <row r="3761">
          <cell r="G3761" t="str">
            <v>Bogenhausen</v>
          </cell>
          <cell r="H3761" t="str">
            <v>Entire rental unit</v>
          </cell>
          <cell r="I3761" t="str">
            <v>Entire home/apt</v>
          </cell>
          <cell r="J3761">
            <v>4</v>
          </cell>
          <cell r="K3761">
            <v>155</v>
          </cell>
          <cell r="Q3761">
            <v>4.8499999999999996</v>
          </cell>
          <cell r="S3761">
            <v>3.5</v>
          </cell>
        </row>
        <row r="3762">
          <cell r="G3762" t="str">
            <v>Schwanthalerh√∂he</v>
          </cell>
          <cell r="H3762" t="str">
            <v>Entire rental unit</v>
          </cell>
          <cell r="I3762" t="str">
            <v>Entire home/apt</v>
          </cell>
          <cell r="J3762">
            <v>4</v>
          </cell>
          <cell r="K3762">
            <v>300</v>
          </cell>
          <cell r="Q3762">
            <v>5</v>
          </cell>
          <cell r="S3762">
            <v>0.38</v>
          </cell>
        </row>
        <row r="3763">
          <cell r="G3763" t="str">
            <v>Feldmoching-Hasenbergl</v>
          </cell>
          <cell r="H3763" t="str">
            <v>Private room in rental unit</v>
          </cell>
          <cell r="I3763" t="str">
            <v>Private room</v>
          </cell>
          <cell r="J3763">
            <v>2</v>
          </cell>
          <cell r="K3763">
            <v>50</v>
          </cell>
          <cell r="Q3763">
            <v>4.75</v>
          </cell>
          <cell r="S3763">
            <v>0.96</v>
          </cell>
        </row>
        <row r="3764">
          <cell r="G3764" t="str">
            <v>Maxvorstadt</v>
          </cell>
          <cell r="H3764" t="str">
            <v>Entire rental unit</v>
          </cell>
          <cell r="I3764" t="str">
            <v>Entire home/apt</v>
          </cell>
          <cell r="J3764">
            <v>4</v>
          </cell>
          <cell r="Q3764">
            <v>4.8499999999999996</v>
          </cell>
          <cell r="S3764">
            <v>2.5499999999999998</v>
          </cell>
        </row>
        <row r="3765">
          <cell r="G3765" t="str">
            <v>Ramersdorf-Perlach</v>
          </cell>
          <cell r="H3765" t="str">
            <v>Entire rental unit</v>
          </cell>
          <cell r="I3765" t="str">
            <v>Entire home/apt</v>
          </cell>
          <cell r="J3765">
            <v>2</v>
          </cell>
          <cell r="Q3765">
            <v>5</v>
          </cell>
          <cell r="S3765">
            <v>0.04</v>
          </cell>
        </row>
        <row r="3766">
          <cell r="G3766" t="str">
            <v>Maxvorstadt</v>
          </cell>
          <cell r="H3766" t="str">
            <v>Entire rental unit</v>
          </cell>
          <cell r="I3766" t="str">
            <v>Entire home/apt</v>
          </cell>
          <cell r="J3766">
            <v>2</v>
          </cell>
          <cell r="Q3766">
            <v>4.93</v>
          </cell>
          <cell r="S3766">
            <v>0.55000000000000004</v>
          </cell>
        </row>
        <row r="3767">
          <cell r="G3767" t="str">
            <v>Bogenhausen</v>
          </cell>
          <cell r="H3767" t="str">
            <v>Entire condo</v>
          </cell>
          <cell r="I3767" t="str">
            <v>Entire home/apt</v>
          </cell>
          <cell r="J3767">
            <v>4</v>
          </cell>
          <cell r="Q3767">
            <v>4.33</v>
          </cell>
          <cell r="S3767">
            <v>0.27</v>
          </cell>
        </row>
        <row r="3768">
          <cell r="G3768" t="str">
            <v>Schwanthalerh√∂he</v>
          </cell>
          <cell r="H3768" t="str">
            <v>Private room in rental unit</v>
          </cell>
          <cell r="I3768" t="str">
            <v>Private room</v>
          </cell>
          <cell r="J3768">
            <v>2</v>
          </cell>
          <cell r="K3768">
            <v>136</v>
          </cell>
          <cell r="Q3768">
            <v>5</v>
          </cell>
          <cell r="S3768">
            <v>0.12</v>
          </cell>
        </row>
        <row r="3769">
          <cell r="G3769" t="str">
            <v>Obergiesing</v>
          </cell>
          <cell r="H3769" t="str">
            <v>Private room in rental unit</v>
          </cell>
          <cell r="I3769" t="str">
            <v>Private room</v>
          </cell>
          <cell r="J3769">
            <v>2</v>
          </cell>
          <cell r="K3769">
            <v>150</v>
          </cell>
          <cell r="Q3769">
            <v>5</v>
          </cell>
          <cell r="S3769">
            <v>0.04</v>
          </cell>
        </row>
        <row r="3770">
          <cell r="G3770" t="str">
            <v>Untergiesing-Harlaching</v>
          </cell>
          <cell r="H3770" t="str">
            <v>Entire rental unit</v>
          </cell>
          <cell r="I3770" t="str">
            <v>Entire home/apt</v>
          </cell>
          <cell r="J3770">
            <v>3</v>
          </cell>
          <cell r="Q3770">
            <v>4.9000000000000004</v>
          </cell>
          <cell r="S3770">
            <v>1.94</v>
          </cell>
        </row>
        <row r="3771">
          <cell r="G3771" t="str">
            <v>Ludwigsvorstadt-Isarvorstadt</v>
          </cell>
          <cell r="H3771" t="str">
            <v>Entire rental unit</v>
          </cell>
          <cell r="I3771" t="str">
            <v>Entire home/apt</v>
          </cell>
          <cell r="J3771">
            <v>3</v>
          </cell>
          <cell r="Q3771">
            <v>4.8</v>
          </cell>
          <cell r="S3771">
            <v>0.2</v>
          </cell>
        </row>
        <row r="3772">
          <cell r="G3772" t="str">
            <v>Milbertshofen-Am Hart</v>
          </cell>
          <cell r="H3772" t="str">
            <v>Entire rental unit</v>
          </cell>
          <cell r="I3772" t="str">
            <v>Entire home/apt</v>
          </cell>
          <cell r="J3772">
            <v>3</v>
          </cell>
          <cell r="K3772">
            <v>167</v>
          </cell>
          <cell r="Q3772">
            <v>5</v>
          </cell>
          <cell r="S3772">
            <v>0.11</v>
          </cell>
        </row>
        <row r="3773">
          <cell r="G3773" t="str">
            <v>Ramersdorf-Perlach</v>
          </cell>
          <cell r="H3773" t="str">
            <v>Entire rental unit</v>
          </cell>
          <cell r="I3773" t="str">
            <v>Entire home/apt</v>
          </cell>
          <cell r="J3773">
            <v>4</v>
          </cell>
          <cell r="K3773">
            <v>160</v>
          </cell>
          <cell r="Q3773">
            <v>4.84</v>
          </cell>
          <cell r="S3773">
            <v>1.43</v>
          </cell>
        </row>
        <row r="3774">
          <cell r="G3774" t="str">
            <v>Sendling-Westpark</v>
          </cell>
          <cell r="H3774" t="str">
            <v>Private room in home</v>
          </cell>
          <cell r="I3774" t="str">
            <v>Private room</v>
          </cell>
          <cell r="J3774">
            <v>1</v>
          </cell>
          <cell r="K3774">
            <v>53</v>
          </cell>
          <cell r="Q3774">
            <v>4.41</v>
          </cell>
          <cell r="S3774">
            <v>0.77</v>
          </cell>
        </row>
        <row r="3775">
          <cell r="G3775" t="str">
            <v>Ludwigsvorstadt-Isarvorstadt</v>
          </cell>
          <cell r="H3775" t="str">
            <v>Entire rental unit</v>
          </cell>
          <cell r="I3775" t="str">
            <v>Entire home/apt</v>
          </cell>
          <cell r="J3775">
            <v>4</v>
          </cell>
          <cell r="Q3775">
            <v>5</v>
          </cell>
          <cell r="S3775">
            <v>0.17</v>
          </cell>
        </row>
        <row r="3776">
          <cell r="G3776" t="str">
            <v>Schwabing-West</v>
          </cell>
          <cell r="H3776" t="str">
            <v>Entire rental unit</v>
          </cell>
          <cell r="I3776" t="str">
            <v>Entire home/apt</v>
          </cell>
          <cell r="J3776">
            <v>2</v>
          </cell>
        </row>
        <row r="3777">
          <cell r="G3777" t="str">
            <v>Thalkirchen-Obersendling-Forstenried-F√ºrstenried-Solln</v>
          </cell>
          <cell r="H3777" t="str">
            <v>Private room in rental unit</v>
          </cell>
          <cell r="I3777" t="str">
            <v>Private room</v>
          </cell>
          <cell r="J3777">
            <v>2</v>
          </cell>
        </row>
        <row r="3778">
          <cell r="G3778" t="str">
            <v>Tudering-Riem</v>
          </cell>
          <cell r="H3778" t="str">
            <v>Private room in rental unit</v>
          </cell>
          <cell r="I3778" t="str">
            <v>Private room</v>
          </cell>
          <cell r="J3778">
            <v>2</v>
          </cell>
          <cell r="K3778">
            <v>58</v>
          </cell>
        </row>
        <row r="3779">
          <cell r="G3779" t="str">
            <v>Ludwigsvorstadt-Isarvorstadt</v>
          </cell>
          <cell r="H3779" t="str">
            <v>Private room in rental unit</v>
          </cell>
          <cell r="I3779" t="str">
            <v>Private room</v>
          </cell>
          <cell r="J3779">
            <v>3</v>
          </cell>
          <cell r="K3779">
            <v>62</v>
          </cell>
          <cell r="Q3779">
            <v>4.82</v>
          </cell>
          <cell r="S3779">
            <v>1.32</v>
          </cell>
        </row>
        <row r="3780">
          <cell r="G3780" t="str">
            <v>Milbertshofen-Am Hart</v>
          </cell>
          <cell r="H3780" t="str">
            <v>Entire rental unit</v>
          </cell>
          <cell r="I3780" t="str">
            <v>Entire home/apt</v>
          </cell>
          <cell r="J3780">
            <v>2</v>
          </cell>
          <cell r="K3780">
            <v>139</v>
          </cell>
          <cell r="Q3780">
            <v>4.96</v>
          </cell>
          <cell r="S3780">
            <v>1.08</v>
          </cell>
        </row>
        <row r="3781">
          <cell r="G3781" t="str">
            <v>Schwabing-West</v>
          </cell>
          <cell r="H3781" t="str">
            <v>Entire rental unit</v>
          </cell>
          <cell r="I3781" t="str">
            <v>Entire home/apt</v>
          </cell>
          <cell r="J3781">
            <v>4</v>
          </cell>
          <cell r="K3781">
            <v>170</v>
          </cell>
        </row>
        <row r="3782">
          <cell r="G3782" t="str">
            <v>Moosach</v>
          </cell>
          <cell r="H3782" t="str">
            <v>Entire rental unit</v>
          </cell>
          <cell r="I3782" t="str">
            <v>Entire home/apt</v>
          </cell>
          <cell r="J3782">
            <v>4</v>
          </cell>
          <cell r="K3782">
            <v>162</v>
          </cell>
          <cell r="Q3782">
            <v>4.9400000000000004</v>
          </cell>
          <cell r="S3782">
            <v>1.61</v>
          </cell>
        </row>
        <row r="3783">
          <cell r="G3783" t="str">
            <v>Maxvorstadt</v>
          </cell>
          <cell r="H3783" t="str">
            <v>Entire rental unit</v>
          </cell>
          <cell r="I3783" t="str">
            <v>Entire home/apt</v>
          </cell>
          <cell r="J3783">
            <v>2</v>
          </cell>
          <cell r="K3783">
            <v>190</v>
          </cell>
          <cell r="Q3783">
            <v>4.92</v>
          </cell>
          <cell r="S3783">
            <v>0.95</v>
          </cell>
        </row>
        <row r="3784">
          <cell r="G3784" t="str">
            <v>Sendling</v>
          </cell>
          <cell r="H3784" t="str">
            <v>Entire rental unit</v>
          </cell>
          <cell r="I3784" t="str">
            <v>Entire home/apt</v>
          </cell>
          <cell r="J3784">
            <v>4</v>
          </cell>
          <cell r="Q3784">
            <v>4.83</v>
          </cell>
          <cell r="S3784">
            <v>0.25</v>
          </cell>
        </row>
        <row r="3785">
          <cell r="G3785" t="str">
            <v>Ludwigsvorstadt-Isarvorstadt</v>
          </cell>
          <cell r="H3785" t="str">
            <v>Entire rental unit</v>
          </cell>
          <cell r="I3785" t="str">
            <v>Entire home/apt</v>
          </cell>
          <cell r="J3785">
            <v>2</v>
          </cell>
          <cell r="K3785">
            <v>98</v>
          </cell>
          <cell r="Q3785">
            <v>4.83</v>
          </cell>
          <cell r="S3785">
            <v>0.25</v>
          </cell>
        </row>
        <row r="3786">
          <cell r="G3786" t="str">
            <v>Ramersdorf-Perlach</v>
          </cell>
          <cell r="H3786" t="str">
            <v>Private room in rental unit</v>
          </cell>
          <cell r="I3786" t="str">
            <v>Private room</v>
          </cell>
          <cell r="J3786">
            <v>5</v>
          </cell>
          <cell r="K3786">
            <v>190</v>
          </cell>
          <cell r="Q3786">
            <v>4.62</v>
          </cell>
          <cell r="S3786">
            <v>0.52</v>
          </cell>
        </row>
        <row r="3787">
          <cell r="G3787" t="str">
            <v>Sendling-Westpark</v>
          </cell>
          <cell r="H3787" t="str">
            <v>Private room in home</v>
          </cell>
          <cell r="I3787" t="str">
            <v>Private room</v>
          </cell>
          <cell r="J3787">
            <v>1</v>
          </cell>
          <cell r="K3787">
            <v>60</v>
          </cell>
          <cell r="Q3787">
            <v>4.91</v>
          </cell>
          <cell r="S3787">
            <v>0.9</v>
          </cell>
        </row>
        <row r="3788">
          <cell r="G3788" t="str">
            <v>Schwanthalerh√∂he</v>
          </cell>
          <cell r="H3788" t="str">
            <v>Entire rental unit</v>
          </cell>
          <cell r="I3788" t="str">
            <v>Entire home/apt</v>
          </cell>
          <cell r="J3788">
            <v>2</v>
          </cell>
          <cell r="Q3788">
            <v>5</v>
          </cell>
          <cell r="S3788">
            <v>0.17</v>
          </cell>
        </row>
        <row r="3789">
          <cell r="G3789" t="str">
            <v>Maxvorstadt</v>
          </cell>
          <cell r="H3789" t="str">
            <v>Entire rental unit</v>
          </cell>
          <cell r="I3789" t="str">
            <v>Entire home/apt</v>
          </cell>
          <cell r="J3789">
            <v>2</v>
          </cell>
          <cell r="K3789">
            <v>72</v>
          </cell>
        </row>
        <row r="3790">
          <cell r="G3790" t="str">
            <v>Hadern</v>
          </cell>
          <cell r="H3790" t="str">
            <v>Private room in home</v>
          </cell>
          <cell r="I3790" t="str">
            <v>Private room</v>
          </cell>
          <cell r="J3790">
            <v>1</v>
          </cell>
          <cell r="K3790">
            <v>38</v>
          </cell>
          <cell r="Q3790">
            <v>5</v>
          </cell>
          <cell r="S3790">
            <v>0.27</v>
          </cell>
        </row>
        <row r="3791">
          <cell r="G3791" t="str">
            <v>Aubing-Lochhausen-Langwied</v>
          </cell>
          <cell r="H3791" t="str">
            <v>Entire serviced apartment</v>
          </cell>
          <cell r="I3791" t="str">
            <v>Entire home/apt</v>
          </cell>
          <cell r="J3791">
            <v>1</v>
          </cell>
          <cell r="K3791">
            <v>66</v>
          </cell>
          <cell r="Q3791">
            <v>5</v>
          </cell>
          <cell r="S3791">
            <v>0.13</v>
          </cell>
        </row>
        <row r="3792">
          <cell r="G3792" t="str">
            <v>Laim</v>
          </cell>
          <cell r="H3792" t="str">
            <v>Entire rental unit</v>
          </cell>
          <cell r="I3792" t="str">
            <v>Entire home/apt</v>
          </cell>
          <cell r="J3792">
            <v>2</v>
          </cell>
          <cell r="Q3792">
            <v>5</v>
          </cell>
          <cell r="S3792">
            <v>0.12</v>
          </cell>
        </row>
        <row r="3793">
          <cell r="G3793" t="str">
            <v>Berg am Laim</v>
          </cell>
          <cell r="H3793" t="str">
            <v>Private room in home</v>
          </cell>
          <cell r="I3793" t="str">
            <v>Private room</v>
          </cell>
          <cell r="J3793">
            <v>2</v>
          </cell>
          <cell r="K3793">
            <v>69</v>
          </cell>
          <cell r="Q3793">
            <v>5</v>
          </cell>
          <cell r="S3793">
            <v>1.06</v>
          </cell>
        </row>
        <row r="3794">
          <cell r="G3794" t="str">
            <v>Maxvorstadt</v>
          </cell>
          <cell r="H3794" t="str">
            <v>Entire rental unit</v>
          </cell>
          <cell r="I3794" t="str">
            <v>Entire home/apt</v>
          </cell>
          <cell r="J3794">
            <v>4</v>
          </cell>
          <cell r="Q3794">
            <v>5</v>
          </cell>
          <cell r="S3794">
            <v>0.43</v>
          </cell>
        </row>
        <row r="3795">
          <cell r="G3795" t="str">
            <v>Aubing-Lochhausen-Langwied</v>
          </cell>
          <cell r="H3795" t="str">
            <v>Entire serviced apartment</v>
          </cell>
          <cell r="I3795" t="str">
            <v>Entire home/apt</v>
          </cell>
          <cell r="J3795">
            <v>1</v>
          </cell>
          <cell r="K3795">
            <v>66</v>
          </cell>
          <cell r="Q3795">
            <v>4</v>
          </cell>
          <cell r="S3795">
            <v>0.13</v>
          </cell>
        </row>
        <row r="3796">
          <cell r="G3796" t="str">
            <v>Ludwigsvorstadt-Isarvorstadt</v>
          </cell>
          <cell r="H3796" t="str">
            <v>Entire rental unit</v>
          </cell>
          <cell r="I3796" t="str">
            <v>Entire home/apt</v>
          </cell>
          <cell r="J3796">
            <v>3</v>
          </cell>
          <cell r="K3796">
            <v>129</v>
          </cell>
          <cell r="Q3796">
            <v>5</v>
          </cell>
          <cell r="S3796">
            <v>1.1299999999999999</v>
          </cell>
        </row>
        <row r="3797">
          <cell r="G3797" t="str">
            <v>Schwabing-Freimann</v>
          </cell>
          <cell r="H3797" t="str">
            <v>Entire rental unit</v>
          </cell>
          <cell r="I3797" t="str">
            <v>Entire home/apt</v>
          </cell>
          <cell r="J3797">
            <v>2</v>
          </cell>
          <cell r="K3797">
            <v>173</v>
          </cell>
          <cell r="Q3797">
            <v>5</v>
          </cell>
          <cell r="S3797">
            <v>0.65</v>
          </cell>
        </row>
        <row r="3798">
          <cell r="G3798" t="str">
            <v>Bogenhausen</v>
          </cell>
          <cell r="H3798" t="str">
            <v>Entire rental unit</v>
          </cell>
          <cell r="I3798" t="str">
            <v>Entire home/apt</v>
          </cell>
          <cell r="J3798">
            <v>4</v>
          </cell>
          <cell r="K3798">
            <v>184</v>
          </cell>
          <cell r="Q3798">
            <v>5</v>
          </cell>
          <cell r="S3798">
            <v>0.33</v>
          </cell>
        </row>
        <row r="3799">
          <cell r="G3799" t="str">
            <v>Neuhausen-Nymphenburg</v>
          </cell>
          <cell r="H3799" t="str">
            <v>Entire rental unit</v>
          </cell>
          <cell r="I3799" t="str">
            <v>Entire home/apt</v>
          </cell>
          <cell r="J3799">
            <v>10</v>
          </cell>
          <cell r="Q3799">
            <v>4.6900000000000004</v>
          </cell>
          <cell r="S3799">
            <v>0.52</v>
          </cell>
        </row>
        <row r="3800">
          <cell r="G3800" t="str">
            <v>Altstadt-Lehel</v>
          </cell>
          <cell r="H3800" t="str">
            <v>Entire rental unit</v>
          </cell>
          <cell r="I3800" t="str">
            <v>Entire home/apt</v>
          </cell>
          <cell r="J3800">
            <v>4</v>
          </cell>
          <cell r="K3800">
            <v>248</v>
          </cell>
          <cell r="Q3800">
            <v>4.93</v>
          </cell>
          <cell r="S3800">
            <v>1.1000000000000001</v>
          </cell>
        </row>
        <row r="3801">
          <cell r="G3801" t="str">
            <v>Sendling-Westpark</v>
          </cell>
          <cell r="H3801" t="str">
            <v>Entire rental unit</v>
          </cell>
          <cell r="I3801" t="str">
            <v>Entire home/apt</v>
          </cell>
          <cell r="J3801">
            <v>4</v>
          </cell>
          <cell r="K3801">
            <v>152</v>
          </cell>
          <cell r="Q3801">
            <v>5</v>
          </cell>
          <cell r="S3801">
            <v>0.17</v>
          </cell>
        </row>
        <row r="3802">
          <cell r="G3802" t="str">
            <v>Schwabing-Freimann</v>
          </cell>
          <cell r="H3802" t="str">
            <v>Entire rental unit</v>
          </cell>
          <cell r="I3802" t="str">
            <v>Entire home/apt</v>
          </cell>
          <cell r="J3802">
            <v>2</v>
          </cell>
          <cell r="K3802">
            <v>116</v>
          </cell>
          <cell r="Q3802">
            <v>5</v>
          </cell>
          <cell r="S3802">
            <v>0.28000000000000003</v>
          </cell>
        </row>
        <row r="3803">
          <cell r="G3803" t="str">
            <v>Aubing-Lochhausen-Langwied</v>
          </cell>
          <cell r="H3803" t="str">
            <v>Entire serviced apartment</v>
          </cell>
          <cell r="I3803" t="str">
            <v>Entire home/apt</v>
          </cell>
          <cell r="J3803">
            <v>1</v>
          </cell>
          <cell r="K3803">
            <v>66</v>
          </cell>
          <cell r="Q3803">
            <v>4.8600000000000003</v>
          </cell>
          <cell r="S3803">
            <v>0.33</v>
          </cell>
        </row>
        <row r="3804">
          <cell r="G3804" t="str">
            <v>Schwabing-West</v>
          </cell>
          <cell r="H3804" t="str">
            <v>Entire rental unit</v>
          </cell>
          <cell r="I3804" t="str">
            <v>Entire home/apt</v>
          </cell>
          <cell r="J3804">
            <v>5</v>
          </cell>
          <cell r="K3804">
            <v>191</v>
          </cell>
          <cell r="Q3804">
            <v>4.79</v>
          </cell>
          <cell r="S3804">
            <v>0.79</v>
          </cell>
        </row>
        <row r="3805">
          <cell r="G3805" t="str">
            <v>Pasing-Obermenzing</v>
          </cell>
          <cell r="H3805" t="str">
            <v>Entire rental unit</v>
          </cell>
          <cell r="I3805" t="str">
            <v>Entire home/apt</v>
          </cell>
          <cell r="J3805">
            <v>4</v>
          </cell>
          <cell r="K3805">
            <v>68</v>
          </cell>
          <cell r="Q3805">
            <v>5</v>
          </cell>
          <cell r="S3805">
            <v>2.0299999999999998</v>
          </cell>
        </row>
        <row r="3806">
          <cell r="G3806" t="str">
            <v>Schwabing-West</v>
          </cell>
          <cell r="H3806" t="str">
            <v>Entire rental unit</v>
          </cell>
          <cell r="I3806" t="str">
            <v>Entire home/apt</v>
          </cell>
          <cell r="J3806">
            <v>3</v>
          </cell>
          <cell r="K3806">
            <v>230</v>
          </cell>
          <cell r="Q3806">
            <v>5</v>
          </cell>
          <cell r="S3806">
            <v>0.37</v>
          </cell>
        </row>
        <row r="3807">
          <cell r="G3807" t="str">
            <v>Ramersdorf-Perlach</v>
          </cell>
          <cell r="H3807" t="str">
            <v>Private room in rental unit</v>
          </cell>
          <cell r="I3807" t="str">
            <v>Private room</v>
          </cell>
          <cell r="J3807">
            <v>2</v>
          </cell>
          <cell r="K3807">
            <v>80</v>
          </cell>
          <cell r="Q3807">
            <v>5</v>
          </cell>
          <cell r="S3807">
            <v>0.32</v>
          </cell>
        </row>
        <row r="3808">
          <cell r="G3808" t="str">
            <v>Moosach</v>
          </cell>
          <cell r="H3808" t="str">
            <v>Private room in rental unit</v>
          </cell>
          <cell r="I3808" t="str">
            <v>Private room</v>
          </cell>
          <cell r="J3808">
            <v>2</v>
          </cell>
          <cell r="K3808">
            <v>51</v>
          </cell>
          <cell r="Q3808">
            <v>4.5</v>
          </cell>
          <cell r="S3808">
            <v>0.28000000000000003</v>
          </cell>
        </row>
        <row r="3809">
          <cell r="G3809" t="str">
            <v>Ludwigsvorstadt-Isarvorstadt</v>
          </cell>
          <cell r="H3809" t="str">
            <v>Room in hotel</v>
          </cell>
          <cell r="I3809" t="str">
            <v>Private room</v>
          </cell>
          <cell r="J3809">
            <v>1</v>
          </cell>
          <cell r="K3809">
            <v>59</v>
          </cell>
          <cell r="Q3809">
            <v>4.5</v>
          </cell>
          <cell r="S3809">
            <v>0.21</v>
          </cell>
        </row>
        <row r="3810">
          <cell r="G3810" t="str">
            <v>Bogenhausen</v>
          </cell>
          <cell r="H3810" t="str">
            <v>Entire rental unit</v>
          </cell>
          <cell r="I3810" t="str">
            <v>Entire home/apt</v>
          </cell>
          <cell r="J3810">
            <v>4</v>
          </cell>
          <cell r="Q3810">
            <v>5</v>
          </cell>
          <cell r="S3810">
            <v>0.09</v>
          </cell>
        </row>
        <row r="3811">
          <cell r="G3811" t="str">
            <v>Berg am Laim</v>
          </cell>
          <cell r="H3811" t="str">
            <v>Entire rental unit</v>
          </cell>
          <cell r="I3811" t="str">
            <v>Entire home/apt</v>
          </cell>
          <cell r="J3811">
            <v>1</v>
          </cell>
          <cell r="K3811">
            <v>60</v>
          </cell>
        </row>
        <row r="3812">
          <cell r="G3812" t="str">
            <v>Hadern</v>
          </cell>
          <cell r="H3812" t="str">
            <v>Private room in rental unit</v>
          </cell>
          <cell r="I3812" t="str">
            <v>Private room</v>
          </cell>
          <cell r="J3812">
            <v>2</v>
          </cell>
          <cell r="K3812">
            <v>48</v>
          </cell>
          <cell r="Q3812">
            <v>5</v>
          </cell>
          <cell r="S3812">
            <v>0.38</v>
          </cell>
        </row>
        <row r="3813">
          <cell r="G3813" t="str">
            <v>Au-Haidhausen</v>
          </cell>
          <cell r="H3813" t="str">
            <v>Entire rental unit</v>
          </cell>
          <cell r="I3813" t="str">
            <v>Entire home/apt</v>
          </cell>
          <cell r="J3813">
            <v>4</v>
          </cell>
          <cell r="Q3813">
            <v>4.67</v>
          </cell>
          <cell r="S3813">
            <v>0.72</v>
          </cell>
        </row>
        <row r="3814">
          <cell r="G3814" t="str">
            <v>Bogenhausen</v>
          </cell>
          <cell r="H3814" t="str">
            <v>Entire rental unit</v>
          </cell>
          <cell r="I3814" t="str">
            <v>Entire home/apt</v>
          </cell>
          <cell r="J3814">
            <v>2</v>
          </cell>
          <cell r="K3814">
            <v>123</v>
          </cell>
          <cell r="Q3814">
            <v>4.8600000000000003</v>
          </cell>
          <cell r="S3814">
            <v>1.77</v>
          </cell>
        </row>
        <row r="3815">
          <cell r="G3815" t="str">
            <v>Ludwigsvorstadt-Isarvorstadt</v>
          </cell>
          <cell r="H3815" t="str">
            <v>Entire rental unit</v>
          </cell>
          <cell r="I3815" t="str">
            <v>Entire home/apt</v>
          </cell>
          <cell r="J3815">
            <v>2</v>
          </cell>
          <cell r="Q3815">
            <v>4.8899999999999997</v>
          </cell>
          <cell r="S3815">
            <v>0.37</v>
          </cell>
        </row>
        <row r="3816">
          <cell r="G3816" t="str">
            <v>Au-Haidhausen</v>
          </cell>
          <cell r="H3816" t="str">
            <v>Entire rental unit</v>
          </cell>
          <cell r="I3816" t="str">
            <v>Entire home/apt</v>
          </cell>
          <cell r="J3816">
            <v>1</v>
          </cell>
          <cell r="K3816">
            <v>73</v>
          </cell>
          <cell r="Q3816">
            <v>5</v>
          </cell>
          <cell r="S3816">
            <v>0.24</v>
          </cell>
        </row>
        <row r="3817">
          <cell r="G3817" t="str">
            <v>Neuhausen-Nymphenburg</v>
          </cell>
          <cell r="H3817" t="str">
            <v>Entire rental unit</v>
          </cell>
          <cell r="I3817" t="str">
            <v>Entire home/apt</v>
          </cell>
          <cell r="J3817">
            <v>2</v>
          </cell>
          <cell r="K3817">
            <v>167</v>
          </cell>
          <cell r="Q3817">
            <v>5</v>
          </cell>
          <cell r="S3817">
            <v>0.13</v>
          </cell>
        </row>
        <row r="3818">
          <cell r="G3818" t="str">
            <v>Aubing-Lochhausen-Langwied</v>
          </cell>
          <cell r="H3818" t="str">
            <v>Entire serviced apartment</v>
          </cell>
          <cell r="I3818" t="str">
            <v>Entire home/apt</v>
          </cell>
          <cell r="J3818">
            <v>1</v>
          </cell>
          <cell r="K3818">
            <v>69</v>
          </cell>
          <cell r="Q3818">
            <v>4.4000000000000004</v>
          </cell>
          <cell r="S3818">
            <v>0.22</v>
          </cell>
        </row>
        <row r="3819">
          <cell r="G3819" t="str">
            <v>Ludwigsvorstadt-Isarvorstadt</v>
          </cell>
          <cell r="H3819" t="str">
            <v>Entire rental unit</v>
          </cell>
          <cell r="I3819" t="str">
            <v>Entire home/apt</v>
          </cell>
          <cell r="J3819">
            <v>4</v>
          </cell>
          <cell r="Q3819">
            <v>5</v>
          </cell>
          <cell r="S3819">
            <v>0.35</v>
          </cell>
        </row>
        <row r="3820">
          <cell r="G3820" t="str">
            <v>Laim</v>
          </cell>
          <cell r="H3820" t="str">
            <v>Entire rental unit</v>
          </cell>
          <cell r="I3820" t="str">
            <v>Entire home/apt</v>
          </cell>
          <cell r="J3820">
            <v>2</v>
          </cell>
          <cell r="Q3820">
            <v>4.8499999999999996</v>
          </cell>
          <cell r="S3820">
            <v>0.89</v>
          </cell>
        </row>
        <row r="3821">
          <cell r="G3821" t="str">
            <v>Milbertshofen-Am Hart</v>
          </cell>
          <cell r="H3821" t="str">
            <v>Entire rental unit</v>
          </cell>
          <cell r="I3821" t="str">
            <v>Entire home/apt</v>
          </cell>
          <cell r="J3821">
            <v>3</v>
          </cell>
          <cell r="Q3821">
            <v>4.8</v>
          </cell>
          <cell r="S3821">
            <v>0.42</v>
          </cell>
        </row>
        <row r="3822">
          <cell r="G3822" t="str">
            <v>Au-Haidhausen</v>
          </cell>
          <cell r="H3822" t="str">
            <v>Entire rental unit</v>
          </cell>
          <cell r="I3822" t="str">
            <v>Entire home/apt</v>
          </cell>
          <cell r="J3822">
            <v>2</v>
          </cell>
          <cell r="Q3822">
            <v>5</v>
          </cell>
          <cell r="S3822">
            <v>0.41</v>
          </cell>
        </row>
        <row r="3823">
          <cell r="G3823" t="str">
            <v>Bogenhausen</v>
          </cell>
          <cell r="H3823" t="str">
            <v>Private room in rental unit</v>
          </cell>
          <cell r="I3823" t="str">
            <v>Private room</v>
          </cell>
          <cell r="J3823">
            <v>2</v>
          </cell>
          <cell r="Q3823">
            <v>5</v>
          </cell>
          <cell r="S3823">
            <v>2.02</v>
          </cell>
        </row>
        <row r="3824">
          <cell r="G3824" t="str">
            <v>Ludwigsvorstadt-Isarvorstadt</v>
          </cell>
          <cell r="H3824" t="str">
            <v>Entire rental unit</v>
          </cell>
          <cell r="I3824" t="str">
            <v>Entire home/apt</v>
          </cell>
          <cell r="J3824">
            <v>2</v>
          </cell>
        </row>
        <row r="3825">
          <cell r="G3825" t="str">
            <v>Milbertshofen-Am Hart</v>
          </cell>
          <cell r="H3825" t="str">
            <v>Private room in rental unit</v>
          </cell>
          <cell r="I3825" t="str">
            <v>Private room</v>
          </cell>
          <cell r="J3825">
            <v>2</v>
          </cell>
          <cell r="K3825">
            <v>81</v>
          </cell>
          <cell r="Q3825">
            <v>4.84</v>
          </cell>
          <cell r="S3825">
            <v>3.63</v>
          </cell>
        </row>
        <row r="3826">
          <cell r="G3826" t="str">
            <v>Thalkirchen-Obersendling-Forstenried-F√ºrstenried-Solln</v>
          </cell>
          <cell r="H3826" t="str">
            <v>Entire rental unit</v>
          </cell>
          <cell r="I3826" t="str">
            <v>Entire home/apt</v>
          </cell>
          <cell r="J3826">
            <v>1</v>
          </cell>
          <cell r="K3826">
            <v>57</v>
          </cell>
          <cell r="Q3826">
            <v>5</v>
          </cell>
          <cell r="S3826">
            <v>0.06</v>
          </cell>
        </row>
        <row r="3827">
          <cell r="G3827" t="str">
            <v>Maxvorstadt</v>
          </cell>
          <cell r="H3827" t="str">
            <v>Entire rental unit</v>
          </cell>
          <cell r="I3827" t="str">
            <v>Entire home/apt</v>
          </cell>
          <cell r="J3827">
            <v>2</v>
          </cell>
          <cell r="K3827">
            <v>214</v>
          </cell>
        </row>
        <row r="3828">
          <cell r="G3828" t="str">
            <v>Schwanthalerh√∂he</v>
          </cell>
          <cell r="H3828" t="str">
            <v>Private room in rental unit</v>
          </cell>
          <cell r="I3828" t="str">
            <v>Private room</v>
          </cell>
          <cell r="J3828">
            <v>1</v>
          </cell>
          <cell r="K3828">
            <v>41</v>
          </cell>
          <cell r="Q3828">
            <v>4.6399999999999997</v>
          </cell>
          <cell r="S3828">
            <v>2.33</v>
          </cell>
        </row>
        <row r="3829">
          <cell r="G3829" t="str">
            <v>Bogenhausen</v>
          </cell>
          <cell r="H3829" t="str">
            <v>Entire rental unit</v>
          </cell>
          <cell r="I3829" t="str">
            <v>Entire home/apt</v>
          </cell>
          <cell r="J3829">
            <v>2</v>
          </cell>
          <cell r="Q3829">
            <v>4.88</v>
          </cell>
          <cell r="S3829">
            <v>0.34</v>
          </cell>
        </row>
        <row r="3830">
          <cell r="G3830" t="str">
            <v>Schwabing-West</v>
          </cell>
          <cell r="H3830" t="str">
            <v>Entire rental unit</v>
          </cell>
          <cell r="I3830" t="str">
            <v>Entire home/apt</v>
          </cell>
          <cell r="J3830">
            <v>4</v>
          </cell>
          <cell r="K3830">
            <v>98</v>
          </cell>
        </row>
        <row r="3831">
          <cell r="G3831" t="str">
            <v>Ludwigsvorstadt-Isarvorstadt</v>
          </cell>
          <cell r="H3831" t="str">
            <v>Entire rental unit</v>
          </cell>
          <cell r="I3831" t="str">
            <v>Entire home/apt</v>
          </cell>
          <cell r="J3831">
            <v>2</v>
          </cell>
          <cell r="K3831">
            <v>104</v>
          </cell>
          <cell r="Q3831">
            <v>4.8899999999999997</v>
          </cell>
          <cell r="S3831">
            <v>0.39</v>
          </cell>
        </row>
        <row r="3832">
          <cell r="G3832" t="str">
            <v>Au-Haidhausen</v>
          </cell>
          <cell r="H3832" t="str">
            <v>Entire rental unit</v>
          </cell>
          <cell r="I3832" t="str">
            <v>Entire home/apt</v>
          </cell>
          <cell r="J3832">
            <v>3</v>
          </cell>
          <cell r="K3832">
            <v>151</v>
          </cell>
          <cell r="Q3832">
            <v>5</v>
          </cell>
          <cell r="S3832">
            <v>0.32</v>
          </cell>
        </row>
        <row r="3833">
          <cell r="G3833" t="str">
            <v>Schwanthalerh√∂he</v>
          </cell>
          <cell r="H3833" t="str">
            <v>Entire rental unit</v>
          </cell>
          <cell r="I3833" t="str">
            <v>Entire home/apt</v>
          </cell>
          <cell r="J3833">
            <v>3</v>
          </cell>
        </row>
        <row r="3834">
          <cell r="G3834" t="str">
            <v>Ludwigsvorstadt-Isarvorstadt</v>
          </cell>
          <cell r="H3834" t="str">
            <v>Entire condo</v>
          </cell>
          <cell r="I3834" t="str">
            <v>Entire home/apt</v>
          </cell>
          <cell r="J3834">
            <v>4</v>
          </cell>
          <cell r="K3834">
            <v>160</v>
          </cell>
          <cell r="Q3834">
            <v>3.92</v>
          </cell>
          <cell r="S3834">
            <v>0.53</v>
          </cell>
        </row>
        <row r="3835">
          <cell r="G3835" t="str">
            <v>Obergiesing</v>
          </cell>
          <cell r="H3835" t="str">
            <v>Private room in rental unit</v>
          </cell>
          <cell r="I3835" t="str">
            <v>Private room</v>
          </cell>
          <cell r="J3835">
            <v>2</v>
          </cell>
          <cell r="K3835">
            <v>115</v>
          </cell>
          <cell r="Q3835">
            <v>5</v>
          </cell>
          <cell r="S3835">
            <v>0.63</v>
          </cell>
        </row>
        <row r="3836">
          <cell r="G3836" t="str">
            <v>Berg am Laim</v>
          </cell>
          <cell r="H3836" t="str">
            <v>Entire home</v>
          </cell>
          <cell r="I3836" t="str">
            <v>Entire home/apt</v>
          </cell>
          <cell r="J3836">
            <v>4</v>
          </cell>
          <cell r="K3836">
            <v>314</v>
          </cell>
          <cell r="Q3836">
            <v>4.7699999999999996</v>
          </cell>
          <cell r="S3836">
            <v>0.57999999999999996</v>
          </cell>
        </row>
        <row r="3837">
          <cell r="G3837" t="str">
            <v>Schwabing-Freimann</v>
          </cell>
          <cell r="H3837" t="str">
            <v>Private room in rental unit</v>
          </cell>
          <cell r="I3837" t="str">
            <v>Private room</v>
          </cell>
          <cell r="J3837">
            <v>1</v>
          </cell>
          <cell r="K3837">
            <v>45</v>
          </cell>
          <cell r="Q3837">
            <v>4.93</v>
          </cell>
          <cell r="S3837">
            <v>1.65</v>
          </cell>
        </row>
        <row r="3838">
          <cell r="G3838" t="str">
            <v>Milbertshofen-Am Hart</v>
          </cell>
          <cell r="H3838" t="str">
            <v>Entire rental unit</v>
          </cell>
          <cell r="I3838" t="str">
            <v>Entire home/apt</v>
          </cell>
          <cell r="J3838">
            <v>3</v>
          </cell>
        </row>
        <row r="3839">
          <cell r="G3839" t="str">
            <v>Tudering-Riem</v>
          </cell>
          <cell r="H3839" t="str">
            <v>Private room in rental unit</v>
          </cell>
          <cell r="I3839" t="str">
            <v>Private room</v>
          </cell>
          <cell r="J3839">
            <v>1</v>
          </cell>
          <cell r="Q3839">
            <v>4.88</v>
          </cell>
          <cell r="S3839">
            <v>1.73</v>
          </cell>
        </row>
        <row r="3840">
          <cell r="G3840" t="str">
            <v>Sendling</v>
          </cell>
          <cell r="H3840" t="str">
            <v>Entire rental unit</v>
          </cell>
          <cell r="I3840" t="str">
            <v>Entire home/apt</v>
          </cell>
          <cell r="J3840">
            <v>2</v>
          </cell>
          <cell r="Q3840">
            <v>4.75</v>
          </cell>
          <cell r="S3840">
            <v>0.4</v>
          </cell>
        </row>
        <row r="3841">
          <cell r="G3841" t="str">
            <v>Aubing-Lochhausen-Langwied</v>
          </cell>
          <cell r="H3841" t="str">
            <v>Entire serviced apartment</v>
          </cell>
          <cell r="I3841" t="str">
            <v>Entire home/apt</v>
          </cell>
          <cell r="J3841">
            <v>1</v>
          </cell>
          <cell r="K3841">
            <v>69</v>
          </cell>
        </row>
        <row r="3842">
          <cell r="G3842" t="str">
            <v>Untergiesing-Harlaching</v>
          </cell>
          <cell r="H3842" t="str">
            <v>Private room in rental unit</v>
          </cell>
          <cell r="I3842" t="str">
            <v>Private room</v>
          </cell>
          <cell r="J3842">
            <v>1</v>
          </cell>
          <cell r="Q3842">
            <v>5</v>
          </cell>
          <cell r="S3842">
            <v>0.06</v>
          </cell>
        </row>
        <row r="3843">
          <cell r="G3843" t="str">
            <v>Schwabing-West</v>
          </cell>
          <cell r="H3843" t="str">
            <v>Entire rental unit</v>
          </cell>
          <cell r="I3843" t="str">
            <v>Entire home/apt</v>
          </cell>
          <cell r="J3843">
            <v>2</v>
          </cell>
          <cell r="K3843">
            <v>60</v>
          </cell>
        </row>
        <row r="3844">
          <cell r="G3844" t="str">
            <v>Schwanthalerh√∂he</v>
          </cell>
          <cell r="H3844" t="str">
            <v>Entire rental unit</v>
          </cell>
          <cell r="I3844" t="str">
            <v>Entire home/apt</v>
          </cell>
          <cell r="J3844">
            <v>3</v>
          </cell>
          <cell r="Q3844">
            <v>4.75</v>
          </cell>
          <cell r="S3844">
            <v>0.17</v>
          </cell>
        </row>
        <row r="3845">
          <cell r="G3845" t="str">
            <v>Obergiesing</v>
          </cell>
          <cell r="H3845" t="str">
            <v>Entire rental unit</v>
          </cell>
          <cell r="I3845" t="str">
            <v>Entire home/apt</v>
          </cell>
          <cell r="J3845">
            <v>4</v>
          </cell>
          <cell r="K3845">
            <v>143</v>
          </cell>
          <cell r="Q3845">
            <v>4.76</v>
          </cell>
          <cell r="S3845">
            <v>1.03</v>
          </cell>
        </row>
        <row r="3846">
          <cell r="G3846" t="str">
            <v>Tudering-Riem</v>
          </cell>
          <cell r="H3846" t="str">
            <v>Entire rental unit</v>
          </cell>
          <cell r="I3846" t="str">
            <v>Entire home/apt</v>
          </cell>
          <cell r="J3846">
            <v>3</v>
          </cell>
          <cell r="Q3846">
            <v>5</v>
          </cell>
          <cell r="S3846">
            <v>0.47</v>
          </cell>
        </row>
        <row r="3847">
          <cell r="G3847" t="str">
            <v>Pasing-Obermenzing</v>
          </cell>
          <cell r="H3847" t="str">
            <v>Private room in home</v>
          </cell>
          <cell r="I3847" t="str">
            <v>Private room</v>
          </cell>
          <cell r="J3847">
            <v>2</v>
          </cell>
          <cell r="Q3847">
            <v>4.8</v>
          </cell>
          <cell r="S3847">
            <v>0.23</v>
          </cell>
        </row>
        <row r="3848">
          <cell r="G3848" t="str">
            <v>Schwabing-West</v>
          </cell>
          <cell r="H3848" t="str">
            <v>Entire rental unit</v>
          </cell>
          <cell r="I3848" t="str">
            <v>Entire home/apt</v>
          </cell>
          <cell r="J3848">
            <v>2</v>
          </cell>
        </row>
        <row r="3849">
          <cell r="G3849" t="str">
            <v>Ramersdorf-Perlach</v>
          </cell>
          <cell r="H3849" t="str">
            <v>Entire rental unit</v>
          </cell>
          <cell r="I3849" t="str">
            <v>Entire home/apt</v>
          </cell>
          <cell r="J3849">
            <v>4</v>
          </cell>
          <cell r="K3849">
            <v>250</v>
          </cell>
          <cell r="Q3849">
            <v>5</v>
          </cell>
          <cell r="S3849">
            <v>0.08</v>
          </cell>
        </row>
        <row r="3850">
          <cell r="G3850" t="str">
            <v>Au-Haidhausen</v>
          </cell>
          <cell r="H3850" t="str">
            <v>Private room in rental unit</v>
          </cell>
          <cell r="I3850" t="str">
            <v>Private room</v>
          </cell>
          <cell r="J3850">
            <v>1</v>
          </cell>
          <cell r="Q3850">
            <v>4.88</v>
          </cell>
          <cell r="S3850">
            <v>0.35</v>
          </cell>
        </row>
        <row r="3851">
          <cell r="G3851" t="str">
            <v>Bogenhausen</v>
          </cell>
          <cell r="H3851" t="str">
            <v>Private room in rental unit</v>
          </cell>
          <cell r="I3851" t="str">
            <v>Private room</v>
          </cell>
          <cell r="J3851">
            <v>2</v>
          </cell>
          <cell r="Q3851">
            <v>5</v>
          </cell>
          <cell r="S3851">
            <v>0.05</v>
          </cell>
        </row>
        <row r="3852">
          <cell r="G3852" t="str">
            <v>Maxvorstadt</v>
          </cell>
          <cell r="H3852" t="str">
            <v>Entire rental unit</v>
          </cell>
          <cell r="I3852" t="str">
            <v>Entire home/apt</v>
          </cell>
          <cell r="J3852">
            <v>3</v>
          </cell>
          <cell r="Q3852">
            <v>4.8</v>
          </cell>
          <cell r="S3852">
            <v>0.21</v>
          </cell>
        </row>
        <row r="3853">
          <cell r="G3853" t="str">
            <v>Obergiesing</v>
          </cell>
          <cell r="H3853" t="str">
            <v>Entire rental unit</v>
          </cell>
          <cell r="I3853" t="str">
            <v>Entire home/apt</v>
          </cell>
          <cell r="J3853">
            <v>3</v>
          </cell>
          <cell r="K3853">
            <v>129</v>
          </cell>
          <cell r="Q3853">
            <v>5</v>
          </cell>
          <cell r="S3853">
            <v>0.34</v>
          </cell>
        </row>
        <row r="3854">
          <cell r="G3854" t="str">
            <v>Bogenhausen</v>
          </cell>
          <cell r="H3854" t="str">
            <v>Entire rental unit</v>
          </cell>
          <cell r="I3854" t="str">
            <v>Entire home/apt</v>
          </cell>
          <cell r="J3854">
            <v>2</v>
          </cell>
          <cell r="K3854">
            <v>100</v>
          </cell>
          <cell r="Q3854">
            <v>4.25</v>
          </cell>
          <cell r="S3854">
            <v>0.54</v>
          </cell>
        </row>
        <row r="3855">
          <cell r="G3855" t="str">
            <v>Tudering-Riem</v>
          </cell>
          <cell r="H3855" t="str">
            <v>Entire home</v>
          </cell>
          <cell r="I3855" t="str">
            <v>Entire home/apt</v>
          </cell>
          <cell r="J3855">
            <v>5</v>
          </cell>
          <cell r="K3855">
            <v>600</v>
          </cell>
          <cell r="Q3855">
            <v>4.78</v>
          </cell>
          <cell r="S3855">
            <v>0.77</v>
          </cell>
        </row>
        <row r="3856">
          <cell r="G3856" t="str">
            <v>Au-Haidhausen</v>
          </cell>
          <cell r="H3856" t="str">
            <v>Entire rental unit</v>
          </cell>
          <cell r="I3856" t="str">
            <v>Entire home/apt</v>
          </cell>
          <cell r="J3856">
            <v>1</v>
          </cell>
          <cell r="K3856">
            <v>108</v>
          </cell>
          <cell r="Q3856">
            <v>5</v>
          </cell>
          <cell r="S3856">
            <v>0.38</v>
          </cell>
        </row>
        <row r="3857">
          <cell r="G3857" t="str">
            <v>Ludwigsvorstadt-Isarvorstadt</v>
          </cell>
          <cell r="H3857" t="str">
            <v>Entire rental unit</v>
          </cell>
          <cell r="I3857" t="str">
            <v>Entire home/apt</v>
          </cell>
          <cell r="J3857">
            <v>2</v>
          </cell>
          <cell r="K3857">
            <v>101</v>
          </cell>
          <cell r="Q3857">
            <v>5</v>
          </cell>
          <cell r="S3857">
            <v>0.14000000000000001</v>
          </cell>
        </row>
        <row r="3858">
          <cell r="G3858" t="str">
            <v>Aubing-Lochhausen-Langwied</v>
          </cell>
          <cell r="H3858" t="str">
            <v>Entire rental unit</v>
          </cell>
          <cell r="I3858" t="str">
            <v>Entire home/apt</v>
          </cell>
          <cell r="J3858">
            <v>2</v>
          </cell>
          <cell r="K3858">
            <v>71</v>
          </cell>
          <cell r="Q3858">
            <v>4.2</v>
          </cell>
          <cell r="S3858">
            <v>0.22</v>
          </cell>
        </row>
        <row r="3859">
          <cell r="G3859" t="str">
            <v>Aubing-Lochhausen-Langwied</v>
          </cell>
          <cell r="H3859" t="str">
            <v>Entire serviced apartment</v>
          </cell>
          <cell r="I3859" t="str">
            <v>Entire home/apt</v>
          </cell>
          <cell r="J3859">
            <v>1</v>
          </cell>
          <cell r="K3859">
            <v>136</v>
          </cell>
        </row>
        <row r="3860">
          <cell r="G3860" t="str">
            <v>Aubing-Lochhausen-Langwied</v>
          </cell>
          <cell r="H3860" t="str">
            <v>Entire rental unit</v>
          </cell>
          <cell r="I3860" t="str">
            <v>Entire home/apt</v>
          </cell>
          <cell r="J3860">
            <v>2</v>
          </cell>
          <cell r="K3860">
            <v>138</v>
          </cell>
          <cell r="Q3860">
            <v>4.29</v>
          </cell>
          <cell r="S3860">
            <v>0.37</v>
          </cell>
        </row>
        <row r="3861">
          <cell r="G3861" t="str">
            <v>Milbertshofen-Am Hart</v>
          </cell>
          <cell r="H3861" t="str">
            <v>Entire rental unit</v>
          </cell>
          <cell r="I3861" t="str">
            <v>Entire home/apt</v>
          </cell>
          <cell r="J3861">
            <v>2</v>
          </cell>
        </row>
        <row r="3862">
          <cell r="G3862" t="str">
            <v>Neuhausen-Nymphenburg</v>
          </cell>
          <cell r="H3862" t="str">
            <v>Entire rental unit</v>
          </cell>
          <cell r="I3862" t="str">
            <v>Entire home/apt</v>
          </cell>
          <cell r="J3862">
            <v>4</v>
          </cell>
          <cell r="Q3862">
            <v>5</v>
          </cell>
          <cell r="S3862">
            <v>0.11</v>
          </cell>
        </row>
        <row r="3863">
          <cell r="G3863" t="str">
            <v>Aubing-Lochhausen-Langwied</v>
          </cell>
          <cell r="H3863" t="str">
            <v>Entire serviced apartment</v>
          </cell>
          <cell r="I3863" t="str">
            <v>Entire home/apt</v>
          </cell>
          <cell r="J3863">
            <v>1</v>
          </cell>
          <cell r="K3863">
            <v>69</v>
          </cell>
          <cell r="Q3863">
            <v>4.71</v>
          </cell>
          <cell r="S3863">
            <v>0.31</v>
          </cell>
        </row>
        <row r="3864">
          <cell r="G3864" t="str">
            <v>Aubing-Lochhausen-Langwied</v>
          </cell>
          <cell r="H3864" t="str">
            <v>Entire rental unit</v>
          </cell>
          <cell r="I3864" t="str">
            <v>Entire home/apt</v>
          </cell>
          <cell r="J3864">
            <v>2</v>
          </cell>
          <cell r="K3864">
            <v>64</v>
          </cell>
          <cell r="Q3864">
            <v>4.5</v>
          </cell>
          <cell r="S3864">
            <v>0.09</v>
          </cell>
        </row>
        <row r="3865">
          <cell r="G3865" t="str">
            <v>Ludwigsvorstadt-Isarvorstadt</v>
          </cell>
          <cell r="H3865" t="str">
            <v>Entire rental unit</v>
          </cell>
          <cell r="I3865" t="str">
            <v>Entire home/apt</v>
          </cell>
          <cell r="J3865">
            <v>2</v>
          </cell>
          <cell r="K3865">
            <v>71</v>
          </cell>
          <cell r="Q3865">
            <v>4.76</v>
          </cell>
          <cell r="S3865">
            <v>2.69</v>
          </cell>
        </row>
        <row r="3866">
          <cell r="G3866" t="str">
            <v>Au-Haidhausen</v>
          </cell>
          <cell r="H3866" t="str">
            <v>Entire rental unit</v>
          </cell>
          <cell r="I3866" t="str">
            <v>Entire home/apt</v>
          </cell>
          <cell r="J3866">
            <v>4</v>
          </cell>
          <cell r="Q3866">
            <v>5</v>
          </cell>
          <cell r="S3866">
            <v>0.34</v>
          </cell>
        </row>
        <row r="3867">
          <cell r="G3867" t="str">
            <v>Ramersdorf-Perlach</v>
          </cell>
          <cell r="H3867" t="str">
            <v>Shared room in rental unit</v>
          </cell>
          <cell r="I3867" t="str">
            <v>Shared room</v>
          </cell>
          <cell r="J3867">
            <v>2</v>
          </cell>
          <cell r="Q3867">
            <v>5</v>
          </cell>
          <cell r="S3867">
            <v>0.13</v>
          </cell>
        </row>
        <row r="3868">
          <cell r="G3868" t="str">
            <v>Sendling</v>
          </cell>
          <cell r="H3868" t="str">
            <v>Entire rental unit</v>
          </cell>
          <cell r="I3868" t="str">
            <v>Entire home/apt</v>
          </cell>
          <cell r="J3868">
            <v>2</v>
          </cell>
          <cell r="Q3868">
            <v>5</v>
          </cell>
          <cell r="S3868">
            <v>0.05</v>
          </cell>
        </row>
        <row r="3869">
          <cell r="G3869" t="str">
            <v>Schwabing-Freimann</v>
          </cell>
          <cell r="H3869" t="str">
            <v>Private room in condo</v>
          </cell>
          <cell r="I3869" t="str">
            <v>Private room</v>
          </cell>
          <cell r="J3869">
            <v>2</v>
          </cell>
          <cell r="Q3869">
            <v>4.71</v>
          </cell>
          <cell r="S3869">
            <v>0.78</v>
          </cell>
        </row>
        <row r="3870">
          <cell r="G3870" t="str">
            <v>Neuhausen-Nymphenburg</v>
          </cell>
          <cell r="H3870" t="str">
            <v>Private room in rental unit</v>
          </cell>
          <cell r="I3870" t="str">
            <v>Private room</v>
          </cell>
          <cell r="J3870">
            <v>1</v>
          </cell>
          <cell r="Q3870">
            <v>4.67</v>
          </cell>
          <cell r="S3870">
            <v>0.49</v>
          </cell>
        </row>
        <row r="3871">
          <cell r="G3871" t="str">
            <v>Schwabing-Freimann</v>
          </cell>
          <cell r="H3871" t="str">
            <v>Entire rental unit</v>
          </cell>
          <cell r="I3871" t="str">
            <v>Entire home/apt</v>
          </cell>
          <cell r="J3871">
            <v>4</v>
          </cell>
          <cell r="K3871">
            <v>350</v>
          </cell>
          <cell r="Q3871">
            <v>5</v>
          </cell>
          <cell r="S3871">
            <v>0.56000000000000005</v>
          </cell>
        </row>
        <row r="3872">
          <cell r="G3872" t="str">
            <v>Milbertshofen-Am Hart</v>
          </cell>
          <cell r="H3872" t="str">
            <v>Entire rental unit</v>
          </cell>
          <cell r="I3872" t="str">
            <v>Entire home/apt</v>
          </cell>
          <cell r="J3872">
            <v>2</v>
          </cell>
          <cell r="K3872">
            <v>162</v>
          </cell>
          <cell r="Q3872">
            <v>4.88</v>
          </cell>
          <cell r="S3872">
            <v>0.39</v>
          </cell>
        </row>
        <row r="3873">
          <cell r="G3873" t="str">
            <v>Thalkirchen-Obersendling-Forstenried-F√ºrstenried-Solln</v>
          </cell>
          <cell r="H3873" t="str">
            <v>Entire condo</v>
          </cell>
          <cell r="I3873" t="str">
            <v>Entire home/apt</v>
          </cell>
          <cell r="J3873">
            <v>4</v>
          </cell>
          <cell r="K3873">
            <v>90</v>
          </cell>
          <cell r="Q3873">
            <v>4.8499999999999996</v>
          </cell>
          <cell r="S3873">
            <v>0.56000000000000005</v>
          </cell>
        </row>
        <row r="3874">
          <cell r="G3874" t="str">
            <v>Ludwigsvorstadt-Isarvorstadt</v>
          </cell>
          <cell r="H3874" t="str">
            <v>Entire rental unit</v>
          </cell>
          <cell r="I3874" t="str">
            <v>Entire home/apt</v>
          </cell>
          <cell r="J3874">
            <v>2</v>
          </cell>
        </row>
        <row r="3875">
          <cell r="G3875" t="str">
            <v>Ludwigsvorstadt-Isarvorstadt</v>
          </cell>
          <cell r="H3875" t="str">
            <v>Entire rental unit</v>
          </cell>
          <cell r="I3875" t="str">
            <v>Entire home/apt</v>
          </cell>
          <cell r="J3875">
            <v>2</v>
          </cell>
          <cell r="K3875">
            <v>128</v>
          </cell>
          <cell r="Q3875">
            <v>5</v>
          </cell>
          <cell r="S3875">
            <v>0.51</v>
          </cell>
        </row>
        <row r="3876">
          <cell r="G3876" t="str">
            <v>Berg am Laim</v>
          </cell>
          <cell r="H3876" t="str">
            <v>Entire condo</v>
          </cell>
          <cell r="I3876" t="str">
            <v>Entire home/apt</v>
          </cell>
          <cell r="J3876">
            <v>5</v>
          </cell>
          <cell r="K3876">
            <v>165</v>
          </cell>
          <cell r="Q3876">
            <v>4.93</v>
          </cell>
          <cell r="S3876">
            <v>2.44</v>
          </cell>
        </row>
        <row r="3877">
          <cell r="G3877" t="str">
            <v>Bogenhausen</v>
          </cell>
          <cell r="H3877" t="str">
            <v>Entire rental unit</v>
          </cell>
          <cell r="I3877" t="str">
            <v>Entire home/apt</v>
          </cell>
          <cell r="J3877">
            <v>4</v>
          </cell>
          <cell r="Q3877">
            <v>4.71</v>
          </cell>
          <cell r="S3877">
            <v>0.59</v>
          </cell>
        </row>
        <row r="3878">
          <cell r="G3878" t="str">
            <v>Aubing-Lochhausen-Langwied</v>
          </cell>
          <cell r="H3878" t="str">
            <v>Entire rental unit</v>
          </cell>
          <cell r="I3878" t="str">
            <v>Entire home/apt</v>
          </cell>
          <cell r="J3878">
            <v>2</v>
          </cell>
          <cell r="K3878">
            <v>67</v>
          </cell>
          <cell r="Q3878">
            <v>4.5</v>
          </cell>
          <cell r="S3878">
            <v>0.09</v>
          </cell>
        </row>
        <row r="3879">
          <cell r="G3879" t="str">
            <v>Tudering-Riem</v>
          </cell>
          <cell r="H3879" t="str">
            <v>Entire rental unit</v>
          </cell>
          <cell r="I3879" t="str">
            <v>Entire home/apt</v>
          </cell>
          <cell r="J3879">
            <v>14</v>
          </cell>
          <cell r="K3879">
            <v>462</v>
          </cell>
          <cell r="Q3879">
            <v>4.51</v>
          </cell>
          <cell r="S3879">
            <v>2.2999999999999998</v>
          </cell>
        </row>
        <row r="3880">
          <cell r="G3880" t="str">
            <v>Au-Haidhausen</v>
          </cell>
          <cell r="H3880" t="str">
            <v>Private room in rental unit</v>
          </cell>
          <cell r="I3880" t="str">
            <v>Private room</v>
          </cell>
          <cell r="J3880">
            <v>2</v>
          </cell>
          <cell r="K3880">
            <v>117</v>
          </cell>
          <cell r="Q3880">
            <v>4.83</v>
          </cell>
          <cell r="S3880">
            <v>0.52</v>
          </cell>
        </row>
        <row r="3881">
          <cell r="G3881" t="str">
            <v>Aubing-Lochhausen-Langwied</v>
          </cell>
          <cell r="H3881" t="str">
            <v>Entire rental unit</v>
          </cell>
          <cell r="I3881" t="str">
            <v>Entire home/apt</v>
          </cell>
          <cell r="J3881">
            <v>2</v>
          </cell>
          <cell r="K3881">
            <v>67</v>
          </cell>
          <cell r="Q3881">
            <v>4.21</v>
          </cell>
          <cell r="S3881">
            <v>0.61</v>
          </cell>
        </row>
        <row r="3882">
          <cell r="G3882" t="str">
            <v>Schwabing-West</v>
          </cell>
          <cell r="H3882" t="str">
            <v>Entire rental unit</v>
          </cell>
          <cell r="I3882" t="str">
            <v>Entire home/apt</v>
          </cell>
          <cell r="J3882">
            <v>2</v>
          </cell>
          <cell r="K3882">
            <v>200</v>
          </cell>
          <cell r="Q3882">
            <v>4.93</v>
          </cell>
          <cell r="S3882">
            <v>0.67</v>
          </cell>
        </row>
        <row r="3883">
          <cell r="G3883" t="str">
            <v>Sendling-Westpark</v>
          </cell>
          <cell r="H3883" t="str">
            <v>Entire condo</v>
          </cell>
          <cell r="I3883" t="str">
            <v>Entire home/apt</v>
          </cell>
          <cell r="J3883">
            <v>3</v>
          </cell>
          <cell r="Q3883">
            <v>4.57</v>
          </cell>
          <cell r="S3883">
            <v>1.1200000000000001</v>
          </cell>
        </row>
        <row r="3884">
          <cell r="G3884" t="str">
            <v>Moosach</v>
          </cell>
          <cell r="H3884" t="str">
            <v>Entire serviced apartment</v>
          </cell>
          <cell r="I3884" t="str">
            <v>Entire home/apt</v>
          </cell>
          <cell r="J3884">
            <v>1</v>
          </cell>
          <cell r="K3884">
            <v>64</v>
          </cell>
          <cell r="Q3884">
            <v>4.6500000000000004</v>
          </cell>
          <cell r="S3884">
            <v>6.08</v>
          </cell>
        </row>
        <row r="3885">
          <cell r="G3885" t="str">
            <v>Moosach</v>
          </cell>
          <cell r="H3885" t="str">
            <v>Entire serviced apartment</v>
          </cell>
          <cell r="I3885" t="str">
            <v>Entire home/apt</v>
          </cell>
          <cell r="J3885">
            <v>1</v>
          </cell>
          <cell r="K3885">
            <v>59</v>
          </cell>
          <cell r="Q3885">
            <v>4.74</v>
          </cell>
          <cell r="S3885">
            <v>5.17</v>
          </cell>
        </row>
        <row r="3886">
          <cell r="G3886" t="str">
            <v>Moosach</v>
          </cell>
          <cell r="H3886" t="str">
            <v>Entire serviced apartment</v>
          </cell>
          <cell r="I3886" t="str">
            <v>Entire home/apt</v>
          </cell>
          <cell r="J3886">
            <v>2</v>
          </cell>
          <cell r="K3886">
            <v>70</v>
          </cell>
          <cell r="Q3886">
            <v>4.6100000000000003</v>
          </cell>
          <cell r="S3886">
            <v>16.37</v>
          </cell>
        </row>
        <row r="3887">
          <cell r="G3887" t="str">
            <v>Moosach</v>
          </cell>
          <cell r="H3887" t="str">
            <v>Entire serviced apartment</v>
          </cell>
          <cell r="I3887" t="str">
            <v>Entire home/apt</v>
          </cell>
          <cell r="J3887">
            <v>2</v>
          </cell>
          <cell r="K3887">
            <v>72</v>
          </cell>
          <cell r="Q3887">
            <v>4.79</v>
          </cell>
          <cell r="S3887">
            <v>5.63</v>
          </cell>
        </row>
        <row r="3888">
          <cell r="G3888" t="str">
            <v>Moosach</v>
          </cell>
          <cell r="H3888" t="str">
            <v>Entire serviced apartment</v>
          </cell>
          <cell r="I3888" t="str">
            <v>Entire home/apt</v>
          </cell>
          <cell r="J3888">
            <v>4</v>
          </cell>
          <cell r="Q3888">
            <v>4.63</v>
          </cell>
          <cell r="S3888">
            <v>1.1200000000000001</v>
          </cell>
        </row>
        <row r="3889">
          <cell r="G3889" t="str">
            <v>Moosach</v>
          </cell>
          <cell r="H3889" t="str">
            <v>Entire serviced apartment</v>
          </cell>
          <cell r="I3889" t="str">
            <v>Entire home/apt</v>
          </cell>
          <cell r="J3889">
            <v>2</v>
          </cell>
          <cell r="K3889">
            <v>67</v>
          </cell>
          <cell r="Q3889">
            <v>4.72</v>
          </cell>
          <cell r="S3889">
            <v>37.33</v>
          </cell>
        </row>
        <row r="3890">
          <cell r="G3890" t="str">
            <v>Milbertshofen-Am Hart</v>
          </cell>
          <cell r="H3890" t="str">
            <v>Entire rental unit</v>
          </cell>
          <cell r="I3890" t="str">
            <v>Entire home/apt</v>
          </cell>
          <cell r="J3890">
            <v>2</v>
          </cell>
          <cell r="Q3890">
            <v>4.92</v>
          </cell>
          <cell r="S3890">
            <v>0.56999999999999995</v>
          </cell>
        </row>
        <row r="3891">
          <cell r="G3891" t="str">
            <v>Aubing-Lochhausen-Langwied</v>
          </cell>
          <cell r="H3891" t="str">
            <v>Entire rental unit</v>
          </cell>
          <cell r="I3891" t="str">
            <v>Entire home/apt</v>
          </cell>
          <cell r="J3891">
            <v>2</v>
          </cell>
          <cell r="K3891">
            <v>67</v>
          </cell>
          <cell r="Q3891">
            <v>4.5</v>
          </cell>
          <cell r="S3891">
            <v>0.27</v>
          </cell>
        </row>
        <row r="3892">
          <cell r="G3892" t="str">
            <v>Au-Haidhausen</v>
          </cell>
          <cell r="H3892" t="str">
            <v>Private room in rental unit</v>
          </cell>
          <cell r="I3892" t="str">
            <v>Private room</v>
          </cell>
          <cell r="J3892">
            <v>2</v>
          </cell>
          <cell r="K3892">
            <v>75</v>
          </cell>
          <cell r="Q3892">
            <v>4.9800000000000004</v>
          </cell>
          <cell r="S3892">
            <v>6.64</v>
          </cell>
        </row>
        <row r="3893">
          <cell r="G3893" t="str">
            <v>Schwabing-West</v>
          </cell>
          <cell r="H3893" t="str">
            <v>Entire rental unit</v>
          </cell>
          <cell r="I3893" t="str">
            <v>Entire home/apt</v>
          </cell>
          <cell r="J3893">
            <v>2</v>
          </cell>
          <cell r="Q3893">
            <v>5</v>
          </cell>
          <cell r="S3893">
            <v>0.18</v>
          </cell>
        </row>
        <row r="3894">
          <cell r="G3894" t="str">
            <v>Obergiesing</v>
          </cell>
          <cell r="H3894" t="str">
            <v>Private room in rental unit</v>
          </cell>
          <cell r="I3894" t="str">
            <v>Private room</v>
          </cell>
          <cell r="J3894">
            <v>2</v>
          </cell>
          <cell r="Q3894">
            <v>5</v>
          </cell>
          <cell r="S3894">
            <v>0.6</v>
          </cell>
        </row>
        <row r="3895">
          <cell r="G3895" t="str">
            <v>Thalkirchen-Obersendling-Forstenried-F√ºrstenried-Solln</v>
          </cell>
          <cell r="H3895" t="str">
            <v>Entire rental unit</v>
          </cell>
          <cell r="I3895" t="str">
            <v>Entire home/apt</v>
          </cell>
          <cell r="J3895">
            <v>2</v>
          </cell>
          <cell r="Q3895">
            <v>4.5</v>
          </cell>
          <cell r="S3895">
            <v>0.34</v>
          </cell>
        </row>
        <row r="3896">
          <cell r="G3896" t="str">
            <v>Schwanthalerh√∂he</v>
          </cell>
          <cell r="H3896" t="str">
            <v>Entire rental unit</v>
          </cell>
          <cell r="I3896" t="str">
            <v>Entire home/apt</v>
          </cell>
          <cell r="J3896">
            <v>2</v>
          </cell>
        </row>
        <row r="3897">
          <cell r="G3897" t="str">
            <v>Sendling-Westpark</v>
          </cell>
          <cell r="H3897" t="str">
            <v>Entire rental unit</v>
          </cell>
          <cell r="I3897" t="str">
            <v>Entire home/apt</v>
          </cell>
          <cell r="J3897">
            <v>2</v>
          </cell>
          <cell r="Q3897">
            <v>4.63</v>
          </cell>
          <cell r="S3897">
            <v>0.34</v>
          </cell>
        </row>
        <row r="3898">
          <cell r="G3898" t="str">
            <v>Au-Haidhausen</v>
          </cell>
          <cell r="H3898" t="str">
            <v>Entire rental unit</v>
          </cell>
          <cell r="I3898" t="str">
            <v>Entire home/apt</v>
          </cell>
          <cell r="J3898">
            <v>2</v>
          </cell>
          <cell r="Q3898">
            <v>4.67</v>
          </cell>
          <cell r="S3898">
            <v>0.14000000000000001</v>
          </cell>
        </row>
        <row r="3899">
          <cell r="G3899" t="str">
            <v>Aubing-Lochhausen-Langwied</v>
          </cell>
          <cell r="H3899" t="str">
            <v>Entire rental unit</v>
          </cell>
          <cell r="I3899" t="str">
            <v>Entire home/apt</v>
          </cell>
          <cell r="J3899">
            <v>2</v>
          </cell>
          <cell r="K3899">
            <v>67</v>
          </cell>
          <cell r="Q3899">
            <v>3.5</v>
          </cell>
          <cell r="S3899">
            <v>0.26</v>
          </cell>
        </row>
        <row r="3900">
          <cell r="G3900" t="str">
            <v>Aubing-Lochhausen-Langwied</v>
          </cell>
          <cell r="H3900" t="str">
            <v>Entire serviced apartment</v>
          </cell>
          <cell r="I3900" t="str">
            <v>Entire home/apt</v>
          </cell>
          <cell r="J3900">
            <v>1</v>
          </cell>
          <cell r="K3900">
            <v>66</v>
          </cell>
          <cell r="Q3900">
            <v>4.5</v>
          </cell>
          <cell r="S3900">
            <v>0.09</v>
          </cell>
        </row>
        <row r="3901">
          <cell r="G3901" t="str">
            <v>Ludwigsvorstadt-Isarvorstadt</v>
          </cell>
          <cell r="H3901" t="str">
            <v>Private room in rental unit</v>
          </cell>
          <cell r="I3901" t="str">
            <v>Private room</v>
          </cell>
          <cell r="J3901">
            <v>2</v>
          </cell>
          <cell r="K3901">
            <v>120</v>
          </cell>
          <cell r="Q3901">
            <v>4.95</v>
          </cell>
          <cell r="S3901">
            <v>0.81</v>
          </cell>
        </row>
        <row r="3902">
          <cell r="G3902" t="str">
            <v>Altstadt-Lehel</v>
          </cell>
          <cell r="H3902" t="str">
            <v>Room in hotel</v>
          </cell>
          <cell r="I3902" t="str">
            <v>Private room</v>
          </cell>
          <cell r="J3902">
            <v>2</v>
          </cell>
        </row>
        <row r="3903">
          <cell r="G3903" t="str">
            <v>Ludwigsvorstadt-Isarvorstadt</v>
          </cell>
          <cell r="H3903" t="str">
            <v>Entire rental unit</v>
          </cell>
          <cell r="I3903" t="str">
            <v>Entire home/apt</v>
          </cell>
          <cell r="J3903">
            <v>4</v>
          </cell>
          <cell r="K3903">
            <v>175</v>
          </cell>
          <cell r="Q3903">
            <v>4.82</v>
          </cell>
          <cell r="S3903">
            <v>0.5</v>
          </cell>
        </row>
        <row r="3904">
          <cell r="G3904" t="str">
            <v>Thalkirchen-Obersendling-Forstenried-F√ºrstenried-Solln</v>
          </cell>
          <cell r="H3904" t="str">
            <v>Entire home</v>
          </cell>
          <cell r="I3904" t="str">
            <v>Entire home/apt</v>
          </cell>
          <cell r="J3904">
            <v>2</v>
          </cell>
          <cell r="K3904">
            <v>67</v>
          </cell>
          <cell r="Q3904">
            <v>4.72</v>
          </cell>
          <cell r="S3904">
            <v>1.62</v>
          </cell>
        </row>
        <row r="3905">
          <cell r="G3905" t="str">
            <v>Ludwigsvorstadt-Isarvorstadt</v>
          </cell>
          <cell r="H3905" t="str">
            <v>Entire rental unit</v>
          </cell>
          <cell r="I3905" t="str">
            <v>Entire home/apt</v>
          </cell>
          <cell r="J3905">
            <v>2</v>
          </cell>
          <cell r="Q3905">
            <v>4.93</v>
          </cell>
          <cell r="S3905">
            <v>0.67</v>
          </cell>
        </row>
        <row r="3906">
          <cell r="G3906" t="str">
            <v>Schwabing-West</v>
          </cell>
          <cell r="H3906" t="str">
            <v>Entire rental unit</v>
          </cell>
          <cell r="I3906" t="str">
            <v>Entire home/apt</v>
          </cell>
          <cell r="J3906">
            <v>2</v>
          </cell>
          <cell r="K3906">
            <v>84</v>
          </cell>
          <cell r="Q3906">
            <v>4.8600000000000003</v>
          </cell>
          <cell r="S3906">
            <v>0.3</v>
          </cell>
        </row>
        <row r="3907">
          <cell r="G3907" t="str">
            <v>Ramersdorf-Perlach</v>
          </cell>
          <cell r="H3907" t="str">
            <v>Private room in rental unit</v>
          </cell>
          <cell r="I3907" t="str">
            <v>Private room</v>
          </cell>
          <cell r="J3907">
            <v>2</v>
          </cell>
          <cell r="Q3907">
            <v>4</v>
          </cell>
          <cell r="S3907">
            <v>0.28000000000000003</v>
          </cell>
        </row>
        <row r="3908">
          <cell r="G3908" t="str">
            <v>Maxvorstadt</v>
          </cell>
          <cell r="H3908" t="str">
            <v>Private room in rental unit</v>
          </cell>
          <cell r="I3908" t="str">
            <v>Private room</v>
          </cell>
          <cell r="J3908">
            <v>2</v>
          </cell>
          <cell r="K3908">
            <v>120</v>
          </cell>
          <cell r="Q3908">
            <v>4.6399999999999997</v>
          </cell>
          <cell r="S3908">
            <v>0.47</v>
          </cell>
        </row>
        <row r="3909">
          <cell r="G3909" t="str">
            <v>Schwanthalerh√∂he</v>
          </cell>
          <cell r="H3909" t="str">
            <v>Entire rental unit</v>
          </cell>
          <cell r="I3909" t="str">
            <v>Entire home/apt</v>
          </cell>
          <cell r="J3909">
            <v>4</v>
          </cell>
          <cell r="K3909">
            <v>499</v>
          </cell>
          <cell r="Q3909">
            <v>4</v>
          </cell>
          <cell r="S3909">
            <v>0.28000000000000003</v>
          </cell>
        </row>
        <row r="3910">
          <cell r="G3910" t="str">
            <v>Aubing-Lochhausen-Langwied</v>
          </cell>
          <cell r="H3910" t="str">
            <v>Entire serviced apartment</v>
          </cell>
          <cell r="I3910" t="str">
            <v>Entire home/apt</v>
          </cell>
          <cell r="J3910">
            <v>1</v>
          </cell>
          <cell r="K3910">
            <v>69</v>
          </cell>
          <cell r="Q3910">
            <v>4</v>
          </cell>
          <cell r="S3910">
            <v>0.13</v>
          </cell>
        </row>
        <row r="3911">
          <cell r="G3911" t="str">
            <v>Ludwigsvorstadt-Isarvorstadt</v>
          </cell>
          <cell r="H3911" t="str">
            <v>Private room in rental unit</v>
          </cell>
          <cell r="I3911" t="str">
            <v>Private room</v>
          </cell>
          <cell r="J3911">
            <v>2</v>
          </cell>
          <cell r="K3911">
            <v>62</v>
          </cell>
          <cell r="Q3911">
            <v>4.63</v>
          </cell>
          <cell r="S3911">
            <v>2.37</v>
          </cell>
        </row>
        <row r="3912">
          <cell r="G3912" t="str">
            <v>Pasing-Obermenzing</v>
          </cell>
          <cell r="H3912" t="str">
            <v>Private room in rental unit</v>
          </cell>
          <cell r="I3912" t="str">
            <v>Private room</v>
          </cell>
          <cell r="J3912">
            <v>2</v>
          </cell>
          <cell r="K3912">
            <v>50</v>
          </cell>
          <cell r="Q3912">
            <v>4.79</v>
          </cell>
          <cell r="S3912">
            <v>1.8</v>
          </cell>
        </row>
        <row r="3913">
          <cell r="G3913" t="str">
            <v>Hadern</v>
          </cell>
          <cell r="H3913" t="str">
            <v>Entire rental unit</v>
          </cell>
          <cell r="I3913" t="str">
            <v>Entire home/apt</v>
          </cell>
          <cell r="J3913">
            <v>1</v>
          </cell>
        </row>
        <row r="3914">
          <cell r="G3914" t="str">
            <v>Neuhausen-Nymphenburg</v>
          </cell>
          <cell r="H3914" t="str">
            <v>Entire rental unit</v>
          </cell>
          <cell r="I3914" t="str">
            <v>Entire home/apt</v>
          </cell>
          <cell r="J3914">
            <v>1</v>
          </cell>
          <cell r="K3914">
            <v>100</v>
          </cell>
          <cell r="Q3914">
            <v>4.8</v>
          </cell>
          <cell r="S3914">
            <v>0.72</v>
          </cell>
        </row>
        <row r="3915">
          <cell r="G3915" t="str">
            <v>Schwabing-Freimann</v>
          </cell>
          <cell r="H3915" t="str">
            <v>Room in hotel</v>
          </cell>
          <cell r="I3915" t="str">
            <v>Private room</v>
          </cell>
          <cell r="J3915">
            <v>2</v>
          </cell>
          <cell r="K3915">
            <v>65</v>
          </cell>
          <cell r="Q3915">
            <v>5</v>
          </cell>
          <cell r="S3915">
            <v>0.17</v>
          </cell>
        </row>
        <row r="3916">
          <cell r="G3916" t="str">
            <v>Milbertshofen-Am Hart</v>
          </cell>
          <cell r="H3916" t="str">
            <v>Entire rental unit</v>
          </cell>
          <cell r="I3916" t="str">
            <v>Entire home/apt</v>
          </cell>
          <cell r="J3916">
            <v>2</v>
          </cell>
          <cell r="Q3916">
            <v>4.83</v>
          </cell>
          <cell r="S3916">
            <v>0.51</v>
          </cell>
        </row>
        <row r="3917">
          <cell r="G3917" t="str">
            <v>Obergiesing</v>
          </cell>
          <cell r="H3917" t="str">
            <v>Private room in rental unit</v>
          </cell>
          <cell r="I3917" t="str">
            <v>Private room</v>
          </cell>
          <cell r="J3917">
            <v>1</v>
          </cell>
          <cell r="Q3917">
            <v>5</v>
          </cell>
          <cell r="S3917">
            <v>0.26</v>
          </cell>
        </row>
        <row r="3918">
          <cell r="G3918" t="str">
            <v>Ludwigsvorstadt-Isarvorstadt</v>
          </cell>
          <cell r="H3918" t="str">
            <v>Entire rental unit</v>
          </cell>
          <cell r="I3918" t="str">
            <v>Entire home/apt</v>
          </cell>
          <cell r="J3918">
            <v>2</v>
          </cell>
          <cell r="K3918">
            <v>159</v>
          </cell>
          <cell r="Q3918">
            <v>5</v>
          </cell>
          <cell r="S3918">
            <v>0.34</v>
          </cell>
        </row>
        <row r="3919">
          <cell r="G3919" t="str">
            <v>Tudering-Riem</v>
          </cell>
          <cell r="H3919" t="str">
            <v>Private room in rental unit</v>
          </cell>
          <cell r="I3919" t="str">
            <v>Private room</v>
          </cell>
          <cell r="J3919">
            <v>1</v>
          </cell>
          <cell r="K3919">
            <v>80</v>
          </cell>
          <cell r="Q3919">
            <v>4.67</v>
          </cell>
          <cell r="S3919">
            <v>0.26</v>
          </cell>
        </row>
        <row r="3920">
          <cell r="G3920" t="str">
            <v>Schwabing-Freimann</v>
          </cell>
          <cell r="H3920" t="str">
            <v>Entire rental unit</v>
          </cell>
          <cell r="I3920" t="str">
            <v>Entire home/apt</v>
          </cell>
          <cell r="J3920">
            <v>2</v>
          </cell>
          <cell r="K3920">
            <v>46</v>
          </cell>
          <cell r="Q3920">
            <v>5</v>
          </cell>
          <cell r="S3920">
            <v>7.0000000000000007E-2</v>
          </cell>
        </row>
        <row r="3921">
          <cell r="G3921" t="str">
            <v>Ramersdorf-Perlach</v>
          </cell>
          <cell r="H3921" t="str">
            <v>Private room in rental unit</v>
          </cell>
          <cell r="I3921" t="str">
            <v>Private room</v>
          </cell>
          <cell r="J3921">
            <v>2</v>
          </cell>
          <cell r="K3921">
            <v>120</v>
          </cell>
          <cell r="Q3921">
            <v>5</v>
          </cell>
          <cell r="S3921">
            <v>0.28999999999999998</v>
          </cell>
        </row>
        <row r="3922">
          <cell r="G3922" t="str">
            <v>Ludwigsvorstadt-Isarvorstadt</v>
          </cell>
          <cell r="H3922" t="str">
            <v>Entire rental unit</v>
          </cell>
          <cell r="I3922" t="str">
            <v>Entire home/apt</v>
          </cell>
          <cell r="J3922">
            <v>2</v>
          </cell>
          <cell r="Q3922">
            <v>4.25</v>
          </cell>
          <cell r="S3922">
            <v>1.62</v>
          </cell>
        </row>
        <row r="3923">
          <cell r="G3923" t="str">
            <v>Allach-Untermenzing</v>
          </cell>
          <cell r="H3923" t="str">
            <v>Private room in home</v>
          </cell>
          <cell r="I3923" t="str">
            <v>Private room</v>
          </cell>
          <cell r="J3923">
            <v>4</v>
          </cell>
          <cell r="K3923">
            <v>199</v>
          </cell>
          <cell r="Q3923">
            <v>4.95</v>
          </cell>
          <cell r="S3923">
            <v>0.94</v>
          </cell>
        </row>
        <row r="3924">
          <cell r="G3924" t="str">
            <v>Ramersdorf-Perlach</v>
          </cell>
          <cell r="H3924" t="str">
            <v>Entire rental unit</v>
          </cell>
          <cell r="I3924" t="str">
            <v>Entire home/apt</v>
          </cell>
          <cell r="J3924">
            <v>2</v>
          </cell>
          <cell r="K3924">
            <v>71</v>
          </cell>
          <cell r="Q3924">
            <v>3.67</v>
          </cell>
          <cell r="S3924">
            <v>0.3</v>
          </cell>
        </row>
        <row r="3925">
          <cell r="G3925" t="str">
            <v>Ludwigsvorstadt-Isarvorstadt</v>
          </cell>
          <cell r="H3925" t="str">
            <v>Private room in rental unit</v>
          </cell>
          <cell r="I3925" t="str">
            <v>Private room</v>
          </cell>
          <cell r="J3925">
            <v>2</v>
          </cell>
        </row>
        <row r="3926">
          <cell r="G3926" t="str">
            <v>Sendling-Westpark</v>
          </cell>
          <cell r="H3926" t="str">
            <v>Entire rental unit</v>
          </cell>
          <cell r="I3926" t="str">
            <v>Entire home/apt</v>
          </cell>
          <cell r="J3926">
            <v>2</v>
          </cell>
          <cell r="Q3926">
            <v>4.6900000000000004</v>
          </cell>
          <cell r="S3926">
            <v>0.71</v>
          </cell>
        </row>
        <row r="3927">
          <cell r="G3927" t="str">
            <v>Maxvorstadt</v>
          </cell>
          <cell r="H3927" t="str">
            <v>Entire rental unit</v>
          </cell>
          <cell r="I3927" t="str">
            <v>Entire home/apt</v>
          </cell>
          <cell r="J3927">
            <v>2</v>
          </cell>
          <cell r="Q3927">
            <v>4.8099999999999996</v>
          </cell>
          <cell r="S3927">
            <v>0.91</v>
          </cell>
        </row>
        <row r="3928">
          <cell r="G3928" t="str">
            <v>Sendling-Westpark</v>
          </cell>
          <cell r="H3928" t="str">
            <v>Entire rental unit</v>
          </cell>
          <cell r="I3928" t="str">
            <v>Entire home/apt</v>
          </cell>
          <cell r="J3928">
            <v>2</v>
          </cell>
          <cell r="Q3928">
            <v>4.8</v>
          </cell>
          <cell r="S3928">
            <v>0.24</v>
          </cell>
        </row>
        <row r="3929">
          <cell r="G3929" t="str">
            <v>Ludwigsvorstadt-Isarvorstadt</v>
          </cell>
          <cell r="H3929" t="str">
            <v>Room in hotel</v>
          </cell>
          <cell r="I3929" t="str">
            <v>Private room</v>
          </cell>
          <cell r="J3929">
            <v>1</v>
          </cell>
          <cell r="K3929">
            <v>141</v>
          </cell>
          <cell r="Q3929">
            <v>5</v>
          </cell>
          <cell r="S3929">
            <v>0.05</v>
          </cell>
        </row>
        <row r="3930">
          <cell r="G3930" t="str">
            <v>Ludwigsvorstadt-Isarvorstadt</v>
          </cell>
          <cell r="H3930" t="str">
            <v>Room in hotel</v>
          </cell>
          <cell r="I3930" t="str">
            <v>Private room</v>
          </cell>
          <cell r="J3930">
            <v>2</v>
          </cell>
          <cell r="K3930">
            <v>159</v>
          </cell>
          <cell r="Q3930">
            <v>4.83</v>
          </cell>
          <cell r="S3930">
            <v>0.27</v>
          </cell>
        </row>
        <row r="3931">
          <cell r="G3931" t="str">
            <v>Ludwigsvorstadt-Isarvorstadt</v>
          </cell>
          <cell r="H3931" t="str">
            <v>Room in hotel</v>
          </cell>
          <cell r="I3931" t="str">
            <v>Private room</v>
          </cell>
          <cell r="J3931">
            <v>2</v>
          </cell>
          <cell r="Q3931">
            <v>3.5</v>
          </cell>
          <cell r="S3931">
            <v>0.11</v>
          </cell>
        </row>
        <row r="3932">
          <cell r="G3932" t="str">
            <v>Ludwigsvorstadt-Isarvorstadt</v>
          </cell>
          <cell r="H3932" t="str">
            <v>Room in hotel</v>
          </cell>
          <cell r="I3932" t="str">
            <v>Private room</v>
          </cell>
          <cell r="J3932">
            <v>3</v>
          </cell>
          <cell r="K3932">
            <v>214</v>
          </cell>
          <cell r="Q3932">
            <v>5</v>
          </cell>
          <cell r="S3932">
            <v>0.09</v>
          </cell>
        </row>
        <row r="3933">
          <cell r="G3933" t="str">
            <v>Allach-Untermenzing</v>
          </cell>
          <cell r="H3933" t="str">
            <v>Entire villa</v>
          </cell>
          <cell r="I3933" t="str">
            <v>Entire home/apt</v>
          </cell>
          <cell r="J3933">
            <v>14</v>
          </cell>
          <cell r="K3933">
            <v>1200</v>
          </cell>
        </row>
        <row r="3934">
          <cell r="G3934" t="str">
            <v>Schwabing-West</v>
          </cell>
          <cell r="H3934" t="str">
            <v>Private room in bed and breakfast</v>
          </cell>
          <cell r="I3934" t="str">
            <v>Private room</v>
          </cell>
          <cell r="J3934">
            <v>2</v>
          </cell>
          <cell r="K3934">
            <v>90</v>
          </cell>
          <cell r="Q3934">
            <v>5</v>
          </cell>
          <cell r="S3934">
            <v>0.44</v>
          </cell>
        </row>
        <row r="3935">
          <cell r="G3935" t="str">
            <v>Pasing-Obermenzing</v>
          </cell>
          <cell r="H3935" t="str">
            <v>Entire rental unit</v>
          </cell>
          <cell r="I3935" t="str">
            <v>Entire home/apt</v>
          </cell>
          <cell r="J3935">
            <v>2</v>
          </cell>
          <cell r="K3935">
            <v>64</v>
          </cell>
          <cell r="Q3935">
            <v>5</v>
          </cell>
          <cell r="S3935">
            <v>0.27</v>
          </cell>
        </row>
        <row r="3936">
          <cell r="G3936" t="str">
            <v>Au-Haidhausen</v>
          </cell>
          <cell r="H3936" t="str">
            <v>Entire rental unit</v>
          </cell>
          <cell r="I3936" t="str">
            <v>Entire home/apt</v>
          </cell>
          <cell r="J3936">
            <v>10</v>
          </cell>
          <cell r="K3936">
            <v>2200</v>
          </cell>
          <cell r="Q3936">
            <v>4.67</v>
          </cell>
          <cell r="S3936">
            <v>0.45</v>
          </cell>
        </row>
        <row r="3937">
          <cell r="G3937" t="str">
            <v>Berg am Laim</v>
          </cell>
          <cell r="H3937" t="str">
            <v>Room in aparthotel</v>
          </cell>
          <cell r="I3937" t="str">
            <v>Private room</v>
          </cell>
          <cell r="J3937">
            <v>2</v>
          </cell>
          <cell r="K3937">
            <v>173</v>
          </cell>
          <cell r="Q3937">
            <v>4.57</v>
          </cell>
          <cell r="S3937">
            <v>0.36</v>
          </cell>
        </row>
        <row r="3938">
          <cell r="G3938" t="str">
            <v>Berg am Laim</v>
          </cell>
          <cell r="H3938" t="str">
            <v>Room in hotel</v>
          </cell>
          <cell r="I3938" t="str">
            <v>Private room</v>
          </cell>
          <cell r="J3938">
            <v>3</v>
          </cell>
          <cell r="K3938">
            <v>213</v>
          </cell>
          <cell r="Q3938">
            <v>5</v>
          </cell>
          <cell r="S3938">
            <v>0.31</v>
          </cell>
        </row>
        <row r="3939">
          <cell r="G3939" t="str">
            <v>Altstadt-Lehel</v>
          </cell>
          <cell r="H3939" t="str">
            <v>Entire rental unit</v>
          </cell>
          <cell r="I3939" t="str">
            <v>Entire home/apt</v>
          </cell>
          <cell r="J3939">
            <v>6</v>
          </cell>
          <cell r="Q3939">
            <v>4.49</v>
          </cell>
          <cell r="S3939">
            <v>2.73</v>
          </cell>
        </row>
        <row r="3940">
          <cell r="G3940" t="str">
            <v>Maxvorstadt</v>
          </cell>
          <cell r="H3940" t="str">
            <v>Entire rental unit</v>
          </cell>
          <cell r="I3940" t="str">
            <v>Entire home/apt</v>
          </cell>
          <cell r="J3940">
            <v>4</v>
          </cell>
          <cell r="Q3940">
            <v>5</v>
          </cell>
          <cell r="S3940">
            <v>0.64</v>
          </cell>
        </row>
        <row r="3941">
          <cell r="G3941" t="str">
            <v>Altstadt-Lehel</v>
          </cell>
          <cell r="H3941" t="str">
            <v>Entire rental unit</v>
          </cell>
          <cell r="I3941" t="str">
            <v>Entire home/apt</v>
          </cell>
          <cell r="J3941">
            <v>6</v>
          </cell>
          <cell r="Q3941">
            <v>4.5199999999999996</v>
          </cell>
          <cell r="S3941">
            <v>1.67</v>
          </cell>
        </row>
        <row r="3942">
          <cell r="G3942" t="str">
            <v>Schwabing-Freimann</v>
          </cell>
          <cell r="H3942" t="str">
            <v>Private room in rental unit</v>
          </cell>
          <cell r="I3942" t="str">
            <v>Private room</v>
          </cell>
          <cell r="J3942">
            <v>2</v>
          </cell>
          <cell r="K3942">
            <v>250</v>
          </cell>
          <cell r="Q3942">
            <v>5</v>
          </cell>
          <cell r="S3942">
            <v>0.4</v>
          </cell>
        </row>
        <row r="3943">
          <cell r="G3943" t="str">
            <v>Schwabing-West</v>
          </cell>
          <cell r="H3943" t="str">
            <v>Entire rental unit</v>
          </cell>
          <cell r="I3943" t="str">
            <v>Entire home/apt</v>
          </cell>
          <cell r="J3943">
            <v>2</v>
          </cell>
          <cell r="K3943">
            <v>117</v>
          </cell>
          <cell r="Q3943">
            <v>5</v>
          </cell>
          <cell r="S3943">
            <v>0.75</v>
          </cell>
        </row>
        <row r="3944">
          <cell r="G3944" t="str">
            <v>Schwanthalerh√∂he</v>
          </cell>
          <cell r="H3944" t="str">
            <v>Entire rental unit</v>
          </cell>
          <cell r="I3944" t="str">
            <v>Entire home/apt</v>
          </cell>
          <cell r="J3944">
            <v>4</v>
          </cell>
          <cell r="K3944">
            <v>104</v>
          </cell>
          <cell r="Q3944">
            <v>4.67</v>
          </cell>
          <cell r="S3944">
            <v>0.13</v>
          </cell>
        </row>
        <row r="3945">
          <cell r="G3945" t="str">
            <v>Sendling</v>
          </cell>
          <cell r="H3945" t="str">
            <v>Private room in rental unit</v>
          </cell>
          <cell r="I3945" t="str">
            <v>Private room</v>
          </cell>
          <cell r="J3945">
            <v>1</v>
          </cell>
          <cell r="K3945">
            <v>47</v>
          </cell>
          <cell r="Q3945">
            <v>4.59</v>
          </cell>
          <cell r="S3945">
            <v>1</v>
          </cell>
        </row>
        <row r="3946">
          <cell r="G3946" t="str">
            <v>Schwabing-West</v>
          </cell>
          <cell r="H3946" t="str">
            <v>Private room in rental unit</v>
          </cell>
          <cell r="I3946" t="str">
            <v>Private room</v>
          </cell>
          <cell r="J3946">
            <v>2</v>
          </cell>
        </row>
        <row r="3947">
          <cell r="G3947" t="str">
            <v>Ludwigsvorstadt-Isarvorstadt</v>
          </cell>
          <cell r="H3947" t="str">
            <v>Private room in rental unit</v>
          </cell>
          <cell r="I3947" t="str">
            <v>Private room</v>
          </cell>
          <cell r="J3947">
            <v>2</v>
          </cell>
          <cell r="K3947">
            <v>100</v>
          </cell>
          <cell r="Q3947">
            <v>4.9000000000000004</v>
          </cell>
          <cell r="S3947">
            <v>0.44</v>
          </cell>
        </row>
        <row r="3948">
          <cell r="G3948" t="str">
            <v>Altstadt-Lehel</v>
          </cell>
          <cell r="H3948" t="str">
            <v>Private room in condo</v>
          </cell>
          <cell r="I3948" t="str">
            <v>Private room</v>
          </cell>
          <cell r="J3948">
            <v>1</v>
          </cell>
          <cell r="K3948">
            <v>91</v>
          </cell>
          <cell r="Q3948">
            <v>5</v>
          </cell>
          <cell r="S3948">
            <v>2.2200000000000002</v>
          </cell>
        </row>
        <row r="3949">
          <cell r="G3949" t="str">
            <v>Aubing-Lochhausen-Langwied</v>
          </cell>
          <cell r="H3949" t="str">
            <v>Private room in rental unit</v>
          </cell>
          <cell r="I3949" t="str">
            <v>Private room</v>
          </cell>
          <cell r="J3949">
            <v>1</v>
          </cell>
          <cell r="Q3949">
            <v>5</v>
          </cell>
          <cell r="S3949">
            <v>0.09</v>
          </cell>
        </row>
        <row r="3950">
          <cell r="G3950" t="str">
            <v>Untergiesing-Harlaching</v>
          </cell>
          <cell r="H3950" t="str">
            <v>Entire rental unit</v>
          </cell>
          <cell r="I3950" t="str">
            <v>Entire home/apt</v>
          </cell>
          <cell r="J3950">
            <v>5</v>
          </cell>
          <cell r="K3950">
            <v>432</v>
          </cell>
          <cell r="Q3950">
            <v>5</v>
          </cell>
          <cell r="S3950">
            <v>0.06</v>
          </cell>
        </row>
        <row r="3951">
          <cell r="G3951" t="str">
            <v>Altstadt-Lehel</v>
          </cell>
          <cell r="H3951" t="str">
            <v>Private room in rental unit</v>
          </cell>
          <cell r="I3951" t="str">
            <v>Private room</v>
          </cell>
          <cell r="J3951">
            <v>2</v>
          </cell>
          <cell r="Q3951">
            <v>4.33</v>
          </cell>
          <cell r="S3951">
            <v>2.29</v>
          </cell>
        </row>
        <row r="3952">
          <cell r="G3952" t="str">
            <v>Maxvorstadt</v>
          </cell>
          <cell r="H3952" t="str">
            <v>Entire rental unit</v>
          </cell>
          <cell r="I3952" t="str">
            <v>Entire home/apt</v>
          </cell>
          <cell r="J3952">
            <v>5</v>
          </cell>
          <cell r="Q3952">
            <v>5</v>
          </cell>
          <cell r="S3952">
            <v>0.28000000000000003</v>
          </cell>
        </row>
        <row r="3953">
          <cell r="G3953" t="str">
            <v>Altstadt-Lehel</v>
          </cell>
          <cell r="H3953" t="str">
            <v>Private room in rental unit</v>
          </cell>
          <cell r="I3953" t="str">
            <v>Private room</v>
          </cell>
          <cell r="J3953">
            <v>2</v>
          </cell>
          <cell r="Q3953">
            <v>4.67</v>
          </cell>
          <cell r="S3953">
            <v>0.17</v>
          </cell>
        </row>
        <row r="3954">
          <cell r="G3954" t="str">
            <v>Pasing-Obermenzing</v>
          </cell>
          <cell r="H3954" t="str">
            <v>Entire rental unit</v>
          </cell>
          <cell r="I3954" t="str">
            <v>Entire home/apt</v>
          </cell>
          <cell r="J3954">
            <v>2</v>
          </cell>
          <cell r="Q3954">
            <v>4.5</v>
          </cell>
          <cell r="S3954">
            <v>0.09</v>
          </cell>
        </row>
        <row r="3955">
          <cell r="G3955" t="str">
            <v>Aubing-Lochhausen-Langwied</v>
          </cell>
          <cell r="H3955" t="str">
            <v>Entire serviced apartment</v>
          </cell>
          <cell r="I3955" t="str">
            <v>Entire home/apt</v>
          </cell>
          <cell r="J3955">
            <v>1</v>
          </cell>
          <cell r="K3955">
            <v>66</v>
          </cell>
          <cell r="Q3955">
            <v>4.33</v>
          </cell>
          <cell r="S3955">
            <v>0.15</v>
          </cell>
        </row>
        <row r="3956">
          <cell r="G3956" t="str">
            <v>Aubing-Lochhausen-Langwied</v>
          </cell>
          <cell r="H3956" t="str">
            <v>Entire rental unit</v>
          </cell>
          <cell r="I3956" t="str">
            <v>Entire home/apt</v>
          </cell>
          <cell r="J3956">
            <v>2</v>
          </cell>
          <cell r="K3956">
            <v>67</v>
          </cell>
          <cell r="Q3956">
            <v>4.5</v>
          </cell>
          <cell r="S3956">
            <v>0.43</v>
          </cell>
        </row>
        <row r="3957">
          <cell r="G3957" t="str">
            <v>Bogenhausen</v>
          </cell>
          <cell r="H3957" t="str">
            <v>Entire rental unit</v>
          </cell>
          <cell r="I3957" t="str">
            <v>Entire home/apt</v>
          </cell>
          <cell r="J3957">
            <v>2</v>
          </cell>
          <cell r="K3957">
            <v>90</v>
          </cell>
          <cell r="Q3957">
            <v>5</v>
          </cell>
          <cell r="S3957">
            <v>0.32</v>
          </cell>
        </row>
        <row r="3958">
          <cell r="G3958" t="str">
            <v>Au-Haidhausen</v>
          </cell>
          <cell r="H3958" t="str">
            <v>Private room in rental unit</v>
          </cell>
          <cell r="I3958" t="str">
            <v>Private room</v>
          </cell>
          <cell r="J3958">
            <v>1</v>
          </cell>
          <cell r="K3958">
            <v>60</v>
          </cell>
          <cell r="Q3958">
            <v>4.9800000000000004</v>
          </cell>
          <cell r="S3958">
            <v>4.62</v>
          </cell>
        </row>
        <row r="3959">
          <cell r="G3959" t="str">
            <v>Neuhausen-Nymphenburg</v>
          </cell>
          <cell r="H3959" t="str">
            <v>Entire rental unit</v>
          </cell>
          <cell r="I3959" t="str">
            <v>Entire home/apt</v>
          </cell>
          <cell r="J3959">
            <v>4</v>
          </cell>
          <cell r="K3959">
            <v>550</v>
          </cell>
          <cell r="Q3959">
            <v>5</v>
          </cell>
          <cell r="S3959">
            <v>0.11</v>
          </cell>
        </row>
        <row r="3960">
          <cell r="G3960" t="str">
            <v>Maxvorstadt</v>
          </cell>
          <cell r="H3960" t="str">
            <v>Entire rental unit</v>
          </cell>
          <cell r="I3960" t="str">
            <v>Entire home/apt</v>
          </cell>
          <cell r="J3960">
            <v>2</v>
          </cell>
          <cell r="Q3960">
            <v>5</v>
          </cell>
          <cell r="S3960">
            <v>0.22</v>
          </cell>
        </row>
        <row r="3961">
          <cell r="G3961" t="str">
            <v>Schwabing-Freimann</v>
          </cell>
          <cell r="H3961" t="str">
            <v>Entire rental unit</v>
          </cell>
          <cell r="I3961" t="str">
            <v>Entire home/apt</v>
          </cell>
          <cell r="J3961">
            <v>4</v>
          </cell>
          <cell r="K3961">
            <v>141</v>
          </cell>
          <cell r="Q3961">
            <v>4.88</v>
          </cell>
          <cell r="S3961">
            <v>3.49</v>
          </cell>
        </row>
        <row r="3962">
          <cell r="G3962" t="str">
            <v>Aubing-Lochhausen-Langwied</v>
          </cell>
          <cell r="H3962" t="str">
            <v>Entire rental unit</v>
          </cell>
          <cell r="I3962" t="str">
            <v>Entire home/apt</v>
          </cell>
          <cell r="J3962">
            <v>2</v>
          </cell>
          <cell r="K3962">
            <v>70</v>
          </cell>
          <cell r="Q3962">
            <v>4.5</v>
          </cell>
          <cell r="S3962">
            <v>0.18</v>
          </cell>
        </row>
        <row r="3963">
          <cell r="G3963" t="str">
            <v>Aubing-Lochhausen-Langwied</v>
          </cell>
          <cell r="H3963" t="str">
            <v>Entire rental unit</v>
          </cell>
          <cell r="I3963" t="str">
            <v>Entire home/apt</v>
          </cell>
          <cell r="J3963">
            <v>2</v>
          </cell>
          <cell r="K3963">
            <v>67</v>
          </cell>
          <cell r="Q3963">
            <v>4</v>
          </cell>
          <cell r="S3963">
            <v>0.31</v>
          </cell>
        </row>
        <row r="3964">
          <cell r="G3964" t="str">
            <v>Hadern</v>
          </cell>
          <cell r="H3964" t="str">
            <v>Entire rental unit</v>
          </cell>
          <cell r="I3964" t="str">
            <v>Entire home/apt</v>
          </cell>
          <cell r="J3964">
            <v>2</v>
          </cell>
          <cell r="K3964">
            <v>43</v>
          </cell>
          <cell r="Q3964">
            <v>4.84</v>
          </cell>
          <cell r="S3964">
            <v>1.94</v>
          </cell>
        </row>
        <row r="3965">
          <cell r="G3965" t="str">
            <v>Ramersdorf-Perlach</v>
          </cell>
          <cell r="H3965" t="str">
            <v>Private room in rental unit</v>
          </cell>
          <cell r="I3965" t="str">
            <v>Private room</v>
          </cell>
          <cell r="J3965">
            <v>1</v>
          </cell>
          <cell r="Q3965">
            <v>5</v>
          </cell>
          <cell r="S3965">
            <v>0.09</v>
          </cell>
        </row>
        <row r="3966">
          <cell r="G3966" t="str">
            <v>Sendling-Westpark</v>
          </cell>
          <cell r="H3966" t="str">
            <v>Private room in rental unit</v>
          </cell>
          <cell r="I3966" t="str">
            <v>Private room</v>
          </cell>
          <cell r="J3966">
            <v>2</v>
          </cell>
          <cell r="Q3966">
            <v>5</v>
          </cell>
          <cell r="S3966">
            <v>0.14000000000000001</v>
          </cell>
        </row>
        <row r="3967">
          <cell r="G3967" t="str">
            <v>Bogenhausen</v>
          </cell>
          <cell r="H3967" t="str">
            <v>Entire rental unit</v>
          </cell>
          <cell r="I3967" t="str">
            <v>Entire home/apt</v>
          </cell>
          <cell r="J3967">
            <v>1</v>
          </cell>
        </row>
        <row r="3968">
          <cell r="G3968" t="str">
            <v>Neuhausen-Nymphenburg</v>
          </cell>
          <cell r="H3968" t="str">
            <v>Entire rental unit</v>
          </cell>
          <cell r="I3968" t="str">
            <v>Entire home/apt</v>
          </cell>
          <cell r="J3968">
            <v>3</v>
          </cell>
          <cell r="Q3968">
            <v>5</v>
          </cell>
          <cell r="S3968">
            <v>0.05</v>
          </cell>
        </row>
        <row r="3969">
          <cell r="G3969" t="str">
            <v>Maxvorstadt</v>
          </cell>
          <cell r="H3969" t="str">
            <v>Entire rental unit</v>
          </cell>
          <cell r="I3969" t="str">
            <v>Entire home/apt</v>
          </cell>
          <cell r="J3969">
            <v>2</v>
          </cell>
          <cell r="Q3969">
            <v>4.7</v>
          </cell>
          <cell r="S3969">
            <v>0.44</v>
          </cell>
        </row>
        <row r="3970">
          <cell r="G3970" t="str">
            <v>Aubing-Lochhausen-Langwied</v>
          </cell>
          <cell r="H3970" t="str">
            <v>Entire serviced apartment</v>
          </cell>
          <cell r="I3970" t="str">
            <v>Entire home/apt</v>
          </cell>
          <cell r="J3970">
            <v>1</v>
          </cell>
          <cell r="K3970">
            <v>66</v>
          </cell>
          <cell r="Q3970">
            <v>4</v>
          </cell>
          <cell r="S3970">
            <v>0.88</v>
          </cell>
        </row>
        <row r="3971">
          <cell r="G3971" t="str">
            <v>Aubing-Lochhausen-Langwied</v>
          </cell>
          <cell r="H3971" t="str">
            <v>Entire serviced apartment</v>
          </cell>
          <cell r="I3971" t="str">
            <v>Entire home/apt</v>
          </cell>
          <cell r="J3971">
            <v>1</v>
          </cell>
          <cell r="K3971">
            <v>80</v>
          </cell>
          <cell r="Q3971">
            <v>3.8</v>
          </cell>
          <cell r="S3971">
            <v>0.23</v>
          </cell>
        </row>
        <row r="3972">
          <cell r="G3972" t="str">
            <v>Aubing-Lochhausen-Langwied</v>
          </cell>
          <cell r="H3972" t="str">
            <v>Entire serviced apartment</v>
          </cell>
          <cell r="I3972" t="str">
            <v>Entire home/apt</v>
          </cell>
          <cell r="J3972">
            <v>1</v>
          </cell>
          <cell r="K3972">
            <v>69</v>
          </cell>
          <cell r="Q3972">
            <v>3.33</v>
          </cell>
          <cell r="S3972">
            <v>0.15</v>
          </cell>
        </row>
        <row r="3973">
          <cell r="G3973" t="str">
            <v>Obergiesing</v>
          </cell>
          <cell r="H3973" t="str">
            <v>Entire rental unit</v>
          </cell>
          <cell r="I3973" t="str">
            <v>Entire home/apt</v>
          </cell>
          <cell r="J3973">
            <v>3</v>
          </cell>
          <cell r="Q3973">
            <v>4.55</v>
          </cell>
          <cell r="S3973">
            <v>0.48</v>
          </cell>
        </row>
        <row r="3974">
          <cell r="G3974" t="str">
            <v>Au-Haidhausen</v>
          </cell>
          <cell r="H3974" t="str">
            <v>Entire rental unit</v>
          </cell>
          <cell r="I3974" t="str">
            <v>Entire home/apt</v>
          </cell>
          <cell r="J3974">
            <v>4</v>
          </cell>
          <cell r="Q3974">
            <v>5</v>
          </cell>
          <cell r="S3974">
            <v>0.18</v>
          </cell>
        </row>
        <row r="3975">
          <cell r="G3975" t="str">
            <v>Au-Haidhausen</v>
          </cell>
          <cell r="H3975" t="str">
            <v>Private room in rental unit</v>
          </cell>
          <cell r="I3975" t="str">
            <v>Private room</v>
          </cell>
          <cell r="J3975">
            <v>2</v>
          </cell>
        </row>
        <row r="3976">
          <cell r="G3976" t="str">
            <v>Aubing-Lochhausen-Langwied</v>
          </cell>
          <cell r="H3976" t="str">
            <v>Entire serviced apartment</v>
          </cell>
          <cell r="I3976" t="str">
            <v>Entire home/apt</v>
          </cell>
          <cell r="J3976">
            <v>1</v>
          </cell>
          <cell r="K3976">
            <v>72</v>
          </cell>
          <cell r="Q3976">
            <v>4.5</v>
          </cell>
          <cell r="S3976">
            <v>0.09</v>
          </cell>
        </row>
        <row r="3977">
          <cell r="G3977" t="str">
            <v>Untergiesing-Harlaching</v>
          </cell>
          <cell r="H3977" t="str">
            <v>Private room in loft</v>
          </cell>
          <cell r="I3977" t="str">
            <v>Private room</v>
          </cell>
          <cell r="J3977">
            <v>6</v>
          </cell>
          <cell r="Q3977">
            <v>5</v>
          </cell>
          <cell r="S3977">
            <v>0.05</v>
          </cell>
        </row>
        <row r="3978">
          <cell r="G3978" t="str">
            <v>Aubing-Lochhausen-Langwied</v>
          </cell>
          <cell r="H3978" t="str">
            <v>Entire rental unit</v>
          </cell>
          <cell r="I3978" t="str">
            <v>Entire home/apt</v>
          </cell>
          <cell r="J3978">
            <v>2</v>
          </cell>
          <cell r="K3978">
            <v>67</v>
          </cell>
          <cell r="Q3978">
            <v>5</v>
          </cell>
          <cell r="S3978">
            <v>0.18</v>
          </cell>
        </row>
        <row r="3979">
          <cell r="G3979" t="str">
            <v>Altstadt-Lehel</v>
          </cell>
          <cell r="H3979" t="str">
            <v>Entire rental unit</v>
          </cell>
          <cell r="I3979" t="str">
            <v>Entire home/apt</v>
          </cell>
          <cell r="J3979">
            <v>2</v>
          </cell>
          <cell r="Q3979">
            <v>4.92</v>
          </cell>
          <cell r="S3979">
            <v>0.6</v>
          </cell>
        </row>
        <row r="3980">
          <cell r="G3980" t="str">
            <v>Obergiesing</v>
          </cell>
          <cell r="H3980" t="str">
            <v>Entire rental unit</v>
          </cell>
          <cell r="I3980" t="str">
            <v>Entire home/apt</v>
          </cell>
          <cell r="J3980">
            <v>2</v>
          </cell>
          <cell r="K3980">
            <v>110</v>
          </cell>
          <cell r="Q3980">
            <v>4.67</v>
          </cell>
          <cell r="S3980">
            <v>0.14000000000000001</v>
          </cell>
        </row>
        <row r="3981">
          <cell r="G3981" t="str">
            <v>Aubing-Lochhausen-Langwied</v>
          </cell>
          <cell r="H3981" t="str">
            <v>Entire serviced apartment</v>
          </cell>
          <cell r="I3981" t="str">
            <v>Entire home/apt</v>
          </cell>
          <cell r="J3981">
            <v>1</v>
          </cell>
          <cell r="K3981">
            <v>72</v>
          </cell>
          <cell r="Q3981">
            <v>4.75</v>
          </cell>
          <cell r="S3981">
            <v>0.18</v>
          </cell>
        </row>
        <row r="3982">
          <cell r="G3982" t="str">
            <v>Aubing-Lochhausen-Langwied</v>
          </cell>
          <cell r="H3982" t="str">
            <v>Entire rental unit</v>
          </cell>
          <cell r="I3982" t="str">
            <v>Entire home/apt</v>
          </cell>
          <cell r="J3982">
            <v>2</v>
          </cell>
          <cell r="K3982">
            <v>67</v>
          </cell>
          <cell r="Q3982">
            <v>5</v>
          </cell>
          <cell r="S3982">
            <v>0.04</v>
          </cell>
        </row>
        <row r="3983">
          <cell r="G3983" t="str">
            <v>Aubing-Lochhausen-Langwied</v>
          </cell>
          <cell r="H3983" t="str">
            <v>Entire rental unit</v>
          </cell>
          <cell r="I3983" t="str">
            <v>Entire home/apt</v>
          </cell>
          <cell r="J3983">
            <v>6</v>
          </cell>
          <cell r="K3983">
            <v>199</v>
          </cell>
          <cell r="Q3983">
            <v>4.5</v>
          </cell>
          <cell r="S3983">
            <v>1.08</v>
          </cell>
        </row>
        <row r="3984">
          <cell r="G3984" t="str">
            <v>Pasing-Obermenzing</v>
          </cell>
          <cell r="H3984" t="str">
            <v>Private room in condo</v>
          </cell>
          <cell r="I3984" t="str">
            <v>Private room</v>
          </cell>
          <cell r="J3984">
            <v>1</v>
          </cell>
          <cell r="K3984">
            <v>48</v>
          </cell>
          <cell r="Q3984">
            <v>4.9400000000000004</v>
          </cell>
          <cell r="S3984">
            <v>1.62</v>
          </cell>
        </row>
        <row r="3985">
          <cell r="G3985" t="str">
            <v>Maxvorstadt</v>
          </cell>
          <cell r="H3985" t="str">
            <v>Entire rental unit</v>
          </cell>
          <cell r="I3985" t="str">
            <v>Entire home/apt</v>
          </cell>
          <cell r="J3985">
            <v>2</v>
          </cell>
        </row>
        <row r="3986">
          <cell r="G3986" t="str">
            <v>Aubing-Lochhausen-Langwied</v>
          </cell>
          <cell r="H3986" t="str">
            <v>Private room in home</v>
          </cell>
          <cell r="I3986" t="str">
            <v>Private room</v>
          </cell>
          <cell r="J3986">
            <v>1</v>
          </cell>
          <cell r="K3986">
            <v>25</v>
          </cell>
          <cell r="Q3986">
            <v>4.5</v>
          </cell>
          <cell r="S3986">
            <v>0.55000000000000004</v>
          </cell>
        </row>
        <row r="3987">
          <cell r="G3987" t="str">
            <v>Schwabing-West</v>
          </cell>
          <cell r="H3987" t="str">
            <v>Entire rental unit</v>
          </cell>
          <cell r="I3987" t="str">
            <v>Entire home/apt</v>
          </cell>
          <cell r="J3987">
            <v>3</v>
          </cell>
          <cell r="K3987">
            <v>68</v>
          </cell>
          <cell r="Q3987">
            <v>5</v>
          </cell>
          <cell r="S3987">
            <v>0.4</v>
          </cell>
        </row>
        <row r="3988">
          <cell r="G3988" t="str">
            <v>Aubing-Lochhausen-Langwied</v>
          </cell>
          <cell r="H3988" t="str">
            <v>Entire serviced apartment</v>
          </cell>
          <cell r="I3988" t="str">
            <v>Entire home/apt</v>
          </cell>
          <cell r="J3988">
            <v>1</v>
          </cell>
          <cell r="K3988">
            <v>66</v>
          </cell>
        </row>
        <row r="3989">
          <cell r="G3989" t="str">
            <v>Ludwigsvorstadt-Isarvorstadt</v>
          </cell>
          <cell r="H3989" t="str">
            <v>Entire rental unit</v>
          </cell>
          <cell r="I3989" t="str">
            <v>Entire home/apt</v>
          </cell>
          <cell r="J3989">
            <v>2</v>
          </cell>
          <cell r="K3989">
            <v>139</v>
          </cell>
          <cell r="Q3989">
            <v>5</v>
          </cell>
          <cell r="S3989">
            <v>0.4</v>
          </cell>
        </row>
        <row r="3990">
          <cell r="G3990" t="str">
            <v>Aubing-Lochhausen-Langwied</v>
          </cell>
          <cell r="H3990" t="str">
            <v>Entire rental unit</v>
          </cell>
          <cell r="I3990" t="str">
            <v>Entire home/apt</v>
          </cell>
          <cell r="J3990">
            <v>2</v>
          </cell>
          <cell r="K3990">
            <v>67</v>
          </cell>
          <cell r="Q3990">
            <v>3</v>
          </cell>
          <cell r="S3990">
            <v>0.16</v>
          </cell>
        </row>
        <row r="3991">
          <cell r="G3991" t="str">
            <v>Aubing-Lochhausen-Langwied</v>
          </cell>
          <cell r="H3991" t="str">
            <v>Entire rental unit</v>
          </cell>
          <cell r="I3991" t="str">
            <v>Entire home/apt</v>
          </cell>
          <cell r="J3991">
            <v>2</v>
          </cell>
          <cell r="K3991">
            <v>67</v>
          </cell>
          <cell r="Q3991">
            <v>4.25</v>
          </cell>
          <cell r="S3991">
            <v>0.3</v>
          </cell>
        </row>
        <row r="3992">
          <cell r="G3992" t="str">
            <v>Milbertshofen-Am Hart</v>
          </cell>
          <cell r="H3992" t="str">
            <v>Entire rental unit</v>
          </cell>
          <cell r="I3992" t="str">
            <v>Entire home/apt</v>
          </cell>
          <cell r="J3992">
            <v>1</v>
          </cell>
          <cell r="K3992">
            <v>89</v>
          </cell>
          <cell r="Q3992">
            <v>4.88</v>
          </cell>
          <cell r="S3992">
            <v>0.71</v>
          </cell>
        </row>
        <row r="3993">
          <cell r="G3993" t="str">
            <v>Au-Haidhausen</v>
          </cell>
          <cell r="H3993" t="str">
            <v>Entire rental unit</v>
          </cell>
          <cell r="I3993" t="str">
            <v>Entire home/apt</v>
          </cell>
          <cell r="J3993">
            <v>2</v>
          </cell>
        </row>
        <row r="3994">
          <cell r="G3994" t="str">
            <v>Schwabing-West</v>
          </cell>
          <cell r="H3994" t="str">
            <v>Entire rental unit</v>
          </cell>
          <cell r="I3994" t="str">
            <v>Entire home/apt</v>
          </cell>
          <cell r="J3994">
            <v>4</v>
          </cell>
          <cell r="Q3994">
            <v>4.5999999999999996</v>
          </cell>
          <cell r="S3994">
            <v>0.94</v>
          </cell>
        </row>
        <row r="3995">
          <cell r="G3995" t="str">
            <v>Au-Haidhausen</v>
          </cell>
          <cell r="H3995" t="str">
            <v>Entire rental unit</v>
          </cell>
          <cell r="I3995" t="str">
            <v>Entire home/apt</v>
          </cell>
          <cell r="J3995">
            <v>3</v>
          </cell>
          <cell r="K3995">
            <v>161</v>
          </cell>
          <cell r="Q3995">
            <v>5</v>
          </cell>
          <cell r="S3995">
            <v>0.63</v>
          </cell>
        </row>
        <row r="3996">
          <cell r="G3996" t="str">
            <v>Obergiesing</v>
          </cell>
          <cell r="H3996" t="str">
            <v>Entire rental unit</v>
          </cell>
          <cell r="I3996" t="str">
            <v>Entire home/apt</v>
          </cell>
          <cell r="J3996">
            <v>2</v>
          </cell>
          <cell r="K3996">
            <v>74</v>
          </cell>
          <cell r="Q3996">
            <v>4.49</v>
          </cell>
          <cell r="S3996">
            <v>9.8699999999999992</v>
          </cell>
        </row>
        <row r="3997">
          <cell r="G3997" t="str">
            <v>Obergiesing</v>
          </cell>
          <cell r="H3997" t="str">
            <v>Entire rental unit</v>
          </cell>
          <cell r="I3997" t="str">
            <v>Entire home/apt</v>
          </cell>
          <cell r="J3997">
            <v>3</v>
          </cell>
          <cell r="K3997">
            <v>82</v>
          </cell>
          <cell r="Q3997">
            <v>4.33</v>
          </cell>
          <cell r="S3997">
            <v>4.9000000000000004</v>
          </cell>
        </row>
        <row r="3998">
          <cell r="G3998" t="str">
            <v>Obergiesing</v>
          </cell>
          <cell r="H3998" t="str">
            <v>Entire rental unit</v>
          </cell>
          <cell r="I3998" t="str">
            <v>Entire home/apt</v>
          </cell>
          <cell r="J3998">
            <v>5</v>
          </cell>
          <cell r="K3998">
            <v>100</v>
          </cell>
          <cell r="Q3998">
            <v>4.21</v>
          </cell>
          <cell r="S3998">
            <v>0.85</v>
          </cell>
        </row>
        <row r="3999">
          <cell r="G3999" t="str">
            <v>Obergiesing</v>
          </cell>
          <cell r="H3999" t="str">
            <v>Entire rental unit</v>
          </cell>
          <cell r="I3999" t="str">
            <v>Entire home/apt</v>
          </cell>
          <cell r="J3999">
            <v>7</v>
          </cell>
          <cell r="K3999">
            <v>111</v>
          </cell>
          <cell r="Q3999">
            <v>4.5599999999999996</v>
          </cell>
          <cell r="S3999">
            <v>1.54</v>
          </cell>
        </row>
        <row r="4000">
          <cell r="G4000" t="str">
            <v>Obergiesing</v>
          </cell>
          <cell r="H4000" t="str">
            <v>Entire rental unit</v>
          </cell>
          <cell r="I4000" t="str">
            <v>Entire home/apt</v>
          </cell>
          <cell r="J4000">
            <v>7</v>
          </cell>
          <cell r="K4000">
            <v>107</v>
          </cell>
          <cell r="Q4000">
            <v>4.42</v>
          </cell>
          <cell r="S4000">
            <v>1.0900000000000001</v>
          </cell>
        </row>
        <row r="4001">
          <cell r="G4001" t="str">
            <v>Untergiesing-Harlaching</v>
          </cell>
          <cell r="H4001" t="str">
            <v>Private room in loft</v>
          </cell>
          <cell r="I4001" t="str">
            <v>Private room</v>
          </cell>
          <cell r="J4001">
            <v>4</v>
          </cell>
          <cell r="Q4001">
            <v>5</v>
          </cell>
          <cell r="S4001">
            <v>0.19</v>
          </cell>
        </row>
        <row r="4002">
          <cell r="G4002" t="str">
            <v>Aubing-Lochhausen-Langwied</v>
          </cell>
          <cell r="H4002" t="str">
            <v>Entire serviced apartment</v>
          </cell>
          <cell r="I4002" t="str">
            <v>Entire home/apt</v>
          </cell>
          <cell r="J4002">
            <v>1</v>
          </cell>
          <cell r="K4002">
            <v>66</v>
          </cell>
          <cell r="Q4002">
            <v>3</v>
          </cell>
          <cell r="S4002">
            <v>0.1</v>
          </cell>
        </row>
        <row r="4003">
          <cell r="G4003" t="str">
            <v>Obergiesing</v>
          </cell>
          <cell r="H4003" t="str">
            <v>Entire rental unit</v>
          </cell>
          <cell r="I4003" t="str">
            <v>Entire home/apt</v>
          </cell>
          <cell r="J4003">
            <v>2</v>
          </cell>
          <cell r="K4003">
            <v>94</v>
          </cell>
          <cell r="Q4003">
            <v>4.88</v>
          </cell>
          <cell r="S4003">
            <v>0.42</v>
          </cell>
        </row>
        <row r="4004">
          <cell r="G4004" t="str">
            <v>Maxvorstadt</v>
          </cell>
          <cell r="H4004" t="str">
            <v>Private room in rental unit</v>
          </cell>
          <cell r="I4004" t="str">
            <v>Private room</v>
          </cell>
          <cell r="J4004">
            <v>2</v>
          </cell>
          <cell r="K4004">
            <v>69</v>
          </cell>
          <cell r="Q4004">
            <v>4.93</v>
          </cell>
          <cell r="S4004">
            <v>2.72</v>
          </cell>
        </row>
        <row r="4005">
          <cell r="G4005" t="str">
            <v>Au-Haidhausen</v>
          </cell>
          <cell r="H4005" t="str">
            <v>Entire rental unit</v>
          </cell>
          <cell r="I4005" t="str">
            <v>Entire home/apt</v>
          </cell>
          <cell r="J4005">
            <v>3</v>
          </cell>
          <cell r="Q4005">
            <v>4.5</v>
          </cell>
          <cell r="S4005">
            <v>0.18</v>
          </cell>
        </row>
        <row r="4006">
          <cell r="G4006" t="str">
            <v>Sendling</v>
          </cell>
          <cell r="H4006" t="str">
            <v>Private room in rental unit</v>
          </cell>
          <cell r="I4006" t="str">
            <v>Private room</v>
          </cell>
          <cell r="J4006">
            <v>2</v>
          </cell>
          <cell r="Q4006">
            <v>5</v>
          </cell>
          <cell r="S4006">
            <v>0.32</v>
          </cell>
        </row>
        <row r="4007">
          <cell r="G4007" t="str">
            <v>Ludwigsvorstadt-Isarvorstadt</v>
          </cell>
          <cell r="H4007" t="str">
            <v>Entire rental unit</v>
          </cell>
          <cell r="I4007" t="str">
            <v>Entire home/apt</v>
          </cell>
          <cell r="J4007">
            <v>2</v>
          </cell>
          <cell r="K4007">
            <v>88</v>
          </cell>
          <cell r="Q4007">
            <v>4.6399999999999997</v>
          </cell>
          <cell r="S4007">
            <v>0.51</v>
          </cell>
        </row>
        <row r="4008">
          <cell r="G4008" t="str">
            <v>Milbertshofen-Am Hart</v>
          </cell>
          <cell r="H4008" t="str">
            <v>Private room in rental unit</v>
          </cell>
          <cell r="I4008" t="str">
            <v>Private room</v>
          </cell>
          <cell r="J4008">
            <v>2</v>
          </cell>
          <cell r="Q4008">
            <v>4.9000000000000004</v>
          </cell>
          <cell r="S4008">
            <v>0.45</v>
          </cell>
        </row>
        <row r="4009">
          <cell r="G4009" t="str">
            <v>Untergiesing-Harlaching</v>
          </cell>
          <cell r="H4009" t="str">
            <v>Entire rental unit</v>
          </cell>
          <cell r="I4009" t="str">
            <v>Entire home/apt</v>
          </cell>
          <cell r="J4009">
            <v>5</v>
          </cell>
          <cell r="K4009">
            <v>600</v>
          </cell>
        </row>
        <row r="4010">
          <cell r="G4010" t="str">
            <v>Schwabing-West</v>
          </cell>
          <cell r="H4010" t="str">
            <v>Private room in rental unit</v>
          </cell>
          <cell r="I4010" t="str">
            <v>Private room</v>
          </cell>
          <cell r="J4010">
            <v>2</v>
          </cell>
          <cell r="Q4010">
            <v>4</v>
          </cell>
          <cell r="S4010">
            <v>0.06</v>
          </cell>
        </row>
        <row r="4011">
          <cell r="G4011" t="str">
            <v>Sendling-Westpark</v>
          </cell>
          <cell r="H4011" t="str">
            <v>Entire rental unit</v>
          </cell>
          <cell r="I4011" t="str">
            <v>Entire home/apt</v>
          </cell>
          <cell r="J4011">
            <v>2</v>
          </cell>
          <cell r="K4011">
            <v>227</v>
          </cell>
          <cell r="Q4011">
            <v>5</v>
          </cell>
          <cell r="S4011">
            <v>0.72</v>
          </cell>
        </row>
        <row r="4012">
          <cell r="G4012" t="str">
            <v>Maxvorstadt</v>
          </cell>
          <cell r="H4012" t="str">
            <v>Entire rental unit</v>
          </cell>
          <cell r="I4012" t="str">
            <v>Entire home/apt</v>
          </cell>
          <cell r="J4012">
            <v>2</v>
          </cell>
          <cell r="K4012">
            <v>80</v>
          </cell>
        </row>
        <row r="4013">
          <cell r="G4013" t="str">
            <v>Ludwigsvorstadt-Isarvorstadt</v>
          </cell>
          <cell r="H4013" t="str">
            <v>Entire rental unit</v>
          </cell>
          <cell r="I4013" t="str">
            <v>Entire home/apt</v>
          </cell>
          <cell r="J4013">
            <v>3</v>
          </cell>
          <cell r="Q4013">
            <v>4.9400000000000004</v>
          </cell>
          <cell r="S4013">
            <v>0.72</v>
          </cell>
        </row>
        <row r="4014">
          <cell r="G4014" t="str">
            <v>Schwanthalerh√∂he</v>
          </cell>
          <cell r="H4014" t="str">
            <v>Entire rental unit</v>
          </cell>
          <cell r="I4014" t="str">
            <v>Entire home/apt</v>
          </cell>
          <cell r="J4014">
            <v>3</v>
          </cell>
          <cell r="K4014">
            <v>199</v>
          </cell>
        </row>
        <row r="4015">
          <cell r="G4015" t="str">
            <v>Obergiesing</v>
          </cell>
          <cell r="H4015" t="str">
            <v>Private room in rental unit</v>
          </cell>
          <cell r="I4015" t="str">
            <v>Private room</v>
          </cell>
          <cell r="J4015">
            <v>2</v>
          </cell>
          <cell r="K4015">
            <v>47</v>
          </cell>
          <cell r="Q4015">
            <v>4.95</v>
          </cell>
          <cell r="S4015">
            <v>1.93</v>
          </cell>
        </row>
        <row r="4016">
          <cell r="G4016" t="str">
            <v>Altstadt-Lehel</v>
          </cell>
          <cell r="H4016" t="str">
            <v>Private room in rental unit</v>
          </cell>
          <cell r="I4016" t="str">
            <v>Private room</v>
          </cell>
          <cell r="J4016">
            <v>1</v>
          </cell>
          <cell r="K4016">
            <v>50</v>
          </cell>
          <cell r="Q4016">
            <v>5</v>
          </cell>
          <cell r="S4016">
            <v>0.2</v>
          </cell>
        </row>
        <row r="4017">
          <cell r="G4017" t="str">
            <v>Thalkirchen-Obersendling-Forstenried-F√ºrstenried-Solln</v>
          </cell>
          <cell r="H4017" t="str">
            <v>Private room in rental unit</v>
          </cell>
          <cell r="I4017" t="str">
            <v>Private room</v>
          </cell>
          <cell r="J4017">
            <v>1</v>
          </cell>
          <cell r="K4017">
            <v>31</v>
          </cell>
          <cell r="Q4017">
            <v>5</v>
          </cell>
          <cell r="S4017">
            <v>0.3</v>
          </cell>
        </row>
        <row r="4018">
          <cell r="G4018" t="str">
            <v>Bogenhausen</v>
          </cell>
          <cell r="H4018" t="str">
            <v>Entire rental unit</v>
          </cell>
          <cell r="I4018" t="str">
            <v>Entire home/apt</v>
          </cell>
          <cell r="J4018">
            <v>2</v>
          </cell>
          <cell r="K4018">
            <v>180</v>
          </cell>
          <cell r="Q4018">
            <v>5</v>
          </cell>
          <cell r="S4018">
            <v>0.76</v>
          </cell>
        </row>
        <row r="4019">
          <cell r="G4019" t="str">
            <v>Sendling-Westpark</v>
          </cell>
          <cell r="H4019" t="str">
            <v>Private room in rental unit</v>
          </cell>
          <cell r="I4019" t="str">
            <v>Private room</v>
          </cell>
          <cell r="J4019">
            <v>1</v>
          </cell>
          <cell r="K4019">
            <v>95</v>
          </cell>
          <cell r="Q4019">
            <v>5</v>
          </cell>
          <cell r="S4019">
            <v>0.5</v>
          </cell>
        </row>
        <row r="4020">
          <cell r="G4020" t="str">
            <v>Bogenhausen</v>
          </cell>
          <cell r="H4020" t="str">
            <v>Entire rental unit</v>
          </cell>
          <cell r="I4020" t="str">
            <v>Entire home/apt</v>
          </cell>
          <cell r="J4020">
            <v>3</v>
          </cell>
          <cell r="K4020">
            <v>81</v>
          </cell>
        </row>
        <row r="4021">
          <cell r="G4021" t="str">
            <v>Schwanthalerh√∂he</v>
          </cell>
          <cell r="H4021" t="str">
            <v>Entire rental unit</v>
          </cell>
          <cell r="I4021" t="str">
            <v>Entire home/apt</v>
          </cell>
          <cell r="J4021">
            <v>2</v>
          </cell>
          <cell r="Q4021">
            <v>4.93</v>
          </cell>
          <cell r="S4021">
            <v>0.65</v>
          </cell>
        </row>
        <row r="4022">
          <cell r="G4022" t="str">
            <v>Sendling</v>
          </cell>
          <cell r="H4022" t="str">
            <v>Entire rental unit</v>
          </cell>
          <cell r="I4022" t="str">
            <v>Entire home/apt</v>
          </cell>
          <cell r="J4022">
            <v>4</v>
          </cell>
          <cell r="K4022">
            <v>125</v>
          </cell>
          <cell r="Q4022">
            <v>4.93</v>
          </cell>
          <cell r="S4022">
            <v>4.6900000000000004</v>
          </cell>
        </row>
        <row r="4023">
          <cell r="G4023" t="str">
            <v>Schwabing-Freimann</v>
          </cell>
          <cell r="H4023" t="str">
            <v>Entire rental unit</v>
          </cell>
          <cell r="I4023" t="str">
            <v>Entire home/apt</v>
          </cell>
          <cell r="J4023">
            <v>2</v>
          </cell>
          <cell r="K4023">
            <v>129</v>
          </cell>
          <cell r="Q4023">
            <v>4.82</v>
          </cell>
          <cell r="S4023">
            <v>2.8</v>
          </cell>
        </row>
        <row r="4024">
          <cell r="G4024" t="str">
            <v>Au-Haidhausen</v>
          </cell>
          <cell r="H4024" t="str">
            <v>Entire rental unit</v>
          </cell>
          <cell r="I4024" t="str">
            <v>Entire home/apt</v>
          </cell>
          <cell r="J4024">
            <v>4</v>
          </cell>
          <cell r="K4024">
            <v>342</v>
          </cell>
          <cell r="Q4024">
            <v>5</v>
          </cell>
          <cell r="S4024">
            <v>0.17</v>
          </cell>
        </row>
        <row r="4025">
          <cell r="G4025" t="str">
            <v>Berg am Laim</v>
          </cell>
          <cell r="H4025" t="str">
            <v>Private room in rental unit</v>
          </cell>
          <cell r="I4025" t="str">
            <v>Private room</v>
          </cell>
          <cell r="J4025">
            <v>2</v>
          </cell>
          <cell r="K4025">
            <v>80</v>
          </cell>
          <cell r="Q4025">
            <v>4.4800000000000004</v>
          </cell>
          <cell r="S4025">
            <v>1.1200000000000001</v>
          </cell>
        </row>
        <row r="4026">
          <cell r="G4026" t="str">
            <v>Neuhausen-Nymphenburg</v>
          </cell>
          <cell r="H4026" t="str">
            <v>Entire rental unit</v>
          </cell>
          <cell r="I4026" t="str">
            <v>Entire home/apt</v>
          </cell>
          <cell r="J4026">
            <v>2</v>
          </cell>
          <cell r="K4026">
            <v>92</v>
          </cell>
        </row>
        <row r="4027">
          <cell r="G4027" t="str">
            <v>Ramersdorf-Perlach</v>
          </cell>
          <cell r="H4027" t="str">
            <v>Entire rental unit</v>
          </cell>
          <cell r="I4027" t="str">
            <v>Entire home/apt</v>
          </cell>
          <cell r="J4027">
            <v>4</v>
          </cell>
          <cell r="K4027">
            <v>139</v>
          </cell>
          <cell r="Q4027">
            <v>4.79</v>
          </cell>
          <cell r="S4027">
            <v>0.68</v>
          </cell>
        </row>
        <row r="4028">
          <cell r="G4028" t="str">
            <v>Pasing-Obermenzing</v>
          </cell>
          <cell r="H4028" t="str">
            <v>Private room in home</v>
          </cell>
          <cell r="I4028" t="str">
            <v>Private room</v>
          </cell>
          <cell r="J4028">
            <v>2</v>
          </cell>
          <cell r="K4028">
            <v>88</v>
          </cell>
          <cell r="Q4028">
            <v>4.5</v>
          </cell>
          <cell r="S4028">
            <v>0.16</v>
          </cell>
        </row>
        <row r="4029">
          <cell r="G4029" t="str">
            <v>Aubing-Lochhausen-Langwied</v>
          </cell>
          <cell r="H4029" t="str">
            <v>Entire home</v>
          </cell>
          <cell r="I4029" t="str">
            <v>Entire home/apt</v>
          </cell>
          <cell r="J4029">
            <v>5</v>
          </cell>
          <cell r="K4029">
            <v>540</v>
          </cell>
        </row>
        <row r="4030">
          <cell r="G4030" t="str">
            <v>Ludwigsvorstadt-Isarvorstadt</v>
          </cell>
          <cell r="H4030" t="str">
            <v>Private room in rental unit</v>
          </cell>
          <cell r="I4030" t="str">
            <v>Private room</v>
          </cell>
          <cell r="J4030">
            <v>2</v>
          </cell>
          <cell r="K4030">
            <v>95</v>
          </cell>
          <cell r="Q4030">
            <v>4.96</v>
          </cell>
          <cell r="S4030">
            <v>1.04</v>
          </cell>
        </row>
        <row r="4031">
          <cell r="G4031" t="str">
            <v>Thalkirchen-Obersendling-Forstenried-F√ºrstenried-Solln</v>
          </cell>
          <cell r="H4031" t="str">
            <v>Entire loft</v>
          </cell>
          <cell r="I4031" t="str">
            <v>Entire home/apt</v>
          </cell>
          <cell r="J4031">
            <v>3</v>
          </cell>
          <cell r="K4031">
            <v>105</v>
          </cell>
        </row>
        <row r="4032">
          <cell r="G4032" t="str">
            <v>Maxvorstadt</v>
          </cell>
          <cell r="H4032" t="str">
            <v>Entire rental unit</v>
          </cell>
          <cell r="I4032" t="str">
            <v>Entire home/apt</v>
          </cell>
          <cell r="J4032">
            <v>4</v>
          </cell>
          <cell r="K4032">
            <v>1171</v>
          </cell>
        </row>
        <row r="4033">
          <cell r="G4033" t="str">
            <v>Bogenhausen</v>
          </cell>
          <cell r="H4033" t="str">
            <v>Private room in rental unit</v>
          </cell>
          <cell r="I4033" t="str">
            <v>Private room</v>
          </cell>
          <cell r="J4033">
            <v>2</v>
          </cell>
          <cell r="K4033">
            <v>116</v>
          </cell>
          <cell r="Q4033">
            <v>5</v>
          </cell>
          <cell r="S4033">
            <v>0.28000000000000003</v>
          </cell>
        </row>
        <row r="4034">
          <cell r="G4034" t="str">
            <v>Laim</v>
          </cell>
          <cell r="H4034" t="str">
            <v>Private room in rental unit</v>
          </cell>
          <cell r="I4034" t="str">
            <v>Private room</v>
          </cell>
          <cell r="J4034">
            <v>2</v>
          </cell>
        </row>
        <row r="4035">
          <cell r="G4035" t="str">
            <v>Thalkirchen-Obersendling-Forstenried-F√ºrstenried-Solln</v>
          </cell>
          <cell r="H4035" t="str">
            <v>Private room in home</v>
          </cell>
          <cell r="I4035" t="str">
            <v>Private room</v>
          </cell>
          <cell r="J4035">
            <v>2</v>
          </cell>
          <cell r="K4035">
            <v>46</v>
          </cell>
          <cell r="Q4035">
            <v>4.8499999999999996</v>
          </cell>
          <cell r="S4035">
            <v>1.64</v>
          </cell>
        </row>
        <row r="4036">
          <cell r="G4036" t="str">
            <v>Thalkirchen-Obersendling-Forstenried-F√ºrstenried-Solln</v>
          </cell>
          <cell r="H4036" t="str">
            <v>Private room in home</v>
          </cell>
          <cell r="I4036" t="str">
            <v>Private room</v>
          </cell>
          <cell r="J4036">
            <v>1</v>
          </cell>
          <cell r="K4036">
            <v>29</v>
          </cell>
          <cell r="Q4036">
            <v>4.8899999999999997</v>
          </cell>
          <cell r="S4036">
            <v>0.43</v>
          </cell>
        </row>
        <row r="4037">
          <cell r="G4037" t="str">
            <v>Au-Haidhausen</v>
          </cell>
          <cell r="H4037" t="str">
            <v>Entire rental unit</v>
          </cell>
          <cell r="I4037" t="str">
            <v>Entire home/apt</v>
          </cell>
          <cell r="J4037">
            <v>2</v>
          </cell>
          <cell r="K4037">
            <v>175</v>
          </cell>
          <cell r="Q4037">
            <v>4.92</v>
          </cell>
          <cell r="S4037">
            <v>0.61</v>
          </cell>
        </row>
        <row r="4038">
          <cell r="G4038" t="str">
            <v>Schwabing-West</v>
          </cell>
          <cell r="H4038" t="str">
            <v>Entire rental unit</v>
          </cell>
          <cell r="I4038" t="str">
            <v>Entire home/apt</v>
          </cell>
          <cell r="J4038">
            <v>4</v>
          </cell>
        </row>
        <row r="4039">
          <cell r="G4039" t="str">
            <v>Ludwigsvorstadt-Isarvorstadt</v>
          </cell>
          <cell r="H4039" t="str">
            <v>Entire rental unit</v>
          </cell>
          <cell r="I4039" t="str">
            <v>Entire home/apt</v>
          </cell>
          <cell r="J4039">
            <v>4</v>
          </cell>
          <cell r="Q4039">
            <v>5</v>
          </cell>
          <cell r="S4039">
            <v>0.18</v>
          </cell>
        </row>
        <row r="4040">
          <cell r="G4040" t="str">
            <v>Ludwigsvorstadt-Isarvorstadt</v>
          </cell>
          <cell r="H4040" t="str">
            <v>Entire rental unit</v>
          </cell>
          <cell r="I4040" t="str">
            <v>Entire home/apt</v>
          </cell>
          <cell r="J4040">
            <v>3</v>
          </cell>
          <cell r="Q4040">
            <v>5</v>
          </cell>
          <cell r="S4040">
            <v>0.14000000000000001</v>
          </cell>
        </row>
        <row r="4041">
          <cell r="G4041" t="str">
            <v>Milbertshofen-Am Hart</v>
          </cell>
          <cell r="H4041" t="str">
            <v>Room in hotel</v>
          </cell>
          <cell r="I4041" t="str">
            <v>Private room</v>
          </cell>
          <cell r="J4041">
            <v>2</v>
          </cell>
          <cell r="K4041">
            <v>134</v>
          </cell>
        </row>
        <row r="4042">
          <cell r="G4042" t="str">
            <v>Moosach</v>
          </cell>
          <cell r="H4042" t="str">
            <v>Entire rental unit</v>
          </cell>
          <cell r="I4042" t="str">
            <v>Entire home/apt</v>
          </cell>
          <cell r="J4042">
            <v>2</v>
          </cell>
          <cell r="Q4042">
            <v>4.63</v>
          </cell>
          <cell r="S4042">
            <v>1</v>
          </cell>
        </row>
        <row r="4043">
          <cell r="G4043" t="str">
            <v>Neuhausen-Nymphenburg</v>
          </cell>
          <cell r="H4043" t="str">
            <v>Private room in rental unit</v>
          </cell>
          <cell r="I4043" t="str">
            <v>Private room</v>
          </cell>
          <cell r="J4043">
            <v>2</v>
          </cell>
          <cell r="K4043">
            <v>67</v>
          </cell>
          <cell r="Q4043">
            <v>4.93</v>
          </cell>
          <cell r="S4043">
            <v>1.38</v>
          </cell>
        </row>
        <row r="4044">
          <cell r="G4044" t="str">
            <v>Pasing-Obermenzing</v>
          </cell>
          <cell r="H4044" t="str">
            <v>Entire rental unit</v>
          </cell>
          <cell r="I4044" t="str">
            <v>Entire home/apt</v>
          </cell>
          <cell r="J4044">
            <v>4</v>
          </cell>
          <cell r="K4044">
            <v>119</v>
          </cell>
        </row>
        <row r="4045">
          <cell r="G4045" t="str">
            <v>Au-Haidhausen</v>
          </cell>
          <cell r="H4045" t="str">
            <v>Entire rental unit</v>
          </cell>
          <cell r="I4045" t="str">
            <v>Entire home/apt</v>
          </cell>
          <cell r="J4045">
            <v>2</v>
          </cell>
          <cell r="Q4045">
            <v>5</v>
          </cell>
          <cell r="S4045">
            <v>0.19</v>
          </cell>
        </row>
        <row r="4046">
          <cell r="G4046" t="str">
            <v>Neuhausen-Nymphenburg</v>
          </cell>
          <cell r="H4046" t="str">
            <v>Entire rental unit</v>
          </cell>
          <cell r="I4046" t="str">
            <v>Entire home/apt</v>
          </cell>
          <cell r="J4046">
            <v>4</v>
          </cell>
          <cell r="Q4046">
            <v>4.96</v>
          </cell>
          <cell r="S4046">
            <v>1.23</v>
          </cell>
        </row>
        <row r="4047">
          <cell r="G4047" t="str">
            <v>Schwabing-West</v>
          </cell>
          <cell r="H4047" t="str">
            <v>Entire rental unit</v>
          </cell>
          <cell r="I4047" t="str">
            <v>Entire home/apt</v>
          </cell>
          <cell r="J4047">
            <v>1</v>
          </cell>
          <cell r="K4047">
            <v>79</v>
          </cell>
          <cell r="Q4047">
            <v>5</v>
          </cell>
          <cell r="S4047">
            <v>0.28000000000000003</v>
          </cell>
        </row>
        <row r="4048">
          <cell r="G4048" t="str">
            <v>Obergiesing</v>
          </cell>
          <cell r="H4048" t="str">
            <v>Entire rental unit</v>
          </cell>
          <cell r="I4048" t="str">
            <v>Entire home/apt</v>
          </cell>
          <cell r="J4048">
            <v>4</v>
          </cell>
          <cell r="K4048">
            <v>628</v>
          </cell>
          <cell r="Q4048">
            <v>5</v>
          </cell>
          <cell r="S4048">
            <v>0.41</v>
          </cell>
        </row>
        <row r="4049">
          <cell r="G4049" t="str">
            <v>Berg am Laim</v>
          </cell>
          <cell r="H4049" t="str">
            <v>Entire rental unit</v>
          </cell>
          <cell r="I4049" t="str">
            <v>Entire home/apt</v>
          </cell>
          <cell r="J4049">
            <v>3</v>
          </cell>
          <cell r="K4049">
            <v>144</v>
          </cell>
          <cell r="Q4049">
            <v>4.78</v>
          </cell>
          <cell r="S4049">
            <v>1</v>
          </cell>
        </row>
        <row r="4050">
          <cell r="G4050" t="str">
            <v>Neuhausen-Nymphenburg</v>
          </cell>
          <cell r="H4050" t="str">
            <v>Entire rental unit</v>
          </cell>
          <cell r="I4050" t="str">
            <v>Entire home/apt</v>
          </cell>
          <cell r="J4050">
            <v>6</v>
          </cell>
          <cell r="Q4050">
            <v>4.67</v>
          </cell>
          <cell r="S4050">
            <v>0.14000000000000001</v>
          </cell>
        </row>
        <row r="4051">
          <cell r="G4051" t="str">
            <v>Laim</v>
          </cell>
          <cell r="H4051" t="str">
            <v>Entire rental unit</v>
          </cell>
          <cell r="I4051" t="str">
            <v>Entire home/apt</v>
          </cell>
          <cell r="J4051">
            <v>2</v>
          </cell>
          <cell r="Q4051">
            <v>5</v>
          </cell>
          <cell r="S4051">
            <v>0.26</v>
          </cell>
        </row>
        <row r="4052">
          <cell r="G4052" t="str">
            <v>Sendling-Westpark</v>
          </cell>
          <cell r="H4052" t="str">
            <v>Entire rental unit</v>
          </cell>
          <cell r="I4052" t="str">
            <v>Entire home/apt</v>
          </cell>
          <cell r="J4052">
            <v>3</v>
          </cell>
        </row>
        <row r="4053">
          <cell r="G4053" t="str">
            <v>Neuhausen-Nymphenburg</v>
          </cell>
          <cell r="H4053" t="str">
            <v>Entire rental unit</v>
          </cell>
          <cell r="I4053" t="str">
            <v>Entire home/apt</v>
          </cell>
          <cell r="J4053">
            <v>2</v>
          </cell>
          <cell r="K4053">
            <v>169</v>
          </cell>
        </row>
        <row r="4054">
          <cell r="G4054" t="str">
            <v>Sendling-Westpark</v>
          </cell>
          <cell r="H4054" t="str">
            <v>Entire rental unit</v>
          </cell>
          <cell r="I4054" t="str">
            <v>Entire home/apt</v>
          </cell>
          <cell r="J4054">
            <v>4</v>
          </cell>
          <cell r="Q4054">
            <v>5</v>
          </cell>
          <cell r="S4054">
            <v>0.28000000000000003</v>
          </cell>
        </row>
        <row r="4055">
          <cell r="G4055" t="str">
            <v>Neuhausen-Nymphenburg</v>
          </cell>
          <cell r="H4055" t="str">
            <v>Entire rental unit</v>
          </cell>
          <cell r="I4055" t="str">
            <v>Entire home/apt</v>
          </cell>
          <cell r="J4055">
            <v>2</v>
          </cell>
          <cell r="K4055">
            <v>160</v>
          </cell>
          <cell r="Q4055">
            <v>4.75</v>
          </cell>
          <cell r="S4055">
            <v>0.22</v>
          </cell>
        </row>
        <row r="4056">
          <cell r="G4056" t="str">
            <v>Au-Haidhausen</v>
          </cell>
          <cell r="H4056" t="str">
            <v>Entire rental unit</v>
          </cell>
          <cell r="I4056" t="str">
            <v>Entire home/apt</v>
          </cell>
          <cell r="J4056">
            <v>2</v>
          </cell>
          <cell r="K4056">
            <v>126</v>
          </cell>
          <cell r="Q4056">
            <v>5</v>
          </cell>
          <cell r="S4056">
            <v>0.11</v>
          </cell>
        </row>
        <row r="4057">
          <cell r="G4057" t="str">
            <v>Milbertshofen-Am Hart</v>
          </cell>
          <cell r="H4057" t="str">
            <v>Entire rental unit</v>
          </cell>
          <cell r="I4057" t="str">
            <v>Entire home/apt</v>
          </cell>
          <cell r="J4057">
            <v>2</v>
          </cell>
          <cell r="K4057">
            <v>87</v>
          </cell>
          <cell r="Q4057">
            <v>4.88</v>
          </cell>
          <cell r="S4057">
            <v>0.74</v>
          </cell>
        </row>
        <row r="4058">
          <cell r="G4058" t="str">
            <v>Aubing-Lochhausen-Langwied</v>
          </cell>
          <cell r="H4058" t="str">
            <v>Entire condo</v>
          </cell>
          <cell r="I4058" t="str">
            <v>Entire home/apt</v>
          </cell>
          <cell r="J4058">
            <v>3</v>
          </cell>
          <cell r="Q4058">
            <v>4.9400000000000004</v>
          </cell>
          <cell r="S4058">
            <v>0.75</v>
          </cell>
        </row>
        <row r="4059">
          <cell r="G4059" t="str">
            <v>Ludwigsvorstadt-Isarvorstadt</v>
          </cell>
          <cell r="H4059" t="str">
            <v>Private room in rental unit</v>
          </cell>
          <cell r="I4059" t="str">
            <v>Private room</v>
          </cell>
          <cell r="J4059">
            <v>2</v>
          </cell>
          <cell r="K4059">
            <v>164</v>
          </cell>
          <cell r="Q4059">
            <v>5</v>
          </cell>
          <cell r="S4059">
            <v>0.23</v>
          </cell>
        </row>
        <row r="4060">
          <cell r="G4060" t="str">
            <v>Moosach</v>
          </cell>
          <cell r="H4060" t="str">
            <v>Private room in rental unit</v>
          </cell>
          <cell r="I4060" t="str">
            <v>Private room</v>
          </cell>
          <cell r="J4060">
            <v>2</v>
          </cell>
          <cell r="K4060">
            <v>500</v>
          </cell>
        </row>
        <row r="4061">
          <cell r="G4061" t="str">
            <v>Schwabing-Freimann</v>
          </cell>
          <cell r="H4061" t="str">
            <v>Entire rental unit</v>
          </cell>
          <cell r="I4061" t="str">
            <v>Entire home/apt</v>
          </cell>
          <cell r="J4061">
            <v>2</v>
          </cell>
        </row>
        <row r="4062">
          <cell r="G4062" t="str">
            <v>Sendling-Westpark</v>
          </cell>
          <cell r="H4062" t="str">
            <v>Entire villa</v>
          </cell>
          <cell r="I4062" t="str">
            <v>Entire home/apt</v>
          </cell>
          <cell r="J4062">
            <v>4</v>
          </cell>
          <cell r="Q4062">
            <v>4.8099999999999996</v>
          </cell>
          <cell r="S4062">
            <v>1.44</v>
          </cell>
        </row>
        <row r="4063">
          <cell r="G4063" t="str">
            <v>Hadern</v>
          </cell>
          <cell r="H4063" t="str">
            <v>Private room in rental unit</v>
          </cell>
          <cell r="I4063" t="str">
            <v>Private room</v>
          </cell>
          <cell r="J4063">
            <v>2</v>
          </cell>
          <cell r="Q4063">
            <v>5</v>
          </cell>
          <cell r="S4063">
            <v>0.92</v>
          </cell>
        </row>
        <row r="4064">
          <cell r="G4064" t="str">
            <v>Moosach</v>
          </cell>
          <cell r="H4064" t="str">
            <v>Private room in rental unit</v>
          </cell>
          <cell r="I4064" t="str">
            <v>Private room</v>
          </cell>
          <cell r="J4064">
            <v>4</v>
          </cell>
          <cell r="K4064">
            <v>35</v>
          </cell>
          <cell r="Q4064">
            <v>4.22</v>
          </cell>
          <cell r="S4064">
            <v>0.42</v>
          </cell>
        </row>
        <row r="4065">
          <cell r="G4065" t="str">
            <v>Moosach</v>
          </cell>
          <cell r="H4065" t="str">
            <v>Private room in condo</v>
          </cell>
          <cell r="I4065" t="str">
            <v>Private room</v>
          </cell>
          <cell r="J4065">
            <v>3</v>
          </cell>
          <cell r="K4065">
            <v>33</v>
          </cell>
          <cell r="Q4065">
            <v>4.8899999999999997</v>
          </cell>
          <cell r="S4065">
            <v>3.07</v>
          </cell>
        </row>
        <row r="4066">
          <cell r="G4066" t="str">
            <v>Tudering-Riem</v>
          </cell>
          <cell r="H4066" t="str">
            <v>Private room in bed and breakfast</v>
          </cell>
          <cell r="I4066" t="str">
            <v>Private room</v>
          </cell>
          <cell r="J4066">
            <v>1</v>
          </cell>
          <cell r="K4066">
            <v>165</v>
          </cell>
        </row>
        <row r="4067">
          <cell r="G4067" t="str">
            <v>Ludwigsvorstadt-Isarvorstadt</v>
          </cell>
          <cell r="H4067" t="str">
            <v>Private room in rental unit</v>
          </cell>
          <cell r="I4067" t="str">
            <v>Private room</v>
          </cell>
          <cell r="J4067">
            <v>2</v>
          </cell>
          <cell r="Q4067">
            <v>4.9400000000000004</v>
          </cell>
          <cell r="S4067">
            <v>1.43</v>
          </cell>
        </row>
        <row r="4068">
          <cell r="G4068" t="str">
            <v>Schwabing-West</v>
          </cell>
          <cell r="H4068" t="str">
            <v>Private room in rental unit</v>
          </cell>
          <cell r="I4068" t="str">
            <v>Private room</v>
          </cell>
          <cell r="J4068">
            <v>1</v>
          </cell>
          <cell r="Q4068">
            <v>3</v>
          </cell>
          <cell r="S4068">
            <v>0.14000000000000001</v>
          </cell>
        </row>
        <row r="4069">
          <cell r="G4069" t="str">
            <v>Neuhausen-Nymphenburg</v>
          </cell>
          <cell r="H4069" t="str">
            <v>Entire rental unit</v>
          </cell>
          <cell r="I4069" t="str">
            <v>Entire home/apt</v>
          </cell>
          <cell r="J4069">
            <v>4</v>
          </cell>
          <cell r="Q4069">
            <v>5</v>
          </cell>
          <cell r="S4069">
            <v>0.1</v>
          </cell>
        </row>
        <row r="4070">
          <cell r="G4070" t="str">
            <v>Ramersdorf-Perlach</v>
          </cell>
          <cell r="H4070" t="str">
            <v>Private room in rental unit</v>
          </cell>
          <cell r="I4070" t="str">
            <v>Private room</v>
          </cell>
          <cell r="J4070">
            <v>1</v>
          </cell>
          <cell r="K4070">
            <v>55</v>
          </cell>
          <cell r="Q4070">
            <v>5</v>
          </cell>
          <cell r="S4070">
            <v>1.1399999999999999</v>
          </cell>
        </row>
        <row r="4071">
          <cell r="G4071" t="str">
            <v>Altstadt-Lehel</v>
          </cell>
          <cell r="H4071" t="str">
            <v>Entire rental unit</v>
          </cell>
          <cell r="I4071" t="str">
            <v>Entire home/apt</v>
          </cell>
          <cell r="J4071">
            <v>3</v>
          </cell>
          <cell r="Q4071">
            <v>4.5599999999999996</v>
          </cell>
          <cell r="S4071">
            <v>0.92</v>
          </cell>
        </row>
        <row r="4072">
          <cell r="G4072" t="str">
            <v>Neuhausen-Nymphenburg</v>
          </cell>
          <cell r="H4072" t="str">
            <v>Entire rental unit</v>
          </cell>
          <cell r="I4072" t="str">
            <v>Entire home/apt</v>
          </cell>
          <cell r="J4072">
            <v>2</v>
          </cell>
          <cell r="Q4072">
            <v>4.83</v>
          </cell>
          <cell r="S4072">
            <v>0.31</v>
          </cell>
        </row>
        <row r="4073">
          <cell r="G4073" t="str">
            <v>Ludwigsvorstadt-Isarvorstadt</v>
          </cell>
          <cell r="H4073" t="str">
            <v>Entire rental unit</v>
          </cell>
          <cell r="I4073" t="str">
            <v>Entire home/apt</v>
          </cell>
          <cell r="J4073">
            <v>2</v>
          </cell>
          <cell r="K4073">
            <v>240</v>
          </cell>
        </row>
        <row r="4074">
          <cell r="G4074" t="str">
            <v>Pasing-Obermenzing</v>
          </cell>
          <cell r="H4074" t="str">
            <v>Private room in rental unit</v>
          </cell>
          <cell r="I4074" t="str">
            <v>Private room</v>
          </cell>
          <cell r="J4074">
            <v>2</v>
          </cell>
          <cell r="K4074">
            <v>408</v>
          </cell>
        </row>
        <row r="4075">
          <cell r="G4075" t="str">
            <v>Ludwigsvorstadt-Isarvorstadt</v>
          </cell>
          <cell r="H4075" t="str">
            <v>Private room in rental unit</v>
          </cell>
          <cell r="I4075" t="str">
            <v>Private room</v>
          </cell>
          <cell r="J4075">
            <v>2</v>
          </cell>
          <cell r="K4075">
            <v>139</v>
          </cell>
          <cell r="Q4075">
            <v>4.67</v>
          </cell>
          <cell r="S4075">
            <v>0.14000000000000001</v>
          </cell>
        </row>
        <row r="4076">
          <cell r="G4076" t="str">
            <v>Sendling-Westpark</v>
          </cell>
          <cell r="H4076" t="str">
            <v>Entire rental unit</v>
          </cell>
          <cell r="I4076" t="str">
            <v>Entire home/apt</v>
          </cell>
          <cell r="J4076">
            <v>2</v>
          </cell>
          <cell r="K4076">
            <v>76</v>
          </cell>
          <cell r="Q4076">
            <v>5</v>
          </cell>
          <cell r="S4076">
            <v>0.31</v>
          </cell>
        </row>
        <row r="4077">
          <cell r="G4077" t="str">
            <v>Au-Haidhausen</v>
          </cell>
          <cell r="H4077" t="str">
            <v>Entire rental unit</v>
          </cell>
          <cell r="I4077" t="str">
            <v>Entire home/apt</v>
          </cell>
          <cell r="J4077">
            <v>4</v>
          </cell>
          <cell r="K4077">
            <v>466</v>
          </cell>
        </row>
        <row r="4078">
          <cell r="G4078" t="str">
            <v>Schwanthalerh√∂he</v>
          </cell>
          <cell r="H4078" t="str">
            <v>Private room in rental unit</v>
          </cell>
          <cell r="I4078" t="str">
            <v>Private room</v>
          </cell>
          <cell r="J4078">
            <v>2</v>
          </cell>
          <cell r="Q4078">
            <v>4.8899999999999997</v>
          </cell>
          <cell r="S4078">
            <v>0.43</v>
          </cell>
        </row>
        <row r="4079">
          <cell r="G4079" t="str">
            <v>Berg am Laim</v>
          </cell>
          <cell r="H4079" t="str">
            <v>Private room in home</v>
          </cell>
          <cell r="I4079" t="str">
            <v>Private room</v>
          </cell>
          <cell r="J4079">
            <v>2</v>
          </cell>
          <cell r="K4079">
            <v>350</v>
          </cell>
        </row>
        <row r="4080">
          <cell r="G4080" t="str">
            <v>Pasing-Obermenzing</v>
          </cell>
          <cell r="H4080" t="str">
            <v>Private room in rental unit</v>
          </cell>
          <cell r="I4080" t="str">
            <v>Private room</v>
          </cell>
          <cell r="J4080">
            <v>3</v>
          </cell>
          <cell r="Q4080">
            <v>4.83</v>
          </cell>
          <cell r="S4080">
            <v>1.95</v>
          </cell>
        </row>
        <row r="4081">
          <cell r="G4081" t="str">
            <v>Schwanthalerh√∂he</v>
          </cell>
          <cell r="H4081" t="str">
            <v>Private room in rental unit</v>
          </cell>
          <cell r="I4081" t="str">
            <v>Private room</v>
          </cell>
          <cell r="J4081">
            <v>2</v>
          </cell>
          <cell r="Q4081">
            <v>5</v>
          </cell>
          <cell r="S4081">
            <v>0.33</v>
          </cell>
        </row>
        <row r="4082">
          <cell r="G4082" t="str">
            <v>Maxvorstadt</v>
          </cell>
          <cell r="H4082" t="str">
            <v>Entire rental unit</v>
          </cell>
          <cell r="I4082" t="str">
            <v>Entire home/apt</v>
          </cell>
          <cell r="J4082">
            <v>4</v>
          </cell>
          <cell r="K4082">
            <v>79</v>
          </cell>
          <cell r="Q4082">
            <v>4.8600000000000003</v>
          </cell>
          <cell r="S4082">
            <v>3.39</v>
          </cell>
        </row>
        <row r="4083">
          <cell r="G4083" t="str">
            <v>Maxvorstadt</v>
          </cell>
          <cell r="H4083" t="str">
            <v>Private room in rental unit</v>
          </cell>
          <cell r="I4083" t="str">
            <v>Private room</v>
          </cell>
          <cell r="J4083">
            <v>4</v>
          </cell>
        </row>
        <row r="4084">
          <cell r="G4084" t="str">
            <v>Ludwigsvorstadt-Isarvorstadt</v>
          </cell>
          <cell r="H4084" t="str">
            <v>Entire rental unit</v>
          </cell>
          <cell r="I4084" t="str">
            <v>Entire home/apt</v>
          </cell>
          <cell r="J4084">
            <v>4</v>
          </cell>
          <cell r="Q4084">
            <v>5</v>
          </cell>
          <cell r="S4084">
            <v>0.42</v>
          </cell>
        </row>
        <row r="4085">
          <cell r="G4085" t="str">
            <v>Aubing-Lochhausen-Langwied</v>
          </cell>
          <cell r="H4085" t="str">
            <v>Entire rental unit</v>
          </cell>
          <cell r="I4085" t="str">
            <v>Entire home/apt</v>
          </cell>
          <cell r="J4085">
            <v>2</v>
          </cell>
        </row>
        <row r="4086">
          <cell r="G4086" t="str">
            <v>Ludwigsvorstadt-Isarvorstadt</v>
          </cell>
          <cell r="H4086" t="str">
            <v>Entire rental unit</v>
          </cell>
          <cell r="I4086" t="str">
            <v>Entire home/apt</v>
          </cell>
          <cell r="J4086">
            <v>2</v>
          </cell>
          <cell r="K4086">
            <v>86</v>
          </cell>
          <cell r="Q4086">
            <v>4.7300000000000004</v>
          </cell>
          <cell r="S4086">
            <v>2.66</v>
          </cell>
        </row>
        <row r="4087">
          <cell r="G4087" t="str">
            <v>Hadern</v>
          </cell>
          <cell r="H4087" t="str">
            <v>Entire rental unit</v>
          </cell>
          <cell r="I4087" t="str">
            <v>Entire home/apt</v>
          </cell>
          <cell r="J4087">
            <v>3</v>
          </cell>
          <cell r="K4087">
            <v>200</v>
          </cell>
          <cell r="Q4087">
            <v>5</v>
          </cell>
          <cell r="S4087">
            <v>0.05</v>
          </cell>
        </row>
        <row r="4088">
          <cell r="G4088" t="str">
            <v>Bogenhausen</v>
          </cell>
          <cell r="H4088" t="str">
            <v>Entire rental unit</v>
          </cell>
          <cell r="I4088" t="str">
            <v>Entire home/apt</v>
          </cell>
          <cell r="J4088">
            <v>2</v>
          </cell>
          <cell r="K4088">
            <v>81</v>
          </cell>
        </row>
        <row r="4089">
          <cell r="G4089" t="str">
            <v>Obergiesing</v>
          </cell>
          <cell r="H4089" t="str">
            <v>Entire rental unit</v>
          </cell>
          <cell r="I4089" t="str">
            <v>Entire home/apt</v>
          </cell>
          <cell r="J4089">
            <v>2</v>
          </cell>
          <cell r="Q4089">
            <v>4.3</v>
          </cell>
          <cell r="S4089">
            <v>0.47</v>
          </cell>
        </row>
        <row r="4090">
          <cell r="G4090" t="str">
            <v>Pasing-Obermenzing</v>
          </cell>
          <cell r="H4090" t="str">
            <v>Entire rental unit</v>
          </cell>
          <cell r="I4090" t="str">
            <v>Entire home/apt</v>
          </cell>
          <cell r="J4090">
            <v>2</v>
          </cell>
          <cell r="Q4090">
            <v>5</v>
          </cell>
          <cell r="S4090">
            <v>0.05</v>
          </cell>
        </row>
        <row r="4091">
          <cell r="G4091" t="str">
            <v>Obergiesing</v>
          </cell>
          <cell r="H4091" t="str">
            <v>Private room in rental unit</v>
          </cell>
          <cell r="I4091" t="str">
            <v>Private room</v>
          </cell>
          <cell r="J4091">
            <v>1</v>
          </cell>
          <cell r="Q4091">
            <v>4.93</v>
          </cell>
          <cell r="S4091">
            <v>0.66</v>
          </cell>
        </row>
        <row r="4092">
          <cell r="G4092" t="str">
            <v>Maxvorstadt</v>
          </cell>
          <cell r="H4092" t="str">
            <v>Private room in rental unit</v>
          </cell>
          <cell r="I4092" t="str">
            <v>Private room</v>
          </cell>
          <cell r="J4092">
            <v>2</v>
          </cell>
          <cell r="K4092">
            <v>50</v>
          </cell>
          <cell r="Q4092">
            <v>4.9000000000000004</v>
          </cell>
          <cell r="S4092">
            <v>1.88</v>
          </cell>
        </row>
        <row r="4093">
          <cell r="G4093" t="str">
            <v>Au-Haidhausen</v>
          </cell>
          <cell r="H4093" t="str">
            <v>Entire rental unit</v>
          </cell>
          <cell r="I4093" t="str">
            <v>Entire home/apt</v>
          </cell>
          <cell r="J4093">
            <v>4</v>
          </cell>
          <cell r="Q4093">
            <v>5</v>
          </cell>
          <cell r="S4093">
            <v>0.9</v>
          </cell>
        </row>
        <row r="4094">
          <cell r="G4094" t="str">
            <v>Neuhausen-Nymphenburg</v>
          </cell>
          <cell r="H4094" t="str">
            <v>Entire rental unit</v>
          </cell>
          <cell r="I4094" t="str">
            <v>Entire home/apt</v>
          </cell>
          <cell r="J4094">
            <v>1</v>
          </cell>
          <cell r="K4094">
            <v>65</v>
          </cell>
          <cell r="Q4094">
            <v>3</v>
          </cell>
          <cell r="S4094">
            <v>0.09</v>
          </cell>
        </row>
        <row r="4095">
          <cell r="G4095" t="str">
            <v>Schwabing-West</v>
          </cell>
          <cell r="H4095" t="str">
            <v>Entire rental unit</v>
          </cell>
          <cell r="I4095" t="str">
            <v>Entire home/apt</v>
          </cell>
          <cell r="J4095">
            <v>3</v>
          </cell>
          <cell r="K4095">
            <v>86</v>
          </cell>
          <cell r="Q4095">
            <v>4.82</v>
          </cell>
          <cell r="S4095">
            <v>0.53</v>
          </cell>
        </row>
        <row r="4096">
          <cell r="G4096" t="str">
            <v>Ludwigsvorstadt-Isarvorstadt</v>
          </cell>
          <cell r="H4096" t="str">
            <v>Entire rental unit</v>
          </cell>
          <cell r="I4096" t="str">
            <v>Entire home/apt</v>
          </cell>
          <cell r="J4096">
            <v>2</v>
          </cell>
          <cell r="K4096">
            <v>89</v>
          </cell>
          <cell r="Q4096">
            <v>4.7699999999999996</v>
          </cell>
          <cell r="S4096">
            <v>2</v>
          </cell>
        </row>
        <row r="4097">
          <cell r="G4097" t="str">
            <v>Au-Haidhausen</v>
          </cell>
          <cell r="H4097" t="str">
            <v>Entire loft</v>
          </cell>
          <cell r="I4097" t="str">
            <v>Entire home/apt</v>
          </cell>
          <cell r="J4097">
            <v>2</v>
          </cell>
          <cell r="Q4097">
            <v>5</v>
          </cell>
          <cell r="S4097">
            <v>0.52</v>
          </cell>
        </row>
        <row r="4098">
          <cell r="G4098" t="str">
            <v>Neuhausen-Nymphenburg</v>
          </cell>
          <cell r="H4098" t="str">
            <v>Private room in rental unit</v>
          </cell>
          <cell r="I4098" t="str">
            <v>Private room</v>
          </cell>
          <cell r="J4098">
            <v>2</v>
          </cell>
          <cell r="K4098">
            <v>56</v>
          </cell>
          <cell r="Q4098">
            <v>4.95</v>
          </cell>
          <cell r="S4098">
            <v>2.2200000000000002</v>
          </cell>
        </row>
        <row r="4099">
          <cell r="G4099" t="str">
            <v>Schwabing-Freimann</v>
          </cell>
          <cell r="H4099" t="str">
            <v>Entire rental unit</v>
          </cell>
          <cell r="I4099" t="str">
            <v>Entire home/apt</v>
          </cell>
          <cell r="J4099">
            <v>3</v>
          </cell>
          <cell r="K4099">
            <v>267</v>
          </cell>
        </row>
        <row r="4100">
          <cell r="G4100" t="str">
            <v>Schwabing-West</v>
          </cell>
          <cell r="H4100" t="str">
            <v>Entire rental unit</v>
          </cell>
          <cell r="I4100" t="str">
            <v>Entire home/apt</v>
          </cell>
          <cell r="J4100">
            <v>2</v>
          </cell>
          <cell r="Q4100">
            <v>5</v>
          </cell>
          <cell r="S4100">
            <v>0.06</v>
          </cell>
        </row>
        <row r="4101">
          <cell r="G4101" t="str">
            <v>Ramersdorf-Perlach</v>
          </cell>
          <cell r="H4101" t="str">
            <v>Private room in rental unit</v>
          </cell>
          <cell r="I4101" t="str">
            <v>Private room</v>
          </cell>
          <cell r="J4101">
            <v>3</v>
          </cell>
          <cell r="K4101">
            <v>40</v>
          </cell>
        </row>
        <row r="4102">
          <cell r="G4102" t="str">
            <v>Ludwigsvorstadt-Isarvorstadt</v>
          </cell>
          <cell r="H4102" t="str">
            <v>Entire rental unit</v>
          </cell>
          <cell r="I4102" t="str">
            <v>Entire home/apt</v>
          </cell>
          <cell r="J4102">
            <v>4</v>
          </cell>
          <cell r="Q4102">
            <v>4.91</v>
          </cell>
          <cell r="S4102">
            <v>0.53</v>
          </cell>
        </row>
        <row r="4103">
          <cell r="G4103" t="str">
            <v>Schwabing-Freimann</v>
          </cell>
          <cell r="H4103" t="str">
            <v>Private room in rental unit</v>
          </cell>
          <cell r="I4103" t="str">
            <v>Private room</v>
          </cell>
          <cell r="J4103">
            <v>2</v>
          </cell>
          <cell r="K4103">
            <v>65</v>
          </cell>
          <cell r="Q4103">
            <v>4.9800000000000004</v>
          </cell>
          <cell r="S4103">
            <v>2.02</v>
          </cell>
        </row>
        <row r="4104">
          <cell r="G4104" t="str">
            <v>Ludwigsvorstadt-Isarvorstadt</v>
          </cell>
          <cell r="H4104" t="str">
            <v>Entire rental unit</v>
          </cell>
          <cell r="I4104" t="str">
            <v>Entire home/apt</v>
          </cell>
          <cell r="J4104">
            <v>6</v>
          </cell>
          <cell r="K4104">
            <v>127</v>
          </cell>
          <cell r="Q4104">
            <v>5</v>
          </cell>
          <cell r="S4104">
            <v>1.08</v>
          </cell>
        </row>
        <row r="4105">
          <cell r="G4105" t="str">
            <v>Tudering-Riem</v>
          </cell>
          <cell r="H4105" t="str">
            <v>Private room in rental unit</v>
          </cell>
          <cell r="I4105" t="str">
            <v>Private room</v>
          </cell>
          <cell r="J4105">
            <v>2</v>
          </cell>
        </row>
        <row r="4106">
          <cell r="G4106" t="str">
            <v>Au-Haidhausen</v>
          </cell>
          <cell r="H4106" t="str">
            <v>Entire rental unit</v>
          </cell>
          <cell r="I4106" t="str">
            <v>Entire home/apt</v>
          </cell>
          <cell r="J4106">
            <v>2</v>
          </cell>
          <cell r="K4106">
            <v>306</v>
          </cell>
          <cell r="Q4106">
            <v>4.7</v>
          </cell>
          <cell r="S4106">
            <v>0.55000000000000004</v>
          </cell>
        </row>
        <row r="4107">
          <cell r="G4107" t="str">
            <v>Ludwigsvorstadt-Isarvorstadt</v>
          </cell>
          <cell r="H4107" t="str">
            <v>Entire rental unit</v>
          </cell>
          <cell r="I4107" t="str">
            <v>Entire home/apt</v>
          </cell>
          <cell r="J4107">
            <v>2</v>
          </cell>
          <cell r="Q4107">
            <v>5</v>
          </cell>
          <cell r="S4107">
            <v>0.19</v>
          </cell>
        </row>
        <row r="4108">
          <cell r="G4108" t="str">
            <v>Thalkirchen-Obersendling-Forstenried-F√ºrstenried-Solln</v>
          </cell>
          <cell r="H4108" t="str">
            <v>Entire rental unit</v>
          </cell>
          <cell r="I4108" t="str">
            <v>Entire home/apt</v>
          </cell>
          <cell r="J4108">
            <v>2</v>
          </cell>
          <cell r="K4108">
            <v>50</v>
          </cell>
          <cell r="Q4108">
            <v>4.8</v>
          </cell>
          <cell r="S4108">
            <v>0.49</v>
          </cell>
        </row>
        <row r="4109">
          <cell r="G4109" t="str">
            <v>Feldmoching-Hasenbergl</v>
          </cell>
          <cell r="H4109" t="str">
            <v>Entire rental unit</v>
          </cell>
          <cell r="I4109" t="str">
            <v>Entire home/apt</v>
          </cell>
          <cell r="J4109">
            <v>4</v>
          </cell>
          <cell r="K4109">
            <v>105</v>
          </cell>
          <cell r="Q4109">
            <v>4.3099999999999996</v>
          </cell>
          <cell r="S4109">
            <v>0.77</v>
          </cell>
        </row>
        <row r="4110">
          <cell r="G4110" t="str">
            <v>Untergiesing-Harlaching</v>
          </cell>
          <cell r="H4110" t="str">
            <v>Private room in rental unit</v>
          </cell>
          <cell r="I4110" t="str">
            <v>Private room</v>
          </cell>
          <cell r="J4110">
            <v>2</v>
          </cell>
          <cell r="K4110">
            <v>55</v>
          </cell>
          <cell r="Q4110">
            <v>5</v>
          </cell>
          <cell r="S4110">
            <v>0.22</v>
          </cell>
        </row>
        <row r="4111">
          <cell r="G4111" t="str">
            <v>Ludwigsvorstadt-Isarvorstadt</v>
          </cell>
          <cell r="H4111" t="str">
            <v>Entire rental unit</v>
          </cell>
          <cell r="I4111" t="str">
            <v>Entire home/apt</v>
          </cell>
          <cell r="J4111">
            <v>3</v>
          </cell>
          <cell r="Q4111">
            <v>4.5</v>
          </cell>
          <cell r="S4111">
            <v>0.1</v>
          </cell>
        </row>
        <row r="4112">
          <cell r="G4112" t="str">
            <v>Schwanthalerh√∂he</v>
          </cell>
          <cell r="H4112" t="str">
            <v>Entire rental unit</v>
          </cell>
          <cell r="I4112" t="str">
            <v>Entire home/apt</v>
          </cell>
          <cell r="J4112">
            <v>5</v>
          </cell>
          <cell r="K4112">
            <v>180</v>
          </cell>
          <cell r="Q4112">
            <v>5</v>
          </cell>
          <cell r="S4112">
            <v>2.7</v>
          </cell>
        </row>
        <row r="4113">
          <cell r="G4113" t="str">
            <v>Untergiesing-Harlaching</v>
          </cell>
          <cell r="H4113" t="str">
            <v>Entire rental unit</v>
          </cell>
          <cell r="I4113" t="str">
            <v>Entire home/apt</v>
          </cell>
          <cell r="J4113">
            <v>5</v>
          </cell>
          <cell r="K4113">
            <v>136</v>
          </cell>
          <cell r="Q4113">
            <v>5</v>
          </cell>
          <cell r="S4113">
            <v>0.05</v>
          </cell>
        </row>
        <row r="4114">
          <cell r="G4114" t="str">
            <v>Hadern</v>
          </cell>
          <cell r="H4114" t="str">
            <v>Entire rental unit</v>
          </cell>
          <cell r="I4114" t="str">
            <v>Entire home/apt</v>
          </cell>
          <cell r="J4114">
            <v>4</v>
          </cell>
          <cell r="K4114">
            <v>300</v>
          </cell>
          <cell r="Q4114">
            <v>5</v>
          </cell>
          <cell r="S4114">
            <v>0.15</v>
          </cell>
        </row>
        <row r="4115">
          <cell r="G4115" t="str">
            <v>Hadern</v>
          </cell>
          <cell r="H4115" t="str">
            <v>Entire rental unit</v>
          </cell>
          <cell r="I4115" t="str">
            <v>Entire home/apt</v>
          </cell>
          <cell r="J4115">
            <v>1</v>
          </cell>
        </row>
        <row r="4116">
          <cell r="G4116" t="str">
            <v>Bogenhausen</v>
          </cell>
          <cell r="H4116" t="str">
            <v>Private room in condo</v>
          </cell>
          <cell r="I4116" t="str">
            <v>Private room</v>
          </cell>
          <cell r="J4116">
            <v>2</v>
          </cell>
          <cell r="Q4116">
            <v>4.93</v>
          </cell>
          <cell r="S4116">
            <v>4.88</v>
          </cell>
        </row>
        <row r="4117">
          <cell r="G4117" t="str">
            <v>Sendling-Westpark</v>
          </cell>
          <cell r="H4117" t="str">
            <v>Entire rental unit</v>
          </cell>
          <cell r="I4117" t="str">
            <v>Entire home/apt</v>
          </cell>
          <cell r="J4117">
            <v>2</v>
          </cell>
          <cell r="Q4117">
            <v>4.5999999999999996</v>
          </cell>
          <cell r="S4117">
            <v>0.55000000000000004</v>
          </cell>
        </row>
        <row r="4118">
          <cell r="G4118" t="str">
            <v>Obergiesing</v>
          </cell>
          <cell r="H4118" t="str">
            <v>Private room in rental unit</v>
          </cell>
          <cell r="I4118" t="str">
            <v>Private room</v>
          </cell>
          <cell r="J4118">
            <v>1</v>
          </cell>
          <cell r="Q4118">
            <v>5</v>
          </cell>
          <cell r="S4118">
            <v>2.8</v>
          </cell>
        </row>
        <row r="4119">
          <cell r="G4119" t="str">
            <v>Au-Haidhausen</v>
          </cell>
          <cell r="H4119" t="str">
            <v>Entire rental unit</v>
          </cell>
          <cell r="I4119" t="str">
            <v>Entire home/apt</v>
          </cell>
          <cell r="J4119">
            <v>4</v>
          </cell>
          <cell r="K4119">
            <v>180</v>
          </cell>
          <cell r="Q4119">
            <v>4.25</v>
          </cell>
          <cell r="S4119">
            <v>0.57999999999999996</v>
          </cell>
        </row>
        <row r="4120">
          <cell r="G4120" t="str">
            <v>Thalkirchen-Obersendling-Forstenried-F√ºrstenried-Solln</v>
          </cell>
          <cell r="H4120" t="str">
            <v>Entire rental unit</v>
          </cell>
          <cell r="I4120" t="str">
            <v>Entire home/apt</v>
          </cell>
          <cell r="J4120">
            <v>4</v>
          </cell>
          <cell r="K4120">
            <v>90</v>
          </cell>
          <cell r="Q4120">
            <v>4.9000000000000004</v>
          </cell>
          <cell r="S4120">
            <v>0.52</v>
          </cell>
        </row>
        <row r="4121">
          <cell r="G4121" t="str">
            <v>Thalkirchen-Obersendling-Forstenried-F√ºrstenried-Solln</v>
          </cell>
          <cell r="H4121" t="str">
            <v>Entire home</v>
          </cell>
          <cell r="I4121" t="str">
            <v>Entire home/apt</v>
          </cell>
          <cell r="J4121">
            <v>6</v>
          </cell>
          <cell r="Q4121">
            <v>4.7699999999999996</v>
          </cell>
          <cell r="S4121">
            <v>4.08</v>
          </cell>
        </row>
        <row r="4122">
          <cell r="G4122" t="str">
            <v>Sendling-Westpark</v>
          </cell>
          <cell r="H4122" t="str">
            <v>Shared room in home</v>
          </cell>
          <cell r="I4122" t="str">
            <v>Shared room</v>
          </cell>
          <cell r="J4122">
            <v>1</v>
          </cell>
          <cell r="K4122">
            <v>36</v>
          </cell>
          <cell r="Q4122">
            <v>4.8899999999999997</v>
          </cell>
          <cell r="S4122">
            <v>1</v>
          </cell>
        </row>
        <row r="4123">
          <cell r="G4123" t="str">
            <v>Sendling-Westpark</v>
          </cell>
          <cell r="H4123" t="str">
            <v>Private room in home</v>
          </cell>
          <cell r="I4123" t="str">
            <v>Private room</v>
          </cell>
          <cell r="J4123">
            <v>2</v>
          </cell>
          <cell r="K4123">
            <v>36</v>
          </cell>
          <cell r="Q4123">
            <v>4.76</v>
          </cell>
          <cell r="S4123">
            <v>0.94</v>
          </cell>
        </row>
        <row r="4124">
          <cell r="G4124" t="str">
            <v>Sendling-Westpark</v>
          </cell>
          <cell r="H4124" t="str">
            <v>Private room in home</v>
          </cell>
          <cell r="I4124" t="str">
            <v>Private room</v>
          </cell>
          <cell r="J4124">
            <v>2</v>
          </cell>
          <cell r="K4124">
            <v>50</v>
          </cell>
          <cell r="Q4124">
            <v>4.8</v>
          </cell>
          <cell r="S4124">
            <v>0.53</v>
          </cell>
        </row>
        <row r="4125">
          <cell r="G4125" t="str">
            <v>Obergiesing</v>
          </cell>
          <cell r="H4125" t="str">
            <v>Private room in rental unit</v>
          </cell>
          <cell r="I4125" t="str">
            <v>Private room</v>
          </cell>
          <cell r="J4125">
            <v>2</v>
          </cell>
        </row>
        <row r="4126">
          <cell r="G4126" t="str">
            <v>Ludwigsvorstadt-Isarvorstadt</v>
          </cell>
          <cell r="H4126" t="str">
            <v>Entire serviced apartment</v>
          </cell>
          <cell r="I4126" t="str">
            <v>Entire home/apt</v>
          </cell>
          <cell r="J4126">
            <v>1</v>
          </cell>
          <cell r="K4126">
            <v>91</v>
          </cell>
          <cell r="Q4126">
            <v>4.72</v>
          </cell>
          <cell r="S4126">
            <v>4.82</v>
          </cell>
        </row>
        <row r="4127">
          <cell r="G4127" t="str">
            <v>Laim</v>
          </cell>
          <cell r="H4127" t="str">
            <v>Entire rental unit</v>
          </cell>
          <cell r="I4127" t="str">
            <v>Entire home/apt</v>
          </cell>
          <cell r="J4127">
            <v>2</v>
          </cell>
          <cell r="Q4127">
            <v>4.5</v>
          </cell>
          <cell r="S4127">
            <v>0.38</v>
          </cell>
        </row>
        <row r="4128">
          <cell r="G4128" t="str">
            <v>Obergiesing</v>
          </cell>
          <cell r="H4128" t="str">
            <v>Private room in rental unit</v>
          </cell>
          <cell r="I4128" t="str">
            <v>Private room</v>
          </cell>
          <cell r="J4128">
            <v>2</v>
          </cell>
          <cell r="K4128">
            <v>98</v>
          </cell>
          <cell r="Q4128">
            <v>4.8600000000000003</v>
          </cell>
          <cell r="S4128">
            <v>0.35</v>
          </cell>
        </row>
        <row r="4129">
          <cell r="G4129" t="str">
            <v>Thalkirchen-Obersendling-Forstenried-F√ºrstenried-Solln</v>
          </cell>
          <cell r="H4129" t="str">
            <v>Entire rental unit</v>
          </cell>
          <cell r="I4129" t="str">
            <v>Entire home/apt</v>
          </cell>
          <cell r="J4129">
            <v>3</v>
          </cell>
          <cell r="K4129">
            <v>99</v>
          </cell>
        </row>
        <row r="4130">
          <cell r="G4130" t="str">
            <v>Sendling-Westpark</v>
          </cell>
          <cell r="H4130" t="str">
            <v>Entire home</v>
          </cell>
          <cell r="I4130" t="str">
            <v>Entire home/apt</v>
          </cell>
          <cell r="J4130">
            <v>2</v>
          </cell>
          <cell r="K4130">
            <v>90</v>
          </cell>
          <cell r="Q4130">
            <v>5</v>
          </cell>
          <cell r="S4130">
            <v>0.06</v>
          </cell>
        </row>
        <row r="4131">
          <cell r="G4131" t="str">
            <v>Untergiesing-Harlaching</v>
          </cell>
          <cell r="H4131" t="str">
            <v>Entire rental unit</v>
          </cell>
          <cell r="I4131" t="str">
            <v>Entire home/apt</v>
          </cell>
          <cell r="J4131">
            <v>2</v>
          </cell>
        </row>
        <row r="4132">
          <cell r="G4132" t="str">
            <v>Milbertshofen-Am Hart</v>
          </cell>
          <cell r="H4132" t="str">
            <v>Entire rental unit</v>
          </cell>
          <cell r="I4132" t="str">
            <v>Entire home/apt</v>
          </cell>
          <cell r="J4132">
            <v>2</v>
          </cell>
        </row>
        <row r="4133">
          <cell r="G4133" t="str">
            <v>Bogenhausen</v>
          </cell>
          <cell r="H4133" t="str">
            <v>Entire rental unit</v>
          </cell>
          <cell r="I4133" t="str">
            <v>Entire home/apt</v>
          </cell>
          <cell r="J4133">
            <v>4</v>
          </cell>
          <cell r="K4133">
            <v>126</v>
          </cell>
          <cell r="Q4133">
            <v>5</v>
          </cell>
          <cell r="S4133">
            <v>0.48</v>
          </cell>
        </row>
        <row r="4134">
          <cell r="G4134" t="str">
            <v>Bogenhausen</v>
          </cell>
          <cell r="H4134" t="str">
            <v>Entire rental unit</v>
          </cell>
          <cell r="I4134" t="str">
            <v>Entire home/apt</v>
          </cell>
          <cell r="J4134">
            <v>2</v>
          </cell>
          <cell r="K4134">
            <v>90</v>
          </cell>
          <cell r="Q4134">
            <v>4.9400000000000004</v>
          </cell>
          <cell r="S4134">
            <v>0.87</v>
          </cell>
        </row>
        <row r="4135">
          <cell r="G4135" t="str">
            <v>Ludwigsvorstadt-Isarvorstadt</v>
          </cell>
          <cell r="H4135" t="str">
            <v>Entire rental unit</v>
          </cell>
          <cell r="I4135" t="str">
            <v>Entire home/apt</v>
          </cell>
          <cell r="J4135">
            <v>2</v>
          </cell>
          <cell r="K4135">
            <v>300</v>
          </cell>
          <cell r="Q4135">
            <v>4.8600000000000003</v>
          </cell>
          <cell r="S4135">
            <v>0.36</v>
          </cell>
        </row>
        <row r="4136">
          <cell r="G4136" t="str">
            <v>Allach-Untermenzing</v>
          </cell>
          <cell r="H4136" t="str">
            <v>Entire home</v>
          </cell>
          <cell r="I4136" t="str">
            <v>Entire home/apt</v>
          </cell>
          <cell r="J4136">
            <v>5</v>
          </cell>
          <cell r="K4136">
            <v>186</v>
          </cell>
          <cell r="Q4136">
            <v>5</v>
          </cell>
          <cell r="S4136">
            <v>0.06</v>
          </cell>
        </row>
        <row r="4137">
          <cell r="G4137" t="str">
            <v>Ludwigsvorstadt-Isarvorstadt</v>
          </cell>
          <cell r="H4137" t="str">
            <v>Entire rental unit</v>
          </cell>
          <cell r="I4137" t="str">
            <v>Entire home/apt</v>
          </cell>
          <cell r="J4137">
            <v>4</v>
          </cell>
          <cell r="K4137">
            <v>100</v>
          </cell>
          <cell r="Q4137">
            <v>4.8</v>
          </cell>
          <cell r="S4137">
            <v>0.56000000000000005</v>
          </cell>
        </row>
        <row r="4138">
          <cell r="G4138" t="str">
            <v>Schwabing-Freimann</v>
          </cell>
          <cell r="H4138" t="str">
            <v>Room in hotel</v>
          </cell>
          <cell r="I4138" t="str">
            <v>Private room</v>
          </cell>
          <cell r="J4138">
            <v>2</v>
          </cell>
          <cell r="K4138">
            <v>109</v>
          </cell>
          <cell r="Q4138">
            <v>4.66</v>
          </cell>
          <cell r="S4138">
            <v>3.31</v>
          </cell>
        </row>
        <row r="4139">
          <cell r="G4139" t="str">
            <v>Thalkirchen-Obersendling-Forstenried-F√ºrstenried-Solln</v>
          </cell>
          <cell r="H4139" t="str">
            <v>Private room in home</v>
          </cell>
          <cell r="I4139" t="str">
            <v>Private room</v>
          </cell>
          <cell r="J4139">
            <v>10</v>
          </cell>
          <cell r="K4139">
            <v>135</v>
          </cell>
          <cell r="Q4139">
            <v>5</v>
          </cell>
          <cell r="S4139">
            <v>0.45</v>
          </cell>
        </row>
        <row r="4140">
          <cell r="G4140" t="str">
            <v>Untergiesing-Harlaching</v>
          </cell>
          <cell r="H4140" t="str">
            <v>Entire rental unit</v>
          </cell>
          <cell r="I4140" t="str">
            <v>Entire home/apt</v>
          </cell>
          <cell r="J4140">
            <v>5</v>
          </cell>
          <cell r="K4140">
            <v>115</v>
          </cell>
          <cell r="Q4140">
            <v>5</v>
          </cell>
          <cell r="S4140">
            <v>0.21</v>
          </cell>
        </row>
        <row r="4141">
          <cell r="G4141" t="str">
            <v>Berg am Laim</v>
          </cell>
          <cell r="H4141" t="str">
            <v>Entire rental unit</v>
          </cell>
          <cell r="I4141" t="str">
            <v>Entire home/apt</v>
          </cell>
          <cell r="J4141">
            <v>8</v>
          </cell>
          <cell r="K4141">
            <v>157</v>
          </cell>
          <cell r="Q4141">
            <v>4.9000000000000004</v>
          </cell>
          <cell r="S4141">
            <v>0.55000000000000004</v>
          </cell>
        </row>
        <row r="4142">
          <cell r="G4142" t="str">
            <v>Tudering-Riem</v>
          </cell>
          <cell r="H4142" t="str">
            <v>Entire rental unit</v>
          </cell>
          <cell r="I4142" t="str">
            <v>Entire home/apt</v>
          </cell>
          <cell r="J4142">
            <v>4</v>
          </cell>
          <cell r="K4142">
            <v>149</v>
          </cell>
          <cell r="Q4142">
            <v>4.5</v>
          </cell>
          <cell r="S4142">
            <v>0.2</v>
          </cell>
        </row>
        <row r="4143">
          <cell r="G4143" t="str">
            <v>Ramersdorf-Perlach</v>
          </cell>
          <cell r="H4143" t="str">
            <v>Entire rental unit</v>
          </cell>
          <cell r="I4143" t="str">
            <v>Entire home/apt</v>
          </cell>
          <cell r="J4143">
            <v>4</v>
          </cell>
          <cell r="K4143">
            <v>128</v>
          </cell>
          <cell r="Q4143">
            <v>4.38</v>
          </cell>
          <cell r="S4143">
            <v>0.41</v>
          </cell>
        </row>
        <row r="4144">
          <cell r="G4144" t="str">
            <v>Moosach</v>
          </cell>
          <cell r="H4144" t="str">
            <v>Entire home</v>
          </cell>
          <cell r="I4144" t="str">
            <v>Entire home/apt</v>
          </cell>
          <cell r="J4144">
            <v>7</v>
          </cell>
          <cell r="Q4144">
            <v>4.67</v>
          </cell>
          <cell r="S4144">
            <v>0.76</v>
          </cell>
        </row>
        <row r="4145">
          <cell r="G4145" t="str">
            <v>Au-Haidhausen</v>
          </cell>
          <cell r="H4145" t="str">
            <v>Entire rental unit</v>
          </cell>
          <cell r="I4145" t="str">
            <v>Entire home/apt</v>
          </cell>
          <cell r="J4145">
            <v>7</v>
          </cell>
          <cell r="Q4145">
            <v>5</v>
          </cell>
          <cell r="S4145">
            <v>0.43</v>
          </cell>
        </row>
        <row r="4146">
          <cell r="G4146" t="str">
            <v>Milbertshofen-Am Hart</v>
          </cell>
          <cell r="H4146" t="str">
            <v>Entire rental unit</v>
          </cell>
          <cell r="I4146" t="str">
            <v>Entire home/apt</v>
          </cell>
          <cell r="J4146">
            <v>2</v>
          </cell>
          <cell r="K4146">
            <v>68</v>
          </cell>
          <cell r="Q4146">
            <v>5</v>
          </cell>
          <cell r="S4146">
            <v>0.2</v>
          </cell>
        </row>
        <row r="4147">
          <cell r="G4147" t="str">
            <v>Feldmoching-Hasenbergl</v>
          </cell>
          <cell r="H4147" t="str">
            <v>Private room in condo</v>
          </cell>
          <cell r="I4147" t="str">
            <v>Private room</v>
          </cell>
          <cell r="J4147">
            <v>2</v>
          </cell>
          <cell r="K4147">
            <v>75</v>
          </cell>
          <cell r="Q4147">
            <v>5</v>
          </cell>
          <cell r="S4147">
            <v>0.76</v>
          </cell>
        </row>
        <row r="4148">
          <cell r="G4148" t="str">
            <v>Tudering-Riem</v>
          </cell>
          <cell r="H4148" t="str">
            <v>Private room in home</v>
          </cell>
          <cell r="I4148" t="str">
            <v>Private room</v>
          </cell>
          <cell r="J4148">
            <v>2</v>
          </cell>
          <cell r="K4148">
            <v>50</v>
          </cell>
          <cell r="Q4148">
            <v>4.5</v>
          </cell>
          <cell r="S4148">
            <v>1.35</v>
          </cell>
        </row>
        <row r="4149">
          <cell r="G4149" t="str">
            <v>Maxvorstadt</v>
          </cell>
          <cell r="H4149" t="str">
            <v>Entire condo</v>
          </cell>
          <cell r="I4149" t="str">
            <v>Entire home/apt</v>
          </cell>
          <cell r="J4149">
            <v>4</v>
          </cell>
          <cell r="K4149">
            <v>269</v>
          </cell>
          <cell r="Q4149">
            <v>4.83</v>
          </cell>
          <cell r="S4149">
            <v>0.65</v>
          </cell>
        </row>
        <row r="4150">
          <cell r="G4150" t="str">
            <v>Tudering-Riem</v>
          </cell>
          <cell r="H4150" t="str">
            <v>Private room in condo</v>
          </cell>
          <cell r="I4150" t="str">
            <v>Private room</v>
          </cell>
          <cell r="J4150">
            <v>2</v>
          </cell>
          <cell r="K4150">
            <v>66</v>
          </cell>
          <cell r="Q4150">
            <v>4.93</v>
          </cell>
          <cell r="S4150">
            <v>2.66</v>
          </cell>
        </row>
        <row r="4151">
          <cell r="G4151" t="str">
            <v>Neuhausen-Nymphenburg</v>
          </cell>
          <cell r="H4151" t="str">
            <v>Entire rental unit</v>
          </cell>
          <cell r="I4151" t="str">
            <v>Entire home/apt</v>
          </cell>
          <cell r="J4151">
            <v>2</v>
          </cell>
          <cell r="Q4151">
            <v>5</v>
          </cell>
          <cell r="S4151">
            <v>0.15</v>
          </cell>
        </row>
        <row r="4152">
          <cell r="G4152" t="str">
            <v>Pasing-Obermenzing</v>
          </cell>
          <cell r="H4152" t="str">
            <v>Entire rental unit</v>
          </cell>
          <cell r="I4152" t="str">
            <v>Entire home/apt</v>
          </cell>
          <cell r="J4152">
            <v>4</v>
          </cell>
          <cell r="K4152">
            <v>99</v>
          </cell>
          <cell r="Q4152">
            <v>4.9400000000000004</v>
          </cell>
          <cell r="S4152">
            <v>0.87</v>
          </cell>
        </row>
        <row r="4153">
          <cell r="G4153" t="str">
            <v>Ludwigsvorstadt-Isarvorstadt</v>
          </cell>
          <cell r="H4153" t="str">
            <v>Entire serviced apartment</v>
          </cell>
          <cell r="I4153" t="str">
            <v>Entire home/apt</v>
          </cell>
          <cell r="J4153">
            <v>2</v>
          </cell>
          <cell r="K4153">
            <v>103</v>
          </cell>
          <cell r="Q4153">
            <v>4.72</v>
          </cell>
          <cell r="S4153">
            <v>3.47</v>
          </cell>
        </row>
        <row r="4154">
          <cell r="G4154" t="str">
            <v>Ludwigsvorstadt-Isarvorstadt</v>
          </cell>
          <cell r="H4154" t="str">
            <v>Entire serviced apartment</v>
          </cell>
          <cell r="I4154" t="str">
            <v>Entire home/apt</v>
          </cell>
          <cell r="J4154">
            <v>2</v>
          </cell>
          <cell r="K4154">
            <v>96</v>
          </cell>
          <cell r="Q4154">
            <v>4.74</v>
          </cell>
          <cell r="S4154">
            <v>6.65</v>
          </cell>
        </row>
        <row r="4155">
          <cell r="G4155" t="str">
            <v>Ludwigsvorstadt-Isarvorstadt</v>
          </cell>
          <cell r="H4155" t="str">
            <v>Entire serviced apartment</v>
          </cell>
          <cell r="I4155" t="str">
            <v>Entire home/apt</v>
          </cell>
          <cell r="J4155">
            <v>2</v>
          </cell>
          <cell r="K4155">
            <v>101</v>
          </cell>
          <cell r="Q4155">
            <v>4.57</v>
          </cell>
          <cell r="S4155">
            <v>4.9800000000000004</v>
          </cell>
        </row>
        <row r="4156">
          <cell r="G4156" t="str">
            <v>Ludwigsvorstadt-Isarvorstadt</v>
          </cell>
          <cell r="H4156" t="str">
            <v>Entire serviced apartment</v>
          </cell>
          <cell r="I4156" t="str">
            <v>Entire home/apt</v>
          </cell>
          <cell r="J4156">
            <v>4</v>
          </cell>
          <cell r="K4156">
            <v>135</v>
          </cell>
          <cell r="Q4156">
            <v>4.79</v>
          </cell>
          <cell r="S4156">
            <v>5.82</v>
          </cell>
        </row>
        <row r="4157">
          <cell r="G4157" t="str">
            <v>Sendling</v>
          </cell>
          <cell r="H4157" t="str">
            <v>Private room in rental unit</v>
          </cell>
          <cell r="I4157" t="str">
            <v>Private room</v>
          </cell>
          <cell r="J4157">
            <v>2</v>
          </cell>
          <cell r="K4157">
            <v>86</v>
          </cell>
          <cell r="Q4157">
            <v>4.9000000000000004</v>
          </cell>
          <cell r="S4157">
            <v>0.82</v>
          </cell>
        </row>
        <row r="4158">
          <cell r="G4158" t="str">
            <v>Schwabing-Freimann</v>
          </cell>
          <cell r="H4158" t="str">
            <v>Private room in rental unit</v>
          </cell>
          <cell r="I4158" t="str">
            <v>Private room</v>
          </cell>
          <cell r="J4158">
            <v>2</v>
          </cell>
          <cell r="Q4158">
            <v>5</v>
          </cell>
          <cell r="S4158">
            <v>0.1</v>
          </cell>
        </row>
        <row r="4159">
          <cell r="G4159" t="str">
            <v>Maxvorstadt</v>
          </cell>
          <cell r="H4159" t="str">
            <v>Entire rental unit</v>
          </cell>
          <cell r="I4159" t="str">
            <v>Entire home/apt</v>
          </cell>
          <cell r="J4159">
            <v>1</v>
          </cell>
          <cell r="K4159">
            <v>79</v>
          </cell>
          <cell r="Q4159">
            <v>4.75</v>
          </cell>
          <cell r="S4159">
            <v>0.88</v>
          </cell>
        </row>
        <row r="4160">
          <cell r="G4160" t="str">
            <v>Pasing-Obermenzing</v>
          </cell>
          <cell r="H4160" t="str">
            <v>Private room in rental unit</v>
          </cell>
          <cell r="I4160" t="str">
            <v>Private room</v>
          </cell>
          <cell r="J4160">
            <v>2</v>
          </cell>
          <cell r="K4160">
            <v>61</v>
          </cell>
          <cell r="Q4160">
            <v>5</v>
          </cell>
          <cell r="S4160">
            <v>2.54</v>
          </cell>
        </row>
        <row r="4161">
          <cell r="G4161" t="str">
            <v>Au-Haidhausen</v>
          </cell>
          <cell r="H4161" t="str">
            <v>Entire rental unit</v>
          </cell>
          <cell r="I4161" t="str">
            <v>Entire home/apt</v>
          </cell>
          <cell r="J4161">
            <v>4</v>
          </cell>
          <cell r="Q4161">
            <v>5</v>
          </cell>
          <cell r="S4161">
            <v>0.2</v>
          </cell>
        </row>
        <row r="4162">
          <cell r="G4162" t="str">
            <v>Au-Haidhausen</v>
          </cell>
          <cell r="H4162" t="str">
            <v>Entire condo</v>
          </cell>
          <cell r="I4162" t="str">
            <v>Entire home/apt</v>
          </cell>
          <cell r="J4162">
            <v>6</v>
          </cell>
          <cell r="K4162">
            <v>200</v>
          </cell>
        </row>
        <row r="4163">
          <cell r="G4163" t="str">
            <v>Neuhausen-Nymphenburg</v>
          </cell>
          <cell r="H4163" t="str">
            <v>Entire rental unit</v>
          </cell>
          <cell r="I4163" t="str">
            <v>Entire home/apt</v>
          </cell>
          <cell r="J4163">
            <v>4</v>
          </cell>
          <cell r="K4163">
            <v>250</v>
          </cell>
          <cell r="Q4163">
            <v>4</v>
          </cell>
          <cell r="S4163">
            <v>0.33</v>
          </cell>
        </row>
        <row r="4164">
          <cell r="G4164" t="str">
            <v>Milbertshofen-Am Hart</v>
          </cell>
          <cell r="H4164" t="str">
            <v>Entire rental unit</v>
          </cell>
          <cell r="I4164" t="str">
            <v>Entire home/apt</v>
          </cell>
          <cell r="J4164">
            <v>4</v>
          </cell>
          <cell r="K4164">
            <v>114</v>
          </cell>
          <cell r="Q4164">
            <v>4.9400000000000004</v>
          </cell>
          <cell r="S4164">
            <v>0.9</v>
          </cell>
        </row>
        <row r="4165">
          <cell r="G4165" t="str">
            <v>Ludwigsvorstadt-Isarvorstadt</v>
          </cell>
          <cell r="H4165" t="str">
            <v>Entire rental unit</v>
          </cell>
          <cell r="I4165" t="str">
            <v>Entire home/apt</v>
          </cell>
          <cell r="J4165">
            <v>10</v>
          </cell>
          <cell r="K4165">
            <v>397</v>
          </cell>
          <cell r="Q4165">
            <v>4.76</v>
          </cell>
          <cell r="S4165">
            <v>3.45</v>
          </cell>
        </row>
        <row r="4166">
          <cell r="G4166" t="str">
            <v>Sendling</v>
          </cell>
          <cell r="H4166" t="str">
            <v>Entire condo</v>
          </cell>
          <cell r="I4166" t="str">
            <v>Entire home/apt</v>
          </cell>
          <cell r="J4166">
            <v>5</v>
          </cell>
          <cell r="K4166">
            <v>652</v>
          </cell>
          <cell r="Q4166">
            <v>4.59</v>
          </cell>
          <cell r="S4166">
            <v>0.83</v>
          </cell>
        </row>
        <row r="4167">
          <cell r="G4167" t="str">
            <v>Schwabing-West</v>
          </cell>
          <cell r="H4167" t="str">
            <v>Entire rental unit</v>
          </cell>
          <cell r="I4167" t="str">
            <v>Entire home/apt</v>
          </cell>
          <cell r="J4167">
            <v>2</v>
          </cell>
          <cell r="K4167">
            <v>221</v>
          </cell>
          <cell r="Q4167">
            <v>5</v>
          </cell>
          <cell r="S4167">
            <v>0.63</v>
          </cell>
        </row>
        <row r="4168">
          <cell r="G4168" t="str">
            <v>Schwabing-West</v>
          </cell>
          <cell r="H4168" t="str">
            <v>Entire rental unit</v>
          </cell>
          <cell r="I4168" t="str">
            <v>Entire home/apt</v>
          </cell>
          <cell r="J4168">
            <v>2</v>
          </cell>
          <cell r="K4168">
            <v>119</v>
          </cell>
          <cell r="Q4168">
            <v>4.71</v>
          </cell>
          <cell r="S4168">
            <v>1.52</v>
          </cell>
        </row>
        <row r="4169">
          <cell r="G4169" t="str">
            <v>Moosach</v>
          </cell>
          <cell r="H4169" t="str">
            <v>Entire rental unit</v>
          </cell>
          <cell r="I4169" t="str">
            <v>Entire home/apt</v>
          </cell>
          <cell r="J4169">
            <v>4</v>
          </cell>
          <cell r="K4169">
            <v>140</v>
          </cell>
          <cell r="Q4169">
            <v>4.7300000000000004</v>
          </cell>
          <cell r="S4169">
            <v>1.49</v>
          </cell>
        </row>
        <row r="4170">
          <cell r="G4170" t="str">
            <v>Ludwigsvorstadt-Isarvorstadt</v>
          </cell>
          <cell r="H4170" t="str">
            <v>Entire rental unit</v>
          </cell>
          <cell r="I4170" t="str">
            <v>Entire home/apt</v>
          </cell>
          <cell r="J4170">
            <v>2</v>
          </cell>
          <cell r="K4170">
            <v>89</v>
          </cell>
          <cell r="Q4170">
            <v>4.8600000000000003</v>
          </cell>
          <cell r="S4170">
            <v>2.1</v>
          </cell>
        </row>
        <row r="4171">
          <cell r="G4171" t="str">
            <v>Sendling</v>
          </cell>
          <cell r="H4171" t="str">
            <v>Entire rental unit</v>
          </cell>
          <cell r="I4171" t="str">
            <v>Entire home/apt</v>
          </cell>
          <cell r="J4171">
            <v>2</v>
          </cell>
          <cell r="K4171">
            <v>104</v>
          </cell>
          <cell r="Q4171">
            <v>5</v>
          </cell>
          <cell r="S4171">
            <v>0.28999999999999998</v>
          </cell>
        </row>
        <row r="4172">
          <cell r="G4172" t="str">
            <v>Ludwigsvorstadt-Isarvorstadt</v>
          </cell>
          <cell r="H4172" t="str">
            <v>Entire rental unit</v>
          </cell>
          <cell r="I4172" t="str">
            <v>Entire home/apt</v>
          </cell>
          <cell r="J4172">
            <v>2</v>
          </cell>
          <cell r="K4172">
            <v>64</v>
          </cell>
          <cell r="Q4172">
            <v>4.53</v>
          </cell>
          <cell r="S4172">
            <v>1.59</v>
          </cell>
        </row>
        <row r="4173">
          <cell r="G4173" t="str">
            <v>Ludwigsvorstadt-Isarvorstadt</v>
          </cell>
          <cell r="H4173" t="str">
            <v>Entire rental unit</v>
          </cell>
          <cell r="I4173" t="str">
            <v>Entire home/apt</v>
          </cell>
          <cell r="J4173">
            <v>2</v>
          </cell>
          <cell r="K4173">
            <v>225</v>
          </cell>
          <cell r="Q4173">
            <v>5</v>
          </cell>
          <cell r="S4173">
            <v>0.06</v>
          </cell>
        </row>
        <row r="4174">
          <cell r="G4174" t="str">
            <v>Ramersdorf-Perlach</v>
          </cell>
          <cell r="H4174" t="str">
            <v>Private room in rental unit</v>
          </cell>
          <cell r="I4174" t="str">
            <v>Private room</v>
          </cell>
          <cell r="J4174">
            <v>1</v>
          </cell>
          <cell r="K4174">
            <v>40</v>
          </cell>
          <cell r="Q4174">
            <v>5</v>
          </cell>
          <cell r="S4174">
            <v>0.18</v>
          </cell>
        </row>
        <row r="4175">
          <cell r="G4175" t="str">
            <v>Aubing-Lochhausen-Langwied</v>
          </cell>
          <cell r="H4175" t="str">
            <v>Entire rental unit</v>
          </cell>
          <cell r="I4175" t="str">
            <v>Entire home/apt</v>
          </cell>
          <cell r="J4175">
            <v>4</v>
          </cell>
          <cell r="K4175">
            <v>140</v>
          </cell>
        </row>
        <row r="4176">
          <cell r="G4176" t="str">
            <v>Altstadt-Lehel</v>
          </cell>
          <cell r="H4176" t="str">
            <v>Entire rental unit</v>
          </cell>
          <cell r="I4176" t="str">
            <v>Entire home/apt</v>
          </cell>
          <cell r="J4176">
            <v>4</v>
          </cell>
          <cell r="Q4176">
            <v>4</v>
          </cell>
          <cell r="S4176">
            <v>0.05</v>
          </cell>
        </row>
        <row r="4177">
          <cell r="G4177" t="str">
            <v>Ludwigsvorstadt-Isarvorstadt</v>
          </cell>
          <cell r="H4177" t="str">
            <v>Entire rental unit</v>
          </cell>
          <cell r="I4177" t="str">
            <v>Entire home/apt</v>
          </cell>
          <cell r="J4177">
            <v>2</v>
          </cell>
          <cell r="Q4177">
            <v>5</v>
          </cell>
          <cell r="S4177">
            <v>0.16</v>
          </cell>
        </row>
        <row r="4178">
          <cell r="G4178" t="str">
            <v>Ludwigsvorstadt-Isarvorstadt</v>
          </cell>
          <cell r="H4178" t="str">
            <v>Entire rental unit</v>
          </cell>
          <cell r="I4178" t="str">
            <v>Entire home/apt</v>
          </cell>
          <cell r="J4178">
            <v>2</v>
          </cell>
          <cell r="K4178">
            <v>261</v>
          </cell>
          <cell r="Q4178">
            <v>5</v>
          </cell>
          <cell r="S4178">
            <v>0.27</v>
          </cell>
        </row>
        <row r="4179">
          <cell r="G4179" t="str">
            <v>Maxvorstadt</v>
          </cell>
          <cell r="H4179" t="str">
            <v>Entire rental unit</v>
          </cell>
          <cell r="I4179" t="str">
            <v>Entire home/apt</v>
          </cell>
          <cell r="J4179">
            <v>2</v>
          </cell>
          <cell r="K4179">
            <v>250</v>
          </cell>
          <cell r="Q4179">
            <v>5</v>
          </cell>
          <cell r="S4179">
            <v>0.44</v>
          </cell>
        </row>
        <row r="4180">
          <cell r="G4180" t="str">
            <v>Sendling</v>
          </cell>
          <cell r="H4180" t="str">
            <v>Entire rental unit</v>
          </cell>
          <cell r="I4180" t="str">
            <v>Entire home/apt</v>
          </cell>
          <cell r="J4180">
            <v>3</v>
          </cell>
          <cell r="K4180">
            <v>122</v>
          </cell>
          <cell r="Q4180">
            <v>4.76</v>
          </cell>
          <cell r="S4180">
            <v>0.93</v>
          </cell>
        </row>
        <row r="4181">
          <cell r="G4181" t="str">
            <v>Berg am Laim</v>
          </cell>
          <cell r="H4181" t="str">
            <v>Entire rental unit</v>
          </cell>
          <cell r="I4181" t="str">
            <v>Entire home/apt</v>
          </cell>
          <cell r="J4181">
            <v>2</v>
          </cell>
          <cell r="K4181">
            <v>139</v>
          </cell>
          <cell r="Q4181">
            <v>5</v>
          </cell>
          <cell r="S4181">
            <v>0.11</v>
          </cell>
        </row>
        <row r="4182">
          <cell r="G4182" t="str">
            <v>Maxvorstadt</v>
          </cell>
          <cell r="H4182" t="str">
            <v>Entire rental unit</v>
          </cell>
          <cell r="I4182" t="str">
            <v>Entire home/apt</v>
          </cell>
          <cell r="J4182">
            <v>2</v>
          </cell>
          <cell r="K4182">
            <v>78</v>
          </cell>
          <cell r="Q4182">
            <v>4.8</v>
          </cell>
          <cell r="S4182">
            <v>0.27</v>
          </cell>
        </row>
        <row r="4183">
          <cell r="G4183" t="str">
            <v>Thalkirchen-Obersendling-Forstenried-F√ºrstenried-Solln</v>
          </cell>
          <cell r="H4183" t="str">
            <v>Entire rental unit</v>
          </cell>
          <cell r="I4183" t="str">
            <v>Entire home/apt</v>
          </cell>
          <cell r="J4183">
            <v>3</v>
          </cell>
          <cell r="Q4183">
            <v>4.67</v>
          </cell>
          <cell r="S4183">
            <v>0.15</v>
          </cell>
        </row>
        <row r="4184">
          <cell r="G4184" t="str">
            <v>Altstadt-Lehel</v>
          </cell>
          <cell r="H4184" t="str">
            <v>Room in hotel</v>
          </cell>
          <cell r="I4184" t="str">
            <v>Private room</v>
          </cell>
          <cell r="J4184">
            <v>1</v>
          </cell>
          <cell r="K4184">
            <v>115</v>
          </cell>
          <cell r="Q4184">
            <v>5</v>
          </cell>
          <cell r="S4184">
            <v>0.11</v>
          </cell>
        </row>
        <row r="4185">
          <cell r="G4185" t="str">
            <v>Altstadt-Lehel</v>
          </cell>
          <cell r="H4185" t="str">
            <v>Room in hotel</v>
          </cell>
          <cell r="I4185" t="str">
            <v>Private room</v>
          </cell>
          <cell r="J4185">
            <v>1</v>
          </cell>
          <cell r="K4185">
            <v>165</v>
          </cell>
        </row>
        <row r="4186">
          <cell r="G4186" t="str">
            <v>Altstadt-Lehel</v>
          </cell>
          <cell r="H4186" t="str">
            <v>Room in hotel</v>
          </cell>
          <cell r="I4186" t="str">
            <v>Private room</v>
          </cell>
          <cell r="J4186">
            <v>2</v>
          </cell>
          <cell r="K4186">
            <v>120</v>
          </cell>
        </row>
        <row r="4187">
          <cell r="G4187" t="str">
            <v>Altstadt-Lehel</v>
          </cell>
          <cell r="H4187" t="str">
            <v>Room in hotel</v>
          </cell>
          <cell r="I4187" t="str">
            <v>Private room</v>
          </cell>
          <cell r="J4187">
            <v>2</v>
          </cell>
          <cell r="K4187">
            <v>215</v>
          </cell>
        </row>
        <row r="4188">
          <cell r="G4188" t="str">
            <v>Altstadt-Lehel</v>
          </cell>
          <cell r="H4188" t="str">
            <v>Room in hotel</v>
          </cell>
          <cell r="I4188" t="str">
            <v>Private room</v>
          </cell>
          <cell r="J4188">
            <v>2</v>
          </cell>
        </row>
        <row r="4189">
          <cell r="G4189" t="str">
            <v>Altstadt-Lehel</v>
          </cell>
          <cell r="H4189" t="str">
            <v>Room in hotel</v>
          </cell>
          <cell r="I4189" t="str">
            <v>Private room</v>
          </cell>
          <cell r="J4189">
            <v>2</v>
          </cell>
          <cell r="K4189">
            <v>335</v>
          </cell>
          <cell r="Q4189">
            <v>4</v>
          </cell>
          <cell r="S4189">
            <v>0.06</v>
          </cell>
        </row>
        <row r="4190">
          <cell r="G4190" t="str">
            <v>Neuhausen-Nymphenburg</v>
          </cell>
          <cell r="H4190" t="str">
            <v>Private room in rental unit</v>
          </cell>
          <cell r="I4190" t="str">
            <v>Private room</v>
          </cell>
          <cell r="J4190">
            <v>2</v>
          </cell>
          <cell r="K4190">
            <v>162</v>
          </cell>
          <cell r="Q4190">
            <v>4</v>
          </cell>
          <cell r="S4190">
            <v>0.11</v>
          </cell>
        </row>
        <row r="4191">
          <cell r="G4191" t="str">
            <v>Ludwigsvorstadt-Isarvorstadt</v>
          </cell>
          <cell r="H4191" t="str">
            <v>Private room in rental unit</v>
          </cell>
          <cell r="I4191" t="str">
            <v>Private room</v>
          </cell>
          <cell r="J4191">
            <v>1</v>
          </cell>
        </row>
        <row r="4192">
          <cell r="G4192" t="str">
            <v>Milbertshofen-Am Hart</v>
          </cell>
          <cell r="H4192" t="str">
            <v>Private room in rental unit</v>
          </cell>
          <cell r="I4192" t="str">
            <v>Private room</v>
          </cell>
          <cell r="J4192">
            <v>2</v>
          </cell>
          <cell r="Q4192">
            <v>5</v>
          </cell>
          <cell r="S4192">
            <v>0.69</v>
          </cell>
        </row>
        <row r="4193">
          <cell r="G4193" t="str">
            <v>Au-Haidhausen</v>
          </cell>
          <cell r="H4193" t="str">
            <v>Entire rental unit</v>
          </cell>
          <cell r="I4193" t="str">
            <v>Entire home/apt</v>
          </cell>
          <cell r="J4193">
            <v>4</v>
          </cell>
          <cell r="K4193">
            <v>195</v>
          </cell>
          <cell r="Q4193">
            <v>5</v>
          </cell>
          <cell r="S4193">
            <v>1.66</v>
          </cell>
        </row>
        <row r="4194">
          <cell r="G4194" t="str">
            <v>Au-Haidhausen</v>
          </cell>
          <cell r="H4194" t="str">
            <v>Entire rental unit</v>
          </cell>
          <cell r="I4194" t="str">
            <v>Entire home/apt</v>
          </cell>
          <cell r="J4194">
            <v>1</v>
          </cell>
          <cell r="Q4194">
            <v>4.75</v>
          </cell>
          <cell r="S4194">
            <v>0.22</v>
          </cell>
        </row>
        <row r="4195">
          <cell r="G4195" t="str">
            <v>Milbertshofen-Am Hart</v>
          </cell>
          <cell r="H4195" t="str">
            <v>Entire condo</v>
          </cell>
          <cell r="I4195" t="str">
            <v>Entire home/apt</v>
          </cell>
          <cell r="J4195">
            <v>2</v>
          </cell>
          <cell r="K4195">
            <v>63</v>
          </cell>
          <cell r="Q4195">
            <v>4.76</v>
          </cell>
          <cell r="S4195">
            <v>0.85</v>
          </cell>
        </row>
        <row r="4196">
          <cell r="G4196" t="str">
            <v>Obergiesing</v>
          </cell>
          <cell r="H4196" t="str">
            <v>Entire rental unit</v>
          </cell>
          <cell r="I4196" t="str">
            <v>Entire home/apt</v>
          </cell>
          <cell r="J4196">
            <v>4</v>
          </cell>
          <cell r="Q4196">
            <v>4.57</v>
          </cell>
          <cell r="S4196">
            <v>1.1599999999999999</v>
          </cell>
        </row>
        <row r="4197">
          <cell r="G4197" t="str">
            <v>Bogenhausen</v>
          </cell>
          <cell r="H4197" t="str">
            <v>Entire rental unit</v>
          </cell>
          <cell r="I4197" t="str">
            <v>Entire home/apt</v>
          </cell>
          <cell r="J4197">
            <v>4</v>
          </cell>
          <cell r="Q4197">
            <v>5</v>
          </cell>
          <cell r="S4197">
            <v>0.06</v>
          </cell>
        </row>
        <row r="4198">
          <cell r="G4198" t="str">
            <v>Ramersdorf-Perlach</v>
          </cell>
          <cell r="H4198" t="str">
            <v>Entire rental unit</v>
          </cell>
          <cell r="I4198" t="str">
            <v>Entire home/apt</v>
          </cell>
          <cell r="J4198">
            <v>4</v>
          </cell>
          <cell r="K4198">
            <v>79</v>
          </cell>
          <cell r="Q4198">
            <v>5</v>
          </cell>
          <cell r="S4198">
            <v>0.28000000000000003</v>
          </cell>
        </row>
        <row r="4199">
          <cell r="G4199" t="str">
            <v>Neuhausen-Nymphenburg</v>
          </cell>
          <cell r="H4199" t="str">
            <v>Private room in rental unit</v>
          </cell>
          <cell r="I4199" t="str">
            <v>Private room</v>
          </cell>
          <cell r="J4199">
            <v>1</v>
          </cell>
          <cell r="K4199">
            <v>62</v>
          </cell>
          <cell r="Q4199">
            <v>4.33</v>
          </cell>
          <cell r="S4199">
            <v>0.15</v>
          </cell>
        </row>
        <row r="4200">
          <cell r="G4200" t="str">
            <v>Tudering-Riem</v>
          </cell>
          <cell r="H4200" t="str">
            <v>Entire rental unit</v>
          </cell>
          <cell r="I4200" t="str">
            <v>Entire home/apt</v>
          </cell>
          <cell r="J4200">
            <v>2</v>
          </cell>
          <cell r="K4200">
            <v>69</v>
          </cell>
        </row>
        <row r="4201">
          <cell r="G4201" t="str">
            <v>Ramersdorf-Perlach</v>
          </cell>
          <cell r="H4201" t="str">
            <v>Entire rental unit</v>
          </cell>
          <cell r="I4201" t="str">
            <v>Entire home/apt</v>
          </cell>
          <cell r="J4201">
            <v>2</v>
          </cell>
        </row>
        <row r="4202">
          <cell r="G4202" t="str">
            <v>Schwanthalerh√∂he</v>
          </cell>
          <cell r="H4202" t="str">
            <v>Entire rental unit</v>
          </cell>
          <cell r="I4202" t="str">
            <v>Entire home/apt</v>
          </cell>
          <cell r="J4202">
            <v>3</v>
          </cell>
          <cell r="K4202">
            <v>169</v>
          </cell>
          <cell r="Q4202">
            <v>4.9000000000000004</v>
          </cell>
          <cell r="S4202">
            <v>0.84</v>
          </cell>
        </row>
        <row r="4203">
          <cell r="G4203" t="str">
            <v>Ludwigsvorstadt-Isarvorstadt</v>
          </cell>
          <cell r="H4203" t="str">
            <v>Entire rental unit</v>
          </cell>
          <cell r="I4203" t="str">
            <v>Entire home/apt</v>
          </cell>
          <cell r="J4203">
            <v>3</v>
          </cell>
          <cell r="Q4203">
            <v>4.8899999999999997</v>
          </cell>
          <cell r="S4203">
            <v>0.47</v>
          </cell>
        </row>
        <row r="4204">
          <cell r="G4204" t="str">
            <v>Laim</v>
          </cell>
          <cell r="H4204" t="str">
            <v>Private room in rental unit</v>
          </cell>
          <cell r="I4204" t="str">
            <v>Private room</v>
          </cell>
          <cell r="J4204">
            <v>2</v>
          </cell>
          <cell r="K4204">
            <v>73</v>
          </cell>
          <cell r="Q4204">
            <v>5</v>
          </cell>
          <cell r="S4204">
            <v>0.66</v>
          </cell>
        </row>
        <row r="4205">
          <cell r="G4205" t="str">
            <v>Ludwigsvorstadt-Isarvorstadt</v>
          </cell>
          <cell r="H4205" t="str">
            <v>Entire rental unit</v>
          </cell>
          <cell r="I4205" t="str">
            <v>Entire home/apt</v>
          </cell>
          <cell r="J4205">
            <v>4</v>
          </cell>
          <cell r="K4205">
            <v>283</v>
          </cell>
          <cell r="Q4205">
            <v>4.71</v>
          </cell>
          <cell r="S4205">
            <v>1.05</v>
          </cell>
        </row>
        <row r="4206">
          <cell r="G4206" t="str">
            <v>Aubing-Lochhausen-Langwied</v>
          </cell>
          <cell r="H4206" t="str">
            <v>Private room in rental unit</v>
          </cell>
          <cell r="I4206" t="str">
            <v>Private room</v>
          </cell>
          <cell r="J4206">
            <v>1</v>
          </cell>
          <cell r="K4206">
            <v>47</v>
          </cell>
          <cell r="Q4206">
            <v>5</v>
          </cell>
          <cell r="S4206">
            <v>0.2</v>
          </cell>
        </row>
        <row r="4207">
          <cell r="G4207" t="str">
            <v>Ramersdorf-Perlach</v>
          </cell>
          <cell r="H4207" t="str">
            <v>Entire cabin</v>
          </cell>
          <cell r="I4207" t="str">
            <v>Entire home/apt</v>
          </cell>
          <cell r="J4207">
            <v>2</v>
          </cell>
          <cell r="K4207">
            <v>86</v>
          </cell>
          <cell r="Q4207">
            <v>4.8</v>
          </cell>
          <cell r="S4207">
            <v>0.74</v>
          </cell>
        </row>
        <row r="4208">
          <cell r="G4208" t="str">
            <v>Maxvorstadt</v>
          </cell>
          <cell r="H4208" t="str">
            <v>Entire rental unit</v>
          </cell>
          <cell r="I4208" t="str">
            <v>Entire home/apt</v>
          </cell>
          <cell r="J4208">
            <v>2</v>
          </cell>
          <cell r="K4208">
            <v>93</v>
          </cell>
          <cell r="Q4208">
            <v>4.6500000000000004</v>
          </cell>
          <cell r="S4208">
            <v>2.5499999999999998</v>
          </cell>
        </row>
        <row r="4209">
          <cell r="G4209" t="str">
            <v>Schwabing-Freimann</v>
          </cell>
          <cell r="H4209" t="str">
            <v>Entire rental unit</v>
          </cell>
          <cell r="I4209" t="str">
            <v>Entire home/apt</v>
          </cell>
          <cell r="J4209">
            <v>4</v>
          </cell>
          <cell r="K4209">
            <v>158</v>
          </cell>
          <cell r="Q4209">
            <v>5</v>
          </cell>
          <cell r="S4209">
            <v>1.22</v>
          </cell>
        </row>
        <row r="4210">
          <cell r="G4210" t="str">
            <v>Thalkirchen-Obersendling-Forstenried-F√ºrstenried-Solln</v>
          </cell>
          <cell r="H4210" t="str">
            <v>Camper/RV</v>
          </cell>
          <cell r="I4210" t="str">
            <v>Entire home/apt</v>
          </cell>
          <cell r="J4210">
            <v>3</v>
          </cell>
          <cell r="K4210">
            <v>78</v>
          </cell>
        </row>
        <row r="4211">
          <cell r="G4211" t="str">
            <v>Ludwigsvorstadt-Isarvorstadt</v>
          </cell>
          <cell r="H4211" t="str">
            <v>Private room in rental unit</v>
          </cell>
          <cell r="I4211" t="str">
            <v>Private room</v>
          </cell>
          <cell r="J4211">
            <v>2</v>
          </cell>
          <cell r="K4211">
            <v>77</v>
          </cell>
          <cell r="Q4211">
            <v>5</v>
          </cell>
          <cell r="S4211">
            <v>0.16</v>
          </cell>
        </row>
        <row r="4212">
          <cell r="G4212" t="str">
            <v>Au-Haidhausen</v>
          </cell>
          <cell r="H4212" t="str">
            <v>Private room in rental unit</v>
          </cell>
          <cell r="I4212" t="str">
            <v>Private room</v>
          </cell>
          <cell r="J4212">
            <v>4</v>
          </cell>
          <cell r="Q4212">
            <v>4.99</v>
          </cell>
          <cell r="S4212">
            <v>3.94</v>
          </cell>
        </row>
        <row r="4213">
          <cell r="G4213" t="str">
            <v>Bogenhausen</v>
          </cell>
          <cell r="H4213" t="str">
            <v>Entire rental unit</v>
          </cell>
          <cell r="I4213" t="str">
            <v>Entire home/apt</v>
          </cell>
          <cell r="J4213">
            <v>4</v>
          </cell>
          <cell r="K4213">
            <v>225</v>
          </cell>
          <cell r="Q4213">
            <v>4.78</v>
          </cell>
          <cell r="S4213">
            <v>0.91</v>
          </cell>
        </row>
        <row r="4214">
          <cell r="G4214" t="str">
            <v>Thalkirchen-Obersendling-Forstenried-F√ºrstenried-Solln</v>
          </cell>
          <cell r="H4214" t="str">
            <v>Entire rental unit</v>
          </cell>
          <cell r="I4214" t="str">
            <v>Entire home/apt</v>
          </cell>
          <cell r="J4214">
            <v>4</v>
          </cell>
          <cell r="K4214">
            <v>77</v>
          </cell>
          <cell r="Q4214">
            <v>4.8</v>
          </cell>
          <cell r="S4214">
            <v>0.26</v>
          </cell>
        </row>
        <row r="4215">
          <cell r="G4215" t="str">
            <v>Schwabing-West</v>
          </cell>
          <cell r="H4215" t="str">
            <v>Entire rental unit</v>
          </cell>
          <cell r="I4215" t="str">
            <v>Entire home/apt</v>
          </cell>
          <cell r="J4215">
            <v>3</v>
          </cell>
        </row>
        <row r="4216">
          <cell r="G4216" t="str">
            <v>Tudering-Riem</v>
          </cell>
          <cell r="H4216" t="str">
            <v>Entire rental unit</v>
          </cell>
          <cell r="I4216" t="str">
            <v>Entire home/apt</v>
          </cell>
          <cell r="J4216">
            <v>2</v>
          </cell>
          <cell r="K4216">
            <v>130</v>
          </cell>
          <cell r="Q4216">
            <v>4.67</v>
          </cell>
          <cell r="S4216">
            <v>1.05</v>
          </cell>
        </row>
        <row r="4217">
          <cell r="G4217" t="str">
            <v>Maxvorstadt</v>
          </cell>
          <cell r="H4217" t="str">
            <v>Entire rental unit</v>
          </cell>
          <cell r="I4217" t="str">
            <v>Entire home/apt</v>
          </cell>
          <cell r="J4217">
            <v>2</v>
          </cell>
          <cell r="Q4217">
            <v>5</v>
          </cell>
          <cell r="S4217">
            <v>0.78</v>
          </cell>
        </row>
        <row r="4218">
          <cell r="G4218" t="str">
            <v>Schwabing-Freimann</v>
          </cell>
          <cell r="H4218" t="str">
            <v>Entire rental unit</v>
          </cell>
          <cell r="I4218" t="str">
            <v>Entire home/apt</v>
          </cell>
          <cell r="J4218">
            <v>2</v>
          </cell>
          <cell r="Q4218">
            <v>4</v>
          </cell>
          <cell r="S4218">
            <v>0.05</v>
          </cell>
        </row>
        <row r="4219">
          <cell r="G4219" t="str">
            <v>Schwanthalerh√∂he</v>
          </cell>
          <cell r="H4219" t="str">
            <v>Entire rental unit</v>
          </cell>
          <cell r="I4219" t="str">
            <v>Entire home/apt</v>
          </cell>
          <cell r="J4219">
            <v>4</v>
          </cell>
          <cell r="Q4219">
            <v>3.67</v>
          </cell>
          <cell r="S4219">
            <v>0.15</v>
          </cell>
        </row>
        <row r="4220">
          <cell r="G4220" t="str">
            <v>Ramersdorf-Perlach</v>
          </cell>
          <cell r="H4220" t="str">
            <v>Entire rental unit</v>
          </cell>
          <cell r="I4220" t="str">
            <v>Entire home/apt</v>
          </cell>
          <cell r="J4220">
            <v>4</v>
          </cell>
          <cell r="K4220">
            <v>126</v>
          </cell>
        </row>
        <row r="4221">
          <cell r="G4221" t="str">
            <v>Schwabing-Freimann</v>
          </cell>
          <cell r="H4221" t="str">
            <v>Private room in rental unit</v>
          </cell>
          <cell r="I4221" t="str">
            <v>Private room</v>
          </cell>
          <cell r="J4221">
            <v>2</v>
          </cell>
          <cell r="Q4221">
            <v>3.5</v>
          </cell>
          <cell r="S4221">
            <v>0.11</v>
          </cell>
        </row>
        <row r="4222">
          <cell r="G4222" t="str">
            <v>Ramersdorf-Perlach</v>
          </cell>
          <cell r="H4222" t="str">
            <v>Entire rental unit</v>
          </cell>
          <cell r="I4222" t="str">
            <v>Entire home/apt</v>
          </cell>
          <cell r="J4222">
            <v>2</v>
          </cell>
          <cell r="K4222">
            <v>80</v>
          </cell>
          <cell r="Q4222">
            <v>5</v>
          </cell>
          <cell r="S4222">
            <v>0.33</v>
          </cell>
        </row>
        <row r="4223">
          <cell r="G4223" t="str">
            <v>Ludwigsvorstadt-Isarvorstadt</v>
          </cell>
          <cell r="H4223" t="str">
            <v>Entire rental unit</v>
          </cell>
          <cell r="I4223" t="str">
            <v>Entire home/apt</v>
          </cell>
          <cell r="J4223">
            <v>2</v>
          </cell>
          <cell r="K4223">
            <v>82</v>
          </cell>
          <cell r="Q4223">
            <v>4.53</v>
          </cell>
          <cell r="S4223">
            <v>1.99</v>
          </cell>
        </row>
        <row r="4224">
          <cell r="G4224" t="str">
            <v>Tudering-Riem</v>
          </cell>
          <cell r="H4224" t="str">
            <v>Entire rental unit</v>
          </cell>
          <cell r="I4224" t="str">
            <v>Entire home/apt</v>
          </cell>
          <cell r="J4224">
            <v>3</v>
          </cell>
          <cell r="K4224">
            <v>95</v>
          </cell>
        </row>
        <row r="4225">
          <cell r="G4225" t="str">
            <v>Ludwigsvorstadt-Isarvorstadt</v>
          </cell>
          <cell r="H4225" t="str">
            <v>Entire rental unit</v>
          </cell>
          <cell r="I4225" t="str">
            <v>Entire home/apt</v>
          </cell>
          <cell r="J4225">
            <v>3</v>
          </cell>
          <cell r="K4225">
            <v>69</v>
          </cell>
          <cell r="Q4225">
            <v>4.67</v>
          </cell>
          <cell r="S4225">
            <v>2.1</v>
          </cell>
        </row>
        <row r="4226">
          <cell r="G4226" t="str">
            <v>Altstadt-Lehel</v>
          </cell>
          <cell r="H4226" t="str">
            <v>Entire rental unit</v>
          </cell>
          <cell r="I4226" t="str">
            <v>Entire home/apt</v>
          </cell>
          <cell r="J4226">
            <v>4</v>
          </cell>
          <cell r="Q4226">
            <v>5</v>
          </cell>
          <cell r="S4226">
            <v>0.15</v>
          </cell>
        </row>
        <row r="4227">
          <cell r="G4227" t="str">
            <v>Ludwigsvorstadt-Isarvorstadt</v>
          </cell>
          <cell r="H4227" t="str">
            <v>Entire rental unit</v>
          </cell>
          <cell r="I4227" t="str">
            <v>Entire home/apt</v>
          </cell>
          <cell r="J4227">
            <v>4</v>
          </cell>
          <cell r="K4227">
            <v>143</v>
          </cell>
          <cell r="Q4227">
            <v>5</v>
          </cell>
          <cell r="S4227">
            <v>0.68</v>
          </cell>
        </row>
        <row r="4228">
          <cell r="G4228" t="str">
            <v>Sendling-Westpark</v>
          </cell>
          <cell r="H4228" t="str">
            <v>Entire rental unit</v>
          </cell>
          <cell r="I4228" t="str">
            <v>Entire home/apt</v>
          </cell>
          <cell r="J4228">
            <v>4</v>
          </cell>
          <cell r="K4228">
            <v>1027</v>
          </cell>
        </row>
        <row r="4229">
          <cell r="G4229" t="str">
            <v>Au-Haidhausen</v>
          </cell>
          <cell r="H4229" t="str">
            <v>Entire rental unit</v>
          </cell>
          <cell r="I4229" t="str">
            <v>Entire home/apt</v>
          </cell>
          <cell r="J4229">
            <v>1</v>
          </cell>
          <cell r="K4229">
            <v>60</v>
          </cell>
        </row>
        <row r="4230">
          <cell r="G4230" t="str">
            <v>Bogenhausen</v>
          </cell>
          <cell r="H4230" t="str">
            <v>Entire rental unit</v>
          </cell>
          <cell r="I4230" t="str">
            <v>Entire home/apt</v>
          </cell>
          <cell r="J4230">
            <v>2</v>
          </cell>
          <cell r="K4230">
            <v>77</v>
          </cell>
          <cell r="Q4230">
            <v>4.7699999999999996</v>
          </cell>
          <cell r="S4230">
            <v>1.91</v>
          </cell>
        </row>
        <row r="4231">
          <cell r="G4231" t="str">
            <v>Laim</v>
          </cell>
          <cell r="H4231" t="str">
            <v>Entire rental unit</v>
          </cell>
          <cell r="I4231" t="str">
            <v>Entire home/apt</v>
          </cell>
          <cell r="J4231">
            <v>3</v>
          </cell>
          <cell r="K4231">
            <v>101</v>
          </cell>
          <cell r="Q4231">
            <v>4.8899999999999997</v>
          </cell>
          <cell r="S4231">
            <v>1.86</v>
          </cell>
        </row>
        <row r="4232">
          <cell r="G4232" t="str">
            <v>Maxvorstadt</v>
          </cell>
          <cell r="H4232" t="str">
            <v>Entire rental unit</v>
          </cell>
          <cell r="I4232" t="str">
            <v>Entire home/apt</v>
          </cell>
          <cell r="J4232">
            <v>2</v>
          </cell>
          <cell r="K4232">
            <v>102</v>
          </cell>
          <cell r="Q4232">
            <v>4.82</v>
          </cell>
          <cell r="S4232">
            <v>1.91</v>
          </cell>
        </row>
        <row r="4233">
          <cell r="G4233" t="str">
            <v>Schwabing-Freimann</v>
          </cell>
          <cell r="H4233" t="str">
            <v>Entire rental unit</v>
          </cell>
          <cell r="I4233" t="str">
            <v>Entire home/apt</v>
          </cell>
          <cell r="J4233">
            <v>2</v>
          </cell>
          <cell r="Q4233">
            <v>4.7300000000000004</v>
          </cell>
          <cell r="S4233">
            <v>0.59</v>
          </cell>
        </row>
        <row r="4234">
          <cell r="G4234" t="str">
            <v>Altstadt-Lehel</v>
          </cell>
          <cell r="H4234" t="str">
            <v>Entire rental unit</v>
          </cell>
          <cell r="I4234" t="str">
            <v>Entire home/apt</v>
          </cell>
          <cell r="J4234">
            <v>3</v>
          </cell>
          <cell r="K4234">
            <v>441</v>
          </cell>
          <cell r="Q4234">
            <v>4.25</v>
          </cell>
          <cell r="S4234">
            <v>0.22</v>
          </cell>
        </row>
        <row r="4235">
          <cell r="G4235" t="str">
            <v>Bogenhausen</v>
          </cell>
          <cell r="H4235" t="str">
            <v>Entire rental unit</v>
          </cell>
          <cell r="I4235" t="str">
            <v>Entire home/apt</v>
          </cell>
          <cell r="J4235">
            <v>2</v>
          </cell>
        </row>
        <row r="4236">
          <cell r="G4236" t="str">
            <v>Laim</v>
          </cell>
          <cell r="H4236" t="str">
            <v>Entire rental unit</v>
          </cell>
          <cell r="I4236" t="str">
            <v>Entire home/apt</v>
          </cell>
          <cell r="J4236">
            <v>2</v>
          </cell>
        </row>
        <row r="4237">
          <cell r="G4237" t="str">
            <v>Altstadt-Lehel</v>
          </cell>
          <cell r="H4237" t="str">
            <v>Private room in rental unit</v>
          </cell>
          <cell r="I4237" t="str">
            <v>Private room</v>
          </cell>
          <cell r="J4237">
            <v>2</v>
          </cell>
        </row>
        <row r="4238">
          <cell r="G4238" t="str">
            <v>Maxvorstadt</v>
          </cell>
          <cell r="H4238" t="str">
            <v>Entire rental unit</v>
          </cell>
          <cell r="I4238" t="str">
            <v>Entire home/apt</v>
          </cell>
          <cell r="J4238">
            <v>2</v>
          </cell>
          <cell r="K4238">
            <v>71</v>
          </cell>
          <cell r="Q4238">
            <v>4.6399999999999997</v>
          </cell>
          <cell r="S4238">
            <v>3.92</v>
          </cell>
        </row>
        <row r="4239">
          <cell r="G4239" t="str">
            <v>Schwabing-Freimann</v>
          </cell>
          <cell r="H4239" t="str">
            <v>Entire rental unit</v>
          </cell>
          <cell r="I4239" t="str">
            <v>Entire home/apt</v>
          </cell>
          <cell r="J4239">
            <v>2</v>
          </cell>
          <cell r="K4239">
            <v>98</v>
          </cell>
          <cell r="Q4239">
            <v>5</v>
          </cell>
          <cell r="S4239">
            <v>0.13</v>
          </cell>
        </row>
        <row r="4240">
          <cell r="G4240" t="str">
            <v>Altstadt-Lehel</v>
          </cell>
          <cell r="H4240" t="str">
            <v>Private room in home</v>
          </cell>
          <cell r="I4240" t="str">
            <v>Private room</v>
          </cell>
          <cell r="J4240">
            <v>2</v>
          </cell>
          <cell r="K4240">
            <v>210</v>
          </cell>
          <cell r="Q4240">
            <v>5</v>
          </cell>
          <cell r="S4240">
            <v>0.5</v>
          </cell>
        </row>
        <row r="4241">
          <cell r="G4241" t="str">
            <v>Laim</v>
          </cell>
          <cell r="H4241" t="str">
            <v>Private room in home</v>
          </cell>
          <cell r="I4241" t="str">
            <v>Private room</v>
          </cell>
          <cell r="J4241">
            <v>2</v>
          </cell>
          <cell r="Q4241">
            <v>5</v>
          </cell>
          <cell r="S4241">
            <v>0.17</v>
          </cell>
        </row>
        <row r="4242">
          <cell r="G4242" t="str">
            <v>Au-Haidhausen</v>
          </cell>
          <cell r="H4242" t="str">
            <v>Entire rental unit</v>
          </cell>
          <cell r="I4242" t="str">
            <v>Entire home/apt</v>
          </cell>
          <cell r="J4242">
            <v>3</v>
          </cell>
          <cell r="K4242">
            <v>170</v>
          </cell>
          <cell r="Q4242">
            <v>5</v>
          </cell>
          <cell r="S4242">
            <v>0.05</v>
          </cell>
        </row>
        <row r="4243">
          <cell r="G4243" t="str">
            <v>Schwabing-West</v>
          </cell>
          <cell r="H4243" t="str">
            <v>Private room in condo</v>
          </cell>
          <cell r="I4243" t="str">
            <v>Private room</v>
          </cell>
          <cell r="J4243">
            <v>2</v>
          </cell>
        </row>
        <row r="4244">
          <cell r="G4244" t="str">
            <v>Altstadt-Lehel</v>
          </cell>
          <cell r="H4244" t="str">
            <v>Camper/RV</v>
          </cell>
          <cell r="I4244" t="str">
            <v>Entire home/apt</v>
          </cell>
          <cell r="J4244">
            <v>2</v>
          </cell>
        </row>
        <row r="4245">
          <cell r="G4245" t="str">
            <v>Tudering-Riem</v>
          </cell>
          <cell r="H4245" t="str">
            <v>Private room in home</v>
          </cell>
          <cell r="I4245" t="str">
            <v>Private room</v>
          </cell>
          <cell r="J4245">
            <v>1</v>
          </cell>
          <cell r="K4245">
            <v>45</v>
          </cell>
          <cell r="Q4245">
            <v>4.95</v>
          </cell>
          <cell r="S4245">
            <v>1.97</v>
          </cell>
        </row>
        <row r="4246">
          <cell r="G4246" t="str">
            <v>Obergiesing</v>
          </cell>
          <cell r="H4246" t="str">
            <v>Private room in rental unit</v>
          </cell>
          <cell r="I4246" t="str">
            <v>Private room</v>
          </cell>
          <cell r="J4246">
            <v>1</v>
          </cell>
          <cell r="K4246">
            <v>57</v>
          </cell>
        </row>
        <row r="4247">
          <cell r="G4247" t="str">
            <v>Thalkirchen-Obersendling-Forstenried-F√ºrstenried-Solln</v>
          </cell>
          <cell r="H4247" t="str">
            <v>Entire home</v>
          </cell>
          <cell r="I4247" t="str">
            <v>Entire home/apt</v>
          </cell>
          <cell r="J4247">
            <v>10</v>
          </cell>
          <cell r="K4247">
            <v>280</v>
          </cell>
          <cell r="Q4247">
            <v>5</v>
          </cell>
          <cell r="S4247">
            <v>0.1</v>
          </cell>
        </row>
        <row r="4248">
          <cell r="G4248" t="str">
            <v>Sendling</v>
          </cell>
          <cell r="H4248" t="str">
            <v>Entire rental unit</v>
          </cell>
          <cell r="I4248" t="str">
            <v>Entire home/apt</v>
          </cell>
          <cell r="J4248">
            <v>4</v>
          </cell>
          <cell r="K4248">
            <v>160</v>
          </cell>
          <cell r="Q4248">
            <v>4.92</v>
          </cell>
          <cell r="S4248">
            <v>0.61</v>
          </cell>
        </row>
        <row r="4249">
          <cell r="G4249" t="str">
            <v>Ludwigsvorstadt-Isarvorstadt</v>
          </cell>
          <cell r="H4249" t="str">
            <v>Private room in rental unit</v>
          </cell>
          <cell r="I4249" t="str">
            <v>Private room</v>
          </cell>
          <cell r="J4249">
            <v>2</v>
          </cell>
          <cell r="K4249">
            <v>72</v>
          </cell>
          <cell r="Q4249">
            <v>4.5</v>
          </cell>
          <cell r="S4249">
            <v>0.51</v>
          </cell>
        </row>
        <row r="4250">
          <cell r="G4250" t="str">
            <v>Untergiesing-Harlaching</v>
          </cell>
          <cell r="H4250" t="str">
            <v>Private room in rental unit</v>
          </cell>
          <cell r="I4250" t="str">
            <v>Private room</v>
          </cell>
          <cell r="J4250">
            <v>1</v>
          </cell>
          <cell r="K4250">
            <v>62</v>
          </cell>
          <cell r="Q4250">
            <v>5</v>
          </cell>
          <cell r="S4250">
            <v>1.29</v>
          </cell>
        </row>
        <row r="4251">
          <cell r="G4251" t="str">
            <v>Obergiesing</v>
          </cell>
          <cell r="H4251" t="str">
            <v>Entire rental unit</v>
          </cell>
          <cell r="I4251" t="str">
            <v>Entire home/apt</v>
          </cell>
          <cell r="J4251">
            <v>4</v>
          </cell>
          <cell r="K4251">
            <v>104</v>
          </cell>
          <cell r="Q4251">
            <v>4.88</v>
          </cell>
          <cell r="S4251">
            <v>0.92</v>
          </cell>
        </row>
        <row r="4252">
          <cell r="G4252" t="str">
            <v>Maxvorstadt</v>
          </cell>
          <cell r="H4252" t="str">
            <v>Entire rental unit</v>
          </cell>
          <cell r="I4252" t="str">
            <v>Entire home/apt</v>
          </cell>
          <cell r="J4252">
            <v>2</v>
          </cell>
          <cell r="K4252">
            <v>190</v>
          </cell>
          <cell r="Q4252">
            <v>5</v>
          </cell>
          <cell r="S4252">
            <v>0.05</v>
          </cell>
        </row>
        <row r="4253">
          <cell r="G4253" t="str">
            <v>Obergiesing</v>
          </cell>
          <cell r="H4253" t="str">
            <v>Entire rental unit</v>
          </cell>
          <cell r="I4253" t="str">
            <v>Entire home/apt</v>
          </cell>
          <cell r="J4253">
            <v>2</v>
          </cell>
        </row>
        <row r="4254">
          <cell r="G4254" t="str">
            <v>Tudering-Riem</v>
          </cell>
          <cell r="H4254" t="str">
            <v>Private room in rental unit</v>
          </cell>
          <cell r="I4254" t="str">
            <v>Private room</v>
          </cell>
          <cell r="J4254">
            <v>1</v>
          </cell>
          <cell r="K4254">
            <v>72</v>
          </cell>
          <cell r="Q4254">
            <v>5</v>
          </cell>
          <cell r="S4254">
            <v>0.16</v>
          </cell>
        </row>
        <row r="4255">
          <cell r="G4255" t="str">
            <v>Schwabing-Freimann</v>
          </cell>
          <cell r="H4255" t="str">
            <v>Entire rental unit</v>
          </cell>
          <cell r="I4255" t="str">
            <v>Entire home/apt</v>
          </cell>
          <cell r="J4255">
            <v>2</v>
          </cell>
          <cell r="Q4255">
            <v>5</v>
          </cell>
          <cell r="S4255">
            <v>0.06</v>
          </cell>
        </row>
        <row r="4256">
          <cell r="G4256" t="str">
            <v>Milbertshofen-Am Hart</v>
          </cell>
          <cell r="H4256" t="str">
            <v>Private room in rental unit</v>
          </cell>
          <cell r="I4256" t="str">
            <v>Private room</v>
          </cell>
          <cell r="J4256">
            <v>2</v>
          </cell>
          <cell r="K4256">
            <v>120</v>
          </cell>
        </row>
        <row r="4257">
          <cell r="G4257" t="str">
            <v>Tudering-Riem</v>
          </cell>
          <cell r="H4257" t="str">
            <v>Private room in condo</v>
          </cell>
          <cell r="I4257" t="str">
            <v>Private room</v>
          </cell>
          <cell r="J4257">
            <v>1</v>
          </cell>
          <cell r="Q4257">
            <v>5</v>
          </cell>
          <cell r="S4257">
            <v>0.85</v>
          </cell>
        </row>
        <row r="4258">
          <cell r="G4258" t="str">
            <v>Aubing-Lochhausen-Langwied</v>
          </cell>
          <cell r="H4258" t="str">
            <v>Entire rental unit</v>
          </cell>
          <cell r="I4258" t="str">
            <v>Entire home/apt</v>
          </cell>
          <cell r="J4258">
            <v>5</v>
          </cell>
          <cell r="Q4258">
            <v>5</v>
          </cell>
          <cell r="S4258">
            <v>0.35</v>
          </cell>
        </row>
        <row r="4259">
          <cell r="G4259" t="str">
            <v>Laim</v>
          </cell>
          <cell r="H4259" t="str">
            <v>Private room in rental unit</v>
          </cell>
          <cell r="I4259" t="str">
            <v>Private room</v>
          </cell>
          <cell r="J4259">
            <v>1</v>
          </cell>
        </row>
        <row r="4260">
          <cell r="G4260" t="str">
            <v>Aubing-Lochhausen-Langwied</v>
          </cell>
          <cell r="H4260" t="str">
            <v>Entire serviced apartment</v>
          </cell>
          <cell r="I4260" t="str">
            <v>Entire home/apt</v>
          </cell>
          <cell r="J4260">
            <v>1</v>
          </cell>
          <cell r="K4260">
            <v>66</v>
          </cell>
          <cell r="Q4260">
            <v>4.67</v>
          </cell>
          <cell r="S4260">
            <v>0.16</v>
          </cell>
        </row>
        <row r="4261">
          <cell r="G4261" t="str">
            <v>Aubing-Lochhausen-Langwied</v>
          </cell>
          <cell r="H4261" t="str">
            <v>Entire serviced apartment</v>
          </cell>
          <cell r="I4261" t="str">
            <v>Entire home/apt</v>
          </cell>
          <cell r="J4261">
            <v>1</v>
          </cell>
          <cell r="K4261">
            <v>66</v>
          </cell>
          <cell r="Q4261">
            <v>4.5</v>
          </cell>
          <cell r="S4261">
            <v>0.21</v>
          </cell>
        </row>
        <row r="4262">
          <cell r="G4262" t="str">
            <v>Schwanthalerh√∂he</v>
          </cell>
          <cell r="H4262" t="str">
            <v>Private room in rental unit</v>
          </cell>
          <cell r="I4262" t="str">
            <v>Private room</v>
          </cell>
          <cell r="J4262">
            <v>2</v>
          </cell>
          <cell r="K4262">
            <v>190</v>
          </cell>
          <cell r="Q4262">
            <v>5</v>
          </cell>
          <cell r="S4262">
            <v>0.05</v>
          </cell>
        </row>
        <row r="4263">
          <cell r="G4263" t="str">
            <v>Ramersdorf-Perlach</v>
          </cell>
          <cell r="H4263" t="str">
            <v>Entire rental unit</v>
          </cell>
          <cell r="I4263" t="str">
            <v>Entire home/apt</v>
          </cell>
          <cell r="J4263">
            <v>3</v>
          </cell>
          <cell r="K4263">
            <v>75</v>
          </cell>
        </row>
        <row r="4264">
          <cell r="G4264" t="str">
            <v>Pasing-Obermenzing</v>
          </cell>
          <cell r="H4264" t="str">
            <v>Private room in home</v>
          </cell>
          <cell r="I4264" t="str">
            <v>Private room</v>
          </cell>
          <cell r="J4264">
            <v>2</v>
          </cell>
          <cell r="K4264">
            <v>75</v>
          </cell>
          <cell r="Q4264">
            <v>4.9000000000000004</v>
          </cell>
          <cell r="S4264">
            <v>1.17</v>
          </cell>
        </row>
        <row r="4265">
          <cell r="G4265" t="str">
            <v>Sendling</v>
          </cell>
          <cell r="H4265" t="str">
            <v>Entire rental unit</v>
          </cell>
          <cell r="I4265" t="str">
            <v>Entire home/apt</v>
          </cell>
          <cell r="J4265">
            <v>2</v>
          </cell>
          <cell r="Q4265">
            <v>4.8899999999999997</v>
          </cell>
          <cell r="S4265">
            <v>0.49</v>
          </cell>
        </row>
        <row r="4266">
          <cell r="G4266" t="str">
            <v>Schwabing-West</v>
          </cell>
          <cell r="H4266" t="str">
            <v>Entire rental unit</v>
          </cell>
          <cell r="I4266" t="str">
            <v>Entire home/apt</v>
          </cell>
          <cell r="J4266">
            <v>2</v>
          </cell>
        </row>
        <row r="4267">
          <cell r="G4267" t="str">
            <v>Obergiesing</v>
          </cell>
          <cell r="H4267" t="str">
            <v>Entire rental unit</v>
          </cell>
          <cell r="I4267" t="str">
            <v>Entire home/apt</v>
          </cell>
          <cell r="J4267">
            <v>2</v>
          </cell>
          <cell r="K4267">
            <v>117</v>
          </cell>
          <cell r="Q4267">
            <v>5</v>
          </cell>
          <cell r="S4267">
            <v>0.77</v>
          </cell>
        </row>
        <row r="4268">
          <cell r="G4268" t="str">
            <v>Maxvorstadt</v>
          </cell>
          <cell r="H4268" t="str">
            <v>Entire rental unit</v>
          </cell>
          <cell r="I4268" t="str">
            <v>Entire home/apt</v>
          </cell>
          <cell r="J4268">
            <v>2</v>
          </cell>
          <cell r="K4268">
            <v>145</v>
          </cell>
          <cell r="Q4268">
            <v>5</v>
          </cell>
          <cell r="S4268">
            <v>1.0900000000000001</v>
          </cell>
        </row>
        <row r="4269">
          <cell r="G4269" t="str">
            <v>Thalkirchen-Obersendling-Forstenried-F√ºrstenried-Solln</v>
          </cell>
          <cell r="H4269" t="str">
            <v>Entire rental unit</v>
          </cell>
          <cell r="I4269" t="str">
            <v>Entire home/apt</v>
          </cell>
          <cell r="J4269">
            <v>4</v>
          </cell>
          <cell r="K4269">
            <v>145</v>
          </cell>
          <cell r="Q4269">
            <v>5</v>
          </cell>
          <cell r="S4269">
            <v>0.19</v>
          </cell>
        </row>
        <row r="4270">
          <cell r="G4270" t="str">
            <v>Pasing-Obermenzing</v>
          </cell>
          <cell r="H4270" t="str">
            <v>Entire rental unit</v>
          </cell>
          <cell r="I4270" t="str">
            <v>Entire home/apt</v>
          </cell>
          <cell r="J4270">
            <v>2</v>
          </cell>
        </row>
        <row r="4271">
          <cell r="G4271" t="str">
            <v>Allach-Untermenzing</v>
          </cell>
          <cell r="H4271" t="str">
            <v>Entire home</v>
          </cell>
          <cell r="I4271" t="str">
            <v>Entire home/apt</v>
          </cell>
          <cell r="J4271">
            <v>7</v>
          </cell>
          <cell r="K4271">
            <v>405</v>
          </cell>
          <cell r="Q4271">
            <v>4.87</v>
          </cell>
          <cell r="S4271">
            <v>0.76</v>
          </cell>
        </row>
        <row r="4272">
          <cell r="G4272" t="str">
            <v>Ludwigsvorstadt-Isarvorstadt</v>
          </cell>
          <cell r="H4272" t="str">
            <v>Entire rental unit</v>
          </cell>
          <cell r="I4272" t="str">
            <v>Entire home/apt</v>
          </cell>
          <cell r="J4272">
            <v>6</v>
          </cell>
          <cell r="Q4272">
            <v>5</v>
          </cell>
          <cell r="S4272">
            <v>0.44</v>
          </cell>
        </row>
        <row r="4273">
          <cell r="G4273" t="str">
            <v>Maxvorstadt</v>
          </cell>
          <cell r="H4273" t="str">
            <v>Entire rental unit</v>
          </cell>
          <cell r="I4273" t="str">
            <v>Entire home/apt</v>
          </cell>
          <cell r="J4273">
            <v>4</v>
          </cell>
        </row>
        <row r="4274">
          <cell r="G4274" t="str">
            <v>Thalkirchen-Obersendling-Forstenried-F√ºrstenried-Solln</v>
          </cell>
          <cell r="H4274" t="str">
            <v>Private room in rental unit</v>
          </cell>
          <cell r="I4274" t="str">
            <v>Private room</v>
          </cell>
          <cell r="J4274">
            <v>2</v>
          </cell>
          <cell r="K4274">
            <v>41</v>
          </cell>
          <cell r="Q4274">
            <v>4.9800000000000004</v>
          </cell>
          <cell r="S4274">
            <v>2.78</v>
          </cell>
        </row>
        <row r="4275">
          <cell r="G4275" t="str">
            <v>Sendling</v>
          </cell>
          <cell r="H4275" t="str">
            <v>Entire rental unit</v>
          </cell>
          <cell r="I4275" t="str">
            <v>Entire home/apt</v>
          </cell>
          <cell r="J4275">
            <v>4</v>
          </cell>
          <cell r="K4275">
            <v>354</v>
          </cell>
          <cell r="Q4275">
            <v>5</v>
          </cell>
          <cell r="S4275">
            <v>0.41</v>
          </cell>
        </row>
        <row r="4276">
          <cell r="G4276" t="str">
            <v>Pasing-Obermenzing</v>
          </cell>
          <cell r="H4276" t="str">
            <v>Private room in home</v>
          </cell>
          <cell r="I4276" t="str">
            <v>Private room</v>
          </cell>
          <cell r="J4276">
            <v>2</v>
          </cell>
          <cell r="K4276">
            <v>81</v>
          </cell>
          <cell r="Q4276">
            <v>5</v>
          </cell>
          <cell r="S4276">
            <v>0.22</v>
          </cell>
        </row>
        <row r="4277">
          <cell r="G4277" t="str">
            <v>Milbertshofen-Am Hart</v>
          </cell>
          <cell r="H4277" t="str">
            <v>Entire rental unit</v>
          </cell>
          <cell r="I4277" t="str">
            <v>Entire home/apt</v>
          </cell>
          <cell r="J4277">
            <v>2</v>
          </cell>
          <cell r="K4277">
            <v>95</v>
          </cell>
          <cell r="Q4277">
            <v>4.95</v>
          </cell>
          <cell r="S4277">
            <v>1.03</v>
          </cell>
        </row>
        <row r="4278">
          <cell r="G4278" t="str">
            <v>Schwanthalerh√∂he</v>
          </cell>
          <cell r="H4278" t="str">
            <v>Entire rental unit</v>
          </cell>
          <cell r="I4278" t="str">
            <v>Entire home/apt</v>
          </cell>
          <cell r="J4278">
            <v>2</v>
          </cell>
          <cell r="Q4278">
            <v>5</v>
          </cell>
          <cell r="S4278">
            <v>0.16</v>
          </cell>
        </row>
        <row r="4279">
          <cell r="G4279" t="str">
            <v>Allach-Untermenzing</v>
          </cell>
          <cell r="H4279" t="str">
            <v>Entire rental unit</v>
          </cell>
          <cell r="I4279" t="str">
            <v>Entire home/apt</v>
          </cell>
          <cell r="J4279">
            <v>3</v>
          </cell>
          <cell r="K4279">
            <v>45</v>
          </cell>
          <cell r="Q4279">
            <v>4.83</v>
          </cell>
          <cell r="S4279">
            <v>0.66</v>
          </cell>
        </row>
        <row r="4280">
          <cell r="G4280" t="str">
            <v>Untergiesing-Harlaching</v>
          </cell>
          <cell r="H4280" t="str">
            <v>Entire rental unit</v>
          </cell>
          <cell r="I4280" t="str">
            <v>Entire home/apt</v>
          </cell>
          <cell r="J4280">
            <v>1</v>
          </cell>
        </row>
        <row r="4281">
          <cell r="G4281" t="str">
            <v>Maxvorstadt</v>
          </cell>
          <cell r="H4281" t="str">
            <v>Entire rental unit</v>
          </cell>
          <cell r="I4281" t="str">
            <v>Entire home/apt</v>
          </cell>
          <cell r="J4281">
            <v>2</v>
          </cell>
          <cell r="Q4281">
            <v>5</v>
          </cell>
          <cell r="S4281">
            <v>0.16</v>
          </cell>
        </row>
        <row r="4282">
          <cell r="G4282" t="str">
            <v>Sendling-Westpark</v>
          </cell>
          <cell r="H4282" t="str">
            <v>Entire rental unit</v>
          </cell>
          <cell r="I4282" t="str">
            <v>Entire home/apt</v>
          </cell>
          <cell r="J4282">
            <v>2</v>
          </cell>
          <cell r="K4282">
            <v>117</v>
          </cell>
        </row>
        <row r="4283">
          <cell r="G4283" t="str">
            <v>Ludwigsvorstadt-Isarvorstadt</v>
          </cell>
          <cell r="H4283" t="str">
            <v>Entire rental unit</v>
          </cell>
          <cell r="I4283" t="str">
            <v>Entire home/apt</v>
          </cell>
          <cell r="J4283">
            <v>5</v>
          </cell>
          <cell r="K4283">
            <v>598</v>
          </cell>
          <cell r="Q4283">
            <v>4.54</v>
          </cell>
          <cell r="S4283">
            <v>0.71</v>
          </cell>
        </row>
        <row r="4284">
          <cell r="G4284" t="str">
            <v>Altstadt-Lehel</v>
          </cell>
          <cell r="H4284" t="str">
            <v>Entire rental unit</v>
          </cell>
          <cell r="I4284" t="str">
            <v>Entire home/apt</v>
          </cell>
          <cell r="J4284">
            <v>5</v>
          </cell>
          <cell r="K4284">
            <v>540</v>
          </cell>
        </row>
        <row r="4285">
          <cell r="G4285" t="str">
            <v>Altstadt-Lehel</v>
          </cell>
          <cell r="H4285" t="str">
            <v>Entire rental unit</v>
          </cell>
          <cell r="I4285" t="str">
            <v>Entire home/apt</v>
          </cell>
          <cell r="J4285">
            <v>6</v>
          </cell>
          <cell r="K4285">
            <v>206</v>
          </cell>
          <cell r="Q4285">
            <v>4.91</v>
          </cell>
          <cell r="S4285">
            <v>4.51</v>
          </cell>
        </row>
        <row r="4286">
          <cell r="G4286" t="str">
            <v>Obergiesing</v>
          </cell>
          <cell r="H4286" t="str">
            <v>Entire rental unit</v>
          </cell>
          <cell r="I4286" t="str">
            <v>Entire home/apt</v>
          </cell>
          <cell r="J4286">
            <v>3</v>
          </cell>
          <cell r="K4286">
            <v>79</v>
          </cell>
          <cell r="Q4286">
            <v>4.47</v>
          </cell>
          <cell r="S4286">
            <v>1.74</v>
          </cell>
        </row>
        <row r="4287">
          <cell r="G4287" t="str">
            <v>Obergiesing</v>
          </cell>
          <cell r="H4287" t="str">
            <v>Entire rental unit</v>
          </cell>
          <cell r="I4287" t="str">
            <v>Entire home/apt</v>
          </cell>
          <cell r="J4287">
            <v>4</v>
          </cell>
          <cell r="K4287">
            <v>85</v>
          </cell>
          <cell r="Q4287">
            <v>4.13</v>
          </cell>
          <cell r="S4287">
            <v>0.82</v>
          </cell>
        </row>
        <row r="4288">
          <cell r="G4288" t="str">
            <v>Au-Haidhausen</v>
          </cell>
          <cell r="H4288" t="str">
            <v>Entire rental unit</v>
          </cell>
          <cell r="I4288" t="str">
            <v>Entire home/apt</v>
          </cell>
          <cell r="J4288">
            <v>2</v>
          </cell>
          <cell r="K4288">
            <v>110</v>
          </cell>
          <cell r="Q4288">
            <v>4.3</v>
          </cell>
          <cell r="S4288">
            <v>0.53</v>
          </cell>
        </row>
        <row r="4289">
          <cell r="G4289" t="str">
            <v>Au-Haidhausen</v>
          </cell>
          <cell r="H4289" t="str">
            <v>Entire rental unit</v>
          </cell>
          <cell r="I4289" t="str">
            <v>Entire home/apt</v>
          </cell>
          <cell r="J4289">
            <v>2</v>
          </cell>
          <cell r="K4289">
            <v>91</v>
          </cell>
        </row>
        <row r="4290">
          <cell r="G4290" t="str">
            <v>Schwabing-West</v>
          </cell>
          <cell r="H4290" t="str">
            <v>Entire rental unit</v>
          </cell>
          <cell r="I4290" t="str">
            <v>Entire home/apt</v>
          </cell>
          <cell r="J4290">
            <v>5</v>
          </cell>
          <cell r="Q4290">
            <v>5</v>
          </cell>
          <cell r="S4290">
            <v>0.22</v>
          </cell>
        </row>
        <row r="4291">
          <cell r="G4291" t="str">
            <v>Ludwigsvorstadt-Isarvorstadt</v>
          </cell>
          <cell r="H4291" t="str">
            <v>Entire rental unit</v>
          </cell>
          <cell r="I4291" t="str">
            <v>Entire home/apt</v>
          </cell>
          <cell r="J4291">
            <v>2</v>
          </cell>
          <cell r="K4291">
            <v>140</v>
          </cell>
          <cell r="Q4291">
            <v>4.71</v>
          </cell>
          <cell r="S4291">
            <v>1.23</v>
          </cell>
        </row>
        <row r="4292">
          <cell r="G4292" t="str">
            <v>Maxvorstadt</v>
          </cell>
          <cell r="H4292" t="str">
            <v>Private room in rental unit</v>
          </cell>
          <cell r="I4292" t="str">
            <v>Private room</v>
          </cell>
          <cell r="J4292">
            <v>2</v>
          </cell>
          <cell r="K4292">
            <v>101</v>
          </cell>
          <cell r="Q4292">
            <v>5</v>
          </cell>
          <cell r="S4292">
            <v>0.68</v>
          </cell>
        </row>
        <row r="4293">
          <cell r="G4293" t="str">
            <v>Au-Haidhausen</v>
          </cell>
          <cell r="H4293" t="str">
            <v>Entire home</v>
          </cell>
          <cell r="I4293" t="str">
            <v>Entire home/apt</v>
          </cell>
          <cell r="J4293">
            <v>2</v>
          </cell>
        </row>
        <row r="4294">
          <cell r="G4294" t="str">
            <v>Ramersdorf-Perlach</v>
          </cell>
          <cell r="H4294" t="str">
            <v>Entire rental unit</v>
          </cell>
          <cell r="I4294" t="str">
            <v>Entire home/apt</v>
          </cell>
          <cell r="J4294">
            <v>3</v>
          </cell>
          <cell r="K4294">
            <v>85</v>
          </cell>
          <cell r="Q4294">
            <v>5</v>
          </cell>
          <cell r="S4294">
            <v>7.0000000000000007E-2</v>
          </cell>
        </row>
        <row r="4295">
          <cell r="G4295" t="str">
            <v>Sendling-Westpark</v>
          </cell>
          <cell r="H4295" t="str">
            <v>Private room in rental unit</v>
          </cell>
          <cell r="I4295" t="str">
            <v>Private room</v>
          </cell>
          <cell r="J4295">
            <v>2</v>
          </cell>
          <cell r="K4295">
            <v>58</v>
          </cell>
          <cell r="Q4295">
            <v>4.58</v>
          </cell>
          <cell r="S4295">
            <v>1.28</v>
          </cell>
        </row>
        <row r="4296">
          <cell r="G4296" t="str">
            <v>Sendling</v>
          </cell>
          <cell r="H4296" t="str">
            <v>Private room in rental unit</v>
          </cell>
          <cell r="I4296" t="str">
            <v>Private room</v>
          </cell>
          <cell r="J4296">
            <v>2</v>
          </cell>
          <cell r="K4296">
            <v>93</v>
          </cell>
          <cell r="Q4296">
            <v>4.67</v>
          </cell>
          <cell r="S4296">
            <v>0.55000000000000004</v>
          </cell>
        </row>
        <row r="4297">
          <cell r="G4297" t="str">
            <v>Tudering-Riem</v>
          </cell>
          <cell r="H4297" t="str">
            <v>Entire rental unit</v>
          </cell>
          <cell r="I4297" t="str">
            <v>Entire home/apt</v>
          </cell>
          <cell r="J4297">
            <v>2</v>
          </cell>
          <cell r="K4297">
            <v>71</v>
          </cell>
          <cell r="Q4297">
            <v>4.5</v>
          </cell>
          <cell r="S4297">
            <v>0.55000000000000004</v>
          </cell>
        </row>
        <row r="4298">
          <cell r="G4298" t="str">
            <v>Milbertshofen-Am Hart</v>
          </cell>
          <cell r="H4298" t="str">
            <v>Entire rental unit</v>
          </cell>
          <cell r="I4298" t="str">
            <v>Entire home/apt</v>
          </cell>
          <cell r="J4298">
            <v>3</v>
          </cell>
          <cell r="K4298">
            <v>86</v>
          </cell>
          <cell r="Q4298">
            <v>4.4800000000000004</v>
          </cell>
          <cell r="S4298">
            <v>1.76</v>
          </cell>
        </row>
        <row r="4299">
          <cell r="G4299" t="str">
            <v>Schwabing-West</v>
          </cell>
          <cell r="H4299" t="str">
            <v>Entire rental unit</v>
          </cell>
          <cell r="I4299" t="str">
            <v>Entire home/apt</v>
          </cell>
          <cell r="J4299">
            <v>2</v>
          </cell>
          <cell r="K4299">
            <v>200</v>
          </cell>
          <cell r="Q4299">
            <v>5</v>
          </cell>
          <cell r="S4299">
            <v>0.06</v>
          </cell>
        </row>
        <row r="4300">
          <cell r="G4300" t="str">
            <v>Sendling</v>
          </cell>
          <cell r="H4300" t="str">
            <v>Entire rental unit</v>
          </cell>
          <cell r="I4300" t="str">
            <v>Entire home/apt</v>
          </cell>
          <cell r="J4300">
            <v>6</v>
          </cell>
          <cell r="K4300">
            <v>621</v>
          </cell>
          <cell r="Q4300">
            <v>5</v>
          </cell>
          <cell r="S4300">
            <v>0.17</v>
          </cell>
        </row>
        <row r="4301">
          <cell r="G4301" t="str">
            <v>Ludwigsvorstadt-Isarvorstadt</v>
          </cell>
          <cell r="H4301" t="str">
            <v>Private room in rental unit</v>
          </cell>
          <cell r="I4301" t="str">
            <v>Private room</v>
          </cell>
          <cell r="J4301">
            <v>1</v>
          </cell>
          <cell r="Q4301">
            <v>4.75</v>
          </cell>
          <cell r="S4301">
            <v>0.43</v>
          </cell>
        </row>
        <row r="4302">
          <cell r="G4302" t="str">
            <v>Maxvorstadt</v>
          </cell>
          <cell r="H4302" t="str">
            <v>Private room in condo</v>
          </cell>
          <cell r="I4302" t="str">
            <v>Private room</v>
          </cell>
          <cell r="J4302">
            <v>4</v>
          </cell>
          <cell r="K4302">
            <v>394</v>
          </cell>
          <cell r="Q4302">
            <v>5</v>
          </cell>
          <cell r="S4302">
            <v>0.11</v>
          </cell>
        </row>
        <row r="4303">
          <cell r="G4303" t="str">
            <v>Schwabing-Freimann</v>
          </cell>
          <cell r="H4303" t="str">
            <v>Entire rental unit</v>
          </cell>
          <cell r="I4303" t="str">
            <v>Entire home/apt</v>
          </cell>
          <cell r="J4303">
            <v>4</v>
          </cell>
          <cell r="K4303">
            <v>218</v>
          </cell>
          <cell r="Q4303">
            <v>4.8600000000000003</v>
          </cell>
          <cell r="S4303">
            <v>0.77</v>
          </cell>
        </row>
        <row r="4304">
          <cell r="G4304" t="str">
            <v>Schwabing-Freimann</v>
          </cell>
          <cell r="H4304" t="str">
            <v>Entire rental unit</v>
          </cell>
          <cell r="I4304" t="str">
            <v>Entire home/apt</v>
          </cell>
          <cell r="J4304">
            <v>2</v>
          </cell>
          <cell r="K4304">
            <v>170</v>
          </cell>
        </row>
        <row r="4305">
          <cell r="G4305" t="str">
            <v>Ludwigsvorstadt-Isarvorstadt</v>
          </cell>
          <cell r="H4305" t="str">
            <v>Entire rental unit</v>
          </cell>
          <cell r="I4305" t="str">
            <v>Entire home/apt</v>
          </cell>
          <cell r="J4305">
            <v>6</v>
          </cell>
        </row>
        <row r="4306">
          <cell r="G4306" t="str">
            <v>Aubing-Lochhausen-Langwied</v>
          </cell>
          <cell r="H4306" t="str">
            <v>Entire condo</v>
          </cell>
          <cell r="I4306" t="str">
            <v>Entire home/apt</v>
          </cell>
          <cell r="J4306">
            <v>4</v>
          </cell>
          <cell r="Q4306">
            <v>4</v>
          </cell>
          <cell r="S4306">
            <v>0.05</v>
          </cell>
        </row>
        <row r="4307">
          <cell r="G4307" t="str">
            <v>Maxvorstadt</v>
          </cell>
          <cell r="H4307" t="str">
            <v>Entire rental unit</v>
          </cell>
          <cell r="I4307" t="str">
            <v>Entire home/apt</v>
          </cell>
          <cell r="J4307">
            <v>5</v>
          </cell>
          <cell r="Q4307">
            <v>5</v>
          </cell>
          <cell r="S4307">
            <v>0.16</v>
          </cell>
        </row>
        <row r="4308">
          <cell r="G4308" t="str">
            <v>Ludwigsvorstadt-Isarvorstadt</v>
          </cell>
          <cell r="H4308" t="str">
            <v>Entire rental unit</v>
          </cell>
          <cell r="I4308" t="str">
            <v>Entire home/apt</v>
          </cell>
          <cell r="J4308">
            <v>2</v>
          </cell>
          <cell r="Q4308">
            <v>5</v>
          </cell>
          <cell r="S4308">
            <v>0.41</v>
          </cell>
        </row>
        <row r="4309">
          <cell r="G4309" t="str">
            <v>Schwabing-West</v>
          </cell>
          <cell r="H4309" t="str">
            <v>Entire condo</v>
          </cell>
          <cell r="I4309" t="str">
            <v>Entire home/apt</v>
          </cell>
          <cell r="J4309">
            <v>3</v>
          </cell>
          <cell r="K4309">
            <v>104</v>
          </cell>
          <cell r="Q4309">
            <v>5</v>
          </cell>
          <cell r="S4309">
            <v>1.0900000000000001</v>
          </cell>
        </row>
        <row r="4310">
          <cell r="G4310" t="str">
            <v>Ludwigsvorstadt-Isarvorstadt</v>
          </cell>
          <cell r="H4310" t="str">
            <v>Entire rental unit</v>
          </cell>
          <cell r="I4310" t="str">
            <v>Entire home/apt</v>
          </cell>
          <cell r="J4310">
            <v>4</v>
          </cell>
          <cell r="Q4310">
            <v>5</v>
          </cell>
          <cell r="S4310">
            <v>0.16</v>
          </cell>
        </row>
        <row r="4311">
          <cell r="G4311" t="str">
            <v>Schwabing-West</v>
          </cell>
          <cell r="H4311" t="str">
            <v>Entire rental unit</v>
          </cell>
          <cell r="I4311" t="str">
            <v>Entire home/apt</v>
          </cell>
          <cell r="J4311">
            <v>2</v>
          </cell>
          <cell r="K4311">
            <v>123</v>
          </cell>
        </row>
        <row r="4312">
          <cell r="G4312" t="str">
            <v>Ludwigsvorstadt-Isarvorstadt</v>
          </cell>
          <cell r="H4312" t="str">
            <v>Entire rental unit</v>
          </cell>
          <cell r="I4312" t="str">
            <v>Entire home/apt</v>
          </cell>
          <cell r="J4312">
            <v>6</v>
          </cell>
          <cell r="K4312">
            <v>114</v>
          </cell>
          <cell r="Q4312">
            <v>4.51</v>
          </cell>
          <cell r="S4312">
            <v>4.37</v>
          </cell>
        </row>
        <row r="4313">
          <cell r="G4313" t="str">
            <v>Ludwigsvorstadt-Isarvorstadt</v>
          </cell>
          <cell r="H4313" t="str">
            <v>Entire rental unit</v>
          </cell>
          <cell r="I4313" t="str">
            <v>Entire home/apt</v>
          </cell>
          <cell r="J4313">
            <v>2</v>
          </cell>
          <cell r="K4313">
            <v>240</v>
          </cell>
          <cell r="Q4313">
            <v>5</v>
          </cell>
          <cell r="S4313">
            <v>0.17</v>
          </cell>
        </row>
        <row r="4314">
          <cell r="G4314" t="str">
            <v>Neuhausen-Nymphenburg</v>
          </cell>
          <cell r="H4314" t="str">
            <v>Entire rental unit</v>
          </cell>
          <cell r="I4314" t="str">
            <v>Entire home/apt</v>
          </cell>
          <cell r="J4314">
            <v>2</v>
          </cell>
          <cell r="Q4314">
            <v>5</v>
          </cell>
          <cell r="S4314">
            <v>0.3</v>
          </cell>
        </row>
        <row r="4315">
          <cell r="G4315" t="str">
            <v>Bogenhausen</v>
          </cell>
          <cell r="H4315" t="str">
            <v>Entire rental unit</v>
          </cell>
          <cell r="I4315" t="str">
            <v>Entire home/apt</v>
          </cell>
          <cell r="J4315">
            <v>4</v>
          </cell>
          <cell r="K4315">
            <v>423</v>
          </cell>
          <cell r="Q4315">
            <v>5</v>
          </cell>
          <cell r="S4315">
            <v>0.15</v>
          </cell>
        </row>
        <row r="4316">
          <cell r="G4316" t="str">
            <v>Maxvorstadt</v>
          </cell>
          <cell r="H4316" t="str">
            <v>Private room in rental unit</v>
          </cell>
          <cell r="I4316" t="str">
            <v>Private room</v>
          </cell>
          <cell r="J4316">
            <v>2</v>
          </cell>
          <cell r="K4316">
            <v>68</v>
          </cell>
          <cell r="Q4316">
            <v>5</v>
          </cell>
          <cell r="S4316">
            <v>0.5</v>
          </cell>
        </row>
        <row r="4317">
          <cell r="G4317" t="str">
            <v>Milbertshofen-Am Hart</v>
          </cell>
          <cell r="H4317" t="str">
            <v>Private room in rental unit</v>
          </cell>
          <cell r="I4317" t="str">
            <v>Private room</v>
          </cell>
          <cell r="J4317">
            <v>1</v>
          </cell>
          <cell r="K4317">
            <v>36</v>
          </cell>
          <cell r="Q4317">
            <v>5</v>
          </cell>
          <cell r="S4317">
            <v>0.59</v>
          </cell>
        </row>
        <row r="4318">
          <cell r="G4318" t="str">
            <v>Ramersdorf-Perlach</v>
          </cell>
          <cell r="H4318" t="str">
            <v>Entire rental unit</v>
          </cell>
          <cell r="I4318" t="str">
            <v>Entire home/apt</v>
          </cell>
          <cell r="J4318">
            <v>3</v>
          </cell>
          <cell r="K4318">
            <v>190</v>
          </cell>
          <cell r="Q4318">
            <v>3.8</v>
          </cell>
          <cell r="S4318">
            <v>0.54</v>
          </cell>
        </row>
        <row r="4319">
          <cell r="G4319" t="str">
            <v>Maxvorstadt</v>
          </cell>
          <cell r="H4319" t="str">
            <v>Entire rental unit</v>
          </cell>
          <cell r="I4319" t="str">
            <v>Entire home/apt</v>
          </cell>
          <cell r="J4319">
            <v>2</v>
          </cell>
          <cell r="K4319">
            <v>85</v>
          </cell>
          <cell r="Q4319">
            <v>4.5</v>
          </cell>
          <cell r="S4319">
            <v>0.11</v>
          </cell>
        </row>
        <row r="4320">
          <cell r="G4320" t="str">
            <v>Ludwigsvorstadt-Isarvorstadt</v>
          </cell>
          <cell r="H4320" t="str">
            <v>Entire rental unit</v>
          </cell>
          <cell r="I4320" t="str">
            <v>Entire home/apt</v>
          </cell>
          <cell r="J4320">
            <v>2</v>
          </cell>
          <cell r="Q4320">
            <v>5</v>
          </cell>
          <cell r="S4320">
            <v>0.06</v>
          </cell>
        </row>
        <row r="4321">
          <cell r="G4321" t="str">
            <v>Obergiesing</v>
          </cell>
          <cell r="H4321" t="str">
            <v>Entire rental unit</v>
          </cell>
          <cell r="I4321" t="str">
            <v>Entire home/apt</v>
          </cell>
          <cell r="J4321">
            <v>3</v>
          </cell>
          <cell r="Q4321">
            <v>4.5</v>
          </cell>
          <cell r="S4321">
            <v>0.52</v>
          </cell>
        </row>
        <row r="4322">
          <cell r="G4322" t="str">
            <v>Hadern</v>
          </cell>
          <cell r="H4322" t="str">
            <v>Entire home</v>
          </cell>
          <cell r="I4322" t="str">
            <v>Entire home/apt</v>
          </cell>
          <cell r="J4322">
            <v>4</v>
          </cell>
        </row>
        <row r="4323">
          <cell r="G4323" t="str">
            <v>Aubing-Lochhausen-Langwied</v>
          </cell>
          <cell r="H4323" t="str">
            <v>Entire rental unit</v>
          </cell>
          <cell r="I4323" t="str">
            <v>Entire home/apt</v>
          </cell>
          <cell r="J4323">
            <v>4</v>
          </cell>
          <cell r="Q4323">
            <v>4.3</v>
          </cell>
          <cell r="S4323">
            <v>0.55000000000000004</v>
          </cell>
        </row>
        <row r="4324">
          <cell r="G4324" t="str">
            <v>Hadern</v>
          </cell>
          <cell r="H4324" t="str">
            <v>Entire home</v>
          </cell>
          <cell r="I4324" t="str">
            <v>Entire home/apt</v>
          </cell>
          <cell r="J4324">
            <v>4</v>
          </cell>
        </row>
        <row r="4325">
          <cell r="G4325" t="str">
            <v>Sendling-Westpark</v>
          </cell>
          <cell r="H4325" t="str">
            <v>Entire rental unit</v>
          </cell>
          <cell r="I4325" t="str">
            <v>Entire home/apt</v>
          </cell>
          <cell r="J4325">
            <v>2</v>
          </cell>
          <cell r="Q4325">
            <v>4.5999999999999996</v>
          </cell>
          <cell r="S4325">
            <v>0.27</v>
          </cell>
        </row>
        <row r="4326">
          <cell r="G4326" t="str">
            <v>Milbertshofen-Am Hart</v>
          </cell>
          <cell r="H4326" t="str">
            <v>Private room in condo</v>
          </cell>
          <cell r="I4326" t="str">
            <v>Private room</v>
          </cell>
          <cell r="J4326">
            <v>6</v>
          </cell>
          <cell r="Q4326">
            <v>4.67</v>
          </cell>
          <cell r="S4326">
            <v>0.98</v>
          </cell>
        </row>
        <row r="4327">
          <cell r="G4327" t="str">
            <v>Maxvorstadt</v>
          </cell>
          <cell r="H4327" t="str">
            <v>Private room in rental unit</v>
          </cell>
          <cell r="I4327" t="str">
            <v>Private room</v>
          </cell>
          <cell r="J4327">
            <v>1</v>
          </cell>
        </row>
        <row r="4328">
          <cell r="G4328" t="str">
            <v>Ludwigsvorstadt-Isarvorstadt</v>
          </cell>
          <cell r="H4328" t="str">
            <v>Entire rental unit</v>
          </cell>
          <cell r="I4328" t="str">
            <v>Entire home/apt</v>
          </cell>
          <cell r="J4328">
            <v>2</v>
          </cell>
          <cell r="K4328">
            <v>129</v>
          </cell>
          <cell r="Q4328">
            <v>4.58</v>
          </cell>
          <cell r="S4328">
            <v>0.64</v>
          </cell>
        </row>
        <row r="4329">
          <cell r="G4329" t="str">
            <v>Allach-Untermenzing</v>
          </cell>
          <cell r="H4329" t="str">
            <v>Private room in home</v>
          </cell>
          <cell r="I4329" t="str">
            <v>Private room</v>
          </cell>
          <cell r="J4329">
            <v>2</v>
          </cell>
          <cell r="K4329">
            <v>36</v>
          </cell>
        </row>
        <row r="4330">
          <cell r="G4330" t="str">
            <v>Hadern</v>
          </cell>
          <cell r="H4330" t="str">
            <v>Private room in rental unit</v>
          </cell>
          <cell r="I4330" t="str">
            <v>Private room</v>
          </cell>
          <cell r="J4330">
            <v>2</v>
          </cell>
          <cell r="Q4330">
            <v>5</v>
          </cell>
          <cell r="S4330">
            <v>0.06</v>
          </cell>
        </row>
        <row r="4331">
          <cell r="G4331" t="str">
            <v>Sendling-Westpark</v>
          </cell>
          <cell r="H4331" t="str">
            <v>Private room in rental unit</v>
          </cell>
          <cell r="I4331" t="str">
            <v>Private room</v>
          </cell>
          <cell r="J4331">
            <v>2</v>
          </cell>
          <cell r="Q4331">
            <v>5</v>
          </cell>
          <cell r="S4331">
            <v>0.11</v>
          </cell>
        </row>
        <row r="4332">
          <cell r="G4332" t="str">
            <v>Obergiesing</v>
          </cell>
          <cell r="H4332" t="str">
            <v>Entire rental unit</v>
          </cell>
          <cell r="I4332" t="str">
            <v>Entire home/apt</v>
          </cell>
          <cell r="J4332">
            <v>4</v>
          </cell>
          <cell r="Q4332">
            <v>4</v>
          </cell>
          <cell r="S4332">
            <v>0.11</v>
          </cell>
        </row>
        <row r="4333">
          <cell r="G4333" t="str">
            <v>Au-Haidhausen</v>
          </cell>
          <cell r="H4333" t="str">
            <v>Private room in rental unit</v>
          </cell>
          <cell r="I4333" t="str">
            <v>Private room</v>
          </cell>
          <cell r="J4333">
            <v>2</v>
          </cell>
          <cell r="Q4333">
            <v>5</v>
          </cell>
          <cell r="S4333">
            <v>0.06</v>
          </cell>
        </row>
        <row r="4334">
          <cell r="G4334" t="str">
            <v>Maxvorstadt</v>
          </cell>
          <cell r="H4334" t="str">
            <v>Entire condo</v>
          </cell>
          <cell r="I4334" t="str">
            <v>Entire home/apt</v>
          </cell>
          <cell r="J4334">
            <v>2</v>
          </cell>
          <cell r="K4334">
            <v>154</v>
          </cell>
        </row>
        <row r="4335">
          <cell r="G4335" t="str">
            <v>Sendling</v>
          </cell>
          <cell r="H4335" t="str">
            <v>Entire rental unit</v>
          </cell>
          <cell r="I4335" t="str">
            <v>Entire home/apt</v>
          </cell>
          <cell r="J4335">
            <v>2</v>
          </cell>
          <cell r="Q4335">
            <v>5</v>
          </cell>
          <cell r="S4335">
            <v>0.22</v>
          </cell>
        </row>
        <row r="4336">
          <cell r="G4336" t="str">
            <v>Sendling</v>
          </cell>
          <cell r="H4336" t="str">
            <v>Entire condo</v>
          </cell>
          <cell r="I4336" t="str">
            <v>Entire home/apt</v>
          </cell>
          <cell r="J4336">
            <v>3</v>
          </cell>
          <cell r="K4336">
            <v>72</v>
          </cell>
          <cell r="Q4336">
            <v>5</v>
          </cell>
          <cell r="S4336">
            <v>0.13</v>
          </cell>
        </row>
        <row r="4337">
          <cell r="G4337" t="str">
            <v>Schwabing-Freimann</v>
          </cell>
          <cell r="H4337" t="str">
            <v>Entire rental unit</v>
          </cell>
          <cell r="I4337" t="str">
            <v>Entire home/apt</v>
          </cell>
          <cell r="J4337">
            <v>2</v>
          </cell>
        </row>
        <row r="4338">
          <cell r="G4338" t="str">
            <v>Ludwigsvorstadt-Isarvorstadt</v>
          </cell>
          <cell r="H4338" t="str">
            <v>Entire rental unit</v>
          </cell>
          <cell r="I4338" t="str">
            <v>Entire home/apt</v>
          </cell>
          <cell r="J4338">
            <v>2</v>
          </cell>
          <cell r="K4338">
            <v>510</v>
          </cell>
        </row>
        <row r="4339">
          <cell r="G4339" t="str">
            <v>Obergiesing</v>
          </cell>
          <cell r="H4339" t="str">
            <v>Entire rental unit</v>
          </cell>
          <cell r="I4339" t="str">
            <v>Entire home/apt</v>
          </cell>
          <cell r="J4339">
            <v>2</v>
          </cell>
          <cell r="Q4339">
            <v>5</v>
          </cell>
          <cell r="S4339">
            <v>0.27</v>
          </cell>
        </row>
        <row r="4340">
          <cell r="G4340" t="str">
            <v>Tudering-Riem</v>
          </cell>
          <cell r="H4340" t="str">
            <v>Entire condo</v>
          </cell>
          <cell r="I4340" t="str">
            <v>Entire home/apt</v>
          </cell>
          <cell r="J4340">
            <v>4</v>
          </cell>
          <cell r="K4340">
            <v>111</v>
          </cell>
          <cell r="Q4340">
            <v>4.96</v>
          </cell>
          <cell r="S4340">
            <v>1.19</v>
          </cell>
        </row>
        <row r="4341">
          <cell r="G4341" t="str">
            <v>Neuhausen-Nymphenburg</v>
          </cell>
          <cell r="H4341" t="str">
            <v>Entire condo</v>
          </cell>
          <cell r="I4341" t="str">
            <v>Entire home/apt</v>
          </cell>
          <cell r="J4341">
            <v>6</v>
          </cell>
          <cell r="Q4341">
            <v>4.95</v>
          </cell>
          <cell r="S4341">
            <v>1.04</v>
          </cell>
        </row>
        <row r="4342">
          <cell r="G4342" t="str">
            <v>Untergiesing-Harlaching</v>
          </cell>
          <cell r="H4342" t="str">
            <v>Entire rental unit</v>
          </cell>
          <cell r="I4342" t="str">
            <v>Entire home/apt</v>
          </cell>
          <cell r="J4342">
            <v>4</v>
          </cell>
          <cell r="K4342">
            <v>143</v>
          </cell>
          <cell r="Q4342">
            <v>5</v>
          </cell>
          <cell r="S4342">
            <v>0.16</v>
          </cell>
        </row>
        <row r="4343">
          <cell r="G4343" t="str">
            <v>Neuhausen-Nymphenburg</v>
          </cell>
          <cell r="H4343" t="str">
            <v>Entire rental unit</v>
          </cell>
          <cell r="I4343" t="str">
            <v>Entire home/apt</v>
          </cell>
          <cell r="J4343">
            <v>3</v>
          </cell>
        </row>
        <row r="4344">
          <cell r="G4344" t="str">
            <v>Ludwigsvorstadt-Isarvorstadt</v>
          </cell>
          <cell r="H4344" t="str">
            <v>Entire rental unit</v>
          </cell>
          <cell r="I4344" t="str">
            <v>Entire home/apt</v>
          </cell>
          <cell r="J4344">
            <v>2</v>
          </cell>
          <cell r="Q4344">
            <v>5</v>
          </cell>
          <cell r="S4344">
            <v>0.16</v>
          </cell>
        </row>
        <row r="4345">
          <cell r="G4345" t="str">
            <v>Au-Haidhausen</v>
          </cell>
          <cell r="H4345" t="str">
            <v>Entire rental unit</v>
          </cell>
          <cell r="I4345" t="str">
            <v>Entire home/apt</v>
          </cell>
          <cell r="J4345">
            <v>3</v>
          </cell>
          <cell r="Q4345">
            <v>5</v>
          </cell>
          <cell r="S4345">
            <v>0.78</v>
          </cell>
        </row>
        <row r="4346">
          <cell r="G4346" t="str">
            <v>Sendling-Westpark</v>
          </cell>
          <cell r="H4346" t="str">
            <v>Entire rental unit</v>
          </cell>
          <cell r="I4346" t="str">
            <v>Entire home/apt</v>
          </cell>
          <cell r="J4346">
            <v>3</v>
          </cell>
          <cell r="K4346">
            <v>68</v>
          </cell>
          <cell r="Q4346">
            <v>4.83</v>
          </cell>
          <cell r="S4346">
            <v>0.33</v>
          </cell>
        </row>
        <row r="4347">
          <cell r="G4347" t="str">
            <v>Schwabing-West</v>
          </cell>
          <cell r="H4347" t="str">
            <v>Entire rental unit</v>
          </cell>
          <cell r="I4347" t="str">
            <v>Entire home/apt</v>
          </cell>
          <cell r="J4347">
            <v>2</v>
          </cell>
          <cell r="K4347">
            <v>112</v>
          </cell>
          <cell r="Q4347">
            <v>4</v>
          </cell>
          <cell r="S4347">
            <v>0.23</v>
          </cell>
        </row>
        <row r="4348">
          <cell r="G4348" t="str">
            <v>Sendling</v>
          </cell>
          <cell r="H4348" t="str">
            <v>Entire rental unit</v>
          </cell>
          <cell r="I4348" t="str">
            <v>Entire home/apt</v>
          </cell>
          <cell r="J4348">
            <v>2</v>
          </cell>
          <cell r="Q4348">
            <v>5</v>
          </cell>
          <cell r="S4348">
            <v>0.11</v>
          </cell>
        </row>
        <row r="4349">
          <cell r="G4349" t="str">
            <v>Altstadt-Lehel</v>
          </cell>
          <cell r="H4349" t="str">
            <v>Entire rental unit</v>
          </cell>
          <cell r="I4349" t="str">
            <v>Entire home/apt</v>
          </cell>
          <cell r="J4349">
            <v>2</v>
          </cell>
          <cell r="K4349">
            <v>119</v>
          </cell>
          <cell r="Q4349">
            <v>4.83</v>
          </cell>
          <cell r="S4349">
            <v>3.1</v>
          </cell>
        </row>
        <row r="4350">
          <cell r="G4350" t="str">
            <v>Schwabing-West</v>
          </cell>
          <cell r="H4350" t="str">
            <v>Entire rental unit</v>
          </cell>
          <cell r="I4350" t="str">
            <v>Entire home/apt</v>
          </cell>
          <cell r="J4350">
            <v>6</v>
          </cell>
          <cell r="K4350">
            <v>224</v>
          </cell>
          <cell r="Q4350">
            <v>4.97</v>
          </cell>
          <cell r="S4350">
            <v>5.96</v>
          </cell>
        </row>
        <row r="4351">
          <cell r="G4351" t="str">
            <v>Schwabing-Freimann</v>
          </cell>
          <cell r="H4351" t="str">
            <v>Entire rental unit</v>
          </cell>
          <cell r="I4351" t="str">
            <v>Entire home/apt</v>
          </cell>
          <cell r="J4351">
            <v>1</v>
          </cell>
          <cell r="K4351">
            <v>77</v>
          </cell>
        </row>
        <row r="4352">
          <cell r="G4352" t="str">
            <v>Au-Haidhausen</v>
          </cell>
          <cell r="H4352" t="str">
            <v>Private room in rental unit</v>
          </cell>
          <cell r="I4352" t="str">
            <v>Private room</v>
          </cell>
          <cell r="J4352">
            <v>1</v>
          </cell>
          <cell r="K4352">
            <v>59</v>
          </cell>
          <cell r="Q4352">
            <v>4.9400000000000004</v>
          </cell>
          <cell r="S4352">
            <v>0.85</v>
          </cell>
        </row>
        <row r="4353">
          <cell r="G4353" t="str">
            <v>Schwabing-Freimann</v>
          </cell>
          <cell r="H4353" t="str">
            <v>Entire rental unit</v>
          </cell>
          <cell r="I4353" t="str">
            <v>Entire home/apt</v>
          </cell>
          <cell r="J4353">
            <v>4</v>
          </cell>
          <cell r="K4353">
            <v>2199</v>
          </cell>
          <cell r="Q4353">
            <v>4</v>
          </cell>
          <cell r="S4353">
            <v>0.06</v>
          </cell>
        </row>
        <row r="4354">
          <cell r="G4354" t="str">
            <v>Maxvorstadt</v>
          </cell>
          <cell r="H4354" t="str">
            <v>Entire rental unit</v>
          </cell>
          <cell r="I4354" t="str">
            <v>Entire home/apt</v>
          </cell>
          <cell r="J4354">
            <v>3</v>
          </cell>
          <cell r="Q4354">
            <v>5</v>
          </cell>
          <cell r="S4354">
            <v>0.06</v>
          </cell>
        </row>
        <row r="4355">
          <cell r="G4355" t="str">
            <v>Untergiesing-Harlaching</v>
          </cell>
          <cell r="H4355" t="str">
            <v>Entire rental unit</v>
          </cell>
          <cell r="I4355" t="str">
            <v>Entire home/apt</v>
          </cell>
          <cell r="J4355">
            <v>2</v>
          </cell>
          <cell r="K4355">
            <v>280</v>
          </cell>
        </row>
        <row r="4356">
          <cell r="G4356" t="str">
            <v>Pasing-Obermenzing</v>
          </cell>
          <cell r="H4356" t="str">
            <v>Private room in home</v>
          </cell>
          <cell r="I4356" t="str">
            <v>Private room</v>
          </cell>
          <cell r="J4356">
            <v>2</v>
          </cell>
          <cell r="Q4356">
            <v>4.92</v>
          </cell>
          <cell r="S4356">
            <v>0.63</v>
          </cell>
        </row>
        <row r="4357">
          <cell r="G4357" t="str">
            <v>Laim</v>
          </cell>
          <cell r="H4357" t="str">
            <v>Entire rental unit</v>
          </cell>
          <cell r="I4357" t="str">
            <v>Entire home/apt</v>
          </cell>
          <cell r="J4357">
            <v>3</v>
          </cell>
          <cell r="Q4357">
            <v>4.32</v>
          </cell>
          <cell r="S4357">
            <v>1.2</v>
          </cell>
        </row>
        <row r="4358">
          <cell r="G4358" t="str">
            <v>Ludwigsvorstadt-Isarvorstadt</v>
          </cell>
          <cell r="H4358" t="str">
            <v>Entire rental unit</v>
          </cell>
          <cell r="I4358" t="str">
            <v>Entire home/apt</v>
          </cell>
          <cell r="J4358">
            <v>3</v>
          </cell>
          <cell r="K4358">
            <v>315</v>
          </cell>
          <cell r="Q4358">
            <v>5</v>
          </cell>
          <cell r="S4358">
            <v>0.11</v>
          </cell>
        </row>
        <row r="4359">
          <cell r="G4359" t="str">
            <v>Obergiesing</v>
          </cell>
          <cell r="H4359" t="str">
            <v>Entire rental unit</v>
          </cell>
          <cell r="I4359" t="str">
            <v>Entire home/apt</v>
          </cell>
          <cell r="J4359">
            <v>5</v>
          </cell>
          <cell r="K4359">
            <v>97</v>
          </cell>
          <cell r="Q4359">
            <v>4.5</v>
          </cell>
          <cell r="S4359">
            <v>2.1800000000000002</v>
          </cell>
        </row>
        <row r="4360">
          <cell r="G4360" t="str">
            <v>Tudering-Riem</v>
          </cell>
          <cell r="H4360" t="str">
            <v>Entire rental unit</v>
          </cell>
          <cell r="I4360" t="str">
            <v>Entire home/apt</v>
          </cell>
          <cell r="J4360">
            <v>2</v>
          </cell>
          <cell r="K4360">
            <v>80</v>
          </cell>
          <cell r="Q4360">
            <v>5</v>
          </cell>
          <cell r="S4360">
            <v>1.77</v>
          </cell>
        </row>
        <row r="4361">
          <cell r="G4361" t="str">
            <v>Maxvorstadt</v>
          </cell>
          <cell r="H4361" t="str">
            <v>Entire rental unit</v>
          </cell>
          <cell r="I4361" t="str">
            <v>Entire home/apt</v>
          </cell>
          <cell r="J4361">
            <v>4</v>
          </cell>
          <cell r="Q4361">
            <v>5</v>
          </cell>
          <cell r="S4361">
            <v>0.06</v>
          </cell>
        </row>
        <row r="4362">
          <cell r="G4362" t="str">
            <v>Altstadt-Lehel</v>
          </cell>
          <cell r="H4362" t="str">
            <v>Entire rental unit</v>
          </cell>
          <cell r="I4362" t="str">
            <v>Entire home/apt</v>
          </cell>
          <cell r="J4362">
            <v>2</v>
          </cell>
          <cell r="K4362">
            <v>200</v>
          </cell>
        </row>
        <row r="4363">
          <cell r="G4363" t="str">
            <v>Schwanthalerh√∂he</v>
          </cell>
          <cell r="H4363" t="str">
            <v>Entire rental unit</v>
          </cell>
          <cell r="I4363" t="str">
            <v>Entire home/apt</v>
          </cell>
          <cell r="J4363">
            <v>2</v>
          </cell>
          <cell r="Q4363">
            <v>5</v>
          </cell>
          <cell r="S4363">
            <v>0.11</v>
          </cell>
        </row>
        <row r="4364">
          <cell r="G4364" t="str">
            <v>Maxvorstadt</v>
          </cell>
          <cell r="H4364" t="str">
            <v>Entire rental unit</v>
          </cell>
          <cell r="I4364" t="str">
            <v>Entire home/apt</v>
          </cell>
          <cell r="J4364">
            <v>2</v>
          </cell>
        </row>
        <row r="4365">
          <cell r="G4365" t="str">
            <v>Sendling-Westpark</v>
          </cell>
          <cell r="H4365" t="str">
            <v>Entire rental unit</v>
          </cell>
          <cell r="I4365" t="str">
            <v>Entire home/apt</v>
          </cell>
          <cell r="J4365">
            <v>2</v>
          </cell>
          <cell r="Q4365">
            <v>5</v>
          </cell>
          <cell r="S4365">
            <v>0.06</v>
          </cell>
        </row>
        <row r="4366">
          <cell r="G4366" t="str">
            <v>Neuhausen-Nymphenburg</v>
          </cell>
          <cell r="H4366" t="str">
            <v>Entire condo</v>
          </cell>
          <cell r="I4366" t="str">
            <v>Entire home/apt</v>
          </cell>
          <cell r="J4366">
            <v>6</v>
          </cell>
          <cell r="K4366">
            <v>340</v>
          </cell>
          <cell r="Q4366">
            <v>4.5999999999999996</v>
          </cell>
          <cell r="S4366">
            <v>0.55000000000000004</v>
          </cell>
        </row>
        <row r="4367">
          <cell r="G4367" t="str">
            <v>Au-Haidhausen</v>
          </cell>
          <cell r="H4367" t="str">
            <v>Private room in rental unit</v>
          </cell>
          <cell r="I4367" t="str">
            <v>Private room</v>
          </cell>
          <cell r="J4367">
            <v>3</v>
          </cell>
          <cell r="K4367">
            <v>65</v>
          </cell>
          <cell r="Q4367">
            <v>4.13</v>
          </cell>
          <cell r="S4367">
            <v>0.44</v>
          </cell>
        </row>
        <row r="4368">
          <cell r="G4368" t="str">
            <v>Ramersdorf-Perlach</v>
          </cell>
          <cell r="H4368" t="str">
            <v>Entire rental unit</v>
          </cell>
          <cell r="I4368" t="str">
            <v>Entire home/apt</v>
          </cell>
          <cell r="J4368">
            <v>5</v>
          </cell>
          <cell r="K4368">
            <v>340</v>
          </cell>
          <cell r="Q4368">
            <v>4</v>
          </cell>
          <cell r="S4368">
            <v>0.22</v>
          </cell>
        </row>
        <row r="4369">
          <cell r="G4369" t="str">
            <v>Au-Haidhausen</v>
          </cell>
          <cell r="H4369" t="str">
            <v>Entire rental unit</v>
          </cell>
          <cell r="I4369" t="str">
            <v>Entire home/apt</v>
          </cell>
          <cell r="J4369">
            <v>4</v>
          </cell>
          <cell r="K4369">
            <v>160</v>
          </cell>
        </row>
        <row r="4370">
          <cell r="G4370" t="str">
            <v>Obergiesing</v>
          </cell>
          <cell r="H4370" t="str">
            <v>Entire rental unit</v>
          </cell>
          <cell r="I4370" t="str">
            <v>Entire home/apt</v>
          </cell>
          <cell r="J4370">
            <v>5</v>
          </cell>
          <cell r="K4370">
            <v>181</v>
          </cell>
          <cell r="Q4370">
            <v>4.67</v>
          </cell>
          <cell r="S4370">
            <v>0.98</v>
          </cell>
        </row>
        <row r="4371">
          <cell r="G4371" t="str">
            <v>Ludwigsvorstadt-Isarvorstadt</v>
          </cell>
          <cell r="H4371" t="str">
            <v>Entire rental unit</v>
          </cell>
          <cell r="I4371" t="str">
            <v>Entire home/apt</v>
          </cell>
          <cell r="J4371">
            <v>3</v>
          </cell>
          <cell r="K4371">
            <v>112</v>
          </cell>
          <cell r="Q4371">
            <v>5</v>
          </cell>
          <cell r="S4371">
            <v>0.49</v>
          </cell>
        </row>
        <row r="4372">
          <cell r="G4372" t="str">
            <v>Tudering-Riem</v>
          </cell>
          <cell r="H4372" t="str">
            <v>Private room in home</v>
          </cell>
          <cell r="I4372" t="str">
            <v>Private room</v>
          </cell>
          <cell r="J4372">
            <v>2</v>
          </cell>
          <cell r="Q4372">
            <v>5</v>
          </cell>
          <cell r="S4372">
            <v>0.06</v>
          </cell>
        </row>
        <row r="4373">
          <cell r="G4373" t="str">
            <v>Ludwigsvorstadt-Isarvorstadt</v>
          </cell>
          <cell r="H4373" t="str">
            <v>Entire rental unit</v>
          </cell>
          <cell r="I4373" t="str">
            <v>Entire home/apt</v>
          </cell>
          <cell r="J4373">
            <v>2</v>
          </cell>
          <cell r="Q4373">
            <v>4.4000000000000004</v>
          </cell>
          <cell r="S4373">
            <v>0.27</v>
          </cell>
        </row>
        <row r="4374">
          <cell r="G4374" t="str">
            <v>Au-Haidhausen</v>
          </cell>
          <cell r="H4374" t="str">
            <v>Entire rental unit</v>
          </cell>
          <cell r="I4374" t="str">
            <v>Entire home/apt</v>
          </cell>
          <cell r="J4374">
            <v>3</v>
          </cell>
          <cell r="K4374">
            <v>100</v>
          </cell>
          <cell r="Q4374">
            <v>4.8099999999999996</v>
          </cell>
          <cell r="S4374">
            <v>2.79</v>
          </cell>
        </row>
        <row r="4375">
          <cell r="G4375" t="str">
            <v>Neuhausen-Nymphenburg</v>
          </cell>
          <cell r="H4375" t="str">
            <v>Entire rental unit</v>
          </cell>
          <cell r="I4375" t="str">
            <v>Entire home/apt</v>
          </cell>
          <cell r="J4375">
            <v>4</v>
          </cell>
          <cell r="K4375">
            <v>360</v>
          </cell>
          <cell r="Q4375">
            <v>5</v>
          </cell>
          <cell r="S4375">
            <v>0.99</v>
          </cell>
        </row>
        <row r="4376">
          <cell r="G4376" t="str">
            <v>Schwabing-Freimann</v>
          </cell>
          <cell r="H4376" t="str">
            <v>Entire rental unit</v>
          </cell>
          <cell r="I4376" t="str">
            <v>Entire home/apt</v>
          </cell>
          <cell r="J4376">
            <v>15</v>
          </cell>
        </row>
        <row r="4377">
          <cell r="G4377" t="str">
            <v>Au-Haidhausen</v>
          </cell>
          <cell r="H4377" t="str">
            <v>Entire rental unit</v>
          </cell>
          <cell r="I4377" t="str">
            <v>Entire home/apt</v>
          </cell>
          <cell r="J4377">
            <v>2</v>
          </cell>
          <cell r="K4377">
            <v>54</v>
          </cell>
          <cell r="Q4377">
            <v>4.75</v>
          </cell>
          <cell r="S4377">
            <v>1.06</v>
          </cell>
        </row>
        <row r="4378">
          <cell r="G4378" t="str">
            <v>Thalkirchen-Obersendling-Forstenried-F√ºrstenried-Solln</v>
          </cell>
          <cell r="H4378" t="str">
            <v>Entire condo</v>
          </cell>
          <cell r="I4378" t="str">
            <v>Entire home/apt</v>
          </cell>
          <cell r="J4378">
            <v>4</v>
          </cell>
          <cell r="K4378">
            <v>120</v>
          </cell>
          <cell r="Q4378">
            <v>5</v>
          </cell>
          <cell r="S4378">
            <v>0.97</v>
          </cell>
        </row>
        <row r="4379">
          <cell r="G4379" t="str">
            <v>Ludwigsvorstadt-Isarvorstadt</v>
          </cell>
          <cell r="H4379" t="str">
            <v>Entire loft</v>
          </cell>
          <cell r="I4379" t="str">
            <v>Entire home/apt</v>
          </cell>
          <cell r="J4379">
            <v>7</v>
          </cell>
          <cell r="K4379">
            <v>1620</v>
          </cell>
          <cell r="Q4379">
            <v>5</v>
          </cell>
          <cell r="S4379">
            <v>0.11</v>
          </cell>
        </row>
        <row r="4380">
          <cell r="G4380" t="str">
            <v>Obergiesing</v>
          </cell>
          <cell r="H4380" t="str">
            <v>Entire rental unit</v>
          </cell>
          <cell r="I4380" t="str">
            <v>Entire home/apt</v>
          </cell>
          <cell r="J4380">
            <v>2</v>
          </cell>
          <cell r="K4380">
            <v>38</v>
          </cell>
          <cell r="Q4380">
            <v>3</v>
          </cell>
          <cell r="S4380">
            <v>0.34</v>
          </cell>
        </row>
        <row r="4381">
          <cell r="G4381" t="str">
            <v>Ludwigsvorstadt-Isarvorstadt</v>
          </cell>
          <cell r="H4381" t="str">
            <v>Entire rental unit</v>
          </cell>
          <cell r="I4381" t="str">
            <v>Entire home/apt</v>
          </cell>
          <cell r="J4381">
            <v>6</v>
          </cell>
          <cell r="Q4381">
            <v>5</v>
          </cell>
          <cell r="S4381">
            <v>0.05</v>
          </cell>
        </row>
        <row r="4382">
          <cell r="G4382" t="str">
            <v>Schwabing-West</v>
          </cell>
          <cell r="H4382" t="str">
            <v>Entire rental unit</v>
          </cell>
          <cell r="I4382" t="str">
            <v>Entire home/apt</v>
          </cell>
          <cell r="J4382">
            <v>3</v>
          </cell>
          <cell r="K4382">
            <v>72</v>
          </cell>
          <cell r="Q4382">
            <v>4.71</v>
          </cell>
          <cell r="S4382">
            <v>0.91</v>
          </cell>
        </row>
        <row r="4383">
          <cell r="G4383" t="str">
            <v>Au-Haidhausen</v>
          </cell>
          <cell r="H4383" t="str">
            <v>Private room in rental unit</v>
          </cell>
          <cell r="I4383" t="str">
            <v>Private room</v>
          </cell>
          <cell r="J4383">
            <v>2</v>
          </cell>
        </row>
        <row r="4384">
          <cell r="G4384" t="str">
            <v>Ludwigsvorstadt-Isarvorstadt</v>
          </cell>
          <cell r="H4384" t="str">
            <v>Entire rental unit</v>
          </cell>
          <cell r="I4384" t="str">
            <v>Entire home/apt</v>
          </cell>
          <cell r="J4384">
            <v>3</v>
          </cell>
          <cell r="Q4384">
            <v>4.33</v>
          </cell>
          <cell r="S4384">
            <v>0.33</v>
          </cell>
        </row>
        <row r="4385">
          <cell r="G4385" t="str">
            <v>Ramersdorf-Perlach</v>
          </cell>
          <cell r="H4385" t="str">
            <v>Private room in rental unit</v>
          </cell>
          <cell r="I4385" t="str">
            <v>Private room</v>
          </cell>
          <cell r="J4385">
            <v>2</v>
          </cell>
          <cell r="K4385">
            <v>77</v>
          </cell>
          <cell r="Q4385">
            <v>4.96</v>
          </cell>
          <cell r="S4385">
            <v>1.25</v>
          </cell>
        </row>
        <row r="4386">
          <cell r="G4386" t="str">
            <v>Maxvorstadt</v>
          </cell>
          <cell r="H4386" t="str">
            <v>Private room in rental unit</v>
          </cell>
          <cell r="I4386" t="str">
            <v>Private room</v>
          </cell>
          <cell r="J4386">
            <v>2</v>
          </cell>
        </row>
        <row r="4387">
          <cell r="G4387" t="str">
            <v>Tudering-Riem</v>
          </cell>
          <cell r="H4387" t="str">
            <v>Private room in rental unit</v>
          </cell>
          <cell r="I4387" t="str">
            <v>Private room</v>
          </cell>
          <cell r="J4387">
            <v>5</v>
          </cell>
          <cell r="K4387">
            <v>89</v>
          </cell>
          <cell r="Q4387">
            <v>4.95</v>
          </cell>
          <cell r="S4387">
            <v>1.22</v>
          </cell>
        </row>
        <row r="4388">
          <cell r="G4388" t="str">
            <v>Obergiesing</v>
          </cell>
          <cell r="H4388" t="str">
            <v>Entire rental unit</v>
          </cell>
          <cell r="I4388" t="str">
            <v>Entire home/apt</v>
          </cell>
          <cell r="J4388">
            <v>3</v>
          </cell>
          <cell r="K4388">
            <v>184</v>
          </cell>
          <cell r="Q4388">
            <v>4.45</v>
          </cell>
          <cell r="S4388">
            <v>0.6</v>
          </cell>
        </row>
        <row r="4389">
          <cell r="G4389" t="str">
            <v>Schwanthalerh√∂he</v>
          </cell>
          <cell r="H4389" t="str">
            <v>Entire rental unit</v>
          </cell>
          <cell r="I4389" t="str">
            <v>Entire home/apt</v>
          </cell>
          <cell r="J4389">
            <v>4</v>
          </cell>
        </row>
        <row r="4390">
          <cell r="G4390" t="str">
            <v>Sendling-Westpark</v>
          </cell>
          <cell r="H4390" t="str">
            <v>Entire rental unit</v>
          </cell>
          <cell r="I4390" t="str">
            <v>Entire home/apt</v>
          </cell>
          <cell r="J4390">
            <v>6</v>
          </cell>
          <cell r="K4390">
            <v>77</v>
          </cell>
          <cell r="Q4390">
            <v>4.9400000000000004</v>
          </cell>
          <cell r="S4390">
            <v>1.01</v>
          </cell>
        </row>
        <row r="4391">
          <cell r="G4391" t="str">
            <v>Pasing-Obermenzing</v>
          </cell>
          <cell r="H4391" t="str">
            <v>Private room in rental unit</v>
          </cell>
          <cell r="I4391" t="str">
            <v>Private room</v>
          </cell>
          <cell r="J4391">
            <v>2</v>
          </cell>
          <cell r="K4391">
            <v>200</v>
          </cell>
        </row>
        <row r="4392">
          <cell r="G4392" t="str">
            <v>Tudering-Riem</v>
          </cell>
          <cell r="H4392" t="str">
            <v>Entire home</v>
          </cell>
          <cell r="I4392" t="str">
            <v>Entire home/apt</v>
          </cell>
          <cell r="J4392">
            <v>5</v>
          </cell>
          <cell r="K4392">
            <v>540</v>
          </cell>
          <cell r="Q4392">
            <v>5</v>
          </cell>
          <cell r="S4392">
            <v>1.1599999999999999</v>
          </cell>
        </row>
        <row r="4393">
          <cell r="G4393" t="str">
            <v>Schwabing-Freimann</v>
          </cell>
          <cell r="H4393" t="str">
            <v>Entire rental unit</v>
          </cell>
          <cell r="I4393" t="str">
            <v>Entire home/apt</v>
          </cell>
          <cell r="J4393">
            <v>1</v>
          </cell>
          <cell r="Q4393">
            <v>5</v>
          </cell>
          <cell r="S4393">
            <v>0.16</v>
          </cell>
        </row>
        <row r="4394">
          <cell r="G4394" t="str">
            <v>Schwabing-Freimann</v>
          </cell>
          <cell r="H4394" t="str">
            <v>Private room in rental unit</v>
          </cell>
          <cell r="I4394" t="str">
            <v>Private room</v>
          </cell>
          <cell r="J4394">
            <v>2</v>
          </cell>
          <cell r="K4394">
            <v>54</v>
          </cell>
        </row>
        <row r="4395">
          <cell r="G4395" t="str">
            <v>Berg am Laim</v>
          </cell>
          <cell r="H4395" t="str">
            <v>Entire rental unit</v>
          </cell>
          <cell r="I4395" t="str">
            <v>Entire home/apt</v>
          </cell>
          <cell r="J4395">
            <v>5</v>
          </cell>
          <cell r="K4395">
            <v>297</v>
          </cell>
          <cell r="Q4395">
            <v>5</v>
          </cell>
          <cell r="S4395">
            <v>0.37</v>
          </cell>
        </row>
        <row r="4396">
          <cell r="G4396" t="str">
            <v>Schwanthalerh√∂he</v>
          </cell>
          <cell r="H4396" t="str">
            <v>Entire rental unit</v>
          </cell>
          <cell r="I4396" t="str">
            <v>Entire home/apt</v>
          </cell>
          <cell r="J4396">
            <v>2</v>
          </cell>
          <cell r="K4396">
            <v>400</v>
          </cell>
        </row>
        <row r="4397">
          <cell r="G4397" t="str">
            <v>Tudering-Riem</v>
          </cell>
          <cell r="H4397" t="str">
            <v>Entire rental unit</v>
          </cell>
          <cell r="I4397" t="str">
            <v>Entire home/apt</v>
          </cell>
          <cell r="J4397">
            <v>4</v>
          </cell>
          <cell r="K4397">
            <v>289</v>
          </cell>
          <cell r="Q4397">
            <v>5</v>
          </cell>
          <cell r="S4397">
            <v>0.23</v>
          </cell>
        </row>
        <row r="4398">
          <cell r="G4398" t="str">
            <v>Sendling</v>
          </cell>
          <cell r="H4398" t="str">
            <v>Entire rental unit</v>
          </cell>
          <cell r="I4398" t="str">
            <v>Entire home/apt</v>
          </cell>
          <cell r="J4398">
            <v>4</v>
          </cell>
          <cell r="Q4398">
            <v>4.67</v>
          </cell>
          <cell r="S4398">
            <v>0.16</v>
          </cell>
        </row>
        <row r="4399">
          <cell r="G4399" t="str">
            <v>Schwabing-West</v>
          </cell>
          <cell r="H4399" t="str">
            <v>Entire serviced apartment</v>
          </cell>
          <cell r="I4399" t="str">
            <v>Entire home/apt</v>
          </cell>
          <cell r="J4399">
            <v>10</v>
          </cell>
          <cell r="K4399">
            <v>262</v>
          </cell>
          <cell r="Q4399">
            <v>4.87</v>
          </cell>
          <cell r="S4399">
            <v>4.8600000000000003</v>
          </cell>
        </row>
        <row r="4400">
          <cell r="G4400" t="str">
            <v>Neuhausen-Nymphenburg</v>
          </cell>
          <cell r="H4400" t="str">
            <v>Entire rental unit</v>
          </cell>
          <cell r="I4400" t="str">
            <v>Entire home/apt</v>
          </cell>
          <cell r="J4400">
            <v>5</v>
          </cell>
          <cell r="K4400">
            <v>323</v>
          </cell>
          <cell r="Q4400">
            <v>5</v>
          </cell>
          <cell r="S4400">
            <v>0.11</v>
          </cell>
        </row>
        <row r="4401">
          <cell r="G4401" t="str">
            <v>Pasing-Obermenzing</v>
          </cell>
          <cell r="H4401" t="str">
            <v>Entire rental unit</v>
          </cell>
          <cell r="I4401" t="str">
            <v>Entire home/apt</v>
          </cell>
          <cell r="J4401">
            <v>3</v>
          </cell>
          <cell r="Q4401">
            <v>4.91</v>
          </cell>
          <cell r="S4401">
            <v>0.6</v>
          </cell>
        </row>
        <row r="4402">
          <cell r="G4402" t="str">
            <v>Milbertshofen-Am Hart</v>
          </cell>
          <cell r="H4402" t="str">
            <v>Entire rental unit</v>
          </cell>
          <cell r="I4402" t="str">
            <v>Entire home/apt</v>
          </cell>
          <cell r="J4402">
            <v>4</v>
          </cell>
          <cell r="Q4402">
            <v>4</v>
          </cell>
          <cell r="S4402">
            <v>0.06</v>
          </cell>
        </row>
        <row r="4403">
          <cell r="G4403" t="str">
            <v>Sendling</v>
          </cell>
          <cell r="H4403" t="str">
            <v>Entire condo</v>
          </cell>
          <cell r="I4403" t="str">
            <v>Entire home/apt</v>
          </cell>
          <cell r="J4403">
            <v>4</v>
          </cell>
          <cell r="K4403">
            <v>320</v>
          </cell>
          <cell r="Q4403">
            <v>5</v>
          </cell>
          <cell r="S4403">
            <v>1.05</v>
          </cell>
        </row>
        <row r="4404">
          <cell r="G4404" t="str">
            <v>Aubing-Lochhausen-Langwied</v>
          </cell>
          <cell r="H4404" t="str">
            <v>Entire rental unit</v>
          </cell>
          <cell r="I4404" t="str">
            <v>Entire home/apt</v>
          </cell>
          <cell r="J4404">
            <v>1</v>
          </cell>
          <cell r="K4404">
            <v>44</v>
          </cell>
          <cell r="Q4404">
            <v>4.9000000000000004</v>
          </cell>
          <cell r="S4404">
            <v>2.19</v>
          </cell>
        </row>
        <row r="4405">
          <cell r="G4405" t="str">
            <v>Maxvorstadt</v>
          </cell>
          <cell r="H4405" t="str">
            <v>Entire rental unit</v>
          </cell>
          <cell r="I4405" t="str">
            <v>Entire home/apt</v>
          </cell>
          <cell r="J4405">
            <v>2</v>
          </cell>
        </row>
        <row r="4406">
          <cell r="G4406" t="str">
            <v>Milbertshofen-Am Hart</v>
          </cell>
          <cell r="H4406" t="str">
            <v>Entire rental unit</v>
          </cell>
          <cell r="I4406" t="str">
            <v>Entire home/apt</v>
          </cell>
          <cell r="J4406">
            <v>2</v>
          </cell>
          <cell r="K4406">
            <v>80</v>
          </cell>
          <cell r="Q4406">
            <v>4.8</v>
          </cell>
          <cell r="S4406">
            <v>0.28000000000000003</v>
          </cell>
        </row>
        <row r="4407">
          <cell r="G4407" t="str">
            <v>Berg am Laim</v>
          </cell>
          <cell r="H4407" t="str">
            <v>Entire rental unit</v>
          </cell>
          <cell r="I4407" t="str">
            <v>Entire home/apt</v>
          </cell>
          <cell r="J4407">
            <v>3</v>
          </cell>
          <cell r="K4407">
            <v>104</v>
          </cell>
          <cell r="Q4407">
            <v>4.8600000000000003</v>
          </cell>
          <cell r="S4407">
            <v>1.1399999999999999</v>
          </cell>
        </row>
        <row r="4408">
          <cell r="G4408" t="str">
            <v>Untergiesing-Harlaching</v>
          </cell>
          <cell r="H4408" t="str">
            <v>Entire rental unit</v>
          </cell>
          <cell r="I4408" t="str">
            <v>Entire home/apt</v>
          </cell>
          <cell r="J4408">
            <v>4</v>
          </cell>
          <cell r="Q4408">
            <v>5</v>
          </cell>
          <cell r="S4408">
            <v>0.11</v>
          </cell>
        </row>
        <row r="4409">
          <cell r="G4409" t="str">
            <v>Schwabing-West</v>
          </cell>
          <cell r="H4409" t="str">
            <v>Entire rental unit</v>
          </cell>
          <cell r="I4409" t="str">
            <v>Entire home/apt</v>
          </cell>
          <cell r="J4409">
            <v>5</v>
          </cell>
          <cell r="K4409">
            <v>200</v>
          </cell>
          <cell r="Q4409">
            <v>4.17</v>
          </cell>
          <cell r="S4409">
            <v>0.33</v>
          </cell>
        </row>
        <row r="4410">
          <cell r="G4410" t="str">
            <v>Laim</v>
          </cell>
          <cell r="H4410" t="str">
            <v>Private room in rental unit</v>
          </cell>
          <cell r="I4410" t="str">
            <v>Private room</v>
          </cell>
          <cell r="J4410">
            <v>1</v>
          </cell>
          <cell r="Q4410">
            <v>4.8</v>
          </cell>
          <cell r="S4410">
            <v>0.54</v>
          </cell>
        </row>
        <row r="4411">
          <cell r="G4411" t="str">
            <v>Maxvorstadt</v>
          </cell>
          <cell r="H4411" t="str">
            <v>Entire rental unit</v>
          </cell>
          <cell r="I4411" t="str">
            <v>Entire home/apt</v>
          </cell>
          <cell r="J4411">
            <v>4</v>
          </cell>
          <cell r="Q4411">
            <v>4.75</v>
          </cell>
          <cell r="S4411">
            <v>0.22</v>
          </cell>
        </row>
        <row r="4412">
          <cell r="G4412" t="str">
            <v>Maxvorstadt</v>
          </cell>
          <cell r="H4412" t="str">
            <v>Private room in rental unit</v>
          </cell>
          <cell r="I4412" t="str">
            <v>Private room</v>
          </cell>
          <cell r="J4412">
            <v>2</v>
          </cell>
          <cell r="K4412">
            <v>72</v>
          </cell>
        </row>
        <row r="4413">
          <cell r="G4413" t="str">
            <v>Schwabing-West</v>
          </cell>
          <cell r="H4413" t="str">
            <v>Private room in rental unit</v>
          </cell>
          <cell r="I4413" t="str">
            <v>Private room</v>
          </cell>
          <cell r="J4413">
            <v>2</v>
          </cell>
          <cell r="K4413">
            <v>41</v>
          </cell>
          <cell r="Q4413">
            <v>4.8600000000000003</v>
          </cell>
          <cell r="S4413">
            <v>0.76</v>
          </cell>
        </row>
        <row r="4414">
          <cell r="G4414" t="str">
            <v>Bogenhausen</v>
          </cell>
          <cell r="H4414" t="str">
            <v>Entire rental unit</v>
          </cell>
          <cell r="I4414" t="str">
            <v>Entire home/apt</v>
          </cell>
          <cell r="J4414">
            <v>3</v>
          </cell>
          <cell r="K4414">
            <v>144</v>
          </cell>
        </row>
        <row r="4415">
          <cell r="G4415" t="str">
            <v>Au-Haidhausen</v>
          </cell>
          <cell r="H4415" t="str">
            <v>Entire rental unit</v>
          </cell>
          <cell r="I4415" t="str">
            <v>Entire home/apt</v>
          </cell>
          <cell r="J4415">
            <v>2</v>
          </cell>
          <cell r="Q4415">
            <v>5</v>
          </cell>
          <cell r="S4415">
            <v>0.31</v>
          </cell>
        </row>
        <row r="4416">
          <cell r="G4416" t="str">
            <v>Sendling</v>
          </cell>
          <cell r="H4416" t="str">
            <v>Entire rental unit</v>
          </cell>
          <cell r="I4416" t="str">
            <v>Entire home/apt</v>
          </cell>
          <cell r="J4416">
            <v>4</v>
          </cell>
        </row>
        <row r="4417">
          <cell r="G4417" t="str">
            <v>Obergiesing</v>
          </cell>
          <cell r="H4417" t="str">
            <v>Entire rental unit</v>
          </cell>
          <cell r="I4417" t="str">
            <v>Entire home/apt</v>
          </cell>
          <cell r="J4417">
            <v>4</v>
          </cell>
        </row>
        <row r="4418">
          <cell r="G4418" t="str">
            <v>Moosach</v>
          </cell>
          <cell r="H4418" t="str">
            <v>Private room in rental unit</v>
          </cell>
          <cell r="I4418" t="str">
            <v>Private room</v>
          </cell>
          <cell r="J4418">
            <v>2</v>
          </cell>
          <cell r="K4418">
            <v>68</v>
          </cell>
          <cell r="Q4418">
            <v>4.97</v>
          </cell>
          <cell r="S4418">
            <v>1.64</v>
          </cell>
        </row>
        <row r="4419">
          <cell r="G4419" t="str">
            <v>Maxvorstadt</v>
          </cell>
          <cell r="H4419" t="str">
            <v>Entire rental unit</v>
          </cell>
          <cell r="I4419" t="str">
            <v>Entire home/apt</v>
          </cell>
          <cell r="J4419">
            <v>3</v>
          </cell>
          <cell r="K4419">
            <v>262</v>
          </cell>
          <cell r="Q4419">
            <v>4.71</v>
          </cell>
          <cell r="S4419">
            <v>0.38</v>
          </cell>
        </row>
        <row r="4420">
          <cell r="G4420" t="str">
            <v>Ludwigsvorstadt-Isarvorstadt</v>
          </cell>
          <cell r="H4420" t="str">
            <v>Entire rental unit</v>
          </cell>
          <cell r="I4420" t="str">
            <v>Entire home/apt</v>
          </cell>
          <cell r="J4420">
            <v>2</v>
          </cell>
          <cell r="K4420">
            <v>101</v>
          </cell>
          <cell r="Q4420">
            <v>5</v>
          </cell>
          <cell r="S4420">
            <v>0.22</v>
          </cell>
        </row>
        <row r="4421">
          <cell r="G4421" t="str">
            <v>Schwanthalerh√∂he</v>
          </cell>
          <cell r="H4421" t="str">
            <v>Entire rental unit</v>
          </cell>
          <cell r="I4421" t="str">
            <v>Entire home/apt</v>
          </cell>
          <cell r="J4421">
            <v>3</v>
          </cell>
          <cell r="Q4421">
            <v>5</v>
          </cell>
          <cell r="S4421">
            <v>0.11</v>
          </cell>
        </row>
        <row r="4422">
          <cell r="G4422" t="str">
            <v>Maxvorstadt</v>
          </cell>
          <cell r="H4422" t="str">
            <v>Entire rental unit</v>
          </cell>
          <cell r="I4422" t="str">
            <v>Entire home/apt</v>
          </cell>
          <cell r="J4422">
            <v>4</v>
          </cell>
          <cell r="Q4422">
            <v>4.33</v>
          </cell>
          <cell r="S4422">
            <v>0.16</v>
          </cell>
        </row>
        <row r="4423">
          <cell r="G4423" t="str">
            <v>Au-Haidhausen</v>
          </cell>
          <cell r="H4423" t="str">
            <v>Entire rental unit</v>
          </cell>
          <cell r="I4423" t="str">
            <v>Entire home/apt</v>
          </cell>
          <cell r="J4423">
            <v>2</v>
          </cell>
          <cell r="K4423">
            <v>228</v>
          </cell>
          <cell r="Q4423">
            <v>5</v>
          </cell>
          <cell r="S4423">
            <v>0.11</v>
          </cell>
        </row>
        <row r="4424">
          <cell r="G4424" t="str">
            <v>Au-Haidhausen</v>
          </cell>
          <cell r="H4424" t="str">
            <v>Entire rental unit</v>
          </cell>
          <cell r="I4424" t="str">
            <v>Entire home/apt</v>
          </cell>
          <cell r="J4424">
            <v>2</v>
          </cell>
          <cell r="K4424">
            <v>158</v>
          </cell>
          <cell r="Q4424">
            <v>5</v>
          </cell>
          <cell r="S4424">
            <v>0.43</v>
          </cell>
        </row>
        <row r="4425">
          <cell r="G4425" t="str">
            <v>Berg am Laim</v>
          </cell>
          <cell r="H4425" t="str">
            <v>Entire rental unit</v>
          </cell>
          <cell r="I4425" t="str">
            <v>Entire home/apt</v>
          </cell>
          <cell r="J4425">
            <v>2</v>
          </cell>
          <cell r="K4425">
            <v>158</v>
          </cell>
          <cell r="Q4425">
            <v>5</v>
          </cell>
          <cell r="S4425">
            <v>0.38</v>
          </cell>
        </row>
        <row r="4426">
          <cell r="G4426" t="str">
            <v>Ludwigsvorstadt-Isarvorstadt</v>
          </cell>
          <cell r="H4426" t="str">
            <v>Entire rental unit</v>
          </cell>
          <cell r="I4426" t="str">
            <v>Entire home/apt</v>
          </cell>
          <cell r="J4426">
            <v>4</v>
          </cell>
          <cell r="K4426">
            <v>164</v>
          </cell>
          <cell r="Q4426">
            <v>4.5</v>
          </cell>
          <cell r="S4426">
            <v>0.44</v>
          </cell>
        </row>
        <row r="4427">
          <cell r="G4427" t="str">
            <v>Sendling</v>
          </cell>
          <cell r="H4427" t="str">
            <v>Entire rental unit</v>
          </cell>
          <cell r="I4427" t="str">
            <v>Entire home/apt</v>
          </cell>
          <cell r="J4427">
            <v>2</v>
          </cell>
          <cell r="K4427">
            <v>99</v>
          </cell>
          <cell r="Q4427">
            <v>5</v>
          </cell>
          <cell r="S4427">
            <v>0.43</v>
          </cell>
        </row>
        <row r="4428">
          <cell r="G4428" t="str">
            <v>Ramersdorf-Perlach</v>
          </cell>
          <cell r="H4428" t="str">
            <v>Private room in rental unit</v>
          </cell>
          <cell r="I4428" t="str">
            <v>Private room</v>
          </cell>
          <cell r="J4428">
            <v>2</v>
          </cell>
          <cell r="K4428">
            <v>135</v>
          </cell>
          <cell r="Q4428">
            <v>5</v>
          </cell>
          <cell r="S4428">
            <v>0.22</v>
          </cell>
        </row>
        <row r="4429">
          <cell r="G4429" t="str">
            <v>Altstadt-Lehel</v>
          </cell>
          <cell r="H4429" t="str">
            <v>Entire rental unit</v>
          </cell>
          <cell r="I4429" t="str">
            <v>Entire home/apt</v>
          </cell>
          <cell r="J4429">
            <v>2</v>
          </cell>
          <cell r="K4429">
            <v>315</v>
          </cell>
          <cell r="Q4429">
            <v>4.8899999999999997</v>
          </cell>
          <cell r="S4429">
            <v>1.05</v>
          </cell>
        </row>
        <row r="4430">
          <cell r="G4430" t="str">
            <v>Pasing-Obermenzing</v>
          </cell>
          <cell r="H4430" t="str">
            <v>Entire rental unit</v>
          </cell>
          <cell r="I4430" t="str">
            <v>Entire home/apt</v>
          </cell>
          <cell r="J4430">
            <v>2</v>
          </cell>
          <cell r="K4430">
            <v>120</v>
          </cell>
          <cell r="Q4430">
            <v>5</v>
          </cell>
          <cell r="S4430">
            <v>0.33</v>
          </cell>
        </row>
        <row r="4431">
          <cell r="G4431" t="str">
            <v>Milbertshofen-Am Hart</v>
          </cell>
          <cell r="H4431" t="str">
            <v>Private room in rental unit</v>
          </cell>
          <cell r="I4431" t="str">
            <v>Private room</v>
          </cell>
          <cell r="J4431">
            <v>1</v>
          </cell>
          <cell r="K4431">
            <v>80</v>
          </cell>
          <cell r="Q4431">
            <v>4.8899999999999997</v>
          </cell>
          <cell r="S4431">
            <v>0.5</v>
          </cell>
        </row>
        <row r="4432">
          <cell r="G4432" t="str">
            <v>Maxvorstadt</v>
          </cell>
          <cell r="H4432" t="str">
            <v>Private room in rental unit</v>
          </cell>
          <cell r="I4432" t="str">
            <v>Private room</v>
          </cell>
          <cell r="J4432">
            <v>1</v>
          </cell>
          <cell r="Q4432">
            <v>4.92</v>
          </cell>
          <cell r="S4432">
            <v>0.65</v>
          </cell>
        </row>
        <row r="4433">
          <cell r="G4433" t="str">
            <v>Schwabing-West</v>
          </cell>
          <cell r="H4433" t="str">
            <v>Entire rental unit</v>
          </cell>
          <cell r="I4433" t="str">
            <v>Entire home/apt</v>
          </cell>
          <cell r="J4433">
            <v>2</v>
          </cell>
          <cell r="K4433">
            <v>312</v>
          </cell>
          <cell r="Q4433">
            <v>4.63</v>
          </cell>
          <cell r="S4433">
            <v>0.43</v>
          </cell>
        </row>
        <row r="4434">
          <cell r="G4434" t="str">
            <v>Sendling</v>
          </cell>
          <cell r="H4434" t="str">
            <v>Entire rental unit</v>
          </cell>
          <cell r="I4434" t="str">
            <v>Entire home/apt</v>
          </cell>
          <cell r="J4434">
            <v>5</v>
          </cell>
          <cell r="K4434">
            <v>585</v>
          </cell>
          <cell r="Q4434">
            <v>4.9400000000000004</v>
          </cell>
          <cell r="S4434">
            <v>0.93</v>
          </cell>
        </row>
        <row r="4435">
          <cell r="G4435" t="str">
            <v>Maxvorstadt</v>
          </cell>
          <cell r="H4435" t="str">
            <v>Entire rental unit</v>
          </cell>
          <cell r="I4435" t="str">
            <v>Entire home/apt</v>
          </cell>
          <cell r="J4435">
            <v>4</v>
          </cell>
          <cell r="Q4435">
            <v>5</v>
          </cell>
          <cell r="S4435">
            <v>0.11</v>
          </cell>
        </row>
        <row r="4436">
          <cell r="G4436" t="str">
            <v>Neuhausen-Nymphenburg</v>
          </cell>
          <cell r="H4436" t="str">
            <v>Entire rental unit</v>
          </cell>
          <cell r="I4436" t="str">
            <v>Entire home/apt</v>
          </cell>
          <cell r="J4436">
            <v>2</v>
          </cell>
          <cell r="K4436">
            <v>225</v>
          </cell>
          <cell r="Q4436">
            <v>5</v>
          </cell>
          <cell r="S4436">
            <v>0.11</v>
          </cell>
        </row>
        <row r="4437">
          <cell r="G4437" t="str">
            <v>Thalkirchen-Obersendling-Forstenried-F√ºrstenried-Solln</v>
          </cell>
          <cell r="H4437" t="str">
            <v>Private room in rental unit</v>
          </cell>
          <cell r="I4437" t="str">
            <v>Private room</v>
          </cell>
          <cell r="J4437">
            <v>2</v>
          </cell>
          <cell r="Q4437">
            <v>5</v>
          </cell>
          <cell r="S4437">
            <v>0.21</v>
          </cell>
        </row>
        <row r="4438">
          <cell r="G4438" t="str">
            <v>Thalkirchen-Obersendling-Forstenried-F√ºrstenried-Solln</v>
          </cell>
          <cell r="H4438" t="str">
            <v>Entire rental unit</v>
          </cell>
          <cell r="I4438" t="str">
            <v>Entire home/apt</v>
          </cell>
          <cell r="J4438">
            <v>2</v>
          </cell>
          <cell r="Q4438">
            <v>4.33</v>
          </cell>
          <cell r="S4438">
            <v>0.32</v>
          </cell>
        </row>
        <row r="4439">
          <cell r="G4439" t="str">
            <v>Altstadt-Lehel</v>
          </cell>
          <cell r="H4439" t="str">
            <v>Entire rental unit</v>
          </cell>
          <cell r="I4439" t="str">
            <v>Entire home/apt</v>
          </cell>
          <cell r="J4439">
            <v>4</v>
          </cell>
          <cell r="K4439">
            <v>523</v>
          </cell>
          <cell r="Q4439">
            <v>4.84</v>
          </cell>
          <cell r="S4439">
            <v>1.34</v>
          </cell>
        </row>
        <row r="4440">
          <cell r="G4440" t="str">
            <v>Aubing-Lochhausen-Langwied</v>
          </cell>
          <cell r="H4440" t="str">
            <v>Entire serviced apartment</v>
          </cell>
          <cell r="I4440" t="str">
            <v>Entire home/apt</v>
          </cell>
          <cell r="J4440">
            <v>1</v>
          </cell>
          <cell r="K4440">
            <v>66</v>
          </cell>
          <cell r="Q4440">
            <v>3.5</v>
          </cell>
          <cell r="S4440">
            <v>0.11</v>
          </cell>
        </row>
        <row r="4441">
          <cell r="G4441" t="str">
            <v>Au-Haidhausen</v>
          </cell>
          <cell r="H4441" t="str">
            <v>Entire rental unit</v>
          </cell>
          <cell r="I4441" t="str">
            <v>Entire home/apt</v>
          </cell>
          <cell r="J4441">
            <v>4</v>
          </cell>
          <cell r="K4441">
            <v>270</v>
          </cell>
          <cell r="Q4441">
            <v>5</v>
          </cell>
          <cell r="S4441">
            <v>0.05</v>
          </cell>
        </row>
        <row r="4442">
          <cell r="G4442" t="str">
            <v>Schwanthalerh√∂he</v>
          </cell>
          <cell r="H4442" t="str">
            <v>Private room in rental unit</v>
          </cell>
          <cell r="I4442" t="str">
            <v>Private room</v>
          </cell>
          <cell r="J4442">
            <v>2</v>
          </cell>
        </row>
        <row r="4443">
          <cell r="G4443" t="str">
            <v>Ludwigsvorstadt-Isarvorstadt</v>
          </cell>
          <cell r="H4443" t="str">
            <v>Entire rental unit</v>
          </cell>
          <cell r="I4443" t="str">
            <v>Entire home/apt</v>
          </cell>
          <cell r="J4443">
            <v>4</v>
          </cell>
          <cell r="K4443">
            <v>248</v>
          </cell>
          <cell r="Q4443">
            <v>5</v>
          </cell>
          <cell r="S4443">
            <v>1.2</v>
          </cell>
        </row>
        <row r="4444">
          <cell r="G4444" t="str">
            <v>Pasing-Obermenzing</v>
          </cell>
          <cell r="H4444" t="str">
            <v>Entire rental unit</v>
          </cell>
          <cell r="I4444" t="str">
            <v>Entire home/apt</v>
          </cell>
          <cell r="J4444">
            <v>4</v>
          </cell>
        </row>
        <row r="4445">
          <cell r="G4445" t="str">
            <v>Untergiesing-Harlaching</v>
          </cell>
          <cell r="H4445" t="str">
            <v>Private room in rental unit</v>
          </cell>
          <cell r="I4445" t="str">
            <v>Private room</v>
          </cell>
          <cell r="J4445">
            <v>3</v>
          </cell>
        </row>
        <row r="4446">
          <cell r="G4446" t="str">
            <v>Bogenhausen</v>
          </cell>
          <cell r="H4446" t="str">
            <v>Private room in rental unit</v>
          </cell>
          <cell r="I4446" t="str">
            <v>Private room</v>
          </cell>
          <cell r="J4446">
            <v>2</v>
          </cell>
          <cell r="Q4446">
            <v>5</v>
          </cell>
          <cell r="S4446">
            <v>0.24</v>
          </cell>
        </row>
        <row r="4447">
          <cell r="G4447" t="str">
            <v>Aubing-Lochhausen-Langwied</v>
          </cell>
          <cell r="H4447" t="str">
            <v>Entire rental unit</v>
          </cell>
          <cell r="I4447" t="str">
            <v>Entire home/apt</v>
          </cell>
          <cell r="J4447">
            <v>2</v>
          </cell>
          <cell r="K4447">
            <v>110</v>
          </cell>
          <cell r="Q4447">
            <v>5</v>
          </cell>
          <cell r="S4447">
            <v>0.98</v>
          </cell>
        </row>
        <row r="4448">
          <cell r="G4448" t="str">
            <v>Schwabing-Freimann</v>
          </cell>
          <cell r="H4448" t="str">
            <v>Entire rental unit</v>
          </cell>
          <cell r="I4448" t="str">
            <v>Entire home/apt</v>
          </cell>
          <cell r="J4448">
            <v>4</v>
          </cell>
          <cell r="K4448">
            <v>84</v>
          </cell>
          <cell r="Q4448">
            <v>4.5</v>
          </cell>
          <cell r="S4448">
            <v>0.66</v>
          </cell>
        </row>
        <row r="4449">
          <cell r="G4449" t="str">
            <v>Berg am Laim</v>
          </cell>
          <cell r="H4449" t="str">
            <v>Private room in rental unit</v>
          </cell>
          <cell r="I4449" t="str">
            <v>Private room</v>
          </cell>
          <cell r="J4449">
            <v>2</v>
          </cell>
          <cell r="K4449">
            <v>131</v>
          </cell>
          <cell r="Q4449">
            <v>5</v>
          </cell>
          <cell r="S4449">
            <v>0.33</v>
          </cell>
        </row>
        <row r="4450">
          <cell r="G4450" t="str">
            <v>Berg am Laim</v>
          </cell>
          <cell r="H4450" t="str">
            <v>Private room in rental unit</v>
          </cell>
          <cell r="I4450" t="str">
            <v>Private room</v>
          </cell>
          <cell r="J4450">
            <v>2</v>
          </cell>
          <cell r="K4450">
            <v>113</v>
          </cell>
          <cell r="Q4450">
            <v>5</v>
          </cell>
          <cell r="S4450">
            <v>0.22</v>
          </cell>
        </row>
        <row r="4451">
          <cell r="G4451" t="str">
            <v>Obergiesing</v>
          </cell>
          <cell r="H4451" t="str">
            <v>Private room in rental unit</v>
          </cell>
          <cell r="I4451" t="str">
            <v>Private room</v>
          </cell>
          <cell r="J4451">
            <v>2</v>
          </cell>
        </row>
        <row r="4452">
          <cell r="G4452" t="str">
            <v>Pasing-Obermenzing</v>
          </cell>
          <cell r="H4452" t="str">
            <v>Private room in rental unit</v>
          </cell>
          <cell r="I4452" t="str">
            <v>Private room</v>
          </cell>
          <cell r="J4452">
            <v>2</v>
          </cell>
        </row>
        <row r="4453">
          <cell r="G4453" t="str">
            <v>Moosach</v>
          </cell>
          <cell r="H4453" t="str">
            <v>Entire rental unit</v>
          </cell>
          <cell r="I4453" t="str">
            <v>Entire home/apt</v>
          </cell>
          <cell r="J4453">
            <v>2</v>
          </cell>
          <cell r="Q4453">
            <v>5</v>
          </cell>
          <cell r="S4453">
            <v>0.11</v>
          </cell>
        </row>
        <row r="4454">
          <cell r="G4454" t="str">
            <v>Sendling-Westpark</v>
          </cell>
          <cell r="H4454" t="str">
            <v>Entire rental unit</v>
          </cell>
          <cell r="I4454" t="str">
            <v>Entire home/apt</v>
          </cell>
          <cell r="J4454">
            <v>2</v>
          </cell>
          <cell r="K4454">
            <v>207</v>
          </cell>
          <cell r="Q4454">
            <v>5</v>
          </cell>
          <cell r="S4454">
            <v>0.16</v>
          </cell>
        </row>
        <row r="4455">
          <cell r="G4455" t="str">
            <v>Neuhausen-Nymphenburg</v>
          </cell>
          <cell r="H4455" t="str">
            <v>Private room in rental unit</v>
          </cell>
          <cell r="I4455" t="str">
            <v>Private room</v>
          </cell>
          <cell r="J4455">
            <v>2</v>
          </cell>
          <cell r="K4455">
            <v>59</v>
          </cell>
          <cell r="Q4455">
            <v>4.95</v>
          </cell>
          <cell r="S4455">
            <v>1.1000000000000001</v>
          </cell>
        </row>
        <row r="4456">
          <cell r="G4456" t="str">
            <v>Ludwigsvorstadt-Isarvorstadt</v>
          </cell>
          <cell r="H4456" t="str">
            <v>Entire rental unit</v>
          </cell>
          <cell r="I4456" t="str">
            <v>Entire home/apt</v>
          </cell>
          <cell r="J4456">
            <v>4</v>
          </cell>
          <cell r="K4456">
            <v>528</v>
          </cell>
          <cell r="Q4456">
            <v>4.5999999999999996</v>
          </cell>
          <cell r="S4456">
            <v>0.28000000000000003</v>
          </cell>
        </row>
        <row r="4457">
          <cell r="G4457" t="str">
            <v>Maxvorstadt</v>
          </cell>
          <cell r="H4457" t="str">
            <v>Entire rental unit</v>
          </cell>
          <cell r="I4457" t="str">
            <v>Entire home/apt</v>
          </cell>
          <cell r="J4457">
            <v>2</v>
          </cell>
          <cell r="K4457">
            <v>104</v>
          </cell>
          <cell r="Q4457">
            <v>4.67</v>
          </cell>
          <cell r="S4457">
            <v>0.33</v>
          </cell>
        </row>
        <row r="4458">
          <cell r="G4458" t="str">
            <v>Ludwigsvorstadt-Isarvorstadt</v>
          </cell>
          <cell r="H4458" t="str">
            <v>Entire rental unit</v>
          </cell>
          <cell r="I4458" t="str">
            <v>Entire home/apt</v>
          </cell>
          <cell r="J4458">
            <v>2</v>
          </cell>
          <cell r="Q4458">
            <v>4.33</v>
          </cell>
          <cell r="S4458">
            <v>0.17</v>
          </cell>
        </row>
        <row r="4459">
          <cell r="G4459" t="str">
            <v>Maxvorstadt</v>
          </cell>
          <cell r="H4459" t="str">
            <v>Entire rental unit</v>
          </cell>
          <cell r="I4459" t="str">
            <v>Entire home/apt</v>
          </cell>
          <cell r="J4459">
            <v>2</v>
          </cell>
          <cell r="Q4459">
            <v>5</v>
          </cell>
          <cell r="S4459">
            <v>0.06</v>
          </cell>
        </row>
        <row r="4460">
          <cell r="G4460" t="str">
            <v>Sendling-Westpark</v>
          </cell>
          <cell r="H4460" t="str">
            <v>Entire rental unit</v>
          </cell>
          <cell r="I4460" t="str">
            <v>Entire home/apt</v>
          </cell>
          <cell r="J4460">
            <v>4</v>
          </cell>
          <cell r="Q4460">
            <v>4.7300000000000004</v>
          </cell>
          <cell r="S4460">
            <v>0.6</v>
          </cell>
        </row>
        <row r="4461">
          <cell r="G4461" t="str">
            <v>Sendling-Westpark</v>
          </cell>
          <cell r="H4461" t="str">
            <v>Entire rental unit</v>
          </cell>
          <cell r="I4461" t="str">
            <v>Entire home/apt</v>
          </cell>
          <cell r="J4461">
            <v>4</v>
          </cell>
          <cell r="Q4461">
            <v>4.53</v>
          </cell>
          <cell r="S4461">
            <v>0.93</v>
          </cell>
        </row>
        <row r="4462">
          <cell r="G4462" t="str">
            <v>Ludwigsvorstadt-Isarvorstadt</v>
          </cell>
          <cell r="H4462" t="str">
            <v>Private room in rental unit</v>
          </cell>
          <cell r="I4462" t="str">
            <v>Private room</v>
          </cell>
          <cell r="J4462">
            <v>2</v>
          </cell>
          <cell r="Q4462">
            <v>5</v>
          </cell>
          <cell r="S4462">
            <v>0.16</v>
          </cell>
        </row>
        <row r="4463">
          <cell r="G4463" t="str">
            <v>Neuhausen-Nymphenburg</v>
          </cell>
          <cell r="H4463" t="str">
            <v>Entire rental unit</v>
          </cell>
          <cell r="I4463" t="str">
            <v>Entire home/apt</v>
          </cell>
          <cell r="J4463">
            <v>4</v>
          </cell>
          <cell r="K4463">
            <v>547</v>
          </cell>
          <cell r="Q4463">
            <v>5</v>
          </cell>
          <cell r="S4463">
            <v>0.11</v>
          </cell>
        </row>
        <row r="4464">
          <cell r="G4464" t="str">
            <v>Sendling-Westpark</v>
          </cell>
          <cell r="H4464" t="str">
            <v>Private room in rental unit</v>
          </cell>
          <cell r="I4464" t="str">
            <v>Private room</v>
          </cell>
          <cell r="J4464">
            <v>2</v>
          </cell>
          <cell r="Q4464">
            <v>5</v>
          </cell>
          <cell r="S4464">
            <v>0.16</v>
          </cell>
        </row>
        <row r="4465">
          <cell r="G4465" t="str">
            <v>Schwabing-West</v>
          </cell>
          <cell r="H4465" t="str">
            <v>Entire rental unit</v>
          </cell>
          <cell r="I4465" t="str">
            <v>Entire home/apt</v>
          </cell>
          <cell r="J4465">
            <v>4</v>
          </cell>
          <cell r="K4465">
            <v>135</v>
          </cell>
          <cell r="Q4465">
            <v>5</v>
          </cell>
          <cell r="S4465">
            <v>0.24</v>
          </cell>
        </row>
        <row r="4466">
          <cell r="G4466" t="str">
            <v>Sendling</v>
          </cell>
          <cell r="H4466" t="str">
            <v>Private room in rental unit</v>
          </cell>
          <cell r="I4466" t="str">
            <v>Private room</v>
          </cell>
          <cell r="J4466">
            <v>2</v>
          </cell>
          <cell r="Q4466">
            <v>5</v>
          </cell>
          <cell r="S4466">
            <v>0.22</v>
          </cell>
        </row>
        <row r="4467">
          <cell r="G4467" t="str">
            <v>Sendling</v>
          </cell>
          <cell r="H4467" t="str">
            <v>Entire rental unit</v>
          </cell>
          <cell r="I4467" t="str">
            <v>Entire home/apt</v>
          </cell>
          <cell r="J4467">
            <v>3</v>
          </cell>
          <cell r="Q4467">
            <v>5</v>
          </cell>
          <cell r="S4467">
            <v>0.17</v>
          </cell>
        </row>
        <row r="4468">
          <cell r="G4468" t="str">
            <v>Untergiesing-Harlaching</v>
          </cell>
          <cell r="H4468" t="str">
            <v>Entire rental unit</v>
          </cell>
          <cell r="I4468" t="str">
            <v>Entire home/apt</v>
          </cell>
          <cell r="J4468">
            <v>2</v>
          </cell>
        </row>
        <row r="4469">
          <cell r="G4469" t="str">
            <v>Feldmoching-Hasenbergl</v>
          </cell>
          <cell r="H4469" t="str">
            <v>Entire rental unit</v>
          </cell>
          <cell r="I4469" t="str">
            <v>Entire home/apt</v>
          </cell>
          <cell r="J4469">
            <v>2</v>
          </cell>
          <cell r="Q4469">
            <v>4.8899999999999997</v>
          </cell>
          <cell r="S4469">
            <v>0.49</v>
          </cell>
        </row>
        <row r="4470">
          <cell r="G4470" t="str">
            <v>Au-Haidhausen</v>
          </cell>
          <cell r="H4470" t="str">
            <v>Entire rental unit</v>
          </cell>
          <cell r="I4470" t="str">
            <v>Entire home/apt</v>
          </cell>
          <cell r="J4470">
            <v>4</v>
          </cell>
          <cell r="K4470">
            <v>297</v>
          </cell>
          <cell r="Q4470">
            <v>5</v>
          </cell>
          <cell r="S4470">
            <v>0.34</v>
          </cell>
        </row>
        <row r="4471">
          <cell r="G4471" t="str">
            <v>Schwabing-West</v>
          </cell>
          <cell r="H4471" t="str">
            <v>Private room in rental unit</v>
          </cell>
          <cell r="I4471" t="str">
            <v>Private room</v>
          </cell>
          <cell r="J4471">
            <v>2</v>
          </cell>
          <cell r="Q4471">
            <v>5</v>
          </cell>
          <cell r="S4471">
            <v>0.11</v>
          </cell>
        </row>
        <row r="4472">
          <cell r="G4472" t="str">
            <v>Milbertshofen-Am Hart</v>
          </cell>
          <cell r="H4472" t="str">
            <v>Camper/RV</v>
          </cell>
          <cell r="I4472" t="str">
            <v>Entire home/apt</v>
          </cell>
          <cell r="J4472">
            <v>3</v>
          </cell>
          <cell r="K4472">
            <v>88</v>
          </cell>
        </row>
        <row r="4473">
          <cell r="G4473" t="str">
            <v>Sendling</v>
          </cell>
          <cell r="H4473" t="str">
            <v>Entire rental unit</v>
          </cell>
          <cell r="I4473" t="str">
            <v>Entire home/apt</v>
          </cell>
          <cell r="J4473">
            <v>3</v>
          </cell>
          <cell r="K4473">
            <v>160</v>
          </cell>
          <cell r="Q4473">
            <v>4.78</v>
          </cell>
          <cell r="S4473">
            <v>0.5</v>
          </cell>
        </row>
        <row r="4474">
          <cell r="G4474" t="str">
            <v>Sendling-Westpark</v>
          </cell>
          <cell r="H4474" t="str">
            <v>Entire rental unit</v>
          </cell>
          <cell r="I4474" t="str">
            <v>Entire home/apt</v>
          </cell>
          <cell r="J4474">
            <v>4</v>
          </cell>
          <cell r="K4474">
            <v>348</v>
          </cell>
          <cell r="Q4474">
            <v>5</v>
          </cell>
          <cell r="S4474">
            <v>0.35</v>
          </cell>
        </row>
        <row r="4475">
          <cell r="G4475" t="str">
            <v>Schwabing-West</v>
          </cell>
          <cell r="H4475" t="str">
            <v>Private room in rental unit</v>
          </cell>
          <cell r="I4475" t="str">
            <v>Private room</v>
          </cell>
          <cell r="J4475">
            <v>3</v>
          </cell>
          <cell r="Q4475">
            <v>5</v>
          </cell>
          <cell r="S4475">
            <v>0.06</v>
          </cell>
        </row>
        <row r="4476">
          <cell r="G4476" t="str">
            <v>Ludwigsvorstadt-Isarvorstadt</v>
          </cell>
          <cell r="H4476" t="str">
            <v>Entire rental unit</v>
          </cell>
          <cell r="I4476" t="str">
            <v>Entire home/apt</v>
          </cell>
          <cell r="J4476">
            <v>3</v>
          </cell>
          <cell r="K4476">
            <v>123</v>
          </cell>
          <cell r="Q4476">
            <v>4.87</v>
          </cell>
          <cell r="S4476">
            <v>0.83</v>
          </cell>
        </row>
        <row r="4477">
          <cell r="G4477" t="str">
            <v>Pasing-Obermenzing</v>
          </cell>
          <cell r="H4477" t="str">
            <v>Entire rental unit</v>
          </cell>
          <cell r="I4477" t="str">
            <v>Entire home/apt</v>
          </cell>
          <cell r="J4477">
            <v>4</v>
          </cell>
          <cell r="K4477">
            <v>140</v>
          </cell>
          <cell r="Q4477">
            <v>5</v>
          </cell>
          <cell r="S4477">
            <v>0.1</v>
          </cell>
        </row>
        <row r="4478">
          <cell r="G4478" t="str">
            <v>Tudering-Riem</v>
          </cell>
          <cell r="H4478" t="str">
            <v>Private room in rental unit</v>
          </cell>
          <cell r="I4478" t="str">
            <v>Private room</v>
          </cell>
          <cell r="J4478">
            <v>3</v>
          </cell>
          <cell r="K4478">
            <v>99</v>
          </cell>
          <cell r="Q4478">
            <v>4.57</v>
          </cell>
          <cell r="S4478">
            <v>0.39</v>
          </cell>
        </row>
        <row r="4479">
          <cell r="G4479" t="str">
            <v>Altstadt-Lehel</v>
          </cell>
          <cell r="H4479" t="str">
            <v>Entire rental unit</v>
          </cell>
          <cell r="I4479" t="str">
            <v>Entire home/apt</v>
          </cell>
          <cell r="J4479">
            <v>2</v>
          </cell>
          <cell r="K4479">
            <v>133</v>
          </cell>
          <cell r="Q4479">
            <v>4.8899999999999997</v>
          </cell>
          <cell r="S4479">
            <v>0.61</v>
          </cell>
        </row>
        <row r="4480">
          <cell r="G4480" t="str">
            <v>Feldmoching-Hasenbergl</v>
          </cell>
          <cell r="H4480" t="str">
            <v>Entire rental unit</v>
          </cell>
          <cell r="I4480" t="str">
            <v>Entire home/apt</v>
          </cell>
          <cell r="J4480">
            <v>2</v>
          </cell>
          <cell r="K4480">
            <v>64</v>
          </cell>
          <cell r="Q4480">
            <v>4.38</v>
          </cell>
          <cell r="S4480">
            <v>3.07</v>
          </cell>
        </row>
        <row r="4481">
          <cell r="G4481" t="str">
            <v>Maxvorstadt</v>
          </cell>
          <cell r="H4481" t="str">
            <v>Entire rental unit</v>
          </cell>
          <cell r="I4481" t="str">
            <v>Entire home/apt</v>
          </cell>
          <cell r="J4481">
            <v>2</v>
          </cell>
          <cell r="Q4481">
            <v>5</v>
          </cell>
          <cell r="S4481">
            <v>0.05</v>
          </cell>
        </row>
        <row r="4482">
          <cell r="G4482" t="str">
            <v>Neuhausen-Nymphenburg</v>
          </cell>
          <cell r="H4482" t="str">
            <v>Entire rental unit</v>
          </cell>
          <cell r="I4482" t="str">
            <v>Entire home/apt</v>
          </cell>
          <cell r="J4482">
            <v>2</v>
          </cell>
          <cell r="K4482">
            <v>90</v>
          </cell>
          <cell r="Q4482">
            <v>4.53</v>
          </cell>
          <cell r="S4482">
            <v>1.03</v>
          </cell>
        </row>
        <row r="4483">
          <cell r="G4483" t="str">
            <v>Au-Haidhausen</v>
          </cell>
          <cell r="H4483" t="str">
            <v>Entire rental unit</v>
          </cell>
          <cell r="I4483" t="str">
            <v>Entire home/apt</v>
          </cell>
          <cell r="J4483">
            <v>2</v>
          </cell>
        </row>
        <row r="4484">
          <cell r="G4484" t="str">
            <v>Altstadt-Lehel</v>
          </cell>
          <cell r="H4484" t="str">
            <v>Entire rental unit</v>
          </cell>
          <cell r="I4484" t="str">
            <v>Entire home/apt</v>
          </cell>
          <cell r="J4484">
            <v>2</v>
          </cell>
          <cell r="Q4484">
            <v>5</v>
          </cell>
          <cell r="S4484">
            <v>7.0000000000000007E-2</v>
          </cell>
        </row>
        <row r="4485">
          <cell r="G4485" t="str">
            <v>Tudering-Riem</v>
          </cell>
          <cell r="H4485" t="str">
            <v>Private room in rental unit</v>
          </cell>
          <cell r="I4485" t="str">
            <v>Private room</v>
          </cell>
          <cell r="J4485">
            <v>2</v>
          </cell>
          <cell r="K4485">
            <v>150</v>
          </cell>
        </row>
        <row r="4486">
          <cell r="G4486" t="str">
            <v>Untergiesing-Harlaching</v>
          </cell>
          <cell r="H4486" t="str">
            <v>Private room in rental unit</v>
          </cell>
          <cell r="I4486" t="str">
            <v>Private room</v>
          </cell>
          <cell r="J4486">
            <v>2</v>
          </cell>
          <cell r="K4486">
            <v>45</v>
          </cell>
        </row>
        <row r="4487">
          <cell r="G4487" t="str">
            <v>Obergiesing</v>
          </cell>
          <cell r="H4487" t="str">
            <v>Private room in bed and breakfast</v>
          </cell>
          <cell r="I4487" t="str">
            <v>Private room</v>
          </cell>
          <cell r="J4487">
            <v>1</v>
          </cell>
          <cell r="K4487">
            <v>64</v>
          </cell>
          <cell r="Q4487">
            <v>5</v>
          </cell>
          <cell r="S4487">
            <v>0.18</v>
          </cell>
        </row>
        <row r="4488">
          <cell r="G4488" t="str">
            <v>Ramersdorf-Perlach</v>
          </cell>
          <cell r="H4488" t="str">
            <v>Private room in rental unit</v>
          </cell>
          <cell r="I4488" t="str">
            <v>Private room</v>
          </cell>
          <cell r="J4488">
            <v>1</v>
          </cell>
          <cell r="K4488">
            <v>60</v>
          </cell>
          <cell r="Q4488">
            <v>4.6900000000000004</v>
          </cell>
          <cell r="S4488">
            <v>0.85</v>
          </cell>
        </row>
        <row r="4489">
          <cell r="G4489" t="str">
            <v>Sendling-Westpark</v>
          </cell>
          <cell r="H4489" t="str">
            <v>Private room in rental unit</v>
          </cell>
          <cell r="I4489" t="str">
            <v>Private room</v>
          </cell>
          <cell r="J4489">
            <v>1</v>
          </cell>
          <cell r="K4489">
            <v>51</v>
          </cell>
          <cell r="Q4489">
            <v>4.91</v>
          </cell>
          <cell r="S4489">
            <v>4.03</v>
          </cell>
        </row>
        <row r="4490">
          <cell r="G4490" t="str">
            <v>Neuhausen-Nymphenburg</v>
          </cell>
          <cell r="H4490" t="str">
            <v>Private room in rental unit</v>
          </cell>
          <cell r="I4490" t="str">
            <v>Private room</v>
          </cell>
          <cell r="J4490">
            <v>2</v>
          </cell>
          <cell r="Q4490">
            <v>4.82</v>
          </cell>
          <cell r="S4490">
            <v>2.0699999999999998</v>
          </cell>
        </row>
        <row r="4491">
          <cell r="G4491" t="str">
            <v>Altstadt-Lehel</v>
          </cell>
          <cell r="H4491" t="str">
            <v>Entire rental unit</v>
          </cell>
          <cell r="I4491" t="str">
            <v>Entire home/apt</v>
          </cell>
          <cell r="J4491">
            <v>4</v>
          </cell>
          <cell r="K4491">
            <v>156</v>
          </cell>
        </row>
        <row r="4492">
          <cell r="G4492" t="str">
            <v>Maxvorstadt</v>
          </cell>
          <cell r="H4492" t="str">
            <v>Entire rental unit</v>
          </cell>
          <cell r="I4492" t="str">
            <v>Entire home/apt</v>
          </cell>
          <cell r="J4492">
            <v>3</v>
          </cell>
          <cell r="K4492">
            <v>230</v>
          </cell>
          <cell r="Q4492">
            <v>5</v>
          </cell>
          <cell r="S4492">
            <v>1.1299999999999999</v>
          </cell>
        </row>
        <row r="4493">
          <cell r="G4493" t="str">
            <v>Allach-Untermenzing</v>
          </cell>
          <cell r="H4493" t="str">
            <v>Entire home</v>
          </cell>
          <cell r="I4493" t="str">
            <v>Entire home/apt</v>
          </cell>
          <cell r="J4493">
            <v>4</v>
          </cell>
          <cell r="K4493">
            <v>296</v>
          </cell>
          <cell r="Q4493">
            <v>5</v>
          </cell>
          <cell r="S4493">
            <v>0.41</v>
          </cell>
        </row>
        <row r="4494">
          <cell r="G4494" t="str">
            <v>Pasing-Obermenzing</v>
          </cell>
          <cell r="H4494" t="str">
            <v>Entire home</v>
          </cell>
          <cell r="I4494" t="str">
            <v>Entire home/apt</v>
          </cell>
          <cell r="J4494">
            <v>2</v>
          </cell>
          <cell r="K4494">
            <v>99</v>
          </cell>
          <cell r="Q4494">
            <v>4.93</v>
          </cell>
          <cell r="S4494">
            <v>2.35</v>
          </cell>
        </row>
        <row r="4495">
          <cell r="G4495" t="str">
            <v>Au-Haidhausen</v>
          </cell>
          <cell r="H4495" t="str">
            <v>Entire rental unit</v>
          </cell>
          <cell r="I4495" t="str">
            <v>Entire home/apt</v>
          </cell>
          <cell r="J4495">
            <v>2</v>
          </cell>
          <cell r="K4495">
            <v>118</v>
          </cell>
          <cell r="Q4495">
            <v>5</v>
          </cell>
          <cell r="S4495">
            <v>0.9</v>
          </cell>
        </row>
        <row r="4496">
          <cell r="G4496" t="str">
            <v>Feldmoching-Hasenbergl</v>
          </cell>
          <cell r="H4496" t="str">
            <v>Entire rental unit</v>
          </cell>
          <cell r="I4496" t="str">
            <v>Entire home/apt</v>
          </cell>
          <cell r="J4496">
            <v>3</v>
          </cell>
        </row>
        <row r="4497">
          <cell r="G4497" t="str">
            <v>Au-Haidhausen</v>
          </cell>
          <cell r="H4497" t="str">
            <v>Entire rental unit</v>
          </cell>
          <cell r="I4497" t="str">
            <v>Entire home/apt</v>
          </cell>
          <cell r="J4497">
            <v>3</v>
          </cell>
          <cell r="Q4497">
            <v>3.67</v>
          </cell>
          <cell r="S4497">
            <v>0.17</v>
          </cell>
        </row>
        <row r="4498">
          <cell r="G4498" t="str">
            <v>Sendling-Westpark</v>
          </cell>
          <cell r="H4498" t="str">
            <v>Entire rental unit</v>
          </cell>
          <cell r="I4498" t="str">
            <v>Entire home/apt</v>
          </cell>
          <cell r="J4498">
            <v>2</v>
          </cell>
          <cell r="K4498">
            <v>162</v>
          </cell>
          <cell r="Q4498">
            <v>5</v>
          </cell>
          <cell r="S4498">
            <v>0.28000000000000003</v>
          </cell>
        </row>
        <row r="4499">
          <cell r="G4499" t="str">
            <v>Ludwigsvorstadt-Isarvorstadt</v>
          </cell>
          <cell r="H4499" t="str">
            <v>Private room in rental unit</v>
          </cell>
          <cell r="I4499" t="str">
            <v>Private room</v>
          </cell>
          <cell r="J4499">
            <v>2</v>
          </cell>
          <cell r="K4499">
            <v>199</v>
          </cell>
        </row>
        <row r="4500">
          <cell r="G4500" t="str">
            <v>Ludwigsvorstadt-Isarvorstadt</v>
          </cell>
          <cell r="H4500" t="str">
            <v>Entire rental unit</v>
          </cell>
          <cell r="I4500" t="str">
            <v>Entire home/apt</v>
          </cell>
          <cell r="J4500">
            <v>3</v>
          </cell>
        </row>
        <row r="4501">
          <cell r="G4501" t="str">
            <v>Pasing-Obermenzing</v>
          </cell>
          <cell r="H4501" t="str">
            <v>Private room in rental unit</v>
          </cell>
          <cell r="I4501" t="str">
            <v>Private room</v>
          </cell>
          <cell r="J4501">
            <v>1</v>
          </cell>
          <cell r="K4501">
            <v>59</v>
          </cell>
        </row>
        <row r="4502">
          <cell r="G4502" t="str">
            <v>Maxvorstadt</v>
          </cell>
          <cell r="H4502" t="str">
            <v>Entire rental unit</v>
          </cell>
          <cell r="I4502" t="str">
            <v>Entire home/apt</v>
          </cell>
          <cell r="J4502">
            <v>3</v>
          </cell>
          <cell r="K4502">
            <v>479</v>
          </cell>
        </row>
        <row r="4503">
          <cell r="G4503" t="str">
            <v>Ramersdorf-Perlach</v>
          </cell>
          <cell r="H4503" t="str">
            <v>Entire rental unit</v>
          </cell>
          <cell r="I4503" t="str">
            <v>Entire home/apt</v>
          </cell>
          <cell r="J4503">
            <v>2</v>
          </cell>
          <cell r="Q4503">
            <v>5</v>
          </cell>
          <cell r="S4503">
            <v>0.06</v>
          </cell>
        </row>
        <row r="4504">
          <cell r="G4504" t="str">
            <v>Sendling-Westpark</v>
          </cell>
          <cell r="H4504" t="str">
            <v>Entire rental unit</v>
          </cell>
          <cell r="I4504" t="str">
            <v>Entire home/apt</v>
          </cell>
          <cell r="J4504">
            <v>4</v>
          </cell>
          <cell r="K4504">
            <v>180</v>
          </cell>
          <cell r="Q4504">
            <v>5</v>
          </cell>
          <cell r="S4504">
            <v>0.11</v>
          </cell>
        </row>
        <row r="4505">
          <cell r="G4505" t="str">
            <v>Au-Haidhausen</v>
          </cell>
          <cell r="H4505" t="str">
            <v>Entire rental unit</v>
          </cell>
          <cell r="I4505" t="str">
            <v>Entire home/apt</v>
          </cell>
          <cell r="J4505">
            <v>2</v>
          </cell>
          <cell r="Q4505">
            <v>5</v>
          </cell>
          <cell r="S4505">
            <v>0.05</v>
          </cell>
        </row>
        <row r="4506">
          <cell r="G4506" t="str">
            <v>Untergiesing-Harlaching</v>
          </cell>
          <cell r="H4506" t="str">
            <v>Entire rental unit</v>
          </cell>
          <cell r="I4506" t="str">
            <v>Entire home/apt</v>
          </cell>
          <cell r="J4506">
            <v>2</v>
          </cell>
          <cell r="Q4506">
            <v>4.92</v>
          </cell>
          <cell r="S4506">
            <v>0.72</v>
          </cell>
        </row>
        <row r="4507">
          <cell r="G4507" t="str">
            <v>Schwabing-West</v>
          </cell>
          <cell r="H4507" t="str">
            <v>Entire rental unit</v>
          </cell>
          <cell r="I4507" t="str">
            <v>Entire home/apt</v>
          </cell>
          <cell r="J4507">
            <v>5</v>
          </cell>
          <cell r="Q4507">
            <v>4</v>
          </cell>
          <cell r="S4507">
            <v>0.11</v>
          </cell>
        </row>
        <row r="4508">
          <cell r="G4508" t="str">
            <v>Ludwigsvorstadt-Isarvorstadt</v>
          </cell>
          <cell r="H4508" t="str">
            <v>Entire rental unit</v>
          </cell>
          <cell r="I4508" t="str">
            <v>Entire home/apt</v>
          </cell>
          <cell r="J4508">
            <v>2</v>
          </cell>
          <cell r="K4508">
            <v>221</v>
          </cell>
          <cell r="Q4508">
            <v>4.75</v>
          </cell>
          <cell r="S4508">
            <v>0.22</v>
          </cell>
        </row>
        <row r="4509">
          <cell r="G4509" t="str">
            <v>Schwabing-West</v>
          </cell>
          <cell r="H4509" t="str">
            <v>Entire rental unit</v>
          </cell>
          <cell r="I4509" t="str">
            <v>Entire home/apt</v>
          </cell>
          <cell r="J4509">
            <v>4</v>
          </cell>
          <cell r="Q4509">
            <v>3</v>
          </cell>
          <cell r="S4509">
            <v>0.11</v>
          </cell>
        </row>
        <row r="4510">
          <cell r="G4510" t="str">
            <v>Au-Haidhausen</v>
          </cell>
          <cell r="H4510" t="str">
            <v>Entire rental unit</v>
          </cell>
          <cell r="I4510" t="str">
            <v>Entire home/apt</v>
          </cell>
          <cell r="J4510">
            <v>2</v>
          </cell>
          <cell r="K4510">
            <v>260</v>
          </cell>
          <cell r="Q4510">
            <v>5</v>
          </cell>
          <cell r="S4510">
            <v>0.28000000000000003</v>
          </cell>
        </row>
        <row r="4511">
          <cell r="G4511" t="str">
            <v>Neuhausen-Nymphenburg</v>
          </cell>
          <cell r="H4511" t="str">
            <v>Entire serviced apartment</v>
          </cell>
          <cell r="I4511" t="str">
            <v>Entire home/apt</v>
          </cell>
          <cell r="J4511">
            <v>2</v>
          </cell>
          <cell r="K4511">
            <v>74</v>
          </cell>
          <cell r="Q4511">
            <v>4.67</v>
          </cell>
          <cell r="S4511">
            <v>0.17</v>
          </cell>
        </row>
        <row r="4512">
          <cell r="G4512" t="str">
            <v>Maxvorstadt</v>
          </cell>
          <cell r="H4512" t="str">
            <v>Entire rental unit</v>
          </cell>
          <cell r="I4512" t="str">
            <v>Entire home/apt</v>
          </cell>
          <cell r="J4512">
            <v>2</v>
          </cell>
          <cell r="K4512">
            <v>50</v>
          </cell>
          <cell r="Q4512">
            <v>5</v>
          </cell>
          <cell r="S4512">
            <v>0.41</v>
          </cell>
        </row>
        <row r="4513">
          <cell r="G4513" t="str">
            <v>Ludwigsvorstadt-Isarvorstadt</v>
          </cell>
          <cell r="H4513" t="str">
            <v>Entire rental unit</v>
          </cell>
          <cell r="I4513" t="str">
            <v>Entire home/apt</v>
          </cell>
          <cell r="J4513">
            <v>4</v>
          </cell>
          <cell r="Q4513">
            <v>3</v>
          </cell>
          <cell r="S4513">
            <v>0.17</v>
          </cell>
        </row>
        <row r="4514">
          <cell r="G4514" t="str">
            <v>Laim</v>
          </cell>
          <cell r="H4514" t="str">
            <v>Entire condo</v>
          </cell>
          <cell r="I4514" t="str">
            <v>Entire home/apt</v>
          </cell>
          <cell r="J4514">
            <v>4</v>
          </cell>
        </row>
        <row r="4515">
          <cell r="G4515" t="str">
            <v>Berg am Laim</v>
          </cell>
          <cell r="H4515" t="str">
            <v>Private room in home</v>
          </cell>
          <cell r="I4515" t="str">
            <v>Private room</v>
          </cell>
          <cell r="J4515">
            <v>2</v>
          </cell>
          <cell r="Q4515">
            <v>5</v>
          </cell>
          <cell r="S4515">
            <v>0.27</v>
          </cell>
        </row>
        <row r="4516">
          <cell r="G4516" t="str">
            <v>Milbertshofen-Am Hart</v>
          </cell>
          <cell r="H4516" t="str">
            <v>Entire rental unit</v>
          </cell>
          <cell r="I4516" t="str">
            <v>Entire home/apt</v>
          </cell>
          <cell r="J4516">
            <v>2</v>
          </cell>
          <cell r="K4516">
            <v>150</v>
          </cell>
        </row>
        <row r="4517">
          <cell r="G4517" t="str">
            <v>Bogenhausen</v>
          </cell>
          <cell r="H4517" t="str">
            <v>Shepherd‚Äôs hut</v>
          </cell>
          <cell r="I4517" t="str">
            <v>Entire home/apt</v>
          </cell>
          <cell r="J4517">
            <v>3</v>
          </cell>
          <cell r="K4517">
            <v>135</v>
          </cell>
          <cell r="Q4517">
            <v>4.58</v>
          </cell>
          <cell r="S4517">
            <v>1.31</v>
          </cell>
        </row>
        <row r="4518">
          <cell r="G4518" t="str">
            <v>Schwabing-West</v>
          </cell>
          <cell r="H4518" t="str">
            <v>Entire rental unit</v>
          </cell>
          <cell r="I4518" t="str">
            <v>Entire home/apt</v>
          </cell>
          <cell r="J4518">
            <v>2</v>
          </cell>
          <cell r="K4518">
            <v>72</v>
          </cell>
        </row>
        <row r="4519">
          <cell r="G4519" t="str">
            <v>Schwanthalerh√∂he</v>
          </cell>
          <cell r="H4519" t="str">
            <v>Entire rental unit</v>
          </cell>
          <cell r="I4519" t="str">
            <v>Entire home/apt</v>
          </cell>
          <cell r="J4519">
            <v>2</v>
          </cell>
          <cell r="K4519">
            <v>143</v>
          </cell>
          <cell r="Q4519">
            <v>4.5</v>
          </cell>
          <cell r="S4519">
            <v>0.44</v>
          </cell>
        </row>
        <row r="4520">
          <cell r="G4520" t="str">
            <v>Bogenhausen</v>
          </cell>
          <cell r="H4520" t="str">
            <v>Entire rental unit</v>
          </cell>
          <cell r="I4520" t="str">
            <v>Entire home/apt</v>
          </cell>
          <cell r="J4520">
            <v>2</v>
          </cell>
          <cell r="Q4520">
            <v>4.5999999999999996</v>
          </cell>
          <cell r="S4520">
            <v>0.27</v>
          </cell>
        </row>
        <row r="4521">
          <cell r="G4521" t="str">
            <v>Milbertshofen-Am Hart</v>
          </cell>
          <cell r="H4521" t="str">
            <v>Entire rental unit</v>
          </cell>
          <cell r="I4521" t="str">
            <v>Entire home/apt</v>
          </cell>
          <cell r="J4521">
            <v>4</v>
          </cell>
          <cell r="K4521">
            <v>60</v>
          </cell>
          <cell r="Q4521">
            <v>4.88</v>
          </cell>
          <cell r="S4521">
            <v>1.85</v>
          </cell>
        </row>
        <row r="4522">
          <cell r="G4522" t="str">
            <v>Neuhausen-Nymphenburg</v>
          </cell>
          <cell r="H4522" t="str">
            <v>Private room in rental unit</v>
          </cell>
          <cell r="I4522" t="str">
            <v>Private room</v>
          </cell>
          <cell r="J4522">
            <v>2</v>
          </cell>
          <cell r="Q4522">
            <v>5</v>
          </cell>
          <cell r="S4522">
            <v>0.22</v>
          </cell>
        </row>
        <row r="4523">
          <cell r="G4523" t="str">
            <v>Schwanthalerh√∂he</v>
          </cell>
          <cell r="H4523" t="str">
            <v>Entire rental unit</v>
          </cell>
          <cell r="I4523" t="str">
            <v>Entire home/apt</v>
          </cell>
          <cell r="J4523">
            <v>4</v>
          </cell>
          <cell r="Q4523">
            <v>4.5999999999999996</v>
          </cell>
          <cell r="S4523">
            <v>0.27</v>
          </cell>
        </row>
        <row r="4524">
          <cell r="G4524" t="str">
            <v>Maxvorstadt</v>
          </cell>
          <cell r="H4524" t="str">
            <v>Private room in rental unit</v>
          </cell>
          <cell r="I4524" t="str">
            <v>Private room</v>
          </cell>
          <cell r="J4524">
            <v>3</v>
          </cell>
          <cell r="Q4524">
            <v>5</v>
          </cell>
          <cell r="S4524">
            <v>0.7</v>
          </cell>
        </row>
        <row r="4525">
          <cell r="G4525" t="str">
            <v>Au-Haidhausen</v>
          </cell>
          <cell r="H4525" t="str">
            <v>Entire rental unit</v>
          </cell>
          <cell r="I4525" t="str">
            <v>Entire home/apt</v>
          </cell>
          <cell r="J4525">
            <v>4</v>
          </cell>
          <cell r="K4525">
            <v>350</v>
          </cell>
        </row>
        <row r="4526">
          <cell r="G4526" t="str">
            <v>Thalkirchen-Obersendling-Forstenried-F√ºrstenried-Solln</v>
          </cell>
          <cell r="H4526" t="str">
            <v>Entire rental unit</v>
          </cell>
          <cell r="I4526" t="str">
            <v>Entire home/apt</v>
          </cell>
          <cell r="J4526">
            <v>4</v>
          </cell>
          <cell r="K4526">
            <v>360</v>
          </cell>
          <cell r="Q4526">
            <v>5</v>
          </cell>
          <cell r="S4526">
            <v>0.98</v>
          </cell>
        </row>
        <row r="4527">
          <cell r="G4527" t="str">
            <v>Schwanthalerh√∂he</v>
          </cell>
          <cell r="H4527" t="str">
            <v>Private room in rental unit</v>
          </cell>
          <cell r="I4527" t="str">
            <v>Private room</v>
          </cell>
          <cell r="J4527">
            <v>2</v>
          </cell>
          <cell r="K4527">
            <v>81</v>
          </cell>
          <cell r="Q4527">
            <v>4.93</v>
          </cell>
          <cell r="S4527">
            <v>1.55</v>
          </cell>
        </row>
        <row r="4528">
          <cell r="G4528" t="str">
            <v>Laim</v>
          </cell>
          <cell r="H4528" t="str">
            <v>Private room in rental unit</v>
          </cell>
          <cell r="I4528" t="str">
            <v>Private room</v>
          </cell>
          <cell r="J4528">
            <v>2</v>
          </cell>
          <cell r="K4528">
            <v>50</v>
          </cell>
          <cell r="Q4528">
            <v>4.82</v>
          </cell>
          <cell r="S4528">
            <v>1.85</v>
          </cell>
        </row>
        <row r="4529">
          <cell r="G4529" t="str">
            <v>Bogenhausen</v>
          </cell>
          <cell r="H4529" t="str">
            <v>Private room in home</v>
          </cell>
          <cell r="I4529" t="str">
            <v>Private room</v>
          </cell>
          <cell r="J4529">
            <v>2</v>
          </cell>
          <cell r="K4529">
            <v>54</v>
          </cell>
          <cell r="Q4529">
            <v>4.84</v>
          </cell>
          <cell r="S4529">
            <v>3.01</v>
          </cell>
        </row>
        <row r="4530">
          <cell r="G4530" t="str">
            <v>Schwanthalerh√∂he</v>
          </cell>
          <cell r="H4530" t="str">
            <v>Entire condo</v>
          </cell>
          <cell r="I4530" t="str">
            <v>Entire home/apt</v>
          </cell>
          <cell r="J4530">
            <v>4</v>
          </cell>
          <cell r="Q4530">
            <v>5</v>
          </cell>
          <cell r="S4530">
            <v>0.5</v>
          </cell>
        </row>
        <row r="4531">
          <cell r="G4531" t="str">
            <v>Bogenhausen</v>
          </cell>
          <cell r="H4531" t="str">
            <v>Entire rental unit</v>
          </cell>
          <cell r="I4531" t="str">
            <v>Entire home/apt</v>
          </cell>
          <cell r="J4531">
            <v>4</v>
          </cell>
          <cell r="K4531">
            <v>115</v>
          </cell>
          <cell r="Q4531">
            <v>4.97</v>
          </cell>
          <cell r="S4531">
            <v>4.82</v>
          </cell>
        </row>
        <row r="4532">
          <cell r="G4532" t="str">
            <v>Au-Haidhausen</v>
          </cell>
          <cell r="H4532" t="str">
            <v>Entire rental unit</v>
          </cell>
          <cell r="I4532" t="str">
            <v>Entire home/apt</v>
          </cell>
          <cell r="J4532">
            <v>4</v>
          </cell>
          <cell r="Q4532">
            <v>4.83</v>
          </cell>
          <cell r="S4532">
            <v>0.66</v>
          </cell>
        </row>
        <row r="4533">
          <cell r="G4533" t="str">
            <v>Ludwigsvorstadt-Isarvorstadt</v>
          </cell>
          <cell r="H4533" t="str">
            <v>Entire rental unit</v>
          </cell>
          <cell r="I4533" t="str">
            <v>Entire home/apt</v>
          </cell>
          <cell r="J4533">
            <v>4</v>
          </cell>
          <cell r="Q4533">
            <v>5</v>
          </cell>
          <cell r="S4533">
            <v>0.5</v>
          </cell>
        </row>
        <row r="4534">
          <cell r="G4534" t="str">
            <v>Schwabing-West</v>
          </cell>
          <cell r="H4534" t="str">
            <v>Entire rental unit</v>
          </cell>
          <cell r="I4534" t="str">
            <v>Entire home/apt</v>
          </cell>
          <cell r="J4534">
            <v>3</v>
          </cell>
          <cell r="Q4534">
            <v>4.33</v>
          </cell>
          <cell r="S4534">
            <v>0.16</v>
          </cell>
        </row>
        <row r="4535">
          <cell r="G4535" t="str">
            <v>Maxvorstadt</v>
          </cell>
          <cell r="H4535" t="str">
            <v>Private room in rental unit</v>
          </cell>
          <cell r="I4535" t="str">
            <v>Private room</v>
          </cell>
          <cell r="J4535">
            <v>2</v>
          </cell>
          <cell r="K4535">
            <v>107</v>
          </cell>
          <cell r="Q4535">
            <v>5</v>
          </cell>
          <cell r="S4535">
            <v>1.79</v>
          </cell>
        </row>
        <row r="4536">
          <cell r="G4536" t="str">
            <v>Schwanthalerh√∂he</v>
          </cell>
          <cell r="H4536" t="str">
            <v>Private room in rental unit</v>
          </cell>
          <cell r="I4536" t="str">
            <v>Private room</v>
          </cell>
          <cell r="J4536">
            <v>2</v>
          </cell>
          <cell r="K4536">
            <v>108</v>
          </cell>
          <cell r="Q4536">
            <v>5</v>
          </cell>
          <cell r="S4536">
            <v>0.11</v>
          </cell>
        </row>
        <row r="4537">
          <cell r="G4537" t="str">
            <v>Neuhausen-Nymphenburg</v>
          </cell>
          <cell r="H4537" t="str">
            <v>Private room in rental unit</v>
          </cell>
          <cell r="I4537" t="str">
            <v>Private room</v>
          </cell>
          <cell r="J4537">
            <v>2</v>
          </cell>
          <cell r="K4537">
            <v>90</v>
          </cell>
          <cell r="Q4537">
            <v>4.93</v>
          </cell>
          <cell r="S4537">
            <v>1.64</v>
          </cell>
        </row>
        <row r="4538">
          <cell r="G4538" t="str">
            <v>Laim</v>
          </cell>
          <cell r="H4538" t="str">
            <v>Entire rental unit</v>
          </cell>
          <cell r="I4538" t="str">
            <v>Entire home/apt</v>
          </cell>
          <cell r="J4538">
            <v>3</v>
          </cell>
          <cell r="K4538">
            <v>135</v>
          </cell>
          <cell r="Q4538">
            <v>4.4000000000000004</v>
          </cell>
          <cell r="S4538">
            <v>0.82</v>
          </cell>
        </row>
        <row r="4539">
          <cell r="G4539" t="str">
            <v>Au-Haidhausen</v>
          </cell>
          <cell r="H4539" t="str">
            <v>Private room in rental unit</v>
          </cell>
          <cell r="I4539" t="str">
            <v>Private room</v>
          </cell>
          <cell r="J4539">
            <v>2</v>
          </cell>
          <cell r="Q4539">
            <v>4.82</v>
          </cell>
          <cell r="S4539">
            <v>0.6</v>
          </cell>
        </row>
        <row r="4540">
          <cell r="G4540" t="str">
            <v>Au-Haidhausen</v>
          </cell>
          <cell r="H4540" t="str">
            <v>Entire rental unit</v>
          </cell>
          <cell r="I4540" t="str">
            <v>Entire home/apt</v>
          </cell>
          <cell r="J4540">
            <v>1</v>
          </cell>
          <cell r="K4540">
            <v>150</v>
          </cell>
        </row>
        <row r="4541">
          <cell r="G4541" t="str">
            <v>Altstadt-Lehel</v>
          </cell>
          <cell r="H4541" t="str">
            <v>Entire rental unit</v>
          </cell>
          <cell r="I4541" t="str">
            <v>Entire home/apt</v>
          </cell>
          <cell r="J4541">
            <v>2</v>
          </cell>
        </row>
        <row r="4542">
          <cell r="G4542" t="str">
            <v>Berg am Laim</v>
          </cell>
          <cell r="H4542" t="str">
            <v>Entire rental unit</v>
          </cell>
          <cell r="I4542" t="str">
            <v>Entire home/apt</v>
          </cell>
          <cell r="J4542">
            <v>2</v>
          </cell>
          <cell r="Q4542">
            <v>5</v>
          </cell>
          <cell r="S4542">
            <v>0.72</v>
          </cell>
        </row>
        <row r="4543">
          <cell r="G4543" t="str">
            <v>Schwanthalerh√∂he</v>
          </cell>
          <cell r="H4543" t="str">
            <v>Entire rental unit</v>
          </cell>
          <cell r="I4543" t="str">
            <v>Entire home/apt</v>
          </cell>
          <cell r="J4543">
            <v>3</v>
          </cell>
          <cell r="K4543">
            <v>80</v>
          </cell>
          <cell r="Q4543">
            <v>4.83</v>
          </cell>
          <cell r="S4543">
            <v>0.33</v>
          </cell>
        </row>
        <row r="4544">
          <cell r="G4544" t="str">
            <v>Schwabing-Freimann</v>
          </cell>
          <cell r="H4544" t="str">
            <v>Private room in rental unit</v>
          </cell>
          <cell r="I4544" t="str">
            <v>Private room</v>
          </cell>
          <cell r="J4544">
            <v>3</v>
          </cell>
          <cell r="K4544">
            <v>100</v>
          </cell>
          <cell r="Q4544">
            <v>4.82</v>
          </cell>
          <cell r="S4544">
            <v>0.61</v>
          </cell>
        </row>
        <row r="4545">
          <cell r="G4545" t="str">
            <v>Pasing-Obermenzing</v>
          </cell>
          <cell r="H4545" t="str">
            <v>Private room in condo</v>
          </cell>
          <cell r="I4545" t="str">
            <v>Private room</v>
          </cell>
          <cell r="J4545">
            <v>2</v>
          </cell>
          <cell r="Q4545">
            <v>4.6900000000000004</v>
          </cell>
          <cell r="S4545">
            <v>0.74</v>
          </cell>
        </row>
        <row r="4546">
          <cell r="G4546" t="str">
            <v>Schwanthalerh√∂he</v>
          </cell>
          <cell r="H4546" t="str">
            <v>Entire rental unit</v>
          </cell>
          <cell r="I4546" t="str">
            <v>Entire home/apt</v>
          </cell>
          <cell r="J4546">
            <v>4</v>
          </cell>
          <cell r="K4546">
            <v>208</v>
          </cell>
          <cell r="Q4546">
            <v>4.9400000000000004</v>
          </cell>
          <cell r="S4546">
            <v>3.53</v>
          </cell>
        </row>
        <row r="4547">
          <cell r="G4547" t="str">
            <v>Bogenhausen</v>
          </cell>
          <cell r="H4547" t="str">
            <v>Private room in home</v>
          </cell>
          <cell r="I4547" t="str">
            <v>Private room</v>
          </cell>
          <cell r="J4547">
            <v>2</v>
          </cell>
          <cell r="K4547">
            <v>59</v>
          </cell>
          <cell r="Q4547">
            <v>4.9400000000000004</v>
          </cell>
          <cell r="S4547">
            <v>0.96</v>
          </cell>
        </row>
        <row r="4548">
          <cell r="G4548" t="str">
            <v>Moosach</v>
          </cell>
          <cell r="H4548" t="str">
            <v>Private room in rental unit</v>
          </cell>
          <cell r="I4548" t="str">
            <v>Private room</v>
          </cell>
          <cell r="J4548">
            <v>3</v>
          </cell>
          <cell r="K4548">
            <v>39</v>
          </cell>
          <cell r="Q4548">
            <v>5</v>
          </cell>
          <cell r="S4548">
            <v>1</v>
          </cell>
        </row>
        <row r="4549">
          <cell r="G4549" t="str">
            <v>Bogenhausen</v>
          </cell>
          <cell r="H4549" t="str">
            <v>Private room in rental unit</v>
          </cell>
          <cell r="I4549" t="str">
            <v>Private room</v>
          </cell>
          <cell r="J4549">
            <v>2</v>
          </cell>
          <cell r="Q4549">
            <v>5</v>
          </cell>
          <cell r="S4549">
            <v>0.17</v>
          </cell>
        </row>
        <row r="4550">
          <cell r="G4550" t="str">
            <v>Schwabing-Freimann</v>
          </cell>
          <cell r="H4550" t="str">
            <v>Entire rental unit</v>
          </cell>
          <cell r="I4550" t="str">
            <v>Entire home/apt</v>
          </cell>
          <cell r="J4550">
            <v>3</v>
          </cell>
          <cell r="K4550">
            <v>187</v>
          </cell>
          <cell r="Q4550">
            <v>5</v>
          </cell>
          <cell r="S4550">
            <v>0.11</v>
          </cell>
        </row>
        <row r="4551">
          <cell r="G4551" t="str">
            <v>Altstadt-Lehel</v>
          </cell>
          <cell r="H4551" t="str">
            <v>Private room in rental unit</v>
          </cell>
          <cell r="I4551" t="str">
            <v>Private room</v>
          </cell>
          <cell r="J4551">
            <v>2</v>
          </cell>
          <cell r="Q4551">
            <v>5</v>
          </cell>
          <cell r="S4551">
            <v>0.54</v>
          </cell>
        </row>
        <row r="4552">
          <cell r="G4552" t="str">
            <v>Tudering-Riem</v>
          </cell>
          <cell r="H4552" t="str">
            <v>Private room in rental unit</v>
          </cell>
          <cell r="I4552" t="str">
            <v>Private room</v>
          </cell>
          <cell r="J4552">
            <v>2</v>
          </cell>
          <cell r="K4552">
            <v>105</v>
          </cell>
          <cell r="Q4552">
            <v>4.79</v>
          </cell>
          <cell r="S4552">
            <v>0.76</v>
          </cell>
        </row>
        <row r="4553">
          <cell r="G4553" t="str">
            <v>Untergiesing-Harlaching</v>
          </cell>
          <cell r="H4553" t="str">
            <v>Entire rental unit</v>
          </cell>
          <cell r="I4553" t="str">
            <v>Entire home/apt</v>
          </cell>
          <cell r="J4553">
            <v>4</v>
          </cell>
          <cell r="K4553">
            <v>112</v>
          </cell>
          <cell r="Q4553">
            <v>5</v>
          </cell>
          <cell r="S4553">
            <v>0.28000000000000003</v>
          </cell>
        </row>
        <row r="4554">
          <cell r="G4554" t="str">
            <v>Untergiesing-Harlaching</v>
          </cell>
          <cell r="H4554" t="str">
            <v>Private room in rental unit</v>
          </cell>
          <cell r="I4554" t="str">
            <v>Private room</v>
          </cell>
          <cell r="J4554">
            <v>2</v>
          </cell>
          <cell r="Q4554">
            <v>5</v>
          </cell>
          <cell r="S4554">
            <v>0.17</v>
          </cell>
        </row>
        <row r="4555">
          <cell r="G4555" t="str">
            <v>Ramersdorf-Perlach</v>
          </cell>
          <cell r="H4555" t="str">
            <v>Entire rental unit</v>
          </cell>
          <cell r="I4555" t="str">
            <v>Entire home/apt</v>
          </cell>
          <cell r="J4555">
            <v>3</v>
          </cell>
          <cell r="K4555">
            <v>97</v>
          </cell>
          <cell r="Q4555">
            <v>4.91</v>
          </cell>
          <cell r="S4555">
            <v>1.1299999999999999</v>
          </cell>
        </row>
        <row r="4556">
          <cell r="G4556" t="str">
            <v>Laim</v>
          </cell>
          <cell r="H4556" t="str">
            <v>Entire rental unit</v>
          </cell>
          <cell r="I4556" t="str">
            <v>Entire home/apt</v>
          </cell>
          <cell r="J4556">
            <v>3</v>
          </cell>
          <cell r="Q4556">
            <v>4.67</v>
          </cell>
          <cell r="S4556">
            <v>0.48</v>
          </cell>
        </row>
        <row r="4557">
          <cell r="G4557" t="str">
            <v>Ludwigsvorstadt-Isarvorstadt</v>
          </cell>
          <cell r="H4557" t="str">
            <v>Entire rental unit</v>
          </cell>
          <cell r="I4557" t="str">
            <v>Entire home/apt</v>
          </cell>
          <cell r="J4557">
            <v>4</v>
          </cell>
          <cell r="K4557">
            <v>270</v>
          </cell>
          <cell r="Q4557">
            <v>4.75</v>
          </cell>
          <cell r="S4557">
            <v>0.22</v>
          </cell>
        </row>
        <row r="4558">
          <cell r="G4558" t="str">
            <v>Untergiesing-Harlaching</v>
          </cell>
          <cell r="H4558" t="str">
            <v>Entire rental unit</v>
          </cell>
          <cell r="I4558" t="str">
            <v>Entire home/apt</v>
          </cell>
          <cell r="J4558">
            <v>2</v>
          </cell>
          <cell r="K4558">
            <v>83</v>
          </cell>
          <cell r="Q4558">
            <v>4.9800000000000004</v>
          </cell>
          <cell r="S4558">
            <v>2.21</v>
          </cell>
        </row>
        <row r="4559">
          <cell r="G4559" t="str">
            <v>Milbertshofen-Am Hart</v>
          </cell>
          <cell r="H4559" t="str">
            <v>Entire home</v>
          </cell>
          <cell r="I4559" t="str">
            <v>Entire home/apt</v>
          </cell>
          <cell r="J4559">
            <v>4</v>
          </cell>
        </row>
        <row r="4560">
          <cell r="G4560" t="str">
            <v>Schwabing-West</v>
          </cell>
          <cell r="H4560" t="str">
            <v>Entire rental unit</v>
          </cell>
          <cell r="I4560" t="str">
            <v>Entire home/apt</v>
          </cell>
          <cell r="J4560">
            <v>3</v>
          </cell>
          <cell r="Q4560">
            <v>4.9400000000000004</v>
          </cell>
          <cell r="S4560">
            <v>0.88</v>
          </cell>
        </row>
        <row r="4561">
          <cell r="G4561" t="str">
            <v>Bogenhausen</v>
          </cell>
          <cell r="H4561" t="str">
            <v>Entire rental unit</v>
          </cell>
          <cell r="I4561" t="str">
            <v>Entire home/apt</v>
          </cell>
          <cell r="J4561">
            <v>2</v>
          </cell>
          <cell r="K4561">
            <v>198</v>
          </cell>
          <cell r="Q4561">
            <v>5</v>
          </cell>
          <cell r="S4561">
            <v>0.06</v>
          </cell>
        </row>
        <row r="4562">
          <cell r="G4562" t="str">
            <v>Sendling-Westpark</v>
          </cell>
          <cell r="H4562" t="str">
            <v>Entire rental unit</v>
          </cell>
          <cell r="I4562" t="str">
            <v>Entire home/apt</v>
          </cell>
          <cell r="J4562">
            <v>2</v>
          </cell>
          <cell r="K4562">
            <v>120</v>
          </cell>
          <cell r="Q4562">
            <v>4</v>
          </cell>
          <cell r="S4562">
            <v>0.11</v>
          </cell>
        </row>
        <row r="4563">
          <cell r="G4563" t="str">
            <v>Maxvorstadt</v>
          </cell>
          <cell r="H4563" t="str">
            <v>Entire rental unit</v>
          </cell>
          <cell r="I4563" t="str">
            <v>Entire home/apt</v>
          </cell>
          <cell r="J4563">
            <v>3</v>
          </cell>
          <cell r="K4563">
            <v>225</v>
          </cell>
          <cell r="Q4563">
            <v>4.88</v>
          </cell>
          <cell r="S4563">
            <v>0.44</v>
          </cell>
        </row>
        <row r="4564">
          <cell r="G4564" t="str">
            <v>Thalkirchen-Obersendling-Forstenried-F√ºrstenried-Solln</v>
          </cell>
          <cell r="H4564" t="str">
            <v>Entire rental unit</v>
          </cell>
          <cell r="I4564" t="str">
            <v>Entire home/apt</v>
          </cell>
          <cell r="J4564">
            <v>2</v>
          </cell>
          <cell r="K4564">
            <v>81</v>
          </cell>
          <cell r="Q4564">
            <v>4.96</v>
          </cell>
          <cell r="S4564">
            <v>1.49</v>
          </cell>
        </row>
        <row r="4565">
          <cell r="G4565" t="str">
            <v>Thalkirchen-Obersendling-Forstenried-F√ºrstenried-Solln</v>
          </cell>
          <cell r="H4565" t="str">
            <v>Private room in rental unit</v>
          </cell>
          <cell r="I4565" t="str">
            <v>Private room</v>
          </cell>
          <cell r="J4565">
            <v>1</v>
          </cell>
          <cell r="K4565">
            <v>83</v>
          </cell>
          <cell r="Q4565">
            <v>5</v>
          </cell>
          <cell r="S4565">
            <v>0.11</v>
          </cell>
        </row>
        <row r="4566">
          <cell r="G4566" t="str">
            <v>Neuhausen-Nymphenburg</v>
          </cell>
          <cell r="H4566" t="str">
            <v>Entire rental unit</v>
          </cell>
          <cell r="I4566" t="str">
            <v>Entire home/apt</v>
          </cell>
          <cell r="J4566">
            <v>4</v>
          </cell>
          <cell r="K4566">
            <v>180</v>
          </cell>
          <cell r="Q4566">
            <v>4.5</v>
          </cell>
          <cell r="S4566">
            <v>0.44</v>
          </cell>
        </row>
        <row r="4567">
          <cell r="G4567" t="str">
            <v>Berg am Laim</v>
          </cell>
          <cell r="H4567" t="str">
            <v>Private room in home</v>
          </cell>
          <cell r="I4567" t="str">
            <v>Private room</v>
          </cell>
          <cell r="J4567">
            <v>2</v>
          </cell>
          <cell r="K4567">
            <v>74</v>
          </cell>
          <cell r="Q4567">
            <v>5</v>
          </cell>
          <cell r="S4567">
            <v>0.77</v>
          </cell>
        </row>
        <row r="4568">
          <cell r="G4568" t="str">
            <v>Schwabing-Freimann</v>
          </cell>
          <cell r="H4568" t="str">
            <v>Entire rental unit</v>
          </cell>
          <cell r="I4568" t="str">
            <v>Entire home/apt</v>
          </cell>
          <cell r="J4568">
            <v>4</v>
          </cell>
          <cell r="K4568">
            <v>96</v>
          </cell>
          <cell r="Q4568">
            <v>5</v>
          </cell>
          <cell r="S4568">
            <v>0.74</v>
          </cell>
        </row>
        <row r="4569">
          <cell r="G4569" t="str">
            <v>Schwabing-Freimann</v>
          </cell>
          <cell r="H4569" t="str">
            <v>Private room in rental unit</v>
          </cell>
          <cell r="I4569" t="str">
            <v>Private room</v>
          </cell>
          <cell r="J4569">
            <v>2</v>
          </cell>
          <cell r="K4569">
            <v>70</v>
          </cell>
          <cell r="Q4569">
            <v>4.6399999999999997</v>
          </cell>
          <cell r="S4569">
            <v>0.6</v>
          </cell>
        </row>
        <row r="4570">
          <cell r="G4570" t="str">
            <v>Neuhausen-Nymphenburg</v>
          </cell>
          <cell r="H4570" t="str">
            <v>Entire rental unit</v>
          </cell>
          <cell r="I4570" t="str">
            <v>Entire home/apt</v>
          </cell>
          <cell r="J4570">
            <v>2</v>
          </cell>
          <cell r="Q4570">
            <v>5</v>
          </cell>
          <cell r="S4570">
            <v>0.17</v>
          </cell>
        </row>
        <row r="4571">
          <cell r="G4571" t="str">
            <v>Milbertshofen-Am Hart</v>
          </cell>
          <cell r="H4571" t="str">
            <v>Private room in rental unit</v>
          </cell>
          <cell r="I4571" t="str">
            <v>Private room</v>
          </cell>
          <cell r="J4571">
            <v>3</v>
          </cell>
          <cell r="K4571">
            <v>125</v>
          </cell>
          <cell r="Q4571">
            <v>4</v>
          </cell>
          <cell r="S4571">
            <v>0.11</v>
          </cell>
        </row>
        <row r="4572">
          <cell r="G4572" t="str">
            <v>Thalkirchen-Obersendling-Forstenried-F√ºrstenried-Solln</v>
          </cell>
          <cell r="H4572" t="str">
            <v>Private room in rental unit</v>
          </cell>
          <cell r="I4572" t="str">
            <v>Private room</v>
          </cell>
          <cell r="J4572">
            <v>2</v>
          </cell>
          <cell r="K4572">
            <v>85</v>
          </cell>
        </row>
        <row r="4573">
          <cell r="G4573" t="str">
            <v>Laim</v>
          </cell>
          <cell r="H4573" t="str">
            <v>Private room in rental unit</v>
          </cell>
          <cell r="I4573" t="str">
            <v>Private room</v>
          </cell>
          <cell r="J4573">
            <v>1</v>
          </cell>
          <cell r="K4573">
            <v>61</v>
          </cell>
          <cell r="Q4573">
            <v>5</v>
          </cell>
          <cell r="S4573">
            <v>1.43</v>
          </cell>
        </row>
        <row r="4574">
          <cell r="G4574" t="str">
            <v>Sendling-Westpark</v>
          </cell>
          <cell r="H4574" t="str">
            <v>Private room in rental unit</v>
          </cell>
          <cell r="I4574" t="str">
            <v>Private room</v>
          </cell>
          <cell r="J4574">
            <v>6</v>
          </cell>
          <cell r="Q4574">
            <v>4.7300000000000004</v>
          </cell>
          <cell r="S4574">
            <v>0.82</v>
          </cell>
        </row>
        <row r="4575">
          <cell r="G4575" t="str">
            <v>Milbertshofen-Am Hart</v>
          </cell>
          <cell r="H4575" t="str">
            <v>Entire rental unit</v>
          </cell>
          <cell r="I4575" t="str">
            <v>Entire home/apt</v>
          </cell>
          <cell r="J4575">
            <v>2</v>
          </cell>
          <cell r="K4575">
            <v>145</v>
          </cell>
        </row>
        <row r="4576">
          <cell r="G4576" t="str">
            <v>Allach-Untermenzing</v>
          </cell>
          <cell r="H4576" t="str">
            <v>Entire home</v>
          </cell>
          <cell r="I4576" t="str">
            <v>Entire home/apt</v>
          </cell>
          <cell r="J4576">
            <v>4</v>
          </cell>
          <cell r="K4576">
            <v>288</v>
          </cell>
          <cell r="Q4576">
            <v>5</v>
          </cell>
          <cell r="S4576">
            <v>0.32</v>
          </cell>
        </row>
        <row r="4577">
          <cell r="G4577" t="str">
            <v>Ludwigsvorstadt-Isarvorstadt</v>
          </cell>
          <cell r="H4577" t="str">
            <v>Entire rental unit</v>
          </cell>
          <cell r="I4577" t="str">
            <v>Entire home/apt</v>
          </cell>
          <cell r="J4577">
            <v>2</v>
          </cell>
          <cell r="K4577">
            <v>119</v>
          </cell>
          <cell r="Q4577">
            <v>4.9400000000000004</v>
          </cell>
          <cell r="S4577">
            <v>0.99</v>
          </cell>
        </row>
        <row r="4578">
          <cell r="G4578" t="str">
            <v>Au-Haidhausen</v>
          </cell>
          <cell r="H4578" t="str">
            <v>Private room in rental unit</v>
          </cell>
          <cell r="I4578" t="str">
            <v>Private room</v>
          </cell>
          <cell r="J4578">
            <v>3</v>
          </cell>
          <cell r="Q4578">
            <v>4</v>
          </cell>
          <cell r="S4578">
            <v>0.06</v>
          </cell>
        </row>
        <row r="4579">
          <cell r="G4579" t="str">
            <v>Ramersdorf-Perlach</v>
          </cell>
          <cell r="H4579" t="str">
            <v>Entire rental unit</v>
          </cell>
          <cell r="I4579" t="str">
            <v>Entire home/apt</v>
          </cell>
          <cell r="J4579">
            <v>4</v>
          </cell>
          <cell r="K4579">
            <v>270</v>
          </cell>
          <cell r="Q4579">
            <v>5</v>
          </cell>
          <cell r="S4579">
            <v>0.14000000000000001</v>
          </cell>
        </row>
        <row r="4580">
          <cell r="G4580" t="str">
            <v>Allach-Untermenzing</v>
          </cell>
          <cell r="H4580" t="str">
            <v>Private room in home</v>
          </cell>
          <cell r="I4580" t="str">
            <v>Private room</v>
          </cell>
          <cell r="J4580">
            <v>2</v>
          </cell>
          <cell r="K4580">
            <v>108</v>
          </cell>
          <cell r="Q4580">
            <v>4.5</v>
          </cell>
          <cell r="S4580">
            <v>0.22</v>
          </cell>
        </row>
        <row r="4581">
          <cell r="G4581" t="str">
            <v>Schwanthalerh√∂he</v>
          </cell>
          <cell r="H4581" t="str">
            <v>Entire rental unit</v>
          </cell>
          <cell r="I4581" t="str">
            <v>Entire home/apt</v>
          </cell>
          <cell r="J4581">
            <v>2</v>
          </cell>
        </row>
        <row r="4582">
          <cell r="G4582" t="str">
            <v>Altstadt-Lehel</v>
          </cell>
          <cell r="H4582" t="str">
            <v>Private room in rental unit</v>
          </cell>
          <cell r="I4582" t="str">
            <v>Private room</v>
          </cell>
          <cell r="J4582">
            <v>2</v>
          </cell>
          <cell r="Q4582">
            <v>4.8</v>
          </cell>
          <cell r="S4582">
            <v>0.28000000000000003</v>
          </cell>
        </row>
        <row r="4583">
          <cell r="G4583" t="str">
            <v>Thalkirchen-Obersendling-Forstenried-F√ºrstenried-Solln</v>
          </cell>
          <cell r="H4583" t="str">
            <v>Private room in home</v>
          </cell>
          <cell r="I4583" t="str">
            <v>Private room</v>
          </cell>
          <cell r="J4583">
            <v>2</v>
          </cell>
          <cell r="K4583">
            <v>150</v>
          </cell>
        </row>
        <row r="4584">
          <cell r="G4584" t="str">
            <v>Au-Haidhausen</v>
          </cell>
          <cell r="H4584" t="str">
            <v>Entire rental unit</v>
          </cell>
          <cell r="I4584" t="str">
            <v>Entire home/apt</v>
          </cell>
          <cell r="J4584">
            <v>4</v>
          </cell>
          <cell r="K4584">
            <v>189</v>
          </cell>
        </row>
        <row r="4585">
          <cell r="G4585" t="str">
            <v>Thalkirchen-Obersendling-Forstenried-F√ºrstenried-Solln</v>
          </cell>
          <cell r="H4585" t="str">
            <v>Private room in home</v>
          </cell>
          <cell r="I4585" t="str">
            <v>Private room</v>
          </cell>
          <cell r="J4585">
            <v>2</v>
          </cell>
          <cell r="K4585">
            <v>120</v>
          </cell>
        </row>
        <row r="4586">
          <cell r="G4586" t="str">
            <v>Au-Haidhausen</v>
          </cell>
          <cell r="H4586" t="str">
            <v>Entire condo</v>
          </cell>
          <cell r="I4586" t="str">
            <v>Entire home/apt</v>
          </cell>
          <cell r="J4586">
            <v>1</v>
          </cell>
          <cell r="K4586">
            <v>106</v>
          </cell>
          <cell r="Q4586">
            <v>4.2699999999999996</v>
          </cell>
          <cell r="S4586">
            <v>0.82</v>
          </cell>
        </row>
        <row r="4587">
          <cell r="G4587" t="str">
            <v>Laim</v>
          </cell>
          <cell r="H4587" t="str">
            <v>Shared room in rental unit</v>
          </cell>
          <cell r="I4587" t="str">
            <v>Shared room</v>
          </cell>
          <cell r="J4587">
            <v>1</v>
          </cell>
          <cell r="Q4587">
            <v>5</v>
          </cell>
          <cell r="S4587">
            <v>0.17</v>
          </cell>
        </row>
        <row r="4588">
          <cell r="G4588" t="str">
            <v>Sendling</v>
          </cell>
          <cell r="H4588" t="str">
            <v>Private room in rental unit</v>
          </cell>
          <cell r="I4588" t="str">
            <v>Private room</v>
          </cell>
          <cell r="J4588">
            <v>4</v>
          </cell>
        </row>
        <row r="4589">
          <cell r="G4589" t="str">
            <v>Laim</v>
          </cell>
          <cell r="H4589" t="str">
            <v>Entire rental unit</v>
          </cell>
          <cell r="I4589" t="str">
            <v>Entire home/apt</v>
          </cell>
          <cell r="J4589">
            <v>4</v>
          </cell>
          <cell r="K4589">
            <v>287</v>
          </cell>
        </row>
        <row r="4590">
          <cell r="G4590" t="str">
            <v>Neuhausen-Nymphenburg</v>
          </cell>
          <cell r="H4590" t="str">
            <v>Entire rental unit</v>
          </cell>
          <cell r="I4590" t="str">
            <v>Entire home/apt</v>
          </cell>
          <cell r="J4590">
            <v>3</v>
          </cell>
          <cell r="K4590">
            <v>250</v>
          </cell>
          <cell r="Q4590">
            <v>5</v>
          </cell>
          <cell r="S4590">
            <v>0.06</v>
          </cell>
        </row>
        <row r="4591">
          <cell r="G4591" t="str">
            <v>Obergiesing</v>
          </cell>
          <cell r="H4591" t="str">
            <v>Entire rental unit</v>
          </cell>
          <cell r="I4591" t="str">
            <v>Entire home/apt</v>
          </cell>
          <cell r="J4591">
            <v>4</v>
          </cell>
          <cell r="K4591">
            <v>135</v>
          </cell>
          <cell r="Q4591">
            <v>4.92</v>
          </cell>
          <cell r="S4591">
            <v>0.87</v>
          </cell>
        </row>
        <row r="4592">
          <cell r="G4592" t="str">
            <v>Ludwigsvorstadt-Isarvorstadt</v>
          </cell>
          <cell r="H4592" t="str">
            <v>Entire loft</v>
          </cell>
          <cell r="I4592" t="str">
            <v>Entire home/apt</v>
          </cell>
          <cell r="J4592">
            <v>4</v>
          </cell>
          <cell r="K4592">
            <v>252</v>
          </cell>
          <cell r="Q4592">
            <v>4.91</v>
          </cell>
          <cell r="S4592">
            <v>1.28</v>
          </cell>
        </row>
        <row r="4593">
          <cell r="G4593" t="str">
            <v>Neuhausen-Nymphenburg</v>
          </cell>
          <cell r="H4593" t="str">
            <v>Entire rental unit</v>
          </cell>
          <cell r="I4593" t="str">
            <v>Entire home/apt</v>
          </cell>
          <cell r="J4593">
            <v>4</v>
          </cell>
          <cell r="Q4593">
            <v>5</v>
          </cell>
          <cell r="S4593">
            <v>0.11</v>
          </cell>
        </row>
        <row r="4594">
          <cell r="G4594" t="str">
            <v>Sendling</v>
          </cell>
          <cell r="H4594" t="str">
            <v>Private room in rental unit</v>
          </cell>
          <cell r="I4594" t="str">
            <v>Private room</v>
          </cell>
          <cell r="J4594">
            <v>2</v>
          </cell>
          <cell r="K4594">
            <v>90</v>
          </cell>
          <cell r="Q4594">
            <v>4.8499999999999996</v>
          </cell>
          <cell r="S4594">
            <v>0.71</v>
          </cell>
        </row>
        <row r="4595">
          <cell r="G4595" t="str">
            <v>Bogenhausen</v>
          </cell>
          <cell r="H4595" t="str">
            <v>Entire rental unit</v>
          </cell>
          <cell r="I4595" t="str">
            <v>Entire home/apt</v>
          </cell>
          <cell r="J4595">
            <v>4</v>
          </cell>
          <cell r="Q4595">
            <v>4.67</v>
          </cell>
          <cell r="S4595">
            <v>0.18</v>
          </cell>
        </row>
        <row r="4596">
          <cell r="G4596" t="str">
            <v>Ludwigsvorstadt-Isarvorstadt</v>
          </cell>
          <cell r="H4596" t="str">
            <v>Entire rental unit</v>
          </cell>
          <cell r="I4596" t="str">
            <v>Entire home/apt</v>
          </cell>
          <cell r="J4596">
            <v>2</v>
          </cell>
          <cell r="K4596">
            <v>237</v>
          </cell>
          <cell r="Q4596">
            <v>5</v>
          </cell>
          <cell r="S4596">
            <v>0.33</v>
          </cell>
        </row>
        <row r="4597">
          <cell r="G4597" t="str">
            <v>Laim</v>
          </cell>
          <cell r="H4597" t="str">
            <v>Private room in rental unit</v>
          </cell>
          <cell r="I4597" t="str">
            <v>Private room</v>
          </cell>
          <cell r="J4597">
            <v>1</v>
          </cell>
          <cell r="K4597">
            <v>61</v>
          </cell>
          <cell r="Q4597">
            <v>4.93</v>
          </cell>
          <cell r="S4597">
            <v>1.47</v>
          </cell>
        </row>
        <row r="4598">
          <cell r="G4598" t="str">
            <v>Schwanthalerh√∂he</v>
          </cell>
          <cell r="H4598" t="str">
            <v>Entire rental unit</v>
          </cell>
          <cell r="I4598" t="str">
            <v>Entire home/apt</v>
          </cell>
          <cell r="J4598">
            <v>3</v>
          </cell>
          <cell r="K4598">
            <v>68</v>
          </cell>
          <cell r="Q4598">
            <v>5</v>
          </cell>
          <cell r="S4598">
            <v>0.11</v>
          </cell>
        </row>
        <row r="4599">
          <cell r="G4599" t="str">
            <v>Schwabing-West</v>
          </cell>
          <cell r="H4599" t="str">
            <v>Private room in rental unit</v>
          </cell>
          <cell r="I4599" t="str">
            <v>Private room</v>
          </cell>
          <cell r="J4599">
            <v>2</v>
          </cell>
          <cell r="K4599">
            <v>130</v>
          </cell>
          <cell r="Q4599">
            <v>5</v>
          </cell>
          <cell r="S4599">
            <v>0.11</v>
          </cell>
        </row>
        <row r="4600">
          <cell r="G4600" t="str">
            <v>Maxvorstadt</v>
          </cell>
          <cell r="H4600" t="str">
            <v>Entire rental unit</v>
          </cell>
          <cell r="I4600" t="str">
            <v>Entire home/apt</v>
          </cell>
          <cell r="J4600">
            <v>2</v>
          </cell>
          <cell r="K4600">
            <v>94</v>
          </cell>
          <cell r="Q4600">
            <v>4.08</v>
          </cell>
          <cell r="S4600">
            <v>0.66</v>
          </cell>
        </row>
        <row r="4601">
          <cell r="G4601" t="str">
            <v>Schwabing-West</v>
          </cell>
          <cell r="H4601" t="str">
            <v>Private room in rental unit</v>
          </cell>
          <cell r="I4601" t="str">
            <v>Private room</v>
          </cell>
          <cell r="J4601">
            <v>2</v>
          </cell>
        </row>
        <row r="4602">
          <cell r="G4602" t="str">
            <v>Neuhausen-Nymphenburg</v>
          </cell>
          <cell r="H4602" t="str">
            <v>Entire rental unit</v>
          </cell>
          <cell r="I4602" t="str">
            <v>Entire home/apt</v>
          </cell>
          <cell r="J4602">
            <v>4</v>
          </cell>
          <cell r="Q4602">
            <v>4.9000000000000004</v>
          </cell>
          <cell r="S4602">
            <v>1.6</v>
          </cell>
        </row>
        <row r="4603">
          <cell r="G4603" t="str">
            <v>Maxvorstadt</v>
          </cell>
          <cell r="H4603" t="str">
            <v>Entire rental unit</v>
          </cell>
          <cell r="I4603" t="str">
            <v>Entire home/apt</v>
          </cell>
          <cell r="J4603">
            <v>6</v>
          </cell>
          <cell r="K4603">
            <v>232</v>
          </cell>
          <cell r="Q4603">
            <v>4.99</v>
          </cell>
          <cell r="S4603">
            <v>4.8600000000000003</v>
          </cell>
        </row>
        <row r="4604">
          <cell r="G4604" t="str">
            <v>Schwabing-Freimann</v>
          </cell>
          <cell r="H4604" t="str">
            <v>Entire rental unit</v>
          </cell>
          <cell r="I4604" t="str">
            <v>Entire home/apt</v>
          </cell>
          <cell r="J4604">
            <v>3</v>
          </cell>
          <cell r="K4604">
            <v>480</v>
          </cell>
        </row>
        <row r="4605">
          <cell r="G4605" t="str">
            <v>Ludwigsvorstadt-Isarvorstadt</v>
          </cell>
          <cell r="H4605" t="str">
            <v>Private room in rental unit</v>
          </cell>
          <cell r="I4605" t="str">
            <v>Private room</v>
          </cell>
          <cell r="J4605">
            <v>2</v>
          </cell>
          <cell r="K4605">
            <v>162</v>
          </cell>
          <cell r="Q4605">
            <v>4</v>
          </cell>
          <cell r="S4605">
            <v>0.22</v>
          </cell>
        </row>
        <row r="4606">
          <cell r="G4606" t="str">
            <v>Untergiesing-Harlaching</v>
          </cell>
          <cell r="H4606" t="str">
            <v>Entire rental unit</v>
          </cell>
          <cell r="I4606" t="str">
            <v>Entire home/apt</v>
          </cell>
          <cell r="J4606">
            <v>4</v>
          </cell>
          <cell r="K4606">
            <v>449</v>
          </cell>
          <cell r="Q4606">
            <v>4.8</v>
          </cell>
          <cell r="S4606">
            <v>0.28000000000000003</v>
          </cell>
        </row>
        <row r="4607">
          <cell r="G4607" t="str">
            <v>Au-Haidhausen</v>
          </cell>
          <cell r="H4607" t="str">
            <v>Entire rental unit</v>
          </cell>
          <cell r="I4607" t="str">
            <v>Entire home/apt</v>
          </cell>
          <cell r="J4607">
            <v>3</v>
          </cell>
          <cell r="Q4607">
            <v>4.8600000000000003</v>
          </cell>
          <cell r="S4607">
            <v>0.38</v>
          </cell>
        </row>
        <row r="4608">
          <cell r="G4608" t="str">
            <v>Moosach</v>
          </cell>
          <cell r="H4608" t="str">
            <v>Entire condo</v>
          </cell>
          <cell r="I4608" t="str">
            <v>Entire home/apt</v>
          </cell>
          <cell r="J4608">
            <v>2</v>
          </cell>
        </row>
        <row r="4609">
          <cell r="G4609" t="str">
            <v>Ludwigsvorstadt-Isarvorstadt</v>
          </cell>
          <cell r="H4609" t="str">
            <v>Entire rental unit</v>
          </cell>
          <cell r="I4609" t="str">
            <v>Entire home/apt</v>
          </cell>
          <cell r="J4609">
            <v>2</v>
          </cell>
          <cell r="K4609">
            <v>500</v>
          </cell>
        </row>
        <row r="4610">
          <cell r="G4610" t="str">
            <v>Schwabing-Freimann</v>
          </cell>
          <cell r="H4610" t="str">
            <v>Private room in rental unit</v>
          </cell>
          <cell r="I4610" t="str">
            <v>Private room</v>
          </cell>
          <cell r="J4610">
            <v>1</v>
          </cell>
          <cell r="K4610">
            <v>96</v>
          </cell>
          <cell r="Q4610">
            <v>5</v>
          </cell>
          <cell r="S4610">
            <v>0.35</v>
          </cell>
        </row>
        <row r="4611">
          <cell r="G4611" t="str">
            <v>Au-Haidhausen</v>
          </cell>
          <cell r="H4611" t="str">
            <v>Private room in rental unit</v>
          </cell>
          <cell r="I4611" t="str">
            <v>Private room</v>
          </cell>
          <cell r="J4611">
            <v>2</v>
          </cell>
          <cell r="K4611">
            <v>250</v>
          </cell>
        </row>
        <row r="4612">
          <cell r="G4612" t="str">
            <v>Thalkirchen-Obersendling-Forstenried-F√ºrstenried-Solln</v>
          </cell>
          <cell r="H4612" t="str">
            <v>Entire rental unit</v>
          </cell>
          <cell r="I4612" t="str">
            <v>Entire home/apt</v>
          </cell>
          <cell r="J4612">
            <v>4</v>
          </cell>
          <cell r="Q4612">
            <v>4.5599999999999996</v>
          </cell>
          <cell r="S4612">
            <v>0.49</v>
          </cell>
        </row>
        <row r="4613">
          <cell r="G4613" t="str">
            <v>Au-Haidhausen</v>
          </cell>
          <cell r="H4613" t="str">
            <v>Entire rental unit</v>
          </cell>
          <cell r="I4613" t="str">
            <v>Entire home/apt</v>
          </cell>
          <cell r="J4613">
            <v>4</v>
          </cell>
          <cell r="Q4613">
            <v>5</v>
          </cell>
          <cell r="S4613">
            <v>0.61</v>
          </cell>
        </row>
        <row r="4614">
          <cell r="G4614" t="str">
            <v>Laim</v>
          </cell>
          <cell r="H4614" t="str">
            <v>Entire rental unit</v>
          </cell>
          <cell r="I4614" t="str">
            <v>Entire home/apt</v>
          </cell>
          <cell r="J4614">
            <v>5</v>
          </cell>
          <cell r="K4614">
            <v>270</v>
          </cell>
          <cell r="Q4614">
            <v>4.83</v>
          </cell>
          <cell r="S4614">
            <v>0.33</v>
          </cell>
        </row>
        <row r="4615">
          <cell r="G4615" t="str">
            <v>Sendling</v>
          </cell>
          <cell r="H4615" t="str">
            <v>Entire rental unit</v>
          </cell>
          <cell r="I4615" t="str">
            <v>Entire home/apt</v>
          </cell>
          <cell r="J4615">
            <v>4</v>
          </cell>
          <cell r="Q4615">
            <v>5</v>
          </cell>
          <cell r="S4615">
            <v>0.66</v>
          </cell>
        </row>
        <row r="4616">
          <cell r="G4616" t="str">
            <v>Au-Haidhausen</v>
          </cell>
          <cell r="H4616" t="str">
            <v>Entire rental unit</v>
          </cell>
          <cell r="I4616" t="str">
            <v>Entire home/apt</v>
          </cell>
          <cell r="J4616">
            <v>2</v>
          </cell>
          <cell r="K4616">
            <v>78</v>
          </cell>
          <cell r="Q4616">
            <v>5</v>
          </cell>
          <cell r="S4616">
            <v>0.19</v>
          </cell>
        </row>
        <row r="4617">
          <cell r="G4617" t="str">
            <v>Bogenhausen</v>
          </cell>
          <cell r="H4617" t="str">
            <v>Private room in rental unit</v>
          </cell>
          <cell r="I4617" t="str">
            <v>Private room</v>
          </cell>
          <cell r="J4617">
            <v>2</v>
          </cell>
          <cell r="Q4617">
            <v>4.79</v>
          </cell>
          <cell r="S4617">
            <v>1.85</v>
          </cell>
        </row>
        <row r="4618">
          <cell r="G4618" t="str">
            <v>Neuhausen-Nymphenburg</v>
          </cell>
          <cell r="H4618" t="str">
            <v>Entire rental unit</v>
          </cell>
          <cell r="I4618" t="str">
            <v>Entire home/apt</v>
          </cell>
          <cell r="J4618">
            <v>2</v>
          </cell>
        </row>
        <row r="4619">
          <cell r="G4619" t="str">
            <v>Neuhausen-Nymphenburg</v>
          </cell>
          <cell r="H4619" t="str">
            <v>Entire rental unit</v>
          </cell>
          <cell r="I4619" t="str">
            <v>Entire home/apt</v>
          </cell>
          <cell r="J4619">
            <v>2</v>
          </cell>
        </row>
        <row r="4620">
          <cell r="G4620" t="str">
            <v>Neuhausen-Nymphenburg</v>
          </cell>
          <cell r="H4620" t="str">
            <v>Entire rental unit</v>
          </cell>
          <cell r="I4620" t="str">
            <v>Entire home/apt</v>
          </cell>
          <cell r="J4620">
            <v>2</v>
          </cell>
        </row>
        <row r="4621">
          <cell r="G4621" t="str">
            <v>Ludwigsvorstadt-Isarvorstadt</v>
          </cell>
          <cell r="H4621" t="str">
            <v>Entire rental unit</v>
          </cell>
          <cell r="I4621" t="str">
            <v>Entire home/apt</v>
          </cell>
          <cell r="J4621">
            <v>2</v>
          </cell>
          <cell r="Q4621">
            <v>3</v>
          </cell>
          <cell r="S4621">
            <v>0.14000000000000001</v>
          </cell>
        </row>
        <row r="4622">
          <cell r="G4622" t="str">
            <v>Milbertshofen-Am Hart</v>
          </cell>
          <cell r="H4622" t="str">
            <v>Private room in rental unit</v>
          </cell>
          <cell r="I4622" t="str">
            <v>Private room</v>
          </cell>
          <cell r="J4622">
            <v>2</v>
          </cell>
          <cell r="Q4622">
            <v>5</v>
          </cell>
          <cell r="S4622">
            <v>0.06</v>
          </cell>
        </row>
        <row r="4623">
          <cell r="G4623" t="str">
            <v>Maxvorstadt</v>
          </cell>
          <cell r="H4623" t="str">
            <v>Entire rental unit</v>
          </cell>
          <cell r="I4623" t="str">
            <v>Entire home/apt</v>
          </cell>
          <cell r="J4623">
            <v>2</v>
          </cell>
          <cell r="K4623">
            <v>136</v>
          </cell>
          <cell r="Q4623">
            <v>5</v>
          </cell>
          <cell r="S4623">
            <v>0.52</v>
          </cell>
        </row>
        <row r="4624">
          <cell r="G4624" t="str">
            <v>Sendling</v>
          </cell>
          <cell r="H4624" t="str">
            <v>Private room in rental unit</v>
          </cell>
          <cell r="I4624" t="str">
            <v>Private room</v>
          </cell>
          <cell r="J4624">
            <v>2</v>
          </cell>
          <cell r="K4624">
            <v>205</v>
          </cell>
          <cell r="Q4624">
            <v>4.8</v>
          </cell>
          <cell r="S4624">
            <v>0.28000000000000003</v>
          </cell>
        </row>
        <row r="4625">
          <cell r="G4625" t="str">
            <v>Untergiesing-Harlaching</v>
          </cell>
          <cell r="H4625" t="str">
            <v>Entire rental unit</v>
          </cell>
          <cell r="I4625" t="str">
            <v>Entire home/apt</v>
          </cell>
          <cell r="J4625">
            <v>4</v>
          </cell>
          <cell r="K4625">
            <v>360</v>
          </cell>
          <cell r="Q4625">
            <v>4.95</v>
          </cell>
          <cell r="S4625">
            <v>1.22</v>
          </cell>
        </row>
        <row r="4626">
          <cell r="G4626" t="str">
            <v>Schwanthalerh√∂he</v>
          </cell>
          <cell r="H4626" t="str">
            <v>Entire rental unit</v>
          </cell>
          <cell r="I4626" t="str">
            <v>Entire home/apt</v>
          </cell>
          <cell r="J4626">
            <v>6</v>
          </cell>
          <cell r="Q4626">
            <v>4.82</v>
          </cell>
          <cell r="S4626">
            <v>0.94</v>
          </cell>
        </row>
        <row r="4627">
          <cell r="G4627" t="str">
            <v>Maxvorstadt</v>
          </cell>
          <cell r="H4627" t="str">
            <v>Entire rental unit</v>
          </cell>
          <cell r="I4627" t="str">
            <v>Entire home/apt</v>
          </cell>
          <cell r="J4627">
            <v>4</v>
          </cell>
          <cell r="Q4627">
            <v>5</v>
          </cell>
          <cell r="S4627">
            <v>0.17</v>
          </cell>
        </row>
        <row r="4628">
          <cell r="G4628" t="str">
            <v>Schwabing-West</v>
          </cell>
          <cell r="H4628" t="str">
            <v>Private room in rental unit</v>
          </cell>
          <cell r="I4628" t="str">
            <v>Private room</v>
          </cell>
          <cell r="J4628">
            <v>2</v>
          </cell>
          <cell r="K4628">
            <v>62</v>
          </cell>
          <cell r="Q4628">
            <v>4.6500000000000004</v>
          </cell>
          <cell r="S4628">
            <v>6.04</v>
          </cell>
        </row>
        <row r="4629">
          <cell r="G4629" t="str">
            <v>Schwabing-West</v>
          </cell>
          <cell r="H4629" t="str">
            <v>Entire rental unit</v>
          </cell>
          <cell r="I4629" t="str">
            <v>Entire home/apt</v>
          </cell>
          <cell r="J4629">
            <v>4</v>
          </cell>
          <cell r="Q4629">
            <v>5</v>
          </cell>
          <cell r="S4629">
            <v>0.06</v>
          </cell>
        </row>
        <row r="4630">
          <cell r="G4630" t="str">
            <v>Thalkirchen-Obersendling-Forstenried-F√ºrstenried-Solln</v>
          </cell>
          <cell r="H4630" t="str">
            <v>Private room in rental unit</v>
          </cell>
          <cell r="I4630" t="str">
            <v>Private room</v>
          </cell>
          <cell r="J4630">
            <v>2</v>
          </cell>
          <cell r="K4630">
            <v>68</v>
          </cell>
          <cell r="Q4630">
            <v>5</v>
          </cell>
          <cell r="S4630">
            <v>0.06</v>
          </cell>
        </row>
        <row r="4631">
          <cell r="G4631" t="str">
            <v>Ludwigsvorstadt-Isarvorstadt</v>
          </cell>
          <cell r="H4631" t="str">
            <v>Entire rental unit</v>
          </cell>
          <cell r="I4631" t="str">
            <v>Entire home/apt</v>
          </cell>
          <cell r="J4631">
            <v>2</v>
          </cell>
          <cell r="Q4631">
            <v>5</v>
          </cell>
          <cell r="S4631">
            <v>0.52</v>
          </cell>
        </row>
        <row r="4632">
          <cell r="G4632" t="str">
            <v>Sendling-Westpark</v>
          </cell>
          <cell r="H4632" t="str">
            <v>Entire rental unit</v>
          </cell>
          <cell r="I4632" t="str">
            <v>Entire home/apt</v>
          </cell>
          <cell r="J4632">
            <v>2</v>
          </cell>
          <cell r="Q4632">
            <v>4.5</v>
          </cell>
          <cell r="S4632">
            <v>0.33</v>
          </cell>
        </row>
        <row r="4633">
          <cell r="G4633" t="str">
            <v>Schwanthalerh√∂he</v>
          </cell>
          <cell r="H4633" t="str">
            <v>Entire rental unit</v>
          </cell>
          <cell r="I4633" t="str">
            <v>Entire home/apt</v>
          </cell>
          <cell r="J4633">
            <v>4</v>
          </cell>
          <cell r="K4633">
            <v>450</v>
          </cell>
          <cell r="Q4633">
            <v>4.5999999999999996</v>
          </cell>
          <cell r="S4633">
            <v>0.27</v>
          </cell>
        </row>
        <row r="4634">
          <cell r="G4634" t="str">
            <v>Ludwigsvorstadt-Isarvorstadt</v>
          </cell>
          <cell r="H4634" t="str">
            <v>Private room in rental unit</v>
          </cell>
          <cell r="I4634" t="str">
            <v>Private room</v>
          </cell>
          <cell r="J4634">
            <v>3</v>
          </cell>
          <cell r="Q4634">
            <v>4.75</v>
          </cell>
          <cell r="S4634">
            <v>0.22</v>
          </cell>
        </row>
        <row r="4635">
          <cell r="G4635" t="str">
            <v>Sendling</v>
          </cell>
          <cell r="H4635" t="str">
            <v>Entire rental unit</v>
          </cell>
          <cell r="I4635" t="str">
            <v>Entire home/apt</v>
          </cell>
          <cell r="J4635">
            <v>2</v>
          </cell>
        </row>
        <row r="4636">
          <cell r="G4636" t="str">
            <v>Schwanthalerh√∂he</v>
          </cell>
          <cell r="H4636" t="str">
            <v>Private room in condo</v>
          </cell>
          <cell r="I4636" t="str">
            <v>Private room</v>
          </cell>
          <cell r="J4636">
            <v>2</v>
          </cell>
          <cell r="K4636">
            <v>264</v>
          </cell>
          <cell r="Q4636">
            <v>5</v>
          </cell>
          <cell r="S4636">
            <v>0.11</v>
          </cell>
        </row>
        <row r="4637">
          <cell r="G4637" t="str">
            <v>Ramersdorf-Perlach</v>
          </cell>
          <cell r="H4637" t="str">
            <v>Entire rental unit</v>
          </cell>
          <cell r="I4637" t="str">
            <v>Entire home/apt</v>
          </cell>
          <cell r="J4637">
            <v>2</v>
          </cell>
          <cell r="K4637">
            <v>106</v>
          </cell>
          <cell r="Q4637">
            <v>4.7699999999999996</v>
          </cell>
          <cell r="S4637">
            <v>0.72</v>
          </cell>
        </row>
        <row r="4638">
          <cell r="G4638" t="str">
            <v>Hadern</v>
          </cell>
          <cell r="H4638" t="str">
            <v>Entire rental unit</v>
          </cell>
          <cell r="I4638" t="str">
            <v>Entire home/apt</v>
          </cell>
          <cell r="J4638">
            <v>6</v>
          </cell>
          <cell r="K4638">
            <v>164</v>
          </cell>
          <cell r="Q4638">
            <v>3.33</v>
          </cell>
          <cell r="S4638">
            <v>0.17</v>
          </cell>
        </row>
        <row r="4639">
          <cell r="G4639" t="str">
            <v>Obergiesing</v>
          </cell>
          <cell r="H4639" t="str">
            <v>Entire rental unit</v>
          </cell>
          <cell r="I4639" t="str">
            <v>Entire home/apt</v>
          </cell>
          <cell r="J4639">
            <v>2</v>
          </cell>
          <cell r="Q4639">
            <v>4.33</v>
          </cell>
          <cell r="S4639">
            <v>0.34</v>
          </cell>
        </row>
        <row r="4640">
          <cell r="G4640" t="str">
            <v>Maxvorstadt</v>
          </cell>
          <cell r="H4640" t="str">
            <v>Entire rental unit</v>
          </cell>
          <cell r="I4640" t="str">
            <v>Entire home/apt</v>
          </cell>
          <cell r="J4640">
            <v>2</v>
          </cell>
          <cell r="Q4640">
            <v>5</v>
          </cell>
          <cell r="S4640">
            <v>0.06</v>
          </cell>
        </row>
        <row r="4641">
          <cell r="G4641" t="str">
            <v>Pasing-Obermenzing</v>
          </cell>
          <cell r="H4641" t="str">
            <v>Entire rental unit</v>
          </cell>
          <cell r="I4641" t="str">
            <v>Entire home/apt</v>
          </cell>
          <cell r="J4641">
            <v>3</v>
          </cell>
          <cell r="Q4641">
            <v>4</v>
          </cell>
          <cell r="S4641">
            <v>0.06</v>
          </cell>
        </row>
        <row r="4642">
          <cell r="G4642" t="str">
            <v>Au-Haidhausen</v>
          </cell>
          <cell r="H4642" t="str">
            <v>Entire rental unit</v>
          </cell>
          <cell r="I4642" t="str">
            <v>Entire home/apt</v>
          </cell>
          <cell r="J4642">
            <v>4</v>
          </cell>
        </row>
        <row r="4643">
          <cell r="G4643" t="str">
            <v>Obergiesing</v>
          </cell>
          <cell r="H4643" t="str">
            <v>Private room in rental unit</v>
          </cell>
          <cell r="I4643" t="str">
            <v>Private room</v>
          </cell>
          <cell r="J4643">
            <v>2</v>
          </cell>
          <cell r="Q4643">
            <v>5</v>
          </cell>
          <cell r="S4643">
            <v>0.61</v>
          </cell>
        </row>
        <row r="4644">
          <cell r="G4644" t="str">
            <v>Untergiesing-Harlaching</v>
          </cell>
          <cell r="H4644" t="str">
            <v>Private room in rental unit</v>
          </cell>
          <cell r="I4644" t="str">
            <v>Private room</v>
          </cell>
          <cell r="J4644">
            <v>2</v>
          </cell>
          <cell r="Q4644">
            <v>5</v>
          </cell>
          <cell r="S4644">
            <v>0.44</v>
          </cell>
        </row>
        <row r="4645">
          <cell r="G4645" t="str">
            <v>Ramersdorf-Perlach</v>
          </cell>
          <cell r="H4645" t="str">
            <v>Private room in home</v>
          </cell>
          <cell r="I4645" t="str">
            <v>Private room</v>
          </cell>
          <cell r="J4645">
            <v>2</v>
          </cell>
          <cell r="K4645">
            <v>61</v>
          </cell>
          <cell r="Q4645">
            <v>4.78</v>
          </cell>
          <cell r="S4645">
            <v>0.49</v>
          </cell>
        </row>
        <row r="4646">
          <cell r="G4646" t="str">
            <v>Bogenhausen</v>
          </cell>
          <cell r="H4646" t="str">
            <v>Private room in rental unit</v>
          </cell>
          <cell r="I4646" t="str">
            <v>Private room</v>
          </cell>
          <cell r="J4646">
            <v>2</v>
          </cell>
          <cell r="K4646">
            <v>108</v>
          </cell>
        </row>
        <row r="4647">
          <cell r="G4647" t="str">
            <v>Sendling</v>
          </cell>
          <cell r="H4647" t="str">
            <v>Entire rental unit</v>
          </cell>
          <cell r="I4647" t="str">
            <v>Entire home/apt</v>
          </cell>
          <cell r="J4647">
            <v>5</v>
          </cell>
          <cell r="K4647">
            <v>203</v>
          </cell>
          <cell r="Q4647">
            <v>5</v>
          </cell>
          <cell r="S4647">
            <v>1.36</v>
          </cell>
        </row>
        <row r="4648">
          <cell r="G4648" t="str">
            <v>Sendling</v>
          </cell>
          <cell r="H4648" t="str">
            <v>Private room in rental unit</v>
          </cell>
          <cell r="I4648" t="str">
            <v>Private room</v>
          </cell>
          <cell r="J4648">
            <v>2</v>
          </cell>
          <cell r="K4648">
            <v>51</v>
          </cell>
          <cell r="Q4648">
            <v>4.82</v>
          </cell>
          <cell r="S4648">
            <v>1.55</v>
          </cell>
        </row>
        <row r="4649">
          <cell r="G4649" t="str">
            <v>Moosach</v>
          </cell>
          <cell r="H4649" t="str">
            <v>Entire rental unit</v>
          </cell>
          <cell r="I4649" t="str">
            <v>Entire home/apt</v>
          </cell>
          <cell r="J4649">
            <v>3</v>
          </cell>
        </row>
        <row r="4650">
          <cell r="G4650" t="str">
            <v>Ludwigsvorstadt-Isarvorstadt</v>
          </cell>
          <cell r="H4650" t="str">
            <v>Entire rental unit</v>
          </cell>
          <cell r="I4650" t="str">
            <v>Entire home/apt</v>
          </cell>
          <cell r="J4650">
            <v>4</v>
          </cell>
          <cell r="K4650">
            <v>101</v>
          </cell>
          <cell r="Q4650">
            <v>4.93</v>
          </cell>
          <cell r="S4650">
            <v>1.79</v>
          </cell>
        </row>
        <row r="4651">
          <cell r="G4651" t="str">
            <v>Laim</v>
          </cell>
          <cell r="H4651" t="str">
            <v>Entire rental unit</v>
          </cell>
          <cell r="I4651" t="str">
            <v>Entire home/apt</v>
          </cell>
          <cell r="J4651">
            <v>2</v>
          </cell>
          <cell r="K4651">
            <v>225</v>
          </cell>
        </row>
        <row r="4652">
          <cell r="G4652" t="str">
            <v>Schwabing-Freimann</v>
          </cell>
          <cell r="H4652" t="str">
            <v>Private room in rental unit</v>
          </cell>
          <cell r="I4652" t="str">
            <v>Private room</v>
          </cell>
          <cell r="J4652">
            <v>2</v>
          </cell>
          <cell r="Q4652">
            <v>4</v>
          </cell>
          <cell r="S4652">
            <v>0.06</v>
          </cell>
        </row>
        <row r="4653">
          <cell r="G4653" t="str">
            <v>Milbertshofen-Am Hart</v>
          </cell>
          <cell r="H4653" t="str">
            <v>Entire rental unit</v>
          </cell>
          <cell r="I4653" t="str">
            <v>Entire home/apt</v>
          </cell>
          <cell r="J4653">
            <v>3</v>
          </cell>
          <cell r="Q4653">
            <v>4.75</v>
          </cell>
          <cell r="S4653">
            <v>0.22</v>
          </cell>
        </row>
        <row r="4654">
          <cell r="G4654" t="str">
            <v>Schwanthalerh√∂he</v>
          </cell>
          <cell r="H4654" t="str">
            <v>Shared room in rental unit</v>
          </cell>
          <cell r="I4654" t="str">
            <v>Shared room</v>
          </cell>
          <cell r="J4654">
            <v>2</v>
          </cell>
          <cell r="K4654">
            <v>63</v>
          </cell>
          <cell r="Q4654">
            <v>4.75</v>
          </cell>
          <cell r="S4654">
            <v>0.87</v>
          </cell>
        </row>
        <row r="4655">
          <cell r="G4655" t="str">
            <v>Schwabing-West</v>
          </cell>
          <cell r="H4655" t="str">
            <v>Entire rental unit</v>
          </cell>
          <cell r="I4655" t="str">
            <v>Entire home/apt</v>
          </cell>
          <cell r="J4655">
            <v>2</v>
          </cell>
          <cell r="K4655">
            <v>360</v>
          </cell>
        </row>
        <row r="4656">
          <cell r="G4656" t="str">
            <v>Schwabing-West</v>
          </cell>
          <cell r="H4656" t="str">
            <v>Entire rental unit</v>
          </cell>
          <cell r="I4656" t="str">
            <v>Entire home/apt</v>
          </cell>
          <cell r="J4656">
            <v>2</v>
          </cell>
          <cell r="K4656">
            <v>110</v>
          </cell>
          <cell r="Q4656">
            <v>4.8</v>
          </cell>
          <cell r="S4656">
            <v>0.55000000000000004</v>
          </cell>
        </row>
        <row r="4657">
          <cell r="G4657" t="str">
            <v>Thalkirchen-Obersendling-Forstenried-F√ºrstenried-Solln</v>
          </cell>
          <cell r="H4657" t="str">
            <v>Entire rental unit</v>
          </cell>
          <cell r="I4657" t="str">
            <v>Entire home/apt</v>
          </cell>
          <cell r="J4657">
            <v>2</v>
          </cell>
          <cell r="K4657">
            <v>81</v>
          </cell>
          <cell r="Q4657">
            <v>5</v>
          </cell>
          <cell r="S4657">
            <v>0.24</v>
          </cell>
        </row>
        <row r="4658">
          <cell r="G4658" t="str">
            <v>Neuhausen-Nymphenburg</v>
          </cell>
          <cell r="H4658" t="str">
            <v>Private room in rental unit</v>
          </cell>
          <cell r="I4658" t="str">
            <v>Private room</v>
          </cell>
          <cell r="J4658">
            <v>2</v>
          </cell>
          <cell r="K4658">
            <v>86</v>
          </cell>
          <cell r="Q4658">
            <v>4.7300000000000004</v>
          </cell>
          <cell r="S4658">
            <v>0.62</v>
          </cell>
        </row>
        <row r="4659">
          <cell r="G4659" t="str">
            <v>Neuhausen-Nymphenburg</v>
          </cell>
          <cell r="H4659" t="str">
            <v>Entire rental unit</v>
          </cell>
          <cell r="I4659" t="str">
            <v>Entire home/apt</v>
          </cell>
          <cell r="J4659">
            <v>2</v>
          </cell>
          <cell r="K4659">
            <v>100</v>
          </cell>
          <cell r="Q4659">
            <v>4.25</v>
          </cell>
          <cell r="S4659">
            <v>0.71</v>
          </cell>
        </row>
        <row r="4660">
          <cell r="G4660" t="str">
            <v>Ramersdorf-Perlach</v>
          </cell>
          <cell r="H4660" t="str">
            <v>Private room in rental unit</v>
          </cell>
          <cell r="I4660" t="str">
            <v>Private room</v>
          </cell>
          <cell r="J4660">
            <v>1</v>
          </cell>
          <cell r="K4660">
            <v>43</v>
          </cell>
          <cell r="Q4660">
            <v>4.71</v>
          </cell>
          <cell r="S4660">
            <v>5.86</v>
          </cell>
        </row>
        <row r="4661">
          <cell r="G4661" t="str">
            <v>Bogenhausen</v>
          </cell>
          <cell r="H4661" t="str">
            <v>Entire rental unit</v>
          </cell>
          <cell r="I4661" t="str">
            <v>Entire home/apt</v>
          </cell>
          <cell r="J4661">
            <v>9</v>
          </cell>
          <cell r="K4661">
            <v>226</v>
          </cell>
          <cell r="Q4661">
            <v>4.96</v>
          </cell>
          <cell r="S4661">
            <v>4.03</v>
          </cell>
        </row>
        <row r="4662">
          <cell r="G4662" t="str">
            <v>Ludwigsvorstadt-Isarvorstadt</v>
          </cell>
          <cell r="H4662" t="str">
            <v>Private room in rental unit</v>
          </cell>
          <cell r="I4662" t="str">
            <v>Private room</v>
          </cell>
          <cell r="J4662">
            <v>2</v>
          </cell>
          <cell r="K4662">
            <v>90</v>
          </cell>
        </row>
        <row r="4663">
          <cell r="G4663" t="str">
            <v>Moosach</v>
          </cell>
          <cell r="H4663" t="str">
            <v>Private room in rental unit</v>
          </cell>
          <cell r="I4663" t="str">
            <v>Private room</v>
          </cell>
          <cell r="J4663">
            <v>4</v>
          </cell>
          <cell r="Q4663">
            <v>5</v>
          </cell>
          <cell r="S4663">
            <v>0.16</v>
          </cell>
        </row>
        <row r="4664">
          <cell r="G4664" t="str">
            <v>Ludwigsvorstadt-Isarvorstadt</v>
          </cell>
          <cell r="H4664" t="str">
            <v>Entire serviced apartment</v>
          </cell>
          <cell r="I4664" t="str">
            <v>Entire home/apt</v>
          </cell>
          <cell r="J4664">
            <v>6</v>
          </cell>
          <cell r="K4664">
            <v>338</v>
          </cell>
          <cell r="Q4664">
            <v>4.17</v>
          </cell>
          <cell r="S4664">
            <v>0.41</v>
          </cell>
        </row>
        <row r="4665">
          <cell r="G4665" t="str">
            <v>Thalkirchen-Obersendling-Forstenried-F√ºrstenried-Solln</v>
          </cell>
          <cell r="H4665" t="str">
            <v>Private room in rental unit</v>
          </cell>
          <cell r="I4665" t="str">
            <v>Private room</v>
          </cell>
          <cell r="J4665">
            <v>2</v>
          </cell>
          <cell r="K4665">
            <v>135</v>
          </cell>
          <cell r="Q4665">
            <v>5</v>
          </cell>
          <cell r="S4665">
            <v>0.34</v>
          </cell>
        </row>
        <row r="4666">
          <cell r="G4666" t="str">
            <v>Tudering-Riem</v>
          </cell>
          <cell r="H4666" t="str">
            <v>Private room in rental unit</v>
          </cell>
          <cell r="I4666" t="str">
            <v>Private room</v>
          </cell>
          <cell r="J4666">
            <v>2</v>
          </cell>
          <cell r="K4666">
            <v>158</v>
          </cell>
        </row>
        <row r="4667">
          <cell r="G4667" t="str">
            <v>Thalkirchen-Obersendling-Forstenried-F√ºrstenried-Solln</v>
          </cell>
          <cell r="H4667" t="str">
            <v>Private room in rental unit</v>
          </cell>
          <cell r="I4667" t="str">
            <v>Private room</v>
          </cell>
          <cell r="J4667">
            <v>2</v>
          </cell>
          <cell r="K4667">
            <v>64</v>
          </cell>
        </row>
        <row r="4668">
          <cell r="G4668" t="str">
            <v>Berg am Laim</v>
          </cell>
          <cell r="H4668" t="str">
            <v>Entire rental unit</v>
          </cell>
          <cell r="I4668" t="str">
            <v>Entire home/apt</v>
          </cell>
          <cell r="J4668">
            <v>3</v>
          </cell>
          <cell r="K4668">
            <v>162</v>
          </cell>
          <cell r="Q4668">
            <v>5</v>
          </cell>
          <cell r="S4668">
            <v>0.06</v>
          </cell>
        </row>
        <row r="4669">
          <cell r="G4669" t="str">
            <v>Untergiesing-Harlaching</v>
          </cell>
          <cell r="H4669" t="str">
            <v>Entire rental unit</v>
          </cell>
          <cell r="I4669" t="str">
            <v>Entire home/apt</v>
          </cell>
          <cell r="J4669">
            <v>4</v>
          </cell>
          <cell r="K4669">
            <v>85</v>
          </cell>
          <cell r="Q4669">
            <v>4.75</v>
          </cell>
          <cell r="S4669">
            <v>0.88</v>
          </cell>
        </row>
        <row r="4670">
          <cell r="G4670" t="str">
            <v>Ludwigsvorstadt-Isarvorstadt</v>
          </cell>
          <cell r="H4670" t="str">
            <v>Private room in rental unit</v>
          </cell>
          <cell r="I4670" t="str">
            <v>Private room</v>
          </cell>
          <cell r="J4670">
            <v>1</v>
          </cell>
          <cell r="Q4670">
            <v>4.33</v>
          </cell>
          <cell r="S4670">
            <v>0.16</v>
          </cell>
        </row>
        <row r="4671">
          <cell r="G4671" t="str">
            <v>Ludwigsvorstadt-Isarvorstadt</v>
          </cell>
          <cell r="H4671" t="str">
            <v>Private room in rental unit</v>
          </cell>
          <cell r="I4671" t="str">
            <v>Private room</v>
          </cell>
          <cell r="J4671">
            <v>2</v>
          </cell>
          <cell r="Q4671">
            <v>4.67</v>
          </cell>
          <cell r="S4671">
            <v>0.16</v>
          </cell>
        </row>
        <row r="4672">
          <cell r="G4672" t="str">
            <v>Ramersdorf-Perlach</v>
          </cell>
          <cell r="H4672" t="str">
            <v>Private room in home</v>
          </cell>
          <cell r="I4672" t="str">
            <v>Private room</v>
          </cell>
          <cell r="J4672">
            <v>2</v>
          </cell>
          <cell r="Q4672">
            <v>4.25</v>
          </cell>
          <cell r="S4672">
            <v>0.44</v>
          </cell>
        </row>
        <row r="4673">
          <cell r="G4673" t="str">
            <v>Ludwigsvorstadt-Isarvorstadt</v>
          </cell>
          <cell r="H4673" t="str">
            <v>Private room in rental unit</v>
          </cell>
          <cell r="I4673" t="str">
            <v>Private room</v>
          </cell>
          <cell r="J4673">
            <v>2</v>
          </cell>
          <cell r="Q4673">
            <v>3</v>
          </cell>
          <cell r="S4673">
            <v>0.06</v>
          </cell>
        </row>
        <row r="4674">
          <cell r="G4674" t="str">
            <v>Laim</v>
          </cell>
          <cell r="H4674" t="str">
            <v>Private room in rental unit</v>
          </cell>
          <cell r="I4674" t="str">
            <v>Private room</v>
          </cell>
          <cell r="J4674">
            <v>2</v>
          </cell>
          <cell r="K4674">
            <v>88</v>
          </cell>
          <cell r="Q4674">
            <v>5</v>
          </cell>
          <cell r="S4674">
            <v>0.77</v>
          </cell>
        </row>
        <row r="4675">
          <cell r="G4675" t="str">
            <v>Pasing-Obermenzing</v>
          </cell>
          <cell r="H4675" t="str">
            <v>Private room in rental unit</v>
          </cell>
          <cell r="I4675" t="str">
            <v>Private room</v>
          </cell>
          <cell r="J4675">
            <v>2</v>
          </cell>
          <cell r="K4675">
            <v>80</v>
          </cell>
          <cell r="Q4675">
            <v>5</v>
          </cell>
          <cell r="S4675">
            <v>1.37</v>
          </cell>
        </row>
        <row r="4676">
          <cell r="G4676" t="str">
            <v>Sendling</v>
          </cell>
          <cell r="H4676" t="str">
            <v>Entire rental unit</v>
          </cell>
          <cell r="I4676" t="str">
            <v>Entire home/apt</v>
          </cell>
          <cell r="J4676">
            <v>2</v>
          </cell>
          <cell r="Q4676">
            <v>5</v>
          </cell>
          <cell r="S4676">
            <v>0.16</v>
          </cell>
        </row>
        <row r="4677">
          <cell r="G4677" t="str">
            <v>Au-Haidhausen</v>
          </cell>
          <cell r="H4677" t="str">
            <v>Entire rental unit</v>
          </cell>
          <cell r="I4677" t="str">
            <v>Entire home/apt</v>
          </cell>
          <cell r="J4677">
            <v>3</v>
          </cell>
          <cell r="K4677">
            <v>167</v>
          </cell>
          <cell r="Q4677">
            <v>5</v>
          </cell>
          <cell r="S4677">
            <v>1.05</v>
          </cell>
        </row>
        <row r="4678">
          <cell r="G4678" t="str">
            <v>Untergiesing-Harlaching</v>
          </cell>
          <cell r="H4678" t="str">
            <v>Private room in rental unit</v>
          </cell>
          <cell r="I4678" t="str">
            <v>Private room</v>
          </cell>
          <cell r="J4678">
            <v>2</v>
          </cell>
          <cell r="K4678">
            <v>250</v>
          </cell>
        </row>
        <row r="4679">
          <cell r="G4679" t="str">
            <v>Sendling-Westpark</v>
          </cell>
          <cell r="H4679" t="str">
            <v>Private room in rental unit</v>
          </cell>
          <cell r="I4679" t="str">
            <v>Private room</v>
          </cell>
          <cell r="J4679">
            <v>2</v>
          </cell>
          <cell r="K4679">
            <v>54</v>
          </cell>
          <cell r="Q4679">
            <v>4.25</v>
          </cell>
          <cell r="S4679">
            <v>0.67</v>
          </cell>
        </row>
        <row r="4680">
          <cell r="G4680" t="str">
            <v>Ramersdorf-Perlach</v>
          </cell>
          <cell r="H4680" t="str">
            <v>Private room in home</v>
          </cell>
          <cell r="I4680" t="str">
            <v>Private room</v>
          </cell>
          <cell r="J4680">
            <v>1</v>
          </cell>
          <cell r="K4680">
            <v>90</v>
          </cell>
          <cell r="Q4680">
            <v>5</v>
          </cell>
          <cell r="S4680">
            <v>0.28000000000000003</v>
          </cell>
        </row>
        <row r="4681">
          <cell r="G4681" t="str">
            <v>Tudering-Riem</v>
          </cell>
          <cell r="H4681" t="str">
            <v>Private room in condo</v>
          </cell>
          <cell r="I4681" t="str">
            <v>Private room</v>
          </cell>
          <cell r="J4681">
            <v>2</v>
          </cell>
          <cell r="K4681">
            <v>55</v>
          </cell>
          <cell r="Q4681">
            <v>4.88</v>
          </cell>
          <cell r="S4681">
            <v>0.46</v>
          </cell>
        </row>
        <row r="4682">
          <cell r="G4682" t="str">
            <v>Moosach</v>
          </cell>
          <cell r="H4682" t="str">
            <v>Private room in rental unit</v>
          </cell>
          <cell r="I4682" t="str">
            <v>Private room</v>
          </cell>
          <cell r="J4682">
            <v>4</v>
          </cell>
          <cell r="Q4682">
            <v>5</v>
          </cell>
          <cell r="S4682">
            <v>0.11</v>
          </cell>
        </row>
        <row r="4683">
          <cell r="G4683" t="str">
            <v>Laim</v>
          </cell>
          <cell r="H4683" t="str">
            <v>Entire rental unit</v>
          </cell>
          <cell r="I4683" t="str">
            <v>Entire home/apt</v>
          </cell>
          <cell r="J4683">
            <v>2</v>
          </cell>
          <cell r="Q4683">
            <v>4.5</v>
          </cell>
          <cell r="S4683">
            <v>0.26</v>
          </cell>
        </row>
        <row r="4684">
          <cell r="G4684" t="str">
            <v>Schwabing-West</v>
          </cell>
          <cell r="H4684" t="str">
            <v>Entire rental unit</v>
          </cell>
          <cell r="I4684" t="str">
            <v>Entire home/apt</v>
          </cell>
          <cell r="J4684">
            <v>3</v>
          </cell>
          <cell r="K4684">
            <v>108</v>
          </cell>
        </row>
        <row r="4685">
          <cell r="G4685" t="str">
            <v>Altstadt-Lehel</v>
          </cell>
          <cell r="H4685" t="str">
            <v>Private room in rental unit</v>
          </cell>
          <cell r="I4685" t="str">
            <v>Private room</v>
          </cell>
          <cell r="J4685">
            <v>1</v>
          </cell>
          <cell r="K4685">
            <v>110</v>
          </cell>
          <cell r="Q4685">
            <v>4.91</v>
          </cell>
          <cell r="S4685">
            <v>1.27</v>
          </cell>
        </row>
        <row r="4686">
          <cell r="G4686" t="str">
            <v>Obergiesing</v>
          </cell>
          <cell r="H4686" t="str">
            <v>Entire rental unit</v>
          </cell>
          <cell r="I4686" t="str">
            <v>Entire home/apt</v>
          </cell>
          <cell r="J4686">
            <v>4</v>
          </cell>
          <cell r="Q4686">
            <v>4.92</v>
          </cell>
          <cell r="S4686">
            <v>0.75</v>
          </cell>
        </row>
        <row r="4687">
          <cell r="G4687" t="str">
            <v>Ludwigsvorstadt-Isarvorstadt</v>
          </cell>
          <cell r="H4687" t="str">
            <v>Entire rental unit</v>
          </cell>
          <cell r="I4687" t="str">
            <v>Entire home/apt</v>
          </cell>
          <cell r="J4687">
            <v>4</v>
          </cell>
          <cell r="K4687">
            <v>121</v>
          </cell>
          <cell r="Q4687">
            <v>4.75</v>
          </cell>
          <cell r="S4687">
            <v>3.57</v>
          </cell>
        </row>
        <row r="4688">
          <cell r="G4688" t="str">
            <v>Ludwigsvorstadt-Isarvorstadt</v>
          </cell>
          <cell r="H4688" t="str">
            <v>Entire rental unit</v>
          </cell>
          <cell r="I4688" t="str">
            <v>Entire home/apt</v>
          </cell>
          <cell r="J4688">
            <v>2</v>
          </cell>
          <cell r="K4688">
            <v>134</v>
          </cell>
          <cell r="Q4688">
            <v>5</v>
          </cell>
          <cell r="S4688">
            <v>0.51</v>
          </cell>
        </row>
        <row r="4689">
          <cell r="G4689" t="str">
            <v>Schwanthalerh√∂he</v>
          </cell>
          <cell r="H4689" t="str">
            <v>Private room in rental unit</v>
          </cell>
          <cell r="I4689" t="str">
            <v>Private room</v>
          </cell>
          <cell r="J4689">
            <v>1</v>
          </cell>
        </row>
        <row r="4690">
          <cell r="G4690" t="str">
            <v>Ludwigsvorstadt-Isarvorstadt</v>
          </cell>
          <cell r="H4690" t="str">
            <v>Private room in rental unit</v>
          </cell>
          <cell r="I4690" t="str">
            <v>Private room</v>
          </cell>
          <cell r="J4690">
            <v>2</v>
          </cell>
          <cell r="K4690">
            <v>242</v>
          </cell>
          <cell r="Q4690">
            <v>4.92</v>
          </cell>
          <cell r="S4690">
            <v>0.66</v>
          </cell>
        </row>
        <row r="4691">
          <cell r="G4691" t="str">
            <v>Neuhausen-Nymphenburg</v>
          </cell>
          <cell r="H4691" t="str">
            <v>Entire rental unit</v>
          </cell>
          <cell r="I4691" t="str">
            <v>Entire home/apt</v>
          </cell>
          <cell r="J4691">
            <v>2</v>
          </cell>
        </row>
        <row r="4692">
          <cell r="G4692" t="str">
            <v>Milbertshofen-Am Hart</v>
          </cell>
          <cell r="H4692" t="str">
            <v>Private room in condo</v>
          </cell>
          <cell r="I4692" t="str">
            <v>Private room</v>
          </cell>
          <cell r="J4692">
            <v>2</v>
          </cell>
        </row>
        <row r="4693">
          <cell r="G4693" t="str">
            <v>Pasing-Obermenzing</v>
          </cell>
          <cell r="H4693" t="str">
            <v>Private room in rental unit</v>
          </cell>
          <cell r="I4693" t="str">
            <v>Private room</v>
          </cell>
          <cell r="J4693">
            <v>1</v>
          </cell>
          <cell r="K4693">
            <v>108</v>
          </cell>
        </row>
        <row r="4694">
          <cell r="G4694" t="str">
            <v>Sendling</v>
          </cell>
          <cell r="H4694" t="str">
            <v>Private room in rental unit</v>
          </cell>
          <cell r="I4694" t="str">
            <v>Private room</v>
          </cell>
          <cell r="J4694">
            <v>2</v>
          </cell>
          <cell r="K4694">
            <v>48</v>
          </cell>
          <cell r="Q4694">
            <v>3.83</v>
          </cell>
          <cell r="S4694">
            <v>0.33</v>
          </cell>
        </row>
        <row r="4695">
          <cell r="G4695" t="str">
            <v>Obergiesing</v>
          </cell>
          <cell r="H4695" t="str">
            <v>Entire rental unit</v>
          </cell>
          <cell r="I4695" t="str">
            <v>Entire home/apt</v>
          </cell>
          <cell r="J4695">
            <v>2</v>
          </cell>
          <cell r="Q4695">
            <v>5</v>
          </cell>
          <cell r="S4695">
            <v>0.11</v>
          </cell>
        </row>
        <row r="4696">
          <cell r="G4696" t="str">
            <v>Ludwigsvorstadt-Isarvorstadt</v>
          </cell>
          <cell r="H4696" t="str">
            <v>Private room in rental unit</v>
          </cell>
          <cell r="I4696" t="str">
            <v>Private room</v>
          </cell>
          <cell r="J4696">
            <v>2</v>
          </cell>
          <cell r="Q4696">
            <v>5</v>
          </cell>
          <cell r="S4696">
            <v>0.11</v>
          </cell>
        </row>
        <row r="4697">
          <cell r="G4697" t="str">
            <v>Ludwigsvorstadt-Isarvorstadt</v>
          </cell>
          <cell r="H4697" t="str">
            <v>Private room in home</v>
          </cell>
          <cell r="I4697" t="str">
            <v>Private room</v>
          </cell>
          <cell r="J4697">
            <v>2</v>
          </cell>
          <cell r="K4697">
            <v>86</v>
          </cell>
          <cell r="Q4697">
            <v>5</v>
          </cell>
          <cell r="S4697">
            <v>0.15</v>
          </cell>
        </row>
        <row r="4698">
          <cell r="G4698" t="str">
            <v>Moosach</v>
          </cell>
          <cell r="H4698" t="str">
            <v>Private room in rental unit</v>
          </cell>
          <cell r="I4698" t="str">
            <v>Private room</v>
          </cell>
          <cell r="J4698">
            <v>2</v>
          </cell>
          <cell r="K4698">
            <v>44</v>
          </cell>
          <cell r="Q4698">
            <v>4.53</v>
          </cell>
          <cell r="S4698">
            <v>9.82</v>
          </cell>
        </row>
        <row r="4699">
          <cell r="G4699" t="str">
            <v>Schwabing-Freimann</v>
          </cell>
          <cell r="H4699" t="str">
            <v>Entire rental unit</v>
          </cell>
          <cell r="I4699" t="str">
            <v>Entire home/apt</v>
          </cell>
          <cell r="J4699">
            <v>4</v>
          </cell>
          <cell r="K4699">
            <v>198</v>
          </cell>
          <cell r="Q4699">
            <v>4.57</v>
          </cell>
          <cell r="S4699">
            <v>0.39</v>
          </cell>
        </row>
        <row r="4700">
          <cell r="G4700" t="str">
            <v>Moosach</v>
          </cell>
          <cell r="H4700" t="str">
            <v>Private room in rental unit</v>
          </cell>
          <cell r="I4700" t="str">
            <v>Private room</v>
          </cell>
          <cell r="J4700">
            <v>2</v>
          </cell>
          <cell r="K4700">
            <v>114</v>
          </cell>
        </row>
        <row r="4701">
          <cell r="G4701" t="str">
            <v>Laim</v>
          </cell>
          <cell r="H4701" t="str">
            <v>Private room in rental unit</v>
          </cell>
          <cell r="I4701" t="str">
            <v>Private room</v>
          </cell>
          <cell r="J4701">
            <v>2</v>
          </cell>
          <cell r="K4701">
            <v>150</v>
          </cell>
          <cell r="Q4701">
            <v>5</v>
          </cell>
          <cell r="S4701">
            <v>0.22</v>
          </cell>
        </row>
        <row r="4702">
          <cell r="G4702" t="str">
            <v>Neuhausen-Nymphenburg</v>
          </cell>
          <cell r="H4702" t="str">
            <v>Entire rental unit</v>
          </cell>
          <cell r="I4702" t="str">
            <v>Entire home/apt</v>
          </cell>
          <cell r="J4702">
            <v>2</v>
          </cell>
          <cell r="K4702">
            <v>140</v>
          </cell>
        </row>
        <row r="4703">
          <cell r="G4703" t="str">
            <v>Berg am Laim</v>
          </cell>
          <cell r="H4703" t="str">
            <v>Private room in home</v>
          </cell>
          <cell r="I4703" t="str">
            <v>Private room</v>
          </cell>
          <cell r="J4703">
            <v>4</v>
          </cell>
          <cell r="Q4703">
            <v>5</v>
          </cell>
          <cell r="S4703">
            <v>1.17</v>
          </cell>
        </row>
        <row r="4704">
          <cell r="G4704" t="str">
            <v>Obergiesing</v>
          </cell>
          <cell r="H4704" t="str">
            <v>Entire rental unit</v>
          </cell>
          <cell r="I4704" t="str">
            <v>Entire home/apt</v>
          </cell>
          <cell r="J4704">
            <v>2</v>
          </cell>
          <cell r="K4704">
            <v>150</v>
          </cell>
          <cell r="Q4704">
            <v>5</v>
          </cell>
          <cell r="S4704">
            <v>0.27</v>
          </cell>
        </row>
        <row r="4705">
          <cell r="G4705" t="str">
            <v>Untergiesing-Harlaching</v>
          </cell>
          <cell r="H4705" t="str">
            <v>Entire rental unit</v>
          </cell>
          <cell r="I4705" t="str">
            <v>Entire home/apt</v>
          </cell>
          <cell r="J4705">
            <v>2</v>
          </cell>
          <cell r="K4705">
            <v>107</v>
          </cell>
          <cell r="Q4705">
            <v>5</v>
          </cell>
          <cell r="S4705">
            <v>0.31</v>
          </cell>
        </row>
        <row r="4706">
          <cell r="G4706" t="str">
            <v>Berg am Laim</v>
          </cell>
          <cell r="H4706" t="str">
            <v>Entire rental unit</v>
          </cell>
          <cell r="I4706" t="str">
            <v>Entire home/apt</v>
          </cell>
          <cell r="J4706">
            <v>2</v>
          </cell>
          <cell r="K4706">
            <v>179</v>
          </cell>
          <cell r="Q4706">
            <v>4</v>
          </cell>
          <cell r="S4706">
            <v>0.06</v>
          </cell>
        </row>
        <row r="4707">
          <cell r="G4707" t="str">
            <v>Pasing-Obermenzing</v>
          </cell>
          <cell r="H4707" t="str">
            <v>Private room in home</v>
          </cell>
          <cell r="I4707" t="str">
            <v>Private room</v>
          </cell>
          <cell r="J4707">
            <v>1</v>
          </cell>
          <cell r="K4707">
            <v>108</v>
          </cell>
        </row>
        <row r="4708">
          <cell r="G4708" t="str">
            <v>Feldmoching-Hasenbergl</v>
          </cell>
          <cell r="H4708" t="str">
            <v>Entire rental unit</v>
          </cell>
          <cell r="I4708" t="str">
            <v>Entire home/apt</v>
          </cell>
          <cell r="J4708">
            <v>4</v>
          </cell>
          <cell r="Q4708">
            <v>4.5</v>
          </cell>
          <cell r="S4708">
            <v>0.11</v>
          </cell>
        </row>
        <row r="4709">
          <cell r="G4709" t="str">
            <v>Schwabing-Freimann</v>
          </cell>
          <cell r="H4709" t="str">
            <v>Entire rental unit</v>
          </cell>
          <cell r="I4709" t="str">
            <v>Entire home/apt</v>
          </cell>
          <cell r="J4709">
            <v>2</v>
          </cell>
          <cell r="Q4709">
            <v>4.67</v>
          </cell>
          <cell r="S4709">
            <v>0.41</v>
          </cell>
        </row>
        <row r="4710">
          <cell r="G4710" t="str">
            <v>Thalkirchen-Obersendling-Forstenried-F√ºrstenried-Solln</v>
          </cell>
          <cell r="H4710" t="str">
            <v>Entire condo</v>
          </cell>
          <cell r="I4710" t="str">
            <v>Entire home/apt</v>
          </cell>
          <cell r="J4710">
            <v>2</v>
          </cell>
          <cell r="K4710">
            <v>185</v>
          </cell>
          <cell r="Q4710">
            <v>5</v>
          </cell>
          <cell r="S4710">
            <v>0.11</v>
          </cell>
        </row>
        <row r="4711">
          <cell r="G4711" t="str">
            <v>Schwabing-West</v>
          </cell>
          <cell r="H4711" t="str">
            <v>Entire rental unit</v>
          </cell>
          <cell r="I4711" t="str">
            <v>Entire home/apt</v>
          </cell>
          <cell r="J4711">
            <v>3</v>
          </cell>
          <cell r="Q4711">
            <v>5</v>
          </cell>
          <cell r="S4711">
            <v>0.06</v>
          </cell>
        </row>
        <row r="4712">
          <cell r="G4712" t="str">
            <v>Ludwigsvorstadt-Isarvorstadt</v>
          </cell>
          <cell r="H4712" t="str">
            <v>Entire rental unit</v>
          </cell>
          <cell r="I4712" t="str">
            <v>Entire home/apt</v>
          </cell>
          <cell r="J4712">
            <v>5</v>
          </cell>
          <cell r="K4712">
            <v>450</v>
          </cell>
          <cell r="Q4712">
            <v>5</v>
          </cell>
          <cell r="S4712">
            <v>1.54</v>
          </cell>
        </row>
        <row r="4713">
          <cell r="G4713" t="str">
            <v>Thalkirchen-Obersendling-Forstenried-F√ºrstenried-Solln</v>
          </cell>
          <cell r="H4713" t="str">
            <v>Entire rental unit</v>
          </cell>
          <cell r="I4713" t="str">
            <v>Entire home/apt</v>
          </cell>
          <cell r="J4713">
            <v>4</v>
          </cell>
          <cell r="K4713">
            <v>90</v>
          </cell>
          <cell r="Q4713">
            <v>5</v>
          </cell>
          <cell r="S4713">
            <v>0.06</v>
          </cell>
        </row>
        <row r="4714">
          <cell r="G4714" t="str">
            <v>Altstadt-Lehel</v>
          </cell>
          <cell r="H4714" t="str">
            <v>Entire rental unit</v>
          </cell>
          <cell r="I4714" t="str">
            <v>Entire home/apt</v>
          </cell>
          <cell r="J4714">
            <v>2</v>
          </cell>
          <cell r="K4714">
            <v>678</v>
          </cell>
        </row>
        <row r="4715">
          <cell r="G4715" t="str">
            <v>Ludwigsvorstadt-Isarvorstadt</v>
          </cell>
          <cell r="H4715" t="str">
            <v>Entire rental unit</v>
          </cell>
          <cell r="I4715" t="str">
            <v>Entire home/apt</v>
          </cell>
          <cell r="J4715">
            <v>7</v>
          </cell>
          <cell r="K4715">
            <v>225</v>
          </cell>
          <cell r="Q4715">
            <v>4.8099999999999996</v>
          </cell>
          <cell r="S4715">
            <v>4.03</v>
          </cell>
        </row>
        <row r="4716">
          <cell r="G4716" t="str">
            <v>Laim</v>
          </cell>
          <cell r="H4716" t="str">
            <v>Private room in rental unit</v>
          </cell>
          <cell r="I4716" t="str">
            <v>Private room</v>
          </cell>
          <cell r="J4716">
            <v>1</v>
          </cell>
          <cell r="Q4716">
            <v>5</v>
          </cell>
          <cell r="S4716">
            <v>0.06</v>
          </cell>
        </row>
        <row r="4717">
          <cell r="G4717" t="str">
            <v>Aubing-Lochhausen-Langwied</v>
          </cell>
          <cell r="H4717" t="str">
            <v>Entire home</v>
          </cell>
          <cell r="I4717" t="str">
            <v>Entire home/apt</v>
          </cell>
          <cell r="J4717">
            <v>10</v>
          </cell>
        </row>
        <row r="4718">
          <cell r="G4718" t="str">
            <v>Sendling-Westpark</v>
          </cell>
          <cell r="H4718" t="str">
            <v>Private room in rental unit</v>
          </cell>
          <cell r="I4718" t="str">
            <v>Private room</v>
          </cell>
          <cell r="J4718">
            <v>2</v>
          </cell>
          <cell r="Q4718">
            <v>5</v>
          </cell>
          <cell r="S4718">
            <v>0.11</v>
          </cell>
        </row>
        <row r="4719">
          <cell r="G4719" t="str">
            <v>Schwabing-Freimann</v>
          </cell>
          <cell r="H4719" t="str">
            <v>Private room in rental unit</v>
          </cell>
          <cell r="I4719" t="str">
            <v>Private room</v>
          </cell>
          <cell r="J4719">
            <v>1</v>
          </cell>
          <cell r="K4719">
            <v>55</v>
          </cell>
          <cell r="Q4719">
            <v>5</v>
          </cell>
          <cell r="S4719">
            <v>1.85</v>
          </cell>
        </row>
        <row r="4720">
          <cell r="G4720" t="str">
            <v>Obergiesing</v>
          </cell>
          <cell r="H4720" t="str">
            <v>Entire rental unit</v>
          </cell>
          <cell r="I4720" t="str">
            <v>Entire home/apt</v>
          </cell>
          <cell r="J4720">
            <v>2</v>
          </cell>
          <cell r="Q4720">
            <v>5</v>
          </cell>
          <cell r="S4720">
            <v>0.28000000000000003</v>
          </cell>
        </row>
        <row r="4721">
          <cell r="G4721" t="str">
            <v>Bogenhausen</v>
          </cell>
          <cell r="H4721" t="str">
            <v>Entire rental unit</v>
          </cell>
          <cell r="I4721" t="str">
            <v>Entire home/apt</v>
          </cell>
          <cell r="J4721">
            <v>2</v>
          </cell>
          <cell r="K4721">
            <v>83</v>
          </cell>
          <cell r="Q4721">
            <v>4.5</v>
          </cell>
          <cell r="S4721">
            <v>1.06</v>
          </cell>
        </row>
        <row r="4722">
          <cell r="G4722" t="str">
            <v>Maxvorstadt</v>
          </cell>
          <cell r="H4722" t="str">
            <v>Entire rental unit</v>
          </cell>
          <cell r="I4722" t="str">
            <v>Entire home/apt</v>
          </cell>
          <cell r="J4722">
            <v>4</v>
          </cell>
        </row>
        <row r="4723">
          <cell r="G4723" t="str">
            <v>Thalkirchen-Obersendling-Forstenried-F√ºrstenried-Solln</v>
          </cell>
          <cell r="H4723" t="str">
            <v>Entire rental unit</v>
          </cell>
          <cell r="I4723" t="str">
            <v>Entire home/apt</v>
          </cell>
          <cell r="J4723">
            <v>2</v>
          </cell>
        </row>
        <row r="4724">
          <cell r="G4724" t="str">
            <v>Schwabing-Freimann</v>
          </cell>
          <cell r="H4724" t="str">
            <v>Entire rental unit</v>
          </cell>
          <cell r="I4724" t="str">
            <v>Entire home/apt</v>
          </cell>
          <cell r="J4724">
            <v>5</v>
          </cell>
          <cell r="K4724">
            <v>239</v>
          </cell>
          <cell r="Q4724">
            <v>5</v>
          </cell>
          <cell r="S4724">
            <v>0.89</v>
          </cell>
        </row>
        <row r="4725">
          <cell r="G4725" t="str">
            <v>Schwanthalerh√∂he</v>
          </cell>
          <cell r="H4725" t="str">
            <v>Private room in rental unit</v>
          </cell>
          <cell r="I4725" t="str">
            <v>Private room</v>
          </cell>
          <cell r="J4725">
            <v>2</v>
          </cell>
          <cell r="K4725">
            <v>60</v>
          </cell>
          <cell r="Q4725">
            <v>4.74</v>
          </cell>
          <cell r="S4725">
            <v>3.67</v>
          </cell>
        </row>
        <row r="4726">
          <cell r="G4726" t="str">
            <v>Berg am Laim</v>
          </cell>
          <cell r="H4726" t="str">
            <v>Private room in rental unit</v>
          </cell>
          <cell r="I4726" t="str">
            <v>Private room</v>
          </cell>
          <cell r="J4726">
            <v>1</v>
          </cell>
          <cell r="K4726">
            <v>45</v>
          </cell>
          <cell r="Q4726">
            <v>4.8099999999999996</v>
          </cell>
          <cell r="S4726">
            <v>2.93</v>
          </cell>
        </row>
        <row r="4727">
          <cell r="G4727" t="str">
            <v>Au-Haidhausen</v>
          </cell>
          <cell r="H4727" t="str">
            <v>Entire rental unit</v>
          </cell>
          <cell r="I4727" t="str">
            <v>Entire home/apt</v>
          </cell>
          <cell r="J4727">
            <v>4</v>
          </cell>
        </row>
        <row r="4728">
          <cell r="G4728" t="str">
            <v>Ludwigsvorstadt-Isarvorstadt</v>
          </cell>
          <cell r="H4728" t="str">
            <v>Entire rental unit</v>
          </cell>
          <cell r="I4728" t="str">
            <v>Entire home/apt</v>
          </cell>
          <cell r="J4728">
            <v>14</v>
          </cell>
          <cell r="K4728">
            <v>182</v>
          </cell>
          <cell r="Q4728">
            <v>4.21</v>
          </cell>
          <cell r="S4728">
            <v>3.15</v>
          </cell>
        </row>
        <row r="4729">
          <cell r="G4729" t="str">
            <v>Schwabing-Freimann</v>
          </cell>
          <cell r="H4729" t="str">
            <v>Private room in rental unit</v>
          </cell>
          <cell r="I4729" t="str">
            <v>Private room</v>
          </cell>
          <cell r="J4729">
            <v>2</v>
          </cell>
          <cell r="K4729">
            <v>76</v>
          </cell>
          <cell r="Q4729">
            <v>4.82</v>
          </cell>
          <cell r="S4729">
            <v>4.09</v>
          </cell>
        </row>
        <row r="4730">
          <cell r="G4730" t="str">
            <v>Maxvorstadt</v>
          </cell>
          <cell r="H4730" t="str">
            <v>Entire rental unit</v>
          </cell>
          <cell r="I4730" t="str">
            <v>Entire home/apt</v>
          </cell>
          <cell r="J4730">
            <v>2</v>
          </cell>
          <cell r="K4730">
            <v>160</v>
          </cell>
          <cell r="Q4730">
            <v>5</v>
          </cell>
          <cell r="S4730">
            <v>0.95</v>
          </cell>
        </row>
        <row r="4731">
          <cell r="G4731" t="str">
            <v>Berg am Laim</v>
          </cell>
          <cell r="H4731" t="str">
            <v>Private room in rental unit</v>
          </cell>
          <cell r="I4731" t="str">
            <v>Private room</v>
          </cell>
          <cell r="J4731">
            <v>2</v>
          </cell>
          <cell r="Q4731">
            <v>4.5</v>
          </cell>
          <cell r="S4731">
            <v>0.11</v>
          </cell>
        </row>
        <row r="4732">
          <cell r="G4732" t="str">
            <v>Laim</v>
          </cell>
          <cell r="H4732" t="str">
            <v>Entire rental unit</v>
          </cell>
          <cell r="I4732" t="str">
            <v>Entire home/apt</v>
          </cell>
          <cell r="J4732">
            <v>2</v>
          </cell>
          <cell r="Q4732">
            <v>4</v>
          </cell>
          <cell r="S4732">
            <v>0.06</v>
          </cell>
        </row>
        <row r="4733">
          <cell r="G4733" t="str">
            <v>Ramersdorf-Perlach</v>
          </cell>
          <cell r="H4733" t="str">
            <v>Private room in rental unit</v>
          </cell>
          <cell r="I4733" t="str">
            <v>Private room</v>
          </cell>
          <cell r="J4733">
            <v>2</v>
          </cell>
          <cell r="K4733">
            <v>83</v>
          </cell>
          <cell r="Q4733">
            <v>4</v>
          </cell>
          <cell r="S4733">
            <v>0.44</v>
          </cell>
        </row>
        <row r="4734">
          <cell r="G4734" t="str">
            <v>Ludwigsvorstadt-Isarvorstadt</v>
          </cell>
          <cell r="H4734" t="str">
            <v>Entire rental unit</v>
          </cell>
          <cell r="I4734" t="str">
            <v>Entire home/apt</v>
          </cell>
          <cell r="J4734">
            <v>4</v>
          </cell>
          <cell r="K4734">
            <v>495</v>
          </cell>
          <cell r="Q4734">
            <v>4.57</v>
          </cell>
          <cell r="S4734">
            <v>0.39</v>
          </cell>
        </row>
        <row r="4735">
          <cell r="G4735" t="str">
            <v>Laim</v>
          </cell>
          <cell r="H4735" t="str">
            <v>Entire rental unit</v>
          </cell>
          <cell r="I4735" t="str">
            <v>Entire home/apt</v>
          </cell>
          <cell r="J4735">
            <v>4</v>
          </cell>
          <cell r="K4735">
            <v>378</v>
          </cell>
          <cell r="Q4735">
            <v>3.33</v>
          </cell>
          <cell r="S4735">
            <v>0.52</v>
          </cell>
        </row>
        <row r="4736">
          <cell r="G4736" t="str">
            <v>Ludwigsvorstadt-Isarvorstadt</v>
          </cell>
          <cell r="H4736" t="str">
            <v>Entire rental unit</v>
          </cell>
          <cell r="I4736" t="str">
            <v>Entire home/apt</v>
          </cell>
          <cell r="J4736">
            <v>3</v>
          </cell>
          <cell r="Q4736">
            <v>5</v>
          </cell>
          <cell r="S4736">
            <v>0.11</v>
          </cell>
        </row>
        <row r="4737">
          <cell r="G4737" t="str">
            <v>Maxvorstadt</v>
          </cell>
          <cell r="H4737" t="str">
            <v>Private room in rental unit</v>
          </cell>
          <cell r="I4737" t="str">
            <v>Private room</v>
          </cell>
          <cell r="J4737">
            <v>2</v>
          </cell>
          <cell r="Q4737">
            <v>5</v>
          </cell>
          <cell r="S4737">
            <v>0.17</v>
          </cell>
        </row>
        <row r="4738">
          <cell r="G4738" t="str">
            <v>Ludwigsvorstadt-Isarvorstadt</v>
          </cell>
          <cell r="H4738" t="str">
            <v>Entire rental unit</v>
          </cell>
          <cell r="I4738" t="str">
            <v>Entire home/apt</v>
          </cell>
          <cell r="J4738">
            <v>2</v>
          </cell>
          <cell r="K4738">
            <v>82</v>
          </cell>
          <cell r="Q4738">
            <v>4.8899999999999997</v>
          </cell>
          <cell r="S4738">
            <v>1.93</v>
          </cell>
        </row>
        <row r="4739">
          <cell r="G4739" t="str">
            <v>Obergiesing</v>
          </cell>
          <cell r="H4739" t="str">
            <v>Private room in rental unit</v>
          </cell>
          <cell r="I4739" t="str">
            <v>Private room</v>
          </cell>
          <cell r="J4739">
            <v>2</v>
          </cell>
          <cell r="Q4739">
            <v>5</v>
          </cell>
          <cell r="S4739">
            <v>0.11</v>
          </cell>
        </row>
        <row r="4740">
          <cell r="G4740" t="str">
            <v>Au-Haidhausen</v>
          </cell>
          <cell r="H4740" t="str">
            <v>Private room in rental unit</v>
          </cell>
          <cell r="I4740" t="str">
            <v>Private room</v>
          </cell>
          <cell r="J4740">
            <v>1</v>
          </cell>
          <cell r="K4740">
            <v>59</v>
          </cell>
          <cell r="Q4740">
            <v>4.82</v>
          </cell>
          <cell r="S4740">
            <v>0.94</v>
          </cell>
        </row>
        <row r="4741">
          <cell r="G4741" t="str">
            <v>Ramersdorf-Perlach</v>
          </cell>
          <cell r="H4741" t="str">
            <v>Entire rental unit</v>
          </cell>
          <cell r="I4741" t="str">
            <v>Entire home/apt</v>
          </cell>
          <cell r="J4741">
            <v>1</v>
          </cell>
          <cell r="Q4741">
            <v>4.4000000000000004</v>
          </cell>
          <cell r="S4741">
            <v>0.28000000000000003</v>
          </cell>
        </row>
        <row r="4742">
          <cell r="G4742" t="str">
            <v>Sendling-Westpark</v>
          </cell>
          <cell r="H4742" t="str">
            <v>Shared room in home</v>
          </cell>
          <cell r="I4742" t="str">
            <v>Shared room</v>
          </cell>
          <cell r="J4742">
            <v>1</v>
          </cell>
          <cell r="K4742">
            <v>36</v>
          </cell>
          <cell r="Q4742">
            <v>4.83</v>
          </cell>
          <cell r="S4742">
            <v>0.36</v>
          </cell>
        </row>
        <row r="4743">
          <cell r="G4743" t="str">
            <v>Ludwigsvorstadt-Isarvorstadt</v>
          </cell>
          <cell r="H4743" t="str">
            <v>Entire rental unit</v>
          </cell>
          <cell r="I4743" t="str">
            <v>Entire home/apt</v>
          </cell>
          <cell r="J4743">
            <v>2</v>
          </cell>
          <cell r="K4743">
            <v>94</v>
          </cell>
          <cell r="Q4743">
            <v>5</v>
          </cell>
          <cell r="S4743">
            <v>0.47</v>
          </cell>
        </row>
        <row r="4744">
          <cell r="G4744" t="str">
            <v>Bogenhausen</v>
          </cell>
          <cell r="H4744" t="str">
            <v>Entire condo</v>
          </cell>
          <cell r="I4744" t="str">
            <v>Entire home/apt</v>
          </cell>
          <cell r="J4744">
            <v>2</v>
          </cell>
          <cell r="Q4744">
            <v>4.62</v>
          </cell>
          <cell r="S4744">
            <v>0.73</v>
          </cell>
        </row>
        <row r="4745">
          <cell r="G4745" t="str">
            <v>Ludwigsvorstadt-Isarvorstadt</v>
          </cell>
          <cell r="H4745" t="str">
            <v>Private room in rental unit</v>
          </cell>
          <cell r="I4745" t="str">
            <v>Private room</v>
          </cell>
          <cell r="J4745">
            <v>2</v>
          </cell>
          <cell r="K4745">
            <v>60</v>
          </cell>
          <cell r="Q4745">
            <v>4.74</v>
          </cell>
          <cell r="S4745">
            <v>4.84</v>
          </cell>
        </row>
        <row r="4746">
          <cell r="G4746" t="str">
            <v>Maxvorstadt</v>
          </cell>
          <cell r="H4746" t="str">
            <v>Entire rental unit</v>
          </cell>
          <cell r="I4746" t="str">
            <v>Entire home/apt</v>
          </cell>
          <cell r="J4746">
            <v>2</v>
          </cell>
        </row>
        <row r="4747">
          <cell r="G4747" t="str">
            <v>Sendling</v>
          </cell>
          <cell r="H4747" t="str">
            <v>Private room in rental unit</v>
          </cell>
          <cell r="I4747" t="str">
            <v>Private room</v>
          </cell>
          <cell r="J4747">
            <v>3</v>
          </cell>
          <cell r="K4747">
            <v>250</v>
          </cell>
        </row>
        <row r="4748">
          <cell r="G4748" t="str">
            <v>Maxvorstadt</v>
          </cell>
          <cell r="H4748" t="str">
            <v>Private room in rental unit</v>
          </cell>
          <cell r="I4748" t="str">
            <v>Private room</v>
          </cell>
          <cell r="J4748">
            <v>2</v>
          </cell>
          <cell r="Q4748">
            <v>4.5999999999999996</v>
          </cell>
          <cell r="S4748">
            <v>0.85</v>
          </cell>
        </row>
        <row r="4749">
          <cell r="G4749" t="str">
            <v>Feldmoching-Hasenbergl</v>
          </cell>
          <cell r="H4749" t="str">
            <v>Entire rental unit</v>
          </cell>
          <cell r="I4749" t="str">
            <v>Entire home/apt</v>
          </cell>
          <cell r="J4749">
            <v>6</v>
          </cell>
          <cell r="K4749">
            <v>149</v>
          </cell>
        </row>
        <row r="4750">
          <cell r="G4750" t="str">
            <v>Au-Haidhausen</v>
          </cell>
          <cell r="H4750" t="str">
            <v>Private room in rental unit</v>
          </cell>
          <cell r="I4750" t="str">
            <v>Private room</v>
          </cell>
          <cell r="J4750">
            <v>3</v>
          </cell>
          <cell r="Q4750">
            <v>5</v>
          </cell>
          <cell r="S4750">
            <v>0.06</v>
          </cell>
        </row>
        <row r="4751">
          <cell r="G4751" t="str">
            <v>Ramersdorf-Perlach</v>
          </cell>
          <cell r="H4751" t="str">
            <v>Entire rental unit</v>
          </cell>
          <cell r="I4751" t="str">
            <v>Entire home/apt</v>
          </cell>
          <cell r="J4751">
            <v>2</v>
          </cell>
          <cell r="Q4751">
            <v>4.43</v>
          </cell>
          <cell r="S4751">
            <v>0.78</v>
          </cell>
        </row>
        <row r="4752">
          <cell r="G4752" t="str">
            <v>Sendling-Westpark</v>
          </cell>
          <cell r="H4752" t="str">
            <v>Entire rental unit</v>
          </cell>
          <cell r="I4752" t="str">
            <v>Entire home/apt</v>
          </cell>
          <cell r="J4752">
            <v>2</v>
          </cell>
          <cell r="K4752">
            <v>190</v>
          </cell>
        </row>
        <row r="4753">
          <cell r="G4753" t="str">
            <v>Moosach</v>
          </cell>
          <cell r="H4753" t="str">
            <v>Private room in rental unit</v>
          </cell>
          <cell r="I4753" t="str">
            <v>Private room</v>
          </cell>
          <cell r="J4753">
            <v>2</v>
          </cell>
          <cell r="K4753">
            <v>66</v>
          </cell>
          <cell r="Q4753">
            <v>5</v>
          </cell>
          <cell r="S4753">
            <v>0.28000000000000003</v>
          </cell>
        </row>
        <row r="4754">
          <cell r="G4754" t="str">
            <v>Bogenhausen</v>
          </cell>
          <cell r="H4754" t="str">
            <v>Private room in rental unit</v>
          </cell>
          <cell r="I4754" t="str">
            <v>Private room</v>
          </cell>
          <cell r="J4754">
            <v>1</v>
          </cell>
          <cell r="K4754">
            <v>135</v>
          </cell>
        </row>
        <row r="4755">
          <cell r="G4755" t="str">
            <v>Pasing-Obermenzing</v>
          </cell>
          <cell r="H4755" t="str">
            <v>Private room in rental unit</v>
          </cell>
          <cell r="I4755" t="str">
            <v>Private room</v>
          </cell>
          <cell r="J4755">
            <v>2</v>
          </cell>
          <cell r="K4755">
            <v>114</v>
          </cell>
          <cell r="Q4755">
            <v>4.67</v>
          </cell>
          <cell r="S4755">
            <v>0.17</v>
          </cell>
        </row>
        <row r="4756">
          <cell r="G4756" t="str">
            <v>Au-Haidhausen</v>
          </cell>
          <cell r="H4756" t="str">
            <v>Entire rental unit</v>
          </cell>
          <cell r="I4756" t="str">
            <v>Entire home/apt</v>
          </cell>
          <cell r="J4756">
            <v>3</v>
          </cell>
          <cell r="K4756">
            <v>180</v>
          </cell>
          <cell r="Q4756">
            <v>4.75</v>
          </cell>
          <cell r="S4756">
            <v>1.1599999999999999</v>
          </cell>
        </row>
        <row r="4757">
          <cell r="G4757" t="str">
            <v>Maxvorstadt</v>
          </cell>
          <cell r="H4757" t="str">
            <v>Entire rental unit</v>
          </cell>
          <cell r="I4757" t="str">
            <v>Entire home/apt</v>
          </cell>
          <cell r="J4757">
            <v>2</v>
          </cell>
          <cell r="Q4757">
            <v>4.88</v>
          </cell>
          <cell r="S4757">
            <v>1.78</v>
          </cell>
        </row>
        <row r="4758">
          <cell r="G4758" t="str">
            <v>Laim</v>
          </cell>
          <cell r="H4758" t="str">
            <v>Private room in rental unit</v>
          </cell>
          <cell r="I4758" t="str">
            <v>Private room</v>
          </cell>
          <cell r="J4758">
            <v>2</v>
          </cell>
          <cell r="Q4758">
            <v>5</v>
          </cell>
          <cell r="S4758">
            <v>7.0000000000000007E-2</v>
          </cell>
        </row>
        <row r="4759">
          <cell r="G4759" t="str">
            <v>Schwabing-Freimann</v>
          </cell>
          <cell r="H4759" t="str">
            <v>Private room in rental unit</v>
          </cell>
          <cell r="I4759" t="str">
            <v>Private room</v>
          </cell>
          <cell r="J4759">
            <v>2</v>
          </cell>
          <cell r="Q4759">
            <v>4</v>
          </cell>
          <cell r="S4759">
            <v>0.06</v>
          </cell>
        </row>
        <row r="4760">
          <cell r="G4760" t="str">
            <v>Sendling</v>
          </cell>
          <cell r="H4760" t="str">
            <v>Private room in rental unit</v>
          </cell>
          <cell r="I4760" t="str">
            <v>Private room</v>
          </cell>
          <cell r="J4760">
            <v>1</v>
          </cell>
          <cell r="K4760">
            <v>39</v>
          </cell>
          <cell r="Q4760">
            <v>4.7</v>
          </cell>
          <cell r="S4760">
            <v>0.56999999999999995</v>
          </cell>
        </row>
        <row r="4761">
          <cell r="G4761" t="str">
            <v>Sendling</v>
          </cell>
          <cell r="H4761" t="str">
            <v>Entire rental unit</v>
          </cell>
          <cell r="I4761" t="str">
            <v>Entire home/apt</v>
          </cell>
          <cell r="J4761">
            <v>3</v>
          </cell>
          <cell r="K4761">
            <v>120</v>
          </cell>
          <cell r="Q4761">
            <v>5</v>
          </cell>
          <cell r="S4761">
            <v>0.42</v>
          </cell>
        </row>
        <row r="4762">
          <cell r="G4762" t="str">
            <v>Obergiesing</v>
          </cell>
          <cell r="H4762" t="str">
            <v>Private room in rental unit</v>
          </cell>
          <cell r="I4762" t="str">
            <v>Private room</v>
          </cell>
          <cell r="J4762">
            <v>2</v>
          </cell>
          <cell r="K4762">
            <v>72</v>
          </cell>
          <cell r="Q4762">
            <v>5</v>
          </cell>
          <cell r="S4762">
            <v>0.73</v>
          </cell>
        </row>
        <row r="4763">
          <cell r="G4763" t="str">
            <v>Altstadt-Lehel</v>
          </cell>
          <cell r="H4763" t="str">
            <v>Private room in rental unit</v>
          </cell>
          <cell r="I4763" t="str">
            <v>Private room</v>
          </cell>
          <cell r="J4763">
            <v>2</v>
          </cell>
          <cell r="K4763">
            <v>88</v>
          </cell>
          <cell r="Q4763">
            <v>4.75</v>
          </cell>
          <cell r="S4763">
            <v>3.39</v>
          </cell>
        </row>
        <row r="4764">
          <cell r="G4764" t="str">
            <v>Hadern</v>
          </cell>
          <cell r="H4764" t="str">
            <v>Entire rental unit</v>
          </cell>
          <cell r="I4764" t="str">
            <v>Entire home/apt</v>
          </cell>
          <cell r="J4764">
            <v>5</v>
          </cell>
        </row>
        <row r="4765">
          <cell r="G4765" t="str">
            <v>Moosach</v>
          </cell>
          <cell r="H4765" t="str">
            <v>Entire loft</v>
          </cell>
          <cell r="I4765" t="str">
            <v>Entire home/apt</v>
          </cell>
          <cell r="J4765">
            <v>3</v>
          </cell>
          <cell r="K4765">
            <v>115</v>
          </cell>
          <cell r="Q4765">
            <v>4.63</v>
          </cell>
          <cell r="S4765">
            <v>2.39</v>
          </cell>
        </row>
        <row r="4766">
          <cell r="G4766" t="str">
            <v>Untergiesing-Harlaching</v>
          </cell>
          <cell r="H4766" t="str">
            <v>Entire rental unit</v>
          </cell>
          <cell r="I4766" t="str">
            <v>Entire home/apt</v>
          </cell>
          <cell r="J4766">
            <v>3</v>
          </cell>
          <cell r="K4766">
            <v>125</v>
          </cell>
          <cell r="Q4766">
            <v>4.83</v>
          </cell>
          <cell r="S4766">
            <v>0.6</v>
          </cell>
        </row>
        <row r="4767">
          <cell r="G4767" t="str">
            <v>Bogenhausen</v>
          </cell>
          <cell r="H4767" t="str">
            <v>Private room in rental unit</v>
          </cell>
          <cell r="I4767" t="str">
            <v>Private room</v>
          </cell>
          <cell r="J4767">
            <v>2</v>
          </cell>
          <cell r="K4767">
            <v>100</v>
          </cell>
          <cell r="Q4767">
            <v>5</v>
          </cell>
          <cell r="S4767">
            <v>0.52</v>
          </cell>
        </row>
        <row r="4768">
          <cell r="G4768" t="str">
            <v>Tudering-Riem</v>
          </cell>
          <cell r="H4768" t="str">
            <v>Private room in condo</v>
          </cell>
          <cell r="I4768" t="str">
            <v>Private room</v>
          </cell>
          <cell r="J4768">
            <v>2</v>
          </cell>
          <cell r="K4768">
            <v>63</v>
          </cell>
          <cell r="Q4768">
            <v>4.96</v>
          </cell>
          <cell r="S4768">
            <v>1.47</v>
          </cell>
        </row>
        <row r="4769">
          <cell r="G4769" t="str">
            <v>Maxvorstadt</v>
          </cell>
          <cell r="H4769" t="str">
            <v>Private room in rental unit</v>
          </cell>
          <cell r="I4769" t="str">
            <v>Private room</v>
          </cell>
          <cell r="J4769">
            <v>2</v>
          </cell>
          <cell r="K4769">
            <v>82</v>
          </cell>
          <cell r="Q4769">
            <v>4.96</v>
          </cell>
          <cell r="S4769">
            <v>1.4</v>
          </cell>
        </row>
        <row r="4770">
          <cell r="G4770" t="str">
            <v>Untergiesing-Harlaching</v>
          </cell>
          <cell r="H4770" t="str">
            <v>Entire rental unit</v>
          </cell>
          <cell r="I4770" t="str">
            <v>Entire home/apt</v>
          </cell>
          <cell r="J4770">
            <v>2</v>
          </cell>
          <cell r="K4770">
            <v>149</v>
          </cell>
          <cell r="Q4770">
            <v>5</v>
          </cell>
          <cell r="S4770">
            <v>0.38</v>
          </cell>
        </row>
        <row r="4771">
          <cell r="G4771" t="str">
            <v>Bogenhausen</v>
          </cell>
          <cell r="H4771" t="str">
            <v>Entire rental unit</v>
          </cell>
          <cell r="I4771" t="str">
            <v>Entire home/apt</v>
          </cell>
          <cell r="J4771">
            <v>4</v>
          </cell>
          <cell r="K4771">
            <v>250</v>
          </cell>
          <cell r="Q4771">
            <v>4.88</v>
          </cell>
          <cell r="S4771">
            <v>0.46</v>
          </cell>
        </row>
        <row r="4772">
          <cell r="G4772" t="str">
            <v>Schwanthalerh√∂he</v>
          </cell>
          <cell r="H4772" t="str">
            <v>Entire rental unit</v>
          </cell>
          <cell r="I4772" t="str">
            <v>Entire home/apt</v>
          </cell>
          <cell r="J4772">
            <v>2</v>
          </cell>
          <cell r="Q4772">
            <v>5</v>
          </cell>
          <cell r="S4772">
            <v>0.47</v>
          </cell>
        </row>
        <row r="4773">
          <cell r="G4773" t="str">
            <v>Thalkirchen-Obersendling-Forstenried-F√ºrstenried-Solln</v>
          </cell>
          <cell r="H4773" t="str">
            <v>Entire rental unit</v>
          </cell>
          <cell r="I4773" t="str">
            <v>Entire home/apt</v>
          </cell>
          <cell r="J4773">
            <v>2</v>
          </cell>
          <cell r="K4773">
            <v>250</v>
          </cell>
          <cell r="Q4773">
            <v>5</v>
          </cell>
          <cell r="S4773">
            <v>0.22</v>
          </cell>
        </row>
        <row r="4774">
          <cell r="G4774" t="str">
            <v>Ludwigsvorstadt-Isarvorstadt</v>
          </cell>
          <cell r="H4774" t="str">
            <v>Entire rental unit</v>
          </cell>
          <cell r="I4774" t="str">
            <v>Entire home/apt</v>
          </cell>
          <cell r="J4774">
            <v>3</v>
          </cell>
          <cell r="K4774">
            <v>75</v>
          </cell>
          <cell r="Q4774">
            <v>5</v>
          </cell>
          <cell r="S4774">
            <v>0.13</v>
          </cell>
        </row>
        <row r="4775">
          <cell r="G4775" t="str">
            <v>Milbertshofen-Am Hart</v>
          </cell>
          <cell r="H4775" t="str">
            <v>Entire rental unit</v>
          </cell>
          <cell r="I4775" t="str">
            <v>Entire home/apt</v>
          </cell>
          <cell r="J4775">
            <v>4</v>
          </cell>
          <cell r="K4775">
            <v>64</v>
          </cell>
          <cell r="Q4775">
            <v>5</v>
          </cell>
          <cell r="S4775">
            <v>0.06</v>
          </cell>
        </row>
        <row r="4776">
          <cell r="G4776" t="str">
            <v>Hadern</v>
          </cell>
          <cell r="H4776" t="str">
            <v>Entire rental unit</v>
          </cell>
          <cell r="I4776" t="str">
            <v>Entire home/apt</v>
          </cell>
          <cell r="J4776">
            <v>6</v>
          </cell>
          <cell r="K4776">
            <v>300</v>
          </cell>
        </row>
        <row r="4777">
          <cell r="G4777" t="str">
            <v>Neuhausen-Nymphenburg</v>
          </cell>
          <cell r="H4777" t="str">
            <v>Entire rental unit</v>
          </cell>
          <cell r="I4777" t="str">
            <v>Entire home/apt</v>
          </cell>
          <cell r="J4777">
            <v>2</v>
          </cell>
          <cell r="K4777">
            <v>79</v>
          </cell>
          <cell r="Q4777">
            <v>3</v>
          </cell>
          <cell r="S4777">
            <v>0.34</v>
          </cell>
        </row>
        <row r="4778">
          <cell r="G4778" t="str">
            <v>Untergiesing-Harlaching</v>
          </cell>
          <cell r="H4778" t="str">
            <v>Private room in rental unit</v>
          </cell>
          <cell r="I4778" t="str">
            <v>Private room</v>
          </cell>
          <cell r="J4778">
            <v>4</v>
          </cell>
          <cell r="K4778">
            <v>171</v>
          </cell>
          <cell r="Q4778">
            <v>4.9000000000000004</v>
          </cell>
          <cell r="S4778">
            <v>1.32</v>
          </cell>
        </row>
        <row r="4779">
          <cell r="G4779" t="str">
            <v>Maxvorstadt</v>
          </cell>
          <cell r="H4779" t="str">
            <v>Entire rental unit</v>
          </cell>
          <cell r="I4779" t="str">
            <v>Entire home/apt</v>
          </cell>
          <cell r="J4779">
            <v>6</v>
          </cell>
          <cell r="Q4779">
            <v>4.92</v>
          </cell>
          <cell r="S4779">
            <v>0.71</v>
          </cell>
        </row>
        <row r="4780">
          <cell r="G4780" t="str">
            <v>Ludwigsvorstadt-Isarvorstadt</v>
          </cell>
          <cell r="H4780" t="str">
            <v>Private room in rental unit</v>
          </cell>
          <cell r="I4780" t="str">
            <v>Private room</v>
          </cell>
          <cell r="J4780">
            <v>2</v>
          </cell>
          <cell r="Q4780">
            <v>5</v>
          </cell>
          <cell r="S4780">
            <v>0.35</v>
          </cell>
        </row>
        <row r="4781">
          <cell r="G4781" t="str">
            <v>Au-Haidhausen</v>
          </cell>
          <cell r="H4781" t="str">
            <v>Private room in rental unit</v>
          </cell>
          <cell r="I4781" t="str">
            <v>Private room</v>
          </cell>
          <cell r="J4781">
            <v>1</v>
          </cell>
          <cell r="Q4781">
            <v>5</v>
          </cell>
          <cell r="S4781">
            <v>0.12</v>
          </cell>
        </row>
        <row r="4782">
          <cell r="G4782" t="str">
            <v>Au-Haidhausen</v>
          </cell>
          <cell r="H4782" t="str">
            <v>Entire rental unit</v>
          </cell>
          <cell r="I4782" t="str">
            <v>Entire home/apt</v>
          </cell>
          <cell r="J4782">
            <v>5</v>
          </cell>
          <cell r="K4782">
            <v>527</v>
          </cell>
          <cell r="Q4782">
            <v>4.93</v>
          </cell>
          <cell r="S4782">
            <v>0.99</v>
          </cell>
        </row>
        <row r="4783">
          <cell r="G4783" t="str">
            <v>Tudering-Riem</v>
          </cell>
          <cell r="H4783" t="str">
            <v>Private room in condo</v>
          </cell>
          <cell r="I4783" t="str">
            <v>Private room</v>
          </cell>
          <cell r="J4783">
            <v>1</v>
          </cell>
          <cell r="K4783">
            <v>150</v>
          </cell>
          <cell r="Q4783">
            <v>4.83</v>
          </cell>
          <cell r="S4783">
            <v>1.36</v>
          </cell>
        </row>
        <row r="4784">
          <cell r="G4784" t="str">
            <v>Milbertshofen-Am Hart</v>
          </cell>
          <cell r="H4784" t="str">
            <v>Entire rental unit</v>
          </cell>
          <cell r="I4784" t="str">
            <v>Entire home/apt</v>
          </cell>
          <cell r="J4784">
            <v>2</v>
          </cell>
          <cell r="K4784">
            <v>49</v>
          </cell>
          <cell r="Q4784">
            <v>3.67</v>
          </cell>
          <cell r="S4784">
            <v>0.4</v>
          </cell>
        </row>
        <row r="4785">
          <cell r="G4785" t="str">
            <v>Schwabing-West</v>
          </cell>
          <cell r="H4785" t="str">
            <v>Private room in rental unit</v>
          </cell>
          <cell r="I4785" t="str">
            <v>Private room</v>
          </cell>
          <cell r="J4785">
            <v>2</v>
          </cell>
          <cell r="K4785">
            <v>60</v>
          </cell>
          <cell r="Q4785">
            <v>4.8099999999999996</v>
          </cell>
          <cell r="S4785">
            <v>1.94</v>
          </cell>
        </row>
        <row r="4786">
          <cell r="G4786" t="str">
            <v>Maxvorstadt</v>
          </cell>
          <cell r="H4786" t="str">
            <v>Entire rental unit</v>
          </cell>
          <cell r="I4786" t="str">
            <v>Entire home/apt</v>
          </cell>
          <cell r="J4786">
            <v>2</v>
          </cell>
          <cell r="Q4786">
            <v>4.67</v>
          </cell>
          <cell r="S4786">
            <v>0.2</v>
          </cell>
        </row>
        <row r="4787">
          <cell r="G4787" t="str">
            <v>Altstadt-Lehel</v>
          </cell>
          <cell r="H4787" t="str">
            <v>Entire rental unit</v>
          </cell>
          <cell r="I4787" t="str">
            <v>Entire home/apt</v>
          </cell>
          <cell r="J4787">
            <v>3</v>
          </cell>
          <cell r="K4787">
            <v>260</v>
          </cell>
          <cell r="Q4787">
            <v>4.88</v>
          </cell>
          <cell r="S4787">
            <v>1.03</v>
          </cell>
        </row>
        <row r="4788">
          <cell r="G4788" t="str">
            <v>Au-Haidhausen</v>
          </cell>
          <cell r="H4788" t="str">
            <v>Entire rental unit</v>
          </cell>
          <cell r="I4788" t="str">
            <v>Entire home/apt</v>
          </cell>
          <cell r="J4788">
            <v>8</v>
          </cell>
          <cell r="K4788">
            <v>531</v>
          </cell>
          <cell r="Q4788">
            <v>4.9000000000000004</v>
          </cell>
          <cell r="S4788">
            <v>2.83</v>
          </cell>
        </row>
        <row r="4789">
          <cell r="G4789" t="str">
            <v>Obergiesing</v>
          </cell>
          <cell r="H4789" t="str">
            <v>Entire rental unit</v>
          </cell>
          <cell r="I4789" t="str">
            <v>Entire home/apt</v>
          </cell>
          <cell r="J4789">
            <v>4</v>
          </cell>
          <cell r="K4789">
            <v>89</v>
          </cell>
          <cell r="Q4789">
            <v>4.4000000000000004</v>
          </cell>
          <cell r="S4789">
            <v>2.99</v>
          </cell>
        </row>
        <row r="4790">
          <cell r="G4790" t="str">
            <v>Schwabing-Freimann</v>
          </cell>
          <cell r="H4790" t="str">
            <v>Entire rental unit</v>
          </cell>
          <cell r="I4790" t="str">
            <v>Entire home/apt</v>
          </cell>
          <cell r="J4790">
            <v>2</v>
          </cell>
          <cell r="K4790">
            <v>86</v>
          </cell>
          <cell r="Q4790">
            <v>4.8600000000000003</v>
          </cell>
          <cell r="S4790">
            <v>0.45</v>
          </cell>
        </row>
        <row r="4791">
          <cell r="G4791" t="str">
            <v>Pasing-Obermenzing</v>
          </cell>
          <cell r="H4791" t="str">
            <v>Entire rental unit</v>
          </cell>
          <cell r="I4791" t="str">
            <v>Entire home/apt</v>
          </cell>
          <cell r="J4791">
            <v>4</v>
          </cell>
          <cell r="K4791">
            <v>180</v>
          </cell>
          <cell r="Q4791">
            <v>5</v>
          </cell>
          <cell r="S4791">
            <v>1.29</v>
          </cell>
        </row>
        <row r="4792">
          <cell r="G4792" t="str">
            <v>Feldmoching-Hasenbergl</v>
          </cell>
          <cell r="H4792" t="str">
            <v>Entire rental unit</v>
          </cell>
          <cell r="I4792" t="str">
            <v>Entire home/apt</v>
          </cell>
          <cell r="J4792">
            <v>2</v>
          </cell>
          <cell r="K4792">
            <v>99</v>
          </cell>
          <cell r="Q4792">
            <v>5</v>
          </cell>
          <cell r="S4792">
            <v>0.3</v>
          </cell>
        </row>
        <row r="4793">
          <cell r="G4793" t="str">
            <v>Aubing-Lochhausen-Langwied</v>
          </cell>
          <cell r="H4793" t="str">
            <v>Private room in condo</v>
          </cell>
          <cell r="I4793" t="str">
            <v>Private room</v>
          </cell>
          <cell r="J4793">
            <v>1</v>
          </cell>
          <cell r="K4793">
            <v>47</v>
          </cell>
          <cell r="Q4793">
            <v>4.99</v>
          </cell>
          <cell r="S4793">
            <v>5.0599999999999996</v>
          </cell>
        </row>
        <row r="4794">
          <cell r="G4794" t="str">
            <v>Schwabing-West</v>
          </cell>
          <cell r="H4794" t="str">
            <v>Entire rental unit</v>
          </cell>
          <cell r="I4794" t="str">
            <v>Entire home/apt</v>
          </cell>
          <cell r="J4794">
            <v>3</v>
          </cell>
          <cell r="Q4794">
            <v>5</v>
          </cell>
          <cell r="S4794">
            <v>7.0000000000000007E-2</v>
          </cell>
        </row>
        <row r="4795">
          <cell r="G4795" t="str">
            <v>Sendling-Westpark</v>
          </cell>
          <cell r="H4795" t="str">
            <v>Entire rental unit</v>
          </cell>
          <cell r="I4795" t="str">
            <v>Entire home/apt</v>
          </cell>
          <cell r="J4795">
            <v>2</v>
          </cell>
          <cell r="Q4795">
            <v>4.75</v>
          </cell>
          <cell r="S4795">
            <v>0.56999999999999995</v>
          </cell>
        </row>
        <row r="4796">
          <cell r="G4796" t="str">
            <v>Pasing-Obermenzing</v>
          </cell>
          <cell r="H4796" t="str">
            <v>Entire rental unit</v>
          </cell>
          <cell r="I4796" t="str">
            <v>Entire home/apt</v>
          </cell>
          <cell r="J4796">
            <v>4</v>
          </cell>
          <cell r="K4796">
            <v>180</v>
          </cell>
        </row>
        <row r="4797">
          <cell r="G4797" t="str">
            <v>Milbertshofen-Am Hart</v>
          </cell>
          <cell r="H4797" t="str">
            <v>Private room in rental unit</v>
          </cell>
          <cell r="I4797" t="str">
            <v>Private room</v>
          </cell>
          <cell r="J4797">
            <v>4</v>
          </cell>
          <cell r="K4797">
            <v>111</v>
          </cell>
        </row>
        <row r="4798">
          <cell r="G4798" t="str">
            <v>Tudering-Riem</v>
          </cell>
          <cell r="H4798" t="str">
            <v>Entire rental unit</v>
          </cell>
          <cell r="I4798" t="str">
            <v>Entire home/apt</v>
          </cell>
          <cell r="J4798">
            <v>2</v>
          </cell>
          <cell r="K4798">
            <v>54</v>
          </cell>
          <cell r="Q4798">
            <v>4.84</v>
          </cell>
          <cell r="S4798">
            <v>3.08</v>
          </cell>
        </row>
        <row r="4799">
          <cell r="G4799" t="str">
            <v>Ludwigsvorstadt-Isarvorstadt</v>
          </cell>
          <cell r="H4799" t="str">
            <v>Entire rental unit</v>
          </cell>
          <cell r="I4799" t="str">
            <v>Entire home/apt</v>
          </cell>
          <cell r="J4799">
            <v>3</v>
          </cell>
          <cell r="K4799">
            <v>350</v>
          </cell>
          <cell r="Q4799">
            <v>4.5</v>
          </cell>
          <cell r="S4799">
            <v>0.15</v>
          </cell>
        </row>
        <row r="4800">
          <cell r="G4800" t="str">
            <v>Ludwigsvorstadt-Isarvorstadt</v>
          </cell>
          <cell r="H4800" t="str">
            <v>Private room in rental unit</v>
          </cell>
          <cell r="I4800" t="str">
            <v>Private room</v>
          </cell>
          <cell r="J4800">
            <v>2</v>
          </cell>
          <cell r="K4800">
            <v>195</v>
          </cell>
        </row>
        <row r="4801">
          <cell r="G4801" t="str">
            <v>Ludwigsvorstadt-Isarvorstadt</v>
          </cell>
          <cell r="H4801" t="str">
            <v>Private room in rental unit</v>
          </cell>
          <cell r="I4801" t="str">
            <v>Private room</v>
          </cell>
          <cell r="J4801">
            <v>2</v>
          </cell>
          <cell r="K4801">
            <v>179</v>
          </cell>
        </row>
        <row r="4802">
          <cell r="G4802" t="str">
            <v>Ludwigsvorstadt-Isarvorstadt</v>
          </cell>
          <cell r="H4802" t="str">
            <v>Entire rental unit</v>
          </cell>
          <cell r="I4802" t="str">
            <v>Entire home/apt</v>
          </cell>
          <cell r="J4802">
            <v>5</v>
          </cell>
          <cell r="K4802">
            <v>315</v>
          </cell>
          <cell r="Q4802">
            <v>4.67</v>
          </cell>
          <cell r="S4802">
            <v>2.73</v>
          </cell>
        </row>
        <row r="4803">
          <cell r="G4803" t="str">
            <v>Ludwigsvorstadt-Isarvorstadt</v>
          </cell>
          <cell r="H4803" t="str">
            <v>Entire rental unit</v>
          </cell>
          <cell r="I4803" t="str">
            <v>Entire home/apt</v>
          </cell>
          <cell r="J4803">
            <v>5</v>
          </cell>
          <cell r="K4803">
            <v>299</v>
          </cell>
          <cell r="Q4803">
            <v>4.72</v>
          </cell>
          <cell r="S4803">
            <v>2.85</v>
          </cell>
        </row>
        <row r="4804">
          <cell r="G4804" t="str">
            <v>Ludwigsvorstadt-Isarvorstadt</v>
          </cell>
          <cell r="H4804" t="str">
            <v>Private room in rental unit</v>
          </cell>
          <cell r="I4804" t="str">
            <v>Private room</v>
          </cell>
          <cell r="J4804">
            <v>2</v>
          </cell>
          <cell r="K4804">
            <v>144</v>
          </cell>
          <cell r="Q4804">
            <v>5</v>
          </cell>
          <cell r="S4804">
            <v>0.85</v>
          </cell>
        </row>
        <row r="4805">
          <cell r="G4805" t="str">
            <v>Ludwigsvorstadt-Isarvorstadt</v>
          </cell>
          <cell r="H4805" t="str">
            <v>Private room in rental unit</v>
          </cell>
          <cell r="I4805" t="str">
            <v>Private room</v>
          </cell>
          <cell r="J4805">
            <v>2</v>
          </cell>
          <cell r="K4805">
            <v>117</v>
          </cell>
          <cell r="Q4805">
            <v>4.6900000000000004</v>
          </cell>
          <cell r="S4805">
            <v>1.7</v>
          </cell>
        </row>
        <row r="4806">
          <cell r="G4806" t="str">
            <v>Ludwigsvorstadt-Isarvorstadt</v>
          </cell>
          <cell r="H4806" t="str">
            <v>Private room in rental unit</v>
          </cell>
          <cell r="I4806" t="str">
            <v>Private room</v>
          </cell>
          <cell r="J4806">
            <v>1</v>
          </cell>
          <cell r="Q4806">
            <v>4.4000000000000004</v>
          </cell>
          <cell r="S4806">
            <v>0.99</v>
          </cell>
        </row>
        <row r="4807">
          <cell r="G4807" t="str">
            <v>Ludwigsvorstadt-Isarvorstadt</v>
          </cell>
          <cell r="H4807" t="str">
            <v>Private room in rental unit</v>
          </cell>
          <cell r="I4807" t="str">
            <v>Private room</v>
          </cell>
          <cell r="J4807">
            <v>2</v>
          </cell>
          <cell r="K4807">
            <v>153</v>
          </cell>
          <cell r="Q4807">
            <v>4.67</v>
          </cell>
          <cell r="S4807">
            <v>1.19</v>
          </cell>
        </row>
        <row r="4808">
          <cell r="G4808" t="str">
            <v>Ludwigsvorstadt-Isarvorstadt</v>
          </cell>
          <cell r="H4808" t="str">
            <v>Entire rental unit</v>
          </cell>
          <cell r="I4808" t="str">
            <v>Entire home/apt</v>
          </cell>
          <cell r="J4808">
            <v>5</v>
          </cell>
          <cell r="K4808">
            <v>315</v>
          </cell>
          <cell r="Q4808">
            <v>4.95</v>
          </cell>
          <cell r="S4808">
            <v>2.5299999999999998</v>
          </cell>
        </row>
        <row r="4809">
          <cell r="G4809" t="str">
            <v>Ludwigsvorstadt-Isarvorstadt</v>
          </cell>
          <cell r="H4809" t="str">
            <v>Entire rental unit</v>
          </cell>
          <cell r="I4809" t="str">
            <v>Entire home/apt</v>
          </cell>
          <cell r="J4809">
            <v>2</v>
          </cell>
          <cell r="K4809">
            <v>117</v>
          </cell>
          <cell r="Q4809">
            <v>5</v>
          </cell>
          <cell r="S4809">
            <v>0.54</v>
          </cell>
        </row>
        <row r="4810">
          <cell r="G4810" t="str">
            <v>Ludwigsvorstadt-Isarvorstadt</v>
          </cell>
          <cell r="H4810" t="str">
            <v>Entire rental unit</v>
          </cell>
          <cell r="I4810" t="str">
            <v>Entire home/apt</v>
          </cell>
          <cell r="J4810">
            <v>5</v>
          </cell>
          <cell r="K4810">
            <v>405</v>
          </cell>
          <cell r="Q4810">
            <v>4.33</v>
          </cell>
          <cell r="S4810">
            <v>0.42</v>
          </cell>
        </row>
        <row r="4811">
          <cell r="G4811" t="str">
            <v>Ludwigsvorstadt-Isarvorstadt</v>
          </cell>
          <cell r="H4811" t="str">
            <v>Private room in rental unit</v>
          </cell>
          <cell r="I4811" t="str">
            <v>Private room</v>
          </cell>
          <cell r="J4811">
            <v>2</v>
          </cell>
          <cell r="K4811">
            <v>154</v>
          </cell>
          <cell r="Q4811">
            <v>5</v>
          </cell>
          <cell r="S4811">
            <v>0.15</v>
          </cell>
        </row>
        <row r="4812">
          <cell r="G4812" t="str">
            <v>Neuhausen-Nymphenburg</v>
          </cell>
          <cell r="H4812" t="str">
            <v>Private room in rental unit</v>
          </cell>
          <cell r="I4812" t="str">
            <v>Private room</v>
          </cell>
          <cell r="J4812">
            <v>2</v>
          </cell>
          <cell r="K4812">
            <v>34</v>
          </cell>
          <cell r="Q4812">
            <v>5</v>
          </cell>
          <cell r="S4812">
            <v>4</v>
          </cell>
        </row>
        <row r="4813">
          <cell r="G4813" t="str">
            <v>Altstadt-Lehel</v>
          </cell>
          <cell r="H4813" t="str">
            <v>Private room in rental unit</v>
          </cell>
          <cell r="I4813" t="str">
            <v>Private room</v>
          </cell>
          <cell r="J4813">
            <v>2</v>
          </cell>
          <cell r="K4813">
            <v>195</v>
          </cell>
          <cell r="Q4813">
            <v>4.38</v>
          </cell>
          <cell r="S4813">
            <v>0.52</v>
          </cell>
        </row>
        <row r="4814">
          <cell r="G4814" t="str">
            <v>Neuhausen-Nymphenburg</v>
          </cell>
          <cell r="H4814" t="str">
            <v>Entire rental unit</v>
          </cell>
          <cell r="I4814" t="str">
            <v>Entire home/apt</v>
          </cell>
          <cell r="J4814">
            <v>3</v>
          </cell>
          <cell r="Q4814">
            <v>5</v>
          </cell>
          <cell r="S4814">
            <v>0.2</v>
          </cell>
        </row>
        <row r="4815">
          <cell r="G4815" t="str">
            <v>Maxvorstadt</v>
          </cell>
          <cell r="H4815" t="str">
            <v>Entire rental unit</v>
          </cell>
          <cell r="I4815" t="str">
            <v>Entire home/apt</v>
          </cell>
          <cell r="J4815">
            <v>6</v>
          </cell>
          <cell r="Q4815">
            <v>5</v>
          </cell>
          <cell r="S4815">
            <v>0.88</v>
          </cell>
        </row>
        <row r="4816">
          <cell r="G4816" t="str">
            <v>Thalkirchen-Obersendling-Forstenried-F√ºrstenried-Solln</v>
          </cell>
          <cell r="H4816" t="str">
            <v>Entire rental unit</v>
          </cell>
          <cell r="I4816" t="str">
            <v>Entire home/apt</v>
          </cell>
          <cell r="J4816">
            <v>2</v>
          </cell>
          <cell r="K4816">
            <v>62</v>
          </cell>
        </row>
        <row r="4817">
          <cell r="G4817" t="str">
            <v>Tudering-Riem</v>
          </cell>
          <cell r="H4817" t="str">
            <v>Entire rental unit</v>
          </cell>
          <cell r="I4817" t="str">
            <v>Entire home/apt</v>
          </cell>
          <cell r="J4817">
            <v>4</v>
          </cell>
          <cell r="Q4817">
            <v>5</v>
          </cell>
          <cell r="S4817">
            <v>0.31</v>
          </cell>
        </row>
        <row r="4818">
          <cell r="G4818" t="str">
            <v>Schwanthalerh√∂he</v>
          </cell>
          <cell r="H4818" t="str">
            <v>Entire loft</v>
          </cell>
          <cell r="I4818" t="str">
            <v>Entire home/apt</v>
          </cell>
          <cell r="J4818">
            <v>6</v>
          </cell>
          <cell r="K4818">
            <v>540</v>
          </cell>
          <cell r="Q4818">
            <v>5</v>
          </cell>
          <cell r="S4818">
            <v>0.46</v>
          </cell>
        </row>
        <row r="4819">
          <cell r="G4819" t="str">
            <v>Neuhausen-Nymphenburg</v>
          </cell>
          <cell r="H4819" t="str">
            <v>Entire rental unit</v>
          </cell>
          <cell r="I4819" t="str">
            <v>Entire home/apt</v>
          </cell>
          <cell r="J4819">
            <v>2</v>
          </cell>
          <cell r="K4819">
            <v>49</v>
          </cell>
          <cell r="Q4819">
            <v>4.6500000000000004</v>
          </cell>
          <cell r="S4819">
            <v>1.2</v>
          </cell>
        </row>
        <row r="4820">
          <cell r="G4820" t="str">
            <v>Neuhausen-Nymphenburg</v>
          </cell>
          <cell r="H4820" t="str">
            <v>Entire serviced apartment</v>
          </cell>
          <cell r="I4820" t="str">
            <v>Entire home/apt</v>
          </cell>
          <cell r="J4820">
            <v>2</v>
          </cell>
          <cell r="K4820">
            <v>77</v>
          </cell>
          <cell r="Q4820">
            <v>4</v>
          </cell>
          <cell r="S4820">
            <v>0.14000000000000001</v>
          </cell>
        </row>
        <row r="4821">
          <cell r="G4821" t="str">
            <v>Neuhausen-Nymphenburg</v>
          </cell>
          <cell r="H4821" t="str">
            <v>Entire serviced apartment</v>
          </cell>
          <cell r="I4821" t="str">
            <v>Entire home/apt</v>
          </cell>
          <cell r="J4821">
            <v>2</v>
          </cell>
          <cell r="K4821">
            <v>67</v>
          </cell>
          <cell r="Q4821">
            <v>5</v>
          </cell>
          <cell r="S4821">
            <v>0.18</v>
          </cell>
        </row>
        <row r="4822">
          <cell r="G4822" t="str">
            <v>Thalkirchen-Obersendling-Forstenried-F√ºrstenried-Solln</v>
          </cell>
          <cell r="H4822" t="str">
            <v>Private room in rental unit</v>
          </cell>
          <cell r="I4822" t="str">
            <v>Private room</v>
          </cell>
          <cell r="J4822">
            <v>3</v>
          </cell>
          <cell r="K4822">
            <v>100</v>
          </cell>
        </row>
        <row r="4823">
          <cell r="G4823" t="str">
            <v>Schwabing-Freimann</v>
          </cell>
          <cell r="H4823" t="str">
            <v>Entire rental unit</v>
          </cell>
          <cell r="I4823" t="str">
            <v>Entire home/apt</v>
          </cell>
          <cell r="J4823">
            <v>4</v>
          </cell>
        </row>
        <row r="4824">
          <cell r="G4824" t="str">
            <v>Thalkirchen-Obersendling-Forstenried-F√ºrstenried-Solln</v>
          </cell>
          <cell r="H4824" t="str">
            <v>Entire rental unit</v>
          </cell>
          <cell r="I4824" t="str">
            <v>Entire home/apt</v>
          </cell>
          <cell r="J4824">
            <v>2</v>
          </cell>
          <cell r="K4824">
            <v>84</v>
          </cell>
          <cell r="Q4824">
            <v>4.99</v>
          </cell>
          <cell r="S4824">
            <v>5.57</v>
          </cell>
        </row>
        <row r="4825">
          <cell r="G4825" t="str">
            <v>Au-Haidhausen</v>
          </cell>
          <cell r="H4825" t="str">
            <v>Entire rental unit</v>
          </cell>
          <cell r="I4825" t="str">
            <v>Entire home/apt</v>
          </cell>
          <cell r="J4825">
            <v>3</v>
          </cell>
        </row>
        <row r="4826">
          <cell r="G4826" t="str">
            <v>Neuhausen-Nymphenburg</v>
          </cell>
          <cell r="H4826" t="str">
            <v>Private room in rental unit</v>
          </cell>
          <cell r="I4826" t="str">
            <v>Private room</v>
          </cell>
          <cell r="J4826">
            <v>2</v>
          </cell>
          <cell r="K4826">
            <v>95</v>
          </cell>
          <cell r="Q4826">
            <v>5</v>
          </cell>
          <cell r="S4826">
            <v>0.52</v>
          </cell>
        </row>
        <row r="4827">
          <cell r="G4827" t="str">
            <v>Neuhausen-Nymphenburg</v>
          </cell>
          <cell r="H4827" t="str">
            <v>Entire rental unit</v>
          </cell>
          <cell r="I4827" t="str">
            <v>Entire home/apt</v>
          </cell>
          <cell r="J4827">
            <v>2</v>
          </cell>
        </row>
        <row r="4828">
          <cell r="G4828" t="str">
            <v>Maxvorstadt</v>
          </cell>
          <cell r="H4828" t="str">
            <v>Private room in rental unit</v>
          </cell>
          <cell r="I4828" t="str">
            <v>Private room</v>
          </cell>
          <cell r="J4828">
            <v>1</v>
          </cell>
        </row>
        <row r="4829">
          <cell r="G4829" t="str">
            <v>Laim</v>
          </cell>
          <cell r="H4829" t="str">
            <v>Entire rental unit</v>
          </cell>
          <cell r="I4829" t="str">
            <v>Entire home/apt</v>
          </cell>
          <cell r="J4829">
            <v>4</v>
          </cell>
          <cell r="K4829">
            <v>73</v>
          </cell>
          <cell r="Q4829">
            <v>4.1900000000000004</v>
          </cell>
          <cell r="S4829">
            <v>1.99</v>
          </cell>
        </row>
        <row r="4830">
          <cell r="G4830" t="str">
            <v>Laim</v>
          </cell>
          <cell r="H4830" t="str">
            <v>Entire rental unit</v>
          </cell>
          <cell r="I4830" t="str">
            <v>Entire home/apt</v>
          </cell>
          <cell r="J4830">
            <v>11</v>
          </cell>
          <cell r="K4830">
            <v>143</v>
          </cell>
          <cell r="Q4830">
            <v>4.05</v>
          </cell>
          <cell r="S4830">
            <v>1.35</v>
          </cell>
        </row>
        <row r="4831">
          <cell r="G4831" t="str">
            <v>Laim</v>
          </cell>
          <cell r="H4831" t="str">
            <v>Entire rental unit</v>
          </cell>
          <cell r="I4831" t="str">
            <v>Entire home/apt</v>
          </cell>
          <cell r="J4831">
            <v>3</v>
          </cell>
          <cell r="K4831">
            <v>67</v>
          </cell>
          <cell r="Q4831">
            <v>4.3499999999999996</v>
          </cell>
          <cell r="S4831">
            <v>3.37</v>
          </cell>
        </row>
        <row r="4832">
          <cell r="G4832" t="str">
            <v>Laim</v>
          </cell>
          <cell r="H4832" t="str">
            <v>Entire rental unit</v>
          </cell>
          <cell r="I4832" t="str">
            <v>Entire home/apt</v>
          </cell>
          <cell r="J4832">
            <v>2</v>
          </cell>
          <cell r="K4832">
            <v>61</v>
          </cell>
          <cell r="Q4832">
            <v>4.7</v>
          </cell>
          <cell r="S4832">
            <v>0.62</v>
          </cell>
        </row>
        <row r="4833">
          <cell r="G4833" t="str">
            <v>Neuhausen-Nymphenburg</v>
          </cell>
          <cell r="H4833" t="str">
            <v>Entire rental unit</v>
          </cell>
          <cell r="I4833" t="str">
            <v>Entire home/apt</v>
          </cell>
          <cell r="J4833">
            <v>2</v>
          </cell>
          <cell r="Q4833">
            <v>5</v>
          </cell>
          <cell r="S4833">
            <v>0.15</v>
          </cell>
        </row>
        <row r="4834">
          <cell r="G4834" t="str">
            <v>Schwabing-West</v>
          </cell>
          <cell r="H4834" t="str">
            <v>Entire rental unit</v>
          </cell>
          <cell r="I4834" t="str">
            <v>Entire home/apt</v>
          </cell>
          <cell r="J4834">
            <v>1</v>
          </cell>
          <cell r="K4834">
            <v>33</v>
          </cell>
          <cell r="Q4834">
            <v>4.99</v>
          </cell>
          <cell r="S4834">
            <v>4.0599999999999996</v>
          </cell>
        </row>
        <row r="4835">
          <cell r="G4835" t="str">
            <v>Altstadt-Lehel</v>
          </cell>
          <cell r="H4835" t="str">
            <v>Entire rental unit</v>
          </cell>
          <cell r="I4835" t="str">
            <v>Entire home/apt</v>
          </cell>
          <cell r="J4835">
            <v>3</v>
          </cell>
          <cell r="K4835">
            <v>233</v>
          </cell>
          <cell r="Q4835">
            <v>4</v>
          </cell>
          <cell r="S4835">
            <v>0.19</v>
          </cell>
        </row>
        <row r="4836">
          <cell r="G4836" t="str">
            <v>Neuhausen-Nymphenburg</v>
          </cell>
          <cell r="H4836" t="str">
            <v>Private room in rental unit</v>
          </cell>
          <cell r="I4836" t="str">
            <v>Private room</v>
          </cell>
          <cell r="J4836">
            <v>2</v>
          </cell>
        </row>
        <row r="4837">
          <cell r="G4837" t="str">
            <v>Schwabing-West</v>
          </cell>
          <cell r="H4837" t="str">
            <v>Entire rental unit</v>
          </cell>
          <cell r="I4837" t="str">
            <v>Entire home/apt</v>
          </cell>
          <cell r="J4837">
            <v>2</v>
          </cell>
          <cell r="Q4837">
            <v>5</v>
          </cell>
          <cell r="S4837">
            <v>0.25</v>
          </cell>
        </row>
        <row r="4838">
          <cell r="G4838" t="str">
            <v>Laim</v>
          </cell>
          <cell r="H4838" t="str">
            <v>Private room in rental unit</v>
          </cell>
          <cell r="I4838" t="str">
            <v>Private room</v>
          </cell>
          <cell r="J4838">
            <v>2</v>
          </cell>
          <cell r="K4838">
            <v>44</v>
          </cell>
          <cell r="Q4838">
            <v>4.97</v>
          </cell>
          <cell r="S4838">
            <v>4.09</v>
          </cell>
        </row>
        <row r="4839">
          <cell r="G4839" t="str">
            <v>Ludwigsvorstadt-Isarvorstadt</v>
          </cell>
          <cell r="H4839" t="str">
            <v>Entire rental unit</v>
          </cell>
          <cell r="I4839" t="str">
            <v>Entire home/apt</v>
          </cell>
          <cell r="J4839">
            <v>2</v>
          </cell>
          <cell r="K4839">
            <v>59</v>
          </cell>
          <cell r="Q4839">
            <v>4.88</v>
          </cell>
          <cell r="S4839">
            <v>1.02</v>
          </cell>
        </row>
        <row r="4840">
          <cell r="G4840" t="str">
            <v>Schwabing-West</v>
          </cell>
          <cell r="H4840" t="str">
            <v>Entire rental unit</v>
          </cell>
          <cell r="I4840" t="str">
            <v>Entire home/apt</v>
          </cell>
          <cell r="J4840">
            <v>3</v>
          </cell>
          <cell r="K4840">
            <v>68</v>
          </cell>
          <cell r="Q4840">
            <v>5</v>
          </cell>
          <cell r="S4840">
            <v>0.41</v>
          </cell>
        </row>
        <row r="4841">
          <cell r="G4841" t="str">
            <v>Sendling-Westpark</v>
          </cell>
          <cell r="H4841" t="str">
            <v>Entire rental unit</v>
          </cell>
          <cell r="I4841" t="str">
            <v>Entire home/apt</v>
          </cell>
          <cell r="J4841">
            <v>3</v>
          </cell>
          <cell r="Q4841">
            <v>5</v>
          </cell>
          <cell r="S4841">
            <v>0.16</v>
          </cell>
        </row>
        <row r="4842">
          <cell r="G4842" t="str">
            <v>Thalkirchen-Obersendling-Forstenried-F√ºrstenried-Solln</v>
          </cell>
          <cell r="H4842" t="str">
            <v>Entire rental unit</v>
          </cell>
          <cell r="I4842" t="str">
            <v>Entire home/apt</v>
          </cell>
          <cell r="J4842">
            <v>1</v>
          </cell>
          <cell r="Q4842">
            <v>4.33</v>
          </cell>
          <cell r="S4842">
            <v>0.36</v>
          </cell>
        </row>
        <row r="4843">
          <cell r="G4843" t="str">
            <v>Obergiesing</v>
          </cell>
          <cell r="H4843" t="str">
            <v>Private room in condo</v>
          </cell>
          <cell r="I4843" t="str">
            <v>Private room</v>
          </cell>
          <cell r="J4843">
            <v>2</v>
          </cell>
          <cell r="Q4843">
            <v>4.9400000000000004</v>
          </cell>
          <cell r="S4843">
            <v>1</v>
          </cell>
        </row>
        <row r="4844">
          <cell r="G4844" t="str">
            <v>Milbertshofen-Am Hart</v>
          </cell>
          <cell r="H4844" t="str">
            <v>Entire rental unit</v>
          </cell>
          <cell r="I4844" t="str">
            <v>Entire home/apt</v>
          </cell>
          <cell r="J4844">
            <v>2</v>
          </cell>
          <cell r="K4844">
            <v>72</v>
          </cell>
          <cell r="Q4844">
            <v>5</v>
          </cell>
          <cell r="S4844">
            <v>0.25</v>
          </cell>
        </row>
        <row r="4845">
          <cell r="G4845" t="str">
            <v>Untergiesing-Harlaching</v>
          </cell>
          <cell r="H4845" t="str">
            <v>Entire rental unit</v>
          </cell>
          <cell r="I4845" t="str">
            <v>Entire home/apt</v>
          </cell>
          <cell r="J4845">
            <v>2</v>
          </cell>
          <cell r="K4845">
            <v>75</v>
          </cell>
          <cell r="Q4845">
            <v>4.92</v>
          </cell>
          <cell r="S4845">
            <v>0.8</v>
          </cell>
        </row>
        <row r="4846">
          <cell r="G4846" t="str">
            <v>Milbertshofen-Am Hart</v>
          </cell>
          <cell r="H4846" t="str">
            <v>Private room in rental unit</v>
          </cell>
          <cell r="I4846" t="str">
            <v>Private room</v>
          </cell>
          <cell r="J4846">
            <v>2</v>
          </cell>
          <cell r="K4846">
            <v>45</v>
          </cell>
          <cell r="Q4846">
            <v>4.8899999999999997</v>
          </cell>
          <cell r="S4846">
            <v>1.71</v>
          </cell>
        </row>
        <row r="4847">
          <cell r="G4847" t="str">
            <v>Obergiesing</v>
          </cell>
          <cell r="H4847" t="str">
            <v>Private room in rental unit</v>
          </cell>
          <cell r="I4847" t="str">
            <v>Private room</v>
          </cell>
          <cell r="J4847">
            <v>2</v>
          </cell>
          <cell r="K4847">
            <v>90</v>
          </cell>
          <cell r="Q4847">
            <v>5</v>
          </cell>
          <cell r="S4847">
            <v>0.52</v>
          </cell>
        </row>
        <row r="4848">
          <cell r="G4848" t="str">
            <v>Altstadt-Lehel</v>
          </cell>
          <cell r="H4848" t="str">
            <v>Entire rental unit</v>
          </cell>
          <cell r="I4848" t="str">
            <v>Entire home/apt</v>
          </cell>
          <cell r="J4848">
            <v>2</v>
          </cell>
          <cell r="Q4848">
            <v>5</v>
          </cell>
          <cell r="S4848">
            <v>0.19</v>
          </cell>
        </row>
        <row r="4849">
          <cell r="G4849" t="str">
            <v>Neuhausen-Nymphenburg</v>
          </cell>
          <cell r="H4849" t="str">
            <v>Entire rental unit</v>
          </cell>
          <cell r="I4849" t="str">
            <v>Entire home/apt</v>
          </cell>
          <cell r="J4849">
            <v>4</v>
          </cell>
          <cell r="Q4849">
            <v>5</v>
          </cell>
          <cell r="S4849">
            <v>0.47</v>
          </cell>
        </row>
        <row r="4850">
          <cell r="G4850" t="str">
            <v>Maxvorstadt</v>
          </cell>
          <cell r="H4850" t="str">
            <v>Entire rental unit</v>
          </cell>
          <cell r="I4850" t="str">
            <v>Entire home/apt</v>
          </cell>
          <cell r="J4850">
            <v>1</v>
          </cell>
          <cell r="Q4850">
            <v>5</v>
          </cell>
          <cell r="S4850">
            <v>0.45</v>
          </cell>
        </row>
        <row r="4851">
          <cell r="G4851" t="str">
            <v>Schwabing-West</v>
          </cell>
          <cell r="H4851" t="str">
            <v>Entire rental unit</v>
          </cell>
          <cell r="I4851" t="str">
            <v>Entire home/apt</v>
          </cell>
          <cell r="J4851">
            <v>2</v>
          </cell>
          <cell r="K4851">
            <v>150</v>
          </cell>
          <cell r="Q4851">
            <v>4.93</v>
          </cell>
          <cell r="S4851">
            <v>1.67</v>
          </cell>
        </row>
        <row r="4852">
          <cell r="G4852" t="str">
            <v>Neuhausen-Nymphenburg</v>
          </cell>
          <cell r="H4852" t="str">
            <v>Entire rental unit</v>
          </cell>
          <cell r="I4852" t="str">
            <v>Entire home/apt</v>
          </cell>
          <cell r="J4852">
            <v>3</v>
          </cell>
          <cell r="K4852">
            <v>102</v>
          </cell>
          <cell r="Q4852">
            <v>4.83</v>
          </cell>
          <cell r="S4852">
            <v>0.39</v>
          </cell>
        </row>
        <row r="4853">
          <cell r="G4853" t="str">
            <v>Thalkirchen-Obersendling-Forstenried-F√ºrstenried-Solln</v>
          </cell>
          <cell r="H4853" t="str">
            <v>Entire rental unit</v>
          </cell>
          <cell r="I4853" t="str">
            <v>Entire home/apt</v>
          </cell>
          <cell r="J4853">
            <v>4</v>
          </cell>
          <cell r="K4853">
            <v>184</v>
          </cell>
          <cell r="Q4853">
            <v>4.7300000000000004</v>
          </cell>
          <cell r="S4853">
            <v>0.74</v>
          </cell>
        </row>
        <row r="4854">
          <cell r="G4854" t="str">
            <v>Ramersdorf-Perlach</v>
          </cell>
          <cell r="H4854" t="str">
            <v>Entire rental unit</v>
          </cell>
          <cell r="I4854" t="str">
            <v>Entire home/apt</v>
          </cell>
          <cell r="J4854">
            <v>1</v>
          </cell>
          <cell r="K4854">
            <v>53</v>
          </cell>
          <cell r="Q4854">
            <v>5</v>
          </cell>
          <cell r="S4854">
            <v>0.16</v>
          </cell>
        </row>
        <row r="4855">
          <cell r="G4855" t="str">
            <v>Milbertshofen-Am Hart</v>
          </cell>
          <cell r="H4855" t="str">
            <v>Private room in townhouse</v>
          </cell>
          <cell r="I4855" t="str">
            <v>Private room</v>
          </cell>
          <cell r="J4855">
            <v>1</v>
          </cell>
          <cell r="K4855">
            <v>40</v>
          </cell>
          <cell r="Q4855">
            <v>4</v>
          </cell>
          <cell r="S4855">
            <v>0.18</v>
          </cell>
        </row>
        <row r="4856">
          <cell r="G4856" t="str">
            <v>Ludwigsvorstadt-Isarvorstadt</v>
          </cell>
          <cell r="H4856" t="str">
            <v>Entire rental unit</v>
          </cell>
          <cell r="I4856" t="str">
            <v>Entire home/apt</v>
          </cell>
          <cell r="J4856">
            <v>2</v>
          </cell>
          <cell r="K4856">
            <v>65</v>
          </cell>
          <cell r="Q4856">
            <v>4.4400000000000004</v>
          </cell>
          <cell r="S4856">
            <v>1.02</v>
          </cell>
        </row>
        <row r="4857">
          <cell r="G4857" t="str">
            <v>Maxvorstadt</v>
          </cell>
          <cell r="H4857" t="str">
            <v>Entire rental unit</v>
          </cell>
          <cell r="I4857" t="str">
            <v>Entire home/apt</v>
          </cell>
          <cell r="J4857">
            <v>2</v>
          </cell>
          <cell r="K4857">
            <v>61</v>
          </cell>
          <cell r="Q4857">
            <v>4.82</v>
          </cell>
          <cell r="S4857">
            <v>0.72</v>
          </cell>
        </row>
        <row r="4858">
          <cell r="G4858" t="str">
            <v>Neuhausen-Nymphenburg</v>
          </cell>
          <cell r="H4858" t="str">
            <v>Entire rental unit</v>
          </cell>
          <cell r="I4858" t="str">
            <v>Entire home/apt</v>
          </cell>
          <cell r="J4858">
            <v>4</v>
          </cell>
          <cell r="Q4858">
            <v>5</v>
          </cell>
          <cell r="S4858">
            <v>7.0000000000000007E-2</v>
          </cell>
        </row>
        <row r="4859">
          <cell r="G4859" t="str">
            <v>Thalkirchen-Obersendling-Forstenried-F√ºrstenried-Solln</v>
          </cell>
          <cell r="H4859" t="str">
            <v>Entire rental unit</v>
          </cell>
          <cell r="I4859" t="str">
            <v>Entire home/apt</v>
          </cell>
          <cell r="J4859">
            <v>6</v>
          </cell>
          <cell r="K4859">
            <v>169</v>
          </cell>
          <cell r="Q4859">
            <v>4.33</v>
          </cell>
          <cell r="S4859">
            <v>0.2</v>
          </cell>
        </row>
        <row r="4860">
          <cell r="G4860" t="str">
            <v>Berg am Laim</v>
          </cell>
          <cell r="H4860" t="str">
            <v>Entire rental unit</v>
          </cell>
          <cell r="I4860" t="str">
            <v>Entire home/apt</v>
          </cell>
          <cell r="J4860">
            <v>2</v>
          </cell>
          <cell r="Q4860">
            <v>5</v>
          </cell>
          <cell r="S4860">
            <v>0.53</v>
          </cell>
        </row>
        <row r="4861">
          <cell r="G4861" t="str">
            <v>Neuhausen-Nymphenburg</v>
          </cell>
          <cell r="H4861" t="str">
            <v>Private room in rental unit</v>
          </cell>
          <cell r="I4861" t="str">
            <v>Private room</v>
          </cell>
          <cell r="J4861">
            <v>1</v>
          </cell>
          <cell r="K4861">
            <v>48</v>
          </cell>
          <cell r="Q4861">
            <v>5</v>
          </cell>
          <cell r="S4861">
            <v>1.01</v>
          </cell>
        </row>
        <row r="4862">
          <cell r="G4862" t="str">
            <v>Untergiesing-Harlaching</v>
          </cell>
          <cell r="H4862" t="str">
            <v>Entire rental unit</v>
          </cell>
          <cell r="I4862" t="str">
            <v>Entire home/apt</v>
          </cell>
          <cell r="J4862">
            <v>2</v>
          </cell>
          <cell r="K4862">
            <v>200</v>
          </cell>
          <cell r="Q4862">
            <v>5</v>
          </cell>
          <cell r="S4862">
            <v>0.43</v>
          </cell>
        </row>
        <row r="4863">
          <cell r="G4863" t="str">
            <v>Pasing-Obermenzing</v>
          </cell>
          <cell r="H4863" t="str">
            <v>Entire rental unit</v>
          </cell>
          <cell r="I4863" t="str">
            <v>Entire home/apt</v>
          </cell>
          <cell r="J4863">
            <v>2</v>
          </cell>
        </row>
        <row r="4864">
          <cell r="G4864" t="str">
            <v>Tudering-Riem</v>
          </cell>
          <cell r="H4864" t="str">
            <v>Private room in home</v>
          </cell>
          <cell r="I4864" t="str">
            <v>Private room</v>
          </cell>
          <cell r="J4864">
            <v>1</v>
          </cell>
          <cell r="K4864">
            <v>45</v>
          </cell>
          <cell r="Q4864">
            <v>4.7</v>
          </cell>
          <cell r="S4864">
            <v>2.65</v>
          </cell>
        </row>
        <row r="4865">
          <cell r="G4865" t="str">
            <v>Au-Haidhausen</v>
          </cell>
          <cell r="H4865" t="str">
            <v>Entire rental unit</v>
          </cell>
          <cell r="I4865" t="str">
            <v>Entire home/apt</v>
          </cell>
          <cell r="J4865">
            <v>3</v>
          </cell>
          <cell r="K4865">
            <v>462</v>
          </cell>
          <cell r="Q4865">
            <v>4.92</v>
          </cell>
          <cell r="S4865">
            <v>1.75</v>
          </cell>
        </row>
        <row r="4866">
          <cell r="G4866" t="str">
            <v>Neuhausen-Nymphenburg</v>
          </cell>
          <cell r="H4866" t="str">
            <v>Entire rental unit</v>
          </cell>
          <cell r="I4866" t="str">
            <v>Entire home/apt</v>
          </cell>
          <cell r="J4866">
            <v>3</v>
          </cell>
          <cell r="K4866">
            <v>145</v>
          </cell>
          <cell r="Q4866">
            <v>4.8099999999999996</v>
          </cell>
          <cell r="S4866">
            <v>1.71</v>
          </cell>
        </row>
        <row r="4867">
          <cell r="G4867" t="str">
            <v>Allach-Untermenzing</v>
          </cell>
          <cell r="H4867" t="str">
            <v>Private room in rental unit</v>
          </cell>
          <cell r="I4867" t="str">
            <v>Private room</v>
          </cell>
          <cell r="J4867">
            <v>2</v>
          </cell>
          <cell r="K4867">
            <v>28</v>
          </cell>
          <cell r="Q4867">
            <v>4.5</v>
          </cell>
          <cell r="S4867">
            <v>0.13</v>
          </cell>
        </row>
        <row r="4868">
          <cell r="G4868" t="str">
            <v>Maxvorstadt</v>
          </cell>
          <cell r="H4868" t="str">
            <v>Entire rental unit</v>
          </cell>
          <cell r="I4868" t="str">
            <v>Entire home/apt</v>
          </cell>
          <cell r="J4868">
            <v>4</v>
          </cell>
          <cell r="K4868">
            <v>156</v>
          </cell>
          <cell r="Q4868">
            <v>4.8</v>
          </cell>
          <cell r="S4868">
            <v>0.98</v>
          </cell>
        </row>
        <row r="4869">
          <cell r="G4869" t="str">
            <v>Maxvorstadt</v>
          </cell>
          <cell r="H4869" t="str">
            <v>Private room in rental unit</v>
          </cell>
          <cell r="I4869" t="str">
            <v>Private room</v>
          </cell>
          <cell r="J4869">
            <v>3</v>
          </cell>
          <cell r="Q4869">
            <v>4.67</v>
          </cell>
          <cell r="S4869">
            <v>0.28000000000000003</v>
          </cell>
        </row>
        <row r="4870">
          <cell r="G4870" t="str">
            <v>Schwabing-Freimann</v>
          </cell>
          <cell r="H4870" t="str">
            <v>Private room in rental unit</v>
          </cell>
          <cell r="I4870" t="str">
            <v>Private room</v>
          </cell>
          <cell r="J4870">
            <v>1</v>
          </cell>
        </row>
        <row r="4871">
          <cell r="G4871" t="str">
            <v>Ludwigsvorstadt-Isarvorstadt</v>
          </cell>
          <cell r="H4871" t="str">
            <v>Entire home</v>
          </cell>
          <cell r="I4871" t="str">
            <v>Entire home/apt</v>
          </cell>
          <cell r="J4871">
            <v>5</v>
          </cell>
        </row>
        <row r="4872">
          <cell r="G4872" t="str">
            <v>Schwabing-West</v>
          </cell>
          <cell r="H4872" t="str">
            <v>Entire rental unit</v>
          </cell>
          <cell r="I4872" t="str">
            <v>Entire home/apt</v>
          </cell>
          <cell r="J4872">
            <v>4</v>
          </cell>
          <cell r="K4872">
            <v>267</v>
          </cell>
          <cell r="Q4872">
            <v>5</v>
          </cell>
          <cell r="S4872">
            <v>0.89</v>
          </cell>
        </row>
        <row r="4873">
          <cell r="G4873" t="str">
            <v>Schwanthalerh√∂he</v>
          </cell>
          <cell r="H4873" t="str">
            <v>Entire rental unit</v>
          </cell>
          <cell r="I4873" t="str">
            <v>Entire home/apt</v>
          </cell>
          <cell r="J4873">
            <v>5</v>
          </cell>
          <cell r="Q4873">
            <v>4.83</v>
          </cell>
          <cell r="S4873">
            <v>0.41</v>
          </cell>
        </row>
        <row r="4874">
          <cell r="G4874" t="str">
            <v>Ramersdorf-Perlach</v>
          </cell>
          <cell r="H4874" t="str">
            <v>Private room in home</v>
          </cell>
          <cell r="I4874" t="str">
            <v>Private room</v>
          </cell>
          <cell r="J4874">
            <v>2</v>
          </cell>
          <cell r="K4874">
            <v>119</v>
          </cell>
          <cell r="Q4874">
            <v>5</v>
          </cell>
          <cell r="S4874">
            <v>1.68</v>
          </cell>
        </row>
        <row r="4875">
          <cell r="G4875" t="str">
            <v>Schwabing-Freimann</v>
          </cell>
          <cell r="H4875" t="str">
            <v>Private room in rental unit</v>
          </cell>
          <cell r="I4875" t="str">
            <v>Private room</v>
          </cell>
          <cell r="J4875">
            <v>2</v>
          </cell>
          <cell r="K4875">
            <v>83</v>
          </cell>
          <cell r="Q4875">
            <v>4.9000000000000004</v>
          </cell>
          <cell r="S4875">
            <v>2.4500000000000002</v>
          </cell>
        </row>
        <row r="4876">
          <cell r="G4876" t="str">
            <v>Maxvorstadt</v>
          </cell>
          <cell r="H4876" t="str">
            <v>Entire rental unit</v>
          </cell>
          <cell r="I4876" t="str">
            <v>Entire home/apt</v>
          </cell>
          <cell r="J4876">
            <v>3</v>
          </cell>
          <cell r="Q4876">
            <v>5</v>
          </cell>
          <cell r="S4876">
            <v>2.15</v>
          </cell>
        </row>
        <row r="4877">
          <cell r="G4877" t="str">
            <v>Ramersdorf-Perlach</v>
          </cell>
          <cell r="H4877" t="str">
            <v>Private room in rental unit</v>
          </cell>
          <cell r="I4877" t="str">
            <v>Private room</v>
          </cell>
          <cell r="J4877">
            <v>2</v>
          </cell>
          <cell r="K4877">
            <v>86</v>
          </cell>
        </row>
        <row r="4878">
          <cell r="G4878" t="str">
            <v>Altstadt-Lehel</v>
          </cell>
          <cell r="H4878" t="str">
            <v>Private room in rental unit</v>
          </cell>
          <cell r="I4878" t="str">
            <v>Private room</v>
          </cell>
          <cell r="J4878">
            <v>2</v>
          </cell>
          <cell r="Q4878">
            <v>5</v>
          </cell>
          <cell r="S4878">
            <v>0.35</v>
          </cell>
        </row>
        <row r="4879">
          <cell r="G4879" t="str">
            <v>Au-Haidhausen</v>
          </cell>
          <cell r="H4879" t="str">
            <v>Private room in rental unit</v>
          </cell>
          <cell r="I4879" t="str">
            <v>Private room</v>
          </cell>
          <cell r="J4879">
            <v>2</v>
          </cell>
          <cell r="Q4879">
            <v>5</v>
          </cell>
          <cell r="S4879">
            <v>0.13</v>
          </cell>
        </row>
        <row r="4880">
          <cell r="G4880" t="str">
            <v>Milbertshofen-Am Hart</v>
          </cell>
          <cell r="H4880" t="str">
            <v>Entire rental unit</v>
          </cell>
          <cell r="I4880" t="str">
            <v>Entire home/apt</v>
          </cell>
          <cell r="J4880">
            <v>2</v>
          </cell>
          <cell r="K4880">
            <v>77</v>
          </cell>
          <cell r="Q4880">
            <v>4.92</v>
          </cell>
          <cell r="S4880">
            <v>0.78</v>
          </cell>
        </row>
        <row r="4881">
          <cell r="G4881" t="str">
            <v>Neuhausen-Nymphenburg</v>
          </cell>
          <cell r="H4881" t="str">
            <v>Private room in rental unit</v>
          </cell>
          <cell r="I4881" t="str">
            <v>Private room</v>
          </cell>
          <cell r="J4881">
            <v>1</v>
          </cell>
          <cell r="K4881">
            <v>36</v>
          </cell>
          <cell r="Q4881">
            <v>5</v>
          </cell>
          <cell r="S4881">
            <v>0.19</v>
          </cell>
        </row>
        <row r="4882">
          <cell r="G4882" t="str">
            <v>Altstadt-Lehel</v>
          </cell>
          <cell r="H4882" t="str">
            <v>Entire rental unit</v>
          </cell>
          <cell r="I4882" t="str">
            <v>Entire home/apt</v>
          </cell>
          <cell r="J4882">
            <v>4</v>
          </cell>
          <cell r="K4882">
            <v>1141</v>
          </cell>
          <cell r="Q4882">
            <v>5</v>
          </cell>
          <cell r="S4882">
            <v>0.48</v>
          </cell>
        </row>
        <row r="4883">
          <cell r="G4883" t="str">
            <v>Schwabing-West</v>
          </cell>
          <cell r="H4883" t="str">
            <v>Entire rental unit</v>
          </cell>
          <cell r="I4883" t="str">
            <v>Entire home/apt</v>
          </cell>
          <cell r="J4883">
            <v>4</v>
          </cell>
          <cell r="K4883">
            <v>63</v>
          </cell>
          <cell r="Q4883">
            <v>4.75</v>
          </cell>
          <cell r="S4883">
            <v>0.57999999999999996</v>
          </cell>
        </row>
        <row r="4884">
          <cell r="G4884" t="str">
            <v>Maxvorstadt</v>
          </cell>
          <cell r="H4884" t="str">
            <v>Entire rental unit</v>
          </cell>
          <cell r="I4884" t="str">
            <v>Entire home/apt</v>
          </cell>
          <cell r="J4884">
            <v>12</v>
          </cell>
          <cell r="K4884">
            <v>386</v>
          </cell>
          <cell r="Q4884">
            <v>4.93</v>
          </cell>
          <cell r="S4884">
            <v>6.28</v>
          </cell>
        </row>
        <row r="4885">
          <cell r="G4885" t="str">
            <v>Schwabing-West</v>
          </cell>
          <cell r="H4885" t="str">
            <v>Entire rental unit</v>
          </cell>
          <cell r="I4885" t="str">
            <v>Entire home/apt</v>
          </cell>
          <cell r="J4885">
            <v>4</v>
          </cell>
          <cell r="K4885">
            <v>400</v>
          </cell>
        </row>
        <row r="4886">
          <cell r="G4886" t="str">
            <v>Milbertshofen-Am Hart</v>
          </cell>
          <cell r="H4886" t="str">
            <v>Entire rental unit</v>
          </cell>
          <cell r="I4886" t="str">
            <v>Entire home/apt</v>
          </cell>
          <cell r="J4886">
            <v>4</v>
          </cell>
          <cell r="K4886">
            <v>130</v>
          </cell>
          <cell r="Q4886">
            <v>4.74</v>
          </cell>
          <cell r="S4886">
            <v>1.21</v>
          </cell>
        </row>
        <row r="4887">
          <cell r="G4887" t="str">
            <v>Ramersdorf-Perlach</v>
          </cell>
          <cell r="H4887" t="str">
            <v>Entire home</v>
          </cell>
          <cell r="I4887" t="str">
            <v>Entire home/apt</v>
          </cell>
          <cell r="J4887">
            <v>4</v>
          </cell>
          <cell r="K4887">
            <v>216</v>
          </cell>
          <cell r="Q4887">
            <v>5</v>
          </cell>
          <cell r="S4887">
            <v>7.0000000000000007E-2</v>
          </cell>
        </row>
        <row r="4888">
          <cell r="G4888" t="str">
            <v>Untergiesing-Harlaching</v>
          </cell>
          <cell r="H4888" t="str">
            <v>Private room in condo</v>
          </cell>
          <cell r="I4888" t="str">
            <v>Private room</v>
          </cell>
          <cell r="J4888">
            <v>3</v>
          </cell>
          <cell r="K4888">
            <v>187</v>
          </cell>
          <cell r="Q4888">
            <v>3.8</v>
          </cell>
          <cell r="S4888">
            <v>0.54</v>
          </cell>
        </row>
        <row r="4889">
          <cell r="G4889" t="str">
            <v>Obergiesing</v>
          </cell>
          <cell r="H4889" t="str">
            <v>Entire rental unit</v>
          </cell>
          <cell r="I4889" t="str">
            <v>Entire home/apt</v>
          </cell>
          <cell r="J4889">
            <v>2</v>
          </cell>
        </row>
        <row r="4890">
          <cell r="G4890" t="str">
            <v>Neuhausen-Nymphenburg</v>
          </cell>
          <cell r="H4890" t="str">
            <v>Private room in rental unit</v>
          </cell>
          <cell r="I4890" t="str">
            <v>Private room</v>
          </cell>
          <cell r="J4890">
            <v>1</v>
          </cell>
          <cell r="K4890">
            <v>34</v>
          </cell>
          <cell r="Q4890">
            <v>5</v>
          </cell>
          <cell r="S4890">
            <v>1</v>
          </cell>
        </row>
        <row r="4891">
          <cell r="G4891" t="str">
            <v>Sendling-Westpark</v>
          </cell>
          <cell r="H4891" t="str">
            <v>Entire rental unit</v>
          </cell>
          <cell r="I4891" t="str">
            <v>Entire home/apt</v>
          </cell>
          <cell r="J4891">
            <v>4</v>
          </cell>
          <cell r="Q4891">
            <v>5</v>
          </cell>
          <cell r="S4891">
            <v>0.26</v>
          </cell>
        </row>
        <row r="4892">
          <cell r="G4892" t="str">
            <v>Moosach</v>
          </cell>
          <cell r="H4892" t="str">
            <v>Entire rental unit</v>
          </cell>
          <cell r="I4892" t="str">
            <v>Entire home/apt</v>
          </cell>
          <cell r="J4892">
            <v>4</v>
          </cell>
        </row>
        <row r="4893">
          <cell r="G4893" t="str">
            <v>Ludwigsvorstadt-Isarvorstadt</v>
          </cell>
          <cell r="H4893" t="str">
            <v>Private room in rental unit</v>
          </cell>
          <cell r="I4893" t="str">
            <v>Private room</v>
          </cell>
          <cell r="J4893">
            <v>2</v>
          </cell>
          <cell r="K4893">
            <v>109</v>
          </cell>
          <cell r="Q4893">
            <v>4.93</v>
          </cell>
          <cell r="S4893">
            <v>2.8</v>
          </cell>
        </row>
        <row r="4894">
          <cell r="G4894" t="str">
            <v>Sendling</v>
          </cell>
          <cell r="H4894" t="str">
            <v>Entire rental unit</v>
          </cell>
          <cell r="I4894" t="str">
            <v>Entire home/apt</v>
          </cell>
          <cell r="J4894">
            <v>2</v>
          </cell>
        </row>
        <row r="4895">
          <cell r="G4895" t="str">
            <v>Schwabing-West</v>
          </cell>
          <cell r="H4895" t="str">
            <v>Entire rental unit</v>
          </cell>
          <cell r="I4895" t="str">
            <v>Entire home/apt</v>
          </cell>
          <cell r="J4895">
            <v>3</v>
          </cell>
          <cell r="K4895">
            <v>77</v>
          </cell>
        </row>
        <row r="4896">
          <cell r="G4896" t="str">
            <v>Obergiesing</v>
          </cell>
          <cell r="H4896" t="str">
            <v>Entire rental unit</v>
          </cell>
          <cell r="I4896" t="str">
            <v>Entire home/apt</v>
          </cell>
          <cell r="J4896">
            <v>2</v>
          </cell>
        </row>
        <row r="4897">
          <cell r="G4897" t="str">
            <v>Feldmoching-Hasenbergl</v>
          </cell>
          <cell r="H4897" t="str">
            <v>Room in hotel</v>
          </cell>
          <cell r="I4897" t="str">
            <v>Private room</v>
          </cell>
          <cell r="J4897">
            <v>2</v>
          </cell>
          <cell r="K4897">
            <v>89</v>
          </cell>
          <cell r="Q4897">
            <v>5</v>
          </cell>
          <cell r="S4897">
            <v>0.14000000000000001</v>
          </cell>
        </row>
        <row r="4898">
          <cell r="G4898" t="str">
            <v>Feldmoching-Hasenbergl</v>
          </cell>
          <cell r="H4898" t="str">
            <v>Room in hotel</v>
          </cell>
          <cell r="I4898" t="str">
            <v>Private room</v>
          </cell>
          <cell r="J4898">
            <v>2</v>
          </cell>
          <cell r="Q4898">
            <v>5</v>
          </cell>
          <cell r="S4898">
            <v>7.0000000000000007E-2</v>
          </cell>
        </row>
        <row r="4899">
          <cell r="G4899" t="str">
            <v>Feldmoching-Hasenbergl</v>
          </cell>
          <cell r="H4899" t="str">
            <v>Room in hotel</v>
          </cell>
          <cell r="I4899" t="str">
            <v>Private room</v>
          </cell>
          <cell r="J4899">
            <v>2</v>
          </cell>
          <cell r="Q4899">
            <v>5</v>
          </cell>
          <cell r="S4899">
            <v>0.14000000000000001</v>
          </cell>
        </row>
        <row r="4900">
          <cell r="G4900" t="str">
            <v>Feldmoching-Hasenbergl</v>
          </cell>
          <cell r="H4900" t="str">
            <v>Room in hotel</v>
          </cell>
          <cell r="I4900" t="str">
            <v>Private room</v>
          </cell>
          <cell r="J4900">
            <v>2</v>
          </cell>
          <cell r="K4900">
            <v>89</v>
          </cell>
          <cell r="Q4900">
            <v>4.8600000000000003</v>
          </cell>
          <cell r="S4900">
            <v>1.42</v>
          </cell>
        </row>
        <row r="4901">
          <cell r="G4901" t="str">
            <v>Feldmoching-Hasenbergl</v>
          </cell>
          <cell r="H4901" t="str">
            <v>Room in hotel</v>
          </cell>
          <cell r="I4901" t="str">
            <v>Private room</v>
          </cell>
          <cell r="J4901">
            <v>2</v>
          </cell>
          <cell r="Q4901">
            <v>4.75</v>
          </cell>
          <cell r="S4901">
            <v>0.28000000000000003</v>
          </cell>
        </row>
        <row r="4902">
          <cell r="G4902" t="str">
            <v>Feldmoching-Hasenbergl</v>
          </cell>
          <cell r="H4902" t="str">
            <v>Room in hotel</v>
          </cell>
          <cell r="I4902" t="str">
            <v>Private room</v>
          </cell>
          <cell r="J4902">
            <v>4</v>
          </cell>
          <cell r="Q4902">
            <v>4.9400000000000004</v>
          </cell>
          <cell r="S4902">
            <v>1.04</v>
          </cell>
        </row>
        <row r="4903">
          <cell r="G4903" t="str">
            <v>Feldmoching-Hasenbergl</v>
          </cell>
          <cell r="H4903" t="str">
            <v>Room in hotel</v>
          </cell>
          <cell r="I4903" t="str">
            <v>Private room</v>
          </cell>
          <cell r="J4903">
            <v>4</v>
          </cell>
          <cell r="Q4903">
            <v>5</v>
          </cell>
          <cell r="S4903">
            <v>7.0000000000000007E-2</v>
          </cell>
        </row>
        <row r="4904">
          <cell r="G4904" t="str">
            <v>Feldmoching-Hasenbergl</v>
          </cell>
          <cell r="H4904" t="str">
            <v>Room in hotel</v>
          </cell>
          <cell r="I4904" t="str">
            <v>Private room</v>
          </cell>
          <cell r="J4904">
            <v>4</v>
          </cell>
          <cell r="Q4904">
            <v>4.75</v>
          </cell>
          <cell r="S4904">
            <v>0.66</v>
          </cell>
        </row>
        <row r="4905">
          <cell r="G4905" t="str">
            <v>Feldmoching-Hasenbergl</v>
          </cell>
          <cell r="H4905" t="str">
            <v>Room in hotel</v>
          </cell>
          <cell r="I4905" t="str">
            <v>Private room</v>
          </cell>
          <cell r="J4905">
            <v>4</v>
          </cell>
          <cell r="Q4905">
            <v>5</v>
          </cell>
          <cell r="S4905">
            <v>1.21</v>
          </cell>
        </row>
        <row r="4906">
          <cell r="G4906" t="str">
            <v>Feldmoching-Hasenbergl</v>
          </cell>
          <cell r="H4906" t="str">
            <v>Room in hotel</v>
          </cell>
          <cell r="I4906" t="str">
            <v>Private room</v>
          </cell>
          <cell r="J4906">
            <v>4</v>
          </cell>
          <cell r="Q4906">
            <v>4.78</v>
          </cell>
          <cell r="S4906">
            <v>0.7</v>
          </cell>
        </row>
        <row r="4907">
          <cell r="G4907" t="str">
            <v>Feldmoching-Hasenbergl</v>
          </cell>
          <cell r="H4907" t="str">
            <v>Room in hotel</v>
          </cell>
          <cell r="I4907" t="str">
            <v>Private room</v>
          </cell>
          <cell r="J4907">
            <v>4</v>
          </cell>
          <cell r="Q4907">
            <v>5</v>
          </cell>
          <cell r="S4907">
            <v>0.17</v>
          </cell>
        </row>
        <row r="4908">
          <cell r="G4908" t="str">
            <v>Altstadt-Lehel</v>
          </cell>
          <cell r="H4908" t="str">
            <v>Entire rental unit</v>
          </cell>
          <cell r="I4908" t="str">
            <v>Entire home/apt</v>
          </cell>
          <cell r="J4908">
            <v>2</v>
          </cell>
          <cell r="K4908">
            <v>185</v>
          </cell>
          <cell r="Q4908">
            <v>4.82</v>
          </cell>
          <cell r="S4908">
            <v>1.5</v>
          </cell>
        </row>
        <row r="4909">
          <cell r="G4909" t="str">
            <v>Feldmoching-Hasenbergl</v>
          </cell>
          <cell r="H4909" t="str">
            <v>Room in hotel</v>
          </cell>
          <cell r="I4909" t="str">
            <v>Private room</v>
          </cell>
          <cell r="J4909">
            <v>4</v>
          </cell>
          <cell r="Q4909">
            <v>5</v>
          </cell>
          <cell r="S4909">
            <v>0.34</v>
          </cell>
        </row>
        <row r="4910">
          <cell r="G4910" t="str">
            <v>Thalkirchen-Obersendling-Forstenried-F√ºrstenried-Solln</v>
          </cell>
          <cell r="H4910" t="str">
            <v>Entire rental unit</v>
          </cell>
          <cell r="I4910" t="str">
            <v>Entire home/apt</v>
          </cell>
          <cell r="J4910">
            <v>3</v>
          </cell>
          <cell r="Q4910">
            <v>4.75</v>
          </cell>
          <cell r="S4910">
            <v>0.27</v>
          </cell>
        </row>
        <row r="4911">
          <cell r="G4911" t="str">
            <v>Thalkirchen-Obersendling-Forstenried-F√ºrstenried-Solln</v>
          </cell>
          <cell r="H4911" t="str">
            <v>Entire rental unit</v>
          </cell>
          <cell r="I4911" t="str">
            <v>Entire home/apt</v>
          </cell>
          <cell r="J4911">
            <v>13</v>
          </cell>
          <cell r="K4911">
            <v>1171</v>
          </cell>
          <cell r="Q4911">
            <v>4.67</v>
          </cell>
          <cell r="S4911">
            <v>0.3</v>
          </cell>
        </row>
        <row r="4912">
          <cell r="G4912" t="str">
            <v>Altstadt-Lehel</v>
          </cell>
          <cell r="H4912" t="str">
            <v>Entire rental unit</v>
          </cell>
          <cell r="I4912" t="str">
            <v>Entire home/apt</v>
          </cell>
          <cell r="J4912">
            <v>3</v>
          </cell>
          <cell r="K4912">
            <v>270</v>
          </cell>
          <cell r="Q4912">
            <v>4.75</v>
          </cell>
          <cell r="S4912">
            <v>0.69</v>
          </cell>
        </row>
        <row r="4913">
          <cell r="G4913" t="str">
            <v>Sendling</v>
          </cell>
          <cell r="H4913" t="str">
            <v>Entire rental unit</v>
          </cell>
          <cell r="I4913" t="str">
            <v>Entire home/apt</v>
          </cell>
          <cell r="J4913">
            <v>2</v>
          </cell>
        </row>
        <row r="4914">
          <cell r="G4914" t="str">
            <v>Berg am Laim</v>
          </cell>
          <cell r="H4914" t="str">
            <v>Private room in condo</v>
          </cell>
          <cell r="I4914" t="str">
            <v>Private room</v>
          </cell>
          <cell r="J4914">
            <v>3</v>
          </cell>
          <cell r="K4914">
            <v>48</v>
          </cell>
          <cell r="Q4914">
            <v>4.76</v>
          </cell>
          <cell r="S4914">
            <v>3.13</v>
          </cell>
        </row>
        <row r="4915">
          <cell r="G4915" t="str">
            <v>Milbertshofen-Am Hart</v>
          </cell>
          <cell r="H4915" t="str">
            <v>Entire rental unit</v>
          </cell>
          <cell r="I4915" t="str">
            <v>Entire home/apt</v>
          </cell>
          <cell r="J4915">
            <v>3</v>
          </cell>
          <cell r="K4915">
            <v>259</v>
          </cell>
          <cell r="Q4915">
            <v>5</v>
          </cell>
          <cell r="S4915">
            <v>0.22</v>
          </cell>
        </row>
        <row r="4916">
          <cell r="G4916" t="str">
            <v>Untergiesing-Harlaching</v>
          </cell>
          <cell r="H4916" t="str">
            <v>Entire rental unit</v>
          </cell>
          <cell r="I4916" t="str">
            <v>Entire home/apt</v>
          </cell>
          <cell r="J4916">
            <v>2</v>
          </cell>
          <cell r="K4916">
            <v>55</v>
          </cell>
          <cell r="Q4916">
            <v>4.97</v>
          </cell>
          <cell r="S4916">
            <v>4.22</v>
          </cell>
        </row>
        <row r="4917">
          <cell r="G4917" t="str">
            <v>Schwabing-West</v>
          </cell>
          <cell r="H4917" t="str">
            <v>Entire rental unit</v>
          </cell>
          <cell r="I4917" t="str">
            <v>Entire home/apt</v>
          </cell>
          <cell r="J4917">
            <v>2</v>
          </cell>
          <cell r="K4917">
            <v>72</v>
          </cell>
          <cell r="Q4917">
            <v>4.8099999999999996</v>
          </cell>
          <cell r="S4917">
            <v>1.46</v>
          </cell>
        </row>
        <row r="4918">
          <cell r="G4918" t="str">
            <v>Tudering-Riem</v>
          </cell>
          <cell r="H4918" t="str">
            <v>Entire rental unit</v>
          </cell>
          <cell r="I4918" t="str">
            <v>Entire home/apt</v>
          </cell>
          <cell r="J4918">
            <v>1</v>
          </cell>
        </row>
        <row r="4919">
          <cell r="G4919" t="str">
            <v>Milbertshofen-Am Hart</v>
          </cell>
          <cell r="H4919" t="str">
            <v>Private room in rental unit</v>
          </cell>
          <cell r="I4919" t="str">
            <v>Private room</v>
          </cell>
          <cell r="J4919">
            <v>2</v>
          </cell>
          <cell r="K4919">
            <v>72</v>
          </cell>
          <cell r="Q4919">
            <v>5</v>
          </cell>
          <cell r="S4919">
            <v>0.7</v>
          </cell>
        </row>
        <row r="4920">
          <cell r="G4920" t="str">
            <v>Feldmoching-Hasenbergl</v>
          </cell>
          <cell r="H4920" t="str">
            <v>Private room in rental unit</v>
          </cell>
          <cell r="I4920" t="str">
            <v>Private room</v>
          </cell>
          <cell r="J4920">
            <v>1</v>
          </cell>
          <cell r="K4920">
            <v>54</v>
          </cell>
          <cell r="Q4920">
            <v>4.9400000000000004</v>
          </cell>
          <cell r="S4920">
            <v>1.3</v>
          </cell>
        </row>
        <row r="4921">
          <cell r="G4921" t="str">
            <v>Bogenhausen</v>
          </cell>
          <cell r="H4921" t="str">
            <v>Entire rental unit</v>
          </cell>
          <cell r="I4921" t="str">
            <v>Entire home/apt</v>
          </cell>
          <cell r="J4921">
            <v>2</v>
          </cell>
          <cell r="K4921">
            <v>122</v>
          </cell>
          <cell r="Q4921">
            <v>4.46</v>
          </cell>
          <cell r="S4921">
            <v>1.1100000000000001</v>
          </cell>
        </row>
        <row r="4922">
          <cell r="G4922" t="str">
            <v>Altstadt-Lehel</v>
          </cell>
          <cell r="H4922" t="str">
            <v>Entire rental unit</v>
          </cell>
          <cell r="I4922" t="str">
            <v>Entire home/apt</v>
          </cell>
          <cell r="J4922">
            <v>3</v>
          </cell>
          <cell r="K4922">
            <v>128</v>
          </cell>
          <cell r="Q4922">
            <v>4.82</v>
          </cell>
          <cell r="S4922">
            <v>5.04</v>
          </cell>
        </row>
        <row r="4923">
          <cell r="G4923" t="str">
            <v>Laim</v>
          </cell>
          <cell r="H4923" t="str">
            <v>Private room in rental unit</v>
          </cell>
          <cell r="I4923" t="str">
            <v>Private room</v>
          </cell>
          <cell r="J4923">
            <v>3</v>
          </cell>
          <cell r="K4923">
            <v>72</v>
          </cell>
          <cell r="Q4923">
            <v>4.8</v>
          </cell>
          <cell r="S4923">
            <v>0.5</v>
          </cell>
        </row>
        <row r="4924">
          <cell r="G4924" t="str">
            <v>Bogenhausen</v>
          </cell>
          <cell r="H4924" t="str">
            <v>Windmill</v>
          </cell>
          <cell r="I4924" t="str">
            <v>Entire home/apt</v>
          </cell>
          <cell r="J4924">
            <v>2</v>
          </cell>
          <cell r="K4924">
            <v>117</v>
          </cell>
          <cell r="Q4924">
            <v>5</v>
          </cell>
          <cell r="S4924">
            <v>0.48</v>
          </cell>
        </row>
        <row r="4925">
          <cell r="G4925" t="str">
            <v>Untergiesing-Harlaching</v>
          </cell>
          <cell r="H4925" t="str">
            <v>Entire rental unit</v>
          </cell>
          <cell r="I4925" t="str">
            <v>Entire home/apt</v>
          </cell>
          <cell r="J4925">
            <v>3</v>
          </cell>
          <cell r="K4925">
            <v>135</v>
          </cell>
          <cell r="Q4925">
            <v>5</v>
          </cell>
          <cell r="S4925">
            <v>0.27</v>
          </cell>
        </row>
        <row r="4926">
          <cell r="G4926" t="str">
            <v>Schwabing-Freimann</v>
          </cell>
          <cell r="H4926" t="str">
            <v>Entire rental unit</v>
          </cell>
          <cell r="I4926" t="str">
            <v>Entire home/apt</v>
          </cell>
          <cell r="J4926">
            <v>2</v>
          </cell>
          <cell r="K4926">
            <v>123</v>
          </cell>
          <cell r="Q4926">
            <v>5</v>
          </cell>
          <cell r="S4926">
            <v>0.21</v>
          </cell>
        </row>
        <row r="4927">
          <cell r="G4927" t="str">
            <v>Feldmoching-Hasenbergl</v>
          </cell>
          <cell r="H4927" t="str">
            <v>Private room in rental unit</v>
          </cell>
          <cell r="I4927" t="str">
            <v>Private room</v>
          </cell>
          <cell r="J4927">
            <v>3</v>
          </cell>
          <cell r="K4927">
            <v>76</v>
          </cell>
          <cell r="Q4927">
            <v>4.88</v>
          </cell>
          <cell r="S4927">
            <v>1.63</v>
          </cell>
        </row>
        <row r="4928">
          <cell r="G4928" t="str">
            <v>Au-Haidhausen</v>
          </cell>
          <cell r="H4928" t="str">
            <v>Entire rental unit</v>
          </cell>
          <cell r="I4928" t="str">
            <v>Entire home/apt</v>
          </cell>
          <cell r="J4928">
            <v>3</v>
          </cell>
          <cell r="Q4928">
            <v>5</v>
          </cell>
          <cell r="S4928">
            <v>0.13</v>
          </cell>
        </row>
        <row r="4929">
          <cell r="G4929" t="str">
            <v>Ludwigsvorstadt-Isarvorstadt</v>
          </cell>
          <cell r="H4929" t="str">
            <v>Entire rental unit</v>
          </cell>
          <cell r="I4929" t="str">
            <v>Entire home/apt</v>
          </cell>
          <cell r="J4929">
            <v>12</v>
          </cell>
          <cell r="K4929">
            <v>133</v>
          </cell>
          <cell r="Q4929">
            <v>4.41</v>
          </cell>
          <cell r="S4929">
            <v>2.6</v>
          </cell>
        </row>
        <row r="4930">
          <cell r="G4930" t="str">
            <v>Bogenhausen</v>
          </cell>
          <cell r="H4930" t="str">
            <v>Room in hotel</v>
          </cell>
          <cell r="I4930" t="str">
            <v>Private room</v>
          </cell>
          <cell r="J4930">
            <v>2</v>
          </cell>
          <cell r="K4930">
            <v>119</v>
          </cell>
        </row>
        <row r="4931">
          <cell r="G4931" t="str">
            <v>Au-Haidhausen</v>
          </cell>
          <cell r="H4931" t="str">
            <v>Private room in rental unit</v>
          </cell>
          <cell r="I4931" t="str">
            <v>Private room</v>
          </cell>
          <cell r="J4931">
            <v>2</v>
          </cell>
          <cell r="Q4931">
            <v>5</v>
          </cell>
          <cell r="S4931">
            <v>0.34</v>
          </cell>
        </row>
        <row r="4932">
          <cell r="G4932" t="str">
            <v>Neuhausen-Nymphenburg</v>
          </cell>
          <cell r="H4932" t="str">
            <v>Entire rental unit</v>
          </cell>
          <cell r="I4932" t="str">
            <v>Entire home/apt</v>
          </cell>
          <cell r="J4932">
            <v>2</v>
          </cell>
        </row>
        <row r="4933">
          <cell r="G4933" t="str">
            <v>Neuhausen-Nymphenburg</v>
          </cell>
          <cell r="H4933" t="str">
            <v>Entire rental unit</v>
          </cell>
          <cell r="I4933" t="str">
            <v>Entire home/apt</v>
          </cell>
          <cell r="J4933">
            <v>3</v>
          </cell>
          <cell r="Q4933">
            <v>4.43</v>
          </cell>
          <cell r="S4933">
            <v>0.47</v>
          </cell>
        </row>
        <row r="4934">
          <cell r="G4934" t="str">
            <v>Moosach</v>
          </cell>
          <cell r="H4934" t="str">
            <v>Private room in rental unit</v>
          </cell>
          <cell r="I4934" t="str">
            <v>Private room</v>
          </cell>
          <cell r="J4934">
            <v>1</v>
          </cell>
          <cell r="K4934">
            <v>28</v>
          </cell>
          <cell r="Q4934">
            <v>5</v>
          </cell>
          <cell r="S4934">
            <v>0.1</v>
          </cell>
        </row>
        <row r="4935">
          <cell r="G4935" t="str">
            <v>Milbertshofen-Am Hart</v>
          </cell>
          <cell r="H4935" t="str">
            <v>Private room in rental unit</v>
          </cell>
          <cell r="I4935" t="str">
            <v>Private room</v>
          </cell>
          <cell r="J4935">
            <v>2</v>
          </cell>
          <cell r="K4935">
            <v>39</v>
          </cell>
          <cell r="Q4935">
            <v>4.88</v>
          </cell>
          <cell r="S4935">
            <v>5.7</v>
          </cell>
        </row>
        <row r="4936">
          <cell r="G4936" t="str">
            <v>Tudering-Riem</v>
          </cell>
          <cell r="H4936" t="str">
            <v>Entire rental unit</v>
          </cell>
          <cell r="I4936" t="str">
            <v>Entire home/apt</v>
          </cell>
          <cell r="J4936">
            <v>12</v>
          </cell>
          <cell r="K4936">
            <v>328</v>
          </cell>
          <cell r="Q4936">
            <v>4.53</v>
          </cell>
          <cell r="S4936">
            <v>1.27</v>
          </cell>
        </row>
        <row r="4937">
          <cell r="G4937" t="str">
            <v>Au-Haidhausen</v>
          </cell>
          <cell r="H4937" t="str">
            <v>Entire rental unit</v>
          </cell>
          <cell r="I4937" t="str">
            <v>Entire home/apt</v>
          </cell>
          <cell r="J4937">
            <v>2</v>
          </cell>
          <cell r="K4937">
            <v>66</v>
          </cell>
          <cell r="Q4937">
            <v>4.6500000000000004</v>
          </cell>
          <cell r="S4937">
            <v>1.83</v>
          </cell>
        </row>
        <row r="4938">
          <cell r="G4938" t="str">
            <v>Ramersdorf-Perlach</v>
          </cell>
          <cell r="H4938" t="str">
            <v>Entire rental unit</v>
          </cell>
          <cell r="I4938" t="str">
            <v>Entire home/apt</v>
          </cell>
          <cell r="J4938">
            <v>4</v>
          </cell>
          <cell r="K4938">
            <v>50</v>
          </cell>
        </row>
        <row r="4939">
          <cell r="G4939" t="str">
            <v>Schwabing-Freimann</v>
          </cell>
          <cell r="H4939" t="str">
            <v>Entire rental unit</v>
          </cell>
          <cell r="I4939" t="str">
            <v>Entire home/apt</v>
          </cell>
          <cell r="J4939">
            <v>2</v>
          </cell>
          <cell r="K4939">
            <v>100</v>
          </cell>
        </row>
        <row r="4940">
          <cell r="G4940" t="str">
            <v>Au-Haidhausen</v>
          </cell>
          <cell r="H4940" t="str">
            <v>Entire rental unit</v>
          </cell>
          <cell r="I4940" t="str">
            <v>Entire home/apt</v>
          </cell>
          <cell r="J4940">
            <v>2</v>
          </cell>
          <cell r="K4940">
            <v>122</v>
          </cell>
          <cell r="Q4940">
            <v>4.92</v>
          </cell>
          <cell r="S4940">
            <v>0.95</v>
          </cell>
        </row>
        <row r="4941">
          <cell r="G4941" t="str">
            <v>Schwabing-Freimann</v>
          </cell>
          <cell r="H4941" t="str">
            <v>Entire rental unit</v>
          </cell>
          <cell r="I4941" t="str">
            <v>Entire home/apt</v>
          </cell>
          <cell r="J4941">
            <v>1</v>
          </cell>
          <cell r="K4941">
            <v>172</v>
          </cell>
          <cell r="Q4941">
            <v>5</v>
          </cell>
          <cell r="S4941">
            <v>0.27</v>
          </cell>
        </row>
        <row r="4942">
          <cell r="G4942" t="str">
            <v>Schwanthalerh√∂he</v>
          </cell>
          <cell r="H4942" t="str">
            <v>Entire condo</v>
          </cell>
          <cell r="I4942" t="str">
            <v>Entire home/apt</v>
          </cell>
          <cell r="J4942">
            <v>8</v>
          </cell>
          <cell r="K4942">
            <v>1575</v>
          </cell>
          <cell r="Q4942">
            <v>5</v>
          </cell>
          <cell r="S4942">
            <v>0.52</v>
          </cell>
        </row>
        <row r="4943">
          <cell r="G4943" t="str">
            <v>Untergiesing-Harlaching</v>
          </cell>
          <cell r="H4943" t="str">
            <v>Entire rental unit</v>
          </cell>
          <cell r="I4943" t="str">
            <v>Entire home/apt</v>
          </cell>
          <cell r="J4943">
            <v>2</v>
          </cell>
          <cell r="Q4943">
            <v>4.5</v>
          </cell>
          <cell r="S4943">
            <v>0.13</v>
          </cell>
        </row>
        <row r="4944">
          <cell r="G4944" t="str">
            <v>Allach-Untermenzing</v>
          </cell>
          <cell r="H4944" t="str">
            <v>Private room in townhouse</v>
          </cell>
          <cell r="I4944" t="str">
            <v>Private room</v>
          </cell>
          <cell r="J4944">
            <v>1</v>
          </cell>
          <cell r="K4944">
            <v>41</v>
          </cell>
          <cell r="Q4944">
            <v>4.9800000000000004</v>
          </cell>
          <cell r="S4944">
            <v>4.16</v>
          </cell>
        </row>
        <row r="4945">
          <cell r="G4945" t="str">
            <v>Maxvorstadt</v>
          </cell>
          <cell r="H4945" t="str">
            <v>Private room in rental unit</v>
          </cell>
          <cell r="I4945" t="str">
            <v>Private room</v>
          </cell>
          <cell r="J4945">
            <v>2</v>
          </cell>
          <cell r="K4945">
            <v>65</v>
          </cell>
        </row>
        <row r="4946">
          <cell r="G4946" t="str">
            <v>Maxvorstadt</v>
          </cell>
          <cell r="H4946" t="str">
            <v>Entire rental unit</v>
          </cell>
          <cell r="I4946" t="str">
            <v>Entire home/apt</v>
          </cell>
          <cell r="J4946">
            <v>2</v>
          </cell>
          <cell r="K4946">
            <v>67</v>
          </cell>
          <cell r="Q4946">
            <v>4.6500000000000004</v>
          </cell>
          <cell r="S4946">
            <v>2.48</v>
          </cell>
        </row>
        <row r="4947">
          <cell r="G4947" t="str">
            <v>Untergiesing-Harlaching</v>
          </cell>
          <cell r="H4947" t="str">
            <v>Private room in rental unit</v>
          </cell>
          <cell r="I4947" t="str">
            <v>Private room</v>
          </cell>
          <cell r="J4947">
            <v>2</v>
          </cell>
          <cell r="K4947">
            <v>68</v>
          </cell>
          <cell r="Q4947">
            <v>5</v>
          </cell>
          <cell r="S4947">
            <v>0.32</v>
          </cell>
        </row>
        <row r="4948">
          <cell r="G4948" t="str">
            <v>Au-Haidhausen</v>
          </cell>
          <cell r="H4948" t="str">
            <v>Entire rental unit</v>
          </cell>
          <cell r="I4948" t="str">
            <v>Entire home/apt</v>
          </cell>
          <cell r="J4948">
            <v>1</v>
          </cell>
          <cell r="K4948">
            <v>74</v>
          </cell>
          <cell r="Q4948">
            <v>4.75</v>
          </cell>
          <cell r="S4948">
            <v>0.27</v>
          </cell>
        </row>
        <row r="4949">
          <cell r="G4949" t="str">
            <v>Laim</v>
          </cell>
          <cell r="H4949" t="str">
            <v>Entire rental unit</v>
          </cell>
          <cell r="I4949" t="str">
            <v>Entire home/apt</v>
          </cell>
          <cell r="J4949">
            <v>5</v>
          </cell>
          <cell r="K4949">
            <v>95</v>
          </cell>
        </row>
        <row r="4950">
          <cell r="G4950" t="str">
            <v>Altstadt-Lehel</v>
          </cell>
          <cell r="H4950" t="str">
            <v>Entire rental unit</v>
          </cell>
          <cell r="I4950" t="str">
            <v>Entire home/apt</v>
          </cell>
          <cell r="J4950">
            <v>3</v>
          </cell>
          <cell r="Q4950">
            <v>5</v>
          </cell>
          <cell r="S4950">
            <v>7.0000000000000007E-2</v>
          </cell>
        </row>
        <row r="4951">
          <cell r="G4951" t="str">
            <v>Feldmoching-Hasenbergl</v>
          </cell>
          <cell r="H4951" t="str">
            <v>Entire rental unit</v>
          </cell>
          <cell r="I4951" t="str">
            <v>Entire home/apt</v>
          </cell>
          <cell r="J4951">
            <v>2</v>
          </cell>
          <cell r="K4951">
            <v>62</v>
          </cell>
          <cell r="Q4951">
            <v>4.71</v>
          </cell>
          <cell r="S4951">
            <v>0.74</v>
          </cell>
        </row>
        <row r="4952">
          <cell r="G4952" t="str">
            <v>Tudering-Riem</v>
          </cell>
          <cell r="H4952" t="str">
            <v>Private room in rental unit</v>
          </cell>
          <cell r="I4952" t="str">
            <v>Private room</v>
          </cell>
          <cell r="J4952">
            <v>1</v>
          </cell>
          <cell r="Q4952">
            <v>5</v>
          </cell>
          <cell r="S4952">
            <v>1.86</v>
          </cell>
        </row>
        <row r="4953">
          <cell r="G4953" t="str">
            <v>Aubing-Lochhausen-Langwied</v>
          </cell>
          <cell r="H4953" t="str">
            <v>Entire rental unit</v>
          </cell>
          <cell r="I4953" t="str">
            <v>Entire home/apt</v>
          </cell>
          <cell r="J4953">
            <v>3</v>
          </cell>
          <cell r="K4953">
            <v>70</v>
          </cell>
          <cell r="Q4953">
            <v>5</v>
          </cell>
          <cell r="S4953">
            <v>0.31</v>
          </cell>
        </row>
        <row r="4954">
          <cell r="G4954" t="str">
            <v>Thalkirchen-Obersendling-Forstenried-F√ºrstenried-Solln</v>
          </cell>
          <cell r="H4954" t="str">
            <v>Private room in rental unit</v>
          </cell>
          <cell r="I4954" t="str">
            <v>Private room</v>
          </cell>
          <cell r="J4954">
            <v>2</v>
          </cell>
          <cell r="K4954">
            <v>43</v>
          </cell>
          <cell r="Q4954">
            <v>5</v>
          </cell>
          <cell r="S4954">
            <v>1.69</v>
          </cell>
        </row>
        <row r="4955">
          <cell r="G4955" t="str">
            <v>Altstadt-Lehel</v>
          </cell>
          <cell r="H4955" t="str">
            <v>Entire rental unit</v>
          </cell>
          <cell r="I4955" t="str">
            <v>Entire home/apt</v>
          </cell>
          <cell r="J4955">
            <v>2</v>
          </cell>
          <cell r="K4955">
            <v>171</v>
          </cell>
          <cell r="Q4955">
            <v>4.84</v>
          </cell>
          <cell r="S4955">
            <v>3.12</v>
          </cell>
        </row>
        <row r="4956">
          <cell r="G4956" t="str">
            <v>Pasing-Obermenzing</v>
          </cell>
          <cell r="H4956" t="str">
            <v>Private room in home</v>
          </cell>
          <cell r="I4956" t="str">
            <v>Private room</v>
          </cell>
          <cell r="J4956">
            <v>2</v>
          </cell>
          <cell r="Q4956">
            <v>5</v>
          </cell>
          <cell r="S4956">
            <v>0.28999999999999998</v>
          </cell>
        </row>
        <row r="4957">
          <cell r="G4957" t="str">
            <v>Obergiesing</v>
          </cell>
          <cell r="H4957" t="str">
            <v>Entire rental unit</v>
          </cell>
          <cell r="I4957" t="str">
            <v>Entire home/apt</v>
          </cell>
          <cell r="J4957">
            <v>2</v>
          </cell>
          <cell r="Q4957">
            <v>5</v>
          </cell>
          <cell r="S4957">
            <v>7.0000000000000007E-2</v>
          </cell>
        </row>
        <row r="4958">
          <cell r="G4958" t="str">
            <v>Berg am Laim</v>
          </cell>
          <cell r="H4958" t="str">
            <v>Entire condo</v>
          </cell>
          <cell r="I4958" t="str">
            <v>Entire home/apt</v>
          </cell>
          <cell r="J4958">
            <v>4</v>
          </cell>
          <cell r="K4958">
            <v>160</v>
          </cell>
        </row>
        <row r="4959">
          <cell r="G4959" t="str">
            <v>Maxvorstadt</v>
          </cell>
          <cell r="H4959" t="str">
            <v>Entire rental unit</v>
          </cell>
          <cell r="I4959" t="str">
            <v>Entire home/apt</v>
          </cell>
          <cell r="J4959">
            <v>2</v>
          </cell>
          <cell r="K4959">
            <v>116</v>
          </cell>
          <cell r="Q4959">
            <v>4.9400000000000004</v>
          </cell>
          <cell r="S4959">
            <v>1.18</v>
          </cell>
        </row>
        <row r="4960">
          <cell r="G4960" t="str">
            <v>Au-Haidhausen</v>
          </cell>
          <cell r="H4960" t="str">
            <v>Entire rental unit</v>
          </cell>
          <cell r="I4960" t="str">
            <v>Entire home/apt</v>
          </cell>
          <cell r="J4960">
            <v>2</v>
          </cell>
          <cell r="Q4960">
            <v>5</v>
          </cell>
          <cell r="S4960">
            <v>0.21</v>
          </cell>
        </row>
        <row r="4961">
          <cell r="G4961" t="str">
            <v>Ludwigsvorstadt-Isarvorstadt</v>
          </cell>
          <cell r="H4961" t="str">
            <v>Entire rental unit</v>
          </cell>
          <cell r="I4961" t="str">
            <v>Entire home/apt</v>
          </cell>
          <cell r="J4961">
            <v>2</v>
          </cell>
          <cell r="K4961">
            <v>165</v>
          </cell>
        </row>
        <row r="4962">
          <cell r="G4962" t="str">
            <v>Neuhausen-Nymphenburg</v>
          </cell>
          <cell r="H4962" t="str">
            <v>Private room in rental unit</v>
          </cell>
          <cell r="I4962" t="str">
            <v>Private room</v>
          </cell>
          <cell r="J4962">
            <v>2</v>
          </cell>
        </row>
        <row r="4963">
          <cell r="G4963" t="str">
            <v>Neuhausen-Nymphenburg</v>
          </cell>
          <cell r="H4963" t="str">
            <v>Entire rental unit</v>
          </cell>
          <cell r="I4963" t="str">
            <v>Entire home/apt</v>
          </cell>
          <cell r="J4963">
            <v>4</v>
          </cell>
          <cell r="K4963">
            <v>336</v>
          </cell>
          <cell r="Q4963">
            <v>4.93</v>
          </cell>
          <cell r="S4963">
            <v>1.1599999999999999</v>
          </cell>
        </row>
        <row r="4964">
          <cell r="G4964" t="str">
            <v>Maxvorstadt</v>
          </cell>
          <cell r="H4964" t="str">
            <v>Entire rental unit</v>
          </cell>
          <cell r="I4964" t="str">
            <v>Entire home/apt</v>
          </cell>
          <cell r="J4964">
            <v>4</v>
          </cell>
          <cell r="K4964">
            <v>140</v>
          </cell>
          <cell r="Q4964">
            <v>4</v>
          </cell>
          <cell r="S4964">
            <v>0.14000000000000001</v>
          </cell>
        </row>
        <row r="4965">
          <cell r="G4965" t="str">
            <v>Sendling-Westpark</v>
          </cell>
          <cell r="H4965" t="str">
            <v>Entire rental unit</v>
          </cell>
          <cell r="I4965" t="str">
            <v>Entire home/apt</v>
          </cell>
          <cell r="J4965">
            <v>3</v>
          </cell>
          <cell r="Q4965">
            <v>4.78</v>
          </cell>
          <cell r="S4965">
            <v>1.01</v>
          </cell>
        </row>
        <row r="4966">
          <cell r="G4966" t="str">
            <v>Ludwigsvorstadt-Isarvorstadt</v>
          </cell>
          <cell r="H4966" t="str">
            <v>Private room in rental unit</v>
          </cell>
          <cell r="I4966" t="str">
            <v>Private room</v>
          </cell>
          <cell r="J4966">
            <v>1</v>
          </cell>
          <cell r="K4966">
            <v>53</v>
          </cell>
          <cell r="Q4966">
            <v>5</v>
          </cell>
          <cell r="S4966">
            <v>0.44</v>
          </cell>
        </row>
        <row r="4967">
          <cell r="G4967" t="str">
            <v>Au-Haidhausen</v>
          </cell>
          <cell r="H4967" t="str">
            <v>Entire loft</v>
          </cell>
          <cell r="I4967" t="str">
            <v>Entire home/apt</v>
          </cell>
          <cell r="J4967">
            <v>7</v>
          </cell>
          <cell r="K4967">
            <v>792</v>
          </cell>
          <cell r="Q4967">
            <v>5</v>
          </cell>
          <cell r="S4967">
            <v>0.1</v>
          </cell>
        </row>
        <row r="4968">
          <cell r="G4968" t="str">
            <v>Maxvorstadt</v>
          </cell>
          <cell r="H4968" t="str">
            <v>Entire rental unit</v>
          </cell>
          <cell r="I4968" t="str">
            <v>Entire home/apt</v>
          </cell>
          <cell r="J4968">
            <v>4</v>
          </cell>
        </row>
        <row r="4969">
          <cell r="G4969" t="str">
            <v>Ramersdorf-Perlach</v>
          </cell>
          <cell r="H4969" t="str">
            <v>Entire rental unit</v>
          </cell>
          <cell r="I4969" t="str">
            <v>Entire home/apt</v>
          </cell>
          <cell r="J4969">
            <v>2</v>
          </cell>
          <cell r="K4969">
            <v>65</v>
          </cell>
          <cell r="Q4969">
            <v>4.8600000000000003</v>
          </cell>
          <cell r="S4969">
            <v>0.51</v>
          </cell>
        </row>
        <row r="4970">
          <cell r="G4970" t="str">
            <v>Ludwigsvorstadt-Isarvorstadt</v>
          </cell>
          <cell r="H4970" t="str">
            <v>Entire condo</v>
          </cell>
          <cell r="I4970" t="str">
            <v>Entire home/apt</v>
          </cell>
          <cell r="J4970">
            <v>5</v>
          </cell>
          <cell r="K4970">
            <v>130</v>
          </cell>
          <cell r="Q4970">
            <v>5</v>
          </cell>
          <cell r="S4970">
            <v>0.99</v>
          </cell>
        </row>
        <row r="4971">
          <cell r="G4971" t="str">
            <v>Schwabing-West</v>
          </cell>
          <cell r="H4971" t="str">
            <v>Entire rental unit</v>
          </cell>
          <cell r="I4971" t="str">
            <v>Entire home/apt</v>
          </cell>
          <cell r="J4971">
            <v>2</v>
          </cell>
          <cell r="Q4971">
            <v>5</v>
          </cell>
          <cell r="S4971">
            <v>7.0000000000000007E-2</v>
          </cell>
        </row>
        <row r="4972">
          <cell r="G4972" t="str">
            <v>Ludwigsvorstadt-Isarvorstadt</v>
          </cell>
          <cell r="H4972" t="str">
            <v>Private room in rental unit</v>
          </cell>
          <cell r="I4972" t="str">
            <v>Private room</v>
          </cell>
          <cell r="J4972">
            <v>2</v>
          </cell>
          <cell r="K4972">
            <v>63</v>
          </cell>
          <cell r="Q4972">
            <v>4.8899999999999997</v>
          </cell>
          <cell r="S4972">
            <v>1.39</v>
          </cell>
        </row>
        <row r="4973">
          <cell r="G4973" t="str">
            <v>Maxvorstadt</v>
          </cell>
          <cell r="H4973" t="str">
            <v>Entire rental unit</v>
          </cell>
          <cell r="I4973" t="str">
            <v>Entire home/apt</v>
          </cell>
          <cell r="J4973">
            <v>4</v>
          </cell>
          <cell r="K4973">
            <v>132</v>
          </cell>
          <cell r="Q4973">
            <v>5</v>
          </cell>
          <cell r="S4973">
            <v>0.1</v>
          </cell>
        </row>
        <row r="4974">
          <cell r="G4974" t="str">
            <v>Ludwigsvorstadt-Isarvorstadt</v>
          </cell>
          <cell r="H4974" t="str">
            <v>Entire rental unit</v>
          </cell>
          <cell r="I4974" t="str">
            <v>Entire home/apt</v>
          </cell>
          <cell r="J4974">
            <v>2</v>
          </cell>
          <cell r="K4974">
            <v>126</v>
          </cell>
          <cell r="Q4974">
            <v>4.8</v>
          </cell>
          <cell r="S4974">
            <v>0.74</v>
          </cell>
        </row>
        <row r="4975">
          <cell r="G4975" t="str">
            <v>Ludwigsvorstadt-Isarvorstadt</v>
          </cell>
          <cell r="H4975" t="str">
            <v>Entire rental unit</v>
          </cell>
          <cell r="I4975" t="str">
            <v>Entire home/apt</v>
          </cell>
          <cell r="J4975">
            <v>2</v>
          </cell>
          <cell r="K4975">
            <v>154</v>
          </cell>
          <cell r="Q4975">
            <v>4.67</v>
          </cell>
          <cell r="S4975">
            <v>0.39</v>
          </cell>
        </row>
        <row r="4976">
          <cell r="G4976" t="str">
            <v>Ramersdorf-Perlach</v>
          </cell>
          <cell r="H4976" t="str">
            <v>Entire rental unit</v>
          </cell>
          <cell r="I4976" t="str">
            <v>Entire home/apt</v>
          </cell>
          <cell r="J4976">
            <v>2</v>
          </cell>
          <cell r="K4976">
            <v>97</v>
          </cell>
          <cell r="Q4976">
            <v>5</v>
          </cell>
          <cell r="S4976">
            <v>2.7</v>
          </cell>
        </row>
        <row r="4977">
          <cell r="G4977" t="str">
            <v>Schwabing-West</v>
          </cell>
          <cell r="H4977" t="str">
            <v>Entire rental unit</v>
          </cell>
          <cell r="I4977" t="str">
            <v>Entire home/apt</v>
          </cell>
          <cell r="J4977">
            <v>3</v>
          </cell>
          <cell r="K4977">
            <v>79</v>
          </cell>
          <cell r="Q4977">
            <v>5</v>
          </cell>
          <cell r="S4977">
            <v>0.16</v>
          </cell>
        </row>
        <row r="4978">
          <cell r="G4978" t="str">
            <v>Neuhausen-Nymphenburg</v>
          </cell>
          <cell r="H4978" t="str">
            <v>Private room in rental unit</v>
          </cell>
          <cell r="I4978" t="str">
            <v>Private room</v>
          </cell>
          <cell r="J4978">
            <v>2</v>
          </cell>
          <cell r="K4978">
            <v>59</v>
          </cell>
          <cell r="Q4978">
            <v>5</v>
          </cell>
          <cell r="S4978">
            <v>2.02</v>
          </cell>
        </row>
        <row r="4979">
          <cell r="G4979" t="str">
            <v>Au-Haidhausen</v>
          </cell>
          <cell r="H4979" t="str">
            <v>Entire rental unit</v>
          </cell>
          <cell r="I4979" t="str">
            <v>Entire home/apt</v>
          </cell>
          <cell r="J4979">
            <v>2</v>
          </cell>
          <cell r="Q4979">
            <v>5</v>
          </cell>
          <cell r="S4979">
            <v>1.1499999999999999</v>
          </cell>
        </row>
        <row r="4980">
          <cell r="G4980" t="str">
            <v>Untergiesing-Harlaching</v>
          </cell>
          <cell r="H4980" t="str">
            <v>Private room in rental unit</v>
          </cell>
          <cell r="I4980" t="str">
            <v>Private room</v>
          </cell>
          <cell r="J4980">
            <v>1</v>
          </cell>
          <cell r="K4980">
            <v>43</v>
          </cell>
          <cell r="Q4980">
            <v>4</v>
          </cell>
          <cell r="S4980">
            <v>0.08</v>
          </cell>
        </row>
        <row r="4981">
          <cell r="G4981" t="str">
            <v>Schwabing-West</v>
          </cell>
          <cell r="H4981" t="str">
            <v>Entire rental unit</v>
          </cell>
          <cell r="I4981" t="str">
            <v>Entire home/apt</v>
          </cell>
          <cell r="J4981">
            <v>1</v>
          </cell>
          <cell r="K4981">
            <v>62</v>
          </cell>
          <cell r="Q4981">
            <v>4.75</v>
          </cell>
          <cell r="S4981">
            <v>0.39</v>
          </cell>
        </row>
        <row r="4982">
          <cell r="G4982" t="str">
            <v>Hadern</v>
          </cell>
          <cell r="H4982" t="str">
            <v>Private room in home</v>
          </cell>
          <cell r="I4982" t="str">
            <v>Private room</v>
          </cell>
          <cell r="J4982">
            <v>2</v>
          </cell>
        </row>
        <row r="4983">
          <cell r="G4983" t="str">
            <v>Thalkirchen-Obersendling-Forstenried-F√ºrstenried-Solln</v>
          </cell>
          <cell r="H4983" t="str">
            <v>Entire rental unit</v>
          </cell>
          <cell r="I4983" t="str">
            <v>Entire home/apt</v>
          </cell>
          <cell r="J4983">
            <v>5</v>
          </cell>
          <cell r="K4983">
            <v>98</v>
          </cell>
          <cell r="Q4983">
            <v>4.95</v>
          </cell>
          <cell r="S4983">
            <v>1.38</v>
          </cell>
        </row>
        <row r="4984">
          <cell r="G4984" t="str">
            <v>Ludwigsvorstadt-Isarvorstadt</v>
          </cell>
          <cell r="H4984" t="str">
            <v>Entire rental unit</v>
          </cell>
          <cell r="I4984" t="str">
            <v>Entire home/apt</v>
          </cell>
          <cell r="J4984">
            <v>2</v>
          </cell>
          <cell r="K4984">
            <v>108</v>
          </cell>
          <cell r="Q4984">
            <v>4.5</v>
          </cell>
          <cell r="S4984">
            <v>0.44</v>
          </cell>
        </row>
        <row r="4985">
          <cell r="G4985" t="str">
            <v>Hadern</v>
          </cell>
          <cell r="H4985" t="str">
            <v>Entire rental unit</v>
          </cell>
          <cell r="I4985" t="str">
            <v>Entire home/apt</v>
          </cell>
          <cell r="J4985">
            <v>3</v>
          </cell>
          <cell r="K4985">
            <v>45</v>
          </cell>
          <cell r="Q4985">
            <v>4</v>
          </cell>
          <cell r="S4985">
            <v>0.24</v>
          </cell>
        </row>
        <row r="4986">
          <cell r="G4986" t="str">
            <v>Maxvorstadt</v>
          </cell>
          <cell r="H4986" t="str">
            <v>Entire rental unit</v>
          </cell>
          <cell r="I4986" t="str">
            <v>Entire home/apt</v>
          </cell>
          <cell r="J4986">
            <v>2</v>
          </cell>
          <cell r="K4986">
            <v>176</v>
          </cell>
          <cell r="Q4986">
            <v>4.8</v>
          </cell>
          <cell r="S4986">
            <v>1.1299999999999999</v>
          </cell>
        </row>
        <row r="4987">
          <cell r="G4987" t="str">
            <v>Ramersdorf-Perlach</v>
          </cell>
          <cell r="H4987" t="str">
            <v>Entire rental unit</v>
          </cell>
          <cell r="I4987" t="str">
            <v>Entire home/apt</v>
          </cell>
          <cell r="J4987">
            <v>4</v>
          </cell>
          <cell r="K4987">
            <v>142</v>
          </cell>
          <cell r="Q4987">
            <v>4.79</v>
          </cell>
          <cell r="S4987">
            <v>11.41</v>
          </cell>
        </row>
        <row r="4988">
          <cell r="G4988" t="str">
            <v>Ludwigsvorstadt-Isarvorstadt</v>
          </cell>
          <cell r="H4988" t="str">
            <v>Private room in rental unit</v>
          </cell>
          <cell r="I4988" t="str">
            <v>Private room</v>
          </cell>
          <cell r="J4988">
            <v>2</v>
          </cell>
          <cell r="Q4988">
            <v>5</v>
          </cell>
          <cell r="S4988">
            <v>7.0000000000000007E-2</v>
          </cell>
        </row>
        <row r="4989">
          <cell r="G4989" t="str">
            <v>Laim</v>
          </cell>
          <cell r="H4989" t="str">
            <v>Entire rental unit</v>
          </cell>
          <cell r="I4989" t="str">
            <v>Entire home/apt</v>
          </cell>
          <cell r="J4989">
            <v>2</v>
          </cell>
          <cell r="Q4989">
            <v>5</v>
          </cell>
          <cell r="S4989">
            <v>0.11</v>
          </cell>
        </row>
        <row r="4990">
          <cell r="G4990" t="str">
            <v>Maxvorstadt</v>
          </cell>
          <cell r="H4990" t="str">
            <v>Entire rental unit</v>
          </cell>
          <cell r="I4990" t="str">
            <v>Entire home/apt</v>
          </cell>
          <cell r="J4990">
            <v>2</v>
          </cell>
          <cell r="Q4990">
            <v>5</v>
          </cell>
          <cell r="S4990">
            <v>0.51</v>
          </cell>
        </row>
        <row r="4991">
          <cell r="G4991" t="str">
            <v>Maxvorstadt</v>
          </cell>
          <cell r="H4991" t="str">
            <v>Entire rental unit</v>
          </cell>
          <cell r="I4991" t="str">
            <v>Entire home/apt</v>
          </cell>
          <cell r="J4991">
            <v>4</v>
          </cell>
          <cell r="K4991">
            <v>200</v>
          </cell>
        </row>
        <row r="4992">
          <cell r="G4992" t="str">
            <v>Altstadt-Lehel</v>
          </cell>
          <cell r="H4992" t="str">
            <v>Entire rental unit</v>
          </cell>
          <cell r="I4992" t="str">
            <v>Entire home/apt</v>
          </cell>
          <cell r="J4992">
            <v>2</v>
          </cell>
          <cell r="Q4992">
            <v>4.25</v>
          </cell>
          <cell r="S4992">
            <v>1.29</v>
          </cell>
        </row>
        <row r="4993">
          <cell r="G4993" t="str">
            <v>Neuhausen-Nymphenburg</v>
          </cell>
          <cell r="H4993" t="str">
            <v>Entire rental unit</v>
          </cell>
          <cell r="I4993" t="str">
            <v>Entire home/apt</v>
          </cell>
          <cell r="J4993">
            <v>2</v>
          </cell>
          <cell r="K4993">
            <v>140</v>
          </cell>
          <cell r="Q4993">
            <v>4.67</v>
          </cell>
          <cell r="S4993">
            <v>0.3</v>
          </cell>
        </row>
        <row r="4994">
          <cell r="G4994" t="str">
            <v>Ramersdorf-Perlach</v>
          </cell>
          <cell r="H4994" t="str">
            <v>Entire rental unit</v>
          </cell>
          <cell r="I4994" t="str">
            <v>Entire home/apt</v>
          </cell>
          <cell r="J4994">
            <v>2</v>
          </cell>
          <cell r="K4994">
            <v>103</v>
          </cell>
          <cell r="Q4994">
            <v>4.5199999999999996</v>
          </cell>
          <cell r="S4994">
            <v>6.31</v>
          </cell>
        </row>
        <row r="4995">
          <cell r="G4995" t="str">
            <v>Ramersdorf-Perlach</v>
          </cell>
          <cell r="H4995" t="str">
            <v>Private room in condo</v>
          </cell>
          <cell r="I4995" t="str">
            <v>Private room</v>
          </cell>
          <cell r="J4995">
            <v>1</v>
          </cell>
          <cell r="Q4995">
            <v>5</v>
          </cell>
          <cell r="S4995">
            <v>1.49</v>
          </cell>
        </row>
        <row r="4996">
          <cell r="G4996" t="str">
            <v>Ramersdorf-Perlach</v>
          </cell>
          <cell r="H4996" t="str">
            <v>Entire rental unit</v>
          </cell>
          <cell r="I4996" t="str">
            <v>Entire home/apt</v>
          </cell>
          <cell r="J4996">
            <v>2</v>
          </cell>
          <cell r="K4996">
            <v>72</v>
          </cell>
          <cell r="Q4996">
            <v>5</v>
          </cell>
          <cell r="S4996">
            <v>0.35</v>
          </cell>
        </row>
        <row r="4997">
          <cell r="G4997" t="str">
            <v>Ramersdorf-Perlach</v>
          </cell>
          <cell r="H4997" t="str">
            <v>Entire rental unit</v>
          </cell>
          <cell r="I4997" t="str">
            <v>Entire home/apt</v>
          </cell>
          <cell r="J4997">
            <v>3</v>
          </cell>
          <cell r="K4997">
            <v>117</v>
          </cell>
          <cell r="Q4997">
            <v>4.74</v>
          </cell>
          <cell r="S4997">
            <v>2</v>
          </cell>
        </row>
        <row r="4998">
          <cell r="G4998" t="str">
            <v>Ramersdorf-Perlach</v>
          </cell>
          <cell r="H4998" t="str">
            <v>Entire rental unit</v>
          </cell>
          <cell r="I4998" t="str">
            <v>Entire home/apt</v>
          </cell>
          <cell r="J4998">
            <v>2</v>
          </cell>
          <cell r="K4998">
            <v>113</v>
          </cell>
          <cell r="Q4998">
            <v>4.42</v>
          </cell>
          <cell r="S4998">
            <v>0.88</v>
          </cell>
        </row>
        <row r="4999">
          <cell r="G4999" t="str">
            <v>Thalkirchen-Obersendling-Forstenried-F√ºrstenried-Solln</v>
          </cell>
          <cell r="H4999" t="str">
            <v>Entire serviced apartment</v>
          </cell>
          <cell r="I4999" t="str">
            <v>Entire home/apt</v>
          </cell>
          <cell r="J4999">
            <v>2</v>
          </cell>
          <cell r="K4999">
            <v>78</v>
          </cell>
          <cell r="Q4999">
            <v>4.72</v>
          </cell>
          <cell r="S4999">
            <v>19.05</v>
          </cell>
        </row>
        <row r="5000">
          <cell r="G5000" t="str">
            <v>Ludwigsvorstadt-Isarvorstadt</v>
          </cell>
          <cell r="H5000" t="str">
            <v>Entire rental unit</v>
          </cell>
          <cell r="I5000" t="str">
            <v>Entire home/apt</v>
          </cell>
          <cell r="J5000">
            <v>5</v>
          </cell>
          <cell r="K5000">
            <v>150</v>
          </cell>
          <cell r="Q5000">
            <v>4.3600000000000003</v>
          </cell>
          <cell r="S5000">
            <v>1.28</v>
          </cell>
        </row>
        <row r="5001">
          <cell r="G5001" t="str">
            <v>Tudering-Riem</v>
          </cell>
          <cell r="H5001" t="str">
            <v>Private room in guesthouse</v>
          </cell>
          <cell r="I5001" t="str">
            <v>Private room</v>
          </cell>
          <cell r="J5001">
            <v>2</v>
          </cell>
        </row>
        <row r="5002">
          <cell r="G5002" t="str">
            <v>Berg am Laim</v>
          </cell>
          <cell r="H5002" t="str">
            <v>Entire condo</v>
          </cell>
          <cell r="I5002" t="str">
            <v>Entire home/apt</v>
          </cell>
          <cell r="J5002">
            <v>2</v>
          </cell>
          <cell r="K5002">
            <v>120</v>
          </cell>
          <cell r="Q5002">
            <v>4.55</v>
          </cell>
          <cell r="S5002">
            <v>0.92</v>
          </cell>
        </row>
        <row r="5003">
          <cell r="G5003" t="str">
            <v>Ludwigsvorstadt-Isarvorstadt</v>
          </cell>
          <cell r="H5003" t="str">
            <v>Entire rental unit</v>
          </cell>
          <cell r="I5003" t="str">
            <v>Entire home/apt</v>
          </cell>
          <cell r="J5003">
            <v>4</v>
          </cell>
          <cell r="Q5003">
            <v>4.6100000000000003</v>
          </cell>
          <cell r="S5003">
            <v>1.49</v>
          </cell>
        </row>
        <row r="5004">
          <cell r="G5004" t="str">
            <v>Schwabing-Freimann</v>
          </cell>
          <cell r="H5004" t="str">
            <v>Entire rental unit</v>
          </cell>
          <cell r="I5004" t="str">
            <v>Entire home/apt</v>
          </cell>
          <cell r="J5004">
            <v>1</v>
          </cell>
          <cell r="K5004">
            <v>95</v>
          </cell>
        </row>
        <row r="5005">
          <cell r="G5005" t="str">
            <v>Laim</v>
          </cell>
          <cell r="H5005" t="str">
            <v>Private room in condo</v>
          </cell>
          <cell r="I5005" t="str">
            <v>Private room</v>
          </cell>
          <cell r="J5005">
            <v>1</v>
          </cell>
        </row>
        <row r="5006">
          <cell r="G5006" t="str">
            <v>Schwanthalerh√∂he</v>
          </cell>
          <cell r="H5006" t="str">
            <v>Entire rental unit</v>
          </cell>
          <cell r="I5006" t="str">
            <v>Entire home/apt</v>
          </cell>
          <cell r="J5006">
            <v>3</v>
          </cell>
          <cell r="Q5006">
            <v>5</v>
          </cell>
          <cell r="S5006">
            <v>0.08</v>
          </cell>
        </row>
        <row r="5007">
          <cell r="G5007" t="str">
            <v>Untergiesing-Harlaching</v>
          </cell>
          <cell r="H5007" t="str">
            <v>Entire rental unit</v>
          </cell>
          <cell r="I5007" t="str">
            <v>Entire home/apt</v>
          </cell>
          <cell r="J5007">
            <v>2</v>
          </cell>
          <cell r="K5007">
            <v>124</v>
          </cell>
          <cell r="Q5007">
            <v>5</v>
          </cell>
          <cell r="S5007">
            <v>0.09</v>
          </cell>
        </row>
        <row r="5008">
          <cell r="G5008" t="str">
            <v>Maxvorstadt</v>
          </cell>
          <cell r="H5008" t="str">
            <v>Entire rental unit</v>
          </cell>
          <cell r="I5008" t="str">
            <v>Entire home/apt</v>
          </cell>
          <cell r="J5008">
            <v>4</v>
          </cell>
          <cell r="K5008">
            <v>103</v>
          </cell>
          <cell r="Q5008">
            <v>4.54</v>
          </cell>
          <cell r="S5008">
            <v>2.0499999999999998</v>
          </cell>
        </row>
        <row r="5009">
          <cell r="G5009" t="str">
            <v>Neuhausen-Nymphenburg</v>
          </cell>
          <cell r="H5009" t="str">
            <v>Entire rental unit</v>
          </cell>
          <cell r="I5009" t="str">
            <v>Entire home/apt</v>
          </cell>
          <cell r="J5009">
            <v>2</v>
          </cell>
          <cell r="K5009">
            <v>266</v>
          </cell>
          <cell r="Q5009">
            <v>5</v>
          </cell>
          <cell r="S5009">
            <v>0.41</v>
          </cell>
        </row>
        <row r="5010">
          <cell r="G5010" t="str">
            <v>Thalkirchen-Obersendling-Forstenried-F√ºrstenried-Solln</v>
          </cell>
          <cell r="H5010" t="str">
            <v>Entire serviced apartment</v>
          </cell>
          <cell r="I5010" t="str">
            <v>Entire home/apt</v>
          </cell>
          <cell r="J5010">
            <v>2</v>
          </cell>
          <cell r="K5010">
            <v>74</v>
          </cell>
          <cell r="Q5010">
            <v>4.79</v>
          </cell>
          <cell r="S5010">
            <v>11.56</v>
          </cell>
        </row>
        <row r="5011">
          <cell r="G5011" t="str">
            <v>Thalkirchen-Obersendling-Forstenried-F√ºrstenried-Solln</v>
          </cell>
          <cell r="H5011" t="str">
            <v>Entire serviced apartment</v>
          </cell>
          <cell r="I5011" t="str">
            <v>Entire home/apt</v>
          </cell>
          <cell r="J5011">
            <v>1</v>
          </cell>
          <cell r="K5011">
            <v>69</v>
          </cell>
          <cell r="Q5011">
            <v>4.75</v>
          </cell>
          <cell r="S5011">
            <v>2.69</v>
          </cell>
        </row>
        <row r="5012">
          <cell r="G5012" t="str">
            <v>Thalkirchen-Obersendling-Forstenried-F√ºrstenried-Solln</v>
          </cell>
          <cell r="H5012" t="str">
            <v>Entire serviced apartment</v>
          </cell>
          <cell r="I5012" t="str">
            <v>Entire home/apt</v>
          </cell>
          <cell r="J5012">
            <v>2</v>
          </cell>
          <cell r="K5012">
            <v>74</v>
          </cell>
          <cell r="Q5012">
            <v>4.83</v>
          </cell>
          <cell r="S5012">
            <v>6.23</v>
          </cell>
        </row>
        <row r="5013">
          <cell r="G5013" t="str">
            <v>Thalkirchen-Obersendling-Forstenried-F√ºrstenried-Solln</v>
          </cell>
          <cell r="H5013" t="str">
            <v>Entire serviced apartment</v>
          </cell>
          <cell r="I5013" t="str">
            <v>Entire home/apt</v>
          </cell>
          <cell r="J5013">
            <v>2</v>
          </cell>
          <cell r="K5013">
            <v>95</v>
          </cell>
          <cell r="Q5013">
            <v>4.5999999999999996</v>
          </cell>
          <cell r="S5013">
            <v>0.47</v>
          </cell>
        </row>
        <row r="5014">
          <cell r="G5014" t="str">
            <v>Bogenhausen</v>
          </cell>
          <cell r="H5014" t="str">
            <v>Private room in rental unit</v>
          </cell>
          <cell r="I5014" t="str">
            <v>Private room</v>
          </cell>
          <cell r="J5014">
            <v>1</v>
          </cell>
          <cell r="K5014">
            <v>58</v>
          </cell>
          <cell r="Q5014">
            <v>3</v>
          </cell>
          <cell r="S5014">
            <v>7.0000000000000007E-2</v>
          </cell>
        </row>
        <row r="5015">
          <cell r="G5015" t="str">
            <v>Maxvorstadt</v>
          </cell>
          <cell r="H5015" t="str">
            <v>Entire condo</v>
          </cell>
          <cell r="I5015" t="str">
            <v>Entire home/apt</v>
          </cell>
          <cell r="J5015">
            <v>4</v>
          </cell>
          <cell r="K5015">
            <v>68</v>
          </cell>
          <cell r="Q5015">
            <v>4.5599999999999996</v>
          </cell>
          <cell r="S5015">
            <v>7.12</v>
          </cell>
        </row>
        <row r="5016">
          <cell r="G5016" t="str">
            <v>Schwabing-West</v>
          </cell>
          <cell r="H5016" t="str">
            <v>Entire rental unit</v>
          </cell>
          <cell r="I5016" t="str">
            <v>Entire home/apt</v>
          </cell>
          <cell r="J5016">
            <v>2</v>
          </cell>
        </row>
        <row r="5017">
          <cell r="G5017" t="str">
            <v>Ludwigsvorstadt-Isarvorstadt</v>
          </cell>
          <cell r="H5017" t="str">
            <v>Entire rental unit</v>
          </cell>
          <cell r="I5017" t="str">
            <v>Entire home/apt</v>
          </cell>
          <cell r="J5017">
            <v>2</v>
          </cell>
          <cell r="K5017">
            <v>121</v>
          </cell>
        </row>
        <row r="5018">
          <cell r="G5018" t="str">
            <v>Thalkirchen-Obersendling-Forstenried-F√ºrstenried-Solln</v>
          </cell>
          <cell r="H5018" t="str">
            <v>Private room in bed and breakfast</v>
          </cell>
          <cell r="I5018" t="str">
            <v>Private room</v>
          </cell>
          <cell r="J5018">
            <v>1</v>
          </cell>
        </row>
        <row r="5019">
          <cell r="G5019" t="str">
            <v>Moosach</v>
          </cell>
          <cell r="H5019" t="str">
            <v>Entire rental unit</v>
          </cell>
          <cell r="I5019" t="str">
            <v>Entire home/apt</v>
          </cell>
          <cell r="J5019">
            <v>2</v>
          </cell>
          <cell r="K5019">
            <v>166</v>
          </cell>
          <cell r="Q5019">
            <v>5</v>
          </cell>
          <cell r="S5019">
            <v>0.09</v>
          </cell>
        </row>
        <row r="5020">
          <cell r="G5020" t="str">
            <v>Tudering-Riem</v>
          </cell>
          <cell r="H5020" t="str">
            <v>Private room in guesthouse</v>
          </cell>
          <cell r="I5020" t="str">
            <v>Private room</v>
          </cell>
          <cell r="J5020">
            <v>2</v>
          </cell>
          <cell r="K5020">
            <v>45</v>
          </cell>
          <cell r="Q5020">
            <v>4.5</v>
          </cell>
          <cell r="S5020">
            <v>0.16</v>
          </cell>
        </row>
        <row r="5021">
          <cell r="G5021" t="str">
            <v>Schwabing-West</v>
          </cell>
          <cell r="H5021" t="str">
            <v>Private room in rental unit</v>
          </cell>
          <cell r="I5021" t="str">
            <v>Private room</v>
          </cell>
          <cell r="J5021">
            <v>1</v>
          </cell>
        </row>
        <row r="5022">
          <cell r="G5022" t="str">
            <v>Aubing-Lochhausen-Langwied</v>
          </cell>
          <cell r="H5022" t="str">
            <v>Private room in home</v>
          </cell>
          <cell r="I5022" t="str">
            <v>Private room</v>
          </cell>
          <cell r="J5022">
            <v>4</v>
          </cell>
          <cell r="K5022">
            <v>54</v>
          </cell>
          <cell r="Q5022">
            <v>4.54</v>
          </cell>
          <cell r="S5022">
            <v>1.42</v>
          </cell>
        </row>
        <row r="5023">
          <cell r="G5023" t="str">
            <v>Schwanthalerh√∂he</v>
          </cell>
          <cell r="H5023" t="str">
            <v>Private room in rental unit</v>
          </cell>
          <cell r="I5023" t="str">
            <v>Private room</v>
          </cell>
          <cell r="J5023">
            <v>1</v>
          </cell>
          <cell r="K5023">
            <v>46</v>
          </cell>
          <cell r="Q5023">
            <v>4.72</v>
          </cell>
          <cell r="S5023">
            <v>10.82</v>
          </cell>
        </row>
        <row r="5024">
          <cell r="G5024" t="str">
            <v>Laim</v>
          </cell>
          <cell r="H5024" t="str">
            <v>Entire rental unit</v>
          </cell>
          <cell r="I5024" t="str">
            <v>Entire home/apt</v>
          </cell>
          <cell r="J5024">
            <v>2</v>
          </cell>
          <cell r="K5024">
            <v>85</v>
          </cell>
        </row>
        <row r="5025">
          <cell r="G5025" t="str">
            <v>Thalkirchen-Obersendling-Forstenried-F√ºrstenried-Solln</v>
          </cell>
          <cell r="H5025" t="str">
            <v>Private room in home</v>
          </cell>
          <cell r="I5025" t="str">
            <v>Private room</v>
          </cell>
          <cell r="J5025">
            <v>5</v>
          </cell>
          <cell r="K5025">
            <v>250</v>
          </cell>
          <cell r="Q5025">
            <v>4.78</v>
          </cell>
          <cell r="S5025">
            <v>0.91</v>
          </cell>
        </row>
        <row r="5026">
          <cell r="G5026" t="str">
            <v>Sendling</v>
          </cell>
          <cell r="H5026" t="str">
            <v>Private room in rental unit</v>
          </cell>
          <cell r="I5026" t="str">
            <v>Private room</v>
          </cell>
          <cell r="J5026">
            <v>2</v>
          </cell>
          <cell r="K5026">
            <v>62</v>
          </cell>
          <cell r="Q5026">
            <v>5</v>
          </cell>
          <cell r="S5026">
            <v>0.38</v>
          </cell>
        </row>
        <row r="5027">
          <cell r="G5027" t="str">
            <v>Schwabing-Freimann</v>
          </cell>
          <cell r="H5027" t="str">
            <v>Entire serviced apartment</v>
          </cell>
          <cell r="I5027" t="str">
            <v>Entire home/apt</v>
          </cell>
          <cell r="J5027">
            <v>2</v>
          </cell>
          <cell r="K5027">
            <v>101</v>
          </cell>
          <cell r="Q5027">
            <v>4.7300000000000004</v>
          </cell>
          <cell r="S5027">
            <v>5.34</v>
          </cell>
        </row>
        <row r="5028">
          <cell r="G5028" t="str">
            <v>Thalkirchen-Obersendling-Forstenried-F√ºrstenried-Solln</v>
          </cell>
          <cell r="H5028" t="str">
            <v>Entire rental unit</v>
          </cell>
          <cell r="I5028" t="str">
            <v>Entire home/apt</v>
          </cell>
          <cell r="J5028">
            <v>2</v>
          </cell>
        </row>
        <row r="5029">
          <cell r="G5029" t="str">
            <v>Schwabing-Freimann</v>
          </cell>
          <cell r="H5029" t="str">
            <v>Entire vacation home</v>
          </cell>
          <cell r="I5029" t="str">
            <v>Entire home/apt</v>
          </cell>
          <cell r="J5029">
            <v>4</v>
          </cell>
          <cell r="K5029">
            <v>139</v>
          </cell>
          <cell r="Q5029">
            <v>4.78</v>
          </cell>
          <cell r="S5029">
            <v>6.06</v>
          </cell>
        </row>
        <row r="5030">
          <cell r="G5030" t="str">
            <v>Au-Haidhausen</v>
          </cell>
          <cell r="H5030" t="str">
            <v>Entire rental unit</v>
          </cell>
          <cell r="I5030" t="str">
            <v>Entire home/apt</v>
          </cell>
          <cell r="J5030">
            <v>4</v>
          </cell>
          <cell r="K5030">
            <v>253</v>
          </cell>
          <cell r="Q5030">
            <v>5</v>
          </cell>
          <cell r="S5030">
            <v>0.42</v>
          </cell>
        </row>
        <row r="5031">
          <cell r="G5031" t="str">
            <v>Schwabing-West</v>
          </cell>
          <cell r="H5031" t="str">
            <v>Entire rental unit</v>
          </cell>
          <cell r="I5031" t="str">
            <v>Entire home/apt</v>
          </cell>
          <cell r="J5031">
            <v>3</v>
          </cell>
          <cell r="K5031">
            <v>126</v>
          </cell>
          <cell r="Q5031">
            <v>5</v>
          </cell>
          <cell r="S5031">
            <v>0.49</v>
          </cell>
        </row>
        <row r="5032">
          <cell r="G5032" t="str">
            <v>Maxvorstadt</v>
          </cell>
          <cell r="H5032" t="str">
            <v>Entire rental unit</v>
          </cell>
          <cell r="I5032" t="str">
            <v>Entire home/apt</v>
          </cell>
          <cell r="J5032">
            <v>3</v>
          </cell>
          <cell r="K5032">
            <v>98</v>
          </cell>
          <cell r="Q5032">
            <v>3.5</v>
          </cell>
          <cell r="S5032">
            <v>0.25</v>
          </cell>
        </row>
        <row r="5033">
          <cell r="G5033" t="str">
            <v>Ramersdorf-Perlach</v>
          </cell>
          <cell r="H5033" t="str">
            <v>Entire rental unit</v>
          </cell>
          <cell r="I5033" t="str">
            <v>Entire home/apt</v>
          </cell>
          <cell r="J5033">
            <v>2</v>
          </cell>
          <cell r="K5033">
            <v>85</v>
          </cell>
          <cell r="Q5033">
            <v>4.78</v>
          </cell>
          <cell r="S5033">
            <v>2.31</v>
          </cell>
        </row>
        <row r="5034">
          <cell r="G5034" t="str">
            <v>Ramersdorf-Perlach</v>
          </cell>
          <cell r="H5034" t="str">
            <v>Entire rental unit</v>
          </cell>
          <cell r="I5034" t="str">
            <v>Entire home/apt</v>
          </cell>
          <cell r="J5034">
            <v>2</v>
          </cell>
          <cell r="K5034">
            <v>97</v>
          </cell>
          <cell r="Q5034">
            <v>4.88</v>
          </cell>
          <cell r="S5034">
            <v>7.85</v>
          </cell>
        </row>
        <row r="5035">
          <cell r="G5035" t="str">
            <v>Schwabing-West</v>
          </cell>
          <cell r="H5035" t="str">
            <v>Entire rental unit</v>
          </cell>
          <cell r="I5035" t="str">
            <v>Entire home/apt</v>
          </cell>
          <cell r="J5035">
            <v>2</v>
          </cell>
          <cell r="K5035">
            <v>99</v>
          </cell>
        </row>
        <row r="5036">
          <cell r="G5036" t="str">
            <v>Berg am Laim</v>
          </cell>
          <cell r="H5036" t="str">
            <v>Entire rental unit</v>
          </cell>
          <cell r="I5036" t="str">
            <v>Entire home/apt</v>
          </cell>
          <cell r="J5036">
            <v>2</v>
          </cell>
          <cell r="K5036">
            <v>103</v>
          </cell>
          <cell r="Q5036">
            <v>4</v>
          </cell>
          <cell r="S5036">
            <v>0.14000000000000001</v>
          </cell>
        </row>
        <row r="5037">
          <cell r="G5037" t="str">
            <v>Schwabing-West</v>
          </cell>
          <cell r="H5037" t="str">
            <v>Entire condo</v>
          </cell>
          <cell r="I5037" t="str">
            <v>Entire home/apt</v>
          </cell>
          <cell r="J5037">
            <v>2</v>
          </cell>
          <cell r="K5037">
            <v>265</v>
          </cell>
          <cell r="Q5037">
            <v>5</v>
          </cell>
          <cell r="S5037">
            <v>0.4</v>
          </cell>
        </row>
        <row r="5038">
          <cell r="G5038" t="str">
            <v>Tudering-Riem</v>
          </cell>
          <cell r="H5038" t="str">
            <v>Private room in guesthouse</v>
          </cell>
          <cell r="I5038" t="str">
            <v>Private room</v>
          </cell>
          <cell r="J5038">
            <v>2</v>
          </cell>
          <cell r="K5038">
            <v>45</v>
          </cell>
          <cell r="Q5038">
            <v>4.6100000000000003</v>
          </cell>
          <cell r="S5038">
            <v>1.73</v>
          </cell>
        </row>
        <row r="5039">
          <cell r="G5039" t="str">
            <v>Thalkirchen-Obersendling-Forstenried-F√ºrstenried-Solln</v>
          </cell>
          <cell r="H5039" t="str">
            <v>Private room in rental unit</v>
          </cell>
          <cell r="I5039" t="str">
            <v>Private room</v>
          </cell>
          <cell r="J5039">
            <v>2</v>
          </cell>
          <cell r="K5039">
            <v>18</v>
          </cell>
          <cell r="Q5039">
            <v>4.43</v>
          </cell>
          <cell r="S5039">
            <v>1.02</v>
          </cell>
        </row>
        <row r="5040">
          <cell r="G5040" t="str">
            <v>Berg am Laim</v>
          </cell>
          <cell r="H5040" t="str">
            <v>Entire rental unit</v>
          </cell>
          <cell r="I5040" t="str">
            <v>Entire home/apt</v>
          </cell>
          <cell r="J5040">
            <v>4</v>
          </cell>
          <cell r="K5040">
            <v>165</v>
          </cell>
        </row>
        <row r="5041">
          <cell r="G5041" t="str">
            <v>Thalkirchen-Obersendling-Forstenried-F√ºrstenried-Solln</v>
          </cell>
          <cell r="H5041" t="str">
            <v>Entire rental unit</v>
          </cell>
          <cell r="I5041" t="str">
            <v>Entire home/apt</v>
          </cell>
          <cell r="J5041">
            <v>3</v>
          </cell>
          <cell r="K5041">
            <v>72</v>
          </cell>
        </row>
        <row r="5042">
          <cell r="G5042" t="str">
            <v>Feldmoching-Hasenbergl</v>
          </cell>
          <cell r="H5042" t="str">
            <v>Room in hotel</v>
          </cell>
          <cell r="I5042" t="str">
            <v>Private room</v>
          </cell>
          <cell r="J5042">
            <v>2</v>
          </cell>
          <cell r="K5042">
            <v>86</v>
          </cell>
          <cell r="Q5042">
            <v>4.58</v>
          </cell>
          <cell r="S5042">
            <v>2.0499999999999998</v>
          </cell>
        </row>
        <row r="5043">
          <cell r="G5043" t="str">
            <v>Sendling-Westpark</v>
          </cell>
          <cell r="H5043" t="str">
            <v>Entire rental unit</v>
          </cell>
          <cell r="I5043" t="str">
            <v>Entire home/apt</v>
          </cell>
          <cell r="J5043">
            <v>3</v>
          </cell>
          <cell r="K5043">
            <v>144</v>
          </cell>
          <cell r="Q5043">
            <v>4.95</v>
          </cell>
          <cell r="S5043">
            <v>1.56</v>
          </cell>
        </row>
        <row r="5044">
          <cell r="G5044" t="str">
            <v>Ramersdorf-Perlach</v>
          </cell>
          <cell r="H5044" t="str">
            <v>Entire rental unit</v>
          </cell>
          <cell r="I5044" t="str">
            <v>Entire home/apt</v>
          </cell>
          <cell r="J5044">
            <v>1</v>
          </cell>
        </row>
        <row r="5045">
          <cell r="G5045" t="str">
            <v>Maxvorstadt</v>
          </cell>
          <cell r="H5045" t="str">
            <v>Entire rental unit</v>
          </cell>
          <cell r="I5045" t="str">
            <v>Entire home/apt</v>
          </cell>
          <cell r="J5045">
            <v>4</v>
          </cell>
          <cell r="K5045">
            <v>224</v>
          </cell>
        </row>
        <row r="5046">
          <cell r="G5046" t="str">
            <v>Sendling-Westpark</v>
          </cell>
          <cell r="H5046" t="str">
            <v>Entire rental unit</v>
          </cell>
          <cell r="I5046" t="str">
            <v>Entire home/apt</v>
          </cell>
          <cell r="J5046">
            <v>4</v>
          </cell>
          <cell r="K5046">
            <v>154</v>
          </cell>
        </row>
        <row r="5047">
          <cell r="G5047" t="str">
            <v>Milbertshofen-Am Hart</v>
          </cell>
          <cell r="H5047" t="str">
            <v>Entire rental unit</v>
          </cell>
          <cell r="I5047" t="str">
            <v>Entire home/apt</v>
          </cell>
          <cell r="J5047">
            <v>4</v>
          </cell>
          <cell r="K5047">
            <v>83</v>
          </cell>
          <cell r="Q5047">
            <v>4.91</v>
          </cell>
          <cell r="S5047">
            <v>1.81</v>
          </cell>
        </row>
        <row r="5048">
          <cell r="G5048" t="str">
            <v>Ramersdorf-Perlach</v>
          </cell>
          <cell r="H5048" t="str">
            <v>Entire rental unit</v>
          </cell>
          <cell r="I5048" t="str">
            <v>Entire home/apt</v>
          </cell>
          <cell r="J5048">
            <v>2</v>
          </cell>
          <cell r="K5048">
            <v>120</v>
          </cell>
          <cell r="Q5048">
            <v>5</v>
          </cell>
          <cell r="S5048">
            <v>0.18</v>
          </cell>
        </row>
        <row r="5049">
          <cell r="G5049" t="str">
            <v>Altstadt-Lehel</v>
          </cell>
          <cell r="H5049" t="str">
            <v>Entire rental unit</v>
          </cell>
          <cell r="I5049" t="str">
            <v>Entire home/apt</v>
          </cell>
          <cell r="J5049">
            <v>3</v>
          </cell>
          <cell r="K5049">
            <v>317</v>
          </cell>
          <cell r="Q5049">
            <v>4.8600000000000003</v>
          </cell>
          <cell r="S5049">
            <v>1.06</v>
          </cell>
        </row>
        <row r="5050">
          <cell r="G5050" t="str">
            <v>Ludwigsvorstadt-Isarvorstadt</v>
          </cell>
          <cell r="H5050" t="str">
            <v>Entire rental unit</v>
          </cell>
          <cell r="I5050" t="str">
            <v>Entire home/apt</v>
          </cell>
          <cell r="J5050">
            <v>10</v>
          </cell>
          <cell r="K5050">
            <v>211</v>
          </cell>
          <cell r="Q5050">
            <v>4.49</v>
          </cell>
          <cell r="S5050">
            <v>3.4</v>
          </cell>
        </row>
        <row r="5051">
          <cell r="G5051" t="str">
            <v>Thalkirchen-Obersendling-Forstenried-F√ºrstenried-Solln</v>
          </cell>
          <cell r="H5051" t="str">
            <v>Private room in rental unit</v>
          </cell>
          <cell r="I5051" t="str">
            <v>Private room</v>
          </cell>
          <cell r="J5051">
            <v>2</v>
          </cell>
          <cell r="K5051">
            <v>50</v>
          </cell>
        </row>
        <row r="5052">
          <cell r="G5052" t="str">
            <v>Thalkirchen-Obersendling-Forstenried-F√ºrstenried-Solln</v>
          </cell>
          <cell r="H5052" t="str">
            <v>Private room in rental unit</v>
          </cell>
          <cell r="I5052" t="str">
            <v>Private room</v>
          </cell>
          <cell r="J5052">
            <v>1</v>
          </cell>
          <cell r="K5052">
            <v>44</v>
          </cell>
        </row>
        <row r="5053">
          <cell r="G5053" t="str">
            <v>Altstadt-Lehel</v>
          </cell>
          <cell r="H5053" t="str">
            <v>Entire rental unit</v>
          </cell>
          <cell r="I5053" t="str">
            <v>Entire home/apt</v>
          </cell>
          <cell r="J5053">
            <v>2</v>
          </cell>
          <cell r="Q5053">
            <v>5</v>
          </cell>
          <cell r="S5053">
            <v>0.34</v>
          </cell>
        </row>
        <row r="5054">
          <cell r="G5054" t="str">
            <v>Schwabing-Freimann</v>
          </cell>
          <cell r="H5054" t="str">
            <v>Entire rental unit</v>
          </cell>
          <cell r="I5054" t="str">
            <v>Entire home/apt</v>
          </cell>
          <cell r="J5054">
            <v>2</v>
          </cell>
          <cell r="K5054">
            <v>125</v>
          </cell>
          <cell r="Q5054">
            <v>5</v>
          </cell>
          <cell r="S5054">
            <v>1.0900000000000001</v>
          </cell>
        </row>
        <row r="5055">
          <cell r="G5055" t="str">
            <v>Aubing-Lochhausen-Langwied</v>
          </cell>
          <cell r="H5055" t="str">
            <v>Entire rental unit</v>
          </cell>
          <cell r="I5055" t="str">
            <v>Entire home/apt</v>
          </cell>
          <cell r="J5055">
            <v>3</v>
          </cell>
          <cell r="K5055">
            <v>152</v>
          </cell>
          <cell r="Q5055">
            <v>5</v>
          </cell>
          <cell r="S5055">
            <v>0.18</v>
          </cell>
        </row>
        <row r="5056">
          <cell r="G5056" t="str">
            <v>Milbertshofen-Am Hart</v>
          </cell>
          <cell r="H5056" t="str">
            <v>Entire rental unit</v>
          </cell>
          <cell r="I5056" t="str">
            <v>Entire home/apt</v>
          </cell>
          <cell r="J5056">
            <v>4</v>
          </cell>
          <cell r="Q5056">
            <v>4</v>
          </cell>
          <cell r="S5056">
            <v>0.6</v>
          </cell>
        </row>
        <row r="5057">
          <cell r="G5057" t="str">
            <v>Sendling-Westpark</v>
          </cell>
          <cell r="H5057" t="str">
            <v>Entire rental unit</v>
          </cell>
          <cell r="I5057" t="str">
            <v>Entire home/apt</v>
          </cell>
          <cell r="J5057">
            <v>6</v>
          </cell>
          <cell r="K5057">
            <v>422</v>
          </cell>
        </row>
        <row r="5058">
          <cell r="G5058" t="str">
            <v>Sendling-Westpark</v>
          </cell>
          <cell r="H5058" t="str">
            <v>Entire rental unit</v>
          </cell>
          <cell r="I5058" t="str">
            <v>Entire home/apt</v>
          </cell>
          <cell r="J5058">
            <v>8</v>
          </cell>
        </row>
        <row r="5059">
          <cell r="G5059" t="str">
            <v>Altstadt-Lehel</v>
          </cell>
          <cell r="H5059" t="str">
            <v>Entire rental unit</v>
          </cell>
          <cell r="I5059" t="str">
            <v>Entire home/apt</v>
          </cell>
          <cell r="J5059">
            <v>2</v>
          </cell>
          <cell r="K5059">
            <v>153</v>
          </cell>
          <cell r="Q5059">
            <v>4.7300000000000004</v>
          </cell>
          <cell r="S5059">
            <v>0.93</v>
          </cell>
        </row>
        <row r="5060">
          <cell r="G5060" t="str">
            <v>Schwabing-Freimann</v>
          </cell>
          <cell r="H5060" t="str">
            <v>Entire serviced apartment</v>
          </cell>
          <cell r="I5060" t="str">
            <v>Entire home/apt</v>
          </cell>
          <cell r="J5060">
            <v>2</v>
          </cell>
          <cell r="K5060">
            <v>115</v>
          </cell>
          <cell r="Q5060">
            <v>4.2</v>
          </cell>
          <cell r="S5060">
            <v>0.47</v>
          </cell>
        </row>
        <row r="5061">
          <cell r="G5061" t="str">
            <v>Schwabing-Freimann</v>
          </cell>
          <cell r="H5061" t="str">
            <v>Entire serviced apartment</v>
          </cell>
          <cell r="I5061" t="str">
            <v>Entire home/apt</v>
          </cell>
          <cell r="J5061">
            <v>2</v>
          </cell>
          <cell r="K5061">
            <v>115</v>
          </cell>
          <cell r="Q5061">
            <v>4.67</v>
          </cell>
          <cell r="S5061">
            <v>0.56000000000000005</v>
          </cell>
        </row>
        <row r="5062">
          <cell r="G5062" t="str">
            <v>Schwabing-Freimann</v>
          </cell>
          <cell r="H5062" t="str">
            <v>Entire serviced apartment</v>
          </cell>
          <cell r="I5062" t="str">
            <v>Entire home/apt</v>
          </cell>
          <cell r="J5062">
            <v>2</v>
          </cell>
          <cell r="K5062">
            <v>115</v>
          </cell>
          <cell r="Q5062">
            <v>4</v>
          </cell>
          <cell r="S5062">
            <v>1.3</v>
          </cell>
        </row>
        <row r="5063">
          <cell r="G5063" t="str">
            <v>Schwabing-Freimann</v>
          </cell>
          <cell r="H5063" t="str">
            <v>Entire serviced apartment</v>
          </cell>
          <cell r="I5063" t="str">
            <v>Entire home/apt</v>
          </cell>
          <cell r="J5063">
            <v>2</v>
          </cell>
          <cell r="K5063">
            <v>115</v>
          </cell>
          <cell r="Q5063">
            <v>3.5</v>
          </cell>
          <cell r="S5063">
            <v>0.31</v>
          </cell>
        </row>
        <row r="5064">
          <cell r="G5064" t="str">
            <v>Schwanthalerh√∂he</v>
          </cell>
          <cell r="H5064" t="str">
            <v>Private room in rental unit</v>
          </cell>
          <cell r="I5064" t="str">
            <v>Private room</v>
          </cell>
          <cell r="J5064">
            <v>2</v>
          </cell>
          <cell r="K5064">
            <v>81</v>
          </cell>
          <cell r="Q5064">
            <v>4.72</v>
          </cell>
          <cell r="S5064">
            <v>2.36</v>
          </cell>
        </row>
        <row r="5065">
          <cell r="G5065" t="str">
            <v>Sendling-Westpark</v>
          </cell>
          <cell r="H5065" t="str">
            <v>Entire rental unit</v>
          </cell>
          <cell r="I5065" t="str">
            <v>Entire home/apt</v>
          </cell>
          <cell r="J5065">
            <v>4</v>
          </cell>
        </row>
        <row r="5066">
          <cell r="G5066" t="str">
            <v>Maxvorstadt</v>
          </cell>
          <cell r="H5066" t="str">
            <v>Private room in rental unit</v>
          </cell>
          <cell r="I5066" t="str">
            <v>Private room</v>
          </cell>
          <cell r="J5066">
            <v>4</v>
          </cell>
          <cell r="K5066">
            <v>300</v>
          </cell>
          <cell r="Q5066">
            <v>4.67</v>
          </cell>
          <cell r="S5066">
            <v>0.39</v>
          </cell>
        </row>
        <row r="5067">
          <cell r="G5067" t="str">
            <v>Altstadt-Lehel</v>
          </cell>
          <cell r="H5067" t="str">
            <v>Entire rental unit</v>
          </cell>
          <cell r="I5067" t="str">
            <v>Entire home/apt</v>
          </cell>
          <cell r="J5067">
            <v>4</v>
          </cell>
        </row>
        <row r="5068">
          <cell r="G5068" t="str">
            <v>Obergiesing</v>
          </cell>
          <cell r="H5068" t="str">
            <v>Private room in rental unit</v>
          </cell>
          <cell r="I5068" t="str">
            <v>Private room</v>
          </cell>
          <cell r="J5068">
            <v>2</v>
          </cell>
          <cell r="K5068">
            <v>68</v>
          </cell>
          <cell r="Q5068">
            <v>5</v>
          </cell>
          <cell r="S5068">
            <v>0.17</v>
          </cell>
        </row>
        <row r="5069">
          <cell r="G5069" t="str">
            <v>Altstadt-Lehel</v>
          </cell>
          <cell r="H5069" t="str">
            <v>Entire rental unit</v>
          </cell>
          <cell r="I5069" t="str">
            <v>Entire home/apt</v>
          </cell>
          <cell r="J5069">
            <v>2</v>
          </cell>
          <cell r="Q5069">
            <v>3</v>
          </cell>
          <cell r="S5069">
            <v>0.11</v>
          </cell>
        </row>
        <row r="5070">
          <cell r="G5070" t="str">
            <v>Ramersdorf-Perlach</v>
          </cell>
          <cell r="H5070" t="str">
            <v>Entire rental unit</v>
          </cell>
          <cell r="I5070" t="str">
            <v>Entire home/apt</v>
          </cell>
          <cell r="J5070">
            <v>3</v>
          </cell>
          <cell r="K5070">
            <v>105</v>
          </cell>
          <cell r="Q5070">
            <v>4.7300000000000004</v>
          </cell>
          <cell r="S5070">
            <v>9.9600000000000009</v>
          </cell>
        </row>
        <row r="5071">
          <cell r="G5071" t="str">
            <v>Sendling</v>
          </cell>
          <cell r="H5071" t="str">
            <v>Private room in rental unit</v>
          </cell>
          <cell r="I5071" t="str">
            <v>Private room</v>
          </cell>
          <cell r="J5071">
            <v>2</v>
          </cell>
        </row>
        <row r="5072">
          <cell r="G5072" t="str">
            <v>Ludwigsvorstadt-Isarvorstadt</v>
          </cell>
          <cell r="H5072" t="str">
            <v>Entire rental unit</v>
          </cell>
          <cell r="I5072" t="str">
            <v>Entire home/apt</v>
          </cell>
          <cell r="J5072">
            <v>4</v>
          </cell>
          <cell r="K5072">
            <v>411</v>
          </cell>
          <cell r="Q5072">
            <v>5</v>
          </cell>
          <cell r="S5072">
            <v>0.4</v>
          </cell>
        </row>
        <row r="5073">
          <cell r="G5073" t="str">
            <v>Laim</v>
          </cell>
          <cell r="H5073" t="str">
            <v>Entire rental unit</v>
          </cell>
          <cell r="I5073" t="str">
            <v>Entire home/apt</v>
          </cell>
          <cell r="J5073">
            <v>2</v>
          </cell>
          <cell r="K5073">
            <v>95</v>
          </cell>
          <cell r="Q5073">
            <v>5</v>
          </cell>
          <cell r="S5073">
            <v>0.21</v>
          </cell>
        </row>
        <row r="5074">
          <cell r="G5074" t="str">
            <v>Milbertshofen-Am Hart</v>
          </cell>
          <cell r="H5074" t="str">
            <v>Entire rental unit</v>
          </cell>
          <cell r="I5074" t="str">
            <v>Entire home/apt</v>
          </cell>
          <cell r="J5074">
            <v>1</v>
          </cell>
          <cell r="Q5074">
            <v>5</v>
          </cell>
          <cell r="S5074">
            <v>0.37</v>
          </cell>
        </row>
        <row r="5075">
          <cell r="G5075" t="str">
            <v>Neuhausen-Nymphenburg</v>
          </cell>
          <cell r="H5075" t="str">
            <v>Private room in rental unit</v>
          </cell>
          <cell r="I5075" t="str">
            <v>Private room</v>
          </cell>
          <cell r="J5075">
            <v>2</v>
          </cell>
          <cell r="K5075">
            <v>100</v>
          </cell>
          <cell r="Q5075">
            <v>5</v>
          </cell>
          <cell r="S5075">
            <v>0.38</v>
          </cell>
        </row>
        <row r="5076">
          <cell r="G5076" t="str">
            <v>Neuhausen-Nymphenburg</v>
          </cell>
          <cell r="H5076" t="str">
            <v>Private room in rental unit</v>
          </cell>
          <cell r="I5076" t="str">
            <v>Private room</v>
          </cell>
          <cell r="J5076">
            <v>2</v>
          </cell>
        </row>
        <row r="5077">
          <cell r="G5077" t="str">
            <v>Ludwigsvorstadt-Isarvorstadt</v>
          </cell>
          <cell r="H5077" t="str">
            <v>Entire rental unit</v>
          </cell>
          <cell r="I5077" t="str">
            <v>Entire home/apt</v>
          </cell>
          <cell r="J5077">
            <v>4</v>
          </cell>
          <cell r="K5077">
            <v>332</v>
          </cell>
        </row>
        <row r="5078">
          <cell r="G5078" t="str">
            <v>Schwabing-West</v>
          </cell>
          <cell r="H5078" t="str">
            <v>Entire rental unit</v>
          </cell>
          <cell r="I5078" t="str">
            <v>Entire home/apt</v>
          </cell>
          <cell r="J5078">
            <v>2</v>
          </cell>
          <cell r="Q5078">
            <v>5</v>
          </cell>
          <cell r="S5078">
            <v>0.97</v>
          </cell>
        </row>
        <row r="5079">
          <cell r="G5079" t="str">
            <v>Sendling-Westpark</v>
          </cell>
          <cell r="H5079" t="str">
            <v>Entire rental unit</v>
          </cell>
          <cell r="I5079" t="str">
            <v>Entire home/apt</v>
          </cell>
          <cell r="J5079">
            <v>4</v>
          </cell>
        </row>
        <row r="5080">
          <cell r="G5080" t="str">
            <v>Sendling</v>
          </cell>
          <cell r="H5080" t="str">
            <v>Entire rental unit</v>
          </cell>
          <cell r="I5080" t="str">
            <v>Entire home/apt</v>
          </cell>
          <cell r="J5080">
            <v>2</v>
          </cell>
          <cell r="K5080">
            <v>80</v>
          </cell>
        </row>
        <row r="5081">
          <cell r="G5081" t="str">
            <v>Sendling-Westpark</v>
          </cell>
          <cell r="H5081" t="str">
            <v>Entire rental unit</v>
          </cell>
          <cell r="I5081" t="str">
            <v>Entire home/apt</v>
          </cell>
          <cell r="J5081">
            <v>4</v>
          </cell>
          <cell r="Q5081">
            <v>5</v>
          </cell>
          <cell r="S5081">
            <v>0.1</v>
          </cell>
        </row>
        <row r="5082">
          <cell r="G5082" t="str">
            <v>Sendling-Westpark</v>
          </cell>
          <cell r="H5082" t="str">
            <v>Entire rental unit</v>
          </cell>
          <cell r="I5082" t="str">
            <v>Entire home/apt</v>
          </cell>
          <cell r="J5082">
            <v>4</v>
          </cell>
          <cell r="K5082">
            <v>121</v>
          </cell>
        </row>
        <row r="5083">
          <cell r="G5083" t="str">
            <v>Sendling-Westpark</v>
          </cell>
          <cell r="H5083" t="str">
            <v>Entire rental unit</v>
          </cell>
          <cell r="I5083" t="str">
            <v>Entire home/apt</v>
          </cell>
          <cell r="J5083">
            <v>4</v>
          </cell>
          <cell r="K5083">
            <v>120</v>
          </cell>
          <cell r="Q5083">
            <v>5</v>
          </cell>
          <cell r="S5083">
            <v>0.23</v>
          </cell>
        </row>
        <row r="5084">
          <cell r="G5084" t="str">
            <v>Schwabing-Freimann</v>
          </cell>
          <cell r="H5084" t="str">
            <v>Entire rental unit</v>
          </cell>
          <cell r="I5084" t="str">
            <v>Entire home/apt</v>
          </cell>
          <cell r="J5084">
            <v>5</v>
          </cell>
        </row>
        <row r="5085">
          <cell r="G5085" t="str">
            <v>Tudering-Riem</v>
          </cell>
          <cell r="H5085" t="str">
            <v>Private room in condo</v>
          </cell>
          <cell r="I5085" t="str">
            <v>Private room</v>
          </cell>
          <cell r="J5085">
            <v>1</v>
          </cell>
          <cell r="K5085">
            <v>43</v>
          </cell>
          <cell r="Q5085">
            <v>4.97</v>
          </cell>
          <cell r="S5085">
            <v>5</v>
          </cell>
        </row>
        <row r="5086">
          <cell r="G5086" t="str">
            <v>Neuhausen-Nymphenburg</v>
          </cell>
          <cell r="H5086" t="str">
            <v>Entire condo</v>
          </cell>
          <cell r="I5086" t="str">
            <v>Entire home/apt</v>
          </cell>
          <cell r="J5086">
            <v>4</v>
          </cell>
          <cell r="K5086">
            <v>66</v>
          </cell>
          <cell r="Q5086">
            <v>4.67</v>
          </cell>
          <cell r="S5086">
            <v>0.23</v>
          </cell>
        </row>
        <row r="5087">
          <cell r="G5087" t="str">
            <v>Sendling-Westpark</v>
          </cell>
          <cell r="H5087" t="str">
            <v>Entire rental unit</v>
          </cell>
          <cell r="I5087" t="str">
            <v>Entire home/apt</v>
          </cell>
          <cell r="J5087">
            <v>6</v>
          </cell>
          <cell r="K5087">
            <v>208</v>
          </cell>
        </row>
        <row r="5088">
          <cell r="G5088" t="str">
            <v>Milbertshofen-Am Hart</v>
          </cell>
          <cell r="H5088" t="str">
            <v>Entire rental unit</v>
          </cell>
          <cell r="I5088" t="str">
            <v>Entire home/apt</v>
          </cell>
          <cell r="J5088">
            <v>2</v>
          </cell>
          <cell r="K5088">
            <v>72</v>
          </cell>
          <cell r="Q5088">
            <v>4.93</v>
          </cell>
          <cell r="S5088">
            <v>3.89</v>
          </cell>
        </row>
        <row r="5089">
          <cell r="G5089" t="str">
            <v>Maxvorstadt</v>
          </cell>
          <cell r="H5089" t="str">
            <v>Entire rental unit</v>
          </cell>
          <cell r="I5089" t="str">
            <v>Entire home/apt</v>
          </cell>
          <cell r="J5089">
            <v>2</v>
          </cell>
        </row>
        <row r="5090">
          <cell r="G5090" t="str">
            <v>Ramersdorf-Perlach</v>
          </cell>
          <cell r="H5090" t="str">
            <v>Entire rental unit</v>
          </cell>
          <cell r="I5090" t="str">
            <v>Entire home/apt</v>
          </cell>
          <cell r="J5090">
            <v>1</v>
          </cell>
          <cell r="K5090">
            <v>62</v>
          </cell>
        </row>
        <row r="5091">
          <cell r="G5091" t="str">
            <v>Au-Haidhausen</v>
          </cell>
          <cell r="H5091" t="str">
            <v>Entire rental unit</v>
          </cell>
          <cell r="I5091" t="str">
            <v>Entire home/apt</v>
          </cell>
          <cell r="J5091">
            <v>4</v>
          </cell>
          <cell r="K5091">
            <v>170</v>
          </cell>
          <cell r="Q5091">
            <v>5</v>
          </cell>
          <cell r="S5091">
            <v>0.76</v>
          </cell>
        </row>
        <row r="5092">
          <cell r="G5092" t="str">
            <v>Thalkirchen-Obersendling-Forstenried-F√ºrstenried-Solln</v>
          </cell>
          <cell r="H5092" t="str">
            <v>Private room in home</v>
          </cell>
          <cell r="I5092" t="str">
            <v>Private room</v>
          </cell>
          <cell r="J5092">
            <v>2</v>
          </cell>
          <cell r="K5092">
            <v>130</v>
          </cell>
          <cell r="Q5092">
            <v>5</v>
          </cell>
          <cell r="S5092">
            <v>0.24</v>
          </cell>
        </row>
        <row r="5093">
          <cell r="G5093" t="str">
            <v>Ludwigsvorstadt-Isarvorstadt</v>
          </cell>
          <cell r="H5093" t="str">
            <v>Entire rental unit</v>
          </cell>
          <cell r="I5093" t="str">
            <v>Entire home/apt</v>
          </cell>
          <cell r="J5093">
            <v>4</v>
          </cell>
          <cell r="K5093">
            <v>271</v>
          </cell>
          <cell r="Q5093">
            <v>5</v>
          </cell>
          <cell r="S5093">
            <v>0.65</v>
          </cell>
        </row>
        <row r="5094">
          <cell r="G5094" t="str">
            <v>Au-Haidhausen</v>
          </cell>
          <cell r="H5094" t="str">
            <v>Private room in rental unit</v>
          </cell>
          <cell r="I5094" t="str">
            <v>Private room</v>
          </cell>
          <cell r="J5094">
            <v>2</v>
          </cell>
        </row>
        <row r="5095">
          <cell r="G5095" t="str">
            <v>Obergiesing</v>
          </cell>
          <cell r="H5095" t="str">
            <v>Entire rental unit</v>
          </cell>
          <cell r="I5095" t="str">
            <v>Entire home/apt</v>
          </cell>
          <cell r="J5095">
            <v>4</v>
          </cell>
          <cell r="Q5095">
            <v>4.78</v>
          </cell>
          <cell r="S5095">
            <v>0.73</v>
          </cell>
        </row>
        <row r="5096">
          <cell r="G5096" t="str">
            <v>Aubing-Lochhausen-Langwied</v>
          </cell>
          <cell r="H5096" t="str">
            <v>Entire rental unit</v>
          </cell>
          <cell r="I5096" t="str">
            <v>Entire home/apt</v>
          </cell>
          <cell r="J5096">
            <v>4</v>
          </cell>
          <cell r="K5096">
            <v>159</v>
          </cell>
          <cell r="Q5096">
            <v>5</v>
          </cell>
          <cell r="S5096">
            <v>0.23</v>
          </cell>
        </row>
        <row r="5097">
          <cell r="G5097" t="str">
            <v>Feldmoching-Hasenbergl</v>
          </cell>
          <cell r="H5097" t="str">
            <v>Entire rental unit</v>
          </cell>
          <cell r="I5097" t="str">
            <v>Entire home/apt</v>
          </cell>
          <cell r="J5097">
            <v>2</v>
          </cell>
          <cell r="K5097">
            <v>69</v>
          </cell>
          <cell r="Q5097">
            <v>4.78</v>
          </cell>
          <cell r="S5097">
            <v>1.02</v>
          </cell>
        </row>
        <row r="5098">
          <cell r="G5098" t="str">
            <v>Schwabing-West</v>
          </cell>
          <cell r="H5098" t="str">
            <v>Private room in rental unit</v>
          </cell>
          <cell r="I5098" t="str">
            <v>Private room</v>
          </cell>
          <cell r="J5098">
            <v>1</v>
          </cell>
          <cell r="K5098">
            <v>57</v>
          </cell>
          <cell r="Q5098">
            <v>5</v>
          </cell>
          <cell r="S5098">
            <v>0.44</v>
          </cell>
        </row>
        <row r="5099">
          <cell r="G5099" t="str">
            <v>Altstadt-Lehel</v>
          </cell>
          <cell r="H5099" t="str">
            <v>Entire rental unit</v>
          </cell>
          <cell r="I5099" t="str">
            <v>Entire home/apt</v>
          </cell>
          <cell r="J5099">
            <v>2</v>
          </cell>
          <cell r="K5099">
            <v>143</v>
          </cell>
        </row>
        <row r="5100">
          <cell r="G5100" t="str">
            <v>Schwabing-Freimann</v>
          </cell>
          <cell r="H5100" t="str">
            <v>Entire serviced apartment</v>
          </cell>
          <cell r="I5100" t="str">
            <v>Entire home/apt</v>
          </cell>
          <cell r="J5100">
            <v>2</v>
          </cell>
          <cell r="K5100">
            <v>145</v>
          </cell>
          <cell r="Q5100">
            <v>4.5999999999999996</v>
          </cell>
          <cell r="S5100">
            <v>1.95</v>
          </cell>
        </row>
        <row r="5101">
          <cell r="G5101" t="str">
            <v>Schwabing-West</v>
          </cell>
          <cell r="H5101" t="str">
            <v>Entire rental unit</v>
          </cell>
          <cell r="I5101" t="str">
            <v>Entire home/apt</v>
          </cell>
          <cell r="J5101">
            <v>2</v>
          </cell>
          <cell r="Q5101">
            <v>5</v>
          </cell>
          <cell r="S5101">
            <v>0.17</v>
          </cell>
        </row>
        <row r="5102">
          <cell r="G5102" t="str">
            <v>Au-Haidhausen</v>
          </cell>
          <cell r="H5102" t="str">
            <v>Entire rental unit</v>
          </cell>
          <cell r="I5102" t="str">
            <v>Entire home/apt</v>
          </cell>
          <cell r="J5102">
            <v>3</v>
          </cell>
          <cell r="Q5102">
            <v>5</v>
          </cell>
          <cell r="S5102">
            <v>0.1</v>
          </cell>
        </row>
        <row r="5103">
          <cell r="G5103" t="str">
            <v>Altstadt-Lehel</v>
          </cell>
          <cell r="H5103" t="str">
            <v>Private room in rental unit</v>
          </cell>
          <cell r="I5103" t="str">
            <v>Private room</v>
          </cell>
          <cell r="J5103">
            <v>2</v>
          </cell>
          <cell r="Q5103">
            <v>5</v>
          </cell>
          <cell r="S5103">
            <v>0.09</v>
          </cell>
        </row>
        <row r="5104">
          <cell r="G5104" t="str">
            <v>Schwabing-West</v>
          </cell>
          <cell r="H5104" t="str">
            <v>Entire serviced apartment</v>
          </cell>
          <cell r="I5104" t="str">
            <v>Entire home/apt</v>
          </cell>
          <cell r="J5104">
            <v>8</v>
          </cell>
          <cell r="K5104">
            <v>263</v>
          </cell>
          <cell r="Q5104">
            <v>4.84</v>
          </cell>
          <cell r="S5104">
            <v>3.79</v>
          </cell>
        </row>
        <row r="5105">
          <cell r="G5105" t="str">
            <v>Obergiesing</v>
          </cell>
          <cell r="H5105" t="str">
            <v>Private room in condo</v>
          </cell>
          <cell r="I5105" t="str">
            <v>Private room</v>
          </cell>
          <cell r="J5105">
            <v>2</v>
          </cell>
          <cell r="K5105">
            <v>130</v>
          </cell>
          <cell r="Q5105">
            <v>5</v>
          </cell>
          <cell r="S5105">
            <v>0.26</v>
          </cell>
        </row>
        <row r="5106">
          <cell r="G5106" t="str">
            <v>Maxvorstadt</v>
          </cell>
          <cell r="H5106" t="str">
            <v>Entire rental unit</v>
          </cell>
          <cell r="I5106" t="str">
            <v>Entire home/apt</v>
          </cell>
          <cell r="J5106">
            <v>1</v>
          </cell>
          <cell r="K5106">
            <v>50</v>
          </cell>
          <cell r="Q5106">
            <v>4.5599999999999996</v>
          </cell>
          <cell r="S5106">
            <v>1.42</v>
          </cell>
        </row>
        <row r="5107">
          <cell r="G5107" t="str">
            <v>Ludwigsvorstadt-Isarvorstadt</v>
          </cell>
          <cell r="H5107" t="str">
            <v>Entire rental unit</v>
          </cell>
          <cell r="I5107" t="str">
            <v>Entire home/apt</v>
          </cell>
          <cell r="J5107">
            <v>3</v>
          </cell>
          <cell r="K5107">
            <v>95</v>
          </cell>
          <cell r="Q5107">
            <v>4.72</v>
          </cell>
          <cell r="S5107">
            <v>2.57</v>
          </cell>
        </row>
        <row r="5108">
          <cell r="G5108" t="str">
            <v>Thalkirchen-Obersendling-Forstenried-F√ºrstenried-Solln</v>
          </cell>
          <cell r="H5108" t="str">
            <v>Entire rental unit</v>
          </cell>
          <cell r="I5108" t="str">
            <v>Entire home/apt</v>
          </cell>
          <cell r="J5108">
            <v>9</v>
          </cell>
          <cell r="K5108">
            <v>90</v>
          </cell>
          <cell r="Q5108">
            <v>4.25</v>
          </cell>
          <cell r="S5108">
            <v>2</v>
          </cell>
        </row>
        <row r="5109">
          <cell r="G5109" t="str">
            <v>Au-Haidhausen</v>
          </cell>
          <cell r="H5109" t="str">
            <v>Entire rental unit</v>
          </cell>
          <cell r="I5109" t="str">
            <v>Entire home/apt</v>
          </cell>
          <cell r="J5109">
            <v>4</v>
          </cell>
          <cell r="K5109">
            <v>324</v>
          </cell>
          <cell r="Q5109">
            <v>5</v>
          </cell>
          <cell r="S5109">
            <v>0.11</v>
          </cell>
        </row>
        <row r="5110">
          <cell r="G5110" t="str">
            <v>Thalkirchen-Obersendling-Forstenried-F√ºrstenried-Solln</v>
          </cell>
          <cell r="H5110" t="str">
            <v>Private room in farm stay</v>
          </cell>
          <cell r="I5110" t="str">
            <v>Private room</v>
          </cell>
          <cell r="J5110">
            <v>4</v>
          </cell>
          <cell r="K5110">
            <v>108</v>
          </cell>
          <cell r="Q5110">
            <v>4.92</v>
          </cell>
          <cell r="S5110">
            <v>1.27</v>
          </cell>
        </row>
        <row r="5111">
          <cell r="G5111" t="str">
            <v>Schwabing-Freimann</v>
          </cell>
          <cell r="H5111" t="str">
            <v>Private room in camper/rv</v>
          </cell>
          <cell r="I5111" t="str">
            <v>Private room</v>
          </cell>
          <cell r="J5111">
            <v>1</v>
          </cell>
          <cell r="K5111">
            <v>18</v>
          </cell>
          <cell r="Q5111">
            <v>4.5199999999999996</v>
          </cell>
          <cell r="S5111">
            <v>2.58</v>
          </cell>
        </row>
        <row r="5112">
          <cell r="G5112" t="str">
            <v>Tudering-Riem</v>
          </cell>
          <cell r="H5112" t="str">
            <v>Private room in guesthouse</v>
          </cell>
          <cell r="I5112" t="str">
            <v>Private room</v>
          </cell>
          <cell r="J5112">
            <v>2</v>
          </cell>
          <cell r="K5112">
            <v>45</v>
          </cell>
          <cell r="Q5112">
            <v>4.5</v>
          </cell>
          <cell r="S5112">
            <v>0.32</v>
          </cell>
        </row>
        <row r="5113">
          <cell r="G5113" t="str">
            <v>Altstadt-Lehel</v>
          </cell>
          <cell r="H5113" t="str">
            <v>Private room in rental unit</v>
          </cell>
          <cell r="I5113" t="str">
            <v>Private room</v>
          </cell>
          <cell r="J5113">
            <v>1</v>
          </cell>
          <cell r="K5113">
            <v>70</v>
          </cell>
          <cell r="Q5113">
            <v>5</v>
          </cell>
          <cell r="S5113">
            <v>4.99</v>
          </cell>
        </row>
        <row r="5114">
          <cell r="G5114" t="str">
            <v>Au-Haidhausen</v>
          </cell>
          <cell r="H5114" t="str">
            <v>Entire rental unit</v>
          </cell>
          <cell r="I5114" t="str">
            <v>Entire home/apt</v>
          </cell>
          <cell r="J5114">
            <v>2</v>
          </cell>
          <cell r="K5114">
            <v>105</v>
          </cell>
        </row>
        <row r="5115">
          <cell r="G5115" t="str">
            <v>Feldmoching-Hasenbergl</v>
          </cell>
          <cell r="H5115" t="str">
            <v>Private room in rental unit</v>
          </cell>
          <cell r="I5115" t="str">
            <v>Private room</v>
          </cell>
          <cell r="J5115">
            <v>1</v>
          </cell>
          <cell r="K5115">
            <v>72</v>
          </cell>
          <cell r="Q5115">
            <v>5</v>
          </cell>
          <cell r="S5115">
            <v>0.17</v>
          </cell>
        </row>
        <row r="5116">
          <cell r="G5116" t="str">
            <v>Au-Haidhausen</v>
          </cell>
          <cell r="H5116" t="str">
            <v>Private room in rental unit</v>
          </cell>
          <cell r="I5116" t="str">
            <v>Private room</v>
          </cell>
          <cell r="J5116">
            <v>1</v>
          </cell>
          <cell r="Q5116">
            <v>5</v>
          </cell>
          <cell r="S5116">
            <v>0.39</v>
          </cell>
        </row>
        <row r="5117">
          <cell r="G5117" t="str">
            <v>Milbertshofen-Am Hart</v>
          </cell>
          <cell r="H5117" t="str">
            <v>Entire rental unit</v>
          </cell>
          <cell r="I5117" t="str">
            <v>Entire home/apt</v>
          </cell>
          <cell r="J5117">
            <v>2</v>
          </cell>
          <cell r="K5117">
            <v>51</v>
          </cell>
          <cell r="Q5117">
            <v>4.75</v>
          </cell>
          <cell r="S5117">
            <v>0.74</v>
          </cell>
        </row>
        <row r="5118">
          <cell r="G5118" t="str">
            <v>Schwabing-Freimann</v>
          </cell>
          <cell r="H5118" t="str">
            <v>Entire condo</v>
          </cell>
          <cell r="I5118" t="str">
            <v>Entire home/apt</v>
          </cell>
          <cell r="J5118">
            <v>4</v>
          </cell>
          <cell r="K5118">
            <v>179</v>
          </cell>
        </row>
        <row r="5119">
          <cell r="G5119" t="str">
            <v>Neuhausen-Nymphenburg</v>
          </cell>
          <cell r="H5119" t="str">
            <v>Entire rental unit</v>
          </cell>
          <cell r="I5119" t="str">
            <v>Entire home/apt</v>
          </cell>
          <cell r="J5119">
            <v>6</v>
          </cell>
          <cell r="K5119">
            <v>143</v>
          </cell>
        </row>
        <row r="5120">
          <cell r="G5120" t="str">
            <v>Thalkirchen-Obersendling-Forstenried-F√ºrstenried-Solln</v>
          </cell>
          <cell r="H5120" t="str">
            <v>Entire rental unit</v>
          </cell>
          <cell r="I5120" t="str">
            <v>Entire home/apt</v>
          </cell>
          <cell r="J5120">
            <v>4</v>
          </cell>
          <cell r="Q5120">
            <v>5</v>
          </cell>
          <cell r="S5120">
            <v>0.8</v>
          </cell>
        </row>
        <row r="5121">
          <cell r="G5121" t="str">
            <v>Tudering-Riem</v>
          </cell>
          <cell r="H5121" t="str">
            <v>Private room in guesthouse</v>
          </cell>
          <cell r="I5121" t="str">
            <v>Private room</v>
          </cell>
          <cell r="J5121">
            <v>3</v>
          </cell>
          <cell r="K5121">
            <v>63</v>
          </cell>
          <cell r="Q5121">
            <v>4.38</v>
          </cell>
          <cell r="S5121">
            <v>0.65</v>
          </cell>
        </row>
        <row r="5122">
          <cell r="G5122" t="str">
            <v>Bogenhausen</v>
          </cell>
          <cell r="H5122" t="str">
            <v>Entire rental unit</v>
          </cell>
          <cell r="I5122" t="str">
            <v>Entire home/apt</v>
          </cell>
          <cell r="J5122">
            <v>2</v>
          </cell>
          <cell r="Q5122">
            <v>5</v>
          </cell>
          <cell r="S5122">
            <v>0.94</v>
          </cell>
        </row>
        <row r="5123">
          <cell r="G5123" t="str">
            <v>Feldmoching-Hasenbergl</v>
          </cell>
          <cell r="H5123" t="str">
            <v>Entire rental unit</v>
          </cell>
          <cell r="I5123" t="str">
            <v>Entire home/apt</v>
          </cell>
          <cell r="J5123">
            <v>2</v>
          </cell>
          <cell r="K5123">
            <v>66</v>
          </cell>
          <cell r="Q5123">
            <v>4.7</v>
          </cell>
          <cell r="S5123">
            <v>1.1399999999999999</v>
          </cell>
        </row>
        <row r="5124">
          <cell r="G5124" t="str">
            <v>Thalkirchen-Obersendling-Forstenried-F√ºrstenried-Solln</v>
          </cell>
          <cell r="H5124" t="str">
            <v>Private room in home</v>
          </cell>
          <cell r="I5124" t="str">
            <v>Private room</v>
          </cell>
          <cell r="J5124">
            <v>2</v>
          </cell>
          <cell r="K5124">
            <v>25</v>
          </cell>
          <cell r="Q5124">
            <v>3.83</v>
          </cell>
          <cell r="S5124">
            <v>0.48</v>
          </cell>
        </row>
        <row r="5125">
          <cell r="G5125" t="str">
            <v>Berg am Laim</v>
          </cell>
          <cell r="H5125" t="str">
            <v>Entire rental unit</v>
          </cell>
          <cell r="I5125" t="str">
            <v>Entire home/apt</v>
          </cell>
          <cell r="J5125">
            <v>2</v>
          </cell>
          <cell r="Q5125">
            <v>5</v>
          </cell>
          <cell r="S5125">
            <v>0.25</v>
          </cell>
        </row>
        <row r="5126">
          <cell r="G5126" t="str">
            <v>Obergiesing</v>
          </cell>
          <cell r="H5126" t="str">
            <v>Entire rental unit</v>
          </cell>
          <cell r="I5126" t="str">
            <v>Entire home/apt</v>
          </cell>
          <cell r="J5126">
            <v>2</v>
          </cell>
          <cell r="Q5126">
            <v>5</v>
          </cell>
          <cell r="S5126">
            <v>0.15</v>
          </cell>
        </row>
        <row r="5127">
          <cell r="G5127" t="str">
            <v>Tudering-Riem</v>
          </cell>
          <cell r="H5127" t="str">
            <v>Private room in guesthouse</v>
          </cell>
          <cell r="I5127" t="str">
            <v>Private room</v>
          </cell>
          <cell r="J5127">
            <v>3</v>
          </cell>
          <cell r="K5127">
            <v>63</v>
          </cell>
          <cell r="Q5127">
            <v>4.55</v>
          </cell>
          <cell r="S5127">
            <v>1.62</v>
          </cell>
        </row>
        <row r="5128">
          <cell r="G5128" t="str">
            <v>Sendling-Westpark</v>
          </cell>
          <cell r="H5128" t="str">
            <v>Entire rental unit</v>
          </cell>
          <cell r="I5128" t="str">
            <v>Entire home/apt</v>
          </cell>
          <cell r="J5128">
            <v>4</v>
          </cell>
          <cell r="K5128">
            <v>80</v>
          </cell>
          <cell r="Q5128">
            <v>4.78</v>
          </cell>
          <cell r="S5128">
            <v>0.74</v>
          </cell>
        </row>
        <row r="5129">
          <cell r="G5129" t="str">
            <v>Au-Haidhausen</v>
          </cell>
          <cell r="H5129" t="str">
            <v>Private room in rental unit</v>
          </cell>
          <cell r="I5129" t="str">
            <v>Private room</v>
          </cell>
          <cell r="J5129">
            <v>2</v>
          </cell>
          <cell r="K5129">
            <v>63</v>
          </cell>
          <cell r="Q5129">
            <v>4.79</v>
          </cell>
          <cell r="S5129">
            <v>6.99</v>
          </cell>
        </row>
        <row r="5130">
          <cell r="G5130" t="str">
            <v>Maxvorstadt</v>
          </cell>
          <cell r="H5130" t="str">
            <v>Private room in rental unit</v>
          </cell>
          <cell r="I5130" t="str">
            <v>Private room</v>
          </cell>
          <cell r="J5130">
            <v>3</v>
          </cell>
          <cell r="Q5130">
            <v>5</v>
          </cell>
          <cell r="S5130">
            <v>0.57999999999999996</v>
          </cell>
        </row>
        <row r="5131">
          <cell r="G5131" t="str">
            <v>Schwabing-West</v>
          </cell>
          <cell r="H5131" t="str">
            <v>Entire rental unit</v>
          </cell>
          <cell r="I5131" t="str">
            <v>Entire home/apt</v>
          </cell>
          <cell r="J5131">
            <v>2</v>
          </cell>
          <cell r="K5131">
            <v>86</v>
          </cell>
          <cell r="Q5131">
            <v>4.5</v>
          </cell>
          <cell r="S5131">
            <v>0.37</v>
          </cell>
        </row>
        <row r="5132">
          <cell r="G5132" t="str">
            <v>Schwabing-Freimann</v>
          </cell>
          <cell r="H5132" t="str">
            <v>Private room in rental unit</v>
          </cell>
          <cell r="I5132" t="str">
            <v>Private room</v>
          </cell>
          <cell r="J5132">
            <v>2</v>
          </cell>
          <cell r="K5132">
            <v>93</v>
          </cell>
          <cell r="Q5132">
            <v>4.5</v>
          </cell>
          <cell r="S5132">
            <v>0.19</v>
          </cell>
        </row>
        <row r="5133">
          <cell r="G5133" t="str">
            <v>Berg am Laim</v>
          </cell>
          <cell r="H5133" t="str">
            <v>Entire rental unit</v>
          </cell>
          <cell r="I5133" t="str">
            <v>Entire home/apt</v>
          </cell>
          <cell r="J5133">
            <v>2</v>
          </cell>
          <cell r="K5133">
            <v>540</v>
          </cell>
          <cell r="Q5133">
            <v>4.5999999999999996</v>
          </cell>
          <cell r="S5133">
            <v>0.7</v>
          </cell>
        </row>
        <row r="5134">
          <cell r="G5134" t="str">
            <v>Sendling-Westpark</v>
          </cell>
          <cell r="H5134" t="str">
            <v>Private room in rental unit</v>
          </cell>
          <cell r="I5134" t="str">
            <v>Private room</v>
          </cell>
          <cell r="J5134">
            <v>2</v>
          </cell>
          <cell r="Q5134">
            <v>5</v>
          </cell>
          <cell r="S5134">
            <v>0.54</v>
          </cell>
        </row>
        <row r="5135">
          <cell r="G5135" t="str">
            <v>Au-Haidhausen</v>
          </cell>
          <cell r="H5135" t="str">
            <v>Entire rental unit</v>
          </cell>
          <cell r="I5135" t="str">
            <v>Entire home/apt</v>
          </cell>
          <cell r="J5135">
            <v>3</v>
          </cell>
          <cell r="K5135">
            <v>149</v>
          </cell>
          <cell r="Q5135">
            <v>4.76</v>
          </cell>
          <cell r="S5135">
            <v>2</v>
          </cell>
        </row>
        <row r="5136">
          <cell r="G5136" t="str">
            <v>Sendling</v>
          </cell>
          <cell r="H5136" t="str">
            <v>Entire rental unit</v>
          </cell>
          <cell r="I5136" t="str">
            <v>Entire home/apt</v>
          </cell>
          <cell r="J5136">
            <v>1</v>
          </cell>
          <cell r="K5136">
            <v>99</v>
          </cell>
        </row>
        <row r="5137">
          <cell r="G5137" t="str">
            <v>Tudering-Riem</v>
          </cell>
          <cell r="H5137" t="str">
            <v>Private room in rental unit</v>
          </cell>
          <cell r="I5137" t="str">
            <v>Private room</v>
          </cell>
          <cell r="J5137">
            <v>2</v>
          </cell>
          <cell r="K5137">
            <v>76</v>
          </cell>
          <cell r="Q5137">
            <v>5</v>
          </cell>
          <cell r="S5137">
            <v>1.76</v>
          </cell>
        </row>
        <row r="5138">
          <cell r="G5138" t="str">
            <v>Thalkirchen-Obersendling-Forstenried-F√ºrstenried-Solln</v>
          </cell>
          <cell r="H5138" t="str">
            <v>Entire rental unit</v>
          </cell>
          <cell r="I5138" t="str">
            <v>Entire home/apt</v>
          </cell>
          <cell r="J5138">
            <v>5</v>
          </cell>
          <cell r="K5138">
            <v>285</v>
          </cell>
          <cell r="Q5138">
            <v>3.33</v>
          </cell>
          <cell r="S5138">
            <v>0.24</v>
          </cell>
        </row>
        <row r="5139">
          <cell r="G5139" t="str">
            <v>Obergiesing</v>
          </cell>
          <cell r="H5139" t="str">
            <v>Entire rental unit</v>
          </cell>
          <cell r="I5139" t="str">
            <v>Entire home/apt</v>
          </cell>
          <cell r="J5139">
            <v>3</v>
          </cell>
          <cell r="K5139">
            <v>170</v>
          </cell>
        </row>
        <row r="5140">
          <cell r="G5140" t="str">
            <v>Ludwigsvorstadt-Isarvorstadt</v>
          </cell>
          <cell r="H5140" t="str">
            <v>Entire rental unit</v>
          </cell>
          <cell r="I5140" t="str">
            <v>Entire home/apt</v>
          </cell>
          <cell r="J5140">
            <v>2</v>
          </cell>
          <cell r="K5140">
            <v>129</v>
          </cell>
          <cell r="Q5140">
            <v>5</v>
          </cell>
          <cell r="S5140">
            <v>0.71</v>
          </cell>
        </row>
        <row r="5141">
          <cell r="G5141" t="str">
            <v>Neuhausen-Nymphenburg</v>
          </cell>
          <cell r="H5141" t="str">
            <v>Entire rental unit</v>
          </cell>
          <cell r="I5141" t="str">
            <v>Entire home/apt</v>
          </cell>
          <cell r="J5141">
            <v>2</v>
          </cell>
          <cell r="K5141">
            <v>55</v>
          </cell>
          <cell r="Q5141">
            <v>5</v>
          </cell>
          <cell r="S5141">
            <v>0.12</v>
          </cell>
        </row>
        <row r="5142">
          <cell r="G5142" t="str">
            <v>Ludwigsvorstadt-Isarvorstadt</v>
          </cell>
          <cell r="H5142" t="str">
            <v>Entire rental unit</v>
          </cell>
          <cell r="I5142" t="str">
            <v>Entire home/apt</v>
          </cell>
          <cell r="J5142">
            <v>4</v>
          </cell>
          <cell r="K5142">
            <v>116</v>
          </cell>
          <cell r="Q5142">
            <v>4.87</v>
          </cell>
          <cell r="S5142">
            <v>3.74</v>
          </cell>
        </row>
        <row r="5143">
          <cell r="G5143" t="str">
            <v>Milbertshofen-Am Hart</v>
          </cell>
          <cell r="H5143" t="str">
            <v>Entire rental unit</v>
          </cell>
          <cell r="I5143" t="str">
            <v>Entire home/apt</v>
          </cell>
          <cell r="J5143">
            <v>2</v>
          </cell>
          <cell r="Q5143">
            <v>5</v>
          </cell>
          <cell r="S5143">
            <v>0.17</v>
          </cell>
        </row>
        <row r="5144">
          <cell r="G5144" t="str">
            <v>Schwabing-Freimann</v>
          </cell>
          <cell r="H5144" t="str">
            <v>Private room in rental unit</v>
          </cell>
          <cell r="I5144" t="str">
            <v>Private room</v>
          </cell>
          <cell r="J5144">
            <v>2</v>
          </cell>
          <cell r="K5144">
            <v>63</v>
          </cell>
          <cell r="Q5144">
            <v>5</v>
          </cell>
          <cell r="S5144">
            <v>0.78</v>
          </cell>
        </row>
        <row r="5145">
          <cell r="G5145" t="str">
            <v>Altstadt-Lehel</v>
          </cell>
          <cell r="H5145" t="str">
            <v>Private room in rental unit</v>
          </cell>
          <cell r="I5145" t="str">
            <v>Private room</v>
          </cell>
          <cell r="J5145">
            <v>1</v>
          </cell>
          <cell r="K5145">
            <v>71</v>
          </cell>
          <cell r="Q5145">
            <v>4.5999999999999996</v>
          </cell>
          <cell r="S5145">
            <v>0.44</v>
          </cell>
        </row>
        <row r="5146">
          <cell r="G5146" t="str">
            <v>Altstadt-Lehel</v>
          </cell>
          <cell r="H5146" t="str">
            <v>Entire rental unit</v>
          </cell>
          <cell r="I5146" t="str">
            <v>Entire home/apt</v>
          </cell>
          <cell r="J5146">
            <v>4</v>
          </cell>
          <cell r="K5146">
            <v>366</v>
          </cell>
          <cell r="Q5146">
            <v>5</v>
          </cell>
          <cell r="S5146">
            <v>1.69</v>
          </cell>
        </row>
        <row r="5147">
          <cell r="G5147" t="str">
            <v>Berg am Laim</v>
          </cell>
          <cell r="H5147" t="str">
            <v>Entire rental unit</v>
          </cell>
          <cell r="I5147" t="str">
            <v>Entire home/apt</v>
          </cell>
          <cell r="J5147">
            <v>2</v>
          </cell>
          <cell r="K5147">
            <v>68</v>
          </cell>
          <cell r="Q5147">
            <v>4.92</v>
          </cell>
          <cell r="S5147">
            <v>1.1499999999999999</v>
          </cell>
        </row>
        <row r="5148">
          <cell r="G5148" t="str">
            <v>Obergiesing</v>
          </cell>
          <cell r="H5148" t="str">
            <v>Entire rental unit</v>
          </cell>
          <cell r="I5148" t="str">
            <v>Entire home/apt</v>
          </cell>
          <cell r="J5148">
            <v>2</v>
          </cell>
          <cell r="K5148">
            <v>99</v>
          </cell>
          <cell r="Q5148">
            <v>5</v>
          </cell>
          <cell r="S5148">
            <v>0.45</v>
          </cell>
        </row>
        <row r="5149">
          <cell r="G5149" t="str">
            <v>Milbertshofen-Am Hart</v>
          </cell>
          <cell r="H5149" t="str">
            <v>Entire rental unit</v>
          </cell>
          <cell r="I5149" t="str">
            <v>Entire home/apt</v>
          </cell>
          <cell r="J5149">
            <v>2</v>
          </cell>
          <cell r="K5149">
            <v>72</v>
          </cell>
        </row>
        <row r="5150">
          <cell r="G5150" t="str">
            <v>Maxvorstadt</v>
          </cell>
          <cell r="H5150" t="str">
            <v>Entire condo</v>
          </cell>
          <cell r="I5150" t="str">
            <v>Entire home/apt</v>
          </cell>
          <cell r="J5150">
            <v>2</v>
          </cell>
          <cell r="K5150">
            <v>171</v>
          </cell>
          <cell r="Q5150">
            <v>4.8899999999999997</v>
          </cell>
          <cell r="S5150">
            <v>0.79</v>
          </cell>
        </row>
        <row r="5151">
          <cell r="G5151" t="str">
            <v>Ludwigsvorstadt-Isarvorstadt</v>
          </cell>
          <cell r="H5151" t="str">
            <v>Entire rental unit</v>
          </cell>
          <cell r="I5151" t="str">
            <v>Entire home/apt</v>
          </cell>
          <cell r="J5151">
            <v>4</v>
          </cell>
          <cell r="K5151">
            <v>102</v>
          </cell>
          <cell r="Q5151">
            <v>4.82</v>
          </cell>
          <cell r="S5151">
            <v>5.9</v>
          </cell>
        </row>
        <row r="5152">
          <cell r="G5152" t="str">
            <v>Milbertshofen-Am Hart</v>
          </cell>
          <cell r="H5152" t="str">
            <v>Private room in home</v>
          </cell>
          <cell r="I5152" t="str">
            <v>Private room</v>
          </cell>
          <cell r="J5152">
            <v>2</v>
          </cell>
          <cell r="K5152">
            <v>69</v>
          </cell>
          <cell r="Q5152">
            <v>4.9400000000000004</v>
          </cell>
          <cell r="S5152">
            <v>1.75</v>
          </cell>
        </row>
        <row r="5153">
          <cell r="G5153" t="str">
            <v>Sendling</v>
          </cell>
          <cell r="H5153" t="str">
            <v>Entire rental unit</v>
          </cell>
          <cell r="I5153" t="str">
            <v>Entire home/apt</v>
          </cell>
          <cell r="J5153">
            <v>3</v>
          </cell>
          <cell r="K5153">
            <v>110</v>
          </cell>
          <cell r="Q5153">
            <v>5</v>
          </cell>
          <cell r="S5153">
            <v>0.12</v>
          </cell>
        </row>
        <row r="5154">
          <cell r="G5154" t="str">
            <v>Milbertshofen-Am Hart</v>
          </cell>
          <cell r="H5154" t="str">
            <v>Entire rental unit</v>
          </cell>
          <cell r="I5154" t="str">
            <v>Entire home/apt</v>
          </cell>
          <cell r="J5154">
            <v>4</v>
          </cell>
          <cell r="K5154">
            <v>90</v>
          </cell>
          <cell r="Q5154">
            <v>4.67</v>
          </cell>
          <cell r="S5154">
            <v>0.28999999999999998</v>
          </cell>
        </row>
        <row r="5155">
          <cell r="G5155" t="str">
            <v>Untergiesing-Harlaching</v>
          </cell>
          <cell r="H5155" t="str">
            <v>Entire rental unit</v>
          </cell>
          <cell r="I5155" t="str">
            <v>Entire home/apt</v>
          </cell>
          <cell r="J5155">
            <v>2</v>
          </cell>
          <cell r="Q5155">
            <v>4.6399999999999997</v>
          </cell>
          <cell r="S5155">
            <v>2.23</v>
          </cell>
        </row>
        <row r="5156">
          <cell r="G5156" t="str">
            <v>Feldmoching-Hasenbergl</v>
          </cell>
          <cell r="H5156" t="str">
            <v>Entire rental unit</v>
          </cell>
          <cell r="I5156" t="str">
            <v>Entire home/apt</v>
          </cell>
          <cell r="J5156">
            <v>2</v>
          </cell>
          <cell r="K5156">
            <v>74</v>
          </cell>
          <cell r="Q5156">
            <v>4.38</v>
          </cell>
          <cell r="S5156">
            <v>0.81</v>
          </cell>
        </row>
        <row r="5157">
          <cell r="G5157" t="str">
            <v>Allach-Untermenzing</v>
          </cell>
          <cell r="H5157" t="str">
            <v>Private room in home</v>
          </cell>
          <cell r="I5157" t="str">
            <v>Private room</v>
          </cell>
          <cell r="J5157">
            <v>2</v>
          </cell>
          <cell r="K5157">
            <v>77</v>
          </cell>
          <cell r="Q5157">
            <v>5</v>
          </cell>
          <cell r="S5157">
            <v>0.54</v>
          </cell>
        </row>
        <row r="5158">
          <cell r="G5158" t="str">
            <v>Bogenhausen</v>
          </cell>
          <cell r="H5158" t="str">
            <v>Entire rental unit</v>
          </cell>
          <cell r="I5158" t="str">
            <v>Entire home/apt</v>
          </cell>
          <cell r="J5158">
            <v>1</v>
          </cell>
          <cell r="Q5158">
            <v>5</v>
          </cell>
          <cell r="S5158">
            <v>0.44</v>
          </cell>
        </row>
        <row r="5159">
          <cell r="G5159" t="str">
            <v>Schwanthalerh√∂he</v>
          </cell>
          <cell r="H5159" t="str">
            <v>Entire rental unit</v>
          </cell>
          <cell r="I5159" t="str">
            <v>Entire home/apt</v>
          </cell>
          <cell r="J5159">
            <v>2</v>
          </cell>
          <cell r="K5159">
            <v>58</v>
          </cell>
        </row>
        <row r="5160">
          <cell r="G5160" t="str">
            <v>Milbertshofen-Am Hart</v>
          </cell>
          <cell r="H5160" t="str">
            <v>Entire rental unit</v>
          </cell>
          <cell r="I5160" t="str">
            <v>Entire home/apt</v>
          </cell>
          <cell r="J5160">
            <v>6</v>
          </cell>
          <cell r="K5160">
            <v>157</v>
          </cell>
          <cell r="Q5160">
            <v>5</v>
          </cell>
          <cell r="S5160">
            <v>0.82</v>
          </cell>
        </row>
        <row r="5161">
          <cell r="G5161" t="str">
            <v>Maxvorstadt</v>
          </cell>
          <cell r="H5161" t="str">
            <v>Entire rental unit</v>
          </cell>
          <cell r="I5161" t="str">
            <v>Entire home/apt</v>
          </cell>
          <cell r="J5161">
            <v>2</v>
          </cell>
          <cell r="K5161">
            <v>149</v>
          </cell>
        </row>
        <row r="5162">
          <cell r="G5162" t="str">
            <v>Milbertshofen-Am Hart</v>
          </cell>
          <cell r="H5162" t="str">
            <v>Entire rental unit</v>
          </cell>
          <cell r="I5162" t="str">
            <v>Entire home/apt</v>
          </cell>
          <cell r="J5162">
            <v>4</v>
          </cell>
          <cell r="K5162">
            <v>131</v>
          </cell>
          <cell r="Q5162">
            <v>4.5</v>
          </cell>
          <cell r="S5162">
            <v>0.57999999999999996</v>
          </cell>
        </row>
        <row r="5163">
          <cell r="G5163" t="str">
            <v>Schwabing-Freimann</v>
          </cell>
          <cell r="H5163" t="str">
            <v>Entire rental unit</v>
          </cell>
          <cell r="I5163" t="str">
            <v>Entire home/apt</v>
          </cell>
          <cell r="J5163">
            <v>2</v>
          </cell>
          <cell r="K5163">
            <v>138</v>
          </cell>
          <cell r="Q5163">
            <v>4.7699999999999996</v>
          </cell>
          <cell r="S5163">
            <v>1.1399999999999999</v>
          </cell>
        </row>
        <row r="5164">
          <cell r="G5164" t="str">
            <v>Schwabing-Freimann</v>
          </cell>
          <cell r="H5164" t="str">
            <v>Private room in bed and breakfast</v>
          </cell>
          <cell r="I5164" t="str">
            <v>Private room</v>
          </cell>
          <cell r="J5164">
            <v>2</v>
          </cell>
          <cell r="Q5164">
            <v>4</v>
          </cell>
          <cell r="S5164">
            <v>0.38</v>
          </cell>
        </row>
        <row r="5165">
          <cell r="G5165" t="str">
            <v>Altstadt-Lehel</v>
          </cell>
          <cell r="H5165" t="str">
            <v>Room in hotel</v>
          </cell>
          <cell r="I5165" t="str">
            <v>Private room</v>
          </cell>
          <cell r="J5165">
            <v>5</v>
          </cell>
          <cell r="Q5165">
            <v>5</v>
          </cell>
          <cell r="S5165">
            <v>1.25</v>
          </cell>
        </row>
        <row r="5166">
          <cell r="G5166" t="str">
            <v>Milbertshofen-Am Hart</v>
          </cell>
          <cell r="H5166" t="str">
            <v>Entire rental unit</v>
          </cell>
          <cell r="I5166" t="str">
            <v>Entire home/apt</v>
          </cell>
          <cell r="J5166">
            <v>2</v>
          </cell>
          <cell r="K5166">
            <v>83</v>
          </cell>
          <cell r="Q5166">
            <v>5</v>
          </cell>
          <cell r="S5166">
            <v>0.53</v>
          </cell>
        </row>
        <row r="5167">
          <cell r="G5167" t="str">
            <v>Neuhausen-Nymphenburg</v>
          </cell>
          <cell r="H5167" t="str">
            <v>Entire rental unit</v>
          </cell>
          <cell r="I5167" t="str">
            <v>Entire home/apt</v>
          </cell>
          <cell r="J5167">
            <v>2</v>
          </cell>
          <cell r="Q5167">
            <v>4.75</v>
          </cell>
          <cell r="S5167">
            <v>0.47</v>
          </cell>
        </row>
        <row r="5168">
          <cell r="G5168" t="str">
            <v>Maxvorstadt</v>
          </cell>
          <cell r="H5168" t="str">
            <v>Entire rental unit</v>
          </cell>
          <cell r="I5168" t="str">
            <v>Entire home/apt</v>
          </cell>
          <cell r="J5168">
            <v>2</v>
          </cell>
          <cell r="K5168">
            <v>120</v>
          </cell>
          <cell r="Q5168">
            <v>5</v>
          </cell>
          <cell r="S5168">
            <v>0.28000000000000003</v>
          </cell>
        </row>
        <row r="5169">
          <cell r="G5169" t="str">
            <v>Tudering-Riem</v>
          </cell>
          <cell r="H5169" t="str">
            <v>Entire rental unit</v>
          </cell>
          <cell r="I5169" t="str">
            <v>Entire home/apt</v>
          </cell>
          <cell r="J5169">
            <v>2</v>
          </cell>
          <cell r="Q5169">
            <v>5</v>
          </cell>
          <cell r="S5169">
            <v>0.09</v>
          </cell>
        </row>
        <row r="5170">
          <cell r="G5170" t="str">
            <v>Au-Haidhausen</v>
          </cell>
          <cell r="H5170" t="str">
            <v>Entire rental unit</v>
          </cell>
          <cell r="I5170" t="str">
            <v>Entire home/apt</v>
          </cell>
          <cell r="J5170">
            <v>5</v>
          </cell>
          <cell r="K5170">
            <v>604</v>
          </cell>
          <cell r="Q5170">
            <v>5</v>
          </cell>
          <cell r="S5170">
            <v>0.65</v>
          </cell>
        </row>
        <row r="5171">
          <cell r="G5171" t="str">
            <v>Feldmoching-Hasenbergl</v>
          </cell>
          <cell r="H5171" t="str">
            <v>Entire rental unit</v>
          </cell>
          <cell r="I5171" t="str">
            <v>Entire home/apt</v>
          </cell>
          <cell r="J5171">
            <v>2</v>
          </cell>
          <cell r="K5171">
            <v>70</v>
          </cell>
          <cell r="Q5171">
            <v>4.67</v>
          </cell>
          <cell r="S5171">
            <v>1.22</v>
          </cell>
        </row>
        <row r="5172">
          <cell r="G5172" t="str">
            <v>Ludwigsvorstadt-Isarvorstadt</v>
          </cell>
          <cell r="H5172" t="str">
            <v>Entire rental unit</v>
          </cell>
          <cell r="I5172" t="str">
            <v>Entire home/apt</v>
          </cell>
          <cell r="J5172">
            <v>3</v>
          </cell>
          <cell r="K5172">
            <v>138</v>
          </cell>
          <cell r="Q5172">
            <v>4.75</v>
          </cell>
          <cell r="S5172">
            <v>0.86</v>
          </cell>
        </row>
        <row r="5173">
          <cell r="G5173" t="str">
            <v>Tudering-Riem</v>
          </cell>
          <cell r="H5173" t="str">
            <v>Private room in townhouse</v>
          </cell>
          <cell r="I5173" t="str">
            <v>Private room</v>
          </cell>
          <cell r="J5173">
            <v>1</v>
          </cell>
          <cell r="K5173">
            <v>75</v>
          </cell>
          <cell r="Q5173">
            <v>5</v>
          </cell>
          <cell r="S5173">
            <v>1.02</v>
          </cell>
        </row>
        <row r="5174">
          <cell r="G5174" t="str">
            <v>Altstadt-Lehel</v>
          </cell>
          <cell r="H5174" t="str">
            <v>Entire rental unit</v>
          </cell>
          <cell r="I5174" t="str">
            <v>Entire home/apt</v>
          </cell>
          <cell r="J5174">
            <v>6</v>
          </cell>
          <cell r="K5174">
            <v>621</v>
          </cell>
          <cell r="Q5174">
            <v>4.82</v>
          </cell>
          <cell r="S5174">
            <v>1.66</v>
          </cell>
        </row>
        <row r="5175">
          <cell r="G5175" t="str">
            <v>Sendling-Westpark</v>
          </cell>
          <cell r="H5175" t="str">
            <v>Private room in rental unit</v>
          </cell>
          <cell r="I5175" t="str">
            <v>Private room</v>
          </cell>
          <cell r="J5175">
            <v>2</v>
          </cell>
          <cell r="K5175">
            <v>111</v>
          </cell>
          <cell r="Q5175">
            <v>5</v>
          </cell>
          <cell r="S5175">
            <v>0.25</v>
          </cell>
        </row>
        <row r="5176">
          <cell r="G5176" t="str">
            <v>Schwabing-West</v>
          </cell>
          <cell r="H5176" t="str">
            <v>Private room in rental unit</v>
          </cell>
          <cell r="I5176" t="str">
            <v>Private room</v>
          </cell>
          <cell r="J5176">
            <v>2</v>
          </cell>
          <cell r="K5176">
            <v>45</v>
          </cell>
          <cell r="Q5176">
            <v>5</v>
          </cell>
          <cell r="S5176">
            <v>0.33</v>
          </cell>
        </row>
        <row r="5177">
          <cell r="G5177" t="str">
            <v>Ludwigsvorstadt-Isarvorstadt</v>
          </cell>
          <cell r="H5177" t="str">
            <v>Entire rental unit</v>
          </cell>
          <cell r="I5177" t="str">
            <v>Entire home/apt</v>
          </cell>
          <cell r="J5177">
            <v>2</v>
          </cell>
          <cell r="K5177">
            <v>132</v>
          </cell>
          <cell r="Q5177">
            <v>5</v>
          </cell>
          <cell r="S5177">
            <v>0.28000000000000003</v>
          </cell>
        </row>
        <row r="5178">
          <cell r="G5178" t="str">
            <v>Altstadt-Lehel</v>
          </cell>
          <cell r="H5178" t="str">
            <v>Entire rental unit</v>
          </cell>
          <cell r="I5178" t="str">
            <v>Entire home/apt</v>
          </cell>
          <cell r="J5178">
            <v>4</v>
          </cell>
          <cell r="K5178">
            <v>476</v>
          </cell>
          <cell r="Q5178">
            <v>4.5</v>
          </cell>
          <cell r="S5178">
            <v>0.7</v>
          </cell>
        </row>
        <row r="5179">
          <cell r="G5179" t="str">
            <v>Obergiesing</v>
          </cell>
          <cell r="H5179" t="str">
            <v>Private room in rental unit</v>
          </cell>
          <cell r="I5179" t="str">
            <v>Private room</v>
          </cell>
          <cell r="J5179">
            <v>2</v>
          </cell>
          <cell r="Q5179">
            <v>4.93</v>
          </cell>
          <cell r="S5179">
            <v>3.27</v>
          </cell>
        </row>
        <row r="5180">
          <cell r="G5180" t="str">
            <v>Sendling</v>
          </cell>
          <cell r="H5180" t="str">
            <v>Entire rental unit</v>
          </cell>
          <cell r="I5180" t="str">
            <v>Entire home/apt</v>
          </cell>
          <cell r="J5180">
            <v>3</v>
          </cell>
          <cell r="K5180">
            <v>99</v>
          </cell>
          <cell r="Q5180">
            <v>5</v>
          </cell>
          <cell r="S5180">
            <v>0.85</v>
          </cell>
        </row>
        <row r="5181">
          <cell r="G5181" t="str">
            <v>Schwanthalerh√∂he</v>
          </cell>
          <cell r="H5181" t="str">
            <v>Entire rental unit</v>
          </cell>
          <cell r="I5181" t="str">
            <v>Entire home/apt</v>
          </cell>
          <cell r="J5181">
            <v>4</v>
          </cell>
          <cell r="K5181">
            <v>77</v>
          </cell>
          <cell r="Q5181">
            <v>5</v>
          </cell>
          <cell r="S5181">
            <v>0.51</v>
          </cell>
        </row>
        <row r="5182">
          <cell r="G5182" t="str">
            <v>Neuhausen-Nymphenburg</v>
          </cell>
          <cell r="H5182" t="str">
            <v>Entire rental unit</v>
          </cell>
          <cell r="I5182" t="str">
            <v>Entire home/apt</v>
          </cell>
          <cell r="J5182">
            <v>2</v>
          </cell>
          <cell r="K5182">
            <v>68</v>
          </cell>
          <cell r="Q5182">
            <v>5</v>
          </cell>
          <cell r="S5182">
            <v>1</v>
          </cell>
        </row>
        <row r="5183">
          <cell r="G5183" t="str">
            <v>Thalkirchen-Obersendling-Forstenried-F√ºrstenried-Solln</v>
          </cell>
          <cell r="H5183" t="str">
            <v>Private room in home</v>
          </cell>
          <cell r="I5183" t="str">
            <v>Private room</v>
          </cell>
          <cell r="J5183">
            <v>2</v>
          </cell>
          <cell r="K5183">
            <v>80</v>
          </cell>
        </row>
        <row r="5184">
          <cell r="G5184" t="str">
            <v>Allach-Untermenzing</v>
          </cell>
          <cell r="H5184" t="str">
            <v>Entire rental unit</v>
          </cell>
          <cell r="I5184" t="str">
            <v>Entire home/apt</v>
          </cell>
          <cell r="J5184">
            <v>2</v>
          </cell>
          <cell r="K5184">
            <v>68</v>
          </cell>
          <cell r="Q5184">
            <v>4.95</v>
          </cell>
          <cell r="S5184">
            <v>2.2200000000000002</v>
          </cell>
        </row>
        <row r="5185">
          <cell r="G5185" t="str">
            <v>Ludwigsvorstadt-Isarvorstadt</v>
          </cell>
          <cell r="H5185" t="str">
            <v>Entire condo</v>
          </cell>
          <cell r="I5185" t="str">
            <v>Entire home/apt</v>
          </cell>
          <cell r="J5185">
            <v>5</v>
          </cell>
          <cell r="K5185">
            <v>500</v>
          </cell>
          <cell r="Q5185">
            <v>5</v>
          </cell>
          <cell r="S5185">
            <v>1.1599999999999999</v>
          </cell>
        </row>
        <row r="5186">
          <cell r="G5186" t="str">
            <v>Sendling-Westpark</v>
          </cell>
          <cell r="H5186" t="str">
            <v>Entire rental unit</v>
          </cell>
          <cell r="I5186" t="str">
            <v>Entire home/apt</v>
          </cell>
          <cell r="J5186">
            <v>2</v>
          </cell>
          <cell r="K5186">
            <v>84</v>
          </cell>
          <cell r="Q5186">
            <v>4.92</v>
          </cell>
          <cell r="S5186">
            <v>1.32</v>
          </cell>
        </row>
        <row r="5187">
          <cell r="G5187" t="str">
            <v>Feldmoching-Hasenbergl</v>
          </cell>
          <cell r="H5187" t="str">
            <v>Private room in home</v>
          </cell>
          <cell r="I5187" t="str">
            <v>Private room</v>
          </cell>
          <cell r="J5187">
            <v>2</v>
          </cell>
          <cell r="Q5187">
            <v>5</v>
          </cell>
          <cell r="S5187">
            <v>1.41</v>
          </cell>
        </row>
        <row r="5188">
          <cell r="G5188" t="str">
            <v>Ramersdorf-Perlach</v>
          </cell>
          <cell r="H5188" t="str">
            <v>Private room in rental unit</v>
          </cell>
          <cell r="I5188" t="str">
            <v>Private room</v>
          </cell>
          <cell r="J5188">
            <v>2</v>
          </cell>
          <cell r="K5188">
            <v>57</v>
          </cell>
          <cell r="Q5188">
            <v>4.79</v>
          </cell>
          <cell r="S5188">
            <v>3.98</v>
          </cell>
        </row>
        <row r="5189">
          <cell r="G5189" t="str">
            <v>Tudering-Riem</v>
          </cell>
          <cell r="H5189" t="str">
            <v>Entire rental unit</v>
          </cell>
          <cell r="I5189" t="str">
            <v>Entire home/apt</v>
          </cell>
          <cell r="J5189">
            <v>2</v>
          </cell>
          <cell r="K5189">
            <v>160</v>
          </cell>
        </row>
        <row r="5190">
          <cell r="G5190" t="str">
            <v>Tudering-Riem</v>
          </cell>
          <cell r="H5190" t="str">
            <v>Entire rental unit</v>
          </cell>
          <cell r="I5190" t="str">
            <v>Entire home/apt</v>
          </cell>
          <cell r="J5190">
            <v>4</v>
          </cell>
          <cell r="K5190">
            <v>79</v>
          </cell>
        </row>
        <row r="5191">
          <cell r="G5191" t="str">
            <v>Maxvorstadt</v>
          </cell>
          <cell r="H5191" t="str">
            <v>Entire rental unit</v>
          </cell>
          <cell r="I5191" t="str">
            <v>Entire home/apt</v>
          </cell>
          <cell r="J5191">
            <v>4</v>
          </cell>
          <cell r="K5191">
            <v>262</v>
          </cell>
          <cell r="Q5191">
            <v>3.33</v>
          </cell>
          <cell r="S5191">
            <v>0.32</v>
          </cell>
        </row>
        <row r="5192">
          <cell r="G5192" t="str">
            <v>Bogenhausen</v>
          </cell>
          <cell r="H5192" t="str">
            <v>Private room in rental unit</v>
          </cell>
          <cell r="I5192" t="str">
            <v>Private room</v>
          </cell>
          <cell r="J5192">
            <v>2</v>
          </cell>
          <cell r="Q5192">
            <v>4.67</v>
          </cell>
          <cell r="S5192">
            <v>0.57999999999999996</v>
          </cell>
        </row>
        <row r="5193">
          <cell r="G5193" t="str">
            <v>Schwabing-West</v>
          </cell>
          <cell r="H5193" t="str">
            <v>Entire rental unit</v>
          </cell>
          <cell r="I5193" t="str">
            <v>Entire home/apt</v>
          </cell>
          <cell r="J5193">
            <v>2</v>
          </cell>
          <cell r="K5193">
            <v>95</v>
          </cell>
        </row>
        <row r="5194">
          <cell r="G5194" t="str">
            <v>Feldmoching-Hasenbergl</v>
          </cell>
          <cell r="H5194" t="str">
            <v>Private room in home</v>
          </cell>
          <cell r="I5194" t="str">
            <v>Private room</v>
          </cell>
          <cell r="J5194">
            <v>3</v>
          </cell>
          <cell r="K5194">
            <v>63</v>
          </cell>
          <cell r="Q5194">
            <v>4.8600000000000003</v>
          </cell>
          <cell r="S5194">
            <v>1.1499999999999999</v>
          </cell>
        </row>
        <row r="5195">
          <cell r="G5195" t="str">
            <v>Pasing-Obermenzing</v>
          </cell>
          <cell r="H5195" t="str">
            <v>Entire rental unit</v>
          </cell>
          <cell r="I5195" t="str">
            <v>Entire home/apt</v>
          </cell>
          <cell r="J5195">
            <v>3</v>
          </cell>
          <cell r="Q5195">
            <v>5</v>
          </cell>
          <cell r="S5195">
            <v>0.47</v>
          </cell>
        </row>
        <row r="5196">
          <cell r="G5196" t="str">
            <v>Obergiesing</v>
          </cell>
          <cell r="H5196" t="str">
            <v>Private room in rental unit</v>
          </cell>
          <cell r="I5196" t="str">
            <v>Private room</v>
          </cell>
          <cell r="J5196">
            <v>1</v>
          </cell>
          <cell r="K5196">
            <v>63</v>
          </cell>
          <cell r="Q5196">
            <v>4.91</v>
          </cell>
          <cell r="S5196">
            <v>2.0699999999999998</v>
          </cell>
        </row>
        <row r="5197">
          <cell r="G5197" t="str">
            <v>Obergiesing</v>
          </cell>
          <cell r="H5197" t="str">
            <v>Entire rental unit</v>
          </cell>
          <cell r="I5197" t="str">
            <v>Entire home/apt</v>
          </cell>
          <cell r="J5197">
            <v>3</v>
          </cell>
          <cell r="K5197">
            <v>95</v>
          </cell>
          <cell r="Q5197">
            <v>5</v>
          </cell>
          <cell r="S5197">
            <v>0.76</v>
          </cell>
        </row>
        <row r="5198">
          <cell r="G5198" t="str">
            <v>Untergiesing-Harlaching</v>
          </cell>
          <cell r="H5198" t="str">
            <v>Entire rental unit</v>
          </cell>
          <cell r="I5198" t="str">
            <v>Entire home/apt</v>
          </cell>
          <cell r="J5198">
            <v>4</v>
          </cell>
          <cell r="K5198">
            <v>130</v>
          </cell>
          <cell r="Q5198">
            <v>4.6900000000000004</v>
          </cell>
          <cell r="S5198">
            <v>7.29</v>
          </cell>
        </row>
        <row r="5199">
          <cell r="G5199" t="str">
            <v>Berg am Laim</v>
          </cell>
          <cell r="H5199" t="str">
            <v>Entire rental unit</v>
          </cell>
          <cell r="I5199" t="str">
            <v>Entire home/apt</v>
          </cell>
          <cell r="J5199">
            <v>2</v>
          </cell>
          <cell r="K5199">
            <v>150</v>
          </cell>
        </row>
        <row r="5200">
          <cell r="G5200" t="str">
            <v>Altstadt-Lehel</v>
          </cell>
          <cell r="H5200" t="str">
            <v>Entire rental unit</v>
          </cell>
          <cell r="I5200" t="str">
            <v>Entire home/apt</v>
          </cell>
          <cell r="J5200">
            <v>2</v>
          </cell>
          <cell r="K5200">
            <v>214</v>
          </cell>
          <cell r="Q5200">
            <v>5</v>
          </cell>
          <cell r="S5200">
            <v>0.57999999999999996</v>
          </cell>
        </row>
        <row r="5201">
          <cell r="G5201" t="str">
            <v>Moosach</v>
          </cell>
          <cell r="H5201" t="str">
            <v>Entire rental unit</v>
          </cell>
          <cell r="I5201" t="str">
            <v>Entire home/apt</v>
          </cell>
          <cell r="J5201">
            <v>6</v>
          </cell>
          <cell r="K5201">
            <v>247</v>
          </cell>
          <cell r="Q5201">
            <v>4.5999999999999996</v>
          </cell>
          <cell r="S5201">
            <v>0.84</v>
          </cell>
        </row>
        <row r="5202">
          <cell r="G5202" t="str">
            <v>Laim</v>
          </cell>
          <cell r="H5202" t="str">
            <v>Private room in rental unit</v>
          </cell>
          <cell r="I5202" t="str">
            <v>Private room</v>
          </cell>
          <cell r="J5202">
            <v>2</v>
          </cell>
          <cell r="K5202">
            <v>64</v>
          </cell>
          <cell r="Q5202">
            <v>4.8499999999999996</v>
          </cell>
          <cell r="S5202">
            <v>1.19</v>
          </cell>
        </row>
        <row r="5203">
          <cell r="G5203" t="str">
            <v>Schwabing-Freimann</v>
          </cell>
          <cell r="H5203" t="str">
            <v>Entire serviced apartment</v>
          </cell>
          <cell r="I5203" t="str">
            <v>Entire home/apt</v>
          </cell>
          <cell r="J5203">
            <v>7</v>
          </cell>
          <cell r="K5203">
            <v>142</v>
          </cell>
          <cell r="Q5203">
            <v>4.58</v>
          </cell>
          <cell r="S5203">
            <v>2.73</v>
          </cell>
        </row>
        <row r="5204">
          <cell r="G5204" t="str">
            <v>Schwabing-West</v>
          </cell>
          <cell r="H5204" t="str">
            <v>Entire rental unit</v>
          </cell>
          <cell r="I5204" t="str">
            <v>Entire home/apt</v>
          </cell>
          <cell r="J5204">
            <v>4</v>
          </cell>
          <cell r="Q5204">
            <v>5</v>
          </cell>
          <cell r="S5204">
            <v>0.17</v>
          </cell>
        </row>
        <row r="5205">
          <cell r="G5205" t="str">
            <v>Schwabing-Freimann</v>
          </cell>
          <cell r="H5205" t="str">
            <v>Entire serviced apartment</v>
          </cell>
          <cell r="I5205" t="str">
            <v>Entire home/apt</v>
          </cell>
          <cell r="J5205">
            <v>6</v>
          </cell>
          <cell r="K5205">
            <v>115</v>
          </cell>
          <cell r="Q5205">
            <v>4.59</v>
          </cell>
          <cell r="S5205">
            <v>1.9</v>
          </cell>
        </row>
        <row r="5206">
          <cell r="G5206" t="str">
            <v>Schwabing-Freimann</v>
          </cell>
          <cell r="H5206" t="str">
            <v>Entire serviced apartment</v>
          </cell>
          <cell r="I5206" t="str">
            <v>Entire home/apt</v>
          </cell>
          <cell r="J5206">
            <v>4</v>
          </cell>
          <cell r="K5206">
            <v>82</v>
          </cell>
          <cell r="Q5206">
            <v>4.3499999999999996</v>
          </cell>
          <cell r="S5206">
            <v>2.46</v>
          </cell>
        </row>
        <row r="5207">
          <cell r="G5207" t="str">
            <v>Pasing-Obermenzing</v>
          </cell>
          <cell r="H5207" t="str">
            <v>Private room in rental unit</v>
          </cell>
          <cell r="I5207" t="str">
            <v>Private room</v>
          </cell>
          <cell r="J5207">
            <v>3</v>
          </cell>
          <cell r="K5207">
            <v>42</v>
          </cell>
          <cell r="Q5207">
            <v>4.67</v>
          </cell>
          <cell r="S5207">
            <v>1.39</v>
          </cell>
        </row>
        <row r="5208">
          <cell r="G5208" t="str">
            <v>Pasing-Obermenzing</v>
          </cell>
          <cell r="H5208" t="str">
            <v>Entire rental unit</v>
          </cell>
          <cell r="I5208" t="str">
            <v>Entire home/apt</v>
          </cell>
          <cell r="J5208">
            <v>4</v>
          </cell>
          <cell r="K5208">
            <v>135</v>
          </cell>
          <cell r="Q5208">
            <v>5</v>
          </cell>
          <cell r="S5208">
            <v>0.27</v>
          </cell>
        </row>
        <row r="5209">
          <cell r="G5209" t="str">
            <v>Sendling</v>
          </cell>
          <cell r="H5209" t="str">
            <v>Private room in rental unit</v>
          </cell>
          <cell r="I5209" t="str">
            <v>Private room</v>
          </cell>
          <cell r="J5209">
            <v>2</v>
          </cell>
          <cell r="K5209">
            <v>72</v>
          </cell>
          <cell r="Q5209">
            <v>4.6399999999999997</v>
          </cell>
          <cell r="S5209">
            <v>1.03</v>
          </cell>
        </row>
        <row r="5210">
          <cell r="G5210" t="str">
            <v>Au-Haidhausen</v>
          </cell>
          <cell r="H5210" t="str">
            <v>Entire rental unit</v>
          </cell>
          <cell r="I5210" t="str">
            <v>Entire home/apt</v>
          </cell>
          <cell r="J5210">
            <v>5</v>
          </cell>
          <cell r="K5210">
            <v>450</v>
          </cell>
          <cell r="Q5210">
            <v>5</v>
          </cell>
          <cell r="S5210">
            <v>0.28999999999999998</v>
          </cell>
        </row>
        <row r="5211">
          <cell r="G5211" t="str">
            <v>Milbertshofen-Am Hart</v>
          </cell>
          <cell r="H5211" t="str">
            <v>Entire rental unit</v>
          </cell>
          <cell r="I5211" t="str">
            <v>Entire home/apt</v>
          </cell>
          <cell r="J5211">
            <v>2</v>
          </cell>
          <cell r="Q5211">
            <v>5</v>
          </cell>
          <cell r="S5211">
            <v>0.3</v>
          </cell>
        </row>
        <row r="5212">
          <cell r="G5212" t="str">
            <v>Thalkirchen-Obersendling-Forstenried-F√ºrstenried-Solln</v>
          </cell>
          <cell r="H5212" t="str">
            <v>Entire rental unit</v>
          </cell>
          <cell r="I5212" t="str">
            <v>Entire home/apt</v>
          </cell>
          <cell r="J5212">
            <v>3</v>
          </cell>
          <cell r="K5212">
            <v>118</v>
          </cell>
          <cell r="Q5212">
            <v>5</v>
          </cell>
          <cell r="S5212">
            <v>1.2</v>
          </cell>
        </row>
        <row r="5213">
          <cell r="G5213" t="str">
            <v>Ludwigsvorstadt-Isarvorstadt</v>
          </cell>
          <cell r="H5213" t="str">
            <v>Entire rental unit</v>
          </cell>
          <cell r="I5213" t="str">
            <v>Entire home/apt</v>
          </cell>
          <cell r="J5213">
            <v>5</v>
          </cell>
          <cell r="K5213">
            <v>608</v>
          </cell>
          <cell r="Q5213">
            <v>4.5</v>
          </cell>
          <cell r="S5213">
            <v>0.21</v>
          </cell>
        </row>
        <row r="5214">
          <cell r="G5214" t="str">
            <v>Tudering-Riem</v>
          </cell>
          <cell r="H5214" t="str">
            <v>Private room in home</v>
          </cell>
          <cell r="I5214" t="str">
            <v>Private room</v>
          </cell>
          <cell r="J5214">
            <v>2</v>
          </cell>
          <cell r="K5214">
            <v>53</v>
          </cell>
          <cell r="Q5214">
            <v>4.97</v>
          </cell>
          <cell r="S5214">
            <v>5.84</v>
          </cell>
        </row>
        <row r="5215">
          <cell r="G5215" t="str">
            <v>Untergiesing-Harlaching</v>
          </cell>
          <cell r="H5215" t="str">
            <v>Entire rental unit</v>
          </cell>
          <cell r="I5215" t="str">
            <v>Entire home/apt</v>
          </cell>
          <cell r="J5215">
            <v>5</v>
          </cell>
          <cell r="K5215">
            <v>180</v>
          </cell>
          <cell r="Q5215">
            <v>4.75</v>
          </cell>
          <cell r="S5215">
            <v>1.0900000000000001</v>
          </cell>
        </row>
        <row r="5216">
          <cell r="G5216" t="str">
            <v>Ramersdorf-Perlach</v>
          </cell>
          <cell r="H5216" t="str">
            <v>Private room in townhouse</v>
          </cell>
          <cell r="I5216" t="str">
            <v>Private room</v>
          </cell>
          <cell r="J5216">
            <v>4</v>
          </cell>
          <cell r="K5216">
            <v>51</v>
          </cell>
          <cell r="Q5216">
            <v>4.8</v>
          </cell>
          <cell r="S5216">
            <v>1.3</v>
          </cell>
        </row>
        <row r="5217">
          <cell r="G5217" t="str">
            <v>Ludwigsvorstadt-Isarvorstadt</v>
          </cell>
          <cell r="H5217" t="str">
            <v>Entire rental unit</v>
          </cell>
          <cell r="I5217" t="str">
            <v>Entire home/apt</v>
          </cell>
          <cell r="J5217">
            <v>3</v>
          </cell>
          <cell r="K5217">
            <v>110</v>
          </cell>
        </row>
        <row r="5218">
          <cell r="G5218" t="str">
            <v>Au-Haidhausen</v>
          </cell>
          <cell r="H5218" t="str">
            <v>Private room in rental unit</v>
          </cell>
          <cell r="I5218" t="str">
            <v>Private room</v>
          </cell>
          <cell r="J5218">
            <v>2</v>
          </cell>
          <cell r="Q5218">
            <v>5</v>
          </cell>
          <cell r="S5218">
            <v>1.53</v>
          </cell>
        </row>
        <row r="5219">
          <cell r="G5219" t="str">
            <v>Schwabing-Freimann</v>
          </cell>
          <cell r="H5219" t="str">
            <v>Room in hotel</v>
          </cell>
          <cell r="I5219" t="str">
            <v>Private room</v>
          </cell>
          <cell r="J5219">
            <v>2</v>
          </cell>
          <cell r="K5219">
            <v>76</v>
          </cell>
          <cell r="Q5219">
            <v>4.5599999999999996</v>
          </cell>
          <cell r="S5219">
            <v>16.57</v>
          </cell>
        </row>
        <row r="5220">
          <cell r="G5220" t="str">
            <v>Laim</v>
          </cell>
          <cell r="H5220" t="str">
            <v>Room in hotel</v>
          </cell>
          <cell r="I5220" t="str">
            <v>Private room</v>
          </cell>
          <cell r="J5220">
            <v>2</v>
          </cell>
          <cell r="K5220">
            <v>93</v>
          </cell>
          <cell r="Q5220">
            <v>4.7300000000000004</v>
          </cell>
          <cell r="S5220">
            <v>17.39</v>
          </cell>
        </row>
        <row r="5221">
          <cell r="G5221" t="str">
            <v>Pasing-Obermenzing</v>
          </cell>
          <cell r="H5221" t="str">
            <v>Entire condo</v>
          </cell>
          <cell r="I5221" t="str">
            <v>Entire home/apt</v>
          </cell>
          <cell r="J5221">
            <v>4</v>
          </cell>
          <cell r="K5221">
            <v>113</v>
          </cell>
          <cell r="Q5221">
            <v>5</v>
          </cell>
          <cell r="S5221">
            <v>1</v>
          </cell>
        </row>
        <row r="5222">
          <cell r="G5222" t="str">
            <v>Moosach</v>
          </cell>
          <cell r="H5222" t="str">
            <v>Private room in rental unit</v>
          </cell>
          <cell r="I5222" t="str">
            <v>Private room</v>
          </cell>
          <cell r="J5222">
            <v>2</v>
          </cell>
          <cell r="K5222">
            <v>56</v>
          </cell>
          <cell r="Q5222">
            <v>4.82</v>
          </cell>
          <cell r="S5222">
            <v>1.06</v>
          </cell>
        </row>
        <row r="5223">
          <cell r="G5223" t="str">
            <v>Obergiesing</v>
          </cell>
          <cell r="H5223" t="str">
            <v>Entire rental unit</v>
          </cell>
          <cell r="I5223" t="str">
            <v>Entire home/apt</v>
          </cell>
          <cell r="J5223">
            <v>3</v>
          </cell>
          <cell r="K5223">
            <v>78</v>
          </cell>
          <cell r="Q5223">
            <v>4.57</v>
          </cell>
          <cell r="S5223">
            <v>1.3</v>
          </cell>
        </row>
        <row r="5224">
          <cell r="G5224" t="str">
            <v>Schwanthalerh√∂he</v>
          </cell>
          <cell r="H5224" t="str">
            <v>Private room in rental unit</v>
          </cell>
          <cell r="I5224" t="str">
            <v>Private room</v>
          </cell>
          <cell r="J5224">
            <v>2</v>
          </cell>
          <cell r="K5224">
            <v>58</v>
          </cell>
          <cell r="Q5224">
            <v>4.83</v>
          </cell>
          <cell r="S5224">
            <v>0.53</v>
          </cell>
        </row>
        <row r="5225">
          <cell r="G5225" t="str">
            <v>Neuhausen-Nymphenburg</v>
          </cell>
          <cell r="H5225" t="str">
            <v>Entire rental unit</v>
          </cell>
          <cell r="I5225" t="str">
            <v>Entire home/apt</v>
          </cell>
          <cell r="J5225">
            <v>2</v>
          </cell>
          <cell r="K5225">
            <v>200</v>
          </cell>
          <cell r="Q5225">
            <v>5</v>
          </cell>
          <cell r="S5225">
            <v>0.28000000000000003</v>
          </cell>
        </row>
        <row r="5226">
          <cell r="G5226" t="str">
            <v>Schwabing-West</v>
          </cell>
          <cell r="H5226" t="str">
            <v>Private room in rental unit</v>
          </cell>
          <cell r="I5226" t="str">
            <v>Private room</v>
          </cell>
          <cell r="J5226">
            <v>4</v>
          </cell>
          <cell r="K5226">
            <v>86</v>
          </cell>
        </row>
        <row r="5227">
          <cell r="G5227" t="str">
            <v>Sendling-Westpark</v>
          </cell>
          <cell r="H5227" t="str">
            <v>Entire rental unit</v>
          </cell>
          <cell r="I5227" t="str">
            <v>Entire home/apt</v>
          </cell>
          <cell r="J5227">
            <v>1</v>
          </cell>
          <cell r="Q5227">
            <v>4.57</v>
          </cell>
          <cell r="S5227">
            <v>0.61</v>
          </cell>
        </row>
        <row r="5228">
          <cell r="G5228" t="str">
            <v>Au-Haidhausen</v>
          </cell>
          <cell r="H5228" t="str">
            <v>Private room in rental unit</v>
          </cell>
          <cell r="I5228" t="str">
            <v>Private room</v>
          </cell>
          <cell r="J5228">
            <v>2</v>
          </cell>
          <cell r="K5228">
            <v>65</v>
          </cell>
          <cell r="Q5228">
            <v>4.6900000000000004</v>
          </cell>
          <cell r="S5228">
            <v>1.4</v>
          </cell>
        </row>
        <row r="5229">
          <cell r="G5229" t="str">
            <v>Untergiesing-Harlaching</v>
          </cell>
          <cell r="H5229" t="str">
            <v>Entire rental unit</v>
          </cell>
          <cell r="I5229" t="str">
            <v>Entire home/apt</v>
          </cell>
          <cell r="J5229">
            <v>2</v>
          </cell>
          <cell r="K5229">
            <v>68</v>
          </cell>
        </row>
        <row r="5230">
          <cell r="G5230" t="str">
            <v>Neuhausen-Nymphenburg</v>
          </cell>
          <cell r="H5230" t="str">
            <v>Room in hotel</v>
          </cell>
          <cell r="I5230" t="str">
            <v>Private room</v>
          </cell>
          <cell r="J5230">
            <v>1</v>
          </cell>
          <cell r="K5230">
            <v>97</v>
          </cell>
          <cell r="Q5230">
            <v>5</v>
          </cell>
          <cell r="S5230">
            <v>0.44</v>
          </cell>
        </row>
        <row r="5231">
          <cell r="G5231" t="str">
            <v>Neuhausen-Nymphenburg</v>
          </cell>
          <cell r="H5231" t="str">
            <v>Entire rental unit</v>
          </cell>
          <cell r="I5231" t="str">
            <v>Entire home/apt</v>
          </cell>
          <cell r="J5231">
            <v>1</v>
          </cell>
          <cell r="Q5231">
            <v>4.75</v>
          </cell>
          <cell r="S5231">
            <v>2.12</v>
          </cell>
        </row>
        <row r="5232">
          <cell r="G5232" t="str">
            <v>Untergiesing-Harlaching</v>
          </cell>
          <cell r="H5232" t="str">
            <v>Entire rental unit</v>
          </cell>
          <cell r="I5232" t="str">
            <v>Entire home/apt</v>
          </cell>
          <cell r="J5232">
            <v>5</v>
          </cell>
          <cell r="K5232">
            <v>140</v>
          </cell>
          <cell r="Q5232">
            <v>5</v>
          </cell>
          <cell r="S5232">
            <v>0.43</v>
          </cell>
        </row>
        <row r="5233">
          <cell r="G5233" t="str">
            <v>Au-Haidhausen</v>
          </cell>
          <cell r="H5233" t="str">
            <v>Entire rental unit</v>
          </cell>
          <cell r="I5233" t="str">
            <v>Entire home/apt</v>
          </cell>
          <cell r="J5233">
            <v>2</v>
          </cell>
          <cell r="Q5233">
            <v>4.93</v>
          </cell>
          <cell r="S5233">
            <v>1.22</v>
          </cell>
        </row>
        <row r="5234">
          <cell r="G5234" t="str">
            <v>Neuhausen-Nymphenburg</v>
          </cell>
          <cell r="H5234" t="str">
            <v>Entire rental unit</v>
          </cell>
          <cell r="I5234" t="str">
            <v>Entire home/apt</v>
          </cell>
          <cell r="J5234">
            <v>2</v>
          </cell>
          <cell r="Q5234">
            <v>5</v>
          </cell>
          <cell r="S5234">
            <v>1.34</v>
          </cell>
        </row>
        <row r="5235">
          <cell r="G5235" t="str">
            <v>Milbertshofen-Am Hart</v>
          </cell>
          <cell r="H5235" t="str">
            <v>Private room in rental unit</v>
          </cell>
          <cell r="I5235" t="str">
            <v>Private room</v>
          </cell>
          <cell r="J5235">
            <v>2</v>
          </cell>
          <cell r="K5235">
            <v>59</v>
          </cell>
          <cell r="Q5235">
            <v>4.8</v>
          </cell>
          <cell r="S5235">
            <v>3.98</v>
          </cell>
        </row>
        <row r="5236">
          <cell r="G5236" t="str">
            <v>Pasing-Obermenzing</v>
          </cell>
          <cell r="H5236" t="str">
            <v>Entire rental unit</v>
          </cell>
          <cell r="I5236" t="str">
            <v>Entire home/apt</v>
          </cell>
          <cell r="J5236">
            <v>6</v>
          </cell>
          <cell r="K5236">
            <v>225</v>
          </cell>
          <cell r="Q5236">
            <v>5</v>
          </cell>
          <cell r="S5236">
            <v>0.13</v>
          </cell>
        </row>
        <row r="5237">
          <cell r="G5237" t="str">
            <v>Sendling</v>
          </cell>
          <cell r="H5237" t="str">
            <v>Entire rental unit</v>
          </cell>
          <cell r="I5237" t="str">
            <v>Entire home/apt</v>
          </cell>
          <cell r="J5237">
            <v>2</v>
          </cell>
          <cell r="K5237">
            <v>100</v>
          </cell>
        </row>
        <row r="5238">
          <cell r="G5238" t="str">
            <v>Sendling-Westpark</v>
          </cell>
          <cell r="H5238" t="str">
            <v>Private room in home</v>
          </cell>
          <cell r="I5238" t="str">
            <v>Private room</v>
          </cell>
          <cell r="J5238">
            <v>2</v>
          </cell>
          <cell r="K5238">
            <v>55</v>
          </cell>
          <cell r="Q5238">
            <v>4.76</v>
          </cell>
          <cell r="S5238">
            <v>1.47</v>
          </cell>
        </row>
        <row r="5239">
          <cell r="G5239" t="str">
            <v>Obergiesing</v>
          </cell>
          <cell r="H5239" t="str">
            <v>Entire rental unit</v>
          </cell>
          <cell r="I5239" t="str">
            <v>Entire home/apt</v>
          </cell>
          <cell r="J5239">
            <v>5</v>
          </cell>
          <cell r="K5239">
            <v>397</v>
          </cell>
          <cell r="Q5239">
            <v>5</v>
          </cell>
          <cell r="S5239">
            <v>2.31</v>
          </cell>
        </row>
        <row r="5240">
          <cell r="G5240" t="str">
            <v>Laim</v>
          </cell>
          <cell r="H5240" t="str">
            <v>Entire rental unit</v>
          </cell>
          <cell r="I5240" t="str">
            <v>Entire home/apt</v>
          </cell>
          <cell r="J5240">
            <v>5</v>
          </cell>
          <cell r="Q5240">
            <v>4.67</v>
          </cell>
          <cell r="S5240">
            <v>0.31</v>
          </cell>
        </row>
        <row r="5241">
          <cell r="G5241" t="str">
            <v>Moosach</v>
          </cell>
          <cell r="H5241" t="str">
            <v>Entire rental unit</v>
          </cell>
          <cell r="I5241" t="str">
            <v>Entire home/apt</v>
          </cell>
          <cell r="J5241">
            <v>4</v>
          </cell>
          <cell r="Q5241">
            <v>5</v>
          </cell>
          <cell r="S5241">
            <v>0.14000000000000001</v>
          </cell>
        </row>
        <row r="5242">
          <cell r="G5242" t="str">
            <v>Feldmoching-Hasenbergl</v>
          </cell>
          <cell r="H5242" t="str">
            <v>Entire home</v>
          </cell>
          <cell r="I5242" t="str">
            <v>Entire home/apt</v>
          </cell>
          <cell r="J5242">
            <v>2</v>
          </cell>
          <cell r="Q5242">
            <v>5</v>
          </cell>
          <cell r="S5242">
            <v>0.1</v>
          </cell>
        </row>
        <row r="5243">
          <cell r="G5243" t="str">
            <v>Au-Haidhausen</v>
          </cell>
          <cell r="H5243" t="str">
            <v>Private room in rental unit</v>
          </cell>
          <cell r="I5243" t="str">
            <v>Private room</v>
          </cell>
          <cell r="J5243">
            <v>2</v>
          </cell>
          <cell r="K5243">
            <v>81</v>
          </cell>
          <cell r="Q5243">
            <v>5</v>
          </cell>
          <cell r="S5243">
            <v>0.43</v>
          </cell>
        </row>
        <row r="5244">
          <cell r="G5244" t="str">
            <v>Maxvorstadt</v>
          </cell>
          <cell r="H5244" t="str">
            <v>Entire rental unit</v>
          </cell>
          <cell r="I5244" t="str">
            <v>Entire home/apt</v>
          </cell>
          <cell r="J5244">
            <v>2</v>
          </cell>
          <cell r="K5244">
            <v>213</v>
          </cell>
          <cell r="Q5244">
            <v>5</v>
          </cell>
          <cell r="S5244">
            <v>0.71</v>
          </cell>
        </row>
        <row r="5245">
          <cell r="G5245" t="str">
            <v>Obergiesing</v>
          </cell>
          <cell r="H5245" t="str">
            <v>Entire rental unit</v>
          </cell>
          <cell r="I5245" t="str">
            <v>Entire home/apt</v>
          </cell>
          <cell r="J5245">
            <v>4</v>
          </cell>
          <cell r="Q5245">
            <v>4.7300000000000004</v>
          </cell>
          <cell r="S5245">
            <v>1.84</v>
          </cell>
        </row>
        <row r="5246">
          <cell r="G5246" t="str">
            <v>Allach-Untermenzing</v>
          </cell>
          <cell r="H5246" t="str">
            <v>Private room in rental unit</v>
          </cell>
          <cell r="I5246" t="str">
            <v>Private room</v>
          </cell>
          <cell r="J5246">
            <v>2</v>
          </cell>
          <cell r="K5246">
            <v>72</v>
          </cell>
          <cell r="Q5246">
            <v>5</v>
          </cell>
          <cell r="S5246">
            <v>0.14000000000000001</v>
          </cell>
        </row>
        <row r="5247">
          <cell r="G5247" t="str">
            <v>Tudering-Riem</v>
          </cell>
          <cell r="H5247" t="str">
            <v>Entire rental unit</v>
          </cell>
          <cell r="I5247" t="str">
            <v>Entire home/apt</v>
          </cell>
          <cell r="J5247">
            <v>4</v>
          </cell>
          <cell r="K5247">
            <v>129</v>
          </cell>
          <cell r="Q5247">
            <v>4.1399999999999997</v>
          </cell>
          <cell r="S5247">
            <v>1.37</v>
          </cell>
        </row>
        <row r="5248">
          <cell r="G5248" t="str">
            <v>Maxvorstadt</v>
          </cell>
          <cell r="H5248" t="str">
            <v>Private room in rental unit</v>
          </cell>
          <cell r="I5248" t="str">
            <v>Private room</v>
          </cell>
          <cell r="J5248">
            <v>2</v>
          </cell>
          <cell r="K5248">
            <v>62</v>
          </cell>
          <cell r="Q5248">
            <v>4.92</v>
          </cell>
          <cell r="S5248">
            <v>2.71</v>
          </cell>
        </row>
        <row r="5249">
          <cell r="G5249" t="str">
            <v>Tudering-Riem</v>
          </cell>
          <cell r="H5249" t="str">
            <v>Entire rental unit</v>
          </cell>
          <cell r="I5249" t="str">
            <v>Entire home/apt</v>
          </cell>
          <cell r="J5249">
            <v>8</v>
          </cell>
          <cell r="K5249">
            <v>296</v>
          </cell>
          <cell r="Q5249">
            <v>4.79</v>
          </cell>
          <cell r="S5249">
            <v>2.42</v>
          </cell>
        </row>
        <row r="5250">
          <cell r="G5250" t="str">
            <v>Thalkirchen-Obersendling-Forstenried-F√ºrstenried-Solln</v>
          </cell>
          <cell r="H5250" t="str">
            <v>Private room in rental unit</v>
          </cell>
          <cell r="I5250" t="str">
            <v>Private room</v>
          </cell>
          <cell r="J5250">
            <v>2</v>
          </cell>
          <cell r="K5250">
            <v>61</v>
          </cell>
          <cell r="Q5250">
            <v>5</v>
          </cell>
          <cell r="S5250">
            <v>0.96</v>
          </cell>
        </row>
        <row r="5251">
          <cell r="G5251" t="str">
            <v>Ludwigsvorstadt-Isarvorstadt</v>
          </cell>
          <cell r="H5251" t="str">
            <v>Entire rental unit</v>
          </cell>
          <cell r="I5251" t="str">
            <v>Entire home/apt</v>
          </cell>
          <cell r="J5251">
            <v>4</v>
          </cell>
          <cell r="K5251">
            <v>230</v>
          </cell>
          <cell r="Q5251">
            <v>4.88</v>
          </cell>
          <cell r="S5251">
            <v>1.61</v>
          </cell>
        </row>
        <row r="5252">
          <cell r="G5252" t="str">
            <v>Berg am Laim</v>
          </cell>
          <cell r="H5252" t="str">
            <v>Room in aparthotel</v>
          </cell>
          <cell r="I5252" t="str">
            <v>Private room</v>
          </cell>
          <cell r="J5252">
            <v>2</v>
          </cell>
          <cell r="K5252">
            <v>103</v>
          </cell>
          <cell r="Q5252">
            <v>4.4400000000000004</v>
          </cell>
          <cell r="S5252">
            <v>3.21</v>
          </cell>
        </row>
        <row r="5253">
          <cell r="G5253" t="str">
            <v>Ramersdorf-Perlach</v>
          </cell>
          <cell r="H5253" t="str">
            <v>Entire rental unit</v>
          </cell>
          <cell r="I5253" t="str">
            <v>Entire home/apt</v>
          </cell>
          <cell r="J5253">
            <v>11</v>
          </cell>
          <cell r="K5253">
            <v>180</v>
          </cell>
          <cell r="Q5253">
            <v>4.9000000000000004</v>
          </cell>
          <cell r="S5253">
            <v>1.08</v>
          </cell>
        </row>
        <row r="5254">
          <cell r="G5254" t="str">
            <v>Ramersdorf-Perlach</v>
          </cell>
          <cell r="H5254" t="str">
            <v>Entire rental unit</v>
          </cell>
          <cell r="I5254" t="str">
            <v>Entire home/apt</v>
          </cell>
          <cell r="J5254">
            <v>2</v>
          </cell>
          <cell r="K5254">
            <v>109</v>
          </cell>
          <cell r="Q5254">
            <v>4.6900000000000004</v>
          </cell>
          <cell r="S5254">
            <v>7.56</v>
          </cell>
        </row>
        <row r="5255">
          <cell r="G5255" t="str">
            <v>Maxvorstadt</v>
          </cell>
          <cell r="H5255" t="str">
            <v>Entire rental unit</v>
          </cell>
          <cell r="I5255" t="str">
            <v>Entire home/apt</v>
          </cell>
          <cell r="J5255">
            <v>4</v>
          </cell>
          <cell r="K5255">
            <v>150</v>
          </cell>
          <cell r="Q5255">
            <v>3.71</v>
          </cell>
          <cell r="S5255">
            <v>0.78</v>
          </cell>
        </row>
        <row r="5256">
          <cell r="G5256" t="str">
            <v>Allach-Untermenzing</v>
          </cell>
          <cell r="H5256" t="str">
            <v>Private room in home</v>
          </cell>
          <cell r="I5256" t="str">
            <v>Private room</v>
          </cell>
          <cell r="J5256">
            <v>4</v>
          </cell>
          <cell r="K5256">
            <v>54</v>
          </cell>
          <cell r="Q5256">
            <v>4.76</v>
          </cell>
          <cell r="S5256">
            <v>4.1399999999999997</v>
          </cell>
        </row>
        <row r="5257">
          <cell r="G5257" t="str">
            <v>Schwabing-West</v>
          </cell>
          <cell r="H5257" t="str">
            <v>Entire rental unit</v>
          </cell>
          <cell r="I5257" t="str">
            <v>Entire home/apt</v>
          </cell>
          <cell r="J5257">
            <v>2</v>
          </cell>
          <cell r="K5257">
            <v>75</v>
          </cell>
        </row>
        <row r="5258">
          <cell r="G5258" t="str">
            <v>Au-Haidhausen</v>
          </cell>
          <cell r="H5258" t="str">
            <v>Private room in rental unit</v>
          </cell>
          <cell r="I5258" t="str">
            <v>Private room</v>
          </cell>
          <cell r="J5258">
            <v>1</v>
          </cell>
          <cell r="K5258">
            <v>68</v>
          </cell>
        </row>
        <row r="5259">
          <cell r="G5259" t="str">
            <v>Untergiesing-Harlaching</v>
          </cell>
          <cell r="H5259" t="str">
            <v>Private room in rental unit</v>
          </cell>
          <cell r="I5259" t="str">
            <v>Private room</v>
          </cell>
          <cell r="J5259">
            <v>3</v>
          </cell>
          <cell r="K5259">
            <v>120</v>
          </cell>
          <cell r="Q5259">
            <v>5</v>
          </cell>
          <cell r="S5259">
            <v>0.7</v>
          </cell>
        </row>
        <row r="5260">
          <cell r="G5260" t="str">
            <v>Milbertshofen-Am Hart</v>
          </cell>
          <cell r="H5260" t="str">
            <v>Entire rental unit</v>
          </cell>
          <cell r="I5260" t="str">
            <v>Entire home/apt</v>
          </cell>
          <cell r="J5260">
            <v>2</v>
          </cell>
          <cell r="K5260">
            <v>90</v>
          </cell>
          <cell r="Q5260">
            <v>5</v>
          </cell>
          <cell r="S5260">
            <v>0.33</v>
          </cell>
        </row>
        <row r="5261">
          <cell r="G5261" t="str">
            <v>Milbertshofen-Am Hart</v>
          </cell>
          <cell r="H5261" t="str">
            <v>Private room in home</v>
          </cell>
          <cell r="I5261" t="str">
            <v>Private room</v>
          </cell>
          <cell r="J5261">
            <v>1</v>
          </cell>
          <cell r="K5261">
            <v>56</v>
          </cell>
          <cell r="Q5261">
            <v>4.4000000000000004</v>
          </cell>
          <cell r="S5261">
            <v>0.49</v>
          </cell>
        </row>
        <row r="5262">
          <cell r="G5262" t="str">
            <v>Milbertshofen-Am Hart</v>
          </cell>
          <cell r="H5262" t="str">
            <v>Private room in home</v>
          </cell>
          <cell r="I5262" t="str">
            <v>Private room</v>
          </cell>
          <cell r="J5262">
            <v>1</v>
          </cell>
          <cell r="K5262">
            <v>54</v>
          </cell>
          <cell r="Q5262">
            <v>5</v>
          </cell>
          <cell r="S5262">
            <v>0.45</v>
          </cell>
        </row>
        <row r="5263">
          <cell r="G5263" t="str">
            <v>Maxvorstadt</v>
          </cell>
          <cell r="H5263" t="str">
            <v>Entire rental unit</v>
          </cell>
          <cell r="I5263" t="str">
            <v>Entire home/apt</v>
          </cell>
          <cell r="J5263">
            <v>2</v>
          </cell>
          <cell r="K5263">
            <v>162</v>
          </cell>
          <cell r="Q5263">
            <v>5</v>
          </cell>
          <cell r="S5263">
            <v>0.71</v>
          </cell>
        </row>
        <row r="5264">
          <cell r="G5264" t="str">
            <v>Feldmoching-Hasenbergl</v>
          </cell>
          <cell r="H5264" t="str">
            <v>Private room in home</v>
          </cell>
          <cell r="I5264" t="str">
            <v>Private room</v>
          </cell>
          <cell r="J5264">
            <v>2</v>
          </cell>
          <cell r="K5264">
            <v>100</v>
          </cell>
          <cell r="Q5264">
            <v>5</v>
          </cell>
          <cell r="S5264">
            <v>2.25</v>
          </cell>
        </row>
        <row r="5265">
          <cell r="G5265" t="str">
            <v>Berg am Laim</v>
          </cell>
          <cell r="H5265" t="str">
            <v>Room in aparthotel</v>
          </cell>
          <cell r="I5265" t="str">
            <v>Private room</v>
          </cell>
          <cell r="J5265">
            <v>2</v>
          </cell>
          <cell r="K5265">
            <v>94</v>
          </cell>
          <cell r="Q5265">
            <v>4.87</v>
          </cell>
          <cell r="S5265">
            <v>7.85</v>
          </cell>
        </row>
        <row r="5266">
          <cell r="G5266" t="str">
            <v>Au-Haidhausen</v>
          </cell>
          <cell r="H5266" t="str">
            <v>Entire condo</v>
          </cell>
          <cell r="I5266" t="str">
            <v>Entire home/apt</v>
          </cell>
          <cell r="J5266">
            <v>2</v>
          </cell>
          <cell r="Q5266">
            <v>5</v>
          </cell>
          <cell r="S5266">
            <v>0.18</v>
          </cell>
        </row>
        <row r="5267">
          <cell r="G5267" t="str">
            <v>Schwabing-Freimann</v>
          </cell>
          <cell r="H5267" t="str">
            <v>Entire rental unit</v>
          </cell>
          <cell r="I5267" t="str">
            <v>Entire home/apt</v>
          </cell>
          <cell r="J5267">
            <v>3</v>
          </cell>
          <cell r="K5267">
            <v>227</v>
          </cell>
          <cell r="Q5267">
            <v>4.8600000000000003</v>
          </cell>
          <cell r="S5267">
            <v>0.68</v>
          </cell>
        </row>
        <row r="5268">
          <cell r="G5268" t="str">
            <v>Schwanthalerh√∂he</v>
          </cell>
          <cell r="H5268" t="str">
            <v>Room in aparthotel</v>
          </cell>
          <cell r="I5268" t="str">
            <v>Private room</v>
          </cell>
          <cell r="J5268">
            <v>2</v>
          </cell>
          <cell r="K5268">
            <v>146</v>
          </cell>
          <cell r="Q5268">
            <v>1</v>
          </cell>
          <cell r="S5268">
            <v>0.13</v>
          </cell>
        </row>
        <row r="5269">
          <cell r="G5269" t="str">
            <v>Maxvorstadt</v>
          </cell>
          <cell r="H5269" t="str">
            <v>Entire rental unit</v>
          </cell>
          <cell r="I5269" t="str">
            <v>Entire home/apt</v>
          </cell>
          <cell r="J5269">
            <v>4</v>
          </cell>
          <cell r="K5269">
            <v>159</v>
          </cell>
          <cell r="Q5269">
            <v>4.97</v>
          </cell>
          <cell r="S5269">
            <v>6.4</v>
          </cell>
        </row>
        <row r="5270">
          <cell r="G5270" t="str">
            <v>Ludwigsvorstadt-Isarvorstadt</v>
          </cell>
          <cell r="H5270" t="str">
            <v>Entire rental unit</v>
          </cell>
          <cell r="I5270" t="str">
            <v>Entire home/apt</v>
          </cell>
          <cell r="J5270">
            <v>4</v>
          </cell>
          <cell r="K5270">
            <v>228</v>
          </cell>
          <cell r="Q5270">
            <v>5</v>
          </cell>
          <cell r="S5270">
            <v>0.22</v>
          </cell>
        </row>
        <row r="5271">
          <cell r="G5271" t="str">
            <v>Neuhausen-Nymphenburg</v>
          </cell>
          <cell r="H5271" t="str">
            <v>Entire rental unit</v>
          </cell>
          <cell r="I5271" t="str">
            <v>Entire home/apt</v>
          </cell>
          <cell r="J5271">
            <v>2</v>
          </cell>
          <cell r="K5271">
            <v>108</v>
          </cell>
          <cell r="Q5271">
            <v>4.4400000000000004</v>
          </cell>
          <cell r="S5271">
            <v>0.91</v>
          </cell>
        </row>
        <row r="5272">
          <cell r="G5272" t="str">
            <v>Au-Haidhausen</v>
          </cell>
          <cell r="H5272" t="str">
            <v>Entire rental unit</v>
          </cell>
          <cell r="I5272" t="str">
            <v>Entire home/apt</v>
          </cell>
          <cell r="J5272">
            <v>6</v>
          </cell>
          <cell r="K5272">
            <v>900</v>
          </cell>
        </row>
        <row r="5273">
          <cell r="G5273" t="str">
            <v>Schwabing-West</v>
          </cell>
          <cell r="H5273" t="str">
            <v>Entire rental unit</v>
          </cell>
          <cell r="I5273" t="str">
            <v>Entire home/apt</v>
          </cell>
          <cell r="J5273">
            <v>2</v>
          </cell>
          <cell r="K5273">
            <v>90</v>
          </cell>
        </row>
        <row r="5274">
          <cell r="G5274" t="str">
            <v>Obergiesing</v>
          </cell>
          <cell r="H5274" t="str">
            <v>Entire rental unit</v>
          </cell>
          <cell r="I5274" t="str">
            <v>Entire home/apt</v>
          </cell>
          <cell r="J5274">
            <v>2</v>
          </cell>
          <cell r="K5274">
            <v>180</v>
          </cell>
          <cell r="Q5274">
            <v>4.55</v>
          </cell>
          <cell r="S5274">
            <v>1.07</v>
          </cell>
        </row>
        <row r="5275">
          <cell r="G5275" t="str">
            <v>Thalkirchen-Obersendling-Forstenried-F√ºrstenried-Solln</v>
          </cell>
          <cell r="H5275" t="str">
            <v>Private room in rental unit</v>
          </cell>
          <cell r="I5275" t="str">
            <v>Private room</v>
          </cell>
          <cell r="J5275">
            <v>5</v>
          </cell>
          <cell r="K5275">
            <v>108</v>
          </cell>
          <cell r="Q5275">
            <v>5</v>
          </cell>
          <cell r="S5275">
            <v>0.09</v>
          </cell>
        </row>
        <row r="5276">
          <cell r="G5276" t="str">
            <v>Schwabing-West</v>
          </cell>
          <cell r="H5276" t="str">
            <v>Entire rental unit</v>
          </cell>
          <cell r="I5276" t="str">
            <v>Entire home/apt</v>
          </cell>
          <cell r="J5276">
            <v>2</v>
          </cell>
          <cell r="Q5276">
            <v>5</v>
          </cell>
          <cell r="S5276">
            <v>0.28000000000000003</v>
          </cell>
        </row>
        <row r="5277">
          <cell r="G5277" t="str">
            <v>Neuhausen-Nymphenburg</v>
          </cell>
          <cell r="H5277" t="str">
            <v>Entire rental unit</v>
          </cell>
          <cell r="I5277" t="str">
            <v>Entire home/apt</v>
          </cell>
          <cell r="J5277">
            <v>2</v>
          </cell>
          <cell r="K5277">
            <v>81</v>
          </cell>
          <cell r="Q5277">
            <v>5</v>
          </cell>
          <cell r="S5277">
            <v>0.78</v>
          </cell>
        </row>
        <row r="5278">
          <cell r="G5278" t="str">
            <v>Maxvorstadt</v>
          </cell>
          <cell r="H5278" t="str">
            <v>Entire rental unit</v>
          </cell>
          <cell r="I5278" t="str">
            <v>Entire home/apt</v>
          </cell>
          <cell r="J5278">
            <v>2</v>
          </cell>
          <cell r="K5278">
            <v>170</v>
          </cell>
        </row>
        <row r="5279">
          <cell r="G5279" t="str">
            <v>Au-Haidhausen</v>
          </cell>
          <cell r="H5279" t="str">
            <v>Private room in rental unit</v>
          </cell>
          <cell r="I5279" t="str">
            <v>Private room</v>
          </cell>
          <cell r="J5279">
            <v>1</v>
          </cell>
          <cell r="K5279">
            <v>63</v>
          </cell>
          <cell r="Q5279">
            <v>5</v>
          </cell>
          <cell r="S5279">
            <v>0.48</v>
          </cell>
        </row>
        <row r="5280">
          <cell r="G5280" t="str">
            <v>Schwabing-West</v>
          </cell>
          <cell r="H5280" t="str">
            <v>Entire rental unit</v>
          </cell>
          <cell r="I5280" t="str">
            <v>Entire home/apt</v>
          </cell>
          <cell r="J5280">
            <v>2</v>
          </cell>
          <cell r="Q5280">
            <v>5</v>
          </cell>
          <cell r="S5280">
            <v>0.19</v>
          </cell>
        </row>
        <row r="5281">
          <cell r="G5281" t="str">
            <v>Untergiesing-Harlaching</v>
          </cell>
          <cell r="H5281" t="str">
            <v>Private room in rental unit</v>
          </cell>
          <cell r="I5281" t="str">
            <v>Private room</v>
          </cell>
          <cell r="J5281">
            <v>1</v>
          </cell>
          <cell r="K5281">
            <v>57</v>
          </cell>
          <cell r="Q5281">
            <v>5</v>
          </cell>
          <cell r="S5281">
            <v>0.43</v>
          </cell>
        </row>
        <row r="5282">
          <cell r="G5282" t="str">
            <v>Untergiesing-Harlaching</v>
          </cell>
          <cell r="H5282" t="str">
            <v>Entire rental unit</v>
          </cell>
          <cell r="I5282" t="str">
            <v>Entire home/apt</v>
          </cell>
          <cell r="J5282">
            <v>2</v>
          </cell>
        </row>
        <row r="5283">
          <cell r="G5283" t="str">
            <v>Tudering-Riem</v>
          </cell>
          <cell r="H5283" t="str">
            <v>Entire rental unit</v>
          </cell>
          <cell r="I5283" t="str">
            <v>Entire home/apt</v>
          </cell>
          <cell r="J5283">
            <v>4</v>
          </cell>
          <cell r="K5283">
            <v>263</v>
          </cell>
          <cell r="Q5283">
            <v>4.8</v>
          </cell>
          <cell r="S5283">
            <v>0.64</v>
          </cell>
        </row>
        <row r="5284">
          <cell r="G5284" t="str">
            <v>Sendling-Westpark</v>
          </cell>
          <cell r="H5284" t="str">
            <v>Private room in rental unit</v>
          </cell>
          <cell r="I5284" t="str">
            <v>Private room</v>
          </cell>
          <cell r="J5284">
            <v>2</v>
          </cell>
          <cell r="Q5284">
            <v>4.9000000000000004</v>
          </cell>
          <cell r="S5284">
            <v>0.96</v>
          </cell>
        </row>
        <row r="5285">
          <cell r="G5285" t="str">
            <v>Aubing-Lochhausen-Langwied</v>
          </cell>
          <cell r="H5285" t="str">
            <v>Entire rental unit</v>
          </cell>
          <cell r="I5285" t="str">
            <v>Entire home/apt</v>
          </cell>
          <cell r="J5285">
            <v>2</v>
          </cell>
          <cell r="K5285">
            <v>70</v>
          </cell>
          <cell r="Q5285">
            <v>5</v>
          </cell>
          <cell r="S5285">
            <v>0.3</v>
          </cell>
        </row>
        <row r="5286">
          <cell r="G5286" t="str">
            <v>Obergiesing</v>
          </cell>
          <cell r="H5286" t="str">
            <v>Entire rental unit</v>
          </cell>
          <cell r="I5286" t="str">
            <v>Entire home/apt</v>
          </cell>
          <cell r="J5286">
            <v>4</v>
          </cell>
          <cell r="K5286">
            <v>62</v>
          </cell>
          <cell r="Q5286">
            <v>5</v>
          </cell>
          <cell r="S5286">
            <v>0.51</v>
          </cell>
        </row>
        <row r="5287">
          <cell r="G5287" t="str">
            <v>Au-Haidhausen</v>
          </cell>
          <cell r="H5287" t="str">
            <v>Entire rental unit</v>
          </cell>
          <cell r="I5287" t="str">
            <v>Entire home/apt</v>
          </cell>
          <cell r="J5287">
            <v>4</v>
          </cell>
          <cell r="K5287">
            <v>315</v>
          </cell>
          <cell r="Q5287">
            <v>5</v>
          </cell>
          <cell r="S5287">
            <v>0.43</v>
          </cell>
        </row>
        <row r="5288">
          <cell r="G5288" t="str">
            <v>Neuhausen-Nymphenburg</v>
          </cell>
          <cell r="H5288" t="str">
            <v>Entire rental unit</v>
          </cell>
          <cell r="I5288" t="str">
            <v>Entire home/apt</v>
          </cell>
          <cell r="J5288">
            <v>1</v>
          </cell>
          <cell r="K5288">
            <v>111</v>
          </cell>
          <cell r="Q5288">
            <v>4.67</v>
          </cell>
          <cell r="S5288">
            <v>0.38</v>
          </cell>
        </row>
        <row r="5289">
          <cell r="G5289" t="str">
            <v>Schwabing-Freimann</v>
          </cell>
          <cell r="H5289" t="str">
            <v>Entire rental unit</v>
          </cell>
          <cell r="I5289" t="str">
            <v>Entire home/apt</v>
          </cell>
          <cell r="J5289">
            <v>2</v>
          </cell>
          <cell r="K5289">
            <v>102</v>
          </cell>
          <cell r="Q5289">
            <v>4.33</v>
          </cell>
          <cell r="S5289">
            <v>0.28000000000000003</v>
          </cell>
        </row>
        <row r="5290">
          <cell r="G5290" t="str">
            <v>Sendling</v>
          </cell>
          <cell r="H5290" t="str">
            <v>Entire rental unit</v>
          </cell>
          <cell r="I5290" t="str">
            <v>Entire home/apt</v>
          </cell>
          <cell r="J5290">
            <v>4</v>
          </cell>
          <cell r="K5290">
            <v>150</v>
          </cell>
          <cell r="Q5290">
            <v>4</v>
          </cell>
          <cell r="S5290">
            <v>0.22</v>
          </cell>
        </row>
        <row r="5291">
          <cell r="G5291" t="str">
            <v>Au-Haidhausen</v>
          </cell>
          <cell r="H5291" t="str">
            <v>Entire rental unit</v>
          </cell>
          <cell r="I5291" t="str">
            <v>Entire home/apt</v>
          </cell>
          <cell r="J5291">
            <v>8</v>
          </cell>
          <cell r="K5291">
            <v>327</v>
          </cell>
          <cell r="Q5291">
            <v>4.87</v>
          </cell>
          <cell r="S5291">
            <v>4.33</v>
          </cell>
        </row>
        <row r="5292">
          <cell r="G5292" t="str">
            <v>Au-Haidhausen</v>
          </cell>
          <cell r="H5292" t="str">
            <v>Entire rental unit</v>
          </cell>
          <cell r="I5292" t="str">
            <v>Entire home/apt</v>
          </cell>
          <cell r="J5292">
            <v>8</v>
          </cell>
          <cell r="K5292">
            <v>360</v>
          </cell>
          <cell r="Q5292">
            <v>4.5999999999999996</v>
          </cell>
          <cell r="S5292">
            <v>0.77</v>
          </cell>
        </row>
        <row r="5293">
          <cell r="G5293" t="str">
            <v>Aubing-Lochhausen-Langwied</v>
          </cell>
          <cell r="H5293" t="str">
            <v>Entire rental unit</v>
          </cell>
          <cell r="I5293" t="str">
            <v>Entire home/apt</v>
          </cell>
          <cell r="J5293">
            <v>2</v>
          </cell>
          <cell r="K5293">
            <v>70</v>
          </cell>
          <cell r="Q5293">
            <v>4</v>
          </cell>
          <cell r="S5293">
            <v>0.32</v>
          </cell>
        </row>
        <row r="5294">
          <cell r="G5294" t="str">
            <v>Aubing-Lochhausen-Langwied</v>
          </cell>
          <cell r="H5294" t="str">
            <v>Entire rental unit</v>
          </cell>
          <cell r="I5294" t="str">
            <v>Entire home/apt</v>
          </cell>
          <cell r="J5294">
            <v>2</v>
          </cell>
          <cell r="K5294">
            <v>70</v>
          </cell>
          <cell r="Q5294">
            <v>4.75</v>
          </cell>
          <cell r="S5294">
            <v>0.4</v>
          </cell>
        </row>
        <row r="5295">
          <cell r="G5295" t="str">
            <v>Sendling-Westpark</v>
          </cell>
          <cell r="H5295" t="str">
            <v>Entire rental unit</v>
          </cell>
          <cell r="I5295" t="str">
            <v>Entire home/apt</v>
          </cell>
          <cell r="J5295">
            <v>2</v>
          </cell>
          <cell r="K5295">
            <v>81</v>
          </cell>
          <cell r="Q5295">
            <v>4.38</v>
          </cell>
          <cell r="S5295">
            <v>0.78</v>
          </cell>
        </row>
        <row r="5296">
          <cell r="G5296" t="str">
            <v>Pasing-Obermenzing</v>
          </cell>
          <cell r="H5296" t="str">
            <v>Entire rental unit</v>
          </cell>
          <cell r="I5296" t="str">
            <v>Entire home/apt</v>
          </cell>
          <cell r="J5296">
            <v>4</v>
          </cell>
          <cell r="K5296">
            <v>270</v>
          </cell>
          <cell r="Q5296">
            <v>5</v>
          </cell>
          <cell r="S5296">
            <v>0.22</v>
          </cell>
        </row>
        <row r="5297">
          <cell r="G5297" t="str">
            <v>Maxvorstadt</v>
          </cell>
          <cell r="H5297" t="str">
            <v>Entire rental unit</v>
          </cell>
          <cell r="I5297" t="str">
            <v>Entire home/apt</v>
          </cell>
          <cell r="J5297">
            <v>2</v>
          </cell>
          <cell r="K5297">
            <v>198</v>
          </cell>
          <cell r="Q5297">
            <v>4.88</v>
          </cell>
          <cell r="S5297">
            <v>0.73</v>
          </cell>
        </row>
        <row r="5298">
          <cell r="G5298" t="str">
            <v>Ludwigsvorstadt-Isarvorstadt</v>
          </cell>
          <cell r="H5298" t="str">
            <v>Entire rental unit</v>
          </cell>
          <cell r="I5298" t="str">
            <v>Entire home/apt</v>
          </cell>
          <cell r="J5298">
            <v>4</v>
          </cell>
          <cell r="K5298">
            <v>290</v>
          </cell>
          <cell r="Q5298">
            <v>5</v>
          </cell>
          <cell r="S5298">
            <v>1.02</v>
          </cell>
        </row>
        <row r="5299">
          <cell r="G5299" t="str">
            <v>Ramersdorf-Perlach</v>
          </cell>
          <cell r="H5299" t="str">
            <v>Entire rental unit</v>
          </cell>
          <cell r="I5299" t="str">
            <v>Entire home/apt</v>
          </cell>
          <cell r="J5299">
            <v>2</v>
          </cell>
        </row>
        <row r="5300">
          <cell r="G5300" t="str">
            <v>Neuhausen-Nymphenburg</v>
          </cell>
          <cell r="H5300" t="str">
            <v>Entire rental unit</v>
          </cell>
          <cell r="I5300" t="str">
            <v>Entire home/apt</v>
          </cell>
          <cell r="J5300">
            <v>4</v>
          </cell>
          <cell r="K5300">
            <v>364</v>
          </cell>
          <cell r="Q5300">
            <v>5</v>
          </cell>
          <cell r="S5300">
            <v>0.22</v>
          </cell>
        </row>
        <row r="5301">
          <cell r="G5301" t="str">
            <v>Neuhausen-Nymphenburg</v>
          </cell>
          <cell r="H5301" t="str">
            <v>Private room in rental unit</v>
          </cell>
          <cell r="I5301" t="str">
            <v>Private room</v>
          </cell>
          <cell r="J5301">
            <v>1</v>
          </cell>
          <cell r="Q5301">
            <v>4.67</v>
          </cell>
          <cell r="S5301">
            <v>0.39</v>
          </cell>
        </row>
        <row r="5302">
          <cell r="G5302" t="str">
            <v>Maxvorstadt</v>
          </cell>
          <cell r="H5302" t="str">
            <v>Entire rental unit</v>
          </cell>
          <cell r="I5302" t="str">
            <v>Entire home/apt</v>
          </cell>
          <cell r="J5302">
            <v>7</v>
          </cell>
          <cell r="K5302">
            <v>185</v>
          </cell>
          <cell r="Q5302">
            <v>4.4800000000000004</v>
          </cell>
          <cell r="S5302">
            <v>2.3199999999999998</v>
          </cell>
        </row>
        <row r="5303">
          <cell r="G5303" t="str">
            <v>Maxvorstadt</v>
          </cell>
          <cell r="H5303" t="str">
            <v>Entire rental unit</v>
          </cell>
          <cell r="I5303" t="str">
            <v>Entire home/apt</v>
          </cell>
          <cell r="J5303">
            <v>4</v>
          </cell>
          <cell r="K5303">
            <v>81</v>
          </cell>
          <cell r="Q5303">
            <v>4.7</v>
          </cell>
          <cell r="S5303">
            <v>1.36</v>
          </cell>
        </row>
        <row r="5304">
          <cell r="G5304" t="str">
            <v>Schwabing-Freimann</v>
          </cell>
          <cell r="H5304" t="str">
            <v>Entire condo</v>
          </cell>
          <cell r="I5304" t="str">
            <v>Entire home/apt</v>
          </cell>
          <cell r="J5304">
            <v>5</v>
          </cell>
          <cell r="Q5304">
            <v>5</v>
          </cell>
          <cell r="S5304">
            <v>0.39</v>
          </cell>
        </row>
        <row r="5305">
          <cell r="G5305" t="str">
            <v>Feldmoching-Hasenbergl</v>
          </cell>
          <cell r="H5305" t="str">
            <v>Entire rental unit</v>
          </cell>
          <cell r="I5305" t="str">
            <v>Entire home/apt</v>
          </cell>
          <cell r="J5305">
            <v>7</v>
          </cell>
          <cell r="K5305">
            <v>377</v>
          </cell>
        </row>
        <row r="5306">
          <cell r="G5306" t="str">
            <v>Aubing-Lochhausen-Langwied</v>
          </cell>
          <cell r="H5306" t="str">
            <v>Entire home</v>
          </cell>
          <cell r="I5306" t="str">
            <v>Entire home/apt</v>
          </cell>
          <cell r="J5306">
            <v>6</v>
          </cell>
          <cell r="K5306">
            <v>300</v>
          </cell>
          <cell r="Q5306">
            <v>5</v>
          </cell>
          <cell r="S5306">
            <v>0.18</v>
          </cell>
        </row>
        <row r="5307">
          <cell r="G5307" t="str">
            <v>Neuhausen-Nymphenburg</v>
          </cell>
          <cell r="H5307" t="str">
            <v>Entire rental unit</v>
          </cell>
          <cell r="I5307" t="str">
            <v>Entire home/apt</v>
          </cell>
          <cell r="J5307">
            <v>6</v>
          </cell>
          <cell r="K5307">
            <v>272</v>
          </cell>
          <cell r="Q5307">
            <v>4.83</v>
          </cell>
          <cell r="S5307">
            <v>2.27</v>
          </cell>
        </row>
        <row r="5308">
          <cell r="G5308" t="str">
            <v>Maxvorstadt</v>
          </cell>
          <cell r="H5308" t="str">
            <v>Entire rental unit</v>
          </cell>
          <cell r="I5308" t="str">
            <v>Entire home/apt</v>
          </cell>
          <cell r="J5308">
            <v>4</v>
          </cell>
          <cell r="K5308">
            <v>142</v>
          </cell>
          <cell r="Q5308">
            <v>4.8899999999999997</v>
          </cell>
          <cell r="S5308">
            <v>5.18</v>
          </cell>
        </row>
        <row r="5309">
          <cell r="G5309" t="str">
            <v>Au-Haidhausen</v>
          </cell>
          <cell r="H5309" t="str">
            <v>Entire rental unit</v>
          </cell>
          <cell r="I5309" t="str">
            <v>Entire home/apt</v>
          </cell>
          <cell r="J5309">
            <v>2</v>
          </cell>
          <cell r="K5309">
            <v>77</v>
          </cell>
          <cell r="Q5309">
            <v>5</v>
          </cell>
          <cell r="S5309">
            <v>1.19</v>
          </cell>
        </row>
        <row r="5310">
          <cell r="G5310" t="str">
            <v>Ludwigsvorstadt-Isarvorstadt</v>
          </cell>
          <cell r="H5310" t="str">
            <v>Entire rental unit</v>
          </cell>
          <cell r="I5310" t="str">
            <v>Entire home/apt</v>
          </cell>
          <cell r="J5310">
            <v>2</v>
          </cell>
          <cell r="K5310">
            <v>68</v>
          </cell>
          <cell r="Q5310">
            <v>4.6500000000000004</v>
          </cell>
          <cell r="S5310">
            <v>1.63</v>
          </cell>
        </row>
        <row r="5311">
          <cell r="G5311" t="str">
            <v>Ludwigsvorstadt-Isarvorstadt</v>
          </cell>
          <cell r="H5311" t="str">
            <v>Entire rental unit</v>
          </cell>
          <cell r="I5311" t="str">
            <v>Entire home/apt</v>
          </cell>
          <cell r="J5311">
            <v>2</v>
          </cell>
          <cell r="Q5311">
            <v>5</v>
          </cell>
          <cell r="S5311">
            <v>0.13</v>
          </cell>
        </row>
        <row r="5312">
          <cell r="G5312" t="str">
            <v>Schwabing-West</v>
          </cell>
          <cell r="H5312" t="str">
            <v>Entire rental unit</v>
          </cell>
          <cell r="I5312" t="str">
            <v>Entire home/apt</v>
          </cell>
          <cell r="J5312">
            <v>3</v>
          </cell>
          <cell r="Q5312">
            <v>5</v>
          </cell>
          <cell r="S5312">
            <v>0.3</v>
          </cell>
        </row>
        <row r="5313">
          <cell r="G5313" t="str">
            <v>Altstadt-Lehel</v>
          </cell>
          <cell r="H5313" t="str">
            <v>Private room in rental unit</v>
          </cell>
          <cell r="I5313" t="str">
            <v>Private room</v>
          </cell>
          <cell r="J5313">
            <v>1</v>
          </cell>
          <cell r="K5313">
            <v>70</v>
          </cell>
          <cell r="Q5313">
            <v>5</v>
          </cell>
          <cell r="S5313">
            <v>0.2</v>
          </cell>
        </row>
        <row r="5314">
          <cell r="G5314" t="str">
            <v>Bogenhausen</v>
          </cell>
          <cell r="H5314" t="str">
            <v>Private room in home</v>
          </cell>
          <cell r="I5314" t="str">
            <v>Private room</v>
          </cell>
          <cell r="J5314">
            <v>2</v>
          </cell>
          <cell r="K5314">
            <v>130</v>
          </cell>
          <cell r="Q5314">
            <v>5</v>
          </cell>
          <cell r="S5314">
            <v>1.28</v>
          </cell>
        </row>
        <row r="5315">
          <cell r="G5315" t="str">
            <v>Feldmoching-Hasenbergl</v>
          </cell>
          <cell r="H5315" t="str">
            <v>Private room in home</v>
          </cell>
          <cell r="I5315" t="str">
            <v>Private room</v>
          </cell>
          <cell r="J5315">
            <v>3</v>
          </cell>
          <cell r="K5315">
            <v>108</v>
          </cell>
          <cell r="Q5315">
            <v>5</v>
          </cell>
          <cell r="S5315">
            <v>0.11</v>
          </cell>
        </row>
        <row r="5316">
          <cell r="G5316" t="str">
            <v>Au-Haidhausen</v>
          </cell>
          <cell r="H5316" t="str">
            <v>Entire rental unit</v>
          </cell>
          <cell r="I5316" t="str">
            <v>Entire home/apt</v>
          </cell>
          <cell r="J5316">
            <v>1</v>
          </cell>
          <cell r="Q5316">
            <v>5</v>
          </cell>
          <cell r="S5316">
            <v>0.39</v>
          </cell>
        </row>
        <row r="5317">
          <cell r="G5317" t="str">
            <v>Sendling-Westpark</v>
          </cell>
          <cell r="H5317" t="str">
            <v>Private room in rental unit</v>
          </cell>
          <cell r="I5317" t="str">
            <v>Private room</v>
          </cell>
          <cell r="J5317">
            <v>2</v>
          </cell>
          <cell r="Q5317">
            <v>4.92</v>
          </cell>
          <cell r="S5317">
            <v>1.17</v>
          </cell>
        </row>
        <row r="5318">
          <cell r="G5318" t="str">
            <v>Maxvorstadt</v>
          </cell>
          <cell r="H5318" t="str">
            <v>Entire rental unit</v>
          </cell>
          <cell r="I5318" t="str">
            <v>Entire home/apt</v>
          </cell>
          <cell r="J5318">
            <v>2</v>
          </cell>
          <cell r="K5318">
            <v>180</v>
          </cell>
          <cell r="Q5318">
            <v>5</v>
          </cell>
          <cell r="S5318">
            <v>0.28000000000000003</v>
          </cell>
        </row>
        <row r="5319">
          <cell r="G5319" t="str">
            <v>Bogenhausen</v>
          </cell>
          <cell r="H5319" t="str">
            <v>Private room in home</v>
          </cell>
          <cell r="I5319" t="str">
            <v>Private room</v>
          </cell>
          <cell r="J5319">
            <v>2</v>
          </cell>
        </row>
        <row r="5320">
          <cell r="G5320" t="str">
            <v>Au-Haidhausen</v>
          </cell>
          <cell r="H5320" t="str">
            <v>Private room in condo</v>
          </cell>
          <cell r="I5320" t="str">
            <v>Private room</v>
          </cell>
          <cell r="J5320">
            <v>2</v>
          </cell>
          <cell r="K5320">
            <v>73</v>
          </cell>
          <cell r="Q5320">
            <v>4.9400000000000004</v>
          </cell>
          <cell r="S5320">
            <v>1.62</v>
          </cell>
        </row>
        <row r="5321">
          <cell r="G5321" t="str">
            <v>Tudering-Riem</v>
          </cell>
          <cell r="H5321" t="str">
            <v>Private room in home</v>
          </cell>
          <cell r="I5321" t="str">
            <v>Private room</v>
          </cell>
          <cell r="J5321">
            <v>2</v>
          </cell>
          <cell r="K5321">
            <v>97</v>
          </cell>
          <cell r="Q5321">
            <v>5</v>
          </cell>
          <cell r="S5321">
            <v>1.21</v>
          </cell>
        </row>
        <row r="5322">
          <cell r="G5322" t="str">
            <v>Moosach</v>
          </cell>
          <cell r="H5322" t="str">
            <v>Entire rental unit</v>
          </cell>
          <cell r="I5322" t="str">
            <v>Entire home/apt</v>
          </cell>
          <cell r="J5322">
            <v>1</v>
          </cell>
          <cell r="K5322">
            <v>500</v>
          </cell>
        </row>
        <row r="5323">
          <cell r="G5323" t="str">
            <v>Bogenhausen</v>
          </cell>
          <cell r="H5323" t="str">
            <v>Entire rental unit</v>
          </cell>
          <cell r="I5323" t="str">
            <v>Entire home/apt</v>
          </cell>
          <cell r="J5323">
            <v>3</v>
          </cell>
          <cell r="K5323">
            <v>105</v>
          </cell>
          <cell r="Q5323">
            <v>4.74</v>
          </cell>
          <cell r="S5323">
            <v>3.73</v>
          </cell>
        </row>
        <row r="5324">
          <cell r="G5324" t="str">
            <v>Moosach</v>
          </cell>
          <cell r="H5324" t="str">
            <v>Entire rental unit</v>
          </cell>
          <cell r="I5324" t="str">
            <v>Entire home/apt</v>
          </cell>
          <cell r="J5324">
            <v>7</v>
          </cell>
          <cell r="Q5324">
            <v>4.9000000000000004</v>
          </cell>
          <cell r="S5324">
            <v>1.96</v>
          </cell>
        </row>
        <row r="5325">
          <cell r="G5325" t="str">
            <v>Maxvorstadt</v>
          </cell>
          <cell r="H5325" t="str">
            <v>Entire rental unit</v>
          </cell>
          <cell r="I5325" t="str">
            <v>Entire home/apt</v>
          </cell>
          <cell r="J5325">
            <v>3</v>
          </cell>
          <cell r="K5325">
            <v>95</v>
          </cell>
          <cell r="Q5325">
            <v>5</v>
          </cell>
          <cell r="S5325">
            <v>0.41</v>
          </cell>
        </row>
        <row r="5326">
          <cell r="G5326" t="str">
            <v>Pasing-Obermenzing</v>
          </cell>
          <cell r="H5326" t="str">
            <v>Entire condo</v>
          </cell>
          <cell r="I5326" t="str">
            <v>Entire home/apt</v>
          </cell>
          <cell r="J5326">
            <v>5</v>
          </cell>
          <cell r="K5326">
            <v>135</v>
          </cell>
          <cell r="Q5326">
            <v>4.79</v>
          </cell>
          <cell r="S5326">
            <v>3.33</v>
          </cell>
        </row>
        <row r="5327">
          <cell r="G5327" t="str">
            <v>Au-Haidhausen</v>
          </cell>
          <cell r="H5327" t="str">
            <v>Entire rental unit</v>
          </cell>
          <cell r="I5327" t="str">
            <v>Entire home/apt</v>
          </cell>
          <cell r="J5327">
            <v>1</v>
          </cell>
          <cell r="K5327">
            <v>64</v>
          </cell>
          <cell r="Q5327">
            <v>4.9000000000000004</v>
          </cell>
          <cell r="S5327">
            <v>1.32</v>
          </cell>
        </row>
        <row r="5328">
          <cell r="G5328" t="str">
            <v>Tudering-Riem</v>
          </cell>
          <cell r="H5328" t="str">
            <v>Entire home</v>
          </cell>
          <cell r="I5328" t="str">
            <v>Entire home/apt</v>
          </cell>
          <cell r="J5328">
            <v>6</v>
          </cell>
          <cell r="K5328">
            <v>166</v>
          </cell>
        </row>
        <row r="5329">
          <cell r="G5329" t="str">
            <v>Obergiesing</v>
          </cell>
          <cell r="H5329" t="str">
            <v>Entire condo</v>
          </cell>
          <cell r="I5329" t="str">
            <v>Entire home/apt</v>
          </cell>
          <cell r="J5329">
            <v>4</v>
          </cell>
          <cell r="K5329">
            <v>250</v>
          </cell>
          <cell r="Q5329">
            <v>4.9400000000000004</v>
          </cell>
          <cell r="S5329">
            <v>1.61</v>
          </cell>
        </row>
        <row r="5330">
          <cell r="G5330" t="str">
            <v>Schwabing-Freimann</v>
          </cell>
          <cell r="H5330" t="str">
            <v>Entire rental unit</v>
          </cell>
          <cell r="I5330" t="str">
            <v>Entire home/apt</v>
          </cell>
          <cell r="J5330">
            <v>2</v>
          </cell>
          <cell r="K5330">
            <v>96</v>
          </cell>
          <cell r="Q5330">
            <v>4.67</v>
          </cell>
          <cell r="S5330">
            <v>1.44</v>
          </cell>
        </row>
        <row r="5331">
          <cell r="G5331" t="str">
            <v>Tudering-Riem</v>
          </cell>
          <cell r="H5331" t="str">
            <v>Entire condo</v>
          </cell>
          <cell r="I5331" t="str">
            <v>Entire home/apt</v>
          </cell>
          <cell r="J5331">
            <v>4</v>
          </cell>
          <cell r="K5331">
            <v>100</v>
          </cell>
          <cell r="Q5331">
            <v>4.95</v>
          </cell>
          <cell r="S5331">
            <v>2.14</v>
          </cell>
        </row>
        <row r="5332">
          <cell r="G5332" t="str">
            <v>Schwabing-Freimann</v>
          </cell>
          <cell r="H5332" t="str">
            <v>Entire rental unit</v>
          </cell>
          <cell r="I5332" t="str">
            <v>Entire home/apt</v>
          </cell>
          <cell r="J5332">
            <v>4</v>
          </cell>
          <cell r="K5332">
            <v>260</v>
          </cell>
          <cell r="Q5332">
            <v>5</v>
          </cell>
          <cell r="S5332">
            <v>0.11</v>
          </cell>
        </row>
        <row r="5333">
          <cell r="G5333" t="str">
            <v>Altstadt-Lehel</v>
          </cell>
          <cell r="H5333" t="str">
            <v>Entire rental unit</v>
          </cell>
          <cell r="I5333" t="str">
            <v>Entire home/apt</v>
          </cell>
          <cell r="J5333">
            <v>4</v>
          </cell>
          <cell r="K5333">
            <v>140</v>
          </cell>
          <cell r="Q5333">
            <v>5</v>
          </cell>
          <cell r="S5333">
            <v>0.1</v>
          </cell>
        </row>
        <row r="5334">
          <cell r="G5334" t="str">
            <v>Maxvorstadt</v>
          </cell>
          <cell r="H5334" t="str">
            <v>Entire rental unit</v>
          </cell>
          <cell r="I5334" t="str">
            <v>Entire home/apt</v>
          </cell>
          <cell r="J5334">
            <v>4</v>
          </cell>
          <cell r="K5334">
            <v>106</v>
          </cell>
        </row>
        <row r="5335">
          <cell r="G5335" t="str">
            <v>Neuhausen-Nymphenburg</v>
          </cell>
          <cell r="H5335" t="str">
            <v>Private room in rental unit</v>
          </cell>
          <cell r="I5335" t="str">
            <v>Private room</v>
          </cell>
          <cell r="J5335">
            <v>2</v>
          </cell>
          <cell r="K5335">
            <v>130</v>
          </cell>
          <cell r="Q5335">
            <v>5</v>
          </cell>
          <cell r="S5335">
            <v>0.11</v>
          </cell>
        </row>
        <row r="5336">
          <cell r="G5336" t="str">
            <v>Schwabing-West</v>
          </cell>
          <cell r="H5336" t="str">
            <v>Entire rental unit</v>
          </cell>
          <cell r="I5336" t="str">
            <v>Entire home/apt</v>
          </cell>
          <cell r="J5336">
            <v>1</v>
          </cell>
          <cell r="Q5336">
            <v>4.88</v>
          </cell>
          <cell r="S5336">
            <v>0.78</v>
          </cell>
        </row>
        <row r="5337">
          <cell r="G5337" t="str">
            <v>Ludwigsvorstadt-Isarvorstadt</v>
          </cell>
          <cell r="H5337" t="str">
            <v>Private room in rental unit</v>
          </cell>
          <cell r="I5337" t="str">
            <v>Private room</v>
          </cell>
          <cell r="J5337">
            <v>2</v>
          </cell>
          <cell r="K5337">
            <v>125</v>
          </cell>
          <cell r="Q5337">
            <v>5</v>
          </cell>
          <cell r="S5337">
            <v>0.81</v>
          </cell>
        </row>
        <row r="5338">
          <cell r="G5338" t="str">
            <v>Bogenhausen</v>
          </cell>
          <cell r="H5338" t="str">
            <v>Entire rental unit</v>
          </cell>
          <cell r="I5338" t="str">
            <v>Entire home/apt</v>
          </cell>
          <cell r="J5338">
            <v>6</v>
          </cell>
          <cell r="K5338">
            <v>540</v>
          </cell>
        </row>
        <row r="5339">
          <cell r="G5339" t="str">
            <v>Berg am Laim</v>
          </cell>
          <cell r="H5339" t="str">
            <v>Private room in rental unit</v>
          </cell>
          <cell r="I5339" t="str">
            <v>Private room</v>
          </cell>
          <cell r="J5339">
            <v>2</v>
          </cell>
          <cell r="K5339">
            <v>54</v>
          </cell>
          <cell r="Q5339">
            <v>4</v>
          </cell>
          <cell r="S5339">
            <v>0.1</v>
          </cell>
        </row>
        <row r="5340">
          <cell r="G5340" t="str">
            <v>Altstadt-Lehel</v>
          </cell>
          <cell r="H5340" t="str">
            <v>Entire rental unit</v>
          </cell>
          <cell r="I5340" t="str">
            <v>Entire home/apt</v>
          </cell>
          <cell r="J5340">
            <v>2</v>
          </cell>
          <cell r="K5340">
            <v>170</v>
          </cell>
          <cell r="Q5340">
            <v>5</v>
          </cell>
          <cell r="S5340">
            <v>0.42</v>
          </cell>
        </row>
        <row r="5341">
          <cell r="G5341" t="str">
            <v>Ramersdorf-Perlach</v>
          </cell>
          <cell r="H5341" t="str">
            <v>Entire rental unit</v>
          </cell>
          <cell r="I5341" t="str">
            <v>Entire home/apt</v>
          </cell>
          <cell r="J5341">
            <v>2</v>
          </cell>
          <cell r="K5341">
            <v>90</v>
          </cell>
          <cell r="Q5341">
            <v>4.75</v>
          </cell>
          <cell r="S5341">
            <v>0.44</v>
          </cell>
        </row>
        <row r="5342">
          <cell r="G5342" t="str">
            <v>Tudering-Riem</v>
          </cell>
          <cell r="H5342" t="str">
            <v>Private room in rental unit</v>
          </cell>
          <cell r="I5342" t="str">
            <v>Private room</v>
          </cell>
          <cell r="J5342">
            <v>2</v>
          </cell>
          <cell r="K5342">
            <v>87</v>
          </cell>
          <cell r="Q5342">
            <v>4.7</v>
          </cell>
          <cell r="S5342">
            <v>1.1499999999999999</v>
          </cell>
        </row>
        <row r="5343">
          <cell r="G5343" t="str">
            <v>Thalkirchen-Obersendling-Forstenried-F√ºrstenried-Solln</v>
          </cell>
          <cell r="H5343" t="str">
            <v>Entire rental unit</v>
          </cell>
          <cell r="I5343" t="str">
            <v>Entire home/apt</v>
          </cell>
          <cell r="J5343">
            <v>2</v>
          </cell>
          <cell r="K5343">
            <v>113</v>
          </cell>
          <cell r="Q5343">
            <v>5</v>
          </cell>
          <cell r="S5343">
            <v>0.34</v>
          </cell>
        </row>
        <row r="5344">
          <cell r="G5344" t="str">
            <v>Neuhausen-Nymphenburg</v>
          </cell>
          <cell r="H5344" t="str">
            <v>Entire rental unit</v>
          </cell>
          <cell r="I5344" t="str">
            <v>Entire home/apt</v>
          </cell>
          <cell r="J5344">
            <v>2</v>
          </cell>
          <cell r="K5344">
            <v>144</v>
          </cell>
          <cell r="Q5344">
            <v>5</v>
          </cell>
          <cell r="S5344">
            <v>1.18</v>
          </cell>
        </row>
        <row r="5345">
          <cell r="G5345" t="str">
            <v>Neuhausen-Nymphenburg</v>
          </cell>
          <cell r="H5345" t="str">
            <v>Entire rental unit</v>
          </cell>
          <cell r="I5345" t="str">
            <v>Entire home/apt</v>
          </cell>
          <cell r="J5345">
            <v>2</v>
          </cell>
          <cell r="K5345">
            <v>133</v>
          </cell>
          <cell r="Q5345">
            <v>5</v>
          </cell>
          <cell r="S5345">
            <v>0.97</v>
          </cell>
        </row>
        <row r="5346">
          <cell r="G5346" t="str">
            <v>Sendling-Westpark</v>
          </cell>
          <cell r="H5346" t="str">
            <v>Entire rental unit</v>
          </cell>
          <cell r="I5346" t="str">
            <v>Entire home/apt</v>
          </cell>
          <cell r="J5346">
            <v>3</v>
          </cell>
          <cell r="K5346">
            <v>159</v>
          </cell>
          <cell r="Q5346">
            <v>4.4000000000000004</v>
          </cell>
          <cell r="S5346">
            <v>0.55000000000000004</v>
          </cell>
        </row>
        <row r="5347">
          <cell r="G5347" t="str">
            <v>Schwabing-Freimann</v>
          </cell>
          <cell r="H5347" t="str">
            <v>Entire rental unit</v>
          </cell>
          <cell r="I5347" t="str">
            <v>Entire home/apt</v>
          </cell>
          <cell r="J5347">
            <v>2</v>
          </cell>
          <cell r="K5347">
            <v>110</v>
          </cell>
          <cell r="Q5347">
            <v>5</v>
          </cell>
          <cell r="S5347">
            <v>0.81</v>
          </cell>
        </row>
        <row r="5348">
          <cell r="G5348" t="str">
            <v>Schwabing-Freimann</v>
          </cell>
          <cell r="H5348" t="str">
            <v>Entire rental unit</v>
          </cell>
          <cell r="I5348" t="str">
            <v>Entire home/apt</v>
          </cell>
          <cell r="J5348">
            <v>4</v>
          </cell>
          <cell r="K5348">
            <v>134</v>
          </cell>
          <cell r="Q5348">
            <v>4.93</v>
          </cell>
          <cell r="S5348">
            <v>4.17</v>
          </cell>
        </row>
        <row r="5349">
          <cell r="G5349" t="str">
            <v>Au-Haidhausen</v>
          </cell>
          <cell r="H5349" t="str">
            <v>Entire rental unit</v>
          </cell>
          <cell r="I5349" t="str">
            <v>Entire home/apt</v>
          </cell>
          <cell r="J5349">
            <v>4</v>
          </cell>
          <cell r="Q5349">
            <v>5</v>
          </cell>
          <cell r="S5349">
            <v>0.45</v>
          </cell>
        </row>
        <row r="5350">
          <cell r="G5350" t="str">
            <v>Schwabing-West</v>
          </cell>
          <cell r="H5350" t="str">
            <v>Entire rental unit</v>
          </cell>
          <cell r="I5350" t="str">
            <v>Entire home/apt</v>
          </cell>
          <cell r="J5350">
            <v>2</v>
          </cell>
          <cell r="K5350">
            <v>112</v>
          </cell>
          <cell r="Q5350">
            <v>4.8600000000000003</v>
          </cell>
          <cell r="S5350">
            <v>2</v>
          </cell>
        </row>
        <row r="5351">
          <cell r="G5351" t="str">
            <v>Neuhausen-Nymphenburg</v>
          </cell>
          <cell r="H5351" t="str">
            <v>Entire rental unit</v>
          </cell>
          <cell r="I5351" t="str">
            <v>Entire home/apt</v>
          </cell>
          <cell r="J5351">
            <v>2</v>
          </cell>
          <cell r="Q5351">
            <v>5</v>
          </cell>
          <cell r="S5351">
            <v>0.84</v>
          </cell>
        </row>
        <row r="5352">
          <cell r="G5352" t="str">
            <v>Ludwigsvorstadt-Isarvorstadt</v>
          </cell>
          <cell r="H5352" t="str">
            <v>Entire condo</v>
          </cell>
          <cell r="I5352" t="str">
            <v>Entire home/apt</v>
          </cell>
          <cell r="J5352">
            <v>4</v>
          </cell>
          <cell r="K5352">
            <v>390</v>
          </cell>
          <cell r="Q5352">
            <v>5</v>
          </cell>
          <cell r="S5352">
            <v>0.68</v>
          </cell>
        </row>
        <row r="5353">
          <cell r="G5353" t="str">
            <v>Ramersdorf-Perlach</v>
          </cell>
          <cell r="H5353" t="str">
            <v>Entire rental unit</v>
          </cell>
          <cell r="I5353" t="str">
            <v>Entire home/apt</v>
          </cell>
          <cell r="J5353">
            <v>3</v>
          </cell>
          <cell r="K5353">
            <v>125</v>
          </cell>
          <cell r="Q5353">
            <v>4.33</v>
          </cell>
          <cell r="S5353">
            <v>0.38</v>
          </cell>
        </row>
        <row r="5354">
          <cell r="G5354" t="str">
            <v>Untergiesing-Harlaching</v>
          </cell>
          <cell r="H5354" t="str">
            <v>Entire rental unit</v>
          </cell>
          <cell r="I5354" t="str">
            <v>Entire home/apt</v>
          </cell>
          <cell r="J5354">
            <v>2</v>
          </cell>
          <cell r="K5354">
            <v>123</v>
          </cell>
          <cell r="Q5354">
            <v>4.75</v>
          </cell>
          <cell r="S5354">
            <v>0.88</v>
          </cell>
        </row>
        <row r="5355">
          <cell r="G5355" t="str">
            <v>Obergiesing</v>
          </cell>
          <cell r="H5355" t="str">
            <v>Entire rental unit</v>
          </cell>
          <cell r="I5355" t="str">
            <v>Entire home/apt</v>
          </cell>
          <cell r="J5355">
            <v>4</v>
          </cell>
          <cell r="K5355">
            <v>87</v>
          </cell>
          <cell r="Q5355">
            <v>4.28</v>
          </cell>
          <cell r="S5355">
            <v>3.54</v>
          </cell>
        </row>
        <row r="5356">
          <cell r="G5356" t="str">
            <v>Feldmoching-Hasenbergl</v>
          </cell>
          <cell r="H5356" t="str">
            <v>Private room in home</v>
          </cell>
          <cell r="I5356" t="str">
            <v>Private room</v>
          </cell>
          <cell r="J5356">
            <v>1</v>
          </cell>
          <cell r="K5356">
            <v>41</v>
          </cell>
        </row>
        <row r="5357">
          <cell r="G5357" t="str">
            <v>Altstadt-Lehel</v>
          </cell>
          <cell r="H5357" t="str">
            <v>Entire rental unit</v>
          </cell>
          <cell r="I5357" t="str">
            <v>Entire home/apt</v>
          </cell>
          <cell r="J5357">
            <v>2</v>
          </cell>
          <cell r="Q5357">
            <v>5</v>
          </cell>
          <cell r="S5357">
            <v>0.51</v>
          </cell>
        </row>
        <row r="5358">
          <cell r="G5358" t="str">
            <v>Neuhausen-Nymphenburg</v>
          </cell>
          <cell r="H5358" t="str">
            <v>Entire rental unit</v>
          </cell>
          <cell r="I5358" t="str">
            <v>Entire home/apt</v>
          </cell>
          <cell r="J5358">
            <v>2</v>
          </cell>
          <cell r="Q5358">
            <v>5</v>
          </cell>
          <cell r="S5358">
            <v>0.11</v>
          </cell>
        </row>
        <row r="5359">
          <cell r="G5359" t="str">
            <v>Untergiesing-Harlaching</v>
          </cell>
          <cell r="H5359" t="str">
            <v>Entire rental unit</v>
          </cell>
          <cell r="I5359" t="str">
            <v>Entire home/apt</v>
          </cell>
          <cell r="J5359">
            <v>6</v>
          </cell>
          <cell r="K5359">
            <v>115</v>
          </cell>
          <cell r="Q5359">
            <v>4.84</v>
          </cell>
          <cell r="S5359">
            <v>2.44</v>
          </cell>
        </row>
        <row r="5360">
          <cell r="G5360" t="str">
            <v>Bogenhausen</v>
          </cell>
          <cell r="H5360" t="str">
            <v>Private room in home</v>
          </cell>
          <cell r="I5360" t="str">
            <v>Private room</v>
          </cell>
          <cell r="J5360">
            <v>2</v>
          </cell>
          <cell r="K5360">
            <v>180</v>
          </cell>
          <cell r="Q5360">
            <v>5</v>
          </cell>
          <cell r="S5360">
            <v>0.55000000000000004</v>
          </cell>
        </row>
        <row r="5361">
          <cell r="G5361" t="str">
            <v>Moosach</v>
          </cell>
          <cell r="H5361" t="str">
            <v>Entire rental unit</v>
          </cell>
          <cell r="I5361" t="str">
            <v>Entire home/apt</v>
          </cell>
          <cell r="J5361">
            <v>3</v>
          </cell>
          <cell r="Q5361">
            <v>5</v>
          </cell>
          <cell r="S5361">
            <v>0.1</v>
          </cell>
        </row>
        <row r="5362">
          <cell r="G5362" t="str">
            <v>Bogenhausen</v>
          </cell>
          <cell r="H5362" t="str">
            <v>Entire rental unit</v>
          </cell>
          <cell r="I5362" t="str">
            <v>Entire home/apt</v>
          </cell>
          <cell r="J5362">
            <v>4</v>
          </cell>
          <cell r="K5362">
            <v>450</v>
          </cell>
          <cell r="Q5362">
            <v>5</v>
          </cell>
          <cell r="S5362">
            <v>0.26</v>
          </cell>
        </row>
        <row r="5363">
          <cell r="G5363" t="str">
            <v>Ramersdorf-Perlach</v>
          </cell>
          <cell r="H5363" t="str">
            <v>Entire rental unit</v>
          </cell>
          <cell r="I5363" t="str">
            <v>Entire home/apt</v>
          </cell>
          <cell r="J5363">
            <v>3</v>
          </cell>
          <cell r="Q5363">
            <v>5</v>
          </cell>
          <cell r="S5363">
            <v>0.32</v>
          </cell>
        </row>
        <row r="5364">
          <cell r="G5364" t="str">
            <v>Ludwigsvorstadt-Isarvorstadt</v>
          </cell>
          <cell r="H5364" t="str">
            <v>Entire rental unit</v>
          </cell>
          <cell r="I5364" t="str">
            <v>Entire home/apt</v>
          </cell>
          <cell r="J5364">
            <v>3</v>
          </cell>
          <cell r="K5364">
            <v>140</v>
          </cell>
          <cell r="Q5364">
            <v>5</v>
          </cell>
          <cell r="S5364">
            <v>0.46</v>
          </cell>
        </row>
        <row r="5365">
          <cell r="G5365" t="str">
            <v>Tudering-Riem</v>
          </cell>
          <cell r="H5365" t="str">
            <v>Entire condo</v>
          </cell>
          <cell r="I5365" t="str">
            <v>Entire home/apt</v>
          </cell>
          <cell r="J5365">
            <v>3</v>
          </cell>
          <cell r="Q5365">
            <v>5</v>
          </cell>
          <cell r="S5365">
            <v>1.89</v>
          </cell>
        </row>
        <row r="5366">
          <cell r="G5366" t="str">
            <v>Sendling</v>
          </cell>
          <cell r="H5366" t="str">
            <v>Private room in home</v>
          </cell>
          <cell r="I5366" t="str">
            <v>Private room</v>
          </cell>
          <cell r="J5366">
            <v>2</v>
          </cell>
          <cell r="Q5366">
            <v>5</v>
          </cell>
          <cell r="S5366">
            <v>0.38</v>
          </cell>
        </row>
        <row r="5367">
          <cell r="G5367" t="str">
            <v>Ramersdorf-Perlach</v>
          </cell>
          <cell r="H5367" t="str">
            <v>Entire rental unit</v>
          </cell>
          <cell r="I5367" t="str">
            <v>Entire home/apt</v>
          </cell>
          <cell r="J5367">
            <v>4</v>
          </cell>
          <cell r="K5367">
            <v>81</v>
          </cell>
          <cell r="Q5367">
            <v>5</v>
          </cell>
          <cell r="S5367">
            <v>0.23</v>
          </cell>
        </row>
        <row r="5368">
          <cell r="G5368" t="str">
            <v>Maxvorstadt</v>
          </cell>
          <cell r="H5368" t="str">
            <v>Private room in rental unit</v>
          </cell>
          <cell r="I5368" t="str">
            <v>Private room</v>
          </cell>
          <cell r="J5368">
            <v>2</v>
          </cell>
          <cell r="Q5368">
            <v>5</v>
          </cell>
          <cell r="S5368">
            <v>0.61</v>
          </cell>
        </row>
        <row r="5369">
          <cell r="G5369" t="str">
            <v>Untergiesing-Harlaching</v>
          </cell>
          <cell r="H5369" t="str">
            <v>Entire rental unit</v>
          </cell>
          <cell r="I5369" t="str">
            <v>Entire home/apt</v>
          </cell>
          <cell r="J5369">
            <v>2</v>
          </cell>
        </row>
        <row r="5370">
          <cell r="G5370" t="str">
            <v>Maxvorstadt</v>
          </cell>
          <cell r="H5370" t="str">
            <v>Entire rental unit</v>
          </cell>
          <cell r="I5370" t="str">
            <v>Entire home/apt</v>
          </cell>
          <cell r="J5370">
            <v>3</v>
          </cell>
          <cell r="K5370">
            <v>103</v>
          </cell>
          <cell r="Q5370">
            <v>5</v>
          </cell>
          <cell r="S5370">
            <v>2.41</v>
          </cell>
        </row>
        <row r="5371">
          <cell r="G5371" t="str">
            <v>Schwabing-West</v>
          </cell>
          <cell r="H5371" t="str">
            <v>Private room in rental unit</v>
          </cell>
          <cell r="I5371" t="str">
            <v>Private room</v>
          </cell>
          <cell r="J5371">
            <v>2</v>
          </cell>
          <cell r="Q5371">
            <v>4.82</v>
          </cell>
          <cell r="S5371">
            <v>1.18</v>
          </cell>
        </row>
        <row r="5372">
          <cell r="G5372" t="str">
            <v>Tudering-Riem</v>
          </cell>
          <cell r="H5372" t="str">
            <v>Entire rental unit</v>
          </cell>
          <cell r="I5372" t="str">
            <v>Entire home/apt</v>
          </cell>
          <cell r="J5372">
            <v>3</v>
          </cell>
          <cell r="K5372">
            <v>400</v>
          </cell>
          <cell r="Q5372">
            <v>5</v>
          </cell>
          <cell r="S5372">
            <v>0.55000000000000004</v>
          </cell>
        </row>
        <row r="5373">
          <cell r="G5373" t="str">
            <v>Neuhausen-Nymphenburg</v>
          </cell>
          <cell r="H5373" t="str">
            <v>Entire rental unit</v>
          </cell>
          <cell r="I5373" t="str">
            <v>Entire home/apt</v>
          </cell>
          <cell r="J5373">
            <v>2</v>
          </cell>
          <cell r="K5373">
            <v>120</v>
          </cell>
          <cell r="Q5373">
            <v>4.8</v>
          </cell>
          <cell r="S5373">
            <v>0.54</v>
          </cell>
        </row>
        <row r="5374">
          <cell r="G5374" t="str">
            <v>Schwanthalerh√∂he</v>
          </cell>
          <cell r="H5374" t="str">
            <v>Entire rental unit</v>
          </cell>
          <cell r="I5374" t="str">
            <v>Entire home/apt</v>
          </cell>
          <cell r="J5374">
            <v>2</v>
          </cell>
          <cell r="K5374">
            <v>128</v>
          </cell>
        </row>
        <row r="5375">
          <cell r="G5375" t="str">
            <v>Ludwigsvorstadt-Isarvorstadt</v>
          </cell>
          <cell r="H5375" t="str">
            <v>Private room in rental unit</v>
          </cell>
          <cell r="I5375" t="str">
            <v>Private room</v>
          </cell>
          <cell r="J5375">
            <v>2</v>
          </cell>
          <cell r="K5375">
            <v>95</v>
          </cell>
          <cell r="Q5375">
            <v>4.9400000000000004</v>
          </cell>
          <cell r="S5375">
            <v>3.32</v>
          </cell>
        </row>
        <row r="5376">
          <cell r="G5376" t="str">
            <v>Ludwigsvorstadt-Isarvorstadt</v>
          </cell>
          <cell r="H5376" t="str">
            <v>Entire rental unit</v>
          </cell>
          <cell r="I5376" t="str">
            <v>Entire home/apt</v>
          </cell>
          <cell r="J5376">
            <v>3</v>
          </cell>
          <cell r="K5376">
            <v>211</v>
          </cell>
          <cell r="Q5376">
            <v>4.92</v>
          </cell>
          <cell r="S5376">
            <v>1.2</v>
          </cell>
        </row>
        <row r="5377">
          <cell r="G5377" t="str">
            <v>Neuhausen-Nymphenburg</v>
          </cell>
          <cell r="H5377" t="str">
            <v>Private room in rental unit</v>
          </cell>
          <cell r="I5377" t="str">
            <v>Private room</v>
          </cell>
          <cell r="J5377">
            <v>1</v>
          </cell>
          <cell r="K5377">
            <v>63</v>
          </cell>
          <cell r="Q5377">
            <v>5</v>
          </cell>
          <cell r="S5377">
            <v>0.66</v>
          </cell>
        </row>
        <row r="5378">
          <cell r="G5378" t="str">
            <v>Laim</v>
          </cell>
          <cell r="H5378" t="str">
            <v>Private room in rental unit</v>
          </cell>
          <cell r="I5378" t="str">
            <v>Private room</v>
          </cell>
          <cell r="J5378">
            <v>2</v>
          </cell>
          <cell r="K5378">
            <v>237</v>
          </cell>
          <cell r="Q5378">
            <v>4.96</v>
          </cell>
          <cell r="S5378">
            <v>5.54</v>
          </cell>
        </row>
        <row r="5379">
          <cell r="G5379" t="str">
            <v>Sendling</v>
          </cell>
          <cell r="H5379" t="str">
            <v>Entire rental unit</v>
          </cell>
          <cell r="I5379" t="str">
            <v>Entire home/apt</v>
          </cell>
          <cell r="J5379">
            <v>3</v>
          </cell>
          <cell r="K5379">
            <v>86</v>
          </cell>
          <cell r="Q5379">
            <v>4.7300000000000004</v>
          </cell>
          <cell r="S5379">
            <v>1.31</v>
          </cell>
        </row>
        <row r="5380">
          <cell r="G5380" t="str">
            <v>Ludwigsvorstadt-Isarvorstadt</v>
          </cell>
          <cell r="H5380" t="str">
            <v>Private room in rental unit</v>
          </cell>
          <cell r="I5380" t="str">
            <v>Private room</v>
          </cell>
          <cell r="J5380">
            <v>2</v>
          </cell>
          <cell r="Q5380">
            <v>5</v>
          </cell>
          <cell r="S5380">
            <v>0.43</v>
          </cell>
        </row>
        <row r="5381">
          <cell r="G5381" t="str">
            <v>Pasing-Obermenzing</v>
          </cell>
          <cell r="H5381" t="str">
            <v>Private room in rental unit</v>
          </cell>
          <cell r="I5381" t="str">
            <v>Private room</v>
          </cell>
          <cell r="J5381">
            <v>2</v>
          </cell>
          <cell r="K5381">
            <v>84</v>
          </cell>
        </row>
        <row r="5382">
          <cell r="G5382" t="str">
            <v>Ludwigsvorstadt-Isarvorstadt</v>
          </cell>
          <cell r="H5382" t="str">
            <v>Private room in rental unit</v>
          </cell>
          <cell r="I5382" t="str">
            <v>Private room</v>
          </cell>
          <cell r="J5382">
            <v>2</v>
          </cell>
          <cell r="K5382">
            <v>120</v>
          </cell>
          <cell r="Q5382">
            <v>5</v>
          </cell>
          <cell r="S5382">
            <v>0.33</v>
          </cell>
        </row>
        <row r="5383">
          <cell r="G5383" t="str">
            <v>Maxvorstadt</v>
          </cell>
          <cell r="H5383" t="str">
            <v>Entire rental unit</v>
          </cell>
          <cell r="I5383" t="str">
            <v>Entire home/apt</v>
          </cell>
          <cell r="J5383">
            <v>4</v>
          </cell>
          <cell r="K5383">
            <v>150</v>
          </cell>
        </row>
        <row r="5384">
          <cell r="G5384" t="str">
            <v>Sendling</v>
          </cell>
          <cell r="H5384" t="str">
            <v>Entire rental unit</v>
          </cell>
          <cell r="I5384" t="str">
            <v>Entire home/apt</v>
          </cell>
          <cell r="J5384">
            <v>2</v>
          </cell>
        </row>
        <row r="5385">
          <cell r="G5385" t="str">
            <v>Ludwigsvorstadt-Isarvorstadt</v>
          </cell>
          <cell r="H5385" t="str">
            <v>Private room in guesthouse</v>
          </cell>
          <cell r="I5385" t="str">
            <v>Private room</v>
          </cell>
          <cell r="J5385">
            <v>2</v>
          </cell>
          <cell r="K5385">
            <v>56</v>
          </cell>
          <cell r="Q5385">
            <v>4.74</v>
          </cell>
          <cell r="S5385">
            <v>2.42</v>
          </cell>
        </row>
        <row r="5386">
          <cell r="G5386" t="str">
            <v>Tudering-Riem</v>
          </cell>
          <cell r="H5386" t="str">
            <v>Entire rental unit</v>
          </cell>
          <cell r="I5386" t="str">
            <v>Entire home/apt</v>
          </cell>
          <cell r="J5386">
            <v>1</v>
          </cell>
          <cell r="K5386">
            <v>135</v>
          </cell>
          <cell r="Q5386">
            <v>4.5</v>
          </cell>
          <cell r="S5386">
            <v>0.22</v>
          </cell>
        </row>
        <row r="5387">
          <cell r="G5387" t="str">
            <v>Ludwigsvorstadt-Isarvorstadt</v>
          </cell>
          <cell r="H5387" t="str">
            <v>Private room in guesthouse</v>
          </cell>
          <cell r="I5387" t="str">
            <v>Private room</v>
          </cell>
          <cell r="J5387">
            <v>2</v>
          </cell>
          <cell r="K5387">
            <v>53</v>
          </cell>
          <cell r="Q5387">
            <v>4.8</v>
          </cell>
          <cell r="S5387">
            <v>1.08</v>
          </cell>
        </row>
        <row r="5388">
          <cell r="G5388" t="str">
            <v>Ludwigsvorstadt-Isarvorstadt</v>
          </cell>
          <cell r="H5388" t="str">
            <v>Entire rental unit</v>
          </cell>
          <cell r="I5388" t="str">
            <v>Entire home/apt</v>
          </cell>
          <cell r="J5388">
            <v>2</v>
          </cell>
          <cell r="K5388">
            <v>100</v>
          </cell>
          <cell r="Q5388">
            <v>5</v>
          </cell>
          <cell r="S5388">
            <v>0.65</v>
          </cell>
        </row>
        <row r="5389">
          <cell r="G5389" t="str">
            <v>Ludwigsvorstadt-Isarvorstadt</v>
          </cell>
          <cell r="H5389" t="str">
            <v>Private room in guesthouse</v>
          </cell>
          <cell r="I5389" t="str">
            <v>Private room</v>
          </cell>
          <cell r="J5389">
            <v>2</v>
          </cell>
          <cell r="K5389">
            <v>56</v>
          </cell>
          <cell r="Q5389">
            <v>4.75</v>
          </cell>
          <cell r="S5389">
            <v>3.38</v>
          </cell>
        </row>
        <row r="5390">
          <cell r="G5390" t="str">
            <v>Tudering-Riem</v>
          </cell>
          <cell r="H5390" t="str">
            <v>Private room in rental unit</v>
          </cell>
          <cell r="I5390" t="str">
            <v>Private room</v>
          </cell>
          <cell r="J5390">
            <v>2</v>
          </cell>
          <cell r="K5390">
            <v>95</v>
          </cell>
          <cell r="Q5390">
            <v>5</v>
          </cell>
          <cell r="S5390">
            <v>0.55000000000000004</v>
          </cell>
        </row>
        <row r="5391">
          <cell r="G5391" t="str">
            <v>Hadern</v>
          </cell>
          <cell r="H5391" t="str">
            <v>Entire rental unit</v>
          </cell>
          <cell r="I5391" t="str">
            <v>Entire home/apt</v>
          </cell>
          <cell r="J5391">
            <v>6</v>
          </cell>
          <cell r="Q5391">
            <v>4</v>
          </cell>
          <cell r="S5391">
            <v>0.26</v>
          </cell>
        </row>
        <row r="5392">
          <cell r="G5392" t="str">
            <v>Feldmoching-Hasenbergl</v>
          </cell>
          <cell r="H5392" t="str">
            <v>Entire condo</v>
          </cell>
          <cell r="I5392" t="str">
            <v>Entire home/apt</v>
          </cell>
          <cell r="J5392">
            <v>2</v>
          </cell>
          <cell r="K5392">
            <v>102</v>
          </cell>
          <cell r="Q5392">
            <v>4.83</v>
          </cell>
          <cell r="S5392">
            <v>0.77</v>
          </cell>
        </row>
        <row r="5393">
          <cell r="G5393" t="str">
            <v>Bogenhausen</v>
          </cell>
          <cell r="H5393" t="str">
            <v>Private room in rental unit</v>
          </cell>
          <cell r="I5393" t="str">
            <v>Private room</v>
          </cell>
          <cell r="J5393">
            <v>2</v>
          </cell>
          <cell r="K5393">
            <v>60</v>
          </cell>
        </row>
        <row r="5394">
          <cell r="G5394" t="str">
            <v>Neuhausen-Nymphenburg</v>
          </cell>
          <cell r="H5394" t="str">
            <v>Entire rental unit</v>
          </cell>
          <cell r="I5394" t="str">
            <v>Entire home/apt</v>
          </cell>
          <cell r="J5394">
            <v>2</v>
          </cell>
          <cell r="K5394">
            <v>81</v>
          </cell>
          <cell r="Q5394">
            <v>5</v>
          </cell>
          <cell r="S5394">
            <v>0.14000000000000001</v>
          </cell>
        </row>
        <row r="5395">
          <cell r="G5395" t="str">
            <v>Neuhausen-Nymphenburg</v>
          </cell>
          <cell r="H5395" t="str">
            <v>Entire rental unit</v>
          </cell>
          <cell r="I5395" t="str">
            <v>Entire home/apt</v>
          </cell>
          <cell r="J5395">
            <v>4</v>
          </cell>
          <cell r="K5395">
            <v>360</v>
          </cell>
          <cell r="Q5395">
            <v>5</v>
          </cell>
          <cell r="S5395">
            <v>0.13</v>
          </cell>
        </row>
        <row r="5396">
          <cell r="G5396" t="str">
            <v>Ludwigsvorstadt-Isarvorstadt</v>
          </cell>
          <cell r="H5396" t="str">
            <v>Entire rental unit</v>
          </cell>
          <cell r="I5396" t="str">
            <v>Entire home/apt</v>
          </cell>
          <cell r="J5396">
            <v>3</v>
          </cell>
          <cell r="K5396">
            <v>171</v>
          </cell>
          <cell r="Q5396">
            <v>5</v>
          </cell>
          <cell r="S5396">
            <v>0.64</v>
          </cell>
        </row>
        <row r="5397">
          <cell r="G5397" t="str">
            <v>Milbertshofen-Am Hart</v>
          </cell>
          <cell r="H5397" t="str">
            <v>Private room in rental unit</v>
          </cell>
          <cell r="I5397" t="str">
            <v>Private room</v>
          </cell>
          <cell r="J5397">
            <v>2</v>
          </cell>
          <cell r="K5397">
            <v>78</v>
          </cell>
          <cell r="Q5397">
            <v>4.8499999999999996</v>
          </cell>
          <cell r="S5397">
            <v>4.1900000000000004</v>
          </cell>
        </row>
        <row r="5398">
          <cell r="G5398" t="str">
            <v>Tudering-Riem</v>
          </cell>
          <cell r="H5398" t="str">
            <v>Private room in home</v>
          </cell>
          <cell r="I5398" t="str">
            <v>Private room</v>
          </cell>
          <cell r="J5398">
            <v>2</v>
          </cell>
          <cell r="K5398">
            <v>86</v>
          </cell>
          <cell r="Q5398">
            <v>5</v>
          </cell>
          <cell r="S5398">
            <v>0.88</v>
          </cell>
        </row>
        <row r="5399">
          <cell r="G5399" t="str">
            <v>Au-Haidhausen</v>
          </cell>
          <cell r="H5399" t="str">
            <v>Entire rental unit</v>
          </cell>
          <cell r="I5399" t="str">
            <v>Entire home/apt</v>
          </cell>
          <cell r="J5399">
            <v>2</v>
          </cell>
          <cell r="K5399">
            <v>270</v>
          </cell>
        </row>
        <row r="5400">
          <cell r="G5400" t="str">
            <v>Tudering-Riem</v>
          </cell>
          <cell r="H5400" t="str">
            <v>Entire rental unit</v>
          </cell>
          <cell r="I5400" t="str">
            <v>Entire home/apt</v>
          </cell>
          <cell r="J5400">
            <v>3</v>
          </cell>
          <cell r="K5400">
            <v>822</v>
          </cell>
          <cell r="Q5400">
            <v>5</v>
          </cell>
          <cell r="S5400">
            <v>0.11</v>
          </cell>
        </row>
        <row r="5401">
          <cell r="G5401" t="str">
            <v>Feldmoching-Hasenbergl</v>
          </cell>
          <cell r="H5401" t="str">
            <v>Private room in home</v>
          </cell>
          <cell r="I5401" t="str">
            <v>Private room</v>
          </cell>
          <cell r="J5401">
            <v>2</v>
          </cell>
          <cell r="K5401">
            <v>39</v>
          </cell>
          <cell r="Q5401">
            <v>4.9000000000000004</v>
          </cell>
          <cell r="S5401">
            <v>1.03</v>
          </cell>
        </row>
        <row r="5402">
          <cell r="G5402" t="str">
            <v>Moosach</v>
          </cell>
          <cell r="H5402" t="str">
            <v>Private room in rental unit</v>
          </cell>
          <cell r="I5402" t="str">
            <v>Private room</v>
          </cell>
          <cell r="J5402">
            <v>3</v>
          </cell>
          <cell r="K5402">
            <v>200</v>
          </cell>
          <cell r="Q5402">
            <v>5</v>
          </cell>
          <cell r="S5402">
            <v>0.64</v>
          </cell>
        </row>
        <row r="5403">
          <cell r="G5403" t="str">
            <v>Pasing-Obermenzing</v>
          </cell>
          <cell r="H5403" t="str">
            <v>Private room in rental unit</v>
          </cell>
          <cell r="I5403" t="str">
            <v>Private room</v>
          </cell>
          <cell r="J5403">
            <v>1</v>
          </cell>
          <cell r="K5403">
            <v>54</v>
          </cell>
          <cell r="Q5403">
            <v>4.8600000000000003</v>
          </cell>
          <cell r="S5403">
            <v>0.77</v>
          </cell>
        </row>
        <row r="5404">
          <cell r="G5404" t="str">
            <v>Schwabing-West</v>
          </cell>
          <cell r="H5404" t="str">
            <v>Entire rental unit</v>
          </cell>
          <cell r="I5404" t="str">
            <v>Entire home/apt</v>
          </cell>
          <cell r="J5404">
            <v>4</v>
          </cell>
          <cell r="K5404">
            <v>187</v>
          </cell>
          <cell r="Q5404">
            <v>5</v>
          </cell>
          <cell r="S5404">
            <v>1.21</v>
          </cell>
        </row>
        <row r="5405">
          <cell r="G5405" t="str">
            <v>Aubing-Lochhausen-Langwied</v>
          </cell>
          <cell r="H5405" t="str">
            <v>Private room in home</v>
          </cell>
          <cell r="I5405" t="str">
            <v>Private room</v>
          </cell>
          <cell r="J5405">
            <v>2</v>
          </cell>
          <cell r="K5405">
            <v>100</v>
          </cell>
          <cell r="Q5405">
            <v>5</v>
          </cell>
          <cell r="S5405">
            <v>0.33</v>
          </cell>
        </row>
        <row r="5406">
          <cell r="G5406" t="str">
            <v>Obergiesing</v>
          </cell>
          <cell r="H5406" t="str">
            <v>Entire rental unit</v>
          </cell>
          <cell r="I5406" t="str">
            <v>Entire home/apt</v>
          </cell>
          <cell r="J5406">
            <v>2</v>
          </cell>
          <cell r="K5406">
            <v>78</v>
          </cell>
          <cell r="Q5406">
            <v>5</v>
          </cell>
          <cell r="S5406">
            <v>0.78</v>
          </cell>
        </row>
        <row r="5407">
          <cell r="G5407" t="str">
            <v>Ludwigsvorstadt-Isarvorstadt</v>
          </cell>
          <cell r="H5407" t="str">
            <v>Entire rental unit</v>
          </cell>
          <cell r="I5407" t="str">
            <v>Entire home/apt</v>
          </cell>
          <cell r="J5407">
            <v>4</v>
          </cell>
          <cell r="K5407">
            <v>122</v>
          </cell>
          <cell r="Q5407">
            <v>4.45</v>
          </cell>
          <cell r="S5407">
            <v>2.06</v>
          </cell>
        </row>
        <row r="5408">
          <cell r="G5408" t="str">
            <v>Schwanthalerh√∂he</v>
          </cell>
          <cell r="H5408" t="str">
            <v>Entire rental unit</v>
          </cell>
          <cell r="I5408" t="str">
            <v>Entire home/apt</v>
          </cell>
          <cell r="J5408">
            <v>2</v>
          </cell>
          <cell r="K5408">
            <v>108</v>
          </cell>
          <cell r="Q5408">
            <v>4.75</v>
          </cell>
          <cell r="S5408">
            <v>0.86</v>
          </cell>
        </row>
        <row r="5409">
          <cell r="G5409" t="str">
            <v>Pasing-Obermenzing</v>
          </cell>
          <cell r="H5409" t="str">
            <v>Private room in rental unit</v>
          </cell>
          <cell r="I5409" t="str">
            <v>Private room</v>
          </cell>
          <cell r="J5409">
            <v>1</v>
          </cell>
          <cell r="Q5409">
            <v>5</v>
          </cell>
          <cell r="S5409">
            <v>0.11</v>
          </cell>
        </row>
        <row r="5410">
          <cell r="G5410" t="str">
            <v>Schwabing-West</v>
          </cell>
          <cell r="H5410" t="str">
            <v>Entire rental unit</v>
          </cell>
          <cell r="I5410" t="str">
            <v>Entire home/apt</v>
          </cell>
          <cell r="J5410">
            <v>2</v>
          </cell>
          <cell r="K5410">
            <v>76</v>
          </cell>
          <cell r="Q5410">
            <v>4.6399999999999997</v>
          </cell>
          <cell r="S5410">
            <v>1.64</v>
          </cell>
        </row>
        <row r="5411">
          <cell r="G5411" t="str">
            <v>Au-Haidhausen</v>
          </cell>
          <cell r="H5411" t="str">
            <v>Entire rental unit</v>
          </cell>
          <cell r="I5411" t="str">
            <v>Entire home/apt</v>
          </cell>
          <cell r="J5411">
            <v>3</v>
          </cell>
          <cell r="K5411">
            <v>100</v>
          </cell>
        </row>
        <row r="5412">
          <cell r="G5412" t="str">
            <v>Thalkirchen-Obersendling-Forstenried-F√ºrstenried-Solln</v>
          </cell>
          <cell r="H5412" t="str">
            <v>Private room in home</v>
          </cell>
          <cell r="I5412" t="str">
            <v>Private room</v>
          </cell>
          <cell r="J5412">
            <v>4</v>
          </cell>
          <cell r="K5412">
            <v>333</v>
          </cell>
          <cell r="Q5412">
            <v>5</v>
          </cell>
          <cell r="S5412">
            <v>0.11</v>
          </cell>
        </row>
        <row r="5413">
          <cell r="G5413" t="str">
            <v>Laim</v>
          </cell>
          <cell r="H5413" t="str">
            <v>Private room in rental unit</v>
          </cell>
          <cell r="I5413" t="str">
            <v>Private room</v>
          </cell>
          <cell r="J5413">
            <v>1</v>
          </cell>
          <cell r="Q5413">
            <v>4.67</v>
          </cell>
          <cell r="S5413">
            <v>0.66</v>
          </cell>
        </row>
        <row r="5414">
          <cell r="G5414" t="str">
            <v>Sendling</v>
          </cell>
          <cell r="H5414" t="str">
            <v>Entire rental unit</v>
          </cell>
          <cell r="I5414" t="str">
            <v>Entire home/apt</v>
          </cell>
          <cell r="J5414">
            <v>4</v>
          </cell>
          <cell r="K5414">
            <v>291</v>
          </cell>
          <cell r="Q5414">
            <v>5</v>
          </cell>
          <cell r="S5414">
            <v>0.15</v>
          </cell>
        </row>
        <row r="5415">
          <cell r="G5415" t="str">
            <v>Ludwigsvorstadt-Isarvorstadt</v>
          </cell>
          <cell r="H5415" t="str">
            <v>Entire rental unit</v>
          </cell>
          <cell r="I5415" t="str">
            <v>Entire home/apt</v>
          </cell>
          <cell r="J5415">
            <v>1</v>
          </cell>
          <cell r="K5415">
            <v>108</v>
          </cell>
          <cell r="Q5415">
            <v>5</v>
          </cell>
          <cell r="S5415">
            <v>0.83</v>
          </cell>
        </row>
        <row r="5416">
          <cell r="G5416" t="str">
            <v>Ludwigsvorstadt-Isarvorstadt</v>
          </cell>
          <cell r="H5416" t="str">
            <v>Entire rental unit</v>
          </cell>
          <cell r="I5416" t="str">
            <v>Entire home/apt</v>
          </cell>
          <cell r="J5416">
            <v>3</v>
          </cell>
        </row>
        <row r="5417">
          <cell r="G5417" t="str">
            <v>Bogenhausen</v>
          </cell>
          <cell r="H5417" t="str">
            <v>Private room in rental unit</v>
          </cell>
          <cell r="I5417" t="str">
            <v>Private room</v>
          </cell>
          <cell r="J5417">
            <v>1</v>
          </cell>
        </row>
        <row r="5418">
          <cell r="G5418" t="str">
            <v>Sendling</v>
          </cell>
          <cell r="H5418" t="str">
            <v>Entire rental unit</v>
          </cell>
          <cell r="I5418" t="str">
            <v>Entire home/apt</v>
          </cell>
          <cell r="J5418">
            <v>1</v>
          </cell>
          <cell r="K5418">
            <v>95</v>
          </cell>
          <cell r="Q5418">
            <v>4.5</v>
          </cell>
          <cell r="S5418">
            <v>0.37</v>
          </cell>
        </row>
        <row r="5419">
          <cell r="G5419" t="str">
            <v>Bogenhausen</v>
          </cell>
          <cell r="H5419" t="str">
            <v>Private room in rental unit</v>
          </cell>
          <cell r="I5419" t="str">
            <v>Private room</v>
          </cell>
          <cell r="J5419">
            <v>1</v>
          </cell>
          <cell r="K5419">
            <v>51</v>
          </cell>
          <cell r="Q5419">
            <v>5</v>
          </cell>
          <cell r="S5419">
            <v>0.24</v>
          </cell>
        </row>
        <row r="5420">
          <cell r="G5420" t="str">
            <v>Pasing-Obermenzing</v>
          </cell>
          <cell r="H5420" t="str">
            <v>Entire rental unit</v>
          </cell>
          <cell r="I5420" t="str">
            <v>Entire home/apt</v>
          </cell>
          <cell r="J5420">
            <v>2</v>
          </cell>
          <cell r="K5420">
            <v>90</v>
          </cell>
          <cell r="Q5420">
            <v>5</v>
          </cell>
          <cell r="S5420">
            <v>0.66</v>
          </cell>
        </row>
        <row r="5421">
          <cell r="G5421" t="str">
            <v>Tudering-Riem</v>
          </cell>
          <cell r="H5421" t="str">
            <v>Entire home</v>
          </cell>
          <cell r="I5421" t="str">
            <v>Entire home/apt</v>
          </cell>
          <cell r="J5421">
            <v>5</v>
          </cell>
          <cell r="K5421">
            <v>180</v>
          </cell>
          <cell r="Q5421">
            <v>5</v>
          </cell>
          <cell r="S5421">
            <v>1.1200000000000001</v>
          </cell>
        </row>
        <row r="5422">
          <cell r="G5422" t="str">
            <v>Sendling</v>
          </cell>
          <cell r="H5422" t="str">
            <v>Entire rental unit</v>
          </cell>
          <cell r="I5422" t="str">
            <v>Entire home/apt</v>
          </cell>
          <cell r="J5422">
            <v>4</v>
          </cell>
          <cell r="K5422">
            <v>165</v>
          </cell>
          <cell r="Q5422">
            <v>4.6900000000000004</v>
          </cell>
          <cell r="S5422">
            <v>1.42</v>
          </cell>
        </row>
        <row r="5423">
          <cell r="G5423" t="str">
            <v>Moosach</v>
          </cell>
          <cell r="H5423" t="str">
            <v>Entire rental unit</v>
          </cell>
          <cell r="I5423" t="str">
            <v>Entire home/apt</v>
          </cell>
          <cell r="J5423">
            <v>2</v>
          </cell>
        </row>
        <row r="5424">
          <cell r="G5424" t="str">
            <v>Schwanthalerh√∂he</v>
          </cell>
          <cell r="H5424" t="str">
            <v>Private room in rental unit</v>
          </cell>
          <cell r="I5424" t="str">
            <v>Private room</v>
          </cell>
          <cell r="J5424">
            <v>2</v>
          </cell>
          <cell r="K5424">
            <v>270</v>
          </cell>
          <cell r="Q5424">
            <v>5</v>
          </cell>
          <cell r="S5424">
            <v>0.11</v>
          </cell>
        </row>
        <row r="5425">
          <cell r="G5425" t="str">
            <v>Sendling</v>
          </cell>
          <cell r="H5425" t="str">
            <v>Entire rental unit</v>
          </cell>
          <cell r="I5425" t="str">
            <v>Entire home/apt</v>
          </cell>
          <cell r="J5425">
            <v>2</v>
          </cell>
          <cell r="K5425">
            <v>77</v>
          </cell>
          <cell r="Q5425">
            <v>5</v>
          </cell>
          <cell r="S5425">
            <v>0.51</v>
          </cell>
        </row>
        <row r="5426">
          <cell r="G5426" t="str">
            <v>Milbertshofen-Am Hart</v>
          </cell>
          <cell r="H5426" t="str">
            <v>Entire rental unit</v>
          </cell>
          <cell r="I5426" t="str">
            <v>Entire home/apt</v>
          </cell>
          <cell r="J5426">
            <v>4</v>
          </cell>
          <cell r="K5426">
            <v>144</v>
          </cell>
        </row>
        <row r="5427">
          <cell r="G5427" t="str">
            <v>Sendling</v>
          </cell>
          <cell r="H5427" t="str">
            <v>Private room in rental unit</v>
          </cell>
          <cell r="I5427" t="str">
            <v>Private room</v>
          </cell>
          <cell r="J5427">
            <v>3</v>
          </cell>
          <cell r="K5427">
            <v>55</v>
          </cell>
          <cell r="Q5427">
            <v>4.7699999999999996</v>
          </cell>
          <cell r="S5427">
            <v>2.81</v>
          </cell>
        </row>
        <row r="5428">
          <cell r="G5428" t="str">
            <v>Bogenhausen</v>
          </cell>
          <cell r="H5428" t="str">
            <v>Entire rental unit</v>
          </cell>
          <cell r="I5428" t="str">
            <v>Entire home/apt</v>
          </cell>
          <cell r="J5428">
            <v>1</v>
          </cell>
          <cell r="K5428">
            <v>111</v>
          </cell>
        </row>
        <row r="5429">
          <cell r="G5429" t="str">
            <v>Ludwigsvorstadt-Isarvorstadt</v>
          </cell>
          <cell r="H5429" t="str">
            <v>Entire rental unit</v>
          </cell>
          <cell r="I5429" t="str">
            <v>Entire home/apt</v>
          </cell>
          <cell r="J5429">
            <v>3</v>
          </cell>
        </row>
        <row r="5430">
          <cell r="G5430" t="str">
            <v>Tudering-Riem</v>
          </cell>
          <cell r="H5430" t="str">
            <v>Entire rental unit</v>
          </cell>
          <cell r="I5430" t="str">
            <v>Entire home/apt</v>
          </cell>
          <cell r="J5430">
            <v>4</v>
          </cell>
          <cell r="K5430">
            <v>126</v>
          </cell>
          <cell r="Q5430">
            <v>4</v>
          </cell>
          <cell r="S5430">
            <v>0.13</v>
          </cell>
        </row>
        <row r="5431">
          <cell r="G5431" t="str">
            <v>Tudering-Riem</v>
          </cell>
          <cell r="H5431" t="str">
            <v>Entire condo</v>
          </cell>
          <cell r="I5431" t="str">
            <v>Entire home/apt</v>
          </cell>
          <cell r="J5431">
            <v>7</v>
          </cell>
          <cell r="K5431">
            <v>299</v>
          </cell>
          <cell r="Q5431">
            <v>5</v>
          </cell>
          <cell r="S5431">
            <v>0.64</v>
          </cell>
        </row>
        <row r="5432">
          <cell r="G5432" t="str">
            <v>Au-Haidhausen</v>
          </cell>
          <cell r="H5432" t="str">
            <v>Entire rental unit</v>
          </cell>
          <cell r="I5432" t="str">
            <v>Entire home/apt</v>
          </cell>
          <cell r="J5432">
            <v>2</v>
          </cell>
          <cell r="Q5432">
            <v>5</v>
          </cell>
          <cell r="S5432">
            <v>0.75</v>
          </cell>
        </row>
        <row r="5433">
          <cell r="G5433" t="str">
            <v>Neuhausen-Nymphenburg</v>
          </cell>
          <cell r="H5433" t="str">
            <v>Entire rental unit</v>
          </cell>
          <cell r="I5433" t="str">
            <v>Entire home/apt</v>
          </cell>
          <cell r="J5433">
            <v>6</v>
          </cell>
          <cell r="K5433">
            <v>380</v>
          </cell>
          <cell r="Q5433">
            <v>4.38</v>
          </cell>
          <cell r="S5433">
            <v>1.43</v>
          </cell>
        </row>
        <row r="5434">
          <cell r="G5434" t="str">
            <v>Untergiesing-Harlaching</v>
          </cell>
          <cell r="H5434" t="str">
            <v>Private room in rental unit</v>
          </cell>
          <cell r="I5434" t="str">
            <v>Private room</v>
          </cell>
          <cell r="J5434">
            <v>2</v>
          </cell>
          <cell r="K5434">
            <v>80</v>
          </cell>
          <cell r="Q5434">
            <v>5</v>
          </cell>
          <cell r="S5434">
            <v>0.33</v>
          </cell>
        </row>
        <row r="5435">
          <cell r="G5435" t="str">
            <v>Bogenhausen</v>
          </cell>
          <cell r="H5435" t="str">
            <v>Entire rental unit</v>
          </cell>
          <cell r="I5435" t="str">
            <v>Entire home/apt</v>
          </cell>
          <cell r="J5435">
            <v>3</v>
          </cell>
        </row>
        <row r="5436">
          <cell r="G5436" t="str">
            <v>Laim</v>
          </cell>
          <cell r="H5436" t="str">
            <v>Entire rental unit</v>
          </cell>
          <cell r="I5436" t="str">
            <v>Entire home/apt</v>
          </cell>
          <cell r="J5436">
            <v>4</v>
          </cell>
          <cell r="Q5436">
            <v>5</v>
          </cell>
          <cell r="S5436">
            <v>0.22</v>
          </cell>
        </row>
        <row r="5437">
          <cell r="G5437" t="str">
            <v>Maxvorstadt</v>
          </cell>
          <cell r="H5437" t="str">
            <v>Entire rental unit</v>
          </cell>
          <cell r="I5437" t="str">
            <v>Entire home/apt</v>
          </cell>
          <cell r="J5437">
            <v>3</v>
          </cell>
          <cell r="K5437">
            <v>200</v>
          </cell>
          <cell r="Q5437">
            <v>4.33</v>
          </cell>
          <cell r="S5437">
            <v>0.66</v>
          </cell>
        </row>
        <row r="5438">
          <cell r="G5438" t="str">
            <v>Ludwigsvorstadt-Isarvorstadt</v>
          </cell>
          <cell r="H5438" t="str">
            <v>Entire rental unit</v>
          </cell>
          <cell r="I5438" t="str">
            <v>Entire home/apt</v>
          </cell>
          <cell r="J5438">
            <v>2</v>
          </cell>
          <cell r="K5438">
            <v>48</v>
          </cell>
        </row>
        <row r="5439">
          <cell r="G5439" t="str">
            <v>Pasing-Obermenzing</v>
          </cell>
          <cell r="H5439" t="str">
            <v>Entire rental unit</v>
          </cell>
          <cell r="I5439" t="str">
            <v>Entire home/apt</v>
          </cell>
          <cell r="J5439">
            <v>3</v>
          </cell>
          <cell r="K5439">
            <v>52</v>
          </cell>
          <cell r="Q5439">
            <v>4.1500000000000004</v>
          </cell>
          <cell r="S5439">
            <v>1.46</v>
          </cell>
        </row>
        <row r="5440">
          <cell r="G5440" t="str">
            <v>Schwabing-Freimann</v>
          </cell>
          <cell r="H5440" t="str">
            <v>Entire rental unit</v>
          </cell>
          <cell r="I5440" t="str">
            <v>Entire home/apt</v>
          </cell>
          <cell r="J5440">
            <v>3</v>
          </cell>
          <cell r="K5440">
            <v>188</v>
          </cell>
          <cell r="Q5440">
            <v>4.8499999999999996</v>
          </cell>
          <cell r="S5440">
            <v>2.15</v>
          </cell>
        </row>
        <row r="5441">
          <cell r="G5441" t="str">
            <v>Allach-Untermenzing</v>
          </cell>
          <cell r="H5441" t="str">
            <v>Private room in rental unit</v>
          </cell>
          <cell r="I5441" t="str">
            <v>Private room</v>
          </cell>
          <cell r="J5441">
            <v>2</v>
          </cell>
          <cell r="K5441">
            <v>55</v>
          </cell>
          <cell r="Q5441">
            <v>4.58</v>
          </cell>
          <cell r="S5441">
            <v>3.35</v>
          </cell>
        </row>
        <row r="5442">
          <cell r="G5442" t="str">
            <v>Milbertshofen-Am Hart</v>
          </cell>
          <cell r="H5442" t="str">
            <v>Entire rental unit</v>
          </cell>
          <cell r="I5442" t="str">
            <v>Entire home/apt</v>
          </cell>
          <cell r="J5442">
            <v>2</v>
          </cell>
          <cell r="K5442">
            <v>159</v>
          </cell>
          <cell r="Q5442">
            <v>1</v>
          </cell>
          <cell r="S5442">
            <v>0.11</v>
          </cell>
        </row>
        <row r="5443">
          <cell r="G5443" t="str">
            <v>Untergiesing-Harlaching</v>
          </cell>
          <cell r="H5443" t="str">
            <v>Private room in rental unit</v>
          </cell>
          <cell r="I5443" t="str">
            <v>Private room</v>
          </cell>
          <cell r="J5443">
            <v>1</v>
          </cell>
          <cell r="K5443">
            <v>54</v>
          </cell>
          <cell r="Q5443">
            <v>4.8600000000000003</v>
          </cell>
          <cell r="S5443">
            <v>0.76</v>
          </cell>
        </row>
        <row r="5444">
          <cell r="G5444" t="str">
            <v>Ludwigsvorstadt-Isarvorstadt</v>
          </cell>
          <cell r="H5444" t="str">
            <v>Entire rental unit</v>
          </cell>
          <cell r="I5444" t="str">
            <v>Entire home/apt</v>
          </cell>
          <cell r="J5444">
            <v>2</v>
          </cell>
          <cell r="K5444">
            <v>68</v>
          </cell>
          <cell r="Q5444">
            <v>4.72</v>
          </cell>
          <cell r="S5444">
            <v>6.74</v>
          </cell>
        </row>
        <row r="5445">
          <cell r="G5445" t="str">
            <v>Laim</v>
          </cell>
          <cell r="H5445" t="str">
            <v>Entire home</v>
          </cell>
          <cell r="I5445" t="str">
            <v>Entire home/apt</v>
          </cell>
          <cell r="J5445">
            <v>4</v>
          </cell>
          <cell r="K5445">
            <v>221</v>
          </cell>
          <cell r="Q5445">
            <v>4.4000000000000004</v>
          </cell>
          <cell r="S5445">
            <v>0.55000000000000004</v>
          </cell>
        </row>
        <row r="5446">
          <cell r="G5446" t="str">
            <v>Maxvorstadt</v>
          </cell>
          <cell r="H5446" t="str">
            <v>Entire rental unit</v>
          </cell>
          <cell r="I5446" t="str">
            <v>Entire home/apt</v>
          </cell>
          <cell r="J5446">
            <v>3</v>
          </cell>
        </row>
        <row r="5447">
          <cell r="G5447" t="str">
            <v>Altstadt-Lehel</v>
          </cell>
          <cell r="H5447" t="str">
            <v>Private room in rental unit</v>
          </cell>
          <cell r="I5447" t="str">
            <v>Private room</v>
          </cell>
          <cell r="J5447">
            <v>2</v>
          </cell>
          <cell r="K5447">
            <v>66</v>
          </cell>
          <cell r="Q5447">
            <v>4.9800000000000004</v>
          </cell>
          <cell r="S5447">
            <v>5.41</v>
          </cell>
        </row>
        <row r="5448">
          <cell r="G5448" t="str">
            <v>Schwabing-Freimann</v>
          </cell>
          <cell r="H5448" t="str">
            <v>Private room in rental unit</v>
          </cell>
          <cell r="I5448" t="str">
            <v>Private room</v>
          </cell>
          <cell r="J5448">
            <v>1</v>
          </cell>
          <cell r="K5448">
            <v>43</v>
          </cell>
          <cell r="Q5448">
            <v>4.83</v>
          </cell>
          <cell r="S5448">
            <v>6.8</v>
          </cell>
        </row>
        <row r="5449">
          <cell r="G5449" t="str">
            <v>Neuhausen-Nymphenburg</v>
          </cell>
          <cell r="H5449" t="str">
            <v>Private room in rental unit</v>
          </cell>
          <cell r="I5449" t="str">
            <v>Private room</v>
          </cell>
          <cell r="J5449">
            <v>2</v>
          </cell>
          <cell r="K5449">
            <v>85</v>
          </cell>
          <cell r="Q5449">
            <v>4.92</v>
          </cell>
          <cell r="S5449">
            <v>1.29</v>
          </cell>
        </row>
        <row r="5450">
          <cell r="G5450" t="str">
            <v>Sendling-Westpark</v>
          </cell>
          <cell r="H5450" t="str">
            <v>Entire rental unit</v>
          </cell>
          <cell r="I5450" t="str">
            <v>Entire home/apt</v>
          </cell>
          <cell r="J5450">
            <v>2</v>
          </cell>
          <cell r="K5450">
            <v>117</v>
          </cell>
          <cell r="Q5450">
            <v>5</v>
          </cell>
          <cell r="S5450">
            <v>0.59</v>
          </cell>
        </row>
        <row r="5451">
          <cell r="G5451" t="str">
            <v>Au-Haidhausen</v>
          </cell>
          <cell r="H5451" t="str">
            <v>Entire rental unit</v>
          </cell>
          <cell r="I5451" t="str">
            <v>Entire home/apt</v>
          </cell>
          <cell r="J5451">
            <v>4</v>
          </cell>
          <cell r="K5451">
            <v>220</v>
          </cell>
          <cell r="Q5451">
            <v>5</v>
          </cell>
          <cell r="S5451">
            <v>0.49</v>
          </cell>
        </row>
        <row r="5452">
          <cell r="G5452" t="str">
            <v>Au-Haidhausen</v>
          </cell>
          <cell r="H5452" t="str">
            <v>Entire rental unit</v>
          </cell>
          <cell r="I5452" t="str">
            <v>Entire home/apt</v>
          </cell>
          <cell r="J5452">
            <v>4</v>
          </cell>
          <cell r="K5452">
            <v>98</v>
          </cell>
        </row>
        <row r="5453">
          <cell r="G5453" t="str">
            <v>Neuhausen-Nymphenburg</v>
          </cell>
          <cell r="H5453" t="str">
            <v>Entire rental unit</v>
          </cell>
          <cell r="I5453" t="str">
            <v>Entire home/apt</v>
          </cell>
          <cell r="J5453">
            <v>6</v>
          </cell>
          <cell r="K5453">
            <v>800</v>
          </cell>
        </row>
        <row r="5454">
          <cell r="G5454" t="str">
            <v>Neuhausen-Nymphenburg</v>
          </cell>
          <cell r="H5454" t="str">
            <v>Entire rental unit</v>
          </cell>
          <cell r="I5454" t="str">
            <v>Entire home/apt</v>
          </cell>
          <cell r="J5454">
            <v>4</v>
          </cell>
          <cell r="K5454">
            <v>140</v>
          </cell>
          <cell r="Q5454">
            <v>4.78</v>
          </cell>
          <cell r="S5454">
            <v>1.17</v>
          </cell>
        </row>
        <row r="5455">
          <cell r="G5455" t="str">
            <v>Neuhausen-Nymphenburg</v>
          </cell>
          <cell r="H5455" t="str">
            <v>Room in hotel</v>
          </cell>
          <cell r="I5455" t="str">
            <v>Private room</v>
          </cell>
          <cell r="J5455">
            <v>2</v>
          </cell>
          <cell r="K5455">
            <v>132</v>
          </cell>
          <cell r="Q5455">
            <v>5</v>
          </cell>
          <cell r="S5455">
            <v>0.68</v>
          </cell>
        </row>
        <row r="5456">
          <cell r="G5456" t="str">
            <v>Bogenhausen</v>
          </cell>
          <cell r="H5456" t="str">
            <v>Entire rental unit</v>
          </cell>
          <cell r="I5456" t="str">
            <v>Entire home/apt</v>
          </cell>
          <cell r="J5456">
            <v>2</v>
          </cell>
          <cell r="K5456">
            <v>110</v>
          </cell>
          <cell r="Q5456">
            <v>4.8499999999999996</v>
          </cell>
          <cell r="S5456">
            <v>1.72</v>
          </cell>
        </row>
        <row r="5457">
          <cell r="G5457" t="str">
            <v>Maxvorstadt</v>
          </cell>
          <cell r="H5457" t="str">
            <v>Entire rental unit</v>
          </cell>
          <cell r="I5457" t="str">
            <v>Entire home/apt</v>
          </cell>
          <cell r="J5457">
            <v>3</v>
          </cell>
          <cell r="Q5457">
            <v>4.57</v>
          </cell>
          <cell r="S5457">
            <v>1.53</v>
          </cell>
        </row>
        <row r="5458">
          <cell r="G5458" t="str">
            <v>Bogenhausen</v>
          </cell>
          <cell r="H5458" t="str">
            <v>Entire condo</v>
          </cell>
          <cell r="I5458" t="str">
            <v>Entire home/apt</v>
          </cell>
          <cell r="J5458">
            <v>4</v>
          </cell>
          <cell r="K5458">
            <v>241</v>
          </cell>
          <cell r="Q5458">
            <v>5</v>
          </cell>
          <cell r="S5458">
            <v>1.83</v>
          </cell>
        </row>
        <row r="5459">
          <cell r="G5459" t="str">
            <v>Ludwigsvorstadt-Isarvorstadt</v>
          </cell>
          <cell r="H5459" t="str">
            <v>Entire rental unit</v>
          </cell>
          <cell r="I5459" t="str">
            <v>Entire home/apt</v>
          </cell>
          <cell r="J5459">
            <v>3</v>
          </cell>
          <cell r="Q5459">
            <v>5</v>
          </cell>
          <cell r="S5459">
            <v>0.46</v>
          </cell>
        </row>
        <row r="5460">
          <cell r="G5460" t="str">
            <v>Neuhausen-Nymphenburg</v>
          </cell>
          <cell r="H5460" t="str">
            <v>Entire rental unit</v>
          </cell>
          <cell r="I5460" t="str">
            <v>Entire home/apt</v>
          </cell>
          <cell r="J5460">
            <v>2</v>
          </cell>
          <cell r="K5460">
            <v>170</v>
          </cell>
          <cell r="Q5460">
            <v>5</v>
          </cell>
          <cell r="S5460">
            <v>0.21</v>
          </cell>
        </row>
        <row r="5461">
          <cell r="G5461" t="str">
            <v>Untergiesing-Harlaching</v>
          </cell>
          <cell r="H5461" t="str">
            <v>Entire rental unit</v>
          </cell>
          <cell r="I5461" t="str">
            <v>Entire home/apt</v>
          </cell>
          <cell r="J5461">
            <v>2</v>
          </cell>
          <cell r="K5461">
            <v>73</v>
          </cell>
          <cell r="Q5461">
            <v>4.75</v>
          </cell>
          <cell r="S5461">
            <v>0.43</v>
          </cell>
        </row>
        <row r="5462">
          <cell r="G5462" t="str">
            <v>Schwanthalerh√∂he</v>
          </cell>
          <cell r="H5462" t="str">
            <v>Entire condo</v>
          </cell>
          <cell r="I5462" t="str">
            <v>Entire home/apt</v>
          </cell>
          <cell r="J5462">
            <v>2</v>
          </cell>
          <cell r="Q5462">
            <v>5</v>
          </cell>
          <cell r="S5462">
            <v>0.51</v>
          </cell>
        </row>
        <row r="5463">
          <cell r="G5463" t="str">
            <v>Altstadt-Lehel</v>
          </cell>
          <cell r="H5463" t="str">
            <v>Entire rental unit</v>
          </cell>
          <cell r="I5463" t="str">
            <v>Entire home/apt</v>
          </cell>
          <cell r="J5463">
            <v>3</v>
          </cell>
          <cell r="K5463">
            <v>320</v>
          </cell>
          <cell r="Q5463">
            <v>5</v>
          </cell>
          <cell r="S5463">
            <v>0.76</v>
          </cell>
        </row>
        <row r="5464">
          <cell r="G5464" t="str">
            <v>Sendling-Westpark</v>
          </cell>
          <cell r="H5464" t="str">
            <v>Entire rental unit</v>
          </cell>
          <cell r="I5464" t="str">
            <v>Entire home/apt</v>
          </cell>
          <cell r="J5464">
            <v>4</v>
          </cell>
          <cell r="Q5464">
            <v>5</v>
          </cell>
          <cell r="S5464">
            <v>1.31</v>
          </cell>
        </row>
        <row r="5465">
          <cell r="G5465" t="str">
            <v>Altstadt-Lehel</v>
          </cell>
          <cell r="H5465" t="str">
            <v>Entire rental unit</v>
          </cell>
          <cell r="I5465" t="str">
            <v>Entire home/apt</v>
          </cell>
          <cell r="J5465">
            <v>4</v>
          </cell>
          <cell r="K5465">
            <v>750</v>
          </cell>
          <cell r="Q5465">
            <v>5</v>
          </cell>
          <cell r="S5465">
            <v>1.37</v>
          </cell>
        </row>
        <row r="5466">
          <cell r="G5466" t="str">
            <v>Feldmoching-Hasenbergl</v>
          </cell>
          <cell r="H5466" t="str">
            <v>Entire rental unit</v>
          </cell>
          <cell r="I5466" t="str">
            <v>Entire home/apt</v>
          </cell>
          <cell r="J5466">
            <v>2</v>
          </cell>
          <cell r="K5466">
            <v>77</v>
          </cell>
          <cell r="Q5466">
            <v>5</v>
          </cell>
          <cell r="S5466">
            <v>0.99</v>
          </cell>
        </row>
        <row r="5467">
          <cell r="G5467" t="str">
            <v>Thalkirchen-Obersendling-Forstenried-F√ºrstenried-Solln</v>
          </cell>
          <cell r="H5467" t="str">
            <v>Entire rental unit</v>
          </cell>
          <cell r="I5467" t="str">
            <v>Entire home/apt</v>
          </cell>
          <cell r="J5467">
            <v>3</v>
          </cell>
          <cell r="Q5467">
            <v>4.67</v>
          </cell>
          <cell r="S5467">
            <v>0.42</v>
          </cell>
        </row>
        <row r="5468">
          <cell r="G5468" t="str">
            <v>Schwabing-West</v>
          </cell>
          <cell r="H5468" t="str">
            <v>Private room in casa particular</v>
          </cell>
          <cell r="I5468" t="str">
            <v>Private room</v>
          </cell>
          <cell r="J5468">
            <v>1</v>
          </cell>
          <cell r="K5468">
            <v>51</v>
          </cell>
          <cell r="Q5468">
            <v>4.8499999999999996</v>
          </cell>
          <cell r="S5468">
            <v>3.66</v>
          </cell>
        </row>
        <row r="5469">
          <cell r="G5469" t="str">
            <v>Schwabing-West</v>
          </cell>
          <cell r="H5469" t="str">
            <v>Entire rental unit</v>
          </cell>
          <cell r="I5469" t="str">
            <v>Entire home/apt</v>
          </cell>
          <cell r="J5469">
            <v>2</v>
          </cell>
          <cell r="K5469">
            <v>99</v>
          </cell>
        </row>
        <row r="5470">
          <cell r="G5470" t="str">
            <v>Neuhausen-Nymphenburg</v>
          </cell>
          <cell r="H5470" t="str">
            <v>Entire rental unit</v>
          </cell>
          <cell r="I5470" t="str">
            <v>Entire home/apt</v>
          </cell>
          <cell r="J5470">
            <v>6</v>
          </cell>
          <cell r="K5470">
            <v>484</v>
          </cell>
        </row>
        <row r="5471">
          <cell r="G5471" t="str">
            <v>Schwanthalerh√∂he</v>
          </cell>
          <cell r="H5471" t="str">
            <v>Entire rental unit</v>
          </cell>
          <cell r="I5471" t="str">
            <v>Entire home/apt</v>
          </cell>
          <cell r="J5471">
            <v>4</v>
          </cell>
          <cell r="K5471">
            <v>198</v>
          </cell>
          <cell r="Q5471">
            <v>4.7</v>
          </cell>
          <cell r="S5471">
            <v>1.0900000000000001</v>
          </cell>
        </row>
        <row r="5472">
          <cell r="G5472" t="str">
            <v>Obergiesing</v>
          </cell>
          <cell r="H5472" t="str">
            <v>Private room in bed and breakfast</v>
          </cell>
          <cell r="I5472" t="str">
            <v>Private room</v>
          </cell>
          <cell r="J5472">
            <v>1</v>
          </cell>
          <cell r="K5472">
            <v>57</v>
          </cell>
          <cell r="Q5472">
            <v>5</v>
          </cell>
          <cell r="S5472">
            <v>1.1200000000000001</v>
          </cell>
        </row>
        <row r="5473">
          <cell r="G5473" t="str">
            <v>Schwabing-West</v>
          </cell>
          <cell r="H5473" t="str">
            <v>Entire rental unit</v>
          </cell>
          <cell r="I5473" t="str">
            <v>Entire home/apt</v>
          </cell>
          <cell r="J5473">
            <v>4</v>
          </cell>
          <cell r="K5473">
            <v>180</v>
          </cell>
          <cell r="Q5473">
            <v>5</v>
          </cell>
          <cell r="S5473">
            <v>1.1399999999999999</v>
          </cell>
        </row>
        <row r="5474">
          <cell r="G5474" t="str">
            <v>Allach-Untermenzing</v>
          </cell>
          <cell r="H5474" t="str">
            <v>Entire home</v>
          </cell>
          <cell r="I5474" t="str">
            <v>Entire home/apt</v>
          </cell>
          <cell r="J5474">
            <v>8</v>
          </cell>
          <cell r="K5474">
            <v>273</v>
          </cell>
          <cell r="Q5474">
            <v>5</v>
          </cell>
          <cell r="S5474">
            <v>1.68</v>
          </cell>
        </row>
        <row r="5475">
          <cell r="G5475" t="str">
            <v>Sendling</v>
          </cell>
          <cell r="H5475" t="str">
            <v>Private room in rental unit</v>
          </cell>
          <cell r="I5475" t="str">
            <v>Private room</v>
          </cell>
          <cell r="J5475">
            <v>1</v>
          </cell>
        </row>
        <row r="5476">
          <cell r="G5476" t="str">
            <v>Sendling-Westpark</v>
          </cell>
          <cell r="H5476" t="str">
            <v>Private room in home</v>
          </cell>
          <cell r="I5476" t="str">
            <v>Private room</v>
          </cell>
          <cell r="J5476">
            <v>2</v>
          </cell>
          <cell r="K5476">
            <v>86</v>
          </cell>
          <cell r="Q5476">
            <v>4.8899999999999997</v>
          </cell>
          <cell r="S5476">
            <v>0.99</v>
          </cell>
        </row>
        <row r="5477">
          <cell r="G5477" t="str">
            <v>Schwabing-West</v>
          </cell>
          <cell r="H5477" t="str">
            <v>Private room in rental unit</v>
          </cell>
          <cell r="I5477" t="str">
            <v>Private room</v>
          </cell>
          <cell r="J5477">
            <v>2</v>
          </cell>
          <cell r="Q5477">
            <v>5</v>
          </cell>
          <cell r="S5477">
            <v>0.66</v>
          </cell>
        </row>
        <row r="5478">
          <cell r="G5478" t="str">
            <v>Bogenhausen</v>
          </cell>
          <cell r="H5478" t="str">
            <v>Private room in rental unit</v>
          </cell>
          <cell r="I5478" t="str">
            <v>Private room</v>
          </cell>
          <cell r="J5478">
            <v>2</v>
          </cell>
          <cell r="K5478">
            <v>176</v>
          </cell>
          <cell r="Q5478">
            <v>5</v>
          </cell>
          <cell r="S5478">
            <v>0.22</v>
          </cell>
        </row>
        <row r="5479">
          <cell r="G5479" t="str">
            <v>Maxvorstadt</v>
          </cell>
          <cell r="H5479" t="str">
            <v>Entire rental unit</v>
          </cell>
          <cell r="I5479" t="str">
            <v>Entire home/apt</v>
          </cell>
          <cell r="J5479">
            <v>2</v>
          </cell>
          <cell r="K5479">
            <v>135</v>
          </cell>
          <cell r="Q5479">
            <v>4.79</v>
          </cell>
          <cell r="S5479">
            <v>1.54</v>
          </cell>
        </row>
        <row r="5480">
          <cell r="G5480" t="str">
            <v>Thalkirchen-Obersendling-Forstenried-F√ºrstenried-Solln</v>
          </cell>
          <cell r="H5480" t="str">
            <v>Entire home</v>
          </cell>
          <cell r="I5480" t="str">
            <v>Entire home/apt</v>
          </cell>
          <cell r="J5480">
            <v>6</v>
          </cell>
          <cell r="K5480">
            <v>315</v>
          </cell>
          <cell r="Q5480">
            <v>5</v>
          </cell>
          <cell r="S5480">
            <v>0.15</v>
          </cell>
        </row>
        <row r="5481">
          <cell r="G5481" t="str">
            <v>Neuhausen-Nymphenburg</v>
          </cell>
          <cell r="H5481" t="str">
            <v>Entire rental unit</v>
          </cell>
          <cell r="I5481" t="str">
            <v>Entire home/apt</v>
          </cell>
          <cell r="J5481">
            <v>3</v>
          </cell>
          <cell r="Q5481">
            <v>5</v>
          </cell>
          <cell r="S5481">
            <v>0.91</v>
          </cell>
        </row>
        <row r="5482">
          <cell r="G5482" t="str">
            <v>Bogenhausen</v>
          </cell>
          <cell r="H5482" t="str">
            <v>Private room in home</v>
          </cell>
          <cell r="I5482" t="str">
            <v>Private room</v>
          </cell>
          <cell r="J5482">
            <v>2</v>
          </cell>
          <cell r="K5482">
            <v>184</v>
          </cell>
          <cell r="Q5482">
            <v>5</v>
          </cell>
          <cell r="S5482">
            <v>0.11</v>
          </cell>
        </row>
        <row r="5483">
          <cell r="G5483" t="str">
            <v>Tudering-Riem</v>
          </cell>
          <cell r="H5483" t="str">
            <v>Entire rental unit</v>
          </cell>
          <cell r="I5483" t="str">
            <v>Entire home/apt</v>
          </cell>
          <cell r="J5483">
            <v>2</v>
          </cell>
          <cell r="K5483">
            <v>105</v>
          </cell>
        </row>
        <row r="5484">
          <cell r="G5484" t="str">
            <v>Tudering-Riem</v>
          </cell>
          <cell r="H5484" t="str">
            <v>Entire rental unit</v>
          </cell>
          <cell r="I5484" t="str">
            <v>Entire home/apt</v>
          </cell>
          <cell r="J5484">
            <v>4</v>
          </cell>
          <cell r="K5484">
            <v>127</v>
          </cell>
          <cell r="Q5484">
            <v>4.1100000000000003</v>
          </cell>
          <cell r="S5484">
            <v>1.19</v>
          </cell>
        </row>
        <row r="5485">
          <cell r="G5485" t="str">
            <v>Tudering-Riem</v>
          </cell>
          <cell r="H5485" t="str">
            <v>Entire rental unit</v>
          </cell>
          <cell r="I5485" t="str">
            <v>Entire home/apt</v>
          </cell>
          <cell r="J5485">
            <v>4</v>
          </cell>
          <cell r="K5485">
            <v>118</v>
          </cell>
        </row>
        <row r="5486">
          <cell r="G5486" t="str">
            <v>Maxvorstadt</v>
          </cell>
          <cell r="H5486" t="str">
            <v>Entire rental unit</v>
          </cell>
          <cell r="I5486" t="str">
            <v>Entire home/apt</v>
          </cell>
          <cell r="J5486">
            <v>4</v>
          </cell>
          <cell r="K5486">
            <v>270</v>
          </cell>
          <cell r="Q5486">
            <v>5</v>
          </cell>
          <cell r="S5486">
            <v>0.51</v>
          </cell>
        </row>
        <row r="5487">
          <cell r="G5487" t="str">
            <v>Ludwigsvorstadt-Isarvorstadt</v>
          </cell>
          <cell r="H5487" t="str">
            <v>Entire rental unit</v>
          </cell>
          <cell r="I5487" t="str">
            <v>Entire home/apt</v>
          </cell>
          <cell r="J5487">
            <v>4</v>
          </cell>
          <cell r="K5487">
            <v>330</v>
          </cell>
          <cell r="Q5487">
            <v>5</v>
          </cell>
          <cell r="S5487">
            <v>1.27</v>
          </cell>
        </row>
        <row r="5488">
          <cell r="G5488" t="str">
            <v>Schwabing-Freimann</v>
          </cell>
          <cell r="H5488" t="str">
            <v>Private room in home</v>
          </cell>
          <cell r="I5488" t="str">
            <v>Private room</v>
          </cell>
          <cell r="J5488">
            <v>2</v>
          </cell>
          <cell r="K5488">
            <v>120</v>
          </cell>
        </row>
        <row r="5489">
          <cell r="G5489" t="str">
            <v>Maxvorstadt</v>
          </cell>
          <cell r="H5489" t="str">
            <v>Private room in rental unit</v>
          </cell>
          <cell r="I5489" t="str">
            <v>Private room</v>
          </cell>
          <cell r="J5489">
            <v>2</v>
          </cell>
          <cell r="K5489">
            <v>150</v>
          </cell>
          <cell r="Q5489">
            <v>5</v>
          </cell>
          <cell r="S5489">
            <v>0.23</v>
          </cell>
        </row>
        <row r="5490">
          <cell r="G5490" t="str">
            <v>Maxvorstadt</v>
          </cell>
          <cell r="H5490" t="str">
            <v>Entire rental unit</v>
          </cell>
          <cell r="I5490" t="str">
            <v>Entire home/apt</v>
          </cell>
          <cell r="J5490">
            <v>2</v>
          </cell>
          <cell r="K5490">
            <v>128</v>
          </cell>
          <cell r="Q5490">
            <v>5</v>
          </cell>
          <cell r="S5490">
            <v>0.14000000000000001</v>
          </cell>
        </row>
        <row r="5491">
          <cell r="G5491" t="str">
            <v>Milbertshofen-Am Hart</v>
          </cell>
          <cell r="H5491" t="str">
            <v>Entire rental unit</v>
          </cell>
          <cell r="I5491" t="str">
            <v>Entire home/apt</v>
          </cell>
          <cell r="J5491">
            <v>3</v>
          </cell>
          <cell r="K5491">
            <v>131</v>
          </cell>
        </row>
        <row r="5492">
          <cell r="G5492" t="str">
            <v>Milbertshofen-Am Hart</v>
          </cell>
          <cell r="H5492" t="str">
            <v>Entire rental unit</v>
          </cell>
          <cell r="I5492" t="str">
            <v>Entire home/apt</v>
          </cell>
          <cell r="J5492">
            <v>4</v>
          </cell>
        </row>
        <row r="5493">
          <cell r="G5493" t="str">
            <v>Bogenhausen</v>
          </cell>
          <cell r="H5493" t="str">
            <v>Private room in rental unit</v>
          </cell>
          <cell r="I5493" t="str">
            <v>Private room</v>
          </cell>
          <cell r="J5493">
            <v>2</v>
          </cell>
          <cell r="Q5493">
            <v>5</v>
          </cell>
          <cell r="S5493">
            <v>0.18</v>
          </cell>
        </row>
        <row r="5494">
          <cell r="G5494" t="str">
            <v>Bogenhausen</v>
          </cell>
          <cell r="H5494" t="str">
            <v>Entire rental unit</v>
          </cell>
          <cell r="I5494" t="str">
            <v>Entire home/apt</v>
          </cell>
          <cell r="J5494">
            <v>3</v>
          </cell>
          <cell r="Q5494">
            <v>4.33</v>
          </cell>
          <cell r="S5494">
            <v>0.77</v>
          </cell>
        </row>
        <row r="5495">
          <cell r="G5495" t="str">
            <v>Pasing-Obermenzing</v>
          </cell>
          <cell r="H5495" t="str">
            <v>Entire rental unit</v>
          </cell>
          <cell r="I5495" t="str">
            <v>Entire home/apt</v>
          </cell>
          <cell r="J5495">
            <v>4</v>
          </cell>
          <cell r="K5495">
            <v>193</v>
          </cell>
          <cell r="Q5495">
            <v>4.93</v>
          </cell>
          <cell r="S5495">
            <v>1.62</v>
          </cell>
        </row>
        <row r="5496">
          <cell r="G5496" t="str">
            <v>Ludwigsvorstadt-Isarvorstadt</v>
          </cell>
          <cell r="H5496" t="str">
            <v>Entire rental unit</v>
          </cell>
          <cell r="I5496" t="str">
            <v>Entire home/apt</v>
          </cell>
          <cell r="J5496">
            <v>3</v>
          </cell>
          <cell r="Q5496">
            <v>4.8</v>
          </cell>
          <cell r="S5496">
            <v>0.55000000000000004</v>
          </cell>
        </row>
        <row r="5497">
          <cell r="G5497" t="str">
            <v>Thalkirchen-Obersendling-Forstenried-F√ºrstenried-Solln</v>
          </cell>
          <cell r="H5497" t="str">
            <v>Entire rental unit</v>
          </cell>
          <cell r="I5497" t="str">
            <v>Entire home/apt</v>
          </cell>
          <cell r="J5497">
            <v>4</v>
          </cell>
          <cell r="K5497">
            <v>217</v>
          </cell>
          <cell r="Q5497">
            <v>5</v>
          </cell>
          <cell r="S5497">
            <v>1.67</v>
          </cell>
        </row>
        <row r="5498">
          <cell r="G5498" t="str">
            <v>Maxvorstadt</v>
          </cell>
          <cell r="H5498" t="str">
            <v>Entire rental unit</v>
          </cell>
          <cell r="I5498" t="str">
            <v>Entire home/apt</v>
          </cell>
          <cell r="J5498">
            <v>2</v>
          </cell>
          <cell r="K5498">
            <v>59</v>
          </cell>
          <cell r="Q5498">
            <v>5</v>
          </cell>
          <cell r="S5498">
            <v>0.22</v>
          </cell>
        </row>
        <row r="5499">
          <cell r="G5499" t="str">
            <v>Ramersdorf-Perlach</v>
          </cell>
          <cell r="H5499" t="str">
            <v>Private room in home</v>
          </cell>
          <cell r="I5499" t="str">
            <v>Private room</v>
          </cell>
          <cell r="J5499">
            <v>2</v>
          </cell>
          <cell r="K5499">
            <v>90</v>
          </cell>
          <cell r="Q5499">
            <v>5</v>
          </cell>
          <cell r="S5499">
            <v>0.33</v>
          </cell>
        </row>
        <row r="5500">
          <cell r="G5500" t="str">
            <v>Hadern</v>
          </cell>
          <cell r="H5500" t="str">
            <v>Private room in rental unit</v>
          </cell>
          <cell r="I5500" t="str">
            <v>Private room</v>
          </cell>
          <cell r="J5500">
            <v>3</v>
          </cell>
          <cell r="K5500">
            <v>48</v>
          </cell>
          <cell r="Q5500">
            <v>3.67</v>
          </cell>
          <cell r="S5500">
            <v>0.38</v>
          </cell>
        </row>
        <row r="5501">
          <cell r="G5501" t="str">
            <v>Sendling-Westpark</v>
          </cell>
          <cell r="H5501" t="str">
            <v>Entire rental unit</v>
          </cell>
          <cell r="I5501" t="str">
            <v>Entire home/apt</v>
          </cell>
          <cell r="J5501">
            <v>4</v>
          </cell>
          <cell r="Q5501">
            <v>5</v>
          </cell>
          <cell r="S5501">
            <v>0.54</v>
          </cell>
        </row>
        <row r="5502">
          <cell r="G5502" t="str">
            <v>Tudering-Riem</v>
          </cell>
          <cell r="H5502" t="str">
            <v>Entire rental unit</v>
          </cell>
          <cell r="I5502" t="str">
            <v>Entire home/apt</v>
          </cell>
          <cell r="J5502">
            <v>2</v>
          </cell>
          <cell r="K5502">
            <v>170</v>
          </cell>
        </row>
        <row r="5503">
          <cell r="G5503" t="str">
            <v>Milbertshofen-Am Hart</v>
          </cell>
          <cell r="H5503" t="str">
            <v>Private room in rental unit</v>
          </cell>
          <cell r="I5503" t="str">
            <v>Private room</v>
          </cell>
          <cell r="J5503">
            <v>3</v>
          </cell>
          <cell r="K5503">
            <v>92</v>
          </cell>
          <cell r="Q5503">
            <v>5</v>
          </cell>
          <cell r="S5503">
            <v>0.11</v>
          </cell>
        </row>
        <row r="5504">
          <cell r="G5504" t="str">
            <v>Untergiesing-Harlaching</v>
          </cell>
          <cell r="H5504" t="str">
            <v>Entire rental unit</v>
          </cell>
          <cell r="I5504" t="str">
            <v>Entire home/apt</v>
          </cell>
          <cell r="J5504">
            <v>2</v>
          </cell>
          <cell r="K5504">
            <v>102</v>
          </cell>
          <cell r="Q5504">
            <v>4.5</v>
          </cell>
          <cell r="S5504">
            <v>0.48</v>
          </cell>
        </row>
        <row r="5505">
          <cell r="G5505" t="str">
            <v>Ramersdorf-Perlach</v>
          </cell>
          <cell r="H5505" t="str">
            <v>Private room in rental unit</v>
          </cell>
          <cell r="I5505" t="str">
            <v>Private room</v>
          </cell>
          <cell r="J5505">
            <v>2</v>
          </cell>
          <cell r="K5505">
            <v>47</v>
          </cell>
          <cell r="Q5505">
            <v>4.53</v>
          </cell>
          <cell r="S5505">
            <v>1.68</v>
          </cell>
        </row>
        <row r="5506">
          <cell r="G5506" t="str">
            <v>Ludwigsvorstadt-Isarvorstadt</v>
          </cell>
          <cell r="H5506" t="str">
            <v>Entire rental unit</v>
          </cell>
          <cell r="I5506" t="str">
            <v>Entire home/apt</v>
          </cell>
          <cell r="J5506">
            <v>2</v>
          </cell>
          <cell r="K5506">
            <v>180</v>
          </cell>
          <cell r="Q5506">
            <v>1</v>
          </cell>
          <cell r="S5506">
            <v>0.11</v>
          </cell>
        </row>
        <row r="5507">
          <cell r="G5507" t="str">
            <v>Sendling</v>
          </cell>
          <cell r="H5507" t="str">
            <v>Entire rental unit</v>
          </cell>
          <cell r="I5507" t="str">
            <v>Entire home/apt</v>
          </cell>
          <cell r="J5507">
            <v>2</v>
          </cell>
          <cell r="Q5507">
            <v>4.7</v>
          </cell>
          <cell r="S5507">
            <v>1.1599999999999999</v>
          </cell>
        </row>
        <row r="5508">
          <cell r="G5508" t="str">
            <v>Schwabing-Freimann</v>
          </cell>
          <cell r="H5508" t="str">
            <v>Private room in rental unit</v>
          </cell>
          <cell r="I5508" t="str">
            <v>Private room</v>
          </cell>
          <cell r="J5508">
            <v>1</v>
          </cell>
          <cell r="K5508">
            <v>51</v>
          </cell>
          <cell r="Q5508">
            <v>5</v>
          </cell>
          <cell r="S5508">
            <v>0.11</v>
          </cell>
        </row>
        <row r="5509">
          <cell r="G5509" t="str">
            <v>Schwabing-West</v>
          </cell>
          <cell r="H5509" t="str">
            <v>Private room in rental unit</v>
          </cell>
          <cell r="I5509" t="str">
            <v>Private room</v>
          </cell>
          <cell r="J5509">
            <v>2</v>
          </cell>
          <cell r="K5509">
            <v>164</v>
          </cell>
          <cell r="Q5509">
            <v>5</v>
          </cell>
          <cell r="S5509">
            <v>0.11</v>
          </cell>
        </row>
        <row r="5510">
          <cell r="G5510" t="str">
            <v>Ramersdorf-Perlach</v>
          </cell>
          <cell r="H5510" t="str">
            <v>Private room in home</v>
          </cell>
          <cell r="I5510" t="str">
            <v>Private room</v>
          </cell>
          <cell r="J5510">
            <v>2</v>
          </cell>
          <cell r="K5510">
            <v>54</v>
          </cell>
          <cell r="Q5510">
            <v>4.84</v>
          </cell>
          <cell r="S5510">
            <v>2.11</v>
          </cell>
        </row>
        <row r="5511">
          <cell r="G5511" t="str">
            <v>Neuhausen-Nymphenburg</v>
          </cell>
          <cell r="H5511" t="str">
            <v>Entire rental unit</v>
          </cell>
          <cell r="I5511" t="str">
            <v>Entire home/apt</v>
          </cell>
          <cell r="J5511">
            <v>6</v>
          </cell>
          <cell r="K5511">
            <v>145</v>
          </cell>
          <cell r="Q5511">
            <v>5</v>
          </cell>
          <cell r="S5511">
            <v>0.99</v>
          </cell>
        </row>
        <row r="5512">
          <cell r="G5512" t="str">
            <v>Bogenhausen</v>
          </cell>
          <cell r="H5512" t="str">
            <v>Entire rental unit</v>
          </cell>
          <cell r="I5512" t="str">
            <v>Entire home/apt</v>
          </cell>
          <cell r="J5512">
            <v>3</v>
          </cell>
          <cell r="K5512">
            <v>162</v>
          </cell>
          <cell r="Q5512">
            <v>5</v>
          </cell>
          <cell r="S5512">
            <v>1.1499999999999999</v>
          </cell>
        </row>
        <row r="5513">
          <cell r="G5513" t="str">
            <v>Tudering-Riem</v>
          </cell>
          <cell r="H5513" t="str">
            <v>Private room in home</v>
          </cell>
          <cell r="I5513" t="str">
            <v>Private room</v>
          </cell>
          <cell r="J5513">
            <v>2</v>
          </cell>
          <cell r="K5513">
            <v>122</v>
          </cell>
          <cell r="Q5513">
            <v>4.83</v>
          </cell>
          <cell r="S5513">
            <v>0.76</v>
          </cell>
        </row>
        <row r="5514">
          <cell r="G5514" t="str">
            <v>Schwanthalerh√∂he</v>
          </cell>
          <cell r="H5514" t="str">
            <v>Entire rental unit</v>
          </cell>
          <cell r="I5514" t="str">
            <v>Entire home/apt</v>
          </cell>
          <cell r="J5514">
            <v>2</v>
          </cell>
          <cell r="K5514">
            <v>125</v>
          </cell>
        </row>
        <row r="5515">
          <cell r="G5515" t="str">
            <v>Au-Haidhausen</v>
          </cell>
          <cell r="H5515" t="str">
            <v>Entire condo</v>
          </cell>
          <cell r="I5515" t="str">
            <v>Entire home/apt</v>
          </cell>
          <cell r="J5515">
            <v>6</v>
          </cell>
          <cell r="K5515">
            <v>200</v>
          </cell>
        </row>
        <row r="5516">
          <cell r="G5516" t="str">
            <v>Schwabing-West</v>
          </cell>
          <cell r="H5516" t="str">
            <v>Private room in rental unit</v>
          </cell>
          <cell r="I5516" t="str">
            <v>Private room</v>
          </cell>
          <cell r="J5516">
            <v>2</v>
          </cell>
        </row>
        <row r="5517">
          <cell r="G5517" t="str">
            <v>Bogenhausen</v>
          </cell>
          <cell r="H5517" t="str">
            <v>Entire rental unit</v>
          </cell>
          <cell r="I5517" t="str">
            <v>Entire home/apt</v>
          </cell>
          <cell r="J5517">
            <v>4</v>
          </cell>
          <cell r="K5517">
            <v>180</v>
          </cell>
          <cell r="Q5517">
            <v>4</v>
          </cell>
          <cell r="S5517">
            <v>0.11</v>
          </cell>
        </row>
        <row r="5518">
          <cell r="G5518" t="str">
            <v>Tudering-Riem</v>
          </cell>
          <cell r="H5518" t="str">
            <v>Entire rental unit</v>
          </cell>
          <cell r="I5518" t="str">
            <v>Entire home/apt</v>
          </cell>
          <cell r="J5518">
            <v>2</v>
          </cell>
          <cell r="Q5518">
            <v>5</v>
          </cell>
          <cell r="S5518">
            <v>0.11</v>
          </cell>
        </row>
        <row r="5519">
          <cell r="G5519" t="str">
            <v>Schwabing-West</v>
          </cell>
          <cell r="H5519" t="str">
            <v>Entire rental unit</v>
          </cell>
          <cell r="I5519" t="str">
            <v>Entire home/apt</v>
          </cell>
          <cell r="J5519">
            <v>2</v>
          </cell>
          <cell r="K5519">
            <v>160</v>
          </cell>
          <cell r="Q5519">
            <v>5</v>
          </cell>
          <cell r="S5519">
            <v>0.57999999999999996</v>
          </cell>
        </row>
        <row r="5520">
          <cell r="G5520" t="str">
            <v>Au-Haidhausen</v>
          </cell>
          <cell r="H5520" t="str">
            <v>Private room in rental unit</v>
          </cell>
          <cell r="I5520" t="str">
            <v>Private room</v>
          </cell>
          <cell r="J5520">
            <v>1</v>
          </cell>
          <cell r="K5520">
            <v>148</v>
          </cell>
          <cell r="Q5520">
            <v>5</v>
          </cell>
          <cell r="S5520">
            <v>0.99</v>
          </cell>
        </row>
        <row r="5521">
          <cell r="G5521" t="str">
            <v>Obergiesing</v>
          </cell>
          <cell r="H5521" t="str">
            <v>Private room in rental unit</v>
          </cell>
          <cell r="I5521" t="str">
            <v>Private room</v>
          </cell>
          <cell r="J5521">
            <v>2</v>
          </cell>
          <cell r="K5521">
            <v>45</v>
          </cell>
          <cell r="Q5521">
            <v>4.96</v>
          </cell>
          <cell r="S5521">
            <v>3.07</v>
          </cell>
        </row>
        <row r="5522">
          <cell r="G5522" t="str">
            <v>Moosach</v>
          </cell>
          <cell r="H5522" t="str">
            <v>Private room in rental unit</v>
          </cell>
          <cell r="I5522" t="str">
            <v>Private room</v>
          </cell>
          <cell r="J5522">
            <v>3</v>
          </cell>
          <cell r="K5522">
            <v>60</v>
          </cell>
          <cell r="Q5522">
            <v>5</v>
          </cell>
          <cell r="S5522">
            <v>0.33</v>
          </cell>
        </row>
        <row r="5523">
          <cell r="G5523" t="str">
            <v>Bogenhausen</v>
          </cell>
          <cell r="H5523" t="str">
            <v>Private room in home</v>
          </cell>
          <cell r="I5523" t="str">
            <v>Private room</v>
          </cell>
          <cell r="J5523">
            <v>2</v>
          </cell>
          <cell r="K5523">
            <v>86</v>
          </cell>
        </row>
        <row r="5524">
          <cell r="G5524" t="str">
            <v>Sendling</v>
          </cell>
          <cell r="H5524" t="str">
            <v>Entire rental unit</v>
          </cell>
          <cell r="I5524" t="str">
            <v>Entire home/apt</v>
          </cell>
          <cell r="J5524">
            <v>4</v>
          </cell>
          <cell r="K5524">
            <v>198</v>
          </cell>
        </row>
        <row r="5525">
          <cell r="G5525" t="str">
            <v>Ramersdorf-Perlach</v>
          </cell>
          <cell r="H5525" t="str">
            <v>Entire home</v>
          </cell>
          <cell r="I5525" t="str">
            <v>Entire home/apt</v>
          </cell>
          <cell r="J5525">
            <v>5</v>
          </cell>
          <cell r="Q5525">
            <v>5</v>
          </cell>
          <cell r="S5525">
            <v>0.14000000000000001</v>
          </cell>
        </row>
        <row r="5526">
          <cell r="G5526" t="str">
            <v>Maxvorstadt</v>
          </cell>
          <cell r="H5526" t="str">
            <v>Entire rental unit</v>
          </cell>
          <cell r="I5526" t="str">
            <v>Entire home/apt</v>
          </cell>
          <cell r="J5526">
            <v>2</v>
          </cell>
          <cell r="K5526">
            <v>108</v>
          </cell>
          <cell r="Q5526">
            <v>5</v>
          </cell>
          <cell r="S5526">
            <v>0.28999999999999998</v>
          </cell>
        </row>
        <row r="5527">
          <cell r="G5527" t="str">
            <v>Sendling-Westpark</v>
          </cell>
          <cell r="H5527" t="str">
            <v>Entire rental unit</v>
          </cell>
          <cell r="I5527" t="str">
            <v>Entire home/apt</v>
          </cell>
          <cell r="J5527">
            <v>5</v>
          </cell>
          <cell r="K5527">
            <v>450</v>
          </cell>
        </row>
        <row r="5528">
          <cell r="G5528" t="str">
            <v>Neuhausen-Nymphenburg</v>
          </cell>
          <cell r="H5528" t="str">
            <v>Entire rental unit</v>
          </cell>
          <cell r="I5528" t="str">
            <v>Entire home/apt</v>
          </cell>
          <cell r="J5528">
            <v>4</v>
          </cell>
          <cell r="K5528">
            <v>225</v>
          </cell>
          <cell r="Q5528">
            <v>4.8899999999999997</v>
          </cell>
          <cell r="S5528">
            <v>0.99</v>
          </cell>
        </row>
        <row r="5529">
          <cell r="G5529" t="str">
            <v>Milbertshofen-Am Hart</v>
          </cell>
          <cell r="H5529" t="str">
            <v>Entire rental unit</v>
          </cell>
          <cell r="I5529" t="str">
            <v>Entire home/apt</v>
          </cell>
          <cell r="J5529">
            <v>2</v>
          </cell>
        </row>
        <row r="5530">
          <cell r="G5530" t="str">
            <v>Bogenhausen</v>
          </cell>
          <cell r="H5530" t="str">
            <v>Private room in rental unit</v>
          </cell>
          <cell r="I5530" t="str">
            <v>Private room</v>
          </cell>
          <cell r="J5530">
            <v>2</v>
          </cell>
          <cell r="K5530">
            <v>68</v>
          </cell>
          <cell r="Q5530">
            <v>5</v>
          </cell>
          <cell r="S5530">
            <v>0.11</v>
          </cell>
        </row>
        <row r="5531">
          <cell r="G5531" t="str">
            <v>Schwabing-West</v>
          </cell>
          <cell r="H5531" t="str">
            <v>Private room in rental unit</v>
          </cell>
          <cell r="I5531" t="str">
            <v>Private room</v>
          </cell>
          <cell r="J5531">
            <v>2</v>
          </cell>
          <cell r="Q5531">
            <v>5</v>
          </cell>
          <cell r="S5531">
            <v>1.19</v>
          </cell>
        </row>
        <row r="5532">
          <cell r="G5532" t="str">
            <v>Ludwigsvorstadt-Isarvorstadt</v>
          </cell>
          <cell r="H5532" t="str">
            <v>Entire rental unit</v>
          </cell>
          <cell r="I5532" t="str">
            <v>Entire home/apt</v>
          </cell>
          <cell r="J5532">
            <v>2</v>
          </cell>
          <cell r="K5532">
            <v>225</v>
          </cell>
        </row>
        <row r="5533">
          <cell r="G5533" t="str">
            <v>Milbertshofen-Am Hart</v>
          </cell>
          <cell r="H5533" t="str">
            <v>Private room in rental unit</v>
          </cell>
          <cell r="I5533" t="str">
            <v>Private room</v>
          </cell>
          <cell r="J5533">
            <v>2</v>
          </cell>
          <cell r="K5533">
            <v>126</v>
          </cell>
          <cell r="Q5533">
            <v>3</v>
          </cell>
          <cell r="S5533">
            <v>0.14000000000000001</v>
          </cell>
        </row>
        <row r="5534">
          <cell r="G5534" t="str">
            <v>Tudering-Riem</v>
          </cell>
          <cell r="H5534" t="str">
            <v>Private room in home</v>
          </cell>
          <cell r="I5534" t="str">
            <v>Private room</v>
          </cell>
          <cell r="J5534">
            <v>2</v>
          </cell>
          <cell r="K5534">
            <v>63</v>
          </cell>
          <cell r="Q5534">
            <v>5</v>
          </cell>
          <cell r="S5534">
            <v>0.98</v>
          </cell>
        </row>
        <row r="5535">
          <cell r="G5535" t="str">
            <v>Hadern</v>
          </cell>
          <cell r="H5535" t="str">
            <v>Private room in rental unit</v>
          </cell>
          <cell r="I5535" t="str">
            <v>Private room</v>
          </cell>
          <cell r="J5535">
            <v>2</v>
          </cell>
          <cell r="K5535">
            <v>50</v>
          </cell>
          <cell r="Q5535">
            <v>4.8899999999999997</v>
          </cell>
          <cell r="S5535">
            <v>1.99</v>
          </cell>
        </row>
        <row r="5536">
          <cell r="G5536" t="str">
            <v>Obergiesing</v>
          </cell>
          <cell r="H5536" t="str">
            <v>Entire rental unit</v>
          </cell>
          <cell r="I5536" t="str">
            <v>Entire home/apt</v>
          </cell>
          <cell r="J5536">
            <v>4</v>
          </cell>
          <cell r="K5536">
            <v>130</v>
          </cell>
          <cell r="Q5536">
            <v>5</v>
          </cell>
          <cell r="S5536">
            <v>1.61</v>
          </cell>
        </row>
        <row r="5537">
          <cell r="G5537" t="str">
            <v>Schwanthalerh√∂he</v>
          </cell>
          <cell r="H5537" t="str">
            <v>Entire rental unit</v>
          </cell>
          <cell r="I5537" t="str">
            <v>Entire home/apt</v>
          </cell>
          <cell r="J5537">
            <v>2</v>
          </cell>
          <cell r="K5537">
            <v>90</v>
          </cell>
          <cell r="Q5537">
            <v>5</v>
          </cell>
          <cell r="S5537">
            <v>0.27</v>
          </cell>
        </row>
        <row r="5538">
          <cell r="G5538" t="str">
            <v>Neuhausen-Nymphenburg</v>
          </cell>
          <cell r="H5538" t="str">
            <v>Entire rental unit</v>
          </cell>
          <cell r="I5538" t="str">
            <v>Entire home/apt</v>
          </cell>
          <cell r="J5538">
            <v>2</v>
          </cell>
          <cell r="K5538">
            <v>74</v>
          </cell>
          <cell r="Q5538">
            <v>4.66</v>
          </cell>
          <cell r="S5538">
            <v>4.9800000000000004</v>
          </cell>
        </row>
        <row r="5539">
          <cell r="G5539" t="str">
            <v>Altstadt-Lehel</v>
          </cell>
          <cell r="H5539" t="str">
            <v>Entire rental unit</v>
          </cell>
          <cell r="I5539" t="str">
            <v>Entire home/apt</v>
          </cell>
          <cell r="J5539">
            <v>6</v>
          </cell>
          <cell r="K5539">
            <v>300</v>
          </cell>
          <cell r="Q5539">
            <v>5</v>
          </cell>
          <cell r="S5539">
            <v>0.11</v>
          </cell>
        </row>
        <row r="5540">
          <cell r="G5540" t="str">
            <v>Altstadt-Lehel</v>
          </cell>
          <cell r="H5540" t="str">
            <v>Entire rental unit</v>
          </cell>
          <cell r="I5540" t="str">
            <v>Entire home/apt</v>
          </cell>
          <cell r="J5540">
            <v>2</v>
          </cell>
          <cell r="K5540">
            <v>90</v>
          </cell>
        </row>
        <row r="5541">
          <cell r="G5541" t="str">
            <v>Au-Haidhausen</v>
          </cell>
          <cell r="H5541" t="str">
            <v>Entire rental unit</v>
          </cell>
          <cell r="I5541" t="str">
            <v>Entire home/apt</v>
          </cell>
          <cell r="J5541">
            <v>3</v>
          </cell>
          <cell r="Q5541">
            <v>5</v>
          </cell>
          <cell r="S5541">
            <v>0.28999999999999998</v>
          </cell>
        </row>
        <row r="5542">
          <cell r="G5542" t="str">
            <v>Pasing-Obermenzing</v>
          </cell>
          <cell r="H5542" t="str">
            <v>Entire rental unit</v>
          </cell>
          <cell r="I5542" t="str">
            <v>Entire home/apt</v>
          </cell>
          <cell r="J5542">
            <v>3</v>
          </cell>
          <cell r="K5542">
            <v>90</v>
          </cell>
          <cell r="Q5542">
            <v>5</v>
          </cell>
          <cell r="S5542">
            <v>0.5</v>
          </cell>
        </row>
        <row r="5543">
          <cell r="G5543" t="str">
            <v>Au-Haidhausen</v>
          </cell>
          <cell r="H5543" t="str">
            <v>Entire condo</v>
          </cell>
          <cell r="I5543" t="str">
            <v>Entire home/apt</v>
          </cell>
          <cell r="J5543">
            <v>2</v>
          </cell>
          <cell r="Q5543">
            <v>5</v>
          </cell>
          <cell r="S5543">
            <v>0.35</v>
          </cell>
        </row>
        <row r="5544">
          <cell r="G5544" t="str">
            <v>Ludwigsvorstadt-Isarvorstadt</v>
          </cell>
          <cell r="H5544" t="str">
            <v>Entire condo</v>
          </cell>
          <cell r="I5544" t="str">
            <v>Entire home/apt</v>
          </cell>
          <cell r="J5544">
            <v>3</v>
          </cell>
          <cell r="K5544">
            <v>180</v>
          </cell>
          <cell r="Q5544">
            <v>4.3600000000000003</v>
          </cell>
          <cell r="S5544">
            <v>1.27</v>
          </cell>
        </row>
        <row r="5545">
          <cell r="G5545" t="str">
            <v>Schwabing-West</v>
          </cell>
          <cell r="H5545" t="str">
            <v>Entire rental unit</v>
          </cell>
          <cell r="I5545" t="str">
            <v>Entire home/apt</v>
          </cell>
          <cell r="J5545">
            <v>4</v>
          </cell>
        </row>
        <row r="5546">
          <cell r="G5546" t="str">
            <v>Schwabing-West</v>
          </cell>
          <cell r="H5546" t="str">
            <v>Entire rental unit</v>
          </cell>
          <cell r="I5546" t="str">
            <v>Entire home/apt</v>
          </cell>
          <cell r="J5546">
            <v>3</v>
          </cell>
          <cell r="K5546">
            <v>104</v>
          </cell>
          <cell r="Q5546">
            <v>5</v>
          </cell>
          <cell r="S5546">
            <v>1.19</v>
          </cell>
        </row>
        <row r="5547">
          <cell r="G5547" t="str">
            <v>Neuhausen-Nymphenburg</v>
          </cell>
          <cell r="H5547" t="str">
            <v>Entire rental unit</v>
          </cell>
          <cell r="I5547" t="str">
            <v>Entire home/apt</v>
          </cell>
          <cell r="J5547">
            <v>2</v>
          </cell>
          <cell r="K5547">
            <v>130</v>
          </cell>
          <cell r="Q5547">
            <v>5</v>
          </cell>
          <cell r="S5547">
            <v>0.13</v>
          </cell>
        </row>
        <row r="5548">
          <cell r="G5548" t="str">
            <v>Milbertshofen-Am Hart</v>
          </cell>
          <cell r="H5548" t="str">
            <v>Entire rental unit</v>
          </cell>
          <cell r="I5548" t="str">
            <v>Entire home/apt</v>
          </cell>
          <cell r="J5548">
            <v>3</v>
          </cell>
          <cell r="K5548">
            <v>143</v>
          </cell>
          <cell r="Q5548">
            <v>5</v>
          </cell>
          <cell r="S5548">
            <v>0.47</v>
          </cell>
        </row>
        <row r="5549">
          <cell r="G5549" t="str">
            <v>Schwabing-Freimann</v>
          </cell>
          <cell r="H5549" t="str">
            <v>Private room in condo</v>
          </cell>
          <cell r="I5549" t="str">
            <v>Private room</v>
          </cell>
          <cell r="J5549">
            <v>2</v>
          </cell>
          <cell r="Q5549">
            <v>4.53</v>
          </cell>
          <cell r="S5549">
            <v>1.91</v>
          </cell>
        </row>
        <row r="5550">
          <cell r="G5550" t="str">
            <v>Schwabing-West</v>
          </cell>
          <cell r="H5550" t="str">
            <v>Entire rental unit</v>
          </cell>
          <cell r="I5550" t="str">
            <v>Entire home/apt</v>
          </cell>
          <cell r="J5550">
            <v>1</v>
          </cell>
          <cell r="K5550">
            <v>53</v>
          </cell>
          <cell r="Q5550">
            <v>5</v>
          </cell>
          <cell r="S5550">
            <v>0.85</v>
          </cell>
        </row>
        <row r="5551">
          <cell r="G5551" t="str">
            <v>Ludwigsvorstadt-Isarvorstadt</v>
          </cell>
          <cell r="H5551" t="str">
            <v>Entire rental unit</v>
          </cell>
          <cell r="I5551" t="str">
            <v>Entire home/apt</v>
          </cell>
          <cell r="J5551">
            <v>5</v>
          </cell>
          <cell r="K5551">
            <v>9000</v>
          </cell>
          <cell r="Q5551">
            <v>4.22</v>
          </cell>
          <cell r="S5551">
            <v>4.04</v>
          </cell>
        </row>
        <row r="5552">
          <cell r="G5552" t="str">
            <v>Ludwigsvorstadt-Isarvorstadt</v>
          </cell>
          <cell r="H5552" t="str">
            <v>Entire rental unit</v>
          </cell>
          <cell r="I5552" t="str">
            <v>Entire home/apt</v>
          </cell>
          <cell r="J5552">
            <v>4</v>
          </cell>
          <cell r="K5552">
            <v>9000</v>
          </cell>
          <cell r="Q5552">
            <v>4.67</v>
          </cell>
          <cell r="S5552">
            <v>2.41</v>
          </cell>
        </row>
        <row r="5553">
          <cell r="G5553" t="str">
            <v>Laim</v>
          </cell>
          <cell r="H5553" t="str">
            <v>Private room in rental unit</v>
          </cell>
          <cell r="I5553" t="str">
            <v>Private room</v>
          </cell>
          <cell r="J5553">
            <v>3</v>
          </cell>
          <cell r="Q5553">
            <v>4.2</v>
          </cell>
          <cell r="S5553">
            <v>0.85</v>
          </cell>
        </row>
        <row r="5554">
          <cell r="G5554" t="str">
            <v>Schwabing-West</v>
          </cell>
          <cell r="H5554" t="str">
            <v>Entire rental unit</v>
          </cell>
          <cell r="I5554" t="str">
            <v>Entire home/apt</v>
          </cell>
          <cell r="J5554">
            <v>4</v>
          </cell>
          <cell r="K5554">
            <v>214</v>
          </cell>
          <cell r="Q5554">
            <v>5</v>
          </cell>
          <cell r="S5554">
            <v>1.03</v>
          </cell>
        </row>
        <row r="5555">
          <cell r="G5555" t="str">
            <v>Neuhausen-Nymphenburg</v>
          </cell>
          <cell r="H5555" t="str">
            <v>Entire rental unit</v>
          </cell>
          <cell r="I5555" t="str">
            <v>Entire home/apt</v>
          </cell>
          <cell r="J5555">
            <v>3</v>
          </cell>
          <cell r="Q5555">
            <v>1</v>
          </cell>
          <cell r="S5555">
            <v>0.13</v>
          </cell>
        </row>
        <row r="5556">
          <cell r="G5556" t="str">
            <v>Schwabing-Freimann</v>
          </cell>
          <cell r="H5556" t="str">
            <v>Private room in rental unit</v>
          </cell>
          <cell r="I5556" t="str">
            <v>Private room</v>
          </cell>
          <cell r="J5556">
            <v>1</v>
          </cell>
          <cell r="Q5556">
            <v>5</v>
          </cell>
          <cell r="S5556">
            <v>0.81</v>
          </cell>
        </row>
        <row r="5557">
          <cell r="G5557" t="str">
            <v>Au-Haidhausen</v>
          </cell>
          <cell r="H5557" t="str">
            <v>Entire rental unit</v>
          </cell>
          <cell r="I5557" t="str">
            <v>Entire home/apt</v>
          </cell>
          <cell r="J5557">
            <v>4</v>
          </cell>
          <cell r="K5557">
            <v>608</v>
          </cell>
        </row>
        <row r="5558">
          <cell r="G5558" t="str">
            <v>Sendling</v>
          </cell>
          <cell r="H5558" t="str">
            <v>Private room in rental unit</v>
          </cell>
          <cell r="I5558" t="str">
            <v>Private room</v>
          </cell>
          <cell r="J5558">
            <v>1</v>
          </cell>
          <cell r="Q5558">
            <v>5</v>
          </cell>
          <cell r="S5558">
            <v>0.25</v>
          </cell>
        </row>
        <row r="5559">
          <cell r="G5559" t="str">
            <v>Neuhausen-Nymphenburg</v>
          </cell>
          <cell r="H5559" t="str">
            <v>Private room in rental unit</v>
          </cell>
          <cell r="I5559" t="str">
            <v>Private room</v>
          </cell>
          <cell r="J5559">
            <v>2</v>
          </cell>
          <cell r="K5559">
            <v>55</v>
          </cell>
          <cell r="Q5559">
            <v>3.8</v>
          </cell>
          <cell r="S5559">
            <v>0.7</v>
          </cell>
        </row>
        <row r="5560">
          <cell r="G5560" t="str">
            <v>Untergiesing-Harlaching</v>
          </cell>
          <cell r="H5560" t="str">
            <v>Private room in rental unit</v>
          </cell>
          <cell r="I5560" t="str">
            <v>Private room</v>
          </cell>
          <cell r="J5560">
            <v>4</v>
          </cell>
          <cell r="K5560">
            <v>76</v>
          </cell>
          <cell r="Q5560">
            <v>4.95</v>
          </cell>
          <cell r="S5560">
            <v>2.14</v>
          </cell>
        </row>
        <row r="5561">
          <cell r="G5561" t="str">
            <v>Maxvorstadt</v>
          </cell>
          <cell r="H5561" t="str">
            <v>Private room in rental unit</v>
          </cell>
          <cell r="I5561" t="str">
            <v>Private room</v>
          </cell>
          <cell r="J5561">
            <v>2</v>
          </cell>
          <cell r="K5561">
            <v>59</v>
          </cell>
          <cell r="Q5561">
            <v>5</v>
          </cell>
          <cell r="S5561">
            <v>0.95</v>
          </cell>
        </row>
        <row r="5562">
          <cell r="G5562" t="str">
            <v>Untergiesing-Harlaching</v>
          </cell>
          <cell r="H5562" t="str">
            <v>Entire rental unit</v>
          </cell>
          <cell r="I5562" t="str">
            <v>Entire home/apt</v>
          </cell>
          <cell r="J5562">
            <v>2</v>
          </cell>
          <cell r="K5562">
            <v>421</v>
          </cell>
        </row>
        <row r="5563">
          <cell r="G5563" t="str">
            <v>Maxvorstadt</v>
          </cell>
          <cell r="H5563" t="str">
            <v>Entire rental unit</v>
          </cell>
          <cell r="I5563" t="str">
            <v>Entire home/apt</v>
          </cell>
          <cell r="J5563">
            <v>2</v>
          </cell>
          <cell r="K5563">
            <v>84</v>
          </cell>
          <cell r="Q5563">
            <v>4.57</v>
          </cell>
          <cell r="S5563">
            <v>0.83</v>
          </cell>
        </row>
        <row r="5564">
          <cell r="G5564" t="str">
            <v>Sendling</v>
          </cell>
          <cell r="H5564" t="str">
            <v>Entire rental unit</v>
          </cell>
          <cell r="I5564" t="str">
            <v>Entire home/apt</v>
          </cell>
          <cell r="J5564">
            <v>2</v>
          </cell>
          <cell r="Q5564">
            <v>5</v>
          </cell>
          <cell r="S5564">
            <v>2.2999999999999998</v>
          </cell>
        </row>
        <row r="5565">
          <cell r="G5565" t="str">
            <v>Neuhausen-Nymphenburg</v>
          </cell>
          <cell r="H5565" t="str">
            <v>Entire rental unit</v>
          </cell>
          <cell r="I5565" t="str">
            <v>Entire home/apt</v>
          </cell>
          <cell r="J5565">
            <v>12</v>
          </cell>
          <cell r="K5565">
            <v>615</v>
          </cell>
          <cell r="Q5565">
            <v>4.12</v>
          </cell>
          <cell r="S5565">
            <v>3</v>
          </cell>
        </row>
        <row r="5566">
          <cell r="G5566" t="str">
            <v>Feldmoching-Hasenbergl</v>
          </cell>
          <cell r="H5566" t="str">
            <v>Private room in rental unit</v>
          </cell>
          <cell r="I5566" t="str">
            <v>Private room</v>
          </cell>
          <cell r="J5566">
            <v>2</v>
          </cell>
          <cell r="K5566">
            <v>63</v>
          </cell>
          <cell r="Q5566">
            <v>4</v>
          </cell>
          <cell r="S5566">
            <v>0.12</v>
          </cell>
        </row>
        <row r="5567">
          <cell r="G5567" t="str">
            <v>Ludwigsvorstadt-Isarvorstadt</v>
          </cell>
          <cell r="H5567" t="str">
            <v>Room in hotel</v>
          </cell>
          <cell r="I5567" t="str">
            <v>Private room</v>
          </cell>
          <cell r="J5567">
            <v>2</v>
          </cell>
          <cell r="K5567">
            <v>66</v>
          </cell>
        </row>
        <row r="5568">
          <cell r="G5568" t="str">
            <v>Untergiesing-Harlaching</v>
          </cell>
          <cell r="H5568" t="str">
            <v>Entire rental unit</v>
          </cell>
          <cell r="I5568" t="str">
            <v>Entire home/apt</v>
          </cell>
          <cell r="J5568">
            <v>4</v>
          </cell>
          <cell r="K5568">
            <v>200</v>
          </cell>
          <cell r="Q5568">
            <v>5</v>
          </cell>
          <cell r="S5568">
            <v>0.35</v>
          </cell>
        </row>
        <row r="5569">
          <cell r="G5569" t="str">
            <v>Maxvorstadt</v>
          </cell>
          <cell r="H5569" t="str">
            <v>Entire rental unit</v>
          </cell>
          <cell r="I5569" t="str">
            <v>Entire home/apt</v>
          </cell>
          <cell r="J5569">
            <v>4</v>
          </cell>
          <cell r="K5569">
            <v>124</v>
          </cell>
          <cell r="Q5569">
            <v>4.75</v>
          </cell>
          <cell r="S5569">
            <v>1.98</v>
          </cell>
        </row>
        <row r="5570">
          <cell r="G5570" t="str">
            <v>Maxvorstadt</v>
          </cell>
          <cell r="H5570" t="str">
            <v>Entire condo</v>
          </cell>
          <cell r="I5570" t="str">
            <v>Entire home/apt</v>
          </cell>
          <cell r="J5570">
            <v>4</v>
          </cell>
          <cell r="K5570">
            <v>126</v>
          </cell>
          <cell r="Q5570">
            <v>5</v>
          </cell>
          <cell r="S5570">
            <v>2.19</v>
          </cell>
        </row>
        <row r="5571">
          <cell r="G5571" t="str">
            <v>Untergiesing-Harlaching</v>
          </cell>
          <cell r="H5571" t="str">
            <v>Entire rental unit</v>
          </cell>
          <cell r="I5571" t="str">
            <v>Entire home/apt</v>
          </cell>
          <cell r="J5571">
            <v>1</v>
          </cell>
          <cell r="Q5571">
            <v>4.82</v>
          </cell>
          <cell r="S5571">
            <v>3.22</v>
          </cell>
        </row>
        <row r="5572">
          <cell r="G5572" t="str">
            <v>Bogenhausen</v>
          </cell>
          <cell r="H5572" t="str">
            <v>Entire rental unit</v>
          </cell>
          <cell r="I5572" t="str">
            <v>Entire home/apt</v>
          </cell>
          <cell r="J5572">
            <v>2</v>
          </cell>
          <cell r="Q5572">
            <v>5</v>
          </cell>
          <cell r="S5572">
            <v>0.68</v>
          </cell>
        </row>
        <row r="5573">
          <cell r="G5573" t="str">
            <v>Untergiesing-Harlaching</v>
          </cell>
          <cell r="H5573" t="str">
            <v>Entire rental unit</v>
          </cell>
          <cell r="I5573" t="str">
            <v>Entire home/apt</v>
          </cell>
          <cell r="J5573">
            <v>2</v>
          </cell>
        </row>
        <row r="5574">
          <cell r="G5574" t="str">
            <v>Sendling</v>
          </cell>
          <cell r="H5574" t="str">
            <v>Entire rental unit</v>
          </cell>
          <cell r="I5574" t="str">
            <v>Entire home/apt</v>
          </cell>
          <cell r="J5574">
            <v>3</v>
          </cell>
          <cell r="Q5574">
            <v>5</v>
          </cell>
          <cell r="S5574">
            <v>1.1200000000000001</v>
          </cell>
        </row>
        <row r="5575">
          <cell r="G5575" t="str">
            <v>Feldmoching-Hasenbergl</v>
          </cell>
          <cell r="H5575" t="str">
            <v>Entire home</v>
          </cell>
          <cell r="I5575" t="str">
            <v>Entire home/apt</v>
          </cell>
          <cell r="J5575">
            <v>7</v>
          </cell>
          <cell r="K5575">
            <v>324</v>
          </cell>
          <cell r="Q5575">
            <v>4.67</v>
          </cell>
          <cell r="S5575">
            <v>0.39</v>
          </cell>
        </row>
        <row r="5576">
          <cell r="G5576" t="str">
            <v>Bogenhausen</v>
          </cell>
          <cell r="H5576" t="str">
            <v>Entire rental unit</v>
          </cell>
          <cell r="I5576" t="str">
            <v>Entire home/apt</v>
          </cell>
          <cell r="J5576">
            <v>3</v>
          </cell>
          <cell r="Q5576">
            <v>5</v>
          </cell>
          <cell r="S5576">
            <v>0.18</v>
          </cell>
        </row>
        <row r="5577">
          <cell r="G5577" t="str">
            <v>Ludwigsvorstadt-Isarvorstadt</v>
          </cell>
          <cell r="H5577" t="str">
            <v>Private room in guesthouse</v>
          </cell>
          <cell r="I5577" t="str">
            <v>Private room</v>
          </cell>
          <cell r="J5577">
            <v>2</v>
          </cell>
          <cell r="Q5577">
            <v>4.92</v>
          </cell>
          <cell r="S5577">
            <v>1.5</v>
          </cell>
        </row>
        <row r="5578">
          <cell r="G5578" t="str">
            <v>Bogenhausen</v>
          </cell>
          <cell r="H5578" t="str">
            <v>Entire rental unit</v>
          </cell>
          <cell r="I5578" t="str">
            <v>Entire home/apt</v>
          </cell>
          <cell r="J5578">
            <v>4</v>
          </cell>
          <cell r="K5578">
            <v>146</v>
          </cell>
          <cell r="Q5578">
            <v>5</v>
          </cell>
          <cell r="S5578">
            <v>0.18</v>
          </cell>
        </row>
        <row r="5579">
          <cell r="G5579" t="str">
            <v>Ramersdorf-Perlach</v>
          </cell>
          <cell r="H5579" t="str">
            <v>Room in hotel</v>
          </cell>
          <cell r="I5579" t="str">
            <v>Private room</v>
          </cell>
          <cell r="J5579">
            <v>2</v>
          </cell>
        </row>
        <row r="5580">
          <cell r="G5580" t="str">
            <v>Ramersdorf-Perlach</v>
          </cell>
          <cell r="H5580" t="str">
            <v>Room in hotel</v>
          </cell>
          <cell r="I5580" t="str">
            <v>Private room</v>
          </cell>
          <cell r="J5580">
            <v>2</v>
          </cell>
        </row>
        <row r="5581">
          <cell r="G5581" t="str">
            <v>Ramersdorf-Perlach</v>
          </cell>
          <cell r="H5581" t="str">
            <v>Room in hotel</v>
          </cell>
          <cell r="I5581" t="str">
            <v>Private room</v>
          </cell>
          <cell r="J5581">
            <v>2</v>
          </cell>
          <cell r="Q5581">
            <v>4.42</v>
          </cell>
          <cell r="S5581">
            <v>4.0999999999999996</v>
          </cell>
        </row>
        <row r="5582">
          <cell r="G5582" t="str">
            <v>Ramersdorf-Perlach</v>
          </cell>
          <cell r="H5582" t="str">
            <v>Room in hotel</v>
          </cell>
          <cell r="I5582" t="str">
            <v>Private room</v>
          </cell>
          <cell r="J5582">
            <v>2</v>
          </cell>
          <cell r="Q5582">
            <v>4.83</v>
          </cell>
          <cell r="S5582">
            <v>0.72</v>
          </cell>
        </row>
        <row r="5583">
          <cell r="G5583" t="str">
            <v>Sendling-Westpark</v>
          </cell>
          <cell r="H5583" t="str">
            <v>Entire rental unit</v>
          </cell>
          <cell r="I5583" t="str">
            <v>Entire home/apt</v>
          </cell>
          <cell r="J5583">
            <v>5</v>
          </cell>
          <cell r="Q5583">
            <v>4.5999999999999996</v>
          </cell>
          <cell r="S5583">
            <v>0.65</v>
          </cell>
        </row>
        <row r="5584">
          <cell r="G5584" t="str">
            <v>Au-Haidhausen</v>
          </cell>
          <cell r="H5584" t="str">
            <v>Entire rental unit</v>
          </cell>
          <cell r="I5584" t="str">
            <v>Entire home/apt</v>
          </cell>
          <cell r="J5584">
            <v>2</v>
          </cell>
          <cell r="K5584">
            <v>151</v>
          </cell>
          <cell r="Q5584">
            <v>5</v>
          </cell>
          <cell r="S5584">
            <v>0.57999999999999996</v>
          </cell>
        </row>
        <row r="5585">
          <cell r="G5585" t="str">
            <v>Obergiesing</v>
          </cell>
          <cell r="H5585" t="str">
            <v>Entire rental unit</v>
          </cell>
          <cell r="I5585" t="str">
            <v>Entire home/apt</v>
          </cell>
          <cell r="J5585">
            <v>7</v>
          </cell>
          <cell r="Q5585">
            <v>4.71</v>
          </cell>
          <cell r="S5585">
            <v>0.96</v>
          </cell>
        </row>
        <row r="5586">
          <cell r="G5586" t="str">
            <v>Ludwigsvorstadt-Isarvorstadt</v>
          </cell>
          <cell r="H5586" t="str">
            <v>Private room in rental unit</v>
          </cell>
          <cell r="I5586" t="str">
            <v>Private room</v>
          </cell>
          <cell r="J5586">
            <v>2</v>
          </cell>
          <cell r="Q5586">
            <v>5</v>
          </cell>
          <cell r="S5586">
            <v>0.33</v>
          </cell>
        </row>
        <row r="5587">
          <cell r="G5587" t="str">
            <v>Maxvorstadt</v>
          </cell>
          <cell r="H5587" t="str">
            <v>Entire rental unit</v>
          </cell>
          <cell r="I5587" t="str">
            <v>Entire home/apt</v>
          </cell>
          <cell r="J5587">
            <v>2</v>
          </cell>
          <cell r="Q5587">
            <v>5</v>
          </cell>
          <cell r="S5587">
            <v>0.3</v>
          </cell>
        </row>
        <row r="5588">
          <cell r="G5588" t="str">
            <v>Milbertshofen-Am Hart</v>
          </cell>
          <cell r="H5588" t="str">
            <v>Entire rental unit</v>
          </cell>
          <cell r="I5588" t="str">
            <v>Entire home/apt</v>
          </cell>
          <cell r="J5588">
            <v>2</v>
          </cell>
          <cell r="Q5588">
            <v>5</v>
          </cell>
          <cell r="S5588">
            <v>0.72</v>
          </cell>
        </row>
        <row r="5589">
          <cell r="G5589" t="str">
            <v>Sendling</v>
          </cell>
          <cell r="H5589" t="str">
            <v>Entire rental unit</v>
          </cell>
          <cell r="I5589" t="str">
            <v>Entire home/apt</v>
          </cell>
          <cell r="J5589">
            <v>3</v>
          </cell>
          <cell r="K5589">
            <v>117</v>
          </cell>
          <cell r="Q5589">
            <v>4.33</v>
          </cell>
          <cell r="S5589">
            <v>0.4</v>
          </cell>
        </row>
        <row r="5590">
          <cell r="G5590" t="str">
            <v>Bogenhausen</v>
          </cell>
          <cell r="H5590" t="str">
            <v>Entire rental unit</v>
          </cell>
          <cell r="I5590" t="str">
            <v>Entire home/apt</v>
          </cell>
          <cell r="J5590">
            <v>2</v>
          </cell>
          <cell r="Q5590">
            <v>4.5</v>
          </cell>
          <cell r="S5590">
            <v>0.24</v>
          </cell>
        </row>
        <row r="5591">
          <cell r="G5591" t="str">
            <v>Maxvorstadt</v>
          </cell>
          <cell r="H5591" t="str">
            <v>Entire rental unit</v>
          </cell>
          <cell r="I5591" t="str">
            <v>Entire home/apt</v>
          </cell>
          <cell r="J5591">
            <v>2</v>
          </cell>
          <cell r="K5591">
            <v>135</v>
          </cell>
          <cell r="Q5591">
            <v>4.63</v>
          </cell>
          <cell r="S5591">
            <v>1.03</v>
          </cell>
        </row>
        <row r="5592">
          <cell r="G5592" t="str">
            <v>Sendling</v>
          </cell>
          <cell r="H5592" t="str">
            <v>Entire rental unit</v>
          </cell>
          <cell r="I5592" t="str">
            <v>Entire home/apt</v>
          </cell>
          <cell r="J5592">
            <v>3</v>
          </cell>
          <cell r="K5592">
            <v>300</v>
          </cell>
          <cell r="Q5592">
            <v>4.8</v>
          </cell>
          <cell r="S5592">
            <v>0.84</v>
          </cell>
        </row>
        <row r="5593">
          <cell r="G5593" t="str">
            <v>Ludwigsvorstadt-Isarvorstadt</v>
          </cell>
          <cell r="H5593" t="str">
            <v>Entire loft</v>
          </cell>
          <cell r="I5593" t="str">
            <v>Entire home/apt</v>
          </cell>
          <cell r="J5593">
            <v>4</v>
          </cell>
        </row>
        <row r="5594">
          <cell r="G5594" t="str">
            <v>Allach-Untermenzing</v>
          </cell>
          <cell r="H5594" t="str">
            <v>Entire rental unit</v>
          </cell>
          <cell r="I5594" t="str">
            <v>Entire home/apt</v>
          </cell>
          <cell r="J5594">
            <v>4</v>
          </cell>
          <cell r="K5594">
            <v>160</v>
          </cell>
          <cell r="Q5594">
            <v>4.93</v>
          </cell>
          <cell r="S5594">
            <v>1.66</v>
          </cell>
        </row>
        <row r="5595">
          <cell r="G5595" t="str">
            <v>Schwanthalerh√∂he</v>
          </cell>
          <cell r="H5595" t="str">
            <v>Entire rental unit</v>
          </cell>
          <cell r="I5595" t="str">
            <v>Entire home/apt</v>
          </cell>
          <cell r="J5595">
            <v>5</v>
          </cell>
        </row>
        <row r="5596">
          <cell r="G5596" t="str">
            <v>Maxvorstadt</v>
          </cell>
          <cell r="H5596" t="str">
            <v>Entire rental unit</v>
          </cell>
          <cell r="I5596" t="str">
            <v>Entire home/apt</v>
          </cell>
          <cell r="J5596">
            <v>2</v>
          </cell>
          <cell r="Q5596">
            <v>4.6900000000000004</v>
          </cell>
          <cell r="S5596">
            <v>1.49</v>
          </cell>
        </row>
        <row r="5597">
          <cell r="G5597" t="str">
            <v>Ludwigsvorstadt-Isarvorstadt</v>
          </cell>
          <cell r="H5597" t="str">
            <v>Entire rental unit</v>
          </cell>
          <cell r="I5597" t="str">
            <v>Entire home/apt</v>
          </cell>
          <cell r="J5597">
            <v>2</v>
          </cell>
          <cell r="K5597">
            <v>225</v>
          </cell>
          <cell r="Q5597">
            <v>5</v>
          </cell>
          <cell r="S5597">
            <v>0.56000000000000005</v>
          </cell>
        </row>
        <row r="5598">
          <cell r="G5598" t="str">
            <v>Untergiesing-Harlaching</v>
          </cell>
          <cell r="H5598" t="str">
            <v>Entire rental unit</v>
          </cell>
          <cell r="I5598" t="str">
            <v>Entire home/apt</v>
          </cell>
          <cell r="J5598">
            <v>2</v>
          </cell>
          <cell r="Q5598">
            <v>5</v>
          </cell>
          <cell r="S5598">
            <v>0.91</v>
          </cell>
        </row>
        <row r="5599">
          <cell r="G5599" t="str">
            <v>Ludwigsvorstadt-Isarvorstadt</v>
          </cell>
          <cell r="H5599" t="str">
            <v>Private room in rental unit</v>
          </cell>
          <cell r="I5599" t="str">
            <v>Private room</v>
          </cell>
          <cell r="J5599">
            <v>2</v>
          </cell>
          <cell r="K5599">
            <v>200</v>
          </cell>
          <cell r="Q5599">
            <v>5</v>
          </cell>
          <cell r="S5599">
            <v>0.17</v>
          </cell>
        </row>
        <row r="5600">
          <cell r="G5600" t="str">
            <v>Au-Haidhausen</v>
          </cell>
          <cell r="H5600" t="str">
            <v>Entire rental unit</v>
          </cell>
          <cell r="I5600" t="str">
            <v>Entire home/apt</v>
          </cell>
          <cell r="J5600">
            <v>4</v>
          </cell>
          <cell r="Q5600">
            <v>5</v>
          </cell>
          <cell r="S5600">
            <v>0.13</v>
          </cell>
        </row>
        <row r="5601">
          <cell r="G5601" t="str">
            <v>Maxvorstadt</v>
          </cell>
          <cell r="H5601" t="str">
            <v>Entire rental unit</v>
          </cell>
          <cell r="I5601" t="str">
            <v>Entire home/apt</v>
          </cell>
          <cell r="J5601">
            <v>2</v>
          </cell>
          <cell r="Q5601">
            <v>4.88</v>
          </cell>
          <cell r="S5601">
            <v>0.94</v>
          </cell>
        </row>
        <row r="5602">
          <cell r="G5602" t="str">
            <v>Obergiesing</v>
          </cell>
          <cell r="H5602" t="str">
            <v>Private room in rental unit</v>
          </cell>
          <cell r="I5602" t="str">
            <v>Private room</v>
          </cell>
          <cell r="J5602">
            <v>2</v>
          </cell>
          <cell r="Q5602">
            <v>5</v>
          </cell>
          <cell r="S5602">
            <v>0.14000000000000001</v>
          </cell>
        </row>
        <row r="5603">
          <cell r="G5603" t="str">
            <v>Maxvorstadt</v>
          </cell>
          <cell r="H5603" t="str">
            <v>Entire rental unit</v>
          </cell>
          <cell r="I5603" t="str">
            <v>Entire home/apt</v>
          </cell>
          <cell r="J5603">
            <v>1</v>
          </cell>
        </row>
        <row r="5604">
          <cell r="G5604" t="str">
            <v>Maxvorstadt</v>
          </cell>
          <cell r="H5604" t="str">
            <v>Entire rental unit</v>
          </cell>
          <cell r="I5604" t="str">
            <v>Entire home/apt</v>
          </cell>
          <cell r="J5604">
            <v>3</v>
          </cell>
          <cell r="Q5604">
            <v>3.75</v>
          </cell>
          <cell r="S5604">
            <v>0.5</v>
          </cell>
        </row>
        <row r="5605">
          <cell r="G5605" t="str">
            <v>Bogenhausen</v>
          </cell>
          <cell r="H5605" t="str">
            <v>Entire rental unit</v>
          </cell>
          <cell r="I5605" t="str">
            <v>Entire home/apt</v>
          </cell>
          <cell r="J5605">
            <v>2</v>
          </cell>
          <cell r="K5605">
            <v>71</v>
          </cell>
          <cell r="Q5605">
            <v>4.82</v>
          </cell>
          <cell r="S5605">
            <v>1.33</v>
          </cell>
        </row>
        <row r="5606">
          <cell r="G5606" t="str">
            <v>Schwabing-Freimann</v>
          </cell>
          <cell r="H5606" t="str">
            <v>Entire rental unit</v>
          </cell>
          <cell r="I5606" t="str">
            <v>Entire home/apt</v>
          </cell>
          <cell r="J5606">
            <v>2</v>
          </cell>
          <cell r="K5606">
            <v>94</v>
          </cell>
          <cell r="Q5606">
            <v>5</v>
          </cell>
          <cell r="S5606">
            <v>0.92</v>
          </cell>
        </row>
        <row r="5607">
          <cell r="G5607" t="str">
            <v>Sendling</v>
          </cell>
          <cell r="H5607" t="str">
            <v>Entire rental unit</v>
          </cell>
          <cell r="I5607" t="str">
            <v>Entire home/apt</v>
          </cell>
          <cell r="J5607">
            <v>2</v>
          </cell>
          <cell r="K5607">
            <v>71</v>
          </cell>
          <cell r="Q5607">
            <v>5</v>
          </cell>
          <cell r="S5607">
            <v>0.24</v>
          </cell>
        </row>
        <row r="5608">
          <cell r="G5608" t="str">
            <v>Neuhausen-Nymphenburg</v>
          </cell>
          <cell r="H5608" t="str">
            <v>Entire rental unit</v>
          </cell>
          <cell r="I5608" t="str">
            <v>Entire home/apt</v>
          </cell>
          <cell r="J5608">
            <v>3</v>
          </cell>
          <cell r="K5608">
            <v>150</v>
          </cell>
          <cell r="Q5608">
            <v>4.8499999999999996</v>
          </cell>
          <cell r="S5608">
            <v>1.65</v>
          </cell>
        </row>
        <row r="5609">
          <cell r="G5609" t="str">
            <v>Ludwigsvorstadt-Isarvorstadt</v>
          </cell>
          <cell r="H5609" t="str">
            <v>Entire rental unit</v>
          </cell>
          <cell r="I5609" t="str">
            <v>Entire home/apt</v>
          </cell>
          <cell r="J5609">
            <v>2</v>
          </cell>
          <cell r="K5609">
            <v>79</v>
          </cell>
          <cell r="Q5609">
            <v>5</v>
          </cell>
          <cell r="S5609">
            <v>0.67</v>
          </cell>
        </row>
        <row r="5610">
          <cell r="G5610" t="str">
            <v>Laim</v>
          </cell>
          <cell r="H5610" t="str">
            <v>Entire rental unit</v>
          </cell>
          <cell r="I5610" t="str">
            <v>Entire home/apt</v>
          </cell>
          <cell r="J5610">
            <v>2</v>
          </cell>
          <cell r="K5610">
            <v>53</v>
          </cell>
          <cell r="Q5610">
            <v>4.67</v>
          </cell>
          <cell r="S5610">
            <v>4.03</v>
          </cell>
        </row>
        <row r="5611">
          <cell r="G5611" t="str">
            <v>Sendling-Westpark</v>
          </cell>
          <cell r="H5611" t="str">
            <v>Entire rental unit</v>
          </cell>
          <cell r="I5611" t="str">
            <v>Entire home/apt</v>
          </cell>
          <cell r="J5611">
            <v>4</v>
          </cell>
          <cell r="K5611">
            <v>495</v>
          </cell>
          <cell r="Q5611">
            <v>5</v>
          </cell>
          <cell r="S5611">
            <v>0.5</v>
          </cell>
        </row>
        <row r="5612">
          <cell r="G5612" t="str">
            <v>Untergiesing-Harlaching</v>
          </cell>
          <cell r="H5612" t="str">
            <v>Entire rental unit</v>
          </cell>
          <cell r="I5612" t="str">
            <v>Entire home/apt</v>
          </cell>
          <cell r="J5612">
            <v>2</v>
          </cell>
          <cell r="K5612">
            <v>99</v>
          </cell>
        </row>
        <row r="5613">
          <cell r="G5613" t="str">
            <v>Sendling-Westpark</v>
          </cell>
          <cell r="H5613" t="str">
            <v>Entire rental unit</v>
          </cell>
          <cell r="I5613" t="str">
            <v>Entire home/apt</v>
          </cell>
          <cell r="J5613">
            <v>4</v>
          </cell>
          <cell r="K5613">
            <v>185</v>
          </cell>
          <cell r="Q5613">
            <v>5</v>
          </cell>
          <cell r="S5613">
            <v>1.35</v>
          </cell>
        </row>
        <row r="5614">
          <cell r="G5614" t="str">
            <v>Schwabing-West</v>
          </cell>
          <cell r="H5614" t="str">
            <v>Private room in rental unit</v>
          </cell>
          <cell r="I5614" t="str">
            <v>Private room</v>
          </cell>
          <cell r="J5614">
            <v>1</v>
          </cell>
          <cell r="K5614">
            <v>78</v>
          </cell>
          <cell r="Q5614">
            <v>4.92</v>
          </cell>
          <cell r="S5614">
            <v>3.07</v>
          </cell>
        </row>
        <row r="5615">
          <cell r="G5615" t="str">
            <v>Au-Haidhausen</v>
          </cell>
          <cell r="H5615" t="str">
            <v>Entire rental unit</v>
          </cell>
          <cell r="I5615" t="str">
            <v>Entire home/apt</v>
          </cell>
          <cell r="J5615">
            <v>4</v>
          </cell>
          <cell r="K5615">
            <v>81</v>
          </cell>
          <cell r="Q5615">
            <v>4</v>
          </cell>
          <cell r="S5615">
            <v>0.26</v>
          </cell>
        </row>
        <row r="5616">
          <cell r="G5616" t="str">
            <v>Sendling</v>
          </cell>
          <cell r="H5616" t="str">
            <v>Private room in rental unit</v>
          </cell>
          <cell r="I5616" t="str">
            <v>Private room</v>
          </cell>
          <cell r="J5616">
            <v>2</v>
          </cell>
          <cell r="K5616">
            <v>100</v>
          </cell>
          <cell r="Q5616">
            <v>5</v>
          </cell>
          <cell r="S5616">
            <v>0.35</v>
          </cell>
        </row>
        <row r="5617">
          <cell r="G5617" t="str">
            <v>Milbertshofen-Am Hart</v>
          </cell>
          <cell r="H5617" t="str">
            <v>Private room in home</v>
          </cell>
          <cell r="I5617" t="str">
            <v>Private room</v>
          </cell>
          <cell r="J5617">
            <v>2</v>
          </cell>
          <cell r="K5617">
            <v>57</v>
          </cell>
          <cell r="Q5617">
            <v>4.93</v>
          </cell>
          <cell r="S5617">
            <v>3.43</v>
          </cell>
        </row>
        <row r="5618">
          <cell r="G5618" t="str">
            <v>Milbertshofen-Am Hart</v>
          </cell>
          <cell r="H5618" t="str">
            <v>Entire rental unit</v>
          </cell>
          <cell r="I5618" t="str">
            <v>Entire home/apt</v>
          </cell>
          <cell r="J5618">
            <v>7</v>
          </cell>
          <cell r="Q5618">
            <v>5</v>
          </cell>
          <cell r="S5618">
            <v>1.1100000000000001</v>
          </cell>
        </row>
        <row r="5619">
          <cell r="G5619" t="str">
            <v>Schwabing-Freimann</v>
          </cell>
          <cell r="H5619" t="str">
            <v>Private room in rental unit</v>
          </cell>
          <cell r="I5619" t="str">
            <v>Private room</v>
          </cell>
          <cell r="J5619">
            <v>3</v>
          </cell>
          <cell r="K5619">
            <v>71</v>
          </cell>
          <cell r="Q5619">
            <v>4.7</v>
          </cell>
          <cell r="S5619">
            <v>1.35</v>
          </cell>
        </row>
        <row r="5620">
          <cell r="G5620" t="str">
            <v>Ramersdorf-Perlach</v>
          </cell>
          <cell r="H5620" t="str">
            <v>Private room in rental unit</v>
          </cell>
          <cell r="I5620" t="str">
            <v>Private room</v>
          </cell>
          <cell r="J5620">
            <v>2</v>
          </cell>
          <cell r="K5620">
            <v>70</v>
          </cell>
          <cell r="Q5620">
            <v>4</v>
          </cell>
          <cell r="S5620">
            <v>0.18</v>
          </cell>
        </row>
        <row r="5621">
          <cell r="G5621" t="str">
            <v>Tudering-Riem</v>
          </cell>
          <cell r="H5621" t="str">
            <v>Private room in rental unit</v>
          </cell>
          <cell r="I5621" t="str">
            <v>Private room</v>
          </cell>
          <cell r="J5621">
            <v>2</v>
          </cell>
          <cell r="K5621">
            <v>320</v>
          </cell>
          <cell r="Q5621">
            <v>5</v>
          </cell>
          <cell r="S5621">
            <v>1.49</v>
          </cell>
        </row>
        <row r="5622">
          <cell r="G5622" t="str">
            <v>Laim</v>
          </cell>
          <cell r="H5622" t="str">
            <v>Entire condo</v>
          </cell>
          <cell r="I5622" t="str">
            <v>Entire home/apt</v>
          </cell>
          <cell r="J5622">
            <v>2</v>
          </cell>
          <cell r="K5622">
            <v>63</v>
          </cell>
          <cell r="Q5622">
            <v>4.67</v>
          </cell>
          <cell r="S5622">
            <v>0.96</v>
          </cell>
        </row>
        <row r="5623">
          <cell r="G5623" t="str">
            <v>Thalkirchen-Obersendling-Forstenried-F√ºrstenried-Solln</v>
          </cell>
          <cell r="H5623" t="str">
            <v>Entire rental unit</v>
          </cell>
          <cell r="I5623" t="str">
            <v>Entire home/apt</v>
          </cell>
          <cell r="J5623">
            <v>8</v>
          </cell>
          <cell r="K5623">
            <v>101</v>
          </cell>
        </row>
        <row r="5624">
          <cell r="G5624" t="str">
            <v>Thalkirchen-Obersendling-Forstenried-F√ºrstenried-Solln</v>
          </cell>
          <cell r="H5624" t="str">
            <v>Entire rental unit</v>
          </cell>
          <cell r="I5624" t="str">
            <v>Entire home/apt</v>
          </cell>
          <cell r="J5624">
            <v>2</v>
          </cell>
          <cell r="K5624">
            <v>84</v>
          </cell>
          <cell r="Q5624">
            <v>5</v>
          </cell>
          <cell r="S5624">
            <v>0.13</v>
          </cell>
        </row>
        <row r="5625">
          <cell r="G5625" t="str">
            <v>Schwabing-West</v>
          </cell>
          <cell r="H5625" t="str">
            <v>Entire rental unit</v>
          </cell>
          <cell r="I5625" t="str">
            <v>Entire home/apt</v>
          </cell>
          <cell r="J5625">
            <v>4</v>
          </cell>
        </row>
        <row r="5626">
          <cell r="G5626" t="str">
            <v>Moosach</v>
          </cell>
          <cell r="H5626" t="str">
            <v>Private room in rental unit</v>
          </cell>
          <cell r="I5626" t="str">
            <v>Private room</v>
          </cell>
          <cell r="J5626">
            <v>2</v>
          </cell>
          <cell r="Q5626">
            <v>4.33</v>
          </cell>
          <cell r="S5626">
            <v>0.82</v>
          </cell>
        </row>
        <row r="5627">
          <cell r="G5627" t="str">
            <v>Neuhausen-Nymphenburg</v>
          </cell>
          <cell r="H5627" t="str">
            <v>Entire rental unit</v>
          </cell>
          <cell r="I5627" t="str">
            <v>Entire home/apt</v>
          </cell>
          <cell r="J5627">
            <v>4</v>
          </cell>
          <cell r="K5627">
            <v>115</v>
          </cell>
        </row>
        <row r="5628">
          <cell r="G5628" t="str">
            <v>Au-Haidhausen</v>
          </cell>
          <cell r="H5628" t="str">
            <v>Private room in rental unit</v>
          </cell>
          <cell r="I5628" t="str">
            <v>Private room</v>
          </cell>
          <cell r="J5628">
            <v>2</v>
          </cell>
          <cell r="K5628">
            <v>140</v>
          </cell>
          <cell r="Q5628">
            <v>5</v>
          </cell>
          <cell r="S5628">
            <v>0.39</v>
          </cell>
        </row>
        <row r="5629">
          <cell r="G5629" t="str">
            <v>Tudering-Riem</v>
          </cell>
          <cell r="H5629" t="str">
            <v>Entire rental unit</v>
          </cell>
          <cell r="I5629" t="str">
            <v>Entire home/apt</v>
          </cell>
          <cell r="J5629">
            <v>10</v>
          </cell>
          <cell r="K5629">
            <v>371</v>
          </cell>
          <cell r="Q5629">
            <v>4.88</v>
          </cell>
          <cell r="S5629">
            <v>1.1100000000000001</v>
          </cell>
        </row>
        <row r="5630">
          <cell r="G5630" t="str">
            <v>Schwanthalerh√∂he</v>
          </cell>
          <cell r="H5630" t="str">
            <v>Entire rental unit</v>
          </cell>
          <cell r="I5630" t="str">
            <v>Entire home/apt</v>
          </cell>
          <cell r="J5630">
            <v>4</v>
          </cell>
          <cell r="K5630">
            <v>167</v>
          </cell>
          <cell r="Q5630">
            <v>4.8899999999999997</v>
          </cell>
          <cell r="S5630">
            <v>1.21</v>
          </cell>
        </row>
        <row r="5631">
          <cell r="G5631" t="str">
            <v>Tudering-Riem</v>
          </cell>
          <cell r="H5631" t="str">
            <v>Private room in rental unit</v>
          </cell>
          <cell r="I5631" t="str">
            <v>Private room</v>
          </cell>
          <cell r="J5631">
            <v>4</v>
          </cell>
          <cell r="K5631">
            <v>140</v>
          </cell>
          <cell r="Q5631">
            <v>5</v>
          </cell>
          <cell r="S5631">
            <v>0.5</v>
          </cell>
        </row>
        <row r="5632">
          <cell r="G5632" t="str">
            <v>Tudering-Riem</v>
          </cell>
          <cell r="H5632" t="str">
            <v>Private room in rental unit</v>
          </cell>
          <cell r="I5632" t="str">
            <v>Private room</v>
          </cell>
          <cell r="J5632">
            <v>2</v>
          </cell>
          <cell r="K5632">
            <v>126</v>
          </cell>
          <cell r="Q5632">
            <v>5</v>
          </cell>
          <cell r="S5632">
            <v>0.28000000000000003</v>
          </cell>
        </row>
        <row r="5633">
          <cell r="G5633" t="str">
            <v>Altstadt-Lehel</v>
          </cell>
          <cell r="H5633" t="str">
            <v>Private room in rental unit</v>
          </cell>
          <cell r="I5633" t="str">
            <v>Private room</v>
          </cell>
          <cell r="J5633">
            <v>2</v>
          </cell>
          <cell r="K5633">
            <v>144</v>
          </cell>
          <cell r="Q5633">
            <v>5</v>
          </cell>
          <cell r="S5633">
            <v>0.53</v>
          </cell>
        </row>
        <row r="5634">
          <cell r="G5634" t="str">
            <v>Tudering-Riem</v>
          </cell>
          <cell r="H5634" t="str">
            <v>Private room in rental unit</v>
          </cell>
          <cell r="I5634" t="str">
            <v>Private room</v>
          </cell>
          <cell r="J5634">
            <v>2</v>
          </cell>
          <cell r="K5634">
            <v>95</v>
          </cell>
          <cell r="Q5634">
            <v>5</v>
          </cell>
          <cell r="S5634">
            <v>0.51</v>
          </cell>
        </row>
        <row r="5635">
          <cell r="G5635" t="str">
            <v>Tudering-Riem</v>
          </cell>
          <cell r="H5635" t="str">
            <v>Private room in condo</v>
          </cell>
          <cell r="I5635" t="str">
            <v>Private room</v>
          </cell>
          <cell r="J5635">
            <v>2</v>
          </cell>
          <cell r="Q5635">
            <v>4.9400000000000004</v>
          </cell>
          <cell r="S5635">
            <v>2.0299999999999998</v>
          </cell>
        </row>
        <row r="5636">
          <cell r="G5636" t="str">
            <v>Tudering-Riem</v>
          </cell>
          <cell r="H5636" t="str">
            <v>Private room in home</v>
          </cell>
          <cell r="I5636" t="str">
            <v>Private room</v>
          </cell>
          <cell r="J5636">
            <v>2</v>
          </cell>
          <cell r="K5636">
            <v>73</v>
          </cell>
          <cell r="Q5636">
            <v>5</v>
          </cell>
          <cell r="S5636">
            <v>2.5099999999999998</v>
          </cell>
        </row>
        <row r="5637">
          <cell r="G5637" t="str">
            <v>Au-Haidhausen</v>
          </cell>
          <cell r="H5637" t="str">
            <v>Entire rental unit</v>
          </cell>
          <cell r="I5637" t="str">
            <v>Entire home/apt</v>
          </cell>
          <cell r="J5637">
            <v>6</v>
          </cell>
          <cell r="K5637">
            <v>182</v>
          </cell>
          <cell r="Q5637">
            <v>5</v>
          </cell>
          <cell r="S5637">
            <v>0.54</v>
          </cell>
        </row>
        <row r="5638">
          <cell r="G5638" t="str">
            <v>Ludwigsvorstadt-Isarvorstadt</v>
          </cell>
          <cell r="H5638" t="str">
            <v>Private room in rental unit</v>
          </cell>
          <cell r="I5638" t="str">
            <v>Private room</v>
          </cell>
          <cell r="J5638">
            <v>2</v>
          </cell>
          <cell r="K5638">
            <v>79</v>
          </cell>
          <cell r="Q5638">
            <v>5</v>
          </cell>
          <cell r="S5638">
            <v>0.35</v>
          </cell>
        </row>
        <row r="5639">
          <cell r="G5639" t="str">
            <v>Bogenhausen</v>
          </cell>
          <cell r="H5639" t="str">
            <v>Private room in rental unit</v>
          </cell>
          <cell r="I5639" t="str">
            <v>Private room</v>
          </cell>
          <cell r="J5639">
            <v>2</v>
          </cell>
          <cell r="K5639">
            <v>63</v>
          </cell>
          <cell r="Q5639">
            <v>4.75</v>
          </cell>
          <cell r="S5639">
            <v>0.57999999999999996</v>
          </cell>
        </row>
        <row r="5640">
          <cell r="G5640" t="str">
            <v>Ludwigsvorstadt-Isarvorstadt</v>
          </cell>
          <cell r="H5640" t="str">
            <v>Entire rental unit</v>
          </cell>
          <cell r="I5640" t="str">
            <v>Entire home/apt</v>
          </cell>
          <cell r="J5640">
            <v>2</v>
          </cell>
          <cell r="K5640">
            <v>124</v>
          </cell>
          <cell r="Q5640">
            <v>5</v>
          </cell>
          <cell r="S5640">
            <v>0.3</v>
          </cell>
        </row>
        <row r="5641">
          <cell r="G5641" t="str">
            <v>Sendling</v>
          </cell>
          <cell r="H5641" t="str">
            <v>Entire rental unit</v>
          </cell>
          <cell r="I5641" t="str">
            <v>Entire home/apt</v>
          </cell>
          <cell r="J5641">
            <v>1</v>
          </cell>
        </row>
        <row r="5642">
          <cell r="G5642" t="str">
            <v>Altstadt-Lehel</v>
          </cell>
          <cell r="H5642" t="str">
            <v>Entire rental unit</v>
          </cell>
          <cell r="I5642" t="str">
            <v>Entire home/apt</v>
          </cell>
          <cell r="J5642">
            <v>2</v>
          </cell>
          <cell r="K5642">
            <v>272</v>
          </cell>
          <cell r="Q5642">
            <v>5</v>
          </cell>
          <cell r="S5642">
            <v>3.08</v>
          </cell>
        </row>
        <row r="5643">
          <cell r="G5643" t="str">
            <v>Au-Haidhausen</v>
          </cell>
          <cell r="H5643" t="str">
            <v>Private room in rental unit</v>
          </cell>
          <cell r="I5643" t="str">
            <v>Private room</v>
          </cell>
          <cell r="J5643">
            <v>1</v>
          </cell>
          <cell r="K5643">
            <v>67</v>
          </cell>
          <cell r="Q5643">
            <v>5</v>
          </cell>
          <cell r="S5643">
            <v>1</v>
          </cell>
        </row>
        <row r="5644">
          <cell r="G5644" t="str">
            <v>Schwabing-West</v>
          </cell>
          <cell r="H5644" t="str">
            <v>Entire rental unit</v>
          </cell>
          <cell r="I5644" t="str">
            <v>Entire home/apt</v>
          </cell>
          <cell r="J5644">
            <v>5</v>
          </cell>
          <cell r="K5644">
            <v>171</v>
          </cell>
          <cell r="Q5644">
            <v>4.5</v>
          </cell>
          <cell r="S5644">
            <v>1.02</v>
          </cell>
        </row>
        <row r="5645">
          <cell r="G5645" t="str">
            <v>Obergiesing</v>
          </cell>
          <cell r="H5645" t="str">
            <v>Entire rental unit</v>
          </cell>
          <cell r="I5645" t="str">
            <v>Entire home/apt</v>
          </cell>
          <cell r="J5645">
            <v>3</v>
          </cell>
          <cell r="K5645">
            <v>90</v>
          </cell>
          <cell r="Q5645">
            <v>3</v>
          </cell>
          <cell r="S5645">
            <v>0.16</v>
          </cell>
        </row>
        <row r="5646">
          <cell r="G5646" t="str">
            <v>Ludwigsvorstadt-Isarvorstadt</v>
          </cell>
          <cell r="H5646" t="str">
            <v>Entire rental unit</v>
          </cell>
          <cell r="I5646" t="str">
            <v>Entire home/apt</v>
          </cell>
          <cell r="J5646">
            <v>4</v>
          </cell>
        </row>
        <row r="5647">
          <cell r="G5647" t="str">
            <v>Tudering-Riem</v>
          </cell>
          <cell r="H5647" t="str">
            <v>Private room in rental unit</v>
          </cell>
          <cell r="I5647" t="str">
            <v>Private room</v>
          </cell>
          <cell r="J5647">
            <v>1</v>
          </cell>
        </row>
        <row r="5648">
          <cell r="G5648" t="str">
            <v>Schwabing-West</v>
          </cell>
          <cell r="H5648" t="str">
            <v>Private room in rental unit</v>
          </cell>
          <cell r="I5648" t="str">
            <v>Private room</v>
          </cell>
          <cell r="J5648">
            <v>1</v>
          </cell>
          <cell r="K5648">
            <v>54</v>
          </cell>
          <cell r="Q5648">
            <v>4.92</v>
          </cell>
          <cell r="S5648">
            <v>3.46</v>
          </cell>
        </row>
        <row r="5649">
          <cell r="G5649" t="str">
            <v>Au-Haidhausen</v>
          </cell>
          <cell r="H5649" t="str">
            <v>Entire rental unit</v>
          </cell>
          <cell r="I5649" t="str">
            <v>Entire home/apt</v>
          </cell>
          <cell r="J5649">
            <v>3</v>
          </cell>
          <cell r="K5649">
            <v>135</v>
          </cell>
        </row>
        <row r="5650">
          <cell r="G5650" t="str">
            <v>Au-Haidhausen</v>
          </cell>
          <cell r="H5650" t="str">
            <v>Entire rental unit</v>
          </cell>
          <cell r="I5650" t="str">
            <v>Entire home/apt</v>
          </cell>
          <cell r="J5650">
            <v>1</v>
          </cell>
          <cell r="K5650">
            <v>135</v>
          </cell>
          <cell r="Q5650">
            <v>4</v>
          </cell>
          <cell r="S5650">
            <v>0.18</v>
          </cell>
        </row>
        <row r="5651">
          <cell r="G5651" t="str">
            <v>Au-Haidhausen</v>
          </cell>
          <cell r="H5651" t="str">
            <v>Private room in rental unit</v>
          </cell>
          <cell r="I5651" t="str">
            <v>Private room</v>
          </cell>
          <cell r="J5651">
            <v>2</v>
          </cell>
          <cell r="Q5651">
            <v>5</v>
          </cell>
          <cell r="S5651">
            <v>0.52</v>
          </cell>
        </row>
        <row r="5652">
          <cell r="G5652" t="str">
            <v>Schwabing-Freimann</v>
          </cell>
          <cell r="H5652" t="str">
            <v>Entire rental unit</v>
          </cell>
          <cell r="I5652" t="str">
            <v>Entire home/apt</v>
          </cell>
          <cell r="J5652">
            <v>2</v>
          </cell>
          <cell r="K5652">
            <v>126</v>
          </cell>
          <cell r="Q5652">
            <v>5</v>
          </cell>
          <cell r="S5652">
            <v>0.25</v>
          </cell>
        </row>
        <row r="5653">
          <cell r="G5653" t="str">
            <v>Schwanthalerh√∂he</v>
          </cell>
          <cell r="H5653" t="str">
            <v>Entire rental unit</v>
          </cell>
          <cell r="I5653" t="str">
            <v>Entire home/apt</v>
          </cell>
          <cell r="J5653">
            <v>3</v>
          </cell>
          <cell r="K5653">
            <v>108</v>
          </cell>
          <cell r="Q5653">
            <v>4.2</v>
          </cell>
          <cell r="S5653">
            <v>0.63</v>
          </cell>
        </row>
        <row r="5654">
          <cell r="G5654" t="str">
            <v>Ramersdorf-Perlach</v>
          </cell>
          <cell r="H5654" t="str">
            <v>Entire rental unit</v>
          </cell>
          <cell r="I5654" t="str">
            <v>Entire home/apt</v>
          </cell>
          <cell r="J5654">
            <v>6</v>
          </cell>
          <cell r="K5654">
            <v>133</v>
          </cell>
          <cell r="Q5654">
            <v>4.29</v>
          </cell>
          <cell r="S5654">
            <v>0.93</v>
          </cell>
        </row>
        <row r="5655">
          <cell r="G5655" t="str">
            <v>Pasing-Obermenzing</v>
          </cell>
          <cell r="H5655" t="str">
            <v>Private room in home</v>
          </cell>
          <cell r="I5655" t="str">
            <v>Private room</v>
          </cell>
          <cell r="J5655">
            <v>1</v>
          </cell>
          <cell r="K5655">
            <v>55</v>
          </cell>
          <cell r="Q5655">
            <v>4.93</v>
          </cell>
          <cell r="S5655">
            <v>1.83</v>
          </cell>
        </row>
        <row r="5656">
          <cell r="G5656" t="str">
            <v>Schwabing-Freimann</v>
          </cell>
          <cell r="H5656" t="str">
            <v>Entire rental unit</v>
          </cell>
          <cell r="I5656" t="str">
            <v>Entire home/apt</v>
          </cell>
          <cell r="J5656">
            <v>3</v>
          </cell>
          <cell r="K5656">
            <v>165</v>
          </cell>
        </row>
        <row r="5657">
          <cell r="G5657" t="str">
            <v>Maxvorstadt</v>
          </cell>
          <cell r="H5657" t="str">
            <v>Entire rental unit</v>
          </cell>
          <cell r="I5657" t="str">
            <v>Entire home/apt</v>
          </cell>
          <cell r="J5657">
            <v>5</v>
          </cell>
          <cell r="Q5657">
            <v>4.33</v>
          </cell>
          <cell r="S5657">
            <v>2.0299999999999998</v>
          </cell>
        </row>
        <row r="5658">
          <cell r="G5658" t="str">
            <v>Bogenhausen</v>
          </cell>
          <cell r="H5658" t="str">
            <v>Entire rental unit</v>
          </cell>
          <cell r="I5658" t="str">
            <v>Entire home/apt</v>
          </cell>
          <cell r="J5658">
            <v>2</v>
          </cell>
        </row>
        <row r="5659">
          <cell r="G5659" t="str">
            <v>Bogenhausen</v>
          </cell>
          <cell r="H5659" t="str">
            <v>Private room in home</v>
          </cell>
          <cell r="I5659" t="str">
            <v>Private room</v>
          </cell>
          <cell r="J5659">
            <v>2</v>
          </cell>
          <cell r="Q5659">
            <v>5</v>
          </cell>
          <cell r="S5659">
            <v>1.01</v>
          </cell>
        </row>
        <row r="5660">
          <cell r="G5660" t="str">
            <v>Bogenhausen</v>
          </cell>
          <cell r="H5660" t="str">
            <v>Entire rental unit</v>
          </cell>
          <cell r="I5660" t="str">
            <v>Entire home/apt</v>
          </cell>
          <cell r="J5660">
            <v>4</v>
          </cell>
        </row>
        <row r="5661">
          <cell r="G5661" t="str">
            <v>Ramersdorf-Perlach</v>
          </cell>
          <cell r="H5661" t="str">
            <v>Entire rental unit</v>
          </cell>
          <cell r="I5661" t="str">
            <v>Entire home/apt</v>
          </cell>
          <cell r="J5661">
            <v>4</v>
          </cell>
          <cell r="K5661">
            <v>105</v>
          </cell>
          <cell r="Q5661">
            <v>5</v>
          </cell>
          <cell r="S5661">
            <v>0.19</v>
          </cell>
        </row>
        <row r="5662">
          <cell r="G5662" t="str">
            <v>Schwabing-West</v>
          </cell>
          <cell r="H5662" t="str">
            <v>Entire rental unit</v>
          </cell>
          <cell r="I5662" t="str">
            <v>Entire home/apt</v>
          </cell>
          <cell r="J5662">
            <v>5</v>
          </cell>
          <cell r="Q5662">
            <v>5</v>
          </cell>
          <cell r="S5662">
            <v>0.14000000000000001</v>
          </cell>
        </row>
        <row r="5663">
          <cell r="G5663" t="str">
            <v>Bogenhausen</v>
          </cell>
          <cell r="H5663" t="str">
            <v>Entire rental unit</v>
          </cell>
          <cell r="I5663" t="str">
            <v>Entire home/apt</v>
          </cell>
          <cell r="J5663">
            <v>6</v>
          </cell>
          <cell r="Q5663">
            <v>5</v>
          </cell>
          <cell r="S5663">
            <v>0.18</v>
          </cell>
        </row>
        <row r="5664">
          <cell r="G5664" t="str">
            <v>Schwanthalerh√∂he</v>
          </cell>
          <cell r="H5664" t="str">
            <v>Entire rental unit</v>
          </cell>
          <cell r="I5664" t="str">
            <v>Entire home/apt</v>
          </cell>
          <cell r="J5664">
            <v>6</v>
          </cell>
          <cell r="K5664">
            <v>306</v>
          </cell>
          <cell r="Q5664">
            <v>5</v>
          </cell>
          <cell r="S5664">
            <v>0.33</v>
          </cell>
        </row>
        <row r="5665">
          <cell r="G5665" t="str">
            <v>Pasing-Obermenzing</v>
          </cell>
          <cell r="H5665" t="str">
            <v>Entire home</v>
          </cell>
          <cell r="I5665" t="str">
            <v>Entire home/apt</v>
          </cell>
          <cell r="J5665">
            <v>4</v>
          </cell>
          <cell r="K5665">
            <v>120</v>
          </cell>
          <cell r="Q5665">
            <v>4.33</v>
          </cell>
          <cell r="S5665">
            <v>0.41</v>
          </cell>
        </row>
        <row r="5666">
          <cell r="G5666" t="str">
            <v>Thalkirchen-Obersendling-Forstenried-F√ºrstenried-Solln</v>
          </cell>
          <cell r="H5666" t="str">
            <v>Entire rental unit</v>
          </cell>
          <cell r="I5666" t="str">
            <v>Entire home/apt</v>
          </cell>
          <cell r="J5666">
            <v>2</v>
          </cell>
          <cell r="K5666">
            <v>81</v>
          </cell>
          <cell r="Q5666">
            <v>4.33</v>
          </cell>
          <cell r="S5666">
            <v>0.38</v>
          </cell>
        </row>
        <row r="5667">
          <cell r="G5667" t="str">
            <v>Untergiesing-Harlaching</v>
          </cell>
          <cell r="H5667" t="str">
            <v>Entire rental unit</v>
          </cell>
          <cell r="I5667" t="str">
            <v>Entire home/apt</v>
          </cell>
          <cell r="J5667">
            <v>2</v>
          </cell>
          <cell r="K5667">
            <v>162</v>
          </cell>
          <cell r="Q5667">
            <v>4.57</v>
          </cell>
          <cell r="S5667">
            <v>0.95</v>
          </cell>
        </row>
        <row r="5668">
          <cell r="G5668" t="str">
            <v>Altstadt-Lehel</v>
          </cell>
          <cell r="H5668" t="str">
            <v>Entire rental unit</v>
          </cell>
          <cell r="I5668" t="str">
            <v>Entire home/apt</v>
          </cell>
          <cell r="J5668">
            <v>3</v>
          </cell>
          <cell r="Q5668">
            <v>4.5</v>
          </cell>
          <cell r="S5668">
            <v>0.28999999999999998</v>
          </cell>
        </row>
        <row r="5669">
          <cell r="G5669" t="str">
            <v>Sendling</v>
          </cell>
          <cell r="H5669" t="str">
            <v>Entire rental unit</v>
          </cell>
          <cell r="I5669" t="str">
            <v>Entire home/apt</v>
          </cell>
          <cell r="J5669">
            <v>2</v>
          </cell>
          <cell r="Q5669">
            <v>5</v>
          </cell>
          <cell r="S5669">
            <v>0.33</v>
          </cell>
        </row>
        <row r="5670">
          <cell r="G5670" t="str">
            <v>Schwanthalerh√∂he</v>
          </cell>
          <cell r="H5670" t="str">
            <v>Entire rental unit</v>
          </cell>
          <cell r="I5670" t="str">
            <v>Entire home/apt</v>
          </cell>
          <cell r="J5670">
            <v>2</v>
          </cell>
          <cell r="K5670">
            <v>350</v>
          </cell>
        </row>
        <row r="5671">
          <cell r="G5671" t="str">
            <v>Milbertshofen-Am Hart</v>
          </cell>
          <cell r="H5671" t="str">
            <v>Entire rental unit</v>
          </cell>
          <cell r="I5671" t="str">
            <v>Entire home/apt</v>
          </cell>
          <cell r="J5671">
            <v>2</v>
          </cell>
          <cell r="K5671">
            <v>135</v>
          </cell>
        </row>
        <row r="5672">
          <cell r="G5672" t="str">
            <v>Schwabing-Freimann</v>
          </cell>
          <cell r="H5672" t="str">
            <v>Entire rental unit</v>
          </cell>
          <cell r="I5672" t="str">
            <v>Entire home/apt</v>
          </cell>
          <cell r="J5672">
            <v>3</v>
          </cell>
          <cell r="Q5672">
            <v>5</v>
          </cell>
          <cell r="S5672">
            <v>0.28999999999999998</v>
          </cell>
        </row>
        <row r="5673">
          <cell r="G5673" t="str">
            <v>Laim</v>
          </cell>
          <cell r="H5673" t="str">
            <v>Private room in rental unit</v>
          </cell>
          <cell r="I5673" t="str">
            <v>Private room</v>
          </cell>
          <cell r="J5673">
            <v>2</v>
          </cell>
          <cell r="K5673">
            <v>155</v>
          </cell>
          <cell r="Q5673">
            <v>5</v>
          </cell>
          <cell r="S5673">
            <v>0.17</v>
          </cell>
        </row>
        <row r="5674">
          <cell r="G5674" t="str">
            <v>Untergiesing-Harlaching</v>
          </cell>
          <cell r="H5674" t="str">
            <v>Private room in rental unit</v>
          </cell>
          <cell r="I5674" t="str">
            <v>Private room</v>
          </cell>
          <cell r="J5674">
            <v>1</v>
          </cell>
          <cell r="Q5674">
            <v>5</v>
          </cell>
          <cell r="S5674">
            <v>0.64</v>
          </cell>
        </row>
        <row r="5675">
          <cell r="G5675" t="str">
            <v>Au-Haidhausen</v>
          </cell>
          <cell r="H5675" t="str">
            <v>Entire rental unit</v>
          </cell>
          <cell r="I5675" t="str">
            <v>Entire home/apt</v>
          </cell>
          <cell r="J5675">
            <v>2</v>
          </cell>
          <cell r="K5675">
            <v>109</v>
          </cell>
          <cell r="Q5675">
            <v>4.75</v>
          </cell>
          <cell r="S5675">
            <v>0.53</v>
          </cell>
        </row>
        <row r="5676">
          <cell r="G5676" t="str">
            <v>Moosach</v>
          </cell>
          <cell r="H5676" t="str">
            <v>Entire rental unit</v>
          </cell>
          <cell r="I5676" t="str">
            <v>Entire home/apt</v>
          </cell>
          <cell r="J5676">
            <v>2</v>
          </cell>
          <cell r="Q5676">
            <v>3.88</v>
          </cell>
          <cell r="S5676">
            <v>1.02</v>
          </cell>
        </row>
        <row r="5677">
          <cell r="G5677" t="str">
            <v>Sendling</v>
          </cell>
          <cell r="H5677" t="str">
            <v>Entire rental unit</v>
          </cell>
          <cell r="I5677" t="str">
            <v>Entire home/apt</v>
          </cell>
          <cell r="J5677">
            <v>2</v>
          </cell>
          <cell r="Q5677">
            <v>5</v>
          </cell>
          <cell r="S5677">
            <v>0.15</v>
          </cell>
        </row>
        <row r="5678">
          <cell r="G5678" t="str">
            <v>Tudering-Riem</v>
          </cell>
          <cell r="H5678" t="str">
            <v>Entire rental unit</v>
          </cell>
          <cell r="I5678" t="str">
            <v>Entire home/apt</v>
          </cell>
          <cell r="J5678">
            <v>2</v>
          </cell>
          <cell r="K5678">
            <v>77</v>
          </cell>
        </row>
        <row r="5679">
          <cell r="G5679" t="str">
            <v>Maxvorstadt</v>
          </cell>
          <cell r="H5679" t="str">
            <v>Entire rental unit</v>
          </cell>
          <cell r="I5679" t="str">
            <v>Entire home/apt</v>
          </cell>
          <cell r="J5679">
            <v>4</v>
          </cell>
          <cell r="K5679">
            <v>250</v>
          </cell>
          <cell r="Q5679">
            <v>4.5</v>
          </cell>
          <cell r="S5679">
            <v>1.78</v>
          </cell>
        </row>
        <row r="5680">
          <cell r="G5680" t="str">
            <v>Schwabing-Freimann</v>
          </cell>
          <cell r="H5680" t="str">
            <v>Private room in rental unit</v>
          </cell>
          <cell r="I5680" t="str">
            <v>Private room</v>
          </cell>
          <cell r="J5680">
            <v>3</v>
          </cell>
          <cell r="K5680">
            <v>90</v>
          </cell>
          <cell r="Q5680">
            <v>4.7</v>
          </cell>
          <cell r="S5680">
            <v>1.32</v>
          </cell>
        </row>
        <row r="5681">
          <cell r="G5681" t="str">
            <v>Tudering-Riem</v>
          </cell>
          <cell r="H5681" t="str">
            <v>Shipping container</v>
          </cell>
          <cell r="I5681" t="str">
            <v>Entire home/apt</v>
          </cell>
          <cell r="J5681">
            <v>2</v>
          </cell>
          <cell r="K5681">
            <v>176</v>
          </cell>
          <cell r="Q5681">
            <v>5</v>
          </cell>
          <cell r="S5681">
            <v>0.68</v>
          </cell>
        </row>
        <row r="5682">
          <cell r="G5682" t="str">
            <v>Allach-Untermenzing</v>
          </cell>
          <cell r="H5682" t="str">
            <v>Entire rental unit</v>
          </cell>
          <cell r="I5682" t="str">
            <v>Entire home/apt</v>
          </cell>
          <cell r="J5682">
            <v>2</v>
          </cell>
          <cell r="K5682">
            <v>67</v>
          </cell>
        </row>
        <row r="5683">
          <cell r="G5683" t="str">
            <v>Hadern</v>
          </cell>
          <cell r="H5683" t="str">
            <v>Entire rental unit</v>
          </cell>
          <cell r="I5683" t="str">
            <v>Entire home/apt</v>
          </cell>
          <cell r="J5683">
            <v>2</v>
          </cell>
          <cell r="K5683">
            <v>135</v>
          </cell>
        </row>
        <row r="5684">
          <cell r="G5684" t="str">
            <v>Sendling</v>
          </cell>
          <cell r="H5684" t="str">
            <v>Entire rental unit</v>
          </cell>
          <cell r="I5684" t="str">
            <v>Entire home/apt</v>
          </cell>
          <cell r="J5684">
            <v>4</v>
          </cell>
          <cell r="K5684">
            <v>99</v>
          </cell>
          <cell r="Q5684">
            <v>4</v>
          </cell>
          <cell r="S5684">
            <v>0.17</v>
          </cell>
        </row>
        <row r="5685">
          <cell r="G5685" t="str">
            <v>Untergiesing-Harlaching</v>
          </cell>
          <cell r="H5685" t="str">
            <v>Private room in rental unit</v>
          </cell>
          <cell r="I5685" t="str">
            <v>Private room</v>
          </cell>
          <cell r="J5685">
            <v>2</v>
          </cell>
          <cell r="Q5685">
            <v>4.4000000000000004</v>
          </cell>
          <cell r="S5685">
            <v>0.69</v>
          </cell>
        </row>
        <row r="5686">
          <cell r="G5686" t="str">
            <v>Allach-Untermenzing</v>
          </cell>
          <cell r="H5686" t="str">
            <v>Entire rental unit</v>
          </cell>
          <cell r="I5686" t="str">
            <v>Entire home/apt</v>
          </cell>
          <cell r="J5686">
            <v>3</v>
          </cell>
          <cell r="Q5686">
            <v>4.67</v>
          </cell>
          <cell r="S5686">
            <v>0.38</v>
          </cell>
        </row>
        <row r="5687">
          <cell r="G5687" t="str">
            <v>Thalkirchen-Obersendling-Forstenried-F√ºrstenried-Solln</v>
          </cell>
          <cell r="H5687" t="str">
            <v>Private room in home</v>
          </cell>
          <cell r="I5687" t="str">
            <v>Private room</v>
          </cell>
          <cell r="J5687">
            <v>4</v>
          </cell>
          <cell r="K5687">
            <v>50</v>
          </cell>
          <cell r="Q5687">
            <v>5</v>
          </cell>
          <cell r="S5687">
            <v>0.78</v>
          </cell>
        </row>
        <row r="5688">
          <cell r="G5688" t="str">
            <v>Tudering-Riem</v>
          </cell>
          <cell r="H5688" t="str">
            <v>Entire rental unit</v>
          </cell>
          <cell r="I5688" t="str">
            <v>Entire home/apt</v>
          </cell>
          <cell r="J5688">
            <v>2</v>
          </cell>
        </row>
        <row r="5689">
          <cell r="G5689" t="str">
            <v>Tudering-Riem</v>
          </cell>
          <cell r="H5689" t="str">
            <v>Shipping container</v>
          </cell>
          <cell r="I5689" t="str">
            <v>Entire home/apt</v>
          </cell>
          <cell r="J5689">
            <v>2</v>
          </cell>
          <cell r="K5689">
            <v>157</v>
          </cell>
          <cell r="Q5689">
            <v>4.75</v>
          </cell>
          <cell r="S5689">
            <v>1.57</v>
          </cell>
        </row>
        <row r="5690">
          <cell r="G5690" t="str">
            <v>Tudering-Riem</v>
          </cell>
          <cell r="H5690" t="str">
            <v>Shipping container</v>
          </cell>
          <cell r="I5690" t="str">
            <v>Entire home/apt</v>
          </cell>
          <cell r="J5690">
            <v>2</v>
          </cell>
          <cell r="K5690">
            <v>157</v>
          </cell>
          <cell r="Q5690">
            <v>4.67</v>
          </cell>
          <cell r="S5690">
            <v>0.79</v>
          </cell>
        </row>
        <row r="5691">
          <cell r="G5691" t="str">
            <v>Tudering-Riem</v>
          </cell>
          <cell r="H5691" t="str">
            <v>Entire rental unit</v>
          </cell>
          <cell r="I5691" t="str">
            <v>Entire home/apt</v>
          </cell>
          <cell r="J5691">
            <v>6</v>
          </cell>
          <cell r="K5691">
            <v>225</v>
          </cell>
          <cell r="Q5691">
            <v>4.1500000000000004</v>
          </cell>
          <cell r="S5691">
            <v>1.67</v>
          </cell>
        </row>
        <row r="5692">
          <cell r="G5692" t="str">
            <v>Maxvorstadt</v>
          </cell>
          <cell r="H5692" t="str">
            <v>Room in hotel</v>
          </cell>
          <cell r="I5692" t="str">
            <v>Private room</v>
          </cell>
          <cell r="J5692">
            <v>2</v>
          </cell>
          <cell r="K5692">
            <v>126</v>
          </cell>
        </row>
        <row r="5693">
          <cell r="G5693" t="str">
            <v>Maxvorstadt</v>
          </cell>
          <cell r="H5693" t="str">
            <v>Room in hotel</v>
          </cell>
          <cell r="I5693" t="str">
            <v>Private room</v>
          </cell>
          <cell r="J5693">
            <v>2</v>
          </cell>
          <cell r="Q5693">
            <v>5</v>
          </cell>
          <cell r="S5693">
            <v>1.22</v>
          </cell>
        </row>
        <row r="5694">
          <cell r="G5694" t="str">
            <v>Maxvorstadt</v>
          </cell>
          <cell r="H5694" t="str">
            <v>Room in hotel</v>
          </cell>
          <cell r="I5694" t="str">
            <v>Private room</v>
          </cell>
          <cell r="J5694">
            <v>2</v>
          </cell>
          <cell r="K5694">
            <v>137</v>
          </cell>
        </row>
        <row r="5695">
          <cell r="G5695" t="str">
            <v>Pasing-Obermenzing</v>
          </cell>
          <cell r="H5695" t="str">
            <v>Private room in home</v>
          </cell>
          <cell r="I5695" t="str">
            <v>Private room</v>
          </cell>
          <cell r="J5695">
            <v>2</v>
          </cell>
          <cell r="K5695">
            <v>38</v>
          </cell>
          <cell r="Q5695">
            <v>5</v>
          </cell>
          <cell r="S5695">
            <v>0.36</v>
          </cell>
        </row>
        <row r="5696">
          <cell r="G5696" t="str">
            <v>Schwabing-West</v>
          </cell>
          <cell r="H5696" t="str">
            <v>Entire rental unit</v>
          </cell>
          <cell r="I5696" t="str">
            <v>Entire home/apt</v>
          </cell>
          <cell r="J5696">
            <v>3</v>
          </cell>
          <cell r="K5696">
            <v>130</v>
          </cell>
        </row>
        <row r="5697">
          <cell r="G5697" t="str">
            <v>Milbertshofen-Am Hart</v>
          </cell>
          <cell r="H5697" t="str">
            <v>Entire rental unit</v>
          </cell>
          <cell r="I5697" t="str">
            <v>Entire home/apt</v>
          </cell>
          <cell r="J5697">
            <v>5</v>
          </cell>
          <cell r="K5697">
            <v>130</v>
          </cell>
        </row>
        <row r="5698">
          <cell r="G5698" t="str">
            <v>Neuhausen-Nymphenburg</v>
          </cell>
          <cell r="H5698" t="str">
            <v>Entire rental unit</v>
          </cell>
          <cell r="I5698" t="str">
            <v>Entire home/apt</v>
          </cell>
          <cell r="J5698">
            <v>3</v>
          </cell>
          <cell r="Q5698">
            <v>5</v>
          </cell>
          <cell r="S5698">
            <v>0.76</v>
          </cell>
        </row>
        <row r="5699">
          <cell r="G5699" t="str">
            <v>Ramersdorf-Perlach</v>
          </cell>
          <cell r="H5699" t="str">
            <v>Entire rental unit</v>
          </cell>
          <cell r="I5699" t="str">
            <v>Entire home/apt</v>
          </cell>
          <cell r="J5699">
            <v>2</v>
          </cell>
          <cell r="K5699">
            <v>130</v>
          </cell>
          <cell r="Q5699">
            <v>4.25</v>
          </cell>
          <cell r="S5699">
            <v>0.67</v>
          </cell>
        </row>
        <row r="5700">
          <cell r="G5700" t="str">
            <v>Tudering-Riem</v>
          </cell>
          <cell r="H5700" t="str">
            <v>Shipping container</v>
          </cell>
          <cell r="I5700" t="str">
            <v>Entire home/apt</v>
          </cell>
          <cell r="J5700">
            <v>2</v>
          </cell>
          <cell r="K5700">
            <v>157</v>
          </cell>
          <cell r="Q5700">
            <v>5</v>
          </cell>
          <cell r="S5700">
            <v>0.92</v>
          </cell>
        </row>
        <row r="5701">
          <cell r="G5701" t="str">
            <v>Au-Haidhausen</v>
          </cell>
          <cell r="H5701" t="str">
            <v>Private room in rental unit</v>
          </cell>
          <cell r="I5701" t="str">
            <v>Private room</v>
          </cell>
          <cell r="J5701">
            <v>2</v>
          </cell>
          <cell r="Q5701">
            <v>5</v>
          </cell>
          <cell r="S5701">
            <v>0.14000000000000001</v>
          </cell>
        </row>
        <row r="5702">
          <cell r="G5702" t="str">
            <v>Neuhausen-Nymphenburg</v>
          </cell>
          <cell r="H5702" t="str">
            <v>Private room in rental unit</v>
          </cell>
          <cell r="I5702" t="str">
            <v>Private room</v>
          </cell>
          <cell r="J5702">
            <v>2</v>
          </cell>
          <cell r="Q5702">
            <v>5</v>
          </cell>
          <cell r="S5702">
            <v>0.64</v>
          </cell>
        </row>
        <row r="5703">
          <cell r="G5703" t="str">
            <v>Schwabing-Freimann</v>
          </cell>
          <cell r="H5703" t="str">
            <v>Private room in bed and breakfast</v>
          </cell>
          <cell r="I5703" t="str">
            <v>Private room</v>
          </cell>
          <cell r="J5703">
            <v>3</v>
          </cell>
        </row>
        <row r="5704">
          <cell r="G5704" t="str">
            <v>Sendling</v>
          </cell>
          <cell r="H5704" t="str">
            <v>Entire rental unit</v>
          </cell>
          <cell r="I5704" t="str">
            <v>Entire home/apt</v>
          </cell>
          <cell r="J5704">
            <v>2</v>
          </cell>
          <cell r="Q5704">
            <v>5</v>
          </cell>
          <cell r="S5704">
            <v>0.7</v>
          </cell>
        </row>
        <row r="5705">
          <cell r="G5705" t="str">
            <v>Schwabing-West</v>
          </cell>
          <cell r="H5705" t="str">
            <v>Entire rental unit</v>
          </cell>
          <cell r="I5705" t="str">
            <v>Entire home/apt</v>
          </cell>
          <cell r="J5705">
            <v>3</v>
          </cell>
          <cell r="Q5705">
            <v>5</v>
          </cell>
          <cell r="S5705">
            <v>1.02</v>
          </cell>
        </row>
        <row r="5706">
          <cell r="G5706" t="str">
            <v>Tudering-Riem</v>
          </cell>
          <cell r="H5706" t="str">
            <v>Private room in rental unit</v>
          </cell>
          <cell r="I5706" t="str">
            <v>Private room</v>
          </cell>
          <cell r="J5706">
            <v>3</v>
          </cell>
          <cell r="K5706">
            <v>54</v>
          </cell>
          <cell r="Q5706">
            <v>5</v>
          </cell>
          <cell r="S5706">
            <v>0.17</v>
          </cell>
        </row>
        <row r="5707">
          <cell r="G5707" t="str">
            <v>Allach-Untermenzing</v>
          </cell>
          <cell r="H5707" t="str">
            <v>Private room in rental unit</v>
          </cell>
          <cell r="I5707" t="str">
            <v>Private room</v>
          </cell>
          <cell r="J5707">
            <v>2</v>
          </cell>
          <cell r="K5707">
            <v>55</v>
          </cell>
          <cell r="Q5707">
            <v>4.4800000000000004</v>
          </cell>
          <cell r="S5707">
            <v>5.04</v>
          </cell>
        </row>
        <row r="5708">
          <cell r="G5708" t="str">
            <v>Aubing-Lochhausen-Langwied</v>
          </cell>
          <cell r="H5708" t="str">
            <v>Entire rental unit</v>
          </cell>
          <cell r="I5708" t="str">
            <v>Entire home/apt</v>
          </cell>
          <cell r="J5708">
            <v>6</v>
          </cell>
          <cell r="K5708">
            <v>257</v>
          </cell>
          <cell r="Q5708">
            <v>5</v>
          </cell>
          <cell r="S5708">
            <v>0.26</v>
          </cell>
        </row>
        <row r="5709">
          <cell r="G5709" t="str">
            <v>Untergiesing-Harlaching</v>
          </cell>
          <cell r="H5709" t="str">
            <v>Entire rental unit</v>
          </cell>
          <cell r="I5709" t="str">
            <v>Entire home/apt</v>
          </cell>
          <cell r="J5709">
            <v>4</v>
          </cell>
          <cell r="K5709">
            <v>269</v>
          </cell>
          <cell r="Q5709">
            <v>5</v>
          </cell>
          <cell r="S5709">
            <v>1.18</v>
          </cell>
        </row>
        <row r="5710">
          <cell r="G5710" t="str">
            <v>Milbertshofen-Am Hart</v>
          </cell>
          <cell r="H5710" t="str">
            <v>Private room in rental unit</v>
          </cell>
          <cell r="I5710" t="str">
            <v>Private room</v>
          </cell>
          <cell r="J5710">
            <v>1</v>
          </cell>
          <cell r="K5710">
            <v>50</v>
          </cell>
          <cell r="Q5710">
            <v>2</v>
          </cell>
          <cell r="S5710">
            <v>0.21</v>
          </cell>
        </row>
        <row r="5711">
          <cell r="G5711" t="str">
            <v>Milbertshofen-Am Hart</v>
          </cell>
          <cell r="H5711" t="str">
            <v>Entire rental unit</v>
          </cell>
          <cell r="I5711" t="str">
            <v>Entire home/apt</v>
          </cell>
          <cell r="J5711">
            <v>2</v>
          </cell>
          <cell r="K5711">
            <v>60</v>
          </cell>
        </row>
        <row r="5712">
          <cell r="G5712" t="str">
            <v>Au-Haidhausen</v>
          </cell>
          <cell r="H5712" t="str">
            <v>Entire rental unit</v>
          </cell>
          <cell r="I5712" t="str">
            <v>Entire home/apt</v>
          </cell>
          <cell r="J5712">
            <v>5</v>
          </cell>
          <cell r="K5712">
            <v>450</v>
          </cell>
        </row>
        <row r="5713">
          <cell r="G5713" t="str">
            <v>Thalkirchen-Obersendling-Forstenried-F√ºrstenried-Solln</v>
          </cell>
          <cell r="H5713" t="str">
            <v>Entire rental unit</v>
          </cell>
          <cell r="I5713" t="str">
            <v>Entire home/apt</v>
          </cell>
          <cell r="J5713">
            <v>2</v>
          </cell>
          <cell r="K5713">
            <v>72</v>
          </cell>
        </row>
        <row r="5714">
          <cell r="G5714" t="str">
            <v>Milbertshofen-Am Hart</v>
          </cell>
          <cell r="H5714" t="str">
            <v>Entire rental unit</v>
          </cell>
          <cell r="I5714" t="str">
            <v>Entire home/apt</v>
          </cell>
          <cell r="J5714">
            <v>4</v>
          </cell>
          <cell r="K5714">
            <v>180</v>
          </cell>
          <cell r="Q5714">
            <v>3.6</v>
          </cell>
          <cell r="S5714">
            <v>0.64</v>
          </cell>
        </row>
        <row r="5715">
          <cell r="G5715" t="str">
            <v>Sendling-Westpark</v>
          </cell>
          <cell r="H5715" t="str">
            <v>Entire rental unit</v>
          </cell>
          <cell r="I5715" t="str">
            <v>Entire home/apt</v>
          </cell>
          <cell r="J5715">
            <v>4</v>
          </cell>
          <cell r="K5715">
            <v>160</v>
          </cell>
          <cell r="Q5715">
            <v>5</v>
          </cell>
          <cell r="S5715">
            <v>1.17</v>
          </cell>
        </row>
        <row r="5716">
          <cell r="G5716" t="str">
            <v>Obergiesing</v>
          </cell>
          <cell r="H5716" t="str">
            <v>Entire rental unit</v>
          </cell>
          <cell r="I5716" t="str">
            <v>Entire home/apt</v>
          </cell>
          <cell r="J5716">
            <v>2</v>
          </cell>
          <cell r="K5716">
            <v>308</v>
          </cell>
          <cell r="Q5716">
            <v>5</v>
          </cell>
          <cell r="S5716">
            <v>0.38</v>
          </cell>
        </row>
        <row r="5717">
          <cell r="G5717" t="str">
            <v>Schwabing-West</v>
          </cell>
          <cell r="H5717" t="str">
            <v>Private room in rental unit</v>
          </cell>
          <cell r="I5717" t="str">
            <v>Private room</v>
          </cell>
          <cell r="J5717">
            <v>2</v>
          </cell>
          <cell r="Q5717">
            <v>5</v>
          </cell>
          <cell r="S5717">
            <v>0.13</v>
          </cell>
        </row>
        <row r="5718">
          <cell r="G5718" t="str">
            <v>Bogenhausen</v>
          </cell>
          <cell r="H5718" t="str">
            <v>Entire rental unit</v>
          </cell>
          <cell r="I5718" t="str">
            <v>Entire home/apt</v>
          </cell>
          <cell r="J5718">
            <v>4</v>
          </cell>
          <cell r="K5718">
            <v>261</v>
          </cell>
        </row>
        <row r="5719">
          <cell r="G5719" t="str">
            <v>Bogenhausen</v>
          </cell>
          <cell r="H5719" t="str">
            <v>Entire home</v>
          </cell>
          <cell r="I5719" t="str">
            <v>Entire home/apt</v>
          </cell>
          <cell r="J5719">
            <v>4</v>
          </cell>
          <cell r="K5719">
            <v>100</v>
          </cell>
        </row>
        <row r="5720">
          <cell r="G5720" t="str">
            <v>Maxvorstadt</v>
          </cell>
          <cell r="H5720" t="str">
            <v>Private room in rental unit</v>
          </cell>
          <cell r="I5720" t="str">
            <v>Private room</v>
          </cell>
          <cell r="J5720">
            <v>2</v>
          </cell>
          <cell r="Q5720">
            <v>5</v>
          </cell>
          <cell r="S5720">
            <v>0.26</v>
          </cell>
        </row>
        <row r="5721">
          <cell r="G5721" t="str">
            <v>Ludwigsvorstadt-Isarvorstadt</v>
          </cell>
          <cell r="H5721" t="str">
            <v>Entire rental unit</v>
          </cell>
          <cell r="I5721" t="str">
            <v>Entire home/apt</v>
          </cell>
          <cell r="J5721">
            <v>6</v>
          </cell>
          <cell r="K5721">
            <v>540</v>
          </cell>
          <cell r="Q5721">
            <v>4</v>
          </cell>
          <cell r="S5721">
            <v>0.17</v>
          </cell>
        </row>
        <row r="5722">
          <cell r="G5722" t="str">
            <v>Pasing-Obermenzing</v>
          </cell>
          <cell r="H5722" t="str">
            <v>Private room in rental unit</v>
          </cell>
          <cell r="I5722" t="str">
            <v>Private room</v>
          </cell>
          <cell r="J5722">
            <v>2</v>
          </cell>
          <cell r="K5722">
            <v>56</v>
          </cell>
          <cell r="Q5722">
            <v>5</v>
          </cell>
          <cell r="S5722">
            <v>0.6</v>
          </cell>
        </row>
        <row r="5723">
          <cell r="G5723" t="str">
            <v>Tudering-Riem</v>
          </cell>
          <cell r="H5723" t="str">
            <v>Private room in rental unit</v>
          </cell>
          <cell r="I5723" t="str">
            <v>Private room</v>
          </cell>
          <cell r="J5723">
            <v>1</v>
          </cell>
          <cell r="Q5723">
            <v>5</v>
          </cell>
          <cell r="S5723">
            <v>0.35</v>
          </cell>
        </row>
        <row r="5724">
          <cell r="G5724" t="str">
            <v>Schwanthalerh√∂he</v>
          </cell>
          <cell r="H5724" t="str">
            <v>Entire rental unit</v>
          </cell>
          <cell r="I5724" t="str">
            <v>Entire home/apt</v>
          </cell>
          <cell r="J5724">
            <v>2</v>
          </cell>
          <cell r="Q5724">
            <v>4.83</v>
          </cell>
          <cell r="S5724">
            <v>1.54</v>
          </cell>
        </row>
        <row r="5725">
          <cell r="G5725" t="str">
            <v>Obergiesing</v>
          </cell>
          <cell r="H5725" t="str">
            <v>Entire rental unit</v>
          </cell>
          <cell r="I5725" t="str">
            <v>Entire home/apt</v>
          </cell>
          <cell r="J5725">
            <v>3</v>
          </cell>
          <cell r="K5725">
            <v>94</v>
          </cell>
          <cell r="Q5725">
            <v>5</v>
          </cell>
          <cell r="S5725">
            <v>1.1299999999999999</v>
          </cell>
        </row>
        <row r="5726">
          <cell r="G5726" t="str">
            <v>Laim</v>
          </cell>
          <cell r="H5726" t="str">
            <v>Entire rental unit</v>
          </cell>
          <cell r="I5726" t="str">
            <v>Entire home/apt</v>
          </cell>
          <cell r="J5726">
            <v>4</v>
          </cell>
          <cell r="K5726">
            <v>405</v>
          </cell>
        </row>
        <row r="5727">
          <cell r="G5727" t="str">
            <v>Maxvorstadt</v>
          </cell>
          <cell r="H5727" t="str">
            <v>Room in hotel</v>
          </cell>
          <cell r="I5727" t="str">
            <v>Private room</v>
          </cell>
          <cell r="J5727">
            <v>2</v>
          </cell>
          <cell r="Q5727">
            <v>5</v>
          </cell>
          <cell r="S5727">
            <v>1.36</v>
          </cell>
        </row>
        <row r="5728">
          <cell r="G5728" t="str">
            <v>Maxvorstadt</v>
          </cell>
          <cell r="H5728" t="str">
            <v>Room in hotel</v>
          </cell>
          <cell r="I5728" t="str">
            <v>Private room</v>
          </cell>
          <cell r="J5728">
            <v>2</v>
          </cell>
          <cell r="Q5728">
            <v>4.72</v>
          </cell>
          <cell r="S5728">
            <v>5.43</v>
          </cell>
        </row>
        <row r="5729">
          <cell r="G5729" t="str">
            <v>Maxvorstadt</v>
          </cell>
          <cell r="H5729" t="str">
            <v>Room in hotel</v>
          </cell>
          <cell r="I5729" t="str">
            <v>Private room</v>
          </cell>
          <cell r="J5729">
            <v>2</v>
          </cell>
        </row>
        <row r="5730">
          <cell r="G5730" t="str">
            <v>Maxvorstadt</v>
          </cell>
          <cell r="H5730" t="str">
            <v>Room in hotel</v>
          </cell>
          <cell r="I5730" t="str">
            <v>Private room</v>
          </cell>
          <cell r="J5730">
            <v>2</v>
          </cell>
          <cell r="Q5730">
            <v>4.8499999999999996</v>
          </cell>
          <cell r="S5730">
            <v>13.38</v>
          </cell>
        </row>
        <row r="5731">
          <cell r="G5731" t="str">
            <v>Moosach</v>
          </cell>
          <cell r="H5731" t="str">
            <v>Private room in townhouse</v>
          </cell>
          <cell r="I5731" t="str">
            <v>Private room</v>
          </cell>
          <cell r="J5731">
            <v>2</v>
          </cell>
          <cell r="K5731">
            <v>41</v>
          </cell>
          <cell r="Q5731">
            <v>5</v>
          </cell>
          <cell r="S5731">
            <v>1.64</v>
          </cell>
        </row>
        <row r="5732">
          <cell r="G5732" t="str">
            <v>Tudering-Riem</v>
          </cell>
          <cell r="H5732" t="str">
            <v>Entire rental unit</v>
          </cell>
          <cell r="I5732" t="str">
            <v>Entire home/apt</v>
          </cell>
          <cell r="J5732">
            <v>6</v>
          </cell>
          <cell r="K5732">
            <v>783</v>
          </cell>
          <cell r="Q5732">
            <v>4</v>
          </cell>
          <cell r="S5732">
            <v>0.17</v>
          </cell>
        </row>
        <row r="5733">
          <cell r="G5733" t="str">
            <v>Laim</v>
          </cell>
          <cell r="H5733" t="str">
            <v>Entire rental unit</v>
          </cell>
          <cell r="I5733" t="str">
            <v>Entire home/apt</v>
          </cell>
          <cell r="J5733">
            <v>4</v>
          </cell>
          <cell r="K5733">
            <v>126</v>
          </cell>
          <cell r="Q5733">
            <v>4.8899999999999997</v>
          </cell>
          <cell r="S5733">
            <v>1.3</v>
          </cell>
        </row>
        <row r="5734">
          <cell r="G5734" t="str">
            <v>Bogenhausen</v>
          </cell>
          <cell r="H5734" t="str">
            <v>Private room in home</v>
          </cell>
          <cell r="I5734" t="str">
            <v>Private room</v>
          </cell>
          <cell r="J5734">
            <v>2</v>
          </cell>
          <cell r="K5734">
            <v>90</v>
          </cell>
          <cell r="Q5734">
            <v>4.75</v>
          </cell>
          <cell r="S5734">
            <v>1.57</v>
          </cell>
        </row>
        <row r="5735">
          <cell r="G5735" t="str">
            <v>Au-Haidhausen</v>
          </cell>
          <cell r="H5735" t="str">
            <v>Entire rental unit</v>
          </cell>
          <cell r="I5735" t="str">
            <v>Entire home/apt</v>
          </cell>
          <cell r="J5735">
            <v>4</v>
          </cell>
          <cell r="Q5735">
            <v>4.8</v>
          </cell>
          <cell r="S5735">
            <v>0.67</v>
          </cell>
        </row>
        <row r="5736">
          <cell r="G5736" t="str">
            <v>Sendling</v>
          </cell>
          <cell r="H5736" t="str">
            <v>Entire rental unit</v>
          </cell>
          <cell r="I5736" t="str">
            <v>Entire home/apt</v>
          </cell>
          <cell r="J5736">
            <v>2</v>
          </cell>
          <cell r="K5736">
            <v>114</v>
          </cell>
          <cell r="Q5736">
            <v>5</v>
          </cell>
          <cell r="S5736">
            <v>1.07</v>
          </cell>
        </row>
        <row r="5737">
          <cell r="G5737" t="str">
            <v>Sendling</v>
          </cell>
          <cell r="H5737" t="str">
            <v>Entire rental unit</v>
          </cell>
          <cell r="I5737" t="str">
            <v>Entire home/apt</v>
          </cell>
          <cell r="J5737">
            <v>2</v>
          </cell>
          <cell r="K5737">
            <v>80</v>
          </cell>
          <cell r="Q5737">
            <v>5</v>
          </cell>
          <cell r="S5737">
            <v>1</v>
          </cell>
        </row>
        <row r="5738">
          <cell r="G5738" t="str">
            <v>Tudering-Riem</v>
          </cell>
          <cell r="H5738" t="str">
            <v>Private room in rental unit</v>
          </cell>
          <cell r="I5738" t="str">
            <v>Private room</v>
          </cell>
          <cell r="J5738">
            <v>2</v>
          </cell>
          <cell r="K5738">
            <v>108</v>
          </cell>
          <cell r="Q5738">
            <v>5</v>
          </cell>
          <cell r="S5738">
            <v>0.81</v>
          </cell>
        </row>
        <row r="5739">
          <cell r="G5739" t="str">
            <v>Untergiesing-Harlaching</v>
          </cell>
          <cell r="H5739" t="str">
            <v>Entire rental unit</v>
          </cell>
          <cell r="I5739" t="str">
            <v>Entire home/apt</v>
          </cell>
          <cell r="J5739">
            <v>4</v>
          </cell>
          <cell r="K5739">
            <v>180</v>
          </cell>
          <cell r="Q5739">
            <v>5</v>
          </cell>
          <cell r="S5739">
            <v>0.53</v>
          </cell>
        </row>
        <row r="5740">
          <cell r="G5740" t="str">
            <v>Bogenhausen</v>
          </cell>
          <cell r="H5740" t="str">
            <v>Entire rental unit</v>
          </cell>
          <cell r="I5740" t="str">
            <v>Entire home/apt</v>
          </cell>
          <cell r="J5740">
            <v>4</v>
          </cell>
          <cell r="Q5740">
            <v>5</v>
          </cell>
          <cell r="S5740">
            <v>0.34</v>
          </cell>
        </row>
        <row r="5741">
          <cell r="G5741" t="str">
            <v>Laim</v>
          </cell>
          <cell r="H5741" t="str">
            <v>Private room in rental unit</v>
          </cell>
          <cell r="I5741" t="str">
            <v>Private room</v>
          </cell>
          <cell r="J5741">
            <v>2</v>
          </cell>
        </row>
        <row r="5742">
          <cell r="G5742" t="str">
            <v>Ludwigsvorstadt-Isarvorstadt</v>
          </cell>
          <cell r="H5742" t="str">
            <v>Entire rental unit</v>
          </cell>
          <cell r="I5742" t="str">
            <v>Entire home/apt</v>
          </cell>
          <cell r="J5742">
            <v>4</v>
          </cell>
          <cell r="K5742">
            <v>116</v>
          </cell>
          <cell r="Q5742">
            <v>4.67</v>
          </cell>
          <cell r="S5742">
            <v>1.88</v>
          </cell>
        </row>
        <row r="5743">
          <cell r="G5743" t="str">
            <v>Pasing-Obermenzing</v>
          </cell>
          <cell r="H5743" t="str">
            <v>Private room in home</v>
          </cell>
          <cell r="I5743" t="str">
            <v>Private room</v>
          </cell>
          <cell r="J5743">
            <v>1</v>
          </cell>
          <cell r="K5743">
            <v>45</v>
          </cell>
          <cell r="Q5743">
            <v>4</v>
          </cell>
          <cell r="S5743">
            <v>0.85</v>
          </cell>
        </row>
        <row r="5744">
          <cell r="G5744" t="str">
            <v>Bogenhausen</v>
          </cell>
          <cell r="H5744" t="str">
            <v>Entire rental unit</v>
          </cell>
          <cell r="I5744" t="str">
            <v>Entire home/apt</v>
          </cell>
          <cell r="J5744">
            <v>5</v>
          </cell>
          <cell r="K5744">
            <v>150</v>
          </cell>
        </row>
        <row r="5745">
          <cell r="G5745" t="str">
            <v>Neuhausen-Nymphenburg</v>
          </cell>
          <cell r="H5745" t="str">
            <v>Entire rental unit</v>
          </cell>
          <cell r="I5745" t="str">
            <v>Entire home/apt</v>
          </cell>
          <cell r="J5745">
            <v>4</v>
          </cell>
          <cell r="Q5745">
            <v>5</v>
          </cell>
          <cell r="S5745">
            <v>0.95</v>
          </cell>
        </row>
        <row r="5746">
          <cell r="G5746" t="str">
            <v>Milbertshofen-Am Hart</v>
          </cell>
          <cell r="H5746" t="str">
            <v>Entire rental unit</v>
          </cell>
          <cell r="I5746" t="str">
            <v>Entire home/apt</v>
          </cell>
          <cell r="J5746">
            <v>4</v>
          </cell>
          <cell r="K5746">
            <v>349</v>
          </cell>
        </row>
        <row r="5747">
          <cell r="G5747" t="str">
            <v>Au-Haidhausen</v>
          </cell>
          <cell r="H5747" t="str">
            <v>Private room in rental unit</v>
          </cell>
          <cell r="I5747" t="str">
            <v>Private room</v>
          </cell>
          <cell r="J5747">
            <v>2</v>
          </cell>
          <cell r="Q5747">
            <v>5</v>
          </cell>
          <cell r="S5747">
            <v>0.17</v>
          </cell>
        </row>
        <row r="5748">
          <cell r="G5748" t="str">
            <v>Milbertshofen-Am Hart</v>
          </cell>
          <cell r="H5748" t="str">
            <v>Entire home</v>
          </cell>
          <cell r="I5748" t="str">
            <v>Entire home/apt</v>
          </cell>
          <cell r="J5748">
            <v>5</v>
          </cell>
          <cell r="Q5748">
            <v>5</v>
          </cell>
          <cell r="S5748">
            <v>0.83</v>
          </cell>
        </row>
        <row r="5749">
          <cell r="G5749" t="str">
            <v>Untergiesing-Harlaching</v>
          </cell>
          <cell r="H5749" t="str">
            <v>Entire rental unit</v>
          </cell>
          <cell r="I5749" t="str">
            <v>Entire home/apt</v>
          </cell>
          <cell r="J5749">
            <v>2</v>
          </cell>
          <cell r="K5749">
            <v>63</v>
          </cell>
          <cell r="Q5749">
            <v>4.95</v>
          </cell>
          <cell r="S5749">
            <v>2.68</v>
          </cell>
        </row>
        <row r="5750">
          <cell r="G5750" t="str">
            <v>Ludwigsvorstadt-Isarvorstadt</v>
          </cell>
          <cell r="H5750" t="str">
            <v>Private room in rental unit</v>
          </cell>
          <cell r="I5750" t="str">
            <v>Private room</v>
          </cell>
          <cell r="J5750">
            <v>2</v>
          </cell>
          <cell r="K5750">
            <v>140</v>
          </cell>
          <cell r="Q5750">
            <v>4.9000000000000004</v>
          </cell>
          <cell r="S5750">
            <v>1.36</v>
          </cell>
        </row>
        <row r="5751">
          <cell r="G5751" t="str">
            <v>Neuhausen-Nymphenburg</v>
          </cell>
          <cell r="H5751" t="str">
            <v>Entire rental unit</v>
          </cell>
          <cell r="I5751" t="str">
            <v>Entire home/apt</v>
          </cell>
          <cell r="J5751">
            <v>2</v>
          </cell>
          <cell r="K5751">
            <v>55</v>
          </cell>
          <cell r="Q5751">
            <v>4.2699999999999996</v>
          </cell>
          <cell r="S5751">
            <v>1.99</v>
          </cell>
        </row>
        <row r="5752">
          <cell r="G5752" t="str">
            <v>Sendling-Westpark</v>
          </cell>
          <cell r="H5752" t="str">
            <v>Private room in rental unit</v>
          </cell>
          <cell r="I5752" t="str">
            <v>Private room</v>
          </cell>
          <cell r="J5752">
            <v>2</v>
          </cell>
          <cell r="K5752">
            <v>68</v>
          </cell>
          <cell r="Q5752">
            <v>4.95</v>
          </cell>
          <cell r="S5752">
            <v>3.17</v>
          </cell>
        </row>
        <row r="5753">
          <cell r="G5753" t="str">
            <v>Au-Haidhausen</v>
          </cell>
          <cell r="H5753" t="str">
            <v>Entire rental unit</v>
          </cell>
          <cell r="I5753" t="str">
            <v>Entire home/apt</v>
          </cell>
          <cell r="J5753">
            <v>4</v>
          </cell>
        </row>
        <row r="5754">
          <cell r="G5754" t="str">
            <v>Ramersdorf-Perlach</v>
          </cell>
          <cell r="H5754" t="str">
            <v>Private room in rental unit</v>
          </cell>
          <cell r="I5754" t="str">
            <v>Private room</v>
          </cell>
          <cell r="J5754">
            <v>2</v>
          </cell>
          <cell r="K5754">
            <v>35</v>
          </cell>
          <cell r="Q5754">
            <v>4</v>
          </cell>
          <cell r="S5754">
            <v>0.14000000000000001</v>
          </cell>
        </row>
        <row r="5755">
          <cell r="G5755" t="str">
            <v>Ludwigsvorstadt-Isarvorstadt</v>
          </cell>
          <cell r="H5755" t="str">
            <v>Entire rental unit</v>
          </cell>
          <cell r="I5755" t="str">
            <v>Entire home/apt</v>
          </cell>
          <cell r="J5755">
            <v>2</v>
          </cell>
          <cell r="K5755">
            <v>94</v>
          </cell>
          <cell r="Q5755">
            <v>4.91</v>
          </cell>
          <cell r="S5755">
            <v>1.59</v>
          </cell>
        </row>
        <row r="5756">
          <cell r="G5756" t="str">
            <v>Au-Haidhausen</v>
          </cell>
          <cell r="H5756" t="str">
            <v>Private room in rental unit</v>
          </cell>
          <cell r="I5756" t="str">
            <v>Private room</v>
          </cell>
          <cell r="J5756">
            <v>2</v>
          </cell>
          <cell r="Q5756">
            <v>5</v>
          </cell>
          <cell r="S5756">
            <v>0.39</v>
          </cell>
        </row>
        <row r="5757">
          <cell r="G5757" t="str">
            <v>Au-Haidhausen</v>
          </cell>
          <cell r="H5757" t="str">
            <v>Entire rental unit</v>
          </cell>
          <cell r="I5757" t="str">
            <v>Entire home/apt</v>
          </cell>
          <cell r="J5757">
            <v>2</v>
          </cell>
          <cell r="K5757">
            <v>196</v>
          </cell>
          <cell r="Q5757">
            <v>5</v>
          </cell>
          <cell r="S5757">
            <v>0.53</v>
          </cell>
        </row>
        <row r="5758">
          <cell r="G5758" t="str">
            <v>Maxvorstadt</v>
          </cell>
          <cell r="H5758" t="str">
            <v>Entire rental unit</v>
          </cell>
          <cell r="I5758" t="str">
            <v>Entire home/apt</v>
          </cell>
          <cell r="J5758">
            <v>3</v>
          </cell>
          <cell r="K5758">
            <v>300</v>
          </cell>
        </row>
        <row r="5759">
          <cell r="G5759" t="str">
            <v>Obergiesing</v>
          </cell>
          <cell r="H5759" t="str">
            <v>Private room in rental unit</v>
          </cell>
          <cell r="I5759" t="str">
            <v>Private room</v>
          </cell>
          <cell r="J5759">
            <v>3</v>
          </cell>
          <cell r="Q5759">
            <v>4.8899999999999997</v>
          </cell>
          <cell r="S5759">
            <v>1.21</v>
          </cell>
        </row>
        <row r="5760">
          <cell r="G5760" t="str">
            <v>Ludwigsvorstadt-Isarvorstadt</v>
          </cell>
          <cell r="H5760" t="str">
            <v>Entire rental unit</v>
          </cell>
          <cell r="I5760" t="str">
            <v>Entire home/apt</v>
          </cell>
          <cell r="J5760">
            <v>2</v>
          </cell>
          <cell r="K5760">
            <v>160</v>
          </cell>
        </row>
        <row r="5761">
          <cell r="G5761" t="str">
            <v>Au-Haidhausen</v>
          </cell>
          <cell r="H5761" t="str">
            <v>Private room in rental unit</v>
          </cell>
          <cell r="I5761" t="str">
            <v>Private room</v>
          </cell>
          <cell r="J5761">
            <v>2</v>
          </cell>
          <cell r="K5761">
            <v>210</v>
          </cell>
        </row>
        <row r="5762">
          <cell r="G5762" t="str">
            <v>Moosach</v>
          </cell>
          <cell r="H5762" t="str">
            <v>Entire rental unit</v>
          </cell>
          <cell r="I5762" t="str">
            <v>Entire home/apt</v>
          </cell>
          <cell r="J5762">
            <v>3</v>
          </cell>
          <cell r="Q5762">
            <v>5</v>
          </cell>
          <cell r="S5762">
            <v>2.13</v>
          </cell>
        </row>
        <row r="5763">
          <cell r="G5763" t="str">
            <v>Schwabing-Freimann</v>
          </cell>
          <cell r="H5763" t="str">
            <v>Private room in rental unit</v>
          </cell>
          <cell r="I5763" t="str">
            <v>Private room</v>
          </cell>
          <cell r="J5763">
            <v>2</v>
          </cell>
          <cell r="K5763">
            <v>118</v>
          </cell>
          <cell r="Q5763">
            <v>4.2</v>
          </cell>
          <cell r="S5763">
            <v>0.64</v>
          </cell>
        </row>
        <row r="5764">
          <cell r="G5764" t="str">
            <v>Sendling-Westpark</v>
          </cell>
          <cell r="H5764" t="str">
            <v>Entire rental unit</v>
          </cell>
          <cell r="I5764" t="str">
            <v>Entire home/apt</v>
          </cell>
          <cell r="J5764">
            <v>2</v>
          </cell>
          <cell r="K5764">
            <v>125</v>
          </cell>
          <cell r="Q5764">
            <v>5</v>
          </cell>
          <cell r="S5764">
            <v>1.05</v>
          </cell>
        </row>
        <row r="5765">
          <cell r="G5765" t="str">
            <v>Tudering-Riem</v>
          </cell>
          <cell r="H5765" t="str">
            <v>Shared room in home</v>
          </cell>
          <cell r="I5765" t="str">
            <v>Shared room</v>
          </cell>
          <cell r="J5765">
            <v>2</v>
          </cell>
          <cell r="K5765">
            <v>40</v>
          </cell>
          <cell r="Q5765">
            <v>5</v>
          </cell>
          <cell r="S5765">
            <v>1.17</v>
          </cell>
        </row>
        <row r="5766">
          <cell r="G5766" t="str">
            <v>Schwabing-West</v>
          </cell>
          <cell r="H5766" t="str">
            <v>Entire rental unit</v>
          </cell>
          <cell r="I5766" t="str">
            <v>Entire home/apt</v>
          </cell>
          <cell r="J5766">
            <v>4</v>
          </cell>
          <cell r="K5766">
            <v>88</v>
          </cell>
          <cell r="Q5766">
            <v>4</v>
          </cell>
          <cell r="S5766">
            <v>0.15</v>
          </cell>
        </row>
        <row r="5767">
          <cell r="G5767" t="str">
            <v>Sendling-Westpark</v>
          </cell>
          <cell r="H5767" t="str">
            <v>Entire rental unit</v>
          </cell>
          <cell r="I5767" t="str">
            <v>Entire home/apt</v>
          </cell>
          <cell r="J5767">
            <v>3</v>
          </cell>
          <cell r="K5767">
            <v>180</v>
          </cell>
          <cell r="Q5767">
            <v>5</v>
          </cell>
          <cell r="S5767">
            <v>2.16</v>
          </cell>
        </row>
        <row r="5768">
          <cell r="G5768" t="str">
            <v>Maxvorstadt</v>
          </cell>
          <cell r="H5768" t="str">
            <v>Entire rental unit</v>
          </cell>
          <cell r="I5768" t="str">
            <v>Entire home/apt</v>
          </cell>
          <cell r="J5768">
            <v>2</v>
          </cell>
          <cell r="K5768">
            <v>142</v>
          </cell>
          <cell r="Q5768">
            <v>5</v>
          </cell>
          <cell r="S5768">
            <v>2.38</v>
          </cell>
        </row>
        <row r="5769">
          <cell r="G5769" t="str">
            <v>Maxvorstadt</v>
          </cell>
          <cell r="H5769" t="str">
            <v>Entire rental unit</v>
          </cell>
          <cell r="I5769" t="str">
            <v>Entire home/apt</v>
          </cell>
          <cell r="J5769">
            <v>2</v>
          </cell>
          <cell r="Q5769">
            <v>5</v>
          </cell>
          <cell r="S5769">
            <v>0.51</v>
          </cell>
        </row>
        <row r="5770">
          <cell r="G5770" t="str">
            <v>Ludwigsvorstadt-Isarvorstadt</v>
          </cell>
          <cell r="H5770" t="str">
            <v>Entire rental unit</v>
          </cell>
          <cell r="I5770" t="str">
            <v>Entire home/apt</v>
          </cell>
          <cell r="J5770">
            <v>2</v>
          </cell>
          <cell r="Q5770">
            <v>5</v>
          </cell>
          <cell r="S5770">
            <v>1.04</v>
          </cell>
        </row>
        <row r="5771">
          <cell r="G5771" t="str">
            <v>Maxvorstadt</v>
          </cell>
          <cell r="H5771" t="str">
            <v>Entire rental unit</v>
          </cell>
          <cell r="I5771" t="str">
            <v>Entire home/apt</v>
          </cell>
          <cell r="J5771">
            <v>3</v>
          </cell>
          <cell r="K5771">
            <v>225</v>
          </cell>
        </row>
        <row r="5772">
          <cell r="G5772" t="str">
            <v>Ludwigsvorstadt-Isarvorstadt</v>
          </cell>
          <cell r="H5772" t="str">
            <v>Entire rental unit</v>
          </cell>
          <cell r="I5772" t="str">
            <v>Entire home/apt</v>
          </cell>
          <cell r="J5772">
            <v>3</v>
          </cell>
          <cell r="K5772">
            <v>394</v>
          </cell>
        </row>
        <row r="5773">
          <cell r="G5773" t="str">
            <v>Maxvorstadt</v>
          </cell>
          <cell r="H5773" t="str">
            <v>Entire rental unit</v>
          </cell>
          <cell r="I5773" t="str">
            <v>Entire home/apt</v>
          </cell>
          <cell r="J5773">
            <v>3</v>
          </cell>
          <cell r="K5773">
            <v>225</v>
          </cell>
          <cell r="Q5773">
            <v>3</v>
          </cell>
          <cell r="S5773">
            <v>0.26</v>
          </cell>
        </row>
        <row r="5774">
          <cell r="G5774" t="str">
            <v>Ludwigsvorstadt-Isarvorstadt</v>
          </cell>
          <cell r="H5774" t="str">
            <v>Private room in rental unit</v>
          </cell>
          <cell r="I5774" t="str">
            <v>Private room</v>
          </cell>
          <cell r="J5774">
            <v>2</v>
          </cell>
          <cell r="K5774">
            <v>74</v>
          </cell>
          <cell r="Q5774">
            <v>5</v>
          </cell>
          <cell r="S5774">
            <v>0.68</v>
          </cell>
        </row>
        <row r="5775">
          <cell r="G5775" t="str">
            <v>Tudering-Riem</v>
          </cell>
          <cell r="H5775" t="str">
            <v>Private room in condo</v>
          </cell>
          <cell r="I5775" t="str">
            <v>Private room</v>
          </cell>
          <cell r="J5775">
            <v>2</v>
          </cell>
          <cell r="K5775">
            <v>94</v>
          </cell>
          <cell r="Q5775">
            <v>4.8499999999999996</v>
          </cell>
          <cell r="S5775">
            <v>1.7</v>
          </cell>
        </row>
        <row r="5776">
          <cell r="G5776" t="str">
            <v>Ludwigsvorstadt-Isarvorstadt</v>
          </cell>
          <cell r="H5776" t="str">
            <v>Entire rental unit</v>
          </cell>
          <cell r="I5776" t="str">
            <v>Entire home/apt</v>
          </cell>
          <cell r="J5776">
            <v>4</v>
          </cell>
          <cell r="K5776">
            <v>196</v>
          </cell>
          <cell r="Q5776">
            <v>5</v>
          </cell>
          <cell r="S5776">
            <v>0.27</v>
          </cell>
        </row>
        <row r="5777">
          <cell r="G5777" t="str">
            <v>Maxvorstadt</v>
          </cell>
          <cell r="H5777" t="str">
            <v>Entire rental unit</v>
          </cell>
          <cell r="I5777" t="str">
            <v>Entire home/apt</v>
          </cell>
          <cell r="J5777">
            <v>2</v>
          </cell>
          <cell r="Q5777">
            <v>5</v>
          </cell>
          <cell r="S5777">
            <v>1.31</v>
          </cell>
        </row>
        <row r="5778">
          <cell r="G5778" t="str">
            <v>Sendling-Westpark</v>
          </cell>
          <cell r="H5778" t="str">
            <v>Private room in rental unit</v>
          </cell>
          <cell r="I5778" t="str">
            <v>Private room</v>
          </cell>
          <cell r="J5778">
            <v>2</v>
          </cell>
          <cell r="K5778">
            <v>60</v>
          </cell>
          <cell r="Q5778">
            <v>5</v>
          </cell>
          <cell r="S5778">
            <v>0.81</v>
          </cell>
        </row>
        <row r="5779">
          <cell r="G5779" t="str">
            <v>Schwabing-Freimann</v>
          </cell>
          <cell r="H5779" t="str">
            <v>Room in hotel</v>
          </cell>
          <cell r="I5779" t="str">
            <v>Private room</v>
          </cell>
          <cell r="J5779">
            <v>2</v>
          </cell>
          <cell r="K5779">
            <v>121</v>
          </cell>
          <cell r="Q5779">
            <v>4.29</v>
          </cell>
          <cell r="S5779">
            <v>0.91</v>
          </cell>
        </row>
        <row r="5780">
          <cell r="G5780" t="str">
            <v>Hadern</v>
          </cell>
          <cell r="H5780" t="str">
            <v>Private room in rental unit</v>
          </cell>
          <cell r="I5780" t="str">
            <v>Private room</v>
          </cell>
          <cell r="J5780">
            <v>2</v>
          </cell>
          <cell r="K5780">
            <v>26</v>
          </cell>
          <cell r="Q5780">
            <v>4.83</v>
          </cell>
          <cell r="S5780">
            <v>0.9</v>
          </cell>
        </row>
        <row r="5781">
          <cell r="G5781" t="str">
            <v>Pasing-Obermenzing</v>
          </cell>
          <cell r="H5781" t="str">
            <v>Entire rental unit</v>
          </cell>
          <cell r="I5781" t="str">
            <v>Entire home/apt</v>
          </cell>
          <cell r="J5781">
            <v>2</v>
          </cell>
          <cell r="K5781">
            <v>81</v>
          </cell>
          <cell r="Q5781">
            <v>5</v>
          </cell>
          <cell r="S5781">
            <v>1.63</v>
          </cell>
        </row>
        <row r="5782">
          <cell r="G5782" t="str">
            <v>Untergiesing-Harlaching</v>
          </cell>
          <cell r="H5782" t="str">
            <v>Private room in rental unit</v>
          </cell>
          <cell r="I5782" t="str">
            <v>Private room</v>
          </cell>
          <cell r="J5782">
            <v>2</v>
          </cell>
          <cell r="K5782">
            <v>60</v>
          </cell>
          <cell r="Q5782">
            <v>4.67</v>
          </cell>
          <cell r="S5782">
            <v>0.51</v>
          </cell>
        </row>
        <row r="5783">
          <cell r="G5783" t="str">
            <v>Maxvorstadt</v>
          </cell>
          <cell r="H5783" t="str">
            <v>Private room in rental unit</v>
          </cell>
          <cell r="I5783" t="str">
            <v>Private room</v>
          </cell>
          <cell r="J5783">
            <v>2</v>
          </cell>
          <cell r="Q5783">
            <v>5</v>
          </cell>
          <cell r="S5783">
            <v>0.26</v>
          </cell>
        </row>
        <row r="5784">
          <cell r="G5784" t="str">
            <v>Ludwigsvorstadt-Isarvorstadt</v>
          </cell>
          <cell r="H5784" t="str">
            <v>Private room in rental unit</v>
          </cell>
          <cell r="I5784" t="str">
            <v>Private room</v>
          </cell>
          <cell r="J5784">
            <v>2</v>
          </cell>
          <cell r="K5784">
            <v>102</v>
          </cell>
          <cell r="Q5784">
            <v>3.8</v>
          </cell>
          <cell r="S5784">
            <v>0.78</v>
          </cell>
        </row>
        <row r="5785">
          <cell r="G5785" t="str">
            <v>Altstadt-Lehel</v>
          </cell>
          <cell r="H5785" t="str">
            <v>Private room in rental unit</v>
          </cell>
          <cell r="I5785" t="str">
            <v>Private room</v>
          </cell>
          <cell r="J5785">
            <v>3</v>
          </cell>
          <cell r="K5785">
            <v>180</v>
          </cell>
          <cell r="Q5785">
            <v>5</v>
          </cell>
          <cell r="S5785">
            <v>0.68</v>
          </cell>
        </row>
        <row r="5786">
          <cell r="G5786" t="str">
            <v>Au-Haidhausen</v>
          </cell>
          <cell r="H5786" t="str">
            <v>Entire rental unit</v>
          </cell>
          <cell r="I5786" t="str">
            <v>Entire home/apt</v>
          </cell>
          <cell r="J5786">
            <v>4</v>
          </cell>
          <cell r="K5786">
            <v>360</v>
          </cell>
        </row>
        <row r="5787">
          <cell r="G5787" t="str">
            <v>Schwabing-Freimann</v>
          </cell>
          <cell r="H5787" t="str">
            <v>Entire rental unit</v>
          </cell>
          <cell r="I5787" t="str">
            <v>Entire home/apt</v>
          </cell>
          <cell r="J5787">
            <v>4</v>
          </cell>
          <cell r="K5787">
            <v>99</v>
          </cell>
          <cell r="Q5787">
            <v>5</v>
          </cell>
          <cell r="S5787">
            <v>0.28000000000000003</v>
          </cell>
        </row>
        <row r="5788">
          <cell r="G5788" t="str">
            <v>Ramersdorf-Perlach</v>
          </cell>
          <cell r="H5788" t="str">
            <v>Entire rental unit</v>
          </cell>
          <cell r="I5788" t="str">
            <v>Entire home/apt</v>
          </cell>
          <cell r="J5788">
            <v>2</v>
          </cell>
          <cell r="K5788">
            <v>100</v>
          </cell>
          <cell r="Q5788">
            <v>4</v>
          </cell>
          <cell r="S5788">
            <v>0.38</v>
          </cell>
        </row>
        <row r="5789">
          <cell r="G5789" t="str">
            <v>Sendling</v>
          </cell>
          <cell r="H5789" t="str">
            <v>Entire rental unit</v>
          </cell>
          <cell r="I5789" t="str">
            <v>Entire home/apt</v>
          </cell>
          <cell r="J5789">
            <v>3</v>
          </cell>
          <cell r="K5789">
            <v>260</v>
          </cell>
        </row>
        <row r="5790">
          <cell r="G5790" t="str">
            <v>Pasing-Obermenzing</v>
          </cell>
          <cell r="H5790" t="str">
            <v>Entire rental unit</v>
          </cell>
          <cell r="I5790" t="str">
            <v>Entire home/apt</v>
          </cell>
          <cell r="J5790">
            <v>2</v>
          </cell>
          <cell r="K5790">
            <v>48</v>
          </cell>
          <cell r="Q5790">
            <v>4.5</v>
          </cell>
          <cell r="S5790">
            <v>0.31</v>
          </cell>
        </row>
        <row r="5791">
          <cell r="G5791" t="str">
            <v>Maxvorstadt</v>
          </cell>
          <cell r="H5791" t="str">
            <v>Private room in rental unit</v>
          </cell>
          <cell r="I5791" t="str">
            <v>Private room</v>
          </cell>
          <cell r="J5791">
            <v>4</v>
          </cell>
          <cell r="K5791">
            <v>80</v>
          </cell>
          <cell r="Q5791">
            <v>5</v>
          </cell>
          <cell r="S5791">
            <v>0.26</v>
          </cell>
        </row>
        <row r="5792">
          <cell r="G5792" t="str">
            <v>Ramersdorf-Perlach</v>
          </cell>
          <cell r="H5792" t="str">
            <v>Private room in rental unit</v>
          </cell>
          <cell r="I5792" t="str">
            <v>Private room</v>
          </cell>
          <cell r="J5792">
            <v>1</v>
          </cell>
          <cell r="K5792">
            <v>39</v>
          </cell>
          <cell r="Q5792">
            <v>4.7699999999999996</v>
          </cell>
          <cell r="S5792">
            <v>6.64</v>
          </cell>
        </row>
        <row r="5793">
          <cell r="G5793" t="str">
            <v>Milbertshofen-Am Hart</v>
          </cell>
          <cell r="H5793" t="str">
            <v>Entire rental unit</v>
          </cell>
          <cell r="I5793" t="str">
            <v>Entire home/apt</v>
          </cell>
          <cell r="J5793">
            <v>2</v>
          </cell>
          <cell r="Q5793">
            <v>5</v>
          </cell>
          <cell r="S5793">
            <v>0.17</v>
          </cell>
        </row>
        <row r="5794">
          <cell r="G5794" t="str">
            <v>Tudering-Riem</v>
          </cell>
          <cell r="H5794" t="str">
            <v>Private room in home</v>
          </cell>
          <cell r="I5794" t="str">
            <v>Private room</v>
          </cell>
          <cell r="J5794">
            <v>2</v>
          </cell>
          <cell r="K5794">
            <v>55</v>
          </cell>
          <cell r="Q5794">
            <v>5</v>
          </cell>
          <cell r="S5794">
            <v>2.87</v>
          </cell>
        </row>
        <row r="5795">
          <cell r="G5795" t="str">
            <v>Altstadt-Lehel</v>
          </cell>
          <cell r="H5795" t="str">
            <v>Private room in rental unit</v>
          </cell>
          <cell r="I5795" t="str">
            <v>Private room</v>
          </cell>
          <cell r="J5795">
            <v>2</v>
          </cell>
          <cell r="Q5795">
            <v>4.8899999999999997</v>
          </cell>
          <cell r="S5795">
            <v>5.07</v>
          </cell>
        </row>
        <row r="5796">
          <cell r="G5796" t="str">
            <v>Schwanthalerh√∂he</v>
          </cell>
          <cell r="H5796" t="str">
            <v>Private room in rental unit</v>
          </cell>
          <cell r="I5796" t="str">
            <v>Private room</v>
          </cell>
          <cell r="J5796">
            <v>2</v>
          </cell>
          <cell r="K5796">
            <v>67</v>
          </cell>
          <cell r="Q5796">
            <v>5</v>
          </cell>
          <cell r="S5796">
            <v>1.5</v>
          </cell>
        </row>
        <row r="5797">
          <cell r="G5797" t="str">
            <v>Maxvorstadt</v>
          </cell>
          <cell r="H5797" t="str">
            <v>Entire rental unit</v>
          </cell>
          <cell r="I5797" t="str">
            <v>Entire home/apt</v>
          </cell>
          <cell r="J5797">
            <v>2</v>
          </cell>
          <cell r="K5797">
            <v>157</v>
          </cell>
        </row>
        <row r="5798">
          <cell r="G5798" t="str">
            <v>Milbertshofen-Am Hart</v>
          </cell>
          <cell r="H5798" t="str">
            <v>Entire rental unit</v>
          </cell>
          <cell r="I5798" t="str">
            <v>Entire home/apt</v>
          </cell>
          <cell r="J5798">
            <v>4</v>
          </cell>
          <cell r="K5798">
            <v>210</v>
          </cell>
          <cell r="Q5798">
            <v>4.62</v>
          </cell>
          <cell r="S5798">
            <v>1.7</v>
          </cell>
        </row>
        <row r="5799">
          <cell r="G5799" t="str">
            <v>Ludwigsvorstadt-Isarvorstadt</v>
          </cell>
          <cell r="H5799" t="str">
            <v>Entire condo</v>
          </cell>
          <cell r="I5799" t="str">
            <v>Entire home/apt</v>
          </cell>
          <cell r="J5799">
            <v>10</v>
          </cell>
          <cell r="K5799">
            <v>512</v>
          </cell>
          <cell r="Q5799">
            <v>5</v>
          </cell>
          <cell r="S5799">
            <v>3.59</v>
          </cell>
        </row>
        <row r="5800">
          <cell r="G5800" t="str">
            <v>Maxvorstadt</v>
          </cell>
          <cell r="H5800" t="str">
            <v>Entire rental unit</v>
          </cell>
          <cell r="I5800" t="str">
            <v>Entire home/apt</v>
          </cell>
          <cell r="J5800">
            <v>4</v>
          </cell>
          <cell r="K5800">
            <v>461</v>
          </cell>
          <cell r="Q5800">
            <v>5</v>
          </cell>
          <cell r="S5800">
            <v>0.34</v>
          </cell>
        </row>
        <row r="5801">
          <cell r="G5801" t="str">
            <v>Neuhausen-Nymphenburg</v>
          </cell>
          <cell r="H5801" t="str">
            <v>Private room in rental unit</v>
          </cell>
          <cell r="I5801" t="str">
            <v>Private room</v>
          </cell>
          <cell r="J5801">
            <v>2</v>
          </cell>
          <cell r="K5801">
            <v>45</v>
          </cell>
          <cell r="Q5801">
            <v>4.53</v>
          </cell>
          <cell r="S5801">
            <v>2.5099999999999998</v>
          </cell>
        </row>
        <row r="5802">
          <cell r="G5802" t="str">
            <v>Sendling</v>
          </cell>
          <cell r="H5802" t="str">
            <v>Entire rental unit</v>
          </cell>
          <cell r="I5802" t="str">
            <v>Entire home/apt</v>
          </cell>
          <cell r="J5802">
            <v>3</v>
          </cell>
          <cell r="K5802">
            <v>180</v>
          </cell>
          <cell r="Q5802">
            <v>4.33</v>
          </cell>
          <cell r="S5802">
            <v>0.41</v>
          </cell>
        </row>
        <row r="5803">
          <cell r="G5803" t="str">
            <v>Ludwigsvorstadt-Isarvorstadt</v>
          </cell>
          <cell r="H5803" t="str">
            <v>Entire rental unit</v>
          </cell>
          <cell r="I5803" t="str">
            <v>Entire home/apt</v>
          </cell>
          <cell r="J5803">
            <v>2</v>
          </cell>
          <cell r="Q5803">
            <v>5</v>
          </cell>
          <cell r="S5803">
            <v>0.17</v>
          </cell>
        </row>
        <row r="5804">
          <cell r="G5804" t="str">
            <v>Bogenhausen</v>
          </cell>
          <cell r="H5804" t="str">
            <v>Entire rental unit</v>
          </cell>
          <cell r="I5804" t="str">
            <v>Entire home/apt</v>
          </cell>
          <cell r="J5804">
            <v>2</v>
          </cell>
          <cell r="K5804">
            <v>126</v>
          </cell>
          <cell r="Q5804">
            <v>4.8</v>
          </cell>
          <cell r="S5804">
            <v>0.87</v>
          </cell>
        </row>
        <row r="5805">
          <cell r="G5805" t="str">
            <v>Tudering-Riem</v>
          </cell>
          <cell r="H5805" t="str">
            <v>Entire condo</v>
          </cell>
          <cell r="I5805" t="str">
            <v>Entire home/apt</v>
          </cell>
          <cell r="J5805">
            <v>2</v>
          </cell>
          <cell r="K5805">
            <v>115</v>
          </cell>
          <cell r="Q5805">
            <v>4.75</v>
          </cell>
          <cell r="S5805">
            <v>0.56000000000000005</v>
          </cell>
        </row>
        <row r="5806">
          <cell r="G5806" t="str">
            <v>Ramersdorf-Perlach</v>
          </cell>
          <cell r="H5806" t="str">
            <v>Entire rental unit</v>
          </cell>
          <cell r="I5806" t="str">
            <v>Entire home/apt</v>
          </cell>
          <cell r="J5806">
            <v>2</v>
          </cell>
          <cell r="Q5806">
            <v>4.5</v>
          </cell>
          <cell r="S5806">
            <v>0.44</v>
          </cell>
        </row>
        <row r="5807">
          <cell r="G5807" t="str">
            <v>Schwanthalerh√∂he</v>
          </cell>
          <cell r="H5807" t="str">
            <v>Entire rental unit</v>
          </cell>
          <cell r="I5807" t="str">
            <v>Entire home/apt</v>
          </cell>
          <cell r="J5807">
            <v>2</v>
          </cell>
          <cell r="K5807">
            <v>173</v>
          </cell>
          <cell r="Q5807">
            <v>5</v>
          </cell>
          <cell r="S5807">
            <v>0.81</v>
          </cell>
        </row>
        <row r="5808">
          <cell r="G5808" t="str">
            <v>Thalkirchen-Obersendling-Forstenried-F√ºrstenried-Solln</v>
          </cell>
          <cell r="H5808" t="str">
            <v>Entire rental unit</v>
          </cell>
          <cell r="I5808" t="str">
            <v>Entire home/apt</v>
          </cell>
          <cell r="J5808">
            <v>6</v>
          </cell>
          <cell r="K5808">
            <v>209</v>
          </cell>
          <cell r="Q5808">
            <v>4.88</v>
          </cell>
          <cell r="S5808">
            <v>3.53</v>
          </cell>
        </row>
        <row r="5809">
          <cell r="G5809" t="str">
            <v>Ludwigsvorstadt-Isarvorstadt</v>
          </cell>
          <cell r="H5809" t="str">
            <v>Entire rental unit</v>
          </cell>
          <cell r="I5809" t="str">
            <v>Entire home/apt</v>
          </cell>
          <cell r="J5809">
            <v>5</v>
          </cell>
          <cell r="K5809">
            <v>128</v>
          </cell>
          <cell r="Q5809">
            <v>4.75</v>
          </cell>
          <cell r="S5809">
            <v>0.53</v>
          </cell>
        </row>
        <row r="5810">
          <cell r="G5810" t="str">
            <v>Au-Haidhausen</v>
          </cell>
          <cell r="H5810" t="str">
            <v>Entire rental unit</v>
          </cell>
          <cell r="I5810" t="str">
            <v>Entire home/apt</v>
          </cell>
          <cell r="J5810">
            <v>3</v>
          </cell>
          <cell r="K5810">
            <v>400</v>
          </cell>
        </row>
        <row r="5811">
          <cell r="G5811" t="str">
            <v>Moosach</v>
          </cell>
          <cell r="H5811" t="str">
            <v>Entire rental unit</v>
          </cell>
          <cell r="I5811" t="str">
            <v>Entire home/apt</v>
          </cell>
          <cell r="J5811">
            <v>3</v>
          </cell>
        </row>
        <row r="5812">
          <cell r="G5812" t="str">
            <v>Tudering-Riem</v>
          </cell>
          <cell r="H5812" t="str">
            <v>Private room in rental unit</v>
          </cell>
          <cell r="I5812" t="str">
            <v>Private room</v>
          </cell>
          <cell r="J5812">
            <v>2</v>
          </cell>
          <cell r="K5812">
            <v>80</v>
          </cell>
        </row>
        <row r="5813">
          <cell r="G5813" t="str">
            <v>Bogenhausen</v>
          </cell>
          <cell r="H5813" t="str">
            <v>Entire rental unit</v>
          </cell>
          <cell r="I5813" t="str">
            <v>Entire home/apt</v>
          </cell>
          <cell r="J5813">
            <v>4</v>
          </cell>
          <cell r="K5813">
            <v>273</v>
          </cell>
        </row>
        <row r="5814">
          <cell r="G5814" t="str">
            <v>Schwabing-West</v>
          </cell>
          <cell r="H5814" t="str">
            <v>Private room in rental unit</v>
          </cell>
          <cell r="I5814" t="str">
            <v>Private room</v>
          </cell>
          <cell r="J5814">
            <v>2</v>
          </cell>
          <cell r="K5814">
            <v>80</v>
          </cell>
          <cell r="Q5814">
            <v>5</v>
          </cell>
          <cell r="S5814">
            <v>0.52</v>
          </cell>
        </row>
        <row r="5815">
          <cell r="G5815" t="str">
            <v>Sendling-Westpark</v>
          </cell>
          <cell r="H5815" t="str">
            <v>Private room in rental unit</v>
          </cell>
          <cell r="I5815" t="str">
            <v>Private room</v>
          </cell>
          <cell r="J5815">
            <v>3</v>
          </cell>
          <cell r="K5815">
            <v>120</v>
          </cell>
        </row>
        <row r="5816">
          <cell r="G5816" t="str">
            <v>Tudering-Riem</v>
          </cell>
          <cell r="H5816" t="str">
            <v>Entire rental unit</v>
          </cell>
          <cell r="I5816" t="str">
            <v>Entire home/apt</v>
          </cell>
          <cell r="J5816">
            <v>6</v>
          </cell>
          <cell r="K5816">
            <v>204</v>
          </cell>
        </row>
        <row r="5817">
          <cell r="G5817" t="str">
            <v>Tudering-Riem</v>
          </cell>
          <cell r="H5817" t="str">
            <v>Private room in rental unit</v>
          </cell>
          <cell r="I5817" t="str">
            <v>Private room</v>
          </cell>
          <cell r="J5817">
            <v>2</v>
          </cell>
          <cell r="K5817">
            <v>129</v>
          </cell>
          <cell r="Q5817">
            <v>4.75</v>
          </cell>
          <cell r="S5817">
            <v>0.56000000000000005</v>
          </cell>
        </row>
        <row r="5818">
          <cell r="G5818" t="str">
            <v>Bogenhausen</v>
          </cell>
          <cell r="H5818" t="str">
            <v>Entire rental unit</v>
          </cell>
          <cell r="I5818" t="str">
            <v>Entire home/apt</v>
          </cell>
          <cell r="J5818">
            <v>2</v>
          </cell>
        </row>
        <row r="5819">
          <cell r="G5819" t="str">
            <v>Milbertshofen-Am Hart</v>
          </cell>
          <cell r="H5819" t="str">
            <v>Entire rental unit</v>
          </cell>
          <cell r="I5819" t="str">
            <v>Entire home/apt</v>
          </cell>
          <cell r="J5819">
            <v>4</v>
          </cell>
          <cell r="K5819">
            <v>180</v>
          </cell>
          <cell r="Q5819">
            <v>4</v>
          </cell>
          <cell r="S5819">
            <v>0.17</v>
          </cell>
        </row>
        <row r="5820">
          <cell r="G5820" t="str">
            <v>Schwabing-West</v>
          </cell>
          <cell r="H5820" t="str">
            <v>Entire rental unit</v>
          </cell>
          <cell r="I5820" t="str">
            <v>Entire home/apt</v>
          </cell>
          <cell r="J5820">
            <v>2</v>
          </cell>
          <cell r="K5820">
            <v>57</v>
          </cell>
          <cell r="Q5820">
            <v>4.83</v>
          </cell>
          <cell r="S5820">
            <v>0.87</v>
          </cell>
        </row>
        <row r="5821">
          <cell r="G5821" t="str">
            <v>Berg am Laim</v>
          </cell>
          <cell r="H5821" t="str">
            <v>Entire rental unit</v>
          </cell>
          <cell r="I5821" t="str">
            <v>Entire home/apt</v>
          </cell>
          <cell r="J5821">
            <v>2</v>
          </cell>
          <cell r="K5821">
            <v>75</v>
          </cell>
          <cell r="Q5821">
            <v>5</v>
          </cell>
          <cell r="S5821">
            <v>0.54</v>
          </cell>
        </row>
        <row r="5822">
          <cell r="G5822" t="str">
            <v>Neuhausen-Nymphenburg</v>
          </cell>
          <cell r="H5822" t="str">
            <v>Entire rental unit</v>
          </cell>
          <cell r="I5822" t="str">
            <v>Entire home/apt</v>
          </cell>
          <cell r="J5822">
            <v>4</v>
          </cell>
          <cell r="K5822">
            <v>383</v>
          </cell>
          <cell r="Q5822">
            <v>4</v>
          </cell>
          <cell r="S5822">
            <v>0.17</v>
          </cell>
        </row>
        <row r="5823">
          <cell r="G5823" t="str">
            <v>Neuhausen-Nymphenburg</v>
          </cell>
          <cell r="H5823" t="str">
            <v>Entire rental unit</v>
          </cell>
          <cell r="I5823" t="str">
            <v>Entire home/apt</v>
          </cell>
          <cell r="J5823">
            <v>5</v>
          </cell>
          <cell r="K5823">
            <v>180</v>
          </cell>
          <cell r="Q5823">
            <v>5</v>
          </cell>
          <cell r="S5823">
            <v>0.86</v>
          </cell>
        </row>
        <row r="5824">
          <cell r="G5824" t="str">
            <v>Laim</v>
          </cell>
          <cell r="H5824" t="str">
            <v>Entire rental unit</v>
          </cell>
          <cell r="I5824" t="str">
            <v>Entire home/apt</v>
          </cell>
          <cell r="J5824">
            <v>2</v>
          </cell>
          <cell r="K5824">
            <v>241</v>
          </cell>
          <cell r="Q5824">
            <v>5</v>
          </cell>
          <cell r="S5824">
            <v>0.67</v>
          </cell>
        </row>
        <row r="5825">
          <cell r="G5825" t="str">
            <v>Milbertshofen-Am Hart</v>
          </cell>
          <cell r="H5825" t="str">
            <v>Private room in rental unit</v>
          </cell>
          <cell r="I5825" t="str">
            <v>Private room</v>
          </cell>
          <cell r="J5825">
            <v>1</v>
          </cell>
          <cell r="K5825">
            <v>53</v>
          </cell>
        </row>
        <row r="5826">
          <cell r="G5826" t="str">
            <v>Tudering-Riem</v>
          </cell>
          <cell r="H5826" t="str">
            <v>Private room in condo</v>
          </cell>
          <cell r="I5826" t="str">
            <v>Private room</v>
          </cell>
          <cell r="J5826">
            <v>1</v>
          </cell>
          <cell r="K5826">
            <v>59</v>
          </cell>
        </row>
        <row r="5827">
          <cell r="G5827" t="str">
            <v>Schwanthalerh√∂he</v>
          </cell>
          <cell r="H5827" t="str">
            <v>Entire rental unit</v>
          </cell>
          <cell r="I5827" t="str">
            <v>Entire home/apt</v>
          </cell>
          <cell r="J5827">
            <v>2</v>
          </cell>
          <cell r="K5827">
            <v>250</v>
          </cell>
        </row>
        <row r="5828">
          <cell r="G5828" t="str">
            <v>Maxvorstadt</v>
          </cell>
          <cell r="H5828" t="str">
            <v>Private room in rental unit</v>
          </cell>
          <cell r="I5828" t="str">
            <v>Private room</v>
          </cell>
          <cell r="J5828">
            <v>3</v>
          </cell>
          <cell r="Q5828">
            <v>5</v>
          </cell>
          <cell r="S5828">
            <v>0.17</v>
          </cell>
        </row>
        <row r="5829">
          <cell r="G5829" t="str">
            <v>Maxvorstadt</v>
          </cell>
          <cell r="H5829" t="str">
            <v>Entire rental unit</v>
          </cell>
          <cell r="I5829" t="str">
            <v>Entire home/apt</v>
          </cell>
          <cell r="J5829">
            <v>2</v>
          </cell>
          <cell r="K5829">
            <v>135</v>
          </cell>
          <cell r="Q5829">
            <v>5</v>
          </cell>
          <cell r="S5829">
            <v>0.95</v>
          </cell>
        </row>
        <row r="5830">
          <cell r="G5830" t="str">
            <v>Au-Haidhausen</v>
          </cell>
          <cell r="H5830" t="str">
            <v>Entire rental unit</v>
          </cell>
          <cell r="I5830" t="str">
            <v>Entire home/apt</v>
          </cell>
          <cell r="J5830">
            <v>2</v>
          </cell>
          <cell r="Q5830">
            <v>4.91</v>
          </cell>
          <cell r="S5830">
            <v>1.85</v>
          </cell>
        </row>
        <row r="5831">
          <cell r="G5831" t="str">
            <v>Obergiesing</v>
          </cell>
          <cell r="H5831" t="str">
            <v>Entire rental unit</v>
          </cell>
          <cell r="I5831" t="str">
            <v>Entire home/apt</v>
          </cell>
          <cell r="J5831">
            <v>2</v>
          </cell>
        </row>
        <row r="5832">
          <cell r="G5832" t="str">
            <v>Au-Haidhausen</v>
          </cell>
          <cell r="H5832" t="str">
            <v>Entire rental unit</v>
          </cell>
          <cell r="I5832" t="str">
            <v>Entire home/apt</v>
          </cell>
          <cell r="J5832">
            <v>2</v>
          </cell>
          <cell r="K5832">
            <v>200</v>
          </cell>
          <cell r="Q5832">
            <v>4.83</v>
          </cell>
          <cell r="S5832">
            <v>0.81</v>
          </cell>
        </row>
        <row r="5833">
          <cell r="G5833" t="str">
            <v>Au-Haidhausen</v>
          </cell>
          <cell r="H5833" t="str">
            <v>Entire rental unit</v>
          </cell>
          <cell r="I5833" t="str">
            <v>Entire home/apt</v>
          </cell>
          <cell r="J5833">
            <v>2</v>
          </cell>
          <cell r="K5833">
            <v>85</v>
          </cell>
          <cell r="Q5833">
            <v>4.76</v>
          </cell>
          <cell r="S5833">
            <v>6.25</v>
          </cell>
        </row>
        <row r="5834">
          <cell r="G5834" t="str">
            <v>Obergiesing</v>
          </cell>
          <cell r="H5834" t="str">
            <v>Entire rental unit</v>
          </cell>
          <cell r="I5834" t="str">
            <v>Entire home/apt</v>
          </cell>
          <cell r="J5834">
            <v>2</v>
          </cell>
          <cell r="K5834">
            <v>129</v>
          </cell>
        </row>
        <row r="5835">
          <cell r="G5835" t="str">
            <v>Au-Haidhausen</v>
          </cell>
          <cell r="H5835" t="str">
            <v>Entire rental unit</v>
          </cell>
          <cell r="I5835" t="str">
            <v>Entire home/apt</v>
          </cell>
          <cell r="J5835">
            <v>4</v>
          </cell>
          <cell r="K5835">
            <v>139</v>
          </cell>
          <cell r="Q5835">
            <v>4.45</v>
          </cell>
          <cell r="S5835">
            <v>1.55</v>
          </cell>
        </row>
        <row r="5836">
          <cell r="G5836" t="str">
            <v>Ramersdorf-Perlach</v>
          </cell>
          <cell r="H5836" t="str">
            <v>Entire rental unit</v>
          </cell>
          <cell r="I5836" t="str">
            <v>Entire home/apt</v>
          </cell>
          <cell r="J5836">
            <v>2</v>
          </cell>
          <cell r="K5836">
            <v>95</v>
          </cell>
          <cell r="Q5836">
            <v>4.9400000000000004</v>
          </cell>
          <cell r="S5836">
            <v>2.23</v>
          </cell>
        </row>
        <row r="5837">
          <cell r="G5837" t="str">
            <v>Schwanthalerh√∂he</v>
          </cell>
          <cell r="H5837" t="str">
            <v>Private room in rental unit</v>
          </cell>
          <cell r="I5837" t="str">
            <v>Private room</v>
          </cell>
          <cell r="J5837">
            <v>1</v>
          </cell>
          <cell r="K5837">
            <v>68</v>
          </cell>
          <cell r="Q5837">
            <v>4</v>
          </cell>
          <cell r="S5837">
            <v>0.63</v>
          </cell>
        </row>
        <row r="5838">
          <cell r="G5838" t="str">
            <v>Sendling-Westpark</v>
          </cell>
          <cell r="H5838" t="str">
            <v>Private room in rental unit</v>
          </cell>
          <cell r="I5838" t="str">
            <v>Private room</v>
          </cell>
          <cell r="J5838">
            <v>2</v>
          </cell>
          <cell r="K5838">
            <v>185</v>
          </cell>
          <cell r="Q5838">
            <v>5</v>
          </cell>
          <cell r="S5838">
            <v>0.36</v>
          </cell>
        </row>
        <row r="5839">
          <cell r="G5839" t="str">
            <v>Milbertshofen-Am Hart</v>
          </cell>
          <cell r="H5839" t="str">
            <v>Entire rental unit</v>
          </cell>
          <cell r="I5839" t="str">
            <v>Entire home/apt</v>
          </cell>
          <cell r="J5839">
            <v>4</v>
          </cell>
          <cell r="Q5839">
            <v>4.8</v>
          </cell>
          <cell r="S5839">
            <v>0.83</v>
          </cell>
        </row>
        <row r="5840">
          <cell r="G5840" t="str">
            <v>Untergiesing-Harlaching</v>
          </cell>
          <cell r="H5840" t="str">
            <v>Entire rental unit</v>
          </cell>
          <cell r="I5840" t="str">
            <v>Entire home/apt</v>
          </cell>
          <cell r="J5840">
            <v>2</v>
          </cell>
          <cell r="K5840">
            <v>225</v>
          </cell>
        </row>
        <row r="5841">
          <cell r="G5841" t="str">
            <v>Berg am Laim</v>
          </cell>
          <cell r="H5841" t="str">
            <v>Room in aparthotel</v>
          </cell>
          <cell r="I5841" t="str">
            <v>Private room</v>
          </cell>
          <cell r="J5841">
            <v>4</v>
          </cell>
          <cell r="K5841">
            <v>157</v>
          </cell>
          <cell r="Q5841">
            <v>4.8600000000000003</v>
          </cell>
          <cell r="S5841">
            <v>1.0900000000000001</v>
          </cell>
        </row>
        <row r="5842">
          <cell r="G5842" t="str">
            <v>Ramersdorf-Perlach</v>
          </cell>
          <cell r="H5842" t="str">
            <v>Private room in rental unit</v>
          </cell>
          <cell r="I5842" t="str">
            <v>Private room</v>
          </cell>
          <cell r="J5842">
            <v>2</v>
          </cell>
          <cell r="Q5842">
            <v>5</v>
          </cell>
          <cell r="S5842">
            <v>0.15</v>
          </cell>
        </row>
        <row r="5843">
          <cell r="G5843" t="str">
            <v>Schwabing-West</v>
          </cell>
          <cell r="H5843" t="str">
            <v>Private room in rental unit</v>
          </cell>
          <cell r="I5843" t="str">
            <v>Private room</v>
          </cell>
          <cell r="J5843">
            <v>2</v>
          </cell>
        </row>
        <row r="5844">
          <cell r="G5844" t="str">
            <v>Sendling-Westpark</v>
          </cell>
          <cell r="H5844" t="str">
            <v>Entire loft</v>
          </cell>
          <cell r="I5844" t="str">
            <v>Entire home/apt</v>
          </cell>
          <cell r="J5844">
            <v>10</v>
          </cell>
          <cell r="Q5844">
            <v>4.75</v>
          </cell>
          <cell r="S5844">
            <v>2.16</v>
          </cell>
        </row>
        <row r="5845">
          <cell r="G5845" t="str">
            <v>Ramersdorf-Perlach</v>
          </cell>
          <cell r="H5845" t="str">
            <v>Entire rental unit</v>
          </cell>
          <cell r="I5845" t="str">
            <v>Entire home/apt</v>
          </cell>
          <cell r="J5845">
            <v>3</v>
          </cell>
          <cell r="K5845">
            <v>136</v>
          </cell>
          <cell r="Q5845">
            <v>5</v>
          </cell>
          <cell r="S5845">
            <v>0.35</v>
          </cell>
        </row>
        <row r="5846">
          <cell r="G5846" t="str">
            <v>Maxvorstadt</v>
          </cell>
          <cell r="H5846" t="str">
            <v>Private room in rental unit</v>
          </cell>
          <cell r="I5846" t="str">
            <v>Private room</v>
          </cell>
          <cell r="J5846">
            <v>2</v>
          </cell>
          <cell r="K5846">
            <v>45</v>
          </cell>
        </row>
        <row r="5847">
          <cell r="G5847" t="str">
            <v>Thalkirchen-Obersendling-Forstenried-F√ºrstenried-Solln</v>
          </cell>
          <cell r="H5847" t="str">
            <v>Private room in rental unit</v>
          </cell>
          <cell r="I5847" t="str">
            <v>Private room</v>
          </cell>
          <cell r="J5847">
            <v>1</v>
          </cell>
          <cell r="K5847">
            <v>33</v>
          </cell>
          <cell r="Q5847">
            <v>5</v>
          </cell>
          <cell r="S5847">
            <v>0.14000000000000001</v>
          </cell>
        </row>
        <row r="5848">
          <cell r="G5848" t="str">
            <v>Altstadt-Lehel</v>
          </cell>
          <cell r="H5848" t="str">
            <v>Entire rental unit</v>
          </cell>
          <cell r="I5848" t="str">
            <v>Entire home/apt</v>
          </cell>
          <cell r="J5848">
            <v>5</v>
          </cell>
          <cell r="Q5848">
            <v>5</v>
          </cell>
          <cell r="S5848">
            <v>0.5</v>
          </cell>
        </row>
        <row r="5849">
          <cell r="G5849" t="str">
            <v>Schwabing-West</v>
          </cell>
          <cell r="H5849" t="str">
            <v>Entire condo</v>
          </cell>
          <cell r="I5849" t="str">
            <v>Entire home/apt</v>
          </cell>
          <cell r="J5849">
            <v>5</v>
          </cell>
          <cell r="K5849">
            <v>111</v>
          </cell>
          <cell r="Q5849">
            <v>4.5</v>
          </cell>
          <cell r="S5849">
            <v>1.03</v>
          </cell>
        </row>
        <row r="5850">
          <cell r="G5850" t="str">
            <v>Obergiesing</v>
          </cell>
          <cell r="H5850" t="str">
            <v>Entire rental unit</v>
          </cell>
          <cell r="I5850" t="str">
            <v>Entire home/apt</v>
          </cell>
          <cell r="J5850">
            <v>2</v>
          </cell>
          <cell r="K5850">
            <v>200</v>
          </cell>
          <cell r="Q5850">
            <v>4.5</v>
          </cell>
          <cell r="S5850">
            <v>0.35</v>
          </cell>
        </row>
        <row r="5851">
          <cell r="G5851" t="str">
            <v>Altstadt-Lehel</v>
          </cell>
          <cell r="H5851" t="str">
            <v>Entire rental unit</v>
          </cell>
          <cell r="I5851" t="str">
            <v>Entire home/apt</v>
          </cell>
          <cell r="J5851">
            <v>2</v>
          </cell>
          <cell r="K5851">
            <v>165</v>
          </cell>
          <cell r="Q5851">
            <v>5</v>
          </cell>
          <cell r="S5851">
            <v>1</v>
          </cell>
        </row>
        <row r="5852">
          <cell r="G5852" t="str">
            <v>Bogenhausen</v>
          </cell>
          <cell r="H5852" t="str">
            <v>Private room in rental unit</v>
          </cell>
          <cell r="I5852" t="str">
            <v>Private room</v>
          </cell>
          <cell r="J5852">
            <v>2</v>
          </cell>
          <cell r="K5852">
            <v>99</v>
          </cell>
          <cell r="Q5852">
            <v>4.33</v>
          </cell>
          <cell r="S5852">
            <v>0.41</v>
          </cell>
        </row>
        <row r="5853">
          <cell r="G5853" t="str">
            <v>Moosach</v>
          </cell>
          <cell r="H5853" t="str">
            <v>Entire rental unit</v>
          </cell>
          <cell r="I5853" t="str">
            <v>Entire home/apt</v>
          </cell>
          <cell r="J5853">
            <v>2</v>
          </cell>
          <cell r="K5853">
            <v>143</v>
          </cell>
          <cell r="Q5853">
            <v>4.8600000000000003</v>
          </cell>
          <cell r="S5853">
            <v>2.1800000000000002</v>
          </cell>
        </row>
        <row r="5854">
          <cell r="G5854" t="str">
            <v>Tudering-Riem</v>
          </cell>
          <cell r="H5854" t="str">
            <v>Entire rental unit</v>
          </cell>
          <cell r="I5854" t="str">
            <v>Entire home/apt</v>
          </cell>
          <cell r="J5854">
            <v>3</v>
          </cell>
          <cell r="K5854">
            <v>150</v>
          </cell>
        </row>
        <row r="5855">
          <cell r="G5855" t="str">
            <v>Ludwigsvorstadt-Isarvorstadt</v>
          </cell>
          <cell r="H5855" t="str">
            <v>Entire rental unit</v>
          </cell>
          <cell r="I5855" t="str">
            <v>Entire home/apt</v>
          </cell>
          <cell r="J5855">
            <v>5</v>
          </cell>
          <cell r="K5855">
            <v>351</v>
          </cell>
        </row>
        <row r="5856">
          <cell r="G5856" t="str">
            <v>Obergiesing</v>
          </cell>
          <cell r="H5856" t="str">
            <v>Entire rental unit</v>
          </cell>
          <cell r="I5856" t="str">
            <v>Entire home/apt</v>
          </cell>
          <cell r="J5856">
            <v>2</v>
          </cell>
          <cell r="K5856">
            <v>150</v>
          </cell>
          <cell r="Q5856">
            <v>4</v>
          </cell>
          <cell r="S5856">
            <v>0.17</v>
          </cell>
        </row>
        <row r="5857">
          <cell r="G5857" t="str">
            <v>Bogenhausen</v>
          </cell>
          <cell r="H5857" t="str">
            <v>Private room in bed and breakfast</v>
          </cell>
          <cell r="I5857" t="str">
            <v>Private room</v>
          </cell>
          <cell r="J5857">
            <v>2</v>
          </cell>
          <cell r="K5857">
            <v>79</v>
          </cell>
        </row>
        <row r="5858">
          <cell r="G5858" t="str">
            <v>Sendling</v>
          </cell>
          <cell r="H5858" t="str">
            <v>Entire rental unit</v>
          </cell>
          <cell r="I5858" t="str">
            <v>Entire home/apt</v>
          </cell>
          <cell r="J5858">
            <v>2</v>
          </cell>
          <cell r="K5858">
            <v>147</v>
          </cell>
          <cell r="Q5858">
            <v>5</v>
          </cell>
          <cell r="S5858">
            <v>0.43</v>
          </cell>
        </row>
        <row r="5859">
          <cell r="G5859" t="str">
            <v>Maxvorstadt</v>
          </cell>
          <cell r="H5859" t="str">
            <v>Entire rental unit</v>
          </cell>
          <cell r="I5859" t="str">
            <v>Entire home/apt</v>
          </cell>
          <cell r="J5859">
            <v>2</v>
          </cell>
        </row>
        <row r="5860">
          <cell r="G5860" t="str">
            <v>Laim</v>
          </cell>
          <cell r="H5860" t="str">
            <v>Entire rental unit</v>
          </cell>
          <cell r="I5860" t="str">
            <v>Entire home/apt</v>
          </cell>
          <cell r="J5860">
            <v>4</v>
          </cell>
          <cell r="K5860">
            <v>144</v>
          </cell>
          <cell r="Q5860">
            <v>5</v>
          </cell>
          <cell r="S5860">
            <v>0.67</v>
          </cell>
        </row>
        <row r="5861">
          <cell r="G5861" t="str">
            <v>Sendling-Westpark</v>
          </cell>
          <cell r="H5861" t="str">
            <v>Private room in home</v>
          </cell>
          <cell r="I5861" t="str">
            <v>Private room</v>
          </cell>
          <cell r="J5861">
            <v>3</v>
          </cell>
          <cell r="K5861">
            <v>162</v>
          </cell>
          <cell r="Q5861">
            <v>4.67</v>
          </cell>
          <cell r="S5861">
            <v>0.85</v>
          </cell>
        </row>
        <row r="5862">
          <cell r="G5862" t="str">
            <v>Ludwigsvorstadt-Isarvorstadt</v>
          </cell>
          <cell r="H5862" t="str">
            <v>Entire rental unit</v>
          </cell>
          <cell r="I5862" t="str">
            <v>Entire home/apt</v>
          </cell>
          <cell r="J5862">
            <v>2</v>
          </cell>
          <cell r="K5862">
            <v>200</v>
          </cell>
          <cell r="Q5862">
            <v>5</v>
          </cell>
          <cell r="S5862">
            <v>0.14000000000000001</v>
          </cell>
        </row>
        <row r="5863">
          <cell r="G5863" t="str">
            <v>Laim</v>
          </cell>
          <cell r="H5863" t="str">
            <v>Private room in rental unit</v>
          </cell>
          <cell r="I5863" t="str">
            <v>Private room</v>
          </cell>
          <cell r="J5863">
            <v>2</v>
          </cell>
          <cell r="K5863">
            <v>102</v>
          </cell>
        </row>
        <row r="5864">
          <cell r="G5864" t="str">
            <v>Schwanthalerh√∂he</v>
          </cell>
          <cell r="H5864" t="str">
            <v>Entire rental unit</v>
          </cell>
          <cell r="I5864" t="str">
            <v>Entire home/apt</v>
          </cell>
          <cell r="J5864">
            <v>2</v>
          </cell>
          <cell r="K5864">
            <v>180</v>
          </cell>
          <cell r="Q5864">
            <v>5</v>
          </cell>
          <cell r="S5864">
            <v>0.17</v>
          </cell>
        </row>
        <row r="5865">
          <cell r="G5865" t="str">
            <v>Untergiesing-Harlaching</v>
          </cell>
          <cell r="H5865" t="str">
            <v>Entire rental unit</v>
          </cell>
          <cell r="I5865" t="str">
            <v>Entire home/apt</v>
          </cell>
          <cell r="J5865">
            <v>2</v>
          </cell>
          <cell r="K5865">
            <v>84</v>
          </cell>
        </row>
        <row r="5866">
          <cell r="G5866" t="str">
            <v>Maxvorstadt</v>
          </cell>
          <cell r="H5866" t="str">
            <v>Entire rental unit</v>
          </cell>
          <cell r="I5866" t="str">
            <v>Entire home/apt</v>
          </cell>
          <cell r="J5866">
            <v>4</v>
          </cell>
          <cell r="K5866">
            <v>248</v>
          </cell>
          <cell r="Q5866">
            <v>5</v>
          </cell>
          <cell r="S5866">
            <v>0.14000000000000001</v>
          </cell>
        </row>
        <row r="5867">
          <cell r="G5867" t="str">
            <v>Au-Haidhausen</v>
          </cell>
          <cell r="H5867" t="str">
            <v>Entire rental unit</v>
          </cell>
          <cell r="I5867" t="str">
            <v>Entire home/apt</v>
          </cell>
          <cell r="J5867">
            <v>6</v>
          </cell>
          <cell r="K5867">
            <v>181</v>
          </cell>
          <cell r="Q5867">
            <v>5</v>
          </cell>
          <cell r="S5867">
            <v>0.75</v>
          </cell>
        </row>
        <row r="5868">
          <cell r="G5868" t="str">
            <v>Maxvorstadt</v>
          </cell>
          <cell r="H5868" t="str">
            <v>Entire rental unit</v>
          </cell>
          <cell r="I5868" t="str">
            <v>Entire home/apt</v>
          </cell>
          <cell r="J5868">
            <v>2</v>
          </cell>
          <cell r="K5868">
            <v>87</v>
          </cell>
          <cell r="Q5868">
            <v>5</v>
          </cell>
          <cell r="S5868">
            <v>0.51</v>
          </cell>
        </row>
        <row r="5869">
          <cell r="G5869" t="str">
            <v>Laim</v>
          </cell>
          <cell r="H5869" t="str">
            <v>Entire rental unit</v>
          </cell>
          <cell r="I5869" t="str">
            <v>Entire home/apt</v>
          </cell>
          <cell r="J5869">
            <v>2</v>
          </cell>
          <cell r="K5869">
            <v>140</v>
          </cell>
          <cell r="Q5869">
            <v>4.92</v>
          </cell>
          <cell r="S5869">
            <v>1.67</v>
          </cell>
        </row>
        <row r="5870">
          <cell r="G5870" t="str">
            <v>Ludwigsvorstadt-Isarvorstadt</v>
          </cell>
          <cell r="H5870" t="str">
            <v>Entire rental unit</v>
          </cell>
          <cell r="I5870" t="str">
            <v>Entire home/apt</v>
          </cell>
          <cell r="J5870">
            <v>2</v>
          </cell>
          <cell r="K5870">
            <v>142</v>
          </cell>
          <cell r="Q5870">
            <v>4.5</v>
          </cell>
          <cell r="S5870">
            <v>0.28999999999999998</v>
          </cell>
        </row>
        <row r="5871">
          <cell r="G5871" t="str">
            <v>Tudering-Riem</v>
          </cell>
          <cell r="H5871" t="str">
            <v>Private room in home</v>
          </cell>
          <cell r="I5871" t="str">
            <v>Private room</v>
          </cell>
          <cell r="J5871">
            <v>5</v>
          </cell>
          <cell r="K5871">
            <v>100</v>
          </cell>
          <cell r="Q5871">
            <v>5</v>
          </cell>
          <cell r="S5871">
            <v>0.34</v>
          </cell>
        </row>
        <row r="5872">
          <cell r="G5872" t="str">
            <v>Neuhausen-Nymphenburg</v>
          </cell>
          <cell r="H5872" t="str">
            <v>Entire rental unit</v>
          </cell>
          <cell r="I5872" t="str">
            <v>Entire home/apt</v>
          </cell>
          <cell r="J5872">
            <v>2</v>
          </cell>
          <cell r="K5872">
            <v>155</v>
          </cell>
          <cell r="Q5872">
            <v>5</v>
          </cell>
          <cell r="S5872">
            <v>0.28000000000000003</v>
          </cell>
        </row>
        <row r="5873">
          <cell r="G5873" t="str">
            <v>Schwabing-Freimann</v>
          </cell>
          <cell r="H5873" t="str">
            <v>Entire rental unit</v>
          </cell>
          <cell r="I5873" t="str">
            <v>Entire home/apt</v>
          </cell>
          <cell r="J5873">
            <v>6</v>
          </cell>
          <cell r="K5873">
            <v>500</v>
          </cell>
          <cell r="Q5873">
            <v>5</v>
          </cell>
          <cell r="S5873">
            <v>0.17</v>
          </cell>
        </row>
        <row r="5874">
          <cell r="G5874" t="str">
            <v>Pasing-Obermenzing</v>
          </cell>
          <cell r="H5874" t="str">
            <v>Entire rental unit</v>
          </cell>
          <cell r="I5874" t="str">
            <v>Entire home/apt</v>
          </cell>
          <cell r="J5874">
            <v>5</v>
          </cell>
          <cell r="K5874">
            <v>200</v>
          </cell>
          <cell r="Q5874">
            <v>5</v>
          </cell>
          <cell r="S5874">
            <v>0.51</v>
          </cell>
        </row>
        <row r="5875">
          <cell r="G5875" t="str">
            <v>Schwanthalerh√∂he</v>
          </cell>
          <cell r="H5875" t="str">
            <v>Entire rental unit</v>
          </cell>
          <cell r="I5875" t="str">
            <v>Entire home/apt</v>
          </cell>
          <cell r="J5875">
            <v>3</v>
          </cell>
          <cell r="K5875">
            <v>360</v>
          </cell>
          <cell r="Q5875">
            <v>5</v>
          </cell>
          <cell r="S5875">
            <v>0.84</v>
          </cell>
        </row>
        <row r="5876">
          <cell r="G5876" t="str">
            <v>Maxvorstadt</v>
          </cell>
          <cell r="H5876" t="str">
            <v>Entire rental unit</v>
          </cell>
          <cell r="I5876" t="str">
            <v>Entire home/apt</v>
          </cell>
          <cell r="J5876">
            <v>6</v>
          </cell>
          <cell r="Q5876">
            <v>5</v>
          </cell>
          <cell r="S5876">
            <v>0.28000000000000003</v>
          </cell>
        </row>
        <row r="5877">
          <cell r="G5877" t="str">
            <v>Neuhausen-Nymphenburg</v>
          </cell>
          <cell r="H5877" t="str">
            <v>Entire rental unit</v>
          </cell>
          <cell r="I5877" t="str">
            <v>Entire home/apt</v>
          </cell>
          <cell r="J5877">
            <v>2</v>
          </cell>
        </row>
        <row r="5878">
          <cell r="G5878" t="str">
            <v>Maxvorstadt</v>
          </cell>
          <cell r="H5878" t="str">
            <v>Private room in rental unit</v>
          </cell>
          <cell r="I5878" t="str">
            <v>Private room</v>
          </cell>
          <cell r="J5878">
            <v>2</v>
          </cell>
          <cell r="K5878">
            <v>70</v>
          </cell>
          <cell r="Q5878">
            <v>4.8899999999999997</v>
          </cell>
          <cell r="S5878">
            <v>2.52</v>
          </cell>
        </row>
        <row r="5879">
          <cell r="G5879" t="str">
            <v>Ludwigsvorstadt-Isarvorstadt</v>
          </cell>
          <cell r="H5879" t="str">
            <v>Private room in rental unit</v>
          </cell>
          <cell r="I5879" t="str">
            <v>Private room</v>
          </cell>
          <cell r="J5879">
            <v>2</v>
          </cell>
          <cell r="K5879">
            <v>74</v>
          </cell>
          <cell r="Q5879">
            <v>5</v>
          </cell>
          <cell r="S5879">
            <v>3.56</v>
          </cell>
        </row>
        <row r="5880">
          <cell r="G5880" t="str">
            <v>Ramersdorf-Perlach</v>
          </cell>
          <cell r="H5880" t="str">
            <v>Private room in rental unit</v>
          </cell>
          <cell r="I5880" t="str">
            <v>Private room</v>
          </cell>
          <cell r="J5880">
            <v>2</v>
          </cell>
          <cell r="K5880">
            <v>150</v>
          </cell>
        </row>
        <row r="5881">
          <cell r="G5881" t="str">
            <v>Ramersdorf-Perlach</v>
          </cell>
          <cell r="H5881" t="str">
            <v>Entire rental unit</v>
          </cell>
          <cell r="I5881" t="str">
            <v>Entire home/apt</v>
          </cell>
          <cell r="J5881">
            <v>11</v>
          </cell>
          <cell r="K5881">
            <v>169</v>
          </cell>
          <cell r="Q5881">
            <v>4.75</v>
          </cell>
          <cell r="S5881">
            <v>0.69</v>
          </cell>
        </row>
        <row r="5882">
          <cell r="G5882" t="str">
            <v>Berg am Laim</v>
          </cell>
          <cell r="H5882" t="str">
            <v>Room in aparthotel</v>
          </cell>
          <cell r="I5882" t="str">
            <v>Private room</v>
          </cell>
          <cell r="J5882">
            <v>4</v>
          </cell>
          <cell r="K5882">
            <v>139</v>
          </cell>
          <cell r="Q5882">
            <v>4.45</v>
          </cell>
          <cell r="S5882">
            <v>1.64</v>
          </cell>
        </row>
        <row r="5883">
          <cell r="G5883" t="str">
            <v>Schwanthalerh√∂he</v>
          </cell>
          <cell r="H5883" t="str">
            <v>Entire rental unit</v>
          </cell>
          <cell r="I5883" t="str">
            <v>Entire home/apt</v>
          </cell>
          <cell r="J5883">
            <v>5</v>
          </cell>
          <cell r="K5883">
            <v>605</v>
          </cell>
          <cell r="Q5883">
            <v>5</v>
          </cell>
          <cell r="S5883">
            <v>0.67</v>
          </cell>
        </row>
        <row r="5884">
          <cell r="G5884" t="str">
            <v>Schwabing-West</v>
          </cell>
          <cell r="H5884" t="str">
            <v>Private room in rental unit</v>
          </cell>
          <cell r="I5884" t="str">
            <v>Private room</v>
          </cell>
          <cell r="J5884">
            <v>2</v>
          </cell>
          <cell r="K5884">
            <v>69</v>
          </cell>
          <cell r="Q5884">
            <v>4.8899999999999997</v>
          </cell>
          <cell r="S5884">
            <v>1.39</v>
          </cell>
        </row>
        <row r="5885">
          <cell r="G5885" t="str">
            <v>Moosach</v>
          </cell>
          <cell r="H5885" t="str">
            <v>Entire home</v>
          </cell>
          <cell r="I5885" t="str">
            <v>Entire home/apt</v>
          </cell>
          <cell r="J5885">
            <v>2</v>
          </cell>
          <cell r="K5885">
            <v>59</v>
          </cell>
          <cell r="Q5885">
            <v>4.9400000000000004</v>
          </cell>
          <cell r="S5885">
            <v>5.31</v>
          </cell>
        </row>
        <row r="5886">
          <cell r="G5886" t="str">
            <v>Ludwigsvorstadt-Isarvorstadt</v>
          </cell>
          <cell r="H5886" t="str">
            <v>Entire rental unit</v>
          </cell>
          <cell r="I5886" t="str">
            <v>Entire home/apt</v>
          </cell>
          <cell r="J5886">
            <v>4</v>
          </cell>
          <cell r="K5886">
            <v>151</v>
          </cell>
        </row>
        <row r="5887">
          <cell r="G5887" t="str">
            <v>Ludwigsvorstadt-Isarvorstadt</v>
          </cell>
          <cell r="H5887" t="str">
            <v>Entire rental unit</v>
          </cell>
          <cell r="I5887" t="str">
            <v>Entire home/apt</v>
          </cell>
          <cell r="J5887">
            <v>2</v>
          </cell>
          <cell r="K5887">
            <v>224</v>
          </cell>
          <cell r="Q5887">
            <v>5</v>
          </cell>
          <cell r="S5887">
            <v>0.28999999999999998</v>
          </cell>
        </row>
        <row r="5888">
          <cell r="G5888" t="str">
            <v>Schwabing-Freimann</v>
          </cell>
          <cell r="H5888" t="str">
            <v>Entire rental unit</v>
          </cell>
          <cell r="I5888" t="str">
            <v>Entire home/apt</v>
          </cell>
          <cell r="J5888">
            <v>4</v>
          </cell>
          <cell r="K5888">
            <v>212</v>
          </cell>
        </row>
        <row r="5889">
          <cell r="G5889" t="str">
            <v>Sendling-Westpark</v>
          </cell>
          <cell r="H5889" t="str">
            <v>Private room in rental unit</v>
          </cell>
          <cell r="I5889" t="str">
            <v>Private room</v>
          </cell>
          <cell r="J5889">
            <v>2</v>
          </cell>
          <cell r="K5889">
            <v>173</v>
          </cell>
          <cell r="Q5889">
            <v>5</v>
          </cell>
          <cell r="S5889">
            <v>0.17</v>
          </cell>
        </row>
        <row r="5890">
          <cell r="G5890" t="str">
            <v>Pasing-Obermenzing</v>
          </cell>
          <cell r="H5890" t="str">
            <v>Entire rental unit</v>
          </cell>
          <cell r="I5890" t="str">
            <v>Entire home/apt</v>
          </cell>
          <cell r="J5890">
            <v>3</v>
          </cell>
          <cell r="K5890">
            <v>162</v>
          </cell>
        </row>
        <row r="5891">
          <cell r="G5891" t="str">
            <v>Obergiesing</v>
          </cell>
          <cell r="H5891" t="str">
            <v>Private room in rental unit</v>
          </cell>
          <cell r="I5891" t="str">
            <v>Private room</v>
          </cell>
          <cell r="J5891">
            <v>1</v>
          </cell>
          <cell r="K5891">
            <v>37</v>
          </cell>
          <cell r="Q5891">
            <v>4</v>
          </cell>
          <cell r="S5891">
            <v>0.15</v>
          </cell>
        </row>
        <row r="5892">
          <cell r="G5892" t="str">
            <v>Schwanthalerh√∂he</v>
          </cell>
          <cell r="H5892" t="str">
            <v>Entire rental unit</v>
          </cell>
          <cell r="I5892" t="str">
            <v>Entire home/apt</v>
          </cell>
          <cell r="J5892">
            <v>3</v>
          </cell>
          <cell r="K5892">
            <v>250</v>
          </cell>
        </row>
        <row r="5893">
          <cell r="G5893" t="str">
            <v>Moosach</v>
          </cell>
          <cell r="H5893" t="str">
            <v>Private room in rental unit</v>
          </cell>
          <cell r="I5893" t="str">
            <v>Private room</v>
          </cell>
          <cell r="J5893">
            <v>2</v>
          </cell>
          <cell r="K5893">
            <v>46</v>
          </cell>
        </row>
        <row r="5894">
          <cell r="G5894" t="str">
            <v>Ludwigsvorstadt-Isarvorstadt</v>
          </cell>
          <cell r="H5894" t="str">
            <v>Private room in rental unit</v>
          </cell>
          <cell r="I5894" t="str">
            <v>Private room</v>
          </cell>
          <cell r="J5894">
            <v>2</v>
          </cell>
          <cell r="K5894">
            <v>94</v>
          </cell>
          <cell r="Q5894">
            <v>5</v>
          </cell>
          <cell r="S5894">
            <v>0.75</v>
          </cell>
        </row>
        <row r="5895">
          <cell r="G5895" t="str">
            <v>Sendling</v>
          </cell>
          <cell r="H5895" t="str">
            <v>Entire rental unit</v>
          </cell>
          <cell r="I5895" t="str">
            <v>Entire home/apt</v>
          </cell>
          <cell r="J5895">
            <v>4</v>
          </cell>
          <cell r="K5895">
            <v>99</v>
          </cell>
          <cell r="Q5895">
            <v>4.63</v>
          </cell>
          <cell r="S5895">
            <v>1.1299999999999999</v>
          </cell>
        </row>
        <row r="5896">
          <cell r="G5896" t="str">
            <v>Schwabing-West</v>
          </cell>
          <cell r="H5896" t="str">
            <v>Entire rental unit</v>
          </cell>
          <cell r="I5896" t="str">
            <v>Entire home/apt</v>
          </cell>
          <cell r="J5896">
            <v>1</v>
          </cell>
          <cell r="K5896">
            <v>97</v>
          </cell>
          <cell r="Q5896">
            <v>5</v>
          </cell>
          <cell r="S5896">
            <v>0.67</v>
          </cell>
        </row>
        <row r="5897">
          <cell r="G5897" t="str">
            <v>Laim</v>
          </cell>
          <cell r="H5897" t="str">
            <v>Entire guesthouse</v>
          </cell>
          <cell r="I5897" t="str">
            <v>Entire home/apt</v>
          </cell>
          <cell r="J5897">
            <v>1</v>
          </cell>
          <cell r="K5897">
            <v>44</v>
          </cell>
          <cell r="Q5897">
            <v>4.6900000000000004</v>
          </cell>
          <cell r="S5897">
            <v>4.0599999999999996</v>
          </cell>
        </row>
        <row r="5898">
          <cell r="G5898" t="str">
            <v>Ludwigsvorstadt-Isarvorstadt</v>
          </cell>
          <cell r="H5898" t="str">
            <v>Private room in rental unit</v>
          </cell>
          <cell r="I5898" t="str">
            <v>Private room</v>
          </cell>
          <cell r="J5898">
            <v>2</v>
          </cell>
          <cell r="K5898">
            <v>194</v>
          </cell>
          <cell r="Q5898">
            <v>5</v>
          </cell>
          <cell r="S5898">
            <v>0.52</v>
          </cell>
        </row>
        <row r="5899">
          <cell r="G5899" t="str">
            <v>Tudering-Riem</v>
          </cell>
          <cell r="H5899" t="str">
            <v>Private room in rental unit</v>
          </cell>
          <cell r="I5899" t="str">
            <v>Private room</v>
          </cell>
          <cell r="J5899">
            <v>2</v>
          </cell>
          <cell r="K5899">
            <v>177</v>
          </cell>
          <cell r="Q5899">
            <v>4.5</v>
          </cell>
          <cell r="S5899">
            <v>1.1200000000000001</v>
          </cell>
        </row>
        <row r="5900">
          <cell r="G5900" t="str">
            <v>Pasing-Obermenzing</v>
          </cell>
          <cell r="H5900" t="str">
            <v>Private room in home</v>
          </cell>
          <cell r="I5900" t="str">
            <v>Private room</v>
          </cell>
          <cell r="J5900">
            <v>6</v>
          </cell>
          <cell r="K5900">
            <v>200</v>
          </cell>
          <cell r="Q5900">
            <v>4.67</v>
          </cell>
          <cell r="S5900">
            <v>0.5</v>
          </cell>
        </row>
        <row r="5901">
          <cell r="G5901" t="str">
            <v>Schwabing-West</v>
          </cell>
          <cell r="H5901" t="str">
            <v>Entire rental unit</v>
          </cell>
          <cell r="I5901" t="str">
            <v>Entire home/apt</v>
          </cell>
          <cell r="J5901">
            <v>2</v>
          </cell>
          <cell r="K5901">
            <v>108</v>
          </cell>
        </row>
        <row r="5902">
          <cell r="G5902" t="str">
            <v>Laim</v>
          </cell>
          <cell r="H5902" t="str">
            <v>Entire rental unit</v>
          </cell>
          <cell r="I5902" t="str">
            <v>Entire home/apt</v>
          </cell>
          <cell r="J5902">
            <v>2</v>
          </cell>
          <cell r="K5902">
            <v>49</v>
          </cell>
          <cell r="Q5902">
            <v>4.63</v>
          </cell>
          <cell r="S5902">
            <v>4.6399999999999997</v>
          </cell>
        </row>
        <row r="5903">
          <cell r="G5903" t="str">
            <v>Maxvorstadt</v>
          </cell>
          <cell r="H5903" t="str">
            <v>Entire rental unit</v>
          </cell>
          <cell r="I5903" t="str">
            <v>Entire home/apt</v>
          </cell>
          <cell r="J5903">
            <v>2</v>
          </cell>
          <cell r="Q5903">
            <v>5</v>
          </cell>
          <cell r="S5903">
            <v>2.36</v>
          </cell>
        </row>
        <row r="5904">
          <cell r="G5904" t="str">
            <v>Bogenhausen</v>
          </cell>
          <cell r="H5904" t="str">
            <v>Private room in loft</v>
          </cell>
          <cell r="I5904" t="str">
            <v>Private room</v>
          </cell>
          <cell r="J5904">
            <v>2</v>
          </cell>
          <cell r="K5904">
            <v>117</v>
          </cell>
          <cell r="Q5904">
            <v>4.1399999999999997</v>
          </cell>
          <cell r="S5904">
            <v>1.21</v>
          </cell>
        </row>
        <row r="5905">
          <cell r="G5905" t="str">
            <v>Schwabing-Freimann</v>
          </cell>
          <cell r="H5905" t="str">
            <v>Private room in home</v>
          </cell>
          <cell r="I5905" t="str">
            <v>Private room</v>
          </cell>
          <cell r="J5905">
            <v>2</v>
          </cell>
        </row>
        <row r="5906">
          <cell r="G5906" t="str">
            <v>Au-Haidhausen</v>
          </cell>
          <cell r="H5906" t="str">
            <v>Entire rental unit</v>
          </cell>
          <cell r="I5906" t="str">
            <v>Entire home/apt</v>
          </cell>
          <cell r="J5906">
            <v>4</v>
          </cell>
          <cell r="K5906">
            <v>591</v>
          </cell>
          <cell r="Q5906">
            <v>4</v>
          </cell>
          <cell r="S5906">
            <v>0.17</v>
          </cell>
        </row>
        <row r="5907">
          <cell r="G5907" t="str">
            <v>Schwanthalerh√∂he</v>
          </cell>
          <cell r="H5907" t="str">
            <v>Private room in rental unit</v>
          </cell>
          <cell r="I5907" t="str">
            <v>Private room</v>
          </cell>
          <cell r="J5907">
            <v>2</v>
          </cell>
        </row>
        <row r="5908">
          <cell r="G5908" t="str">
            <v>Schwabing-Freimann</v>
          </cell>
          <cell r="H5908" t="str">
            <v>Entire rental unit</v>
          </cell>
          <cell r="I5908" t="str">
            <v>Entire home/apt</v>
          </cell>
          <cell r="J5908">
            <v>2</v>
          </cell>
          <cell r="Q5908">
            <v>4.67</v>
          </cell>
          <cell r="S5908">
            <v>0.51</v>
          </cell>
        </row>
        <row r="5909">
          <cell r="G5909" t="str">
            <v>Sendling</v>
          </cell>
          <cell r="H5909" t="str">
            <v>Private room in rental unit</v>
          </cell>
          <cell r="I5909" t="str">
            <v>Private room</v>
          </cell>
          <cell r="J5909">
            <v>2</v>
          </cell>
          <cell r="K5909">
            <v>65</v>
          </cell>
          <cell r="Q5909">
            <v>4.8899999999999997</v>
          </cell>
          <cell r="S5909">
            <v>1.26</v>
          </cell>
        </row>
        <row r="5910">
          <cell r="G5910" t="str">
            <v>Sendling</v>
          </cell>
          <cell r="H5910" t="str">
            <v>Entire rental unit</v>
          </cell>
          <cell r="I5910" t="str">
            <v>Entire home/apt</v>
          </cell>
          <cell r="J5910">
            <v>2</v>
          </cell>
        </row>
        <row r="5911">
          <cell r="G5911" t="str">
            <v>Maxvorstadt</v>
          </cell>
          <cell r="H5911" t="str">
            <v>Entire rental unit</v>
          </cell>
          <cell r="I5911" t="str">
            <v>Entire home/apt</v>
          </cell>
          <cell r="J5911">
            <v>2</v>
          </cell>
          <cell r="K5911">
            <v>308</v>
          </cell>
        </row>
        <row r="5912">
          <cell r="G5912" t="str">
            <v>Au-Haidhausen</v>
          </cell>
          <cell r="H5912" t="str">
            <v>Private room in rental unit</v>
          </cell>
          <cell r="I5912" t="str">
            <v>Private room</v>
          </cell>
          <cell r="J5912">
            <v>3</v>
          </cell>
          <cell r="K5912">
            <v>64</v>
          </cell>
        </row>
        <row r="5913">
          <cell r="G5913" t="str">
            <v>Ludwigsvorstadt-Isarvorstadt</v>
          </cell>
          <cell r="H5913" t="str">
            <v>Entire condo</v>
          </cell>
          <cell r="I5913" t="str">
            <v>Entire home/apt</v>
          </cell>
          <cell r="J5913">
            <v>2</v>
          </cell>
          <cell r="K5913">
            <v>82</v>
          </cell>
        </row>
        <row r="5914">
          <cell r="G5914" t="str">
            <v>Schwabing-West</v>
          </cell>
          <cell r="H5914" t="str">
            <v>Entire rental unit</v>
          </cell>
          <cell r="I5914" t="str">
            <v>Entire home/apt</v>
          </cell>
          <cell r="J5914">
            <v>4</v>
          </cell>
          <cell r="Q5914">
            <v>4.5</v>
          </cell>
          <cell r="S5914">
            <v>0.93</v>
          </cell>
        </row>
        <row r="5915">
          <cell r="G5915" t="str">
            <v>Berg am Laim</v>
          </cell>
          <cell r="H5915" t="str">
            <v>Entire rental unit</v>
          </cell>
          <cell r="I5915" t="str">
            <v>Entire home/apt</v>
          </cell>
          <cell r="J5915">
            <v>2</v>
          </cell>
        </row>
        <row r="5916">
          <cell r="G5916" t="str">
            <v>Ramersdorf-Perlach</v>
          </cell>
          <cell r="H5916" t="str">
            <v>Private room in home</v>
          </cell>
          <cell r="I5916" t="str">
            <v>Private room</v>
          </cell>
          <cell r="J5916">
            <v>1</v>
          </cell>
          <cell r="K5916">
            <v>75</v>
          </cell>
          <cell r="Q5916">
            <v>5</v>
          </cell>
          <cell r="S5916">
            <v>0.69</v>
          </cell>
        </row>
        <row r="5917">
          <cell r="G5917" t="str">
            <v>Laim</v>
          </cell>
          <cell r="H5917" t="str">
            <v>Entire rental unit</v>
          </cell>
          <cell r="I5917" t="str">
            <v>Entire home/apt</v>
          </cell>
          <cell r="J5917">
            <v>2</v>
          </cell>
          <cell r="K5917">
            <v>166</v>
          </cell>
        </row>
        <row r="5918">
          <cell r="G5918" t="str">
            <v>Neuhausen-Nymphenburg</v>
          </cell>
          <cell r="H5918" t="str">
            <v>Entire rental unit</v>
          </cell>
          <cell r="I5918" t="str">
            <v>Entire home/apt</v>
          </cell>
          <cell r="J5918">
            <v>3</v>
          </cell>
          <cell r="K5918">
            <v>64</v>
          </cell>
          <cell r="Q5918">
            <v>5</v>
          </cell>
          <cell r="S5918">
            <v>0.18</v>
          </cell>
        </row>
        <row r="5919">
          <cell r="G5919" t="str">
            <v>Tudering-Riem</v>
          </cell>
          <cell r="H5919" t="str">
            <v>Entire rental unit</v>
          </cell>
          <cell r="I5919" t="str">
            <v>Entire home/apt</v>
          </cell>
          <cell r="J5919">
            <v>4</v>
          </cell>
          <cell r="K5919">
            <v>169</v>
          </cell>
          <cell r="Q5919">
            <v>5</v>
          </cell>
          <cell r="S5919">
            <v>0.15</v>
          </cell>
        </row>
        <row r="5920">
          <cell r="G5920" t="str">
            <v>Ramersdorf-Perlach</v>
          </cell>
          <cell r="H5920" t="str">
            <v>Entire rental unit</v>
          </cell>
          <cell r="I5920" t="str">
            <v>Entire home/apt</v>
          </cell>
          <cell r="J5920">
            <v>2</v>
          </cell>
          <cell r="K5920">
            <v>95</v>
          </cell>
          <cell r="Q5920">
            <v>3.5</v>
          </cell>
          <cell r="S5920">
            <v>0.28999999999999998</v>
          </cell>
        </row>
        <row r="5921">
          <cell r="G5921" t="str">
            <v>Tudering-Riem</v>
          </cell>
          <cell r="H5921" t="str">
            <v>Private room in rental unit</v>
          </cell>
          <cell r="I5921" t="str">
            <v>Private room</v>
          </cell>
          <cell r="J5921">
            <v>2</v>
          </cell>
          <cell r="K5921">
            <v>99</v>
          </cell>
        </row>
        <row r="5922">
          <cell r="G5922" t="str">
            <v>Schwanthalerh√∂he</v>
          </cell>
          <cell r="H5922" t="str">
            <v>Entire rental unit</v>
          </cell>
          <cell r="I5922" t="str">
            <v>Entire home/apt</v>
          </cell>
          <cell r="J5922">
            <v>2</v>
          </cell>
          <cell r="K5922">
            <v>251</v>
          </cell>
          <cell r="Q5922">
            <v>5</v>
          </cell>
          <cell r="S5922">
            <v>0.35</v>
          </cell>
        </row>
        <row r="5923">
          <cell r="G5923" t="str">
            <v>Altstadt-Lehel</v>
          </cell>
          <cell r="H5923" t="str">
            <v>Entire rental unit</v>
          </cell>
          <cell r="I5923" t="str">
            <v>Entire home/apt</v>
          </cell>
          <cell r="J5923">
            <v>2</v>
          </cell>
          <cell r="K5923">
            <v>57</v>
          </cell>
          <cell r="Q5923">
            <v>4.67</v>
          </cell>
          <cell r="S5923">
            <v>0.45</v>
          </cell>
        </row>
        <row r="5924">
          <cell r="G5924" t="str">
            <v>Ludwigsvorstadt-Isarvorstadt</v>
          </cell>
          <cell r="H5924" t="str">
            <v>Entire rental unit</v>
          </cell>
          <cell r="I5924" t="str">
            <v>Entire home/apt</v>
          </cell>
          <cell r="J5924">
            <v>2</v>
          </cell>
          <cell r="Q5924">
            <v>4.5</v>
          </cell>
          <cell r="S5924">
            <v>0.35</v>
          </cell>
        </row>
        <row r="5925">
          <cell r="G5925" t="str">
            <v>Neuhausen-Nymphenburg</v>
          </cell>
          <cell r="H5925" t="str">
            <v>Entire rental unit</v>
          </cell>
          <cell r="I5925" t="str">
            <v>Entire home/apt</v>
          </cell>
          <cell r="J5925">
            <v>4</v>
          </cell>
          <cell r="Q5925">
            <v>5</v>
          </cell>
          <cell r="S5925">
            <v>0.17</v>
          </cell>
        </row>
        <row r="5926">
          <cell r="G5926" t="str">
            <v>Ramersdorf-Perlach</v>
          </cell>
          <cell r="H5926" t="str">
            <v>Entire rental unit</v>
          </cell>
          <cell r="I5926" t="str">
            <v>Entire home/apt</v>
          </cell>
          <cell r="J5926">
            <v>2</v>
          </cell>
          <cell r="K5926">
            <v>94</v>
          </cell>
          <cell r="Q5926">
            <v>4.2</v>
          </cell>
          <cell r="S5926">
            <v>0.74</v>
          </cell>
        </row>
        <row r="5927">
          <cell r="G5927" t="str">
            <v>Sendling</v>
          </cell>
          <cell r="H5927" t="str">
            <v>Private room in rental unit</v>
          </cell>
          <cell r="I5927" t="str">
            <v>Private room</v>
          </cell>
          <cell r="J5927">
            <v>2</v>
          </cell>
          <cell r="K5927">
            <v>68</v>
          </cell>
          <cell r="Q5927">
            <v>5</v>
          </cell>
          <cell r="S5927">
            <v>1.1499999999999999</v>
          </cell>
        </row>
        <row r="5928">
          <cell r="G5928" t="str">
            <v>Laim</v>
          </cell>
          <cell r="H5928" t="str">
            <v>Entire rental unit</v>
          </cell>
          <cell r="I5928" t="str">
            <v>Entire home/apt</v>
          </cell>
          <cell r="J5928">
            <v>2</v>
          </cell>
          <cell r="K5928">
            <v>57</v>
          </cell>
          <cell r="Q5928">
            <v>4.3600000000000003</v>
          </cell>
          <cell r="S5928">
            <v>1.76</v>
          </cell>
        </row>
        <row r="5929">
          <cell r="G5929" t="str">
            <v>Laim</v>
          </cell>
          <cell r="H5929" t="str">
            <v>Entire rental unit</v>
          </cell>
          <cell r="I5929" t="str">
            <v>Entire home/apt</v>
          </cell>
          <cell r="J5929">
            <v>2</v>
          </cell>
          <cell r="K5929">
            <v>57</v>
          </cell>
          <cell r="Q5929">
            <v>4.4400000000000004</v>
          </cell>
          <cell r="S5929">
            <v>4.05</v>
          </cell>
        </row>
        <row r="5930">
          <cell r="G5930" t="str">
            <v>Schwabing-West</v>
          </cell>
          <cell r="H5930" t="str">
            <v>Entire rental unit</v>
          </cell>
          <cell r="I5930" t="str">
            <v>Entire home/apt</v>
          </cell>
          <cell r="J5930">
            <v>3</v>
          </cell>
          <cell r="Q5930">
            <v>5</v>
          </cell>
          <cell r="S5930">
            <v>0.18</v>
          </cell>
        </row>
        <row r="5931">
          <cell r="G5931" t="str">
            <v>Pasing-Obermenzing</v>
          </cell>
          <cell r="H5931" t="str">
            <v>Entire rental unit</v>
          </cell>
          <cell r="I5931" t="str">
            <v>Entire home/apt</v>
          </cell>
          <cell r="J5931">
            <v>3</v>
          </cell>
        </row>
        <row r="5932">
          <cell r="G5932" t="str">
            <v>Ludwigsvorstadt-Isarvorstadt</v>
          </cell>
          <cell r="H5932" t="str">
            <v>Entire rental unit</v>
          </cell>
          <cell r="I5932" t="str">
            <v>Entire home/apt</v>
          </cell>
          <cell r="J5932">
            <v>2</v>
          </cell>
          <cell r="K5932">
            <v>400</v>
          </cell>
        </row>
        <row r="5933">
          <cell r="G5933" t="str">
            <v>Schwabing-West</v>
          </cell>
          <cell r="H5933" t="str">
            <v>Entire rental unit</v>
          </cell>
          <cell r="I5933" t="str">
            <v>Entire home/apt</v>
          </cell>
          <cell r="J5933">
            <v>4</v>
          </cell>
          <cell r="Q5933">
            <v>5</v>
          </cell>
          <cell r="S5933">
            <v>0.18</v>
          </cell>
        </row>
        <row r="5934">
          <cell r="G5934" t="str">
            <v>Thalkirchen-Obersendling-Forstenried-F√ºrstenried-Solln</v>
          </cell>
          <cell r="H5934" t="str">
            <v>Private room in rental unit</v>
          </cell>
          <cell r="I5934" t="str">
            <v>Private room</v>
          </cell>
          <cell r="J5934">
            <v>2</v>
          </cell>
          <cell r="K5934">
            <v>70</v>
          </cell>
          <cell r="Q5934">
            <v>5</v>
          </cell>
          <cell r="S5934">
            <v>0.51</v>
          </cell>
        </row>
        <row r="5935">
          <cell r="G5935" t="str">
            <v>Milbertshofen-Am Hart</v>
          </cell>
          <cell r="H5935" t="str">
            <v>Private room in rental unit</v>
          </cell>
          <cell r="I5935" t="str">
            <v>Private room</v>
          </cell>
          <cell r="J5935">
            <v>2</v>
          </cell>
          <cell r="K5935">
            <v>90</v>
          </cell>
          <cell r="Q5935">
            <v>5</v>
          </cell>
          <cell r="S5935">
            <v>2.17</v>
          </cell>
        </row>
        <row r="5936">
          <cell r="G5936" t="str">
            <v>Thalkirchen-Obersendling-Forstenried-F√ºrstenried-Solln</v>
          </cell>
          <cell r="H5936" t="str">
            <v>Entire rental unit</v>
          </cell>
          <cell r="I5936" t="str">
            <v>Entire home/apt</v>
          </cell>
          <cell r="J5936">
            <v>2</v>
          </cell>
          <cell r="Q5936">
            <v>4.5</v>
          </cell>
          <cell r="S5936">
            <v>0.9</v>
          </cell>
        </row>
        <row r="5937">
          <cell r="G5937" t="str">
            <v>Ramersdorf-Perlach</v>
          </cell>
          <cell r="H5937" t="str">
            <v>Private room in rental unit</v>
          </cell>
          <cell r="I5937" t="str">
            <v>Private room</v>
          </cell>
          <cell r="J5937">
            <v>1</v>
          </cell>
          <cell r="K5937">
            <v>54</v>
          </cell>
          <cell r="Q5937">
            <v>4.5</v>
          </cell>
          <cell r="S5937">
            <v>0.3</v>
          </cell>
        </row>
        <row r="5938">
          <cell r="G5938" t="str">
            <v>Au-Haidhausen</v>
          </cell>
          <cell r="H5938" t="str">
            <v>Entire rental unit</v>
          </cell>
          <cell r="I5938" t="str">
            <v>Entire home/apt</v>
          </cell>
          <cell r="J5938">
            <v>5</v>
          </cell>
          <cell r="Q5938">
            <v>5</v>
          </cell>
          <cell r="S5938">
            <v>0.35</v>
          </cell>
        </row>
        <row r="5939">
          <cell r="G5939" t="str">
            <v>Ludwigsvorstadt-Isarvorstadt</v>
          </cell>
          <cell r="H5939" t="str">
            <v>Entire rental unit</v>
          </cell>
          <cell r="I5939" t="str">
            <v>Entire home/apt</v>
          </cell>
          <cell r="J5939">
            <v>11</v>
          </cell>
          <cell r="K5939">
            <v>193</v>
          </cell>
          <cell r="Q5939">
            <v>4.95</v>
          </cell>
          <cell r="S5939">
            <v>3.29</v>
          </cell>
        </row>
        <row r="5940">
          <cell r="G5940" t="str">
            <v>Tudering-Riem</v>
          </cell>
          <cell r="H5940" t="str">
            <v>Entire rental unit</v>
          </cell>
          <cell r="I5940" t="str">
            <v>Entire home/apt</v>
          </cell>
          <cell r="J5940">
            <v>2</v>
          </cell>
          <cell r="K5940">
            <v>275</v>
          </cell>
          <cell r="Q5940">
            <v>5</v>
          </cell>
          <cell r="S5940">
            <v>0.45</v>
          </cell>
        </row>
        <row r="5941">
          <cell r="G5941" t="str">
            <v>Obergiesing</v>
          </cell>
          <cell r="H5941" t="str">
            <v>Entire rental unit</v>
          </cell>
          <cell r="I5941" t="str">
            <v>Entire home/apt</v>
          </cell>
          <cell r="J5941">
            <v>4</v>
          </cell>
          <cell r="K5941">
            <v>101</v>
          </cell>
          <cell r="Q5941">
            <v>5</v>
          </cell>
          <cell r="S5941">
            <v>0.51</v>
          </cell>
        </row>
        <row r="5942">
          <cell r="G5942" t="str">
            <v>Pasing-Obermenzing</v>
          </cell>
          <cell r="H5942" t="str">
            <v>Entire rental unit</v>
          </cell>
          <cell r="I5942" t="str">
            <v>Entire home/apt</v>
          </cell>
          <cell r="J5942">
            <v>10</v>
          </cell>
          <cell r="K5942">
            <v>101</v>
          </cell>
          <cell r="Q5942">
            <v>4.33</v>
          </cell>
          <cell r="S5942">
            <v>0.52</v>
          </cell>
        </row>
        <row r="5943">
          <cell r="G5943" t="str">
            <v>Sendling-Westpark</v>
          </cell>
          <cell r="H5943" t="str">
            <v>Entire rental unit</v>
          </cell>
          <cell r="I5943" t="str">
            <v>Entire home/apt</v>
          </cell>
          <cell r="J5943">
            <v>2</v>
          </cell>
          <cell r="K5943">
            <v>360</v>
          </cell>
        </row>
        <row r="5944">
          <cell r="G5944" t="str">
            <v>Laim</v>
          </cell>
          <cell r="H5944" t="str">
            <v>Entire rental unit</v>
          </cell>
          <cell r="I5944" t="str">
            <v>Entire home/apt</v>
          </cell>
          <cell r="J5944">
            <v>3</v>
          </cell>
          <cell r="K5944">
            <v>108</v>
          </cell>
          <cell r="Q5944">
            <v>4.2</v>
          </cell>
          <cell r="S5944">
            <v>0.84</v>
          </cell>
        </row>
        <row r="5945">
          <cell r="G5945" t="str">
            <v>Laim</v>
          </cell>
          <cell r="H5945" t="str">
            <v>Entire rental unit</v>
          </cell>
          <cell r="I5945" t="str">
            <v>Entire home/apt</v>
          </cell>
          <cell r="J5945">
            <v>2</v>
          </cell>
          <cell r="K5945">
            <v>53</v>
          </cell>
          <cell r="Q5945">
            <v>4.55</v>
          </cell>
          <cell r="S5945">
            <v>4.26</v>
          </cell>
        </row>
        <row r="5946">
          <cell r="G5946" t="str">
            <v>Neuhausen-Nymphenburg</v>
          </cell>
          <cell r="H5946" t="str">
            <v>Private room in rental unit</v>
          </cell>
          <cell r="I5946" t="str">
            <v>Private room</v>
          </cell>
          <cell r="J5946">
            <v>5</v>
          </cell>
          <cell r="Q5946">
            <v>5</v>
          </cell>
          <cell r="S5946">
            <v>0.17</v>
          </cell>
        </row>
        <row r="5947">
          <cell r="G5947" t="str">
            <v>Maxvorstadt</v>
          </cell>
          <cell r="H5947" t="str">
            <v>Entire rental unit</v>
          </cell>
          <cell r="I5947" t="str">
            <v>Entire home/apt</v>
          </cell>
          <cell r="J5947">
            <v>3</v>
          </cell>
          <cell r="K5947">
            <v>239</v>
          </cell>
          <cell r="Q5947">
            <v>5</v>
          </cell>
          <cell r="S5947">
            <v>0.17</v>
          </cell>
        </row>
        <row r="5948">
          <cell r="G5948" t="str">
            <v>Thalkirchen-Obersendling-Forstenried-F√ºrstenried-Solln</v>
          </cell>
          <cell r="H5948" t="str">
            <v>Entire rental unit</v>
          </cell>
          <cell r="I5948" t="str">
            <v>Entire home/apt</v>
          </cell>
          <cell r="J5948">
            <v>3</v>
          </cell>
          <cell r="K5948">
            <v>157</v>
          </cell>
          <cell r="Q5948">
            <v>5</v>
          </cell>
          <cell r="S5948">
            <v>0.17</v>
          </cell>
        </row>
        <row r="5949">
          <cell r="G5949" t="str">
            <v>Maxvorstadt</v>
          </cell>
          <cell r="H5949" t="str">
            <v>Entire rental unit</v>
          </cell>
          <cell r="I5949" t="str">
            <v>Entire home/apt</v>
          </cell>
          <cell r="J5949">
            <v>2</v>
          </cell>
          <cell r="K5949">
            <v>108</v>
          </cell>
          <cell r="Q5949">
            <v>1</v>
          </cell>
          <cell r="S5949">
            <v>0.75</v>
          </cell>
        </row>
        <row r="5950">
          <cell r="G5950" t="str">
            <v>Schwanthalerh√∂he</v>
          </cell>
          <cell r="H5950" t="str">
            <v>Private room in rental unit</v>
          </cell>
          <cell r="I5950" t="str">
            <v>Private room</v>
          </cell>
          <cell r="J5950">
            <v>2</v>
          </cell>
          <cell r="K5950">
            <v>100</v>
          </cell>
          <cell r="Q5950">
            <v>5</v>
          </cell>
          <cell r="S5950">
            <v>1.44</v>
          </cell>
        </row>
        <row r="5951">
          <cell r="G5951" t="str">
            <v>Neuhausen-Nymphenburg</v>
          </cell>
          <cell r="H5951" t="str">
            <v>Private room in rental unit</v>
          </cell>
          <cell r="I5951" t="str">
            <v>Private room</v>
          </cell>
          <cell r="J5951">
            <v>2</v>
          </cell>
          <cell r="Q5951">
            <v>5</v>
          </cell>
          <cell r="S5951">
            <v>0.17</v>
          </cell>
        </row>
        <row r="5952">
          <cell r="G5952" t="str">
            <v>Ludwigsvorstadt-Isarvorstadt</v>
          </cell>
          <cell r="H5952" t="str">
            <v>Entire rental unit</v>
          </cell>
          <cell r="I5952" t="str">
            <v>Entire home/apt</v>
          </cell>
          <cell r="J5952">
            <v>2</v>
          </cell>
          <cell r="Q5952">
            <v>5</v>
          </cell>
          <cell r="S5952">
            <v>0.59</v>
          </cell>
        </row>
        <row r="5953">
          <cell r="G5953" t="str">
            <v>Moosach</v>
          </cell>
          <cell r="H5953" t="str">
            <v>Entire home</v>
          </cell>
          <cell r="I5953" t="str">
            <v>Entire home/apt</v>
          </cell>
          <cell r="J5953">
            <v>7</v>
          </cell>
          <cell r="K5953">
            <v>185</v>
          </cell>
          <cell r="Q5953">
            <v>5</v>
          </cell>
          <cell r="S5953">
            <v>0.19</v>
          </cell>
        </row>
        <row r="5954">
          <cell r="G5954" t="str">
            <v>Altstadt-Lehel</v>
          </cell>
          <cell r="H5954" t="str">
            <v>Entire condo</v>
          </cell>
          <cell r="I5954" t="str">
            <v>Entire home/apt</v>
          </cell>
          <cell r="J5954">
            <v>6</v>
          </cell>
          <cell r="K5954">
            <v>936</v>
          </cell>
          <cell r="Q5954">
            <v>4.88</v>
          </cell>
          <cell r="S5954">
            <v>1.36</v>
          </cell>
        </row>
        <row r="5955">
          <cell r="G5955" t="str">
            <v>Laim</v>
          </cell>
          <cell r="H5955" t="str">
            <v>Entire rental unit</v>
          </cell>
          <cell r="I5955" t="str">
            <v>Entire home/apt</v>
          </cell>
          <cell r="J5955">
            <v>4</v>
          </cell>
          <cell r="Q5955">
            <v>3</v>
          </cell>
          <cell r="S5955">
            <v>0.18</v>
          </cell>
        </row>
        <row r="5956">
          <cell r="G5956" t="str">
            <v>Untergiesing-Harlaching</v>
          </cell>
          <cell r="H5956" t="str">
            <v>Entire rental unit</v>
          </cell>
          <cell r="I5956" t="str">
            <v>Entire home/apt</v>
          </cell>
          <cell r="J5956">
            <v>5</v>
          </cell>
        </row>
        <row r="5957">
          <cell r="G5957" t="str">
            <v>Schwanthalerh√∂he</v>
          </cell>
          <cell r="H5957" t="str">
            <v>Entire rental unit</v>
          </cell>
          <cell r="I5957" t="str">
            <v>Entire home/apt</v>
          </cell>
          <cell r="J5957">
            <v>2</v>
          </cell>
          <cell r="K5957">
            <v>684</v>
          </cell>
        </row>
        <row r="5958">
          <cell r="G5958" t="str">
            <v>Sendling-Westpark</v>
          </cell>
          <cell r="H5958" t="str">
            <v>Entire rental unit</v>
          </cell>
          <cell r="I5958" t="str">
            <v>Entire home/apt</v>
          </cell>
          <cell r="J5958">
            <v>3</v>
          </cell>
          <cell r="K5958">
            <v>79</v>
          </cell>
          <cell r="Q5958">
            <v>5</v>
          </cell>
          <cell r="S5958">
            <v>1.5</v>
          </cell>
        </row>
        <row r="5959">
          <cell r="G5959" t="str">
            <v>Moosach</v>
          </cell>
          <cell r="H5959" t="str">
            <v>Private room in rental unit</v>
          </cell>
          <cell r="I5959" t="str">
            <v>Private room</v>
          </cell>
          <cell r="J5959">
            <v>4</v>
          </cell>
          <cell r="K5959">
            <v>75</v>
          </cell>
          <cell r="Q5959">
            <v>5</v>
          </cell>
          <cell r="S5959">
            <v>0.14000000000000001</v>
          </cell>
        </row>
        <row r="5960">
          <cell r="G5960" t="str">
            <v>Ramersdorf-Perlach</v>
          </cell>
          <cell r="H5960" t="str">
            <v>Private room in rental unit</v>
          </cell>
          <cell r="I5960" t="str">
            <v>Private room</v>
          </cell>
          <cell r="J5960">
            <v>1</v>
          </cell>
          <cell r="K5960">
            <v>71</v>
          </cell>
          <cell r="Q5960">
            <v>4.33</v>
          </cell>
          <cell r="S5960">
            <v>0.54</v>
          </cell>
        </row>
        <row r="5961">
          <cell r="G5961" t="str">
            <v>Neuhausen-Nymphenburg</v>
          </cell>
          <cell r="H5961" t="str">
            <v>Entire rental unit</v>
          </cell>
          <cell r="I5961" t="str">
            <v>Entire home/apt</v>
          </cell>
          <cell r="J5961">
            <v>4</v>
          </cell>
          <cell r="K5961">
            <v>390</v>
          </cell>
        </row>
        <row r="5962">
          <cell r="G5962" t="str">
            <v>Bogenhausen</v>
          </cell>
          <cell r="H5962" t="str">
            <v>Entire rental unit</v>
          </cell>
          <cell r="I5962" t="str">
            <v>Entire home/apt</v>
          </cell>
          <cell r="J5962">
            <v>2</v>
          </cell>
          <cell r="K5962">
            <v>180</v>
          </cell>
          <cell r="Q5962">
            <v>5</v>
          </cell>
          <cell r="S5962">
            <v>0.17</v>
          </cell>
        </row>
        <row r="5963">
          <cell r="G5963" t="str">
            <v>Neuhausen-Nymphenburg</v>
          </cell>
          <cell r="H5963" t="str">
            <v>Entire rental unit</v>
          </cell>
          <cell r="I5963" t="str">
            <v>Entire home/apt</v>
          </cell>
          <cell r="J5963">
            <v>4</v>
          </cell>
          <cell r="K5963">
            <v>333</v>
          </cell>
        </row>
        <row r="5964">
          <cell r="G5964" t="str">
            <v>Laim</v>
          </cell>
          <cell r="H5964" t="str">
            <v>Private room in rental unit</v>
          </cell>
          <cell r="I5964" t="str">
            <v>Private room</v>
          </cell>
          <cell r="J5964">
            <v>2</v>
          </cell>
          <cell r="K5964">
            <v>148</v>
          </cell>
          <cell r="Q5964">
            <v>5</v>
          </cell>
          <cell r="S5964">
            <v>0.18</v>
          </cell>
        </row>
        <row r="5965">
          <cell r="G5965" t="str">
            <v>Feldmoching-Hasenbergl</v>
          </cell>
          <cell r="H5965" t="str">
            <v>Private room in rental unit</v>
          </cell>
          <cell r="I5965" t="str">
            <v>Private room</v>
          </cell>
          <cell r="J5965">
            <v>2</v>
          </cell>
          <cell r="K5965">
            <v>90</v>
          </cell>
          <cell r="Q5965">
            <v>4.75</v>
          </cell>
          <cell r="S5965">
            <v>0.67</v>
          </cell>
        </row>
        <row r="5966">
          <cell r="G5966" t="str">
            <v>Feldmoching-Hasenbergl</v>
          </cell>
          <cell r="H5966" t="str">
            <v>Private room in rental unit</v>
          </cell>
          <cell r="I5966" t="str">
            <v>Private room</v>
          </cell>
          <cell r="J5966">
            <v>2</v>
          </cell>
          <cell r="K5966">
            <v>130</v>
          </cell>
        </row>
        <row r="5967">
          <cell r="G5967" t="str">
            <v>Untergiesing-Harlaching</v>
          </cell>
          <cell r="H5967" t="str">
            <v>Private room in rental unit</v>
          </cell>
          <cell r="I5967" t="str">
            <v>Private room</v>
          </cell>
          <cell r="J5967">
            <v>4</v>
          </cell>
          <cell r="K5967">
            <v>320</v>
          </cell>
        </row>
        <row r="5968">
          <cell r="G5968" t="str">
            <v>Ramersdorf-Perlach</v>
          </cell>
          <cell r="H5968" t="str">
            <v>Entire rental unit</v>
          </cell>
          <cell r="I5968" t="str">
            <v>Entire home/apt</v>
          </cell>
          <cell r="J5968">
            <v>4</v>
          </cell>
        </row>
        <row r="5969">
          <cell r="G5969" t="str">
            <v>Obergiesing</v>
          </cell>
          <cell r="H5969" t="str">
            <v>Entire rental unit</v>
          </cell>
          <cell r="I5969" t="str">
            <v>Entire home/apt</v>
          </cell>
          <cell r="J5969">
            <v>4</v>
          </cell>
          <cell r="Q5969">
            <v>4.75</v>
          </cell>
          <cell r="S5969">
            <v>0.65</v>
          </cell>
        </row>
        <row r="5970">
          <cell r="G5970" t="str">
            <v>Sendling-Westpark</v>
          </cell>
          <cell r="H5970" t="str">
            <v>Entire rental unit</v>
          </cell>
          <cell r="I5970" t="str">
            <v>Entire home/apt</v>
          </cell>
          <cell r="J5970">
            <v>2</v>
          </cell>
          <cell r="K5970">
            <v>99</v>
          </cell>
        </row>
        <row r="5971">
          <cell r="G5971" t="str">
            <v>Maxvorstadt</v>
          </cell>
          <cell r="H5971" t="str">
            <v>Private room in rental unit</v>
          </cell>
          <cell r="I5971" t="str">
            <v>Private room</v>
          </cell>
          <cell r="J5971">
            <v>2</v>
          </cell>
          <cell r="K5971">
            <v>250</v>
          </cell>
        </row>
        <row r="5972">
          <cell r="G5972" t="str">
            <v>Au-Haidhausen</v>
          </cell>
          <cell r="H5972" t="str">
            <v>Private room in rental unit</v>
          </cell>
          <cell r="I5972" t="str">
            <v>Private room</v>
          </cell>
          <cell r="J5972">
            <v>3</v>
          </cell>
        </row>
        <row r="5973">
          <cell r="G5973" t="str">
            <v>Schwabing-West</v>
          </cell>
          <cell r="H5973" t="str">
            <v>Entire rental unit</v>
          </cell>
          <cell r="I5973" t="str">
            <v>Entire home/apt</v>
          </cell>
          <cell r="J5973">
            <v>2</v>
          </cell>
          <cell r="K5973">
            <v>56</v>
          </cell>
        </row>
        <row r="5974">
          <cell r="G5974" t="str">
            <v>Neuhausen-Nymphenburg</v>
          </cell>
          <cell r="H5974" t="str">
            <v>Entire rental unit</v>
          </cell>
          <cell r="I5974" t="str">
            <v>Entire home/apt</v>
          </cell>
          <cell r="J5974">
            <v>6</v>
          </cell>
        </row>
        <row r="5975">
          <cell r="G5975" t="str">
            <v>Berg am Laim</v>
          </cell>
          <cell r="H5975" t="str">
            <v>Entire rental unit</v>
          </cell>
          <cell r="I5975" t="str">
            <v>Entire home/apt</v>
          </cell>
          <cell r="J5975">
            <v>4</v>
          </cell>
          <cell r="K5975">
            <v>200</v>
          </cell>
          <cell r="Q5975">
            <v>4.67</v>
          </cell>
          <cell r="S5975">
            <v>0.52</v>
          </cell>
        </row>
        <row r="5976">
          <cell r="G5976" t="str">
            <v>Ramersdorf-Perlach</v>
          </cell>
          <cell r="H5976" t="str">
            <v>Private room in home</v>
          </cell>
          <cell r="I5976" t="str">
            <v>Private room</v>
          </cell>
          <cell r="J5976">
            <v>2</v>
          </cell>
          <cell r="K5976">
            <v>77</v>
          </cell>
          <cell r="Q5976">
            <v>5</v>
          </cell>
          <cell r="S5976">
            <v>0.18</v>
          </cell>
        </row>
        <row r="5977">
          <cell r="G5977" t="str">
            <v>Schwabing-West</v>
          </cell>
          <cell r="H5977" t="str">
            <v>Entire rental unit</v>
          </cell>
          <cell r="I5977" t="str">
            <v>Entire home/apt</v>
          </cell>
          <cell r="J5977">
            <v>5</v>
          </cell>
          <cell r="K5977">
            <v>176</v>
          </cell>
          <cell r="Q5977">
            <v>4.2699999999999996</v>
          </cell>
          <cell r="S5977">
            <v>1.71</v>
          </cell>
        </row>
        <row r="5978">
          <cell r="G5978" t="str">
            <v>Au-Haidhausen</v>
          </cell>
          <cell r="H5978" t="str">
            <v>Entire condo</v>
          </cell>
          <cell r="I5978" t="str">
            <v>Entire home/apt</v>
          </cell>
          <cell r="J5978">
            <v>4</v>
          </cell>
          <cell r="K5978">
            <v>87</v>
          </cell>
          <cell r="Q5978">
            <v>5</v>
          </cell>
          <cell r="S5978">
            <v>0.91</v>
          </cell>
        </row>
        <row r="5979">
          <cell r="G5979" t="str">
            <v>Schwabing-West</v>
          </cell>
          <cell r="H5979" t="str">
            <v>Private room in rental unit</v>
          </cell>
          <cell r="I5979" t="str">
            <v>Private room</v>
          </cell>
          <cell r="J5979">
            <v>4</v>
          </cell>
        </row>
        <row r="5980">
          <cell r="G5980" t="str">
            <v>Laim</v>
          </cell>
          <cell r="H5980" t="str">
            <v>Entire rental unit</v>
          </cell>
          <cell r="I5980" t="str">
            <v>Entire home/apt</v>
          </cell>
          <cell r="J5980">
            <v>2</v>
          </cell>
          <cell r="K5980">
            <v>109</v>
          </cell>
          <cell r="Q5980">
            <v>4.5</v>
          </cell>
          <cell r="S5980">
            <v>1.74</v>
          </cell>
        </row>
        <row r="5981">
          <cell r="G5981" t="str">
            <v>Milbertshofen-Am Hart</v>
          </cell>
          <cell r="H5981" t="str">
            <v>Entire cabin</v>
          </cell>
          <cell r="I5981" t="str">
            <v>Entire home/apt</v>
          </cell>
          <cell r="J5981">
            <v>2</v>
          </cell>
          <cell r="Q5981">
            <v>4</v>
          </cell>
          <cell r="S5981">
            <v>0.33</v>
          </cell>
        </row>
        <row r="5982">
          <cell r="G5982" t="str">
            <v>Thalkirchen-Obersendling-Forstenried-F√ºrstenried-Solln</v>
          </cell>
          <cell r="H5982" t="str">
            <v>Entire rental unit</v>
          </cell>
          <cell r="I5982" t="str">
            <v>Entire home/apt</v>
          </cell>
          <cell r="J5982">
            <v>6</v>
          </cell>
          <cell r="K5982">
            <v>162</v>
          </cell>
          <cell r="Q5982">
            <v>4.92</v>
          </cell>
          <cell r="S5982">
            <v>2.02</v>
          </cell>
        </row>
        <row r="5983">
          <cell r="G5983" t="str">
            <v>Laim</v>
          </cell>
          <cell r="H5983" t="str">
            <v>Entire rental unit</v>
          </cell>
          <cell r="I5983" t="str">
            <v>Entire home/apt</v>
          </cell>
          <cell r="J5983">
            <v>2</v>
          </cell>
          <cell r="K5983">
            <v>209</v>
          </cell>
          <cell r="Q5983">
            <v>5</v>
          </cell>
          <cell r="S5983">
            <v>0.52</v>
          </cell>
        </row>
        <row r="5984">
          <cell r="G5984" t="str">
            <v>Laim</v>
          </cell>
          <cell r="H5984" t="str">
            <v>Entire rental unit</v>
          </cell>
          <cell r="I5984" t="str">
            <v>Entire home/apt</v>
          </cell>
          <cell r="J5984">
            <v>2</v>
          </cell>
          <cell r="K5984">
            <v>69</v>
          </cell>
          <cell r="Q5984">
            <v>4.46</v>
          </cell>
          <cell r="S5984">
            <v>2.02</v>
          </cell>
        </row>
        <row r="5985">
          <cell r="G5985" t="str">
            <v>Laim</v>
          </cell>
          <cell r="H5985" t="str">
            <v>Entire rental unit</v>
          </cell>
          <cell r="I5985" t="str">
            <v>Entire home/apt</v>
          </cell>
          <cell r="J5985">
            <v>3</v>
          </cell>
          <cell r="K5985">
            <v>135</v>
          </cell>
          <cell r="Q5985">
            <v>5</v>
          </cell>
          <cell r="S5985">
            <v>0.17</v>
          </cell>
        </row>
        <row r="5986">
          <cell r="G5986" t="str">
            <v>Schwabing-West</v>
          </cell>
          <cell r="H5986" t="str">
            <v>Entire rental unit</v>
          </cell>
          <cell r="I5986" t="str">
            <v>Entire home/apt</v>
          </cell>
          <cell r="J5986">
            <v>3</v>
          </cell>
          <cell r="K5986">
            <v>207</v>
          </cell>
          <cell r="Q5986">
            <v>5</v>
          </cell>
          <cell r="S5986">
            <v>0.18</v>
          </cell>
        </row>
        <row r="5987">
          <cell r="G5987" t="str">
            <v>Au-Haidhausen</v>
          </cell>
          <cell r="H5987" t="str">
            <v>Entire serviced apartment</v>
          </cell>
          <cell r="I5987" t="str">
            <v>Entire home/apt</v>
          </cell>
          <cell r="J5987">
            <v>2</v>
          </cell>
          <cell r="K5987">
            <v>82</v>
          </cell>
          <cell r="Q5987">
            <v>4.67</v>
          </cell>
          <cell r="S5987">
            <v>0.53</v>
          </cell>
        </row>
        <row r="5988">
          <cell r="G5988" t="str">
            <v>Au-Haidhausen</v>
          </cell>
          <cell r="H5988" t="str">
            <v>Entire serviced apartment</v>
          </cell>
          <cell r="I5988" t="str">
            <v>Entire home/apt</v>
          </cell>
          <cell r="J5988">
            <v>2</v>
          </cell>
          <cell r="K5988">
            <v>71</v>
          </cell>
          <cell r="Q5988">
            <v>5</v>
          </cell>
          <cell r="S5988">
            <v>0.35</v>
          </cell>
        </row>
        <row r="5989">
          <cell r="G5989" t="str">
            <v>Maxvorstadt</v>
          </cell>
          <cell r="H5989" t="str">
            <v>Entire rental unit</v>
          </cell>
          <cell r="I5989" t="str">
            <v>Entire home/apt</v>
          </cell>
          <cell r="J5989">
            <v>2</v>
          </cell>
          <cell r="Q5989">
            <v>5</v>
          </cell>
          <cell r="S5989">
            <v>0.67</v>
          </cell>
        </row>
        <row r="5990">
          <cell r="G5990" t="str">
            <v>Moosach</v>
          </cell>
          <cell r="H5990" t="str">
            <v>Private room in rental unit</v>
          </cell>
          <cell r="I5990" t="str">
            <v>Private room</v>
          </cell>
          <cell r="J5990">
            <v>2</v>
          </cell>
          <cell r="K5990">
            <v>25</v>
          </cell>
          <cell r="Q5990">
            <v>4.5</v>
          </cell>
          <cell r="S5990">
            <v>2.1800000000000002</v>
          </cell>
        </row>
        <row r="5991">
          <cell r="G5991" t="str">
            <v>Laim</v>
          </cell>
          <cell r="H5991" t="str">
            <v>Entire rental unit</v>
          </cell>
          <cell r="I5991" t="str">
            <v>Entire home/apt</v>
          </cell>
          <cell r="J5991">
            <v>2</v>
          </cell>
          <cell r="K5991">
            <v>54</v>
          </cell>
          <cell r="Q5991">
            <v>4.8</v>
          </cell>
          <cell r="S5991">
            <v>2.2799999999999998</v>
          </cell>
        </row>
        <row r="5992">
          <cell r="G5992" t="str">
            <v>Sendling-Westpark</v>
          </cell>
          <cell r="H5992" t="str">
            <v>Entire rental unit</v>
          </cell>
          <cell r="I5992" t="str">
            <v>Entire home/apt</v>
          </cell>
          <cell r="J5992">
            <v>4</v>
          </cell>
          <cell r="K5992">
            <v>370</v>
          </cell>
          <cell r="Q5992">
            <v>5</v>
          </cell>
          <cell r="S5992">
            <v>0.17</v>
          </cell>
        </row>
        <row r="5993">
          <cell r="G5993" t="str">
            <v>Milbertshofen-Am Hart</v>
          </cell>
          <cell r="H5993" t="str">
            <v>Tiny home</v>
          </cell>
          <cell r="I5993" t="str">
            <v>Entire home/apt</v>
          </cell>
          <cell r="J5993">
            <v>3</v>
          </cell>
          <cell r="Q5993">
            <v>4.75</v>
          </cell>
          <cell r="S5993">
            <v>0.6</v>
          </cell>
        </row>
        <row r="5994">
          <cell r="G5994" t="str">
            <v>Neuhausen-Nymphenburg</v>
          </cell>
          <cell r="H5994" t="str">
            <v>Entire rental unit</v>
          </cell>
          <cell r="I5994" t="str">
            <v>Entire home/apt</v>
          </cell>
          <cell r="J5994">
            <v>2</v>
          </cell>
          <cell r="Q5994">
            <v>5</v>
          </cell>
          <cell r="S5994">
            <v>0.18</v>
          </cell>
        </row>
        <row r="5995">
          <cell r="G5995" t="str">
            <v>Neuhausen-Nymphenburg</v>
          </cell>
          <cell r="H5995" t="str">
            <v>Entire rental unit</v>
          </cell>
          <cell r="I5995" t="str">
            <v>Entire home/apt</v>
          </cell>
          <cell r="J5995">
            <v>3</v>
          </cell>
          <cell r="K5995">
            <v>141</v>
          </cell>
          <cell r="Q5995">
            <v>5</v>
          </cell>
          <cell r="S5995">
            <v>0.36</v>
          </cell>
        </row>
        <row r="5996">
          <cell r="G5996" t="str">
            <v>Au-Haidhausen</v>
          </cell>
          <cell r="H5996" t="str">
            <v>Entire rental unit</v>
          </cell>
          <cell r="I5996" t="str">
            <v>Entire home/apt</v>
          </cell>
          <cell r="J5996">
            <v>3</v>
          </cell>
          <cell r="K5996">
            <v>315</v>
          </cell>
          <cell r="Q5996">
            <v>5</v>
          </cell>
          <cell r="S5996">
            <v>0.5</v>
          </cell>
        </row>
        <row r="5997">
          <cell r="G5997" t="str">
            <v>Au-Haidhausen</v>
          </cell>
          <cell r="H5997" t="str">
            <v>Entire rental unit</v>
          </cell>
          <cell r="I5997" t="str">
            <v>Entire home/apt</v>
          </cell>
          <cell r="J5997">
            <v>1</v>
          </cell>
          <cell r="K5997">
            <v>49</v>
          </cell>
          <cell r="Q5997">
            <v>4.21</v>
          </cell>
          <cell r="S5997">
            <v>2.84</v>
          </cell>
        </row>
        <row r="5998">
          <cell r="G5998" t="str">
            <v>Neuhausen-Nymphenburg</v>
          </cell>
          <cell r="H5998" t="str">
            <v>Entire rental unit</v>
          </cell>
          <cell r="I5998" t="str">
            <v>Entire home/apt</v>
          </cell>
          <cell r="J5998">
            <v>3</v>
          </cell>
          <cell r="K5998">
            <v>365</v>
          </cell>
        </row>
        <row r="5999">
          <cell r="G5999" t="str">
            <v>Maxvorstadt</v>
          </cell>
          <cell r="H5999" t="str">
            <v>Entire rental unit</v>
          </cell>
          <cell r="I5999" t="str">
            <v>Entire home/apt</v>
          </cell>
          <cell r="J5999">
            <v>8</v>
          </cell>
          <cell r="K5999">
            <v>354</v>
          </cell>
          <cell r="Q5999">
            <v>4.8</v>
          </cell>
          <cell r="S5999">
            <v>0.84</v>
          </cell>
        </row>
        <row r="6000">
          <cell r="G6000" t="str">
            <v>Milbertshofen-Am Hart</v>
          </cell>
          <cell r="H6000" t="str">
            <v>Entire rental unit</v>
          </cell>
          <cell r="I6000" t="str">
            <v>Entire home/apt</v>
          </cell>
          <cell r="J6000">
            <v>2</v>
          </cell>
          <cell r="K6000">
            <v>81</v>
          </cell>
          <cell r="Q6000">
            <v>4.83</v>
          </cell>
          <cell r="S6000">
            <v>2</v>
          </cell>
        </row>
        <row r="6001">
          <cell r="G6001" t="str">
            <v>Thalkirchen-Obersendling-Forstenried-F√ºrstenried-Solln</v>
          </cell>
          <cell r="H6001" t="str">
            <v>Entire rental unit</v>
          </cell>
          <cell r="I6001" t="str">
            <v>Entire home/apt</v>
          </cell>
          <cell r="J6001">
            <v>3</v>
          </cell>
          <cell r="K6001">
            <v>99</v>
          </cell>
          <cell r="Q6001">
            <v>5</v>
          </cell>
          <cell r="S6001">
            <v>0.33</v>
          </cell>
        </row>
        <row r="6002">
          <cell r="G6002" t="str">
            <v>Thalkirchen-Obersendling-Forstenried-F√ºrstenried-Solln</v>
          </cell>
          <cell r="H6002" t="str">
            <v>Private room in rental unit</v>
          </cell>
          <cell r="I6002" t="str">
            <v>Private room</v>
          </cell>
          <cell r="J6002">
            <v>4</v>
          </cell>
          <cell r="K6002">
            <v>149</v>
          </cell>
          <cell r="Q6002">
            <v>5</v>
          </cell>
          <cell r="S6002">
            <v>0.35</v>
          </cell>
        </row>
        <row r="6003">
          <cell r="G6003" t="str">
            <v>Obergiesing</v>
          </cell>
          <cell r="H6003" t="str">
            <v>Entire rental unit</v>
          </cell>
          <cell r="I6003" t="str">
            <v>Entire home/apt</v>
          </cell>
          <cell r="J6003">
            <v>2</v>
          </cell>
          <cell r="K6003">
            <v>166</v>
          </cell>
          <cell r="Q6003">
            <v>5</v>
          </cell>
          <cell r="S6003">
            <v>0.17</v>
          </cell>
        </row>
        <row r="6004">
          <cell r="G6004" t="str">
            <v>Ludwigsvorstadt-Isarvorstadt</v>
          </cell>
          <cell r="H6004" t="str">
            <v>Entire rental unit</v>
          </cell>
          <cell r="I6004" t="str">
            <v>Entire home/apt</v>
          </cell>
          <cell r="J6004">
            <v>14</v>
          </cell>
          <cell r="K6004">
            <v>246</v>
          </cell>
          <cell r="Q6004">
            <v>4.8899999999999997</v>
          </cell>
          <cell r="S6004">
            <v>3.21</v>
          </cell>
        </row>
        <row r="6005">
          <cell r="G6005" t="str">
            <v>Berg am Laim</v>
          </cell>
          <cell r="H6005" t="str">
            <v>Room in aparthotel</v>
          </cell>
          <cell r="I6005" t="str">
            <v>Entire home/apt</v>
          </cell>
          <cell r="J6005">
            <v>3</v>
          </cell>
          <cell r="K6005">
            <v>106</v>
          </cell>
          <cell r="Q6005">
            <v>4.33</v>
          </cell>
          <cell r="S6005">
            <v>0.47</v>
          </cell>
        </row>
        <row r="6006">
          <cell r="G6006" t="str">
            <v>Aubing-Lochhausen-Langwied</v>
          </cell>
          <cell r="H6006" t="str">
            <v>Private room in home</v>
          </cell>
          <cell r="I6006" t="str">
            <v>Private room</v>
          </cell>
          <cell r="J6006">
            <v>2</v>
          </cell>
          <cell r="K6006">
            <v>76</v>
          </cell>
          <cell r="Q6006">
            <v>5</v>
          </cell>
          <cell r="S6006">
            <v>0.18</v>
          </cell>
        </row>
        <row r="6007">
          <cell r="G6007" t="str">
            <v>Schwabing-Freimann</v>
          </cell>
          <cell r="H6007" t="str">
            <v>Entire rental unit</v>
          </cell>
          <cell r="I6007" t="str">
            <v>Entire home/apt</v>
          </cell>
          <cell r="J6007">
            <v>2</v>
          </cell>
        </row>
        <row r="6008">
          <cell r="G6008" t="str">
            <v>Bogenhausen</v>
          </cell>
          <cell r="H6008" t="str">
            <v>Entire rental unit</v>
          </cell>
          <cell r="I6008" t="str">
            <v>Entire home/apt</v>
          </cell>
          <cell r="J6008">
            <v>5</v>
          </cell>
          <cell r="K6008">
            <v>278</v>
          </cell>
          <cell r="Q6008">
            <v>4.83</v>
          </cell>
          <cell r="S6008">
            <v>1.02</v>
          </cell>
        </row>
        <row r="6009">
          <cell r="G6009" t="str">
            <v>Ludwigsvorstadt-Isarvorstadt</v>
          </cell>
          <cell r="H6009" t="str">
            <v>Entire rental unit</v>
          </cell>
          <cell r="I6009" t="str">
            <v>Entire home/apt</v>
          </cell>
          <cell r="J6009">
            <v>6</v>
          </cell>
          <cell r="Q6009">
            <v>4</v>
          </cell>
          <cell r="S6009">
            <v>0.75</v>
          </cell>
        </row>
        <row r="6010">
          <cell r="G6010" t="str">
            <v>Pasing-Obermenzing</v>
          </cell>
          <cell r="H6010" t="str">
            <v>Private room in rental unit</v>
          </cell>
          <cell r="I6010" t="str">
            <v>Private room</v>
          </cell>
          <cell r="J6010">
            <v>4</v>
          </cell>
          <cell r="K6010">
            <v>306</v>
          </cell>
          <cell r="Q6010">
            <v>5</v>
          </cell>
          <cell r="S6010">
            <v>0.17</v>
          </cell>
        </row>
        <row r="6011">
          <cell r="G6011" t="str">
            <v>Obergiesing</v>
          </cell>
          <cell r="H6011" t="str">
            <v>Private room in condo</v>
          </cell>
          <cell r="I6011" t="str">
            <v>Private room</v>
          </cell>
          <cell r="J6011">
            <v>2</v>
          </cell>
          <cell r="K6011">
            <v>54</v>
          </cell>
        </row>
        <row r="6012">
          <cell r="G6012" t="str">
            <v>Ramersdorf-Perlach</v>
          </cell>
          <cell r="H6012" t="str">
            <v>Private room in rental unit</v>
          </cell>
          <cell r="I6012" t="str">
            <v>Private room</v>
          </cell>
          <cell r="J6012">
            <v>1</v>
          </cell>
        </row>
        <row r="6013">
          <cell r="G6013" t="str">
            <v>Obergiesing</v>
          </cell>
          <cell r="H6013" t="str">
            <v>Entire rental unit</v>
          </cell>
          <cell r="I6013" t="str">
            <v>Entire home/apt</v>
          </cell>
          <cell r="J6013">
            <v>2</v>
          </cell>
          <cell r="K6013">
            <v>127</v>
          </cell>
          <cell r="Q6013">
            <v>5</v>
          </cell>
          <cell r="S6013">
            <v>0.6</v>
          </cell>
        </row>
        <row r="6014">
          <cell r="G6014" t="str">
            <v>Ludwigsvorstadt-Isarvorstadt</v>
          </cell>
          <cell r="H6014" t="str">
            <v>Entire rental unit</v>
          </cell>
          <cell r="I6014" t="str">
            <v>Entire home/apt</v>
          </cell>
          <cell r="J6014">
            <v>4</v>
          </cell>
          <cell r="K6014">
            <v>315</v>
          </cell>
          <cell r="Q6014">
            <v>5</v>
          </cell>
          <cell r="S6014">
            <v>0.2</v>
          </cell>
        </row>
        <row r="6015">
          <cell r="G6015" t="str">
            <v>Neuhausen-Nymphenburg</v>
          </cell>
          <cell r="H6015" t="str">
            <v>Private room in rental unit</v>
          </cell>
          <cell r="I6015" t="str">
            <v>Private room</v>
          </cell>
          <cell r="J6015">
            <v>2</v>
          </cell>
          <cell r="K6015">
            <v>150</v>
          </cell>
        </row>
        <row r="6016">
          <cell r="G6016" t="str">
            <v>Laim</v>
          </cell>
          <cell r="H6016" t="str">
            <v>Entire rental unit</v>
          </cell>
          <cell r="I6016" t="str">
            <v>Entire home/apt</v>
          </cell>
          <cell r="J6016">
            <v>3</v>
          </cell>
          <cell r="K6016">
            <v>100</v>
          </cell>
          <cell r="Q6016">
            <v>5</v>
          </cell>
          <cell r="S6016">
            <v>0.35</v>
          </cell>
        </row>
        <row r="6017">
          <cell r="G6017" t="str">
            <v>Ludwigsvorstadt-Isarvorstadt</v>
          </cell>
          <cell r="H6017" t="str">
            <v>Entire home</v>
          </cell>
          <cell r="I6017" t="str">
            <v>Entire home/apt</v>
          </cell>
          <cell r="J6017">
            <v>5</v>
          </cell>
          <cell r="K6017">
            <v>252</v>
          </cell>
          <cell r="Q6017">
            <v>5</v>
          </cell>
          <cell r="S6017">
            <v>0.67</v>
          </cell>
        </row>
        <row r="6018">
          <cell r="G6018" t="str">
            <v>Ludwigsvorstadt-Isarvorstadt</v>
          </cell>
          <cell r="H6018" t="str">
            <v>Entire rental unit</v>
          </cell>
          <cell r="I6018" t="str">
            <v>Entire home/apt</v>
          </cell>
          <cell r="J6018">
            <v>3</v>
          </cell>
          <cell r="Q6018">
            <v>5</v>
          </cell>
          <cell r="S6018">
            <v>0.17</v>
          </cell>
        </row>
        <row r="6019">
          <cell r="G6019" t="str">
            <v>Altstadt-Lehel</v>
          </cell>
          <cell r="H6019" t="str">
            <v>Entire rental unit</v>
          </cell>
          <cell r="I6019" t="str">
            <v>Entire home/apt</v>
          </cell>
          <cell r="J6019">
            <v>4</v>
          </cell>
          <cell r="K6019">
            <v>968</v>
          </cell>
        </row>
        <row r="6020">
          <cell r="G6020" t="str">
            <v>Schwanthalerh√∂he</v>
          </cell>
          <cell r="H6020" t="str">
            <v>Entire rental unit</v>
          </cell>
          <cell r="I6020" t="str">
            <v>Entire home/apt</v>
          </cell>
          <cell r="J6020">
            <v>4</v>
          </cell>
        </row>
        <row r="6021">
          <cell r="G6021" t="str">
            <v>Maxvorstadt</v>
          </cell>
          <cell r="H6021" t="str">
            <v>Entire rental unit</v>
          </cell>
          <cell r="I6021" t="str">
            <v>Entire home/apt</v>
          </cell>
          <cell r="J6021">
            <v>2</v>
          </cell>
          <cell r="K6021">
            <v>350</v>
          </cell>
        </row>
        <row r="6022">
          <cell r="G6022" t="str">
            <v>Schwabing-West</v>
          </cell>
          <cell r="H6022" t="str">
            <v>Entire rental unit</v>
          </cell>
          <cell r="I6022" t="str">
            <v>Entire home/apt</v>
          </cell>
          <cell r="J6022">
            <v>3</v>
          </cell>
        </row>
        <row r="6023">
          <cell r="G6023" t="str">
            <v>Aubing-Lochhausen-Langwied</v>
          </cell>
          <cell r="H6023" t="str">
            <v>Private room in rental unit</v>
          </cell>
          <cell r="I6023" t="str">
            <v>Private room</v>
          </cell>
          <cell r="J6023">
            <v>3</v>
          </cell>
          <cell r="K6023">
            <v>34</v>
          </cell>
          <cell r="Q6023">
            <v>4.88</v>
          </cell>
          <cell r="S6023">
            <v>3.87</v>
          </cell>
        </row>
        <row r="6024">
          <cell r="G6024" t="str">
            <v>Obergiesing</v>
          </cell>
          <cell r="H6024" t="str">
            <v>Private room in rental unit</v>
          </cell>
          <cell r="I6024" t="str">
            <v>Private room</v>
          </cell>
          <cell r="J6024">
            <v>2</v>
          </cell>
          <cell r="K6024">
            <v>62</v>
          </cell>
          <cell r="Q6024">
            <v>5</v>
          </cell>
          <cell r="S6024">
            <v>0.85</v>
          </cell>
        </row>
        <row r="6025">
          <cell r="G6025" t="str">
            <v>Feldmoching-Hasenbergl</v>
          </cell>
          <cell r="H6025" t="str">
            <v>Private room in home</v>
          </cell>
          <cell r="I6025" t="str">
            <v>Private room</v>
          </cell>
          <cell r="J6025">
            <v>3</v>
          </cell>
          <cell r="K6025">
            <v>81</v>
          </cell>
          <cell r="Q6025">
            <v>5</v>
          </cell>
          <cell r="S6025">
            <v>0.43</v>
          </cell>
        </row>
        <row r="6026">
          <cell r="G6026" t="str">
            <v>Sendling</v>
          </cell>
          <cell r="H6026" t="str">
            <v>Entire rental unit</v>
          </cell>
          <cell r="I6026" t="str">
            <v>Entire home/apt</v>
          </cell>
          <cell r="J6026">
            <v>4</v>
          </cell>
          <cell r="K6026">
            <v>600</v>
          </cell>
        </row>
        <row r="6027">
          <cell r="G6027" t="str">
            <v>Pasing-Obermenzing</v>
          </cell>
          <cell r="H6027" t="str">
            <v>Entire rental unit</v>
          </cell>
          <cell r="I6027" t="str">
            <v>Entire home/apt</v>
          </cell>
          <cell r="J6027">
            <v>3</v>
          </cell>
          <cell r="K6027">
            <v>350</v>
          </cell>
          <cell r="Q6027">
            <v>4.5</v>
          </cell>
          <cell r="S6027">
            <v>0.35</v>
          </cell>
        </row>
        <row r="6028">
          <cell r="G6028" t="str">
            <v>Ludwigsvorstadt-Isarvorstadt</v>
          </cell>
          <cell r="H6028" t="str">
            <v>Entire serviced apartment</v>
          </cell>
          <cell r="I6028" t="str">
            <v>Entire home/apt</v>
          </cell>
          <cell r="J6028">
            <v>2</v>
          </cell>
          <cell r="K6028">
            <v>137</v>
          </cell>
          <cell r="Q6028">
            <v>4.9400000000000004</v>
          </cell>
          <cell r="S6028">
            <v>3.88</v>
          </cell>
        </row>
        <row r="6029">
          <cell r="G6029" t="str">
            <v>Berg am Laim</v>
          </cell>
          <cell r="H6029" t="str">
            <v>Entire rental unit</v>
          </cell>
          <cell r="I6029" t="str">
            <v>Entire home/apt</v>
          </cell>
          <cell r="J6029">
            <v>4</v>
          </cell>
          <cell r="K6029">
            <v>150</v>
          </cell>
          <cell r="Q6029">
            <v>5</v>
          </cell>
          <cell r="S6029">
            <v>0.52</v>
          </cell>
        </row>
        <row r="6030">
          <cell r="G6030" t="str">
            <v>Allach-Untermenzing</v>
          </cell>
          <cell r="H6030" t="str">
            <v>Entire rental unit</v>
          </cell>
          <cell r="I6030" t="str">
            <v>Entire home/apt</v>
          </cell>
          <cell r="J6030">
            <v>4</v>
          </cell>
          <cell r="K6030">
            <v>235</v>
          </cell>
          <cell r="Q6030">
            <v>5</v>
          </cell>
          <cell r="S6030">
            <v>0.35</v>
          </cell>
        </row>
        <row r="6031">
          <cell r="G6031" t="str">
            <v>Bogenhausen</v>
          </cell>
          <cell r="H6031" t="str">
            <v>Private room in condo</v>
          </cell>
          <cell r="I6031" t="str">
            <v>Private room</v>
          </cell>
          <cell r="J6031">
            <v>2</v>
          </cell>
          <cell r="K6031">
            <v>116</v>
          </cell>
          <cell r="Q6031">
            <v>5</v>
          </cell>
          <cell r="S6031">
            <v>0.34</v>
          </cell>
        </row>
        <row r="6032">
          <cell r="G6032" t="str">
            <v>Maxvorstadt</v>
          </cell>
          <cell r="H6032" t="str">
            <v>Entire rental unit</v>
          </cell>
          <cell r="I6032" t="str">
            <v>Entire home/apt</v>
          </cell>
          <cell r="J6032">
            <v>1</v>
          </cell>
        </row>
        <row r="6033">
          <cell r="G6033" t="str">
            <v>Milbertshofen-Am Hart</v>
          </cell>
          <cell r="H6033" t="str">
            <v>Entire rental unit</v>
          </cell>
          <cell r="I6033" t="str">
            <v>Entire home/apt</v>
          </cell>
          <cell r="J6033">
            <v>2</v>
          </cell>
          <cell r="K6033">
            <v>90</v>
          </cell>
        </row>
        <row r="6034">
          <cell r="G6034" t="str">
            <v>Sendling-Westpark</v>
          </cell>
          <cell r="H6034" t="str">
            <v>Entire rental unit</v>
          </cell>
          <cell r="I6034" t="str">
            <v>Entire home/apt</v>
          </cell>
          <cell r="J6034">
            <v>2</v>
          </cell>
          <cell r="K6034">
            <v>70</v>
          </cell>
          <cell r="Q6034">
            <v>4.88</v>
          </cell>
          <cell r="S6034">
            <v>1.3</v>
          </cell>
        </row>
        <row r="6035">
          <cell r="G6035" t="str">
            <v>Obergiesing</v>
          </cell>
          <cell r="H6035" t="str">
            <v>Private room in rental unit</v>
          </cell>
          <cell r="I6035" t="str">
            <v>Private room</v>
          </cell>
          <cell r="J6035">
            <v>2</v>
          </cell>
          <cell r="K6035">
            <v>70</v>
          </cell>
          <cell r="Q6035">
            <v>4.8600000000000003</v>
          </cell>
          <cell r="S6035">
            <v>1.18</v>
          </cell>
        </row>
        <row r="6036">
          <cell r="G6036" t="str">
            <v>Tudering-Riem</v>
          </cell>
          <cell r="H6036" t="str">
            <v>Entire rental unit</v>
          </cell>
          <cell r="I6036" t="str">
            <v>Entire home/apt</v>
          </cell>
          <cell r="J6036">
            <v>4</v>
          </cell>
          <cell r="K6036">
            <v>214</v>
          </cell>
          <cell r="Q6036">
            <v>5</v>
          </cell>
          <cell r="S6036">
            <v>0.35</v>
          </cell>
        </row>
        <row r="6037">
          <cell r="G6037" t="str">
            <v>Untergiesing-Harlaching</v>
          </cell>
          <cell r="H6037" t="str">
            <v>Entire rental unit</v>
          </cell>
          <cell r="I6037" t="str">
            <v>Entire home/apt</v>
          </cell>
          <cell r="J6037">
            <v>2</v>
          </cell>
          <cell r="K6037">
            <v>150</v>
          </cell>
          <cell r="Q6037">
            <v>4.5</v>
          </cell>
          <cell r="S6037">
            <v>0.35</v>
          </cell>
        </row>
        <row r="6038">
          <cell r="G6038" t="str">
            <v>Ludwigsvorstadt-Isarvorstadt</v>
          </cell>
          <cell r="H6038" t="str">
            <v>Entire rental unit</v>
          </cell>
          <cell r="I6038" t="str">
            <v>Entire home/apt</v>
          </cell>
          <cell r="J6038">
            <v>4</v>
          </cell>
          <cell r="K6038">
            <v>150</v>
          </cell>
          <cell r="Q6038">
            <v>5</v>
          </cell>
          <cell r="S6038">
            <v>2.79</v>
          </cell>
        </row>
        <row r="6039">
          <cell r="G6039" t="str">
            <v>Sendling</v>
          </cell>
          <cell r="H6039" t="str">
            <v>Entire rental unit</v>
          </cell>
          <cell r="I6039" t="str">
            <v>Entire home/apt</v>
          </cell>
          <cell r="J6039">
            <v>2</v>
          </cell>
          <cell r="K6039">
            <v>350</v>
          </cell>
        </row>
        <row r="6040">
          <cell r="G6040" t="str">
            <v>Thalkirchen-Obersendling-Forstenried-F√ºrstenried-Solln</v>
          </cell>
          <cell r="H6040" t="str">
            <v>Private room in rental unit</v>
          </cell>
          <cell r="I6040" t="str">
            <v>Private room</v>
          </cell>
          <cell r="J6040">
            <v>2</v>
          </cell>
          <cell r="K6040">
            <v>150</v>
          </cell>
        </row>
        <row r="6041">
          <cell r="G6041" t="str">
            <v>Bogenhausen</v>
          </cell>
          <cell r="H6041" t="str">
            <v>Entire rental unit</v>
          </cell>
          <cell r="I6041" t="str">
            <v>Entire home/apt</v>
          </cell>
          <cell r="J6041">
            <v>2</v>
          </cell>
          <cell r="K6041">
            <v>58</v>
          </cell>
          <cell r="Q6041">
            <v>5</v>
          </cell>
          <cell r="S6041">
            <v>0.42</v>
          </cell>
        </row>
        <row r="6042">
          <cell r="G6042" t="str">
            <v>Pasing-Obermenzing</v>
          </cell>
          <cell r="H6042" t="str">
            <v>Private room in rental unit</v>
          </cell>
          <cell r="I6042" t="str">
            <v>Private room</v>
          </cell>
          <cell r="J6042">
            <v>1</v>
          </cell>
        </row>
        <row r="6043">
          <cell r="G6043" t="str">
            <v>Schwabing-Freimann</v>
          </cell>
          <cell r="H6043" t="str">
            <v>Private room in rental unit</v>
          </cell>
          <cell r="I6043" t="str">
            <v>Private room</v>
          </cell>
          <cell r="J6043">
            <v>2</v>
          </cell>
          <cell r="Q6043">
            <v>4</v>
          </cell>
          <cell r="S6043">
            <v>0.34</v>
          </cell>
        </row>
        <row r="6044">
          <cell r="G6044" t="str">
            <v>Ludwigsvorstadt-Isarvorstadt</v>
          </cell>
          <cell r="H6044" t="str">
            <v>Entire rental unit</v>
          </cell>
          <cell r="I6044" t="str">
            <v>Entire home/apt</v>
          </cell>
          <cell r="J6044">
            <v>2</v>
          </cell>
          <cell r="K6044">
            <v>135</v>
          </cell>
          <cell r="Q6044">
            <v>5</v>
          </cell>
          <cell r="S6044">
            <v>0.52</v>
          </cell>
        </row>
        <row r="6045">
          <cell r="G6045" t="str">
            <v>Ludwigsvorstadt-Isarvorstadt</v>
          </cell>
          <cell r="H6045" t="str">
            <v>Private room in rental unit</v>
          </cell>
          <cell r="I6045" t="str">
            <v>Private room</v>
          </cell>
          <cell r="J6045">
            <v>2</v>
          </cell>
          <cell r="K6045">
            <v>225</v>
          </cell>
        </row>
        <row r="6046">
          <cell r="G6046" t="str">
            <v>Allach-Untermenzing</v>
          </cell>
          <cell r="H6046" t="str">
            <v>Tent</v>
          </cell>
          <cell r="I6046" t="str">
            <v>Entire home/apt</v>
          </cell>
          <cell r="J6046">
            <v>2</v>
          </cell>
          <cell r="Q6046">
            <v>4</v>
          </cell>
          <cell r="S6046">
            <v>0.17</v>
          </cell>
        </row>
        <row r="6047">
          <cell r="G6047" t="str">
            <v>Ludwigsvorstadt-Isarvorstadt</v>
          </cell>
          <cell r="H6047" t="str">
            <v>Private room in rental unit</v>
          </cell>
          <cell r="I6047" t="str">
            <v>Private room</v>
          </cell>
          <cell r="J6047">
            <v>1</v>
          </cell>
          <cell r="K6047">
            <v>96</v>
          </cell>
          <cell r="Q6047">
            <v>5</v>
          </cell>
          <cell r="S6047">
            <v>0.34</v>
          </cell>
        </row>
        <row r="6048">
          <cell r="G6048" t="str">
            <v>Neuhausen-Nymphenburg</v>
          </cell>
          <cell r="H6048" t="str">
            <v>Entire rental unit</v>
          </cell>
          <cell r="I6048" t="str">
            <v>Entire home/apt</v>
          </cell>
          <cell r="J6048">
            <v>2</v>
          </cell>
          <cell r="K6048">
            <v>164</v>
          </cell>
          <cell r="Q6048">
            <v>4.75</v>
          </cell>
          <cell r="S6048">
            <v>0.65</v>
          </cell>
        </row>
        <row r="6049">
          <cell r="G6049" t="str">
            <v>Altstadt-Lehel</v>
          </cell>
          <cell r="H6049" t="str">
            <v>Entire rental unit</v>
          </cell>
          <cell r="I6049" t="str">
            <v>Entire home/apt</v>
          </cell>
          <cell r="J6049">
            <v>2</v>
          </cell>
          <cell r="K6049">
            <v>261</v>
          </cell>
          <cell r="Q6049">
            <v>5</v>
          </cell>
          <cell r="S6049">
            <v>1.85</v>
          </cell>
        </row>
        <row r="6050">
          <cell r="G6050" t="str">
            <v>Hadern</v>
          </cell>
          <cell r="H6050" t="str">
            <v>Entire rental unit</v>
          </cell>
          <cell r="I6050" t="str">
            <v>Entire home/apt</v>
          </cell>
          <cell r="J6050">
            <v>2</v>
          </cell>
          <cell r="K6050">
            <v>160</v>
          </cell>
        </row>
        <row r="6051">
          <cell r="G6051" t="str">
            <v>Pasing-Obermenzing</v>
          </cell>
          <cell r="H6051" t="str">
            <v>Private room in rental unit</v>
          </cell>
          <cell r="I6051" t="str">
            <v>Private room</v>
          </cell>
          <cell r="J6051">
            <v>1</v>
          </cell>
          <cell r="K6051">
            <v>46</v>
          </cell>
          <cell r="Q6051">
            <v>5</v>
          </cell>
          <cell r="S6051">
            <v>0.35</v>
          </cell>
        </row>
        <row r="6052">
          <cell r="G6052" t="str">
            <v>Untergiesing-Harlaching</v>
          </cell>
          <cell r="H6052" t="str">
            <v>Entire rental unit</v>
          </cell>
          <cell r="I6052" t="str">
            <v>Entire home/apt</v>
          </cell>
          <cell r="J6052">
            <v>4</v>
          </cell>
          <cell r="K6052">
            <v>86</v>
          </cell>
          <cell r="Q6052">
            <v>4.78</v>
          </cell>
          <cell r="S6052">
            <v>3.2</v>
          </cell>
        </row>
        <row r="6053">
          <cell r="G6053" t="str">
            <v>Maxvorstadt</v>
          </cell>
          <cell r="H6053" t="str">
            <v>Entire rental unit</v>
          </cell>
          <cell r="I6053" t="str">
            <v>Entire home/apt</v>
          </cell>
          <cell r="J6053">
            <v>6</v>
          </cell>
          <cell r="Q6053">
            <v>4</v>
          </cell>
          <cell r="S6053">
            <v>0.17</v>
          </cell>
        </row>
        <row r="6054">
          <cell r="G6054" t="str">
            <v>Ludwigsvorstadt-Isarvorstadt</v>
          </cell>
          <cell r="H6054" t="str">
            <v>Private room in rental unit</v>
          </cell>
          <cell r="I6054" t="str">
            <v>Private room</v>
          </cell>
          <cell r="J6054">
            <v>1</v>
          </cell>
          <cell r="Q6054">
            <v>5</v>
          </cell>
          <cell r="S6054">
            <v>0.18</v>
          </cell>
        </row>
        <row r="6055">
          <cell r="G6055" t="str">
            <v>Au-Haidhausen</v>
          </cell>
          <cell r="H6055" t="str">
            <v>Private room in rental unit</v>
          </cell>
          <cell r="I6055" t="str">
            <v>Private room</v>
          </cell>
          <cell r="J6055">
            <v>2</v>
          </cell>
          <cell r="Q6055">
            <v>5</v>
          </cell>
          <cell r="S6055">
            <v>1.67</v>
          </cell>
        </row>
        <row r="6056">
          <cell r="G6056" t="str">
            <v>Ludwigsvorstadt-Isarvorstadt</v>
          </cell>
          <cell r="H6056" t="str">
            <v>Entire rental unit</v>
          </cell>
          <cell r="I6056" t="str">
            <v>Entire home/apt</v>
          </cell>
          <cell r="J6056">
            <v>2</v>
          </cell>
          <cell r="K6056">
            <v>122</v>
          </cell>
          <cell r="Q6056">
            <v>4.17</v>
          </cell>
          <cell r="S6056">
            <v>1.08</v>
          </cell>
        </row>
        <row r="6057">
          <cell r="G6057" t="str">
            <v>Sendling</v>
          </cell>
          <cell r="H6057" t="str">
            <v>Entire rental unit</v>
          </cell>
          <cell r="I6057" t="str">
            <v>Entire home/apt</v>
          </cell>
          <cell r="J6057">
            <v>4</v>
          </cell>
        </row>
        <row r="6058">
          <cell r="G6058" t="str">
            <v>Ludwigsvorstadt-Isarvorstadt</v>
          </cell>
          <cell r="H6058" t="str">
            <v>Entire rental unit</v>
          </cell>
          <cell r="I6058" t="str">
            <v>Entire home/apt</v>
          </cell>
          <cell r="J6058">
            <v>2</v>
          </cell>
          <cell r="K6058">
            <v>964</v>
          </cell>
        </row>
        <row r="6059">
          <cell r="G6059" t="str">
            <v>Altstadt-Lehel</v>
          </cell>
          <cell r="H6059" t="str">
            <v>Entire rental unit</v>
          </cell>
          <cell r="I6059" t="str">
            <v>Entire home/apt</v>
          </cell>
          <cell r="J6059">
            <v>6</v>
          </cell>
          <cell r="K6059">
            <v>1000</v>
          </cell>
          <cell r="Q6059">
            <v>5</v>
          </cell>
          <cell r="S6059">
            <v>1.89</v>
          </cell>
        </row>
        <row r="6060">
          <cell r="G6060" t="str">
            <v>Ludwigsvorstadt-Isarvorstadt</v>
          </cell>
          <cell r="H6060" t="str">
            <v>Private room in rental unit</v>
          </cell>
          <cell r="I6060" t="str">
            <v>Private room</v>
          </cell>
          <cell r="J6060">
            <v>2</v>
          </cell>
          <cell r="Q6060">
            <v>5</v>
          </cell>
          <cell r="S6060">
            <v>0.34</v>
          </cell>
        </row>
        <row r="6061">
          <cell r="G6061" t="str">
            <v>Pasing-Obermenzing</v>
          </cell>
          <cell r="H6061" t="str">
            <v>Private room in home</v>
          </cell>
          <cell r="I6061" t="str">
            <v>Private room</v>
          </cell>
          <cell r="J6061">
            <v>2</v>
          </cell>
        </row>
        <row r="6062">
          <cell r="G6062" t="str">
            <v>Maxvorstadt</v>
          </cell>
          <cell r="H6062" t="str">
            <v>Entire rental unit</v>
          </cell>
          <cell r="I6062" t="str">
            <v>Entire home/apt</v>
          </cell>
          <cell r="J6062">
            <v>2</v>
          </cell>
          <cell r="Q6062">
            <v>4.45</v>
          </cell>
          <cell r="S6062">
            <v>3.09</v>
          </cell>
        </row>
        <row r="6063">
          <cell r="G6063" t="str">
            <v>Bogenhausen</v>
          </cell>
          <cell r="H6063" t="str">
            <v>Entire rental unit</v>
          </cell>
          <cell r="I6063" t="str">
            <v>Entire home/apt</v>
          </cell>
          <cell r="J6063">
            <v>2</v>
          </cell>
        </row>
        <row r="6064">
          <cell r="G6064" t="str">
            <v>Ramersdorf-Perlach</v>
          </cell>
          <cell r="H6064" t="str">
            <v>Entire rental unit</v>
          </cell>
          <cell r="I6064" t="str">
            <v>Entire home/apt</v>
          </cell>
          <cell r="J6064">
            <v>5</v>
          </cell>
          <cell r="Q6064">
            <v>5</v>
          </cell>
          <cell r="S6064">
            <v>0.51</v>
          </cell>
        </row>
        <row r="6065">
          <cell r="G6065" t="str">
            <v>Thalkirchen-Obersendling-Forstenried-F√ºrstenried-Solln</v>
          </cell>
          <cell r="H6065" t="str">
            <v>Entire rental unit</v>
          </cell>
          <cell r="I6065" t="str">
            <v>Entire home/apt</v>
          </cell>
          <cell r="J6065">
            <v>2</v>
          </cell>
          <cell r="Q6065">
            <v>5</v>
          </cell>
          <cell r="S6065">
            <v>0.17</v>
          </cell>
        </row>
        <row r="6066">
          <cell r="G6066" t="str">
            <v>Sendling</v>
          </cell>
          <cell r="H6066" t="str">
            <v>Entire rental unit</v>
          </cell>
          <cell r="I6066" t="str">
            <v>Entire home/apt</v>
          </cell>
          <cell r="J6066">
            <v>2</v>
          </cell>
          <cell r="K6066">
            <v>180</v>
          </cell>
          <cell r="Q6066">
            <v>5</v>
          </cell>
          <cell r="S6066">
            <v>0.67</v>
          </cell>
        </row>
        <row r="6067">
          <cell r="G6067" t="str">
            <v>Obergiesing</v>
          </cell>
          <cell r="H6067" t="str">
            <v>Private room in rental unit</v>
          </cell>
          <cell r="I6067" t="str">
            <v>Private room</v>
          </cell>
          <cell r="J6067">
            <v>2</v>
          </cell>
        </row>
        <row r="6068">
          <cell r="G6068" t="str">
            <v>Maxvorstadt</v>
          </cell>
          <cell r="H6068" t="str">
            <v>Entire rental unit</v>
          </cell>
          <cell r="I6068" t="str">
            <v>Entire home/apt</v>
          </cell>
          <cell r="J6068">
            <v>3</v>
          </cell>
          <cell r="K6068">
            <v>214</v>
          </cell>
          <cell r="Q6068">
            <v>5</v>
          </cell>
          <cell r="S6068">
            <v>0.18</v>
          </cell>
        </row>
        <row r="6069">
          <cell r="G6069" t="str">
            <v>Schwabing-West</v>
          </cell>
          <cell r="H6069" t="str">
            <v>Entire rental unit</v>
          </cell>
          <cell r="I6069" t="str">
            <v>Entire home/apt</v>
          </cell>
          <cell r="J6069">
            <v>4</v>
          </cell>
          <cell r="K6069">
            <v>405</v>
          </cell>
          <cell r="Q6069">
            <v>5</v>
          </cell>
          <cell r="S6069">
            <v>0.84</v>
          </cell>
        </row>
        <row r="6070">
          <cell r="G6070" t="str">
            <v>Berg am Laim</v>
          </cell>
          <cell r="H6070" t="str">
            <v>Entire rental unit</v>
          </cell>
          <cell r="I6070" t="str">
            <v>Entire home/apt</v>
          </cell>
          <cell r="J6070">
            <v>16</v>
          </cell>
          <cell r="K6070">
            <v>293</v>
          </cell>
          <cell r="Q6070">
            <v>4.72</v>
          </cell>
          <cell r="S6070">
            <v>2.86</v>
          </cell>
        </row>
        <row r="6071">
          <cell r="G6071" t="str">
            <v>Ludwigsvorstadt-Isarvorstadt</v>
          </cell>
          <cell r="H6071" t="str">
            <v>Entire rental unit</v>
          </cell>
          <cell r="I6071" t="str">
            <v>Entire home/apt</v>
          </cell>
          <cell r="J6071">
            <v>2</v>
          </cell>
        </row>
        <row r="6072">
          <cell r="G6072" t="str">
            <v>Au-Haidhausen</v>
          </cell>
          <cell r="H6072" t="str">
            <v>Entire condo</v>
          </cell>
          <cell r="I6072" t="str">
            <v>Entire home/apt</v>
          </cell>
          <cell r="J6072">
            <v>2</v>
          </cell>
          <cell r="Q6072">
            <v>5</v>
          </cell>
          <cell r="S6072">
            <v>2.7</v>
          </cell>
        </row>
        <row r="6073">
          <cell r="G6073" t="str">
            <v>Maxvorstadt</v>
          </cell>
          <cell r="H6073" t="str">
            <v>Entire rental unit</v>
          </cell>
          <cell r="I6073" t="str">
            <v>Entire home/apt</v>
          </cell>
          <cell r="J6073">
            <v>2</v>
          </cell>
          <cell r="K6073">
            <v>180</v>
          </cell>
          <cell r="Q6073">
            <v>4.43</v>
          </cell>
          <cell r="S6073">
            <v>2.36</v>
          </cell>
        </row>
        <row r="6074">
          <cell r="G6074" t="str">
            <v>Untergiesing-Harlaching</v>
          </cell>
          <cell r="H6074" t="str">
            <v>Entire rental unit</v>
          </cell>
          <cell r="I6074" t="str">
            <v>Entire home/apt</v>
          </cell>
          <cell r="J6074">
            <v>2</v>
          </cell>
          <cell r="K6074">
            <v>150</v>
          </cell>
        </row>
        <row r="6075">
          <cell r="G6075" t="str">
            <v>Schwanthalerh√∂he</v>
          </cell>
          <cell r="H6075" t="str">
            <v>Entire rental unit</v>
          </cell>
          <cell r="I6075" t="str">
            <v>Entire home/apt</v>
          </cell>
          <cell r="J6075">
            <v>4</v>
          </cell>
          <cell r="K6075">
            <v>478</v>
          </cell>
        </row>
        <row r="6076">
          <cell r="G6076" t="str">
            <v>Sendling</v>
          </cell>
          <cell r="H6076" t="str">
            <v>Entire rental unit</v>
          </cell>
          <cell r="I6076" t="str">
            <v>Entire home/apt</v>
          </cell>
          <cell r="J6076">
            <v>2</v>
          </cell>
          <cell r="K6076">
            <v>450</v>
          </cell>
          <cell r="Q6076">
            <v>5</v>
          </cell>
          <cell r="S6076">
            <v>0.17</v>
          </cell>
        </row>
        <row r="6077">
          <cell r="G6077" t="str">
            <v>Ludwigsvorstadt-Isarvorstadt</v>
          </cell>
          <cell r="H6077" t="str">
            <v>Entire rental unit</v>
          </cell>
          <cell r="I6077" t="str">
            <v>Entire home/apt</v>
          </cell>
          <cell r="J6077">
            <v>6</v>
          </cell>
          <cell r="K6077">
            <v>356</v>
          </cell>
          <cell r="Q6077">
            <v>5</v>
          </cell>
          <cell r="S6077">
            <v>0.51</v>
          </cell>
        </row>
        <row r="6078">
          <cell r="G6078" t="str">
            <v>Schwabing-West</v>
          </cell>
          <cell r="H6078" t="str">
            <v>Entire rental unit</v>
          </cell>
          <cell r="I6078" t="str">
            <v>Entire home/apt</v>
          </cell>
          <cell r="J6078">
            <v>4</v>
          </cell>
          <cell r="K6078">
            <v>300</v>
          </cell>
          <cell r="Q6078">
            <v>5</v>
          </cell>
          <cell r="S6078">
            <v>0.35</v>
          </cell>
        </row>
        <row r="6079">
          <cell r="G6079" t="str">
            <v>Maxvorstadt</v>
          </cell>
          <cell r="H6079" t="str">
            <v>Entire rental unit</v>
          </cell>
          <cell r="I6079" t="str">
            <v>Entire home/apt</v>
          </cell>
          <cell r="J6079">
            <v>4</v>
          </cell>
          <cell r="K6079">
            <v>200</v>
          </cell>
        </row>
        <row r="6080">
          <cell r="G6080" t="str">
            <v>Ludwigsvorstadt-Isarvorstadt</v>
          </cell>
          <cell r="H6080" t="str">
            <v>Entire rental unit</v>
          </cell>
          <cell r="I6080" t="str">
            <v>Entire home/apt</v>
          </cell>
          <cell r="J6080">
            <v>4</v>
          </cell>
          <cell r="K6080">
            <v>440</v>
          </cell>
          <cell r="Q6080">
            <v>5</v>
          </cell>
          <cell r="S6080">
            <v>0.17</v>
          </cell>
        </row>
        <row r="6081">
          <cell r="G6081" t="str">
            <v>Maxvorstadt</v>
          </cell>
          <cell r="H6081" t="str">
            <v>Entire rental unit</v>
          </cell>
          <cell r="I6081" t="str">
            <v>Entire home/apt</v>
          </cell>
          <cell r="J6081">
            <v>2</v>
          </cell>
          <cell r="Q6081">
            <v>4.67</v>
          </cell>
          <cell r="S6081">
            <v>0.45</v>
          </cell>
        </row>
        <row r="6082">
          <cell r="G6082" t="str">
            <v>Thalkirchen-Obersendling-Forstenried-F√ºrstenried-Solln</v>
          </cell>
          <cell r="H6082" t="str">
            <v>Entire rental unit</v>
          </cell>
          <cell r="I6082" t="str">
            <v>Entire home/apt</v>
          </cell>
          <cell r="J6082">
            <v>2</v>
          </cell>
          <cell r="K6082">
            <v>179</v>
          </cell>
          <cell r="Q6082">
            <v>4</v>
          </cell>
          <cell r="S6082">
            <v>0.34</v>
          </cell>
        </row>
        <row r="6083">
          <cell r="G6083" t="str">
            <v>Schwabing-West</v>
          </cell>
          <cell r="H6083" t="str">
            <v>Entire rental unit</v>
          </cell>
          <cell r="I6083" t="str">
            <v>Entire home/apt</v>
          </cell>
          <cell r="J6083">
            <v>3</v>
          </cell>
          <cell r="K6083">
            <v>252</v>
          </cell>
        </row>
        <row r="6084">
          <cell r="G6084" t="str">
            <v>Ludwigsvorstadt-Isarvorstadt</v>
          </cell>
          <cell r="H6084" t="str">
            <v>Entire rental unit</v>
          </cell>
          <cell r="I6084" t="str">
            <v>Entire home/apt</v>
          </cell>
          <cell r="J6084">
            <v>2</v>
          </cell>
          <cell r="Q6084">
            <v>5</v>
          </cell>
          <cell r="S6084">
            <v>1.01</v>
          </cell>
        </row>
        <row r="6085">
          <cell r="G6085" t="str">
            <v>Ludwigsvorstadt-Isarvorstadt</v>
          </cell>
          <cell r="H6085" t="str">
            <v>Entire rental unit</v>
          </cell>
          <cell r="I6085" t="str">
            <v>Entire home/apt</v>
          </cell>
          <cell r="J6085">
            <v>4</v>
          </cell>
          <cell r="Q6085">
            <v>4.33</v>
          </cell>
          <cell r="S6085">
            <v>0.89</v>
          </cell>
        </row>
        <row r="6086">
          <cell r="G6086" t="str">
            <v>Allach-Untermenzing</v>
          </cell>
          <cell r="H6086" t="str">
            <v>Private room in home</v>
          </cell>
          <cell r="I6086" t="str">
            <v>Private room</v>
          </cell>
          <cell r="J6086">
            <v>3</v>
          </cell>
          <cell r="K6086">
            <v>236</v>
          </cell>
        </row>
        <row r="6087">
          <cell r="G6087" t="str">
            <v>Obergiesing</v>
          </cell>
          <cell r="H6087" t="str">
            <v>Entire rental unit</v>
          </cell>
          <cell r="I6087" t="str">
            <v>Entire home/apt</v>
          </cell>
          <cell r="J6087">
            <v>2</v>
          </cell>
          <cell r="Q6087">
            <v>5</v>
          </cell>
          <cell r="S6087">
            <v>0.18</v>
          </cell>
        </row>
        <row r="6088">
          <cell r="G6088" t="str">
            <v>Milbertshofen-Am Hart</v>
          </cell>
          <cell r="H6088" t="str">
            <v>Entire rental unit</v>
          </cell>
          <cell r="I6088" t="str">
            <v>Entire home/apt</v>
          </cell>
          <cell r="J6088">
            <v>3</v>
          </cell>
          <cell r="K6088">
            <v>290</v>
          </cell>
          <cell r="Q6088">
            <v>5</v>
          </cell>
          <cell r="S6088">
            <v>0.17</v>
          </cell>
        </row>
        <row r="6089">
          <cell r="G6089" t="str">
            <v>Aubing-Lochhausen-Langwied</v>
          </cell>
          <cell r="H6089" t="str">
            <v>Entire home</v>
          </cell>
          <cell r="I6089" t="str">
            <v>Entire home/apt</v>
          </cell>
          <cell r="J6089">
            <v>4</v>
          </cell>
          <cell r="K6089">
            <v>162</v>
          </cell>
          <cell r="Q6089">
            <v>5</v>
          </cell>
          <cell r="S6089">
            <v>0.69</v>
          </cell>
        </row>
        <row r="6090">
          <cell r="G6090" t="str">
            <v>Sendling</v>
          </cell>
          <cell r="H6090" t="str">
            <v>Entire rental unit</v>
          </cell>
          <cell r="I6090" t="str">
            <v>Entire home/apt</v>
          </cell>
          <cell r="J6090">
            <v>2</v>
          </cell>
          <cell r="K6090">
            <v>30</v>
          </cell>
          <cell r="Q6090">
            <v>5</v>
          </cell>
          <cell r="S6090">
            <v>0.19</v>
          </cell>
        </row>
        <row r="6091">
          <cell r="G6091" t="str">
            <v>Sendling</v>
          </cell>
          <cell r="H6091" t="str">
            <v>Private room in rental unit</v>
          </cell>
          <cell r="I6091" t="str">
            <v>Private room</v>
          </cell>
          <cell r="J6091">
            <v>2</v>
          </cell>
          <cell r="K6091">
            <v>108</v>
          </cell>
          <cell r="Q6091">
            <v>4.55</v>
          </cell>
          <cell r="S6091">
            <v>1.86</v>
          </cell>
        </row>
        <row r="6092">
          <cell r="G6092" t="str">
            <v>Ramersdorf-Perlach</v>
          </cell>
          <cell r="H6092" t="str">
            <v>Private room in rental unit</v>
          </cell>
          <cell r="I6092" t="str">
            <v>Private room</v>
          </cell>
          <cell r="J6092">
            <v>1</v>
          </cell>
          <cell r="K6092">
            <v>45</v>
          </cell>
          <cell r="Q6092">
            <v>5</v>
          </cell>
          <cell r="S6092">
            <v>0.34</v>
          </cell>
        </row>
        <row r="6093">
          <cell r="G6093" t="str">
            <v>Laim</v>
          </cell>
          <cell r="H6093" t="str">
            <v>Private room in rental unit</v>
          </cell>
          <cell r="I6093" t="str">
            <v>Private room</v>
          </cell>
          <cell r="J6093">
            <v>2</v>
          </cell>
          <cell r="K6093">
            <v>57</v>
          </cell>
          <cell r="Q6093">
            <v>5</v>
          </cell>
          <cell r="S6093">
            <v>1.61</v>
          </cell>
        </row>
        <row r="6094">
          <cell r="G6094" t="str">
            <v>Bogenhausen</v>
          </cell>
          <cell r="H6094" t="str">
            <v>Private room in rental unit</v>
          </cell>
          <cell r="I6094" t="str">
            <v>Private room</v>
          </cell>
          <cell r="J6094">
            <v>1</v>
          </cell>
          <cell r="K6094">
            <v>95</v>
          </cell>
        </row>
        <row r="6095">
          <cell r="G6095" t="str">
            <v>Pasing-Obermenzing</v>
          </cell>
          <cell r="H6095" t="str">
            <v>Private room in home</v>
          </cell>
          <cell r="I6095" t="str">
            <v>Private room</v>
          </cell>
          <cell r="J6095">
            <v>3</v>
          </cell>
        </row>
        <row r="6096">
          <cell r="G6096" t="str">
            <v>Pasing-Obermenzing</v>
          </cell>
          <cell r="H6096" t="str">
            <v>Private room in home</v>
          </cell>
          <cell r="I6096" t="str">
            <v>Private room</v>
          </cell>
          <cell r="J6096">
            <v>4</v>
          </cell>
        </row>
        <row r="6097">
          <cell r="G6097" t="str">
            <v>Ludwigsvorstadt-Isarvorstadt</v>
          </cell>
          <cell r="H6097" t="str">
            <v>Entire rental unit</v>
          </cell>
          <cell r="I6097" t="str">
            <v>Entire home/apt</v>
          </cell>
          <cell r="J6097">
            <v>12</v>
          </cell>
          <cell r="K6097">
            <v>257</v>
          </cell>
          <cell r="Q6097">
            <v>5</v>
          </cell>
          <cell r="S6097">
            <v>1.1299999999999999</v>
          </cell>
        </row>
        <row r="6098">
          <cell r="G6098" t="str">
            <v>Ludwigsvorstadt-Isarvorstadt</v>
          </cell>
          <cell r="H6098" t="str">
            <v>Entire rental unit</v>
          </cell>
          <cell r="I6098" t="str">
            <v>Entire home/apt</v>
          </cell>
          <cell r="J6098">
            <v>14</v>
          </cell>
          <cell r="K6098">
            <v>204</v>
          </cell>
          <cell r="Q6098">
            <v>4.96</v>
          </cell>
          <cell r="S6098">
            <v>4.8600000000000003</v>
          </cell>
        </row>
        <row r="6099">
          <cell r="G6099" t="str">
            <v>Pasing-Obermenzing</v>
          </cell>
          <cell r="H6099" t="str">
            <v>Entire rental unit</v>
          </cell>
          <cell r="I6099" t="str">
            <v>Entire home/apt</v>
          </cell>
          <cell r="J6099">
            <v>3</v>
          </cell>
          <cell r="K6099">
            <v>77</v>
          </cell>
          <cell r="Q6099">
            <v>4.8899999999999997</v>
          </cell>
          <cell r="S6099">
            <v>1.56</v>
          </cell>
        </row>
        <row r="6100">
          <cell r="G6100" t="str">
            <v>Schwabing-West</v>
          </cell>
          <cell r="H6100" t="str">
            <v>Entire rental unit</v>
          </cell>
          <cell r="I6100" t="str">
            <v>Entire home/apt</v>
          </cell>
          <cell r="J6100">
            <v>2</v>
          </cell>
          <cell r="K6100">
            <v>156</v>
          </cell>
          <cell r="Q6100">
            <v>4</v>
          </cell>
          <cell r="S6100">
            <v>0.17</v>
          </cell>
        </row>
        <row r="6101">
          <cell r="G6101" t="str">
            <v>Ramersdorf-Perlach</v>
          </cell>
          <cell r="H6101" t="str">
            <v>Entire home</v>
          </cell>
          <cell r="I6101" t="str">
            <v>Entire home/apt</v>
          </cell>
          <cell r="J6101">
            <v>6</v>
          </cell>
          <cell r="Q6101">
            <v>5</v>
          </cell>
          <cell r="S6101">
            <v>0.54</v>
          </cell>
        </row>
        <row r="6102">
          <cell r="G6102" t="str">
            <v>Ludwigsvorstadt-Isarvorstadt</v>
          </cell>
          <cell r="H6102" t="str">
            <v>Private room in rental unit</v>
          </cell>
          <cell r="I6102" t="str">
            <v>Private room</v>
          </cell>
          <cell r="J6102">
            <v>2</v>
          </cell>
          <cell r="K6102">
            <v>90</v>
          </cell>
          <cell r="Q6102">
            <v>5</v>
          </cell>
          <cell r="S6102">
            <v>0.39</v>
          </cell>
        </row>
        <row r="6103">
          <cell r="G6103" t="str">
            <v>Ludwigsvorstadt-Isarvorstadt</v>
          </cell>
          <cell r="H6103" t="str">
            <v>Private room in rental unit</v>
          </cell>
          <cell r="I6103" t="str">
            <v>Private room</v>
          </cell>
          <cell r="J6103">
            <v>2</v>
          </cell>
          <cell r="K6103">
            <v>93</v>
          </cell>
          <cell r="Q6103">
            <v>5</v>
          </cell>
          <cell r="S6103">
            <v>2.02</v>
          </cell>
        </row>
        <row r="6104">
          <cell r="G6104" t="str">
            <v>Obergiesing</v>
          </cell>
          <cell r="H6104" t="str">
            <v>Private room in rental unit</v>
          </cell>
          <cell r="I6104" t="str">
            <v>Private room</v>
          </cell>
          <cell r="J6104">
            <v>2</v>
          </cell>
          <cell r="K6104">
            <v>82</v>
          </cell>
          <cell r="Q6104">
            <v>5</v>
          </cell>
          <cell r="S6104">
            <v>0.54</v>
          </cell>
        </row>
        <row r="6105">
          <cell r="G6105" t="str">
            <v>Allach-Untermenzing</v>
          </cell>
          <cell r="H6105" t="str">
            <v>Private room in tent</v>
          </cell>
          <cell r="I6105" t="str">
            <v>Private room</v>
          </cell>
          <cell r="J6105">
            <v>2</v>
          </cell>
        </row>
        <row r="6106">
          <cell r="G6106" t="str">
            <v>Allach-Untermenzing</v>
          </cell>
          <cell r="H6106" t="str">
            <v>Private room in tent</v>
          </cell>
          <cell r="I6106" t="str">
            <v>Private room</v>
          </cell>
          <cell r="J6106">
            <v>2</v>
          </cell>
        </row>
        <row r="6107">
          <cell r="G6107" t="str">
            <v>Obergiesing</v>
          </cell>
          <cell r="H6107" t="str">
            <v>Entire rental unit</v>
          </cell>
          <cell r="I6107" t="str">
            <v>Entire home/apt</v>
          </cell>
          <cell r="J6107">
            <v>4</v>
          </cell>
          <cell r="Q6107">
            <v>4.5999999999999996</v>
          </cell>
          <cell r="S6107">
            <v>0.83</v>
          </cell>
        </row>
        <row r="6108">
          <cell r="G6108" t="str">
            <v>Schwanthalerh√∂he</v>
          </cell>
          <cell r="H6108" t="str">
            <v>Entire rental unit</v>
          </cell>
          <cell r="I6108" t="str">
            <v>Entire home/apt</v>
          </cell>
          <cell r="J6108">
            <v>2</v>
          </cell>
          <cell r="K6108">
            <v>225</v>
          </cell>
          <cell r="Q6108">
            <v>5</v>
          </cell>
          <cell r="S6108">
            <v>0.17</v>
          </cell>
        </row>
        <row r="6109">
          <cell r="G6109" t="str">
            <v>Obergiesing</v>
          </cell>
          <cell r="H6109" t="str">
            <v>Entire rental unit</v>
          </cell>
          <cell r="I6109" t="str">
            <v>Entire home/apt</v>
          </cell>
          <cell r="J6109">
            <v>4</v>
          </cell>
          <cell r="Q6109">
            <v>3</v>
          </cell>
          <cell r="S6109">
            <v>0.18</v>
          </cell>
        </row>
        <row r="6110">
          <cell r="G6110" t="str">
            <v>Schwabing-West</v>
          </cell>
          <cell r="H6110" t="str">
            <v>Entire rental unit</v>
          </cell>
          <cell r="I6110" t="str">
            <v>Entire home/apt</v>
          </cell>
          <cell r="J6110">
            <v>4</v>
          </cell>
          <cell r="K6110">
            <v>185</v>
          </cell>
          <cell r="Q6110">
            <v>5</v>
          </cell>
          <cell r="S6110">
            <v>0.86</v>
          </cell>
        </row>
        <row r="6111">
          <cell r="G6111" t="str">
            <v>Au-Haidhausen</v>
          </cell>
          <cell r="H6111" t="str">
            <v>Private room in rental unit</v>
          </cell>
          <cell r="I6111" t="str">
            <v>Private room</v>
          </cell>
          <cell r="J6111">
            <v>1</v>
          </cell>
          <cell r="K6111">
            <v>400</v>
          </cell>
        </row>
        <row r="6112">
          <cell r="G6112" t="str">
            <v>Bogenhausen</v>
          </cell>
          <cell r="H6112" t="str">
            <v>Private room in rental unit</v>
          </cell>
          <cell r="I6112" t="str">
            <v>Private room</v>
          </cell>
          <cell r="J6112">
            <v>2</v>
          </cell>
          <cell r="K6112">
            <v>135</v>
          </cell>
        </row>
        <row r="6113">
          <cell r="G6113" t="str">
            <v>Maxvorstadt</v>
          </cell>
          <cell r="H6113" t="str">
            <v>Entire rental unit</v>
          </cell>
          <cell r="I6113" t="str">
            <v>Entire home/apt</v>
          </cell>
          <cell r="J6113">
            <v>6</v>
          </cell>
          <cell r="K6113">
            <v>986</v>
          </cell>
        </row>
        <row r="6114">
          <cell r="G6114" t="str">
            <v>Maxvorstadt</v>
          </cell>
          <cell r="H6114" t="str">
            <v>Entire condo</v>
          </cell>
          <cell r="I6114" t="str">
            <v>Entire home/apt</v>
          </cell>
          <cell r="J6114">
            <v>2</v>
          </cell>
          <cell r="K6114">
            <v>234</v>
          </cell>
          <cell r="Q6114">
            <v>5</v>
          </cell>
          <cell r="S6114">
            <v>0.76</v>
          </cell>
        </row>
        <row r="6115">
          <cell r="G6115" t="str">
            <v>Neuhausen-Nymphenburg</v>
          </cell>
          <cell r="H6115" t="str">
            <v>Entire rental unit</v>
          </cell>
          <cell r="I6115" t="str">
            <v>Entire home/apt</v>
          </cell>
          <cell r="J6115">
            <v>3</v>
          </cell>
          <cell r="K6115">
            <v>99</v>
          </cell>
          <cell r="Q6115">
            <v>4.33</v>
          </cell>
          <cell r="S6115">
            <v>0.54</v>
          </cell>
        </row>
        <row r="6116">
          <cell r="G6116" t="str">
            <v>Allach-Untermenzing</v>
          </cell>
          <cell r="H6116" t="str">
            <v>Private room in home</v>
          </cell>
          <cell r="I6116" t="str">
            <v>Private room</v>
          </cell>
          <cell r="J6116">
            <v>2</v>
          </cell>
          <cell r="K6116">
            <v>117</v>
          </cell>
        </row>
        <row r="6117">
          <cell r="G6117" t="str">
            <v>Altstadt-Lehel</v>
          </cell>
          <cell r="H6117" t="str">
            <v>Entire condo</v>
          </cell>
          <cell r="I6117" t="str">
            <v>Entire home/apt</v>
          </cell>
          <cell r="J6117">
            <v>2</v>
          </cell>
          <cell r="K6117">
            <v>276</v>
          </cell>
          <cell r="Q6117">
            <v>5</v>
          </cell>
          <cell r="S6117">
            <v>0.42</v>
          </cell>
        </row>
        <row r="6118">
          <cell r="G6118" t="str">
            <v>Aubing-Lochhausen-Langwied</v>
          </cell>
          <cell r="H6118" t="str">
            <v>Entire rental unit</v>
          </cell>
          <cell r="I6118" t="str">
            <v>Entire home/apt</v>
          </cell>
          <cell r="J6118">
            <v>4</v>
          </cell>
          <cell r="K6118">
            <v>98</v>
          </cell>
          <cell r="Q6118">
            <v>5</v>
          </cell>
          <cell r="S6118">
            <v>1.03</v>
          </cell>
        </row>
        <row r="6119">
          <cell r="G6119" t="str">
            <v>Pasing-Obermenzing</v>
          </cell>
          <cell r="H6119" t="str">
            <v>Entire rental unit</v>
          </cell>
          <cell r="I6119" t="str">
            <v>Entire home/apt</v>
          </cell>
          <cell r="J6119">
            <v>2</v>
          </cell>
          <cell r="K6119">
            <v>86</v>
          </cell>
          <cell r="Q6119">
            <v>4.75</v>
          </cell>
          <cell r="S6119">
            <v>1.56</v>
          </cell>
        </row>
        <row r="6120">
          <cell r="G6120" t="str">
            <v>Ramersdorf-Perlach</v>
          </cell>
          <cell r="H6120" t="str">
            <v>Private room in rental unit</v>
          </cell>
          <cell r="I6120" t="str">
            <v>Private room</v>
          </cell>
          <cell r="J6120">
            <v>1</v>
          </cell>
          <cell r="K6120">
            <v>34</v>
          </cell>
          <cell r="Q6120">
            <v>5</v>
          </cell>
          <cell r="S6120">
            <v>0.17</v>
          </cell>
        </row>
        <row r="6121">
          <cell r="G6121" t="str">
            <v>Schwabing-West</v>
          </cell>
          <cell r="H6121" t="str">
            <v>Entire rental unit</v>
          </cell>
          <cell r="I6121" t="str">
            <v>Entire home/apt</v>
          </cell>
          <cell r="J6121">
            <v>2</v>
          </cell>
          <cell r="K6121">
            <v>294</v>
          </cell>
        </row>
        <row r="6122">
          <cell r="G6122" t="str">
            <v>Schwabing-West</v>
          </cell>
          <cell r="H6122" t="str">
            <v>Entire rental unit</v>
          </cell>
          <cell r="I6122" t="str">
            <v>Entire home/apt</v>
          </cell>
          <cell r="J6122">
            <v>4</v>
          </cell>
          <cell r="K6122">
            <v>100</v>
          </cell>
          <cell r="Q6122">
            <v>3</v>
          </cell>
          <cell r="S6122">
            <v>0.17</v>
          </cell>
        </row>
        <row r="6123">
          <cell r="G6123" t="str">
            <v>Au-Haidhausen</v>
          </cell>
          <cell r="H6123" t="str">
            <v>Private room in rental unit</v>
          </cell>
          <cell r="I6123" t="str">
            <v>Private room</v>
          </cell>
          <cell r="J6123">
            <v>2</v>
          </cell>
          <cell r="K6123">
            <v>90</v>
          </cell>
          <cell r="Q6123">
            <v>4.75</v>
          </cell>
          <cell r="S6123">
            <v>1.36</v>
          </cell>
        </row>
        <row r="6124">
          <cell r="G6124" t="str">
            <v>Untergiesing-Harlaching</v>
          </cell>
          <cell r="H6124" t="str">
            <v>Private room in home</v>
          </cell>
          <cell r="I6124" t="str">
            <v>Private room</v>
          </cell>
          <cell r="J6124">
            <v>2</v>
          </cell>
          <cell r="Q6124">
            <v>5</v>
          </cell>
          <cell r="S6124">
            <v>0.18</v>
          </cell>
        </row>
        <row r="6125">
          <cell r="G6125" t="str">
            <v>Au-Haidhausen</v>
          </cell>
          <cell r="H6125" t="str">
            <v>Entire rental unit</v>
          </cell>
          <cell r="I6125" t="str">
            <v>Entire home/apt</v>
          </cell>
          <cell r="J6125">
            <v>2</v>
          </cell>
          <cell r="K6125">
            <v>380</v>
          </cell>
          <cell r="Q6125">
            <v>4</v>
          </cell>
          <cell r="S6125">
            <v>0.17</v>
          </cell>
        </row>
        <row r="6126">
          <cell r="G6126" t="str">
            <v>Bogenhausen</v>
          </cell>
          <cell r="H6126" t="str">
            <v>Entire rental unit</v>
          </cell>
          <cell r="I6126" t="str">
            <v>Entire home/apt</v>
          </cell>
          <cell r="J6126">
            <v>2</v>
          </cell>
          <cell r="K6126">
            <v>203</v>
          </cell>
        </row>
        <row r="6127">
          <cell r="G6127" t="str">
            <v>Laim</v>
          </cell>
          <cell r="H6127" t="str">
            <v>Entire rental unit</v>
          </cell>
          <cell r="I6127" t="str">
            <v>Entire home/apt</v>
          </cell>
          <cell r="J6127">
            <v>4</v>
          </cell>
          <cell r="K6127">
            <v>288</v>
          </cell>
          <cell r="Q6127">
            <v>5</v>
          </cell>
          <cell r="S6127">
            <v>0.35</v>
          </cell>
        </row>
        <row r="6128">
          <cell r="G6128" t="str">
            <v>Laim</v>
          </cell>
          <cell r="H6128" t="str">
            <v>Entire rental unit</v>
          </cell>
          <cell r="I6128" t="str">
            <v>Entire home/apt</v>
          </cell>
          <cell r="J6128">
            <v>2</v>
          </cell>
          <cell r="K6128">
            <v>160</v>
          </cell>
        </row>
        <row r="6129">
          <cell r="G6129" t="str">
            <v>Neuhausen-Nymphenburg</v>
          </cell>
          <cell r="H6129" t="str">
            <v>Entire rental unit</v>
          </cell>
          <cell r="I6129" t="str">
            <v>Entire home/apt</v>
          </cell>
          <cell r="J6129">
            <v>2</v>
          </cell>
          <cell r="K6129">
            <v>72</v>
          </cell>
          <cell r="Q6129">
            <v>4.67</v>
          </cell>
          <cell r="S6129">
            <v>1.02</v>
          </cell>
        </row>
        <row r="6130">
          <cell r="G6130" t="str">
            <v>Schwabing-Freimann</v>
          </cell>
          <cell r="H6130" t="str">
            <v>Entire rental unit</v>
          </cell>
          <cell r="I6130" t="str">
            <v>Entire home/apt</v>
          </cell>
          <cell r="J6130">
            <v>3</v>
          </cell>
          <cell r="K6130">
            <v>135</v>
          </cell>
          <cell r="Q6130">
            <v>5</v>
          </cell>
          <cell r="S6130">
            <v>1.21</v>
          </cell>
        </row>
        <row r="6131">
          <cell r="G6131" t="str">
            <v>Altstadt-Lehel</v>
          </cell>
          <cell r="H6131" t="str">
            <v>Private room in rental unit</v>
          </cell>
          <cell r="I6131" t="str">
            <v>Private room</v>
          </cell>
          <cell r="J6131">
            <v>1</v>
          </cell>
          <cell r="K6131">
            <v>57</v>
          </cell>
          <cell r="Q6131">
            <v>5</v>
          </cell>
          <cell r="S6131">
            <v>6.4</v>
          </cell>
        </row>
        <row r="6132">
          <cell r="G6132" t="str">
            <v>Thalkirchen-Obersendling-Forstenried-F√ºrstenried-Solln</v>
          </cell>
          <cell r="H6132" t="str">
            <v>Entire rental unit</v>
          </cell>
          <cell r="I6132" t="str">
            <v>Entire home/apt</v>
          </cell>
          <cell r="J6132">
            <v>4</v>
          </cell>
          <cell r="K6132">
            <v>168</v>
          </cell>
          <cell r="Q6132">
            <v>4.92</v>
          </cell>
          <cell r="S6132">
            <v>2.0099999999999998</v>
          </cell>
        </row>
        <row r="6133">
          <cell r="G6133" t="str">
            <v>Untergiesing-Harlaching</v>
          </cell>
          <cell r="H6133" t="str">
            <v>Entire rental unit</v>
          </cell>
          <cell r="I6133" t="str">
            <v>Entire home/apt</v>
          </cell>
          <cell r="J6133">
            <v>4</v>
          </cell>
          <cell r="K6133">
            <v>183</v>
          </cell>
        </row>
        <row r="6134">
          <cell r="G6134" t="str">
            <v>Schwabing-West</v>
          </cell>
          <cell r="H6134" t="str">
            <v>Private room in rental unit</v>
          </cell>
          <cell r="I6134" t="str">
            <v>Private room</v>
          </cell>
          <cell r="J6134">
            <v>2</v>
          </cell>
        </row>
        <row r="6135">
          <cell r="G6135" t="str">
            <v>Au-Haidhausen</v>
          </cell>
          <cell r="H6135" t="str">
            <v>Entire rental unit</v>
          </cell>
          <cell r="I6135" t="str">
            <v>Entire home/apt</v>
          </cell>
          <cell r="J6135">
            <v>2</v>
          </cell>
          <cell r="Q6135">
            <v>5</v>
          </cell>
          <cell r="S6135">
            <v>0.34</v>
          </cell>
        </row>
        <row r="6136">
          <cell r="G6136" t="str">
            <v>Allach-Untermenzing</v>
          </cell>
          <cell r="H6136" t="str">
            <v>Private room in home</v>
          </cell>
          <cell r="I6136" t="str">
            <v>Private room</v>
          </cell>
          <cell r="J6136">
            <v>2</v>
          </cell>
          <cell r="K6136">
            <v>40</v>
          </cell>
          <cell r="Q6136">
            <v>4.9400000000000004</v>
          </cell>
          <cell r="S6136">
            <v>3.1</v>
          </cell>
        </row>
        <row r="6137">
          <cell r="G6137" t="str">
            <v>Pasing-Obermenzing</v>
          </cell>
          <cell r="H6137" t="str">
            <v>Private room in home</v>
          </cell>
          <cell r="I6137" t="str">
            <v>Private room</v>
          </cell>
          <cell r="J6137">
            <v>1</v>
          </cell>
          <cell r="K6137">
            <v>53</v>
          </cell>
          <cell r="Q6137">
            <v>5</v>
          </cell>
          <cell r="S6137">
            <v>0.85</v>
          </cell>
        </row>
        <row r="6138">
          <cell r="G6138" t="str">
            <v>Bogenhausen</v>
          </cell>
          <cell r="H6138" t="str">
            <v>Private room in rental unit</v>
          </cell>
          <cell r="I6138" t="str">
            <v>Private room</v>
          </cell>
          <cell r="J6138">
            <v>2</v>
          </cell>
          <cell r="K6138">
            <v>84</v>
          </cell>
          <cell r="Q6138">
            <v>5</v>
          </cell>
          <cell r="S6138">
            <v>1.03</v>
          </cell>
        </row>
        <row r="6139">
          <cell r="G6139" t="str">
            <v>Ramersdorf-Perlach</v>
          </cell>
          <cell r="H6139" t="str">
            <v>Private room in rental unit</v>
          </cell>
          <cell r="I6139" t="str">
            <v>Private room</v>
          </cell>
          <cell r="J6139">
            <v>2</v>
          </cell>
          <cell r="K6139">
            <v>90</v>
          </cell>
          <cell r="Q6139">
            <v>4.67</v>
          </cell>
          <cell r="S6139">
            <v>0.51</v>
          </cell>
        </row>
        <row r="6140">
          <cell r="G6140" t="str">
            <v>Thalkirchen-Obersendling-Forstenried-F√ºrstenried-Solln</v>
          </cell>
          <cell r="H6140" t="str">
            <v>Entire rental unit</v>
          </cell>
          <cell r="I6140" t="str">
            <v>Entire home/apt</v>
          </cell>
          <cell r="J6140">
            <v>2</v>
          </cell>
          <cell r="K6140">
            <v>153</v>
          </cell>
        </row>
        <row r="6141">
          <cell r="G6141" t="str">
            <v>Neuhausen-Nymphenburg</v>
          </cell>
          <cell r="H6141" t="str">
            <v>Entire rental unit</v>
          </cell>
          <cell r="I6141" t="str">
            <v>Entire home/apt</v>
          </cell>
          <cell r="J6141">
            <v>2</v>
          </cell>
          <cell r="K6141">
            <v>84</v>
          </cell>
          <cell r="Q6141">
            <v>5</v>
          </cell>
          <cell r="S6141">
            <v>0.36</v>
          </cell>
        </row>
        <row r="6142">
          <cell r="G6142" t="str">
            <v>Thalkirchen-Obersendling-Forstenried-F√ºrstenried-Solln</v>
          </cell>
          <cell r="H6142" t="str">
            <v>Entire rental unit</v>
          </cell>
          <cell r="I6142" t="str">
            <v>Entire home/apt</v>
          </cell>
          <cell r="J6142">
            <v>3</v>
          </cell>
          <cell r="K6142">
            <v>63</v>
          </cell>
          <cell r="Q6142">
            <v>5</v>
          </cell>
          <cell r="S6142">
            <v>1.72</v>
          </cell>
        </row>
        <row r="6143">
          <cell r="G6143" t="str">
            <v>Neuhausen-Nymphenburg</v>
          </cell>
          <cell r="H6143" t="str">
            <v>Entire rental unit</v>
          </cell>
          <cell r="I6143" t="str">
            <v>Entire home/apt</v>
          </cell>
          <cell r="J6143">
            <v>2</v>
          </cell>
          <cell r="K6143">
            <v>252</v>
          </cell>
        </row>
        <row r="6144">
          <cell r="G6144" t="str">
            <v>Maxvorstadt</v>
          </cell>
          <cell r="H6144" t="str">
            <v>Entire rental unit</v>
          </cell>
          <cell r="I6144" t="str">
            <v>Entire home/apt</v>
          </cell>
          <cell r="J6144">
            <v>3</v>
          </cell>
          <cell r="Q6144">
            <v>5</v>
          </cell>
          <cell r="S6144">
            <v>0.34</v>
          </cell>
        </row>
        <row r="6145">
          <cell r="G6145" t="str">
            <v>Aubing-Lochhausen-Langwied</v>
          </cell>
          <cell r="H6145" t="str">
            <v>Private room in home</v>
          </cell>
          <cell r="I6145" t="str">
            <v>Private room</v>
          </cell>
          <cell r="J6145">
            <v>2</v>
          </cell>
          <cell r="K6145">
            <v>176</v>
          </cell>
        </row>
        <row r="6146">
          <cell r="G6146" t="str">
            <v>Milbertshofen-Am Hart</v>
          </cell>
          <cell r="H6146" t="str">
            <v>Entire rental unit</v>
          </cell>
          <cell r="I6146" t="str">
            <v>Entire home/apt</v>
          </cell>
          <cell r="J6146">
            <v>3</v>
          </cell>
          <cell r="Q6146">
            <v>5</v>
          </cell>
          <cell r="S6146">
            <v>0.36</v>
          </cell>
        </row>
        <row r="6147">
          <cell r="G6147" t="str">
            <v>Pasing-Obermenzing</v>
          </cell>
          <cell r="H6147" t="str">
            <v>Entire rental unit</v>
          </cell>
          <cell r="I6147" t="str">
            <v>Entire home/apt</v>
          </cell>
          <cell r="J6147">
            <v>2</v>
          </cell>
          <cell r="K6147">
            <v>108</v>
          </cell>
          <cell r="Q6147">
            <v>5</v>
          </cell>
          <cell r="S6147">
            <v>0.91</v>
          </cell>
        </row>
        <row r="6148">
          <cell r="G6148" t="str">
            <v>Bogenhausen</v>
          </cell>
          <cell r="H6148" t="str">
            <v>Entire rental unit</v>
          </cell>
          <cell r="I6148" t="str">
            <v>Entire home/apt</v>
          </cell>
          <cell r="J6148">
            <v>3</v>
          </cell>
        </row>
        <row r="6149">
          <cell r="G6149" t="str">
            <v>Milbertshofen-Am Hart</v>
          </cell>
          <cell r="H6149" t="str">
            <v>Entire rental unit</v>
          </cell>
          <cell r="I6149" t="str">
            <v>Entire home/apt</v>
          </cell>
          <cell r="J6149">
            <v>3</v>
          </cell>
          <cell r="K6149">
            <v>220</v>
          </cell>
          <cell r="Q6149">
            <v>5</v>
          </cell>
          <cell r="S6149">
            <v>0.35</v>
          </cell>
        </row>
        <row r="6150">
          <cell r="G6150" t="str">
            <v>Bogenhausen</v>
          </cell>
          <cell r="H6150" t="str">
            <v>Private room in condo</v>
          </cell>
          <cell r="I6150" t="str">
            <v>Private room</v>
          </cell>
          <cell r="J6150">
            <v>3</v>
          </cell>
          <cell r="K6150">
            <v>92</v>
          </cell>
          <cell r="Q6150">
            <v>5</v>
          </cell>
          <cell r="S6150">
            <v>1.01</v>
          </cell>
        </row>
        <row r="6151">
          <cell r="G6151" t="str">
            <v>Pasing-Obermenzing</v>
          </cell>
          <cell r="H6151" t="str">
            <v>Entire rental unit</v>
          </cell>
          <cell r="I6151" t="str">
            <v>Entire home/apt</v>
          </cell>
          <cell r="J6151">
            <v>2</v>
          </cell>
          <cell r="Q6151">
            <v>5</v>
          </cell>
          <cell r="S6151">
            <v>0.67</v>
          </cell>
        </row>
        <row r="6152">
          <cell r="G6152" t="str">
            <v>Ludwigsvorstadt-Isarvorstadt</v>
          </cell>
          <cell r="H6152" t="str">
            <v>Private room in rental unit</v>
          </cell>
          <cell r="I6152" t="str">
            <v>Private room</v>
          </cell>
          <cell r="J6152">
            <v>2</v>
          </cell>
          <cell r="K6152">
            <v>70</v>
          </cell>
        </row>
        <row r="6153">
          <cell r="G6153" t="str">
            <v>Au-Haidhausen</v>
          </cell>
          <cell r="H6153" t="str">
            <v>Private room in condo</v>
          </cell>
          <cell r="I6153" t="str">
            <v>Private room</v>
          </cell>
          <cell r="J6153">
            <v>2</v>
          </cell>
          <cell r="K6153">
            <v>104</v>
          </cell>
          <cell r="Q6153">
            <v>5</v>
          </cell>
          <cell r="S6153">
            <v>1.17</v>
          </cell>
        </row>
        <row r="6154">
          <cell r="G6154" t="str">
            <v>Bogenhausen</v>
          </cell>
          <cell r="H6154" t="str">
            <v>Entire rental unit</v>
          </cell>
          <cell r="I6154" t="str">
            <v>Entire home/apt</v>
          </cell>
          <cell r="J6154">
            <v>4</v>
          </cell>
          <cell r="K6154">
            <v>224</v>
          </cell>
          <cell r="Q6154">
            <v>4.5</v>
          </cell>
          <cell r="S6154">
            <v>0.35</v>
          </cell>
        </row>
        <row r="6155">
          <cell r="G6155" t="str">
            <v>Ludwigsvorstadt-Isarvorstadt</v>
          </cell>
          <cell r="H6155" t="str">
            <v>Entire rental unit</v>
          </cell>
          <cell r="I6155" t="str">
            <v>Entire home/apt</v>
          </cell>
          <cell r="J6155">
            <v>4</v>
          </cell>
          <cell r="K6155">
            <v>152</v>
          </cell>
        </row>
        <row r="6156">
          <cell r="G6156" t="str">
            <v>Ramersdorf-Perlach</v>
          </cell>
          <cell r="H6156" t="str">
            <v>Private room in rental unit</v>
          </cell>
          <cell r="I6156" t="str">
            <v>Private room</v>
          </cell>
          <cell r="J6156">
            <v>2</v>
          </cell>
          <cell r="K6156">
            <v>238</v>
          </cell>
        </row>
        <row r="6157">
          <cell r="G6157" t="str">
            <v>Bogenhausen</v>
          </cell>
          <cell r="H6157" t="str">
            <v>Private room in rental unit</v>
          </cell>
          <cell r="I6157" t="str">
            <v>Private room</v>
          </cell>
          <cell r="J6157">
            <v>3</v>
          </cell>
          <cell r="K6157">
            <v>228</v>
          </cell>
          <cell r="Q6157">
            <v>5</v>
          </cell>
          <cell r="S6157">
            <v>0.18</v>
          </cell>
        </row>
        <row r="6158">
          <cell r="G6158" t="str">
            <v>Moosach</v>
          </cell>
          <cell r="H6158" t="str">
            <v>Private room in rental unit</v>
          </cell>
          <cell r="I6158" t="str">
            <v>Private room</v>
          </cell>
          <cell r="J6158">
            <v>1</v>
          </cell>
          <cell r="K6158">
            <v>71</v>
          </cell>
          <cell r="Q6158">
            <v>5</v>
          </cell>
          <cell r="S6158">
            <v>1.52</v>
          </cell>
        </row>
        <row r="6159">
          <cell r="G6159" t="str">
            <v>Schwabing-West</v>
          </cell>
          <cell r="H6159" t="str">
            <v>Entire rental unit</v>
          </cell>
          <cell r="I6159" t="str">
            <v>Entire home/apt</v>
          </cell>
          <cell r="J6159">
            <v>4</v>
          </cell>
          <cell r="K6159">
            <v>90</v>
          </cell>
          <cell r="Q6159">
            <v>4</v>
          </cell>
          <cell r="S6159">
            <v>0.17</v>
          </cell>
        </row>
        <row r="6160">
          <cell r="G6160" t="str">
            <v>Schwabing-West</v>
          </cell>
          <cell r="H6160" t="str">
            <v>Entire rental unit</v>
          </cell>
          <cell r="I6160" t="str">
            <v>Entire home/apt</v>
          </cell>
          <cell r="J6160">
            <v>6</v>
          </cell>
          <cell r="K6160">
            <v>765</v>
          </cell>
          <cell r="Q6160">
            <v>3</v>
          </cell>
          <cell r="S6160">
            <v>0.17</v>
          </cell>
        </row>
        <row r="6161">
          <cell r="G6161" t="str">
            <v>Au-Haidhausen</v>
          </cell>
          <cell r="H6161" t="str">
            <v>Entire rental unit</v>
          </cell>
          <cell r="I6161" t="str">
            <v>Entire home/apt</v>
          </cell>
          <cell r="J6161">
            <v>2</v>
          </cell>
          <cell r="K6161">
            <v>162</v>
          </cell>
        </row>
        <row r="6162">
          <cell r="G6162" t="str">
            <v>Au-Haidhausen</v>
          </cell>
          <cell r="H6162" t="str">
            <v>Entire rental unit</v>
          </cell>
          <cell r="I6162" t="str">
            <v>Entire home/apt</v>
          </cell>
          <cell r="J6162">
            <v>2</v>
          </cell>
          <cell r="Q6162">
            <v>5</v>
          </cell>
          <cell r="S6162">
            <v>0.17</v>
          </cell>
        </row>
        <row r="6163">
          <cell r="G6163" t="str">
            <v>Ludwigsvorstadt-Isarvorstadt</v>
          </cell>
          <cell r="H6163" t="str">
            <v>Entire rental unit</v>
          </cell>
          <cell r="I6163" t="str">
            <v>Entire home/apt</v>
          </cell>
          <cell r="J6163">
            <v>2</v>
          </cell>
          <cell r="K6163">
            <v>108</v>
          </cell>
          <cell r="Q6163">
            <v>5</v>
          </cell>
          <cell r="S6163">
            <v>0.17</v>
          </cell>
        </row>
        <row r="6164">
          <cell r="G6164" t="str">
            <v>Laim</v>
          </cell>
          <cell r="H6164" t="str">
            <v>Entire rental unit</v>
          </cell>
          <cell r="I6164" t="str">
            <v>Entire home/apt</v>
          </cell>
          <cell r="J6164">
            <v>5</v>
          </cell>
          <cell r="K6164">
            <v>103</v>
          </cell>
          <cell r="Q6164">
            <v>4.57</v>
          </cell>
          <cell r="S6164">
            <v>1.17</v>
          </cell>
        </row>
        <row r="6165">
          <cell r="G6165" t="str">
            <v>Bogenhausen</v>
          </cell>
          <cell r="H6165" t="str">
            <v>Entire rental unit</v>
          </cell>
          <cell r="I6165" t="str">
            <v>Entire home/apt</v>
          </cell>
          <cell r="J6165">
            <v>4</v>
          </cell>
          <cell r="Q6165">
            <v>5</v>
          </cell>
          <cell r="S6165">
            <v>0.7</v>
          </cell>
        </row>
        <row r="6166">
          <cell r="G6166" t="str">
            <v>Schwanthalerh√∂he</v>
          </cell>
          <cell r="H6166" t="str">
            <v>Entire rental unit</v>
          </cell>
          <cell r="I6166" t="str">
            <v>Entire home/apt</v>
          </cell>
          <cell r="J6166">
            <v>4</v>
          </cell>
          <cell r="K6166">
            <v>255</v>
          </cell>
          <cell r="Q6166">
            <v>5</v>
          </cell>
          <cell r="S6166">
            <v>0.18</v>
          </cell>
        </row>
        <row r="6167">
          <cell r="G6167" t="str">
            <v>Maxvorstadt</v>
          </cell>
          <cell r="H6167" t="str">
            <v>Entire rental unit</v>
          </cell>
          <cell r="I6167" t="str">
            <v>Entire home/apt</v>
          </cell>
          <cell r="J6167">
            <v>2</v>
          </cell>
          <cell r="K6167">
            <v>275</v>
          </cell>
          <cell r="Q6167">
            <v>5</v>
          </cell>
          <cell r="S6167">
            <v>0.32</v>
          </cell>
        </row>
        <row r="6168">
          <cell r="G6168" t="str">
            <v>Schwanthalerh√∂he</v>
          </cell>
          <cell r="H6168" t="str">
            <v>Entire rental unit</v>
          </cell>
          <cell r="I6168" t="str">
            <v>Entire home/apt</v>
          </cell>
          <cell r="J6168">
            <v>2</v>
          </cell>
          <cell r="K6168">
            <v>180</v>
          </cell>
          <cell r="Q6168">
            <v>4.83</v>
          </cell>
          <cell r="S6168">
            <v>1</v>
          </cell>
        </row>
        <row r="6169">
          <cell r="G6169" t="str">
            <v>Obergiesing</v>
          </cell>
          <cell r="H6169" t="str">
            <v>Entire rental unit</v>
          </cell>
          <cell r="I6169" t="str">
            <v>Entire home/apt</v>
          </cell>
          <cell r="J6169">
            <v>2</v>
          </cell>
          <cell r="K6169">
            <v>120</v>
          </cell>
          <cell r="Q6169">
            <v>4.88</v>
          </cell>
          <cell r="S6169">
            <v>2.93</v>
          </cell>
        </row>
        <row r="6170">
          <cell r="G6170" t="str">
            <v>Ramersdorf-Perlach</v>
          </cell>
          <cell r="H6170" t="str">
            <v>Entire rental unit</v>
          </cell>
          <cell r="I6170" t="str">
            <v>Entire home/apt</v>
          </cell>
          <cell r="J6170">
            <v>3</v>
          </cell>
          <cell r="K6170">
            <v>160</v>
          </cell>
        </row>
        <row r="6171">
          <cell r="G6171" t="str">
            <v>Maxvorstadt</v>
          </cell>
          <cell r="H6171" t="str">
            <v>Entire rental unit</v>
          </cell>
          <cell r="I6171" t="str">
            <v>Entire home/apt</v>
          </cell>
          <cell r="J6171">
            <v>4</v>
          </cell>
          <cell r="K6171">
            <v>270</v>
          </cell>
        </row>
        <row r="6172">
          <cell r="G6172" t="str">
            <v>Neuhausen-Nymphenburg</v>
          </cell>
          <cell r="H6172" t="str">
            <v>Entire rental unit</v>
          </cell>
          <cell r="I6172" t="str">
            <v>Entire home/apt</v>
          </cell>
          <cell r="J6172">
            <v>3</v>
          </cell>
          <cell r="K6172">
            <v>99</v>
          </cell>
          <cell r="Q6172">
            <v>4.67</v>
          </cell>
          <cell r="S6172">
            <v>1.01</v>
          </cell>
        </row>
        <row r="6173">
          <cell r="G6173" t="str">
            <v>Pasing-Obermenzing</v>
          </cell>
          <cell r="H6173" t="str">
            <v>Private room in rental unit</v>
          </cell>
          <cell r="I6173" t="str">
            <v>Private room</v>
          </cell>
          <cell r="J6173">
            <v>2</v>
          </cell>
          <cell r="K6173">
            <v>61</v>
          </cell>
          <cell r="Q6173">
            <v>5</v>
          </cell>
          <cell r="S6173">
            <v>0.87</v>
          </cell>
        </row>
        <row r="6174">
          <cell r="G6174" t="str">
            <v>Sendling-Westpark</v>
          </cell>
          <cell r="H6174" t="str">
            <v>Entire rental unit</v>
          </cell>
          <cell r="I6174" t="str">
            <v>Entire home/apt</v>
          </cell>
          <cell r="J6174">
            <v>2</v>
          </cell>
          <cell r="Q6174">
            <v>5</v>
          </cell>
          <cell r="S6174">
            <v>0.17</v>
          </cell>
        </row>
        <row r="6175">
          <cell r="G6175" t="str">
            <v>Aubing-Lochhausen-Langwied</v>
          </cell>
          <cell r="H6175" t="str">
            <v>Private room in home</v>
          </cell>
          <cell r="I6175" t="str">
            <v>Private room</v>
          </cell>
          <cell r="J6175">
            <v>3</v>
          </cell>
          <cell r="K6175">
            <v>58</v>
          </cell>
          <cell r="Q6175">
            <v>4.93</v>
          </cell>
          <cell r="S6175">
            <v>2.62</v>
          </cell>
        </row>
        <row r="6176">
          <cell r="G6176" t="str">
            <v>Bogenhausen</v>
          </cell>
          <cell r="H6176" t="str">
            <v>Entire rental unit</v>
          </cell>
          <cell r="I6176" t="str">
            <v>Entire home/apt</v>
          </cell>
          <cell r="J6176">
            <v>4</v>
          </cell>
          <cell r="K6176">
            <v>75</v>
          </cell>
          <cell r="Q6176">
            <v>4.47</v>
          </cell>
          <cell r="S6176">
            <v>4.05</v>
          </cell>
        </row>
        <row r="6177">
          <cell r="G6177" t="str">
            <v>Ludwigsvorstadt-Isarvorstadt</v>
          </cell>
          <cell r="H6177" t="str">
            <v>Entire rental unit</v>
          </cell>
          <cell r="I6177" t="str">
            <v>Entire home/apt</v>
          </cell>
          <cell r="J6177">
            <v>2</v>
          </cell>
          <cell r="K6177">
            <v>430</v>
          </cell>
        </row>
        <row r="6178">
          <cell r="G6178" t="str">
            <v>Sendling</v>
          </cell>
          <cell r="H6178" t="str">
            <v>Private room in rental unit</v>
          </cell>
          <cell r="I6178" t="str">
            <v>Private room</v>
          </cell>
          <cell r="J6178">
            <v>2</v>
          </cell>
          <cell r="K6178">
            <v>76</v>
          </cell>
          <cell r="Q6178">
            <v>4.4000000000000004</v>
          </cell>
          <cell r="S6178">
            <v>0.87</v>
          </cell>
        </row>
        <row r="6179">
          <cell r="G6179" t="str">
            <v>Schwabing-West</v>
          </cell>
          <cell r="H6179" t="str">
            <v>Private room in rental unit</v>
          </cell>
          <cell r="I6179" t="str">
            <v>Private room</v>
          </cell>
          <cell r="J6179">
            <v>2</v>
          </cell>
          <cell r="K6179">
            <v>50</v>
          </cell>
          <cell r="Q6179">
            <v>5</v>
          </cell>
          <cell r="S6179">
            <v>0.17</v>
          </cell>
        </row>
        <row r="6180">
          <cell r="G6180" t="str">
            <v>Ludwigsvorstadt-Isarvorstadt</v>
          </cell>
          <cell r="H6180" t="str">
            <v>Entire rental unit</v>
          </cell>
          <cell r="I6180" t="str">
            <v>Entire home/apt</v>
          </cell>
          <cell r="J6180">
            <v>2</v>
          </cell>
          <cell r="K6180">
            <v>250</v>
          </cell>
          <cell r="Q6180">
            <v>5</v>
          </cell>
          <cell r="S6180">
            <v>0.34</v>
          </cell>
        </row>
        <row r="6181">
          <cell r="G6181" t="str">
            <v>Laim</v>
          </cell>
          <cell r="H6181" t="str">
            <v>Entire rental unit</v>
          </cell>
          <cell r="I6181" t="str">
            <v>Entire home/apt</v>
          </cell>
          <cell r="J6181">
            <v>2</v>
          </cell>
          <cell r="K6181">
            <v>148</v>
          </cell>
        </row>
        <row r="6182">
          <cell r="G6182" t="str">
            <v>Ludwigsvorstadt-Isarvorstadt</v>
          </cell>
          <cell r="H6182" t="str">
            <v>Private room in rental unit</v>
          </cell>
          <cell r="I6182" t="str">
            <v>Private room</v>
          </cell>
          <cell r="J6182">
            <v>2</v>
          </cell>
          <cell r="Q6182">
            <v>5</v>
          </cell>
          <cell r="S6182">
            <v>1.69</v>
          </cell>
        </row>
        <row r="6183">
          <cell r="G6183" t="str">
            <v>Ludwigsvorstadt-Isarvorstadt</v>
          </cell>
          <cell r="H6183" t="str">
            <v>Private room in rental unit</v>
          </cell>
          <cell r="I6183" t="str">
            <v>Private room</v>
          </cell>
          <cell r="J6183">
            <v>6</v>
          </cell>
          <cell r="K6183">
            <v>318</v>
          </cell>
          <cell r="Q6183">
            <v>5</v>
          </cell>
          <cell r="S6183">
            <v>0.34</v>
          </cell>
        </row>
        <row r="6184">
          <cell r="G6184" t="str">
            <v>Maxvorstadt</v>
          </cell>
          <cell r="H6184" t="str">
            <v>Entire rental unit</v>
          </cell>
          <cell r="I6184" t="str">
            <v>Entire home/apt</v>
          </cell>
          <cell r="J6184">
            <v>2</v>
          </cell>
          <cell r="Q6184">
            <v>5</v>
          </cell>
          <cell r="S6184">
            <v>0.34</v>
          </cell>
        </row>
        <row r="6185">
          <cell r="G6185" t="str">
            <v>Maxvorstadt</v>
          </cell>
          <cell r="H6185" t="str">
            <v>Entire rental unit</v>
          </cell>
          <cell r="I6185" t="str">
            <v>Entire home/apt</v>
          </cell>
          <cell r="J6185">
            <v>2</v>
          </cell>
          <cell r="K6185">
            <v>274</v>
          </cell>
        </row>
        <row r="6186">
          <cell r="G6186" t="str">
            <v>Allach-Untermenzing</v>
          </cell>
          <cell r="H6186" t="str">
            <v>Entire rental unit</v>
          </cell>
          <cell r="I6186" t="str">
            <v>Entire home/apt</v>
          </cell>
          <cell r="J6186">
            <v>5</v>
          </cell>
          <cell r="K6186">
            <v>190</v>
          </cell>
          <cell r="Q6186">
            <v>5</v>
          </cell>
          <cell r="S6186">
            <v>1.05</v>
          </cell>
        </row>
        <row r="6187">
          <cell r="G6187" t="str">
            <v>Maxvorstadt</v>
          </cell>
          <cell r="H6187" t="str">
            <v>Entire rental unit</v>
          </cell>
          <cell r="I6187" t="str">
            <v>Entire home/apt</v>
          </cell>
          <cell r="J6187">
            <v>2</v>
          </cell>
          <cell r="Q6187">
            <v>5</v>
          </cell>
          <cell r="S6187">
            <v>0.18</v>
          </cell>
        </row>
        <row r="6188">
          <cell r="G6188" t="str">
            <v>Laim</v>
          </cell>
          <cell r="H6188" t="str">
            <v>Private room in rental unit</v>
          </cell>
          <cell r="I6188" t="str">
            <v>Private room</v>
          </cell>
          <cell r="J6188">
            <v>1</v>
          </cell>
          <cell r="K6188">
            <v>66</v>
          </cell>
        </row>
        <row r="6189">
          <cell r="G6189" t="str">
            <v>Altstadt-Lehel</v>
          </cell>
          <cell r="H6189" t="str">
            <v>Private room in rental unit</v>
          </cell>
          <cell r="I6189" t="str">
            <v>Private room</v>
          </cell>
          <cell r="J6189">
            <v>2</v>
          </cell>
          <cell r="K6189">
            <v>81</v>
          </cell>
        </row>
        <row r="6190">
          <cell r="G6190" t="str">
            <v>Schwabing-West</v>
          </cell>
          <cell r="H6190" t="str">
            <v>Entire rental unit</v>
          </cell>
          <cell r="I6190" t="str">
            <v>Entire home/apt</v>
          </cell>
          <cell r="J6190">
            <v>2</v>
          </cell>
          <cell r="Q6190">
            <v>5</v>
          </cell>
          <cell r="S6190">
            <v>0.34</v>
          </cell>
        </row>
        <row r="6191">
          <cell r="G6191" t="str">
            <v>Moosach</v>
          </cell>
          <cell r="H6191" t="str">
            <v>Entire rental unit</v>
          </cell>
          <cell r="I6191" t="str">
            <v>Entire home/apt</v>
          </cell>
          <cell r="J6191">
            <v>6</v>
          </cell>
          <cell r="K6191">
            <v>200</v>
          </cell>
        </row>
        <row r="6192">
          <cell r="G6192" t="str">
            <v>Neuhausen-Nymphenburg</v>
          </cell>
          <cell r="H6192" t="str">
            <v>Entire rental unit</v>
          </cell>
          <cell r="I6192" t="str">
            <v>Entire home/apt</v>
          </cell>
          <cell r="J6192">
            <v>3</v>
          </cell>
          <cell r="Q6192">
            <v>5</v>
          </cell>
          <cell r="S6192">
            <v>0.9</v>
          </cell>
        </row>
        <row r="6193">
          <cell r="G6193" t="str">
            <v>Schwabing-West</v>
          </cell>
          <cell r="H6193" t="str">
            <v>Entire rental unit</v>
          </cell>
          <cell r="I6193" t="str">
            <v>Entire home/apt</v>
          </cell>
          <cell r="J6193">
            <v>2</v>
          </cell>
          <cell r="K6193">
            <v>350</v>
          </cell>
        </row>
        <row r="6194">
          <cell r="G6194" t="str">
            <v>Maxvorstadt</v>
          </cell>
          <cell r="H6194" t="str">
            <v>Entire rental unit</v>
          </cell>
          <cell r="I6194" t="str">
            <v>Entire home/apt</v>
          </cell>
          <cell r="J6194">
            <v>2</v>
          </cell>
        </row>
        <row r="6195">
          <cell r="G6195" t="str">
            <v>Obergiesing</v>
          </cell>
          <cell r="H6195" t="str">
            <v>Private room in rental unit</v>
          </cell>
          <cell r="I6195" t="str">
            <v>Private room</v>
          </cell>
          <cell r="J6195">
            <v>2</v>
          </cell>
          <cell r="K6195">
            <v>49</v>
          </cell>
          <cell r="Q6195">
            <v>4.8</v>
          </cell>
          <cell r="S6195">
            <v>0.84</v>
          </cell>
        </row>
        <row r="6196">
          <cell r="G6196" t="str">
            <v>Milbertshofen-Am Hart</v>
          </cell>
          <cell r="H6196" t="str">
            <v>Entire rental unit</v>
          </cell>
          <cell r="I6196" t="str">
            <v>Entire home/apt</v>
          </cell>
          <cell r="J6196">
            <v>3</v>
          </cell>
          <cell r="Q6196">
            <v>4.29</v>
          </cell>
          <cell r="S6196">
            <v>1.17</v>
          </cell>
        </row>
        <row r="6197">
          <cell r="G6197" t="str">
            <v>Ludwigsvorstadt-Isarvorstadt</v>
          </cell>
          <cell r="H6197" t="str">
            <v>Private room in rental unit</v>
          </cell>
          <cell r="I6197" t="str">
            <v>Private room</v>
          </cell>
          <cell r="J6197">
            <v>2</v>
          </cell>
          <cell r="Q6197">
            <v>5</v>
          </cell>
          <cell r="S6197">
            <v>0.69</v>
          </cell>
        </row>
        <row r="6198">
          <cell r="G6198" t="str">
            <v>Schwabing-Freimann</v>
          </cell>
          <cell r="H6198" t="str">
            <v>Private room in rental unit</v>
          </cell>
          <cell r="I6198" t="str">
            <v>Private room</v>
          </cell>
          <cell r="J6198">
            <v>2</v>
          </cell>
          <cell r="Q6198">
            <v>5</v>
          </cell>
          <cell r="S6198">
            <v>0.34</v>
          </cell>
        </row>
        <row r="6199">
          <cell r="G6199" t="str">
            <v>Maxvorstadt</v>
          </cell>
          <cell r="H6199" t="str">
            <v>Entire rental unit</v>
          </cell>
          <cell r="I6199" t="str">
            <v>Entire home/apt</v>
          </cell>
          <cell r="J6199">
            <v>2</v>
          </cell>
        </row>
        <row r="6200">
          <cell r="G6200" t="str">
            <v>Ramersdorf-Perlach</v>
          </cell>
          <cell r="H6200" t="str">
            <v>Private room in rental unit</v>
          </cell>
          <cell r="I6200" t="str">
            <v>Private room</v>
          </cell>
          <cell r="J6200">
            <v>4</v>
          </cell>
          <cell r="K6200">
            <v>292</v>
          </cell>
          <cell r="Q6200">
            <v>5</v>
          </cell>
          <cell r="S6200">
            <v>0.7</v>
          </cell>
        </row>
        <row r="6201">
          <cell r="G6201" t="str">
            <v>Ludwigsvorstadt-Isarvorstadt</v>
          </cell>
          <cell r="H6201" t="str">
            <v>Private room in loft</v>
          </cell>
          <cell r="I6201" t="str">
            <v>Private room</v>
          </cell>
          <cell r="J6201">
            <v>2</v>
          </cell>
          <cell r="K6201">
            <v>265</v>
          </cell>
        </row>
        <row r="6202">
          <cell r="G6202" t="str">
            <v>Ludwigsvorstadt-Isarvorstadt</v>
          </cell>
          <cell r="H6202" t="str">
            <v>Entire rental unit</v>
          </cell>
          <cell r="I6202" t="str">
            <v>Entire home/apt</v>
          </cell>
          <cell r="J6202">
            <v>2</v>
          </cell>
          <cell r="Q6202">
            <v>5</v>
          </cell>
          <cell r="S6202">
            <v>1.34</v>
          </cell>
        </row>
        <row r="6203">
          <cell r="G6203" t="str">
            <v>Moosach</v>
          </cell>
          <cell r="H6203" t="str">
            <v>Entire rental unit</v>
          </cell>
          <cell r="I6203" t="str">
            <v>Entire home/apt</v>
          </cell>
          <cell r="J6203">
            <v>2</v>
          </cell>
          <cell r="K6203">
            <v>140</v>
          </cell>
          <cell r="Q6203">
            <v>5</v>
          </cell>
          <cell r="S6203">
            <v>0.35</v>
          </cell>
        </row>
        <row r="6204">
          <cell r="G6204" t="str">
            <v>Ludwigsvorstadt-Isarvorstadt</v>
          </cell>
          <cell r="H6204" t="str">
            <v>Private room in rental unit</v>
          </cell>
          <cell r="I6204" t="str">
            <v>Private room</v>
          </cell>
          <cell r="J6204">
            <v>2</v>
          </cell>
          <cell r="K6204">
            <v>117</v>
          </cell>
          <cell r="Q6204">
            <v>5</v>
          </cell>
          <cell r="S6204">
            <v>0.84</v>
          </cell>
        </row>
        <row r="6205">
          <cell r="G6205" t="str">
            <v>Moosach</v>
          </cell>
          <cell r="H6205" t="str">
            <v>Entire rental unit</v>
          </cell>
          <cell r="I6205" t="str">
            <v>Entire home/apt</v>
          </cell>
          <cell r="J6205">
            <v>6</v>
          </cell>
          <cell r="Q6205">
            <v>2.5</v>
          </cell>
          <cell r="S6205">
            <v>0.35</v>
          </cell>
        </row>
        <row r="6206">
          <cell r="G6206" t="str">
            <v>Neuhausen-Nymphenburg</v>
          </cell>
          <cell r="H6206" t="str">
            <v>Entire rental unit</v>
          </cell>
          <cell r="I6206" t="str">
            <v>Entire home/apt</v>
          </cell>
          <cell r="J6206">
            <v>4</v>
          </cell>
          <cell r="K6206">
            <v>250</v>
          </cell>
          <cell r="Q6206">
            <v>5</v>
          </cell>
          <cell r="S6206">
            <v>0.67</v>
          </cell>
        </row>
        <row r="6207">
          <cell r="G6207" t="str">
            <v>Sendling</v>
          </cell>
          <cell r="H6207" t="str">
            <v>Entire rental unit</v>
          </cell>
          <cell r="I6207" t="str">
            <v>Entire home/apt</v>
          </cell>
          <cell r="J6207">
            <v>2</v>
          </cell>
          <cell r="K6207">
            <v>150</v>
          </cell>
          <cell r="Q6207">
            <v>5</v>
          </cell>
          <cell r="S6207">
            <v>0.17</v>
          </cell>
        </row>
        <row r="6208">
          <cell r="G6208" t="str">
            <v>Sendling-Westpark</v>
          </cell>
          <cell r="H6208" t="str">
            <v>Entire rental unit</v>
          </cell>
          <cell r="I6208" t="str">
            <v>Entire home/apt</v>
          </cell>
          <cell r="J6208">
            <v>3</v>
          </cell>
          <cell r="K6208">
            <v>81</v>
          </cell>
        </row>
        <row r="6209">
          <cell r="G6209" t="str">
            <v>Milbertshofen-Am Hart</v>
          </cell>
          <cell r="H6209" t="str">
            <v>Entire home</v>
          </cell>
          <cell r="I6209" t="str">
            <v>Entire home/apt</v>
          </cell>
          <cell r="J6209">
            <v>2</v>
          </cell>
          <cell r="K6209">
            <v>59</v>
          </cell>
          <cell r="Q6209">
            <v>5</v>
          </cell>
          <cell r="S6209">
            <v>0.34</v>
          </cell>
        </row>
        <row r="6210">
          <cell r="G6210" t="str">
            <v>Pasing-Obermenzing</v>
          </cell>
          <cell r="H6210" t="str">
            <v>Private room in home</v>
          </cell>
          <cell r="I6210" t="str">
            <v>Private room</v>
          </cell>
          <cell r="J6210">
            <v>1</v>
          </cell>
          <cell r="Q6210">
            <v>4</v>
          </cell>
          <cell r="S6210">
            <v>0.17</v>
          </cell>
        </row>
        <row r="6211">
          <cell r="G6211" t="str">
            <v>Sendling</v>
          </cell>
          <cell r="H6211" t="str">
            <v>Private room in rental unit</v>
          </cell>
          <cell r="I6211" t="str">
            <v>Private room</v>
          </cell>
          <cell r="J6211">
            <v>4</v>
          </cell>
          <cell r="K6211">
            <v>135</v>
          </cell>
          <cell r="Q6211">
            <v>5</v>
          </cell>
          <cell r="S6211">
            <v>0.17</v>
          </cell>
        </row>
        <row r="6212">
          <cell r="G6212" t="str">
            <v>Au-Haidhausen</v>
          </cell>
          <cell r="H6212" t="str">
            <v>Private room in rental unit</v>
          </cell>
          <cell r="I6212" t="str">
            <v>Private room</v>
          </cell>
          <cell r="J6212">
            <v>2</v>
          </cell>
          <cell r="K6212">
            <v>249</v>
          </cell>
        </row>
        <row r="6213">
          <cell r="G6213" t="str">
            <v>Schwabing-Freimann</v>
          </cell>
          <cell r="H6213" t="str">
            <v>Private room in rental unit</v>
          </cell>
          <cell r="I6213" t="str">
            <v>Private room</v>
          </cell>
          <cell r="J6213">
            <v>2</v>
          </cell>
          <cell r="Q6213">
            <v>4</v>
          </cell>
          <cell r="S6213">
            <v>0.34</v>
          </cell>
        </row>
        <row r="6214">
          <cell r="G6214" t="str">
            <v>Schwabing-West</v>
          </cell>
          <cell r="H6214" t="str">
            <v>Entire rental unit</v>
          </cell>
          <cell r="I6214" t="str">
            <v>Entire home/apt</v>
          </cell>
          <cell r="J6214">
            <v>2</v>
          </cell>
          <cell r="K6214">
            <v>83</v>
          </cell>
          <cell r="Q6214">
            <v>4.5999999999999996</v>
          </cell>
          <cell r="S6214">
            <v>0.87</v>
          </cell>
        </row>
        <row r="6215">
          <cell r="G6215" t="str">
            <v>Tudering-Riem</v>
          </cell>
          <cell r="H6215" t="str">
            <v>Entire rental unit</v>
          </cell>
          <cell r="I6215" t="str">
            <v>Entire home/apt</v>
          </cell>
          <cell r="J6215">
            <v>3</v>
          </cell>
          <cell r="K6215">
            <v>100</v>
          </cell>
        </row>
        <row r="6216">
          <cell r="G6216" t="str">
            <v>Obergiesing</v>
          </cell>
          <cell r="H6216" t="str">
            <v>Entire rental unit</v>
          </cell>
          <cell r="I6216" t="str">
            <v>Entire home/apt</v>
          </cell>
          <cell r="J6216">
            <v>2</v>
          </cell>
          <cell r="K6216">
            <v>205</v>
          </cell>
          <cell r="Q6216">
            <v>4.5</v>
          </cell>
          <cell r="S6216">
            <v>0.34</v>
          </cell>
        </row>
        <row r="6217">
          <cell r="G6217" t="str">
            <v>Obergiesing</v>
          </cell>
          <cell r="H6217" t="str">
            <v>Private room in rental unit</v>
          </cell>
          <cell r="I6217" t="str">
            <v>Private room</v>
          </cell>
          <cell r="J6217">
            <v>2</v>
          </cell>
          <cell r="K6217">
            <v>135</v>
          </cell>
          <cell r="Q6217">
            <v>5</v>
          </cell>
          <cell r="S6217">
            <v>0.17</v>
          </cell>
        </row>
        <row r="6218">
          <cell r="G6218" t="str">
            <v>Altstadt-Lehel</v>
          </cell>
          <cell r="H6218" t="str">
            <v>Private room in rental unit</v>
          </cell>
          <cell r="I6218" t="str">
            <v>Private room</v>
          </cell>
          <cell r="J6218">
            <v>2</v>
          </cell>
          <cell r="K6218">
            <v>167</v>
          </cell>
          <cell r="Q6218">
            <v>5</v>
          </cell>
          <cell r="S6218">
            <v>0.18</v>
          </cell>
        </row>
        <row r="6219">
          <cell r="G6219" t="str">
            <v>Milbertshofen-Am Hart</v>
          </cell>
          <cell r="H6219" t="str">
            <v>Private room in rental unit</v>
          </cell>
          <cell r="I6219" t="str">
            <v>Private room</v>
          </cell>
          <cell r="J6219">
            <v>1</v>
          </cell>
          <cell r="K6219">
            <v>65</v>
          </cell>
        </row>
        <row r="6220">
          <cell r="G6220" t="str">
            <v>Moosach</v>
          </cell>
          <cell r="H6220" t="str">
            <v>Entire rental unit</v>
          </cell>
          <cell r="I6220" t="str">
            <v>Entire home/apt</v>
          </cell>
          <cell r="J6220">
            <v>2</v>
          </cell>
          <cell r="K6220">
            <v>88</v>
          </cell>
          <cell r="Q6220">
            <v>5</v>
          </cell>
          <cell r="S6220">
            <v>0.67</v>
          </cell>
        </row>
        <row r="6221">
          <cell r="G6221" t="str">
            <v>Sendling-Westpark</v>
          </cell>
          <cell r="H6221" t="str">
            <v>Private room in rental unit</v>
          </cell>
          <cell r="I6221" t="str">
            <v>Private room</v>
          </cell>
          <cell r="J6221">
            <v>2</v>
          </cell>
          <cell r="K6221">
            <v>77</v>
          </cell>
          <cell r="Q6221">
            <v>4.58</v>
          </cell>
          <cell r="S6221">
            <v>2</v>
          </cell>
        </row>
        <row r="6222">
          <cell r="G6222" t="str">
            <v>Schwabing-West</v>
          </cell>
          <cell r="H6222" t="str">
            <v>Entire rental unit</v>
          </cell>
          <cell r="I6222" t="str">
            <v>Entire home/apt</v>
          </cell>
          <cell r="J6222">
            <v>4</v>
          </cell>
        </row>
        <row r="6223">
          <cell r="G6223" t="str">
            <v>Milbertshofen-Am Hart</v>
          </cell>
          <cell r="H6223" t="str">
            <v>Private room in guesthouse</v>
          </cell>
          <cell r="I6223" t="str">
            <v>Private room</v>
          </cell>
          <cell r="J6223">
            <v>2</v>
          </cell>
          <cell r="K6223">
            <v>55</v>
          </cell>
          <cell r="Q6223">
            <v>4.67</v>
          </cell>
          <cell r="S6223">
            <v>0.51</v>
          </cell>
        </row>
        <row r="6224">
          <cell r="G6224" t="str">
            <v>Thalkirchen-Obersendling-Forstenried-F√ºrstenried-Solln</v>
          </cell>
          <cell r="H6224" t="str">
            <v>Entire rental unit</v>
          </cell>
          <cell r="I6224" t="str">
            <v>Entire home/apt</v>
          </cell>
          <cell r="J6224">
            <v>3</v>
          </cell>
          <cell r="K6224">
            <v>87</v>
          </cell>
          <cell r="Q6224">
            <v>4.8600000000000003</v>
          </cell>
          <cell r="S6224">
            <v>8.4499999999999993</v>
          </cell>
        </row>
        <row r="6225">
          <cell r="G6225" t="str">
            <v>Bogenhausen</v>
          </cell>
          <cell r="H6225" t="str">
            <v>Entire rental unit</v>
          </cell>
          <cell r="I6225" t="str">
            <v>Entire home/apt</v>
          </cell>
          <cell r="J6225">
            <v>2</v>
          </cell>
          <cell r="K6225">
            <v>85</v>
          </cell>
          <cell r="Q6225">
            <v>4.5</v>
          </cell>
          <cell r="S6225">
            <v>0.7</v>
          </cell>
        </row>
        <row r="6226">
          <cell r="G6226" t="str">
            <v>Sendling</v>
          </cell>
          <cell r="H6226" t="str">
            <v>Entire rental unit</v>
          </cell>
          <cell r="I6226" t="str">
            <v>Entire home/apt</v>
          </cell>
          <cell r="J6226">
            <v>2</v>
          </cell>
          <cell r="Q6226">
            <v>5</v>
          </cell>
          <cell r="S6226">
            <v>0.69</v>
          </cell>
        </row>
        <row r="6227">
          <cell r="G6227" t="str">
            <v>Au-Haidhausen</v>
          </cell>
          <cell r="H6227" t="str">
            <v>Entire rental unit</v>
          </cell>
          <cell r="I6227" t="str">
            <v>Entire home/apt</v>
          </cell>
          <cell r="J6227">
            <v>3</v>
          </cell>
          <cell r="K6227">
            <v>225</v>
          </cell>
          <cell r="Q6227">
            <v>3.5</v>
          </cell>
          <cell r="S6227">
            <v>0.35</v>
          </cell>
        </row>
        <row r="6228">
          <cell r="G6228" t="str">
            <v>Sendling-Westpark</v>
          </cell>
          <cell r="H6228" t="str">
            <v>Private room in rental unit</v>
          </cell>
          <cell r="I6228" t="str">
            <v>Private room</v>
          </cell>
          <cell r="J6228">
            <v>1</v>
          </cell>
          <cell r="Q6228">
            <v>4.5</v>
          </cell>
          <cell r="S6228">
            <v>0.34</v>
          </cell>
        </row>
        <row r="6229">
          <cell r="G6229" t="str">
            <v>Tudering-Riem</v>
          </cell>
          <cell r="H6229" t="str">
            <v>Entire rental unit</v>
          </cell>
          <cell r="I6229" t="str">
            <v>Entire home/apt</v>
          </cell>
          <cell r="J6229">
            <v>1</v>
          </cell>
          <cell r="K6229">
            <v>76</v>
          </cell>
          <cell r="Q6229">
            <v>5</v>
          </cell>
          <cell r="S6229">
            <v>0.24</v>
          </cell>
        </row>
        <row r="6230">
          <cell r="G6230" t="str">
            <v>Bogenhausen</v>
          </cell>
          <cell r="H6230" t="str">
            <v>Private room in rental unit</v>
          </cell>
          <cell r="I6230" t="str">
            <v>Private room</v>
          </cell>
          <cell r="J6230">
            <v>2</v>
          </cell>
          <cell r="K6230">
            <v>64</v>
          </cell>
          <cell r="Q6230">
            <v>5</v>
          </cell>
          <cell r="S6230">
            <v>0.18</v>
          </cell>
        </row>
        <row r="6231">
          <cell r="G6231" t="str">
            <v>Untergiesing-Harlaching</v>
          </cell>
          <cell r="H6231" t="str">
            <v>Entire rental unit</v>
          </cell>
          <cell r="I6231" t="str">
            <v>Entire home/apt</v>
          </cell>
          <cell r="J6231">
            <v>2</v>
          </cell>
          <cell r="K6231">
            <v>81</v>
          </cell>
        </row>
        <row r="6232">
          <cell r="G6232" t="str">
            <v>Sendling-Westpark</v>
          </cell>
          <cell r="H6232" t="str">
            <v>Private room in condo</v>
          </cell>
          <cell r="I6232" t="str">
            <v>Private room</v>
          </cell>
          <cell r="J6232">
            <v>2</v>
          </cell>
          <cell r="K6232">
            <v>81</v>
          </cell>
          <cell r="Q6232">
            <v>5</v>
          </cell>
          <cell r="S6232">
            <v>2.19</v>
          </cell>
        </row>
        <row r="6233">
          <cell r="G6233" t="str">
            <v>Schwabing-West</v>
          </cell>
          <cell r="H6233" t="str">
            <v>Entire rental unit</v>
          </cell>
          <cell r="I6233" t="str">
            <v>Entire home/apt</v>
          </cell>
          <cell r="J6233">
            <v>4</v>
          </cell>
          <cell r="K6233">
            <v>180</v>
          </cell>
          <cell r="Q6233">
            <v>5</v>
          </cell>
          <cell r="S6233">
            <v>0.55000000000000004</v>
          </cell>
        </row>
        <row r="6234">
          <cell r="G6234" t="str">
            <v>Sendling-Westpark</v>
          </cell>
          <cell r="H6234" t="str">
            <v>Entire rental unit</v>
          </cell>
          <cell r="I6234" t="str">
            <v>Entire home/apt</v>
          </cell>
          <cell r="J6234">
            <v>2</v>
          </cell>
          <cell r="K6234">
            <v>89</v>
          </cell>
          <cell r="Q6234">
            <v>5</v>
          </cell>
          <cell r="S6234">
            <v>1.95</v>
          </cell>
        </row>
        <row r="6235">
          <cell r="G6235" t="str">
            <v>Untergiesing-Harlaching</v>
          </cell>
          <cell r="H6235" t="str">
            <v>Entire rental unit</v>
          </cell>
          <cell r="I6235" t="str">
            <v>Entire home/apt</v>
          </cell>
          <cell r="J6235">
            <v>4</v>
          </cell>
          <cell r="K6235">
            <v>211</v>
          </cell>
        </row>
        <row r="6236">
          <cell r="G6236" t="str">
            <v>Bogenhausen</v>
          </cell>
          <cell r="H6236" t="str">
            <v>Entire rental unit</v>
          </cell>
          <cell r="I6236" t="str">
            <v>Entire home/apt</v>
          </cell>
          <cell r="J6236">
            <v>5</v>
          </cell>
          <cell r="Q6236">
            <v>4.88</v>
          </cell>
          <cell r="S6236">
            <v>1.35</v>
          </cell>
        </row>
        <row r="6237">
          <cell r="G6237" t="str">
            <v>Maxvorstadt</v>
          </cell>
          <cell r="H6237" t="str">
            <v>Entire rental unit</v>
          </cell>
          <cell r="I6237" t="str">
            <v>Entire home/apt</v>
          </cell>
          <cell r="J6237">
            <v>3</v>
          </cell>
          <cell r="K6237">
            <v>94</v>
          </cell>
          <cell r="Q6237">
            <v>5</v>
          </cell>
          <cell r="S6237">
            <v>0.19</v>
          </cell>
        </row>
        <row r="6238">
          <cell r="G6238" t="str">
            <v>Berg am Laim</v>
          </cell>
          <cell r="H6238" t="str">
            <v>Entire rental unit</v>
          </cell>
          <cell r="I6238" t="str">
            <v>Entire home/apt</v>
          </cell>
          <cell r="J6238">
            <v>3</v>
          </cell>
          <cell r="Q6238">
            <v>5</v>
          </cell>
          <cell r="S6238">
            <v>0.17</v>
          </cell>
        </row>
        <row r="6239">
          <cell r="G6239" t="str">
            <v>Pasing-Obermenzing</v>
          </cell>
          <cell r="H6239" t="str">
            <v>Entire condo</v>
          </cell>
          <cell r="I6239" t="str">
            <v>Entire home/apt</v>
          </cell>
          <cell r="J6239">
            <v>4</v>
          </cell>
          <cell r="K6239">
            <v>229</v>
          </cell>
          <cell r="Q6239">
            <v>5</v>
          </cell>
          <cell r="S6239">
            <v>1.08</v>
          </cell>
        </row>
        <row r="6240">
          <cell r="G6240" t="str">
            <v>Ludwigsvorstadt-Isarvorstadt</v>
          </cell>
          <cell r="H6240" t="str">
            <v>Private room in rental unit</v>
          </cell>
          <cell r="I6240" t="str">
            <v>Private room</v>
          </cell>
          <cell r="J6240">
            <v>2</v>
          </cell>
          <cell r="K6240">
            <v>176</v>
          </cell>
        </row>
        <row r="6241">
          <cell r="G6241" t="str">
            <v>Ramersdorf-Perlach</v>
          </cell>
          <cell r="H6241" t="str">
            <v>Entire rental unit</v>
          </cell>
          <cell r="I6241" t="str">
            <v>Entire home/apt</v>
          </cell>
          <cell r="J6241">
            <v>2</v>
          </cell>
          <cell r="K6241">
            <v>90</v>
          </cell>
          <cell r="Q6241">
            <v>1</v>
          </cell>
          <cell r="S6241">
            <v>0.19</v>
          </cell>
        </row>
        <row r="6242">
          <cell r="G6242" t="str">
            <v>Sendling-Westpark</v>
          </cell>
          <cell r="H6242" t="str">
            <v>Entire rental unit</v>
          </cell>
          <cell r="I6242" t="str">
            <v>Entire home/apt</v>
          </cell>
          <cell r="J6242">
            <v>3</v>
          </cell>
          <cell r="K6242">
            <v>171</v>
          </cell>
          <cell r="Q6242">
            <v>5</v>
          </cell>
          <cell r="S6242">
            <v>0.18</v>
          </cell>
        </row>
        <row r="6243">
          <cell r="G6243" t="str">
            <v>Obergiesing</v>
          </cell>
          <cell r="H6243" t="str">
            <v>Entire rental unit</v>
          </cell>
          <cell r="I6243" t="str">
            <v>Entire home/apt</v>
          </cell>
          <cell r="J6243">
            <v>2</v>
          </cell>
          <cell r="K6243">
            <v>150</v>
          </cell>
          <cell r="Q6243">
            <v>4.8</v>
          </cell>
          <cell r="S6243">
            <v>0.9</v>
          </cell>
        </row>
        <row r="6244">
          <cell r="G6244" t="str">
            <v>Ramersdorf-Perlach</v>
          </cell>
          <cell r="H6244" t="str">
            <v>Entire home</v>
          </cell>
          <cell r="I6244" t="str">
            <v>Entire home/apt</v>
          </cell>
          <cell r="J6244">
            <v>6</v>
          </cell>
          <cell r="K6244">
            <v>149</v>
          </cell>
          <cell r="Q6244">
            <v>5</v>
          </cell>
          <cell r="S6244">
            <v>1.52</v>
          </cell>
        </row>
        <row r="6245">
          <cell r="G6245" t="str">
            <v>Milbertshofen-Am Hart</v>
          </cell>
          <cell r="H6245" t="str">
            <v>Private room in rental unit</v>
          </cell>
          <cell r="I6245" t="str">
            <v>Private room</v>
          </cell>
          <cell r="J6245">
            <v>2</v>
          </cell>
        </row>
        <row r="6246">
          <cell r="G6246" t="str">
            <v>Aubing-Lochhausen-Langwied</v>
          </cell>
          <cell r="H6246" t="str">
            <v>Entire rental unit</v>
          </cell>
          <cell r="I6246" t="str">
            <v>Entire home/apt</v>
          </cell>
          <cell r="J6246">
            <v>2</v>
          </cell>
          <cell r="K6246">
            <v>72</v>
          </cell>
          <cell r="Q6246">
            <v>4.7300000000000004</v>
          </cell>
          <cell r="S6246">
            <v>3.65</v>
          </cell>
        </row>
        <row r="6247">
          <cell r="G6247" t="str">
            <v>Milbertshofen-Am Hart</v>
          </cell>
          <cell r="H6247" t="str">
            <v>Private room in home</v>
          </cell>
          <cell r="I6247" t="str">
            <v>Private room</v>
          </cell>
          <cell r="J6247">
            <v>2</v>
          </cell>
          <cell r="Q6247">
            <v>4.5</v>
          </cell>
          <cell r="S6247">
            <v>0.33</v>
          </cell>
        </row>
        <row r="6248">
          <cell r="G6248" t="str">
            <v>Laim</v>
          </cell>
          <cell r="H6248" t="str">
            <v>Private room in rental unit</v>
          </cell>
          <cell r="I6248" t="str">
            <v>Private room</v>
          </cell>
          <cell r="J6248">
            <v>2</v>
          </cell>
          <cell r="K6248">
            <v>104</v>
          </cell>
          <cell r="Q6248">
            <v>5</v>
          </cell>
          <cell r="S6248">
            <v>1.19</v>
          </cell>
        </row>
        <row r="6249">
          <cell r="G6249" t="str">
            <v>Milbertshofen-Am Hart</v>
          </cell>
          <cell r="H6249" t="str">
            <v>Private room in home</v>
          </cell>
          <cell r="I6249" t="str">
            <v>Private room</v>
          </cell>
          <cell r="J6249">
            <v>2</v>
          </cell>
          <cell r="Q6249">
            <v>5</v>
          </cell>
          <cell r="S6249">
            <v>0.34</v>
          </cell>
        </row>
        <row r="6250">
          <cell r="G6250" t="str">
            <v>Untergiesing-Harlaching</v>
          </cell>
          <cell r="H6250" t="str">
            <v>Entire rental unit</v>
          </cell>
          <cell r="I6250" t="str">
            <v>Entire home/apt</v>
          </cell>
          <cell r="J6250">
            <v>2</v>
          </cell>
          <cell r="K6250">
            <v>72</v>
          </cell>
          <cell r="Q6250">
            <v>4.5999999999999996</v>
          </cell>
          <cell r="S6250">
            <v>0.84</v>
          </cell>
        </row>
        <row r="6251">
          <cell r="G6251" t="str">
            <v>Sendling-Westpark</v>
          </cell>
          <cell r="H6251" t="str">
            <v>Entire rental unit</v>
          </cell>
          <cell r="I6251" t="str">
            <v>Entire home/apt</v>
          </cell>
          <cell r="J6251">
            <v>9</v>
          </cell>
          <cell r="K6251">
            <v>270</v>
          </cell>
          <cell r="Q6251">
            <v>5</v>
          </cell>
          <cell r="S6251">
            <v>3.22</v>
          </cell>
        </row>
        <row r="6252">
          <cell r="G6252" t="str">
            <v>Ramersdorf-Perlach</v>
          </cell>
          <cell r="H6252" t="str">
            <v>Private room in bed and breakfast</v>
          </cell>
          <cell r="I6252" t="str">
            <v>Private room</v>
          </cell>
          <cell r="J6252">
            <v>2</v>
          </cell>
          <cell r="K6252">
            <v>90</v>
          </cell>
          <cell r="Q6252">
            <v>5</v>
          </cell>
          <cell r="S6252">
            <v>0.35</v>
          </cell>
        </row>
        <row r="6253">
          <cell r="G6253" t="str">
            <v>Schwabing-West</v>
          </cell>
          <cell r="H6253" t="str">
            <v>Entire rental unit</v>
          </cell>
          <cell r="I6253" t="str">
            <v>Entire home/apt</v>
          </cell>
          <cell r="J6253">
            <v>5</v>
          </cell>
          <cell r="Q6253">
            <v>5</v>
          </cell>
          <cell r="S6253">
            <v>0.84</v>
          </cell>
        </row>
        <row r="6254">
          <cell r="G6254" t="str">
            <v>Obergiesing</v>
          </cell>
          <cell r="H6254" t="str">
            <v>Entire rental unit</v>
          </cell>
          <cell r="I6254" t="str">
            <v>Entire home/apt</v>
          </cell>
          <cell r="J6254">
            <v>2</v>
          </cell>
          <cell r="K6254">
            <v>140</v>
          </cell>
          <cell r="Q6254">
            <v>5</v>
          </cell>
          <cell r="S6254">
            <v>0.35</v>
          </cell>
        </row>
        <row r="6255">
          <cell r="G6255" t="str">
            <v>Maxvorstadt</v>
          </cell>
          <cell r="H6255" t="str">
            <v>Entire rental unit</v>
          </cell>
          <cell r="I6255" t="str">
            <v>Entire home/apt</v>
          </cell>
          <cell r="J6255">
            <v>2</v>
          </cell>
        </row>
        <row r="6256">
          <cell r="G6256" t="str">
            <v>Schwabing-West</v>
          </cell>
          <cell r="H6256" t="str">
            <v>Entire rental unit</v>
          </cell>
          <cell r="I6256" t="str">
            <v>Entire home/apt</v>
          </cell>
          <cell r="J6256">
            <v>2</v>
          </cell>
        </row>
        <row r="6257">
          <cell r="G6257" t="str">
            <v>Sendling</v>
          </cell>
          <cell r="H6257" t="str">
            <v>Entire rental unit</v>
          </cell>
          <cell r="I6257" t="str">
            <v>Entire home/apt</v>
          </cell>
          <cell r="J6257">
            <v>2</v>
          </cell>
          <cell r="K6257">
            <v>415</v>
          </cell>
        </row>
        <row r="6258">
          <cell r="G6258" t="str">
            <v>Neuhausen-Nymphenburg</v>
          </cell>
          <cell r="H6258" t="str">
            <v>Entire rental unit</v>
          </cell>
          <cell r="I6258" t="str">
            <v>Entire home/apt</v>
          </cell>
          <cell r="J6258">
            <v>4</v>
          </cell>
          <cell r="K6258">
            <v>175</v>
          </cell>
          <cell r="Q6258">
            <v>4.93</v>
          </cell>
          <cell r="S6258">
            <v>2.5499999999999998</v>
          </cell>
        </row>
        <row r="6259">
          <cell r="G6259" t="str">
            <v>Schwabing-Freimann</v>
          </cell>
          <cell r="H6259" t="str">
            <v>Entire rental unit</v>
          </cell>
          <cell r="I6259" t="str">
            <v>Entire home/apt</v>
          </cell>
          <cell r="J6259">
            <v>3</v>
          </cell>
          <cell r="K6259">
            <v>263</v>
          </cell>
        </row>
        <row r="6260">
          <cell r="G6260" t="str">
            <v>Obergiesing</v>
          </cell>
          <cell r="H6260" t="str">
            <v>Entire rental unit</v>
          </cell>
          <cell r="I6260" t="str">
            <v>Entire home/apt</v>
          </cell>
          <cell r="J6260">
            <v>2</v>
          </cell>
          <cell r="K6260">
            <v>100</v>
          </cell>
          <cell r="Q6260">
            <v>4.5</v>
          </cell>
          <cell r="S6260">
            <v>0.35</v>
          </cell>
        </row>
        <row r="6261">
          <cell r="G6261" t="str">
            <v>Thalkirchen-Obersendling-Forstenried-F√ºrstenried-Solln</v>
          </cell>
          <cell r="H6261" t="str">
            <v>Entire rental unit</v>
          </cell>
          <cell r="I6261" t="str">
            <v>Entire home/apt</v>
          </cell>
          <cell r="J6261">
            <v>2</v>
          </cell>
          <cell r="Q6261">
            <v>5</v>
          </cell>
          <cell r="S6261">
            <v>0.17</v>
          </cell>
        </row>
        <row r="6262">
          <cell r="G6262" t="str">
            <v>Laim</v>
          </cell>
          <cell r="H6262" t="str">
            <v>Private room in rental unit</v>
          </cell>
          <cell r="I6262" t="str">
            <v>Private room</v>
          </cell>
          <cell r="J6262">
            <v>2</v>
          </cell>
          <cell r="Q6262">
            <v>5</v>
          </cell>
          <cell r="S6262">
            <v>0.17</v>
          </cell>
        </row>
        <row r="6263">
          <cell r="G6263" t="str">
            <v>Bogenhausen</v>
          </cell>
          <cell r="H6263" t="str">
            <v>Private room in rental unit</v>
          </cell>
          <cell r="I6263" t="str">
            <v>Private room</v>
          </cell>
          <cell r="J6263">
            <v>2</v>
          </cell>
          <cell r="K6263">
            <v>179</v>
          </cell>
        </row>
        <row r="6264">
          <cell r="G6264" t="str">
            <v>Sendling-Westpark</v>
          </cell>
          <cell r="H6264" t="str">
            <v>Entire rental unit</v>
          </cell>
          <cell r="I6264" t="str">
            <v>Entire home/apt</v>
          </cell>
          <cell r="J6264">
            <v>4</v>
          </cell>
          <cell r="K6264">
            <v>98</v>
          </cell>
          <cell r="Q6264">
            <v>5</v>
          </cell>
          <cell r="S6264">
            <v>0.35</v>
          </cell>
        </row>
        <row r="6265">
          <cell r="G6265" t="str">
            <v>Thalkirchen-Obersendling-Forstenried-F√ºrstenried-Solln</v>
          </cell>
          <cell r="H6265" t="str">
            <v>Entire rental unit</v>
          </cell>
          <cell r="I6265" t="str">
            <v>Entire home/apt</v>
          </cell>
          <cell r="J6265">
            <v>3</v>
          </cell>
        </row>
        <row r="6266">
          <cell r="G6266" t="str">
            <v>Thalkirchen-Obersendling-Forstenried-F√ºrstenried-Solln</v>
          </cell>
          <cell r="H6266" t="str">
            <v>Entire rental unit</v>
          </cell>
          <cell r="I6266" t="str">
            <v>Entire home/apt</v>
          </cell>
          <cell r="J6266">
            <v>3</v>
          </cell>
          <cell r="Q6266">
            <v>5</v>
          </cell>
          <cell r="S6266">
            <v>0.17</v>
          </cell>
        </row>
        <row r="6267">
          <cell r="G6267" t="str">
            <v>Bogenhausen</v>
          </cell>
          <cell r="H6267" t="str">
            <v>Private room in condo</v>
          </cell>
          <cell r="I6267" t="str">
            <v>Private room</v>
          </cell>
          <cell r="J6267">
            <v>2</v>
          </cell>
          <cell r="K6267">
            <v>75</v>
          </cell>
          <cell r="Q6267">
            <v>4</v>
          </cell>
          <cell r="S6267">
            <v>0.17</v>
          </cell>
        </row>
        <row r="6268">
          <cell r="G6268" t="str">
            <v>Ramersdorf-Perlach</v>
          </cell>
          <cell r="H6268" t="str">
            <v>Entire rental unit</v>
          </cell>
          <cell r="I6268" t="str">
            <v>Entire home/apt</v>
          </cell>
          <cell r="J6268">
            <v>4</v>
          </cell>
          <cell r="K6268">
            <v>225</v>
          </cell>
          <cell r="Q6268">
            <v>5</v>
          </cell>
          <cell r="S6268">
            <v>0.35</v>
          </cell>
        </row>
        <row r="6269">
          <cell r="G6269" t="str">
            <v>Neuhausen-Nymphenburg</v>
          </cell>
          <cell r="H6269" t="str">
            <v>Entire rental unit</v>
          </cell>
          <cell r="I6269" t="str">
            <v>Entire home/apt</v>
          </cell>
          <cell r="J6269">
            <v>3</v>
          </cell>
          <cell r="K6269">
            <v>92</v>
          </cell>
          <cell r="Q6269">
            <v>3.5</v>
          </cell>
          <cell r="S6269">
            <v>0.71</v>
          </cell>
        </row>
        <row r="6270">
          <cell r="G6270" t="str">
            <v>Ludwigsvorstadt-Isarvorstadt</v>
          </cell>
          <cell r="H6270" t="str">
            <v>Entire rental unit</v>
          </cell>
          <cell r="I6270" t="str">
            <v>Entire home/apt</v>
          </cell>
          <cell r="J6270">
            <v>2</v>
          </cell>
          <cell r="Q6270">
            <v>4.2</v>
          </cell>
          <cell r="S6270">
            <v>1.62</v>
          </cell>
        </row>
        <row r="6271">
          <cell r="G6271" t="str">
            <v>Tudering-Riem</v>
          </cell>
          <cell r="H6271" t="str">
            <v>Entire condo</v>
          </cell>
          <cell r="I6271" t="str">
            <v>Entire home/apt</v>
          </cell>
          <cell r="J6271">
            <v>2</v>
          </cell>
          <cell r="K6271">
            <v>95</v>
          </cell>
          <cell r="Q6271">
            <v>4.83</v>
          </cell>
          <cell r="S6271">
            <v>3.02</v>
          </cell>
        </row>
        <row r="6272">
          <cell r="G6272" t="str">
            <v>Altstadt-Lehel</v>
          </cell>
          <cell r="H6272" t="str">
            <v>Private room in rental unit</v>
          </cell>
          <cell r="I6272" t="str">
            <v>Private room</v>
          </cell>
          <cell r="J6272">
            <v>3</v>
          </cell>
          <cell r="K6272">
            <v>143</v>
          </cell>
          <cell r="Q6272">
            <v>5</v>
          </cell>
          <cell r="S6272">
            <v>2.2799999999999998</v>
          </cell>
        </row>
        <row r="6273">
          <cell r="G6273" t="str">
            <v>Laim</v>
          </cell>
          <cell r="H6273" t="str">
            <v>Entire rental unit</v>
          </cell>
          <cell r="I6273" t="str">
            <v>Entire home/apt</v>
          </cell>
          <cell r="J6273">
            <v>2</v>
          </cell>
          <cell r="K6273">
            <v>70</v>
          </cell>
          <cell r="Q6273">
            <v>4.83</v>
          </cell>
          <cell r="S6273">
            <v>1.03</v>
          </cell>
        </row>
        <row r="6274">
          <cell r="G6274" t="str">
            <v>Laim</v>
          </cell>
          <cell r="H6274" t="str">
            <v>Private room in rental unit</v>
          </cell>
          <cell r="I6274" t="str">
            <v>Private room</v>
          </cell>
          <cell r="J6274">
            <v>1</v>
          </cell>
          <cell r="K6274">
            <v>54</v>
          </cell>
          <cell r="Q6274">
            <v>5</v>
          </cell>
          <cell r="S6274">
            <v>1.56</v>
          </cell>
        </row>
        <row r="6275">
          <cell r="G6275" t="str">
            <v>Feldmoching-Hasenbergl</v>
          </cell>
          <cell r="H6275" t="str">
            <v>Entire rental unit</v>
          </cell>
          <cell r="I6275" t="str">
            <v>Entire home/apt</v>
          </cell>
          <cell r="J6275">
            <v>4</v>
          </cell>
          <cell r="Q6275">
            <v>5</v>
          </cell>
          <cell r="S6275">
            <v>0.18</v>
          </cell>
        </row>
        <row r="6276">
          <cell r="G6276" t="str">
            <v>Ludwigsvorstadt-Isarvorstadt</v>
          </cell>
          <cell r="H6276" t="str">
            <v>Entire rental unit</v>
          </cell>
          <cell r="I6276" t="str">
            <v>Entire home/apt</v>
          </cell>
          <cell r="J6276">
            <v>2</v>
          </cell>
          <cell r="K6276">
            <v>86</v>
          </cell>
          <cell r="Q6276">
            <v>5</v>
          </cell>
          <cell r="S6276">
            <v>1.63</v>
          </cell>
        </row>
        <row r="6277">
          <cell r="G6277" t="str">
            <v>Ludwigsvorstadt-Isarvorstadt</v>
          </cell>
          <cell r="H6277" t="str">
            <v>Entire rental unit</v>
          </cell>
          <cell r="I6277" t="str">
            <v>Entire home/apt</v>
          </cell>
          <cell r="J6277">
            <v>3</v>
          </cell>
          <cell r="K6277">
            <v>100</v>
          </cell>
          <cell r="Q6277">
            <v>4.5999999999999996</v>
          </cell>
          <cell r="S6277">
            <v>1.75</v>
          </cell>
        </row>
        <row r="6278">
          <cell r="G6278" t="str">
            <v>Laim</v>
          </cell>
          <cell r="H6278" t="str">
            <v>Private room in condo</v>
          </cell>
          <cell r="I6278" t="str">
            <v>Private room</v>
          </cell>
          <cell r="J6278">
            <v>1</v>
          </cell>
          <cell r="K6278">
            <v>65</v>
          </cell>
          <cell r="Q6278">
            <v>5</v>
          </cell>
          <cell r="S6278">
            <v>1.54</v>
          </cell>
        </row>
        <row r="6279">
          <cell r="G6279" t="str">
            <v>Feldmoching-Hasenbergl</v>
          </cell>
          <cell r="H6279" t="str">
            <v>Entire rental unit</v>
          </cell>
          <cell r="I6279" t="str">
            <v>Entire home/apt</v>
          </cell>
          <cell r="J6279">
            <v>4</v>
          </cell>
          <cell r="K6279">
            <v>95</v>
          </cell>
          <cell r="Q6279">
            <v>4.88</v>
          </cell>
          <cell r="S6279">
            <v>1.45</v>
          </cell>
        </row>
        <row r="6280">
          <cell r="G6280" t="str">
            <v>Schwabing-West</v>
          </cell>
          <cell r="H6280" t="str">
            <v>Entire rental unit</v>
          </cell>
          <cell r="I6280" t="str">
            <v>Entire home/apt</v>
          </cell>
          <cell r="J6280">
            <v>2</v>
          </cell>
          <cell r="K6280">
            <v>230</v>
          </cell>
        </row>
        <row r="6281">
          <cell r="G6281" t="str">
            <v>Sendling-Westpark</v>
          </cell>
          <cell r="H6281" t="str">
            <v>Private room in rental unit</v>
          </cell>
          <cell r="I6281" t="str">
            <v>Private room</v>
          </cell>
          <cell r="J6281">
            <v>2</v>
          </cell>
        </row>
        <row r="6282">
          <cell r="G6282" t="str">
            <v>Au-Haidhausen</v>
          </cell>
          <cell r="H6282" t="str">
            <v>Entire condo</v>
          </cell>
          <cell r="I6282" t="str">
            <v>Entire home/apt</v>
          </cell>
          <cell r="J6282">
            <v>4</v>
          </cell>
          <cell r="Q6282">
            <v>5</v>
          </cell>
          <cell r="S6282">
            <v>0.18</v>
          </cell>
        </row>
        <row r="6283">
          <cell r="G6283" t="str">
            <v>Hadern</v>
          </cell>
          <cell r="H6283" t="str">
            <v>Private room in home</v>
          </cell>
          <cell r="I6283" t="str">
            <v>Private room</v>
          </cell>
          <cell r="J6283">
            <v>4</v>
          </cell>
          <cell r="K6283">
            <v>161</v>
          </cell>
          <cell r="Q6283">
            <v>5</v>
          </cell>
          <cell r="S6283">
            <v>1.04</v>
          </cell>
        </row>
        <row r="6284">
          <cell r="G6284" t="str">
            <v>Bogenhausen</v>
          </cell>
          <cell r="H6284" t="str">
            <v>Entire rental unit</v>
          </cell>
          <cell r="I6284" t="str">
            <v>Entire home/apt</v>
          </cell>
          <cell r="J6284">
            <v>2</v>
          </cell>
          <cell r="K6284">
            <v>90</v>
          </cell>
          <cell r="Q6284">
            <v>5</v>
          </cell>
          <cell r="S6284">
            <v>0.7</v>
          </cell>
        </row>
        <row r="6285">
          <cell r="G6285" t="str">
            <v>Milbertshofen-Am Hart</v>
          </cell>
          <cell r="H6285" t="str">
            <v>Private room in home</v>
          </cell>
          <cell r="I6285" t="str">
            <v>Private room</v>
          </cell>
          <cell r="J6285">
            <v>2</v>
          </cell>
          <cell r="Q6285">
            <v>3</v>
          </cell>
          <cell r="S6285">
            <v>0.18</v>
          </cell>
        </row>
        <row r="6286">
          <cell r="G6286" t="str">
            <v>Tudering-Riem</v>
          </cell>
          <cell r="H6286" t="str">
            <v>Private room in condo</v>
          </cell>
          <cell r="I6286" t="str">
            <v>Private room</v>
          </cell>
          <cell r="J6286">
            <v>6</v>
          </cell>
          <cell r="K6286">
            <v>51</v>
          </cell>
          <cell r="Q6286">
            <v>5</v>
          </cell>
          <cell r="S6286">
            <v>0.71</v>
          </cell>
        </row>
        <row r="6287">
          <cell r="G6287" t="str">
            <v>Maxvorstadt</v>
          </cell>
          <cell r="H6287" t="str">
            <v>Private room in rental unit</v>
          </cell>
          <cell r="I6287" t="str">
            <v>Private room</v>
          </cell>
          <cell r="J6287">
            <v>6</v>
          </cell>
          <cell r="Q6287">
            <v>5</v>
          </cell>
          <cell r="S6287">
            <v>0.17</v>
          </cell>
        </row>
        <row r="6288">
          <cell r="G6288" t="str">
            <v>Schwabing-Freimann</v>
          </cell>
          <cell r="H6288" t="str">
            <v>Private room in home</v>
          </cell>
          <cell r="I6288" t="str">
            <v>Private room</v>
          </cell>
          <cell r="J6288">
            <v>3</v>
          </cell>
          <cell r="K6288">
            <v>131</v>
          </cell>
        </row>
        <row r="6289">
          <cell r="G6289" t="str">
            <v>Milbertshofen-Am Hart</v>
          </cell>
          <cell r="H6289" t="str">
            <v>Private room in home</v>
          </cell>
          <cell r="I6289" t="str">
            <v>Private room</v>
          </cell>
          <cell r="J6289">
            <v>2</v>
          </cell>
        </row>
        <row r="6290">
          <cell r="G6290" t="str">
            <v>Milbertshofen-Am Hart</v>
          </cell>
          <cell r="H6290" t="str">
            <v>Private room in home</v>
          </cell>
          <cell r="I6290" t="str">
            <v>Private room</v>
          </cell>
          <cell r="J6290">
            <v>2</v>
          </cell>
          <cell r="Q6290">
            <v>4</v>
          </cell>
          <cell r="S6290">
            <v>0.33</v>
          </cell>
        </row>
        <row r="6291">
          <cell r="G6291" t="str">
            <v>Schwabing-Freimann</v>
          </cell>
          <cell r="H6291" t="str">
            <v>Private room in condo</v>
          </cell>
          <cell r="I6291" t="str">
            <v>Private room</v>
          </cell>
          <cell r="J6291">
            <v>2</v>
          </cell>
          <cell r="Q6291">
            <v>3.5</v>
          </cell>
          <cell r="S6291">
            <v>0.34</v>
          </cell>
        </row>
        <row r="6292">
          <cell r="G6292" t="str">
            <v>Schwabing-Freimann</v>
          </cell>
          <cell r="H6292" t="str">
            <v>Private room in condo</v>
          </cell>
          <cell r="I6292" t="str">
            <v>Private room</v>
          </cell>
          <cell r="J6292">
            <v>2</v>
          </cell>
          <cell r="Q6292">
            <v>5</v>
          </cell>
          <cell r="S6292">
            <v>0.84</v>
          </cell>
        </row>
        <row r="6293">
          <cell r="G6293" t="str">
            <v>Thalkirchen-Obersendling-Forstenried-F√ºrstenried-Solln</v>
          </cell>
          <cell r="H6293" t="str">
            <v>Entire rental unit</v>
          </cell>
          <cell r="I6293" t="str">
            <v>Entire home/apt</v>
          </cell>
          <cell r="J6293">
            <v>2</v>
          </cell>
          <cell r="Q6293">
            <v>5</v>
          </cell>
          <cell r="S6293">
            <v>0.84</v>
          </cell>
        </row>
        <row r="6294">
          <cell r="G6294" t="str">
            <v>Laim</v>
          </cell>
          <cell r="H6294" t="str">
            <v>Entire rental unit</v>
          </cell>
          <cell r="I6294" t="str">
            <v>Entire home/apt</v>
          </cell>
          <cell r="J6294">
            <v>2</v>
          </cell>
          <cell r="K6294">
            <v>90</v>
          </cell>
          <cell r="Q6294">
            <v>4</v>
          </cell>
          <cell r="S6294">
            <v>0.9</v>
          </cell>
        </row>
        <row r="6295">
          <cell r="G6295" t="str">
            <v>Thalkirchen-Obersendling-Forstenried-F√ºrstenried-Solln</v>
          </cell>
          <cell r="H6295" t="str">
            <v>Private room in rental unit</v>
          </cell>
          <cell r="I6295" t="str">
            <v>Private room</v>
          </cell>
          <cell r="J6295">
            <v>2</v>
          </cell>
          <cell r="K6295">
            <v>145</v>
          </cell>
          <cell r="Q6295">
            <v>5</v>
          </cell>
          <cell r="S6295">
            <v>0.35</v>
          </cell>
        </row>
        <row r="6296">
          <cell r="G6296" t="str">
            <v>Au-Haidhausen</v>
          </cell>
          <cell r="H6296" t="str">
            <v>Entire rental unit</v>
          </cell>
          <cell r="I6296" t="str">
            <v>Entire home/apt</v>
          </cell>
          <cell r="J6296">
            <v>2</v>
          </cell>
          <cell r="K6296">
            <v>130</v>
          </cell>
        </row>
        <row r="6297">
          <cell r="G6297" t="str">
            <v>Obergiesing</v>
          </cell>
          <cell r="H6297" t="str">
            <v>Private room in rental unit</v>
          </cell>
          <cell r="I6297" t="str">
            <v>Private room</v>
          </cell>
          <cell r="J6297">
            <v>1</v>
          </cell>
          <cell r="K6297">
            <v>125</v>
          </cell>
        </row>
        <row r="6298">
          <cell r="G6298" t="str">
            <v>Moosach</v>
          </cell>
          <cell r="H6298" t="str">
            <v>Entire rental unit</v>
          </cell>
          <cell r="I6298" t="str">
            <v>Entire home/apt</v>
          </cell>
          <cell r="J6298">
            <v>4</v>
          </cell>
          <cell r="K6298">
            <v>119</v>
          </cell>
          <cell r="Q6298">
            <v>4.83</v>
          </cell>
          <cell r="S6298">
            <v>1.0900000000000001</v>
          </cell>
        </row>
        <row r="6299">
          <cell r="G6299" t="str">
            <v>Au-Haidhausen</v>
          </cell>
          <cell r="H6299" t="str">
            <v>Entire rental unit</v>
          </cell>
          <cell r="I6299" t="str">
            <v>Entire home/apt</v>
          </cell>
          <cell r="J6299">
            <v>3</v>
          </cell>
          <cell r="K6299">
            <v>108</v>
          </cell>
          <cell r="Q6299">
            <v>5</v>
          </cell>
          <cell r="S6299">
            <v>0.28999999999999998</v>
          </cell>
        </row>
        <row r="6300">
          <cell r="G6300" t="str">
            <v>Maxvorstadt</v>
          </cell>
          <cell r="H6300" t="str">
            <v>Entire rental unit</v>
          </cell>
          <cell r="I6300" t="str">
            <v>Entire home/apt</v>
          </cell>
          <cell r="J6300">
            <v>2</v>
          </cell>
          <cell r="K6300">
            <v>125</v>
          </cell>
        </row>
        <row r="6301">
          <cell r="G6301" t="str">
            <v>Schwabing-West</v>
          </cell>
          <cell r="H6301" t="str">
            <v>Entire rental unit</v>
          </cell>
          <cell r="I6301" t="str">
            <v>Entire home/apt</v>
          </cell>
          <cell r="J6301">
            <v>2</v>
          </cell>
          <cell r="K6301">
            <v>102</v>
          </cell>
          <cell r="Q6301">
            <v>5</v>
          </cell>
          <cell r="S6301">
            <v>2.23</v>
          </cell>
        </row>
        <row r="6302">
          <cell r="G6302" t="str">
            <v>Ramersdorf-Perlach</v>
          </cell>
          <cell r="H6302" t="str">
            <v>Private room in condo</v>
          </cell>
          <cell r="I6302" t="str">
            <v>Private room</v>
          </cell>
          <cell r="J6302">
            <v>3</v>
          </cell>
          <cell r="K6302">
            <v>150</v>
          </cell>
          <cell r="Q6302">
            <v>3.83</v>
          </cell>
          <cell r="S6302">
            <v>1.04</v>
          </cell>
        </row>
        <row r="6303">
          <cell r="G6303" t="str">
            <v>Pasing-Obermenzing</v>
          </cell>
          <cell r="H6303" t="str">
            <v>Entire condo</v>
          </cell>
          <cell r="I6303" t="str">
            <v>Entire home/apt</v>
          </cell>
          <cell r="J6303">
            <v>4</v>
          </cell>
          <cell r="Q6303">
            <v>5</v>
          </cell>
          <cell r="S6303">
            <v>0.33</v>
          </cell>
        </row>
        <row r="6304">
          <cell r="G6304" t="str">
            <v>Milbertshofen-Am Hart</v>
          </cell>
          <cell r="H6304" t="str">
            <v>Entire rental unit</v>
          </cell>
          <cell r="I6304" t="str">
            <v>Entire home/apt</v>
          </cell>
          <cell r="J6304">
            <v>4</v>
          </cell>
          <cell r="K6304">
            <v>109</v>
          </cell>
          <cell r="Q6304">
            <v>4.53</v>
          </cell>
          <cell r="S6304">
            <v>2.56</v>
          </cell>
        </row>
        <row r="6305">
          <cell r="G6305" t="str">
            <v>Ludwigsvorstadt-Isarvorstadt</v>
          </cell>
          <cell r="H6305" t="str">
            <v>Private room in rental unit</v>
          </cell>
          <cell r="I6305" t="str">
            <v>Private room</v>
          </cell>
          <cell r="J6305">
            <v>2</v>
          </cell>
          <cell r="K6305">
            <v>90</v>
          </cell>
          <cell r="Q6305">
            <v>5</v>
          </cell>
          <cell r="S6305">
            <v>0.87</v>
          </cell>
        </row>
        <row r="6306">
          <cell r="G6306" t="str">
            <v>Schwabing-Freimann</v>
          </cell>
          <cell r="H6306" t="str">
            <v>Private room in condo</v>
          </cell>
          <cell r="I6306" t="str">
            <v>Private room</v>
          </cell>
          <cell r="J6306">
            <v>1</v>
          </cell>
          <cell r="Q6306">
            <v>4.43</v>
          </cell>
          <cell r="S6306">
            <v>1.19</v>
          </cell>
        </row>
        <row r="6307">
          <cell r="G6307" t="str">
            <v>Laim</v>
          </cell>
          <cell r="H6307" t="str">
            <v>Private room in home</v>
          </cell>
          <cell r="I6307" t="str">
            <v>Private room</v>
          </cell>
          <cell r="J6307">
            <v>2</v>
          </cell>
          <cell r="Q6307">
            <v>4.8600000000000003</v>
          </cell>
          <cell r="S6307">
            <v>1.17</v>
          </cell>
        </row>
        <row r="6308">
          <cell r="G6308" t="str">
            <v>Ramersdorf-Perlach</v>
          </cell>
          <cell r="H6308" t="str">
            <v>Private room in rental unit</v>
          </cell>
          <cell r="I6308" t="str">
            <v>Private room</v>
          </cell>
          <cell r="J6308">
            <v>2</v>
          </cell>
          <cell r="K6308">
            <v>129</v>
          </cell>
        </row>
        <row r="6309">
          <cell r="G6309" t="str">
            <v>Untergiesing-Harlaching</v>
          </cell>
          <cell r="H6309" t="str">
            <v>Private room in home</v>
          </cell>
          <cell r="I6309" t="str">
            <v>Private room</v>
          </cell>
          <cell r="J6309">
            <v>2</v>
          </cell>
          <cell r="K6309">
            <v>160</v>
          </cell>
        </row>
        <row r="6310">
          <cell r="G6310" t="str">
            <v>Sendling-Westpark</v>
          </cell>
          <cell r="H6310" t="str">
            <v>Private room in home</v>
          </cell>
          <cell r="I6310" t="str">
            <v>Private room</v>
          </cell>
          <cell r="J6310">
            <v>2</v>
          </cell>
          <cell r="K6310">
            <v>57</v>
          </cell>
          <cell r="Q6310">
            <v>5</v>
          </cell>
          <cell r="S6310">
            <v>0.34</v>
          </cell>
        </row>
        <row r="6311">
          <cell r="G6311" t="str">
            <v>Pasing-Obermenzing</v>
          </cell>
          <cell r="H6311" t="str">
            <v>Entire rental unit</v>
          </cell>
          <cell r="I6311" t="str">
            <v>Entire home/apt</v>
          </cell>
          <cell r="J6311">
            <v>2</v>
          </cell>
          <cell r="K6311">
            <v>122</v>
          </cell>
        </row>
        <row r="6312">
          <cell r="G6312" t="str">
            <v>Feldmoching-Hasenbergl</v>
          </cell>
          <cell r="H6312" t="str">
            <v>Entire rental unit</v>
          </cell>
          <cell r="I6312" t="str">
            <v>Entire home/apt</v>
          </cell>
          <cell r="J6312">
            <v>5</v>
          </cell>
          <cell r="Q6312">
            <v>5</v>
          </cell>
          <cell r="S6312">
            <v>0.17</v>
          </cell>
        </row>
        <row r="6313">
          <cell r="G6313" t="str">
            <v>Schwabing-Freimann</v>
          </cell>
          <cell r="H6313" t="str">
            <v>Private room in rental unit</v>
          </cell>
          <cell r="I6313" t="str">
            <v>Private room</v>
          </cell>
          <cell r="J6313">
            <v>1</v>
          </cell>
          <cell r="Q6313">
            <v>4.5</v>
          </cell>
          <cell r="S6313">
            <v>0.67</v>
          </cell>
        </row>
        <row r="6314">
          <cell r="G6314" t="str">
            <v>Schwabing-West</v>
          </cell>
          <cell r="H6314" t="str">
            <v>Entire rental unit</v>
          </cell>
          <cell r="I6314" t="str">
            <v>Entire home/apt</v>
          </cell>
          <cell r="J6314">
            <v>2</v>
          </cell>
          <cell r="K6314">
            <v>80</v>
          </cell>
        </row>
        <row r="6315">
          <cell r="G6315" t="str">
            <v>Bogenhausen</v>
          </cell>
          <cell r="H6315" t="str">
            <v>Private room in rental unit</v>
          </cell>
          <cell r="I6315" t="str">
            <v>Private room</v>
          </cell>
          <cell r="J6315">
            <v>2</v>
          </cell>
          <cell r="K6315">
            <v>65</v>
          </cell>
        </row>
        <row r="6316">
          <cell r="G6316" t="str">
            <v>Bogenhausen</v>
          </cell>
          <cell r="H6316" t="str">
            <v>Entire rental unit</v>
          </cell>
          <cell r="I6316" t="str">
            <v>Entire home/apt</v>
          </cell>
          <cell r="J6316">
            <v>3</v>
          </cell>
          <cell r="K6316">
            <v>297</v>
          </cell>
        </row>
        <row r="6317">
          <cell r="G6317" t="str">
            <v>Schwanthalerh√∂he</v>
          </cell>
          <cell r="H6317" t="str">
            <v>Entire rental unit</v>
          </cell>
          <cell r="I6317" t="str">
            <v>Entire home/apt</v>
          </cell>
          <cell r="J6317">
            <v>4</v>
          </cell>
          <cell r="K6317">
            <v>621</v>
          </cell>
          <cell r="Q6317">
            <v>4</v>
          </cell>
          <cell r="S6317">
            <v>0.18</v>
          </cell>
        </row>
        <row r="6318">
          <cell r="G6318" t="str">
            <v>Neuhausen-Nymphenburg</v>
          </cell>
          <cell r="H6318" t="str">
            <v>Entire rental unit</v>
          </cell>
          <cell r="I6318" t="str">
            <v>Entire home/apt</v>
          </cell>
          <cell r="J6318">
            <v>6</v>
          </cell>
          <cell r="K6318">
            <v>249</v>
          </cell>
          <cell r="Q6318">
            <v>5</v>
          </cell>
          <cell r="S6318">
            <v>0.24</v>
          </cell>
        </row>
        <row r="6319">
          <cell r="G6319" t="str">
            <v>Ramersdorf-Perlach</v>
          </cell>
          <cell r="H6319" t="str">
            <v>Private room in villa</v>
          </cell>
          <cell r="I6319" t="str">
            <v>Private room</v>
          </cell>
          <cell r="J6319">
            <v>5</v>
          </cell>
          <cell r="K6319">
            <v>52</v>
          </cell>
          <cell r="Q6319">
            <v>4.8600000000000003</v>
          </cell>
          <cell r="S6319">
            <v>4.9400000000000004</v>
          </cell>
        </row>
        <row r="6320">
          <cell r="G6320" t="str">
            <v>Bogenhausen</v>
          </cell>
          <cell r="H6320" t="str">
            <v>Entire rental unit</v>
          </cell>
          <cell r="I6320" t="str">
            <v>Entire home/apt</v>
          </cell>
          <cell r="J6320">
            <v>3</v>
          </cell>
          <cell r="K6320">
            <v>90</v>
          </cell>
          <cell r="Q6320">
            <v>4.5</v>
          </cell>
          <cell r="S6320">
            <v>0.35</v>
          </cell>
        </row>
        <row r="6321">
          <cell r="G6321" t="str">
            <v>Thalkirchen-Obersendling-Forstenried-F√ºrstenried-Solln</v>
          </cell>
          <cell r="H6321" t="str">
            <v>Entire rental unit</v>
          </cell>
          <cell r="I6321" t="str">
            <v>Entire home/apt</v>
          </cell>
          <cell r="J6321">
            <v>6</v>
          </cell>
          <cell r="Q6321">
            <v>4.8899999999999997</v>
          </cell>
          <cell r="S6321">
            <v>4.67</v>
          </cell>
        </row>
        <row r="6322">
          <cell r="G6322" t="str">
            <v>Maxvorstadt</v>
          </cell>
          <cell r="H6322" t="str">
            <v>Entire rental unit</v>
          </cell>
          <cell r="I6322" t="str">
            <v>Entire home/apt</v>
          </cell>
          <cell r="J6322">
            <v>2</v>
          </cell>
          <cell r="Q6322">
            <v>5</v>
          </cell>
          <cell r="S6322">
            <v>0.32</v>
          </cell>
        </row>
        <row r="6323">
          <cell r="G6323" t="str">
            <v>Milbertshofen-Am Hart</v>
          </cell>
          <cell r="H6323" t="str">
            <v>Entire rental unit</v>
          </cell>
          <cell r="I6323" t="str">
            <v>Entire home/apt</v>
          </cell>
          <cell r="J6323">
            <v>4</v>
          </cell>
          <cell r="Q6323">
            <v>5</v>
          </cell>
          <cell r="S6323">
            <v>0.35</v>
          </cell>
        </row>
        <row r="6324">
          <cell r="G6324" t="str">
            <v>Au-Haidhausen</v>
          </cell>
          <cell r="H6324" t="str">
            <v>Entire rental unit</v>
          </cell>
          <cell r="I6324" t="str">
            <v>Entire home/apt</v>
          </cell>
          <cell r="J6324">
            <v>6</v>
          </cell>
          <cell r="K6324">
            <v>135</v>
          </cell>
          <cell r="Q6324">
            <v>4.83</v>
          </cell>
          <cell r="S6324">
            <v>2.38</v>
          </cell>
        </row>
        <row r="6325">
          <cell r="G6325" t="str">
            <v>Schwabing-Freimann</v>
          </cell>
          <cell r="H6325" t="str">
            <v>Entire rental unit</v>
          </cell>
          <cell r="I6325" t="str">
            <v>Entire home/apt</v>
          </cell>
          <cell r="J6325">
            <v>1</v>
          </cell>
          <cell r="K6325">
            <v>90</v>
          </cell>
        </row>
        <row r="6326">
          <cell r="G6326" t="str">
            <v>Hadern</v>
          </cell>
          <cell r="H6326" t="str">
            <v>Entire rental unit</v>
          </cell>
          <cell r="I6326" t="str">
            <v>Entire home/apt</v>
          </cell>
          <cell r="J6326">
            <v>2</v>
          </cell>
          <cell r="K6326">
            <v>82</v>
          </cell>
        </row>
        <row r="6327">
          <cell r="G6327" t="str">
            <v>Ludwigsvorstadt-Isarvorstadt</v>
          </cell>
          <cell r="H6327" t="str">
            <v>Private room in rental unit</v>
          </cell>
          <cell r="I6327" t="str">
            <v>Private room</v>
          </cell>
          <cell r="J6327">
            <v>2</v>
          </cell>
          <cell r="K6327">
            <v>260</v>
          </cell>
        </row>
        <row r="6328">
          <cell r="G6328" t="str">
            <v>Schwanthalerh√∂he</v>
          </cell>
          <cell r="H6328" t="str">
            <v>Entire rental unit</v>
          </cell>
          <cell r="I6328" t="str">
            <v>Entire home/apt</v>
          </cell>
          <cell r="J6328">
            <v>3</v>
          </cell>
          <cell r="Q6328">
            <v>5</v>
          </cell>
          <cell r="S6328">
            <v>0.17</v>
          </cell>
        </row>
        <row r="6329">
          <cell r="G6329" t="str">
            <v>Ludwigsvorstadt-Isarvorstadt</v>
          </cell>
          <cell r="H6329" t="str">
            <v>Private room in rental unit</v>
          </cell>
          <cell r="I6329" t="str">
            <v>Private room</v>
          </cell>
          <cell r="J6329">
            <v>2</v>
          </cell>
          <cell r="K6329">
            <v>110</v>
          </cell>
          <cell r="Q6329">
            <v>5</v>
          </cell>
          <cell r="S6329">
            <v>0.51</v>
          </cell>
        </row>
        <row r="6330">
          <cell r="G6330" t="str">
            <v>Bogenhausen</v>
          </cell>
          <cell r="H6330" t="str">
            <v>Private room in rental unit</v>
          </cell>
          <cell r="I6330" t="str">
            <v>Private room</v>
          </cell>
          <cell r="J6330">
            <v>2</v>
          </cell>
          <cell r="K6330">
            <v>53</v>
          </cell>
        </row>
        <row r="6331">
          <cell r="G6331" t="str">
            <v>Ludwigsvorstadt-Isarvorstadt</v>
          </cell>
          <cell r="H6331" t="str">
            <v>Entire rental unit</v>
          </cell>
          <cell r="I6331" t="str">
            <v>Entire home/apt</v>
          </cell>
          <cell r="J6331">
            <v>3</v>
          </cell>
          <cell r="K6331">
            <v>171</v>
          </cell>
          <cell r="Q6331">
            <v>5</v>
          </cell>
          <cell r="S6331">
            <v>0.2</v>
          </cell>
        </row>
        <row r="6332">
          <cell r="G6332" t="str">
            <v>Au-Haidhausen</v>
          </cell>
          <cell r="H6332" t="str">
            <v>Private room in rental unit</v>
          </cell>
          <cell r="I6332" t="str">
            <v>Private room</v>
          </cell>
          <cell r="J6332">
            <v>1</v>
          </cell>
          <cell r="K6332">
            <v>85</v>
          </cell>
          <cell r="Q6332">
            <v>5</v>
          </cell>
          <cell r="S6332">
            <v>0.24</v>
          </cell>
        </row>
        <row r="6333">
          <cell r="G6333" t="str">
            <v>Aubing-Lochhausen-Langwied</v>
          </cell>
          <cell r="H6333" t="str">
            <v>Entire rental unit</v>
          </cell>
          <cell r="I6333" t="str">
            <v>Entire home/apt</v>
          </cell>
          <cell r="J6333">
            <v>2</v>
          </cell>
          <cell r="K6333">
            <v>119</v>
          </cell>
        </row>
        <row r="6334">
          <cell r="G6334" t="str">
            <v>Au-Haidhausen</v>
          </cell>
          <cell r="H6334" t="str">
            <v>Entire rental unit</v>
          </cell>
          <cell r="I6334" t="str">
            <v>Entire home/apt</v>
          </cell>
          <cell r="J6334">
            <v>2</v>
          </cell>
          <cell r="K6334">
            <v>360</v>
          </cell>
        </row>
        <row r="6335">
          <cell r="G6335" t="str">
            <v>Neuhausen-Nymphenburg</v>
          </cell>
          <cell r="H6335" t="str">
            <v>Private room in rental unit</v>
          </cell>
          <cell r="I6335" t="str">
            <v>Private room</v>
          </cell>
          <cell r="J6335">
            <v>2</v>
          </cell>
          <cell r="K6335">
            <v>90</v>
          </cell>
        </row>
        <row r="6336">
          <cell r="G6336" t="str">
            <v>Schwabing-Freimann</v>
          </cell>
          <cell r="H6336" t="str">
            <v>Entire rental unit</v>
          </cell>
          <cell r="I6336" t="str">
            <v>Entire home/apt</v>
          </cell>
          <cell r="J6336">
            <v>3</v>
          </cell>
          <cell r="K6336">
            <v>137</v>
          </cell>
          <cell r="Q6336">
            <v>5</v>
          </cell>
          <cell r="S6336">
            <v>1.45</v>
          </cell>
        </row>
        <row r="6337">
          <cell r="G6337" t="str">
            <v>Hadern</v>
          </cell>
          <cell r="H6337" t="str">
            <v>Private room in rental unit</v>
          </cell>
          <cell r="I6337" t="str">
            <v>Private room</v>
          </cell>
          <cell r="J6337">
            <v>2</v>
          </cell>
        </row>
        <row r="6338">
          <cell r="G6338" t="str">
            <v>Maxvorstadt</v>
          </cell>
          <cell r="H6338" t="str">
            <v>Entire rental unit</v>
          </cell>
          <cell r="I6338" t="str">
            <v>Entire home/apt</v>
          </cell>
          <cell r="J6338">
            <v>2</v>
          </cell>
          <cell r="K6338">
            <v>185</v>
          </cell>
          <cell r="Q6338">
            <v>5</v>
          </cell>
          <cell r="S6338">
            <v>0.17</v>
          </cell>
        </row>
        <row r="6339">
          <cell r="G6339" t="str">
            <v>Schwanthalerh√∂he</v>
          </cell>
          <cell r="H6339" t="str">
            <v>Private room in rental unit</v>
          </cell>
          <cell r="I6339" t="str">
            <v>Private room</v>
          </cell>
          <cell r="J6339">
            <v>4</v>
          </cell>
          <cell r="K6339">
            <v>244</v>
          </cell>
        </row>
        <row r="6340">
          <cell r="G6340" t="str">
            <v>Schwabing-Freimann</v>
          </cell>
          <cell r="H6340" t="str">
            <v>Entire rental unit</v>
          </cell>
          <cell r="I6340" t="str">
            <v>Entire home/apt</v>
          </cell>
          <cell r="J6340">
            <v>2</v>
          </cell>
          <cell r="K6340">
            <v>64</v>
          </cell>
          <cell r="Q6340">
            <v>4.42</v>
          </cell>
          <cell r="S6340">
            <v>3.26</v>
          </cell>
        </row>
        <row r="6341">
          <cell r="G6341" t="str">
            <v>Hadern</v>
          </cell>
          <cell r="H6341" t="str">
            <v>Private room in home</v>
          </cell>
          <cell r="I6341" t="str">
            <v>Private room</v>
          </cell>
          <cell r="J6341">
            <v>2</v>
          </cell>
          <cell r="K6341">
            <v>31</v>
          </cell>
          <cell r="Q6341">
            <v>4.93</v>
          </cell>
          <cell r="S6341">
            <v>3.31</v>
          </cell>
        </row>
        <row r="6342">
          <cell r="G6342" t="str">
            <v>Ramersdorf-Perlach</v>
          </cell>
          <cell r="H6342" t="str">
            <v>Private room in rental unit</v>
          </cell>
          <cell r="I6342" t="str">
            <v>Private room</v>
          </cell>
          <cell r="J6342">
            <v>2</v>
          </cell>
          <cell r="K6342">
            <v>75</v>
          </cell>
          <cell r="Q6342">
            <v>3.8</v>
          </cell>
          <cell r="S6342">
            <v>0.86</v>
          </cell>
        </row>
        <row r="6343">
          <cell r="G6343" t="str">
            <v>Aubing-Lochhausen-Langwied</v>
          </cell>
          <cell r="H6343" t="str">
            <v>Entire home</v>
          </cell>
          <cell r="I6343" t="str">
            <v>Entire home/apt</v>
          </cell>
          <cell r="J6343">
            <v>2</v>
          </cell>
          <cell r="K6343">
            <v>360</v>
          </cell>
        </row>
        <row r="6344">
          <cell r="G6344" t="str">
            <v>Ramersdorf-Perlach</v>
          </cell>
          <cell r="H6344" t="str">
            <v>Private room in rental unit</v>
          </cell>
          <cell r="I6344" t="str">
            <v>Private room</v>
          </cell>
          <cell r="J6344">
            <v>2</v>
          </cell>
          <cell r="K6344">
            <v>75</v>
          </cell>
          <cell r="Q6344">
            <v>5</v>
          </cell>
          <cell r="S6344">
            <v>0.52</v>
          </cell>
        </row>
        <row r="6345">
          <cell r="G6345" t="str">
            <v>Pasing-Obermenzing</v>
          </cell>
          <cell r="H6345" t="str">
            <v>Entire condo</v>
          </cell>
          <cell r="I6345" t="str">
            <v>Entire home/apt</v>
          </cell>
          <cell r="J6345">
            <v>2</v>
          </cell>
          <cell r="K6345">
            <v>180</v>
          </cell>
          <cell r="Q6345">
            <v>5</v>
          </cell>
          <cell r="S6345">
            <v>0.34</v>
          </cell>
        </row>
        <row r="6346">
          <cell r="G6346" t="str">
            <v>Ramersdorf-Perlach</v>
          </cell>
          <cell r="H6346" t="str">
            <v>Entire rental unit</v>
          </cell>
          <cell r="I6346" t="str">
            <v>Entire home/apt</v>
          </cell>
          <cell r="J6346">
            <v>4</v>
          </cell>
          <cell r="K6346">
            <v>225</v>
          </cell>
        </row>
        <row r="6347">
          <cell r="G6347" t="str">
            <v>Obergiesing</v>
          </cell>
          <cell r="H6347" t="str">
            <v>Entire rental unit</v>
          </cell>
          <cell r="I6347" t="str">
            <v>Entire home/apt</v>
          </cell>
          <cell r="J6347">
            <v>2</v>
          </cell>
          <cell r="K6347">
            <v>225</v>
          </cell>
          <cell r="Q6347">
            <v>5</v>
          </cell>
          <cell r="S6347">
            <v>0.17</v>
          </cell>
        </row>
        <row r="6348">
          <cell r="G6348" t="str">
            <v>Ludwigsvorstadt-Isarvorstadt</v>
          </cell>
          <cell r="H6348" t="str">
            <v>Entire rental unit</v>
          </cell>
          <cell r="I6348" t="str">
            <v>Entire home/apt</v>
          </cell>
          <cell r="J6348">
            <v>3</v>
          </cell>
          <cell r="Q6348">
            <v>5</v>
          </cell>
          <cell r="S6348">
            <v>0.53</v>
          </cell>
        </row>
        <row r="6349">
          <cell r="G6349" t="str">
            <v>Maxvorstadt</v>
          </cell>
          <cell r="H6349" t="str">
            <v>Entire rental unit</v>
          </cell>
          <cell r="I6349" t="str">
            <v>Entire home/apt</v>
          </cell>
          <cell r="J6349">
            <v>2</v>
          </cell>
        </row>
        <row r="6350">
          <cell r="G6350" t="str">
            <v>Laim</v>
          </cell>
          <cell r="H6350" t="str">
            <v>Entire rental unit</v>
          </cell>
          <cell r="I6350" t="str">
            <v>Entire home/apt</v>
          </cell>
          <cell r="J6350">
            <v>2</v>
          </cell>
          <cell r="K6350">
            <v>99</v>
          </cell>
          <cell r="Q6350">
            <v>5</v>
          </cell>
          <cell r="S6350">
            <v>0.72</v>
          </cell>
        </row>
        <row r="6351">
          <cell r="G6351" t="str">
            <v>Schwabing-Freimann</v>
          </cell>
          <cell r="H6351" t="str">
            <v>Entire rental unit</v>
          </cell>
          <cell r="I6351" t="str">
            <v>Entire home/apt</v>
          </cell>
          <cell r="J6351">
            <v>1</v>
          </cell>
          <cell r="K6351">
            <v>87</v>
          </cell>
          <cell r="Q6351">
            <v>4.75</v>
          </cell>
          <cell r="S6351">
            <v>1.36</v>
          </cell>
        </row>
        <row r="6352">
          <cell r="G6352" t="str">
            <v>Aubing-Lochhausen-Langwied</v>
          </cell>
          <cell r="H6352" t="str">
            <v>Private room in rental unit</v>
          </cell>
          <cell r="I6352" t="str">
            <v>Private room</v>
          </cell>
          <cell r="J6352">
            <v>1</v>
          </cell>
          <cell r="K6352">
            <v>50</v>
          </cell>
          <cell r="Q6352">
            <v>4.1399999999999997</v>
          </cell>
          <cell r="S6352">
            <v>1.19</v>
          </cell>
        </row>
        <row r="6353">
          <cell r="G6353" t="str">
            <v>Ramersdorf-Perlach</v>
          </cell>
          <cell r="H6353" t="str">
            <v>Private room in home</v>
          </cell>
          <cell r="I6353" t="str">
            <v>Private room</v>
          </cell>
          <cell r="J6353">
            <v>4</v>
          </cell>
          <cell r="K6353">
            <v>41</v>
          </cell>
          <cell r="Q6353">
            <v>4.8</v>
          </cell>
          <cell r="S6353">
            <v>7.46</v>
          </cell>
        </row>
        <row r="6354">
          <cell r="G6354" t="str">
            <v>Laim</v>
          </cell>
          <cell r="H6354" t="str">
            <v>Entire rental unit</v>
          </cell>
          <cell r="I6354" t="str">
            <v>Entire home/apt</v>
          </cell>
          <cell r="J6354">
            <v>2</v>
          </cell>
          <cell r="K6354">
            <v>89</v>
          </cell>
          <cell r="Q6354">
            <v>5</v>
          </cell>
          <cell r="S6354">
            <v>0.88</v>
          </cell>
        </row>
        <row r="6355">
          <cell r="G6355" t="str">
            <v>Altstadt-Lehel</v>
          </cell>
          <cell r="H6355" t="str">
            <v>Entire rental unit</v>
          </cell>
          <cell r="I6355" t="str">
            <v>Entire home/apt</v>
          </cell>
          <cell r="J6355">
            <v>2</v>
          </cell>
          <cell r="K6355">
            <v>250</v>
          </cell>
          <cell r="Q6355">
            <v>5</v>
          </cell>
          <cell r="S6355">
            <v>0.18</v>
          </cell>
        </row>
        <row r="6356">
          <cell r="G6356" t="str">
            <v>Ramersdorf-Perlach</v>
          </cell>
          <cell r="H6356" t="str">
            <v>Private room in rental unit</v>
          </cell>
          <cell r="I6356" t="str">
            <v>Private room</v>
          </cell>
          <cell r="J6356">
            <v>2</v>
          </cell>
          <cell r="K6356">
            <v>80</v>
          </cell>
          <cell r="Q6356">
            <v>5</v>
          </cell>
          <cell r="S6356">
            <v>0.51</v>
          </cell>
        </row>
        <row r="6357">
          <cell r="G6357" t="str">
            <v>Neuhausen-Nymphenburg</v>
          </cell>
          <cell r="H6357" t="str">
            <v>Private room in rental unit</v>
          </cell>
          <cell r="I6357" t="str">
            <v>Private room</v>
          </cell>
          <cell r="J6357">
            <v>2</v>
          </cell>
          <cell r="K6357">
            <v>110</v>
          </cell>
          <cell r="Q6357">
            <v>4.8600000000000003</v>
          </cell>
          <cell r="S6357">
            <v>1.21</v>
          </cell>
        </row>
        <row r="6358">
          <cell r="G6358" t="str">
            <v>Berg am Laim</v>
          </cell>
          <cell r="H6358" t="str">
            <v>Private room in bed and breakfast</v>
          </cell>
          <cell r="I6358" t="str">
            <v>Private room</v>
          </cell>
          <cell r="J6358">
            <v>16</v>
          </cell>
          <cell r="K6358">
            <v>900</v>
          </cell>
          <cell r="Q6358">
            <v>5</v>
          </cell>
          <cell r="S6358">
            <v>0.87</v>
          </cell>
        </row>
        <row r="6359">
          <cell r="G6359" t="str">
            <v>Schwabing-Freimann</v>
          </cell>
          <cell r="H6359" t="str">
            <v>Entire rental unit</v>
          </cell>
          <cell r="I6359" t="str">
            <v>Entire home/apt</v>
          </cell>
          <cell r="J6359">
            <v>2</v>
          </cell>
          <cell r="K6359">
            <v>80</v>
          </cell>
          <cell r="Q6359">
            <v>4.8</v>
          </cell>
          <cell r="S6359">
            <v>0.9</v>
          </cell>
        </row>
        <row r="6360">
          <cell r="G6360" t="str">
            <v>Schwabing-Freimann</v>
          </cell>
          <cell r="H6360" t="str">
            <v>Entire rental unit</v>
          </cell>
          <cell r="I6360" t="str">
            <v>Entire home/apt</v>
          </cell>
          <cell r="J6360">
            <v>2</v>
          </cell>
          <cell r="K6360">
            <v>198</v>
          </cell>
          <cell r="Q6360">
            <v>5</v>
          </cell>
          <cell r="S6360">
            <v>0.17</v>
          </cell>
        </row>
        <row r="6361">
          <cell r="G6361" t="str">
            <v>Milbertshofen-Am Hart</v>
          </cell>
          <cell r="H6361" t="str">
            <v>Entire condo</v>
          </cell>
          <cell r="I6361" t="str">
            <v>Entire home/apt</v>
          </cell>
          <cell r="J6361">
            <v>2</v>
          </cell>
          <cell r="Q6361">
            <v>4.71</v>
          </cell>
          <cell r="S6361">
            <v>1.27</v>
          </cell>
        </row>
        <row r="6362">
          <cell r="G6362" t="str">
            <v>Schwabing-Freimann</v>
          </cell>
          <cell r="H6362" t="str">
            <v>Entire rental unit</v>
          </cell>
          <cell r="I6362" t="str">
            <v>Entire home/apt</v>
          </cell>
          <cell r="J6362">
            <v>2</v>
          </cell>
          <cell r="K6362">
            <v>180</v>
          </cell>
          <cell r="Q6362">
            <v>5</v>
          </cell>
          <cell r="S6362">
            <v>0.52</v>
          </cell>
        </row>
        <row r="6363">
          <cell r="G6363" t="str">
            <v>Bogenhausen</v>
          </cell>
          <cell r="H6363" t="str">
            <v>Private room in rental unit</v>
          </cell>
          <cell r="I6363" t="str">
            <v>Private room</v>
          </cell>
          <cell r="J6363">
            <v>2</v>
          </cell>
          <cell r="K6363">
            <v>72</v>
          </cell>
          <cell r="Q6363">
            <v>5</v>
          </cell>
          <cell r="S6363">
            <v>0.17</v>
          </cell>
        </row>
        <row r="6364">
          <cell r="G6364" t="str">
            <v>Laim</v>
          </cell>
          <cell r="H6364" t="str">
            <v>Entire rental unit</v>
          </cell>
          <cell r="I6364" t="str">
            <v>Entire home/apt</v>
          </cell>
          <cell r="J6364">
            <v>2</v>
          </cell>
          <cell r="K6364">
            <v>235</v>
          </cell>
        </row>
        <row r="6365">
          <cell r="G6365" t="str">
            <v>Ludwigsvorstadt-Isarvorstadt</v>
          </cell>
          <cell r="H6365" t="str">
            <v>Private room in rental unit</v>
          </cell>
          <cell r="I6365" t="str">
            <v>Private room</v>
          </cell>
          <cell r="J6365">
            <v>7</v>
          </cell>
          <cell r="K6365">
            <v>78</v>
          </cell>
          <cell r="Q6365">
            <v>5</v>
          </cell>
          <cell r="S6365">
            <v>0.17</v>
          </cell>
        </row>
        <row r="6366">
          <cell r="G6366" t="str">
            <v>Laim</v>
          </cell>
          <cell r="H6366" t="str">
            <v>Private room in rental unit</v>
          </cell>
          <cell r="I6366" t="str">
            <v>Private room</v>
          </cell>
          <cell r="J6366">
            <v>2</v>
          </cell>
          <cell r="K6366">
            <v>120</v>
          </cell>
          <cell r="Q6366">
            <v>4.5</v>
          </cell>
          <cell r="S6366">
            <v>0.35</v>
          </cell>
        </row>
        <row r="6367">
          <cell r="G6367" t="str">
            <v>Bogenhausen</v>
          </cell>
          <cell r="H6367" t="str">
            <v>Private room in home</v>
          </cell>
          <cell r="I6367" t="str">
            <v>Private room</v>
          </cell>
          <cell r="J6367">
            <v>2</v>
          </cell>
          <cell r="K6367">
            <v>314</v>
          </cell>
        </row>
        <row r="6368">
          <cell r="G6368" t="str">
            <v>Schwabing-Freimann</v>
          </cell>
          <cell r="H6368" t="str">
            <v>Private room in rental unit</v>
          </cell>
          <cell r="I6368" t="str">
            <v>Private room</v>
          </cell>
          <cell r="J6368">
            <v>2</v>
          </cell>
          <cell r="K6368">
            <v>79</v>
          </cell>
          <cell r="Q6368">
            <v>4</v>
          </cell>
          <cell r="S6368">
            <v>0.7</v>
          </cell>
        </row>
        <row r="6369">
          <cell r="G6369" t="str">
            <v>Maxvorstadt</v>
          </cell>
          <cell r="H6369" t="str">
            <v>Entire rental unit</v>
          </cell>
          <cell r="I6369" t="str">
            <v>Entire home/apt</v>
          </cell>
          <cell r="J6369">
            <v>3</v>
          </cell>
          <cell r="K6369">
            <v>110</v>
          </cell>
          <cell r="Q6369">
            <v>4.5</v>
          </cell>
          <cell r="S6369">
            <v>0.35</v>
          </cell>
        </row>
        <row r="6370">
          <cell r="G6370" t="str">
            <v>Sendling</v>
          </cell>
          <cell r="H6370" t="str">
            <v>Entire rental unit</v>
          </cell>
          <cell r="I6370" t="str">
            <v>Entire home/apt</v>
          </cell>
          <cell r="J6370">
            <v>3</v>
          </cell>
          <cell r="K6370">
            <v>512</v>
          </cell>
        </row>
        <row r="6371">
          <cell r="G6371" t="str">
            <v>Pasing-Obermenzing</v>
          </cell>
          <cell r="H6371" t="str">
            <v>Entire rental unit</v>
          </cell>
          <cell r="I6371" t="str">
            <v>Entire home/apt</v>
          </cell>
          <cell r="J6371">
            <v>1</v>
          </cell>
          <cell r="Q6371">
            <v>5</v>
          </cell>
          <cell r="S6371">
            <v>0.56999999999999995</v>
          </cell>
        </row>
        <row r="6372">
          <cell r="G6372" t="str">
            <v>Bogenhausen</v>
          </cell>
          <cell r="H6372" t="str">
            <v>Private room in rental unit</v>
          </cell>
          <cell r="I6372" t="str">
            <v>Private room</v>
          </cell>
          <cell r="J6372">
            <v>2</v>
          </cell>
          <cell r="K6372">
            <v>60</v>
          </cell>
          <cell r="Q6372">
            <v>5</v>
          </cell>
          <cell r="S6372">
            <v>1.1299999999999999</v>
          </cell>
        </row>
        <row r="6373">
          <cell r="G6373" t="str">
            <v>Altstadt-Lehel</v>
          </cell>
          <cell r="H6373" t="str">
            <v>Entire rental unit</v>
          </cell>
          <cell r="I6373" t="str">
            <v>Entire home/apt</v>
          </cell>
          <cell r="J6373">
            <v>2</v>
          </cell>
          <cell r="K6373">
            <v>130</v>
          </cell>
          <cell r="Q6373">
            <v>5</v>
          </cell>
          <cell r="S6373">
            <v>0.18</v>
          </cell>
        </row>
        <row r="6374">
          <cell r="G6374" t="str">
            <v>Ludwigsvorstadt-Isarvorstadt</v>
          </cell>
          <cell r="H6374" t="str">
            <v>Entire rental unit</v>
          </cell>
          <cell r="I6374" t="str">
            <v>Entire home/apt</v>
          </cell>
          <cell r="J6374">
            <v>4</v>
          </cell>
        </row>
        <row r="6375">
          <cell r="G6375" t="str">
            <v>Schwabing-West</v>
          </cell>
          <cell r="H6375" t="str">
            <v>Entire rental unit</v>
          </cell>
          <cell r="I6375" t="str">
            <v>Entire home/apt</v>
          </cell>
          <cell r="J6375">
            <v>2</v>
          </cell>
          <cell r="Q6375">
            <v>5</v>
          </cell>
          <cell r="S6375">
            <v>0.35</v>
          </cell>
        </row>
        <row r="6376">
          <cell r="G6376" t="str">
            <v>Neuhausen-Nymphenburg</v>
          </cell>
          <cell r="H6376" t="str">
            <v>Private room in rental unit</v>
          </cell>
          <cell r="I6376" t="str">
            <v>Private room</v>
          </cell>
          <cell r="J6376">
            <v>4</v>
          </cell>
          <cell r="K6376">
            <v>80</v>
          </cell>
          <cell r="Q6376">
            <v>5</v>
          </cell>
          <cell r="S6376">
            <v>2.25</v>
          </cell>
        </row>
        <row r="6377">
          <cell r="G6377" t="str">
            <v>Ramersdorf-Perlach</v>
          </cell>
          <cell r="H6377" t="str">
            <v>Private room in rental unit</v>
          </cell>
          <cell r="I6377" t="str">
            <v>Private room</v>
          </cell>
          <cell r="J6377">
            <v>1</v>
          </cell>
          <cell r="K6377">
            <v>45</v>
          </cell>
          <cell r="Q6377">
            <v>1</v>
          </cell>
          <cell r="S6377">
            <v>0.24</v>
          </cell>
        </row>
        <row r="6378">
          <cell r="G6378" t="str">
            <v>Schwabing-Freimann</v>
          </cell>
          <cell r="H6378" t="str">
            <v>Entire rental unit</v>
          </cell>
          <cell r="I6378" t="str">
            <v>Entire home/apt</v>
          </cell>
          <cell r="J6378">
            <v>8</v>
          </cell>
          <cell r="K6378">
            <v>680</v>
          </cell>
        </row>
        <row r="6379">
          <cell r="G6379" t="str">
            <v>Maxvorstadt</v>
          </cell>
          <cell r="H6379" t="str">
            <v>Entire rental unit</v>
          </cell>
          <cell r="I6379" t="str">
            <v>Entire home/apt</v>
          </cell>
          <cell r="J6379">
            <v>2</v>
          </cell>
          <cell r="K6379">
            <v>119</v>
          </cell>
        </row>
        <row r="6380">
          <cell r="G6380" t="str">
            <v>Sendling-Westpark</v>
          </cell>
          <cell r="H6380" t="str">
            <v>Private room in rental unit</v>
          </cell>
          <cell r="I6380" t="str">
            <v>Private room</v>
          </cell>
          <cell r="J6380">
            <v>3</v>
          </cell>
          <cell r="K6380">
            <v>60</v>
          </cell>
          <cell r="Q6380">
            <v>5</v>
          </cell>
          <cell r="S6380">
            <v>0.17</v>
          </cell>
        </row>
        <row r="6381">
          <cell r="G6381" t="str">
            <v>Ludwigsvorstadt-Isarvorstadt</v>
          </cell>
          <cell r="H6381" t="str">
            <v>Room in hotel</v>
          </cell>
          <cell r="I6381" t="str">
            <v>Private room</v>
          </cell>
          <cell r="J6381">
            <v>2</v>
          </cell>
        </row>
        <row r="6382">
          <cell r="G6382" t="str">
            <v>Ludwigsvorstadt-Isarvorstadt</v>
          </cell>
          <cell r="H6382" t="str">
            <v>Room in hotel</v>
          </cell>
          <cell r="I6382" t="str">
            <v>Private room</v>
          </cell>
          <cell r="J6382">
            <v>2</v>
          </cell>
        </row>
        <row r="6383">
          <cell r="G6383" t="str">
            <v>Ludwigsvorstadt-Isarvorstadt</v>
          </cell>
          <cell r="H6383" t="str">
            <v>Room in hotel</v>
          </cell>
          <cell r="I6383" t="str">
            <v>Private room</v>
          </cell>
          <cell r="J6383">
            <v>2</v>
          </cell>
        </row>
        <row r="6384">
          <cell r="G6384" t="str">
            <v>Bogenhausen</v>
          </cell>
          <cell r="H6384" t="str">
            <v>Private room in bed and breakfast</v>
          </cell>
          <cell r="I6384" t="str">
            <v>Private room</v>
          </cell>
          <cell r="J6384">
            <v>1</v>
          </cell>
          <cell r="K6384">
            <v>73</v>
          </cell>
          <cell r="Q6384">
            <v>5</v>
          </cell>
          <cell r="S6384">
            <v>0.86</v>
          </cell>
        </row>
        <row r="6385">
          <cell r="G6385" t="str">
            <v>Obergiesing</v>
          </cell>
          <cell r="H6385" t="str">
            <v>Entire rental unit</v>
          </cell>
          <cell r="I6385" t="str">
            <v>Entire home/apt</v>
          </cell>
          <cell r="J6385">
            <v>3</v>
          </cell>
          <cell r="K6385">
            <v>135</v>
          </cell>
        </row>
        <row r="6386">
          <cell r="G6386" t="str">
            <v>Schwabing-West</v>
          </cell>
          <cell r="H6386" t="str">
            <v>Private room in rental unit</v>
          </cell>
          <cell r="I6386" t="str">
            <v>Private room</v>
          </cell>
          <cell r="J6386">
            <v>2</v>
          </cell>
        </row>
        <row r="6387">
          <cell r="G6387" t="str">
            <v>Neuhausen-Nymphenburg</v>
          </cell>
          <cell r="H6387" t="str">
            <v>Entire rental unit</v>
          </cell>
          <cell r="I6387" t="str">
            <v>Entire home/apt</v>
          </cell>
          <cell r="J6387">
            <v>2</v>
          </cell>
          <cell r="K6387">
            <v>114</v>
          </cell>
          <cell r="Q6387">
            <v>5</v>
          </cell>
          <cell r="S6387">
            <v>1.42</v>
          </cell>
        </row>
        <row r="6388">
          <cell r="G6388" t="str">
            <v>Thalkirchen-Obersendling-Forstenried-F√ºrstenried-Solln</v>
          </cell>
          <cell r="H6388" t="str">
            <v>Private room in rental unit</v>
          </cell>
          <cell r="I6388" t="str">
            <v>Private room</v>
          </cell>
          <cell r="J6388">
            <v>2</v>
          </cell>
          <cell r="K6388">
            <v>34</v>
          </cell>
          <cell r="Q6388">
            <v>5</v>
          </cell>
          <cell r="S6388">
            <v>1.38</v>
          </cell>
        </row>
        <row r="6389">
          <cell r="G6389" t="str">
            <v>Allach-Untermenzing</v>
          </cell>
          <cell r="H6389" t="str">
            <v>Private room in tent</v>
          </cell>
          <cell r="I6389" t="str">
            <v>Private room</v>
          </cell>
          <cell r="J6389">
            <v>2</v>
          </cell>
        </row>
        <row r="6390">
          <cell r="G6390" t="str">
            <v>Au-Haidhausen</v>
          </cell>
          <cell r="H6390" t="str">
            <v>Entire rental unit</v>
          </cell>
          <cell r="I6390" t="str">
            <v>Entire home/apt</v>
          </cell>
          <cell r="J6390">
            <v>3</v>
          </cell>
          <cell r="K6390">
            <v>96</v>
          </cell>
          <cell r="Q6390">
            <v>5</v>
          </cell>
          <cell r="S6390">
            <v>0.5</v>
          </cell>
        </row>
        <row r="6391">
          <cell r="G6391" t="str">
            <v>Obergiesing</v>
          </cell>
          <cell r="H6391" t="str">
            <v>Private room in bed and breakfast</v>
          </cell>
          <cell r="I6391" t="str">
            <v>Private room</v>
          </cell>
          <cell r="J6391">
            <v>4</v>
          </cell>
          <cell r="K6391">
            <v>50</v>
          </cell>
        </row>
        <row r="6392">
          <cell r="G6392" t="str">
            <v>Ramersdorf-Perlach</v>
          </cell>
          <cell r="H6392" t="str">
            <v>Private room in rental unit</v>
          </cell>
          <cell r="I6392" t="str">
            <v>Private room</v>
          </cell>
          <cell r="J6392">
            <v>2</v>
          </cell>
          <cell r="Q6392">
            <v>4</v>
          </cell>
          <cell r="S6392">
            <v>0.18</v>
          </cell>
        </row>
        <row r="6393">
          <cell r="G6393" t="str">
            <v>Milbertshofen-Am Hart</v>
          </cell>
          <cell r="H6393" t="str">
            <v>Entire rental unit</v>
          </cell>
          <cell r="I6393" t="str">
            <v>Entire home/apt</v>
          </cell>
          <cell r="J6393">
            <v>2</v>
          </cell>
          <cell r="K6393">
            <v>120</v>
          </cell>
          <cell r="Q6393">
            <v>5</v>
          </cell>
          <cell r="S6393">
            <v>0.17</v>
          </cell>
        </row>
        <row r="6394">
          <cell r="G6394" t="str">
            <v>Altstadt-Lehel</v>
          </cell>
          <cell r="H6394" t="str">
            <v>Entire rental unit</v>
          </cell>
          <cell r="I6394" t="str">
            <v>Entire home/apt</v>
          </cell>
          <cell r="J6394">
            <v>4</v>
          </cell>
          <cell r="K6394">
            <v>1575</v>
          </cell>
        </row>
        <row r="6395">
          <cell r="G6395" t="str">
            <v>Berg am Laim</v>
          </cell>
          <cell r="H6395" t="str">
            <v>Private room in bed and breakfast</v>
          </cell>
          <cell r="I6395" t="str">
            <v>Private room</v>
          </cell>
          <cell r="J6395">
            <v>3</v>
          </cell>
          <cell r="Q6395">
            <v>5</v>
          </cell>
          <cell r="S6395">
            <v>0.23</v>
          </cell>
        </row>
        <row r="6396">
          <cell r="G6396" t="str">
            <v>Schwanthalerh√∂he</v>
          </cell>
          <cell r="H6396" t="str">
            <v>Private room in rental unit</v>
          </cell>
          <cell r="I6396" t="str">
            <v>Private room</v>
          </cell>
          <cell r="J6396">
            <v>2</v>
          </cell>
          <cell r="Q6396">
            <v>5</v>
          </cell>
          <cell r="S6396">
            <v>0.52</v>
          </cell>
        </row>
        <row r="6397">
          <cell r="G6397" t="str">
            <v>Berg am Laim</v>
          </cell>
          <cell r="H6397" t="str">
            <v>Private room in bed and breakfast</v>
          </cell>
          <cell r="I6397" t="str">
            <v>Private room</v>
          </cell>
          <cell r="J6397">
            <v>2</v>
          </cell>
          <cell r="K6397">
            <v>65</v>
          </cell>
          <cell r="Q6397">
            <v>5</v>
          </cell>
          <cell r="S6397">
            <v>0.17</v>
          </cell>
        </row>
        <row r="6398">
          <cell r="G6398" t="str">
            <v>Tudering-Riem</v>
          </cell>
          <cell r="H6398" t="str">
            <v>Private room in home</v>
          </cell>
          <cell r="I6398" t="str">
            <v>Private room</v>
          </cell>
          <cell r="J6398">
            <v>2</v>
          </cell>
          <cell r="K6398">
            <v>72</v>
          </cell>
          <cell r="Q6398">
            <v>5</v>
          </cell>
          <cell r="S6398">
            <v>0.34</v>
          </cell>
        </row>
        <row r="6399">
          <cell r="G6399" t="str">
            <v>Tudering-Riem</v>
          </cell>
          <cell r="H6399" t="str">
            <v>Private room in home</v>
          </cell>
          <cell r="I6399" t="str">
            <v>Private room</v>
          </cell>
          <cell r="J6399">
            <v>4</v>
          </cell>
          <cell r="K6399">
            <v>135</v>
          </cell>
          <cell r="Q6399">
            <v>5</v>
          </cell>
          <cell r="S6399">
            <v>0.57999999999999996</v>
          </cell>
        </row>
        <row r="6400">
          <cell r="G6400" t="str">
            <v>Moosach</v>
          </cell>
          <cell r="H6400" t="str">
            <v>Entire rental unit</v>
          </cell>
          <cell r="I6400" t="str">
            <v>Entire home/apt</v>
          </cell>
          <cell r="J6400">
            <v>6</v>
          </cell>
          <cell r="K6400">
            <v>294</v>
          </cell>
          <cell r="Q6400">
            <v>5</v>
          </cell>
          <cell r="S6400">
            <v>0.52</v>
          </cell>
        </row>
        <row r="6401">
          <cell r="G6401" t="str">
            <v>Au-Haidhausen</v>
          </cell>
          <cell r="H6401" t="str">
            <v>Private room in rental unit</v>
          </cell>
          <cell r="I6401" t="str">
            <v>Private room</v>
          </cell>
          <cell r="J6401">
            <v>2</v>
          </cell>
          <cell r="K6401">
            <v>570</v>
          </cell>
        </row>
        <row r="6402">
          <cell r="G6402" t="str">
            <v>Maxvorstadt</v>
          </cell>
          <cell r="H6402" t="str">
            <v>Private room in rental unit</v>
          </cell>
          <cell r="I6402" t="str">
            <v>Private room</v>
          </cell>
          <cell r="J6402">
            <v>3</v>
          </cell>
          <cell r="K6402">
            <v>89</v>
          </cell>
          <cell r="Q6402">
            <v>5</v>
          </cell>
          <cell r="S6402">
            <v>1.39</v>
          </cell>
        </row>
        <row r="6403">
          <cell r="G6403" t="str">
            <v>Ludwigsvorstadt-Isarvorstadt</v>
          </cell>
          <cell r="H6403" t="str">
            <v>Entire rental unit</v>
          </cell>
          <cell r="I6403" t="str">
            <v>Entire home/apt</v>
          </cell>
          <cell r="J6403">
            <v>2</v>
          </cell>
          <cell r="K6403">
            <v>89</v>
          </cell>
          <cell r="Q6403">
            <v>4.62</v>
          </cell>
          <cell r="S6403">
            <v>2.27</v>
          </cell>
        </row>
        <row r="6404">
          <cell r="G6404" t="str">
            <v>Berg am Laim</v>
          </cell>
          <cell r="H6404" t="str">
            <v>Private room in bed and breakfast</v>
          </cell>
          <cell r="I6404" t="str">
            <v>Private room</v>
          </cell>
          <cell r="J6404">
            <v>3</v>
          </cell>
          <cell r="K6404">
            <v>70</v>
          </cell>
          <cell r="Q6404">
            <v>5</v>
          </cell>
          <cell r="S6404">
            <v>0.88</v>
          </cell>
        </row>
        <row r="6405">
          <cell r="G6405" t="str">
            <v>Berg am Laim</v>
          </cell>
          <cell r="H6405" t="str">
            <v>Private room in bed and breakfast</v>
          </cell>
          <cell r="I6405" t="str">
            <v>Private room</v>
          </cell>
          <cell r="J6405">
            <v>6</v>
          </cell>
          <cell r="K6405">
            <v>75</v>
          </cell>
          <cell r="Q6405">
            <v>5</v>
          </cell>
          <cell r="S6405">
            <v>0.52</v>
          </cell>
        </row>
        <row r="6406">
          <cell r="G6406" t="str">
            <v>Thalkirchen-Obersendling-Forstenried-F√ºrstenried-Solln</v>
          </cell>
          <cell r="H6406" t="str">
            <v>Entire rental unit</v>
          </cell>
          <cell r="I6406" t="str">
            <v>Entire home/apt</v>
          </cell>
          <cell r="J6406">
            <v>2</v>
          </cell>
          <cell r="K6406">
            <v>90</v>
          </cell>
          <cell r="Q6406">
            <v>5</v>
          </cell>
          <cell r="S6406">
            <v>0.17</v>
          </cell>
        </row>
        <row r="6407">
          <cell r="G6407" t="str">
            <v>Maxvorstadt</v>
          </cell>
          <cell r="H6407" t="str">
            <v>Entire rental unit</v>
          </cell>
          <cell r="I6407" t="str">
            <v>Entire home/apt</v>
          </cell>
          <cell r="J6407">
            <v>4</v>
          </cell>
          <cell r="K6407">
            <v>141</v>
          </cell>
          <cell r="Q6407">
            <v>4</v>
          </cell>
          <cell r="S6407">
            <v>0.38</v>
          </cell>
        </row>
        <row r="6408">
          <cell r="G6408" t="str">
            <v>Sendling</v>
          </cell>
          <cell r="H6408" t="str">
            <v>Entire rental unit</v>
          </cell>
          <cell r="I6408" t="str">
            <v>Entire home/apt</v>
          </cell>
          <cell r="J6408">
            <v>3</v>
          </cell>
          <cell r="K6408">
            <v>96</v>
          </cell>
        </row>
        <row r="6409">
          <cell r="G6409" t="str">
            <v>Moosach</v>
          </cell>
          <cell r="H6409" t="str">
            <v>Private room in rental unit</v>
          </cell>
          <cell r="I6409" t="str">
            <v>Private room</v>
          </cell>
          <cell r="J6409">
            <v>2</v>
          </cell>
          <cell r="Q6409">
            <v>4.67</v>
          </cell>
          <cell r="S6409">
            <v>0.52</v>
          </cell>
        </row>
        <row r="6410">
          <cell r="G6410" t="str">
            <v>Schwabing-West</v>
          </cell>
          <cell r="H6410" t="str">
            <v>Private room in rental unit</v>
          </cell>
          <cell r="I6410" t="str">
            <v>Private room</v>
          </cell>
          <cell r="J6410">
            <v>2</v>
          </cell>
          <cell r="Q6410">
            <v>3</v>
          </cell>
          <cell r="S6410">
            <v>0.88</v>
          </cell>
        </row>
        <row r="6411">
          <cell r="G6411" t="str">
            <v>Thalkirchen-Obersendling-Forstenried-F√ºrstenried-Solln</v>
          </cell>
          <cell r="H6411" t="str">
            <v>Entire rental unit</v>
          </cell>
          <cell r="I6411" t="str">
            <v>Entire home/apt</v>
          </cell>
          <cell r="J6411">
            <v>2</v>
          </cell>
          <cell r="K6411">
            <v>57</v>
          </cell>
          <cell r="Q6411">
            <v>4.2</v>
          </cell>
          <cell r="S6411">
            <v>0.87</v>
          </cell>
        </row>
        <row r="6412">
          <cell r="G6412" t="str">
            <v>Schwabing-West</v>
          </cell>
          <cell r="H6412" t="str">
            <v>Entire rental unit</v>
          </cell>
          <cell r="I6412" t="str">
            <v>Entire home/apt</v>
          </cell>
          <cell r="J6412">
            <v>2</v>
          </cell>
          <cell r="K6412">
            <v>104</v>
          </cell>
          <cell r="Q6412">
            <v>5</v>
          </cell>
          <cell r="S6412">
            <v>0.55000000000000004</v>
          </cell>
        </row>
        <row r="6413">
          <cell r="G6413" t="str">
            <v>Schwanthalerh√∂he</v>
          </cell>
          <cell r="H6413" t="str">
            <v>Entire rental unit</v>
          </cell>
          <cell r="I6413" t="str">
            <v>Entire home/apt</v>
          </cell>
          <cell r="J6413">
            <v>3</v>
          </cell>
          <cell r="K6413">
            <v>165</v>
          </cell>
          <cell r="Q6413">
            <v>5</v>
          </cell>
          <cell r="S6413">
            <v>0.18</v>
          </cell>
        </row>
        <row r="6414">
          <cell r="G6414" t="str">
            <v>Obergiesing</v>
          </cell>
          <cell r="H6414" t="str">
            <v>Private room in rental unit</v>
          </cell>
          <cell r="I6414" t="str">
            <v>Private room</v>
          </cell>
          <cell r="J6414">
            <v>1</v>
          </cell>
          <cell r="K6414">
            <v>90</v>
          </cell>
        </row>
        <row r="6415">
          <cell r="G6415" t="str">
            <v>Pasing-Obermenzing</v>
          </cell>
          <cell r="H6415" t="str">
            <v>Private room in home</v>
          </cell>
          <cell r="I6415" t="str">
            <v>Private room</v>
          </cell>
          <cell r="J6415">
            <v>4</v>
          </cell>
          <cell r="K6415">
            <v>86</v>
          </cell>
        </row>
        <row r="6416">
          <cell r="G6416" t="str">
            <v>Ramersdorf-Perlach</v>
          </cell>
          <cell r="H6416" t="str">
            <v>Entire rental unit</v>
          </cell>
          <cell r="I6416" t="str">
            <v>Entire home/apt</v>
          </cell>
          <cell r="J6416">
            <v>4</v>
          </cell>
        </row>
        <row r="6417">
          <cell r="G6417" t="str">
            <v>Sendling-Westpark</v>
          </cell>
          <cell r="H6417" t="str">
            <v>Entire rental unit</v>
          </cell>
          <cell r="I6417" t="str">
            <v>Entire home/apt</v>
          </cell>
          <cell r="J6417">
            <v>4</v>
          </cell>
          <cell r="K6417">
            <v>416</v>
          </cell>
        </row>
        <row r="6418">
          <cell r="G6418" t="str">
            <v>Tudering-Riem</v>
          </cell>
          <cell r="H6418" t="str">
            <v>Private room in home</v>
          </cell>
          <cell r="I6418" t="str">
            <v>Private room</v>
          </cell>
          <cell r="J6418">
            <v>2</v>
          </cell>
          <cell r="K6418">
            <v>150</v>
          </cell>
          <cell r="Q6418">
            <v>5</v>
          </cell>
          <cell r="S6418">
            <v>0.35</v>
          </cell>
        </row>
        <row r="6419">
          <cell r="G6419" t="str">
            <v>Tudering-Riem</v>
          </cell>
          <cell r="H6419" t="str">
            <v>Private room in home</v>
          </cell>
          <cell r="I6419" t="str">
            <v>Private room</v>
          </cell>
          <cell r="J6419">
            <v>2</v>
          </cell>
          <cell r="K6419">
            <v>150</v>
          </cell>
          <cell r="Q6419">
            <v>5</v>
          </cell>
          <cell r="S6419">
            <v>0.56000000000000005</v>
          </cell>
        </row>
        <row r="6420">
          <cell r="G6420" t="str">
            <v>Tudering-Riem</v>
          </cell>
          <cell r="H6420" t="str">
            <v>Private room in home</v>
          </cell>
          <cell r="I6420" t="str">
            <v>Private room</v>
          </cell>
          <cell r="J6420">
            <v>8</v>
          </cell>
          <cell r="K6420">
            <v>200</v>
          </cell>
          <cell r="Q6420">
            <v>5</v>
          </cell>
          <cell r="S6420">
            <v>0.73</v>
          </cell>
        </row>
        <row r="6421">
          <cell r="G6421" t="str">
            <v>Altstadt-Lehel</v>
          </cell>
          <cell r="H6421" t="str">
            <v>Private room in rental unit</v>
          </cell>
          <cell r="I6421" t="str">
            <v>Private room</v>
          </cell>
          <cell r="J6421">
            <v>3</v>
          </cell>
          <cell r="K6421">
            <v>60</v>
          </cell>
        </row>
        <row r="6422">
          <cell r="G6422" t="str">
            <v>Bogenhausen</v>
          </cell>
          <cell r="H6422" t="str">
            <v>Entire rental unit</v>
          </cell>
          <cell r="I6422" t="str">
            <v>Entire home/apt</v>
          </cell>
          <cell r="J6422">
            <v>3</v>
          </cell>
          <cell r="K6422">
            <v>102</v>
          </cell>
          <cell r="Q6422">
            <v>5</v>
          </cell>
          <cell r="S6422">
            <v>0.18</v>
          </cell>
        </row>
        <row r="6423">
          <cell r="G6423" t="str">
            <v>Thalkirchen-Obersendling-Forstenried-F√ºrstenried-Solln</v>
          </cell>
          <cell r="H6423" t="str">
            <v>Entire rental unit</v>
          </cell>
          <cell r="I6423" t="str">
            <v>Entire home/apt</v>
          </cell>
          <cell r="J6423">
            <v>2</v>
          </cell>
          <cell r="K6423">
            <v>80</v>
          </cell>
          <cell r="Q6423">
            <v>5</v>
          </cell>
          <cell r="S6423">
            <v>0.39</v>
          </cell>
        </row>
        <row r="6424">
          <cell r="G6424" t="str">
            <v>Schwanthalerh√∂he</v>
          </cell>
          <cell r="H6424" t="str">
            <v>Room in hotel</v>
          </cell>
          <cell r="I6424" t="str">
            <v>Private room</v>
          </cell>
          <cell r="J6424">
            <v>2</v>
          </cell>
          <cell r="K6424">
            <v>166</v>
          </cell>
          <cell r="Q6424">
            <v>3.67</v>
          </cell>
          <cell r="S6424">
            <v>1.3</v>
          </cell>
        </row>
        <row r="6425">
          <cell r="G6425" t="str">
            <v>Allach-Untermenzing</v>
          </cell>
          <cell r="H6425" t="str">
            <v>Private room in home</v>
          </cell>
          <cell r="I6425" t="str">
            <v>Private room</v>
          </cell>
          <cell r="J6425">
            <v>2</v>
          </cell>
          <cell r="K6425">
            <v>57</v>
          </cell>
          <cell r="Q6425">
            <v>4.67</v>
          </cell>
          <cell r="S6425">
            <v>0.53</v>
          </cell>
        </row>
        <row r="6426">
          <cell r="G6426" t="str">
            <v>Schwabing-Freimann</v>
          </cell>
          <cell r="H6426" t="str">
            <v>Entire rental unit</v>
          </cell>
          <cell r="I6426" t="str">
            <v>Entire home/apt</v>
          </cell>
          <cell r="J6426">
            <v>4</v>
          </cell>
          <cell r="K6426">
            <v>113</v>
          </cell>
          <cell r="Q6426">
            <v>4.9400000000000004</v>
          </cell>
          <cell r="S6426">
            <v>3.23</v>
          </cell>
        </row>
        <row r="6427">
          <cell r="G6427" t="str">
            <v>Au-Haidhausen</v>
          </cell>
          <cell r="H6427" t="str">
            <v>Private room in rental unit</v>
          </cell>
          <cell r="I6427" t="str">
            <v>Private room</v>
          </cell>
          <cell r="J6427">
            <v>2</v>
          </cell>
          <cell r="K6427">
            <v>109</v>
          </cell>
          <cell r="Q6427">
            <v>4.75</v>
          </cell>
          <cell r="S6427">
            <v>1.44</v>
          </cell>
        </row>
        <row r="6428">
          <cell r="G6428" t="str">
            <v>Schwabing-Freimann</v>
          </cell>
          <cell r="H6428" t="str">
            <v>Entire rental unit</v>
          </cell>
          <cell r="I6428" t="str">
            <v>Entire home/apt</v>
          </cell>
          <cell r="J6428">
            <v>2</v>
          </cell>
          <cell r="K6428">
            <v>78</v>
          </cell>
        </row>
        <row r="6429">
          <cell r="G6429" t="str">
            <v>Maxvorstadt</v>
          </cell>
          <cell r="H6429" t="str">
            <v>Entire rental unit</v>
          </cell>
          <cell r="I6429" t="str">
            <v>Entire home/apt</v>
          </cell>
          <cell r="J6429">
            <v>2</v>
          </cell>
          <cell r="K6429">
            <v>195</v>
          </cell>
        </row>
        <row r="6430">
          <cell r="G6430" t="str">
            <v>Milbertshofen-Am Hart</v>
          </cell>
          <cell r="H6430" t="str">
            <v>Entire rental unit</v>
          </cell>
          <cell r="I6430" t="str">
            <v>Entire home/apt</v>
          </cell>
          <cell r="J6430">
            <v>3</v>
          </cell>
          <cell r="K6430">
            <v>282</v>
          </cell>
        </row>
        <row r="6431">
          <cell r="G6431" t="str">
            <v>Neuhausen-Nymphenburg</v>
          </cell>
          <cell r="H6431" t="str">
            <v>Entire rental unit</v>
          </cell>
          <cell r="I6431" t="str">
            <v>Entire home/apt</v>
          </cell>
          <cell r="J6431">
            <v>4</v>
          </cell>
          <cell r="K6431">
            <v>162</v>
          </cell>
          <cell r="Q6431">
            <v>5</v>
          </cell>
          <cell r="S6431">
            <v>0.18</v>
          </cell>
        </row>
        <row r="6432">
          <cell r="G6432" t="str">
            <v>Maxvorstadt</v>
          </cell>
          <cell r="H6432" t="str">
            <v>Entire rental unit</v>
          </cell>
          <cell r="I6432" t="str">
            <v>Entire home/apt</v>
          </cell>
          <cell r="J6432">
            <v>2</v>
          </cell>
          <cell r="Q6432">
            <v>5</v>
          </cell>
          <cell r="S6432">
            <v>0.33</v>
          </cell>
        </row>
        <row r="6433">
          <cell r="G6433" t="str">
            <v>Thalkirchen-Obersendling-Forstenried-F√ºrstenried-Solln</v>
          </cell>
          <cell r="H6433" t="str">
            <v>Private room in rental unit</v>
          </cell>
          <cell r="I6433" t="str">
            <v>Private room</v>
          </cell>
          <cell r="J6433">
            <v>2</v>
          </cell>
          <cell r="K6433">
            <v>54</v>
          </cell>
          <cell r="Q6433">
            <v>5</v>
          </cell>
          <cell r="S6433">
            <v>1.82</v>
          </cell>
        </row>
        <row r="6434">
          <cell r="G6434" t="str">
            <v>Bogenhausen</v>
          </cell>
          <cell r="H6434" t="str">
            <v>Private room in rental unit</v>
          </cell>
          <cell r="I6434" t="str">
            <v>Private room</v>
          </cell>
          <cell r="J6434">
            <v>2</v>
          </cell>
          <cell r="K6434">
            <v>116</v>
          </cell>
        </row>
        <row r="6435">
          <cell r="G6435" t="str">
            <v>Schwabing-Freimann</v>
          </cell>
          <cell r="H6435" t="str">
            <v>Entire rental unit</v>
          </cell>
          <cell r="I6435" t="str">
            <v>Entire home/apt</v>
          </cell>
          <cell r="J6435">
            <v>8</v>
          </cell>
          <cell r="K6435">
            <v>254</v>
          </cell>
          <cell r="Q6435">
            <v>5</v>
          </cell>
          <cell r="S6435">
            <v>1.92</v>
          </cell>
        </row>
        <row r="6436">
          <cell r="G6436" t="str">
            <v>Schwanthalerh√∂he</v>
          </cell>
          <cell r="H6436" t="str">
            <v>Entire rental unit</v>
          </cell>
          <cell r="I6436" t="str">
            <v>Entire home/apt</v>
          </cell>
          <cell r="J6436">
            <v>2</v>
          </cell>
          <cell r="K6436">
            <v>135</v>
          </cell>
        </row>
        <row r="6437">
          <cell r="G6437" t="str">
            <v>Obergiesing</v>
          </cell>
          <cell r="H6437" t="str">
            <v>Entire rental unit</v>
          </cell>
          <cell r="I6437" t="str">
            <v>Entire home/apt</v>
          </cell>
          <cell r="J6437">
            <v>2</v>
          </cell>
          <cell r="K6437">
            <v>96</v>
          </cell>
          <cell r="Q6437">
            <v>5</v>
          </cell>
          <cell r="S6437">
            <v>2</v>
          </cell>
        </row>
        <row r="6438">
          <cell r="G6438" t="str">
            <v>Berg am Laim</v>
          </cell>
          <cell r="H6438" t="str">
            <v>Private room in rental unit</v>
          </cell>
          <cell r="I6438" t="str">
            <v>Private room</v>
          </cell>
          <cell r="J6438">
            <v>2</v>
          </cell>
          <cell r="K6438">
            <v>57</v>
          </cell>
          <cell r="Q6438">
            <v>5</v>
          </cell>
          <cell r="S6438">
            <v>0.72</v>
          </cell>
        </row>
        <row r="6439">
          <cell r="G6439" t="str">
            <v>Ramersdorf-Perlach</v>
          </cell>
          <cell r="H6439" t="str">
            <v>Entire condo</v>
          </cell>
          <cell r="I6439" t="str">
            <v>Entire home/apt</v>
          </cell>
          <cell r="J6439">
            <v>2</v>
          </cell>
          <cell r="K6439">
            <v>66</v>
          </cell>
          <cell r="Q6439">
            <v>5</v>
          </cell>
          <cell r="S6439">
            <v>1.43</v>
          </cell>
        </row>
        <row r="6440">
          <cell r="G6440" t="str">
            <v>Schwanthalerh√∂he</v>
          </cell>
          <cell r="H6440" t="str">
            <v>Entire rental unit</v>
          </cell>
          <cell r="I6440" t="str">
            <v>Entire home/apt</v>
          </cell>
          <cell r="J6440">
            <v>4</v>
          </cell>
          <cell r="K6440">
            <v>140</v>
          </cell>
        </row>
        <row r="6441">
          <cell r="G6441" t="str">
            <v>Schwabing-Freimann</v>
          </cell>
          <cell r="H6441" t="str">
            <v>Entire rental unit</v>
          </cell>
          <cell r="I6441" t="str">
            <v>Entire home/apt</v>
          </cell>
          <cell r="J6441">
            <v>2</v>
          </cell>
          <cell r="K6441">
            <v>137</v>
          </cell>
        </row>
        <row r="6442">
          <cell r="G6442" t="str">
            <v>Schwabing-Freimann</v>
          </cell>
          <cell r="H6442" t="str">
            <v>Private room in rental unit</v>
          </cell>
          <cell r="I6442" t="str">
            <v>Private room</v>
          </cell>
          <cell r="J6442">
            <v>2</v>
          </cell>
          <cell r="K6442">
            <v>200</v>
          </cell>
        </row>
        <row r="6443">
          <cell r="G6443" t="str">
            <v>Untergiesing-Harlaching</v>
          </cell>
          <cell r="H6443" t="str">
            <v>Entire rental unit</v>
          </cell>
          <cell r="I6443" t="str">
            <v>Entire home/apt</v>
          </cell>
          <cell r="J6443">
            <v>2</v>
          </cell>
          <cell r="K6443">
            <v>120</v>
          </cell>
        </row>
        <row r="6444">
          <cell r="G6444" t="str">
            <v>Altstadt-Lehel</v>
          </cell>
          <cell r="H6444" t="str">
            <v>Private room in rental unit</v>
          </cell>
          <cell r="I6444" t="str">
            <v>Private room</v>
          </cell>
          <cell r="J6444">
            <v>2</v>
          </cell>
          <cell r="K6444">
            <v>62</v>
          </cell>
          <cell r="Q6444">
            <v>5</v>
          </cell>
          <cell r="S6444">
            <v>0.91</v>
          </cell>
        </row>
        <row r="6445">
          <cell r="G6445" t="str">
            <v>Ludwigsvorstadt-Isarvorstadt</v>
          </cell>
          <cell r="H6445" t="str">
            <v>Entire rental unit</v>
          </cell>
          <cell r="I6445" t="str">
            <v>Entire home/apt</v>
          </cell>
          <cell r="J6445">
            <v>2</v>
          </cell>
          <cell r="K6445">
            <v>63</v>
          </cell>
          <cell r="Q6445">
            <v>4.25</v>
          </cell>
          <cell r="S6445">
            <v>1.5</v>
          </cell>
        </row>
        <row r="6446">
          <cell r="G6446" t="str">
            <v>Bogenhausen</v>
          </cell>
          <cell r="H6446" t="str">
            <v>Private room in rental unit</v>
          </cell>
          <cell r="I6446" t="str">
            <v>Private room</v>
          </cell>
          <cell r="J6446">
            <v>2</v>
          </cell>
          <cell r="K6446">
            <v>68</v>
          </cell>
          <cell r="Q6446">
            <v>5</v>
          </cell>
          <cell r="S6446">
            <v>0.74</v>
          </cell>
        </row>
        <row r="6447">
          <cell r="G6447" t="str">
            <v>Neuhausen-Nymphenburg</v>
          </cell>
          <cell r="H6447" t="str">
            <v>Private room in rental unit</v>
          </cell>
          <cell r="I6447" t="str">
            <v>Private room</v>
          </cell>
          <cell r="J6447">
            <v>3</v>
          </cell>
          <cell r="K6447">
            <v>103</v>
          </cell>
          <cell r="Q6447">
            <v>5</v>
          </cell>
          <cell r="S6447">
            <v>1.66</v>
          </cell>
        </row>
        <row r="6448">
          <cell r="G6448" t="str">
            <v>Tudering-Riem</v>
          </cell>
          <cell r="H6448" t="str">
            <v>Entire rental unit</v>
          </cell>
          <cell r="I6448" t="str">
            <v>Entire home/apt</v>
          </cell>
          <cell r="J6448">
            <v>3</v>
          </cell>
        </row>
        <row r="6449">
          <cell r="G6449" t="str">
            <v>Pasing-Obermenzing</v>
          </cell>
          <cell r="H6449" t="str">
            <v>Entire rental unit</v>
          </cell>
          <cell r="I6449" t="str">
            <v>Entire home/apt</v>
          </cell>
          <cell r="J6449">
            <v>2</v>
          </cell>
          <cell r="K6449">
            <v>85</v>
          </cell>
          <cell r="Q6449">
            <v>5</v>
          </cell>
          <cell r="S6449">
            <v>0.38</v>
          </cell>
        </row>
        <row r="6450">
          <cell r="G6450" t="str">
            <v>Schwabing-Freimann</v>
          </cell>
          <cell r="H6450" t="str">
            <v>Private room in condo</v>
          </cell>
          <cell r="I6450" t="str">
            <v>Private room</v>
          </cell>
          <cell r="J6450">
            <v>2</v>
          </cell>
        </row>
        <row r="6451">
          <cell r="G6451" t="str">
            <v>Neuhausen-Nymphenburg</v>
          </cell>
          <cell r="H6451" t="str">
            <v>Entire rental unit</v>
          </cell>
          <cell r="I6451" t="str">
            <v>Entire home/apt</v>
          </cell>
          <cell r="J6451">
            <v>2</v>
          </cell>
          <cell r="K6451">
            <v>104</v>
          </cell>
          <cell r="Q6451">
            <v>5</v>
          </cell>
          <cell r="S6451">
            <v>0.2</v>
          </cell>
        </row>
        <row r="6452">
          <cell r="G6452" t="str">
            <v>Tudering-Riem</v>
          </cell>
          <cell r="H6452" t="str">
            <v>Entire rental unit</v>
          </cell>
          <cell r="I6452" t="str">
            <v>Entire home/apt</v>
          </cell>
          <cell r="J6452">
            <v>5</v>
          </cell>
          <cell r="K6452">
            <v>135</v>
          </cell>
          <cell r="Q6452">
            <v>5</v>
          </cell>
          <cell r="S6452">
            <v>0.18</v>
          </cell>
        </row>
        <row r="6453">
          <cell r="G6453" t="str">
            <v>Altstadt-Lehel</v>
          </cell>
          <cell r="H6453" t="str">
            <v>Entire rental unit</v>
          </cell>
          <cell r="I6453" t="str">
            <v>Entire home/apt</v>
          </cell>
          <cell r="J6453">
            <v>3</v>
          </cell>
          <cell r="K6453">
            <v>119</v>
          </cell>
          <cell r="Q6453">
            <v>5</v>
          </cell>
          <cell r="S6453">
            <v>1.82</v>
          </cell>
        </row>
        <row r="6454">
          <cell r="G6454" t="str">
            <v>Schwabing-Freimann</v>
          </cell>
          <cell r="H6454" t="str">
            <v>Entire rental unit</v>
          </cell>
          <cell r="I6454" t="str">
            <v>Entire home/apt</v>
          </cell>
          <cell r="J6454">
            <v>2</v>
          </cell>
          <cell r="K6454">
            <v>132</v>
          </cell>
          <cell r="Q6454">
            <v>4.67</v>
          </cell>
          <cell r="S6454">
            <v>0.71</v>
          </cell>
        </row>
        <row r="6455">
          <cell r="G6455" t="str">
            <v>Neuhausen-Nymphenburg</v>
          </cell>
          <cell r="H6455" t="str">
            <v>Entire rental unit</v>
          </cell>
          <cell r="I6455" t="str">
            <v>Entire home/apt</v>
          </cell>
          <cell r="J6455">
            <v>3</v>
          </cell>
          <cell r="K6455">
            <v>110</v>
          </cell>
          <cell r="Q6455">
            <v>5</v>
          </cell>
          <cell r="S6455">
            <v>0.24</v>
          </cell>
        </row>
        <row r="6456">
          <cell r="G6456" t="str">
            <v>Schwanthalerh√∂he</v>
          </cell>
          <cell r="H6456" t="str">
            <v>Private room in rental unit</v>
          </cell>
          <cell r="I6456" t="str">
            <v>Private room</v>
          </cell>
          <cell r="J6456">
            <v>2</v>
          </cell>
          <cell r="K6456">
            <v>55</v>
          </cell>
          <cell r="Q6456">
            <v>5</v>
          </cell>
          <cell r="S6456">
            <v>0.72</v>
          </cell>
        </row>
        <row r="6457">
          <cell r="G6457" t="str">
            <v>Schwanthalerh√∂he</v>
          </cell>
          <cell r="H6457" t="str">
            <v>Entire rental unit</v>
          </cell>
          <cell r="I6457" t="str">
            <v>Entire home/apt</v>
          </cell>
          <cell r="J6457">
            <v>4</v>
          </cell>
          <cell r="K6457">
            <v>151</v>
          </cell>
          <cell r="Q6457">
            <v>5</v>
          </cell>
          <cell r="S6457">
            <v>1.35</v>
          </cell>
        </row>
        <row r="6458">
          <cell r="G6458" t="str">
            <v>Schwabing-West</v>
          </cell>
          <cell r="H6458" t="str">
            <v>Entire rental unit</v>
          </cell>
          <cell r="I6458" t="str">
            <v>Entire home/apt</v>
          </cell>
          <cell r="J6458">
            <v>1</v>
          </cell>
          <cell r="Q6458">
            <v>1</v>
          </cell>
          <cell r="S6458">
            <v>0.47</v>
          </cell>
        </row>
        <row r="6459">
          <cell r="G6459" t="str">
            <v>Neuhausen-Nymphenburg</v>
          </cell>
          <cell r="H6459" t="str">
            <v>Entire rental unit</v>
          </cell>
          <cell r="I6459" t="str">
            <v>Entire home/apt</v>
          </cell>
          <cell r="J6459">
            <v>1</v>
          </cell>
          <cell r="K6459">
            <v>91</v>
          </cell>
          <cell r="Q6459">
            <v>5</v>
          </cell>
          <cell r="S6459">
            <v>0.24</v>
          </cell>
        </row>
        <row r="6460">
          <cell r="G6460" t="str">
            <v>Obergiesing</v>
          </cell>
          <cell r="H6460" t="str">
            <v>Entire rental unit</v>
          </cell>
          <cell r="I6460" t="str">
            <v>Entire home/apt</v>
          </cell>
          <cell r="J6460">
            <v>4</v>
          </cell>
          <cell r="K6460">
            <v>120</v>
          </cell>
          <cell r="Q6460">
            <v>5</v>
          </cell>
          <cell r="S6460">
            <v>0.38</v>
          </cell>
        </row>
        <row r="6461">
          <cell r="G6461" t="str">
            <v>Hadern</v>
          </cell>
          <cell r="H6461" t="str">
            <v>Entire rental unit</v>
          </cell>
          <cell r="I6461" t="str">
            <v>Entire home/apt</v>
          </cell>
          <cell r="J6461">
            <v>2</v>
          </cell>
          <cell r="K6461">
            <v>60</v>
          </cell>
        </row>
        <row r="6462">
          <cell r="G6462" t="str">
            <v>Ludwigsvorstadt-Isarvorstadt</v>
          </cell>
          <cell r="H6462" t="str">
            <v>Private room in rental unit</v>
          </cell>
          <cell r="I6462" t="str">
            <v>Private room</v>
          </cell>
          <cell r="J6462">
            <v>1</v>
          </cell>
          <cell r="K6462">
            <v>66</v>
          </cell>
          <cell r="Q6462">
            <v>4</v>
          </cell>
          <cell r="S6462">
            <v>0.73</v>
          </cell>
        </row>
        <row r="6463">
          <cell r="G6463" t="str">
            <v>Ludwigsvorstadt-Isarvorstadt</v>
          </cell>
          <cell r="H6463" t="str">
            <v>Entire rental unit</v>
          </cell>
          <cell r="I6463" t="str">
            <v>Entire home/apt</v>
          </cell>
          <cell r="J6463">
            <v>4</v>
          </cell>
          <cell r="K6463">
            <v>124</v>
          </cell>
        </row>
        <row r="6464">
          <cell r="G6464" t="str">
            <v>Berg am Laim</v>
          </cell>
          <cell r="H6464" t="str">
            <v>Private room in rental unit</v>
          </cell>
          <cell r="I6464" t="str">
            <v>Private room</v>
          </cell>
          <cell r="J6464">
            <v>2</v>
          </cell>
          <cell r="K6464">
            <v>219</v>
          </cell>
        </row>
        <row r="6465">
          <cell r="G6465" t="str">
            <v>Milbertshofen-Am Hart</v>
          </cell>
          <cell r="H6465" t="str">
            <v>Entire rental unit</v>
          </cell>
          <cell r="I6465" t="str">
            <v>Entire home/apt</v>
          </cell>
          <cell r="J6465">
            <v>2</v>
          </cell>
          <cell r="K6465">
            <v>140</v>
          </cell>
        </row>
        <row r="6466">
          <cell r="G6466" t="str">
            <v>Tudering-Riem</v>
          </cell>
          <cell r="H6466" t="str">
            <v>Entire rental unit</v>
          </cell>
          <cell r="I6466" t="str">
            <v>Entire home/apt</v>
          </cell>
          <cell r="J6466">
            <v>2</v>
          </cell>
          <cell r="K6466">
            <v>165</v>
          </cell>
          <cell r="Q6466">
            <v>5</v>
          </cell>
          <cell r="S6466">
            <v>0.24</v>
          </cell>
        </row>
        <row r="6467">
          <cell r="G6467" t="str">
            <v>Tudering-Riem</v>
          </cell>
          <cell r="H6467" t="str">
            <v>Private room in bed and breakfast</v>
          </cell>
          <cell r="I6467" t="str">
            <v>Private room</v>
          </cell>
          <cell r="J6467">
            <v>1</v>
          </cell>
          <cell r="K6467">
            <v>70</v>
          </cell>
        </row>
        <row r="6468">
          <cell r="G6468" t="str">
            <v>Maxvorstadt</v>
          </cell>
          <cell r="H6468" t="str">
            <v>Entire rental unit</v>
          </cell>
          <cell r="I6468" t="str">
            <v>Entire home/apt</v>
          </cell>
          <cell r="J6468">
            <v>2</v>
          </cell>
          <cell r="K6468">
            <v>180</v>
          </cell>
          <cell r="Q6468">
            <v>4</v>
          </cell>
          <cell r="S6468">
            <v>0.48</v>
          </cell>
        </row>
        <row r="6469">
          <cell r="G6469" t="str">
            <v>Maxvorstadt</v>
          </cell>
          <cell r="H6469" t="str">
            <v>Entire rental unit</v>
          </cell>
          <cell r="I6469" t="str">
            <v>Entire home/apt</v>
          </cell>
          <cell r="J6469">
            <v>2</v>
          </cell>
          <cell r="K6469">
            <v>128</v>
          </cell>
        </row>
        <row r="6470">
          <cell r="G6470" t="str">
            <v>Ludwigsvorstadt-Isarvorstadt</v>
          </cell>
          <cell r="H6470" t="str">
            <v>Entire rental unit</v>
          </cell>
          <cell r="I6470" t="str">
            <v>Entire home/apt</v>
          </cell>
          <cell r="J6470">
            <v>3</v>
          </cell>
          <cell r="K6470">
            <v>64</v>
          </cell>
          <cell r="Q6470">
            <v>4.43</v>
          </cell>
          <cell r="S6470">
            <v>2.06</v>
          </cell>
        </row>
        <row r="6471">
          <cell r="G6471" t="str">
            <v>Ludwigsvorstadt-Isarvorstadt</v>
          </cell>
          <cell r="H6471" t="str">
            <v>Entire rental unit</v>
          </cell>
          <cell r="I6471" t="str">
            <v>Entire home/apt</v>
          </cell>
          <cell r="J6471">
            <v>2</v>
          </cell>
          <cell r="K6471">
            <v>80</v>
          </cell>
          <cell r="Q6471">
            <v>5</v>
          </cell>
          <cell r="S6471">
            <v>1.99</v>
          </cell>
        </row>
        <row r="6472">
          <cell r="G6472" t="str">
            <v>Laim</v>
          </cell>
          <cell r="H6472" t="str">
            <v>Private room in rental unit</v>
          </cell>
          <cell r="I6472" t="str">
            <v>Private room</v>
          </cell>
          <cell r="J6472">
            <v>2</v>
          </cell>
          <cell r="K6472">
            <v>104</v>
          </cell>
        </row>
        <row r="6473">
          <cell r="G6473" t="str">
            <v>Tudering-Riem</v>
          </cell>
          <cell r="H6473" t="str">
            <v>Entire rental unit</v>
          </cell>
          <cell r="I6473" t="str">
            <v>Entire home/apt</v>
          </cell>
          <cell r="J6473">
            <v>4</v>
          </cell>
          <cell r="K6473">
            <v>140</v>
          </cell>
          <cell r="Q6473">
            <v>5</v>
          </cell>
          <cell r="S6473">
            <v>0.48</v>
          </cell>
        </row>
        <row r="6474">
          <cell r="G6474" t="str">
            <v>Altstadt-Lehel</v>
          </cell>
          <cell r="H6474" t="str">
            <v>Room in hotel</v>
          </cell>
          <cell r="I6474" t="str">
            <v>Private room</v>
          </cell>
          <cell r="J6474">
            <v>2</v>
          </cell>
          <cell r="K6474">
            <v>486</v>
          </cell>
        </row>
        <row r="6475">
          <cell r="G6475" t="str">
            <v>Altstadt-Lehel</v>
          </cell>
          <cell r="H6475" t="str">
            <v>Room in hotel</v>
          </cell>
          <cell r="I6475" t="str">
            <v>Private room</v>
          </cell>
          <cell r="J6475">
            <v>2</v>
          </cell>
          <cell r="K6475">
            <v>570</v>
          </cell>
        </row>
        <row r="6476">
          <cell r="G6476" t="str">
            <v>Altstadt-Lehel</v>
          </cell>
          <cell r="H6476" t="str">
            <v>Room in hotel</v>
          </cell>
          <cell r="I6476" t="str">
            <v>Private room</v>
          </cell>
          <cell r="J6476">
            <v>2</v>
          </cell>
          <cell r="K6476">
            <v>711</v>
          </cell>
        </row>
        <row r="6477">
          <cell r="G6477" t="str">
            <v>Altstadt-Lehel</v>
          </cell>
          <cell r="H6477" t="str">
            <v>Room in hotel</v>
          </cell>
          <cell r="I6477" t="str">
            <v>Private room</v>
          </cell>
          <cell r="J6477">
            <v>2</v>
          </cell>
          <cell r="K6477">
            <v>857</v>
          </cell>
        </row>
        <row r="6478">
          <cell r="G6478" t="str">
            <v>Ludwigsvorstadt-Isarvorstadt</v>
          </cell>
          <cell r="H6478" t="str">
            <v>Private room in condo</v>
          </cell>
          <cell r="I6478" t="str">
            <v>Private room</v>
          </cell>
          <cell r="J6478">
            <v>2</v>
          </cell>
          <cell r="K6478">
            <v>320</v>
          </cell>
        </row>
        <row r="6479">
          <cell r="G6479" t="str">
            <v>Au-Haidhausen</v>
          </cell>
          <cell r="H6479" t="str">
            <v>Entire rental unit</v>
          </cell>
          <cell r="I6479" t="str">
            <v>Entire home/apt</v>
          </cell>
          <cell r="J6479">
            <v>4</v>
          </cell>
          <cell r="Q6479">
            <v>5</v>
          </cell>
          <cell r="S6479">
            <v>0.22</v>
          </cell>
        </row>
        <row r="6480">
          <cell r="G6480" t="str">
            <v>Ramersdorf-Perlach</v>
          </cell>
          <cell r="H6480" t="str">
            <v>Private room in rental unit</v>
          </cell>
          <cell r="I6480" t="str">
            <v>Private room</v>
          </cell>
          <cell r="J6480">
            <v>2</v>
          </cell>
          <cell r="K6480">
            <v>55</v>
          </cell>
        </row>
        <row r="6481">
          <cell r="G6481" t="str">
            <v>Pasing-Obermenzing</v>
          </cell>
          <cell r="H6481" t="str">
            <v>Private room in home</v>
          </cell>
          <cell r="I6481" t="str">
            <v>Private room</v>
          </cell>
          <cell r="J6481">
            <v>1</v>
          </cell>
          <cell r="K6481">
            <v>45</v>
          </cell>
          <cell r="Q6481">
            <v>4.75</v>
          </cell>
          <cell r="S6481">
            <v>0.96</v>
          </cell>
        </row>
        <row r="6482">
          <cell r="G6482" t="str">
            <v>Untergiesing-Harlaching</v>
          </cell>
          <cell r="H6482" t="str">
            <v>Entire rental unit</v>
          </cell>
          <cell r="I6482" t="str">
            <v>Entire home/apt</v>
          </cell>
          <cell r="J6482">
            <v>3</v>
          </cell>
          <cell r="K6482">
            <v>140</v>
          </cell>
        </row>
        <row r="6483">
          <cell r="G6483" t="str">
            <v>Schwabing-Freimann</v>
          </cell>
          <cell r="H6483" t="str">
            <v>Entire rental unit</v>
          </cell>
          <cell r="I6483" t="str">
            <v>Entire home/apt</v>
          </cell>
          <cell r="J6483">
            <v>2</v>
          </cell>
        </row>
        <row r="6484">
          <cell r="G6484" t="str">
            <v>Tudering-Riem</v>
          </cell>
          <cell r="H6484" t="str">
            <v>Entire rental unit</v>
          </cell>
          <cell r="I6484" t="str">
            <v>Entire home/apt</v>
          </cell>
          <cell r="J6484">
            <v>8</v>
          </cell>
          <cell r="K6484">
            <v>219</v>
          </cell>
          <cell r="Q6484">
            <v>5</v>
          </cell>
          <cell r="S6484">
            <v>1.39</v>
          </cell>
        </row>
        <row r="6485">
          <cell r="G6485" t="str">
            <v>Maxvorstadt</v>
          </cell>
          <cell r="H6485" t="str">
            <v>Entire rental unit</v>
          </cell>
          <cell r="I6485" t="str">
            <v>Entire home/apt</v>
          </cell>
          <cell r="J6485">
            <v>2</v>
          </cell>
          <cell r="K6485">
            <v>125</v>
          </cell>
          <cell r="Q6485">
            <v>4.8600000000000003</v>
          </cell>
          <cell r="S6485">
            <v>1.67</v>
          </cell>
        </row>
        <row r="6486">
          <cell r="G6486" t="str">
            <v>Ludwigsvorstadt-Isarvorstadt</v>
          </cell>
          <cell r="H6486" t="str">
            <v>Entire rental unit</v>
          </cell>
          <cell r="I6486" t="str">
            <v>Entire home/apt</v>
          </cell>
          <cell r="J6486">
            <v>2</v>
          </cell>
          <cell r="K6486">
            <v>118</v>
          </cell>
        </row>
        <row r="6487">
          <cell r="G6487" t="str">
            <v>Allach-Untermenzing</v>
          </cell>
          <cell r="H6487" t="str">
            <v>Entire rental unit</v>
          </cell>
          <cell r="I6487" t="str">
            <v>Entire home/apt</v>
          </cell>
          <cell r="J6487">
            <v>2</v>
          </cell>
          <cell r="K6487">
            <v>75</v>
          </cell>
        </row>
        <row r="6488">
          <cell r="G6488" t="str">
            <v>Maxvorstadt</v>
          </cell>
          <cell r="H6488" t="str">
            <v>Private room in rental unit</v>
          </cell>
          <cell r="I6488" t="str">
            <v>Private room</v>
          </cell>
          <cell r="J6488">
            <v>2</v>
          </cell>
          <cell r="K6488">
            <v>135</v>
          </cell>
        </row>
        <row r="6489">
          <cell r="G6489" t="str">
            <v>Schwabing-West</v>
          </cell>
          <cell r="H6489" t="str">
            <v>Entire rental unit</v>
          </cell>
          <cell r="I6489" t="str">
            <v>Entire home/apt</v>
          </cell>
          <cell r="J6489">
            <v>4</v>
          </cell>
          <cell r="K6489">
            <v>405</v>
          </cell>
        </row>
        <row r="6490">
          <cell r="G6490" t="str">
            <v>Bogenhausen</v>
          </cell>
          <cell r="H6490" t="str">
            <v>Private room in bed and breakfast</v>
          </cell>
          <cell r="I6490" t="str">
            <v>Private room</v>
          </cell>
          <cell r="J6490">
            <v>4</v>
          </cell>
          <cell r="K6490">
            <v>113</v>
          </cell>
          <cell r="Q6490">
            <v>5</v>
          </cell>
          <cell r="S6490">
            <v>0.48</v>
          </cell>
        </row>
        <row r="6491">
          <cell r="G6491" t="str">
            <v>Sendling-Westpark</v>
          </cell>
          <cell r="H6491" t="str">
            <v>Private room in rental unit</v>
          </cell>
          <cell r="I6491" t="str">
            <v>Private room</v>
          </cell>
          <cell r="J6491">
            <v>2</v>
          </cell>
          <cell r="K6491">
            <v>114</v>
          </cell>
        </row>
        <row r="6492">
          <cell r="G6492" t="str">
            <v>Schwabing-Freimann</v>
          </cell>
          <cell r="H6492" t="str">
            <v>Entire rental unit</v>
          </cell>
          <cell r="I6492" t="str">
            <v>Entire home/apt</v>
          </cell>
          <cell r="J6492">
            <v>2</v>
          </cell>
        </row>
        <row r="6493">
          <cell r="G6493" t="str">
            <v>Milbertshofen-Am Hart</v>
          </cell>
          <cell r="H6493" t="str">
            <v>Entire rental unit</v>
          </cell>
          <cell r="I6493" t="str">
            <v>Entire home/apt</v>
          </cell>
          <cell r="J6493">
            <v>3</v>
          </cell>
        </row>
        <row r="6494">
          <cell r="G6494" t="str">
            <v>Berg am Laim</v>
          </cell>
          <cell r="H6494" t="str">
            <v>Private room in home</v>
          </cell>
          <cell r="I6494" t="str">
            <v>Private room</v>
          </cell>
          <cell r="J6494">
            <v>10</v>
          </cell>
          <cell r="K6494">
            <v>250</v>
          </cell>
          <cell r="Q6494">
            <v>5</v>
          </cell>
          <cell r="S6494">
            <v>1.44</v>
          </cell>
        </row>
        <row r="6495">
          <cell r="G6495" t="str">
            <v>Au-Haidhausen</v>
          </cell>
          <cell r="H6495" t="str">
            <v>Entire rental unit</v>
          </cell>
          <cell r="I6495" t="str">
            <v>Entire home/apt</v>
          </cell>
          <cell r="J6495">
            <v>2</v>
          </cell>
          <cell r="Q6495">
            <v>5</v>
          </cell>
          <cell r="S6495">
            <v>0.26</v>
          </cell>
        </row>
        <row r="6496">
          <cell r="G6496" t="str">
            <v>Sendling-Westpark</v>
          </cell>
          <cell r="H6496" t="str">
            <v>Entire rental unit</v>
          </cell>
          <cell r="I6496" t="str">
            <v>Entire home/apt</v>
          </cell>
          <cell r="J6496">
            <v>2</v>
          </cell>
          <cell r="K6496">
            <v>80</v>
          </cell>
        </row>
        <row r="6497">
          <cell r="G6497" t="str">
            <v>Altstadt-Lehel</v>
          </cell>
          <cell r="H6497" t="str">
            <v>Entire rental unit</v>
          </cell>
          <cell r="I6497" t="str">
            <v>Entire home/apt</v>
          </cell>
          <cell r="J6497">
            <v>4</v>
          </cell>
        </row>
        <row r="6498">
          <cell r="G6498" t="str">
            <v>Neuhausen-Nymphenburg</v>
          </cell>
          <cell r="H6498" t="str">
            <v>Entire rental unit</v>
          </cell>
          <cell r="I6498" t="str">
            <v>Entire home/apt</v>
          </cell>
          <cell r="J6498">
            <v>4</v>
          </cell>
          <cell r="Q6498">
            <v>5</v>
          </cell>
          <cell r="S6498">
            <v>0.23</v>
          </cell>
        </row>
        <row r="6499">
          <cell r="G6499" t="str">
            <v>Schwanthalerh√∂he</v>
          </cell>
          <cell r="H6499" t="str">
            <v>Entire rental unit</v>
          </cell>
          <cell r="I6499" t="str">
            <v>Entire home/apt</v>
          </cell>
          <cell r="J6499">
            <v>5</v>
          </cell>
          <cell r="K6499">
            <v>195</v>
          </cell>
          <cell r="Q6499">
            <v>5</v>
          </cell>
          <cell r="S6499">
            <v>0.46</v>
          </cell>
        </row>
        <row r="6500">
          <cell r="G6500" t="str">
            <v>Sendling-Westpark</v>
          </cell>
          <cell r="H6500" t="str">
            <v>Entire rental unit</v>
          </cell>
          <cell r="I6500" t="str">
            <v>Entire home/apt</v>
          </cell>
          <cell r="J6500">
            <v>2</v>
          </cell>
          <cell r="Q6500">
            <v>5</v>
          </cell>
          <cell r="S6500">
            <v>0.62</v>
          </cell>
        </row>
        <row r="6501">
          <cell r="G6501" t="str">
            <v>Neuhausen-Nymphenburg</v>
          </cell>
          <cell r="H6501" t="str">
            <v>Entire rental unit</v>
          </cell>
          <cell r="I6501" t="str">
            <v>Entire home/apt</v>
          </cell>
          <cell r="J6501">
            <v>2</v>
          </cell>
          <cell r="K6501">
            <v>72</v>
          </cell>
          <cell r="Q6501">
            <v>4.75</v>
          </cell>
          <cell r="S6501">
            <v>2.4300000000000002</v>
          </cell>
        </row>
        <row r="6502">
          <cell r="G6502" t="str">
            <v>Ludwigsvorstadt-Isarvorstadt</v>
          </cell>
          <cell r="H6502" t="str">
            <v>Room in hotel</v>
          </cell>
          <cell r="I6502" t="str">
            <v>Private room</v>
          </cell>
          <cell r="J6502">
            <v>2</v>
          </cell>
        </row>
        <row r="6503">
          <cell r="G6503" t="str">
            <v>Aubing-Lochhausen-Langwied</v>
          </cell>
          <cell r="H6503" t="str">
            <v>Private room in rental unit</v>
          </cell>
          <cell r="I6503" t="str">
            <v>Private room</v>
          </cell>
          <cell r="J6503">
            <v>1</v>
          </cell>
          <cell r="K6503">
            <v>60</v>
          </cell>
        </row>
        <row r="6504">
          <cell r="G6504" t="str">
            <v>Aubing-Lochhausen-Langwied</v>
          </cell>
          <cell r="H6504" t="str">
            <v>Entire rental unit</v>
          </cell>
          <cell r="I6504" t="str">
            <v>Entire home/apt</v>
          </cell>
          <cell r="J6504">
            <v>4</v>
          </cell>
          <cell r="K6504">
            <v>203</v>
          </cell>
        </row>
        <row r="6505">
          <cell r="G6505" t="str">
            <v>Au-Haidhausen</v>
          </cell>
          <cell r="H6505" t="str">
            <v>Private room in rental unit</v>
          </cell>
          <cell r="I6505" t="str">
            <v>Private room</v>
          </cell>
          <cell r="J6505">
            <v>2</v>
          </cell>
          <cell r="K6505">
            <v>54</v>
          </cell>
        </row>
        <row r="6506">
          <cell r="G6506" t="str">
            <v>Maxvorstadt</v>
          </cell>
          <cell r="H6506" t="str">
            <v>Private room in rental unit</v>
          </cell>
          <cell r="I6506" t="str">
            <v>Private room</v>
          </cell>
          <cell r="J6506">
            <v>2</v>
          </cell>
          <cell r="K6506">
            <v>103</v>
          </cell>
          <cell r="Q6506">
            <v>5</v>
          </cell>
          <cell r="S6506">
            <v>0.24</v>
          </cell>
        </row>
        <row r="6507">
          <cell r="G6507" t="str">
            <v>Bogenhausen</v>
          </cell>
          <cell r="H6507" t="str">
            <v>Entire rental unit</v>
          </cell>
          <cell r="I6507" t="str">
            <v>Entire home/apt</v>
          </cell>
          <cell r="J6507">
            <v>2</v>
          </cell>
          <cell r="K6507">
            <v>82</v>
          </cell>
          <cell r="Q6507">
            <v>5</v>
          </cell>
          <cell r="S6507">
            <v>1.08</v>
          </cell>
        </row>
        <row r="6508">
          <cell r="G6508" t="str">
            <v>Au-Haidhausen</v>
          </cell>
          <cell r="H6508" t="str">
            <v>Entire rental unit</v>
          </cell>
          <cell r="I6508" t="str">
            <v>Entire home/apt</v>
          </cell>
          <cell r="J6508">
            <v>2</v>
          </cell>
          <cell r="K6508">
            <v>59</v>
          </cell>
          <cell r="Q6508">
            <v>4</v>
          </cell>
          <cell r="S6508">
            <v>0.94</v>
          </cell>
        </row>
        <row r="6509">
          <cell r="G6509" t="str">
            <v>Maxvorstadt</v>
          </cell>
          <cell r="H6509" t="str">
            <v>Entire rental unit</v>
          </cell>
          <cell r="I6509" t="str">
            <v>Entire home/apt</v>
          </cell>
          <cell r="J6509">
            <v>2</v>
          </cell>
          <cell r="Q6509">
            <v>4.8</v>
          </cell>
          <cell r="S6509">
            <v>1.22</v>
          </cell>
        </row>
        <row r="6510">
          <cell r="G6510" t="str">
            <v>Sendling-Westpark</v>
          </cell>
          <cell r="H6510" t="str">
            <v>Entire rental unit</v>
          </cell>
          <cell r="I6510" t="str">
            <v>Entire home/apt</v>
          </cell>
          <cell r="J6510">
            <v>2</v>
          </cell>
          <cell r="K6510">
            <v>107</v>
          </cell>
        </row>
        <row r="6511">
          <cell r="G6511" t="str">
            <v>Tudering-Riem</v>
          </cell>
          <cell r="H6511" t="str">
            <v>Private room in condo</v>
          </cell>
          <cell r="I6511" t="str">
            <v>Private room</v>
          </cell>
          <cell r="J6511">
            <v>2</v>
          </cell>
          <cell r="K6511">
            <v>70</v>
          </cell>
          <cell r="Q6511">
            <v>5</v>
          </cell>
          <cell r="S6511">
            <v>2.14</v>
          </cell>
        </row>
        <row r="6512">
          <cell r="G6512" t="str">
            <v>Thalkirchen-Obersendling-Forstenried-F√ºrstenried-Solln</v>
          </cell>
          <cell r="H6512" t="str">
            <v>Entire rental unit</v>
          </cell>
          <cell r="I6512" t="str">
            <v>Entire home/apt</v>
          </cell>
          <cell r="J6512">
            <v>3</v>
          </cell>
          <cell r="K6512">
            <v>250</v>
          </cell>
        </row>
        <row r="6513">
          <cell r="G6513" t="str">
            <v>Schwanthalerh√∂he</v>
          </cell>
          <cell r="H6513" t="str">
            <v>Private room in rental unit</v>
          </cell>
          <cell r="I6513" t="str">
            <v>Private room</v>
          </cell>
          <cell r="J6513">
            <v>2</v>
          </cell>
          <cell r="K6513">
            <v>149</v>
          </cell>
          <cell r="Q6513">
            <v>5</v>
          </cell>
          <cell r="S6513">
            <v>0.46</v>
          </cell>
        </row>
        <row r="6514">
          <cell r="G6514" t="str">
            <v>Bogenhausen</v>
          </cell>
          <cell r="H6514" t="str">
            <v>Private room in rental unit</v>
          </cell>
          <cell r="I6514" t="str">
            <v>Private room</v>
          </cell>
          <cell r="J6514">
            <v>2</v>
          </cell>
          <cell r="K6514">
            <v>50</v>
          </cell>
          <cell r="Q6514">
            <v>4.92</v>
          </cell>
          <cell r="S6514">
            <v>2.87</v>
          </cell>
        </row>
        <row r="6515">
          <cell r="G6515" t="str">
            <v>Sendling</v>
          </cell>
          <cell r="H6515" t="str">
            <v>Entire rental unit</v>
          </cell>
          <cell r="I6515" t="str">
            <v>Entire home/apt</v>
          </cell>
          <cell r="J6515">
            <v>4</v>
          </cell>
          <cell r="K6515">
            <v>153</v>
          </cell>
        </row>
        <row r="6516">
          <cell r="G6516" t="str">
            <v>Pasing-Obermenzing</v>
          </cell>
          <cell r="H6516" t="str">
            <v>Entire rental unit</v>
          </cell>
          <cell r="I6516" t="str">
            <v>Entire home/apt</v>
          </cell>
          <cell r="J6516">
            <v>2</v>
          </cell>
          <cell r="K6516">
            <v>139</v>
          </cell>
        </row>
        <row r="6517">
          <cell r="G6517" t="str">
            <v>Ludwigsvorstadt-Isarvorstadt</v>
          </cell>
          <cell r="H6517" t="str">
            <v>Entire rental unit</v>
          </cell>
          <cell r="I6517" t="str">
            <v>Entire home/apt</v>
          </cell>
          <cell r="J6517">
            <v>2</v>
          </cell>
          <cell r="K6517">
            <v>90</v>
          </cell>
          <cell r="Q6517">
            <v>4.5</v>
          </cell>
          <cell r="S6517">
            <v>4.3499999999999996</v>
          </cell>
        </row>
        <row r="6518">
          <cell r="G6518" t="str">
            <v>Au-Haidhausen</v>
          </cell>
          <cell r="H6518" t="str">
            <v>Entire rental unit</v>
          </cell>
          <cell r="I6518" t="str">
            <v>Entire home/apt</v>
          </cell>
          <cell r="J6518">
            <v>4</v>
          </cell>
          <cell r="K6518">
            <v>176</v>
          </cell>
          <cell r="Q6518">
            <v>4</v>
          </cell>
          <cell r="S6518">
            <v>0.24</v>
          </cell>
        </row>
        <row r="6519">
          <cell r="G6519" t="str">
            <v>Feldmoching-Hasenbergl</v>
          </cell>
          <cell r="H6519" t="str">
            <v>Room in hotel</v>
          </cell>
          <cell r="I6519" t="str">
            <v>Private room</v>
          </cell>
          <cell r="J6519">
            <v>2</v>
          </cell>
          <cell r="K6519">
            <v>82</v>
          </cell>
          <cell r="Q6519">
            <v>5</v>
          </cell>
          <cell r="S6519">
            <v>1.0900000000000001</v>
          </cell>
        </row>
        <row r="6520">
          <cell r="G6520" t="str">
            <v>Ramersdorf-Perlach</v>
          </cell>
          <cell r="H6520" t="str">
            <v>Entire serviced apartment</v>
          </cell>
          <cell r="I6520" t="str">
            <v>Entire home/apt</v>
          </cell>
          <cell r="J6520">
            <v>3</v>
          </cell>
          <cell r="Q6520">
            <v>5</v>
          </cell>
          <cell r="S6520">
            <v>0.33</v>
          </cell>
        </row>
        <row r="6521">
          <cell r="G6521" t="str">
            <v>Neuhausen-Nymphenburg</v>
          </cell>
          <cell r="H6521" t="str">
            <v>Private room in rental unit</v>
          </cell>
          <cell r="I6521" t="str">
            <v>Private room</v>
          </cell>
          <cell r="J6521">
            <v>1</v>
          </cell>
          <cell r="Q6521">
            <v>5</v>
          </cell>
          <cell r="S6521">
            <v>0.23</v>
          </cell>
        </row>
        <row r="6522">
          <cell r="G6522" t="str">
            <v>Maxvorstadt</v>
          </cell>
          <cell r="H6522" t="str">
            <v>Entire rental unit</v>
          </cell>
          <cell r="I6522" t="str">
            <v>Entire home/apt</v>
          </cell>
          <cell r="J6522">
            <v>2</v>
          </cell>
          <cell r="K6522">
            <v>74</v>
          </cell>
          <cell r="Q6522">
            <v>5</v>
          </cell>
          <cell r="S6522">
            <v>1.07</v>
          </cell>
        </row>
        <row r="6523">
          <cell r="G6523" t="str">
            <v>Berg am Laim</v>
          </cell>
          <cell r="H6523" t="str">
            <v>Private room in bed and breakfast</v>
          </cell>
          <cell r="I6523" t="str">
            <v>Private room</v>
          </cell>
          <cell r="J6523">
            <v>5</v>
          </cell>
          <cell r="K6523">
            <v>190</v>
          </cell>
          <cell r="Q6523">
            <v>5</v>
          </cell>
          <cell r="S6523">
            <v>0.45</v>
          </cell>
        </row>
        <row r="6524">
          <cell r="G6524" t="str">
            <v>Ludwigsvorstadt-Isarvorstadt</v>
          </cell>
          <cell r="H6524" t="str">
            <v>Entire rental unit</v>
          </cell>
          <cell r="I6524" t="str">
            <v>Entire home/apt</v>
          </cell>
          <cell r="J6524">
            <v>10</v>
          </cell>
          <cell r="K6524">
            <v>325</v>
          </cell>
          <cell r="Q6524">
            <v>4.91</v>
          </cell>
          <cell r="S6524">
            <v>4.93</v>
          </cell>
        </row>
        <row r="6525">
          <cell r="G6525" t="str">
            <v>Maxvorstadt</v>
          </cell>
          <cell r="H6525" t="str">
            <v>Private room in rental unit</v>
          </cell>
          <cell r="I6525" t="str">
            <v>Private room</v>
          </cell>
          <cell r="J6525">
            <v>2</v>
          </cell>
          <cell r="K6525">
            <v>68</v>
          </cell>
        </row>
        <row r="6526">
          <cell r="G6526" t="str">
            <v>Allach-Untermenzing</v>
          </cell>
          <cell r="H6526" t="str">
            <v>Entire rental unit</v>
          </cell>
          <cell r="I6526" t="str">
            <v>Entire home/apt</v>
          </cell>
          <cell r="J6526">
            <v>2</v>
          </cell>
        </row>
        <row r="6527">
          <cell r="G6527" t="str">
            <v>Ramersdorf-Perlach</v>
          </cell>
          <cell r="H6527" t="str">
            <v>Entire serviced apartment</v>
          </cell>
          <cell r="I6527" t="str">
            <v>Entire home/apt</v>
          </cell>
          <cell r="J6527">
            <v>1</v>
          </cell>
        </row>
        <row r="6528">
          <cell r="G6528" t="str">
            <v>Ramersdorf-Perlach</v>
          </cell>
          <cell r="H6528" t="str">
            <v>Entire serviced apartment</v>
          </cell>
          <cell r="I6528" t="str">
            <v>Entire home/apt</v>
          </cell>
          <cell r="J6528">
            <v>1</v>
          </cell>
        </row>
        <row r="6529">
          <cell r="G6529" t="str">
            <v>Ramersdorf-Perlach</v>
          </cell>
          <cell r="H6529" t="str">
            <v>Entire serviced apartment</v>
          </cell>
          <cell r="I6529" t="str">
            <v>Entire home/apt</v>
          </cell>
          <cell r="J6529">
            <v>3</v>
          </cell>
        </row>
        <row r="6530">
          <cell r="G6530" t="str">
            <v>Au-Haidhausen</v>
          </cell>
          <cell r="H6530" t="str">
            <v>Entire rental unit</v>
          </cell>
          <cell r="I6530" t="str">
            <v>Entire home/apt</v>
          </cell>
          <cell r="J6530">
            <v>4</v>
          </cell>
          <cell r="K6530">
            <v>170</v>
          </cell>
          <cell r="Q6530">
            <v>5</v>
          </cell>
          <cell r="S6530">
            <v>0.86</v>
          </cell>
        </row>
        <row r="6531">
          <cell r="G6531" t="str">
            <v>Laim</v>
          </cell>
          <cell r="H6531" t="str">
            <v>Private room in rental unit</v>
          </cell>
          <cell r="I6531" t="str">
            <v>Private room</v>
          </cell>
          <cell r="J6531">
            <v>3</v>
          </cell>
          <cell r="K6531">
            <v>75</v>
          </cell>
          <cell r="Q6531">
            <v>4.67</v>
          </cell>
          <cell r="S6531">
            <v>0.86</v>
          </cell>
        </row>
        <row r="6532">
          <cell r="G6532" t="str">
            <v>Sendling-Westpark</v>
          </cell>
          <cell r="H6532" t="str">
            <v>Private room in rental unit</v>
          </cell>
          <cell r="I6532" t="str">
            <v>Private room</v>
          </cell>
          <cell r="J6532">
            <v>1</v>
          </cell>
          <cell r="K6532">
            <v>95</v>
          </cell>
        </row>
        <row r="6533">
          <cell r="G6533" t="str">
            <v>Au-Haidhausen</v>
          </cell>
          <cell r="H6533" t="str">
            <v>Private room in rental unit</v>
          </cell>
          <cell r="I6533" t="str">
            <v>Private room</v>
          </cell>
          <cell r="J6533">
            <v>1</v>
          </cell>
          <cell r="K6533">
            <v>56</v>
          </cell>
        </row>
        <row r="6534">
          <cell r="G6534" t="str">
            <v>Ramersdorf-Perlach</v>
          </cell>
          <cell r="H6534" t="str">
            <v>Entire rental unit</v>
          </cell>
          <cell r="I6534" t="str">
            <v>Entire home/apt</v>
          </cell>
          <cell r="J6534">
            <v>3</v>
          </cell>
          <cell r="K6534">
            <v>100</v>
          </cell>
          <cell r="Q6534">
            <v>5</v>
          </cell>
          <cell r="S6534">
            <v>1.53</v>
          </cell>
        </row>
        <row r="6535">
          <cell r="G6535" t="str">
            <v>Hadern</v>
          </cell>
          <cell r="H6535" t="str">
            <v>Entire rental unit</v>
          </cell>
          <cell r="I6535" t="str">
            <v>Entire home/apt</v>
          </cell>
          <cell r="J6535">
            <v>6</v>
          </cell>
          <cell r="K6535">
            <v>130</v>
          </cell>
          <cell r="Q6535">
            <v>4.5</v>
          </cell>
          <cell r="S6535">
            <v>0.47</v>
          </cell>
        </row>
        <row r="6536">
          <cell r="G6536" t="str">
            <v>Bogenhausen</v>
          </cell>
          <cell r="H6536" t="str">
            <v>Entire rental unit</v>
          </cell>
          <cell r="I6536" t="str">
            <v>Entire home/apt</v>
          </cell>
          <cell r="J6536">
            <v>4</v>
          </cell>
          <cell r="K6536">
            <v>184</v>
          </cell>
          <cell r="Q6536">
            <v>4.67</v>
          </cell>
          <cell r="S6536">
            <v>0.69</v>
          </cell>
        </row>
        <row r="6537">
          <cell r="G6537" t="str">
            <v>Bogenhausen</v>
          </cell>
          <cell r="H6537" t="str">
            <v>Entire rental unit</v>
          </cell>
          <cell r="I6537" t="str">
            <v>Entire home/apt</v>
          </cell>
          <cell r="J6537">
            <v>2</v>
          </cell>
        </row>
        <row r="6538">
          <cell r="G6538" t="str">
            <v>Schwanthalerh√∂he</v>
          </cell>
          <cell r="H6538" t="str">
            <v>Entire rental unit</v>
          </cell>
          <cell r="I6538" t="str">
            <v>Entire home/apt</v>
          </cell>
          <cell r="J6538">
            <v>6</v>
          </cell>
          <cell r="K6538">
            <v>118</v>
          </cell>
          <cell r="Q6538">
            <v>4.4000000000000004</v>
          </cell>
          <cell r="S6538">
            <v>3.85</v>
          </cell>
        </row>
        <row r="6539">
          <cell r="G6539" t="str">
            <v>Sendling</v>
          </cell>
          <cell r="H6539" t="str">
            <v>Entire rental unit</v>
          </cell>
          <cell r="I6539" t="str">
            <v>Entire home/apt</v>
          </cell>
          <cell r="J6539">
            <v>2</v>
          </cell>
        </row>
        <row r="6540">
          <cell r="G6540" t="str">
            <v>Ramersdorf-Perlach</v>
          </cell>
          <cell r="H6540" t="str">
            <v>Private room in rental unit</v>
          </cell>
          <cell r="I6540" t="str">
            <v>Private room</v>
          </cell>
          <cell r="J6540">
            <v>2</v>
          </cell>
          <cell r="K6540">
            <v>44</v>
          </cell>
          <cell r="Q6540">
            <v>5</v>
          </cell>
          <cell r="S6540">
            <v>0.34</v>
          </cell>
        </row>
        <row r="6541">
          <cell r="G6541" t="str">
            <v>Milbertshofen-Am Hart</v>
          </cell>
          <cell r="H6541" t="str">
            <v>Private room in home</v>
          </cell>
          <cell r="I6541" t="str">
            <v>Private room</v>
          </cell>
          <cell r="J6541">
            <v>3</v>
          </cell>
          <cell r="K6541">
            <v>45</v>
          </cell>
          <cell r="Q6541">
            <v>5</v>
          </cell>
          <cell r="S6541">
            <v>0.36</v>
          </cell>
        </row>
        <row r="6542">
          <cell r="G6542" t="str">
            <v>Milbertshofen-Am Hart</v>
          </cell>
          <cell r="H6542" t="str">
            <v>Entire rental unit</v>
          </cell>
          <cell r="I6542" t="str">
            <v>Entire home/apt</v>
          </cell>
          <cell r="J6542">
            <v>2</v>
          </cell>
          <cell r="K6542">
            <v>95</v>
          </cell>
        </row>
        <row r="6543">
          <cell r="G6543" t="str">
            <v>Laim</v>
          </cell>
          <cell r="H6543" t="str">
            <v>Entire rental unit</v>
          </cell>
          <cell r="I6543" t="str">
            <v>Entire home/apt</v>
          </cell>
          <cell r="J6543">
            <v>4</v>
          </cell>
          <cell r="Q6543">
            <v>5</v>
          </cell>
          <cell r="S6543">
            <v>0.52</v>
          </cell>
        </row>
        <row r="6544">
          <cell r="G6544" t="str">
            <v>Ludwigsvorstadt-Isarvorstadt</v>
          </cell>
          <cell r="H6544" t="str">
            <v>Entire rental unit</v>
          </cell>
          <cell r="I6544" t="str">
            <v>Entire home/apt</v>
          </cell>
          <cell r="J6544">
            <v>6</v>
          </cell>
          <cell r="K6544">
            <v>200</v>
          </cell>
        </row>
        <row r="6545">
          <cell r="G6545" t="str">
            <v>Maxvorstadt</v>
          </cell>
          <cell r="H6545" t="str">
            <v>Entire rental unit</v>
          </cell>
          <cell r="I6545" t="str">
            <v>Entire home/apt</v>
          </cell>
          <cell r="J6545">
            <v>2</v>
          </cell>
          <cell r="K6545">
            <v>130</v>
          </cell>
          <cell r="Q6545">
            <v>5</v>
          </cell>
          <cell r="S6545">
            <v>0.28000000000000003</v>
          </cell>
        </row>
        <row r="6546">
          <cell r="G6546" t="str">
            <v>Au-Haidhausen</v>
          </cell>
          <cell r="H6546" t="str">
            <v>Entire rental unit</v>
          </cell>
          <cell r="I6546" t="str">
            <v>Entire home/apt</v>
          </cell>
          <cell r="J6546">
            <v>2</v>
          </cell>
          <cell r="K6546">
            <v>126</v>
          </cell>
          <cell r="Q6546">
            <v>5</v>
          </cell>
          <cell r="S6546">
            <v>1.53</v>
          </cell>
        </row>
        <row r="6547">
          <cell r="G6547" t="str">
            <v>Maxvorstadt</v>
          </cell>
          <cell r="H6547" t="str">
            <v>Entire rental unit</v>
          </cell>
          <cell r="I6547" t="str">
            <v>Entire home/apt</v>
          </cell>
          <cell r="J6547">
            <v>2</v>
          </cell>
          <cell r="K6547">
            <v>99</v>
          </cell>
          <cell r="Q6547">
            <v>4.1399999999999997</v>
          </cell>
          <cell r="S6547">
            <v>2.19</v>
          </cell>
        </row>
        <row r="6548">
          <cell r="G6548" t="str">
            <v>Ludwigsvorstadt-Isarvorstadt</v>
          </cell>
          <cell r="H6548" t="str">
            <v>Entire rental unit</v>
          </cell>
          <cell r="I6548" t="str">
            <v>Entire home/apt</v>
          </cell>
          <cell r="J6548">
            <v>3</v>
          </cell>
          <cell r="K6548">
            <v>103</v>
          </cell>
          <cell r="Q6548">
            <v>3</v>
          </cell>
          <cell r="S6548">
            <v>0.77</v>
          </cell>
        </row>
        <row r="6549">
          <cell r="G6549" t="str">
            <v>Laim</v>
          </cell>
          <cell r="H6549" t="str">
            <v>Entire rental unit</v>
          </cell>
          <cell r="I6549" t="str">
            <v>Entire home/apt</v>
          </cell>
          <cell r="J6549">
            <v>5</v>
          </cell>
          <cell r="K6549">
            <v>173</v>
          </cell>
          <cell r="Q6549">
            <v>4.83</v>
          </cell>
          <cell r="S6549">
            <v>1.59</v>
          </cell>
        </row>
        <row r="6550">
          <cell r="G6550" t="str">
            <v>Ludwigsvorstadt-Isarvorstadt</v>
          </cell>
          <cell r="H6550" t="str">
            <v>Entire rental unit</v>
          </cell>
          <cell r="I6550" t="str">
            <v>Entire home/apt</v>
          </cell>
          <cell r="J6550">
            <v>2</v>
          </cell>
          <cell r="K6550">
            <v>103</v>
          </cell>
          <cell r="Q6550">
            <v>3.75</v>
          </cell>
          <cell r="S6550">
            <v>0.96</v>
          </cell>
        </row>
        <row r="6551">
          <cell r="G6551" t="str">
            <v>Ludwigsvorstadt-Isarvorstadt</v>
          </cell>
          <cell r="H6551" t="str">
            <v>Entire rental unit</v>
          </cell>
          <cell r="I6551" t="str">
            <v>Entire home/apt</v>
          </cell>
          <cell r="J6551">
            <v>4</v>
          </cell>
          <cell r="K6551">
            <v>134</v>
          </cell>
          <cell r="Q6551">
            <v>5</v>
          </cell>
          <cell r="S6551">
            <v>0.75</v>
          </cell>
        </row>
        <row r="6552">
          <cell r="G6552" t="str">
            <v>Ludwigsvorstadt-Isarvorstadt</v>
          </cell>
          <cell r="H6552" t="str">
            <v>Entire rental unit</v>
          </cell>
          <cell r="I6552" t="str">
            <v>Entire home/apt</v>
          </cell>
          <cell r="J6552">
            <v>4</v>
          </cell>
          <cell r="K6552">
            <v>165</v>
          </cell>
          <cell r="Q6552">
            <v>5</v>
          </cell>
          <cell r="S6552">
            <v>0.38</v>
          </cell>
        </row>
        <row r="6553">
          <cell r="G6553" t="str">
            <v>Ludwigsvorstadt-Isarvorstadt</v>
          </cell>
          <cell r="H6553" t="str">
            <v>Entire rental unit</v>
          </cell>
          <cell r="I6553" t="str">
            <v>Entire home/apt</v>
          </cell>
          <cell r="J6553">
            <v>4</v>
          </cell>
          <cell r="K6553">
            <v>165</v>
          </cell>
          <cell r="Q6553">
            <v>4</v>
          </cell>
          <cell r="S6553">
            <v>0.75</v>
          </cell>
        </row>
        <row r="6554">
          <cell r="G6554" t="str">
            <v>Ludwigsvorstadt-Isarvorstadt</v>
          </cell>
          <cell r="H6554" t="str">
            <v>Entire rental unit</v>
          </cell>
          <cell r="I6554" t="str">
            <v>Entire home/apt</v>
          </cell>
          <cell r="J6554">
            <v>4</v>
          </cell>
          <cell r="K6554">
            <v>144</v>
          </cell>
          <cell r="Q6554">
            <v>4.83</v>
          </cell>
          <cell r="S6554">
            <v>1.71</v>
          </cell>
        </row>
        <row r="6555">
          <cell r="G6555" t="str">
            <v>Ludwigsvorstadt-Isarvorstadt</v>
          </cell>
          <cell r="H6555" t="str">
            <v>Entire rental unit</v>
          </cell>
          <cell r="I6555" t="str">
            <v>Entire home/apt</v>
          </cell>
          <cell r="J6555">
            <v>3</v>
          </cell>
          <cell r="K6555">
            <v>153</v>
          </cell>
        </row>
        <row r="6556">
          <cell r="G6556" t="str">
            <v>Ludwigsvorstadt-Isarvorstadt</v>
          </cell>
          <cell r="H6556" t="str">
            <v>Entire rental unit</v>
          </cell>
          <cell r="I6556" t="str">
            <v>Entire home/apt</v>
          </cell>
          <cell r="J6556">
            <v>7</v>
          </cell>
          <cell r="K6556">
            <v>206</v>
          </cell>
          <cell r="Q6556">
            <v>4.67</v>
          </cell>
          <cell r="S6556">
            <v>1.1399999999999999</v>
          </cell>
        </row>
        <row r="6557">
          <cell r="G6557" t="str">
            <v>Maxvorstadt</v>
          </cell>
          <cell r="H6557" t="str">
            <v>Entire rental unit</v>
          </cell>
          <cell r="I6557" t="str">
            <v>Entire home/apt</v>
          </cell>
          <cell r="J6557">
            <v>2</v>
          </cell>
          <cell r="K6557">
            <v>140</v>
          </cell>
        </row>
        <row r="6558">
          <cell r="G6558" t="str">
            <v>Thalkirchen-Obersendling-Forstenried-F√ºrstenried-Solln</v>
          </cell>
          <cell r="H6558" t="str">
            <v>Entire rental unit</v>
          </cell>
          <cell r="I6558" t="str">
            <v>Entire home/apt</v>
          </cell>
          <cell r="J6558">
            <v>2</v>
          </cell>
          <cell r="K6558">
            <v>137</v>
          </cell>
        </row>
        <row r="6559">
          <cell r="G6559" t="str">
            <v>Milbertshofen-Am Hart</v>
          </cell>
          <cell r="H6559" t="str">
            <v>Private room in rental unit</v>
          </cell>
          <cell r="I6559" t="str">
            <v>Private room</v>
          </cell>
          <cell r="J6559">
            <v>1</v>
          </cell>
          <cell r="K6559">
            <v>38</v>
          </cell>
          <cell r="Q6559">
            <v>4.5</v>
          </cell>
          <cell r="S6559">
            <v>2</v>
          </cell>
        </row>
        <row r="6560">
          <cell r="G6560" t="str">
            <v>Thalkirchen-Obersendling-Forstenried-F√ºrstenried-Solln</v>
          </cell>
          <cell r="H6560" t="str">
            <v>Entire rental unit</v>
          </cell>
          <cell r="I6560" t="str">
            <v>Entire home/apt</v>
          </cell>
          <cell r="J6560">
            <v>4</v>
          </cell>
          <cell r="Q6560">
            <v>5</v>
          </cell>
          <cell r="S6560">
            <v>0.24</v>
          </cell>
        </row>
        <row r="6561">
          <cell r="G6561" t="str">
            <v>Schwabing-West</v>
          </cell>
          <cell r="H6561" t="str">
            <v>Entire rental unit</v>
          </cell>
          <cell r="I6561" t="str">
            <v>Entire home/apt</v>
          </cell>
          <cell r="J6561">
            <v>4</v>
          </cell>
        </row>
        <row r="6562">
          <cell r="G6562" t="str">
            <v>Ramersdorf-Perlach</v>
          </cell>
          <cell r="H6562" t="str">
            <v>Private room in rental unit</v>
          </cell>
          <cell r="I6562" t="str">
            <v>Private room</v>
          </cell>
          <cell r="J6562">
            <v>1</v>
          </cell>
          <cell r="Q6562">
            <v>5</v>
          </cell>
          <cell r="S6562">
            <v>0.27</v>
          </cell>
        </row>
        <row r="6563">
          <cell r="G6563" t="str">
            <v>Sendling</v>
          </cell>
          <cell r="H6563" t="str">
            <v>Entire rental unit</v>
          </cell>
          <cell r="I6563" t="str">
            <v>Entire home/apt</v>
          </cell>
          <cell r="J6563">
            <v>2</v>
          </cell>
          <cell r="K6563">
            <v>103</v>
          </cell>
          <cell r="Q6563">
            <v>5</v>
          </cell>
          <cell r="S6563">
            <v>0.88</v>
          </cell>
        </row>
        <row r="6564">
          <cell r="G6564" t="str">
            <v>Bogenhausen</v>
          </cell>
          <cell r="H6564" t="str">
            <v>Entire rental unit</v>
          </cell>
          <cell r="I6564" t="str">
            <v>Entire home/apt</v>
          </cell>
          <cell r="J6564">
            <v>3</v>
          </cell>
          <cell r="K6564">
            <v>109</v>
          </cell>
        </row>
        <row r="6565">
          <cell r="G6565" t="str">
            <v>Tudering-Riem</v>
          </cell>
          <cell r="H6565" t="str">
            <v>Entire rental unit</v>
          </cell>
          <cell r="I6565" t="str">
            <v>Entire home/apt</v>
          </cell>
          <cell r="J6565">
            <v>3</v>
          </cell>
          <cell r="K6565">
            <v>269</v>
          </cell>
          <cell r="Q6565">
            <v>1</v>
          </cell>
          <cell r="S6565">
            <v>0.38</v>
          </cell>
        </row>
        <row r="6566">
          <cell r="G6566" t="str">
            <v>Ludwigsvorstadt-Isarvorstadt</v>
          </cell>
          <cell r="H6566" t="str">
            <v>Private room in rental unit</v>
          </cell>
          <cell r="I6566" t="str">
            <v>Private room</v>
          </cell>
          <cell r="J6566">
            <v>2</v>
          </cell>
          <cell r="K6566">
            <v>59</v>
          </cell>
          <cell r="Q6566">
            <v>4.71</v>
          </cell>
          <cell r="S6566">
            <v>1.58</v>
          </cell>
        </row>
        <row r="6567">
          <cell r="G6567" t="str">
            <v>Untergiesing-Harlaching</v>
          </cell>
          <cell r="H6567" t="str">
            <v>Entire home</v>
          </cell>
          <cell r="I6567" t="str">
            <v>Entire home/apt</v>
          </cell>
          <cell r="J6567">
            <v>8</v>
          </cell>
          <cell r="Q6567">
            <v>5</v>
          </cell>
          <cell r="S6567">
            <v>0.38</v>
          </cell>
        </row>
        <row r="6568">
          <cell r="G6568" t="str">
            <v>Ramersdorf-Perlach</v>
          </cell>
          <cell r="H6568" t="str">
            <v>Entire rental unit</v>
          </cell>
          <cell r="I6568" t="str">
            <v>Entire home/apt</v>
          </cell>
          <cell r="J6568">
            <v>5</v>
          </cell>
          <cell r="Q6568">
            <v>5</v>
          </cell>
          <cell r="S6568">
            <v>0.36</v>
          </cell>
        </row>
        <row r="6569">
          <cell r="G6569" t="str">
            <v>Maxvorstadt</v>
          </cell>
          <cell r="H6569" t="str">
            <v>Entire rental unit</v>
          </cell>
          <cell r="I6569" t="str">
            <v>Entire home/apt</v>
          </cell>
          <cell r="J6569">
            <v>2</v>
          </cell>
          <cell r="K6569">
            <v>115</v>
          </cell>
        </row>
        <row r="6570">
          <cell r="G6570" t="str">
            <v>Schwanthalerh√∂he</v>
          </cell>
          <cell r="H6570" t="str">
            <v>Entire rental unit</v>
          </cell>
          <cell r="I6570" t="str">
            <v>Entire home/apt</v>
          </cell>
          <cell r="J6570">
            <v>1</v>
          </cell>
          <cell r="K6570">
            <v>72</v>
          </cell>
        </row>
        <row r="6571">
          <cell r="G6571" t="str">
            <v>Berg am Laim</v>
          </cell>
          <cell r="H6571" t="str">
            <v>Entire rental unit</v>
          </cell>
          <cell r="I6571" t="str">
            <v>Entire home/apt</v>
          </cell>
          <cell r="J6571">
            <v>3</v>
          </cell>
        </row>
        <row r="6572">
          <cell r="G6572" t="str">
            <v>Schwabing-West</v>
          </cell>
          <cell r="H6572" t="str">
            <v>Entire rental unit</v>
          </cell>
          <cell r="I6572" t="str">
            <v>Entire home/apt</v>
          </cell>
          <cell r="J6572">
            <v>2</v>
          </cell>
          <cell r="K6572">
            <v>62</v>
          </cell>
        </row>
        <row r="6573">
          <cell r="G6573" t="str">
            <v>Altstadt-Lehel</v>
          </cell>
          <cell r="H6573" t="str">
            <v>Entire rental unit</v>
          </cell>
          <cell r="I6573" t="str">
            <v>Entire home/apt</v>
          </cell>
          <cell r="J6573">
            <v>3</v>
          </cell>
          <cell r="K6573">
            <v>144</v>
          </cell>
        </row>
        <row r="6574">
          <cell r="G6574" t="str">
            <v>Obergiesing</v>
          </cell>
          <cell r="H6574" t="str">
            <v>Private room in rental unit</v>
          </cell>
          <cell r="I6574" t="str">
            <v>Private room</v>
          </cell>
          <cell r="J6574">
            <v>1</v>
          </cell>
          <cell r="K6574">
            <v>45</v>
          </cell>
          <cell r="Q6574">
            <v>5</v>
          </cell>
          <cell r="S6574">
            <v>1.1000000000000001</v>
          </cell>
        </row>
        <row r="6575">
          <cell r="G6575" t="str">
            <v>Tudering-Riem</v>
          </cell>
          <cell r="H6575" t="str">
            <v>Private room in home</v>
          </cell>
          <cell r="I6575" t="str">
            <v>Private room</v>
          </cell>
          <cell r="J6575">
            <v>2</v>
          </cell>
          <cell r="K6575">
            <v>97</v>
          </cell>
          <cell r="Q6575">
            <v>5</v>
          </cell>
          <cell r="S6575">
            <v>0.24</v>
          </cell>
        </row>
        <row r="6576">
          <cell r="G6576" t="str">
            <v>Altstadt-Lehel</v>
          </cell>
          <cell r="H6576" t="str">
            <v>Entire rental unit</v>
          </cell>
          <cell r="I6576" t="str">
            <v>Entire home/apt</v>
          </cell>
          <cell r="J6576">
            <v>2</v>
          </cell>
          <cell r="K6576">
            <v>80</v>
          </cell>
          <cell r="Q6576">
            <v>5</v>
          </cell>
          <cell r="S6576">
            <v>1.82</v>
          </cell>
        </row>
        <row r="6577">
          <cell r="G6577" t="str">
            <v>Schwabing-Freimann</v>
          </cell>
          <cell r="H6577" t="str">
            <v>Entire rental unit</v>
          </cell>
          <cell r="I6577" t="str">
            <v>Entire home/apt</v>
          </cell>
          <cell r="J6577">
            <v>2</v>
          </cell>
          <cell r="K6577">
            <v>122</v>
          </cell>
          <cell r="Q6577">
            <v>5</v>
          </cell>
          <cell r="S6577">
            <v>0.96</v>
          </cell>
        </row>
        <row r="6578">
          <cell r="G6578" t="str">
            <v>Ramersdorf-Perlach</v>
          </cell>
          <cell r="H6578" t="str">
            <v>Barn</v>
          </cell>
          <cell r="I6578" t="str">
            <v>Entire home/apt</v>
          </cell>
          <cell r="J6578">
            <v>4</v>
          </cell>
          <cell r="K6578">
            <v>130</v>
          </cell>
          <cell r="Q6578">
            <v>5</v>
          </cell>
          <cell r="S6578">
            <v>0.74</v>
          </cell>
        </row>
        <row r="6579">
          <cell r="G6579" t="str">
            <v>Sendling</v>
          </cell>
          <cell r="H6579" t="str">
            <v>Private room in rental unit</v>
          </cell>
          <cell r="I6579" t="str">
            <v>Private room</v>
          </cell>
          <cell r="J6579">
            <v>3</v>
          </cell>
          <cell r="K6579">
            <v>77</v>
          </cell>
        </row>
        <row r="6580">
          <cell r="G6580" t="str">
            <v>Sendling</v>
          </cell>
          <cell r="H6580" t="str">
            <v>Entire condo</v>
          </cell>
          <cell r="I6580" t="str">
            <v>Entire home/apt</v>
          </cell>
          <cell r="J6580">
            <v>5</v>
          </cell>
          <cell r="K6580">
            <v>225</v>
          </cell>
          <cell r="Q6580">
            <v>4.5</v>
          </cell>
          <cell r="S6580">
            <v>0.79</v>
          </cell>
        </row>
        <row r="6581">
          <cell r="G6581" t="str">
            <v>Maxvorstadt</v>
          </cell>
          <cell r="H6581" t="str">
            <v>Entire rental unit</v>
          </cell>
          <cell r="I6581" t="str">
            <v>Entire home/apt</v>
          </cell>
          <cell r="J6581">
            <v>3</v>
          </cell>
          <cell r="K6581">
            <v>87</v>
          </cell>
          <cell r="Q6581">
            <v>4.92</v>
          </cell>
          <cell r="S6581">
            <v>3.1</v>
          </cell>
        </row>
        <row r="6582">
          <cell r="G6582" t="str">
            <v>Ludwigsvorstadt-Isarvorstadt</v>
          </cell>
          <cell r="H6582" t="str">
            <v>Entire rental unit</v>
          </cell>
          <cell r="I6582" t="str">
            <v>Entire home/apt</v>
          </cell>
          <cell r="J6582">
            <v>3</v>
          </cell>
          <cell r="K6582">
            <v>190</v>
          </cell>
          <cell r="Q6582">
            <v>5</v>
          </cell>
          <cell r="S6582">
            <v>1.43</v>
          </cell>
        </row>
        <row r="6583">
          <cell r="G6583" t="str">
            <v>Ramersdorf-Perlach</v>
          </cell>
          <cell r="H6583" t="str">
            <v>Entire rental unit</v>
          </cell>
          <cell r="I6583" t="str">
            <v>Entire home/apt</v>
          </cell>
          <cell r="J6583">
            <v>4</v>
          </cell>
          <cell r="K6583">
            <v>81</v>
          </cell>
          <cell r="Q6583">
            <v>5</v>
          </cell>
          <cell r="S6583">
            <v>1.18</v>
          </cell>
        </row>
        <row r="6584">
          <cell r="G6584" t="str">
            <v>Sendling-Westpark</v>
          </cell>
          <cell r="H6584" t="str">
            <v>Entire rental unit</v>
          </cell>
          <cell r="I6584" t="str">
            <v>Entire home/apt</v>
          </cell>
          <cell r="J6584">
            <v>2</v>
          </cell>
          <cell r="K6584">
            <v>166</v>
          </cell>
        </row>
        <row r="6585">
          <cell r="G6585" t="str">
            <v>Sendling-Westpark</v>
          </cell>
          <cell r="H6585" t="str">
            <v>Entire rental unit</v>
          </cell>
          <cell r="I6585" t="str">
            <v>Entire home/apt</v>
          </cell>
          <cell r="J6585">
            <v>3</v>
          </cell>
          <cell r="K6585">
            <v>90</v>
          </cell>
          <cell r="Q6585">
            <v>4.5999999999999996</v>
          </cell>
          <cell r="S6585">
            <v>2.38</v>
          </cell>
        </row>
        <row r="6586">
          <cell r="G6586" t="str">
            <v>Neuhausen-Nymphenburg</v>
          </cell>
          <cell r="H6586" t="str">
            <v>Entire rental unit</v>
          </cell>
          <cell r="I6586" t="str">
            <v>Entire home/apt</v>
          </cell>
          <cell r="J6586">
            <v>4</v>
          </cell>
          <cell r="K6586">
            <v>126</v>
          </cell>
          <cell r="Q6586">
            <v>5</v>
          </cell>
          <cell r="S6586">
            <v>1.1399999999999999</v>
          </cell>
        </row>
        <row r="6587">
          <cell r="G6587" t="str">
            <v>Maxvorstadt</v>
          </cell>
          <cell r="H6587" t="str">
            <v>Entire rental unit</v>
          </cell>
          <cell r="I6587" t="str">
            <v>Entire home/apt</v>
          </cell>
          <cell r="J6587">
            <v>3</v>
          </cell>
          <cell r="K6587">
            <v>91</v>
          </cell>
          <cell r="Q6587">
            <v>4.95</v>
          </cell>
          <cell r="S6587">
            <v>5.16</v>
          </cell>
        </row>
        <row r="6588">
          <cell r="G6588" t="str">
            <v>Moosach</v>
          </cell>
          <cell r="H6588" t="str">
            <v>Entire loft</v>
          </cell>
          <cell r="I6588" t="str">
            <v>Entire home/apt</v>
          </cell>
          <cell r="J6588">
            <v>6</v>
          </cell>
          <cell r="K6588">
            <v>237</v>
          </cell>
          <cell r="Q6588">
            <v>5</v>
          </cell>
          <cell r="S6588">
            <v>3.41</v>
          </cell>
        </row>
        <row r="6589">
          <cell r="G6589" t="str">
            <v>Ramersdorf-Perlach</v>
          </cell>
          <cell r="H6589" t="str">
            <v>Entire serviced apartment</v>
          </cell>
          <cell r="I6589" t="str">
            <v>Entire home/apt</v>
          </cell>
          <cell r="J6589">
            <v>2</v>
          </cell>
          <cell r="K6589">
            <v>121</v>
          </cell>
        </row>
        <row r="6590">
          <cell r="G6590" t="str">
            <v>Bogenhausen</v>
          </cell>
          <cell r="H6590" t="str">
            <v>Entire rental unit</v>
          </cell>
          <cell r="I6590" t="str">
            <v>Entire home/apt</v>
          </cell>
          <cell r="J6590">
            <v>2</v>
          </cell>
          <cell r="K6590">
            <v>79</v>
          </cell>
          <cell r="Q6590">
            <v>5</v>
          </cell>
          <cell r="S6590">
            <v>0.47</v>
          </cell>
        </row>
        <row r="6591">
          <cell r="G6591" t="str">
            <v>Bogenhausen</v>
          </cell>
          <cell r="H6591" t="str">
            <v>Entire rental unit</v>
          </cell>
          <cell r="I6591" t="str">
            <v>Entire home/apt</v>
          </cell>
          <cell r="J6591">
            <v>2</v>
          </cell>
          <cell r="K6591">
            <v>145</v>
          </cell>
          <cell r="Q6591">
            <v>5</v>
          </cell>
          <cell r="S6591">
            <v>0.73</v>
          </cell>
        </row>
        <row r="6592">
          <cell r="G6592" t="str">
            <v>Ludwigsvorstadt-Isarvorstadt</v>
          </cell>
          <cell r="H6592" t="str">
            <v>Entire rental unit</v>
          </cell>
          <cell r="I6592" t="str">
            <v>Entire home/apt</v>
          </cell>
          <cell r="J6592">
            <v>2</v>
          </cell>
          <cell r="Q6592">
            <v>5</v>
          </cell>
          <cell r="S6592">
            <v>0.86</v>
          </cell>
        </row>
        <row r="6593">
          <cell r="G6593" t="str">
            <v>Altstadt-Lehel</v>
          </cell>
          <cell r="H6593" t="str">
            <v>Entire rental unit</v>
          </cell>
          <cell r="I6593" t="str">
            <v>Entire home/apt</v>
          </cell>
          <cell r="J6593">
            <v>3</v>
          </cell>
          <cell r="K6593">
            <v>184</v>
          </cell>
          <cell r="Q6593">
            <v>5</v>
          </cell>
          <cell r="S6593">
            <v>0.34</v>
          </cell>
        </row>
        <row r="6594">
          <cell r="G6594" t="str">
            <v>Schwabing-West</v>
          </cell>
          <cell r="H6594" t="str">
            <v>Entire rental unit</v>
          </cell>
          <cell r="I6594" t="str">
            <v>Entire home/apt</v>
          </cell>
          <cell r="J6594">
            <v>2</v>
          </cell>
          <cell r="K6594">
            <v>113</v>
          </cell>
        </row>
        <row r="6595">
          <cell r="G6595" t="str">
            <v>Maxvorstadt</v>
          </cell>
          <cell r="H6595" t="str">
            <v>Entire rental unit</v>
          </cell>
          <cell r="I6595" t="str">
            <v>Entire home/apt</v>
          </cell>
          <cell r="J6595">
            <v>2</v>
          </cell>
          <cell r="K6595">
            <v>126</v>
          </cell>
          <cell r="Q6595">
            <v>5</v>
          </cell>
          <cell r="S6595">
            <v>0.48</v>
          </cell>
        </row>
        <row r="6596">
          <cell r="G6596" t="str">
            <v>Schwabing-West</v>
          </cell>
          <cell r="H6596" t="str">
            <v>Entire rental unit</v>
          </cell>
          <cell r="I6596" t="str">
            <v>Entire home/apt</v>
          </cell>
          <cell r="J6596">
            <v>3</v>
          </cell>
          <cell r="K6596">
            <v>82</v>
          </cell>
          <cell r="Q6596">
            <v>4.83</v>
          </cell>
          <cell r="S6596">
            <v>2.9</v>
          </cell>
        </row>
        <row r="6597">
          <cell r="G6597" t="str">
            <v>Au-Haidhausen</v>
          </cell>
          <cell r="H6597" t="str">
            <v>Entire rental unit</v>
          </cell>
          <cell r="I6597" t="str">
            <v>Entire home/apt</v>
          </cell>
          <cell r="J6597">
            <v>2</v>
          </cell>
        </row>
        <row r="6598">
          <cell r="G6598" t="str">
            <v>Schwabing-West</v>
          </cell>
          <cell r="H6598" t="str">
            <v>Private room in rental unit</v>
          </cell>
          <cell r="I6598" t="str">
            <v>Private room</v>
          </cell>
          <cell r="J6598">
            <v>1</v>
          </cell>
          <cell r="K6598">
            <v>52</v>
          </cell>
        </row>
        <row r="6599">
          <cell r="G6599" t="str">
            <v>Maxvorstadt</v>
          </cell>
          <cell r="H6599" t="str">
            <v>Entire rental unit</v>
          </cell>
          <cell r="I6599" t="str">
            <v>Entire home/apt</v>
          </cell>
          <cell r="J6599">
            <v>5</v>
          </cell>
        </row>
        <row r="6600">
          <cell r="G6600" t="str">
            <v>Maxvorstadt</v>
          </cell>
          <cell r="H6600" t="str">
            <v>Entire rental unit</v>
          </cell>
          <cell r="I6600" t="str">
            <v>Entire home/apt</v>
          </cell>
          <cell r="J6600">
            <v>8</v>
          </cell>
          <cell r="Q6600">
            <v>5</v>
          </cell>
          <cell r="S6600">
            <v>1.03</v>
          </cell>
        </row>
        <row r="6601">
          <cell r="G6601" t="str">
            <v>Pasing-Obermenzing</v>
          </cell>
          <cell r="H6601" t="str">
            <v>Entire rental unit</v>
          </cell>
          <cell r="I6601" t="str">
            <v>Entire home/apt</v>
          </cell>
          <cell r="J6601">
            <v>2</v>
          </cell>
        </row>
        <row r="6602">
          <cell r="G6602" t="str">
            <v>Milbertshofen-Am Hart</v>
          </cell>
          <cell r="H6602" t="str">
            <v>Entire rental unit</v>
          </cell>
          <cell r="I6602" t="str">
            <v>Entire home/apt</v>
          </cell>
          <cell r="J6602">
            <v>3</v>
          </cell>
          <cell r="K6602">
            <v>308</v>
          </cell>
        </row>
        <row r="6603">
          <cell r="G6603" t="str">
            <v>Hadern</v>
          </cell>
          <cell r="H6603" t="str">
            <v>Entire rental unit</v>
          </cell>
          <cell r="I6603" t="str">
            <v>Entire home/apt</v>
          </cell>
          <cell r="J6603">
            <v>2</v>
          </cell>
          <cell r="K6603">
            <v>73</v>
          </cell>
        </row>
        <row r="6604">
          <cell r="G6604" t="str">
            <v>Schwabing-West</v>
          </cell>
          <cell r="H6604" t="str">
            <v>Entire rental unit</v>
          </cell>
          <cell r="I6604" t="str">
            <v>Entire home/apt</v>
          </cell>
          <cell r="J6604">
            <v>4</v>
          </cell>
          <cell r="K6604">
            <v>40</v>
          </cell>
          <cell r="Q6604">
            <v>5</v>
          </cell>
          <cell r="S6604">
            <v>0.41</v>
          </cell>
        </row>
        <row r="6605">
          <cell r="G6605" t="str">
            <v>Tudering-Riem</v>
          </cell>
          <cell r="H6605" t="str">
            <v>Private room in rental unit</v>
          </cell>
          <cell r="I6605" t="str">
            <v>Private room</v>
          </cell>
          <cell r="J6605">
            <v>1</v>
          </cell>
          <cell r="K6605">
            <v>60</v>
          </cell>
          <cell r="Q6605">
            <v>4.75</v>
          </cell>
          <cell r="S6605">
            <v>1.88</v>
          </cell>
        </row>
        <row r="6606">
          <cell r="G6606" t="str">
            <v>Ludwigsvorstadt-Isarvorstadt</v>
          </cell>
          <cell r="H6606" t="str">
            <v>Private room in bed and breakfast</v>
          </cell>
          <cell r="I6606" t="str">
            <v>Private room</v>
          </cell>
          <cell r="J6606">
            <v>1</v>
          </cell>
          <cell r="K6606">
            <v>80</v>
          </cell>
          <cell r="Q6606">
            <v>4.83</v>
          </cell>
          <cell r="S6606">
            <v>1.7</v>
          </cell>
        </row>
        <row r="6607">
          <cell r="G6607" t="str">
            <v>Sendling</v>
          </cell>
          <cell r="H6607" t="str">
            <v>Entire condo</v>
          </cell>
          <cell r="I6607" t="str">
            <v>Entire home/apt</v>
          </cell>
          <cell r="J6607">
            <v>5</v>
          </cell>
          <cell r="K6607">
            <v>200</v>
          </cell>
          <cell r="Q6607">
            <v>5</v>
          </cell>
          <cell r="S6607">
            <v>0.39</v>
          </cell>
        </row>
        <row r="6608">
          <cell r="G6608" t="str">
            <v>Ludwigsvorstadt-Isarvorstadt</v>
          </cell>
          <cell r="H6608" t="str">
            <v>Entire rental unit</v>
          </cell>
          <cell r="I6608" t="str">
            <v>Entire home/apt</v>
          </cell>
          <cell r="J6608">
            <v>2</v>
          </cell>
          <cell r="K6608">
            <v>136</v>
          </cell>
          <cell r="Q6608">
            <v>5</v>
          </cell>
          <cell r="S6608">
            <v>0.6</v>
          </cell>
        </row>
        <row r="6609">
          <cell r="G6609" t="str">
            <v>Moosach</v>
          </cell>
          <cell r="H6609" t="str">
            <v>Entire rental unit</v>
          </cell>
          <cell r="I6609" t="str">
            <v>Entire home/apt</v>
          </cell>
          <cell r="J6609">
            <v>4</v>
          </cell>
          <cell r="K6609">
            <v>180</v>
          </cell>
          <cell r="Q6609">
            <v>4.93</v>
          </cell>
          <cell r="S6609">
            <v>14.36</v>
          </cell>
        </row>
        <row r="6610">
          <cell r="G6610" t="str">
            <v>Maxvorstadt</v>
          </cell>
          <cell r="H6610" t="str">
            <v>Private room in rental unit</v>
          </cell>
          <cell r="I6610" t="str">
            <v>Private room</v>
          </cell>
          <cell r="J6610">
            <v>1</v>
          </cell>
          <cell r="K6610">
            <v>38</v>
          </cell>
          <cell r="Q6610">
            <v>4</v>
          </cell>
          <cell r="S6610">
            <v>0.55000000000000004</v>
          </cell>
        </row>
        <row r="6611">
          <cell r="G6611" t="str">
            <v>Schwabing-Freimann</v>
          </cell>
          <cell r="H6611" t="str">
            <v>Entire rental unit</v>
          </cell>
          <cell r="I6611" t="str">
            <v>Entire home/apt</v>
          </cell>
          <cell r="J6611">
            <v>2</v>
          </cell>
          <cell r="K6611">
            <v>113</v>
          </cell>
        </row>
        <row r="6612">
          <cell r="G6612" t="str">
            <v>Neuhausen-Nymphenburg</v>
          </cell>
          <cell r="H6612" t="str">
            <v>Entire condo</v>
          </cell>
          <cell r="I6612" t="str">
            <v>Entire home/apt</v>
          </cell>
          <cell r="J6612">
            <v>4</v>
          </cell>
          <cell r="K6612">
            <v>105</v>
          </cell>
          <cell r="Q6612">
            <v>4.82</v>
          </cell>
          <cell r="S6612">
            <v>4.47</v>
          </cell>
        </row>
        <row r="6613">
          <cell r="G6613" t="str">
            <v>Au-Haidhausen</v>
          </cell>
          <cell r="H6613" t="str">
            <v>Entire rental unit</v>
          </cell>
          <cell r="I6613" t="str">
            <v>Entire home/apt</v>
          </cell>
          <cell r="J6613">
            <v>2</v>
          </cell>
          <cell r="K6613">
            <v>90</v>
          </cell>
        </row>
        <row r="6614">
          <cell r="G6614" t="str">
            <v>Altstadt-Lehel</v>
          </cell>
          <cell r="H6614" t="str">
            <v>Entire rental unit</v>
          </cell>
          <cell r="I6614" t="str">
            <v>Entire home/apt</v>
          </cell>
          <cell r="J6614">
            <v>4</v>
          </cell>
          <cell r="K6614">
            <v>500</v>
          </cell>
          <cell r="Q6614">
            <v>5</v>
          </cell>
          <cell r="S6614">
            <v>2.04</v>
          </cell>
        </row>
        <row r="6615">
          <cell r="G6615" t="str">
            <v>Pasing-Obermenzing</v>
          </cell>
          <cell r="H6615" t="str">
            <v>Private room in rental unit</v>
          </cell>
          <cell r="I6615" t="str">
            <v>Private room</v>
          </cell>
          <cell r="J6615">
            <v>2</v>
          </cell>
          <cell r="Q6615">
            <v>4.67</v>
          </cell>
          <cell r="S6615">
            <v>0.9</v>
          </cell>
        </row>
        <row r="6616">
          <cell r="G6616" t="str">
            <v>Berg am Laim</v>
          </cell>
          <cell r="H6616" t="str">
            <v>Private room in rental unit</v>
          </cell>
          <cell r="I6616" t="str">
            <v>Private room</v>
          </cell>
          <cell r="J6616">
            <v>4</v>
          </cell>
          <cell r="K6616">
            <v>188</v>
          </cell>
        </row>
        <row r="6617">
          <cell r="G6617" t="str">
            <v>Au-Haidhausen</v>
          </cell>
          <cell r="H6617" t="str">
            <v>Private room in rental unit</v>
          </cell>
          <cell r="I6617" t="str">
            <v>Private room</v>
          </cell>
          <cell r="J6617">
            <v>1</v>
          </cell>
        </row>
        <row r="6618">
          <cell r="G6618" t="str">
            <v>Neuhausen-Nymphenburg</v>
          </cell>
          <cell r="H6618" t="str">
            <v>Entire rental unit</v>
          </cell>
          <cell r="I6618" t="str">
            <v>Entire home/apt</v>
          </cell>
          <cell r="J6618">
            <v>2</v>
          </cell>
        </row>
        <row r="6619">
          <cell r="G6619" t="str">
            <v>Maxvorstadt</v>
          </cell>
          <cell r="H6619" t="str">
            <v>Entire rental unit</v>
          </cell>
          <cell r="I6619" t="str">
            <v>Entire home/apt</v>
          </cell>
          <cell r="J6619">
            <v>2</v>
          </cell>
          <cell r="Q6619">
            <v>5</v>
          </cell>
          <cell r="S6619">
            <v>1.0900000000000001</v>
          </cell>
        </row>
        <row r="6620">
          <cell r="G6620" t="str">
            <v>Milbertshofen-Am Hart</v>
          </cell>
          <cell r="H6620" t="str">
            <v>Entire rental unit</v>
          </cell>
          <cell r="I6620" t="str">
            <v>Entire home/apt</v>
          </cell>
          <cell r="J6620">
            <v>2</v>
          </cell>
          <cell r="K6620">
            <v>93</v>
          </cell>
          <cell r="Q6620">
            <v>5</v>
          </cell>
          <cell r="S6620">
            <v>0.48</v>
          </cell>
        </row>
        <row r="6621">
          <cell r="G6621" t="str">
            <v>Ludwigsvorstadt-Isarvorstadt</v>
          </cell>
          <cell r="H6621" t="str">
            <v>Entire rental unit</v>
          </cell>
          <cell r="I6621" t="str">
            <v>Entire home/apt</v>
          </cell>
          <cell r="J6621">
            <v>5</v>
          </cell>
          <cell r="K6621">
            <v>190</v>
          </cell>
          <cell r="Q6621">
            <v>5</v>
          </cell>
          <cell r="S6621">
            <v>1.45</v>
          </cell>
        </row>
        <row r="6622">
          <cell r="G6622" t="str">
            <v>Ludwigsvorstadt-Isarvorstadt</v>
          </cell>
          <cell r="H6622" t="str">
            <v>Entire rental unit</v>
          </cell>
          <cell r="I6622" t="str">
            <v>Entire home/apt</v>
          </cell>
          <cell r="J6622">
            <v>6</v>
          </cell>
          <cell r="K6622">
            <v>200</v>
          </cell>
          <cell r="Q6622">
            <v>3</v>
          </cell>
          <cell r="S6622">
            <v>0.65</v>
          </cell>
        </row>
        <row r="6623">
          <cell r="G6623" t="str">
            <v>Ludwigsvorstadt-Isarvorstadt</v>
          </cell>
          <cell r="H6623" t="str">
            <v>Entire rental unit</v>
          </cell>
          <cell r="I6623" t="str">
            <v>Entire home/apt</v>
          </cell>
          <cell r="J6623">
            <v>7</v>
          </cell>
          <cell r="K6623">
            <v>220</v>
          </cell>
          <cell r="Q6623">
            <v>5</v>
          </cell>
          <cell r="S6623">
            <v>0.48</v>
          </cell>
        </row>
        <row r="6624">
          <cell r="G6624" t="str">
            <v>Ludwigsvorstadt-Isarvorstadt</v>
          </cell>
          <cell r="H6624" t="str">
            <v>Entire rental unit</v>
          </cell>
          <cell r="I6624" t="str">
            <v>Entire home/apt</v>
          </cell>
          <cell r="J6624">
            <v>8</v>
          </cell>
          <cell r="K6624">
            <v>450</v>
          </cell>
          <cell r="Q6624">
            <v>5</v>
          </cell>
          <cell r="S6624">
            <v>0.49</v>
          </cell>
        </row>
        <row r="6625">
          <cell r="G6625" t="str">
            <v>Untergiesing-Harlaching</v>
          </cell>
          <cell r="H6625" t="str">
            <v>Entire rental unit</v>
          </cell>
          <cell r="I6625" t="str">
            <v>Entire home/apt</v>
          </cell>
          <cell r="J6625">
            <v>2</v>
          </cell>
          <cell r="K6625">
            <v>88</v>
          </cell>
        </row>
        <row r="6626">
          <cell r="G6626" t="str">
            <v>Pasing-Obermenzing</v>
          </cell>
          <cell r="H6626" t="str">
            <v>Entire rental unit</v>
          </cell>
          <cell r="I6626" t="str">
            <v>Entire home/apt</v>
          </cell>
          <cell r="J6626">
            <v>2</v>
          </cell>
          <cell r="K6626">
            <v>69</v>
          </cell>
          <cell r="Q6626">
            <v>5</v>
          </cell>
          <cell r="S6626">
            <v>0.91</v>
          </cell>
        </row>
        <row r="6627">
          <cell r="G6627" t="str">
            <v>Ramersdorf-Perlach</v>
          </cell>
          <cell r="H6627" t="str">
            <v>Entire rental unit</v>
          </cell>
          <cell r="I6627" t="str">
            <v>Entire home/apt</v>
          </cell>
          <cell r="J6627">
            <v>4</v>
          </cell>
          <cell r="Q6627">
            <v>5</v>
          </cell>
          <cell r="S6627">
            <v>2.0499999999999998</v>
          </cell>
        </row>
        <row r="6628">
          <cell r="G6628" t="str">
            <v>Maxvorstadt</v>
          </cell>
          <cell r="H6628" t="str">
            <v>Entire rental unit</v>
          </cell>
          <cell r="I6628" t="str">
            <v>Entire home/apt</v>
          </cell>
          <cell r="J6628">
            <v>2</v>
          </cell>
          <cell r="Q6628">
            <v>4.83</v>
          </cell>
          <cell r="S6628">
            <v>1.59</v>
          </cell>
        </row>
        <row r="6629">
          <cell r="G6629" t="str">
            <v>Bogenhausen</v>
          </cell>
          <cell r="H6629" t="str">
            <v>Private room in rental unit</v>
          </cell>
          <cell r="I6629" t="str">
            <v>Private room</v>
          </cell>
          <cell r="J6629">
            <v>1</v>
          </cell>
          <cell r="K6629">
            <v>68</v>
          </cell>
          <cell r="Q6629">
            <v>5</v>
          </cell>
          <cell r="S6629">
            <v>0.48</v>
          </cell>
        </row>
        <row r="6630">
          <cell r="G6630" t="str">
            <v>Ramersdorf-Perlach</v>
          </cell>
          <cell r="H6630" t="str">
            <v>Entire rental unit</v>
          </cell>
          <cell r="I6630" t="str">
            <v>Entire home/apt</v>
          </cell>
          <cell r="J6630">
            <v>3</v>
          </cell>
          <cell r="K6630">
            <v>98</v>
          </cell>
          <cell r="Q6630">
            <v>5</v>
          </cell>
          <cell r="S6630">
            <v>1.43</v>
          </cell>
        </row>
        <row r="6631">
          <cell r="G6631" t="str">
            <v>Milbertshofen-Am Hart</v>
          </cell>
          <cell r="H6631" t="str">
            <v>Entire rental unit</v>
          </cell>
          <cell r="I6631" t="str">
            <v>Entire home/apt</v>
          </cell>
          <cell r="J6631">
            <v>2</v>
          </cell>
          <cell r="K6631">
            <v>72</v>
          </cell>
          <cell r="Q6631">
            <v>4.92</v>
          </cell>
          <cell r="S6631">
            <v>3.21</v>
          </cell>
        </row>
        <row r="6632">
          <cell r="G6632" t="str">
            <v>Sendling</v>
          </cell>
          <cell r="H6632" t="str">
            <v>Entire rental unit</v>
          </cell>
          <cell r="I6632" t="str">
            <v>Entire home/apt</v>
          </cell>
          <cell r="J6632">
            <v>2</v>
          </cell>
          <cell r="K6632">
            <v>131</v>
          </cell>
          <cell r="Q6632">
            <v>5</v>
          </cell>
          <cell r="S6632">
            <v>0.56999999999999995</v>
          </cell>
        </row>
        <row r="6633">
          <cell r="G6633" t="str">
            <v>Tudering-Riem</v>
          </cell>
          <cell r="H6633" t="str">
            <v>Entire rental unit</v>
          </cell>
          <cell r="I6633" t="str">
            <v>Entire home/apt</v>
          </cell>
          <cell r="J6633">
            <v>2</v>
          </cell>
          <cell r="Q6633">
            <v>5</v>
          </cell>
          <cell r="S6633">
            <v>0.65</v>
          </cell>
        </row>
        <row r="6634">
          <cell r="G6634" t="str">
            <v>Maxvorstadt</v>
          </cell>
          <cell r="H6634" t="str">
            <v>Entire rental unit</v>
          </cell>
          <cell r="I6634" t="str">
            <v>Entire home/apt</v>
          </cell>
          <cell r="J6634">
            <v>2</v>
          </cell>
          <cell r="K6634">
            <v>134</v>
          </cell>
          <cell r="Q6634">
            <v>5</v>
          </cell>
          <cell r="S6634">
            <v>0.35</v>
          </cell>
        </row>
        <row r="6635">
          <cell r="G6635" t="str">
            <v>Neuhausen-Nymphenburg</v>
          </cell>
          <cell r="H6635" t="str">
            <v>Entire rental unit</v>
          </cell>
          <cell r="I6635" t="str">
            <v>Entire home/apt</v>
          </cell>
          <cell r="J6635">
            <v>2</v>
          </cell>
          <cell r="K6635">
            <v>90</v>
          </cell>
        </row>
        <row r="6636">
          <cell r="G6636" t="str">
            <v>Neuhausen-Nymphenburg</v>
          </cell>
          <cell r="H6636" t="str">
            <v>Entire rental unit</v>
          </cell>
          <cell r="I6636" t="str">
            <v>Entire home/apt</v>
          </cell>
          <cell r="J6636">
            <v>2</v>
          </cell>
          <cell r="K6636">
            <v>71</v>
          </cell>
          <cell r="Q6636">
            <v>5</v>
          </cell>
          <cell r="S6636">
            <v>1.93</v>
          </cell>
        </row>
        <row r="6637">
          <cell r="G6637" t="str">
            <v>Schwabing-Freimann</v>
          </cell>
          <cell r="H6637" t="str">
            <v>Entire rental unit</v>
          </cell>
          <cell r="I6637" t="str">
            <v>Entire home/apt</v>
          </cell>
          <cell r="J6637">
            <v>3</v>
          </cell>
          <cell r="K6637">
            <v>156</v>
          </cell>
        </row>
        <row r="6638">
          <cell r="G6638" t="str">
            <v>Hadern</v>
          </cell>
          <cell r="H6638" t="str">
            <v>Private room in rental unit</v>
          </cell>
          <cell r="I6638" t="str">
            <v>Private room</v>
          </cell>
          <cell r="J6638">
            <v>1</v>
          </cell>
          <cell r="K6638">
            <v>61</v>
          </cell>
        </row>
        <row r="6639">
          <cell r="G6639" t="str">
            <v>Tudering-Riem</v>
          </cell>
          <cell r="H6639" t="str">
            <v>Private room in home</v>
          </cell>
          <cell r="I6639" t="str">
            <v>Private room</v>
          </cell>
          <cell r="J6639">
            <v>2</v>
          </cell>
          <cell r="K6639">
            <v>59</v>
          </cell>
          <cell r="Q6639">
            <v>5</v>
          </cell>
          <cell r="S6639">
            <v>1.1499999999999999</v>
          </cell>
        </row>
        <row r="6640">
          <cell r="G6640" t="str">
            <v>Ludwigsvorstadt-Isarvorstadt</v>
          </cell>
          <cell r="H6640" t="str">
            <v>Entire rental unit</v>
          </cell>
          <cell r="I6640" t="str">
            <v>Entire home/apt</v>
          </cell>
          <cell r="J6640">
            <v>2</v>
          </cell>
          <cell r="K6640">
            <v>117</v>
          </cell>
        </row>
        <row r="6641">
          <cell r="G6641" t="str">
            <v>Bogenhausen</v>
          </cell>
          <cell r="H6641" t="str">
            <v>Entire rental unit</v>
          </cell>
          <cell r="I6641" t="str">
            <v>Entire home/apt</v>
          </cell>
          <cell r="J6641">
            <v>2</v>
          </cell>
          <cell r="K6641">
            <v>135</v>
          </cell>
          <cell r="Q6641">
            <v>3</v>
          </cell>
          <cell r="S6641">
            <v>0.53</v>
          </cell>
        </row>
        <row r="6642">
          <cell r="G6642" t="str">
            <v>Milbertshofen-Am Hart</v>
          </cell>
          <cell r="H6642" t="str">
            <v>Entire rental unit</v>
          </cell>
          <cell r="I6642" t="str">
            <v>Entire home/apt</v>
          </cell>
          <cell r="J6642">
            <v>3</v>
          </cell>
          <cell r="Q6642">
            <v>5</v>
          </cell>
          <cell r="S6642">
            <v>0.37</v>
          </cell>
        </row>
        <row r="6643">
          <cell r="G6643" t="str">
            <v>Maxvorstadt</v>
          </cell>
          <cell r="H6643" t="str">
            <v>Private room in rental unit</v>
          </cell>
          <cell r="I6643" t="str">
            <v>Private room</v>
          </cell>
          <cell r="J6643">
            <v>2</v>
          </cell>
          <cell r="K6643">
            <v>59</v>
          </cell>
        </row>
        <row r="6644">
          <cell r="G6644" t="str">
            <v>Feldmoching-Hasenbergl</v>
          </cell>
          <cell r="H6644" t="str">
            <v>Private room in home</v>
          </cell>
          <cell r="I6644" t="str">
            <v>Private room</v>
          </cell>
          <cell r="J6644">
            <v>1</v>
          </cell>
        </row>
        <row r="6645">
          <cell r="G6645" t="str">
            <v>Obergiesing</v>
          </cell>
          <cell r="H6645" t="str">
            <v>Entire rental unit</v>
          </cell>
          <cell r="I6645" t="str">
            <v>Entire home/apt</v>
          </cell>
          <cell r="J6645">
            <v>3</v>
          </cell>
          <cell r="K6645">
            <v>76</v>
          </cell>
          <cell r="Q6645">
            <v>5</v>
          </cell>
          <cell r="S6645">
            <v>0.36</v>
          </cell>
        </row>
        <row r="6646">
          <cell r="G6646" t="str">
            <v>Bogenhausen</v>
          </cell>
          <cell r="H6646" t="str">
            <v>Entire rental unit</v>
          </cell>
          <cell r="I6646" t="str">
            <v>Entire home/apt</v>
          </cell>
          <cell r="J6646">
            <v>1</v>
          </cell>
          <cell r="K6646">
            <v>72</v>
          </cell>
          <cell r="Q6646">
            <v>5</v>
          </cell>
          <cell r="S6646">
            <v>0.48</v>
          </cell>
        </row>
        <row r="6647">
          <cell r="G6647" t="str">
            <v>Schwabing-West</v>
          </cell>
          <cell r="H6647" t="str">
            <v>Entire rental unit</v>
          </cell>
          <cell r="I6647" t="str">
            <v>Entire home/apt</v>
          </cell>
          <cell r="J6647">
            <v>6</v>
          </cell>
          <cell r="K6647">
            <v>160</v>
          </cell>
          <cell r="Q6647">
            <v>4.5</v>
          </cell>
          <cell r="S6647">
            <v>3.64</v>
          </cell>
        </row>
        <row r="6648">
          <cell r="G6648" t="str">
            <v>Maxvorstadt</v>
          </cell>
          <cell r="H6648" t="str">
            <v>Private room in rental unit</v>
          </cell>
          <cell r="I6648" t="str">
            <v>Private room</v>
          </cell>
          <cell r="J6648">
            <v>4</v>
          </cell>
          <cell r="K6648">
            <v>129</v>
          </cell>
        </row>
        <row r="6649">
          <cell r="G6649" t="str">
            <v>Pasing-Obermenzing</v>
          </cell>
          <cell r="H6649" t="str">
            <v>Entire rental unit</v>
          </cell>
          <cell r="I6649" t="str">
            <v>Entire home/apt</v>
          </cell>
          <cell r="J6649">
            <v>4</v>
          </cell>
          <cell r="K6649">
            <v>96</v>
          </cell>
          <cell r="Q6649">
            <v>5</v>
          </cell>
          <cell r="S6649">
            <v>1</v>
          </cell>
        </row>
        <row r="6650">
          <cell r="G6650" t="str">
            <v>Untergiesing-Harlaching</v>
          </cell>
          <cell r="H6650" t="str">
            <v>Entire rental unit</v>
          </cell>
          <cell r="I6650" t="str">
            <v>Entire home/apt</v>
          </cell>
          <cell r="J6650">
            <v>2</v>
          </cell>
          <cell r="K6650">
            <v>122</v>
          </cell>
        </row>
        <row r="6651">
          <cell r="G6651" t="str">
            <v>Ludwigsvorstadt-Isarvorstadt</v>
          </cell>
          <cell r="H6651" t="str">
            <v>Private room in rental unit</v>
          </cell>
          <cell r="I6651" t="str">
            <v>Private room</v>
          </cell>
          <cell r="J6651">
            <v>2</v>
          </cell>
          <cell r="K6651">
            <v>46</v>
          </cell>
        </row>
        <row r="6652">
          <cell r="G6652" t="str">
            <v>Neuhausen-Nymphenburg</v>
          </cell>
          <cell r="H6652" t="str">
            <v>Entire loft</v>
          </cell>
          <cell r="I6652" t="str">
            <v>Entire home/apt</v>
          </cell>
          <cell r="J6652">
            <v>13</v>
          </cell>
          <cell r="K6652">
            <v>636</v>
          </cell>
        </row>
        <row r="6653">
          <cell r="G6653" t="str">
            <v>Ramersdorf-Perlach</v>
          </cell>
          <cell r="H6653" t="str">
            <v>Private room in rental unit</v>
          </cell>
          <cell r="I6653" t="str">
            <v>Private room</v>
          </cell>
          <cell r="J6653">
            <v>2</v>
          </cell>
          <cell r="K6653">
            <v>31</v>
          </cell>
          <cell r="Q6653">
            <v>5</v>
          </cell>
          <cell r="S6653">
            <v>1.17</v>
          </cell>
        </row>
        <row r="6654">
          <cell r="G6654" t="str">
            <v>Ramersdorf-Perlach</v>
          </cell>
          <cell r="H6654" t="str">
            <v>Private room in home</v>
          </cell>
          <cell r="I6654" t="str">
            <v>Private room</v>
          </cell>
          <cell r="J6654">
            <v>1</v>
          </cell>
          <cell r="K6654">
            <v>40</v>
          </cell>
        </row>
        <row r="6655">
          <cell r="G6655" t="str">
            <v>Aubing-Lochhausen-Langwied</v>
          </cell>
          <cell r="H6655" t="str">
            <v>Private room in rental unit</v>
          </cell>
          <cell r="I6655" t="str">
            <v>Private room</v>
          </cell>
          <cell r="J6655">
            <v>2</v>
          </cell>
          <cell r="K6655">
            <v>43</v>
          </cell>
          <cell r="Q6655">
            <v>5</v>
          </cell>
          <cell r="S6655">
            <v>1</v>
          </cell>
        </row>
        <row r="6656">
          <cell r="G6656" t="str">
            <v>Altstadt-Lehel</v>
          </cell>
          <cell r="H6656" t="str">
            <v>Entire condo</v>
          </cell>
          <cell r="I6656" t="str">
            <v>Entire home/apt</v>
          </cell>
          <cell r="J6656">
            <v>6</v>
          </cell>
          <cell r="Q6656">
            <v>4.88</v>
          </cell>
          <cell r="S6656">
            <v>2.73</v>
          </cell>
        </row>
        <row r="6657">
          <cell r="G6657" t="str">
            <v>Milbertshofen-Am Hart</v>
          </cell>
          <cell r="H6657" t="str">
            <v>Entire home</v>
          </cell>
          <cell r="I6657" t="str">
            <v>Entire home/apt</v>
          </cell>
          <cell r="J6657">
            <v>6</v>
          </cell>
        </row>
        <row r="6658">
          <cell r="G6658" t="str">
            <v>Schwanthalerh√∂he</v>
          </cell>
          <cell r="H6658" t="str">
            <v>Entire rental unit</v>
          </cell>
          <cell r="I6658" t="str">
            <v>Entire home/apt</v>
          </cell>
          <cell r="J6658">
            <v>2</v>
          </cell>
        </row>
        <row r="6659">
          <cell r="G6659" t="str">
            <v>Milbertshofen-Am Hart</v>
          </cell>
          <cell r="H6659" t="str">
            <v>Entire rental unit</v>
          </cell>
          <cell r="I6659" t="str">
            <v>Entire home/apt</v>
          </cell>
          <cell r="J6659">
            <v>2</v>
          </cell>
          <cell r="K6659">
            <v>100</v>
          </cell>
        </row>
        <row r="6660">
          <cell r="G6660" t="str">
            <v>Ludwigsvorstadt-Isarvorstadt</v>
          </cell>
          <cell r="H6660" t="str">
            <v>Entire rental unit</v>
          </cell>
          <cell r="I6660" t="str">
            <v>Entire home/apt</v>
          </cell>
          <cell r="J6660">
            <v>4</v>
          </cell>
          <cell r="K6660">
            <v>300</v>
          </cell>
          <cell r="Q6660">
            <v>5</v>
          </cell>
          <cell r="S6660">
            <v>0.38</v>
          </cell>
        </row>
        <row r="6661">
          <cell r="G6661" t="str">
            <v>Laim</v>
          </cell>
          <cell r="H6661" t="str">
            <v>Room in hotel</v>
          </cell>
          <cell r="I6661" t="str">
            <v>Private room</v>
          </cell>
          <cell r="J6661">
            <v>3</v>
          </cell>
          <cell r="Q6661">
            <v>5</v>
          </cell>
          <cell r="S6661">
            <v>0.36</v>
          </cell>
        </row>
        <row r="6662">
          <cell r="G6662" t="str">
            <v>Moosach</v>
          </cell>
          <cell r="H6662" t="str">
            <v>Entire rental unit</v>
          </cell>
          <cell r="I6662" t="str">
            <v>Entire home/apt</v>
          </cell>
          <cell r="J6662">
            <v>3</v>
          </cell>
          <cell r="K6662">
            <v>150</v>
          </cell>
          <cell r="Q6662">
            <v>5</v>
          </cell>
          <cell r="S6662">
            <v>0.28000000000000003</v>
          </cell>
        </row>
        <row r="6663">
          <cell r="G6663" t="str">
            <v>Laim</v>
          </cell>
          <cell r="H6663" t="str">
            <v>Room in hotel</v>
          </cell>
          <cell r="I6663" t="str">
            <v>Private room</v>
          </cell>
          <cell r="J6663">
            <v>3</v>
          </cell>
          <cell r="K6663">
            <v>105</v>
          </cell>
        </row>
        <row r="6664">
          <cell r="G6664" t="str">
            <v>Neuhausen-Nymphenburg</v>
          </cell>
          <cell r="H6664" t="str">
            <v>Entire rental unit</v>
          </cell>
          <cell r="I6664" t="str">
            <v>Entire home/apt</v>
          </cell>
          <cell r="J6664">
            <v>5</v>
          </cell>
          <cell r="K6664">
            <v>180</v>
          </cell>
          <cell r="Q6664">
            <v>4.75</v>
          </cell>
          <cell r="S6664">
            <v>1.5</v>
          </cell>
        </row>
        <row r="6665">
          <cell r="G6665" t="str">
            <v>Ludwigsvorstadt-Isarvorstadt</v>
          </cell>
          <cell r="H6665" t="str">
            <v>Entire rental unit</v>
          </cell>
          <cell r="I6665" t="str">
            <v>Entire home/apt</v>
          </cell>
          <cell r="J6665">
            <v>2</v>
          </cell>
          <cell r="K6665">
            <v>198</v>
          </cell>
          <cell r="Q6665">
            <v>5</v>
          </cell>
          <cell r="S6665">
            <v>0.34</v>
          </cell>
        </row>
        <row r="6666">
          <cell r="G6666" t="str">
            <v>Thalkirchen-Obersendling-Forstenried-F√ºrstenried-Solln</v>
          </cell>
          <cell r="H6666" t="str">
            <v>Entire rental unit</v>
          </cell>
          <cell r="I6666" t="str">
            <v>Entire home/apt</v>
          </cell>
          <cell r="J6666">
            <v>4</v>
          </cell>
          <cell r="K6666">
            <v>122</v>
          </cell>
          <cell r="Q6666">
            <v>5</v>
          </cell>
          <cell r="S6666">
            <v>0.45</v>
          </cell>
        </row>
        <row r="6667">
          <cell r="G6667" t="str">
            <v>Schwabing-Freimann</v>
          </cell>
          <cell r="H6667" t="str">
            <v>Entire rental unit</v>
          </cell>
          <cell r="I6667" t="str">
            <v>Entire home/apt</v>
          </cell>
          <cell r="J6667">
            <v>4</v>
          </cell>
          <cell r="K6667">
            <v>104</v>
          </cell>
          <cell r="Q6667">
            <v>5</v>
          </cell>
          <cell r="S6667">
            <v>0.38</v>
          </cell>
        </row>
        <row r="6668">
          <cell r="G6668" t="str">
            <v>Tudering-Riem</v>
          </cell>
          <cell r="H6668" t="str">
            <v>Entire rental unit</v>
          </cell>
          <cell r="I6668" t="str">
            <v>Entire home/apt</v>
          </cell>
          <cell r="J6668">
            <v>4</v>
          </cell>
          <cell r="K6668">
            <v>99</v>
          </cell>
          <cell r="Q6668">
            <v>4</v>
          </cell>
          <cell r="S6668">
            <v>0.46</v>
          </cell>
        </row>
        <row r="6669">
          <cell r="G6669" t="str">
            <v>Ludwigsvorstadt-Isarvorstadt</v>
          </cell>
          <cell r="H6669" t="str">
            <v>Entire rental unit</v>
          </cell>
          <cell r="I6669" t="str">
            <v>Entire home/apt</v>
          </cell>
          <cell r="J6669">
            <v>2</v>
          </cell>
          <cell r="K6669">
            <v>117</v>
          </cell>
          <cell r="Q6669">
            <v>5</v>
          </cell>
          <cell r="S6669">
            <v>2.87</v>
          </cell>
        </row>
        <row r="6670">
          <cell r="G6670" t="str">
            <v>Ludwigsvorstadt-Isarvorstadt</v>
          </cell>
          <cell r="H6670" t="str">
            <v>Private room in rental unit</v>
          </cell>
          <cell r="I6670" t="str">
            <v>Private room</v>
          </cell>
          <cell r="J6670">
            <v>2</v>
          </cell>
          <cell r="K6670">
            <v>81</v>
          </cell>
          <cell r="Q6670">
            <v>4</v>
          </cell>
          <cell r="S6670">
            <v>0.39</v>
          </cell>
        </row>
        <row r="6671">
          <cell r="G6671" t="str">
            <v>Au-Haidhausen</v>
          </cell>
          <cell r="H6671" t="str">
            <v>Private room in rental unit</v>
          </cell>
          <cell r="I6671" t="str">
            <v>Private room</v>
          </cell>
          <cell r="J6671">
            <v>1</v>
          </cell>
          <cell r="Q6671">
            <v>5</v>
          </cell>
          <cell r="S6671">
            <v>0.93</v>
          </cell>
        </row>
        <row r="6672">
          <cell r="G6672" t="str">
            <v>Sendling</v>
          </cell>
          <cell r="H6672" t="str">
            <v>Entire condo</v>
          </cell>
          <cell r="I6672" t="str">
            <v>Entire home/apt</v>
          </cell>
          <cell r="J6672">
            <v>4</v>
          </cell>
          <cell r="Q6672">
            <v>5</v>
          </cell>
          <cell r="S6672">
            <v>0.91</v>
          </cell>
        </row>
        <row r="6673">
          <cell r="G6673" t="str">
            <v>Moosach</v>
          </cell>
          <cell r="H6673" t="str">
            <v>Private room in rental unit</v>
          </cell>
          <cell r="I6673" t="str">
            <v>Private room</v>
          </cell>
          <cell r="J6673">
            <v>3</v>
          </cell>
          <cell r="K6673">
            <v>57</v>
          </cell>
        </row>
        <row r="6674">
          <cell r="G6674" t="str">
            <v>Laim</v>
          </cell>
          <cell r="H6674" t="str">
            <v>Entire rental unit</v>
          </cell>
          <cell r="I6674" t="str">
            <v>Entire home/apt</v>
          </cell>
          <cell r="J6674">
            <v>2</v>
          </cell>
          <cell r="K6674">
            <v>65</v>
          </cell>
          <cell r="Q6674">
            <v>5</v>
          </cell>
          <cell r="S6674">
            <v>0.38</v>
          </cell>
        </row>
        <row r="6675">
          <cell r="G6675" t="str">
            <v>Allach-Untermenzing</v>
          </cell>
          <cell r="H6675" t="str">
            <v>Entire rental unit</v>
          </cell>
          <cell r="I6675" t="str">
            <v>Entire home/apt</v>
          </cell>
          <cell r="J6675">
            <v>2</v>
          </cell>
          <cell r="K6675">
            <v>140</v>
          </cell>
          <cell r="Q6675">
            <v>5</v>
          </cell>
          <cell r="S6675">
            <v>1</v>
          </cell>
        </row>
        <row r="6676">
          <cell r="G6676" t="str">
            <v>Allach-Untermenzing</v>
          </cell>
          <cell r="H6676" t="str">
            <v>Entire rental unit</v>
          </cell>
          <cell r="I6676" t="str">
            <v>Entire home/apt</v>
          </cell>
          <cell r="J6676">
            <v>2</v>
          </cell>
          <cell r="K6676">
            <v>80</v>
          </cell>
          <cell r="Q6676">
            <v>1</v>
          </cell>
          <cell r="S6676">
            <v>1</v>
          </cell>
        </row>
        <row r="6677">
          <cell r="G6677" t="str">
            <v>Ludwigsvorstadt-Isarvorstadt</v>
          </cell>
          <cell r="H6677" t="str">
            <v>Private room in rental unit</v>
          </cell>
          <cell r="I6677" t="str">
            <v>Private room</v>
          </cell>
          <cell r="J6677">
            <v>2</v>
          </cell>
          <cell r="K6677">
            <v>49</v>
          </cell>
          <cell r="Q6677">
            <v>5</v>
          </cell>
          <cell r="S6677">
            <v>1</v>
          </cell>
        </row>
        <row r="6678">
          <cell r="G6678" t="str">
            <v>Tudering-Riem</v>
          </cell>
          <cell r="H6678" t="str">
            <v>Entire rental unit</v>
          </cell>
          <cell r="I6678" t="str">
            <v>Entire home/apt</v>
          </cell>
          <cell r="J6678">
            <v>1</v>
          </cell>
          <cell r="K6678">
            <v>50</v>
          </cell>
        </row>
        <row r="6679">
          <cell r="G6679" t="str">
            <v>Aubing-Lochhausen-Langwied</v>
          </cell>
          <cell r="H6679" t="str">
            <v>Entire rental unit</v>
          </cell>
          <cell r="I6679" t="str">
            <v>Entire home/apt</v>
          </cell>
          <cell r="J6679">
            <v>4</v>
          </cell>
          <cell r="K6679">
            <v>81</v>
          </cell>
          <cell r="Q6679">
            <v>5</v>
          </cell>
          <cell r="S6679">
            <v>1.06</v>
          </cell>
        </row>
        <row r="6680">
          <cell r="G6680" t="str">
            <v>Moosach</v>
          </cell>
          <cell r="H6680" t="str">
            <v>Private room in rental unit</v>
          </cell>
          <cell r="I6680" t="str">
            <v>Private room</v>
          </cell>
          <cell r="J6680">
            <v>2</v>
          </cell>
          <cell r="K6680">
            <v>62</v>
          </cell>
          <cell r="Q6680">
            <v>5</v>
          </cell>
          <cell r="S6680">
            <v>3.81</v>
          </cell>
        </row>
        <row r="6681">
          <cell r="G6681" t="str">
            <v>Maxvorstadt</v>
          </cell>
          <cell r="H6681" t="str">
            <v>Entire rental unit</v>
          </cell>
          <cell r="I6681" t="str">
            <v>Entire home/apt</v>
          </cell>
          <cell r="J6681">
            <v>2</v>
          </cell>
          <cell r="K6681">
            <v>88</v>
          </cell>
          <cell r="Q6681">
            <v>5</v>
          </cell>
          <cell r="S6681">
            <v>0.75</v>
          </cell>
        </row>
        <row r="6682">
          <cell r="G6682" t="str">
            <v>Sendling</v>
          </cell>
          <cell r="H6682" t="str">
            <v>Entire rental unit</v>
          </cell>
          <cell r="I6682" t="str">
            <v>Entire home/apt</v>
          </cell>
          <cell r="J6682">
            <v>4</v>
          </cell>
          <cell r="K6682">
            <v>145</v>
          </cell>
          <cell r="Q6682">
            <v>5</v>
          </cell>
          <cell r="S6682">
            <v>1.88</v>
          </cell>
        </row>
        <row r="6683">
          <cell r="G6683" t="str">
            <v>Thalkirchen-Obersendling-Forstenried-F√ºrstenried-Solln</v>
          </cell>
          <cell r="H6683" t="str">
            <v>Entire rental unit</v>
          </cell>
          <cell r="I6683" t="str">
            <v>Entire home/apt</v>
          </cell>
          <cell r="J6683">
            <v>2</v>
          </cell>
        </row>
        <row r="6684">
          <cell r="G6684" t="str">
            <v>Schwanthalerh√∂he</v>
          </cell>
          <cell r="H6684" t="str">
            <v>Entire condo</v>
          </cell>
          <cell r="I6684" t="str">
            <v>Entire home/apt</v>
          </cell>
          <cell r="J6684">
            <v>3</v>
          </cell>
          <cell r="K6684">
            <v>161</v>
          </cell>
          <cell r="Q6684">
            <v>4.5</v>
          </cell>
          <cell r="S6684">
            <v>0.74</v>
          </cell>
        </row>
        <row r="6685">
          <cell r="G6685" t="str">
            <v>Moosach</v>
          </cell>
          <cell r="H6685" t="str">
            <v>Entire rental unit</v>
          </cell>
          <cell r="I6685" t="str">
            <v>Entire home/apt</v>
          </cell>
          <cell r="J6685">
            <v>4</v>
          </cell>
          <cell r="K6685">
            <v>200</v>
          </cell>
          <cell r="Q6685">
            <v>4.88</v>
          </cell>
          <cell r="S6685">
            <v>8.06</v>
          </cell>
        </row>
        <row r="6686">
          <cell r="G6686" t="str">
            <v>Neuhausen-Nymphenburg</v>
          </cell>
          <cell r="H6686" t="str">
            <v>Entire rental unit</v>
          </cell>
          <cell r="I6686" t="str">
            <v>Entire home/apt</v>
          </cell>
          <cell r="J6686">
            <v>6</v>
          </cell>
          <cell r="K6686">
            <v>540</v>
          </cell>
          <cell r="Q6686">
            <v>5</v>
          </cell>
          <cell r="S6686">
            <v>0.32</v>
          </cell>
        </row>
        <row r="6687">
          <cell r="G6687" t="str">
            <v>Pasing-Obermenzing</v>
          </cell>
          <cell r="H6687" t="str">
            <v>Private room in rental unit</v>
          </cell>
          <cell r="I6687" t="str">
            <v>Private room</v>
          </cell>
          <cell r="J6687">
            <v>2</v>
          </cell>
          <cell r="K6687">
            <v>93</v>
          </cell>
        </row>
        <row r="6688">
          <cell r="G6688" t="str">
            <v>Untergiesing-Harlaching</v>
          </cell>
          <cell r="H6688" t="str">
            <v>Entire rental unit</v>
          </cell>
          <cell r="I6688" t="str">
            <v>Entire home/apt</v>
          </cell>
          <cell r="J6688">
            <v>2</v>
          </cell>
          <cell r="K6688">
            <v>117</v>
          </cell>
        </row>
        <row r="6689">
          <cell r="G6689" t="str">
            <v>Altstadt-Lehel</v>
          </cell>
          <cell r="H6689" t="str">
            <v>Entire rental unit</v>
          </cell>
          <cell r="I6689" t="str">
            <v>Entire home/apt</v>
          </cell>
          <cell r="J6689">
            <v>2</v>
          </cell>
          <cell r="K6689">
            <v>300</v>
          </cell>
          <cell r="Q6689">
            <v>5</v>
          </cell>
          <cell r="S6689">
            <v>0.34</v>
          </cell>
        </row>
        <row r="6690">
          <cell r="G6690" t="str">
            <v>Feldmoching-Hasenbergl</v>
          </cell>
          <cell r="H6690" t="str">
            <v>Entire rental unit</v>
          </cell>
          <cell r="I6690" t="str">
            <v>Entire home/apt</v>
          </cell>
          <cell r="J6690">
            <v>2</v>
          </cell>
          <cell r="K6690">
            <v>78</v>
          </cell>
        </row>
        <row r="6691">
          <cell r="G6691" t="str">
            <v>Allach-Untermenzing</v>
          </cell>
          <cell r="H6691" t="str">
            <v>Entire rental unit</v>
          </cell>
          <cell r="I6691" t="str">
            <v>Entire home/apt</v>
          </cell>
          <cell r="J6691">
            <v>2</v>
          </cell>
          <cell r="K6691">
            <v>61</v>
          </cell>
        </row>
        <row r="6692">
          <cell r="G6692" t="str">
            <v>Sendling-Westpark</v>
          </cell>
          <cell r="H6692" t="str">
            <v>Entire rental unit</v>
          </cell>
          <cell r="I6692" t="str">
            <v>Entire home/apt</v>
          </cell>
          <cell r="J6692">
            <v>3</v>
          </cell>
          <cell r="K6692">
            <v>38</v>
          </cell>
          <cell r="Q6692">
            <v>5</v>
          </cell>
          <cell r="S6692">
            <v>0.54</v>
          </cell>
        </row>
        <row r="6693">
          <cell r="G6693" t="str">
            <v>Ludwigsvorstadt-Isarvorstadt</v>
          </cell>
          <cell r="H6693" t="str">
            <v>Entire rental unit</v>
          </cell>
          <cell r="I6693" t="str">
            <v>Entire home/apt</v>
          </cell>
          <cell r="J6693">
            <v>3</v>
          </cell>
          <cell r="K6693">
            <v>190</v>
          </cell>
        </row>
        <row r="6694">
          <cell r="G6694" t="str">
            <v>Bogenhausen</v>
          </cell>
          <cell r="H6694" t="str">
            <v>Private room in bed and breakfast</v>
          </cell>
          <cell r="I6694" t="str">
            <v>Private room</v>
          </cell>
          <cell r="J6694">
            <v>2</v>
          </cell>
          <cell r="K6694">
            <v>81</v>
          </cell>
        </row>
        <row r="6695">
          <cell r="G6695" t="str">
            <v>Ramersdorf-Perlach</v>
          </cell>
          <cell r="H6695" t="str">
            <v>Private room in rental unit</v>
          </cell>
          <cell r="I6695" t="str">
            <v>Private room</v>
          </cell>
          <cell r="J6695">
            <v>1</v>
          </cell>
          <cell r="K6695">
            <v>49</v>
          </cell>
        </row>
        <row r="6696">
          <cell r="G6696" t="str">
            <v>Schwabing-West</v>
          </cell>
          <cell r="H6696" t="str">
            <v>Entire rental unit</v>
          </cell>
          <cell r="I6696" t="str">
            <v>Entire home/apt</v>
          </cell>
          <cell r="J6696">
            <v>2</v>
          </cell>
          <cell r="K6696">
            <v>101</v>
          </cell>
          <cell r="Q6696">
            <v>5</v>
          </cell>
          <cell r="S6696">
            <v>3.75</v>
          </cell>
        </row>
        <row r="6697">
          <cell r="G6697" t="str">
            <v>Ludwigsvorstadt-Isarvorstadt</v>
          </cell>
          <cell r="H6697" t="str">
            <v>Private room in rental unit</v>
          </cell>
          <cell r="I6697" t="str">
            <v>Private room</v>
          </cell>
          <cell r="J6697">
            <v>2</v>
          </cell>
          <cell r="K6697">
            <v>55</v>
          </cell>
          <cell r="Q6697">
            <v>5</v>
          </cell>
          <cell r="S6697">
            <v>7.42</v>
          </cell>
        </row>
        <row r="6698">
          <cell r="G6698" t="str">
            <v>Schwabing-West</v>
          </cell>
          <cell r="H6698" t="str">
            <v>Entire rental unit</v>
          </cell>
          <cell r="I6698" t="str">
            <v>Entire home/apt</v>
          </cell>
          <cell r="J6698">
            <v>2</v>
          </cell>
          <cell r="K6698">
            <v>117</v>
          </cell>
          <cell r="Q6698">
            <v>5</v>
          </cell>
          <cell r="S6698">
            <v>4.4400000000000004</v>
          </cell>
        </row>
        <row r="6699">
          <cell r="G6699" t="str">
            <v>Tudering-Riem</v>
          </cell>
          <cell r="H6699" t="str">
            <v>Private room in home</v>
          </cell>
          <cell r="I6699" t="str">
            <v>Private room</v>
          </cell>
          <cell r="J6699">
            <v>1</v>
          </cell>
          <cell r="K6699">
            <v>45</v>
          </cell>
          <cell r="Q6699">
            <v>5</v>
          </cell>
          <cell r="S6699">
            <v>0.48</v>
          </cell>
        </row>
        <row r="6700">
          <cell r="G6700" t="str">
            <v>Ludwigsvorstadt-Isarvorstadt</v>
          </cell>
          <cell r="H6700" t="str">
            <v>Entire rental unit</v>
          </cell>
          <cell r="I6700" t="str">
            <v>Entire home/apt</v>
          </cell>
          <cell r="J6700">
            <v>2</v>
          </cell>
          <cell r="Q6700">
            <v>4.43</v>
          </cell>
          <cell r="S6700">
            <v>2.44</v>
          </cell>
        </row>
        <row r="6701">
          <cell r="G6701" t="str">
            <v>Schwabing-West</v>
          </cell>
          <cell r="H6701" t="str">
            <v>Entire rental unit</v>
          </cell>
          <cell r="I6701" t="str">
            <v>Entire home/apt</v>
          </cell>
          <cell r="J6701">
            <v>2</v>
          </cell>
          <cell r="K6701">
            <v>133</v>
          </cell>
          <cell r="Q6701">
            <v>5</v>
          </cell>
          <cell r="S6701">
            <v>1.76</v>
          </cell>
        </row>
        <row r="6702">
          <cell r="G6702" t="str">
            <v>Schwabing-West</v>
          </cell>
          <cell r="H6702" t="str">
            <v>Entire rental unit</v>
          </cell>
          <cell r="I6702" t="str">
            <v>Entire home/apt</v>
          </cell>
          <cell r="J6702">
            <v>2</v>
          </cell>
          <cell r="K6702">
            <v>154</v>
          </cell>
          <cell r="Q6702">
            <v>5</v>
          </cell>
          <cell r="S6702">
            <v>0.55000000000000004</v>
          </cell>
        </row>
        <row r="6703">
          <cell r="G6703" t="str">
            <v>Schwabing-West</v>
          </cell>
          <cell r="H6703" t="str">
            <v>Entire rental unit</v>
          </cell>
          <cell r="I6703" t="str">
            <v>Entire home/apt</v>
          </cell>
          <cell r="J6703">
            <v>2</v>
          </cell>
          <cell r="K6703">
            <v>161</v>
          </cell>
        </row>
        <row r="6704">
          <cell r="G6704" t="str">
            <v>Schwabing-West</v>
          </cell>
          <cell r="H6704" t="str">
            <v>Entire rental unit</v>
          </cell>
          <cell r="I6704" t="str">
            <v>Entire home/apt</v>
          </cell>
          <cell r="J6704">
            <v>2</v>
          </cell>
          <cell r="K6704">
            <v>168</v>
          </cell>
          <cell r="Q6704">
            <v>5</v>
          </cell>
          <cell r="S6704">
            <v>2</v>
          </cell>
        </row>
        <row r="6705">
          <cell r="G6705" t="str">
            <v>Ramersdorf-Perlach</v>
          </cell>
          <cell r="H6705" t="str">
            <v>Entire rental unit</v>
          </cell>
          <cell r="I6705" t="str">
            <v>Entire home/apt</v>
          </cell>
          <cell r="J6705">
            <v>12</v>
          </cell>
          <cell r="K6705">
            <v>158</v>
          </cell>
          <cell r="Q6705">
            <v>4.92</v>
          </cell>
          <cell r="S6705">
            <v>4.3899999999999997</v>
          </cell>
        </row>
        <row r="6706">
          <cell r="G6706" t="str">
            <v>Ramersdorf-Perlach</v>
          </cell>
          <cell r="H6706" t="str">
            <v>Entire rental unit</v>
          </cell>
          <cell r="I6706" t="str">
            <v>Entire home/apt</v>
          </cell>
          <cell r="J6706">
            <v>12</v>
          </cell>
          <cell r="K6706">
            <v>172</v>
          </cell>
          <cell r="Q6706">
            <v>4.91</v>
          </cell>
          <cell r="S6706">
            <v>4.07</v>
          </cell>
        </row>
        <row r="6707">
          <cell r="G6707" t="str">
            <v>Thalkirchen-Obersendling-Forstenried-F√ºrstenried-Solln</v>
          </cell>
          <cell r="H6707" t="str">
            <v>Entire rental unit</v>
          </cell>
          <cell r="I6707" t="str">
            <v>Entire home/apt</v>
          </cell>
          <cell r="J6707">
            <v>2</v>
          </cell>
          <cell r="K6707">
            <v>148</v>
          </cell>
        </row>
        <row r="6708">
          <cell r="G6708" t="str">
            <v>Ramersdorf-Perlach</v>
          </cell>
          <cell r="H6708" t="str">
            <v>Entire rental unit</v>
          </cell>
          <cell r="I6708" t="str">
            <v>Entire home/apt</v>
          </cell>
          <cell r="J6708">
            <v>12</v>
          </cell>
          <cell r="K6708">
            <v>160</v>
          </cell>
          <cell r="Q6708">
            <v>5</v>
          </cell>
          <cell r="S6708">
            <v>4.5</v>
          </cell>
        </row>
        <row r="6709">
          <cell r="G6709" t="str">
            <v>Ludwigsvorstadt-Isarvorstadt</v>
          </cell>
          <cell r="H6709" t="str">
            <v>Entire rental unit</v>
          </cell>
          <cell r="I6709" t="str">
            <v>Entire home/apt</v>
          </cell>
          <cell r="J6709">
            <v>1</v>
          </cell>
          <cell r="K6709">
            <v>105</v>
          </cell>
          <cell r="Q6709">
            <v>5</v>
          </cell>
          <cell r="S6709">
            <v>2.0499999999999998</v>
          </cell>
        </row>
        <row r="6710">
          <cell r="G6710" t="str">
            <v>Ludwigsvorstadt-Isarvorstadt</v>
          </cell>
          <cell r="H6710" t="str">
            <v>Entire rental unit</v>
          </cell>
          <cell r="I6710" t="str">
            <v>Entire home/apt</v>
          </cell>
          <cell r="J6710">
            <v>2</v>
          </cell>
          <cell r="K6710">
            <v>114</v>
          </cell>
          <cell r="Q6710">
            <v>4.75</v>
          </cell>
          <cell r="S6710">
            <v>6.79</v>
          </cell>
        </row>
        <row r="6711">
          <cell r="G6711" t="str">
            <v>Ludwigsvorstadt-Isarvorstadt</v>
          </cell>
          <cell r="H6711" t="str">
            <v>Entire rental unit</v>
          </cell>
          <cell r="I6711" t="str">
            <v>Entire home/apt</v>
          </cell>
          <cell r="J6711">
            <v>2</v>
          </cell>
          <cell r="K6711">
            <v>127</v>
          </cell>
          <cell r="Q6711">
            <v>4.43</v>
          </cell>
          <cell r="S6711">
            <v>3.75</v>
          </cell>
        </row>
        <row r="6712">
          <cell r="G6712" t="str">
            <v>Ludwigsvorstadt-Isarvorstadt</v>
          </cell>
          <cell r="H6712" t="str">
            <v>Entire rental unit</v>
          </cell>
          <cell r="I6712" t="str">
            <v>Entire home/apt</v>
          </cell>
          <cell r="J6712">
            <v>2</v>
          </cell>
          <cell r="K6712">
            <v>138</v>
          </cell>
        </row>
        <row r="6713">
          <cell r="G6713" t="str">
            <v>Schwabing-Freimann</v>
          </cell>
          <cell r="H6713" t="str">
            <v>Entire rental unit</v>
          </cell>
          <cell r="I6713" t="str">
            <v>Entire home/apt</v>
          </cell>
          <cell r="J6713">
            <v>2</v>
          </cell>
          <cell r="K6713">
            <v>98</v>
          </cell>
          <cell r="Q6713">
            <v>5</v>
          </cell>
          <cell r="S6713">
            <v>1.91</v>
          </cell>
        </row>
        <row r="6714">
          <cell r="G6714" t="str">
            <v>Schwabing-Freimann</v>
          </cell>
          <cell r="H6714" t="str">
            <v>Entire rental unit</v>
          </cell>
          <cell r="I6714" t="str">
            <v>Entire home/apt</v>
          </cell>
          <cell r="J6714">
            <v>2</v>
          </cell>
          <cell r="K6714">
            <v>103</v>
          </cell>
          <cell r="Q6714">
            <v>5</v>
          </cell>
          <cell r="S6714">
            <v>3.82</v>
          </cell>
        </row>
        <row r="6715">
          <cell r="G6715" t="str">
            <v>Schwabing-Freimann</v>
          </cell>
          <cell r="H6715" t="str">
            <v>Entire rental unit</v>
          </cell>
          <cell r="I6715" t="str">
            <v>Entire home/apt</v>
          </cell>
          <cell r="J6715">
            <v>2</v>
          </cell>
          <cell r="K6715">
            <v>133</v>
          </cell>
        </row>
        <row r="6716">
          <cell r="G6716" t="str">
            <v>Schwabing-Freimann</v>
          </cell>
          <cell r="H6716" t="str">
            <v>Entire rental unit</v>
          </cell>
          <cell r="I6716" t="str">
            <v>Entire home/apt</v>
          </cell>
          <cell r="J6716">
            <v>2</v>
          </cell>
          <cell r="K6716">
            <v>137</v>
          </cell>
        </row>
        <row r="6717">
          <cell r="G6717" t="str">
            <v>Obergiesing</v>
          </cell>
          <cell r="H6717" t="str">
            <v>Private room in rental unit</v>
          </cell>
          <cell r="I6717" t="str">
            <v>Private room</v>
          </cell>
          <cell r="J6717">
            <v>2</v>
          </cell>
          <cell r="K6717">
            <v>45</v>
          </cell>
          <cell r="Q6717">
            <v>1</v>
          </cell>
          <cell r="S6717">
            <v>0.36</v>
          </cell>
        </row>
        <row r="6718">
          <cell r="G6718" t="str">
            <v>Ludwigsvorstadt-Isarvorstadt</v>
          </cell>
          <cell r="H6718" t="str">
            <v>Private room in rental unit</v>
          </cell>
          <cell r="I6718" t="str">
            <v>Private room</v>
          </cell>
          <cell r="J6718">
            <v>1</v>
          </cell>
          <cell r="K6718">
            <v>40</v>
          </cell>
          <cell r="Q6718">
            <v>4.6399999999999997</v>
          </cell>
          <cell r="S6718">
            <v>5.08</v>
          </cell>
        </row>
        <row r="6719">
          <cell r="G6719" t="str">
            <v>Au-Haidhausen</v>
          </cell>
          <cell r="H6719" t="str">
            <v>Entire rental unit</v>
          </cell>
          <cell r="I6719" t="str">
            <v>Entire home/apt</v>
          </cell>
          <cell r="J6719">
            <v>4</v>
          </cell>
          <cell r="K6719">
            <v>116</v>
          </cell>
          <cell r="Q6719">
            <v>5</v>
          </cell>
          <cell r="S6719">
            <v>0.96</v>
          </cell>
        </row>
        <row r="6720">
          <cell r="G6720" t="str">
            <v>Au-Haidhausen</v>
          </cell>
          <cell r="H6720" t="str">
            <v>Entire loft</v>
          </cell>
          <cell r="I6720" t="str">
            <v>Entire home/apt</v>
          </cell>
          <cell r="J6720">
            <v>4</v>
          </cell>
          <cell r="K6720">
            <v>94</v>
          </cell>
          <cell r="Q6720">
            <v>5</v>
          </cell>
          <cell r="S6720">
            <v>0.37</v>
          </cell>
        </row>
        <row r="6721">
          <cell r="G6721" t="str">
            <v>Schwabing-West</v>
          </cell>
          <cell r="H6721" t="str">
            <v>Entire rental unit</v>
          </cell>
          <cell r="I6721" t="str">
            <v>Entire home/apt</v>
          </cell>
          <cell r="J6721">
            <v>2</v>
          </cell>
        </row>
        <row r="6722">
          <cell r="G6722" t="str">
            <v>Moosach</v>
          </cell>
          <cell r="H6722" t="str">
            <v>Entire rental unit</v>
          </cell>
          <cell r="I6722" t="str">
            <v>Entire home/apt</v>
          </cell>
          <cell r="J6722">
            <v>4</v>
          </cell>
        </row>
        <row r="6723">
          <cell r="G6723" t="str">
            <v>Ludwigsvorstadt-Isarvorstadt</v>
          </cell>
          <cell r="H6723" t="str">
            <v>Entire rental unit</v>
          </cell>
          <cell r="I6723" t="str">
            <v>Entire home/apt</v>
          </cell>
          <cell r="J6723">
            <v>2</v>
          </cell>
          <cell r="Q6723">
            <v>5</v>
          </cell>
          <cell r="S6723">
            <v>0.49</v>
          </cell>
        </row>
        <row r="6724">
          <cell r="G6724" t="str">
            <v>Schwabing-Freimann</v>
          </cell>
          <cell r="H6724" t="str">
            <v>Entire rental unit</v>
          </cell>
          <cell r="I6724" t="str">
            <v>Entire home/apt</v>
          </cell>
          <cell r="J6724">
            <v>2</v>
          </cell>
          <cell r="K6724">
            <v>63</v>
          </cell>
          <cell r="Q6724">
            <v>5</v>
          </cell>
          <cell r="S6724">
            <v>1.1299999999999999</v>
          </cell>
        </row>
        <row r="6725">
          <cell r="G6725" t="str">
            <v>Moosach</v>
          </cell>
          <cell r="H6725" t="str">
            <v>Entire rental unit</v>
          </cell>
          <cell r="I6725" t="str">
            <v>Entire home/apt</v>
          </cell>
          <cell r="J6725">
            <v>2</v>
          </cell>
          <cell r="K6725">
            <v>81</v>
          </cell>
          <cell r="Q6725">
            <v>5</v>
          </cell>
          <cell r="S6725">
            <v>8.31</v>
          </cell>
        </row>
        <row r="6726">
          <cell r="G6726" t="str">
            <v>Ludwigsvorstadt-Isarvorstadt</v>
          </cell>
          <cell r="H6726" t="str">
            <v>Entire rental unit</v>
          </cell>
          <cell r="I6726" t="str">
            <v>Entire home/apt</v>
          </cell>
          <cell r="J6726">
            <v>2</v>
          </cell>
          <cell r="K6726">
            <v>100</v>
          </cell>
          <cell r="Q6726">
            <v>4.67</v>
          </cell>
          <cell r="S6726">
            <v>1.43</v>
          </cell>
        </row>
        <row r="6727">
          <cell r="G6727" t="str">
            <v>Thalkirchen-Obersendling-Forstenried-F√ºrstenried-Solln</v>
          </cell>
          <cell r="H6727" t="str">
            <v>Entire rental unit</v>
          </cell>
          <cell r="I6727" t="str">
            <v>Entire home/apt</v>
          </cell>
          <cell r="J6727">
            <v>2</v>
          </cell>
          <cell r="K6727">
            <v>72</v>
          </cell>
        </row>
        <row r="6728">
          <cell r="G6728" t="str">
            <v>Moosach</v>
          </cell>
          <cell r="H6728" t="str">
            <v>Entire rental unit</v>
          </cell>
          <cell r="I6728" t="str">
            <v>Entire home/apt</v>
          </cell>
          <cell r="J6728">
            <v>4</v>
          </cell>
          <cell r="K6728">
            <v>150</v>
          </cell>
          <cell r="Q6728">
            <v>4.88</v>
          </cell>
          <cell r="S6728">
            <v>6.89</v>
          </cell>
        </row>
        <row r="6729">
          <cell r="G6729" t="str">
            <v>Neuhausen-Nymphenburg</v>
          </cell>
          <cell r="H6729" t="str">
            <v>Entire rental unit</v>
          </cell>
          <cell r="I6729" t="str">
            <v>Entire home/apt</v>
          </cell>
          <cell r="J6729">
            <v>4</v>
          </cell>
          <cell r="K6729">
            <v>167</v>
          </cell>
          <cell r="Q6729">
            <v>5</v>
          </cell>
          <cell r="S6729">
            <v>0.34</v>
          </cell>
        </row>
        <row r="6730">
          <cell r="G6730" t="str">
            <v>Untergiesing-Harlaching</v>
          </cell>
          <cell r="H6730" t="str">
            <v>Private room in condo</v>
          </cell>
          <cell r="I6730" t="str">
            <v>Private room</v>
          </cell>
          <cell r="J6730">
            <v>1</v>
          </cell>
        </row>
        <row r="6731">
          <cell r="G6731" t="str">
            <v>Bogenhausen</v>
          </cell>
          <cell r="H6731" t="str">
            <v>Entire rental unit</v>
          </cell>
          <cell r="I6731" t="str">
            <v>Entire home/apt</v>
          </cell>
          <cell r="J6731">
            <v>4</v>
          </cell>
        </row>
        <row r="6732">
          <cell r="G6732" t="str">
            <v>Schwabing-West</v>
          </cell>
          <cell r="H6732" t="str">
            <v>Entire rental unit</v>
          </cell>
          <cell r="I6732" t="str">
            <v>Entire home/apt</v>
          </cell>
          <cell r="J6732">
            <v>2</v>
          </cell>
          <cell r="K6732">
            <v>98</v>
          </cell>
        </row>
        <row r="6733">
          <cell r="G6733" t="str">
            <v>Schwabing-West</v>
          </cell>
          <cell r="H6733" t="str">
            <v>Entire rental unit</v>
          </cell>
          <cell r="I6733" t="str">
            <v>Entire home/apt</v>
          </cell>
          <cell r="J6733">
            <v>2</v>
          </cell>
          <cell r="K6733">
            <v>67</v>
          </cell>
        </row>
        <row r="6734">
          <cell r="G6734" t="str">
            <v>Schwabing-West</v>
          </cell>
          <cell r="H6734" t="str">
            <v>Entire rental unit</v>
          </cell>
          <cell r="I6734" t="str">
            <v>Entire home/apt</v>
          </cell>
          <cell r="J6734">
            <v>1</v>
          </cell>
          <cell r="K6734">
            <v>65</v>
          </cell>
        </row>
        <row r="6735">
          <cell r="G6735" t="str">
            <v>Berg am Laim</v>
          </cell>
          <cell r="H6735" t="str">
            <v>Entire rental unit</v>
          </cell>
          <cell r="I6735" t="str">
            <v>Entire home/apt</v>
          </cell>
          <cell r="J6735">
            <v>4</v>
          </cell>
        </row>
        <row r="6736">
          <cell r="G6736" t="str">
            <v>Maxvorstadt</v>
          </cell>
          <cell r="H6736" t="str">
            <v>Entire rental unit</v>
          </cell>
          <cell r="I6736" t="str">
            <v>Entire home/apt</v>
          </cell>
          <cell r="J6736">
            <v>2</v>
          </cell>
          <cell r="Q6736">
            <v>5</v>
          </cell>
          <cell r="S6736">
            <v>0.97</v>
          </cell>
        </row>
        <row r="6737">
          <cell r="G6737" t="str">
            <v>Altstadt-Lehel</v>
          </cell>
          <cell r="H6737" t="str">
            <v>Private room in condo</v>
          </cell>
          <cell r="I6737" t="str">
            <v>Private room</v>
          </cell>
          <cell r="J6737">
            <v>4</v>
          </cell>
          <cell r="K6737">
            <v>156</v>
          </cell>
          <cell r="Q6737">
            <v>4.67</v>
          </cell>
          <cell r="S6737">
            <v>2.14</v>
          </cell>
        </row>
        <row r="6738">
          <cell r="G6738" t="str">
            <v>Au-Haidhausen</v>
          </cell>
          <cell r="H6738" t="str">
            <v>Entire rental unit</v>
          </cell>
          <cell r="I6738" t="str">
            <v>Entire home/apt</v>
          </cell>
          <cell r="J6738">
            <v>2</v>
          </cell>
          <cell r="K6738">
            <v>120</v>
          </cell>
        </row>
        <row r="6739">
          <cell r="G6739" t="str">
            <v>Pasing-Obermenzing</v>
          </cell>
          <cell r="H6739" t="str">
            <v>Entire serviced apartment</v>
          </cell>
          <cell r="I6739" t="str">
            <v>Entire home/apt</v>
          </cell>
          <cell r="J6739">
            <v>4</v>
          </cell>
          <cell r="K6739">
            <v>106</v>
          </cell>
        </row>
        <row r="6740">
          <cell r="G6740" t="str">
            <v>Thalkirchen-Obersendling-Forstenried-F√ºrstenried-Solln</v>
          </cell>
          <cell r="H6740" t="str">
            <v>Entire rental unit</v>
          </cell>
          <cell r="I6740" t="str">
            <v>Entire home/apt</v>
          </cell>
          <cell r="J6740">
            <v>2</v>
          </cell>
          <cell r="K6740">
            <v>120</v>
          </cell>
        </row>
        <row r="6741">
          <cell r="G6741" t="str">
            <v>Schwabing-Freimann</v>
          </cell>
          <cell r="H6741" t="str">
            <v>Shared room in rental unit</v>
          </cell>
          <cell r="I6741" t="str">
            <v>Shared room</v>
          </cell>
          <cell r="J6741">
            <v>2</v>
          </cell>
          <cell r="K6741">
            <v>53</v>
          </cell>
        </row>
        <row r="6742">
          <cell r="G6742" t="str">
            <v>Moosach</v>
          </cell>
          <cell r="H6742" t="str">
            <v>Entire rental unit</v>
          </cell>
          <cell r="I6742" t="str">
            <v>Entire home/apt</v>
          </cell>
          <cell r="J6742">
            <v>3</v>
          </cell>
          <cell r="K6742">
            <v>72</v>
          </cell>
        </row>
        <row r="6743">
          <cell r="G6743" t="str">
            <v>Bogenhausen</v>
          </cell>
          <cell r="H6743" t="str">
            <v>Entire rental unit</v>
          </cell>
          <cell r="I6743" t="str">
            <v>Entire home/apt</v>
          </cell>
          <cell r="J6743">
            <v>2</v>
          </cell>
          <cell r="K6743">
            <v>111</v>
          </cell>
          <cell r="Q6743">
            <v>3</v>
          </cell>
          <cell r="S6743">
            <v>0.74</v>
          </cell>
        </row>
        <row r="6744">
          <cell r="G6744" t="str">
            <v>Maxvorstadt</v>
          </cell>
          <cell r="H6744" t="str">
            <v>Entire rental unit</v>
          </cell>
          <cell r="I6744" t="str">
            <v>Entire home/apt</v>
          </cell>
          <cell r="J6744">
            <v>3</v>
          </cell>
          <cell r="K6744">
            <v>101</v>
          </cell>
          <cell r="Q6744">
            <v>4.95</v>
          </cell>
          <cell r="S6744">
            <v>7.59</v>
          </cell>
        </row>
        <row r="6745">
          <cell r="G6745" t="str">
            <v>Schwabing-West</v>
          </cell>
          <cell r="H6745" t="str">
            <v>Entire rental unit</v>
          </cell>
          <cell r="I6745" t="str">
            <v>Entire home/apt</v>
          </cell>
          <cell r="J6745">
            <v>4</v>
          </cell>
          <cell r="K6745">
            <v>203</v>
          </cell>
          <cell r="Q6745">
            <v>5</v>
          </cell>
          <cell r="S6745">
            <v>1.81</v>
          </cell>
        </row>
        <row r="6746">
          <cell r="G6746" t="str">
            <v>Au-Haidhausen</v>
          </cell>
          <cell r="H6746" t="str">
            <v>Entire rental unit</v>
          </cell>
          <cell r="I6746" t="str">
            <v>Entire home/apt</v>
          </cell>
          <cell r="J6746">
            <v>6</v>
          </cell>
          <cell r="K6746">
            <v>183</v>
          </cell>
          <cell r="Q6746">
            <v>4.5</v>
          </cell>
          <cell r="S6746">
            <v>3.12</v>
          </cell>
        </row>
        <row r="6747">
          <cell r="G6747" t="str">
            <v>Laim</v>
          </cell>
          <cell r="H6747" t="str">
            <v>Private room in rental unit</v>
          </cell>
          <cell r="I6747" t="str">
            <v>Private room</v>
          </cell>
          <cell r="J6747">
            <v>2</v>
          </cell>
          <cell r="K6747">
            <v>120</v>
          </cell>
        </row>
        <row r="6748">
          <cell r="G6748" t="str">
            <v>Milbertshofen-Am Hart</v>
          </cell>
          <cell r="H6748" t="str">
            <v>Entire rental unit</v>
          </cell>
          <cell r="I6748" t="str">
            <v>Entire home/apt</v>
          </cell>
          <cell r="J6748">
            <v>4</v>
          </cell>
          <cell r="K6748">
            <v>105</v>
          </cell>
          <cell r="Q6748">
            <v>5</v>
          </cell>
          <cell r="S6748">
            <v>3.19</v>
          </cell>
        </row>
        <row r="6749">
          <cell r="G6749" t="str">
            <v>Au-Haidhausen</v>
          </cell>
          <cell r="H6749" t="str">
            <v>Entire rental unit</v>
          </cell>
          <cell r="I6749" t="str">
            <v>Entire home/apt</v>
          </cell>
          <cell r="J6749">
            <v>2</v>
          </cell>
          <cell r="K6749">
            <v>59</v>
          </cell>
          <cell r="Q6749">
            <v>5</v>
          </cell>
          <cell r="S6749">
            <v>1.54</v>
          </cell>
        </row>
        <row r="6750">
          <cell r="G6750" t="str">
            <v>Ludwigsvorstadt-Isarvorstadt</v>
          </cell>
          <cell r="H6750" t="str">
            <v>Entire rental unit</v>
          </cell>
          <cell r="I6750" t="str">
            <v>Entire home/apt</v>
          </cell>
          <cell r="J6750">
            <v>2</v>
          </cell>
          <cell r="K6750">
            <v>94</v>
          </cell>
        </row>
        <row r="6751">
          <cell r="G6751" t="str">
            <v>Untergiesing-Harlaching</v>
          </cell>
          <cell r="H6751" t="str">
            <v>Entire rental unit</v>
          </cell>
          <cell r="I6751" t="str">
            <v>Entire home/apt</v>
          </cell>
          <cell r="J6751">
            <v>4</v>
          </cell>
          <cell r="K6751">
            <v>73</v>
          </cell>
        </row>
        <row r="6752">
          <cell r="G6752" t="str">
            <v>Schwabing-West</v>
          </cell>
          <cell r="H6752" t="str">
            <v>Entire rental unit</v>
          </cell>
          <cell r="I6752" t="str">
            <v>Entire home/apt</v>
          </cell>
          <cell r="J6752">
            <v>10</v>
          </cell>
          <cell r="K6752">
            <v>110</v>
          </cell>
        </row>
        <row r="6753">
          <cell r="G6753" t="str">
            <v>Pasing-Obermenzing</v>
          </cell>
          <cell r="H6753" t="str">
            <v>Entire rental unit</v>
          </cell>
          <cell r="I6753" t="str">
            <v>Entire home/apt</v>
          </cell>
          <cell r="J6753">
            <v>2</v>
          </cell>
          <cell r="K6753">
            <v>75</v>
          </cell>
          <cell r="Q6753">
            <v>5</v>
          </cell>
          <cell r="S6753">
            <v>1.27</v>
          </cell>
        </row>
        <row r="6754">
          <cell r="G6754" t="str">
            <v>Maxvorstadt</v>
          </cell>
          <cell r="H6754" t="str">
            <v>Private room in rental unit</v>
          </cell>
          <cell r="I6754" t="str">
            <v>Private room</v>
          </cell>
          <cell r="J6754">
            <v>2</v>
          </cell>
          <cell r="K6754">
            <v>55</v>
          </cell>
          <cell r="Q6754">
            <v>4.84</v>
          </cell>
          <cell r="S6754">
            <v>10.75</v>
          </cell>
        </row>
        <row r="6755">
          <cell r="G6755" t="str">
            <v>Pasing-Obermenzing</v>
          </cell>
          <cell r="H6755" t="str">
            <v>Private room in home</v>
          </cell>
          <cell r="I6755" t="str">
            <v>Private room</v>
          </cell>
          <cell r="J6755">
            <v>1</v>
          </cell>
          <cell r="K6755">
            <v>56</v>
          </cell>
          <cell r="Q6755">
            <v>4.33</v>
          </cell>
          <cell r="S6755">
            <v>2.86</v>
          </cell>
        </row>
        <row r="6756">
          <cell r="G6756" t="str">
            <v>Pasing-Obermenzing</v>
          </cell>
          <cell r="H6756" t="str">
            <v>Entire rental unit</v>
          </cell>
          <cell r="I6756" t="str">
            <v>Entire home/apt</v>
          </cell>
          <cell r="J6756">
            <v>2</v>
          </cell>
          <cell r="K6756">
            <v>303</v>
          </cell>
        </row>
        <row r="6757">
          <cell r="G6757" t="str">
            <v>Altstadt-Lehel</v>
          </cell>
          <cell r="H6757" t="str">
            <v>Entire rental unit</v>
          </cell>
          <cell r="I6757" t="str">
            <v>Entire home/apt</v>
          </cell>
          <cell r="J6757">
            <v>4</v>
          </cell>
          <cell r="K6757">
            <v>189</v>
          </cell>
        </row>
        <row r="6758">
          <cell r="G6758" t="str">
            <v>Altstadt-Lehel</v>
          </cell>
          <cell r="H6758" t="str">
            <v>Private room in rental unit</v>
          </cell>
          <cell r="I6758" t="str">
            <v>Private room</v>
          </cell>
          <cell r="J6758">
            <v>1</v>
          </cell>
          <cell r="K6758">
            <v>70</v>
          </cell>
        </row>
        <row r="6759">
          <cell r="G6759" t="str">
            <v>Obergiesing</v>
          </cell>
          <cell r="H6759" t="str">
            <v>Private room in rental unit</v>
          </cell>
          <cell r="I6759" t="str">
            <v>Private room</v>
          </cell>
          <cell r="J6759">
            <v>2</v>
          </cell>
          <cell r="K6759">
            <v>66</v>
          </cell>
          <cell r="Q6759">
            <v>3</v>
          </cell>
          <cell r="S6759">
            <v>0.48</v>
          </cell>
        </row>
        <row r="6760">
          <cell r="G6760" t="str">
            <v>Schwabing-West</v>
          </cell>
          <cell r="H6760" t="str">
            <v>Entire rental unit</v>
          </cell>
          <cell r="I6760" t="str">
            <v>Entire home/apt</v>
          </cell>
          <cell r="J6760">
            <v>2</v>
          </cell>
          <cell r="K6760">
            <v>149</v>
          </cell>
        </row>
        <row r="6761">
          <cell r="G6761" t="str">
            <v>Maxvorstadt</v>
          </cell>
          <cell r="H6761" t="str">
            <v>Entire rental unit</v>
          </cell>
          <cell r="I6761" t="str">
            <v>Entire home/apt</v>
          </cell>
          <cell r="J6761">
            <v>4</v>
          </cell>
          <cell r="K6761">
            <v>106</v>
          </cell>
        </row>
        <row r="6762">
          <cell r="G6762" t="str">
            <v>Altstadt-Lehel</v>
          </cell>
          <cell r="H6762" t="str">
            <v>Private room in rental unit</v>
          </cell>
          <cell r="I6762" t="str">
            <v>Private room</v>
          </cell>
          <cell r="J6762">
            <v>1</v>
          </cell>
          <cell r="K6762">
            <v>63</v>
          </cell>
          <cell r="Q6762">
            <v>5</v>
          </cell>
          <cell r="S6762">
            <v>0.98</v>
          </cell>
        </row>
        <row r="6763">
          <cell r="G6763" t="str">
            <v>Maxvorstadt</v>
          </cell>
          <cell r="H6763" t="str">
            <v>Entire rental unit</v>
          </cell>
          <cell r="I6763" t="str">
            <v>Entire home/apt</v>
          </cell>
          <cell r="J6763">
            <v>2</v>
          </cell>
          <cell r="K6763">
            <v>108</v>
          </cell>
          <cell r="Q6763">
            <v>5</v>
          </cell>
          <cell r="S6763">
            <v>1</v>
          </cell>
        </row>
        <row r="6764">
          <cell r="G6764" t="str">
            <v>Berg am Laim</v>
          </cell>
          <cell r="H6764" t="str">
            <v>Private room in rental unit</v>
          </cell>
          <cell r="I6764" t="str">
            <v>Private room</v>
          </cell>
          <cell r="J6764">
            <v>1</v>
          </cell>
          <cell r="K6764">
            <v>54</v>
          </cell>
          <cell r="Q6764">
            <v>5</v>
          </cell>
          <cell r="S6764">
            <v>0.92</v>
          </cell>
        </row>
        <row r="6765">
          <cell r="G6765" t="str">
            <v>Pasing-Obermenzing</v>
          </cell>
          <cell r="H6765" t="str">
            <v>Entire rental unit</v>
          </cell>
          <cell r="I6765" t="str">
            <v>Entire home/apt</v>
          </cell>
          <cell r="J6765">
            <v>2</v>
          </cell>
          <cell r="K6765">
            <v>225</v>
          </cell>
        </row>
        <row r="6766">
          <cell r="G6766" t="str">
            <v>Ludwigsvorstadt-Isarvorstadt</v>
          </cell>
          <cell r="H6766" t="str">
            <v>Entire rental unit</v>
          </cell>
          <cell r="I6766" t="str">
            <v>Entire home/apt</v>
          </cell>
          <cell r="J6766">
            <v>4</v>
          </cell>
          <cell r="K6766">
            <v>150</v>
          </cell>
        </row>
        <row r="6767">
          <cell r="G6767" t="str">
            <v>Au-Haidhausen</v>
          </cell>
          <cell r="H6767" t="str">
            <v>Entire rental unit</v>
          </cell>
          <cell r="I6767" t="str">
            <v>Entire home/apt</v>
          </cell>
          <cell r="J6767">
            <v>4</v>
          </cell>
          <cell r="K6767">
            <v>167</v>
          </cell>
          <cell r="Q6767">
            <v>5</v>
          </cell>
          <cell r="S6767">
            <v>0.49</v>
          </cell>
        </row>
        <row r="6768">
          <cell r="G6768" t="str">
            <v>Tudering-Riem</v>
          </cell>
          <cell r="H6768" t="str">
            <v>Private room in home</v>
          </cell>
          <cell r="I6768" t="str">
            <v>Private room</v>
          </cell>
          <cell r="J6768">
            <v>2</v>
          </cell>
          <cell r="K6768">
            <v>63</v>
          </cell>
        </row>
        <row r="6769">
          <cell r="G6769" t="str">
            <v>Obergiesing</v>
          </cell>
          <cell r="H6769" t="str">
            <v>Entire rental unit</v>
          </cell>
          <cell r="I6769" t="str">
            <v>Entire home/apt</v>
          </cell>
          <cell r="J6769">
            <v>3</v>
          </cell>
          <cell r="K6769">
            <v>87</v>
          </cell>
          <cell r="Q6769">
            <v>4.5</v>
          </cell>
          <cell r="S6769">
            <v>0.94</v>
          </cell>
        </row>
        <row r="6770">
          <cell r="G6770" t="str">
            <v>Ludwigsvorstadt-Isarvorstadt</v>
          </cell>
          <cell r="H6770" t="str">
            <v>Private room in rental unit</v>
          </cell>
          <cell r="I6770" t="str">
            <v>Private room</v>
          </cell>
          <cell r="J6770">
            <v>2</v>
          </cell>
          <cell r="K6770">
            <v>65</v>
          </cell>
        </row>
        <row r="6771">
          <cell r="G6771" t="str">
            <v>Altstadt-Lehel</v>
          </cell>
          <cell r="H6771" t="str">
            <v>Entire rental unit</v>
          </cell>
          <cell r="I6771" t="str">
            <v>Entire home/apt</v>
          </cell>
          <cell r="J6771">
            <v>2</v>
          </cell>
          <cell r="K6771">
            <v>121</v>
          </cell>
        </row>
        <row r="6772">
          <cell r="G6772" t="str">
            <v>Thalkirchen-Obersendling-Forstenried-F√ºrstenried-Solln</v>
          </cell>
          <cell r="H6772" t="str">
            <v>Entire rental unit</v>
          </cell>
          <cell r="I6772" t="str">
            <v>Entire home/apt</v>
          </cell>
          <cell r="J6772">
            <v>2</v>
          </cell>
          <cell r="K6772">
            <v>83</v>
          </cell>
        </row>
        <row r="6773">
          <cell r="G6773" t="str">
            <v>Ramersdorf-Perlach</v>
          </cell>
          <cell r="H6773" t="str">
            <v>Private room in rental unit</v>
          </cell>
          <cell r="I6773" t="str">
            <v>Private room</v>
          </cell>
          <cell r="J6773">
            <v>2</v>
          </cell>
          <cell r="K6773">
            <v>41</v>
          </cell>
        </row>
        <row r="6774">
          <cell r="G6774" t="str">
            <v>Altstadt-Lehel</v>
          </cell>
          <cell r="H6774" t="str">
            <v>Entire rental unit</v>
          </cell>
          <cell r="I6774" t="str">
            <v>Entire home/apt</v>
          </cell>
          <cell r="J6774">
            <v>2</v>
          </cell>
          <cell r="K6774">
            <v>172</v>
          </cell>
        </row>
        <row r="6775">
          <cell r="G6775" t="str">
            <v>Milbertshofen-Am Hart</v>
          </cell>
          <cell r="H6775" t="str">
            <v>Entire rental unit</v>
          </cell>
          <cell r="I6775" t="str">
            <v>Entire home/apt</v>
          </cell>
          <cell r="J6775">
            <v>2</v>
          </cell>
          <cell r="K6775">
            <v>87</v>
          </cell>
        </row>
        <row r="6776">
          <cell r="G6776" t="str">
            <v>Aubing-Lochhausen-Langwied</v>
          </cell>
          <cell r="H6776" t="str">
            <v>Entire rental unit</v>
          </cell>
          <cell r="I6776" t="str">
            <v>Entire home/apt</v>
          </cell>
          <cell r="J6776">
            <v>3</v>
          </cell>
          <cell r="K6776">
            <v>86</v>
          </cell>
          <cell r="Q6776">
            <v>5</v>
          </cell>
          <cell r="S6776">
            <v>0.95</v>
          </cell>
        </row>
        <row r="6777">
          <cell r="G6777" t="str">
            <v>Untergiesing-Harlaching</v>
          </cell>
          <cell r="H6777" t="str">
            <v>Entire loft</v>
          </cell>
          <cell r="I6777" t="str">
            <v>Entire home/apt</v>
          </cell>
          <cell r="J6777">
            <v>2</v>
          </cell>
          <cell r="K6777">
            <v>109</v>
          </cell>
        </row>
        <row r="6778">
          <cell r="G6778" t="str">
            <v>Au-Haidhausen</v>
          </cell>
          <cell r="H6778" t="str">
            <v>Entire rental unit</v>
          </cell>
          <cell r="I6778" t="str">
            <v>Entire home/apt</v>
          </cell>
          <cell r="J6778">
            <v>2</v>
          </cell>
          <cell r="K6778">
            <v>63</v>
          </cell>
          <cell r="Q6778">
            <v>5</v>
          </cell>
          <cell r="S6778">
            <v>0.83</v>
          </cell>
        </row>
        <row r="6779">
          <cell r="G6779" t="str">
            <v>Au-Haidhausen</v>
          </cell>
          <cell r="H6779" t="str">
            <v>Entire rental unit</v>
          </cell>
          <cell r="I6779" t="str">
            <v>Entire home/apt</v>
          </cell>
          <cell r="J6779">
            <v>2</v>
          </cell>
          <cell r="K6779">
            <v>143</v>
          </cell>
        </row>
        <row r="6780">
          <cell r="G6780" t="str">
            <v>Maxvorstadt</v>
          </cell>
          <cell r="H6780" t="str">
            <v>Entire rental unit</v>
          </cell>
          <cell r="I6780" t="str">
            <v>Entire home/apt</v>
          </cell>
          <cell r="J6780">
            <v>6</v>
          </cell>
          <cell r="K6780">
            <v>273</v>
          </cell>
          <cell r="Q6780">
            <v>4.8</v>
          </cell>
          <cell r="S6780">
            <v>3.26</v>
          </cell>
        </row>
        <row r="6781">
          <cell r="G6781" t="str">
            <v>Au-Haidhausen</v>
          </cell>
          <cell r="H6781" t="str">
            <v>Entire rental unit</v>
          </cell>
          <cell r="I6781" t="str">
            <v>Entire home/apt</v>
          </cell>
          <cell r="J6781">
            <v>8</v>
          </cell>
          <cell r="K6781">
            <v>438</v>
          </cell>
          <cell r="Q6781">
            <v>5</v>
          </cell>
          <cell r="S6781">
            <v>0.53</v>
          </cell>
        </row>
        <row r="6782">
          <cell r="G6782" t="str">
            <v>Maxvorstadt</v>
          </cell>
          <cell r="H6782" t="str">
            <v>Entire rental unit</v>
          </cell>
          <cell r="I6782" t="str">
            <v>Entire home/apt</v>
          </cell>
          <cell r="J6782">
            <v>16</v>
          </cell>
          <cell r="K6782">
            <v>199</v>
          </cell>
          <cell r="Q6782">
            <v>3</v>
          </cell>
          <cell r="S6782">
            <v>0.94</v>
          </cell>
        </row>
        <row r="6783">
          <cell r="G6783" t="str">
            <v>Au-Haidhausen</v>
          </cell>
          <cell r="H6783" t="str">
            <v>Entire rental unit</v>
          </cell>
          <cell r="I6783" t="str">
            <v>Entire home/apt</v>
          </cell>
          <cell r="J6783">
            <v>10</v>
          </cell>
          <cell r="K6783">
            <v>497</v>
          </cell>
        </row>
        <row r="6784">
          <cell r="G6784" t="str">
            <v>Schwabing-Freimann</v>
          </cell>
          <cell r="H6784" t="str">
            <v>Private room in rental unit</v>
          </cell>
          <cell r="I6784" t="str">
            <v>Private room</v>
          </cell>
          <cell r="J6784">
            <v>6</v>
          </cell>
          <cell r="K6784">
            <v>84</v>
          </cell>
          <cell r="Q6784">
            <v>5</v>
          </cell>
          <cell r="S6784">
            <v>0.67</v>
          </cell>
        </row>
        <row r="6785">
          <cell r="G6785" t="str">
            <v>Schwabing-West</v>
          </cell>
          <cell r="H6785" t="str">
            <v>Entire rental unit</v>
          </cell>
          <cell r="I6785" t="str">
            <v>Entire home/apt</v>
          </cell>
          <cell r="J6785">
            <v>4</v>
          </cell>
          <cell r="K6785">
            <v>79</v>
          </cell>
        </row>
        <row r="6786">
          <cell r="G6786" t="str">
            <v>Schwabing-West</v>
          </cell>
          <cell r="H6786" t="str">
            <v>Entire rental unit</v>
          </cell>
          <cell r="I6786" t="str">
            <v>Entire home/apt</v>
          </cell>
          <cell r="J6786">
            <v>2</v>
          </cell>
          <cell r="K6786">
            <v>44</v>
          </cell>
        </row>
        <row r="6787">
          <cell r="G6787" t="str">
            <v>Ramersdorf-Perlach</v>
          </cell>
          <cell r="H6787" t="str">
            <v>Private room in rental unit</v>
          </cell>
          <cell r="I6787" t="str">
            <v>Private room</v>
          </cell>
          <cell r="J6787">
            <v>2</v>
          </cell>
          <cell r="K6787">
            <v>65</v>
          </cell>
        </row>
        <row r="6788">
          <cell r="G6788" t="str">
            <v>Ramersdorf-Perlach</v>
          </cell>
          <cell r="H6788" t="str">
            <v>Entire rental unit</v>
          </cell>
          <cell r="I6788" t="str">
            <v>Entire home/apt</v>
          </cell>
          <cell r="J6788">
            <v>2</v>
          </cell>
          <cell r="K6788">
            <v>68</v>
          </cell>
          <cell r="Q6788">
            <v>5</v>
          </cell>
          <cell r="S6788">
            <v>1</v>
          </cell>
        </row>
        <row r="6789">
          <cell r="G6789" t="str">
            <v>Laim</v>
          </cell>
          <cell r="H6789" t="str">
            <v>Entire rental unit</v>
          </cell>
          <cell r="I6789" t="str">
            <v>Entire home/apt</v>
          </cell>
          <cell r="J6789">
            <v>1</v>
          </cell>
          <cell r="K6789">
            <v>63</v>
          </cell>
          <cell r="Q6789">
            <v>5</v>
          </cell>
          <cell r="S6789">
            <v>0.5</v>
          </cell>
        </row>
        <row r="6790">
          <cell r="G6790" t="str">
            <v>Berg am Laim</v>
          </cell>
          <cell r="H6790" t="str">
            <v>Entire rental unit</v>
          </cell>
          <cell r="I6790" t="str">
            <v>Entire home/apt</v>
          </cell>
          <cell r="J6790">
            <v>2</v>
          </cell>
          <cell r="K6790">
            <v>64</v>
          </cell>
        </row>
        <row r="6791">
          <cell r="G6791" t="str">
            <v>Ramersdorf-Perlach</v>
          </cell>
          <cell r="H6791" t="str">
            <v>Entire rental unit</v>
          </cell>
          <cell r="I6791" t="str">
            <v>Entire home/apt</v>
          </cell>
          <cell r="J6791">
            <v>7</v>
          </cell>
          <cell r="K6791">
            <v>267</v>
          </cell>
        </row>
        <row r="6792">
          <cell r="G6792" t="str">
            <v>Schwabing-West</v>
          </cell>
          <cell r="H6792" t="str">
            <v>Private room in rental unit</v>
          </cell>
          <cell r="I6792" t="str">
            <v>Private room</v>
          </cell>
          <cell r="J6792">
            <v>1</v>
          </cell>
          <cell r="K6792">
            <v>45</v>
          </cell>
        </row>
        <row r="6793">
          <cell r="G6793" t="str">
            <v>Ramersdorf-Perlach</v>
          </cell>
          <cell r="H6793" t="str">
            <v>Entire rental unit</v>
          </cell>
          <cell r="I6793" t="str">
            <v>Entire home/apt</v>
          </cell>
          <cell r="J6793">
            <v>1</v>
          </cell>
          <cell r="K6793">
            <v>87</v>
          </cell>
        </row>
        <row r="6794">
          <cell r="G6794" t="str">
            <v>Bogenhausen</v>
          </cell>
          <cell r="H6794" t="str">
            <v>Entire rental unit</v>
          </cell>
          <cell r="I6794" t="str">
            <v>Entire home/apt</v>
          </cell>
          <cell r="J6794">
            <v>6</v>
          </cell>
          <cell r="K6794">
            <v>59</v>
          </cell>
          <cell r="Q6794">
            <v>5</v>
          </cell>
          <cell r="S6794">
            <v>3.75</v>
          </cell>
        </row>
        <row r="6795">
          <cell r="G6795" t="str">
            <v>Bogenhausen</v>
          </cell>
          <cell r="H6795" t="str">
            <v>Entire rental unit</v>
          </cell>
          <cell r="I6795" t="str">
            <v>Entire home/apt</v>
          </cell>
          <cell r="J6795">
            <v>4</v>
          </cell>
          <cell r="K6795">
            <v>166</v>
          </cell>
        </row>
        <row r="6796">
          <cell r="G6796" t="str">
            <v>Pasing-Obermenzing</v>
          </cell>
          <cell r="H6796" t="str">
            <v>Entire rental unit</v>
          </cell>
          <cell r="I6796" t="str">
            <v>Entire home/apt</v>
          </cell>
          <cell r="J6796">
            <v>3</v>
          </cell>
          <cell r="K6796">
            <v>72</v>
          </cell>
        </row>
        <row r="6797">
          <cell r="G6797" t="str">
            <v>Obergiesing</v>
          </cell>
          <cell r="H6797" t="str">
            <v>Entire rental unit</v>
          </cell>
          <cell r="I6797" t="str">
            <v>Entire home/apt</v>
          </cell>
          <cell r="J6797">
            <v>4</v>
          </cell>
        </row>
        <row r="6798">
          <cell r="G6798" t="str">
            <v>Maxvorstadt</v>
          </cell>
          <cell r="H6798" t="str">
            <v>Entire rental unit</v>
          </cell>
          <cell r="I6798" t="str">
            <v>Entire home/apt</v>
          </cell>
          <cell r="J6798">
            <v>2</v>
          </cell>
          <cell r="K6798">
            <v>85</v>
          </cell>
        </row>
        <row r="6799">
          <cell r="G6799" t="str">
            <v>Schwabing-Freimann</v>
          </cell>
          <cell r="H6799" t="str">
            <v>Private room in bed and breakfast</v>
          </cell>
          <cell r="I6799" t="str">
            <v>Private room</v>
          </cell>
          <cell r="J6799">
            <v>2</v>
          </cell>
        </row>
        <row r="6800">
          <cell r="G6800" t="str">
            <v>Laim</v>
          </cell>
          <cell r="H6800" t="str">
            <v>Shared room in rental unit</v>
          </cell>
          <cell r="I6800" t="str">
            <v>Shared room</v>
          </cell>
          <cell r="J6800">
            <v>2</v>
          </cell>
          <cell r="K6800">
            <v>49</v>
          </cell>
          <cell r="Q6800">
            <v>5</v>
          </cell>
          <cell r="S6800">
            <v>0.55000000000000004</v>
          </cell>
        </row>
        <row r="6801">
          <cell r="G6801" t="str">
            <v>Obergiesing</v>
          </cell>
          <cell r="H6801" t="str">
            <v>Entire rental unit</v>
          </cell>
          <cell r="I6801" t="str">
            <v>Entire home/apt</v>
          </cell>
          <cell r="J6801">
            <v>2</v>
          </cell>
          <cell r="K6801">
            <v>119</v>
          </cell>
        </row>
        <row r="6802">
          <cell r="G6802" t="str">
            <v>Ludwigsvorstadt-Isarvorstadt</v>
          </cell>
          <cell r="H6802" t="str">
            <v>Entire rental unit</v>
          </cell>
          <cell r="I6802" t="str">
            <v>Entire home/apt</v>
          </cell>
          <cell r="J6802">
            <v>6</v>
          </cell>
        </row>
        <row r="6803">
          <cell r="G6803" t="str">
            <v>Bogenhausen</v>
          </cell>
          <cell r="H6803" t="str">
            <v>Entire rental unit</v>
          </cell>
          <cell r="I6803" t="str">
            <v>Entire home/apt</v>
          </cell>
          <cell r="J6803">
            <v>4</v>
          </cell>
          <cell r="K6803">
            <v>800</v>
          </cell>
        </row>
        <row r="6804">
          <cell r="G6804" t="str">
            <v>Au-Haidhausen</v>
          </cell>
          <cell r="H6804" t="str">
            <v>Entire rental unit</v>
          </cell>
          <cell r="I6804" t="str">
            <v>Entire home/apt</v>
          </cell>
          <cell r="J6804">
            <v>2</v>
          </cell>
          <cell r="Q6804">
            <v>5</v>
          </cell>
          <cell r="S6804">
            <v>2</v>
          </cell>
        </row>
        <row r="6805">
          <cell r="G6805" t="str">
            <v>Neuhausen-Nymphenburg</v>
          </cell>
          <cell r="H6805" t="str">
            <v>Room in hotel</v>
          </cell>
          <cell r="I6805" t="str">
            <v>Private room</v>
          </cell>
          <cell r="J6805">
            <v>2</v>
          </cell>
          <cell r="K6805">
            <v>104</v>
          </cell>
          <cell r="Q6805">
            <v>5</v>
          </cell>
          <cell r="S6805">
            <v>1.97</v>
          </cell>
        </row>
        <row r="6806">
          <cell r="G6806" t="str">
            <v>Schwabing-West</v>
          </cell>
          <cell r="H6806" t="str">
            <v>Entire rental unit</v>
          </cell>
          <cell r="I6806" t="str">
            <v>Entire home/apt</v>
          </cell>
          <cell r="J6806">
            <v>4</v>
          </cell>
          <cell r="K6806">
            <v>104</v>
          </cell>
          <cell r="Q6806">
            <v>5</v>
          </cell>
          <cell r="S6806">
            <v>0.95</v>
          </cell>
        </row>
        <row r="6807">
          <cell r="G6807" t="str">
            <v>Ramersdorf-Perlach</v>
          </cell>
          <cell r="H6807" t="str">
            <v>Private room in rental unit</v>
          </cell>
          <cell r="I6807" t="str">
            <v>Private room</v>
          </cell>
          <cell r="J6807">
            <v>3</v>
          </cell>
          <cell r="K6807">
            <v>65</v>
          </cell>
        </row>
        <row r="6808">
          <cell r="G6808" t="str">
            <v>Ramersdorf-Perlach</v>
          </cell>
          <cell r="H6808" t="str">
            <v>Private room in rental unit</v>
          </cell>
          <cell r="I6808" t="str">
            <v>Private room</v>
          </cell>
          <cell r="J6808">
            <v>2</v>
          </cell>
          <cell r="K6808">
            <v>64</v>
          </cell>
        </row>
        <row r="6809">
          <cell r="G6809" t="str">
            <v>Berg am Laim</v>
          </cell>
          <cell r="H6809" t="str">
            <v>Private room in bed and breakfast</v>
          </cell>
          <cell r="I6809" t="str">
            <v>Private room</v>
          </cell>
          <cell r="J6809">
            <v>1</v>
          </cell>
          <cell r="K6809">
            <v>60</v>
          </cell>
        </row>
        <row r="6810">
          <cell r="G6810" t="str">
            <v>Neuhausen-Nymphenburg</v>
          </cell>
          <cell r="H6810" t="str">
            <v>Entire rental unit</v>
          </cell>
          <cell r="I6810" t="str">
            <v>Entire home/apt</v>
          </cell>
          <cell r="J6810">
            <v>2</v>
          </cell>
          <cell r="K6810">
            <v>150</v>
          </cell>
        </row>
        <row r="6811">
          <cell r="G6811" t="str">
            <v>Obergiesing</v>
          </cell>
          <cell r="H6811" t="str">
            <v>Entire rental unit</v>
          </cell>
          <cell r="I6811" t="str">
            <v>Entire home/apt</v>
          </cell>
          <cell r="J6811">
            <v>2</v>
          </cell>
          <cell r="K6811">
            <v>54</v>
          </cell>
          <cell r="Q6811">
            <v>5</v>
          </cell>
          <cell r="S6811">
            <v>1</v>
          </cell>
        </row>
        <row r="6812">
          <cell r="G6812" t="str">
            <v>Berg am Laim</v>
          </cell>
          <cell r="H6812" t="str">
            <v>Private room in bed and breakfast</v>
          </cell>
          <cell r="I6812" t="str">
            <v>Private room</v>
          </cell>
          <cell r="J6812">
            <v>2</v>
          </cell>
          <cell r="K6812">
            <v>75</v>
          </cell>
        </row>
        <row r="6813">
          <cell r="G6813" t="str">
            <v>Schwabing-West</v>
          </cell>
          <cell r="H6813" t="str">
            <v>Entire rental unit</v>
          </cell>
          <cell r="I6813" t="str">
            <v>Entire home/apt</v>
          </cell>
          <cell r="J6813">
            <v>2</v>
          </cell>
          <cell r="K6813">
            <v>160</v>
          </cell>
        </row>
        <row r="6814">
          <cell r="G6814" t="str">
            <v>Thalkirchen-Obersendling-Forstenried-F√ºrstenried-Solln</v>
          </cell>
          <cell r="H6814" t="str">
            <v>Entire rental unit</v>
          </cell>
          <cell r="I6814" t="str">
            <v>Entire home/apt</v>
          </cell>
          <cell r="J6814">
            <v>3</v>
          </cell>
          <cell r="K6814">
            <v>96</v>
          </cell>
        </row>
        <row r="6815">
          <cell r="G6815" t="str">
            <v>Milbertshofen-Am Hart</v>
          </cell>
          <cell r="H6815" t="str">
            <v>Entire rental unit</v>
          </cell>
          <cell r="I6815" t="str">
            <v>Entire home/apt</v>
          </cell>
          <cell r="J6815">
            <v>2</v>
          </cell>
          <cell r="K6815">
            <v>64</v>
          </cell>
          <cell r="Q6815">
            <v>5</v>
          </cell>
          <cell r="S6815">
            <v>0.51</v>
          </cell>
        </row>
        <row r="6816">
          <cell r="G6816" t="str">
            <v>Neuhausen-Nymphenburg</v>
          </cell>
          <cell r="H6816" t="str">
            <v>Entire rental unit</v>
          </cell>
          <cell r="I6816" t="str">
            <v>Entire home/apt</v>
          </cell>
          <cell r="J6816">
            <v>2</v>
          </cell>
          <cell r="K6816">
            <v>60</v>
          </cell>
        </row>
        <row r="6817">
          <cell r="G6817" t="str">
            <v>Laim</v>
          </cell>
          <cell r="H6817" t="str">
            <v>Entire rental unit</v>
          </cell>
          <cell r="I6817" t="str">
            <v>Entire home/apt</v>
          </cell>
          <cell r="J6817">
            <v>2</v>
          </cell>
          <cell r="K6817">
            <v>88</v>
          </cell>
        </row>
        <row r="6818">
          <cell r="G6818" t="str">
            <v>Altstadt-Lehel</v>
          </cell>
          <cell r="H6818" t="str">
            <v>Entire rental unit</v>
          </cell>
          <cell r="I6818" t="str">
            <v>Entire home/apt</v>
          </cell>
          <cell r="J6818">
            <v>3</v>
          </cell>
          <cell r="K6818">
            <v>170</v>
          </cell>
        </row>
        <row r="6819">
          <cell r="G6819" t="str">
            <v>Schwabing-West</v>
          </cell>
          <cell r="H6819" t="str">
            <v>Entire rental unit</v>
          </cell>
          <cell r="I6819" t="str">
            <v>Entire home/apt</v>
          </cell>
          <cell r="J6819">
            <v>2</v>
          </cell>
          <cell r="K6819">
            <v>89</v>
          </cell>
        </row>
        <row r="6820">
          <cell r="G6820" t="str">
            <v>Schwabing-Freimann</v>
          </cell>
          <cell r="H6820" t="str">
            <v>Entire rental unit</v>
          </cell>
          <cell r="I6820" t="str">
            <v>Entire home/apt</v>
          </cell>
          <cell r="J6820">
            <v>2</v>
          </cell>
          <cell r="K6820">
            <v>87</v>
          </cell>
        </row>
        <row r="6821">
          <cell r="G6821" t="str">
            <v>Sendling</v>
          </cell>
          <cell r="H6821" t="str">
            <v>Entire rental unit</v>
          </cell>
          <cell r="I6821" t="str">
            <v>Entire home/apt</v>
          </cell>
          <cell r="J6821">
            <v>2</v>
          </cell>
          <cell r="K6821">
            <v>90</v>
          </cell>
        </row>
        <row r="6822">
          <cell r="G6822" t="str">
            <v>Schwabing-West</v>
          </cell>
          <cell r="H6822" t="str">
            <v>Entire rental unit</v>
          </cell>
          <cell r="I6822" t="str">
            <v>Entire home/apt</v>
          </cell>
          <cell r="J6822">
            <v>4</v>
          </cell>
          <cell r="K6822">
            <v>135</v>
          </cell>
        </row>
        <row r="6823">
          <cell r="G6823" t="str">
            <v>Altstadt-Lehel</v>
          </cell>
          <cell r="H6823" t="str">
            <v>Entire rental unit</v>
          </cell>
          <cell r="I6823" t="str">
            <v>Entire home/apt</v>
          </cell>
          <cell r="J6823">
            <v>8</v>
          </cell>
          <cell r="K6823">
            <v>170</v>
          </cell>
        </row>
        <row r="6824">
          <cell r="G6824" t="str">
            <v>Au-Haidhausen</v>
          </cell>
          <cell r="H6824" t="str">
            <v>Entire rental unit</v>
          </cell>
          <cell r="I6824" t="str">
            <v>Entire home/apt</v>
          </cell>
          <cell r="J6824">
            <v>2</v>
          </cell>
        </row>
        <row r="6825">
          <cell r="G6825" t="str">
            <v>Thalkirchen-Obersendling-Forstenried-F√ºrstenried-Solln</v>
          </cell>
          <cell r="H6825" t="str">
            <v>Entire home</v>
          </cell>
          <cell r="I6825" t="str">
            <v>Entire home/apt</v>
          </cell>
          <cell r="J6825">
            <v>8</v>
          </cell>
          <cell r="K6825">
            <v>297</v>
          </cell>
        </row>
        <row r="6826">
          <cell r="G6826" t="str">
            <v>Tudering-Riem</v>
          </cell>
          <cell r="H6826" t="str">
            <v>Private room in rental unit</v>
          </cell>
          <cell r="I6826" t="str">
            <v>Private room</v>
          </cell>
          <cell r="J6826">
            <v>2</v>
          </cell>
        </row>
        <row r="6827">
          <cell r="G6827" t="str">
            <v>Ramersdorf-Perlach</v>
          </cell>
          <cell r="H6827" t="str">
            <v>Private room in rental unit</v>
          </cell>
          <cell r="I6827" t="str">
            <v>Private room</v>
          </cell>
          <cell r="J6827">
            <v>3</v>
          </cell>
          <cell r="K6827">
            <v>50</v>
          </cell>
          <cell r="Q6827">
            <v>4.75</v>
          </cell>
          <cell r="S6827">
            <v>2.31</v>
          </cell>
        </row>
        <row r="6828">
          <cell r="G6828" t="str">
            <v>Feldmoching-Hasenbergl</v>
          </cell>
          <cell r="H6828" t="str">
            <v>Private room in rental unit</v>
          </cell>
          <cell r="I6828" t="str">
            <v>Private room</v>
          </cell>
          <cell r="J6828">
            <v>2</v>
          </cell>
          <cell r="K6828">
            <v>87</v>
          </cell>
        </row>
        <row r="6829">
          <cell r="G6829" t="str">
            <v>Neuhausen-Nymphenburg</v>
          </cell>
          <cell r="H6829" t="str">
            <v>Entire rental unit</v>
          </cell>
          <cell r="I6829" t="str">
            <v>Entire home/apt</v>
          </cell>
          <cell r="J6829">
            <v>2</v>
          </cell>
          <cell r="K6829">
            <v>157</v>
          </cell>
        </row>
        <row r="6830">
          <cell r="G6830" t="str">
            <v>Pasing-Obermenzing</v>
          </cell>
          <cell r="H6830" t="str">
            <v>Entire rental unit</v>
          </cell>
          <cell r="I6830" t="str">
            <v>Entire home/apt</v>
          </cell>
          <cell r="J6830">
            <v>2</v>
          </cell>
          <cell r="K6830">
            <v>69</v>
          </cell>
        </row>
        <row r="6831">
          <cell r="G6831" t="str">
            <v>Ludwigsvorstadt-Isarvorstadt</v>
          </cell>
          <cell r="H6831" t="str">
            <v>Entire rental unit</v>
          </cell>
          <cell r="I6831" t="str">
            <v>Entire home/apt</v>
          </cell>
          <cell r="J6831">
            <v>4</v>
          </cell>
          <cell r="K6831">
            <v>169</v>
          </cell>
        </row>
        <row r="6832">
          <cell r="G6832" t="str">
            <v>Untergiesing-Harlaching</v>
          </cell>
          <cell r="H6832" t="str">
            <v>Entire rental unit</v>
          </cell>
          <cell r="I6832" t="str">
            <v>Entire home/apt</v>
          </cell>
          <cell r="J6832">
            <v>3</v>
          </cell>
          <cell r="K6832">
            <v>114</v>
          </cell>
        </row>
        <row r="6833">
          <cell r="G6833" t="str">
            <v>Milbertshofen-Am Hart</v>
          </cell>
          <cell r="H6833" t="str">
            <v>Entire rental unit</v>
          </cell>
          <cell r="I6833" t="str">
            <v>Entire home/apt</v>
          </cell>
          <cell r="J6833">
            <v>1</v>
          </cell>
          <cell r="K6833">
            <v>77</v>
          </cell>
        </row>
        <row r="6834">
          <cell r="G6834" t="str">
            <v>Thalkirchen-Obersendling-Forstenried-F√ºrstenried-Solln</v>
          </cell>
          <cell r="H6834" t="str">
            <v>Entire rental unit</v>
          </cell>
          <cell r="I6834" t="str">
            <v>Entire home/apt</v>
          </cell>
          <cell r="J6834">
            <v>4</v>
          </cell>
          <cell r="K6834">
            <v>75</v>
          </cell>
          <cell r="Q6834">
            <v>5</v>
          </cell>
          <cell r="S6834">
            <v>1</v>
          </cell>
        </row>
        <row r="6835">
          <cell r="G6835" t="str">
            <v>Schwabing-Freimann</v>
          </cell>
          <cell r="H6835" t="str">
            <v>Entire rental unit</v>
          </cell>
          <cell r="I6835" t="str">
            <v>Entire home/apt</v>
          </cell>
          <cell r="J6835">
            <v>2</v>
          </cell>
          <cell r="Q6835">
            <v>3</v>
          </cell>
          <cell r="S6835">
            <v>0.65</v>
          </cell>
        </row>
        <row r="6836">
          <cell r="G6836" t="str">
            <v>Pasing-Obermenzing</v>
          </cell>
          <cell r="H6836" t="str">
            <v>Private room in home</v>
          </cell>
          <cell r="I6836" t="str">
            <v>Private room</v>
          </cell>
          <cell r="J6836">
            <v>1</v>
          </cell>
          <cell r="K6836">
            <v>49</v>
          </cell>
          <cell r="Q6836">
            <v>5</v>
          </cell>
          <cell r="S6836">
            <v>1</v>
          </cell>
        </row>
        <row r="6837">
          <cell r="G6837" t="str">
            <v>Untergiesing-Harlaching</v>
          </cell>
          <cell r="H6837" t="str">
            <v>Entire rental unit</v>
          </cell>
          <cell r="I6837" t="str">
            <v>Entire home/apt</v>
          </cell>
          <cell r="J6837">
            <v>4</v>
          </cell>
          <cell r="K6837">
            <v>118</v>
          </cell>
          <cell r="Q6837">
            <v>5</v>
          </cell>
          <cell r="S6837">
            <v>2.5499999999999998</v>
          </cell>
        </row>
        <row r="6838">
          <cell r="G6838" t="str">
            <v>Sendling</v>
          </cell>
          <cell r="H6838" t="str">
            <v>Private room in rental unit</v>
          </cell>
          <cell r="I6838" t="str">
            <v>Private room</v>
          </cell>
          <cell r="J6838">
            <v>2</v>
          </cell>
          <cell r="K6838">
            <v>58</v>
          </cell>
        </row>
        <row r="6839">
          <cell r="G6839" t="str">
            <v>Sendling</v>
          </cell>
          <cell r="H6839" t="str">
            <v>Entire rental unit</v>
          </cell>
          <cell r="I6839" t="str">
            <v>Entire home/apt</v>
          </cell>
          <cell r="J6839">
            <v>5</v>
          </cell>
          <cell r="K6839">
            <v>138</v>
          </cell>
          <cell r="Q6839">
            <v>5</v>
          </cell>
          <cell r="S6839">
            <v>1</v>
          </cell>
        </row>
        <row r="6840">
          <cell r="G6840" t="str">
            <v>Bogenhausen</v>
          </cell>
          <cell r="H6840" t="str">
            <v>Entire rental unit</v>
          </cell>
          <cell r="I6840" t="str">
            <v>Entire home/apt</v>
          </cell>
          <cell r="J6840">
            <v>2</v>
          </cell>
        </row>
        <row r="6841">
          <cell r="G6841" t="str">
            <v>Bogenhausen</v>
          </cell>
          <cell r="H6841" t="str">
            <v>Entire rental unit</v>
          </cell>
          <cell r="I6841" t="str">
            <v>Entire home/apt</v>
          </cell>
          <cell r="J6841">
            <v>5</v>
          </cell>
          <cell r="K6841">
            <v>108</v>
          </cell>
        </row>
        <row r="6842">
          <cell r="G6842" t="str">
            <v>Bogenhausen</v>
          </cell>
          <cell r="H6842" t="str">
            <v>Entire rental unit</v>
          </cell>
          <cell r="I6842" t="str">
            <v>Entire home/apt</v>
          </cell>
          <cell r="J6842">
            <v>3</v>
          </cell>
        </row>
        <row r="6843">
          <cell r="G6843" t="str">
            <v>Bogenhausen</v>
          </cell>
          <cell r="H6843" t="str">
            <v>Entire rental unit</v>
          </cell>
          <cell r="I6843" t="str">
            <v>Entire home/apt</v>
          </cell>
          <cell r="J6843">
            <v>4</v>
          </cell>
          <cell r="K6843">
            <v>150</v>
          </cell>
        </row>
        <row r="6844">
          <cell r="G6844" t="str">
            <v>Ramersdorf-Perlach</v>
          </cell>
          <cell r="H6844" t="str">
            <v>Entire rental unit</v>
          </cell>
          <cell r="I6844" t="str">
            <v>Entire home/apt</v>
          </cell>
          <cell r="J6844">
            <v>4</v>
          </cell>
          <cell r="K6844">
            <v>72</v>
          </cell>
        </row>
        <row r="6845">
          <cell r="G6845" t="str">
            <v>Berg am Laim</v>
          </cell>
          <cell r="H6845" t="str">
            <v>Room in aparthotel</v>
          </cell>
          <cell r="I6845" t="str">
            <v>Entire home/apt</v>
          </cell>
          <cell r="J6845">
            <v>1</v>
          </cell>
          <cell r="K6845">
            <v>85</v>
          </cell>
        </row>
        <row r="6846">
          <cell r="G6846" t="str">
            <v>Berg am Laim</v>
          </cell>
          <cell r="H6846" t="str">
            <v>Room in aparthotel</v>
          </cell>
          <cell r="I6846" t="str">
            <v>Entire home/apt</v>
          </cell>
          <cell r="J6846">
            <v>4</v>
          </cell>
          <cell r="K6846">
            <v>191</v>
          </cell>
        </row>
        <row r="6847">
          <cell r="G6847" t="str">
            <v>Berg am Laim</v>
          </cell>
          <cell r="H6847" t="str">
            <v>Room in aparthotel</v>
          </cell>
          <cell r="I6847" t="str">
            <v>Entire home/apt</v>
          </cell>
          <cell r="J6847">
            <v>2</v>
          </cell>
          <cell r="K6847">
            <v>98</v>
          </cell>
        </row>
        <row r="6848">
          <cell r="G6848" t="str">
            <v>Neuhausen-Nymphenburg</v>
          </cell>
          <cell r="H6848" t="str">
            <v>Private room in condo</v>
          </cell>
          <cell r="I6848" t="str">
            <v>Private room</v>
          </cell>
          <cell r="J6848">
            <v>2</v>
          </cell>
          <cell r="K6848">
            <v>39</v>
          </cell>
          <cell r="Q6848">
            <v>5</v>
          </cell>
          <cell r="S6848">
            <v>4.6900000000000004</v>
          </cell>
        </row>
        <row r="6849">
          <cell r="G6849" t="str">
            <v>Untergiesing-Harlaching</v>
          </cell>
          <cell r="H6849" t="str">
            <v>Entire rental unit</v>
          </cell>
          <cell r="I6849" t="str">
            <v>Entire home/apt</v>
          </cell>
          <cell r="J6849">
            <v>4</v>
          </cell>
          <cell r="K6849">
            <v>112</v>
          </cell>
        </row>
        <row r="6850">
          <cell r="G6850" t="str">
            <v>Au-Haidhausen</v>
          </cell>
          <cell r="H6850" t="str">
            <v>Entire rental unit</v>
          </cell>
          <cell r="I6850" t="str">
            <v>Entire home/apt</v>
          </cell>
          <cell r="J6850">
            <v>2</v>
          </cell>
          <cell r="K6850">
            <v>95</v>
          </cell>
        </row>
        <row r="6851">
          <cell r="G6851" t="str">
            <v>Schwabing-West</v>
          </cell>
          <cell r="H6851" t="str">
            <v>Entire rental unit</v>
          </cell>
          <cell r="I6851" t="str">
            <v>Entire home/apt</v>
          </cell>
          <cell r="J6851">
            <v>4</v>
          </cell>
          <cell r="K6851">
            <v>78</v>
          </cell>
        </row>
        <row r="6852">
          <cell r="G6852" t="str">
            <v>Untergiesing-Harlaching</v>
          </cell>
          <cell r="H6852" t="str">
            <v>Entire rental unit</v>
          </cell>
          <cell r="I6852" t="str">
            <v>Entire home/apt</v>
          </cell>
          <cell r="J6852">
            <v>2</v>
          </cell>
          <cell r="K6852">
            <v>180</v>
          </cell>
        </row>
        <row r="6853">
          <cell r="G6853" t="str">
            <v>Schwabing-Freimann</v>
          </cell>
          <cell r="H6853" t="str">
            <v>Entire rental unit</v>
          </cell>
          <cell r="I6853" t="str">
            <v>Entire home/apt</v>
          </cell>
          <cell r="J6853">
            <v>2</v>
          </cell>
          <cell r="K6853">
            <v>53</v>
          </cell>
          <cell r="Q6853">
            <v>5</v>
          </cell>
          <cell r="S6853">
            <v>0.67</v>
          </cell>
        </row>
        <row r="6854">
          <cell r="G6854" t="str">
            <v>Aubing-Lochhausen-Langwied</v>
          </cell>
          <cell r="H6854" t="str">
            <v>Private room in home</v>
          </cell>
          <cell r="I6854" t="str">
            <v>Private room</v>
          </cell>
          <cell r="J6854">
            <v>2</v>
          </cell>
          <cell r="K6854">
            <v>70</v>
          </cell>
        </row>
        <row r="6855">
          <cell r="G6855" t="str">
            <v>Schwabing-West</v>
          </cell>
          <cell r="H6855" t="str">
            <v>Private room in rental unit</v>
          </cell>
          <cell r="I6855" t="str">
            <v>Private room</v>
          </cell>
          <cell r="J6855">
            <v>4</v>
          </cell>
          <cell r="K6855">
            <v>90</v>
          </cell>
        </row>
        <row r="6856">
          <cell r="G6856" t="str">
            <v>Ramersdorf-Perlach</v>
          </cell>
          <cell r="H6856" t="str">
            <v>Entire rental unit</v>
          </cell>
          <cell r="I6856" t="str">
            <v>Entire home/apt</v>
          </cell>
          <cell r="J6856">
            <v>2</v>
          </cell>
          <cell r="K6856">
            <v>62</v>
          </cell>
        </row>
        <row r="6857">
          <cell r="G6857" t="str">
            <v>Untergiesing-Harlaching</v>
          </cell>
          <cell r="H6857" t="str">
            <v>Entire rental unit</v>
          </cell>
          <cell r="I6857" t="str">
            <v>Entire home/apt</v>
          </cell>
          <cell r="J6857">
            <v>3</v>
          </cell>
          <cell r="K6857">
            <v>106</v>
          </cell>
        </row>
        <row r="6858">
          <cell r="G6858" t="str">
            <v>Laim</v>
          </cell>
          <cell r="H6858" t="str">
            <v>Private room in home</v>
          </cell>
          <cell r="I6858" t="str">
            <v>Private room</v>
          </cell>
          <cell r="J6858">
            <v>2</v>
          </cell>
          <cell r="K6858">
            <v>63</v>
          </cell>
        </row>
        <row r="6859">
          <cell r="G6859" t="str">
            <v>Sendling-Westpark</v>
          </cell>
          <cell r="H6859" t="str">
            <v>Entire rental unit</v>
          </cell>
          <cell r="I6859" t="str">
            <v>Entire home/apt</v>
          </cell>
          <cell r="J6859">
            <v>2</v>
          </cell>
          <cell r="K6859">
            <v>55</v>
          </cell>
        </row>
        <row r="6860">
          <cell r="G6860" t="str">
            <v>Au-Haidhausen</v>
          </cell>
          <cell r="H6860" t="str">
            <v>Entire rental unit</v>
          </cell>
          <cell r="I6860" t="str">
            <v>Entire home/apt</v>
          </cell>
          <cell r="J6860">
            <v>4</v>
          </cell>
          <cell r="K6860">
            <v>280</v>
          </cell>
        </row>
        <row r="6861">
          <cell r="G6861" t="str">
            <v>Hadern</v>
          </cell>
          <cell r="H6861" t="str">
            <v>Private room in rental unit</v>
          </cell>
          <cell r="I6861" t="str">
            <v>Private room</v>
          </cell>
          <cell r="J6861">
            <v>2</v>
          </cell>
          <cell r="K6861">
            <v>41</v>
          </cell>
        </row>
        <row r="6862">
          <cell r="G6862" t="str">
            <v>Sendling</v>
          </cell>
          <cell r="H6862" t="str">
            <v>Entire rental unit</v>
          </cell>
          <cell r="I6862" t="str">
            <v>Entire home/apt</v>
          </cell>
          <cell r="J6862">
            <v>2</v>
          </cell>
        </row>
        <row r="6863">
          <cell r="G6863" t="str">
            <v>Schwabing-West</v>
          </cell>
          <cell r="H6863" t="str">
            <v>Entire rental unit</v>
          </cell>
          <cell r="I6863" t="str">
            <v>Entire home/apt</v>
          </cell>
          <cell r="J6863">
            <v>4</v>
          </cell>
          <cell r="K6863">
            <v>1100</v>
          </cell>
        </row>
        <row r="6864">
          <cell r="G6864" t="str">
            <v>Neuhausen-Nymphenburg</v>
          </cell>
          <cell r="H6864" t="str">
            <v>Entire rental unit</v>
          </cell>
          <cell r="I6864" t="str">
            <v>Entire home/apt</v>
          </cell>
          <cell r="J6864">
            <v>3</v>
          </cell>
          <cell r="Q6864">
            <v>5</v>
          </cell>
          <cell r="S6864">
            <v>1</v>
          </cell>
        </row>
        <row r="6865">
          <cell r="G6865" t="str">
            <v>Maxvorstadt</v>
          </cell>
          <cell r="H6865" t="str">
            <v>Entire rental unit</v>
          </cell>
          <cell r="I6865" t="str">
            <v>Entire home/apt</v>
          </cell>
          <cell r="J6865">
            <v>4</v>
          </cell>
          <cell r="K6865">
            <v>110</v>
          </cell>
          <cell r="Q6865">
            <v>5</v>
          </cell>
          <cell r="S6865">
            <v>1</v>
          </cell>
        </row>
        <row r="6866">
          <cell r="G6866" t="str">
            <v>Ramersdorf-Perlach</v>
          </cell>
          <cell r="H6866" t="str">
            <v>Private room in rental unit</v>
          </cell>
          <cell r="I6866" t="str">
            <v>Private room</v>
          </cell>
          <cell r="J6866">
            <v>2</v>
          </cell>
          <cell r="K6866">
            <v>27</v>
          </cell>
          <cell r="Q6866">
            <v>5</v>
          </cell>
          <cell r="S6866">
            <v>2.61</v>
          </cell>
        </row>
        <row r="6867">
          <cell r="G6867" t="str">
            <v>Feldmoching-Hasenbergl</v>
          </cell>
          <cell r="H6867" t="str">
            <v>Private room in home</v>
          </cell>
          <cell r="I6867" t="str">
            <v>Private room</v>
          </cell>
          <cell r="J6867">
            <v>1</v>
          </cell>
          <cell r="K6867">
            <v>50</v>
          </cell>
        </row>
        <row r="6868">
          <cell r="G6868" t="str">
            <v>Obergiesing</v>
          </cell>
          <cell r="H6868" t="str">
            <v>Entire rental unit</v>
          </cell>
          <cell r="I6868" t="str">
            <v>Entire home/apt</v>
          </cell>
          <cell r="J6868">
            <v>4</v>
          </cell>
          <cell r="K6868">
            <v>115</v>
          </cell>
        </row>
        <row r="6869">
          <cell r="G6869" t="str">
            <v>Au-Haidhausen</v>
          </cell>
          <cell r="H6869" t="str">
            <v>Entire rental unit</v>
          </cell>
          <cell r="I6869" t="str">
            <v>Entire home/apt</v>
          </cell>
          <cell r="J6869">
            <v>2</v>
          </cell>
          <cell r="K6869">
            <v>40</v>
          </cell>
        </row>
        <row r="6870">
          <cell r="G6870" t="str">
            <v>Ludwigsvorstadt-Isarvorstadt</v>
          </cell>
          <cell r="H6870" t="str">
            <v>Entire rental unit</v>
          </cell>
          <cell r="I6870" t="str">
            <v>Entire home/apt</v>
          </cell>
          <cell r="J6870">
            <v>7</v>
          </cell>
          <cell r="K6870">
            <v>399</v>
          </cell>
        </row>
        <row r="6871">
          <cell r="G6871" t="str">
            <v>Feldmoching-Hasenbergl</v>
          </cell>
          <cell r="H6871" t="str">
            <v>Private room in home</v>
          </cell>
          <cell r="I6871" t="str">
            <v>Private room</v>
          </cell>
          <cell r="J6871">
            <v>1</v>
          </cell>
          <cell r="K6871">
            <v>56</v>
          </cell>
        </row>
        <row r="6872">
          <cell r="G6872" t="str">
            <v>Pasing-Obermenzing</v>
          </cell>
          <cell r="H6872" t="str">
            <v>Room in hotel</v>
          </cell>
          <cell r="I6872" t="str">
            <v>Private room</v>
          </cell>
          <cell r="J6872">
            <v>1</v>
          </cell>
          <cell r="K6872">
            <v>55</v>
          </cell>
          <cell r="Q6872">
            <v>4</v>
          </cell>
          <cell r="S6872">
            <v>1</v>
          </cell>
        </row>
        <row r="6873">
          <cell r="G6873" t="str">
            <v>Pasing-Obermenzing</v>
          </cell>
          <cell r="H6873" t="str">
            <v>Room in hotel</v>
          </cell>
          <cell r="I6873" t="str">
            <v>Private room</v>
          </cell>
          <cell r="J6873">
            <v>2</v>
          </cell>
          <cell r="K6873">
            <v>55</v>
          </cell>
          <cell r="Q6873">
            <v>5</v>
          </cell>
          <cell r="S6873">
            <v>0.88</v>
          </cell>
        </row>
        <row r="6874">
          <cell r="G6874" t="str">
            <v>Pasing-Obermenzing</v>
          </cell>
          <cell r="H6874" t="str">
            <v>Room in hotel</v>
          </cell>
          <cell r="I6874" t="str">
            <v>Private room</v>
          </cell>
          <cell r="J6874">
            <v>2</v>
          </cell>
          <cell r="K6874">
            <v>55</v>
          </cell>
          <cell r="Q6874">
            <v>5</v>
          </cell>
          <cell r="S6874">
            <v>0.91</v>
          </cell>
        </row>
        <row r="6875">
          <cell r="G6875" t="str">
            <v>Pasing-Obermenzing</v>
          </cell>
          <cell r="H6875" t="str">
            <v>Room in hotel</v>
          </cell>
          <cell r="I6875" t="str">
            <v>Private room</v>
          </cell>
          <cell r="J6875">
            <v>3</v>
          </cell>
          <cell r="K6875">
            <v>60</v>
          </cell>
          <cell r="Q6875">
            <v>5</v>
          </cell>
          <cell r="S6875">
            <v>2</v>
          </cell>
        </row>
        <row r="6876">
          <cell r="G6876" t="str">
            <v>Berg am Laim</v>
          </cell>
          <cell r="H6876" t="str">
            <v>Private room in condo</v>
          </cell>
          <cell r="I6876" t="str">
            <v>Private room</v>
          </cell>
          <cell r="J6876">
            <v>4</v>
          </cell>
          <cell r="K6876">
            <v>96</v>
          </cell>
        </row>
        <row r="6877">
          <cell r="G6877" t="str">
            <v>Laim</v>
          </cell>
          <cell r="H6877" t="str">
            <v>Private room in home</v>
          </cell>
          <cell r="I6877" t="str">
            <v>Private room</v>
          </cell>
          <cell r="J6877">
            <v>1</v>
          </cell>
          <cell r="K6877">
            <v>41</v>
          </cell>
          <cell r="Q6877">
            <v>5</v>
          </cell>
          <cell r="S6877">
            <v>4</v>
          </cell>
        </row>
        <row r="6878">
          <cell r="G6878" t="str">
            <v>Pasing-Obermenzing</v>
          </cell>
          <cell r="H6878" t="str">
            <v>Private room in home</v>
          </cell>
          <cell r="I6878" t="str">
            <v>Private room</v>
          </cell>
          <cell r="J6878">
            <v>2</v>
          </cell>
          <cell r="K6878">
            <v>51</v>
          </cell>
          <cell r="Q6878">
            <v>5</v>
          </cell>
          <cell r="S6878">
            <v>1</v>
          </cell>
        </row>
        <row r="6879">
          <cell r="G6879" t="str">
            <v>Au-Haidhausen</v>
          </cell>
          <cell r="H6879" t="str">
            <v>Entire rental unit</v>
          </cell>
          <cell r="I6879" t="str">
            <v>Entire home/apt</v>
          </cell>
          <cell r="J6879">
            <v>2</v>
          </cell>
          <cell r="K6879">
            <v>137</v>
          </cell>
        </row>
        <row r="6880">
          <cell r="G6880" t="str">
            <v>Schwanthalerh√∂he</v>
          </cell>
          <cell r="H6880" t="str">
            <v>Private room in rental unit</v>
          </cell>
          <cell r="I6880" t="str">
            <v>Private room</v>
          </cell>
          <cell r="J6880">
            <v>2</v>
          </cell>
          <cell r="K6880">
            <v>66</v>
          </cell>
          <cell r="Q6880">
            <v>5</v>
          </cell>
          <cell r="S6880">
            <v>3.66</v>
          </cell>
        </row>
        <row r="6881">
          <cell r="G6881" t="str">
            <v>Tudering-Riem</v>
          </cell>
          <cell r="H6881" t="str">
            <v>Entire rental unit</v>
          </cell>
          <cell r="I6881" t="str">
            <v>Entire home/apt</v>
          </cell>
          <cell r="J6881">
            <v>3</v>
          </cell>
          <cell r="K6881">
            <v>43</v>
          </cell>
          <cell r="Q6881">
            <v>5</v>
          </cell>
          <cell r="S6881">
            <v>3</v>
          </cell>
        </row>
        <row r="6882">
          <cell r="G6882" t="str">
            <v>Hadern</v>
          </cell>
          <cell r="H6882" t="str">
            <v>Entire rental unit</v>
          </cell>
          <cell r="I6882" t="str">
            <v>Entire home/apt</v>
          </cell>
          <cell r="J6882">
            <v>5</v>
          </cell>
          <cell r="K6882">
            <v>135</v>
          </cell>
        </row>
        <row r="6883">
          <cell r="G6883" t="str">
            <v>Maxvorstadt</v>
          </cell>
          <cell r="H6883" t="str">
            <v>Entire rental unit</v>
          </cell>
          <cell r="I6883" t="str">
            <v>Entire home/apt</v>
          </cell>
          <cell r="J6883">
            <v>2</v>
          </cell>
          <cell r="K6883">
            <v>140</v>
          </cell>
        </row>
        <row r="6884">
          <cell r="G6884" t="str">
            <v>Sendling-Westpark</v>
          </cell>
          <cell r="H6884" t="str">
            <v>Entire rental unit</v>
          </cell>
          <cell r="I6884" t="str">
            <v>Entire home/apt</v>
          </cell>
          <cell r="J6884">
            <v>2</v>
          </cell>
          <cell r="K6884">
            <v>70</v>
          </cell>
        </row>
        <row r="6885">
          <cell r="G6885" t="str">
            <v>Bogenhausen</v>
          </cell>
          <cell r="H6885" t="str">
            <v>Entire rental unit</v>
          </cell>
          <cell r="I6885" t="str">
            <v>Entire home/apt</v>
          </cell>
          <cell r="J6885">
            <v>4</v>
          </cell>
          <cell r="K6885">
            <v>77</v>
          </cell>
        </row>
        <row r="6886">
          <cell r="G6886" t="str">
            <v>Untergiesing-Harlaching</v>
          </cell>
          <cell r="H6886" t="str">
            <v>Entire condo</v>
          </cell>
          <cell r="I6886" t="str">
            <v>Entire home/apt</v>
          </cell>
          <cell r="J6886">
            <v>8</v>
          </cell>
          <cell r="K6886">
            <v>184</v>
          </cell>
        </row>
        <row r="6887">
          <cell r="G6887" t="str">
            <v>Schwabing-Freimann</v>
          </cell>
          <cell r="H6887" t="str">
            <v>Entire rental unit</v>
          </cell>
          <cell r="I6887" t="str">
            <v>Entire home/apt</v>
          </cell>
          <cell r="J6887">
            <v>2</v>
          </cell>
          <cell r="K6887">
            <v>84</v>
          </cell>
        </row>
        <row r="6888">
          <cell r="G6888" t="str">
            <v>Feldmoching-Hasenbergl</v>
          </cell>
          <cell r="H6888" t="str">
            <v>Entire rental unit</v>
          </cell>
          <cell r="I6888" t="str">
            <v>Entire home/apt</v>
          </cell>
          <cell r="J6888">
            <v>3</v>
          </cell>
          <cell r="K6888">
            <v>127</v>
          </cell>
        </row>
        <row r="6889">
          <cell r="G6889" t="str">
            <v>Maxvorstadt</v>
          </cell>
          <cell r="H6889" t="str">
            <v>Entire rental unit</v>
          </cell>
          <cell r="I6889" t="str">
            <v>Entire home/apt</v>
          </cell>
          <cell r="J6889">
            <v>2</v>
          </cell>
          <cell r="K6889">
            <v>121</v>
          </cell>
        </row>
        <row r="6890">
          <cell r="G6890" t="str">
            <v>Moosach</v>
          </cell>
          <cell r="H6890" t="str">
            <v>Entire rental unit</v>
          </cell>
          <cell r="I6890" t="str">
            <v>Entire home/apt</v>
          </cell>
          <cell r="J6890">
            <v>4</v>
          </cell>
          <cell r="K6890">
            <v>56</v>
          </cell>
          <cell r="Q6890">
            <v>5</v>
          </cell>
          <cell r="S6890">
            <v>1</v>
          </cell>
        </row>
        <row r="6891">
          <cell r="G6891" t="str">
            <v>Untergiesing-Harlaching</v>
          </cell>
          <cell r="H6891" t="str">
            <v>Entire rental unit</v>
          </cell>
          <cell r="I6891" t="str">
            <v>Entire home/apt</v>
          </cell>
          <cell r="J6891">
            <v>10</v>
          </cell>
          <cell r="K6891">
            <v>320</v>
          </cell>
          <cell r="Q6891">
            <v>5</v>
          </cell>
          <cell r="S6891">
            <v>3</v>
          </cell>
        </row>
        <row r="6892">
          <cell r="G6892" t="str">
            <v>Aubing-Lochhausen-Langwied</v>
          </cell>
          <cell r="H6892" t="str">
            <v>Entire rental unit</v>
          </cell>
          <cell r="I6892" t="str">
            <v>Entire home/apt</v>
          </cell>
          <cell r="J6892">
            <v>1</v>
          </cell>
          <cell r="K6892">
            <v>37</v>
          </cell>
          <cell r="Q6892">
            <v>4.25</v>
          </cell>
          <cell r="S6892">
            <v>4</v>
          </cell>
        </row>
        <row r="6893">
          <cell r="G6893" t="str">
            <v>Schwabing-West</v>
          </cell>
          <cell r="H6893" t="str">
            <v>Entire rental unit</v>
          </cell>
          <cell r="I6893" t="str">
            <v>Entire home/apt</v>
          </cell>
          <cell r="J6893">
            <v>3</v>
          </cell>
          <cell r="K6893">
            <v>131</v>
          </cell>
        </row>
        <row r="6894">
          <cell r="G6894" t="str">
            <v>Hadern</v>
          </cell>
          <cell r="H6894" t="str">
            <v>Private room in rental unit</v>
          </cell>
          <cell r="I6894" t="str">
            <v>Private room</v>
          </cell>
          <cell r="J6894">
            <v>2</v>
          </cell>
          <cell r="K6894">
            <v>50</v>
          </cell>
        </row>
        <row r="6895">
          <cell r="G6895" t="str">
            <v>Altstadt-Lehel</v>
          </cell>
          <cell r="H6895" t="str">
            <v>Private room in rental unit</v>
          </cell>
          <cell r="I6895" t="str">
            <v>Private room</v>
          </cell>
          <cell r="J6895">
            <v>2</v>
          </cell>
          <cell r="K6895">
            <v>261</v>
          </cell>
        </row>
        <row r="6896">
          <cell r="G6896" t="str">
            <v>Schwabing-Freimann</v>
          </cell>
          <cell r="H6896" t="str">
            <v>Entire rental unit</v>
          </cell>
          <cell r="I6896" t="str">
            <v>Entire home/apt</v>
          </cell>
          <cell r="J6896">
            <v>3</v>
          </cell>
          <cell r="K6896">
            <v>84</v>
          </cell>
          <cell r="Q6896">
            <v>5</v>
          </cell>
          <cell r="S6896">
            <v>1</v>
          </cell>
        </row>
        <row r="6897">
          <cell r="G6897" t="str">
            <v>Feldmoching-Hasenbergl</v>
          </cell>
          <cell r="H6897" t="str">
            <v>Entire rental unit</v>
          </cell>
          <cell r="I6897" t="str">
            <v>Entire home/apt</v>
          </cell>
          <cell r="J6897">
            <v>2</v>
          </cell>
          <cell r="K6897">
            <v>75</v>
          </cell>
        </row>
        <row r="6898">
          <cell r="G6898" t="str">
            <v>Berg am Laim</v>
          </cell>
          <cell r="H6898" t="str">
            <v>Entire rental unit</v>
          </cell>
          <cell r="I6898" t="str">
            <v>Entire home/apt</v>
          </cell>
          <cell r="J6898">
            <v>2</v>
          </cell>
          <cell r="K6898">
            <v>105</v>
          </cell>
        </row>
        <row r="6899">
          <cell r="G6899" t="str">
            <v>Hadern</v>
          </cell>
          <cell r="H6899" t="str">
            <v>Private room in home</v>
          </cell>
          <cell r="I6899" t="str">
            <v>Private room</v>
          </cell>
          <cell r="J6899">
            <v>1</v>
          </cell>
          <cell r="K6899">
            <v>42</v>
          </cell>
        </row>
        <row r="6900">
          <cell r="G6900" t="str">
            <v>Schwabing-West</v>
          </cell>
          <cell r="H6900" t="str">
            <v>Private room in rental unit</v>
          </cell>
          <cell r="I6900" t="str">
            <v>Private room</v>
          </cell>
          <cell r="J6900">
            <v>1</v>
          </cell>
          <cell r="K6900">
            <v>65</v>
          </cell>
        </row>
        <row r="6901">
          <cell r="G6901" t="str">
            <v>Maxvorstadt</v>
          </cell>
          <cell r="H6901" t="str">
            <v>Entire rental unit</v>
          </cell>
          <cell r="I6901" t="str">
            <v>Entire home/apt</v>
          </cell>
          <cell r="J6901">
            <v>6</v>
          </cell>
          <cell r="K6901">
            <v>178</v>
          </cell>
        </row>
        <row r="6902">
          <cell r="G6902" t="str">
            <v>Altstadt-Lehel</v>
          </cell>
          <cell r="H6902" t="str">
            <v>Entire rental unit</v>
          </cell>
          <cell r="I6902" t="str">
            <v>Entire home/apt</v>
          </cell>
          <cell r="J6902">
            <v>3</v>
          </cell>
          <cell r="K6902">
            <v>171</v>
          </cell>
        </row>
        <row r="6903">
          <cell r="G6903" t="str">
            <v>Ramersdorf-Perlach</v>
          </cell>
          <cell r="H6903" t="str">
            <v>Entire rental unit</v>
          </cell>
          <cell r="I6903" t="str">
            <v>Entire home/apt</v>
          </cell>
          <cell r="J6903">
            <v>7</v>
          </cell>
          <cell r="K6903">
            <v>289</v>
          </cell>
        </row>
        <row r="6904">
          <cell r="G6904" t="str">
            <v>Schwanthalerh√∂he</v>
          </cell>
          <cell r="H6904" t="str">
            <v>Entire rental unit</v>
          </cell>
          <cell r="I6904" t="str">
            <v>Entire home/apt</v>
          </cell>
          <cell r="J6904">
            <v>3</v>
          </cell>
          <cell r="Q6904">
            <v>5</v>
          </cell>
          <cell r="S6904">
            <v>1.5</v>
          </cell>
        </row>
        <row r="6905">
          <cell r="G6905" t="str">
            <v>Au-Haidhausen</v>
          </cell>
          <cell r="H6905" t="str">
            <v>Entire rental unit</v>
          </cell>
          <cell r="I6905" t="str">
            <v>Entire home/apt</v>
          </cell>
          <cell r="J6905">
            <v>2</v>
          </cell>
          <cell r="K6905">
            <v>112</v>
          </cell>
        </row>
        <row r="6906">
          <cell r="G6906" t="str">
            <v>Tudering-Riem</v>
          </cell>
          <cell r="H6906" t="str">
            <v>Private room in home</v>
          </cell>
          <cell r="I6906" t="str">
            <v>Private room</v>
          </cell>
          <cell r="J6906">
            <v>4</v>
          </cell>
          <cell r="K6906">
            <v>43</v>
          </cell>
        </row>
        <row r="6907">
          <cell r="G6907" t="str">
            <v>Maxvorstadt</v>
          </cell>
          <cell r="H6907" t="str">
            <v>Entire rental unit</v>
          </cell>
          <cell r="I6907" t="str">
            <v>Entire home/apt</v>
          </cell>
          <cell r="J6907">
            <v>2</v>
          </cell>
        </row>
        <row r="6908">
          <cell r="G6908" t="str">
            <v>Schwabing-Freimann</v>
          </cell>
          <cell r="H6908" t="str">
            <v>Entire rental unit</v>
          </cell>
          <cell r="I6908" t="str">
            <v>Entire home/apt</v>
          </cell>
          <cell r="J6908">
            <v>4</v>
          </cell>
          <cell r="K6908">
            <v>260</v>
          </cell>
        </row>
        <row r="6909">
          <cell r="G6909" t="str">
            <v>Bogenhausen</v>
          </cell>
          <cell r="H6909" t="str">
            <v>Entire rental unit</v>
          </cell>
          <cell r="I6909" t="str">
            <v>Entire home/apt</v>
          </cell>
          <cell r="J6909">
            <v>2</v>
          </cell>
          <cell r="K6909">
            <v>210</v>
          </cell>
        </row>
        <row r="6910">
          <cell r="G6910" t="str">
            <v>Au-Haidhausen</v>
          </cell>
          <cell r="H6910" t="str">
            <v>Entire rental unit</v>
          </cell>
          <cell r="I6910" t="str">
            <v>Entire home/apt</v>
          </cell>
          <cell r="J6910">
            <v>4</v>
          </cell>
          <cell r="K6910">
            <v>55</v>
          </cell>
          <cell r="Q6910">
            <v>2.6</v>
          </cell>
          <cell r="S6910">
            <v>5</v>
          </cell>
        </row>
        <row r="6911">
          <cell r="G6911" t="str">
            <v>Schwabing-West</v>
          </cell>
          <cell r="H6911" t="str">
            <v>Entire rental unit</v>
          </cell>
          <cell r="I6911" t="str">
            <v>Entire home/apt</v>
          </cell>
          <cell r="J6911">
            <v>2</v>
          </cell>
          <cell r="K6911">
            <v>200</v>
          </cell>
        </row>
        <row r="6912">
          <cell r="G6912" t="str">
            <v>Hadern</v>
          </cell>
          <cell r="H6912" t="str">
            <v>Private room in rental unit</v>
          </cell>
          <cell r="I6912" t="str">
            <v>Private room</v>
          </cell>
          <cell r="J6912">
            <v>2</v>
          </cell>
          <cell r="K6912">
            <v>28</v>
          </cell>
          <cell r="Q6912">
            <v>5</v>
          </cell>
          <cell r="S6912">
            <v>1</v>
          </cell>
        </row>
        <row r="6913">
          <cell r="G6913" t="str">
            <v>Ludwigsvorstadt-Isarvorstadt</v>
          </cell>
          <cell r="H6913" t="str">
            <v>Entire rental unit</v>
          </cell>
          <cell r="I6913" t="str">
            <v>Entire home/apt</v>
          </cell>
          <cell r="J6913">
            <v>4</v>
          </cell>
          <cell r="K6913">
            <v>285</v>
          </cell>
        </row>
        <row r="6914">
          <cell r="G6914" t="str">
            <v>Sendling</v>
          </cell>
          <cell r="H6914" t="str">
            <v>Entire rental unit</v>
          </cell>
          <cell r="I6914" t="str">
            <v>Entire home/apt</v>
          </cell>
          <cell r="J6914">
            <v>4</v>
          </cell>
          <cell r="K6914">
            <v>182</v>
          </cell>
        </row>
        <row r="6915">
          <cell r="G6915" t="str">
            <v>Neuhausen-Nymphenburg</v>
          </cell>
          <cell r="H6915" t="str">
            <v>Entire rental unit</v>
          </cell>
          <cell r="I6915" t="str">
            <v>Entire home/apt</v>
          </cell>
          <cell r="J6915">
            <v>2</v>
          </cell>
          <cell r="K6915">
            <v>92</v>
          </cell>
          <cell r="Q6915">
            <v>5</v>
          </cell>
          <cell r="S6915">
            <v>1.76</v>
          </cell>
        </row>
        <row r="6916">
          <cell r="G6916" t="str">
            <v>Ludwigsvorstadt-Isarvorstadt</v>
          </cell>
          <cell r="H6916" t="str">
            <v>Private room in rental unit</v>
          </cell>
          <cell r="I6916" t="str">
            <v>Private room</v>
          </cell>
          <cell r="J6916">
            <v>2</v>
          </cell>
          <cell r="K6916">
            <v>140</v>
          </cell>
        </row>
        <row r="6917">
          <cell r="G6917" t="str">
            <v>Milbertshofen-Am Hart</v>
          </cell>
          <cell r="H6917" t="str">
            <v>Private room in serviced apartment</v>
          </cell>
          <cell r="I6917" t="str">
            <v>Private room</v>
          </cell>
          <cell r="J6917">
            <v>1</v>
          </cell>
          <cell r="K6917">
            <v>89</v>
          </cell>
        </row>
        <row r="6918">
          <cell r="G6918" t="str">
            <v>Milbertshofen-Am Hart</v>
          </cell>
          <cell r="H6918" t="str">
            <v>Room in hotel</v>
          </cell>
          <cell r="I6918" t="str">
            <v>Private room</v>
          </cell>
          <cell r="J6918">
            <v>1</v>
          </cell>
        </row>
        <row r="6919">
          <cell r="G6919" t="str">
            <v>Milbertshofen-Am Hart</v>
          </cell>
          <cell r="H6919" t="str">
            <v>Room in hotel</v>
          </cell>
          <cell r="I6919" t="str">
            <v>Private room</v>
          </cell>
          <cell r="J6919">
            <v>1</v>
          </cell>
          <cell r="K6919">
            <v>114</v>
          </cell>
        </row>
        <row r="6920">
          <cell r="G6920" t="str">
            <v>Schwabing-Freimann</v>
          </cell>
          <cell r="H6920" t="str">
            <v>Entire rental unit</v>
          </cell>
          <cell r="I6920" t="str">
            <v>Entire home/apt</v>
          </cell>
          <cell r="J6920">
            <v>6</v>
          </cell>
          <cell r="K6920">
            <v>97</v>
          </cell>
        </row>
        <row r="6921">
          <cell r="G6921" t="str">
            <v>Altstadt-Lehel</v>
          </cell>
          <cell r="H6921" t="str">
            <v>Entire rental unit</v>
          </cell>
          <cell r="I6921" t="str">
            <v>Entire home/apt</v>
          </cell>
          <cell r="J6921">
            <v>3</v>
          </cell>
          <cell r="Q6921">
            <v>5</v>
          </cell>
          <cell r="S6921">
            <v>1</v>
          </cell>
        </row>
        <row r="6922">
          <cell r="G6922" t="str">
            <v>Laim</v>
          </cell>
          <cell r="H6922" t="str">
            <v>Entire rental unit</v>
          </cell>
          <cell r="I6922" t="str">
            <v>Entire home/apt</v>
          </cell>
          <cell r="J6922">
            <v>3</v>
          </cell>
          <cell r="K6922">
            <v>60</v>
          </cell>
        </row>
        <row r="6923">
          <cell r="G6923" t="str">
            <v>Hadern</v>
          </cell>
          <cell r="H6923" t="str">
            <v>Entire rental unit</v>
          </cell>
          <cell r="I6923" t="str">
            <v>Entire home/apt</v>
          </cell>
          <cell r="J6923">
            <v>4</v>
          </cell>
          <cell r="K6923">
            <v>95</v>
          </cell>
          <cell r="Q6923">
            <v>5</v>
          </cell>
          <cell r="S6923">
            <v>1</v>
          </cell>
        </row>
        <row r="6924">
          <cell r="G6924" t="str">
            <v>Schwabing-Freimann</v>
          </cell>
          <cell r="H6924" t="str">
            <v>Entire rental unit</v>
          </cell>
          <cell r="I6924" t="str">
            <v>Entire home/apt</v>
          </cell>
          <cell r="J6924">
            <v>2</v>
          </cell>
          <cell r="K6924">
            <v>64</v>
          </cell>
        </row>
        <row r="6925">
          <cell r="G6925" t="str">
            <v>Tudering-Riem</v>
          </cell>
          <cell r="H6925" t="str">
            <v>Private room in rental unit</v>
          </cell>
          <cell r="I6925" t="str">
            <v>Private room</v>
          </cell>
          <cell r="J6925">
            <v>1</v>
          </cell>
          <cell r="K6925">
            <v>180</v>
          </cell>
        </row>
        <row r="6926">
          <cell r="G6926" t="str">
            <v>Obergiesing</v>
          </cell>
          <cell r="H6926" t="str">
            <v>Private room in rental unit</v>
          </cell>
          <cell r="I6926" t="str">
            <v>Private room</v>
          </cell>
          <cell r="J6926">
            <v>2</v>
          </cell>
          <cell r="K6926">
            <v>49</v>
          </cell>
        </row>
        <row r="6927">
          <cell r="G6927" t="str">
            <v>Allach-Untermenzing</v>
          </cell>
          <cell r="H6927" t="str">
            <v>Entire rental unit</v>
          </cell>
          <cell r="I6927" t="str">
            <v>Entire home/apt</v>
          </cell>
          <cell r="J6927">
            <v>2</v>
          </cell>
        </row>
        <row r="6928">
          <cell r="G6928" t="str">
            <v>Thalkirchen-Obersendling-Forstenried-F√ºrstenried-Solln</v>
          </cell>
          <cell r="H6928" t="str">
            <v>Entire rental unit</v>
          </cell>
          <cell r="I6928" t="str">
            <v>Entire home/apt</v>
          </cell>
          <cell r="J6928">
            <v>4</v>
          </cell>
          <cell r="K6928">
            <v>143</v>
          </cell>
        </row>
        <row r="6929">
          <cell r="G6929" t="str">
            <v>Schwabing-West</v>
          </cell>
          <cell r="H6929" t="str">
            <v>Private room in rental unit</v>
          </cell>
          <cell r="I6929" t="str">
            <v>Private room</v>
          </cell>
          <cell r="J6929">
            <v>1</v>
          </cell>
          <cell r="K6929">
            <v>62</v>
          </cell>
        </row>
        <row r="6930">
          <cell r="G6930" t="str">
            <v>Thalkirchen-Obersendling-Forstenried-F√ºrstenried-Solln</v>
          </cell>
          <cell r="H6930" t="str">
            <v>Private room in rental unit</v>
          </cell>
          <cell r="I6930" t="str">
            <v>Private room</v>
          </cell>
          <cell r="J6930">
            <v>3</v>
          </cell>
          <cell r="K6930">
            <v>54</v>
          </cell>
          <cell r="Q6930">
            <v>3</v>
          </cell>
          <cell r="S6930">
            <v>1</v>
          </cell>
        </row>
        <row r="6931">
          <cell r="G6931" t="str">
            <v>Moosach</v>
          </cell>
          <cell r="H6931" t="str">
            <v>Entire rental unit</v>
          </cell>
          <cell r="I6931" t="str">
            <v>Entire home/apt</v>
          </cell>
          <cell r="J6931">
            <v>4</v>
          </cell>
          <cell r="K6931">
            <v>120</v>
          </cell>
        </row>
        <row r="6932">
          <cell r="G6932" t="str">
            <v>Ludwigsvorstadt-Isarvorstadt</v>
          </cell>
          <cell r="H6932" t="str">
            <v>Private room in rental unit</v>
          </cell>
          <cell r="I6932" t="str">
            <v>Private room</v>
          </cell>
          <cell r="J6932">
            <v>2</v>
          </cell>
          <cell r="K6932">
            <v>62</v>
          </cell>
          <cell r="Q6932">
            <v>5</v>
          </cell>
          <cell r="S6932">
            <v>6</v>
          </cell>
        </row>
        <row r="6933">
          <cell r="G6933" t="str">
            <v>Ludwigsvorstadt-Isarvorstadt</v>
          </cell>
          <cell r="H6933" t="str">
            <v>Private room in rental unit</v>
          </cell>
          <cell r="I6933" t="str">
            <v>Private room</v>
          </cell>
          <cell r="J6933">
            <v>2</v>
          </cell>
          <cell r="K6933">
            <v>82</v>
          </cell>
          <cell r="Q6933">
            <v>4</v>
          </cell>
          <cell r="S6933">
            <v>1</v>
          </cell>
        </row>
        <row r="6934">
          <cell r="G6934" t="str">
            <v>Tudering-Riem</v>
          </cell>
          <cell r="H6934" t="str">
            <v>Entire rental unit</v>
          </cell>
          <cell r="I6934" t="str">
            <v>Entire home/apt</v>
          </cell>
          <cell r="J6934">
            <v>1</v>
          </cell>
          <cell r="K6934">
            <v>89</v>
          </cell>
        </row>
        <row r="6935">
          <cell r="G6935" t="str">
            <v>Au-Haidhausen</v>
          </cell>
          <cell r="H6935" t="str">
            <v>Entire rental unit</v>
          </cell>
          <cell r="I6935" t="str">
            <v>Entire home/apt</v>
          </cell>
          <cell r="J6935">
            <v>2</v>
          </cell>
          <cell r="K6935">
            <v>41</v>
          </cell>
          <cell r="Q6935">
            <v>4.5</v>
          </cell>
          <cell r="S6935">
            <v>2</v>
          </cell>
        </row>
        <row r="6936">
          <cell r="G6936" t="str">
            <v>Hadern</v>
          </cell>
          <cell r="H6936" t="str">
            <v>Private room in home</v>
          </cell>
          <cell r="I6936" t="str">
            <v>Private room</v>
          </cell>
          <cell r="J6936">
            <v>2</v>
          </cell>
          <cell r="K6936">
            <v>58</v>
          </cell>
        </row>
        <row r="6937">
          <cell r="G6937" t="str">
            <v>Ramersdorf-Perlach</v>
          </cell>
          <cell r="H6937" t="str">
            <v>Private room in home</v>
          </cell>
          <cell r="I6937" t="str">
            <v>Private room</v>
          </cell>
          <cell r="J6937">
            <v>2</v>
          </cell>
          <cell r="K6937">
            <v>80</v>
          </cell>
        </row>
        <row r="6938">
          <cell r="G6938" t="str">
            <v>Ludwigsvorstadt-Isarvorstadt</v>
          </cell>
          <cell r="H6938" t="str">
            <v>Entire rental unit</v>
          </cell>
          <cell r="I6938" t="str">
            <v>Entire home/apt</v>
          </cell>
          <cell r="J6938">
            <v>4</v>
          </cell>
          <cell r="Q6938">
            <v>5</v>
          </cell>
          <cell r="S6938">
            <v>1</v>
          </cell>
        </row>
        <row r="6939">
          <cell r="G6939" t="str">
            <v>Maxvorstadt</v>
          </cell>
          <cell r="H6939" t="str">
            <v>Entire rental unit</v>
          </cell>
          <cell r="I6939" t="str">
            <v>Entire home/apt</v>
          </cell>
          <cell r="J6939">
            <v>2</v>
          </cell>
          <cell r="K6939">
            <v>39</v>
          </cell>
        </row>
        <row r="6940">
          <cell r="G6940" t="str">
            <v>Sendling</v>
          </cell>
          <cell r="H6940" t="str">
            <v>Private room in rental unit</v>
          </cell>
          <cell r="I6940" t="str">
            <v>Private room</v>
          </cell>
          <cell r="J6940">
            <v>1</v>
          </cell>
          <cell r="K6940">
            <v>54</v>
          </cell>
        </row>
        <row r="6941">
          <cell r="G6941" t="str">
            <v>Maxvorstadt</v>
          </cell>
          <cell r="H6941" t="str">
            <v>Entire rental unit</v>
          </cell>
          <cell r="I6941" t="str">
            <v>Entire home/apt</v>
          </cell>
          <cell r="J6941">
            <v>4</v>
          </cell>
          <cell r="K6941">
            <v>150</v>
          </cell>
        </row>
        <row r="6942">
          <cell r="G6942" t="str">
            <v>Ludwigsvorstadt-Isarvorstadt</v>
          </cell>
          <cell r="H6942" t="str">
            <v>Entire condo</v>
          </cell>
          <cell r="I6942" t="str">
            <v>Entire home/apt</v>
          </cell>
          <cell r="J6942">
            <v>3</v>
          </cell>
          <cell r="K6942">
            <v>500</v>
          </cell>
        </row>
        <row r="6943">
          <cell r="G6943" t="str">
            <v>Laim</v>
          </cell>
          <cell r="H6943" t="str">
            <v>Private room in home</v>
          </cell>
          <cell r="I6943" t="str">
            <v>Private room</v>
          </cell>
          <cell r="J6943">
            <v>1</v>
          </cell>
          <cell r="K6943">
            <v>43</v>
          </cell>
        </row>
        <row r="6944">
          <cell r="G6944" t="str">
            <v>Laim</v>
          </cell>
          <cell r="H6944" t="str">
            <v>Private room in rental unit</v>
          </cell>
          <cell r="I6944" t="str">
            <v>Private room</v>
          </cell>
          <cell r="J6944">
            <v>1</v>
          </cell>
          <cell r="K6944">
            <v>54</v>
          </cell>
        </row>
        <row r="6945">
          <cell r="G6945" t="str">
            <v>Pasing-Obermenzing</v>
          </cell>
          <cell r="H6945" t="str">
            <v>Private room in home</v>
          </cell>
          <cell r="I6945" t="str">
            <v>Private room</v>
          </cell>
          <cell r="J6945">
            <v>2</v>
          </cell>
          <cell r="K6945">
            <v>37</v>
          </cell>
          <cell r="Q6945">
            <v>5</v>
          </cell>
          <cell r="S6945">
            <v>2</v>
          </cell>
        </row>
        <row r="6946">
          <cell r="G6946" t="str">
            <v>Ludwigsvorstadt-Isarvorstadt</v>
          </cell>
          <cell r="H6946" t="str">
            <v>Entire rental unit</v>
          </cell>
          <cell r="I6946" t="str">
            <v>Entire home/apt</v>
          </cell>
          <cell r="J6946">
            <v>2</v>
          </cell>
          <cell r="K6946">
            <v>108</v>
          </cell>
        </row>
        <row r="6947">
          <cell r="G6947" t="str">
            <v>Ramersdorf-Perlach</v>
          </cell>
          <cell r="H6947" t="str">
            <v>Private room in rental unit</v>
          </cell>
          <cell r="I6947" t="str">
            <v>Private room</v>
          </cell>
          <cell r="J6947">
            <v>2</v>
          </cell>
          <cell r="K6947">
            <v>49</v>
          </cell>
          <cell r="Q6947">
            <v>5</v>
          </cell>
          <cell r="S6947">
            <v>1</v>
          </cell>
        </row>
        <row r="6948">
          <cell r="G6948" t="str">
            <v>Tudering-Riem</v>
          </cell>
          <cell r="H6948" t="str">
            <v>Private room in rental unit</v>
          </cell>
          <cell r="I6948" t="str">
            <v>Private room</v>
          </cell>
          <cell r="J6948">
            <v>2</v>
          </cell>
          <cell r="K6948">
            <v>68</v>
          </cell>
        </row>
        <row r="6949">
          <cell r="G6949" t="str">
            <v>Sendling-Westpark</v>
          </cell>
          <cell r="H6949" t="str">
            <v>Private room in rental unit</v>
          </cell>
          <cell r="I6949" t="str">
            <v>Private room</v>
          </cell>
          <cell r="J6949">
            <v>2</v>
          </cell>
          <cell r="K6949">
            <v>41</v>
          </cell>
        </row>
        <row r="6950">
          <cell r="G6950" t="str">
            <v>Schwabing-Freimann</v>
          </cell>
          <cell r="H6950" t="str">
            <v>Entire rental unit</v>
          </cell>
          <cell r="I6950" t="str">
            <v>Entire home/apt</v>
          </cell>
          <cell r="J6950">
            <v>2</v>
          </cell>
          <cell r="K6950">
            <v>126</v>
          </cell>
        </row>
        <row r="6951">
          <cell r="G6951" t="str">
            <v>Obergiesing</v>
          </cell>
          <cell r="H6951" t="str">
            <v>Entire rental unit</v>
          </cell>
          <cell r="I6951" t="str">
            <v>Entire home/apt</v>
          </cell>
          <cell r="J6951">
            <v>3</v>
          </cell>
          <cell r="K6951">
            <v>81</v>
          </cell>
          <cell r="Q6951">
            <v>5</v>
          </cell>
          <cell r="S6951">
            <v>1</v>
          </cell>
        </row>
        <row r="6952">
          <cell r="G6952" t="str">
            <v>Ludwigsvorstadt-Isarvorstadt</v>
          </cell>
          <cell r="H6952" t="str">
            <v>Entire rental unit</v>
          </cell>
          <cell r="I6952" t="str">
            <v>Entire home/apt</v>
          </cell>
          <cell r="J6952">
            <v>4</v>
          </cell>
          <cell r="K6952">
            <v>105</v>
          </cell>
        </row>
        <row r="6953">
          <cell r="G6953" t="str">
            <v>Schwabing-Freimann</v>
          </cell>
          <cell r="H6953" t="str">
            <v>Private room in rental unit</v>
          </cell>
          <cell r="I6953" t="str">
            <v>Private room</v>
          </cell>
          <cell r="J6953">
            <v>2</v>
          </cell>
        </row>
        <row r="6954">
          <cell r="G6954" t="str">
            <v>Neuhausen-Nymphenburg</v>
          </cell>
          <cell r="H6954" t="str">
            <v>Private room in rental unit</v>
          </cell>
          <cell r="I6954" t="str">
            <v>Private room</v>
          </cell>
          <cell r="J6954">
            <v>1</v>
          </cell>
          <cell r="K6954">
            <v>61</v>
          </cell>
        </row>
        <row r="6955">
          <cell r="G6955" t="str">
            <v>Thalkirchen-Obersendling-Forstenried-F√ºrstenried-Solln</v>
          </cell>
          <cell r="H6955" t="str">
            <v>Private room in home</v>
          </cell>
          <cell r="I6955" t="str">
            <v>Private room</v>
          </cell>
          <cell r="J6955">
            <v>2</v>
          </cell>
          <cell r="K6955">
            <v>115</v>
          </cell>
          <cell r="Q6955">
            <v>5</v>
          </cell>
          <cell r="S6955">
            <v>1</v>
          </cell>
        </row>
        <row r="6956">
          <cell r="G6956" t="str">
            <v>Untergiesing-Harlaching</v>
          </cell>
          <cell r="H6956" t="str">
            <v>Private room in rental unit</v>
          </cell>
          <cell r="I6956" t="str">
            <v>Private room</v>
          </cell>
          <cell r="J6956">
            <v>1</v>
          </cell>
          <cell r="K6956">
            <v>50</v>
          </cell>
        </row>
        <row r="6957">
          <cell r="G6957" t="str">
            <v>Sendling-Westpark</v>
          </cell>
          <cell r="H6957" t="str">
            <v>Entire rental unit</v>
          </cell>
          <cell r="I6957" t="str">
            <v>Entire home/apt</v>
          </cell>
          <cell r="J6957">
            <v>2</v>
          </cell>
          <cell r="K6957">
            <v>91</v>
          </cell>
          <cell r="Q6957">
            <v>5</v>
          </cell>
          <cell r="S6957">
            <v>3</v>
          </cell>
        </row>
        <row r="6958">
          <cell r="G6958" t="str">
            <v>Neuhausen-Nymphenburg</v>
          </cell>
          <cell r="H6958" t="str">
            <v>Entire rental unit</v>
          </cell>
          <cell r="I6958" t="str">
            <v>Entire home/apt</v>
          </cell>
          <cell r="J6958">
            <v>3</v>
          </cell>
        </row>
        <row r="6959">
          <cell r="G6959" t="str">
            <v>Ramersdorf-Perlach</v>
          </cell>
          <cell r="H6959" t="str">
            <v>Entire rental unit</v>
          </cell>
          <cell r="I6959" t="str">
            <v>Entire home/apt</v>
          </cell>
          <cell r="J6959">
            <v>2</v>
          </cell>
          <cell r="K6959">
            <v>52</v>
          </cell>
        </row>
        <row r="6960">
          <cell r="G6960" t="str">
            <v>Thalkirchen-Obersendling-Forstenried-F√ºrstenried-Solln</v>
          </cell>
          <cell r="H6960" t="str">
            <v>Entire home</v>
          </cell>
          <cell r="I6960" t="str">
            <v>Entire home/apt</v>
          </cell>
          <cell r="J6960">
            <v>5</v>
          </cell>
          <cell r="K6960">
            <v>185</v>
          </cell>
        </row>
        <row r="6961">
          <cell r="G6961" t="str">
            <v>Pasing-Obermenzing</v>
          </cell>
          <cell r="H6961" t="str">
            <v>Entire rental unit</v>
          </cell>
          <cell r="I6961" t="str">
            <v>Entire home/apt</v>
          </cell>
          <cell r="J6961">
            <v>2</v>
          </cell>
          <cell r="K6961">
            <v>48</v>
          </cell>
        </row>
        <row r="6962">
          <cell r="G6962" t="str">
            <v>Obergiesing</v>
          </cell>
          <cell r="H6962" t="str">
            <v>Entire rental unit</v>
          </cell>
          <cell r="I6962" t="str">
            <v>Entire home/apt</v>
          </cell>
          <cell r="J6962">
            <v>6</v>
          </cell>
          <cell r="K6962">
            <v>203</v>
          </cell>
        </row>
        <row r="6963">
          <cell r="G6963" t="str">
            <v>Bogenhausen</v>
          </cell>
          <cell r="H6963" t="str">
            <v>Entire rental unit</v>
          </cell>
          <cell r="I6963" t="str">
            <v>Entire home/apt</v>
          </cell>
          <cell r="J6963">
            <v>2</v>
          </cell>
          <cell r="K6963">
            <v>108</v>
          </cell>
        </row>
        <row r="6964">
          <cell r="G6964" t="str">
            <v>Hadern</v>
          </cell>
          <cell r="H6964" t="str">
            <v>Entire rental unit</v>
          </cell>
          <cell r="I6964" t="str">
            <v>Entire home/apt</v>
          </cell>
          <cell r="J6964">
            <v>2</v>
          </cell>
          <cell r="K6964">
            <v>54</v>
          </cell>
          <cell r="Q6964">
            <v>5</v>
          </cell>
          <cell r="S6964">
            <v>1</v>
          </cell>
        </row>
        <row r="6965">
          <cell r="G6965" t="str">
            <v>Maxvorstadt</v>
          </cell>
          <cell r="H6965" t="str">
            <v>Entire rental unit</v>
          </cell>
          <cell r="I6965" t="str">
            <v>Entire home/apt</v>
          </cell>
          <cell r="J6965">
            <v>6</v>
          </cell>
          <cell r="K6965">
            <v>285</v>
          </cell>
        </row>
        <row r="6966">
          <cell r="G6966" t="str">
            <v>Maxvorstadt</v>
          </cell>
          <cell r="H6966" t="str">
            <v>Entire rental unit</v>
          </cell>
          <cell r="I6966" t="str">
            <v>Entire home/apt</v>
          </cell>
          <cell r="J6966">
            <v>4</v>
          </cell>
          <cell r="K6966">
            <v>164</v>
          </cell>
          <cell r="Q6966">
            <v>5</v>
          </cell>
          <cell r="S6966">
            <v>1</v>
          </cell>
        </row>
        <row r="6967">
          <cell r="G6967" t="str">
            <v>Ramersdorf-Perlach</v>
          </cell>
          <cell r="H6967" t="str">
            <v>Entire home</v>
          </cell>
          <cell r="I6967" t="str">
            <v>Entire home/apt</v>
          </cell>
          <cell r="J6967">
            <v>7</v>
          </cell>
          <cell r="Q6967">
            <v>5</v>
          </cell>
          <cell r="S6967">
            <v>3</v>
          </cell>
        </row>
        <row r="6968">
          <cell r="G6968" t="str">
            <v>Maxvorstadt</v>
          </cell>
          <cell r="H6968" t="str">
            <v>Entire rental unit</v>
          </cell>
          <cell r="I6968" t="str">
            <v>Entire home/apt</v>
          </cell>
          <cell r="J6968">
            <v>2</v>
          </cell>
          <cell r="K6968">
            <v>162</v>
          </cell>
          <cell r="Q6968">
            <v>5</v>
          </cell>
          <cell r="S6968">
            <v>1</v>
          </cell>
        </row>
        <row r="6969">
          <cell r="G6969" t="str">
            <v>Milbertshofen-Am Hart</v>
          </cell>
          <cell r="H6969" t="str">
            <v>Entire rental unit</v>
          </cell>
          <cell r="I6969" t="str">
            <v>Entire home/apt</v>
          </cell>
          <cell r="J6969">
            <v>7</v>
          </cell>
          <cell r="K6969">
            <v>174</v>
          </cell>
        </row>
        <row r="6970">
          <cell r="G6970" t="str">
            <v>Maxvorstadt</v>
          </cell>
          <cell r="H6970" t="str">
            <v>Entire rental unit</v>
          </cell>
          <cell r="I6970" t="str">
            <v>Entire home/apt</v>
          </cell>
          <cell r="J6970">
            <v>3</v>
          </cell>
          <cell r="K6970">
            <v>83</v>
          </cell>
        </row>
        <row r="6971">
          <cell r="G6971" t="str">
            <v>Sendling-Westpark</v>
          </cell>
          <cell r="H6971" t="str">
            <v>Private room in rental unit</v>
          </cell>
          <cell r="I6971" t="str">
            <v>Private room</v>
          </cell>
          <cell r="J6971">
            <v>1</v>
          </cell>
          <cell r="K6971">
            <v>57</v>
          </cell>
        </row>
        <row r="6972">
          <cell r="G6972" t="str">
            <v>Schwabing-Freimann</v>
          </cell>
          <cell r="H6972" t="str">
            <v>Private room in condo</v>
          </cell>
          <cell r="I6972" t="str">
            <v>Private room</v>
          </cell>
          <cell r="J6972">
            <v>2</v>
          </cell>
          <cell r="K6972">
            <v>80</v>
          </cell>
        </row>
        <row r="6973">
          <cell r="G6973" t="str">
            <v>Laim</v>
          </cell>
          <cell r="H6973" t="str">
            <v>Entire rental unit</v>
          </cell>
          <cell r="I6973" t="str">
            <v>Entire home/apt</v>
          </cell>
          <cell r="J6973">
            <v>4</v>
          </cell>
          <cell r="K6973">
            <v>116</v>
          </cell>
        </row>
        <row r="6974">
          <cell r="G6974" t="str">
            <v>Sendling</v>
          </cell>
          <cell r="H6974" t="str">
            <v>Entire rental unit</v>
          </cell>
          <cell r="I6974" t="str">
            <v>Entire home/apt</v>
          </cell>
          <cell r="J6974">
            <v>2</v>
          </cell>
          <cell r="K6974">
            <v>108</v>
          </cell>
        </row>
        <row r="6975">
          <cell r="G6975" t="str">
            <v>Ludwigsvorstadt-Isarvorstadt</v>
          </cell>
          <cell r="H6975" t="str">
            <v>Entire rental unit</v>
          </cell>
          <cell r="I6975" t="str">
            <v>Entire home/apt</v>
          </cell>
          <cell r="J6975">
            <v>5</v>
          </cell>
          <cell r="K6975">
            <v>9857</v>
          </cell>
        </row>
        <row r="6976">
          <cell r="G6976" t="str">
            <v>Obergiesing</v>
          </cell>
          <cell r="H6976" t="str">
            <v>Entire rental unit</v>
          </cell>
          <cell r="I6976" t="str">
            <v>Entire home/apt</v>
          </cell>
          <cell r="J6976">
            <v>2</v>
          </cell>
          <cell r="K6976">
            <v>77</v>
          </cell>
        </row>
        <row r="6977">
          <cell r="G6977" t="str">
            <v>Maxvorstadt</v>
          </cell>
          <cell r="H6977" t="str">
            <v>Entire rental unit</v>
          </cell>
          <cell r="I6977" t="str">
            <v>Entire home/apt</v>
          </cell>
          <cell r="J6977">
            <v>2</v>
          </cell>
          <cell r="K6977">
            <v>389</v>
          </cell>
        </row>
        <row r="6978">
          <cell r="G6978" t="str">
            <v>Sendling</v>
          </cell>
          <cell r="H6978" t="str">
            <v>Entire rental unit</v>
          </cell>
          <cell r="I6978" t="str">
            <v>Entire home/apt</v>
          </cell>
          <cell r="J6978">
            <v>4</v>
          </cell>
          <cell r="K6978">
            <v>168</v>
          </cell>
        </row>
        <row r="6979">
          <cell r="G6979" t="str">
            <v>Maxvorstadt</v>
          </cell>
          <cell r="H6979" t="str">
            <v>Private room in rental unit</v>
          </cell>
          <cell r="I6979" t="str">
            <v>Private room</v>
          </cell>
          <cell r="J6979">
            <v>1</v>
          </cell>
          <cell r="K6979">
            <v>54</v>
          </cell>
        </row>
        <row r="6980">
          <cell r="G6980" t="str">
            <v>Milbertshofen-Am Hart</v>
          </cell>
          <cell r="H6980" t="str">
            <v>Entire rental unit</v>
          </cell>
          <cell r="I6980" t="str">
            <v>Entire home/apt</v>
          </cell>
          <cell r="J6980">
            <v>4</v>
          </cell>
          <cell r="K6980">
            <v>152</v>
          </cell>
        </row>
        <row r="6981">
          <cell r="G6981" t="str">
            <v>Au-Haidhausen</v>
          </cell>
          <cell r="H6981" t="str">
            <v>Entire rental unit</v>
          </cell>
          <cell r="I6981" t="str">
            <v>Entire home/apt</v>
          </cell>
          <cell r="J6981">
            <v>3</v>
          </cell>
          <cell r="K6981">
            <v>105</v>
          </cell>
        </row>
        <row r="6982">
          <cell r="G6982" t="str">
            <v>Pasing-Obermenzing</v>
          </cell>
          <cell r="H6982" t="str">
            <v>Entire rental unit</v>
          </cell>
          <cell r="I6982" t="str">
            <v>Entire home/apt</v>
          </cell>
          <cell r="J6982">
            <v>4</v>
          </cell>
          <cell r="K6982">
            <v>93</v>
          </cell>
        </row>
        <row r="6983">
          <cell r="G6983" t="str">
            <v>Maxvorstadt</v>
          </cell>
          <cell r="H6983" t="str">
            <v>Entire rental unit</v>
          </cell>
          <cell r="I6983" t="str">
            <v>Entire home/apt</v>
          </cell>
          <cell r="J6983">
            <v>2</v>
          </cell>
          <cell r="K6983">
            <v>96</v>
          </cell>
        </row>
        <row r="6984">
          <cell r="G6984" t="str">
            <v>Thalkirchen-Obersendling-Forstenried-F√ºrstenried-Solln</v>
          </cell>
          <cell r="H6984" t="str">
            <v>Private room in rental unit</v>
          </cell>
          <cell r="I6984" t="str">
            <v>Private room</v>
          </cell>
          <cell r="J6984">
            <v>1</v>
          </cell>
          <cell r="K6984">
            <v>59</v>
          </cell>
        </row>
        <row r="6985">
          <cell r="G6985" t="str">
            <v>Altstadt-Lehel</v>
          </cell>
          <cell r="H6985" t="str">
            <v>Entire rental unit</v>
          </cell>
          <cell r="I6985" t="str">
            <v>Entire home/apt</v>
          </cell>
          <cell r="J6985">
            <v>2</v>
          </cell>
          <cell r="K6985">
            <v>255</v>
          </cell>
        </row>
        <row r="6986">
          <cell r="G6986" t="str">
            <v>Schwabing-West</v>
          </cell>
          <cell r="H6986" t="str">
            <v>Private room in rental unit</v>
          </cell>
          <cell r="I6986" t="str">
            <v>Private room</v>
          </cell>
          <cell r="J6986">
            <v>2</v>
          </cell>
          <cell r="K6986">
            <v>54</v>
          </cell>
        </row>
        <row r="6987">
          <cell r="G6987" t="str">
            <v>Bogenhausen</v>
          </cell>
          <cell r="H6987" t="str">
            <v>Entire home</v>
          </cell>
          <cell r="I6987" t="str">
            <v>Entire home/apt</v>
          </cell>
          <cell r="J6987">
            <v>4</v>
          </cell>
          <cell r="K6987">
            <v>311</v>
          </cell>
        </row>
        <row r="6988">
          <cell r="G6988" t="str">
            <v>Thalkirchen-Obersendling-Forstenried-F√ºrstenried-Solln</v>
          </cell>
          <cell r="H6988" t="str">
            <v>Entire rental unit</v>
          </cell>
          <cell r="I6988" t="str">
            <v>Entire home/apt</v>
          </cell>
          <cell r="J6988">
            <v>10</v>
          </cell>
          <cell r="K6988">
            <v>771</v>
          </cell>
        </row>
        <row r="6989">
          <cell r="G6989" t="str">
            <v>Ludwigsvorstadt-Isarvorstadt</v>
          </cell>
          <cell r="H6989" t="str">
            <v>Entire rental unit</v>
          </cell>
          <cell r="I6989" t="str">
            <v>Entire home/apt</v>
          </cell>
          <cell r="J6989">
            <v>5</v>
          </cell>
          <cell r="K6989">
            <v>9000</v>
          </cell>
        </row>
        <row r="6990">
          <cell r="G6990" t="str">
            <v>Milbertshofen-Am Hart</v>
          </cell>
          <cell r="H6990" t="str">
            <v>Entire rental unit</v>
          </cell>
          <cell r="I6990" t="str">
            <v>Entire home/apt</v>
          </cell>
          <cell r="J6990">
            <v>3</v>
          </cell>
          <cell r="K6990">
            <v>96</v>
          </cell>
        </row>
        <row r="6991">
          <cell r="G6991" t="str">
            <v>Ludwigsvorstadt-Isarvorstadt</v>
          </cell>
          <cell r="H6991" t="str">
            <v>Entire condo</v>
          </cell>
          <cell r="I6991" t="str">
            <v>Entire home/apt</v>
          </cell>
          <cell r="J6991">
            <v>4</v>
          </cell>
          <cell r="K6991">
            <v>126</v>
          </cell>
        </row>
        <row r="6992">
          <cell r="G6992" t="str">
            <v>Schwabing-Freimann</v>
          </cell>
          <cell r="H6992" t="str">
            <v>Entire rental unit</v>
          </cell>
          <cell r="I6992" t="str">
            <v>Entire home/apt</v>
          </cell>
          <cell r="J6992">
            <v>2</v>
          </cell>
          <cell r="K6992">
            <v>80</v>
          </cell>
        </row>
        <row r="6993">
          <cell r="G6993" t="str">
            <v>Neuhausen-Nymphenburg</v>
          </cell>
          <cell r="H6993" t="str">
            <v>Entire rental unit</v>
          </cell>
          <cell r="I6993" t="str">
            <v>Entire home/apt</v>
          </cell>
          <cell r="J6993">
            <v>2</v>
          </cell>
          <cell r="K6993">
            <v>95</v>
          </cell>
        </row>
        <row r="6994">
          <cell r="G6994" t="str">
            <v>Milbertshofen-Am Hart</v>
          </cell>
          <cell r="H6994" t="str">
            <v>Private room in rental unit</v>
          </cell>
          <cell r="I6994" t="str">
            <v>Private room</v>
          </cell>
          <cell r="J6994">
            <v>2</v>
          </cell>
          <cell r="K6994">
            <v>45</v>
          </cell>
        </row>
        <row r="6995">
          <cell r="G6995" t="str">
            <v>Maxvorstadt</v>
          </cell>
          <cell r="H6995" t="str">
            <v>Entire rental unit</v>
          </cell>
          <cell r="I6995" t="str">
            <v>Entire home/apt</v>
          </cell>
          <cell r="J6995">
            <v>4</v>
          </cell>
          <cell r="K6995">
            <v>216</v>
          </cell>
          <cell r="Q6995">
            <v>5</v>
          </cell>
          <cell r="S6995">
            <v>1</v>
          </cell>
        </row>
        <row r="6996">
          <cell r="G6996" t="str">
            <v>Bogenhausen</v>
          </cell>
          <cell r="H6996" t="str">
            <v>Entire rental unit</v>
          </cell>
          <cell r="I6996" t="str">
            <v>Entire home/apt</v>
          </cell>
          <cell r="J6996">
            <v>2</v>
          </cell>
          <cell r="K6996">
            <v>84</v>
          </cell>
          <cell r="Q6996">
            <v>5</v>
          </cell>
          <cell r="S6996">
            <v>2</v>
          </cell>
        </row>
        <row r="6997">
          <cell r="G6997" t="str">
            <v>Pasing-Obermenzing</v>
          </cell>
          <cell r="H6997" t="str">
            <v>Private room in rental unit</v>
          </cell>
          <cell r="I6997" t="str">
            <v>Private room</v>
          </cell>
          <cell r="J6997">
            <v>1</v>
          </cell>
          <cell r="K6997">
            <v>46</v>
          </cell>
          <cell r="Q6997">
            <v>5</v>
          </cell>
          <cell r="S6997">
            <v>2</v>
          </cell>
        </row>
        <row r="6998">
          <cell r="G6998" t="str">
            <v>Pasing-Obermenzing</v>
          </cell>
          <cell r="H6998" t="str">
            <v>Entire rental unit</v>
          </cell>
          <cell r="I6998" t="str">
            <v>Entire home/apt</v>
          </cell>
          <cell r="J6998">
            <v>2</v>
          </cell>
          <cell r="K6998">
            <v>67</v>
          </cell>
        </row>
        <row r="6999">
          <cell r="G6999" t="str">
            <v>Milbertshofen-Am Hart</v>
          </cell>
          <cell r="H6999" t="str">
            <v>Private room in rental unit</v>
          </cell>
          <cell r="I6999" t="str">
            <v>Private room</v>
          </cell>
          <cell r="J6999">
            <v>1</v>
          </cell>
          <cell r="K6999">
            <v>36</v>
          </cell>
        </row>
        <row r="7000">
          <cell r="G7000" t="str">
            <v>Au-Haidhausen</v>
          </cell>
          <cell r="H7000" t="str">
            <v>Entire rental unit</v>
          </cell>
          <cell r="I7000" t="str">
            <v>Entire home/apt</v>
          </cell>
          <cell r="J7000">
            <v>3</v>
          </cell>
          <cell r="K7000">
            <v>100</v>
          </cell>
        </row>
        <row r="7001">
          <cell r="G7001" t="str">
            <v>Untergiesing-Harlaching</v>
          </cell>
          <cell r="H7001" t="str">
            <v>Private room in rental unit</v>
          </cell>
          <cell r="I7001" t="str">
            <v>Private room</v>
          </cell>
          <cell r="J7001">
            <v>2</v>
          </cell>
          <cell r="K7001">
            <v>42</v>
          </cell>
        </row>
        <row r="7002">
          <cell r="G7002" t="str">
            <v>Untergiesing-Harlaching</v>
          </cell>
          <cell r="H7002" t="str">
            <v>Private room in rental unit</v>
          </cell>
          <cell r="I7002" t="str">
            <v>Private room</v>
          </cell>
          <cell r="J7002">
            <v>2</v>
          </cell>
          <cell r="K7002">
            <v>41</v>
          </cell>
        </row>
        <row r="7003">
          <cell r="G7003" t="str">
            <v>Untergiesing-Harlaching</v>
          </cell>
          <cell r="H7003" t="str">
            <v>Entire condo</v>
          </cell>
          <cell r="I7003" t="str">
            <v>Entire home/apt</v>
          </cell>
          <cell r="J7003">
            <v>4</v>
          </cell>
          <cell r="K7003">
            <v>75</v>
          </cell>
        </row>
        <row r="7004">
          <cell r="G7004" t="str">
            <v>Altstadt-Lehel</v>
          </cell>
          <cell r="H7004" t="str">
            <v>Entire rental unit</v>
          </cell>
          <cell r="I7004" t="str">
            <v>Entire home/apt</v>
          </cell>
          <cell r="J7004">
            <v>4</v>
          </cell>
          <cell r="K7004">
            <v>108</v>
          </cell>
        </row>
        <row r="7005">
          <cell r="G7005" t="str">
            <v>Schwanthalerh√∂he</v>
          </cell>
          <cell r="H7005" t="str">
            <v>Entire rental unit</v>
          </cell>
          <cell r="I7005" t="str">
            <v>Entire home/apt</v>
          </cell>
          <cell r="J7005">
            <v>2</v>
          </cell>
          <cell r="K7005">
            <v>116</v>
          </cell>
        </row>
        <row r="7006">
          <cell r="G7006" t="str">
            <v>Ramersdorf-Perlach</v>
          </cell>
          <cell r="H7006" t="str">
            <v>Private room in rental unit</v>
          </cell>
          <cell r="I7006" t="str">
            <v>Private room</v>
          </cell>
          <cell r="J7006">
            <v>1</v>
          </cell>
          <cell r="K7006">
            <v>26</v>
          </cell>
        </row>
        <row r="7007">
          <cell r="G7007" t="str">
            <v>Neuhausen-Nymphenburg</v>
          </cell>
          <cell r="H7007" t="str">
            <v>Private room in rental unit</v>
          </cell>
          <cell r="I7007" t="str">
            <v>Private room</v>
          </cell>
          <cell r="J7007">
            <v>1</v>
          </cell>
          <cell r="K7007">
            <v>50</v>
          </cell>
        </row>
        <row r="7008">
          <cell r="G7008" t="str">
            <v>Feldmoching-Hasenbergl</v>
          </cell>
          <cell r="H7008" t="str">
            <v>Entire rental unit</v>
          </cell>
          <cell r="I7008" t="str">
            <v>Entire home/apt</v>
          </cell>
          <cell r="J7008">
            <v>3</v>
          </cell>
          <cell r="K7008">
            <v>52</v>
          </cell>
        </row>
        <row r="7009">
          <cell r="G7009" t="str">
            <v>Neuhausen-Nymphenburg</v>
          </cell>
          <cell r="H7009" t="str">
            <v>Private room in rental unit</v>
          </cell>
          <cell r="I7009" t="str">
            <v>Private room</v>
          </cell>
          <cell r="J7009">
            <v>1</v>
          </cell>
          <cell r="K7009">
            <v>105</v>
          </cell>
        </row>
        <row r="7010">
          <cell r="G7010" t="str">
            <v>Obergiesing</v>
          </cell>
          <cell r="H7010" t="str">
            <v>Entire rental unit</v>
          </cell>
          <cell r="I7010" t="str">
            <v>Entire home/apt</v>
          </cell>
          <cell r="J7010">
            <v>2</v>
          </cell>
          <cell r="K7010">
            <v>122</v>
          </cell>
        </row>
        <row r="7011">
          <cell r="G7011" t="str">
            <v>Schwabing-Freimann</v>
          </cell>
          <cell r="H7011" t="str">
            <v>Entire rental unit</v>
          </cell>
          <cell r="I7011" t="str">
            <v>Entire home/apt</v>
          </cell>
          <cell r="J7011">
            <v>8</v>
          </cell>
          <cell r="K7011">
            <v>1144</v>
          </cell>
        </row>
        <row r="7012">
          <cell r="G7012" t="str">
            <v>Au-Haidhausen</v>
          </cell>
          <cell r="H7012" t="str">
            <v>Entire rental unit</v>
          </cell>
          <cell r="I7012" t="str">
            <v>Entire home/apt</v>
          </cell>
          <cell r="J7012">
            <v>7</v>
          </cell>
          <cell r="K7012">
            <v>43</v>
          </cell>
          <cell r="Q7012">
            <v>5</v>
          </cell>
          <cell r="S7012">
            <v>2</v>
          </cell>
        </row>
        <row r="7013">
          <cell r="G7013" t="str">
            <v>Ludwigsvorstadt-Isarvorstadt</v>
          </cell>
          <cell r="H7013" t="str">
            <v>Entire rental unit</v>
          </cell>
          <cell r="I7013" t="str">
            <v>Entire home/apt</v>
          </cell>
          <cell r="J7013">
            <v>2</v>
          </cell>
          <cell r="K7013">
            <v>161</v>
          </cell>
        </row>
        <row r="7014">
          <cell r="G7014" t="str">
            <v>Au-Haidhausen</v>
          </cell>
          <cell r="H7014" t="str">
            <v>Entire rental unit</v>
          </cell>
          <cell r="I7014" t="str">
            <v>Entire home/apt</v>
          </cell>
          <cell r="J7014">
            <v>2</v>
          </cell>
          <cell r="K7014">
            <v>144</v>
          </cell>
        </row>
        <row r="7015">
          <cell r="G7015" t="str">
            <v>Schwabing-West</v>
          </cell>
          <cell r="H7015" t="str">
            <v>Entire rental unit</v>
          </cell>
          <cell r="I7015" t="str">
            <v>Entire home/apt</v>
          </cell>
          <cell r="J7015">
            <v>4</v>
          </cell>
          <cell r="K7015">
            <v>99</v>
          </cell>
        </row>
        <row r="7016">
          <cell r="G7016" t="str">
            <v>Pasing-Obermenzing</v>
          </cell>
          <cell r="H7016" t="str">
            <v>Private room in home</v>
          </cell>
          <cell r="I7016" t="str">
            <v>Private room</v>
          </cell>
          <cell r="J7016">
            <v>1</v>
          </cell>
          <cell r="K7016">
            <v>36</v>
          </cell>
        </row>
        <row r="7017">
          <cell r="G7017" t="str">
            <v>Maxvorstadt</v>
          </cell>
          <cell r="H7017" t="str">
            <v>Entire rental unit</v>
          </cell>
          <cell r="I7017" t="str">
            <v>Entire home/apt</v>
          </cell>
          <cell r="J7017">
            <v>4</v>
          </cell>
          <cell r="K7017">
            <v>55</v>
          </cell>
        </row>
        <row r="7018">
          <cell r="G7018" t="str">
            <v>Altstadt-Lehel</v>
          </cell>
          <cell r="H7018" t="str">
            <v>Entire rental unit</v>
          </cell>
          <cell r="I7018" t="str">
            <v>Entire home/apt</v>
          </cell>
          <cell r="J7018">
            <v>8</v>
          </cell>
          <cell r="K7018">
            <v>423</v>
          </cell>
          <cell r="Q7018">
            <v>5</v>
          </cell>
          <cell r="S7018">
            <v>1</v>
          </cell>
        </row>
        <row r="7019">
          <cell r="G7019" t="str">
            <v>Sendling</v>
          </cell>
          <cell r="H7019" t="str">
            <v>Entire rental unit</v>
          </cell>
          <cell r="I7019" t="str">
            <v>Entire home/apt</v>
          </cell>
          <cell r="J7019">
            <v>3</v>
          </cell>
          <cell r="K7019">
            <v>114</v>
          </cell>
        </row>
        <row r="7020">
          <cell r="G7020" t="str">
            <v>Sendling</v>
          </cell>
          <cell r="H7020" t="str">
            <v>Entire rental unit</v>
          </cell>
          <cell r="I7020" t="str">
            <v>Entire home/apt</v>
          </cell>
          <cell r="J7020">
            <v>2</v>
          </cell>
          <cell r="K7020">
            <v>148</v>
          </cell>
        </row>
        <row r="7021">
          <cell r="G7021" t="str">
            <v>Milbertshofen-Am Hart</v>
          </cell>
          <cell r="H7021" t="str">
            <v>Private room in home</v>
          </cell>
          <cell r="I7021" t="str">
            <v>Private room</v>
          </cell>
          <cell r="J7021">
            <v>1</v>
          </cell>
          <cell r="K7021">
            <v>45</v>
          </cell>
        </row>
        <row r="7022">
          <cell r="G7022" t="str">
            <v>Milbertshofen-Am Hart</v>
          </cell>
          <cell r="H7022" t="str">
            <v>Entire rental unit</v>
          </cell>
          <cell r="I7022" t="str">
            <v>Entire home/apt</v>
          </cell>
          <cell r="J7022">
            <v>3</v>
          </cell>
          <cell r="K7022">
            <v>64</v>
          </cell>
        </row>
        <row r="7023">
          <cell r="G7023" t="str">
            <v>Sendling</v>
          </cell>
          <cell r="H7023" t="str">
            <v>Private room in rental unit</v>
          </cell>
          <cell r="I7023" t="str">
            <v>Private room</v>
          </cell>
          <cell r="J7023">
            <v>2</v>
          </cell>
          <cell r="K7023">
            <v>72</v>
          </cell>
          <cell r="Q7023">
            <v>5</v>
          </cell>
          <cell r="S7023">
            <v>1</v>
          </cell>
        </row>
        <row r="7024">
          <cell r="G7024" t="str">
            <v>Neuhausen-Nymphenburg</v>
          </cell>
          <cell r="H7024" t="str">
            <v>Private room in rental unit</v>
          </cell>
          <cell r="I7024" t="str">
            <v>Private room</v>
          </cell>
          <cell r="J7024">
            <v>1</v>
          </cell>
          <cell r="K7024">
            <v>66</v>
          </cell>
        </row>
        <row r="7025">
          <cell r="G7025" t="str">
            <v>Ludwigsvorstadt-Isarvorstadt</v>
          </cell>
          <cell r="H7025" t="str">
            <v>Entire rental unit</v>
          </cell>
          <cell r="I7025" t="str">
            <v>Entire home/apt</v>
          </cell>
          <cell r="J7025">
            <v>4</v>
          </cell>
          <cell r="K7025">
            <v>147</v>
          </cell>
        </row>
        <row r="7026">
          <cell r="G7026" t="str">
            <v>Ludwigsvorstadt-Isarvorstadt</v>
          </cell>
          <cell r="H7026" t="str">
            <v>Entire rental unit</v>
          </cell>
          <cell r="I7026" t="str">
            <v>Entire home/apt</v>
          </cell>
          <cell r="J7026">
            <v>2</v>
          </cell>
          <cell r="K7026">
            <v>174</v>
          </cell>
        </row>
        <row r="7027">
          <cell r="G7027" t="str">
            <v>Sendling</v>
          </cell>
          <cell r="H7027" t="str">
            <v>Entire rental unit</v>
          </cell>
          <cell r="I7027" t="str">
            <v>Entire home/apt</v>
          </cell>
          <cell r="J7027">
            <v>4</v>
          </cell>
          <cell r="K7027">
            <v>99</v>
          </cell>
        </row>
        <row r="7028">
          <cell r="G7028" t="str">
            <v>Obergiesing</v>
          </cell>
          <cell r="H7028" t="str">
            <v>Entire rental unit</v>
          </cell>
          <cell r="I7028" t="str">
            <v>Entire home/apt</v>
          </cell>
          <cell r="J7028">
            <v>2</v>
          </cell>
          <cell r="K7028">
            <v>73</v>
          </cell>
        </row>
        <row r="7029">
          <cell r="G7029" t="str">
            <v>Schwanthalerh√∂he</v>
          </cell>
          <cell r="H7029" t="str">
            <v>Private room in rental unit</v>
          </cell>
          <cell r="I7029" t="str">
            <v>Private room</v>
          </cell>
          <cell r="J7029">
            <v>2</v>
          </cell>
          <cell r="K7029">
            <v>280</v>
          </cell>
        </row>
        <row r="7030">
          <cell r="G7030" t="str">
            <v>Ramersdorf-Perlach</v>
          </cell>
          <cell r="H7030" t="str">
            <v>Entire rental unit</v>
          </cell>
          <cell r="I7030" t="str">
            <v>Entire home/apt</v>
          </cell>
          <cell r="J7030">
            <v>5</v>
          </cell>
          <cell r="K7030">
            <v>185</v>
          </cell>
        </row>
        <row r="7031">
          <cell r="G7031" t="str">
            <v>Schwabing-West</v>
          </cell>
          <cell r="H7031" t="str">
            <v>Entire rental unit</v>
          </cell>
          <cell r="I7031" t="str">
            <v>Entire home/apt</v>
          </cell>
          <cell r="J7031">
            <v>4</v>
          </cell>
          <cell r="K7031">
            <v>131</v>
          </cell>
        </row>
        <row r="7032">
          <cell r="G7032" t="str">
            <v>Ramersdorf-Perlach</v>
          </cell>
          <cell r="H7032" t="str">
            <v>Private room in home</v>
          </cell>
          <cell r="I7032" t="str">
            <v>Private room</v>
          </cell>
          <cell r="J7032">
            <v>4</v>
          </cell>
          <cell r="K7032">
            <v>26</v>
          </cell>
          <cell r="Q7032">
            <v>5</v>
          </cell>
          <cell r="S7032">
            <v>1</v>
          </cell>
        </row>
        <row r="7033">
          <cell r="G7033" t="str">
            <v>Untergiesing-Harlaching</v>
          </cell>
          <cell r="H7033" t="str">
            <v>Entire rental unit</v>
          </cell>
          <cell r="I7033" t="str">
            <v>Entire home/apt</v>
          </cell>
          <cell r="J7033">
            <v>2</v>
          </cell>
          <cell r="K7033">
            <v>69</v>
          </cell>
        </row>
        <row r="7034">
          <cell r="G7034" t="str">
            <v>Pasing-Obermenzing</v>
          </cell>
          <cell r="H7034" t="str">
            <v>Entire rental unit</v>
          </cell>
          <cell r="I7034" t="str">
            <v>Entire home/apt</v>
          </cell>
          <cell r="J7034">
            <v>4</v>
          </cell>
          <cell r="K7034">
            <v>135</v>
          </cell>
        </row>
        <row r="7035">
          <cell r="G7035" t="str">
            <v>Neuhausen-Nymphenburg</v>
          </cell>
          <cell r="H7035" t="str">
            <v>Entire rental unit</v>
          </cell>
          <cell r="I7035" t="str">
            <v>Entire home/apt</v>
          </cell>
          <cell r="J7035">
            <v>2</v>
          </cell>
          <cell r="K7035">
            <v>126</v>
          </cell>
        </row>
        <row r="7036">
          <cell r="G7036" t="str">
            <v>Obergiesing</v>
          </cell>
          <cell r="H7036" t="str">
            <v>Private room in rental unit</v>
          </cell>
          <cell r="I7036" t="str">
            <v>Private room</v>
          </cell>
          <cell r="J7036">
            <v>2</v>
          </cell>
          <cell r="K7036">
            <v>64</v>
          </cell>
        </row>
        <row r="7037">
          <cell r="G7037" t="str">
            <v>Untergiesing-Harlaching</v>
          </cell>
          <cell r="H7037" t="str">
            <v>Entire rental unit</v>
          </cell>
          <cell r="I7037" t="str">
            <v>Entire home/apt</v>
          </cell>
          <cell r="J7037">
            <v>2</v>
          </cell>
          <cell r="K7037">
            <v>85</v>
          </cell>
        </row>
        <row r="7038">
          <cell r="G7038" t="str">
            <v>Untergiesing-Harlaching</v>
          </cell>
          <cell r="H7038" t="str">
            <v>Entire rental unit</v>
          </cell>
          <cell r="I7038" t="str">
            <v>Entire home/apt</v>
          </cell>
          <cell r="J7038">
            <v>3</v>
          </cell>
          <cell r="K7038">
            <v>117</v>
          </cell>
        </row>
        <row r="7039">
          <cell r="G7039" t="str">
            <v>Au-Haidhausen</v>
          </cell>
          <cell r="H7039" t="str">
            <v>Private room in rental unit</v>
          </cell>
          <cell r="I7039" t="str">
            <v>Private room</v>
          </cell>
          <cell r="J7039">
            <v>1</v>
          </cell>
          <cell r="K7039">
            <v>45</v>
          </cell>
        </row>
        <row r="7040">
          <cell r="G7040" t="str">
            <v>Sendling</v>
          </cell>
          <cell r="H7040" t="str">
            <v>Private room in bed and breakfast</v>
          </cell>
          <cell r="I7040" t="str">
            <v>Private room</v>
          </cell>
          <cell r="J7040">
            <v>1</v>
          </cell>
          <cell r="K7040">
            <v>111</v>
          </cell>
        </row>
        <row r="7041">
          <cell r="G7041" t="str">
            <v>Maxvorstadt</v>
          </cell>
          <cell r="H7041" t="str">
            <v>Entire condo</v>
          </cell>
          <cell r="I7041" t="str">
            <v>Entire home/apt</v>
          </cell>
          <cell r="J7041">
            <v>4</v>
          </cell>
          <cell r="K7041">
            <v>108</v>
          </cell>
          <cell r="Q7041">
            <v>5</v>
          </cell>
          <cell r="S7041">
            <v>2</v>
          </cell>
        </row>
        <row r="7042">
          <cell r="G7042" t="str">
            <v>Au-Haidhausen</v>
          </cell>
          <cell r="H7042" t="str">
            <v>Private room in rental unit</v>
          </cell>
          <cell r="I7042" t="str">
            <v>Private room</v>
          </cell>
          <cell r="J7042">
            <v>2</v>
          </cell>
          <cell r="K7042">
            <v>56</v>
          </cell>
        </row>
        <row r="7043">
          <cell r="G7043" t="str">
            <v>Maxvorstadt</v>
          </cell>
          <cell r="H7043" t="str">
            <v>Private room in rental unit</v>
          </cell>
          <cell r="I7043" t="str">
            <v>Private room</v>
          </cell>
          <cell r="J7043">
            <v>1</v>
          </cell>
          <cell r="K7043">
            <v>50</v>
          </cell>
        </row>
        <row r="7044">
          <cell r="G7044" t="str">
            <v>Tudering-Riem</v>
          </cell>
          <cell r="H7044" t="str">
            <v>Private room in rental unit</v>
          </cell>
          <cell r="I7044" t="str">
            <v>Private room</v>
          </cell>
          <cell r="J7044">
            <v>1</v>
          </cell>
          <cell r="K7044">
            <v>75</v>
          </cell>
        </row>
        <row r="7045">
          <cell r="G7045" t="str">
            <v>Au-Haidhausen</v>
          </cell>
          <cell r="H7045" t="str">
            <v>Entire rental unit</v>
          </cell>
          <cell r="I7045" t="str">
            <v>Entire home/apt</v>
          </cell>
          <cell r="J7045">
            <v>2</v>
          </cell>
          <cell r="K7045">
            <v>135</v>
          </cell>
        </row>
        <row r="7046">
          <cell r="G7046" t="str">
            <v>Milbertshofen-Am Hart</v>
          </cell>
          <cell r="H7046" t="str">
            <v>Entire rental unit</v>
          </cell>
          <cell r="I7046" t="str">
            <v>Entire home/apt</v>
          </cell>
          <cell r="J7046">
            <v>2</v>
          </cell>
          <cell r="K7046">
            <v>80</v>
          </cell>
        </row>
        <row r="7047">
          <cell r="G7047" t="str">
            <v>Feldmoching-Hasenbergl</v>
          </cell>
          <cell r="H7047" t="str">
            <v>Entire rental unit</v>
          </cell>
          <cell r="I7047" t="str">
            <v>Entire home/apt</v>
          </cell>
          <cell r="J7047">
            <v>4</v>
          </cell>
          <cell r="K7047">
            <v>81</v>
          </cell>
        </row>
        <row r="7048">
          <cell r="G7048" t="str">
            <v>Au-Haidhausen</v>
          </cell>
          <cell r="H7048" t="str">
            <v>Entire rental unit</v>
          </cell>
          <cell r="I7048" t="str">
            <v>Entire home/apt</v>
          </cell>
          <cell r="J7048">
            <v>4</v>
          </cell>
          <cell r="K7048">
            <v>127</v>
          </cell>
        </row>
        <row r="7049">
          <cell r="G7049" t="str">
            <v>Maxvorstadt</v>
          </cell>
          <cell r="H7049" t="str">
            <v>Private room in rental unit</v>
          </cell>
          <cell r="I7049" t="str">
            <v>Private room</v>
          </cell>
          <cell r="J7049">
            <v>1</v>
          </cell>
          <cell r="K7049">
            <v>100</v>
          </cell>
        </row>
        <row r="7050">
          <cell r="G7050" t="str">
            <v>Feldmoching-Hasenbergl</v>
          </cell>
          <cell r="H7050" t="str">
            <v>Private room in home</v>
          </cell>
          <cell r="I7050" t="str">
            <v>Private room</v>
          </cell>
          <cell r="J7050">
            <v>2</v>
          </cell>
          <cell r="K7050">
            <v>54</v>
          </cell>
        </row>
        <row r="7051">
          <cell r="G7051" t="str">
            <v>Schwabing-Freimann</v>
          </cell>
          <cell r="H7051" t="str">
            <v>Private room in rental unit</v>
          </cell>
          <cell r="I7051" t="str">
            <v>Private room</v>
          </cell>
          <cell r="J7051">
            <v>1</v>
          </cell>
          <cell r="K7051">
            <v>63</v>
          </cell>
          <cell r="Q7051">
            <v>5</v>
          </cell>
          <cell r="S7051">
            <v>1</v>
          </cell>
        </row>
        <row r="7052">
          <cell r="G7052" t="str">
            <v>Milbertshofen-Am Hart</v>
          </cell>
          <cell r="H7052" t="str">
            <v>Entire rental unit</v>
          </cell>
          <cell r="I7052" t="str">
            <v>Entire home/apt</v>
          </cell>
          <cell r="J7052">
            <v>4</v>
          </cell>
          <cell r="K7052">
            <v>63</v>
          </cell>
        </row>
        <row r="7053">
          <cell r="G7053" t="str">
            <v>Thalkirchen-Obersendling-Forstenried-F√ºrstenried-Solln</v>
          </cell>
          <cell r="H7053" t="str">
            <v>Entire rental unit</v>
          </cell>
          <cell r="I7053" t="str">
            <v>Entire home/apt</v>
          </cell>
          <cell r="J7053">
            <v>2</v>
          </cell>
          <cell r="K7053">
            <v>95</v>
          </cell>
        </row>
        <row r="7054">
          <cell r="G7054" t="str">
            <v>Neuhausen-Nymphenburg</v>
          </cell>
          <cell r="H7054" t="str">
            <v>Entire rental unit</v>
          </cell>
          <cell r="I7054" t="str">
            <v>Entire home/apt</v>
          </cell>
          <cell r="J7054">
            <v>2</v>
          </cell>
          <cell r="K7054">
            <v>81</v>
          </cell>
        </row>
        <row r="7055">
          <cell r="G7055" t="str">
            <v>Berg am Laim</v>
          </cell>
          <cell r="H7055" t="str">
            <v>Entire condo</v>
          </cell>
          <cell r="I7055" t="str">
            <v>Entire home/apt</v>
          </cell>
          <cell r="J7055">
            <v>2</v>
          </cell>
          <cell r="K7055">
            <v>160</v>
          </cell>
        </row>
        <row r="7056">
          <cell r="G7056" t="str">
            <v>Schwabing-Freimann</v>
          </cell>
          <cell r="H7056" t="str">
            <v>Entire rental unit</v>
          </cell>
          <cell r="I7056" t="str">
            <v>Entire home/apt</v>
          </cell>
          <cell r="J7056">
            <v>8</v>
          </cell>
          <cell r="K7056">
            <v>448</v>
          </cell>
        </row>
        <row r="7057">
          <cell r="G7057" t="str">
            <v>Pasing-Obermenzing</v>
          </cell>
          <cell r="H7057" t="str">
            <v>Entire rental unit</v>
          </cell>
          <cell r="I7057" t="str">
            <v>Entire home/apt</v>
          </cell>
          <cell r="J7057">
            <v>2</v>
          </cell>
          <cell r="K7057">
            <v>60</v>
          </cell>
        </row>
        <row r="7058">
          <cell r="G7058" t="str">
            <v>Berg am Laim</v>
          </cell>
          <cell r="H7058" t="str">
            <v>Private room in rental unit</v>
          </cell>
          <cell r="I7058" t="str">
            <v>Private room</v>
          </cell>
          <cell r="J7058">
            <v>2</v>
          </cell>
          <cell r="K7058">
            <v>108</v>
          </cell>
        </row>
        <row r="7059">
          <cell r="G7059" t="str">
            <v>Altstadt-Lehel</v>
          </cell>
          <cell r="H7059" t="str">
            <v>Entire rental unit</v>
          </cell>
          <cell r="I7059" t="str">
            <v>Entire home/apt</v>
          </cell>
          <cell r="J7059">
            <v>6</v>
          </cell>
          <cell r="K7059">
            <v>267</v>
          </cell>
        </row>
        <row r="7060">
          <cell r="G7060" t="str">
            <v>Berg am Laim</v>
          </cell>
          <cell r="H7060" t="str">
            <v>Entire rental unit</v>
          </cell>
          <cell r="I7060" t="str">
            <v>Entire home/apt</v>
          </cell>
          <cell r="J7060">
            <v>4</v>
          </cell>
          <cell r="K7060">
            <v>213</v>
          </cell>
        </row>
        <row r="7061">
          <cell r="G7061" t="str">
            <v>Tudering-Riem</v>
          </cell>
          <cell r="H7061" t="str">
            <v>Private room in home</v>
          </cell>
          <cell r="I7061" t="str">
            <v>Private room</v>
          </cell>
          <cell r="J7061">
            <v>4</v>
          </cell>
          <cell r="K7061">
            <v>169</v>
          </cell>
        </row>
        <row r="7062">
          <cell r="G7062" t="str">
            <v>Untergiesing-Harlaching</v>
          </cell>
          <cell r="H7062" t="str">
            <v>Private room in rental unit</v>
          </cell>
          <cell r="I7062" t="str">
            <v>Private room</v>
          </cell>
          <cell r="J7062">
            <v>2</v>
          </cell>
          <cell r="K7062">
            <v>34</v>
          </cell>
        </row>
        <row r="7063">
          <cell r="G7063" t="str">
            <v>Altstadt-Lehel</v>
          </cell>
          <cell r="H7063" t="str">
            <v>Entire rental unit</v>
          </cell>
          <cell r="I7063" t="str">
            <v>Entire home/apt</v>
          </cell>
          <cell r="J7063">
            <v>4</v>
          </cell>
          <cell r="K7063">
            <v>122</v>
          </cell>
        </row>
        <row r="7064">
          <cell r="G7064" t="str">
            <v>Sendling</v>
          </cell>
          <cell r="H7064" t="str">
            <v>Entire rental unit</v>
          </cell>
          <cell r="I7064" t="str">
            <v>Entire home/apt</v>
          </cell>
          <cell r="J7064">
            <v>1</v>
          </cell>
          <cell r="K7064">
            <v>45</v>
          </cell>
        </row>
        <row r="7065">
          <cell r="G7065" t="str">
            <v>Bogenhausen</v>
          </cell>
          <cell r="H7065" t="str">
            <v>Entire rental unit</v>
          </cell>
          <cell r="I7065" t="str">
            <v>Entire home/apt</v>
          </cell>
          <cell r="J7065">
            <v>3</v>
          </cell>
          <cell r="K7065">
            <v>99</v>
          </cell>
        </row>
        <row r="7066">
          <cell r="G7066" t="str">
            <v>Laim</v>
          </cell>
          <cell r="H7066" t="str">
            <v>Private room in rental unit</v>
          </cell>
          <cell r="I7066" t="str">
            <v>Private room</v>
          </cell>
          <cell r="J7066">
            <v>2</v>
          </cell>
          <cell r="K7066">
            <v>42</v>
          </cell>
        </row>
        <row r="7067">
          <cell r="G7067" t="str">
            <v>Thalkirchen-Obersendling-Forstenried-F√ºrstenried-Solln</v>
          </cell>
          <cell r="H7067" t="str">
            <v>Private room in rental unit</v>
          </cell>
          <cell r="I7067" t="str">
            <v>Private room</v>
          </cell>
          <cell r="J7067">
            <v>2</v>
          </cell>
          <cell r="K7067">
            <v>81</v>
          </cell>
        </row>
        <row r="7068">
          <cell r="G7068" t="str">
            <v>Sendling</v>
          </cell>
          <cell r="H7068" t="str">
            <v>Entire rental unit</v>
          </cell>
          <cell r="I7068" t="str">
            <v>Entire home/apt</v>
          </cell>
          <cell r="J7068">
            <v>15</v>
          </cell>
          <cell r="K7068">
            <v>1541</v>
          </cell>
        </row>
        <row r="7069">
          <cell r="G7069" t="str">
            <v>Sendling</v>
          </cell>
          <cell r="H7069" t="str">
            <v>Entire rental unit</v>
          </cell>
          <cell r="I7069" t="str">
            <v>Entire home/apt</v>
          </cell>
          <cell r="J7069">
            <v>15</v>
          </cell>
          <cell r="K7069">
            <v>1350</v>
          </cell>
        </row>
        <row r="7070">
          <cell r="G7070" t="str">
            <v>Sendling</v>
          </cell>
          <cell r="H7070" t="str">
            <v>Entire rental unit</v>
          </cell>
          <cell r="I7070" t="str">
            <v>Entire home/apt</v>
          </cell>
          <cell r="J7070">
            <v>16</v>
          </cell>
          <cell r="K7070">
            <v>1850</v>
          </cell>
        </row>
        <row r="7071">
          <cell r="G7071" t="str">
            <v>Sendling</v>
          </cell>
          <cell r="H7071" t="str">
            <v>Entire rental unit</v>
          </cell>
          <cell r="I7071" t="str">
            <v>Entire home/apt</v>
          </cell>
          <cell r="J7071">
            <v>10</v>
          </cell>
          <cell r="K7071">
            <v>850</v>
          </cell>
        </row>
        <row r="7072">
          <cell r="G7072" t="str">
            <v>Sendling</v>
          </cell>
          <cell r="H7072" t="str">
            <v>Entire rental unit</v>
          </cell>
          <cell r="I7072" t="str">
            <v>Entire home/apt</v>
          </cell>
          <cell r="J7072">
            <v>10</v>
          </cell>
          <cell r="K7072">
            <v>850</v>
          </cell>
        </row>
        <row r="7073">
          <cell r="G7073" t="str">
            <v>Schwabing-Freimann</v>
          </cell>
          <cell r="H7073" t="str">
            <v>Entire rental unit</v>
          </cell>
          <cell r="I7073" t="str">
            <v>Entire home/apt</v>
          </cell>
          <cell r="J7073">
            <v>9</v>
          </cell>
          <cell r="K7073">
            <v>306</v>
          </cell>
        </row>
        <row r="7074">
          <cell r="G7074" t="str">
            <v>Ramersdorf-Perlach</v>
          </cell>
          <cell r="H7074" t="str">
            <v>Entire rental unit</v>
          </cell>
          <cell r="I7074" t="str">
            <v>Entire home/apt</v>
          </cell>
          <cell r="J7074">
            <v>5</v>
          </cell>
          <cell r="K7074">
            <v>134</v>
          </cell>
        </row>
        <row r="7075">
          <cell r="G7075" t="str">
            <v>Maxvorstadt</v>
          </cell>
          <cell r="H7075" t="str">
            <v>Private room in rental unit</v>
          </cell>
          <cell r="I7075" t="str">
            <v>Private room</v>
          </cell>
          <cell r="J7075">
            <v>2</v>
          </cell>
          <cell r="K7075">
            <v>60</v>
          </cell>
        </row>
        <row r="7076">
          <cell r="G7076" t="str">
            <v>Berg am Laim</v>
          </cell>
          <cell r="H7076" t="str">
            <v>Entire rental unit</v>
          </cell>
          <cell r="I7076" t="str">
            <v>Entire home/apt</v>
          </cell>
          <cell r="J7076">
            <v>2</v>
          </cell>
          <cell r="K7076">
            <v>110</v>
          </cell>
        </row>
        <row r="7077">
          <cell r="G7077" t="str">
            <v>Thalkirchen-Obersendling-Forstenried-F√ºrstenried-Solln</v>
          </cell>
          <cell r="H7077" t="str">
            <v>Entire rental unit</v>
          </cell>
          <cell r="I7077" t="str">
            <v>Entire home/apt</v>
          </cell>
          <cell r="J7077">
            <v>2</v>
          </cell>
          <cell r="K7077">
            <v>103</v>
          </cell>
        </row>
        <row r="7078">
          <cell r="G7078" t="str">
            <v>Altstadt-Lehel</v>
          </cell>
          <cell r="H7078" t="str">
            <v>Entire rental unit</v>
          </cell>
          <cell r="I7078" t="str">
            <v>Entire home/apt</v>
          </cell>
          <cell r="J7078">
            <v>2</v>
          </cell>
          <cell r="K7078">
            <v>330</v>
          </cell>
        </row>
        <row r="7079">
          <cell r="G7079" t="str">
            <v>Maxvorstadt</v>
          </cell>
          <cell r="H7079" t="str">
            <v>Entire rental unit</v>
          </cell>
          <cell r="I7079" t="str">
            <v>Entire home/apt</v>
          </cell>
          <cell r="J7079">
            <v>4</v>
          </cell>
          <cell r="K7079">
            <v>196</v>
          </cell>
        </row>
        <row r="7080">
          <cell r="G7080" t="str">
            <v>Moosach</v>
          </cell>
          <cell r="H7080" t="str">
            <v>Entire rental unit</v>
          </cell>
          <cell r="I7080" t="str">
            <v>Entire home/apt</v>
          </cell>
          <cell r="J7080">
            <v>6</v>
          </cell>
          <cell r="K7080">
            <v>135</v>
          </cell>
        </row>
        <row r="7081">
          <cell r="G7081" t="str">
            <v>Ludwigsvorstadt-Isarvorstadt</v>
          </cell>
          <cell r="H7081" t="str">
            <v>Private room in rental unit</v>
          </cell>
          <cell r="I7081" t="str">
            <v>Private room</v>
          </cell>
          <cell r="J7081">
            <v>2</v>
          </cell>
          <cell r="K7081">
            <v>126</v>
          </cell>
        </row>
        <row r="7082">
          <cell r="G7082" t="str">
            <v>Altstadt-Lehel</v>
          </cell>
          <cell r="H7082" t="str">
            <v>Entire rental unit</v>
          </cell>
          <cell r="I7082" t="str">
            <v>Entire home/apt</v>
          </cell>
          <cell r="J7082">
            <v>6</v>
          </cell>
          <cell r="K7082">
            <v>308</v>
          </cell>
        </row>
        <row r="7083">
          <cell r="G7083" t="str">
            <v>Schwabing-West</v>
          </cell>
          <cell r="H7083" t="str">
            <v>Private room in rental unit</v>
          </cell>
          <cell r="I7083" t="str">
            <v>Private room</v>
          </cell>
          <cell r="J7083">
            <v>2</v>
          </cell>
          <cell r="K7083">
            <v>49</v>
          </cell>
        </row>
        <row r="7084">
          <cell r="G7084" t="str">
            <v>Obergiesing</v>
          </cell>
          <cell r="H7084" t="str">
            <v>Entire condo</v>
          </cell>
          <cell r="I7084" t="str">
            <v>Entire home/apt</v>
          </cell>
          <cell r="J7084">
            <v>3</v>
          </cell>
          <cell r="K7084">
            <v>76</v>
          </cell>
        </row>
        <row r="7085">
          <cell r="G7085" t="str">
            <v>Ludwigsvorstadt-Isarvorstadt</v>
          </cell>
          <cell r="H7085" t="str">
            <v>Entire rental unit</v>
          </cell>
          <cell r="I7085" t="str">
            <v>Entire home/apt</v>
          </cell>
          <cell r="J7085">
            <v>2</v>
          </cell>
          <cell r="K7085">
            <v>59</v>
          </cell>
        </row>
        <row r="7086">
          <cell r="G7086" t="str">
            <v>Thalkirchen-Obersendling-Forstenried-F√ºrstenried-Solln</v>
          </cell>
          <cell r="H7086" t="str">
            <v>Private room in rental unit</v>
          </cell>
          <cell r="I7086" t="str">
            <v>Private room</v>
          </cell>
          <cell r="J7086">
            <v>1</v>
          </cell>
          <cell r="K7086">
            <v>50</v>
          </cell>
        </row>
        <row r="7087">
          <cell r="G7087" t="str">
            <v>Ludwigsvorstadt-Isarvorstadt</v>
          </cell>
          <cell r="H7087" t="str">
            <v>Entire rental unit</v>
          </cell>
          <cell r="I7087" t="str">
            <v>Entire home/apt</v>
          </cell>
          <cell r="J7087">
            <v>4</v>
          </cell>
          <cell r="K7087">
            <v>99</v>
          </cell>
        </row>
        <row r="7088">
          <cell r="G7088" t="str">
            <v>Sendling-Westpark</v>
          </cell>
          <cell r="H7088" t="str">
            <v>Entire rental unit</v>
          </cell>
          <cell r="I7088" t="str">
            <v>Entire home/apt</v>
          </cell>
          <cell r="J7088">
            <v>6</v>
          </cell>
          <cell r="K7088">
            <v>180</v>
          </cell>
        </row>
        <row r="7089">
          <cell r="G7089" t="str">
            <v>Ludwigsvorstadt-Isarvorstadt</v>
          </cell>
          <cell r="H7089" t="str">
            <v>Entire rental unit</v>
          </cell>
          <cell r="I7089" t="str">
            <v>Entire home/apt</v>
          </cell>
          <cell r="J7089">
            <v>4</v>
          </cell>
          <cell r="K7089">
            <v>95</v>
          </cell>
        </row>
        <row r="7090">
          <cell r="G7090" t="str">
            <v>Ramersdorf-Perlach</v>
          </cell>
          <cell r="H7090" t="str">
            <v>Private room in home</v>
          </cell>
          <cell r="I7090" t="str">
            <v>Private room</v>
          </cell>
          <cell r="J7090">
            <v>2</v>
          </cell>
          <cell r="K7090">
            <v>42</v>
          </cell>
        </row>
        <row r="7091">
          <cell r="G7091" t="str">
            <v>Milbertshofen-Am Hart</v>
          </cell>
          <cell r="H7091" t="str">
            <v>Private room in home</v>
          </cell>
          <cell r="I7091" t="str">
            <v>Private room</v>
          </cell>
          <cell r="J7091">
            <v>1</v>
          </cell>
          <cell r="K7091">
            <v>53</v>
          </cell>
        </row>
        <row r="7092">
          <cell r="G7092" t="str">
            <v>Schwabing-West</v>
          </cell>
          <cell r="H7092" t="str">
            <v>Entire rental unit</v>
          </cell>
          <cell r="I7092" t="str">
            <v>Entire home/apt</v>
          </cell>
          <cell r="J7092">
            <v>3</v>
          </cell>
          <cell r="K7092">
            <v>110</v>
          </cell>
        </row>
        <row r="7093">
          <cell r="G7093" t="str">
            <v>Obergiesing</v>
          </cell>
          <cell r="H7093" t="str">
            <v>Entire rental unit</v>
          </cell>
          <cell r="I7093" t="str">
            <v>Entire home/apt</v>
          </cell>
          <cell r="J7093">
            <v>2</v>
          </cell>
          <cell r="K7093">
            <v>162</v>
          </cell>
        </row>
        <row r="7094">
          <cell r="G7094" t="str">
            <v>Maxvorstadt</v>
          </cell>
          <cell r="H7094" t="str">
            <v>Entire rental unit</v>
          </cell>
          <cell r="I7094" t="str">
            <v>Entire home/apt</v>
          </cell>
          <cell r="J7094">
            <v>2</v>
          </cell>
          <cell r="K7094">
            <v>180</v>
          </cell>
        </row>
        <row r="7095">
          <cell r="G7095" t="str">
            <v>Ramersdorf-Perlach</v>
          </cell>
          <cell r="H7095" t="str">
            <v>Entire rental unit</v>
          </cell>
          <cell r="I7095" t="str">
            <v>Entire home/apt</v>
          </cell>
          <cell r="J7095">
            <v>3</v>
          </cell>
          <cell r="K7095">
            <v>120</v>
          </cell>
        </row>
        <row r="7096">
          <cell r="G7096" t="str">
            <v>Pasing-Obermenzing</v>
          </cell>
          <cell r="H7096" t="str">
            <v>Entire rental unit</v>
          </cell>
          <cell r="I7096" t="str">
            <v>Entire home/apt</v>
          </cell>
          <cell r="J7096">
            <v>2</v>
          </cell>
          <cell r="K7096">
            <v>69</v>
          </cell>
        </row>
        <row r="7097">
          <cell r="G7097" t="str">
            <v>Tudering-Riem</v>
          </cell>
          <cell r="H7097" t="str">
            <v>Entire rental unit</v>
          </cell>
          <cell r="I7097" t="str">
            <v>Entire home/apt</v>
          </cell>
          <cell r="J7097">
            <v>4</v>
          </cell>
          <cell r="K7097">
            <v>1100</v>
          </cell>
        </row>
      </sheetData>
      <sheetData sheetId="1">
        <row r="6">
          <cell r="G6" t="str">
            <v>Ludwigsvorstadt-Isarvorstadt</v>
          </cell>
          <cell r="H6">
            <v>861</v>
          </cell>
        </row>
        <row r="7">
          <cell r="G7" t="str">
            <v>Maxvorstadt</v>
          </cell>
          <cell r="H7">
            <v>557</v>
          </cell>
        </row>
        <row r="8">
          <cell r="G8" t="str">
            <v>Au-Haidhausen</v>
          </cell>
          <cell r="H8">
            <v>465</v>
          </cell>
        </row>
        <row r="9">
          <cell r="G9" t="str">
            <v>Schwabing-West</v>
          </cell>
          <cell r="H9">
            <v>438</v>
          </cell>
        </row>
        <row r="10">
          <cell r="G10" t="str">
            <v>Neuhausen-Nymphenburg</v>
          </cell>
          <cell r="H10">
            <v>413</v>
          </cell>
        </row>
      </sheetData>
      <sheetData sheetId="2"/>
      <sheetData sheetId="3">
        <row r="17">
          <cell r="B17" t="str">
            <v xml:space="preserve">Average of Cleaned revenue </v>
          </cell>
          <cell r="C17" t="str">
            <v>Average of review_scores_rating</v>
          </cell>
          <cell r="D17" t="str">
            <v>Count of host_total_listings_count</v>
          </cell>
        </row>
        <row r="18">
          <cell r="B18">
            <v>167562</v>
          </cell>
          <cell r="C18">
            <v>4.8</v>
          </cell>
          <cell r="D18">
            <v>1</v>
          </cell>
        </row>
        <row r="19">
          <cell r="B19">
            <v>120020</v>
          </cell>
          <cell r="C19">
            <v>4</v>
          </cell>
          <cell r="D19">
            <v>1</v>
          </cell>
        </row>
        <row r="20">
          <cell r="B20">
            <v>117882</v>
          </cell>
          <cell r="C20">
            <v>4.9000000000000004</v>
          </cell>
          <cell r="D20">
            <v>1</v>
          </cell>
        </row>
        <row r="21">
          <cell r="B21">
            <v>103786.522</v>
          </cell>
          <cell r="C21">
            <v>4.7133333333333338</v>
          </cell>
          <cell r="D21">
            <v>12</v>
          </cell>
        </row>
        <row r="22">
          <cell r="B22">
            <v>101664</v>
          </cell>
          <cell r="C22">
            <v>5</v>
          </cell>
          <cell r="D22">
            <v>1</v>
          </cell>
        </row>
        <row r="23">
          <cell r="B23">
            <v>100068</v>
          </cell>
          <cell r="C23">
            <v>4.83</v>
          </cell>
          <cell r="D23">
            <v>1</v>
          </cell>
        </row>
        <row r="24">
          <cell r="B24">
            <v>95760</v>
          </cell>
          <cell r="C24">
            <v>4.95</v>
          </cell>
          <cell r="D24">
            <v>1</v>
          </cell>
        </row>
        <row r="25">
          <cell r="B25">
            <v>92250</v>
          </cell>
          <cell r="C25">
            <v>4.12</v>
          </cell>
          <cell r="D25">
            <v>1</v>
          </cell>
        </row>
      </sheetData>
      <sheetData sheetId="4"/>
      <sheetData sheetId="5"/>
      <sheetData sheetId="6">
        <row r="3">
          <cell r="D3" t="str">
            <v>Average of price</v>
          </cell>
        </row>
        <row r="4">
          <cell r="D4">
            <v>48</v>
          </cell>
          <cell r="E4" t="str">
            <v>Allach-UntermenzingEntire home/apt1</v>
          </cell>
        </row>
        <row r="5">
          <cell r="D5">
            <v>85.888888888888886</v>
          </cell>
          <cell r="E5" t="str">
            <v>Allach-UntermenzingEntire home/apt2</v>
          </cell>
        </row>
        <row r="6">
          <cell r="D6">
            <v>68.333333333333329</v>
          </cell>
          <cell r="E6" t="str">
            <v>Allach-UntermenzingEntire home/apt3</v>
          </cell>
        </row>
        <row r="7">
          <cell r="D7">
            <v>238.4</v>
          </cell>
          <cell r="E7" t="str">
            <v>Allach-UntermenzingEntire home/apt4</v>
          </cell>
        </row>
        <row r="8">
          <cell r="D8">
            <v>155.66666666666666</v>
          </cell>
          <cell r="E8" t="str">
            <v>Allach-UntermenzingEntire home/apt5</v>
          </cell>
        </row>
        <row r="9">
          <cell r="D9">
            <v>413</v>
          </cell>
          <cell r="E9" t="str">
            <v>Allach-UntermenzingEntire home/apt6</v>
          </cell>
        </row>
        <row r="10">
          <cell r="D10">
            <v>405</v>
          </cell>
          <cell r="E10" t="str">
            <v>Allach-UntermenzingEntire home/apt7</v>
          </cell>
        </row>
        <row r="11">
          <cell r="D11">
            <v>273</v>
          </cell>
          <cell r="E11" t="str">
            <v>Allach-UntermenzingEntire home/apt8</v>
          </cell>
        </row>
        <row r="12">
          <cell r="D12">
            <v>227</v>
          </cell>
          <cell r="E12" t="str">
            <v>Allach-UntermenzingEntire home/apt10</v>
          </cell>
        </row>
        <row r="13">
          <cell r="D13">
            <v>1200</v>
          </cell>
          <cell r="E13" t="str">
            <v>Allach-UntermenzingEntire home/apt14</v>
          </cell>
        </row>
        <row r="14">
          <cell r="D14">
            <v>46</v>
          </cell>
          <cell r="E14" t="str">
            <v>Allach-UntermenzingPrivate room1</v>
          </cell>
        </row>
        <row r="15">
          <cell r="D15">
            <v>73.625</v>
          </cell>
          <cell r="E15" t="str">
            <v>Allach-UntermenzingPrivate room2</v>
          </cell>
        </row>
        <row r="16">
          <cell r="D16">
            <v>169</v>
          </cell>
          <cell r="E16" t="str">
            <v>Allach-UntermenzingPrivate room3</v>
          </cell>
        </row>
        <row r="17">
          <cell r="D17">
            <v>126.5</v>
          </cell>
          <cell r="E17" t="str">
            <v>Allach-UntermenzingPrivate room4</v>
          </cell>
        </row>
        <row r="18">
          <cell r="D18">
            <v>105.5</v>
          </cell>
          <cell r="E18" t="str">
            <v>Altstadt-LehelEntire home/apt1</v>
          </cell>
        </row>
        <row r="19">
          <cell r="D19">
            <v>202</v>
          </cell>
          <cell r="E19" t="str">
            <v>Altstadt-LehelEntire home/apt2</v>
          </cell>
        </row>
        <row r="20">
          <cell r="D20">
            <v>254.125</v>
          </cell>
          <cell r="E20" t="str">
            <v>Altstadt-LehelEntire home/apt3</v>
          </cell>
        </row>
        <row r="21">
          <cell r="D21">
            <v>370.44</v>
          </cell>
          <cell r="E21" t="str">
            <v>Altstadt-LehelEntire home/apt4</v>
          </cell>
        </row>
        <row r="22">
          <cell r="D22">
            <v>373</v>
          </cell>
          <cell r="E22" t="str">
            <v>Altstadt-LehelEntire home/apt5</v>
          </cell>
        </row>
        <row r="23">
          <cell r="D23">
            <v>403.6875</v>
          </cell>
          <cell r="E23" t="str">
            <v>Altstadt-LehelEntire home/apt6</v>
          </cell>
        </row>
        <row r="24">
          <cell r="D24">
            <v>538</v>
          </cell>
          <cell r="E24" t="str">
            <v>Altstadt-LehelEntire home/apt7</v>
          </cell>
        </row>
        <row r="25">
          <cell r="D25">
            <v>296.5</v>
          </cell>
          <cell r="E25" t="str">
            <v>Altstadt-LehelEntire home/apt8</v>
          </cell>
        </row>
        <row r="26">
          <cell r="D26">
            <v>386</v>
          </cell>
          <cell r="E26" t="str">
            <v>Altstadt-LehelEntire home/apt10</v>
          </cell>
        </row>
        <row r="27">
          <cell r="D27">
            <v>95.1</v>
          </cell>
          <cell r="E27" t="str">
            <v>Altstadt-LehelPrivate room1</v>
          </cell>
        </row>
        <row r="28">
          <cell r="D28">
            <v>225.35714285714286</v>
          </cell>
          <cell r="E28" t="str">
            <v>Altstadt-LehelPrivate room2</v>
          </cell>
        </row>
        <row r="29">
          <cell r="D29">
            <v>154.19999999999999</v>
          </cell>
          <cell r="E29" t="str">
            <v>Altstadt-LehelPrivate room3</v>
          </cell>
        </row>
        <row r="30">
          <cell r="D30">
            <v>236.33333333333334</v>
          </cell>
          <cell r="E30" t="str">
            <v>Altstadt-LehelPrivate room4</v>
          </cell>
        </row>
        <row r="31">
          <cell r="E31" t="str">
            <v>Altstadt-LehelPrivate room5</v>
          </cell>
        </row>
        <row r="32">
          <cell r="D32">
            <v>184</v>
          </cell>
          <cell r="E32" t="str">
            <v>Altstadt-LehelPrivate room14</v>
          </cell>
        </row>
        <row r="33">
          <cell r="D33">
            <v>85.4</v>
          </cell>
          <cell r="E33" t="str">
            <v>Au-HaidhausenEntire home/apt1</v>
          </cell>
        </row>
        <row r="34">
          <cell r="D34">
            <v>139.02325581395348</v>
          </cell>
          <cell r="E34" t="str">
            <v>Au-HaidhausenEntire home/apt2</v>
          </cell>
        </row>
        <row r="35">
          <cell r="D35">
            <v>172.85714285714286</v>
          </cell>
          <cell r="E35" t="str">
            <v>Au-HaidhausenEntire home/apt3</v>
          </cell>
        </row>
        <row r="36">
          <cell r="D36">
            <v>220.55813953488371</v>
          </cell>
          <cell r="E36" t="str">
            <v>Au-HaidhausenEntire home/apt4</v>
          </cell>
        </row>
        <row r="37">
          <cell r="D37">
            <v>467.6</v>
          </cell>
          <cell r="E37" t="str">
            <v>Au-HaidhausenEntire home/apt5</v>
          </cell>
        </row>
        <row r="38">
          <cell r="D38">
            <v>295.89999999999998</v>
          </cell>
          <cell r="E38" t="str">
            <v>Au-HaidhausenEntire home/apt6</v>
          </cell>
        </row>
        <row r="39">
          <cell r="D39">
            <v>325.66666666666669</v>
          </cell>
          <cell r="E39" t="str">
            <v>Au-HaidhausenEntire home/apt7</v>
          </cell>
        </row>
        <row r="40">
          <cell r="D40">
            <v>631.20000000000005</v>
          </cell>
          <cell r="E40" t="str">
            <v>Au-HaidhausenEntire home/apt8</v>
          </cell>
        </row>
        <row r="41">
          <cell r="E41" t="str">
            <v>Au-HaidhausenEntire home/apt9</v>
          </cell>
        </row>
        <row r="42">
          <cell r="D42">
            <v>1348.5</v>
          </cell>
          <cell r="E42" t="str">
            <v>Au-HaidhausenEntire home/apt10</v>
          </cell>
        </row>
        <row r="43">
          <cell r="D43">
            <v>100</v>
          </cell>
          <cell r="E43" t="str">
            <v>Au-HaidhausenHotel room2</v>
          </cell>
        </row>
        <row r="44">
          <cell r="D44">
            <v>100</v>
          </cell>
          <cell r="E44" t="str">
            <v>Au-HaidhausenHotel room3</v>
          </cell>
        </row>
        <row r="45">
          <cell r="D45">
            <v>88.043478260869563</v>
          </cell>
          <cell r="E45" t="str">
            <v>Au-HaidhausenPrivate room1</v>
          </cell>
        </row>
        <row r="46">
          <cell r="D46">
            <v>112.05263157894737</v>
          </cell>
          <cell r="E46" t="str">
            <v>Au-HaidhausenPrivate room2</v>
          </cell>
        </row>
        <row r="47">
          <cell r="D47">
            <v>96.5</v>
          </cell>
          <cell r="E47" t="str">
            <v>Au-HaidhausenPrivate room3</v>
          </cell>
        </row>
        <row r="48">
          <cell r="D48">
            <v>100</v>
          </cell>
          <cell r="E48" t="str">
            <v>Au-HaidhausenPrivate room4</v>
          </cell>
        </row>
        <row r="49">
          <cell r="D49">
            <v>67.8125</v>
          </cell>
          <cell r="E49" t="str">
            <v>Aubing-Lochhausen-LangwiedEntire home/apt1</v>
          </cell>
        </row>
        <row r="50">
          <cell r="D50">
            <v>81.3</v>
          </cell>
          <cell r="E50" t="str">
            <v>Aubing-Lochhausen-LangwiedEntire home/apt2</v>
          </cell>
        </row>
        <row r="51">
          <cell r="D51">
            <v>178.6</v>
          </cell>
          <cell r="E51" t="str">
            <v>Aubing-Lochhausen-LangwiedEntire home/apt3</v>
          </cell>
        </row>
        <row r="52">
          <cell r="D52">
            <v>165.2</v>
          </cell>
          <cell r="E52" t="str">
            <v>Aubing-Lochhausen-LangwiedEntire home/apt4</v>
          </cell>
        </row>
        <row r="53">
          <cell r="D53">
            <v>330</v>
          </cell>
          <cell r="E53" t="str">
            <v>Aubing-Lochhausen-LangwiedEntire home/apt5</v>
          </cell>
        </row>
        <row r="54">
          <cell r="D54">
            <v>186.16666666666666</v>
          </cell>
          <cell r="E54" t="str">
            <v>Aubing-Lochhausen-LangwiedEntire home/apt6</v>
          </cell>
        </row>
        <row r="55">
          <cell r="E55" t="str">
            <v>Aubing-Lochhausen-LangwiedEntire home/apt10</v>
          </cell>
        </row>
        <row r="56">
          <cell r="D56">
            <v>351</v>
          </cell>
          <cell r="E56" t="str">
            <v>Aubing-Lochhausen-LangwiedEntire home/apt12</v>
          </cell>
        </row>
        <row r="57">
          <cell r="D57">
            <v>47.5</v>
          </cell>
          <cell r="E57" t="str">
            <v>Aubing-Lochhausen-LangwiedPrivate room1</v>
          </cell>
        </row>
        <row r="58">
          <cell r="D58">
            <v>67.900000000000006</v>
          </cell>
          <cell r="E58" t="str">
            <v>Aubing-Lochhausen-LangwiedPrivate room2</v>
          </cell>
        </row>
        <row r="59">
          <cell r="D59">
            <v>46</v>
          </cell>
          <cell r="E59" t="str">
            <v>Aubing-Lochhausen-LangwiedPrivate room3</v>
          </cell>
        </row>
        <row r="60">
          <cell r="D60">
            <v>54</v>
          </cell>
          <cell r="E60" t="str">
            <v>Aubing-Lochhausen-LangwiedPrivate room4</v>
          </cell>
        </row>
        <row r="61">
          <cell r="D61">
            <v>72.5</v>
          </cell>
          <cell r="E61" t="str">
            <v>Berg am LaimEntire home/apt1</v>
          </cell>
        </row>
        <row r="62">
          <cell r="D62">
            <v>160.26923076923077</v>
          </cell>
          <cell r="E62" t="str">
            <v>Berg am LaimEntire home/apt2</v>
          </cell>
        </row>
        <row r="63">
          <cell r="D63">
            <v>117.66666666666667</v>
          </cell>
          <cell r="E63" t="str">
            <v>Berg am LaimEntire home/apt3</v>
          </cell>
        </row>
        <row r="64">
          <cell r="D64">
            <v>194.69230769230768</v>
          </cell>
          <cell r="E64" t="str">
            <v>Berg am LaimEntire home/apt4</v>
          </cell>
        </row>
        <row r="65">
          <cell r="D65">
            <v>169</v>
          </cell>
          <cell r="E65" t="str">
            <v>Berg am LaimEntire home/apt5</v>
          </cell>
        </row>
        <row r="66">
          <cell r="D66">
            <v>369</v>
          </cell>
          <cell r="E66" t="str">
            <v>Berg am LaimEntire home/apt6</v>
          </cell>
        </row>
        <row r="67">
          <cell r="D67">
            <v>195</v>
          </cell>
          <cell r="E67" t="str">
            <v>Berg am LaimEntire home/apt8</v>
          </cell>
        </row>
        <row r="68">
          <cell r="D68">
            <v>437</v>
          </cell>
          <cell r="E68" t="str">
            <v>Berg am LaimEntire home/apt16</v>
          </cell>
        </row>
        <row r="69">
          <cell r="D69">
            <v>57.5</v>
          </cell>
          <cell r="E69" t="str">
            <v>Berg am LaimPrivate room1</v>
          </cell>
        </row>
        <row r="70">
          <cell r="D70">
            <v>102.25</v>
          </cell>
          <cell r="E70" t="str">
            <v>Berg am LaimPrivate room2</v>
          </cell>
        </row>
        <row r="71">
          <cell r="D71">
            <v>111.2</v>
          </cell>
          <cell r="E71" t="str">
            <v>Berg am LaimPrivate room3</v>
          </cell>
        </row>
        <row r="72">
          <cell r="D72">
            <v>123</v>
          </cell>
          <cell r="E72" t="str">
            <v>Berg am LaimPrivate room4</v>
          </cell>
        </row>
        <row r="73">
          <cell r="D73">
            <v>190</v>
          </cell>
          <cell r="E73" t="str">
            <v>Berg am LaimPrivate room5</v>
          </cell>
        </row>
        <row r="74">
          <cell r="D74">
            <v>75</v>
          </cell>
          <cell r="E74" t="str">
            <v>Berg am LaimPrivate room6</v>
          </cell>
        </row>
        <row r="75">
          <cell r="D75">
            <v>250</v>
          </cell>
          <cell r="E75" t="str">
            <v>Berg am LaimPrivate room10</v>
          </cell>
        </row>
        <row r="76">
          <cell r="D76">
            <v>900</v>
          </cell>
          <cell r="E76" t="str">
            <v>Berg am LaimPrivate room16</v>
          </cell>
        </row>
        <row r="77">
          <cell r="E77" t="str">
            <v>Berg am LaimShared room2</v>
          </cell>
        </row>
        <row r="78">
          <cell r="D78">
            <v>78.333333333333329</v>
          </cell>
          <cell r="E78" t="str">
            <v>BogenhausenEntire home/apt1</v>
          </cell>
        </row>
        <row r="79">
          <cell r="D79">
            <v>132.94117647058823</v>
          </cell>
          <cell r="E79" t="str">
            <v>BogenhausenEntire home/apt2</v>
          </cell>
        </row>
        <row r="80">
          <cell r="D80">
            <v>133.72727272727272</v>
          </cell>
          <cell r="E80" t="str">
            <v>BogenhausenEntire home/apt3</v>
          </cell>
        </row>
        <row r="81">
          <cell r="D81">
            <v>251.94594594594594</v>
          </cell>
          <cell r="E81" t="str">
            <v>BogenhausenEntire home/apt4</v>
          </cell>
        </row>
        <row r="82">
          <cell r="D82">
            <v>1976.4166666666667</v>
          </cell>
          <cell r="E82" t="str">
            <v>BogenhausenEntire home/apt5</v>
          </cell>
        </row>
        <row r="83">
          <cell r="D83">
            <v>230</v>
          </cell>
          <cell r="E83" t="str">
            <v>BogenhausenEntire home/apt6</v>
          </cell>
        </row>
        <row r="84">
          <cell r="D84">
            <v>249</v>
          </cell>
          <cell r="E84" t="str">
            <v>BogenhausenEntire home/apt7</v>
          </cell>
        </row>
        <row r="85">
          <cell r="D85">
            <v>206.25</v>
          </cell>
          <cell r="E85" t="str">
            <v>BogenhausenEntire home/apt8</v>
          </cell>
        </row>
        <row r="86">
          <cell r="D86">
            <v>226</v>
          </cell>
          <cell r="E86" t="str">
            <v>BogenhausenEntire home/apt9</v>
          </cell>
        </row>
        <row r="87">
          <cell r="D87">
            <v>160</v>
          </cell>
          <cell r="E87" t="str">
            <v>BogenhausenEntire home/apt10</v>
          </cell>
        </row>
        <row r="88">
          <cell r="D88">
            <v>64.400000000000006</v>
          </cell>
          <cell r="E88" t="str">
            <v>BogenhausenPrivate room1</v>
          </cell>
        </row>
        <row r="89">
          <cell r="D89">
            <v>119.86666666666666</v>
          </cell>
          <cell r="E89" t="str">
            <v>BogenhausenPrivate room2</v>
          </cell>
        </row>
        <row r="90">
          <cell r="D90">
            <v>126.66666666666667</v>
          </cell>
          <cell r="E90" t="str">
            <v>BogenhausenPrivate room3</v>
          </cell>
        </row>
        <row r="91">
          <cell r="D91">
            <v>110.5</v>
          </cell>
          <cell r="E91" t="str">
            <v>BogenhausenPrivate room4</v>
          </cell>
        </row>
        <row r="92">
          <cell r="E92" t="str">
            <v>BogenhausenPrivate room5</v>
          </cell>
        </row>
        <row r="93">
          <cell r="E93" t="str">
            <v>BogenhausenPrivate room6</v>
          </cell>
        </row>
        <row r="94">
          <cell r="D94">
            <v>47</v>
          </cell>
          <cell r="E94" t="str">
            <v>BogenhausenPrivate room7</v>
          </cell>
        </row>
        <row r="95">
          <cell r="D95">
            <v>414.5</v>
          </cell>
          <cell r="E95" t="str">
            <v>Feldmoching-HasenberglEntire home/apt1</v>
          </cell>
        </row>
        <row r="96">
          <cell r="D96">
            <v>77.428571428571431</v>
          </cell>
          <cell r="E96" t="str">
            <v>Feldmoching-HasenberglEntire home/apt2</v>
          </cell>
        </row>
        <row r="97">
          <cell r="D97">
            <v>117.75</v>
          </cell>
          <cell r="E97" t="str">
            <v>Feldmoching-HasenberglEntire home/apt3</v>
          </cell>
        </row>
        <row r="98">
          <cell r="D98">
            <v>1978.5</v>
          </cell>
          <cell r="E98" t="str">
            <v>Feldmoching-HasenberglEntire home/apt4</v>
          </cell>
        </row>
        <row r="99">
          <cell r="D99">
            <v>148</v>
          </cell>
          <cell r="E99" t="str">
            <v>Feldmoching-HasenberglEntire home/apt5</v>
          </cell>
        </row>
        <row r="100">
          <cell r="D100">
            <v>131</v>
          </cell>
          <cell r="E100" t="str">
            <v>Feldmoching-HasenberglEntire home/apt6</v>
          </cell>
        </row>
        <row r="101">
          <cell r="D101">
            <v>350.5</v>
          </cell>
          <cell r="E101" t="str">
            <v>Feldmoching-HasenberglEntire home/apt7</v>
          </cell>
        </row>
        <row r="102">
          <cell r="D102">
            <v>238.5</v>
          </cell>
          <cell r="E102" t="str">
            <v>Feldmoching-HasenberglEntire home/apt8</v>
          </cell>
        </row>
        <row r="103">
          <cell r="D103">
            <v>55.875</v>
          </cell>
          <cell r="E103" t="str">
            <v>Feldmoching-HasenberglPrivate room1</v>
          </cell>
        </row>
        <row r="104">
          <cell r="D104">
            <v>78.055555555555557</v>
          </cell>
          <cell r="E104" t="str">
            <v>Feldmoching-HasenberglPrivate room2</v>
          </cell>
        </row>
        <row r="105">
          <cell r="D105">
            <v>86</v>
          </cell>
          <cell r="E105" t="str">
            <v>Feldmoching-HasenberglPrivate room3</v>
          </cell>
        </row>
        <row r="106">
          <cell r="D106">
            <v>40</v>
          </cell>
          <cell r="E106" t="str">
            <v>Feldmoching-HasenberglPrivate room4</v>
          </cell>
        </row>
        <row r="107">
          <cell r="D107">
            <v>56.333333333333336</v>
          </cell>
          <cell r="E107" t="str">
            <v>Feldmoching-HasenberglPrivate room6</v>
          </cell>
        </row>
        <row r="108">
          <cell r="E108" t="str">
            <v>HadernEntire home/apt1</v>
          </cell>
        </row>
        <row r="109">
          <cell r="D109">
            <v>87.5</v>
          </cell>
          <cell r="E109" t="str">
            <v>HadernEntire home/apt2</v>
          </cell>
        </row>
        <row r="110">
          <cell r="D110">
            <v>111.33333333333333</v>
          </cell>
          <cell r="E110" t="str">
            <v>HadernEntire home/apt3</v>
          </cell>
        </row>
        <row r="111">
          <cell r="D111">
            <v>171.5</v>
          </cell>
          <cell r="E111" t="str">
            <v>HadernEntire home/apt4</v>
          </cell>
        </row>
        <row r="112">
          <cell r="D112">
            <v>143.33333333333334</v>
          </cell>
          <cell r="E112" t="str">
            <v>HadernEntire home/apt5</v>
          </cell>
        </row>
        <row r="113">
          <cell r="D113">
            <v>198</v>
          </cell>
          <cell r="E113" t="str">
            <v>HadernEntire home/apt6</v>
          </cell>
        </row>
        <row r="114">
          <cell r="D114">
            <v>205</v>
          </cell>
          <cell r="E114" t="str">
            <v>HadernEntire home/apt7</v>
          </cell>
        </row>
        <row r="115">
          <cell r="E115" t="str">
            <v>HadernEntire home/apt8</v>
          </cell>
        </row>
        <row r="116">
          <cell r="E116" t="str">
            <v>HadernEntire home/apt10</v>
          </cell>
        </row>
        <row r="117">
          <cell r="D117">
            <v>108.66666666666667</v>
          </cell>
          <cell r="E117" t="str">
            <v>HadernPrivate room1</v>
          </cell>
        </row>
        <row r="118">
          <cell r="D118">
            <v>58.733333333333334</v>
          </cell>
          <cell r="E118" t="str">
            <v>HadernPrivate room2</v>
          </cell>
        </row>
        <row r="119">
          <cell r="D119">
            <v>75</v>
          </cell>
          <cell r="E119" t="str">
            <v>HadernPrivate room3</v>
          </cell>
        </row>
        <row r="120">
          <cell r="D120">
            <v>161</v>
          </cell>
          <cell r="E120" t="str">
            <v>HadernPrivate room4</v>
          </cell>
        </row>
        <row r="121">
          <cell r="D121">
            <v>53.5</v>
          </cell>
          <cell r="E121" t="str">
            <v>LaimEntire home/apt1</v>
          </cell>
        </row>
        <row r="122">
          <cell r="D122">
            <v>113.06666666666666</v>
          </cell>
          <cell r="E122" t="str">
            <v>LaimEntire home/apt2</v>
          </cell>
        </row>
        <row r="123">
          <cell r="D123">
            <v>132.44444444444446</v>
          </cell>
          <cell r="E123" t="str">
            <v>LaimEntire home/apt3</v>
          </cell>
        </row>
        <row r="124">
          <cell r="D124">
            <v>265.26666666666665</v>
          </cell>
          <cell r="E124" t="str">
            <v>LaimEntire home/apt4</v>
          </cell>
        </row>
        <row r="125">
          <cell r="D125">
            <v>160.25</v>
          </cell>
          <cell r="E125" t="str">
            <v>LaimEntire home/apt5</v>
          </cell>
        </row>
        <row r="126">
          <cell r="D126">
            <v>459.25</v>
          </cell>
          <cell r="E126" t="str">
            <v>LaimEntire home/apt6</v>
          </cell>
        </row>
        <row r="127">
          <cell r="E127" t="str">
            <v>LaimEntire home/apt7</v>
          </cell>
        </row>
        <row r="128">
          <cell r="D128">
            <v>574.5</v>
          </cell>
          <cell r="E128" t="str">
            <v>LaimEntire home/apt8</v>
          </cell>
        </row>
        <row r="129">
          <cell r="D129">
            <v>143</v>
          </cell>
          <cell r="E129" t="str">
            <v>LaimEntire home/apt11</v>
          </cell>
        </row>
        <row r="130">
          <cell r="E130" t="str">
            <v>LaimEntire home/apt12</v>
          </cell>
        </row>
        <row r="131">
          <cell r="D131">
            <v>69.357142857142861</v>
          </cell>
          <cell r="E131" t="str">
            <v>LaimPrivate room1</v>
          </cell>
        </row>
        <row r="132">
          <cell r="D132">
            <v>91.103448275862064</v>
          </cell>
          <cell r="E132" t="str">
            <v>LaimPrivate room2</v>
          </cell>
        </row>
        <row r="133">
          <cell r="D133">
            <v>135</v>
          </cell>
          <cell r="E133" t="str">
            <v>LaimPrivate room3</v>
          </cell>
        </row>
        <row r="134">
          <cell r="D134">
            <v>174</v>
          </cell>
          <cell r="E134" t="str">
            <v>LaimPrivate room4</v>
          </cell>
        </row>
        <row r="135">
          <cell r="D135">
            <v>279</v>
          </cell>
          <cell r="E135" t="str">
            <v>LaimPrivate room5</v>
          </cell>
        </row>
        <row r="136">
          <cell r="D136">
            <v>300</v>
          </cell>
          <cell r="E136" t="str">
            <v>LaimPrivate room6</v>
          </cell>
        </row>
        <row r="137">
          <cell r="E137" t="str">
            <v>LaimShared room1</v>
          </cell>
        </row>
        <row r="138">
          <cell r="D138">
            <v>49</v>
          </cell>
          <cell r="E138" t="str">
            <v>LaimShared room2</v>
          </cell>
        </row>
        <row r="139">
          <cell r="D139">
            <v>82.538461538461533</v>
          </cell>
          <cell r="E139" t="str">
            <v>Ludwigsvorstadt-IsarvorstadtEntire home/apt1</v>
          </cell>
        </row>
        <row r="140">
          <cell r="D140">
            <v>150.01249999999999</v>
          </cell>
          <cell r="E140" t="str">
            <v>Ludwigsvorstadt-IsarvorstadtEntire home/apt2</v>
          </cell>
        </row>
        <row r="141">
          <cell r="D141">
            <v>173</v>
          </cell>
          <cell r="E141" t="str">
            <v>Ludwigsvorstadt-IsarvorstadtEntire home/apt3</v>
          </cell>
        </row>
        <row r="142">
          <cell r="D142">
            <v>315.76086956521738</v>
          </cell>
          <cell r="E142" t="str">
            <v>Ludwigsvorstadt-IsarvorstadtEntire home/apt4</v>
          </cell>
        </row>
        <row r="143">
          <cell r="D143">
            <v>1225.5333333333333</v>
          </cell>
          <cell r="E143" t="str">
            <v>Ludwigsvorstadt-IsarvorstadtEntire home/apt5</v>
          </cell>
        </row>
        <row r="144">
          <cell r="D144">
            <v>302.39999999999998</v>
          </cell>
          <cell r="E144" t="str">
            <v>Ludwigsvorstadt-IsarvorstadtEntire home/apt6</v>
          </cell>
        </row>
        <row r="145">
          <cell r="D145">
            <v>412.33333333333331</v>
          </cell>
          <cell r="E145" t="str">
            <v>Ludwigsvorstadt-IsarvorstadtEntire home/apt7</v>
          </cell>
        </row>
        <row r="146">
          <cell r="D146">
            <v>462</v>
          </cell>
          <cell r="E146" t="str">
            <v>Ludwigsvorstadt-IsarvorstadtEntire home/apt8</v>
          </cell>
        </row>
        <row r="147">
          <cell r="D147">
            <v>265</v>
          </cell>
          <cell r="E147" t="str">
            <v>Ludwigsvorstadt-IsarvorstadtEntire home/apt9</v>
          </cell>
        </row>
        <row r="148">
          <cell r="D148">
            <v>346.2</v>
          </cell>
          <cell r="E148" t="str">
            <v>Ludwigsvorstadt-IsarvorstadtEntire home/apt10</v>
          </cell>
        </row>
        <row r="149">
          <cell r="D149">
            <v>193</v>
          </cell>
          <cell r="E149" t="str">
            <v>Ludwigsvorstadt-IsarvorstadtEntire home/apt11</v>
          </cell>
        </row>
        <row r="150">
          <cell r="D150">
            <v>165.75</v>
          </cell>
          <cell r="E150" t="str">
            <v>Ludwigsvorstadt-IsarvorstadtEntire home/apt12</v>
          </cell>
        </row>
        <row r="151">
          <cell r="D151">
            <v>210.66666666666666</v>
          </cell>
          <cell r="E151" t="str">
            <v>Ludwigsvorstadt-IsarvorstadtEntire home/apt14</v>
          </cell>
        </row>
        <row r="152">
          <cell r="D152">
            <v>100</v>
          </cell>
          <cell r="E152" t="str">
            <v>Ludwigsvorstadt-IsarvorstadtHotel room1</v>
          </cell>
        </row>
        <row r="153">
          <cell r="D153">
            <v>72</v>
          </cell>
          <cell r="E153" t="str">
            <v>Ludwigsvorstadt-IsarvorstadtHotel room2</v>
          </cell>
        </row>
        <row r="154">
          <cell r="D154">
            <v>115.25925925925925</v>
          </cell>
          <cell r="E154" t="str">
            <v>Ludwigsvorstadt-IsarvorstadtPrivate room1</v>
          </cell>
        </row>
        <row r="155">
          <cell r="D155">
            <v>135.84800000000001</v>
          </cell>
          <cell r="E155" t="str">
            <v>Ludwigsvorstadt-IsarvorstadtPrivate room2</v>
          </cell>
        </row>
        <row r="156">
          <cell r="D156">
            <v>163.875</v>
          </cell>
          <cell r="E156" t="str">
            <v>Ludwigsvorstadt-IsarvorstadtPrivate room3</v>
          </cell>
        </row>
        <row r="157">
          <cell r="D157">
            <v>320.2</v>
          </cell>
          <cell r="E157" t="str">
            <v>Ludwigsvorstadt-IsarvorstadtPrivate room4</v>
          </cell>
        </row>
        <row r="158">
          <cell r="D158">
            <v>166</v>
          </cell>
          <cell r="E158" t="str">
            <v>Ludwigsvorstadt-IsarvorstadtPrivate room5</v>
          </cell>
        </row>
        <row r="159">
          <cell r="D159">
            <v>506</v>
          </cell>
          <cell r="E159" t="str">
            <v>Ludwigsvorstadt-IsarvorstadtPrivate room6</v>
          </cell>
        </row>
        <row r="160">
          <cell r="D160">
            <v>78</v>
          </cell>
          <cell r="E160" t="str">
            <v>Ludwigsvorstadt-IsarvorstadtPrivate room7</v>
          </cell>
        </row>
        <row r="161">
          <cell r="D161">
            <v>985</v>
          </cell>
          <cell r="E161" t="str">
            <v>Ludwigsvorstadt-IsarvorstadtPrivate room10</v>
          </cell>
        </row>
        <row r="162">
          <cell r="D162">
            <v>165.33333333333334</v>
          </cell>
          <cell r="E162" t="str">
            <v>MaxvorstadtEntire home/apt1</v>
          </cell>
        </row>
        <row r="163">
          <cell r="D163">
            <v>136.95041322314049</v>
          </cell>
          <cell r="E163" t="str">
            <v>MaxvorstadtEntire home/apt2</v>
          </cell>
        </row>
        <row r="164">
          <cell r="D164">
            <v>176.62962962962962</v>
          </cell>
          <cell r="E164" t="str">
            <v>MaxvorstadtEntire home/apt3</v>
          </cell>
        </row>
        <row r="165">
          <cell r="D165">
            <v>217.40579710144928</v>
          </cell>
          <cell r="E165" t="str">
            <v>MaxvorstadtEntire home/apt4</v>
          </cell>
        </row>
        <row r="166">
          <cell r="D166">
            <v>308.16666666666669</v>
          </cell>
          <cell r="E166" t="str">
            <v>MaxvorstadtEntire home/apt5</v>
          </cell>
        </row>
        <row r="167">
          <cell r="D167">
            <v>470.66666666666669</v>
          </cell>
          <cell r="E167" t="str">
            <v>MaxvorstadtEntire home/apt6</v>
          </cell>
        </row>
        <row r="168">
          <cell r="D168">
            <v>184.5</v>
          </cell>
          <cell r="E168" t="str">
            <v>MaxvorstadtEntire home/apt7</v>
          </cell>
        </row>
        <row r="169">
          <cell r="D169">
            <v>316.75</v>
          </cell>
          <cell r="E169" t="str">
            <v>MaxvorstadtEntire home/apt8</v>
          </cell>
        </row>
        <row r="170">
          <cell r="D170">
            <v>386</v>
          </cell>
          <cell r="E170" t="str">
            <v>MaxvorstadtEntire home/apt12</v>
          </cell>
        </row>
        <row r="171">
          <cell r="E171" t="str">
            <v>MaxvorstadtEntire home/apt14</v>
          </cell>
        </row>
        <row r="172">
          <cell r="D172">
            <v>199</v>
          </cell>
          <cell r="E172" t="str">
            <v>MaxvorstadtEntire home/apt16</v>
          </cell>
        </row>
        <row r="173">
          <cell r="D173">
            <v>83</v>
          </cell>
          <cell r="E173" t="str">
            <v>MaxvorstadtHotel room1</v>
          </cell>
        </row>
        <row r="174">
          <cell r="D174">
            <v>92</v>
          </cell>
          <cell r="E174" t="str">
            <v>MaxvorstadtHotel room2</v>
          </cell>
        </row>
        <row r="175">
          <cell r="D175">
            <v>119.0625</v>
          </cell>
          <cell r="E175" t="str">
            <v>MaxvorstadtPrivate room1</v>
          </cell>
        </row>
        <row r="176">
          <cell r="D176">
            <v>113.48</v>
          </cell>
          <cell r="E176" t="str">
            <v>MaxvorstadtPrivate room2</v>
          </cell>
        </row>
        <row r="177">
          <cell r="D177">
            <v>113.5</v>
          </cell>
          <cell r="E177" t="str">
            <v>MaxvorstadtPrivate room3</v>
          </cell>
        </row>
        <row r="178">
          <cell r="D178">
            <v>225.75</v>
          </cell>
          <cell r="E178" t="str">
            <v>MaxvorstadtPrivate room4</v>
          </cell>
        </row>
        <row r="179">
          <cell r="E179" t="str">
            <v>MaxvorstadtPrivate room5</v>
          </cell>
        </row>
        <row r="180">
          <cell r="D180">
            <v>315</v>
          </cell>
          <cell r="E180" t="str">
            <v>MaxvorstadtPrivate room6</v>
          </cell>
        </row>
        <row r="181">
          <cell r="E181" t="str">
            <v>MaxvorstadtShared room2</v>
          </cell>
        </row>
        <row r="182">
          <cell r="D182">
            <v>73.25</v>
          </cell>
          <cell r="E182" t="str">
            <v>Milbertshofen-Am HartEntire home/apt1</v>
          </cell>
        </row>
        <row r="183">
          <cell r="D183">
            <v>95.531914893617028</v>
          </cell>
          <cell r="E183" t="str">
            <v>Milbertshofen-Am HartEntire home/apt2</v>
          </cell>
        </row>
        <row r="184">
          <cell r="D184">
            <v>181.92857142857142</v>
          </cell>
          <cell r="E184" t="str">
            <v>Milbertshofen-Am HartEntire home/apt3</v>
          </cell>
        </row>
        <row r="185">
          <cell r="D185">
            <v>158.23809523809524</v>
          </cell>
          <cell r="E185" t="str">
            <v>Milbertshofen-Am HartEntire home/apt4</v>
          </cell>
        </row>
        <row r="186">
          <cell r="D186">
            <v>188.33333333333334</v>
          </cell>
          <cell r="E186" t="str">
            <v>Milbertshofen-Am HartEntire home/apt5</v>
          </cell>
        </row>
        <row r="187">
          <cell r="D187">
            <v>157</v>
          </cell>
          <cell r="E187" t="str">
            <v>Milbertshofen-Am HartEntire home/apt6</v>
          </cell>
        </row>
        <row r="188">
          <cell r="D188">
            <v>147</v>
          </cell>
          <cell r="E188" t="str">
            <v>Milbertshofen-Am HartEntire home/apt7</v>
          </cell>
        </row>
        <row r="189">
          <cell r="D189">
            <v>475</v>
          </cell>
          <cell r="E189" t="str">
            <v>Milbertshofen-Am HartEntire home/apt8</v>
          </cell>
        </row>
        <row r="190">
          <cell r="D190">
            <v>99.333333333333329</v>
          </cell>
          <cell r="E190" t="str">
            <v>Milbertshofen-Am HartHotel room2</v>
          </cell>
        </row>
        <row r="191">
          <cell r="E191" t="str">
            <v>Milbertshofen-Am HartHotel room3</v>
          </cell>
        </row>
        <row r="192">
          <cell r="D192">
            <v>56.05263157894737</v>
          </cell>
          <cell r="E192" t="str">
            <v>Milbertshofen-Am HartPrivate room1</v>
          </cell>
        </row>
        <row r="193">
          <cell r="D193">
            <v>74.862068965517238</v>
          </cell>
          <cell r="E193" t="str">
            <v>Milbertshofen-Am HartPrivate room2</v>
          </cell>
        </row>
        <row r="194">
          <cell r="D194">
            <v>71.5</v>
          </cell>
          <cell r="E194" t="str">
            <v>Milbertshofen-Am HartPrivate room3</v>
          </cell>
        </row>
        <row r="195">
          <cell r="D195">
            <v>206.25</v>
          </cell>
          <cell r="E195" t="str">
            <v>Milbertshofen-Am HartPrivate room4</v>
          </cell>
        </row>
        <row r="196">
          <cell r="D196">
            <v>65</v>
          </cell>
          <cell r="E196" t="str">
            <v>Milbertshofen-Am HartPrivate room5</v>
          </cell>
        </row>
        <row r="197">
          <cell r="E197" t="str">
            <v>Milbertshofen-Am HartPrivate room6</v>
          </cell>
        </row>
        <row r="198">
          <cell r="D198">
            <v>133.75</v>
          </cell>
          <cell r="E198" t="str">
            <v>MoosachEntire home/apt1</v>
          </cell>
        </row>
        <row r="199">
          <cell r="D199">
            <v>100.0625</v>
          </cell>
          <cell r="E199" t="str">
            <v>MoosachEntire home/apt2</v>
          </cell>
        </row>
        <row r="200">
          <cell r="D200">
            <v>102.8</v>
          </cell>
          <cell r="E200" t="str">
            <v>MoosachEntire home/apt3</v>
          </cell>
        </row>
        <row r="201">
          <cell r="D201">
            <v>138.44444444444446</v>
          </cell>
          <cell r="E201" t="str">
            <v>MoosachEntire home/apt4</v>
          </cell>
        </row>
        <row r="202">
          <cell r="D202">
            <v>222.6</v>
          </cell>
          <cell r="E202" t="str">
            <v>MoosachEntire home/apt6</v>
          </cell>
        </row>
        <row r="203">
          <cell r="D203">
            <v>185</v>
          </cell>
          <cell r="E203" t="str">
            <v>MoosachEntire home/apt7</v>
          </cell>
        </row>
        <row r="204">
          <cell r="E204" t="str">
            <v>MoosachEntire home/apt9</v>
          </cell>
        </row>
        <row r="205">
          <cell r="E205" t="str">
            <v>MoosachEntire home/apt11</v>
          </cell>
        </row>
        <row r="206">
          <cell r="E206" t="str">
            <v>MoosachHotel room1</v>
          </cell>
        </row>
        <row r="207">
          <cell r="D207">
            <v>319.75</v>
          </cell>
          <cell r="E207" t="str">
            <v>MoosachPrivate room1</v>
          </cell>
        </row>
        <row r="208">
          <cell r="D208">
            <v>87.21052631578948</v>
          </cell>
          <cell r="E208" t="str">
            <v>MoosachPrivate room2</v>
          </cell>
        </row>
        <row r="209">
          <cell r="D209">
            <v>77.8</v>
          </cell>
          <cell r="E209" t="str">
            <v>MoosachPrivate room3</v>
          </cell>
        </row>
        <row r="210">
          <cell r="D210">
            <v>55</v>
          </cell>
          <cell r="E210" t="str">
            <v>MoosachPrivate room4</v>
          </cell>
        </row>
        <row r="211">
          <cell r="E211" t="str">
            <v>MoosachShared room5</v>
          </cell>
        </row>
        <row r="212">
          <cell r="D212">
            <v>74</v>
          </cell>
          <cell r="E212" t="str">
            <v>Neuhausen-NymphenburgEntire home/apt1</v>
          </cell>
        </row>
        <row r="213">
          <cell r="D213">
            <v>124.16049382716049</v>
          </cell>
          <cell r="E213" t="str">
            <v>Neuhausen-NymphenburgEntire home/apt2</v>
          </cell>
        </row>
        <row r="214">
          <cell r="D214">
            <v>142.73333333333332</v>
          </cell>
          <cell r="E214" t="str">
            <v>Neuhausen-NymphenburgEntire home/apt3</v>
          </cell>
        </row>
        <row r="215">
          <cell r="D215">
            <v>220.44444444444446</v>
          </cell>
          <cell r="E215" t="str">
            <v>Neuhausen-NymphenburgEntire home/apt4</v>
          </cell>
        </row>
        <row r="216">
          <cell r="D216">
            <v>359.875</v>
          </cell>
          <cell r="E216" t="str">
            <v>Neuhausen-NymphenburgEntire home/apt5</v>
          </cell>
        </row>
        <row r="217">
          <cell r="D217">
            <v>349.33333333333331</v>
          </cell>
          <cell r="E217" t="str">
            <v>Neuhausen-NymphenburgEntire home/apt6</v>
          </cell>
        </row>
        <row r="218">
          <cell r="D218">
            <v>613</v>
          </cell>
          <cell r="E218" t="str">
            <v>Neuhausen-NymphenburgEntire home/apt7</v>
          </cell>
        </row>
        <row r="219">
          <cell r="D219">
            <v>92</v>
          </cell>
          <cell r="E219" t="str">
            <v>Neuhausen-NymphenburgEntire home/apt8</v>
          </cell>
        </row>
        <row r="220">
          <cell r="D220">
            <v>251</v>
          </cell>
          <cell r="E220" t="str">
            <v>Neuhausen-NymphenburgEntire home/apt9</v>
          </cell>
        </row>
        <row r="221">
          <cell r="E221" t="str">
            <v>Neuhausen-NymphenburgEntire home/apt10</v>
          </cell>
        </row>
        <row r="222">
          <cell r="D222">
            <v>378.5</v>
          </cell>
          <cell r="E222" t="str">
            <v>Neuhausen-NymphenburgEntire home/apt12</v>
          </cell>
        </row>
        <row r="223">
          <cell r="D223">
            <v>636</v>
          </cell>
          <cell r="E223" t="str">
            <v>Neuhausen-NymphenburgEntire home/apt13</v>
          </cell>
        </row>
        <row r="224">
          <cell r="D224">
            <v>83</v>
          </cell>
          <cell r="E224" t="str">
            <v>Neuhausen-NymphenburgHotel room1</v>
          </cell>
        </row>
        <row r="225">
          <cell r="D225">
            <v>93</v>
          </cell>
          <cell r="E225" t="str">
            <v>Neuhausen-NymphenburgHotel room2</v>
          </cell>
        </row>
        <row r="226">
          <cell r="D226">
            <v>56.875</v>
          </cell>
          <cell r="E226" t="str">
            <v>Neuhausen-NymphenburgPrivate room1</v>
          </cell>
        </row>
        <row r="227">
          <cell r="D227">
            <v>96.369565217391298</v>
          </cell>
          <cell r="E227" t="str">
            <v>Neuhausen-NymphenburgPrivate room2</v>
          </cell>
        </row>
        <row r="228">
          <cell r="D228">
            <v>88.111111111111114</v>
          </cell>
          <cell r="E228" t="str">
            <v>Neuhausen-NymphenburgPrivate room3</v>
          </cell>
        </row>
        <row r="229">
          <cell r="D229">
            <v>133.19999999999999</v>
          </cell>
          <cell r="E229" t="str">
            <v>Neuhausen-NymphenburgPrivate room4</v>
          </cell>
        </row>
        <row r="230">
          <cell r="D230">
            <v>210</v>
          </cell>
          <cell r="E230" t="str">
            <v>Neuhausen-NymphenburgPrivate room5</v>
          </cell>
        </row>
        <row r="231">
          <cell r="E231" t="str">
            <v>Neuhausen-NymphenburgPrivate room6</v>
          </cell>
        </row>
        <row r="232">
          <cell r="E232" t="str">
            <v>Neuhausen-NymphenburgShared room2</v>
          </cell>
        </row>
        <row r="233">
          <cell r="D233">
            <v>249.66666666666666</v>
          </cell>
          <cell r="E233" t="str">
            <v>ObergiesingEntire home/apt1</v>
          </cell>
        </row>
        <row r="234">
          <cell r="D234">
            <v>126.88235294117646</v>
          </cell>
          <cell r="E234" t="str">
            <v>ObergiesingEntire home/apt2</v>
          </cell>
        </row>
        <row r="235">
          <cell r="D235">
            <v>105.66666666666667</v>
          </cell>
          <cell r="E235" t="str">
            <v>ObergiesingEntire home/apt3</v>
          </cell>
        </row>
        <row r="236">
          <cell r="D236">
            <v>205.46153846153845</v>
          </cell>
          <cell r="E236" t="str">
            <v>ObergiesingEntire home/apt4</v>
          </cell>
        </row>
        <row r="237">
          <cell r="D237">
            <v>206</v>
          </cell>
          <cell r="E237" t="str">
            <v>ObergiesingEntire home/apt5</v>
          </cell>
        </row>
        <row r="238">
          <cell r="D238">
            <v>177</v>
          </cell>
          <cell r="E238" t="str">
            <v>ObergiesingEntire home/apt6</v>
          </cell>
        </row>
        <row r="239">
          <cell r="D239">
            <v>109</v>
          </cell>
          <cell r="E239" t="str">
            <v>ObergiesingEntire home/apt7</v>
          </cell>
        </row>
        <row r="240">
          <cell r="E240" t="str">
            <v>ObergiesingEntire home/apt8</v>
          </cell>
        </row>
        <row r="241">
          <cell r="E241" t="str">
            <v>ObergiesingEntire home/apt11</v>
          </cell>
        </row>
        <row r="242">
          <cell r="D242">
            <v>60.769230769230766</v>
          </cell>
          <cell r="E242" t="str">
            <v>ObergiesingPrivate room1</v>
          </cell>
        </row>
        <row r="243">
          <cell r="D243">
            <v>70.078947368421055</v>
          </cell>
          <cell r="E243" t="str">
            <v>ObergiesingPrivate room2</v>
          </cell>
        </row>
        <row r="244">
          <cell r="E244" t="str">
            <v>ObergiesingPrivate room3</v>
          </cell>
        </row>
        <row r="245">
          <cell r="D245">
            <v>140</v>
          </cell>
          <cell r="E245" t="str">
            <v>ObergiesingPrivate room4</v>
          </cell>
        </row>
        <row r="246">
          <cell r="D246">
            <v>73</v>
          </cell>
          <cell r="E246" t="str">
            <v>Pasing-ObermenzingEntire home/apt1</v>
          </cell>
        </row>
        <row r="247">
          <cell r="D247">
            <v>100.36111111111111</v>
          </cell>
          <cell r="E247" t="str">
            <v>Pasing-ObermenzingEntire home/apt2</v>
          </cell>
        </row>
        <row r="248">
          <cell r="D248">
            <v>109</v>
          </cell>
          <cell r="E248" t="str">
            <v>Pasing-ObermenzingEntire home/apt3</v>
          </cell>
        </row>
        <row r="249">
          <cell r="D249">
            <v>155.96</v>
          </cell>
          <cell r="E249" t="str">
            <v>Pasing-ObermenzingEntire home/apt4</v>
          </cell>
        </row>
        <row r="250">
          <cell r="D250">
            <v>126.25</v>
          </cell>
          <cell r="E250" t="str">
            <v>Pasing-ObermenzingEntire home/apt5</v>
          </cell>
        </row>
        <row r="251">
          <cell r="D251">
            <v>287.5</v>
          </cell>
          <cell r="E251" t="str">
            <v>Pasing-ObermenzingEntire home/apt6</v>
          </cell>
        </row>
        <row r="252">
          <cell r="D252">
            <v>647</v>
          </cell>
          <cell r="E252" t="str">
            <v>Pasing-ObermenzingEntire home/apt7</v>
          </cell>
        </row>
        <row r="253">
          <cell r="D253">
            <v>383</v>
          </cell>
          <cell r="E253" t="str">
            <v>Pasing-ObermenzingEntire home/apt8</v>
          </cell>
        </row>
        <row r="254">
          <cell r="D254">
            <v>101</v>
          </cell>
          <cell r="E254" t="str">
            <v>Pasing-ObermenzingEntire home/apt10</v>
          </cell>
        </row>
        <row r="255">
          <cell r="D255">
            <v>56.782608695652172</v>
          </cell>
          <cell r="E255" t="str">
            <v>Pasing-ObermenzingPrivate room1</v>
          </cell>
        </row>
        <row r="256">
          <cell r="D256">
            <v>86.192307692307693</v>
          </cell>
          <cell r="E256" t="str">
            <v>Pasing-ObermenzingPrivate room2</v>
          </cell>
        </row>
        <row r="257">
          <cell r="D257">
            <v>51</v>
          </cell>
          <cell r="E257" t="str">
            <v>Pasing-ObermenzingPrivate room3</v>
          </cell>
        </row>
        <row r="258">
          <cell r="D258">
            <v>231.75</v>
          </cell>
          <cell r="E258" t="str">
            <v>Pasing-ObermenzingPrivate room4</v>
          </cell>
        </row>
        <row r="259">
          <cell r="D259">
            <v>200</v>
          </cell>
          <cell r="E259" t="str">
            <v>Pasing-ObermenzingPrivate room6</v>
          </cell>
        </row>
        <row r="260">
          <cell r="D260">
            <v>42</v>
          </cell>
          <cell r="E260" t="str">
            <v>Pasing-ObermenzingShared room1</v>
          </cell>
        </row>
        <row r="261">
          <cell r="D261">
            <v>81</v>
          </cell>
          <cell r="E261" t="str">
            <v>Ramersdorf-PerlachEntire home/apt1</v>
          </cell>
        </row>
        <row r="262">
          <cell r="D262">
            <v>96.666666666666671</v>
          </cell>
          <cell r="E262" t="str">
            <v>Ramersdorf-PerlachEntire home/apt2</v>
          </cell>
        </row>
        <row r="263">
          <cell r="D263">
            <v>112.89473684210526</v>
          </cell>
          <cell r="E263" t="str">
            <v>Ramersdorf-PerlachEntire home/apt3</v>
          </cell>
        </row>
        <row r="264">
          <cell r="D264">
            <v>142.5</v>
          </cell>
          <cell r="E264" t="str">
            <v>Ramersdorf-PerlachEntire home/apt4</v>
          </cell>
        </row>
        <row r="265">
          <cell r="D265">
            <v>175.25</v>
          </cell>
          <cell r="E265" t="str">
            <v>Ramersdorf-PerlachEntire home/apt5</v>
          </cell>
        </row>
        <row r="266">
          <cell r="D266">
            <v>119</v>
          </cell>
          <cell r="E266" t="str">
            <v>Ramersdorf-PerlachEntire home/apt6</v>
          </cell>
        </row>
        <row r="267">
          <cell r="D267">
            <v>220.66666666666666</v>
          </cell>
          <cell r="E267" t="str">
            <v>Ramersdorf-PerlachEntire home/apt7</v>
          </cell>
        </row>
        <row r="268">
          <cell r="E268" t="str">
            <v>Ramersdorf-PerlachEntire home/apt8</v>
          </cell>
        </row>
        <row r="269">
          <cell r="D269">
            <v>150</v>
          </cell>
          <cell r="E269" t="str">
            <v>Ramersdorf-PerlachEntire home/apt10</v>
          </cell>
        </row>
        <row r="270">
          <cell r="D270">
            <v>174.5</v>
          </cell>
          <cell r="E270" t="str">
            <v>Ramersdorf-PerlachEntire home/apt11</v>
          </cell>
        </row>
        <row r="271">
          <cell r="D271">
            <v>163.33333333333334</v>
          </cell>
          <cell r="E271" t="str">
            <v>Ramersdorf-PerlachEntire home/apt12</v>
          </cell>
        </row>
        <row r="272">
          <cell r="D272">
            <v>80.36363636363636</v>
          </cell>
          <cell r="E272" t="str">
            <v>Ramersdorf-PerlachPrivate room1</v>
          </cell>
        </row>
        <row r="273">
          <cell r="D273">
            <v>83.163265306122454</v>
          </cell>
          <cell r="E273" t="str">
            <v>Ramersdorf-PerlachPrivate room2</v>
          </cell>
        </row>
        <row r="274">
          <cell r="D274">
            <v>60.428571428571431</v>
          </cell>
          <cell r="E274" t="str">
            <v>Ramersdorf-PerlachPrivate room3</v>
          </cell>
        </row>
        <row r="275">
          <cell r="D275">
            <v>137.5</v>
          </cell>
          <cell r="E275" t="str">
            <v>Ramersdorf-PerlachPrivate room4</v>
          </cell>
        </row>
        <row r="276">
          <cell r="D276">
            <v>121</v>
          </cell>
          <cell r="E276" t="str">
            <v>Ramersdorf-PerlachPrivate room5</v>
          </cell>
        </row>
        <row r="277">
          <cell r="D277">
            <v>76</v>
          </cell>
          <cell r="E277" t="str">
            <v>Ramersdorf-PerlachPrivate room6</v>
          </cell>
        </row>
        <row r="278">
          <cell r="D278">
            <v>48</v>
          </cell>
          <cell r="E278" t="str">
            <v>Ramersdorf-PerlachShared room1</v>
          </cell>
        </row>
        <row r="279">
          <cell r="E279" t="str">
            <v>Ramersdorf-PerlachShared room2</v>
          </cell>
        </row>
        <row r="280">
          <cell r="D280">
            <v>92.272727272727266</v>
          </cell>
          <cell r="E280" t="str">
            <v>Schwabing-FreimannEntire home/apt1</v>
          </cell>
        </row>
        <row r="281">
          <cell r="D281">
            <v>119.73170731707317</v>
          </cell>
          <cell r="E281" t="str">
            <v>Schwabing-FreimannEntire home/apt2</v>
          </cell>
        </row>
        <row r="282">
          <cell r="D282">
            <v>188.14285714285714</v>
          </cell>
          <cell r="E282" t="str">
            <v>Schwabing-FreimannEntire home/apt3</v>
          </cell>
        </row>
        <row r="283">
          <cell r="D283">
            <v>291.96296296296299</v>
          </cell>
          <cell r="E283" t="str">
            <v>Schwabing-FreimannEntire home/apt4</v>
          </cell>
        </row>
        <row r="284">
          <cell r="D284">
            <v>242.66666666666666</v>
          </cell>
          <cell r="E284" t="str">
            <v>Schwabing-FreimannEntire home/apt5</v>
          </cell>
        </row>
        <row r="285">
          <cell r="D285">
            <v>271.75</v>
          </cell>
          <cell r="E285" t="str">
            <v>Schwabing-FreimannEntire home/apt6</v>
          </cell>
        </row>
        <row r="286">
          <cell r="D286">
            <v>285</v>
          </cell>
          <cell r="E286" t="str">
            <v>Schwabing-FreimannEntire home/apt7</v>
          </cell>
        </row>
        <row r="287">
          <cell r="D287">
            <v>567.66666666666663</v>
          </cell>
          <cell r="E287" t="str">
            <v>Schwabing-FreimannEntire home/apt8</v>
          </cell>
        </row>
        <row r="288">
          <cell r="D288">
            <v>306</v>
          </cell>
          <cell r="E288" t="str">
            <v>Schwabing-FreimannEntire home/apt9</v>
          </cell>
        </row>
        <row r="289">
          <cell r="D289">
            <v>800</v>
          </cell>
          <cell r="E289" t="str">
            <v>Schwabing-FreimannEntire home/apt12</v>
          </cell>
        </row>
        <row r="290">
          <cell r="E290" t="str">
            <v>Schwabing-FreimannEntire home/apt13</v>
          </cell>
        </row>
        <row r="291">
          <cell r="E291" t="str">
            <v>Schwabing-FreimannEntire home/apt15</v>
          </cell>
        </row>
        <row r="292">
          <cell r="D292">
            <v>60.785714285714285</v>
          </cell>
          <cell r="E292" t="str">
            <v>Schwabing-FreimannPrivate room1</v>
          </cell>
        </row>
        <row r="293">
          <cell r="D293">
            <v>102.57142857142857</v>
          </cell>
          <cell r="E293" t="str">
            <v>Schwabing-FreimannPrivate room2</v>
          </cell>
        </row>
        <row r="294">
          <cell r="D294">
            <v>97</v>
          </cell>
          <cell r="E294" t="str">
            <v>Schwabing-FreimannPrivate room3</v>
          </cell>
        </row>
        <row r="295">
          <cell r="D295">
            <v>190.5</v>
          </cell>
          <cell r="E295" t="str">
            <v>Schwabing-FreimannPrivate room4</v>
          </cell>
        </row>
        <row r="296">
          <cell r="D296">
            <v>73</v>
          </cell>
          <cell r="E296" t="str">
            <v>Schwabing-FreimannPrivate room6</v>
          </cell>
        </row>
        <row r="297">
          <cell r="D297">
            <v>104</v>
          </cell>
          <cell r="E297" t="str">
            <v>Schwabing-FreimannPrivate room7</v>
          </cell>
        </row>
        <row r="298">
          <cell r="D298">
            <v>53</v>
          </cell>
          <cell r="E298" t="str">
            <v>Schwabing-FreimannShared room2</v>
          </cell>
        </row>
        <row r="299">
          <cell r="D299">
            <v>114.63636363636364</v>
          </cell>
          <cell r="E299" t="str">
            <v>Schwabing-WestEntire home/apt1</v>
          </cell>
        </row>
        <row r="300">
          <cell r="D300">
            <v>130.20238095238096</v>
          </cell>
          <cell r="E300" t="str">
            <v>Schwabing-WestEntire home/apt2</v>
          </cell>
        </row>
        <row r="301">
          <cell r="D301">
            <v>131.9655172413793</v>
          </cell>
          <cell r="E301" t="str">
            <v>Schwabing-WestEntire home/apt3</v>
          </cell>
        </row>
        <row r="302">
          <cell r="D302">
            <v>190.10204081632654</v>
          </cell>
          <cell r="E302" t="str">
            <v>Schwabing-WestEntire home/apt4</v>
          </cell>
        </row>
        <row r="303">
          <cell r="D303">
            <v>203.6</v>
          </cell>
          <cell r="E303" t="str">
            <v>Schwabing-WestEntire home/apt5</v>
          </cell>
        </row>
        <row r="304">
          <cell r="D304">
            <v>355.66666666666669</v>
          </cell>
          <cell r="E304" t="str">
            <v>Schwabing-WestEntire home/apt6</v>
          </cell>
        </row>
        <row r="305">
          <cell r="D305">
            <v>150</v>
          </cell>
          <cell r="E305" t="str">
            <v>Schwabing-WestEntire home/apt7</v>
          </cell>
        </row>
        <row r="306">
          <cell r="D306">
            <v>263</v>
          </cell>
          <cell r="E306" t="str">
            <v>Schwabing-WestEntire home/apt8</v>
          </cell>
        </row>
        <row r="307">
          <cell r="D307">
            <v>186</v>
          </cell>
          <cell r="E307" t="str">
            <v>Schwabing-WestEntire home/apt10</v>
          </cell>
        </row>
        <row r="308">
          <cell r="D308">
            <v>57.090909090909093</v>
          </cell>
          <cell r="E308" t="str">
            <v>Schwabing-WestPrivate room1</v>
          </cell>
        </row>
        <row r="309">
          <cell r="D309">
            <v>83</v>
          </cell>
          <cell r="E309" t="str">
            <v>Schwabing-WestPrivate room2</v>
          </cell>
        </row>
        <row r="310">
          <cell r="D310">
            <v>66</v>
          </cell>
          <cell r="E310" t="str">
            <v>Schwabing-WestPrivate room3</v>
          </cell>
        </row>
        <row r="311">
          <cell r="D311">
            <v>97</v>
          </cell>
          <cell r="E311" t="str">
            <v>Schwabing-WestPrivate room4</v>
          </cell>
        </row>
        <row r="312">
          <cell r="D312">
            <v>95.666666666666671</v>
          </cell>
          <cell r="E312" t="str">
            <v>Schwabing-WestPrivate room6</v>
          </cell>
        </row>
        <row r="313">
          <cell r="D313">
            <v>50</v>
          </cell>
          <cell r="E313" t="str">
            <v>Schwanthalerh√∂heEntire home/apt1</v>
          </cell>
        </row>
        <row r="314">
          <cell r="D314">
            <v>224.19512195121951</v>
          </cell>
          <cell r="E314" t="str">
            <v>Schwanthalerh√∂heEntire home/apt2</v>
          </cell>
        </row>
        <row r="315">
          <cell r="D315">
            <v>182.11764705882354</v>
          </cell>
          <cell r="E315" t="str">
            <v>Schwanthalerh√∂heEntire home/apt3</v>
          </cell>
        </row>
        <row r="316">
          <cell r="D316">
            <v>316.26086956521738</v>
          </cell>
          <cell r="E316" t="str">
            <v>Schwanthalerh√∂heEntire home/apt4</v>
          </cell>
        </row>
        <row r="317">
          <cell r="D317">
            <v>302</v>
          </cell>
          <cell r="E317" t="str">
            <v>Schwanthalerh√∂heEntire home/apt5</v>
          </cell>
        </row>
        <row r="318">
          <cell r="D318">
            <v>403.85714285714283</v>
          </cell>
          <cell r="E318" t="str">
            <v>Schwanthalerh√∂heEntire home/apt6</v>
          </cell>
        </row>
        <row r="319">
          <cell r="D319">
            <v>1575</v>
          </cell>
          <cell r="E319" t="str">
            <v>Schwanthalerh√∂heEntire home/apt8</v>
          </cell>
        </row>
        <row r="320">
          <cell r="D320">
            <v>110.2</v>
          </cell>
          <cell r="E320" t="str">
            <v>Schwanthalerh√∂hePrivate room1</v>
          </cell>
        </row>
        <row r="321">
          <cell r="D321">
            <v>137.19999999999999</v>
          </cell>
          <cell r="E321" t="str">
            <v>Schwanthalerh√∂hePrivate room2</v>
          </cell>
        </row>
        <row r="322">
          <cell r="E322" t="str">
            <v>Schwanthalerh√∂hePrivate room3</v>
          </cell>
        </row>
        <row r="323">
          <cell r="D323">
            <v>239</v>
          </cell>
          <cell r="E323" t="str">
            <v>Schwanthalerh√∂hePrivate room4</v>
          </cell>
        </row>
        <row r="324">
          <cell r="D324">
            <v>186</v>
          </cell>
          <cell r="E324" t="str">
            <v>Schwanthalerh√∂hePrivate room6</v>
          </cell>
        </row>
        <row r="325">
          <cell r="E325" t="str">
            <v>Schwanthalerh√∂hePrivate room8</v>
          </cell>
        </row>
        <row r="326">
          <cell r="E326" t="str">
            <v>Schwanthalerh√∂hePrivate room10</v>
          </cell>
        </row>
        <row r="327">
          <cell r="E327" t="str">
            <v>Schwanthalerh√∂hePrivate room13</v>
          </cell>
        </row>
        <row r="328">
          <cell r="D328">
            <v>267</v>
          </cell>
          <cell r="E328" t="str">
            <v>Schwanthalerh√∂hePrivate room15</v>
          </cell>
        </row>
        <row r="329">
          <cell r="D329">
            <v>63</v>
          </cell>
          <cell r="E329" t="str">
            <v>Schwanthalerh√∂heShared room2</v>
          </cell>
        </row>
        <row r="330">
          <cell r="E330" t="str">
            <v>Schwanthalerh√∂heShared room5</v>
          </cell>
        </row>
        <row r="331">
          <cell r="D331">
            <v>67.2</v>
          </cell>
          <cell r="E331" t="str">
            <v>SendlingEntire home/apt1</v>
          </cell>
        </row>
        <row r="332">
          <cell r="D332">
            <v>134.39024390243901</v>
          </cell>
          <cell r="E332" t="str">
            <v>SendlingEntire home/apt2</v>
          </cell>
        </row>
        <row r="333">
          <cell r="D333">
            <v>159.08333333333334</v>
          </cell>
          <cell r="E333" t="str">
            <v>SendlingEntire home/apt3</v>
          </cell>
        </row>
        <row r="334">
          <cell r="D334">
            <v>178</v>
          </cell>
          <cell r="E334" t="str">
            <v>SendlingEntire home/apt4</v>
          </cell>
        </row>
        <row r="335">
          <cell r="D335">
            <v>307.875</v>
          </cell>
          <cell r="E335" t="str">
            <v>SendlingEntire home/apt5</v>
          </cell>
        </row>
        <row r="336">
          <cell r="D336">
            <v>673.66666666666663</v>
          </cell>
          <cell r="E336" t="str">
            <v>SendlingEntire home/apt6</v>
          </cell>
        </row>
        <row r="337">
          <cell r="D337">
            <v>301</v>
          </cell>
          <cell r="E337" t="str">
            <v>SendlingEntire home/apt9</v>
          </cell>
        </row>
        <row r="338">
          <cell r="D338">
            <v>850</v>
          </cell>
          <cell r="E338" t="str">
            <v>SendlingEntire home/apt10</v>
          </cell>
        </row>
        <row r="339">
          <cell r="D339">
            <v>1445.5</v>
          </cell>
          <cell r="E339" t="str">
            <v>SendlingEntire home/apt15</v>
          </cell>
        </row>
        <row r="340">
          <cell r="D340">
            <v>1850</v>
          </cell>
          <cell r="E340" t="str">
            <v>SendlingEntire home/apt16</v>
          </cell>
        </row>
        <row r="341">
          <cell r="D341">
            <v>184.33333333333334</v>
          </cell>
          <cell r="E341" t="str">
            <v>SendlingPrivate room1</v>
          </cell>
        </row>
        <row r="342">
          <cell r="D342">
            <v>96.1</v>
          </cell>
          <cell r="E342" t="str">
            <v>SendlingPrivate room2</v>
          </cell>
        </row>
        <row r="343">
          <cell r="D343">
            <v>130.25</v>
          </cell>
          <cell r="E343" t="str">
            <v>SendlingPrivate room3</v>
          </cell>
        </row>
        <row r="344">
          <cell r="D344">
            <v>101.5</v>
          </cell>
          <cell r="E344" t="str">
            <v>SendlingPrivate room4</v>
          </cell>
        </row>
        <row r="345">
          <cell r="E345" t="str">
            <v>SendlingPrivate room7</v>
          </cell>
        </row>
        <row r="346">
          <cell r="E346" t="str">
            <v>Sendling-WestparkEntire home/apt1</v>
          </cell>
        </row>
        <row r="347">
          <cell r="D347">
            <v>119.5609756097561</v>
          </cell>
          <cell r="E347" t="str">
            <v>Sendling-WestparkEntire home/apt2</v>
          </cell>
        </row>
        <row r="348">
          <cell r="D348">
            <v>103.31578947368421</v>
          </cell>
          <cell r="E348" t="str">
            <v>Sendling-WestparkEntire home/apt3</v>
          </cell>
        </row>
        <row r="349">
          <cell r="D349">
            <v>216.71428571428572</v>
          </cell>
          <cell r="E349" t="str">
            <v>Sendling-WestparkEntire home/apt4</v>
          </cell>
        </row>
        <row r="350">
          <cell r="D350">
            <v>206.14285714285714</v>
          </cell>
          <cell r="E350" t="str">
            <v>Sendling-WestparkEntire home/apt5</v>
          </cell>
        </row>
        <row r="351">
          <cell r="D351">
            <v>275.5</v>
          </cell>
          <cell r="E351" t="str">
            <v>Sendling-WestparkEntire home/apt6</v>
          </cell>
        </row>
        <row r="352">
          <cell r="D352">
            <v>808</v>
          </cell>
          <cell r="E352" t="str">
            <v>Sendling-WestparkEntire home/apt7</v>
          </cell>
        </row>
        <row r="353">
          <cell r="E353" t="str">
            <v>Sendling-WestparkEntire home/apt8</v>
          </cell>
        </row>
        <row r="354">
          <cell r="D354">
            <v>270</v>
          </cell>
          <cell r="E354" t="str">
            <v>Sendling-WestparkEntire home/apt9</v>
          </cell>
        </row>
        <row r="355">
          <cell r="E355" t="str">
            <v>Sendling-WestparkEntire home/apt10</v>
          </cell>
        </row>
        <row r="356">
          <cell r="D356">
            <v>105.92307692307692</v>
          </cell>
          <cell r="E356" t="str">
            <v>Sendling-WestparkPrivate room1</v>
          </cell>
        </row>
        <row r="357">
          <cell r="D357">
            <v>71.897435897435898</v>
          </cell>
          <cell r="E357" t="str">
            <v>Sendling-WestparkPrivate room2</v>
          </cell>
        </row>
        <row r="358">
          <cell r="D358">
            <v>96.25</v>
          </cell>
          <cell r="E358" t="str">
            <v>Sendling-WestparkPrivate room3</v>
          </cell>
        </row>
        <row r="359">
          <cell r="D359">
            <v>116.66666666666667</v>
          </cell>
          <cell r="E359" t="str">
            <v>Sendling-WestparkPrivate room4</v>
          </cell>
        </row>
        <row r="360">
          <cell r="D360">
            <v>142</v>
          </cell>
          <cell r="E360" t="str">
            <v>Sendling-WestparkPrivate room6</v>
          </cell>
        </row>
        <row r="361">
          <cell r="D361">
            <v>36</v>
          </cell>
          <cell r="E361" t="str">
            <v>Sendling-WestparkShared room1</v>
          </cell>
        </row>
        <row r="362">
          <cell r="D362">
            <v>81</v>
          </cell>
          <cell r="E362" t="str">
            <v>Thalkirchen-Obersendling-Forstenried-F√ºrstenried-SollnEntire home/apt1</v>
          </cell>
        </row>
        <row r="363">
          <cell r="D363">
            <v>100.66071428571429</v>
          </cell>
          <cell r="E363" t="str">
            <v>Thalkirchen-Obersendling-Forstenried-F√ºrstenried-SollnEntire home/apt2</v>
          </cell>
        </row>
        <row r="364">
          <cell r="D364">
            <v>119.2</v>
          </cell>
          <cell r="E364" t="str">
            <v>Thalkirchen-Obersendling-Forstenried-F√ºrstenried-SollnEntire home/apt3</v>
          </cell>
        </row>
        <row r="365">
          <cell r="D365">
            <v>187.86206896551724</v>
          </cell>
          <cell r="E365" t="str">
            <v>Thalkirchen-Obersendling-Forstenried-F√ºrstenried-SollnEntire home/apt4</v>
          </cell>
        </row>
        <row r="366">
          <cell r="D366">
            <v>173.6</v>
          </cell>
          <cell r="E366" t="str">
            <v>Thalkirchen-Obersendling-Forstenried-F√ºrstenried-SollnEntire home/apt5</v>
          </cell>
        </row>
        <row r="367">
          <cell r="D367">
            <v>221.25</v>
          </cell>
          <cell r="E367" t="str">
            <v>Thalkirchen-Obersendling-Forstenried-F√ºrstenried-SollnEntire home/apt6</v>
          </cell>
        </row>
        <row r="368">
          <cell r="D368">
            <v>234</v>
          </cell>
          <cell r="E368" t="str">
            <v>Thalkirchen-Obersendling-Forstenried-F√ºrstenried-SollnEntire home/apt7</v>
          </cell>
        </row>
        <row r="369">
          <cell r="D369">
            <v>199</v>
          </cell>
          <cell r="E369" t="str">
            <v>Thalkirchen-Obersendling-Forstenried-F√ºrstenried-SollnEntire home/apt8</v>
          </cell>
        </row>
        <row r="370">
          <cell r="D370">
            <v>90</v>
          </cell>
          <cell r="E370" t="str">
            <v>Thalkirchen-Obersendling-Forstenried-F√ºrstenried-SollnEntire home/apt9</v>
          </cell>
        </row>
        <row r="371">
          <cell r="D371">
            <v>452</v>
          </cell>
          <cell r="E371" t="str">
            <v>Thalkirchen-Obersendling-Forstenried-F√ºrstenried-SollnEntire home/apt10</v>
          </cell>
        </row>
        <row r="372">
          <cell r="D372">
            <v>1171</v>
          </cell>
          <cell r="E372" t="str">
            <v>Thalkirchen-Obersendling-Forstenried-F√ºrstenried-SollnEntire home/apt13</v>
          </cell>
        </row>
        <row r="373">
          <cell r="D373">
            <v>44.266666666666666</v>
          </cell>
          <cell r="E373" t="str">
            <v>Thalkirchen-Obersendling-Forstenried-F√ºrstenried-SollnPrivate room1</v>
          </cell>
        </row>
        <row r="374">
          <cell r="D374">
            <v>74.84615384615384</v>
          </cell>
          <cell r="E374" t="str">
            <v>Thalkirchen-Obersendling-Forstenried-F√ºrstenried-SollnPrivate room2</v>
          </cell>
        </row>
        <row r="375">
          <cell r="D375">
            <v>77</v>
          </cell>
          <cell r="E375" t="str">
            <v>Thalkirchen-Obersendling-Forstenried-F√ºrstenried-SollnPrivate room3</v>
          </cell>
        </row>
        <row r="376">
          <cell r="D376">
            <v>122.75</v>
          </cell>
          <cell r="E376" t="str">
            <v>Thalkirchen-Obersendling-Forstenried-F√ºrstenried-SollnPrivate room4</v>
          </cell>
        </row>
        <row r="377">
          <cell r="D377">
            <v>179</v>
          </cell>
          <cell r="E377" t="str">
            <v>Thalkirchen-Obersendling-Forstenried-F√ºrstenried-SollnPrivate room5</v>
          </cell>
        </row>
        <row r="378">
          <cell r="D378">
            <v>135</v>
          </cell>
          <cell r="E378" t="str">
            <v>Thalkirchen-Obersendling-Forstenried-F√ºrstenried-SollnPrivate room10</v>
          </cell>
        </row>
        <row r="379">
          <cell r="D379">
            <v>106</v>
          </cell>
          <cell r="E379" t="str">
            <v>Thalkirchen-Obersendling-Forstenried-F√ºrstenried-SollnShared room6</v>
          </cell>
        </row>
        <row r="380">
          <cell r="D380">
            <v>71.571428571428569</v>
          </cell>
          <cell r="E380" t="str">
            <v>Tudering-RiemEntire home/apt1</v>
          </cell>
        </row>
        <row r="381">
          <cell r="D381">
            <v>120.29729729729729</v>
          </cell>
          <cell r="E381" t="str">
            <v>Tudering-RiemEntire home/apt2</v>
          </cell>
        </row>
        <row r="382">
          <cell r="D382">
            <v>224</v>
          </cell>
          <cell r="E382" t="str">
            <v>Tudering-RiemEntire home/apt3</v>
          </cell>
        </row>
        <row r="383">
          <cell r="D383">
            <v>224.86363636363637</v>
          </cell>
          <cell r="E383" t="str">
            <v>Tudering-RiemEntire home/apt4</v>
          </cell>
        </row>
        <row r="384">
          <cell r="D384">
            <v>363.75</v>
          </cell>
          <cell r="E384" t="str">
            <v>Tudering-RiemEntire home/apt5</v>
          </cell>
        </row>
        <row r="385">
          <cell r="D385">
            <v>344.5</v>
          </cell>
          <cell r="E385" t="str">
            <v>Tudering-RiemEntire home/apt6</v>
          </cell>
        </row>
        <row r="386">
          <cell r="D386">
            <v>299</v>
          </cell>
          <cell r="E386" t="str">
            <v>Tudering-RiemEntire home/apt7</v>
          </cell>
        </row>
        <row r="387">
          <cell r="D387">
            <v>310.39999999999998</v>
          </cell>
          <cell r="E387" t="str">
            <v>Tudering-RiemEntire home/apt8</v>
          </cell>
        </row>
        <row r="388">
          <cell r="D388">
            <v>371</v>
          </cell>
          <cell r="E388" t="str">
            <v>Tudering-RiemEntire home/apt10</v>
          </cell>
        </row>
        <row r="389">
          <cell r="D389">
            <v>321</v>
          </cell>
          <cell r="E389" t="str">
            <v>Tudering-RiemEntire home/apt11</v>
          </cell>
        </row>
        <row r="390">
          <cell r="D390">
            <v>328</v>
          </cell>
          <cell r="E390" t="str">
            <v>Tudering-RiemEntire home/apt12</v>
          </cell>
        </row>
        <row r="391">
          <cell r="D391">
            <v>462</v>
          </cell>
          <cell r="E391" t="str">
            <v>Tudering-RiemEntire home/apt14</v>
          </cell>
        </row>
        <row r="392">
          <cell r="D392">
            <v>121</v>
          </cell>
          <cell r="E392" t="str">
            <v>Tudering-RiemHotel room1</v>
          </cell>
        </row>
        <row r="393">
          <cell r="D393">
            <v>138.5</v>
          </cell>
          <cell r="E393" t="str">
            <v>Tudering-RiemHotel room2</v>
          </cell>
        </row>
        <row r="394">
          <cell r="E394" t="str">
            <v>Tudering-RiemHotel room4</v>
          </cell>
        </row>
        <row r="395">
          <cell r="D395">
            <v>91.615384615384613</v>
          </cell>
          <cell r="E395" t="str">
            <v>Tudering-RiemPrivate room1</v>
          </cell>
        </row>
        <row r="396">
          <cell r="D396">
            <v>88.875</v>
          </cell>
          <cell r="E396" t="str">
            <v>Tudering-RiemPrivate room2</v>
          </cell>
        </row>
        <row r="397">
          <cell r="D397">
            <v>89.833333333333329</v>
          </cell>
          <cell r="E397" t="str">
            <v>Tudering-RiemPrivate room3</v>
          </cell>
        </row>
        <row r="398">
          <cell r="D398">
            <v>99.444444444444443</v>
          </cell>
          <cell r="E398" t="str">
            <v>Tudering-RiemPrivate room4</v>
          </cell>
        </row>
        <row r="399">
          <cell r="D399">
            <v>94.5</v>
          </cell>
          <cell r="E399" t="str">
            <v>Tudering-RiemPrivate room5</v>
          </cell>
        </row>
        <row r="400">
          <cell r="D400">
            <v>51</v>
          </cell>
          <cell r="E400" t="str">
            <v>Tudering-RiemPrivate room6</v>
          </cell>
        </row>
        <row r="401">
          <cell r="D401">
            <v>200</v>
          </cell>
          <cell r="E401" t="str">
            <v>Tudering-RiemPrivate room8</v>
          </cell>
        </row>
        <row r="402">
          <cell r="D402">
            <v>40</v>
          </cell>
          <cell r="E402" t="str">
            <v>Tudering-RiemShared room2</v>
          </cell>
        </row>
        <row r="403">
          <cell r="D403">
            <v>69</v>
          </cell>
          <cell r="E403" t="str">
            <v>Untergiesing-HarlachingEntire home/apt1</v>
          </cell>
        </row>
        <row r="404">
          <cell r="D404">
            <v>116.41176470588235</v>
          </cell>
          <cell r="E404" t="str">
            <v>Untergiesing-HarlachingEntire home/apt2</v>
          </cell>
        </row>
        <row r="405">
          <cell r="D405">
            <v>130.0625</v>
          </cell>
          <cell r="E405" t="str">
            <v>Untergiesing-HarlachingEntire home/apt3</v>
          </cell>
        </row>
        <row r="406">
          <cell r="D406">
            <v>170.13636363636363</v>
          </cell>
          <cell r="E406" t="str">
            <v>Untergiesing-HarlachingEntire home/apt4</v>
          </cell>
        </row>
        <row r="407">
          <cell r="D407">
            <v>231</v>
          </cell>
          <cell r="E407" t="str">
            <v>Untergiesing-HarlachingEntire home/apt5</v>
          </cell>
        </row>
        <row r="408">
          <cell r="D408">
            <v>317.75</v>
          </cell>
          <cell r="E408" t="str">
            <v>Untergiesing-HarlachingEntire home/apt6</v>
          </cell>
        </row>
        <row r="409">
          <cell r="D409">
            <v>184</v>
          </cell>
          <cell r="E409" t="str">
            <v>Untergiesing-HarlachingEntire home/apt8</v>
          </cell>
        </row>
        <row r="410">
          <cell r="D410">
            <v>320</v>
          </cell>
          <cell r="E410" t="str">
            <v>Untergiesing-HarlachingEntire home/apt10</v>
          </cell>
        </row>
        <row r="411">
          <cell r="D411">
            <v>51.6</v>
          </cell>
          <cell r="E411" t="str">
            <v>Untergiesing-HarlachingPrivate room1</v>
          </cell>
        </row>
        <row r="412">
          <cell r="D412">
            <v>78.954545454545453</v>
          </cell>
          <cell r="E412" t="str">
            <v>Untergiesing-HarlachingPrivate room2</v>
          </cell>
        </row>
        <row r="413">
          <cell r="D413">
            <v>151.66666666666666</v>
          </cell>
          <cell r="E413" t="str">
            <v>Untergiesing-HarlachingPrivate room3</v>
          </cell>
        </row>
        <row r="414">
          <cell r="D414">
            <v>189</v>
          </cell>
          <cell r="E414" t="str">
            <v>Untergiesing-HarlachingPrivate room4</v>
          </cell>
        </row>
        <row r="415">
          <cell r="D415">
            <v>150</v>
          </cell>
          <cell r="E415" t="str">
            <v>Untergiesing-HarlachingPrivate room6</v>
          </cell>
        </row>
        <row r="416">
          <cell r="D416">
            <v>168.85491554785622</v>
          </cell>
          <cell r="E416" t="str">
            <v>Grand Total</v>
          </cell>
        </row>
      </sheetData>
      <sheetData sheetId="7">
        <row r="3">
          <cell r="D3" t="str">
            <v>Average of reviews_per_month</v>
          </cell>
        </row>
        <row r="4">
          <cell r="D4">
            <v>0.74</v>
          </cell>
          <cell r="E4" t="str">
            <v>BarnEntire home/aptRamersdorf-Perlach</v>
          </cell>
        </row>
        <row r="5">
          <cell r="D5">
            <v>0.25</v>
          </cell>
          <cell r="E5" t="str">
            <v>Camper/RVEntire home/aptLudwigsvorstadt-Isarvorstadt</v>
          </cell>
        </row>
        <row r="6">
          <cell r="D6">
            <v>0.28999999999999998</v>
          </cell>
          <cell r="E6" t="str">
            <v>Camper/RVEntire home/aptPasing-Obermenzing</v>
          </cell>
        </row>
        <row r="7">
          <cell r="D7">
            <v>0.23</v>
          </cell>
          <cell r="E7" t="str">
            <v>Camper/RVEntire home/aptSendling-Westpark</v>
          </cell>
        </row>
        <row r="8">
          <cell r="D8">
            <v>7.0000000000000007E-2</v>
          </cell>
          <cell r="E8" t="str">
            <v>Camper/RVEntire home/aptTudering-Riem</v>
          </cell>
        </row>
        <row r="9">
          <cell r="D9">
            <v>0.18</v>
          </cell>
          <cell r="E9" t="str">
            <v>Entire bungalowEntire home/aptHadern</v>
          </cell>
        </row>
        <row r="10">
          <cell r="D10">
            <v>0.1</v>
          </cell>
          <cell r="E10" t="str">
            <v>Entire bungalowEntire home/aptPasing-Obermenzing</v>
          </cell>
        </row>
        <row r="11">
          <cell r="D11">
            <v>0.33</v>
          </cell>
          <cell r="E11" t="str">
            <v>Entire cabinEntire home/aptMilbertshofen-Am Hart</v>
          </cell>
        </row>
        <row r="12">
          <cell r="D12">
            <v>0.74</v>
          </cell>
          <cell r="E12" t="str">
            <v>Entire cabinEntire home/aptRamersdorf-Perlach</v>
          </cell>
        </row>
        <row r="13">
          <cell r="D13">
            <v>0.56249999999999989</v>
          </cell>
          <cell r="E13" t="str">
            <v>Entire condoEntire home/aptAllach-Untermenzing</v>
          </cell>
        </row>
        <row r="14">
          <cell r="D14">
            <v>2.5007692307692313</v>
          </cell>
          <cell r="E14" t="str">
            <v>Entire condoEntire home/aptAltstadt-Lehel</v>
          </cell>
        </row>
        <row r="15">
          <cell r="D15">
            <v>0.80607142857142866</v>
          </cell>
          <cell r="E15" t="str">
            <v>Entire condoEntire home/aptAu-Haidhausen</v>
          </cell>
        </row>
        <row r="16">
          <cell r="D16">
            <v>0.62714285714285711</v>
          </cell>
          <cell r="E16" t="str">
            <v>Entire condoEntire home/aptAubing-Lochhausen-Langwied</v>
          </cell>
        </row>
        <row r="17">
          <cell r="D17">
            <v>0.71375</v>
          </cell>
          <cell r="E17" t="str">
            <v>Entire condoEntire home/aptBerg am Laim</v>
          </cell>
        </row>
        <row r="18">
          <cell r="D18">
            <v>0.81166666666666676</v>
          </cell>
          <cell r="E18" t="str">
            <v>Entire condoEntire home/aptBogenhausen</v>
          </cell>
        </row>
        <row r="19">
          <cell r="D19">
            <v>0.52500000000000002</v>
          </cell>
          <cell r="E19" t="str">
            <v>Entire condoEntire home/aptFeldmoching-Hasenbergl</v>
          </cell>
        </row>
        <row r="20">
          <cell r="D20">
            <v>1.1849999999999998</v>
          </cell>
          <cell r="E20" t="str">
            <v>Entire condoEntire home/aptHadern</v>
          </cell>
        </row>
        <row r="21">
          <cell r="D21">
            <v>0.317</v>
          </cell>
          <cell r="E21" t="str">
            <v>Entire condoEntire home/aptLaim</v>
          </cell>
        </row>
        <row r="22">
          <cell r="D22">
            <v>1.108235294117647</v>
          </cell>
          <cell r="E22" t="str">
            <v>Entire condoEntire home/aptLudwigsvorstadt-Isarvorstadt</v>
          </cell>
        </row>
        <row r="23">
          <cell r="D23">
            <v>0.80272727272727273</v>
          </cell>
          <cell r="E23" t="str">
            <v>Entire condoEntire home/aptMaxvorstadt</v>
          </cell>
        </row>
        <row r="24">
          <cell r="D24">
            <v>0.74</v>
          </cell>
          <cell r="E24" t="str">
            <v>Entire condoEntire home/aptMilbertshofen-Am Hart</v>
          </cell>
        </row>
        <row r="25">
          <cell r="D25">
            <v>0.31799999999999995</v>
          </cell>
          <cell r="E25" t="str">
            <v>Entire condoEntire home/aptMoosach</v>
          </cell>
        </row>
        <row r="26">
          <cell r="D26">
            <v>0.83187499999999992</v>
          </cell>
          <cell r="E26" t="str">
            <v>Entire condoEntire home/aptNeuhausen-Nymphenburg</v>
          </cell>
        </row>
        <row r="27">
          <cell r="D27">
            <v>0.47749999999999998</v>
          </cell>
          <cell r="E27" t="str">
            <v>Entire condoEntire home/aptObergiesing</v>
          </cell>
        </row>
        <row r="28">
          <cell r="D28">
            <v>0.70500000000000007</v>
          </cell>
          <cell r="E28" t="str">
            <v>Entire condoEntire home/aptPasing-Obermenzing</v>
          </cell>
        </row>
        <row r="29">
          <cell r="D29">
            <v>0.71142857142857152</v>
          </cell>
          <cell r="E29" t="str">
            <v>Entire condoEntire home/aptRamersdorf-Perlach</v>
          </cell>
        </row>
        <row r="30">
          <cell r="D30">
            <v>0.56647058823529395</v>
          </cell>
          <cell r="E30" t="str">
            <v>Entire condoEntire home/aptSchwabing-Freimann</v>
          </cell>
        </row>
        <row r="31">
          <cell r="D31">
            <v>0.45199999999999996</v>
          </cell>
          <cell r="E31" t="str">
            <v>Entire condoEntire home/aptSchwabing-West</v>
          </cell>
        </row>
        <row r="32">
          <cell r="D32">
            <v>0.57599999999999996</v>
          </cell>
          <cell r="E32" t="str">
            <v>Entire condoEntire home/aptSchwanthalerh√∂he</v>
          </cell>
        </row>
        <row r="33">
          <cell r="D33">
            <v>0.42882352941176466</v>
          </cell>
          <cell r="E33" t="str">
            <v>Entire condoEntire home/aptSendling</v>
          </cell>
        </row>
        <row r="34">
          <cell r="D34">
            <v>0.68583333333333341</v>
          </cell>
          <cell r="E34" t="str">
            <v>Entire condoEntire home/aptSendling-Westpark</v>
          </cell>
        </row>
        <row r="35">
          <cell r="D35">
            <v>0.35055555555555551</v>
          </cell>
          <cell r="E35" t="str">
            <v>Entire condoEntire home/aptThalkirchen-Obersendling-Forstenried-F√ºrstenried-Solln</v>
          </cell>
        </row>
        <row r="36">
          <cell r="D36">
            <v>1.1860000000000004</v>
          </cell>
          <cell r="E36" t="str">
            <v>Entire condoEntire home/aptTudering-Riem</v>
          </cell>
        </row>
        <row r="37">
          <cell r="D37">
            <v>0.17500000000000002</v>
          </cell>
          <cell r="E37" t="str">
            <v>Entire condoEntire home/aptUntergiesing-Harlaching</v>
          </cell>
        </row>
        <row r="38">
          <cell r="D38">
            <v>2.6</v>
          </cell>
          <cell r="E38" t="str">
            <v>Entire guest suiteEntire home/aptLudwigsvorstadt-Isarvorstadt</v>
          </cell>
        </row>
        <row r="39">
          <cell r="D39">
            <v>1.85</v>
          </cell>
          <cell r="E39" t="str">
            <v>Entire guest suiteEntire home/aptNeuhausen-Nymphenburg</v>
          </cell>
        </row>
        <row r="40">
          <cell r="D40">
            <v>0.92</v>
          </cell>
          <cell r="E40" t="str">
            <v>Entire guest suiteEntire home/aptObergiesing</v>
          </cell>
        </row>
        <row r="41">
          <cell r="D41">
            <v>2.74</v>
          </cell>
          <cell r="E41" t="str">
            <v>Entire guest suiteEntire home/aptPasing-Obermenzing</v>
          </cell>
        </row>
        <row r="42">
          <cell r="D42">
            <v>2.7349999999999999</v>
          </cell>
          <cell r="E42" t="str">
            <v>Entire guest suiteEntire home/aptRamersdorf-Perlach</v>
          </cell>
        </row>
        <row r="43">
          <cell r="D43">
            <v>0.32</v>
          </cell>
          <cell r="E43" t="str">
            <v>Entire guesthouseEntire home/aptBerg am Laim</v>
          </cell>
        </row>
        <row r="44">
          <cell r="D44">
            <v>4.0599999999999996</v>
          </cell>
          <cell r="E44" t="str">
            <v>Entire guesthouseEntire home/aptLaim</v>
          </cell>
        </row>
        <row r="45">
          <cell r="D45">
            <v>0.875</v>
          </cell>
          <cell r="E45" t="str">
            <v>Entire guesthouseEntire home/aptNeuhausen-Nymphenburg</v>
          </cell>
        </row>
        <row r="46">
          <cell r="D46">
            <v>1.02</v>
          </cell>
          <cell r="E46" t="str">
            <v>Entire guesthouseEntire home/aptTudering-Riem</v>
          </cell>
        </row>
        <row r="47">
          <cell r="D47">
            <v>0.96500000000000008</v>
          </cell>
          <cell r="E47" t="str">
            <v>Entire homeEntire home/aptAllach-Untermenzing</v>
          </cell>
        </row>
        <row r="48">
          <cell r="D48">
            <v>0.32666666666666666</v>
          </cell>
          <cell r="E48" t="str">
            <v>Entire homeEntire home/aptAubing-Lochhausen-Langwied</v>
          </cell>
        </row>
        <row r="49">
          <cell r="D49">
            <v>1.21</v>
          </cell>
          <cell r="E49" t="str">
            <v>Entire homeEntire home/aptBerg am Laim</v>
          </cell>
        </row>
        <row r="50">
          <cell r="D50">
            <v>0.23</v>
          </cell>
          <cell r="E50" t="str">
            <v>Entire homeEntire home/aptBogenhausen</v>
          </cell>
        </row>
        <row r="51">
          <cell r="D51">
            <v>0.19666666666666668</v>
          </cell>
          <cell r="E51" t="str">
            <v>Entire homeEntire home/aptFeldmoching-Hasenbergl</v>
          </cell>
        </row>
        <row r="52">
          <cell r="D52">
            <v>0.69</v>
          </cell>
          <cell r="E52" t="str">
            <v>Entire homeEntire home/aptHadern</v>
          </cell>
        </row>
        <row r="53">
          <cell r="D53">
            <v>0.59333333333333338</v>
          </cell>
          <cell r="E53" t="str">
            <v>Entire homeEntire home/aptLaim</v>
          </cell>
        </row>
        <row r="54">
          <cell r="D54">
            <v>0.51</v>
          </cell>
          <cell r="E54" t="str">
            <v>Entire homeEntire home/aptLudwigsvorstadt-Isarvorstadt</v>
          </cell>
        </row>
        <row r="55">
          <cell r="D55">
            <v>0.58499999999999996</v>
          </cell>
          <cell r="E55" t="str">
            <v>Entire homeEntire home/aptMilbertshofen-Am Hart</v>
          </cell>
        </row>
        <row r="56">
          <cell r="D56">
            <v>1.7849999999999999</v>
          </cell>
          <cell r="E56" t="str">
            <v>Entire homeEntire home/aptMoosach</v>
          </cell>
        </row>
        <row r="57">
          <cell r="D57">
            <v>2.105</v>
          </cell>
          <cell r="E57" t="str">
            <v>Entire homeEntire home/aptNeuhausen-Nymphenburg</v>
          </cell>
        </row>
        <row r="58">
          <cell r="D58">
            <v>0.77000000000000013</v>
          </cell>
          <cell r="E58" t="str">
            <v>Entire homeEntire home/aptPasing-Obermenzing</v>
          </cell>
        </row>
        <row r="59">
          <cell r="D59">
            <v>1.1783333333333335</v>
          </cell>
          <cell r="E59" t="str">
            <v>Entire homeEntire home/aptRamersdorf-Perlach</v>
          </cell>
        </row>
        <row r="60">
          <cell r="D60">
            <v>0.03</v>
          </cell>
          <cell r="E60" t="str">
            <v>Entire homeEntire home/aptSchwabing-Freimann</v>
          </cell>
        </row>
        <row r="61">
          <cell r="D61">
            <v>0.41</v>
          </cell>
          <cell r="E61" t="str">
            <v>Entire homeEntire home/aptSendling-Westpark</v>
          </cell>
        </row>
        <row r="62">
          <cell r="D62">
            <v>1.198</v>
          </cell>
          <cell r="E62" t="str">
            <v>Entire homeEntire home/aptThalkirchen-Obersendling-Forstenried-F√ºrstenried-Solln</v>
          </cell>
        </row>
        <row r="63">
          <cell r="D63">
            <v>0.85399999999999987</v>
          </cell>
          <cell r="E63" t="str">
            <v>Entire homeEntire home/aptTudering-Riem</v>
          </cell>
        </row>
        <row r="64">
          <cell r="D64">
            <v>0.19500000000000001</v>
          </cell>
          <cell r="E64" t="str">
            <v>Entire homeEntire home/aptUntergiesing-Harlaching</v>
          </cell>
        </row>
        <row r="65">
          <cell r="D65">
            <v>0.01</v>
          </cell>
          <cell r="E65" t="str">
            <v>Entire home/aptEntire home/aptMaxvorstadt</v>
          </cell>
        </row>
        <row r="66">
          <cell r="D66">
            <v>0.86</v>
          </cell>
          <cell r="E66" t="str">
            <v>Entire home/aptEntire home/aptThalkirchen-Obersendling-Forstenried-F√ºrstenried-Solln</v>
          </cell>
        </row>
        <row r="67">
          <cell r="D67">
            <v>0.51333333333333331</v>
          </cell>
          <cell r="E67" t="str">
            <v>Entire loftEntire home/aptAltstadt-Lehel</v>
          </cell>
        </row>
        <row r="68">
          <cell r="D68">
            <v>0.27</v>
          </cell>
          <cell r="E68" t="str">
            <v>Entire loftEntire home/aptAu-Haidhausen</v>
          </cell>
        </row>
        <row r="69">
          <cell r="D69">
            <v>0.55999999999999994</v>
          </cell>
          <cell r="E69" t="str">
            <v>Entire loftEntire home/aptBogenhausen</v>
          </cell>
        </row>
        <row r="70">
          <cell r="D70">
            <v>0.16</v>
          </cell>
          <cell r="E70" t="str">
            <v>Entire loftEntire home/aptHadern</v>
          </cell>
        </row>
        <row r="71">
          <cell r="D71">
            <v>0.04</v>
          </cell>
          <cell r="E71" t="str">
            <v>Entire loftEntire home/aptLaim</v>
          </cell>
        </row>
        <row r="72">
          <cell r="D72">
            <v>0.67000000000000015</v>
          </cell>
          <cell r="E72" t="str">
            <v>Entire loftEntire home/aptLudwigsvorstadt-Isarvorstadt</v>
          </cell>
        </row>
        <row r="73">
          <cell r="D73">
            <v>1.2366666666666666</v>
          </cell>
          <cell r="E73" t="str">
            <v>Entire loftEntire home/aptMaxvorstadt</v>
          </cell>
        </row>
        <row r="74">
          <cell r="D74">
            <v>1.2174999999999998</v>
          </cell>
          <cell r="E74" t="str">
            <v>Entire loftEntire home/aptMilbertshofen-Am Hart</v>
          </cell>
        </row>
        <row r="75">
          <cell r="D75">
            <v>2.0966666666666671</v>
          </cell>
          <cell r="E75" t="str">
            <v>Entire loftEntire home/aptMoosach</v>
          </cell>
        </row>
        <row r="76">
          <cell r="D76">
            <v>1.0674999999999999</v>
          </cell>
          <cell r="E76" t="str">
            <v>Entire loftEntire home/aptNeuhausen-Nymphenburg</v>
          </cell>
        </row>
        <row r="77">
          <cell r="D77">
            <v>0.24666666666666667</v>
          </cell>
          <cell r="E77" t="str">
            <v>Entire loftEntire home/aptObergiesing</v>
          </cell>
        </row>
        <row r="78">
          <cell r="D78">
            <v>0.2</v>
          </cell>
          <cell r="E78" t="str">
            <v>Entire loftEntire home/aptPasing-Obermenzing</v>
          </cell>
        </row>
        <row r="79">
          <cell r="D79">
            <v>1.1419999999999999</v>
          </cell>
          <cell r="E79" t="str">
            <v>Entire loftEntire home/aptRamersdorf-Perlach</v>
          </cell>
        </row>
        <row r="80">
          <cell r="D80">
            <v>0.70750000000000002</v>
          </cell>
          <cell r="E80" t="str">
            <v>Entire loftEntire home/aptSchwabing-Freimann</v>
          </cell>
        </row>
        <row r="81">
          <cell r="D81">
            <v>0.19</v>
          </cell>
          <cell r="E81" t="str">
            <v>Entire loftEntire home/aptSchwabing-West</v>
          </cell>
        </row>
        <row r="82">
          <cell r="D82">
            <v>1.0912500000000001</v>
          </cell>
          <cell r="E82" t="str">
            <v>Entire loftEntire home/aptSchwanthalerh√∂he</v>
          </cell>
        </row>
        <row r="83">
          <cell r="D83">
            <v>0.78499999999999992</v>
          </cell>
          <cell r="E83" t="str">
            <v>Entire loftEntire home/aptSendling</v>
          </cell>
        </row>
        <row r="84">
          <cell r="D84">
            <v>1.1933333333333334</v>
          </cell>
          <cell r="E84" t="str">
            <v>Entire loftEntire home/aptSendling-Westpark</v>
          </cell>
        </row>
        <row r="85">
          <cell r="D85">
            <v>1.0166666666666666</v>
          </cell>
          <cell r="E85" t="str">
            <v>Entire loftEntire home/aptThalkirchen-Obersendling-Forstenried-F√ºrstenried-Solln</v>
          </cell>
        </row>
        <row r="86">
          <cell r="D86">
            <v>0.13</v>
          </cell>
          <cell r="E86" t="str">
            <v>Entire loftEntire home/aptTudering-Riem</v>
          </cell>
        </row>
        <row r="87">
          <cell r="D87">
            <v>1.21</v>
          </cell>
          <cell r="E87" t="str">
            <v>Entire loftEntire home/aptUntergiesing-Harlaching</v>
          </cell>
        </row>
        <row r="88">
          <cell r="D88">
            <v>2.42</v>
          </cell>
          <cell r="E88" t="str">
            <v>Entire placeEntire home/aptLaim</v>
          </cell>
        </row>
        <row r="89">
          <cell r="D89">
            <v>2.61</v>
          </cell>
          <cell r="E89" t="str">
            <v>Entire placeEntire home/aptMaxvorstadt</v>
          </cell>
        </row>
        <row r="90">
          <cell r="D90">
            <v>0.79769230769230781</v>
          </cell>
          <cell r="E90" t="str">
            <v>Entire rental unitEntire home/aptAllach-Untermenzing</v>
          </cell>
        </row>
        <row r="91">
          <cell r="D91">
            <v>0.91663934426229532</v>
          </cell>
          <cell r="E91" t="str">
            <v>Entire rental unitEntire home/aptAltstadt-Lehel</v>
          </cell>
        </row>
        <row r="92">
          <cell r="D92">
            <v>0.68531120331950202</v>
          </cell>
          <cell r="E92" t="str">
            <v>Entire rental unitEntire home/aptAu-Haidhausen</v>
          </cell>
        </row>
        <row r="93">
          <cell r="D93">
            <v>0.58875000000000022</v>
          </cell>
          <cell r="E93" t="str">
            <v>Entire rental unitEntire home/aptAubing-Lochhausen-Langwied</v>
          </cell>
        </row>
        <row r="94">
          <cell r="D94">
            <v>0.53697674418604646</v>
          </cell>
          <cell r="E94" t="str">
            <v>Entire rental unitEntire home/aptBerg am Laim</v>
          </cell>
        </row>
        <row r="95">
          <cell r="D95">
            <v>0.88098591549295791</v>
          </cell>
          <cell r="E95" t="str">
            <v>Entire rental unitEntire home/aptBogenhausen</v>
          </cell>
        </row>
        <row r="96">
          <cell r="D96">
            <v>1.0912903225806452</v>
          </cell>
          <cell r="E96" t="str">
            <v>Entire rental unitEntire home/aptFeldmoching-Hasenbergl</v>
          </cell>
        </row>
        <row r="97">
          <cell r="D97">
            <v>0.54761904761904767</v>
          </cell>
          <cell r="E97" t="str">
            <v>Entire rental unitEntire home/aptHadern</v>
          </cell>
        </row>
        <row r="98">
          <cell r="D98">
            <v>0.82138297872340438</v>
          </cell>
          <cell r="E98" t="str">
            <v>Entire rental unitEntire home/aptLaim</v>
          </cell>
        </row>
        <row r="99">
          <cell r="D99">
            <v>1.0161822660098518</v>
          </cell>
          <cell r="E99" t="str">
            <v>Entire rental unitEntire home/aptLudwigsvorstadt-Isarvorstadt</v>
          </cell>
        </row>
        <row r="100">
          <cell r="D100">
            <v>0.90774086378737473</v>
          </cell>
          <cell r="E100" t="str">
            <v>Entire rental unitEntire home/aptMaxvorstadt</v>
          </cell>
        </row>
        <row r="101">
          <cell r="D101">
            <v>0.6823076923076925</v>
          </cell>
          <cell r="E101" t="str">
            <v>Entire rental unitEntire home/aptMilbertshofen-Am Hart</v>
          </cell>
        </row>
        <row r="102">
          <cell r="D102">
            <v>1.4687179487179496</v>
          </cell>
          <cell r="E102" t="str">
            <v>Entire rental unitEntire home/aptMoosach</v>
          </cell>
        </row>
        <row r="103">
          <cell r="D103">
            <v>0.57453271028037389</v>
          </cell>
          <cell r="E103" t="str">
            <v>Entire rental unitEntire home/aptNeuhausen-Nymphenburg</v>
          </cell>
        </row>
        <row r="104">
          <cell r="D104">
            <v>0.75056451612903241</v>
          </cell>
          <cell r="E104" t="str">
            <v>Entire rental unitEntire home/aptObergiesing</v>
          </cell>
        </row>
        <row r="105">
          <cell r="D105">
            <v>0.71102941176470591</v>
          </cell>
          <cell r="E105" t="str">
            <v>Entire rental unitEntire home/aptPasing-Obermenzing</v>
          </cell>
        </row>
        <row r="106">
          <cell r="D106">
            <v>1.111224489795918</v>
          </cell>
          <cell r="E106" t="str">
            <v>Entire rental unitEntire home/aptRamersdorf-Perlach</v>
          </cell>
        </row>
        <row r="107">
          <cell r="D107">
            <v>0.63352517985611523</v>
          </cell>
          <cell r="E107" t="str">
            <v>Entire rental unitEntire home/aptSchwabing-Freimann</v>
          </cell>
        </row>
        <row r="108">
          <cell r="D108">
            <v>0.66483568075117372</v>
          </cell>
          <cell r="E108" t="str">
            <v>Entire rental unitEntire home/aptSchwabing-West</v>
          </cell>
        </row>
        <row r="109">
          <cell r="D109">
            <v>0.6728448275862069</v>
          </cell>
          <cell r="E109" t="str">
            <v>Entire rental unitEntire home/aptSchwanthalerh√∂he</v>
          </cell>
        </row>
        <row r="110">
          <cell r="D110">
            <v>0.58376146788990801</v>
          </cell>
          <cell r="E110" t="str">
            <v>Entire rental unitEntire home/aptSendling</v>
          </cell>
        </row>
        <row r="111">
          <cell r="D111">
            <v>0.60201834862385328</v>
          </cell>
          <cell r="E111" t="str">
            <v>Entire rental unitEntire home/aptSendling-Westpark</v>
          </cell>
        </row>
        <row r="112">
          <cell r="D112">
            <v>0.77270000000000005</v>
          </cell>
          <cell r="E112" t="str">
            <v>Entire rental unitEntire home/aptThalkirchen-Obersendling-Forstenried-F√ºrstenried-Solln</v>
          </cell>
        </row>
        <row r="113">
          <cell r="D113">
            <v>0.81029411764705872</v>
          </cell>
          <cell r="E113" t="str">
            <v>Entire rental unitEntire home/aptTudering-Riem</v>
          </cell>
        </row>
        <row r="114">
          <cell r="D114">
            <v>0.89547368421052664</v>
          </cell>
          <cell r="E114" t="str">
            <v>Entire rental unitEntire home/aptUntergiesing-Harlaching</v>
          </cell>
        </row>
        <row r="115">
          <cell r="D115">
            <v>0.23400000000000004</v>
          </cell>
          <cell r="E115" t="str">
            <v>Entire serviced apartmentEntire home/aptAltstadt-Lehel</v>
          </cell>
        </row>
        <row r="116">
          <cell r="D116">
            <v>0.75249999999999995</v>
          </cell>
          <cell r="E116" t="str">
            <v>Entire serviced apartmentEntire home/aptAu-Haidhausen</v>
          </cell>
        </row>
        <row r="117">
          <cell r="D117">
            <v>0.18446808510638299</v>
          </cell>
          <cell r="E117" t="str">
            <v>Entire serviced apartmentEntire home/aptAubing-Lochhausen-Langwied</v>
          </cell>
        </row>
        <row r="118">
          <cell r="D118">
            <v>0.5</v>
          </cell>
          <cell r="E118" t="str">
            <v>Entire serviced apartmentEntire home/aptLaim</v>
          </cell>
        </row>
        <row r="119">
          <cell r="D119">
            <v>2.9241304347826089</v>
          </cell>
          <cell r="E119" t="str">
            <v>Entire serviced apartmentEntire home/aptLudwigsvorstadt-Isarvorstadt</v>
          </cell>
        </row>
        <row r="120">
          <cell r="D120">
            <v>0.96666666666666667</v>
          </cell>
          <cell r="E120" t="str">
            <v>Entire serviced apartmentEntire home/aptMaxvorstadt</v>
          </cell>
        </row>
        <row r="121">
          <cell r="D121">
            <v>3.6075999999999997</v>
          </cell>
          <cell r="E121" t="str">
            <v>Entire serviced apartmentEntire home/aptMoosach</v>
          </cell>
        </row>
        <row r="122">
          <cell r="D122">
            <v>0.23666666666666661</v>
          </cell>
          <cell r="E122" t="str">
            <v>Entire serviced apartmentEntire home/aptNeuhausen-Nymphenburg</v>
          </cell>
        </row>
        <row r="123">
          <cell r="D123">
            <v>0.83499999999999996</v>
          </cell>
          <cell r="E123" t="str">
            <v>Entire serviced apartmentEntire home/aptPasing-Obermenzing</v>
          </cell>
        </row>
        <row r="124">
          <cell r="D124">
            <v>4.1839999999999993</v>
          </cell>
          <cell r="E124" t="str">
            <v>Entire serviced apartmentEntire home/aptRamersdorf-Perlach</v>
          </cell>
        </row>
        <row r="125">
          <cell r="D125">
            <v>2.0423076923076922</v>
          </cell>
          <cell r="E125" t="str">
            <v>Entire serviced apartmentEntire home/aptSchwabing-Freimann</v>
          </cell>
        </row>
        <row r="126">
          <cell r="D126">
            <v>4.3250000000000002</v>
          </cell>
          <cell r="E126" t="str">
            <v>Entire serviced apartmentEntire home/aptSchwabing-West</v>
          </cell>
        </row>
        <row r="127">
          <cell r="D127">
            <v>0.74</v>
          </cell>
          <cell r="E127" t="str">
            <v>Entire serviced apartmentEntire home/aptSchwanthalerh√∂he</v>
          </cell>
        </row>
        <row r="128">
          <cell r="D128">
            <v>7.6406666666666663</v>
          </cell>
          <cell r="E128" t="str">
            <v>Entire serviced apartmentEntire home/aptThalkirchen-Obersendling-Forstenried-F√ºrstenried-Solln</v>
          </cell>
        </row>
        <row r="129">
          <cell r="D129">
            <v>1.1299999999999999</v>
          </cell>
          <cell r="E129" t="str">
            <v>Entire serviced apartmentEntire home/aptTudering-Riem</v>
          </cell>
        </row>
        <row r="130">
          <cell r="D130">
            <v>0.5</v>
          </cell>
          <cell r="E130" t="str">
            <v>Entire townhouseEntire home/aptAu-Haidhausen</v>
          </cell>
        </row>
        <row r="131">
          <cell r="D131">
            <v>0.48666666666666664</v>
          </cell>
          <cell r="E131" t="str">
            <v>Entire townhouseEntire home/aptBerg am Laim</v>
          </cell>
        </row>
        <row r="132">
          <cell r="D132">
            <v>0.15333333333333335</v>
          </cell>
          <cell r="E132" t="str">
            <v>Entire townhouseEntire home/aptBogenhausen</v>
          </cell>
        </row>
        <row r="133">
          <cell r="D133">
            <v>7.0000000000000007E-2</v>
          </cell>
          <cell r="E133" t="str">
            <v>Entire townhouseEntire home/aptHadern</v>
          </cell>
        </row>
        <row r="134">
          <cell r="D134">
            <v>0.75</v>
          </cell>
          <cell r="E134" t="str">
            <v>Entire townhouseEntire home/aptLaim</v>
          </cell>
        </row>
        <row r="135">
          <cell r="D135">
            <v>0.185</v>
          </cell>
          <cell r="E135" t="str">
            <v>Entire townhouseEntire home/aptMilbertshofen-Am Hart</v>
          </cell>
        </row>
        <row r="136">
          <cell r="D136">
            <v>0.9</v>
          </cell>
          <cell r="E136" t="str">
            <v>Entire townhouseEntire home/aptNeuhausen-Nymphenburg</v>
          </cell>
        </row>
        <row r="137">
          <cell r="D137">
            <v>0.42</v>
          </cell>
          <cell r="E137" t="str">
            <v>Entire townhouseEntire home/aptPasing-Obermenzing</v>
          </cell>
        </row>
        <row r="138">
          <cell r="D138">
            <v>0.98</v>
          </cell>
          <cell r="E138" t="str">
            <v>Entire townhouseEntire home/aptRamersdorf-Perlach</v>
          </cell>
        </row>
        <row r="139">
          <cell r="D139">
            <v>0.13</v>
          </cell>
          <cell r="E139" t="str">
            <v>Entire townhouseEntire home/aptSchwabing-Freimann</v>
          </cell>
        </row>
        <row r="140">
          <cell r="D140">
            <v>0.27</v>
          </cell>
          <cell r="E140" t="str">
            <v>Entire townhouseEntire home/aptThalkirchen-Obersendling-Forstenried-F√ºrstenried-Solln</v>
          </cell>
        </row>
        <row r="141">
          <cell r="D141">
            <v>0.185</v>
          </cell>
          <cell r="E141" t="str">
            <v>Entire townhouseEntire home/aptTudering-Riem</v>
          </cell>
        </row>
        <row r="142">
          <cell r="D142">
            <v>0.16500000000000001</v>
          </cell>
          <cell r="E142" t="str">
            <v>Entire townhouseEntire home/aptUntergiesing-Harlaching</v>
          </cell>
        </row>
        <row r="143">
          <cell r="D143">
            <v>1.2350000000000001</v>
          </cell>
          <cell r="E143" t="str">
            <v>Entire vacation homeEntire home/aptLudwigsvorstadt-Isarvorstadt</v>
          </cell>
        </row>
        <row r="144">
          <cell r="D144">
            <v>6.06</v>
          </cell>
          <cell r="E144" t="str">
            <v>Entire vacation homeEntire home/aptSchwabing-Freimann</v>
          </cell>
        </row>
        <row r="145">
          <cell r="D145">
            <v>7.0000000000000007E-2</v>
          </cell>
          <cell r="E145" t="str">
            <v>Entire vacation homeEntire home/aptThalkirchen-Obersendling-Forstenried-F√ºrstenried-Solln</v>
          </cell>
        </row>
        <row r="146">
          <cell r="D146">
            <v>0.41</v>
          </cell>
          <cell r="E146" t="str">
            <v>Entire villaEntire home/aptLaim</v>
          </cell>
        </row>
        <row r="147">
          <cell r="D147">
            <v>0.06</v>
          </cell>
          <cell r="E147" t="str">
            <v>Entire villaEntire home/aptNeuhausen-Nymphenburg</v>
          </cell>
        </row>
        <row r="148">
          <cell r="D148">
            <v>0.28999999999999998</v>
          </cell>
          <cell r="E148" t="str">
            <v>Entire villaEntire home/aptRamersdorf-Perlach</v>
          </cell>
        </row>
        <row r="149">
          <cell r="D149">
            <v>1.7333333333333332</v>
          </cell>
          <cell r="E149" t="str">
            <v>Entire villaEntire home/aptSchwabing-Freimann</v>
          </cell>
        </row>
        <row r="150">
          <cell r="D150">
            <v>1.44</v>
          </cell>
          <cell r="E150" t="str">
            <v>Entire villaEntire home/aptSendling-Westpark</v>
          </cell>
        </row>
        <row r="151">
          <cell r="D151">
            <v>0.43</v>
          </cell>
          <cell r="E151" t="str">
            <v>HutEntire home/aptNeuhausen-Nymphenburg</v>
          </cell>
        </row>
        <row r="152">
          <cell r="D152">
            <v>0.17</v>
          </cell>
          <cell r="E152" t="str">
            <v>PensionEntire home/aptTudering-Riem</v>
          </cell>
        </row>
        <row r="153">
          <cell r="D153">
            <v>0.35</v>
          </cell>
          <cell r="E153" t="str">
            <v>Private roomPrivate roomAu-Haidhausen</v>
          </cell>
        </row>
        <row r="154">
          <cell r="D154">
            <v>0.4</v>
          </cell>
          <cell r="E154" t="str">
            <v>Private roomPrivate roomAubing-Lochhausen-Langwied</v>
          </cell>
        </row>
        <row r="155">
          <cell r="D155">
            <v>7.0000000000000007E-2</v>
          </cell>
          <cell r="E155" t="str">
            <v>Private roomPrivate roomLudwigsvorstadt-Isarvorstadt</v>
          </cell>
        </row>
        <row r="156">
          <cell r="D156">
            <v>0.1</v>
          </cell>
          <cell r="E156" t="str">
            <v>Private roomPrivate roomMilbertshofen-Am Hart</v>
          </cell>
        </row>
        <row r="157">
          <cell r="D157">
            <v>1.31</v>
          </cell>
          <cell r="E157" t="str">
            <v>Private roomPrivate roomPasing-Obermenzing</v>
          </cell>
        </row>
        <row r="158">
          <cell r="D158">
            <v>0.38</v>
          </cell>
          <cell r="E158" t="str">
            <v>Private roomPrivate roomSchwabing-Freimann</v>
          </cell>
        </row>
        <row r="159">
          <cell r="D159">
            <v>0.52</v>
          </cell>
          <cell r="E159" t="str">
            <v>Private room in bed and breakfastPrivate roomBerg am Laim</v>
          </cell>
        </row>
        <row r="160">
          <cell r="D160">
            <v>0.66999999999999993</v>
          </cell>
          <cell r="E160" t="str">
            <v>Private room in bed and breakfastPrivate roomBogenhausen</v>
          </cell>
        </row>
        <row r="161">
          <cell r="D161">
            <v>1.7</v>
          </cell>
          <cell r="E161" t="str">
            <v>Private room in bed and breakfastPrivate roomLudwigsvorstadt-Isarvorstadt</v>
          </cell>
        </row>
        <row r="162">
          <cell r="D162">
            <v>3.88</v>
          </cell>
          <cell r="E162" t="str">
            <v>Private room in bed and breakfastPrivate roomMaxvorstadt</v>
          </cell>
        </row>
        <row r="163">
          <cell r="D163">
            <v>0.65</v>
          </cell>
          <cell r="E163" t="str">
            <v>Private room in bed and breakfastPrivate roomObergiesing</v>
          </cell>
        </row>
        <row r="164">
          <cell r="D164">
            <v>0.16</v>
          </cell>
          <cell r="E164" t="str">
            <v>Private room in bed and breakfastPrivate roomPasing-Obermenzing</v>
          </cell>
        </row>
        <row r="165">
          <cell r="D165">
            <v>0.35</v>
          </cell>
          <cell r="E165" t="str">
            <v>Private room in bed and breakfastPrivate roomRamersdorf-Perlach</v>
          </cell>
        </row>
        <row r="166">
          <cell r="D166">
            <v>0.38</v>
          </cell>
          <cell r="E166" t="str">
            <v>Private room in bed and breakfastPrivate roomSchwabing-Freimann</v>
          </cell>
        </row>
        <row r="167">
          <cell r="D167">
            <v>0.44</v>
          </cell>
          <cell r="E167" t="str">
            <v>Private room in bed and breakfastPrivate roomSchwabing-West</v>
          </cell>
        </row>
        <row r="168">
          <cell r="D168">
            <v>0.495</v>
          </cell>
          <cell r="E168" t="str">
            <v>Private room in bed and breakfastPrivate roomTudering-Riem</v>
          </cell>
        </row>
        <row r="169">
          <cell r="D169">
            <v>1</v>
          </cell>
          <cell r="E169" t="str">
            <v>Private room in bungalowPrivate roomRamersdorf-Perlach</v>
          </cell>
        </row>
        <row r="170">
          <cell r="D170">
            <v>2.58</v>
          </cell>
          <cell r="E170" t="str">
            <v>Private room in camper/rvPrivate roomSchwabing-Freimann</v>
          </cell>
        </row>
        <row r="171">
          <cell r="D171">
            <v>0.19</v>
          </cell>
          <cell r="E171" t="str">
            <v>Private room in casa particularPrivate roomPasing-Obermenzing</v>
          </cell>
        </row>
        <row r="172">
          <cell r="D172">
            <v>3.66</v>
          </cell>
          <cell r="E172" t="str">
            <v>Private room in casa particularPrivate roomSchwabing-West</v>
          </cell>
        </row>
        <row r="173">
          <cell r="D173">
            <v>0.28000000000000003</v>
          </cell>
          <cell r="E173" t="str">
            <v>Private room in casa particularPrivate roomSendling-Westpark</v>
          </cell>
        </row>
        <row r="174">
          <cell r="D174">
            <v>2.9</v>
          </cell>
          <cell r="E174" t="str">
            <v>Private room in casa particularPrivate roomTudering-Riem</v>
          </cell>
        </row>
        <row r="175">
          <cell r="D175">
            <v>2.1800000000000002</v>
          </cell>
          <cell r="E175" t="str">
            <v>Private room in condoPrivate roomAltstadt-Lehel</v>
          </cell>
        </row>
        <row r="176">
          <cell r="D176">
            <v>1.33</v>
          </cell>
          <cell r="E176" t="str">
            <v>Private room in condoPrivate roomAu-Haidhausen</v>
          </cell>
        </row>
        <row r="177">
          <cell r="D177">
            <v>1.8449999999999998</v>
          </cell>
          <cell r="E177" t="str">
            <v>Private room in condoPrivate roomAubing-Lochhausen-Langwied</v>
          </cell>
        </row>
        <row r="178">
          <cell r="D178">
            <v>1.1299999999999999</v>
          </cell>
          <cell r="E178" t="str">
            <v>Private room in condoPrivate roomBerg am Laim</v>
          </cell>
        </row>
        <row r="179">
          <cell r="D179">
            <v>1.42</v>
          </cell>
          <cell r="E179" t="str">
            <v>Private room in condoPrivate roomBogenhausen</v>
          </cell>
        </row>
        <row r="180">
          <cell r="D180">
            <v>0.76</v>
          </cell>
          <cell r="E180" t="str">
            <v>Private room in condoPrivate roomFeldmoching-Hasenbergl</v>
          </cell>
        </row>
        <row r="181">
          <cell r="D181">
            <v>0.78666666666666663</v>
          </cell>
          <cell r="E181" t="str">
            <v>Private room in condoPrivate roomHadern</v>
          </cell>
        </row>
        <row r="182">
          <cell r="D182">
            <v>0.78599999999999992</v>
          </cell>
          <cell r="E182" t="str">
            <v>Private room in condoPrivate roomLaim</v>
          </cell>
        </row>
        <row r="183">
          <cell r="D183">
            <v>2.4442857142857148</v>
          </cell>
          <cell r="E183" t="str">
            <v>Private room in condoPrivate roomLudwigsvorstadt-Isarvorstadt</v>
          </cell>
        </row>
        <row r="184">
          <cell r="D184">
            <v>1.1914285714285711</v>
          </cell>
          <cell r="E184" t="str">
            <v>Private room in condoPrivate roomMaxvorstadt</v>
          </cell>
        </row>
        <row r="185">
          <cell r="D185">
            <v>0.43571428571428578</v>
          </cell>
          <cell r="E185" t="str">
            <v>Private room in condoPrivate roomMilbertshofen-Am Hart</v>
          </cell>
        </row>
        <row r="186">
          <cell r="D186">
            <v>1.6620000000000001</v>
          </cell>
          <cell r="E186" t="str">
            <v>Private room in condoPrivate roomMoosach</v>
          </cell>
        </row>
        <row r="187">
          <cell r="D187">
            <v>1.2474999999999998</v>
          </cell>
          <cell r="E187" t="str">
            <v>Private room in condoPrivate roomNeuhausen-Nymphenburg</v>
          </cell>
        </row>
        <row r="188">
          <cell r="D188">
            <v>1.5449999999999999</v>
          </cell>
          <cell r="E188" t="str">
            <v>Private room in condoPrivate roomObergiesing</v>
          </cell>
        </row>
        <row r="189">
          <cell r="D189">
            <v>0.87749999999999995</v>
          </cell>
          <cell r="E189" t="str">
            <v>Private room in condoPrivate roomPasing-Obermenzing</v>
          </cell>
        </row>
        <row r="190">
          <cell r="D190">
            <v>1.0657142857142856</v>
          </cell>
          <cell r="E190" t="str">
            <v>Private room in condoPrivate roomRamersdorf-Perlach</v>
          </cell>
        </row>
        <row r="191">
          <cell r="D191">
            <v>1.2774999999999999</v>
          </cell>
          <cell r="E191" t="str">
            <v>Private room in condoPrivate roomSchwabing-Freimann</v>
          </cell>
        </row>
        <row r="192">
          <cell r="D192">
            <v>0.89636363636363647</v>
          </cell>
          <cell r="E192" t="str">
            <v>Private room in condoPrivate roomSchwabing-West</v>
          </cell>
        </row>
        <row r="193">
          <cell r="D193">
            <v>0.39</v>
          </cell>
          <cell r="E193" t="str">
            <v>Private room in condoPrivate roomSchwanthalerh√∂he</v>
          </cell>
        </row>
        <row r="194">
          <cell r="D194">
            <v>3.4450000000000003</v>
          </cell>
          <cell r="E194" t="str">
            <v>Private room in condoPrivate roomSendling</v>
          </cell>
        </row>
        <row r="195">
          <cell r="D195">
            <v>1.2262499999999998</v>
          </cell>
          <cell r="E195" t="str">
            <v>Private room in condoPrivate roomSendling-Westpark</v>
          </cell>
        </row>
        <row r="196">
          <cell r="D196">
            <v>2.34</v>
          </cell>
          <cell r="E196" t="str">
            <v>Private room in condoPrivate roomThalkirchen-Obersendling-Forstenried-F√ºrstenried-Solln</v>
          </cell>
        </row>
        <row r="197">
          <cell r="D197">
            <v>1.7183333333333335</v>
          </cell>
          <cell r="E197" t="str">
            <v>Private room in condoPrivate roomTudering-Riem</v>
          </cell>
        </row>
        <row r="198">
          <cell r="D198">
            <v>0.56833333333333325</v>
          </cell>
          <cell r="E198" t="str">
            <v>Private room in condoPrivate roomUntergiesing-Harlaching</v>
          </cell>
        </row>
        <row r="199">
          <cell r="D199">
            <v>1.27</v>
          </cell>
          <cell r="E199" t="str">
            <v>Private room in farm stayPrivate roomThalkirchen-Obersendling-Forstenried-F√ºrstenried-Solln</v>
          </cell>
        </row>
        <row r="200">
          <cell r="D200">
            <v>0.1</v>
          </cell>
          <cell r="E200" t="str">
            <v>Private room in guest suitePrivate roomBerg am Laim</v>
          </cell>
        </row>
        <row r="201">
          <cell r="D201">
            <v>0.02</v>
          </cell>
          <cell r="E201" t="str">
            <v>Private room in guest suitePrivate roomBogenhausen</v>
          </cell>
        </row>
        <row r="202">
          <cell r="D202">
            <v>5.76</v>
          </cell>
          <cell r="E202" t="str">
            <v>Private room in guest suitePrivate roomNeuhausen-Nymphenburg</v>
          </cell>
        </row>
        <row r="203">
          <cell r="D203">
            <v>0.03</v>
          </cell>
          <cell r="E203" t="str">
            <v>Private room in guesthousePrivate roomFeldmoching-Hasenbergl</v>
          </cell>
        </row>
        <row r="204">
          <cell r="D204">
            <v>2.0949999999999998</v>
          </cell>
          <cell r="E204" t="str">
            <v>Private room in guesthousePrivate roomLudwigsvorstadt-Isarvorstadt</v>
          </cell>
        </row>
        <row r="205">
          <cell r="D205">
            <v>0.51</v>
          </cell>
          <cell r="E205" t="str">
            <v>Private room in guesthousePrivate roomMilbertshofen-Am Hart</v>
          </cell>
        </row>
        <row r="206">
          <cell r="D206">
            <v>0.89600000000000013</v>
          </cell>
          <cell r="E206" t="str">
            <v>Private room in guesthousePrivate roomTudering-Riem</v>
          </cell>
        </row>
        <row r="207">
          <cell r="D207">
            <v>0.9325</v>
          </cell>
          <cell r="E207" t="str">
            <v>Private room in homePrivate roomAllach-Untermenzing</v>
          </cell>
        </row>
        <row r="208">
          <cell r="D208">
            <v>0.5</v>
          </cell>
          <cell r="E208" t="str">
            <v>Private room in homePrivate roomAltstadt-Lehel</v>
          </cell>
        </row>
        <row r="209">
          <cell r="D209">
            <v>1.5049999999999999</v>
          </cell>
          <cell r="E209" t="str">
            <v>Private room in homePrivate roomAu-Haidhausen</v>
          </cell>
        </row>
        <row r="210">
          <cell r="D210">
            <v>2.0566666666666666</v>
          </cell>
          <cell r="E210" t="str">
            <v>Private room in homePrivate roomAubing-Lochhausen-Langwied</v>
          </cell>
        </row>
        <row r="211">
          <cell r="D211">
            <v>0.71090909090909082</v>
          </cell>
          <cell r="E211" t="str">
            <v>Private room in homePrivate roomBerg am Laim</v>
          </cell>
        </row>
        <row r="212">
          <cell r="D212">
            <v>0.89266666666666672</v>
          </cell>
          <cell r="E212" t="str">
            <v>Private room in homePrivate roomBogenhausen</v>
          </cell>
        </row>
        <row r="213">
          <cell r="D213">
            <v>0.49473684210526309</v>
          </cell>
          <cell r="E213" t="str">
            <v>Private room in homePrivate roomFeldmoching-Hasenbergl</v>
          </cell>
        </row>
        <row r="214">
          <cell r="D214">
            <v>0.86624999999999996</v>
          </cell>
          <cell r="E214" t="str">
            <v>Private room in homePrivate roomHadern</v>
          </cell>
        </row>
        <row r="215">
          <cell r="D215">
            <v>0.80999999999999994</v>
          </cell>
          <cell r="E215" t="str">
            <v>Private room in homePrivate roomLaim</v>
          </cell>
        </row>
        <row r="216">
          <cell r="D216">
            <v>0.15</v>
          </cell>
          <cell r="E216" t="str">
            <v>Private room in homePrivate roomLudwigsvorstadt-Isarvorstadt</v>
          </cell>
        </row>
        <row r="217">
          <cell r="D217">
            <v>0.94909090909090921</v>
          </cell>
          <cell r="E217" t="str">
            <v>Private room in homePrivate roomMilbertshofen-Am Hart</v>
          </cell>
        </row>
        <row r="218">
          <cell r="D218">
            <v>0.25</v>
          </cell>
          <cell r="E218" t="str">
            <v>Private room in homePrivate roomMoosach</v>
          </cell>
        </row>
        <row r="219">
          <cell r="D219">
            <v>1.1425000000000001</v>
          </cell>
          <cell r="E219" t="str">
            <v>Private room in homePrivate roomObergiesing</v>
          </cell>
        </row>
        <row r="220">
          <cell r="D220">
            <v>0.97950000000000015</v>
          </cell>
          <cell r="E220" t="str">
            <v>Private room in homePrivate roomPasing-Obermenzing</v>
          </cell>
        </row>
        <row r="221">
          <cell r="D221">
            <v>1.3978571428571429</v>
          </cell>
          <cell r="E221" t="str">
            <v>Private room in homePrivate roomRamersdorf-Perlach</v>
          </cell>
        </row>
        <row r="222">
          <cell r="D222">
            <v>1.1120000000000001</v>
          </cell>
          <cell r="E222" t="str">
            <v>Private room in homePrivate roomSchwabing-Freimann</v>
          </cell>
        </row>
        <row r="223">
          <cell r="D223">
            <v>0.02</v>
          </cell>
          <cell r="E223" t="str">
            <v>Private room in homePrivate roomSchwabing-West</v>
          </cell>
        </row>
        <row r="224">
          <cell r="D224">
            <v>0.38</v>
          </cell>
          <cell r="E224" t="str">
            <v>Private room in homePrivate roomSendling</v>
          </cell>
        </row>
        <row r="225">
          <cell r="D225">
            <v>1.141578947368421</v>
          </cell>
          <cell r="E225" t="str">
            <v>Private room in homePrivate roomSendling-Westpark</v>
          </cell>
        </row>
        <row r="226">
          <cell r="D226">
            <v>0.81549999999999989</v>
          </cell>
          <cell r="E226" t="str">
            <v>Private room in homePrivate roomThalkirchen-Obersendling-Forstenried-F√ºrstenried-Solln</v>
          </cell>
        </row>
        <row r="227">
          <cell r="D227">
            <v>0.81829268292682933</v>
          </cell>
          <cell r="E227" t="str">
            <v>Private room in homePrivate roomTudering-Riem</v>
          </cell>
        </row>
        <row r="228">
          <cell r="D228">
            <v>0.18</v>
          </cell>
          <cell r="E228" t="str">
            <v>Private room in homePrivate roomUntergiesing-Harlaching</v>
          </cell>
        </row>
        <row r="229">
          <cell r="D229">
            <v>2.4833333333333329</v>
          </cell>
          <cell r="E229" t="str">
            <v>Private room in hostelPrivate roomLaim</v>
          </cell>
        </row>
        <row r="230">
          <cell r="D230">
            <v>3.3758333333333321</v>
          </cell>
          <cell r="E230" t="str">
            <v>Private room in hostelPrivate roomLudwigsvorstadt-Isarvorstadt</v>
          </cell>
        </row>
        <row r="231">
          <cell r="D231">
            <v>1.2654545454545454</v>
          </cell>
          <cell r="E231" t="str">
            <v>Private room in hostelPrivate roomSchwanthalerh√∂he</v>
          </cell>
        </row>
        <row r="232">
          <cell r="D232">
            <v>0.44</v>
          </cell>
          <cell r="E232" t="str">
            <v>Private room in loftPrivate roomAltstadt-Lehel</v>
          </cell>
        </row>
        <row r="233">
          <cell r="D233">
            <v>1.45</v>
          </cell>
          <cell r="E233" t="str">
            <v>Private room in loftPrivate roomAu-Haidhausen</v>
          </cell>
        </row>
        <row r="234">
          <cell r="D234">
            <v>1.21</v>
          </cell>
          <cell r="E234" t="str">
            <v>Private room in loftPrivate roomBogenhausen</v>
          </cell>
        </row>
        <row r="235">
          <cell r="D235">
            <v>0.24</v>
          </cell>
          <cell r="E235" t="str">
            <v>Private room in loftPrivate roomLaim</v>
          </cell>
        </row>
        <row r="236">
          <cell r="D236">
            <v>0.19</v>
          </cell>
          <cell r="E236" t="str">
            <v>Private room in loftPrivate roomMaxvorstadt</v>
          </cell>
        </row>
        <row r="237">
          <cell r="D237">
            <v>1.0900000000000001</v>
          </cell>
          <cell r="E237" t="str">
            <v>Private room in loftPrivate roomObergiesing</v>
          </cell>
        </row>
        <row r="238">
          <cell r="D238">
            <v>5.12</v>
          </cell>
          <cell r="E238" t="str">
            <v>Private room in loftPrivate roomSchwabing-West</v>
          </cell>
        </row>
        <row r="239">
          <cell r="D239">
            <v>0.22</v>
          </cell>
          <cell r="E239" t="str">
            <v>Private room in loftPrivate roomSchwanthalerh√∂he</v>
          </cell>
        </row>
        <row r="240">
          <cell r="D240">
            <v>0.13500000000000001</v>
          </cell>
          <cell r="E240" t="str">
            <v>Private room in loftPrivate roomThalkirchen-Obersendling-Forstenried-F√ºrstenried-Solln</v>
          </cell>
        </row>
        <row r="241">
          <cell r="D241">
            <v>0.12</v>
          </cell>
          <cell r="E241" t="str">
            <v>Private room in loftPrivate roomUntergiesing-Harlaching</v>
          </cell>
        </row>
        <row r="242">
          <cell r="D242">
            <v>1.5116666666666667</v>
          </cell>
          <cell r="E242" t="str">
            <v>Private room in rental unitPrivate roomAllach-Untermenzing</v>
          </cell>
        </row>
        <row r="243">
          <cell r="D243">
            <v>1.3512500000000005</v>
          </cell>
          <cell r="E243" t="str">
            <v>Private room in rental unitPrivate roomAltstadt-Lehel</v>
          </cell>
        </row>
        <row r="244">
          <cell r="D244">
            <v>0.80873684210526342</v>
          </cell>
          <cell r="E244" t="str">
            <v>Private room in rental unitPrivate roomAu-Haidhausen</v>
          </cell>
        </row>
        <row r="245">
          <cell r="D245">
            <v>0.78083333333333338</v>
          </cell>
          <cell r="E245" t="str">
            <v>Private room in rental unitPrivate roomAubing-Lochhausen-Langwied</v>
          </cell>
        </row>
        <row r="246">
          <cell r="D246">
            <v>0.75357142857142845</v>
          </cell>
          <cell r="E246" t="str">
            <v>Private room in rental unitPrivate roomBerg am Laim</v>
          </cell>
        </row>
        <row r="247">
          <cell r="D247">
            <v>0.6529166666666667</v>
          </cell>
          <cell r="E247" t="str">
            <v>Private room in rental unitPrivate roomBogenhausen</v>
          </cell>
        </row>
        <row r="248">
          <cell r="D248">
            <v>1.4063636363636365</v>
          </cell>
          <cell r="E248" t="str">
            <v>Private room in rental unitPrivate roomFeldmoching-Hasenbergl</v>
          </cell>
        </row>
        <row r="249">
          <cell r="D249">
            <v>0.81733333333333347</v>
          </cell>
          <cell r="E249" t="str">
            <v>Private room in rental unitPrivate roomHadern</v>
          </cell>
        </row>
        <row r="250">
          <cell r="D250">
            <v>0.9395</v>
          </cell>
          <cell r="E250" t="str">
            <v>Private room in rental unitPrivate roomLaim</v>
          </cell>
        </row>
        <row r="251">
          <cell r="D251">
            <v>0.93427536231884045</v>
          </cell>
          <cell r="E251" t="str">
            <v>Private room in rental unitPrivate roomLudwigsvorstadt-Isarvorstadt</v>
          </cell>
        </row>
        <row r="252">
          <cell r="D252">
            <v>0.9393975903614461</v>
          </cell>
          <cell r="E252" t="str">
            <v>Private room in rental unitPrivate roomMaxvorstadt</v>
          </cell>
        </row>
        <row r="253">
          <cell r="D253">
            <v>1.0752830188679245</v>
          </cell>
          <cell r="E253" t="str">
            <v>Private room in rental unitPrivate roomMilbertshofen-Am Hart</v>
          </cell>
        </row>
        <row r="254">
          <cell r="D254">
            <v>0.90735294117647058</v>
          </cell>
          <cell r="E254" t="str">
            <v>Private room in rental unitPrivate roomMoosach</v>
          </cell>
        </row>
        <row r="255">
          <cell r="D255">
            <v>1.0175324675324677</v>
          </cell>
          <cell r="E255" t="str">
            <v>Private room in rental unitPrivate roomNeuhausen-Nymphenburg</v>
          </cell>
        </row>
        <row r="256">
          <cell r="D256">
            <v>0.95517857142857143</v>
          </cell>
          <cell r="E256" t="str">
            <v>Private room in rental unitPrivate roomObergiesing</v>
          </cell>
        </row>
        <row r="257">
          <cell r="D257">
            <v>0.872857142857143</v>
          </cell>
          <cell r="E257" t="str">
            <v>Private room in rental unitPrivate roomPasing-Obermenzing</v>
          </cell>
        </row>
        <row r="258">
          <cell r="D258">
            <v>0.93058823529411738</v>
          </cell>
          <cell r="E258" t="str">
            <v>Private room in rental unitPrivate roomRamersdorf-Perlach</v>
          </cell>
        </row>
        <row r="259">
          <cell r="D259">
            <v>0.93036363636363639</v>
          </cell>
          <cell r="E259" t="str">
            <v>Private room in rental unitPrivate roomSchwabing-Freimann</v>
          </cell>
        </row>
        <row r="260">
          <cell r="D260">
            <v>0.82777777777777761</v>
          </cell>
          <cell r="E260" t="str">
            <v>Private room in rental unitPrivate roomSchwabing-West</v>
          </cell>
        </row>
        <row r="261">
          <cell r="D261">
            <v>0.9147727272727274</v>
          </cell>
          <cell r="E261" t="str">
            <v>Private room in rental unitPrivate roomSchwanthalerh√∂he</v>
          </cell>
        </row>
        <row r="262">
          <cell r="D262">
            <v>0.76754098360655743</v>
          </cell>
          <cell r="E262" t="str">
            <v>Private room in rental unitPrivate roomSendling</v>
          </cell>
        </row>
        <row r="263">
          <cell r="D263">
            <v>0.96727272727272751</v>
          </cell>
          <cell r="E263" t="str">
            <v>Private room in rental unitPrivate roomSendling-Westpark</v>
          </cell>
        </row>
        <row r="264">
          <cell r="D264">
            <v>1.0884848484848488</v>
          </cell>
          <cell r="E264" t="str">
            <v>Private room in rental unitPrivate roomThalkirchen-Obersendling-Forstenried-F√ºrstenried-Solln</v>
          </cell>
        </row>
        <row r="265">
          <cell r="D265">
            <v>0.87636363636363657</v>
          </cell>
          <cell r="E265" t="str">
            <v>Private room in rental unitPrivate roomTudering-Riem</v>
          </cell>
        </row>
        <row r="266">
          <cell r="D266">
            <v>0.67925000000000002</v>
          </cell>
          <cell r="E266" t="str">
            <v>Private room in rental unitPrivate roomUntergiesing-Harlaching</v>
          </cell>
        </row>
        <row r="267">
          <cell r="D267">
            <v>0.155</v>
          </cell>
          <cell r="E267" t="str">
            <v>Private room in serviced apartmentPrivate roomLudwigsvorstadt-Isarvorstadt</v>
          </cell>
        </row>
        <row r="268">
          <cell r="D268">
            <v>2.56</v>
          </cell>
          <cell r="E268" t="str">
            <v>Private room in serviced apartmentPrivate roomMaxvorstadt</v>
          </cell>
        </row>
        <row r="269">
          <cell r="D269">
            <v>0.77</v>
          </cell>
          <cell r="E269" t="str">
            <v>Private room in serviced apartmentPrivate roomNeuhausen-Nymphenburg</v>
          </cell>
        </row>
        <row r="270">
          <cell r="D270">
            <v>0.26333333333333336</v>
          </cell>
          <cell r="E270" t="str">
            <v>Private room in serviced apartmentPrivate roomSchwabing-Freimann</v>
          </cell>
        </row>
        <row r="271">
          <cell r="D271">
            <v>0.05</v>
          </cell>
          <cell r="E271" t="str">
            <v>Private room in serviced apartmentPrivate roomSchwabing-West</v>
          </cell>
        </row>
        <row r="272">
          <cell r="D272">
            <v>7.0000000000000007E-2</v>
          </cell>
          <cell r="E272" t="str">
            <v>Private room in serviced apartmentPrivate roomSchwanthalerh√∂he</v>
          </cell>
        </row>
        <row r="273">
          <cell r="D273">
            <v>1.45</v>
          </cell>
          <cell r="E273" t="str">
            <v>Private room in serviced apartmentPrivate roomThalkirchen-Obersendling-Forstenried-F√ºrstenried-Solln</v>
          </cell>
        </row>
        <row r="274">
          <cell r="D274">
            <v>1.155</v>
          </cell>
          <cell r="E274" t="str">
            <v>Private room in townhousePrivate roomAllach-Untermenzing</v>
          </cell>
        </row>
        <row r="275">
          <cell r="D275">
            <v>1.98</v>
          </cell>
          <cell r="E275" t="str">
            <v>Private room in townhousePrivate roomBerg am Laim</v>
          </cell>
        </row>
        <row r="276">
          <cell r="D276">
            <v>0.49142857142857144</v>
          </cell>
          <cell r="E276" t="str">
            <v>Private room in townhousePrivate roomBogenhausen</v>
          </cell>
        </row>
        <row r="277">
          <cell r="D277">
            <v>0.45500000000000002</v>
          </cell>
          <cell r="E277" t="str">
            <v>Private room in townhousePrivate roomFeldmoching-Hasenbergl</v>
          </cell>
        </row>
        <row r="278">
          <cell r="D278">
            <v>0.13</v>
          </cell>
          <cell r="E278" t="str">
            <v>Private room in townhousePrivate roomHadern</v>
          </cell>
        </row>
        <row r="279">
          <cell r="D279">
            <v>0.13500000000000001</v>
          </cell>
          <cell r="E279" t="str">
            <v>Private room in townhousePrivate roomMilbertshofen-Am Hart</v>
          </cell>
        </row>
        <row r="280">
          <cell r="D280">
            <v>1.64</v>
          </cell>
          <cell r="E280" t="str">
            <v>Private room in townhousePrivate roomMoosach</v>
          </cell>
        </row>
        <row r="281">
          <cell r="D281">
            <v>0.01</v>
          </cell>
          <cell r="E281" t="str">
            <v>Private room in townhousePrivate roomPasing-Obermenzing</v>
          </cell>
        </row>
        <row r="282">
          <cell r="D282">
            <v>2.1290909090909089</v>
          </cell>
          <cell r="E282" t="str">
            <v>Private room in townhousePrivate roomRamersdorf-Perlach</v>
          </cell>
        </row>
        <row r="283">
          <cell r="D283">
            <v>1.3</v>
          </cell>
          <cell r="E283" t="str">
            <v>Private room in townhousePrivate roomSendling-Westpark</v>
          </cell>
        </row>
        <row r="284">
          <cell r="D284">
            <v>0.71</v>
          </cell>
          <cell r="E284" t="str">
            <v>Private room in townhousePrivate roomThalkirchen-Obersendling-Forstenried-F√ºrstenried-Solln</v>
          </cell>
        </row>
        <row r="285">
          <cell r="D285">
            <v>0.47000000000000003</v>
          </cell>
          <cell r="E285" t="str">
            <v>Private room in townhousePrivate roomTudering-Riem</v>
          </cell>
        </row>
        <row r="286">
          <cell r="D286">
            <v>0.64333333333333331</v>
          </cell>
          <cell r="E286" t="str">
            <v>Private room in townhousePrivate roomUntergiesing-Harlaching</v>
          </cell>
        </row>
        <row r="287">
          <cell r="D287">
            <v>0.03</v>
          </cell>
          <cell r="E287" t="str">
            <v>Private room in vacation homePrivate roomAllach-Untermenzing</v>
          </cell>
        </row>
        <row r="288">
          <cell r="D288">
            <v>0.26</v>
          </cell>
          <cell r="E288" t="str">
            <v>Private room in vacation homePrivate roomAu-Haidhausen</v>
          </cell>
        </row>
        <row r="289">
          <cell r="D289">
            <v>7.04</v>
          </cell>
          <cell r="E289" t="str">
            <v>Private room in vacation homePrivate roomThalkirchen-Obersendling-Forstenried-F√ºrstenried-Solln</v>
          </cell>
        </row>
        <row r="290">
          <cell r="D290">
            <v>4.9400000000000004</v>
          </cell>
          <cell r="E290" t="str">
            <v>Private room in villaPrivate roomRamersdorf-Perlach</v>
          </cell>
        </row>
        <row r="291">
          <cell r="D291">
            <v>0.4</v>
          </cell>
          <cell r="E291" t="str">
            <v>Private room in villaPrivate roomTudering-Riem</v>
          </cell>
        </row>
        <row r="292">
          <cell r="D292">
            <v>0.17</v>
          </cell>
          <cell r="E292" t="str">
            <v>Room in aparthotelEntire home/aptAubing-Lochhausen-Langwied</v>
          </cell>
        </row>
        <row r="293">
          <cell r="D293">
            <v>0.47</v>
          </cell>
          <cell r="E293" t="str">
            <v>Room in aparthotelEntire home/aptBerg am Laim</v>
          </cell>
        </row>
        <row r="294">
          <cell r="D294">
            <v>0.495</v>
          </cell>
          <cell r="E294" t="str">
            <v>Room in aparthotelEntire home/aptLudwigsvorstadt-Isarvorstadt</v>
          </cell>
        </row>
        <row r="295">
          <cell r="D295">
            <v>2.0649999999999999</v>
          </cell>
          <cell r="E295" t="str">
            <v>Room in aparthotelEntire home/aptMaxvorstadt</v>
          </cell>
        </row>
        <row r="296">
          <cell r="D296">
            <v>0.64</v>
          </cell>
          <cell r="E296" t="str">
            <v>Room in aparthotelEntire home/aptThalkirchen-Obersendling-Forstenried-F√ºrstenried-Solln</v>
          </cell>
        </row>
        <row r="297">
          <cell r="D297">
            <v>9.2000000000000012E-2</v>
          </cell>
          <cell r="E297" t="str">
            <v>Room in aparthotelEntire home/aptTudering-Riem</v>
          </cell>
        </row>
        <row r="298">
          <cell r="D298">
            <v>2.8299999999999996</v>
          </cell>
          <cell r="E298" t="str">
            <v>Room in aparthotelPrivate roomBerg am Laim</v>
          </cell>
        </row>
        <row r="299">
          <cell r="D299">
            <v>0.55000000000000004</v>
          </cell>
          <cell r="E299" t="str">
            <v>Room in aparthotelPrivate roomLaim</v>
          </cell>
        </row>
        <row r="300">
          <cell r="D300">
            <v>0.48</v>
          </cell>
          <cell r="E300" t="str">
            <v>Room in aparthotelPrivate roomMaxvorstadt</v>
          </cell>
        </row>
        <row r="301">
          <cell r="D301">
            <v>0.18600000000000003</v>
          </cell>
          <cell r="E301" t="str">
            <v>Room in aparthotelPrivate roomPasing-Obermenzing</v>
          </cell>
        </row>
        <row r="302">
          <cell r="D302">
            <v>0.13</v>
          </cell>
          <cell r="E302" t="str">
            <v>Room in aparthotelPrivate roomSchwanthalerh√∂he</v>
          </cell>
        </row>
        <row r="303">
          <cell r="D303">
            <v>1.3566666666666667</v>
          </cell>
          <cell r="E303" t="str">
            <v>Room in bed and breakfastHotel roomLudwigsvorstadt-Isarvorstadt</v>
          </cell>
        </row>
        <row r="304">
          <cell r="D304">
            <v>0.05</v>
          </cell>
          <cell r="E304" t="str">
            <v>Room in boutique hotelHotel roomLudwigsvorstadt-Isarvorstadt</v>
          </cell>
        </row>
        <row r="305">
          <cell r="D305">
            <v>1.7333333333333332</v>
          </cell>
          <cell r="E305" t="str">
            <v>Room in boutique hotelHotel roomNeuhausen-Nymphenburg</v>
          </cell>
        </row>
        <row r="306">
          <cell r="D306">
            <v>0.25800000000000001</v>
          </cell>
          <cell r="E306" t="str">
            <v>Room in boutique hotelHotel roomTudering-Riem</v>
          </cell>
        </row>
        <row r="307">
          <cell r="D307">
            <v>8.3333333333333329E-2</v>
          </cell>
          <cell r="E307" t="str">
            <v>Room in boutique hotelPrivate roomAllach-Untermenzing</v>
          </cell>
        </row>
        <row r="308">
          <cell r="D308">
            <v>1.1714285714285713</v>
          </cell>
          <cell r="E308" t="str">
            <v>Room in boutique hotelPrivate roomAltstadt-Lehel</v>
          </cell>
        </row>
        <row r="309">
          <cell r="D309">
            <v>0.48</v>
          </cell>
          <cell r="E309" t="str">
            <v>Room in boutique hotelPrivate roomLudwigsvorstadt-Isarvorstadt</v>
          </cell>
        </row>
        <row r="310">
          <cell r="D310">
            <v>5.18</v>
          </cell>
          <cell r="E310" t="str">
            <v>Room in boutique hotelPrivate roomMaxvorstadt</v>
          </cell>
        </row>
        <row r="311">
          <cell r="D311">
            <v>0.42</v>
          </cell>
          <cell r="E311" t="str">
            <v>Room in boutique hotelPrivate roomNeuhausen-Nymphenburg</v>
          </cell>
        </row>
        <row r="312">
          <cell r="D312">
            <v>3.94</v>
          </cell>
          <cell r="E312" t="str">
            <v>Room in boutique hotelPrivate roomSchwabing-Freimann</v>
          </cell>
        </row>
        <row r="313">
          <cell r="D313">
            <v>0.1925</v>
          </cell>
          <cell r="E313" t="str">
            <v>Room in boutique hotelPrivate roomSendling-Westpark</v>
          </cell>
        </row>
        <row r="314">
          <cell r="D314">
            <v>0.52</v>
          </cell>
          <cell r="E314" t="str">
            <v>Room in hotelHotel roomAu-Haidhausen</v>
          </cell>
        </row>
        <row r="315">
          <cell r="D315">
            <v>0.45999999999999996</v>
          </cell>
          <cell r="E315" t="str">
            <v>Room in hotelHotel roomLudwigsvorstadt-Isarvorstadt</v>
          </cell>
        </row>
        <row r="316">
          <cell r="D316">
            <v>23.96</v>
          </cell>
          <cell r="E316" t="str">
            <v>Room in hotelHotel roomMaxvorstadt</v>
          </cell>
        </row>
        <row r="317">
          <cell r="D317">
            <v>0.03</v>
          </cell>
          <cell r="E317" t="str">
            <v>Room in hotelHotel roomMoosach</v>
          </cell>
        </row>
        <row r="318">
          <cell r="D318">
            <v>0.11</v>
          </cell>
          <cell r="E318" t="str">
            <v>Room in hotelPrivate roomAllach-Untermenzing</v>
          </cell>
        </row>
        <row r="319">
          <cell r="D319">
            <v>0.88500000000000001</v>
          </cell>
          <cell r="E319" t="str">
            <v>Room in hotelPrivate roomAltstadt-Lehel</v>
          </cell>
        </row>
        <row r="320">
          <cell r="D320">
            <v>1.44</v>
          </cell>
          <cell r="E320" t="str">
            <v>Room in hotelPrivate roomAu-Haidhausen</v>
          </cell>
        </row>
        <row r="321">
          <cell r="D321">
            <v>0.31</v>
          </cell>
          <cell r="E321" t="str">
            <v>Room in hotelPrivate roomBerg am Laim</v>
          </cell>
        </row>
        <row r="322">
          <cell r="D322">
            <v>0.66999999999999993</v>
          </cell>
          <cell r="E322" t="str">
            <v>Room in hotelPrivate roomFeldmoching-Hasenbergl</v>
          </cell>
        </row>
        <row r="323">
          <cell r="D323">
            <v>4.5225</v>
          </cell>
          <cell r="E323" t="str">
            <v>Room in hotelPrivate roomLaim</v>
          </cell>
        </row>
        <row r="324">
          <cell r="D324">
            <v>2.8512500000000003</v>
          </cell>
          <cell r="E324" t="str">
            <v>Room in hotelPrivate roomLudwigsvorstadt-Isarvorstadt</v>
          </cell>
        </row>
        <row r="325">
          <cell r="D325">
            <v>6.4320000000000004</v>
          </cell>
          <cell r="E325" t="str">
            <v>Room in hotelPrivate roomMaxvorstadt</v>
          </cell>
        </row>
        <row r="326">
          <cell r="D326">
            <v>0.7599999999999999</v>
          </cell>
          <cell r="E326" t="str">
            <v>Room in hotelPrivate roomNeuhausen-Nymphenburg</v>
          </cell>
        </row>
        <row r="327">
          <cell r="D327">
            <v>0.76142857142857145</v>
          </cell>
          <cell r="E327" t="str">
            <v>Room in hotelPrivate roomPasing-Obermenzing</v>
          </cell>
        </row>
        <row r="328">
          <cell r="D328">
            <v>2.234</v>
          </cell>
          <cell r="E328" t="str">
            <v>Room in hotelPrivate roomRamersdorf-Perlach</v>
          </cell>
        </row>
        <row r="329">
          <cell r="D329">
            <v>2.8449999999999998</v>
          </cell>
          <cell r="E329" t="str">
            <v>Room in hotelPrivate roomSchwabing-Freimann</v>
          </cell>
        </row>
        <row r="330">
          <cell r="D330">
            <v>0.39333333333333331</v>
          </cell>
          <cell r="E330" t="str">
            <v>Room in hotelPrivate roomSchwabing-West</v>
          </cell>
        </row>
        <row r="331">
          <cell r="D331">
            <v>1.3</v>
          </cell>
          <cell r="E331" t="str">
            <v>Room in hotelPrivate roomSchwanthalerh√∂he</v>
          </cell>
        </row>
        <row r="332">
          <cell r="D332">
            <v>6.6425000000000001</v>
          </cell>
          <cell r="E332" t="str">
            <v>Room in serviced apartmentHotel roomMilbertshofen-Am Hart</v>
          </cell>
        </row>
        <row r="333">
          <cell r="D333">
            <v>0.41</v>
          </cell>
          <cell r="E333" t="str">
            <v>Shared room in condoShared roomLaim</v>
          </cell>
        </row>
        <row r="334">
          <cell r="D334">
            <v>0.67999999999999994</v>
          </cell>
          <cell r="E334" t="str">
            <v>Shared room in homeShared roomSendling-Westpark</v>
          </cell>
        </row>
        <row r="335">
          <cell r="D335">
            <v>1.17</v>
          </cell>
          <cell r="E335" t="str">
            <v>Shared room in homeShared roomTudering-Riem</v>
          </cell>
        </row>
        <row r="336">
          <cell r="D336">
            <v>0.3</v>
          </cell>
          <cell r="E336" t="str">
            <v>Shared room in loftShared roomMoosach</v>
          </cell>
        </row>
        <row r="337">
          <cell r="D337">
            <v>1.1499999999999999</v>
          </cell>
          <cell r="E337" t="str">
            <v>Shared room in rental unitShared roomBerg am Laim</v>
          </cell>
        </row>
        <row r="338">
          <cell r="D338">
            <v>0.36000000000000004</v>
          </cell>
          <cell r="E338" t="str">
            <v>Shared room in rental unitShared roomLaim</v>
          </cell>
        </row>
        <row r="339">
          <cell r="D339">
            <v>0.25</v>
          </cell>
          <cell r="E339" t="str">
            <v>Shared room in rental unitShared roomMaxvorstadt</v>
          </cell>
        </row>
        <row r="340">
          <cell r="D340">
            <v>0.12</v>
          </cell>
          <cell r="E340" t="str">
            <v>Shared room in rental unitShared roomNeuhausen-Nymphenburg</v>
          </cell>
        </row>
        <row r="341">
          <cell r="D341">
            <v>0.26</v>
          </cell>
          <cell r="E341" t="str">
            <v>Shared room in rental unitShared roomPasing-Obermenzing</v>
          </cell>
        </row>
        <row r="342">
          <cell r="D342">
            <v>0.315</v>
          </cell>
          <cell r="E342" t="str">
            <v>Shared room in rental unitShared roomRamersdorf-Perlach</v>
          </cell>
        </row>
        <row r="343">
          <cell r="D343">
            <v>0.44</v>
          </cell>
          <cell r="E343" t="str">
            <v>Shared room in rental unitShared roomSchwanthalerh√∂he</v>
          </cell>
        </row>
        <row r="344">
          <cell r="D344">
            <v>0.23</v>
          </cell>
          <cell r="E344" t="str">
            <v>Shared room in rental unitShared roomThalkirchen-Obersendling-Forstenried-F√ºrstenried-Solln</v>
          </cell>
        </row>
        <row r="345">
          <cell r="D345">
            <v>1.31</v>
          </cell>
          <cell r="E345" t="str">
            <v>Shepherd‚Äôs hutEntire home/aptBogenhausen</v>
          </cell>
        </row>
        <row r="346">
          <cell r="D346">
            <v>0.99</v>
          </cell>
          <cell r="E346" t="str">
            <v>Shipping containerEntire home/aptTudering-Riem</v>
          </cell>
        </row>
        <row r="347">
          <cell r="D347">
            <v>0.17</v>
          </cell>
          <cell r="E347" t="str">
            <v>TentEntire home/aptAllach-Untermenzing</v>
          </cell>
        </row>
        <row r="348">
          <cell r="D348">
            <v>0.6</v>
          </cell>
          <cell r="E348" t="str">
            <v>Tiny homeEntire home/aptMilbertshofen-Am Hart</v>
          </cell>
        </row>
        <row r="349">
          <cell r="D349">
            <v>0.73</v>
          </cell>
          <cell r="E349" t="str">
            <v>Tiny homeEntire home/aptTudering-Riem</v>
          </cell>
        </row>
        <row r="350">
          <cell r="D350">
            <v>0.48</v>
          </cell>
          <cell r="E350" t="str">
            <v>WindmillEntire home/aptBogenhausen</v>
          </cell>
        </row>
        <row r="351">
          <cell r="D351">
            <v>0.94039685314685784</v>
          </cell>
          <cell r="E351" t="str">
            <v>Grand Total</v>
          </cell>
        </row>
      </sheetData>
      <sheetData sheetId="8">
        <row r="3">
          <cell r="E3" t="str">
            <v>Average of review_scores_rating</v>
          </cell>
          <cell r="F3" t="str">
            <v>AVG SCORE RATING</v>
          </cell>
        </row>
        <row r="4">
          <cell r="E4">
            <v>5</v>
          </cell>
          <cell r="F4" t="str">
            <v>Allach-UntermenzingEntire condoEntire home/apt2</v>
          </cell>
        </row>
        <row r="5">
          <cell r="E5">
            <v>5</v>
          </cell>
          <cell r="F5" t="str">
            <v>Allach-UntermenzingEntire condoEntire home/apt4</v>
          </cell>
        </row>
        <row r="6">
          <cell r="E6">
            <v>4.99</v>
          </cell>
          <cell r="F6" t="str">
            <v>Allach-UntermenzingEntire condoEntire home/apt6</v>
          </cell>
        </row>
        <row r="7">
          <cell r="E7">
            <v>4.8499999999999996</v>
          </cell>
          <cell r="F7" t="str">
            <v>Allach-UntermenzingEntire homeEntire home/apt2</v>
          </cell>
        </row>
        <row r="8">
          <cell r="E8">
            <v>4.7</v>
          </cell>
          <cell r="F8" t="str">
            <v>Allach-UntermenzingEntire homeEntire home/apt3</v>
          </cell>
        </row>
        <row r="9">
          <cell r="E9">
            <v>4.916666666666667</v>
          </cell>
          <cell r="F9" t="str">
            <v>Allach-UntermenzingEntire homeEntire home/apt4</v>
          </cell>
        </row>
        <row r="10">
          <cell r="E10">
            <v>5</v>
          </cell>
          <cell r="F10" t="str">
            <v>Allach-UntermenzingEntire homeEntire home/apt5</v>
          </cell>
        </row>
        <row r="11">
          <cell r="E11">
            <v>5</v>
          </cell>
          <cell r="F11" t="str">
            <v>Allach-UntermenzingEntire homeEntire home/apt6</v>
          </cell>
        </row>
        <row r="12">
          <cell r="E12">
            <v>4.87</v>
          </cell>
          <cell r="F12" t="str">
            <v>Allach-UntermenzingEntire homeEntire home/apt7</v>
          </cell>
        </row>
        <row r="13">
          <cell r="E13">
            <v>5</v>
          </cell>
          <cell r="F13" t="str">
            <v>Allach-UntermenzingEntire homeEntire home/apt8</v>
          </cell>
        </row>
        <row r="14">
          <cell r="E14">
            <v>4.82</v>
          </cell>
          <cell r="F14" t="str">
            <v>Allach-UntermenzingEntire homeEntire home/apt10</v>
          </cell>
        </row>
        <row r="15">
          <cell r="E15">
            <v>4.9649999999999999</v>
          </cell>
          <cell r="F15" t="str">
            <v>Allach-UntermenzingEntire rental unitEntire home/apt1</v>
          </cell>
        </row>
        <row r="16">
          <cell r="E16">
            <v>3.65</v>
          </cell>
          <cell r="F16" t="str">
            <v>Allach-UntermenzingEntire rental unitEntire home/apt2</v>
          </cell>
        </row>
        <row r="17">
          <cell r="E17">
            <v>4.8250000000000002</v>
          </cell>
          <cell r="F17" t="str">
            <v>Allach-UntermenzingEntire rental unitEntire home/apt3</v>
          </cell>
        </row>
        <row r="18">
          <cell r="E18">
            <v>4.9649999999999999</v>
          </cell>
          <cell r="F18" t="str">
            <v>Allach-UntermenzingEntire rental unitEntire home/apt4</v>
          </cell>
        </row>
        <row r="19">
          <cell r="E19">
            <v>5</v>
          </cell>
          <cell r="F19" t="str">
            <v>Allach-UntermenzingEntire rental unitEntire home/apt5</v>
          </cell>
        </row>
        <row r="20">
          <cell r="F20" t="str">
            <v>Allach-UntermenzingEntire serviced apartmentEntire home/apt2</v>
          </cell>
        </row>
        <row r="21">
          <cell r="F21" t="str">
            <v>Allach-UntermenzingEntire villaEntire home/apt14</v>
          </cell>
        </row>
        <row r="22">
          <cell r="F22" t="str">
            <v>Allach-UntermenzingPrivate room in condoPrivate room1</v>
          </cell>
        </row>
        <row r="23">
          <cell r="E23">
            <v>4.858888888888889</v>
          </cell>
          <cell r="F23" t="str">
            <v>Allach-UntermenzingPrivate room in homePrivate room2</v>
          </cell>
        </row>
        <row r="24">
          <cell r="E24">
            <v>4.55</v>
          </cell>
          <cell r="F24" t="str">
            <v>Allach-UntermenzingPrivate room in homePrivate room3</v>
          </cell>
        </row>
        <row r="25">
          <cell r="E25">
            <v>4.8550000000000004</v>
          </cell>
          <cell r="F25" t="str">
            <v>Allach-UntermenzingPrivate room in homePrivate room4</v>
          </cell>
        </row>
        <row r="26">
          <cell r="E26">
            <v>5</v>
          </cell>
          <cell r="F26" t="str">
            <v>Allach-UntermenzingPrivate room in rental unitPrivate room1</v>
          </cell>
        </row>
        <row r="27">
          <cell r="E27">
            <v>4.6400000000000006</v>
          </cell>
          <cell r="F27" t="str">
            <v>Allach-UntermenzingPrivate room in rental unitPrivate room2</v>
          </cell>
        </row>
        <row r="28">
          <cell r="F28" t="str">
            <v>Allach-UntermenzingPrivate room in serviced apartmentPrivate room2</v>
          </cell>
        </row>
        <row r="29">
          <cell r="F29" t="str">
            <v>Allach-UntermenzingPrivate room in tentPrivate room2</v>
          </cell>
        </row>
        <row r="30">
          <cell r="E30">
            <v>4.9350000000000005</v>
          </cell>
          <cell r="F30" t="str">
            <v>Allach-UntermenzingPrivate room in townhousePrivate room1</v>
          </cell>
        </row>
        <row r="31">
          <cell r="E31">
            <v>4.97</v>
          </cell>
          <cell r="F31" t="str">
            <v>Allach-UntermenzingPrivate room in townhousePrivate room2</v>
          </cell>
        </row>
        <row r="32">
          <cell r="E32">
            <v>5</v>
          </cell>
          <cell r="F32" t="str">
            <v>Allach-UntermenzingPrivate room in vacation homePrivate room2</v>
          </cell>
        </row>
        <row r="33">
          <cell r="E33">
            <v>3.5466666666666669</v>
          </cell>
          <cell r="F33" t="str">
            <v>Allach-UntermenzingRoom in boutique hotelPrivate room2</v>
          </cell>
        </row>
        <row r="34">
          <cell r="E34">
            <v>5</v>
          </cell>
          <cell r="F34" t="str">
            <v>Allach-UntermenzingRoom in hotelPrivate room3</v>
          </cell>
        </row>
        <row r="35">
          <cell r="E35">
            <v>4</v>
          </cell>
          <cell r="F35" t="str">
            <v>Allach-UntermenzingTentEntire home/apt2</v>
          </cell>
        </row>
        <row r="36">
          <cell r="F36" t="str">
            <v>Altstadt-LehelCamper/RVEntire home/apt2</v>
          </cell>
        </row>
        <row r="37">
          <cell r="E37">
            <v>4.92</v>
          </cell>
          <cell r="F37" t="str">
            <v>Altstadt-LehelEntire condoEntire home/apt1</v>
          </cell>
        </row>
        <row r="38">
          <cell r="E38">
            <v>4.8033333333333337</v>
          </cell>
          <cell r="F38" t="str">
            <v>Altstadt-LehelEntire condoEntire home/apt2</v>
          </cell>
        </row>
        <row r="39">
          <cell r="E39">
            <v>4.91</v>
          </cell>
          <cell r="F39" t="str">
            <v>Altstadt-LehelEntire condoEntire home/apt3</v>
          </cell>
        </row>
        <row r="40">
          <cell r="E40">
            <v>4.91</v>
          </cell>
          <cell r="F40" t="str">
            <v>Altstadt-LehelEntire condoEntire home/apt4</v>
          </cell>
        </row>
        <row r="41">
          <cell r="E41">
            <v>4.74</v>
          </cell>
          <cell r="F41" t="str">
            <v>Altstadt-LehelEntire condoEntire home/apt5</v>
          </cell>
        </row>
        <row r="42">
          <cell r="E42">
            <v>4.9033333333333333</v>
          </cell>
          <cell r="F42" t="str">
            <v>Altstadt-LehelEntire condoEntire home/apt6</v>
          </cell>
        </row>
        <row r="43">
          <cell r="E43">
            <v>4.84</v>
          </cell>
          <cell r="F43" t="str">
            <v>Altstadt-LehelEntire loftEntire home/apt2</v>
          </cell>
        </row>
        <row r="44">
          <cell r="E44">
            <v>4.8</v>
          </cell>
          <cell r="F44" t="str">
            <v>Altstadt-LehelEntire loftEntire home/apt3</v>
          </cell>
        </row>
        <row r="45">
          <cell r="E45">
            <v>4.9800000000000004</v>
          </cell>
          <cell r="F45" t="str">
            <v>Altstadt-LehelEntire rental unitEntire home/apt1</v>
          </cell>
        </row>
        <row r="46">
          <cell r="E46">
            <v>4.864230769230768</v>
          </cell>
          <cell r="F46" t="str">
            <v>Altstadt-LehelEntire rental unitEntire home/apt2</v>
          </cell>
        </row>
        <row r="47">
          <cell r="E47">
            <v>4.792272727272727</v>
          </cell>
          <cell r="F47" t="str">
            <v>Altstadt-LehelEntire rental unitEntire home/apt3</v>
          </cell>
        </row>
        <row r="48">
          <cell r="E48">
            <v>4.864642857142857</v>
          </cell>
          <cell r="F48" t="str">
            <v>Altstadt-LehelEntire rental unitEntire home/apt4</v>
          </cell>
        </row>
        <row r="49">
          <cell r="E49">
            <v>4.96</v>
          </cell>
          <cell r="F49" t="str">
            <v>Altstadt-LehelEntire rental unitEntire home/apt5</v>
          </cell>
        </row>
        <row r="50">
          <cell r="E50">
            <v>4.7927272727272721</v>
          </cell>
          <cell r="F50" t="str">
            <v>Altstadt-LehelEntire rental unitEntire home/apt6</v>
          </cell>
        </row>
        <row r="51">
          <cell r="E51">
            <v>4.83</v>
          </cell>
          <cell r="F51" t="str">
            <v>Altstadt-LehelEntire rental unitEntire home/apt7</v>
          </cell>
        </row>
        <row r="52">
          <cell r="E52">
            <v>5</v>
          </cell>
          <cell r="F52" t="str">
            <v>Altstadt-LehelEntire rental unitEntire home/apt8</v>
          </cell>
        </row>
        <row r="53">
          <cell r="E53">
            <v>4.3499999999999996</v>
          </cell>
          <cell r="F53" t="str">
            <v>Altstadt-LehelEntire rental unitEntire home/apt10</v>
          </cell>
        </row>
        <row r="54">
          <cell r="E54">
            <v>4.6449999999999996</v>
          </cell>
          <cell r="F54" t="str">
            <v>Altstadt-LehelEntire serviced apartmentEntire home/apt2</v>
          </cell>
        </row>
        <row r="55">
          <cell r="E55">
            <v>5</v>
          </cell>
          <cell r="F55" t="str">
            <v>Altstadt-LehelEntire serviced apartmentEntire home/apt3</v>
          </cell>
        </row>
        <row r="56">
          <cell r="E56">
            <v>3</v>
          </cell>
          <cell r="F56" t="str">
            <v>Altstadt-LehelEntire serviced apartmentEntire home/apt4</v>
          </cell>
        </row>
        <row r="57">
          <cell r="E57">
            <v>4.33</v>
          </cell>
          <cell r="F57" t="str">
            <v>Altstadt-LehelEntire serviced apartmentEntire home/apt6</v>
          </cell>
        </row>
        <row r="58">
          <cell r="E58">
            <v>5</v>
          </cell>
          <cell r="F58" t="str">
            <v>Altstadt-LehelPrivate room in condoPrivate room1</v>
          </cell>
        </row>
        <row r="59">
          <cell r="E59">
            <v>4.67</v>
          </cell>
          <cell r="F59" t="str">
            <v>Altstadt-LehelPrivate room in condoPrivate room4</v>
          </cell>
        </row>
        <row r="60">
          <cell r="E60">
            <v>5</v>
          </cell>
          <cell r="F60" t="str">
            <v>Altstadt-LehelPrivate room in homePrivate room2</v>
          </cell>
        </row>
        <row r="61">
          <cell r="E61">
            <v>4.54</v>
          </cell>
          <cell r="F61" t="str">
            <v>Altstadt-LehelPrivate room in loftPrivate room1</v>
          </cell>
        </row>
        <row r="62">
          <cell r="E62">
            <v>4.9050000000000011</v>
          </cell>
          <cell r="F62" t="str">
            <v>Altstadt-LehelPrivate room in rental unitPrivate room1</v>
          </cell>
        </row>
        <row r="63">
          <cell r="E63">
            <v>4.740333333333334</v>
          </cell>
          <cell r="F63" t="str">
            <v>Altstadt-LehelPrivate room in rental unitPrivate room2</v>
          </cell>
        </row>
        <row r="64">
          <cell r="E64">
            <v>4.8999999999999995</v>
          </cell>
          <cell r="F64" t="str">
            <v>Altstadt-LehelPrivate room in rental unitPrivate room3</v>
          </cell>
        </row>
        <row r="65">
          <cell r="E65">
            <v>4.5</v>
          </cell>
          <cell r="F65" t="str">
            <v>Altstadt-LehelPrivate room in rental unitPrivate room14</v>
          </cell>
        </row>
        <row r="66">
          <cell r="E66">
            <v>4.6850000000000005</v>
          </cell>
          <cell r="F66" t="str">
            <v>Altstadt-LehelRoom in boutique hotelPrivate room1</v>
          </cell>
        </row>
        <row r="67">
          <cell r="E67">
            <v>4.7763636363636373</v>
          </cell>
          <cell r="F67" t="str">
            <v>Altstadt-LehelRoom in boutique hotelPrivate room2</v>
          </cell>
        </row>
        <row r="68">
          <cell r="E68">
            <v>4.82</v>
          </cell>
          <cell r="F68" t="str">
            <v>Altstadt-LehelRoom in boutique hotelPrivate room4</v>
          </cell>
        </row>
        <row r="69">
          <cell r="E69">
            <v>5</v>
          </cell>
          <cell r="F69" t="str">
            <v>Altstadt-LehelRoom in hotelPrivate room1</v>
          </cell>
        </row>
        <row r="70">
          <cell r="E70">
            <v>4.4800000000000004</v>
          </cell>
          <cell r="F70" t="str">
            <v>Altstadt-LehelRoom in hotelPrivate room2</v>
          </cell>
        </row>
        <row r="71">
          <cell r="E71">
            <v>4.67</v>
          </cell>
          <cell r="F71" t="str">
            <v>Altstadt-LehelRoom in hotelPrivate room3</v>
          </cell>
        </row>
        <row r="72">
          <cell r="E72">
            <v>4.79</v>
          </cell>
          <cell r="F72" t="str">
            <v>Altstadt-LehelRoom in hotelPrivate room4</v>
          </cell>
        </row>
        <row r="73">
          <cell r="E73">
            <v>5</v>
          </cell>
          <cell r="F73" t="str">
            <v>Altstadt-LehelRoom in hotelPrivate room5</v>
          </cell>
        </row>
        <row r="74">
          <cell r="E74">
            <v>4.2699999999999996</v>
          </cell>
          <cell r="F74" t="str">
            <v>Au-HaidhausenEntire condoEntire home/apt1</v>
          </cell>
        </row>
        <row r="75">
          <cell r="E75">
            <v>4.9599999999999991</v>
          </cell>
          <cell r="F75" t="str">
            <v>Au-HaidhausenEntire condoEntire home/apt2</v>
          </cell>
        </row>
        <row r="76">
          <cell r="E76">
            <v>4.9749999999999996</v>
          </cell>
          <cell r="F76" t="str">
            <v>Au-HaidhausenEntire condoEntire home/apt3</v>
          </cell>
        </row>
        <row r="77">
          <cell r="E77">
            <v>4.8966666666666665</v>
          </cell>
          <cell r="F77" t="str">
            <v>Au-HaidhausenEntire condoEntire home/apt4</v>
          </cell>
        </row>
        <row r="78">
          <cell r="E78">
            <v>5</v>
          </cell>
          <cell r="F78" t="str">
            <v>Au-HaidhausenEntire condoEntire home/apt5</v>
          </cell>
        </row>
        <row r="79">
          <cell r="E79">
            <v>5</v>
          </cell>
          <cell r="F79" t="str">
            <v>Au-HaidhausenEntire condoEntire home/apt6</v>
          </cell>
        </row>
        <row r="80">
          <cell r="E80">
            <v>5</v>
          </cell>
          <cell r="F80" t="str">
            <v>Au-HaidhausenEntire condoEntire home/apt8</v>
          </cell>
        </row>
        <row r="81">
          <cell r="F81" t="str">
            <v>Au-HaidhausenEntire homeEntire home/apt2</v>
          </cell>
        </row>
        <row r="82">
          <cell r="E82">
            <v>5</v>
          </cell>
          <cell r="F82" t="str">
            <v>Au-HaidhausenEntire loftEntire home/apt2</v>
          </cell>
        </row>
        <row r="83">
          <cell r="E83">
            <v>5</v>
          </cell>
          <cell r="F83" t="str">
            <v>Au-HaidhausenEntire loftEntire home/apt4</v>
          </cell>
        </row>
        <row r="84">
          <cell r="E84">
            <v>4.8</v>
          </cell>
          <cell r="F84" t="str">
            <v>Au-HaidhausenEntire loftEntire home/apt6</v>
          </cell>
        </row>
        <row r="85">
          <cell r="E85">
            <v>5</v>
          </cell>
          <cell r="F85" t="str">
            <v>Au-HaidhausenEntire loftEntire home/apt7</v>
          </cell>
        </row>
        <row r="86">
          <cell r="E86">
            <v>4.7944444444444443</v>
          </cell>
          <cell r="F86" t="str">
            <v>Au-HaidhausenEntire rental unitEntire home/apt1</v>
          </cell>
        </row>
        <row r="87">
          <cell r="E87">
            <v>4.8739622641509444</v>
          </cell>
          <cell r="F87" t="str">
            <v>Au-HaidhausenEntire rental unitEntire home/apt2</v>
          </cell>
        </row>
        <row r="88">
          <cell r="E88">
            <v>4.8578378378378373</v>
          </cell>
          <cell r="F88" t="str">
            <v>Au-HaidhausenEntire rental unitEntire home/apt3</v>
          </cell>
        </row>
        <row r="89">
          <cell r="E89">
            <v>4.7792857142857139</v>
          </cell>
          <cell r="F89" t="str">
            <v>Au-HaidhausenEntire rental unitEntire home/apt4</v>
          </cell>
        </row>
        <row r="90">
          <cell r="E90">
            <v>4.74</v>
          </cell>
          <cell r="F90" t="str">
            <v>Au-HaidhausenEntire rental unitEntire home/apt5</v>
          </cell>
        </row>
        <row r="91">
          <cell r="E91">
            <v>4.7614285714285716</v>
          </cell>
          <cell r="F91" t="str">
            <v>Au-HaidhausenEntire rental unitEntire home/apt6</v>
          </cell>
        </row>
        <row r="92">
          <cell r="E92">
            <v>4.915</v>
          </cell>
          <cell r="F92" t="str">
            <v>Au-HaidhausenEntire rental unitEntire home/apt7</v>
          </cell>
        </row>
        <row r="93">
          <cell r="E93">
            <v>4.8424999999999994</v>
          </cell>
          <cell r="F93" t="str">
            <v>Au-HaidhausenEntire rental unitEntire home/apt8</v>
          </cell>
        </row>
        <row r="94">
          <cell r="E94">
            <v>4.71</v>
          </cell>
          <cell r="F94" t="str">
            <v>Au-HaidhausenEntire rental unitEntire home/apt9</v>
          </cell>
        </row>
        <row r="95">
          <cell r="E95">
            <v>4.67</v>
          </cell>
          <cell r="F95" t="str">
            <v>Au-HaidhausenEntire rental unitEntire home/apt10</v>
          </cell>
        </row>
        <row r="96">
          <cell r="E96">
            <v>4.6150000000000002</v>
          </cell>
          <cell r="F96" t="str">
            <v>Au-HaidhausenEntire serviced apartmentEntire home/apt2</v>
          </cell>
        </row>
        <row r="97">
          <cell r="E97">
            <v>4.63</v>
          </cell>
          <cell r="F97" t="str">
            <v>Au-HaidhausenEntire townhouseEntire home/apt5</v>
          </cell>
        </row>
        <row r="98">
          <cell r="E98">
            <v>4.7300000000000004</v>
          </cell>
          <cell r="F98" t="str">
            <v>Au-HaidhausenPrivate roomPrivate room1</v>
          </cell>
        </row>
        <row r="99">
          <cell r="F99" t="str">
            <v>Au-HaidhausenPrivate room in bed and breakfastPrivate room1</v>
          </cell>
        </row>
        <row r="100">
          <cell r="E100">
            <v>4.9800000000000004</v>
          </cell>
          <cell r="F100" t="str">
            <v>Au-HaidhausenPrivate room in condoPrivate room1</v>
          </cell>
        </row>
        <row r="101">
          <cell r="E101">
            <v>4.93</v>
          </cell>
          <cell r="F101" t="str">
            <v>Au-HaidhausenPrivate room in condoPrivate room2</v>
          </cell>
        </row>
        <row r="102">
          <cell r="E102">
            <v>4.99</v>
          </cell>
          <cell r="F102" t="str">
            <v>Au-HaidhausenPrivate room in homePrivate room2</v>
          </cell>
        </row>
        <row r="103">
          <cell r="E103">
            <v>4.75</v>
          </cell>
          <cell r="F103" t="str">
            <v>Au-HaidhausenPrivate room in loftPrivate room2</v>
          </cell>
        </row>
        <row r="104">
          <cell r="E104">
            <v>4.915</v>
          </cell>
          <cell r="F104" t="str">
            <v>Au-HaidhausenPrivate room in rental unitPrivate room1</v>
          </cell>
        </row>
        <row r="105">
          <cell r="E105">
            <v>4.8654838709677426</v>
          </cell>
          <cell r="F105" t="str">
            <v>Au-HaidhausenPrivate room in rental unitPrivate room2</v>
          </cell>
        </row>
        <row r="106">
          <cell r="E106">
            <v>4.4420000000000002</v>
          </cell>
          <cell r="F106" t="str">
            <v>Au-HaidhausenPrivate room in rental unitPrivate room3</v>
          </cell>
        </row>
        <row r="107">
          <cell r="E107">
            <v>4.9950000000000001</v>
          </cell>
          <cell r="F107" t="str">
            <v>Au-HaidhausenPrivate room in rental unitPrivate room4</v>
          </cell>
        </row>
        <row r="108">
          <cell r="E108">
            <v>5</v>
          </cell>
          <cell r="F108" t="str">
            <v>Au-HaidhausenPrivate room in vacation homePrivate room2</v>
          </cell>
        </row>
        <row r="109">
          <cell r="E109">
            <v>3.98</v>
          </cell>
          <cell r="F109" t="str">
            <v>Au-HaidhausenRoom in hotelHotel room2</v>
          </cell>
        </row>
        <row r="110">
          <cell r="E110">
            <v>4</v>
          </cell>
          <cell r="F110" t="str">
            <v>Au-HaidhausenRoom in hotelHotel room3</v>
          </cell>
        </row>
        <row r="111">
          <cell r="E111">
            <v>4.17</v>
          </cell>
          <cell r="F111" t="str">
            <v>Au-HaidhausenRoom in hotelPrivate room4</v>
          </cell>
        </row>
        <row r="112">
          <cell r="F112" t="str">
            <v>Aubing-Lochhausen-LangwiedEntire condoEntire home/apt1</v>
          </cell>
        </row>
        <row r="113">
          <cell r="F113" t="str">
            <v>Aubing-Lochhausen-LangwiedEntire condoEntire home/apt2</v>
          </cell>
        </row>
        <row r="114">
          <cell r="E114">
            <v>4.9700000000000006</v>
          </cell>
          <cell r="F114" t="str">
            <v>Aubing-Lochhausen-LangwiedEntire condoEntire home/apt3</v>
          </cell>
        </row>
        <row r="115">
          <cell r="E115">
            <v>4.5466666666666669</v>
          </cell>
          <cell r="F115" t="str">
            <v>Aubing-Lochhausen-LangwiedEntire condoEntire home/apt4</v>
          </cell>
        </row>
        <row r="116">
          <cell r="E116">
            <v>4.79</v>
          </cell>
          <cell r="F116" t="str">
            <v>Aubing-Lochhausen-LangwiedEntire condoEntire home/apt6</v>
          </cell>
        </row>
        <row r="117">
          <cell r="E117">
            <v>4.96</v>
          </cell>
          <cell r="F117" t="str">
            <v>Aubing-Lochhausen-LangwiedEntire condoEntire home/apt12</v>
          </cell>
        </row>
        <row r="118">
          <cell r="F118" t="str">
            <v>Aubing-Lochhausen-LangwiedEntire homeEntire home/apt2</v>
          </cell>
        </row>
        <row r="119">
          <cell r="E119">
            <v>5</v>
          </cell>
          <cell r="F119" t="str">
            <v>Aubing-Lochhausen-LangwiedEntire homeEntire home/apt4</v>
          </cell>
        </row>
        <row r="120">
          <cell r="E120">
            <v>5</v>
          </cell>
          <cell r="F120" t="str">
            <v>Aubing-Lochhausen-LangwiedEntire homeEntire home/apt5</v>
          </cell>
        </row>
        <row r="121">
          <cell r="E121">
            <v>5</v>
          </cell>
          <cell r="F121" t="str">
            <v>Aubing-Lochhausen-LangwiedEntire homeEntire home/apt6</v>
          </cell>
        </row>
        <row r="122">
          <cell r="F122" t="str">
            <v>Aubing-Lochhausen-LangwiedEntire homeEntire home/apt10</v>
          </cell>
        </row>
        <row r="123">
          <cell r="E123">
            <v>4.5750000000000002</v>
          </cell>
          <cell r="F123" t="str">
            <v>Aubing-Lochhausen-LangwiedEntire rental unitEntire home/apt1</v>
          </cell>
        </row>
        <row r="124">
          <cell r="E124">
            <v>4.4748484848484846</v>
          </cell>
          <cell r="F124" t="str">
            <v>Aubing-Lochhausen-LangwiedEntire rental unitEntire home/apt2</v>
          </cell>
        </row>
        <row r="125">
          <cell r="E125">
            <v>5</v>
          </cell>
          <cell r="F125" t="str">
            <v>Aubing-Lochhausen-LangwiedEntire rental unitEntire home/apt3</v>
          </cell>
        </row>
        <row r="126">
          <cell r="E126">
            <v>4.628333333333333</v>
          </cell>
          <cell r="F126" t="str">
            <v>Aubing-Lochhausen-LangwiedEntire rental unitEntire home/apt4</v>
          </cell>
        </row>
        <row r="127">
          <cell r="E127">
            <v>5</v>
          </cell>
          <cell r="F127" t="str">
            <v>Aubing-Lochhausen-LangwiedEntire rental unitEntire home/apt5</v>
          </cell>
        </row>
        <row r="128">
          <cell r="E128">
            <v>4.833333333333333</v>
          </cell>
          <cell r="F128" t="str">
            <v>Aubing-Lochhausen-LangwiedEntire rental unitEntire home/apt6</v>
          </cell>
        </row>
        <row r="129">
          <cell r="E129">
            <v>4.3580952380952382</v>
          </cell>
          <cell r="F129" t="str">
            <v>Aubing-Lochhausen-LangwiedEntire serviced apartmentEntire home/apt1</v>
          </cell>
        </row>
        <row r="130">
          <cell r="E130">
            <v>4.5259999999999998</v>
          </cell>
          <cell r="F130" t="str">
            <v>Aubing-Lochhausen-LangwiedEntire serviced apartmentEntire home/apt2</v>
          </cell>
        </row>
        <row r="131">
          <cell r="F131" t="str">
            <v>Aubing-Lochhausen-LangwiedEntire townhouseEntire home/apt6</v>
          </cell>
        </row>
        <row r="132">
          <cell r="E132">
            <v>4.92</v>
          </cell>
          <cell r="F132" t="str">
            <v>Aubing-Lochhausen-LangwiedPrivate roomPrivate room1</v>
          </cell>
        </row>
        <row r="133">
          <cell r="E133">
            <v>4.9950000000000001</v>
          </cell>
          <cell r="F133" t="str">
            <v>Aubing-Lochhausen-LangwiedPrivate room in condoPrivate room1</v>
          </cell>
        </row>
        <row r="134">
          <cell r="E134">
            <v>4.835</v>
          </cell>
          <cell r="F134" t="str">
            <v>Aubing-Lochhausen-LangwiedPrivate room in condoPrivate room2</v>
          </cell>
        </row>
        <row r="135">
          <cell r="E135">
            <v>4.5449999999999999</v>
          </cell>
          <cell r="F135" t="str">
            <v>Aubing-Lochhausen-LangwiedPrivate room in homePrivate room1</v>
          </cell>
        </row>
        <row r="136">
          <cell r="E136">
            <v>4.718</v>
          </cell>
          <cell r="F136" t="str">
            <v>Aubing-Lochhausen-LangwiedPrivate room in homePrivate room2</v>
          </cell>
        </row>
        <row r="137">
          <cell r="E137">
            <v>4.9649999999999999</v>
          </cell>
          <cell r="F137" t="str">
            <v>Aubing-Lochhausen-LangwiedPrivate room in homePrivate room3</v>
          </cell>
        </row>
        <row r="138">
          <cell r="E138">
            <v>4.54</v>
          </cell>
          <cell r="F138" t="str">
            <v>Aubing-Lochhausen-LangwiedPrivate room in homePrivate room4</v>
          </cell>
        </row>
        <row r="139">
          <cell r="E139">
            <v>4.7914285714285709</v>
          </cell>
          <cell r="F139" t="str">
            <v>Aubing-Lochhausen-LangwiedPrivate room in rental unitPrivate room1</v>
          </cell>
        </row>
        <row r="140">
          <cell r="E140">
            <v>4.9424999999999999</v>
          </cell>
          <cell r="F140" t="str">
            <v>Aubing-Lochhausen-LangwiedPrivate room in rental unitPrivate room2</v>
          </cell>
        </row>
        <row r="141">
          <cell r="E141">
            <v>4.88</v>
          </cell>
          <cell r="F141" t="str">
            <v>Aubing-Lochhausen-LangwiedPrivate room in rental unitPrivate room3</v>
          </cell>
        </row>
        <row r="142">
          <cell r="E142">
            <v>5</v>
          </cell>
          <cell r="F142" t="str">
            <v>Aubing-Lochhausen-LangwiedRoom in aparthotelEntire home/apt3</v>
          </cell>
        </row>
        <row r="143">
          <cell r="E143">
            <v>4.4275000000000002</v>
          </cell>
          <cell r="F143" t="str">
            <v>Berg am LaimEntire condoEntire home/apt2</v>
          </cell>
        </row>
        <row r="144">
          <cell r="E144">
            <v>4.97</v>
          </cell>
          <cell r="F144" t="str">
            <v>Berg am LaimEntire condoEntire home/apt3</v>
          </cell>
        </row>
        <row r="145">
          <cell r="E145">
            <v>5</v>
          </cell>
          <cell r="F145" t="str">
            <v>Berg am LaimEntire condoEntire home/apt4</v>
          </cell>
        </row>
        <row r="146">
          <cell r="E146">
            <v>4.93</v>
          </cell>
          <cell r="F146" t="str">
            <v>Berg am LaimEntire condoEntire home/apt5</v>
          </cell>
        </row>
        <row r="147">
          <cell r="E147">
            <v>4.9000000000000004</v>
          </cell>
          <cell r="F147" t="str">
            <v>Berg am LaimEntire condoEntire home/apt6</v>
          </cell>
        </row>
        <row r="148">
          <cell r="E148">
            <v>4.97</v>
          </cell>
          <cell r="F148" t="str">
            <v>Berg am LaimEntire guesthouseEntire home/apt1</v>
          </cell>
        </row>
        <row r="149">
          <cell r="E149">
            <v>4.8899999999999997</v>
          </cell>
          <cell r="F149" t="str">
            <v>Berg am LaimEntire homeEntire home/apt2</v>
          </cell>
        </row>
        <row r="150">
          <cell r="E150">
            <v>4.7699999999999996</v>
          </cell>
          <cell r="F150" t="str">
            <v>Berg am LaimEntire homeEntire home/apt4</v>
          </cell>
        </row>
        <row r="151">
          <cell r="E151">
            <v>4.87</v>
          </cell>
          <cell r="F151" t="str">
            <v>Berg am LaimEntire homeEntire home/apt5</v>
          </cell>
        </row>
        <row r="152">
          <cell r="E152">
            <v>4.6900000000000004</v>
          </cell>
          <cell r="F152" t="str">
            <v>Berg am LaimEntire homeEntire home/apt16</v>
          </cell>
        </row>
        <row r="153">
          <cell r="E153">
            <v>5</v>
          </cell>
          <cell r="F153" t="str">
            <v>Berg am LaimEntire rental unitEntire home/apt1</v>
          </cell>
        </row>
        <row r="154">
          <cell r="E154">
            <v>4.7494999999999994</v>
          </cell>
          <cell r="F154" t="str">
            <v>Berg am LaimEntire rental unitEntire home/apt2</v>
          </cell>
        </row>
        <row r="155">
          <cell r="E155">
            <v>4.7044444444444444</v>
          </cell>
          <cell r="F155" t="str">
            <v>Berg am LaimEntire rental unitEntire home/apt3</v>
          </cell>
        </row>
        <row r="156">
          <cell r="E156">
            <v>4.7074999999999996</v>
          </cell>
          <cell r="F156" t="str">
            <v>Berg am LaimEntire rental unitEntire home/apt4</v>
          </cell>
        </row>
        <row r="157">
          <cell r="E157">
            <v>4.915</v>
          </cell>
          <cell r="F157" t="str">
            <v>Berg am LaimEntire rental unitEntire home/apt5</v>
          </cell>
        </row>
        <row r="158">
          <cell r="E158">
            <v>4.8450000000000006</v>
          </cell>
          <cell r="F158" t="str">
            <v>Berg am LaimEntire rental unitEntire home/apt8</v>
          </cell>
        </row>
        <row r="159">
          <cell r="E159">
            <v>4.72</v>
          </cell>
          <cell r="F159" t="str">
            <v>Berg am LaimEntire rental unitEntire home/apt16</v>
          </cell>
        </row>
        <row r="160">
          <cell r="E160">
            <v>5</v>
          </cell>
          <cell r="F160" t="str">
            <v>Berg am LaimEntire townhouseEntire home/apt2</v>
          </cell>
        </row>
        <row r="161">
          <cell r="E161">
            <v>4.96</v>
          </cell>
          <cell r="F161" t="str">
            <v>Berg am LaimEntire townhouseEntire home/apt3</v>
          </cell>
        </row>
        <row r="162">
          <cell r="E162">
            <v>5</v>
          </cell>
          <cell r="F162" t="str">
            <v>Berg am LaimEntire townhouseEntire home/apt4</v>
          </cell>
        </row>
        <row r="163">
          <cell r="F163" t="str">
            <v>Berg am LaimPrivate room in bed and breakfastPrivate room1</v>
          </cell>
        </row>
        <row r="164">
          <cell r="E164">
            <v>5</v>
          </cell>
          <cell r="F164" t="str">
            <v>Berg am LaimPrivate room in bed and breakfastPrivate room2</v>
          </cell>
        </row>
        <row r="165">
          <cell r="E165">
            <v>5</v>
          </cell>
          <cell r="F165" t="str">
            <v>Berg am LaimPrivate room in bed and breakfastPrivate room3</v>
          </cell>
        </row>
        <row r="166">
          <cell r="E166">
            <v>5</v>
          </cell>
          <cell r="F166" t="str">
            <v>Berg am LaimPrivate room in bed and breakfastPrivate room5</v>
          </cell>
        </row>
        <row r="167">
          <cell r="E167">
            <v>5</v>
          </cell>
          <cell r="F167" t="str">
            <v>Berg am LaimPrivate room in bed and breakfastPrivate room6</v>
          </cell>
        </row>
        <row r="168">
          <cell r="E168">
            <v>5</v>
          </cell>
          <cell r="F168" t="str">
            <v>Berg am LaimPrivate room in bed and breakfastPrivate room16</v>
          </cell>
        </row>
        <row r="169">
          <cell r="E169">
            <v>4.7850000000000001</v>
          </cell>
          <cell r="F169" t="str">
            <v>Berg am LaimPrivate room in condoPrivate room2</v>
          </cell>
        </row>
        <row r="170">
          <cell r="E170">
            <v>4.76</v>
          </cell>
          <cell r="F170" t="str">
            <v>Berg am LaimPrivate room in condoPrivate room3</v>
          </cell>
        </row>
        <row r="171">
          <cell r="F171" t="str">
            <v>Berg am LaimPrivate room in condoPrivate room4</v>
          </cell>
        </row>
        <row r="172">
          <cell r="E172">
            <v>4.67</v>
          </cell>
          <cell r="F172" t="str">
            <v>Berg am LaimPrivate room in guest suitePrivate room1</v>
          </cell>
        </row>
        <row r="173">
          <cell r="E173">
            <v>5</v>
          </cell>
          <cell r="F173" t="str">
            <v>Berg am LaimPrivate room in homePrivate room1</v>
          </cell>
        </row>
        <row r="174">
          <cell r="E174">
            <v>4.9383333333333335</v>
          </cell>
          <cell r="F174" t="str">
            <v>Berg am LaimPrivate room in homePrivate room2</v>
          </cell>
        </row>
        <row r="175">
          <cell r="E175">
            <v>4.97</v>
          </cell>
          <cell r="F175" t="str">
            <v>Berg am LaimPrivate room in homePrivate room3</v>
          </cell>
        </row>
        <row r="176">
          <cell r="E176">
            <v>5</v>
          </cell>
          <cell r="F176" t="str">
            <v>Berg am LaimPrivate room in homePrivate room4</v>
          </cell>
        </row>
        <row r="177">
          <cell r="E177">
            <v>4.8899999999999997</v>
          </cell>
          <cell r="F177" t="str">
            <v>Berg am LaimPrivate room in homePrivate room5</v>
          </cell>
        </row>
        <row r="178">
          <cell r="E178">
            <v>5</v>
          </cell>
          <cell r="F178" t="str">
            <v>Berg am LaimPrivate room in homePrivate room10</v>
          </cell>
        </row>
        <row r="179">
          <cell r="E179">
            <v>4.8537499999999998</v>
          </cell>
          <cell r="F179" t="str">
            <v>Berg am LaimPrivate room in rental unitPrivate room1</v>
          </cell>
        </row>
        <row r="180">
          <cell r="E180">
            <v>4.7731250000000003</v>
          </cell>
          <cell r="F180" t="str">
            <v>Berg am LaimPrivate room in rental unitPrivate room2</v>
          </cell>
        </row>
        <row r="181">
          <cell r="E181">
            <v>4.84</v>
          </cell>
          <cell r="F181" t="str">
            <v>Berg am LaimPrivate room in rental unitPrivate room3</v>
          </cell>
        </row>
        <row r="182">
          <cell r="E182">
            <v>4.5633333333333335</v>
          </cell>
          <cell r="F182" t="str">
            <v>Berg am LaimPrivate room in rental unitPrivate room4</v>
          </cell>
        </row>
        <row r="183">
          <cell r="E183">
            <v>4.91</v>
          </cell>
          <cell r="F183" t="str">
            <v>Berg am LaimPrivate room in townhousePrivate room1</v>
          </cell>
        </row>
        <row r="184">
          <cell r="E184">
            <v>4.93</v>
          </cell>
          <cell r="F184" t="str">
            <v>Berg am LaimPrivate room in townhousePrivate room2</v>
          </cell>
        </row>
        <row r="185">
          <cell r="F185" t="str">
            <v>Berg am LaimRoom in aparthotelEntire home/apt1</v>
          </cell>
        </row>
        <row r="186">
          <cell r="F186" t="str">
            <v>Berg am LaimRoom in aparthotelEntire home/apt2</v>
          </cell>
        </row>
        <row r="187">
          <cell r="E187">
            <v>4.33</v>
          </cell>
          <cell r="F187" t="str">
            <v>Berg am LaimRoom in aparthotelEntire home/apt3</v>
          </cell>
        </row>
        <row r="188">
          <cell r="F188" t="str">
            <v>Berg am LaimRoom in aparthotelEntire home/apt4</v>
          </cell>
        </row>
        <row r="189">
          <cell r="E189">
            <v>4.6266666666666678</v>
          </cell>
          <cell r="F189" t="str">
            <v>Berg am LaimRoom in aparthotelPrivate room2</v>
          </cell>
        </row>
        <row r="190">
          <cell r="E190">
            <v>4.6550000000000002</v>
          </cell>
          <cell r="F190" t="str">
            <v>Berg am LaimRoom in aparthotelPrivate room4</v>
          </cell>
        </row>
        <row r="191">
          <cell r="E191">
            <v>5</v>
          </cell>
          <cell r="F191" t="str">
            <v>Berg am LaimRoom in hotelPrivate room3</v>
          </cell>
        </row>
        <row r="192">
          <cell r="E192">
            <v>4.83</v>
          </cell>
          <cell r="F192" t="str">
            <v>Berg am LaimShared room in rental unitShared room2</v>
          </cell>
        </row>
        <row r="193">
          <cell r="E193">
            <v>4.8033333333333337</v>
          </cell>
          <cell r="F193" t="str">
            <v>BogenhausenEntire condoEntire home/apt2</v>
          </cell>
        </row>
        <row r="194">
          <cell r="E194">
            <v>4.7149999999999999</v>
          </cell>
          <cell r="F194" t="str">
            <v>BogenhausenEntire condoEntire home/apt3</v>
          </cell>
        </row>
        <row r="195">
          <cell r="E195">
            <v>4.7842857142857147</v>
          </cell>
          <cell r="F195" t="str">
            <v>BogenhausenEntire condoEntire home/apt4</v>
          </cell>
        </row>
        <row r="196">
          <cell r="E196">
            <v>5</v>
          </cell>
          <cell r="F196" t="str">
            <v>BogenhausenEntire condoEntire home/apt5</v>
          </cell>
        </row>
        <row r="197">
          <cell r="E197">
            <v>4.87</v>
          </cell>
          <cell r="F197" t="str">
            <v>BogenhausenEntire condoEntire home/apt7</v>
          </cell>
        </row>
        <row r="198">
          <cell r="E198">
            <v>4.9000000000000004</v>
          </cell>
          <cell r="F198" t="str">
            <v>BogenhausenEntire condoEntire home/apt8</v>
          </cell>
        </row>
        <row r="199">
          <cell r="F199" t="str">
            <v>BogenhausenEntire homeEntire home/apt4</v>
          </cell>
        </row>
        <row r="200">
          <cell r="E200">
            <v>4.4833333333333334</v>
          </cell>
          <cell r="F200" t="str">
            <v>BogenhausenEntire homeEntire home/apt5</v>
          </cell>
        </row>
        <row r="201">
          <cell r="E201">
            <v>4.7866666666666662</v>
          </cell>
          <cell r="F201" t="str">
            <v>BogenhausenEntire loftEntire home/apt2</v>
          </cell>
        </row>
        <row r="202">
          <cell r="E202">
            <v>5</v>
          </cell>
          <cell r="F202" t="str">
            <v>BogenhausenEntire loftEntire home/apt4</v>
          </cell>
        </row>
        <row r="203">
          <cell r="E203">
            <v>5</v>
          </cell>
          <cell r="F203" t="str">
            <v>BogenhausenEntire loftEntire home/apt9</v>
          </cell>
        </row>
        <row r="204">
          <cell r="E204">
            <v>4.9544444444444444</v>
          </cell>
          <cell r="F204" t="str">
            <v>BogenhausenEntire rental unitEntire home/apt1</v>
          </cell>
        </row>
        <row r="205">
          <cell r="E205">
            <v>4.7858620689655167</v>
          </cell>
          <cell r="F205" t="str">
            <v>BogenhausenEntire rental unitEntire home/apt2</v>
          </cell>
        </row>
        <row r="206">
          <cell r="E206">
            <v>4.8459090909090898</v>
          </cell>
          <cell r="F206" t="str">
            <v>BogenhausenEntire rental unitEntire home/apt3</v>
          </cell>
        </row>
        <row r="207">
          <cell r="E207">
            <v>4.8091891891891887</v>
          </cell>
          <cell r="F207" t="str">
            <v>BogenhausenEntire rental unitEntire home/apt4</v>
          </cell>
        </row>
        <row r="208">
          <cell r="E208">
            <v>4.8414285714285716</v>
          </cell>
          <cell r="F208" t="str">
            <v>BogenhausenEntire rental unitEntire home/apt5</v>
          </cell>
        </row>
        <row r="209">
          <cell r="E209">
            <v>4.8433333333333337</v>
          </cell>
          <cell r="F209" t="str">
            <v>BogenhausenEntire rental unitEntire home/apt6</v>
          </cell>
        </row>
        <row r="210">
          <cell r="E210">
            <v>4.8099999999999996</v>
          </cell>
          <cell r="F210" t="str">
            <v>BogenhausenEntire rental unitEntire home/apt7</v>
          </cell>
        </row>
        <row r="211">
          <cell r="E211">
            <v>4.7333333333333334</v>
          </cell>
          <cell r="F211" t="str">
            <v>BogenhausenEntire rental unitEntire home/apt8</v>
          </cell>
        </row>
        <row r="212">
          <cell r="E212">
            <v>4.96</v>
          </cell>
          <cell r="F212" t="str">
            <v>BogenhausenEntire rental unitEntire home/apt9</v>
          </cell>
        </row>
        <row r="213">
          <cell r="E213">
            <v>4.84</v>
          </cell>
          <cell r="F213" t="str">
            <v>BogenhausenEntire rental unitEntire home/apt10</v>
          </cell>
        </row>
        <row r="214">
          <cell r="F214" t="str">
            <v>BogenhausenEntire serviced apartmentEntire home/apt4</v>
          </cell>
        </row>
        <row r="215">
          <cell r="E215">
            <v>4.875</v>
          </cell>
          <cell r="F215" t="str">
            <v>BogenhausenEntire townhouseEntire home/apt5</v>
          </cell>
        </row>
        <row r="216">
          <cell r="E216">
            <v>4.75</v>
          </cell>
          <cell r="F216" t="str">
            <v>BogenhausenEntire townhouseEntire home/apt7</v>
          </cell>
        </row>
        <row r="217">
          <cell r="E217">
            <v>5</v>
          </cell>
          <cell r="F217" t="str">
            <v>BogenhausenPrivate room in bed and breakfastPrivate room1</v>
          </cell>
        </row>
        <row r="218">
          <cell r="F218" t="str">
            <v>BogenhausenPrivate room in bed and breakfastPrivate room2</v>
          </cell>
        </row>
        <row r="219">
          <cell r="E219">
            <v>5</v>
          </cell>
          <cell r="F219" t="str">
            <v>BogenhausenPrivate room in bed and breakfastPrivate room4</v>
          </cell>
        </row>
        <row r="220">
          <cell r="E220">
            <v>4.7766666666666673</v>
          </cell>
          <cell r="F220" t="str">
            <v>BogenhausenPrivate room in condoPrivate room1</v>
          </cell>
        </row>
        <row r="221">
          <cell r="E221">
            <v>4.6433333333333335</v>
          </cell>
          <cell r="F221" t="str">
            <v>BogenhausenPrivate room in condoPrivate room2</v>
          </cell>
        </row>
        <row r="222">
          <cell r="E222">
            <v>5</v>
          </cell>
          <cell r="F222" t="str">
            <v>BogenhausenPrivate room in condoPrivate room3</v>
          </cell>
        </row>
        <row r="223">
          <cell r="E223">
            <v>4.7</v>
          </cell>
          <cell r="F223" t="str">
            <v>BogenhausenPrivate room in condoPrivate room4</v>
          </cell>
        </row>
        <row r="224">
          <cell r="E224">
            <v>5</v>
          </cell>
          <cell r="F224" t="str">
            <v>BogenhausenPrivate room in guest suitePrivate room2</v>
          </cell>
        </row>
        <row r="225">
          <cell r="E225">
            <v>4.8900000000000006</v>
          </cell>
          <cell r="F225" t="str">
            <v>BogenhausenPrivate room in homePrivate room1</v>
          </cell>
        </row>
        <row r="226">
          <cell r="E226">
            <v>4.914545454545455</v>
          </cell>
          <cell r="F226" t="str">
            <v>BogenhausenPrivate room in homePrivate room2</v>
          </cell>
        </row>
        <row r="227">
          <cell r="E227">
            <v>4.53</v>
          </cell>
          <cell r="F227" t="str">
            <v>BogenhausenPrivate room in homePrivate room6</v>
          </cell>
        </row>
        <row r="228">
          <cell r="E228">
            <v>4.84</v>
          </cell>
          <cell r="F228" t="str">
            <v>BogenhausenPrivate room in homePrivate room7</v>
          </cell>
        </row>
        <row r="229">
          <cell r="E229">
            <v>4.1399999999999997</v>
          </cell>
          <cell r="F229" t="str">
            <v>BogenhausenPrivate room in loftPrivate room2</v>
          </cell>
        </row>
        <row r="230">
          <cell r="E230">
            <v>4.5859999999999994</v>
          </cell>
          <cell r="F230" t="str">
            <v>BogenhausenPrivate room in rental unitPrivate room1</v>
          </cell>
        </row>
        <row r="231">
          <cell r="E231">
            <v>4.8487499999999999</v>
          </cell>
          <cell r="F231" t="str">
            <v>BogenhausenPrivate room in rental unitPrivate room2</v>
          </cell>
        </row>
        <row r="232">
          <cell r="E232">
            <v>5</v>
          </cell>
          <cell r="F232" t="str">
            <v>BogenhausenPrivate room in rental unitPrivate room3</v>
          </cell>
        </row>
        <row r="233">
          <cell r="E233">
            <v>4.6779999999999999</v>
          </cell>
          <cell r="F233" t="str">
            <v>BogenhausenPrivate room in townhousePrivate room2</v>
          </cell>
        </row>
        <row r="234">
          <cell r="E234">
            <v>5</v>
          </cell>
          <cell r="F234" t="str">
            <v>BogenhausenPrivate room in townhousePrivate room3</v>
          </cell>
        </row>
        <row r="235">
          <cell r="E235">
            <v>4.96</v>
          </cell>
          <cell r="F235" t="str">
            <v>BogenhausenPrivate room in townhousePrivate room4</v>
          </cell>
        </row>
        <row r="236">
          <cell r="F236" t="str">
            <v>BogenhausenPrivate room in townhousePrivate room5</v>
          </cell>
        </row>
        <row r="237">
          <cell r="F237" t="str">
            <v>BogenhausenRoom in hotelPrivate room2</v>
          </cell>
        </row>
        <row r="238">
          <cell r="E238">
            <v>4.58</v>
          </cell>
          <cell r="F238" t="str">
            <v>BogenhausenShepherd‚Äôs hutEntire home/apt3</v>
          </cell>
        </row>
        <row r="239">
          <cell r="E239">
            <v>5</v>
          </cell>
          <cell r="F239" t="str">
            <v>BogenhausenWindmillEntire home/apt2</v>
          </cell>
        </row>
        <row r="240">
          <cell r="E240">
            <v>4.91</v>
          </cell>
          <cell r="F240" t="str">
            <v>Feldmoching-HasenberglEntire condoEntire home/apt2</v>
          </cell>
        </row>
        <row r="241">
          <cell r="E241">
            <v>4.9400000000000004</v>
          </cell>
          <cell r="F241" t="str">
            <v>Feldmoching-HasenberglEntire condoEntire home/apt3</v>
          </cell>
        </row>
        <row r="242">
          <cell r="E242">
            <v>4.67</v>
          </cell>
          <cell r="F242" t="str">
            <v>Feldmoching-HasenberglEntire condoEntire home/apt4</v>
          </cell>
        </row>
        <row r="243">
          <cell r="E243">
            <v>5</v>
          </cell>
          <cell r="F243" t="str">
            <v>Feldmoching-HasenberglEntire homeEntire home/apt2</v>
          </cell>
        </row>
        <row r="244">
          <cell r="F244" t="str">
            <v>Feldmoching-HasenberglEntire homeEntire home/apt3</v>
          </cell>
        </row>
        <row r="245">
          <cell r="E245">
            <v>4.9000000000000004</v>
          </cell>
          <cell r="F245" t="str">
            <v>Feldmoching-HasenberglEntire homeEntire home/apt5</v>
          </cell>
        </row>
        <row r="246">
          <cell r="F246" t="str">
            <v>Feldmoching-HasenberglEntire homeEntire home/apt6</v>
          </cell>
        </row>
        <row r="247">
          <cell r="E247">
            <v>4.67</v>
          </cell>
          <cell r="F247" t="str">
            <v>Feldmoching-HasenberglEntire homeEntire home/apt7</v>
          </cell>
        </row>
        <row r="248">
          <cell r="E248">
            <v>4.1499999999999995</v>
          </cell>
          <cell r="F248" t="str">
            <v>Feldmoching-HasenberglEntire rental unitEntire home/apt1</v>
          </cell>
        </row>
        <row r="249">
          <cell r="E249">
            <v>4.7410000000000005</v>
          </cell>
          <cell r="F249" t="str">
            <v>Feldmoching-HasenberglEntire rental unitEntire home/apt2</v>
          </cell>
        </row>
        <row r="250">
          <cell r="E250">
            <v>4</v>
          </cell>
          <cell r="F250" t="str">
            <v>Feldmoching-HasenberglEntire rental unitEntire home/apt3</v>
          </cell>
        </row>
        <row r="251">
          <cell r="E251">
            <v>4.766</v>
          </cell>
          <cell r="F251" t="str">
            <v>Feldmoching-HasenberglEntire rental unitEntire home/apt4</v>
          </cell>
        </row>
        <row r="252">
          <cell r="E252">
            <v>4.7640000000000002</v>
          </cell>
          <cell r="F252" t="str">
            <v>Feldmoching-HasenberglEntire rental unitEntire home/apt5</v>
          </cell>
        </row>
        <row r="253">
          <cell r="F253" t="str">
            <v>Feldmoching-HasenberglEntire rental unitEntire home/apt6</v>
          </cell>
        </row>
        <row r="254">
          <cell r="F254" t="str">
            <v>Feldmoching-HasenberglEntire rental unitEntire home/apt7</v>
          </cell>
        </row>
        <row r="255">
          <cell r="E255">
            <v>4.7200000000000006</v>
          </cell>
          <cell r="F255" t="str">
            <v>Feldmoching-HasenberglEntire rental unitEntire home/apt8</v>
          </cell>
        </row>
        <row r="256">
          <cell r="E256">
            <v>5</v>
          </cell>
          <cell r="F256" t="str">
            <v>Feldmoching-HasenberglPrivate room in condoPrivate room2</v>
          </cell>
        </row>
        <row r="257">
          <cell r="E257">
            <v>5</v>
          </cell>
          <cell r="F257" t="str">
            <v>Feldmoching-HasenberglPrivate room in guesthousePrivate room2</v>
          </cell>
        </row>
        <row r="258">
          <cell r="E258">
            <v>4.623333333333334</v>
          </cell>
          <cell r="F258" t="str">
            <v>Feldmoching-HasenberglPrivate room in homePrivate room1</v>
          </cell>
        </row>
        <row r="259">
          <cell r="E259">
            <v>4.8842857142857143</v>
          </cell>
          <cell r="F259" t="str">
            <v>Feldmoching-HasenberglPrivate room in homePrivate room2</v>
          </cell>
        </row>
        <row r="260">
          <cell r="E260">
            <v>4.9533333333333331</v>
          </cell>
          <cell r="F260" t="str">
            <v>Feldmoching-HasenberglPrivate room in homePrivate room3</v>
          </cell>
        </row>
        <row r="261">
          <cell r="E261">
            <v>5</v>
          </cell>
          <cell r="F261" t="str">
            <v>Feldmoching-HasenberglPrivate room in homePrivate room4</v>
          </cell>
        </row>
        <row r="262">
          <cell r="E262">
            <v>4.7620000000000005</v>
          </cell>
          <cell r="F262" t="str">
            <v>Feldmoching-HasenberglPrivate room in homePrivate room6</v>
          </cell>
        </row>
        <row r="263">
          <cell r="E263">
            <v>4.6466666666666674</v>
          </cell>
          <cell r="F263" t="str">
            <v>Feldmoching-HasenberglPrivate room in rental unitPrivate room1</v>
          </cell>
        </row>
        <row r="264">
          <cell r="E264">
            <v>4.6842857142857142</v>
          </cell>
          <cell r="F264" t="str">
            <v>Feldmoching-HasenberglPrivate room in rental unitPrivate room2</v>
          </cell>
        </row>
        <row r="265">
          <cell r="E265">
            <v>4.88</v>
          </cell>
          <cell r="F265" t="str">
            <v>Feldmoching-HasenberglPrivate room in rental unitPrivate room3</v>
          </cell>
        </row>
        <row r="266">
          <cell r="E266">
            <v>4.9800000000000004</v>
          </cell>
          <cell r="F266" t="str">
            <v>Feldmoching-HasenberglPrivate room in townhousePrivate room1</v>
          </cell>
        </row>
        <row r="267">
          <cell r="E267">
            <v>5</v>
          </cell>
          <cell r="F267" t="str">
            <v>Feldmoching-HasenberglPrivate room in townhousePrivate room3</v>
          </cell>
        </row>
        <row r="268">
          <cell r="E268">
            <v>4.8842857142857143</v>
          </cell>
          <cell r="F268" t="str">
            <v>Feldmoching-HasenberglRoom in hotelPrivate room2</v>
          </cell>
        </row>
        <row r="269">
          <cell r="E269">
            <v>4.9242857142857144</v>
          </cell>
          <cell r="F269" t="str">
            <v>Feldmoching-HasenberglRoom in hotelPrivate room4</v>
          </cell>
        </row>
        <row r="270">
          <cell r="E270">
            <v>4.8499999999999996</v>
          </cell>
          <cell r="F270" t="str">
            <v>HadernEntire bungalowEntire home/apt4</v>
          </cell>
        </row>
        <row r="271">
          <cell r="F271" t="str">
            <v>HadernEntire condoEntire home/apt3</v>
          </cell>
        </row>
        <row r="272">
          <cell r="E272">
            <v>4.58</v>
          </cell>
          <cell r="F272" t="str">
            <v>HadernEntire condoEntire home/apt5</v>
          </cell>
        </row>
        <row r="273">
          <cell r="F273" t="str">
            <v>HadernEntire homeEntire home/apt4</v>
          </cell>
        </row>
        <row r="274">
          <cell r="E274">
            <v>4.5599999999999996</v>
          </cell>
          <cell r="F274" t="str">
            <v>HadernEntire homeEntire home/apt8</v>
          </cell>
        </row>
        <row r="275">
          <cell r="E275">
            <v>5</v>
          </cell>
          <cell r="F275" t="str">
            <v>HadernEntire loftEntire home/apt3</v>
          </cell>
        </row>
        <row r="276">
          <cell r="F276" t="str">
            <v>HadernEntire rental unitEntire home/apt1</v>
          </cell>
        </row>
        <row r="277">
          <cell r="E277">
            <v>4.7840000000000007</v>
          </cell>
          <cell r="F277" t="str">
            <v>HadernEntire rental unitEntire home/apt2</v>
          </cell>
        </row>
        <row r="278">
          <cell r="E278">
            <v>4.666666666666667</v>
          </cell>
          <cell r="F278" t="str">
            <v>HadernEntire rental unitEntire home/apt3</v>
          </cell>
        </row>
        <row r="279">
          <cell r="E279">
            <v>4.9675000000000002</v>
          </cell>
          <cell r="F279" t="str">
            <v>HadernEntire rental unitEntire home/apt4</v>
          </cell>
        </row>
        <row r="280">
          <cell r="F280" t="str">
            <v>HadernEntire rental unitEntire home/apt5</v>
          </cell>
        </row>
        <row r="281">
          <cell r="E281">
            <v>3.9433333333333334</v>
          </cell>
          <cell r="F281" t="str">
            <v>HadernEntire rental unitEntire home/apt6</v>
          </cell>
        </row>
        <row r="282">
          <cell r="E282">
            <v>4.82</v>
          </cell>
          <cell r="F282" t="str">
            <v>HadernEntire rental unitEntire home/apt7</v>
          </cell>
        </row>
        <row r="283">
          <cell r="E283">
            <v>4.88</v>
          </cell>
          <cell r="F283" t="str">
            <v>HadernEntire townhouseEntire home/apt10</v>
          </cell>
        </row>
        <row r="284">
          <cell r="E284">
            <v>4.9700000000000006</v>
          </cell>
          <cell r="F284" t="str">
            <v>HadernPrivate room in condoPrivate room1</v>
          </cell>
        </row>
        <row r="285">
          <cell r="E285">
            <v>4.91</v>
          </cell>
          <cell r="F285" t="str">
            <v>HadernPrivate room in condoPrivate room3</v>
          </cell>
        </row>
        <row r="286">
          <cell r="E286">
            <v>5</v>
          </cell>
          <cell r="F286" t="str">
            <v>HadernPrivate room in homePrivate room1</v>
          </cell>
        </row>
        <row r="287">
          <cell r="E287">
            <v>4.793333333333333</v>
          </cell>
          <cell r="F287" t="str">
            <v>HadernPrivate room in homePrivate room2</v>
          </cell>
        </row>
        <row r="288">
          <cell r="E288">
            <v>5</v>
          </cell>
          <cell r="F288" t="str">
            <v>HadernPrivate room in homePrivate room3</v>
          </cell>
        </row>
        <row r="289">
          <cell r="E289">
            <v>5</v>
          </cell>
          <cell r="F289" t="str">
            <v>HadernPrivate room in homePrivate room4</v>
          </cell>
        </row>
        <row r="290">
          <cell r="E290">
            <v>4.7300000000000004</v>
          </cell>
          <cell r="F290" t="str">
            <v>HadernPrivate room in rental unitPrivate room1</v>
          </cell>
        </row>
        <row r="291">
          <cell r="E291">
            <v>4.859230769230769</v>
          </cell>
          <cell r="F291" t="str">
            <v>HadernPrivate room in rental unitPrivate room2</v>
          </cell>
        </row>
        <row r="292">
          <cell r="E292">
            <v>3.67</v>
          </cell>
          <cell r="F292" t="str">
            <v>HadernPrivate room in rental unitPrivate room3</v>
          </cell>
        </row>
        <row r="293">
          <cell r="E293">
            <v>4.4400000000000004</v>
          </cell>
          <cell r="F293" t="str">
            <v>HadernPrivate room in townhousePrivate room3</v>
          </cell>
        </row>
        <row r="294">
          <cell r="E294">
            <v>4.7300000000000004</v>
          </cell>
          <cell r="F294" t="str">
            <v>LaimEntire condoEntire home/apt2</v>
          </cell>
        </row>
        <row r="295">
          <cell r="E295">
            <v>4.8066666666666666</v>
          </cell>
          <cell r="F295" t="str">
            <v>LaimEntire condoEntire home/apt3</v>
          </cell>
        </row>
        <row r="296">
          <cell r="E296">
            <v>4.96</v>
          </cell>
          <cell r="F296" t="str">
            <v>LaimEntire condoEntire home/apt4</v>
          </cell>
        </row>
        <row r="297">
          <cell r="E297">
            <v>5</v>
          </cell>
          <cell r="F297" t="str">
            <v>LaimEntire condoEntire home/apt5</v>
          </cell>
        </row>
        <row r="298">
          <cell r="E298">
            <v>4.75</v>
          </cell>
          <cell r="F298" t="str">
            <v>LaimEntire condoEntire home/apt12</v>
          </cell>
        </row>
        <row r="299">
          <cell r="E299">
            <v>4.6900000000000004</v>
          </cell>
          <cell r="F299" t="str">
            <v>LaimEntire guesthouseEntire home/apt1</v>
          </cell>
        </row>
        <row r="300">
          <cell r="E300">
            <v>4.4000000000000004</v>
          </cell>
          <cell r="F300" t="str">
            <v>LaimEntire homeEntire home/apt4</v>
          </cell>
        </row>
        <row r="301">
          <cell r="E301">
            <v>4.83</v>
          </cell>
          <cell r="F301" t="str">
            <v>LaimEntire homeEntire home/apt6</v>
          </cell>
        </row>
        <row r="302">
          <cell r="E302">
            <v>4.8899999999999997</v>
          </cell>
          <cell r="F302" t="str">
            <v>LaimEntire homeEntire home/apt8</v>
          </cell>
        </row>
        <row r="303">
          <cell r="E303">
            <v>5</v>
          </cell>
          <cell r="F303" t="str">
            <v>LaimEntire loftEntire home/apt12</v>
          </cell>
        </row>
        <row r="304">
          <cell r="E304">
            <v>4.97</v>
          </cell>
          <cell r="F304" t="str">
            <v>LaimEntire placeEntire home/apt4</v>
          </cell>
        </row>
        <row r="305">
          <cell r="E305">
            <v>5</v>
          </cell>
          <cell r="F305" t="str">
            <v>LaimEntire rental unitEntire home/apt1</v>
          </cell>
        </row>
        <row r="306">
          <cell r="E306">
            <v>4.7915384615384617</v>
          </cell>
          <cell r="F306" t="str">
            <v>LaimEntire rental unitEntire home/apt2</v>
          </cell>
        </row>
        <row r="307">
          <cell r="E307">
            <v>4.6991666666666676</v>
          </cell>
          <cell r="F307" t="str">
            <v>LaimEntire rental unitEntire home/apt3</v>
          </cell>
        </row>
        <row r="308">
          <cell r="E308">
            <v>4.5335714285714284</v>
          </cell>
          <cell r="F308" t="str">
            <v>LaimEntire rental unitEntire home/apt4</v>
          </cell>
        </row>
        <row r="309">
          <cell r="E309">
            <v>4.8166666666666664</v>
          </cell>
          <cell r="F309" t="str">
            <v>LaimEntire rental unitEntire home/apt5</v>
          </cell>
        </row>
        <row r="310">
          <cell r="E310">
            <v>4.8125</v>
          </cell>
          <cell r="F310" t="str">
            <v>LaimEntire rental unitEntire home/apt6</v>
          </cell>
        </row>
        <row r="311">
          <cell r="E311">
            <v>4.5</v>
          </cell>
          <cell r="F311" t="str">
            <v>LaimEntire rental unitEntire home/apt7</v>
          </cell>
        </row>
        <row r="312">
          <cell r="E312">
            <v>4.74</v>
          </cell>
          <cell r="F312" t="str">
            <v>LaimEntire rental unitEntire home/apt8</v>
          </cell>
        </row>
        <row r="313">
          <cell r="E313">
            <v>4.05</v>
          </cell>
          <cell r="F313" t="str">
            <v>LaimEntire rental unitEntire home/apt11</v>
          </cell>
        </row>
        <row r="314">
          <cell r="E314">
            <v>4.5</v>
          </cell>
          <cell r="F314" t="str">
            <v>LaimEntire serviced apartmentEntire home/apt2</v>
          </cell>
        </row>
        <row r="315">
          <cell r="E315">
            <v>4.8</v>
          </cell>
          <cell r="F315" t="str">
            <v>LaimEntire townhouseEntire home/apt12</v>
          </cell>
        </row>
        <row r="316">
          <cell r="E316">
            <v>4.9400000000000004</v>
          </cell>
          <cell r="F316" t="str">
            <v>LaimEntire villaEntire home/apt6</v>
          </cell>
        </row>
        <row r="317">
          <cell r="E317">
            <v>4.8450000000000006</v>
          </cell>
          <cell r="F317" t="str">
            <v>LaimPrivate room in condoPrivate room1</v>
          </cell>
        </row>
        <row r="318">
          <cell r="E318">
            <v>4.95</v>
          </cell>
          <cell r="F318" t="str">
            <v>LaimPrivate room in condoPrivate room2</v>
          </cell>
        </row>
        <row r="319">
          <cell r="E319">
            <v>4.83</v>
          </cell>
          <cell r="F319" t="str">
            <v>LaimPrivate room in condoPrivate room3</v>
          </cell>
        </row>
        <row r="320">
          <cell r="E320">
            <v>5</v>
          </cell>
          <cell r="F320" t="str">
            <v>LaimPrivate room in homePrivate room1</v>
          </cell>
        </row>
        <row r="321">
          <cell r="E321">
            <v>4.9024999999999999</v>
          </cell>
          <cell r="F321" t="str">
            <v>LaimPrivate room in homePrivate room2</v>
          </cell>
        </row>
        <row r="322">
          <cell r="E322">
            <v>4.7149999999999999</v>
          </cell>
          <cell r="F322" t="str">
            <v>LaimPrivate room in homePrivate room3</v>
          </cell>
        </row>
        <row r="323">
          <cell r="E323">
            <v>4.5599999999999996</v>
          </cell>
          <cell r="F323" t="str">
            <v>LaimPrivate room in homePrivate room6</v>
          </cell>
        </row>
        <row r="324">
          <cell r="E324">
            <v>4.47</v>
          </cell>
          <cell r="F324" t="str">
            <v>LaimPrivate room in hostelPrivate room1</v>
          </cell>
        </row>
        <row r="325">
          <cell r="E325">
            <v>4.51</v>
          </cell>
          <cell r="F325" t="str">
            <v>LaimPrivate room in hostelPrivate room2</v>
          </cell>
        </row>
        <row r="326">
          <cell r="E326">
            <v>4.5599999999999996</v>
          </cell>
          <cell r="F326" t="str">
            <v>LaimPrivate room in hostelPrivate room3</v>
          </cell>
        </row>
        <row r="327">
          <cell r="E327">
            <v>4.63</v>
          </cell>
          <cell r="F327" t="str">
            <v>LaimPrivate room in loftPrivate room2</v>
          </cell>
        </row>
        <row r="328">
          <cell r="E328">
            <v>4.8899999999999997</v>
          </cell>
          <cell r="F328" t="str">
            <v>LaimPrivate room in rental unitPrivate room1</v>
          </cell>
        </row>
        <row r="329">
          <cell r="E329">
            <v>4.8821739130434771</v>
          </cell>
          <cell r="F329" t="str">
            <v>LaimPrivate room in rental unitPrivate room2</v>
          </cell>
        </row>
        <row r="330">
          <cell r="E330">
            <v>4.5566666666666666</v>
          </cell>
          <cell r="F330" t="str">
            <v>LaimPrivate room in rental unitPrivate room3</v>
          </cell>
        </row>
        <row r="331">
          <cell r="E331">
            <v>4.8550000000000004</v>
          </cell>
          <cell r="F331" t="str">
            <v>LaimPrivate room in rental unitPrivate room4</v>
          </cell>
        </row>
        <row r="332">
          <cell r="E332">
            <v>4.13</v>
          </cell>
          <cell r="F332" t="str">
            <v>LaimPrivate room in rental unitPrivate room5</v>
          </cell>
        </row>
        <row r="333">
          <cell r="E333">
            <v>4</v>
          </cell>
          <cell r="F333" t="str">
            <v>LaimRoom in aparthotelPrivate room2</v>
          </cell>
        </row>
        <row r="334">
          <cell r="E334">
            <v>4.57</v>
          </cell>
          <cell r="F334" t="str">
            <v>LaimRoom in aparthotelPrivate room4</v>
          </cell>
        </row>
        <row r="335">
          <cell r="E335">
            <v>4.6933333333333334</v>
          </cell>
          <cell r="F335" t="str">
            <v>LaimRoom in hotelPrivate room2</v>
          </cell>
        </row>
        <row r="336">
          <cell r="E336">
            <v>5</v>
          </cell>
          <cell r="F336" t="str">
            <v>LaimRoom in hotelPrivate room3</v>
          </cell>
        </row>
        <row r="337">
          <cell r="E337">
            <v>4.93</v>
          </cell>
          <cell r="F337" t="str">
            <v>LaimShared room in condoShared room1</v>
          </cell>
        </row>
        <row r="338">
          <cell r="E338">
            <v>5</v>
          </cell>
          <cell r="F338" t="str">
            <v>LaimShared room in rental unitShared room1</v>
          </cell>
        </row>
        <row r="339">
          <cell r="E339">
            <v>5</v>
          </cell>
          <cell r="F339" t="str">
            <v>LaimShared room in rental unitShared room2</v>
          </cell>
        </row>
        <row r="340">
          <cell r="E340">
            <v>4.76</v>
          </cell>
          <cell r="F340" t="str">
            <v>Ludwigsvorstadt-IsarvorstadtCamper/RVEntire home/apt2</v>
          </cell>
        </row>
        <row r="341">
          <cell r="E341">
            <v>4.8299999999999992</v>
          </cell>
          <cell r="F341" t="str">
            <v>Ludwigsvorstadt-IsarvorstadtEntire condoEntire home/apt2</v>
          </cell>
        </row>
        <row r="342">
          <cell r="E342">
            <v>4.8362499999999997</v>
          </cell>
          <cell r="F342" t="str">
            <v>Ludwigsvorstadt-IsarvorstadtEntire condoEntire home/apt3</v>
          </cell>
        </row>
        <row r="343">
          <cell r="E343">
            <v>4.6724999999999994</v>
          </cell>
          <cell r="F343" t="str">
            <v>Ludwigsvorstadt-IsarvorstadtEntire condoEntire home/apt4</v>
          </cell>
        </row>
        <row r="344">
          <cell r="E344">
            <v>4.92</v>
          </cell>
          <cell r="F344" t="str">
            <v>Ludwigsvorstadt-IsarvorstadtEntire condoEntire home/apt5</v>
          </cell>
        </row>
        <row r="345">
          <cell r="E345">
            <v>4.9349999999999996</v>
          </cell>
          <cell r="F345" t="str">
            <v>Ludwigsvorstadt-IsarvorstadtEntire condoEntire home/apt6</v>
          </cell>
        </row>
        <row r="346">
          <cell r="E346">
            <v>5</v>
          </cell>
          <cell r="F346" t="str">
            <v>Ludwigsvorstadt-IsarvorstadtEntire condoEntire home/apt8</v>
          </cell>
        </row>
        <row r="347">
          <cell r="E347">
            <v>5</v>
          </cell>
          <cell r="F347" t="str">
            <v>Ludwigsvorstadt-IsarvorstadtEntire condoEntire home/apt10</v>
          </cell>
        </row>
        <row r="348">
          <cell r="E348">
            <v>4.7</v>
          </cell>
          <cell r="F348" t="str">
            <v>Ludwigsvorstadt-IsarvorstadtEntire condoEntire home/apt12</v>
          </cell>
        </row>
        <row r="349">
          <cell r="E349">
            <v>4.97</v>
          </cell>
          <cell r="F349" t="str">
            <v>Ludwigsvorstadt-IsarvorstadtEntire guest suiteEntire home/apt4</v>
          </cell>
        </row>
        <row r="350">
          <cell r="E350">
            <v>5</v>
          </cell>
          <cell r="F350" t="str">
            <v>Ludwigsvorstadt-IsarvorstadtEntire homeEntire home/apt2</v>
          </cell>
        </row>
        <row r="351">
          <cell r="E351">
            <v>5</v>
          </cell>
          <cell r="F351" t="str">
            <v>Ludwigsvorstadt-IsarvorstadtEntire homeEntire home/apt5</v>
          </cell>
        </row>
        <row r="352">
          <cell r="E352">
            <v>5</v>
          </cell>
          <cell r="F352" t="str">
            <v>Ludwigsvorstadt-IsarvorstadtEntire loftEntire home/apt2</v>
          </cell>
        </row>
        <row r="353">
          <cell r="E353">
            <v>4.97</v>
          </cell>
          <cell r="F353" t="str">
            <v>Ludwigsvorstadt-IsarvorstadtEntire loftEntire home/apt3</v>
          </cell>
        </row>
        <row r="354">
          <cell r="E354">
            <v>4.8875000000000002</v>
          </cell>
          <cell r="F354" t="str">
            <v>Ludwigsvorstadt-IsarvorstadtEntire loftEntire home/apt4</v>
          </cell>
        </row>
        <row r="355">
          <cell r="E355">
            <v>4.9800000000000004</v>
          </cell>
          <cell r="F355" t="str">
            <v>Ludwigsvorstadt-IsarvorstadtEntire loftEntire home/apt5</v>
          </cell>
        </row>
        <row r="356">
          <cell r="E356">
            <v>4.84</v>
          </cell>
          <cell r="F356" t="str">
            <v>Ludwigsvorstadt-IsarvorstadtEntire loftEntire home/apt6</v>
          </cell>
        </row>
        <row r="357">
          <cell r="E357">
            <v>5</v>
          </cell>
          <cell r="F357" t="str">
            <v>Ludwigsvorstadt-IsarvorstadtEntire loftEntire home/apt7</v>
          </cell>
        </row>
        <row r="358">
          <cell r="E358">
            <v>4.809166666666667</v>
          </cell>
          <cell r="F358" t="str">
            <v>Ludwigsvorstadt-IsarvorstadtEntire rental unitEntire home/apt1</v>
          </cell>
        </row>
        <row r="359">
          <cell r="E359">
            <v>4.7815254237288123</v>
          </cell>
          <cell r="F359" t="str">
            <v>Ludwigsvorstadt-IsarvorstadtEntire rental unitEntire home/apt2</v>
          </cell>
        </row>
        <row r="360">
          <cell r="E360">
            <v>4.769516129032259</v>
          </cell>
          <cell r="F360" t="str">
            <v>Ludwigsvorstadt-IsarvorstadtEntire rental unitEntire home/apt3</v>
          </cell>
        </row>
        <row r="361">
          <cell r="E361">
            <v>4.7955056179775273</v>
          </cell>
          <cell r="F361" t="str">
            <v>Ludwigsvorstadt-IsarvorstadtEntire rental unitEntire home/apt4</v>
          </cell>
        </row>
        <row r="362">
          <cell r="E362">
            <v>4.648421052631579</v>
          </cell>
          <cell r="F362" t="str">
            <v>Ludwigsvorstadt-IsarvorstadtEntire rental unitEntire home/apt5</v>
          </cell>
        </row>
        <row r="363">
          <cell r="E363">
            <v>4.6804761904761909</v>
          </cell>
          <cell r="F363" t="str">
            <v>Ludwigsvorstadt-IsarvorstadtEntire rental unitEntire home/apt6</v>
          </cell>
        </row>
        <row r="364">
          <cell r="E364">
            <v>4.7114285714285709</v>
          </cell>
          <cell r="F364" t="str">
            <v>Ludwigsvorstadt-IsarvorstadtEntire rental unitEntire home/apt7</v>
          </cell>
        </row>
        <row r="365">
          <cell r="E365">
            <v>4.8380000000000001</v>
          </cell>
          <cell r="F365" t="str">
            <v>Ludwigsvorstadt-IsarvorstadtEntire rental unitEntire home/apt8</v>
          </cell>
        </row>
        <row r="366">
          <cell r="E366">
            <v>4.4250000000000007</v>
          </cell>
          <cell r="F366" t="str">
            <v>Ludwigsvorstadt-IsarvorstadtEntire rental unitEntire home/apt9</v>
          </cell>
        </row>
        <row r="367">
          <cell r="E367">
            <v>4.67</v>
          </cell>
          <cell r="F367" t="str">
            <v>Ludwigsvorstadt-IsarvorstadtEntire rental unitEntire home/apt10</v>
          </cell>
        </row>
        <row r="368">
          <cell r="E368">
            <v>4.95</v>
          </cell>
          <cell r="F368" t="str">
            <v>Ludwigsvorstadt-IsarvorstadtEntire rental unitEntire home/apt11</v>
          </cell>
        </row>
        <row r="369">
          <cell r="E369">
            <v>4.62</v>
          </cell>
          <cell r="F369" t="str">
            <v>Ludwigsvorstadt-IsarvorstadtEntire rental unitEntire home/apt12</v>
          </cell>
        </row>
        <row r="370">
          <cell r="E370">
            <v>4.6866666666666665</v>
          </cell>
          <cell r="F370" t="str">
            <v>Ludwigsvorstadt-IsarvorstadtEntire rental unitEntire home/apt14</v>
          </cell>
        </row>
        <row r="371">
          <cell r="E371">
            <v>4.8</v>
          </cell>
          <cell r="F371" t="str">
            <v>Ludwigsvorstadt-IsarvorstadtEntire serviced apartmentEntire home/apt1</v>
          </cell>
        </row>
        <row r="372">
          <cell r="E372">
            <v>4.6462500000000002</v>
          </cell>
          <cell r="F372" t="str">
            <v>Ludwigsvorstadt-IsarvorstadtEntire serviced apartmentEntire home/apt2</v>
          </cell>
        </row>
        <row r="373">
          <cell r="E373">
            <v>4.6657142857142855</v>
          </cell>
          <cell r="F373" t="str">
            <v>Ludwigsvorstadt-IsarvorstadtEntire serviced apartmentEntire home/apt3</v>
          </cell>
        </row>
        <row r="374">
          <cell r="E374">
            <v>4.7445454545454542</v>
          </cell>
          <cell r="F374" t="str">
            <v>Ludwigsvorstadt-IsarvorstadtEntire serviced apartmentEntire home/apt4</v>
          </cell>
        </row>
        <row r="375">
          <cell r="E375">
            <v>4.5983333333333336</v>
          </cell>
          <cell r="F375" t="str">
            <v>Ludwigsvorstadt-IsarvorstadtEntire serviced apartmentEntire home/apt5</v>
          </cell>
        </row>
        <row r="376">
          <cell r="E376">
            <v>4.2799999999999994</v>
          </cell>
          <cell r="F376" t="str">
            <v>Ludwigsvorstadt-IsarvorstadtEntire serviced apartmentEntire home/apt6</v>
          </cell>
        </row>
        <row r="377">
          <cell r="E377">
            <v>4.74</v>
          </cell>
          <cell r="F377" t="str">
            <v>Ludwigsvorstadt-IsarvorstadtEntire serviced apartmentEntire home/apt8</v>
          </cell>
        </row>
        <row r="378">
          <cell r="E378">
            <v>5</v>
          </cell>
          <cell r="F378" t="str">
            <v>Ludwigsvorstadt-IsarvorstadtEntire vacation homeEntire home/apt2</v>
          </cell>
        </row>
        <row r="379">
          <cell r="E379">
            <v>4.3499999999999996</v>
          </cell>
          <cell r="F379" t="str">
            <v>Ludwigsvorstadt-IsarvorstadtEntire vacation homeEntire home/apt6</v>
          </cell>
        </row>
        <row r="380">
          <cell r="E380">
            <v>5</v>
          </cell>
          <cell r="F380" t="str">
            <v>Ludwigsvorstadt-IsarvorstadtPrivate roomPrivate room1</v>
          </cell>
        </row>
        <row r="381">
          <cell r="E381">
            <v>4.83</v>
          </cell>
          <cell r="F381" t="str">
            <v>Ludwigsvorstadt-IsarvorstadtPrivate room in bed and breakfastPrivate room1</v>
          </cell>
        </row>
        <row r="382">
          <cell r="E382">
            <v>4.84</v>
          </cell>
          <cell r="F382" t="str">
            <v>Ludwigsvorstadt-IsarvorstadtPrivate room in condoPrivate room1</v>
          </cell>
        </row>
        <row r="383">
          <cell r="E383">
            <v>4.8224999999999998</v>
          </cell>
          <cell r="F383" t="str">
            <v>Ludwigsvorstadt-IsarvorstadtPrivate room in condoPrivate room2</v>
          </cell>
        </row>
        <row r="384">
          <cell r="E384">
            <v>4.8099999999999996</v>
          </cell>
          <cell r="F384" t="str">
            <v>Ludwigsvorstadt-IsarvorstadtPrivate room in condoPrivate room4</v>
          </cell>
        </row>
        <row r="385">
          <cell r="E385">
            <v>4.9800000000000004</v>
          </cell>
          <cell r="F385" t="str">
            <v>Ludwigsvorstadt-IsarvorstadtPrivate room in condoPrivate room6</v>
          </cell>
        </row>
        <row r="386">
          <cell r="E386">
            <v>4.8025000000000002</v>
          </cell>
          <cell r="F386" t="str">
            <v>Ludwigsvorstadt-IsarvorstadtPrivate room in guesthousePrivate room2</v>
          </cell>
        </row>
        <row r="387">
          <cell r="E387">
            <v>5</v>
          </cell>
          <cell r="F387" t="str">
            <v>Ludwigsvorstadt-IsarvorstadtPrivate room in homePrivate room2</v>
          </cell>
        </row>
        <row r="388">
          <cell r="E388">
            <v>4.7</v>
          </cell>
          <cell r="F388" t="str">
            <v>Ludwigsvorstadt-IsarvorstadtPrivate room in hostelPrivate room1</v>
          </cell>
        </row>
        <row r="389">
          <cell r="E389">
            <v>4.7149999999999999</v>
          </cell>
          <cell r="F389" t="str">
            <v>Ludwigsvorstadt-IsarvorstadtPrivate room in hostelPrivate room2</v>
          </cell>
        </row>
        <row r="390">
          <cell r="E390">
            <v>4.74</v>
          </cell>
          <cell r="F390" t="str">
            <v>Ludwigsvorstadt-IsarvorstadtPrivate room in hostelPrivate room3</v>
          </cell>
        </row>
        <row r="391">
          <cell r="E391">
            <v>4.68</v>
          </cell>
          <cell r="F391" t="str">
            <v>Ludwigsvorstadt-IsarvorstadtPrivate room in hostelPrivate room4</v>
          </cell>
        </row>
        <row r="392">
          <cell r="E392">
            <v>4.67</v>
          </cell>
          <cell r="F392" t="str">
            <v>Ludwigsvorstadt-IsarvorstadtPrivate room in hostelPrivate room5</v>
          </cell>
        </row>
        <row r="393">
          <cell r="E393">
            <v>4.8899999999999997</v>
          </cell>
          <cell r="F393" t="str">
            <v>Ludwigsvorstadt-IsarvorstadtPrivate room in hostelPrivate room6</v>
          </cell>
        </row>
        <row r="394">
          <cell r="E394">
            <v>4.67</v>
          </cell>
          <cell r="F394" t="str">
            <v>Ludwigsvorstadt-IsarvorstadtPrivate room in hostelPrivate room10</v>
          </cell>
        </row>
        <row r="395">
          <cell r="F395" t="str">
            <v>Ludwigsvorstadt-IsarvorstadtPrivate room in loftPrivate room2</v>
          </cell>
        </row>
        <row r="396">
          <cell r="E396">
            <v>4.7694444444444448</v>
          </cell>
          <cell r="F396" t="str">
            <v>Ludwigsvorstadt-IsarvorstadtPrivate room in rental unitPrivate room1</v>
          </cell>
        </row>
        <row r="397">
          <cell r="E397">
            <v>4.8104761904761899</v>
          </cell>
          <cell r="F397" t="str">
            <v>Ludwigsvorstadt-IsarvorstadtPrivate room in rental unitPrivate room2</v>
          </cell>
        </row>
        <row r="398">
          <cell r="E398">
            <v>4.91</v>
          </cell>
          <cell r="F398" t="str">
            <v>Ludwigsvorstadt-IsarvorstadtPrivate room in rental unitPrivate room3</v>
          </cell>
        </row>
        <row r="399">
          <cell r="E399">
            <v>4.742857142857142</v>
          </cell>
          <cell r="F399" t="str">
            <v>Ludwigsvorstadt-IsarvorstadtPrivate room in rental unitPrivate room4</v>
          </cell>
        </row>
        <row r="400">
          <cell r="E400">
            <v>4.87</v>
          </cell>
          <cell r="F400" t="str">
            <v>Ludwigsvorstadt-IsarvorstadtPrivate room in rental unitPrivate room5</v>
          </cell>
        </row>
        <row r="401">
          <cell r="E401">
            <v>5</v>
          </cell>
          <cell r="F401" t="str">
            <v>Ludwigsvorstadt-IsarvorstadtPrivate room in rental unitPrivate room6</v>
          </cell>
        </row>
        <row r="402">
          <cell r="E402">
            <v>5</v>
          </cell>
          <cell r="F402" t="str">
            <v>Ludwigsvorstadt-IsarvorstadtPrivate room in rental unitPrivate room7</v>
          </cell>
        </row>
        <row r="403">
          <cell r="E403">
            <v>5</v>
          </cell>
          <cell r="F403" t="str">
            <v>Ludwigsvorstadt-IsarvorstadtPrivate room in serviced apartmentPrivate room1</v>
          </cell>
        </row>
        <row r="404">
          <cell r="E404">
            <v>4.6659999999999995</v>
          </cell>
          <cell r="F404" t="str">
            <v>Ludwigsvorstadt-IsarvorstadtPrivate room in serviced apartmentPrivate room2</v>
          </cell>
        </row>
        <row r="405">
          <cell r="E405">
            <v>4.71</v>
          </cell>
          <cell r="F405" t="str">
            <v>Ludwigsvorstadt-IsarvorstadtRoom in aparthotelEntire home/apt2</v>
          </cell>
        </row>
        <row r="406">
          <cell r="E406">
            <v>4.8899999999999997</v>
          </cell>
          <cell r="F406" t="str">
            <v>Ludwigsvorstadt-IsarvorstadtRoom in aparthotelEntire home/apt3</v>
          </cell>
        </row>
        <row r="407">
          <cell r="E407">
            <v>4.5233333333333334</v>
          </cell>
          <cell r="F407" t="str">
            <v>Ludwigsvorstadt-IsarvorstadtRoom in bed and breakfastHotel room2</v>
          </cell>
        </row>
        <row r="408">
          <cell r="F408" t="str">
            <v>Ludwigsvorstadt-IsarvorstadtRoom in boutique hotelHotel room1</v>
          </cell>
        </row>
        <row r="409">
          <cell r="E409">
            <v>4.67</v>
          </cell>
          <cell r="F409" t="str">
            <v>Ludwigsvorstadt-IsarvorstadtRoom in boutique hotelHotel room2</v>
          </cell>
        </row>
        <row r="410">
          <cell r="E410">
            <v>5</v>
          </cell>
          <cell r="F410" t="str">
            <v>Ludwigsvorstadt-IsarvorstadtRoom in boutique hotelPrivate room1</v>
          </cell>
        </row>
        <row r="411">
          <cell r="E411">
            <v>4.5133333333333328</v>
          </cell>
          <cell r="F411" t="str">
            <v>Ludwigsvorstadt-IsarvorstadtRoom in boutique hotelPrivate room2</v>
          </cell>
        </row>
        <row r="412">
          <cell r="E412">
            <v>4.5449999999999999</v>
          </cell>
          <cell r="F412" t="str">
            <v>Ludwigsvorstadt-IsarvorstadtRoom in boutique hotelPrivate room3</v>
          </cell>
        </row>
        <row r="413">
          <cell r="E413">
            <v>4.71</v>
          </cell>
          <cell r="F413" t="str">
            <v>Ludwigsvorstadt-IsarvorstadtRoom in boutique hotelPrivate room4</v>
          </cell>
        </row>
        <row r="414">
          <cell r="E414">
            <v>4.16</v>
          </cell>
          <cell r="F414" t="str">
            <v>Ludwigsvorstadt-IsarvorstadtRoom in hotelHotel room1</v>
          </cell>
        </row>
        <row r="415">
          <cell r="E415">
            <v>4.5166666666666666</v>
          </cell>
          <cell r="F415" t="str">
            <v>Ludwigsvorstadt-IsarvorstadtRoom in hotelHotel room2</v>
          </cell>
        </row>
        <row r="416">
          <cell r="E416">
            <v>4.7320000000000002</v>
          </cell>
          <cell r="F416" t="str">
            <v>Ludwigsvorstadt-IsarvorstadtRoom in hotelPrivate room1</v>
          </cell>
        </row>
        <row r="417">
          <cell r="E417">
            <v>4.5678571428571422</v>
          </cell>
          <cell r="F417" t="str">
            <v>Ludwigsvorstadt-IsarvorstadtRoom in hotelPrivate room2</v>
          </cell>
        </row>
        <row r="418">
          <cell r="E418">
            <v>4.57</v>
          </cell>
          <cell r="F418" t="str">
            <v>Ludwigsvorstadt-IsarvorstadtRoom in hotelPrivate room3</v>
          </cell>
        </row>
        <row r="419">
          <cell r="E419">
            <v>4.5199999999999996</v>
          </cell>
          <cell r="F419" t="str">
            <v>Ludwigsvorstadt-IsarvorstadtRoom in hotelPrivate room4</v>
          </cell>
        </row>
        <row r="420">
          <cell r="E420">
            <v>4.62</v>
          </cell>
          <cell r="F420" t="str">
            <v>Ludwigsvorstadt-IsarvorstadtRoom in hotelPrivate room5</v>
          </cell>
        </row>
        <row r="421">
          <cell r="E421">
            <v>4.3599999999999994</v>
          </cell>
          <cell r="F421" t="str">
            <v>Ludwigsvorstadt-IsarvorstadtRoom in hotelPrivate room6</v>
          </cell>
        </row>
        <row r="422">
          <cell r="E422">
            <v>4.76</v>
          </cell>
          <cell r="F422" t="str">
            <v>MaxvorstadtEntire condoEntire home/apt1</v>
          </cell>
        </row>
        <row r="423">
          <cell r="E423">
            <v>4.78</v>
          </cell>
          <cell r="F423" t="str">
            <v>MaxvorstadtEntire condoEntire home/apt2</v>
          </cell>
        </row>
        <row r="424">
          <cell r="E424">
            <v>4.7711111111111117</v>
          </cell>
          <cell r="F424" t="str">
            <v>MaxvorstadtEntire condoEntire home/apt4</v>
          </cell>
        </row>
        <row r="425">
          <cell r="E425">
            <v>4.97</v>
          </cell>
          <cell r="F425" t="str">
            <v>MaxvorstadtEntire condoEntire home/apt5</v>
          </cell>
        </row>
        <row r="426">
          <cell r="E426">
            <v>5</v>
          </cell>
          <cell r="F426" t="str">
            <v>MaxvorstadtEntire home/aptEntire home/apt3</v>
          </cell>
        </row>
        <row r="427">
          <cell r="E427">
            <v>4.7850000000000001</v>
          </cell>
          <cell r="F427" t="str">
            <v>MaxvorstadtEntire loftEntire home/apt2</v>
          </cell>
        </row>
        <row r="428">
          <cell r="E428">
            <v>5</v>
          </cell>
          <cell r="F428" t="str">
            <v>MaxvorstadtEntire loftEntire home/apt5</v>
          </cell>
        </row>
        <row r="429">
          <cell r="E429">
            <v>4.71</v>
          </cell>
          <cell r="F429" t="str">
            <v>MaxvorstadtEntire placeEntire home/apt4</v>
          </cell>
        </row>
        <row r="430">
          <cell r="E430">
            <v>4.838750000000001</v>
          </cell>
          <cell r="F430" t="str">
            <v>MaxvorstadtEntire rental unitEntire home/apt1</v>
          </cell>
        </row>
        <row r="431">
          <cell r="E431">
            <v>4.8045098039215679</v>
          </cell>
          <cell r="F431" t="str">
            <v>MaxvorstadtEntire rental unitEntire home/apt2</v>
          </cell>
        </row>
        <row r="432">
          <cell r="E432">
            <v>4.7107692307692304</v>
          </cell>
          <cell r="F432" t="str">
            <v>MaxvorstadtEntire rental unitEntire home/apt3</v>
          </cell>
        </row>
        <row r="433">
          <cell r="E433">
            <v>4.7779999999999996</v>
          </cell>
          <cell r="F433" t="str">
            <v>MaxvorstadtEntire rental unitEntire home/apt4</v>
          </cell>
        </row>
        <row r="434">
          <cell r="E434">
            <v>4.7911111111111104</v>
          </cell>
          <cell r="F434" t="str">
            <v>MaxvorstadtEntire rental unitEntire home/apt5</v>
          </cell>
        </row>
        <row r="435">
          <cell r="E435">
            <v>4.76</v>
          </cell>
          <cell r="F435" t="str">
            <v>MaxvorstadtEntire rental unitEntire home/apt6</v>
          </cell>
        </row>
        <row r="436">
          <cell r="E436">
            <v>4.6750000000000007</v>
          </cell>
          <cell r="F436" t="str">
            <v>MaxvorstadtEntire rental unitEntire home/apt7</v>
          </cell>
        </row>
        <row r="437">
          <cell r="E437">
            <v>4.7880000000000003</v>
          </cell>
          <cell r="F437" t="str">
            <v>MaxvorstadtEntire rental unitEntire home/apt8</v>
          </cell>
        </row>
        <row r="438">
          <cell r="E438">
            <v>4.93</v>
          </cell>
          <cell r="F438" t="str">
            <v>MaxvorstadtEntire rental unitEntire home/apt12</v>
          </cell>
        </row>
        <row r="439">
          <cell r="E439">
            <v>4.57</v>
          </cell>
          <cell r="F439" t="str">
            <v>MaxvorstadtEntire rental unitEntire home/apt14</v>
          </cell>
        </row>
        <row r="440">
          <cell r="E440">
            <v>3</v>
          </cell>
          <cell r="F440" t="str">
            <v>MaxvorstadtEntire rental unitEntire home/apt16</v>
          </cell>
        </row>
        <row r="441">
          <cell r="E441">
            <v>4.93</v>
          </cell>
          <cell r="F441" t="str">
            <v>MaxvorstadtEntire serviced apartmentEntire home/apt2</v>
          </cell>
        </row>
        <row r="442">
          <cell r="E442">
            <v>4.92</v>
          </cell>
          <cell r="F442" t="str">
            <v>MaxvorstadtEntire serviced apartmentEntire home/apt4</v>
          </cell>
        </row>
        <row r="443">
          <cell r="E443">
            <v>4.7</v>
          </cell>
          <cell r="F443" t="str">
            <v>MaxvorstadtPrivate room in bed and breakfastPrivate room2</v>
          </cell>
        </row>
        <row r="444">
          <cell r="E444">
            <v>4.875</v>
          </cell>
          <cell r="F444" t="str">
            <v>MaxvorstadtPrivate room in condoPrivate room1</v>
          </cell>
        </row>
        <row r="445">
          <cell r="E445">
            <v>4.8849999999999998</v>
          </cell>
          <cell r="F445" t="str">
            <v>MaxvorstadtPrivate room in condoPrivate room2</v>
          </cell>
        </row>
        <row r="446">
          <cell r="E446">
            <v>5</v>
          </cell>
          <cell r="F446" t="str">
            <v>MaxvorstadtPrivate room in condoPrivate room4</v>
          </cell>
        </row>
        <row r="447">
          <cell r="E447">
            <v>4.93</v>
          </cell>
          <cell r="F447" t="str">
            <v>MaxvorstadtPrivate room in loftPrivate room4</v>
          </cell>
        </row>
        <row r="448">
          <cell r="E448">
            <v>4.818888888888889</v>
          </cell>
          <cell r="F448" t="str">
            <v>MaxvorstadtPrivate room in rental unitPrivate room1</v>
          </cell>
        </row>
        <row r="449">
          <cell r="E449">
            <v>4.8477777777777762</v>
          </cell>
          <cell r="F449" t="str">
            <v>MaxvorstadtPrivate room in rental unitPrivate room2</v>
          </cell>
        </row>
        <row r="450">
          <cell r="E450">
            <v>4.9233333333333329</v>
          </cell>
          <cell r="F450" t="str">
            <v>MaxvorstadtPrivate room in rental unitPrivate room3</v>
          </cell>
        </row>
        <row r="451">
          <cell r="E451">
            <v>4.7233333333333336</v>
          </cell>
          <cell r="F451" t="str">
            <v>MaxvorstadtPrivate room in rental unitPrivate room4</v>
          </cell>
        </row>
        <row r="452">
          <cell r="E452">
            <v>4.5</v>
          </cell>
          <cell r="F452" t="str">
            <v>MaxvorstadtPrivate room in rental unitPrivate room5</v>
          </cell>
        </row>
        <row r="453">
          <cell r="E453">
            <v>5</v>
          </cell>
          <cell r="F453" t="str">
            <v>MaxvorstadtPrivate room in rental unitPrivate room6</v>
          </cell>
        </row>
        <row r="454">
          <cell r="E454">
            <v>4.84</v>
          </cell>
          <cell r="F454" t="str">
            <v>MaxvorstadtPrivate room in serviced apartmentPrivate room1</v>
          </cell>
        </row>
        <row r="455">
          <cell r="E455">
            <v>4.5449999999999999</v>
          </cell>
          <cell r="F455" t="str">
            <v>MaxvorstadtRoom in aparthotelEntire home/apt4</v>
          </cell>
        </row>
        <row r="456">
          <cell r="E456">
            <v>4.51</v>
          </cell>
          <cell r="F456" t="str">
            <v>MaxvorstadtRoom in aparthotelPrivate room2</v>
          </cell>
        </row>
        <row r="457">
          <cell r="E457">
            <v>4.82</v>
          </cell>
          <cell r="F457" t="str">
            <v>MaxvorstadtRoom in aparthotelPrivate room6</v>
          </cell>
        </row>
        <row r="458">
          <cell r="E458">
            <v>4.7699999999999996</v>
          </cell>
          <cell r="F458" t="str">
            <v>MaxvorstadtRoom in boutique hotelPrivate room2</v>
          </cell>
        </row>
        <row r="459">
          <cell r="E459">
            <v>4.5599999999999996</v>
          </cell>
          <cell r="F459" t="str">
            <v>MaxvorstadtRoom in hotelHotel room1</v>
          </cell>
        </row>
        <row r="460">
          <cell r="E460">
            <v>4.45</v>
          </cell>
          <cell r="F460" t="str">
            <v>MaxvorstadtRoom in hotelHotel room2</v>
          </cell>
        </row>
        <row r="461">
          <cell r="E461">
            <v>4.8925000000000001</v>
          </cell>
          <cell r="F461" t="str">
            <v>MaxvorstadtRoom in hotelPrivate room2</v>
          </cell>
        </row>
        <row r="462">
          <cell r="E462">
            <v>4.66</v>
          </cell>
          <cell r="F462" t="str">
            <v>MaxvorstadtRoom in hotelPrivate room3</v>
          </cell>
        </row>
        <row r="463">
          <cell r="E463">
            <v>4.8</v>
          </cell>
          <cell r="F463" t="str">
            <v>MaxvorstadtShared room in rental unitShared room2</v>
          </cell>
        </row>
        <row r="464">
          <cell r="F464" t="str">
            <v>Milbertshofen-Am HartCamper/RVEntire home/apt3</v>
          </cell>
        </row>
        <row r="465">
          <cell r="E465">
            <v>4</v>
          </cell>
          <cell r="F465" t="str">
            <v>Milbertshofen-Am HartEntire cabinEntire home/apt2</v>
          </cell>
        </row>
        <row r="466">
          <cell r="E466">
            <v>4.9066666666666663</v>
          </cell>
          <cell r="F466" t="str">
            <v>Milbertshofen-Am HartEntire condoEntire home/apt2</v>
          </cell>
        </row>
        <row r="467">
          <cell r="E467">
            <v>4.9000000000000004</v>
          </cell>
          <cell r="F467" t="str">
            <v>Milbertshofen-Am HartEntire condoEntire home/apt3</v>
          </cell>
        </row>
        <row r="468">
          <cell r="E468">
            <v>4.88</v>
          </cell>
          <cell r="F468" t="str">
            <v>Milbertshofen-Am HartEntire condoEntire home/apt7</v>
          </cell>
        </row>
        <row r="469">
          <cell r="E469">
            <v>5</v>
          </cell>
          <cell r="F469" t="str">
            <v>Milbertshofen-Am HartEntire homeEntire home/apt2</v>
          </cell>
        </row>
        <row r="470">
          <cell r="F470" t="str">
            <v>Milbertshofen-Am HartEntire homeEntire home/apt4</v>
          </cell>
        </row>
        <row r="471">
          <cell r="E471">
            <v>5</v>
          </cell>
          <cell r="F471" t="str">
            <v>Milbertshofen-Am HartEntire homeEntire home/apt5</v>
          </cell>
        </row>
        <row r="472">
          <cell r="F472" t="str">
            <v>Milbertshofen-Am HartEntire homeEntire home/apt6</v>
          </cell>
        </row>
        <row r="473">
          <cell r="E473">
            <v>4.956666666666667</v>
          </cell>
          <cell r="F473" t="str">
            <v>Milbertshofen-Am HartEntire loftEntire home/apt2</v>
          </cell>
        </row>
        <row r="474">
          <cell r="F474" t="str">
            <v>Milbertshofen-Am HartEntire loftEntire home/apt3</v>
          </cell>
        </row>
        <row r="475">
          <cell r="E475">
            <v>4.95</v>
          </cell>
          <cell r="F475" t="str">
            <v>Milbertshofen-Am HartEntire loftEntire home/apt4</v>
          </cell>
        </row>
        <row r="476">
          <cell r="E476">
            <v>4.6885714285714286</v>
          </cell>
          <cell r="F476" t="str">
            <v>Milbertshofen-Am HartEntire rental unitEntire home/apt1</v>
          </cell>
        </row>
        <row r="477">
          <cell r="E477">
            <v>4.7502127659574462</v>
          </cell>
          <cell r="F477" t="str">
            <v>Milbertshofen-Am HartEntire rental unitEntire home/apt2</v>
          </cell>
        </row>
        <row r="478">
          <cell r="E478">
            <v>4.8600000000000003</v>
          </cell>
          <cell r="F478" t="str">
            <v>Milbertshofen-Am HartEntire rental unitEntire home/apt3</v>
          </cell>
        </row>
        <row r="479">
          <cell r="E479">
            <v>4.59</v>
          </cell>
          <cell r="F479" t="str">
            <v>Milbertshofen-Am HartEntire rental unitEntire home/apt4</v>
          </cell>
        </row>
        <row r="480">
          <cell r="E480">
            <v>4.87</v>
          </cell>
          <cell r="F480" t="str">
            <v>Milbertshofen-Am HartEntire rental unitEntire home/apt5</v>
          </cell>
        </row>
        <row r="481">
          <cell r="E481">
            <v>5</v>
          </cell>
          <cell r="F481" t="str">
            <v>Milbertshofen-Am HartEntire rental unitEntire home/apt6</v>
          </cell>
        </row>
        <row r="482">
          <cell r="E482">
            <v>5</v>
          </cell>
          <cell r="F482" t="str">
            <v>Milbertshofen-Am HartEntire rental unitEntire home/apt7</v>
          </cell>
        </row>
        <row r="483">
          <cell r="E483">
            <v>4.9800000000000004</v>
          </cell>
          <cell r="F483" t="str">
            <v>Milbertshofen-Am HartEntire rental unitEntire home/apt8</v>
          </cell>
        </row>
        <row r="484">
          <cell r="E484">
            <v>5</v>
          </cell>
          <cell r="F484" t="str">
            <v>Milbertshofen-Am HartEntire townhouseEntire home/apt4</v>
          </cell>
        </row>
        <row r="485">
          <cell r="E485">
            <v>4.82</v>
          </cell>
          <cell r="F485" t="str">
            <v>Milbertshofen-Am HartEntire townhouseEntire home/apt6</v>
          </cell>
        </row>
        <row r="486">
          <cell r="E486">
            <v>4.5</v>
          </cell>
          <cell r="F486" t="str">
            <v>Milbertshofen-Am HartPrivate roomPrivate room1</v>
          </cell>
        </row>
        <row r="487">
          <cell r="E487">
            <v>4.9539999999999997</v>
          </cell>
          <cell r="F487" t="str">
            <v>Milbertshofen-Am HartPrivate room in condoPrivate room2</v>
          </cell>
        </row>
        <row r="488">
          <cell r="E488">
            <v>4.46</v>
          </cell>
          <cell r="F488" t="str">
            <v>Milbertshofen-Am HartPrivate room in condoPrivate room3</v>
          </cell>
        </row>
        <row r="489">
          <cell r="E489">
            <v>4.67</v>
          </cell>
          <cell r="F489" t="str">
            <v>Milbertshofen-Am HartPrivate room in condoPrivate room6</v>
          </cell>
        </row>
        <row r="490">
          <cell r="E490">
            <v>4.67</v>
          </cell>
          <cell r="F490" t="str">
            <v>Milbertshofen-Am HartPrivate room in guesthousePrivate room2</v>
          </cell>
        </row>
        <row r="491">
          <cell r="E491">
            <v>4.7</v>
          </cell>
          <cell r="F491" t="str">
            <v>Milbertshofen-Am HartPrivate room in homePrivate room1</v>
          </cell>
        </row>
        <row r="492">
          <cell r="E492">
            <v>4.4737500000000008</v>
          </cell>
          <cell r="F492" t="str">
            <v>Milbertshofen-Am HartPrivate room in homePrivate room2</v>
          </cell>
        </row>
        <row r="493">
          <cell r="E493">
            <v>5</v>
          </cell>
          <cell r="F493" t="str">
            <v>Milbertshofen-Am HartPrivate room in homePrivate room3</v>
          </cell>
        </row>
        <row r="494">
          <cell r="E494">
            <v>4.5633333333333335</v>
          </cell>
          <cell r="F494" t="str">
            <v>Milbertshofen-Am HartPrivate room in rental unitPrivate room1</v>
          </cell>
        </row>
        <row r="495">
          <cell r="E495">
            <v>4.7480555555555553</v>
          </cell>
          <cell r="F495" t="str">
            <v>Milbertshofen-Am HartPrivate room in rental unitPrivate room2</v>
          </cell>
        </row>
        <row r="496">
          <cell r="E496">
            <v>4.6020000000000003</v>
          </cell>
          <cell r="F496" t="str">
            <v>Milbertshofen-Am HartPrivate room in rental unitPrivate room3</v>
          </cell>
        </row>
        <row r="497">
          <cell r="E497">
            <v>4.5999999999999996</v>
          </cell>
          <cell r="F497" t="str">
            <v>Milbertshofen-Am HartPrivate room in rental unitPrivate room4</v>
          </cell>
        </row>
        <row r="498">
          <cell r="E498">
            <v>4.55</v>
          </cell>
          <cell r="F498" t="str">
            <v>Milbertshofen-Am HartPrivate room in rental unitPrivate room5</v>
          </cell>
        </row>
        <row r="499">
          <cell r="F499" t="str">
            <v>Milbertshofen-Am HartPrivate room in serviced apartmentPrivate room1</v>
          </cell>
        </row>
        <row r="500">
          <cell r="E500">
            <v>4</v>
          </cell>
          <cell r="F500" t="str">
            <v>Milbertshofen-Am HartPrivate room in townhousePrivate room1</v>
          </cell>
        </row>
        <row r="501">
          <cell r="F501" t="str">
            <v>Milbertshofen-Am HartRoom in hotelPrivate room1</v>
          </cell>
        </row>
        <row r="502">
          <cell r="F502" t="str">
            <v>Milbertshofen-Am HartRoom in hotelPrivate room2</v>
          </cell>
        </row>
        <row r="503">
          <cell r="E503">
            <v>4.18</v>
          </cell>
          <cell r="F503" t="str">
            <v>Milbertshofen-Am HartRoom in serviced apartmentHotel room2</v>
          </cell>
        </row>
        <row r="504">
          <cell r="E504">
            <v>4.3</v>
          </cell>
          <cell r="F504" t="str">
            <v>Milbertshofen-Am HartRoom in serviced apartmentHotel room3</v>
          </cell>
        </row>
        <row r="505">
          <cell r="E505">
            <v>4.75</v>
          </cell>
          <cell r="F505" t="str">
            <v>Milbertshofen-Am HartTiny homeEntire home/apt3</v>
          </cell>
        </row>
        <row r="506">
          <cell r="E506">
            <v>4.5</v>
          </cell>
          <cell r="F506" t="str">
            <v>MoosachEntire condoEntire home/apt1</v>
          </cell>
        </row>
        <row r="507">
          <cell r="E507">
            <v>4.67</v>
          </cell>
          <cell r="F507" t="str">
            <v>MoosachEntire condoEntire home/apt2</v>
          </cell>
        </row>
        <row r="508">
          <cell r="E508">
            <v>4.7699999999999996</v>
          </cell>
          <cell r="F508" t="str">
            <v>MoosachEntire condoEntire home/apt3</v>
          </cell>
        </row>
        <row r="509">
          <cell r="F509" t="str">
            <v>MoosachEntire condoEntire home/apt4</v>
          </cell>
        </row>
        <row r="510">
          <cell r="F510" t="str">
            <v>MoosachEntire condoEntire home/apt6</v>
          </cell>
        </row>
        <row r="511">
          <cell r="E511">
            <v>4.9400000000000004</v>
          </cell>
          <cell r="F511" t="str">
            <v>MoosachEntire homeEntire home/apt2</v>
          </cell>
        </row>
        <row r="512">
          <cell r="E512">
            <v>4.47</v>
          </cell>
          <cell r="F512" t="str">
            <v>MoosachEntire homeEntire home/apt4</v>
          </cell>
        </row>
        <row r="513">
          <cell r="E513">
            <v>4.835</v>
          </cell>
          <cell r="F513" t="str">
            <v>MoosachEntire homeEntire home/apt7</v>
          </cell>
        </row>
        <row r="514">
          <cell r="E514">
            <v>4.63</v>
          </cell>
          <cell r="F514" t="str">
            <v>MoosachEntire loftEntire home/apt3</v>
          </cell>
        </row>
        <row r="515">
          <cell r="E515">
            <v>4.92</v>
          </cell>
          <cell r="F515" t="str">
            <v>MoosachEntire loftEntire home/apt4</v>
          </cell>
        </row>
        <row r="516">
          <cell r="E516">
            <v>5</v>
          </cell>
          <cell r="F516" t="str">
            <v>MoosachEntire loftEntire home/apt6</v>
          </cell>
        </row>
        <row r="517">
          <cell r="E517">
            <v>4.75</v>
          </cell>
          <cell r="F517" t="str">
            <v>MoosachEntire rental unitEntire home/apt1</v>
          </cell>
        </row>
        <row r="518">
          <cell r="E518">
            <v>4.668000000000001</v>
          </cell>
          <cell r="F518" t="str">
            <v>MoosachEntire rental unitEntire home/apt2</v>
          </cell>
        </row>
        <row r="519">
          <cell r="E519">
            <v>4.9628571428571417</v>
          </cell>
          <cell r="F519" t="str">
            <v>MoosachEntire rental unitEntire home/apt3</v>
          </cell>
        </row>
        <row r="520">
          <cell r="E520">
            <v>4.8988888888888891</v>
          </cell>
          <cell r="F520" t="str">
            <v>MoosachEntire rental unitEntire home/apt4</v>
          </cell>
        </row>
        <row r="521">
          <cell r="E521">
            <v>4.0333333333333332</v>
          </cell>
          <cell r="F521" t="str">
            <v>MoosachEntire rental unitEntire home/apt6</v>
          </cell>
        </row>
        <row r="522">
          <cell r="E522">
            <v>4.9000000000000004</v>
          </cell>
          <cell r="F522" t="str">
            <v>MoosachEntire rental unitEntire home/apt7</v>
          </cell>
        </row>
        <row r="523">
          <cell r="E523">
            <v>4.6900000000000004</v>
          </cell>
          <cell r="F523" t="str">
            <v>MoosachEntire rental unitEntire home/apt9</v>
          </cell>
        </row>
        <row r="524">
          <cell r="E524">
            <v>4.5</v>
          </cell>
          <cell r="F524" t="str">
            <v>MoosachEntire rental unitEntire home/apt11</v>
          </cell>
        </row>
        <row r="525">
          <cell r="E525">
            <v>4.6936363636363643</v>
          </cell>
          <cell r="F525" t="str">
            <v>MoosachEntire serviced apartmentEntire home/apt1</v>
          </cell>
        </row>
        <row r="526">
          <cell r="E526">
            <v>4.4908333333333337</v>
          </cell>
          <cell r="F526" t="str">
            <v>MoosachEntire serviced apartmentEntire home/apt2</v>
          </cell>
        </row>
        <row r="527">
          <cell r="E527">
            <v>3.4</v>
          </cell>
          <cell r="F527" t="str">
            <v>MoosachEntire serviced apartmentEntire home/apt3</v>
          </cell>
        </row>
        <row r="528">
          <cell r="E528">
            <v>4.63</v>
          </cell>
          <cell r="F528" t="str">
            <v>MoosachEntire serviced apartmentEntire home/apt4</v>
          </cell>
        </row>
        <row r="529">
          <cell r="E529">
            <v>4.8999999999999995</v>
          </cell>
          <cell r="F529" t="str">
            <v>MoosachPrivate room in condoPrivate room2</v>
          </cell>
        </row>
        <row r="530">
          <cell r="E530">
            <v>4.8899999999999997</v>
          </cell>
          <cell r="F530" t="str">
            <v>MoosachPrivate room in condoPrivate room3</v>
          </cell>
        </row>
        <row r="531">
          <cell r="E531">
            <v>4.63</v>
          </cell>
          <cell r="F531" t="str">
            <v>MoosachPrivate room in homePrivate room3</v>
          </cell>
        </row>
        <row r="532">
          <cell r="E532">
            <v>4.7366666666666664</v>
          </cell>
          <cell r="F532" t="str">
            <v>MoosachPrivate room in rental unitPrivate room1</v>
          </cell>
        </row>
        <row r="533">
          <cell r="E533">
            <v>4.7352941176470589</v>
          </cell>
          <cell r="F533" t="str">
            <v>MoosachPrivate room in rental unitPrivate room2</v>
          </cell>
        </row>
        <row r="534">
          <cell r="E534">
            <v>5</v>
          </cell>
          <cell r="F534" t="str">
            <v>MoosachPrivate room in rental unitPrivate room3</v>
          </cell>
        </row>
        <row r="535">
          <cell r="E535">
            <v>4.7679999999999998</v>
          </cell>
          <cell r="F535" t="str">
            <v>MoosachPrivate room in rental unitPrivate room4</v>
          </cell>
        </row>
        <row r="536">
          <cell r="E536">
            <v>5</v>
          </cell>
          <cell r="F536" t="str">
            <v>MoosachPrivate room in townhousePrivate room2</v>
          </cell>
        </row>
        <row r="537">
          <cell r="F537" t="str">
            <v>MoosachRoom in aparthotelEntire home/apt1</v>
          </cell>
        </row>
        <row r="538">
          <cell r="E538">
            <v>5</v>
          </cell>
          <cell r="F538" t="str">
            <v>MoosachRoom in hotelHotel room1</v>
          </cell>
        </row>
        <row r="539">
          <cell r="E539">
            <v>4.96</v>
          </cell>
          <cell r="F539" t="str">
            <v>MoosachShared room in loftShared room5</v>
          </cell>
        </row>
        <row r="540">
          <cell r="E540">
            <v>4.82</v>
          </cell>
          <cell r="F540" t="str">
            <v>Neuhausen-NymphenburgEntire condoEntire home/apt2</v>
          </cell>
        </row>
        <row r="541">
          <cell r="E541">
            <v>4.7949999999999999</v>
          </cell>
          <cell r="F541" t="str">
            <v>Neuhausen-NymphenburgEntire condoEntire home/apt4</v>
          </cell>
        </row>
        <row r="542">
          <cell r="E542">
            <v>4.8475000000000001</v>
          </cell>
          <cell r="F542" t="str">
            <v>Neuhausen-NymphenburgEntire condoEntire home/apt6</v>
          </cell>
        </row>
        <row r="543">
          <cell r="E543">
            <v>5</v>
          </cell>
          <cell r="F543" t="str">
            <v>Neuhausen-NymphenburgEntire condoEntire home/apt7</v>
          </cell>
        </row>
        <row r="544">
          <cell r="E544">
            <v>4.82</v>
          </cell>
          <cell r="F544" t="str">
            <v>Neuhausen-NymphenburgEntire condoEntire home/apt9</v>
          </cell>
        </row>
        <row r="545">
          <cell r="F545" t="str">
            <v>Neuhausen-NymphenburgEntire guest suiteEntire home/apt2</v>
          </cell>
        </row>
        <row r="546">
          <cell r="E546">
            <v>4.97</v>
          </cell>
          <cell r="F546" t="str">
            <v>Neuhausen-NymphenburgEntire guest suiteEntire home/apt3</v>
          </cell>
        </row>
        <row r="547">
          <cell r="E547">
            <v>4.93</v>
          </cell>
          <cell r="F547" t="str">
            <v>Neuhausen-NymphenburgEntire guesthouseEntire home/apt2</v>
          </cell>
        </row>
        <row r="548">
          <cell r="E548">
            <v>4.53</v>
          </cell>
          <cell r="F548" t="str">
            <v>Neuhausen-NymphenburgEntire guesthouseEntire home/apt4</v>
          </cell>
        </row>
        <row r="549">
          <cell r="E549">
            <v>4.37</v>
          </cell>
          <cell r="F549" t="str">
            <v>Neuhausen-NymphenburgEntire homeEntire home/apt5</v>
          </cell>
        </row>
        <row r="550">
          <cell r="E550">
            <v>4.95</v>
          </cell>
          <cell r="F550" t="str">
            <v>Neuhausen-NymphenburgEntire homeEntire home/apt6</v>
          </cell>
        </row>
        <row r="551">
          <cell r="E551">
            <v>4.8833333333333337</v>
          </cell>
          <cell r="F551" t="str">
            <v>Neuhausen-NymphenburgEntire loftEntire home/apt2</v>
          </cell>
        </row>
        <row r="552">
          <cell r="F552" t="str">
            <v>Neuhausen-NymphenburgEntire loftEntire home/apt4</v>
          </cell>
        </row>
        <row r="553">
          <cell r="E553">
            <v>4.84</v>
          </cell>
          <cell r="F553" t="str">
            <v>Neuhausen-NymphenburgEntire loftEntire home/apt9</v>
          </cell>
        </row>
        <row r="554">
          <cell r="F554" t="str">
            <v>Neuhausen-NymphenburgEntire loftEntire home/apt13</v>
          </cell>
        </row>
        <row r="555">
          <cell r="E555">
            <v>4.7435714285714283</v>
          </cell>
          <cell r="F555" t="str">
            <v>Neuhausen-NymphenburgEntire rental unitEntire home/apt1</v>
          </cell>
        </row>
        <row r="556">
          <cell r="E556">
            <v>4.8225773195876283</v>
          </cell>
          <cell r="F556" t="str">
            <v>Neuhausen-NymphenburgEntire rental unitEntire home/apt2</v>
          </cell>
        </row>
        <row r="557">
          <cell r="E557">
            <v>4.7321212121212124</v>
          </cell>
          <cell r="F557" t="str">
            <v>Neuhausen-NymphenburgEntire rental unitEntire home/apt3</v>
          </cell>
        </row>
        <row r="558">
          <cell r="E558">
            <v>4.8739583333333334</v>
          </cell>
          <cell r="F558" t="str">
            <v>Neuhausen-NymphenburgEntire rental unitEntire home/apt4</v>
          </cell>
        </row>
        <row r="559">
          <cell r="E559">
            <v>4.8840000000000003</v>
          </cell>
          <cell r="F559" t="str">
            <v>Neuhausen-NymphenburgEntire rental unitEntire home/apt5</v>
          </cell>
        </row>
        <row r="560">
          <cell r="E560">
            <v>4.790909090909091</v>
          </cell>
          <cell r="F560" t="str">
            <v>Neuhausen-NymphenburgEntire rental unitEntire home/apt6</v>
          </cell>
        </row>
        <row r="561">
          <cell r="E561">
            <v>4.7050000000000001</v>
          </cell>
          <cell r="F561" t="str">
            <v>Neuhausen-NymphenburgEntire rental unitEntire home/apt8</v>
          </cell>
        </row>
        <row r="562">
          <cell r="E562">
            <v>4.71</v>
          </cell>
          <cell r="F562" t="str">
            <v>Neuhausen-NymphenburgEntire rental unitEntire home/apt9</v>
          </cell>
        </row>
        <row r="563">
          <cell r="E563">
            <v>4.6900000000000004</v>
          </cell>
          <cell r="F563" t="str">
            <v>Neuhausen-NymphenburgEntire rental unitEntire home/apt10</v>
          </cell>
        </row>
        <row r="564">
          <cell r="E564">
            <v>4.29</v>
          </cell>
          <cell r="F564" t="str">
            <v>Neuhausen-NymphenburgEntire rental unitEntire home/apt12</v>
          </cell>
        </row>
        <row r="565">
          <cell r="E565">
            <v>4.4333333333333336</v>
          </cell>
          <cell r="F565" t="str">
            <v>Neuhausen-NymphenburgEntire serviced apartmentEntire home/apt2</v>
          </cell>
        </row>
        <row r="566">
          <cell r="E566">
            <v>4.9000000000000004</v>
          </cell>
          <cell r="F566" t="str">
            <v>Neuhausen-NymphenburgEntire townhouseEntire home/apt5</v>
          </cell>
        </row>
        <row r="567">
          <cell r="E567">
            <v>4.5</v>
          </cell>
          <cell r="F567" t="str">
            <v>Neuhausen-NymphenburgEntire villaEntire home/apt4</v>
          </cell>
        </row>
        <row r="568">
          <cell r="E568">
            <v>4.79</v>
          </cell>
          <cell r="F568" t="str">
            <v>Neuhausen-NymphenburgHutEntire home/apt2</v>
          </cell>
        </row>
        <row r="569">
          <cell r="E569">
            <v>4</v>
          </cell>
          <cell r="F569" t="str">
            <v>Neuhausen-NymphenburgPrivate room in condoPrivate room2</v>
          </cell>
        </row>
        <row r="570">
          <cell r="E570">
            <v>4.97</v>
          </cell>
          <cell r="F570" t="str">
            <v>Neuhausen-NymphenburgPrivate room in guest suitePrivate room2</v>
          </cell>
        </row>
        <row r="571">
          <cell r="E571">
            <v>4.8447058823529412</v>
          </cell>
          <cell r="F571" t="str">
            <v>Neuhausen-NymphenburgPrivate room in rental unitPrivate room1</v>
          </cell>
        </row>
        <row r="572">
          <cell r="E572">
            <v>4.8551111111111105</v>
          </cell>
          <cell r="F572" t="str">
            <v>Neuhausen-NymphenburgPrivate room in rental unitPrivate room2</v>
          </cell>
        </row>
        <row r="573">
          <cell r="E573">
            <v>4.9339999999999993</v>
          </cell>
          <cell r="F573" t="str">
            <v>Neuhausen-NymphenburgPrivate room in rental unitPrivate room3</v>
          </cell>
        </row>
        <row r="574">
          <cell r="E574">
            <v>4.8525</v>
          </cell>
          <cell r="F574" t="str">
            <v>Neuhausen-NymphenburgPrivate room in rental unitPrivate room4</v>
          </cell>
        </row>
        <row r="575">
          <cell r="E575">
            <v>5</v>
          </cell>
          <cell r="F575" t="str">
            <v>Neuhausen-NymphenburgPrivate room in rental unitPrivate room5</v>
          </cell>
        </row>
        <row r="576">
          <cell r="E576">
            <v>4.82</v>
          </cell>
          <cell r="F576" t="str">
            <v>Neuhausen-NymphenburgPrivate room in serviced apartmentPrivate room1</v>
          </cell>
        </row>
        <row r="577">
          <cell r="E577">
            <v>4.8600000000000003</v>
          </cell>
          <cell r="F577" t="str">
            <v>Neuhausen-NymphenburgRoom in boutique hotelHotel room1</v>
          </cell>
        </row>
        <row r="578">
          <cell r="E578">
            <v>4.6549999999999994</v>
          </cell>
          <cell r="F578" t="str">
            <v>Neuhausen-NymphenburgRoom in boutique hotelHotel room2</v>
          </cell>
        </row>
        <row r="579">
          <cell r="E579">
            <v>4.95</v>
          </cell>
          <cell r="F579" t="str">
            <v>Neuhausen-NymphenburgRoom in boutique hotelPrivate room5</v>
          </cell>
        </row>
        <row r="580">
          <cell r="E580">
            <v>5</v>
          </cell>
          <cell r="F580" t="str">
            <v>Neuhausen-NymphenburgRoom in hotelPrivate room1</v>
          </cell>
        </row>
        <row r="581">
          <cell r="E581">
            <v>4.833333333333333</v>
          </cell>
          <cell r="F581" t="str">
            <v>Neuhausen-NymphenburgRoom in hotelPrivate room2</v>
          </cell>
        </row>
        <row r="582">
          <cell r="E582">
            <v>4.83</v>
          </cell>
          <cell r="F582" t="str">
            <v>Neuhausen-NymphenburgRoom in hotelPrivate room4</v>
          </cell>
        </row>
        <row r="583">
          <cell r="E583">
            <v>5</v>
          </cell>
          <cell r="F583" t="str">
            <v>Neuhausen-NymphenburgRoom in hotelPrivate room6</v>
          </cell>
        </row>
        <row r="584">
          <cell r="E584">
            <v>5</v>
          </cell>
          <cell r="F584" t="str">
            <v>Neuhausen-NymphenburgShared room in rental unitShared room2</v>
          </cell>
        </row>
        <row r="585">
          <cell r="E585">
            <v>4.916666666666667</v>
          </cell>
          <cell r="F585" t="str">
            <v>ObergiesingEntire condoEntire home/apt2</v>
          </cell>
        </row>
        <row r="586">
          <cell r="E586">
            <v>5</v>
          </cell>
          <cell r="F586" t="str">
            <v>ObergiesingEntire condoEntire home/apt3</v>
          </cell>
        </row>
        <row r="587">
          <cell r="E587">
            <v>4.8866666666666667</v>
          </cell>
          <cell r="F587" t="str">
            <v>ObergiesingEntire condoEntire home/apt4</v>
          </cell>
        </row>
        <row r="588">
          <cell r="E588">
            <v>4.83</v>
          </cell>
          <cell r="F588" t="str">
            <v>ObergiesingEntire condoEntire home/apt6</v>
          </cell>
        </row>
        <row r="589">
          <cell r="E589">
            <v>4.5</v>
          </cell>
          <cell r="F589" t="str">
            <v>ObergiesingEntire condoEntire home/apt7</v>
          </cell>
        </row>
        <row r="590">
          <cell r="E590">
            <v>4.95</v>
          </cell>
          <cell r="F590" t="str">
            <v>ObergiesingEntire guest suiteEntire home/apt2</v>
          </cell>
        </row>
        <row r="591">
          <cell r="E591">
            <v>4.7</v>
          </cell>
          <cell r="F591" t="str">
            <v>ObergiesingEntire loftEntire home/apt2</v>
          </cell>
        </row>
        <row r="592">
          <cell r="E592">
            <v>5</v>
          </cell>
          <cell r="F592" t="str">
            <v>ObergiesingEntire loftEntire home/apt3</v>
          </cell>
        </row>
        <row r="593">
          <cell r="E593">
            <v>4.8099999999999996</v>
          </cell>
          <cell r="F593" t="str">
            <v>ObergiesingEntire loftEntire home/apt8</v>
          </cell>
        </row>
        <row r="594">
          <cell r="E594">
            <v>4.79</v>
          </cell>
          <cell r="F594" t="str">
            <v>ObergiesingEntire rental unitEntire home/apt1</v>
          </cell>
        </row>
        <row r="595">
          <cell r="E595">
            <v>4.7738983050847459</v>
          </cell>
          <cell r="F595" t="str">
            <v>ObergiesingEntire rental unitEntire home/apt2</v>
          </cell>
        </row>
        <row r="596">
          <cell r="E596">
            <v>4.6441176470588239</v>
          </cell>
          <cell r="F596" t="str">
            <v>ObergiesingEntire rental unitEntire home/apt3</v>
          </cell>
        </row>
        <row r="597">
          <cell r="E597">
            <v>4.681562500000001</v>
          </cell>
          <cell r="F597" t="str">
            <v>ObergiesingEntire rental unitEntire home/apt4</v>
          </cell>
        </row>
        <row r="598">
          <cell r="E598">
            <v>4.6971428571428575</v>
          </cell>
          <cell r="F598" t="str">
            <v>ObergiesingEntire rental unitEntire home/apt5</v>
          </cell>
        </row>
        <row r="599">
          <cell r="E599">
            <v>4.7050000000000001</v>
          </cell>
          <cell r="F599" t="str">
            <v>ObergiesingEntire rental unitEntire home/apt6</v>
          </cell>
        </row>
        <row r="600">
          <cell r="E600">
            <v>4.5633333333333335</v>
          </cell>
          <cell r="F600" t="str">
            <v>ObergiesingEntire rental unitEntire home/apt7</v>
          </cell>
        </row>
        <row r="601">
          <cell r="E601">
            <v>4.8600000000000003</v>
          </cell>
          <cell r="F601" t="str">
            <v>ObergiesingEntire rental unitEntire home/apt11</v>
          </cell>
        </row>
        <row r="602">
          <cell r="E602">
            <v>5</v>
          </cell>
          <cell r="F602" t="str">
            <v>ObergiesingPrivate room in bed and breakfastPrivate room1</v>
          </cell>
        </row>
        <row r="603">
          <cell r="F603" t="str">
            <v>ObergiesingPrivate room in bed and breakfastPrivate room4</v>
          </cell>
        </row>
        <row r="604">
          <cell r="E604">
            <v>4.9450000000000003</v>
          </cell>
          <cell r="F604" t="str">
            <v>ObergiesingPrivate room in condoPrivate room2</v>
          </cell>
        </row>
        <row r="605">
          <cell r="E605">
            <v>5</v>
          </cell>
          <cell r="F605" t="str">
            <v>ObergiesingPrivate room in homePrivate room1</v>
          </cell>
        </row>
        <row r="606">
          <cell r="E606">
            <v>4.9050000000000002</v>
          </cell>
          <cell r="F606" t="str">
            <v>ObergiesingPrivate room in homePrivate room2</v>
          </cell>
        </row>
        <row r="607">
          <cell r="E607">
            <v>4.83</v>
          </cell>
          <cell r="F607" t="str">
            <v>ObergiesingPrivate room in homePrivate room4</v>
          </cell>
        </row>
        <row r="608">
          <cell r="E608">
            <v>4.78</v>
          </cell>
          <cell r="F608" t="str">
            <v>ObergiesingPrivate room in loftPrivate room2</v>
          </cell>
        </row>
        <row r="609">
          <cell r="E609">
            <v>4.8346153846153843</v>
          </cell>
          <cell r="F609" t="str">
            <v>ObergiesingPrivate room in rental unitPrivate room1</v>
          </cell>
        </row>
        <row r="610">
          <cell r="E610">
            <v>4.6279487179487191</v>
          </cell>
          <cell r="F610" t="str">
            <v>ObergiesingPrivate room in rental unitPrivate room2</v>
          </cell>
        </row>
        <row r="611">
          <cell r="E611">
            <v>4.8899999999999997</v>
          </cell>
          <cell r="F611" t="str">
            <v>ObergiesingPrivate room in rental unitPrivate room3</v>
          </cell>
        </row>
        <row r="612">
          <cell r="E612">
            <v>4.8433333333333337</v>
          </cell>
          <cell r="F612" t="str">
            <v>ObergiesingPrivate room in rental unitPrivate room4</v>
          </cell>
        </row>
        <row r="613">
          <cell r="E613">
            <v>4.3499999999999996</v>
          </cell>
          <cell r="F613" t="str">
            <v>Pasing-ObermenzingCamper/RVEntire home/apt4</v>
          </cell>
        </row>
        <row r="614">
          <cell r="E614">
            <v>5</v>
          </cell>
          <cell r="F614" t="str">
            <v>Pasing-ObermenzingEntire bungalowEntire home/apt5</v>
          </cell>
        </row>
        <row r="615">
          <cell r="E615">
            <v>5</v>
          </cell>
          <cell r="F615" t="str">
            <v>Pasing-ObermenzingEntire condoEntire home/apt2</v>
          </cell>
        </row>
        <row r="616">
          <cell r="E616">
            <v>4.8249999999999993</v>
          </cell>
          <cell r="F616" t="str">
            <v>Pasing-ObermenzingEntire condoEntire home/apt3</v>
          </cell>
        </row>
        <row r="617">
          <cell r="E617">
            <v>5</v>
          </cell>
          <cell r="F617" t="str">
            <v>Pasing-ObermenzingEntire condoEntire home/apt4</v>
          </cell>
        </row>
        <row r="618">
          <cell r="E618">
            <v>4.79</v>
          </cell>
          <cell r="F618" t="str">
            <v>Pasing-ObermenzingEntire condoEntire home/apt5</v>
          </cell>
        </row>
        <row r="619">
          <cell r="E619">
            <v>4.88</v>
          </cell>
          <cell r="F619" t="str">
            <v>Pasing-ObermenzingEntire condoEntire home/apt7</v>
          </cell>
        </row>
        <row r="620">
          <cell r="E620">
            <v>4.95</v>
          </cell>
          <cell r="F620" t="str">
            <v>Pasing-ObermenzingEntire guest suiteEntire home/apt2</v>
          </cell>
        </row>
        <row r="621">
          <cell r="E621">
            <v>4.915</v>
          </cell>
          <cell r="F621" t="str">
            <v>Pasing-ObermenzingEntire homeEntire home/apt2</v>
          </cell>
        </row>
        <row r="622">
          <cell r="F622" t="str">
            <v>Pasing-ObermenzingEntire homeEntire home/apt3</v>
          </cell>
        </row>
        <row r="623">
          <cell r="E623">
            <v>4.33</v>
          </cell>
          <cell r="F623" t="str">
            <v>Pasing-ObermenzingEntire homeEntire home/apt4</v>
          </cell>
        </row>
        <row r="624">
          <cell r="E624">
            <v>5</v>
          </cell>
          <cell r="F624" t="str">
            <v>Pasing-ObermenzingEntire homeEntire home/apt6</v>
          </cell>
        </row>
        <row r="625">
          <cell r="E625">
            <v>5</v>
          </cell>
          <cell r="F625" t="str">
            <v>Pasing-ObermenzingEntire homeEntire home/apt7</v>
          </cell>
        </row>
        <row r="626">
          <cell r="E626">
            <v>4.9749999999999996</v>
          </cell>
          <cell r="F626" t="str">
            <v>Pasing-ObermenzingEntire homeEntire home/apt8</v>
          </cell>
        </row>
        <row r="627">
          <cell r="E627">
            <v>4.25</v>
          </cell>
          <cell r="F627" t="str">
            <v>Pasing-ObermenzingEntire loftEntire home/apt4</v>
          </cell>
        </row>
        <row r="628">
          <cell r="E628">
            <v>4.7133333333333338</v>
          </cell>
          <cell r="F628" t="str">
            <v>Pasing-ObermenzingEntire rental unitEntire home/apt1</v>
          </cell>
        </row>
        <row r="629">
          <cell r="E629">
            <v>4.9164285714285709</v>
          </cell>
          <cell r="F629" t="str">
            <v>Pasing-ObermenzingEntire rental unitEntire home/apt2</v>
          </cell>
        </row>
        <row r="630">
          <cell r="E630">
            <v>4.7233333333333336</v>
          </cell>
          <cell r="F630" t="str">
            <v>Pasing-ObermenzingEntire rental unitEntire home/apt3</v>
          </cell>
        </row>
        <row r="631">
          <cell r="E631">
            <v>4.9541176470588235</v>
          </cell>
          <cell r="F631" t="str">
            <v>Pasing-ObermenzingEntire rental unitEntire home/apt4</v>
          </cell>
        </row>
        <row r="632">
          <cell r="E632">
            <v>4.9433333333333334</v>
          </cell>
          <cell r="F632" t="str">
            <v>Pasing-ObermenzingEntire rental unitEntire home/apt5</v>
          </cell>
        </row>
        <row r="633">
          <cell r="E633">
            <v>5</v>
          </cell>
          <cell r="F633" t="str">
            <v>Pasing-ObermenzingEntire rental unitEntire home/apt6</v>
          </cell>
        </row>
        <row r="634">
          <cell r="E634">
            <v>5</v>
          </cell>
          <cell r="F634" t="str">
            <v>Pasing-ObermenzingEntire rental unitEntire home/apt7</v>
          </cell>
        </row>
        <row r="635">
          <cell r="E635">
            <v>4.68</v>
          </cell>
          <cell r="F635" t="str">
            <v>Pasing-ObermenzingEntire rental unitEntire home/apt8</v>
          </cell>
        </row>
        <row r="636">
          <cell r="E636">
            <v>4.33</v>
          </cell>
          <cell r="F636" t="str">
            <v>Pasing-ObermenzingEntire rental unitEntire home/apt10</v>
          </cell>
        </row>
        <row r="637">
          <cell r="E637">
            <v>5</v>
          </cell>
          <cell r="F637" t="str">
            <v>Pasing-ObermenzingEntire serviced apartmentEntire home/apt1</v>
          </cell>
        </row>
        <row r="638">
          <cell r="E638">
            <v>4.91</v>
          </cell>
          <cell r="F638" t="str">
            <v>Pasing-ObermenzingEntire serviced apartmentEntire home/apt2</v>
          </cell>
        </row>
        <row r="639">
          <cell r="F639" t="str">
            <v>Pasing-ObermenzingEntire serviced apartmentEntire home/apt4</v>
          </cell>
        </row>
        <row r="640">
          <cell r="E640">
            <v>5</v>
          </cell>
          <cell r="F640" t="str">
            <v>Pasing-ObermenzingEntire townhouseEntire home/apt4</v>
          </cell>
        </row>
        <row r="641">
          <cell r="E641">
            <v>4.8899999999999997</v>
          </cell>
          <cell r="F641" t="str">
            <v>Pasing-ObermenzingPrivate roomPrivate room2</v>
          </cell>
        </row>
        <row r="642">
          <cell r="E642">
            <v>4.74</v>
          </cell>
          <cell r="F642" t="str">
            <v>Pasing-ObermenzingPrivate room in bed and breakfastPrivate room1</v>
          </cell>
        </row>
        <row r="643">
          <cell r="E643">
            <v>5</v>
          </cell>
          <cell r="F643" t="str">
            <v>Pasing-ObermenzingPrivate room in casa particularPrivate room1</v>
          </cell>
        </row>
        <row r="644">
          <cell r="E644">
            <v>4.9400000000000004</v>
          </cell>
          <cell r="F644" t="str">
            <v>Pasing-ObermenzingPrivate room in condoPrivate room1</v>
          </cell>
        </row>
        <row r="645">
          <cell r="E645">
            <v>4.84</v>
          </cell>
          <cell r="F645" t="str">
            <v>Pasing-ObermenzingPrivate room in condoPrivate room2</v>
          </cell>
        </row>
        <row r="646">
          <cell r="E646">
            <v>4.572857142857143</v>
          </cell>
          <cell r="F646" t="str">
            <v>Pasing-ObermenzingPrivate room in homePrivate room1</v>
          </cell>
        </row>
        <row r="647">
          <cell r="E647">
            <v>4.8724999999999996</v>
          </cell>
          <cell r="F647" t="str">
            <v>Pasing-ObermenzingPrivate room in homePrivate room2</v>
          </cell>
        </row>
        <row r="648">
          <cell r="F648" t="str">
            <v>Pasing-ObermenzingPrivate room in homePrivate room3</v>
          </cell>
        </row>
        <row r="649">
          <cell r="F649" t="str">
            <v>Pasing-ObermenzingPrivate room in homePrivate room4</v>
          </cell>
        </row>
        <row r="650">
          <cell r="E650">
            <v>4.67</v>
          </cell>
          <cell r="F650" t="str">
            <v>Pasing-ObermenzingPrivate room in homePrivate room6</v>
          </cell>
        </row>
        <row r="651">
          <cell r="E651">
            <v>4.8611111111111107</v>
          </cell>
          <cell r="F651" t="str">
            <v>Pasing-ObermenzingPrivate room in rental unitPrivate room1</v>
          </cell>
        </row>
        <row r="652">
          <cell r="E652">
            <v>4.87</v>
          </cell>
          <cell r="F652" t="str">
            <v>Pasing-ObermenzingPrivate room in rental unitPrivate room2</v>
          </cell>
        </row>
        <row r="653">
          <cell r="E653">
            <v>4.75</v>
          </cell>
          <cell r="F653" t="str">
            <v>Pasing-ObermenzingPrivate room in rental unitPrivate room3</v>
          </cell>
        </row>
        <row r="654">
          <cell r="E654">
            <v>4.8899999999999997</v>
          </cell>
          <cell r="F654" t="str">
            <v>Pasing-ObermenzingPrivate room in rental unitPrivate room4</v>
          </cell>
        </row>
        <row r="655">
          <cell r="E655">
            <v>5</v>
          </cell>
          <cell r="F655" t="str">
            <v>Pasing-ObermenzingPrivate room in townhousePrivate room1</v>
          </cell>
        </row>
        <row r="656">
          <cell r="E656">
            <v>4.875</v>
          </cell>
          <cell r="F656" t="str">
            <v>Pasing-ObermenzingRoom in aparthotelPrivate room1</v>
          </cell>
        </row>
        <row r="657">
          <cell r="E657">
            <v>4.5999999999999996</v>
          </cell>
          <cell r="F657" t="str">
            <v>Pasing-ObermenzingRoom in aparthotelPrivate room2</v>
          </cell>
        </row>
        <row r="658">
          <cell r="E658">
            <v>4.3</v>
          </cell>
          <cell r="F658" t="str">
            <v>Pasing-ObermenzingRoom in hotelPrivate room1</v>
          </cell>
        </row>
        <row r="659">
          <cell r="E659">
            <v>5</v>
          </cell>
          <cell r="F659" t="str">
            <v>Pasing-ObermenzingRoom in hotelPrivate room2</v>
          </cell>
        </row>
        <row r="660">
          <cell r="E660">
            <v>5</v>
          </cell>
          <cell r="F660" t="str">
            <v>Pasing-ObermenzingRoom in hotelPrivate room3</v>
          </cell>
        </row>
        <row r="661">
          <cell r="E661">
            <v>4.95</v>
          </cell>
          <cell r="F661" t="str">
            <v>Pasing-ObermenzingShared room in rental unitShared room1</v>
          </cell>
        </row>
        <row r="662">
          <cell r="E662">
            <v>5</v>
          </cell>
          <cell r="F662" t="str">
            <v>Ramersdorf-PerlachBarnEntire home/apt4</v>
          </cell>
        </row>
        <row r="663">
          <cell r="E663">
            <v>4.8</v>
          </cell>
          <cell r="F663" t="str">
            <v>Ramersdorf-PerlachEntire cabinEntire home/apt2</v>
          </cell>
        </row>
        <row r="664">
          <cell r="E664">
            <v>4.9375</v>
          </cell>
          <cell r="F664" t="str">
            <v>Ramersdorf-PerlachEntire condoEntire home/apt2</v>
          </cell>
        </row>
        <row r="665">
          <cell r="E665">
            <v>4.8</v>
          </cell>
          <cell r="F665" t="str">
            <v>Ramersdorf-PerlachEntire condoEntire home/apt3</v>
          </cell>
        </row>
        <row r="666">
          <cell r="E666">
            <v>5</v>
          </cell>
          <cell r="F666" t="str">
            <v>Ramersdorf-PerlachEntire condoEntire home/apt4</v>
          </cell>
        </row>
        <row r="667">
          <cell r="E667">
            <v>5</v>
          </cell>
          <cell r="F667" t="str">
            <v>Ramersdorf-PerlachEntire condoEntire home/apt5</v>
          </cell>
        </row>
        <row r="668">
          <cell r="E668">
            <v>4.92</v>
          </cell>
          <cell r="F668" t="str">
            <v>Ramersdorf-PerlachEntire guest suiteEntire home/apt2</v>
          </cell>
        </row>
        <row r="669">
          <cell r="E669">
            <v>4.87</v>
          </cell>
          <cell r="F669" t="str">
            <v>Ramersdorf-PerlachEntire guest suiteEntire home/apt7</v>
          </cell>
        </row>
        <row r="670">
          <cell r="E670">
            <v>5</v>
          </cell>
          <cell r="F670" t="str">
            <v>Ramersdorf-PerlachEntire homeEntire home/apt4</v>
          </cell>
        </row>
        <row r="671">
          <cell r="E671">
            <v>4.9800000000000004</v>
          </cell>
          <cell r="F671" t="str">
            <v>Ramersdorf-PerlachEntire homeEntire home/apt5</v>
          </cell>
        </row>
        <row r="672">
          <cell r="E672">
            <v>5</v>
          </cell>
          <cell r="F672" t="str">
            <v>Ramersdorf-PerlachEntire homeEntire home/apt6</v>
          </cell>
        </row>
        <row r="673">
          <cell r="E673">
            <v>5</v>
          </cell>
          <cell r="F673" t="str">
            <v>Ramersdorf-PerlachEntire homeEntire home/apt7</v>
          </cell>
        </row>
        <row r="674">
          <cell r="E674">
            <v>4.97</v>
          </cell>
          <cell r="F674" t="str">
            <v>Ramersdorf-PerlachEntire loftEntire home/apt2</v>
          </cell>
        </row>
        <row r="675">
          <cell r="E675">
            <v>4.84</v>
          </cell>
          <cell r="F675" t="str">
            <v>Ramersdorf-PerlachEntire loftEntire home/apt5</v>
          </cell>
        </row>
        <row r="676">
          <cell r="E676">
            <v>4.8600000000000003</v>
          </cell>
          <cell r="F676" t="str">
            <v>Ramersdorf-PerlachEntire loftEntire home/apt6</v>
          </cell>
        </row>
        <row r="677">
          <cell r="E677">
            <v>4.71</v>
          </cell>
          <cell r="F677" t="str">
            <v>Ramersdorf-PerlachEntire loftEntire home/apt8</v>
          </cell>
        </row>
        <row r="678">
          <cell r="E678">
            <v>4.96</v>
          </cell>
          <cell r="F678" t="str">
            <v>Ramersdorf-PerlachEntire loftEntire home/apt10</v>
          </cell>
        </row>
        <row r="679">
          <cell r="E679">
            <v>4.5179999999999998</v>
          </cell>
          <cell r="F679" t="str">
            <v>Ramersdorf-PerlachEntire rental unitEntire home/apt1</v>
          </cell>
        </row>
        <row r="680">
          <cell r="E680">
            <v>4.6244444444444444</v>
          </cell>
          <cell r="F680" t="str">
            <v>Ramersdorf-PerlachEntire rental unitEntire home/apt2</v>
          </cell>
        </row>
        <row r="681">
          <cell r="E681">
            <v>4.7476470588235289</v>
          </cell>
          <cell r="F681" t="str">
            <v>Ramersdorf-PerlachEntire rental unitEntire home/apt3</v>
          </cell>
        </row>
        <row r="682">
          <cell r="E682">
            <v>4.908500000000001</v>
          </cell>
          <cell r="F682" t="str">
            <v>Ramersdorf-PerlachEntire rental unitEntire home/apt4</v>
          </cell>
        </row>
        <row r="683">
          <cell r="E683">
            <v>4.6980000000000004</v>
          </cell>
          <cell r="F683" t="str">
            <v>Ramersdorf-PerlachEntire rental unitEntire home/apt5</v>
          </cell>
        </row>
        <row r="684">
          <cell r="E684">
            <v>4.29</v>
          </cell>
          <cell r="F684" t="str">
            <v>Ramersdorf-PerlachEntire rental unitEntire home/apt6</v>
          </cell>
        </row>
        <row r="685">
          <cell r="F685" t="str">
            <v>Ramersdorf-PerlachEntire rental unitEntire home/apt7</v>
          </cell>
        </row>
        <row r="686">
          <cell r="E686">
            <v>4.8250000000000002</v>
          </cell>
          <cell r="F686" t="str">
            <v>Ramersdorf-PerlachEntire rental unitEntire home/apt11</v>
          </cell>
        </row>
        <row r="687">
          <cell r="E687">
            <v>4.9433333333333334</v>
          </cell>
          <cell r="F687" t="str">
            <v>Ramersdorf-PerlachEntire rental unitEntire home/apt12</v>
          </cell>
        </row>
        <row r="688">
          <cell r="E688">
            <v>4.7549999999999999</v>
          </cell>
          <cell r="F688" t="str">
            <v>Ramersdorf-PerlachEntire serviced apartmentEntire home/apt1</v>
          </cell>
        </row>
        <row r="689">
          <cell r="E689">
            <v>4.6349999999999998</v>
          </cell>
          <cell r="F689" t="str">
            <v>Ramersdorf-PerlachEntire serviced apartmentEntire home/apt2</v>
          </cell>
        </row>
        <row r="690">
          <cell r="E690">
            <v>4.915</v>
          </cell>
          <cell r="F690" t="str">
            <v>Ramersdorf-PerlachEntire serviced apartmentEntire home/apt3</v>
          </cell>
        </row>
        <row r="691">
          <cell r="E691">
            <v>4.9550000000000001</v>
          </cell>
          <cell r="F691" t="str">
            <v>Ramersdorf-PerlachEntire townhouseEntire home/apt4</v>
          </cell>
        </row>
        <row r="692">
          <cell r="E692">
            <v>5</v>
          </cell>
          <cell r="F692" t="str">
            <v>Ramersdorf-PerlachEntire villaEntire home/apt6</v>
          </cell>
        </row>
        <row r="693">
          <cell r="E693">
            <v>5</v>
          </cell>
          <cell r="F693" t="str">
            <v>Ramersdorf-PerlachPrivate room in bed and breakfastPrivate room2</v>
          </cell>
        </row>
        <row r="694">
          <cell r="E694">
            <v>4.8099999999999996</v>
          </cell>
          <cell r="F694" t="str">
            <v>Ramersdorf-PerlachPrivate room in bungalowPrivate room2</v>
          </cell>
        </row>
        <row r="695">
          <cell r="E695">
            <v>5</v>
          </cell>
          <cell r="F695" t="str">
            <v>Ramersdorf-PerlachPrivate room in condoPrivate room1</v>
          </cell>
        </row>
        <row r="696">
          <cell r="E696">
            <v>4.82</v>
          </cell>
          <cell r="F696" t="str">
            <v>Ramersdorf-PerlachPrivate room in condoPrivate room2</v>
          </cell>
        </row>
        <row r="697">
          <cell r="E697">
            <v>3.83</v>
          </cell>
          <cell r="F697" t="str">
            <v>Ramersdorf-PerlachPrivate room in condoPrivate room3</v>
          </cell>
        </row>
        <row r="698">
          <cell r="E698">
            <v>4.8600000000000003</v>
          </cell>
          <cell r="F698" t="str">
            <v>Ramersdorf-PerlachPrivate room in condoPrivate room5</v>
          </cell>
        </row>
        <row r="699">
          <cell r="E699">
            <v>5</v>
          </cell>
          <cell r="F699" t="str">
            <v>Ramersdorf-PerlachPrivate room in homePrivate room1</v>
          </cell>
        </row>
        <row r="700">
          <cell r="E700">
            <v>4.854000000000001</v>
          </cell>
          <cell r="F700" t="str">
            <v>Ramersdorf-PerlachPrivate room in homePrivate room2</v>
          </cell>
        </row>
        <row r="701">
          <cell r="E701">
            <v>4.9000000000000004</v>
          </cell>
          <cell r="F701" t="str">
            <v>Ramersdorf-PerlachPrivate room in homePrivate room4</v>
          </cell>
        </row>
        <row r="702">
          <cell r="E702">
            <v>4.5599999999999996</v>
          </cell>
          <cell r="F702" t="str">
            <v>Ramersdorf-PerlachPrivate room in rental unitPrivate room1</v>
          </cell>
        </row>
        <row r="703">
          <cell r="E703">
            <v>4.6017241379310345</v>
          </cell>
          <cell r="F703" t="str">
            <v>Ramersdorf-PerlachPrivate room in rental unitPrivate room2</v>
          </cell>
        </row>
        <row r="704">
          <cell r="E704">
            <v>4.79</v>
          </cell>
          <cell r="F704" t="str">
            <v>Ramersdorf-PerlachPrivate room in rental unitPrivate room3</v>
          </cell>
        </row>
        <row r="705">
          <cell r="E705">
            <v>4.8866666666666667</v>
          </cell>
          <cell r="F705" t="str">
            <v>Ramersdorf-PerlachPrivate room in rental unitPrivate room4</v>
          </cell>
        </row>
        <row r="706">
          <cell r="E706">
            <v>4.62</v>
          </cell>
          <cell r="F706" t="str">
            <v>Ramersdorf-PerlachPrivate room in rental unitPrivate room5</v>
          </cell>
        </row>
        <row r="707">
          <cell r="E707">
            <v>4.78</v>
          </cell>
          <cell r="F707" t="str">
            <v>Ramersdorf-PerlachPrivate room in townhousePrivate room1</v>
          </cell>
        </row>
        <row r="708">
          <cell r="E708">
            <v>4.7450000000000001</v>
          </cell>
          <cell r="F708" t="str">
            <v>Ramersdorf-PerlachPrivate room in townhousePrivate room2</v>
          </cell>
        </row>
        <row r="709">
          <cell r="E709">
            <v>4.4749999999999996</v>
          </cell>
          <cell r="F709" t="str">
            <v>Ramersdorf-PerlachPrivate room in townhousePrivate room3</v>
          </cell>
        </row>
        <row r="710">
          <cell r="E710">
            <v>4.8</v>
          </cell>
          <cell r="F710" t="str">
            <v>Ramersdorf-PerlachPrivate room in townhousePrivate room4</v>
          </cell>
        </row>
        <row r="711">
          <cell r="E711">
            <v>4.82</v>
          </cell>
          <cell r="F711" t="str">
            <v>Ramersdorf-PerlachPrivate room in townhousePrivate room6</v>
          </cell>
        </row>
        <row r="712">
          <cell r="E712">
            <v>4.8600000000000003</v>
          </cell>
          <cell r="F712" t="str">
            <v>Ramersdorf-PerlachPrivate room in villaPrivate room5</v>
          </cell>
        </row>
        <row r="713">
          <cell r="E713">
            <v>4.6879999999999997</v>
          </cell>
          <cell r="F713" t="str">
            <v>Ramersdorf-PerlachRoom in hotelPrivate room2</v>
          </cell>
        </row>
        <row r="714">
          <cell r="E714">
            <v>4.42</v>
          </cell>
          <cell r="F714" t="str">
            <v>Ramersdorf-PerlachShared room in rental unitShared room1</v>
          </cell>
        </row>
        <row r="715">
          <cell r="E715">
            <v>5</v>
          </cell>
          <cell r="F715" t="str">
            <v>Ramersdorf-PerlachShared room in rental unitShared room2</v>
          </cell>
        </row>
        <row r="716">
          <cell r="F716" t="str">
            <v>Schwabing-FreimannEntire chaletEntire home/apt7</v>
          </cell>
        </row>
        <row r="717">
          <cell r="E717">
            <v>4.8533333333333326</v>
          </cell>
          <cell r="F717" t="str">
            <v>Schwabing-FreimannEntire condoEntire home/apt1</v>
          </cell>
        </row>
        <row r="718">
          <cell r="E718">
            <v>4.7212500000000004</v>
          </cell>
          <cell r="F718" t="str">
            <v>Schwabing-FreimannEntire condoEntire home/apt2</v>
          </cell>
        </row>
        <row r="719">
          <cell r="F719" t="str">
            <v>Schwabing-FreimannEntire condoEntire home/apt3</v>
          </cell>
        </row>
        <row r="720">
          <cell r="E720">
            <v>4.8833333333333337</v>
          </cell>
          <cell r="F720" t="str">
            <v>Schwabing-FreimannEntire condoEntire home/apt4</v>
          </cell>
        </row>
        <row r="721">
          <cell r="E721">
            <v>5</v>
          </cell>
          <cell r="F721" t="str">
            <v>Schwabing-FreimannEntire condoEntire home/apt5</v>
          </cell>
        </row>
        <row r="722">
          <cell r="E722">
            <v>5</v>
          </cell>
          <cell r="F722" t="str">
            <v>Schwabing-FreimannEntire condoEntire home/apt6</v>
          </cell>
        </row>
        <row r="723">
          <cell r="E723">
            <v>5</v>
          </cell>
          <cell r="F723" t="str">
            <v>Schwabing-FreimannEntire homeEntire home/apt4</v>
          </cell>
        </row>
        <row r="724">
          <cell r="E724">
            <v>4.8250000000000002</v>
          </cell>
          <cell r="F724" t="str">
            <v>Schwabing-FreimannEntire loftEntire home/apt2</v>
          </cell>
        </row>
        <row r="725">
          <cell r="E725">
            <v>4.8849999999999998</v>
          </cell>
          <cell r="F725" t="str">
            <v>Schwabing-FreimannEntire loftEntire home/apt4</v>
          </cell>
        </row>
        <row r="726">
          <cell r="E726">
            <v>4.8442857142857134</v>
          </cell>
          <cell r="F726" t="str">
            <v>Schwabing-FreimannEntire rental unitEntire home/apt1</v>
          </cell>
        </row>
        <row r="727">
          <cell r="E727">
            <v>4.8108955223880612</v>
          </cell>
          <cell r="F727" t="str">
            <v>Schwabing-FreimannEntire rental unitEntire home/apt2</v>
          </cell>
        </row>
        <row r="728">
          <cell r="E728">
            <v>4.8917391304347824</v>
          </cell>
          <cell r="F728" t="str">
            <v>Schwabing-FreimannEntire rental unitEntire home/apt3</v>
          </cell>
        </row>
        <row r="729">
          <cell r="E729">
            <v>4.8561290322580639</v>
          </cell>
          <cell r="F729" t="str">
            <v>Schwabing-FreimannEntire rental unitEntire home/apt4</v>
          </cell>
        </row>
        <row r="730">
          <cell r="E730">
            <v>4.7575000000000003</v>
          </cell>
          <cell r="F730" t="str">
            <v>Schwabing-FreimannEntire rental unitEntire home/apt5</v>
          </cell>
        </row>
        <row r="731">
          <cell r="E731">
            <v>4.79</v>
          </cell>
          <cell r="F731" t="str">
            <v>Schwabing-FreimannEntire rental unitEntire home/apt6</v>
          </cell>
        </row>
        <row r="732">
          <cell r="E732">
            <v>5</v>
          </cell>
          <cell r="F732" t="str">
            <v>Schwabing-FreimannEntire rental unitEntire home/apt8</v>
          </cell>
        </row>
        <row r="733">
          <cell r="F733" t="str">
            <v>Schwabing-FreimannEntire rental unitEntire home/apt9</v>
          </cell>
        </row>
        <row r="734">
          <cell r="F734" t="str">
            <v>Schwabing-FreimannEntire rental unitEntire home/apt15</v>
          </cell>
        </row>
        <row r="735">
          <cell r="E735">
            <v>4.55</v>
          </cell>
          <cell r="F735" t="str">
            <v>Schwabing-FreimannEntire serviced apartmentEntire home/apt1</v>
          </cell>
        </row>
        <row r="736">
          <cell r="E736">
            <v>4.3733333333333331</v>
          </cell>
          <cell r="F736" t="str">
            <v>Schwabing-FreimannEntire serviced apartmentEntire home/apt2</v>
          </cell>
        </row>
        <row r="737">
          <cell r="E737">
            <v>4.3499999999999996</v>
          </cell>
          <cell r="F737" t="str">
            <v>Schwabing-FreimannEntire serviced apartmentEntire home/apt4</v>
          </cell>
        </row>
        <row r="738">
          <cell r="E738">
            <v>4.59</v>
          </cell>
          <cell r="F738" t="str">
            <v>Schwabing-FreimannEntire serviced apartmentEntire home/apt6</v>
          </cell>
        </row>
        <row r="739">
          <cell r="E739">
            <v>4.58</v>
          </cell>
          <cell r="F739" t="str">
            <v>Schwabing-FreimannEntire serviced apartmentEntire home/apt7</v>
          </cell>
        </row>
        <row r="740">
          <cell r="E740">
            <v>3.67</v>
          </cell>
          <cell r="F740" t="str">
            <v>Schwabing-FreimannEntire townhouseEntire home/apt8</v>
          </cell>
        </row>
        <row r="741">
          <cell r="E741">
            <v>5</v>
          </cell>
          <cell r="F741" t="str">
            <v>Schwabing-FreimannEntire townhouseEntire home/apt13</v>
          </cell>
        </row>
        <row r="742">
          <cell r="E742">
            <v>4.78</v>
          </cell>
          <cell r="F742" t="str">
            <v>Schwabing-FreimannEntire vacation homeEntire home/apt4</v>
          </cell>
        </row>
        <row r="743">
          <cell r="E743">
            <v>4.88</v>
          </cell>
          <cell r="F743" t="str">
            <v>Schwabing-FreimannEntire villaEntire home/apt4</v>
          </cell>
        </row>
        <row r="744">
          <cell r="E744">
            <v>4.95</v>
          </cell>
          <cell r="F744" t="str">
            <v>Schwabing-FreimannEntire villaEntire home/apt8</v>
          </cell>
        </row>
        <row r="745">
          <cell r="E745">
            <v>4.9400000000000004</v>
          </cell>
          <cell r="F745" t="str">
            <v>Schwabing-FreimannEntire villaEntire home/apt12</v>
          </cell>
        </row>
        <row r="746">
          <cell r="E746">
            <v>4.67</v>
          </cell>
          <cell r="F746" t="str">
            <v>Schwabing-FreimannPrivate roomPrivate room2</v>
          </cell>
        </row>
        <row r="747">
          <cell r="E747">
            <v>4</v>
          </cell>
          <cell r="F747" t="str">
            <v>Schwabing-FreimannPrivate room in bed and breakfastPrivate room2</v>
          </cell>
        </row>
        <row r="748">
          <cell r="F748" t="str">
            <v>Schwabing-FreimannPrivate room in bed and breakfastPrivate room3</v>
          </cell>
        </row>
        <row r="749">
          <cell r="E749">
            <v>4.5199999999999996</v>
          </cell>
          <cell r="F749" t="str">
            <v>Schwabing-FreimannPrivate room in camper/rvPrivate room1</v>
          </cell>
        </row>
        <row r="750">
          <cell r="E750">
            <v>4.6199999999999992</v>
          </cell>
          <cell r="F750" t="str">
            <v>Schwabing-FreimannPrivate room in condoPrivate room1</v>
          </cell>
        </row>
        <row r="751">
          <cell r="E751">
            <v>4.5</v>
          </cell>
          <cell r="F751" t="str">
            <v>Schwabing-FreimannPrivate room in condoPrivate room2</v>
          </cell>
        </row>
        <row r="752">
          <cell r="E752">
            <v>4.9400000000000004</v>
          </cell>
          <cell r="F752" t="str">
            <v>Schwabing-FreimannPrivate room in homePrivate room1</v>
          </cell>
        </row>
        <row r="753">
          <cell r="E753">
            <v>4.9700000000000006</v>
          </cell>
          <cell r="F753" t="str">
            <v>Schwabing-FreimannPrivate room in homePrivate room2</v>
          </cell>
        </row>
        <row r="754">
          <cell r="F754" t="str">
            <v>Schwabing-FreimannPrivate room in homePrivate room3</v>
          </cell>
        </row>
        <row r="755">
          <cell r="E755">
            <v>4.53</v>
          </cell>
          <cell r="F755" t="str">
            <v>Schwabing-FreimannPrivate room in homePrivate room6</v>
          </cell>
        </row>
        <row r="756">
          <cell r="E756">
            <v>4.09</v>
          </cell>
          <cell r="F756" t="str">
            <v>Schwabing-FreimannPrivate room in homePrivate room7</v>
          </cell>
        </row>
        <row r="757">
          <cell r="E757">
            <v>4.8721428571428573</v>
          </cell>
          <cell r="F757" t="str">
            <v>Schwabing-FreimannPrivate room in rental unitPrivate room1</v>
          </cell>
        </row>
        <row r="758">
          <cell r="E758">
            <v>4.6867647058823527</v>
          </cell>
          <cell r="F758" t="str">
            <v>Schwabing-FreimannPrivate room in rental unitPrivate room2</v>
          </cell>
        </row>
        <row r="759">
          <cell r="E759">
            <v>4.7780000000000005</v>
          </cell>
          <cell r="F759" t="str">
            <v>Schwabing-FreimannPrivate room in rental unitPrivate room3</v>
          </cell>
        </row>
        <row r="760">
          <cell r="E760">
            <v>5</v>
          </cell>
          <cell r="F760" t="str">
            <v>Schwabing-FreimannPrivate room in rental unitPrivate room4</v>
          </cell>
        </row>
        <row r="761">
          <cell r="E761">
            <v>5</v>
          </cell>
          <cell r="F761" t="str">
            <v>Schwabing-FreimannPrivate room in rental unitPrivate room6</v>
          </cell>
        </row>
        <row r="762">
          <cell r="E762">
            <v>4.4866666666666672</v>
          </cell>
          <cell r="F762" t="str">
            <v>Schwabing-FreimannPrivate room in serviced apartmentPrivate room2</v>
          </cell>
        </row>
        <row r="763">
          <cell r="E763">
            <v>4.88</v>
          </cell>
          <cell r="F763" t="str">
            <v>Schwabing-FreimannRoom in boutique hotelPrivate room2</v>
          </cell>
        </row>
        <row r="764">
          <cell r="E764">
            <v>4.83</v>
          </cell>
          <cell r="F764" t="str">
            <v>Schwabing-FreimannRoom in hotelPrivate room1</v>
          </cell>
        </row>
        <row r="765">
          <cell r="E765">
            <v>4.6671428571428573</v>
          </cell>
          <cell r="F765" t="str">
            <v>Schwabing-FreimannRoom in hotelPrivate room2</v>
          </cell>
        </row>
        <row r="766">
          <cell r="E766">
            <v>4.67</v>
          </cell>
          <cell r="F766" t="str">
            <v>Schwabing-FreimannRoom in hotelPrivate room4</v>
          </cell>
        </row>
        <row r="767">
          <cell r="E767">
            <v>4.72</v>
          </cell>
          <cell r="F767" t="str">
            <v>Schwabing-FreimannRoom in hotelPrivate room6</v>
          </cell>
        </row>
        <row r="768">
          <cell r="F768" t="str">
            <v>Schwabing-FreimannShared room in rental unitShared room2</v>
          </cell>
        </row>
        <row r="769">
          <cell r="E769">
            <v>4.9800000000000004</v>
          </cell>
          <cell r="F769" t="str">
            <v>Schwabing-WestEntire condoEntire home/apt1</v>
          </cell>
        </row>
        <row r="770">
          <cell r="E770">
            <v>4.862222222222222</v>
          </cell>
          <cell r="F770" t="str">
            <v>Schwabing-WestEntire condoEntire home/apt2</v>
          </cell>
        </row>
        <row r="771">
          <cell r="E771">
            <v>4.984</v>
          </cell>
          <cell r="F771" t="str">
            <v>Schwabing-WestEntire condoEntire home/apt3</v>
          </cell>
        </row>
        <row r="772">
          <cell r="E772">
            <v>4.92</v>
          </cell>
          <cell r="F772" t="str">
            <v>Schwabing-WestEntire condoEntire home/apt4</v>
          </cell>
        </row>
        <row r="773">
          <cell r="E773">
            <v>4.6050000000000004</v>
          </cell>
          <cell r="F773" t="str">
            <v>Schwabing-WestEntire condoEntire home/apt5</v>
          </cell>
        </row>
        <row r="774">
          <cell r="E774">
            <v>4.8550000000000004</v>
          </cell>
          <cell r="F774" t="str">
            <v>Schwabing-WestEntire condoEntire home/apt6</v>
          </cell>
        </row>
        <row r="775">
          <cell r="E775">
            <v>5</v>
          </cell>
          <cell r="F775" t="str">
            <v>Schwabing-WestEntire condoEntire home/apt7</v>
          </cell>
        </row>
        <row r="776">
          <cell r="E776">
            <v>4.9400000000000004</v>
          </cell>
          <cell r="F776" t="str">
            <v>Schwabing-WestEntire loftEntire home/apt4</v>
          </cell>
        </row>
        <row r="777">
          <cell r="E777">
            <v>4.5975000000000001</v>
          </cell>
          <cell r="F777" t="str">
            <v>Schwabing-WestEntire rental unitEntire home/apt1</v>
          </cell>
        </row>
        <row r="778">
          <cell r="E778">
            <v>4.8491208791208793</v>
          </cell>
          <cell r="F778" t="str">
            <v>Schwabing-WestEntire rental unitEntire home/apt2</v>
          </cell>
        </row>
        <row r="779">
          <cell r="E779">
            <v>4.8341176470588243</v>
          </cell>
          <cell r="F779" t="str">
            <v>Schwabing-WestEntire rental unitEntire home/apt3</v>
          </cell>
        </row>
        <row r="780">
          <cell r="E780">
            <v>4.7416</v>
          </cell>
          <cell r="F780" t="str">
            <v>Schwabing-WestEntire rental unitEntire home/apt4</v>
          </cell>
        </row>
        <row r="781">
          <cell r="E781">
            <v>4.6429411764705879</v>
          </cell>
          <cell r="F781" t="str">
            <v>Schwabing-WestEntire rental unitEntire home/apt5</v>
          </cell>
        </row>
        <row r="782">
          <cell r="E782">
            <v>4.5488888888888894</v>
          </cell>
          <cell r="F782" t="str">
            <v>Schwabing-WestEntire rental unitEntire home/apt6</v>
          </cell>
        </row>
        <row r="783">
          <cell r="F783" t="str">
            <v>Schwabing-WestEntire rental unitEntire home/apt10</v>
          </cell>
        </row>
        <row r="784">
          <cell r="E784">
            <v>4.84</v>
          </cell>
          <cell r="F784" t="str">
            <v>Schwabing-WestEntire serviced apartmentEntire home/apt8</v>
          </cell>
        </row>
        <row r="785">
          <cell r="E785">
            <v>4.87</v>
          </cell>
          <cell r="F785" t="str">
            <v>Schwabing-WestEntire serviced apartmentEntire home/apt10</v>
          </cell>
        </row>
        <row r="786">
          <cell r="E786">
            <v>5</v>
          </cell>
          <cell r="F786" t="str">
            <v>Schwabing-WestPrivate room in bed and breakfastPrivate room2</v>
          </cell>
        </row>
        <row r="787">
          <cell r="E787">
            <v>4.8499999999999996</v>
          </cell>
          <cell r="F787" t="str">
            <v>Schwabing-WestPrivate room in casa particularPrivate room1</v>
          </cell>
        </row>
        <row r="788">
          <cell r="E788">
            <v>4.8385714285714281</v>
          </cell>
          <cell r="F788" t="str">
            <v>Schwabing-WestPrivate room in condoPrivate room1</v>
          </cell>
        </row>
        <row r="789">
          <cell r="E789">
            <v>4.96</v>
          </cell>
          <cell r="F789" t="str">
            <v>Schwabing-WestPrivate room in condoPrivate room2</v>
          </cell>
        </row>
        <row r="790">
          <cell r="E790">
            <v>4.9450000000000003</v>
          </cell>
          <cell r="F790" t="str">
            <v>Schwabing-WestPrivate room in condoPrivate room4</v>
          </cell>
        </row>
        <row r="791">
          <cell r="E791">
            <v>4.93</v>
          </cell>
          <cell r="F791" t="str">
            <v>Schwabing-WestPrivate room in condoPrivate room6</v>
          </cell>
        </row>
        <row r="792">
          <cell r="E792">
            <v>4</v>
          </cell>
          <cell r="F792" t="str">
            <v>Schwabing-WestPrivate room in homePrivate room1</v>
          </cell>
        </row>
        <row r="793">
          <cell r="E793">
            <v>4.95</v>
          </cell>
          <cell r="F793" t="str">
            <v>Schwabing-WestPrivate room in loftPrivate room2</v>
          </cell>
        </row>
        <row r="794">
          <cell r="E794">
            <v>4.8078260869565224</v>
          </cell>
          <cell r="F794" t="str">
            <v>Schwabing-WestPrivate room in rental unitPrivate room1</v>
          </cell>
        </row>
        <row r="795">
          <cell r="E795">
            <v>4.8102325581395347</v>
          </cell>
          <cell r="F795" t="str">
            <v>Schwabing-WestPrivate room in rental unitPrivate room2</v>
          </cell>
        </row>
        <row r="796">
          <cell r="E796">
            <v>4.9449999999999994</v>
          </cell>
          <cell r="F796" t="str">
            <v>Schwabing-WestPrivate room in rental unitPrivate room3</v>
          </cell>
        </row>
        <row r="797">
          <cell r="F797" t="str">
            <v>Schwabing-WestPrivate room in rental unitPrivate room4</v>
          </cell>
        </row>
        <row r="798">
          <cell r="E798">
            <v>4.835</v>
          </cell>
          <cell r="F798" t="str">
            <v>Schwabing-WestPrivate room in rental unitPrivate room6</v>
          </cell>
        </row>
        <row r="799">
          <cell r="E799">
            <v>5</v>
          </cell>
          <cell r="F799" t="str">
            <v>Schwabing-WestPrivate room in serviced apartmentPrivate room2</v>
          </cell>
        </row>
        <row r="800">
          <cell r="E800">
            <v>4.1366666666666667</v>
          </cell>
          <cell r="F800" t="str">
            <v>Schwabing-WestRoom in hotelPrivate room2</v>
          </cell>
        </row>
        <row r="801">
          <cell r="E801">
            <v>4.9120000000000008</v>
          </cell>
          <cell r="F801" t="str">
            <v>Schwanthalerh√∂heEntire condoEntire home/apt2</v>
          </cell>
        </row>
        <row r="802">
          <cell r="E802">
            <v>4.7</v>
          </cell>
          <cell r="F802" t="str">
            <v>Schwanthalerh√∂heEntire condoEntire home/apt3</v>
          </cell>
        </row>
        <row r="803">
          <cell r="E803">
            <v>5</v>
          </cell>
          <cell r="F803" t="str">
            <v>Schwanthalerh√∂heEntire condoEntire home/apt4</v>
          </cell>
        </row>
        <row r="804">
          <cell r="E804">
            <v>4.5</v>
          </cell>
          <cell r="F804" t="str">
            <v>Schwanthalerh√∂heEntire condoEntire home/apt5</v>
          </cell>
        </row>
        <row r="805">
          <cell r="E805">
            <v>5</v>
          </cell>
          <cell r="F805" t="str">
            <v>Schwanthalerh√∂heEntire condoEntire home/apt8</v>
          </cell>
        </row>
        <row r="806">
          <cell r="E806">
            <v>4.83</v>
          </cell>
          <cell r="F806" t="str">
            <v>Schwanthalerh√∂heEntire loftEntire home/apt2</v>
          </cell>
        </row>
        <row r="807">
          <cell r="E807">
            <v>4.33</v>
          </cell>
          <cell r="F807" t="str">
            <v>Schwanthalerh√∂heEntire loftEntire home/apt3</v>
          </cell>
        </row>
        <row r="808">
          <cell r="E808">
            <v>5</v>
          </cell>
          <cell r="F808" t="str">
            <v>Schwanthalerh√∂heEntire loftEntire home/apt4</v>
          </cell>
        </row>
        <row r="809">
          <cell r="E809">
            <v>5</v>
          </cell>
          <cell r="F809" t="str">
            <v>Schwanthalerh√∂heEntire loftEntire home/apt5</v>
          </cell>
        </row>
        <row r="810">
          <cell r="E810">
            <v>4.7949999999999999</v>
          </cell>
          <cell r="F810" t="str">
            <v>Schwanthalerh√∂heEntire loftEntire home/apt6</v>
          </cell>
        </row>
        <row r="811">
          <cell r="E811">
            <v>4.8966666666666665</v>
          </cell>
          <cell r="F811" t="str">
            <v>Schwanthalerh√∂heEntire rental unitEntire home/apt1</v>
          </cell>
        </row>
        <row r="812">
          <cell r="E812">
            <v>4.8838636363636363</v>
          </cell>
          <cell r="F812" t="str">
            <v>Schwanthalerh√∂heEntire rental unitEntire home/apt2</v>
          </cell>
        </row>
        <row r="813">
          <cell r="E813">
            <v>4.87</v>
          </cell>
          <cell r="F813" t="str">
            <v>Schwanthalerh√∂heEntire rental unitEntire home/apt3</v>
          </cell>
        </row>
        <row r="814">
          <cell r="E814">
            <v>4.7577142857142851</v>
          </cell>
          <cell r="F814" t="str">
            <v>Schwanthalerh√∂heEntire rental unitEntire home/apt4</v>
          </cell>
        </row>
        <row r="815">
          <cell r="E815">
            <v>4.8633333333333333</v>
          </cell>
          <cell r="F815" t="str">
            <v>Schwanthalerh√∂heEntire rental unitEntire home/apt5</v>
          </cell>
        </row>
        <row r="816">
          <cell r="E816">
            <v>4.6900000000000004</v>
          </cell>
          <cell r="F816" t="str">
            <v>Schwanthalerh√∂heEntire rental unitEntire home/apt6</v>
          </cell>
        </row>
        <row r="817">
          <cell r="E817">
            <v>4.42</v>
          </cell>
          <cell r="F817" t="str">
            <v>Schwanthalerh√∂heEntire serviced apartmentEntire home/apt2</v>
          </cell>
        </row>
        <row r="818">
          <cell r="E818">
            <v>4.74</v>
          </cell>
          <cell r="F818" t="str">
            <v>Schwanthalerh√∂heEntire serviced apartmentEntire home/apt3</v>
          </cell>
        </row>
        <row r="819">
          <cell r="E819">
            <v>4.95</v>
          </cell>
          <cell r="F819" t="str">
            <v>Schwanthalerh√∂hePrivate room in condoPrivate room2</v>
          </cell>
        </row>
        <row r="820">
          <cell r="E820">
            <v>4.7759999999999998</v>
          </cell>
          <cell r="F820" t="str">
            <v>Schwanthalerh√∂hePrivate room in hostelPrivate room4</v>
          </cell>
        </row>
        <row r="821">
          <cell r="E821">
            <v>4.95</v>
          </cell>
          <cell r="F821" t="str">
            <v>Schwanthalerh√∂hePrivate room in hostelPrivate room6</v>
          </cell>
        </row>
        <row r="822">
          <cell r="E822">
            <v>4.8499999999999996</v>
          </cell>
          <cell r="F822" t="str">
            <v>Schwanthalerh√∂hePrivate room in hostelPrivate room8</v>
          </cell>
        </row>
        <row r="823">
          <cell r="E823">
            <v>4.125</v>
          </cell>
          <cell r="F823" t="str">
            <v>Schwanthalerh√∂hePrivate room in hostelPrivate room10</v>
          </cell>
        </row>
        <row r="824">
          <cell r="E824">
            <v>4.88</v>
          </cell>
          <cell r="F824" t="str">
            <v>Schwanthalerh√∂hePrivate room in hostelPrivate room13</v>
          </cell>
        </row>
        <row r="825">
          <cell r="E825">
            <v>4.88</v>
          </cell>
          <cell r="F825" t="str">
            <v>Schwanthalerh√∂hePrivate room in hostelPrivate room15</v>
          </cell>
        </row>
        <row r="826">
          <cell r="E826">
            <v>5</v>
          </cell>
          <cell r="F826" t="str">
            <v>Schwanthalerh√∂hePrivate room in loftPrivate room2</v>
          </cell>
        </row>
        <row r="827">
          <cell r="E827">
            <v>4.7025000000000006</v>
          </cell>
          <cell r="F827" t="str">
            <v>Schwanthalerh√∂hePrivate room in rental unitPrivate room1</v>
          </cell>
        </row>
        <row r="828">
          <cell r="E828">
            <v>4.927941176470588</v>
          </cell>
          <cell r="F828" t="str">
            <v>Schwanthalerh√∂hePrivate room in rental unitPrivate room2</v>
          </cell>
        </row>
        <row r="829">
          <cell r="E829">
            <v>4.91</v>
          </cell>
          <cell r="F829" t="str">
            <v>Schwanthalerh√∂hePrivate room in rental unitPrivate room3</v>
          </cell>
        </row>
        <row r="830">
          <cell r="E830">
            <v>5</v>
          </cell>
          <cell r="F830" t="str">
            <v>Schwanthalerh√∂hePrivate room in rental unitPrivate room4</v>
          </cell>
        </row>
        <row r="831">
          <cell r="E831">
            <v>4</v>
          </cell>
          <cell r="F831" t="str">
            <v>Schwanthalerh√∂hePrivate room in serviced apartmentPrivate room2</v>
          </cell>
        </row>
        <row r="832">
          <cell r="E832">
            <v>1</v>
          </cell>
          <cell r="F832" t="str">
            <v>Schwanthalerh√∂heRoom in aparthotelPrivate room2</v>
          </cell>
        </row>
        <row r="833">
          <cell r="F833" t="str">
            <v>Schwanthalerh√∂heRoom in boutique hotelPrivate room2</v>
          </cell>
        </row>
        <row r="834">
          <cell r="E834">
            <v>3.67</v>
          </cell>
          <cell r="F834" t="str">
            <v>Schwanthalerh√∂heRoom in hotelPrivate room2</v>
          </cell>
        </row>
        <row r="835">
          <cell r="E835">
            <v>4.75</v>
          </cell>
          <cell r="F835" t="str">
            <v>Schwanthalerh√∂heShared room in rental unitShared room2</v>
          </cell>
        </row>
        <row r="836">
          <cell r="E836">
            <v>3</v>
          </cell>
          <cell r="F836" t="str">
            <v>Schwanthalerh√∂heShared room in rental unitShared room5</v>
          </cell>
        </row>
        <row r="837">
          <cell r="E837">
            <v>4.9249999999999998</v>
          </cell>
          <cell r="F837" t="str">
            <v>SendlingEntire condoEntire home/apt2</v>
          </cell>
        </row>
        <row r="838">
          <cell r="E838">
            <v>5</v>
          </cell>
          <cell r="F838" t="str">
            <v>SendlingEntire condoEntire home/apt3</v>
          </cell>
        </row>
        <row r="839">
          <cell r="E839">
            <v>4.9249999999999998</v>
          </cell>
          <cell r="F839" t="str">
            <v>SendlingEntire condoEntire home/apt4</v>
          </cell>
        </row>
        <row r="840">
          <cell r="E840">
            <v>4.6966666666666663</v>
          </cell>
          <cell r="F840" t="str">
            <v>SendlingEntire condoEntire home/apt5</v>
          </cell>
        </row>
        <row r="841">
          <cell r="E841">
            <v>4.5950000000000006</v>
          </cell>
          <cell r="F841" t="str">
            <v>SendlingEntire condoEntire home/apt6</v>
          </cell>
        </row>
        <row r="842">
          <cell r="E842">
            <v>4.7649999999999997</v>
          </cell>
          <cell r="F842" t="str">
            <v>SendlingEntire loftEntire home/apt2</v>
          </cell>
        </row>
        <row r="843">
          <cell r="E843">
            <v>4.6866666666666665</v>
          </cell>
          <cell r="F843" t="str">
            <v>SendlingEntire rental unitEntire home/apt1</v>
          </cell>
        </row>
        <row r="844">
          <cell r="E844">
            <v>4.9056363636363622</v>
          </cell>
          <cell r="F844" t="str">
            <v>SendlingEntire rental unitEntire home/apt2</v>
          </cell>
        </row>
        <row r="845">
          <cell r="E845">
            <v>4.8039999999999994</v>
          </cell>
          <cell r="F845" t="str">
            <v>SendlingEntire rental unitEntire home/apt3</v>
          </cell>
        </row>
        <row r="846">
          <cell r="E846">
            <v>4.7827272727272723</v>
          </cell>
          <cell r="F846" t="str">
            <v>SendlingEntire rental unitEntire home/apt4</v>
          </cell>
        </row>
        <row r="847">
          <cell r="E847">
            <v>4.79</v>
          </cell>
          <cell r="F847" t="str">
            <v>SendlingEntire rental unitEntire home/apt5</v>
          </cell>
        </row>
        <row r="848">
          <cell r="E848">
            <v>5</v>
          </cell>
          <cell r="F848" t="str">
            <v>SendlingEntire rental unitEntire home/apt6</v>
          </cell>
        </row>
        <row r="849">
          <cell r="E849">
            <v>4.82</v>
          </cell>
          <cell r="F849" t="str">
            <v>SendlingEntire rental unitEntire home/apt9</v>
          </cell>
        </row>
        <row r="850">
          <cell r="F850" t="str">
            <v>SendlingEntire rental unitEntire home/apt10</v>
          </cell>
        </row>
        <row r="851">
          <cell r="F851" t="str">
            <v>SendlingEntire rental unitEntire home/apt15</v>
          </cell>
        </row>
        <row r="852">
          <cell r="F852" t="str">
            <v>SendlingEntire rental unitEntire home/apt16</v>
          </cell>
        </row>
        <row r="853">
          <cell r="F853" t="str">
            <v>SendlingPrivate roomPrivate room2</v>
          </cell>
        </row>
        <row r="854">
          <cell r="F854" t="str">
            <v>SendlingPrivate room in bed and breakfastPrivate room1</v>
          </cell>
        </row>
        <row r="855">
          <cell r="F855" t="str">
            <v>SendlingPrivate room in condoPrivate room2</v>
          </cell>
        </row>
        <row r="856">
          <cell r="E856">
            <v>4.74</v>
          </cell>
          <cell r="F856" t="str">
            <v>SendlingPrivate room in condoPrivate room3</v>
          </cell>
        </row>
        <row r="857">
          <cell r="E857">
            <v>4.9800000000000004</v>
          </cell>
          <cell r="F857" t="str">
            <v>SendlingPrivate room in condoPrivate room4</v>
          </cell>
        </row>
        <row r="858">
          <cell r="E858">
            <v>5</v>
          </cell>
          <cell r="F858" t="str">
            <v>SendlingPrivate room in homePrivate room2</v>
          </cell>
        </row>
        <row r="859">
          <cell r="F859" t="str">
            <v>SendlingPrivate room in homePrivate room3</v>
          </cell>
        </row>
        <row r="860">
          <cell r="E860">
            <v>4.8409090909090908</v>
          </cell>
          <cell r="F860" t="str">
            <v>SendlingPrivate room in rental unitPrivate room1</v>
          </cell>
        </row>
        <row r="861">
          <cell r="E861">
            <v>4.8257142857142856</v>
          </cell>
          <cell r="F861" t="str">
            <v>SendlingPrivate room in rental unitPrivate room2</v>
          </cell>
        </row>
        <row r="862">
          <cell r="E862">
            <v>4.7519999999999998</v>
          </cell>
          <cell r="F862" t="str">
            <v>SendlingPrivate room in rental unitPrivate room3</v>
          </cell>
        </row>
        <row r="863">
          <cell r="E863">
            <v>4.915</v>
          </cell>
          <cell r="F863" t="str">
            <v>SendlingPrivate room in rental unitPrivate room4</v>
          </cell>
        </row>
        <row r="864">
          <cell r="E864">
            <v>4.88</v>
          </cell>
          <cell r="F864" t="str">
            <v>SendlingPrivate room in rental unitPrivate room7</v>
          </cell>
        </row>
        <row r="865">
          <cell r="E865">
            <v>4.57</v>
          </cell>
          <cell r="F865" t="str">
            <v>Sendling-WestparkCamper/RVEntire home/apt4</v>
          </cell>
        </row>
        <row r="866">
          <cell r="F866" t="str">
            <v>Sendling-WestparkCamper/RVEntire home/apt8</v>
          </cell>
        </row>
        <row r="867">
          <cell r="E867">
            <v>4.9450000000000003</v>
          </cell>
          <cell r="F867" t="str">
            <v>Sendling-WestparkEntire condoEntire home/apt2</v>
          </cell>
        </row>
        <row r="868">
          <cell r="E868">
            <v>4.6500000000000004</v>
          </cell>
          <cell r="F868" t="str">
            <v>Sendling-WestparkEntire condoEntire home/apt3</v>
          </cell>
        </row>
        <row r="869">
          <cell r="E869">
            <v>4.9000000000000004</v>
          </cell>
          <cell r="F869" t="str">
            <v>Sendling-WestparkEntire condoEntire home/apt4</v>
          </cell>
        </row>
        <row r="870">
          <cell r="E870">
            <v>4.6374999999999993</v>
          </cell>
          <cell r="F870" t="str">
            <v>Sendling-WestparkEntire condoEntire home/apt5</v>
          </cell>
        </row>
        <row r="871">
          <cell r="E871">
            <v>5</v>
          </cell>
          <cell r="F871" t="str">
            <v>Sendling-WestparkEntire homeEntire home/apt2</v>
          </cell>
        </row>
        <row r="872">
          <cell r="F872" t="str">
            <v>Sendling-WestparkEntire homeEntire home/apt4</v>
          </cell>
        </row>
        <row r="873">
          <cell r="E873">
            <v>5</v>
          </cell>
          <cell r="F873" t="str">
            <v>Sendling-WestparkEntire homeEntire home/apt5</v>
          </cell>
        </row>
        <row r="874">
          <cell r="E874">
            <v>4.96</v>
          </cell>
          <cell r="F874" t="str">
            <v>Sendling-WestparkEntire homeEntire home/apt7</v>
          </cell>
        </row>
        <row r="875">
          <cell r="E875">
            <v>5</v>
          </cell>
          <cell r="F875" t="str">
            <v>Sendling-WestparkEntire loftEntire home/apt2</v>
          </cell>
        </row>
        <row r="876">
          <cell r="E876">
            <v>4.91</v>
          </cell>
          <cell r="F876" t="str">
            <v>Sendling-WestparkEntire loftEntire home/apt4</v>
          </cell>
        </row>
        <row r="877">
          <cell r="E877">
            <v>4.75</v>
          </cell>
          <cell r="F877" t="str">
            <v>Sendling-WestparkEntire loftEntire home/apt10</v>
          </cell>
        </row>
        <row r="878">
          <cell r="E878">
            <v>4.57</v>
          </cell>
          <cell r="F878" t="str">
            <v>Sendling-WestparkEntire rental unitEntire home/apt1</v>
          </cell>
        </row>
        <row r="879">
          <cell r="E879">
            <v>4.8099999999999996</v>
          </cell>
          <cell r="F879" t="str">
            <v>Sendling-WestparkEntire rental unitEntire home/apt2</v>
          </cell>
        </row>
        <row r="880">
          <cell r="E880">
            <v>4.8414285714285716</v>
          </cell>
          <cell r="F880" t="str">
            <v>Sendling-WestparkEntire rental unitEntire home/apt3</v>
          </cell>
        </row>
        <row r="881">
          <cell r="E881">
            <v>4.8643333333333336</v>
          </cell>
          <cell r="F881" t="str">
            <v>Sendling-WestparkEntire rental unitEntire home/apt4</v>
          </cell>
        </row>
        <row r="882">
          <cell r="E882">
            <v>4.6225000000000005</v>
          </cell>
          <cell r="F882" t="str">
            <v>Sendling-WestparkEntire rental unitEntire home/apt5</v>
          </cell>
        </row>
        <row r="883">
          <cell r="E883">
            <v>4.8900000000000006</v>
          </cell>
          <cell r="F883" t="str">
            <v>Sendling-WestparkEntire rental unitEntire home/apt6</v>
          </cell>
        </row>
        <row r="884">
          <cell r="F884" t="str">
            <v>Sendling-WestparkEntire rental unitEntire home/apt8</v>
          </cell>
        </row>
        <row r="885">
          <cell r="E885">
            <v>5</v>
          </cell>
          <cell r="F885" t="str">
            <v>Sendling-WestparkEntire rental unitEntire home/apt9</v>
          </cell>
        </row>
        <row r="886">
          <cell r="E886">
            <v>4.8099999999999996</v>
          </cell>
          <cell r="F886" t="str">
            <v>Sendling-WestparkEntire villaEntire home/apt4</v>
          </cell>
        </row>
        <row r="887">
          <cell r="F887" t="str">
            <v>Sendling-WestparkPrivate roomPrivate room2</v>
          </cell>
        </row>
        <row r="888">
          <cell r="E888">
            <v>5</v>
          </cell>
          <cell r="F888" t="str">
            <v>Sendling-WestparkPrivate room in casa particularPrivate room1</v>
          </cell>
        </row>
        <row r="889">
          <cell r="F889" t="str">
            <v>Sendling-WestparkPrivate room in condoPrivate room1</v>
          </cell>
        </row>
        <row r="890">
          <cell r="E890">
            <v>4.8737500000000002</v>
          </cell>
          <cell r="F890" t="str">
            <v>Sendling-WestparkPrivate room in condoPrivate room2</v>
          </cell>
        </row>
        <row r="891">
          <cell r="E891">
            <v>4.7133333333333338</v>
          </cell>
          <cell r="F891" t="str">
            <v>Sendling-WestparkPrivate room in homePrivate room1</v>
          </cell>
        </row>
        <row r="892">
          <cell r="E892">
            <v>4.795454545454545</v>
          </cell>
          <cell r="F892" t="str">
            <v>Sendling-WestparkPrivate room in homePrivate room2</v>
          </cell>
        </row>
        <row r="893">
          <cell r="E893">
            <v>4.8533333333333335</v>
          </cell>
          <cell r="F893" t="str">
            <v>Sendling-WestparkPrivate room in homePrivate room3</v>
          </cell>
        </row>
        <row r="894">
          <cell r="E894">
            <v>4.95</v>
          </cell>
          <cell r="F894" t="str">
            <v>Sendling-WestparkPrivate room in homePrivate room4</v>
          </cell>
        </row>
        <row r="895">
          <cell r="E895">
            <v>4.95</v>
          </cell>
          <cell r="F895" t="str">
            <v>Sendling-WestparkPrivate room in homePrivate room6</v>
          </cell>
        </row>
        <row r="896">
          <cell r="E896">
            <v>4.7866666666666662</v>
          </cell>
          <cell r="F896" t="str">
            <v>Sendling-WestparkPrivate room in rental unitPrivate room1</v>
          </cell>
        </row>
        <row r="897">
          <cell r="E897">
            <v>4.8560000000000008</v>
          </cell>
          <cell r="F897" t="str">
            <v>Sendling-WestparkPrivate room in rental unitPrivate room2</v>
          </cell>
        </row>
        <row r="898">
          <cell r="E898">
            <v>4.9033333333333333</v>
          </cell>
          <cell r="F898" t="str">
            <v>Sendling-WestparkPrivate room in rental unitPrivate room3</v>
          </cell>
        </row>
        <row r="899">
          <cell r="E899">
            <v>4.8099999999999996</v>
          </cell>
          <cell r="F899" t="str">
            <v>Sendling-WestparkPrivate room in rental unitPrivate room4</v>
          </cell>
        </row>
        <row r="900">
          <cell r="E900">
            <v>4.7300000000000004</v>
          </cell>
          <cell r="F900" t="str">
            <v>Sendling-WestparkPrivate room in rental unitPrivate room6</v>
          </cell>
        </row>
        <row r="901">
          <cell r="E901">
            <v>4.97</v>
          </cell>
          <cell r="F901" t="str">
            <v>Sendling-WestparkPrivate room in townhousePrivate room1</v>
          </cell>
        </row>
        <row r="902">
          <cell r="E902">
            <v>4.8499999999999996</v>
          </cell>
          <cell r="F902" t="str">
            <v>Sendling-WestparkPrivate room in townhousePrivate room2</v>
          </cell>
        </row>
        <row r="903">
          <cell r="F903" t="str">
            <v>Sendling-WestparkPrivate room in vacation homePrivate room2</v>
          </cell>
        </row>
        <row r="904">
          <cell r="E904">
            <v>4.2799999999999994</v>
          </cell>
          <cell r="F904" t="str">
            <v>Sendling-WestparkRoom in boutique hotelPrivate room2</v>
          </cell>
        </row>
        <row r="905">
          <cell r="E905">
            <v>4.59</v>
          </cell>
          <cell r="F905" t="str">
            <v>Sendling-WestparkRoom in boutique hotelPrivate room3</v>
          </cell>
        </row>
        <row r="906">
          <cell r="E906">
            <v>4.5599999999999996</v>
          </cell>
          <cell r="F906" t="str">
            <v>Sendling-WestparkRoom in boutique hotelPrivate room4</v>
          </cell>
        </row>
        <row r="907">
          <cell r="E907">
            <v>4.8599999999999994</v>
          </cell>
          <cell r="F907" t="str">
            <v>Sendling-WestparkShared room in homeShared room1</v>
          </cell>
        </row>
        <row r="908">
          <cell r="F908" t="str">
            <v>Thalkirchen-Obersendling-Forstenried-F√ºrstenried-SollnCamper/RVEntire home/apt3</v>
          </cell>
        </row>
        <row r="909">
          <cell r="E909">
            <v>4.83</v>
          </cell>
          <cell r="F909" t="str">
            <v>Thalkirchen-Obersendling-Forstenried-F√ºrstenried-SollnEntire condoEntire home/apt1</v>
          </cell>
        </row>
        <row r="910">
          <cell r="E910">
            <v>4.97</v>
          </cell>
          <cell r="F910" t="str">
            <v>Thalkirchen-Obersendling-Forstenried-F√ºrstenried-SollnEntire condoEntire home/apt2</v>
          </cell>
        </row>
        <row r="911">
          <cell r="E911">
            <v>4.4649999999999999</v>
          </cell>
          <cell r="F911" t="str">
            <v>Thalkirchen-Obersendling-Forstenried-F√ºrstenried-SollnEntire condoEntire home/apt3</v>
          </cell>
        </row>
        <row r="912">
          <cell r="E912">
            <v>4.9249999999999998</v>
          </cell>
          <cell r="F912" t="str">
            <v>Thalkirchen-Obersendling-Forstenried-F√ºrstenried-SollnEntire condoEntire home/apt4</v>
          </cell>
        </row>
        <row r="913">
          <cell r="E913">
            <v>5</v>
          </cell>
          <cell r="F913" t="str">
            <v>Thalkirchen-Obersendling-Forstenried-F√ºrstenried-SollnEntire condoEntire home/apt5</v>
          </cell>
        </row>
        <row r="914">
          <cell r="E914">
            <v>4.5</v>
          </cell>
          <cell r="F914" t="str">
            <v>Thalkirchen-Obersendling-Forstenried-F√ºrstenried-SollnEntire condoEntire home/apt6</v>
          </cell>
        </row>
        <row r="915">
          <cell r="F915" t="str">
            <v>Thalkirchen-Obersendling-Forstenried-F√ºrstenried-SollnEntire guesthouseEntire home/apt5</v>
          </cell>
        </row>
        <row r="916">
          <cell r="E916">
            <v>4.72</v>
          </cell>
          <cell r="F916" t="str">
            <v>Thalkirchen-Obersendling-Forstenried-F√ºrstenried-SollnEntire homeEntire home/apt2</v>
          </cell>
        </row>
        <row r="917">
          <cell r="F917" t="str">
            <v>Thalkirchen-Obersendling-Forstenried-F√ºrstenried-SollnEntire homeEntire home/apt5</v>
          </cell>
        </row>
        <row r="918">
          <cell r="E918">
            <v>4.9233333333333329</v>
          </cell>
          <cell r="F918" t="str">
            <v>Thalkirchen-Obersendling-Forstenried-F√ºrstenried-SollnEntire homeEntire home/apt6</v>
          </cell>
        </row>
        <row r="919">
          <cell r="F919" t="str">
            <v>Thalkirchen-Obersendling-Forstenried-F√ºrstenried-SollnEntire homeEntire home/apt8</v>
          </cell>
        </row>
        <row r="920">
          <cell r="E920">
            <v>5</v>
          </cell>
          <cell r="F920" t="str">
            <v>Thalkirchen-Obersendling-Forstenried-F√ºrstenried-SollnEntire homeEntire home/apt10</v>
          </cell>
        </row>
        <row r="921">
          <cell r="E921">
            <v>4.96</v>
          </cell>
          <cell r="F921" t="str">
            <v>Thalkirchen-Obersendling-Forstenried-F√ºrstenried-SollnEntire home/aptEntire home/apt4</v>
          </cell>
        </row>
        <row r="922">
          <cell r="E922">
            <v>4.8849999999999998</v>
          </cell>
          <cell r="F922" t="str">
            <v>Thalkirchen-Obersendling-Forstenried-F√ºrstenried-SollnEntire loftEntire home/apt2</v>
          </cell>
        </row>
        <row r="923">
          <cell r="F923" t="str">
            <v>Thalkirchen-Obersendling-Forstenried-F√ºrstenried-SollnEntire loftEntire home/apt3</v>
          </cell>
        </row>
        <row r="924">
          <cell r="E924">
            <v>4.83</v>
          </cell>
          <cell r="F924" t="str">
            <v>Thalkirchen-Obersendling-Forstenried-F√ºrstenried-SollnEntire loftEntire home/apt4</v>
          </cell>
        </row>
        <row r="925">
          <cell r="E925">
            <v>4.665</v>
          </cell>
          <cell r="F925" t="str">
            <v>Thalkirchen-Obersendling-Forstenried-F√ºrstenried-SollnEntire rental unitEntire home/apt1</v>
          </cell>
        </row>
        <row r="926">
          <cell r="E926">
            <v>4.7592857142857143</v>
          </cell>
          <cell r="F926" t="str">
            <v>Thalkirchen-Obersendling-Forstenried-F√ºrstenried-SollnEntire rental unitEntire home/apt2</v>
          </cell>
        </row>
        <row r="927">
          <cell r="E927">
            <v>4.8257142857142856</v>
          </cell>
          <cell r="F927" t="str">
            <v>Thalkirchen-Obersendling-Forstenried-F√ºrstenried-SollnEntire rental unitEntire home/apt3</v>
          </cell>
        </row>
        <row r="928">
          <cell r="E928">
            <v>4.8725925925925928</v>
          </cell>
          <cell r="F928" t="str">
            <v>Thalkirchen-Obersendling-Forstenried-F√ºrstenried-SollnEntire rental unitEntire home/apt4</v>
          </cell>
        </row>
        <row r="929">
          <cell r="E929">
            <v>4.5760000000000005</v>
          </cell>
          <cell r="F929" t="str">
            <v>Thalkirchen-Obersendling-Forstenried-F√ºrstenried-SollnEntire rental unitEntire home/apt5</v>
          </cell>
        </row>
        <row r="930">
          <cell r="E930">
            <v>4.7766666666666673</v>
          </cell>
          <cell r="F930" t="str">
            <v>Thalkirchen-Obersendling-Forstenried-F√ºrstenried-SollnEntire rental unitEntire home/apt6</v>
          </cell>
        </row>
        <row r="931">
          <cell r="E931">
            <v>4.47</v>
          </cell>
          <cell r="F931" t="str">
            <v>Thalkirchen-Obersendling-Forstenried-F√ºrstenried-SollnEntire rental unitEntire home/apt7</v>
          </cell>
        </row>
        <row r="932">
          <cell r="F932" t="str">
            <v>Thalkirchen-Obersendling-Forstenried-F√ºrstenried-SollnEntire rental unitEntire home/apt8</v>
          </cell>
        </row>
        <row r="933">
          <cell r="E933">
            <v>4.25</v>
          </cell>
          <cell r="F933" t="str">
            <v>Thalkirchen-Obersendling-Forstenried-F√ºrstenried-SollnEntire rental unitEntire home/apt9</v>
          </cell>
        </row>
        <row r="934">
          <cell r="E934">
            <v>4.87</v>
          </cell>
          <cell r="F934" t="str">
            <v>Thalkirchen-Obersendling-Forstenried-F√ºrstenried-SollnEntire rental unitEntire home/apt10</v>
          </cell>
        </row>
        <row r="935">
          <cell r="E935">
            <v>4.67</v>
          </cell>
          <cell r="F935" t="str">
            <v>Thalkirchen-Obersendling-Forstenried-F√ºrstenried-SollnEntire rental unitEntire home/apt13</v>
          </cell>
        </row>
        <row r="936">
          <cell r="E936">
            <v>4.75</v>
          </cell>
          <cell r="F936" t="str">
            <v>Thalkirchen-Obersendling-Forstenried-F√ºrstenried-SollnEntire serviced apartmentEntire home/apt1</v>
          </cell>
        </row>
        <row r="937">
          <cell r="E937">
            <v>4.6820000000000004</v>
          </cell>
          <cell r="F937" t="str">
            <v>Thalkirchen-Obersendling-Forstenried-F√ºrstenried-SollnEntire serviced apartmentEntire home/apt2</v>
          </cell>
        </row>
        <row r="938">
          <cell r="E938">
            <v>4.7300000000000004</v>
          </cell>
          <cell r="F938" t="str">
            <v>Thalkirchen-Obersendling-Forstenried-F√ºrstenried-SollnEntire serviced apartmentEntire home/apt4</v>
          </cell>
        </row>
        <row r="939">
          <cell r="E939">
            <v>4.5</v>
          </cell>
          <cell r="F939" t="str">
            <v>Thalkirchen-Obersendling-Forstenried-F√ºrstenried-SollnEntire townhouseEntire home/apt6</v>
          </cell>
        </row>
        <row r="940">
          <cell r="E940">
            <v>5</v>
          </cell>
          <cell r="F940" t="str">
            <v>Thalkirchen-Obersendling-Forstenried-F√ºrstenried-SollnEntire vacation homeEntire home/apt4</v>
          </cell>
        </row>
        <row r="941">
          <cell r="F941" t="str">
            <v>Thalkirchen-Obersendling-Forstenried-F√ºrstenried-SollnPrivate room in bed and breakfastPrivate room1</v>
          </cell>
        </row>
        <row r="942">
          <cell r="E942">
            <v>4.97</v>
          </cell>
          <cell r="F942" t="str">
            <v>Thalkirchen-Obersendling-Forstenried-F√ºrstenried-SollnPrivate room in condoPrivate room2</v>
          </cell>
        </row>
        <row r="943">
          <cell r="F943" t="str">
            <v>Thalkirchen-Obersendling-Forstenried-F√ºrstenried-SollnPrivate room in condoPrivate room4</v>
          </cell>
        </row>
        <row r="944">
          <cell r="E944">
            <v>4.92</v>
          </cell>
          <cell r="F944" t="str">
            <v>Thalkirchen-Obersendling-Forstenried-F√ºrstenried-SollnPrivate room in farm stayPrivate room4</v>
          </cell>
        </row>
        <row r="945">
          <cell r="E945">
            <v>4.9049999999999994</v>
          </cell>
          <cell r="F945" t="str">
            <v>Thalkirchen-Obersendling-Forstenried-F√ºrstenried-SollnPrivate room in homePrivate room1</v>
          </cell>
        </row>
        <row r="946">
          <cell r="E946">
            <v>4.7957142857142854</v>
          </cell>
          <cell r="F946" t="str">
            <v>Thalkirchen-Obersendling-Forstenried-F√ºrstenried-SollnPrivate room in homePrivate room2</v>
          </cell>
        </row>
        <row r="947">
          <cell r="E947">
            <v>5</v>
          </cell>
          <cell r="F947" t="str">
            <v>Thalkirchen-Obersendling-Forstenried-F√ºrstenried-SollnPrivate room in homePrivate room4</v>
          </cell>
        </row>
        <row r="948">
          <cell r="E948">
            <v>4.78</v>
          </cell>
          <cell r="F948" t="str">
            <v>Thalkirchen-Obersendling-Forstenried-F√ºrstenried-SollnPrivate room in homePrivate room5</v>
          </cell>
        </row>
        <row r="949">
          <cell r="E949">
            <v>5</v>
          </cell>
          <cell r="F949" t="str">
            <v>Thalkirchen-Obersendling-Forstenried-F√ºrstenried-SollnPrivate room in homePrivate room10</v>
          </cell>
        </row>
        <row r="950">
          <cell r="E950">
            <v>4.665</v>
          </cell>
          <cell r="F950" t="str">
            <v>Thalkirchen-Obersendling-Forstenried-F√ºrstenried-SollnPrivate room in loftPrivate room1</v>
          </cell>
        </row>
        <row r="951">
          <cell r="E951">
            <v>4.8785714285714281</v>
          </cell>
          <cell r="F951" t="str">
            <v>Thalkirchen-Obersendling-Forstenried-F√ºrstenried-SollnPrivate room in rental unitPrivate room1</v>
          </cell>
        </row>
        <row r="952">
          <cell r="E952">
            <v>4.9150000000000009</v>
          </cell>
          <cell r="F952" t="str">
            <v>Thalkirchen-Obersendling-Forstenried-F√ºrstenried-SollnPrivate room in rental unitPrivate room2</v>
          </cell>
        </row>
        <row r="953">
          <cell r="E953">
            <v>3.915</v>
          </cell>
          <cell r="F953" t="str">
            <v>Thalkirchen-Obersendling-Forstenried-F√ºrstenried-SollnPrivate room in rental unitPrivate room3</v>
          </cell>
        </row>
        <row r="954">
          <cell r="E954">
            <v>4.9133333333333331</v>
          </cell>
          <cell r="F954" t="str">
            <v>Thalkirchen-Obersendling-Forstenried-F√ºrstenried-SollnPrivate room in rental unitPrivate room4</v>
          </cell>
        </row>
        <row r="955">
          <cell r="E955">
            <v>5</v>
          </cell>
          <cell r="F955" t="str">
            <v>Thalkirchen-Obersendling-Forstenried-F√ºrstenried-SollnPrivate room in rental unitPrivate room5</v>
          </cell>
        </row>
        <row r="956">
          <cell r="E956">
            <v>4.88</v>
          </cell>
          <cell r="F956" t="str">
            <v>Thalkirchen-Obersendling-Forstenried-F√ºrstenried-SollnPrivate room in serviced apartmentPrivate room4</v>
          </cell>
        </row>
        <row r="957">
          <cell r="E957">
            <v>4.915</v>
          </cell>
          <cell r="F957" t="str">
            <v>Thalkirchen-Obersendling-Forstenried-F√ºrstenried-SollnPrivate room in townhousePrivate room1</v>
          </cell>
        </row>
        <row r="958">
          <cell r="E958">
            <v>4.91</v>
          </cell>
          <cell r="F958" t="str">
            <v>Thalkirchen-Obersendling-Forstenried-F√ºrstenried-SollnPrivate room in townhousePrivate room2</v>
          </cell>
        </row>
        <row r="959">
          <cell r="E959">
            <v>4.9400000000000004</v>
          </cell>
          <cell r="F959" t="str">
            <v>Thalkirchen-Obersendling-Forstenried-F√ºrstenried-SollnPrivate room in vacation homePrivate room1</v>
          </cell>
        </row>
        <row r="960">
          <cell r="E960">
            <v>4.72</v>
          </cell>
          <cell r="F960" t="str">
            <v>Thalkirchen-Obersendling-Forstenried-F√ºrstenried-SollnRoom in aparthotelEntire home/apt2</v>
          </cell>
        </row>
        <row r="961">
          <cell r="E961">
            <v>4.83</v>
          </cell>
          <cell r="F961" t="str">
            <v>Thalkirchen-Obersendling-Forstenried-F√ºrstenried-SollnShared room in rental unitShared room6</v>
          </cell>
        </row>
        <row r="962">
          <cell r="E962">
            <v>5</v>
          </cell>
          <cell r="F962" t="str">
            <v>Tudering-RiemCamper/RVEntire home/apt4</v>
          </cell>
        </row>
        <row r="963">
          <cell r="E963">
            <v>4.6440000000000001</v>
          </cell>
          <cell r="F963" t="str">
            <v>Tudering-RiemEntire condoEntire home/apt2</v>
          </cell>
        </row>
        <row r="964">
          <cell r="E964">
            <v>5</v>
          </cell>
          <cell r="F964" t="str">
            <v>Tudering-RiemEntire condoEntire home/apt3</v>
          </cell>
        </row>
        <row r="965">
          <cell r="E965">
            <v>4.97</v>
          </cell>
          <cell r="F965" t="str">
            <v>Tudering-RiemEntire condoEntire home/apt4</v>
          </cell>
        </row>
        <row r="966">
          <cell r="E966">
            <v>5</v>
          </cell>
          <cell r="F966" t="str">
            <v>Tudering-RiemEntire condoEntire home/apt7</v>
          </cell>
        </row>
        <row r="967">
          <cell r="E967">
            <v>4.5999999999999996</v>
          </cell>
          <cell r="F967" t="str">
            <v>Tudering-RiemEntire guesthouseEntire home/apt2</v>
          </cell>
        </row>
        <row r="968">
          <cell r="E968">
            <v>4.9849999999999994</v>
          </cell>
          <cell r="F968" t="str">
            <v>Tudering-RiemEntire homeEntire home/apt4</v>
          </cell>
        </row>
        <row r="969">
          <cell r="E969">
            <v>4.9266666666666667</v>
          </cell>
          <cell r="F969" t="str">
            <v>Tudering-RiemEntire homeEntire home/apt5</v>
          </cell>
        </row>
        <row r="970">
          <cell r="F970" t="str">
            <v>Tudering-RiemEntire homeEntire home/apt6</v>
          </cell>
        </row>
        <row r="971">
          <cell r="E971">
            <v>5</v>
          </cell>
          <cell r="F971" t="str">
            <v>Tudering-RiemEntire loftEntire home/apt2</v>
          </cell>
        </row>
        <row r="972">
          <cell r="E972">
            <v>4.8816666666666668</v>
          </cell>
          <cell r="F972" t="str">
            <v>Tudering-RiemEntire rental unitEntire home/apt1</v>
          </cell>
        </row>
        <row r="973">
          <cell r="E973">
            <v>4.8</v>
          </cell>
          <cell r="F973" t="str">
            <v>Tudering-RiemEntire rental unitEntire home/apt2</v>
          </cell>
        </row>
        <row r="974">
          <cell r="E974">
            <v>4.4336363636363636</v>
          </cell>
          <cell r="F974" t="str">
            <v>Tudering-RiemEntire rental unitEntire home/apt3</v>
          </cell>
        </row>
        <row r="975">
          <cell r="E975">
            <v>4.6899999999999995</v>
          </cell>
          <cell r="F975" t="str">
            <v>Tudering-RiemEntire rental unitEntire home/apt4</v>
          </cell>
        </row>
        <row r="976">
          <cell r="E976">
            <v>4.835</v>
          </cell>
          <cell r="F976" t="str">
            <v>Tudering-RiemEntire rental unitEntire home/apt5</v>
          </cell>
        </row>
        <row r="977">
          <cell r="E977">
            <v>4.0750000000000002</v>
          </cell>
          <cell r="F977" t="str">
            <v>Tudering-RiemEntire rental unitEntire home/apt6</v>
          </cell>
        </row>
        <row r="978">
          <cell r="E978">
            <v>4.8425000000000002</v>
          </cell>
          <cell r="F978" t="str">
            <v>Tudering-RiemEntire rental unitEntire home/apt8</v>
          </cell>
        </row>
        <row r="979">
          <cell r="E979">
            <v>4.88</v>
          </cell>
          <cell r="F979" t="str">
            <v>Tudering-RiemEntire rental unitEntire home/apt10</v>
          </cell>
        </row>
        <row r="980">
          <cell r="E980">
            <v>4.8099999999999996</v>
          </cell>
          <cell r="F980" t="str">
            <v>Tudering-RiemEntire rental unitEntire home/apt11</v>
          </cell>
        </row>
        <row r="981">
          <cell r="E981">
            <v>4.53</v>
          </cell>
          <cell r="F981" t="str">
            <v>Tudering-RiemEntire rental unitEntire home/apt12</v>
          </cell>
        </row>
        <row r="982">
          <cell r="E982">
            <v>4.51</v>
          </cell>
          <cell r="F982" t="str">
            <v>Tudering-RiemEntire rental unitEntire home/apt14</v>
          </cell>
        </row>
        <row r="983">
          <cell r="E983">
            <v>4.6500000000000004</v>
          </cell>
          <cell r="F983" t="str">
            <v>Tudering-RiemEntire serviced apartmentEntire home/apt2</v>
          </cell>
        </row>
        <row r="984">
          <cell r="E984">
            <v>4.78</v>
          </cell>
          <cell r="F984" t="str">
            <v>Tudering-RiemEntire townhouseEntire home/apt2</v>
          </cell>
        </row>
        <row r="985">
          <cell r="E985">
            <v>4.92</v>
          </cell>
          <cell r="F985" t="str">
            <v>Tudering-RiemEntire townhouseEntire home/apt8</v>
          </cell>
        </row>
        <row r="986">
          <cell r="E986">
            <v>4.5</v>
          </cell>
          <cell r="F986" t="str">
            <v>Tudering-RiemPensionEntire home/apt3</v>
          </cell>
        </row>
        <row r="987">
          <cell r="E987">
            <v>4</v>
          </cell>
          <cell r="F987" t="str">
            <v>Tudering-RiemPrivate room in bed and breakfastPrivate room1</v>
          </cell>
        </row>
        <row r="988">
          <cell r="E988">
            <v>4.8099999999999996</v>
          </cell>
          <cell r="F988" t="str">
            <v>Tudering-RiemPrivate room in bed and breakfastPrivate room2</v>
          </cell>
        </row>
        <row r="989">
          <cell r="E989">
            <v>4.9800000000000004</v>
          </cell>
          <cell r="F989" t="str">
            <v>Tudering-RiemPrivate room in casa particularPrivate room1</v>
          </cell>
        </row>
        <row r="990">
          <cell r="E990">
            <v>4.9420000000000002</v>
          </cell>
          <cell r="F990" t="str">
            <v>Tudering-RiemPrivate room in condoPrivate room1</v>
          </cell>
        </row>
        <row r="991">
          <cell r="E991">
            <v>4.9350000000000005</v>
          </cell>
          <cell r="F991" t="str">
            <v>Tudering-RiemPrivate room in condoPrivate room2</v>
          </cell>
        </row>
        <row r="992">
          <cell r="E992">
            <v>5</v>
          </cell>
          <cell r="F992" t="str">
            <v>Tudering-RiemPrivate room in condoPrivate room6</v>
          </cell>
        </row>
        <row r="993">
          <cell r="E993">
            <v>4.5366666666666662</v>
          </cell>
          <cell r="F993" t="str">
            <v>Tudering-RiemPrivate room in guesthousePrivate room2</v>
          </cell>
        </row>
        <row r="994">
          <cell r="E994">
            <v>4.4649999999999999</v>
          </cell>
          <cell r="F994" t="str">
            <v>Tudering-RiemPrivate room in guesthousePrivate room3</v>
          </cell>
        </row>
        <row r="995">
          <cell r="E995">
            <v>4.7966666666666677</v>
          </cell>
          <cell r="F995" t="str">
            <v>Tudering-RiemPrivate room in homePrivate room1</v>
          </cell>
        </row>
        <row r="996">
          <cell r="E996">
            <v>4.9379999999999997</v>
          </cell>
          <cell r="F996" t="str">
            <v>Tudering-RiemPrivate room in homePrivate room2</v>
          </cell>
        </row>
        <row r="997">
          <cell r="E997">
            <v>4.8550000000000004</v>
          </cell>
          <cell r="F997" t="str">
            <v>Tudering-RiemPrivate room in homePrivate room3</v>
          </cell>
        </row>
        <row r="998">
          <cell r="E998">
            <v>4.71</v>
          </cell>
          <cell r="F998" t="str">
            <v>Tudering-RiemPrivate room in homePrivate room4</v>
          </cell>
        </row>
        <row r="999">
          <cell r="E999">
            <v>5</v>
          </cell>
          <cell r="F999" t="str">
            <v>Tudering-RiemPrivate room in homePrivate room5</v>
          </cell>
        </row>
        <row r="1000">
          <cell r="E1000">
            <v>5</v>
          </cell>
          <cell r="F1000" t="str">
            <v>Tudering-RiemPrivate room in homePrivate room8</v>
          </cell>
        </row>
        <row r="1001">
          <cell r="E1001">
            <v>4.8625000000000007</v>
          </cell>
          <cell r="F1001" t="str">
            <v>Tudering-RiemPrivate room in rental unitPrivate room1</v>
          </cell>
        </row>
        <row r="1002">
          <cell r="E1002">
            <v>4.87</v>
          </cell>
          <cell r="F1002" t="str">
            <v>Tudering-RiemPrivate room in rental unitPrivate room2</v>
          </cell>
        </row>
        <row r="1003">
          <cell r="E1003">
            <v>4.7850000000000001</v>
          </cell>
          <cell r="F1003" t="str">
            <v>Tudering-RiemPrivate room in rental unitPrivate room3</v>
          </cell>
        </row>
        <row r="1004">
          <cell r="E1004">
            <v>4.956666666666667</v>
          </cell>
          <cell r="F1004" t="str">
            <v>Tudering-RiemPrivate room in rental unitPrivate room4</v>
          </cell>
        </row>
        <row r="1005">
          <cell r="E1005">
            <v>4.95</v>
          </cell>
          <cell r="F1005" t="str">
            <v>Tudering-RiemPrivate room in rental unitPrivate room5</v>
          </cell>
        </row>
        <row r="1006">
          <cell r="E1006">
            <v>4.9874999999999998</v>
          </cell>
          <cell r="F1006" t="str">
            <v>Tudering-RiemPrivate room in townhousePrivate room1</v>
          </cell>
        </row>
        <row r="1007">
          <cell r="E1007">
            <v>4.8699999999999992</v>
          </cell>
          <cell r="F1007" t="str">
            <v>Tudering-RiemPrivate room in townhousePrivate room2</v>
          </cell>
        </row>
        <row r="1008">
          <cell r="E1008">
            <v>4.79</v>
          </cell>
          <cell r="F1008" t="str">
            <v>Tudering-RiemPrivate room in villaPrivate room2</v>
          </cell>
        </row>
        <row r="1009">
          <cell r="E1009">
            <v>5</v>
          </cell>
          <cell r="F1009" t="str">
            <v>Tudering-RiemRoom in aparthotelEntire home/apt1</v>
          </cell>
        </row>
        <row r="1010">
          <cell r="E1010">
            <v>4.7575000000000003</v>
          </cell>
          <cell r="F1010" t="str">
            <v>Tudering-RiemRoom in aparthotelEntire home/apt2</v>
          </cell>
        </row>
        <row r="1011">
          <cell r="E1011">
            <v>5</v>
          </cell>
          <cell r="F1011" t="str">
            <v>Tudering-RiemRoom in boutique hotelHotel room1</v>
          </cell>
        </row>
        <row r="1012">
          <cell r="E1012">
            <v>4.6999999999999993</v>
          </cell>
          <cell r="F1012" t="str">
            <v>Tudering-RiemRoom in boutique hotelHotel room2</v>
          </cell>
        </row>
        <row r="1013">
          <cell r="E1013">
            <v>4.8</v>
          </cell>
          <cell r="F1013" t="str">
            <v>Tudering-RiemRoom in boutique hotelHotel room4</v>
          </cell>
        </row>
        <row r="1014">
          <cell r="E1014">
            <v>5</v>
          </cell>
          <cell r="F1014" t="str">
            <v>Tudering-RiemShared room in homeShared room2</v>
          </cell>
        </row>
        <row r="1015">
          <cell r="E1015">
            <v>4.8550000000000004</v>
          </cell>
          <cell r="F1015" t="str">
            <v>Tudering-RiemShipping containerEntire home/apt2</v>
          </cell>
        </row>
        <row r="1016">
          <cell r="E1016">
            <v>4.2300000000000004</v>
          </cell>
          <cell r="F1016" t="str">
            <v>Tudering-RiemTiny homeEntire home/apt2</v>
          </cell>
        </row>
        <row r="1017">
          <cell r="E1017">
            <v>5</v>
          </cell>
          <cell r="F1017" t="str">
            <v>Untergiesing-HarlachingEntire condoEntire home/apt2</v>
          </cell>
        </row>
        <row r="1018">
          <cell r="E1018">
            <v>5</v>
          </cell>
          <cell r="F1018" t="str">
            <v>Untergiesing-HarlachingEntire condoEntire home/apt3</v>
          </cell>
        </row>
        <row r="1019">
          <cell r="E1019">
            <v>5</v>
          </cell>
          <cell r="F1019" t="str">
            <v>Untergiesing-HarlachingEntire condoEntire home/apt4</v>
          </cell>
        </row>
        <row r="1020">
          <cell r="E1020">
            <v>5</v>
          </cell>
          <cell r="F1020" t="str">
            <v>Untergiesing-HarlachingEntire condoEntire home/apt5</v>
          </cell>
        </row>
        <row r="1021">
          <cell r="E1021">
            <v>4.93</v>
          </cell>
          <cell r="F1021" t="str">
            <v>Untergiesing-HarlachingEntire condoEntire home/apt6</v>
          </cell>
        </row>
        <row r="1022">
          <cell r="F1022" t="str">
            <v>Untergiesing-HarlachingEntire condoEntire home/apt8</v>
          </cell>
        </row>
        <row r="1023">
          <cell r="E1023">
            <v>5</v>
          </cell>
          <cell r="F1023" t="str">
            <v>Untergiesing-HarlachingEntire homeEntire home/apt4</v>
          </cell>
        </row>
        <row r="1024">
          <cell r="E1024">
            <v>5</v>
          </cell>
          <cell r="F1024" t="str">
            <v>Untergiesing-HarlachingEntire homeEntire home/apt8</v>
          </cell>
        </row>
        <row r="1025">
          <cell r="E1025">
            <v>4.91</v>
          </cell>
          <cell r="F1025" t="str">
            <v>Untergiesing-HarlachingEntire loftEntire home/apt2</v>
          </cell>
        </row>
        <row r="1026">
          <cell r="E1026">
            <v>4.5199999999999996</v>
          </cell>
          <cell r="F1026" t="str">
            <v>Untergiesing-HarlachingEntire rental unitEntire home/apt1</v>
          </cell>
        </row>
        <row r="1027">
          <cell r="E1027">
            <v>4.8004651162790681</v>
          </cell>
          <cell r="F1027" t="str">
            <v>Untergiesing-HarlachingEntire rental unitEntire home/apt2</v>
          </cell>
        </row>
        <row r="1028">
          <cell r="E1028">
            <v>4.8228571428571412</v>
          </cell>
          <cell r="F1028" t="str">
            <v>Untergiesing-HarlachingEntire rental unitEntire home/apt3</v>
          </cell>
        </row>
        <row r="1029">
          <cell r="E1029">
            <v>4.8091666666666661</v>
          </cell>
          <cell r="F1029" t="str">
            <v>Untergiesing-HarlachingEntire rental unitEntire home/apt4</v>
          </cell>
        </row>
        <row r="1030">
          <cell r="E1030">
            <v>4.8599999999999994</v>
          </cell>
          <cell r="F1030" t="str">
            <v>Untergiesing-HarlachingEntire rental unitEntire home/apt5</v>
          </cell>
        </row>
        <row r="1031">
          <cell r="E1031">
            <v>4.8566666666666665</v>
          </cell>
          <cell r="F1031" t="str">
            <v>Untergiesing-HarlachingEntire rental unitEntire home/apt6</v>
          </cell>
        </row>
        <row r="1032">
          <cell r="E1032">
            <v>5</v>
          </cell>
          <cell r="F1032" t="str">
            <v>Untergiesing-HarlachingEntire rental unitEntire home/apt10</v>
          </cell>
        </row>
        <row r="1033">
          <cell r="E1033">
            <v>4.67</v>
          </cell>
          <cell r="F1033" t="str">
            <v>Untergiesing-HarlachingEntire townhouseEntire home/apt4</v>
          </cell>
        </row>
        <row r="1034">
          <cell r="E1034">
            <v>5</v>
          </cell>
          <cell r="F1034" t="str">
            <v>Untergiesing-HarlachingEntire townhouseEntire home/apt6</v>
          </cell>
        </row>
        <row r="1035">
          <cell r="E1035">
            <v>4.25</v>
          </cell>
          <cell r="F1035" t="str">
            <v>Untergiesing-HarlachingPrivate room in condoPrivate room1</v>
          </cell>
        </row>
        <row r="1036">
          <cell r="E1036">
            <v>4.8999999999999995</v>
          </cell>
          <cell r="F1036" t="str">
            <v>Untergiesing-HarlachingPrivate room in condoPrivate room2</v>
          </cell>
        </row>
        <row r="1037">
          <cell r="E1037">
            <v>3.8</v>
          </cell>
          <cell r="F1037" t="str">
            <v>Untergiesing-HarlachingPrivate room in condoPrivate room3</v>
          </cell>
        </row>
        <row r="1038">
          <cell r="E1038">
            <v>5</v>
          </cell>
          <cell r="F1038" t="str">
            <v>Untergiesing-HarlachingPrivate room in homePrivate room2</v>
          </cell>
        </row>
        <row r="1039">
          <cell r="E1039">
            <v>5</v>
          </cell>
          <cell r="F1039" t="str">
            <v>Untergiesing-HarlachingPrivate room in loftPrivate room4</v>
          </cell>
        </row>
        <row r="1040">
          <cell r="E1040">
            <v>5</v>
          </cell>
          <cell r="F1040" t="str">
            <v>Untergiesing-HarlachingPrivate room in loftPrivate room6</v>
          </cell>
        </row>
        <row r="1041">
          <cell r="E1041">
            <v>4.7706249999999999</v>
          </cell>
          <cell r="F1041" t="str">
            <v>Untergiesing-HarlachingPrivate room in rental unitPrivate room1</v>
          </cell>
        </row>
        <row r="1042">
          <cell r="E1042">
            <v>4.835</v>
          </cell>
          <cell r="F1042" t="str">
            <v>Untergiesing-HarlachingPrivate room in rental unitPrivate room2</v>
          </cell>
        </row>
        <row r="1043">
          <cell r="E1043">
            <v>4.92</v>
          </cell>
          <cell r="F1043" t="str">
            <v>Untergiesing-HarlachingPrivate room in rental unitPrivate room3</v>
          </cell>
        </row>
        <row r="1044">
          <cell r="E1044">
            <v>4.9033333333333333</v>
          </cell>
          <cell r="F1044" t="str">
            <v>Untergiesing-HarlachingPrivate room in rental unitPrivate room4</v>
          </cell>
        </row>
        <row r="1045">
          <cell r="E1045">
            <v>4.88</v>
          </cell>
          <cell r="F1045" t="str">
            <v>Untergiesing-HarlachingPrivate room in rental unitPrivate room6</v>
          </cell>
        </row>
        <row r="1046">
          <cell r="E1046">
            <v>4.9700000000000006</v>
          </cell>
          <cell r="F1046" t="str">
            <v>Untergiesing-HarlachingPrivate room in townhousePrivate room1</v>
          </cell>
        </row>
        <row r="1047">
          <cell r="E1047">
            <v>4.8499999999999996</v>
          </cell>
          <cell r="F1047" t="str">
            <v>Untergiesing-HarlachingPrivate room in townhousePrivate room2</v>
          </cell>
        </row>
        <row r="1048">
          <cell r="F1048" t="str">
            <v>(blank)(blank)(blank)(blank)</v>
          </cell>
        </row>
        <row r="1049">
          <cell r="E1049">
            <v>4.7834318181818078</v>
          </cell>
          <cell r="F1049" t="str">
            <v>Grand Total</v>
          </cell>
        </row>
      </sheetData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faty/Downloads/banooshfinalpresentaio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Alsammarraee" refreshedDate="45830.417694675925" createdVersion="8" refreshedVersion="8" minRefreshableVersion="3" recordCount="7097" xr:uid="{2F003748-31AC-BB4A-9058-ECC190F935AA}">
  <cacheSource type="worksheet">
    <worksheetSource ref="A1:W1048576" sheet="listings" r:id="rId2"/>
  </cacheSource>
  <cacheFields count="32">
    <cacheField name="id" numFmtId="0">
      <sharedItems containsBlank="1" containsMixedTypes="1" containsNumber="1" containsInteger="1" minValue="97945" maxValue="54408274" count="7097">
        <n v="97945"/>
        <n v="114695"/>
        <n v="127383"/>
        <n v="159634"/>
        <n v="170154"/>
        <n v="172672"/>
        <n v="172977"/>
        <n v="187359"/>
        <n v="189551"/>
        <n v="189582"/>
        <n v="189606"/>
        <n v="190383"/>
        <n v="190653"/>
        <n v="191535"/>
        <n v="192933"/>
        <n v="193463"/>
        <n v="193477"/>
        <n v="195293"/>
        <n v="195388"/>
        <n v="195444"/>
        <n v="196265"/>
        <n v="197197"/>
        <n v="198942"/>
        <n v="198990"/>
        <n v="199066"/>
        <n v="199099"/>
        <n v="199256"/>
        <n v="199797"/>
        <n v="199828"/>
        <n v="199840"/>
        <n v="199843"/>
        <n v="200782"/>
        <n v="200785"/>
        <n v="200791"/>
        <n v="200795"/>
        <n v="201628"/>
        <n v="201694"/>
        <n v="202055"/>
        <n v="202077"/>
        <n v="202489"/>
        <n v="205381"/>
        <n v="205393"/>
        <n v="205401"/>
        <n v="205415"/>
        <n v="205431"/>
        <n v="206288"/>
        <n v="210348"/>
        <n v="211291"/>
        <n v="211374"/>
        <n v="216529"/>
        <n v="217148"/>
        <n v="217313"/>
        <n v="218080"/>
        <n v="218860"/>
        <n v="221777"/>
        <n v="222924"/>
        <n v="224209"/>
        <n v="225414"/>
        <n v="225421"/>
        <n v="227106"/>
        <n v="227892"/>
        <n v="228721"/>
        <n v="228867"/>
        <n v="230414"/>
        <n v="232430"/>
        <n v="233119"/>
        <n v="240218"/>
        <n v="241375"/>
        <n v="243209"/>
        <n v="252987"/>
        <n v="266180"/>
        <n v="278289"/>
        <n v="280995"/>
        <n v="285938"/>
        <n v="309196"/>
        <n v="311242"/>
        <n v="315684"/>
        <n v="320196"/>
        <n v="321542"/>
        <n v="406404"/>
        <n v="473201"/>
        <n v="483093"/>
        <n v="485613"/>
        <n v="505041"/>
        <n v="526430"/>
        <n v="532047"/>
        <n v="532049"/>
        <n v="548958"/>
        <n v="556122"/>
        <n v="574143"/>
        <n v="577095"/>
        <n v="609851"/>
        <n v="609895"/>
        <n v="625551"/>
        <n v="633836"/>
        <n v="648368"/>
        <n v="649493"/>
        <n v="650265"/>
        <n v="656112"/>
        <n v="664050"/>
        <n v="667321"/>
        <n v="668844"/>
        <n v="669550"/>
        <n v="675433"/>
        <n v="681769"/>
        <n v="683263"/>
        <n v="684700"/>
        <n v="698064"/>
        <n v="699108"/>
        <n v="700603"/>
        <n v="701005"/>
        <n v="701673"/>
        <n v="702583"/>
        <n v="703539"/>
        <n v="710489"/>
        <n v="710990"/>
        <n v="740948"/>
        <n v="751730"/>
        <n v="759516"/>
        <n v="763520"/>
        <n v="779667"/>
        <n v="794888"/>
        <n v="807951"/>
        <n v="817975"/>
        <n v="820826"/>
        <n v="837679"/>
        <n v="894480"/>
        <n v="901225"/>
        <n v="905799"/>
        <n v="910680"/>
        <n v="915995"/>
        <n v="917644"/>
        <n v="921010"/>
        <n v="921158"/>
        <n v="921287"/>
        <n v="936808"/>
        <n v="944648"/>
        <n v="958987"/>
        <n v="974971"/>
        <n v="979733"/>
        <n v="991111"/>
        <n v="991132"/>
        <n v="1040420"/>
        <n v="1053919"/>
        <n v="1071257"/>
        <n v="1132304"/>
        <n v="1150841"/>
        <n v="1158720"/>
        <n v="1238578"/>
        <n v="1257660"/>
        <n v="1328998"/>
        <n v="1345323"/>
        <n v="1359310"/>
        <n v="1362758"/>
        <n v="1381350"/>
        <n v="1432296"/>
        <n v="1434387"/>
        <n v="1444156"/>
        <n v="1460173"/>
        <n v="1478113"/>
        <n v="1481022"/>
        <n v="1481834"/>
        <n v="1483012"/>
        <n v="1505430"/>
        <n v="1505830"/>
        <n v="1518352"/>
        <n v="1524674"/>
        <n v="1534335"/>
        <n v="1537237"/>
        <n v="1537332"/>
        <n v="1553501"/>
        <n v="1563900"/>
        <n v="1576125"/>
        <n v="1576417"/>
        <n v="1582913"/>
        <n v="1583637"/>
        <n v="1585526"/>
        <n v="1596778"/>
        <n v="1597701"/>
        <n v="1603105"/>
        <n v="1604360"/>
        <n v="1612474"/>
        <n v="1626118"/>
        <n v="1632001"/>
        <n v="1632238"/>
        <n v="1634302"/>
        <n v="1637127"/>
        <n v="1639990"/>
        <n v="1642680"/>
        <n v="1648891"/>
        <n v="1651743"/>
        <n v="1653116"/>
        <n v="1654425"/>
        <n v="1658891"/>
        <n v="1659079"/>
        <n v="1659452"/>
        <n v="1660844"/>
        <n v="1666171"/>
        <n v="1666610"/>
        <n v="1669151"/>
        <n v="1671501"/>
        <n v="1674377"/>
        <n v="1680894"/>
        <n v="1682832"/>
        <n v="1685902"/>
        <n v="1711536"/>
        <n v="1726369"/>
        <n v="1730263"/>
        <n v="1758254"/>
        <n v="1780894"/>
        <n v="1785552"/>
        <n v="1805167"/>
        <n v="1805843"/>
        <n v="1865548"/>
        <n v="1933035"/>
        <n v="1965069"/>
        <n v="1993742"/>
        <n v="2003416"/>
        <n v="2148966"/>
        <n v="2200178"/>
        <n v="2251998"/>
        <n v="2257931"/>
        <n v="2286506"/>
        <n v="2331422"/>
        <n v="2335855"/>
        <n v="2373201"/>
        <n v="2377342"/>
        <n v="2398709"/>
        <n v="2416149"/>
        <n v="2423396"/>
        <n v="2439212"/>
        <n v="2445882"/>
        <n v="2452832"/>
        <n v="2490419"/>
        <n v="2512391"/>
        <n v="2530463"/>
        <n v="2540597"/>
        <n v="2544224"/>
        <n v="2544799"/>
        <n v="2575669"/>
        <n v="2602887"/>
        <n v="2606617"/>
        <n v="2622207"/>
        <n v="2662348"/>
        <n v="2683845"/>
        <n v="2699009"/>
        <n v="2758752"/>
        <n v="2806219"/>
        <n v="2835482"/>
        <n v="2837145"/>
        <n v="2861806"/>
        <n v="2864844"/>
        <n v="2929924"/>
        <n v="2931704"/>
        <n v="2940196"/>
        <n v="2942423"/>
        <n v="2949717"/>
        <n v="2961549"/>
        <n v="2981449"/>
        <n v="3008126"/>
        <n v="3028008"/>
        <n v="3054425"/>
        <n v="3106347"/>
        <n v="3169487"/>
        <n v="3189113"/>
        <n v="3211689"/>
        <n v="3219673"/>
        <n v="3251556"/>
        <n v="3259937"/>
        <n v="3317628"/>
        <n v="3329502"/>
        <n v="3375898"/>
        <n v="3406709"/>
        <n v="3419577"/>
        <n v="3464431"/>
        <n v="3486315"/>
        <n v="3500931"/>
        <n v="3531823"/>
        <n v="3591390"/>
        <n v="3597406"/>
        <n v="3633225"/>
        <n v="3652758"/>
        <n v="3662438"/>
        <n v="3692510"/>
        <n v="3771314"/>
        <n v="3789053"/>
        <n v="3795594"/>
        <n v="3846735"/>
        <n v="3848277"/>
        <n v="3854294"/>
        <n v="3867968"/>
        <n v="3868173"/>
        <n v="3883689"/>
        <n v="3896054"/>
        <n v="3896620"/>
        <n v="3904126"/>
        <n v="3921235"/>
        <n v="3926137"/>
        <n v="3944481"/>
        <n v="3950867"/>
        <n v="3950882"/>
        <n v="3950923"/>
        <n v="3959676"/>
        <n v="3966633"/>
        <n v="3969430"/>
        <n v="3976971"/>
        <n v="3979304"/>
        <n v="3988925"/>
        <n v="3989785"/>
        <n v="4012559"/>
        <n v="4017809"/>
        <n v="4020825"/>
        <n v="4021571"/>
        <n v="4034719"/>
        <n v="4037636"/>
        <n v="4050327"/>
        <n v="4056005"/>
        <n v="4059615"/>
        <n v="4061419"/>
        <n v="4070862"/>
        <n v="4072858"/>
        <n v="4074500"/>
        <n v="4079368"/>
        <n v="4080142"/>
        <n v="4088055"/>
        <n v="4094959"/>
        <n v="4101919"/>
        <n v="4102317"/>
        <n v="4107091"/>
        <n v="4107454"/>
        <n v="4108064"/>
        <n v="4123806"/>
        <n v="4143343"/>
        <n v="4146957"/>
        <n v="4153864"/>
        <n v="4159098"/>
        <n v="4161164"/>
        <n v="4177875"/>
        <n v="4179154"/>
        <n v="4193194"/>
        <n v="4194989"/>
        <n v="4200374"/>
        <n v="4212605"/>
        <n v="4232662"/>
        <n v="4242429"/>
        <n v="4315574"/>
        <n v="4336040"/>
        <n v="4342361"/>
        <n v="4349897"/>
        <n v="4386373"/>
        <n v="4404091"/>
        <n v="4427460"/>
        <n v="4435034"/>
        <n v="4460181"/>
        <n v="4462804"/>
        <n v="4486025"/>
        <n v="4487609"/>
        <n v="4496669"/>
        <n v="4563452"/>
        <n v="4563657"/>
        <n v="4569312"/>
        <n v="4570849"/>
        <n v="4648986"/>
        <n v="4649170"/>
        <n v="4655071"/>
        <n v="4700210"/>
        <n v="4725731"/>
        <n v="4732862"/>
        <n v="4782734"/>
        <n v="4790032"/>
        <n v="4819313"/>
        <n v="4822383"/>
        <n v="4828663"/>
        <n v="4829873"/>
        <n v="4844604"/>
        <n v="4859520"/>
        <n v="4870132"/>
        <n v="4928361"/>
        <n v="4965532"/>
        <n v="5018709"/>
        <n v="5031783"/>
        <n v="5109118"/>
        <n v="5122763"/>
        <n v="5180402"/>
        <n v="5230320"/>
        <n v="5281974"/>
        <n v="5313271"/>
        <n v="5345807"/>
        <n v="5361645"/>
        <n v="5368014"/>
        <n v="5492469"/>
        <n v="5493409"/>
        <n v="5577010"/>
        <n v="5693120"/>
        <n v="5702154"/>
        <n v="5735761"/>
        <n v="5752342"/>
        <n v="5752649"/>
        <n v="5790535"/>
        <n v="5818228"/>
        <n v="5819259"/>
        <n v="5822597"/>
        <n v="5847159"/>
        <n v="5950020"/>
        <n v="5951634"/>
        <n v="5987246"/>
        <n v="6022170"/>
        <n v="6031958"/>
        <n v="6038383"/>
        <n v="6039348"/>
        <n v="6131848"/>
        <n v="6132391"/>
        <n v="6139657"/>
        <n v="6193370"/>
        <n v="6256002"/>
        <n v="6312395"/>
        <n v="6347391"/>
        <n v="6388798"/>
        <n v="6401024"/>
        <n v="6583326"/>
        <n v="6606521"/>
        <n v="6612349"/>
        <n v="6714093"/>
        <n v="6721043"/>
        <n v="6818240"/>
        <n v="6829774"/>
        <n v="6831472"/>
        <n v="6836162"/>
        <n v="6843791"/>
        <n v="6845957"/>
        <n v="6856480"/>
        <n v="6919756"/>
        <n v="6970825"/>
        <n v="6974271"/>
        <n v="6974517"/>
        <n v="6974519"/>
        <n v="6980106"/>
        <n v="6996163"/>
        <n v="6996620"/>
        <n v="7014068"/>
        <n v="7068199"/>
        <n v="7079682"/>
        <n v="7106457"/>
        <n v="7110348"/>
        <n v="7112656"/>
        <n v="7138001"/>
        <n v="7191457"/>
        <n v="7208004"/>
        <n v="7210026"/>
        <n v="7214188"/>
        <n v="7279339"/>
        <n v="7295242"/>
        <n v="7306634"/>
        <n v="7326934"/>
        <n v="7365260"/>
        <n v="7395784"/>
        <n v="7426992"/>
        <n v="7453153"/>
        <n v="7521709"/>
        <n v="7525333"/>
        <n v="7555347"/>
        <n v="7573527"/>
        <n v="7597308"/>
        <n v="7598512"/>
        <n v="7644020"/>
        <n v="7686082"/>
        <n v="7737089"/>
        <n v="7759715"/>
        <n v="7797671"/>
        <n v="7806077"/>
        <n v="7823139"/>
        <n v="7823621"/>
        <n v="7862826"/>
        <n v="7959730"/>
        <n v="7967428"/>
        <n v="7976259"/>
        <n v="7978037"/>
        <n v="8003341"/>
        <n v="8005531"/>
        <n v="8020556"/>
        <n v="8031162"/>
        <n v="8047348"/>
        <n v="8048461"/>
        <n v="8049887"/>
        <n v="8061549"/>
        <n v="8062325"/>
        <n v="8081608"/>
        <n v="8109625"/>
        <n v="8113547"/>
        <n v="8122185"/>
        <n v="8129747"/>
        <n v="8188614"/>
        <n v="8205953"/>
        <n v="8221919"/>
        <n v="8235920"/>
        <n v="8248905"/>
        <n v="8264691"/>
        <n v="8273109"/>
        <n v="8280319"/>
        <n v="8281405"/>
        <n v="8286993"/>
        <n v="8288088"/>
        <n v="8297123"/>
        <n v="8297124"/>
        <n v="8297586"/>
        <n v="8298440"/>
        <n v="8314508"/>
        <n v="8340065"/>
        <n v="8346450"/>
        <n v="8347117"/>
        <n v="8347442"/>
        <n v="8351538"/>
        <n v="8352416"/>
        <n v="8360961"/>
        <n v="8361188"/>
        <n v="8366284"/>
        <n v="8387153"/>
        <n v="8398467"/>
        <n v="8405825"/>
        <n v="8408358"/>
        <n v="8408572"/>
        <n v="8416845"/>
        <n v="8419788"/>
        <n v="8420113"/>
        <n v="8422582"/>
        <n v="8424504"/>
        <n v="8433934"/>
        <n v="8434936"/>
        <n v="8439623"/>
        <n v="8450507"/>
        <n v="8463207"/>
        <n v="8496478"/>
        <n v="8497593"/>
        <n v="8514517"/>
        <n v="8529060"/>
        <n v="8536071"/>
        <n v="8545832"/>
        <n v="8563729"/>
        <n v="8576332"/>
        <n v="8600027"/>
        <n v="8626599"/>
        <n v="8628515"/>
        <n v="8629374"/>
        <n v="8697837"/>
        <n v="8820714"/>
        <n v="8822153"/>
        <n v="8843065"/>
        <n v="8916911"/>
        <n v="8923428"/>
        <n v="8965736"/>
        <n v="8966493"/>
        <n v="8988879"/>
        <n v="9034703"/>
        <n v="9064867"/>
        <n v="9220785"/>
        <n v="9242529"/>
        <n v="9245245"/>
        <n v="9257377"/>
        <n v="9375891"/>
        <n v="9376845"/>
        <n v="9450141"/>
        <n v="9451523"/>
        <n v="9483240"/>
        <n v="9484412"/>
        <n v="9505107"/>
        <n v="9508546"/>
        <n v="9522099"/>
        <n v="9555761"/>
        <n v="9589372"/>
        <n v="9599188"/>
        <n v="9602349"/>
        <n v="9610959"/>
        <n v="9724693"/>
        <n v="9768038"/>
        <n v="9832530"/>
        <n v="9847421"/>
        <n v="9947504"/>
        <n v="10044722"/>
        <n v="10099210"/>
        <n v="10111349"/>
        <n v="10147454"/>
        <n v="10293145"/>
        <n v="10347533"/>
        <n v="10356347"/>
        <n v="10359799"/>
        <n v="10383452"/>
        <n v="10425205"/>
        <n v="10428117"/>
        <n v="10489023"/>
        <n v="10688793"/>
        <n v="10761313"/>
        <n v="10802305"/>
        <n v="10858442"/>
        <n v="11015816"/>
        <n v="11101904"/>
        <n v="11184931"/>
        <n v="11309100"/>
        <n v="11322652"/>
        <n v="11364373"/>
        <n v="11366297"/>
        <n v="11384785"/>
        <n v="11385966"/>
        <n v="11478953"/>
        <n v="11504553"/>
        <n v="11547958"/>
        <n v="11560657"/>
        <n v="11600537"/>
        <n v="11655429"/>
        <n v="11656738"/>
        <n v="11669266"/>
        <n v="11710685"/>
        <n v="11810642"/>
        <n v="11889973"/>
        <n v="11905650"/>
        <n v="11934564"/>
        <n v="12035891"/>
        <n v="12077279"/>
        <n v="12124301"/>
        <n v="12297629"/>
        <n v="12446888"/>
        <n v="12451872"/>
        <n v="12459910"/>
        <n v="12476546"/>
        <n v="12589350"/>
        <n v="12783271"/>
        <n v="12801486"/>
        <n v="12850600"/>
        <n v="12859026"/>
        <n v="12880683"/>
        <n v="12886887"/>
        <n v="12911392"/>
        <n v="12918967"/>
        <n v="12983450"/>
        <n v="12994741"/>
        <n v="13089228"/>
        <n v="13124369"/>
        <n v="13163787"/>
        <n v="13170896"/>
        <n v="13194681"/>
        <n v="13251484"/>
        <n v="13278249"/>
        <n v="13324700"/>
        <n v="13352841"/>
        <n v="13419233"/>
        <n v="13429546"/>
        <n v="13461428"/>
        <n v="13489297"/>
        <n v="13554490"/>
        <n v="13571939"/>
        <n v="13588867"/>
        <n v="13593124"/>
        <n v="13600342"/>
        <n v="13638740"/>
        <n v="13678827"/>
        <n v="13704917"/>
        <n v="13705924"/>
        <n v="13711151"/>
        <n v="13790507"/>
        <n v="13926561"/>
        <n v="13974371"/>
        <n v="13974569"/>
        <n v="14079390"/>
        <n v="14090088"/>
        <n v="14117145"/>
        <n v="14153757"/>
        <n v="14160809"/>
        <n v="14180019"/>
        <n v="14268794"/>
        <n v="14271440"/>
        <n v="14288192"/>
        <n v="14290118"/>
        <n v="14296910"/>
        <n v="14296983"/>
        <n v="14343891"/>
        <n v="14393465"/>
        <n v="14395856"/>
        <n v="14438574"/>
        <n v="14446901"/>
        <n v="14448668"/>
        <n v="14455499"/>
        <n v="14468302"/>
        <n v="14478570"/>
        <n v="14485427"/>
        <n v="14494655"/>
        <n v="14545015"/>
        <n v="14581631"/>
        <n v="14603726"/>
        <n v="14604647"/>
        <n v="14649460"/>
        <n v="14651423"/>
        <n v="14661077"/>
        <n v="14666754"/>
        <n v="14679149"/>
        <n v="14687839"/>
        <n v="14691675"/>
        <n v="14703921"/>
        <n v="14706619"/>
        <n v="14707944"/>
        <n v="14717954"/>
        <n v="14739994"/>
        <n v="14744702"/>
        <n v="14777767"/>
        <n v="14781132"/>
        <n v="14786011"/>
        <n v="14793725"/>
        <n v="14795252"/>
        <n v="14818741"/>
        <n v="14823179"/>
        <n v="14831622"/>
        <n v="14835692"/>
        <n v="14855217"/>
        <n v="14879312"/>
        <n v="14891033"/>
        <n v="14894264"/>
        <n v="14899873"/>
        <n v="14905969"/>
        <n v="14926319"/>
        <n v="14957195"/>
        <n v="14963814"/>
        <n v="14971260"/>
        <n v="14976237"/>
        <n v="14992014"/>
        <n v="15005315"/>
        <n v="15006834"/>
        <n v="15017663"/>
        <n v="15019568"/>
        <n v="15025839"/>
        <n v="15026302"/>
        <n v="15033248"/>
        <n v="15038285"/>
        <n v="15045110"/>
        <n v="15045264"/>
        <n v="15045514"/>
        <n v="15063664"/>
        <n v="15075840"/>
        <n v="15083613"/>
        <n v="15083785"/>
        <n v="15084251"/>
        <n v="15097894"/>
        <n v="15119858"/>
        <n v="15152410"/>
        <n v="15160695"/>
        <n v="15169591"/>
        <n v="15185318"/>
        <n v="15213040"/>
        <n v="15218507"/>
        <n v="15245010"/>
        <n v="15264704"/>
        <n v="15266868"/>
        <n v="15268601"/>
        <n v="15277061"/>
        <n v="15293896"/>
        <n v="15305120"/>
        <n v="15322955"/>
        <n v="15338455"/>
        <n v="15367621"/>
        <n v="15389854"/>
        <n v="15408838"/>
        <n v="15520511"/>
        <n v="15655029"/>
        <n v="15677927"/>
        <n v="15698318"/>
        <n v="15710648"/>
        <n v="15794305"/>
        <n v="15804778"/>
        <n v="15857527"/>
        <n v="15870799"/>
        <n v="15890683"/>
        <n v="15902770"/>
        <n v="15968053"/>
        <n v="15975146"/>
        <n v="16001061"/>
        <n v="16024190"/>
        <n v="16099193"/>
        <n v="16110027"/>
        <n v="16121919"/>
        <n v="16143508"/>
        <n v="16152054"/>
        <n v="16177402"/>
        <n v="16185624"/>
        <n v="16268974"/>
        <n v="16341031"/>
        <n v="16399808"/>
        <n v="16411806"/>
        <n v="16491048"/>
        <n v="16527846"/>
        <n v="16570713"/>
        <n v="16661464"/>
        <n v="16772422"/>
        <n v="16775877"/>
        <n v="16824824"/>
        <n v="16838578"/>
        <n v="16838933"/>
        <n v="16855216"/>
        <n v="16863336"/>
        <n v="16869758"/>
        <n v="16953706"/>
        <n v="17003437"/>
        <n v="17027077"/>
        <n v="17030750"/>
        <n v="17046916"/>
        <n v="17053725"/>
        <n v="17085252"/>
        <n v="17130441"/>
        <n v="17165290"/>
        <n v="17167350"/>
        <n v="17226166"/>
        <n v="17250050"/>
        <n v="17259594"/>
        <n v="17262306"/>
        <n v="17265428"/>
        <n v="17374952"/>
        <n v="17431169"/>
        <n v="17514216"/>
        <n v="17554019"/>
        <n v="17587111"/>
        <n v="17597953"/>
        <n v="17615448"/>
        <n v="17673455"/>
        <n v="17675625"/>
        <n v="17733740"/>
        <n v="17763311"/>
        <n v="17785765"/>
        <n v="17785837"/>
        <n v="17804827"/>
        <n v="17812223"/>
        <n v="17817027"/>
        <n v="17947193"/>
        <n v="17982043"/>
        <n v="18023599"/>
        <n v="18073510"/>
        <n v="18086143"/>
        <n v="18099961"/>
        <n v="18117363"/>
        <n v="18137087"/>
        <n v="18145394"/>
        <n v="18146505"/>
        <n v="18147550"/>
        <n v="18213376"/>
        <n v="18239519"/>
        <n v="18262539"/>
        <n v="18267205"/>
        <n v="18287310"/>
        <n v="18310710"/>
        <n v="18324070"/>
        <n v="18391605"/>
        <n v="18572620"/>
        <n v="18595205"/>
        <n v="18597617"/>
        <n v="18605241"/>
        <n v="18608207"/>
        <n v="18640638"/>
        <n v="18671213"/>
        <n v="18688771"/>
        <n v="18744416"/>
        <n v="18744501"/>
        <n v="18766482"/>
        <n v="18788644"/>
        <n v="18818289"/>
        <n v="18851324"/>
        <n v="18957086"/>
        <n v="18993405"/>
        <n v="19009762"/>
        <n v="19033258"/>
        <n v="19071301"/>
        <n v="19092710"/>
        <n v="19095028"/>
        <n v="19130106"/>
        <n v="19137070"/>
        <n v="19179283"/>
        <n v="19217956"/>
        <n v="19238908"/>
        <n v="19240157"/>
        <n v="19242061"/>
        <n v="19304837"/>
        <n v="19322487"/>
        <n v="19352637"/>
        <n v="19395357"/>
        <n v="19407836"/>
        <n v="19497611"/>
        <n v="19499824"/>
        <n v="19501788"/>
        <n v="19514558"/>
        <n v="19517870"/>
        <n v="19539754"/>
        <n v="19566643"/>
        <n v="19570940"/>
        <n v="19571425"/>
        <n v="19571799"/>
        <n v="19591048"/>
        <n v="19628164"/>
        <n v="19635123"/>
        <n v="19657887"/>
        <n v="19675923"/>
        <n v="19685568"/>
        <n v="19744591"/>
        <n v="19744953"/>
        <n v="19781262"/>
        <n v="19792703"/>
        <n v="19825724"/>
        <n v="19841706"/>
        <n v="19861076"/>
        <n v="19887803"/>
        <n v="19888329"/>
        <n v="19889205"/>
        <n v="19950646"/>
        <n v="19957193"/>
        <n v="19962350"/>
        <n v="19974545"/>
        <n v="19976668"/>
        <n v="19981675"/>
        <n v="19989025"/>
        <n v="19998084"/>
        <n v="20004993"/>
        <n v="20005064"/>
        <n v="20005531"/>
        <n v="20012056"/>
        <n v="20013451"/>
        <n v="20030542"/>
        <n v="20048893"/>
        <n v="20049843"/>
        <n v="20098379"/>
        <n v="20118598"/>
        <n v="20127276"/>
        <n v="20128373"/>
        <n v="20141548"/>
        <n v="20201554"/>
        <n v="20205490"/>
        <n v="20221438"/>
        <n v="20222956"/>
        <n v="20238095"/>
        <n v="20259187"/>
        <n v="20261020"/>
        <n v="20275541"/>
        <n v="20280280"/>
        <n v="20290055"/>
        <n v="20305214"/>
        <n v="20318319"/>
        <n v="20327336"/>
        <n v="20345239"/>
        <n v="20397182"/>
        <n v="20422887"/>
        <n v="20428844"/>
        <n v="20443956"/>
        <n v="20454171"/>
        <n v="20465545"/>
        <n v="20499843"/>
        <n v="20517841"/>
        <n v="20522276"/>
        <n v="20523787"/>
        <n v="20532825"/>
        <n v="20546949"/>
        <n v="20548037"/>
        <n v="20561123"/>
        <n v="20562915"/>
        <n v="20567564"/>
        <n v="20582603"/>
        <n v="20603820"/>
        <n v="20611392"/>
        <n v="20642355"/>
        <n v="20650380"/>
        <n v="20663945"/>
        <n v="20674342"/>
        <n v="20676809"/>
        <n v="20685202"/>
        <n v="20689185"/>
        <n v="20693456"/>
        <n v="20701976"/>
        <n v="20702603"/>
        <n v="20706063"/>
        <n v="20710088"/>
        <n v="20720369"/>
        <n v="20721229"/>
        <n v="20730625"/>
        <n v="20743779"/>
        <n v="20777317"/>
        <n v="20778256"/>
        <n v="20779824"/>
        <n v="20789295"/>
        <n v="20813390"/>
        <n v="20823532"/>
        <n v="20823774"/>
        <n v="20840811"/>
        <n v="20841308"/>
        <n v="20843425"/>
        <n v="20854960"/>
        <n v="20857417"/>
        <n v="20865623"/>
        <n v="20881075"/>
        <n v="20882352"/>
        <n v="20885325"/>
        <n v="20892148"/>
        <n v="20897360"/>
        <n v="20900369"/>
        <n v="20901215"/>
        <n v="20908744"/>
        <n v="20918253"/>
        <n v="20923310"/>
        <n v="20924114"/>
        <n v="20927485"/>
        <n v="20929954"/>
        <n v="20931363"/>
        <n v="20932025"/>
        <n v="20937803"/>
        <n v="20937822"/>
        <n v="20940070"/>
        <n v="20940102"/>
        <n v="20955927"/>
        <n v="20958111"/>
        <n v="20958515"/>
        <n v="20962852"/>
        <n v="20963951"/>
        <n v="20964795"/>
        <n v="20970027"/>
        <n v="20975345"/>
        <n v="20990998"/>
        <n v="20991709"/>
        <n v="20996237"/>
        <n v="21010874"/>
        <n v="21024454"/>
        <n v="21035952"/>
        <n v="21084837"/>
        <n v="21103090"/>
        <n v="21110554"/>
        <n v="21117075"/>
        <n v="21155748"/>
        <n v="21215745"/>
        <n v="21260010"/>
        <n v="21277804"/>
        <n v="21304884"/>
        <n v="21425443"/>
        <n v="21452857"/>
        <n v="21458040"/>
        <n v="21473099"/>
        <n v="21520361"/>
        <n v="21586561"/>
        <n v="21652269"/>
        <n v="21687707"/>
        <n v="21811700"/>
        <n v="21874905"/>
        <n v="21881417"/>
        <n v="21911599"/>
        <n v="21930655"/>
        <n v="21988468"/>
        <n v="22058550"/>
        <n v="22270602"/>
        <n v="22277178"/>
        <n v="22337824"/>
        <n v="22365462"/>
        <n v="22385793"/>
        <n v="22414794"/>
        <n v="22421718"/>
        <n v="22425208"/>
        <n v="22512107"/>
        <n v="22563961"/>
        <n v="22608150"/>
        <n v="22610799"/>
        <n v="22688254"/>
        <n v="22725785"/>
        <n v="22768576"/>
        <n v="22844715"/>
        <n v="22858219"/>
        <n v="22906585"/>
        <n v="22925733"/>
        <n v="23038474"/>
        <n v="23068721"/>
        <n v="23074949"/>
        <n v="23194713"/>
        <n v="23286031"/>
        <n v="23289492"/>
        <n v="23291865"/>
        <n v="23353350"/>
        <n v="23356347"/>
        <n v="23356842"/>
        <n v="23466048"/>
        <n v="23481240"/>
        <n v="23491452"/>
        <n v="23495765"/>
        <n v="23502046"/>
        <n v="23511630"/>
        <n v="23536121"/>
        <n v="23536586"/>
        <n v="23564240"/>
        <n v="23593385"/>
        <n v="23594089"/>
        <n v="23609111"/>
        <n v="23629336"/>
        <n v="23637470"/>
        <n v="23643503"/>
        <n v="23723193"/>
        <n v="23736773"/>
        <n v="23754717"/>
        <n v="23757088"/>
        <n v="23766455"/>
        <n v="23798925"/>
        <n v="23802995"/>
        <n v="23897614"/>
        <n v="23931731"/>
        <n v="23968747"/>
        <n v="24006158"/>
        <n v="24070100"/>
        <n v="24083971"/>
        <n v="24088783"/>
        <n v="24124678"/>
        <n v="24160076"/>
        <n v="24180598"/>
        <n v="24281379"/>
        <n v="24292320"/>
        <n v="24328758"/>
        <n v="24351617"/>
        <n v="24461765"/>
        <n v="24476607"/>
        <n v="24483996"/>
        <n v="24585013"/>
        <n v="24705377"/>
        <n v="24713035"/>
        <n v="24732710"/>
        <n v="24739857"/>
        <n v="24785103"/>
        <n v="24787361"/>
        <n v="24830411"/>
        <n v="24846084"/>
        <n v="24858185"/>
        <n v="24867105"/>
        <n v="24951533"/>
        <n v="24968057"/>
        <n v="24978600"/>
        <n v="24982104"/>
        <n v="25062371"/>
        <n v="25102575"/>
        <n v="25108558"/>
        <n v="25125571"/>
        <n v="25152684"/>
        <n v="25154079"/>
        <n v="25218716"/>
        <n v="25241858"/>
        <n v="25244214"/>
        <n v="25245533"/>
        <n v="25312236"/>
        <n v="25370446"/>
        <n v="25392656"/>
        <n v="25425395"/>
        <n v="25498620"/>
        <n v="25574798"/>
        <n v="25655712"/>
        <n v="25657258"/>
        <n v="25701063"/>
        <n v="25856758"/>
        <n v="25861956"/>
        <n v="25961730"/>
        <n v="25973098"/>
        <n v="25986821"/>
        <n v="25991358"/>
        <n v="26015190"/>
        <n v="26059340"/>
        <n v="26094038"/>
        <n v="26105160"/>
        <n v="26210208"/>
        <n v="26210751"/>
        <n v="26296927"/>
        <n v="26320689"/>
        <n v="26378931"/>
        <n v="26395509"/>
        <n v="26413812"/>
        <n v="26416972"/>
        <n v="26528825"/>
        <n v="26541645"/>
        <n v="26544894"/>
        <n v="26546129"/>
        <n v="26548881"/>
        <n v="26615287"/>
        <n v="26647991"/>
        <n v="26712736"/>
        <n v="26728572"/>
        <n v="26770806"/>
        <n v="26857623"/>
        <n v="26867009"/>
        <n v="26896625"/>
        <n v="26913507"/>
        <n v="26938512"/>
        <n v="27026344"/>
        <n v="27042850"/>
        <n v="27088693"/>
        <n v="27099588"/>
        <n v="27155598"/>
        <n v="27165681"/>
        <n v="27192045"/>
        <n v="27245610"/>
        <n v="27273209"/>
        <n v="27288302"/>
        <n v="27305511"/>
        <n v="27329159"/>
        <n v="27331012"/>
        <n v="27331643"/>
        <n v="27345577"/>
        <n v="27380908"/>
        <n v="27384751"/>
        <n v="27429027"/>
        <n v="27432082"/>
        <n v="27480879"/>
        <n v="27513304"/>
        <n v="27513802"/>
        <n v="27574741"/>
        <n v="27577406"/>
        <n v="27592738"/>
        <n v="27592911"/>
        <n v="27607563"/>
        <n v="27626925"/>
        <n v="27658956"/>
        <n v="27671594"/>
        <n v="27723528"/>
        <n v="27772847"/>
        <n v="27776753"/>
        <n v="27780349"/>
        <n v="27790667"/>
        <n v="27850233"/>
        <n v="27860160"/>
        <n v="27864004"/>
        <n v="27867267"/>
        <n v="27900358"/>
        <n v="27913612"/>
        <n v="27942030"/>
        <n v="27944875"/>
        <n v="27960263"/>
        <n v="27972057"/>
        <n v="27983221"/>
        <n v="27997328"/>
        <n v="28002324"/>
        <n v="28021840"/>
        <n v="28025441"/>
        <n v="28029757"/>
        <n v="28038270"/>
        <n v="28045692"/>
        <n v="28050434"/>
        <n v="28095645"/>
        <n v="28096555"/>
        <n v="28111359"/>
        <n v="28156069"/>
        <n v="28156737"/>
        <n v="28191164"/>
        <n v="28192489"/>
        <n v="28192651"/>
        <n v="28215703"/>
        <n v="28217028"/>
        <n v="28217939"/>
        <n v="28220868"/>
        <n v="28222454"/>
        <n v="28242074"/>
        <n v="28247378"/>
        <n v="28299225"/>
        <n v="28307266"/>
        <n v="28307794"/>
        <n v="28308855"/>
        <n v="28331852"/>
        <n v="28335757"/>
        <n v="28337348"/>
        <n v="28352231"/>
        <n v="28377716"/>
        <n v="28380405"/>
        <n v="28381149"/>
        <n v="28386981"/>
        <n v="28387079"/>
        <n v="28397113"/>
        <n v="28398283"/>
        <n v="28407667"/>
        <n v="28420166"/>
        <n v="28423244"/>
        <n v="28430184"/>
        <n v="28434338"/>
        <n v="28448790"/>
        <n v="28454811"/>
        <n v="28462873"/>
        <n v="28463595"/>
        <n v="28504054"/>
        <n v="28510719"/>
        <n v="28515604"/>
        <n v="28532610"/>
        <n v="28535504"/>
        <n v="28535598"/>
        <n v="28538490"/>
        <n v="28541638"/>
        <n v="28543306"/>
        <n v="28559393"/>
        <n v="28564351"/>
        <n v="28572447"/>
        <n v="28572563"/>
        <n v="28579006"/>
        <n v="28580754"/>
        <n v="28580967"/>
        <n v="28583302"/>
        <n v="28585025"/>
        <n v="28626244"/>
        <n v="28628133"/>
        <n v="28638213"/>
        <n v="28651800"/>
        <n v="28651801"/>
        <n v="28661182"/>
        <n v="28664976"/>
        <n v="28684580"/>
        <n v="28687549"/>
        <n v="28689432"/>
        <n v="28713552"/>
        <n v="28727579"/>
        <n v="28731374"/>
        <n v="28735994"/>
        <n v="28736405"/>
        <n v="28748441"/>
        <n v="28767433"/>
        <n v="28775919"/>
        <n v="28818889"/>
        <n v="28861176"/>
        <n v="28865047"/>
        <n v="28900329"/>
        <n v="28933950"/>
        <n v="28936103"/>
        <n v="28953693"/>
        <n v="29088519"/>
        <n v="29096214"/>
        <n v="29108536"/>
        <n v="29108942"/>
        <n v="29113843"/>
        <n v="29124571"/>
        <n v="29140686"/>
        <n v="29148307"/>
        <n v="29162405"/>
        <n v="29195506"/>
        <n v="29301238"/>
        <n v="29383225"/>
        <n v="29384996"/>
        <n v="29415058"/>
        <n v="29455648"/>
        <n v="29479024"/>
        <n v="29499003"/>
        <n v="29625509"/>
        <n v="29629976"/>
        <n v="29692694"/>
        <n v="29733118"/>
        <n v="29774196"/>
        <n v="29789001"/>
        <n v="29798276"/>
        <n v="29843557"/>
        <n v="29869163"/>
        <n v="29896465"/>
        <n v="29924503"/>
        <n v="29951921"/>
        <n v="29952085"/>
        <n v="29983174"/>
        <n v="29984746"/>
        <n v="30000272"/>
        <n v="30000851"/>
        <n v="30008225"/>
        <n v="30032868"/>
        <n v="30033179"/>
        <n v="30057488"/>
        <n v="30075642"/>
        <n v="30076654"/>
        <n v="30085755"/>
        <n v="30091782"/>
        <n v="30109190"/>
        <n v="30149648"/>
        <n v="30170474"/>
        <n v="30219684"/>
        <n v="30248577"/>
        <n v="30253489"/>
        <n v="30260775"/>
        <n v="30260989"/>
        <n v="30269715"/>
        <n v="30310954"/>
        <n v="30337738"/>
        <n v="30363681"/>
        <n v="30459340"/>
        <n v="30527757"/>
        <n v="30551967"/>
        <n v="30713876"/>
        <n v="30804440"/>
        <n v="30895539"/>
        <n v="30905871"/>
        <n v="30907337"/>
        <n v="30907740"/>
        <n v="30907758"/>
        <n v="30942999"/>
        <n v="30946239"/>
        <n v="30974616"/>
        <n v="30981905"/>
        <n v="30982426"/>
        <n v="30982452"/>
        <n v="31048613"/>
        <n v="31052391"/>
        <n v="31122798"/>
        <n v="31200734"/>
        <n v="31225901"/>
        <n v="31272708"/>
        <n v="31275074"/>
        <n v="31279266"/>
        <n v="31328377"/>
        <n v="31334850"/>
        <n v="31352153"/>
        <n v="31376955"/>
        <n v="31433100"/>
        <n v="31458973"/>
        <n v="31461983"/>
        <n v="31480352"/>
        <n v="31486811"/>
        <n v="31492162"/>
        <n v="31512764"/>
        <n v="31548775"/>
        <n v="31550918"/>
        <n v="31552072"/>
        <n v="31552494"/>
        <n v="31590112"/>
        <n v="31615358"/>
        <n v="31636457"/>
        <n v="31658503"/>
        <n v="31705064"/>
        <n v="31705373"/>
        <n v="31715830"/>
        <n v="31727466"/>
        <n v="31801484"/>
        <n v="31830585"/>
        <n v="31915615"/>
        <n v="31938634"/>
        <n v="31990329"/>
        <n v="32014425"/>
        <n v="32026498"/>
        <n v="32099931"/>
        <n v="32152566"/>
        <n v="32197443"/>
        <n v="32233189"/>
        <n v="32245924"/>
        <n v="32277923"/>
        <n v="32287817"/>
        <n v="32316962"/>
        <n v="32375880"/>
        <n v="32395058"/>
        <n v="32399205"/>
        <n v="32410760"/>
        <n v="32435067"/>
        <n v="32490334"/>
        <n v="32506430"/>
        <n v="32529838"/>
        <n v="32557907"/>
        <n v="32602783"/>
        <n v="32605185"/>
        <n v="32623960"/>
        <n v="32636828"/>
        <n v="32649828"/>
        <n v="32662478"/>
        <n v="32717899"/>
        <n v="32736641"/>
        <n v="32743061"/>
        <n v="32743696"/>
        <n v="32743898"/>
        <n v="32744062"/>
        <n v="32757651"/>
        <n v="32779589"/>
        <n v="32780406"/>
        <n v="32808173"/>
        <n v="32931711"/>
        <n v="32948907"/>
        <n v="32957335"/>
        <n v="32984048"/>
        <n v="33034832"/>
        <n v="33093376"/>
        <n v="33097750"/>
        <n v="33112306"/>
        <n v="33116494"/>
        <n v="33129590"/>
        <n v="33151495"/>
        <n v="33178833"/>
        <n v="33187601"/>
        <n v="33192256"/>
        <n v="33192727"/>
        <n v="33202033"/>
        <n v="33221822"/>
        <n v="33262026"/>
        <n v="33309107"/>
        <n v="33310017"/>
        <n v="33329549"/>
        <n v="33330034"/>
        <n v="33332070"/>
        <n v="33335756"/>
        <n v="33337668"/>
        <n v="33357184"/>
        <n v="33366203"/>
        <n v="33397844"/>
        <n v="33412699"/>
        <n v="33439780"/>
        <n v="33463675"/>
        <n v="33513487"/>
        <n v="33544938"/>
        <n v="33547312"/>
        <n v="33587376"/>
        <n v="33600793"/>
        <n v="33605354"/>
        <n v="33631731"/>
        <n v="33671491"/>
        <n v="33674471"/>
        <n v="33681609"/>
        <n v="33709767"/>
        <n v="33716757"/>
        <n v="33742550"/>
        <n v="33743760"/>
        <n v="33762864"/>
        <n v="33763457"/>
        <n v="33767567"/>
        <n v="33770535"/>
        <n v="33772721"/>
        <n v="33792601"/>
        <n v="33841387"/>
        <n v="33865058"/>
        <n v="33866818"/>
        <n v="33920461"/>
        <n v="34009693"/>
        <n v="34058783"/>
        <n v="34135947"/>
        <n v="34193278"/>
        <n v="34194191"/>
        <n v="34228576"/>
        <n v="34298106"/>
        <n v="34312665"/>
        <n v="34328003"/>
        <n v="34331943"/>
        <n v="34338749"/>
        <n v="34431776"/>
        <n v="34436149"/>
        <n v="34444247"/>
        <n v="34487416"/>
        <n v="34506692"/>
        <n v="34522268"/>
        <n v="34542675"/>
        <n v="34592681"/>
        <n v="34642714"/>
        <n v="34643456"/>
        <n v="34644248"/>
        <n v="34659449"/>
        <n v="34663855"/>
        <n v="34677963"/>
        <n v="34683694"/>
        <n v="34762968"/>
        <n v="34781355"/>
        <n v="34845492"/>
        <n v="34861094"/>
        <n v="34885878"/>
        <n v="34928560"/>
        <n v="34958762"/>
        <n v="35027027"/>
        <n v="35052942"/>
        <n v="35076266"/>
        <n v="35106492"/>
        <n v="35117599"/>
        <n v="35138496"/>
        <n v="35152156"/>
        <n v="35213492"/>
        <n v="35247633"/>
        <n v="35249362"/>
        <n v="35249886"/>
        <n v="35250487"/>
        <n v="35251077"/>
        <n v="35261788"/>
        <n v="35284838"/>
        <n v="35297338"/>
        <n v="35309926"/>
        <n v="35380727"/>
        <n v="35509339"/>
        <n v="35528847"/>
        <n v="35533753"/>
        <n v="35536976"/>
        <n v="35539446"/>
        <n v="35559074"/>
        <n v="35564200"/>
        <n v="35564510"/>
        <n v="35565592"/>
        <n v="35614115"/>
        <n v="35662969"/>
        <n v="35762243"/>
        <n v="35861477"/>
        <n v="35862255"/>
        <n v="35862332"/>
        <n v="35862549"/>
        <n v="35862588"/>
        <n v="35863698"/>
        <n v="35863816"/>
        <n v="35863892"/>
        <n v="35864167"/>
        <n v="35864324"/>
        <n v="35892900"/>
        <n v="35899159"/>
        <n v="35907198"/>
        <n v="35933271"/>
        <n v="35940621"/>
        <n v="35958270"/>
        <n v="35981524"/>
        <n v="35992359"/>
        <n v="36021107"/>
        <n v="36047542"/>
        <n v="36054399"/>
        <n v="36132237"/>
        <n v="36134438"/>
        <n v="36229295"/>
        <n v="36246418"/>
        <n v="36255625"/>
        <n v="36306137"/>
        <n v="36306382"/>
        <n v="36340476"/>
        <n v="36350654"/>
        <n v="36353650"/>
        <n v="36379790"/>
        <n v="36431084"/>
        <n v="36434700"/>
        <n v="36467639"/>
        <n v="36472143"/>
        <n v="36480483"/>
        <n v="36539873"/>
        <n v="36562632"/>
        <n v="36580456"/>
        <n v="36594960"/>
        <n v="36622718"/>
        <n v="36660105"/>
        <n v="36662694"/>
        <n v="36679849"/>
        <n v="36706192"/>
        <n v="36750188"/>
        <n v="36769959"/>
        <n v="36793380"/>
        <n v="36797490"/>
        <n v="36854495"/>
        <n v="36934846"/>
        <n v="36973690"/>
        <n v="37028898"/>
        <n v="37033140"/>
        <n v="37049074"/>
        <n v="37054634"/>
        <n v="37079503"/>
        <n v="37086957"/>
        <n v="37100407"/>
        <n v="37169705"/>
        <n v="37223895"/>
        <n v="37229241"/>
        <n v="37240857"/>
        <n v="37241738"/>
        <n v="37245732"/>
        <n v="37247943"/>
        <n v="37261648"/>
        <n v="37289962"/>
        <n v="37323319"/>
        <n v="37357313"/>
        <n v="37362690"/>
        <n v="37379297"/>
        <n v="37383239"/>
        <n v="37385362"/>
        <n v="37386272"/>
        <n v="37418102"/>
        <n v="37426027"/>
        <n v="37440198"/>
        <n v="37440628"/>
        <n v="37494671"/>
        <n v="37504209"/>
        <n v="37510602"/>
        <n v="37525643"/>
        <n v="37551743"/>
        <n v="37587306"/>
        <n v="37591960"/>
        <n v="37628844"/>
        <n v="37646380"/>
        <n v="37648148"/>
        <n v="37648404"/>
        <n v="37654617"/>
        <n v="37674652"/>
        <n v="37683310"/>
        <n v="37695994"/>
        <n v="37698490"/>
        <n v="37699563"/>
        <n v="37702657"/>
        <n v="37735575"/>
        <n v="37778106"/>
        <n v="37780150"/>
        <n v="37793616"/>
        <n v="37797930"/>
        <n v="37805656"/>
        <n v="37820534"/>
        <n v="37824450"/>
        <n v="37826851"/>
        <n v="37856766"/>
        <n v="37880285"/>
        <n v="37893632"/>
        <n v="37925974"/>
        <n v="37939918"/>
        <n v="37951410"/>
        <n v="37968272"/>
        <n v="37978289"/>
        <n v="37982070"/>
        <n v="37983783"/>
        <n v="38008119"/>
        <n v="38011460"/>
        <n v="38019630"/>
        <n v="38030579"/>
        <n v="38037200"/>
        <n v="38042181"/>
        <n v="38055676"/>
        <n v="38062749"/>
        <n v="38062754"/>
        <n v="38066810"/>
        <n v="38096787"/>
        <n v="38097552"/>
        <n v="38100507"/>
        <n v="38112149"/>
        <n v="38130322"/>
        <n v="38143811"/>
        <n v="38148619"/>
        <n v="38169654"/>
        <n v="38177631"/>
        <n v="38180185"/>
        <n v="38198296"/>
        <n v="38223997"/>
        <n v="38246385"/>
        <n v="38248574"/>
        <n v="38249228"/>
        <n v="38260029"/>
        <n v="38261620"/>
        <n v="38281381"/>
        <n v="38288002"/>
        <n v="38289820"/>
        <n v="38307061"/>
        <n v="38308384"/>
        <n v="38308742"/>
        <n v="38308756"/>
        <n v="38310032"/>
        <n v="38317131"/>
        <n v="38323093"/>
        <n v="38324258"/>
        <n v="38334967"/>
        <n v="38341515"/>
        <n v="38345927"/>
        <n v="38353158"/>
        <n v="38363919"/>
        <n v="38369024"/>
        <n v="38371907"/>
        <n v="38377408"/>
        <n v="38380858"/>
        <n v="38398389"/>
        <n v="38415091"/>
        <n v="38416858"/>
        <n v="38424224"/>
        <n v="38426978"/>
        <n v="38444440"/>
        <n v="38447642"/>
        <n v="38448811"/>
        <n v="38450388"/>
        <n v="38451154"/>
        <n v="38454118"/>
        <n v="38457761"/>
        <n v="38457956"/>
        <n v="38482782"/>
        <n v="38483614"/>
        <n v="38483715"/>
        <n v="38485631"/>
        <n v="38487226"/>
        <n v="38503018"/>
        <n v="38509715"/>
        <n v="38509737"/>
        <n v="38511179"/>
        <n v="38511877"/>
        <n v="38513406"/>
        <n v="38529430"/>
        <n v="38534819"/>
        <n v="38546082"/>
        <n v="38546173"/>
        <n v="38549712"/>
        <n v="38558410"/>
        <n v="38562519"/>
        <n v="38574705"/>
        <n v="38587585"/>
        <n v="38600541"/>
        <n v="38609453"/>
        <n v="38610203"/>
        <n v="38614652"/>
        <n v="38615038"/>
        <n v="38622383"/>
        <n v="38634064"/>
        <n v="38635058"/>
        <n v="38635637"/>
        <n v="38637476"/>
        <n v="38663561"/>
        <n v="38670631"/>
        <n v="38672590"/>
        <n v="38695759"/>
        <n v="38715347"/>
        <n v="38720735"/>
        <n v="38741748"/>
        <n v="38743332"/>
        <n v="38743616"/>
        <n v="38744100"/>
        <n v="38746046"/>
        <n v="38746270"/>
        <n v="38756691"/>
        <n v="38770899"/>
        <n v="38776909"/>
        <n v="38788014"/>
        <n v="38795952"/>
        <n v="38798564"/>
        <n v="38818369"/>
        <n v="38874108"/>
        <n v="38875162"/>
        <n v="38875408"/>
        <n v="38875571"/>
        <n v="38876795"/>
        <n v="38877035"/>
        <n v="38884432"/>
        <n v="38887001"/>
        <n v="38923643"/>
        <n v="38928700"/>
        <n v="38954676"/>
        <n v="38967478"/>
        <n v="38992250"/>
        <n v="39029487"/>
        <n v="39041530"/>
        <n v="39049561"/>
        <n v="39071063"/>
        <n v="39127542"/>
        <n v="39152687"/>
        <n v="39163911"/>
        <n v="39167172"/>
        <n v="39185610"/>
        <n v="39289077"/>
        <n v="39327561"/>
        <n v="39334042"/>
        <n v="39346926"/>
        <n v="39358969"/>
        <n v="39380594"/>
        <n v="39405644"/>
        <n v="39436139"/>
        <n v="39450772"/>
        <n v="39453843"/>
        <n v="39454254"/>
        <n v="39475675"/>
        <n v="39480919"/>
        <n v="39516939"/>
        <n v="39517618"/>
        <n v="39520119"/>
        <n v="39521254"/>
        <n v="39525547"/>
        <n v="39525675"/>
        <n v="39525724"/>
        <n v="39525775"/>
        <n v="39525816"/>
        <n v="39525901"/>
        <n v="39542161"/>
        <n v="39554306"/>
        <n v="39723124"/>
        <n v="39736985"/>
        <n v="39745061"/>
        <n v="39770623"/>
        <n v="39789762"/>
        <n v="39790169"/>
        <n v="39794389"/>
        <n v="39810341"/>
        <n v="39812954"/>
        <n v="39840875"/>
        <n v="39849982"/>
        <n v="39864876"/>
        <n v="39876462"/>
        <n v="39882092"/>
        <n v="39890221"/>
        <n v="39904941"/>
        <n v="39932401"/>
        <n v="39941806"/>
        <n v="39959373"/>
        <n v="39988572"/>
        <n v="39989079"/>
        <n v="40057901"/>
        <n v="40083585"/>
        <n v="40100371"/>
        <n v="40125079"/>
        <n v="40188285"/>
        <n v="40189354"/>
        <n v="40191312"/>
        <n v="40224181"/>
        <n v="40230681"/>
        <n v="40231143"/>
        <n v="40231250"/>
        <n v="40232071"/>
        <n v="40298408"/>
        <n v="40305300"/>
        <n v="40345941"/>
        <n v="40360079"/>
        <n v="40360534"/>
        <n v="40360677"/>
        <n v="40374243"/>
        <n v="40421213"/>
        <n v="40421223"/>
        <n v="40448228"/>
        <n v="40457157"/>
        <n v="40459210"/>
        <n v="40459877"/>
        <n v="40576816"/>
        <n v="40601585"/>
        <n v="40606786"/>
        <n v="40607628"/>
        <n v="40627391"/>
        <n v="40664554"/>
        <n v="40696340"/>
        <n v="40701894"/>
        <n v="40715943"/>
        <n v="40719026"/>
        <n v="40727143"/>
        <n v="40731943"/>
        <n v="40754638"/>
        <n v="40766722"/>
        <n v="40839352"/>
        <n v="40886602"/>
        <n v="40888647"/>
        <n v="40913453"/>
        <n v="40931594"/>
        <n v="40944186"/>
        <n v="40961775"/>
        <n v="40994043"/>
        <n v="41135001"/>
        <n v="41135795"/>
        <n v="41146464"/>
        <n v="41152006"/>
        <n v="41174286"/>
        <n v="41188915"/>
        <n v="41224455"/>
        <n v="41256498"/>
        <n v="41309273"/>
        <n v="41365870"/>
        <n v="41369423"/>
        <n v="41448699"/>
        <n v="41451197"/>
        <n v="41490177"/>
        <n v="41495524"/>
        <n v="41574129"/>
        <n v="41590208"/>
        <n v="41601011"/>
        <n v="41664729"/>
        <n v="41710827"/>
        <n v="41711024"/>
        <n v="41711131"/>
        <n v="41759275"/>
        <n v="41838712"/>
        <n v="41858540"/>
        <n v="41929743"/>
        <n v="41945217"/>
        <n v="42020320"/>
        <n v="42107985"/>
        <n v="42112326"/>
        <n v="42214707"/>
        <n v="42239991"/>
        <n v="42275861"/>
        <n v="42314642"/>
        <n v="42351179"/>
        <n v="42355563"/>
        <n v="42366472"/>
        <n v="42373717"/>
        <n v="42375162"/>
        <n v="42375451"/>
        <n v="42376159"/>
        <n v="42376693"/>
        <n v="42377118"/>
        <n v="42393334"/>
        <n v="42395306"/>
        <n v="42404466"/>
        <n v="42405412"/>
        <n v="42417287"/>
        <n v="42463162"/>
        <n v="42463921"/>
        <n v="42524609"/>
        <n v="42530687"/>
        <n v="42533152"/>
        <n v="42536669"/>
        <n v="42601564"/>
        <n v="42632075"/>
        <n v="42641375"/>
        <n v="42658656"/>
        <n v="42698508"/>
        <n v="42710875"/>
        <n v="42726079"/>
        <n v="42735562"/>
        <n v="42760309"/>
        <n v="42774140"/>
        <n v="42775091"/>
        <n v="42776442"/>
        <n v="42819526"/>
        <n v="42820840"/>
        <n v="42822937"/>
        <n v="42845770"/>
        <n v="42846048"/>
        <n v="42875109"/>
        <n v="42878419"/>
        <n v="42879168"/>
        <n v="42885659"/>
        <n v="42892910"/>
        <n v="42902931"/>
        <n v="42920892"/>
        <n v="42947597"/>
        <n v="42947680"/>
        <n v="42974084"/>
        <n v="42986485"/>
        <n v="42994614"/>
        <n v="42998045"/>
        <n v="42998278"/>
        <n v="42998349"/>
        <n v="42998395"/>
        <n v="43033879"/>
        <n v="43049987"/>
        <n v="43056523"/>
        <n v="43074108"/>
        <n v="43074349"/>
        <n v="43075492"/>
        <n v="43075797"/>
        <n v="43093587"/>
        <n v="43100779"/>
        <n v="43122019"/>
        <n v="43122092"/>
        <n v="43122181"/>
        <n v="43218570"/>
        <n v="43229653"/>
        <n v="43299028"/>
        <n v="43330813"/>
        <n v="43337903"/>
        <n v="43340734"/>
        <n v="43347726"/>
        <n v="43352379"/>
        <n v="43357041"/>
        <n v="43364463"/>
        <n v="43369365"/>
        <n v="43413459"/>
        <n v="43440504"/>
        <n v="43445413"/>
        <n v="43493601"/>
        <n v="43496929"/>
        <n v="43513193"/>
        <n v="43517781"/>
        <n v="43539050"/>
        <n v="43550485"/>
        <n v="43551708"/>
        <n v="43552782"/>
        <n v="43646437"/>
        <n v="43647302"/>
        <n v="43662088"/>
        <n v="43683188"/>
        <n v="43684875"/>
        <n v="43692114"/>
        <n v="43725083"/>
        <n v="43736110"/>
        <n v="43748107"/>
        <n v="43774476"/>
        <n v="43796794"/>
        <n v="43797086"/>
        <n v="43816374"/>
        <n v="43824248"/>
        <n v="43837762"/>
        <n v="43840403"/>
        <n v="43846873"/>
        <n v="43865000"/>
        <n v="43881616"/>
        <n v="43886780"/>
        <n v="43890349"/>
        <n v="43904288"/>
        <n v="43905059"/>
        <n v="43905484"/>
        <n v="43905987"/>
        <n v="43906801"/>
        <n v="43907428"/>
        <n v="43932822"/>
        <n v="43954504"/>
        <n v="43954713"/>
        <n v="43975586"/>
        <n v="43992355"/>
        <n v="43996148"/>
        <n v="44022460"/>
        <n v="44023117"/>
        <n v="44038765"/>
        <n v="44079321"/>
        <n v="44085623"/>
        <n v="44093801"/>
        <n v="44094945"/>
        <n v="44112326"/>
        <n v="44113280"/>
        <n v="44138750"/>
        <n v="44172866"/>
        <n v="44186707"/>
        <n v="44187016"/>
        <n v="44207826"/>
        <n v="44229586"/>
        <n v="44240830"/>
        <n v="44254128"/>
        <n v="44255379"/>
        <n v="44260730"/>
        <n v="44271016"/>
        <n v="44319001"/>
        <n v="44327894"/>
        <n v="44336913"/>
        <n v="44356134"/>
        <n v="44392308"/>
        <n v="44413613"/>
        <n v="44425155"/>
        <n v="44436632"/>
        <n v="44471089"/>
        <n v="44492030"/>
        <n v="44515687"/>
        <n v="44526701"/>
        <n v="44554394"/>
        <n v="44556215"/>
        <n v="44556840"/>
        <n v="44573525"/>
        <n v="44592445"/>
        <n v="44594215"/>
        <n v="44605632"/>
        <n v="44652201"/>
        <n v="44652208"/>
        <n v="44652220"/>
        <n v="44652228"/>
        <n v="44652259"/>
        <n v="44659320"/>
        <n v="44677391"/>
        <n v="44791381"/>
        <n v="44904158"/>
        <n v="44949342"/>
        <n v="44955814"/>
        <n v="44993074"/>
        <n v="45008774"/>
        <n v="45020945"/>
        <n v="45042922"/>
        <n v="45061901"/>
        <n v="45074457"/>
        <n v="45076732"/>
        <n v="45077424"/>
        <n v="45094125"/>
        <n v="45098398"/>
        <n v="45112489"/>
        <n v="45129281"/>
        <n v="45131385"/>
        <n v="45150385"/>
        <n v="45174039"/>
        <n v="45177494"/>
        <n v="45183570"/>
        <n v="45189115"/>
        <n v="45205099"/>
        <n v="45230110"/>
        <n v="45230603"/>
        <n v="45236692"/>
        <n v="45237951"/>
        <n v="45248180"/>
        <n v="45254710"/>
        <n v="45284543"/>
        <n v="45297339"/>
        <n v="45323850"/>
        <n v="45323857"/>
        <n v="45325999"/>
        <n v="45355041"/>
        <n v="45378161"/>
        <n v="45390172"/>
        <n v="45393177"/>
        <n v="45404571"/>
        <n v="45407609"/>
        <n v="45411778"/>
        <n v="45415745"/>
        <n v="45416379"/>
        <n v="45420751"/>
        <n v="45422544"/>
        <n v="45436034"/>
        <n v="45450272"/>
        <n v="45461928"/>
        <n v="45476277"/>
        <n v="45494192"/>
        <n v="45510458"/>
        <n v="45526849"/>
        <n v="45575202"/>
        <n v="45603102"/>
        <n v="45615010"/>
        <n v="45645967"/>
        <n v="45655293"/>
        <n v="45664825"/>
        <n v="45683461"/>
        <n v="45689078"/>
        <n v="45692972"/>
        <n v="45714636"/>
        <n v="45716977"/>
        <n v="45747894"/>
        <n v="45775961"/>
        <n v="45776129"/>
        <n v="45786641"/>
        <n v="45837582"/>
        <n v="45840399"/>
        <n v="45844467"/>
        <n v="45862794"/>
        <n v="45935463"/>
        <n v="45948294"/>
        <n v="45948634"/>
        <n v="45964705"/>
        <n v="45981827"/>
        <n v="45997402"/>
        <n v="46008408"/>
        <n v="46015763"/>
        <n v="46017222"/>
        <n v="46018189"/>
        <n v="46018348"/>
        <n v="46018507"/>
        <n v="46018708"/>
        <n v="46018792"/>
        <n v="46059066"/>
        <n v="46061582"/>
        <n v="46079376"/>
        <n v="46080272"/>
        <n v="46100174"/>
        <n v="46115877"/>
        <n v="46115968"/>
        <n v="46117614"/>
        <n v="46133751"/>
        <n v="46152648"/>
        <n v="46185956"/>
        <n v="46196486"/>
        <n v="46233160"/>
        <n v="46236528"/>
        <n v="46271786"/>
        <n v="46292735"/>
        <n v="46295003"/>
        <n v="46440706"/>
        <n v="46464515"/>
        <n v="46479716"/>
        <n v="46500636"/>
        <n v="46501116"/>
        <n v="46573519"/>
        <n v="46580398"/>
        <n v="46599295"/>
        <n v="46632415"/>
        <n v="46651624"/>
        <n v="46671407"/>
        <n v="46681945"/>
        <n v="46706159"/>
        <n v="46721845"/>
        <n v="46739718"/>
        <n v="46767168"/>
        <n v="46787052"/>
        <n v="46787146"/>
        <n v="46844988"/>
        <n v="46858868"/>
        <n v="46863158"/>
        <n v="46913713"/>
        <n v="46936021"/>
        <n v="46957370"/>
        <n v="47025874"/>
        <n v="47188283"/>
        <n v="47301900"/>
        <n v="47397936"/>
        <n v="47514598"/>
        <n v="47544740"/>
        <n v="47568830"/>
        <n v="47712364"/>
        <n v="47714960"/>
        <n v="47715857"/>
        <n v="47750029"/>
        <n v="47795226"/>
        <n v="47809324"/>
        <n v="47864407"/>
        <n v="47865180"/>
        <n v="47867980"/>
        <n v="47899698"/>
        <n v="47900822"/>
        <n v="48038492"/>
        <n v="48038552"/>
        <n v="48038730"/>
        <n v="48038769"/>
        <n v="48038797"/>
        <n v="48076870"/>
        <n v="48077576"/>
        <n v="48122620"/>
        <n v="48128355"/>
        <n v="48129558"/>
        <n v="48142001"/>
        <n v="48142596"/>
        <n v="48142618"/>
        <n v="48142830"/>
        <n v="48142852"/>
        <n v="48142883"/>
        <n v="48142885"/>
        <n v="48173556"/>
        <n v="48183897"/>
        <n v="48240924"/>
        <n v="48276071"/>
        <n v="48324716"/>
        <n v="48328330"/>
        <n v="48354952"/>
        <n v="48354996"/>
        <n v="48458370"/>
        <n v="48467334"/>
        <n v="48514969"/>
        <n v="48561630"/>
        <n v="48580459"/>
        <n v="48651893"/>
        <n v="48695865"/>
        <n v="48707270"/>
        <n v="48711982"/>
        <n v="48732688"/>
        <n v="48748417"/>
        <n v="48761022"/>
        <n v="48807359"/>
        <n v="48837956"/>
        <n v="48876458"/>
        <n v="48878780"/>
        <n v="48927082"/>
        <n v="49004141"/>
        <n v="49038597"/>
        <n v="49068575"/>
        <n v="49093509"/>
        <n v="49110888"/>
        <n v="49122824"/>
        <n v="49123667"/>
        <n v="49157525"/>
        <n v="49187366"/>
        <n v="49187678"/>
        <n v="49187875"/>
        <n v="49188012"/>
        <n v="49188188"/>
        <n v="49188375"/>
        <n v="49188452"/>
        <n v="49188546"/>
        <n v="49188633"/>
        <n v="49211049"/>
        <n v="49286950"/>
        <n v="49292746"/>
        <n v="49299929"/>
        <n v="49381156"/>
        <n v="49440981"/>
        <n v="49489760"/>
        <n v="49490860"/>
        <n v="49520770"/>
        <n v="49545852"/>
        <n v="49599683"/>
        <n v="49603401"/>
        <n v="49678024"/>
        <n v="49684155"/>
        <n v="49708607"/>
        <n v="49731325"/>
        <n v="49746091"/>
        <n v="49746415"/>
        <n v="49783534"/>
        <n v="49832955"/>
        <n v="49842801"/>
        <n v="49846031"/>
        <n v="49868820"/>
        <n v="49872391"/>
        <n v="49872722"/>
        <n v="49872983"/>
        <n v="49873252"/>
        <n v="49873368"/>
        <n v="49873685"/>
        <n v="49873819"/>
        <n v="49874015"/>
        <n v="49935309"/>
        <n v="49959526"/>
        <n v="49990848"/>
        <n v="50005833"/>
        <n v="50026145"/>
        <n v="50032341"/>
        <n v="50040071"/>
        <n v="50070627"/>
        <n v="50081202"/>
        <n v="50108382"/>
        <n v="50111802"/>
        <n v="50219998"/>
        <n v="50253250"/>
        <n v="50265732"/>
        <n v="50277786"/>
        <n v="50278400"/>
        <n v="50278841"/>
        <n v="50288454"/>
        <n v="50305670"/>
        <n v="50307604"/>
        <n v="50317859"/>
        <n v="50318161"/>
        <n v="50335544"/>
        <n v="50344164"/>
        <n v="50346136"/>
        <n v="50368493"/>
        <n v="50369314"/>
        <n v="50407308"/>
        <n v="50430770"/>
        <n v="50439135"/>
        <n v="50449225"/>
        <n v="50460376"/>
        <n v="50466456"/>
        <n v="50476523"/>
        <n v="50494649"/>
        <n v="50496723"/>
        <n v="50499969"/>
        <n v="50531793"/>
        <n v="50560868"/>
        <n v="50561204"/>
        <n v="50561444"/>
        <n v="50561722"/>
        <n v="50563425"/>
        <n v="50580989"/>
        <n v="50602516"/>
        <n v="50605321"/>
        <n v="50618227"/>
        <n v="50627972"/>
        <n v="50678482"/>
        <n v="50697969"/>
        <n v="50700164"/>
        <n v="50712143"/>
        <n v="50715153"/>
        <n v="50718188"/>
        <n v="50738320"/>
        <n v="50742846"/>
        <n v="50748690"/>
        <n v="50751481"/>
        <n v="50827929"/>
        <n v="50836408"/>
        <n v="50836484"/>
        <n v="50836673"/>
        <n v="50836722"/>
        <n v="50839889"/>
        <n v="50846825"/>
        <n v="50863271"/>
        <n v="50928245"/>
        <n v="50951735"/>
        <n v="50964588"/>
        <n v="50977241"/>
        <n v="51005960"/>
        <n v="51035842"/>
        <n v="51037534"/>
        <n v="51055081"/>
        <n v="51059703"/>
        <n v="51078056"/>
        <n v="51081321"/>
        <n v="51116496"/>
        <n v="51118746"/>
        <n v="51120464"/>
        <n v="51143016"/>
        <n v="51186636"/>
        <n v="51220277"/>
        <n v="51275756"/>
        <n v="51286077"/>
        <n v="51294854"/>
        <n v="51313687"/>
        <n v="51315685"/>
        <n v="51336791"/>
        <n v="51364235"/>
        <n v="51387224"/>
        <n v="51387454"/>
        <n v="51390863"/>
        <n v="51395442"/>
        <n v="51396137"/>
        <n v="51396953"/>
        <n v="51417961"/>
        <n v="51425992"/>
        <n v="51436031"/>
        <n v="51441593"/>
        <n v="51444707"/>
        <n v="51452413"/>
        <n v="51462393"/>
        <n v="51478882"/>
        <n v="51497619"/>
        <n v="51500482"/>
        <n v="51511955"/>
        <n v="51512908"/>
        <n v="51537221"/>
        <n v="51553423"/>
        <n v="51577740"/>
        <n v="51578376"/>
        <n v="51589842"/>
        <n v="51590728"/>
        <n v="51615730"/>
        <n v="51662465"/>
        <n v="51667762"/>
        <n v="51676666"/>
        <n v="51680168"/>
        <n v="51684087"/>
        <n v="51698024"/>
        <n v="51699527"/>
        <n v="51699941"/>
        <n v="51700993"/>
        <n v="51703239"/>
        <n v="51703274"/>
        <n v="51718477"/>
        <n v="51722604"/>
        <n v="51723717"/>
        <n v="51725120"/>
        <n v="51738160"/>
        <n v="51763772"/>
        <n v="51780547"/>
        <n v="51784842"/>
        <n v="51799819"/>
        <n v="51801294"/>
        <n v="51809901"/>
        <n v="51810901"/>
        <n v="51853060"/>
        <n v="51858588"/>
        <n v="51873589"/>
        <n v="51879338"/>
        <n v="51895527"/>
        <n v="51899843"/>
        <n v="51914332"/>
        <n v="51919715"/>
        <n v="51936792"/>
        <n v="51937800"/>
        <n v="51958790"/>
        <n v="51965130"/>
        <n v="52018152"/>
        <n v="52047463"/>
        <n v="52065428"/>
        <n v="52065774"/>
        <n v="52137504"/>
        <n v="52141450"/>
        <n v="52141999"/>
        <n v="52142260"/>
        <n v="52157344"/>
        <n v="52163235"/>
        <n v="52169194"/>
        <n v="52179501"/>
        <n v="52187305"/>
        <n v="52253860"/>
        <n v="52270289"/>
        <n v="52292348"/>
        <n v="52292896"/>
        <n v="52293018"/>
        <n v="52293182"/>
        <n v="52293350"/>
        <n v="52301867"/>
        <n v="52313381"/>
        <n v="52347536"/>
        <n v="52361667"/>
        <n v="52396615"/>
        <n v="52400402"/>
        <n v="52414587"/>
        <n v="52459539"/>
        <n v="52477301"/>
        <n v="52519851"/>
        <n v="52542121"/>
        <n v="52560346"/>
        <n v="52560621"/>
        <n v="52560628"/>
        <n v="52590648"/>
        <n v="52591075"/>
        <n v="52613232"/>
        <n v="52641556"/>
        <n v="52649326"/>
        <n v="52666891"/>
        <n v="52690510"/>
        <n v="52727959"/>
        <n v="52731148"/>
        <n v="52732156"/>
        <n v="52748472"/>
        <n v="52766269"/>
        <n v="52790475"/>
        <n v="52791249"/>
        <n v="52801383"/>
        <n v="52803153"/>
        <n v="52807379"/>
        <n v="52808099"/>
        <n v="52823628"/>
        <n v="52837699"/>
        <n v="52840109"/>
        <n v="52841551"/>
        <n v="52887445"/>
        <n v="52902710"/>
        <n v="52932992"/>
        <n v="52959267"/>
        <n v="52966734"/>
        <n v="52977822"/>
        <n v="53004292"/>
        <n v="53083932"/>
        <n v="53100572"/>
        <n v="53100610"/>
        <n v="53100634"/>
        <n v="53101517"/>
        <n v="53120985"/>
        <n v="53138474"/>
        <n v="53141511"/>
        <n v="53143867"/>
        <n v="53169794"/>
        <n v="53208131"/>
        <n v="53236646"/>
        <n v="53249273"/>
        <n v="53276822"/>
        <n v="53287771"/>
        <n v="53294624"/>
        <n v="53302272"/>
        <n v="53308158"/>
        <n v="53310951"/>
        <n v="53310968"/>
        <n v="53310983"/>
        <n v="53318923"/>
        <n v="53322131"/>
        <n v="53327008"/>
        <n v="53333144"/>
        <n v="53338875"/>
        <n v="53379105"/>
        <n v="53380718"/>
        <n v="53391485"/>
        <n v="53409843"/>
        <n v="53415772"/>
        <n v="53442604"/>
        <n v="53490851"/>
        <n v="53491094"/>
        <n v="53491338"/>
        <n v="53491420"/>
        <n v="53509809"/>
        <n v="53528185"/>
        <n v="53564663"/>
        <n v="53565992"/>
        <n v="53641383"/>
        <n v="53644055"/>
        <n v="53698985"/>
        <n v="53730282"/>
        <n v="53730521"/>
        <n v="53730546"/>
        <n v="53732874"/>
        <n v="53732989"/>
        <n v="53747279"/>
        <n v="53748144"/>
        <n v="53772811"/>
        <n v="53793711"/>
        <n v="53795529"/>
        <n v="53821622"/>
        <n v="53822266"/>
        <n v="53852544"/>
        <n v="53853951"/>
        <n v="53892507"/>
        <n v="53912168"/>
        <n v="53929784"/>
        <n v="53932094"/>
        <n v="53933241"/>
        <n v="53944836"/>
        <n v="54013065"/>
        <n v="54016636"/>
        <n v="54018364"/>
        <n v="54030960"/>
        <n v="54033129"/>
        <n v="54058403"/>
        <n v="54060863"/>
        <n v="54105887"/>
        <n v="54116929"/>
        <n v="54121366"/>
        <n v="54152630"/>
        <n v="54164000"/>
        <n v="54165229"/>
        <n v="54178180"/>
        <n v="54178347"/>
        <n v="54178767"/>
        <n v="54178975"/>
        <n v="54179153"/>
        <n v="54179385"/>
        <n v="54179540"/>
        <n v="54179717"/>
        <n v="54179821"/>
        <n v="54180056"/>
        <n v="54180161"/>
        <n v="54237579"/>
        <n v="54237782"/>
        <n v="54286335"/>
        <n v="54289883"/>
        <n v="54317164"/>
        <n v="54326279"/>
        <n v="54333532"/>
        <n v="54338301"/>
        <n v="54343071"/>
        <n v="54347693"/>
        <n v="54352909"/>
        <n v="54363526"/>
        <n v="54367679"/>
        <n v="54408274"/>
        <s v="531600456406168652"/>
        <s v="536908534533808010"/>
        <s v="537488118145133694"/>
        <s v="538017456933709672"/>
        <s v="538107447566358491"/>
        <s v="546487493171064993"/>
        <s v="548358546309126015"/>
        <s v="548360084175142009"/>
        <s v="548390539359180723"/>
        <s v="548940033034041276"/>
        <s v="549912730869544061"/>
        <s v="551411530473194488"/>
        <s v="552334144436021366"/>
        <s v="552742800242639652"/>
        <s v="556171066410145484"/>
        <s v="557009001425953850"/>
        <s v="558770988287860687"/>
        <s v="559383437015173348"/>
        <s v="559835910604906261"/>
        <s v="560006637577511137"/>
        <s v="560469635009237078"/>
        <s v="562811443013705157"/>
        <s v="563615263522802173"/>
        <s v="564366990437226188"/>
        <s v="564872281313688822"/>
        <s v="565069134749042939"/>
        <s v="565148435260261648"/>
        <s v="565702639051933444"/>
        <s v="566278327673262838"/>
        <s v="566332101413289491"/>
        <s v="567389345274342834"/>
        <s v="567843862037031178"/>
        <s v="567844611708861665"/>
        <s v="568478376133095182"/>
        <s v="568722921457296351"/>
        <s v="569005063285747697"/>
        <s v="569316432979654002"/>
        <s v="570112533741382280"/>
        <s v="571503186354619249"/>
        <s v="571612771693772450"/>
        <s v="573146131149402191"/>
        <s v="574233418747479577"/>
        <s v="574361551287792827"/>
        <s v="576404368066818078"/>
        <s v="577162537802001304"/>
        <s v="577262282788111699"/>
        <s v="577604853632351549"/>
        <s v="578060223913513005"/>
        <s v="578115417893039768"/>
        <s v="578668987370436091"/>
        <s v="578801686939121288"/>
        <s v="579072181773219501"/>
        <s v="579288689637340064"/>
        <s v="579830024865658337"/>
        <s v="580184789050671235"/>
        <s v="580255648645094384"/>
        <s v="584859171345244681"/>
        <s v="585470894169371759"/>
        <s v="586922524292686256"/>
        <s v="587579749919567652"/>
        <s v="587615787650508992"/>
        <s v="588104514133114204"/>
        <s v="588224296705272706"/>
        <s v="588269773646268706"/>
        <s v="588303720541735483"/>
        <s v="588357153425882216"/>
        <s v="589871612684990842"/>
        <s v="590436730348432253"/>
        <s v="591957992259591189"/>
        <s v="592386919524474883"/>
        <s v="592483537065788037"/>
        <s v="593236780834500782"/>
        <s v="594008376655883856"/>
        <s v="596047131791200539"/>
        <s v="596047768098496121"/>
        <s v="597742651961965361"/>
        <s v="598105060825139785"/>
        <s v="598201837411875718"/>
        <s v="598458988194669392"/>
        <s v="599113551791599056"/>
        <s v="599722747933117004"/>
        <s v="599910428875068081"/>
        <s v="600502056234369706"/>
        <s v="600631964615930899"/>
        <s v="601395918713976971"/>
        <s v="601836556074204638"/>
        <s v="602133980245339931"/>
        <s v="602548685933989760"/>
        <s v="602595710042648778"/>
        <s v="602681817755546101"/>
        <s v="603271920772579526"/>
        <s v="604008008854631125"/>
        <s v="604210636568243063"/>
        <s v="605756623525661469"/>
        <s v="605799343202663049"/>
        <s v="606391035061973464"/>
        <s v="606577782583799144"/>
        <s v="607044384590842280"/>
        <s v="607056207831523871"/>
        <s v="607208708749057215"/>
        <s v="607701368771109811"/>
        <s v="607724748492694457"/>
        <s v="608286188104851478"/>
        <s v="609106053012880937"/>
        <s v="609134295224647219"/>
        <s v="611271647057514825"/>
        <s v="611305680299146542"/>
        <s v="612063565064615390"/>
        <s v="613020591220661510"/>
        <s v="613078110210146236"/>
        <s v="614145977592461090"/>
        <s v="614561053452310317"/>
        <s v="615258737023736417"/>
        <s v="615896001003841863"/>
        <s v="616307946510123733"/>
        <s v="616557679781455297"/>
        <s v="617341550133036843"/>
        <s v="617374995412189602"/>
        <s v="618001486793926194"/>
        <s v="618146685240067312"/>
        <s v="618678086362290288"/>
        <s v="618834161688206538"/>
        <s v="619869656339830450"/>
        <s v="620083342674159264"/>
        <s v="620841822062021441"/>
        <s v="620865769895313529"/>
        <s v="621554404818454763"/>
        <s v="622386049266568255"/>
        <s v="622401625558825454"/>
        <s v="623139436403385525"/>
        <s v="623210700810657129"/>
        <s v="623592037789764226"/>
        <s v="623963721992838175"/>
        <s v="625836652071714887"/>
        <s v="625838199883941505"/>
        <s v="625839957237364688"/>
        <s v="625841067467674022"/>
        <s v="625841774684193666"/>
        <s v="625843602851162888"/>
        <s v="626484425003225534"/>
        <s v="627504591041074261"/>
        <s v="627898666090203488"/>
        <s v="627957131965953522"/>
        <s v="628112164903986595"/>
        <s v="628172657812248572"/>
        <s v="628353740243085610"/>
        <s v="629649833835346715"/>
        <s v="630106977755573799"/>
        <s v="630210756189095707"/>
        <s v="630271073344714650"/>
        <s v="630769960304679079"/>
        <s v="631001835515578288"/>
        <s v="631623817496420922"/>
        <s v="631738737772834725"/>
        <s v="632270470897237054"/>
        <s v="632612906357899523"/>
        <s v="633049152451238543"/>
        <s v="633061053586773333"/>
        <s v="633075110649397300"/>
        <s v="633245779326299005"/>
        <s v="633276417014964031"/>
        <s v="633893200265857044"/>
        <s v="633933980564460543"/>
        <s v="633943748783215928"/>
        <s v="634483968249859660"/>
        <s v="634513667833260643"/>
        <s v="635195482679708341"/>
        <s v="635249160182868481"/>
        <s v="635426425759919177"/>
        <s v="635520593369425080"/>
        <s v="635904152639441493"/>
        <s v="635946739959833167"/>
        <s v="636026370913292143"/>
        <s v="636203961406655306"/>
        <s v="637226733469656692"/>
        <s v="637350225304815807"/>
        <s v="637452614422611099"/>
        <s v="638055200106858218"/>
        <s v="638216578651062262"/>
        <s v="638323620538955085"/>
        <s v="638792255477039838"/>
        <s v="639020061145005956"/>
        <s v="639054627890156300"/>
        <s v="639077116548454902"/>
        <s v="639470767792582809"/>
        <s v="639569019925305568"/>
        <s v="639626041134442287"/>
        <s v="639633608407428409"/>
        <s v="639640264419076292"/>
        <s v="639776364358566361"/>
        <s v="639802294912588601"/>
        <s v="639919493009204114"/>
        <s v="640152136135315606"/>
        <s v="640367745831032271"/>
        <s v="640963733727264669"/>
        <s v="640980906458471830"/>
        <s v="641322060998225298"/>
        <s v="641842888202497494"/>
        <s v="642367329537863181"/>
        <s v="642482516724822717"/>
        <s v="642789898563566581"/>
        <s v="643102904761024952"/>
        <s v="644501955420646089"/>
        <s v="644614654180612564"/>
        <s v="644615022041454113"/>
        <s v="645292891511769266"/>
        <s v="646022994933583462"/>
        <s v="646318785663553728"/>
        <s v="646342681660157360"/>
        <s v="646805525215314528"/>
        <s v="646822296384438425"/>
        <s v="647117767734361086"/>
        <s v="647595787070057302"/>
        <s v="647794729807785042"/>
        <s v="647864644519742051"/>
        <s v="647870573246439944"/>
        <s v="648356624424280113"/>
        <s v="648372663744006910"/>
        <s v="648489420064570602"/>
        <s v="649033829340099234"/>
        <s v="649051989692667421"/>
        <s v="649191063817185316"/>
        <s v="649650126609199705"/>
        <s v="649744364883499078"/>
        <s v="649865106935155942"/>
        <s v="649897857239792998"/>
        <s v="649985569747101714"/>
        <s v="650089134065181207"/>
        <s v="650089546550121382"/>
        <s v="650220244579442120"/>
        <s v="650330755279591983"/>
        <s v="650468147371364206"/>
        <s v="650558899013536790"/>
        <s v="650584952497875130"/>
        <s v="651131568505050308"/>
        <s v="651208320128628936"/>
        <s v="651278636295313943"/>
        <s v="651303485815881005"/>
        <s v="652073445061570411"/>
        <s v="652667442140021079"/>
        <s v="652764465509149961"/>
        <s v="652916460093001618"/>
        <s v="653492514881257562"/>
        <s v="653587254030298568"/>
        <s v="653608537785776864"/>
        <s v="653620689605866032"/>
        <s v="653782647196374568"/>
        <s v="653796546703748122"/>
        <s v="654029369241225654"/>
        <s v="654165141354342385"/>
        <s v="654210296880294225"/>
        <s v="655387160742506296"/>
        <s v="655420743091208524"/>
        <s v="655421437120217010"/>
        <s v="655743923182260348"/>
        <s v="656124497264144027"/>
        <s v="656298104066337150"/>
        <s v="657217500330389364"/>
        <s v="657850038537162488"/>
        <s v="657951306003751623"/>
        <s v="658392114885752562"/>
        <s v="658488630821983157"/>
        <s v="659702942363586652"/>
        <s v="660174630459606701"/>
        <s v="660484402771550574"/>
        <s v="660506989375939746"/>
        <s v="660586502953182972"/>
        <s v="660670220329913455"/>
        <s v="660672332789325289"/>
        <s v="660676201671890762"/>
        <s v="660730413213164117"/>
        <s v="660860266327157370"/>
        <s v="660885678627821651"/>
        <s v="661205006052333121"/>
        <s v="661211297814401381"/>
        <s v="661251518243110474"/>
        <s v="661466953652671736"/>
        <s v="661608789523173947"/>
        <s v="662164109190780999"/>
        <s v="662431906530357593"/>
        <s v="662456079604301009"/>
        <s v="662591804777229547"/>
        <s v="662624201991316546"/>
        <s v="662793498552904867"/>
        <s v="662864037493051705"/>
        <s v="662920655910146094"/>
        <s v="662983602093223652"/>
        <s v="663386133076300285"/>
        <s v="663552797289764277"/>
        <s v="663581345538589770"/>
        <s v="663597601277885000"/>
        <s v="663756765106175620"/>
        <s v="663773292033461753"/>
        <s v="663827639070785498"/>
        <s v="664160735706482127"/>
        <s v="664323471745979734"/>
        <s v="664470785169931781"/>
        <s v="664897798208611222"/>
        <s v="665041834462689115"/>
        <s v="665058038016176894"/>
        <s v="665158629087042397"/>
        <s v="665236285077358947"/>
        <s v="666511391776593724"/>
        <s v="666531103704336562"/>
        <s v="666674827979735838"/>
        <s v="667247158545771327"/>
        <s v="667859994638093388"/>
        <s v="667890018320085702"/>
        <s v="667970362602210083"/>
        <s v="668612191227491920"/>
        <s v="668684994432589763"/>
        <s v="668793177240456615"/>
        <s v="669271070006498094"/>
        <s v="669446881092157225"/>
        <s v="669479711919411062"/>
        <s v="669625002594327588"/>
        <s v="669856374083271026"/>
        <s v="669954685462252421"/>
        <s v="670686350793482345"/>
        <s v="671177434271544588"/>
        <s v="671375787195429991"/>
        <s v="671442572566199316"/>
        <s v="671463182621039323"/>
        <s v="671676923575558222"/>
        <s v="672192759032922665"/>
        <s v="672382147053701029"/>
        <s v="672465428848958492"/>
        <s v="672555491989400030"/>
        <s v="672664148273626399"/>
        <s v="672825269872121851"/>
        <s v="673084932746290300"/>
        <s v="673220859189684064"/>
        <s v="673571724130191200"/>
        <s v="673848778383006459"/>
        <s v="673964287276447019"/>
        <s v="674245925729968049"/>
        <s v="674490521866355983"/>
        <s v="674630728093806385"/>
        <s v="675015223477846292"/>
        <s v="675395687560444663"/>
        <s v="675664525995008309"/>
        <s v="675924121931253130"/>
        <s v="675955696394229267"/>
        <s v="676007794384862490"/>
        <s v="676151236210636234"/>
        <s v="676580981844558652"/>
        <s v="676619009102834200"/>
        <s v="676636891497037967"/>
        <s v="676852883229853633"/>
        <s v="677937941488773616"/>
        <s v="677973794776972793"/>
        <s v="678031029045868484"/>
        <s v="678085095618818312"/>
        <s v="678085419833647226"/>
        <s v="678085581338303587"/>
        <s v="678622224114480983"/>
        <s v="678635749290741924"/>
        <s v="679315469379251692"/>
        <s v="679453775144013697"/>
        <s v="680166660757948574"/>
        <s v="680280480155578420"/>
        <s v="680468632796669466"/>
        <s v="680803394634712584"/>
        <s v="680962912015959581"/>
        <s v="681028353622713149"/>
        <s v="681167154686249064"/>
        <s v="681667416110895630"/>
        <s v="681833897109718599"/>
        <s v="681899234685805285"/>
        <s v="682167493318222351"/>
        <s v="682400954955039654"/>
        <s v="682422826489511023"/>
        <s v="682444133137031830"/>
        <s v="682580194680086257"/>
        <s v="683002873845872545"/>
        <s v="683005354858685694"/>
        <s v="683012056018897547"/>
        <s v="683067537893131312"/>
        <s v="683068910904406598"/>
        <s v="683125445931560190"/>
        <s v="683259913103967588"/>
        <s v="683412127324713177"/>
        <s v="683778521394994472"/>
        <s v="683823474713386382"/>
        <s v="683831625017656560"/>
        <s v="683836061275194883"/>
        <s v="683866553379378480"/>
        <s v="683938505183142900"/>
        <s v="684012708020495134"/>
        <s v="684423514116339521"/>
        <s v="684482569864561487"/>
        <s v="684593323274829463"/>
        <s v="684625020200185519"/>
        <s v="684841146298103525"/>
        <s v="685420783287427814"/>
        <s v="685446989233828252"/>
        <s v="685549679297127567"/>
        <s v="685884778840295492"/>
        <s v="685898046117002893"/>
        <s v="686075494003303232"/>
        <s v="686130291364079971"/>
        <s v="686172015130370678"/>
        <s v="686191564878762474"/>
        <s v="686766291274051082"/>
        <s v="686819016094075512"/>
        <s v="686872191818699434"/>
        <s v="686916663792958327"/>
        <s v="686974970656257449"/>
        <s v="687331847606142096"/>
        <s v="687556546161140532"/>
        <s v="687745523977035372"/>
        <s v="688099158969955735"/>
        <s v="688115832976654973"/>
        <s v="688230309883011873"/>
        <s v="688294502317227946"/>
        <s v="688400597843810982"/>
        <s v="688419643621501302"/>
        <s v="688467884263993645"/>
        <s v="688893432903046161"/>
        <s v="689859485486451673"/>
        <s v="689877258538771558"/>
        <s v="689886445652173926"/>
        <s v="690203217229324334"/>
        <s v="690331522072477225"/>
        <s v="690382188053298375"/>
        <s v="690413466249289852"/>
        <s v="690466200390526386"/>
        <s v="690468530641188230"/>
        <s v="690506352859302499"/>
        <s v="690544626662708433"/>
        <s v="691002568456545116"/>
        <s v="691091051259663269"/>
        <s v="691155273701892838"/>
        <s v="691187195622324109"/>
        <s v="691305155300767202"/>
        <s v="691722180242587285"/>
        <s v="691741663093969627"/>
        <s v="691816929731030371"/>
        <s v="691834145184013698"/>
        <s v="691922747291322053"/>
        <s v="691940654210304477"/>
        <s v="692006039901656274"/>
        <s v="692389340987603732"/>
        <s v="692542162633515094"/>
        <s v="692723824381045116"/>
        <s v="692852330070127161"/>
        <s v="693154739982082641"/>
        <s v="693167070566352002"/>
        <s v="693278821497321377"/>
        <s v="693329205257742145"/>
        <s v="693373852390117745"/>
        <s v="693943177179565277"/>
        <s v="694070558486691315"/>
        <s v="694071866611341963"/>
        <s v="694503997045462348"/>
        <s v="694516924731191517"/>
        <s v="694617096981041449"/>
        <s v="694725580487544329"/>
        <s v="694798823389762487"/>
        <s v="694827994860618398"/>
        <s v="694891546942678608"/>
        <s v="694909967851566981"/>
        <s v="695024479677955689"/>
        <s v="695256500807515105"/>
        <s v="695304762846281333"/>
        <s v="695341053020233552"/>
        <s v="695391114108529407"/>
        <s v="695476807266592926"/>
        <s v="695485232873926125"/>
        <s v="695494101184768969"/>
        <s v="695568940557505984"/>
        <s v="695639943447265083"/>
        <s v="695704375934517082"/>
        <s v="695960403782420300"/>
        <s v="696137033366599412"/>
        <s v="696150541232012680"/>
        <s v="696188860385318520"/>
        <s v="696348948086366733"/>
        <s v="696766208019645915"/>
        <s v="696820380165691512"/>
        <s v="696855822164526556"/>
        <s v="696856932102770884"/>
        <s v="696877291342569596"/>
        <s v="697000302496812382"/>
        <s v="697430348487556979"/>
        <s v="697500167187187629"/>
        <s v="697557243386990316"/>
        <s v="697584972204591444"/>
        <s v="697610818091899022"/>
        <s v="697714789521141161"/>
        <s v="697904470554642559"/>
        <s v="698262185579565457"/>
        <s v="698273767564570497"/>
        <s v="698352206611716120"/>
        <s v="698367448861811786"/>
        <s v="698387757281300486"/>
        <s v="698425444079454502"/>
        <s v="698545957474517263"/>
        <s v="698568383281912104"/>
        <s v="698639060754925871"/>
        <s v="698804264950813765"/>
        <s v="698873682077818718"/>
        <s v="698978815470951228"/>
        <s v="699021373415422407"/>
        <s v="699097360849832162"/>
        <s v="699098406577539165"/>
        <s v="699108831573083741"/>
        <s v="699131308461297850"/>
        <s v="699307546485235746"/>
        <s v="699805855720204011"/>
        <s v="699807057371054054"/>
        <s v="699845096194793531"/>
        <s v="699923548577046696"/>
        <s v="699927086469542434"/>
        <s v="700019215450926726"/>
        <s v="700052649141086047"/>
        <s v="700056539950722606"/>
        <s v="700326342385895237"/>
        <s v="700437336191815381"/>
        <s v="700449170342014454"/>
        <s v="700547799245195970"/>
        <s v="700726245603190149"/>
        <s v="700739242334334727"/>
        <s v="701160313688450665"/>
        <s v="701200998888750282"/>
        <s v="701272811216526704"/>
        <s v="701311457778384975"/>
        <s v="701465630068359386"/>
        <s v="701467617641765781"/>
        <s v="701468203636581490"/>
        <s v="701510017943806704"/>
        <s v="701927859829058525"/>
        <s v="701933584628162899"/>
        <s v="701948993124808358"/>
        <s v="702162526957234512"/>
        <s v="702552932117881911"/>
        <s v="702588469656349247"/>
        <s v="702670065737292811"/>
        <s v="702670215325873662"/>
        <s v="702717005972624107"/>
        <s v="702728650374814177"/>
        <s v="702738438432728146"/>
        <s v="702781268463687426"/>
        <s v="702793135913208308"/>
        <s v="702880342946745150"/>
        <s v="702999288128151300"/>
        <s v="703090290062154548"/>
        <s v="703299636485450175"/>
        <s v="703411113279396397"/>
        <s v="703442621406206330"/>
        <s v="703471401632300483"/>
        <s v="703514800308767844"/>
        <s v="703588851215290545"/>
        <s v="703627063892969531"/>
        <s v="703925994560270717"/>
        <s v="704033642956639414"/>
        <s v="704227006316795402"/>
        <s v="704357827371231800"/>
        <s v="704378086967129910"/>
        <s v="704689468710217202"/>
        <s v="704773355713791100"/>
        <s v="704904411623721965"/>
        <s v="704980900009734587"/>
        <s v="704981523895803371"/>
        <s v="704993601290799334"/>
        <s v="705140153309238576"/>
        <s v="705159720561518656"/>
        <s v="705467208159932300"/>
        <s v="705525787765110202"/>
        <s v="705695547448373586"/>
        <s v="705777534028001537"/>
        <s v="705785062244404617"/>
        <s v="705834667809569948"/>
        <s v="706110525381380355"/>
        <s v="706115343335614350"/>
        <s v="706271062564362965"/>
        <s v="706288253399886496"/>
        <s v="706319502567300882"/>
        <s v="706369689866703023"/>
        <s v="706415229184395734"/>
        <s v="706860970337774678"/>
        <s v="706965703909183755"/>
        <s v="707008425568705703"/>
        <s v="707162881260117619"/>
        <s v="707173026379442122"/>
        <s v="707216231465437893"/>
        <s v="707267622726541111"/>
        <s v="707595248257260492"/>
        <s v="707718509401652660"/>
        <s v="707749222102625825"/>
        <s v="707814204472395435"/>
        <s v="707830747664306421"/>
        <s v="707866434286631908"/>
        <s v="707943659446890522"/>
        <s v="707965548442324441"/>
        <s v="707966018517044256"/>
        <s v="707990648767522077"/>
        <s v="708328557333015046"/>
        <s v="708371501894026650"/>
        <s v="708389977762989346"/>
        <s v="708455798084394916"/>
        <s v="708474276472716475"/>
        <s v="708516339312274908"/>
        <s v="708523299852962203"/>
        <s v="708538316751519059"/>
        <s v="708548535736960964"/>
        <s v="708560362776220641"/>
        <s v="708593277416244865"/>
        <s v="708593384636263136"/>
        <s v="708614083576374858"/>
        <s v="708669864587698599"/>
        <s v="708685886424800953"/>
        <s v="708693388575862359"/>
        <s v="708708644057415942"/>
        <s v="708788467760505327"/>
        <s v="708840413498212109"/>
        <s v="709023983274197275"/>
        <s v="709074317726727593"/>
        <s v="709129790474222594"/>
        <s v="709166723659033290"/>
        <s v="709286651556348060"/>
        <s v="709300177966765860"/>
        <s v="709310286042377241"/>
        <s v="709314086438819576"/>
        <s v="709330602111597293"/>
        <s v="709347870613720208"/>
        <s v="709359914282699853"/>
        <s v="709364071261799498"/>
        <s v="709381340781007178"/>
        <s v="709672545651634116"/>
        <s v="709747258417259571"/>
        <s v="709784334309884184"/>
        <s v="709800825554047747"/>
        <s v="709801937533555424"/>
        <s v="709889887200571088"/>
        <s v="709917667841580535"/>
        <s v="709925393370493868"/>
        <s v="709933752773593644"/>
        <s v="709942457294999800"/>
        <s v="709955511370203383"/>
        <s v="709990799654609304"/>
        <s v="710012468761462528"/>
        <s v="710035719899899538"/>
        <s v="710115311043837140"/>
        <s v="710227715135920083"/>
        <s v="710288717041092923"/>
        <s v="710478386849484041"/>
        <s v="710500111980106564"/>
        <s v="710589083114119968"/>
        <s v="710629904526540041"/>
        <s v="710703946629327401"/>
        <s v="710721788411983040"/>
        <s v="710823823883270248"/>
        <s v="710875668952950949"/>
        <s v="710924118570138581"/>
        <s v="711200430750123152"/>
        <s v="711221584156324701"/>
        <s v="711223498069107789"/>
        <s v="711258401207428262"/>
        <s v="711412849091813410"/>
        <s v="711488581107166935"/>
        <s v="711533265583862299"/>
        <s v="712010859602732408"/>
        <s v="712090803826596133"/>
        <s v="712094864723650996"/>
        <s v="712145510609059121"/>
        <s v="712175989952452477"/>
        <s v="712205639416305924"/>
        <s v="712232858683580682"/>
        <s v="712259004574494633"/>
        <s v="712260737400314324"/>
        <s v="712399771437821646"/>
        <s v="712697889909644575"/>
        <s v="712815253991520711"/>
        <s v="712819605548570981"/>
        <s v="712856155637445438"/>
        <s v="712946173088956361"/>
        <s v="712955221621858202"/>
        <s v="713012737878078209"/>
        <s v="713089752039554424"/>
        <s v="713123506970837578"/>
        <s v="713123884225278154"/>
        <s v="713368016295890730"/>
        <s v="713446895260147249"/>
        <s v="713468136268013695"/>
        <s v="713508129745958316"/>
        <s v="713516514999977755"/>
        <s v="713517953704479810"/>
        <s v="713526524557501046"/>
        <s v="713527372319769668"/>
        <s v="713551138760903753"/>
        <s v="713571530847191005"/>
        <s v="713617076091154784"/>
        <s v="713688388270509642"/>
        <s v="713754094310997422"/>
        <s v="713759107162185518"/>
        <s v="713814603902182681"/>
        <s v="713858064683309671"/>
        <s v="714225941932738563"/>
        <s v="714231980195686971"/>
        <s v="714247900847423168"/>
        <s v="714259941530149345"/>
        <s v="714303993609674765"/>
        <s v="714314389634383755"/>
        <s v="714335813411816734"/>
        <s v="714399966126972853"/>
        <s v="714401971296375239"/>
        <s v="714425774675578660"/>
        <s v="714444125499515179"/>
        <s v="714491073924497682"/>
        <s v="714538780100687224"/>
        <s v="714825177496943202"/>
        <s v="714862218627180479"/>
        <s v="714863569200606172"/>
        <s v="714875277697384971"/>
        <s v="714899855911560470"/>
        <s v="714918961999936285"/>
        <s v="714919345147163947"/>
        <s v="714931621046051846"/>
        <s v="715003986377726724"/>
        <s v="715023327986600881"/>
        <s v="715085279316988767"/>
        <s v="715094868734427182"/>
        <s v="715102808579942682"/>
        <s v="715106542275805418"/>
        <s v="715128767260235205"/>
        <s v="715254230553488620"/>
        <s v="715285467295385189"/>
        <s v="715594185280706679"/>
        <s v="715798730794324572"/>
        <s v="715804599703895326"/>
        <s v="715934332276041416"/>
        <s v="715951982255890499"/>
        <s v="715952571311079953"/>
        <s v="715998767218018976"/>
        <s v="716021267634260547"/>
        <s v="716085499157996641"/>
        <s v="716399569276505254"/>
        <s v="716410599263139670"/>
        <s v="716497067221862098"/>
        <s v="716533591846999470"/>
        <s v="716653010516204474"/>
        <s v="716718495994900951"/>
        <s v="717119929511526250"/>
        <s v="717124471342522653"/>
        <s v="717148492347762210"/>
        <s v="717187821371657379"/>
        <s v="717226957752339558"/>
        <s v="717259252241250613"/>
        <s v="717322074189616028"/>
        <s v="717733824342647976"/>
        <s v="717751409872697037"/>
        <s v="717853841988055690"/>
        <s v="717872531850202426"/>
        <s v="717910994699636306"/>
        <s v="717927505861662671"/>
        <s v="717959876510397013"/>
        <s v="717961031563062964"/>
        <s v="717961927832295095"/>
        <s v="718128661668161628"/>
        <s v="718479708654824631"/>
        <s v="718510486309768584"/>
        <s v="718521809798855606"/>
        <s v="718615382083772333"/>
        <s v="718618749009522339"/>
        <s v="718654434309536757"/>
        <s v="718697069265443221"/>
        <s v="718747483993337458"/>
        <s v="718770969123056056"/>
        <s v="718788959798961430"/>
        <s v="718831784275145917"/>
        <s v="719203929800718911"/>
        <s v="719385042315927210"/>
        <s v="719474940847403468"/>
        <s v="719514820174802667"/>
        <s v="719525443882500426"/>
        <s v="719527683356664447"/>
        <s v="719537671774242754"/>
        <s v="719563482537230381"/>
        <s v="719595436874038811"/>
        <s v="719600020410550700"/>
        <s v="719911016010222321"/>
        <s v="720008213690107814"/>
        <s v="720052759369903812"/>
        <s v="720220497389461843"/>
        <s v="720224356332575405"/>
        <s v="720303548217531176"/>
        <s v="720584711393787713"/>
        <s v="720706601218404060"/>
        <s v="720963792956083839"/>
        <s v="720994102914287065"/>
        <s v="721035681373308551"/>
        <s v="721050703837071496"/>
        <s v="721435506304471257"/>
        <s v="721552949875977282"/>
        <s v="722371640312231948"/>
        <s v="722428199862525615"/>
        <s v="723068370875452143"/>
        <s v="723699132048210827"/>
        <s v="723743985862267618"/>
        <s v="724310973459019617"/>
        <s v="724381801658114081"/>
        <s v="724420382441521453"/>
        <s v="724533004783033609"/>
        <s v="724556385605032002"/>
        <s v="724590904777093769"/>
        <s v="725009669737384441"/>
        <s v="725057873513443313"/>
        <s v="725256708410320041"/>
        <s v="725284505805492764"/>
        <s v="725723631739564344"/>
        <s v="725993841393679363"/>
        <s v="726101669184270666"/>
        <s v="727218241781956452"/>
        <s v="727662203685745520"/>
        <s v="727856568119440343"/>
        <s v="728737214407110920"/>
        <s v="729378566359165109"/>
        <s v="730305484243116550"/>
        <s v="731020066663801824"/>
        <s v="731527014458236923"/>
        <s v="732325901373800593"/>
        <s v="732996685832764819"/>
        <s v="733152026364770370"/>
        <s v="733852060239550461"/>
        <s v="734414615674518042"/>
        <s v="734471357483978237"/>
        <s v="734779726961032813"/>
        <s v="735360881317520582"/>
        <s v="735472197522110913"/>
        <s v="735907445847361538"/>
        <s v="736171971413557397"/>
        <s v="736681035889700489"/>
        <s v="736833883419171244"/>
        <s v="736843404068074044"/>
        <s v="736925759617084729"/>
        <s v="737205025741656566"/>
        <s v="738215774932595904"/>
        <s v="738232209125556930"/>
        <s v="738515210848962763"/>
        <s v="738937228238961687"/>
        <s v="739243075097596416"/>
        <s v="739637666470494570"/>
        <s v="739874797729608316"/>
        <s v="740565077935912495"/>
        <s v="740589053123401730"/>
        <s v="741217725647225739"/>
        <s v="741229503026788724"/>
        <s v="741664230260558168"/>
        <s v="742010867504964861"/>
        <s v="742352450571651542"/>
        <s v="742580082715393990"/>
        <s v="742642855315098358"/>
        <s v="742668681358631338"/>
        <s v="742821782682718873"/>
        <s v="743323818707045595"/>
        <s v="744099365113775744"/>
        <s v="744555298435228627"/>
        <s v="744755886241486258"/>
        <s v="744838620106442674"/>
        <s v="744993338999870779"/>
        <s v="746082038368013068"/>
        <s v="746827500593480670"/>
        <s v="746894480408437927"/>
        <s v="746911297216767352"/>
        <s v="747571557876832363"/>
        <s v="747604944943127692"/>
        <s v="747695212948366973"/>
        <s v="748224359511000454"/>
        <s v="748648326367299604"/>
        <s v="749211768268949061"/>
        <s v="749323909581933790"/>
        <s v="749535490698688086"/>
        <s v="749663591158140124"/>
        <s v="749780034596895608"/>
        <s v="750764134080256855"/>
        <s v="751176130220374883"/>
        <s v="751264749861370312"/>
        <s v="751850079975040767"/>
        <s v="752622450752748968"/>
        <s v="752697144996130312"/>
        <s v="752908465238260256"/>
        <s v="753456206913124988"/>
        <s v="753471277514729011"/>
        <s v="753583684520426131"/>
        <s v="753724694146646833"/>
        <s v="754102953579590448"/>
        <s v="754144014253333618"/>
        <s v="754172896342933148"/>
        <s v="754800256462865679"/>
        <s v="754803388528081503"/>
        <s v="754857673164321882"/>
        <s v="755003996507775869"/>
        <s v="755779960238665078"/>
        <s v="756136465447242802"/>
        <s v="756361694006936579"/>
        <s v="756514000725208775"/>
        <s v="756642259077852753"/>
        <s v="756939211180207500"/>
        <s v="756941275289340543"/>
        <s v="756942241702809594"/>
        <s v="757701136628935167"/>
        <s v="757896765840000116"/>
        <s v="757916720225914054"/>
        <s v="758401039558601068"/>
        <s v="758522025120949590"/>
        <s v="758705802912159032"/>
        <s v="759196580707772588"/>
        <s v="759293670389784182"/>
        <s v="759331722558573565"/>
        <s v="759469009681733207"/>
        <s v="759862564634363276"/>
        <s v="759898205158390499"/>
        <s v="759928746922488040"/>
        <s v="759951581104157551"/>
        <s v="760082788117159980"/>
        <s v="760531308650045376"/>
        <s v="760608873023792666"/>
        <s v="760765730288226392"/>
        <s v="760776031735055554"/>
        <s v="760779875481882040"/>
        <s v="760782381441449742"/>
        <s v="760784848597033973"/>
        <s v="760936765430148069"/>
        <s v="761464213512094934"/>
        <s v="761598058243992555"/>
        <s v="761623198806074667"/>
        <s v="762144768730889600"/>
        <s v="763387695013674261"/>
        <s v="763416995218840638"/>
        <s v="763590592364162126"/>
        <s v="763598532903159365"/>
        <s v="764179320295540608"/>
        <s v="764363760608604710"/>
        <s v="764456082442341528"/>
        <s v="764908886358748863"/>
        <s v="765067932438475950"/>
        <s v="765668601078428184"/>
        <s v="765769383325219820"/>
        <s v="765816589582168853"/>
        <s v="765859684030530941"/>
        <s v="766529516874623741"/>
        <s v="766745551071953122"/>
        <s v="767291382633678305"/>
        <s v="768025425882710552"/>
        <s v="768071787536108374"/>
        <s v="768566969421369284"/>
        <s v="769225059760494507"/>
        <s v="769502871869162656"/>
        <s v="769994856018400051"/>
        <s v="770139160651658183"/>
        <s v="770205236156673593"/>
        <s v="770341022391792466"/>
        <s v="770682684831069895"/>
        <s v="770842623654321161"/>
        <s v="771072272379509190"/>
        <s v="771547775886602352"/>
        <s v="771571743589992188"/>
        <s v="772979322656319703"/>
        <s v="773113219255110656"/>
        <s v="773378693220889665"/>
        <s v="773605970223247326"/>
        <s v="773986152009789500"/>
        <s v="774675192830246563"/>
        <s v="774703512042998618"/>
        <s v="775167909180727941"/>
        <s v="775393003476741421"/>
        <s v="775788218587646045"/>
        <s v="776066885722137730"/>
        <s v="776193556709895628"/>
        <s v="776578797848438615"/>
        <s v="776594177956681961"/>
        <s v="776649766276525777"/>
        <s v="776929049039107134"/>
        <s v="777205311137518539"/>
        <s v="777377292702042091"/>
        <s v="777671260229574998"/>
        <s v="777995497406821242"/>
        <s v="778279424432181599"/>
        <s v="779638063050774464"/>
        <s v="780331427422654587"/>
        <s v="780443850120747434"/>
        <s v="780823312405574557"/>
        <s v="781012774994204028"/>
        <s v="781027097663200313"/>
        <s v="781258007163854142"/>
        <s v="781594479408727839"/>
        <s v="781832136701883229"/>
        <s v="782029471945393499"/>
        <s v="782402095551131944"/>
        <s v="782408382001361819"/>
        <s v="782699965406220483"/>
        <s v="783173958402335238"/>
        <s v="783269576039786678"/>
        <s v="783940814338300740"/>
        <s v="784007563392700654"/>
        <s v="784550258726821016"/>
        <s v="784653367275319042"/>
        <s v="785257863580600221"/>
        <s v="785382475822138697"/>
        <s v="785532545441908798"/>
        <s v="786015977772948459"/>
        <s v="786127229972848776"/>
        <s v="786138928826421530"/>
        <s v="786505097269244976"/>
        <s v="786652729667916865"/>
        <s v="787061300737119363"/>
        <s v="787065133626883329"/>
        <s v="787770038100472061"/>
        <s v="788475175817338559"/>
        <s v="788477891170883560"/>
        <s v="788576785770672039"/>
        <s v="789790293143454386"/>
        <s v="789792809990701580"/>
        <s v="789896530060175397"/>
        <s v="790992759078631424"/>
        <s v="791379595526743882"/>
        <s v="791668907332607955"/>
        <s v="791675466268538213"/>
        <s v="791858891780626480"/>
        <s v="791922563067594799"/>
        <s v="792187683499656292"/>
        <s v="794290879266530910"/>
        <s v="794787293245421657"/>
        <s v="794791840179812213"/>
        <s v="794796043090380407"/>
        <s v="795063186266763097"/>
        <s v="795380336540837713"/>
        <s v="795517111111659841"/>
        <s v="795533321218370469"/>
        <s v="795785589723828483"/>
        <s v="796173668366574580"/>
        <s v="796867663393137450"/>
        <s v="798288627220761018"/>
        <s v="799731126441068343"/>
        <s v="799778612687162314"/>
        <s v="799788877840522819"/>
        <s v="800004117052350366"/>
        <s v="800410449147523544"/>
        <s v="800421854986974202"/>
        <s v="801121209738524174"/>
        <s v="801124582903849048"/>
        <s v="801126319277115091"/>
        <s v="801234291633893850"/>
        <s v="801431146864206395"/>
        <s v="801464816258850092"/>
        <s v="802010176948526110"/>
        <s v="802028167623958584"/>
        <s v="802038755781365115"/>
        <s v="802047223661932754"/>
        <s v="802051730496105463"/>
        <s v="802054246162091904"/>
        <s v="802097803508167608"/>
        <s v="802570108673251585"/>
        <s v="802664183907918926"/>
        <s v="802670295638734405"/>
        <s v="802748133359493796"/>
        <s v="802779258685100088"/>
        <s v="802798750863311361"/>
        <s v="802801012262844700"/>
        <s v="802804348022106020"/>
        <s v="802806210099890095"/>
        <s v="803507715396515112"/>
        <s v="804266311587545395"/>
        <s v="804271628231155128"/>
        <s v="804705760271922676"/>
        <s v="804952191448312920"/>
        <s v="805046333210727971"/>
        <s v="805054695170029504"/>
        <s v="805538370774326196"/>
        <s v="806316604759542962"/>
        <s v="806453576904944240"/>
        <s v="806970834658531208"/>
        <s v="807284837823522047"/>
        <s v="807790420976877416"/>
        <s v="808428347703987421"/>
        <s v="808462158826056622"/>
        <s v="808704203455809426"/>
        <s v="808731817620446668"/>
        <s v="809219466488601975"/>
        <s v="809306164592908565"/>
        <s v="809382838743327115"/>
        <s v="809397701381143750"/>
        <s v="809854523021578144"/>
        <s v="810201354943843579"/>
        <s v="810625043353778502"/>
        <s v="811677588441398914"/>
        <s v="812266571757550211"/>
        <s v="813535527264027340"/>
        <s v="815233728241554915"/>
        <s v="815331673936535527"/>
        <s v="816636563471188111"/>
        <s v="817190407414114773"/>
        <s v="817257267387706648"/>
        <s v="817302470373538124"/>
        <s v="819274503060866757"/>
        <s v="819488038445400667"/>
        <s v="819658084391291386"/>
        <s v="820031564676700210"/>
        <s v="820047089232557539"/>
        <s v="820715856781333993"/>
        <s v="820759352507532124"/>
        <s v="820900954909285853"/>
        <s v="821511342632506546"/>
        <s v="821735397395980972"/>
        <s v="821782511405678750"/>
        <s v="821919113092300770"/>
        <s v="822279293734158354"/>
        <s v="822351687844704625"/>
        <s v="822508763806709336"/>
        <s v="823065305240448925"/>
        <s v="823855912556072954"/>
        <s v="824523645450944816"/>
        <s v="825923150443671063"/>
        <s v="826105760991522469"/>
        <s v="826501262267694057"/>
        <s v="826576071173064313"/>
        <s v="826846240728811230"/>
        <s v="827354900994983811"/>
        <s v="827435335679588163"/>
        <s v="827721788927648384"/>
        <s v="829431292779598890"/>
        <s v="829549876404791211"/>
        <s v="830210358116153299"/>
        <s v="830477496788377900"/>
        <s v="830878841532529436"/>
        <s v="831012290389586678"/>
        <s v="831940651635143732"/>
        <s v="832666601604431920"/>
        <s v="833084050829104479"/>
        <s v="833121503895325566"/>
        <s v="833205788480056697"/>
        <s v="833266576531688453"/>
        <s v="834845970735757189"/>
        <s v="835334595596290031"/>
        <s v="835501322789339322"/>
        <s v="835503163581679995"/>
        <s v="835914308863360004"/>
        <s v="836069049778248989"/>
        <s v="836796978624966166"/>
        <s v="837024250176119545"/>
        <s v="837407868584121142"/>
        <s v="837766419618557764"/>
        <s v="838079293057954662"/>
        <s v="838501625106156946"/>
        <s v="838542444417291052"/>
        <s v="838806861143378081"/>
        <s v="839730533621090176"/>
        <s v="840492186700036275"/>
        <s v="840592591487819260"/>
        <s v="840664866907764630"/>
        <s v="840719370414181835"/>
        <s v="841012860609705053"/>
        <s v="841042551684378003"/>
        <s v="841233000932393265"/>
        <s v="841268554929957361"/>
        <s v="841324858741255317"/>
        <s v="841661302341452202"/>
        <s v="841740978135494316"/>
        <s v="841821303726936443"/>
        <s v="841822996891229909"/>
        <s v="842533656984207033"/>
        <s v="842535591692408792"/>
        <s v="842830024839951659"/>
        <s v="843412332837421378"/>
        <s v="843799371383177523"/>
        <s v="844930953431928435"/>
        <s v="845487134111188950"/>
        <s v="845502924609459543"/>
        <s v="845509462151140477"/>
        <s v="845543967582679077"/>
        <s v="845725483662665549"/>
        <s v="845752999487394182"/>
        <s v="845831872436628401"/>
        <s v="846104420261600334"/>
        <s v="846106249795633732"/>
        <s v="846461848564434378"/>
        <s v="847197065510587803"/>
        <s v="847860012010594921"/>
        <s v="849039287277728757"/>
        <s v="849064586214909825"/>
        <s v="849135716565100509"/>
        <s v="849190700057302469"/>
        <s v="849240559728811602"/>
        <s v="850474835810323236"/>
        <s v="850511117244696137"/>
        <s v="850794876611083754"/>
        <s v="851142222719689830"/>
        <s v="851153245388738956"/>
        <s v="851157158695962084"/>
        <s v="851236846298649949"/>
        <s v="851321891029756938"/>
        <s v="851324911528612990"/>
        <s v="852068997333367272"/>
        <s v="852072899601730145"/>
        <s v="852105895762775656"/>
        <s v="852191263226841787"/>
        <s v="853383792329623819"/>
        <s v="853455151517912746"/>
        <s v="853531814089214982"/>
        <s v="853664170675111256"/>
        <s v="853751149361642004"/>
        <s v="854215960070189076"/>
        <s v="854848394917923756"/>
        <s v="855660979941447113"/>
        <s v="855750721676072905"/>
        <s v="856260944534401666"/>
        <s v="856382983399983806"/>
        <s v="856526962414212799"/>
        <s v="856562742323343657"/>
        <s v="856928869223661788"/>
        <s v="856936556895469658"/>
        <s v="857101119632248991"/>
        <s v="857151982775023229"/>
        <s v="857725610451708833"/>
        <s v="858414161993741571"/>
        <s v="858509887178160113"/>
        <s v="858551446105315950"/>
        <s v="859102888164959635"/>
        <s v="859102909188768934"/>
        <s v="859125173346240072"/>
        <s v="859144772098788582"/>
        <s v="859148477509731484"/>
        <s v="859159532280109599"/>
        <s v="859234221054548313"/>
        <s v="859249139422880732"/>
        <s v="859844614302340977"/>
        <s v="860044930530121969"/>
        <s v="860440882695028203"/>
        <s v="860543489928845597"/>
        <s v="860847323673446105"/>
        <s v="860858604753331931"/>
        <s v="860889287842128756"/>
        <s v="861439013626004958"/>
        <s v="861454437373263685"/>
        <s v="862720560052221253"/>
        <s v="862865109257521705"/>
        <s v="864175366279962458"/>
        <s v="864627070467585448"/>
        <s v="865737769301308344"/>
        <s v="865742880572368735"/>
        <s v="865845051738239040"/>
        <s v="866091528799060389"/>
        <s v="866456344573516859"/>
        <s v="867260850007805544"/>
        <s v="867525758017503207"/>
        <s v="867719802453203480"/>
        <s v="867899539919030657"/>
        <s v="868532886616701763"/>
        <s v="868611816852645768"/>
        <s v="869508153080738447"/>
        <s v="870673980536850607"/>
        <s v="870785017704274456"/>
        <s v="870982795402597389"/>
        <s v="871062516903463575"/>
        <s v="871082687922078473"/>
        <s v="871615267856391868"/>
        <s v="871656635451720373"/>
        <s v="871845719240140897"/>
        <s v="872238279595147377"/>
        <s v="872243627566681789"/>
        <s v="872957841152390297"/>
        <s v="873177127144773861"/>
        <s v="873684770759771195"/>
        <s v="873695154805910193"/>
        <s v="873701864639945047"/>
        <s v="873709279880504346"/>
        <s v="873782064813087138"/>
        <s v="873866986597835201"/>
        <s v="873908268213117956"/>
        <s v="874317451816507692"/>
        <s v="874563990745500077"/>
        <s v="874578491770086384"/>
        <s v="874611456801707812"/>
        <s v="875136075608302069"/>
        <s v="875321738594097784"/>
        <s v="875891249938068976"/>
        <s v="876655609241212162"/>
        <s v="876689101068536337"/>
        <s v="876703892625871039"/>
        <s v="876970833162448205"/>
        <s v="877262342814072191"/>
        <s v="877321038543949371"/>
        <s v="877395840935973163"/>
        <s v="877524032506443520"/>
        <s v="877800516236049648"/>
        <s v="878071662665704326"/>
        <s v="878100986440347387"/>
        <s v="878251860737895895"/>
        <s v="878680349296236307"/>
        <s v="878683110349839141"/>
        <s v="878833872509967194"/>
        <s v="879004112484288139"/>
        <s v="879317732044401194"/>
        <s v="879375001119690608"/>
        <s v="879777824168196365"/>
        <s v="880247981691886460"/>
        <s v="880498917745474404"/>
        <s v="881089189680789456"/>
        <s v="881127022034099726"/>
        <s v="881189251971169225"/>
        <s v="881675339954632848"/>
        <s v="881703000898615263"/>
        <s v="881919089788245977"/>
        <s v="882264130612155459"/>
        <s v="882266617338178494"/>
        <s v="882344456986371793"/>
        <s v="882559804410410324"/>
        <s v="883050120267117682"/>
        <s v="883740269126780105"/>
        <s v="883872793456120820"/>
        <s v="883895911729934277"/>
        <s v="883905884251754171"/>
        <s v="885943056723035063"/>
        <s v="886135728879346647"/>
        <s v="886703209327757757"/>
        <s v="886705907851571508"/>
        <s v="886765244079204751"/>
        <s v="886789403132320538"/>
        <s v="886855787259293625"/>
        <s v="886918518836217658"/>
        <s v="887317088572453986"/>
        <s v="887505074044155454"/>
        <s v="887748496625046214"/>
        <s v="888071303132130483"/>
        <s v="888079076016935876"/>
        <s v="888119742194162340"/>
        <s v="888150803990876144"/>
        <s v="888463849945517450"/>
        <s v="888731603193488615"/>
        <s v="888910883298342782"/>
        <s v="888910953779759453"/>
        <s v="888911044677128977"/>
        <s v="888911114395403971"/>
        <s v="888911265394753070"/>
        <s v="889012750222247665"/>
        <s v="889529767842162225"/>
        <s v="889633595593756249"/>
        <s v="889752374555923745"/>
        <s v="889853524452290433"/>
        <s v="890069932098796169"/>
        <s v="891210221289994326"/>
        <s v="891304514604041542"/>
        <s v="891730010541166263"/>
        <s v="891766317739558552"/>
        <s v="891911119768837810"/>
        <s v="892205555894800612"/>
        <s v="892425280437241014"/>
        <s v="892524398109415076"/>
        <s v="892756175816337667"/>
        <s v="892775148183457530"/>
        <s v="893152372511760945"/>
        <s v="893389597497512176"/>
        <s v="893593136719840100"/>
        <s v="894174059020750643"/>
        <s v="894300344917646007"/>
        <s v="895325451744423406"/>
        <s v="895330382420052229"/>
        <s v="895424979630920879"/>
        <s v="895844986428769623"/>
        <s v="896052661426029615"/>
        <s v="896110690473659112"/>
        <s v="896191840558564044"/>
        <s v="896281657708030036"/>
        <s v="896418089494361900"/>
        <s v="896733193965793576"/>
        <s v="897015479424042562"/>
        <s v="897104993343156512"/>
        <s v="897496641555437410"/>
        <s v="897536446120181877"/>
        <s v="897544634927299467"/>
        <s v="897581803822138050"/>
        <s v="897622397784933323"/>
        <s v="897651303945366018"/>
        <s v="898370790967189364"/>
        <s v="898411380537021625"/>
        <s v="898419224612421762"/>
        <s v="898504042588360352"/>
        <s v="899131937188580515"/>
        <s v="899803819034549635"/>
        <s v="899863085699611571"/>
        <s v="899872447295499995"/>
        <s v="900702509040588492"/>
        <s v="902491504145878523"/>
        <s v="902736635931339569"/>
        <s v="903330368431373029"/>
        <s v="903338087900890159"/>
        <s v="903578452724894841"/>
        <s v="903601242249676587"/>
        <s v="904226377444095148"/>
        <s v="904451528997778542"/>
        <s v="905512730098767765"/>
        <s v="905567605910771216"/>
        <s v="905692303290204668"/>
        <s v="906312068666485268"/>
        <s v="906457539281850680"/>
        <s v="906547234154961787"/>
        <s v="906569626987030105"/>
        <s v="906636463369827783"/>
        <s v="906642379246699936"/>
        <s v="906984741134641697"/>
        <s v="907026502403286443"/>
        <s v="907096371317712714"/>
        <s v="907309340156991018"/>
        <s v="907792597888608024"/>
        <s v="907912113550147537"/>
        <s v="908405780229982369"/>
        <s v="908413787989590898"/>
        <s v="908463620542767087"/>
        <s v="908502287624687646"/>
        <s v="908616675159586273"/>
        <s v="908643992212779901"/>
        <s v="908684589147874430"/>
        <s v="908753584872174988"/>
        <s v="908759395979787433"/>
        <s v="908765443868362925"/>
        <s v="908781565268254705"/>
        <s v="909272522812153480"/>
        <s v="909783780981327156"/>
        <s v="909867377026980408"/>
        <s v="909965738317430982"/>
        <s v="910138904195838265"/>
        <s v="910533251986338288"/>
        <s v="910771549989826744"/>
        <s v="911258213928672285"/>
        <s v="911333875071254868"/>
        <s v="911489113350287371"/>
        <s v="911653717328450925"/>
        <s v="911954689907904673"/>
        <s v="912150133501391274"/>
        <s v="912382363374401793"/>
        <s v="912442429464852861"/>
        <s v="912446506165380827"/>
        <s v="913039097090019434"/>
        <s v="913049026806255635"/>
        <s v="913478682705499469"/>
        <s v="913520224274930767"/>
        <s v="913629938589432692"/>
        <s v="913708144747980387"/>
        <s v="914247845237671403"/>
        <s v="914352696506959419"/>
        <s v="914620466531534253"/>
        <s v="914985155432567226"/>
        <s v="915728278631418221"/>
        <s v="916166460654647731"/>
        <s v="916393816025050216"/>
        <s v="916511012250763338"/>
        <s v="917418901896993056"/>
        <s v="917843287606460495"/>
        <s v="917920401649121898"/>
        <s v="918069213789401376"/>
        <s v="918139910804858407"/>
        <s v="918574295974477898"/>
        <s v="918643050845310830"/>
        <s v="918644362550823569"/>
        <s v="918724912282637202"/>
        <s v="918940158941115038"/>
        <s v="918940163629340328"/>
        <s v="918940169434297007"/>
        <s v="919391946536809795"/>
        <s v="919456581111183464"/>
        <s v="919539079860367040"/>
        <s v="919601165418290290"/>
        <s v="921015877781456479"/>
        <s v="921127270355986619"/>
        <s v="921557186021959335"/>
        <s v="921578079417394634"/>
        <s v="921644673588051749"/>
        <s v="922177504579001738"/>
        <s v="922399536708825965"/>
        <s v="922500883849038316"/>
        <s v="922583197723366367"/>
        <s v="923082901618881127"/>
        <s v="923636365449883067"/>
        <s v="923735830396656544"/>
        <s v="924492697847098722"/>
        <s v="924517568683665917"/>
        <s v="924686499407868569"/>
        <s v="924962143236435370"/>
        <s v="925149137694320578"/>
        <s v="925851586688889336"/>
        <s v="925852562363379780"/>
        <s v="926663151059279301"/>
        <s v="927123008718496797"/>
        <s v="927199412682059968"/>
        <s v="927405796565149608"/>
        <s v="927680560877220046"/>
        <s v="927946386427611984"/>
        <s v="927951134598825378"/>
        <s v="927963213067859995"/>
        <s v="927970229613591209"/>
        <s v="928113970279983557"/>
        <s v="928125539743014843"/>
        <s v="928168658164304171"/>
        <s v="928218515090629339"/>
        <s v="928320897565664736"/>
        <s v="928360332566780262"/>
        <s v="928749609489152475"/>
        <s v="928978221404956310"/>
        <s v="929480948079578706"/>
        <s v="929507781260949025"/>
        <s v="929549950097071577"/>
        <s v="930273994671050577"/>
        <s v="930509370367287946"/>
        <s v="930973940237137971"/>
        <s v="931209771838725119"/>
        <s v="931610847629205579"/>
        <s v="931700824964752918"/>
        <s v="931931594279953658"/>
        <s v="931953938998612443"/>
        <s v="932037406780068356"/>
        <s v="932302689121405989"/>
        <s v="932410135016639174"/>
        <s v="932457028533975974"/>
        <s v="932523551784337817"/>
        <s v="932734422389873534"/>
        <s v="932900374123598264"/>
        <s v="933070315332971401"/>
        <s v="933169795339833700"/>
        <s v="933188426506467226"/>
        <s v="933195766333470241"/>
        <s v="933204804064985979"/>
        <s v="933214590735824054"/>
        <s v="933222290972393748"/>
        <s v="933435275199477633"/>
        <s v="933435818549851924"/>
        <s v="933766709444239467"/>
        <s v="933901074643884517"/>
        <s v="933935640660492647"/>
        <s v="933998794290931422"/>
        <s v="934488650129848886"/>
        <s v="934593492524774396"/>
        <s v="934682530599589706"/>
        <s v="934716267119333992"/>
        <s v="935205080617478409"/>
        <s v="935241424213922035"/>
        <s v="935330808329426376"/>
        <s v="935336009289976467"/>
        <s v="936332929194385174"/>
        <s v="936632344818406590"/>
        <s v="936861759879412772"/>
        <s v="936898941916152068"/>
        <s v="936925968437187563"/>
        <s v="936995721771395582"/>
        <s v="937071091692819617"/>
        <s v="937451139272155979"/>
        <s v="937458049386327171"/>
        <s v="937461712230675181"/>
        <s v="937544342213846278"/>
        <s v="937557402405608169"/>
        <s v="937715320919542657"/>
        <s v="937715619332314405"/>
        <s v="937778550539914485"/>
        <s v="938137026836695111"/>
        <s v="938225131958098650"/>
        <s v="938260364900619689"/>
        <s v="938443935773388615"/>
        <s v="938446802136708568"/>
        <s v="938916315391156417"/>
        <s v="939086574081449593"/>
        <s v="939139254380306053"/>
        <s v="939699698937062907"/>
        <s v="939822968420114471"/>
        <s v="939824208612243576"/>
        <s v="939856308375995084"/>
        <s v="939903842716828373"/>
        <s v="940229753995073260"/>
        <s v="940340832180487764"/>
        <s v="940350089908401861"/>
        <s v="940366621594415837"/>
        <s v="941378055689498305"/>
        <s v="941402852884484024"/>
        <s v="941829465578726652"/>
        <s v="941866477394359135"/>
        <s v="941920416237569873"/>
        <s v="941944295359479309"/>
        <s v="941953815071100623"/>
        <s v="942082578377100733"/>
        <s v="942428147111921072"/>
        <s v="942455310395993428"/>
        <s v="942616467836957158"/>
        <s v="942658649303055510"/>
        <s v="942728104094716983"/>
        <s v="942750434267155040"/>
        <s v="942801807279279510"/>
        <s v="942848866844040150"/>
        <s v="943331625036397252"/>
        <s v="943985694466179351"/>
        <s v="944002378064780478"/>
        <s v="944034626565360061"/>
        <s v="944061163924828252"/>
        <s v="944361739802997584"/>
        <s v="944603926931591056"/>
        <s v="944923060129634944"/>
        <s v="945507137426111792"/>
        <s v="945511308902727949"/>
        <s v="946099982621699041"/>
        <s v="946381360760782234"/>
        <s v="946859143169238467"/>
        <s v="946917390681263400"/>
        <s v="947074268025859499"/>
        <s v="947125343351170101"/>
        <s v="947140482596233325"/>
        <s v="947216301895171618"/>
        <s v="947501771049003797"/>
        <s v="947636032427977918"/>
        <s v="947654456388843602"/>
        <s v="947724513117089048"/>
        <s v="947820922253185719"/>
        <s v="947942186969825644"/>
        <s v="948299500374476052"/>
        <s v="948341195917704430"/>
        <s v="948389095692725167"/>
        <s v="948481786266995645"/>
        <s v="948490754877090163"/>
        <s v="948536470213101793"/>
        <s v="948547728897902186"/>
        <s v="948581674790320280"/>
        <s v="948635492538388538"/>
        <s v="948676099818226612"/>
        <s v="948933098689960993"/>
        <s v="948933616461087334"/>
        <s v="949017148132167182"/>
        <s v="949114195673325066"/>
        <s v="949163556169578966"/>
        <s v="949250080752734979"/>
        <s v="949268184543828877"/>
        <s v="949315716916229863"/>
        <s v="949682971945729686"/>
        <s v="949943365843539390"/>
        <s v="950381630306789376"/>
        <s v="950711529520916830"/>
        <s v="950798267377022916"/>
        <s v="951121590519558532"/>
        <s v="951141273996818376"/>
        <s v="951214382939983546"/>
        <s v="951332867658129992"/>
        <s v="951921606487904591"/>
        <s v="951921806839621292"/>
        <s v="951955471101887340"/>
        <s v="952024301265519943"/>
        <s v="952087315947442704"/>
        <s v="952108863819377760"/>
        <s v="952210572291926902"/>
        <s v="952257406235912112"/>
        <s v="952276432314106740"/>
        <s v="952513663534675678"/>
        <s v="952769439773316020"/>
        <s v="952863310954830047"/>
        <s v="952927696060202306"/>
        <s v="952976219296060386"/>
        <s v="952979672689781859"/>
        <s v="953374407953862260"/>
        <s v="953376196233002477"/>
        <s v="953382294635068863"/>
        <s v="953405790361095237"/>
        <s v="953448855555685635"/>
        <s v="953479396243934289"/>
        <s v="953485621412267153"/>
        <s v="953497786238709487"/>
        <s v="953507851517906165"/>
        <s v="953648269347096079"/>
        <s v="953760971623833409"/>
        <s v="954080943532479938"/>
        <s v="954090569501838597"/>
        <s v="954093184966202365"/>
        <s v="954140559460350282"/>
        <s v="954215900171228312"/>
        <s v="954226494481667686"/>
        <s v="954237915368227874"/>
        <s v="954421919143497095"/>
        <s v="954845341049280082"/>
        <s v="954939328123410198"/>
        <s v="955145139158056269"/>
        <s v="955414492556349201"/>
        <s v="955444901024441546"/>
        <s v="955624125036233871"/>
        <s v="955893467592519402"/>
        <s v="956350487636827334"/>
        <s v="956423180720888272"/>
        <s v="956506376904663675"/>
        <s v="956674305694162589"/>
        <s v="957033483519640316"/>
        <s v="957125344233859899"/>
        <s v="957183840498152042"/>
        <s v="957209015920973500"/>
        <s v="957700683908201259"/>
        <s v="957701920961079346"/>
        <s v="957717350150240932"/>
        <s v="957726280792959517"/>
        <s v="957823972717851385"/>
        <s v="957954396688411600"/>
        <s v="958400915932761524"/>
        <s v="958423775283221832"/>
        <s v="958425580323245496"/>
        <s v="958439280441632621"/>
        <s v="958456825760379929"/>
        <s v="958457210252371829"/>
        <s v="958638918678450932"/>
        <s v="958674847712201435"/>
        <s v="958798178275776596"/>
        <s v="959045789345250092"/>
        <s v="959164672262573674"/>
        <s v="959173253656486865"/>
        <s v="959192471185574733"/>
        <s v="959197180794913623"/>
        <s v="959249708748067078"/>
        <s v="959281546831726449"/>
        <s v="959412365006497281"/>
        <s v="959471872420009286"/>
        <s v="959482945639780540"/>
        <s v="959496848648520171"/>
        <s v="959504360677730252"/>
        <s v="959510062476486140"/>
        <s v="959752962384130876"/>
        <s v="959755799004211433"/>
        <s v="959863176162991921"/>
        <s v="960020642217543660"/>
        <s v="960044806999821072"/>
        <s v="960130998022160216"/>
        <s v="960143797987680101"/>
        <s v="960169988143024024"/>
        <s v="960359119324078278"/>
        <s v="960663233568245184"/>
        <s v="960805865147747150"/>
        <s v="960839901707531676"/>
        <s v="961399765066350060"/>
        <s v="961496962225430850"/>
        <s v="961578980021070610"/>
        <s v="961633992601569410"/>
        <s v="961813144639755263"/>
        <s v="962142523053556838"/>
        <s v="962204303826114744"/>
        <s v="962205705042140483"/>
        <s v="962331541610105009"/>
        <s v="962790773252136279"/>
        <s v="962859820923107419"/>
        <s v="962860518189262108"/>
        <s v="962923528835750369"/>
        <s v="962939393578735511"/>
        <s v="963042974078143558"/>
        <s v="963085860220206036"/>
        <s v="963148751733726612"/>
        <s v="963422061724288453"/>
        <s v="963455409446682103"/>
        <s v="963514448382556136"/>
        <s v="963542149240932904"/>
        <s v="963546215623646118"/>
        <s v="963596060483122398"/>
        <s v="963711876150776306"/>
        <s v="963719544000483111"/>
        <s v="963722032348210065"/>
        <s v="963846749134336407"/>
        <s v="963886222164328057"/>
        <s v="963919660266845380"/>
        <s v="964087683851140900"/>
        <s v="964179337194856679"/>
        <s v="964184455501572804"/>
        <s v="964210972663059973"/>
        <s v="964217410197397865"/>
        <s v="964236430226385163"/>
        <s v="964238925254873768"/>
        <s v="964251483350851838"/>
        <s v="964254877008769621"/>
        <s v="964330620622239025"/>
        <s v="964393874175379248"/>
        <s v="964439794333929325"/>
        <s v="964466976734339486"/>
        <s v="964480809220121050"/>
        <s v="964532544384854293"/>
        <s v="964538751623696823"/>
        <s v="964581311560923243"/>
        <s v="964601045939787389"/>
        <s v="964901506828461563"/>
        <s v="964911055494219036"/>
        <s v="964911322088126297"/>
        <s v="964918354264194867"/>
        <s v="964970658491669792"/>
        <s v="965017108785592680"/>
        <s v="965023697009490459"/>
        <s v="965109829218113817"/>
        <s v="965153806105081497"/>
        <s v="965157135952665925"/>
        <s v="965196722549892891"/>
        <s v="965211999877062376"/>
        <s v="965634349383148265"/>
        <s v="965649113712486814"/>
        <s v="965698444507520755"/>
        <s v="965774669760102927"/>
        <s v="965802837282148781"/>
        <s v="965867542579931577"/>
        <s v="965959351163945801"/>
        <s v="966002161067722253"/>
        <s v="966330071034432292"/>
        <s v="966381738637282838"/>
        <s v="966409703008683119"/>
        <s v="966526503532510025"/>
        <s v="966551602233584228"/>
        <s v="966692487659021173"/>
        <s v="967092139005424114"/>
        <s v="967152826381867971"/>
        <s v="967165793367121510"/>
        <s v="967201763052152945"/>
        <s v="967236297658680044"/>
        <s v="967238442272496454"/>
        <s v="967283415724247522"/>
        <s v="967327252047739121"/>
        <s v="967333525502636391"/>
        <s v="967350567266927931"/>
        <s v="967355064426303417"/>
        <s v="967386467100997694"/>
        <s v="967409623750566115"/>
        <s v="967536018885037225"/>
        <s v="967887576472104727"/>
        <s v="967892127975001865"/>
        <s v="967921739048602221"/>
        <s v="967944325586412376"/>
        <s v="967952545442953054"/>
        <s v="967959664926584468"/>
        <s v="967995289417608298"/>
        <s v="968025533503302693"/>
        <s v="968098126788793118"/>
        <s v="968225095205380153"/>
        <s v="968302482924363850"/>
        <s v="968495982759717895"/>
        <s v="968550433228968178"/>
        <s v="968598904565424415"/>
        <s v="968678071166608785"/>
        <s v="968767458701135038"/>
        <s v="968824221012662448"/>
        <s v="968890832942542069"/>
        <s v="969208256367608828"/>
        <s v="969303375590576556"/>
        <s v="969363224561395151"/>
        <s v="969416539087300240"/>
        <s v="969470259639924750"/>
        <s v="969594225591666669"/>
        <s v="969650100901865312"/>
        <s v="969659408917615411"/>
        <s v="969976817851942863"/>
        <s v="970039724309347034"/>
        <s v="970082074703841229"/>
        <s v="970108037411759105"/>
        <s v="970111322835210354"/>
        <s v="970145170191163240"/>
        <s v="970157935925869766"/>
        <s v="970185062938191247"/>
        <s v="970188922143212350"/>
        <s v="970210758846453670"/>
        <s v="970366624615917900"/>
        <s v="970398561113576340"/>
        <s v="970774699477567485"/>
        <s v="970791000623513030"/>
        <s v="970798024248789401"/>
        <s v="971052954641416570"/>
        <s v="971065972475638932"/>
        <s v="971120873951987306"/>
        <s v="971452758470041433"/>
        <s v="971521697205644862"/>
        <s v="971536653101018839"/>
        <s v="971563756758506349"/>
        <s v="971580703523568100"/>
        <s v="971712210912782593"/>
        <s v="971723945920605505"/>
        <s v="971821626964347569"/>
        <s v="972161592655141632"/>
        <s v="972170419915392170"/>
        <s v="972178250744965588"/>
        <s v="972193935852559272"/>
        <s v="972313334653618287"/>
        <s v="972318773123901673"/>
        <s v="972327833931863907"/>
        <s v="972363661970328620"/>
        <s v="972381375353896879"/>
        <s v="972382243543855148"/>
        <s v="972438303577634271"/>
        <s v="972452585916640438"/>
        <s v="972453913623060028"/>
        <s v="972468104085470788"/>
        <s v="972471303024071997"/>
        <s v="972977041231136952"/>
        <s v="972999842946771499"/>
        <s v="973016198637689739"/>
        <s v="973034031030023422"/>
        <s v="973049028753850051"/>
        <s v="973152693893640538"/>
        <s v="973158680918399895"/>
        <s v="973180263172777942"/>
        <s v="973198280486576913"/>
        <s v="973206127420282223"/>
        <s v="973238441058317442"/>
        <s v="973267368897893537"/>
        <s v="973272690002577662"/>
        <s v="973637656150985623"/>
        <s v="973659718321112159"/>
        <s v="973688338267556134"/>
        <s v="973727273663330787"/>
        <s v="973738725063765218"/>
        <s v="973747068132319258"/>
        <s v="973758404633305913"/>
        <s v="973792917122732220"/>
        <s v="973820088790153770"/>
        <s v="973834678512368947"/>
        <s v="973844455809011849"/>
        <s v="973853163838372401"/>
        <s v="973866142153150193"/>
        <s v="973892449114600891"/>
        <s v="973916034067544327"/>
        <s v="974069927716140515"/>
        <s v="974308233351477571"/>
        <s v="974355865329647538"/>
        <s v="974391793174928986"/>
        <s v="974546910962045010"/>
        <s v="974629929482058615"/>
        <s v="974635168021262159"/>
        <s v="974677236344552146"/>
        <s v="974720017052389606"/>
        <s v="974729776643540799"/>
        <s v="974730491693869967"/>
        <s v="974730719729743834"/>
        <s v="975024685506258314"/>
        <s v="975043237366124722"/>
        <s v="975129215499893548"/>
        <s v="975160065818005678"/>
        <s v="975233948124192703"/>
        <s v="975245716135135948"/>
        <s v="975263172180500620"/>
        <s v="975266503160906138"/>
        <s v="975290260129396432"/>
        <s v="975360618160142288"/>
        <s v="975374531110002574"/>
        <s v="975447595094917209"/>
        <s v="975751825078973345"/>
        <s v="975762711440984715"/>
        <s v="975774949155004477"/>
        <s v="975806215051681522"/>
        <s v="975830586385087629"/>
        <s v="976003178992066534"/>
        <s v="976060014294051824"/>
        <s v="976077743338067038"/>
        <s v="976099492079850924"/>
        <s v="976179499373706976"/>
        <s v="976449209520555661"/>
        <s v="976636590036045267"/>
        <s v="976694376850306624"/>
        <s v="976704394988782696"/>
        <s v="976929943158669870"/>
        <s v="977231040086280549"/>
        <s v="977235947825015778"/>
        <s v="977241045562365313"/>
        <s v="977245936810206571"/>
        <s v="977247109840488133"/>
        <s v="977286567409966174"/>
        <s v="977290873233443222"/>
        <s v="977292668557270777"/>
        <s v="977330748430883641"/>
        <s v="977352828904307880"/>
        <s v="977369428455964079"/>
        <s v="977378522421027536"/>
        <s v="977435854755129819"/>
        <s v="977442415112594417"/>
        <s v="977452196887915276"/>
        <s v="977453320558596355"/>
        <s v="977509554075695100"/>
        <s v="977533245316306284"/>
        <s v="977564987531050400"/>
        <s v="977576224370405268"/>
        <s v="977581711894548769"/>
        <s v="977937161245614300"/>
        <s v="977961181104784310"/>
        <s v="977989621183790329"/>
        <s v="978010067927425614"/>
        <s v="978015136129859450"/>
        <s v="978016511009724334"/>
        <s v="978034125291394717"/>
        <s v="978062201298981289"/>
        <s v="978065510533328517"/>
        <s v="978081885271424644"/>
        <s v="978092966190268522"/>
        <s v="978195892756422943"/>
        <s v="978195971608600668"/>
        <s v="978209322905797031"/>
        <s v="978216981319049546"/>
        <s v="978220631778864816"/>
        <s v="978253270007266838"/>
        <s v="978260504421760900"/>
        <s v="978293986417743391"/>
        <s v="978330146933567656"/>
        <s v="978628162059576218"/>
        <s v="978648513822785662"/>
        <s v="978716399527637848"/>
        <s v="978764785681022320"/>
        <s v="978822862007278681"/>
        <s v="978845310629765136"/>
        <s v="978908764707850364"/>
        <s v="978913371021691949"/>
        <s v="979349807814870574"/>
        <s v="979414497295294188"/>
        <s v="979427674328263247"/>
        <s v="979449706690024725"/>
        <s v="979524297934631547"/>
        <s v="979549564100694076"/>
        <s v="979565739489456860"/>
        <s v="979622381599715943"/>
        <s v="979671102988261127"/>
        <s v="979687883217241158"/>
        <s v="979693815682581466"/>
        <s v="979693927507457480"/>
        <s v="979717375977963346"/>
        <s v="979769888637387737"/>
        <s v="979781218486459429"/>
        <s v="979801035213182214"/>
        <s v="979821590518769971"/>
        <s v="979879522729614358"/>
        <s v="980182791331967758"/>
        <s v="980258037695395032"/>
        <s v="980276112540059929"/>
        <s v="980344776120648476"/>
        <s v="980454083434158351"/>
        <s v="980863634193927313"/>
        <s v="980948312834069218"/>
        <s v="981017810390228678"/>
        <s v="981028358324039772"/>
        <s v="981045177692477601"/>
        <s v="981070585811176022"/>
        <s v="981072653478862543"/>
        <s v="981103177853099447"/>
        <s v="981264513934792049"/>
        <s v="981284882900445432"/>
        <s v="981300964339328323"/>
        <s v="981317782592928285"/>
        <s v="981522545465749209"/>
        <s v="981592416953940945"/>
        <s v="981623720836899801"/>
        <s v="981628117238949976"/>
        <s v="981657935099098949"/>
        <s v="981669074276750006"/>
        <s v="981743175681709318"/>
        <s v="982273896075980508"/>
        <s v="982371162205852690"/>
        <s v="982505546755585820"/>
        <s v="982556643746196164"/>
        <s v="982625775108813088"/>
        <s v="982668736631958387"/>
        <s v="982939207687077871"/>
        <s v="983019993984355592"/>
        <s v="983067757281124547"/>
        <s v="983084578034372697"/>
        <s v="983091448956190827"/>
        <s v="983106438342462895"/>
        <s v="983222022327494977"/>
        <s v="983231268831087816"/>
        <s v="983258702705137230"/>
        <s v="983263484423398200"/>
        <s v="983305860159395631"/>
        <s v="983354260027891274"/>
        <s v="983443034495838789"/>
        <s v="983444251474351799"/>
        <s v="983465192390052199"/>
        <s v="983772752818969494"/>
        <s v="983816060244436762"/>
        <s v="983859049386813814"/>
        <s v="983904060684451636"/>
        <s v="983908292320581815"/>
        <s v="983917449355489608"/>
        <s v="983949988460923685"/>
        <s v="983961461906726436"/>
        <s v="983970993929620608"/>
        <s v="984110258257012372"/>
        <s v="984526535633122289"/>
        <s v="984589629551454320"/>
        <s v="984635282832308869"/>
        <s v="984714484903551774"/>
        <s v="984735174623473799"/>
        <s v="984806708874957617"/>
        <s v="984841900300781694"/>
        <s v="984891852944104681"/>
        <s v="985272174025197774"/>
        <s v="985370604647560955"/>
        <s v="985564160370949842"/>
        <s v="985967576090702667"/>
        <s v="986127879673461330"/>
        <s v="986250277049994884"/>
        <s v="986305076669798615"/>
        <s v="986662719424381961"/>
        <s v="986685696784929511"/>
        <s v="986893506179959678"/>
        <s v="987391306565625887"/>
        <s v="987405522206799396"/>
        <s v="987867762228280370"/>
        <s v="988297826581899279"/>
        <s v="988421065376107843"/>
        <s v="988875251647104059"/>
        <s v="989185307806218057"/>
        <s v="989680893446685560"/>
        <s v="989724405334428261"/>
        <s v="989883126234637133"/>
        <s v="990364942606760379"/>
        <s v="990414867713005875"/>
        <s v="990992767074322625"/>
        <s v="991078240347240081"/>
        <s v="991149484937390130"/>
        <s v="991400956069626660"/>
        <s v="991840660015360190"/>
        <s v="992518811668735028"/>
        <s v="992727505083495828"/>
        <s v="992796088313354621"/>
        <s v="993176940559929301"/>
        <s v="993226417963252846"/>
        <s v="993849621954292715"/>
        <s v="994130595547270510"/>
        <s v="994724687674389862"/>
        <s v="995000775067309681"/>
        <s v="995777344217298738"/>
        <s v="996170686865089582"/>
        <s v="996351618462047819"/>
        <s v="996383754717970563"/>
        <s v="997336850551081208"/>
        <s v="997559414824260009"/>
        <s v="997757384374953439"/>
        <s v="998012744671318520"/>
        <s v="998510455451711513"/>
        <s v="998518079593095259"/>
        <s v="999094611030514499"/>
        <s v="999611539643006014"/>
        <s v="999900364421609129"/>
        <s v="1002026796342932739"/>
        <s v="1002150496160135443"/>
        <s v="1002630481172151127"/>
        <s v="1002893055811018750"/>
        <s v="1003395007038682912"/>
        <s v="1003479597440155447"/>
        <s v="1005038216687157239"/>
        <s v="1005161142732216434"/>
        <s v="1006450035939602017"/>
        <s v="1006464876349900069"/>
        <s v="1006473934012287230"/>
        <s v="1006479486790826140"/>
        <s v="1006482616299289328"/>
        <s v="1006485514780863428"/>
        <s v="1006487895375276012"/>
        <s v="1006491342654543443"/>
        <s v="1006494439259370842"/>
        <s v="1006499184951656737"/>
        <s v="1006501260321783830"/>
        <s v="1006508597615755555"/>
        <s v="1006967950995376267"/>
        <s v="1007796076264270202"/>
        <s v="1007875691880809856"/>
        <s v="1007899561143746029"/>
        <s v="1008022837895747000"/>
        <s v="1008022962025055198"/>
        <s v="1008439442811086800"/>
        <s v="1008593780079004682"/>
        <s v="1009166652275635485"/>
        <s v="1009202219978739834"/>
        <s v="1010760867423516551"/>
        <s v="1011352363398836827"/>
        <s v="1012240767325998354"/>
        <s v="1012401104217571305"/>
        <s v="1012945150255948677"/>
        <s v="1012951560735559682"/>
        <s v="1013630624182274502"/>
        <s v="1014335978968146975"/>
        <s v="1014336217581501259"/>
        <s v="1014336425926049826"/>
        <s v="1014336533953598903"/>
        <s v="1014514265502630424"/>
        <s v="1014741840162478105"/>
        <s v="1014926050204297119"/>
        <s v="1015271925507295906"/>
        <s v="1015655303064122986"/>
        <s v="1015659315008773637"/>
        <s v="1015778485599549732"/>
        <s v="1015830134785603747"/>
        <s v="1015894444116554275"/>
        <s v="1015898078569105038"/>
        <s v="1016631956549401938"/>
        <s v="1017317850905318898"/>
        <s v="1017783797726576556"/>
        <s v="1017882524609145032"/>
        <s v="1017969455866526028"/>
        <s v="1017988760213949323"/>
        <s v="1018006851612438375"/>
        <s v="1018016312612828146"/>
        <s v="1018094894411249779"/>
        <s v="1018189657107893166"/>
        <s v="1018597496248786292"/>
        <s v="1020262959545286497"/>
        <s v="1020817019849531211"/>
        <s v="1020914439991659370"/>
        <s v="1021484431589184647"/>
        <s v="1022387015860435384"/>
        <s v="1022517304046307216"/>
        <s v="1023240321641190226"/>
        <s v="1023986992334026212"/>
        <s v="1024024010593868657"/>
        <s v="1024036573931511726"/>
        <s v="1024490467811902870"/>
        <s v="1024534991577541601"/>
        <s v="1024657987533321817"/>
        <s v="1025462716783533408"/>
        <s v="1026113232821400976"/>
        <s v="1026681356132864119"/>
        <s v="1026772403378087915"/>
        <s v="1028145007891369319"/>
        <s v="1028309887079672072"/>
        <s v="1028696531077100603"/>
        <s v="1028843543263930075"/>
        <s v="1029601079096882191"/>
        <s v="1029727982571684714"/>
        <s v="1029795974507887413"/>
        <s v="1030124705846428696"/>
        <s v="1030217414423978949"/>
        <s v="1030328034104444382"/>
        <s v="1031712174004192315"/>
        <s v="1031788646406542264"/>
        <s v="1031820378220809689"/>
        <s v="1033075547892911039"/>
        <s v="1033137906546807262"/>
        <s v="1033151267878824381"/>
        <s v="1033477760762654033"/>
        <s v="1033926654600864056"/>
        <s v="1034107983549694952"/>
        <s v="1034694084594116723"/>
        <s v="1036370683322087065"/>
        <s v="1037094349849980065"/>
        <s v="1037428612019225182"/>
        <s v="1037861165756771736"/>
        <s v="1038208168118431016"/>
        <s v="1038364143447676984"/>
        <s v="1038920408619984605"/>
        <s v="1038920931593006997"/>
        <s v="1038963486036909898"/>
        <s v="1038967843074691643"/>
        <s v="1038969680240860989"/>
        <s v="1038974336208842289"/>
        <s v="1038991274359676435"/>
        <s v="1039007525778382979"/>
        <s v="1039031757886666389"/>
        <s v="1039034317470705063"/>
        <s v="1039036953897754764"/>
        <s v="1039038540636705155"/>
        <s v="1039039654749161790"/>
        <s v="1039154466381334725"/>
        <s v="1039682933545472125"/>
        <s v="1039831432041870971"/>
        <s v="1039945687705289888"/>
        <s v="1040395890908815584"/>
        <s v="1040519503057245579"/>
        <s v="1040678980734627697"/>
        <s v="1042850745156489494"/>
        <s v="1043275275387792181"/>
        <s v="1043382841388323847"/>
        <s v="1045010096378147469"/>
        <s v="1045065312764707994"/>
        <s v="1045118895938544743"/>
        <s v="1045481706737185839"/>
        <s v="1046782719908151571"/>
        <s v="1046852664444407408"/>
        <s v="1047128568434058251"/>
        <s v="1048126433341903409"/>
        <s v="1048554673703502970"/>
        <s v="1048997229024770455"/>
        <s v="1049015389321935404"/>
        <s v="1049074711495348717"/>
        <s v="1049158016199824344"/>
        <s v="1049171747556471105"/>
        <s v="1049229830527536083"/>
        <s v="1049447259643519708"/>
        <s v="1050680332963708096"/>
        <s v="1051319598138412176"/>
        <s v="1051680371714755127"/>
        <s v="1052106971894282009"/>
        <s v="1052732745430073822"/>
        <s v="1052856769192513660"/>
        <s v="1053455507021599194"/>
        <s v="1053466378964518815"/>
        <s v="1054285444394009534"/>
        <s v="1054288573286228666"/>
        <s v="1054392958527752832"/>
        <s v="1055512258917409237"/>
        <s v="1055586428298881487"/>
        <s v="1056291607005243622"/>
        <s v="1056337925866501462"/>
        <s v="1057164566217648191"/>
        <s v="1057490497888806382"/>
        <s v="1057628555659620849"/>
        <s v="1057949217703853775"/>
        <s v="1058117052588064267"/>
        <s v="1058538383764384031"/>
        <s v="1058560391226955529"/>
        <s v="1059249577602839504"/>
        <s v="1059348162026251636"/>
        <s v="1059990884478730109"/>
        <s v="1060142489827047490"/>
        <s v="1060171030191713034"/>
        <s v="1060269867730318581"/>
        <s v="1060796321473695385"/>
        <s v="1061666236139280662"/>
        <s v="1062272075142645628"/>
        <s v="1062949089620241099"/>
        <s v="1063682124433360119"/>
        <s v="1063776450958027140"/>
        <s v="1064535835045450267"/>
        <s v="1065292400935613890"/>
        <s v="1065311591673075832"/>
        <s v="1065365098443423378"/>
        <s v="1065795404474793898"/>
        <s v="1066043118686737429"/>
        <s v="1066078281576728077"/>
        <s v="1066115521508971552"/>
        <s v="1066231181873060183"/>
        <s v="1067177895069821393"/>
        <s v="1068002673032002330"/>
        <s v="1068218247042671770"/>
        <s v="1068355301657529277"/>
        <s v="1068668514690800139"/>
        <s v="1068823584692689704"/>
        <s v="1069329545685727811"/>
        <s v="1069603539329338945"/>
        <s v="1069621617498375545"/>
        <s v="1069988507737048504"/>
        <s v="1070265315607469722"/>
        <s v="1070418056771456135"/>
        <s v="1070465483827420953"/>
        <s v="1070747849247363980"/>
        <s v="1070792328075211614"/>
        <s v="1070952433815016875"/>
        <s v="1071084356614494155"/>
        <s v="1071474464725016950"/>
        <s v="1071489647978607226"/>
        <s v="1071567434417137477"/>
        <s v="1071594315129071815"/>
        <s v="1072123545994339503"/>
        <s v="1072294245306880836"/>
        <s v="1072310644183898616"/>
        <s v="1072448995599838221"/>
        <s v="1073171589504398847"/>
        <s v="1073258355902791609"/>
        <s v="1073295269770336461"/>
        <s v="1073637480662911216"/>
        <s v="1073827031957212642"/>
        <s v="1074020527934813564"/>
        <s v="1074395847001930263"/>
        <s v="1074421194952550455"/>
        <s v="1074446278101972287"/>
        <s v="1074448428326453696"/>
        <s v="1074536631569857992"/>
        <s v="1074647893426356739"/>
        <s v="1074650927477261627"/>
        <s v="1075266938268847692"/>
        <s v="1075308466058910110"/>
        <s v="1075742906325797594"/>
        <s v="1075956201527222303"/>
        <s v="1076194790299042331"/>
        <s v="1076823678839224100"/>
        <s v="1077045056578059010"/>
        <s v="1077131322272271721"/>
        <s v="1077512219911025153"/>
        <s v="1078060498206328927"/>
        <s v="1078280832496937212"/>
        <s v="1078695471602039970"/>
        <s v="1078879039410200977"/>
        <s v="1078970048446431392"/>
        <s v="1079013799137632981"/>
        <s v="1079047084866925993"/>
        <s v="1079083353850822984"/>
        <s v="1079093498394211857"/>
        <s v="1079497474160211412"/>
        <s v="1079610115798138506"/>
        <s v="1079632485603000955"/>
        <s v="1079661562058863186"/>
        <s v="1080166958448258061"/>
        <s v="1080265725488443316"/>
        <s v="1080387763740540842"/>
        <s v="1080427692481809132"/>
        <s v="1080461094422670337"/>
        <s v="1081213619029588350"/>
        <s v="1081660770970326998"/>
        <s v="1081791868195054249"/>
        <s v="1081918325239860390"/>
        <s v="1082493694661504438"/>
        <s v="1083839586131566914"/>
        <s v="1084548473647521444"/>
        <s v="1084617834917477840"/>
        <s v="1084626177846077490"/>
        <s v="1084815213214473044"/>
        <s v="1084829318186335108"/>
        <s v="1085316707151272748"/>
        <s v="1085343973610978003"/>
        <s v="1085360477974363691"/>
        <s v="1085490569317224325"/>
        <s v="1085651058148377334"/>
        <s v="1086023658307001147"/>
        <s v="1086026143694580248"/>
        <s v="1086030052725882420"/>
        <s v="1086034376192173825"/>
        <s v="1086110977956805289"/>
        <s v="1086848297663765521"/>
        <s v="1086998204328959336"/>
        <s v="1087011937635603740"/>
        <s v="1087584408787413659"/>
        <s v="1087622786910644643"/>
        <s v="1087807832036039700"/>
        <s v="1088299194846595215"/>
        <s v="1089001449870546287"/>
        <s v="1089090255505231008"/>
        <s v="1089162930564495150"/>
        <s v="1089292710325203610"/>
        <s v="1089397074892729178"/>
        <s v="1089617405839179630"/>
        <s v="1089687500627130169"/>
        <s v="1089779578066706067"/>
        <s v="1089840570948189414"/>
        <s v="1090381907373655505"/>
        <s v="1090472506670394266"/>
        <s v="1090540128955069927"/>
        <s v="1090570484448250895"/>
        <s v="1091213552297498858"/>
        <s v="1091321720829001227"/>
        <s v="1091912569979246837"/>
        <s v="1091988890706945075"/>
        <s v="1092747640912718513"/>
        <s v="1093175490072609891"/>
        <s v="1093423953616662957"/>
        <s v="1093445344147571683"/>
        <s v="1094063236790593016"/>
        <s v="1094289711151542644"/>
        <s v="1094319953629626287"/>
        <s v="1094697118816060229"/>
        <s v="1094771831612268945"/>
        <s v="1094943566297304568"/>
        <s v="1095097048128082240"/>
        <s v="1095492255612831411"/>
        <s v="1095690259950052408"/>
        <s v="1095767870023430350"/>
        <s v="1096280354067712187"/>
        <s v="1096379956587376756"/>
        <s v="1096483770068003550"/>
        <s v="1096501837276044333"/>
        <s v="1096866756445460810"/>
        <s v="1096882273950284305"/>
        <s v="1096956507493212096"/>
        <s v="1096965526699259630"/>
        <s v="1097599694022356090"/>
        <s v="1097658844845928681"/>
        <s v="1097932411596053389"/>
        <s v="1098002018668207640"/>
        <s v="1098559696572705507"/>
        <s v="1098570497823282780"/>
        <s v="1098664483932962623"/>
        <s v="1099126164621780549"/>
        <s v="1099736857176460144"/>
        <s v="1099806976845152379"/>
        <s v="1099985533990516731"/>
        <s v="1100677578366727625"/>
        <s v="1101247341067949439"/>
        <s v="1101482282159579536"/>
        <s v="1101669274387160472"/>
        <s v="1101984359691889244"/>
        <s v="1102022194278742697"/>
        <s v="1102168997278258781"/>
        <s v="1102234587348018556"/>
        <s v="1102662838731137940"/>
        <s v="1102673015799944257"/>
        <s v="1103084511301028742"/>
        <s v="1103311214239362145"/>
        <s v="1103483095965017145"/>
        <s v="1103735581685281386"/>
        <s v="1104234790181501612"/>
        <s v="1104259670152870029"/>
        <s v="1105088630647781725"/>
        <s v="1105143293438456429"/>
        <s v="1105761090353193585"/>
        <s v="1105795651619840373"/>
        <s v="1106187900187293639"/>
        <s v="1106247938284550079"/>
        <s v="1106375206485662862"/>
        <s v="1106400199171564274"/>
        <s v="1106667620161053043"/>
        <s v="1106763362675832848"/>
        <s v="1106906556564902277"/>
        <s v="1107114016240282165"/>
        <s v="1107225393804608990"/>
        <s v="1107290099381844972"/>
        <s v="1107731621544157684"/>
        <s v="1107745317278328718"/>
        <s v="1107783624732225045"/>
        <s v="1107845004110607595"/>
        <s v="1107861584726680491"/>
        <s v="1108685500569310631"/>
        <s v="1109259014594188890"/>
        <s v="1109385592267562936"/>
        <s v="1109940335567275239"/>
        <s v="1109945358195445543"/>
        <s v="1109964429082812508"/>
        <s v="1110055314589262493"/>
        <s v="1110082841600549280"/>
        <s v="1110148866278052614"/>
        <s v="1110302821435794911"/>
        <s v="1110316234226917678"/>
        <s v="1111439991164987936"/>
        <s v="1111579622151512385"/>
        <s v="1111620232416088178"/>
        <s v="1111726443368064278"/>
        <s v="1112058930934416049"/>
        <s v="1112242255453836430"/>
        <s v="1112764760937266222"/>
        <s v="1113003514094445588"/>
        <s v="1113558961723223239"/>
        <s v="1113646398382237940"/>
        <s v="1113675332643113899"/>
        <s v="1113692168437588921"/>
        <s v="1113768478543149238"/>
        <s v="1113781191003435925"/>
        <s v="1113818931776988039"/>
        <s v="1113944647675642971"/>
        <s v="1114151959949578438"/>
        <s v="1114314590115664419"/>
        <s v="1114326988130201865"/>
        <s v="1114415602664170823"/>
        <s v="1114550020638062705"/>
        <s v="1114758620822361755"/>
        <s v="1115000972706386549"/>
        <s v="1115025257545759902"/>
        <s v="1115106755164118976"/>
        <s v="1115127418748716217"/>
        <s v="1115147022098263919"/>
        <s v="1115350059463706292"/>
        <s v="1115898879851556478"/>
        <s v="1115943707329394376"/>
        <s v="1115950689287730790"/>
        <s v="1116623815685599670"/>
        <s v="1116797783858179310"/>
        <s v="1116821861631051181"/>
        <s v="1116839716224377733"/>
        <s v="1117236862084159585"/>
        <s v="1117354243971222169"/>
        <s v="1117365330458882327"/>
        <s v="1117403226897476711"/>
        <s v="1117860613438557777"/>
        <s v="1117947985439650038"/>
        <s v="1118113368764759172"/>
        <s v="1118793915035856613"/>
        <s v="1118796442422175548"/>
        <s v="1118897271887391584"/>
        <s v="1119419032986785367"/>
        <s v="1119449548851778124"/>
        <s v="1119455532387520249"/>
        <s v="1119469147406661631"/>
        <s v="1119595727559289753"/>
        <s v="1119669619303469582"/>
        <s v="1120788515302561061"/>
        <s v="1120789326119260179"/>
        <s v="1120917519502546249"/>
        <s v="1121384400842601341"/>
        <s v="1121510490968659509"/>
        <s v="1121544937359589829"/>
        <s v="1121875729174938307"/>
        <s v="1122277330805024493"/>
        <s v="1122480692197879865"/>
        <s v="1122930910632846193"/>
        <s v="1122973343931808853"/>
        <s v="1123073978489192020"/>
        <s v="1123117019024359238"/>
        <s v="1123276857782041680"/>
        <s v="1123422253928257234"/>
        <s v="1123628102045863136"/>
        <s v="1124300321115014644"/>
        <s v="1124340765017343997"/>
        <s v="1124470789397194923"/>
        <s v="1125124089964990321"/>
        <s v="1125127717189520761"/>
        <s v="1125307564341421873"/>
        <s v="1125385215892894422"/>
        <s v="1126143764874991857"/>
        <s v="1126189243847608053"/>
        <s v="1126633599205030487"/>
        <s v="1126725696880327744"/>
        <s v="1126738101932658218"/>
        <s v="1127448986804493958"/>
        <s v="1127464447239114316"/>
        <s v="1127477919434154172"/>
        <s v="1127525760919062337"/>
        <s v="1127549851731675726"/>
        <s v="1128092933909717654"/>
        <s v="1128110755557407135"/>
        <s v="1129520422720204908"/>
        <s v="1129536025513120981"/>
        <s v="1129546810362635347"/>
        <s v="1129864660715710243"/>
        <s v="1130177740390537352"/>
        <s v="1130459551613465983"/>
        <s v="1130509269515752590"/>
        <s v="1130568253400014661"/>
        <s v="1130872219275001079"/>
        <s v="1130965087329550986"/>
        <s v="1132355435286189908"/>
        <s v="1132364076118415318"/>
        <s v="1132718641372464680"/>
        <s v="1133075829748970581"/>
        <s v="1133113143135977098"/>
        <s v="1133117669652784941"/>
        <s v="1133228018943250357"/>
        <s v="1133467887402734092"/>
        <s v="1133971675515944136"/>
        <s v="1134552284195769043"/>
        <s v="1134693565776538380"/>
        <s v="1135299206667890279"/>
        <s v="1135393130009051426"/>
        <s v="1135411273003265223"/>
        <s v="1135457916690521584"/>
        <s v="1135524539211010785"/>
        <s v="1136075829198556258"/>
        <s v="1136175497023832475"/>
        <s v="1136282079379306548"/>
        <s v="1136357034774525247"/>
        <s v="1136663453955426106"/>
        <s v="1136672763378343417"/>
        <s v="1136943681458095296"/>
        <s v="1137029009507014010"/>
        <s v="1137042338121807839"/>
        <s v="1137414216170708218"/>
        <s v="1137460042394450253"/>
        <s v="1137562862540428468"/>
        <s v="1137568587962709684"/>
        <s v="1138133683175503585"/>
        <s v="1138136265100737752"/>
        <s v="1138144482771483664"/>
        <s v="1138552906958906602"/>
        <s v="1139137597492890005"/>
        <s v="1139226626274825250"/>
        <s v="1139656689131978739"/>
        <s v="1139916396177590405"/>
        <s v="1139968188193499072"/>
        <s v="1140334707338322007"/>
        <s v="1140412412020705550"/>
        <s v="1140469048793345613"/>
        <s v="1140709836329408964"/>
        <s v="1140753317635563117"/>
        <s v="1141108416923983485"/>
        <s v="1141268861017517983"/>
        <s v="1141415988407669065"/>
        <s v="1142482550080811807"/>
        <s v="1143211840253419004"/>
        <s v="1143302368043610931"/>
        <s v="1143422775246701952"/>
        <s v="1143611694454000403"/>
        <s v="1143638616242400123"/>
        <s v="1143641179630712030"/>
        <s v="1144233772780314208"/>
        <s v="1144689706542759469"/>
        <s v="1144793467109336959"/>
        <s v="1144829849740702217"/>
        <s v="1144834282813309831"/>
        <s v="1145026510948657101"/>
        <s v="1145134504264150692"/>
        <s v="1145389045176692692"/>
        <s v="1145496673904935968"/>
        <s v="1146118612820223971"/>
        <s v="1146412534276827021"/>
        <s v="1146455795825698746"/>
        <s v="1146765019946650935"/>
        <s v="1147101825218321586"/>
        <s v="1147126064381147689"/>
        <s v="1147979731617646989"/>
        <s v="1148332399401702319"/>
        <s v="1148382367414019161"/>
        <s v="1148589254253891091"/>
        <s v="1148700796347741746"/>
        <s v="1149026584849462153"/>
        <s v="1149128127968216190"/>
        <s v="1149129530567993035"/>
        <s v="1149131324514842753"/>
        <s v="1149206318977107506"/>
        <s v="1149235392166516860"/>
        <s v="1149900893770495877"/>
        <s v="1150018667840735321"/>
        <s v="1150066828075948751"/>
        <s v="1150127999828725957"/>
        <s v="1150588263397770681"/>
        <s v="1150766751506336695"/>
        <s v="1150814692338675031"/>
        <s v="1151392186147764702"/>
        <s v="1151458020812819723"/>
        <s v="1151566334432236517"/>
        <s v="1151622492450721908"/>
        <s v="1152165543045085487"/>
        <s v="1152627462260387834"/>
        <s v="1152753206866627479"/>
        <s v="1152800987541572057"/>
        <s v="1152878420713119611"/>
        <s v="1152888706439249691"/>
        <s v="1153455796091872774"/>
        <s v="1153593198322171277"/>
        <s v="1153720962735010730"/>
        <s v="1154225074165277370"/>
        <s v="1155766315546707359"/>
        <s v="1156243916275172072"/>
        <s v="1156358661909194458"/>
        <s v="1156646452397886684"/>
        <s v="1157232594818878396"/>
        <s v="1157356972318970189"/>
        <s v="1157749542249090589"/>
        <s v="1158137187959684181"/>
        <s v="1158449453116001694"/>
        <s v="1158564233146408714"/>
        <s v="1158628751354356477"/>
        <s v="1158833301644831268"/>
        <s v="1159285902344384148"/>
        <s v="1159448457052250358"/>
        <s v="1159922861623637960"/>
        <s v="1160023279846309329"/>
        <s v="1160054034811554110"/>
        <s v="1160697318988636354"/>
        <s v="1160828810621337745"/>
        <s v="1160907536877569841"/>
        <s v="1160940661409316720"/>
        <s v="1160982765013393897"/>
        <s v="1161299873393862466"/>
        <s v="1161335253508980588"/>
        <s v="1161343457450480166"/>
        <s v="1161420222675639710"/>
        <s v="1161531855890023587"/>
        <s v="1161536115135461477"/>
        <s v="1161558749396155148"/>
        <s v="1161595701180002261"/>
        <s v="1161605558834195550"/>
        <s v="1161639515623358451"/>
        <s v="1161678679346418252"/>
        <s v="1161728281232380853"/>
        <s v="1162170871690284656"/>
        <s v="1162189442677980153"/>
        <s v="1162413990438594991"/>
        <s v="1163019612889428210"/>
        <s v="1163100771377869953"/>
        <s v="1163478720878805118"/>
        <s v="1163479069124483774"/>
        <s v="1163688686188362557"/>
        <s v="1163692414434986677"/>
        <s v="1163838989559943356"/>
        <s v="1164253693034521101"/>
        <s v="1164313890869405369"/>
        <s v="1164335992764828024"/>
        <s v="1164952436730836595"/>
        <s v="1164987696787249499"/>
        <s v="1165102599140655420"/>
        <s v="1165138178044579746"/>
        <s v="1165342634323493132"/>
        <s v="1165741258153335488"/>
        <s v="1165851677364302499"/>
        <s v="1165995592548515832"/>
        <s v="1166026842564436392"/>
        <s v="1166039375404919535"/>
        <s v="1166356705680061785"/>
        <s v="1166366904383179268"/>
        <s v="1166522433563880575"/>
        <s v="1166526315748618696"/>
        <s v="1166597075613459064"/>
        <s v="1166626527388088751"/>
        <s v="1166690325860078125"/>
        <s v="1166703319106212748"/>
        <s v="1166780996619138522"/>
        <s v="1167229559046949130"/>
        <s v="1167247747569310002"/>
        <s v="1167282133391760479"/>
        <s v="1167344611067341710"/>
        <s v="1167534182975108984"/>
        <s v="1167843336357220834"/>
        <s v="1167970808100448551"/>
        <s v="1168047001538912373"/>
        <s v="1168056326217647899"/>
        <s v="1168761560610256058"/>
        <s v="1168919420131609668"/>
        <s v="1168924857989146538"/>
        <s v="1169281963675288350"/>
        <s v="1169423599340677574"/>
        <s v="1169430670237488648"/>
        <s v="1169544135080870718"/>
        <s v="1169555483401882296"/>
        <s v="1170106606198740019"/>
        <s v="1170204291537152977"/>
        <s v="1170302649498505206"/>
        <s v="1170365125226020189"/>
        <s v="1170368872931630578"/>
        <s v="1170402362090007056"/>
        <s v="1170876661677356130"/>
        <s v="1170877153064948402"/>
        <s v="1170972048911580881"/>
        <s v="1171060065938594929"/>
        <s v="1171135328250700216"/>
        <s v="1171481362349810081"/>
        <s v="1171514848064900564"/>
        <s v="1171576777505784971"/>
        <s v="1171718250172304222"/>
        <s v="1171728142887187575"/>
        <s v="1171732752801400481"/>
        <s v="1171798776248502280"/>
        <s v="1171802171501285718"/>
        <s v="1171905949876119106"/>
        <s v="1172270424722822449"/>
        <s v="1172358547686436959"/>
        <s v="1172372030736310279"/>
        <s v="1172455841985535434"/>
        <s v="1172565767955149124"/>
        <s v="1172598943291820607"/>
        <s v="1172666929363697857"/>
        <s v="1173093222441838522"/>
        <s v="1173280838748952674"/>
        <s v="1173856089019490554"/>
        <s v="1173924095221900406"/>
        <s v="1174060112324370944"/>
        <s v="1174606692890876914"/>
        <s v="1174633155429288297"/>
        <s v="1174704792572933836"/>
        <s v="1175060363301907588"/>
        <s v="1175098491041243369"/>
        <s v="1175105095264769229"/>
        <s v="1175107394966896891"/>
        <s v="1175144196728011090"/>
        <s v="1175175955774439972"/>
        <s v="1175228594351047159"/>
        <s v="1175374225105645075"/>
        <s v="1175385347160123858"/>
        <s v="1175405274298129190"/>
        <s v="1175421508282697096"/>
        <s v="1175433028809678244"/>
        <s v="1175840865359832523"/>
        <s v="1175950557380042152"/>
        <s v="1175973775459474720"/>
        <s v="1175978513345695715"/>
        <s v="1176139410606111770"/>
        <s v="1176148452114054394"/>
        <s v="1176215050974507924"/>
        <s v="1176487400545827624"/>
        <s v="1176588898216192489"/>
        <s v="1176704243682931075"/>
        <s v="1176749600974297097"/>
        <s v="1176751866067416723"/>
        <s v="1176814255138795305"/>
        <s v="1177251217204498360"/>
        <s v="1177666429714308849"/>
        <s v="1177673072395725651"/>
        <s v="1177970646007571440"/>
        <s v="1178019984587731797"/>
        <s v="1178284120527543022"/>
        <s v="1178758431880222372"/>
        <s v="1178833532979428079"/>
        <s v="1178851960387512310"/>
        <s v="1179062020975000616"/>
        <s v="1179463652418541920"/>
        <s v="1179496363812493043"/>
        <s v="1179681373489224851"/>
        <s v="1179728812804159067"/>
        <s v="1179734271018261149"/>
        <s v="1179772328548559972"/>
        <s v="1179928500094016585"/>
        <s v="1180318331765812529"/>
        <s v="1180362322191392506"/>
        <s v="1180371772988524553"/>
        <s v="1180444212520512747"/>
        <s v="1180510746895876987"/>
        <s v="1180873485492394269"/>
        <s v="1180994633731766145"/>
        <s v="1181001624842826871"/>
        <s v="1181003008383106435"/>
        <s v="1181027905792631302"/>
        <s v="1181123174430206381"/>
        <s v="1181167890030592159"/>
        <s v="1181213289191835640"/>
        <s v="1181327921082383763"/>
        <s v="1181582563079468558"/>
        <s v="1181627101524719379"/>
        <s v="1181670699866317866"/>
        <s v="1181766339388608017"/>
        <s v="1181798675328196126"/>
        <s v="1182367430121014584"/>
        <s v="1182478463576054327"/>
        <s v="1182535326635049421"/>
        <s v="1182558401257866655"/>
        <s v="1182646921407955423"/>
        <s v="1182713575368536872"/>
        <s v="1182775632871167134"/>
        <s v="1182783929418991796"/>
        <s v="1183077569064103459"/>
        <s v="1183077645464917796"/>
        <s v="1183181863514779194"/>
        <s v="1183441738193312133"/>
        <s v="1183837881468794317"/>
        <s v="1184574812618607146"/>
        <s v="1184688859478017150"/>
        <s v="1184887048498865430"/>
        <s v="1185335493188422479"/>
        <s v="1185396633775673493"/>
        <s v="1185466808860472760"/>
        <s v="1185547098144993208"/>
        <s v="1185588449588728498"/>
        <s v="1186097982130767905"/>
        <s v="1186153478516534628"/>
        <s v="1186205354499713334"/>
        <s v="1186268132963391147"/>
        <s v="1186713600254383210"/>
        <s v="1186733227616113083"/>
        <s v="1186795197862234904"/>
        <s v="1186984499158174518"/>
        <s v="1187059596948698508"/>
        <s v="1187430845109082653"/>
        <s v="1187455968745020556"/>
        <s v="1187457683406047546"/>
        <s v="1187721873359096553"/>
        <s v="1187866425307226793"/>
        <s v="1188116392971777215"/>
        <s v="1188848841806049102"/>
        <s v="1188848841881546575"/>
        <s v="1188848940431634401"/>
        <s v="1188848944602216817"/>
        <s v="1189057428204020244"/>
        <s v="1189689263127241730"/>
        <s v="1189749323041524319"/>
        <s v="1189956376696574403"/>
        <s v="1190038742705543273"/>
        <s v="1190387291969143135"/>
        <s v="1190412671692800774"/>
        <s v="1190415050918334281"/>
        <s v="1190531074787381076"/>
        <s v="1190547197622276834"/>
        <s v="1190550911892847628"/>
        <s v="1190588765064709237"/>
        <s v="1190610235658959959"/>
        <s v="1190706059860791049"/>
        <s v="1190956967848228282"/>
        <s v="1191160396838460199"/>
        <s v="1191276512427109550"/>
        <s v="1191281723031345768"/>
        <s v="1191500363528964242"/>
        <s v="1191856532506095158"/>
        <s v="1191910634148993522"/>
        <s v="1191976354137378335"/>
        <s v="1192615264728453083"/>
        <s v="1192677842989783048"/>
        <s v="1192738889393968420"/>
        <s v="1192833867672010486"/>
        <s v="1193219236832726461"/>
        <s v="1193381166078521166"/>
        <s v="1193393354316071115"/>
        <s v="1193858545787892856"/>
        <s v="1193970267358031428"/>
        <s v="1193981966357786966"/>
        <s v="1194034853527020447"/>
        <s v="1194107148964457758"/>
        <s v="1194240973323558957"/>
        <s v="1194867022389931220"/>
        <s v="1194980285367581235"/>
        <s v="1194996368377835528"/>
        <s v="1195065900807146633"/>
        <s v="1195365004897537806"/>
        <s v="1195392799925646797"/>
        <s v="1195488447967955595"/>
        <s v="1195504158511009218"/>
        <s v="1195530954985259112"/>
        <s v="1195559148277424647"/>
        <s v="1195575296443165607"/>
        <s v="1195576986287205831"/>
        <s v="1195610247909139302"/>
        <s v="1195648553432583829"/>
        <s v="1195654408366997323"/>
        <s v="1195657685344314310"/>
        <s v="1195659925506752249"/>
        <s v="1195691626211379683"/>
        <s v="1195728108323438765"/>
        <s v="1195733873755903494"/>
        <s v="1195825022634544755"/>
        <s v="1195948096389244197"/>
        <s v="1196272016980787430"/>
        <s v="1196274185855362280"/>
        <s v="1196284024154359458"/>
        <s v="1196458929050827054"/>
        <s v="1196777909121058554"/>
        <s v="1196802798978287900"/>
        <s v="1196925229327494611"/>
        <s v="1197005364403624388"/>
        <s v="1197216707357102207"/>
        <s v="1197233437473931039"/>
        <s v="1197637648588504259"/>
        <s v="1197782789516812255"/>
        <s v="1197974482933698334"/>
        <s v="1198387800418818828"/>
        <s v="1198435896480133340"/>
        <s v="1198525314339265624"/>
        <s v="1198647391125809759"/>
        <s v="1198936998718823353"/>
        <s v="1199037502835984642"/>
        <s v="1199389997039417026"/>
        <s v="1199391258442767475"/>
        <s v="1199442596370215708"/>
        <s v="1199765319574151207"/>
        <s v="1199887945906432238"/>
        <s v="1199910758156787157"/>
        <s v="1199989039141909400"/>
        <s v="1200474893787585468"/>
        <s v="1200702072221525461"/>
        <s v="1200809354041651253"/>
        <s v="1201099449094541454"/>
        <s v="1201290875331153661"/>
        <s v="1201531605255047166"/>
        <s v="1201541568818960480"/>
        <s v="1201553833465760715"/>
        <s v="1201604713643126620"/>
        <s v="1201811381621197516"/>
        <s v="1201880974799232920"/>
        <s v="1201887977890151061"/>
        <s v="1201908436826781819"/>
        <s v="1202053217036458894"/>
        <s v="1202057654431549661"/>
        <s v="1202058483930286666"/>
        <s v="1202059706451692654"/>
        <s v="1202173549719677101"/>
        <s v="1202216053479469725"/>
        <s v="1202231933198164185"/>
        <s v="1202238135186317282"/>
        <s v="1202264460754643448"/>
        <s v="1202303400112594500"/>
        <s v="1202581537216081361"/>
        <s v="1202588234392032360"/>
        <s v="1202591384091862335"/>
        <s v="1202788268861032316"/>
        <s v="1202788269035860988"/>
        <s v="1202788362639009435"/>
        <s v="1202835313571692644"/>
        <s v="1202941909296328912"/>
        <s v="1203020592470708497"/>
        <s v="1203288962284219099"/>
        <s v="1203356745712072160"/>
        <s v="1203389651359238399"/>
        <s v="1203395877087007426"/>
        <s v="1203695914869042448"/>
        <s v="1203975252045564788"/>
        <s v="1204294227201250264"/>
        <s v="1204441917769417293"/>
        <s v="1204660702801502302"/>
        <s v="1204910041395071031"/>
        <s v="1204977607793648646"/>
        <s v="1205087667230925453"/>
        <s v="1205147784782273040"/>
        <s v="1205158693334628343"/>
        <s v="1205665873988690266"/>
        <s v="1205690095864637177"/>
        <s v="1205707719497006013"/>
        <s v="1205818852549395209"/>
        <s v="1205857492803486141"/>
        <s v="1205930857866189459"/>
        <s v="1205970204273748880"/>
        <s v="1206342351019433860"/>
        <s v="1206499247773333574"/>
        <s v="1206505338367739365"/>
        <s v="1206743871535249379"/>
        <s v="1206859805326407187"/>
        <s v="1206957950752740528"/>
        <s v="1207036230532291631"/>
        <s v="1207056991233241632"/>
        <s v="1207126359872580950"/>
        <s v="1207126359944122831"/>
        <s v="1207126423242946047"/>
        <s v="1207126426312132683"/>
        <s v="1207164588148305000"/>
        <s v="1207180331934409446"/>
        <s v="1207259781852640494"/>
        <s v="1207362660581819554"/>
        <s v="1207498536123026516"/>
        <s v="1207705393881713157"/>
        <s v="1207734299837769179"/>
        <s v="1207742053591787081"/>
        <s v="1207794123413647499"/>
        <s v="1207794379644227631"/>
        <s v="1207842125219066096"/>
        <s v="1207867198116719736"/>
        <s v="1207946269407356778"/>
        <s v="1207992342797949757"/>
        <s v="1208070715088096831"/>
        <s v="1208071756273102118"/>
        <s v="1208126161798245687"/>
        <s v="1208514599153658617"/>
        <s v="1208522052503420543"/>
        <s v="1208546999971680040"/>
        <s v="1208675919150013370"/>
        <s v="1208714159858794848"/>
        <s v="1208720466398505749"/>
        <s v="1208754582764298711"/>
        <s v="1208778961718777117"/>
        <s v="1208825493628923941"/>
        <s v="1209069177298616086"/>
        <s v="1209227809529043777"/>
        <s v="1209241043691441603"/>
        <s v="1209268487930757234"/>
        <s v="1209282410123086361"/>
        <s v="1209329472260194321"/>
        <s v="1209413825232464759"/>
        <s v="1209511974263343323"/>
        <s v="1209703151173419315"/>
        <s v="1209991044190224730"/>
        <s v="1210226773788168486"/>
        <s v="1210732709638280933"/>
        <s v="1210770512205859189"/>
        <s v="1210777964116669336"/>
        <s v="1210780134161925907"/>
        <s v="1210813675497581098"/>
        <s v="1210855752983610258"/>
        <s v="1210871400759466865"/>
        <s v="1210988518537241710"/>
        <s v="1210994485536749555"/>
        <s v="1211011135893045674"/>
        <s v="1211015847977973026"/>
        <s v="1211384736018439375"/>
        <s v="1211417668357204102"/>
        <s v="1211418795635476259"/>
        <s v="1211466125603508631"/>
        <s v="1211519504284959288"/>
        <s v="1211525005712764848"/>
        <s v="1211583624253568640"/>
        <s v="1211605668089832885"/>
        <s v="1211620551427750187"/>
        <s v="1211917263645112443"/>
        <s v="1211986742420197797"/>
        <s v="1212016131305853300"/>
        <s v="1212045374696172101"/>
        <s v="1212177375601650876"/>
        <s v="1212240446630131111"/>
        <s v="1212291704637239308"/>
        <s v="1212422339972945566"/>
        <s v="1212819749311064084"/>
        <s v="1212869845756860430"/>
        <s v="1212975675577882712"/>
        <s v="1213096163699335636"/>
        <s v="1213151406483787619"/>
        <s v="1213736931294944298"/>
        <s v="1213776765385301073"/>
        <s v="1213893202175836502"/>
        <s v="1213924781330702477"/>
        <s v="1213928933065485214"/>
        <s v="1213939946179224815"/>
        <s v="1213963021041414272"/>
        <s v="1214269082982154686"/>
        <s v="1214315433657879934"/>
        <s v="1214400358713917454"/>
        <s v="1214511413734757171"/>
        <s v="1215020127942601396"/>
        <s v="1215067657142317865"/>
        <s v="1215119898720264791"/>
        <s v="1215279041633366853"/>
        <s v="1215295525208812513"/>
        <s v="1215659813411956784"/>
        <s v="1215667950150473356"/>
        <s v="1215752455848517927"/>
        <s v="1215753170196849383"/>
        <s v="1215780480493053989"/>
        <s v="1215855642091031999"/>
        <s v="1215997780414855931"/>
        <s v="1216004994840625302"/>
        <s v="1216111929699057395"/>
        <s v="1216355776247392869"/>
        <s v="1216427958462497211"/>
        <s v="1216583354294032701"/>
        <s v="1216596064603515749"/>
        <s v="1216597990191922065"/>
        <s v="1216795501943591264"/>
        <s v="1217106496800054133"/>
        <s v="1217147286515580265"/>
        <s v="1217214615643241803"/>
        <s v="1217229133348746170"/>
        <s v="1217291181504651879"/>
        <s v="1217315271148118509"/>
        <s v="1217428463171928566"/>
        <s v="1217575107963106059"/>
        <s v="1217774109077066354"/>
        <s v="1217867617503180271"/>
        <s v="1217887539159504420"/>
        <s v="1217922002511991854"/>
        <s v="1217929843299689330"/>
        <s v="1218086793392467681"/>
        <s v="1218183078929863082"/>
        <s v="1218439895415515643"/>
        <s v="1218552983022749010"/>
        <s v="1218593183559260973"/>
        <s v="1218596649366920230"/>
        <s v="1218616951301350253"/>
        <s v="1218683628531092866"/>
        <s v="1218694480239730958"/>
        <s v="1218779227285364260"/>
        <s v="1218787536910287758"/>
        <s v="1218830639119993454"/>
        <s v="1218927749135779652"/>
        <s v="1218958771714000885"/>
        <s v="1218972548001982593"/>
        <s v="1218978274601973850"/>
        <s v="1219258436906076066"/>
        <s v="1219330143077755477"/>
        <s v="1219353360316675985"/>
        <s v="1219412104690667808"/>
        <s v="1219451941627771276"/>
        <s v="1219510452583803653"/>
        <s v="1219527766044572414"/>
        <s v="1219543635100076615"/>
        <s v="1220010145770247075"/>
        <s v="1220060007664474382"/>
        <s v="1220097682116236641"/>
        <s v="1220112991051311544"/>
        <s v="1220115240628344306"/>
        <s v="1220208101621462150"/>
        <s v="1220223090458153404"/>
        <s v="1220286710352190065"/>
        <s v="1220303674619461941"/>
        <s v="1220373597772334976"/>
        <s v="1220872145671387592"/>
        <s v="1221016806457409043"/>
        <s v="1221463799464635275"/>
        <s v="1221546711448497946"/>
        <s v="1221610746103139093"/>
        <s v="1221670183424317112"/>
        <s v="1221692780722037843"/>
        <s v="1221786049212151013"/>
        <s v="1221789602840824608"/>
        <s v="1221808277496256027"/>
        <s v="1221875114873165132"/>
        <s v="1221912428911498582"/>
        <s v="1222372952286346724"/>
        <s v="1222523356348837528"/>
        <s v="1222835865241063993"/>
        <s v="1222877544974253220"/>
        <s v="1222954557456374366"/>
        <s v="1223021345905326049"/>
        <s v="1223097250311900220"/>
        <s v="1223162304270585199"/>
        <s v="1223282465282809030"/>
        <s v="1223312371973028264"/>
        <s v="1223366205507694508"/>
        <s v="1223631270882645870"/>
        <s v="1223700297619587057"/>
        <s v="1223789270846479793"/>
        <s v="1223794049734678068"/>
        <s v="1223818901539743359"/>
        <s v="1223833193316849673"/>
        <s v="1223833312924419494"/>
        <s v="1224366479631906710"/>
        <s v="1224368750641868277"/>
        <s v="1224395722821436624"/>
        <s v="1224452696236688826"/>
        <s v="1224461248074877166"/>
        <s v="1224679258551866709"/>
        <s v="1224731051689154490"/>
        <s v="1224820206004036129"/>
        <s v="1224830485235147396"/>
        <s v="1225175843530226788"/>
        <s v="1225183339282889421"/>
        <s v="1225283159774345244"/>
        <s v="1225303754391504486"/>
        <s v="1225329501631342066"/>
        <s v="1225343319207522803"/>
        <s v="1225907524532975228"/>
        <s v="1225926822451840918"/>
        <s v="1226028224348626485"/>
        <s v="1226109335776598480"/>
        <s v="1226112426115088040"/>
        <s v="1226112518706618827"/>
        <s v="1226162441384821127"/>
        <s v="1226180788806216958"/>
        <s v="1226214742199466926"/>
        <s v="1226269127239423379"/>
        <s v="1226296044425747091"/>
        <s v="1226555583171928960"/>
        <s v="1226603226034704842"/>
        <s v="1226649021678894747"/>
        <s v="1226651052437266873"/>
        <s v="1226657022663576381"/>
        <s v="1226733640553620817"/>
        <s v="1226733920156401999"/>
        <s v="1226814393817219918"/>
        <s v="1226844645234105885"/>
        <s v="1226847914610409438"/>
        <s v="1226890189544938254"/>
        <s v="1226897243484933607"/>
        <s v="1226954593905605206"/>
        <s v="1227240753168946021"/>
        <s v="1227290240652967972"/>
        <s v="1227293189349079171"/>
        <s v="1227418423666969129"/>
        <s v="1227451486065708114"/>
        <s v="1227477260631560362"/>
        <s v="1227565186942134539"/>
        <s v="1227572829066919648"/>
        <s v="1227641049977305561"/>
        <s v="1227647157060764857"/>
        <s v="1227660426481473410"/>
        <s v="1227670664492182557"/>
        <s v="1227682200095654826"/>
        <s v="1228003049325290253"/>
        <s v="1228044482111341824"/>
        <s v="1228168008018827708"/>
        <s v="1228176074001261428"/>
        <s v="1228190279543193029"/>
        <s v="1228213519164329065"/>
        <s v="1228231522348196300"/>
        <s v="1228316387715964702"/>
        <s v="1228354759394219623"/>
        <s v="1228362383427283977"/>
        <s v="1228383022311611996"/>
        <s v="1228603570178861480"/>
        <s v="1228732638655883834"/>
        <s v="1228756750224907786"/>
        <s v="1228825945917521182"/>
        <s v="1228858071137204377"/>
        <s v="1228864779766756108"/>
        <s v="1228893101905492126"/>
        <s v="1228910383059610259"/>
        <s v="1228927368176447006"/>
        <s v="1228967668153431267"/>
        <s v="1229033049738054109"/>
        <s v="1229127728968903400"/>
        <s v="1229406786845455146"/>
        <s v="1229450618285100155"/>
        <s v="1229487815034604051"/>
        <s v="1229505382413077179"/>
        <s v="1229513763160210064"/>
        <s v="1229595059895949942"/>
        <s v="1229604180298343221"/>
        <s v="1229610276316569217"/>
        <s v="1229625201241674623"/>
        <s v="1229741670680915182"/>
        <s v="1229756871004477338"/>
        <s v="1229918249325176369"/>
        <s v="1230228514943580761"/>
        <s v="1230238498902620931"/>
        <s v="1230250584892226788"/>
        <s v="1230566077973417546"/>
        <s v="1230623451370796466"/>
        <s v="1230938001138419921"/>
        <s v="1230994608877701367"/>
        <s v="1231062103113617984"/>
        <s v="1231073660155161569"/>
        <s v="1231134246551332981"/>
        <s v="1231203572002310877"/>
        <s v="1231226243482005659"/>
        <s v="1231246532381391901"/>
        <s v="1231375521940933391"/>
        <s v="1231638998475508755"/>
        <s v="1231736245599259133"/>
        <s v="1231783050557693654"/>
        <s v="1231832820037109614"/>
        <s v="1231876338805094962"/>
        <s v="1231879908836438076"/>
        <s v="1231910684745630954"/>
        <s v="1231918231918275240"/>
        <s v="1231941167907689229"/>
        <s v="1231984108706314936"/>
        <s v="1232049849688335647"/>
        <s v="1232287658965070492"/>
        <s v="1232371441435841324"/>
        <s v="1232390066983638788"/>
        <s v="1232418983723562379"/>
        <s v="1232433475076833668"/>
        <s v="1232443290431562034"/>
        <s v="1232446449371448262"/>
        <s v="1232538032949665444"/>
        <s v="1232561412384962697"/>
        <s v="1232625416213134619"/>
        <s v="1232637518893608095"/>
        <s v="1232661416151366365"/>
        <s v="1232909733778943258"/>
        <s v="1233052115564487084"/>
        <s v="1233101982458288242"/>
        <s v="1233125098734818651"/>
        <s v="1233162945335125750"/>
        <s v="1233181253115424374"/>
        <s v="1233245676793027603"/>
        <s v="1233265323665862788"/>
        <s v="1233322608403945646"/>
        <s v="1233400158597873417"/>
        <s v="1233468809334291840"/>
        <s v="1233874350532102092"/>
        <s v="1233895909750704765"/>
        <s v="1233944172655839683"/>
        <s v="1234060469112287459"/>
        <s v="1234128036050350494"/>
        <s v="1234128551254519675"/>
        <s v="1234145785631235796"/>
        <s v="1234171071786502080"/>
        <s v="1234183591209054631"/>
        <s v="1234314412322679571"/>
        <s v="1234479417927878515"/>
        <s v="1234541200512282935"/>
        <s v="1234574908184174081"/>
        <s v="1234661267476489649"/>
        <s v="1234724336065242606"/>
        <s v="1234731381573519835"/>
        <s v="1234750816834803222"/>
        <s v="1234937649923605703"/>
        <s v="1234954335267946831"/>
        <s v="1234987845606456758"/>
        <s v="1234988486202180615"/>
        <s v="1235059074638708087"/>
        <s v="1235223689707563441"/>
        <s v="1235365330534147016"/>
        <s v="1235515135857067234"/>
        <s v="1235520420853824525"/>
        <s v="1235599282447478812"/>
        <s v="1235600324851971214"/>
        <s v="1235611551846198214"/>
        <s v="1235677122856848557"/>
        <s v="1235993147614805420"/>
        <s v="1235999549809634083"/>
        <s v="1236017449040489419"/>
        <s v="1236028282395082966"/>
        <s v="1236090287679709147"/>
        <s v="1236202637900738144"/>
        <s v="1236226946438903278"/>
        <s v="1236286970489116104"/>
        <s v="1236316747857602420"/>
        <s v="1236336323786712508"/>
        <s v="1236658842271120651"/>
        <s v="1236715854777647733"/>
        <s v="1236751844613348366"/>
        <s v="1236812451730266680"/>
        <s v="1236918344269885998"/>
        <s v="1236929939083985090"/>
        <s v="1236933906135413638"/>
        <s v="1236952465863324774"/>
        <s v="1236997598283999025"/>
        <s v="1237008785170559569"/>
        <s v="1237037449120010923"/>
        <s v="1237058932168207656"/>
        <s v="1237071555534062407"/>
        <s v="1237085584551449826"/>
        <s v="1237095147552033363"/>
        <s v="1237112718915225941"/>
        <s v="1237418629857475966"/>
        <s v="1237440169821762403"/>
        <s v="1237444047868903037"/>
        <s v="1237452690667875683"/>
        <s v="1237498570610642153"/>
        <s v="1237502936249775968"/>
        <s v="1237546766142342743"/>
        <s v="1237561312094711857"/>
        <s v="1237626399471876944"/>
        <s v="1237738098320104368"/>
        <s v="1237854019752726073"/>
        <s v="1238138635974768144"/>
        <s v="1238159030999632990"/>
        <s v="1238168887332618130"/>
        <s v="1238330361900673174"/>
        <s v="1238383464079829315"/>
        <s v="1238509047818563231"/>
        <s v="1238518909836681470"/>
        <s v="1238604201375484132"/>
        <s v="1238820392358275006"/>
        <s v="1238885056931531856"/>
        <s v="1238890077902766494"/>
        <s v="1238901564748217184"/>
        <s v="1238901802665964783"/>
        <s v="1238927999549377288"/>
        <s v="1239003655830192964"/>
        <s v="1239009062278137252"/>
        <s v="1239017492187181049"/>
        <s v="1239054622756809290"/>
        <s v="1239057198428345575"/>
        <s v="1239071085889922379"/>
        <s v="1239118010781028159"/>
        <s v="1239385287706414931"/>
        <s v="1239409924327733740"/>
        <s v="1239600215449802162"/>
        <s v="1239669263373532096"/>
        <s v="1239687539160682166"/>
        <s v="1239727934478212170"/>
        <s v="1239858154357659628"/>
        <s v="1239874155614684117"/>
        <s v="1239889709740210533"/>
        <s v="1239929371311508858"/>
        <s v="1239934932347259159"/>
        <s v="1240317100295412396"/>
        <s v="1240355192600571364"/>
        <s v="1240376819216728993"/>
        <s v="1240398941207041670"/>
        <s v="1240399800221454784"/>
        <s v="1240472999197616315"/>
        <s v="1240504912622481971"/>
        <s v="1240512270856568804"/>
        <s v="1240557775546564100"/>
        <s v="1240631660384340506"/>
        <s v="1240900231338337270"/>
        <s v="1241080909315884092"/>
        <s v="1241130201076350915"/>
        <s v="1241169515657635139"/>
        <s v="1241271103115905913"/>
        <s v="1241293341930558663"/>
        <s v="1241322309877169429"/>
        <s v="1241325282449917880"/>
        <s v="1241330587318218370"/>
        <s v="1241337481469871641"/>
        <s v="1241339865250352626"/>
        <s v="1241400457163710222"/>
        <s v="1241423196037249529"/>
        <s v="1241782360426890894"/>
        <s v="1241802572786676977"/>
        <s v="1241857620046753609"/>
        <s v="1241902386880779609"/>
        <s v="1241966492464860720"/>
        <s v="1241968529181543140"/>
        <s v="1241973354740241147"/>
        <s v="1242001456175251949"/>
        <s v="1242001984265139425"/>
        <s v="1242006611226650723"/>
        <s v="1242020237186784065"/>
        <s v="1242021404981243370"/>
        <s v="1242030032635903291"/>
        <s v="1242142865421960381"/>
        <s v="1242151060559949745"/>
        <s v="1242173945387602074"/>
        <s v="1242206327059598132"/>
        <s v="1242482703461953657"/>
        <s v="1242483642420803667"/>
        <s v="1242513023786194085"/>
        <s v="1242541607486442113"/>
        <s v="1242554691453359274"/>
        <s v="1242625596111978125"/>
        <s v="1242635099565660798"/>
        <s v="1242646650191442356"/>
        <s v="1242681083551928227"/>
        <s v="1242699446044658349"/>
        <s v="1242723132051821622"/>
        <s v="1242775565557356454"/>
        <s v="1242826404922478520"/>
        <s v="1242856620109166621"/>
        <s v="1242861587280530316"/>
        <s v="1242915632542207829"/>
        <s v="1243228164959451126"/>
        <s v="1243245528100358254"/>
        <s v="1243263501588191494"/>
        <s v="1243308397189287373"/>
        <s v="1243332060950945456"/>
        <s v="1243358395965829515"/>
        <s v="1243397090086920953"/>
        <s v="1243447620603907846"/>
        <s v="1243473751862899867"/>
        <s v="1243519272203839306"/>
        <s v="1243643976226950711"/>
        <s v="1243719160609979079"/>
        <s v="1243919285915728142"/>
        <s v="1243931878845889517"/>
        <s v="1243965420802594758"/>
        <s v="1243989267023995670"/>
        <s v="1244022827899077881"/>
        <s v="1244022839229578228"/>
        <s v="1244024169892573945"/>
        <s v="1244049789732710255"/>
        <s v="1244058084236514732"/>
        <s v="1244101796559217161"/>
        <s v="1244141750465560127"/>
        <s v="1244170004372494950"/>
        <s v="1244237350440777140"/>
        <s v="1244721177139851851"/>
        <s v="1244765959403459170"/>
        <s v="1244823321854632086"/>
        <s v="1244872830118497550"/>
        <s v="1244905784259734597"/>
        <s v="1244915333023887244"/>
        <s v="1244990853380969916"/>
        <s v="1245366247729155545"/>
        <s v="1245391294663448860"/>
        <s v="1245396631904542690"/>
        <s v="1245438225658705266"/>
        <s v="1245460732301032818"/>
        <s v="1245463012459396405"/>
        <s v="1245479363281567424"/>
        <s v="1245481678865705063"/>
        <s v="1245519647703587682"/>
        <s v="1245537499458626191"/>
        <s v="1245606091396396927"/>
        <s v="1245630521851125163"/>
        <s v="1245632489187361973"/>
        <s v="1245673759118249541"/>
        <s v="1245709640277323683"/>
        <s v="1245749976486548729"/>
        <s v="1245778010751245759"/>
        <s v="1245795248476414292"/>
        <s v="1245800796584274659"/>
        <s v="1245939575888280332"/>
        <s v="1246201171474675743"/>
        <s v="1246240885247568443"/>
        <s v="1246243326262520946"/>
        <s v="1246273095784505458"/>
        <s v="1246316976351209636"/>
        <s v="1246339686518756358"/>
        <s v="1246347447577265853"/>
        <s v="1246355886759914433"/>
        <s v="1246355907889170167"/>
        <s v="1246366079385038375"/>
        <s v="1246377652489836223"/>
        <s v="1246378768034848541"/>
        <s v="1246450861999480242"/>
        <s v="1246469872894366073"/>
        <s v="1246524231363169274"/>
        <s v="1246527347629967185"/>
        <s v="1246565133364054679"/>
        <s v="1246844958097133387"/>
        <s v="1246867757999789406"/>
        <s v="1246889631962335336"/>
        <s v="1246890603958891765"/>
        <s v="1246907837527187399"/>
        <s v="1246907961502965440"/>
        <s v="1247018152984952782"/>
        <s v="1247070439812604073"/>
        <s v="1247125925754612285"/>
        <s v="1247135423979624728"/>
        <s v="1247160256125960468"/>
        <s v="1247166373406887127"/>
        <s v="1247196905782155552"/>
        <s v="1247218062151415283"/>
        <s v="1247219594872729094"/>
        <s v="1247242492924916148"/>
        <s v="1247261387576629053"/>
        <s v="1247265033644541152"/>
        <s v="1247274366173112364"/>
        <s v="1247582804875365893"/>
        <s v="1247607863689850388"/>
        <s v="1247625562551924406"/>
        <s v="1247635963453022932"/>
        <s v="1247664822043380298"/>
        <s v="1247684399854498962"/>
        <s v="1247690653155896186"/>
        <s v="1247736267643520188"/>
        <s v="1247753799846535188"/>
        <s v="1247764026878119814"/>
        <s v="1247780303756174515"/>
        <s v="1247817565802589313"/>
        <s v="1247831003995012704"/>
        <s v="1247873120248435970"/>
        <s v="1247880759498619331"/>
        <s v="1247885317898888155"/>
        <s v="1247923386853173099"/>
        <s v="1247924397647821291"/>
        <s v="1248279804170721670"/>
        <s v="1248315284578360772"/>
        <s v="1248347713323447034"/>
        <s v="1248402186038084495"/>
        <s v="1248406855295197497"/>
        <s v="1248407986143482203"/>
        <s v="1248423942060656417"/>
        <s v="1248501390961462474"/>
        <s v="1248516790025067395"/>
        <s v="1248595638536949816"/>
        <s v="1248606834082587869"/>
        <s v="1248616007624651721"/>
        <s v="1248622371696117756"/>
        <s v="1248667521752237741"/>
        <s v="1248709358168404954"/>
        <s v="1248740151828175900"/>
        <s v="1248744655766661790"/>
        <s v="1248980394497799203"/>
        <s v="1249010566632148754"/>
        <s v="1249118788808284978"/>
        <s v="1249225160441616386"/>
        <s v="1249244218417202042"/>
        <s v="1249264259301822335"/>
        <s v="1249306308020462596"/>
        <s v="1249312264337326064"/>
        <s v="1249363772337998747"/>
        <s v="1249381111332339986"/>
        <s v="1249393241843653567"/>
        <s v="1249524804063322443"/>
        <s v="1249546571375553180"/>
        <s v="1249757264275205094"/>
        <s v="1249768171884830347"/>
        <s v="1249774496106605431"/>
        <s v="1249781967825262364"/>
        <s v="1249787390973586393"/>
        <s v="1249792261451577058"/>
        <s v="1249845231101442091"/>
        <s v="1249852560799452027"/>
        <s v="1249880028420488897"/>
        <s v="1249918557151751360"/>
        <s v="1249920794873434526"/>
        <s v="1249934479336772978"/>
        <s v="1249946518838398119"/>
        <s v="1250026322906657374"/>
        <s v="1250072225266132031"/>
        <s v="1250088287951217347"/>
        <s v="1250102908218720121"/>
        <s v="1250184958666749793"/>
        <s v="1250206903510765469"/>
        <s v="1250436818371657790"/>
        <s v="1250473068019457039"/>
        <s v="1250550530427930624"/>
        <s v="1250573059916955417"/>
        <s v="1250589962977222696"/>
        <s v="1250600532343332613"/>
        <s v="1250609941912202573"/>
        <s v="1250707023948584312"/>
        <s v="1250737441307018717"/>
        <s v="1250759920891721058"/>
        <s v="1250804201651559476"/>
        <s v="1250832700645885000"/>
        <s v="1250845304037833234"/>
        <s v="1251025972873611854"/>
        <s v="1251182863709702654"/>
        <s v="1251205418925841130"/>
        <s v="1251206633343833072"/>
        <s v="1251215575351614744"/>
        <s v="1251231887076893378"/>
        <s v="1251257269897053409"/>
        <s v="1251314032606513684"/>
        <s v="1251437334267000647"/>
        <s v="1251526299157712775"/>
        <s v="1251554175857188043"/>
        <s v="1251627561102795847"/>
        <s v="1251675217203869466"/>
        <s v="1251750551839817636"/>
        <s v="1251792280392182510"/>
        <s v="1251792440400878237"/>
        <s v="1251792441012123226"/>
        <s v="1251935690977585915"/>
        <s v="1252021798460165292"/>
        <s v="1252049991207890792"/>
        <s v="1252065542769028420"/>
        <s v="1252108716965841599"/>
        <s v="1252144278919065091"/>
        <s v="1252167796711587864"/>
        <s v="1252221965097369365"/>
        <s v="1252227984817195815"/>
        <s v="1252243902096578406"/>
        <s v="1252277669453296940"/>
        <s v="1252287271191932655"/>
        <s v="1252302783564354993"/>
        <s v="1252333664721782713"/>
        <s v="1252686844890531818"/>
        <s v="1252715475094133968"/>
        <s v="1252800167260676188"/>
        <s v="1252815253563342572"/>
        <s v="1252875311377510866"/>
        <s v="1252898314779534815"/>
        <s v="1252959762723171455"/>
        <s v="1252969260171354144"/>
        <s v="1252994356939227251"/>
        <s v="1253397463698348011"/>
        <s v="1253422639390127583"/>
        <s v="1253433904698707760"/>
        <s v="1253442450833615073"/>
        <s v="1253574226714391516"/>
        <s v="1253625378861538315"/>
        <s v="1253632722072533386"/>
        <s v="1253661373238849173"/>
        <s v="1253739497611424070"/>
        <s v="1254130226345491806"/>
        <s v="1254158065423613082"/>
        <s v="1254199137391828970"/>
        <s v="1254220112021417212"/>
        <s v="1254293894240472193"/>
        <s v="1254324272003378124"/>
        <s v="1254593437296982051"/>
        <s v="1254764192415748925"/>
        <s v="1254897590192391657"/>
        <s v="1254949167524316657"/>
        <s v="1254951440093057847"/>
        <s v="1255025206166959783"/>
        <s v="1255132320816337804"/>
        <s v="1255622684345349952"/>
        <s v="1255698521514778404"/>
        <s v="1255779475322853782"/>
        <s v="1256279439509286493"/>
        <s v="1256349543219224057"/>
        <s v="1256383604907436686"/>
        <s v="1256490978042597102"/>
        <s v="1256622709890084337"/>
        <s v="1256996151258606797"/>
        <s v="1257112083410509468"/>
        <s v="1257120544844311004"/>
        <s v="1257143674953209428"/>
        <s v="1257149480224154292"/>
        <s v="1257212339305333021"/>
        <s v="1257274491894413796"/>
        <s v="1257366607594772983"/>
        <s v="1257552634893433293"/>
        <s v="1257720887392245331"/>
        <s v="1257771975286867157"/>
        <s v="1257870765830349396"/>
        <s v="1258096144743562146"/>
        <s v="1258401303504077216"/>
        <s v="1258663874889487559"/>
        <s v="1258686558833361385"/>
        <s v="1258778866147659076"/>
        <s v="1258826323685044447"/>
        <s v="1259211761140515236"/>
        <s v="1259245844809253924"/>
        <s v="1259262529438219703"/>
        <s v="1259308906818583171"/>
        <s v="1259356468305826152"/>
        <s v="1259453154816357932"/>
        <s v="1259593542300008395"/>
        <s v="1259608266439702412"/>
        <s v="1260070274994122260"/>
        <s v="1260620468711086719"/>
        <s v="1260640133935917929"/>
        <s v="1260785035554240422"/>
        <s v="1260858246882910895"/>
        <s v="1260920320210411910"/>
        <s v="1261082066444236246"/>
        <s v="1261551251961618438"/>
        <s v="1261688856688133195"/>
        <s v="1261733061575439770"/>
        <s v="1262176739022011577"/>
        <s v="1262378074947475694"/>
        <s v="1262426520832668475"/>
        <s v="1262433659034376078"/>
        <s v="1262435703877518469"/>
        <s v="1262468301071384324"/>
        <s v="1263049512552075811"/>
        <s v="1263092208137904135"/>
        <s v="1263864683474730509"/>
        <s v="1264520842293804655"/>
        <s v="1265084227062593056"/>
        <s v="1265150224573546857"/>
        <s v="1265858569782057138"/>
        <s v="1265868616456718680"/>
        <s v="1266463442798846446"/>
        <s v="1266493733689925684"/>
        <s v="1266554809544394668"/>
        <s v="1266696657821644170"/>
        <s v="1266831216665563298"/>
        <s v="1267237501323492184"/>
        <s v="1267481460219176543"/>
        <s v="1267482403545634676"/>
        <s v="1268118207308191997"/>
        <s v="1268670883456130239"/>
        <s v="1268737052859405707"/>
        <s v="1268889751700425320"/>
        <s v="1268902203377754328"/>
        <s v="1269346485492858655"/>
        <s v="1269594050563890723"/>
        <s v="1269623051541009168"/>
        <s v="1270090954656678258"/>
        <s v="1270112766113471861"/>
        <s v="1270156069800760055"/>
        <s v="1270184593651009835"/>
        <s v="1270199466158317733"/>
        <s v="1270324951891679301"/>
        <s v="1271015633486917779"/>
        <s v="1271182800026385308"/>
        <s v="1271601606069601551"/>
        <s v="1271683252063117431"/>
        <s v="1271878876587924078"/>
        <s v="1272298035388791334"/>
        <s v="1272300538145031584"/>
        <s v="1272591444236287353"/>
        <s v="1273027198268507422"/>
        <s v="1273060106808956433"/>
        <s v="1273062763136501276"/>
        <s v="1273138314773532830"/>
        <s v="1274342042570006572"/>
        <s v="1274409584521381013"/>
        <s v="1274482469780284082"/>
        <s v="1274706912335109005"/>
        <s v="1275062613878273246"/>
        <s v="1275169998014241715"/>
        <s v="1275175253047616877"/>
        <s v="1275220121843871373"/>
        <s v="1275247914262742964"/>
        <s v="1275439203380151603"/>
        <s v="1275998469576071891"/>
        <s v="1276043430944195715"/>
        <s v="1276645857210991014"/>
        <s v="1277221056458430764"/>
        <s v="1277305231759847264"/>
        <s v="1277309162992349564"/>
        <s v="1277343567583058107"/>
        <s v="1277451024975236638"/>
        <s v="1277452366787020549"/>
        <s v="1277459738768727368"/>
        <s v="1277602034165257829"/>
        <s v="1277616992512261180"/>
        <s v="1277623202095706019"/>
        <s v="1277666437323637634"/>
        <s v="1277821116843600720"/>
        <s v="1278015934716000056"/>
        <s v="1278078346072288967"/>
        <s v="1278084151169017230"/>
        <s v="1278229516818436864"/>
        <s v="1278305176344314741"/>
        <s v="1278311248600145560"/>
        <s v="1278313806638462644"/>
        <s v="1278316073476630802"/>
        <s v="1278318568110062387"/>
        <s v="1278320586649608708"/>
        <s v="1278325662768882006"/>
        <s v="1278522827994113765"/>
        <s v="1278822945826935683"/>
        <s v="1278852818054364118"/>
        <s v="1280411902233062578"/>
        <s v="1280440820151190386"/>
        <s v="1281014135922950237"/>
        <s v="1281028881553719332"/>
        <s v="1281144341625907168"/>
        <s v="1281733064474343885"/>
        <s v="1281838293768565593"/>
        <s v="1282042775063203890"/>
        <s v="1282176408652310138"/>
        <s v="1282245484998101513"/>
        <s v="1282320685404985445"/>
        <s v="1282433810978963432"/>
        <s v="1282587652555096165"/>
        <s v="1282695585998925493"/>
        <s v="1282716512154427064"/>
        <s v="1283224817197398242"/>
        <s v="1283227663015705537"/>
        <s v="1283233496801236997"/>
        <s v="1283236863964824505"/>
        <s v="1283393748474597992"/>
        <s v="1283420612996951884"/>
        <s v="1283822482378145797"/>
        <s v="1283957874357328013"/>
        <s v="1283969542291590650"/>
        <s v="1284183486914472204"/>
        <s v="1284243675801505641"/>
        <s v="1284691423393564047"/>
        <s v="1284937221712754348"/>
        <s v="1285000118559019966"/>
        <s v="1285372554013728600"/>
        <s v="1286407029344551149"/>
        <s v="1286590645672964205"/>
        <s v="1286748396908042653"/>
        <s v="1286916378725796896"/>
        <s v="1287041751473028395"/>
        <s v="1287095979541803715"/>
        <s v="1287485715883860268"/>
        <s v="1287525093408582835"/>
        <s v="1287538448990724820"/>
        <s v="1287587043290969899"/>
        <s v="1287638379741083454"/>
        <s v="1287656733099629590"/>
        <s v="1287768614382121703"/>
        <s v="1288120242797907132"/>
        <s v="1288265515715306050"/>
        <s v="1288273986385648054"/>
        <s v="1288379176421088166"/>
        <s v="1288939515574715990"/>
        <s v="1288972917263387887"/>
        <s v="1289856730290793300"/>
        <s v="1289915832552744636"/>
        <s v="1290415596718616794"/>
        <s v="1290525151780790713"/>
        <s v="1291523711506125366"/>
        <s v="1291536799331544671"/>
        <s v="1292005827338344715"/>
        <s v="1292148318116100019"/>
        <s v="1292153769751271192"/>
        <s v="1292181581980770924"/>
        <s v="1292530202191604020"/>
        <s v="1292595617464511985"/>
        <s v="1292628003537383195"/>
        <s v="1292639011730401811"/>
        <s v="1292643099787710400"/>
        <s v="1292650238863128805"/>
        <s v="1292671698100611560"/>
        <s v="1292789271727877137"/>
        <s v="1292937881372383571"/>
        <s v="1292981483519523658"/>
        <s v="1293539048284300354"/>
        <s v="1294139881773172485"/>
        <s v="1295230274060477835"/>
        <s v="1295637391589747699"/>
        <s v="1295748597941175962"/>
        <s v="1296166691613063735"/>
        <s v="1296781717789022647"/>
        <s v="1296920940381915640"/>
        <s v="1296962236819776450"/>
        <s v="1296990997447852025"/>
        <s v="1297036589419268286"/>
        <s v="1297041216113418079"/>
        <s v="1297120755750617121"/>
        <s v="1297627463760334507"/>
        <s v="1297672912403746840"/>
        <s v="1297930116864523598"/>
        <s v="1297979163724934209"/>
        <s v="1298337663217727433"/>
        <s v="1298396410829006382"/>
        <s v="1299216260070370879"/>
        <s v="1299812098423368502"/>
        <s v="1299908122369482096"/>
        <s v="1300009936100344637"/>
        <s v="1300617818212433558"/>
        <s v="1300763958110951287"/>
        <s v="1300835422138412149"/>
        <s v="1300939678115987225"/>
        <s v="1301376303571245218"/>
        <s v="1302202747590855076"/>
        <s v="1302209023036543608"/>
        <s v="1302293315689580667"/>
        <s v="1302713699030765380"/>
        <s v="1302793695671046622"/>
        <s v="1302873421886981666"/>
        <s v="1302882122554096338"/>
        <s v="1302913911141106650"/>
        <s v="1303436233723417574"/>
        <s v="1303783218862002040"/>
        <s v="1304161150345445139"/>
        <s v="1304384995818289012"/>
        <s v="1304414077060646044"/>
        <s v="1304798856435144520"/>
        <s v="1304915477756218964"/>
        <s v="1305074809368549354"/>
        <s v="1305335855399764359"/>
        <s v="1305584587984829642"/>
        <s v="1305588397791847042"/>
        <s v="1305595183764866460"/>
        <s v="1305667413292944439"/>
        <s v="1305675202265858311"/>
        <s v="1305877298858629332"/>
        <s v="1306403172123442692"/>
        <s v="1306407283848167810"/>
        <s v="1306413906398734252"/>
        <s v="1306421892093044363"/>
        <s v="1306519128850550444"/>
        <s v="1306612716804058354"/>
        <s v="1307020224793771189"/>
        <s v="1307231421447984827"/>
        <s v="1307233349169619234"/>
        <s v="1307322056250372038"/>
        <s v="1307870905127642895"/>
        <s v="1308050834855102705"/>
        <s v="1308143174092148453"/>
        <s v="1308614887403555031"/>
        <s v="1309557364597928335"/>
        <s v="1309929552173432901"/>
        <s v="1310074283229250053"/>
        <s v="1310082035751350310"/>
        <s v="1310112259077798800"/>
        <s v="1310113044838213878"/>
        <s v="1310129298611659996"/>
        <s v="1310130644986603350"/>
        <s v="1310133246315312281"/>
        <s v="1310135283332458874"/>
        <s v="1310137039502661602"/>
        <s v="1310243951941088025"/>
        <s v="1310287467431170567"/>
        <s v="1310289217008220435"/>
        <s v="1310302884847093075"/>
        <s v="1310667729842284232"/>
        <s v="1310674860194231727"/>
        <s v="1310677708838178844"/>
        <s v="1310679941239373514"/>
        <s v="1310694476794270333"/>
        <s v="1310712476648144892"/>
        <s v="1310713970367221855"/>
        <s v="1310716944409642073"/>
        <s v="1310902676382649620"/>
        <s v="1310942048786470517"/>
        <s v="1311614732142175904"/>
        <s v="1311677905783876343"/>
        <s v="1311704833211503298"/>
        <s v="1312324895436308337"/>
        <s v="1312457716367577844"/>
        <s v="1312460865286354971"/>
        <s v="1313201861625270491"/>
        <s v="1313529343796729595"/>
        <s v="1313590134229074337"/>
        <s v="1313798612978629779"/>
        <s v="1313864600657941840"/>
        <s v="1314350243970864475"/>
        <s v="1314446335454721981"/>
        <s v="1315665291203399560"/>
        <s v="1315716637511187688"/>
        <s v="1315729732148944887"/>
        <s v="1316081646986378025"/>
        <s v="1316130888075763351"/>
        <s v="1316841316375539111"/>
        <s v="1317332569551062560"/>
        <s v="1317397075533332832"/>
        <s v="1317473277571822460"/>
        <s v="1317490638700732921"/>
        <s v="1318059068367428092"/>
        <s v="1318625666596506954"/>
        <s v="1318641181003988391"/>
        <s v="1319473798937477143"/>
        <s v="1319597606422421040"/>
        <s v="1319650217063619527"/>
        <s v="1320153684707765024"/>
        <s v="1320901950359454132"/>
        <s v="1321713620747247643"/>
        <s v="1321755285999650033"/>
        <s v="1322284632851832142"/>
        <s v="1322818600136435860"/>
        <s v="1322914608476094635"/>
        <s v="1323206223658281900"/>
        <s v="1323243568266581091"/>
        <s v="1323277174798760774"/>
        <s v="1323313555406212276"/>
        <s v="1323714083871129257"/>
        <s v="1324521787648698600"/>
        <s v="1325208775864865003"/>
        <s v="1325254643151781840"/>
        <s v="1325568457910947193"/>
        <s v="1326170131516909711"/>
        <s v="1326199575578674897"/>
        <s v="1326263934335550217"/>
        <s v="1326283638674210834"/>
        <s v="1326819946018396846"/>
        <s v="1326957404849436969"/>
        <s v="1327533129309627713"/>
        <s v="1327546751013467440"/>
        <s v="1327560334182174584"/>
        <s v="1327578287126511893"/>
        <s v="1328187789625398529"/>
        <s v="1328200642944590740"/>
        <s v="1328211566541379490"/>
        <s v="1328803628498284466"/>
        <s v="1328807248436454628"/>
        <s v="1329151527219794645"/>
        <s v="1329532943133230884"/>
        <s v="1329579678102410512"/>
        <s v="1329585312577627672"/>
        <s v="1329613096190922092"/>
        <s v="1329621256756139667"/>
        <s v="1329656744166657552"/>
        <s v="1329771482621814026"/>
        <s v="1330306292173652370"/>
        <s v="1330578825547036038"/>
        <s v="1331028931737751863"/>
        <s v="1331094193119387593"/>
        <s v="1331762236942310689"/>
        <s v="1331808341345057030"/>
        <s v="1332007411440372187"/>
        <s v="1332504913144604561"/>
        <s v="1332510429139654547"/>
        <s v="1332579278347079013"/>
        <s v="1332609143965818545"/>
        <s v="1332651718394715540"/>
        <s v="1332738722188386316"/>
        <s v="1332781103791478225"/>
        <s v="1333321924054493588"/>
        <s v="1333499210866763374"/>
        <s v="1333638568665821470"/>
        <s v="1333908812761771172"/>
        <s v="1333938668907476709"/>
        <s v="1333947160527412925"/>
        <s v="1333976161978889838"/>
        <s v="1333987782465006086"/>
        <s v="1334064804545387486"/>
        <s v="1334113257714693769"/>
        <s v="1334252802363133465"/>
        <s v="1334543055104321842"/>
        <s v="1334741154732247255"/>
        <s v="1334743285006088032"/>
        <s v="1334768597345691681"/>
        <s v="1334850969258677215"/>
        <s v="1334972608812496301"/>
        <s v="1335291927523409903"/>
        <s v="1335325414218341775"/>
        <s v="1335328780305806183"/>
        <s v="1335375517271608637"/>
        <s v="1335415067578225612"/>
        <s v="1335499055243233601"/>
        <s v="1336119165113377425"/>
        <s v="1336997139732339391"/>
        <s v="1337093852991445663"/>
        <s v="1337473274190059404"/>
        <s v="1337497737307535584"/>
        <s v="1337758866331041083"/>
        <s v="1338083210893764839"/>
        <s v="1338222413356021640"/>
        <s v="1338225592800946425"/>
        <s v="1338265325634410210"/>
        <s v="1338275818200580589"/>
        <s v="1338858000133301372"/>
        <s v="1339225094362729517"/>
        <s v="1339312621343436581"/>
        <s v="1339603904527728781"/>
        <s v="1339628455624672153"/>
        <s v="1339776599534844134"/>
        <s v="1340406588399963291"/>
        <s v="1340418699172798682"/>
        <s v="1340493827026537354"/>
        <s v="1340520749906151376"/>
        <s v="1340635354173900349"/>
        <s v="1341234643804678413"/>
        <s v="1341304647683717657"/>
        <s v="1341470506208530767"/>
        <s v="1341510612645830158"/>
        <s v="1341527106292207979"/>
        <s v="1341883378062698920"/>
        <s v="1341892301092265821"/>
        <s v="1342080853047357538"/>
        <s v="1342174083282572113"/>
        <s v="1342248767036408342"/>
        <s v="1342392109935593652"/>
        <s v="1342532787693592196"/>
        <s v="1342673386514169071"/>
        <s v="1342771927362322236"/>
        <s v="1342836694090158763"/>
        <s v="1342917741367964766"/>
        <s v="1342945548344647702"/>
        <s v="1343327252364025660"/>
        <s v="1343525652591070109"/>
        <s v="1343600652211485366"/>
        <s v="1343696468673306334"/>
        <s v="1344079752969126646"/>
        <s v="1344087224477230750"/>
        <s v="1344112603720451596"/>
        <s v="1344156982393205043"/>
        <s v="1344233836041935186"/>
        <s v="1344701535223340458"/>
        <s v="1344755549952481174"/>
        <s v="1344811447951936216"/>
        <s v="1344819906745314022"/>
        <s v="1344939399865541309"/>
        <s v="1345091976519653096"/>
        <s v="1345462812765779095"/>
        <s v="1345502122847388842"/>
        <s v="1345659399779408211"/>
        <s v="1346474399270551197"/>
        <s v="1346956009538456721"/>
        <s v="1346986525374716786"/>
        <s v="1347033366551206558"/>
        <s v="1347045334232096676"/>
        <s v="1347054773826061277"/>
        <s v="1347272031496153890"/>
        <s v="1347628213503941957"/>
        <s v="1347718415989014710"/>
        <s v="1347794882154826364"/>
        <s v="1347835909870916847"/>
        <s v="1347897338219834316"/>
        <s v="1347929594911739074"/>
        <s v="1347955494822173467"/>
        <s v="1347965753448677467"/>
        <s v="1348619385683075608"/>
        <s v="1348693520648940190"/>
        <s v="1349121628345104473"/>
        <s v="1349126014665851064"/>
        <s v="1349293830456428492"/>
        <s v="1349357919196813342"/>
        <s v="1349492685371248175"/>
        <s v="1349858914541112787"/>
        <s v="1349886479807956879"/>
        <s v="1350005976782264123"/>
        <s v="1351272261575515583"/>
        <s v="1351338820591035754"/>
        <s v="1351566250260146517"/>
        <s v="1352016195992405553"/>
        <s v="1352296562698614325"/>
        <s v="1352323717719480618"/>
        <s v="1352346026793004934"/>
        <s v="1352824099335222482"/>
        <s v="1352847034103084863"/>
        <s v="1353090510320946900"/>
        <s v="1353387623365058773"/>
        <s v="1353472780102616569"/>
        <s v="1353481043265899920"/>
        <s v="1353483851860571998"/>
        <s v="1353517411055794437"/>
        <s v="1353694912329983425"/>
        <s v="1353700732259435413"/>
        <s v="1353714135986367187"/>
        <s v="1354000427845865054"/>
        <s v="1354115174482461938"/>
        <s v="1354129618942073603"/>
        <s v="1354221900309195202"/>
        <s v="1354229699664575849"/>
        <s v="1354260230317124527"/>
        <s v="1354336603639710740"/>
        <s v="1355036366590944304"/>
        <s v="1355149427876633982"/>
        <s v="1355173787944641402"/>
        <s v="1355340963229577509"/>
        <s v="1355537857985122314"/>
        <s v="1355616157334614253"/>
        <s v="1355661901942553001"/>
        <s v="1355942191223676136"/>
        <s v="1356393957940705142"/>
        <s v="1356428366219277842"/>
        <s v="1356470595354376841"/>
        <s v="1356549259700117770"/>
        <s v="1356741890749890871"/>
        <s v="1357133037324385488"/>
        <s v="1357141510023381661"/>
        <s v="1357259218252661021"/>
        <s v="1357279770226893154"/>
        <s v="1357284719830143244"/>
        <s v="1357783073990110809"/>
        <s v="1357858336913993186"/>
        <s v="1357904555776134305"/>
        <s v="1357987176933742001"/>
        <s v="1358041744155497372"/>
        <s v="1358143557174464489"/>
        <s v="1358156936372060259"/>
        <s v="1358237100890892291"/>
        <s v="1358514294798030050"/>
        <s v="1358554641352774126"/>
        <s v="1358782771102993466"/>
        <s v="1358808822357367401"/>
        <s v="1358825371547427710"/>
        <s v="1358883071685022185"/>
        <s v="1359250339854761685"/>
        <s v="1359454274025481812"/>
        <s v="1359481760396146006"/>
        <s v="1359497445800279746"/>
        <s v="1359567339768176201"/>
        <s v="1359750975641064733"/>
        <s v="1360157989400404829"/>
        <s v="1360324326749122256"/>
        <s v="1360727661661003197"/>
        <s v="1360858858212931414"/>
        <s v="1360882315856674294"/>
        <s v="1360897623312937024"/>
        <s v="1361442514052145681"/>
        <s v="1361511801473696974"/>
        <s v="1362122405162562906"/>
        <s v="1362275400924245002"/>
        <s v="1362475959239873109"/>
        <s v="1362570388559910624"/>
        <s v="1362842014033680182"/>
        <s v="1363042926832930270"/>
        <s v="1363092122362943142"/>
        <s v="1363131134275055464"/>
        <s v="1363680322763878603"/>
        <s v="1363691506772191446"/>
        <s v="1364342915614463491"/>
        <s v="1364413297540809721"/>
        <s v="1364466773459207377"/>
        <s v="1364477394659491393"/>
        <s v="1364503866973002507"/>
        <s v="1364512875741706294"/>
        <s v="1364642990326307460"/>
        <s v="1364660118257973594"/>
        <s v="1364726029393564725"/>
        <s v="1365168247457431790"/>
        <s v="1365189332532427187"/>
        <s v="1365437194199818300"/>
        <s v="1365726656655262120"/>
        <s v="1365870026706221611"/>
        <s v="1365973939420435316"/>
        <s v="1365982447730259313"/>
        <s v="1365987547584791564"/>
        <s v="1366515003912898155"/>
        <s v="1366567985121713668"/>
        <s v="1366629603918651575"/>
        <s v="1366635133926721514"/>
        <s v="1366712082218264845"/>
        <s v="1366909454407947081"/>
        <s v="1367154524715918980"/>
        <s v="1367902012068310280"/>
        <s v="1367936906592589076"/>
        <s v="1367947285588928494"/>
        <s v="1368085605665765531"/>
        <s v="1368114049770000206"/>
        <s v="1368123416861054676"/>
        <s v="1368186709793430863"/>
        <s v="1368566608150384414"/>
        <s v="1368680358735822602"/>
        <s v="1368714761577976907"/>
        <s v="1368807227733845567"/>
        <s v="1368815061710150764"/>
        <s v="1369354672402213165"/>
        <s v="1369388314059919989"/>
        <s v="1369392018492551449"/>
        <s v="1369408484433651780"/>
        <s v="1369432015162844250"/>
        <s v="1369537608087573951"/>
        <s v="1369648698380321574"/>
        <s v="1369679879400698585"/>
        <s v="1369736985247499108"/>
        <s v="1369774169993519041"/>
        <s v="1370035905539095361"/>
        <s v="1370127157425911132"/>
        <s v="1370254879321599475"/>
        <s v="1370315616497353442"/>
        <s v="1370345878487971025"/>
        <s v="1370377414019399198"/>
        <s v="1370409021634932682"/>
        <s v="1370563750190568826"/>
        <s v="1370895784469570338"/>
        <s v="1370913966218982511"/>
        <s v="1370927224023234022"/>
        <s v="1370939416441566678"/>
        <s v="1371100233698159574"/>
        <s v="1371504441567921750"/>
        <s v="1371668502957008071"/>
        <s v="1371832046950566983"/>
        <s v="1372123591166644921"/>
        <s v="1372249305535177668"/>
        <s v="1373038098910228199"/>
        <s v="1373126802956861454"/>
        <s v="1373230337362354638"/>
        <s v="1373275101257381933"/>
        <s v="1373287924436182291"/>
        <s v="1373868796050248197"/>
        <s v="1373876688655626502"/>
        <s v="1373934934248352101"/>
        <s v="1373953255333074014"/>
        <s v="1374226006242334883"/>
        <s v="1374548218594284205"/>
        <s v="1374723126326659326"/>
        <s v="1374883260658152810"/>
        <s v="1375052060826208545"/>
        <s v="1375132865197343415"/>
        <s v="1375169742455881636"/>
        <s v="1375231175577556380"/>
        <s v="1375244759084857001"/>
        <s v="1375261801605481927"/>
        <s v="1375270766300878240"/>
        <s v="1375287525170764146"/>
        <s v="1375292369991375663"/>
        <s v="1375317003048927090"/>
        <s v="1375409376912852101"/>
        <s v="1375921931212515760"/>
        <s v="1375950263131929523"/>
        <s v="1376105011765399155"/>
        <s v="1376149453690861405"/>
        <s v="1376180964123051748"/>
        <s v="1376190520992481989"/>
        <s v="1376548526709523659"/>
        <s v="1376559452387064424"/>
        <s v="1376587446190183672"/>
        <s v="1376684319075720463"/>
        <s v="1376707417110592824"/>
        <s v="1376823684577230419"/>
        <s v="1377039253161464748"/>
        <s v="1377371941256742870"/>
        <s v="1377526634163630777"/>
        <s v="1377648648579773074"/>
        <s v="1378047800162176489"/>
        <s v="1378093334708366277"/>
        <s v="1378154511236160846"/>
        <s v="1378247199374377364"/>
        <s v="1378343241123781230"/>
        <s v="1379357908165532513"/>
        <s v="1379567904077665672"/>
        <m/>
      </sharedItems>
    </cacheField>
    <cacheField name="name" numFmtId="0">
      <sharedItems containsBlank="1"/>
    </cacheField>
    <cacheField name="host_id" numFmtId="0">
      <sharedItems containsString="0" containsBlank="1" containsNumber="1" containsInteger="1" minValue="1581" maxValue="683863465" count="5612">
        <n v="517685"/>
        <n v="581737"/>
        <n v="630556"/>
        <n v="765694"/>
        <n v="108297"/>
        <n v="823913"/>
        <n v="825767"/>
        <n v="901209"/>
        <n v="914449"/>
        <n v="914564"/>
        <n v="914691"/>
        <n v="919644"/>
        <n v="919917"/>
        <n v="926189"/>
        <n v="934964"/>
        <n v="938552"/>
        <n v="949632"/>
        <n v="949998"/>
        <n v="950268"/>
        <n v="14870835"/>
        <n v="961042"/>
        <n v="971759"/>
        <n v="959791"/>
        <n v="972246"/>
        <n v="972392"/>
        <n v="972992"/>
        <n v="976495"/>
        <n v="976581"/>
        <n v="976629"/>
        <n v="982145"/>
        <n v="986859"/>
        <n v="987114"/>
        <n v="988620"/>
        <n v="991735"/>
        <n v="1009438"/>
        <n v="1014517"/>
        <n v="1037376"/>
        <n v="1041701"/>
        <n v="1049489"/>
        <n v="37354"/>
        <n v="949953"/>
        <n v="1122306"/>
        <n v="1041175"/>
        <n v="1078978"/>
        <n v="1133538"/>
        <n v="1157644"/>
        <n v="1166691"/>
        <n v="1174395"/>
        <n v="1174413"/>
        <n v="1041074"/>
        <n v="1188789"/>
        <n v="1193810"/>
        <n v="1041450"/>
        <n v="1171020"/>
        <n v="1210398"/>
        <n v="1041362"/>
        <n v="1100623"/>
        <n v="1040938"/>
        <n v="1069562"/>
        <n v="1395678"/>
        <n v="1452765"/>
        <n v="1488030"/>
        <n v="1057081"/>
        <n v="1600843"/>
        <n v="1621313"/>
        <n v="1637920"/>
        <n v="1646639"/>
        <n v="2024648"/>
        <n v="2167620"/>
        <n v="2391129"/>
        <n v="2587491"/>
        <n v="2735048"/>
        <n v="2825666"/>
        <n v="2838170"/>
        <n v="3024324"/>
        <n v="2202209"/>
        <n v="1909709"/>
        <n v="1027824"/>
        <n v="3304183"/>
        <n v="3353275"/>
        <n v="3375789"/>
        <n v="3385852"/>
        <n v="3390380"/>
        <n v="3430900"/>
        <n v="3471996"/>
        <n v="2882620"/>
        <n v="3491203"/>
        <n v="3577420"/>
        <n v="3595506"/>
        <n v="3593747"/>
        <n v="3596598"/>
        <n v="3601541"/>
        <n v="3605832"/>
        <n v="3657089"/>
        <n v="3659164"/>
        <n v="3876973"/>
        <n v="3952627"/>
        <n v="4003331"/>
        <n v="4024965"/>
        <n v="971744"/>
        <n v="1591218"/>
        <n v="4250955"/>
        <n v="4296431"/>
        <n v="4310718"/>
        <n v="4377657"/>
        <n v="3301223"/>
        <n v="3479008"/>
        <n v="4508751"/>
        <n v="211657"/>
        <n v="4057943"/>
        <n v="4927869"/>
        <n v="4950451"/>
        <n v="4951962"/>
        <n v="5057324"/>
        <n v="5114962"/>
        <n v="5332269"/>
        <n v="5443130"/>
        <n v="5472671"/>
        <n v="6211349"/>
        <n v="6307558"/>
        <n v="6349372"/>
        <n v="6751830"/>
        <n v="6850512"/>
        <n v="7211536"/>
        <n v="7378013"/>
        <n v="1538993"/>
        <n v="7479978"/>
        <n v="7285140"/>
        <n v="7709497"/>
        <n v="7754024"/>
        <n v="4829105"/>
        <n v="2993131"/>
        <n v="7928047"/>
        <n v="7934062"/>
        <n v="8042469"/>
        <n v="126453685"/>
        <n v="8104861"/>
        <n v="7201055"/>
        <n v="8182662"/>
        <n v="8196705"/>
        <n v="8197140"/>
        <n v="8272756"/>
        <n v="6014635"/>
        <n v="8378646"/>
        <n v="8427475"/>
        <n v="3664843"/>
        <n v="7680306"/>
        <n v="8509811"/>
        <n v="5267428"/>
        <n v="8542422"/>
        <n v="8064302"/>
        <n v="5723315"/>
        <n v="678120"/>
        <n v="8670952"/>
        <n v="8671232"/>
        <n v="8681679"/>
        <n v="8694541"/>
        <n v="5113477"/>
        <n v="8720421"/>
        <n v="3074606"/>
        <n v="4339032"/>
        <n v="4073746"/>
        <n v="8791794"/>
        <n v="8792466"/>
        <n v="8460530"/>
        <n v="8249906"/>
        <n v="8825230"/>
        <n v="8824186"/>
        <n v="8455323"/>
        <n v="8862360"/>
        <n v="8890616"/>
        <n v="8897877"/>
        <n v="8911294"/>
        <n v="8578834"/>
        <n v="2634855"/>
        <n v="9116472"/>
        <n v="9244811"/>
        <n v="9348224"/>
        <n v="9371029"/>
        <n v="9464164"/>
        <n v="7567345"/>
        <n v="10151033"/>
        <n v="10276995"/>
        <n v="3181349"/>
        <n v="5520261"/>
        <n v="10964992"/>
        <n v="11500933"/>
        <n v="11531809"/>
        <n v="11681694"/>
        <n v="11907213"/>
        <n v="11930634"/>
        <n v="12103392"/>
        <n v="12145089"/>
        <n v="5856324"/>
        <n v="12349358"/>
        <n v="12385537"/>
        <n v="811537"/>
        <n v="12506021"/>
        <n v="10266189"/>
        <n v="9106544"/>
        <n v="12860850"/>
        <n v="12958264"/>
        <n v="13010784"/>
        <n v="12706102"/>
        <n v="8664091"/>
        <n v="13189193"/>
        <n v="13330528"/>
        <n v="13348396"/>
        <n v="11417218"/>
        <n v="106107861"/>
        <n v="13738205"/>
        <n v="7825351"/>
        <n v="14041236"/>
        <n v="13317444"/>
        <n v="2976646"/>
        <n v="8047240"/>
        <n v="972712"/>
        <n v="14642832"/>
        <n v="14961837"/>
        <n v="10567021"/>
        <n v="15011628"/>
        <n v="2386578"/>
        <n v="6391468"/>
        <n v="3524881"/>
        <n v="5501001"/>
        <n v="15423830"/>
        <n v="15550892"/>
        <n v="7083714"/>
        <n v="16076886"/>
        <n v="16167156"/>
        <n v="1993183"/>
        <n v="10499452"/>
        <n v="5333175"/>
        <n v="16486136"/>
        <n v="2269969"/>
        <n v="17032332"/>
        <n v="17182227"/>
        <n v="15964528"/>
        <n v="2690936"/>
        <n v="8073223"/>
        <n v="6595822"/>
        <n v="8653618"/>
        <n v="15603956"/>
        <n v="14631282"/>
        <n v="6403170"/>
        <n v="18474752"/>
        <n v="18564569"/>
        <n v="18798562"/>
        <n v="12791835"/>
        <n v="1039120"/>
        <n v="19490672"/>
        <n v="13783386"/>
        <n v="15682660"/>
        <n v="19875110"/>
        <n v="8127291"/>
        <n v="19972011"/>
        <n v="20079051"/>
        <n v="12926754"/>
        <n v="2889382"/>
        <n v="20218924"/>
        <n v="5904528"/>
        <n v="20341315"/>
        <n v="12980069"/>
        <n v="20477147"/>
        <n v="19716722"/>
        <n v="14275044"/>
        <n v="7436799"/>
        <n v="20570655"/>
        <n v="2349308"/>
        <n v="9206586"/>
        <n v="20678388"/>
        <n v="227589395"/>
        <n v="20804193"/>
        <n v="16811414"/>
        <n v="20845678"/>
        <n v="10875446"/>
        <n v="20919808"/>
        <n v="20933271"/>
        <n v="21002709"/>
        <n v="21034898"/>
        <n v="20876106"/>
        <n v="8416334"/>
        <n v="8717213"/>
        <n v="21122263"/>
        <n v="21131707"/>
        <n v="1053921"/>
        <n v="16937024"/>
        <n v="16775304"/>
        <n v="21240835"/>
        <n v="21278048"/>
        <n v="21279736"/>
        <n v="21307924"/>
        <n v="7155753"/>
        <n v="9366334"/>
        <n v="21493608"/>
        <n v="21513269"/>
        <n v="21553434"/>
        <n v="4289796"/>
        <n v="21592638"/>
        <n v="13521432"/>
        <n v="21681905"/>
        <n v="20940766"/>
        <n v="21861794"/>
        <n v="15866105"/>
        <n v="13552115"/>
        <n v="22403753"/>
        <n v="22044211"/>
        <n v="8461214"/>
        <n v="19940986"/>
        <n v="11811631"/>
        <n v="111246"/>
        <n v="15555047"/>
        <n v="3456540"/>
        <n v="18387269"/>
        <n v="1048972"/>
        <n v="23275938"/>
        <n v="7642237"/>
        <n v="8080738"/>
        <n v="1315528"/>
        <n v="1498808"/>
        <n v="22110879"/>
        <n v="5285387"/>
        <n v="24068679"/>
        <n v="20601541"/>
        <n v="24297004"/>
        <n v="20316895"/>
        <n v="1661471"/>
        <n v="6569200"/>
        <n v="21945233"/>
        <n v="24818834"/>
        <n v="2153762"/>
        <n v="24859869"/>
        <n v="8866639"/>
        <n v="18530862"/>
        <n v="25052266"/>
        <n v="25387834"/>
        <n v="25086843"/>
        <n v="25891011"/>
        <n v="25976021"/>
        <n v="26398923"/>
        <n v="26476174"/>
        <n v="9666241"/>
        <n v="27067309"/>
        <n v="11858840"/>
        <n v="27523933"/>
        <n v="8010699"/>
        <n v="21809478"/>
        <n v="3037887"/>
        <n v="28482431"/>
        <n v="3524137"/>
        <n v="9084620"/>
        <n v="29515335"/>
        <n v="27695764"/>
        <n v="26665072"/>
        <n v="29844020"/>
        <n v="25590295"/>
        <n v="6953851"/>
        <n v="20778145"/>
        <n v="30357016"/>
        <n v="7688020"/>
        <n v="30896910"/>
        <n v="7201731"/>
        <n v="3729211"/>
        <n v="8563860"/>
        <n v="31068171"/>
        <n v="14369319"/>
        <n v="9660103"/>
        <n v="4486048"/>
        <n v="15478002"/>
        <n v="32035104"/>
        <n v="17402273"/>
        <n v="32838341"/>
        <n v="33062592"/>
        <n v="33304481"/>
        <n v="3692802"/>
        <n v="14391309"/>
        <n v="2019883"/>
        <n v="24582489"/>
        <n v="35193487"/>
        <n v="35702550"/>
        <n v="26749516"/>
        <n v="8327869"/>
        <n v="35872608"/>
        <n v="35931831"/>
        <n v="1936135"/>
        <n v="36550482"/>
        <n v="1157301"/>
        <n v="18623981"/>
        <n v="18670868"/>
        <n v="8921599"/>
        <n v="37056082"/>
        <n v="9516791"/>
        <n v="1588985"/>
        <n v="37215880"/>
        <n v="30107719"/>
        <n v="37655118"/>
        <n v="37753719"/>
        <n v="22180172"/>
        <n v="38114384"/>
        <n v="22683552"/>
        <n v="38275622"/>
        <n v="6653021"/>
        <n v="38590345"/>
        <n v="38749499"/>
        <n v="21239509"/>
        <n v="1791182"/>
        <n v="39416182"/>
        <n v="39434499"/>
        <n v="33517781"/>
        <n v="35682179"/>
        <n v="2447491"/>
        <n v="20738586"/>
        <n v="33076824"/>
        <n v="21084183"/>
        <n v="30167921"/>
        <n v="12575663"/>
        <n v="41089941"/>
        <n v="6806810"/>
        <n v="40978924"/>
        <n v="8812357"/>
        <n v="41983676"/>
        <n v="42041430"/>
        <n v="8702947"/>
        <n v="24949204"/>
        <n v="22295302"/>
        <n v="42266178"/>
        <n v="6684226"/>
        <n v="4897756"/>
        <n v="8213645"/>
        <n v="788524"/>
        <n v="41280523"/>
        <n v="42574579"/>
        <n v="5862606"/>
        <n v="42571121"/>
        <n v="42820804"/>
        <n v="42842571"/>
        <n v="42854719"/>
        <n v="16558530"/>
        <n v="43193671"/>
        <n v="1041311"/>
        <n v="43352699"/>
        <n v="35279151"/>
        <n v="43501316"/>
        <n v="43578862"/>
        <n v="6843995"/>
        <n v="41068117"/>
        <n v="43666973"/>
        <n v="43693825"/>
        <n v="42046219"/>
        <n v="32954312"/>
        <n v="27889850"/>
        <n v="43741967"/>
        <n v="42895052"/>
        <n v="1932805"/>
        <n v="17862167"/>
        <n v="13868893"/>
        <n v="20538287"/>
        <n v="34420870"/>
        <n v="585050"/>
        <n v="3594616"/>
        <n v="44068745"/>
        <n v="44069801"/>
        <n v="44094435"/>
        <n v="16449295"/>
        <n v="44247975"/>
        <n v="44112610"/>
        <n v="43489294"/>
        <n v="44294508"/>
        <n v="5982863"/>
        <n v="28293456"/>
        <n v="44346749"/>
        <n v="18236249"/>
        <n v="44367046"/>
        <n v="44409231"/>
        <n v="2552523"/>
        <n v="19447420"/>
        <n v="3277776"/>
        <n v="6398748"/>
        <n v="44750066"/>
        <n v="5680653"/>
        <n v="20201460"/>
        <n v="44894180"/>
        <n v="45070061"/>
        <n v="45257184"/>
        <n v="34564305"/>
        <n v="45381837"/>
        <n v="25261670"/>
        <n v="45663450"/>
        <n v="28217967"/>
        <n v="46310045"/>
        <n v="46064618"/>
        <n v="46662257"/>
        <n v="46859640"/>
        <n v="46956843"/>
        <n v="29495098"/>
        <n v="42035416"/>
        <n v="41532223"/>
        <n v="48047087"/>
        <n v="3488425"/>
        <n v="3532622"/>
        <n v="48969527"/>
        <n v="48976243"/>
        <n v="49153271"/>
        <n v="41378749"/>
        <n v="24892653"/>
        <n v="41038610"/>
        <n v="36213449"/>
        <n v="36131354"/>
        <n v="47441777"/>
        <n v="49693120"/>
        <n v="1013466"/>
        <n v="12929933"/>
        <n v="50366479"/>
        <n v="45760485"/>
        <n v="15548858"/>
        <n v="51557252"/>
        <n v="15564903"/>
        <n v="52078739"/>
        <n v="19502175"/>
        <n v="53300667"/>
        <n v="53304104"/>
        <n v="42712457"/>
        <n v="19830351"/>
        <n v="39306733"/>
        <n v="311069"/>
        <n v="2371638"/>
        <n v="57162304"/>
        <n v="57659878"/>
        <n v="31711222"/>
        <n v="1302657"/>
        <n v="46760949"/>
        <n v="59469690"/>
        <n v="59709313"/>
        <n v="59717946"/>
        <n v="60407979"/>
        <n v="5782156"/>
        <n v="31208487"/>
        <n v="61058855"/>
        <n v="49742641"/>
        <n v="28444885"/>
        <n v="28877628"/>
        <n v="63509722"/>
        <n v="63707956"/>
        <n v="55078846"/>
        <n v="5501917"/>
        <n v="67338128"/>
        <n v="67342096"/>
        <n v="49602310"/>
        <n v="1589421"/>
        <n v="34881467"/>
        <n v="62787064"/>
        <n v="69750651"/>
        <n v="70286239"/>
        <n v="59725849"/>
        <n v="70530885"/>
        <n v="53249600"/>
        <n v="10899368"/>
        <n v="67056895"/>
        <n v="13016792"/>
        <n v="28047683"/>
        <n v="73522578"/>
        <n v="29109889"/>
        <n v="55816625"/>
        <n v="75360017"/>
        <n v="75708103"/>
        <n v="1581"/>
        <n v="37416004"/>
        <n v="76941432"/>
        <n v="13060473"/>
        <n v="78060962"/>
        <n v="78266556"/>
        <n v="78483342"/>
        <n v="78554275"/>
        <n v="21028221"/>
        <n v="2895881"/>
        <n v="4397995"/>
        <n v="67058147"/>
        <n v="2293781"/>
        <n v="33987811"/>
        <n v="81037364"/>
        <n v="82719064"/>
        <n v="19548631"/>
        <n v="83339744"/>
        <n v="49546074"/>
        <n v="20944201"/>
        <n v="85077293"/>
        <n v="82644227"/>
        <n v="43091093"/>
        <n v="14071260"/>
        <n v="6467347"/>
        <n v="87009942"/>
        <n v="65647338"/>
        <n v="29342832"/>
        <n v="7701182"/>
        <n v="87869093"/>
        <n v="52084332"/>
        <n v="88472668"/>
        <n v="13921310"/>
        <n v="88961768"/>
        <n v="66021857"/>
        <n v="37786960"/>
        <n v="89164680"/>
        <n v="89282163"/>
        <n v="89359792"/>
        <n v="40788253"/>
        <n v="38444258"/>
        <n v="90383445"/>
        <n v="90620815"/>
        <n v="70776388"/>
        <n v="9763454"/>
        <n v="9097948"/>
        <n v="91130355"/>
        <n v="69335053"/>
        <n v="91322707"/>
        <n v="44784368"/>
        <n v="9034703"/>
        <n v="70923860"/>
        <n v="1081583"/>
        <n v="86012615"/>
        <n v="14607670"/>
        <n v="13640255"/>
        <n v="15495499"/>
        <n v="61842950"/>
        <n v="92318377"/>
        <n v="63391329"/>
        <n v="9779403"/>
        <n v="92631149"/>
        <n v="17367481"/>
        <n v="546128084"/>
        <n v="93282044"/>
        <n v="6928533"/>
        <n v="93460946"/>
        <n v="93534454"/>
        <n v="70765051"/>
        <n v="93797580"/>
        <n v="29785172"/>
        <n v="43198896"/>
        <n v="9420691"/>
        <n v="12448910"/>
        <n v="67095323"/>
        <n v="94660178"/>
        <n v="94680913"/>
        <n v="90060653"/>
        <n v="47883099"/>
        <n v="62220478"/>
        <n v="82593694"/>
        <n v="37411935"/>
        <n v="95070637"/>
        <n v="95073479"/>
        <n v="84240478"/>
        <n v="23457435"/>
        <n v="69531034"/>
        <n v="91595585"/>
        <n v="69549605"/>
        <n v="61939500"/>
        <n v="95821949"/>
        <n v="19494999"/>
        <n v="96268608"/>
        <n v="16159878"/>
        <n v="81593724"/>
        <n v="96937247"/>
        <n v="88345045"/>
        <n v="5164742"/>
        <n v="33508868"/>
        <n v="10508226"/>
        <n v="9706114"/>
        <n v="18972789"/>
        <n v="97394433"/>
        <n v="97786959"/>
        <n v="98146820"/>
        <n v="13297919"/>
        <n v="439886"/>
        <n v="24069377"/>
        <n v="3567244"/>
        <n v="7477168"/>
        <n v="28800079"/>
        <n v="44987181"/>
        <n v="102272861"/>
        <n v="27848945"/>
        <n v="102886397"/>
        <n v="103064459"/>
        <n v="26750726"/>
        <n v="17672906"/>
        <n v="103781449"/>
        <n v="104229720"/>
        <n v="4863462"/>
        <n v="105033231"/>
        <n v="105131836"/>
        <n v="105338662"/>
        <n v="105416808"/>
        <n v="64958257"/>
        <n v="8414060"/>
        <n v="102134922"/>
        <n v="106988062"/>
        <n v="2188755"/>
        <n v="107540426"/>
        <n v="18483802"/>
        <n v="106412876"/>
        <n v="110173495"/>
        <n v="29207813"/>
        <n v="85808123"/>
        <n v="51006008"/>
        <n v="51716936"/>
        <n v="2503573"/>
        <n v="109786140"/>
        <n v="103578592"/>
        <n v="86644785"/>
        <n v="36881710"/>
        <n v="114084809"/>
        <n v="48312659"/>
        <n v="7901771"/>
        <n v="21154525"/>
        <n v="115137735"/>
        <n v="17828298"/>
        <n v="115481236"/>
        <n v="41440264"/>
        <n v="102194193"/>
        <n v="84641830"/>
        <n v="93964714"/>
        <n v="73788809"/>
        <n v="24108419"/>
        <n v="117255984"/>
        <n v="15388711"/>
        <n v="119124644"/>
        <n v="119475686"/>
        <n v="49690224"/>
        <n v="119753299"/>
        <n v="75353292"/>
        <n v="960470"/>
        <n v="9786378"/>
        <n v="34025912"/>
        <n v="31396537"/>
        <n v="81780039"/>
        <n v="6386777"/>
        <n v="119010370"/>
        <n v="29986381"/>
        <n v="101189811"/>
        <n v="60032326"/>
        <n v="10389338"/>
        <n v="9086943"/>
        <n v="17810111"/>
        <n v="42148694"/>
        <n v="125127567"/>
        <n v="120085104"/>
        <n v="35929911"/>
        <n v="126271484"/>
        <n v="13029886"/>
        <n v="2298686"/>
        <n v="108693535"/>
        <n v="129129748"/>
        <n v="25169954"/>
        <n v="32564163"/>
        <n v="94964752"/>
        <n v="126394236"/>
        <n v="129912324"/>
        <n v="916825"/>
        <n v="129635321"/>
        <n v="124566476"/>
        <n v="7928705"/>
        <n v="59738767"/>
        <n v="97223063"/>
        <n v="4486170"/>
        <n v="132488312"/>
        <n v="132820315"/>
        <n v="16370178"/>
        <n v="22226852"/>
        <n v="133379588"/>
        <n v="13084529"/>
        <n v="133737739"/>
        <n v="16407709"/>
        <n v="24617987"/>
        <n v="134693130"/>
        <n v="8247910"/>
        <n v="17189001"/>
        <n v="8063045"/>
        <n v="7392700"/>
        <n v="2320870"/>
        <n v="58693995"/>
        <n v="7510296"/>
        <n v="136888493"/>
        <n v="136916342"/>
        <n v="1332686"/>
        <n v="122317942"/>
        <n v="137249524"/>
        <n v="7930862"/>
        <n v="22873155"/>
        <n v="42448814"/>
        <n v="70823147"/>
        <n v="122093346"/>
        <n v="77931049"/>
        <n v="138662079"/>
        <n v="139256216"/>
        <n v="139260289"/>
        <n v="138031739"/>
        <n v="81701083"/>
        <n v="41357552"/>
        <n v="37264017"/>
        <n v="45873165"/>
        <n v="129429195"/>
        <n v="24870226"/>
        <n v="91086788"/>
        <n v="10118221"/>
        <n v="40584724"/>
        <n v="48225008"/>
        <n v="38544605"/>
        <n v="141720292"/>
        <n v="141205952"/>
        <n v="5168589"/>
        <n v="141838839"/>
        <n v="44432463"/>
        <n v="142079917"/>
        <n v="142255485"/>
        <n v="5572280"/>
        <n v="12561687"/>
        <n v="15551982"/>
        <n v="21560619"/>
        <n v="19900280"/>
        <n v="143262223"/>
        <n v="76699851"/>
        <n v="7469646"/>
        <n v="34253704"/>
        <n v="38756910"/>
        <n v="40292695"/>
        <n v="153287069"/>
        <n v="23344430"/>
        <n v="39249993"/>
        <n v="142070351"/>
        <n v="8633651"/>
        <n v="14287000"/>
        <n v="16203045"/>
        <n v="72071706"/>
        <n v="10833966"/>
        <n v="130362875"/>
        <n v="17698655"/>
        <n v="133121950"/>
        <n v="90620327"/>
        <n v="8790599"/>
        <n v="1062025"/>
        <n v="144234260"/>
        <n v="33372934"/>
        <n v="12651183"/>
        <n v="23123253"/>
        <n v="146862732"/>
        <n v="145675503"/>
        <n v="3681525"/>
        <n v="147196486"/>
        <n v="91798659"/>
        <n v="92605248"/>
        <n v="3989830"/>
        <n v="147811060"/>
        <n v="39810252"/>
        <n v="58152514"/>
        <n v="148064906"/>
        <n v="11362333"/>
        <n v="27860900"/>
        <n v="67584226"/>
        <n v="7650548"/>
        <n v="114817608"/>
        <n v="92143445"/>
        <n v="148887425"/>
        <n v="148898955"/>
        <n v="148916186"/>
        <n v="19527035"/>
        <n v="104997064"/>
        <n v="149361353"/>
        <n v="81944968"/>
        <n v="71862981"/>
        <n v="21001777"/>
        <n v="149698029"/>
        <n v="149549634"/>
        <n v="149953313"/>
        <n v="9556981"/>
        <n v="150001196"/>
        <n v="4919320"/>
        <n v="150157375"/>
        <n v="150161997"/>
        <n v="2655449"/>
        <n v="150394368"/>
        <n v="119239607"/>
        <n v="150427339"/>
        <n v="150454722"/>
        <n v="37922643"/>
        <n v="150536106"/>
        <n v="24389018"/>
        <n v="89083474"/>
        <n v="9736771"/>
        <n v="18715934"/>
        <n v="123389732"/>
        <n v="147344569"/>
        <n v="150800735"/>
        <n v="150809438"/>
        <n v="35002519"/>
        <n v="7325627"/>
        <n v="21121426"/>
        <n v="151071557"/>
        <n v="151287475"/>
        <n v="151413503"/>
        <n v="57547068"/>
        <n v="10759055"/>
        <n v="73748723"/>
        <n v="70799778"/>
        <n v="152623284"/>
        <n v="41015553"/>
        <n v="892631"/>
        <n v="9989009"/>
        <n v="7161383"/>
        <n v="7379437"/>
        <n v="102407770"/>
        <n v="5684245"/>
        <n v="156394163"/>
        <n v="146664647"/>
        <n v="2338070"/>
        <n v="159568522"/>
        <n v="59281964"/>
        <n v="562187683"/>
        <n v="48122980"/>
        <n v="1068019"/>
        <n v="18849396"/>
        <n v="88452348"/>
        <n v="163543823"/>
        <n v="5516237"/>
        <n v="164225004"/>
        <n v="110916344"/>
        <n v="137466657"/>
        <n v="2012701"/>
        <n v="131079026"/>
        <n v="14552789"/>
        <n v="140383294"/>
        <n v="35581324"/>
        <n v="47055387"/>
        <n v="15378394"/>
        <n v="3974313"/>
        <n v="15828366"/>
        <n v="38183646"/>
        <n v="172463689"/>
        <n v="173350658"/>
        <n v="21637211"/>
        <n v="76174632"/>
        <n v="61301494"/>
        <n v="158305983"/>
        <n v="150173398"/>
        <n v="169244355"/>
        <n v="155624639"/>
        <n v="77120418"/>
        <n v="16203056"/>
        <n v="108807012"/>
        <n v="175608026"/>
        <n v="175831490"/>
        <n v="48388425"/>
        <n v="2490951"/>
        <n v="55890314"/>
        <n v="176764936"/>
        <n v="5166144"/>
        <n v="35856345"/>
        <n v="38462307"/>
        <n v="94354244"/>
        <n v="38839565"/>
        <n v="178592257"/>
        <n v="179589237"/>
        <n v="49182208"/>
        <n v="180262427"/>
        <n v="175982642"/>
        <n v="180915068"/>
        <n v="123179351"/>
        <n v="182249853"/>
        <n v="148976664"/>
        <n v="182614488"/>
        <n v="18576615"/>
        <n v="57124026"/>
        <n v="27859196"/>
        <n v="185788427"/>
        <n v="22805125"/>
        <n v="143286600"/>
        <n v="91697934"/>
        <n v="10947774"/>
        <n v="66839575"/>
        <n v="24654101"/>
        <n v="6772724"/>
        <n v="3437658"/>
        <n v="33518841"/>
        <n v="97365202"/>
        <n v="188838139"/>
        <n v="188860771"/>
        <n v="29814308"/>
        <n v="99385901"/>
        <n v="190084987"/>
        <n v="7639280"/>
        <n v="27400199"/>
        <n v="191183103"/>
        <n v="151244426"/>
        <n v="33378803"/>
        <n v="50355001"/>
        <n v="8802768"/>
        <n v="97743814"/>
        <n v="34173462"/>
        <n v="43871142"/>
        <n v="195223114"/>
        <n v="195375774"/>
        <n v="59194462"/>
        <n v="137459430"/>
        <n v="5487235"/>
        <n v="1003852"/>
        <n v="32477066"/>
        <n v="119253700"/>
        <n v="197933119"/>
        <n v="198363486"/>
        <n v="122074070"/>
        <n v="54718877"/>
        <n v="7231318"/>
        <n v="199524737"/>
        <n v="199537097"/>
        <n v="16752667"/>
        <n v="44455671"/>
        <n v="200097957"/>
        <n v="43325152"/>
        <n v="9951206"/>
        <n v="198422875"/>
        <n v="129897859"/>
        <n v="189461943"/>
        <n v="33019882"/>
        <n v="50342266"/>
        <n v="33762163"/>
        <n v="51583647"/>
        <n v="36330869"/>
        <n v="193706363"/>
        <n v="100056204"/>
        <n v="204440987"/>
        <n v="35700937"/>
        <n v="68873198"/>
        <n v="95009207"/>
        <n v="14831097"/>
        <n v="8702309"/>
        <n v="203241961"/>
        <n v="42445579"/>
        <n v="15489687"/>
        <n v="16853215"/>
        <n v="20366602"/>
        <n v="4343314"/>
        <n v="90164864"/>
        <n v="24480150"/>
        <n v="31100382"/>
        <n v="6704542"/>
        <n v="88191842"/>
        <n v="208476542"/>
        <n v="439848"/>
        <n v="209302264"/>
        <n v="209689054"/>
        <n v="114002648"/>
        <n v="94847287"/>
        <n v="209853832"/>
        <n v="86569643"/>
        <n v="8825835"/>
        <n v="13082324"/>
        <n v="63525547"/>
        <n v="64682277"/>
        <n v="51344539"/>
        <n v="78091500"/>
        <n v="5420146"/>
        <n v="7919073"/>
        <n v="16320926"/>
        <n v="211490647"/>
        <n v="19492972"/>
        <n v="34713614"/>
        <n v="69604185"/>
        <n v="178975910"/>
        <n v="18249416"/>
        <n v="31392158"/>
        <n v="16696263"/>
        <n v="212667883"/>
        <n v="212676756"/>
        <n v="52103438"/>
        <n v="54761312"/>
        <n v="863683"/>
        <n v="507801"/>
        <n v="10564150"/>
        <n v="27111794"/>
        <n v="21744743"/>
        <n v="66536648"/>
        <n v="3644621"/>
        <n v="39231925"/>
        <n v="136338176"/>
        <n v="213765913"/>
        <n v="213768477"/>
        <n v="134907803"/>
        <n v="16631518"/>
        <n v="212044784"/>
        <n v="14779679"/>
        <n v="214239569"/>
        <n v="214258813"/>
        <n v="214256320"/>
        <n v="214310981"/>
        <n v="6157793"/>
        <n v="19588295"/>
        <n v="106388575"/>
        <n v="24888791"/>
        <n v="16555452"/>
        <n v="16865755"/>
        <n v="173850564"/>
        <n v="29215524"/>
        <n v="214761220"/>
        <n v="21602493"/>
        <n v="212841527"/>
        <n v="214865750"/>
        <n v="88434552"/>
        <n v="13165967"/>
        <n v="215341036"/>
        <n v="93150224"/>
        <n v="181093300"/>
        <n v="215423692"/>
        <n v="64528113"/>
        <n v="213665804"/>
        <n v="30818574"/>
        <n v="20673450"/>
        <n v="94673752"/>
        <n v="215712487"/>
        <n v="215701313"/>
        <n v="29594117"/>
        <n v="187519223"/>
        <n v="53785656"/>
        <n v="62782400"/>
        <n v="1589905"/>
        <n v="216192046"/>
        <n v="8645725"/>
        <n v="216272158"/>
        <n v="87917331"/>
        <n v="50780752"/>
        <n v="138959286"/>
        <n v="8829201"/>
        <n v="3304375"/>
        <n v="47898610"/>
        <n v="191902548"/>
        <n v="216840716"/>
        <n v="216993182"/>
        <n v="217053350"/>
        <n v="47698897"/>
        <n v="87912594"/>
        <n v="798313"/>
        <n v="217855934"/>
        <n v="41917092"/>
        <n v="218112657"/>
        <n v="19758784"/>
        <n v="212688643"/>
        <n v="219282172"/>
        <n v="110195448"/>
        <n v="64751864"/>
        <n v="69390029"/>
        <n v="219640147"/>
        <n v="27564178"/>
        <n v="12003986"/>
        <n v="219447456"/>
        <n v="221355500"/>
        <n v="221367862"/>
        <n v="167010064"/>
        <n v="137079407"/>
        <n v="222023783"/>
        <n v="222159766"/>
        <n v="222999831"/>
        <n v="15628171"/>
        <n v="120823314"/>
        <n v="158719651"/>
        <n v="224010530"/>
        <n v="224185421"/>
        <n v="22618006"/>
        <n v="18793833"/>
        <n v="43360234"/>
        <n v="55154601"/>
        <n v="71056941"/>
        <n v="6061076"/>
        <n v="225412280"/>
        <n v="33259444"/>
        <n v="30758180"/>
        <n v="6332850"/>
        <n v="225567490"/>
        <n v="62444462"/>
        <n v="901512"/>
        <n v="34295818"/>
        <n v="20684554"/>
        <n v="65268063"/>
        <n v="86479283"/>
        <n v="3765490"/>
        <n v="1091080"/>
        <n v="227190350"/>
        <n v="41703931"/>
        <n v="227246913"/>
        <n v="12647772"/>
        <n v="160773037"/>
        <n v="38321955"/>
        <n v="228684348"/>
        <n v="25185102"/>
        <n v="10074859"/>
        <n v="4982111"/>
        <n v="8708631"/>
        <n v="119073392"/>
        <n v="231241109"/>
        <n v="231427261"/>
        <n v="8080730"/>
        <n v="38166838"/>
        <n v="220787350"/>
        <n v="10689698"/>
        <n v="234020456"/>
        <n v="1399810"/>
        <n v="234071856"/>
        <n v="234519571"/>
        <n v="234580169"/>
        <n v="211958889"/>
        <n v="20212546"/>
        <n v="97932492"/>
        <n v="235687902"/>
        <n v="39126082"/>
        <n v="113216159"/>
        <n v="106940799"/>
        <n v="23344628"/>
        <n v="50188111"/>
        <n v="60742631"/>
        <n v="237365565"/>
        <n v="237652502"/>
        <n v="135490636"/>
        <n v="25320203"/>
        <n v="130326466"/>
        <n v="63754345"/>
        <n v="72260519"/>
        <n v="238680056"/>
        <n v="239589517"/>
        <n v="20386232"/>
        <n v="67416502"/>
        <n v="20259904"/>
        <n v="83017536"/>
        <n v="226621752"/>
        <n v="48039243"/>
        <n v="239251616"/>
        <n v="216098556"/>
        <n v="1189831"/>
        <n v="243104161"/>
        <n v="243251465"/>
        <n v="87224925"/>
        <n v="10449135"/>
        <n v="33748028"/>
        <n v="164401214"/>
        <n v="244673065"/>
        <n v="2683682"/>
        <n v="89480590"/>
        <n v="146612469"/>
        <n v="12137108"/>
        <n v="21958507"/>
        <n v="108796241"/>
        <n v="246034712"/>
        <n v="171936876"/>
        <n v="28046076"/>
        <n v="246563531"/>
        <n v="128649842"/>
        <n v="6978894"/>
        <n v="247942551"/>
        <n v="1740387"/>
        <n v="248234639"/>
        <n v="16297421"/>
        <n v="11866198"/>
        <n v="249241133"/>
        <n v="91354635"/>
        <n v="39117625"/>
        <n v="249602552"/>
        <n v="72038248"/>
        <n v="95012978"/>
        <n v="249053337"/>
        <n v="248818311"/>
        <n v="22958619"/>
        <n v="122074417"/>
        <n v="4862698"/>
        <n v="63048104"/>
        <n v="41323696"/>
        <n v="8084852"/>
        <n v="22490066"/>
        <n v="251115375"/>
        <n v="251269265"/>
        <n v="96124843"/>
        <n v="251707687"/>
        <n v="138494392"/>
        <n v="64623354"/>
        <n v="31767948"/>
        <n v="55923808"/>
        <n v="119868072"/>
        <n v="11717657"/>
        <n v="13126380"/>
        <n v="48220845"/>
        <n v="78580854"/>
        <n v="5733195"/>
        <n v="36137621"/>
        <n v="10607810"/>
        <n v="254350209"/>
        <n v="74423523"/>
        <n v="97631446"/>
        <n v="11624518"/>
        <n v="34677904"/>
        <n v="130658015"/>
        <n v="27151179"/>
        <n v="108529072"/>
        <n v="256158690"/>
        <n v="3037624"/>
        <n v="5002751"/>
        <n v="45120463"/>
        <n v="54373205"/>
        <n v="94795071"/>
        <n v="21198286"/>
        <n v="5236407"/>
        <n v="260111380"/>
        <n v="75361555"/>
        <n v="63404621"/>
        <n v="21257270"/>
        <n v="261350216"/>
        <n v="243949708"/>
        <n v="11718857"/>
        <n v="174141633"/>
        <n v="2053581"/>
        <n v="2710946"/>
        <n v="261196590"/>
        <n v="262704522"/>
        <n v="202002417"/>
        <n v="1773186"/>
        <n v="50722293"/>
        <n v="8849706"/>
        <n v="178942144"/>
        <n v="43869200"/>
        <n v="5395138"/>
        <n v="51042006"/>
        <n v="88081186"/>
        <n v="223541785"/>
        <n v="9307540"/>
        <n v="265365870"/>
        <n v="265469368"/>
        <n v="37965041"/>
        <n v="4987476"/>
        <n v="166044042"/>
        <n v="44174658"/>
        <n v="70750026"/>
        <n v="6812624"/>
        <n v="46390858"/>
        <n v="6320398"/>
        <n v="267567198"/>
        <n v="126581968"/>
        <n v="64608718"/>
        <n v="244997872"/>
        <n v="199150467"/>
        <n v="269736819"/>
        <n v="269749438"/>
        <n v="198542645"/>
        <n v="24895764"/>
        <n v="186977884"/>
        <n v="15018940"/>
        <n v="19607564"/>
        <n v="271233551"/>
        <n v="62055673"/>
        <n v="118711173"/>
        <n v="3782357"/>
        <n v="45732315"/>
        <n v="186617467"/>
        <n v="46135142"/>
        <n v="271482496"/>
        <n v="1623647"/>
        <n v="143534126"/>
        <n v="264920947"/>
        <n v="273915535"/>
        <n v="208809188"/>
        <n v="133930547"/>
        <n v="25283918"/>
        <n v="3547932"/>
        <n v="12858343"/>
        <n v="115508212"/>
        <n v="274959469"/>
        <n v="275071045"/>
        <n v="275262820"/>
        <n v="143957321"/>
        <n v="41818443"/>
        <n v="192032868"/>
        <n v="265401840"/>
        <n v="145399686"/>
        <n v="5353871"/>
        <n v="56150636"/>
        <n v="59288141"/>
        <n v="7055941"/>
        <n v="115159925"/>
        <n v="207352466"/>
        <n v="266674560"/>
        <n v="275962914"/>
        <n v="278463018"/>
        <n v="69819600"/>
        <n v="4897731"/>
        <n v="852457"/>
        <n v="24399217"/>
        <n v="280351131"/>
        <n v="185483916"/>
        <n v="276249375"/>
        <n v="24825588"/>
        <n v="87048031"/>
        <n v="278561681"/>
        <n v="280966053"/>
        <n v="137042356"/>
        <n v="144897993"/>
        <n v="72632254"/>
        <n v="48686689"/>
        <n v="101470958"/>
        <n v="63832591"/>
        <n v="149113427"/>
        <n v="20358004"/>
        <n v="20310645"/>
        <n v="283092578"/>
        <n v="138715364"/>
        <n v="29679884"/>
        <n v="205429843"/>
        <n v="27641111"/>
        <n v="41532572"/>
        <n v="284449191"/>
        <n v="284462590"/>
        <n v="12206020"/>
        <n v="3455520"/>
        <n v="284794826"/>
        <n v="37737542"/>
        <n v="8966293"/>
        <n v="285252218"/>
        <n v="102600896"/>
        <n v="230297444"/>
        <n v="286133294"/>
        <n v="129420"/>
        <n v="286297645"/>
        <n v="266935800"/>
        <n v="286712526"/>
        <n v="10412701"/>
        <n v="59716430"/>
        <n v="43154466"/>
        <n v="287536823"/>
        <n v="286887215"/>
        <n v="39666169"/>
        <n v="13382100"/>
        <n v="157675666"/>
        <n v="9968016"/>
        <n v="52800186"/>
        <n v="224987070"/>
        <n v="37760488"/>
        <n v="78630815"/>
        <n v="67959205"/>
        <n v="85623117"/>
        <n v="6533447"/>
        <n v="215346319"/>
        <n v="3581979"/>
        <n v="289171641"/>
        <n v="145599342"/>
        <n v="5490245"/>
        <n v="52981690"/>
        <n v="289594057"/>
        <n v="46775850"/>
        <n v="290090743"/>
        <n v="75688975"/>
        <n v="47570328"/>
        <n v="290453092"/>
        <n v="284664466"/>
        <n v="3749978"/>
        <n v="184859505"/>
        <n v="20233471"/>
        <n v="222178666"/>
        <n v="14366428"/>
        <n v="132150258"/>
        <n v="289339421"/>
        <n v="51209917"/>
        <n v="291518458"/>
        <n v="53038607"/>
        <n v="92603518"/>
        <n v="6797275"/>
        <n v="291802832"/>
        <n v="194100294"/>
        <n v="291415557"/>
        <n v="291763808"/>
        <n v="64804179"/>
        <n v="21721419"/>
        <n v="221538172"/>
        <n v="135448756"/>
        <n v="47816038"/>
        <n v="30978867"/>
        <n v="99240323"/>
        <n v="31139764"/>
        <n v="197671512"/>
        <n v="49682835"/>
        <n v="53282112"/>
        <n v="202984832"/>
        <n v="196430601"/>
        <n v="31891601"/>
        <n v="28852865"/>
        <n v="89547245"/>
        <n v="64760432"/>
        <n v="43120296"/>
        <n v="120925400"/>
        <n v="293674268"/>
        <n v="169728539"/>
        <n v="60068196"/>
        <n v="293603343"/>
        <n v="7696619"/>
        <n v="42590811"/>
        <n v="294066004"/>
        <n v="2576036"/>
        <n v="31157201"/>
        <n v="190842543"/>
        <n v="180847471"/>
        <n v="26314201"/>
        <n v="28801234"/>
        <n v="173623328"/>
        <n v="27662645"/>
        <n v="294819684"/>
        <n v="250162592"/>
        <n v="19735759"/>
        <n v="19655237"/>
        <n v="295081575"/>
        <n v="4476429"/>
        <n v="8202918"/>
        <n v="294576531"/>
        <n v="49563104"/>
        <n v="32514773"/>
        <n v="294200658"/>
        <n v="295832380"/>
        <n v="289072269"/>
        <n v="76767527"/>
        <n v="20984446"/>
        <n v="296283029"/>
        <n v="296284274"/>
        <n v="91128077"/>
        <n v="296382052"/>
        <n v="50671004"/>
        <n v="194614088"/>
        <n v="1219893"/>
        <n v="20522666"/>
        <n v="20594618"/>
        <n v="16984083"/>
        <n v="285727587"/>
        <n v="297458158"/>
        <n v="18461976"/>
        <n v="297727044"/>
        <n v="215149641"/>
        <n v="198636046"/>
        <n v="83740273"/>
        <n v="82678518"/>
        <n v="30370229"/>
        <n v="284478473"/>
        <n v="294073298"/>
        <n v="54168579"/>
        <n v="229399868"/>
        <n v="11000166"/>
        <n v="135630491"/>
        <n v="8922509"/>
        <n v="172841008"/>
        <n v="19029889"/>
        <n v="26340680"/>
        <n v="301636420"/>
        <n v="15771502"/>
        <n v="62127973"/>
        <n v="208020331"/>
        <n v="42407911"/>
        <n v="71641285"/>
        <n v="44906731"/>
        <n v="303273583"/>
        <n v="303367755"/>
        <n v="45790796"/>
        <n v="1906509"/>
        <n v="305199276"/>
        <n v="305424000"/>
        <n v="303378128"/>
        <n v="305865135"/>
        <n v="305922337"/>
        <n v="68399981"/>
        <n v="75136173"/>
        <n v="306684861"/>
        <n v="5995700"/>
        <n v="306466891"/>
        <n v="307125453"/>
        <n v="39822701"/>
        <n v="46104881"/>
        <n v="164186636"/>
        <n v="178181295"/>
        <n v="308326363"/>
        <n v="2534336"/>
        <n v="207341060"/>
        <n v="308052561"/>
        <n v="3412195"/>
        <n v="25526871"/>
        <n v="310720370"/>
        <n v="3839964"/>
        <n v="310137818"/>
        <n v="183568891"/>
        <n v="83323224"/>
        <n v="29940146"/>
        <n v="260440539"/>
        <n v="8741440"/>
        <n v="43686862"/>
        <n v="159067192"/>
        <n v="314654296"/>
        <n v="79095630"/>
        <n v="314973133"/>
        <n v="313838165"/>
        <n v="15961973"/>
        <n v="316048224"/>
        <n v="316073044"/>
        <n v="316131753"/>
        <n v="317808258"/>
        <n v="201797010"/>
        <n v="120084454"/>
        <n v="22604394"/>
        <n v="40788958"/>
        <n v="222586268"/>
        <n v="11570017"/>
        <n v="4620858"/>
        <n v="322205881"/>
        <n v="4907441"/>
        <n v="70889451"/>
        <n v="2815549"/>
        <n v="5666804"/>
        <n v="30149344"/>
        <n v="8067726"/>
        <n v="32887065"/>
        <n v="50712170"/>
        <n v="86581067"/>
        <n v="225286183"/>
        <n v="327619441"/>
        <n v="2726042"/>
        <n v="12842297"/>
        <n v="115782398"/>
        <n v="329265451"/>
        <n v="287045827"/>
        <n v="118719362"/>
        <n v="114848881"/>
        <n v="52570399"/>
        <n v="12226925"/>
        <n v="332872823"/>
        <n v="40452921"/>
        <n v="10825426"/>
        <n v="51591899"/>
        <n v="42858107"/>
        <n v="6178189"/>
        <n v="336881886"/>
        <n v="199130286"/>
        <n v="335856750"/>
        <n v="337370386"/>
        <n v="33893012"/>
        <n v="65372312"/>
        <n v="14923097"/>
        <n v="4506343"/>
        <n v="24199019"/>
        <n v="1786432"/>
        <n v="46018916"/>
        <n v="108757065"/>
        <n v="338799603"/>
        <n v="339358543"/>
        <n v="14167610"/>
        <n v="3648969"/>
        <n v="4129368"/>
        <n v="137429455"/>
        <n v="340354533"/>
        <n v="80877259"/>
        <n v="264057640"/>
        <n v="340616568"/>
        <n v="341397013"/>
        <n v="318736185"/>
        <n v="9497578"/>
        <n v="240343567"/>
        <n v="20143365"/>
        <n v="342499779"/>
        <n v="43253392"/>
        <n v="26602567"/>
        <n v="11120394"/>
        <n v="18911994"/>
        <n v="162920897"/>
        <n v="126404556"/>
        <n v="116728538"/>
        <n v="43433326"/>
        <n v="330840906"/>
        <n v="76350730"/>
        <n v="65710817"/>
        <n v="48690072"/>
        <n v="28535010"/>
        <n v="49163224"/>
        <n v="7165690"/>
        <n v="1542943"/>
        <n v="329941095"/>
        <n v="62457911"/>
        <n v="274224446"/>
        <n v="131450481"/>
        <n v="61907767"/>
        <n v="270098671"/>
        <n v="334662464"/>
        <n v="336288931"/>
        <n v="326475360"/>
        <n v="14473161"/>
        <n v="10504481"/>
        <n v="38211126"/>
        <n v="17342956"/>
        <n v="110574804"/>
        <n v="34080234"/>
        <n v="978388"/>
        <n v="102077009"/>
        <n v="350905655"/>
        <n v="13692929"/>
        <n v="351770422"/>
        <n v="52395344"/>
        <n v="38447037"/>
        <n v="352831208"/>
        <n v="121738221"/>
        <n v="181058685"/>
        <n v="31227059"/>
        <n v="16405009"/>
        <n v="352892728"/>
        <n v="89497919"/>
        <n v="12689354"/>
        <n v="78488775"/>
        <n v="45029308"/>
        <n v="356507299"/>
        <n v="58325051"/>
        <n v="29896576"/>
        <n v="356848169"/>
        <n v="89382768"/>
        <n v="47417825"/>
        <n v="357851933"/>
        <n v="58331101"/>
        <n v="16326034"/>
        <n v="29438638"/>
        <n v="238898312"/>
        <n v="17511119"/>
        <n v="43169934"/>
        <n v="88729340"/>
        <n v="347857074"/>
        <n v="25183990"/>
        <n v="22817925"/>
        <n v="38584196"/>
        <n v="360717539"/>
        <n v="198150220"/>
        <n v="8240917"/>
        <n v="7936197"/>
        <n v="139577527"/>
        <n v="66873793"/>
        <n v="16427127"/>
        <n v="362813112"/>
        <n v="45296731"/>
        <n v="362970564"/>
        <n v="124100737"/>
        <n v="360839213"/>
        <n v="8403172"/>
        <n v="6956697"/>
        <n v="362142921"/>
        <n v="13609815"/>
        <n v="362556668"/>
        <n v="21498585"/>
        <n v="342043552"/>
        <n v="364850952"/>
        <n v="14163942"/>
        <n v="364947099"/>
        <n v="95171596"/>
        <n v="289795329"/>
        <n v="243404073"/>
        <n v="244929326"/>
        <n v="365567905"/>
        <n v="333866850"/>
        <n v="366541721"/>
        <n v="191384683"/>
        <n v="309482459"/>
        <n v="367050398"/>
        <n v="2989894"/>
        <n v="30948812"/>
        <n v="40093366"/>
        <n v="65578339"/>
        <n v="73577830"/>
        <n v="75908835"/>
        <n v="156943741"/>
        <n v="125707745"/>
        <n v="36801525"/>
        <n v="83949035"/>
        <n v="356849634"/>
        <n v="241836134"/>
        <n v="87534103"/>
        <n v="220521920"/>
        <n v="81831021"/>
        <n v="121730369"/>
        <n v="170003457"/>
        <n v="291547359"/>
        <n v="175605836"/>
        <n v="130890579"/>
        <n v="241231314"/>
        <n v="53160351"/>
        <n v="36733260"/>
        <n v="54451747"/>
        <n v="273737739"/>
        <n v="24580818"/>
        <n v="17755526"/>
        <n v="46733132"/>
        <n v="63674336"/>
        <n v="371299495"/>
        <n v="372625323"/>
        <n v="135200776"/>
        <n v="212668961"/>
        <n v="373004900"/>
        <n v="371289188"/>
        <n v="215733848"/>
        <n v="372644584"/>
        <n v="373557842"/>
        <n v="373727596"/>
        <n v="373558499"/>
        <n v="43840139"/>
        <n v="88453294"/>
        <n v="373952487"/>
        <n v="365628095"/>
        <n v="5722604"/>
        <n v="361295529"/>
        <n v="42784839"/>
        <n v="7983214"/>
        <n v="357626983"/>
        <n v="375722183"/>
        <n v="356663410"/>
        <n v="9205991"/>
        <n v="41435942"/>
        <n v="17433465"/>
        <n v="8916815"/>
        <n v="269009538"/>
        <n v="377204359"/>
        <n v="377281698"/>
        <n v="212312792"/>
        <n v="115206450"/>
        <n v="377945086"/>
        <n v="378440145"/>
        <n v="208256634"/>
        <n v="99512300"/>
        <n v="538573648"/>
        <n v="381146707"/>
        <n v="29741161"/>
        <n v="51350042"/>
        <n v="113529822"/>
        <n v="34104289"/>
        <n v="261539432"/>
        <n v="385228941"/>
        <n v="385343222"/>
        <n v="43559536"/>
        <n v="47044257"/>
        <n v="54239071"/>
        <n v="194517786"/>
        <n v="7550334"/>
        <n v="377192563"/>
        <n v="387636522"/>
        <n v="39132551"/>
        <n v="387537269"/>
        <n v="388152458"/>
        <n v="8561420"/>
        <n v="82052105"/>
        <n v="159202932"/>
        <n v="220972131"/>
        <n v="390105499"/>
        <n v="14027859"/>
        <n v="390315644"/>
        <n v="391149192"/>
        <n v="2651296"/>
        <n v="391807806"/>
        <n v="52555305"/>
        <n v="392978513"/>
        <n v="392626317"/>
        <n v="384702261"/>
        <n v="5265984"/>
        <n v="33303742"/>
        <n v="29258718"/>
        <n v="74448648"/>
        <n v="16806627"/>
        <n v="240629579"/>
        <n v="261355916"/>
        <n v="161107012"/>
        <n v="49422139"/>
        <n v="117429122"/>
        <n v="395880389"/>
        <n v="396957814"/>
        <n v="294903676"/>
        <n v="397724041"/>
        <n v="54108223"/>
        <n v="105847026"/>
        <n v="34893982"/>
        <n v="22113592"/>
        <n v="22148055"/>
        <n v="265153778"/>
        <n v="23351969"/>
        <n v="60053916"/>
        <n v="399205989"/>
        <n v="17159957"/>
        <n v="48422104"/>
        <n v="16234401"/>
        <n v="58499508"/>
        <n v="57436134"/>
        <n v="113346806"/>
        <n v="23431433"/>
        <n v="136389881"/>
        <n v="65804826"/>
        <n v="403483322"/>
        <n v="89904513"/>
        <n v="49847808"/>
        <n v="28949134"/>
        <n v="185153871"/>
        <n v="18640124"/>
        <n v="21990727"/>
        <n v="293680128"/>
        <n v="18746452"/>
        <n v="41512562"/>
        <n v="91053137"/>
        <n v="20296966"/>
        <n v="3089847"/>
        <n v="6959471"/>
        <n v="1271412"/>
        <n v="92597073"/>
        <n v="311212245"/>
        <n v="406300205"/>
        <n v="3953255"/>
        <n v="104669678"/>
        <n v="8255883"/>
        <n v="21058233"/>
        <n v="120741293"/>
        <n v="58571617"/>
        <n v="2272754"/>
        <n v="25465286"/>
        <n v="54628406"/>
        <n v="407775833"/>
        <n v="408528040"/>
        <n v="6491189"/>
        <n v="348664648"/>
        <n v="83718203"/>
        <n v="9106647"/>
        <n v="52549846"/>
        <n v="40764007"/>
        <n v="6660118"/>
        <n v="52902418"/>
        <n v="409810164"/>
        <n v="17258683"/>
        <n v="33916411"/>
        <n v="403952284"/>
        <n v="73602033"/>
        <n v="36359409"/>
        <n v="87344028"/>
        <n v="410406620"/>
        <n v="275932151"/>
        <n v="411660927"/>
        <n v="73081466"/>
        <n v="27064993"/>
        <n v="30762525"/>
        <n v="256695270"/>
        <n v="412922313"/>
        <n v="1347748"/>
        <n v="28691172"/>
        <n v="19340259"/>
        <n v="333433441"/>
        <n v="53305963"/>
        <n v="413659431"/>
        <n v="28737855"/>
        <n v="18677234"/>
        <n v="20443764"/>
        <n v="29402103"/>
        <n v="6125413"/>
        <n v="75686332"/>
        <n v="61254432"/>
        <n v="317031305"/>
        <n v="315173397"/>
        <n v="20563171"/>
        <n v="76771787"/>
        <n v="340408447"/>
        <n v="34370173"/>
        <n v="416136908"/>
        <n v="59348124"/>
        <n v="41571742"/>
        <n v="416251626"/>
        <n v="43519501"/>
        <n v="416114195"/>
        <n v="6467185"/>
        <n v="25738453"/>
        <n v="53294097"/>
        <n v="378964198"/>
        <n v="18667985"/>
        <n v="89215605"/>
        <n v="412851102"/>
        <n v="344022561"/>
        <n v="218374728"/>
        <n v="29779305"/>
        <n v="1268145"/>
        <n v="24936234"/>
        <n v="141677004"/>
        <n v="86062290"/>
        <n v="417933768"/>
        <n v="405998728"/>
        <n v="291740288"/>
        <n v="50174676"/>
        <n v="7830738"/>
        <n v="10444213"/>
        <n v="31746954"/>
        <n v="417830295"/>
        <n v="991736"/>
        <n v="227180705"/>
        <n v="405647808"/>
        <n v="24494666"/>
        <n v="150664656"/>
        <n v="43914688"/>
        <n v="12296847"/>
        <n v="116068501"/>
        <n v="14678"/>
        <n v="182593836"/>
        <n v="419475350"/>
        <n v="181594506"/>
        <n v="34886210"/>
        <n v="43485250"/>
        <n v="83378452"/>
        <n v="417440162"/>
        <n v="70152792"/>
        <n v="346872055"/>
        <n v="19619960"/>
        <n v="32619706"/>
        <n v="43325375"/>
        <n v="420660809"/>
        <n v="22183201"/>
        <n v="94680577"/>
        <n v="35355094"/>
        <n v="134660265"/>
        <n v="421366500"/>
        <n v="7911272"/>
        <n v="421557523"/>
        <n v="73224072"/>
        <n v="9121151"/>
        <n v="96806912"/>
        <n v="59340387"/>
        <n v="8328848"/>
        <n v="423245689"/>
        <n v="43066426"/>
        <n v="34560782"/>
        <n v="127890143"/>
        <n v="57241437"/>
        <n v="61649817"/>
        <n v="351626982"/>
        <n v="379551778"/>
        <n v="99656724"/>
        <n v="424778303"/>
        <n v="95985284"/>
        <n v="421274180"/>
        <n v="425421834"/>
        <n v="185705582"/>
        <n v="262839659"/>
        <n v="406859897"/>
        <n v="21480366"/>
        <n v="103425508"/>
        <n v="66925430"/>
        <n v="426012216"/>
        <n v="426328962"/>
        <n v="426517018"/>
        <n v="18939053"/>
        <n v="144748014"/>
        <n v="410854572"/>
        <n v="118646586"/>
        <n v="90045505"/>
        <n v="34990800"/>
        <n v="54021026"/>
        <n v="32193886"/>
        <n v="212047660"/>
        <n v="52035539"/>
        <n v="6523330"/>
        <n v="144551463"/>
        <n v="375178181"/>
        <n v="21585514"/>
        <n v="139832987"/>
        <n v="5204914"/>
        <n v="6274791"/>
        <n v="36411008"/>
        <n v="429095393"/>
        <n v="8564053"/>
        <n v="429233733"/>
        <n v="354857074"/>
        <n v="3508168"/>
        <n v="396574614"/>
        <n v="145291018"/>
        <n v="11687495"/>
        <n v="9047715"/>
        <n v="65777585"/>
        <n v="180080792"/>
        <n v="24070116"/>
        <n v="7848239"/>
        <n v="914840"/>
        <n v="86087688"/>
        <n v="432188836"/>
        <n v="136088904"/>
        <n v="23993249"/>
        <n v="432496695"/>
        <n v="3662771"/>
        <n v="28573749"/>
        <n v="22076783"/>
        <n v="221821990"/>
        <n v="72425620"/>
        <n v="401838152"/>
        <n v="91655379"/>
        <n v="434055750"/>
        <n v="435309467"/>
        <n v="435512418"/>
        <n v="11089208"/>
        <n v="6703428"/>
        <n v="346810939"/>
        <n v="61744536"/>
        <n v="42670073"/>
        <n v="8622202"/>
        <n v="96394089"/>
        <n v="36683928"/>
        <n v="156942415"/>
        <n v="30545875"/>
        <n v="35317463"/>
        <n v="52663121"/>
        <n v="299657243"/>
        <n v="186657206"/>
        <n v="64124497"/>
        <n v="149970630"/>
        <n v="247939173"/>
        <n v="51210091"/>
        <n v="63742908"/>
        <n v="65813470"/>
        <n v="88551055"/>
        <n v="19813166"/>
        <n v="138123866"/>
        <n v="153851300"/>
        <n v="229729032"/>
        <n v="39689637"/>
        <n v="9020829"/>
        <n v="311166950"/>
        <n v="294883324"/>
        <n v="122552125"/>
        <n v="113083235"/>
        <n v="21791315"/>
        <n v="4819954"/>
        <n v="54751498"/>
        <n v="443785413"/>
        <n v="774787"/>
        <n v="14008405"/>
        <n v="75535862"/>
        <n v="444574140"/>
        <n v="27805011"/>
        <n v="8554563"/>
        <n v="445164820"/>
        <n v="113509262"/>
        <n v="208197694"/>
        <n v="84821082"/>
        <n v="42012135"/>
        <n v="542074"/>
        <n v="10891654"/>
        <n v="299628032"/>
        <n v="445577160"/>
        <n v="112710984"/>
        <n v="85745479"/>
        <n v="446752152"/>
        <n v="19947930"/>
        <n v="58011754"/>
        <n v="50308733"/>
        <n v="17980205"/>
        <n v="9945593"/>
        <n v="166432248"/>
        <n v="448472578"/>
        <n v="448566321"/>
        <n v="54089293"/>
        <n v="192999954"/>
        <n v="33338417"/>
        <n v="57502061"/>
        <n v="104096574"/>
        <n v="449042902"/>
        <n v="7640454"/>
        <n v="212755146"/>
        <n v="3083316"/>
        <n v="3214666"/>
        <n v="153291705"/>
        <n v="36639255"/>
        <n v="92034992"/>
        <n v="180644463"/>
        <n v="240649275"/>
        <n v="46929375"/>
        <n v="8274616"/>
        <n v="145488229"/>
        <n v="32187122"/>
        <n v="21762009"/>
        <n v="451773964"/>
        <n v="20684983"/>
        <n v="452567394"/>
        <n v="51975602"/>
        <n v="52950913"/>
        <n v="27994448"/>
        <n v="450583851"/>
        <n v="269500261"/>
        <n v="3507516"/>
        <n v="197425757"/>
        <n v="124274285"/>
        <n v="453646998"/>
        <n v="13634325"/>
        <n v="453743389"/>
        <n v="16980428"/>
        <n v="120835736"/>
        <n v="454067093"/>
        <n v="376961462"/>
        <n v="35348605"/>
        <n v="1106771"/>
        <n v="360154547"/>
        <n v="405310759"/>
        <n v="408756548"/>
        <n v="78391335"/>
        <n v="442763567"/>
        <n v="52820260"/>
        <n v="92742112"/>
        <n v="269570318"/>
        <n v="453459417"/>
        <n v="363310368"/>
        <n v="16340122"/>
        <n v="71365761"/>
        <n v="324928081"/>
        <n v="456277459"/>
        <n v="119061910"/>
        <n v="451984923"/>
        <n v="456737010"/>
        <n v="99750994"/>
        <n v="21124776"/>
        <n v="148626056"/>
        <n v="97737672"/>
        <n v="4039704"/>
        <n v="148572777"/>
        <n v="457313424"/>
        <n v="64002926"/>
        <n v="162543058"/>
        <n v="100006147"/>
        <n v="306977693"/>
        <n v="114155100"/>
        <n v="458076291"/>
        <n v="16575162"/>
        <n v="458204190"/>
        <n v="337359646"/>
        <n v="406427213"/>
        <n v="259364546"/>
        <n v="82434066"/>
        <n v="25394873"/>
        <n v="11987433"/>
        <n v="112646055"/>
        <n v="42266850"/>
        <n v="459746959"/>
        <n v="450602077"/>
        <n v="185899160"/>
        <n v="446088160"/>
        <n v="450295504"/>
        <n v="177824147"/>
        <n v="18393872"/>
        <n v="303085513"/>
        <n v="457540351"/>
        <n v="14731455"/>
        <n v="245345451"/>
        <n v="28490863"/>
        <n v="145608225"/>
        <n v="96455633"/>
        <n v="267801721"/>
        <n v="211326184"/>
        <n v="25920479"/>
        <n v="426360405"/>
        <n v="460849132"/>
        <n v="124509606"/>
        <n v="18099107"/>
        <n v="35897293"/>
        <n v="6282881"/>
        <n v="89199935"/>
        <n v="461174275"/>
        <n v="339976539"/>
        <n v="53968584"/>
        <n v="24225595"/>
        <n v="459596544"/>
        <n v="222386953"/>
        <n v="7278439"/>
        <n v="32596654"/>
        <n v="434236290"/>
        <n v="149357228"/>
        <n v="461871500"/>
        <n v="220015586"/>
        <n v="285604580"/>
        <n v="1375435"/>
        <n v="62097981"/>
        <n v="4812738"/>
        <n v="28352350"/>
        <n v="402177588"/>
        <n v="68202172"/>
        <n v="112999455"/>
        <n v="45957117"/>
        <n v="327815650"/>
        <n v="192320912"/>
        <n v="20890402"/>
        <n v="21636856"/>
        <n v="72819563"/>
        <n v="2740815"/>
        <n v="133724826"/>
        <n v="235524229"/>
        <n v="325191535"/>
        <n v="113686857"/>
        <n v="21579644"/>
        <n v="419150474"/>
        <n v="408131095"/>
        <n v="32187552"/>
        <n v="350120508"/>
        <n v="252856574"/>
        <n v="3279239"/>
        <n v="90934572"/>
        <n v="11123398"/>
        <n v="315571203"/>
        <n v="6381246"/>
        <n v="179619483"/>
        <n v="464432124"/>
        <n v="101530913"/>
        <n v="34770898"/>
        <n v="333502484"/>
        <n v="56879444"/>
        <n v="446774535"/>
        <n v="464551851"/>
        <n v="201358897"/>
        <n v="286578863"/>
        <n v="41727078"/>
        <n v="155762981"/>
        <n v="327422231"/>
        <n v="94623068"/>
        <n v="1153815"/>
        <n v="2804112"/>
        <n v="168499800"/>
        <n v="465232713"/>
        <n v="33605113"/>
        <n v="463680859"/>
        <n v="330605465"/>
        <n v="465351979"/>
        <n v="111237666"/>
        <n v="27886925"/>
        <n v="462213689"/>
        <n v="452964676"/>
        <n v="63963049"/>
        <n v="463094429"/>
        <n v="454750"/>
        <n v="24771412"/>
        <n v="466341118"/>
        <n v="3103007"/>
        <n v="3503272"/>
        <n v="34967128"/>
        <n v="158725325"/>
        <n v="418270816"/>
        <n v="466914381"/>
        <n v="116635738"/>
        <n v="466963810"/>
        <n v="148619035"/>
        <n v="218911530"/>
        <n v="401658280"/>
        <n v="58122544"/>
        <n v="474463194"/>
        <n v="210694011"/>
        <n v="96012049"/>
        <n v="467385172"/>
        <n v="29521212"/>
        <n v="186135230"/>
        <n v="330388601"/>
        <n v="467540148"/>
        <n v="23372236"/>
        <n v="466007818"/>
        <n v="80765886"/>
        <n v="359072440"/>
        <n v="21473779"/>
        <n v="51440683"/>
        <n v="335749873"/>
        <n v="81931408"/>
        <n v="143711447"/>
        <n v="16268559"/>
        <n v="17389104"/>
        <n v="322116245"/>
        <n v="1210990"/>
        <n v="136740337"/>
        <n v="10209232"/>
        <n v="330987325"/>
        <n v="204133458"/>
        <n v="17642051"/>
        <n v="288814178"/>
        <n v="213762292"/>
        <n v="41546475"/>
        <n v="9807789"/>
        <n v="108680955"/>
        <n v="118984981"/>
        <n v="151432482"/>
        <n v="469534544"/>
        <n v="101007975"/>
        <n v="13347629"/>
        <n v="469589691"/>
        <n v="48173970"/>
        <n v="11171639"/>
        <n v="116125236"/>
        <n v="213533849"/>
        <n v="14978053"/>
        <n v="214567691"/>
        <n v="437198463"/>
        <n v="10283296"/>
        <n v="79695011"/>
        <n v="180261694"/>
        <n v="27030643"/>
        <n v="408929283"/>
        <n v="120691044"/>
        <n v="470418966"/>
        <n v="7863990"/>
        <n v="298024863"/>
        <n v="470593174"/>
        <n v="93129865"/>
        <n v="396452009"/>
        <n v="90764632"/>
        <n v="177199743"/>
        <n v="470908117"/>
        <n v="1121669"/>
        <n v="402598378"/>
        <n v="185390816"/>
        <n v="471220294"/>
        <n v="172822755"/>
        <n v="20027482"/>
        <n v="471257795"/>
        <n v="7795223"/>
        <n v="120930805"/>
        <n v="58207735"/>
        <n v="4520217"/>
        <n v="471805015"/>
        <n v="471836708"/>
        <n v="30437718"/>
        <n v="22800012"/>
        <n v="472027276"/>
        <n v="281381338"/>
        <n v="472228321"/>
        <n v="21441034"/>
        <n v="5873134"/>
        <n v="472342703"/>
        <n v="92617999"/>
        <n v="44589776"/>
        <n v="221218952"/>
        <n v="19999386"/>
        <n v="14920509"/>
        <n v="415269002"/>
        <n v="56563294"/>
        <n v="194143358"/>
        <n v="135211787"/>
        <n v="188861859"/>
        <n v="41946218"/>
        <n v="472696137"/>
        <n v="213596560"/>
        <n v="472327714"/>
        <n v="472846799"/>
        <n v="90363096"/>
        <n v="5226182"/>
        <n v="5951592"/>
        <n v="4294498"/>
        <n v="42704291"/>
        <n v="96352336"/>
        <n v="220353091"/>
        <n v="161319021"/>
        <n v="244772275"/>
        <n v="331998777"/>
        <n v="195558823"/>
        <n v="473051965"/>
        <n v="53230288"/>
        <n v="473461184"/>
        <n v="385499398"/>
        <n v="137896358"/>
        <n v="137662225"/>
        <n v="400189264"/>
        <n v="104222721"/>
        <n v="115611584"/>
        <n v="3871688"/>
        <n v="391979065"/>
        <n v="95564678"/>
        <n v="57575312"/>
        <n v="80061602"/>
        <n v="235519585"/>
        <n v="364508428"/>
        <n v="473930691"/>
        <n v="115225096"/>
        <n v="42517076"/>
        <n v="471600897"/>
        <n v="340410362"/>
        <n v="72222696"/>
        <n v="5878369"/>
        <n v="45434344"/>
        <n v="75362831"/>
        <n v="151678122"/>
        <n v="149668125"/>
        <n v="474452747"/>
        <n v="439044682"/>
        <n v="19636628"/>
        <n v="979954"/>
        <n v="423540289"/>
        <n v="156424629"/>
        <n v="21560841"/>
        <n v="366250342"/>
        <n v="409538456"/>
        <n v="43965169"/>
        <n v="474691535"/>
        <n v="22493830"/>
        <n v="33447005"/>
        <n v="8256368"/>
        <n v="8718857"/>
        <n v="474916319"/>
        <n v="24575325"/>
        <n v="474942233"/>
        <n v="474955289"/>
        <n v="145605584"/>
        <n v="22274551"/>
        <n v="34434671"/>
        <n v="367027786"/>
        <n v="96791396"/>
        <n v="33271926"/>
        <n v="182974626"/>
        <n v="475292686"/>
        <n v="424332838"/>
        <n v="76769520"/>
        <n v="404377276"/>
        <n v="18943189"/>
        <n v="475396028"/>
        <n v="8497994"/>
        <n v="417513371"/>
        <n v="407040849"/>
        <n v="475447167"/>
        <n v="47660092"/>
        <n v="292824021"/>
        <n v="416319867"/>
        <n v="442366701"/>
        <n v="309144830"/>
        <n v="229047945"/>
        <n v="473832034"/>
        <n v="30961236"/>
        <n v="41417617"/>
        <n v="62104415"/>
        <n v="134031530"/>
        <n v="473516423"/>
        <n v="394715271"/>
        <n v="422813687"/>
        <n v="3876553"/>
        <n v="455998190"/>
        <n v="28874171"/>
        <n v="475892612"/>
        <n v="87477245"/>
        <n v="291096793"/>
        <n v="19692408"/>
        <n v="21046500"/>
        <n v="476036772"/>
        <n v="476052617"/>
        <n v="111623812"/>
        <n v="413387785"/>
        <n v="140741186"/>
        <n v="175653405"/>
        <n v="476176112"/>
        <n v="50227008"/>
        <n v="273037080"/>
        <n v="151609106"/>
        <n v="179714687"/>
        <n v="9726966"/>
        <n v="126378"/>
        <n v="46943100"/>
        <n v="471657802"/>
        <n v="32130625"/>
        <n v="476386748"/>
        <n v="476410795"/>
        <n v="475524961"/>
        <n v="36253001"/>
        <n v="401643100"/>
        <n v="455535535"/>
        <n v="30412791"/>
        <n v="25750280"/>
        <n v="286311514"/>
        <n v="280709136"/>
        <n v="95106911"/>
        <n v="33669256"/>
        <n v="476705595"/>
        <n v="241443411"/>
        <n v="11368444"/>
        <n v="29060374"/>
        <n v="23795471"/>
        <n v="17037338"/>
        <n v="123282066"/>
        <n v="6104735"/>
        <n v="88888779"/>
        <n v="476934143"/>
        <n v="11455895"/>
        <n v="22384882"/>
        <n v="21774102"/>
        <n v="54800690"/>
        <n v="66341706"/>
        <n v="147959390"/>
        <n v="77267136"/>
        <n v="94845420"/>
        <n v="231331328"/>
        <n v="32351668"/>
        <n v="23664405"/>
        <n v="77514107"/>
        <n v="476578888"/>
        <n v="100411439"/>
        <n v="228650456"/>
        <n v="21459732"/>
        <n v="95258757"/>
        <n v="56263586"/>
        <n v="459599889"/>
        <n v="8789576"/>
        <n v="477038983"/>
        <n v="20485968"/>
        <n v="477393390"/>
        <n v="17324227"/>
        <n v="90032307"/>
        <n v="9083421"/>
        <n v="43612722"/>
        <n v="29671803"/>
        <n v="45008147"/>
        <n v="32674194"/>
        <n v="5625133"/>
        <n v="477563444"/>
        <n v="13387695"/>
        <n v="460499008"/>
        <n v="477627773"/>
        <n v="475250082"/>
        <n v="367082224"/>
        <n v="206215873"/>
        <n v="259956998"/>
        <n v="25806675"/>
        <n v="464672635"/>
        <n v="19501095"/>
        <n v="51437672"/>
        <n v="217205434"/>
        <n v="130867482"/>
        <n v="16227814"/>
        <n v="464282234"/>
        <n v="50573358"/>
        <n v="5252213"/>
        <n v="88921405"/>
        <n v="59790001"/>
        <n v="197954210"/>
        <n v="33675260"/>
        <n v="15365755"/>
        <n v="195692291"/>
        <n v="43591482"/>
        <n v="8228384"/>
        <n v="26427552"/>
        <n v="478058642"/>
        <n v="457250082"/>
        <n v="46836168"/>
        <n v="478077421"/>
        <n v="19833699"/>
        <n v="478088654"/>
        <n v="81136305"/>
        <n v="1156155"/>
        <n v="478107416"/>
        <n v="47965992"/>
        <n v="510602484"/>
        <n v="39887883"/>
        <n v="452638240"/>
        <n v="38593305"/>
        <n v="472852788"/>
        <n v="43509613"/>
        <n v="478214660"/>
        <n v="95288284"/>
        <n v="84078024"/>
        <n v="255373112"/>
        <n v="256933620"/>
        <n v="135423811"/>
        <n v="311806161"/>
        <n v="477994954"/>
        <n v="308684332"/>
        <n v="462202211"/>
        <n v="153496446"/>
        <n v="103720853"/>
        <n v="145319259"/>
        <n v="67059676"/>
        <n v="478376025"/>
        <n v="478380109"/>
        <n v="14280731"/>
        <n v="36884383"/>
        <n v="17859024"/>
        <n v="161870209"/>
        <n v="145563872"/>
        <n v="27539735"/>
        <n v="190010150"/>
        <n v="200613492"/>
        <n v="59593838"/>
        <n v="69910330"/>
        <n v="4200014"/>
        <n v="47232785"/>
        <n v="75692627"/>
        <n v="478535033"/>
        <n v="65316011"/>
        <n v="39895126"/>
        <n v="12347269"/>
        <n v="25877804"/>
        <n v="478637886"/>
        <n v="80674895"/>
        <n v="17539700"/>
        <n v="214958094"/>
        <n v="60377205"/>
        <n v="137998105"/>
        <n v="234521166"/>
        <n v="223021203"/>
        <n v="478791313"/>
        <n v="92748801"/>
        <n v="50459587"/>
        <n v="478812709"/>
        <n v="418196286"/>
        <n v="356865917"/>
        <n v="180492880"/>
        <n v="301046878"/>
        <n v="463675469"/>
        <n v="177004151"/>
        <n v="91212715"/>
        <n v="478915533"/>
        <n v="133107565"/>
        <n v="3790521"/>
        <n v="102346090"/>
        <n v="467072549"/>
        <n v="3314840"/>
        <n v="768917"/>
        <n v="23646356"/>
        <n v="458241436"/>
        <n v="431579518"/>
        <n v="156806893"/>
        <n v="199694575"/>
        <n v="48562459"/>
        <n v="349320853"/>
        <n v="56443913"/>
        <n v="258948922"/>
        <n v="52723021"/>
        <n v="183695566"/>
        <n v="19630077"/>
        <n v="157757758"/>
        <n v="478450262"/>
        <n v="122005762"/>
        <n v="479105029"/>
        <n v="154459377"/>
        <n v="479174035"/>
        <n v="479066552"/>
        <n v="109280770"/>
        <n v="21277265"/>
        <n v="420806522"/>
        <n v="361798543"/>
        <n v="70089436"/>
        <n v="10616995"/>
        <n v="138481966"/>
        <n v="47261606"/>
        <n v="67474927"/>
        <n v="175701186"/>
        <n v="477552627"/>
        <n v="134858011"/>
        <n v="27588650"/>
        <n v="479314569"/>
        <n v="223557876"/>
        <n v="5105907"/>
        <n v="479329257"/>
        <n v="65629813"/>
        <n v="67862737"/>
        <n v="93041538"/>
        <n v="243713082"/>
        <n v="105457648"/>
        <n v="24570938"/>
        <n v="9034184"/>
        <n v="479399449"/>
        <n v="132682685"/>
        <n v="417615047"/>
        <n v="976577"/>
        <n v="20803051"/>
        <n v="56329314"/>
        <n v="119288323"/>
        <n v="205692170"/>
        <n v="467557035"/>
        <n v="302527781"/>
        <n v="479600997"/>
        <n v="164658443"/>
        <n v="3622346"/>
        <n v="479659918"/>
        <n v="105228737"/>
        <n v="322654294"/>
        <n v="111900941"/>
        <n v="142832898"/>
        <n v="442405514"/>
        <n v="333196840"/>
        <n v="19959566"/>
        <n v="479844656"/>
        <n v="479846845"/>
        <n v="69395357"/>
        <n v="133951035"/>
        <n v="56622014"/>
        <n v="47848950"/>
        <n v="3881395"/>
        <n v="7211222"/>
        <n v="251036389"/>
        <n v="18993483"/>
        <n v="157993748"/>
        <n v="430635267"/>
        <n v="56191174"/>
        <n v="417327074"/>
        <n v="107451697"/>
        <n v="480011092"/>
        <n v="238281444"/>
        <n v="29787556"/>
        <n v="28955351"/>
        <n v="244243630"/>
        <n v="268401470"/>
        <n v="466993352"/>
        <n v="58827060"/>
        <n v="480184747"/>
        <n v="53675085"/>
        <n v="480200418"/>
        <n v="98823593"/>
        <n v="88698085"/>
        <n v="272406689"/>
        <n v="2728851"/>
        <n v="29698376"/>
        <n v="62276743"/>
        <n v="411347304"/>
        <n v="480462471"/>
        <n v="437343349"/>
        <n v="447053860"/>
        <n v="103458330"/>
        <n v="117575396"/>
        <n v="404163003"/>
        <n v="185533785"/>
        <n v="29691953"/>
        <n v="361564600"/>
        <n v="321100318"/>
        <n v="184294709"/>
        <n v="411927855"/>
        <n v="87196548"/>
        <n v="479908394"/>
        <n v="14939645"/>
        <n v="22834354"/>
        <n v="481211462"/>
        <n v="14809630"/>
        <n v="445188935"/>
        <n v="66619906"/>
        <n v="252001052"/>
        <n v="260016821"/>
        <n v="481429071"/>
        <n v="428237080"/>
        <n v="481709345"/>
        <n v="481886163"/>
        <n v="482013532"/>
        <n v="130325129"/>
        <n v="69514374"/>
        <n v="23056105"/>
        <n v="31116598"/>
        <n v="417770444"/>
        <n v="307625895"/>
        <n v="98894911"/>
        <n v="146306882"/>
        <n v="159084466"/>
        <n v="293182896"/>
        <n v="38093089"/>
        <n v="482900498"/>
        <n v="19606790"/>
        <n v="483313755"/>
        <n v="27625878"/>
        <n v="13074615"/>
        <n v="13745035"/>
        <n v="359056340"/>
        <n v="40580110"/>
        <n v="103164259"/>
        <n v="403933978"/>
        <n v="6360489"/>
        <n v="30522282"/>
        <n v="484143885"/>
        <n v="484259388"/>
        <n v="368844065"/>
        <n v="419381115"/>
        <n v="182564352"/>
        <n v="482171679"/>
        <n v="29387013"/>
        <n v="53460192"/>
        <n v="46069501"/>
        <n v="484848432"/>
        <n v="42119668"/>
        <n v="485148390"/>
        <n v="76386256"/>
        <n v="401823543"/>
        <n v="2427842"/>
        <n v="178092154"/>
        <n v="24270282"/>
        <n v="2003109"/>
        <n v="39513478"/>
        <n v="86498694"/>
        <n v="67249981"/>
        <n v="484070241"/>
        <n v="475089581"/>
        <n v="485786179"/>
        <n v="6750928"/>
        <n v="402163148"/>
        <n v="486309825"/>
        <n v="473904179"/>
        <n v="18968630"/>
        <n v="99596441"/>
        <n v="193501820"/>
        <n v="7179127"/>
        <n v="382269537"/>
        <n v="29393536"/>
        <n v="486568495"/>
        <n v="343052435"/>
        <n v="215429532"/>
        <n v="473017833"/>
        <n v="209116104"/>
        <n v="465869127"/>
        <n v="404002256"/>
        <n v="486997534"/>
        <n v="196996681"/>
        <n v="111408520"/>
        <n v="95596853"/>
        <n v="180688817"/>
        <n v="487577593"/>
        <n v="127496484"/>
        <n v="116666107"/>
        <n v="19893180"/>
        <n v="105441436"/>
        <n v="7891825"/>
        <n v="487864209"/>
        <n v="19823353"/>
        <n v="487987843"/>
        <n v="112065163"/>
        <n v="12610057"/>
        <n v="10379798"/>
        <n v="21752780"/>
        <n v="123572977"/>
        <n v="89264710"/>
        <n v="160078695"/>
        <n v="276211546"/>
        <n v="425490933"/>
        <n v="4386909"/>
        <n v="485977658"/>
        <n v="28042394"/>
        <n v="21964774"/>
        <n v="168498221"/>
        <n v="511238741"/>
        <n v="427983933"/>
        <n v="23127793"/>
        <n v="2033497"/>
        <n v="42125430"/>
        <n v="439058470"/>
        <n v="489486194"/>
        <n v="114532971"/>
        <n v="114721685"/>
        <n v="37706725"/>
        <n v="231498778"/>
        <n v="433002796"/>
        <n v="150463921"/>
        <n v="44372806"/>
        <n v="8743651"/>
        <n v="490108581"/>
        <n v="309546646"/>
        <n v="192108988"/>
        <n v="116823823"/>
        <n v="422946707"/>
        <n v="301415922"/>
        <n v="26038651"/>
        <n v="142582772"/>
        <n v="468368636"/>
        <n v="180953141"/>
        <n v="11956986"/>
        <n v="19746828"/>
        <n v="158506747"/>
        <n v="223377277"/>
        <n v="491191558"/>
        <n v="491256442"/>
        <n v="477514096"/>
        <n v="491286971"/>
        <n v="16055378"/>
        <n v="9655397"/>
        <n v="176746379"/>
        <n v="177319618"/>
        <n v="491521030"/>
        <n v="261626210"/>
        <n v="491580822"/>
        <n v="472962127"/>
        <n v="166559768"/>
        <n v="491866635"/>
        <n v="219027617"/>
        <n v="33829028"/>
        <n v="76568098"/>
        <n v="39172523"/>
        <n v="492139986"/>
        <n v="179910668"/>
        <n v="38871188"/>
        <n v="492309136"/>
        <n v="14485003"/>
        <n v="492722581"/>
        <n v="33533958"/>
        <n v="9785263"/>
        <n v="390024556"/>
        <n v="170614074"/>
        <n v="11369380"/>
        <n v="17378412"/>
        <n v="241837020"/>
        <n v="232568178"/>
        <n v="12287586"/>
        <n v="186066779"/>
        <n v="21512387"/>
        <n v="8862595"/>
        <n v="493875365"/>
        <n v="6929350"/>
        <n v="156156156"/>
        <n v="494242176"/>
        <n v="150133139"/>
        <n v="494931945"/>
        <n v="254266189"/>
        <n v="92049746"/>
        <n v="325314196"/>
        <n v="783517"/>
        <n v="132298300"/>
        <n v="108410959"/>
        <n v="496181000"/>
        <n v="14684703"/>
        <n v="298547446"/>
        <n v="496573283"/>
        <n v="496699454"/>
        <n v="142186186"/>
        <n v="40977937"/>
        <n v="497037164"/>
        <n v="17931296"/>
        <n v="497112229"/>
        <n v="121726155"/>
        <n v="419647960"/>
        <n v="222834904"/>
        <n v="35317249"/>
        <n v="30828473"/>
        <n v="496214474"/>
        <n v="104903093"/>
        <n v="14448373"/>
        <n v="89824136"/>
        <n v="241618714"/>
        <n v="150747690"/>
        <n v="75195536"/>
        <n v="252020271"/>
        <n v="499462677"/>
        <n v="20142698"/>
        <n v="29225873"/>
        <n v="20096651"/>
        <n v="185644896"/>
        <n v="499789362"/>
        <n v="243455944"/>
        <n v="119087692"/>
        <n v="500025434"/>
        <n v="4951689"/>
        <n v="496092946"/>
        <n v="16670513"/>
        <n v="99185801"/>
        <n v="438018708"/>
        <n v="499938897"/>
        <n v="56484573"/>
        <n v="7073159"/>
        <n v="120284973"/>
        <n v="110769109"/>
        <n v="3380741"/>
        <n v="37806360"/>
        <n v="501266618"/>
        <n v="10443948"/>
        <n v="13473500"/>
        <n v="501947032"/>
        <n v="332077472"/>
        <n v="502332388"/>
        <n v="85643218"/>
        <n v="502457749"/>
        <n v="500623260"/>
        <n v="502865629"/>
        <n v="20656431"/>
        <n v="417059056"/>
        <n v="43842471"/>
        <n v="453455449"/>
        <n v="60254902"/>
        <n v="127869718"/>
        <n v="1312547"/>
        <n v="31866151"/>
        <n v="147931270"/>
        <n v="503813606"/>
        <n v="149089310"/>
        <n v="504005116"/>
        <n v="424169739"/>
        <n v="2397060"/>
        <n v="27362685"/>
        <n v="477960938"/>
        <n v="411102096"/>
        <n v="41699855"/>
        <n v="96530775"/>
        <n v="504275882"/>
        <n v="9655986"/>
        <n v="31845892"/>
        <n v="452257154"/>
        <n v="416450752"/>
        <n v="350644775"/>
        <n v="8167627"/>
        <n v="25109248"/>
        <n v="235386993"/>
        <n v="57360713"/>
        <n v="79482806"/>
        <n v="91664812"/>
        <n v="61369535"/>
        <n v="26990120"/>
        <n v="474007804"/>
        <n v="409598623"/>
        <n v="9352880"/>
        <n v="3625457"/>
        <n v="21725011"/>
        <n v="357206011"/>
        <n v="41358966"/>
        <n v="240741859"/>
        <n v="15771835"/>
        <n v="3590883"/>
        <n v="425550126"/>
        <n v="506210409"/>
        <n v="317502651"/>
        <n v="482193597"/>
        <n v="221085"/>
        <n v="506423510"/>
        <n v="20387421"/>
        <n v="42350883"/>
        <n v="41232718"/>
        <n v="22218540"/>
        <n v="184388789"/>
        <n v="296569185"/>
        <n v="219423212"/>
        <n v="8479870"/>
        <n v="3460366"/>
        <n v="149395400"/>
        <n v="363409483"/>
        <n v="487255011"/>
        <n v="11100774"/>
        <n v="68512187"/>
        <n v="317945116"/>
        <n v="189108417"/>
        <n v="508016230"/>
        <n v="406484212"/>
        <n v="16866637"/>
        <n v="23864278"/>
        <n v="169482208"/>
        <n v="508232686"/>
        <n v="93583581"/>
        <n v="55677509"/>
        <n v="266202443"/>
        <n v="23893560"/>
        <n v="451485166"/>
        <n v="37125805"/>
        <n v="135095789"/>
        <n v="46409282"/>
        <n v="290434123"/>
        <n v="295203755"/>
        <n v="499358062"/>
        <n v="49766032"/>
        <n v="509853109"/>
        <n v="33368626"/>
        <n v="11892988"/>
        <n v="357831754"/>
        <n v="236081968"/>
        <n v="510352764"/>
        <n v="132333035"/>
        <n v="216260776"/>
        <n v="289884760"/>
        <n v="49112020"/>
        <n v="120798120"/>
        <n v="1797775"/>
        <n v="70304487"/>
        <n v="510936712"/>
        <n v="499793971"/>
        <n v="511093176"/>
        <n v="510999172"/>
        <n v="158733828"/>
        <n v="113528163"/>
        <n v="5297990"/>
        <n v="129866450"/>
        <n v="68300657"/>
        <n v="196764062"/>
        <n v="6226257"/>
        <n v="35789998"/>
        <n v="46602028"/>
        <n v="220522077"/>
        <n v="313350517"/>
        <n v="394731480"/>
        <n v="34418617"/>
        <n v="66852349"/>
        <n v="15384661"/>
        <n v="179118965"/>
        <n v="512483939"/>
        <n v="84522898"/>
        <n v="409507553"/>
        <n v="29557490"/>
        <n v="35676734"/>
        <n v="23088467"/>
        <n v="11511561"/>
        <n v="513536627"/>
        <n v="466747561"/>
        <n v="83528228"/>
        <n v="6334468"/>
        <n v="356616102"/>
        <n v="247574650"/>
        <n v="507092565"/>
        <n v="240839291"/>
        <n v="449674472"/>
        <n v="113878553"/>
        <n v="512924239"/>
        <n v="514250205"/>
        <n v="115972441"/>
        <n v="392789445"/>
        <n v="71649320"/>
        <n v="110127151"/>
        <n v="287983995"/>
        <n v="40006764"/>
        <n v="110372157"/>
        <n v="263739529"/>
        <n v="22154723"/>
        <n v="494981534"/>
        <n v="27958333"/>
        <n v="515060232"/>
        <n v="96525393"/>
        <n v="515198807"/>
        <n v="118867258"/>
        <n v="43356642"/>
        <n v="249831929"/>
        <n v="28008527"/>
        <n v="515632661"/>
        <n v="273587840"/>
        <n v="22033207"/>
        <n v="40897517"/>
        <n v="515789756"/>
        <n v="8615947"/>
        <n v="168011406"/>
        <n v="353964225"/>
        <n v="36429830"/>
        <n v="520844235"/>
        <n v="20937808"/>
        <n v="516134222"/>
        <n v="127892556"/>
        <n v="88626508"/>
        <n v="244094326"/>
        <n v="207374347"/>
        <n v="27872772"/>
        <n v="13249912"/>
        <n v="7218273"/>
        <n v="61807865"/>
        <n v="302532511"/>
        <n v="454679745"/>
        <n v="20244724"/>
        <n v="14872043"/>
        <n v="517470197"/>
        <n v="1095945"/>
        <n v="49370096"/>
        <n v="6711198"/>
        <n v="83097148"/>
        <n v="128944319"/>
        <n v="18695606"/>
        <n v="507121196"/>
        <n v="516325244"/>
        <n v="54664217"/>
        <n v="41482289"/>
        <n v="409488543"/>
        <n v="445921144"/>
        <n v="148908905"/>
        <n v="131293901"/>
        <n v="214114455"/>
        <n v="20505789"/>
        <n v="308055614"/>
        <n v="56844570"/>
        <n v="518686908"/>
        <n v="514280222"/>
        <n v="9345107"/>
        <n v="12611852"/>
        <n v="464759254"/>
        <n v="38805348"/>
        <n v="176164088"/>
        <n v="517339924"/>
        <n v="355778669"/>
        <n v="510046995"/>
        <n v="49250983"/>
        <n v="34089123"/>
        <n v="227231923"/>
        <n v="378268692"/>
        <n v="17494935"/>
        <n v="61133519"/>
        <n v="77920277"/>
        <n v="247867014"/>
        <n v="873059"/>
        <n v="519522553"/>
        <n v="253269847"/>
        <n v="18443821"/>
        <n v="2977121"/>
        <n v="419438307"/>
        <n v="519942108"/>
        <n v="85105174"/>
        <n v="38638019"/>
        <n v="69598314"/>
        <n v="95984260"/>
        <n v="520461993"/>
        <n v="29914088"/>
        <n v="39798962"/>
        <n v="519026970"/>
        <n v="42294592"/>
        <n v="12318920"/>
        <n v="40670946"/>
        <n v="216070249"/>
        <n v="391160322"/>
        <n v="419922356"/>
        <n v="68367828"/>
        <n v="521401855"/>
        <n v="521431612"/>
        <n v="22168538"/>
        <n v="521821365"/>
        <n v="26288774"/>
        <n v="97674784"/>
        <n v="2196005"/>
        <n v="35367345"/>
        <n v="16446453"/>
        <n v="94290344"/>
        <n v="34282544"/>
        <n v="460354606"/>
        <n v="104895137"/>
        <n v="136932221"/>
        <n v="30334231"/>
        <n v="57502228"/>
        <n v="51257579"/>
        <n v="277875904"/>
        <n v="449657954"/>
        <n v="523398084"/>
        <n v="14849887"/>
        <n v="444950099"/>
        <n v="506546704"/>
        <n v="148416541"/>
        <n v="316781525"/>
        <n v="487480891"/>
        <n v="107007562"/>
        <n v="387023651"/>
        <n v="523833624"/>
        <n v="255983848"/>
        <n v="91590502"/>
        <n v="152160992"/>
        <n v="431263737"/>
        <n v="338115593"/>
        <n v="524439476"/>
        <n v="524614803"/>
        <n v="231595335"/>
        <n v="139698475"/>
        <n v="44237716"/>
        <n v="43103444"/>
        <n v="189348283"/>
        <n v="116670447"/>
        <n v="1503667"/>
        <n v="296995812"/>
        <n v="46394658"/>
        <n v="406510754"/>
        <n v="49267615"/>
        <n v="525196297"/>
        <n v="125154649"/>
        <n v="525606267"/>
        <n v="525203588"/>
        <n v="33480591"/>
        <n v="426610241"/>
        <n v="138092126"/>
        <n v="437189141"/>
        <n v="496882266"/>
        <n v="7528340"/>
        <n v="212494920"/>
        <n v="14511432"/>
        <n v="10315034"/>
        <n v="77078590"/>
        <n v="526091792"/>
        <n v="301048650"/>
        <n v="203702174"/>
        <n v="45198239"/>
        <n v="3431782"/>
        <n v="334530614"/>
        <n v="251397849"/>
        <n v="18979994"/>
        <n v="526432787"/>
        <n v="414265414"/>
        <n v="57514158"/>
        <n v="38220190"/>
        <n v="40669090"/>
        <n v="30065322"/>
        <n v="26070422"/>
        <n v="74061743"/>
        <n v="48226691"/>
        <n v="14923979"/>
        <n v="101422817"/>
        <n v="9634519"/>
        <n v="527034863"/>
        <n v="514547194"/>
        <n v="9910913"/>
        <n v="292726545"/>
        <n v="291357737"/>
        <n v="2510639"/>
        <n v="527399704"/>
        <n v="526871456"/>
        <n v="197258305"/>
        <n v="92685586"/>
        <n v="9686416"/>
        <n v="527568535"/>
        <n v="463514134"/>
        <n v="186294800"/>
        <n v="236554753"/>
        <n v="170030274"/>
        <n v="36191606"/>
        <n v="88631782"/>
        <n v="1541151"/>
        <n v="5731092"/>
        <n v="528018031"/>
        <n v="498029229"/>
        <n v="94025751"/>
        <n v="515316922"/>
        <n v="274168575"/>
        <n v="525386195"/>
        <n v="47835292"/>
        <n v="9071659"/>
        <n v="187830272"/>
        <n v="528875749"/>
        <n v="123543957"/>
        <n v="50705407"/>
        <n v="529088763"/>
        <n v="3551050"/>
        <n v="354738891"/>
        <n v="501520513"/>
        <n v="279748581"/>
        <n v="236619362"/>
        <n v="529261340"/>
        <n v="436401613"/>
        <n v="108673012"/>
        <n v="119960333"/>
        <n v="20025937"/>
        <n v="529429311"/>
        <n v="77871136"/>
        <n v="529470386"/>
        <n v="149240001"/>
        <n v="529660139"/>
        <n v="112522956"/>
        <n v="272909564"/>
        <n v="80521033"/>
        <n v="87911487"/>
        <n v="106028829"/>
        <n v="31157622"/>
        <n v="472925557"/>
        <n v="73003592"/>
        <n v="107279887"/>
        <n v="372671120"/>
        <n v="3574283"/>
        <n v="13654812"/>
        <n v="530293846"/>
        <n v="73567508"/>
        <n v="65928128"/>
        <n v="447188832"/>
        <n v="162861791"/>
        <n v="530495962"/>
        <n v="20983835"/>
        <n v="27497368"/>
        <n v="232803586"/>
        <n v="307215846"/>
        <n v="246535735"/>
        <n v="166142485"/>
        <n v="13773160"/>
        <n v="67887434"/>
        <n v="51010887"/>
        <n v="87771803"/>
        <n v="220589420"/>
        <n v="530739040"/>
        <n v="468479861"/>
        <n v="458354853"/>
        <n v="88646154"/>
        <n v="506553325"/>
        <n v="24608519"/>
        <n v="20257034"/>
        <n v="211798422"/>
        <n v="530924643"/>
        <n v="522505226"/>
        <n v="405090152"/>
        <n v="15756037"/>
        <n v="83932464"/>
        <n v="531218786"/>
        <n v="531302648"/>
        <n v="60444938"/>
        <n v="412989515"/>
        <n v="404034136"/>
        <n v="190417607"/>
        <n v="41353840"/>
        <n v="447908297"/>
        <n v="439036601"/>
        <n v="531617189"/>
        <n v="442804472"/>
        <n v="531751921"/>
        <n v="531754663"/>
        <n v="86264450"/>
        <n v="478812418"/>
        <n v="154171653"/>
        <n v="531946655"/>
        <n v="97805572"/>
        <n v="387489849"/>
        <n v="178111548"/>
        <n v="347169226"/>
        <n v="392664252"/>
        <n v="19428054"/>
        <n v="532148390"/>
        <n v="44556787"/>
        <n v="532167985"/>
        <n v="340625479"/>
        <n v="128131875"/>
        <n v="406729929"/>
        <n v="532252418"/>
        <n v="5695158"/>
        <n v="532312346"/>
        <n v="32409796"/>
        <n v="3462928"/>
        <n v="22424866"/>
        <n v="532410323"/>
        <n v="76739076"/>
        <n v="177364505"/>
        <n v="308537446"/>
        <n v="469036593"/>
        <n v="216693564"/>
        <n v="435148335"/>
        <n v="53024905"/>
        <n v="395613603"/>
        <n v="532750628"/>
        <n v="201926173"/>
        <n v="449649590"/>
        <n v="20527749"/>
        <n v="269592037"/>
        <n v="192414839"/>
        <n v="66072213"/>
        <n v="34639429"/>
        <n v="533051626"/>
        <n v="303433477"/>
        <n v="52429660"/>
        <n v="497544600"/>
        <n v="215912750"/>
        <n v="406512431"/>
        <n v="11396126"/>
        <n v="95234032"/>
        <n v="433652916"/>
        <n v="95666948"/>
        <n v="513895928"/>
        <n v="446324106"/>
        <n v="84201725"/>
        <n v="15490738"/>
        <n v="36080857"/>
        <n v="365537690"/>
        <n v="59867848"/>
        <n v="13370930"/>
        <n v="402213187"/>
        <n v="533404621"/>
        <n v="49991669"/>
        <n v="3599971"/>
        <n v="28911460"/>
        <n v="477646666"/>
        <n v="465841491"/>
        <n v="207720254"/>
        <n v="101619438"/>
        <n v="9461234"/>
        <n v="203467252"/>
        <n v="96782449"/>
        <n v="8708767"/>
        <n v="533522057"/>
        <n v="26889065"/>
        <n v="533585993"/>
        <n v="496899215"/>
        <n v="20603678"/>
        <n v="6892566"/>
        <n v="533610499"/>
        <n v="24621537"/>
        <n v="397895723"/>
        <n v="5893231"/>
        <n v="311202533"/>
        <n v="294851492"/>
        <n v="32056067"/>
        <n v="119508773"/>
        <n v="203820252"/>
        <n v="479618468"/>
        <n v="253000003"/>
        <n v="214667980"/>
        <n v="533854036"/>
        <n v="22616858"/>
        <n v="430843054"/>
        <n v="531400429"/>
        <n v="445485858"/>
        <n v="14221148"/>
        <n v="199926416"/>
        <n v="10626567"/>
        <n v="224231697"/>
        <n v="151742697"/>
        <n v="20434098"/>
        <n v="232055099"/>
        <n v="59490599"/>
        <n v="2729859"/>
        <n v="221140200"/>
        <n v="534151092"/>
        <n v="475455679"/>
        <n v="469204487"/>
        <n v="51234062"/>
        <n v="29554951"/>
        <n v="895421"/>
        <n v="100863778"/>
        <n v="38344210"/>
        <n v="31356588"/>
        <n v="84422597"/>
        <n v="14832976"/>
        <n v="533488303"/>
        <n v="377499767"/>
        <n v="534345636"/>
        <n v="156779360"/>
        <n v="273312210"/>
        <n v="534452999"/>
        <n v="28391354"/>
        <n v="3664299"/>
        <n v="457128022"/>
        <n v="487479626"/>
        <n v="478836520"/>
        <n v="534606663"/>
        <n v="534622513"/>
        <n v="13468511"/>
        <n v="175172594"/>
        <n v="174137403"/>
        <n v="247038198"/>
        <n v="32146055"/>
        <n v="117090017"/>
        <n v="17555453"/>
        <n v="64260741"/>
        <n v="60455088"/>
        <n v="469023861"/>
        <n v="118628080"/>
        <n v="117741125"/>
        <n v="45414290"/>
        <n v="439882320"/>
        <n v="534951978"/>
        <n v="351478975"/>
        <n v="534843717"/>
        <n v="31054922"/>
        <n v="535026954"/>
        <n v="20302659"/>
        <n v="535112244"/>
        <n v="106297275"/>
        <n v="535121431"/>
        <n v="530295233"/>
        <n v="68474559"/>
        <n v="61905562"/>
        <n v="158862222"/>
        <n v="535241977"/>
        <n v="35389137"/>
        <n v="137022796"/>
        <n v="11577569"/>
        <n v="23629628"/>
        <n v="504884845"/>
        <n v="119622871"/>
        <n v="358604177"/>
        <n v="15728937"/>
        <n v="40580180"/>
        <n v="314128904"/>
        <n v="460485772"/>
        <n v="94725890"/>
        <n v="535427391"/>
        <n v="166178720"/>
        <n v="509589371"/>
        <n v="509429316"/>
        <n v="14310982"/>
        <n v="450817671"/>
        <n v="134932571"/>
        <n v="370934951"/>
        <n v="39692250"/>
        <n v="156187196"/>
        <n v="67793283"/>
        <n v="7909109"/>
        <n v="9107742"/>
        <n v="377520467"/>
        <n v="475473787"/>
        <n v="535609191"/>
        <n v="155355165"/>
        <n v="30543395"/>
        <n v="392326986"/>
        <n v="535515085"/>
        <n v="123840866"/>
        <n v="7083359"/>
        <n v="132159008"/>
        <n v="8072744"/>
        <n v="15167971"/>
        <n v="535663503"/>
        <n v="223644665"/>
        <n v="102615647"/>
        <n v="246750435"/>
        <n v="72091447"/>
        <n v="97367504"/>
        <n v="535749332"/>
        <n v="415763245"/>
        <n v="44501080"/>
        <n v="38769719"/>
        <n v="478265330"/>
        <n v="111686908"/>
        <n v="16851389"/>
        <n v="160203965"/>
        <n v="59986769"/>
        <n v="460328775"/>
        <n v="171268219"/>
        <n v="534309265"/>
        <n v="8309854"/>
        <n v="519813121"/>
        <n v="25680485"/>
        <n v="104605919"/>
        <n v="6027194"/>
        <n v="412111984"/>
        <n v="22849119"/>
        <n v="18618527"/>
        <n v="131002740"/>
        <n v="75627177"/>
        <n v="536092505"/>
        <n v="536160201"/>
        <n v="536181992"/>
        <n v="32480202"/>
        <n v="81389271"/>
        <n v="534808495"/>
        <n v="536276773"/>
        <n v="536245579"/>
        <n v="60263201"/>
        <n v="293223172"/>
        <n v="5266347"/>
        <n v="253167927"/>
        <n v="536385367"/>
        <n v="536258569"/>
        <n v="536239600"/>
        <n v="37960860"/>
        <n v="361901413"/>
        <n v="18682257"/>
        <n v="127233441"/>
        <n v="147607141"/>
        <n v="80217652"/>
        <n v="35960501"/>
        <n v="536434464"/>
        <n v="14395899"/>
        <n v="535779742"/>
        <n v="95321465"/>
        <n v="6739148"/>
        <n v="477298329"/>
        <n v="536552194"/>
        <n v="28576386"/>
        <n v="165063560"/>
        <n v="57527480"/>
        <n v="486706169"/>
        <n v="23453617"/>
        <n v="536570125"/>
        <n v="536576238"/>
        <n v="28965795"/>
        <n v="95264640"/>
        <n v="208502481"/>
        <n v="421220418"/>
        <n v="279357123"/>
        <n v="516193179"/>
        <n v="536000489"/>
        <n v="129357490"/>
        <n v="536587401"/>
        <n v="86286960"/>
        <n v="536654539"/>
        <n v="58345860"/>
        <n v="403949701"/>
        <n v="5065154"/>
        <n v="535788142"/>
        <n v="39367376"/>
        <n v="536759787"/>
        <n v="201555590"/>
        <n v="21321238"/>
        <n v="70578372"/>
        <n v="448105253"/>
        <n v="18712804"/>
        <n v="215163650"/>
        <n v="185366804"/>
        <n v="536942884"/>
        <n v="535103565"/>
        <n v="260229928"/>
        <n v="141385085"/>
        <n v="76554720"/>
        <n v="7355711"/>
        <n v="274282629"/>
        <n v="54741238"/>
        <n v="537082173"/>
        <n v="498770663"/>
        <n v="260754812"/>
        <n v="127312003"/>
        <n v="21750355"/>
        <n v="48003017"/>
        <n v="21988317"/>
        <n v="537253343"/>
        <n v="528172949"/>
        <n v="8049884"/>
        <n v="27641331"/>
        <n v="29046938"/>
        <n v="42184018"/>
        <n v="41897718"/>
        <n v="330407408"/>
        <n v="8491437"/>
        <n v="11365807"/>
        <n v="504643867"/>
        <n v="85425528"/>
        <n v="16560629"/>
        <n v="362115436"/>
        <n v="303319186"/>
        <n v="453796703"/>
        <n v="7334239"/>
        <n v="254145489"/>
        <n v="526306041"/>
        <n v="63355254"/>
        <n v="292480702"/>
        <n v="3513376"/>
        <n v="537677774"/>
        <n v="125353944"/>
        <n v="517583999"/>
        <n v="34420331"/>
        <n v="294930904"/>
        <n v="24453267"/>
        <n v="534562574"/>
        <n v="74746373"/>
        <n v="529700004"/>
        <n v="537764087"/>
        <n v="11634199"/>
        <n v="533604534"/>
        <n v="537868783"/>
        <n v="74282490"/>
        <n v="40496883"/>
        <n v="362587300"/>
        <n v="133153762"/>
        <n v="158613760"/>
        <n v="32953394"/>
        <n v="440319144"/>
        <n v="296020018"/>
        <n v="417343657"/>
        <n v="538099171"/>
        <n v="36610809"/>
        <n v="513416964"/>
        <n v="516732437"/>
        <n v="19273663"/>
        <n v="538382717"/>
        <n v="536900067"/>
        <n v="173712558"/>
        <n v="36193221"/>
        <n v="538497974"/>
        <n v="226713528"/>
        <n v="538646362"/>
        <n v="356576923"/>
        <n v="114953566"/>
        <n v="400408867"/>
        <n v="426803252"/>
        <n v="86301580"/>
        <n v="539248460"/>
        <n v="539348957"/>
        <n v="376610996"/>
        <n v="539482119"/>
        <n v="8563234"/>
        <n v="408305385"/>
        <n v="15054243"/>
        <n v="65041359"/>
        <n v="441588694"/>
        <n v="539840100"/>
        <n v="489759095"/>
        <n v="404502042"/>
        <n v="142809035"/>
        <n v="520317098"/>
        <n v="254552099"/>
        <n v="17626842"/>
        <n v="13483718"/>
        <n v="88861511"/>
        <n v="540663957"/>
        <n v="1223436"/>
        <n v="44358496"/>
        <n v="361010795"/>
        <n v="121734473"/>
        <n v="248136856"/>
        <n v="4063387"/>
        <n v="541095962"/>
        <n v="178569436"/>
        <n v="303021183"/>
        <n v="383107912"/>
        <n v="16145860"/>
        <n v="165283435"/>
        <n v="34459302"/>
        <n v="542420900"/>
        <n v="96034303"/>
        <n v="67349823"/>
        <n v="542932193"/>
        <n v="87685278"/>
        <n v="236598487"/>
        <n v="284171192"/>
        <n v="8802147"/>
        <n v="24138681"/>
        <n v="9834236"/>
        <n v="222158872"/>
        <n v="415515785"/>
        <n v="35851218"/>
        <n v="64244704"/>
        <n v="327135266"/>
        <n v="189083961"/>
        <n v="536756532"/>
        <n v="219492103"/>
        <n v="500128531"/>
        <n v="43992109"/>
        <n v="544534031"/>
        <n v="125817410"/>
        <n v="211652944"/>
        <n v="45517367"/>
        <n v="470306488"/>
        <n v="433599021"/>
        <n v="148408406"/>
        <n v="150548451"/>
        <n v="180650654"/>
        <n v="9370867"/>
        <n v="96826297"/>
        <n v="545007969"/>
        <n v="41370734"/>
        <n v="92162255"/>
        <n v="214143650"/>
        <n v="534966935"/>
        <n v="545600124"/>
        <n v="543067904"/>
        <n v="25161638"/>
        <n v="449902425"/>
        <n v="59948693"/>
        <n v="40222782"/>
        <n v="347471900"/>
        <n v="456606655"/>
        <n v="18195804"/>
        <n v="546676419"/>
        <n v="4531180"/>
        <n v="147087686"/>
        <n v="414375843"/>
        <n v="17048269"/>
        <n v="150290840"/>
        <n v="113353268"/>
        <n v="547351703"/>
        <n v="369697681"/>
        <n v="36986983"/>
        <n v="547574214"/>
        <n v="110206512"/>
        <n v="508646699"/>
        <n v="11032205"/>
        <n v="518376797"/>
        <n v="509720864"/>
        <n v="29261637"/>
        <n v="101680799"/>
        <n v="16265715"/>
        <n v="78119206"/>
        <n v="225384945"/>
        <n v="440463013"/>
        <n v="530456799"/>
        <n v="28959120"/>
        <n v="519031546"/>
        <n v="549167394"/>
        <n v="353361820"/>
        <n v="486034567"/>
        <n v="549372436"/>
        <n v="302878723"/>
        <n v="142276804"/>
        <n v="543008411"/>
        <n v="81932601"/>
        <n v="961902"/>
        <n v="432272735"/>
        <n v="550242208"/>
        <n v="469132430"/>
        <n v="971795"/>
        <n v="550699449"/>
        <n v="540958930"/>
        <n v="550723978"/>
        <n v="73679231"/>
        <n v="50069998"/>
        <n v="23643416"/>
        <n v="128557925"/>
        <n v="134591757"/>
        <n v="551384827"/>
        <n v="549412397"/>
        <n v="112442428"/>
        <n v="29092144"/>
        <n v="551510526"/>
        <n v="551885726"/>
        <n v="503725928"/>
        <n v="531587406"/>
        <n v="240459891"/>
        <n v="57726316"/>
        <n v="520026957"/>
        <n v="157508079"/>
        <n v="164968605"/>
        <n v="385454376"/>
        <n v="552852967"/>
        <n v="240453767"/>
        <n v="553063081"/>
        <n v="30589003"/>
        <n v="500861010"/>
        <n v="553397335"/>
        <n v="11681535"/>
        <n v="553497945"/>
        <n v="422262272"/>
        <n v="89166209"/>
        <n v="45368394"/>
        <n v="218622394"/>
        <n v="38637571"/>
        <n v="363902874"/>
        <n v="102339359"/>
        <n v="20775798"/>
        <n v="2656515"/>
        <n v="42299599"/>
        <n v="89481194"/>
        <n v="10833686"/>
        <n v="555068267"/>
        <n v="517392464"/>
        <n v="401899942"/>
        <n v="20295337"/>
        <n v="8249971"/>
        <n v="20203621"/>
        <n v="79649763"/>
        <n v="15716426"/>
        <n v="529409418"/>
        <n v="103746025"/>
        <n v="9191736"/>
        <n v="6931518"/>
        <n v="42668254"/>
        <n v="7163809"/>
        <n v="556687737"/>
        <n v="556694985"/>
        <n v="44314691"/>
        <n v="87402929"/>
        <n v="553444685"/>
        <n v="140023023"/>
        <n v="557096186"/>
        <n v="557039603"/>
        <n v="523446170"/>
        <n v="2481249"/>
        <n v="12832902"/>
        <n v="7332063"/>
        <n v="557759635"/>
        <n v="15098502"/>
        <n v="442332727"/>
        <n v="355093053"/>
        <n v="40419599"/>
        <n v="28977106"/>
        <n v="3994538"/>
        <n v="431427322"/>
        <n v="520460359"/>
        <n v="364319322"/>
        <n v="436952464"/>
        <n v="558726645"/>
        <n v="98236057"/>
        <n v="8379272"/>
        <n v="559061296"/>
        <n v="8835825"/>
        <n v="114819960"/>
        <n v="16142088"/>
        <n v="557376841"/>
        <n v="311778771"/>
        <n v="229599345"/>
        <n v="97920657"/>
        <n v="558845632"/>
        <n v="90636739"/>
        <n v="559784593"/>
        <n v="347185276"/>
        <n v="211457428"/>
        <n v="30513286"/>
        <n v="82355083"/>
        <n v="120561410"/>
        <n v="560636378"/>
        <n v="415775721"/>
        <n v="29209328"/>
        <n v="261060583"/>
        <n v="504766181"/>
        <n v="305748268"/>
        <n v="125313126"/>
        <n v="419888495"/>
        <n v="130284802"/>
        <n v="2734846"/>
        <n v="125408333"/>
        <n v="58185064"/>
        <n v="146786775"/>
        <n v="3561468"/>
        <n v="46136853"/>
        <n v="57728142"/>
        <n v="106829843"/>
        <n v="364554434"/>
        <n v="561656144"/>
        <n v="212220989"/>
        <n v="410978755"/>
        <n v="562506295"/>
        <n v="562647355"/>
        <n v="218914204"/>
        <n v="15005809"/>
        <n v="65590025"/>
        <n v="541079253"/>
        <n v="91185076"/>
        <n v="11359483"/>
        <n v="158664554"/>
        <n v="98502002"/>
        <n v="221015900"/>
        <n v="563380178"/>
        <n v="39471688"/>
        <n v="331082410"/>
        <n v="27533995"/>
        <n v="98958979"/>
        <n v="563750323"/>
        <n v="5600678"/>
        <n v="563773973"/>
        <n v="236834808"/>
        <n v="24797860"/>
        <n v="68353379"/>
        <n v="443323008"/>
        <n v="1006485"/>
        <n v="61340644"/>
        <n v="564641415"/>
        <n v="223035971"/>
        <n v="294917234"/>
        <n v="28328618"/>
        <n v="95995070"/>
        <n v="74550271"/>
        <n v="25051282"/>
        <n v="274756610"/>
        <n v="119211367"/>
        <n v="565117726"/>
        <n v="34331200"/>
        <n v="9650024"/>
        <n v="565517126"/>
        <n v="260951435"/>
        <n v="514037191"/>
        <n v="175251750"/>
        <n v="150697544"/>
        <n v="453979717"/>
        <n v="503136069"/>
        <n v="565812619"/>
        <n v="565848350"/>
        <n v="43755308"/>
        <n v="562132054"/>
        <n v="360907986"/>
        <n v="42614444"/>
        <n v="552515222"/>
        <n v="46833108"/>
        <n v="558196236"/>
        <n v="566486449"/>
        <n v="160299495"/>
        <n v="30390193"/>
        <n v="566542260"/>
        <n v="464346143"/>
        <n v="40458868"/>
        <n v="2608812"/>
        <n v="566884796"/>
        <n v="79114120"/>
        <n v="567158548"/>
        <n v="280715587"/>
        <n v="28224479"/>
        <n v="25436110"/>
        <n v="23243902"/>
        <n v="561175789"/>
        <n v="179928099"/>
        <n v="112235715"/>
        <n v="342999822"/>
        <n v="44769160"/>
        <n v="567484743"/>
        <n v="26507317"/>
        <n v="564113826"/>
        <n v="21926275"/>
        <n v="18793463"/>
        <n v="334730269"/>
        <n v="208745281"/>
        <n v="4685835"/>
        <n v="14467357"/>
        <n v="543831749"/>
        <n v="94567661"/>
        <n v="4695521"/>
        <n v="527681027"/>
        <n v="156891728"/>
        <n v="490005016"/>
        <n v="3590310"/>
        <n v="568069453"/>
        <n v="251498968"/>
        <n v="154338766"/>
        <n v="89480865"/>
        <n v="16749617"/>
        <n v="568669134"/>
        <n v="93864443"/>
        <n v="302507197"/>
        <n v="306479434"/>
        <n v="569018183"/>
        <n v="569018342"/>
        <n v="126147049"/>
        <n v="67495287"/>
        <n v="46286811"/>
        <n v="444203096"/>
        <n v="231064518"/>
        <n v="55459378"/>
        <n v="111028901"/>
        <n v="377328751"/>
        <n v="42485903"/>
        <n v="241822555"/>
        <n v="6862172"/>
        <n v="266958350"/>
        <n v="350278568"/>
        <n v="23477944"/>
        <n v="568526883"/>
        <n v="491962948"/>
        <n v="531733148"/>
        <n v="480205184"/>
        <n v="96940743"/>
        <n v="565002100"/>
        <n v="242048489"/>
        <n v="49248218"/>
        <n v="497047039"/>
        <n v="570577026"/>
        <n v="8318373"/>
        <n v="570697251"/>
        <n v="26460927"/>
        <n v="37958750"/>
        <n v="298942127"/>
        <n v="8809538"/>
        <n v="9439335"/>
        <n v="20461374"/>
        <n v="82133963"/>
        <n v="571717476"/>
        <n v="208900238"/>
        <n v="571888879"/>
        <n v="571895354"/>
        <n v="29334667"/>
        <n v="536982623"/>
        <n v="51153352"/>
        <n v="82644612"/>
        <n v="67955874"/>
        <n v="6886964"/>
        <n v="34288665"/>
        <n v="64418826"/>
        <n v="276342423"/>
        <n v="530468820"/>
        <n v="121631024"/>
        <n v="551130968"/>
        <n v="527651213"/>
        <n v="466253465"/>
        <n v="128540920"/>
        <n v="26200779"/>
        <n v="572964331"/>
        <n v="570211277"/>
        <n v="102508881"/>
        <n v="368233058"/>
        <n v="189205108"/>
        <n v="100645816"/>
        <n v="35767153"/>
        <n v="7147437"/>
        <n v="7287286"/>
        <n v="149034370"/>
        <n v="573799778"/>
        <n v="6252893"/>
        <n v="4289504"/>
        <n v="185627200"/>
        <n v="565169036"/>
        <n v="387629818"/>
        <n v="206222171"/>
        <n v="574203258"/>
        <n v="13288168"/>
        <n v="24941718"/>
        <n v="574658451"/>
        <n v="556811967"/>
        <n v="567516792"/>
        <n v="224115134"/>
        <n v="175488774"/>
        <n v="575045161"/>
        <n v="574901764"/>
        <n v="231292308"/>
        <n v="575222420"/>
        <n v="36977091"/>
        <n v="310926232"/>
        <n v="36961180"/>
        <n v="512314529"/>
        <n v="3281514"/>
        <n v="16233038"/>
        <n v="474358469"/>
        <n v="447844894"/>
        <n v="575721730"/>
        <n v="342828570"/>
        <n v="211165151"/>
        <n v="575749899"/>
        <n v="574465296"/>
        <n v="575934159"/>
        <n v="568929415"/>
        <n v="18647206"/>
        <n v="576065141"/>
        <n v="20159879"/>
        <n v="12199020"/>
        <n v="358620733"/>
        <n v="576358844"/>
        <n v="567225383"/>
        <n v="202567938"/>
        <n v="137703121"/>
        <n v="576671376"/>
        <n v="424500200"/>
        <n v="569526515"/>
        <n v="255522991"/>
        <n v="4186162"/>
        <n v="158188403"/>
        <n v="4527492"/>
        <n v="577487667"/>
        <n v="16693311"/>
        <n v="415695149"/>
        <n v="35622223"/>
        <n v="54915351"/>
        <n v="15167912"/>
        <n v="30531958"/>
        <n v="9363429"/>
        <n v="88303939"/>
        <n v="578224744"/>
        <n v="568349615"/>
        <n v="465519806"/>
        <n v="48614002"/>
        <n v="568479388"/>
        <n v="566900541"/>
        <n v="284566299"/>
        <n v="15920469"/>
        <n v="142786453"/>
        <n v="578664611"/>
        <n v="70204701"/>
        <n v="102274787"/>
        <n v="570147453"/>
        <n v="578829341"/>
        <n v="452057175"/>
        <n v="150580750"/>
        <n v="578873448"/>
        <n v="578891870"/>
        <n v="134816763"/>
        <n v="578774471"/>
        <n v="6380027"/>
        <n v="294573211"/>
        <n v="575151632"/>
        <n v="207954534"/>
        <n v="31029536"/>
        <n v="579388614"/>
        <n v="444858281"/>
        <n v="19299450"/>
        <n v="544538165"/>
        <n v="367298363"/>
        <n v="2756864"/>
        <n v="124043609"/>
        <n v="577023499"/>
        <n v="6767232"/>
        <n v="574421516"/>
        <n v="579779214"/>
        <n v="579975374"/>
        <n v="1422886"/>
        <n v="13884173"/>
        <n v="47624647"/>
        <n v="580079029"/>
        <n v="580112287"/>
        <n v="150565280"/>
        <n v="7908840"/>
        <n v="580145428"/>
        <n v="580117007"/>
        <n v="24537815"/>
        <n v="10654428"/>
        <n v="488088569"/>
        <n v="452837948"/>
        <n v="69093402"/>
        <n v="122251891"/>
        <n v="23251352"/>
        <n v="83250581"/>
        <n v="572762587"/>
        <n v="22569549"/>
        <n v="580762527"/>
        <n v="447682402"/>
        <n v="265240131"/>
        <n v="43463430"/>
        <n v="204527295"/>
        <n v="581032987"/>
        <n v="581061015"/>
        <n v="466129504"/>
        <n v="306021855"/>
        <n v="14359315"/>
        <n v="19938137"/>
        <n v="581238115"/>
        <n v="581244141"/>
        <n v="447438238"/>
        <n v="452457415"/>
        <n v="581434182"/>
        <n v="463178948"/>
        <n v="21880131"/>
        <n v="165254073"/>
        <n v="581504206"/>
        <n v="17378307"/>
        <n v="10669472"/>
        <n v="557727166"/>
        <n v="184855508"/>
        <n v="37060151"/>
        <n v="260635222"/>
        <n v="432433717"/>
        <n v="581705768"/>
        <n v="17394192"/>
        <n v="581762135"/>
        <n v="392250594"/>
        <n v="292149227"/>
        <n v="537206948"/>
        <n v="513717181"/>
        <n v="465167049"/>
        <n v="36497421"/>
        <n v="2179"/>
        <n v="365896454"/>
        <n v="15797432"/>
        <n v="38497516"/>
        <n v="213364132"/>
        <n v="526101529"/>
        <n v="50764640"/>
        <n v="210100741"/>
        <n v="17782466"/>
        <n v="91432510"/>
        <n v="63261649"/>
        <n v="76414096"/>
        <n v="393652123"/>
        <n v="88295567"/>
        <n v="582795250"/>
        <n v="3031036"/>
        <n v="46053408"/>
        <n v="579821235"/>
        <n v="565101353"/>
        <n v="284791170"/>
        <n v="8514888"/>
        <n v="583136336"/>
        <n v="114931681"/>
        <n v="583291297"/>
        <n v="336770734"/>
        <n v="28819911"/>
        <n v="577513305"/>
        <n v="518505619"/>
        <n v="188870694"/>
        <n v="10626848"/>
        <n v="2541298"/>
        <n v="583670318"/>
        <n v="186000037"/>
        <n v="2299913"/>
        <n v="13643386"/>
        <n v="3951328"/>
        <n v="115202001"/>
        <n v="583859772"/>
        <n v="583953339"/>
        <n v="148225975"/>
        <n v="218290779"/>
        <n v="43716407"/>
        <n v="1003286"/>
        <n v="584021197"/>
        <n v="257757241"/>
        <n v="282124422"/>
        <n v="209807286"/>
        <n v="783473"/>
        <n v="88203023"/>
        <n v="4528577"/>
        <n v="584215384"/>
        <n v="584386014"/>
        <n v="584411964"/>
        <n v="578391177"/>
        <n v="972251"/>
        <n v="568834686"/>
        <n v="230745129"/>
        <n v="56719709"/>
        <n v="20777727"/>
        <n v="578815862"/>
        <n v="115926978"/>
        <n v="140997605"/>
        <n v="577767434"/>
        <n v="567127248"/>
        <n v="6699090"/>
        <n v="24812785"/>
        <n v="34944391"/>
        <n v="515339194"/>
        <n v="442228497"/>
        <n v="573467808"/>
        <n v="551171650"/>
        <n v="372896857"/>
        <n v="293497835"/>
        <n v="20816316"/>
        <n v="36035934"/>
        <n v="140278953"/>
        <n v="585674654"/>
        <n v="571061396"/>
        <n v="97144717"/>
        <n v="2997370"/>
        <n v="399045836"/>
        <n v="245290330"/>
        <n v="584167485"/>
        <n v="501632048"/>
        <n v="571725984"/>
        <n v="576443985"/>
        <n v="452543273"/>
        <n v="586509934"/>
        <n v="120929764"/>
        <n v="3501782"/>
        <n v="94938951"/>
        <n v="123077575"/>
        <n v="586626717"/>
        <n v="21967306"/>
        <n v="586575571"/>
        <n v="586650930"/>
        <n v="586685018"/>
        <n v="586753024"/>
        <n v="16031780"/>
        <n v="224176500"/>
        <n v="60197126"/>
        <n v="586916382"/>
        <n v="330215599"/>
        <n v="542247097"/>
        <n v="532273243"/>
        <n v="9979669"/>
        <n v="552683953"/>
        <n v="90418879"/>
        <n v="50669623"/>
        <n v="587436474"/>
        <n v="587441450"/>
        <n v="8226643"/>
        <n v="40090413"/>
        <n v="14621547"/>
        <n v="49847212"/>
        <n v="212450448"/>
        <n v="33994955"/>
        <n v="73889631"/>
        <n v="9071791"/>
        <n v="585063103"/>
        <n v="131158508"/>
        <n v="80418160"/>
        <n v="14277450"/>
        <n v="46387329"/>
        <n v="53593561"/>
        <n v="588140710"/>
        <n v="471597002"/>
        <n v="201852506"/>
        <n v="588208870"/>
        <n v="458052366"/>
        <n v="19384364"/>
        <n v="95089483"/>
        <n v="410436948"/>
        <n v="2126752"/>
        <n v="10181775"/>
        <n v="86905987"/>
        <n v="365637182"/>
        <n v="35232977"/>
        <n v="25942251"/>
        <n v="239488511"/>
        <n v="589064932"/>
        <n v="530506768"/>
        <n v="272755307"/>
        <n v="5377548"/>
        <n v="227861437"/>
        <n v="167752898"/>
        <n v="589456999"/>
        <n v="543947683"/>
        <n v="16221007"/>
        <n v="6594336"/>
        <n v="589595630"/>
        <n v="589726461"/>
        <n v="62696215"/>
        <n v="6617532"/>
        <n v="42447785"/>
        <n v="330784498"/>
        <n v="7280449"/>
        <n v="238317753"/>
        <n v="420047617"/>
        <n v="25488583"/>
        <n v="200846081"/>
        <n v="425996326"/>
        <n v="88276002"/>
        <n v="25999704"/>
        <n v="369558455"/>
        <n v="304784884"/>
        <n v="531751819"/>
        <n v="156602792"/>
        <n v="32130009"/>
        <n v="590240927"/>
        <n v="587184021"/>
        <n v="416413919"/>
        <n v="125785506"/>
        <n v="34875724"/>
        <n v="143266344"/>
        <n v="528958218"/>
        <n v="86740536"/>
        <n v="119087783"/>
        <n v="65335608"/>
        <n v="184861784"/>
        <n v="154661277"/>
        <n v="418086229"/>
        <n v="451792446"/>
        <n v="3336077"/>
        <n v="550299320"/>
        <n v="558784707"/>
        <n v="67737088"/>
        <n v="450260336"/>
        <n v="192092041"/>
        <n v="34418936"/>
        <n v="121434621"/>
        <n v="15879394"/>
        <n v="279655138"/>
        <n v="570619657"/>
        <n v="591450663"/>
        <n v="514540109"/>
        <n v="350486238"/>
        <n v="591596437"/>
        <n v="222430164"/>
        <n v="591621904"/>
        <n v="244971275"/>
        <n v="481553069"/>
        <n v="101203768"/>
        <n v="384237260"/>
        <n v="18976439"/>
        <n v="8239314"/>
        <n v="190949693"/>
        <n v="591830213"/>
        <n v="574849650"/>
        <n v="590007865"/>
        <n v="62378784"/>
        <n v="536948309"/>
        <n v="569532831"/>
        <n v="592048252"/>
        <n v="5552130"/>
        <n v="40216561"/>
        <n v="592014774"/>
        <n v="6520849"/>
        <n v="14665604"/>
        <n v="86069942"/>
        <n v="110689834"/>
        <n v="57715396"/>
        <n v="1551557"/>
        <n v="230225180"/>
        <n v="260571324"/>
        <n v="272167893"/>
        <n v="137241669"/>
        <n v="472138805"/>
        <n v="10479886"/>
        <n v="356922310"/>
        <n v="19367832"/>
        <n v="37700405"/>
        <n v="95081469"/>
        <n v="38889340"/>
        <n v="252499893"/>
        <n v="590788970"/>
        <n v="592696957"/>
        <n v="22766216"/>
        <n v="58213050"/>
        <n v="6068837"/>
        <n v="44034631"/>
        <n v="304845012"/>
        <n v="592851426"/>
        <n v="513540812"/>
        <n v="16389438"/>
        <n v="497205421"/>
        <n v="27405086"/>
        <n v="457998062"/>
        <n v="593035464"/>
        <n v="425220545"/>
        <n v="264209255"/>
        <n v="175846333"/>
        <n v="94671014"/>
        <n v="585927236"/>
        <n v="305230589"/>
        <n v="57760732"/>
        <n v="9031313"/>
        <n v="508079013"/>
        <n v="58018814"/>
        <n v="16176999"/>
        <n v="2042115"/>
        <n v="543912009"/>
        <n v="428050444"/>
        <n v="502746050"/>
        <n v="593757945"/>
        <n v="583226659"/>
        <n v="4064214"/>
        <n v="28825763"/>
        <n v="160739631"/>
        <n v="593959893"/>
        <n v="563391179"/>
        <n v="3218155"/>
        <n v="247867789"/>
        <n v="973201"/>
        <n v="462338195"/>
        <n v="163179803"/>
        <n v="129428845"/>
        <n v="75370936"/>
        <n v="2433558"/>
        <n v="120587224"/>
        <n v="554723331"/>
        <n v="41037613"/>
        <n v="594363723"/>
        <n v="66690562"/>
        <n v="577297211"/>
        <n v="67945790"/>
        <n v="592517613"/>
        <n v="441718574"/>
        <n v="220235012"/>
        <n v="128846046"/>
        <n v="588033635"/>
        <n v="51442231"/>
        <n v="29621677"/>
        <n v="225598888"/>
        <n v="197733072"/>
        <n v="551218308"/>
        <n v="329943224"/>
        <n v="188652023"/>
        <n v="144267070"/>
        <n v="69919584"/>
        <n v="100347155"/>
        <n v="3582689"/>
        <n v="84301803"/>
        <n v="422336674"/>
        <n v="104323582"/>
        <n v="595095546"/>
        <n v="192642231"/>
        <n v="91819883"/>
        <n v="14984796"/>
        <n v="70744009"/>
        <n v="595157038"/>
        <n v="140367933"/>
        <n v="50302527"/>
        <n v="414995823"/>
        <n v="466499805"/>
        <n v="452566160"/>
        <n v="8203309"/>
        <n v="595328708"/>
        <n v="195145054"/>
        <n v="575082526"/>
        <n v="306788043"/>
        <n v="38495940"/>
        <n v="1108524"/>
        <n v="542740766"/>
        <n v="96631949"/>
        <n v="594989503"/>
        <n v="1647221"/>
        <n v="594595141"/>
        <n v="214401498"/>
        <n v="34811564"/>
        <n v="595813666"/>
        <n v="158592775"/>
        <n v="596076439"/>
        <n v="161476632"/>
        <n v="26301098"/>
        <n v="385136540"/>
        <n v="58007904"/>
        <n v="28212737"/>
        <n v="113339200"/>
        <n v="64311340"/>
        <n v="33640986"/>
        <n v="120350980"/>
        <n v="411932883"/>
        <n v="173932815"/>
        <n v="27967441"/>
        <n v="460551671"/>
        <n v="270491126"/>
        <n v="30196620"/>
        <n v="472394672"/>
        <n v="2537823"/>
        <n v="65266908"/>
        <n v="596708592"/>
        <n v="218075119"/>
        <n v="19490433"/>
        <n v="426759192"/>
        <n v="73290455"/>
        <n v="562143912"/>
        <n v="1101510"/>
        <n v="42632928"/>
        <n v="37414218"/>
        <n v="596961064"/>
        <n v="5463684"/>
        <n v="54810341"/>
        <n v="318159205"/>
        <n v="23743437"/>
        <n v="597056848"/>
        <n v="597061076"/>
        <n v="27217464"/>
        <n v="23329214"/>
        <n v="482323950"/>
        <n v="400509175"/>
        <n v="568940149"/>
        <n v="197645528"/>
        <n v="1542252"/>
        <n v="30120059"/>
        <n v="597237367"/>
        <n v="11116841"/>
        <n v="17166951"/>
        <n v="596404803"/>
        <n v="5183284"/>
        <n v="63912873"/>
        <n v="37199826"/>
        <n v="281310919"/>
        <n v="280450465"/>
        <n v="28464030"/>
        <n v="172106831"/>
        <n v="477488"/>
        <n v="6161603"/>
        <n v="279436134"/>
        <n v="2312685"/>
        <n v="552435928"/>
        <n v="150608042"/>
        <n v="5856965"/>
        <n v="185821207"/>
        <n v="275787308"/>
        <n v="70580673"/>
        <n v="207768725"/>
        <n v="504597167"/>
        <n v="55950800"/>
        <n v="446782524"/>
        <n v="597652510"/>
        <n v="497384269"/>
        <n v="107377535"/>
        <n v="597670505"/>
        <n v="72448360"/>
        <n v="509668549"/>
        <n v="106252418"/>
        <n v="412172708"/>
        <n v="42186228"/>
        <n v="7038865"/>
        <n v="365636205"/>
        <n v="92649005"/>
        <n v="221194230"/>
        <n v="65112699"/>
        <n v="505477244"/>
        <n v="480944182"/>
        <n v="20642112"/>
        <n v="10983435"/>
        <n v="27114418"/>
        <n v="416660502"/>
        <n v="208222233"/>
        <n v="357791568"/>
        <n v="540631944"/>
        <n v="10040097"/>
        <n v="269675156"/>
        <n v="594628423"/>
        <n v="192315455"/>
        <n v="17726933"/>
        <n v="127489266"/>
        <n v="98950326"/>
        <n v="2370138"/>
        <n v="598379955"/>
        <n v="138861140"/>
        <n v="126877870"/>
        <n v="14629406"/>
        <n v="36406277"/>
        <n v="243350482"/>
        <n v="28649018"/>
        <n v="227306740"/>
        <n v="598509198"/>
        <n v="598514987"/>
        <n v="120345549"/>
        <n v="589580988"/>
        <n v="598553260"/>
        <n v="85264204"/>
        <n v="597496160"/>
        <n v="433996830"/>
        <n v="598683981"/>
        <n v="351883889"/>
        <n v="585024440"/>
        <n v="38073036"/>
        <n v="14148274"/>
        <n v="26306325"/>
        <n v="374536444"/>
        <n v="165840786"/>
        <n v="446770672"/>
        <n v="137694283"/>
        <n v="598877176"/>
        <n v="598737747"/>
        <n v="176165882"/>
        <n v="598934410"/>
        <n v="337858535"/>
        <n v="44670088"/>
        <n v="477125489"/>
        <n v="54356868"/>
        <n v="395877301"/>
        <n v="599003262"/>
        <n v="599040003"/>
        <n v="133343671"/>
        <n v="592993412"/>
        <n v="415815234"/>
        <n v="576845346"/>
        <n v="31701520"/>
        <n v="556454531"/>
        <n v="28721013"/>
        <n v="78685252"/>
        <n v="475466719"/>
        <n v="488972018"/>
        <n v="589740798"/>
        <n v="584509509"/>
        <n v="32022957"/>
        <n v="124110627"/>
        <n v="404928877"/>
        <n v="261588388"/>
        <n v="488121198"/>
        <n v="4606928"/>
        <n v="24934398"/>
        <n v="20507223"/>
        <n v="5493932"/>
        <n v="599395891"/>
        <n v="5545361"/>
        <n v="19110531"/>
        <n v="329587510"/>
        <n v="491163389"/>
        <n v="18609866"/>
        <n v="32582187"/>
        <n v="109044067"/>
        <n v="37850654"/>
        <n v="297875749"/>
        <n v="131666483"/>
        <n v="458810713"/>
        <n v="20554646"/>
        <n v="437831709"/>
        <n v="11069759"/>
        <n v="232930412"/>
        <n v="586890505"/>
        <n v="60360206"/>
        <n v="599755503"/>
        <n v="24380111"/>
        <n v="332227228"/>
        <n v="8907506"/>
        <n v="166726649"/>
        <n v="458853009"/>
        <n v="483296743"/>
        <n v="522846594"/>
        <n v="650132794"/>
        <n v="14303504"/>
        <n v="383115287"/>
        <n v="462227843"/>
        <n v="472186756"/>
        <n v="513893462"/>
        <n v="429280851"/>
        <n v="229554556"/>
        <n v="114393172"/>
        <n v="650336190"/>
        <n v="650354474"/>
        <n v="199729979"/>
        <n v="515655483"/>
        <n v="112134037"/>
        <n v="95990205"/>
        <n v="143731033"/>
        <n v="650249385"/>
        <n v="650466247"/>
        <n v="475651962"/>
        <n v="650509047"/>
        <n v="49815768"/>
        <n v="515071024"/>
        <n v="98623695"/>
        <n v="650588913"/>
        <n v="500756422"/>
        <n v="650593083"/>
        <n v="103523671"/>
        <n v="590126880"/>
        <n v="21412815"/>
        <n v="44022628"/>
        <n v="213404606"/>
        <n v="81210809"/>
        <n v="557427755"/>
        <n v="329004529"/>
        <n v="151530304"/>
        <n v="650751761"/>
        <n v="505006212"/>
        <n v="650845458"/>
        <n v="301667321"/>
        <n v="458537997"/>
        <n v="19853885"/>
        <n v="284745052"/>
        <n v="463193075"/>
        <n v="169326822"/>
        <n v="1112541"/>
        <n v="142480306"/>
        <n v="41741850"/>
        <n v="650945285"/>
        <n v="37790479"/>
        <n v="120368548"/>
        <n v="233767699"/>
        <n v="651048303"/>
        <n v="651058479"/>
        <n v="427321057"/>
        <n v="229862554"/>
        <n v="450107658"/>
        <n v="651097974"/>
        <n v="2838460"/>
        <n v="212424850"/>
        <n v="599213523"/>
        <n v="532530652"/>
        <n v="150557601"/>
        <n v="40271813"/>
        <n v="577875183"/>
        <n v="21248119"/>
        <n v="651225831"/>
        <n v="23508192"/>
        <n v="4235973"/>
        <n v="30042431"/>
        <n v="84831541"/>
        <n v="42904739"/>
        <n v="651270463"/>
        <n v="350142227"/>
        <n v="93616"/>
        <n v="71764996"/>
        <n v="159885519"/>
        <n v="27820434"/>
        <n v="651407672"/>
        <n v="127143049"/>
        <n v="594526127"/>
        <n v="352679576"/>
        <n v="466326891"/>
        <n v="458459102"/>
        <n v="573108925"/>
        <n v="81629368"/>
        <n v="651486357"/>
        <n v="598805224"/>
        <n v="592061066"/>
        <n v="77870013"/>
        <n v="16486308"/>
        <n v="123943379"/>
        <n v="129721313"/>
        <n v="145773908"/>
        <n v="347090912"/>
        <n v="536546529"/>
        <n v="395316233"/>
        <n v="8072328"/>
        <n v="214558845"/>
        <n v="82472510"/>
        <n v="18579469"/>
        <n v="46969671"/>
        <n v="145658700"/>
        <n v="234666866"/>
        <n v="256181019"/>
        <n v="651860159"/>
        <n v="471300283"/>
        <n v="121537467"/>
        <n v="62090142"/>
        <n v="481536123"/>
        <n v="418758905"/>
        <n v="231001851"/>
        <n v="2717541"/>
        <n v="250158008"/>
        <n v="12112573"/>
        <n v="574407990"/>
        <n v="144406815"/>
        <n v="652048297"/>
        <n v="651229726"/>
        <n v="488637164"/>
        <n v="593735601"/>
        <n v="9513059"/>
        <n v="384138"/>
        <n v="652153717"/>
        <n v="58867904"/>
        <n v="507902652"/>
        <n v="366406119"/>
        <n v="579762575"/>
        <n v="182955607"/>
        <n v="364242292"/>
        <n v="44239384"/>
        <n v="419421580"/>
        <n v="98012951"/>
        <n v="88857756"/>
        <n v="264948064"/>
        <n v="652313141"/>
        <n v="187434428"/>
        <n v="69783120"/>
        <n v="199372317"/>
        <n v="190990049"/>
        <n v="34042522"/>
        <n v="37063065"/>
        <n v="128116426"/>
        <n v="101788003"/>
        <n v="444854146"/>
        <n v="243816745"/>
        <n v="109066538"/>
        <n v="21447940"/>
        <n v="598852666"/>
        <n v="102324728"/>
        <n v="192515294"/>
        <n v="299647419"/>
        <n v="453399101"/>
        <n v="652518584"/>
        <n v="86705504"/>
        <n v="483151527"/>
        <n v="400456816"/>
        <n v="575341777"/>
        <n v="17194972"/>
        <n v="652506542"/>
        <n v="40408266"/>
        <n v="24296586"/>
        <n v="652592436"/>
        <n v="555200174"/>
        <n v="177808555"/>
        <n v="119581134"/>
        <n v="41707186"/>
        <n v="652707364"/>
        <n v="181502602"/>
        <n v="295982280"/>
        <n v="275781518"/>
        <n v="652789650"/>
        <n v="171404536"/>
        <n v="39220009"/>
        <n v="386111641"/>
        <n v="6026636"/>
        <n v="7702915"/>
        <n v="372658922"/>
        <n v="21214955"/>
        <n v="652950863"/>
        <n v="393297056"/>
        <n v="87902278"/>
        <n v="265437998"/>
        <n v="5025365"/>
        <n v="42909919"/>
        <n v="48458056"/>
        <n v="41198773"/>
        <n v="653042269"/>
        <n v="36684745"/>
        <n v="459853801"/>
        <n v="53479428"/>
        <n v="418489318"/>
        <n v="22269903"/>
        <n v="653090797"/>
        <n v="573028220"/>
        <n v="23405653"/>
        <n v="583780582"/>
        <n v="570769061"/>
        <n v="653119361"/>
        <n v="162216603"/>
        <n v="65930736"/>
        <n v="10910682"/>
        <n v="236687807"/>
        <n v="653170752"/>
        <n v="302786924"/>
        <n v="653235390"/>
        <n v="349196944"/>
        <n v="10209091"/>
        <n v="49609359"/>
        <n v="653260177"/>
        <n v="653261322"/>
        <n v="189473916"/>
        <n v="452413508"/>
        <n v="653302291"/>
        <n v="300989160"/>
        <n v="583197601"/>
        <n v="70609191"/>
        <n v="653364365"/>
        <n v="502789020"/>
        <n v="332487055"/>
        <n v="12018421"/>
        <n v="4319315"/>
        <n v="42379632"/>
        <n v="514523263"/>
        <n v="252477283"/>
        <n v="45925649"/>
        <n v="11171532"/>
        <n v="653474633"/>
        <n v="331236713"/>
        <n v="653251536"/>
        <n v="591622086"/>
        <n v="653570229"/>
        <n v="71046769"/>
        <n v="274196574"/>
        <n v="58573402"/>
        <n v="327393453"/>
        <n v="33825027"/>
        <n v="653646116"/>
        <n v="20759906"/>
        <n v="653647934"/>
        <n v="63584929"/>
        <n v="169681505"/>
        <n v="330879556"/>
        <n v="231109672"/>
        <n v="246733010"/>
        <n v="72312950"/>
        <n v="653835476"/>
        <n v="186265881"/>
        <n v="73499011"/>
        <n v="653928369"/>
        <n v="653925916"/>
        <n v="461321050"/>
        <n v="653978270"/>
        <n v="45762630"/>
        <n v="54995963"/>
        <n v="654093012"/>
        <n v="118713975"/>
        <n v="8953171"/>
        <n v="654139724"/>
        <n v="654193644"/>
        <n v="446476516"/>
        <n v="200950997"/>
        <n v="27250270"/>
        <n v="654294175"/>
        <n v="116579496"/>
        <n v="333092143"/>
        <n v="598706967"/>
        <n v="251266305"/>
        <n v="59181763"/>
        <n v="464085176"/>
        <n v="976819"/>
        <n v="74604172"/>
        <n v="40814459"/>
        <n v="130365738"/>
        <n v="239929841"/>
        <n v="52864039"/>
        <n v="14801364"/>
        <n v="507778002"/>
        <n v="157138250"/>
        <n v="87126983"/>
        <n v="17910615"/>
        <n v="574700940"/>
        <n v="312110728"/>
        <n v="130128984"/>
        <n v="444357180"/>
        <n v="120390500"/>
        <n v="17358863"/>
        <n v="29015065"/>
        <n v="43874342"/>
        <n v="12312152"/>
        <n v="655266572"/>
        <n v="232088449"/>
        <n v="493931750"/>
        <n v="72482147"/>
        <n v="101430711"/>
        <n v="178929820"/>
        <n v="73789231"/>
        <n v="356082186"/>
        <n v="234061495"/>
        <n v="90718808"/>
        <n v="166627256"/>
        <n v="201462598"/>
        <n v="347791735"/>
        <n v="655963654"/>
        <n v="429270121"/>
        <n v="198860443"/>
        <n v="147385941"/>
        <n v="21360704"/>
        <n v="18330645"/>
        <n v="656874135"/>
        <n v="150148940"/>
        <n v="580399778"/>
        <n v="362306196"/>
        <n v="66204799"/>
        <n v="482989191"/>
        <n v="477494397"/>
        <n v="23200764"/>
        <n v="579693977"/>
        <n v="656920358"/>
        <n v="575153734"/>
        <n v="159864936"/>
        <n v="107474497"/>
        <n v="657742124"/>
        <n v="435720833"/>
        <n v="250025227"/>
        <n v="657763796"/>
        <n v="127092189"/>
        <n v="449882448"/>
        <n v="73070602"/>
        <n v="658046017"/>
        <n v="57409801"/>
        <n v="12464837"/>
        <n v="260651355"/>
        <n v="658215119"/>
        <n v="418663035"/>
        <n v="299051486"/>
        <n v="40517900"/>
        <n v="658243975"/>
        <n v="658706025"/>
        <n v="658711566"/>
        <n v="576554077"/>
        <n v="87729889"/>
        <n v="658948803"/>
        <n v="245283863"/>
        <n v="70745344"/>
        <n v="38497863"/>
        <n v="593588182"/>
        <n v="659336911"/>
        <n v="33448915"/>
        <n v="652529297"/>
        <n v="9142778"/>
        <n v="543412998"/>
        <n v="424444317"/>
        <n v="5265625"/>
        <n v="654926212"/>
        <n v="5414623"/>
        <n v="593066267"/>
        <n v="303268417"/>
        <n v="34557884"/>
        <n v="659691215"/>
        <n v="206839344"/>
        <n v="32783462"/>
        <n v="470797570"/>
        <n v="440055156"/>
        <n v="454074241"/>
        <n v="659235016"/>
        <n v="17816433"/>
        <n v="529200500"/>
        <n v="44508079"/>
        <n v="4487820"/>
        <n v="540482799"/>
        <n v="290025156"/>
        <n v="420063847"/>
        <n v="70130365"/>
        <n v="46648769"/>
        <n v="3048420"/>
        <n v="362932567"/>
        <n v="175396263"/>
        <n v="34642009"/>
        <n v="10527646"/>
        <n v="415769705"/>
        <n v="3036399"/>
        <n v="118154178"/>
        <n v="660895143"/>
        <n v="6171827"/>
        <n v="584771575"/>
        <n v="273559828"/>
        <n v="190829678"/>
        <n v="28402728"/>
        <n v="32486193"/>
        <n v="283906804"/>
        <n v="60083786"/>
        <n v="661589395"/>
        <n v="59713509"/>
        <n v="503890552"/>
        <n v="424679836"/>
        <n v="42059783"/>
        <n v="661668039"/>
        <n v="471531514"/>
        <n v="437469376"/>
        <n v="529288054"/>
        <n v="415175768"/>
        <n v="47491510"/>
        <n v="13480541"/>
        <n v="339787078"/>
        <n v="27428805"/>
        <n v="21644673"/>
        <n v="146730112"/>
        <n v="424876230"/>
        <n v="662662459"/>
        <n v="46124090"/>
        <n v="47825389"/>
        <n v="1047422"/>
        <n v="442760677"/>
        <n v="662814221"/>
        <n v="210135798"/>
        <n v="660218935"/>
        <n v="92966417"/>
        <n v="662919060"/>
        <n v="663388139"/>
        <n v="433331789"/>
        <n v="18279318"/>
        <n v="1588793"/>
        <n v="663712509"/>
        <n v="70918468"/>
        <n v="480745932"/>
        <n v="663174793"/>
        <n v="663736946"/>
        <n v="45876427"/>
        <n v="355036723"/>
        <n v="247407448"/>
        <n v="300647957"/>
        <n v="522099778"/>
        <n v="581382721"/>
        <n v="186264570"/>
        <n v="664572737"/>
        <n v="55909995"/>
        <n v="249103490"/>
        <n v="222094852"/>
        <n v="84067646"/>
        <n v="202408008"/>
        <n v="664898580"/>
        <n v="503097262"/>
        <n v="464261990"/>
        <n v="442611358"/>
        <n v="13397947"/>
        <n v="42066237"/>
        <n v="41483488"/>
        <n v="518353578"/>
        <n v="17190587"/>
        <n v="107474736"/>
        <n v="16936730"/>
        <n v="665208111"/>
        <n v="665675519"/>
        <n v="665726604"/>
        <n v="36699765"/>
        <n v="17850414"/>
        <n v="150264652"/>
        <n v="99079948"/>
        <n v="117585828"/>
        <n v="181360368"/>
        <n v="21565256"/>
        <n v="151271465"/>
        <n v="93282234"/>
        <n v="483922992"/>
        <n v="552887316"/>
        <n v="126800898"/>
        <n v="666638273"/>
        <n v="19467942"/>
        <n v="666649361"/>
        <n v="41107429"/>
        <n v="35305881"/>
        <n v="666769661"/>
        <n v="666773940"/>
        <n v="666819876"/>
        <n v="666826912"/>
        <n v="15206311"/>
        <n v="9996388"/>
        <n v="290862265"/>
        <n v="660715672"/>
        <n v="561333241"/>
        <n v="667229504"/>
        <n v="152637917"/>
        <n v="349738207"/>
        <n v="4208626"/>
        <n v="212265759"/>
        <n v="667875193"/>
        <n v="12104558"/>
        <n v="89815415"/>
        <n v="24787221"/>
        <n v="51843294"/>
        <n v="23623502"/>
        <n v="175660452"/>
        <n v="508416232"/>
        <n v="7303138"/>
        <n v="563897747"/>
        <n v="16054207"/>
        <n v="669606981"/>
        <n v="556226480"/>
        <n v="509480517"/>
        <n v="669716281"/>
        <n v="669728641"/>
        <n v="188459635"/>
        <n v="167714550"/>
        <n v="495991742"/>
        <n v="17459907"/>
        <n v="439121184"/>
        <n v="504113"/>
        <n v="445255281"/>
        <n v="54846959"/>
        <n v="457944262"/>
        <n v="94225455"/>
        <n v="386640346"/>
        <n v="671158522"/>
        <n v="671162826"/>
        <n v="671157223"/>
        <n v="421582041"/>
        <n v="3008620"/>
        <n v="15441571"/>
        <n v="574198018"/>
        <n v="588069111"/>
        <n v="117080790"/>
        <n v="224124923"/>
        <n v="653916156"/>
        <n v="501983765"/>
        <n v="168635574"/>
        <n v="672318274"/>
        <n v="672442980"/>
        <n v="672444255"/>
        <n v="672468852"/>
        <n v="672499275"/>
        <n v="672560571"/>
        <n v="4214026"/>
        <n v="672778941"/>
        <n v="80955439"/>
        <n v="534092945"/>
        <n v="23038021"/>
        <n v="17109659"/>
        <n v="418868007"/>
        <n v="580517963"/>
        <n v="402271839"/>
        <n v="285995356"/>
        <n v="673302517"/>
        <n v="21645364"/>
        <n v="673309355"/>
        <n v="87883437"/>
        <n v="199386809"/>
        <n v="349070825"/>
        <n v="6493428"/>
        <n v="66674855"/>
        <n v="199058674"/>
        <n v="673875638"/>
        <n v="574685897"/>
        <n v="20074940"/>
        <n v="146486489"/>
        <n v="113340131"/>
        <n v="670066101"/>
        <n v="674430166"/>
        <n v="29812971"/>
        <n v="263122801"/>
        <n v="8749693"/>
        <n v="546592156"/>
        <n v="125874218"/>
        <n v="403714881"/>
        <n v="14955532"/>
        <n v="675137492"/>
        <n v="341098685"/>
        <n v="525005184"/>
        <n v="223105650"/>
        <n v="675281760"/>
        <n v="5708108"/>
        <n v="476833222"/>
        <n v="49191188"/>
        <n v="674125474"/>
        <n v="157038677"/>
        <n v="35553918"/>
        <n v="675820223"/>
        <n v="675925878"/>
        <n v="436813289"/>
        <n v="554260234"/>
        <n v="277144157"/>
        <n v="24413987"/>
        <n v="676381038"/>
        <n v="450389653"/>
        <n v="141314382"/>
        <n v="676523285"/>
        <n v="562924316"/>
        <n v="315024526"/>
        <n v="149665510"/>
        <n v="114020636"/>
        <n v="295668564"/>
        <n v="345324623"/>
        <n v="102000480"/>
        <n v="19026748"/>
        <n v="676962543"/>
        <n v="172981828"/>
        <n v="24405266"/>
        <n v="5377372"/>
        <n v="23769213"/>
        <n v="262965176"/>
        <n v="6013541"/>
        <n v="230545205"/>
        <n v="677643684"/>
        <n v="37807840"/>
        <n v="14873384"/>
        <n v="661712494"/>
        <n v="659047601"/>
        <n v="9604084"/>
        <n v="19298559"/>
        <n v="28252356"/>
        <n v="529616884"/>
        <n v="249776133"/>
        <n v="48769704"/>
        <n v="389388508"/>
        <n v="675923569"/>
        <n v="98201030"/>
        <n v="24361751"/>
        <n v="213972957"/>
        <n v="678437477"/>
        <n v="678574621"/>
        <n v="27305340"/>
        <n v="62830926"/>
        <n v="39400194"/>
        <n v="2234852"/>
        <n v="481797913"/>
        <n v="127960669"/>
        <n v="298147464"/>
        <n v="65241203"/>
        <n v="484941480"/>
        <n v="679181394"/>
        <n v="95077098"/>
        <n v="679180639"/>
        <n v="679248690"/>
        <n v="436656063"/>
        <n v="27226982"/>
        <n v="281392260"/>
        <n v="41466715"/>
        <n v="568539271"/>
        <n v="218596166"/>
        <n v="584678850"/>
        <n v="444028733"/>
        <n v="37723790"/>
        <n v="677106608"/>
        <n v="149986921"/>
        <n v="132906022"/>
        <n v="678240958"/>
        <n v="905404"/>
        <n v="680381190"/>
        <n v="55440084"/>
        <n v="338951277"/>
        <n v="1122973"/>
        <n v="447354070"/>
        <n v="516220975"/>
        <n v="270941645"/>
        <n v="442778070"/>
        <n v="19863214"/>
        <n v="3001017"/>
        <n v="680943141"/>
        <n v="404126264"/>
        <n v="275048436"/>
        <n v="434760832"/>
        <n v="367220652"/>
        <n v="53073678"/>
        <n v="681507442"/>
        <n v="420624029"/>
        <n v="346667201"/>
        <n v="123609497"/>
        <n v="288839621"/>
        <n v="681868269"/>
        <n v="39018953"/>
        <n v="9385832"/>
        <n v="681945233"/>
        <n v="2289100"/>
        <n v="93875601"/>
        <n v="58479729"/>
        <n v="359986174"/>
        <n v="153342913"/>
        <n v="17926155"/>
        <n v="682203898"/>
        <n v="503550444"/>
        <n v="682303329"/>
        <n v="677115072"/>
        <n v="8965195"/>
        <n v="16160577"/>
        <n v="354436392"/>
        <n v="4777049"/>
        <n v="65797539"/>
        <n v="46799553"/>
        <n v="266309692"/>
        <n v="682704635"/>
        <n v="293597723"/>
        <n v="1883117"/>
        <n v="132142421"/>
        <n v="353339431"/>
        <n v="20988883"/>
        <n v="4816485"/>
        <n v="277376340"/>
        <n v="666180021"/>
        <n v="44372077"/>
        <n v="38686279"/>
        <n v="76983810"/>
        <n v="581460661"/>
        <n v="269406529"/>
        <n v="683738100"/>
        <n v="88262776"/>
        <n v="260026709"/>
        <n v="212586649"/>
        <n v="683863465"/>
        <n v="470742224"/>
        <n v="683253891"/>
        <n v="284615530"/>
        <n v="12378771"/>
        <n v="8458325"/>
        <n v="121673746"/>
        <n v="201317527"/>
        <n v="683234789"/>
        <n v="511073363"/>
        <n v="683166758"/>
        <n v="92049085"/>
        <n v="276050050"/>
        <n v="181026360"/>
        <n v="34075671"/>
        <n v="31718712"/>
        <n v="87041916"/>
        <n v="200528833"/>
        <m/>
      </sharedItems>
    </cacheField>
    <cacheField name="host_name" numFmtId="0">
      <sharedItems containsBlank="1" count="2479">
        <s v="Angelika"/>
        <s v="Stephan"/>
        <s v="Sonja"/>
        <s v="Susanna"/>
        <s v="Alex"/>
        <s v="Karin"/>
        <s v="Daniela"/>
        <s v="Christian"/>
        <s v="Peter"/>
        <s v="Christiane"/>
        <s v="Klaus"/>
        <s v="Christine"/>
        <s v="Werner"/>
        <s v="Marco"/>
        <s v="Andreas"/>
        <s v="Gabriele"/>
        <s v="Sabine"/>
        <s v="Ingrid"/>
        <s v="Eileen"/>
        <s v="Dominik"/>
        <s v="Michael"/>
        <s v="Anna C"/>
        <s v="Heidrun"/>
        <s v="Cordula"/>
        <s v="Heide"/>
        <s v="Brigitte"/>
        <s v="Gisela"/>
        <s v="Roswitha"/>
        <s v="Sylvester"/>
        <s v="Christa"/>
        <s v="Melita"/>
        <s v="Anja"/>
        <s v="Emmanuel"/>
        <s v="Doris"/>
        <s v="Renate"/>
        <s v="Sybille"/>
        <s v="Manfred"/>
        <s v="Jakob"/>
        <s v="Sylvia"/>
        <s v="Marlies"/>
        <s v="Eva"/>
        <s v="Adelheid"/>
        <s v="Prince"/>
        <s v="Kerstin"/>
        <s v="Tilman"/>
        <s v="Hans-Martin"/>
        <s v="Olivera"/>
        <s v="Grazia"/>
        <s v="Ray"/>
        <s v="Florian"/>
        <s v="Frank Und Joachim"/>
        <s v="Konstantin"/>
        <s v="Natalie"/>
        <s v="Martin"/>
        <s v="Matt"/>
        <s v="Regina"/>
        <s v="Wolfger"/>
        <s v="Walter"/>
        <s v="Tammy"/>
        <s v="Ute"/>
        <s v="Julia Und Lisa"/>
        <s v="Edmond"/>
        <s v="Pirkko"/>
        <s v="Veronika"/>
        <s v="Eugen"/>
        <s v="Julia"/>
        <s v="Kat"/>
        <s v="Souleymane"/>
        <s v="Babett"/>
        <s v="Hannelore"/>
        <s v="Alexander &amp; Patrick"/>
        <s v="Anke"/>
        <s v="Benedikt"/>
        <s v="Oliver  &amp; Hanelore"/>
        <s v="Dieter"/>
        <s v="Teuta"/>
        <s v="Beate"/>
        <s v="Patrick"/>
        <s v="Christel"/>
        <s v="Visit"/>
        <s v="Marc"/>
        <s v="William"/>
        <s v="Katharina"/>
        <s v="Leopold Karl Peter"/>
        <s v="Barbara"/>
        <s v="Ingrid &amp; Nadi"/>
        <s v="Annette &amp; Vanessa"/>
        <s v="Thomas"/>
        <s v="Inge"/>
        <s v="Frank"/>
        <s v="Martina"/>
        <s v="Ernst"/>
        <s v="Mila"/>
        <s v="Jasmin"/>
        <s v="Alessia"/>
        <s v="Kris"/>
        <s v="Erhard"/>
        <s v="Katharina Und Kai"/>
        <s v="Birgit"/>
        <s v="Bayram"/>
        <s v="Gaby"/>
        <s v="Mandy"/>
        <s v="Stefan"/>
        <s v="Katrin"/>
        <s v="Shpend"/>
        <s v="Matthias"/>
        <s v="Moritz"/>
        <s v="Friedrich"/>
        <s v="Ursula Christina"/>
        <s v="Oliver"/>
        <s v="Jerry"/>
        <s v="Wolfgang"/>
        <s v="Gordon"/>
        <s v="Gabi"/>
        <s v="Jochen"/>
        <s v="Domenica &amp; Lucas"/>
        <s v="Isabel"/>
        <s v="Hong"/>
        <s v="Mali &amp; Albert"/>
        <s v="Franziska"/>
        <s v="Petra"/>
        <s v="Sebastian"/>
        <s v="Marius"/>
        <s v="Ralf"/>
        <s v="Constanze"/>
        <s v="Benjamin"/>
        <s v="Olivia"/>
        <s v="Bernd"/>
        <s v="Andy"/>
        <s v="Paul"/>
        <s v="Johannes"/>
        <s v="Jan"/>
        <s v="Manfred Und Hilda"/>
        <s v="Norbert"/>
        <s v="Julius"/>
        <s v="Semra"/>
        <s v="Friederike"/>
        <s v="Markus"/>
        <s v="Stefanie"/>
        <s v="Danny"/>
        <s v="Ibrahim"/>
        <s v="Tina"/>
        <s v="Alexa"/>
        <s v="Lorand"/>
        <s v="Mirjam"/>
        <s v="Hellen"/>
        <s v="Artemis"/>
        <s v="Tanja"/>
        <s v="Valentina"/>
        <s v="Monika"/>
        <s v="Claudia"/>
        <s v="Dorothee"/>
        <s v="Laura"/>
        <s v="Ann-Kathrin"/>
        <s v="Lissy"/>
        <s v="Florencia Laura"/>
        <s v="Annett"/>
        <s v="Gerhard"/>
        <s v="Benn"/>
        <s v="Estelle"/>
        <s v="Karen"/>
        <s v="Albert"/>
        <s v="Nicolas"/>
        <s v="Viola And Juergen"/>
        <s v="Hamid Und Benedicte"/>
        <s v="Chris"/>
        <s v="Manni"/>
        <s v="Georg"/>
        <s v="Lauia"/>
        <s v="Ramona"/>
        <s v="Steve"/>
        <s v="Till"/>
        <s v="Johanna"/>
        <s v="Daniel"/>
        <s v="Iris"/>
        <s v="Tamara"/>
        <s v="Rebecca"/>
        <s v="Lucia"/>
        <s v="Claire"/>
        <s v="Ralph"/>
        <s v="Nicole"/>
        <s v="Andr√©"/>
        <s v="Cristiano"/>
        <s v="Kristina"/>
        <s v="Christoph"/>
        <s v="Maria"/>
        <s v="Ulrika"/>
        <s v="Ele"/>
        <s v="Felicitas"/>
        <s v="Helene"/>
        <s v="Tobias"/>
        <s v="Sabrina"/>
        <s v="Annette"/>
        <s v="Britt"/>
        <s v="Maxime"/>
        <s v="Maike"/>
        <s v="Katja"/>
        <s v="Alexandra"/>
        <s v="Hidemi"/>
        <s v="Heiko"/>
        <s v="Robert"/>
        <s v="Diane"/>
        <s v="Philipp"/>
        <s v="Bettina"/>
        <s v="Nina"/>
        <s v="Lea"/>
        <s v="Marie"/>
        <s v="Achim"/>
        <s v="Jens"/>
        <s v="Tu"/>
        <s v="Anne"/>
        <s v="Malte"/>
        <s v="Dali"/>
        <s v="Jennifer"/>
        <s v="Tino"/>
        <s v="Kate"/>
        <s v="Mick"/>
        <s v="Julian"/>
        <s v="Bj√∂rn"/>
        <s v="Ira"/>
        <s v="Jonathan"/>
        <s v="Charlotte"/>
        <s v="Stephania"/>
        <s v="Gigi"/>
        <s v="Leander"/>
        <s v="Sandra"/>
        <s v="Adilson"/>
        <s v="Jutta"/>
        <s v="Marcus"/>
        <s v="Moni"/>
        <s v="Uli"/>
        <s v="Melanie"/>
        <s v="Dennis"/>
        <s v="Gary"/>
        <s v="Na"/>
        <s v="Christine &amp; Tibor"/>
        <s v="Rita"/>
        <s v="Klara"/>
        <s v="Jesse"/>
        <s v="Jason"/>
        <s v="Sophia"/>
        <s v="Fabienne"/>
        <s v="Margot Ursula"/>
        <s v="Philipp &amp; Sandra"/>
        <s v="Jaime"/>
        <s v="A."/>
        <s v="Giorgia"/>
        <s v="Susanne"/>
        <s v="Marion"/>
        <s v="Susan"/>
        <s v="Nader"/>
        <s v="Xenia"/>
        <s v="Heike"/>
        <s v="Pan"/>
        <s v="Isil"/>
        <s v="Ulf"/>
        <s v="Anton"/>
        <s v="Gregory"/>
        <s v="Xinda"/>
        <s v="Ina"/>
        <s v="Adriana"/>
        <s v="Ines"/>
        <s v="Corinna"/>
        <s v="Hanna"/>
        <s v="Conny"/>
        <s v="Miriam"/>
        <s v="Silvia"/>
        <s v="Katalin"/>
        <s v="Laila"/>
        <s v="Uta"/>
        <s v="Kristin"/>
        <s v="Ercan"/>
        <s v="Ahmed"/>
        <s v="Achraf"/>
        <s v="Karsten"/>
        <s v="Gerti"/>
        <s v="Jovanny"/>
        <s v="Elisa"/>
        <s v="Yasiel"/>
        <s v="Gabriele C."/>
        <s v="Elizabeth"/>
        <s v="Francesco"/>
        <s v="Giack"/>
        <s v="Agnes"/>
        <s v="Judit"/>
        <s v="Christina"/>
        <s v="Aida"/>
        <s v="Nicholas"/>
        <s v="Jo"/>
        <s v="Tabea"/>
        <s v="Adel"/>
        <s v="Ludivine"/>
        <s v="Nick"/>
        <s v="Teresa"/>
        <s v="Axel"/>
        <s v="Chalwa"/>
        <s v="Catherine"/>
        <s v="Aleksandra"/>
        <s v="Dirk"/>
        <s v="Sarah"/>
        <s v="Helga"/>
        <s v="Nad"/>
        <s v="Denitsa"/>
        <s v="Evi"/>
        <s v="Burak"/>
        <s v="Donka"/>
        <s v="Alex Gustav"/>
        <s v="Brian"/>
        <s v="Harry"/>
        <s v="Ivan"/>
        <s v="Simone"/>
        <s v="Simon"/>
        <s v="Magali"/>
        <s v="Kian"/>
        <s v="Tim"/>
        <s v="Franz"/>
        <s v="Eva Und Oli"/>
        <s v="Unal"/>
        <s v="Anya"/>
        <s v="Cynthia"/>
        <s v="Manuela"/>
        <s v="Kati Und Stephan"/>
        <s v="Ashot"/>
        <s v="Udo"/>
        <s v="Heidi"/>
        <s v="Maren"/>
        <s v="Annette  &amp; Ulf"/>
        <s v="Diana"/>
        <s v="Paulo Henrique"/>
        <s v="Hans Uwe"/>
        <s v="Monica"/>
        <s v="Guy"/>
        <s v="Gianna"/>
        <s v="Alexander"/>
        <s v="Elke"/>
        <s v="Beko"/>
        <s v="Berkcan"/>
        <s v="Krystyna"/>
        <s v="Romy"/>
        <s v="J√ºrgen"/>
        <s v="Heinz"/>
        <s v="Joe"/>
        <s v="Anna"/>
        <s v="Natalia"/>
        <s v="Carmen"/>
        <s v="Yasmina"/>
        <s v="Sinischa"/>
        <s v="Nicola"/>
        <s v="Margarethe"/>
        <s v="Antonia"/>
        <s v="Arne"/>
        <s v="Britta"/>
        <s v="Kilian"/>
        <s v="Kevin"/>
        <s v="Fam"/>
        <s v="Andrew"/>
        <s v="Julyetta"/>
        <s v="Helmut"/>
        <s v="Germaine"/>
        <s v="Marta"/>
        <s v="Juri"/>
        <s v="J Herman"/>
        <s v="Nikita"/>
        <s v="Bojan"/>
        <s v="Klarissa"/>
        <s v="PM-Rooms"/>
        <s v="Ursula"/>
        <s v="One"/>
        <s v="Elena"/>
        <s v="Ferdinand"/>
        <s v="Tilmann"/>
        <s v="M"/>
        <s v="Maja"/>
        <s v="Raphael"/>
        <s v="Irene"/>
        <s v="Herta"/>
        <s v="Ben"/>
        <s v="Theresa"/>
        <s v="Cornelia"/>
        <s v="Mark"/>
        <s v="Michele"/>
        <s v="Fikret Und Monika"/>
        <s v="Ariane"/>
        <s v="Yalo"/>
        <s v="Hemat"/>
        <s v="Jasmin &amp; Andreas"/>
        <s v="Leon"/>
        <s v="Gilbert"/>
        <s v="Oksana"/>
        <s v="Guido"/>
        <s v="Eva &amp; Haon"/>
        <s v="Undine"/>
        <s v="Mariette-Natacha Scarlet Larissa"/>
        <s v="Angela"/>
        <s v="Fevzi"/>
        <s v="Mercuro"/>
        <s v="Eva Franziska"/>
        <s v="Carolin"/>
        <s v="Pascal"/>
        <s v="Akin"/>
        <s v="Angie"/>
        <s v="Reni"/>
        <s v="Manuel"/>
        <s v="German"/>
        <s v="Shamps"/>
        <s v="Vik"/>
        <s v="Flor"/>
        <s v="Irina"/>
        <s v="Marci"/>
        <s v="Biniyam"/>
        <s v="Remigius"/>
        <s v="Karl-Heinz"/>
        <s v="Franzi &amp; Monika"/>
        <s v="Sigrid"/>
        <s v="Quentin"/>
        <s v="Sofia"/>
        <s v="Artem"/>
        <s v="Ottilie"/>
        <s v="Agnieszka"/>
        <s v="Sue"/>
        <s v="Catharina"/>
        <s v="Caroline"/>
        <s v="Hella"/>
        <s v="Amir"/>
        <s v="Etienne"/>
        <s v="Robin"/>
        <s v="Gerrit"/>
        <s v="Liz &amp; Phil"/>
        <s v="Fritz"/>
        <s v="Sebas"/>
        <s v="Kathrin"/>
        <s v="Alexis"/>
        <s v="Hetty"/>
        <s v="Anna Isabella"/>
        <s v="Noemi"/>
        <s v="Johann"/>
        <s v="Liubov"/>
        <s v="Delin"/>
        <s v="Hedi"/>
        <s v="Mathias"/>
        <s v="Felix"/>
        <s v="Bea"/>
        <s v="Gonzalo"/>
        <s v="Rudolf"/>
        <s v="Gertraud"/>
        <s v="Tatjana"/>
        <s v="Wajih"/>
        <s v="Tom"/>
        <s v="Piroska"/>
        <s v="Dassia"/>
        <s v="Carsten"/>
        <s v="Verena"/>
        <s v="Stephanie"/>
        <s v="Michaela"/>
        <s v="Patricia"/>
        <s v="Carola"/>
        <s v="Kornelius"/>
        <s v="Elisabeth"/>
        <s v="Gustavo Alejandro"/>
        <s v="Jeffrey"/>
        <s v="Kiki"/>
        <s v="Astrid"/>
        <s v="Lorenz"/>
        <s v="Rosina"/>
        <s v="Andi"/>
        <s v="Virginie,Alexandra"/>
        <s v="Kati"/>
        <s v="Yumiko"/>
        <s v="Philippa"/>
        <s v="Marie &amp; Otto"/>
        <s v="Luise"/>
        <s v="Lorenzo"/>
        <s v="Timo"/>
        <s v="Fabian Tobias"/>
        <s v="Bernhard"/>
        <s v="S√©verine"/>
        <s v="Stefania"/>
        <s v="Rainer"/>
        <s v="Coralie"/>
        <s v="Karina"/>
        <s v="Hans Und Renate"/>
        <s v="Sonia"/>
        <s v="Mar√≠a By KN Immobilien"/>
        <s v="Vanessa"/>
        <s v="Boris"/>
        <s v="Alisa"/>
        <s v="Peter Und Daniela"/>
        <s v="Amelie"/>
        <s v="Viktor"/>
        <s v="Michael &amp; Cordula"/>
        <s v="Maria Valentina"/>
        <s v="Sara Elisabeth"/>
        <s v="Jusuf"/>
        <s v="Naama"/>
        <s v="Cornelius"/>
        <s v="Toni"/>
        <s v="Ramez"/>
        <s v="Joachim"/>
        <s v="Katarzyna"/>
        <s v="Tereza"/>
        <s v="Lukas"/>
        <s v="Cathy"/>
        <s v="Yana"/>
        <s v="Nadja"/>
        <s v="Lana"/>
        <s v="Vera"/>
        <s v="Julissa"/>
        <s v="Sascha"/>
        <s v="Pia"/>
        <s v="Migena"/>
        <s v="Berndt"/>
        <s v="Justina"/>
        <s v="Silia"/>
        <s v="Lena"/>
        <s v="Edith"/>
        <s v="Ina&amp;Nico"/>
        <s v="Gabriela"/>
        <s v="Jozica"/>
        <s v="Marianne"/>
        <s v="Herbert"/>
        <s v="Jana"/>
        <s v="Enrico"/>
        <s v="Jannika"/>
        <s v="* Stephan And Giovanna"/>
        <s v="Lydia"/>
        <s v="Bernardo"/>
        <s v="Elli"/>
        <s v="Dunja"/>
        <s v="Mahide"/>
        <s v="Cosima"/>
        <s v="Adrian"/>
        <s v="Marina"/>
        <s v="Andrea"/>
        <s v="Ebru"/>
        <s v="Maximilian"/>
        <s v="Patrick &amp; Andressa"/>
        <s v="Maiwand"/>
        <s v="Nino"/>
        <s v="Patrizia"/>
        <s v="Fabian"/>
        <s v="Jessica"/>
        <s v="L."/>
        <s v="Amadeusx"/>
        <s v="Brahim"/>
        <s v="Malin"/>
        <s v="Sebi"/>
        <s v="Scott"/>
        <s v="Fathi"/>
        <s v="Yuriy &amp; Alina"/>
        <s v="Max"/>
        <s v="Gerd"/>
        <s v="Inga"/>
        <s v="Mara"/>
        <s v="Radoslav"/>
        <s v="Ulrich"/>
        <s v="Jessica &amp; Anis"/>
        <s v="Ovidiu"/>
        <s v="Ecco"/>
        <s v="Daria"/>
        <s v="Sissel"/>
        <s v="Joerg"/>
        <s v="Vicky"/>
        <s v="John"/>
        <s v="Izabela"/>
        <s v="Philis"/>
        <s v="Micha≈Ç"/>
        <s v="Sophie"/>
        <s v="Moha"/>
        <s v="Erich"/>
        <s v="Jarmil"/>
        <s v="Chrisy"/>
        <s v="Dimona"/>
        <s v="Hilde"/>
        <s v="Aina"/>
        <s v="Irene &amp; Hans-Peter"/>
        <s v="Paula"/>
        <s v="Meinhard"/>
        <s v="Christof"/>
        <s v="LISA And AMAD"/>
        <s v="Nicki"/>
        <s v="Ivelina"/>
        <s v="Sanja"/>
        <s v="Constantin"/>
        <s v="Daniela &amp; Fritz"/>
        <s v="Bastian"/>
        <s v="Daisy"/>
        <s v="Sylva"/>
        <s v="Salex"/>
        <s v="Josh"/>
        <s v="Leah"/>
        <s v="Vincent"/>
        <s v="The FLAG"/>
        <s v="Christoph &amp; Angela"/>
        <s v="Selina And Stefan"/>
        <s v="Rodrigo"/>
        <s v="Leo"/>
        <s v="Hans-J√∂rg"/>
        <s v="Arzu"/>
        <s v="Mouna Zahra"/>
        <s v="Li-Chuan (Cathy)"/>
        <s v="Ferienwohnung Rieger Grafing"/>
        <s v="Saskia &amp; Stefan"/>
        <s v="David"/>
        <s v="Salvatore"/>
        <s v="Niels"/>
        <s v="Nadine"/>
        <s v="Johann Andreas"/>
        <s v="Hanno"/>
        <s v="Deborah"/>
        <s v="Ruth"/>
        <s v="Hilke"/>
        <s v="Illia"/>
        <s v="Fairuz"/>
        <s v="Giardino"/>
        <s v="Noelle"/>
        <s v="Thuy"/>
        <s v="Glenn"/>
        <s v="Emily"/>
        <s v="Sara"/>
        <s v="Armin"/>
        <s v="An"/>
        <s v="B√§rbel"/>
        <s v="Justyna"/>
        <s v="Liz"/>
        <s v="Monique"/>
        <s v="Najibullah"/>
        <s v="Emma"/>
        <s v="Alisha"/>
        <s v="Sadja"/>
        <s v="Sisc"/>
        <s v="Louise"/>
        <s v="Renata"/>
        <s v="Tara-Tamina"/>
        <s v="Lina"/>
        <s v="Niko"/>
        <s v="Fami"/>
        <s v="Giovanni"/>
        <s v="Raffael"/>
        <s v="Lenny"/>
        <s v="M√ºnevver"/>
        <s v="Albrecht"/>
        <s v="Sune"/>
        <s v="Tetyana"/>
        <s v="Victor"/>
        <s v="Rachel"/>
        <s v="Angel"/>
        <s v="Martina &amp; Frank"/>
        <s v="Cassandra"/>
        <s v="Andriy"/>
        <s v="Isabell"/>
        <s v="Steph"/>
        <s v="Gitti"/>
        <s v="Kornelia"/>
        <s v="Roman"/>
        <s v="Antonio"/>
        <s v="Nike"/>
        <s v="Ana Catalina"/>
        <s v="Justine"/>
        <s v="Ronja"/>
        <s v="Mawin"/>
        <s v="Mimi"/>
        <s v="Roselyne,Marie"/>
        <s v="Denis"/>
        <s v="Rosa"/>
        <s v="Ana√Øs"/>
        <s v="Tufan"/>
        <s v="Rebekka"/>
        <s v="In√©s"/>
        <s v="Kristian"/>
        <s v="Ëã±"/>
        <s v="Brigitta&amp;Markus"/>
        <s v="Massimiliano"/>
        <s v="Ivaylo"/>
        <s v="Dani"/>
        <s v="Heidemarie"/>
        <s v="Clemens Peter"/>
        <s v="Giorgi"/>
        <s v="Volker"/>
        <s v="Ludwig"/>
        <s v="T"/>
        <s v="Leyla"/>
        <s v="Layla"/>
        <s v="Ekatherina"/>
        <s v="Rafael"/>
        <s v="G√ºnther"/>
        <s v="Lisa"/>
        <s v="Janine"/>
        <s v="Jiaxiang"/>
        <s v="Rashid"/>
        <s v="Sitanshu"/>
        <s v="Karolin"/>
        <s v="Judith Maria"/>
        <s v="Gudrun"/>
        <s v="Nevena"/>
        <s v="Giuseppe"/>
        <s v="Schlomo Ronen"/>
        <s v="Christopher"/>
        <s v="Alan"/>
        <s v="Y‚ÄÜAn‚ÄÜXia"/>
        <s v="Johan"/>
        <s v="Nathalie"/>
        <s v="Po Law"/>
        <s v="Andie"/>
        <s v="Jewgenij"/>
        <s v="Annegret"/>
        <s v="Park Hotel"/>
        <s v="Dagmar"/>
        <s v="SMARTments"/>
        <s v="Nicky"/>
        <s v="Hannes"/>
        <s v="Royal Boardinghouse GmbH"/>
        <s v="Hans"/>
        <s v="Jay"/>
        <s v="Philip"/>
        <s v="Denise"/>
        <s v="Romana &amp; Marcus"/>
        <s v="Martha"/>
        <s v="Thibaut"/>
        <s v="Octavie"/>
        <s v="Priscila"/>
        <s v="Stella &amp; Martin"/>
        <s v="Momchil"/>
        <s v="G√ºnter"/>
        <s v="Mery"/>
        <s v="Mo.Loudini"/>
        <s v="Biggi"/>
        <s v="Hannah"/>
        <s v="Phil"/>
        <s v="Apollo"/>
        <s v="Glause"/>
        <s v="Boardinghouse  Amalienburg"/>
        <s v="Daniela Und Tobias"/>
        <s v="Lucilla"/>
        <s v="Margaux"/>
        <s v="Ty"/>
        <s v="Arnaud"/>
        <s v="Valerie"/>
        <s v="Mike"/>
        <s v="Tarik"/>
        <s v="Anuschka"/>
        <s v="Astrid Sabine"/>
        <s v="Susann"/>
        <s v="Sumalee"/>
        <s v="Tara &amp; Andreas"/>
        <s v="Maurice"/>
        <s v="Hildegard"/>
        <s v="Matej"/>
        <s v="Valerie &amp; Stefan"/>
        <s v="Kirsten"/>
        <s v="Taha"/>
        <s v="Eva-Maria"/>
        <s v="Waltraud"/>
        <s v="Silvija"/>
        <s v="Romana"/>
        <s v="Fatih"/>
        <s v="Tatiana"/>
        <s v="Isabelle"/>
        <s v="Alaa"/>
        <s v="Derya"/>
        <s v="Severina"/>
        <s v="Caroline &amp; Tobias"/>
        <s v="Mehetab Alam"/>
        <s v="Harald"/>
        <s v="Dino"/>
        <s v="Vladimir"/>
        <s v="Gertrud"/>
        <s v="Rocco"/>
        <s v="Salem"/>
        <s v="Joy"/>
        <s v="Your Host"/>
        <s v="Schlossbr√§u"/>
        <s v="Hans Arno"/>
        <s v="Viola+Georg"/>
        <s v="Kai"/>
        <s v="Jonas"/>
        <s v="Alice"/>
        <s v="Ann-Cathrin"/>
        <s v="Bakir"/>
        <s v="Enna"/>
        <s v="Alexs"/>
        <s v="√ñmer"/>
        <s v="Janina"/>
        <s v="Shivam"/>
        <s v="Masood"/>
        <s v="Xila &amp; Benny"/>
        <s v="Mourad"/>
        <s v="Jorge"/>
        <s v="Yorick"/>
        <s v="Thinh"/>
        <s v="Mijodrag"/>
        <s v="Maxi"/>
        <s v="Anqi"/>
        <s v="Alicia"/>
        <s v="Marlen"/>
        <s v="Hubert"/>
        <s v="Azucena"/>
        <s v="Janis"/>
        <s v="Inigo"/>
        <s v="Yannick"/>
        <s v="Louis"/>
        <s v="Jos√©"/>
        <s v="Joanna"/>
        <s v="Wahel"/>
        <s v="Leonardo &amp; Sina"/>
        <s v="Tatiane"/>
        <s v="Cami-Rosa"/>
        <s v="Gian"/>
        <s v="Pardman"/>
        <s v="Siegmar"/>
        <s v="Lulit"/>
        <s v="Stella"/>
        <s v="Melissa"/>
        <s v="Mia"/>
        <s v="Brayan"/>
        <s v="Reinhard"/>
        <s v="Jessy"/>
        <s v="Jenson"/>
        <s v="George"/>
        <s v="Peder"/>
        <s v="Desi"/>
        <s v="Pedro"/>
        <s v="Rene"/>
        <s v="Centerroom M√ºnchen"/>
        <s v="S√ºkran Halide"/>
        <s v="Paolo"/>
        <s v="Baris"/>
        <s v="Erika"/>
        <s v="Beatrice"/>
        <s v="Salome"/>
        <s v="Ashraf"/>
        <s v="Ellen"/>
        <s v="Zweti"/>
        <s v="Martine"/>
        <s v="J√§ger"/>
        <s v="Wibowo"/>
        <s v="Valery"/>
        <s v="Kosar"/>
        <s v="Edriss"/>
        <s v="√ârika"/>
        <s v="Angelica"/>
        <s v="Raj"/>
        <s v="Aldona Teresa"/>
        <s v="Amit"/>
        <s v="Ayman"/>
        <s v="Chrissi"/>
        <s v="Sophia Luise"/>
        <s v="Mai"/>
        <s v="Din"/>
        <s v="Eva Pauline"/>
        <s v="Neema Gakweli"/>
        <s v="My Molo GmbH"/>
        <s v="Hans Sebastian"/>
        <s v="Trey"/>
        <s v="Birgid"/>
        <s v="Olesya"/>
        <s v="Adis"/>
        <s v="Emilio"/>
        <s v="Stefanie Rebekka"/>
        <s v="Malgorzata"/>
        <s v="Lucca"/>
        <s v="Domi"/>
        <s v="Helena &amp; Stephan"/>
        <s v="Colin"/>
        <s v="Andrei"/>
        <s v="Brera Serviced Apartments"/>
        <s v="San"/>
        <s v="Leni"/>
        <s v="Torbr√§u"/>
        <s v="Haus Im Tal"/>
        <s v="Hotel Am Markt"/>
        <s v="Vi Vadi Hotels"/>
        <s v="Gitta"/>
        <s v="Timehouse"/>
        <s v="Haritha"/>
        <s v="Laurin"/>
        <s v="Euro Youth Hotel"/>
        <s v="Lalita"/>
        <s v="Eray"/>
        <s v="Irmgard Anna"/>
        <s v="Yassine"/>
        <s v="Masa"/>
        <s v="Raimund"/>
        <s v="Marek"/>
        <s v="Rosa-Christa"/>
        <s v="Arkadius"/>
        <s v="Afrim"/>
        <s v="Juliana"/>
        <s v="Romuald"/>
        <s v="Lingfeng"/>
        <s v="Angeles"/>
        <s v="Xiaodan"/>
        <s v="Seffi"/>
        <s v="Adham"/>
        <s v="Numa | Munico"/>
        <s v="Intila"/>
        <s v="Dorsaf"/>
        <s v="Ulla"/>
        <s v="Nicholas Vincent"/>
        <s v="Herwig"/>
        <s v="Sina"/>
        <s v="Birgit Ingrid"/>
        <s v="Bold Hotel M√ºnchen Giesing"/>
        <s v="Nabil"/>
        <s v="Oleksandra"/>
        <s v="Linda"/>
        <s v="Emre"/>
        <s v="Vikas"/>
        <s v="Nikola"/>
        <s v="Anita"/>
        <s v="Frederik"/>
        <s v="Pension Belo Sono"/>
        <s v="James"/>
        <s v="Ren√©"/>
        <s v="Sven"/>
        <s v="Steffi"/>
        <s v="Min"/>
        <s v="Augustin"/>
        <s v="Florin"/>
        <s v="Lara"/>
        <s v="Sameh"/>
        <s v="Roberto"/>
        <s v="Yoana"/>
        <s v="Julien"/>
        <s v="Selcuk"/>
        <s v="Paul Mauricio"/>
        <s v="Claudina"/>
        <s v="Yorck"/>
        <s v="Erna"/>
        <s v="Pullman Munich"/>
        <s v="Hendrik"/>
        <s v="Ivana"/>
        <s v="Jacqueline"/>
        <s v="Kai &amp; Toni"/>
        <s v="Noel"/>
        <s v="Dagi"/>
        <s v="Torben"/>
        <s v="Chiara"/>
        <s v="Loris"/>
        <s v="Andra"/>
        <s v="Living Hotel Prinzessin Elisabeth"/>
        <s v="Fanny"/>
        <s v="Living Hotel Am Deutschen Museum"/>
        <s v="Reda"/>
        <s v="Marko"/>
        <s v="Waleska"/>
        <s v="City Aparthotel"/>
        <s v="Siegfried"/>
        <s v="Sonja-Nikita"/>
        <s v="Uns√∂ld'S Factory Hotel M√ºnchen"/>
        <s v="Ilona"/>
        <s v="Team Living Hotel Am Olympiapark"/>
        <s v="Sotirios Johannes"/>
        <s v="Solene"/>
        <s v="Zafer"/>
        <s v="Flo"/>
        <s v="Hotel Altm√ºnchen"/>
        <s v="Mirza"/>
        <s v="Anemone"/>
        <s v="Vivien"/>
        <s v="Eman"/>
        <s v="The Loc"/>
        <s v="ALDARs"/>
        <s v="Alina"/>
        <s v="Mona"/>
        <s v="Vivienne"/>
        <s v="Rachele"/>
        <s v="Manou"/>
        <s v="Hadi"/>
        <s v="Eliana"/>
        <s v="Niclas"/>
        <s v="Nora"/>
        <s v="Lyubov"/>
        <s v="Living Hotel"/>
        <s v="Fl√°via"/>
        <s v="Eve"/>
        <s v="Hamza"/>
        <s v="Zarina"/>
        <s v="Darina"/>
        <s v="Ronald"/>
        <s v="Balwinder"/>
        <s v="Jack"/>
        <s v="Yasmin"/>
        <s v="THE FLAG Meiller G√§rten"/>
        <s v="Hanan"/>
        <s v="Asik"/>
        <s v="Oleg"/>
        <s v="Alexandre"/>
        <s v="Maya"/>
        <s v="Javier"/>
        <s v="Natasya Metta"/>
        <s v="Jefferson"/>
        <s v="Susanne M."/>
        <s v="Ri"/>
        <s v="Tannis"/>
        <s v="Faisal"/>
        <s v="JeNn"/>
        <s v="Jasmin-Chiara"/>
        <s v="Yoko"/>
        <s v="Rose"/>
        <s v="Gery"/>
        <s v="Kellen"/>
        <s v="Julia &amp; Igor"/>
        <s v="Schwan Locke"/>
        <s v="Apartmenthaus"/>
        <s v="Wunder"/>
        <s v="Ratimir"/>
        <s v="Gysele"/>
        <s v="Hotel Brunnenhof"/>
        <s v="David Daniel"/>
        <s v="Annika"/>
        <s v="Felipe"/>
        <s v="Til"/>
        <s v="Zosia"/>
        <s v="Boutique Hotel Germania"/>
        <s v="Adrian Elias"/>
        <s v="Hermann"/>
        <s v="Wei"/>
        <s v="Juan"/>
        <s v="Ferry"/>
        <s v="Symeon"/>
        <s v="Ela"/>
        <s v="Yours Truly Hotel"/>
        <s v="Fengyang"/>
        <s v="√áiƒüdem"/>
        <s v="Alejandra"/>
        <s v="Adrijana"/>
        <s v="Bernadette"/>
        <s v="Eike"/>
        <s v="Ena"/>
        <s v="Mira"/>
        <s v="Barbara Und Markus"/>
        <s v="Beata"/>
        <s v="Nata"/>
        <s v="Mashkur"/>
        <s v="Eric"/>
        <s v="Thea"/>
        <s v="Mohsen"/>
        <s v="Karima"/>
        <s v="Sankalp"/>
        <s v="Sofian"/>
        <s v="Jannik"/>
        <s v="≈ûerife"/>
        <s v="Matias"/>
        <s v="Bayerische Genossenschaft"/>
        <s v="Emil"/>
        <s v="Jeanne Lisa"/>
        <s v="Bayers Boardinghouse &amp; Hotel"/>
        <s v="Sam"/>
        <s v="Schwabinger Wahrheit"/>
        <s v="Henry"/>
        <s v="Masiel"/>
        <s v="Kanav"/>
        <s v="Nikolas"/>
        <s v="Viktoria"/>
        <s v="Isabella"/>
        <s v="Juergen"/>
        <s v="Steffen"/>
        <s v="Nicole&amp;Henning"/>
        <s v="Balbina"/>
        <s v="Amine"/>
        <s v="Natascha"/>
        <s v="Theodor"/>
        <s v="Susi &amp; Georg"/>
        <s v="Ali"/>
        <s v="Fernanda"/>
        <s v="S. Carolin"/>
        <s v="Rigo"/>
        <s v="Ruki"/>
        <s v="Polina"/>
        <s v="Nelia"/>
        <s v="Marcel"/>
        <s v="Monja"/>
        <s v="Ilya"/>
        <s v="Hischam"/>
        <s v="Norma"/>
        <s v="Rebecca Staal"/>
        <s v="Larissa"/>
        <s v="Maedeh"/>
        <s v="Selina"/>
        <s v="Josephin"/>
        <s v="Jordy"/>
        <s v="Alida"/>
        <s v="Amadeusz"/>
        <s v="Pamela"/>
        <s v="Orlando"/>
        <s v="J√∂rg"/>
        <s v="Torsten"/>
        <s v="Hans J√ºrgen"/>
        <s v="Anthony"/>
        <s v="Nazar"/>
        <s v="Manu"/>
        <s v="Raul"/>
        <s v="Carina"/>
        <s v="Marian"/>
        <s v="Yassin"/>
        <s v="Stergios"/>
        <s v="Davut"/>
        <s v="Dana"/>
        <s v="Magdalena"/>
        <s v="Yasemin"/>
        <s v="Abdolreza"/>
        <s v="Damir"/>
        <s v="Rioca"/>
        <s v="Aleksandr"/>
        <s v="Michel"/>
        <s v="Homely"/>
        <s v="Amani"/>
        <s v="Henning"/>
        <s v="Maik"/>
        <s v="Svetlana"/>
        <s v="Hanns"/>
        <s v="Renato"/>
        <s v="MyMINGA"/>
        <s v="Md Shahel"/>
        <s v="Anna Katharina"/>
        <s v="Helena"/>
        <s v="Safrina"/>
        <s v="Nanette"/>
        <s v="Cemil"/>
        <s v="Stefan &amp; Jackeline"/>
        <s v="Carolina"/>
        <s v="Anastasiia"/>
        <s v="Keyone"/>
        <s v="Amy"/>
        <s v="Toshinari"/>
        <s v="Aniek"/>
        <s v="Namuyiga"/>
        <s v="Niklas"/>
        <s v="Terry"/>
        <s v="Alessandra"/>
        <s v="Giridhar"/>
        <s v="Ragnheidur Bj√∂rk"/>
        <s v="Veronica"/>
        <s v="Kamil"/>
        <s v="Erica"/>
        <s v="Aurelie"/>
        <s v="Hussein"/>
        <s v="Lulu"/>
        <s v="Vroni"/>
        <s v="Lucas"/>
        <s v="Isabel D√©sir√©e"/>
        <s v="Wilhelm"/>
        <s v="Reinhard &amp; Friends"/>
        <s v="Edman"/>
        <s v="Marina-Louise"/>
        <s v="Viviane"/>
        <s v="Naman"/>
        <s v="Dario"/>
        <s v="Hotel Blauer Bock"/>
        <s v="Asmir"/>
        <s v="Korbinian"/>
        <s v="Vonder"/>
        <s v="Deria"/>
        <s v="Ewa"/>
        <s v="Elina"/>
        <s v="Albertina"/>
        <s v="Ann Sophie"/>
        <s v="June"/>
        <s v="Kira Elise"/>
        <s v="Yousef"/>
        <s v="Dinesh"/>
        <s v="Joscha"/>
        <s v="Ying"/>
        <s v="Akhil"/>
        <s v="Sophie Zo√´"/>
        <s v="Lifestylemallorca"/>
        <s v="Paul Enzo Henning"/>
        <s v="Simone Viktoria"/>
        <s v="Caro"/>
        <s v="Diana Und Marco"/>
        <s v="Henrietta"/>
        <s v="Numa Stark"/>
        <s v="Eli"/>
        <s v="Westside"/>
        <s v="Abbas"/>
        <s v="Nazly Yibed"/>
        <s v="Valeria"/>
        <s v="Mohamed"/>
        <s v="Maximiliane"/>
        <s v="Joseph"/>
        <s v="Kim"/>
        <s v="Moritz Sebastian"/>
        <s v="Ornela"/>
        <s v="Luca"/>
        <s v="Jasminka"/>
        <s v="Cristina"/>
        <s v="Adam"/>
        <s v="Dmitrijs"/>
        <s v="Rosaria"/>
        <s v="Ron"/>
        <s v="Vasilios"/>
        <s v="Nici"/>
        <s v="Manjot"/>
        <s v="Nico"/>
        <s v="Nima"/>
        <s v="Luisa"/>
        <s v="Itali"/>
        <s v="Saskia"/>
        <s v="Ann-Marie"/>
        <s v="Sharon"/>
        <s v="Mariolina"/>
        <s v="Wenqin"/>
        <s v="Sonja (&amp; Jan)"/>
        <s v="Henriette"/>
        <s v="St√©phane"/>
        <s v="Chelsea"/>
        <s v="Agnia"/>
        <s v="Lore"/>
        <s v="Francesca"/>
        <s v="Marlene"/>
        <s v="Alba"/>
        <s v="Claus Peter"/>
        <s v="Hermann Andolain"/>
        <s v="Anurag"/>
        <s v="Mar√≠a Jos√©"/>
        <s v="Eveliz"/>
        <s v="Richard"/>
        <s v="Andre"/>
        <s v="Serena"/>
        <s v="Ari"/>
        <s v="Edurne"/>
        <s v="Limehome"/>
        <s v="Remanda And Georges"/>
        <s v="Valeska"/>
        <s v="Kyrill"/>
        <s v="Levon"/>
        <s v="Yanis"/>
        <s v="Marcello"/>
        <s v="Josephine"/>
        <s v="Deniz"/>
        <s v="Wolf"/>
        <s v="Liane"/>
        <s v="Nils"/>
        <s v="Ege"/>
        <s v="Soline"/>
        <s v="Tomasz Jerzy"/>
        <s v="Sjaan"/>
        <s v="Jillian Alice"/>
        <s v="Mina"/>
        <s v="Karolina"/>
        <s v="Cathrin"/>
        <s v="Mirco"/>
        <s v="Jasmina"/>
        <s v="√únz√ºle"/>
        <s v="Vivi"/>
        <s v="Lora"/>
        <s v="Mari"/>
        <s v="Vasja"/>
        <s v="Olga"/>
        <s v="Raja"/>
        <s v="Lia"/>
        <s v="Madeleine"/>
        <s v="Jemima"/>
        <s v="Arsen"/>
        <s v="Utkarsh"/>
        <s v="Ursula Sina"/>
        <s v="Jil"/>
        <s v="Domenico"/>
        <s v="Darja"/>
        <s v="Hassan"/>
        <s v="Juana"/>
        <s v="Johann J√ºrgen"/>
        <s v="Almedina"/>
        <s v="Isumi"/>
        <s v="Elise"/>
        <s v="Pauline"/>
        <s v="Ylesya Vanesa"/>
        <s v="Rahul"/>
        <s v="Vesa"/>
        <s v="Luciano"/>
        <s v="Milena"/>
        <s v="Evelina"/>
        <s v="Dominique"/>
        <s v="Flavia"/>
        <s v="Karla"/>
        <s v="Devia"/>
        <s v="Wolfgang Allan"/>
        <s v="Doherty"/>
        <s v="Sophia Malina"/>
        <s v="Fatma"/>
        <s v="Missy"/>
        <s v="Yucheng"/>
        <s v="Sel√ßuk"/>
        <s v="Marica"/>
        <s v="Radhika"/>
        <s v="Prudhvi Sainath Reddy"/>
        <s v="Michelle"/>
        <s v="Philomena"/>
        <s v="Muc"/>
        <s v="Fadi"/>
        <s v="Abdulrahman"/>
        <s v="Samuel"/>
        <s v="Fares"/>
        <s v="Aglaia"/>
        <s v="Lana Immel"/>
        <s v="K√ºlli"/>
        <s v="Nicolai"/>
        <s v="Hamed"/>
        <s v="Amira"/>
        <s v="Basak Su"/>
        <s v="Gy√∂rgy"/>
        <s v="Ottobrunner"/>
        <s v="Zoltan"/>
        <s v="Gabriel"/>
        <s v="Danijela"/>
        <s v="Hilal"/>
        <s v="Kavinaya"/>
        <s v="Komal Deep"/>
        <s v="Burgi"/>
        <s v="Carlos Alberto"/>
        <s v="Gina"/>
        <s v="Luka"/>
        <s v="Cla"/>
        <s v="Praneeth"/>
        <s v="Natalia Valeria"/>
        <s v="Patrick &amp; Amelie"/>
        <s v="Daniele"/>
        <s v="Hakan"/>
        <s v="Gernot"/>
        <s v="Pit"/>
        <s v="Ricardo"/>
        <s v="Virang"/>
        <s v="Marisol"/>
        <s v="Ines-Dorothee"/>
        <s v="Danyil"/>
        <s v="Kathleen"/>
        <s v="Rike"/>
        <s v="Burcu"/>
        <s v="Rossella"/>
        <s v="Maxim"/>
        <s v="Annina"/>
        <s v="Ann"/>
        <s v="Stoyan"/>
        <s v="Sebastiano"/>
        <s v="Miglena"/>
        <s v="Hatica"/>
        <s v="J√©ssica"/>
        <s v="Antonie"/>
        <s v="Raphi"/>
        <s v="Abdulah"/>
        <s v="Njegos"/>
        <s v="Sandi"/>
        <s v="Francois"/>
        <s v="Oleksii"/>
        <s v="Dimitrios"/>
        <s v="Kaoru"/>
        <s v="Bakr"/>
        <s v="Vivian"/>
        <s v="Nouran"/>
        <s v="ÂÆπÂØ¨"/>
        <s v="Petra Andrea"/>
        <s v="Camila"/>
        <s v="Sonny-Francesco"/>
        <s v="Jenny"/>
        <s v="Antje"/>
        <s v="Nesrine"/>
        <s v="Hasso"/>
        <s v="Jitka"/>
        <s v="Eni"/>
        <s v="Diego"/>
        <s v="Filippo"/>
        <s v="Franca"/>
        <s v="Victoria"/>
        <s v="Erik"/>
        <s v="Heinrich"/>
        <s v="Florentin"/>
        <s v="Sonal"/>
        <s v="Julio Cesar"/>
        <s v="Meike"/>
        <s v="Tomas"/>
        <s v="Levente Attila"/>
        <s v="Avedis"/>
        <s v="Lola"/>
        <s v="Angelique"/>
        <s v="Rosanna"/>
        <s v="Erwin"/>
        <s v="Skadi"/>
        <s v="Joana"/>
        <s v="Kathi"/>
        <s v="Duc Tuan"/>
        <s v="Miguel"/>
        <s v="Raissa"/>
        <s v="Oscar"/>
        <s v="Maia"/>
        <s v="Marija"/>
        <s v="Matteo"/>
        <s v="Nikolai"/>
        <s v="Chetan"/>
        <s v="Ranjit"/>
        <s v="Acim"/>
        <s v="Rafail"/>
        <s v="Mohamed Ali"/>
        <s v="Leyre"/>
        <s v="Waleed"/>
        <s v="Frederic"/>
        <s v="Yi"/>
        <s v="Slimani"/>
        <s v="Kenan"/>
        <s v="Mahmoud"/>
        <s v="Kane"/>
        <s v="Plamen"/>
        <s v="Daniil"/>
        <s v="Shahab"/>
        <s v="Kelliane"/>
        <s v="J"/>
        <s v="Asiye"/>
        <s v="Nebojsa"/>
        <s v="Aurelia"/>
        <s v="Hans Dieter"/>
        <s v="Francisca"/>
        <s v="J√©r√¥me"/>
        <s v="Zakaria"/>
        <s v="Tristan"/>
        <s v="Ouarda"/>
        <s v="Gilda"/>
        <s v="Frida-Rike"/>
        <s v="Amin"/>
        <s v="Zvonimir"/>
        <s v="Laurence"/>
        <s v="Fiona"/>
        <s v="Frederick"/>
        <s v="E."/>
        <s v="C.E."/>
        <s v="Kenneth"/>
        <s v="Jane"/>
        <s v="Mark-Olaf"/>
        <s v="Elias"/>
        <s v="Babak"/>
        <s v="Moram And Nathalia"/>
        <s v="Almir"/>
        <s v="Vasikaran"/>
        <s v="Tommy"/>
        <s v="Amr"/>
        <s v="Abderrahman"/>
        <s v="Maria Magdalena"/>
        <s v="Majo"/>
        <s v="Luke"/>
        <s v="Milka"/>
        <s v="Marc Thomas"/>
        <s v="Annabell"/>
        <s v="Sisom"/>
        <s v="B√º≈üra"/>
        <s v="April"/>
        <s v="Vivianna"/>
        <s v="Jelena"/>
        <s v="Ulrike"/>
        <s v="Desiree Viola"/>
        <s v="Anna Clara"/>
        <s v="Juliane"/>
        <s v="Holger"/>
        <s v="Julio"/>
        <s v="Gab"/>
        <s v="Al"/>
        <s v="Nune"/>
        <s v="Hotel"/>
        <s v="Sean"/>
        <s v="Aaron"/>
        <s v="Helia"/>
        <s v="Khaled"/>
        <s v="Adrien"/>
        <s v="Fidelis"/>
        <s v="Christian Manfred"/>
        <s v="Pepe"/>
        <s v="Rainar"/>
        <s v="Jesus"/>
        <s v="Indrit"/>
        <s v="Mats"/>
        <s v="Jamal"/>
        <s v="Glen"/>
        <s v="Jacob"/>
        <s v="Tayde"/>
        <s v="Atchareeya"/>
        <s v="Zoran"/>
        <s v="Dalila"/>
        <s v="Douglas"/>
        <s v="Anna-Lena"/>
        <s v="Zineb"/>
        <s v="Burcin"/>
        <s v="Jolanta"/>
        <s v="Agustina"/>
        <s v="Robinson"/>
        <s v="Cat"/>
        <s v="Yves"/>
        <s v="Wiebke"/>
        <s v="Sanmir"/>
        <s v="Naoum"/>
        <s v="Raphaela"/>
        <s v="Fynn"/>
        <s v="Saurabh"/>
        <s v="Zaouch"/>
        <s v="Borislava"/>
        <s v="Milan"/>
        <s v="Skandar"/>
        <s v="Melina"/>
        <s v="Shuting"/>
        <s v="Anju"/>
        <s v="Ivonne"/>
        <s v="Laura Andrea"/>
        <s v="Ozlem"/>
        <s v="Necdet"/>
        <s v="Neal"/>
        <s v="Merjem"/>
        <s v="Nhu Quynh"/>
        <s v="Sofiia"/>
        <s v="Roland"/>
        <s v="Lei"/>
        <s v="Andrej"/>
        <s v="Maira"/>
        <s v="Abdelhak"/>
        <s v="Gresa"/>
        <s v="Ana"/>
        <s v="Susu"/>
        <s v="Benedict"/>
        <s v="F. Carolina"/>
        <s v="Rotraud"/>
        <s v="Jeanette"/>
        <s v="Alice Ben"/>
        <s v="Ihr Friseurmeister Alexander"/>
        <s v="Nadia"/>
        <s v="Greta"/>
        <s v="Janika"/>
        <s v="Demetrios John"/>
        <s v="Walid"/>
        <s v="Samara"/>
        <s v="Numa Viktoria"/>
        <s v="Youness"/>
        <s v="Nelli"/>
        <s v="Mathieu"/>
        <s v="Danila"/>
        <s v="Wu"/>
        <s v="Taek Bin"/>
        <s v="Shashank"/>
        <s v="PLAZA Premium"/>
        <s v="Vinh"/>
        <s v="Rajnish"/>
        <s v="Preeti"/>
        <s v="Maddy"/>
        <s v="Agata"/>
        <s v="Adina"/>
        <s v="Armend"/>
        <s v="Ilka"/>
        <s v="Fatima Ezzahra"/>
        <s v="Simone &amp; Berthold"/>
        <s v="Dedis"/>
        <s v="Mohamed Yassin"/>
        <s v="Merle"/>
        <s v="R√ºdiger"/>
        <s v="Valeriia"/>
        <s v="Loic"/>
        <s v="Balbinder"/>
        <s v="Arno"/>
        <s v="Mian"/>
        <s v="Angelo"/>
        <s v="Homaris"/>
        <s v="Bali"/>
        <s v="Malena"/>
        <s v="Taner"/>
        <s v="Liliana"/>
        <s v="L√°szl√≥"/>
        <s v="Fariha"/>
        <s v="Fatiha"/>
        <s v="Ritum"/>
        <s v="Humam"/>
        <s v="Dave AJ"/>
        <s v="Adnan"/>
        <s v="Valentin"/>
        <s v="Tetiana"/>
        <s v="Mohito"/>
        <s v="Lina-Malou"/>
        <s v="Kmar"/>
        <s v="Achmat-Chekib"/>
        <s v="Jeanine"/>
        <s v="Pia Und Kevin"/>
        <s v="Almut"/>
        <s v="Doreen"/>
        <s v="Leutrim R."/>
        <s v="Delisabel"/>
        <s v="Val"/>
        <s v="Karl"/>
        <s v="Chieke"/>
        <s v="Mirko Giuseppe"/>
        <s v="Hotel Prinz"/>
        <s v="Marialuisa"/>
        <s v="–ê–Ω–¥—Ä–µ–π"/>
        <s v="Josef"/>
        <s v="Veljko"/>
        <s v="Sabrine"/>
        <s v="Andr√©s"/>
        <s v="Tb"/>
        <s v="Georgios"/>
        <s v="Clarisse"/>
        <s v="Tara"/>
        <s v="Tarun"/>
        <s v="Yiqi"/>
        <s v="Setareh"/>
        <s v="Numa Blend"/>
        <s v="Scherhezada"/>
        <s v="Dhruv"/>
        <s v="Adriaan"/>
        <s v="Yiran"/>
        <s v="Akanksha"/>
        <s v="Eberhard"/>
        <s v="Immanuel"/>
        <s v="Muhammet"/>
        <s v="Enya"/>
        <s v="Angelina"/>
        <s v="Daphne"/>
        <s v="Jatin"/>
        <s v="Varad"/>
        <s v="Baraa"/>
        <s v="Mario"/>
        <s v="Hafez"/>
        <s v="Omar"/>
        <s v="Sha"/>
        <s v="Thi"/>
        <s v="Firas"/>
        <s v="Puje"/>
        <s v="Lilly"/>
        <s v="Valen"/>
        <s v="Zien"/>
        <s v="Renke"/>
        <s v="Dzeneta"/>
        <s v="Higor"/>
        <s v="√úmit"/>
        <s v="Muhammad"/>
        <s v="Ann-Katrin"/>
        <s v="Alix"/>
        <s v="Ki Mi"/>
        <s v="Pablo"/>
        <s v="Rosirene"/>
        <s v="Linlin"/>
        <s v="Sami"/>
        <s v="Olaf"/>
        <s v="Anschi"/>
        <s v="Shokouh"/>
        <s v="Redo A."/>
        <s v="Yesim"/>
        <s v="Suyoung"/>
        <s v="Ella"/>
        <s v="Morty"/>
        <s v="Leyong"/>
        <s v="Phu"/>
        <s v="Cecile"/>
        <s v="Samira"/>
        <s v="Antonio Lukwago"/>
        <s v="Amirarsalan"/>
        <s v="Betul"/>
        <s v="Tati"/>
        <s v="Nassy"/>
        <s v="Lotta"/>
        <s v="Cesare"/>
        <s v="Anna-Carina"/>
        <s v="Antonija"/>
        <s v="Dom"/>
        <s v="Tony"/>
        <s v="Jean-Baptiste"/>
        <s v="Elfriede"/>
        <s v="Tarek"/>
        <s v="Benno"/>
        <s v="Abel"/>
        <s v="Tanjina"/>
        <s v="Phillip"/>
        <s v="Sayed"/>
        <s v="Behrouz"/>
        <s v="Steven"/>
        <s v="Divya"/>
        <s v="Hanspeter"/>
        <s v="Safa"/>
        <s v="Mostafa"/>
        <s v="Lee"/>
        <s v="Shreya"/>
        <s v="Blanca"/>
        <s v="Kassandra"/>
        <s v="Beatriz"/>
        <s v="Goriana"/>
        <s v="Aren"/>
        <s v="Pulkit"/>
        <s v="Pavlina"/>
        <s v="Cora"/>
        <s v="Federica"/>
        <s v="Hans-Christian"/>
        <s v="Desiree"/>
        <s v="Linh"/>
        <s v="Avdo"/>
        <s v="Eckhard"/>
        <s v="Sepideh"/>
        <s v="Izy"/>
        <s v="Santiago"/>
        <s v="Berti"/>
        <s v="Carlos"/>
        <s v="Mudit"/>
        <s v="Rebecca Nadja"/>
        <s v="Tjark"/>
        <s v="Ardan"/>
        <s v="Fabius"/>
        <s v="Serkan"/>
        <s v="Mohamad"/>
        <s v="Rosimeire"/>
        <s v="Reinaldo"/>
        <s v="Gisella"/>
        <s v="S."/>
        <s v="Dolores"/>
        <s v="Andres"/>
        <s v="Bianca"/>
        <s v="Claudi"/>
        <s v="Julika"/>
        <s v="Jae"/>
        <s v="Karim"/>
        <s v="Bekir"/>
        <s v="Aleksandar"/>
        <s v="Dietmar"/>
        <s v="Rupert"/>
        <s v="Paola"/>
        <s v="Alena"/>
        <s v="Kadi"/>
        <s v="Toby"/>
        <s v="Lidia"/>
        <s v="H√ºseyin"/>
        <s v="Janik"/>
        <s v="Pere"/>
        <s v="Margarita"/>
        <s v="Abdallah"/>
        <s v="Maxx"/>
        <s v="Shixiang"/>
        <s v="Diksha"/>
        <s v="Siranush"/>
        <s v="Hermina"/>
        <s v="Mathilde"/>
        <s v="Anni"/>
        <s v="Tessa"/>
        <s v="Konstanze"/>
        <s v="Lars"/>
        <s v="Margaretha"/>
        <s v="Batuhan"/>
        <s v="Nirzad"/>
        <s v="Bledar"/>
        <s v="Sinda"/>
        <s v="Delphine"/>
        <s v="Gerry"/>
        <s v="Roksana"/>
        <s v="Arpad"/>
        <s v="Celia"/>
        <s v="Ece"/>
        <s v="Jozef"/>
        <s v="Olli"/>
        <s v="Kailyn"/>
        <s v="Ginaz"/>
        <s v="Claudia Angelika"/>
        <s v="Dragana"/>
        <s v="A-ON Homes"/>
        <s v="Dariusch"/>
        <s v="Jessie"/>
        <s v="Hyejung"/>
        <s v="Riley"/>
        <s v="Clarissa"/>
        <s v="Natalija"/>
        <s v="Juli√°n"/>
        <s v="Gloria"/>
        <s v="Prakhar"/>
        <s v="Marika"/>
        <s v="Benedicte"/>
        <s v="Yil"/>
        <s v="Merx"/>
        <s v="Laetitia"/>
        <s v="Ada"/>
        <s v="Oleksandr"/>
        <s v="Berit"/>
        <s v="Kousha"/>
        <s v="Meryem"/>
        <s v="Merete"/>
        <s v="B√ºlent"/>
        <s v="Bharath"/>
        <s v="Pierre"/>
        <s v="Jaxon"/>
        <s v="Inken"/>
        <s v="Homaris Apartments"/>
        <s v="Margot"/>
        <s v="Alexandru"/>
        <s v="Hicham"/>
        <s v="Kerem Yavuz"/>
        <s v="Yanyun"/>
        <s v="Sal"/>
        <s v="Mikail"/>
        <s v="Aissak"/>
        <s v="Mascha"/>
        <s v="Margherita"/>
        <s v="Jeanne Lili"/>
        <s v="Ronaro"/>
        <s v="Chantal"/>
        <s v="Yagana"/>
        <s v="Vitus"/>
        <s v="Cesar"/>
        <s v="Gisele"/>
        <s v="Tsing Tsing"/>
        <s v="Sahand"/>
        <s v="Farida"/>
        <s v="Leonard"/>
        <s v="Ramy"/>
        <s v="Sylvia Beate"/>
        <s v="ElSA"/>
        <s v="Sander"/>
        <s v="Nele"/>
        <s v="Bendix"/>
        <s v="Rohit"/>
        <s v="Yen"/>
        <s v="Joel"/>
        <s v="Dion"/>
        <s v="Zeno"/>
        <s v="G√ºnes"/>
        <s v="Samyak"/>
        <s v="Luisina"/>
        <s v="Consti"/>
        <s v="Tzuchin"/>
        <s v="Iris Ursula"/>
        <s v="Guillaume"/>
        <s v="Mariem"/>
        <s v="Hesham"/>
        <s v="Any"/>
        <s v="Alireza"/>
        <s v="Andreia"/>
        <s v="Jo II"/>
        <s v="Chloe"/>
        <s v="Muhlis"/>
        <s v="Naser"/>
        <s v="Tyrone"/>
        <s v="Kunal"/>
        <s v="Julia Lena"/>
        <s v="Eda"/>
        <s v="Mojgan"/>
        <s v="Marietta"/>
        <s v="Isabell Vanessa"/>
        <s v="Yizhao"/>
        <s v="Dmitrii"/>
        <s v="Doguhan"/>
        <s v="Franzi"/>
        <s v="Kaia"/>
        <s v="Cecilia"/>
        <s v="Cec"/>
        <s v="Jessa"/>
        <s v="Reem"/>
        <s v="Slata"/>
        <s v="Syeda Alizae"/>
        <s v="Oguz"/>
        <s v="Esthefania"/>
        <s v="Yasar"/>
        <s v="Christie"/>
        <s v="Ediz"/>
        <s v="Kalm"/>
        <s v="Lilian"/>
        <s v="Hartmut Adolf"/>
        <s v="Silvina Soledad"/>
        <s v="Janett"/>
        <s v="Vera Und Hans"/>
        <s v="Waqas"/>
        <s v="Zainab"/>
        <s v="Karl-David"/>
        <s v="Stjepan"/>
        <s v="Raed"/>
        <s v="Aline"/>
        <s v="Maria Cristina"/>
        <s v="Leila"/>
        <s v="Matthew"/>
        <s v="Sibylle"/>
        <s v="SV Hotel M√ºnchen Ostbahnhof"/>
        <s v="Alfonso"/>
        <s v="Mert"/>
        <s v="Rosalia"/>
        <s v="Max Lodging"/>
        <s v="Ahmet"/>
        <s v="Apartment"/>
        <s v="Bastian Thomas"/>
        <s v="Mahdi"/>
        <s v="Emilie"/>
        <s v="Angel Rafael"/>
        <s v="Rebaz"/>
        <s v="Maury"/>
        <s v="Rafaela"/>
        <s v="Demba"/>
        <s v="Simon Und Caro"/>
        <s v="Petra Elfriede"/>
        <s v="Nikou"/>
        <s v="Emanuel"/>
        <s v="Seifeldeen"/>
        <s v="Violetta"/>
        <s v="Simon J."/>
        <s v="Trisha"/>
        <s v="Kateryna"/>
        <s v="Silke"/>
        <s v="Dafina"/>
        <s v="Duvan Augusto"/>
        <s v="Alvaro"/>
        <s v="Eliane"/>
        <s v="Ceren"/>
        <s v="Kirti"/>
        <s v="Vaska"/>
        <s v="Farhan"/>
        <s v="Mercedes"/>
        <s v="Belma"/>
        <s v="Maureen Ruth"/>
        <s v="√ñnder"/>
        <s v="Elena Athina"/>
        <s v="Nataliya"/>
        <s v="Mohammed"/>
        <s v="Georgia"/>
        <s v="Azin"/>
        <s v="Anna-Lisa Rebecca"/>
        <s v="Omid"/>
        <s v="Chung Quynh"/>
        <s v="Marvin"/>
        <s v="Noemi D."/>
        <s v="Nicol√°s"/>
        <s v="Genilson"/>
        <s v="Hengameh"/>
        <s v="Boudabous"/>
        <s v="Joakim"/>
        <s v="Bawan"/>
        <s v="Beltrame"/>
        <s v="Global Living"/>
        <s v="Ruppert"/>
        <s v="Sarah Viktoria"/>
        <s v="Lennard"/>
        <s v="Super By Wyndham Munich North"/>
        <s v="Super By Wyndham Munich West"/>
        <s v="Victoria Charlotte"/>
        <s v="Dinh Nam Phuong"/>
        <s v="Yvonne"/>
        <s v="Miguel And Verena"/>
        <s v="Maimouna"/>
        <s v="Marco Antonio"/>
        <s v="Kostantinos"/>
        <s v="Jaroslav"/>
        <s v="Nena Apartments"/>
        <s v="Shanyu"/>
        <s v="Clivia"/>
        <s v="Oluwatobi"/>
        <s v="Nikolaus"/>
        <s v="Rumyana"/>
        <s v="Isis"/>
        <s v="Med"/>
        <s v="Angi"/>
        <s v="Alica"/>
        <s v="Madlene"/>
        <s v="Jimmy"/>
        <s v="Purti"/>
        <s v="Anika"/>
        <s v="Stanka"/>
        <s v="Bahar"/>
        <s v="Si"/>
        <s v="Elvis"/>
        <s v="Mischa"/>
        <s v="Ian"/>
        <s v="Hamadi"/>
        <s v="Sohaib"/>
        <s v="Audrey"/>
        <s v="Alexander Morten"/>
        <s v="Ayodele"/>
        <s v="Ingeborg"/>
        <s v="Christian Harald"/>
        <s v="Huseyin"/>
        <s v="Gero"/>
        <s v="Mauro"/>
        <s v="Caroline-Sophie"/>
        <s v="Ilaria"/>
        <s v="Maroua"/>
        <s v="Pantelis"/>
        <s v="Margit"/>
        <s v="Marcos"/>
        <s v="Seval"/>
        <s v="Cem"/>
        <s v="Elaheh"/>
        <s v="R√©mi"/>
        <s v="Botan"/>
        <s v="Israa"/>
        <s v="Lulezime"/>
        <s v="Mustafa Emre"/>
        <s v="Thorsten"/>
        <s v="Eszter"/>
        <s v="Mouadh"/>
        <s v="Sonir"/>
        <s v="Isabel-Christin"/>
        <s v="Su"/>
        <s v="Wasim"/>
        <s v="Maik J√ºrgen"/>
        <s v="Ineke"/>
        <s v="Yasir"/>
        <s v="Jamile"/>
        <s v="Wen-Ting"/>
        <s v="Zarah"/>
        <s v="Wendel"/>
        <s v="Thi Hai Linh"/>
        <s v="Jos√© Manuel"/>
        <s v="Katerina"/>
        <s v="Jakov"/>
        <s v="Yingzuo"/>
        <s v="Qiang"/>
        <s v="Iuliia"/>
        <s v="Annalena"/>
        <s v="Lennart"/>
        <s v="Mohamed Afif"/>
        <s v="Thorben"/>
        <s v="Jola"/>
        <s v="Hermine"/>
        <s v="Viola"/>
        <s v="Maximilian Emanuel Philipp Peter"/>
        <s v="Jamil"/>
        <s v="Himanshu"/>
        <s v="Lili"/>
        <s v="Gordian"/>
        <s v="Marie-Lilien"/>
        <s v="Onat Can"/>
        <s v="Darren"/>
        <s v="Meriton"/>
        <s v="Saman"/>
        <s v="Liudmila"/>
        <s v="Lidiya"/>
        <s v="Anastasja Andreevna"/>
        <s v="Elitza"/>
        <s v="Yooseon"/>
        <s v="Berfin Damla"/>
        <s v="Aspasia"/>
        <s v="Johanna Maria"/>
        <s v="Anisha"/>
        <s v="Connie"/>
        <s v="Mich√®le"/>
        <s v="Werner Johann"/>
        <s v="Edgars"/>
        <s v="Ana Laisla"/>
        <s v="Yan"/>
        <s v="Holidu"/>
        <s v="Abdeljabbar"/>
        <s v="Rocio"/>
        <s v="Quirico"/>
        <s v="Madleen"/>
        <s v="Kristine"/>
        <s v="Steffen Lutz"/>
        <s v="Judith"/>
        <s v="Leonardo"/>
        <s v="Agnes Maria"/>
        <s v="Sammy Joe"/>
        <s v="Iva"/>
        <s v="NH M√ºnchen City S√ºd"/>
        <s v="Baris Bilgin"/>
        <s v="Constantin Dominik"/>
        <s v="Martina Maria"/>
        <s v="Artur"/>
        <s v="Friechta"/>
        <s v="Mustafa"/>
        <s v="Henrik"/>
        <s v="Tom√°s"/>
        <s v="Lisbeth"/>
        <s v="Zakieh"/>
        <s v="Sergej"/>
        <s v="Raimond"/>
        <s v="Ti Na"/>
        <s v="Jakub"/>
        <s v="Olcay"/>
        <s v="Ainara"/>
        <s v="Kaloyan"/>
        <s v="Jie"/>
        <s v="Robby"/>
        <s v="Amrei"/>
        <s v="Mohamad Dib"/>
        <s v="Mais"/>
        <s v="Uttam"/>
        <s v="Sabine Alexandra"/>
        <s v="Hasret"/>
        <s v="Felix Maximilian"/>
        <s v="Sabina"/>
        <s v="Dan"/>
        <s v="Evgeniya"/>
        <s v="Felicia"/>
        <s v="Carla"/>
        <s v="Clemens"/>
        <s v="Alaadin"/>
        <s v="Aleena"/>
        <s v="Sonia Sofia"/>
        <s v="Elaya Hotel Munich City"/>
        <s v="Fabuer"/>
        <s v="Lavinia"/>
        <s v="Siti Hajar"/>
        <s v="Mayssa"/>
        <s v="Matthaeus"/>
        <s v="Aamna"/>
        <s v="Iryna"/>
        <s v="Nicolas Severin"/>
        <s v="Suzan"/>
        <s v="Obaid"/>
        <s v="Marianna"/>
        <s v="Claus-Peter"/>
        <s v="Daniella"/>
        <s v="Elke Hedwig"/>
        <s v="Markwart"/>
        <s v="Fouad"/>
        <s v="Nila"/>
        <s v="Anokhi"/>
        <s v="Selina Isabella"/>
        <s v="Fenja"/>
        <s v="Nato"/>
        <s v="Mariia"/>
        <s v="Chad"/>
        <s v="Virginia"/>
        <s v="Karlotta"/>
        <s v="Tizian"/>
        <s v="Kevin Ramin"/>
        <s v="Mehdi"/>
        <s v="Suzana"/>
        <s v="Sarah Charlotte Catherine"/>
        <s v="Ruzica"/>
        <s v="Areti"/>
        <s v="Utku Erkin"/>
        <s v="Tomasz"/>
        <s v="Claudia Barbara"/>
        <s v="Fabio"/>
        <s v="Jalal"/>
        <s v="Maureen"/>
        <s v="Alberto"/>
        <s v="Sanam"/>
        <s v="Kshitij"/>
        <s v="Camilla"/>
        <s v="Kha Minh"/>
        <s v="Sayf"/>
        <s v="Joo Hyun"/>
        <s v="Familie Beck"/>
        <s v="Julia Sofie"/>
        <s v="Edis"/>
        <s v="Yvette"/>
        <s v="Renzhi"/>
        <s v="Joshua"/>
        <s v="Rogier"/>
        <s v="Irmgard"/>
        <s v="Antonio Pedro"/>
        <s v="Hao"/>
        <s v="Lara Lucia"/>
        <s v="Dorian"/>
        <s v="Ricarda"/>
        <s v="Nizar"/>
        <s v="Lotfi"/>
        <s v="Isora"/>
        <s v="Styliani"/>
        <s v="Apolka"/>
        <s v="Paulina"/>
        <s v="Maissa"/>
        <s v="Elif"/>
        <s v="Annabelle"/>
        <s v="Gerald Peter Bartho"/>
        <s v="Carlos Felipe"/>
        <s v="Gregor"/>
        <s v="Frances Danica"/>
        <s v="Reka"/>
        <s v="Andreas Herbert"/>
        <s v="Celina"/>
        <s v="Romeo"/>
        <s v="Bal√°zs"/>
        <s v="Aylin"/>
        <s v="Mohamed Amine"/>
        <s v="Isabella-Karina"/>
        <s v="Samuil"/>
        <s v="Thuan"/>
        <s v="Quoc Anh"/>
        <s v="Sreejit"/>
        <s v="Dardan"/>
        <s v="Louisa"/>
        <s v="Luciana"/>
        <s v="Kimberly"/>
        <s v="Sajdina"/>
        <s v="Tassilo"/>
        <s v="Quirin"/>
        <s v="Pikria"/>
        <s v="Ezequiel Ilan"/>
        <s v="Lana Sabah"/>
        <s v="Bertrand Friedrich"/>
        <s v="Thang"/>
        <s v="Duarte"/>
        <s v="Helen"/>
        <s v="Jerome Jhonny"/>
        <s v="Tigran"/>
        <s v="Easystreet"/>
        <s v="Cornelius Siegfried"/>
        <s v="G√ºler"/>
        <s v="Lital"/>
        <s v="Carolin Marie"/>
        <s v="Michela"/>
        <s v="Fargol"/>
        <s v="Eldin"/>
        <s v="Mahammad Ali"/>
        <s v="Joyce"/>
        <s v="Fida"/>
        <s v="Leda"/>
        <s v="Nat√°n"/>
        <s v="Ellena"/>
        <s v="Stoke"/>
        <s v="Hoda"/>
        <s v="Marc-Ludolf"/>
        <s v="Amir Hosein"/>
        <s v="Dorothea"/>
        <s v="Basma"/>
        <s v="Karin Pilar"/>
        <s v="Osewa"/>
        <s v="Kamila"/>
        <s v="Enea"/>
        <s v="Alexander Darius"/>
        <s v="Sandra Christina"/>
        <s v="Dea"/>
        <s v="Ariany"/>
        <s v="Carole"/>
        <s v="Sebasti√°n"/>
        <s v="Adela"/>
        <s v="Stavros"/>
        <s v="Maria Silvia"/>
        <s v="Le√≥n"/>
        <s v="Xinman"/>
        <s v="Ahmed Mohsin Hilo"/>
        <s v="Michael Wilhelm"/>
        <s v="Ruslana"/>
        <s v="Urcun"/>
        <s v="Marcus Martin"/>
        <s v="Albin"/>
        <s v="Cindy"/>
        <s v="Besmir"/>
        <s v="Naurasz"/>
        <s v="Sabine Elisabeth"/>
        <s v="Tinka"/>
        <s v="Patrik"/>
        <s v="Jella"/>
        <s v="Marisa"/>
        <s v="Mattia"/>
        <s v="Nicoleta"/>
        <s v="Patryk"/>
        <s v="Ignacio"/>
        <s v="Victoria Wilma"/>
        <s v="Dalia"/>
        <s v="Ghaya"/>
        <s v="Katarina Maria Lucrecia"/>
        <s v="Manuela Helga"/>
        <s v="Rohiteja"/>
        <s v="Alessandro"/>
        <s v="Lilith"/>
        <s v="Alma"/>
        <s v="Ketevan"/>
        <s v="Bogdan"/>
        <s v="Dana-Chiara"/>
        <s v="Nhi Phuong Dinh"/>
        <s v="Alwina"/>
        <s v="Hilda"/>
        <s v="Hernan"/>
        <s v="Poulami"/>
        <s v="Tiziana"/>
        <s v="Erol"/>
        <s v="Patrycja"/>
        <s v="Lendy"/>
        <s v="Basti"/>
        <s v="Amanda"/>
        <s v="Talha Arif Z√ºlkarneyn"/>
        <s v="Janosch"/>
        <s v="Chuanyang"/>
        <s v="Madsen"/>
        <s v="Yusufu Omari Hamisi"/>
        <s v="Hieu"/>
        <s v="Witold"/>
        <s v="Nelly"/>
        <s v="Yannic"/>
        <s v="Anna-Sophie"/>
        <s v="Lisana"/>
        <s v="Mak Yi"/>
        <s v="Jaciane"/>
        <s v="Alexandra Stephanie Susann"/>
        <s v="Wesley"/>
        <s v="Anette"/>
        <s v="Orkay"/>
        <s v="Ronah"/>
        <s v="Halil"/>
        <s v="Jean Michel"/>
        <s v="Florencia"/>
        <s v="Prasanth"/>
        <s v="Finn"/>
        <s v="Jingyao"/>
        <s v="Tornike"/>
        <s v="Suhail"/>
        <s v="J√∂rn"/>
        <s v="Ievgenii"/>
        <s v="Tanya"/>
        <s v="Lyonel"/>
        <s v="Ragi"/>
        <s v="Sigrid Christine"/>
        <s v="Zhan"/>
        <s v="Xiuqing"/>
        <s v="Rim"/>
        <s v="Mikhail"/>
        <s v="Beatrix Maria"/>
        <s v="Max &amp; Jane"/>
        <s v="Vural"/>
        <s v="Adrian Alexander Michael"/>
        <s v="Jasmin Claudia"/>
        <s v="Almedin"/>
        <s v="Dastan"/>
        <s v="Matthias Alexander"/>
        <s v="Manyu"/>
        <s v="Nada"/>
        <s v="Kais"/>
        <s v="Nora Lynn"/>
        <s v="Thi Thu Hoa"/>
        <s v="Dorothea Martha"/>
        <s v="Emrah"/>
        <s v="Neeraj"/>
        <s v="Antoine"/>
        <s v="Malaika"/>
        <s v="Khalil"/>
        <s v="Darko"/>
        <s v="J‚ÄôClem (JC) &amp; Mia"/>
        <s v="Luyza"/>
        <s v="Saddam"/>
        <s v="Jill"/>
        <s v="Merret"/>
        <s v="Svenja"/>
        <s v="Sergii"/>
        <s v="Christian &amp; Iris"/>
        <s v="Serdar"/>
        <s v="Vlasta"/>
        <s v="Erdem"/>
        <s v="Gerd Holger"/>
        <s v="Abhinaba"/>
        <s v="Janos"/>
        <s v="Ruslan"/>
        <s v="Philipp Johannes"/>
        <s v="Phuong Ly"/>
        <s v="Vaidas"/>
        <s v="Linda Julia"/>
        <s v="Klaus Christian"/>
        <s v="Anoshan"/>
        <s v="Anna Sophie"/>
        <s v="Florian Johannes"/>
        <s v="Orcun"/>
        <s v="Orkan"/>
        <s v="Hazem"/>
        <s v="Rusbeh"/>
        <s v="Dimitri"/>
        <s v="Julita"/>
        <s v="Jonas Sebastian"/>
        <s v="Zin-Hendrik"/>
        <s v="Swen"/>
        <s v="Sanaa"/>
        <s v="Marieke"/>
        <s v="Said"/>
        <s v="Bozena"/>
        <s v="Halina"/>
        <s v="Tilo"/>
        <s v="Arif"/>
        <s v="Ekaterina"/>
        <s v="Roya"/>
        <s v="Ho Yi"/>
        <s v="Nela"/>
        <s v="Christin"/>
        <s v="Eduardo"/>
        <s v="Nikki Frances"/>
        <s v="Ax√©l Adriana"/>
        <s v="Kaj"/>
        <s v="Mariah"/>
        <s v="Cristian Danilo"/>
        <s v="Theresa Tanja Vanessa"/>
        <s v="Yeprem"/>
        <s v="Lale"/>
        <s v="Fabiola"/>
        <s v="Gina-Maria"/>
        <s v="Qinchuan"/>
        <s v="Olesia"/>
        <s v="Carl"/>
        <s v="Matthias Anton"/>
        <s v="Ramiz"/>
        <s v="Birke"/>
        <s v="Amie"/>
        <s v="Gladson"/>
        <s v="Shilpa Susan"/>
        <s v="Stephanie Liliane"/>
        <s v="Alexander Robert"/>
        <s v="Jeyhun"/>
        <s v="Sophie Valerie"/>
        <s v="Pao"/>
        <s v="G√∂khan"/>
        <s v="Noura"/>
        <s v="Ulli"/>
        <s v="Priyanka"/>
        <s v="Aziz"/>
        <s v="Juan Antonio"/>
        <s v="Iman"/>
        <s v="Serafina"/>
        <s v="Helge"/>
        <s v="Bob"/>
        <s v="Mohamed Saleh Mahmoud"/>
        <s v="Ava"/>
        <s v="Hlalala"/>
        <s v="Selin Defne"/>
        <s v="Vibhuti"/>
        <s v="Anais"/>
        <s v="Frank-Henner"/>
        <s v="Vanessa Sylvia"/>
        <s v="Melani-Viktoria"/>
        <s v="Lella"/>
        <s v="Elmira"/>
        <s v="Sanchit Kumar"/>
        <s v="Birgitta"/>
        <s v="Babette"/>
        <s v="Detlef"/>
        <s v="Dimitris"/>
        <s v="My Linh"/>
        <s v="Antero Manuel"/>
        <s v="Rachid"/>
        <s v="Benaz Omer"/>
        <s v="Pascal Leo Maria"/>
        <s v="Omar Mohamed"/>
        <s v="Desiree-Jessica"/>
        <s v="Marion Gertraud"/>
        <s v="Esa"/>
        <s v="Samuel Jonathan"/>
        <s v="Mahnaz"/>
        <s v="Atena"/>
        <s v="Merve"/>
        <s v="Luis Gabriel"/>
        <s v="Lasse"/>
        <s v="Enik≈ë T√ºnde"/>
        <s v="Uwe"/>
        <s v="Ayat"/>
        <s v="Asya"/>
        <s v="Jameela"/>
        <s v="Yulia"/>
        <s v="Gerald"/>
        <s v="Nigar"/>
        <s v="Abraham"/>
        <s v="Marianela Susan"/>
        <s v="Casey"/>
        <s v="Florentina"/>
        <s v="Manija"/>
        <s v="Viivika"/>
        <s v="Victoriia"/>
        <s v="Ni"/>
        <s v="CosyApartments"/>
        <s v="Kasimir"/>
        <s v="Dr. Somayeh"/>
        <s v="Miranda"/>
        <s v="Franz Philipp"/>
        <s v="Ferhat"/>
        <s v="Nhi-Ha"/>
        <s v="Marc Julian"/>
        <s v="Lilli"/>
        <s v="Yahya"/>
        <s v="Stephen"/>
        <s v="Evgenij"/>
        <s v="Anh Vu"/>
        <s v="Ana Maria"/>
        <s v="Yaƒüƒ±z"/>
        <s v="Natalya"/>
        <s v="Pierre,Nicolas"/>
        <s v="Kirstin"/>
        <s v="Vanessa Jessica"/>
        <s v="Anke-Andrea"/>
        <s v="Reimond"/>
        <s v="Mirabdulla"/>
        <s v="Nofil"/>
        <s v="Mirahmad"/>
        <s v="Sophia Madeleine"/>
        <s v="Kyle"/>
        <s v="Junyi"/>
        <s v="Augusta"/>
        <s v="Franziska Julia"/>
        <s v="Inna"/>
        <s v="Kaspar"/>
        <s v="Frida"/>
        <s v="Milija"/>
        <s v="Camille Luna Stella"/>
        <s v="Daniel Alfred"/>
        <s v="Frytz"/>
        <s v="Dorde"/>
        <s v="Ylie"/>
        <s v="Andrii"/>
        <s v="Izis"/>
        <s v="Vita"/>
        <s v="Quteiba"/>
        <s v="Mikayil"/>
        <s v="Ida"/>
        <m/>
      </sharedItems>
    </cacheField>
    <cacheField name="year" numFmtId="0">
      <sharedItems containsBlank="1"/>
    </cacheField>
    <cacheField name="host_since" numFmtId="0">
      <sharedItems containsNonDate="0" containsDate="1" containsString="0" containsBlank="1" minDate="2008-08-08T00:00:00" maxDate="2025-03-13T00:00:00"/>
    </cacheField>
    <cacheField name="host_is_superhost" numFmtId="0">
      <sharedItems containsBlank="1" count="3">
        <s v="f"/>
        <s v="t"/>
        <m/>
      </sharedItems>
    </cacheField>
    <cacheField name="host_listings_count" numFmtId="0">
      <sharedItems containsString="0" containsBlank="1" containsNumber="1" containsInteger="1" minValue="1" maxValue="1063"/>
    </cacheField>
    <cacheField name="host_total_listings_count" numFmtId="0">
      <sharedItems containsString="0" containsBlank="1" containsNumber="1" containsInteger="1" minValue="1" maxValue="1304" count="43">
        <n v="4"/>
        <n v="3"/>
        <n v="2"/>
        <n v="1"/>
        <n v="5"/>
        <n v="15"/>
        <n v="30"/>
        <n v="8"/>
        <n v="14"/>
        <n v="6"/>
        <n v="9"/>
        <n v="7"/>
        <n v="18"/>
        <n v="11"/>
        <n v="10"/>
        <n v="20"/>
        <n v="19"/>
        <n v="13"/>
        <n v="23"/>
        <n v="24"/>
        <n v="17"/>
        <n v="28"/>
        <n v="50"/>
        <n v="12"/>
        <n v="40"/>
        <n v="912"/>
        <n v="21"/>
        <n v="47"/>
        <n v="26"/>
        <n v="22"/>
        <n v="1021"/>
        <n v="165"/>
        <n v="976"/>
        <n v="764"/>
        <n v="80"/>
        <n v="38"/>
        <n v="16"/>
        <n v="49"/>
        <n v="1304"/>
        <n v="41"/>
        <n v="29"/>
        <n v="624"/>
        <m/>
      </sharedItems>
    </cacheField>
    <cacheField name="neighbourhood_cleansed" numFmtId="0">
      <sharedItems containsBlank="1" count="26">
        <s v="Hadern"/>
        <s v="Berg am Laim"/>
        <s v="Maxvorstadt"/>
        <s v="Pasing-Obermenzing"/>
        <s v="Sendling-Westpark"/>
        <s v="Schwabing-West"/>
        <s v="Neuhausen-Nymphenburg"/>
        <s v="Schwanthalerh√∂he"/>
        <s v="Bogenhausen"/>
        <s v="Au-Haidhausen"/>
        <s v="Ludwigsvorstadt-Isarvorstadt"/>
        <s v="Sendling"/>
        <s v="Ramersdorf-Perlach"/>
        <s v="Thalkirchen-Obersendling-Forstenried-F√ºrstenried-Solln"/>
        <s v="Untergiesing-Harlaching"/>
        <s v="Obergiesing"/>
        <s v="Schwabing-Freimann"/>
        <s v="Tudering-Riem"/>
        <s v="Feldmoching-Hasenbergl"/>
        <s v="Milbertshofen-Am Hart"/>
        <s v="Altstadt-Lehel"/>
        <s v="Laim"/>
        <s v="Moosach"/>
        <s v="Allach-Untermenzing"/>
        <s v="Aubing-Lochhausen-Langwied"/>
        <m/>
      </sharedItems>
    </cacheField>
    <cacheField name="property_type" numFmtId="0">
      <sharedItems containsBlank="1" count="52">
        <s v="Entire rental unit"/>
        <s v="Private room in home"/>
        <s v="Private room in rental unit"/>
        <s v="Entire loft"/>
        <s v="Private room in condo"/>
        <s v="Entire townhouse"/>
        <s v="Private room in serviced apartment"/>
        <s v="Private room in villa"/>
        <s v="Entire condo"/>
        <s v="Entire home"/>
        <s v="Private room in townhouse"/>
        <s v="Private room"/>
        <s v="Private room in loft"/>
        <s v="Private room in bed and breakfast"/>
        <s v="Room in aparthotel"/>
        <s v="Camper/RV"/>
        <s v="Entire guesthouse"/>
        <s v="Entire home/apt"/>
        <s v="Shared room in rental unit"/>
        <s v="Private room in guest suite"/>
        <s v="Shared room in loft"/>
        <s v="Private room in hostel"/>
        <s v="Entire bungalow"/>
        <s v="Entire serviced apartment"/>
        <s v="Entire guest suite"/>
        <s v="Entire villa"/>
        <s v="Room in boutique hotel"/>
        <s v="Shared room in condo"/>
        <s v="Room in bed and breakfast"/>
        <s v="Room in hotel"/>
        <s v="Room in serviced apartment"/>
        <s v="Tiny home"/>
        <s v="Hut"/>
        <s v="Private room in casa particular"/>
        <s v="Entire place"/>
        <s v="Pension"/>
        <s v="Entire vacation home"/>
        <s v="Entire chalet"/>
        <s v="Private room in vacation home"/>
        <s v="Private room in guesthouse"/>
        <s v="Private room in bungalow"/>
        <s v="Shared room in home"/>
        <s v="Entire cabin"/>
        <s v="Shepherd‚Äôs hut"/>
        <s v="Windmill"/>
        <s v="Private room in farm stay"/>
        <s v="Private room in camper/rv"/>
        <s v="Shipping container"/>
        <s v="Tent"/>
        <s v="Private room in tent"/>
        <s v="Barn"/>
        <m/>
      </sharedItems>
    </cacheField>
    <cacheField name="room_type" numFmtId="0">
      <sharedItems containsBlank="1"/>
    </cacheField>
    <cacheField name="accommodates" numFmtId="0">
      <sharedItems containsString="0" containsBlank="1" containsNumber="1" containsInteger="1" minValue="1" maxValue="16"/>
    </cacheField>
    <cacheField name="price" numFmtId="164">
      <sharedItems containsString="0" containsBlank="1" containsNumber="1" containsInteger="1" minValue="18" maxValue="11303"/>
    </cacheField>
    <cacheField name="price_cleansed" numFmtId="164">
      <sharedItems containsString="0" containsBlank="1" containsNumber="1" minValue="0" maxValue="11303"/>
    </cacheField>
    <cacheField name="minimum_nights_avg_ntm" numFmtId="0">
      <sharedItems containsString="0" containsBlank="1" containsNumber="1" minValue="1" maxValue="999"/>
    </cacheField>
    <cacheField name="maximum_nights_avg_ntm" numFmtId="0">
      <sharedItems containsString="0" containsBlank="1" containsNumber="1" minValue="1" maxValue="2142466164.5"/>
    </cacheField>
    <cacheField name="availability_365" numFmtId="0">
      <sharedItems containsString="0" containsBlank="1" containsNumber="1" containsInteger="1" minValue="0" maxValue="365"/>
    </cacheField>
    <cacheField name="number_of_reviews" numFmtId="0">
      <sharedItems containsString="0" containsBlank="1" containsNumber="1" containsInteger="1" minValue="0" maxValue="2552"/>
    </cacheField>
    <cacheField name="estimated_occupancy_l365d" numFmtId="0">
      <sharedItems containsString="0" containsBlank="1" containsNumber="1" containsInteger="1" minValue="0" maxValue="255"/>
    </cacheField>
    <cacheField name="estimated_revenue_l365d=" numFmtId="0">
      <sharedItems containsString="0" containsBlank="1" containsNumber="1" minValue="0" maxValue="1242000" count="1531">
        <n v="0"/>
        <n v="7488"/>
        <n v="5217.739130434783"/>
        <n v="5232"/>
        <n v="11760"/>
        <n v="4602"/>
        <n v="6912"/>
        <n v="2040"/>
        <n v="147390"/>
        <n v="7344"/>
        <n v="7956"/>
        <n v="5952"/>
        <n v="7524"/>
        <n v="12636"/>
        <n v="3571.875"/>
        <n v="9435"/>
        <n v="18216"/>
        <n v="20145"/>
        <n v="8008"/>
        <n v="4939.8461538461534"/>
        <n v="15045"/>
        <n v="16830"/>
        <n v="27900"/>
        <n v="11242"/>
        <n v="8670"/>
        <n v="4620"/>
        <n v="36960"/>
        <n v="3672"/>
        <n v="34320"/>
        <n v="350"/>
        <n v="462"/>
        <n v="13650"/>
        <n v="11928"/>
        <n v="4608"/>
        <n v="2688"/>
        <n v="3062.454545454545"/>
        <n v="31620"/>
        <n v="14790"/>
        <n v="19380"/>
        <n v="23205"/>
        <n v="2268"/>
        <n v="8340"/>
        <n v="13113.333333333334"/>
        <n v="24240"/>
        <n v="12750"/>
        <n v="15600"/>
        <n v="6166.9473684210525"/>
        <n v="1960"/>
        <n v="7752"/>
        <n v="6120"/>
        <n v="680"/>
        <n v="906"/>
        <n v="12012"/>
        <n v="7104"/>
        <m/>
        <n v="4320"/>
        <n v="4200"/>
        <n v="3510"/>
        <n v="5568"/>
        <n v="11088"/>
        <n v="26240"/>
        <n v="5740"/>
        <n v="3600"/>
        <n v="2196"/>
        <n v="7020"/>
        <n v="1141.8666666666666"/>
        <n v="1224"/>
        <n v="9522"/>
        <n v="4800"/>
        <n v="1728"/>
        <n v="6750"/>
        <n v="6534"/>
        <n v="16575"/>
        <n v="540"/>
        <n v="5256"/>
        <n v="588"/>
        <n v="3120"/>
        <n v="25350"/>
        <n v="512"/>
        <n v="11550"/>
        <n v="9180"/>
        <n v="1428"/>
        <n v="48600"/>
        <n v="7038"/>
        <n v="12208"/>
        <n v="34170"/>
        <n v="13200"/>
        <n v="15168"/>
        <n v="12240"/>
        <n v="2592"/>
        <n v="8316"/>
        <n v="9900"/>
        <n v="12876"/>
        <n v="8910"/>
        <n v="11730"/>
        <n v="19176"/>
        <n v="19716"/>
        <n v="29580"/>
        <n v="24480"/>
        <n v="31365"/>
        <n v="36348"/>
        <n v="15300"/>
        <n v="3780"/>
        <n v="1152"/>
        <n v="1584"/>
        <n v="4000"/>
        <n v="9648"/>
        <n v="11136"/>
        <n v="258"/>
        <n v="8484"/>
        <n v="25200"/>
        <n v="10626"/>
        <n v="12000"/>
        <n v="9006"/>
        <n v="4674"/>
        <n v="22746"/>
        <n v="14280"/>
        <n v="1512"/>
        <n v="15120"/>
        <n v="1944"/>
        <n v="1520"/>
        <n v="5940"/>
        <n v="2970"/>
        <n v="990"/>
        <n v="7776"/>
        <n v="624"/>
        <n v="966"/>
        <n v="5760"/>
        <n v="32640"/>
        <n v="13860"/>
        <n v="3630"/>
        <n v="45360"/>
        <n v="4624"/>
        <n v="3952"/>
        <n v="14700"/>
        <n v="28305"/>
        <n v="11400"/>
        <n v="742"/>
        <n v="7980"/>
        <n v="2016"/>
        <n v="348"/>
        <n v="3024"/>
        <n v="5304"/>
        <n v="6160"/>
        <n v="6930"/>
        <n v="1560"/>
        <n v="18360"/>
        <n v="4950"/>
        <n v="4680"/>
        <n v="14025"/>
        <n v="6612"/>
        <n v="3072"/>
        <n v="2862"/>
        <n v="8190"/>
        <n v="2280"/>
        <n v="15444"/>
        <n v="7560"/>
        <n v="2640"/>
        <n v="12096"/>
        <n v="4104"/>
        <n v="20655"/>
        <n v="2394"/>
        <n v="750"/>
        <n v="2646"/>
        <n v="2310"/>
        <n v="900"/>
        <n v="4160"/>
        <n v="7650"/>
        <n v="21420"/>
        <n v="27132"/>
        <n v="9690"/>
        <n v="1200"/>
        <n v="32000"/>
        <n v="12288"/>
        <n v="7140"/>
        <n v="25620"/>
        <n v="11424"/>
        <n v="9570"/>
        <n v="3336"/>
        <n v="2800"/>
        <n v="6300"/>
        <n v="29330"/>
        <n v="3042"/>
        <n v="14124"/>
        <n v="16920"/>
        <n v="5040"/>
        <n v="12180"/>
        <n v="11220"/>
        <n v="2340"/>
        <n v="9702"/>
        <n v="17085"/>
        <n v="2550"/>
        <n v="40320"/>
        <n v="6480"/>
        <n v="11520"/>
        <n v="25530"/>
        <n v="2856"/>
        <n v="8640"/>
        <n v="13260"/>
        <n v="2184"/>
        <n v="6804"/>
        <n v="24948"/>
        <n v="15732"/>
        <n v="2610"/>
        <n v="9576"/>
        <n v="5244"/>
        <n v="2160"/>
        <n v="9990"/>
        <n v="16640"/>
        <n v="32130"/>
        <n v="5226"/>
        <n v="22200"/>
        <n v="25398"/>
        <n v="5292"/>
        <n v="546"/>
        <n v="516"/>
        <n v="9408"/>
        <n v="6900"/>
        <n v="720"/>
        <n v="21744"/>
        <n v="1140"/>
        <n v="780"/>
        <n v="2010"/>
        <n v="1908"/>
        <n v="2400"/>
        <n v="3300"/>
        <n v="18105"/>
        <n v="6996"/>
        <n v="25245"/>
        <n v="4860"/>
        <n v="11328"/>
        <n v="8100"/>
        <n v="2448"/>
        <n v="4536"/>
        <n v="16200"/>
        <n v="8352"/>
        <n v="13680"/>
        <n v="1536"/>
        <n v="2832"/>
        <n v="34425"/>
        <n v="8400"/>
        <n v="10788"/>
        <n v="13284"/>
        <n v="19125"/>
        <n v="8370"/>
        <n v="8000"/>
        <n v="4572"/>
        <n v="2492"/>
        <n v="528"/>
        <n v="660"/>
        <n v="10608"/>
        <n v="24990"/>
        <n v="10200"/>
        <n v="13134"/>
        <n v="3304"/>
        <n v="12495"/>
        <n v="1074"/>
        <n v="3078"/>
        <n v="20928"/>
        <n v="10260"/>
        <n v="6600"/>
        <n v="6960"/>
        <n v="42336"/>
        <n v="3420"/>
        <n v="4380"/>
        <n v="8268"/>
        <n v="8208"/>
        <n v="2772"/>
        <n v="5280"/>
        <n v="3360"/>
        <n v="4788"/>
        <n v="27360"/>
        <n v="2496"/>
        <n v="13608"/>
        <n v="372"/>
        <n v="17088"/>
        <n v="19746"/>
        <n v="774"/>
        <n v="10320"/>
        <n v="8820"/>
        <n v="7800"/>
        <n v="20400"/>
        <n v="8142"/>
        <n v="12600"/>
        <n v="15200"/>
        <n v="2220"/>
        <n v="2100"/>
        <n v="5184"/>
        <n v="378"/>
        <n v="3720"/>
        <n v="16236"/>
        <n v="11985"/>
        <n v="2376"/>
        <n v="3402"/>
        <n v="3750"/>
        <n v="5100"/>
        <n v="19635"/>
        <n v="3840"/>
        <n v="5580"/>
        <n v="1020"/>
        <n v="3564"/>
        <n v="19440"/>
        <n v="13005"/>
        <n v="18486"/>
        <n v="19602"/>
        <n v="14850"/>
        <n v="14256"/>
        <n v="3870"/>
        <n v="2484"/>
        <n v="816"/>
        <n v="9840"/>
        <n v="57810"/>
        <n v="5670"/>
        <n v="14766"/>
        <n v="1080"/>
        <n v="25500"/>
        <n v="24804"/>
        <n v="4374"/>
        <n v="2808"/>
        <n v="12972"/>
        <n v="7458"/>
        <n v="6048"/>
        <n v="36210"/>
        <n v="18240"/>
        <n v="1800"/>
        <n v="1530"/>
        <n v="14910"/>
        <n v="8928"/>
        <n v="360"/>
        <n v="2560"/>
        <n v="9372"/>
        <n v="6456"/>
        <n v="28000"/>
        <n v="80070"/>
        <n v="4896"/>
        <n v="3000"/>
        <n v="80178"/>
        <n v="12672"/>
        <n v="14112"/>
        <n v="12792"/>
        <n v="3312"/>
        <n v="26520"/>
        <n v="3960"/>
        <n v="11340"/>
        <n v="37800"/>
        <n v="86445"/>
        <n v="12928"/>
        <n v="6630"/>
        <n v="22950"/>
        <n v="4080"/>
        <n v="918"/>
        <n v="6552"/>
        <n v="16065"/>
        <n v="9450"/>
        <n v="2880"/>
        <n v="560"/>
        <n v="11070"/>
        <n v="108885"/>
        <n v="4628"/>
        <n v="860"/>
        <n v="13515"/>
        <n v="27795"/>
        <n v="14820"/>
        <n v="18150"/>
        <n v="1440"/>
        <n v="1170"/>
        <n v="58140"/>
        <n v="972"/>
        <n v="3222"/>
        <n v="20910"/>
        <n v="1608"/>
        <n v="20286"/>
        <n v="12882"/>
        <n v="11286"/>
        <n v="21924"/>
        <n v="17328"/>
        <n v="9156"/>
        <n v="14796"/>
        <n v="9720"/>
        <n v="1278"/>
        <n v="2112"/>
        <n v="3648"/>
        <n v="1776"/>
        <n v="6210"/>
        <n v="24750"/>
        <n v="6732"/>
        <n v="3612"/>
        <n v="1470"/>
        <n v="4150"/>
        <n v="13770"/>
        <n v="1652"/>
        <n v="7350"/>
        <n v="40290"/>
        <n v="120105"/>
        <n v="14640"/>
        <n v="5424"/>
        <n v="18144"/>
        <n v="32736"/>
        <n v="43860"/>
        <n v="72930"/>
        <n v="28800"/>
        <n v="4026"/>
        <n v="6888"/>
        <n v="5688"/>
        <n v="10404"/>
        <n v="4032"/>
        <n v="5490"/>
        <n v="74715"/>
        <n v="654"/>
        <n v="46665"/>
        <n v="61965"/>
        <n v="9936"/>
        <n v="17316"/>
        <n v="27258"/>
        <n v="2700"/>
        <n v="2208"/>
        <n v="7920"/>
        <n v="5328"/>
        <n v="14580"/>
        <n v="6720"/>
        <n v="29325"/>
        <n v="9792"/>
        <n v="38760"/>
        <n v="5936"/>
        <n v="61710"/>
        <n v="5408"/>
        <n v="47520"/>
        <n v="840"/>
        <n v="11970"/>
        <n v="11664"/>
        <n v="9912"/>
        <n v="5832"/>
        <n v="11940"/>
        <n v="10062"/>
        <n v="7722"/>
        <n v="12276"/>
        <n v="354"/>
        <n v="4816"/>
        <n v="3744"/>
        <n v="1188"/>
        <n v="16146"/>
        <n v="6636"/>
        <n v="32832"/>
        <n v="9360"/>
        <n v="14016"/>
        <n v="7410"/>
        <n v="76500"/>
        <n v="10824"/>
        <n v="7128"/>
        <n v="432"/>
        <n v="2520"/>
        <n v="9200"/>
        <n v="10800"/>
        <n v="47175"/>
        <n v="14400"/>
        <n v="9880"/>
        <n v="26775"/>
        <n v="44370"/>
        <n v="1488"/>
        <n v="12960"/>
        <n v="9240"/>
        <n v="3060"/>
        <n v="3480"/>
        <n v="12654"/>
        <n v="37740"/>
        <n v="1296"/>
        <n v="1300"/>
        <n v="930"/>
        <n v="11880"/>
        <n v="14892"/>
        <n v="10965"/>
        <n v="15555"/>
        <n v="3258"/>
        <n v="1692"/>
        <n v="11475"/>
        <n v="2976"/>
        <n v="17760"/>
        <n v="21165"/>
        <n v="22185"/>
        <n v="10752"/>
        <n v="18870"/>
        <n v="5850"/>
        <n v="14118"/>
        <n v="5148"/>
        <n v="26904"/>
        <n v="8568"/>
        <n v="1980"/>
        <n v="3318"/>
        <n v="10560"/>
        <n v="23460"/>
        <n v="16182"/>
        <n v="3996"/>
        <n v="11952"/>
        <n v="1116"/>
        <n v="11592"/>
        <n v="9540"/>
        <n v="7176"/>
        <n v="5440"/>
        <n v="3864"/>
        <n v="4872"/>
        <n v="3834"/>
        <n v="39780"/>
        <n v="74400"/>
        <n v="4752"/>
        <n v="3726"/>
        <n v="3978"/>
        <n v="456"/>
        <n v="9945"/>
        <n v="1680"/>
        <n v="2304"/>
        <n v="708"/>
        <n v="664"/>
        <n v="28080"/>
        <n v="13950"/>
        <n v="234"/>
        <n v="17595"/>
        <n v="39204"/>
        <n v="2464"/>
        <n v="4368"/>
        <n v="14742"/>
        <n v="22128"/>
        <n v="36000"/>
        <n v="5820"/>
        <n v="46920"/>
        <n v="30090"/>
        <n v="10902"/>
        <n v="464"/>
        <n v="4992"/>
        <n v="1764"/>
        <n v="2430"/>
        <n v="17226"/>
        <n v="1788"/>
        <n v="4410"/>
        <n v="9170"/>
        <n v="7152"/>
        <n v="37062"/>
        <n v="100068"/>
        <n v="31875"/>
        <n v="3204"/>
        <n v="24735"/>
        <n v="13104"/>
        <n v="12432"/>
        <n v="3822"/>
        <n v="15678"/>
        <n v="21600"/>
        <n v="1722"/>
        <n v="1242"/>
        <n v="3348"/>
        <n v="16320"/>
        <n v="5920"/>
        <n v="59280"/>
        <n v="468"/>
        <n v="3288"/>
        <n v="726"/>
        <n v="75840"/>
        <n v="1770"/>
        <n v="11280"/>
        <n v="684"/>
        <n v="564"/>
        <n v="72000"/>
        <n v="2616"/>
        <n v="5508"/>
        <n v="5750"/>
        <n v="1314"/>
        <n v="5400"/>
        <n v="2928"/>
        <n v="1392"/>
        <n v="3168"/>
        <n v="7434"/>
        <n v="4116"/>
        <n v="14238"/>
        <n v="56112"/>
        <n v="5130"/>
        <n v="8814"/>
        <n v="4920"/>
        <n v="14336"/>
        <n v="20592"/>
        <n v="2790"/>
        <n v="7614"/>
        <n v="324"/>
        <n v="32562"/>
        <n v="16650"/>
        <n v="13884"/>
        <n v="504"/>
        <n v="15624"/>
        <n v="13596"/>
        <n v="10656"/>
        <n v="24192"/>
        <n v="255000"/>
        <n v="10488"/>
        <n v="15066"/>
        <n v="23715"/>
        <n v="4704"/>
        <n v="6144"/>
        <n v="5376"/>
        <n v="648"/>
        <n v="16416"/>
        <n v="5928"/>
        <n v="13482"/>
        <n v="30000"/>
        <n v="10830"/>
        <n v="9108"/>
        <n v="70152"/>
        <n v="960"/>
        <n v="21930"/>
        <n v="10704"/>
        <n v="1920"/>
        <n v="43200"/>
        <n v="1092"/>
        <n v="3264"/>
        <n v="4242"/>
        <n v="1526"/>
        <n v="1460"/>
        <n v="1956"/>
        <n v="4152"/>
        <n v="5472"/>
        <n v="11154"/>
        <n v="4050"/>
        <n v="880"/>
        <n v="32385"/>
        <n v="19260"/>
        <n v="9000"/>
        <n v="20160"/>
        <n v="254745"/>
        <n v="7200"/>
        <n v="35190"/>
        <n v="10080"/>
        <n v="13800"/>
        <n v="21294"/>
        <n v="27048"/>
        <n v="762"/>
        <n v="248880"/>
        <n v="36465"/>
        <n v="7938"/>
        <n v="14040"/>
        <n v="167562"/>
        <n v="42840"/>
        <n v="1836"/>
        <n v="89760"/>
        <n v="18000"/>
        <n v="2106"/>
        <n v="71145"/>
        <n v="3680"/>
        <n v="30720"/>
        <n v="18615"/>
        <n v="1344"/>
        <n v="4500"/>
        <n v="14652"/>
        <n v="8988"/>
        <n v="1404"/>
        <n v="3552"/>
        <n v="480"/>
        <n v="2070"/>
        <n v="1320"/>
        <n v="16008"/>
        <n v="251175"/>
        <n v="2682"/>
        <n v="17112"/>
        <n v="2192"/>
        <n v="8346"/>
        <n v="9222"/>
        <n v="3392"/>
        <n v="6432"/>
        <n v="47430"/>
        <n v="19980"/>
        <n v="22800"/>
        <n v="13356"/>
        <n v="3768"/>
        <n v="1752"/>
        <n v="101898"/>
        <n v="47952"/>
        <n v="227772"/>
        <n v="9984"/>
        <n v="786"/>
        <n v="600"/>
        <n v="21888"/>
        <n v="34788"/>
        <n v="1062"/>
        <n v="3500"/>
        <n v="612"/>
        <n v="69540"/>
        <n v="17340"/>
        <n v="4480"/>
        <n v="17280"/>
        <n v="91008"/>
        <n v="1806"/>
        <n v="21204"/>
        <n v="9234"/>
        <n v="7308"/>
        <n v="2322"/>
        <n v="1398"/>
        <n v="756"/>
        <n v="24225"/>
        <n v="7616"/>
        <n v="3408"/>
        <n v="3920"/>
        <n v="5976"/>
        <n v="41310"/>
        <n v="7218"/>
        <n v="8112"/>
        <n v="1308"/>
        <n v="6240"/>
        <n v="37050"/>
        <n v="1500"/>
        <n v="4356"/>
        <n v="8136"/>
        <n v="15810"/>
        <n v="15092"/>
        <n v="2796"/>
        <n v="13872"/>
        <n v="6528"/>
        <n v="25920"/>
        <n v="13716"/>
        <n v="2480"/>
        <n v="34080"/>
        <n v="3400"/>
        <n v="10230"/>
        <n v="1626"/>
        <n v="12024"/>
        <n v="14340"/>
        <n v="6660"/>
        <n v="27840"/>
        <n v="29070"/>
        <n v="4272"/>
        <n v="2052"/>
        <n v="26160"/>
        <n v="1104"/>
        <n v="28815"/>
        <n v="17820"/>
        <n v="40035"/>
        <n v="558"/>
        <n v="2412"/>
        <n v="10710"/>
        <n v="25038"/>
        <n v="45900"/>
        <n v="2568"/>
        <n v="55692"/>
        <n v="6320"/>
        <n v="43095"/>
        <n v="14224"/>
        <n v="3936"/>
        <n v="31110"/>
        <n v="16020"/>
        <n v="822"/>
        <n v="6444"/>
        <n v="9030"/>
        <n v="12816"/>
        <n v="3906"/>
        <n v="7632"/>
        <n v="6384"/>
        <n v="9024"/>
        <n v="34600"/>
        <n v="5556"/>
        <n v="9600"/>
        <n v="3390"/>
        <n v="42588"/>
        <n v="17010"/>
        <n v="19320"/>
        <n v="4824"/>
        <n v="6330"/>
        <n v="8172"/>
        <n v="23052"/>
        <n v="40545"/>
        <n v="3330"/>
        <n v="8064"/>
        <n v="23760"/>
        <n v="948"/>
        <n v="1458"/>
        <n v="14076"/>
        <n v="5208"/>
        <n v="10368"/>
        <n v="6324"/>
        <n v="14058"/>
        <n v="1708"/>
        <n v="5772"/>
        <n v="8550"/>
        <n v="15714"/>
        <n v="9804"/>
        <n v="23688"/>
        <n v="10248"/>
        <n v="27540"/>
        <n v="52290"/>
        <n v="882"/>
        <n v="16764"/>
        <n v="1716"/>
        <n v="1086"/>
        <n v="98430"/>
        <n v="7290"/>
        <n v="1900"/>
        <n v="4700"/>
        <n v="26880"/>
        <n v="1884"/>
        <n v="26796"/>
        <n v="23400"/>
        <n v="22032"/>
        <n v="154020"/>
        <n v="4956"/>
        <n v="1566"/>
        <n v="7242"/>
        <n v="2232"/>
        <n v="3276"/>
        <n v="10920"/>
        <n v="12348"/>
        <n v="11130"/>
        <n v="3294"/>
        <n v="25272"/>
        <n v="23000"/>
        <n v="618"/>
        <n v="4420"/>
        <n v="23970"/>
        <n v="9680"/>
        <n v="6762"/>
        <n v="4092"/>
        <n v="9072"/>
        <n v="10950"/>
        <n v="1464"/>
        <n v="35964"/>
        <n v="3108"/>
        <n v="13668"/>
        <n v="1610"/>
        <n v="8880"/>
        <n v="72165"/>
        <n v="27192"/>
        <n v="256"/>
        <n v="14472"/>
        <n v="34000"/>
        <n v="2368"/>
        <n v="11052"/>
        <n v="1420"/>
        <n v="8448"/>
        <n v="10152"/>
        <n v="3696"/>
        <n v="11040"/>
        <n v="95238"/>
        <n v="1350"/>
        <n v="62628"/>
        <n v="35955"/>
        <n v="6270"/>
        <n v="19104"/>
        <n v="33600"/>
        <n v="1050"/>
        <n v="19560"/>
        <n v="3528"/>
        <n v="8778"/>
        <n v="12516"/>
        <n v="22695"/>
        <n v="9504"/>
        <n v="11160"/>
        <n v="294"/>
        <n v="16744"/>
        <n v="29988"/>
        <n v="5676"/>
        <n v="28782"/>
        <n v="17640"/>
        <n v="7680"/>
        <n v="4692"/>
        <n v="41106"/>
        <n v="75735"/>
        <n v="20748"/>
        <n v="19960"/>
        <n v="38505"/>
        <n v="105060"/>
        <n v="804"/>
        <n v="1524"/>
        <n v="14520"/>
        <n v="2088"/>
        <n v="204"/>
        <n v="20000"/>
        <n v="23010"/>
        <n v="3570"/>
        <n v="6102"/>
        <n v="896"/>
        <n v="6000"/>
        <n v="13440"/>
        <n v="11700"/>
        <n v="13056"/>
        <n v="594"/>
        <n v="1896"/>
        <n v="21120"/>
        <n v="10098"/>
        <n v="38400"/>
        <n v="810"/>
        <n v="7872"/>
        <n v="14274"/>
        <n v="11544"/>
        <n v="6696"/>
        <n v="72675"/>
        <n v="534"/>
        <n v="1596"/>
        <n v="35700"/>
        <n v="8580"/>
        <n v="6216"/>
        <n v="30912"/>
        <n v="3234"/>
        <n v="8256"/>
        <n v="54600"/>
        <n v="2940"/>
        <n v="3240"/>
        <n v="1548"/>
        <n v="23958"/>
        <n v="23976"/>
        <n v="318"/>
        <n v="13248"/>
        <n v="46800"/>
        <n v="1782"/>
        <n v="9270"/>
        <n v="5202"/>
        <n v="9120"/>
        <n v="3216"/>
        <n v="1206"/>
        <n v="2916"/>
        <n v="22176"/>
        <n v="20970"/>
        <n v="3900"/>
        <n v="6864"/>
        <n v="5664"/>
        <n v="1110"/>
        <n v="1860"/>
        <n v="62730"/>
        <n v="1968"/>
        <n v="7482"/>
        <n v="12312"/>
        <n v="22080"/>
        <n v="7884"/>
        <n v="7356"/>
        <n v="24012"/>
        <n v="7866"/>
        <n v="40860"/>
        <n v="8925"/>
        <n v="3366"/>
        <n v="18018"/>
        <n v="12546"/>
        <n v="1266"/>
        <n v="4512"/>
        <n v="5352"/>
        <n v="10416"/>
        <n v="34164"/>
        <n v="2842"/>
        <n v="2358"/>
        <n v="6042"/>
        <n v="894"/>
        <n v="4914"/>
        <n v="1032"/>
        <n v="5964"/>
        <n v="1184"/>
        <n v="9198"/>
        <n v="4256"/>
        <n v="11934"/>
        <n v="31500"/>
        <n v="4140"/>
        <n v="450"/>
        <n v="6588"/>
        <n v="15552"/>
        <n v="4590"/>
        <n v="3012"/>
        <n v="11200"/>
        <n v="16128"/>
        <n v="14454"/>
        <n v="2256"/>
        <n v="10164"/>
        <n v="1632"/>
        <n v="2190"/>
        <n v="54150"/>
        <n v="7440"/>
        <n v="65880"/>
        <n v="20832"/>
        <n v="17664"/>
        <n v="4740"/>
        <n v="95760"/>
        <n v="864"/>
        <n v="42804"/>
        <n v="10880"/>
        <n v="3150"/>
        <n v="63180"/>
        <n v="1950"/>
        <n v="3504"/>
        <n v="32895"/>
        <n v="3828"/>
        <n v="2736"/>
        <n v="21675"/>
        <n v="924"/>
        <n v="2628"/>
        <n v="11502"/>
        <n v="18696"/>
        <n v="590"/>
        <n v="23220"/>
        <n v="8946"/>
        <n v="2952"/>
        <n v="1890"/>
        <n v="690"/>
        <n v="630"/>
        <n v="33060"/>
        <n v="76608"/>
        <n v="46368"/>
        <n v="14304"/>
        <n v="4134"/>
        <n v="4300"/>
        <n v="11016"/>
        <n v="4020"/>
        <n v="4266"/>
        <n v="28896"/>
        <n v="2034"/>
        <n v="22640"/>
        <n v="7416"/>
        <n v="984"/>
        <n v="81600"/>
        <n v="129600"/>
        <n v="18368"/>
        <n v="18810"/>
        <n v="32550"/>
        <n v="16800"/>
        <n v="12510"/>
        <n v="10976"/>
        <n v="5382"/>
        <n v="7740"/>
        <n v="8304"/>
        <n v="5888"/>
        <n v="23808"/>
        <n v="696"/>
        <n v="12606"/>
        <n v="6372"/>
        <n v="1002"/>
        <n v="10206"/>
        <n v="7626"/>
        <n v="3624"/>
        <n v="9420"/>
        <n v="10836"/>
        <n v="5858"/>
        <n v="1704"/>
        <n v="13632"/>
        <n v="33660"/>
        <n v="63756"/>
        <n v="5628"/>
        <n v="17850"/>
        <n v="10050"/>
        <n v="8982"/>
        <n v="7500"/>
        <n v="5000"/>
        <n v="3640"/>
        <n v="14328"/>
        <n v="6390"/>
        <n v="3816"/>
        <n v="1284"/>
        <n v="3584"/>
        <n v="2076"/>
        <n v="18252"/>
        <n v="7050"/>
        <n v="15834"/>
        <n v="4902"/>
        <n v="800"/>
        <n v="1760"/>
        <n v="4806"/>
        <n v="22540"/>
        <n v="15318"/>
        <n v="2820"/>
        <n v="9534"/>
        <n v="744"/>
        <n v="1710"/>
        <n v="21000"/>
        <n v="7506"/>
        <n v="2850"/>
        <n v="3712"/>
        <n v="5520"/>
        <n v="7395"/>
        <n v="11304"/>
        <n v="3132"/>
        <n v="1260"/>
        <n v="8415"/>
        <n v="834"/>
        <n v="1368"/>
        <n v="15996"/>
        <n v="5700"/>
        <n v="390"/>
        <n v="2064"/>
        <n v="12282"/>
        <n v="11430"/>
        <n v="330"/>
        <n v="1176"/>
        <n v="18966"/>
        <n v="8280"/>
        <n v="4710"/>
        <n v="1904"/>
        <n v="11298"/>
        <n v="5346"/>
        <n v="25956"/>
        <n v="25755"/>
        <n v="5160"/>
        <n v="9882"/>
        <n v="6840"/>
        <n v="101235"/>
        <n v="31296"/>
        <n v="21216"/>
        <n v="11214"/>
        <n v="4698"/>
        <n v="7320"/>
        <n v="1872"/>
        <n v="29250"/>
        <n v="10140"/>
        <n v="13584"/>
        <n v="2632"/>
        <n v="4128"/>
        <n v="13392"/>
        <n v="12324"/>
        <n v="3080"/>
        <n v="24300"/>
        <n v="2156"/>
        <n v="13776"/>
        <n v="12006"/>
        <n v="6006"/>
        <n v="16968"/>
        <n v="18972"/>
        <n v="980"/>
        <n v="7830"/>
        <n v="1056"/>
        <n v="5616"/>
        <n v="13050"/>
        <n v="1740"/>
        <n v="29160"/>
        <n v="8496"/>
        <n v="17940"/>
        <n v="52530"/>
        <n v="8532"/>
        <n v="3030"/>
        <n v="6264"/>
        <n v="852"/>
        <n v="15696"/>
        <n v="4230"/>
        <n v="408"/>
        <n v="6192"/>
        <n v="29274"/>
        <n v="57120"/>
        <n v="2478"/>
        <n v="21534"/>
        <n v="15204"/>
        <n v="1620"/>
        <n v="30240"/>
        <n v="7392"/>
        <n v="10146"/>
        <n v="5544"/>
        <n v="35640"/>
        <n v="1734"/>
        <n v="66810"/>
        <n v="1938"/>
        <n v="7656"/>
        <n v="2706"/>
        <n v="3144"/>
        <n v="1616"/>
        <n v="2844"/>
        <n v="20790"/>
        <n v="35100"/>
        <n v="69036"/>
        <n v="22320"/>
        <n v="3540"/>
        <n v="6336"/>
        <n v="1248"/>
        <n v="3282"/>
        <n v="10240"/>
        <n v="4176"/>
        <n v="8118"/>
        <n v="8512"/>
        <n v="14592"/>
        <n v="9660"/>
        <n v="2960"/>
        <n v="20196"/>
        <n v="8840"/>
        <n v="2072"/>
        <n v="4290"/>
        <n v="39936"/>
        <n v="1122"/>
        <n v="6402"/>
        <n v="13446"/>
        <n v="498"/>
        <n v="6222"/>
        <n v="9282"/>
        <n v="28728"/>
        <n v="8052"/>
        <n v="5076"/>
        <n v="59160"/>
        <n v="10776"/>
        <n v="936"/>
        <n v="3690"/>
        <n v="36720"/>
        <n v="4452"/>
        <n v="1098"/>
        <n v="9744"/>
        <n v="14140"/>
        <n v="5500"/>
        <n v="57630"/>
        <n v="5808"/>
        <n v="11022"/>
        <n v="29040"/>
        <n v="2904"/>
        <n v="1926"/>
        <n v="57375"/>
        <n v="7968"/>
        <n v="17208"/>
        <n v="44772"/>
        <n v="2490"/>
        <n v="11316"/>
        <n v="3186"/>
        <n v="5264"/>
        <n v="20064"/>
        <n v="8694"/>
        <n v="8856"/>
        <n v="4470"/>
        <n v="4424"/>
        <n v="20520"/>
        <n v="34782"/>
        <n v="17100"/>
        <n v="12480"/>
        <n v="117882"/>
        <n v="16554"/>
        <n v="62370"/>
        <n v="57408"/>
        <n v="9126"/>
        <n v="12264"/>
        <n v="14586"/>
        <n v="2562"/>
        <n v="2176"/>
        <n v="3456"/>
        <n v="13500"/>
        <n v="9100"/>
        <n v="3416"/>
        <n v="1014"/>
        <n v="84084"/>
        <n v="20880"/>
        <n v="13728"/>
        <n v="10680"/>
        <n v="12852"/>
        <n v="17430"/>
        <n v="5082"/>
        <n v="41076"/>
        <n v="5610"/>
        <n v="27468"/>
        <n v="21078"/>
        <n v="11808"/>
        <n v="7252"/>
        <n v="9516"/>
        <n v="702"/>
        <n v="29520"/>
        <n v="8712"/>
        <n v="1376"/>
        <n v="28350"/>
        <n v="10455"/>
        <n v="10452"/>
        <n v="1332"/>
        <n v="6076"/>
        <n v="41040"/>
        <n v="10440"/>
        <n v="28224"/>
        <n v="2120"/>
        <n v="33150"/>
        <n v="19400"/>
        <n v="474"/>
        <n v="14750"/>
        <n v="1984"/>
        <n v="26265"/>
        <n v="4746"/>
        <n v="19890"/>
        <n v="6944"/>
        <n v="16686"/>
        <n v="2324"/>
        <n v="270"/>
        <n v="620"/>
        <n v="35445"/>
        <n v="20240"/>
        <n v="2884"/>
        <n v="3180"/>
        <n v="11232"/>
        <n v="10956"/>
        <n v="13314"/>
        <n v="51906"/>
        <n v="9750"/>
        <n v="912"/>
        <n v="3450"/>
        <n v="2760"/>
        <n v="1380"/>
        <n v="8748"/>
        <n v="9864"/>
        <n v="396"/>
        <n v="9756"/>
        <n v="4350"/>
        <n v="58386"/>
        <n v="8424"/>
        <n v="7182"/>
        <n v="21456"/>
        <n v="5418"/>
        <n v="3550"/>
        <n v="26352"/>
        <n v="26010"/>
        <n v="7452"/>
        <n v="8288"/>
        <n v="1848"/>
        <n v="4396"/>
        <n v="3668"/>
        <n v="10764"/>
        <n v="2988"/>
        <n v="6624"/>
        <n v="63342"/>
        <n v="1998"/>
        <n v="52000"/>
        <n v="14535"/>
        <n v="4716"/>
        <n v="3990"/>
        <n v="7704"/>
        <n v="20448"/>
        <n v="7788"/>
        <n v="12160"/>
        <n v="4520"/>
        <n v="5070"/>
        <n v="2910"/>
        <n v="57168"/>
        <n v="17892"/>
        <n v="9672"/>
        <n v="42624"/>
        <n v="15450"/>
        <n v="2240"/>
        <n v="876"/>
        <n v="4560"/>
        <n v="3888"/>
        <n v="7890"/>
        <n v="83385"/>
        <n v="5220"/>
        <n v="23310"/>
        <n v="39168"/>
        <n v="6936"/>
        <n v="13520"/>
        <n v="7446"/>
        <n v="24570"/>
        <n v="22680"/>
        <n v="24000"/>
        <n v="1808"/>
        <n v="4770"/>
        <n v="2250"/>
        <n v="5904"/>
        <n v="18792"/>
        <n v="17250"/>
        <n v="8652"/>
        <n v="15192"/>
        <n v="60435"/>
        <n v="7728"/>
        <n v="486"/>
        <n v="4932"/>
        <n v="12342"/>
        <n v="5016"/>
        <n v="4074"/>
        <n v="306"/>
        <n v="12870"/>
        <n v="8970"/>
        <n v="29640"/>
        <n v="4056"/>
        <n v="22560"/>
        <n v="954"/>
        <n v="24582"/>
        <n v="4158"/>
        <n v="21840"/>
        <n v="4644"/>
        <n v="6858"/>
        <n v="19800"/>
        <n v="768"/>
        <n v="17370"/>
        <n v="22568"/>
        <n v="944"/>
        <n v="552"/>
        <n v="1312"/>
        <n v="6156"/>
        <n v="4392"/>
        <n v="7992"/>
        <n v="12150"/>
        <n v="8320"/>
        <n v="3432"/>
        <n v="1590"/>
        <n v="1242000"/>
        <n v="486000"/>
        <n v="11556"/>
        <n v="1650"/>
        <n v="8664"/>
        <n v="92250"/>
        <n v="11904"/>
        <n v="14364"/>
        <n v="4530"/>
        <n v="4686"/>
        <n v="8586"/>
        <n v="12210"/>
        <n v="12168"/>
        <n v="9918"/>
        <n v="4260"/>
        <n v="420"/>
        <n v="17808"/>
        <n v="9018"/>
        <n v="8322"/>
        <n v="7280"/>
        <n v="5586"/>
        <n v="5652"/>
        <n v="17550"/>
        <n v="6594"/>
        <n v="3084"/>
        <n v="19368"/>
        <n v="1000"/>
        <n v="210"/>
        <n v="6204"/>
        <n v="15336"/>
        <n v="7332"/>
        <n v="2352"/>
        <n v="7260"/>
        <n v="3618"/>
        <n v="16380"/>
        <n v="61440"/>
        <n v="5532"/>
        <n v="6228"/>
        <n v="32604"/>
        <n v="3096"/>
        <n v="2298"/>
        <n v="5784"/>
        <n v="9174"/>
        <n v="39600"/>
        <n v="5430"/>
        <n v="9324"/>
        <n v="12036"/>
        <n v="1038"/>
        <n v="222"/>
        <n v="2328"/>
        <n v="3492"/>
        <n v="3546"/>
        <n v="640"/>
        <n v="10640"/>
        <n v="1026"/>
        <n v="3762"/>
        <n v="22002"/>
        <n v="3636"/>
        <n v="1818"/>
        <n v="1912"/>
        <n v="942"/>
        <n v="44928"/>
        <n v="888"/>
        <n v="11616"/>
        <n v="6540"/>
        <n v="1476"/>
        <n v="426"/>
        <n v="10620"/>
        <n v="996"/>
        <n v="26568"/>
        <n v="10008"/>
        <n v="3048"/>
        <n v="928"/>
        <n v="9288"/>
        <n v="66000"/>
        <n v="31644"/>
        <n v="6408"/>
        <n v="2148"/>
        <n v="180"/>
        <n v="9252"/>
        <n v="34272"/>
        <n v="5550"/>
        <n v="1656"/>
        <n v="12996"/>
        <n v="1008"/>
        <n v="4326"/>
        <n v="1830"/>
        <n v="300"/>
        <n v="7008"/>
        <n v="2460"/>
        <n v="384"/>
        <n v="6318"/>
        <n v="8244"/>
        <n v="8046"/>
        <n v="30780"/>
        <n v="14000"/>
        <n v="5796"/>
        <n v="4284"/>
        <n v="9810"/>
        <n v="1494"/>
        <n v="9048"/>
        <n v="510"/>
        <n v="6576"/>
        <n v="7296"/>
        <n v="2604"/>
        <n v="32400"/>
        <n v="4450"/>
        <n v="27000"/>
        <n v="1820"/>
        <n v="576"/>
        <n v="6942"/>
        <n v="3948"/>
        <n v="12204"/>
        <n v="12192"/>
        <n v="5562"/>
        <n v="5712"/>
        <n v="6342"/>
        <n v="5250"/>
        <n v="678"/>
        <n v="42900"/>
        <n v="1700"/>
        <n v="352"/>
        <n v="2472"/>
        <n v="3708"/>
        <n v="1854"/>
        <n v="1614"/>
        <n v="582"/>
        <n v="11466"/>
        <n v="14220"/>
        <n v="1840"/>
        <n v="414"/>
        <n v="1048"/>
        <n v="2982"/>
        <n v="1416"/>
        <n v="1220"/>
        <n v="1040"/>
        <n v="1932"/>
        <n v="7590"/>
        <n v="11376"/>
        <n v="11352"/>
        <n v="5334"/>
        <n v="752"/>
        <n v="1134"/>
        <n v="11178"/>
        <n v="3340"/>
        <n v="12726"/>
        <n v="6090"/>
        <n v="8784"/>
        <n v="1044"/>
        <n v="1194"/>
        <n v="828"/>
        <n v="336"/>
        <n v="168"/>
        <n v="570"/>
        <n v="492"/>
        <n v="444"/>
        <n v="1638"/>
        <n v="2538"/>
        <n v="156"/>
      </sharedItems>
    </cacheField>
    <cacheField name="Cleaned revenue " numFmtId="2">
      <sharedItems containsString="0" containsBlank="1" containsNumber="1" minValue="0" maxValue="1242000" count="2208">
        <n v="0"/>
        <n v="7488"/>
        <n v="5217.739130434783"/>
        <n v="5232"/>
        <n v="11760"/>
        <n v="4602"/>
        <n v="6912"/>
        <n v="2040"/>
        <n v="147390"/>
        <n v="7344"/>
        <n v="7956"/>
        <n v="5952"/>
        <n v="7524"/>
        <n v="12636"/>
        <n v="3571.875"/>
        <n v="9435"/>
        <n v="18216"/>
        <n v="20145"/>
        <n v="8008"/>
        <n v="4939.8461538461534"/>
        <n v="15045"/>
        <n v="16830"/>
        <n v="27900"/>
        <n v="11242"/>
        <n v="8670"/>
        <n v="4620"/>
        <n v="36960"/>
        <n v="3672"/>
        <n v="34320"/>
        <n v="350"/>
        <n v="462"/>
        <n v="13650"/>
        <n v="11928"/>
        <n v="4608"/>
        <n v="2688"/>
        <n v="3062.454545454545"/>
        <n v="31620"/>
        <n v="14790"/>
        <n v="19380"/>
        <n v="23205"/>
        <n v="2268"/>
        <n v="8340"/>
        <n v="13113.333333333334"/>
        <n v="24240"/>
        <n v="12750"/>
        <n v="15600"/>
        <n v="6166.9473684210525"/>
        <n v="1960"/>
        <n v="7752"/>
        <n v="6120"/>
        <n v="680"/>
        <n v="906"/>
        <n v="12012"/>
        <n v="7104"/>
        <n v="4320"/>
        <n v="4200"/>
        <n v="3510"/>
        <n v="5568"/>
        <n v="11088"/>
        <n v="26240"/>
        <n v="5740"/>
        <n v="3600"/>
        <n v="2196"/>
        <n v="7020"/>
        <n v="1141.8666666666666"/>
        <n v="1224"/>
        <n v="9522"/>
        <n v="4800"/>
        <n v="1728"/>
        <n v="6750"/>
        <n v="9549.5999999999985"/>
        <n v="6534"/>
        <n v="16575"/>
        <n v="540"/>
        <n v="5256"/>
        <n v="588"/>
        <n v="3120"/>
        <n v="1520.8163265306123"/>
        <n v="25350"/>
        <n v="6522.173913043478"/>
        <n v="512"/>
        <n v="11550"/>
        <n v="12751.2"/>
        <n v="9180"/>
        <n v="1428"/>
        <n v="48600"/>
        <n v="7038"/>
        <n v="45248"/>
        <n v="12208"/>
        <n v="34170"/>
        <n v="1897.5652173913043"/>
        <n v="13200"/>
        <n v="15168"/>
        <n v="12240"/>
        <n v="2592"/>
        <n v="8316"/>
        <n v="9900"/>
        <n v="12876"/>
        <n v="8910"/>
        <n v="11730"/>
        <n v="19176"/>
        <n v="19716"/>
        <n v="29580"/>
        <n v="24480"/>
        <n v="31365"/>
        <n v="36348"/>
        <n v="15300"/>
        <n v="3780"/>
        <n v="1152"/>
        <n v="13285.5"/>
        <n v="6339.1304347826081"/>
        <n v="3503.5555555555557"/>
        <n v="1584"/>
        <n v="1730"/>
        <n v="4000"/>
        <n v="9648"/>
        <n v="8150.0000000000009"/>
        <n v="11136"/>
        <n v="5185.7142857142862"/>
        <n v="258"/>
        <n v="8484"/>
        <n v="25200"/>
        <n v="28832"/>
        <n v="10626"/>
        <n v="12000"/>
        <n v="9006"/>
        <n v="7335.7920000000004"/>
        <n v="4674"/>
        <n v="22746"/>
        <n v="3260.3520000000003"/>
        <n v="1562.4285714285716"/>
        <n v="14280"/>
        <n v="1512"/>
        <n v="15120"/>
        <n v="1944"/>
        <n v="1520"/>
        <n v="5940"/>
        <n v="2970"/>
        <n v="990"/>
        <n v="7776"/>
        <n v="18180"/>
        <n v="624"/>
        <n v="966"/>
        <n v="5760"/>
        <n v="32640"/>
        <n v="4308"/>
        <n v="2465.1074380165287"/>
        <n v="29685"/>
        <n v="13860"/>
        <n v="3630"/>
        <n v="45360"/>
        <n v="4624"/>
        <n v="3952"/>
        <n v="14700"/>
        <n v="28305"/>
        <n v="11400"/>
        <n v="742"/>
        <n v="7980"/>
        <n v="2016"/>
        <n v="348"/>
        <n v="3024"/>
        <n v="5304"/>
        <n v="6160"/>
        <n v="6930"/>
        <n v="3618.1333333333332"/>
        <n v="1560"/>
        <n v="25196.888888888891"/>
        <n v="18360"/>
        <n v="4950"/>
        <n v="4680"/>
        <n v="14025"/>
        <n v="6612"/>
        <n v="449.17241379310343"/>
        <n v="81536.25"/>
        <n v="4152"/>
        <n v="3072"/>
        <n v="2862"/>
        <n v="8190"/>
        <n v="18678.75"/>
        <n v="2280"/>
        <n v="6850.909090909091"/>
        <n v="15444"/>
        <n v="7560"/>
        <n v="2640"/>
        <n v="12096"/>
        <n v="4104"/>
        <n v="20655"/>
        <n v="2394"/>
        <n v="750"/>
        <n v="2646"/>
        <n v="2310"/>
        <n v="900"/>
        <n v="4160"/>
        <n v="7650"/>
        <n v="21420"/>
        <n v="1489.9259259259259"/>
        <n v="27132"/>
        <n v="9690"/>
        <n v="6632.181818181818"/>
        <n v="1200"/>
        <n v="32000"/>
        <n v="10817.142857142857"/>
        <n v="9000.75"/>
        <n v="6714"/>
        <n v="12288"/>
        <n v="7140"/>
        <n v="25620"/>
        <n v="11424"/>
        <n v="9570"/>
        <n v="3336"/>
        <n v="2800"/>
        <n v="3967.2000000000003"/>
        <n v="6300"/>
        <n v="1932.0000000000002"/>
        <n v="29330"/>
        <n v="21021.333333333336"/>
        <n v="5004.8372093023254"/>
        <n v="47005"/>
        <n v="3042"/>
        <n v="14124"/>
        <n v="16920"/>
        <n v="5040"/>
        <n v="12180"/>
        <n v="9131.04347826087"/>
        <n v="11220"/>
        <n v="2340"/>
        <n v="9702"/>
        <n v="17085"/>
        <n v="2550"/>
        <n v="40320"/>
        <n v="6480"/>
        <n v="11520"/>
        <n v="25530"/>
        <n v="2856"/>
        <n v="8640"/>
        <n v="13260"/>
        <n v="2184"/>
        <n v="6804"/>
        <n v="24948"/>
        <n v="15732"/>
        <n v="2610"/>
        <n v="9576"/>
        <n v="5244"/>
        <n v="3970.0465116279065"/>
        <n v="2160"/>
        <n v="11369.454545454546"/>
        <n v="9990"/>
        <n v="1092.7058823529412"/>
        <n v="16640"/>
        <n v="32130"/>
        <n v="5226"/>
        <n v="22200"/>
        <n v="25398"/>
        <n v="4890.5280000000002"/>
        <n v="5292"/>
        <n v="546"/>
        <n v="516"/>
        <n v="9408"/>
        <n v="6900"/>
        <n v="720"/>
        <n v="9696"/>
        <n v="5683.695652173913"/>
        <n v="21744"/>
        <n v="17646"/>
        <n v="1140"/>
        <n v="13150.344827586207"/>
        <n v="780"/>
        <n v="2010"/>
        <n v="1908"/>
        <n v="2400"/>
        <n v="3300"/>
        <n v="18105"/>
        <n v="5823.2727272727279"/>
        <n v="6996"/>
        <n v="25245"/>
        <n v="4860"/>
        <n v="11328"/>
        <n v="8100"/>
        <n v="2448"/>
        <n v="29349"/>
        <n v="4536"/>
        <n v="16200"/>
        <n v="8352"/>
        <n v="13680"/>
        <n v="4075.4400000000005"/>
        <n v="11167.058823529411"/>
        <n v="3477.6000000000004"/>
        <n v="1536"/>
        <n v="12198"/>
        <n v="2832"/>
        <n v="34425"/>
        <n v="8400"/>
        <n v="3600.2999999999997"/>
        <n v="10788"/>
        <n v="13284"/>
        <n v="19125"/>
        <n v="8370"/>
        <n v="8000"/>
        <n v="4572"/>
        <n v="16530"/>
        <n v="11304"/>
        <n v="2492"/>
        <n v="528"/>
        <n v="660"/>
        <n v="10608"/>
        <n v="24990"/>
        <n v="7590.260869565217"/>
        <n v="10200"/>
        <n v="13134"/>
        <n v="31660.925925925927"/>
        <n v="2658.8235294117649"/>
        <n v="3304"/>
        <n v="10586.790697674418"/>
        <n v="12495"/>
        <n v="8409.4736842105267"/>
        <n v="1074"/>
        <n v="3078"/>
        <n v="20928"/>
        <n v="5715"/>
        <n v="13501.124999999998"/>
        <n v="10260"/>
        <n v="6600"/>
        <n v="6960"/>
        <n v="42336"/>
        <n v="3420"/>
        <n v="4380"/>
        <n v="8268"/>
        <n v="8208"/>
        <n v="830.66666666666674"/>
        <n v="2772"/>
        <n v="3480"/>
        <n v="5280"/>
        <n v="3360"/>
        <n v="4788"/>
        <n v="27360"/>
        <n v="2496"/>
        <n v="5290.666666666667"/>
        <n v="13608"/>
        <n v="372"/>
        <n v="4562.4489795918371"/>
        <n v="17088"/>
        <n v="19746"/>
        <n v="774"/>
        <n v="10320"/>
        <n v="2645.3333333333335"/>
        <n v="8820"/>
        <n v="7800"/>
        <n v="20400"/>
        <n v="8142"/>
        <n v="12600"/>
        <n v="18624.074074074073"/>
        <n v="15200"/>
        <n v="2220"/>
        <n v="2100"/>
        <n v="61950"/>
        <n v="5184"/>
        <n v="378"/>
        <n v="1197.7931034482758"/>
        <n v="3720"/>
        <n v="16236"/>
        <n v="11985"/>
        <n v="2376"/>
        <n v="3402"/>
        <n v="1500.125"/>
        <n v="3750"/>
        <n v="5100"/>
        <n v="19635"/>
        <n v="4010.7692307692305"/>
        <n v="2152.0975609756097"/>
        <n v="3840"/>
        <n v="5580"/>
        <n v="1020"/>
        <n v="3564"/>
        <n v="7578.260869565217"/>
        <n v="19440"/>
        <n v="13005"/>
        <n v="18486"/>
        <n v="19602"/>
        <n v="10620"/>
        <n v="14850"/>
        <n v="14256"/>
        <n v="3870"/>
        <n v="2484"/>
        <n v="816"/>
        <n v="9840"/>
        <n v="57810"/>
        <n v="5670"/>
        <n v="14766"/>
        <n v="21075.833333333336"/>
        <n v="1080"/>
        <n v="25500"/>
        <n v="24804"/>
        <n v="8965.9680000000008"/>
        <n v="3486"/>
        <n v="4374"/>
        <n v="2808"/>
        <n v="12972"/>
        <n v="7458"/>
        <n v="5751.9173553719002"/>
        <n v="6048"/>
        <n v="36210"/>
        <n v="2988"/>
        <n v="16965.306122448979"/>
        <n v="18240"/>
        <n v="1800"/>
        <n v="1530"/>
        <n v="14910"/>
        <n v="11677.953488372092"/>
        <n v="8928"/>
        <n v="8420.8108108108099"/>
        <n v="360"/>
        <n v="37791.891891891893"/>
        <n v="2560"/>
        <n v="8120"/>
        <n v="9372"/>
        <n v="6456"/>
        <n v="1673.8536585365855"/>
        <n v="28000"/>
        <n v="80070"/>
        <n v="4896"/>
        <n v="3000"/>
        <n v="80178"/>
        <n v="12672"/>
        <n v="14112"/>
        <n v="12792"/>
        <n v="615.42857142857144"/>
        <n v="2155.1707317073169"/>
        <n v="3312"/>
        <n v="26520"/>
        <n v="3960"/>
        <n v="11340"/>
        <n v="37800"/>
        <n v="11385.391304347826"/>
        <n v="86445"/>
        <n v="4429.0434782608691"/>
        <n v="1140.6122448979593"/>
        <n v="11678.51851851852"/>
        <n v="12928"/>
        <n v="7495.304347826087"/>
        <n v="6630"/>
        <n v="22950"/>
        <n v="4080"/>
        <n v="5409.8571428571431"/>
        <n v="918"/>
        <n v="6552"/>
        <n v="16065"/>
        <n v="5865.75"/>
        <n v="993.28395061728395"/>
        <n v="9450"/>
        <n v="1485.6923076923076"/>
        <n v="2880"/>
        <n v="560"/>
        <n v="11070"/>
        <n v="108885"/>
        <n v="1044"/>
        <n v="4628"/>
        <n v="860"/>
        <n v="13515"/>
        <n v="27795"/>
        <n v="1921.1999999999998"/>
        <n v="14820"/>
        <n v="9248.7272727272739"/>
        <n v="18150"/>
        <n v="2465.5384615384614"/>
        <n v="1440"/>
        <n v="1323.3488372093022"/>
        <n v="6598.2758620689656"/>
        <n v="4148.5714285714284"/>
        <n v="1170"/>
        <n v="22592"/>
        <n v="58140"/>
        <n v="972"/>
        <n v="3222"/>
        <n v="1793.560975609756"/>
        <n v="20910"/>
        <n v="5709.333333333333"/>
        <n v="2646.6976744186045"/>
        <n v="1608"/>
        <n v="20286"/>
        <n v="4942"/>
        <n v="12882"/>
        <n v="11286"/>
        <n v="21924"/>
        <n v="17328"/>
        <n v="9156"/>
        <n v="14796"/>
        <n v="1046.5263157894738"/>
        <n v="9720"/>
        <n v="1361.76"/>
        <n v="1278"/>
        <n v="2112"/>
        <n v="3648"/>
        <n v="1595.2941176470588"/>
        <n v="1776"/>
        <n v="7902.292682926829"/>
        <n v="6210"/>
        <n v="24750"/>
        <n v="8712"/>
        <n v="498.9795918367347"/>
        <n v="6732"/>
        <n v="3612"/>
        <n v="1470"/>
        <n v="4150"/>
        <n v="13770"/>
        <n v="1652"/>
        <n v="420.47368421052636"/>
        <n v="7350"/>
        <n v="40290"/>
        <n v="120105"/>
        <n v="14640"/>
        <n v="5424"/>
        <n v="18144"/>
        <n v="32736"/>
        <n v="1160"/>
        <n v="43860"/>
        <n v="72930"/>
        <n v="28800"/>
        <n v="24360.638297872341"/>
        <n v="4026"/>
        <n v="6888"/>
        <n v="5688"/>
        <n v="10404"/>
        <n v="4032"/>
        <n v="2963.52"/>
        <n v="5490"/>
        <n v="74715"/>
        <n v="4574.25"/>
        <n v="654"/>
        <n v="46665"/>
        <n v="61965"/>
        <n v="1038"/>
        <n v="997.9591836734694"/>
        <n v="9936"/>
        <n v="22428"/>
        <n v="17316"/>
        <n v="27258"/>
        <n v="432"/>
        <n v="2700"/>
        <n v="2208"/>
        <n v="7920"/>
        <n v="5328"/>
        <n v="14580"/>
        <n v="17239.42105263158"/>
        <n v="6720"/>
        <n v="29325"/>
        <n v="975.59999999999991"/>
        <n v="12169.285714285714"/>
        <n v="9792"/>
        <n v="34106.25"/>
        <n v="2234.8888888888887"/>
        <n v="1356.8"/>
        <n v="38760"/>
        <n v="1725.5384615384614"/>
        <n v="5936"/>
        <n v="61710"/>
        <n v="5418.9473684210525"/>
        <n v="5408"/>
        <n v="47520"/>
        <n v="1710"/>
        <n v="840"/>
        <n v="11970"/>
        <n v="11664"/>
        <n v="9912"/>
        <n v="5648"/>
        <n v="5832"/>
        <n v="11940"/>
        <n v="10062"/>
        <n v="60245.333333333336"/>
        <n v="7722"/>
        <n v="12276"/>
        <n v="5950.8"/>
        <n v="2320"/>
        <n v="354"/>
        <n v="4816"/>
        <n v="20135.777777777777"/>
        <n v="3744"/>
        <n v="4313.8461538461543"/>
        <n v="1188"/>
        <n v="5400.45"/>
        <n v="13455.157894736843"/>
        <n v="16146"/>
        <n v="6636"/>
        <n v="32832"/>
        <n v="9360"/>
        <n v="14016"/>
        <n v="2739.0082644628096"/>
        <n v="11667.692307692307"/>
        <n v="7410"/>
        <n v="76500"/>
        <n v="10824"/>
        <n v="7128"/>
        <n v="1099.3846153846152"/>
        <n v="4947.4285714285716"/>
        <n v="1436.780487804878"/>
        <n v="2520"/>
        <n v="9200"/>
        <n v="3806.4705882352937"/>
        <n v="10800"/>
        <n v="1494"/>
        <n v="2700.2249999999999"/>
        <n v="47175"/>
        <n v="14400"/>
        <n v="9880"/>
        <n v="26775"/>
        <n v="44370"/>
        <n v="806.34146341463406"/>
        <n v="1488"/>
        <n v="12960"/>
        <n v="9240"/>
        <n v="15252"/>
        <n v="3060"/>
        <n v="12654"/>
        <n v="37740"/>
        <n v="1296"/>
        <n v="1300"/>
        <n v="930"/>
        <n v="11880"/>
        <n v="678.4"/>
        <n v="14892"/>
        <n v="10965"/>
        <n v="2444.4"/>
        <n v="15555"/>
        <n v="3258"/>
        <n v="1692"/>
        <n v="11475"/>
        <n v="2976"/>
        <n v="17760"/>
        <n v="3724.8148148148148"/>
        <n v="21165"/>
        <n v="22185"/>
        <n v="28573.42105263158"/>
        <n v="33264"/>
        <n v="10752"/>
        <n v="18870"/>
        <n v="335.25"/>
        <n v="5850"/>
        <n v="29232.272727272728"/>
        <n v="14118"/>
        <n v="5148"/>
        <n v="14556.837209302324"/>
        <n v="5835.4285714285716"/>
        <n v="26904"/>
        <n v="7362"/>
        <n v="4275"/>
        <n v="8568"/>
        <n v="1980"/>
        <n v="3318"/>
        <n v="10560"/>
        <n v="23460"/>
        <n v="16182"/>
        <n v="3996"/>
        <n v="11952"/>
        <n v="1116"/>
        <n v="11592"/>
        <n v="9412.4210526315783"/>
        <n v="9540"/>
        <n v="7176"/>
        <n v="5440"/>
        <n v="3864"/>
        <n v="4872"/>
        <n v="3834"/>
        <n v="2016.9473684210527"/>
        <n v="39780"/>
        <n v="74400"/>
        <n v="4752"/>
        <n v="2198.7692307692305"/>
        <n v="12110.625"/>
        <n v="7728"/>
        <n v="3726"/>
        <n v="3978"/>
        <n v="24086.666666666668"/>
        <n v="456"/>
        <n v="9945"/>
        <n v="1680"/>
        <n v="2304"/>
        <n v="708"/>
        <n v="7408.7999999999993"/>
        <n v="664"/>
        <n v="4085.28"/>
        <n v="28080"/>
        <n v="13950"/>
        <n v="234"/>
        <n v="17595"/>
        <n v="39204"/>
        <n v="2464"/>
        <n v="4368"/>
        <n v="14742"/>
        <n v="22128"/>
        <n v="36000"/>
        <n v="5820"/>
        <n v="46920"/>
        <n v="30090"/>
        <n v="10902"/>
        <n v="1106"/>
        <n v="15568.199999999999"/>
        <n v="464"/>
        <n v="4992"/>
        <n v="1764"/>
        <n v="6773.6842105263158"/>
        <n v="2430"/>
        <n v="17226"/>
        <n v="1788"/>
        <n v="4410"/>
        <n v="9170"/>
        <n v="7152"/>
        <n v="37062"/>
        <n v="100068"/>
        <n v="31875"/>
        <n v="3204"/>
        <n v="24735"/>
        <n v="13104"/>
        <n v="12432"/>
        <n v="3628.7999999999997"/>
        <n v="3822"/>
        <n v="15678"/>
        <n v="21600"/>
        <n v="1722"/>
        <n v="1242"/>
        <n v="15456.000000000002"/>
        <n v="3348"/>
        <n v="16320"/>
        <n v="5920"/>
        <n v="6277.4634146341459"/>
        <n v="1020.8181818181818"/>
        <n v="59280"/>
        <n v="468"/>
        <n v="3288"/>
        <n v="726"/>
        <n v="75840"/>
        <n v="1770"/>
        <n v="4056.4285714285716"/>
        <n v="11280"/>
        <n v="684"/>
        <n v="564"/>
        <n v="2868"/>
        <n v="72000"/>
        <n v="3596"/>
        <n v="8658"/>
        <n v="12499.428571428572"/>
        <n v="24231.428571428569"/>
        <n v="2616"/>
        <n v="5508"/>
        <n v="5750"/>
        <n v="1314"/>
        <n v="3906.0714285714289"/>
        <n v="4814"/>
        <n v="5400"/>
        <n v="14420"/>
        <n v="5644.2857142857138"/>
        <n v="2928"/>
        <n v="1392"/>
        <n v="3168"/>
        <n v="7434"/>
        <n v="4116"/>
        <n v="14238"/>
        <n v="56112"/>
        <n v="5130"/>
        <n v="8814"/>
        <n v="4920"/>
        <n v="14336"/>
        <n v="20592"/>
        <n v="2790"/>
        <n v="7614"/>
        <n v="324"/>
        <n v="2854.6666666666665"/>
        <n v="32562"/>
        <n v="16650"/>
        <n v="13884"/>
        <n v="504"/>
        <n v="2569.1999999999998"/>
        <n v="4272"/>
        <n v="15624"/>
        <n v="13596"/>
        <n v="10656"/>
        <n v="1344.6315789473683"/>
        <n v="6192"/>
        <n v="1050"/>
        <n v="24192"/>
        <n v="255000"/>
        <n v="3425.5999999999995"/>
        <n v="10488"/>
        <n v="15066"/>
        <n v="23715"/>
        <n v="4704"/>
        <n v="6228"/>
        <n v="4035.5121951219512"/>
        <n v="6144"/>
        <n v="5376"/>
        <n v="9276.75"/>
        <n v="648"/>
        <n v="2080.7142857142858"/>
        <n v="16416"/>
        <n v="12912.691358024691"/>
        <n v="3421.8367346938776"/>
        <n v="5928"/>
        <n v="2860.8"/>
        <n v="13482"/>
        <n v="30000"/>
        <n v="10830"/>
        <n v="9108"/>
        <n v="573.19148936170222"/>
        <n v="70152"/>
        <n v="960"/>
        <n v="2185.4117647058824"/>
        <n v="721.78378378378375"/>
        <n v="21930"/>
        <n v="4800.3999999999996"/>
        <n v="1200.0999999999999"/>
        <n v="10704"/>
        <n v="1920"/>
        <n v="43200"/>
        <n v="1092"/>
        <n v="3264"/>
        <n v="4242"/>
        <n v="1526"/>
        <n v="1460"/>
        <n v="1956"/>
        <n v="5472"/>
        <n v="11154"/>
        <n v="4050"/>
        <n v="880"/>
        <n v="32385"/>
        <n v="19260"/>
        <n v="9000"/>
        <n v="20160"/>
        <n v="2343.6428571428573"/>
        <n v="254745"/>
        <n v="7200"/>
        <n v="35190"/>
        <n v="10080"/>
        <n v="13800"/>
        <n v="21294"/>
        <n v="27048"/>
        <n v="6354"/>
        <n v="762"/>
        <n v="248880"/>
        <n v="36465"/>
        <n v="7938"/>
        <n v="14040"/>
        <n v="167562"/>
        <n v="42840"/>
        <n v="1836"/>
        <n v="89760"/>
        <n v="18000"/>
        <n v="13044.347826086956"/>
        <n v="2106"/>
        <n v="71145"/>
        <n v="996"/>
        <n v="3680"/>
        <n v="834.1395348837209"/>
        <n v="16541.599999999999"/>
        <n v="10775.853658536585"/>
        <n v="30720"/>
        <n v="12554.926829268292"/>
        <n v="18615"/>
        <n v="1344"/>
        <n v="1365"/>
        <n v="6878.2978723404258"/>
        <n v="19566"/>
        <n v="26155.714285714286"/>
        <n v="1304.4347826086957"/>
        <n v="4500"/>
        <n v="14652"/>
        <n v="3492.8571428571431"/>
        <n v="6003.75"/>
        <n v="8988"/>
        <n v="7867.2"/>
        <n v="10500.875"/>
        <n v="1690.6666666666667"/>
        <n v="7200.5999999999995"/>
        <n v="4844"/>
        <n v="8140.7999999999993"/>
        <n v="1404"/>
        <n v="3552"/>
        <n v="3984"/>
        <n v="6616.7441860465115"/>
        <n v="480"/>
        <n v="2070"/>
        <n v="2630.3414634146343"/>
        <n v="1320"/>
        <n v="11700.974999999999"/>
        <n v="16008"/>
        <n v="251175"/>
        <n v="2682"/>
        <n v="17112"/>
        <n v="2192"/>
        <n v="8346"/>
        <n v="9222"/>
        <n v="3392"/>
        <n v="6432"/>
        <n v="47430"/>
        <n v="19980"/>
        <n v="22800"/>
        <n v="24250.5"/>
        <n v="13356"/>
        <n v="3768"/>
        <n v="1752"/>
        <n v="101898"/>
        <n v="28884"/>
        <n v="47952"/>
        <n v="227772"/>
        <n v="17928"/>
        <n v="9984"/>
        <n v="786"/>
        <n v="600"/>
        <n v="3789.1304347826085"/>
        <n v="961.5"/>
        <n v="21888"/>
        <n v="34788"/>
        <n v="1062"/>
        <n v="3500"/>
        <n v="612"/>
        <n v="69540"/>
        <n v="17340"/>
        <n v="4480"/>
        <n v="17280"/>
        <n v="1846.2857142857142"/>
        <n v="91008"/>
        <n v="1806"/>
        <n v="16126.82926829268"/>
        <n v="5329.0588235294117"/>
        <n v="21204"/>
        <n v="9234"/>
        <n v="7308"/>
        <n v="1910.6382978723404"/>
        <n v="2322"/>
        <n v="20289.103448275862"/>
        <n v="1398"/>
        <n v="756"/>
        <n v="24225"/>
        <n v="7616"/>
        <n v="3408"/>
        <n v="3920"/>
        <n v="5976"/>
        <n v="41310"/>
        <n v="7218"/>
        <n v="8112"/>
        <n v="1308"/>
        <n v="6240"/>
        <n v="37050"/>
        <n v="257362"/>
        <n v="1500"/>
        <n v="4356"/>
        <n v="8136"/>
        <n v="10800.9"/>
        <n v="15810"/>
        <n v="15092"/>
        <n v="2796"/>
        <n v="13872"/>
        <n v="6528"/>
        <n v="25920"/>
        <n v="5403.375"/>
        <n v="13716"/>
        <n v="2480"/>
        <n v="34080"/>
        <n v="3400"/>
        <n v="10230"/>
        <n v="1626"/>
        <n v="12024"/>
        <n v="14340"/>
        <n v="6660"/>
        <n v="27840"/>
        <n v="29070"/>
        <n v="2052"/>
        <n v="26160"/>
        <n v="1104"/>
        <n v="28815"/>
        <n v="17820"/>
        <n v="40035"/>
        <n v="558"/>
        <n v="2412"/>
        <n v="13294.117647058823"/>
        <n v="10710"/>
        <n v="25038"/>
        <n v="45900"/>
        <n v="2568"/>
        <n v="1458"/>
        <n v="8740.105263157895"/>
        <n v="55692"/>
        <n v="6320"/>
        <n v="11739.913043478262"/>
        <n v="6667.5"/>
        <n v="43095"/>
        <n v="13541.04761904762"/>
        <n v="25571.555555555558"/>
        <n v="14224"/>
        <n v="3936"/>
        <n v="31110"/>
        <n v="814.80000000000007"/>
        <n v="16020"/>
        <n v="15648"/>
        <n v="822"/>
        <n v="1383.1111111111111"/>
        <n v="6444"/>
        <n v="13448.4"/>
        <n v="9030"/>
        <n v="12816"/>
        <n v="63756"/>
        <n v="3906"/>
        <n v="7632"/>
        <n v="6384"/>
        <n v="9024"/>
        <n v="34600"/>
        <n v="5556"/>
        <n v="9600"/>
        <n v="8851.44"/>
        <n v="3390"/>
        <n v="42588"/>
        <n v="17010"/>
        <n v="19320"/>
        <n v="19076"/>
        <n v="4170.6976744186049"/>
        <n v="15766.000000000002"/>
        <n v="8964"/>
        <n v="4824"/>
        <n v="6330"/>
        <n v="8172"/>
        <n v="10950"/>
        <n v="23052"/>
        <n v="40545"/>
        <n v="3330"/>
        <n v="8064"/>
        <n v="23760"/>
        <n v="948"/>
        <n v="14076"/>
        <n v="5208"/>
        <n v="2180"/>
        <n v="10368"/>
        <n v="6324"/>
        <n v="14058"/>
        <n v="2780.4651162790697"/>
        <n v="1708"/>
        <n v="2608.8695652173915"/>
        <n v="12630.434782608696"/>
        <n v="5772"/>
        <n v="4838.0487804878048"/>
        <n v="8550"/>
        <n v="6000.5"/>
        <n v="2478"/>
        <n v="7768"/>
        <n v="15714"/>
        <n v="13147.239669421488"/>
        <n v="15225.882352941175"/>
        <n v="9804"/>
        <n v="23688"/>
        <n v="10248"/>
        <n v="12684"/>
        <n v="1347.5172413793102"/>
        <n v="19269.555555555558"/>
        <n v="27540"/>
        <n v="52290"/>
        <n v="882"/>
        <n v="8555.4000000000015"/>
        <n v="2469.6"/>
        <n v="16764"/>
        <n v="1716"/>
        <n v="1086"/>
        <n v="5637"/>
        <n v="4360"/>
        <n v="1343.9024390243901"/>
        <n v="2035.1999999999998"/>
        <n v="98430"/>
        <n v="7290"/>
        <n v="7476"/>
        <n v="3613"/>
        <n v="1900"/>
        <n v="4700"/>
        <n v="12936"/>
        <n v="11854.08"/>
        <n v="26880"/>
        <n v="1712.7272727272727"/>
        <n v="1884"/>
        <n v="26796"/>
        <n v="23400"/>
        <n v="22032"/>
        <n v="154020"/>
        <n v="4956"/>
        <n v="35508"/>
        <n v="1566"/>
        <n v="7242"/>
        <n v="2232"/>
        <n v="3276"/>
        <n v="10920"/>
        <n v="8374.2352941176468"/>
        <n v="12348"/>
        <n v="11130"/>
        <n v="3294"/>
        <n v="1302.0238095238096"/>
        <n v="3666.6000000000004"/>
        <n v="25272"/>
        <n v="23000"/>
        <n v="618"/>
        <n v="4420"/>
        <n v="1443.5675675675675"/>
        <n v="23970"/>
        <n v="2445.2640000000001"/>
        <n v="9680"/>
        <n v="6762"/>
        <n v="4092"/>
        <n v="9072"/>
        <n v="1464"/>
        <n v="35289.30232558139"/>
        <n v="35964"/>
        <n v="1551.4615384615386"/>
        <n v="4348.115942028986"/>
        <n v="3108"/>
        <n v="13668"/>
        <n v="1610"/>
        <n v="8880"/>
        <n v="72165"/>
        <n v="301481.2"/>
        <n v="1322.6666666666667"/>
        <n v="27192"/>
        <n v="256"/>
        <n v="14472"/>
        <n v="6358.6666666666661"/>
        <n v="9298.4210526315783"/>
        <n v="34000"/>
        <n v="2368"/>
        <n v="11052"/>
        <n v="1420"/>
        <n v="8448"/>
        <n v="36766"/>
        <n v="10152"/>
        <n v="3696"/>
        <n v="11040"/>
        <n v="1764.4651162790697"/>
        <n v="95238"/>
        <n v="3181.666666666667"/>
        <n v="1350"/>
        <n v="1643.404958677686"/>
        <n v="62628"/>
        <n v="35955"/>
        <n v="10276.363636363636"/>
        <n v="3000.25"/>
        <n v="6270"/>
        <n v="1668.2790697674418"/>
        <n v="19104"/>
        <n v="33600"/>
        <n v="4687.2857142857147"/>
        <n v="19560"/>
        <n v="3528"/>
        <n v="8778"/>
        <n v="12516"/>
        <n v="22695"/>
        <n v="9504"/>
        <n v="7533.3333333333339"/>
        <n v="11160"/>
        <n v="294"/>
        <n v="1912.9756097560976"/>
        <n v="16744"/>
        <n v="29988"/>
        <n v="5676"/>
        <n v="27248.558139534882"/>
        <n v="7558.3783783783783"/>
        <n v="4745.2307692307695"/>
        <n v="11702.571428571429"/>
        <n v="28782"/>
        <n v="6249.7142857142862"/>
        <n v="17640"/>
        <n v="7680"/>
        <n v="7607.4880000000012"/>
        <n v="17392.463768115944"/>
        <n v="4692"/>
        <n v="830"/>
        <n v="18832.390243902439"/>
        <n v="41106"/>
        <n v="75735"/>
        <n v="20748"/>
        <n v="19960"/>
        <n v="38505"/>
        <n v="105060"/>
        <n v="804"/>
        <n v="1524"/>
        <n v="14520"/>
        <n v="28240"/>
        <n v="2088"/>
        <n v="204"/>
        <n v="20000"/>
        <n v="23010"/>
        <n v="3570"/>
        <n v="3795.1304347826085"/>
        <n v="6102"/>
        <n v="896"/>
        <n v="6000"/>
        <n v="13440"/>
        <n v="11700"/>
        <n v="13056"/>
        <n v="594"/>
        <n v="1896"/>
        <n v="2979.8518518518517"/>
        <n v="21120"/>
        <n v="10098"/>
        <n v="38400"/>
        <n v="810"/>
        <n v="2408.666666666667"/>
        <n v="7872"/>
        <n v="14274"/>
        <n v="11544"/>
        <n v="6696"/>
        <n v="72675"/>
        <n v="3117.333333333333"/>
        <n v="10981.157894736842"/>
        <n v="534"/>
        <n v="6664"/>
        <n v="1596"/>
        <n v="5755.8947368421059"/>
        <n v="35700"/>
        <n v="5190"/>
        <n v="8580"/>
        <n v="6216"/>
        <n v="30912"/>
        <n v="3234"/>
        <n v="8256"/>
        <n v="13261.95652173913"/>
        <n v="2454"/>
        <n v="4919.5862068965516"/>
        <n v="54600"/>
        <n v="2940"/>
        <n v="7940.093023255813"/>
        <n v="3240"/>
        <n v="1548"/>
        <n v="23958"/>
        <n v="23976"/>
        <n v="318"/>
        <n v="13248"/>
        <n v="46800"/>
        <n v="1782"/>
        <n v="9270"/>
        <n v="8063.4146341463402"/>
        <n v="8625"/>
        <n v="5202"/>
        <n v="9120"/>
        <n v="3216"/>
        <n v="1522.5882352941176"/>
        <n v="1206"/>
        <n v="21103.5"/>
        <n v="2916"/>
        <n v="3933"/>
        <n v="22176"/>
        <n v="672.31578947368416"/>
        <n v="20970"/>
        <n v="3900"/>
        <n v="5060.173913043478"/>
        <n v="6864"/>
        <n v="5664"/>
        <n v="1110"/>
        <n v="1860"/>
        <n v="62730"/>
        <n v="1968"/>
        <n v="7482"/>
        <n v="8619"/>
        <n v="12930.75"/>
        <n v="12312"/>
        <n v="33900"/>
        <n v="14140"/>
        <n v="23706.91304347826"/>
        <n v="22080"/>
        <n v="528.66666666666674"/>
        <n v="7884"/>
        <n v="7356"/>
        <n v="2913"/>
        <n v="3178.666666666667"/>
        <n v="24012"/>
        <n v="7866"/>
        <n v="821.70247933884298"/>
        <n v="40860"/>
        <n v="9261"/>
        <n v="3469.3043478260865"/>
        <n v="8925"/>
        <n v="3366"/>
        <n v="18018"/>
        <n v="15893.333333333336"/>
        <n v="12546"/>
        <n v="1800.1499999999999"/>
        <n v="1266"/>
        <n v="4512"/>
        <n v="5447.04"/>
        <n v="3286.8099173553719"/>
        <n v="2891.086956521739"/>
        <n v="30495"/>
        <n v="5352"/>
        <n v="10416"/>
        <n v="34164"/>
        <n v="7329.5999999999995"/>
        <n v="1294.1538461538462"/>
        <n v="2842"/>
        <n v="2358"/>
        <n v="6547.5"/>
        <n v="6042"/>
        <n v="894"/>
        <n v="12931.024390243903"/>
        <n v="4914"/>
        <n v="1646.3999999999999"/>
        <n v="1032"/>
        <n v="5964"/>
        <n v="1184"/>
        <n v="1814.3999999999999"/>
        <n v="9198"/>
        <n v="4256"/>
        <n v="2983.3333333333335"/>
        <n v="11934"/>
        <n v="31500"/>
        <n v="4140"/>
        <n v="5408.5714285714284"/>
        <n v="450"/>
        <n v="27680"/>
        <n v="6588"/>
        <n v="1349.1818181818182"/>
        <n v="15552"/>
        <n v="4590"/>
        <n v="3012"/>
        <n v="11200"/>
        <n v="16128"/>
        <n v="1396.9411764705883"/>
        <n v="14454"/>
        <n v="1612.6829268292681"/>
        <n v="2256"/>
        <n v="10164"/>
        <n v="1632"/>
        <n v="17314.5"/>
        <n v="1232.7692307692307"/>
        <n v="12075"/>
        <n v="2190"/>
        <n v="600.375"/>
        <n v="37368"/>
        <n v="54150"/>
        <n v="7440"/>
        <n v="5587.7647058823532"/>
        <n v="65880"/>
        <n v="20832"/>
        <n v="3361.5789473684213"/>
        <n v="17664"/>
        <n v="18699.2"/>
        <n v="2562"/>
        <n v="3846.4615384615386"/>
        <n v="4740"/>
        <n v="95760"/>
        <n v="864"/>
        <n v="42804"/>
        <n v="10880"/>
        <n v="15624.285714285716"/>
        <n v="8067.7894736842109"/>
        <n v="2604.0476190476193"/>
        <n v="6486.7346938775518"/>
        <n v="3150"/>
        <n v="63180"/>
        <n v="1950"/>
        <n v="7260"/>
        <n v="9676.0975609756097"/>
        <n v="3504"/>
        <n v="32895"/>
        <n v="796.25"/>
        <n v="10328.76923076923"/>
        <n v="3828"/>
        <n v="17266.5"/>
        <n v="3124.8571428571431"/>
        <n v="2736"/>
        <n v="21675"/>
        <n v="924"/>
        <n v="717.36585365853659"/>
        <n v="80519.021739130432"/>
        <n v="8826"/>
        <n v="10176"/>
        <n v="2628"/>
        <n v="38253.1875"/>
        <n v="27415.609756097558"/>
        <n v="12326.666666666668"/>
        <n v="10402.285714285714"/>
        <n v="781.21428571428578"/>
        <n v="11502"/>
        <n v="18696"/>
        <n v="14582.666666666668"/>
        <n v="590"/>
        <n v="23220"/>
        <n v="32258.608695652172"/>
        <n v="7575"/>
        <n v="1207.9285714285716"/>
        <n v="8946"/>
        <n v="2952"/>
        <n v="53967.272727272728"/>
        <n v="1890"/>
        <n v="19085.76923076923"/>
        <n v="690"/>
        <n v="4640"/>
        <n v="630"/>
        <n v="33060"/>
        <n v="76608"/>
        <n v="46368"/>
        <n v="9258.6666666666679"/>
        <n v="20249.894736842103"/>
        <n v="14304"/>
        <n v="4134"/>
        <n v="4300"/>
        <n v="11016"/>
        <n v="4020"/>
        <n v="4266"/>
        <n v="28896"/>
        <n v="2034"/>
        <n v="22640"/>
        <n v="10429.481481481482"/>
        <n v="21780"/>
        <n v="7416"/>
        <n v="1380"/>
        <n v="984"/>
        <n v="81600"/>
        <n v="129600"/>
        <n v="276"/>
        <n v="18368"/>
        <n v="18526.883720930233"/>
        <n v="29876"/>
        <n v="9286.875"/>
        <n v="18810"/>
        <n v="5978.0487804878048"/>
        <n v="4535.0270270270266"/>
        <n v="5255.3333333333339"/>
        <n v="32550"/>
        <n v="16800"/>
        <n v="36524.17391304348"/>
        <n v="7395.3223140495866"/>
        <n v="2076"/>
        <n v="2526.086956521739"/>
        <n v="12510"/>
        <n v="1068"/>
        <n v="10976"/>
        <n v="1582.9333333333334"/>
        <n v="5382"/>
        <n v="7740"/>
        <n v="8304"/>
        <n v="5888"/>
        <n v="23808"/>
        <n v="696"/>
        <n v="12606"/>
        <n v="6372"/>
        <n v="1002"/>
        <n v="2713.6"/>
        <n v="10068.799999999999"/>
        <n v="10206"/>
        <n v="7626"/>
        <n v="5317.6470588235297"/>
        <n v="3624"/>
        <n v="9420"/>
        <n v="12642.923076923076"/>
        <n v="1059.7777777777778"/>
        <n v="10836"/>
        <n v="5858"/>
        <n v="1704"/>
        <n v="13632"/>
        <n v="33660"/>
        <n v="10581.72972972973"/>
        <n v="5628"/>
        <n v="4339.2631578947367"/>
        <n v="17850"/>
        <n v="17444"/>
        <n v="8597.8723404255325"/>
        <n v="10050"/>
        <n v="8982"/>
        <n v="7500"/>
        <n v="5000"/>
        <n v="3640"/>
        <n v="729.23076923076917"/>
        <n v="14328"/>
        <n v="6390"/>
        <n v="5738.9268292682927"/>
        <n v="3586.8292682926831"/>
        <n v="3816"/>
        <n v="1284"/>
        <n v="3584"/>
        <n v="26643.375"/>
        <n v="12174.72463768116"/>
        <n v="18252"/>
        <n v="7050"/>
        <n v="15834"/>
        <n v="5547"/>
        <n v="2704.2857142857142"/>
        <n v="4902"/>
        <n v="800"/>
        <n v="1760"/>
        <n v="4806"/>
        <n v="7604.0816326530612"/>
        <n v="22540"/>
        <n v="15318"/>
        <n v="1134"/>
        <n v="2820"/>
        <n v="9534"/>
        <n v="15224"/>
        <n v="744"/>
        <n v="22419.512195121952"/>
        <n v="21000"/>
        <n v="7506"/>
        <n v="2850"/>
        <n v="3712"/>
        <n v="5520"/>
        <n v="7395"/>
        <n v="15872"/>
        <n v="3132"/>
        <n v="45543"/>
        <n v="26005.714285714286"/>
        <n v="1260"/>
        <n v="8415"/>
        <n v="685.09090909090912"/>
        <n v="13722.75"/>
        <n v="834"/>
        <n v="1368"/>
        <n v="15996"/>
        <n v="21316.235294117647"/>
        <n v="2552.3076923076924"/>
        <n v="5700"/>
        <n v="13233.488372093023"/>
        <n v="390"/>
        <n v="2064"/>
        <n v="12282"/>
        <n v="16682.79069767442"/>
        <n v="11430"/>
        <n v="330"/>
        <n v="30566"/>
        <n v="9844.6153846153848"/>
        <n v="53100"/>
        <n v="1176"/>
        <n v="18966"/>
        <n v="8280"/>
        <n v="4710"/>
        <n v="9770"/>
        <n v="1904"/>
        <n v="11298"/>
        <n v="744.96296296296293"/>
        <n v="5346"/>
        <n v="25956"/>
        <n v="25755"/>
        <n v="5160"/>
        <n v="9882"/>
        <n v="6840"/>
        <n v="101235"/>
        <n v="31296"/>
        <n v="21216"/>
        <n v="11214"/>
        <n v="4698"/>
        <n v="7320"/>
        <n v="1872"/>
        <n v="715.2"/>
        <n v="29250"/>
        <n v="11094.923076923076"/>
        <n v="10140"/>
        <n v="7266"/>
        <n v="13584"/>
        <n v="2632"/>
        <n v="4128"/>
        <n v="13392"/>
        <n v="12324"/>
        <n v="3080"/>
        <n v="24300"/>
        <n v="2156"/>
        <n v="6573.6198347107438"/>
        <n v="13776"/>
        <n v="12006"/>
        <n v="6006"/>
        <n v="16968"/>
        <n v="18972"/>
        <n v="718.39024390243901"/>
        <n v="980"/>
        <n v="1093.2413793103447"/>
        <n v="7830"/>
        <n v="6046.6153846153848"/>
        <n v="1056"/>
        <n v="5616"/>
        <n v="13050"/>
        <n v="1740"/>
        <n v="29160"/>
        <n v="77112"/>
        <n v="8496"/>
        <n v="17940"/>
        <n v="52530"/>
        <n v="8532"/>
        <n v="1221.5999999999999"/>
        <n v="3030"/>
        <n v="6264"/>
        <n v="852"/>
        <n v="15696"/>
        <n v="1894.5652173913043"/>
        <n v="4230"/>
        <n v="408"/>
        <n v="2536"/>
        <n v="6938.4"/>
        <n v="6988.292682926829"/>
        <n v="761.29411764705878"/>
        <n v="16768"/>
        <n v="6222.8571428571431"/>
        <n v="29274"/>
        <n v="57120"/>
        <n v="7152.0000000000009"/>
        <n v="21534"/>
        <n v="15204"/>
        <n v="900.07499999999993"/>
        <n v="1620"/>
        <n v="30240"/>
        <n v="7392"/>
        <n v="10146"/>
        <n v="5544"/>
        <n v="35640"/>
        <n v="1734"/>
        <n v="66810"/>
        <n v="1938"/>
        <n v="3270"/>
        <n v="7656"/>
        <n v="2496.8571428571431"/>
        <n v="2174.057971014493"/>
        <n v="2706"/>
        <n v="2502.4186046511627"/>
        <n v="3144"/>
        <n v="1616"/>
        <n v="2844"/>
        <n v="20790"/>
        <n v="4286.25"/>
        <n v="35100"/>
        <n v="1739.2463768115942"/>
        <n v="69036"/>
        <n v="22320"/>
        <n v="3540"/>
        <n v="6336"/>
        <n v="1248"/>
        <n v="6501.4285714285716"/>
        <n v="7801.7142857142862"/>
        <n v="3282"/>
        <n v="1153.1999999999998"/>
        <n v="1909"/>
        <n v="2787.4285714285716"/>
        <n v="10240"/>
        <n v="4176"/>
        <n v="8118"/>
        <n v="8512"/>
        <n v="14592"/>
        <n v="17924.73913043478"/>
        <n v="9660"/>
        <n v="2960"/>
        <n v="20196"/>
        <n v="4190.8235294117649"/>
        <n v="8840"/>
        <n v="2072"/>
        <n v="613.5"/>
        <n v="4290"/>
        <n v="578.21739130434776"/>
        <n v="5692.695652173913"/>
        <n v="2724"/>
        <n v="15156.521739130434"/>
        <n v="10577.76923076923"/>
        <n v="5171.5384615384619"/>
        <n v="39936"/>
        <n v="1438.3999999999999"/>
        <n v="1122"/>
        <n v="6760.7142857142862"/>
        <n v="6402"/>
        <n v="4768"/>
        <n v="13446"/>
        <n v="498"/>
        <n v="6222"/>
        <n v="9282"/>
        <n v="1352.1428571428571"/>
        <n v="28728"/>
        <n v="8052"/>
        <n v="5076"/>
        <n v="17194.666666666668"/>
        <n v="59160"/>
        <n v="10776"/>
        <n v="14115.720930232557"/>
        <n v="10680"/>
        <n v="936"/>
        <n v="12945.599999999999"/>
        <n v="3690"/>
        <n v="36720"/>
        <n v="29077.714285714283"/>
        <n v="4452"/>
        <n v="2283.8823529411766"/>
        <n v="1681.8947368421054"/>
        <n v="947.4545454545455"/>
        <n v="1098"/>
        <n v="9744"/>
        <n v="2183.1428571428569"/>
        <n v="5500"/>
        <n v="57630"/>
        <n v="2993.8775510204082"/>
        <n v="5808"/>
        <n v="11022"/>
        <n v="29040"/>
        <n v="2904"/>
        <n v="1776.3529411764705"/>
        <n v="11808"/>
        <n v="1926"/>
        <n v="5028.7317073170734"/>
        <n v="57375"/>
        <n v="3045.1764705882351"/>
        <n v="7968"/>
        <n v="17208"/>
        <n v="44772"/>
        <n v="2490"/>
        <n v="11316"/>
        <n v="3186"/>
        <n v="5264"/>
        <n v="8774.1176470588234"/>
        <n v="3404.4"/>
        <n v="20064"/>
        <n v="8694"/>
        <n v="8856"/>
        <n v="4470"/>
        <n v="8071.0243902439024"/>
        <n v="4424"/>
        <n v="20520"/>
        <n v="31064"/>
        <n v="34782"/>
        <n v="17100"/>
        <n v="12480"/>
        <n v="117882"/>
        <n v="16554"/>
        <n v="2869.4634146341464"/>
        <n v="62370"/>
        <n v="57408"/>
        <n v="9126"/>
        <n v="3457.7777777777774"/>
        <n v="101664"/>
        <n v="12264"/>
        <n v="14586"/>
        <n v="1041.6190476190477"/>
        <n v="2176"/>
        <n v="17870.13157894737"/>
        <n v="3456"/>
        <n v="2828"/>
        <n v="13500"/>
        <n v="9100"/>
        <n v="3416"/>
        <n v="1014"/>
        <n v="16026.923076923078"/>
        <n v="84084"/>
        <n v="20880"/>
        <n v="13728"/>
        <n v="2043"/>
        <n v="12080"/>
        <n v="12852"/>
        <n v="17430"/>
        <n v="27554.222222222219"/>
        <n v="5082"/>
        <n v="41076"/>
        <n v="5610"/>
        <n v="27468"/>
        <n v="468.33333333333337"/>
        <n v="1405"/>
        <n v="21078"/>
        <n v="7252"/>
        <n v="9516"/>
        <n v="702"/>
        <n v="29520"/>
        <n v="1376"/>
        <n v="28350"/>
        <n v="10455"/>
        <n v="10452"/>
        <n v="1332"/>
        <n v="6076"/>
        <n v="13192.615384615385"/>
        <n v="41040"/>
        <n v="10440"/>
        <n v="1390.2325581395348"/>
        <n v="28224"/>
        <n v="26345.526315789473"/>
        <n v="2120"/>
        <n v="33150"/>
        <n v="19400"/>
        <n v="474"/>
        <n v="14750"/>
        <n v="9175.5348837209294"/>
        <n v="1984"/>
        <n v="20352"/>
        <n v="4930.2148760330574"/>
        <n v="51510"/>
        <n v="26265"/>
        <n v="4821.818181818182"/>
        <n v="4746"/>
        <n v="19890"/>
        <n v="6944"/>
        <n v="16686"/>
        <n v="2324"/>
        <n v="270"/>
        <n v="620"/>
        <n v="35445"/>
        <n v="20240"/>
        <n v="2884"/>
        <n v="3180"/>
        <n v="11232"/>
        <n v="10956"/>
        <n v="13314"/>
        <n v="51906"/>
        <n v="4848"/>
        <n v="9750"/>
        <n v="912"/>
        <n v="3797.7142857142858"/>
        <n v="3450"/>
        <n v="2760"/>
        <n v="8748"/>
        <n v="1212"/>
        <n v="9864"/>
        <n v="4102"/>
        <n v="31248.571428571431"/>
        <n v="12136"/>
        <n v="396"/>
        <n v="9756"/>
        <n v="9862.1538461538457"/>
        <n v="4350"/>
        <n v="10371.428571428572"/>
        <n v="58386"/>
        <n v="8424"/>
        <n v="2113.0434782608695"/>
        <n v="20472.941176470587"/>
        <n v="961.61538461538464"/>
        <n v="32355"/>
        <n v="7182"/>
        <n v="4767"/>
        <n v="2588.3076923076924"/>
        <n v="21456"/>
        <n v="5418"/>
        <n v="3550"/>
        <n v="26352"/>
        <n v="26010"/>
        <n v="7452"/>
        <n v="17461.764705882353"/>
        <n v="8288"/>
        <n v="1848"/>
        <n v="8773.3333333333321"/>
        <n v="4396"/>
        <n v="3668"/>
        <n v="10764"/>
        <n v="30675.81081081081"/>
        <n v="6624"/>
        <n v="63342"/>
        <n v="1998"/>
        <n v="16398.473684210527"/>
        <n v="52000"/>
        <n v="6088.333333333333"/>
        <n v="14535"/>
        <n v="4716"/>
        <n v="4315.2"/>
        <n v="3990"/>
        <n v="7704"/>
        <n v="20448"/>
        <n v="2281.2244897959185"/>
        <n v="1719.5744680851064"/>
        <n v="7788"/>
        <n v="12160"/>
        <n v="11429.368421052632"/>
        <n v="4520"/>
        <n v="5070"/>
        <n v="2910"/>
        <n v="57168"/>
        <n v="2884.5"/>
        <n v="1384.4444444444446"/>
        <n v="1084"/>
        <n v="17892"/>
        <n v="13560.461538461537"/>
        <n v="9672"/>
        <n v="42624"/>
        <n v="15450"/>
        <n v="2240"/>
        <n v="2224.3720930232557"/>
        <n v="876"/>
        <n v="4560"/>
        <n v="3888"/>
        <n v="7890"/>
        <n v="83385"/>
        <n v="5220"/>
        <n v="1023.75"/>
        <n v="23310"/>
        <n v="1456"/>
        <n v="39168"/>
        <n v="6936"/>
        <n v="2375.3793103448274"/>
        <n v="13520"/>
        <n v="2049.6000000000004"/>
        <n v="5176.6153846153848"/>
        <n v="7446"/>
        <n v="24570"/>
        <n v="22680"/>
        <n v="24000"/>
        <n v="5502.545454545455"/>
        <n v="1808"/>
        <n v="4770"/>
        <n v="5959.7037037037035"/>
        <n v="2250"/>
        <n v="5904"/>
        <n v="18792"/>
        <n v="17250"/>
        <n v="616.79999999999995"/>
        <n v="2032.1052631578946"/>
        <n v="576.59999999999991"/>
        <n v="8652"/>
        <n v="5478"/>
        <n v="15192"/>
        <n v="60435"/>
        <n v="486"/>
        <n v="4932"/>
        <n v="12342"/>
        <n v="340.695652173913"/>
        <n v="5016"/>
        <n v="4074"/>
        <n v="306"/>
        <n v="12870"/>
        <n v="8970"/>
        <n v="5838.9767441860458"/>
        <n v="29640"/>
        <n v="5305.333333333333"/>
        <n v="4056"/>
        <n v="22560"/>
        <n v="954"/>
        <n v="14836.888888888889"/>
        <n v="24582"/>
        <n v="5380.6829268292677"/>
        <n v="23838.571428571431"/>
        <n v="4158"/>
        <n v="2145.6"/>
        <n v="21840"/>
        <n v="4644"/>
        <n v="6851.1999999999989"/>
        <n v="6858"/>
        <n v="19800"/>
        <n v="768"/>
        <n v="958.93333333333328"/>
        <n v="4814.181818181818"/>
        <n v="17370"/>
        <n v="22568"/>
        <n v="944"/>
        <n v="8668.5714285714294"/>
        <n v="552"/>
        <n v="1312"/>
        <n v="6156"/>
        <n v="4392"/>
        <n v="7992"/>
        <n v="1402"/>
        <n v="12150"/>
        <n v="4980"/>
        <n v="2074.2857142857142"/>
        <n v="8320"/>
        <n v="3432"/>
        <n v="10462.285714285714"/>
        <n v="1590"/>
        <n v="1242000"/>
        <n v="486000"/>
        <n v="11556"/>
        <n v="1458.8571428571429"/>
        <n v="2212"/>
        <n v="1650"/>
        <n v="8664"/>
        <n v="33866.341463414632"/>
        <n v="92250"/>
        <n v="11904"/>
        <n v="14364"/>
        <n v="3988.2352941176468"/>
        <n v="8590.5"/>
        <n v="802.36363636363626"/>
        <n v="9781.0560000000005"/>
        <n v="15468.367346938776"/>
        <n v="6184.2857142857138"/>
        <n v="4530"/>
        <n v="4578"/>
        <n v="1630.1760000000002"/>
        <n v="13695.041322314049"/>
        <n v="2865.9574468085107"/>
        <n v="10682.132231404958"/>
        <n v="6519.0588235294117"/>
        <n v="560.63157894736844"/>
        <n v="4239.1111111111113"/>
        <n v="4686"/>
        <n v="8586"/>
        <n v="12210"/>
        <n v="12168"/>
        <n v="9918"/>
        <n v="7056"/>
        <n v="4260"/>
        <n v="420"/>
        <n v="14651.368421052633"/>
        <n v="17808"/>
        <n v="9018"/>
        <n v="8322"/>
        <n v="7280"/>
        <n v="2689.2631578947367"/>
        <n v="5586"/>
        <n v="78582.5"/>
        <n v="5034.3999999999996"/>
        <n v="1628.8"/>
        <n v="7115.5"/>
        <n v="2150.2439024390242"/>
        <n v="4515.4285714285716"/>
        <n v="4803"/>
        <n v="1075.1219512195121"/>
        <n v="2368.6363636363635"/>
        <n v="1230"/>
        <n v="5652"/>
        <n v="17550"/>
        <n v="2042.64"/>
        <n v="5138.3999999999996"/>
        <n v="6594"/>
        <n v="4300.4878048780483"/>
        <n v="6334.3448275862065"/>
        <n v="3084"/>
        <n v="19368"/>
        <n v="1000"/>
        <n v="1465.8461538461538"/>
        <n v="16142.048780487805"/>
        <n v="17022"/>
        <n v="28937.4"/>
        <n v="3023.3513513513512"/>
        <n v="48025"/>
        <n v="210"/>
        <n v="6204"/>
        <n v="12336"/>
        <n v="15336"/>
        <n v="4108.5123966942147"/>
        <n v="7332"/>
        <n v="2352"/>
        <n v="8217.0247933884293"/>
        <n v="50029.285714285717"/>
        <n v="3618"/>
        <n v="16380"/>
        <n v="61440"/>
        <n v="5532"/>
        <n v="3093.3333333333335"/>
        <n v="32604"/>
        <n v="3096"/>
        <n v="2298"/>
        <n v="5784"/>
        <n v="681"/>
        <n v="9174"/>
        <n v="4747.1428571428569"/>
        <n v="39600"/>
        <n v="5430"/>
        <n v="9324"/>
        <n v="12036"/>
        <n v="222"/>
        <n v="2328"/>
        <n v="3492"/>
        <n v="11503.8347107438"/>
        <n v="3546"/>
        <n v="6843.6734693877552"/>
        <n v="640"/>
        <n v="10640"/>
        <n v="1026"/>
        <n v="3762"/>
        <n v="791.79310344827582"/>
        <n v="3623.7857142857147"/>
        <n v="5611.2000000000007"/>
        <n v="22002"/>
        <n v="3636"/>
        <n v="1818"/>
        <n v="1912"/>
        <n v="942"/>
        <n v="44928"/>
        <n v="1591.6"/>
        <n v="888"/>
        <n v="4931.0769230769229"/>
        <n v="11616"/>
        <n v="6540"/>
        <n v="2292.7659574468089"/>
        <n v="1476"/>
        <n v="426"/>
        <n v="4382.4132231404956"/>
        <n v="4366.2857142857138"/>
        <n v="26568"/>
        <n v="10008"/>
        <n v="3048"/>
        <n v="928"/>
        <n v="1230.8571428571429"/>
        <n v="515.33333333333326"/>
        <n v="9288"/>
        <n v="120020"/>
        <n v="691.55555555555554"/>
        <n v="6723.1578947368425"/>
        <n v="66000"/>
        <n v="16434.049586776859"/>
        <n v="4206"/>
        <n v="603.96428571428578"/>
        <n v="31644"/>
        <n v="13346.232558139534"/>
        <n v="6408"/>
        <n v="2148"/>
        <n v="180"/>
        <n v="9252"/>
        <n v="34272"/>
        <n v="6163.8461538461534"/>
        <n v="5550"/>
        <n v="1656"/>
        <n v="473.72727272727275"/>
        <n v="12996"/>
        <n v="1008"/>
        <n v="2119.5555555555557"/>
        <n v="3638.5714285714284"/>
        <n v="4014.4444444444443"/>
        <n v="4326"/>
        <n v="6046.7027027027025"/>
        <n v="1830"/>
        <n v="300"/>
        <n v="8150.880000000001"/>
        <n v="4282"/>
        <n v="7640.9999999999991"/>
        <n v="13041.408000000001"/>
        <n v="7008"/>
        <n v="2671.2"/>
        <n v="2460"/>
        <n v="3225.3658536585363"/>
        <n v="1271.0769230769231"/>
        <n v="384"/>
        <n v="6318"/>
        <n v="94868"/>
        <n v="706"/>
        <n v="8244"/>
        <n v="8046"/>
        <n v="898.34482758620686"/>
        <n v="30780"/>
        <n v="6108"/>
        <n v="546.62068965517233"/>
        <n v="11871"/>
        <n v="14000"/>
        <n v="5796"/>
        <n v="3077.1428571428569"/>
        <n v="3019.8214285714289"/>
        <n v="4284"/>
        <n v="1871.52"/>
        <n v="9810"/>
        <n v="2553"/>
        <n v="3826.3448275862065"/>
        <n v="9048"/>
        <n v="37170"/>
        <n v="1898.8571428571429"/>
        <n v="510"/>
        <n v="6576"/>
        <n v="7296"/>
        <n v="2604"/>
        <n v="32400"/>
        <n v="3114"/>
        <n v="4450"/>
        <n v="27000"/>
        <n v="4012.3404255319151"/>
        <n v="1820"/>
        <n v="576"/>
        <n v="667.2"/>
        <n v="6942"/>
        <n v="3948"/>
        <n v="1569.7894736842106"/>
        <n v="12204"/>
        <n v="12192"/>
        <n v="5562"/>
        <n v="5712"/>
        <n v="6342"/>
        <n v="687.81818181818187"/>
        <n v="5250"/>
        <n v="678"/>
        <n v="5560.9302325581393"/>
        <n v="20086.243902439026"/>
        <n v="6322.105263157895"/>
        <n v="341.25"/>
        <n v="42900"/>
        <n v="1700"/>
        <n v="352"/>
        <n v="21221.333333333332"/>
        <n v="2472"/>
        <n v="3708"/>
        <n v="1502.8965517241379"/>
        <n v="482.18181818181813"/>
        <n v="1854"/>
        <n v="1614"/>
        <n v="2576"/>
        <n v="1752.5"/>
        <n v="582"/>
        <n v="11466"/>
        <n v="14220"/>
        <n v="4500.375"/>
        <n v="1840"/>
        <n v="7602"/>
        <n v="2191.2066115702478"/>
        <n v="414"/>
        <n v="1048"/>
        <n v="3368.3243243243242"/>
        <n v="2982"/>
        <n v="1416"/>
        <n v="1455.4285714285713"/>
        <n v="19377"/>
        <n v="1220"/>
        <n v="1040"/>
        <n v="1584.782608695652"/>
        <n v="1932"/>
        <n v="7590"/>
        <n v="6300.5249999999996"/>
        <n v="11376"/>
        <n v="11352"/>
        <n v="5334"/>
        <n v="752"/>
        <n v="11178"/>
        <n v="3340"/>
        <n v="12726"/>
        <n v="6090"/>
        <n v="8784"/>
        <n v="1194"/>
        <n v="828"/>
        <n v="856.39999999999986"/>
        <n v="336"/>
        <n v="168"/>
        <n v="1524.75"/>
        <n v="570"/>
        <n v="492"/>
        <n v="444"/>
        <n v="1638"/>
        <n v="3972"/>
        <n v="2538"/>
        <n v="156"/>
        <m/>
      </sharedItems>
    </cacheField>
    <cacheField name="review_scores_rating" numFmtId="0">
      <sharedItems containsString="0" containsBlank="1" containsNumber="1" minValue="1" maxValue="5" count="114">
        <n v="4.84"/>
        <n v="4.83"/>
        <n v="4.6500000000000004"/>
        <n v="4.95"/>
        <n v="4.8899999999999997"/>
        <n v="4.9000000000000004"/>
        <n v="4.8"/>
        <n v="4.62"/>
        <n v="4.58"/>
        <n v="4.93"/>
        <n v="4.71"/>
        <n v="4.88"/>
        <n v="4.82"/>
        <n v="4.78"/>
        <n v="4.8099999999999996"/>
        <n v="4.72"/>
        <n v="4.91"/>
        <n v="4.87"/>
        <n v="4.7300000000000004"/>
        <n v="4.4000000000000004"/>
        <n v="4.79"/>
        <n v="3.67"/>
        <n v="4.5599999999999996"/>
        <n v="4.68"/>
        <n v="4.75"/>
        <n v="4.59"/>
        <n v="4.6900000000000004"/>
        <n v="4.7"/>
        <n v="4.63"/>
        <n v="4.53"/>
        <n v="4.51"/>
        <n v="4.5199999999999996"/>
        <n v="4.96"/>
        <n v="4.67"/>
        <n v="4.41"/>
        <n v="4.5999999999999996"/>
        <n v="4.47"/>
        <n v="4.8499999999999996"/>
        <m/>
        <n v="4.8600000000000003"/>
        <n v="4.6399999999999997"/>
        <n v="5"/>
        <n v="4.92"/>
        <n v="4"/>
        <n v="4.43"/>
        <n v="4.4800000000000004"/>
        <n v="4.74"/>
        <n v="4.7699999999999996"/>
        <n v="4.4400000000000004"/>
        <n v="4.22"/>
        <n v="4.32"/>
        <n v="4.1100000000000003"/>
        <n v="4.0599999999999996"/>
        <n v="4.5"/>
        <n v="4.97"/>
        <n v="4.55"/>
        <n v="4.33"/>
        <n v="2"/>
        <n v="4.45"/>
        <n v="4.09"/>
        <n v="4.42"/>
        <n v="4.99"/>
        <n v="4.2300000000000004"/>
        <n v="4.9400000000000004"/>
        <n v="4.38"/>
        <n v="4.24"/>
        <n v="4.76"/>
        <n v="4.6100000000000003"/>
        <n v="4.57"/>
        <n v="4.9800000000000004"/>
        <n v="3.8"/>
        <n v="4.28"/>
        <n v="4.37"/>
        <n v="4.25"/>
        <n v="4.54"/>
        <n v="3"/>
        <n v="4.49"/>
        <n v="4.66"/>
        <n v="4.1500000000000004"/>
        <n v="4.3899999999999997"/>
        <n v="3.25"/>
        <n v="2.33"/>
        <n v="4.3499999999999996"/>
        <n v="4.21"/>
        <n v="4.2699999999999996"/>
        <n v="4.0999999999999996"/>
        <n v="3.6"/>
        <n v="4.1399999999999997"/>
        <n v="4.29"/>
        <n v="4.3600000000000003"/>
        <n v="4.16"/>
        <n v="3.98"/>
        <n v="3.71"/>
        <n v="4.3"/>
        <n v="1"/>
        <n v="3.4"/>
        <n v="4.46"/>
        <n v="4.17"/>
        <n v="3.5"/>
        <n v="3.33"/>
        <n v="3.89"/>
        <n v="4.2"/>
        <n v="4.13"/>
        <n v="3.75"/>
        <n v="4.3099999999999996"/>
        <n v="3.83"/>
        <n v="3.92"/>
        <n v="4.08"/>
        <n v="4.1900000000000004"/>
        <n v="4.05"/>
        <n v="4.12"/>
        <n v="3.88"/>
        <n v="2.5"/>
        <n v="2.6"/>
      </sharedItems>
    </cacheField>
    <cacheField name="instant_bookable" numFmtId="0">
      <sharedItems containsBlank="1"/>
    </cacheField>
    <cacheField name="calculated_host_listings_count" numFmtId="0">
      <sharedItems containsString="0" containsBlank="1" containsNumber="1" containsInteger="1" minValue="1" maxValue="78"/>
    </cacheField>
    <cacheField name="Review per month clean" numFmtId="0">
      <sharedItems containsBlank="1" containsMixedTypes="1" containsNumber="1" minValue="0.01" maxValue="47.92"/>
    </cacheField>
    <cacheField name="reviews_per_month" numFmtId="0">
      <sharedItems containsString="0" containsBlank="1" containsNumber="1" minValue="0.01" maxValue="47.92"/>
    </cacheField>
    <cacheField name="SCORE RATING" numFmtId="0">
      <sharedItems containsString="0" containsBlank="1" containsNumber="1" minValue="0" maxValue="846.32999999999981" count="368">
        <n v="4.84"/>
        <n v="4.83"/>
        <n v="4.6500000000000004"/>
        <n v="4.95"/>
        <n v="4.8899999999999997"/>
        <n v="4.9000000000000004"/>
        <n v="4.8"/>
        <n v="4.62"/>
        <n v="4.58"/>
        <n v="4.93"/>
        <n v="4.71"/>
        <n v="4.88"/>
        <n v="4.82"/>
        <n v="4.78"/>
        <n v="4.8099999999999996"/>
        <n v="4.72"/>
        <n v="4.91"/>
        <n v="4.87"/>
        <n v="4.7300000000000004"/>
        <n v="4.4000000000000004"/>
        <n v="4.79"/>
        <n v="3.67"/>
        <n v="4.5599999999999996"/>
        <n v="4.68"/>
        <n v="4.75"/>
        <n v="4.59"/>
        <n v="4.6900000000000004"/>
        <n v="4.7"/>
        <n v="4.63"/>
        <n v="4.53"/>
        <n v="4.51"/>
        <n v="4.5199999999999996"/>
        <n v="4.96"/>
        <n v="4.67"/>
        <n v="4.41"/>
        <n v="4.5999999999999996"/>
        <n v="4.47"/>
        <n v="4.8499999999999996"/>
        <n v="82.62"/>
        <n v="4.8600000000000003"/>
        <n v="0"/>
        <n v="4.6399999999999997"/>
        <n v="5"/>
        <n v="4.92"/>
        <n v="4"/>
        <n v="4.43"/>
        <n v="4.4800000000000004"/>
        <n v="4.74"/>
        <n v="4.7699999999999996"/>
        <n v="4.4400000000000004"/>
        <n v="58.47"/>
        <n v="4.22"/>
        <n v="4.32"/>
        <n v="4.1100000000000003"/>
        <n v="4.0599999999999996"/>
        <n v="426.79999999999995"/>
        <n v="4.5"/>
        <n v="70.02000000000001"/>
        <n v="4.97"/>
        <n v="4.55"/>
        <n v="18.560000000000002"/>
        <n v="223.26"/>
        <n v="68.180000000000007"/>
        <n v="4.33"/>
        <n v="86.74"/>
        <n v="2"/>
        <n v="301.66000000000003"/>
        <n v="4.45"/>
        <n v="4.09"/>
        <n v="4.42"/>
        <n v="4.99"/>
        <n v="846.32999999999981"/>
        <n v="4.2300000000000004"/>
        <n v="23.89"/>
        <n v="9.7800000000000011"/>
        <n v="4.9400000000000004"/>
        <n v="4.38"/>
        <n v="4.24"/>
        <n v="4.76"/>
        <n v="4.6100000000000003"/>
        <n v="4.57"/>
        <n v="735.08999999999992"/>
        <n v="4.9800000000000004"/>
        <n v="3.8"/>
        <n v="4.28"/>
        <n v="112.28999999999998"/>
        <n v="4.37"/>
        <n v="4.25"/>
        <n v="277.58"/>
        <n v="34.19"/>
        <n v="42.629999999999995"/>
        <n v="4.54"/>
        <n v="32.880000000000003"/>
        <n v="9.9400000000000013"/>
        <n v="505.09999999999997"/>
        <n v="82.36"/>
        <n v="167.54999999999998"/>
        <n v="3"/>
        <n v="68.789999999999992"/>
        <n v="206.41999999999993"/>
        <n v="33.49"/>
        <n v="110.58000000000001"/>
        <n v="101.67"/>
        <n v="49.339999999999996"/>
        <n v="516.6400000000001"/>
        <n v="4.49"/>
        <n v="233.95"/>
        <n v="34.739999999999995"/>
        <n v="199.89000000000001"/>
        <n v="56.390000000000008"/>
        <n v="4.66"/>
        <n v="267.64"/>
        <n v="441.27000000000004"/>
        <n v="96.079999999999984"/>
        <n v="208.1"/>
        <n v="127.78999999999999"/>
        <n v="44.59"/>
        <n v="4.1500000000000004"/>
        <n v="252.93999999999994"/>
        <n v="206.84"/>
        <n v="183.71999999999997"/>
        <n v="9.99"/>
        <n v="155.16"/>
        <n v="56.68"/>
        <n v="4.3899999999999997"/>
        <n v="112.01"/>
        <n v="170.92999999999998"/>
        <n v="295.71000000000004"/>
        <n v="106.60999999999999"/>
        <n v="47.84"/>
        <n v="3.25"/>
        <n v="53.79"/>
        <n v="14.14"/>
        <n v="19.779999999999998"/>
        <n v="2.33"/>
        <n v="269.80999999999995"/>
        <n v="42.34"/>
        <n v="37.620000000000005"/>
        <n v="4.3499999999999996"/>
        <n v="4.21"/>
        <n v="4.2699999999999996"/>
        <n v="4.0999999999999996"/>
        <n v="3.6"/>
        <n v="10.64"/>
        <n v="467.78999999999996"/>
        <n v="249.16000000000003"/>
        <n v="4.1399999999999997"/>
        <n v="39.36"/>
        <n v="4.29"/>
        <n v="52.7"/>
        <n v="29.32"/>
        <n v="9.68"/>
        <n v="4.3600000000000003"/>
        <n v="80.5"/>
        <n v="4.16"/>
        <n v="3.98"/>
        <n v="19.54"/>
        <n v="9.1999999999999993"/>
        <n v="3.71"/>
        <n v="38.710000000000008"/>
        <n v="75.039999999999992"/>
        <n v="41.07"/>
        <n v="218.48"/>
        <n v="4.3"/>
        <n v="1"/>
        <n v="133.44999999999999"/>
        <n v="322.3300000000001"/>
        <n v="17.86"/>
        <n v="110.4"/>
        <n v="86.3"/>
        <n v="80.709999999999994"/>
        <n v="9"/>
        <n v="9.370000000000001"/>
        <n v="52.540000000000006"/>
        <n v="261.77999999999992"/>
        <n v="24.560000000000002"/>
        <n v="177.93999999999997"/>
        <n v="235.68999999999997"/>
        <n v="107.14"/>
        <n v="3.4"/>
        <n v="164.36"/>
        <n v="137.66"/>
        <n v="4.46"/>
        <n v="202.68"/>
        <n v="19.28"/>
        <n v="63.949999999999996"/>
        <n v="19.25"/>
        <n v="281.66000000000003"/>
        <n v="159.35"/>
        <n v="29.29"/>
        <n v="4.17"/>
        <n v="3.5"/>
        <n v="3.33"/>
        <n v="13.440000000000001"/>
        <n v="10"/>
        <n v="23.450000000000003"/>
        <n v="22.59"/>
        <n v="214.89000000000001"/>
        <n v="53.25"/>
        <n v="105.42999999999999"/>
        <n v="9.0399999999999991"/>
        <n v="14.76"/>
        <n v="38.36"/>
        <n v="74.34"/>
        <n v="51.63"/>
        <n v="68.210000000000008"/>
        <n v="3.89"/>
        <n v="64.47999999999999"/>
        <n v="27.08"/>
        <n v="9.09"/>
        <n v="15"/>
        <n v="34.79"/>
        <n v="53.89"/>
        <n v="4.2"/>
        <n v="9.6900000000000013"/>
        <n v="85.88000000000001"/>
        <n v="237.08"/>
        <n v="33.18"/>
        <n v="28.82"/>
        <n v="156.16"/>
        <n v="9.2100000000000009"/>
        <n v="32.67"/>
        <n v="9.64"/>
        <n v="43.08"/>
        <n v="18.689999999999998"/>
        <n v="131.56"/>
        <n v="57.560000000000009"/>
        <n v="67.519999999999982"/>
        <n v="33.909999999999997"/>
        <n v="14.09"/>
        <n v="24.71"/>
        <n v="14.01"/>
        <n v="19.48"/>
        <n v="14.37"/>
        <n v="47.410000000000004"/>
        <n v="14.91"/>
        <n v="94.99"/>
        <n v="105.22"/>
        <n v="14.65"/>
        <n v="4.13"/>
        <n v="58.32"/>
        <n v="9.4600000000000009"/>
        <n v="30"/>
        <n v="44.09"/>
        <n v="47.660000000000004"/>
        <n v="88.320000000000007"/>
        <n v="85.850000000000009"/>
        <n v="38.69"/>
        <n v="19.55"/>
        <n v="150.54"/>
        <n v="3.75"/>
        <n v="57.71"/>
        <n v="147.66999999999999"/>
        <n v="4.3099999999999996"/>
        <n v="13.93"/>
        <n v="62.849999999999994"/>
        <n v="66.41"/>
        <n v="87.03"/>
        <n v="22.85"/>
        <n v="183.04000000000002"/>
        <n v="19.87"/>
        <n v="44.07"/>
        <n v="24.42"/>
        <n v="112.50999999999999"/>
        <n v="12.41"/>
        <n v="3.83"/>
        <n v="98.300000000000011"/>
        <n v="3.92"/>
        <n v="38.879999999999995"/>
        <n v="310.57"/>
        <n v="84.22"/>
        <n v="29.63"/>
        <n v="14.17"/>
        <n v="9.58"/>
        <n v="180.49000000000004"/>
        <n v="67.56"/>
        <n v="27.77"/>
        <n v="98.170000000000016"/>
        <n v="48.77"/>
        <n v="145.93"/>
        <n v="142.21"/>
        <n v="19.84"/>
        <n v="98.29"/>
        <n v="43.730000000000004"/>
        <n v="57.36"/>
        <n v="166.51999999999998"/>
        <n v="149.81000000000003"/>
        <n v="9.84"/>
        <n v="136.21"/>
        <n v="43.75"/>
        <n v="14.879999999999999"/>
        <n v="67.14"/>
        <n v="9.83"/>
        <n v="63.47"/>
        <n v="4.08"/>
        <n v="24.77"/>
        <n v="32.01"/>
        <n v="23.759999999999998"/>
        <n v="11.83"/>
        <n v="7.83"/>
        <n v="179.73999999999998"/>
        <n v="4.1900000000000004"/>
        <n v="4.05"/>
        <n v="28.9"/>
        <n v="14.379999999999999"/>
        <n v="13.61"/>
        <n v="37.659999999999997"/>
        <n v="34.15"/>
        <n v="14.670000000000002"/>
        <n v="19.03"/>
        <n v="14.06"/>
        <n v="78.95"/>
        <n v="33.33"/>
        <n v="54.06"/>
        <n v="9.5"/>
        <n v="14.530000000000001"/>
        <n v="13.870000000000001"/>
        <n v="18.490000000000002"/>
        <n v="4.12"/>
        <n v="23.439999999999998"/>
        <n v="29.18"/>
        <n v="77.800000000000011"/>
        <n v="3.88"/>
        <n v="10.95"/>
        <n v="19.57"/>
        <n v="33.89"/>
        <n v="14.71"/>
        <n v="8.15"/>
        <n v="22.21"/>
        <n v="57.959999999999994"/>
        <n v="32.79"/>
        <n v="19.78"/>
        <n v="72.959999999999994"/>
        <n v="80.92"/>
        <n v="115.41999999999999"/>
        <n v="47.18"/>
        <n v="12.1"/>
        <n v="2.5"/>
        <n v="145.68000000000004"/>
        <n v="35.790000000000006"/>
        <n v="63.17"/>
        <n v="14.7"/>
        <n v="27"/>
        <n v="76.37"/>
        <n v="19.29"/>
        <n v="33.54"/>
        <n v="19.02"/>
        <n v="14.69"/>
        <n v="18.54"/>
        <n v="43.12"/>
        <n v="13.690000000000001"/>
        <n v="55.17"/>
        <n v="68.670000000000016"/>
        <n v="98.759999999999991"/>
        <n v="32.82"/>
        <n v="19.61"/>
        <n v="32.979999999999997"/>
        <n v="23.55"/>
        <n v="2.6"/>
        <n v="28.740000000000002"/>
        <n v="48.540000000000006"/>
        <n v="76.33"/>
        <n v="9.41"/>
        <n v="9.4"/>
        <n v="23.490000000000002"/>
        <n v="17.71"/>
        <n v="52.719999999999992"/>
        <m/>
      </sharedItems>
    </cacheField>
    <cacheField name="Price Key" numFmtId="0">
      <sharedItems containsBlank="1"/>
    </cacheField>
    <cacheField name="Review Key " numFmtId="0">
      <sharedItems containsBlank="1"/>
    </cacheField>
    <cacheField name="score key " numFmtId="0">
      <sharedItems containsBlank="1"/>
    </cacheField>
    <cacheField name="RATING RATIO" numFmtId="0" formula="review_scores_rating/number_of_review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97">
  <r>
    <x v="0"/>
    <s v="Deluxw-Apartm. with roof terrace"/>
    <x v="0"/>
    <x v="0"/>
    <s v="2011"/>
    <d v="2011-04-18T00:00:00"/>
    <x v="0"/>
    <n v="2"/>
    <x v="0"/>
    <x v="0"/>
    <x v="0"/>
    <s v="Entire home/apt"/>
    <n v="2"/>
    <n v="105"/>
    <n v="105"/>
    <n v="2"/>
    <n v="90"/>
    <n v="78"/>
    <n v="126"/>
    <n v="0"/>
    <x v="0"/>
    <x v="0"/>
    <x v="0"/>
    <s v="f"/>
    <n v="2"/>
    <n v="0.77"/>
    <n v="0.77"/>
    <x v="0"/>
    <s v="HadernEntire home/apt2"/>
    <s v="Entire rental unitEntire home/aptHadern"/>
    <s v="HadernEntire rental unitEntire home/apt2"/>
  </r>
  <r>
    <x v="1"/>
    <s v="Apartment Munich/East with sundeck"/>
    <x v="1"/>
    <x v="1"/>
    <s v="2011"/>
    <d v="2011-05-12T00:00:00"/>
    <x v="1"/>
    <n v="3"/>
    <x v="1"/>
    <x v="1"/>
    <x v="0"/>
    <s v="Entire home/apt"/>
    <n v="5"/>
    <n v="104"/>
    <n v="104"/>
    <n v="2"/>
    <n v="30"/>
    <n v="212"/>
    <n v="78"/>
    <n v="72"/>
    <x v="1"/>
    <x v="1"/>
    <x v="1"/>
    <s v="f"/>
    <n v="3"/>
    <n v="0.47"/>
    <n v="0.47"/>
    <x v="1"/>
    <s v="Berg am LaimEntire home/apt5"/>
    <s v="Entire rental unitEntire home/aptBerg am Laim"/>
    <s v="Berg am LaimEntire rental unitEntire home/apt5"/>
  </r>
  <r>
    <x v="2"/>
    <s v="City apartment next to Pinakothek"/>
    <x v="2"/>
    <x v="2"/>
    <s v="2011"/>
    <d v="2011-05-26T00:00:00"/>
    <x v="0"/>
    <n v="2"/>
    <x v="2"/>
    <x v="2"/>
    <x v="0"/>
    <s v="Entire home/apt"/>
    <n v="4"/>
    <m/>
    <n v="217.40579710144928"/>
    <n v="3"/>
    <n v="20"/>
    <n v="3"/>
    <n v="116"/>
    <n v="24"/>
    <x v="2"/>
    <x v="2"/>
    <x v="0"/>
    <s v="f"/>
    <n v="1"/>
    <n v="0.69"/>
    <n v="0.69"/>
    <x v="0"/>
    <s v="MaxvorstadtEntire home/apt4"/>
    <s v="Entire rental unitEntire home/aptMaxvorstadt"/>
    <s v="MaxvorstadtEntire rental unitEntire home/apt4"/>
  </r>
  <r>
    <x v="3"/>
    <s v="Fancy, bright central roof top flat and homeoffice"/>
    <x v="3"/>
    <x v="3"/>
    <s v="2011"/>
    <d v="2011-07-01T00:00:00"/>
    <x v="0"/>
    <n v="1"/>
    <x v="3"/>
    <x v="3"/>
    <x v="0"/>
    <s v="Entire home/apt"/>
    <n v="3"/>
    <m/>
    <n v="109"/>
    <n v="3"/>
    <n v="1125"/>
    <n v="3"/>
    <n v="45"/>
    <n v="48"/>
    <x v="3"/>
    <x v="3"/>
    <x v="2"/>
    <s v="t"/>
    <n v="1"/>
    <n v="0.27"/>
    <n v="0.27"/>
    <x v="2"/>
    <s v="Pasing-ObermenzingEntire home/apt3"/>
    <s v="Entire rental unitEntire home/aptPasing-Obermenzing"/>
    <s v="Pasing-ObermenzingEntire rental unitEntire home/apt3"/>
  </r>
  <r>
    <x v="4"/>
    <s v="Own floor &amp; bath, parking &amp; breakfast"/>
    <x v="4"/>
    <x v="4"/>
    <s v="2010"/>
    <d v="2010-04-14T00:00:00"/>
    <x v="1"/>
    <n v="1"/>
    <x v="3"/>
    <x v="4"/>
    <x v="1"/>
    <s v="Private room"/>
    <n v="4"/>
    <n v="70"/>
    <n v="70"/>
    <n v="3"/>
    <n v="1125"/>
    <n v="74"/>
    <n v="577"/>
    <n v="168"/>
    <x v="4"/>
    <x v="4"/>
    <x v="3"/>
    <s v="f"/>
    <n v="1"/>
    <n v="3.51"/>
    <n v="3.51"/>
    <x v="3"/>
    <s v="Sendling-WestparkPrivate room4"/>
    <s v="Private room in homePrivate roomSendling-Westpark"/>
    <s v="Sendling-WestparkPrivate room in homePrivate room4"/>
  </r>
  <r>
    <x v="5"/>
    <s v="Cozy guest room in high-end flat."/>
    <x v="5"/>
    <x v="5"/>
    <s v="2011"/>
    <d v="2011-07-15T00:00:00"/>
    <x v="1"/>
    <n v="3"/>
    <x v="1"/>
    <x v="5"/>
    <x v="2"/>
    <s v="Private room"/>
    <n v="2"/>
    <n v="59"/>
    <n v="59"/>
    <n v="1"/>
    <n v="4"/>
    <n v="4"/>
    <n v="236"/>
    <n v="78"/>
    <x v="5"/>
    <x v="5"/>
    <x v="4"/>
    <s v="f"/>
    <n v="2"/>
    <n v="1.78"/>
    <n v="1.78"/>
    <x v="4"/>
    <s v="Schwabing-WestPrivate room2"/>
    <s v="Private room in rental unitPrivate roomSchwabing-West"/>
    <s v="Schwabing-WestPrivate room in rental unitPrivate room2"/>
  </r>
  <r>
    <x v="6"/>
    <s v="Beautiful room close to centre"/>
    <x v="6"/>
    <x v="6"/>
    <s v="2011"/>
    <d v="2011-07-16T00:00:00"/>
    <x v="0"/>
    <n v="1"/>
    <x v="3"/>
    <x v="2"/>
    <x v="2"/>
    <s v="Private room"/>
    <n v="2"/>
    <n v="96"/>
    <n v="96"/>
    <n v="2"/>
    <n v="7"/>
    <n v="155"/>
    <n v="114"/>
    <n v="72"/>
    <x v="6"/>
    <x v="6"/>
    <x v="1"/>
    <s v="f"/>
    <n v="1"/>
    <n v="0.73"/>
    <n v="0.73"/>
    <x v="1"/>
    <s v="MaxvorstadtPrivate room2"/>
    <s v="Private room in rental unitPrivate roomMaxvorstadt"/>
    <s v="MaxvorstadtPrivate room in rental unitPrivate room2"/>
  </r>
  <r>
    <x v="7"/>
    <s v="Charming apartment near City Center"/>
    <x v="7"/>
    <x v="7"/>
    <s v="2011"/>
    <d v="2011-08-01T00:00:00"/>
    <x v="0"/>
    <n v="2"/>
    <x v="1"/>
    <x v="6"/>
    <x v="2"/>
    <s v="Private room"/>
    <n v="2"/>
    <n v="68"/>
    <n v="68"/>
    <n v="2"/>
    <n v="35"/>
    <n v="37"/>
    <n v="51"/>
    <n v="30"/>
    <x v="7"/>
    <x v="7"/>
    <x v="5"/>
    <s v="f"/>
    <n v="1"/>
    <n v="0.31"/>
    <n v="0.31"/>
    <x v="5"/>
    <s v="Neuhausen-NymphenburgPrivate room2"/>
    <s v="Private room in rental unitPrivate roomNeuhausen-Nymphenburg"/>
    <s v="Neuhausen-NymphenburgPrivate room in rental unitPrivate room2"/>
  </r>
  <r>
    <x v="8"/>
    <s v="Loft with roof terrace in city center"/>
    <x v="8"/>
    <x v="8"/>
    <s v="2011"/>
    <d v="2011-08-03T00:00:00"/>
    <x v="1"/>
    <n v="3"/>
    <x v="4"/>
    <x v="7"/>
    <x v="3"/>
    <s v="Entire home/apt"/>
    <n v="6"/>
    <n v="578"/>
    <n v="578"/>
    <n v="2"/>
    <n v="1125"/>
    <n v="154"/>
    <n v="454"/>
    <n v="255"/>
    <x v="8"/>
    <x v="8"/>
    <x v="6"/>
    <s v="t"/>
    <n v="3"/>
    <n v="2.82"/>
    <n v="2.82"/>
    <x v="6"/>
    <s v="Schwanthalerh√∂heEntire home/apt6"/>
    <s v="Entire loftEntire home/aptSchwanthalerh√∂he"/>
    <s v="Schwanthalerh√∂heEntire loftEntire home/apt6"/>
  </r>
  <r>
    <x v="9"/>
    <s v="CLASSY APARTMENT in Munich"/>
    <x v="9"/>
    <x v="9"/>
    <s v="2011"/>
    <d v="2011-08-03T00:00:00"/>
    <x v="0"/>
    <n v="1"/>
    <x v="3"/>
    <x v="8"/>
    <x v="2"/>
    <s v="Private room"/>
    <n v="1"/>
    <m/>
    <n v="64.400000000000006"/>
    <n v="30"/>
    <n v="365"/>
    <n v="0"/>
    <n v="14"/>
    <n v="0"/>
    <x v="0"/>
    <x v="0"/>
    <x v="7"/>
    <s v="f"/>
    <n v="1"/>
    <n v="0.09"/>
    <n v="0.09"/>
    <x v="7"/>
    <s v="BogenhausenPrivate room1"/>
    <s v="Private room in rental unitPrivate roomBogenhausen"/>
    <s v="BogenhausenPrivate room in rental unitPrivate room1"/>
  </r>
  <r>
    <x v="10"/>
    <s v="Nice apartment near river &quot;Isar&quot;"/>
    <x v="10"/>
    <x v="10"/>
    <s v="2011"/>
    <d v="2011-08-03T00:00:00"/>
    <x v="0"/>
    <n v="2"/>
    <x v="2"/>
    <x v="9"/>
    <x v="0"/>
    <s v="Entire home/apt"/>
    <n v="4"/>
    <n v="51"/>
    <n v="51"/>
    <n v="2"/>
    <n v="14"/>
    <n v="192"/>
    <n v="264"/>
    <n v="144"/>
    <x v="9"/>
    <x v="9"/>
    <x v="8"/>
    <s v="f"/>
    <n v="2"/>
    <n v="1.61"/>
    <n v="1.61"/>
    <x v="8"/>
    <s v="Au-HaidhausenEntire home/apt4"/>
    <s v="Entire rental unitEntire home/aptAu-Haidhausen"/>
    <s v="Au-HaidhausenEntire rental unitEntire home/apt4"/>
  </r>
  <r>
    <x v="11"/>
    <s v="TOP! direkte Anbindung zur Messe"/>
    <x v="11"/>
    <x v="11"/>
    <s v="2011"/>
    <d v="2011-08-04T00:00:00"/>
    <x v="1"/>
    <n v="1"/>
    <x v="3"/>
    <x v="1"/>
    <x v="2"/>
    <s v="Private room"/>
    <n v="1"/>
    <n v="34"/>
    <n v="34"/>
    <n v="2"/>
    <n v="730"/>
    <n v="74"/>
    <n v="258"/>
    <n v="234"/>
    <x v="10"/>
    <x v="10"/>
    <x v="9"/>
    <s v="f"/>
    <n v="1"/>
    <n v="1.63"/>
    <n v="1.63"/>
    <x v="9"/>
    <s v="Berg am LaimPrivate room1"/>
    <s v="Private room in rental unitPrivate roomBerg am Laim"/>
    <s v="Berg am LaimPrivate room in rental unitPrivate room1"/>
  </r>
  <r>
    <x v="12"/>
    <s v="Pretty and renovated apartment"/>
    <x v="12"/>
    <x v="12"/>
    <s v="2011"/>
    <d v="2011-08-04T00:00:00"/>
    <x v="0"/>
    <n v="1"/>
    <x v="5"/>
    <x v="10"/>
    <x v="0"/>
    <s v="Entire home/apt"/>
    <n v="2"/>
    <n v="62"/>
    <n v="62"/>
    <n v="2"/>
    <n v="730"/>
    <n v="275"/>
    <n v="236"/>
    <n v="96"/>
    <x v="11"/>
    <x v="11"/>
    <x v="10"/>
    <s v="f"/>
    <n v="1"/>
    <n v="1.5"/>
    <n v="1.5"/>
    <x v="10"/>
    <s v="Ludwigsvorstadt-IsarvorstadtEntire home/apt2"/>
    <s v="Entire rental unitEntire home/aptLudwigsvorstadt-Isarvorstadt"/>
    <s v="Ludwigsvorstadt-IsarvorstadtEntire rental unitEntire home/apt2"/>
  </r>
  <r>
    <x v="13"/>
    <s v="City apartment in running distance to Oktoberfest"/>
    <x v="13"/>
    <x v="13"/>
    <s v="2011"/>
    <d v="2011-08-05T00:00:00"/>
    <x v="0"/>
    <n v="2"/>
    <x v="2"/>
    <x v="11"/>
    <x v="2"/>
    <s v="Private room"/>
    <n v="7"/>
    <m/>
    <n v="0"/>
    <n v="3"/>
    <n v="14"/>
    <n v="0"/>
    <n v="8"/>
    <n v="0"/>
    <x v="0"/>
    <x v="0"/>
    <x v="11"/>
    <s v="f"/>
    <n v="1"/>
    <n v="0.1"/>
    <n v="0.1"/>
    <x v="11"/>
    <s v="SendlingPrivate room7"/>
    <s v="Private room in rental unitPrivate roomSendling"/>
    <s v="SendlingPrivate room in rental unitPrivate room7"/>
  </r>
  <r>
    <x v="14"/>
    <s v="Artist's Studio Glockenbach area"/>
    <x v="14"/>
    <x v="14"/>
    <s v="2011"/>
    <d v="2011-08-07T00:00:00"/>
    <x v="1"/>
    <n v="1"/>
    <x v="3"/>
    <x v="10"/>
    <x v="0"/>
    <s v="Entire home/apt"/>
    <n v="4"/>
    <n v="114"/>
    <n v="114"/>
    <n v="3"/>
    <n v="24"/>
    <n v="272"/>
    <n v="103"/>
    <n v="66"/>
    <x v="12"/>
    <x v="12"/>
    <x v="12"/>
    <s v="f"/>
    <n v="1"/>
    <n v="0.63"/>
    <n v="0.63"/>
    <x v="12"/>
    <s v="Ludwigsvorstadt-IsarvorstadtEntire home/apt4"/>
    <s v="Entire rental unitEntire home/aptLudwigsvorstadt-Isarvorstadt"/>
    <s v="Ludwigsvorstadt-IsarvorstadtEntire rental unitEntire home/apt4"/>
  </r>
  <r>
    <x v="15"/>
    <s v="Munich-Schwabing-  super-central &amp; quiet-room"/>
    <x v="15"/>
    <x v="15"/>
    <s v="2011"/>
    <d v="2011-08-08T00:00:00"/>
    <x v="0"/>
    <n v="2"/>
    <x v="2"/>
    <x v="2"/>
    <x v="2"/>
    <s v="Private room"/>
    <n v="1"/>
    <n v="78"/>
    <n v="78"/>
    <n v="3"/>
    <n v="7"/>
    <n v="141"/>
    <n v="244"/>
    <n v="162"/>
    <x v="13"/>
    <x v="13"/>
    <x v="13"/>
    <s v="f"/>
    <n v="2"/>
    <n v="1.56"/>
    <n v="1.56"/>
    <x v="13"/>
    <s v="MaxvorstadtPrivate room1"/>
    <s v="Private room in rental unitPrivate roomMaxvorstadt"/>
    <s v="MaxvorstadtPrivate room in rental unitPrivate room1"/>
  </r>
  <r>
    <x v="16"/>
    <s v="* Munich- Schwabing,  very pretty mini room *"/>
    <x v="15"/>
    <x v="15"/>
    <s v="2011"/>
    <d v="2011-08-08T00:00:00"/>
    <x v="0"/>
    <n v="2"/>
    <x v="2"/>
    <x v="2"/>
    <x v="2"/>
    <s v="Private room"/>
    <n v="1"/>
    <m/>
    <n v="119.0625"/>
    <n v="3"/>
    <n v="4"/>
    <n v="1"/>
    <n v="104"/>
    <n v="30"/>
    <x v="14"/>
    <x v="14"/>
    <x v="14"/>
    <s v="f"/>
    <n v="2"/>
    <n v="0.96"/>
    <n v="0.96"/>
    <x v="14"/>
    <s v="MaxvorstadtPrivate room1"/>
    <s v="Private room in rental unitPrivate roomMaxvorstadt"/>
    <s v="MaxvorstadtPrivate room in rental unitPrivate room1"/>
  </r>
  <r>
    <x v="17"/>
    <s v="Stylish Apartment No.24"/>
    <x v="16"/>
    <x v="16"/>
    <s v="2011"/>
    <d v="2011-08-10T00:00:00"/>
    <x v="0"/>
    <n v="2"/>
    <x v="2"/>
    <x v="5"/>
    <x v="4"/>
    <s v="Private room"/>
    <n v="1"/>
    <n v="37"/>
    <n v="37"/>
    <n v="26.9"/>
    <n v="270"/>
    <n v="107"/>
    <n v="76"/>
    <n v="255"/>
    <x v="15"/>
    <x v="15"/>
    <x v="15"/>
    <s v="f"/>
    <n v="2"/>
    <n v="0.49"/>
    <n v="0.49"/>
    <x v="15"/>
    <s v="Schwabing-WestPrivate room1"/>
    <s v="Private room in condoPrivate roomSchwabing-West"/>
    <s v="Schwabing-WestPrivate room in condoPrivate room1"/>
  </r>
  <r>
    <x v="18"/>
    <s v="sch√∂ne 2-Zi-Wohnung f√ºr 4 Personen"/>
    <x v="17"/>
    <x v="17"/>
    <s v="2011"/>
    <d v="2011-08-10T00:00:00"/>
    <x v="0"/>
    <n v="1"/>
    <x v="3"/>
    <x v="12"/>
    <x v="5"/>
    <s v="Entire home/apt"/>
    <n v="4"/>
    <n v="92"/>
    <n v="92"/>
    <n v="2"/>
    <n v="30"/>
    <n v="56"/>
    <n v="300"/>
    <n v="198"/>
    <x v="16"/>
    <x v="16"/>
    <x v="16"/>
    <s v="f"/>
    <n v="1"/>
    <n v="1.83"/>
    <n v="1.83"/>
    <x v="16"/>
    <s v="Ramersdorf-PerlachEntire home/apt4"/>
    <s v="Entire townhouseEntire home/aptRamersdorf-Perlach"/>
    <s v="Ramersdorf-PerlachEntire townhouseEntire home/apt4"/>
  </r>
  <r>
    <x v="19"/>
    <s v="Modern room in ancient building"/>
    <x v="18"/>
    <x v="18"/>
    <s v="2011"/>
    <d v="2011-08-10T00:00:00"/>
    <x v="0"/>
    <n v="1"/>
    <x v="1"/>
    <x v="10"/>
    <x v="2"/>
    <s v="Private room"/>
    <n v="5"/>
    <n v="79"/>
    <n v="79"/>
    <n v="4"/>
    <n v="10"/>
    <n v="169"/>
    <n v="294"/>
    <n v="255"/>
    <x v="17"/>
    <x v="17"/>
    <x v="17"/>
    <s v="f"/>
    <n v="1"/>
    <n v="1.79"/>
    <n v="1.79"/>
    <x v="17"/>
    <s v="Ludwigsvorstadt-IsarvorstadtPrivate room5"/>
    <s v="Private room in rental unitPrivate roomLudwigsvorstadt-Isarvorstadt"/>
    <s v="Ludwigsvorstadt-IsarvorstadtPrivate room in rental unitPrivate room5"/>
  </r>
  <r>
    <x v="20"/>
    <s v="Cosy City Flat, 6min. old town, 16min. trade show"/>
    <x v="19"/>
    <x v="19"/>
    <s v="2014"/>
    <d v="2014-04-29T00:00:00"/>
    <x v="0"/>
    <n v="1"/>
    <x v="1"/>
    <x v="9"/>
    <x v="0"/>
    <s v="Entire home/apt"/>
    <n v="2"/>
    <n v="143"/>
    <n v="143"/>
    <n v="7"/>
    <n v="30"/>
    <n v="100"/>
    <n v="77"/>
    <n v="56"/>
    <x v="18"/>
    <x v="18"/>
    <x v="12"/>
    <s v="f"/>
    <n v="1"/>
    <n v="0.49"/>
    <n v="0.49"/>
    <x v="12"/>
    <s v="Au-HaidhausenEntire home/apt2"/>
    <s v="Entire rental unitEntire home/aptAu-Haidhausen"/>
    <s v="Au-HaidhausenEntire rental unitEntire home/apt2"/>
  </r>
  <r>
    <x v="21"/>
    <s v="Quiet room, own bath + entrance, 20 min to center"/>
    <x v="20"/>
    <x v="20"/>
    <s v="2011"/>
    <d v="2011-08-12T00:00:00"/>
    <x v="1"/>
    <n v="1"/>
    <x v="3"/>
    <x v="13"/>
    <x v="1"/>
    <s v="Private room"/>
    <n v="2"/>
    <m/>
    <n v="74.84615384615384"/>
    <n v="3"/>
    <n v="30"/>
    <n v="0"/>
    <n v="271"/>
    <n v="66"/>
    <x v="19"/>
    <x v="19"/>
    <x v="2"/>
    <s v="f"/>
    <n v="1"/>
    <n v="1.65"/>
    <n v="1.65"/>
    <x v="2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22"/>
    <s v="Charming quiet room near Michaelipark"/>
    <x v="21"/>
    <x v="21"/>
    <s v="2011"/>
    <d v="2011-08-15T00:00:00"/>
    <x v="1"/>
    <n v="1"/>
    <x v="2"/>
    <x v="1"/>
    <x v="2"/>
    <s v="Private room"/>
    <n v="2"/>
    <n v="59"/>
    <n v="59"/>
    <n v="44.3"/>
    <n v="1125"/>
    <n v="101"/>
    <n v="145"/>
    <n v="255"/>
    <x v="20"/>
    <x v="20"/>
    <x v="13"/>
    <s v="t"/>
    <n v="1"/>
    <n v="0.92"/>
    <n v="0.92"/>
    <x v="13"/>
    <s v="Berg am LaimPrivate room2"/>
    <s v="Private room in rental unitPrivate roomBerg am Laim"/>
    <s v="Berg am LaimPrivate room in rental unitPrivate room2"/>
  </r>
  <r>
    <x v="23"/>
    <s v="Wohnen am Schloss Nymphenburg"/>
    <x v="22"/>
    <x v="22"/>
    <s v="2011"/>
    <d v="2011-08-12T00:00:00"/>
    <x v="1"/>
    <n v="5"/>
    <x v="4"/>
    <x v="6"/>
    <x v="0"/>
    <s v="Entire home/apt"/>
    <n v="1"/>
    <n v="66"/>
    <n v="66"/>
    <n v="180"/>
    <n v="1125"/>
    <n v="228"/>
    <n v="19"/>
    <n v="255"/>
    <x v="21"/>
    <x v="21"/>
    <x v="4"/>
    <s v="f"/>
    <n v="1"/>
    <n v="0.12"/>
    <n v="0.12"/>
    <x v="4"/>
    <s v="Neuhausen-NymphenburgEntire home/apt1"/>
    <s v="Entire rental unitEntire home/aptNeuhausen-Nymphenburg"/>
    <s v="Neuhausen-NymphenburgEntire rental unitEntire home/apt1"/>
  </r>
  <r>
    <x v="24"/>
    <s v="COMFORTABLE ATTIC FLOOR DWELLING"/>
    <x v="23"/>
    <x v="23"/>
    <s v="2011"/>
    <d v="2011-08-15T00:00:00"/>
    <x v="1"/>
    <n v="1"/>
    <x v="3"/>
    <x v="14"/>
    <x v="2"/>
    <s v="Private room"/>
    <n v="6"/>
    <n v="150"/>
    <n v="150"/>
    <n v="2"/>
    <n v="1125"/>
    <n v="185"/>
    <n v="460"/>
    <n v="186"/>
    <x v="22"/>
    <x v="22"/>
    <x v="11"/>
    <s v="t"/>
    <n v="1"/>
    <n v="2.8"/>
    <n v="2.8"/>
    <x v="11"/>
    <s v="Untergiesing-HarlachingPrivate room6"/>
    <s v="Private room in rental unitPrivate roomUntergiesing-Harlaching"/>
    <s v="Untergiesing-HarlachingPrivate room in rental unitPrivate room6"/>
  </r>
  <r>
    <x v="25"/>
    <s v="cosy little aparment central in Munich"/>
    <x v="24"/>
    <x v="17"/>
    <s v="2011"/>
    <d v="2011-08-15T00:00:00"/>
    <x v="1"/>
    <n v="1"/>
    <x v="2"/>
    <x v="15"/>
    <x v="0"/>
    <s v="Entire home/apt"/>
    <n v="4"/>
    <n v="73"/>
    <n v="73"/>
    <n v="6.1"/>
    <n v="1125"/>
    <n v="197"/>
    <n v="38"/>
    <n v="154"/>
    <x v="23"/>
    <x v="23"/>
    <x v="10"/>
    <s v="f"/>
    <n v="1"/>
    <n v="0.86"/>
    <n v="0.86"/>
    <x v="10"/>
    <s v="ObergiesingEntire home/apt4"/>
    <s v="Entire rental unitEntire home/aptObergiesing"/>
    <s v="ObergiesingEntire rental unitEntire home/apt4"/>
  </r>
  <r>
    <x v="26"/>
    <s v="Nice room in super central location"/>
    <x v="25"/>
    <x v="24"/>
    <s v="2011"/>
    <d v="2011-08-15T00:00:00"/>
    <x v="0"/>
    <n v="1"/>
    <x v="3"/>
    <x v="2"/>
    <x v="6"/>
    <s v="Private room"/>
    <n v="1"/>
    <n v="34"/>
    <n v="34"/>
    <n v="3"/>
    <n v="90"/>
    <n v="155"/>
    <n v="390"/>
    <n v="255"/>
    <x v="24"/>
    <x v="24"/>
    <x v="0"/>
    <s v="f"/>
    <n v="1"/>
    <n v="2.56"/>
    <n v="2.56"/>
    <x v="0"/>
    <s v="MaxvorstadtPrivate room1"/>
    <s v="Private room in serviced apartmentPrivate roomMaxvorstadt"/>
    <s v="MaxvorstadtPrivate room in serviced apartmentPrivate room1"/>
  </r>
  <r>
    <x v="27"/>
    <s v="5 min. close to ENGLISCHER GARTEN"/>
    <x v="26"/>
    <x v="25"/>
    <s v="2011"/>
    <d v="2011-08-16T00:00:00"/>
    <x v="0"/>
    <n v="1"/>
    <x v="3"/>
    <x v="16"/>
    <x v="0"/>
    <s v="Entire home/apt"/>
    <n v="2"/>
    <n v="110"/>
    <n v="110"/>
    <n v="2"/>
    <n v="100"/>
    <n v="276"/>
    <n v="60"/>
    <n v="42"/>
    <x v="25"/>
    <x v="25"/>
    <x v="18"/>
    <s v="f"/>
    <n v="1"/>
    <n v="0.37"/>
    <n v="0.37"/>
    <x v="18"/>
    <s v="Schwabing-FreimannEntire home/apt2"/>
    <s v="Entire rental unitEntire home/aptSchwabing-Freimann"/>
    <s v="Schwabing-FreimannEntire rental unitEntire home/apt2"/>
  </r>
  <r>
    <x v="28"/>
    <s v="PURE Luxury! Exclusive apartment"/>
    <x v="27"/>
    <x v="26"/>
    <s v="2011"/>
    <d v="2011-08-16T00:00:00"/>
    <x v="0"/>
    <n v="3"/>
    <x v="0"/>
    <x v="2"/>
    <x v="0"/>
    <s v="Entire home/apt"/>
    <n v="2"/>
    <n v="154"/>
    <n v="154"/>
    <n v="60"/>
    <n v="730"/>
    <n v="44"/>
    <n v="5"/>
    <n v="240"/>
    <x v="26"/>
    <x v="26"/>
    <x v="19"/>
    <s v="f"/>
    <n v="2"/>
    <n v="0.2"/>
    <n v="0.2"/>
    <x v="19"/>
    <s v="MaxvorstadtEntire home/apt2"/>
    <s v="Entire rental unitEntire home/aptMaxvorstadt"/>
    <s v="MaxvorstadtEntire rental unitEntire home/apt2"/>
  </r>
  <r>
    <x v="29"/>
    <s v="Cheerful room in beautiful house"/>
    <x v="28"/>
    <x v="27"/>
    <s v="2011"/>
    <d v="2011-08-16T00:00:00"/>
    <x v="0"/>
    <n v="2"/>
    <x v="0"/>
    <x v="17"/>
    <x v="7"/>
    <s v="Private room"/>
    <n v="2"/>
    <n v="68"/>
    <n v="68"/>
    <n v="1"/>
    <n v="780"/>
    <n v="324"/>
    <n v="62"/>
    <n v="54"/>
    <x v="27"/>
    <x v="27"/>
    <x v="20"/>
    <s v="f"/>
    <n v="1"/>
    <n v="0.4"/>
    <n v="0.4"/>
    <x v="20"/>
    <s v="Tudering-RiemPrivate room2"/>
    <s v="Private room in villaPrivate roomTudering-Riem"/>
    <s v="Tudering-RiemPrivate room in villaPrivate room2"/>
  </r>
  <r>
    <x v="30"/>
    <s v="Exclusive and trendy 3-room apartment"/>
    <x v="27"/>
    <x v="26"/>
    <s v="2011"/>
    <d v="2011-08-16T00:00:00"/>
    <x v="0"/>
    <n v="3"/>
    <x v="0"/>
    <x v="2"/>
    <x v="0"/>
    <s v="Entire home/apt"/>
    <n v="2"/>
    <n v="143"/>
    <n v="143"/>
    <n v="49.8"/>
    <n v="730"/>
    <n v="278"/>
    <n v="3"/>
    <n v="240"/>
    <x v="28"/>
    <x v="28"/>
    <x v="21"/>
    <s v="f"/>
    <n v="2"/>
    <n v="0.16"/>
    <n v="0.16"/>
    <x v="21"/>
    <s v="MaxvorstadtEntire home/apt2"/>
    <s v="Entire rental unitEntire home/aptMaxvorstadt"/>
    <s v="MaxvorstadtEntire rental unitEntire home/apt2"/>
  </r>
  <r>
    <x v="31"/>
    <s v="Happy room for happy responsible  Cohousing"/>
    <x v="29"/>
    <x v="28"/>
    <s v="2011"/>
    <d v="2011-08-17T00:00:00"/>
    <x v="1"/>
    <n v="9"/>
    <x v="6"/>
    <x v="10"/>
    <x v="2"/>
    <s v="Private room"/>
    <n v="1"/>
    <n v="29"/>
    <n v="29"/>
    <n v="12"/>
    <n v="360"/>
    <n v="269"/>
    <n v="27"/>
    <n v="0"/>
    <x v="0"/>
    <x v="0"/>
    <x v="22"/>
    <s v="f"/>
    <n v="9"/>
    <n v="0.16"/>
    <n v="0.16"/>
    <x v="22"/>
    <s v="Ludwigsvorstadt-IsarvorstadtPrivate room1"/>
    <s v="Private room in rental unitPrivate roomLudwigsvorstadt-Isarvorstadt"/>
    <s v="Ludwigsvorstadt-IsarvorstadtPrivate room in rental unitPrivate room1"/>
  </r>
  <r>
    <x v="32"/>
    <s v="Happy Double, central, green, Longterm only"/>
    <x v="29"/>
    <x v="28"/>
    <s v="2011"/>
    <d v="2011-08-17T00:00:00"/>
    <x v="1"/>
    <n v="9"/>
    <x v="6"/>
    <x v="10"/>
    <x v="2"/>
    <s v="Private room"/>
    <n v="2"/>
    <n v="35"/>
    <n v="35"/>
    <n v="5"/>
    <n v="300"/>
    <n v="269"/>
    <n v="21"/>
    <n v="10"/>
    <x v="29"/>
    <x v="29"/>
    <x v="23"/>
    <s v="f"/>
    <n v="9"/>
    <n v="0.13"/>
    <n v="0.13"/>
    <x v="23"/>
    <s v="Ludwigsvorstadt-IsarvorstadtPrivate room2"/>
    <s v="Private room in rental unitPrivate roomLudwigsvorstadt-Isarvorstadt"/>
    <s v="Ludwigsvorstadt-IsarvorstadtPrivate room in rental unitPrivate room2"/>
  </r>
  <r>
    <x v="33"/>
    <s v="Happy cosy room, 3 Stops to Center, longterm only"/>
    <x v="29"/>
    <x v="28"/>
    <s v="2011"/>
    <d v="2011-08-17T00:00:00"/>
    <x v="1"/>
    <n v="9"/>
    <x v="6"/>
    <x v="10"/>
    <x v="2"/>
    <s v="Private room"/>
    <n v="1"/>
    <n v="33"/>
    <n v="33"/>
    <n v="7"/>
    <n v="360"/>
    <n v="261"/>
    <n v="26"/>
    <n v="14"/>
    <x v="30"/>
    <x v="30"/>
    <x v="24"/>
    <s v="f"/>
    <n v="9"/>
    <n v="0.16"/>
    <n v="0.16"/>
    <x v="24"/>
    <s v="Ludwigsvorstadt-IsarvorstadtPrivate room1"/>
    <s v="Private room in rental unitPrivate roomLudwigsvorstadt-Isarvorstadt"/>
    <s v="Ludwigsvorstadt-IsarvorstadtPrivate room in rental unitPrivate room1"/>
  </r>
  <r>
    <x v="34"/>
    <s v="Beautiful room in central location, longterm"/>
    <x v="29"/>
    <x v="28"/>
    <s v="2011"/>
    <d v="2011-08-17T00:00:00"/>
    <x v="1"/>
    <n v="9"/>
    <x v="6"/>
    <x v="10"/>
    <x v="2"/>
    <s v="Private room"/>
    <n v="1"/>
    <n v="50"/>
    <n v="50"/>
    <n v="3"/>
    <n v="340"/>
    <n v="176"/>
    <n v="16"/>
    <n v="0"/>
    <x v="0"/>
    <x v="0"/>
    <x v="9"/>
    <s v="f"/>
    <n v="9"/>
    <n v="0.1"/>
    <n v="0.1"/>
    <x v="9"/>
    <s v="Ludwigsvorstadt-IsarvorstadtPrivate room1"/>
    <s v="Private room in rental unitPrivate roomLudwigsvorstadt-Isarvorstadt"/>
    <s v="Ludwigsvorstadt-IsarvorstadtPrivate room in rental unitPrivate room1"/>
  </r>
  <r>
    <x v="35"/>
    <s v="Beautiful bright room, 8th Floor (with lift)"/>
    <x v="30"/>
    <x v="29"/>
    <s v="2011"/>
    <d v="2011-08-18T00:00:00"/>
    <x v="1"/>
    <n v="1"/>
    <x v="3"/>
    <x v="0"/>
    <x v="2"/>
    <s v="Private room"/>
    <n v="2"/>
    <n v="65"/>
    <n v="65"/>
    <n v="1"/>
    <n v="14"/>
    <n v="274"/>
    <n v="261"/>
    <n v="210"/>
    <x v="31"/>
    <x v="31"/>
    <x v="4"/>
    <s v="f"/>
    <n v="1"/>
    <n v="1.59"/>
    <n v="1.59"/>
    <x v="4"/>
    <s v="HadernPrivate room2"/>
    <s v="Private room in rental unitPrivate roomHadern"/>
    <s v="HadernPrivate room in rental unitPrivate room2"/>
  </r>
  <r>
    <x v="36"/>
    <s v="Gem√ºtlich, K√ºche, Bad, Schlafzimmer, gesamte Etage"/>
    <x v="31"/>
    <x v="11"/>
    <s v="2011"/>
    <d v="2011-08-18T00:00:00"/>
    <x v="1"/>
    <n v="1"/>
    <x v="3"/>
    <x v="12"/>
    <x v="0"/>
    <s v="Entire home/apt"/>
    <n v="2"/>
    <n v="71"/>
    <n v="71"/>
    <n v="2.7"/>
    <n v="1125"/>
    <n v="117"/>
    <n v="65"/>
    <n v="168"/>
    <x v="32"/>
    <x v="32"/>
    <x v="16"/>
    <s v="f"/>
    <n v="1"/>
    <n v="1.95"/>
    <n v="1.95"/>
    <x v="16"/>
    <s v="Ramersdorf-PerlachEntire home/apt2"/>
    <s v="Entire rental unitEntire home/aptRamersdorf-Perlach"/>
    <s v="Ramersdorf-PerlachEntire rental unitEntire home/apt2"/>
  </r>
  <r>
    <x v="37"/>
    <s v="10 Min zum Zentrum, ruhig, gem√ºtlich"/>
    <x v="32"/>
    <x v="30"/>
    <s v="2011"/>
    <d v="2011-08-18T00:00:00"/>
    <x v="1"/>
    <n v="2"/>
    <x v="2"/>
    <x v="6"/>
    <x v="2"/>
    <s v="Private room"/>
    <n v="2"/>
    <n v="64"/>
    <n v="64"/>
    <n v="3"/>
    <n v="28"/>
    <n v="20"/>
    <n v="262"/>
    <n v="72"/>
    <x v="33"/>
    <x v="33"/>
    <x v="17"/>
    <s v="f"/>
    <n v="2"/>
    <n v="1.61"/>
    <n v="1.61"/>
    <x v="17"/>
    <s v="Neuhausen-NymphenburgPrivate room2"/>
    <s v="Private room in rental unitPrivate roomNeuhausen-Nymphenburg"/>
    <s v="Neuhausen-NymphenburgPrivate room in rental unitPrivate room2"/>
  </r>
  <r>
    <x v="38"/>
    <s v="klein aber fein, 10 Min zum Zentrum"/>
    <x v="32"/>
    <x v="30"/>
    <s v="2011"/>
    <d v="2011-08-18T00:00:00"/>
    <x v="1"/>
    <n v="2"/>
    <x v="2"/>
    <x v="6"/>
    <x v="2"/>
    <s v="Private room"/>
    <n v="2"/>
    <n v="64"/>
    <n v="64"/>
    <n v="3"/>
    <n v="28"/>
    <n v="24"/>
    <n v="103"/>
    <n v="42"/>
    <x v="34"/>
    <x v="34"/>
    <x v="16"/>
    <s v="f"/>
    <n v="2"/>
    <n v="0.63"/>
    <n v="0.63"/>
    <x v="16"/>
    <s v="Neuhausen-NymphenburgPrivate room2"/>
    <s v="Private room in rental unitPrivate roomNeuhausen-Nymphenburg"/>
    <s v="Neuhausen-NymphenburgPrivate room in rental unitPrivate room2"/>
  </r>
  <r>
    <x v="39"/>
    <s v="Oktoberfest Apt, central, 2 min to U-Bahn"/>
    <x v="33"/>
    <x v="31"/>
    <s v="2011"/>
    <d v="2011-08-19T00:00:00"/>
    <x v="1"/>
    <n v="4"/>
    <x v="7"/>
    <x v="14"/>
    <x v="0"/>
    <s v="Entire home/apt"/>
    <n v="4"/>
    <m/>
    <n v="170.13636363636363"/>
    <n v="2"/>
    <n v="45"/>
    <n v="0"/>
    <n v="32"/>
    <n v="18"/>
    <x v="35"/>
    <x v="35"/>
    <x v="25"/>
    <s v="t"/>
    <n v="4"/>
    <n v="0.21"/>
    <n v="0.21"/>
    <x v="25"/>
    <s v="Untergiesing-HarlachingEntire home/apt4"/>
    <s v="Entire rental unitEntire home/aptUntergiesing-Harlaching"/>
    <s v="Untergiesing-HarlachingEntire rental unitEntire home/apt4"/>
  </r>
  <r>
    <x v="40"/>
    <s v="Classic building apartment at Prinzregentenplaz"/>
    <x v="34"/>
    <x v="4"/>
    <s v="2011"/>
    <d v="2011-08-23T00:00:00"/>
    <x v="0"/>
    <n v="13"/>
    <x v="8"/>
    <x v="8"/>
    <x v="0"/>
    <s v="Entire home/apt"/>
    <n v="8"/>
    <n v="124"/>
    <n v="124"/>
    <n v="1.1000000000000001"/>
    <n v="1125"/>
    <n v="159"/>
    <n v="690"/>
    <n v="255"/>
    <x v="36"/>
    <x v="36"/>
    <x v="26"/>
    <s v="f"/>
    <n v="10"/>
    <n v="4.3600000000000003"/>
    <n v="4.3600000000000003"/>
    <x v="26"/>
    <s v="BogenhausenEntire home/apt8"/>
    <s v="Entire rental unitEntire home/aptBogenhausen"/>
    <s v="BogenhausenEntire rental unitEntire home/apt8"/>
  </r>
  <r>
    <x v="41"/>
    <s v="Comfortable apartment with self-check-in."/>
    <x v="34"/>
    <x v="4"/>
    <s v="2011"/>
    <d v="2011-08-23T00:00:00"/>
    <x v="0"/>
    <n v="13"/>
    <x v="8"/>
    <x v="8"/>
    <x v="0"/>
    <s v="Entire home/apt"/>
    <n v="2"/>
    <n v="58"/>
    <n v="58"/>
    <n v="1.5"/>
    <n v="1125"/>
    <n v="170"/>
    <n v="592"/>
    <n v="255"/>
    <x v="37"/>
    <x v="37"/>
    <x v="27"/>
    <s v="f"/>
    <n v="10"/>
    <n v="3.83"/>
    <n v="3.83"/>
    <x v="27"/>
    <s v="BogenhausenEntire home/apt2"/>
    <s v="Entire rental unitEntire home/aptBogenhausen"/>
    <s v="BogenhausenEntire rental unitEntire home/apt2"/>
  </r>
  <r>
    <x v="42"/>
    <s v="Modern apartment with self-check-in."/>
    <x v="34"/>
    <x v="4"/>
    <s v="2011"/>
    <d v="2011-08-23T00:00:00"/>
    <x v="0"/>
    <n v="13"/>
    <x v="8"/>
    <x v="8"/>
    <x v="0"/>
    <s v="Entire home/apt"/>
    <n v="4"/>
    <n v="76"/>
    <n v="76"/>
    <n v="1.1000000000000001"/>
    <n v="1125"/>
    <n v="181"/>
    <n v="858"/>
    <n v="255"/>
    <x v="38"/>
    <x v="38"/>
    <x v="28"/>
    <s v="f"/>
    <n v="10"/>
    <n v="5.42"/>
    <n v="5.42"/>
    <x v="28"/>
    <s v="BogenhausenEntire home/apt4"/>
    <s v="Entire rental unitEntire home/aptBogenhausen"/>
    <s v="BogenhausenEntire rental unitEntire home/apt4"/>
  </r>
  <r>
    <x v="43"/>
    <s v="Family apartment in best location"/>
    <x v="34"/>
    <x v="4"/>
    <s v="2011"/>
    <d v="2011-08-23T00:00:00"/>
    <x v="0"/>
    <n v="13"/>
    <x v="8"/>
    <x v="8"/>
    <x v="0"/>
    <s v="Entire home/apt"/>
    <n v="6"/>
    <n v="91"/>
    <n v="91"/>
    <n v="1.2"/>
    <n v="1125"/>
    <n v="147"/>
    <n v="789"/>
    <n v="255"/>
    <x v="39"/>
    <x v="39"/>
    <x v="29"/>
    <s v="f"/>
    <n v="10"/>
    <n v="5.1100000000000003"/>
    <n v="5.1100000000000003"/>
    <x v="29"/>
    <s v="BogenhausenEntire home/apt6"/>
    <s v="Entire rental unitEntire home/aptBogenhausen"/>
    <s v="BogenhausenEntire rental unitEntire home/apt6"/>
  </r>
  <r>
    <x v="44"/>
    <s v="New York style apartment in Munich"/>
    <x v="34"/>
    <x v="4"/>
    <s v="2011"/>
    <d v="2011-08-23T00:00:00"/>
    <x v="0"/>
    <n v="13"/>
    <x v="8"/>
    <x v="7"/>
    <x v="0"/>
    <s v="Entire home/apt"/>
    <n v="6"/>
    <n v="91"/>
    <n v="91"/>
    <n v="1.2"/>
    <n v="1125"/>
    <n v="143"/>
    <n v="936"/>
    <n v="255"/>
    <x v="39"/>
    <x v="39"/>
    <x v="22"/>
    <s v="f"/>
    <n v="10"/>
    <n v="5.8"/>
    <n v="5.8"/>
    <x v="22"/>
    <s v="Schwanthalerh√∂heEntire home/apt6"/>
    <s v="Entire rental unitEntire home/aptSchwanthalerh√∂he"/>
    <s v="Schwanthalerh√∂heEntire rental unitEntire home/apt6"/>
  </r>
  <r>
    <x v="45"/>
    <s v="modern, bright &amp; quiet in Giesing"/>
    <x v="35"/>
    <x v="32"/>
    <s v="2011"/>
    <d v="2011-08-24T00:00:00"/>
    <x v="1"/>
    <n v="1"/>
    <x v="9"/>
    <x v="15"/>
    <x v="8"/>
    <s v="Entire home/apt"/>
    <n v="4"/>
    <n v="124"/>
    <n v="124"/>
    <n v="9.4"/>
    <n v="1086.5999999999999"/>
    <n v="130"/>
    <n v="128"/>
    <n v="255"/>
    <x v="36"/>
    <x v="36"/>
    <x v="11"/>
    <s v="t"/>
    <n v="1"/>
    <n v="0.83"/>
    <n v="0.83"/>
    <x v="11"/>
    <s v="ObergiesingEntire home/apt4"/>
    <s v="Entire condoEntire home/aptObergiesing"/>
    <s v="ObergiesingEntire condoEntire home/apt4"/>
  </r>
  <r>
    <x v="46"/>
    <s v="one  quiet nice room in a condo in central munich"/>
    <x v="36"/>
    <x v="33"/>
    <s v="2011"/>
    <d v="2011-08-30T00:00:00"/>
    <x v="0"/>
    <n v="2"/>
    <x v="2"/>
    <x v="10"/>
    <x v="4"/>
    <s v="Private room"/>
    <n v="2"/>
    <n v="54"/>
    <n v="54"/>
    <n v="2"/>
    <n v="14"/>
    <n v="247"/>
    <n v="90"/>
    <n v="42"/>
    <x v="40"/>
    <x v="40"/>
    <x v="30"/>
    <s v="f"/>
    <n v="2"/>
    <n v="0.57999999999999996"/>
    <n v="0.57999999999999996"/>
    <x v="30"/>
    <s v="Ludwigsvorstadt-IsarvorstadtPrivate room2"/>
    <s v="Private room in condoPrivate roomLudwigsvorstadt-Isarvorstadt"/>
    <s v="Ludwigsvorstadt-IsarvorstadtPrivate room in condoPrivate room2"/>
  </r>
  <r>
    <x v="47"/>
    <s v="GOOD PRICE - IDEAL LOCATION!"/>
    <x v="37"/>
    <x v="34"/>
    <s v="2011"/>
    <d v="2011-08-30T00:00:00"/>
    <x v="0"/>
    <n v="1"/>
    <x v="3"/>
    <x v="2"/>
    <x v="0"/>
    <s v="Entire home/apt"/>
    <n v="3"/>
    <m/>
    <n v="176.62962962962962"/>
    <n v="1"/>
    <n v="1125"/>
    <n v="0"/>
    <n v="22"/>
    <n v="0"/>
    <x v="0"/>
    <x v="0"/>
    <x v="31"/>
    <s v="f"/>
    <n v="1"/>
    <n v="0.14000000000000001"/>
    <n v="0.14000000000000001"/>
    <x v="31"/>
    <s v="MaxvorstadtEntire home/apt3"/>
    <s v="Entire rental unitEntire home/aptMaxvorstadt"/>
    <s v="MaxvorstadtEntire rental unitEntire home/apt3"/>
  </r>
  <r>
    <x v="48"/>
    <s v="Trade fair center Riem by foot, U2 Messest. Ost"/>
    <x v="38"/>
    <x v="2"/>
    <s v="2011"/>
    <d v="2011-08-30T00:00:00"/>
    <x v="1"/>
    <n v="1"/>
    <x v="4"/>
    <x v="17"/>
    <x v="4"/>
    <s v="Private room"/>
    <n v="2"/>
    <n v="51"/>
    <n v="51"/>
    <n v="1"/>
    <n v="1125"/>
    <n v="196"/>
    <n v="224"/>
    <n v="144"/>
    <x v="9"/>
    <x v="9"/>
    <x v="6"/>
    <s v="f"/>
    <n v="1"/>
    <n v="1.4"/>
    <n v="1.4"/>
    <x v="6"/>
    <s v="Tudering-RiemPrivate room2"/>
    <s v="Private room in condoPrivate roomTudering-Riem"/>
    <s v="Tudering-RiemPrivate room in condoPrivate room2"/>
  </r>
  <r>
    <x v="49"/>
    <s v="Charming, central, quiet 2.5 room flat Haidhausen"/>
    <x v="39"/>
    <x v="12"/>
    <s v="2009"/>
    <d v="2009-09-09T00:00:00"/>
    <x v="0"/>
    <n v="1"/>
    <x v="3"/>
    <x v="9"/>
    <x v="0"/>
    <s v="Entire home/apt"/>
    <n v="2"/>
    <n v="278"/>
    <n v="278"/>
    <n v="5"/>
    <n v="45"/>
    <n v="171"/>
    <n v="23"/>
    <n v="30"/>
    <x v="41"/>
    <x v="41"/>
    <x v="1"/>
    <s v="f"/>
    <n v="1"/>
    <n v="0.18"/>
    <n v="0.18"/>
    <x v="1"/>
    <s v="Au-HaidhausenEntire home/apt2"/>
    <s v="Entire rental unitEntire home/aptAu-Haidhausen"/>
    <s v="Au-HaidhausenEntire rental unitEntire home/apt2"/>
  </r>
  <r>
    <x v="50"/>
    <s v="ruhiges helles Zi, verkehrsg√ºnstig"/>
    <x v="40"/>
    <x v="35"/>
    <s v="2011"/>
    <d v="2011-08-10T00:00:00"/>
    <x v="1"/>
    <n v="1"/>
    <x v="2"/>
    <x v="18"/>
    <x v="1"/>
    <s v="Private room"/>
    <n v="2"/>
    <m/>
    <n v="78.055555555555557"/>
    <n v="14"/>
    <n v="360"/>
    <n v="6"/>
    <n v="116"/>
    <n v="168"/>
    <x v="42"/>
    <x v="42"/>
    <x v="4"/>
    <s v="f"/>
    <n v="1"/>
    <n v="0.71"/>
    <n v="0.71"/>
    <x v="4"/>
    <s v="Feldmoching-HasenberglPrivate room2"/>
    <s v="Private room in homePrivate roomFeldmoching-Hasenbergl"/>
    <s v="Feldmoching-HasenberglPrivate room in homePrivate room2"/>
  </r>
  <r>
    <x v="51"/>
    <s v="Munich City Big House+garden near Westpark"/>
    <x v="41"/>
    <x v="36"/>
    <s v="2011"/>
    <d v="2011-09-07T00:00:00"/>
    <x v="0"/>
    <n v="1"/>
    <x v="3"/>
    <x v="4"/>
    <x v="9"/>
    <s v="Entire home/apt"/>
    <n v="7"/>
    <n v="808"/>
    <n v="808"/>
    <n v="5"/>
    <n v="21"/>
    <n v="294"/>
    <n v="24"/>
    <n v="30"/>
    <x v="43"/>
    <x v="43"/>
    <x v="32"/>
    <s v="f"/>
    <n v="1"/>
    <n v="0.16"/>
    <n v="0.16"/>
    <x v="32"/>
    <s v="Sendling-WestparkEntire home/apt7"/>
    <s v="Entire homeEntire home/aptSendling-Westpark"/>
    <s v="Sendling-WestparkEntire homeEntire home/apt7"/>
  </r>
  <r>
    <x v="52"/>
    <s v="Modern apartment in Haidhausen"/>
    <x v="42"/>
    <x v="37"/>
    <s v="2011"/>
    <d v="2011-08-30T00:00:00"/>
    <x v="1"/>
    <n v="1"/>
    <x v="2"/>
    <x v="9"/>
    <x v="0"/>
    <s v="Entire home/apt"/>
    <n v="2"/>
    <n v="50"/>
    <n v="50"/>
    <n v="90"/>
    <n v="725"/>
    <n v="172"/>
    <n v="52"/>
    <n v="255"/>
    <x v="44"/>
    <x v="44"/>
    <x v="33"/>
    <s v="f"/>
    <n v="1"/>
    <n v="0.45"/>
    <n v="0.45"/>
    <x v="33"/>
    <s v="Au-HaidhausenEntire home/apt2"/>
    <s v="Entire rental unitEntire home/aptAu-Haidhausen"/>
    <s v="Au-HaidhausenEntire rental unitEntire home/apt2"/>
  </r>
  <r>
    <x v="53"/>
    <s v="nice apartment near fairground"/>
    <x v="43"/>
    <x v="38"/>
    <s v="2011"/>
    <d v="2011-08-30T00:00:00"/>
    <x v="0"/>
    <n v="1"/>
    <x v="2"/>
    <x v="1"/>
    <x v="0"/>
    <s v="Entire home/apt"/>
    <n v="4"/>
    <n v="200"/>
    <n v="200"/>
    <n v="2.2000000000000002"/>
    <n v="30"/>
    <n v="309"/>
    <n v="63"/>
    <n v="78"/>
    <x v="45"/>
    <x v="45"/>
    <x v="17"/>
    <s v="f"/>
    <n v="1"/>
    <n v="0.41"/>
    <n v="0.41"/>
    <x v="17"/>
    <s v="Berg am LaimEntire home/apt4"/>
    <s v="Entire rental unitEntire home/aptBerg am Laim"/>
    <s v="Berg am LaimEntire rental unitEntire home/apt4"/>
  </r>
  <r>
    <x v="54"/>
    <s v="Close to Octoberfest, but quiet!"/>
    <x v="44"/>
    <x v="39"/>
    <s v="2011"/>
    <d v="2011-09-09T00:00:00"/>
    <x v="0"/>
    <n v="1"/>
    <x v="3"/>
    <x v="2"/>
    <x v="0"/>
    <s v="Entire home/apt"/>
    <n v="2"/>
    <m/>
    <n v="136.95041322314049"/>
    <n v="3"/>
    <n v="28"/>
    <n v="0"/>
    <n v="17"/>
    <n v="0"/>
    <x v="0"/>
    <x v="0"/>
    <x v="34"/>
    <s v="f"/>
    <n v="1"/>
    <n v="0.12"/>
    <n v="0.12"/>
    <x v="34"/>
    <s v="MaxvorstadtEntire home/apt2"/>
    <s v="Entire rental unitEntire home/aptMaxvorstadt"/>
    <s v="MaxvorstadtEntire rental unitEntire home/apt2"/>
  </r>
  <r>
    <x v="55"/>
    <s v="Blue Room,1. Floor, Messe Riem"/>
    <x v="45"/>
    <x v="40"/>
    <s v="2011"/>
    <d v="2011-09-14T00:00:00"/>
    <x v="0"/>
    <n v="3"/>
    <x v="1"/>
    <x v="17"/>
    <x v="1"/>
    <s v="Private room"/>
    <n v="1"/>
    <n v="49"/>
    <n v="49"/>
    <n v="180"/>
    <n v="365"/>
    <n v="275"/>
    <n v="37"/>
    <n v="0"/>
    <x v="0"/>
    <x v="0"/>
    <x v="31"/>
    <s v="f"/>
    <n v="3"/>
    <n v="0.23"/>
    <n v="0.23"/>
    <x v="31"/>
    <s v="Tudering-RiemPrivate room1"/>
    <s v="Private room in homePrivate roomTudering-Riem"/>
    <s v="Tudering-RiemPrivate room in homePrivate room1"/>
  </r>
  <r>
    <x v="56"/>
    <s v="Very nice, private room, Central"/>
    <x v="46"/>
    <x v="41"/>
    <s v="2011"/>
    <d v="2011-09-16T00:00:00"/>
    <x v="0"/>
    <n v="2"/>
    <x v="2"/>
    <x v="15"/>
    <x v="2"/>
    <s v="Private room"/>
    <n v="2"/>
    <m/>
    <n v="70.078947368421055"/>
    <n v="2.7"/>
    <n v="40"/>
    <n v="0"/>
    <n v="206"/>
    <n v="88"/>
    <x v="46"/>
    <x v="46"/>
    <x v="0"/>
    <s v="f"/>
    <n v="1"/>
    <n v="1.26"/>
    <n v="1.26"/>
    <x v="0"/>
    <s v="ObergiesingPrivate room2"/>
    <s v="Private room in rental unitPrivate roomObergiesing"/>
    <s v="ObergiesingPrivate room in rental unitPrivate room2"/>
  </r>
  <r>
    <x v="57"/>
    <s v="Flat incl. garden in Munich"/>
    <x v="47"/>
    <x v="42"/>
    <s v="2011"/>
    <d v="2011-09-18T00:00:00"/>
    <x v="0"/>
    <n v="2"/>
    <x v="1"/>
    <x v="13"/>
    <x v="0"/>
    <s v="Entire home/apt"/>
    <n v="2"/>
    <n v="70"/>
    <n v="70"/>
    <n v="7"/>
    <n v="730"/>
    <n v="316"/>
    <n v="15"/>
    <n v="28"/>
    <x v="47"/>
    <x v="47"/>
    <x v="35"/>
    <s v="f"/>
    <n v="1"/>
    <n v="0.1"/>
    <n v="0.1"/>
    <x v="35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8"/>
    <s v="Very quiet apartment in a peaceful city quarter"/>
    <x v="48"/>
    <x v="13"/>
    <s v="2011"/>
    <d v="2011-09-18T00:00:00"/>
    <x v="1"/>
    <n v="1"/>
    <x v="3"/>
    <x v="14"/>
    <x v="0"/>
    <s v="Entire home/apt"/>
    <n v="2"/>
    <n v="76"/>
    <n v="76"/>
    <n v="2"/>
    <n v="365"/>
    <n v="353"/>
    <n v="225"/>
    <n v="102"/>
    <x v="48"/>
    <x v="48"/>
    <x v="34"/>
    <s v="f"/>
    <n v="1"/>
    <n v="1.37"/>
    <n v="1.37"/>
    <x v="34"/>
    <s v="Untergiesing-HarlachingEntire home/apt2"/>
    <s v="Entire rental unitEntire home/aptUntergiesing-Harlaching"/>
    <s v="Untergiesing-HarlachingEntire rental unitEntire home/apt2"/>
  </r>
  <r>
    <x v="59"/>
    <s v="Modern and quiet apartment"/>
    <x v="49"/>
    <x v="43"/>
    <s v="2011"/>
    <d v="2011-08-30T00:00:00"/>
    <x v="0"/>
    <n v="1"/>
    <x v="3"/>
    <x v="17"/>
    <x v="0"/>
    <s v="Entire home/apt"/>
    <n v="4"/>
    <n v="85"/>
    <n v="85"/>
    <n v="2"/>
    <n v="90"/>
    <n v="296"/>
    <n v="80"/>
    <n v="72"/>
    <x v="49"/>
    <x v="49"/>
    <x v="15"/>
    <s v="f"/>
    <n v="1"/>
    <n v="0.53"/>
    <n v="0.53"/>
    <x v="15"/>
    <s v="Tudering-RiemEntire home/apt4"/>
    <s v="Entire rental unitEntire home/aptTudering-Riem"/>
    <s v="Tudering-RiemEntire rental unitEntire home/apt4"/>
  </r>
  <r>
    <x v="60"/>
    <s v="Room at Trade Fair - own entrance, kitchen, bath"/>
    <x v="50"/>
    <x v="44"/>
    <s v="2011"/>
    <d v="2011-09-21T00:00:00"/>
    <x v="0"/>
    <n v="1"/>
    <x v="3"/>
    <x v="17"/>
    <x v="10"/>
    <s v="Private room"/>
    <n v="2"/>
    <n v="51"/>
    <n v="51"/>
    <n v="3"/>
    <n v="14"/>
    <n v="13"/>
    <n v="60"/>
    <n v="0"/>
    <x v="0"/>
    <x v="0"/>
    <x v="9"/>
    <s v="f"/>
    <n v="1"/>
    <n v="0.38"/>
    <n v="0.38"/>
    <x v="9"/>
    <s v="Tudering-RiemPrivate room2"/>
    <s v="Private room in townhousePrivate roomTudering-Riem"/>
    <s v="Tudering-RiemPrivate room in townhousePrivate room2"/>
  </r>
  <r>
    <x v="61"/>
    <s v="Room in 2-Room -Apartment"/>
    <x v="51"/>
    <x v="32"/>
    <s v="2011"/>
    <d v="2011-09-22T00:00:00"/>
    <x v="0"/>
    <n v="1"/>
    <x v="3"/>
    <x v="9"/>
    <x v="2"/>
    <s v="Private room"/>
    <n v="2"/>
    <n v="68"/>
    <n v="68"/>
    <n v="5"/>
    <n v="40"/>
    <n v="127"/>
    <n v="7"/>
    <n v="10"/>
    <x v="50"/>
    <x v="50"/>
    <x v="1"/>
    <s v="f"/>
    <n v="1"/>
    <n v="0.04"/>
    <n v="0.04"/>
    <x v="1"/>
    <s v="Au-HaidhausenPrivate room2"/>
    <s v="Private room in rental unitPrivate roomAu-Haidhausen"/>
    <s v="Au-HaidhausenPrivate room in rental unitPrivate room2"/>
  </r>
  <r>
    <x v="62"/>
    <s v="CityHomeMunich, Downtown, &quot;Spring Discount&quot; ! !"/>
    <x v="52"/>
    <x v="12"/>
    <s v="2011"/>
    <d v="2011-08-30T00:00:00"/>
    <x v="0"/>
    <n v="8"/>
    <x v="10"/>
    <x v="2"/>
    <x v="8"/>
    <s v="Entire home/apt"/>
    <n v="4"/>
    <n v="151"/>
    <n v="151"/>
    <n v="3"/>
    <n v="90"/>
    <n v="345"/>
    <n v="36"/>
    <n v="6"/>
    <x v="51"/>
    <x v="51"/>
    <x v="36"/>
    <s v="f"/>
    <n v="6"/>
    <n v="0.32"/>
    <n v="0.32"/>
    <x v="36"/>
    <s v="MaxvorstadtEntire home/apt4"/>
    <s v="Entire condoEntire home/aptMaxvorstadt"/>
    <s v="MaxvorstadtEntire condoEntire home/apt4"/>
  </r>
  <r>
    <x v="63"/>
    <s v="Dear happy, experienced travellers,  Be happy!"/>
    <x v="29"/>
    <x v="28"/>
    <s v="2011"/>
    <d v="2011-08-17T00:00:00"/>
    <x v="1"/>
    <n v="9"/>
    <x v="6"/>
    <x v="6"/>
    <x v="2"/>
    <s v="Private room"/>
    <n v="3"/>
    <n v="117"/>
    <n v="117"/>
    <n v="3"/>
    <n v="238"/>
    <n v="0"/>
    <n v="6"/>
    <n v="0"/>
    <x v="0"/>
    <x v="0"/>
    <x v="1"/>
    <s v="f"/>
    <n v="9"/>
    <n v="0.04"/>
    <n v="0.04"/>
    <x v="1"/>
    <s v="Neuhausen-NymphenburgPrivate room3"/>
    <s v="Private room in rental unitPrivate roomNeuhausen-Nymphenburg"/>
    <s v="Neuhausen-NymphenburgPrivate room in rental unitPrivate room3"/>
  </r>
  <r>
    <x v="64"/>
    <s v="Modern loft apartment"/>
    <x v="53"/>
    <x v="45"/>
    <s v="2011"/>
    <d v="2011-09-17T00:00:00"/>
    <x v="1"/>
    <n v="1"/>
    <x v="2"/>
    <x v="17"/>
    <x v="0"/>
    <s v="Entire home/apt"/>
    <n v="3"/>
    <n v="154"/>
    <n v="154"/>
    <n v="3"/>
    <n v="120"/>
    <n v="269"/>
    <n v="88"/>
    <n v="78"/>
    <x v="52"/>
    <x v="52"/>
    <x v="37"/>
    <s v="f"/>
    <n v="1"/>
    <n v="0.54"/>
    <n v="0.54"/>
    <x v="37"/>
    <s v="Tudering-RiemEntire home/apt3"/>
    <s v="Entire rental unitEntire home/aptTudering-Riem"/>
    <s v="Tudering-RiemEntire rental unitEntire home/apt3"/>
  </r>
  <r>
    <x v="65"/>
    <s v="Luxury 2-room apartment"/>
    <x v="54"/>
    <x v="46"/>
    <s v="2011"/>
    <d v="2011-09-26T00:00:00"/>
    <x v="0"/>
    <n v="4"/>
    <x v="0"/>
    <x v="19"/>
    <x v="0"/>
    <s v="Entire home/apt"/>
    <n v="4"/>
    <n v="119"/>
    <n v="119"/>
    <n v="28"/>
    <n v="365"/>
    <n v="45"/>
    <n v="0"/>
    <n v="0"/>
    <x v="0"/>
    <x v="0"/>
    <x v="38"/>
    <s v="f"/>
    <n v="4"/>
    <n v="0.6823076923076925"/>
    <m/>
    <x v="38"/>
    <s v="Milbertshofen-Am HartEntire home/apt4"/>
    <s v="Entire rental unitEntire home/aptMilbertshofen-Am Hart"/>
    <s v="Milbertshofen-Am HartEntire rental unitEntire home/apt4"/>
  </r>
  <r>
    <x v="66"/>
    <s v="Directly loc.t.t. fiera&amp; Metro"/>
    <x v="55"/>
    <x v="47"/>
    <s v="2011"/>
    <d v="2011-08-30T00:00:00"/>
    <x v="1"/>
    <n v="2"/>
    <x v="2"/>
    <x v="17"/>
    <x v="2"/>
    <s v="Private room"/>
    <n v="2"/>
    <n v="74"/>
    <n v="74"/>
    <n v="2"/>
    <n v="729"/>
    <n v="168"/>
    <n v="73"/>
    <n v="96"/>
    <x v="53"/>
    <x v="53"/>
    <x v="14"/>
    <s v="f"/>
    <n v="2"/>
    <n v="0.47"/>
    <n v="0.47"/>
    <x v="14"/>
    <s v="Tudering-RiemPrivate room2"/>
    <s v="Private room in rental unitPrivate roomTudering-Riem"/>
    <s v="Tudering-RiemPrivate room in rental unitPrivate room2"/>
  </r>
  <r>
    <x v="67"/>
    <s v="Large  Center Apartment"/>
    <x v="56"/>
    <x v="48"/>
    <s v="2011"/>
    <d v="2011-09-02T00:00:00"/>
    <x v="0"/>
    <n v="1"/>
    <x v="2"/>
    <x v="20"/>
    <x v="0"/>
    <s v="Entire home/apt"/>
    <n v="2"/>
    <m/>
    <n v="202"/>
    <n v="10"/>
    <n v="20"/>
    <n v="0"/>
    <n v="65"/>
    <n v="0"/>
    <x v="0"/>
    <x v="0"/>
    <x v="39"/>
    <s v="f"/>
    <n v="1"/>
    <n v="0.61"/>
    <n v="0.61"/>
    <x v="39"/>
    <s v="Altstadt-LehelEntire home/apt2"/>
    <s v="Entire rental unitEntire home/aptAltstadt-Lehel"/>
    <s v="Altstadt-LehelEntire rental unitEntire home/apt2"/>
  </r>
  <r>
    <x v="68"/>
    <s v="House with fantastic terrace"/>
    <x v="57"/>
    <x v="17"/>
    <s v="2011"/>
    <d v="2011-08-30T00:00:00"/>
    <x v="0"/>
    <n v="1"/>
    <x v="3"/>
    <x v="4"/>
    <x v="9"/>
    <s v="Entire home/apt"/>
    <n v="4"/>
    <m/>
    <n v="216.71428571428572"/>
    <n v="360"/>
    <n v="365"/>
    <n v="0"/>
    <n v="0"/>
    <n v="0"/>
    <x v="54"/>
    <x v="0"/>
    <x v="38"/>
    <s v="f"/>
    <n v="1"/>
    <n v="0.41"/>
    <m/>
    <x v="40"/>
    <s v="Sendling-WestparkEntire home/apt4"/>
    <s v="Entire homeEntire home/aptSendling-Westpark"/>
    <s v="Sendling-WestparkEntire homeEntire home/apt4"/>
  </r>
  <r>
    <x v="69"/>
    <s v="Beautiful, modern &amp; quiet apartment in Schwabing"/>
    <x v="58"/>
    <x v="49"/>
    <s v="2011"/>
    <d v="2011-08-30T00:00:00"/>
    <x v="1"/>
    <n v="2"/>
    <x v="1"/>
    <x v="16"/>
    <x v="0"/>
    <s v="Entire home/apt"/>
    <n v="4"/>
    <n v="120"/>
    <n v="120"/>
    <n v="2"/>
    <n v="730"/>
    <n v="284"/>
    <n v="41"/>
    <n v="36"/>
    <x v="55"/>
    <x v="54"/>
    <x v="9"/>
    <s v="f"/>
    <n v="1"/>
    <n v="0.27"/>
    <n v="0.27"/>
    <x v="9"/>
    <s v="Schwabing-FreimannEntire home/apt4"/>
    <s v="Entire rental unitEntire home/aptSchwabing-Freimann"/>
    <s v="Schwabing-FreimannEntire rental unitEntire home/apt4"/>
  </r>
  <r>
    <x v="70"/>
    <s v="room near Nymphenburg castle ground"/>
    <x v="59"/>
    <x v="50"/>
    <s v="2011"/>
    <d v="2011-11-11T00:00:00"/>
    <x v="1"/>
    <n v="2"/>
    <x v="2"/>
    <x v="3"/>
    <x v="11"/>
    <s v="Private room"/>
    <n v="2"/>
    <n v="35"/>
    <n v="35"/>
    <n v="1"/>
    <n v="7"/>
    <n v="317"/>
    <n v="210"/>
    <n v="120"/>
    <x v="56"/>
    <x v="55"/>
    <x v="4"/>
    <s v="f"/>
    <n v="1"/>
    <n v="1.31"/>
    <n v="1.31"/>
    <x v="4"/>
    <s v="Pasing-ObermenzingPrivate room2"/>
    <s v="Private roomPrivate roomPasing-Obermenzing"/>
    <s v="Pasing-ObermenzingPrivate roomPrivate room2"/>
  </r>
  <r>
    <x v="71"/>
    <s v="15 min to centre, 5 min to M.O.C"/>
    <x v="60"/>
    <x v="51"/>
    <s v="2011"/>
    <d v="2011-11-29T00:00:00"/>
    <x v="1"/>
    <n v="1"/>
    <x v="3"/>
    <x v="16"/>
    <x v="2"/>
    <s v="Private room"/>
    <n v="2"/>
    <n v="45"/>
    <n v="45"/>
    <n v="3"/>
    <n v="8"/>
    <n v="128"/>
    <n v="91"/>
    <n v="78"/>
    <x v="57"/>
    <x v="56"/>
    <x v="40"/>
    <s v="f"/>
    <n v="1"/>
    <n v="0.56000000000000005"/>
    <n v="0.56000000000000005"/>
    <x v="41"/>
    <s v="Schwabing-FreimannPrivate room2"/>
    <s v="Private room in rental unitPrivate roomSchwabing-Freimann"/>
    <s v="Schwabing-FreimannPrivate room in rental unitPrivate room2"/>
  </r>
  <r>
    <x v="72"/>
    <s v="Very beautifully furnished 1-room Apartment"/>
    <x v="54"/>
    <x v="46"/>
    <s v="2011"/>
    <d v="2011-09-26T00:00:00"/>
    <x v="0"/>
    <n v="4"/>
    <x v="0"/>
    <x v="19"/>
    <x v="0"/>
    <s v="Entire home/apt"/>
    <n v="2"/>
    <m/>
    <n v="95.531914893617028"/>
    <n v="30"/>
    <n v="365"/>
    <n v="0"/>
    <n v="1"/>
    <n v="0"/>
    <x v="0"/>
    <x v="0"/>
    <x v="41"/>
    <s v="f"/>
    <n v="4"/>
    <n v="0.02"/>
    <n v="0.02"/>
    <x v="42"/>
    <s v="Milbertshofen-Am HartEntire home/apt2"/>
    <s v="Entire rental unitEntire home/aptMilbertshofen-Am Hart"/>
    <s v="Milbertshofen-Am HartEntire rental unitEntire home/apt2"/>
  </r>
  <r>
    <x v="73"/>
    <s v="Gem√ºtliches Zimmer in  stilvoller Altbauwohnung"/>
    <x v="61"/>
    <x v="52"/>
    <s v="2011"/>
    <d v="2011-12-09T00:00:00"/>
    <x v="1"/>
    <n v="3"/>
    <x v="1"/>
    <x v="6"/>
    <x v="2"/>
    <s v="Private room"/>
    <n v="2"/>
    <n v="58"/>
    <n v="58"/>
    <n v="21.1"/>
    <n v="120"/>
    <n v="81"/>
    <n v="217"/>
    <n v="96"/>
    <x v="58"/>
    <x v="57"/>
    <x v="9"/>
    <s v="f"/>
    <n v="3"/>
    <n v="1.38"/>
    <n v="1.38"/>
    <x v="9"/>
    <s v="Neuhausen-NymphenburgPrivate room2"/>
    <s v="Private room in rental unitPrivate roomNeuhausen-Nymphenburg"/>
    <s v="Neuhausen-NymphenburgPrivate room in rental unitPrivate room2"/>
  </r>
  <r>
    <x v="74"/>
    <s v="Sch√∂nes Apartment im Dachgeschoss"/>
    <x v="62"/>
    <x v="53"/>
    <s v="2011"/>
    <d v="2011-08-30T00:00:00"/>
    <x v="0"/>
    <n v="1"/>
    <x v="3"/>
    <x v="13"/>
    <x v="2"/>
    <s v="Private room"/>
    <n v="2"/>
    <n v="44"/>
    <n v="44"/>
    <n v="20.6"/>
    <n v="90"/>
    <n v="185"/>
    <n v="34"/>
    <n v="252"/>
    <x v="59"/>
    <x v="58"/>
    <x v="12"/>
    <s v="f"/>
    <n v="1"/>
    <n v="0.25"/>
    <n v="0.25"/>
    <x v="1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75"/>
    <s v="TOP Studio! 10 minutes to city centre &amp; trade fair"/>
    <x v="63"/>
    <x v="54"/>
    <s v="2012"/>
    <d v="2012-01-12T00:00:00"/>
    <x v="0"/>
    <n v="3"/>
    <x v="9"/>
    <x v="15"/>
    <x v="0"/>
    <s v="Entire home/apt"/>
    <n v="2"/>
    <n v="50"/>
    <n v="50"/>
    <n v="63.9"/>
    <n v="1091.2"/>
    <n v="226"/>
    <n v="137"/>
    <n v="255"/>
    <x v="44"/>
    <x v="44"/>
    <x v="29"/>
    <s v="f"/>
    <n v="3"/>
    <n v="0.88"/>
    <n v="0.88"/>
    <x v="29"/>
    <s v="ObergiesingEntire home/apt2"/>
    <s v="Entire rental unitEntire home/aptObergiesing"/>
    <s v="ObergiesingEntire rental unitEntire home/apt2"/>
  </r>
  <r>
    <x v="76"/>
    <s v="Roof Gallery Munich - Luxury flat"/>
    <x v="64"/>
    <x v="55"/>
    <s v="2012"/>
    <d v="2012-01-18T00:00:00"/>
    <x v="1"/>
    <n v="7"/>
    <x v="7"/>
    <x v="0"/>
    <x v="0"/>
    <s v="Entire home/apt"/>
    <n v="7"/>
    <n v="205"/>
    <n v="205"/>
    <n v="3.8"/>
    <n v="73.900000000000006"/>
    <n v="306"/>
    <n v="130"/>
    <n v="128"/>
    <x v="60"/>
    <x v="59"/>
    <x v="12"/>
    <s v="f"/>
    <n v="7"/>
    <n v="1.1200000000000001"/>
    <n v="1.1200000000000001"/>
    <x v="12"/>
    <s v="HadernEntire home/apt7"/>
    <s v="Entire rental unitEntire home/aptHadern"/>
    <s v="HadernEntire rental unitEntire home/apt7"/>
  </r>
  <r>
    <x v="77"/>
    <s v="nice, bright room with shower"/>
    <x v="65"/>
    <x v="56"/>
    <s v="2012"/>
    <d v="2012-01-22T00:00:00"/>
    <x v="1"/>
    <n v="1"/>
    <x v="2"/>
    <x v="12"/>
    <x v="4"/>
    <s v="Private room"/>
    <n v="2"/>
    <n v="41"/>
    <n v="41"/>
    <n v="7"/>
    <n v="90"/>
    <n v="127"/>
    <n v="100"/>
    <n v="140"/>
    <x v="61"/>
    <x v="60"/>
    <x v="42"/>
    <s v="f"/>
    <n v="1"/>
    <n v="0.63"/>
    <n v="0.63"/>
    <x v="43"/>
    <s v="Ramersdorf-PerlachPrivate room2"/>
    <s v="Private room in condoPrivate roomRamersdorf-Perlach"/>
    <s v="Ramersdorf-PerlachPrivate room in condoPrivate room2"/>
  </r>
  <r>
    <x v="78"/>
    <s v="Absolute quiet rooms in LOFT"/>
    <x v="66"/>
    <x v="57"/>
    <s v="2012"/>
    <d v="2012-01-24T00:00:00"/>
    <x v="0"/>
    <n v="1"/>
    <x v="2"/>
    <x v="13"/>
    <x v="12"/>
    <s v="Private room"/>
    <n v="1"/>
    <n v="45"/>
    <n v="45"/>
    <n v="20"/>
    <n v="61"/>
    <n v="356"/>
    <n v="37"/>
    <n v="80"/>
    <x v="62"/>
    <x v="61"/>
    <x v="1"/>
    <s v="f"/>
    <n v="1"/>
    <n v="0.23"/>
    <n v="0.23"/>
    <x v="1"/>
    <s v="Thalkirchen-Obersendling-Forstenried-F√ºrstenried-SollnPrivate room1"/>
    <s v="Private room in loftPrivate roomThalkirchen-Obersendling-Forstenried-F√ºrstenried-Solln"/>
    <s v="Thalkirchen-Obersendling-Forstenried-F√ºrstenried-SollnPrivate room in loftPrivate room1"/>
  </r>
  <r>
    <x v="79"/>
    <s v="Wohnung M√ºnchen Schwabing 7OG"/>
    <x v="67"/>
    <x v="58"/>
    <s v="2012"/>
    <d v="2012-03-28T00:00:00"/>
    <x v="0"/>
    <n v="3"/>
    <x v="4"/>
    <x v="5"/>
    <x v="0"/>
    <s v="Entire home/apt"/>
    <n v="2"/>
    <n v="206"/>
    <n v="206"/>
    <n v="139.19999999999999"/>
    <n v="730"/>
    <n v="183"/>
    <n v="1"/>
    <n v="0"/>
    <x v="0"/>
    <x v="0"/>
    <x v="41"/>
    <s v="f"/>
    <n v="2"/>
    <n v="0.01"/>
    <n v="0.01"/>
    <x v="42"/>
    <s v="Schwabing-WestEntire home/apt2"/>
    <s v="Entire rental unitEntire home/aptSchwabing-West"/>
    <s v="Schwabing-WestEntire rental unitEntire home/apt2"/>
  </r>
  <r>
    <x v="80"/>
    <s v="Sunny room with view on Pariser Platz/Haidhausen"/>
    <x v="68"/>
    <x v="59"/>
    <s v="2012"/>
    <d v="2012-04-18T00:00:00"/>
    <x v="1"/>
    <n v="1"/>
    <x v="0"/>
    <x v="9"/>
    <x v="2"/>
    <s v="Private room"/>
    <n v="1"/>
    <n v="61"/>
    <n v="61"/>
    <n v="2"/>
    <n v="30"/>
    <n v="158"/>
    <n v="83"/>
    <n v="36"/>
    <x v="63"/>
    <x v="62"/>
    <x v="2"/>
    <s v="f"/>
    <n v="1"/>
    <n v="0.53"/>
    <n v="0.53"/>
    <x v="2"/>
    <s v="Au-HaidhausenPrivate room1"/>
    <s v="Private room in rental unitPrivate roomAu-Haidhausen"/>
    <s v="Au-HaidhausenPrivate room in rental unitPrivate room1"/>
  </r>
  <r>
    <x v="81"/>
    <s v="cozy-apartment - *WLAN* PARKING"/>
    <x v="69"/>
    <x v="60"/>
    <s v="2012"/>
    <d v="2012-05-16T00:00:00"/>
    <x v="1"/>
    <n v="3"/>
    <x v="1"/>
    <x v="12"/>
    <x v="2"/>
    <s v="Private room"/>
    <n v="4"/>
    <n v="65"/>
    <n v="65"/>
    <n v="2"/>
    <n v="7"/>
    <n v="243"/>
    <n v="215"/>
    <n v="108"/>
    <x v="64"/>
    <x v="63"/>
    <x v="1"/>
    <s v="f"/>
    <n v="3"/>
    <n v="1.38"/>
    <n v="1.38"/>
    <x v="1"/>
    <s v="Ramersdorf-PerlachPrivate room4"/>
    <s v="Private room in rental unitPrivate roomRamersdorf-Perlach"/>
    <s v="Ramersdorf-PerlachPrivate room in rental unitPrivate room4"/>
  </r>
  <r>
    <x v="82"/>
    <s v="Artsy Altbauwohnung in the Center of Munich"/>
    <x v="61"/>
    <x v="52"/>
    <s v="2011"/>
    <d v="2011-12-09T00:00:00"/>
    <x v="1"/>
    <n v="3"/>
    <x v="1"/>
    <x v="6"/>
    <x v="0"/>
    <s v="Entire home/apt"/>
    <n v="3"/>
    <m/>
    <n v="142.73333333333332"/>
    <n v="10.4"/>
    <n v="100"/>
    <n v="27"/>
    <n v="57"/>
    <n v="8"/>
    <x v="65"/>
    <x v="64"/>
    <x v="35"/>
    <s v="f"/>
    <n v="3"/>
    <n v="0.38"/>
    <n v="0.38"/>
    <x v="35"/>
    <s v="Neuhausen-NymphenburgEntire home/apt3"/>
    <s v="Entire rental unitEntire home/aptNeuhausen-Nymphenburg"/>
    <s v="Neuhausen-NymphenburgEntire rental unitEntire home/apt3"/>
  </r>
  <r>
    <x v="83"/>
    <s v="centrally quiet 2 pieces flat February-April 25"/>
    <x v="36"/>
    <x v="33"/>
    <s v="2011"/>
    <d v="2011-08-30T00:00:00"/>
    <x v="0"/>
    <n v="2"/>
    <x v="2"/>
    <x v="10"/>
    <x v="0"/>
    <s v="Entire home/apt"/>
    <n v="2"/>
    <n v="67"/>
    <n v="67"/>
    <n v="60"/>
    <n v="180"/>
    <n v="322"/>
    <n v="7"/>
    <n v="0"/>
    <x v="0"/>
    <x v="0"/>
    <x v="39"/>
    <s v="f"/>
    <n v="2"/>
    <n v="0.05"/>
    <n v="0.05"/>
    <x v="39"/>
    <s v="Ludwigsvorstadt-IsarvorstadtEntire home/apt2"/>
    <s v="Entire rental unitEntire home/aptLudwigsvorstadt-Isarvorstadt"/>
    <s v="Ludwigsvorstadt-IsarvorstadtEntire rental unitEntire home/apt2"/>
  </r>
  <r>
    <x v="84"/>
    <s v="Cosy place to stay near Octoberfest, Garage"/>
    <x v="70"/>
    <x v="61"/>
    <s v="2012"/>
    <d v="2012-06-09T00:00:00"/>
    <x v="0"/>
    <n v="1"/>
    <x v="2"/>
    <x v="4"/>
    <x v="2"/>
    <s v="Private room"/>
    <n v="3"/>
    <n v="102"/>
    <n v="102"/>
    <n v="10.8"/>
    <n v="51.5"/>
    <n v="78"/>
    <n v="96"/>
    <n v="12"/>
    <x v="66"/>
    <x v="65"/>
    <x v="13"/>
    <s v="f"/>
    <n v="1"/>
    <n v="0.62"/>
    <n v="0.62"/>
    <x v="13"/>
    <s v="Sendling-WestparkPrivate room3"/>
    <s v="Private room in rental unitPrivate roomSendling-Westpark"/>
    <s v="Sendling-WestparkPrivate room in rental unitPrivate room3"/>
  </r>
  <r>
    <x v="85"/>
    <s v="Nice, comfortable Studio w. balcony"/>
    <x v="54"/>
    <x v="46"/>
    <s v="2011"/>
    <d v="2011-09-26T00:00:00"/>
    <x v="0"/>
    <n v="4"/>
    <x v="0"/>
    <x v="19"/>
    <x v="0"/>
    <s v="Entire home/apt"/>
    <n v="2"/>
    <m/>
    <n v="95.531914893617028"/>
    <n v="30"/>
    <n v="365"/>
    <n v="0"/>
    <n v="2"/>
    <n v="0"/>
    <x v="0"/>
    <x v="0"/>
    <x v="43"/>
    <s v="f"/>
    <n v="4"/>
    <n v="0.02"/>
    <n v="0.02"/>
    <x v="44"/>
    <s v="Milbertshofen-Am HartEntire home/apt2"/>
    <s v="Entire rental unitEntire home/aptMilbertshofen-Am Hart"/>
    <s v="Milbertshofen-Am HartEntire rental unitEntire home/apt2"/>
  </r>
  <r>
    <x v="86"/>
    <s v="Beautifully furnished 1-room Studio"/>
    <x v="54"/>
    <x v="46"/>
    <s v="2011"/>
    <d v="2011-09-26T00:00:00"/>
    <x v="0"/>
    <n v="4"/>
    <x v="0"/>
    <x v="19"/>
    <x v="0"/>
    <s v="Entire home/apt"/>
    <n v="2"/>
    <n v="50"/>
    <n v="50"/>
    <n v="30"/>
    <n v="365"/>
    <n v="120"/>
    <n v="2"/>
    <n v="0"/>
    <x v="0"/>
    <x v="0"/>
    <x v="41"/>
    <s v="f"/>
    <n v="4"/>
    <n v="0.02"/>
    <n v="0.02"/>
    <x v="42"/>
    <s v="Milbertshofen-Am HartEntire home/apt2"/>
    <s v="Entire rental unitEntire home/aptMilbertshofen-Am Hart"/>
    <s v="Milbertshofen-Am HartEntire rental unitEntire home/apt2"/>
  </r>
  <r>
    <x v="87"/>
    <s v="White Room, double Room, Messe Riem"/>
    <x v="45"/>
    <x v="40"/>
    <s v="2011"/>
    <d v="2011-09-14T00:00:00"/>
    <x v="0"/>
    <n v="3"/>
    <x v="1"/>
    <x v="17"/>
    <x v="1"/>
    <s v="Private room"/>
    <n v="1"/>
    <n v="49"/>
    <n v="49"/>
    <n v="210"/>
    <n v="1125"/>
    <n v="77"/>
    <n v="15"/>
    <n v="0"/>
    <x v="0"/>
    <x v="0"/>
    <x v="44"/>
    <s v="f"/>
    <n v="3"/>
    <n v="0.1"/>
    <n v="0.1"/>
    <x v="45"/>
    <s v="Tudering-RiemPrivate room1"/>
    <s v="Private room in homePrivate roomTudering-Riem"/>
    <s v="Tudering-RiemPrivate room in homePrivate room1"/>
  </r>
  <r>
    <x v="88"/>
    <s v="Ruhiges Gartenzimmer"/>
    <x v="71"/>
    <x v="62"/>
    <s v="2012"/>
    <d v="2012-06-25T00:00:00"/>
    <x v="1"/>
    <n v="1"/>
    <x v="3"/>
    <x v="3"/>
    <x v="1"/>
    <s v="Private room"/>
    <n v="2"/>
    <n v="69"/>
    <n v="69"/>
    <n v="1"/>
    <n v="14"/>
    <n v="99"/>
    <n v="232"/>
    <n v="138"/>
    <x v="67"/>
    <x v="66"/>
    <x v="39"/>
    <s v="f"/>
    <n v="1"/>
    <n v="1.51"/>
    <n v="1.51"/>
    <x v="39"/>
    <s v="Pasing-ObermenzingPrivate room2"/>
    <s v="Private room in homePrivate roomPasing-Obermenzing"/>
    <s v="Pasing-ObermenzingPrivate room in homePrivate room2"/>
  </r>
  <r>
    <x v="89"/>
    <s v="Wohnen am Hirschgarten - Neuhausen"/>
    <x v="72"/>
    <x v="63"/>
    <s v="2012"/>
    <d v="2012-07-04T00:00:00"/>
    <x v="0"/>
    <n v="1"/>
    <x v="3"/>
    <x v="6"/>
    <x v="2"/>
    <s v="Private room"/>
    <n v="3"/>
    <n v="40"/>
    <n v="40"/>
    <n v="2"/>
    <n v="93"/>
    <n v="0"/>
    <n v="124"/>
    <n v="0"/>
    <x v="0"/>
    <x v="0"/>
    <x v="14"/>
    <s v="f"/>
    <n v="1"/>
    <n v="0.8"/>
    <n v="0.8"/>
    <x v="14"/>
    <s v="Neuhausen-NymphenburgPrivate room3"/>
    <s v="Private room in rental unitPrivate roomNeuhausen-Nymphenburg"/>
    <s v="Neuhausen-NymphenburgPrivate room in rental unitPrivate room3"/>
  </r>
  <r>
    <x v="90"/>
    <s v="Apartment on South Park Munich"/>
    <x v="73"/>
    <x v="64"/>
    <s v="2012"/>
    <d v="2012-07-05T00:00:00"/>
    <x v="0"/>
    <n v="1"/>
    <x v="11"/>
    <x v="13"/>
    <x v="0"/>
    <s v="Entire home/apt"/>
    <n v="2"/>
    <n v="74"/>
    <n v="74"/>
    <n v="360"/>
    <n v="1100"/>
    <n v="120"/>
    <n v="55"/>
    <n v="0"/>
    <x v="0"/>
    <x v="0"/>
    <x v="24"/>
    <s v="f"/>
    <n v="1"/>
    <n v="0.36"/>
    <n v="0.36"/>
    <x v="24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91"/>
    <s v="Luxury 3 room flat at Olympiapark &amp; English Garden"/>
    <x v="74"/>
    <x v="7"/>
    <s v="2012"/>
    <d v="2012-07-23T00:00:00"/>
    <x v="0"/>
    <n v="1"/>
    <x v="3"/>
    <x v="2"/>
    <x v="0"/>
    <s v="Entire home/apt"/>
    <n v="3"/>
    <n v="180"/>
    <n v="180"/>
    <n v="5"/>
    <n v="7"/>
    <n v="14"/>
    <n v="2"/>
    <n v="0"/>
    <x v="0"/>
    <x v="0"/>
    <x v="41"/>
    <s v="f"/>
    <n v="1"/>
    <n v="0.02"/>
    <n v="0.02"/>
    <x v="42"/>
    <s v="MaxvorstadtEntire home/apt3"/>
    <s v="Entire rental unitEntire home/aptMaxvorstadt"/>
    <s v="MaxvorstadtEntire rental unitEntire home/apt3"/>
  </r>
  <r>
    <x v="92"/>
    <s v="Lovely gardenflat in Munich/Schwabing"/>
    <x v="75"/>
    <x v="65"/>
    <s v="2012"/>
    <d v="2012-04-23T00:00:00"/>
    <x v="0"/>
    <n v="2"/>
    <x v="0"/>
    <x v="16"/>
    <x v="8"/>
    <s v="Entire home/apt"/>
    <n v="2"/>
    <n v="100"/>
    <n v="100"/>
    <n v="2"/>
    <n v="4"/>
    <n v="259"/>
    <n v="8"/>
    <n v="48"/>
    <x v="68"/>
    <x v="67"/>
    <x v="24"/>
    <s v="f"/>
    <n v="1"/>
    <n v="1.06"/>
    <n v="1.06"/>
    <x v="24"/>
    <s v="Schwabing-FreimannEntire home/apt2"/>
    <s v="Entire condoEntire home/aptSchwabing-Freimann"/>
    <s v="Schwabing-FreimannEntire condoEntire home/apt2"/>
  </r>
  <r>
    <x v="93"/>
    <s v="Gr√ºnes Ambiente in ruhiger Wohnlage"/>
    <x v="76"/>
    <x v="15"/>
    <s v="2012"/>
    <d v="2012-03-12T00:00:00"/>
    <x v="0"/>
    <n v="1"/>
    <x v="2"/>
    <x v="3"/>
    <x v="2"/>
    <s v="Private room"/>
    <n v="1"/>
    <n v="32"/>
    <n v="32"/>
    <n v="1"/>
    <n v="1125"/>
    <n v="186"/>
    <n v="83"/>
    <n v="54"/>
    <x v="69"/>
    <x v="68"/>
    <x v="45"/>
    <s v="f"/>
    <n v="1"/>
    <n v="0.54"/>
    <n v="0.54"/>
    <x v="46"/>
    <s v="Pasing-ObermenzingPrivate room1"/>
    <s v="Private room in rental unitPrivate roomPasing-Obermenzing"/>
    <s v="Pasing-ObermenzingPrivate room in rental unitPrivate room1"/>
  </r>
  <r>
    <x v="94"/>
    <s v="!Sunny Nice Apartment *60m¬≤-Loft* !"/>
    <x v="69"/>
    <x v="60"/>
    <s v="2012"/>
    <d v="2012-05-16T00:00:00"/>
    <x v="1"/>
    <n v="3"/>
    <x v="1"/>
    <x v="12"/>
    <x v="3"/>
    <s v="Entire home/apt"/>
    <n v="6"/>
    <n v="75"/>
    <n v="75"/>
    <n v="2"/>
    <n v="10"/>
    <n v="244"/>
    <n v="276"/>
    <n v="90"/>
    <x v="70"/>
    <x v="69"/>
    <x v="39"/>
    <s v="f"/>
    <n v="3"/>
    <n v="1.82"/>
    <n v="1.82"/>
    <x v="39"/>
    <s v="Ramersdorf-PerlachEntire home/apt6"/>
    <s v="Entire loftEntire home/aptRamersdorf-Perlach"/>
    <s v="Ramersdorf-PerlachEntire loftEntire home/apt6"/>
  </r>
  <r>
    <x v="95"/>
    <s v="Close to Oktoberfest and city!"/>
    <x v="33"/>
    <x v="31"/>
    <s v="2011"/>
    <d v="2011-08-19T00:00:00"/>
    <x v="1"/>
    <n v="4"/>
    <x v="7"/>
    <x v="21"/>
    <x v="0"/>
    <s v="Entire home/apt"/>
    <n v="4"/>
    <m/>
    <n v="265.26666666666665"/>
    <n v="2"/>
    <n v="1125"/>
    <n v="0"/>
    <n v="32"/>
    <n v="36"/>
    <x v="54"/>
    <x v="70"/>
    <x v="15"/>
    <s v="t"/>
    <n v="4"/>
    <n v="0.23"/>
    <n v="0.23"/>
    <x v="15"/>
    <s v="LaimEntire home/apt4"/>
    <s v="Entire rental unitEntire home/aptLaim"/>
    <s v="LaimEntire rental unitEntire home/apt4"/>
  </r>
  <r>
    <x v="96"/>
    <s v="In the middle of Schwabing big room with balcony"/>
    <x v="16"/>
    <x v="16"/>
    <s v="2011"/>
    <d v="2011-08-10T00:00:00"/>
    <x v="0"/>
    <n v="2"/>
    <x v="2"/>
    <x v="5"/>
    <x v="4"/>
    <s v="Private room"/>
    <n v="1"/>
    <n v="99"/>
    <n v="99"/>
    <n v="1"/>
    <n v="7"/>
    <n v="362"/>
    <n v="37"/>
    <n v="66"/>
    <x v="71"/>
    <x v="71"/>
    <x v="22"/>
    <s v="f"/>
    <n v="2"/>
    <n v="0.24"/>
    <n v="0.24"/>
    <x v="22"/>
    <s v="Schwabing-WestPrivate room1"/>
    <s v="Private room in condoPrivate roomSchwabing-West"/>
    <s v="Schwabing-WestPrivate room in condoPrivate room1"/>
  </r>
  <r>
    <x v="97"/>
    <s v="Beautiful sunny city studio to relax!"/>
    <x v="77"/>
    <x v="66"/>
    <s v="2011"/>
    <d v="2011-08-27T00:00:00"/>
    <x v="1"/>
    <n v="1"/>
    <x v="1"/>
    <x v="11"/>
    <x v="0"/>
    <s v="Entire home/apt"/>
    <n v="2"/>
    <n v="65"/>
    <n v="65"/>
    <n v="27.5"/>
    <n v="180"/>
    <n v="113"/>
    <n v="63"/>
    <n v="255"/>
    <x v="72"/>
    <x v="72"/>
    <x v="26"/>
    <s v="f"/>
    <n v="1"/>
    <n v="0.41"/>
    <n v="0.41"/>
    <x v="26"/>
    <s v="SendlingEntire home/apt2"/>
    <s v="Entire rental unitEntire home/aptSendling"/>
    <s v="SendlingEntire rental unitEntire home/apt2"/>
  </r>
  <r>
    <x v="98"/>
    <s v="*Zimmer mit privatem Bad Olympiapark*"/>
    <x v="78"/>
    <x v="67"/>
    <s v="2012"/>
    <d v="2012-08-19T00:00:00"/>
    <x v="0"/>
    <n v="2"/>
    <x v="2"/>
    <x v="5"/>
    <x v="2"/>
    <s v="Private room"/>
    <n v="2"/>
    <n v="90"/>
    <n v="90"/>
    <n v="1"/>
    <n v="365"/>
    <n v="138"/>
    <n v="81"/>
    <n v="6"/>
    <x v="73"/>
    <x v="73"/>
    <x v="9"/>
    <s v="f"/>
    <n v="1"/>
    <n v="0.53"/>
    <n v="0.53"/>
    <x v="9"/>
    <s v="Schwabing-WestPrivate room2"/>
    <s v="Private room in rental unitPrivate roomSchwabing-West"/>
    <s v="Schwabing-WestPrivate room in rental unitPrivate room2"/>
  </r>
  <r>
    <x v="99"/>
    <s v="helles sch√∂nes Zimmer zentral"/>
    <x v="79"/>
    <x v="68"/>
    <s v="2012"/>
    <d v="2012-08-23T00:00:00"/>
    <x v="1"/>
    <n v="1"/>
    <x v="3"/>
    <x v="2"/>
    <x v="2"/>
    <s v="Private room"/>
    <n v="2"/>
    <n v="73"/>
    <n v="73"/>
    <n v="1"/>
    <n v="7"/>
    <n v="118"/>
    <n v="135"/>
    <n v="72"/>
    <x v="74"/>
    <x v="74"/>
    <x v="9"/>
    <s v="f"/>
    <n v="1"/>
    <n v="0.89"/>
    <n v="0.89"/>
    <x v="9"/>
    <s v="MaxvorstadtPrivate room2"/>
    <s v="Private room in rental unitPrivate roomMaxvorstadt"/>
    <s v="MaxvorstadtPrivate room in rental unitPrivate room2"/>
  </r>
  <r>
    <x v="100"/>
    <s v="House with Garden"/>
    <x v="80"/>
    <x v="69"/>
    <s v="2012"/>
    <d v="2012-08-26T00:00:00"/>
    <x v="0"/>
    <n v="2"/>
    <x v="1"/>
    <x v="3"/>
    <x v="13"/>
    <s v="Private room"/>
    <n v="1"/>
    <n v="30"/>
    <n v="30"/>
    <n v="1"/>
    <n v="300"/>
    <n v="200"/>
    <n v="25"/>
    <n v="0"/>
    <x v="0"/>
    <x v="0"/>
    <x v="46"/>
    <s v="f"/>
    <n v="2"/>
    <n v="0.16"/>
    <n v="0.16"/>
    <x v="47"/>
    <s v="Pasing-ObermenzingPrivate room1"/>
    <s v="Private room in bed and breakfastPrivate roomPasing-Obermenzing"/>
    <s v="Pasing-ObermenzingPrivate room in bed and breakfastPrivate room1"/>
  </r>
  <r>
    <x v="101"/>
    <s v="wonderful attic near Oktoberfest"/>
    <x v="81"/>
    <x v="31"/>
    <s v="2012"/>
    <d v="2012-08-27T00:00:00"/>
    <x v="0"/>
    <n v="2"/>
    <x v="2"/>
    <x v="21"/>
    <x v="1"/>
    <s v="Private room"/>
    <n v="2"/>
    <n v="49"/>
    <n v="49"/>
    <n v="3"/>
    <n v="93"/>
    <n v="166"/>
    <n v="60"/>
    <n v="12"/>
    <x v="75"/>
    <x v="75"/>
    <x v="37"/>
    <s v="f"/>
    <n v="2"/>
    <n v="0.43"/>
    <n v="0.43"/>
    <x v="37"/>
    <s v="LaimPrivate room2"/>
    <s v="Private room in homePrivate roomLaim"/>
    <s v="LaimPrivate room in homePrivate room2"/>
  </r>
  <r>
    <x v="102"/>
    <s v="Cosy room in the heart of Munich"/>
    <x v="82"/>
    <x v="70"/>
    <s v="2012"/>
    <d v="2012-08-27T00:00:00"/>
    <x v="1"/>
    <n v="2"/>
    <x v="2"/>
    <x v="20"/>
    <x v="2"/>
    <s v="Private room"/>
    <n v="1"/>
    <n v="65"/>
    <n v="65"/>
    <n v="1"/>
    <n v="1"/>
    <n v="78"/>
    <n v="300"/>
    <n v="48"/>
    <x v="76"/>
    <x v="76"/>
    <x v="9"/>
    <s v="f"/>
    <n v="1"/>
    <n v="1.97"/>
    <n v="1.97"/>
    <x v="9"/>
    <s v="Altstadt-LehelPrivate room1"/>
    <s v="Private room in rental unitPrivate roomAltstadt-Lehel"/>
    <s v="Altstadt-LehelPrivate room in rental unitPrivate room1"/>
  </r>
  <r>
    <x v="103"/>
    <s v="WG-Zimmer in cooler 4er WG"/>
    <x v="83"/>
    <x v="71"/>
    <s v="2012"/>
    <d v="2012-08-31T00:00:00"/>
    <x v="0"/>
    <n v="1"/>
    <x v="3"/>
    <x v="4"/>
    <x v="11"/>
    <s v="Private room"/>
    <n v="2"/>
    <m/>
    <n v="71.897435897435898"/>
    <n v="1"/>
    <n v="1125"/>
    <n v="0"/>
    <n v="0"/>
    <n v="0"/>
    <x v="0"/>
    <x v="0"/>
    <x v="38"/>
    <s v="f"/>
    <n v="1"/>
    <s v=""/>
    <m/>
    <x v="40"/>
    <s v="Sendling-WestparkPrivate room2"/>
    <s v="Private roomPrivate roomSendling-Westpark"/>
    <s v="Sendling-WestparkPrivate roomPrivate room2"/>
  </r>
  <r>
    <x v="104"/>
    <s v="Top location! - 2-room apt in Schwabing"/>
    <x v="84"/>
    <x v="72"/>
    <s v="2012"/>
    <d v="2012-09-04T00:00:00"/>
    <x v="0"/>
    <n v="3"/>
    <x v="1"/>
    <x v="5"/>
    <x v="0"/>
    <s v="Entire home/apt"/>
    <n v="4"/>
    <m/>
    <n v="190.10204081632654"/>
    <n v="4"/>
    <n v="1125"/>
    <n v="0"/>
    <n v="25"/>
    <n v="8"/>
    <x v="54"/>
    <x v="77"/>
    <x v="40"/>
    <s v="f"/>
    <n v="1"/>
    <n v="0.16"/>
    <n v="0.16"/>
    <x v="41"/>
    <s v="Schwabing-WestEntire home/apt4"/>
    <s v="Entire rental unitEntire home/aptSchwabing-West"/>
    <s v="Schwabing-WestEntire rental unitEntire home/apt4"/>
  </r>
  <r>
    <x v="105"/>
    <s v="Interim room in charming design apartment"/>
    <x v="85"/>
    <x v="31"/>
    <s v="2012"/>
    <d v="2012-07-09T00:00:00"/>
    <x v="0"/>
    <n v="1"/>
    <x v="0"/>
    <x v="9"/>
    <x v="2"/>
    <s v="Private room"/>
    <n v="1"/>
    <m/>
    <n v="88.043478260869563"/>
    <n v="5"/>
    <n v="730"/>
    <n v="0"/>
    <n v="53"/>
    <n v="0"/>
    <x v="54"/>
    <x v="0"/>
    <x v="11"/>
    <s v="f"/>
    <n v="1"/>
    <n v="0.35"/>
    <n v="0.35"/>
    <x v="11"/>
    <s v="Au-HaidhausenPrivate room1"/>
    <s v="Private room in rental unitPrivate roomAu-Haidhausen"/>
    <s v="Au-HaidhausenPrivate room in rental unitPrivate room1"/>
  </r>
  <r>
    <x v="106"/>
    <s v="HIGH-CLASS 2-RoomApartm"/>
    <x v="86"/>
    <x v="73"/>
    <s v="2012"/>
    <d v="2012-09-06T00:00:00"/>
    <x v="1"/>
    <n v="1"/>
    <x v="2"/>
    <x v="10"/>
    <x v="8"/>
    <s v="Entire home/apt"/>
    <n v="3"/>
    <n v="325"/>
    <n v="325"/>
    <n v="2"/>
    <n v="1125"/>
    <n v="70"/>
    <n v="72"/>
    <n v="78"/>
    <x v="77"/>
    <x v="78"/>
    <x v="4"/>
    <s v="f"/>
    <n v="1"/>
    <n v="0.47"/>
    <n v="0.47"/>
    <x v="4"/>
    <s v="Ludwigsvorstadt-IsarvorstadtEntire home/apt3"/>
    <s v="Entire condoEntire home/aptLudwigsvorstadt-Isarvorstadt"/>
    <s v="Ludwigsvorstadt-IsarvorstadtEntire condoEntire home/apt3"/>
  </r>
  <r>
    <x v="107"/>
    <s v="Top Location at University -15 Min to  Oktoberfest"/>
    <x v="87"/>
    <x v="74"/>
    <s v="2012"/>
    <d v="2012-09-15T00:00:00"/>
    <x v="0"/>
    <n v="1"/>
    <x v="3"/>
    <x v="2"/>
    <x v="0"/>
    <s v="Entire home/apt"/>
    <n v="4"/>
    <m/>
    <n v="217.40579710144928"/>
    <n v="2.1"/>
    <n v="18"/>
    <n v="0"/>
    <n v="75"/>
    <n v="30"/>
    <x v="54"/>
    <x v="79"/>
    <x v="18"/>
    <s v="f"/>
    <n v="1"/>
    <n v="0.49"/>
    <n v="0.49"/>
    <x v="18"/>
    <s v="MaxvorstadtEntire home/apt4"/>
    <s v="Entire rental unitEntire home/aptMaxvorstadt"/>
    <s v="MaxvorstadtEntire rental unitEntire home/apt4"/>
  </r>
  <r>
    <x v="108"/>
    <s v="Ruhiges WG Zimmer im Einfamilienhaus"/>
    <x v="88"/>
    <x v="75"/>
    <s v="2012"/>
    <d v="2012-09-17T00:00:00"/>
    <x v="0"/>
    <n v="2"/>
    <x v="1"/>
    <x v="17"/>
    <x v="1"/>
    <s v="Private room"/>
    <n v="2"/>
    <n v="64"/>
    <n v="64"/>
    <n v="4"/>
    <n v="730"/>
    <n v="123"/>
    <n v="20"/>
    <n v="8"/>
    <x v="78"/>
    <x v="80"/>
    <x v="0"/>
    <s v="f"/>
    <n v="1"/>
    <n v="0.13"/>
    <n v="0.13"/>
    <x v="0"/>
    <s v="Tudering-RiemPrivate room2"/>
    <s v="Private room in homePrivate roomTudering-Riem"/>
    <s v="Tudering-RiemPrivate room in homePrivate room2"/>
  </r>
  <r>
    <x v="109"/>
    <s v="Ladies only, please!"/>
    <x v="89"/>
    <x v="76"/>
    <s v="2012"/>
    <d v="2012-09-17T00:00:00"/>
    <x v="1"/>
    <n v="1"/>
    <x v="3"/>
    <x v="16"/>
    <x v="2"/>
    <s v="Private room"/>
    <n v="2"/>
    <n v="55"/>
    <n v="55"/>
    <n v="1"/>
    <n v="30"/>
    <n v="36"/>
    <n v="266"/>
    <n v="210"/>
    <x v="79"/>
    <x v="81"/>
    <x v="17"/>
    <s v="f"/>
    <n v="1"/>
    <n v="1.75"/>
    <n v="1.75"/>
    <x v="17"/>
    <s v="Schwabing-FreimannPrivate room2"/>
    <s v="Private room in rental unitPrivate roomSchwabing-Freimann"/>
    <s v="Schwabing-FreimannPrivate room in rental unitPrivate room2"/>
  </r>
  <r>
    <x v="110"/>
    <s v="Quiet area - quickly to the center"/>
    <x v="90"/>
    <x v="77"/>
    <s v="2012"/>
    <d v="2012-09-17T00:00:00"/>
    <x v="1"/>
    <n v="1"/>
    <x v="2"/>
    <x v="8"/>
    <x v="4"/>
    <s v="Private room"/>
    <n v="1"/>
    <m/>
    <n v="64.400000000000006"/>
    <n v="2"/>
    <n v="1125"/>
    <n v="0"/>
    <n v="327"/>
    <n v="198"/>
    <x v="54"/>
    <x v="82"/>
    <x v="17"/>
    <s v="f"/>
    <n v="1"/>
    <n v="2.15"/>
    <n v="2.15"/>
    <x v="17"/>
    <s v="BogenhausenPrivate room1"/>
    <s v="Private room in condoPrivate roomBogenhausen"/>
    <s v="BogenhausenPrivate room in condoPrivate room1"/>
  </r>
  <r>
    <x v="111"/>
    <s v="Small room in a cosy house where I also live"/>
    <x v="91"/>
    <x v="78"/>
    <s v="2012"/>
    <d v="2012-09-18T00:00:00"/>
    <x v="1"/>
    <n v="1"/>
    <x v="3"/>
    <x v="12"/>
    <x v="10"/>
    <s v="Private room"/>
    <n v="1"/>
    <n v="36"/>
    <n v="36"/>
    <n v="2"/>
    <n v="14"/>
    <n v="31"/>
    <n v="327"/>
    <n v="255"/>
    <x v="80"/>
    <x v="83"/>
    <x v="47"/>
    <s v="f"/>
    <n v="1"/>
    <n v="2.17"/>
    <n v="2.17"/>
    <x v="48"/>
    <s v="Ramersdorf-PerlachPrivate room1"/>
    <s v="Private room in townhousePrivate roomRamersdorf-Perlach"/>
    <s v="Ramersdorf-PerlachPrivate room in townhousePrivate room1"/>
  </r>
  <r>
    <x v="112"/>
    <s v="ruhige 2 Zimmer Wohnung n√§he Oktoberfest"/>
    <x v="92"/>
    <x v="79"/>
    <s v="2012"/>
    <d v="2012-09-18T00:00:00"/>
    <x v="0"/>
    <n v="1"/>
    <x v="2"/>
    <x v="10"/>
    <x v="0"/>
    <s v="Entire home/apt"/>
    <n v="2"/>
    <n v="238"/>
    <n v="238"/>
    <n v="2"/>
    <n v="119"/>
    <n v="344"/>
    <n v="97"/>
    <n v="6"/>
    <x v="81"/>
    <x v="84"/>
    <x v="32"/>
    <s v="f"/>
    <n v="1"/>
    <n v="0.83"/>
    <n v="0.83"/>
    <x v="32"/>
    <s v="Ludwigsvorstadt-IsarvorstadtEntire home/apt2"/>
    <s v="Entire rental unitEntire home/aptLudwigsvorstadt-Isarvorstadt"/>
    <s v="Ludwigsvorstadt-IsarvorstadtEntire rental unitEntire home/apt2"/>
  </r>
  <r>
    <x v="113"/>
    <s v="Golden Room,1.floor, near Fair Riem"/>
    <x v="45"/>
    <x v="40"/>
    <s v="2011"/>
    <d v="2011-09-14T00:00:00"/>
    <x v="0"/>
    <n v="3"/>
    <x v="1"/>
    <x v="17"/>
    <x v="1"/>
    <s v="Private room"/>
    <n v="1"/>
    <n v="52"/>
    <n v="52"/>
    <n v="180"/>
    <n v="365"/>
    <n v="169"/>
    <n v="17"/>
    <n v="0"/>
    <x v="0"/>
    <x v="0"/>
    <x v="48"/>
    <s v="f"/>
    <n v="3"/>
    <n v="0.11"/>
    <n v="0.11"/>
    <x v="49"/>
    <s v="Tudering-RiemPrivate room1"/>
    <s v="Private room in homePrivate roomTudering-Riem"/>
    <s v="Tudering-RiemPrivate room in homePrivate room1"/>
  </r>
  <r>
    <x v="114"/>
    <s v="Luxury loft next to Marienplatz"/>
    <x v="93"/>
    <x v="80"/>
    <s v="2012"/>
    <d v="2012-09-24T00:00:00"/>
    <x v="1"/>
    <n v="1"/>
    <x v="3"/>
    <x v="20"/>
    <x v="3"/>
    <s v="Entire home/apt"/>
    <n v="3"/>
    <n v="270"/>
    <n v="270"/>
    <n v="5"/>
    <n v="35"/>
    <n v="211"/>
    <n v="172"/>
    <n v="180"/>
    <x v="82"/>
    <x v="85"/>
    <x v="6"/>
    <s v="f"/>
    <n v="1"/>
    <n v="1.1399999999999999"/>
    <n v="1.1399999999999999"/>
    <x v="6"/>
    <s v="Altstadt-LehelEntire home/apt3"/>
    <s v="Entire loftEntire home/aptAltstadt-Lehel"/>
    <s v="Altstadt-LehelEntire loftEntire home/apt3"/>
  </r>
  <r>
    <x v="115"/>
    <s v="Nice Apartment Munich/Pasing"/>
    <x v="94"/>
    <x v="81"/>
    <s v="2012"/>
    <d v="2012-09-24T00:00:00"/>
    <x v="0"/>
    <n v="1"/>
    <x v="3"/>
    <x v="3"/>
    <x v="2"/>
    <s v="Private room"/>
    <n v="2"/>
    <n v="69"/>
    <n v="69"/>
    <n v="1"/>
    <n v="1125"/>
    <n v="250"/>
    <n v="99"/>
    <n v="102"/>
    <x v="83"/>
    <x v="86"/>
    <x v="14"/>
    <s v="f"/>
    <n v="1"/>
    <n v="0.65"/>
    <n v="0.65"/>
    <x v="14"/>
    <s v="Pasing-ObermenzingPrivate room2"/>
    <s v="Private room in rental unitPrivate roomPasing-Obermenzing"/>
    <s v="Pasing-ObermenzingPrivate room in rental unitPrivate room2"/>
  </r>
  <r>
    <x v="116"/>
    <s v="Living at Munich Viktualienmarkt"/>
    <x v="95"/>
    <x v="82"/>
    <s v="2012"/>
    <d v="2012-10-15T00:00:00"/>
    <x v="0"/>
    <n v="1"/>
    <x v="3"/>
    <x v="20"/>
    <x v="0"/>
    <s v="Entire home/apt"/>
    <n v="2"/>
    <m/>
    <n v="202"/>
    <n v="27.2"/>
    <n v="180"/>
    <n v="1"/>
    <n v="80"/>
    <n v="224"/>
    <x v="54"/>
    <x v="87"/>
    <x v="42"/>
    <s v="f"/>
    <n v="1"/>
    <n v="0.54"/>
    <n v="0.54"/>
    <x v="43"/>
    <s v="Altstadt-LehelEntire home/apt2"/>
    <s v="Entire rental unitEntire home/aptAltstadt-Lehel"/>
    <s v="Altstadt-LehelEntire rental unitEntire home/apt2"/>
  </r>
  <r>
    <x v="117"/>
    <s v="Villa M√ºnchen - Obermenzing"/>
    <x v="96"/>
    <x v="83"/>
    <s v="2012"/>
    <d v="2012-10-23T00:00:00"/>
    <x v="0"/>
    <n v="1"/>
    <x v="3"/>
    <x v="3"/>
    <x v="1"/>
    <s v="Private room"/>
    <n v="2"/>
    <m/>
    <n v="86.192307692307693"/>
    <n v="3"/>
    <n v="14"/>
    <n v="0"/>
    <n v="0"/>
    <n v="0"/>
    <x v="54"/>
    <x v="0"/>
    <x v="38"/>
    <s v="f"/>
    <n v="1"/>
    <n v="0.97950000000000015"/>
    <m/>
    <x v="50"/>
    <s v="Pasing-ObermenzingPrivate room2"/>
    <s v="Private room in homePrivate roomPasing-Obermenzing"/>
    <s v="Pasing-ObermenzingPrivate room in homePrivate room2"/>
  </r>
  <r>
    <x v="118"/>
    <s v="Appartment am Olympiapark"/>
    <x v="97"/>
    <x v="84"/>
    <s v="2012"/>
    <d v="2012-10-29T00:00:00"/>
    <x v="0"/>
    <n v="1"/>
    <x v="3"/>
    <x v="5"/>
    <x v="8"/>
    <s v="Entire home/apt"/>
    <n v="2"/>
    <n v="109"/>
    <n v="109"/>
    <n v="4"/>
    <n v="1125"/>
    <n v="251"/>
    <n v="25"/>
    <n v="112"/>
    <x v="84"/>
    <x v="88"/>
    <x v="23"/>
    <s v="t"/>
    <n v="1"/>
    <n v="1.1200000000000001"/>
    <n v="1.1200000000000001"/>
    <x v="23"/>
    <s v="Schwabing-WestEntire home/apt2"/>
    <s v="Entire condoEntire home/aptSchwabing-West"/>
    <s v="Schwabing-WestEntire condoEntire home/apt2"/>
  </r>
  <r>
    <x v="119"/>
    <s v="optimal and central apartment"/>
    <x v="98"/>
    <x v="85"/>
    <s v="2012"/>
    <d v="2012-10-31T00:00:00"/>
    <x v="0"/>
    <n v="2"/>
    <x v="2"/>
    <x v="7"/>
    <x v="0"/>
    <s v="Entire home/apt"/>
    <n v="1"/>
    <n v="42"/>
    <n v="42"/>
    <n v="90"/>
    <n v="100"/>
    <n v="126"/>
    <n v="27"/>
    <n v="0"/>
    <x v="0"/>
    <x v="0"/>
    <x v="0"/>
    <s v="f"/>
    <n v="2"/>
    <n v="0.18"/>
    <n v="0.18"/>
    <x v="0"/>
    <s v="Schwanthalerh√∂heEntire home/apt1"/>
    <s v="Entire rental unitEntire home/aptSchwanthalerh√∂he"/>
    <s v="Schwanthalerh√∂heEntire rental unitEntire home/apt1"/>
  </r>
  <r>
    <x v="120"/>
    <s v="Modern flat nearby the subway"/>
    <x v="99"/>
    <x v="86"/>
    <s v="2011"/>
    <d v="2011-08-15T00:00:00"/>
    <x v="1"/>
    <n v="5"/>
    <x v="4"/>
    <x v="2"/>
    <x v="0"/>
    <s v="Entire home/apt"/>
    <n v="4"/>
    <n v="134"/>
    <n v="134"/>
    <n v="3"/>
    <n v="30"/>
    <n v="210"/>
    <n v="443"/>
    <n v="255"/>
    <x v="85"/>
    <x v="89"/>
    <x v="16"/>
    <s v="f"/>
    <n v="1"/>
    <n v="3.76"/>
    <n v="3.76"/>
    <x v="16"/>
    <s v="MaxvorstadtEntire home/apt4"/>
    <s v="Entire rental unitEntire home/aptMaxvorstadt"/>
    <s v="MaxvorstadtEntire rental unitEntire home/apt4"/>
  </r>
  <r>
    <x v="121"/>
    <s v="Apartment in the centre nearby Octoberfest"/>
    <x v="100"/>
    <x v="87"/>
    <s v="2012"/>
    <d v="2012-01-10T00:00:00"/>
    <x v="0"/>
    <n v="1"/>
    <x v="2"/>
    <x v="7"/>
    <x v="0"/>
    <s v="Entire home/apt"/>
    <n v="4"/>
    <m/>
    <n v="316.26086956521738"/>
    <n v="2"/>
    <n v="360"/>
    <n v="0"/>
    <n v="27"/>
    <n v="6"/>
    <x v="54"/>
    <x v="90"/>
    <x v="32"/>
    <s v="f"/>
    <n v="1"/>
    <n v="0.18"/>
    <n v="0.18"/>
    <x v="32"/>
    <s v="Schwanthalerh√∂heEntire home/apt4"/>
    <s v="Entire rental unitEntire home/aptSchwanthalerh√∂he"/>
    <s v="Schwanthalerh√∂heEntire rental unitEntire home/apt4"/>
  </r>
  <r>
    <x v="122"/>
    <s v="Holydayhouse near city,near Messe"/>
    <x v="101"/>
    <x v="88"/>
    <s v="2012"/>
    <d v="2012-11-26T00:00:00"/>
    <x v="0"/>
    <n v="1"/>
    <x v="3"/>
    <x v="1"/>
    <x v="9"/>
    <s v="Entire home/apt"/>
    <n v="5"/>
    <n v="110"/>
    <n v="110"/>
    <n v="6"/>
    <n v="1125"/>
    <n v="100"/>
    <n v="119"/>
    <n v="120"/>
    <x v="86"/>
    <x v="91"/>
    <x v="17"/>
    <s v="f"/>
    <n v="1"/>
    <n v="0.81"/>
    <n v="0.81"/>
    <x v="17"/>
    <s v="Berg am LaimEntire home/apt5"/>
    <s v="Entire homeEntire home/aptBerg am Laim"/>
    <s v="Berg am LaimEntire homeEntire home/apt5"/>
  </r>
  <r>
    <x v="123"/>
    <s v="Zimmer mit Aussicht"/>
    <x v="102"/>
    <x v="89"/>
    <s v="2012"/>
    <d v="2012-12-01T00:00:00"/>
    <x v="1"/>
    <n v="1"/>
    <x v="2"/>
    <x v="20"/>
    <x v="2"/>
    <s v="Private room"/>
    <n v="1"/>
    <n v="79"/>
    <n v="79"/>
    <n v="1"/>
    <n v="30"/>
    <n v="161"/>
    <n v="73"/>
    <n v="192"/>
    <x v="87"/>
    <x v="92"/>
    <x v="42"/>
    <s v="f"/>
    <n v="1"/>
    <n v="0.51"/>
    <n v="0.51"/>
    <x v="43"/>
    <s v="Altstadt-LehelPrivate room1"/>
    <s v="Private room in rental unitPrivate roomAltstadt-Lehel"/>
    <s v="Altstadt-LehelPrivate room in rental unitPrivate room1"/>
  </r>
  <r>
    <x v="124"/>
    <s v="Zimmer in Loftwohnung mit Dachterrasse"/>
    <x v="103"/>
    <x v="11"/>
    <s v="2012"/>
    <d v="2012-12-03T00:00:00"/>
    <x v="0"/>
    <n v="3"/>
    <x v="0"/>
    <x v="9"/>
    <x v="12"/>
    <s v="Private room"/>
    <n v="2"/>
    <n v="48"/>
    <n v="48"/>
    <n v="4"/>
    <n v="1125"/>
    <n v="61"/>
    <n v="216"/>
    <n v="255"/>
    <x v="88"/>
    <x v="93"/>
    <x v="24"/>
    <s v="t"/>
    <n v="2"/>
    <n v="1.45"/>
    <n v="1.45"/>
    <x v="24"/>
    <s v="Au-HaidhausenPrivate room2"/>
    <s v="Private room in loftPrivate roomAu-Haidhausen"/>
    <s v="Au-HaidhausenPrivate room in loftPrivate room2"/>
  </r>
  <r>
    <x v="125"/>
    <s v="Sunny 2-room apartment in Sendling"/>
    <x v="104"/>
    <x v="90"/>
    <s v="2012"/>
    <d v="2012-12-11T00:00:00"/>
    <x v="0"/>
    <n v="1"/>
    <x v="3"/>
    <x v="13"/>
    <x v="0"/>
    <s v="Entire home/apt"/>
    <n v="2"/>
    <n v="48"/>
    <n v="48"/>
    <n v="168"/>
    <n v="540"/>
    <n v="165"/>
    <n v="26"/>
    <n v="255"/>
    <x v="88"/>
    <x v="93"/>
    <x v="23"/>
    <s v="f"/>
    <n v="1"/>
    <n v="0.18"/>
    <n v="0.18"/>
    <x v="23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26"/>
    <s v="small guestroom in flat oktoberfest"/>
    <x v="105"/>
    <x v="91"/>
    <s v="2012"/>
    <d v="2012-08-18T00:00:00"/>
    <x v="0"/>
    <n v="2"/>
    <x v="5"/>
    <x v="4"/>
    <x v="2"/>
    <s v="Private room"/>
    <n v="2"/>
    <n v="27"/>
    <n v="27"/>
    <n v="1"/>
    <n v="21"/>
    <n v="53"/>
    <n v="37"/>
    <n v="96"/>
    <x v="89"/>
    <x v="94"/>
    <x v="49"/>
    <s v="f"/>
    <n v="2"/>
    <n v="0.28999999999999998"/>
    <n v="0.28999999999999998"/>
    <x v="51"/>
    <s v="Sendling-WestparkPrivate room2"/>
    <s v="Private room in rental unitPrivate roomSendling-Westpark"/>
    <s v="Sendling-WestparkPrivate room in rental unitPrivate room2"/>
  </r>
  <r>
    <x v="127"/>
    <s v="Center * Calm * Bright * Garden apartment"/>
    <x v="106"/>
    <x v="7"/>
    <s v="2012"/>
    <d v="2012-09-05T00:00:00"/>
    <x v="1"/>
    <n v="2"/>
    <x v="2"/>
    <x v="5"/>
    <x v="0"/>
    <s v="Entire home/apt"/>
    <n v="4"/>
    <n v="99"/>
    <n v="99"/>
    <n v="2"/>
    <n v="60"/>
    <n v="158"/>
    <n v="43"/>
    <n v="84"/>
    <x v="90"/>
    <x v="95"/>
    <x v="20"/>
    <s v="f"/>
    <n v="2"/>
    <n v="0.33"/>
    <n v="0.33"/>
    <x v="20"/>
    <s v="Schwabing-WestEntire home/apt4"/>
    <s v="Entire rental unitEntire home/aptSchwabing-West"/>
    <s v="Schwabing-WestEntire rental unitEntire home/apt4"/>
  </r>
  <r>
    <x v="128"/>
    <s v="enjoy munic,center and relax garden"/>
    <x v="107"/>
    <x v="92"/>
    <s v="2012"/>
    <d v="2012-12-27T00:00:00"/>
    <x v="0"/>
    <n v="7"/>
    <x v="12"/>
    <x v="2"/>
    <x v="0"/>
    <s v="Entire home/apt"/>
    <n v="2"/>
    <n v="113"/>
    <n v="113"/>
    <n v="14"/>
    <n v="1125"/>
    <n v="273"/>
    <n v="114"/>
    <n v="0"/>
    <x v="0"/>
    <x v="0"/>
    <x v="50"/>
    <s v="f"/>
    <n v="1"/>
    <n v="0.79"/>
    <n v="0.79"/>
    <x v="52"/>
    <s v="MaxvorstadtEntire home/apt2"/>
    <s v="Entire rental unitEntire home/aptMaxvorstadt"/>
    <s v="MaxvorstadtEntire rental unitEntire home/apt2"/>
  </r>
  <r>
    <x v="129"/>
    <s v="CHARMING LOVESOME ALTBAU KAISERSTR!"/>
    <x v="108"/>
    <x v="93"/>
    <s v="2010"/>
    <d v="2010-08-24T00:00:00"/>
    <x v="0"/>
    <n v="1"/>
    <x v="2"/>
    <x v="5"/>
    <x v="0"/>
    <s v="Entire home/apt"/>
    <n v="1"/>
    <n v="129"/>
    <n v="129"/>
    <n v="2"/>
    <n v="30"/>
    <n v="320"/>
    <n v="1"/>
    <n v="0"/>
    <x v="0"/>
    <x v="0"/>
    <x v="41"/>
    <s v="f"/>
    <n v="1"/>
    <n v="0.01"/>
    <n v="0.01"/>
    <x v="42"/>
    <s v="Schwabing-WestEntire home/apt1"/>
    <s v="Entire rental unitEntire home/aptSchwabing-West"/>
    <s v="Schwabing-WestEntire rental unitEntire home/apt1"/>
  </r>
  <r>
    <x v="130"/>
    <s v="Sch√∂ne1,5 Zi Whg im Herzen M√ºnchens"/>
    <x v="109"/>
    <x v="94"/>
    <s v="2012"/>
    <d v="2012-11-04T00:00:00"/>
    <x v="0"/>
    <n v="1"/>
    <x v="1"/>
    <x v="9"/>
    <x v="0"/>
    <s v="Entire home/apt"/>
    <n v="2"/>
    <m/>
    <n v="139.02325581395348"/>
    <n v="3"/>
    <n v="60"/>
    <n v="0"/>
    <n v="25"/>
    <n v="0"/>
    <x v="54"/>
    <x v="0"/>
    <x v="15"/>
    <s v="f"/>
    <n v="1"/>
    <n v="0.17"/>
    <n v="0.17"/>
    <x v="15"/>
    <s v="Au-HaidhausenEntire home/apt2"/>
    <s v="Entire rental unitEntire home/aptAu-Haidhausen"/>
    <s v="Au-HaidhausenEntire rental unitEntire home/apt2"/>
  </r>
  <r>
    <x v="131"/>
    <s v="Individual 2-room apartm. w. garden"/>
    <x v="110"/>
    <x v="95"/>
    <s v="2013"/>
    <d v="2013-02-01T00:00:00"/>
    <x v="0"/>
    <n v="1"/>
    <x v="3"/>
    <x v="22"/>
    <x v="0"/>
    <s v="Entire home/apt"/>
    <n v="2"/>
    <m/>
    <n v="100.0625"/>
    <n v="6"/>
    <n v="16"/>
    <n v="0"/>
    <n v="9"/>
    <n v="0"/>
    <x v="54"/>
    <x v="0"/>
    <x v="51"/>
    <s v="f"/>
    <n v="1"/>
    <n v="0.1"/>
    <n v="0.1"/>
    <x v="53"/>
    <s v="MoosachEntire home/apt2"/>
    <s v="Entire rental unitEntire home/aptMoosach"/>
    <s v="MoosachEntire rental unitEntire home/apt2"/>
  </r>
  <r>
    <x v="132"/>
    <s v="Living in the City 2 / Goetheplatz"/>
    <x v="111"/>
    <x v="96"/>
    <s v="2013"/>
    <d v="2013-02-03T00:00:00"/>
    <x v="1"/>
    <n v="2"/>
    <x v="1"/>
    <x v="10"/>
    <x v="2"/>
    <s v="Private room"/>
    <n v="2"/>
    <n v="55"/>
    <n v="55"/>
    <n v="2"/>
    <n v="7"/>
    <n v="88"/>
    <n v="427"/>
    <n v="180"/>
    <x v="91"/>
    <x v="96"/>
    <x v="42"/>
    <s v="f"/>
    <n v="2"/>
    <n v="3.06"/>
    <n v="3.06"/>
    <x v="43"/>
    <s v="Ludwigsvorstadt-IsarvorstadtPrivate room2"/>
    <s v="Private room in rental unitPrivate roomLudwigsvorstadt-Isarvorstadt"/>
    <s v="Ludwigsvorstadt-IsarvorstadtPrivate room in rental unitPrivate room2"/>
  </r>
  <r>
    <x v="133"/>
    <s v="Charming  sunny Vintage room Maxvorstadt"/>
    <x v="112"/>
    <x v="16"/>
    <s v="2013"/>
    <d v="2013-02-03T00:00:00"/>
    <x v="1"/>
    <n v="1"/>
    <x v="1"/>
    <x v="2"/>
    <x v="2"/>
    <s v="Private room"/>
    <n v="1"/>
    <n v="58"/>
    <n v="58"/>
    <n v="2"/>
    <n v="1125"/>
    <n v="296"/>
    <n v="402"/>
    <n v="222"/>
    <x v="92"/>
    <x v="97"/>
    <x v="1"/>
    <s v="t"/>
    <n v="1"/>
    <n v="2.89"/>
    <n v="2.89"/>
    <x v="1"/>
    <s v="MaxvorstadtPrivate room1"/>
    <s v="Private room in rental unitPrivate roomMaxvorstadt"/>
    <s v="MaxvorstadtPrivate room in rental unitPrivate room1"/>
  </r>
  <r>
    <x v="134"/>
    <s v="Living in the City 1 / Goetheplatz"/>
    <x v="111"/>
    <x v="96"/>
    <s v="2013"/>
    <d v="2013-02-03T00:00:00"/>
    <x v="1"/>
    <n v="2"/>
    <x v="1"/>
    <x v="10"/>
    <x v="2"/>
    <s v="Private room"/>
    <n v="2"/>
    <n v="55"/>
    <n v="55"/>
    <n v="2"/>
    <n v="7"/>
    <n v="85"/>
    <n v="301"/>
    <n v="162"/>
    <x v="93"/>
    <x v="98"/>
    <x v="3"/>
    <s v="f"/>
    <n v="2"/>
    <n v="2.16"/>
    <n v="2.16"/>
    <x v="3"/>
    <s v="Ludwigsvorstadt-IsarvorstadtPrivate room2"/>
    <s v="Private room in rental unitPrivate roomLudwigsvorstadt-Isarvorstadt"/>
    <s v="Ludwigsvorstadt-IsarvorstadtPrivate room in rental unitPrivate room2"/>
  </r>
  <r>
    <x v="135"/>
    <s v="Is this the paradise?"/>
    <x v="113"/>
    <x v="97"/>
    <s v="2013"/>
    <d v="2013-02-12T00:00:00"/>
    <x v="1"/>
    <n v="1"/>
    <x v="3"/>
    <x v="2"/>
    <x v="2"/>
    <s v="Private room"/>
    <n v="1"/>
    <n v="72"/>
    <n v="72"/>
    <n v="5"/>
    <n v="1125"/>
    <n v="134"/>
    <n v="51"/>
    <n v="50"/>
    <x v="62"/>
    <x v="61"/>
    <x v="32"/>
    <s v="f"/>
    <n v="1"/>
    <n v="0.37"/>
    <n v="0.37"/>
    <x v="32"/>
    <s v="MaxvorstadtPrivate room1"/>
    <s v="Private room in rental unitPrivate roomMaxvorstadt"/>
    <s v="MaxvorstadtPrivate room in rental unitPrivate room1"/>
  </r>
  <r>
    <x v="136"/>
    <s v="Apartment, 39qm, M√ú Sendling-Westpark mit TG"/>
    <x v="114"/>
    <x v="98"/>
    <s v="2013"/>
    <d v="2013-02-17T00:00:00"/>
    <x v="1"/>
    <n v="2"/>
    <x v="2"/>
    <x v="4"/>
    <x v="8"/>
    <s v="Entire home/apt"/>
    <n v="2"/>
    <n v="46"/>
    <n v="46"/>
    <n v="56"/>
    <n v="95"/>
    <n v="205"/>
    <n v="44"/>
    <n v="255"/>
    <x v="94"/>
    <x v="99"/>
    <x v="4"/>
    <s v="f"/>
    <n v="2"/>
    <n v="0.47"/>
    <n v="0.47"/>
    <x v="4"/>
    <s v="Sendling-WestparkEntire home/apt2"/>
    <s v="Entire condoEntire home/aptSendling-Westpark"/>
    <s v="Sendling-WestparkEntire condoEntire home/apt2"/>
  </r>
  <r>
    <x v="137"/>
    <s v="Oktoberfest  complete 4 flat central happy groups"/>
    <x v="29"/>
    <x v="28"/>
    <s v="2011"/>
    <d v="2011-08-17T00:00:00"/>
    <x v="1"/>
    <n v="9"/>
    <x v="6"/>
    <x v="10"/>
    <x v="0"/>
    <s v="Entire home/apt"/>
    <n v="7"/>
    <n v="360"/>
    <n v="360"/>
    <n v="4"/>
    <n v="381"/>
    <n v="269"/>
    <n v="16"/>
    <n v="0"/>
    <x v="0"/>
    <x v="0"/>
    <x v="52"/>
    <s v="f"/>
    <n v="9"/>
    <n v="0.11"/>
    <n v="0.11"/>
    <x v="54"/>
    <s v="Ludwigsvorstadt-IsarvorstadtEntire home/apt7"/>
    <s v="Entire rental unitEntire home/aptLudwigsvorstadt-Isarvorstadt"/>
    <s v="Ludwigsvorstadt-IsarvorstadtEntire rental unitEntire home/apt7"/>
  </r>
  <r>
    <x v="138"/>
    <s v="Cosy 3 room Apt. in M√º-Riem Messe"/>
    <x v="115"/>
    <x v="87"/>
    <s v="2013"/>
    <d v="2013-03-05T00:00:00"/>
    <x v="1"/>
    <n v="2"/>
    <x v="2"/>
    <x v="17"/>
    <x v="0"/>
    <s v="Entire home/apt"/>
    <n v="8"/>
    <n v="94"/>
    <n v="94"/>
    <n v="3"/>
    <n v="1125"/>
    <n v="122"/>
    <n v="258"/>
    <n v="204"/>
    <x v="95"/>
    <x v="100"/>
    <x v="6"/>
    <s v="t"/>
    <n v="2"/>
    <n v="1.78"/>
    <n v="1.78"/>
    <x v="6"/>
    <s v="Tudering-RiemEntire home/apt8"/>
    <s v="Entire rental unitEntire home/aptTudering-Riem"/>
    <s v="Tudering-RiemEntire rental unitEntire home/apt8"/>
  </r>
  <r>
    <x v="139"/>
    <s v="Comforable 3 room apart. in Munich Messe 2ndFl"/>
    <x v="115"/>
    <x v="87"/>
    <s v="2013"/>
    <d v="2013-03-05T00:00:00"/>
    <x v="1"/>
    <n v="2"/>
    <x v="2"/>
    <x v="17"/>
    <x v="0"/>
    <s v="Entire home/apt"/>
    <n v="8"/>
    <n v="106"/>
    <n v="106"/>
    <n v="3"/>
    <n v="1125"/>
    <n v="139"/>
    <n v="231"/>
    <n v="186"/>
    <x v="96"/>
    <x v="101"/>
    <x v="13"/>
    <s v="t"/>
    <n v="2"/>
    <n v="1.59"/>
    <n v="1.59"/>
    <x v="13"/>
    <s v="Tudering-RiemEntire home/apt8"/>
    <s v="Entire rental unitEntire home/aptTudering-Riem"/>
    <s v="Tudering-RiemEntire rental unitEntire home/apt8"/>
  </r>
  <r>
    <x v="140"/>
    <s v="One room City Apartment"/>
    <x v="116"/>
    <x v="99"/>
    <s v="2013"/>
    <d v="2013-03-13T00:00:00"/>
    <x v="0"/>
    <n v="7"/>
    <x v="11"/>
    <x v="2"/>
    <x v="14"/>
    <s v="Entire home/apt"/>
    <n v="4"/>
    <n v="116"/>
    <n v="116"/>
    <n v="1"/>
    <n v="300"/>
    <n v="231"/>
    <n v="501"/>
    <n v="255"/>
    <x v="97"/>
    <x v="102"/>
    <x v="31"/>
    <s v="t"/>
    <n v="4"/>
    <n v="3.45"/>
    <n v="3.45"/>
    <x v="31"/>
    <s v="MaxvorstadtEntire home/apt4"/>
    <s v="Room in aparthotelEntire home/aptMaxvorstadt"/>
    <s v="MaxvorstadtRoom in aparthotelEntire home/apt4"/>
  </r>
  <r>
    <x v="141"/>
    <s v="One room City Apartment"/>
    <x v="116"/>
    <x v="99"/>
    <s v="2013"/>
    <d v="2013-03-13T00:00:00"/>
    <x v="0"/>
    <n v="7"/>
    <x v="11"/>
    <x v="2"/>
    <x v="14"/>
    <s v="Entire home/apt"/>
    <n v="4"/>
    <n v="120"/>
    <n v="120"/>
    <n v="1"/>
    <n v="300"/>
    <n v="264"/>
    <n v="438"/>
    <n v="204"/>
    <x v="98"/>
    <x v="103"/>
    <x v="45"/>
    <s v="t"/>
    <n v="4"/>
    <n v="3.01"/>
    <n v="3.01"/>
    <x v="46"/>
    <s v="MaxvorstadtEntire home/apt4"/>
    <s v="Room in aparthotelEntire home/aptMaxvorstadt"/>
    <s v="MaxvorstadtRoom in aparthotelEntire home/apt4"/>
  </r>
  <r>
    <x v="142"/>
    <s v="Family apartment in central Munich"/>
    <x v="34"/>
    <x v="4"/>
    <s v="2011"/>
    <d v="2011-08-23T00:00:00"/>
    <x v="0"/>
    <n v="13"/>
    <x v="8"/>
    <x v="8"/>
    <x v="0"/>
    <s v="Entire home/apt"/>
    <n v="8"/>
    <n v="123"/>
    <n v="123"/>
    <n v="1"/>
    <n v="1125"/>
    <n v="8"/>
    <n v="836"/>
    <n v="255"/>
    <x v="99"/>
    <x v="104"/>
    <x v="33"/>
    <s v="f"/>
    <n v="10"/>
    <n v="5.75"/>
    <n v="5.75"/>
    <x v="33"/>
    <s v="BogenhausenEntire home/apt8"/>
    <s v="Entire rental unitEntire home/aptBogenhausen"/>
    <s v="BogenhausenEntire rental unitEntire home/apt8"/>
  </r>
  <r>
    <x v="143"/>
    <s v="Sunny Apartment w/sundeck in Munich"/>
    <x v="1"/>
    <x v="1"/>
    <s v="2011"/>
    <d v="2011-05-12T00:00:00"/>
    <x v="1"/>
    <n v="3"/>
    <x v="1"/>
    <x v="1"/>
    <x v="0"/>
    <s v="Entire home/apt"/>
    <n v="8"/>
    <n v="233"/>
    <n v="233"/>
    <n v="2"/>
    <n v="30"/>
    <n v="208"/>
    <n v="185"/>
    <n v="156"/>
    <x v="100"/>
    <x v="105"/>
    <x v="20"/>
    <s v="f"/>
    <n v="3"/>
    <n v="1.28"/>
    <n v="1.28"/>
    <x v="20"/>
    <s v="Berg am LaimEntire home/apt8"/>
    <s v="Entire rental unitEntire home/aptBerg am Laim"/>
    <s v="Berg am LaimEntire rental unitEntire home/apt8"/>
  </r>
  <r>
    <x v="144"/>
    <s v="Cozy room + privat bath Munich/Schwab/ Octoberfest"/>
    <x v="117"/>
    <x v="100"/>
    <s v="2013"/>
    <d v="2013-03-15T00:00:00"/>
    <x v="1"/>
    <n v="1"/>
    <x v="2"/>
    <x v="2"/>
    <x v="2"/>
    <s v="Private room"/>
    <n v="2"/>
    <n v="60"/>
    <n v="60"/>
    <n v="2"/>
    <n v="100"/>
    <n v="160"/>
    <n v="717"/>
    <n v="255"/>
    <x v="101"/>
    <x v="106"/>
    <x v="5"/>
    <s v="f"/>
    <n v="1"/>
    <n v="4.9400000000000004"/>
    <n v="4.9400000000000004"/>
    <x v="5"/>
    <s v="MaxvorstadtPrivate room2"/>
    <s v="Private room in rental unitPrivate roomMaxvorstadt"/>
    <s v="MaxvorstadtPrivate room in rental unitPrivate room2"/>
  </r>
  <r>
    <x v="145"/>
    <s v="central, bright &amp; nice attic flat"/>
    <x v="118"/>
    <x v="7"/>
    <s v="2013"/>
    <d v="2013-05-03T00:00:00"/>
    <x v="0"/>
    <n v="1"/>
    <x v="1"/>
    <x v="20"/>
    <x v="0"/>
    <s v="Entire home/apt"/>
    <n v="4"/>
    <n v="189"/>
    <n v="189"/>
    <n v="5"/>
    <n v="14"/>
    <n v="89"/>
    <n v="30"/>
    <n v="20"/>
    <x v="102"/>
    <x v="107"/>
    <x v="17"/>
    <s v="f"/>
    <n v="1"/>
    <n v="0.21"/>
    <n v="0.21"/>
    <x v="17"/>
    <s v="Altstadt-LehelEntire home/apt4"/>
    <s v="Entire rental unitEntire home/aptAltstadt-Lehel"/>
    <s v="Altstadt-LehelEntire rental unitEntire home/apt4"/>
  </r>
  <r>
    <x v="146"/>
    <s v="Zimmer an der U 6 (N√§he Klinikum Gro√ühadern)"/>
    <x v="119"/>
    <x v="101"/>
    <s v="2013"/>
    <d v="2013-05-09T00:00:00"/>
    <x v="0"/>
    <n v="2"/>
    <x v="1"/>
    <x v="0"/>
    <x v="1"/>
    <s v="Private room"/>
    <n v="1"/>
    <n v="48"/>
    <n v="48"/>
    <n v="3"/>
    <n v="30"/>
    <n v="37"/>
    <n v="7"/>
    <n v="24"/>
    <x v="103"/>
    <x v="108"/>
    <x v="41"/>
    <s v="f"/>
    <n v="2"/>
    <n v="0.08"/>
    <n v="0.08"/>
    <x v="42"/>
    <s v="HadernPrivate room1"/>
    <s v="Private room in homePrivate roomHadern"/>
    <s v="HadernPrivate room in homePrivate room1"/>
  </r>
  <r>
    <x v="147"/>
    <s v="Big Bright Room Near S-Bahn (Train) 20 m¬≤"/>
    <x v="120"/>
    <x v="102"/>
    <s v="2013"/>
    <d v="2013-05-12T00:00:00"/>
    <x v="0"/>
    <n v="2"/>
    <x v="2"/>
    <x v="11"/>
    <x v="4"/>
    <s v="Private room"/>
    <n v="3"/>
    <m/>
    <n v="130.25"/>
    <n v="2"/>
    <n v="30"/>
    <n v="2"/>
    <n v="932"/>
    <n v="102"/>
    <x v="54"/>
    <x v="109"/>
    <x v="46"/>
    <s v="f"/>
    <n v="1"/>
    <n v="6.49"/>
    <n v="6.49"/>
    <x v="47"/>
    <s v="SendlingPrivate room3"/>
    <s v="Private room in condoPrivate roomSendling"/>
    <s v="SendlingPrivate room in condoPrivate room3"/>
  </r>
  <r>
    <x v="148"/>
    <s v="Super Zimmer in Haidhausen M√ºnchen"/>
    <x v="121"/>
    <x v="103"/>
    <s v="2013"/>
    <d v="2013-06-05T00:00:00"/>
    <x v="1"/>
    <n v="1"/>
    <x v="3"/>
    <x v="9"/>
    <x v="2"/>
    <s v="Private room"/>
    <n v="1"/>
    <m/>
    <n v="88.043478260869563"/>
    <n v="1"/>
    <n v="31"/>
    <n v="302"/>
    <n v="14"/>
    <n v="72"/>
    <x v="54"/>
    <x v="110"/>
    <x v="41"/>
    <s v="f"/>
    <n v="1"/>
    <n v="0.1"/>
    <n v="0.1"/>
    <x v="42"/>
    <s v="Au-HaidhausenPrivate room1"/>
    <s v="Private room in rental unitPrivate roomAu-Haidhausen"/>
    <s v="Au-HaidhausenPrivate room in rental unitPrivate room1"/>
  </r>
  <r>
    <x v="149"/>
    <s v="Sch√∂ne 1,5-Zi-Whg Balkon, zentral, Maxvorstadt"/>
    <x v="122"/>
    <x v="4"/>
    <s v="2013"/>
    <d v="2013-06-11T00:00:00"/>
    <x v="0"/>
    <n v="1"/>
    <x v="3"/>
    <x v="2"/>
    <x v="0"/>
    <s v="Entire home/apt"/>
    <n v="3"/>
    <m/>
    <n v="176.62962962962962"/>
    <n v="4"/>
    <n v="14"/>
    <n v="0"/>
    <n v="18"/>
    <n v="0"/>
    <x v="54"/>
    <x v="0"/>
    <x v="1"/>
    <s v="f"/>
    <n v="1"/>
    <n v="0.14000000000000001"/>
    <n v="0.14000000000000001"/>
    <x v="1"/>
    <s v="MaxvorstadtEntire home/apt3"/>
    <s v="Entire rental unitEntire home/aptMaxvorstadt"/>
    <s v="MaxvorstadtEntire rental unitEntire home/apt3"/>
  </r>
  <r>
    <x v="150"/>
    <s v="5 min zu Oktoberfest zu fuss :)"/>
    <x v="123"/>
    <x v="104"/>
    <s v="2013"/>
    <d v="2013-07-01T00:00:00"/>
    <x v="0"/>
    <n v="1"/>
    <x v="2"/>
    <x v="10"/>
    <x v="0"/>
    <s v="Entire home/apt"/>
    <n v="4"/>
    <n v="450"/>
    <n v="450"/>
    <n v="2"/>
    <n v="4"/>
    <n v="363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151"/>
    <s v="Super central octoberfest Apartment"/>
    <x v="33"/>
    <x v="31"/>
    <s v="2011"/>
    <d v="2011-08-19T00:00:00"/>
    <x v="1"/>
    <n v="4"/>
    <x v="7"/>
    <x v="16"/>
    <x v="0"/>
    <s v="Entire home/apt"/>
    <n v="4"/>
    <m/>
    <n v="291.96296296296299"/>
    <n v="2"/>
    <n v="1125"/>
    <n v="0"/>
    <n v="14"/>
    <n v="12"/>
    <x v="54"/>
    <x v="111"/>
    <x v="53"/>
    <s v="t"/>
    <n v="4"/>
    <n v="0.1"/>
    <n v="0.1"/>
    <x v="56"/>
    <s v="Schwabing-FreimannEntire home/apt4"/>
    <s v="Entire rental unitEntire home/aptSchwabing-Freimann"/>
    <s v="Schwabing-FreimannEntire rental unitEntire home/apt4"/>
  </r>
  <r>
    <x v="152"/>
    <s v="Oktoberfest 1Room Ap. next to U1/U3"/>
    <x v="124"/>
    <x v="77"/>
    <s v="2013"/>
    <d v="2013-07-09T00:00:00"/>
    <x v="0"/>
    <n v="1"/>
    <x v="3"/>
    <x v="22"/>
    <x v="0"/>
    <s v="Entire home/apt"/>
    <n v="2"/>
    <m/>
    <n v="100.0625"/>
    <n v="5"/>
    <n v="20"/>
    <n v="0"/>
    <n v="0"/>
    <n v="0"/>
    <x v="54"/>
    <x v="0"/>
    <x v="38"/>
    <s v="f"/>
    <n v="1"/>
    <n v="1.4687179487179496"/>
    <m/>
    <x v="57"/>
    <s v="MoosachEntire home/apt2"/>
    <s v="Entire rental unitEntire home/aptMoosach"/>
    <s v="MoosachEntire rental unitEntire home/apt2"/>
  </r>
  <r>
    <x v="153"/>
    <s v="Dream Apartment,5 min Oktoberfest,3 Room w balcony"/>
    <x v="125"/>
    <x v="105"/>
    <s v="2011"/>
    <d v="2011-12-27T00:00:00"/>
    <x v="0"/>
    <n v="1"/>
    <x v="3"/>
    <x v="10"/>
    <x v="0"/>
    <s v="Entire home/apt"/>
    <n v="2"/>
    <n v="72"/>
    <n v="72"/>
    <n v="10.7"/>
    <n v="35"/>
    <n v="11"/>
    <n v="18"/>
    <n v="22"/>
    <x v="104"/>
    <x v="112"/>
    <x v="4"/>
    <s v="f"/>
    <n v="1"/>
    <n v="0.14000000000000001"/>
    <n v="0.14000000000000001"/>
    <x v="4"/>
    <s v="Ludwigsvorstadt-IsarvorstadtEntire home/apt2"/>
    <s v="Entire rental unitEntire home/aptLudwigsvorstadt-Isarvorstadt"/>
    <s v="Ludwigsvorstadt-IsarvorstadtEntire rental unitEntire home/apt2"/>
  </r>
  <r>
    <x v="154"/>
    <s v="Tolle Altbauwohnung nahe G√§rtnerplatz 100m2"/>
    <x v="126"/>
    <x v="106"/>
    <s v="2013"/>
    <d v="2013-07-14T00:00:00"/>
    <x v="0"/>
    <n v="1"/>
    <x v="2"/>
    <x v="10"/>
    <x v="0"/>
    <s v="Entire home/apt"/>
    <n v="3"/>
    <m/>
    <n v="173"/>
    <n v="5"/>
    <n v="30"/>
    <n v="3"/>
    <n v="14"/>
    <n v="10"/>
    <x v="54"/>
    <x v="113"/>
    <x v="9"/>
    <s v="f"/>
    <n v="1"/>
    <n v="0.17"/>
    <n v="0.17"/>
    <x v="9"/>
    <s v="Ludwigsvorstadt-IsarvorstadtEntire home/apt3"/>
    <s v="Entire rental unitEntire home/aptLudwigsvorstadt-Isarvorstadt"/>
    <s v="Ludwigsvorstadt-IsarvorstadtEntire rental unitEntire home/apt3"/>
  </r>
  <r>
    <x v="155"/>
    <s v="Central, 32m¬≤ furnished, Balcony"/>
    <x v="127"/>
    <x v="107"/>
    <s v="2013"/>
    <d v="2013-07-04T00:00:00"/>
    <x v="1"/>
    <n v="7"/>
    <x v="7"/>
    <x v="11"/>
    <x v="0"/>
    <s v="Entire home/apt"/>
    <n v="2"/>
    <n v="80"/>
    <n v="80"/>
    <n v="5"/>
    <n v="730"/>
    <n v="12"/>
    <n v="15"/>
    <n v="50"/>
    <x v="105"/>
    <x v="114"/>
    <x v="33"/>
    <s v="f"/>
    <n v="2"/>
    <n v="0.11"/>
    <n v="0.11"/>
    <x v="33"/>
    <s v="SendlingEntire home/apt2"/>
    <s v="Entire rental unitEntire home/aptSendling"/>
    <s v="SendlingEntire rental unitEntire home/apt2"/>
  </r>
  <r>
    <x v="156"/>
    <s v="17 min from City Center, 50 sqm, Free Parking"/>
    <x v="128"/>
    <x v="108"/>
    <s v="2013"/>
    <d v="2013-07-25T00:00:00"/>
    <x v="0"/>
    <n v="3"/>
    <x v="9"/>
    <x v="4"/>
    <x v="8"/>
    <s v="Entire home/apt"/>
    <n v="5"/>
    <n v="134"/>
    <n v="134"/>
    <n v="1"/>
    <n v="1125"/>
    <n v="232"/>
    <n v="108"/>
    <n v="72"/>
    <x v="106"/>
    <x v="115"/>
    <x v="33"/>
    <s v="t"/>
    <n v="3"/>
    <n v="0.81"/>
    <n v="0.81"/>
    <x v="33"/>
    <s v="Sendling-WestparkEntire home/apt5"/>
    <s v="Entire condoEntire home/aptSendling-Westpark"/>
    <s v="Sendling-WestparkEntire condoEntire home/apt5"/>
  </r>
  <r>
    <x v="157"/>
    <s v="Zweizimmerwohnung am Englischen Garten - long term"/>
    <x v="129"/>
    <x v="109"/>
    <s v="2013"/>
    <d v="2013-07-27T00:00:00"/>
    <x v="0"/>
    <n v="1"/>
    <x v="2"/>
    <x v="20"/>
    <x v="0"/>
    <s v="Entire home/apt"/>
    <n v="2"/>
    <n v="150"/>
    <n v="150"/>
    <n v="180"/>
    <n v="720"/>
    <n v="0"/>
    <n v="1"/>
    <n v="0"/>
    <x v="0"/>
    <x v="0"/>
    <x v="41"/>
    <s v="f"/>
    <n v="1"/>
    <n v="0.02"/>
    <n v="0.02"/>
    <x v="42"/>
    <s v="Altstadt-LehelEntire home/apt2"/>
    <s v="Entire rental unitEntire home/aptAltstadt-Lehel"/>
    <s v="Altstadt-LehelEntire rental unitEntire home/apt2"/>
  </r>
  <r>
    <x v="158"/>
    <s v="Cozy Apartment near City Center (ca. 15min)"/>
    <x v="130"/>
    <x v="110"/>
    <s v="2013"/>
    <d v="2013-01-24T00:00:00"/>
    <x v="0"/>
    <n v="1"/>
    <x v="2"/>
    <x v="15"/>
    <x v="0"/>
    <s v="Entire home/apt"/>
    <n v="2"/>
    <n v="250"/>
    <n v="250"/>
    <n v="2"/>
    <n v="20"/>
    <n v="361"/>
    <n v="5"/>
    <n v="0"/>
    <x v="0"/>
    <x v="0"/>
    <x v="19"/>
    <s v="f"/>
    <n v="1"/>
    <n v="0.04"/>
    <n v="0.04"/>
    <x v="19"/>
    <s v="ObergiesingEntire home/apt2"/>
    <s v="Entire rental unitEntire home/aptObergiesing"/>
    <s v="ObergiesingEntire rental unitEntire home/apt2"/>
  </r>
  <r>
    <x v="159"/>
    <s v="Right at Subway U5 perfect for city"/>
    <x v="131"/>
    <x v="111"/>
    <s v="2012"/>
    <d v="2012-07-19T00:00:00"/>
    <x v="0"/>
    <n v="1"/>
    <x v="3"/>
    <x v="12"/>
    <x v="4"/>
    <s v="Private room"/>
    <n v="2"/>
    <m/>
    <n v="83.163265306122454"/>
    <n v="3"/>
    <n v="1125"/>
    <n v="0"/>
    <n v="183"/>
    <n v="98"/>
    <x v="54"/>
    <x v="116"/>
    <x v="36"/>
    <s v="f"/>
    <n v="1"/>
    <n v="1.3"/>
    <n v="1.3"/>
    <x v="36"/>
    <s v="Ramersdorf-PerlachPrivate room2"/>
    <s v="Private room in condoPrivate roomRamersdorf-Perlach"/>
    <s v="Ramersdorf-PerlachPrivate room in condoPrivate room2"/>
  </r>
  <r>
    <x v="160"/>
    <s v="Munich Central in Giesing"/>
    <x v="10"/>
    <x v="10"/>
    <s v="2011"/>
    <d v="2011-08-03T00:00:00"/>
    <x v="0"/>
    <n v="2"/>
    <x v="2"/>
    <x v="15"/>
    <x v="0"/>
    <s v="Entire home/apt"/>
    <n v="4"/>
    <n v="58"/>
    <n v="58"/>
    <n v="2"/>
    <n v="14"/>
    <n v="193"/>
    <n v="307"/>
    <n v="192"/>
    <x v="107"/>
    <x v="117"/>
    <x v="40"/>
    <s v="f"/>
    <n v="2"/>
    <n v="2.2599999999999998"/>
    <n v="2.2599999999999998"/>
    <x v="41"/>
    <s v="ObergiesingEntire home/apt4"/>
    <s v="Entire rental unitEntire home/aptObergiesing"/>
    <s v="ObergiesingEntire rental unitEntire home/apt4"/>
  </r>
  <r>
    <x v="161"/>
    <s v="Best connected @Ostbahnhof (+balcony)"/>
    <x v="132"/>
    <x v="112"/>
    <s v="2013"/>
    <d v="2013-08-04T00:00:00"/>
    <x v="0"/>
    <n v="1"/>
    <x v="3"/>
    <x v="9"/>
    <x v="0"/>
    <s v="Entire home/apt"/>
    <n v="3"/>
    <m/>
    <n v="172.85714285714286"/>
    <n v="3"/>
    <n v="10"/>
    <n v="1"/>
    <n v="68"/>
    <n v="30"/>
    <x v="54"/>
    <x v="118"/>
    <x v="37"/>
    <s v="f"/>
    <n v="1"/>
    <n v="0.53"/>
    <n v="0.53"/>
    <x v="37"/>
    <s v="Au-HaidhausenEntire home/apt3"/>
    <s v="Entire rental unitEntire home/aptAu-Haidhausen"/>
    <s v="Au-HaidhausenEntire rental unitEntire home/apt3"/>
  </r>
  <r>
    <x v="162"/>
    <s v="TraumZ. ,hell, zentral+eige.Zugang"/>
    <x v="133"/>
    <x v="113"/>
    <s v="2013"/>
    <d v="2013-08-04T00:00:00"/>
    <x v="0"/>
    <n v="1"/>
    <x v="2"/>
    <x v="19"/>
    <x v="11"/>
    <s v="Private room"/>
    <n v="1"/>
    <n v="43"/>
    <n v="43"/>
    <n v="2"/>
    <n v="14"/>
    <n v="337"/>
    <n v="14"/>
    <n v="6"/>
    <x v="108"/>
    <x v="119"/>
    <x v="53"/>
    <s v="f"/>
    <n v="1"/>
    <n v="0.1"/>
    <n v="0.1"/>
    <x v="56"/>
    <s v="Milbertshofen-Am HartPrivate room1"/>
    <s v="Private roomPrivate roomMilbertshofen-Am Hart"/>
    <s v="Milbertshofen-Am HartPrivate roomPrivate room1"/>
  </r>
  <r>
    <x v="163"/>
    <s v="MUNICH OKTOBERFEST 2 rooms 4 people"/>
    <x v="134"/>
    <x v="114"/>
    <s v="2013"/>
    <d v="2013-08-09T00:00:00"/>
    <x v="0"/>
    <n v="7"/>
    <x v="11"/>
    <x v="18"/>
    <x v="1"/>
    <s v="Private room"/>
    <n v="6"/>
    <n v="45"/>
    <n v="45"/>
    <n v="1"/>
    <n v="1125"/>
    <n v="178"/>
    <n v="11"/>
    <n v="0"/>
    <x v="0"/>
    <x v="0"/>
    <x v="40"/>
    <s v="f"/>
    <n v="7"/>
    <n v="0.09"/>
    <n v="0.09"/>
    <x v="41"/>
    <s v="Feldmoching-HasenberglPrivate room6"/>
    <s v="Private room in homePrivate roomFeldmoching-Hasenbergl"/>
    <s v="Feldmoching-HasenberglPrivate room in homePrivate room6"/>
  </r>
  <r>
    <x v="164"/>
    <s v="Central apartment with tram to Marienplatz"/>
    <x v="135"/>
    <x v="115"/>
    <s v="2017"/>
    <d v="2017-04-18T00:00:00"/>
    <x v="2"/>
    <n v="10"/>
    <x v="13"/>
    <x v="2"/>
    <x v="8"/>
    <s v="Entire home/apt"/>
    <n v="4"/>
    <n v="101"/>
    <n v="101"/>
    <n v="2.7"/>
    <n v="30"/>
    <n v="21"/>
    <n v="14"/>
    <n v="84"/>
    <x v="109"/>
    <x v="120"/>
    <x v="10"/>
    <s v="f"/>
    <n v="4"/>
    <n v="1.9"/>
    <n v="1.9"/>
    <x v="10"/>
    <s v="MaxvorstadtEntire home/apt4"/>
    <s v="Entire condoEntire home/aptMaxvorstadt"/>
    <s v="MaxvorstadtEntire condoEntire home/apt4"/>
  </r>
  <r>
    <x v="165"/>
    <s v="Cosy Apartment in Munich"/>
    <x v="136"/>
    <x v="116"/>
    <s v="2013"/>
    <d v="2013-08-12T00:00:00"/>
    <x v="1"/>
    <n v="1"/>
    <x v="3"/>
    <x v="9"/>
    <x v="0"/>
    <s v="Entire home/apt"/>
    <n v="2"/>
    <n v="120"/>
    <n v="120"/>
    <n v="3"/>
    <n v="1125"/>
    <n v="210"/>
    <n v="238"/>
    <n v="210"/>
    <x v="110"/>
    <x v="121"/>
    <x v="42"/>
    <s v="f"/>
    <n v="1"/>
    <n v="2.41"/>
    <n v="2.41"/>
    <x v="43"/>
    <s v="Au-HaidhausenEntire home/apt2"/>
    <s v="Entire rental unitEntire home/aptAu-Haidhausen"/>
    <s v="Au-HaidhausenEntire rental unitEntire home/apt2"/>
  </r>
  <r>
    <x v="166"/>
    <s v="Apartment next to English Garten, BMW, Metro"/>
    <x v="137"/>
    <x v="117"/>
    <s v="2013"/>
    <d v="2013-06-30T00:00:00"/>
    <x v="0"/>
    <n v="2"/>
    <x v="2"/>
    <x v="16"/>
    <x v="0"/>
    <s v="Entire home/apt"/>
    <n v="1"/>
    <n v="85"/>
    <n v="85"/>
    <n v="7"/>
    <n v="730"/>
    <n v="278"/>
    <n v="3"/>
    <n v="0"/>
    <x v="0"/>
    <x v="0"/>
    <x v="33"/>
    <s v="f"/>
    <n v="2"/>
    <n v="0.02"/>
    <n v="0.02"/>
    <x v="33"/>
    <s v="Schwabing-FreimannEntire home/apt1"/>
    <s v="Entire rental unitEntire home/aptSchwabing-Freimann"/>
    <s v="Schwabing-FreimannEntire rental unitEntire home/apt1"/>
  </r>
  <r>
    <x v="167"/>
    <s v="Quiet appartement for two in Munich Laim"/>
    <x v="138"/>
    <x v="118"/>
    <s v="2013"/>
    <d v="2013-08-15T00:00:00"/>
    <x v="1"/>
    <n v="1"/>
    <x v="3"/>
    <x v="21"/>
    <x v="0"/>
    <s v="Entire home/apt"/>
    <n v="2"/>
    <m/>
    <n v="113.06666666666666"/>
    <n v="28.2"/>
    <n v="210"/>
    <n v="0"/>
    <n v="148"/>
    <n v="255"/>
    <x v="54"/>
    <x v="122"/>
    <x v="39"/>
    <s v="f"/>
    <n v="1"/>
    <n v="1.23"/>
    <n v="1.23"/>
    <x v="39"/>
    <s v="LaimEntire home/apt2"/>
    <s v="Entire rental unitEntire home/aptLaim"/>
    <s v="LaimEntire rental unitEntire home/apt2"/>
  </r>
  <r>
    <x v="168"/>
    <s v="Dream in Trudering"/>
    <x v="139"/>
    <x v="119"/>
    <s v="2013"/>
    <d v="2013-08-16T00:00:00"/>
    <x v="1"/>
    <n v="1"/>
    <x v="2"/>
    <x v="17"/>
    <x v="2"/>
    <s v="Private room"/>
    <n v="4"/>
    <n v="77"/>
    <n v="77"/>
    <n v="1"/>
    <n v="1125"/>
    <n v="349"/>
    <n v="126"/>
    <n v="138"/>
    <x v="111"/>
    <x v="123"/>
    <x v="17"/>
    <s v="f"/>
    <n v="1"/>
    <n v="0.9"/>
    <n v="0.9"/>
    <x v="17"/>
    <s v="Tudering-RiemPrivate room4"/>
    <s v="Private room in rental unitPrivate roomTudering-Riem"/>
    <s v="Tudering-RiemPrivate room in rental unitPrivate room4"/>
  </r>
  <r>
    <x v="169"/>
    <s v="Room near to Munich Fairground  ICM"/>
    <x v="140"/>
    <x v="120"/>
    <s v="2013"/>
    <d v="2013-08-16T00:00:00"/>
    <x v="0"/>
    <n v="1"/>
    <x v="2"/>
    <x v="17"/>
    <x v="1"/>
    <s v="Private room"/>
    <n v="1"/>
    <m/>
    <n v="91.615384615384613"/>
    <n v="2"/>
    <n v="4"/>
    <n v="0"/>
    <n v="21"/>
    <n v="0"/>
    <x v="54"/>
    <x v="0"/>
    <x v="41"/>
    <s v="f"/>
    <n v="1"/>
    <n v="0.16"/>
    <n v="0.16"/>
    <x v="42"/>
    <s v="Tudering-RiemPrivate room1"/>
    <s v="Private room in homePrivate roomTudering-Riem"/>
    <s v="Tudering-RiemPrivate room in homePrivate room1"/>
  </r>
  <r>
    <x v="170"/>
    <s v="Stilvolle Neubauwohnung mit Grill-Loggia"/>
    <x v="141"/>
    <x v="121"/>
    <s v="2013"/>
    <d v="2013-08-20T00:00:00"/>
    <x v="0"/>
    <n v="1"/>
    <x v="3"/>
    <x v="5"/>
    <x v="8"/>
    <s v="Entire home/apt"/>
    <n v="4"/>
    <n v="240"/>
    <n v="240"/>
    <n v="5"/>
    <n v="60"/>
    <n v="50"/>
    <n v="63"/>
    <n v="50"/>
    <x v="112"/>
    <x v="124"/>
    <x v="54"/>
    <s v="f"/>
    <n v="1"/>
    <n v="0.47"/>
    <n v="0.47"/>
    <x v="58"/>
    <s v="Schwabing-WestEntire home/apt4"/>
    <s v="Entire condoEntire home/aptSchwabing-West"/>
    <s v="Schwabing-WestEntire condoEntire home/apt4"/>
  </r>
  <r>
    <x v="171"/>
    <s v="LOFT Appartment mit Alpenblick"/>
    <x v="142"/>
    <x v="122"/>
    <s v="2013"/>
    <d v="2013-04-20T00:00:00"/>
    <x v="0"/>
    <n v="1"/>
    <x v="3"/>
    <x v="13"/>
    <x v="0"/>
    <s v="Entire home/apt"/>
    <n v="4"/>
    <m/>
    <n v="187.86206896551724"/>
    <n v="5"/>
    <n v="58"/>
    <n v="0"/>
    <n v="5"/>
    <n v="0"/>
    <x v="54"/>
    <x v="0"/>
    <x v="41"/>
    <s v="f"/>
    <n v="1"/>
    <n v="0.04"/>
    <n v="0.04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172"/>
    <s v="Quiet and Relaxing Room with own Bath"/>
    <x v="143"/>
    <x v="123"/>
    <s v="2013"/>
    <d v="2013-08-25T00:00:00"/>
    <x v="0"/>
    <n v="2"/>
    <x v="0"/>
    <x v="23"/>
    <x v="1"/>
    <s v="Private room"/>
    <n v="2"/>
    <m/>
    <n v="73.625"/>
    <n v="1"/>
    <n v="33"/>
    <n v="0"/>
    <n v="38"/>
    <n v="0"/>
    <x v="54"/>
    <x v="0"/>
    <x v="0"/>
    <s v="f"/>
    <n v="2"/>
    <n v="0.4"/>
    <n v="0.4"/>
    <x v="0"/>
    <s v="Allach-UntermenzingPrivate room2"/>
    <s v="Private room in homePrivate roomAllach-Untermenzing"/>
    <s v="Allach-UntermenzingPrivate room in homePrivate room2"/>
  </r>
  <r>
    <x v="173"/>
    <s v="Quiet and Relaxing Rooms with own Bath for 3People"/>
    <x v="143"/>
    <x v="123"/>
    <s v="2013"/>
    <d v="2013-08-25T00:00:00"/>
    <x v="0"/>
    <n v="2"/>
    <x v="0"/>
    <x v="23"/>
    <x v="1"/>
    <s v="Private room"/>
    <n v="3"/>
    <m/>
    <n v="169"/>
    <n v="1"/>
    <n v="33"/>
    <n v="0"/>
    <n v="58"/>
    <n v="0"/>
    <x v="54"/>
    <x v="0"/>
    <x v="55"/>
    <s v="f"/>
    <n v="2"/>
    <n v="0.63"/>
    <n v="0.63"/>
    <x v="59"/>
    <s v="Allach-UntermenzingPrivate room3"/>
    <s v="Private room in homePrivate roomAllach-Untermenzing"/>
    <s v="Allach-UntermenzingPrivate room in homePrivate room3"/>
  </r>
  <r>
    <x v="174"/>
    <s v="Beautiful flat, very central"/>
    <x v="144"/>
    <x v="90"/>
    <s v="2013"/>
    <d v="2013-08-26T00:00:00"/>
    <x v="0"/>
    <n v="2"/>
    <x v="2"/>
    <x v="5"/>
    <x v="0"/>
    <s v="Entire home/apt"/>
    <n v="2"/>
    <n v="79"/>
    <n v="79"/>
    <n v="58"/>
    <n v="250"/>
    <n v="110"/>
    <n v="20"/>
    <n v="114"/>
    <x v="113"/>
    <x v="125"/>
    <x v="53"/>
    <s v="f"/>
    <n v="1"/>
    <n v="0.15"/>
    <n v="0.15"/>
    <x v="56"/>
    <s v="Schwabing-WestEntire home/apt2"/>
    <s v="Entire rental unitEntire home/aptSchwabing-West"/>
    <s v="Schwabing-WestEntire rental unitEntire home/apt2"/>
  </r>
  <r>
    <x v="175"/>
    <s v="Comfortable &amp; next to the Oktoberfest"/>
    <x v="145"/>
    <x v="49"/>
    <s v="2012"/>
    <d v="2012-09-24T00:00:00"/>
    <x v="0"/>
    <n v="1"/>
    <x v="3"/>
    <x v="10"/>
    <x v="2"/>
    <s v="Private room"/>
    <n v="2"/>
    <m/>
    <n v="135.84800000000001"/>
    <n v="1"/>
    <n v="1125"/>
    <n v="0"/>
    <n v="165"/>
    <n v="54"/>
    <x v="54"/>
    <x v="126"/>
    <x v="0"/>
    <s v="f"/>
    <n v="1"/>
    <n v="1.29"/>
    <n v="1.29"/>
    <x v="0"/>
    <s v="Ludwigsvorstadt-IsarvorstadtPrivate room2"/>
    <s v="Private room in rental unitPrivate roomLudwigsvorstadt-Isarvorstadt"/>
    <s v="Ludwigsvorstadt-IsarvorstadtPrivate room in rental unitPrivate room2"/>
  </r>
  <r>
    <x v="176"/>
    <s v="Tolle Altbauwohnung im Zentrum M√ºnchens"/>
    <x v="146"/>
    <x v="82"/>
    <s v="2013"/>
    <d v="2013-07-23T00:00:00"/>
    <x v="0"/>
    <n v="2"/>
    <x v="2"/>
    <x v="7"/>
    <x v="2"/>
    <s v="Private room"/>
    <n v="2"/>
    <n v="216"/>
    <n v="216"/>
    <n v="2"/>
    <n v="14"/>
    <n v="365"/>
    <n v="5"/>
    <n v="0"/>
    <x v="0"/>
    <x v="0"/>
    <x v="6"/>
    <s v="f"/>
    <n v="2"/>
    <n v="0.04"/>
    <n v="0.04"/>
    <x v="6"/>
    <s v="Schwanthalerh√∂hePrivate room2"/>
    <s v="Private room in rental unitPrivate roomSchwanthalerh√∂he"/>
    <s v="Schwanthalerh√∂hePrivate room in rental unitPrivate room2"/>
  </r>
  <r>
    <x v="177"/>
    <s v="Quiet room in the West of Munich"/>
    <x v="147"/>
    <x v="124"/>
    <s v="2013"/>
    <d v="2013-08-29T00:00:00"/>
    <x v="0"/>
    <n v="1"/>
    <x v="2"/>
    <x v="23"/>
    <x v="2"/>
    <s v="Private room"/>
    <n v="2"/>
    <m/>
    <n v="73.625"/>
    <n v="1"/>
    <n v="1125"/>
    <n v="0"/>
    <n v="0"/>
    <n v="0"/>
    <x v="54"/>
    <x v="0"/>
    <x v="38"/>
    <s v="f"/>
    <n v="1"/>
    <n v="1.5116666666666667"/>
    <m/>
    <x v="60"/>
    <s v="Allach-UntermenzingPrivate room2"/>
    <s v="Private room in rental unitPrivate roomAllach-Untermenzing"/>
    <s v="Allach-UntermenzingPrivate room in rental unitPrivate room2"/>
  </r>
  <r>
    <x v="178"/>
    <s v="Munich - cozy room! city center"/>
    <x v="148"/>
    <x v="125"/>
    <s v="2013"/>
    <d v="2013-02-28T00:00:00"/>
    <x v="1"/>
    <n v="1"/>
    <x v="1"/>
    <x v="15"/>
    <x v="2"/>
    <s v="Private room"/>
    <n v="2"/>
    <n v="41"/>
    <n v="41"/>
    <n v="2"/>
    <n v="1125"/>
    <n v="41"/>
    <n v="290"/>
    <n v="114"/>
    <x v="114"/>
    <x v="127"/>
    <x v="6"/>
    <s v="t"/>
    <n v="1"/>
    <n v="2.0699999999999998"/>
    <n v="2.0699999999999998"/>
    <x v="6"/>
    <s v="ObergiesingPrivate room2"/>
    <s v="Private room in rental unitPrivate roomObergiesing"/>
    <s v="ObergiesingPrivate room in rental unitPrivate room2"/>
  </r>
  <r>
    <x v="179"/>
    <s v="Okoberfest langes WE Anfang Oktober"/>
    <x v="149"/>
    <x v="126"/>
    <s v="2013"/>
    <d v="2013-08-31T00:00:00"/>
    <x v="0"/>
    <n v="1"/>
    <x v="3"/>
    <x v="19"/>
    <x v="0"/>
    <s v="Entire home/apt"/>
    <n v="2"/>
    <m/>
    <n v="95.531914893617028"/>
    <n v="3"/>
    <n v="4"/>
    <n v="0"/>
    <n v="0"/>
    <n v="0"/>
    <x v="54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180"/>
    <s v="Complete Accommodation 2 Bedrooms 4 People"/>
    <x v="150"/>
    <x v="77"/>
    <s v="2013"/>
    <d v="2013-08-10T00:00:00"/>
    <x v="0"/>
    <n v="1"/>
    <x v="2"/>
    <x v="1"/>
    <x v="0"/>
    <s v="Entire home/apt"/>
    <n v="4"/>
    <n v="223"/>
    <n v="223"/>
    <n v="3"/>
    <n v="1125"/>
    <n v="288"/>
    <n v="60"/>
    <n v="102"/>
    <x v="115"/>
    <x v="128"/>
    <x v="47"/>
    <s v="f"/>
    <n v="1"/>
    <n v="0.47"/>
    <n v="0.47"/>
    <x v="48"/>
    <s v="Berg am LaimEntire home/apt4"/>
    <s v="Entire rental unitEntire home/aptBerg am Laim"/>
    <s v="Berg am LaimEntire rental unitEntire home/apt4"/>
  </r>
  <r>
    <x v="181"/>
    <s v="Bijou: 3-Z.-Whg.  Bestlage Schwabing Engl.-Garten"/>
    <x v="151"/>
    <x v="127"/>
    <s v="2013"/>
    <d v="2013-04-01T00:00:00"/>
    <x v="0"/>
    <n v="4"/>
    <x v="9"/>
    <x v="16"/>
    <x v="0"/>
    <s v="Entire home/apt"/>
    <n v="2"/>
    <n v="98"/>
    <n v="98"/>
    <n v="7"/>
    <n v="1125"/>
    <n v="334"/>
    <n v="5"/>
    <n v="0"/>
    <x v="0"/>
    <x v="0"/>
    <x v="6"/>
    <s v="f"/>
    <n v="1"/>
    <n v="0.08"/>
    <n v="0.08"/>
    <x v="6"/>
    <s v="Schwabing-FreimannEntire home/apt2"/>
    <s v="Entire rental unitEntire home/aptSchwabing-Freimann"/>
    <s v="Schwabing-FreimannEntire rental unitEntire home/apt2"/>
  </r>
  <r>
    <x v="182"/>
    <s v="DOWNTOWN - Large bedroom w/own dinner table &amp; desk"/>
    <x v="152"/>
    <x v="128"/>
    <s v="2011"/>
    <d v="2011-06-08T00:00:00"/>
    <x v="0"/>
    <n v="1"/>
    <x v="2"/>
    <x v="10"/>
    <x v="2"/>
    <s v="Private room"/>
    <n v="2"/>
    <m/>
    <n v="135.84800000000001"/>
    <n v="2"/>
    <n v="14"/>
    <n v="0"/>
    <n v="43"/>
    <n v="24"/>
    <x v="54"/>
    <x v="129"/>
    <x v="39"/>
    <s v="f"/>
    <n v="1"/>
    <n v="0.31"/>
    <n v="0.31"/>
    <x v="39"/>
    <s v="Ludwigsvorstadt-IsarvorstadtPrivate room2"/>
    <s v="Private room in rental unitPrivate roomLudwigsvorstadt-Isarvorstadt"/>
    <s v="Ludwigsvorstadt-IsarvorstadtPrivate room in rental unitPrivate room2"/>
  </r>
  <r>
    <x v="183"/>
    <s v="Schwabing Living"/>
    <x v="153"/>
    <x v="102"/>
    <s v="2013"/>
    <d v="2013-09-06T00:00:00"/>
    <x v="0"/>
    <n v="1"/>
    <x v="3"/>
    <x v="5"/>
    <x v="0"/>
    <s v="Entire home/apt"/>
    <n v="2"/>
    <m/>
    <n v="130.20238095238096"/>
    <n v="6"/>
    <n v="19"/>
    <n v="0"/>
    <n v="9"/>
    <n v="12"/>
    <x v="54"/>
    <x v="130"/>
    <x v="4"/>
    <s v="f"/>
    <n v="1"/>
    <n v="0.06"/>
    <n v="0.06"/>
    <x v="4"/>
    <s v="Schwabing-WestEntire home/apt2"/>
    <s v="Entire rental unitEntire home/aptSchwabing-West"/>
    <s v="Schwabing-WestEntire rental unitEntire home/apt2"/>
  </r>
  <r>
    <x v="184"/>
    <s v="Nice apartment in Munich!"/>
    <x v="154"/>
    <x v="129"/>
    <s v="2013"/>
    <d v="2013-09-06T00:00:00"/>
    <x v="0"/>
    <n v="1"/>
    <x v="1"/>
    <x v="6"/>
    <x v="0"/>
    <s v="Entire home/apt"/>
    <n v="1"/>
    <m/>
    <n v="74"/>
    <n v="90"/>
    <n v="450"/>
    <n v="0"/>
    <n v="36"/>
    <n v="0"/>
    <x v="54"/>
    <x v="0"/>
    <x v="19"/>
    <s v="f"/>
    <n v="1"/>
    <n v="0.26"/>
    <n v="0.26"/>
    <x v="19"/>
    <s v="Neuhausen-NymphenburgEntire home/apt1"/>
    <s v="Entire rental unitEntire home/aptNeuhausen-Nymphenburg"/>
    <s v="Neuhausen-NymphenburgEntire rental unitEntire home/apt1"/>
  </r>
  <r>
    <x v="185"/>
    <s v="WG-Zimmer zum Oktoberfestwochenende"/>
    <x v="155"/>
    <x v="130"/>
    <s v="2013"/>
    <d v="2013-09-07T00:00:00"/>
    <x v="0"/>
    <n v="1"/>
    <x v="3"/>
    <x v="3"/>
    <x v="2"/>
    <s v="Private room"/>
    <n v="2"/>
    <m/>
    <n v="86.192307692307693"/>
    <n v="1"/>
    <n v="1125"/>
    <n v="0"/>
    <n v="0"/>
    <n v="0"/>
    <x v="54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186"/>
    <s v="Nice room in a quiet 2-room Apartment.. 2 beds"/>
    <x v="156"/>
    <x v="131"/>
    <s v="2013"/>
    <d v="2013-09-07T00:00:00"/>
    <x v="0"/>
    <n v="1"/>
    <x v="3"/>
    <x v="19"/>
    <x v="2"/>
    <s v="Private room"/>
    <n v="2"/>
    <n v="56"/>
    <n v="56"/>
    <n v="1"/>
    <n v="1125"/>
    <n v="317"/>
    <n v="677"/>
    <n v="255"/>
    <x v="116"/>
    <x v="131"/>
    <x v="46"/>
    <s v="f"/>
    <n v="1"/>
    <n v="6.18"/>
    <n v="6.18"/>
    <x v="47"/>
    <s v="Milbertshofen-Am HartPrivate room2"/>
    <s v="Private room in rental unitPrivate roomMilbertshofen-Am Hart"/>
    <s v="Milbertshofen-Am HartPrivate room in rental unitPrivate room2"/>
  </r>
  <r>
    <x v="187"/>
    <s v="Zimmer mit eigenem Bad - messenah"/>
    <x v="157"/>
    <x v="132"/>
    <s v="2013"/>
    <d v="2013-02-17T00:00:00"/>
    <x v="0"/>
    <n v="1"/>
    <x v="3"/>
    <x v="8"/>
    <x v="1"/>
    <s v="Private room"/>
    <n v="2"/>
    <n v="63"/>
    <n v="63"/>
    <n v="2"/>
    <n v="1125"/>
    <n v="165"/>
    <n v="46"/>
    <n v="24"/>
    <x v="117"/>
    <x v="132"/>
    <x v="41"/>
    <s v="f"/>
    <n v="1"/>
    <n v="0.33"/>
    <n v="0.33"/>
    <x v="42"/>
    <s v="BogenhausenPrivate room2"/>
    <s v="Private room in homePrivate roomBogenhausen"/>
    <s v="BogenhausenPrivate room in homePrivate room2"/>
  </r>
  <r>
    <x v="188"/>
    <s v="QuiteRoomCloseToMunich¬¥sCenter"/>
    <x v="158"/>
    <x v="133"/>
    <s v="2013"/>
    <d v="2013-09-09T00:00:00"/>
    <x v="0"/>
    <n v="1"/>
    <x v="3"/>
    <x v="11"/>
    <x v="2"/>
    <s v="Private room"/>
    <n v="1"/>
    <n v="45"/>
    <n v="45"/>
    <n v="120"/>
    <n v="1125"/>
    <n v="169"/>
    <n v="8"/>
    <n v="0"/>
    <x v="0"/>
    <x v="0"/>
    <x v="56"/>
    <s v="f"/>
    <n v="1"/>
    <n v="0.06"/>
    <n v="0.06"/>
    <x v="63"/>
    <s v="SendlingPrivate room1"/>
    <s v="Private room in rental unitPrivate roomSendling"/>
    <s v="SendlingPrivate room in rental unitPrivate room1"/>
  </r>
  <r>
    <x v="189"/>
    <s v="Room - Heart of Munich"/>
    <x v="159"/>
    <x v="134"/>
    <s v="2012"/>
    <d v="2012-07-27T00:00:00"/>
    <x v="0"/>
    <n v="1"/>
    <x v="3"/>
    <x v="2"/>
    <x v="2"/>
    <s v="Private room"/>
    <n v="1"/>
    <n v="850"/>
    <n v="850"/>
    <n v="300"/>
    <n v="1125"/>
    <n v="364"/>
    <n v="0"/>
    <n v="0"/>
    <x v="0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190"/>
    <s v="2 Room App. near Viktualienmarkt"/>
    <x v="67"/>
    <x v="58"/>
    <s v="2012"/>
    <d v="2012-03-28T00:00:00"/>
    <x v="0"/>
    <n v="3"/>
    <x v="4"/>
    <x v="10"/>
    <x v="0"/>
    <s v="Entire home/apt"/>
    <n v="3"/>
    <n v="220"/>
    <n v="220"/>
    <n v="180"/>
    <n v="730"/>
    <n v="353"/>
    <n v="1"/>
    <n v="0"/>
    <x v="0"/>
    <x v="0"/>
    <x v="57"/>
    <s v="f"/>
    <n v="2"/>
    <n v="0.01"/>
    <n v="0.01"/>
    <x v="65"/>
    <s v="Ludwigsvorstadt-IsarvorstadtEntire home/apt3"/>
    <s v="Entire rental unitEntire home/aptLudwigsvorstadt-Isarvorstadt"/>
    <s v="Ludwigsvorstadt-IsarvorstadtEntire rental unitEntire home/apt3"/>
  </r>
  <r>
    <x v="191"/>
    <s v="2 room Studio in Maxvorstadt - central &amp; calm"/>
    <x v="160"/>
    <x v="135"/>
    <s v="2012"/>
    <d v="2012-12-06T00:00:00"/>
    <x v="0"/>
    <n v="1"/>
    <x v="3"/>
    <x v="5"/>
    <x v="0"/>
    <s v="Entire home/apt"/>
    <n v="2"/>
    <m/>
    <n v="130.20238095238096"/>
    <n v="1"/>
    <n v="1125"/>
    <n v="0"/>
    <n v="22"/>
    <n v="12"/>
    <x v="54"/>
    <x v="130"/>
    <x v="3"/>
    <s v="f"/>
    <n v="1"/>
    <n v="0.28000000000000003"/>
    <n v="0.28000000000000003"/>
    <x v="3"/>
    <s v="Schwabing-WestEntire home/apt2"/>
    <s v="Entire rental unitEntire home/aptSchwabing-West"/>
    <s v="Schwabing-WestEntire rental unitEntire home/apt2"/>
  </r>
  <r>
    <x v="192"/>
    <s v="Attic apartment with own bathroom near subway"/>
    <x v="161"/>
    <x v="136"/>
    <s v="2012"/>
    <d v="2012-11-06T00:00:00"/>
    <x v="1"/>
    <n v="2"/>
    <x v="1"/>
    <x v="14"/>
    <x v="0"/>
    <s v="Entire home/apt"/>
    <n v="2"/>
    <n v="90"/>
    <n v="90"/>
    <n v="3"/>
    <n v="7"/>
    <n v="32"/>
    <n v="289"/>
    <n v="168"/>
    <x v="118"/>
    <x v="133"/>
    <x v="11"/>
    <s v="f"/>
    <n v="2"/>
    <n v="2.46"/>
    <n v="2.46"/>
    <x v="11"/>
    <s v="Untergiesing-HarlachingEntire home/apt2"/>
    <s v="Entire rental unitEntire home/aptUntergiesing-Harlaching"/>
    <s v="Untergiesing-HarlachingEntire rental unitEntire home/apt2"/>
  </r>
  <r>
    <x v="193"/>
    <s v="Zentrale Wohnung M√ºnchen"/>
    <x v="162"/>
    <x v="137"/>
    <s v="2013"/>
    <d v="2013-09-12T00:00:00"/>
    <x v="0"/>
    <n v="1"/>
    <x v="3"/>
    <x v="20"/>
    <x v="0"/>
    <s v="Entire home/apt"/>
    <n v="2"/>
    <m/>
    <n v="202"/>
    <n v="20.6"/>
    <n v="72"/>
    <n v="2"/>
    <n v="6"/>
    <n v="0"/>
    <x v="54"/>
    <x v="0"/>
    <x v="41"/>
    <s v="f"/>
    <n v="1"/>
    <n v="0.04"/>
    <n v="0.04"/>
    <x v="42"/>
    <s v="Altstadt-LehelEntire home/apt2"/>
    <s v="Entire rental unitEntire home/aptAltstadt-Lehel"/>
    <s v="Altstadt-LehelEntire rental unitEntire home/apt2"/>
  </r>
  <r>
    <x v="194"/>
    <s v="Cozy flat-close to the city centre"/>
    <x v="163"/>
    <x v="138"/>
    <s v="2013"/>
    <d v="2013-09-12T00:00:00"/>
    <x v="0"/>
    <n v="1"/>
    <x v="3"/>
    <x v="7"/>
    <x v="0"/>
    <s v="Entire home/apt"/>
    <n v="2"/>
    <n v="108"/>
    <n v="108"/>
    <n v="3"/>
    <n v="30"/>
    <n v="0"/>
    <n v="11"/>
    <n v="18"/>
    <x v="119"/>
    <x v="134"/>
    <x v="16"/>
    <s v="f"/>
    <n v="1"/>
    <n v="0.08"/>
    <n v="0.08"/>
    <x v="16"/>
    <s v="Schwanthalerh√∂heEntire home/apt2"/>
    <s v="Entire rental unitEntire home/aptSchwanthalerh√∂he"/>
    <s v="Schwanthalerh√∂heEntire rental unitEntire home/apt2"/>
  </r>
  <r>
    <x v="195"/>
    <s v="COSY Flat 5 min to the Oktoberfest"/>
    <x v="164"/>
    <x v="139"/>
    <s v="2013"/>
    <d v="2013-08-27T00:00:00"/>
    <x v="0"/>
    <n v="1"/>
    <x v="3"/>
    <x v="7"/>
    <x v="0"/>
    <s v="Entire home/apt"/>
    <n v="5"/>
    <m/>
    <n v="302"/>
    <n v="2"/>
    <n v="1125"/>
    <n v="0"/>
    <n v="18"/>
    <n v="0"/>
    <x v="54"/>
    <x v="0"/>
    <x v="53"/>
    <s v="f"/>
    <n v="1"/>
    <n v="0.16"/>
    <n v="0.16"/>
    <x v="56"/>
    <s v="Schwanthalerh√∂heEntire home/apt5"/>
    <s v="Entire rental unitEntire home/aptSchwanthalerh√∂he"/>
    <s v="Schwanthalerh√∂heEntire rental unitEntire home/apt5"/>
  </r>
  <r>
    <x v="196"/>
    <s v="Sch√∂ne Wohnung 15min. bis zum Oktoberfest"/>
    <x v="165"/>
    <x v="87"/>
    <s v="2013"/>
    <d v="2013-08-19T00:00:00"/>
    <x v="0"/>
    <n v="1"/>
    <x v="3"/>
    <x v="9"/>
    <x v="2"/>
    <s v="Private room"/>
    <n v="2"/>
    <m/>
    <n v="112.05263157894737"/>
    <n v="2"/>
    <n v="1125"/>
    <n v="0"/>
    <n v="0"/>
    <n v="0"/>
    <x v="54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197"/>
    <s v="Next to Oktoberfest Central Munich"/>
    <x v="166"/>
    <x v="82"/>
    <s v="2013"/>
    <d v="2013-09-14T00:00:00"/>
    <x v="0"/>
    <n v="1"/>
    <x v="3"/>
    <x v="7"/>
    <x v="0"/>
    <s v="Entire home/apt"/>
    <n v="2"/>
    <n v="95"/>
    <n v="95"/>
    <n v="4"/>
    <n v="14"/>
    <n v="13"/>
    <n v="47"/>
    <n v="16"/>
    <x v="120"/>
    <x v="135"/>
    <x v="4"/>
    <s v="f"/>
    <n v="1"/>
    <n v="0.36"/>
    <n v="0.36"/>
    <x v="4"/>
    <s v="Schwanthalerh√∂heEntire home/apt2"/>
    <s v="Entire rental unitEntire home/aptSchwanthalerh√∂he"/>
    <s v="Schwanthalerh√∂heEntire rental unitEntire home/apt2"/>
  </r>
  <r>
    <x v="198"/>
    <s v="BAUMA Munich 2022, 3 separate rooms, fits 6 people"/>
    <x v="134"/>
    <x v="114"/>
    <s v="2013"/>
    <d v="2013-08-09T00:00:00"/>
    <x v="0"/>
    <n v="7"/>
    <x v="11"/>
    <x v="18"/>
    <x v="1"/>
    <s v="Private room"/>
    <n v="6"/>
    <n v="69"/>
    <n v="69"/>
    <n v="3"/>
    <n v="1125"/>
    <n v="188"/>
    <n v="2"/>
    <n v="0"/>
    <x v="0"/>
    <x v="0"/>
    <x v="53"/>
    <s v="f"/>
    <n v="7"/>
    <n v="0.02"/>
    <n v="0.02"/>
    <x v="56"/>
    <s v="Feldmoching-HasenberglPrivate room6"/>
    <s v="Private room in homePrivate roomFeldmoching-Hasenbergl"/>
    <s v="Feldmoching-HasenberglPrivate room in homePrivate room6"/>
  </r>
  <r>
    <x v="199"/>
    <s v="Comfortable Apartment next to the Oktoberfest"/>
    <x v="167"/>
    <x v="140"/>
    <s v="2013"/>
    <d v="2013-09-14T00:00:00"/>
    <x v="0"/>
    <n v="1"/>
    <x v="2"/>
    <x v="10"/>
    <x v="0"/>
    <s v="Entire home/apt"/>
    <n v="2"/>
    <m/>
    <n v="150.01249999999999"/>
    <n v="14"/>
    <n v="29"/>
    <n v="0"/>
    <n v="7"/>
    <n v="0"/>
    <x v="54"/>
    <x v="0"/>
    <x v="10"/>
    <s v="f"/>
    <n v="1"/>
    <n v="0.08"/>
    <n v="0.08"/>
    <x v="10"/>
    <s v="Ludwigsvorstadt-IsarvorstadtEntire home/apt2"/>
    <s v="Entire rental unitEntire home/aptLudwigsvorstadt-Isarvorstadt"/>
    <s v="Ludwigsvorstadt-IsarvorstadtEntire rental unitEntire home/apt2"/>
  </r>
  <r>
    <x v="200"/>
    <s v="Guest room, 2 stops from Messe"/>
    <x v="168"/>
    <x v="141"/>
    <s v="2013"/>
    <d v="2013-08-27T00:00:00"/>
    <x v="1"/>
    <n v="1"/>
    <x v="3"/>
    <x v="1"/>
    <x v="2"/>
    <s v="Private room"/>
    <n v="2"/>
    <n v="90"/>
    <n v="90"/>
    <n v="1"/>
    <n v="8"/>
    <n v="346"/>
    <n v="65"/>
    <n v="66"/>
    <x v="121"/>
    <x v="136"/>
    <x v="16"/>
    <s v="f"/>
    <n v="1"/>
    <n v="0.46"/>
    <n v="0.46"/>
    <x v="16"/>
    <s v="Berg am LaimPrivate room2"/>
    <s v="Private room in rental unitPrivate roomBerg am Laim"/>
    <s v="Berg am LaimPrivate room in rental unitPrivate room2"/>
  </r>
  <r>
    <x v="201"/>
    <s v="Gem√ºtliches Privatzimmer im DG mit sep. Bad"/>
    <x v="169"/>
    <x v="6"/>
    <s v="2013"/>
    <d v="2013-09-16T00:00:00"/>
    <x v="0"/>
    <n v="1"/>
    <x v="3"/>
    <x v="17"/>
    <x v="1"/>
    <s v="Private room"/>
    <n v="2"/>
    <n v="99"/>
    <n v="99"/>
    <n v="3"/>
    <n v="16"/>
    <n v="194"/>
    <n v="41"/>
    <n v="30"/>
    <x v="122"/>
    <x v="137"/>
    <x v="41"/>
    <s v="f"/>
    <n v="1"/>
    <n v="0.43"/>
    <n v="0.43"/>
    <x v="42"/>
    <s v="Tudering-RiemPrivate room2"/>
    <s v="Private room in homePrivate roomTudering-Riem"/>
    <s v="Tudering-RiemPrivate room in homePrivate room2"/>
  </r>
  <r>
    <x v="202"/>
    <s v="Gem√ºtliche kleine Wohnung(34qm) Isarnah - Citylage"/>
    <x v="170"/>
    <x v="142"/>
    <s v="2013"/>
    <d v="2013-09-17T00:00:00"/>
    <x v="0"/>
    <n v="1"/>
    <x v="3"/>
    <x v="14"/>
    <x v="0"/>
    <s v="Entire home/apt"/>
    <n v="2"/>
    <n v="99"/>
    <n v="99"/>
    <n v="5"/>
    <n v="30"/>
    <n v="331"/>
    <n v="31"/>
    <n v="10"/>
    <x v="123"/>
    <x v="138"/>
    <x v="58"/>
    <s v="f"/>
    <n v="1"/>
    <n v="0.28999999999999998"/>
    <n v="0.28999999999999998"/>
    <x v="67"/>
    <s v="Untergiesing-HarlachingEntire home/apt2"/>
    <s v="Entire rental unitEntire home/aptUntergiesing-Harlaching"/>
    <s v="Untergiesing-HarlachingEntire rental unitEntire home/apt2"/>
  </r>
  <r>
    <x v="203"/>
    <s v="Large room ideal for 4 guests next to Oktoberfest"/>
    <x v="171"/>
    <x v="143"/>
    <s v="2013"/>
    <d v="2013-09-17T00:00:00"/>
    <x v="0"/>
    <n v="2"/>
    <x v="2"/>
    <x v="10"/>
    <x v="2"/>
    <s v="Private room"/>
    <n v="4"/>
    <n v="108"/>
    <n v="108"/>
    <n v="1"/>
    <n v="1125"/>
    <n v="248"/>
    <n v="63"/>
    <n v="72"/>
    <x v="124"/>
    <x v="139"/>
    <x v="30"/>
    <s v="f"/>
    <n v="2"/>
    <n v="0.45"/>
    <n v="0.45"/>
    <x v="30"/>
    <s v="Ludwigsvorstadt-IsarvorstadtPrivate room4"/>
    <s v="Private room in rental unitPrivate roomLudwigsvorstadt-Isarvorstadt"/>
    <s v="Ludwigsvorstadt-IsarvorstadtPrivate room in rental unitPrivate room4"/>
  </r>
  <r>
    <x v="204"/>
    <s v="2-Zi/1-bedroom flat Central Munich"/>
    <x v="172"/>
    <x v="144"/>
    <s v="2013"/>
    <d v="2013-09-18T00:00:00"/>
    <x v="1"/>
    <n v="1"/>
    <x v="1"/>
    <x v="20"/>
    <x v="0"/>
    <s v="Entire home/apt"/>
    <n v="2"/>
    <m/>
    <n v="202"/>
    <n v="5"/>
    <n v="25"/>
    <n v="1"/>
    <n v="24"/>
    <n v="90"/>
    <x v="54"/>
    <x v="140"/>
    <x v="42"/>
    <s v="f"/>
    <n v="1"/>
    <n v="0.17"/>
    <n v="0.17"/>
    <x v="43"/>
    <s v="Altstadt-LehelEntire home/apt2"/>
    <s v="Entire rental unitEntire home/aptAltstadt-Lehel"/>
    <s v="Altstadt-LehelEntire rental unitEntire home/apt2"/>
  </r>
  <r>
    <x v="205"/>
    <s v="Placetostay Oktoberfest Munich"/>
    <x v="173"/>
    <x v="145"/>
    <s v="2013"/>
    <d v="2013-09-02T00:00:00"/>
    <x v="0"/>
    <n v="2"/>
    <x v="1"/>
    <x v="16"/>
    <x v="1"/>
    <s v="Private room"/>
    <n v="7"/>
    <n v="104"/>
    <n v="104"/>
    <n v="1"/>
    <n v="30"/>
    <n v="77"/>
    <n v="11"/>
    <n v="6"/>
    <x v="125"/>
    <x v="141"/>
    <x v="59"/>
    <s v="f"/>
    <n v="2"/>
    <n v="0.09"/>
    <n v="0.09"/>
    <x v="68"/>
    <s v="Schwabing-FreimannPrivate room7"/>
    <s v="Private room in homePrivate roomSchwabing-Freimann"/>
    <s v="Schwabing-FreimannPrivate room in homePrivate room7"/>
  </r>
  <r>
    <x v="206"/>
    <s v="New! Very close to Westprk and City"/>
    <x v="174"/>
    <x v="146"/>
    <s v="2012"/>
    <d v="2012-06-14T00:00:00"/>
    <x v="0"/>
    <n v="4"/>
    <x v="4"/>
    <x v="4"/>
    <x v="15"/>
    <s v="Entire home/apt"/>
    <n v="8"/>
    <m/>
    <n v="0"/>
    <n v="2"/>
    <n v="14"/>
    <n v="0"/>
    <n v="0"/>
    <n v="0"/>
    <x v="54"/>
    <x v="0"/>
    <x v="38"/>
    <s v="f"/>
    <n v="3"/>
    <n v="0.23"/>
    <m/>
    <x v="40"/>
    <s v="Sendling-WestparkEntire home/apt8"/>
    <s v="Camper/RVEntire home/aptSendling-Westpark"/>
    <s v="Sendling-WestparkCamper/RVEntire home/apt8"/>
  </r>
  <r>
    <x v="207"/>
    <s v="Sch√∂nes Zimmer in 3er WG"/>
    <x v="175"/>
    <x v="147"/>
    <s v="2013"/>
    <d v="2013-09-29T00:00:00"/>
    <x v="0"/>
    <n v="1"/>
    <x v="3"/>
    <x v="19"/>
    <x v="2"/>
    <s v="Private room"/>
    <n v="2"/>
    <m/>
    <n v="74.862068965517238"/>
    <n v="3"/>
    <n v="5"/>
    <n v="0"/>
    <n v="8"/>
    <n v="0"/>
    <x v="54"/>
    <x v="0"/>
    <x v="41"/>
    <s v="f"/>
    <n v="1"/>
    <n v="7.0000000000000007E-2"/>
    <n v="7.0000000000000007E-2"/>
    <x v="42"/>
    <s v="Milbertshofen-Am HartPrivate room2"/>
    <s v="Private room in rental unitPrivate roomMilbertshofen-Am Hart"/>
    <s v="Milbertshofen-Am HartPrivate room in rental unitPrivate room2"/>
  </r>
  <r>
    <x v="208"/>
    <s v="Spacious apartment in Munich's top location *"/>
    <x v="176"/>
    <x v="148"/>
    <s v="2013"/>
    <d v="2013-10-05T00:00:00"/>
    <x v="0"/>
    <n v="2"/>
    <x v="2"/>
    <x v="16"/>
    <x v="0"/>
    <s v="Entire home/apt"/>
    <n v="2"/>
    <n v="161"/>
    <n v="161"/>
    <n v="3"/>
    <n v="28"/>
    <n v="168"/>
    <n v="12"/>
    <n v="6"/>
    <x v="126"/>
    <x v="142"/>
    <x v="41"/>
    <s v="f"/>
    <n v="1"/>
    <n v="0.15"/>
    <n v="0.15"/>
    <x v="42"/>
    <s v="Schwabing-FreimannEntire home/apt2"/>
    <s v="Entire rental unitEntire home/aptSchwabing-Freimann"/>
    <s v="Schwabing-FreimannEntire rental unitEntire home/apt2"/>
  </r>
  <r>
    <x v="209"/>
    <s v="Glockenbach -cosy high ceiling room"/>
    <x v="177"/>
    <x v="149"/>
    <s v="2013"/>
    <d v="2013-10-10T00:00:00"/>
    <x v="0"/>
    <n v="1"/>
    <x v="3"/>
    <x v="10"/>
    <x v="2"/>
    <s v="Private room"/>
    <n v="1"/>
    <n v="64"/>
    <n v="64"/>
    <n v="1"/>
    <n v="1125"/>
    <n v="279"/>
    <n v="61"/>
    <n v="90"/>
    <x v="127"/>
    <x v="143"/>
    <x v="5"/>
    <s v="f"/>
    <n v="1"/>
    <n v="0.49"/>
    <n v="0.49"/>
    <x v="5"/>
    <s v="Ludwigsvorstadt-IsarvorstadtPrivate room1"/>
    <s v="Private room in rental unitPrivate roomLudwigsvorstadt-Isarvorstadt"/>
    <s v="Ludwigsvorstadt-IsarvorstadtPrivate room in rental unitPrivate room1"/>
  </r>
  <r>
    <x v="210"/>
    <s v="Top-notch apartment Univers/Museeu"/>
    <x v="178"/>
    <x v="150"/>
    <s v="2013"/>
    <d v="2013-10-11T00:00:00"/>
    <x v="0"/>
    <n v="1"/>
    <x v="3"/>
    <x v="2"/>
    <x v="8"/>
    <s v="Entire home/apt"/>
    <n v="4"/>
    <m/>
    <n v="217.40579710144928"/>
    <n v="30"/>
    <n v="30"/>
    <n v="88"/>
    <n v="70"/>
    <n v="0"/>
    <x v="54"/>
    <x v="0"/>
    <x v="13"/>
    <s v="f"/>
    <n v="1"/>
    <n v="0.51"/>
    <n v="0.51"/>
    <x v="13"/>
    <s v="MaxvorstadtEntire home/apt4"/>
    <s v="Entire condoEntire home/aptMaxvorstadt"/>
    <s v="MaxvorstadtEntire condoEntire home/apt4"/>
  </r>
  <r>
    <x v="211"/>
    <s v="Placetostay Attic Munich"/>
    <x v="173"/>
    <x v="145"/>
    <s v="2013"/>
    <d v="2013-09-02T00:00:00"/>
    <x v="0"/>
    <n v="2"/>
    <x v="1"/>
    <x v="16"/>
    <x v="1"/>
    <s v="Private room"/>
    <n v="6"/>
    <n v="62"/>
    <n v="62"/>
    <n v="1"/>
    <n v="80"/>
    <n v="87"/>
    <n v="38"/>
    <n v="0"/>
    <x v="0"/>
    <x v="0"/>
    <x v="29"/>
    <s v="f"/>
    <n v="2"/>
    <n v="0.28999999999999998"/>
    <n v="0.28999999999999998"/>
    <x v="29"/>
    <s v="Schwabing-FreimannPrivate room6"/>
    <s v="Private room in homePrivate roomSchwabing-Freimann"/>
    <s v="Schwabing-FreimannPrivate room in homePrivate room6"/>
  </r>
  <r>
    <x v="212"/>
    <s v="helle, ruhige und zentral gelegene 2 Zimmer-Whg"/>
    <x v="179"/>
    <x v="151"/>
    <s v="2013"/>
    <d v="2013-10-16T00:00:00"/>
    <x v="0"/>
    <n v="1"/>
    <x v="0"/>
    <x v="21"/>
    <x v="0"/>
    <s v="Entire home/apt"/>
    <n v="2"/>
    <m/>
    <n v="113.06666666666666"/>
    <n v="7"/>
    <n v="1125"/>
    <n v="0"/>
    <n v="1"/>
    <n v="0"/>
    <x v="54"/>
    <x v="0"/>
    <x v="41"/>
    <s v="f"/>
    <n v="1"/>
    <n v="0.02"/>
    <n v="0.02"/>
    <x v="42"/>
    <s v="LaimEntire home/apt2"/>
    <s v="Entire rental unitEntire home/aptLaim"/>
    <s v="LaimEntire rental unitEntire home/apt2"/>
  </r>
  <r>
    <x v="213"/>
    <s v="Quiet flat close to central station"/>
    <x v="34"/>
    <x v="4"/>
    <s v="2011"/>
    <d v="2011-08-23T00:00:00"/>
    <x v="0"/>
    <n v="13"/>
    <x v="8"/>
    <x v="2"/>
    <x v="0"/>
    <s v="Entire home/apt"/>
    <n v="8"/>
    <n v="128"/>
    <n v="128"/>
    <n v="1.1000000000000001"/>
    <n v="1125"/>
    <n v="114"/>
    <n v="945"/>
    <n v="255"/>
    <x v="128"/>
    <x v="144"/>
    <x v="27"/>
    <s v="f"/>
    <n v="10"/>
    <n v="6.86"/>
    <n v="6.86"/>
    <x v="27"/>
    <s v="MaxvorstadtEntire home/apt8"/>
    <s v="Entire rental unitEntire home/aptMaxvorstadt"/>
    <s v="MaxvorstadtEntire rental unitEntire home/apt8"/>
  </r>
  <r>
    <x v="214"/>
    <s v="Nice room in a quiet location"/>
    <x v="180"/>
    <x v="120"/>
    <s v="2013"/>
    <d v="2013-07-18T00:00:00"/>
    <x v="0"/>
    <n v="2"/>
    <x v="1"/>
    <x v="19"/>
    <x v="1"/>
    <s v="Private room"/>
    <n v="2"/>
    <n v="47"/>
    <n v="47"/>
    <n v="2"/>
    <n v="365"/>
    <n v="359"/>
    <n v="160"/>
    <n v="0"/>
    <x v="0"/>
    <x v="0"/>
    <x v="48"/>
    <s v="f"/>
    <n v="2"/>
    <n v="1.22"/>
    <n v="1.22"/>
    <x v="49"/>
    <s v="Milbertshofen-Am HartPrivate room2"/>
    <s v="Private room in homePrivate roomMilbertshofen-Am Hart"/>
    <s v="Milbertshofen-Am HartPrivate room in homePrivate room2"/>
  </r>
  <r>
    <x v="215"/>
    <s v="wg zimmmer  in bunter wohnung"/>
    <x v="181"/>
    <x v="152"/>
    <s v="2013"/>
    <d v="2013-11-20T00:00:00"/>
    <x v="1"/>
    <n v="1"/>
    <x v="2"/>
    <x v="16"/>
    <x v="11"/>
    <s v="Private room"/>
    <n v="2"/>
    <m/>
    <n v="102.57142857142857"/>
    <n v="2"/>
    <n v="1125"/>
    <n v="0"/>
    <n v="49"/>
    <n v="42"/>
    <x v="54"/>
    <x v="145"/>
    <x v="33"/>
    <s v="f"/>
    <n v="1"/>
    <n v="0.38"/>
    <n v="0.38"/>
    <x v="33"/>
    <s v="Schwabing-FreimannPrivate room2"/>
    <s v="Private roomPrivate roomSchwabing-Freimann"/>
    <s v="Schwabing-FreimannPrivate roomPrivate room2"/>
  </r>
  <r>
    <x v="216"/>
    <s v="Modern private room university area"/>
    <x v="182"/>
    <x v="128"/>
    <s v="2013"/>
    <d v="2013-11-26T00:00:00"/>
    <x v="0"/>
    <n v="1"/>
    <x v="3"/>
    <x v="2"/>
    <x v="8"/>
    <s v="Entire home/apt"/>
    <n v="2"/>
    <m/>
    <n v="136.95041322314049"/>
    <n v="2"/>
    <n v="1125"/>
    <n v="0"/>
    <n v="345"/>
    <n v="18"/>
    <x v="54"/>
    <x v="146"/>
    <x v="6"/>
    <s v="t"/>
    <n v="1"/>
    <n v="2.6"/>
    <n v="2.6"/>
    <x v="6"/>
    <s v="MaxvorstadtEntire home/apt2"/>
    <s v="Entire condoEntire home/aptMaxvorstadt"/>
    <s v="MaxvorstadtEntire condoEntire home/apt2"/>
  </r>
  <r>
    <x v="217"/>
    <s v="Munich IsarCondo - citycenter south"/>
    <x v="183"/>
    <x v="105"/>
    <s v="2012"/>
    <d v="2012-08-07T00:00:00"/>
    <x v="1"/>
    <n v="1"/>
    <x v="0"/>
    <x v="14"/>
    <x v="0"/>
    <s v="Entire home/apt"/>
    <n v="2"/>
    <m/>
    <n v="116.41176470588235"/>
    <n v="180"/>
    <n v="366"/>
    <n v="171"/>
    <n v="34"/>
    <n v="255"/>
    <x v="54"/>
    <x v="147"/>
    <x v="60"/>
    <s v="f"/>
    <n v="1"/>
    <n v="0.25"/>
    <n v="0.25"/>
    <x v="69"/>
    <s v="Untergiesing-HarlachingEntire home/apt2"/>
    <s v="Entire rental unitEntire home/aptUntergiesing-Harlaching"/>
    <s v="Untergiesing-HarlachingEntire rental unitEntire home/apt2"/>
  </r>
  <r>
    <x v="218"/>
    <s v="Modern family apartment in the heart of Munich"/>
    <x v="184"/>
    <x v="153"/>
    <s v="2013"/>
    <d v="2013-03-18T00:00:00"/>
    <x v="1"/>
    <n v="1"/>
    <x v="2"/>
    <x v="10"/>
    <x v="0"/>
    <s v="Entire home/apt"/>
    <n v="7"/>
    <n v="198"/>
    <n v="198"/>
    <n v="5"/>
    <n v="50"/>
    <n v="22"/>
    <n v="84"/>
    <n v="70"/>
    <x v="129"/>
    <x v="148"/>
    <x v="61"/>
    <s v="f"/>
    <n v="1"/>
    <n v="0.62"/>
    <n v="0.62"/>
    <x v="70"/>
    <s v="Ludwigsvorstadt-IsarvorstadtEntire home/apt7"/>
    <s v="Entire rental unitEntire home/aptLudwigsvorstadt-Isarvorstadt"/>
    <s v="Ludwigsvorstadt-IsarvorstadtEntire rental unitEntire home/apt7"/>
  </r>
  <r>
    <x v="219"/>
    <s v="Helles  kl. Zimmer M√ºnchen Wifi/Welan"/>
    <x v="185"/>
    <x v="154"/>
    <s v="2014"/>
    <d v="2014-01-02T00:00:00"/>
    <x v="0"/>
    <n v="2"/>
    <x v="0"/>
    <x v="8"/>
    <x v="1"/>
    <s v="Private room"/>
    <n v="1"/>
    <m/>
    <n v="64.400000000000006"/>
    <n v="2"/>
    <n v="30"/>
    <n v="0"/>
    <n v="36"/>
    <n v="0"/>
    <x v="54"/>
    <x v="0"/>
    <x v="13"/>
    <s v="f"/>
    <n v="2"/>
    <n v="0.33"/>
    <n v="0.33"/>
    <x v="13"/>
    <s v="BogenhausenPrivate room1"/>
    <s v="Private room in homePrivate roomBogenhausen"/>
    <s v="BogenhausenPrivate room in homePrivate room1"/>
  </r>
  <r>
    <x v="220"/>
    <s v="Chic&amp;cozy room w/your own bathroom"/>
    <x v="186"/>
    <x v="155"/>
    <s v="2014"/>
    <d v="2014-01-21T00:00:00"/>
    <x v="1"/>
    <n v="1"/>
    <x v="3"/>
    <x v="12"/>
    <x v="2"/>
    <s v="Private room"/>
    <n v="2"/>
    <n v="55"/>
    <n v="55"/>
    <n v="3"/>
    <n v="5"/>
    <n v="52"/>
    <n v="154"/>
    <n v="66"/>
    <x v="130"/>
    <x v="149"/>
    <x v="6"/>
    <s v="f"/>
    <n v="1"/>
    <n v="1.2"/>
    <n v="1.2"/>
    <x v="6"/>
    <s v="Ramersdorf-PerlachPrivate room2"/>
    <s v="Private room in rental unitPrivate roomRamersdorf-Perlach"/>
    <s v="Ramersdorf-PerlachPrivate room in rental unitPrivate room2"/>
  </r>
  <r>
    <x v="221"/>
    <s v="Gem√ºtliches privat Appartement mitten in der Stadt"/>
    <x v="187"/>
    <x v="156"/>
    <s v="2014"/>
    <d v="2014-01-22T00:00:00"/>
    <x v="0"/>
    <n v="1"/>
    <x v="3"/>
    <x v="10"/>
    <x v="0"/>
    <s v="Entire home/apt"/>
    <n v="2"/>
    <n v="149"/>
    <n v="149"/>
    <n v="2"/>
    <n v="1125"/>
    <n v="344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22"/>
    <s v="Sunny Penthouse Apartement / 20 min to Center"/>
    <x v="188"/>
    <x v="15"/>
    <s v="2014"/>
    <d v="2014-01-27T00:00:00"/>
    <x v="1"/>
    <n v="2"/>
    <x v="2"/>
    <x v="8"/>
    <x v="0"/>
    <s v="Entire home/apt"/>
    <n v="7"/>
    <n v="189"/>
    <n v="189"/>
    <n v="2"/>
    <n v="1125"/>
    <n v="114"/>
    <n v="325"/>
    <n v="240"/>
    <x v="131"/>
    <x v="150"/>
    <x v="14"/>
    <s v="f"/>
    <n v="2"/>
    <n v="2.4900000000000002"/>
    <n v="2.4900000000000002"/>
    <x v="14"/>
    <s v="BogenhausenEntire home/apt7"/>
    <s v="Entire rental unitEntire home/aptBogenhausen"/>
    <s v="BogenhausenEntire rental unitEntire home/apt7"/>
  </r>
  <r>
    <x v="223"/>
    <s v="Apartment in M√ºnchen Grosshadern"/>
    <x v="189"/>
    <x v="157"/>
    <s v="2014"/>
    <d v="2014-02-03T00:00:00"/>
    <x v="0"/>
    <n v="1"/>
    <x v="3"/>
    <x v="0"/>
    <x v="2"/>
    <s v="Private room"/>
    <n v="1"/>
    <n v="34"/>
    <n v="34"/>
    <n v="4"/>
    <n v="30"/>
    <n v="145"/>
    <n v="197"/>
    <n v="136"/>
    <x v="132"/>
    <x v="151"/>
    <x v="18"/>
    <s v="f"/>
    <n v="1"/>
    <n v="1.48"/>
    <n v="1.48"/>
    <x v="18"/>
    <s v="HadernPrivate room1"/>
    <s v="Private room in rental unitPrivate roomHadern"/>
    <s v="HadernPrivate room in rental unitPrivate room1"/>
  </r>
  <r>
    <x v="224"/>
    <s v="SCHWABING COSY APP-WITH INTERNET"/>
    <x v="190"/>
    <x v="158"/>
    <s v="2014"/>
    <d v="2014-02-04T00:00:00"/>
    <x v="0"/>
    <n v="8"/>
    <x v="14"/>
    <x v="2"/>
    <x v="0"/>
    <s v="Entire home/apt"/>
    <n v="2"/>
    <n v="99"/>
    <n v="99"/>
    <n v="300"/>
    <n v="1125"/>
    <n v="365"/>
    <n v="26"/>
    <n v="0"/>
    <x v="0"/>
    <x v="0"/>
    <x v="62"/>
    <s v="t"/>
    <n v="3"/>
    <n v="0.2"/>
    <n v="0.2"/>
    <x v="72"/>
    <s v="MaxvorstadtEntire home/apt2"/>
    <s v="Entire rental unitEntire home/aptMaxvorstadt"/>
    <s v="MaxvorstadtEntire rental unitEntire home/apt2"/>
  </r>
  <r>
    <x v="225"/>
    <s v="Large, Bright and Quiet Loft in Central Munich"/>
    <x v="191"/>
    <x v="159"/>
    <s v="2014"/>
    <d v="2014-02-10T00:00:00"/>
    <x v="0"/>
    <n v="1"/>
    <x v="1"/>
    <x v="15"/>
    <x v="3"/>
    <s v="Entire home/apt"/>
    <n v="8"/>
    <m/>
    <n v="0"/>
    <n v="2"/>
    <n v="90"/>
    <n v="0"/>
    <n v="16"/>
    <n v="0"/>
    <x v="54"/>
    <x v="0"/>
    <x v="14"/>
    <s v="f"/>
    <n v="1"/>
    <n v="0.16"/>
    <n v="0.16"/>
    <x v="14"/>
    <s v="ObergiesingEntire home/apt8"/>
    <s v="Entire loftEntire home/aptObergiesing"/>
    <s v="ObergiesingEntire loftEntire home/apt8"/>
  </r>
  <r>
    <x v="226"/>
    <s v="Gem√ºtliches Zimmer M√ºnchen Ost"/>
    <x v="192"/>
    <x v="160"/>
    <s v="2014"/>
    <d v="2014-02-11T00:00:00"/>
    <x v="1"/>
    <n v="2"/>
    <x v="2"/>
    <x v="17"/>
    <x v="1"/>
    <s v="Private room"/>
    <n v="1"/>
    <n v="38"/>
    <n v="38"/>
    <n v="4"/>
    <n v="200"/>
    <n v="127"/>
    <n v="37"/>
    <n v="104"/>
    <x v="133"/>
    <x v="152"/>
    <x v="4"/>
    <s v="f"/>
    <n v="2"/>
    <n v="0.33"/>
    <n v="0.33"/>
    <x v="4"/>
    <s v="Tudering-RiemPrivate room1"/>
    <s v="Private room in homePrivate roomTudering-Riem"/>
    <s v="Tudering-RiemPrivate room in homePrivate room1"/>
  </r>
  <r>
    <x v="227"/>
    <s v="Top Floor stunning view over Munich"/>
    <x v="193"/>
    <x v="161"/>
    <s v="2013"/>
    <d v="2013-04-10T00:00:00"/>
    <x v="0"/>
    <n v="2"/>
    <x v="1"/>
    <x v="19"/>
    <x v="8"/>
    <s v="Entire home/apt"/>
    <n v="2"/>
    <n v="54"/>
    <n v="54"/>
    <n v="60"/>
    <n v="1125"/>
    <n v="177"/>
    <n v="10"/>
    <n v="0"/>
    <x v="0"/>
    <x v="0"/>
    <x v="41"/>
    <s v="f"/>
    <n v="1"/>
    <n v="0.13"/>
    <n v="0.13"/>
    <x v="42"/>
    <s v="Milbertshofen-Am HartEntire home/apt2"/>
    <s v="Entire condoEntire home/aptMilbertshofen-Am Hart"/>
    <s v="Milbertshofen-Am HartEntire condoEntire home/apt2"/>
  </r>
  <r>
    <x v="228"/>
    <s v="Zentrum nahe Wohnung im Gr√ºnen"/>
    <x v="194"/>
    <x v="29"/>
    <s v="2014"/>
    <d v="2014-02-18T00:00:00"/>
    <x v="0"/>
    <n v="1"/>
    <x v="3"/>
    <x v="22"/>
    <x v="0"/>
    <s v="Entire home/apt"/>
    <n v="2"/>
    <m/>
    <n v="100.0625"/>
    <n v="5"/>
    <n v="1125"/>
    <n v="347"/>
    <n v="9"/>
    <n v="0"/>
    <x v="54"/>
    <x v="0"/>
    <x v="56"/>
    <s v="f"/>
    <n v="1"/>
    <n v="7.0000000000000007E-2"/>
    <n v="7.0000000000000007E-2"/>
    <x v="63"/>
    <s v="MoosachEntire home/apt2"/>
    <s v="Entire rental unitEntire home/aptMoosach"/>
    <s v="MoosachEntire rental unitEntire home/apt2"/>
  </r>
  <r>
    <x v="229"/>
    <s v="Studio Apartment - central &amp; quiet + balcony"/>
    <x v="195"/>
    <x v="162"/>
    <s v="2014"/>
    <d v="2014-02-19T00:00:00"/>
    <x v="1"/>
    <n v="1"/>
    <x v="3"/>
    <x v="10"/>
    <x v="0"/>
    <s v="Entire home/apt"/>
    <n v="2"/>
    <n v="105"/>
    <n v="105"/>
    <n v="4.8"/>
    <n v="7"/>
    <n v="44"/>
    <n v="144"/>
    <n v="140"/>
    <x v="134"/>
    <x v="153"/>
    <x v="5"/>
    <s v="t"/>
    <n v="1"/>
    <n v="1.07"/>
    <n v="1.07"/>
    <x v="5"/>
    <s v="Ludwigsvorstadt-IsarvorstadtEntire home/apt2"/>
    <s v="Entire rental unitEntire home/aptLudwigsvorstadt-Isarvorstadt"/>
    <s v="Ludwigsvorstadt-IsarvorstadtEntire rental unitEntire home/apt2"/>
  </r>
  <r>
    <x v="230"/>
    <s v="A&amp;D's Urban Oasis"/>
    <x v="196"/>
    <x v="74"/>
    <s v="2011"/>
    <d v="2011-07-12T00:00:00"/>
    <x v="0"/>
    <n v="1"/>
    <x v="3"/>
    <x v="6"/>
    <x v="0"/>
    <s v="Entire home/apt"/>
    <n v="2"/>
    <m/>
    <n v="124.16049382716049"/>
    <n v="2"/>
    <n v="1125"/>
    <n v="0"/>
    <n v="67"/>
    <n v="0"/>
    <x v="54"/>
    <x v="0"/>
    <x v="16"/>
    <s v="f"/>
    <n v="1"/>
    <n v="0.51"/>
    <n v="0.51"/>
    <x v="16"/>
    <s v="Neuhausen-NymphenburgEntire home/apt2"/>
    <s v="Entire rental unitEntire home/aptNeuhausen-Nymphenburg"/>
    <s v="Neuhausen-NymphenburgEntire rental unitEntire home/apt2"/>
  </r>
  <r>
    <x v="231"/>
    <s v="Artist Apartment for Individualists"/>
    <x v="197"/>
    <x v="163"/>
    <s v="2014"/>
    <d v="2014-02-23T00:00:00"/>
    <x v="1"/>
    <n v="2"/>
    <x v="2"/>
    <x v="5"/>
    <x v="0"/>
    <s v="Entire home/apt"/>
    <n v="4"/>
    <n v="114"/>
    <n v="114"/>
    <n v="3"/>
    <n v="1125"/>
    <n v="45"/>
    <n v="99"/>
    <n v="66"/>
    <x v="12"/>
    <x v="12"/>
    <x v="26"/>
    <s v="t"/>
    <n v="1"/>
    <n v="0.75"/>
    <n v="0.75"/>
    <x v="26"/>
    <s v="Schwabing-WestEntire home/apt4"/>
    <s v="Entire rental unitEntire home/aptSchwabing-West"/>
    <s v="Schwabing-WestEntire rental unitEntire home/apt4"/>
  </r>
  <r>
    <x v="232"/>
    <s v="*Hotel-Room at Munich City Central Station"/>
    <x v="198"/>
    <x v="164"/>
    <s v="2013"/>
    <d v="2013-11-26T00:00:00"/>
    <x v="0"/>
    <n v="3"/>
    <x v="1"/>
    <x v="2"/>
    <x v="0"/>
    <s v="Entire home/apt"/>
    <n v="2"/>
    <n v="111"/>
    <n v="111"/>
    <n v="2.1"/>
    <n v="1125"/>
    <n v="254"/>
    <n v="622"/>
    <n v="255"/>
    <x v="135"/>
    <x v="154"/>
    <x v="40"/>
    <s v="f"/>
    <n v="3"/>
    <n v="4.67"/>
    <n v="4.67"/>
    <x v="41"/>
    <s v="MaxvorstadtEntire home/apt2"/>
    <s v="Entire rental unitEntire home/aptMaxvorstadt"/>
    <s v="MaxvorstadtEntire rental unitEntire home/apt2"/>
  </r>
  <r>
    <x v="233"/>
    <s v="G√§stezimmer in Traumwohnung am Englischen Garten"/>
    <x v="199"/>
    <x v="65"/>
    <s v="2013"/>
    <d v="2013-09-28T00:00:00"/>
    <x v="0"/>
    <n v="1"/>
    <x v="3"/>
    <x v="16"/>
    <x v="2"/>
    <s v="Private room"/>
    <n v="3"/>
    <n v="93"/>
    <n v="93"/>
    <n v="1"/>
    <n v="14"/>
    <n v="3"/>
    <n v="0"/>
    <n v="0"/>
    <x v="0"/>
    <x v="0"/>
    <x v="38"/>
    <s v="f"/>
    <n v="1"/>
    <n v="0.93036363636363639"/>
    <m/>
    <x v="73"/>
    <s v="Schwabing-FreimannPrivate room3"/>
    <s v="Private room in rental unitPrivate roomSchwabing-Freimann"/>
    <s v="Schwabing-FreimannPrivate room in rental unitPrivate room3"/>
  </r>
  <r>
    <x v="234"/>
    <s v="Quiet room to the courtyard"/>
    <x v="200"/>
    <x v="165"/>
    <s v="2014"/>
    <d v="2014-03-06T00:00:00"/>
    <x v="1"/>
    <n v="1"/>
    <x v="3"/>
    <x v="2"/>
    <x v="2"/>
    <s v="Private room"/>
    <n v="1"/>
    <n v="57"/>
    <n v="57"/>
    <n v="4"/>
    <n v="14"/>
    <n v="57"/>
    <n v="179"/>
    <n v="200"/>
    <x v="136"/>
    <x v="155"/>
    <x v="32"/>
    <s v="f"/>
    <n v="1"/>
    <n v="1.35"/>
    <n v="1.35"/>
    <x v="32"/>
    <s v="MaxvorstadtPrivate room1"/>
    <s v="Private room in rental unitPrivate roomMaxvorstadt"/>
    <s v="MaxvorstadtPrivate room in rental unitPrivate room1"/>
  </r>
  <r>
    <x v="235"/>
    <s v="Next to the Isar River and old bridge"/>
    <x v="201"/>
    <x v="166"/>
    <s v="2014"/>
    <d v="2014-03-09T00:00:00"/>
    <x v="1"/>
    <n v="5"/>
    <x v="4"/>
    <x v="10"/>
    <x v="2"/>
    <s v="Private room"/>
    <n v="2"/>
    <n v="53"/>
    <n v="53"/>
    <n v="7"/>
    <n v="90"/>
    <n v="185"/>
    <n v="13"/>
    <n v="14"/>
    <x v="137"/>
    <x v="156"/>
    <x v="37"/>
    <s v="f"/>
    <n v="3"/>
    <n v="0.12"/>
    <n v="0.12"/>
    <x v="37"/>
    <s v="Ludwigsvorstadt-IsarvorstadtPrivate room2"/>
    <s v="Private room in rental unitPrivate roomLudwigsvorstadt-Isarvorstadt"/>
    <s v="Ludwigsvorstadt-IsarvorstadtPrivate room in rental unitPrivate room2"/>
  </r>
  <r>
    <x v="236"/>
    <s v="1 Ferienzimmer im Einfamilienhaus"/>
    <x v="202"/>
    <x v="167"/>
    <s v="2014"/>
    <d v="2014-03-11T00:00:00"/>
    <x v="0"/>
    <n v="1"/>
    <x v="1"/>
    <x v="18"/>
    <x v="1"/>
    <s v="Private room"/>
    <n v="2"/>
    <n v="95"/>
    <n v="95"/>
    <n v="1"/>
    <n v="180"/>
    <n v="263"/>
    <n v="22"/>
    <n v="84"/>
    <x v="138"/>
    <x v="157"/>
    <x v="3"/>
    <s v="f"/>
    <n v="1"/>
    <n v="0.19"/>
    <n v="0.19"/>
    <x v="3"/>
    <s v="Feldmoching-HasenberglPrivate room2"/>
    <s v="Private room in homePrivate roomFeldmoching-Hasenbergl"/>
    <s v="Feldmoching-HasenberglPrivate room in homePrivate room2"/>
  </r>
  <r>
    <x v="237"/>
    <s v="Cosy in French Quarter, central"/>
    <x v="203"/>
    <x v="168"/>
    <s v="2014"/>
    <d v="2014-03-01T00:00:00"/>
    <x v="1"/>
    <n v="1"/>
    <x v="3"/>
    <x v="9"/>
    <x v="0"/>
    <s v="Entire home/apt"/>
    <n v="4"/>
    <n v="91"/>
    <n v="91"/>
    <n v="1"/>
    <n v="1125"/>
    <n v="218"/>
    <n v="508"/>
    <n v="255"/>
    <x v="39"/>
    <x v="39"/>
    <x v="17"/>
    <s v="t"/>
    <n v="1"/>
    <n v="3.81"/>
    <n v="3.81"/>
    <x v="17"/>
    <s v="Au-HaidhausenEntire home/apt4"/>
    <s v="Entire rental unitEntire home/aptAu-Haidhausen"/>
    <s v="Au-HaidhausenEntire rental unitEntire home/apt4"/>
  </r>
  <r>
    <x v="238"/>
    <s v="Traumzimmer in Wohngemeinschaft"/>
    <x v="204"/>
    <x v="169"/>
    <s v="2013"/>
    <d v="2013-09-06T00:00:00"/>
    <x v="0"/>
    <n v="1"/>
    <x v="4"/>
    <x v="10"/>
    <x v="2"/>
    <s v="Private room"/>
    <n v="2"/>
    <n v="84"/>
    <n v="84"/>
    <n v="3"/>
    <n v="30"/>
    <n v="81"/>
    <n v="6"/>
    <n v="24"/>
    <x v="139"/>
    <x v="158"/>
    <x v="41"/>
    <s v="f"/>
    <n v="1"/>
    <n v="0.05"/>
    <n v="0.05"/>
    <x v="42"/>
    <s v="Ludwigsvorstadt-IsarvorstadtPrivate room2"/>
    <s v="Private room in rental unitPrivate roomLudwigsvorstadt-Isarvorstadt"/>
    <s v="Ludwigsvorstadt-IsarvorstadtPrivate room in rental unitPrivate room2"/>
  </r>
  <r>
    <x v="239"/>
    <s v="Zimmer&amp;Balkon/1-2 Personen/ruhig&amp;zentral! Nur wbl."/>
    <x v="205"/>
    <x v="150"/>
    <s v="2014"/>
    <d v="2014-03-16T00:00:00"/>
    <x v="0"/>
    <n v="1"/>
    <x v="3"/>
    <x v="4"/>
    <x v="2"/>
    <s v="Private room"/>
    <n v="2"/>
    <n v="58"/>
    <n v="58"/>
    <n v="2"/>
    <n v="10"/>
    <n v="81"/>
    <n v="9"/>
    <n v="6"/>
    <x v="140"/>
    <x v="159"/>
    <x v="4"/>
    <s v="f"/>
    <n v="1"/>
    <n v="0.19"/>
    <n v="0.19"/>
    <x v="4"/>
    <s v="Sendling-WestparkPrivate room2"/>
    <s v="Private room in rental unitPrivate roomSendling-Westpark"/>
    <s v="Sendling-WestparkPrivate room in rental unitPrivate room2"/>
  </r>
  <r>
    <x v="240"/>
    <s v="Great apartment in Bogenhausen"/>
    <x v="206"/>
    <x v="12"/>
    <s v="2014"/>
    <d v="2014-03-20T00:00:00"/>
    <x v="0"/>
    <n v="1"/>
    <x v="2"/>
    <x v="8"/>
    <x v="0"/>
    <s v="Entire home/apt"/>
    <n v="2"/>
    <n v="85"/>
    <n v="85"/>
    <n v="99"/>
    <n v="100"/>
    <n v="173"/>
    <n v="21"/>
    <n v="0"/>
    <x v="0"/>
    <x v="0"/>
    <x v="5"/>
    <s v="f"/>
    <n v="1"/>
    <n v="0.16"/>
    <n v="0.16"/>
    <x v="5"/>
    <s v="BogenhausenEntire home/apt2"/>
    <s v="Entire rental unitEntire home/aptBogenhausen"/>
    <s v="BogenhausenEntire rental unitEntire home/apt2"/>
  </r>
  <r>
    <x v="241"/>
    <s v="Loft DT-Wohnung &quot;Industrial Style&quot;"/>
    <x v="207"/>
    <x v="170"/>
    <s v="2014"/>
    <d v="2014-03-20T00:00:00"/>
    <x v="0"/>
    <n v="1"/>
    <x v="3"/>
    <x v="13"/>
    <x v="3"/>
    <s v="Entire home/apt"/>
    <n v="2"/>
    <n v="126"/>
    <n v="126"/>
    <n v="3"/>
    <n v="1125"/>
    <n v="164"/>
    <n v="35"/>
    <n v="24"/>
    <x v="141"/>
    <x v="160"/>
    <x v="16"/>
    <s v="f"/>
    <n v="1"/>
    <n v="0.27"/>
    <n v="0.27"/>
    <x v="16"/>
    <s v="Thalkirchen-Obersendling-Forstenried-F√ºrstenried-SollnEntire home/apt2"/>
    <s v="Entire loftEntire home/aptThalkirchen-Obersendling-Forstenried-F√ºrstenried-Solln"/>
    <s v="Thalkirchen-Obersendling-Forstenried-F√ºrstenried-SollnEntire loftEntire home/apt2"/>
  </r>
  <r>
    <x v="242"/>
    <s v="Long-Stay-Appartement in Messen√§he"/>
    <x v="208"/>
    <x v="171"/>
    <s v="2014"/>
    <d v="2014-01-18T00:00:00"/>
    <x v="0"/>
    <n v="1"/>
    <x v="3"/>
    <x v="17"/>
    <x v="0"/>
    <s v="Entire home/apt"/>
    <n v="2"/>
    <m/>
    <n v="120.29729729729729"/>
    <n v="30"/>
    <n v="365"/>
    <n v="0"/>
    <n v="13"/>
    <n v="0"/>
    <x v="54"/>
    <x v="0"/>
    <x v="37"/>
    <s v="f"/>
    <n v="1"/>
    <n v="0.1"/>
    <n v="0.1"/>
    <x v="37"/>
    <s v="Tudering-RiemEntire home/apt2"/>
    <s v="Entire rental unitEntire home/aptTudering-Riem"/>
    <s v="Tudering-RiemEntire rental unitEntire home/apt2"/>
  </r>
  <r>
    <x v="243"/>
    <s v="M√ºnchen Schwabing Bestlage"/>
    <x v="209"/>
    <x v="172"/>
    <s v="2016"/>
    <d v="2016-12-04T00:00:00"/>
    <x v="0"/>
    <n v="1"/>
    <x v="3"/>
    <x v="16"/>
    <x v="2"/>
    <s v="Private room"/>
    <n v="2"/>
    <n v="34"/>
    <n v="34"/>
    <n v="2"/>
    <n v="125"/>
    <n v="203"/>
    <n v="375"/>
    <n v="156"/>
    <x v="142"/>
    <x v="161"/>
    <x v="14"/>
    <s v="f"/>
    <n v="1"/>
    <n v="2.81"/>
    <n v="2.81"/>
    <x v="14"/>
    <s v="Schwabing-FreimannPrivate room2"/>
    <s v="Private room in rental unitPrivate roomSchwabing-Freimann"/>
    <s v="Schwabing-FreimannPrivate room in rental unitPrivate room2"/>
  </r>
  <r>
    <x v="244"/>
    <s v="Your Business Appartment in the City-Center"/>
    <x v="210"/>
    <x v="173"/>
    <s v="2014"/>
    <d v="2014-03-31T00:00:00"/>
    <x v="0"/>
    <n v="2"/>
    <x v="1"/>
    <x v="2"/>
    <x v="0"/>
    <s v="Entire home/apt"/>
    <n v="2"/>
    <n v="88"/>
    <n v="88"/>
    <n v="7"/>
    <n v="30"/>
    <n v="0"/>
    <n v="50"/>
    <n v="70"/>
    <x v="143"/>
    <x v="162"/>
    <x v="8"/>
    <s v="f"/>
    <n v="2"/>
    <n v="0.38"/>
    <n v="0.38"/>
    <x v="8"/>
    <s v="MaxvorstadtEntire home/apt2"/>
    <s v="Entire rental unitEntire home/aptMaxvorstadt"/>
    <s v="MaxvorstadtEntire rental unitEntire home/apt2"/>
  </r>
  <r>
    <x v="245"/>
    <s v="Room+ bathroom next to Oktoberfest"/>
    <x v="211"/>
    <x v="174"/>
    <s v="2013"/>
    <d v="2013-07-30T00:00:00"/>
    <x v="0"/>
    <n v="1"/>
    <x v="9"/>
    <x v="2"/>
    <x v="2"/>
    <s v="Private room"/>
    <n v="2"/>
    <n v="77"/>
    <n v="77"/>
    <n v="1.9"/>
    <n v="1125"/>
    <n v="325"/>
    <n v="95"/>
    <n v="90"/>
    <x v="144"/>
    <x v="163"/>
    <x v="17"/>
    <s v="f"/>
    <n v="1"/>
    <n v="0.8"/>
    <n v="0.8"/>
    <x v="17"/>
    <s v="MaxvorstadtPrivate room2"/>
    <s v="Private room in rental unitPrivate roomMaxvorstadt"/>
    <s v="MaxvorstadtPrivate room in rental unitPrivate room2"/>
  </r>
  <r>
    <x v="246"/>
    <s v="Zentrale, ruhige Dachterrassen-Oase"/>
    <x v="212"/>
    <x v="53"/>
    <s v="2014"/>
    <d v="2014-04-08T00:00:00"/>
    <x v="0"/>
    <n v="1"/>
    <x v="3"/>
    <x v="9"/>
    <x v="0"/>
    <s v="Entire home/apt"/>
    <n v="2"/>
    <m/>
    <n v="139.02325581395348"/>
    <n v="2"/>
    <n v="1125"/>
    <n v="0"/>
    <n v="86"/>
    <n v="0"/>
    <x v="54"/>
    <x v="0"/>
    <x v="10"/>
    <s v="t"/>
    <n v="1"/>
    <n v="0.65"/>
    <n v="0.65"/>
    <x v="10"/>
    <s v="Au-HaidhausenEntire home/apt2"/>
    <s v="Entire rental unitEntire home/aptAu-Haidhausen"/>
    <s v="Au-HaidhausenEntire rental unitEntire home/apt2"/>
  </r>
  <r>
    <x v="247"/>
    <s v="Loft with Rooftop Terrace 2 min. Walk Oktoberfest"/>
    <x v="213"/>
    <x v="175"/>
    <s v="2014"/>
    <d v="2014-03-19T00:00:00"/>
    <x v="0"/>
    <n v="1"/>
    <x v="2"/>
    <x v="7"/>
    <x v="3"/>
    <s v="Entire home/apt"/>
    <n v="3"/>
    <n v="280"/>
    <n v="280"/>
    <n v="4.4000000000000004"/>
    <n v="60"/>
    <n v="267"/>
    <n v="3"/>
    <n v="0"/>
    <x v="0"/>
    <x v="0"/>
    <x v="56"/>
    <s v="f"/>
    <n v="1"/>
    <n v="0.1"/>
    <n v="0.1"/>
    <x v="63"/>
    <s v="Schwanthalerh√∂heEntire home/apt3"/>
    <s v="Entire loftEntire home/aptSchwanthalerh√∂he"/>
    <s v="Schwanthalerh√∂heEntire loftEntire home/apt3"/>
  </r>
  <r>
    <x v="248"/>
    <s v="Charming apartment near city"/>
    <x v="214"/>
    <x v="176"/>
    <s v="2012"/>
    <d v="2012-07-18T00:00:00"/>
    <x v="0"/>
    <n v="1"/>
    <x v="3"/>
    <x v="21"/>
    <x v="0"/>
    <s v="Entire home/apt"/>
    <n v="2"/>
    <m/>
    <n v="113.06666666666666"/>
    <n v="4"/>
    <n v="28"/>
    <n v="0"/>
    <n v="12"/>
    <n v="32"/>
    <x v="54"/>
    <x v="164"/>
    <x v="33"/>
    <s v="f"/>
    <n v="1"/>
    <n v="0.59"/>
    <n v="0.59"/>
    <x v="33"/>
    <s v="LaimEntire home/apt2"/>
    <s v="Entire rental unitEntire home/aptLaim"/>
    <s v="LaimEntire rental unitEntire home/apt2"/>
  </r>
  <r>
    <x v="249"/>
    <s v="Lovely room - close to the city center"/>
    <x v="215"/>
    <x v="177"/>
    <s v="2013"/>
    <d v="2013-08-09T00:00:00"/>
    <x v="0"/>
    <n v="1"/>
    <x v="3"/>
    <x v="6"/>
    <x v="2"/>
    <s v="Private room"/>
    <n v="2"/>
    <n v="65"/>
    <n v="65"/>
    <n v="1"/>
    <n v="7"/>
    <n v="334"/>
    <n v="38"/>
    <n v="24"/>
    <x v="145"/>
    <x v="165"/>
    <x v="17"/>
    <s v="f"/>
    <n v="1"/>
    <n v="0.31"/>
    <n v="0.31"/>
    <x v="17"/>
    <s v="Neuhausen-NymphenburgPrivate room2"/>
    <s v="Private room in rental unitPrivate roomNeuhausen-Nymphenburg"/>
    <s v="Neuhausen-NymphenburgPrivate room in rental unitPrivate room2"/>
  </r>
  <r>
    <x v="250"/>
    <s v="Zimmer mit Gartenblick"/>
    <x v="216"/>
    <x v="20"/>
    <s v="2011"/>
    <d v="2011-08-15T00:00:00"/>
    <x v="0"/>
    <n v="1"/>
    <x v="11"/>
    <x v="8"/>
    <x v="1"/>
    <s v="Private room"/>
    <n v="1"/>
    <n v="40"/>
    <n v="40"/>
    <n v="1"/>
    <n v="1125"/>
    <n v="0"/>
    <n v="0"/>
    <n v="0"/>
    <x v="0"/>
    <x v="0"/>
    <x v="38"/>
    <s v="f"/>
    <n v="1"/>
    <n v="0.89266666666666672"/>
    <m/>
    <x v="74"/>
    <s v="BogenhausenPrivate room1"/>
    <s v="Private room in homePrivate roomBogenhausen"/>
    <s v="BogenhausenPrivate room in homePrivate room1"/>
  </r>
  <r>
    <x v="251"/>
    <s v="LEERE Altbau-Wohnung 2,5 Zi., 78qm"/>
    <x v="217"/>
    <x v="178"/>
    <s v="2014"/>
    <d v="2014-04-23T00:00:00"/>
    <x v="0"/>
    <n v="1"/>
    <x v="2"/>
    <x v="21"/>
    <x v="0"/>
    <s v="Entire home/apt"/>
    <n v="6"/>
    <m/>
    <n v="459.25"/>
    <n v="5"/>
    <n v="30"/>
    <n v="0"/>
    <n v="27"/>
    <n v="0"/>
    <x v="54"/>
    <x v="0"/>
    <x v="13"/>
    <s v="f"/>
    <n v="1"/>
    <n v="0.2"/>
    <n v="0.2"/>
    <x v="13"/>
    <s v="LaimEntire home/apt6"/>
    <s v="Entire rental unitEntire home/aptLaim"/>
    <s v="LaimEntire rental unitEntire home/apt6"/>
  </r>
  <r>
    <x v="252"/>
    <s v="Bleibe bei einem netten Einheimischen"/>
    <x v="218"/>
    <x v="179"/>
    <s v="2014"/>
    <d v="2014-05-01T00:00:00"/>
    <x v="1"/>
    <n v="1"/>
    <x v="3"/>
    <x v="22"/>
    <x v="4"/>
    <s v="Private room"/>
    <n v="2"/>
    <n v="28"/>
    <n v="28"/>
    <n v="3"/>
    <n v="14"/>
    <n v="39"/>
    <n v="256"/>
    <n v="150"/>
    <x v="56"/>
    <x v="55"/>
    <x v="4"/>
    <s v="f"/>
    <n v="1"/>
    <n v="1.93"/>
    <n v="1.93"/>
    <x v="4"/>
    <s v="MoosachPrivate room2"/>
    <s v="Private room in condoPrivate roomMoosach"/>
    <s v="MoosachPrivate room in condoPrivate room2"/>
  </r>
  <r>
    <x v="253"/>
    <s v="Quite location - perfect connectivity"/>
    <x v="219"/>
    <x v="180"/>
    <s v="2013"/>
    <d v="2013-12-11T00:00:00"/>
    <x v="0"/>
    <n v="1"/>
    <x v="3"/>
    <x v="22"/>
    <x v="9"/>
    <s v="Entire home/apt"/>
    <n v="4"/>
    <m/>
    <n v="138.44444444444446"/>
    <n v="7"/>
    <n v="15"/>
    <n v="109"/>
    <n v="116"/>
    <n v="182"/>
    <x v="54"/>
    <x v="166"/>
    <x v="36"/>
    <s v="f"/>
    <n v="1"/>
    <n v="0.88"/>
    <n v="0.88"/>
    <x v="36"/>
    <s v="MoosachEntire home/apt4"/>
    <s v="Entire homeEntire home/aptMoosach"/>
    <s v="MoosachEntire homeEntire home/apt4"/>
  </r>
  <r>
    <x v="254"/>
    <s v="Bright and Central Loft Apartment"/>
    <x v="220"/>
    <x v="181"/>
    <s v="2014"/>
    <d v="2014-05-02T00:00:00"/>
    <x v="0"/>
    <n v="1"/>
    <x v="3"/>
    <x v="4"/>
    <x v="0"/>
    <s v="Entire home/apt"/>
    <n v="3"/>
    <n v="72"/>
    <n v="72"/>
    <n v="150"/>
    <n v="500"/>
    <n v="21"/>
    <n v="17"/>
    <n v="255"/>
    <x v="146"/>
    <x v="167"/>
    <x v="63"/>
    <s v="f"/>
    <n v="1"/>
    <n v="0.13"/>
    <n v="0.13"/>
    <x v="75"/>
    <s v="Sendling-WestparkEntire home/apt3"/>
    <s v="Entire rental unitEntire home/aptSendling-Westpark"/>
    <s v="Sendling-WestparkEntire rental unitEntire home/apt3"/>
  </r>
  <r>
    <x v="255"/>
    <s v="(#1.1)Flat527sqf, 5min&gt;MesseByTram"/>
    <x v="221"/>
    <x v="182"/>
    <s v="2012"/>
    <d v="2012-05-16T00:00:00"/>
    <x v="0"/>
    <n v="4"/>
    <x v="9"/>
    <x v="1"/>
    <x v="0"/>
    <s v="Entire home/apt"/>
    <n v="2"/>
    <n v="108"/>
    <n v="108"/>
    <n v="180"/>
    <n v="360"/>
    <n v="356"/>
    <n v="21"/>
    <n v="0"/>
    <x v="0"/>
    <x v="0"/>
    <x v="45"/>
    <s v="f"/>
    <n v="2"/>
    <n v="0.16"/>
    <n v="0.16"/>
    <x v="46"/>
    <s v="Berg am LaimEntire home/apt2"/>
    <s v="Entire rental unitEntire home/aptBerg am Laim"/>
    <s v="Berg am LaimEntire rental unitEntire home/apt2"/>
  </r>
  <r>
    <x v="256"/>
    <s v="Zimmer in sch√∂ner Wohnung in Haidhausen"/>
    <x v="222"/>
    <x v="183"/>
    <s v="2013"/>
    <d v="2013-05-14T00:00:00"/>
    <x v="0"/>
    <n v="1"/>
    <x v="2"/>
    <x v="9"/>
    <x v="2"/>
    <s v="Private room"/>
    <n v="2"/>
    <n v="75"/>
    <n v="75"/>
    <n v="3"/>
    <n v="10"/>
    <n v="59"/>
    <n v="151"/>
    <n v="66"/>
    <x v="147"/>
    <x v="168"/>
    <x v="5"/>
    <s v="f"/>
    <n v="1"/>
    <n v="1.1399999999999999"/>
    <n v="1.1399999999999999"/>
    <x v="5"/>
    <s v="Au-HaidhausenPrivate room2"/>
    <s v="Private room in rental unitPrivate roomAu-Haidhausen"/>
    <s v="Au-HaidhausenPrivate room in rental unitPrivate room2"/>
  </r>
  <r>
    <x v="257"/>
    <s v="Newly renovated stylish flat, central"/>
    <x v="5"/>
    <x v="5"/>
    <s v="2011"/>
    <d v="2011-07-15T00:00:00"/>
    <x v="1"/>
    <n v="3"/>
    <x v="1"/>
    <x v="5"/>
    <x v="8"/>
    <s v="Entire home/apt"/>
    <n v="4"/>
    <n v="218"/>
    <n v="218"/>
    <n v="3"/>
    <n v="1125"/>
    <n v="5"/>
    <n v="35"/>
    <n v="0"/>
    <x v="0"/>
    <x v="0"/>
    <x v="39"/>
    <s v="f"/>
    <n v="2"/>
    <n v="0.27"/>
    <n v="0.27"/>
    <x v="39"/>
    <s v="Schwabing-WestEntire home/apt4"/>
    <s v="Entire condoEntire home/aptSchwabing-West"/>
    <s v="Schwabing-WestEntire condoEntire home/apt4"/>
  </r>
  <r>
    <x v="258"/>
    <s v="Quiet room for Munich visitors"/>
    <x v="223"/>
    <x v="184"/>
    <s v="2012"/>
    <d v="2012-09-10T00:00:00"/>
    <x v="1"/>
    <n v="1"/>
    <x v="1"/>
    <x v="7"/>
    <x v="2"/>
    <s v="Private room"/>
    <n v="2"/>
    <n v="130"/>
    <n v="130"/>
    <n v="1"/>
    <n v="7"/>
    <n v="10"/>
    <n v="43"/>
    <n v="54"/>
    <x v="64"/>
    <x v="63"/>
    <x v="41"/>
    <s v="f"/>
    <n v="1"/>
    <n v="0.34"/>
    <n v="0.34"/>
    <x v="42"/>
    <s v="Schwanthalerh√∂hePrivate room2"/>
    <s v="Private room in rental unitPrivate roomSchwanthalerh√∂he"/>
    <s v="Schwanthalerh√∂hePrivate room in rental unitPrivate room2"/>
  </r>
  <r>
    <x v="259"/>
    <s v="Cool loft-like appartment for 2 + 2"/>
    <x v="224"/>
    <x v="185"/>
    <s v="2013"/>
    <d v="2013-03-17T00:00:00"/>
    <x v="0"/>
    <n v="1"/>
    <x v="3"/>
    <x v="5"/>
    <x v="0"/>
    <s v="Entire home/apt"/>
    <n v="5"/>
    <m/>
    <n v="203.6"/>
    <n v="28"/>
    <n v="65"/>
    <n v="0"/>
    <n v="2"/>
    <n v="0"/>
    <x v="54"/>
    <x v="0"/>
    <x v="53"/>
    <s v="f"/>
    <n v="1"/>
    <n v="0.02"/>
    <n v="0.02"/>
    <x v="56"/>
    <s v="Schwabing-WestEntire home/apt5"/>
    <s v="Entire rental unitEntire home/aptSchwabing-West"/>
    <s v="Schwabing-WestEntire rental unitEntire home/apt5"/>
  </r>
  <r>
    <x v="260"/>
    <s v="Flussn√§he Isar, Zentral, Park, U-Bahn/Bus-Zimmer-1"/>
    <x v="225"/>
    <x v="161"/>
    <s v="2014"/>
    <d v="2014-05-12T00:00:00"/>
    <x v="0"/>
    <n v="2"/>
    <x v="2"/>
    <x v="14"/>
    <x v="2"/>
    <s v="Private room"/>
    <n v="1"/>
    <n v="39"/>
    <n v="39"/>
    <n v="30"/>
    <n v="120"/>
    <n v="263"/>
    <n v="36"/>
    <n v="120"/>
    <x v="148"/>
    <x v="169"/>
    <x v="1"/>
    <s v="f"/>
    <n v="2"/>
    <n v="0.28000000000000003"/>
    <n v="0.28000000000000003"/>
    <x v="1"/>
    <s v="Untergiesing-HarlachingPrivate room1"/>
    <s v="Private room in rental unitPrivate roomUntergiesing-Harlaching"/>
    <s v="Untergiesing-HarlachingPrivate room in rental unitPrivate room1"/>
  </r>
  <r>
    <x v="261"/>
    <s v="Zimmer in WG zu vermieten ab 01.09.2018"/>
    <x v="226"/>
    <x v="186"/>
    <s v="2014"/>
    <d v="2014-05-15T00:00:00"/>
    <x v="0"/>
    <n v="1"/>
    <x v="1"/>
    <x v="3"/>
    <x v="2"/>
    <s v="Private room"/>
    <n v="1"/>
    <n v="43"/>
    <n v="43"/>
    <n v="2"/>
    <n v="1125"/>
    <n v="191"/>
    <n v="30"/>
    <n v="0"/>
    <x v="0"/>
    <x v="0"/>
    <x v="54"/>
    <s v="f"/>
    <n v="1"/>
    <n v="0.23"/>
    <n v="0.23"/>
    <x v="58"/>
    <s v="Pasing-ObermenzingPrivate room1"/>
    <s v="Private room in rental unitPrivate roomPasing-Obermenzing"/>
    <s v="Pasing-ObermenzingPrivate room in rental unitPrivate room1"/>
  </r>
  <r>
    <x v="262"/>
    <s v="100qm Wohnung mit 2 Balkonen und Panoramafenstern"/>
    <x v="227"/>
    <x v="150"/>
    <s v="2013"/>
    <d v="2013-06-24T00:00:00"/>
    <x v="0"/>
    <n v="1"/>
    <x v="3"/>
    <x v="6"/>
    <x v="8"/>
    <s v="Entire home/apt"/>
    <n v="4"/>
    <m/>
    <n v="220.44444444444446"/>
    <n v="5"/>
    <n v="1125"/>
    <n v="0"/>
    <n v="17"/>
    <n v="0"/>
    <x v="54"/>
    <x v="0"/>
    <x v="11"/>
    <s v="f"/>
    <n v="1"/>
    <n v="0.48"/>
    <n v="0.48"/>
    <x v="11"/>
    <s v="Neuhausen-NymphenburgEntire home/apt4"/>
    <s v="Entire condoEntire home/aptNeuhausen-Nymphenburg"/>
    <s v="Neuhausen-NymphenburgEntire condoEntire home/apt4"/>
  </r>
  <r>
    <x v="263"/>
    <s v="Schwabing-West for female guest"/>
    <x v="228"/>
    <x v="187"/>
    <s v="2014"/>
    <d v="2014-05-28T00:00:00"/>
    <x v="1"/>
    <n v="1"/>
    <x v="3"/>
    <x v="2"/>
    <x v="2"/>
    <s v="Private room"/>
    <n v="1"/>
    <n v="55"/>
    <n v="55"/>
    <n v="2"/>
    <n v="1125"/>
    <n v="0"/>
    <n v="503"/>
    <n v="255"/>
    <x v="149"/>
    <x v="170"/>
    <x v="5"/>
    <s v="t"/>
    <n v="1"/>
    <n v="3.87"/>
    <n v="3.87"/>
    <x v="5"/>
    <s v="MaxvorstadtPrivate room1"/>
    <s v="Private room in rental unitPrivate roomMaxvorstadt"/>
    <s v="MaxvorstadtPrivate room in rental unitPrivate room1"/>
  </r>
  <r>
    <x v="264"/>
    <s v="Ruhiges neu renoviertes Zimmer Stadt- und Messenah"/>
    <x v="229"/>
    <x v="149"/>
    <s v="2014"/>
    <d v="2014-05-30T00:00:00"/>
    <x v="0"/>
    <n v="5"/>
    <x v="14"/>
    <x v="12"/>
    <x v="10"/>
    <s v="Private room"/>
    <n v="2"/>
    <n v="29"/>
    <n v="29"/>
    <n v="1.7"/>
    <n v="730"/>
    <n v="109"/>
    <n v="217"/>
    <n v="228"/>
    <x v="150"/>
    <x v="171"/>
    <x v="22"/>
    <s v="f"/>
    <n v="5"/>
    <n v="2.1"/>
    <n v="2.1"/>
    <x v="22"/>
    <s v="Ramersdorf-PerlachPrivate room2"/>
    <s v="Private room in townhousePrivate roomRamersdorf-Perlach"/>
    <s v="Ramersdorf-PerlachPrivate room in townhousePrivate room2"/>
  </r>
  <r>
    <x v="265"/>
    <s v="Beautiful room -  central, green and calm"/>
    <x v="230"/>
    <x v="84"/>
    <s v="2012"/>
    <d v="2012-03-23T00:00:00"/>
    <x v="0"/>
    <n v="1"/>
    <x v="3"/>
    <x v="19"/>
    <x v="2"/>
    <s v="Private room"/>
    <n v="2"/>
    <m/>
    <n v="74.862068965517238"/>
    <n v="1"/>
    <n v="1125"/>
    <n v="0"/>
    <n v="611"/>
    <n v="6"/>
    <x v="54"/>
    <x v="172"/>
    <x v="17"/>
    <s v="f"/>
    <n v="1"/>
    <n v="4.71"/>
    <n v="4.71"/>
    <x v="17"/>
    <s v="Milbertshofen-Am HartPrivate room2"/>
    <s v="Private room in rental unitPrivate roomMilbertshofen-Am Hart"/>
    <s v="Milbertshofen-Am HartPrivate room in rental unitPrivate room2"/>
  </r>
  <r>
    <x v="266"/>
    <s v="Munich City: cosy and quiet room on the gardenside"/>
    <x v="231"/>
    <x v="188"/>
    <s v="2013"/>
    <d v="2013-12-08T00:00:00"/>
    <x v="1"/>
    <n v="2"/>
    <x v="1"/>
    <x v="22"/>
    <x v="2"/>
    <s v="Private room"/>
    <n v="1"/>
    <m/>
    <n v="319.75"/>
    <n v="90"/>
    <n v="1124"/>
    <n v="0"/>
    <n v="63"/>
    <n v="255"/>
    <x v="54"/>
    <x v="173"/>
    <x v="14"/>
    <s v="f"/>
    <n v="2"/>
    <n v="0.49"/>
    <n v="0.49"/>
    <x v="14"/>
    <s v="MoosachPrivate room1"/>
    <s v="Private room in rental unitPrivate roomMoosach"/>
    <s v="MoosachPrivate room in rental unitPrivate room1"/>
  </r>
  <r>
    <x v="267"/>
    <s v="M√ºnchen Innenstadt 1Zimmerwhg."/>
    <x v="232"/>
    <x v="184"/>
    <s v="2013"/>
    <d v="2013-03-05T00:00:00"/>
    <x v="0"/>
    <n v="1"/>
    <x v="3"/>
    <x v="10"/>
    <x v="0"/>
    <s v="Entire home/apt"/>
    <n v="3"/>
    <m/>
    <n v="173"/>
    <n v="2"/>
    <n v="365"/>
    <n v="0"/>
    <n v="4"/>
    <n v="24"/>
    <x v="54"/>
    <x v="174"/>
    <x v="24"/>
    <s v="t"/>
    <n v="1"/>
    <n v="0.52"/>
    <n v="0.52"/>
    <x v="24"/>
    <s v="Ludwigsvorstadt-IsarvorstadtEntire home/apt3"/>
    <s v="Entire rental unitEntire home/aptLudwigsvorstadt-Isarvorstadt"/>
    <s v="Ludwigsvorstadt-IsarvorstadtEntire rental unitEntire home/apt3"/>
  </r>
  <r>
    <x v="268"/>
    <s v="cozy studio avec balcon, √† 15 minutes du centre !"/>
    <x v="233"/>
    <x v="189"/>
    <s v="2014"/>
    <d v="2014-06-07T00:00:00"/>
    <x v="0"/>
    <n v="1"/>
    <x v="2"/>
    <x v="4"/>
    <x v="0"/>
    <s v="Entire home/apt"/>
    <n v="3"/>
    <n v="128"/>
    <n v="128"/>
    <n v="2"/>
    <n v="30"/>
    <n v="209"/>
    <n v="4"/>
    <n v="24"/>
    <x v="151"/>
    <x v="175"/>
    <x v="41"/>
    <s v="f"/>
    <n v="1"/>
    <n v="0.67"/>
    <n v="0.67"/>
    <x v="42"/>
    <s v="Sendling-WestparkEntire home/apt3"/>
    <s v="Entire rental unitEntire home/aptSendling-Westpark"/>
    <s v="Sendling-WestparkEntire rental unitEntire home/apt3"/>
  </r>
  <r>
    <x v="269"/>
    <s v="Gem√ºtliche 4-Zimmer Wohnung im Herzen Schwabings"/>
    <x v="234"/>
    <x v="150"/>
    <s v="2012"/>
    <d v="2012-05-01T00:00:00"/>
    <x v="0"/>
    <n v="1"/>
    <x v="3"/>
    <x v="5"/>
    <x v="0"/>
    <s v="Entire home/apt"/>
    <n v="4"/>
    <m/>
    <n v="190.10204081632654"/>
    <n v="3"/>
    <n v="1125"/>
    <n v="0"/>
    <n v="12"/>
    <n v="0"/>
    <x v="54"/>
    <x v="0"/>
    <x v="1"/>
    <s v="f"/>
    <n v="1"/>
    <n v="0.34"/>
    <n v="0.34"/>
    <x v="1"/>
    <s v="Schwabing-WestEntire home/apt4"/>
    <s v="Entire rental unitEntire home/aptSchwabing-West"/>
    <s v="Schwabing-WestEntire rental unitEntire home/apt4"/>
  </r>
  <r>
    <x v="270"/>
    <s v="Family loves traveling - space now!"/>
    <x v="201"/>
    <x v="166"/>
    <s v="2014"/>
    <d v="2014-03-09T00:00:00"/>
    <x v="1"/>
    <n v="5"/>
    <x v="4"/>
    <x v="10"/>
    <x v="2"/>
    <s v="Private room"/>
    <n v="2"/>
    <n v="53"/>
    <n v="53"/>
    <n v="2"/>
    <n v="150"/>
    <n v="171"/>
    <n v="25"/>
    <n v="54"/>
    <x v="152"/>
    <x v="176"/>
    <x v="0"/>
    <s v="f"/>
    <n v="3"/>
    <n v="0.23"/>
    <n v="0.23"/>
    <x v="0"/>
    <s v="Ludwigsvorstadt-IsarvorstadtPrivate room2"/>
    <s v="Private room in rental unitPrivate roomLudwigsvorstadt-Isarvorstadt"/>
    <s v="Ludwigsvorstadt-IsarvorstadtPrivate room in rental unitPrivate room2"/>
  </r>
  <r>
    <x v="271"/>
    <s v="Dach-Wohnung, Balkon (10 min walk to Oktoberfest)"/>
    <x v="235"/>
    <x v="190"/>
    <s v="2014"/>
    <d v="2014-06-20T00:00:00"/>
    <x v="0"/>
    <n v="1"/>
    <x v="2"/>
    <x v="11"/>
    <x v="0"/>
    <s v="Entire home/apt"/>
    <n v="3"/>
    <n v="105"/>
    <n v="105"/>
    <n v="2"/>
    <n v="10"/>
    <n v="18"/>
    <n v="111"/>
    <n v="78"/>
    <x v="153"/>
    <x v="177"/>
    <x v="3"/>
    <s v="f"/>
    <n v="1"/>
    <n v="0.98"/>
    <n v="0.98"/>
    <x v="3"/>
    <s v="SendlingEntire home/apt3"/>
    <s v="Entire rental unitEntire home/aptSendling"/>
    <s v="SendlingEntire rental unitEntire home/apt3"/>
  </r>
  <r>
    <x v="272"/>
    <s v="2 Zimmer Wohnung  am Laimer Platz"/>
    <x v="236"/>
    <x v="191"/>
    <s v="2014"/>
    <d v="2014-06-24T00:00:00"/>
    <x v="0"/>
    <n v="1"/>
    <x v="3"/>
    <x v="21"/>
    <x v="2"/>
    <s v="Private room"/>
    <n v="2"/>
    <m/>
    <n v="91.103448275862064"/>
    <n v="7"/>
    <n v="1125"/>
    <n v="0"/>
    <n v="9"/>
    <n v="0"/>
    <x v="54"/>
    <x v="0"/>
    <x v="33"/>
    <s v="f"/>
    <n v="1"/>
    <n v="7.0000000000000007E-2"/>
    <n v="7.0000000000000007E-2"/>
    <x v="33"/>
    <s v="LaimPrivate room2"/>
    <s v="Private room in rental unitPrivate roomLaim"/>
    <s v="LaimPrivate room in rental unitPrivate room2"/>
  </r>
  <r>
    <x v="273"/>
    <s v="Wundersch√∂ne Wohnung mit Isarblick"/>
    <x v="237"/>
    <x v="192"/>
    <s v="2014"/>
    <d v="2014-05-25T00:00:00"/>
    <x v="0"/>
    <n v="1"/>
    <x v="2"/>
    <x v="10"/>
    <x v="3"/>
    <s v="Entire home/apt"/>
    <n v="4"/>
    <n v="145"/>
    <n v="145"/>
    <n v="2"/>
    <n v="10"/>
    <n v="138"/>
    <n v="105"/>
    <n v="0"/>
    <x v="0"/>
    <x v="0"/>
    <x v="32"/>
    <s v="f"/>
    <n v="1"/>
    <n v="0.81"/>
    <n v="0.81"/>
    <x v="32"/>
    <s v="Ludwigsvorstadt-IsarvorstadtEntire home/apt4"/>
    <s v="Entire loftEntire home/aptLudwigsvorstadt-Isarvorstadt"/>
    <s v="Ludwigsvorstadt-IsarvorstadtEntire loftEntire home/apt4"/>
  </r>
  <r>
    <x v="274"/>
    <s v="SUNNY  NEW  QUIET APARTMENT WITH BALCONY"/>
    <x v="238"/>
    <x v="193"/>
    <s v="2012"/>
    <d v="2012-06-20T00:00:00"/>
    <x v="1"/>
    <n v="5"/>
    <x v="4"/>
    <x v="19"/>
    <x v="0"/>
    <s v="Entire home/apt"/>
    <n v="1"/>
    <m/>
    <n v="73.25"/>
    <n v="80.099999999999994"/>
    <n v="185"/>
    <n v="95"/>
    <n v="11"/>
    <n v="255"/>
    <x v="54"/>
    <x v="178"/>
    <x v="16"/>
    <s v="f"/>
    <n v="2"/>
    <n v="0.16"/>
    <n v="0.16"/>
    <x v="16"/>
    <s v="Milbertshofen-Am HartEntire home/apt1"/>
    <s v="Entire rental unitEntire home/aptMilbertshofen-Am Hart"/>
    <s v="Milbertshofen-Am HartEntire rental unitEntire home/apt1"/>
  </r>
  <r>
    <x v="275"/>
    <s v="Cozy Studio in best location of Munich!"/>
    <x v="239"/>
    <x v="194"/>
    <s v="2013"/>
    <d v="2013-08-10T00:00:00"/>
    <x v="0"/>
    <n v="2"/>
    <x v="0"/>
    <x v="5"/>
    <x v="0"/>
    <s v="Entire home/apt"/>
    <n v="2"/>
    <m/>
    <n v="130.20238095238096"/>
    <n v="7"/>
    <n v="1125"/>
    <n v="0"/>
    <n v="1"/>
    <n v="0"/>
    <x v="54"/>
    <x v="0"/>
    <x v="41"/>
    <s v="f"/>
    <n v="1"/>
    <n v="0.02"/>
    <n v="0.02"/>
    <x v="42"/>
    <s v="Schwabing-WestEntire home/apt2"/>
    <s v="Entire rental unitEntire home/aptSchwabing-West"/>
    <s v="Schwabing-WestEntire rental unitEntire home/apt2"/>
  </r>
  <r>
    <x v="276"/>
    <s v="Great flat for Oktoberfest - for couples or 4"/>
    <x v="240"/>
    <x v="195"/>
    <s v="2013"/>
    <d v="2013-05-27T00:00:00"/>
    <x v="0"/>
    <n v="2"/>
    <x v="1"/>
    <x v="15"/>
    <x v="0"/>
    <s v="Entire home/apt"/>
    <n v="4"/>
    <n v="1200"/>
    <n v="1200"/>
    <n v="28"/>
    <n v="33"/>
    <n v="364"/>
    <n v="13"/>
    <n v="0"/>
    <x v="0"/>
    <x v="0"/>
    <x v="64"/>
    <s v="f"/>
    <n v="1"/>
    <n v="0.12"/>
    <n v="0.12"/>
    <x v="76"/>
    <s v="ObergiesingEntire home/apt4"/>
    <s v="Entire rental unitEntire home/aptObergiesing"/>
    <s v="ObergiesingEntire rental unitEntire home/apt4"/>
  </r>
  <r>
    <x v="277"/>
    <s v="Top Wohnung mit Balkon"/>
    <x v="241"/>
    <x v="196"/>
    <s v="2013"/>
    <d v="2013-09-05T00:00:00"/>
    <x v="0"/>
    <n v="1"/>
    <x v="13"/>
    <x v="4"/>
    <x v="0"/>
    <s v="Entire home/apt"/>
    <n v="2"/>
    <n v="249"/>
    <n v="249"/>
    <n v="3.9"/>
    <n v="1000"/>
    <n v="90"/>
    <n v="34"/>
    <n v="0"/>
    <x v="0"/>
    <x v="0"/>
    <x v="65"/>
    <s v="f"/>
    <n v="1"/>
    <n v="0.31"/>
    <n v="0.31"/>
    <x v="77"/>
    <s v="Sendling-WestparkEntire home/apt2"/>
    <s v="Entire rental unitEntire home/aptSendling-Westpark"/>
    <s v="Sendling-WestparkEntire rental unitEntire home/apt2"/>
  </r>
  <r>
    <x v="278"/>
    <s v="Sch√∂ne 2 Zimmer Wohnung"/>
    <x v="242"/>
    <x v="197"/>
    <s v="2014"/>
    <d v="2014-05-16T00:00:00"/>
    <x v="1"/>
    <n v="2"/>
    <x v="7"/>
    <x v="13"/>
    <x v="0"/>
    <s v="Entire home/apt"/>
    <n v="2"/>
    <n v="95"/>
    <n v="95"/>
    <n v="2"/>
    <n v="30"/>
    <n v="196"/>
    <n v="67"/>
    <n v="24"/>
    <x v="154"/>
    <x v="179"/>
    <x v="66"/>
    <s v="f"/>
    <n v="1"/>
    <n v="0.53"/>
    <n v="0.53"/>
    <x v="7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279"/>
    <s v="Main of Schwabing, for only girls"/>
    <x v="243"/>
    <x v="198"/>
    <s v="2014"/>
    <d v="2014-04-23T00:00:00"/>
    <x v="1"/>
    <n v="1"/>
    <x v="3"/>
    <x v="5"/>
    <x v="2"/>
    <s v="Private room"/>
    <n v="1"/>
    <m/>
    <n v="57.090909090909093"/>
    <n v="1"/>
    <n v="7"/>
    <n v="89"/>
    <n v="157"/>
    <n v="120"/>
    <x v="54"/>
    <x v="180"/>
    <x v="32"/>
    <s v="f"/>
    <n v="1"/>
    <n v="1.22"/>
    <n v="1.22"/>
    <x v="32"/>
    <s v="Schwabing-WestPrivate room1"/>
    <s v="Private room in rental unitPrivate roomSchwabing-West"/>
    <s v="Schwabing-WestPrivate room in rental unitPrivate room1"/>
  </r>
  <r>
    <x v="280"/>
    <s v="Cozy appartment in Schwabing"/>
    <x v="244"/>
    <x v="84"/>
    <s v="2013"/>
    <d v="2013-05-15T00:00:00"/>
    <x v="1"/>
    <n v="1"/>
    <x v="2"/>
    <x v="5"/>
    <x v="0"/>
    <s v="Entire home/apt"/>
    <n v="5"/>
    <n v="198"/>
    <n v="198"/>
    <n v="2"/>
    <n v="1125"/>
    <n v="228"/>
    <n v="130"/>
    <n v="78"/>
    <x v="155"/>
    <x v="181"/>
    <x v="37"/>
    <s v="t"/>
    <n v="1"/>
    <n v="1.01"/>
    <n v="1.01"/>
    <x v="37"/>
    <s v="Schwabing-WestEntire home/apt5"/>
    <s v="Entire rental unitEntire home/aptSchwabing-West"/>
    <s v="Schwabing-WestEntire rental unitEntire home/apt5"/>
  </r>
  <r>
    <x v="281"/>
    <s v="Beste Lage; Kaiserplatz Schwabing"/>
    <x v="245"/>
    <x v="199"/>
    <s v="2014"/>
    <d v="2014-07-20T00:00:00"/>
    <x v="1"/>
    <n v="1"/>
    <x v="3"/>
    <x v="5"/>
    <x v="2"/>
    <s v="Private room"/>
    <n v="1"/>
    <n v="70"/>
    <n v="70"/>
    <n v="1"/>
    <n v="5"/>
    <n v="80"/>
    <n v="28"/>
    <n v="108"/>
    <x v="156"/>
    <x v="182"/>
    <x v="9"/>
    <s v="f"/>
    <n v="1"/>
    <n v="0.36"/>
    <n v="0.36"/>
    <x v="9"/>
    <s v="Schwabing-WestPrivate room1"/>
    <s v="Private room in rental unitPrivate roomSchwabing-West"/>
    <s v="Schwabing-WestPrivate room in rental unitPrivate room1"/>
  </r>
  <r>
    <x v="282"/>
    <s v="Die Wohnung ist sehr komfortabel !!"/>
    <x v="246"/>
    <x v="200"/>
    <s v="2014"/>
    <d v="2014-07-21T00:00:00"/>
    <x v="1"/>
    <n v="1"/>
    <x v="3"/>
    <x v="1"/>
    <x v="2"/>
    <s v="Private room"/>
    <n v="2"/>
    <n v="44"/>
    <n v="44"/>
    <n v="5"/>
    <n v="40"/>
    <n v="339"/>
    <n v="46"/>
    <n v="60"/>
    <x v="157"/>
    <x v="183"/>
    <x v="67"/>
    <s v="f"/>
    <n v="1"/>
    <n v="0.35"/>
    <n v="0.35"/>
    <x v="79"/>
    <s v="Berg am LaimPrivate room2"/>
    <s v="Private room in rental unitPrivate roomBerg am Laim"/>
    <s v="Berg am LaimPrivate room in rental unitPrivate room2"/>
  </r>
  <r>
    <x v="283"/>
    <s v="Sch√∂nes Zimmer in Schwabing"/>
    <x v="247"/>
    <x v="201"/>
    <s v="2014"/>
    <d v="2014-07-24T00:00:00"/>
    <x v="0"/>
    <n v="1"/>
    <x v="3"/>
    <x v="16"/>
    <x v="1"/>
    <s v="Private room"/>
    <n v="1"/>
    <n v="27"/>
    <n v="27"/>
    <n v="14"/>
    <n v="1125"/>
    <n v="204"/>
    <n v="34"/>
    <n v="0"/>
    <x v="0"/>
    <x v="0"/>
    <x v="63"/>
    <s v="f"/>
    <n v="1"/>
    <n v="0.27"/>
    <n v="0.27"/>
    <x v="75"/>
    <s v="Schwabing-FreimannPrivate room1"/>
    <s v="Private room in homePrivate roomSchwabing-Freimann"/>
    <s v="Schwabing-FreimannPrivate room in homePrivate room1"/>
  </r>
  <r>
    <x v="284"/>
    <s v="Cozy apartment in top location"/>
    <x v="248"/>
    <x v="65"/>
    <s v="2014"/>
    <d v="2014-03-04T00:00:00"/>
    <x v="0"/>
    <n v="1"/>
    <x v="1"/>
    <x v="2"/>
    <x v="0"/>
    <s v="Entire home/apt"/>
    <n v="4"/>
    <m/>
    <n v="217.40579710144928"/>
    <n v="3"/>
    <n v="30"/>
    <n v="0"/>
    <n v="12"/>
    <n v="0"/>
    <x v="54"/>
    <x v="0"/>
    <x v="41"/>
    <s v="f"/>
    <n v="1"/>
    <n v="0.09"/>
    <n v="0.09"/>
    <x v="42"/>
    <s v="MaxvorstadtEntire home/apt4"/>
    <s v="Entire rental unitEntire home/aptMaxvorstadt"/>
    <s v="MaxvorstadtEntire rental unitEntire home/apt4"/>
  </r>
  <r>
    <x v="285"/>
    <s v="2 rooms &amp; sunny balcony on top floor"/>
    <x v="249"/>
    <x v="202"/>
    <s v="2011"/>
    <d v="2011-08-30T00:00:00"/>
    <x v="0"/>
    <n v="1"/>
    <x v="2"/>
    <x v="10"/>
    <x v="0"/>
    <s v="Entire home/apt"/>
    <n v="2"/>
    <m/>
    <n v="150.01249999999999"/>
    <n v="5"/>
    <n v="15"/>
    <n v="0"/>
    <n v="9"/>
    <n v="0"/>
    <x v="54"/>
    <x v="0"/>
    <x v="13"/>
    <s v="f"/>
    <n v="1"/>
    <n v="0.08"/>
    <n v="0.08"/>
    <x v="13"/>
    <s v="Ludwigsvorstadt-IsarvorstadtEntire home/apt2"/>
    <s v="Entire rental unitEntire home/aptLudwigsvorstadt-Isarvorstadt"/>
    <s v="Ludwigsvorstadt-IsarvorstadtEntire rental unitEntire home/apt2"/>
  </r>
  <r>
    <x v="286"/>
    <s v="Beautiful, Separate Basement Apartment"/>
    <x v="250"/>
    <x v="203"/>
    <s v="2014"/>
    <d v="2014-08-05T00:00:00"/>
    <x v="1"/>
    <n v="1"/>
    <x v="3"/>
    <x v="17"/>
    <x v="0"/>
    <s v="Entire home/apt"/>
    <n v="4"/>
    <n v="63"/>
    <n v="63"/>
    <n v="2"/>
    <n v="7"/>
    <n v="78"/>
    <n v="276"/>
    <n v="192"/>
    <x v="158"/>
    <x v="184"/>
    <x v="16"/>
    <s v="f"/>
    <n v="1"/>
    <n v="2.16"/>
    <n v="2.16"/>
    <x v="16"/>
    <s v="Tudering-RiemEntire home/apt4"/>
    <s v="Entire rental unitEntire home/aptTudering-Riem"/>
    <s v="Tudering-RiemEntire rental unitEntire home/apt4"/>
  </r>
  <r>
    <x v="287"/>
    <s v="Gem√ºtlichkeit mitten im Zentrum"/>
    <x v="251"/>
    <x v="204"/>
    <s v="2014"/>
    <d v="2014-04-01T00:00:00"/>
    <x v="0"/>
    <n v="1"/>
    <x v="3"/>
    <x v="9"/>
    <x v="0"/>
    <s v="Entire home/apt"/>
    <n v="1"/>
    <n v="95"/>
    <n v="95"/>
    <n v="2"/>
    <n v="60"/>
    <n v="77"/>
    <n v="17"/>
    <n v="0"/>
    <x v="0"/>
    <x v="0"/>
    <x v="63"/>
    <s v="f"/>
    <n v="1"/>
    <n v="0.21"/>
    <n v="0.21"/>
    <x v="75"/>
    <s v="Au-HaidhausenEntire home/apt1"/>
    <s v="Entire rental unitEntire home/aptAu-Haidhausen"/>
    <s v="Au-HaidhausenEntire rental unitEntire home/apt1"/>
  </r>
  <r>
    <x v="288"/>
    <s v="Gem√ºtliches Zimmer in M√ºnchen - Stadtmitte"/>
    <x v="252"/>
    <x v="205"/>
    <s v="2014"/>
    <d v="2014-05-18T00:00:00"/>
    <x v="0"/>
    <n v="1"/>
    <x v="3"/>
    <x v="2"/>
    <x v="2"/>
    <s v="Private room"/>
    <n v="2"/>
    <n v="76"/>
    <n v="76"/>
    <n v="2"/>
    <n v="60"/>
    <n v="72"/>
    <n v="9"/>
    <n v="54"/>
    <x v="159"/>
    <x v="185"/>
    <x v="41"/>
    <s v="f"/>
    <n v="1"/>
    <n v="1.1499999999999999"/>
    <n v="1.1499999999999999"/>
    <x v="42"/>
    <s v="MaxvorstadtPrivate room2"/>
    <s v="Private room in rental unitPrivate roomMaxvorstadt"/>
    <s v="MaxvorstadtPrivate room in rental unitPrivate room2"/>
  </r>
  <r>
    <x v="289"/>
    <s v="apartment in Haidhausen, Munich"/>
    <x v="253"/>
    <x v="82"/>
    <s v="2014"/>
    <d v="2014-08-12T00:00:00"/>
    <x v="0"/>
    <n v="1"/>
    <x v="3"/>
    <x v="9"/>
    <x v="0"/>
    <s v="Entire home/apt"/>
    <n v="2"/>
    <n v="81"/>
    <n v="81"/>
    <n v="2"/>
    <n v="1125"/>
    <n v="282"/>
    <n v="488"/>
    <n v="255"/>
    <x v="160"/>
    <x v="186"/>
    <x v="13"/>
    <s v="t"/>
    <n v="1"/>
    <n v="3.83"/>
    <n v="3.83"/>
    <x v="13"/>
    <s v="Au-HaidhausenEntire home/apt2"/>
    <s v="Entire rental unitEntire home/aptAu-Haidhausen"/>
    <s v="Au-HaidhausenEntire rental unitEntire home/apt2"/>
  </r>
  <r>
    <x v="290"/>
    <s v="Zentrales Zimmer direkt neben Englischem Garten"/>
    <x v="254"/>
    <x v="206"/>
    <s v="2013"/>
    <d v="2013-08-13T00:00:00"/>
    <x v="0"/>
    <n v="1"/>
    <x v="2"/>
    <x v="16"/>
    <x v="2"/>
    <s v="Private room"/>
    <n v="1"/>
    <n v="80"/>
    <n v="80"/>
    <n v="1"/>
    <n v="30"/>
    <n v="83"/>
    <n v="6"/>
    <n v="0"/>
    <x v="0"/>
    <x v="0"/>
    <x v="1"/>
    <s v="f"/>
    <n v="1"/>
    <n v="0.09"/>
    <n v="0.09"/>
    <x v="1"/>
    <s v="Schwabing-FreimannPrivate room1"/>
    <s v="Private room in rental unitPrivate roomSchwabing-Freimann"/>
    <s v="Schwabing-FreimannPrivate room in rental unitPrivate room1"/>
  </r>
  <r>
    <x v="291"/>
    <s v="Beautiful 125 sqm apartment in Haidhausen / Au"/>
    <x v="255"/>
    <x v="207"/>
    <s v="2014"/>
    <d v="2014-08-13T00:00:00"/>
    <x v="0"/>
    <n v="1"/>
    <x v="3"/>
    <x v="9"/>
    <x v="0"/>
    <s v="Entire home/apt"/>
    <n v="3"/>
    <m/>
    <n v="172.85714285714286"/>
    <n v="3"/>
    <n v="1125"/>
    <n v="0"/>
    <n v="242"/>
    <n v="0"/>
    <x v="54"/>
    <x v="0"/>
    <x v="9"/>
    <s v="f"/>
    <n v="1"/>
    <n v="1.9"/>
    <n v="1.9"/>
    <x v="9"/>
    <s v="Au-HaidhausenEntire home/apt3"/>
    <s v="Entire rental unitEntire home/aptAu-Haidhausen"/>
    <s v="Au-HaidhausenEntire rental unitEntire home/apt3"/>
  </r>
  <r>
    <x v="292"/>
    <s v="Oktoberfest in Munich centre (2-4 persons)"/>
    <x v="256"/>
    <x v="208"/>
    <s v="2014"/>
    <d v="2014-08-15T00:00:00"/>
    <x v="0"/>
    <n v="1"/>
    <x v="2"/>
    <x v="10"/>
    <x v="2"/>
    <s v="Private room"/>
    <n v="4"/>
    <n v="95"/>
    <n v="95"/>
    <n v="1"/>
    <n v="1125"/>
    <n v="346"/>
    <n v="11"/>
    <n v="0"/>
    <x v="0"/>
    <x v="0"/>
    <x v="41"/>
    <s v="f"/>
    <n v="1"/>
    <n v="0.1"/>
    <n v="0.1"/>
    <x v="42"/>
    <s v="Ludwigsvorstadt-IsarvorstadtPrivate room4"/>
    <s v="Private room in rental unitPrivate roomLudwigsvorstadt-Isarvorstadt"/>
    <s v="Ludwigsvorstadt-IsarvorstadtPrivate room in rental unitPrivate room4"/>
  </r>
  <r>
    <x v="293"/>
    <s v="Relaxed apartment &amp; great view"/>
    <x v="257"/>
    <x v="1"/>
    <s v="2014"/>
    <d v="2014-03-08T00:00:00"/>
    <x v="0"/>
    <n v="1"/>
    <x v="3"/>
    <x v="9"/>
    <x v="0"/>
    <s v="Entire home/apt"/>
    <n v="2"/>
    <n v="399"/>
    <n v="399"/>
    <n v="2"/>
    <n v="1125"/>
    <n v="365"/>
    <n v="6"/>
    <n v="6"/>
    <x v="161"/>
    <x v="187"/>
    <x v="56"/>
    <s v="f"/>
    <n v="1"/>
    <n v="0.05"/>
    <n v="0.05"/>
    <x v="63"/>
    <s v="Au-HaidhausenEntire home/apt2"/>
    <s v="Entire rental unitEntire home/aptAu-Haidhausen"/>
    <s v="Au-HaidhausenEntire rental unitEntire home/apt2"/>
  </r>
  <r>
    <x v="294"/>
    <s v="Beautiful room close to the City Center"/>
    <x v="258"/>
    <x v="209"/>
    <s v="2012"/>
    <d v="2012-07-10T00:00:00"/>
    <x v="0"/>
    <n v="1"/>
    <x v="1"/>
    <x v="10"/>
    <x v="2"/>
    <s v="Private room"/>
    <n v="2"/>
    <n v="125"/>
    <n v="125"/>
    <n v="1"/>
    <n v="4"/>
    <n v="10"/>
    <n v="23"/>
    <n v="6"/>
    <x v="162"/>
    <x v="188"/>
    <x v="16"/>
    <s v="f"/>
    <n v="1"/>
    <n v="0.18"/>
    <n v="0.18"/>
    <x v="16"/>
    <s v="Ludwigsvorstadt-IsarvorstadtPrivate room2"/>
    <s v="Private room in rental unitPrivate roomLudwigsvorstadt-Isarvorstadt"/>
    <s v="Ludwigsvorstadt-IsarvorstadtPrivate room in rental unitPrivate room2"/>
  </r>
  <r>
    <x v="295"/>
    <s v="Quiet room @ south Munich Infineon/Intel/Campeon"/>
    <x v="259"/>
    <x v="53"/>
    <s v="2014"/>
    <d v="2014-08-18T00:00:00"/>
    <x v="1"/>
    <n v="3"/>
    <x v="0"/>
    <x v="15"/>
    <x v="1"/>
    <s v="Private room"/>
    <n v="2"/>
    <n v="49"/>
    <n v="49"/>
    <n v="1.8"/>
    <n v="1125"/>
    <n v="170"/>
    <n v="72"/>
    <n v="54"/>
    <x v="163"/>
    <x v="189"/>
    <x v="32"/>
    <s v="t"/>
    <n v="3"/>
    <n v="0.68"/>
    <n v="0.68"/>
    <x v="32"/>
    <s v="ObergiesingPrivate room2"/>
    <s v="Private room in homePrivate roomObergiesing"/>
    <s v="ObergiesingPrivate room in homePrivate room2"/>
  </r>
  <r>
    <x v="296"/>
    <s v="Beautyful Appartment in a perfect Neighbourhood"/>
    <x v="260"/>
    <x v="210"/>
    <s v="2013"/>
    <d v="2013-04-13T00:00:00"/>
    <x v="0"/>
    <n v="1"/>
    <x v="2"/>
    <x v="9"/>
    <x v="0"/>
    <s v="Entire home/apt"/>
    <n v="2"/>
    <m/>
    <n v="139.02325581395348"/>
    <n v="3"/>
    <n v="1125"/>
    <n v="0"/>
    <n v="8"/>
    <n v="0"/>
    <x v="54"/>
    <x v="0"/>
    <x v="11"/>
    <s v="f"/>
    <n v="1"/>
    <n v="0.15"/>
    <n v="0.15"/>
    <x v="11"/>
    <s v="Au-HaidhausenEntire home/apt2"/>
    <s v="Entire rental unitEntire home/aptAu-Haidhausen"/>
    <s v="Au-HaidhausenEntire rental unitEntire home/apt2"/>
  </r>
  <r>
    <x v="297"/>
    <s v="Sch√∂ne Altbauwohnung in bester Lage"/>
    <x v="261"/>
    <x v="211"/>
    <s v="2014"/>
    <d v="2014-08-21T00:00:00"/>
    <x v="0"/>
    <n v="1"/>
    <x v="3"/>
    <x v="6"/>
    <x v="0"/>
    <s v="Entire home/apt"/>
    <n v="2"/>
    <n v="72"/>
    <n v="72"/>
    <n v="10"/>
    <n v="730"/>
    <n v="143"/>
    <n v="16"/>
    <n v="0"/>
    <x v="0"/>
    <x v="0"/>
    <x v="11"/>
    <s v="f"/>
    <n v="1"/>
    <n v="0.13"/>
    <n v="0.13"/>
    <x v="11"/>
    <s v="Neuhausen-NymphenburgEntire home/apt2"/>
    <s v="Entire rental unitEntire home/aptNeuhausen-Nymphenburg"/>
    <s v="Neuhausen-NymphenburgEntire rental unitEntire home/apt2"/>
  </r>
  <r>
    <x v="298"/>
    <s v="Stadtmitte 15Min U-Bahn privater Balkon Kaffee&amp;Tee"/>
    <x v="262"/>
    <x v="212"/>
    <s v="2014"/>
    <d v="2014-03-10T00:00:00"/>
    <x v="0"/>
    <n v="1"/>
    <x v="2"/>
    <x v="19"/>
    <x v="4"/>
    <s v="Private room"/>
    <n v="2"/>
    <n v="60"/>
    <n v="60"/>
    <n v="2"/>
    <n v="15"/>
    <n v="47"/>
    <n v="67"/>
    <n v="0"/>
    <x v="0"/>
    <x v="0"/>
    <x v="37"/>
    <s v="f"/>
    <n v="1"/>
    <n v="0.54"/>
    <n v="0.54"/>
    <x v="37"/>
    <s v="Milbertshofen-Am HartPrivate room2"/>
    <s v="Private room in condoPrivate roomMilbertshofen-Am Hart"/>
    <s v="Milbertshofen-Am HartPrivate room in condoPrivate room2"/>
  </r>
  <r>
    <x v="299"/>
    <s v="Lovely room in Munich central"/>
    <x v="263"/>
    <x v="17"/>
    <s v="2014"/>
    <d v="2014-08-24T00:00:00"/>
    <x v="1"/>
    <n v="2"/>
    <x v="1"/>
    <x v="6"/>
    <x v="2"/>
    <s v="Private room"/>
    <n v="1"/>
    <n v="55"/>
    <n v="55"/>
    <n v="1"/>
    <n v="1125"/>
    <n v="151"/>
    <n v="96"/>
    <n v="42"/>
    <x v="164"/>
    <x v="190"/>
    <x v="3"/>
    <s v="f"/>
    <n v="2"/>
    <n v="0.86"/>
    <n v="0.86"/>
    <x v="3"/>
    <s v="Neuhausen-NymphenburgPrivate room1"/>
    <s v="Private room in rental unitPrivate roomNeuhausen-Nymphenburg"/>
    <s v="Neuhausen-NymphenburgPrivate room in rental unitPrivate room1"/>
  </r>
  <r>
    <x v="300"/>
    <s v="Sch√∂nes Zimmer in  M√ºnchen zentral"/>
    <x v="263"/>
    <x v="17"/>
    <s v="2014"/>
    <d v="2014-08-24T00:00:00"/>
    <x v="1"/>
    <n v="2"/>
    <x v="1"/>
    <x v="6"/>
    <x v="2"/>
    <s v="Private room"/>
    <n v="2"/>
    <n v="75"/>
    <n v="75"/>
    <n v="2"/>
    <n v="7"/>
    <n v="331"/>
    <n v="60"/>
    <n v="12"/>
    <x v="165"/>
    <x v="191"/>
    <x v="1"/>
    <s v="f"/>
    <n v="2"/>
    <n v="0.47"/>
    <n v="0.47"/>
    <x v="1"/>
    <s v="Neuhausen-NymphenburgPrivate room2"/>
    <s v="Private room in rental unitPrivate roomNeuhausen-Nymphenburg"/>
    <s v="Neuhausen-NymphenburgPrivate room in rental unitPrivate room2"/>
  </r>
  <r>
    <x v="301"/>
    <s v="2Zimmer-Wohnung"/>
    <x v="264"/>
    <x v="213"/>
    <s v="2014"/>
    <d v="2014-08-09T00:00:00"/>
    <x v="0"/>
    <n v="1"/>
    <x v="3"/>
    <x v="19"/>
    <x v="0"/>
    <s v="Entire home/apt"/>
    <n v="2"/>
    <m/>
    <n v="95.531914893617028"/>
    <n v="3"/>
    <n v="1125"/>
    <n v="0"/>
    <n v="13"/>
    <n v="0"/>
    <x v="54"/>
    <x v="0"/>
    <x v="47"/>
    <s v="f"/>
    <n v="1"/>
    <n v="0.1"/>
    <n v="0.1"/>
    <x v="48"/>
    <s v="Milbertshofen-Am HartEntire home/apt2"/>
    <s v="Entire rental unitEntire home/aptMilbertshofen-Am Hart"/>
    <s v="Milbertshofen-Am HartEntire rental unitEntire home/apt2"/>
  </r>
  <r>
    <x v="302"/>
    <s v="Central Luxury Apartment"/>
    <x v="265"/>
    <x v="142"/>
    <s v="2014"/>
    <d v="2014-04-14T00:00:00"/>
    <x v="0"/>
    <n v="1"/>
    <x v="3"/>
    <x v="10"/>
    <x v="0"/>
    <s v="Entire home/apt"/>
    <n v="2"/>
    <m/>
    <n v="150.01249999999999"/>
    <n v="2"/>
    <n v="1125"/>
    <n v="0"/>
    <n v="18"/>
    <n v="0"/>
    <x v="54"/>
    <x v="0"/>
    <x v="63"/>
    <s v="f"/>
    <n v="1"/>
    <n v="0.14000000000000001"/>
    <n v="0.14000000000000001"/>
    <x v="75"/>
    <s v="Ludwigsvorstadt-IsarvorstadtEntire home/apt2"/>
    <s v="Entire rental unitEntire home/aptLudwigsvorstadt-Isarvorstadt"/>
    <s v="Ludwigsvorstadt-IsarvorstadtEntire rental unitEntire home/apt2"/>
  </r>
  <r>
    <x v="303"/>
    <s v="2-Rooms-Apartment in Munich Old Town"/>
    <x v="266"/>
    <x v="87"/>
    <s v="2013"/>
    <d v="2013-07-12T00:00:00"/>
    <x v="0"/>
    <n v="1"/>
    <x v="3"/>
    <x v="10"/>
    <x v="0"/>
    <s v="Entire home/apt"/>
    <n v="2"/>
    <n v="130"/>
    <n v="130"/>
    <n v="8"/>
    <n v="120"/>
    <n v="4"/>
    <n v="22"/>
    <n v="32"/>
    <x v="166"/>
    <x v="192"/>
    <x v="16"/>
    <s v="f"/>
    <n v="1"/>
    <n v="0.23"/>
    <n v="0.23"/>
    <x v="16"/>
    <s v="Ludwigsvorstadt-IsarvorstadtEntire home/apt2"/>
    <s v="Entire rental unitEntire home/aptLudwigsvorstadt-Isarvorstadt"/>
    <s v="Ludwigsvorstadt-IsarvorstadtEntire rental unitEntire home/apt2"/>
  </r>
  <r>
    <x v="304"/>
    <s v="Private Room - Very central Home away from home"/>
    <x v="267"/>
    <x v="80"/>
    <s v="2014"/>
    <d v="2014-08-26T00:00:00"/>
    <x v="1"/>
    <n v="1"/>
    <x v="2"/>
    <x v="2"/>
    <x v="2"/>
    <s v="Private room"/>
    <n v="2"/>
    <n v="75"/>
    <n v="75"/>
    <n v="2"/>
    <n v="1125"/>
    <n v="349"/>
    <n v="156"/>
    <n v="102"/>
    <x v="167"/>
    <x v="193"/>
    <x v="6"/>
    <s v="f"/>
    <n v="1"/>
    <n v="1.23"/>
    <n v="1.23"/>
    <x v="6"/>
    <s v="MaxvorstadtPrivate room2"/>
    <s v="Private room in rental unitPrivate roomMaxvorstadt"/>
    <s v="MaxvorstadtPrivate room in rental unitPrivate room2"/>
  </r>
  <r>
    <x v="305"/>
    <s v="Three Bed Room Apartment (90m¬≤)"/>
    <x v="268"/>
    <x v="214"/>
    <s v="2012"/>
    <d v="2012-05-11T00:00:00"/>
    <x v="0"/>
    <n v="1"/>
    <x v="3"/>
    <x v="6"/>
    <x v="0"/>
    <s v="Entire home/apt"/>
    <n v="5"/>
    <m/>
    <n v="359.875"/>
    <n v="2"/>
    <n v="7"/>
    <n v="0"/>
    <n v="13"/>
    <n v="0"/>
    <x v="54"/>
    <x v="0"/>
    <x v="42"/>
    <s v="f"/>
    <n v="1"/>
    <n v="0.1"/>
    <n v="0.1"/>
    <x v="43"/>
    <s v="Neuhausen-NymphenburgEntire home/apt5"/>
    <s v="Entire rental unitEntire home/aptNeuhausen-Nymphenburg"/>
    <s v="Neuhausen-NymphenburgEntire rental unitEntire home/apt5"/>
  </r>
  <r>
    <x v="306"/>
    <s v="Best location, Glockenbachviertel"/>
    <x v="269"/>
    <x v="215"/>
    <s v="2013"/>
    <d v="2013-10-03T00:00:00"/>
    <x v="1"/>
    <n v="1"/>
    <x v="2"/>
    <x v="10"/>
    <x v="0"/>
    <s v="Entire home/apt"/>
    <n v="4"/>
    <n v="84"/>
    <n v="84"/>
    <n v="2"/>
    <n v="730"/>
    <n v="129"/>
    <n v="454"/>
    <n v="255"/>
    <x v="168"/>
    <x v="194"/>
    <x v="0"/>
    <s v="f"/>
    <n v="1"/>
    <n v="4.04"/>
    <n v="4.04"/>
    <x v="0"/>
    <s v="Ludwigsvorstadt-IsarvorstadtEntire home/apt4"/>
    <s v="Entire rental unitEntire home/aptLudwigsvorstadt-Isarvorstadt"/>
    <s v="Ludwigsvorstadt-IsarvorstadtEntire rental unitEntire home/apt4"/>
  </r>
  <r>
    <x v="307"/>
    <s v="comfortable small Apartment"/>
    <x v="270"/>
    <x v="16"/>
    <s v="2014"/>
    <d v="2014-08-29T00:00:00"/>
    <x v="0"/>
    <n v="1"/>
    <x v="3"/>
    <x v="6"/>
    <x v="0"/>
    <s v="Entire home/apt"/>
    <n v="2"/>
    <m/>
    <n v="124.16049382716049"/>
    <n v="2"/>
    <n v="4"/>
    <n v="0"/>
    <n v="5"/>
    <n v="12"/>
    <x v="54"/>
    <x v="195"/>
    <x v="19"/>
    <s v="f"/>
    <n v="1"/>
    <n v="0.04"/>
    <n v="0.04"/>
    <x v="19"/>
    <s v="Neuhausen-NymphenburgEntire home/apt2"/>
    <s v="Entire rental unitEntire home/aptNeuhausen-Nymphenburg"/>
    <s v="Neuhausen-NymphenburgEntire rental unitEntire home/apt2"/>
  </r>
  <r>
    <x v="308"/>
    <s v="modern 2 rooms, Isartor"/>
    <x v="271"/>
    <x v="172"/>
    <s v="2018"/>
    <d v="2018-11-26T00:00:00"/>
    <x v="0"/>
    <n v="12"/>
    <x v="8"/>
    <x v="10"/>
    <x v="0"/>
    <s v="Entire home/apt"/>
    <n v="4"/>
    <n v="119"/>
    <n v="119"/>
    <n v="2.9"/>
    <n v="365"/>
    <n v="179"/>
    <n v="463"/>
    <n v="228"/>
    <x v="169"/>
    <x v="196"/>
    <x v="55"/>
    <s v="f"/>
    <n v="5"/>
    <n v="3.76"/>
    <n v="3.76"/>
    <x v="59"/>
    <s v="Ludwigsvorstadt-IsarvorstadtEntire home/apt4"/>
    <s v="Entire rental unitEntire home/aptLudwigsvorstadt-Isarvorstadt"/>
    <s v="Ludwigsvorstadt-IsarvorstadtEntire rental unitEntire home/apt4"/>
  </r>
  <r>
    <x v="309"/>
    <s v="Two story Maisonette Appartment in 1912 Townhouse"/>
    <x v="272"/>
    <x v="216"/>
    <s v="2014"/>
    <d v="2014-09-01T00:00:00"/>
    <x v="0"/>
    <n v="2"/>
    <x v="1"/>
    <x v="16"/>
    <x v="0"/>
    <s v="Entire home/apt"/>
    <n v="4"/>
    <n v="585"/>
    <n v="585"/>
    <n v="3"/>
    <n v="30"/>
    <n v="193"/>
    <n v="37"/>
    <n v="12"/>
    <x v="64"/>
    <x v="63"/>
    <x v="3"/>
    <s v="f"/>
    <n v="1"/>
    <n v="0.31"/>
    <n v="0.31"/>
    <x v="3"/>
    <s v="Schwabing-FreimannEntire home/apt4"/>
    <s v="Entire rental unitEntire home/aptSchwabing-Freimann"/>
    <s v="Schwabing-FreimannEntire rental unitEntire home/apt4"/>
  </r>
  <r>
    <x v="310"/>
    <s v="Private room close to Oktoberfest!"/>
    <x v="273"/>
    <x v="217"/>
    <s v="2014"/>
    <d v="2014-06-15T00:00:00"/>
    <x v="0"/>
    <n v="1"/>
    <x v="3"/>
    <x v="6"/>
    <x v="2"/>
    <s v="Private room"/>
    <n v="2"/>
    <n v="194"/>
    <n v="194"/>
    <n v="100"/>
    <n v="1125"/>
    <n v="364"/>
    <n v="15"/>
    <n v="0"/>
    <x v="0"/>
    <x v="0"/>
    <x v="9"/>
    <s v="f"/>
    <n v="1"/>
    <n v="0.12"/>
    <n v="0.12"/>
    <x v="9"/>
    <s v="Neuhausen-NymphenburgPrivate room2"/>
    <s v="Private room in rental unitPrivate roomNeuhausen-Nymphenburg"/>
    <s v="Neuhausen-NymphenburgPrivate room in rental unitPrivate room2"/>
  </r>
  <r>
    <x v="311"/>
    <s v="Private flat/ 10 min Theresienwiese"/>
    <x v="274"/>
    <x v="121"/>
    <s v="2014"/>
    <d v="2014-09-02T00:00:00"/>
    <x v="0"/>
    <n v="1"/>
    <x v="1"/>
    <x v="7"/>
    <x v="0"/>
    <s v="Entire home/apt"/>
    <n v="4"/>
    <m/>
    <n v="316.26086956521738"/>
    <n v="2"/>
    <n v="1125"/>
    <n v="0"/>
    <n v="27"/>
    <n v="0"/>
    <x v="54"/>
    <x v="0"/>
    <x v="13"/>
    <s v="t"/>
    <n v="1"/>
    <n v="0.21"/>
    <n v="0.21"/>
    <x v="13"/>
    <s v="Schwanthalerh√∂heEntire home/apt4"/>
    <s v="Entire rental unitEntire home/aptSchwanthalerh√∂he"/>
    <s v="Schwanthalerh√∂heEntire rental unitEntire home/apt4"/>
  </r>
  <r>
    <x v="312"/>
    <s v="Sch√∂nes zentrales Privatzimmer!!!"/>
    <x v="275"/>
    <x v="218"/>
    <s v="2013"/>
    <d v="2013-12-28T00:00:00"/>
    <x v="0"/>
    <n v="1"/>
    <x v="3"/>
    <x v="14"/>
    <x v="2"/>
    <s v="Private room"/>
    <n v="1"/>
    <m/>
    <n v="51.6"/>
    <n v="2"/>
    <n v="1125"/>
    <n v="0"/>
    <n v="19"/>
    <n v="0"/>
    <x v="54"/>
    <x v="0"/>
    <x v="41"/>
    <s v="f"/>
    <n v="1"/>
    <n v="0.15"/>
    <n v="0.15"/>
    <x v="42"/>
    <s v="Untergiesing-HarlachingPrivate room1"/>
    <s v="Private room in rental unitPrivate roomUntergiesing-Harlaching"/>
    <s v="Untergiesing-HarlachingPrivate room in rental unitPrivate room1"/>
  </r>
  <r>
    <x v="313"/>
    <s v="Kleines Zimmer N√§he Olympiapark"/>
    <x v="276"/>
    <x v="219"/>
    <s v="2014"/>
    <d v="2014-09-04T00:00:00"/>
    <x v="0"/>
    <n v="2"/>
    <x v="0"/>
    <x v="19"/>
    <x v="2"/>
    <s v="Private room"/>
    <n v="2"/>
    <n v="38"/>
    <n v="38"/>
    <n v="1.2"/>
    <n v="730"/>
    <n v="6"/>
    <n v="471"/>
    <n v="255"/>
    <x v="170"/>
    <x v="197"/>
    <x v="33"/>
    <s v="f"/>
    <n v="1"/>
    <n v="3.7"/>
    <n v="3.7"/>
    <x v="33"/>
    <s v="Milbertshofen-Am HartPrivate room2"/>
    <s v="Private room in rental unitPrivate roomMilbertshofen-Am Hart"/>
    <s v="Milbertshofen-Am HartPrivate room in rental unitPrivate room2"/>
  </r>
  <r>
    <x v="314"/>
    <s v="Sch√∂nes helles Zimmer"/>
    <x v="277"/>
    <x v="220"/>
    <s v="2014"/>
    <d v="2014-09-04T00:00:00"/>
    <x v="1"/>
    <n v="1"/>
    <x v="3"/>
    <x v="14"/>
    <x v="2"/>
    <s v="Private room"/>
    <n v="2"/>
    <m/>
    <n v="78.954545454545453"/>
    <n v="3"/>
    <n v="1125"/>
    <n v="238"/>
    <n v="59"/>
    <n v="84"/>
    <x v="54"/>
    <x v="198"/>
    <x v="67"/>
    <s v="f"/>
    <n v="1"/>
    <n v="0.46"/>
    <n v="0.46"/>
    <x v="79"/>
    <s v="Untergiesing-HarlachingPrivate room2"/>
    <s v="Private room in rental unitPrivate roomUntergiesing-Harlaching"/>
    <s v="Untergiesing-HarlachingPrivate room in rental unitPrivate room2"/>
  </r>
  <r>
    <x v="315"/>
    <s v="Ideal f√ºr die Bauma Balkonzimmer am Stadtrand"/>
    <x v="278"/>
    <x v="25"/>
    <s v="2014"/>
    <d v="2014-09-06T00:00:00"/>
    <x v="0"/>
    <n v="1"/>
    <x v="3"/>
    <x v="17"/>
    <x v="1"/>
    <s v="Private room"/>
    <n v="2"/>
    <n v="100"/>
    <n v="100"/>
    <n v="1"/>
    <n v="14"/>
    <n v="173"/>
    <n v="3"/>
    <n v="12"/>
    <x v="171"/>
    <x v="199"/>
    <x v="33"/>
    <s v="f"/>
    <n v="1"/>
    <n v="0.02"/>
    <n v="0.02"/>
    <x v="33"/>
    <s v="Tudering-RiemPrivate room2"/>
    <s v="Private room in homePrivate roomTudering-Riem"/>
    <s v="Tudering-RiemPrivate room in homePrivate room2"/>
  </r>
  <r>
    <x v="316"/>
    <s v="B&amp;B in 2Room flat - female guests"/>
    <x v="279"/>
    <x v="31"/>
    <s v="2014"/>
    <d v="2014-09-07T00:00:00"/>
    <x v="0"/>
    <n v="1"/>
    <x v="1"/>
    <x v="15"/>
    <x v="2"/>
    <s v="Private room"/>
    <n v="2"/>
    <n v="114"/>
    <n v="114"/>
    <n v="2"/>
    <n v="30"/>
    <n v="164"/>
    <n v="5"/>
    <n v="0"/>
    <x v="0"/>
    <x v="0"/>
    <x v="41"/>
    <s v="f"/>
    <n v="1"/>
    <n v="0.04"/>
    <n v="0.04"/>
    <x v="42"/>
    <s v="ObergiesingPrivate room2"/>
    <s v="Private room in rental unitPrivate roomObergiesing"/>
    <s v="ObergiesingPrivate room in rental unitPrivate room2"/>
  </r>
  <r>
    <x v="317"/>
    <s v="Spacious 2-Bedroom flat in Munich"/>
    <x v="280"/>
    <x v="221"/>
    <s v="2014"/>
    <d v="2014-09-03T00:00:00"/>
    <x v="0"/>
    <n v="1"/>
    <x v="3"/>
    <x v="8"/>
    <x v="0"/>
    <s v="Entire home/apt"/>
    <n v="4"/>
    <n v="500"/>
    <n v="500"/>
    <n v="4"/>
    <n v="14"/>
    <n v="154"/>
    <n v="49"/>
    <n v="64"/>
    <x v="172"/>
    <x v="200"/>
    <x v="32"/>
    <s v="f"/>
    <n v="1"/>
    <n v="0.38"/>
    <n v="0.38"/>
    <x v="32"/>
    <s v="BogenhausenEntire home/apt4"/>
    <s v="Entire rental unitEntire home/aptBogenhausen"/>
    <s v="BogenhausenEntire rental unitEntire home/apt4"/>
  </r>
  <r>
    <x v="318"/>
    <s v="Renovated Apartment in Central Munich"/>
    <x v="281"/>
    <x v="84"/>
    <s v="2013"/>
    <d v="2013-08-26T00:00:00"/>
    <x v="0"/>
    <n v="1"/>
    <x v="1"/>
    <x v="7"/>
    <x v="0"/>
    <s v="Entire home/apt"/>
    <n v="2"/>
    <m/>
    <n v="224.19512195121951"/>
    <n v="2"/>
    <n v="1125"/>
    <n v="0"/>
    <n v="183"/>
    <n v="0"/>
    <x v="54"/>
    <x v="0"/>
    <x v="12"/>
    <s v="f"/>
    <n v="1"/>
    <n v="1.44"/>
    <n v="1.44"/>
    <x v="12"/>
    <s v="Schwanthalerh√∂heEntire home/apt2"/>
    <s v="Entire rental unitEntire home/aptSchwanthalerh√∂he"/>
    <s v="Schwanthalerh√∂heEntire rental unitEntire home/apt2"/>
  </r>
  <r>
    <x v="319"/>
    <s v="Cozy room in Oldtown"/>
    <x v="282"/>
    <x v="222"/>
    <s v="2013"/>
    <d v="2013-09-09T00:00:00"/>
    <x v="0"/>
    <n v="1"/>
    <x v="3"/>
    <x v="20"/>
    <x v="2"/>
    <s v="Private room"/>
    <n v="2"/>
    <m/>
    <n v="225.35714285714286"/>
    <n v="2"/>
    <n v="3"/>
    <n v="0"/>
    <n v="64"/>
    <n v="48"/>
    <x v="54"/>
    <x v="201"/>
    <x v="63"/>
    <s v="f"/>
    <n v="1"/>
    <n v="0.5"/>
    <n v="0.5"/>
    <x v="75"/>
    <s v="Altstadt-LehelPrivate room2"/>
    <s v="Private room in rental unitPrivate roomAltstadt-Lehel"/>
    <s v="Altstadt-LehelPrivate room in rental unitPrivate room2"/>
  </r>
  <r>
    <x v="320"/>
    <s v="QUIET FLAT WITH WINDOW FACADE &amp; BALCONY AT RIVER"/>
    <x v="283"/>
    <x v="223"/>
    <s v="2014"/>
    <d v="2014-09-09T00:00:00"/>
    <x v="0"/>
    <n v="1"/>
    <x v="0"/>
    <x v="13"/>
    <x v="8"/>
    <s v="Entire home/apt"/>
    <n v="3"/>
    <n v="115"/>
    <n v="115"/>
    <n v="10"/>
    <n v="1125"/>
    <n v="230"/>
    <n v="7"/>
    <n v="0"/>
    <x v="0"/>
    <x v="0"/>
    <x v="39"/>
    <s v="f"/>
    <n v="1"/>
    <n v="7.0000000000000007E-2"/>
    <n v="7.0000000000000007E-2"/>
    <x v="39"/>
    <s v="Thalkirchen-Obersendling-Forstenried-F√ºrstenried-SollnEntire home/apt3"/>
    <s v="Entire condoEntire home/aptThalkirchen-Obersendling-Forstenried-F√ºrstenried-Solln"/>
    <s v="Thalkirchen-Obersendling-Forstenried-F√ºrstenried-SollnEntire condoEntire home/apt3"/>
  </r>
  <r>
    <x v="321"/>
    <s v="Cozy room for three"/>
    <x v="284"/>
    <x v="224"/>
    <s v="2014"/>
    <d v="2014-09-09T00:00:00"/>
    <x v="0"/>
    <n v="1"/>
    <x v="1"/>
    <x v="11"/>
    <x v="2"/>
    <s v="Private room"/>
    <n v="3"/>
    <m/>
    <n v="130.25"/>
    <n v="2"/>
    <n v="4"/>
    <n v="0"/>
    <n v="10"/>
    <n v="0"/>
    <x v="54"/>
    <x v="0"/>
    <x v="5"/>
    <s v="f"/>
    <n v="1"/>
    <n v="0.08"/>
    <n v="0.08"/>
    <x v="5"/>
    <s v="SendlingPrivate room3"/>
    <s v="Private room in rental unitPrivate roomSendling"/>
    <s v="SendlingPrivate room in rental unitPrivate room3"/>
  </r>
  <r>
    <x v="322"/>
    <s v="1-Zimmer Appartement im Glockenbach"/>
    <x v="285"/>
    <x v="87"/>
    <s v="2011"/>
    <d v="2011-08-30T00:00:00"/>
    <x v="0"/>
    <n v="7"/>
    <x v="15"/>
    <x v="10"/>
    <x v="0"/>
    <s v="Entire home/apt"/>
    <n v="2"/>
    <m/>
    <n v="150.01249999999999"/>
    <n v="3"/>
    <n v="30"/>
    <n v="0"/>
    <n v="27"/>
    <n v="60"/>
    <x v="54"/>
    <x v="202"/>
    <x v="48"/>
    <s v="t"/>
    <n v="3"/>
    <n v="0.21"/>
    <n v="0.21"/>
    <x v="49"/>
    <s v="Ludwigsvorstadt-IsarvorstadtEntire home/apt2"/>
    <s v="Entire rental unitEntire home/aptLudwigsvorstadt-Isarvorstadt"/>
    <s v="Ludwigsvorstadt-IsarvorstadtEntire rental unitEntire home/apt2"/>
  </r>
  <r>
    <x v="323"/>
    <s v="*** RELAX OASE in M√ºnchen ** zentral, Bahn &amp;ruhig"/>
    <x v="286"/>
    <x v="121"/>
    <s v="2014"/>
    <d v="2014-06-18T00:00:00"/>
    <x v="0"/>
    <n v="1"/>
    <x v="3"/>
    <x v="6"/>
    <x v="0"/>
    <s v="Entire home/apt"/>
    <n v="4"/>
    <m/>
    <n v="220.44444444444446"/>
    <n v="2"/>
    <n v="1125"/>
    <n v="0"/>
    <n v="7"/>
    <n v="0"/>
    <x v="54"/>
    <x v="0"/>
    <x v="10"/>
    <s v="f"/>
    <n v="1"/>
    <n v="0.05"/>
    <n v="0.05"/>
    <x v="10"/>
    <s v="Neuhausen-NymphenburgEntire home/apt4"/>
    <s v="Entire rental unitEntire home/aptNeuhausen-Nymphenburg"/>
    <s v="Neuhausen-NymphenburgEntire rental unitEntire home/apt4"/>
  </r>
  <r>
    <x v="324"/>
    <s v="Beautiful flat in the city center"/>
    <x v="287"/>
    <x v="225"/>
    <s v="2014"/>
    <d v="2014-06-14T00:00:00"/>
    <x v="0"/>
    <n v="1"/>
    <x v="3"/>
    <x v="20"/>
    <x v="8"/>
    <s v="Entire home/apt"/>
    <n v="5"/>
    <m/>
    <n v="373"/>
    <n v="2"/>
    <n v="30"/>
    <n v="0"/>
    <n v="61"/>
    <n v="18"/>
    <x v="54"/>
    <x v="203"/>
    <x v="46"/>
    <s v="f"/>
    <n v="1"/>
    <n v="0.48"/>
    <n v="0.48"/>
    <x v="47"/>
    <s v="Altstadt-LehelEntire home/apt5"/>
    <s v="Entire condoEntire home/aptAltstadt-Lehel"/>
    <s v="Altstadt-LehelEntire condoEntire home/apt5"/>
  </r>
  <r>
    <x v="325"/>
    <s v="Studio Olivenbaum"/>
    <x v="288"/>
    <x v="226"/>
    <s v="2014"/>
    <d v="2014-09-12T00:00:00"/>
    <x v="1"/>
    <n v="2"/>
    <x v="2"/>
    <x v="14"/>
    <x v="0"/>
    <s v="Entire home/apt"/>
    <n v="3"/>
    <n v="128"/>
    <n v="128"/>
    <n v="2"/>
    <n v="7"/>
    <n v="163"/>
    <n v="50"/>
    <n v="96"/>
    <x v="173"/>
    <x v="204"/>
    <x v="8"/>
    <s v="t"/>
    <n v="1"/>
    <n v="0.55000000000000004"/>
    <n v="0.55000000000000004"/>
    <x v="8"/>
    <s v="Untergiesing-HarlachingEntire home/apt3"/>
    <s v="Entire rental unitEntire home/aptUntergiesing-Harlaching"/>
    <s v="Untergiesing-HarlachingEntire rental unitEntire home/apt3"/>
  </r>
  <r>
    <x v="326"/>
    <s v="Casa Jutta"/>
    <x v="289"/>
    <x v="227"/>
    <s v="2014"/>
    <d v="2014-09-13T00:00:00"/>
    <x v="0"/>
    <n v="1"/>
    <x v="1"/>
    <x v="6"/>
    <x v="2"/>
    <s v="Private room"/>
    <n v="3"/>
    <n v="125"/>
    <n v="125"/>
    <n v="2"/>
    <n v="14"/>
    <n v="169"/>
    <n v="1"/>
    <n v="0"/>
    <x v="0"/>
    <x v="0"/>
    <x v="41"/>
    <s v="f"/>
    <n v="1"/>
    <n v="0.06"/>
    <n v="0.06"/>
    <x v="42"/>
    <s v="Neuhausen-NymphenburgPrivate room3"/>
    <s v="Private room in rental unitPrivate roomNeuhausen-Nymphenburg"/>
    <s v="Neuhausen-NymphenburgPrivate room in rental unitPrivate room3"/>
  </r>
  <r>
    <x v="327"/>
    <s v="Nice room to sleep for octoberfest"/>
    <x v="290"/>
    <x v="228"/>
    <s v="2014"/>
    <d v="2014-09-13T00:00:00"/>
    <x v="0"/>
    <n v="1"/>
    <x v="2"/>
    <x v="2"/>
    <x v="0"/>
    <s v="Entire home/apt"/>
    <n v="14"/>
    <m/>
    <n v="0"/>
    <n v="1.1000000000000001"/>
    <n v="1125"/>
    <n v="0"/>
    <n v="21"/>
    <n v="0"/>
    <x v="54"/>
    <x v="0"/>
    <x v="68"/>
    <s v="f"/>
    <n v="1"/>
    <n v="0.16"/>
    <n v="0.16"/>
    <x v="80"/>
    <s v="MaxvorstadtEntire home/apt14"/>
    <s v="Entire rental unitEntire home/aptMaxvorstadt"/>
    <s v="MaxvorstadtEntire rental unitEntire home/apt14"/>
  </r>
  <r>
    <x v="328"/>
    <s v="Subway Close, Modern, Quiet, Shopping center MIRA"/>
    <x v="291"/>
    <x v="229"/>
    <s v="2014"/>
    <d v="2014-09-14T00:00:00"/>
    <x v="0"/>
    <n v="2"/>
    <x v="2"/>
    <x v="19"/>
    <x v="2"/>
    <s v="Private room"/>
    <n v="2"/>
    <m/>
    <n v="74.862068965517238"/>
    <n v="3"/>
    <n v="1125"/>
    <n v="0"/>
    <n v="52"/>
    <n v="0"/>
    <x v="54"/>
    <x v="0"/>
    <x v="7"/>
    <s v="f"/>
    <n v="1"/>
    <n v="0.41"/>
    <n v="0.41"/>
    <x v="7"/>
    <s v="Milbertshofen-Am HartPrivate room2"/>
    <s v="Private room in rental unitPrivate roomMilbertshofen-Am Hart"/>
    <s v="Milbertshofen-Am HartPrivate room in rental unitPrivate room2"/>
  </r>
  <r>
    <x v="329"/>
    <s v="Zentral aber doch im Gr√ºnen"/>
    <x v="292"/>
    <x v="230"/>
    <s v="2013"/>
    <d v="2013-06-27T00:00:00"/>
    <x v="0"/>
    <n v="1"/>
    <x v="3"/>
    <x v="1"/>
    <x v="1"/>
    <s v="Private room"/>
    <n v="3"/>
    <n v="150"/>
    <n v="150"/>
    <n v="1"/>
    <n v="7"/>
    <n v="348"/>
    <n v="65"/>
    <n v="6"/>
    <x v="165"/>
    <x v="191"/>
    <x v="54"/>
    <s v="f"/>
    <n v="1"/>
    <n v="0.56000000000000005"/>
    <n v="0.56000000000000005"/>
    <x v="58"/>
    <s v="Berg am LaimPrivate room3"/>
    <s v="Private room in homePrivate roomBerg am Laim"/>
    <s v="Berg am LaimPrivate room in homePrivate room3"/>
  </r>
  <r>
    <x v="330"/>
    <s v="Only 15 minutes walk to the Oktoberfest"/>
    <x v="293"/>
    <x v="231"/>
    <s v="2013"/>
    <d v="2013-10-11T00:00:00"/>
    <x v="2"/>
    <n v="4"/>
    <x v="7"/>
    <x v="4"/>
    <x v="0"/>
    <s v="Entire home/apt"/>
    <n v="5"/>
    <n v="84"/>
    <n v="84"/>
    <n v="4"/>
    <n v="240"/>
    <n v="173"/>
    <n v="17"/>
    <n v="24"/>
    <x v="139"/>
    <x v="158"/>
    <x v="10"/>
    <s v="f"/>
    <n v="2"/>
    <n v="0.13"/>
    <n v="0.13"/>
    <x v="10"/>
    <s v="Sendling-WestparkEntire home/apt5"/>
    <s v="Entire rental unitEntire home/aptSendling-Westpark"/>
    <s v="Sendling-WestparkEntire rental unitEntire home/apt5"/>
  </r>
  <r>
    <x v="331"/>
    <s v="Small but lovely, close to the city and the Messe"/>
    <x v="229"/>
    <x v="149"/>
    <s v="2014"/>
    <d v="2014-05-30T00:00:00"/>
    <x v="0"/>
    <n v="5"/>
    <x v="14"/>
    <x v="12"/>
    <x v="10"/>
    <s v="Private room"/>
    <n v="1"/>
    <n v="28"/>
    <n v="28"/>
    <n v="2"/>
    <n v="1125"/>
    <n v="98"/>
    <n v="368"/>
    <n v="255"/>
    <x v="174"/>
    <x v="205"/>
    <x v="28"/>
    <s v="t"/>
    <n v="5"/>
    <n v="3.57"/>
    <n v="3.57"/>
    <x v="28"/>
    <s v="Ramersdorf-PerlachPrivate room1"/>
    <s v="Private room in townhousePrivate roomRamersdorf-Perlach"/>
    <s v="Ramersdorf-PerlachPrivate room in townhousePrivate room1"/>
  </r>
  <r>
    <x v="332"/>
    <s v="Twin room close to Oktoberfest"/>
    <x v="294"/>
    <x v="232"/>
    <s v="2014"/>
    <d v="2014-09-18T00:00:00"/>
    <x v="0"/>
    <n v="1"/>
    <x v="3"/>
    <x v="10"/>
    <x v="2"/>
    <s v="Private room"/>
    <n v="2"/>
    <m/>
    <n v="135.84800000000001"/>
    <n v="1"/>
    <n v="1125"/>
    <n v="0"/>
    <n v="15"/>
    <n v="0"/>
    <x v="54"/>
    <x v="0"/>
    <x v="17"/>
    <s v="f"/>
    <n v="1"/>
    <n v="0.13"/>
    <n v="0.13"/>
    <x v="17"/>
    <s v="Ludwigsvorstadt-IsarvorstadtPrivate room2"/>
    <s v="Private room in rental unitPrivate roomLudwigsvorstadt-Isarvorstadt"/>
    <s v="Ludwigsvorstadt-IsarvorstadtPrivate room in rental unitPrivate room2"/>
  </r>
  <r>
    <x v="333"/>
    <s v="Willkommen im Herzen M√ºnchens"/>
    <x v="295"/>
    <x v="233"/>
    <s v="2014"/>
    <d v="2014-09-19T00:00:00"/>
    <x v="0"/>
    <n v="1"/>
    <x v="3"/>
    <x v="2"/>
    <x v="0"/>
    <s v="Entire home/apt"/>
    <n v="6"/>
    <n v="149"/>
    <n v="149"/>
    <n v="2"/>
    <n v="1125"/>
    <n v="360"/>
    <n v="20"/>
    <n v="0"/>
    <x v="0"/>
    <x v="0"/>
    <x v="2"/>
    <s v="f"/>
    <n v="1"/>
    <n v="0.16"/>
    <n v="0.16"/>
    <x v="2"/>
    <s v="MaxvorstadtEntire home/apt6"/>
    <s v="Entire rental unitEntire home/aptMaxvorstadt"/>
    <s v="MaxvorstadtEntire rental unitEntire home/apt6"/>
  </r>
  <r>
    <x v="334"/>
    <s v="Gem√ºtliches Souterrain Zimmer mit Garten"/>
    <x v="296"/>
    <x v="100"/>
    <s v="2014"/>
    <d v="2014-09-20T00:00:00"/>
    <x v="0"/>
    <n v="1"/>
    <x v="3"/>
    <x v="8"/>
    <x v="1"/>
    <s v="Private room"/>
    <n v="2"/>
    <m/>
    <n v="119.86666666666666"/>
    <n v="1"/>
    <n v="1125"/>
    <n v="0"/>
    <n v="53"/>
    <n v="0"/>
    <x v="54"/>
    <x v="0"/>
    <x v="46"/>
    <s v="f"/>
    <n v="1"/>
    <n v="0.46"/>
    <n v="0.46"/>
    <x v="47"/>
    <s v="BogenhausenPrivate room2"/>
    <s v="Private room in homePrivate roomBogenhausen"/>
    <s v="BogenhausenPrivate room in homePrivate room2"/>
  </r>
  <r>
    <x v="335"/>
    <s v="Spacious Vintage City-Apart. for 2-4 ppl"/>
    <x v="297"/>
    <x v="234"/>
    <s v="2012"/>
    <d v="2012-11-30T00:00:00"/>
    <x v="1"/>
    <n v="3"/>
    <x v="0"/>
    <x v="11"/>
    <x v="0"/>
    <s v="Entire home/apt"/>
    <n v="4"/>
    <n v="122"/>
    <n v="122"/>
    <n v="1"/>
    <n v="90"/>
    <n v="232"/>
    <n v="250"/>
    <n v="210"/>
    <x v="175"/>
    <x v="206"/>
    <x v="12"/>
    <s v="f"/>
    <n v="2"/>
    <n v="1.96"/>
    <n v="1.96"/>
    <x v="12"/>
    <s v="SendlingEntire home/apt4"/>
    <s v="Entire rental unitEntire home/aptSendling"/>
    <s v="SendlingEntire rental unitEntire home/apt4"/>
  </r>
  <r>
    <x v="336"/>
    <s v="Quiet &amp; Green Oasis; 10Mins to City+close to River"/>
    <x v="298"/>
    <x v="123"/>
    <s v="2014"/>
    <d v="2014-09-21T00:00:00"/>
    <x v="1"/>
    <n v="1"/>
    <x v="3"/>
    <x v="11"/>
    <x v="0"/>
    <s v="Entire home/apt"/>
    <n v="4"/>
    <n v="56"/>
    <n v="56"/>
    <n v="1.2"/>
    <n v="1125"/>
    <n v="29"/>
    <n v="131"/>
    <n v="204"/>
    <x v="176"/>
    <x v="207"/>
    <x v="0"/>
    <s v="t"/>
    <n v="1"/>
    <n v="2.85"/>
    <n v="2.85"/>
    <x v="0"/>
    <s v="SendlingEntire home/apt4"/>
    <s v="Entire rental unitEntire home/aptSendling"/>
    <s v="SendlingEntire rental unitEntire home/apt4"/>
  </r>
  <r>
    <x v="337"/>
    <s v="Sch√∂ne Wohnung in Maxvorstadt"/>
    <x v="299"/>
    <x v="189"/>
    <s v="2014"/>
    <d v="2014-03-25T00:00:00"/>
    <x v="0"/>
    <n v="1"/>
    <x v="2"/>
    <x v="2"/>
    <x v="0"/>
    <s v="Entire home/apt"/>
    <n v="2"/>
    <m/>
    <n v="136.95041322314049"/>
    <n v="3"/>
    <n v="365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338"/>
    <s v="cosy munich rooftop apartment"/>
    <x v="300"/>
    <x v="179"/>
    <s v="2014"/>
    <d v="2014-09-23T00:00:00"/>
    <x v="1"/>
    <n v="2"/>
    <x v="1"/>
    <x v="14"/>
    <x v="3"/>
    <s v="Entire home/apt"/>
    <n v="2"/>
    <n v="84"/>
    <n v="84"/>
    <n v="5.9"/>
    <n v="360"/>
    <n v="150"/>
    <n v="125"/>
    <n v="255"/>
    <x v="168"/>
    <x v="194"/>
    <x v="16"/>
    <s v="f"/>
    <n v="1"/>
    <n v="1.21"/>
    <n v="1.21"/>
    <x v="16"/>
    <s v="Untergiesing-HarlachingEntire home/apt2"/>
    <s v="Entire loftEntire home/aptUntergiesing-Harlaching"/>
    <s v="Untergiesing-HarlachingEntire loftEntire home/apt2"/>
  </r>
  <r>
    <x v="339"/>
    <s v="Big room, central for 1 - 4 persons"/>
    <x v="301"/>
    <x v="235"/>
    <s v="2014"/>
    <d v="2014-09-04T00:00:00"/>
    <x v="1"/>
    <n v="2"/>
    <x v="10"/>
    <x v="21"/>
    <x v="2"/>
    <s v="Private room"/>
    <n v="4"/>
    <n v="55"/>
    <n v="55"/>
    <n v="2"/>
    <n v="150"/>
    <n v="141"/>
    <n v="168"/>
    <n v="174"/>
    <x v="177"/>
    <x v="208"/>
    <x v="10"/>
    <s v="f"/>
    <n v="2"/>
    <n v="1.42"/>
    <n v="1.42"/>
    <x v="10"/>
    <s v="LaimPrivate room4"/>
    <s v="Private room in rental unitPrivate roomLaim"/>
    <s v="LaimPrivate room in rental unitPrivate room4"/>
  </r>
  <r>
    <x v="340"/>
    <s v="Central flat for up to 8 persons"/>
    <x v="301"/>
    <x v="235"/>
    <s v="2014"/>
    <d v="2014-09-04T00:00:00"/>
    <x v="1"/>
    <n v="2"/>
    <x v="10"/>
    <x v="21"/>
    <x v="0"/>
    <s v="Entire home/apt"/>
    <n v="8"/>
    <n v="850"/>
    <n v="850"/>
    <n v="2.2999999999999998"/>
    <n v="16"/>
    <n v="130"/>
    <n v="19"/>
    <n v="18"/>
    <x v="101"/>
    <x v="106"/>
    <x v="46"/>
    <s v="f"/>
    <n v="2"/>
    <n v="0.2"/>
    <n v="0.2"/>
    <x v="47"/>
    <s v="LaimEntire home/apt8"/>
    <s v="Entire rental unitEntire home/aptLaim"/>
    <s v="LaimEntire rental unitEntire home/apt8"/>
  </r>
  <r>
    <x v="341"/>
    <s v="New! Super Centrally located in hip"/>
    <x v="174"/>
    <x v="146"/>
    <s v="2012"/>
    <d v="2012-06-14T00:00:00"/>
    <x v="0"/>
    <n v="4"/>
    <x v="4"/>
    <x v="9"/>
    <x v="2"/>
    <s v="Private room"/>
    <n v="2"/>
    <m/>
    <n v="112.05263157894737"/>
    <n v="2"/>
    <n v="93"/>
    <n v="0"/>
    <n v="4"/>
    <n v="0"/>
    <x v="54"/>
    <x v="0"/>
    <x v="24"/>
    <s v="f"/>
    <n v="3"/>
    <n v="0.03"/>
    <n v="0.03"/>
    <x v="24"/>
    <s v="Au-HaidhausenPrivate room2"/>
    <s v="Private room in rental unitPrivate roomAu-Haidhausen"/>
    <s v="Au-HaidhausenPrivate room in rental unitPrivate room2"/>
  </r>
  <r>
    <x v="342"/>
    <s v="Room near Oktoberfest"/>
    <x v="302"/>
    <x v="127"/>
    <s v="2014"/>
    <d v="2014-09-28T00:00:00"/>
    <x v="0"/>
    <n v="1"/>
    <x v="3"/>
    <x v="11"/>
    <x v="2"/>
    <s v="Private room"/>
    <n v="3"/>
    <n v="139"/>
    <n v="139"/>
    <n v="2"/>
    <n v="7"/>
    <n v="81"/>
    <n v="99"/>
    <n v="24"/>
    <x v="178"/>
    <x v="209"/>
    <x v="10"/>
    <s v="f"/>
    <n v="1"/>
    <n v="0.83"/>
    <n v="0.83"/>
    <x v="10"/>
    <s v="SendlingPrivate room3"/>
    <s v="Private room in rental unitPrivate roomSendling"/>
    <s v="SendlingPrivate room in rental unitPrivate room3"/>
  </r>
  <r>
    <x v="343"/>
    <s v="Nice apartment close to citycentre"/>
    <x v="303"/>
    <x v="89"/>
    <s v="2014"/>
    <d v="2014-05-22T00:00:00"/>
    <x v="0"/>
    <n v="1"/>
    <x v="1"/>
    <x v="6"/>
    <x v="2"/>
    <s v="Private room"/>
    <n v="1"/>
    <n v="35"/>
    <n v="35"/>
    <n v="5"/>
    <n v="730"/>
    <n v="261"/>
    <n v="24"/>
    <n v="80"/>
    <x v="179"/>
    <x v="210"/>
    <x v="28"/>
    <s v="f"/>
    <n v="1"/>
    <n v="1.31"/>
    <n v="1.31"/>
    <x v="28"/>
    <s v="Neuhausen-NymphenburgPrivate room1"/>
    <s v="Private room in rental unitPrivate roomNeuhausen-Nymphenburg"/>
    <s v="Neuhausen-NymphenburgPrivate room in rental unitPrivate room1"/>
  </r>
  <r>
    <x v="344"/>
    <s v="ruhiges Zimmer im sch√∂nem Westend"/>
    <x v="304"/>
    <x v="185"/>
    <s v="2014"/>
    <d v="2014-03-26T00:00:00"/>
    <x v="0"/>
    <n v="2"/>
    <x v="2"/>
    <x v="7"/>
    <x v="2"/>
    <s v="Private room"/>
    <n v="1"/>
    <m/>
    <n v="110.2"/>
    <n v="2"/>
    <n v="1125"/>
    <n v="55"/>
    <n v="101"/>
    <n v="36"/>
    <x v="54"/>
    <x v="211"/>
    <x v="39"/>
    <s v="f"/>
    <n v="2"/>
    <n v="0.82"/>
    <n v="0.82"/>
    <x v="39"/>
    <s v="Schwanthalerh√∂hePrivate room1"/>
    <s v="Private room in rental unitPrivate roomSchwanthalerh√∂he"/>
    <s v="Schwanthalerh√∂hePrivate room in rental unitPrivate room1"/>
  </r>
  <r>
    <x v="345"/>
    <s v="Eigenes sch√∂nes helles  Zimmer mit WIFI"/>
    <x v="305"/>
    <x v="87"/>
    <s v="2014"/>
    <d v="2014-10-11T00:00:00"/>
    <x v="0"/>
    <n v="1"/>
    <x v="3"/>
    <x v="24"/>
    <x v="2"/>
    <s v="Private room"/>
    <n v="1"/>
    <m/>
    <n v="47.5"/>
    <n v="1"/>
    <n v="90"/>
    <n v="0"/>
    <n v="97"/>
    <n v="0"/>
    <x v="54"/>
    <x v="0"/>
    <x v="42"/>
    <s v="f"/>
    <n v="1"/>
    <n v="0.78"/>
    <n v="0.78"/>
    <x v="43"/>
    <s v="Aubing-Lochhausen-LangwiedPrivate room1"/>
    <s v="Private room in rental unitPrivate roomAubing-Lochhausen-Langwied"/>
    <s v="Aubing-Lochhausen-LangwiedPrivate room in rental unitPrivate room1"/>
  </r>
  <r>
    <x v="346"/>
    <s v="Sehr kleines Zimmer in Schwabing"/>
    <x v="306"/>
    <x v="236"/>
    <s v="2014"/>
    <d v="2014-10-02T00:00:00"/>
    <x v="0"/>
    <n v="1"/>
    <x v="3"/>
    <x v="5"/>
    <x v="4"/>
    <s v="Private room"/>
    <n v="1"/>
    <n v="25"/>
    <n v="25"/>
    <n v="2"/>
    <n v="30"/>
    <n v="18"/>
    <n v="305"/>
    <n v="252"/>
    <x v="180"/>
    <x v="212"/>
    <x v="12"/>
    <s v="f"/>
    <n v="1"/>
    <n v="2.4"/>
    <n v="2.4"/>
    <x v="12"/>
    <s v="Schwabing-WestPrivate room1"/>
    <s v="Private room in condoPrivate roomSchwabing-West"/>
    <s v="Schwabing-WestPrivate room in condoPrivate room1"/>
  </r>
  <r>
    <x v="347"/>
    <s v="Quit Room Fair City Centre WiFi"/>
    <x v="307"/>
    <x v="175"/>
    <s v="2013"/>
    <d v="2013-08-27T00:00:00"/>
    <x v="0"/>
    <n v="1"/>
    <x v="3"/>
    <x v="8"/>
    <x v="2"/>
    <s v="Private room"/>
    <n v="1"/>
    <m/>
    <n v="64.400000000000006"/>
    <n v="2"/>
    <n v="45"/>
    <n v="0"/>
    <n v="72"/>
    <n v="30"/>
    <x v="54"/>
    <x v="213"/>
    <x v="23"/>
    <s v="f"/>
    <n v="1"/>
    <n v="0.6"/>
    <n v="0.6"/>
    <x v="23"/>
    <s v="BogenhausenPrivate room1"/>
    <s v="Private room in rental unitPrivate roomBogenhausen"/>
    <s v="BogenhausenPrivate room in rental unitPrivate room1"/>
  </r>
  <r>
    <x v="348"/>
    <s v="Modernes 140 qm Loft mit Terrasse"/>
    <x v="308"/>
    <x v="231"/>
    <s v="2014"/>
    <d v="2014-08-13T00:00:00"/>
    <x v="0"/>
    <n v="1"/>
    <x v="3"/>
    <x v="16"/>
    <x v="8"/>
    <s v="Entire home/apt"/>
    <n v="4"/>
    <n v="419"/>
    <n v="419"/>
    <n v="5"/>
    <n v="1125"/>
    <n v="159"/>
    <n v="56"/>
    <n v="70"/>
    <x v="181"/>
    <x v="214"/>
    <x v="12"/>
    <s v="f"/>
    <n v="1"/>
    <n v="0.45"/>
    <n v="0.45"/>
    <x v="12"/>
    <s v="Schwabing-FreimannEntire home/apt4"/>
    <s v="Entire condoEntire home/aptSchwabing-Freimann"/>
    <s v="Schwabing-FreimannEntire condoEntire home/apt4"/>
  </r>
  <r>
    <x v="349"/>
    <s v="Flat next to englischer Garten"/>
    <x v="309"/>
    <x v="230"/>
    <s v="2014"/>
    <d v="2014-01-31T00:00:00"/>
    <x v="1"/>
    <n v="1"/>
    <x v="3"/>
    <x v="16"/>
    <x v="0"/>
    <s v="Entire home/apt"/>
    <n v="4"/>
    <m/>
    <n v="291.96296296296299"/>
    <n v="2"/>
    <n v="1125"/>
    <n v="0"/>
    <n v="42"/>
    <n v="72"/>
    <x v="54"/>
    <x v="215"/>
    <x v="3"/>
    <s v="f"/>
    <n v="1"/>
    <n v="0.98"/>
    <n v="0.98"/>
    <x v="3"/>
    <s v="Schwabing-FreimannEntire home/apt4"/>
    <s v="Entire rental unitEntire home/aptSchwabing-Freimann"/>
    <s v="Schwabing-FreimannEntire rental unitEntire home/apt4"/>
  </r>
  <r>
    <x v="350"/>
    <s v="Gro√üz√ºgige private Maisonette Wohnung"/>
    <x v="310"/>
    <x v="237"/>
    <s v="2010"/>
    <d v="2010-04-20T00:00:00"/>
    <x v="0"/>
    <n v="2"/>
    <x v="1"/>
    <x v="12"/>
    <x v="3"/>
    <s v="Entire home/apt"/>
    <n v="8"/>
    <m/>
    <n v="0"/>
    <n v="4"/>
    <n v="9"/>
    <n v="0"/>
    <n v="7"/>
    <n v="16"/>
    <x v="54"/>
    <x v="0"/>
    <x v="10"/>
    <s v="f"/>
    <n v="2"/>
    <n v="0.37"/>
    <n v="0.37"/>
    <x v="10"/>
    <s v="Ramersdorf-PerlachEntire home/apt8"/>
    <s v="Entire loftEntire home/aptRamersdorf-Perlach"/>
    <s v="Ramersdorf-PerlachEntire loftEntire home/apt8"/>
  </r>
  <r>
    <x v="351"/>
    <s v="Gelassenheit on the Isar"/>
    <x v="311"/>
    <x v="238"/>
    <s v="2014"/>
    <d v="2014-05-15T00:00:00"/>
    <x v="0"/>
    <n v="1"/>
    <x v="3"/>
    <x v="10"/>
    <x v="0"/>
    <s v="Entire home/apt"/>
    <n v="2"/>
    <m/>
    <n v="150.01249999999999"/>
    <n v="3"/>
    <n v="28"/>
    <n v="0"/>
    <n v="2"/>
    <n v="0"/>
    <x v="54"/>
    <x v="0"/>
    <x v="53"/>
    <s v="f"/>
    <n v="1"/>
    <n v="0.02"/>
    <n v="0.02"/>
    <x v="56"/>
    <s v="Ludwigsvorstadt-IsarvorstadtEntire home/apt2"/>
    <s v="Entire rental unitEntire home/aptLudwigsvorstadt-Isarvorstadt"/>
    <s v="Ludwigsvorstadt-IsarvorstadtEntire rental unitEntire home/apt2"/>
  </r>
  <r>
    <x v="352"/>
    <s v="Stilvolle Altbauwohnung an der Isar"/>
    <x v="312"/>
    <x v="239"/>
    <s v="2012"/>
    <d v="2012-09-03T00:00:00"/>
    <x v="0"/>
    <n v="1"/>
    <x v="3"/>
    <x v="9"/>
    <x v="0"/>
    <s v="Entire home/apt"/>
    <n v="2"/>
    <m/>
    <n v="139.02325581395348"/>
    <n v="3"/>
    <n v="1125"/>
    <n v="0"/>
    <n v="40"/>
    <n v="36"/>
    <x v="54"/>
    <x v="216"/>
    <x v="69"/>
    <s v="t"/>
    <n v="1"/>
    <n v="0.32"/>
    <n v="0.32"/>
    <x v="82"/>
    <s v="Au-HaidhausenEntire home/apt2"/>
    <s v="Entire rental unitEntire home/aptAu-Haidhausen"/>
    <s v="Au-HaidhausenEntire rental unitEntire home/apt2"/>
  </r>
  <r>
    <x v="353"/>
    <s v="Lovely flat in the heart of Munich"/>
    <x v="313"/>
    <x v="240"/>
    <s v="2014"/>
    <d v="2014-07-19T00:00:00"/>
    <x v="0"/>
    <n v="1"/>
    <x v="2"/>
    <x v="20"/>
    <x v="0"/>
    <s v="Entire home/apt"/>
    <n v="3"/>
    <m/>
    <n v="254.125"/>
    <n v="1"/>
    <n v="20"/>
    <n v="0"/>
    <n v="31"/>
    <n v="0"/>
    <x v="54"/>
    <x v="0"/>
    <x v="47"/>
    <s v="f"/>
    <n v="1"/>
    <n v="0.26"/>
    <n v="0.26"/>
    <x v="48"/>
    <s v="Altstadt-LehelEntire home/apt3"/>
    <s v="Entire rental unitEntire home/aptAltstadt-Lehel"/>
    <s v="Altstadt-LehelEntire rental unitEntire home/apt3"/>
  </r>
  <r>
    <x v="354"/>
    <s v="Foreign skilled workers Trainees Erasmus  Exchange"/>
    <x v="314"/>
    <x v="40"/>
    <s v="2011"/>
    <d v="2011-08-30T00:00:00"/>
    <x v="1"/>
    <n v="3"/>
    <x v="1"/>
    <x v="11"/>
    <x v="2"/>
    <s v="Private room"/>
    <n v="1"/>
    <m/>
    <n v="184.33333333333334"/>
    <n v="52.4"/>
    <n v="1125"/>
    <n v="6"/>
    <n v="27"/>
    <n v="255"/>
    <x v="54"/>
    <x v="217"/>
    <x v="9"/>
    <s v="f"/>
    <n v="3"/>
    <n v="0.22"/>
    <n v="0.22"/>
    <x v="9"/>
    <s v="SendlingPrivate room1"/>
    <s v="Private room in rental unitPrivate roomSendling"/>
    <s v="SendlingPrivate room in rental unitPrivate room1"/>
  </r>
  <r>
    <x v="355"/>
    <s v="Wohnung in Schwabing"/>
    <x v="315"/>
    <x v="241"/>
    <s v="2014"/>
    <d v="2014-11-03T00:00:00"/>
    <x v="0"/>
    <n v="1"/>
    <x v="3"/>
    <x v="16"/>
    <x v="0"/>
    <s v="Entire home/apt"/>
    <n v="1"/>
    <m/>
    <n v="92.272727272727266"/>
    <n v="14"/>
    <n v="27"/>
    <n v="0"/>
    <n v="30"/>
    <n v="0"/>
    <x v="54"/>
    <x v="0"/>
    <x v="9"/>
    <s v="f"/>
    <n v="1"/>
    <n v="0.26"/>
    <n v="0.26"/>
    <x v="9"/>
    <s v="Schwabing-FreimannEntire home/apt1"/>
    <s v="Entire rental unitEntire home/aptSchwabing-Freimann"/>
    <s v="Schwabing-FreimannEntire rental unitEntire home/apt1"/>
  </r>
  <r>
    <x v="356"/>
    <s v="Helle zentrale Wohnung mit Terrasse und Garten"/>
    <x v="316"/>
    <x v="242"/>
    <s v="2013"/>
    <d v="2013-07-22T00:00:00"/>
    <x v="0"/>
    <n v="1"/>
    <x v="3"/>
    <x v="24"/>
    <x v="0"/>
    <s v="Entire home/apt"/>
    <n v="4"/>
    <n v="169"/>
    <n v="169"/>
    <n v="3"/>
    <n v="40"/>
    <n v="360"/>
    <n v="5"/>
    <n v="18"/>
    <x v="182"/>
    <x v="218"/>
    <x v="70"/>
    <s v="f"/>
    <n v="1"/>
    <n v="0.04"/>
    <n v="0.04"/>
    <x v="83"/>
    <s v="Aubing-Lochhausen-LangwiedEntire home/apt4"/>
    <s v="Entire rental unitEntire home/aptAubing-Lochhausen-Langwied"/>
    <s v="Aubing-Lochhausen-LangwiedEntire rental unitEntire home/apt4"/>
  </r>
  <r>
    <x v="357"/>
    <s v="Cosy Apartment in a Heritage Building"/>
    <x v="317"/>
    <x v="243"/>
    <s v="2013"/>
    <d v="2013-08-11T00:00:00"/>
    <x v="1"/>
    <n v="1"/>
    <x v="3"/>
    <x v="7"/>
    <x v="0"/>
    <s v="Entire home/apt"/>
    <n v="2"/>
    <n v="111"/>
    <n v="111"/>
    <n v="6.6"/>
    <n v="1125"/>
    <n v="221"/>
    <n v="170"/>
    <n v="255"/>
    <x v="135"/>
    <x v="154"/>
    <x v="3"/>
    <s v="f"/>
    <n v="1"/>
    <n v="1.47"/>
    <n v="1.47"/>
    <x v="3"/>
    <s v="Schwanthalerh√∂heEntire home/apt2"/>
    <s v="Entire rental unitEntire home/aptSchwanthalerh√∂he"/>
    <s v="Schwanthalerh√∂heEntire rental unitEntire home/apt2"/>
  </r>
  <r>
    <x v="358"/>
    <s v="2 BR-Apartment Munich Sendling-Westpark / Harras"/>
    <x v="318"/>
    <x v="244"/>
    <s v="2011"/>
    <d v="2011-10-20T00:00:00"/>
    <x v="0"/>
    <n v="9"/>
    <x v="10"/>
    <x v="4"/>
    <x v="0"/>
    <s v="Entire home/apt"/>
    <n v="5"/>
    <n v="214"/>
    <n v="214"/>
    <n v="3.2"/>
    <n v="30"/>
    <n v="231"/>
    <n v="47"/>
    <n v="66"/>
    <x v="183"/>
    <x v="219"/>
    <x v="71"/>
    <s v="f"/>
    <n v="2"/>
    <n v="0.39"/>
    <n v="0.39"/>
    <x v="84"/>
    <s v="Sendling-WestparkEntire home/apt5"/>
    <s v="Entire rental unitEntire home/aptSendling-Westpark"/>
    <s v="Sendling-WestparkEntire rental unitEntire home/apt5"/>
  </r>
  <r>
    <x v="359"/>
    <s v="Munich East Apartment"/>
    <x v="318"/>
    <x v="244"/>
    <s v="2011"/>
    <d v="2011-10-20T00:00:00"/>
    <x v="0"/>
    <n v="9"/>
    <x v="10"/>
    <x v="1"/>
    <x v="0"/>
    <s v="Entire home/apt"/>
    <n v="4"/>
    <n v="235"/>
    <n v="235"/>
    <n v="3.2"/>
    <n v="1125"/>
    <n v="260"/>
    <n v="52"/>
    <n v="72"/>
    <x v="184"/>
    <x v="220"/>
    <x v="22"/>
    <s v="f"/>
    <n v="2"/>
    <n v="0.5"/>
    <n v="0.5"/>
    <x v="22"/>
    <s v="Berg am LaimEntire home/apt4"/>
    <s v="Entire rental unitEntire home/aptBerg am Laim"/>
    <s v="Berg am LaimEntire rental unitEntire home/apt4"/>
  </r>
  <r>
    <x v="360"/>
    <s v="Beautiful Apartment Odeonsplatz Munich City Center"/>
    <x v="319"/>
    <x v="245"/>
    <s v="2011"/>
    <d v="2011-12-12T00:00:00"/>
    <x v="0"/>
    <n v="1"/>
    <x v="0"/>
    <x v="2"/>
    <x v="2"/>
    <s v="Private room"/>
    <n v="2"/>
    <n v="147"/>
    <n v="147"/>
    <n v="4"/>
    <n v="1125"/>
    <n v="84"/>
    <n v="2"/>
    <n v="0"/>
    <x v="0"/>
    <x v="0"/>
    <x v="43"/>
    <s v="f"/>
    <n v="1"/>
    <n v="0.03"/>
    <n v="0.03"/>
    <x v="44"/>
    <s v="MaxvorstadtPrivate room2"/>
    <s v="Private room in rental unitPrivate roomMaxvorstadt"/>
    <s v="MaxvorstadtPrivate room in rental unitPrivate room2"/>
  </r>
  <r>
    <x v="361"/>
    <s v="Kleine Wohnung mit Balkon im Zentrum"/>
    <x v="320"/>
    <x v="34"/>
    <s v="2014"/>
    <d v="2014-10-04T00:00:00"/>
    <x v="1"/>
    <n v="6"/>
    <x v="14"/>
    <x v="10"/>
    <x v="8"/>
    <s v="Entire home/apt"/>
    <n v="2"/>
    <n v="140"/>
    <n v="140"/>
    <n v="1"/>
    <n v="360"/>
    <n v="77"/>
    <n v="47"/>
    <n v="36"/>
    <x v="185"/>
    <x v="221"/>
    <x v="17"/>
    <s v="f"/>
    <n v="1"/>
    <n v="1.33"/>
    <n v="1.33"/>
    <x v="17"/>
    <s v="Ludwigsvorstadt-IsarvorstadtEntire home/apt2"/>
    <s v="Entire condoEntire home/aptLudwigsvorstadt-Isarvorstadt"/>
    <s v="Ludwigsvorstadt-IsarvorstadtEntire condoEntire home/apt2"/>
  </r>
  <r>
    <x v="362"/>
    <s v="Designer apartment, central location"/>
    <x v="321"/>
    <x v="246"/>
    <s v="2013"/>
    <d v="2013-03-02T00:00:00"/>
    <x v="0"/>
    <n v="1"/>
    <x v="1"/>
    <x v="11"/>
    <x v="8"/>
    <s v="Entire home/apt"/>
    <n v="6"/>
    <n v="1000"/>
    <n v="1000"/>
    <n v="1"/>
    <n v="1125"/>
    <n v="311"/>
    <n v="42"/>
    <n v="12"/>
    <x v="112"/>
    <x v="124"/>
    <x v="5"/>
    <s v="f"/>
    <n v="1"/>
    <n v="0.36"/>
    <n v="0.36"/>
    <x v="5"/>
    <s v="SendlingEntire home/apt6"/>
    <s v="Entire condoEntire home/aptSendling"/>
    <s v="SendlingEntire condoEntire home/apt6"/>
  </r>
  <r>
    <x v="363"/>
    <s v="Enjoy Munich with a view"/>
    <x v="322"/>
    <x v="247"/>
    <s v="2014"/>
    <d v="2014-11-23T00:00:00"/>
    <x v="0"/>
    <n v="1"/>
    <x v="3"/>
    <x v="9"/>
    <x v="0"/>
    <s v="Entire home/apt"/>
    <n v="3"/>
    <n v="180"/>
    <n v="180"/>
    <n v="14"/>
    <n v="56"/>
    <n v="62"/>
    <n v="4"/>
    <n v="0"/>
    <x v="0"/>
    <x v="0"/>
    <x v="41"/>
    <s v="f"/>
    <n v="1"/>
    <n v="0.05"/>
    <n v="0.05"/>
    <x v="42"/>
    <s v="Au-HaidhausenEntire home/apt3"/>
    <s v="Entire rental unitEntire home/aptAu-Haidhausen"/>
    <s v="Au-HaidhausenEntire rental unitEntire home/apt3"/>
  </r>
  <r>
    <x v="364"/>
    <s v="Stylish 1 - Zimmerapp. in Neuhausen"/>
    <x v="323"/>
    <x v="248"/>
    <s v="2014"/>
    <d v="2014-08-27T00:00:00"/>
    <x v="0"/>
    <n v="2"/>
    <x v="0"/>
    <x v="6"/>
    <x v="0"/>
    <s v="Entire home/apt"/>
    <n v="2"/>
    <m/>
    <n v="124.16049382716049"/>
    <n v="1"/>
    <n v="1125"/>
    <n v="355"/>
    <n v="31"/>
    <n v="0"/>
    <x v="54"/>
    <x v="0"/>
    <x v="0"/>
    <s v="f"/>
    <n v="2"/>
    <n v="0.25"/>
    <n v="0.25"/>
    <x v="0"/>
    <s v="Neuhausen-NymphenburgEntire home/apt2"/>
    <s v="Entire rental unitEntire home/aptNeuhausen-Nymphenburg"/>
    <s v="Neuhausen-NymphenburgEntire rental unitEntire home/apt2"/>
  </r>
  <r>
    <x v="365"/>
    <s v="Appartement im gr√ºnen M√ºnchner S√ºden"/>
    <x v="324"/>
    <x v="84"/>
    <s v="2014"/>
    <d v="2014-11-29T00:00:00"/>
    <x v="1"/>
    <n v="1"/>
    <x v="3"/>
    <x v="4"/>
    <x v="0"/>
    <s v="Entire home/apt"/>
    <n v="3"/>
    <n v="75"/>
    <n v="75"/>
    <n v="2"/>
    <n v="28"/>
    <n v="169"/>
    <n v="94"/>
    <n v="204"/>
    <x v="101"/>
    <x v="106"/>
    <x v="39"/>
    <s v="f"/>
    <n v="1"/>
    <n v="1.21"/>
    <n v="1.21"/>
    <x v="39"/>
    <s v="Sendling-WestparkEntire home/apt3"/>
    <s v="Entire rental unitEntire home/aptSendling-Westpark"/>
    <s v="Sendling-WestparkEntire rental unitEntire home/apt3"/>
  </r>
  <r>
    <x v="366"/>
    <s v="Sch√∂ne, zentrale Altbauwohnung im Herzen Schwabing"/>
    <x v="325"/>
    <x v="184"/>
    <s v="2014"/>
    <d v="2014-08-20T00:00:00"/>
    <x v="0"/>
    <n v="1"/>
    <x v="3"/>
    <x v="5"/>
    <x v="0"/>
    <s v="Entire home/apt"/>
    <n v="2"/>
    <m/>
    <n v="130.20238095238096"/>
    <n v="25"/>
    <n v="1125"/>
    <n v="0"/>
    <n v="20"/>
    <n v="0"/>
    <x v="54"/>
    <x v="0"/>
    <x v="27"/>
    <s v="f"/>
    <n v="1"/>
    <n v="0.16"/>
    <n v="0.16"/>
    <x v="27"/>
    <s v="Schwabing-WestEntire home/apt2"/>
    <s v="Entire rental unitEntire home/aptSchwabing-West"/>
    <s v="Schwabing-WestEntire rental unitEntire home/apt2"/>
  </r>
  <r>
    <x v="367"/>
    <s v="Zentrum Oktoberfest Theresienwiese"/>
    <x v="326"/>
    <x v="74"/>
    <s v="2012"/>
    <d v="2012-01-27T00:00:00"/>
    <x v="0"/>
    <n v="1"/>
    <x v="3"/>
    <x v="7"/>
    <x v="0"/>
    <s v="Entire home/apt"/>
    <n v="4"/>
    <n v="290"/>
    <n v="290"/>
    <n v="2"/>
    <n v="1125"/>
    <n v="247"/>
    <n v="39"/>
    <n v="42"/>
    <x v="186"/>
    <x v="222"/>
    <x v="54"/>
    <s v="t"/>
    <n v="1"/>
    <n v="0.34"/>
    <n v="0.34"/>
    <x v="58"/>
    <s v="Schwanthalerh√∂heEntire home/apt4"/>
    <s v="Entire rental unitEntire home/aptSchwanthalerh√∂he"/>
    <s v="Schwanthalerh√∂heEntire rental unitEntire home/apt4"/>
  </r>
  <r>
    <x v="368"/>
    <s v="Schwabing at its best"/>
    <x v="327"/>
    <x v="184"/>
    <s v="2013"/>
    <d v="2013-05-25T00:00:00"/>
    <x v="0"/>
    <n v="4"/>
    <x v="14"/>
    <x v="5"/>
    <x v="0"/>
    <s v="Entire home/apt"/>
    <n v="6"/>
    <n v="362"/>
    <n v="362"/>
    <n v="1"/>
    <n v="1125"/>
    <n v="0"/>
    <n v="17"/>
    <n v="0"/>
    <x v="0"/>
    <x v="0"/>
    <x v="65"/>
    <s v="f"/>
    <n v="2"/>
    <n v="0.14000000000000001"/>
    <n v="0.14000000000000001"/>
    <x v="77"/>
    <s v="Schwabing-WestEntire home/apt6"/>
    <s v="Entire rental unitEntire home/aptSchwabing-West"/>
    <s v="Schwabing-WestEntire rental unitEntire home/apt6"/>
  </r>
  <r>
    <x v="369"/>
    <s v="Kleine s√º√üe Wohnung in der City"/>
    <x v="328"/>
    <x v="249"/>
    <s v="2014"/>
    <d v="2014-09-30T00:00:00"/>
    <x v="0"/>
    <n v="1"/>
    <x v="3"/>
    <x v="9"/>
    <x v="0"/>
    <s v="Entire home/apt"/>
    <n v="2"/>
    <m/>
    <n v="139.02325581395348"/>
    <n v="1.4"/>
    <n v="1125"/>
    <n v="0"/>
    <n v="1"/>
    <n v="0"/>
    <x v="54"/>
    <x v="0"/>
    <x v="41"/>
    <s v="f"/>
    <n v="1"/>
    <n v="0.04"/>
    <n v="0.04"/>
    <x v="42"/>
    <s v="Au-HaidhausenEntire home/apt2"/>
    <s v="Entire rental unitEntire home/aptAu-Haidhausen"/>
    <s v="Au-HaidhausenEntire rental unitEntire home/apt2"/>
  </r>
  <r>
    <x v="370"/>
    <s v="very central 65 m¬≤ apartment with 2 balconies"/>
    <x v="329"/>
    <x v="250"/>
    <s v="2014"/>
    <d v="2014-12-14T00:00:00"/>
    <x v="0"/>
    <n v="1"/>
    <x v="3"/>
    <x v="2"/>
    <x v="0"/>
    <s v="Entire home/apt"/>
    <n v="4"/>
    <m/>
    <n v="217.40579710144928"/>
    <n v="2"/>
    <n v="100"/>
    <n v="0"/>
    <n v="14"/>
    <n v="42"/>
    <x v="54"/>
    <x v="223"/>
    <x v="41"/>
    <s v="f"/>
    <n v="1"/>
    <n v="0.14000000000000001"/>
    <n v="0.14000000000000001"/>
    <x v="42"/>
    <s v="MaxvorstadtEntire home/apt4"/>
    <s v="Entire rental unitEntire home/aptMaxvorstadt"/>
    <s v="MaxvorstadtEntire rental unitEntire home/apt4"/>
  </r>
  <r>
    <x v="371"/>
    <s v="Cozy loft-style maisonette"/>
    <x v="330"/>
    <x v="251"/>
    <s v="2012"/>
    <d v="2012-04-16T00:00:00"/>
    <x v="0"/>
    <n v="2"/>
    <x v="0"/>
    <x v="4"/>
    <x v="0"/>
    <s v="Entire home/apt"/>
    <n v="2"/>
    <n v="98"/>
    <n v="98"/>
    <n v="14"/>
    <n v="1125"/>
    <n v="75"/>
    <n v="6"/>
    <n v="0"/>
    <x v="0"/>
    <x v="0"/>
    <x v="53"/>
    <s v="f"/>
    <n v="1"/>
    <n v="0.05"/>
    <n v="0.05"/>
    <x v="56"/>
    <s v="Sendling-WestparkEntire home/apt2"/>
    <s v="Entire rental unitEntire home/aptSendling-Westpark"/>
    <s v="Sendling-WestparkEntire rental unitEntire home/apt2"/>
  </r>
  <r>
    <x v="372"/>
    <s v="Bed and Breakfast in the Heart of Munich"/>
    <x v="331"/>
    <x v="8"/>
    <s v="2014"/>
    <d v="2014-12-15T00:00:00"/>
    <x v="1"/>
    <n v="2"/>
    <x v="4"/>
    <x v="2"/>
    <x v="13"/>
    <s v="Private room"/>
    <n v="2"/>
    <n v="44"/>
    <n v="44"/>
    <n v="1"/>
    <n v="14"/>
    <n v="77"/>
    <n v="565"/>
    <n v="255"/>
    <x v="187"/>
    <x v="224"/>
    <x v="26"/>
    <s v="t"/>
    <n v="2"/>
    <n v="4.5599999999999996"/>
    <n v="4.5599999999999996"/>
    <x v="26"/>
    <s v="MaxvorstadtPrivate room2"/>
    <s v="Private room in bed and breakfastPrivate roomMaxvorstadt"/>
    <s v="MaxvorstadtPrivate room in bed and breakfastPrivate room2"/>
  </r>
  <r>
    <x v="373"/>
    <s v="schwabing Center cosy flat,silent,"/>
    <x v="190"/>
    <x v="158"/>
    <s v="2014"/>
    <d v="2014-02-04T00:00:00"/>
    <x v="0"/>
    <n v="8"/>
    <x v="14"/>
    <x v="2"/>
    <x v="0"/>
    <s v="Entire home/apt"/>
    <n v="2"/>
    <n v="142"/>
    <n v="142"/>
    <n v="10"/>
    <n v="1125"/>
    <n v="365"/>
    <n v="5"/>
    <n v="0"/>
    <x v="0"/>
    <x v="0"/>
    <x v="19"/>
    <s v="f"/>
    <n v="3"/>
    <n v="0.04"/>
    <n v="0.04"/>
    <x v="19"/>
    <s v="MaxvorstadtEntire home/apt2"/>
    <s v="Entire rental unitEntire home/aptMaxvorstadt"/>
    <s v="MaxvorstadtEntire rental unitEntire home/apt2"/>
  </r>
  <r>
    <x v="374"/>
    <s v="Little Oasis in Munich"/>
    <x v="332"/>
    <x v="82"/>
    <s v="2013"/>
    <d v="2013-09-16T00:00:00"/>
    <x v="0"/>
    <n v="1"/>
    <x v="3"/>
    <x v="11"/>
    <x v="0"/>
    <s v="Entire home/apt"/>
    <n v="4"/>
    <n v="130"/>
    <n v="130"/>
    <n v="2"/>
    <n v="14"/>
    <n v="60"/>
    <n v="5"/>
    <n v="18"/>
    <x v="188"/>
    <x v="225"/>
    <x v="6"/>
    <s v="f"/>
    <n v="1"/>
    <n v="0.04"/>
    <n v="0.04"/>
    <x v="6"/>
    <s v="SendlingEntire home/apt4"/>
    <s v="Entire rental unitEntire home/aptSendling"/>
    <s v="SendlingEntire rental unitEntire home/apt4"/>
  </r>
  <r>
    <x v="375"/>
    <s v="Tolles Zimmer im Herzen M√ºnchens"/>
    <x v="333"/>
    <x v="53"/>
    <s v="2014"/>
    <d v="2014-07-21T00:00:00"/>
    <x v="0"/>
    <n v="1"/>
    <x v="3"/>
    <x v="9"/>
    <x v="2"/>
    <s v="Private room"/>
    <n v="2"/>
    <n v="77"/>
    <n v="77"/>
    <n v="1"/>
    <n v="4"/>
    <n v="339"/>
    <n v="35"/>
    <n v="126"/>
    <x v="189"/>
    <x v="226"/>
    <x v="54"/>
    <s v="f"/>
    <n v="1"/>
    <n v="1.76"/>
    <n v="1.76"/>
    <x v="58"/>
    <s v="Au-HaidhausenPrivate room2"/>
    <s v="Private room in rental unitPrivate roomAu-Haidhausen"/>
    <s v="Au-HaidhausenPrivate room in rental unitPrivate room2"/>
  </r>
  <r>
    <x v="376"/>
    <s v="Dreamlike room in Munich"/>
    <x v="334"/>
    <x v="200"/>
    <s v="2014"/>
    <d v="2014-12-21T00:00:00"/>
    <x v="1"/>
    <n v="1"/>
    <x v="3"/>
    <x v="4"/>
    <x v="4"/>
    <s v="Private room"/>
    <n v="2"/>
    <n v="67"/>
    <n v="67"/>
    <n v="2"/>
    <n v="1125"/>
    <n v="67"/>
    <n v="421"/>
    <n v="255"/>
    <x v="190"/>
    <x v="227"/>
    <x v="11"/>
    <s v="f"/>
    <n v="1"/>
    <n v="3.39"/>
    <n v="3.39"/>
    <x v="11"/>
    <s v="Sendling-WestparkPrivate room2"/>
    <s v="Private room in condoPrivate roomSendling-Westpark"/>
    <s v="Sendling-WestparkPrivate room in condoPrivate room2"/>
  </r>
  <r>
    <x v="377"/>
    <s v="Illuminate city flat, Oktoberfest, huge balcony"/>
    <x v="335"/>
    <x v="119"/>
    <s v="2014"/>
    <d v="2014-12-30T00:00:00"/>
    <x v="0"/>
    <n v="8"/>
    <x v="8"/>
    <x v="6"/>
    <x v="0"/>
    <s v="Entire home/apt"/>
    <n v="6"/>
    <m/>
    <n v="349.33333333333331"/>
    <n v="1"/>
    <n v="1125"/>
    <n v="0"/>
    <n v="37"/>
    <n v="0"/>
    <x v="54"/>
    <x v="0"/>
    <x v="44"/>
    <s v="f"/>
    <n v="6"/>
    <n v="0.32"/>
    <n v="0.32"/>
    <x v="45"/>
    <s v="Neuhausen-NymphenburgEntire home/apt6"/>
    <s v="Entire rental unitEntire home/aptNeuhausen-Nymphenburg"/>
    <s v="Neuhausen-NymphenburgEntire rental unitEntire home/apt6"/>
  </r>
  <r>
    <x v="378"/>
    <s v="Welcome to HaidHausen in Munich"/>
    <x v="336"/>
    <x v="202"/>
    <s v="2014"/>
    <d v="2014-12-22T00:00:00"/>
    <x v="0"/>
    <n v="1"/>
    <x v="3"/>
    <x v="9"/>
    <x v="2"/>
    <s v="Private room"/>
    <n v="1"/>
    <n v="85"/>
    <n v="85"/>
    <n v="1"/>
    <n v="1125"/>
    <n v="178"/>
    <n v="51"/>
    <n v="30"/>
    <x v="191"/>
    <x v="228"/>
    <x v="68"/>
    <s v="f"/>
    <n v="1"/>
    <n v="0.48"/>
    <n v="0.48"/>
    <x v="80"/>
    <s v="Au-HaidhausenPrivate room1"/>
    <s v="Private room in rental unitPrivate roomAu-Haidhausen"/>
    <s v="Au-HaidhausenPrivate room in rental unitPrivate room1"/>
  </r>
  <r>
    <x v="379"/>
    <s v="Helles Loftzimmer im S√ºden M√ºnchens"/>
    <x v="337"/>
    <x v="252"/>
    <s v="2015"/>
    <d v="2015-01-10T00:00:00"/>
    <x v="0"/>
    <n v="1"/>
    <x v="0"/>
    <x v="13"/>
    <x v="12"/>
    <s v="Private room"/>
    <n v="1"/>
    <m/>
    <n v="44.266666666666666"/>
    <n v="1"/>
    <n v="1125"/>
    <n v="0"/>
    <n v="4"/>
    <n v="0"/>
    <x v="54"/>
    <x v="0"/>
    <x v="53"/>
    <s v="f"/>
    <n v="1"/>
    <n v="0.04"/>
    <n v="0.04"/>
    <x v="56"/>
    <s v="Thalkirchen-Obersendling-Forstenried-F√ºrstenried-SollnPrivate room1"/>
    <s v="Private room in loftPrivate roomThalkirchen-Obersendling-Forstenried-F√ºrstenried-Solln"/>
    <s v="Thalkirchen-Obersendling-Forstenried-F√ºrstenried-SollnPrivate room in loftPrivate room1"/>
  </r>
  <r>
    <x v="380"/>
    <s v="Alpes-Panaroma view over munich"/>
    <x v="338"/>
    <x v="253"/>
    <s v="2015"/>
    <d v="2015-01-12T00:00:00"/>
    <x v="0"/>
    <n v="1"/>
    <x v="3"/>
    <x v="16"/>
    <x v="0"/>
    <s v="Entire home/apt"/>
    <n v="3"/>
    <m/>
    <n v="188.14285714285714"/>
    <n v="3"/>
    <n v="30"/>
    <n v="0"/>
    <n v="2"/>
    <n v="0"/>
    <x v="54"/>
    <x v="0"/>
    <x v="53"/>
    <s v="f"/>
    <n v="1"/>
    <n v="7.0000000000000007E-2"/>
    <n v="7.0000000000000007E-2"/>
    <x v="56"/>
    <s v="Schwabing-FreimannEntire home/apt3"/>
    <s v="Entire rental unitEntire home/aptSchwabing-Freimann"/>
    <s v="Schwabing-FreimannEntire rental unitEntire home/apt3"/>
  </r>
  <r>
    <x v="381"/>
    <s v="Relaxing Home:19' to Oktoberfest"/>
    <x v="339"/>
    <x v="254"/>
    <s v="2015"/>
    <d v="2015-01-20T00:00:00"/>
    <x v="0"/>
    <n v="1"/>
    <x v="3"/>
    <x v="21"/>
    <x v="2"/>
    <s v="Private room"/>
    <n v="2"/>
    <m/>
    <n v="91.103448275862064"/>
    <n v="2"/>
    <n v="7"/>
    <n v="0"/>
    <n v="0"/>
    <n v="0"/>
    <x v="54"/>
    <x v="0"/>
    <x v="38"/>
    <s v="f"/>
    <n v="1"/>
    <n v="0.9395"/>
    <m/>
    <x v="85"/>
    <s v="LaimPrivate room2"/>
    <s v="Private room in rental unitPrivate roomLaim"/>
    <s v="LaimPrivate room in rental unitPrivate room2"/>
  </r>
  <r>
    <x v="382"/>
    <s v="Sch√∂ne Altbauwohnung (4 Zi) in super Lage"/>
    <x v="340"/>
    <x v="255"/>
    <s v="2015"/>
    <d v="2015-01-21T00:00:00"/>
    <x v="0"/>
    <n v="1"/>
    <x v="3"/>
    <x v="9"/>
    <x v="0"/>
    <s v="Entire home/apt"/>
    <n v="9"/>
    <m/>
    <n v="0"/>
    <n v="5"/>
    <n v="1125"/>
    <n v="0"/>
    <n v="17"/>
    <n v="0"/>
    <x v="54"/>
    <x v="0"/>
    <x v="10"/>
    <s v="f"/>
    <n v="1"/>
    <n v="0.16"/>
    <n v="0.16"/>
    <x v="10"/>
    <s v="Au-HaidhausenEntire home/apt9"/>
    <s v="Entire rental unitEntire home/aptAu-Haidhausen"/>
    <s v="Au-HaidhausenEntire rental unitEntire home/apt9"/>
  </r>
  <r>
    <x v="383"/>
    <s v="Gallery Apartment Very Centrally Located"/>
    <x v="341"/>
    <x v="256"/>
    <s v="2013"/>
    <d v="2013-10-27T00:00:00"/>
    <x v="1"/>
    <n v="3"/>
    <x v="13"/>
    <x v="10"/>
    <x v="8"/>
    <s v="Entire home/apt"/>
    <n v="6"/>
    <n v="320"/>
    <n v="320"/>
    <n v="2"/>
    <n v="1125"/>
    <n v="24"/>
    <n v="87"/>
    <n v="126"/>
    <x v="192"/>
    <x v="229"/>
    <x v="42"/>
    <s v="f"/>
    <n v="1"/>
    <n v="0.71"/>
    <n v="0.71"/>
    <x v="43"/>
    <s v="Ludwigsvorstadt-IsarvorstadtEntire home/apt6"/>
    <s v="Entire condoEntire home/aptLudwigsvorstadt-Isarvorstadt"/>
    <s v="Ludwigsvorstadt-IsarvorstadtEntire condoEntire home/apt6"/>
  </r>
  <r>
    <x v="384"/>
    <s v="PFF33: 1 Zimmer nahe der Theresienwiese"/>
    <x v="342"/>
    <x v="257"/>
    <s v="2015"/>
    <d v="2015-02-01T00:00:00"/>
    <x v="0"/>
    <n v="5"/>
    <x v="4"/>
    <x v="11"/>
    <x v="0"/>
    <s v="Entire home/apt"/>
    <n v="2"/>
    <n v="75"/>
    <n v="75"/>
    <n v="91"/>
    <n v="1124"/>
    <n v="184"/>
    <n v="19"/>
    <n v="0"/>
    <x v="0"/>
    <x v="0"/>
    <x v="72"/>
    <s v="f"/>
    <n v="1"/>
    <n v="0.18"/>
    <n v="0.18"/>
    <x v="86"/>
    <s v="SendlingEntire home/apt2"/>
    <s v="Entire rental unitEntire home/aptSendling"/>
    <s v="SendlingEntire rental unitEntire home/apt2"/>
  </r>
  <r>
    <x v="385"/>
    <s v="SUPER DEAL!  NEW studio apartment in Munich center"/>
    <x v="343"/>
    <x v="258"/>
    <s v="2014"/>
    <d v="2014-02-02T00:00:00"/>
    <x v="0"/>
    <n v="1"/>
    <x v="3"/>
    <x v="10"/>
    <x v="0"/>
    <s v="Entire home/apt"/>
    <n v="1"/>
    <n v="108"/>
    <n v="108"/>
    <n v="30"/>
    <n v="365"/>
    <n v="358"/>
    <n v="4"/>
    <n v="60"/>
    <x v="193"/>
    <x v="230"/>
    <x v="73"/>
    <s v="f"/>
    <n v="1"/>
    <n v="0.03"/>
    <n v="0.03"/>
    <x v="87"/>
    <s v="Ludwigsvorstadt-IsarvorstadtEntire home/apt1"/>
    <s v="Entire rental unitEntire home/aptLudwigsvorstadt-Isarvorstadt"/>
    <s v="Ludwigsvorstadt-IsarvorstadtEntire rental unitEntire home/apt1"/>
  </r>
  <r>
    <x v="386"/>
    <s v="Fr√∂hliche, helle 2-Zimmer- Wohnung"/>
    <x v="344"/>
    <x v="247"/>
    <s v="2015"/>
    <d v="2015-02-10T00:00:00"/>
    <x v="0"/>
    <n v="1"/>
    <x v="3"/>
    <x v="6"/>
    <x v="9"/>
    <s v="Entire home/apt"/>
    <n v="5"/>
    <n v="140"/>
    <n v="140"/>
    <n v="3"/>
    <n v="90"/>
    <n v="270"/>
    <n v="68"/>
    <n v="84"/>
    <x v="4"/>
    <x v="4"/>
    <x v="72"/>
    <s v="f"/>
    <n v="1"/>
    <n v="0.56999999999999995"/>
    <n v="0.56999999999999995"/>
    <x v="86"/>
    <s v="Neuhausen-NymphenburgEntire home/apt5"/>
    <s v="Entire homeEntire home/aptNeuhausen-Nymphenburg"/>
    <s v="Neuhausen-NymphenburgEntire homeEntire home/apt5"/>
  </r>
  <r>
    <x v="387"/>
    <s v="Quiet flat 15min to city center, in a green area!"/>
    <x v="345"/>
    <x v="259"/>
    <s v="2013"/>
    <d v="2013-08-07T00:00:00"/>
    <x v="0"/>
    <n v="1"/>
    <x v="2"/>
    <x v="13"/>
    <x v="4"/>
    <s v="Private room"/>
    <n v="4"/>
    <n v="99"/>
    <n v="99"/>
    <n v="1"/>
    <n v="7"/>
    <n v="83"/>
    <n v="0"/>
    <n v="0"/>
    <x v="0"/>
    <x v="0"/>
    <x v="38"/>
    <s v="f"/>
    <n v="1"/>
    <n v="2.34"/>
    <m/>
    <x v="40"/>
    <s v="Thalkirchen-Obersendling-Forstenried-F√ºrstenried-SollnPrivate room4"/>
    <s v="Private room in condoPrivate roomThalkirchen-Obersendling-Forstenried-F√ºrstenried-Solln"/>
    <s v="Thalkirchen-Obersendling-Forstenried-F√ºrstenried-SollnPrivate room in condoPrivate room4"/>
  </r>
  <r>
    <x v="388"/>
    <s v="Room in Munich during Oktoberfest"/>
    <x v="346"/>
    <x v="16"/>
    <s v="2014"/>
    <d v="2014-09-26T00:00:00"/>
    <x v="0"/>
    <n v="3"/>
    <x v="7"/>
    <x v="8"/>
    <x v="2"/>
    <s v="Private room"/>
    <n v="2"/>
    <m/>
    <n v="119.86666666666666"/>
    <n v="1"/>
    <n v="5"/>
    <n v="0"/>
    <n v="22"/>
    <n v="0"/>
    <x v="54"/>
    <x v="0"/>
    <x v="12"/>
    <s v="f"/>
    <n v="1"/>
    <n v="0.19"/>
    <n v="0.19"/>
    <x v="12"/>
    <s v="BogenhausenPrivate room2"/>
    <s v="Private room in rental unitPrivate roomBogenhausen"/>
    <s v="BogenhausenPrivate room in rental unitPrivate room2"/>
  </r>
  <r>
    <x v="389"/>
    <s v="K√ºnstlerhaus im Olympiadorf"/>
    <x v="347"/>
    <x v="84"/>
    <s v="2012"/>
    <d v="2012-07-24T00:00:00"/>
    <x v="0"/>
    <n v="1"/>
    <x v="3"/>
    <x v="19"/>
    <x v="5"/>
    <s v="Entire home/apt"/>
    <n v="4"/>
    <n v="480"/>
    <n v="480"/>
    <n v="2"/>
    <n v="14"/>
    <n v="79"/>
    <n v="14"/>
    <n v="24"/>
    <x v="194"/>
    <x v="231"/>
    <x v="41"/>
    <s v="f"/>
    <n v="1"/>
    <n v="0.12"/>
    <n v="0.12"/>
    <x v="42"/>
    <s v="Milbertshofen-Am HartEntire home/apt4"/>
    <s v="Entire townhouseEntire home/aptMilbertshofen-Am Hart"/>
    <s v="Milbertshofen-Am HartEntire townhouseEntire home/apt4"/>
  </r>
  <r>
    <x v="390"/>
    <s v="Light Courtyard Sleep Oasis"/>
    <x v="348"/>
    <x v="260"/>
    <s v="2015"/>
    <d v="2015-02-28T00:00:00"/>
    <x v="0"/>
    <n v="5"/>
    <x v="4"/>
    <x v="10"/>
    <x v="0"/>
    <s v="Entire home/apt"/>
    <n v="3"/>
    <n v="115"/>
    <n v="115"/>
    <n v="1"/>
    <n v="1125"/>
    <n v="235"/>
    <n v="417"/>
    <n v="222"/>
    <x v="195"/>
    <x v="232"/>
    <x v="29"/>
    <s v="f"/>
    <n v="5"/>
    <n v="3.48"/>
    <n v="3.48"/>
    <x v="29"/>
    <s v="Ludwigsvorstadt-IsarvorstadtEntire home/apt3"/>
    <s v="Entire rental unitEntire home/aptLudwigsvorstadt-Isarvorstadt"/>
    <s v="Ludwigsvorstadt-IsarvorstadtEntire rental unitEntire home/apt3"/>
  </r>
  <r>
    <x v="391"/>
    <s v="Christians residence"/>
    <x v="349"/>
    <x v="7"/>
    <s v="2012"/>
    <d v="2012-09-10T00:00:00"/>
    <x v="0"/>
    <n v="1"/>
    <x v="2"/>
    <x v="14"/>
    <x v="2"/>
    <s v="Private room"/>
    <n v="1"/>
    <m/>
    <n v="51.6"/>
    <n v="999"/>
    <n v="1111"/>
    <n v="0"/>
    <n v="58"/>
    <n v="0"/>
    <x v="54"/>
    <x v="0"/>
    <x v="13"/>
    <s v="f"/>
    <n v="1"/>
    <n v="0.48"/>
    <n v="0.48"/>
    <x v="13"/>
    <s v="Untergiesing-HarlachingPrivate room1"/>
    <s v="Private room in rental unitPrivate roomUntergiesing-Harlaching"/>
    <s v="Untergiesing-HarlachingPrivate room in rental unitPrivate room1"/>
  </r>
  <r>
    <x v="392"/>
    <s v="Munich city &amp; Isar beach - room for longer visits"/>
    <x v="350"/>
    <x v="261"/>
    <s v="2013"/>
    <d v="2013-09-27T00:00:00"/>
    <x v="0"/>
    <n v="1"/>
    <x v="3"/>
    <x v="14"/>
    <x v="2"/>
    <s v="Private room"/>
    <n v="2"/>
    <n v="32"/>
    <n v="32"/>
    <n v="14"/>
    <n v="92"/>
    <n v="59"/>
    <n v="6"/>
    <n v="0"/>
    <x v="0"/>
    <x v="0"/>
    <x v="41"/>
    <s v="f"/>
    <n v="1"/>
    <n v="0.05"/>
    <n v="0.05"/>
    <x v="42"/>
    <s v="Untergiesing-HarlachingPrivate room2"/>
    <s v="Private room in rental unitPrivate roomUntergiesing-Harlaching"/>
    <s v="Untergiesing-HarlachingPrivate room in rental unitPrivate room2"/>
  </r>
  <r>
    <x v="393"/>
    <s v="Wundersch√∂ne Altbauwohnung in Schwabing"/>
    <x v="351"/>
    <x v="262"/>
    <s v="2015"/>
    <d v="2015-03-17T00:00:00"/>
    <x v="0"/>
    <n v="2"/>
    <x v="0"/>
    <x v="16"/>
    <x v="0"/>
    <s v="Entire home/apt"/>
    <n v="2"/>
    <n v="204"/>
    <n v="204"/>
    <n v="8.4"/>
    <n v="60"/>
    <n v="298"/>
    <n v="2"/>
    <n v="14"/>
    <x v="196"/>
    <x v="233"/>
    <x v="41"/>
    <s v="f"/>
    <n v="2"/>
    <n v="0.04"/>
    <n v="0.04"/>
    <x v="42"/>
    <s v="Schwabing-FreimannEntire home/apt2"/>
    <s v="Entire rental unitEntire home/aptSchwabing-Freimann"/>
    <s v="Schwabing-FreimannEntire rental unitEntire home/apt2"/>
  </r>
  <r>
    <x v="394"/>
    <s v="Great place to stay"/>
    <x v="352"/>
    <x v="263"/>
    <s v="2015"/>
    <d v="2015-02-13T00:00:00"/>
    <x v="1"/>
    <n v="1"/>
    <x v="3"/>
    <x v="13"/>
    <x v="1"/>
    <s v="Private room"/>
    <n v="2"/>
    <n v="80"/>
    <n v="80"/>
    <n v="2"/>
    <n v="10"/>
    <n v="177"/>
    <n v="151"/>
    <n v="108"/>
    <x v="197"/>
    <x v="234"/>
    <x v="9"/>
    <s v="f"/>
    <n v="1"/>
    <n v="1.26"/>
    <n v="1.26"/>
    <x v="9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395"/>
    <s v="Modern &amp; Cozy Room 15qm (165 ft2) in the center"/>
    <x v="353"/>
    <x v="264"/>
    <s v="2015"/>
    <d v="2015-01-25T00:00:00"/>
    <x v="1"/>
    <n v="2"/>
    <x v="2"/>
    <x v="2"/>
    <x v="2"/>
    <s v="Private room"/>
    <n v="1"/>
    <n v="72"/>
    <n v="72"/>
    <n v="15"/>
    <n v="120"/>
    <n v="160"/>
    <n v="110"/>
    <n v="0"/>
    <x v="0"/>
    <x v="0"/>
    <x v="12"/>
    <s v="f"/>
    <n v="2"/>
    <n v="0.91"/>
    <n v="0.91"/>
    <x v="12"/>
    <s v="MaxvorstadtPrivate room1"/>
    <s v="Private room in rental unitPrivate roomMaxvorstadt"/>
    <s v="MaxvorstadtPrivate room in rental unitPrivate room1"/>
  </r>
  <r>
    <x v="396"/>
    <s v="Bed and Breakfast in the Heart of Munich"/>
    <x v="331"/>
    <x v="8"/>
    <s v="2014"/>
    <d v="2014-12-15T00:00:00"/>
    <x v="1"/>
    <n v="2"/>
    <x v="4"/>
    <x v="2"/>
    <x v="13"/>
    <s v="Private room"/>
    <n v="2"/>
    <n v="52"/>
    <n v="52"/>
    <n v="1"/>
    <n v="1125"/>
    <n v="64"/>
    <n v="386"/>
    <n v="255"/>
    <x v="198"/>
    <x v="235"/>
    <x v="10"/>
    <s v="f"/>
    <n v="2"/>
    <n v="3.2"/>
    <n v="3.2"/>
    <x v="10"/>
    <s v="MaxvorstadtPrivate room2"/>
    <s v="Private room in bed and breakfastPrivate roomMaxvorstadt"/>
    <s v="MaxvorstadtPrivate room in bed and breakfastPrivate room2"/>
  </r>
  <r>
    <x v="397"/>
    <s v="M√ºnchen Sendling Westpark"/>
    <x v="354"/>
    <x v="98"/>
    <s v="2015"/>
    <d v="2015-03-23T00:00:00"/>
    <x v="0"/>
    <n v="2"/>
    <x v="1"/>
    <x v="4"/>
    <x v="2"/>
    <s v="Private room"/>
    <n v="1"/>
    <n v="112"/>
    <n v="112"/>
    <n v="2"/>
    <n v="31"/>
    <n v="3"/>
    <n v="23"/>
    <n v="0"/>
    <x v="0"/>
    <x v="0"/>
    <x v="17"/>
    <s v="f"/>
    <n v="2"/>
    <n v="0.22"/>
    <n v="0.22"/>
    <x v="17"/>
    <s v="Sendling-WestparkPrivate room1"/>
    <s v="Private room in rental unitPrivate roomSendling-Westpark"/>
    <s v="Sendling-WestparkPrivate room in rental unitPrivate room1"/>
  </r>
  <r>
    <x v="398"/>
    <s v="beautiful loft in center of munic"/>
    <x v="190"/>
    <x v="158"/>
    <s v="2014"/>
    <d v="2014-02-04T00:00:00"/>
    <x v="0"/>
    <n v="8"/>
    <x v="14"/>
    <x v="2"/>
    <x v="3"/>
    <s v="Entire home/apt"/>
    <n v="2"/>
    <n v="156"/>
    <n v="156"/>
    <n v="7"/>
    <n v="1125"/>
    <n v="343"/>
    <n v="10"/>
    <n v="14"/>
    <x v="199"/>
    <x v="236"/>
    <x v="35"/>
    <s v="t"/>
    <n v="3"/>
    <n v="0.09"/>
    <n v="0.09"/>
    <x v="35"/>
    <s v="MaxvorstadtEntire home/apt2"/>
    <s v="Entire loftEntire home/aptMaxvorstadt"/>
    <s v="MaxvorstadtEntire loftEntire home/apt2"/>
  </r>
  <r>
    <x v="399"/>
    <s v="Beautiful fully equipped Flat"/>
    <x v="355"/>
    <x v="265"/>
    <s v="2015"/>
    <d v="2015-01-04T00:00:00"/>
    <x v="0"/>
    <n v="1"/>
    <x v="2"/>
    <x v="21"/>
    <x v="0"/>
    <s v="Entire home/apt"/>
    <n v="2"/>
    <m/>
    <n v="113.06666666666666"/>
    <n v="2"/>
    <n v="1125"/>
    <n v="0"/>
    <n v="6"/>
    <n v="0"/>
    <x v="54"/>
    <x v="0"/>
    <x v="56"/>
    <s v="t"/>
    <n v="1"/>
    <n v="0.05"/>
    <n v="0.05"/>
    <x v="63"/>
    <s v="LaimEntire home/apt2"/>
    <s v="Entire rental unitEntire home/aptLaim"/>
    <s v="LaimEntire rental unitEntire home/apt2"/>
  </r>
  <r>
    <x v="400"/>
    <s v="modern - central - casual :-)"/>
    <x v="356"/>
    <x v="266"/>
    <s v="2013"/>
    <d v="2013-06-17T00:00:00"/>
    <x v="1"/>
    <n v="1"/>
    <x v="2"/>
    <x v="10"/>
    <x v="2"/>
    <s v="Private room"/>
    <n v="2"/>
    <n v="63"/>
    <n v="63"/>
    <n v="3"/>
    <n v="30"/>
    <n v="158"/>
    <n v="155"/>
    <n v="108"/>
    <x v="200"/>
    <x v="237"/>
    <x v="61"/>
    <s v="f"/>
    <n v="1"/>
    <n v="1.29"/>
    <n v="1.29"/>
    <x v="70"/>
    <s v="Ludwigsvorstadt-IsarvorstadtPrivate room2"/>
    <s v="Private room in rental unitPrivate roomLudwigsvorstadt-Isarvorstadt"/>
    <s v="Ludwigsvorstadt-IsarvorstadtPrivate room in rental unitPrivate room2"/>
  </r>
  <r>
    <x v="401"/>
    <s v="Sonniges Dachgescho√ü-Zimmer"/>
    <x v="357"/>
    <x v="267"/>
    <s v="2014"/>
    <d v="2014-08-31T00:00:00"/>
    <x v="0"/>
    <n v="1"/>
    <x v="3"/>
    <x v="21"/>
    <x v="2"/>
    <s v="Private room"/>
    <n v="2"/>
    <m/>
    <n v="91.103448275862064"/>
    <n v="1"/>
    <n v="1125"/>
    <n v="0"/>
    <n v="15"/>
    <n v="0"/>
    <x v="54"/>
    <x v="0"/>
    <x v="9"/>
    <s v="f"/>
    <n v="1"/>
    <n v="0.12"/>
    <n v="0.12"/>
    <x v="9"/>
    <s v="LaimPrivate room2"/>
    <s v="Private room in rental unitPrivate roomLaim"/>
    <s v="LaimPrivate room in rental unitPrivate room2"/>
  </r>
  <r>
    <x v="402"/>
    <s v="Beautiful Room"/>
    <x v="358"/>
    <x v="25"/>
    <s v="2015"/>
    <d v="2015-03-31T00:00:00"/>
    <x v="1"/>
    <n v="1"/>
    <x v="3"/>
    <x v="18"/>
    <x v="2"/>
    <s v="Private room"/>
    <n v="2"/>
    <n v="55"/>
    <n v="55"/>
    <n v="1"/>
    <n v="1125"/>
    <n v="270"/>
    <n v="587"/>
    <n v="255"/>
    <x v="149"/>
    <x v="170"/>
    <x v="17"/>
    <s v="t"/>
    <n v="1"/>
    <n v="4.8899999999999997"/>
    <n v="4.8899999999999997"/>
    <x v="17"/>
    <s v="Feldmoching-HasenberglPrivate room2"/>
    <s v="Private room in rental unitPrivate roomFeldmoching-Hasenbergl"/>
    <s v="Feldmoching-HasenberglPrivate room in rental unitPrivate room2"/>
  </r>
  <r>
    <x v="403"/>
    <s v="Top Wohnung mitten in Haidhausen!"/>
    <x v="359"/>
    <x v="268"/>
    <s v="2013"/>
    <d v="2013-07-24T00:00:00"/>
    <x v="0"/>
    <n v="1"/>
    <x v="3"/>
    <x v="9"/>
    <x v="0"/>
    <s v="Entire home/apt"/>
    <n v="2"/>
    <n v="140"/>
    <n v="140"/>
    <n v="1"/>
    <n v="1125"/>
    <n v="353"/>
    <n v="18"/>
    <n v="0"/>
    <x v="0"/>
    <x v="0"/>
    <x v="13"/>
    <s v="f"/>
    <n v="1"/>
    <n v="0.15"/>
    <n v="0.15"/>
    <x v="13"/>
    <s v="Au-HaidhausenEntire home/apt2"/>
    <s v="Entire rental unitEntire home/aptAu-Haidhausen"/>
    <s v="Au-HaidhausenEntire rental unitEntire home/apt2"/>
  </r>
  <r>
    <x v="404"/>
    <s v="Beautiful room - Munich central"/>
    <x v="360"/>
    <x v="269"/>
    <s v="2015"/>
    <d v="2015-04-09T00:00:00"/>
    <x v="0"/>
    <n v="1"/>
    <x v="3"/>
    <x v="9"/>
    <x v="2"/>
    <s v="Private room"/>
    <n v="2"/>
    <m/>
    <n v="112.05263157894737"/>
    <n v="1"/>
    <n v="1125"/>
    <n v="0"/>
    <n v="23"/>
    <n v="0"/>
    <x v="54"/>
    <x v="0"/>
    <x v="1"/>
    <s v="f"/>
    <n v="1"/>
    <n v="0.19"/>
    <n v="0.19"/>
    <x v="1"/>
    <s v="Au-HaidhausenPrivate room2"/>
    <s v="Private room in rental unitPrivate roomAu-Haidhausen"/>
    <s v="Au-HaidhausenPrivate room in rental unitPrivate room2"/>
  </r>
  <r>
    <x v="405"/>
    <s v="the 24munich downtown apartment"/>
    <x v="361"/>
    <x v="131"/>
    <s v="2013"/>
    <d v="2013-06-30T00:00:00"/>
    <x v="1"/>
    <n v="1"/>
    <x v="3"/>
    <x v="7"/>
    <x v="0"/>
    <s v="Entire home/apt"/>
    <n v="2"/>
    <n v="126"/>
    <n v="126"/>
    <n v="2"/>
    <n v="93"/>
    <n v="260"/>
    <n v="225"/>
    <n v="198"/>
    <x v="201"/>
    <x v="238"/>
    <x v="1"/>
    <s v="f"/>
    <n v="1"/>
    <n v="1.86"/>
    <n v="1.86"/>
    <x v="1"/>
    <s v="Schwanthalerh√∂heEntire home/apt2"/>
    <s v="Entire rental unitEntire home/aptSchwanthalerh√∂he"/>
    <s v="Schwanthalerh√∂heEntire rental unitEntire home/apt2"/>
  </r>
  <r>
    <x v="406"/>
    <s v="Charming apt in the heart of Munich"/>
    <x v="362"/>
    <x v="270"/>
    <s v="2012"/>
    <d v="2012-10-01T00:00:00"/>
    <x v="0"/>
    <n v="1"/>
    <x v="3"/>
    <x v="2"/>
    <x v="0"/>
    <s v="Entire home/apt"/>
    <n v="2"/>
    <m/>
    <n v="136.95041322314049"/>
    <n v="3"/>
    <n v="1125"/>
    <n v="0"/>
    <n v="104"/>
    <n v="0"/>
    <x v="54"/>
    <x v="0"/>
    <x v="5"/>
    <s v="f"/>
    <n v="1"/>
    <n v="1.02"/>
    <n v="1.02"/>
    <x v="5"/>
    <s v="MaxvorstadtEntire home/apt2"/>
    <s v="Entire rental unitEntire home/aptMaxvorstadt"/>
    <s v="MaxvorstadtEntire rental unitEntire home/apt2"/>
  </r>
  <r>
    <x v="407"/>
    <s v="Big Room in French Quarter of Munich (Haidhausen)"/>
    <x v="363"/>
    <x v="271"/>
    <s v="2013"/>
    <d v="2013-09-01T00:00:00"/>
    <x v="1"/>
    <n v="1"/>
    <x v="3"/>
    <x v="9"/>
    <x v="2"/>
    <s v="Private room"/>
    <n v="2"/>
    <n v="114"/>
    <n v="114"/>
    <n v="1"/>
    <n v="1125"/>
    <n v="92"/>
    <n v="264"/>
    <n v="138"/>
    <x v="202"/>
    <x v="239"/>
    <x v="42"/>
    <s v="f"/>
    <n v="1"/>
    <n v="2.2000000000000002"/>
    <n v="2.2000000000000002"/>
    <x v="43"/>
    <s v="Au-HaidhausenPrivate room2"/>
    <s v="Private room in rental unitPrivate roomAu-Haidhausen"/>
    <s v="Au-HaidhausenPrivate room in rental unitPrivate room2"/>
  </r>
  <r>
    <x v="408"/>
    <s v="Studio in top Lage"/>
    <x v="364"/>
    <x v="272"/>
    <s v="2015"/>
    <d v="2015-04-12T00:00:00"/>
    <x v="0"/>
    <n v="1"/>
    <x v="3"/>
    <x v="16"/>
    <x v="0"/>
    <s v="Entire home/apt"/>
    <n v="2"/>
    <n v="87"/>
    <n v="87"/>
    <n v="3"/>
    <n v="1125"/>
    <n v="35"/>
    <n v="15"/>
    <n v="30"/>
    <x v="203"/>
    <x v="240"/>
    <x v="17"/>
    <s v="f"/>
    <n v="1"/>
    <n v="0.62"/>
    <n v="0.62"/>
    <x v="17"/>
    <s v="Schwabing-FreimannEntire home/apt2"/>
    <s v="Entire rental unitEntire home/aptSchwabing-Freimann"/>
    <s v="Schwabing-FreimannEntire rental unitEntire home/apt2"/>
  </r>
  <r>
    <x v="409"/>
    <s v="Cozy Room in a central location"/>
    <x v="365"/>
    <x v="273"/>
    <s v="2014"/>
    <d v="2014-04-16T00:00:00"/>
    <x v="1"/>
    <n v="1"/>
    <x v="3"/>
    <x v="4"/>
    <x v="2"/>
    <s v="Private room"/>
    <n v="3"/>
    <n v="57"/>
    <n v="57"/>
    <n v="1.3"/>
    <n v="1125"/>
    <n v="24"/>
    <n v="28"/>
    <n v="168"/>
    <x v="204"/>
    <x v="241"/>
    <x v="9"/>
    <s v="f"/>
    <n v="1"/>
    <n v="3.49"/>
    <n v="3.49"/>
    <x v="9"/>
    <s v="Sendling-WestparkPrivate room3"/>
    <s v="Private room in rental unitPrivate roomSendling-Westpark"/>
    <s v="Sendling-WestparkPrivate room in rental unitPrivate room3"/>
  </r>
  <r>
    <x v="410"/>
    <s v="Exklusives Apartment mit Blick √ºber M√ºnchen"/>
    <x v="366"/>
    <x v="274"/>
    <s v="2013"/>
    <d v="2013-10-27T00:00:00"/>
    <x v="0"/>
    <n v="18"/>
    <x v="16"/>
    <x v="8"/>
    <x v="0"/>
    <s v="Entire home/apt"/>
    <n v="2"/>
    <n v="74"/>
    <n v="74"/>
    <n v="182"/>
    <n v="730"/>
    <n v="201"/>
    <n v="0"/>
    <n v="0"/>
    <x v="0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411"/>
    <s v="10 min to beerfest. New 2 bedroom apt inc. parking"/>
    <x v="367"/>
    <x v="275"/>
    <s v="2012"/>
    <d v="2012-12-25T00:00:00"/>
    <x v="1"/>
    <n v="2"/>
    <x v="2"/>
    <x v="3"/>
    <x v="0"/>
    <s v="Entire home/apt"/>
    <n v="4"/>
    <n v="437"/>
    <n v="437"/>
    <n v="2"/>
    <n v="1125"/>
    <n v="159"/>
    <n v="45"/>
    <n v="12"/>
    <x v="205"/>
    <x v="242"/>
    <x v="69"/>
    <s v="f"/>
    <n v="2"/>
    <n v="0.38"/>
    <n v="0.38"/>
    <x v="82"/>
    <s v="Pasing-ObermenzingEntire home/apt4"/>
    <s v="Entire rental unitEntire home/aptPasing-Obermenzing"/>
    <s v="Pasing-ObermenzingEntire rental unitEntire home/apt4"/>
  </r>
  <r>
    <x v="412"/>
    <s v="Beautiful room next to Oktoberfest with Parking"/>
    <x v="368"/>
    <x v="276"/>
    <s v="2014"/>
    <d v="2014-05-13T00:00:00"/>
    <x v="0"/>
    <n v="1"/>
    <x v="0"/>
    <x v="11"/>
    <x v="2"/>
    <s v="Private room"/>
    <n v="2"/>
    <m/>
    <n v="96.1"/>
    <n v="2"/>
    <n v="20"/>
    <n v="0"/>
    <n v="57"/>
    <n v="0"/>
    <x v="54"/>
    <x v="0"/>
    <x v="11"/>
    <s v="f"/>
    <n v="1"/>
    <n v="0.49"/>
    <n v="0.49"/>
    <x v="11"/>
    <s v="SendlingPrivate room2"/>
    <s v="Private room in rental unitPrivate roomSendling"/>
    <s v="SendlingPrivate room in rental unitPrivate room2"/>
  </r>
  <r>
    <x v="413"/>
    <s v="sunny penthouse &amp; roofgarden, quiet, citycenter"/>
    <x v="369"/>
    <x v="8"/>
    <s v="2015"/>
    <d v="2015-04-27T00:00:00"/>
    <x v="0"/>
    <n v="2"/>
    <x v="2"/>
    <x v="10"/>
    <x v="8"/>
    <s v="Entire home/apt"/>
    <n v="2"/>
    <m/>
    <n v="150.01249999999999"/>
    <n v="3"/>
    <n v="1125"/>
    <n v="0"/>
    <n v="54"/>
    <n v="0"/>
    <x v="54"/>
    <x v="0"/>
    <x v="66"/>
    <s v="f"/>
    <n v="1"/>
    <n v="0.46"/>
    <n v="0.46"/>
    <x v="78"/>
    <s v="Ludwigsvorstadt-IsarvorstadtEntire home/apt2"/>
    <s v="Entire condoEntire home/aptLudwigsvorstadt-Isarvorstadt"/>
    <s v="Ludwigsvorstadt-IsarvorstadtEntire condoEntire home/apt2"/>
  </r>
  <r>
    <x v="414"/>
    <s v="Nice apartment with soul"/>
    <x v="370"/>
    <x v="277"/>
    <s v="2014"/>
    <d v="2014-06-29T00:00:00"/>
    <x v="0"/>
    <n v="1"/>
    <x v="1"/>
    <x v="22"/>
    <x v="0"/>
    <s v="Entire home/apt"/>
    <n v="9"/>
    <m/>
    <n v="0"/>
    <n v="2"/>
    <n v="15"/>
    <n v="0"/>
    <n v="13"/>
    <n v="0"/>
    <x v="54"/>
    <x v="0"/>
    <x v="26"/>
    <s v="f"/>
    <n v="1"/>
    <n v="0.11"/>
    <n v="0.11"/>
    <x v="26"/>
    <s v="MoosachEntire home/apt9"/>
    <s v="Entire rental unitEntire home/aptMoosach"/>
    <s v="MoosachEntire rental unitEntire home/apt9"/>
  </r>
  <r>
    <x v="415"/>
    <s v="Wohnung in Au-Haidhausen."/>
    <x v="371"/>
    <x v="278"/>
    <s v="2015"/>
    <d v="2015-05-07T00:00:00"/>
    <x v="0"/>
    <n v="1"/>
    <x v="3"/>
    <x v="9"/>
    <x v="0"/>
    <s v="Entire home/apt"/>
    <n v="4"/>
    <m/>
    <n v="220.55813953488371"/>
    <n v="2"/>
    <n v="20"/>
    <n v="0"/>
    <n v="4"/>
    <n v="18"/>
    <x v="54"/>
    <x v="243"/>
    <x v="24"/>
    <s v="f"/>
    <n v="1"/>
    <n v="0.22"/>
    <n v="0.22"/>
    <x v="24"/>
    <s v="Au-HaidhausenEntire home/apt4"/>
    <s v="Entire rental unitEntire home/aptAu-Haidhausen"/>
    <s v="Au-HaidhausenEntire rental unitEntire home/apt4"/>
  </r>
  <r>
    <x v="416"/>
    <s v="Sch√∂nes Zimmer mit Garten"/>
    <x v="372"/>
    <x v="279"/>
    <s v="2015"/>
    <d v="2015-05-10T00:00:00"/>
    <x v="0"/>
    <n v="1"/>
    <x v="3"/>
    <x v="17"/>
    <x v="1"/>
    <s v="Private room"/>
    <n v="1"/>
    <n v="120"/>
    <n v="120"/>
    <n v="1"/>
    <n v="1125"/>
    <n v="363"/>
    <n v="26"/>
    <n v="18"/>
    <x v="206"/>
    <x v="244"/>
    <x v="37"/>
    <s v="f"/>
    <n v="1"/>
    <n v="0.24"/>
    <n v="0.24"/>
    <x v="37"/>
    <s v="Tudering-RiemPrivate room1"/>
    <s v="Private room in homePrivate roomTudering-Riem"/>
    <s v="Tudering-RiemPrivate room in homePrivate room1"/>
  </r>
  <r>
    <x v="417"/>
    <s v="Apartment zum Wohlf√ºhlen"/>
    <x v="373"/>
    <x v="252"/>
    <s v="2015"/>
    <d v="2015-05-13T00:00:00"/>
    <x v="0"/>
    <n v="2"/>
    <x v="0"/>
    <x v="16"/>
    <x v="8"/>
    <s v="Entire home/apt"/>
    <n v="2"/>
    <n v="164"/>
    <n v="164"/>
    <n v="7"/>
    <n v="1125"/>
    <n v="166"/>
    <n v="15"/>
    <n v="0"/>
    <x v="0"/>
    <x v="0"/>
    <x v="18"/>
    <s v="t"/>
    <n v="2"/>
    <n v="0.14000000000000001"/>
    <n v="0.14000000000000001"/>
    <x v="18"/>
    <s v="Schwabing-FreimannEntire home/apt2"/>
    <s v="Entire condoEntire home/aptSchwabing-Freimann"/>
    <s v="Schwabing-FreimannEntire condoEntire home/apt2"/>
  </r>
  <r>
    <x v="418"/>
    <s v="zentrale Oase"/>
    <x v="374"/>
    <x v="248"/>
    <s v="2012"/>
    <d v="2012-09-27T00:00:00"/>
    <x v="0"/>
    <n v="1"/>
    <x v="3"/>
    <x v="11"/>
    <x v="0"/>
    <s v="Entire home/apt"/>
    <n v="2"/>
    <n v="104"/>
    <n v="104"/>
    <n v="1"/>
    <n v="1125"/>
    <n v="261"/>
    <n v="1"/>
    <n v="0"/>
    <x v="0"/>
    <x v="0"/>
    <x v="41"/>
    <s v="f"/>
    <n v="1"/>
    <n v="0.01"/>
    <n v="0.01"/>
    <x v="42"/>
    <s v="SendlingEntire home/apt2"/>
    <s v="Entire rental unitEntire home/aptSendling"/>
    <s v="SendlingEntire rental unitEntire home/apt2"/>
  </r>
  <r>
    <x v="419"/>
    <s v="Cozy room, near center- 10m. Clean&amp; quiet home"/>
    <x v="375"/>
    <x v="280"/>
    <s v="2014"/>
    <d v="2014-04-17T00:00:00"/>
    <x v="1"/>
    <n v="2"/>
    <x v="2"/>
    <x v="14"/>
    <x v="2"/>
    <s v="Private room"/>
    <n v="2"/>
    <m/>
    <n v="78.954545454545453"/>
    <n v="1.3"/>
    <n v="365"/>
    <n v="1"/>
    <n v="40"/>
    <n v="144"/>
    <x v="54"/>
    <x v="245"/>
    <x v="23"/>
    <s v="f"/>
    <n v="2"/>
    <n v="1.3"/>
    <n v="1.3"/>
    <x v="23"/>
    <s v="Untergiesing-HarlachingPrivate room2"/>
    <s v="Private room in rental unitPrivate roomUntergiesing-Harlaching"/>
    <s v="Untergiesing-HarlachingPrivate room in rental unitPrivate room2"/>
  </r>
  <r>
    <x v="420"/>
    <s v="Gem√ºtliches Zimmer/App eigenes Bad, Stadt-Messenah"/>
    <x v="229"/>
    <x v="149"/>
    <s v="2014"/>
    <d v="2014-05-30T00:00:00"/>
    <x v="0"/>
    <n v="5"/>
    <x v="14"/>
    <x v="12"/>
    <x v="10"/>
    <s v="Private room"/>
    <n v="3"/>
    <n v="45"/>
    <n v="45"/>
    <n v="2"/>
    <n v="730"/>
    <n v="199"/>
    <n v="268"/>
    <n v="222"/>
    <x v="207"/>
    <x v="246"/>
    <x v="60"/>
    <s v="f"/>
    <n v="5"/>
    <n v="2.2799999999999998"/>
    <n v="2.2799999999999998"/>
    <x v="69"/>
    <s v="Ramersdorf-PerlachPrivate room3"/>
    <s v="Private room in townhousePrivate roomRamersdorf-Perlach"/>
    <s v="Ramersdorf-PerlachPrivate room in townhousePrivate room3"/>
  </r>
  <r>
    <x v="421"/>
    <s v="Appartment in hip hood (no door for the WC )"/>
    <x v="376"/>
    <x v="281"/>
    <s v="2012"/>
    <d v="2012-03-27T00:00:00"/>
    <x v="0"/>
    <n v="1"/>
    <x v="3"/>
    <x v="7"/>
    <x v="0"/>
    <s v="Entire home/apt"/>
    <n v="3"/>
    <m/>
    <n v="182.11764705882354"/>
    <n v="3"/>
    <n v="1125"/>
    <n v="0"/>
    <n v="54"/>
    <n v="6"/>
    <x v="54"/>
    <x v="247"/>
    <x v="53"/>
    <s v="f"/>
    <n v="1"/>
    <n v="0.52"/>
    <n v="0.52"/>
    <x v="56"/>
    <s v="Schwanthalerh√∂heEntire home/apt3"/>
    <s v="Entire rental unitEntire home/aptSchwanthalerh√∂he"/>
    <s v="Schwanthalerh√∂heEntire rental unitEntire home/apt3"/>
  </r>
  <r>
    <x v="422"/>
    <s v="Beautiful apartment in Central Munich"/>
    <x v="377"/>
    <x v="200"/>
    <s v="2014"/>
    <d v="2014-12-07T00:00:00"/>
    <x v="0"/>
    <n v="2"/>
    <x v="2"/>
    <x v="6"/>
    <x v="0"/>
    <s v="Entire home/apt"/>
    <n v="4"/>
    <n v="130"/>
    <n v="130"/>
    <n v="15.9"/>
    <n v="180"/>
    <n v="69"/>
    <n v="13"/>
    <n v="128"/>
    <x v="208"/>
    <x v="248"/>
    <x v="37"/>
    <s v="f"/>
    <n v="1"/>
    <n v="0.11"/>
    <n v="0.11"/>
    <x v="37"/>
    <s v="Neuhausen-NymphenburgEntire home/apt4"/>
    <s v="Entire rental unitEntire home/aptNeuhausen-Nymphenburg"/>
    <s v="Neuhausen-NymphenburgEntire rental unitEntire home/apt4"/>
  </r>
  <r>
    <x v="423"/>
    <s v="Sch√∂ner Altbau im Herzen von MUC"/>
    <x v="378"/>
    <x v="282"/>
    <s v="2015"/>
    <d v="2015-06-07T00:00:00"/>
    <x v="0"/>
    <n v="1"/>
    <x v="3"/>
    <x v="2"/>
    <x v="0"/>
    <s v="Entire home/apt"/>
    <n v="1"/>
    <m/>
    <n v="165.33333333333334"/>
    <n v="6"/>
    <n v="1125"/>
    <n v="0"/>
    <n v="46"/>
    <n v="0"/>
    <x v="54"/>
    <x v="0"/>
    <x v="13"/>
    <s v="f"/>
    <n v="1"/>
    <n v="0.4"/>
    <n v="0.4"/>
    <x v="13"/>
    <s v="MaxvorstadtEntire home/apt1"/>
    <s v="Entire rental unitEntire home/aptMaxvorstadt"/>
    <s v="MaxvorstadtEntire rental unitEntire home/apt1"/>
  </r>
  <r>
    <x v="424"/>
    <s v="2-room all inc. for business people"/>
    <x v="379"/>
    <x v="283"/>
    <s v="2015"/>
    <d v="2015-06-13T00:00:00"/>
    <x v="0"/>
    <n v="2"/>
    <x v="2"/>
    <x v="6"/>
    <x v="0"/>
    <s v="Entire home/apt"/>
    <n v="2"/>
    <m/>
    <n v="124.16049382716049"/>
    <n v="90"/>
    <n v="1125"/>
    <n v="90"/>
    <n v="2"/>
    <n v="0"/>
    <x v="54"/>
    <x v="0"/>
    <x v="41"/>
    <s v="f"/>
    <n v="2"/>
    <n v="0.02"/>
    <n v="0.02"/>
    <x v="42"/>
    <s v="Neuhausen-NymphenburgEntire home/apt2"/>
    <s v="Entire rental unitEntire home/aptNeuhausen-Nymphenburg"/>
    <s v="Neuhausen-NymphenburgEntire rental unitEntire home/apt2"/>
  </r>
  <r>
    <x v="425"/>
    <s v="Quiet oasis in the museums area"/>
    <x v="327"/>
    <x v="184"/>
    <s v="2013"/>
    <d v="2013-05-25T00:00:00"/>
    <x v="0"/>
    <n v="4"/>
    <x v="14"/>
    <x v="2"/>
    <x v="0"/>
    <s v="Entire home/apt"/>
    <n v="6"/>
    <n v="591"/>
    <n v="591"/>
    <n v="1"/>
    <n v="1125"/>
    <n v="359"/>
    <n v="5"/>
    <n v="0"/>
    <x v="0"/>
    <x v="0"/>
    <x v="43"/>
    <s v="f"/>
    <n v="2"/>
    <n v="0.04"/>
    <n v="0.04"/>
    <x v="44"/>
    <s v="MaxvorstadtEntire home/apt6"/>
    <s v="Entire rental unitEntire home/aptMaxvorstadt"/>
    <s v="MaxvorstadtEntire rental unitEntire home/apt6"/>
  </r>
  <r>
    <x v="426"/>
    <s v="Beautiful 2 room Apartment Central"/>
    <x v="380"/>
    <x v="231"/>
    <s v="2015"/>
    <d v="2015-01-26T00:00:00"/>
    <x v="0"/>
    <n v="1"/>
    <x v="3"/>
    <x v="10"/>
    <x v="0"/>
    <s v="Entire home/apt"/>
    <n v="2"/>
    <n v="93"/>
    <n v="93"/>
    <n v="430"/>
    <n v="730"/>
    <n v="363"/>
    <n v="61"/>
    <n v="0"/>
    <x v="0"/>
    <x v="0"/>
    <x v="26"/>
    <s v="f"/>
    <n v="1"/>
    <n v="0.52"/>
    <n v="0.52"/>
    <x v="26"/>
    <s v="Ludwigsvorstadt-IsarvorstadtEntire home/apt2"/>
    <s v="Entire rental unitEntire home/aptLudwigsvorstadt-Isarvorstadt"/>
    <s v="Ludwigsvorstadt-IsarvorstadtEntire rental unitEntire home/apt2"/>
  </r>
  <r>
    <x v="427"/>
    <s v="M√úNCHEN: ruhiges, sch√∂nes Zimmer f√ºr 1-2 Personen"/>
    <x v="134"/>
    <x v="114"/>
    <s v="2013"/>
    <d v="2013-08-09T00:00:00"/>
    <x v="0"/>
    <n v="7"/>
    <x v="11"/>
    <x v="18"/>
    <x v="1"/>
    <s v="Private room"/>
    <n v="2"/>
    <m/>
    <n v="78.055555555555557"/>
    <n v="1"/>
    <n v="1125"/>
    <n v="0"/>
    <n v="0"/>
    <n v="0"/>
    <x v="54"/>
    <x v="0"/>
    <x v="38"/>
    <s v="f"/>
    <n v="7"/>
    <n v="0.49473684210526309"/>
    <m/>
    <x v="89"/>
    <s v="Feldmoching-HasenberglPrivate room2"/>
    <s v="Private room in homePrivate roomFeldmoching-Hasenbergl"/>
    <s v="Feldmoching-HasenberglPrivate room in homePrivate room2"/>
  </r>
  <r>
    <x v="428"/>
    <s v="Sch√∂ne Wohnung mit Sonnenterrasse!"/>
    <x v="381"/>
    <x v="284"/>
    <s v="2013"/>
    <d v="2013-08-22T00:00:00"/>
    <x v="0"/>
    <n v="1"/>
    <x v="3"/>
    <x v="4"/>
    <x v="8"/>
    <s v="Entire home/apt"/>
    <n v="4"/>
    <n v="126"/>
    <n v="126"/>
    <n v="30"/>
    <n v="1125"/>
    <n v="95"/>
    <n v="33"/>
    <n v="255"/>
    <x v="209"/>
    <x v="249"/>
    <x v="54"/>
    <s v="f"/>
    <n v="1"/>
    <n v="0.28000000000000003"/>
    <n v="0.28000000000000003"/>
    <x v="58"/>
    <s v="Sendling-WestparkEntire home/apt4"/>
    <s v="Entire condoEntire home/aptSendling-Westpark"/>
    <s v="Sendling-WestparkEntire condoEntire home/apt4"/>
  </r>
  <r>
    <x v="429"/>
    <s v="Bright room with own bathroom!"/>
    <x v="382"/>
    <x v="248"/>
    <s v="2015"/>
    <d v="2015-06-15T00:00:00"/>
    <x v="1"/>
    <n v="1"/>
    <x v="2"/>
    <x v="16"/>
    <x v="2"/>
    <s v="Private room"/>
    <n v="1"/>
    <n v="67"/>
    <n v="67"/>
    <n v="3"/>
    <n v="30"/>
    <n v="37"/>
    <n v="154"/>
    <n v="78"/>
    <x v="210"/>
    <x v="250"/>
    <x v="42"/>
    <s v="f"/>
    <n v="1"/>
    <n v="1.3"/>
    <n v="1.3"/>
    <x v="43"/>
    <s v="Schwabing-FreimannPrivate room1"/>
    <s v="Private room in rental unitPrivate roomSchwabing-Freimann"/>
    <s v="Schwabing-FreimannPrivate room in rental unitPrivate room1"/>
  </r>
  <r>
    <x v="430"/>
    <s v="Charming appartement G√§rtnerplatz"/>
    <x v="383"/>
    <x v="285"/>
    <s v="2015"/>
    <d v="2015-06-16T00:00:00"/>
    <x v="0"/>
    <n v="3"/>
    <x v="4"/>
    <x v="10"/>
    <x v="0"/>
    <s v="Entire home/apt"/>
    <n v="4"/>
    <n v="370"/>
    <n v="370"/>
    <n v="3"/>
    <n v="1125"/>
    <n v="305"/>
    <n v="72"/>
    <n v="60"/>
    <x v="211"/>
    <x v="251"/>
    <x v="37"/>
    <s v="f"/>
    <n v="1"/>
    <n v="0.62"/>
    <n v="0.62"/>
    <x v="37"/>
    <s v="Ludwigsvorstadt-IsarvorstadtEntire home/apt4"/>
    <s v="Entire rental unitEntire home/aptLudwigsvorstadt-Isarvorstadt"/>
    <s v="Ludwigsvorstadt-IsarvorstadtEntire rental unitEntire home/apt4"/>
  </r>
  <r>
    <x v="431"/>
    <s v="*** Ready-to-Live Apartment in Munich Central ***"/>
    <x v="384"/>
    <x v="286"/>
    <s v="2012"/>
    <d v="2012-03-16T00:00:00"/>
    <x v="0"/>
    <n v="2"/>
    <x v="2"/>
    <x v="10"/>
    <x v="0"/>
    <s v="Entire home/apt"/>
    <n v="2"/>
    <n v="63"/>
    <n v="63"/>
    <n v="180"/>
    <n v="1125"/>
    <n v="140"/>
    <n v="64"/>
    <n v="0"/>
    <x v="0"/>
    <x v="0"/>
    <x v="0"/>
    <s v="f"/>
    <n v="2"/>
    <n v="0.54"/>
    <n v="0.54"/>
    <x v="0"/>
    <s v="Ludwigsvorstadt-IsarvorstadtEntire home/apt2"/>
    <s v="Entire rental unitEntire home/aptLudwigsvorstadt-Isarvorstadt"/>
    <s v="Ludwigsvorstadt-IsarvorstadtEntire rental unitEntire home/apt2"/>
  </r>
  <r>
    <x v="432"/>
    <s v="Cozy 2 Room Schwabing Apartment"/>
    <x v="385"/>
    <x v="287"/>
    <s v="2015"/>
    <d v="2015-06-23T00:00:00"/>
    <x v="0"/>
    <n v="1"/>
    <x v="3"/>
    <x v="5"/>
    <x v="0"/>
    <s v="Entire home/apt"/>
    <n v="3"/>
    <m/>
    <n v="131.9655172413793"/>
    <n v="5"/>
    <n v="1125"/>
    <n v="0"/>
    <n v="3"/>
    <n v="0"/>
    <x v="54"/>
    <x v="0"/>
    <x v="41"/>
    <s v="f"/>
    <n v="1"/>
    <n v="0.03"/>
    <n v="0.03"/>
    <x v="42"/>
    <s v="Schwabing-WestEntire home/apt3"/>
    <s v="Entire rental unitEntire home/aptSchwabing-West"/>
    <s v="Schwabing-WestEntire rental unitEntire home/apt3"/>
  </r>
  <r>
    <x v="433"/>
    <s v="M√ºnchen: ruhiges Zimmer f√ºr 2 Pers."/>
    <x v="134"/>
    <x v="114"/>
    <s v="2013"/>
    <d v="2013-08-09T00:00:00"/>
    <x v="0"/>
    <n v="7"/>
    <x v="11"/>
    <x v="18"/>
    <x v="1"/>
    <s v="Private room"/>
    <n v="2"/>
    <m/>
    <n v="78.055555555555557"/>
    <n v="1"/>
    <n v="1125"/>
    <n v="0"/>
    <n v="1"/>
    <n v="0"/>
    <x v="54"/>
    <x v="0"/>
    <x v="41"/>
    <s v="f"/>
    <n v="7"/>
    <n v="0.01"/>
    <n v="0.01"/>
    <x v="42"/>
    <s v="Feldmoching-HasenberglPrivate room2"/>
    <s v="Private room in homePrivate roomFeldmoching-Hasenbergl"/>
    <s v="Feldmoching-HasenberglPrivate room in homePrivate room2"/>
  </r>
  <r>
    <x v="434"/>
    <s v="Munich Oktoberfest 2024:   3 Bedrooms for 6 people"/>
    <x v="134"/>
    <x v="114"/>
    <s v="2013"/>
    <d v="2013-08-09T00:00:00"/>
    <x v="0"/>
    <n v="7"/>
    <x v="11"/>
    <x v="18"/>
    <x v="9"/>
    <s v="Entire home/apt"/>
    <n v="6"/>
    <m/>
    <n v="131"/>
    <n v="3"/>
    <n v="14"/>
    <n v="0"/>
    <n v="0"/>
    <n v="0"/>
    <x v="54"/>
    <x v="0"/>
    <x v="38"/>
    <s v="f"/>
    <n v="7"/>
    <n v="0.19666666666666668"/>
    <m/>
    <x v="40"/>
    <s v="Feldmoching-HasenberglEntire home/apt6"/>
    <s v="Entire homeEntire home/aptFeldmoching-Hasenbergl"/>
    <s v="Feldmoching-HasenberglEntire homeEntire home/apt6"/>
  </r>
  <r>
    <x v="435"/>
    <s v="MUNICH OKTOBERFEST:  3 rooms suitable for 6 People"/>
    <x v="134"/>
    <x v="114"/>
    <s v="2013"/>
    <d v="2013-08-09T00:00:00"/>
    <x v="0"/>
    <n v="7"/>
    <x v="11"/>
    <x v="18"/>
    <x v="1"/>
    <s v="Private room"/>
    <n v="6"/>
    <n v="55"/>
    <n v="55"/>
    <n v="3"/>
    <n v="30"/>
    <n v="163"/>
    <n v="14"/>
    <n v="0"/>
    <x v="0"/>
    <x v="0"/>
    <x v="41"/>
    <s v="f"/>
    <n v="7"/>
    <n v="0.12"/>
    <n v="0.12"/>
    <x v="42"/>
    <s v="Feldmoching-HasenberglPrivate room6"/>
    <s v="Private room in homePrivate roomFeldmoching-Hasenbergl"/>
    <s v="Feldmoching-HasenberglPrivate room in homePrivate room6"/>
  </r>
  <r>
    <x v="436"/>
    <s v="quiet 3 room apt. city center with balcony + cat"/>
    <x v="386"/>
    <x v="288"/>
    <s v="2011"/>
    <d v="2011-09-14T00:00:00"/>
    <x v="1"/>
    <n v="1"/>
    <x v="3"/>
    <x v="20"/>
    <x v="0"/>
    <s v="Entire home/apt"/>
    <n v="5"/>
    <n v="249"/>
    <n v="249"/>
    <n v="2.5"/>
    <n v="1125"/>
    <n v="31"/>
    <n v="196"/>
    <n v="102"/>
    <x v="212"/>
    <x v="252"/>
    <x v="0"/>
    <s v="t"/>
    <n v="1"/>
    <n v="1.67"/>
    <n v="1.67"/>
    <x v="0"/>
    <s v="Altstadt-LehelEntire home/apt5"/>
    <s v="Entire rental unitEntire home/aptAltstadt-Lehel"/>
    <s v="Altstadt-LehelEntire rental unitEntire home/apt5"/>
  </r>
  <r>
    <x v="437"/>
    <s v="Loft Wohnung in Bestlage Moosach Gesamtgr√∂√üe 80m2"/>
    <x v="387"/>
    <x v="289"/>
    <s v="2014"/>
    <d v="2014-07-22T00:00:00"/>
    <x v="0"/>
    <n v="1"/>
    <x v="3"/>
    <x v="22"/>
    <x v="2"/>
    <s v="Private room"/>
    <n v="2"/>
    <n v="85"/>
    <n v="85"/>
    <n v="1"/>
    <n v="1125"/>
    <n v="264"/>
    <n v="87"/>
    <n v="30"/>
    <x v="191"/>
    <x v="228"/>
    <x v="47"/>
    <s v="f"/>
    <n v="1"/>
    <n v="0.74"/>
    <n v="0.74"/>
    <x v="48"/>
    <s v="MoosachPrivate room2"/>
    <s v="Private room in rental unitPrivate roomMoosach"/>
    <s v="MoosachPrivate room in rental unitPrivate room2"/>
  </r>
  <r>
    <x v="438"/>
    <s v="Ein m√∂bliertes Zimmer in 2 Zimmer-W"/>
    <x v="388"/>
    <x v="290"/>
    <s v="2014"/>
    <d v="2014-07-22T00:00:00"/>
    <x v="0"/>
    <n v="3"/>
    <x v="4"/>
    <x v="22"/>
    <x v="2"/>
    <s v="Private room"/>
    <n v="1"/>
    <n v="1000"/>
    <n v="1000"/>
    <n v="60"/>
    <n v="60"/>
    <n v="365"/>
    <n v="0"/>
    <n v="0"/>
    <x v="0"/>
    <x v="0"/>
    <x v="38"/>
    <s v="f"/>
    <n v="1"/>
    <n v="0.90735294117647058"/>
    <m/>
    <x v="90"/>
    <s v="MoosachPrivate room1"/>
    <s v="Private room in rental unitPrivate roomMoosach"/>
    <s v="MoosachPrivate room in rental unitPrivate room1"/>
  </r>
  <r>
    <x v="439"/>
    <s v="Bright family flat with garden in a quiet area"/>
    <x v="389"/>
    <x v="291"/>
    <s v="2013"/>
    <d v="2013-09-18T00:00:00"/>
    <x v="0"/>
    <n v="1"/>
    <x v="3"/>
    <x v="14"/>
    <x v="0"/>
    <s v="Entire home/apt"/>
    <n v="5"/>
    <n v="150"/>
    <n v="150"/>
    <n v="3.1"/>
    <n v="100"/>
    <n v="12"/>
    <n v="38"/>
    <n v="42"/>
    <x v="180"/>
    <x v="212"/>
    <x v="4"/>
    <s v="f"/>
    <n v="1"/>
    <n v="0.4"/>
    <n v="0.4"/>
    <x v="4"/>
    <s v="Untergiesing-HarlachingEntire home/apt5"/>
    <s v="Entire rental unitEntire home/aptUntergiesing-Harlaching"/>
    <s v="Untergiesing-HarlachingEntire rental unitEntire home/apt5"/>
  </r>
  <r>
    <x v="440"/>
    <s v="Sch√∂nes M√§dchenzimmer im Zentrum"/>
    <x v="390"/>
    <x v="65"/>
    <s v="2015"/>
    <d v="2015-06-29T00:00:00"/>
    <x v="0"/>
    <n v="2"/>
    <x v="0"/>
    <x v="9"/>
    <x v="2"/>
    <s v="Private room"/>
    <n v="2"/>
    <m/>
    <n v="112.05263157894737"/>
    <n v="2"/>
    <n v="6"/>
    <n v="0"/>
    <n v="0"/>
    <n v="0"/>
    <x v="54"/>
    <x v="0"/>
    <x v="38"/>
    <s v="f"/>
    <n v="2"/>
    <n v="0.80873684210526342"/>
    <m/>
    <x v="66"/>
    <s v="Au-HaidhausenPrivate room2"/>
    <s v="Private room in rental unitPrivate roomAu-Haidhausen"/>
    <s v="Au-HaidhausenPrivate room in rental unitPrivate room2"/>
  </r>
  <r>
    <x v="441"/>
    <s v="Gro√üe Wohung in Zentraler Lage"/>
    <x v="390"/>
    <x v="65"/>
    <s v="2015"/>
    <d v="2015-06-29T00:00:00"/>
    <x v="0"/>
    <n v="2"/>
    <x v="0"/>
    <x v="9"/>
    <x v="0"/>
    <s v="Entire home/apt"/>
    <n v="5"/>
    <m/>
    <n v="467.6"/>
    <n v="2"/>
    <n v="1125"/>
    <n v="0"/>
    <n v="1"/>
    <n v="0"/>
    <x v="54"/>
    <x v="0"/>
    <x v="41"/>
    <s v="f"/>
    <n v="2"/>
    <n v="0.01"/>
    <n v="0.01"/>
    <x v="42"/>
    <s v="Au-HaidhausenEntire home/apt5"/>
    <s v="Entire rental unitEntire home/aptAu-Haidhausen"/>
    <s v="Au-HaidhausenEntire rental unitEntire home/apt5"/>
  </r>
  <r>
    <x v="442"/>
    <s v="Ruhig am Park mit eigenem Bad"/>
    <x v="391"/>
    <x v="192"/>
    <s v="2013"/>
    <d v="2013-10-19T00:00:00"/>
    <x v="1"/>
    <n v="1"/>
    <x v="2"/>
    <x v="4"/>
    <x v="10"/>
    <s v="Private room"/>
    <n v="2"/>
    <n v="56"/>
    <n v="56"/>
    <n v="2"/>
    <n v="10"/>
    <n v="240"/>
    <n v="255"/>
    <n v="204"/>
    <x v="176"/>
    <x v="207"/>
    <x v="37"/>
    <s v="f"/>
    <n v="1"/>
    <n v="2.16"/>
    <n v="2.16"/>
    <x v="37"/>
    <s v="Sendling-WestparkPrivate room2"/>
    <s v="Private room in townhousePrivate roomSendling-Westpark"/>
    <s v="Sendling-WestparkPrivate room in townhousePrivate room2"/>
  </r>
  <r>
    <x v="443"/>
    <s v="Sunny Room (15sqm) near Viktualienmarkt"/>
    <x v="392"/>
    <x v="292"/>
    <s v="2012"/>
    <d v="2012-01-10T00:00:00"/>
    <x v="0"/>
    <n v="1"/>
    <x v="2"/>
    <x v="10"/>
    <x v="2"/>
    <s v="Private room"/>
    <n v="2"/>
    <n v="47"/>
    <n v="47"/>
    <n v="2"/>
    <n v="45"/>
    <n v="24"/>
    <n v="30"/>
    <n v="0"/>
    <x v="0"/>
    <x v="0"/>
    <x v="47"/>
    <s v="f"/>
    <n v="1"/>
    <n v="0.25"/>
    <n v="0.25"/>
    <x v="48"/>
    <s v="Ludwigsvorstadt-IsarvorstadtPrivate room2"/>
    <s v="Private room in rental unitPrivate roomLudwigsvorstadt-Isarvorstadt"/>
    <s v="Ludwigsvorstadt-IsarvorstadtPrivate room in rental unitPrivate room2"/>
  </r>
  <r>
    <x v="444"/>
    <s v="Cosy Oldtown Apartment"/>
    <x v="393"/>
    <x v="293"/>
    <s v="2015"/>
    <d v="2015-07-01T00:00:00"/>
    <x v="0"/>
    <n v="1"/>
    <x v="3"/>
    <x v="5"/>
    <x v="0"/>
    <s v="Entire home/apt"/>
    <n v="2"/>
    <m/>
    <n v="130.20238095238096"/>
    <n v="1"/>
    <n v="1125"/>
    <n v="0"/>
    <n v="6"/>
    <n v="0"/>
    <x v="54"/>
    <x v="0"/>
    <x v="53"/>
    <s v="f"/>
    <n v="1"/>
    <n v="0.05"/>
    <n v="0.05"/>
    <x v="56"/>
    <s v="Schwabing-WestEntire home/apt2"/>
    <s v="Entire rental unitEntire home/aptSchwabing-West"/>
    <s v="Schwabing-WestEntire rental unitEntire home/apt2"/>
  </r>
  <r>
    <x v="445"/>
    <s v="Nice Apartment with rooftop terrace"/>
    <x v="394"/>
    <x v="294"/>
    <s v="2015"/>
    <d v="2015-03-27T00:00:00"/>
    <x v="0"/>
    <n v="1"/>
    <x v="3"/>
    <x v="10"/>
    <x v="2"/>
    <s v="Private room"/>
    <n v="2"/>
    <m/>
    <n v="135.84800000000001"/>
    <n v="2"/>
    <n v="1125"/>
    <n v="0"/>
    <n v="66"/>
    <n v="36"/>
    <x v="54"/>
    <x v="253"/>
    <x v="6"/>
    <s v="f"/>
    <n v="1"/>
    <n v="0.61"/>
    <n v="0.61"/>
    <x v="6"/>
    <s v="Ludwigsvorstadt-IsarvorstadtPrivate room2"/>
    <s v="Private room in rental unitPrivate roomLudwigsvorstadt-Isarvorstadt"/>
    <s v="Ludwigsvorstadt-IsarvorstadtPrivate room in rental unitPrivate room2"/>
  </r>
  <r>
    <x v="446"/>
    <s v="Penthouse in downtown/Oktoberfest"/>
    <x v="395"/>
    <x v="295"/>
    <s v="2015"/>
    <d v="2015-07-06T00:00:00"/>
    <x v="0"/>
    <n v="1"/>
    <x v="3"/>
    <x v="10"/>
    <x v="2"/>
    <s v="Private room"/>
    <n v="2"/>
    <m/>
    <n v="135.84800000000001"/>
    <n v="7"/>
    <n v="1125"/>
    <n v="0"/>
    <n v="32"/>
    <n v="0"/>
    <x v="54"/>
    <x v="0"/>
    <x v="54"/>
    <s v="f"/>
    <n v="1"/>
    <n v="0.27"/>
    <n v="0.27"/>
    <x v="58"/>
    <s v="Ludwigsvorstadt-IsarvorstadtPrivate room2"/>
    <s v="Private room in rental unitPrivate roomLudwigsvorstadt-Isarvorstadt"/>
    <s v="Ludwigsvorstadt-IsarvorstadtPrivate room in rental unitPrivate room2"/>
  </r>
  <r>
    <x v="447"/>
    <s v="Ruhiges Balkon Zimmer in Haidhausen"/>
    <x v="174"/>
    <x v="146"/>
    <s v="2012"/>
    <d v="2012-06-14T00:00:00"/>
    <x v="0"/>
    <n v="4"/>
    <x v="4"/>
    <x v="9"/>
    <x v="2"/>
    <s v="Private room"/>
    <n v="2"/>
    <m/>
    <n v="112.05263157894737"/>
    <n v="2"/>
    <n v="93"/>
    <n v="0"/>
    <n v="3"/>
    <n v="0"/>
    <x v="54"/>
    <x v="0"/>
    <x v="33"/>
    <s v="f"/>
    <n v="3"/>
    <n v="0.03"/>
    <n v="0.03"/>
    <x v="33"/>
    <s v="Au-HaidhausenPrivate room2"/>
    <s v="Private room in rental unitPrivate roomAu-Haidhausen"/>
    <s v="Au-HaidhausenPrivate room in rental unitPrivate room2"/>
  </r>
  <r>
    <x v="448"/>
    <s v="Absolute Bestlage in M√ºnchen Nymphenburg"/>
    <x v="396"/>
    <x v="167"/>
    <s v="2015"/>
    <d v="2015-07-07T00:00:00"/>
    <x v="0"/>
    <n v="1"/>
    <x v="3"/>
    <x v="6"/>
    <x v="16"/>
    <s v="Entire home/apt"/>
    <n v="4"/>
    <n v="63"/>
    <n v="63"/>
    <n v="2"/>
    <n v="30"/>
    <n v="292"/>
    <n v="152"/>
    <n v="84"/>
    <x v="213"/>
    <x v="254"/>
    <x v="29"/>
    <s v="f"/>
    <n v="1"/>
    <n v="1.29"/>
    <n v="1.29"/>
    <x v="29"/>
    <s v="Neuhausen-NymphenburgEntire home/apt4"/>
    <s v="Entire guesthouseEntire home/aptNeuhausen-Nymphenburg"/>
    <s v="Neuhausen-NymphenburgEntire guesthouseEntire home/apt4"/>
  </r>
  <r>
    <x v="449"/>
    <s v="Gem√ºtliches Stadthaus mit Kaminofen,35mn zur BAUMA"/>
    <x v="397"/>
    <x v="296"/>
    <s v="2014"/>
    <d v="2014-10-06T00:00:00"/>
    <x v="0"/>
    <n v="1"/>
    <x v="3"/>
    <x v="0"/>
    <x v="5"/>
    <s v="Entire home/apt"/>
    <n v="10"/>
    <m/>
    <n v="0"/>
    <n v="1"/>
    <n v="30"/>
    <n v="0"/>
    <n v="8"/>
    <n v="0"/>
    <x v="54"/>
    <x v="0"/>
    <x v="11"/>
    <s v="f"/>
    <n v="1"/>
    <n v="7.0000000000000007E-2"/>
    <n v="7.0000000000000007E-2"/>
    <x v="11"/>
    <s v="HadernEntire home/apt10"/>
    <s v="Entire townhouseEntire home/aptHadern"/>
    <s v="HadernEntire townhouseEntire home/apt10"/>
  </r>
  <r>
    <x v="450"/>
    <s v="Room for two in the city/near metro"/>
    <x v="398"/>
    <x v="55"/>
    <s v="2015"/>
    <d v="2015-07-10T00:00:00"/>
    <x v="0"/>
    <n v="1"/>
    <x v="3"/>
    <x v="22"/>
    <x v="2"/>
    <s v="Private room"/>
    <n v="2"/>
    <n v="91"/>
    <n v="91"/>
    <n v="1"/>
    <n v="60"/>
    <n v="99"/>
    <n v="19"/>
    <n v="6"/>
    <x v="214"/>
    <x v="255"/>
    <x v="20"/>
    <s v="f"/>
    <n v="1"/>
    <n v="0.16"/>
    <n v="0.16"/>
    <x v="20"/>
    <s v="MoosachPrivate room2"/>
    <s v="Private room in rental unitPrivate roomMoosach"/>
    <s v="MoosachPrivate room in rental unitPrivate room2"/>
  </r>
  <r>
    <x v="451"/>
    <s v="A Fabulous Flat in Munich-Giesing"/>
    <x v="399"/>
    <x v="225"/>
    <s v="2014"/>
    <d v="2014-10-18T00:00:00"/>
    <x v="0"/>
    <n v="1"/>
    <x v="9"/>
    <x v="15"/>
    <x v="0"/>
    <s v="Entire home/apt"/>
    <n v="2"/>
    <n v="160"/>
    <n v="160"/>
    <n v="1"/>
    <n v="1125"/>
    <n v="2"/>
    <n v="29"/>
    <n v="0"/>
    <x v="0"/>
    <x v="0"/>
    <x v="39"/>
    <s v="f"/>
    <n v="1"/>
    <n v="0.27"/>
    <n v="0.27"/>
    <x v="39"/>
    <s v="ObergiesingEntire home/apt2"/>
    <s v="Entire rental unitEntire home/aptObergiesing"/>
    <s v="ObergiesingEntire rental unitEntire home/apt2"/>
  </r>
  <r>
    <x v="452"/>
    <s v="2 private rooms in 115sq luxury apt"/>
    <x v="400"/>
    <x v="225"/>
    <s v="2015"/>
    <d v="2015-07-12T00:00:00"/>
    <x v="0"/>
    <n v="3"/>
    <x v="4"/>
    <x v="20"/>
    <x v="0"/>
    <s v="Entire home/apt"/>
    <n v="1"/>
    <n v="117"/>
    <n v="117"/>
    <n v="180"/>
    <n v="1125"/>
    <n v="137"/>
    <n v="14"/>
    <n v="0"/>
    <x v="0"/>
    <x v="0"/>
    <x v="41"/>
    <s v="f"/>
    <n v="3"/>
    <n v="0.13"/>
    <n v="0.13"/>
    <x v="42"/>
    <s v="Altstadt-LehelEntire home/apt1"/>
    <s v="Entire rental unitEntire home/aptAltstadt-Lehel"/>
    <s v="Altstadt-LehelEntire rental unitEntire home/apt1"/>
  </r>
  <r>
    <x v="453"/>
    <s v="Sunny Maxvorstadt Apartment"/>
    <x v="401"/>
    <x v="297"/>
    <s v="2013"/>
    <d v="2013-05-30T00:00:00"/>
    <x v="0"/>
    <n v="1"/>
    <x v="0"/>
    <x v="2"/>
    <x v="0"/>
    <s v="Entire home/apt"/>
    <n v="2"/>
    <m/>
    <n v="136.95041322314049"/>
    <n v="4.0999999999999996"/>
    <n v="1125"/>
    <n v="0"/>
    <n v="33"/>
    <n v="0"/>
    <x v="54"/>
    <x v="0"/>
    <x v="66"/>
    <s v="t"/>
    <n v="1"/>
    <n v="0.28999999999999998"/>
    <n v="0.28999999999999998"/>
    <x v="78"/>
    <s v="MaxvorstadtEntire home/apt2"/>
    <s v="Entire rental unitEntire home/aptMaxvorstadt"/>
    <s v="MaxvorstadtEntire rental unitEntire home/apt2"/>
  </r>
  <r>
    <x v="454"/>
    <s v="Mitten im Gr√ºnen an der Isar"/>
    <x v="402"/>
    <x v="7"/>
    <s v="2015"/>
    <d v="2015-07-15T00:00:00"/>
    <x v="0"/>
    <n v="1"/>
    <x v="3"/>
    <x v="14"/>
    <x v="2"/>
    <s v="Private room"/>
    <n v="1"/>
    <n v="43"/>
    <n v="43"/>
    <n v="2"/>
    <n v="16"/>
    <n v="235"/>
    <n v="28"/>
    <n v="12"/>
    <x v="215"/>
    <x v="256"/>
    <x v="39"/>
    <s v="f"/>
    <n v="1"/>
    <n v="0.25"/>
    <n v="0.25"/>
    <x v="39"/>
    <s v="Untergiesing-HarlachingPrivate room1"/>
    <s v="Private room in rental unitPrivate roomUntergiesing-Harlaching"/>
    <s v="Untergiesing-HarlachingPrivate room in rental unitPrivate room1"/>
  </r>
  <r>
    <x v="455"/>
    <s v="Munich City East - Garden, EV charging, 2 showers"/>
    <x v="403"/>
    <x v="298"/>
    <s v="2015"/>
    <d v="2015-07-17T00:00:00"/>
    <x v="0"/>
    <n v="1"/>
    <x v="3"/>
    <x v="8"/>
    <x v="0"/>
    <s v="Entire home/apt"/>
    <n v="5"/>
    <n v="235"/>
    <n v="235"/>
    <n v="8"/>
    <n v="21"/>
    <n v="0"/>
    <n v="1"/>
    <n v="0"/>
    <x v="0"/>
    <x v="0"/>
    <x v="41"/>
    <s v="f"/>
    <n v="1"/>
    <n v="0.01"/>
    <n v="0.01"/>
    <x v="42"/>
    <s v="BogenhausenEntire home/apt5"/>
    <s v="Entire rental unitEntire home/aptBogenhausen"/>
    <s v="BogenhausenEntire rental unitEntire home/apt5"/>
  </r>
  <r>
    <x v="456"/>
    <s v="Zimmer, gegen√ºber der Messe, eigenes Bad"/>
    <x v="404"/>
    <x v="192"/>
    <s v="2014"/>
    <d v="2014-09-12T00:00:00"/>
    <x v="0"/>
    <n v="1"/>
    <x v="3"/>
    <x v="17"/>
    <x v="2"/>
    <s v="Private room"/>
    <n v="1"/>
    <n v="45"/>
    <n v="45"/>
    <n v="1"/>
    <n v="14"/>
    <n v="0"/>
    <n v="43"/>
    <n v="0"/>
    <x v="0"/>
    <x v="0"/>
    <x v="9"/>
    <s v="f"/>
    <n v="1"/>
    <n v="0.37"/>
    <n v="0.37"/>
    <x v="9"/>
    <s v="Tudering-RiemPrivate room1"/>
    <s v="Private room in rental unitPrivate roomTudering-Riem"/>
    <s v="Tudering-RiemPrivate room in rental unitPrivate room1"/>
  </r>
  <r>
    <x v="457"/>
    <s v="Helles Zimmer im sch√∂nen Schwabing"/>
    <x v="405"/>
    <x v="299"/>
    <s v="2012"/>
    <d v="2012-02-22T00:00:00"/>
    <x v="1"/>
    <n v="2"/>
    <x v="1"/>
    <x v="5"/>
    <x v="2"/>
    <s v="Private room"/>
    <n v="1"/>
    <n v="56"/>
    <n v="56"/>
    <n v="2"/>
    <n v="14"/>
    <n v="71"/>
    <n v="110"/>
    <n v="168"/>
    <x v="216"/>
    <x v="257"/>
    <x v="39"/>
    <s v="f"/>
    <n v="1"/>
    <n v="0.94"/>
    <n v="0.94"/>
    <x v="39"/>
    <s v="Schwabing-WestPrivate room1"/>
    <s v="Private room in rental unitPrivate roomSchwabing-West"/>
    <s v="Schwabing-WestPrivate room in rental unitPrivate room1"/>
  </r>
  <r>
    <x v="458"/>
    <s v="Charmantes Zimmer M√ºnchen-NeuPerlach"/>
    <x v="406"/>
    <x v="300"/>
    <s v="2015"/>
    <d v="2015-07-24T00:00:00"/>
    <x v="1"/>
    <n v="1"/>
    <x v="3"/>
    <x v="12"/>
    <x v="2"/>
    <s v="Private room"/>
    <n v="2"/>
    <n v="50"/>
    <n v="50"/>
    <n v="1"/>
    <n v="1125"/>
    <n v="143"/>
    <n v="194"/>
    <n v="138"/>
    <x v="217"/>
    <x v="258"/>
    <x v="54"/>
    <s v="t"/>
    <n v="1"/>
    <n v="1.68"/>
    <n v="1.68"/>
    <x v="58"/>
    <s v="Ramersdorf-PerlachPrivate room2"/>
    <s v="Private room in rental unitPrivate roomRamersdorf-Perlach"/>
    <s v="Ramersdorf-PerlachPrivate room in rental unitPrivate room2"/>
  </r>
  <r>
    <x v="459"/>
    <s v="Private room in center of Munich"/>
    <x v="407"/>
    <x v="301"/>
    <s v="2015"/>
    <d v="2015-07-24T00:00:00"/>
    <x v="0"/>
    <n v="1"/>
    <x v="3"/>
    <x v="10"/>
    <x v="2"/>
    <s v="Private room"/>
    <n v="2"/>
    <n v="120"/>
    <n v="120"/>
    <n v="1"/>
    <n v="1125"/>
    <n v="12"/>
    <n v="46"/>
    <n v="6"/>
    <x v="218"/>
    <x v="259"/>
    <x v="69"/>
    <s v="f"/>
    <n v="1"/>
    <n v="0.4"/>
    <n v="0.4"/>
    <x v="82"/>
    <s v="Ludwigsvorstadt-IsarvorstadtPrivate room2"/>
    <s v="Private room in rental unitPrivate roomLudwigsvorstadt-Isarvorstadt"/>
    <s v="Ludwigsvorstadt-IsarvorstadtPrivate room in rental unitPrivate room2"/>
  </r>
  <r>
    <x v="460"/>
    <s v="Room for nice guests in the center"/>
    <x v="408"/>
    <x v="302"/>
    <s v="2015"/>
    <d v="2015-05-16T00:00:00"/>
    <x v="0"/>
    <n v="1"/>
    <x v="2"/>
    <x v="10"/>
    <x v="2"/>
    <s v="Private room"/>
    <n v="2"/>
    <n v="190"/>
    <n v="190"/>
    <n v="1"/>
    <n v="1125"/>
    <n v="363"/>
    <n v="382"/>
    <n v="0"/>
    <x v="0"/>
    <x v="0"/>
    <x v="74"/>
    <s v="f"/>
    <n v="1"/>
    <n v="3.32"/>
    <n v="3.32"/>
    <x v="91"/>
    <s v="Ludwigsvorstadt-IsarvorstadtPrivate room2"/>
    <s v="Private room in rental unitPrivate roomLudwigsvorstadt-Isarvorstadt"/>
    <s v="Ludwigsvorstadt-IsarvorstadtPrivate room in rental unitPrivate room2"/>
  </r>
  <r>
    <x v="461"/>
    <s v="Nice apartment for Oktoberfest"/>
    <x v="409"/>
    <x v="303"/>
    <s v="2015"/>
    <d v="2015-06-13T00:00:00"/>
    <x v="0"/>
    <n v="1"/>
    <x v="1"/>
    <x v="15"/>
    <x v="0"/>
    <s v="Entire home/apt"/>
    <n v="5"/>
    <m/>
    <n v="206"/>
    <n v="1"/>
    <n v="1125"/>
    <n v="0"/>
    <n v="0"/>
    <n v="0"/>
    <x v="54"/>
    <x v="0"/>
    <x v="38"/>
    <s v="f"/>
    <n v="1"/>
    <n v="0.75056451612903241"/>
    <m/>
    <x v="92"/>
    <s v="ObergiesingEntire home/apt5"/>
    <s v="Entire rental unitEntire home/aptObergiesing"/>
    <s v="ObergiesingEntire rental unitEntire home/apt5"/>
  </r>
  <r>
    <x v="462"/>
    <s v="Cozy Business Apartment at Marienplatz"/>
    <x v="410"/>
    <x v="304"/>
    <s v="2012"/>
    <d v="2012-05-23T00:00:00"/>
    <x v="2"/>
    <n v="2"/>
    <x v="2"/>
    <x v="20"/>
    <x v="0"/>
    <s v="Entire home/apt"/>
    <n v="2"/>
    <m/>
    <n v="202"/>
    <n v="3"/>
    <n v="1125"/>
    <n v="0"/>
    <n v="78"/>
    <n v="48"/>
    <x v="54"/>
    <x v="260"/>
    <x v="42"/>
    <s v="f"/>
    <n v="1"/>
    <n v="0.67"/>
    <n v="0.67"/>
    <x v="43"/>
    <s v="Altstadt-LehelEntire home/apt2"/>
    <s v="Entire rental unitEntire home/aptAltstadt-Lehel"/>
    <s v="Altstadt-LehelEntire rental unitEntire home/apt2"/>
  </r>
  <r>
    <x v="463"/>
    <s v="Nice Oktoberfest Apartment in MUC"/>
    <x v="411"/>
    <x v="305"/>
    <s v="2014"/>
    <d v="2014-08-30T00:00:00"/>
    <x v="0"/>
    <n v="1"/>
    <x v="3"/>
    <x v="18"/>
    <x v="0"/>
    <s v="Entire home/apt"/>
    <n v="4"/>
    <m/>
    <n v="1978.5"/>
    <n v="2"/>
    <n v="4"/>
    <n v="0"/>
    <n v="28"/>
    <n v="0"/>
    <x v="54"/>
    <x v="0"/>
    <x v="9"/>
    <s v="f"/>
    <n v="1"/>
    <n v="0.24"/>
    <n v="0.24"/>
    <x v="9"/>
    <s v="Feldmoching-HasenberglEntire home/apt4"/>
    <s v="Entire rental unitEntire home/aptFeldmoching-Hasenbergl"/>
    <s v="Feldmoching-HasenberglEntire rental unitEntire home/apt4"/>
  </r>
  <r>
    <x v="464"/>
    <s v="Top floor on river - Baldeplatz"/>
    <x v="412"/>
    <x v="306"/>
    <s v="2015"/>
    <d v="2015-05-10T00:00:00"/>
    <x v="0"/>
    <n v="1"/>
    <x v="3"/>
    <x v="10"/>
    <x v="2"/>
    <s v="Private room"/>
    <n v="2"/>
    <n v="200"/>
    <n v="200"/>
    <n v="4"/>
    <n v="1125"/>
    <n v="358"/>
    <n v="9"/>
    <n v="0"/>
    <x v="0"/>
    <x v="0"/>
    <x v="41"/>
    <s v="f"/>
    <n v="1"/>
    <n v="0.08"/>
    <n v="0.08"/>
    <x v="42"/>
    <s v="Ludwigsvorstadt-IsarvorstadtPrivate room2"/>
    <s v="Private room in rental unitPrivate roomLudwigsvorstadt-Isarvorstadt"/>
    <s v="Ludwigsvorstadt-IsarvorstadtPrivate room in rental unitPrivate room2"/>
  </r>
  <r>
    <x v="465"/>
    <s v="800m from Oktoberfest / City Apartment Munich"/>
    <x v="413"/>
    <x v="307"/>
    <s v="2014"/>
    <d v="2014-09-08T00:00:00"/>
    <x v="0"/>
    <n v="1"/>
    <x v="2"/>
    <x v="10"/>
    <x v="0"/>
    <s v="Entire home/apt"/>
    <n v="4"/>
    <m/>
    <n v="315.76086956521738"/>
    <n v="2"/>
    <n v="1125"/>
    <n v="0"/>
    <n v="23"/>
    <n v="18"/>
    <x v="54"/>
    <x v="261"/>
    <x v="31"/>
    <s v="t"/>
    <n v="1"/>
    <n v="0.2"/>
    <n v="0.2"/>
    <x v="31"/>
    <s v="Ludwigsvorstadt-IsarvorstadtEntire home/apt4"/>
    <s v="Entire rental unitEntire home/aptLudwigsvorstadt-Isarvorstadt"/>
    <s v="Ludwigsvorstadt-IsarvorstadtEntire rental unitEntire home/apt4"/>
  </r>
  <r>
    <x v="466"/>
    <s v="sch√∂nes Oktoberfestzimmer f√ºr 2"/>
    <x v="335"/>
    <x v="119"/>
    <s v="2014"/>
    <d v="2014-12-30T00:00:00"/>
    <x v="0"/>
    <n v="8"/>
    <x v="8"/>
    <x v="16"/>
    <x v="1"/>
    <s v="Private room"/>
    <n v="2"/>
    <m/>
    <n v="102.57142857142857"/>
    <n v="2"/>
    <n v="730"/>
    <n v="0"/>
    <n v="0"/>
    <n v="0"/>
    <x v="54"/>
    <x v="0"/>
    <x v="38"/>
    <s v="f"/>
    <n v="6"/>
    <n v="1.1120000000000001"/>
    <m/>
    <x v="93"/>
    <s v="Schwabing-FreimannPrivate room2"/>
    <s v="Private room in homePrivate roomSchwabing-Freimann"/>
    <s v="Schwabing-FreimannPrivate room in homePrivate room2"/>
  </r>
  <r>
    <x v="467"/>
    <s v="Heart of munich, Rooftop Design Loft, G√§rtnerplatz"/>
    <x v="414"/>
    <x v="308"/>
    <s v="2015"/>
    <d v="2015-03-28T00:00:00"/>
    <x v="1"/>
    <n v="1"/>
    <x v="3"/>
    <x v="10"/>
    <x v="3"/>
    <s v="Entire home/apt"/>
    <n v="3"/>
    <n v="302"/>
    <n v="302"/>
    <n v="3"/>
    <n v="14"/>
    <n v="131"/>
    <n v="88"/>
    <n v="72"/>
    <x v="219"/>
    <x v="262"/>
    <x v="54"/>
    <s v="f"/>
    <n v="1"/>
    <n v="0.84"/>
    <n v="0.84"/>
    <x v="58"/>
    <s v="Ludwigsvorstadt-IsarvorstadtEntire home/apt3"/>
    <s v="Entire loftEntire home/aptLudwigsvorstadt-Isarvorstadt"/>
    <s v="Ludwigsvorstadt-IsarvorstadtEntire loftEntire home/apt3"/>
  </r>
  <r>
    <x v="468"/>
    <s v="2,5-Zimmer Wohnung N√§he Oktoberfest/Olym.stadion"/>
    <x v="415"/>
    <x v="309"/>
    <s v="2014"/>
    <d v="2014-02-25T00:00:00"/>
    <x v="0"/>
    <n v="4"/>
    <x v="0"/>
    <x v="2"/>
    <x v="0"/>
    <s v="Entire home/apt"/>
    <n v="4"/>
    <n v="300"/>
    <n v="300"/>
    <n v="2.2999999999999998"/>
    <n v="1125"/>
    <n v="47"/>
    <n v="27"/>
    <n v="12"/>
    <x v="62"/>
    <x v="61"/>
    <x v="34"/>
    <s v="f"/>
    <n v="2"/>
    <n v="0.23"/>
    <n v="0.23"/>
    <x v="34"/>
    <s v="MaxvorstadtEntire home/apt4"/>
    <s v="Entire rental unitEntire home/aptMaxvorstadt"/>
    <s v="MaxvorstadtEntire rental unitEntire home/apt4"/>
  </r>
  <r>
    <x v="469"/>
    <s v="2-Zimmer-Wohnung mit Wohnk√ºche"/>
    <x v="416"/>
    <x v="11"/>
    <s v="2015"/>
    <d v="2015-08-10T00:00:00"/>
    <x v="0"/>
    <n v="5"/>
    <x v="17"/>
    <x v="4"/>
    <x v="0"/>
    <s v="Entire home/apt"/>
    <n v="3"/>
    <n v="59"/>
    <n v="59"/>
    <n v="30"/>
    <n v="1124"/>
    <n v="249"/>
    <n v="8"/>
    <n v="0"/>
    <x v="0"/>
    <x v="0"/>
    <x v="64"/>
    <s v="f"/>
    <n v="5"/>
    <n v="7.0000000000000007E-2"/>
    <n v="7.0000000000000007E-2"/>
    <x v="76"/>
    <s v="Sendling-WestparkEntire home/apt3"/>
    <s v="Entire rental unitEntire home/aptSendling-Westpark"/>
    <s v="Sendling-WestparkEntire rental unitEntire home/apt3"/>
  </r>
  <r>
    <x v="470"/>
    <s v="Cozy room in central Munich"/>
    <x v="417"/>
    <x v="310"/>
    <s v="2013"/>
    <d v="2013-06-08T00:00:00"/>
    <x v="1"/>
    <n v="1"/>
    <x v="3"/>
    <x v="10"/>
    <x v="0"/>
    <s v="Entire home/apt"/>
    <n v="3"/>
    <m/>
    <n v="173"/>
    <n v="2"/>
    <n v="1125"/>
    <n v="21"/>
    <n v="90"/>
    <n v="102"/>
    <x v="54"/>
    <x v="263"/>
    <x v="12"/>
    <s v="f"/>
    <n v="1"/>
    <n v="0.78"/>
    <n v="0.78"/>
    <x v="12"/>
    <s v="Ludwigsvorstadt-IsarvorstadtEntire home/apt3"/>
    <s v="Entire rental unitEntire home/aptLudwigsvorstadt-Isarvorstadt"/>
    <s v="Ludwigsvorstadt-IsarvorstadtEntire rental unitEntire home/apt3"/>
  </r>
  <r>
    <x v="471"/>
    <s v="Luxury Flat Munich City"/>
    <x v="418"/>
    <x v="311"/>
    <s v="2015"/>
    <d v="2015-08-09T00:00:00"/>
    <x v="0"/>
    <n v="1"/>
    <x v="1"/>
    <x v="1"/>
    <x v="0"/>
    <s v="Entire home/apt"/>
    <n v="3"/>
    <n v="95"/>
    <n v="95"/>
    <n v="2"/>
    <n v="1125"/>
    <n v="277"/>
    <n v="17"/>
    <n v="12"/>
    <x v="220"/>
    <x v="264"/>
    <x v="10"/>
    <s v="f"/>
    <n v="1"/>
    <n v="0.19"/>
    <n v="0.19"/>
    <x v="10"/>
    <s v="Berg am LaimEntire home/apt3"/>
    <s v="Entire rental unitEntire home/aptBerg am Laim"/>
    <s v="Berg am LaimEntire rental unitEntire home/apt3"/>
  </r>
  <r>
    <x v="472"/>
    <s v="10 minutes to Oktoberfest by subway"/>
    <x v="419"/>
    <x v="312"/>
    <s v="2013"/>
    <d v="2013-09-13T00:00:00"/>
    <x v="0"/>
    <n v="2"/>
    <x v="4"/>
    <x v="13"/>
    <x v="0"/>
    <s v="Entire home/apt"/>
    <n v="4"/>
    <m/>
    <n v="187.86206896551724"/>
    <n v="2"/>
    <n v="1125"/>
    <n v="0"/>
    <n v="12"/>
    <n v="0"/>
    <x v="54"/>
    <x v="0"/>
    <x v="33"/>
    <s v="f"/>
    <n v="1"/>
    <n v="0.1"/>
    <n v="0.1"/>
    <x v="33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73"/>
    <s v="Cozy Sunny City Flat - Munich"/>
    <x v="420"/>
    <x v="313"/>
    <s v="2015"/>
    <d v="2015-08-20T00:00:00"/>
    <x v="1"/>
    <n v="2"/>
    <x v="2"/>
    <x v="14"/>
    <x v="0"/>
    <s v="Entire home/apt"/>
    <n v="3"/>
    <n v="56"/>
    <n v="56"/>
    <n v="3"/>
    <n v="1125"/>
    <n v="231"/>
    <n v="379"/>
    <n v="255"/>
    <x v="116"/>
    <x v="131"/>
    <x v="33"/>
    <s v="f"/>
    <n v="1"/>
    <n v="3.27"/>
    <n v="3.27"/>
    <x v="33"/>
    <s v="Untergiesing-HarlachingEntire home/apt3"/>
    <s v="Entire rental unitEntire home/aptUntergiesing-Harlaching"/>
    <s v="Untergiesing-HarlachingEntire rental unitEntire home/apt3"/>
  </r>
  <r>
    <x v="474"/>
    <s v="Ruhiges 2 Zi.-G√§ste-Flat in EFH"/>
    <x v="421"/>
    <x v="20"/>
    <s v="2015"/>
    <d v="2015-08-20T00:00:00"/>
    <x v="0"/>
    <n v="1"/>
    <x v="3"/>
    <x v="13"/>
    <x v="17"/>
    <s v="Entire home/apt"/>
    <n v="4"/>
    <m/>
    <n v="187.86206896551724"/>
    <n v="5"/>
    <n v="360"/>
    <n v="0"/>
    <n v="90"/>
    <n v="70"/>
    <x v="54"/>
    <x v="265"/>
    <x v="32"/>
    <s v="f"/>
    <n v="1"/>
    <n v="0.86"/>
    <n v="0.86"/>
    <x v="32"/>
    <s v="Thalkirchen-Obersendling-Forstenried-F√ºrstenried-SollnEntire home/apt4"/>
    <s v="Entire home/aptEntire home/aptThalkirchen-Obersendling-Forstenried-F√ºrstenried-Solln"/>
    <s v="Thalkirchen-Obersendling-Forstenried-F√ºrstenried-SollnEntire home/aptEntire home/apt4"/>
  </r>
  <r>
    <x v="475"/>
    <s v="Cosy flat with Scandinavian flare"/>
    <x v="422"/>
    <x v="178"/>
    <s v="2013"/>
    <d v="2013-09-08T00:00:00"/>
    <x v="0"/>
    <n v="1"/>
    <x v="3"/>
    <x v="10"/>
    <x v="0"/>
    <s v="Entire home/apt"/>
    <n v="4"/>
    <m/>
    <n v="315.76086956521738"/>
    <n v="5"/>
    <n v="1125"/>
    <n v="0"/>
    <n v="44"/>
    <n v="0"/>
    <x v="54"/>
    <x v="0"/>
    <x v="47"/>
    <s v="f"/>
    <n v="1"/>
    <n v="0.41"/>
    <n v="0.41"/>
    <x v="48"/>
    <s v="Ludwigsvorstadt-IsarvorstadtEntire home/apt4"/>
    <s v="Entire rental unitEntire home/aptLudwigsvorstadt-Isarvorstadt"/>
    <s v="Ludwigsvorstadt-IsarvorstadtEntire rental unitEntire home/apt4"/>
  </r>
  <r>
    <x v="476"/>
    <s v="Ruhige Wohnung Hirschgarten/Nymphenburger Schloss"/>
    <x v="423"/>
    <x v="314"/>
    <s v="2014"/>
    <d v="2014-12-17T00:00:00"/>
    <x v="0"/>
    <n v="1"/>
    <x v="2"/>
    <x v="6"/>
    <x v="0"/>
    <s v="Entire home/apt"/>
    <n v="4"/>
    <m/>
    <n v="220.44444444444446"/>
    <n v="3"/>
    <n v="1125"/>
    <n v="0"/>
    <n v="6"/>
    <n v="0"/>
    <x v="54"/>
    <x v="0"/>
    <x v="33"/>
    <s v="f"/>
    <n v="1"/>
    <n v="0.05"/>
    <n v="0.05"/>
    <x v="33"/>
    <s v="Neuhausen-NymphenburgEntire home/apt4"/>
    <s v="Entire rental unitEntire home/aptNeuhausen-Nymphenburg"/>
    <s v="Neuhausen-NymphenburgEntire rental unitEntire home/apt4"/>
  </r>
  <r>
    <x v="477"/>
    <s v="Gro√ües Zimmer im M√ºnchner Zentrum"/>
    <x v="424"/>
    <x v="25"/>
    <s v="2014"/>
    <d v="2014-10-08T00:00:00"/>
    <x v="0"/>
    <n v="1"/>
    <x v="3"/>
    <x v="10"/>
    <x v="2"/>
    <s v="Private room"/>
    <n v="2"/>
    <m/>
    <n v="135.84800000000001"/>
    <n v="2"/>
    <n v="14"/>
    <n v="0"/>
    <n v="74"/>
    <n v="0"/>
    <x v="54"/>
    <x v="0"/>
    <x v="37"/>
    <s v="t"/>
    <n v="1"/>
    <n v="0.64"/>
    <n v="0.64"/>
    <x v="37"/>
    <s v="Ludwigsvorstadt-IsarvorstadtPrivate room2"/>
    <s v="Private room in rental unitPrivate roomLudwigsvorstadt-Isarvorstadt"/>
    <s v="Ludwigsvorstadt-IsarvorstadtPrivate room in rental unitPrivate room2"/>
  </r>
  <r>
    <x v="478"/>
    <s v="Reihenhaus mit Charme"/>
    <x v="425"/>
    <x v="227"/>
    <s v="2015"/>
    <d v="2015-08-23T00:00:00"/>
    <x v="0"/>
    <n v="1"/>
    <x v="3"/>
    <x v="13"/>
    <x v="10"/>
    <s v="Private room"/>
    <n v="1"/>
    <n v="26"/>
    <n v="26"/>
    <n v="14.8"/>
    <n v="1125"/>
    <n v="67"/>
    <n v="18"/>
    <n v="30"/>
    <x v="221"/>
    <x v="266"/>
    <x v="41"/>
    <s v="f"/>
    <n v="1"/>
    <n v="0.16"/>
    <n v="0.16"/>
    <x v="42"/>
    <s v="Thalkirchen-Obersendling-Forstenried-F√ºrstenried-SollnPrivate room1"/>
    <s v="Private room in townhousePrivate roomThalkirchen-Obersendling-Forstenried-F√ºrstenried-Solln"/>
    <s v="Thalkirchen-Obersendling-Forstenried-F√ºrstenried-SollnPrivate room in townhousePrivate room1"/>
  </r>
  <r>
    <x v="479"/>
    <s v="City Appartment, downtown Munich"/>
    <x v="426"/>
    <x v="315"/>
    <s v="2013"/>
    <d v="2013-06-01T00:00:00"/>
    <x v="0"/>
    <n v="1"/>
    <x v="3"/>
    <x v="10"/>
    <x v="0"/>
    <s v="Entire home/apt"/>
    <n v="2"/>
    <n v="115"/>
    <n v="115"/>
    <n v="10"/>
    <n v="120"/>
    <n v="46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480"/>
    <s v="Helle, liebevoll renovierte Altbauwohnung"/>
    <x v="427"/>
    <x v="316"/>
    <s v="2013"/>
    <d v="2013-01-29T00:00:00"/>
    <x v="0"/>
    <n v="1"/>
    <x v="2"/>
    <x v="7"/>
    <x v="0"/>
    <s v="Entire home/apt"/>
    <n v="4"/>
    <n v="263"/>
    <n v="263"/>
    <n v="5"/>
    <n v="11"/>
    <n v="39"/>
    <n v="2"/>
    <n v="0"/>
    <x v="0"/>
    <x v="0"/>
    <x v="41"/>
    <s v="f"/>
    <n v="1"/>
    <n v="0.03"/>
    <n v="0.03"/>
    <x v="42"/>
    <s v="Schwanthalerh√∂heEntire home/apt4"/>
    <s v="Entire rental unitEntire home/aptSchwanthalerh√∂he"/>
    <s v="Schwanthalerh√∂heEntire rental unitEntire home/apt4"/>
  </r>
  <r>
    <x v="481"/>
    <s v="Stylish Apartment Munich"/>
    <x v="428"/>
    <x v="20"/>
    <s v="2013"/>
    <d v="2013-08-17T00:00:00"/>
    <x v="1"/>
    <n v="2"/>
    <x v="1"/>
    <x v="4"/>
    <x v="2"/>
    <s v="Private room"/>
    <n v="2"/>
    <n v="67"/>
    <n v="67"/>
    <n v="1"/>
    <n v="8"/>
    <n v="78"/>
    <n v="27"/>
    <n v="30"/>
    <x v="222"/>
    <x v="267"/>
    <x v="13"/>
    <s v="f"/>
    <n v="1"/>
    <n v="0.23"/>
    <n v="0.23"/>
    <x v="13"/>
    <s v="Sendling-WestparkPrivate room2"/>
    <s v="Private room in rental unitPrivate roomSendling-Westpark"/>
    <s v="Sendling-WestparkPrivate room in rental unitPrivate room2"/>
  </r>
  <r>
    <x v="482"/>
    <s v="Oktoberfest Munich Group Stay"/>
    <x v="429"/>
    <x v="214"/>
    <s v="2011"/>
    <d v="2011-07-07T00:00:00"/>
    <x v="0"/>
    <n v="2"/>
    <x v="2"/>
    <x v="13"/>
    <x v="18"/>
    <s v="Shared room"/>
    <n v="6"/>
    <n v="106"/>
    <n v="106"/>
    <n v="3"/>
    <n v="7"/>
    <n v="92"/>
    <n v="24"/>
    <n v="18"/>
    <x v="223"/>
    <x v="268"/>
    <x v="1"/>
    <s v="f"/>
    <n v="2"/>
    <n v="0.23"/>
    <n v="0.23"/>
    <x v="1"/>
    <s v="Thalkirchen-Obersendling-Forstenried-F√ºrstenried-SollnShared room6"/>
    <s v="Shared room in rental unitShared roomThalkirchen-Obersendling-Forstenried-F√ºrstenried-Solln"/>
    <s v="Thalkirchen-Obersendling-Forstenried-F√ºrstenried-SollnShared room in rental unitShared room6"/>
  </r>
  <r>
    <x v="483"/>
    <s v="Room in the Heart of M√ºnich 500m from Marienplatz"/>
    <x v="430"/>
    <x v="317"/>
    <s v="2015"/>
    <d v="2015-08-12T00:00:00"/>
    <x v="0"/>
    <n v="3"/>
    <x v="9"/>
    <x v="20"/>
    <x v="2"/>
    <s v="Private room"/>
    <n v="2"/>
    <n v="100"/>
    <n v="100"/>
    <n v="4"/>
    <n v="62"/>
    <n v="63"/>
    <n v="3"/>
    <n v="24"/>
    <x v="224"/>
    <x v="269"/>
    <x v="41"/>
    <s v="f"/>
    <n v="1"/>
    <n v="0.3"/>
    <n v="0.3"/>
    <x v="42"/>
    <s v="Altstadt-LehelPrivate room2"/>
    <s v="Private room in rental unitPrivate roomAltstadt-Lehel"/>
    <s v="Altstadt-LehelPrivate room in rental unitPrivate room2"/>
  </r>
  <r>
    <x v="484"/>
    <s v="CENTRAL &amp; CLASSY in Munich!"/>
    <x v="431"/>
    <x v="318"/>
    <s v="2015"/>
    <d v="2015-08-26T00:00:00"/>
    <x v="0"/>
    <n v="1"/>
    <x v="3"/>
    <x v="5"/>
    <x v="8"/>
    <s v="Entire home/apt"/>
    <n v="3"/>
    <n v="110"/>
    <n v="110"/>
    <n v="5"/>
    <n v="730"/>
    <n v="9"/>
    <n v="26"/>
    <n v="30"/>
    <x v="225"/>
    <x v="270"/>
    <x v="42"/>
    <s v="f"/>
    <n v="1"/>
    <n v="0.22"/>
    <n v="0.22"/>
    <x v="43"/>
    <s v="Schwabing-WestEntire home/apt3"/>
    <s v="Entire condoEntire home/aptSchwabing-West"/>
    <s v="Schwabing-WestEntire condoEntire home/apt3"/>
  </r>
  <r>
    <x v="485"/>
    <s v="Small 1 room apartment at Hofgarten."/>
    <x v="432"/>
    <x v="319"/>
    <s v="2013"/>
    <d v="2013-04-10T00:00:00"/>
    <x v="1"/>
    <n v="2"/>
    <x v="2"/>
    <x v="2"/>
    <x v="0"/>
    <s v="Entire home/apt"/>
    <n v="2"/>
    <n v="71"/>
    <n v="71"/>
    <n v="2"/>
    <n v="1125"/>
    <n v="213"/>
    <n v="581"/>
    <n v="255"/>
    <x v="226"/>
    <x v="271"/>
    <x v="13"/>
    <s v="f"/>
    <n v="2"/>
    <n v="5.03"/>
    <n v="5.03"/>
    <x v="13"/>
    <s v="MaxvorstadtEntire home/apt2"/>
    <s v="Entire rental unitEntire home/aptMaxvorstadt"/>
    <s v="MaxvorstadtEntire rental unitEntire home/apt2"/>
  </r>
  <r>
    <x v="486"/>
    <s v="Charming, friendly &amp; unique in Schwabing"/>
    <x v="433"/>
    <x v="320"/>
    <s v="2015"/>
    <d v="2015-08-26T00:00:00"/>
    <x v="1"/>
    <n v="1"/>
    <x v="3"/>
    <x v="5"/>
    <x v="2"/>
    <s v="Private room"/>
    <n v="1"/>
    <m/>
    <n v="57.090909090909093"/>
    <n v="1.3"/>
    <n v="7"/>
    <n v="0"/>
    <n v="140"/>
    <n v="102"/>
    <x v="54"/>
    <x v="272"/>
    <x v="42"/>
    <s v="f"/>
    <n v="1"/>
    <n v="1.21"/>
    <n v="1.21"/>
    <x v="43"/>
    <s v="Schwabing-WestPrivate room1"/>
    <s v="Private room in rental unitPrivate roomSchwabing-West"/>
    <s v="Schwabing-WestPrivate room in rental unitPrivate room1"/>
  </r>
  <r>
    <x v="487"/>
    <s v="Room in cosy townhouse, 12 min to center &amp; fairs"/>
    <x v="434"/>
    <x v="321"/>
    <s v="2015"/>
    <d v="2015-08-29T00:00:00"/>
    <x v="1"/>
    <n v="5"/>
    <x v="18"/>
    <x v="1"/>
    <x v="10"/>
    <s v="Private room"/>
    <n v="2"/>
    <n v="53"/>
    <n v="53"/>
    <n v="2"/>
    <n v="5"/>
    <n v="190"/>
    <n v="128"/>
    <n v="132"/>
    <x v="227"/>
    <x v="273"/>
    <x v="9"/>
    <s v="f"/>
    <n v="2"/>
    <n v="1.1100000000000001"/>
    <n v="1.1100000000000001"/>
    <x v="9"/>
    <s v="Berg am LaimPrivate room2"/>
    <s v="Private room in townhousePrivate roomBerg am Laim"/>
    <s v="Berg am LaimPrivate room in townhousePrivate room2"/>
  </r>
  <r>
    <x v="488"/>
    <s v="Near &quot;M√ºnchner Freiheit&quot; with private garden"/>
    <x v="435"/>
    <x v="185"/>
    <s v="2015"/>
    <d v="2015-08-29T00:00:00"/>
    <x v="0"/>
    <n v="1"/>
    <x v="2"/>
    <x v="16"/>
    <x v="0"/>
    <s v="Entire home/apt"/>
    <n v="3"/>
    <m/>
    <n v="188.14285714285714"/>
    <n v="5"/>
    <n v="1125"/>
    <n v="0"/>
    <n v="106"/>
    <n v="0"/>
    <x v="54"/>
    <x v="0"/>
    <x v="63"/>
    <s v="f"/>
    <n v="1"/>
    <n v="0.92"/>
    <n v="0.92"/>
    <x v="75"/>
    <s v="Schwabing-FreimannEntire home/apt3"/>
    <s v="Entire rental unitEntire home/aptSchwabing-Freimann"/>
    <s v="Schwabing-FreimannEntire rental unitEntire home/apt3"/>
  </r>
  <r>
    <x v="489"/>
    <s v="Nice room with balcony in the heart of Munich"/>
    <x v="436"/>
    <x v="134"/>
    <s v="2015"/>
    <d v="2015-08-29T00:00:00"/>
    <x v="0"/>
    <n v="1"/>
    <x v="2"/>
    <x v="10"/>
    <x v="2"/>
    <s v="Private room"/>
    <n v="2"/>
    <m/>
    <n v="135.84800000000001"/>
    <n v="2"/>
    <n v="1125"/>
    <n v="0"/>
    <n v="16"/>
    <n v="0"/>
    <x v="54"/>
    <x v="0"/>
    <x v="14"/>
    <s v="t"/>
    <n v="1"/>
    <n v="0.14000000000000001"/>
    <n v="0.14000000000000001"/>
    <x v="14"/>
    <s v="Ludwigsvorstadt-IsarvorstadtPrivate room2"/>
    <s v="Private room in rental unitPrivate roomLudwigsvorstadt-Isarvorstadt"/>
    <s v="Ludwigsvorstadt-IsarvorstadtPrivate room in rental unitPrivate room2"/>
  </r>
  <r>
    <x v="490"/>
    <s v="Modern, Large, good located, sleep4"/>
    <x v="437"/>
    <x v="322"/>
    <s v="2014"/>
    <d v="2014-06-09T00:00:00"/>
    <x v="0"/>
    <n v="1"/>
    <x v="3"/>
    <x v="18"/>
    <x v="0"/>
    <s v="Entire home/apt"/>
    <n v="5"/>
    <n v="99"/>
    <n v="99"/>
    <n v="2"/>
    <n v="1125"/>
    <n v="277"/>
    <n v="492"/>
    <n v="255"/>
    <x v="228"/>
    <x v="274"/>
    <x v="14"/>
    <s v="f"/>
    <n v="1"/>
    <n v="4.24"/>
    <n v="4.24"/>
    <x v="14"/>
    <s v="Feldmoching-HasenberglEntire home/apt5"/>
    <s v="Entire rental unitEntire home/aptFeldmoching-Hasenbergl"/>
    <s v="Feldmoching-HasenberglEntire rental unitEntire home/apt5"/>
  </r>
  <r>
    <x v="491"/>
    <s v="Ruhiges Zimmer in Schwabing"/>
    <x v="438"/>
    <x v="119"/>
    <s v="2015"/>
    <d v="2015-09-02T00:00:00"/>
    <x v="0"/>
    <n v="1"/>
    <x v="1"/>
    <x v="5"/>
    <x v="2"/>
    <s v="Private room"/>
    <n v="2"/>
    <m/>
    <n v="83"/>
    <n v="2"/>
    <n v="30"/>
    <n v="129"/>
    <n v="20"/>
    <n v="0"/>
    <x v="54"/>
    <x v="0"/>
    <x v="2"/>
    <s v="f"/>
    <n v="1"/>
    <n v="0.17"/>
    <n v="0.17"/>
    <x v="2"/>
    <s v="Schwabing-WestPrivate room2"/>
    <s v="Private room in rental unitPrivate roomSchwabing-West"/>
    <s v="Schwabing-WestPrivate room in rental unitPrivate room2"/>
  </r>
  <r>
    <x v="492"/>
    <s v="Schicke und ruhige Wohnung"/>
    <x v="439"/>
    <x v="323"/>
    <s v="2011"/>
    <d v="2011-08-30T00:00:00"/>
    <x v="0"/>
    <n v="1"/>
    <x v="1"/>
    <x v="6"/>
    <x v="0"/>
    <s v="Entire home/apt"/>
    <n v="3"/>
    <n v="162"/>
    <n v="162"/>
    <n v="3"/>
    <n v="16"/>
    <n v="13"/>
    <n v="12"/>
    <n v="30"/>
    <x v="229"/>
    <x v="275"/>
    <x v="42"/>
    <s v="f"/>
    <n v="1"/>
    <n v="0.1"/>
    <n v="0.1"/>
    <x v="43"/>
    <s v="Neuhausen-NymphenburgEntire home/apt3"/>
    <s v="Entire rental unitEntire home/aptNeuhausen-Nymphenburg"/>
    <s v="Neuhausen-NymphenburgEntire rental unitEntire home/apt3"/>
  </r>
  <r>
    <x v="493"/>
    <s v="Lovely. Nice and quiet room. Happy"/>
    <x v="440"/>
    <x v="210"/>
    <s v="2015"/>
    <d v="2015-09-04T00:00:00"/>
    <x v="0"/>
    <n v="1"/>
    <x v="3"/>
    <x v="14"/>
    <x v="2"/>
    <s v="Private room"/>
    <n v="2"/>
    <m/>
    <n v="78.954545454545453"/>
    <n v="1"/>
    <n v="1125"/>
    <n v="0"/>
    <n v="141"/>
    <n v="0"/>
    <x v="54"/>
    <x v="0"/>
    <x v="39"/>
    <s v="t"/>
    <n v="1"/>
    <n v="1.22"/>
    <n v="1.22"/>
    <x v="39"/>
    <s v="Untergiesing-HarlachingPrivate room2"/>
    <s v="Private room in rental unitPrivate roomUntergiesing-Harlaching"/>
    <s v="Untergiesing-HarlachingPrivate room in rental unitPrivate room2"/>
  </r>
  <r>
    <x v="494"/>
    <s v="Oasis in the Heart of Munich"/>
    <x v="441"/>
    <x v="49"/>
    <s v="2015"/>
    <d v="2015-06-08T00:00:00"/>
    <x v="0"/>
    <n v="1"/>
    <x v="3"/>
    <x v="9"/>
    <x v="0"/>
    <s v="Entire home/apt"/>
    <n v="2"/>
    <m/>
    <n v="139.02325581395348"/>
    <n v="2"/>
    <n v="1125"/>
    <n v="0"/>
    <n v="212"/>
    <n v="0"/>
    <x v="54"/>
    <x v="0"/>
    <x v="24"/>
    <s v="t"/>
    <n v="1"/>
    <n v="1.84"/>
    <n v="1.84"/>
    <x v="24"/>
    <s v="Au-HaidhausenEntire home/apt2"/>
    <s v="Entire rental unitEntire home/aptAu-Haidhausen"/>
    <s v="Au-HaidhausenEntire rental unitEntire home/apt2"/>
  </r>
  <r>
    <x v="495"/>
    <s v="Wohnung in Schwabing"/>
    <x v="442"/>
    <x v="324"/>
    <s v="2015"/>
    <d v="2015-09-06T00:00:00"/>
    <x v="1"/>
    <n v="1"/>
    <x v="3"/>
    <x v="5"/>
    <x v="0"/>
    <s v="Entire home/apt"/>
    <n v="2"/>
    <n v="59"/>
    <n v="59"/>
    <n v="2"/>
    <n v="1125"/>
    <n v="261"/>
    <n v="65"/>
    <n v="192"/>
    <x v="230"/>
    <x v="276"/>
    <x v="14"/>
    <s v="f"/>
    <n v="1"/>
    <n v="0.56000000000000005"/>
    <n v="0.56000000000000005"/>
    <x v="14"/>
    <s v="Schwabing-WestEntire home/apt2"/>
    <s v="Entire rental unitEntire home/aptSchwabing-West"/>
    <s v="Schwabing-WestEntire rental unitEntire home/apt2"/>
  </r>
  <r>
    <x v="496"/>
    <s v="Single room near G√§rtnerplatz"/>
    <x v="443"/>
    <x v="325"/>
    <s v="2015"/>
    <d v="2015-09-07T00:00:00"/>
    <x v="1"/>
    <n v="1"/>
    <x v="3"/>
    <x v="10"/>
    <x v="4"/>
    <s v="Private room"/>
    <n v="1"/>
    <n v="36"/>
    <n v="36"/>
    <n v="1"/>
    <n v="10"/>
    <n v="17"/>
    <n v="930"/>
    <n v="255"/>
    <x v="80"/>
    <x v="83"/>
    <x v="0"/>
    <s v="f"/>
    <n v="1"/>
    <n v="8.1999999999999993"/>
    <n v="8.1999999999999993"/>
    <x v="0"/>
    <s v="Ludwigsvorstadt-IsarvorstadtPrivate room1"/>
    <s v="Private room in condoPrivate roomLudwigsvorstadt-Isarvorstadt"/>
    <s v="Ludwigsvorstadt-IsarvorstadtPrivate room in condoPrivate room1"/>
  </r>
  <r>
    <x v="497"/>
    <s v="Edle und sehr helle Wohnung"/>
    <x v="444"/>
    <x v="137"/>
    <s v="2013"/>
    <d v="2013-06-10T00:00:00"/>
    <x v="0"/>
    <n v="1"/>
    <x v="2"/>
    <x v="8"/>
    <x v="0"/>
    <s v="Entire home/apt"/>
    <n v="3"/>
    <m/>
    <n v="133.72727272727272"/>
    <n v="3"/>
    <n v="1125"/>
    <n v="0"/>
    <n v="6"/>
    <n v="0"/>
    <x v="54"/>
    <x v="0"/>
    <x v="41"/>
    <s v="f"/>
    <n v="1"/>
    <n v="0.08"/>
    <n v="0.08"/>
    <x v="42"/>
    <s v="BogenhausenEntire home/apt3"/>
    <s v="Entire rental unitEntire home/aptBogenhausen"/>
    <s v="BogenhausenEntire rental unitEntire home/apt3"/>
  </r>
  <r>
    <x v="498"/>
    <s v="Gem√ºtliche Wohnung in ruhiger Lage mit 2 Balkonen"/>
    <x v="445"/>
    <x v="191"/>
    <s v="2015"/>
    <d v="2015-08-10T00:00:00"/>
    <x v="0"/>
    <n v="1"/>
    <x v="3"/>
    <x v="21"/>
    <x v="8"/>
    <s v="Entire home/apt"/>
    <n v="4"/>
    <n v="225"/>
    <n v="225"/>
    <n v="2"/>
    <n v="14"/>
    <n v="235"/>
    <n v="8"/>
    <n v="36"/>
    <x v="231"/>
    <x v="277"/>
    <x v="41"/>
    <s v="f"/>
    <n v="1"/>
    <n v="0.44"/>
    <n v="0.44"/>
    <x v="42"/>
    <s v="LaimEntire home/apt4"/>
    <s v="Entire condoEntire home/aptLaim"/>
    <s v="LaimEntire condoEntire home/apt4"/>
  </r>
  <r>
    <x v="499"/>
    <s v="Cosy flat in a green, quiet neighbourhood"/>
    <x v="446"/>
    <x v="326"/>
    <s v="2015"/>
    <d v="2015-09-08T00:00:00"/>
    <x v="0"/>
    <n v="1"/>
    <x v="3"/>
    <x v="3"/>
    <x v="0"/>
    <s v="Entire home/apt"/>
    <n v="3"/>
    <n v="68"/>
    <n v="68"/>
    <n v="3"/>
    <n v="1125"/>
    <n v="35"/>
    <n v="144"/>
    <n v="36"/>
    <x v="232"/>
    <x v="278"/>
    <x v="4"/>
    <s v="f"/>
    <n v="1"/>
    <n v="1.25"/>
    <n v="1.25"/>
    <x v="4"/>
    <s v="Pasing-ObermenzingEntire home/apt3"/>
    <s v="Entire rental unitEntire home/aptPasing-Obermenzing"/>
    <s v="Pasing-ObermenzingEntire rental unitEntire home/apt3"/>
  </r>
  <r>
    <x v="500"/>
    <s v="Flat during Octoberfest"/>
    <x v="447"/>
    <x v="327"/>
    <s v="2015"/>
    <d v="2015-09-08T00:00:00"/>
    <x v="1"/>
    <n v="1"/>
    <x v="3"/>
    <x v="16"/>
    <x v="0"/>
    <s v="Entire home/apt"/>
    <n v="6"/>
    <m/>
    <n v="271.75"/>
    <n v="4.0999999999999996"/>
    <n v="50"/>
    <n v="2"/>
    <n v="36"/>
    <n v="108"/>
    <x v="54"/>
    <x v="279"/>
    <x v="41"/>
    <s v="f"/>
    <n v="1"/>
    <n v="0.31"/>
    <n v="0.31"/>
    <x v="42"/>
    <s v="Schwabing-FreimannEntire home/apt6"/>
    <s v="Entire rental unitEntire home/aptSchwabing-Freimann"/>
    <s v="Schwabing-FreimannEntire rental unitEntire home/apt6"/>
  </r>
  <r>
    <x v="501"/>
    <s v="Oktoberfest apartment"/>
    <x v="448"/>
    <x v="137"/>
    <s v="2015"/>
    <d v="2015-08-20T00:00:00"/>
    <x v="0"/>
    <n v="1"/>
    <x v="2"/>
    <x v="10"/>
    <x v="2"/>
    <s v="Private room"/>
    <n v="2"/>
    <n v="138"/>
    <n v="138"/>
    <n v="2"/>
    <n v="7"/>
    <n v="365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502"/>
    <s v="Design-App-Zentrum-G√§rtnerplatz"/>
    <x v="449"/>
    <x v="328"/>
    <s v="2015"/>
    <d v="2015-05-09T00:00:00"/>
    <x v="0"/>
    <n v="1"/>
    <x v="3"/>
    <x v="10"/>
    <x v="0"/>
    <s v="Entire home/apt"/>
    <n v="1"/>
    <n v="48"/>
    <n v="48"/>
    <n v="30"/>
    <n v="1125"/>
    <n v="17"/>
    <n v="22"/>
    <n v="0"/>
    <x v="0"/>
    <x v="0"/>
    <x v="12"/>
    <s v="f"/>
    <n v="1"/>
    <n v="0.19"/>
    <n v="0.19"/>
    <x v="12"/>
    <s v="Ludwigsvorstadt-IsarvorstadtEntire home/apt1"/>
    <s v="Entire rental unitEntire home/aptLudwigsvorstadt-Isarvorstadt"/>
    <s v="Ludwigsvorstadt-IsarvorstadtEntire rental unitEntire home/apt1"/>
  </r>
  <r>
    <x v="503"/>
    <s v="Central New Balkony/ Isar Studio"/>
    <x v="450"/>
    <x v="3"/>
    <s v="2015"/>
    <d v="2015-02-17T00:00:00"/>
    <x v="0"/>
    <n v="1"/>
    <x v="3"/>
    <x v="9"/>
    <x v="0"/>
    <s v="Entire home/apt"/>
    <n v="2"/>
    <n v="108"/>
    <n v="108"/>
    <n v="3"/>
    <n v="1125"/>
    <n v="0"/>
    <n v="16"/>
    <n v="42"/>
    <x v="233"/>
    <x v="280"/>
    <x v="26"/>
    <s v="f"/>
    <n v="1"/>
    <n v="0.62"/>
    <n v="0.62"/>
    <x v="26"/>
    <s v="Au-HaidhausenEntire home/apt2"/>
    <s v="Entire rental unitEntire home/aptAu-Haidhausen"/>
    <s v="Au-HaidhausenEntire rental unitEntire home/apt2"/>
  </r>
  <r>
    <x v="504"/>
    <s v="Sch√∂ne Wohnung,  200m bei der Uni"/>
    <x v="451"/>
    <x v="329"/>
    <s v="2015"/>
    <d v="2015-09-09T00:00:00"/>
    <x v="1"/>
    <n v="1"/>
    <x v="2"/>
    <x v="2"/>
    <x v="0"/>
    <s v="Entire home/apt"/>
    <n v="2"/>
    <n v="150"/>
    <n v="150"/>
    <n v="6"/>
    <n v="40"/>
    <n v="220"/>
    <n v="57"/>
    <n v="108"/>
    <x v="234"/>
    <x v="281"/>
    <x v="4"/>
    <s v="f"/>
    <n v="1"/>
    <n v="0.49"/>
    <n v="0.49"/>
    <x v="4"/>
    <s v="MaxvorstadtEntire home/apt2"/>
    <s v="Entire rental unitEntire home/aptMaxvorstadt"/>
    <s v="MaxvorstadtEntire rental unitEntire home/apt2"/>
  </r>
  <r>
    <x v="505"/>
    <s v="1 Spacious Room+own bathroom in shared luxury flat"/>
    <x v="452"/>
    <x v="330"/>
    <s v="2015"/>
    <d v="2015-08-30T00:00:00"/>
    <x v="1"/>
    <n v="1"/>
    <x v="2"/>
    <x v="5"/>
    <x v="4"/>
    <s v="Private room"/>
    <n v="4"/>
    <n v="116"/>
    <n v="116"/>
    <n v="2"/>
    <n v="1125"/>
    <n v="18"/>
    <n v="94"/>
    <n v="72"/>
    <x v="235"/>
    <x v="282"/>
    <x v="4"/>
    <s v="f"/>
    <n v="1"/>
    <n v="0.82"/>
    <n v="0.82"/>
    <x v="4"/>
    <s v="Schwabing-WestPrivate room4"/>
    <s v="Private room in condoPrivate roomSchwabing-West"/>
    <s v="Schwabing-WestPrivate room in condoPrivate room4"/>
  </r>
  <r>
    <x v="506"/>
    <s v="Cozy room in a historic quarter of munich"/>
    <x v="453"/>
    <x v="111"/>
    <s v="2012"/>
    <d v="2012-03-16T00:00:00"/>
    <x v="1"/>
    <n v="1"/>
    <x v="3"/>
    <x v="15"/>
    <x v="1"/>
    <s v="Private room"/>
    <n v="2"/>
    <n v="58"/>
    <n v="58"/>
    <n v="2"/>
    <n v="30"/>
    <n v="81"/>
    <n v="250"/>
    <n v="144"/>
    <x v="235"/>
    <x v="282"/>
    <x v="54"/>
    <s v="f"/>
    <n v="1"/>
    <n v="2.17"/>
    <n v="2.17"/>
    <x v="58"/>
    <s v="ObergiesingPrivate room2"/>
    <s v="Private room in homePrivate roomObergiesing"/>
    <s v="ObergiesingPrivate room in homePrivate room2"/>
  </r>
  <r>
    <x v="507"/>
    <s v="Private room in a shared house with garden view"/>
    <x v="454"/>
    <x v="331"/>
    <s v="2014"/>
    <d v="2014-07-09T00:00:00"/>
    <x v="0"/>
    <n v="1"/>
    <x v="3"/>
    <x v="8"/>
    <x v="10"/>
    <s v="Private room"/>
    <n v="2"/>
    <m/>
    <n v="119.86666666666666"/>
    <n v="1"/>
    <n v="365"/>
    <n v="0"/>
    <n v="3"/>
    <n v="0"/>
    <x v="54"/>
    <x v="0"/>
    <x v="33"/>
    <s v="f"/>
    <n v="1"/>
    <n v="0.1"/>
    <n v="0.1"/>
    <x v="33"/>
    <s v="BogenhausenPrivate room2"/>
    <s v="Private room in townhousePrivate roomBogenhausen"/>
    <s v="BogenhausenPrivate room in townhousePrivate room2"/>
  </r>
  <r>
    <x v="508"/>
    <s v="Excellent area of Munich, Schwabing! Leopoldstr."/>
    <x v="455"/>
    <x v="332"/>
    <s v="2014"/>
    <d v="2014-04-03T00:00:00"/>
    <x v="1"/>
    <n v="1"/>
    <x v="3"/>
    <x v="16"/>
    <x v="2"/>
    <s v="Private room"/>
    <n v="2"/>
    <n v="95"/>
    <n v="95"/>
    <n v="1"/>
    <n v="14"/>
    <n v="351"/>
    <n v="147"/>
    <n v="144"/>
    <x v="236"/>
    <x v="283"/>
    <x v="5"/>
    <s v="f"/>
    <n v="1"/>
    <n v="1.27"/>
    <n v="1.27"/>
    <x v="5"/>
    <s v="Schwabing-FreimannPrivate room2"/>
    <s v="Private room in rental unitPrivate roomSchwabing-Freimann"/>
    <s v="Schwabing-FreimannPrivate room in rental unitPrivate room2"/>
  </r>
  <r>
    <x v="509"/>
    <s v="Cosy Apartment next to Oktoberfest"/>
    <x v="456"/>
    <x v="333"/>
    <s v="2014"/>
    <d v="2014-08-25T00:00:00"/>
    <x v="0"/>
    <n v="1"/>
    <x v="2"/>
    <x v="10"/>
    <x v="2"/>
    <s v="Private room"/>
    <n v="2"/>
    <m/>
    <n v="135.84800000000001"/>
    <n v="1"/>
    <n v="1125"/>
    <n v="0"/>
    <n v="15"/>
    <n v="30"/>
    <x v="54"/>
    <x v="284"/>
    <x v="17"/>
    <s v="f"/>
    <n v="1"/>
    <n v="0.14000000000000001"/>
    <n v="0.14000000000000001"/>
    <x v="17"/>
    <s v="Ludwigsvorstadt-IsarvorstadtPrivate room2"/>
    <s v="Private room in rental unitPrivate roomLudwigsvorstadt-Isarvorstadt"/>
    <s v="Ludwigsvorstadt-IsarvorstadtPrivate room in rental unitPrivate room2"/>
  </r>
  <r>
    <x v="510"/>
    <s v="City Center 15min &amp; Fully equipped"/>
    <x v="457"/>
    <x v="173"/>
    <s v="2015"/>
    <d v="2015-05-28T00:00:00"/>
    <x v="0"/>
    <n v="1"/>
    <x v="0"/>
    <x v="14"/>
    <x v="0"/>
    <s v="Entire home/apt"/>
    <n v="2"/>
    <n v="69"/>
    <n v="69"/>
    <n v="180"/>
    <n v="720"/>
    <n v="362"/>
    <n v="20"/>
    <n v="0"/>
    <x v="0"/>
    <x v="0"/>
    <x v="24"/>
    <s v="f"/>
    <n v="1"/>
    <n v="0.17"/>
    <n v="0.17"/>
    <x v="24"/>
    <s v="Untergiesing-HarlachingEntire home/apt2"/>
    <s v="Entire rental unitEntire home/aptUntergiesing-Harlaching"/>
    <s v="Untergiesing-HarlachingEntire rental unitEntire home/apt2"/>
  </r>
  <r>
    <x v="511"/>
    <s v="Cozy Souterrain Apartment in M√ºnchen-Oberf√∂rhing"/>
    <x v="458"/>
    <x v="334"/>
    <s v="2011"/>
    <d v="2011-05-13T00:00:00"/>
    <x v="0"/>
    <n v="1"/>
    <x v="3"/>
    <x v="8"/>
    <x v="0"/>
    <s v="Entire home/apt"/>
    <n v="4"/>
    <n v="65"/>
    <n v="65"/>
    <n v="1"/>
    <n v="30"/>
    <n v="289"/>
    <n v="301"/>
    <n v="255"/>
    <x v="72"/>
    <x v="72"/>
    <x v="46"/>
    <s v="f"/>
    <n v="1"/>
    <n v="2.61"/>
    <n v="2.61"/>
    <x v="47"/>
    <s v="BogenhausenEntire home/apt4"/>
    <s v="Entire rental unitEntire home/aptBogenhausen"/>
    <s v="BogenhausenEntire rental unitEntire home/apt4"/>
  </r>
  <r>
    <x v="512"/>
    <s v="Quiet and cozy 2-room apartment"/>
    <x v="459"/>
    <x v="116"/>
    <s v="2012"/>
    <d v="2012-09-17T00:00:00"/>
    <x v="0"/>
    <n v="1"/>
    <x v="3"/>
    <x v="8"/>
    <x v="0"/>
    <s v="Entire home/apt"/>
    <n v="2"/>
    <m/>
    <n v="132.94117647058823"/>
    <n v="1"/>
    <n v="30"/>
    <n v="58"/>
    <n v="14"/>
    <n v="84"/>
    <x v="54"/>
    <x v="285"/>
    <x v="20"/>
    <s v="f"/>
    <n v="1"/>
    <n v="1.17"/>
    <n v="1.17"/>
    <x v="20"/>
    <s v="BogenhausenEntire home/apt2"/>
    <s v="Entire rental unitEntire home/aptBogenhausen"/>
    <s v="BogenhausenEntire rental unitEntire home/apt2"/>
  </r>
  <r>
    <x v="513"/>
    <s v="Nƒ±ce room in center"/>
    <x v="460"/>
    <x v="335"/>
    <s v="2015"/>
    <d v="2015-09-13T00:00:00"/>
    <x v="0"/>
    <n v="1"/>
    <x v="3"/>
    <x v="2"/>
    <x v="2"/>
    <s v="Private room"/>
    <n v="1"/>
    <m/>
    <n v="119.0625"/>
    <n v="1"/>
    <n v="1125"/>
    <n v="0"/>
    <n v="0"/>
    <n v="0"/>
    <x v="54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514"/>
    <s v="perfect room near centrum"/>
    <x v="461"/>
    <x v="336"/>
    <s v="2015"/>
    <d v="2015-09-13T00:00:00"/>
    <x v="0"/>
    <n v="1"/>
    <x v="3"/>
    <x v="6"/>
    <x v="2"/>
    <s v="Private room"/>
    <n v="1"/>
    <m/>
    <n v="56.875"/>
    <n v="1"/>
    <n v="1125"/>
    <n v="0"/>
    <n v="0"/>
    <n v="0"/>
    <x v="54"/>
    <x v="0"/>
    <x v="38"/>
    <s v="f"/>
    <n v="1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515"/>
    <s v="Ger√§umiges  Zimmer. M√ºnchen-Bogenhausen"/>
    <x v="462"/>
    <x v="337"/>
    <s v="2015"/>
    <d v="2015-09-13T00:00:00"/>
    <x v="0"/>
    <n v="1"/>
    <x v="2"/>
    <x v="8"/>
    <x v="2"/>
    <s v="Private room"/>
    <n v="1"/>
    <m/>
    <n v="64.400000000000006"/>
    <n v="1"/>
    <n v="1125"/>
    <n v="0"/>
    <n v="65"/>
    <n v="54"/>
    <x v="54"/>
    <x v="286"/>
    <x v="37"/>
    <s v="f"/>
    <n v="1"/>
    <n v="0.56000000000000005"/>
    <n v="0.56000000000000005"/>
    <x v="37"/>
    <s v="BogenhausenPrivate room1"/>
    <s v="Private room in rental unitPrivate roomBogenhausen"/>
    <s v="BogenhausenPrivate room in rental unitPrivate room1"/>
  </r>
  <r>
    <x v="516"/>
    <s v="Central room, well connected (near Octoberfest)"/>
    <x v="463"/>
    <x v="31"/>
    <s v="2014"/>
    <d v="2014-06-06T00:00:00"/>
    <x v="0"/>
    <n v="3"/>
    <x v="1"/>
    <x v="2"/>
    <x v="2"/>
    <s v="Private room"/>
    <n v="3"/>
    <m/>
    <n v="113.5"/>
    <n v="2"/>
    <n v="15"/>
    <n v="0"/>
    <n v="30"/>
    <n v="0"/>
    <x v="54"/>
    <x v="0"/>
    <x v="17"/>
    <s v="f"/>
    <n v="1"/>
    <n v="0.28999999999999998"/>
    <n v="0.28999999999999998"/>
    <x v="17"/>
    <s v="MaxvorstadtPrivate room3"/>
    <s v="Private room in rental unitPrivate roomMaxvorstadt"/>
    <s v="MaxvorstadtPrivate room in rental unitPrivate room3"/>
  </r>
  <r>
    <x v="517"/>
    <s v="1 √úbernachtungsm√∂glichkeit f√ºr 2"/>
    <x v="464"/>
    <x v="338"/>
    <s v="2015"/>
    <d v="2015-09-15T00:00:00"/>
    <x v="0"/>
    <n v="2"/>
    <x v="1"/>
    <x v="11"/>
    <x v="2"/>
    <s v="Private room"/>
    <n v="2"/>
    <m/>
    <n v="96.1"/>
    <n v="2"/>
    <n v="5"/>
    <n v="0"/>
    <n v="2"/>
    <n v="0"/>
    <x v="54"/>
    <x v="0"/>
    <x v="41"/>
    <s v="f"/>
    <n v="2"/>
    <n v="0.02"/>
    <n v="0.02"/>
    <x v="42"/>
    <s v="SendlingPrivate room2"/>
    <s v="Private room in rental unitPrivate roomSendling"/>
    <s v="SendlingPrivate room in rental unitPrivate room2"/>
  </r>
  <r>
    <x v="518"/>
    <s v="Doppelzimmer in DHH"/>
    <x v="465"/>
    <x v="34"/>
    <s v="2015"/>
    <d v="2015-09-13T00:00:00"/>
    <x v="0"/>
    <n v="1"/>
    <x v="3"/>
    <x v="13"/>
    <x v="10"/>
    <s v="Private room"/>
    <n v="2"/>
    <n v="64"/>
    <n v="64"/>
    <n v="1"/>
    <n v="1125"/>
    <n v="313"/>
    <n v="26"/>
    <n v="24"/>
    <x v="237"/>
    <x v="287"/>
    <x v="42"/>
    <s v="f"/>
    <n v="1"/>
    <n v="0.25"/>
    <n v="0.25"/>
    <x v="43"/>
    <s v="Thalkirchen-Obersendling-Forstenried-F√ºrstenried-SollnPrivate room2"/>
    <s v="Private room in townhousePrivate roomThalkirchen-Obersendling-Forstenried-F√ºrstenried-Solln"/>
    <s v="Thalkirchen-Obersendling-Forstenried-F√ºrstenried-SollnPrivate room in townhousePrivate room2"/>
  </r>
  <r>
    <x v="519"/>
    <s v="WG-Zimmer /Vier W√§nde mit Balkon"/>
    <x v="466"/>
    <x v="220"/>
    <s v="2015"/>
    <d v="2015-09-06T00:00:00"/>
    <x v="0"/>
    <n v="2"/>
    <x v="7"/>
    <x v="2"/>
    <x v="2"/>
    <s v="Private room"/>
    <n v="2"/>
    <m/>
    <n v="113.48"/>
    <n v="3"/>
    <n v="30"/>
    <n v="0"/>
    <n v="1"/>
    <n v="0"/>
    <x v="54"/>
    <x v="0"/>
    <x v="43"/>
    <s v="f"/>
    <n v="2"/>
    <n v="0.01"/>
    <n v="0.01"/>
    <x v="44"/>
    <s v="MaxvorstadtPrivate room2"/>
    <s v="Private room in rental unitPrivate roomMaxvorstadt"/>
    <s v="MaxvorstadtPrivate room in rental unitPrivate room2"/>
  </r>
  <r>
    <x v="520"/>
    <s v="Apartment city center near Viktualienmarkt"/>
    <x v="467"/>
    <x v="185"/>
    <s v="2015"/>
    <d v="2015-09-15T00:00:00"/>
    <x v="1"/>
    <n v="1"/>
    <x v="3"/>
    <x v="20"/>
    <x v="0"/>
    <s v="Entire home/apt"/>
    <n v="3"/>
    <m/>
    <n v="254.125"/>
    <n v="3"/>
    <n v="1125"/>
    <n v="0"/>
    <n v="27"/>
    <n v="48"/>
    <x v="54"/>
    <x v="288"/>
    <x v="41"/>
    <s v="f"/>
    <n v="1"/>
    <n v="0.9"/>
    <n v="0.9"/>
    <x v="42"/>
    <s v="Altstadt-LehelEntire home/apt3"/>
    <s v="Entire rental unitEntire home/aptAltstadt-Lehel"/>
    <s v="Altstadt-LehelEntire rental unitEntire home/apt3"/>
  </r>
  <r>
    <x v="521"/>
    <s v="Cosy room, 2 comfortable single beds in MunichWest"/>
    <x v="468"/>
    <x v="339"/>
    <s v="2013"/>
    <d v="2013-04-18T00:00:00"/>
    <x v="0"/>
    <n v="1"/>
    <x v="3"/>
    <x v="3"/>
    <x v="4"/>
    <s v="Private room"/>
    <n v="2"/>
    <n v="81"/>
    <n v="81"/>
    <n v="1"/>
    <n v="10"/>
    <n v="0"/>
    <n v="132"/>
    <n v="0"/>
    <x v="0"/>
    <x v="0"/>
    <x v="1"/>
    <s v="f"/>
    <n v="1"/>
    <n v="1.1399999999999999"/>
    <n v="1.1399999999999999"/>
    <x v="1"/>
    <s v="Pasing-ObermenzingPrivate room2"/>
    <s v="Private room in condoPrivate roomPasing-Obermenzing"/>
    <s v="Pasing-ObermenzingPrivate room in condoPrivate room2"/>
  </r>
  <r>
    <x v="522"/>
    <s v="2 ruhige Zimmer in Haus mit Garten, eigenes Bad"/>
    <x v="469"/>
    <x v="205"/>
    <s v="2015"/>
    <d v="2015-02-24T00:00:00"/>
    <x v="0"/>
    <n v="1"/>
    <x v="3"/>
    <x v="18"/>
    <x v="1"/>
    <s v="Private room"/>
    <n v="6"/>
    <m/>
    <n v="56.333333333333336"/>
    <n v="4.4000000000000004"/>
    <n v="5"/>
    <n v="0"/>
    <n v="19"/>
    <n v="0"/>
    <x v="54"/>
    <x v="0"/>
    <x v="4"/>
    <s v="f"/>
    <n v="1"/>
    <n v="0.16"/>
    <n v="0.16"/>
    <x v="4"/>
    <s v="Feldmoching-HasenberglPrivate room6"/>
    <s v="Private room in homePrivate roomFeldmoching-Hasenbergl"/>
    <s v="Feldmoching-HasenberglPrivate room in homePrivate room6"/>
  </r>
  <r>
    <x v="523"/>
    <s v="Zimmer PLUS, Schwabing-Nord, U6"/>
    <x v="470"/>
    <x v="340"/>
    <s v="2015"/>
    <d v="2015-09-16T00:00:00"/>
    <x v="0"/>
    <n v="1"/>
    <x v="3"/>
    <x v="16"/>
    <x v="2"/>
    <s v="Private room"/>
    <n v="4"/>
    <m/>
    <n v="190.5"/>
    <n v="1"/>
    <n v="14"/>
    <n v="0"/>
    <n v="3"/>
    <n v="0"/>
    <x v="54"/>
    <x v="0"/>
    <x v="41"/>
    <s v="f"/>
    <n v="1"/>
    <n v="0.04"/>
    <n v="0.04"/>
    <x v="42"/>
    <s v="Schwabing-FreimannPrivate room4"/>
    <s v="Private room in rental unitPrivate roomSchwabing-Freimann"/>
    <s v="Schwabing-FreimannPrivate room in rental unitPrivate room4"/>
  </r>
  <r>
    <x v="524"/>
    <s v="Beautiful Oktoberfest Apartment"/>
    <x v="471"/>
    <x v="43"/>
    <s v="2014"/>
    <d v="2014-07-17T00:00:00"/>
    <x v="0"/>
    <n v="2"/>
    <x v="2"/>
    <x v="15"/>
    <x v="0"/>
    <s v="Entire home/apt"/>
    <n v="5"/>
    <n v="380"/>
    <n v="380"/>
    <n v="2.4"/>
    <n v="7"/>
    <n v="2"/>
    <n v="12"/>
    <n v="6"/>
    <x v="154"/>
    <x v="179"/>
    <x v="42"/>
    <s v="f"/>
    <n v="2"/>
    <n v="0.1"/>
    <n v="0.1"/>
    <x v="43"/>
    <s v="ObergiesingEntire home/apt5"/>
    <s v="Entire rental unitEntire home/aptObergiesing"/>
    <s v="ObergiesingEntire rental unitEntire home/apt5"/>
  </r>
  <r>
    <x v="525"/>
    <s v="Privates ruhiges Doppelzimmer"/>
    <x v="472"/>
    <x v="204"/>
    <s v="2015"/>
    <d v="2015-09-16T00:00:00"/>
    <x v="0"/>
    <n v="1"/>
    <x v="3"/>
    <x v="12"/>
    <x v="1"/>
    <s v="Private room"/>
    <n v="2"/>
    <n v="59"/>
    <n v="59"/>
    <n v="2"/>
    <n v="20"/>
    <n v="68"/>
    <n v="26"/>
    <n v="48"/>
    <x v="238"/>
    <x v="289"/>
    <x v="11"/>
    <s v="f"/>
    <n v="1"/>
    <n v="0.26"/>
    <n v="0.26"/>
    <x v="11"/>
    <s v="Ramersdorf-PerlachPrivate room2"/>
    <s v="Private room in homePrivate roomRamersdorf-Perlach"/>
    <s v="Ramersdorf-PerlachPrivate room in homePrivate room2"/>
  </r>
  <r>
    <x v="526"/>
    <s v="shared appartment,3room,kitchenbath"/>
    <x v="473"/>
    <x v="93"/>
    <s v="2015"/>
    <d v="2015-09-17T00:00:00"/>
    <x v="0"/>
    <n v="1"/>
    <x v="2"/>
    <x v="7"/>
    <x v="2"/>
    <s v="Private room"/>
    <n v="2"/>
    <n v="150"/>
    <n v="150"/>
    <n v="1"/>
    <n v="5"/>
    <n v="361"/>
    <n v="0"/>
    <n v="0"/>
    <x v="0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527"/>
    <s v="Spacious apartment and all yours!"/>
    <x v="474"/>
    <x v="341"/>
    <s v="2012"/>
    <d v="2012-06-05T00:00:00"/>
    <x v="1"/>
    <n v="2"/>
    <x v="0"/>
    <x v="2"/>
    <x v="8"/>
    <s v="Entire home/apt"/>
    <n v="5"/>
    <n v="135"/>
    <n v="135"/>
    <n v="2.9"/>
    <n v="1125"/>
    <n v="183"/>
    <n v="63"/>
    <n v="255"/>
    <x v="239"/>
    <x v="290"/>
    <x v="54"/>
    <s v="t"/>
    <n v="2"/>
    <n v="0.8"/>
    <n v="0.8"/>
    <x v="58"/>
    <s v="MaxvorstadtEntire home/apt5"/>
    <s v="Entire condoEntire home/aptMaxvorstadt"/>
    <s v="MaxvorstadtEntire condoEntire home/apt5"/>
  </r>
  <r>
    <x v="528"/>
    <s v="Quiet flat near Munich city center"/>
    <x v="475"/>
    <x v="342"/>
    <s v="2014"/>
    <d v="2014-08-04T00:00:00"/>
    <x v="0"/>
    <n v="2"/>
    <x v="2"/>
    <x v="6"/>
    <x v="0"/>
    <s v="Entire home/apt"/>
    <n v="5"/>
    <n v="168"/>
    <n v="168"/>
    <n v="5"/>
    <n v="24"/>
    <n v="33"/>
    <n v="8"/>
    <n v="50"/>
    <x v="240"/>
    <x v="291"/>
    <x v="24"/>
    <s v="f"/>
    <n v="1"/>
    <n v="7.0000000000000007E-2"/>
    <n v="7.0000000000000007E-2"/>
    <x v="24"/>
    <s v="Neuhausen-NymphenburgEntire home/apt5"/>
    <s v="Entire rental unitEntire home/aptNeuhausen-Nymphenburg"/>
    <s v="Neuhausen-NymphenburgEntire rental unitEntire home/apt5"/>
  </r>
  <r>
    <x v="529"/>
    <s v="Sleeping Couch im Wohnzimmer"/>
    <x v="105"/>
    <x v="91"/>
    <s v="2012"/>
    <d v="2012-08-18T00:00:00"/>
    <x v="0"/>
    <n v="2"/>
    <x v="5"/>
    <x v="7"/>
    <x v="18"/>
    <s v="Shared room"/>
    <n v="5"/>
    <m/>
    <n v="0"/>
    <n v="1"/>
    <n v="1125"/>
    <n v="0"/>
    <n v="1"/>
    <n v="0"/>
    <x v="54"/>
    <x v="0"/>
    <x v="75"/>
    <s v="f"/>
    <n v="2"/>
    <n v="0.01"/>
    <n v="0.01"/>
    <x v="97"/>
    <s v="Schwanthalerh√∂heShared room5"/>
    <s v="Shared room in rental unitShared roomSchwanthalerh√∂he"/>
    <s v="Schwanthalerh√∂heShared room in rental unitShared room5"/>
  </r>
  <r>
    <x v="530"/>
    <s v="3 room city flat @Glockenbach"/>
    <x v="476"/>
    <x v="105"/>
    <s v="2012"/>
    <d v="2012-08-16T00:00:00"/>
    <x v="0"/>
    <n v="1"/>
    <x v="3"/>
    <x v="9"/>
    <x v="0"/>
    <s v="Entire home/apt"/>
    <n v="3"/>
    <n v="143"/>
    <n v="143"/>
    <n v="3"/>
    <n v="60"/>
    <n v="20"/>
    <n v="22"/>
    <n v="0"/>
    <x v="0"/>
    <x v="0"/>
    <x v="41"/>
    <s v="f"/>
    <n v="1"/>
    <n v="0.19"/>
    <n v="0.19"/>
    <x v="42"/>
    <s v="Au-HaidhausenEntire home/apt3"/>
    <s v="Entire rental unitEntire home/aptAu-Haidhausen"/>
    <s v="Au-HaidhausenEntire rental unitEntire home/apt3"/>
  </r>
  <r>
    <x v="531"/>
    <s v="Cozy studio in the heart of Munich"/>
    <x v="477"/>
    <x v="343"/>
    <s v="2013"/>
    <d v="2013-05-15T00:00:00"/>
    <x v="0"/>
    <n v="1"/>
    <x v="3"/>
    <x v="10"/>
    <x v="0"/>
    <s v="Entire home/apt"/>
    <n v="2"/>
    <m/>
    <n v="150.01249999999999"/>
    <n v="3"/>
    <n v="1125"/>
    <n v="0"/>
    <n v="18"/>
    <n v="24"/>
    <x v="54"/>
    <x v="292"/>
    <x v="13"/>
    <s v="f"/>
    <n v="1"/>
    <n v="0.17"/>
    <n v="0.17"/>
    <x v="13"/>
    <s v="Ludwigsvorstadt-IsarvorstadtEntire home/apt2"/>
    <s v="Entire rental unitEntire home/aptLudwigsvorstadt-Isarvorstadt"/>
    <s v="Ludwigsvorstadt-IsarvorstadtEntire rental unitEntire home/apt2"/>
  </r>
  <r>
    <x v="532"/>
    <s v="Gem√ºtliches Zimmer mit sch√∂nem Bad"/>
    <x v="478"/>
    <x v="344"/>
    <s v="2015"/>
    <d v="2015-09-21T00:00:00"/>
    <x v="1"/>
    <n v="1"/>
    <x v="3"/>
    <x v="0"/>
    <x v="1"/>
    <s v="Private room"/>
    <n v="2"/>
    <n v="62"/>
    <n v="62"/>
    <n v="2"/>
    <n v="14"/>
    <n v="58"/>
    <n v="133"/>
    <n v="174"/>
    <x v="241"/>
    <x v="293"/>
    <x v="3"/>
    <s v="f"/>
    <n v="1"/>
    <n v="1.29"/>
    <n v="1.29"/>
    <x v="3"/>
    <s v="HadernPrivate room2"/>
    <s v="Private room in homePrivate roomHadern"/>
    <s v="HadernPrivate room in homePrivate room2"/>
  </r>
  <r>
    <x v="533"/>
    <s v="Schwabing U3/U6 M√ºnchner Freiheit"/>
    <x v="479"/>
    <x v="345"/>
    <s v="2013"/>
    <d v="2013-03-29T00:00:00"/>
    <x v="1"/>
    <n v="1"/>
    <x v="3"/>
    <x v="16"/>
    <x v="2"/>
    <s v="Private room"/>
    <n v="1"/>
    <n v="54"/>
    <n v="54"/>
    <n v="1"/>
    <n v="14"/>
    <n v="14"/>
    <n v="415"/>
    <n v="246"/>
    <x v="242"/>
    <x v="294"/>
    <x v="16"/>
    <s v="f"/>
    <n v="1"/>
    <n v="3.6"/>
    <n v="3.6"/>
    <x v="16"/>
    <s v="Schwabing-FreimannPrivate room1"/>
    <s v="Private room in rental unitPrivate roomSchwabing-Freimann"/>
    <s v="Schwabing-FreimannPrivate room in rental unitPrivate room1"/>
  </r>
  <r>
    <x v="534"/>
    <s v="feelgood apartment im ‚ù§Ô∏è schwabings"/>
    <x v="480"/>
    <x v="65"/>
    <s v="2014"/>
    <d v="2014-08-18T00:00:00"/>
    <x v="1"/>
    <n v="2"/>
    <x v="1"/>
    <x v="16"/>
    <x v="2"/>
    <s v="Private room"/>
    <n v="2"/>
    <n v="75"/>
    <n v="75"/>
    <n v="100"/>
    <n v="730"/>
    <n v="349"/>
    <n v="132"/>
    <n v="255"/>
    <x v="243"/>
    <x v="295"/>
    <x v="3"/>
    <s v="f"/>
    <n v="1"/>
    <n v="1.1499999999999999"/>
    <n v="1.1499999999999999"/>
    <x v="3"/>
    <s v="Schwabing-FreimannPrivate room2"/>
    <s v="Private room in rental unitPrivate roomSchwabing-Freimann"/>
    <s v="Schwabing-FreimannPrivate room in rental unitPrivate room2"/>
  </r>
  <r>
    <x v="535"/>
    <s v="Nice Apartment in City Center"/>
    <x v="481"/>
    <x v="346"/>
    <s v="2015"/>
    <d v="2015-09-23T00:00:00"/>
    <x v="0"/>
    <n v="1"/>
    <x v="2"/>
    <x v="7"/>
    <x v="0"/>
    <s v="Entire home/apt"/>
    <n v="3"/>
    <n v="258"/>
    <n v="258"/>
    <n v="2"/>
    <n v="60"/>
    <n v="360"/>
    <n v="13"/>
    <n v="0"/>
    <x v="0"/>
    <x v="0"/>
    <x v="7"/>
    <s v="f"/>
    <n v="1"/>
    <n v="0.11"/>
    <n v="0.11"/>
    <x v="7"/>
    <s v="Schwanthalerh√∂heEntire home/apt3"/>
    <s v="Entire rental unitEntire home/aptSchwanthalerh√∂he"/>
    <s v="Schwanthalerh√∂heEntire rental unitEntire home/apt3"/>
  </r>
  <r>
    <x v="536"/>
    <s v="Lovely flat near Oktoberfest"/>
    <x v="146"/>
    <x v="82"/>
    <s v="2013"/>
    <d v="2013-07-23T00:00:00"/>
    <x v="0"/>
    <n v="2"/>
    <x v="2"/>
    <x v="7"/>
    <x v="2"/>
    <s v="Private room"/>
    <n v="2"/>
    <n v="235"/>
    <n v="235"/>
    <n v="1"/>
    <n v="14"/>
    <n v="365"/>
    <n v="2"/>
    <n v="0"/>
    <x v="0"/>
    <x v="0"/>
    <x v="41"/>
    <s v="f"/>
    <n v="2"/>
    <n v="0.03"/>
    <n v="0.03"/>
    <x v="42"/>
    <s v="Schwanthalerh√∂hePrivate room2"/>
    <s v="Private room in rental unitPrivate roomSchwanthalerh√∂he"/>
    <s v="Schwanthalerh√∂hePrivate room in rental unitPrivate room2"/>
  </r>
  <r>
    <x v="537"/>
    <s v="Big House 1 Min. from ICM (Messe)"/>
    <x v="482"/>
    <x v="347"/>
    <s v="2015"/>
    <d v="2015-09-25T00:00:00"/>
    <x v="0"/>
    <n v="2"/>
    <x v="2"/>
    <x v="17"/>
    <x v="5"/>
    <s v="Entire home/apt"/>
    <n v="8"/>
    <n v="837"/>
    <n v="837"/>
    <n v="5"/>
    <n v="16"/>
    <n v="95"/>
    <n v="12"/>
    <n v="10"/>
    <x v="244"/>
    <x v="296"/>
    <x v="42"/>
    <s v="t"/>
    <n v="2"/>
    <n v="0.11"/>
    <n v="0.11"/>
    <x v="43"/>
    <s v="Tudering-RiemEntire home/apt8"/>
    <s v="Entire townhouseEntire home/aptTudering-Riem"/>
    <s v="Tudering-RiemEntire townhouseEntire home/apt8"/>
  </r>
  <r>
    <x v="538"/>
    <s v="√úbernachtungsm√∂glichkeit f√ºr 2"/>
    <x v="464"/>
    <x v="338"/>
    <s v="2015"/>
    <d v="2015-09-15T00:00:00"/>
    <x v="0"/>
    <n v="2"/>
    <x v="1"/>
    <x v="11"/>
    <x v="2"/>
    <s v="Private room"/>
    <n v="2"/>
    <n v="90"/>
    <n v="90"/>
    <n v="2"/>
    <n v="4"/>
    <n v="354"/>
    <n v="4"/>
    <n v="0"/>
    <x v="0"/>
    <x v="0"/>
    <x v="41"/>
    <s v="f"/>
    <n v="2"/>
    <n v="0.06"/>
    <n v="0.06"/>
    <x v="42"/>
    <s v="SendlingPrivate room2"/>
    <s v="Private room in rental unitPrivate roomSendling"/>
    <s v="SendlingPrivate room in rental unitPrivate room2"/>
  </r>
  <r>
    <x v="539"/>
    <s v="3-Room-Appt. 90m2, Home &amp; Office, Munich-Schwabing"/>
    <x v="483"/>
    <x v="245"/>
    <s v="2015"/>
    <d v="2015-09-28T00:00:00"/>
    <x v="1"/>
    <n v="1"/>
    <x v="3"/>
    <x v="5"/>
    <x v="0"/>
    <s v="Entire home/apt"/>
    <n v="2"/>
    <n v="200"/>
    <n v="200"/>
    <n v="34.4"/>
    <n v="1125"/>
    <n v="304"/>
    <n v="30"/>
    <n v="40"/>
    <x v="245"/>
    <x v="297"/>
    <x v="54"/>
    <s v="t"/>
    <n v="1"/>
    <n v="0.33"/>
    <n v="0.33"/>
    <x v="58"/>
    <s v="Schwabing-WestEntire home/apt2"/>
    <s v="Entire rental unitEntire home/aptSchwabing-West"/>
    <s v="Schwabing-WestEntire rental unitEntire home/apt2"/>
  </r>
  <r>
    <x v="540"/>
    <s v="Cosy flat close to city center"/>
    <x v="484"/>
    <x v="119"/>
    <s v="2015"/>
    <d v="2015-05-30T00:00:00"/>
    <x v="0"/>
    <n v="2"/>
    <x v="1"/>
    <x v="7"/>
    <x v="0"/>
    <s v="Entire home/apt"/>
    <n v="3"/>
    <n v="381"/>
    <n v="381"/>
    <n v="3"/>
    <n v="14"/>
    <n v="18"/>
    <n v="9"/>
    <n v="12"/>
    <x v="246"/>
    <x v="298"/>
    <x v="41"/>
    <s v="f"/>
    <n v="1"/>
    <n v="0.08"/>
    <n v="0.08"/>
    <x v="42"/>
    <s v="Schwanthalerh√∂heEntire home/apt3"/>
    <s v="Entire rental unitEntire home/aptSchwanthalerh√∂he"/>
    <s v="Schwanthalerh√∂heEntire rental unitEntire home/apt3"/>
  </r>
  <r>
    <x v="541"/>
    <s v="Quiet, Historic Building in the center fo munich"/>
    <x v="485"/>
    <x v="77"/>
    <s v="2015"/>
    <d v="2015-09-29T00:00:00"/>
    <x v="0"/>
    <n v="1"/>
    <x v="2"/>
    <x v="7"/>
    <x v="2"/>
    <s v="Private room"/>
    <n v="1"/>
    <m/>
    <n v="110.2"/>
    <n v="1"/>
    <n v="1125"/>
    <n v="0"/>
    <n v="208"/>
    <n v="150"/>
    <x v="54"/>
    <x v="299"/>
    <x v="0"/>
    <s v="t"/>
    <n v="1"/>
    <n v="1.9"/>
    <n v="1.9"/>
    <x v="0"/>
    <s v="Schwanthalerh√∂hePrivate room1"/>
    <s v="Private room in rental unitPrivate roomSchwanthalerh√∂he"/>
    <s v="Schwanthalerh√∂hePrivate room in rental unitPrivate room1"/>
  </r>
  <r>
    <x v="542"/>
    <s v="En suite room near Munich ICM exhibiton Centre"/>
    <x v="486"/>
    <x v="348"/>
    <s v="2014"/>
    <d v="2014-12-27T00:00:00"/>
    <x v="1"/>
    <n v="1"/>
    <x v="2"/>
    <x v="17"/>
    <x v="4"/>
    <s v="Private room"/>
    <n v="2"/>
    <n v="69"/>
    <n v="69"/>
    <n v="2"/>
    <n v="1125"/>
    <n v="284"/>
    <n v="168"/>
    <n v="138"/>
    <x v="67"/>
    <x v="66"/>
    <x v="9"/>
    <s v="t"/>
    <n v="1"/>
    <n v="1.55"/>
    <n v="1.55"/>
    <x v="9"/>
    <s v="Tudering-RiemPrivate room2"/>
    <s v="Private room in condoPrivate roomTudering-Riem"/>
    <s v="Tudering-RiemPrivate room in condoPrivate room2"/>
  </r>
  <r>
    <x v="543"/>
    <s v="Modern Room near Nymphenburg Palace"/>
    <x v="487"/>
    <x v="349"/>
    <s v="2015"/>
    <d v="2015-10-03T00:00:00"/>
    <x v="1"/>
    <n v="1"/>
    <x v="3"/>
    <x v="6"/>
    <x v="19"/>
    <s v="Private room"/>
    <n v="2"/>
    <n v="59"/>
    <n v="59"/>
    <n v="1"/>
    <n v="1125"/>
    <n v="266"/>
    <n v="626"/>
    <n v="255"/>
    <x v="20"/>
    <x v="20"/>
    <x v="54"/>
    <s v="f"/>
    <n v="1"/>
    <n v="5.76"/>
    <n v="5.76"/>
    <x v="58"/>
    <s v="Neuhausen-NymphenburgPrivate room2"/>
    <s v="Private room in guest suitePrivate roomNeuhausen-Nymphenburg"/>
    <s v="Neuhausen-NymphenburgPrivate room in guest suitePrivate room2"/>
  </r>
  <r>
    <x v="544"/>
    <s v="Large Home in Central Munich Park"/>
    <x v="488"/>
    <x v="72"/>
    <s v="2015"/>
    <d v="2015-02-23T00:00:00"/>
    <x v="0"/>
    <n v="1"/>
    <x v="3"/>
    <x v="19"/>
    <x v="5"/>
    <s v="Entire home/apt"/>
    <n v="6"/>
    <m/>
    <n v="157"/>
    <n v="6"/>
    <n v="270"/>
    <n v="0"/>
    <n v="28"/>
    <n v="72"/>
    <x v="54"/>
    <x v="300"/>
    <x v="12"/>
    <s v="f"/>
    <n v="1"/>
    <n v="0.25"/>
    <n v="0.25"/>
    <x v="12"/>
    <s v="Milbertshofen-Am HartEntire home/apt6"/>
    <s v="Entire townhouseEntire home/aptMilbertshofen-Am Hart"/>
    <s v="Milbertshofen-Am HartEntire townhouseEntire home/apt6"/>
  </r>
  <r>
    <x v="545"/>
    <s v="Beautiful Munich City Apartment"/>
    <x v="471"/>
    <x v="43"/>
    <s v="2014"/>
    <d v="2014-07-17T00:00:00"/>
    <x v="0"/>
    <n v="2"/>
    <x v="2"/>
    <x v="15"/>
    <x v="0"/>
    <s v="Entire home/apt"/>
    <n v="4"/>
    <n v="95"/>
    <n v="95"/>
    <n v="5"/>
    <n v="21"/>
    <n v="7"/>
    <n v="4"/>
    <n v="0"/>
    <x v="0"/>
    <x v="0"/>
    <x v="41"/>
    <s v="f"/>
    <n v="2"/>
    <n v="0.04"/>
    <n v="0.04"/>
    <x v="42"/>
    <s v="ObergiesingEntire home/apt4"/>
    <s v="Entire rental unitEntire home/aptObergiesing"/>
    <s v="ObergiesingEntire rental unitEntire home/apt4"/>
  </r>
  <r>
    <x v="546"/>
    <s v="NEW Apartment - 2km BMW/MOC - bath/kitchen"/>
    <x v="489"/>
    <x v="350"/>
    <s v="2015"/>
    <d v="2015-10-11T00:00:00"/>
    <x v="0"/>
    <n v="1"/>
    <x v="2"/>
    <x v="16"/>
    <x v="0"/>
    <s v="Entire home/apt"/>
    <n v="2"/>
    <n v="89"/>
    <n v="89"/>
    <n v="14"/>
    <n v="1095"/>
    <n v="289"/>
    <n v="37"/>
    <n v="28"/>
    <x v="247"/>
    <x v="301"/>
    <x v="42"/>
    <s v="f"/>
    <n v="1"/>
    <n v="0.33"/>
    <n v="0.33"/>
    <x v="43"/>
    <s v="Schwabing-FreimannEntire home/apt2"/>
    <s v="Entire rental unitEntire home/aptSchwabing-Freimann"/>
    <s v="Schwabing-FreimannEntire rental unitEntire home/apt2"/>
  </r>
  <r>
    <x v="547"/>
    <s v="1 Bett Zimmer,  Dusche WC  M√ºnchen Ost MesseN√§he"/>
    <x v="490"/>
    <x v="351"/>
    <s v="2015"/>
    <d v="2015-10-08T00:00:00"/>
    <x v="0"/>
    <n v="2"/>
    <x v="0"/>
    <x v="1"/>
    <x v="2"/>
    <s v="Private room"/>
    <n v="1"/>
    <n v="44"/>
    <n v="44"/>
    <n v="2"/>
    <n v="1125"/>
    <n v="18"/>
    <n v="108"/>
    <n v="12"/>
    <x v="248"/>
    <x v="302"/>
    <x v="17"/>
    <s v="f"/>
    <n v="2"/>
    <n v="0.97"/>
    <n v="0.97"/>
    <x v="17"/>
    <s v="Berg am LaimPrivate room1"/>
    <s v="Private room in rental unitPrivate roomBerg am Laim"/>
    <s v="Berg am LaimPrivate room in rental unitPrivate room1"/>
  </r>
  <r>
    <x v="548"/>
    <s v="Traumhaft ruhig &amp; hell"/>
    <x v="491"/>
    <x v="299"/>
    <s v="2015"/>
    <d v="2015-10-15T00:00:00"/>
    <x v="0"/>
    <n v="1"/>
    <x v="2"/>
    <x v="10"/>
    <x v="0"/>
    <s v="Entire home/apt"/>
    <n v="2"/>
    <m/>
    <n v="150.01249999999999"/>
    <n v="3.7"/>
    <n v="1125"/>
    <n v="0"/>
    <n v="27"/>
    <n v="60"/>
    <x v="54"/>
    <x v="202"/>
    <x v="46"/>
    <s v="f"/>
    <n v="1"/>
    <n v="0.82"/>
    <n v="0.82"/>
    <x v="47"/>
    <s v="Ludwigsvorstadt-IsarvorstadtEntire home/apt2"/>
    <s v="Entire rental unitEntire home/aptLudwigsvorstadt-Isarvorstadt"/>
    <s v="Ludwigsvorstadt-IsarvorstadtEntire rental unitEntire home/apt2"/>
  </r>
  <r>
    <x v="549"/>
    <s v="Modernes Designerzimmer City Isar"/>
    <x v="429"/>
    <x v="214"/>
    <s v="2011"/>
    <d v="2011-07-07T00:00:00"/>
    <x v="0"/>
    <n v="2"/>
    <x v="2"/>
    <x v="13"/>
    <x v="2"/>
    <s v="Private room"/>
    <n v="2"/>
    <n v="55"/>
    <n v="55"/>
    <n v="1"/>
    <n v="1125"/>
    <n v="209"/>
    <n v="614"/>
    <n v="12"/>
    <x v="249"/>
    <x v="303"/>
    <x v="16"/>
    <s v="f"/>
    <n v="2"/>
    <n v="5.46"/>
    <n v="5.46"/>
    <x v="1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550"/>
    <s v="Wundersch√∂n renovierte 2 Zi.-Whg."/>
    <x v="492"/>
    <x v="334"/>
    <s v="2015"/>
    <d v="2015-10-18T00:00:00"/>
    <x v="1"/>
    <n v="1"/>
    <x v="3"/>
    <x v="7"/>
    <x v="0"/>
    <s v="Entire home/apt"/>
    <n v="2"/>
    <n v="136"/>
    <n v="136"/>
    <n v="3.2"/>
    <n v="1125"/>
    <n v="242"/>
    <n v="66"/>
    <n v="78"/>
    <x v="250"/>
    <x v="304"/>
    <x v="12"/>
    <s v="f"/>
    <n v="1"/>
    <n v="0.59"/>
    <n v="0.59"/>
    <x v="12"/>
    <s v="Schwanthalerh√∂heEntire home/apt2"/>
    <s v="Entire rental unitEntire home/aptSchwanthalerh√∂he"/>
    <s v="Schwanthalerh√∂heEntire rental unitEntire home/apt2"/>
  </r>
  <r>
    <x v="551"/>
    <s v="40qm Altbau / zentral / mit Balkon"/>
    <x v="493"/>
    <x v="352"/>
    <s v="2015"/>
    <d v="2015-10-19T00:00:00"/>
    <x v="0"/>
    <n v="1"/>
    <x v="3"/>
    <x v="6"/>
    <x v="2"/>
    <s v="Private room"/>
    <n v="1"/>
    <m/>
    <n v="56.875"/>
    <n v="1"/>
    <n v="2"/>
    <n v="0"/>
    <n v="19"/>
    <n v="0"/>
    <x v="54"/>
    <x v="0"/>
    <x v="41"/>
    <s v="f"/>
    <n v="1"/>
    <n v="0.17"/>
    <n v="0.17"/>
    <x v="42"/>
    <s v="Neuhausen-NymphenburgPrivate room1"/>
    <s v="Private room in rental unitPrivate roomNeuhausen-Nymphenburg"/>
    <s v="Neuhausen-NymphenburgPrivate room in rental unitPrivate room1"/>
  </r>
  <r>
    <x v="552"/>
    <s v="Bright and comfy apartment in Munich Nymphenburg"/>
    <x v="494"/>
    <x v="82"/>
    <s v="2015"/>
    <d v="2015-03-17T00:00:00"/>
    <x v="0"/>
    <n v="1"/>
    <x v="3"/>
    <x v="6"/>
    <x v="0"/>
    <s v="Entire home/apt"/>
    <n v="3"/>
    <m/>
    <n v="142.73333333333332"/>
    <n v="5"/>
    <n v="1125"/>
    <n v="0"/>
    <n v="20"/>
    <n v="0"/>
    <x v="54"/>
    <x v="0"/>
    <x v="41"/>
    <s v="f"/>
    <n v="1"/>
    <n v="0.48"/>
    <n v="0.48"/>
    <x v="42"/>
    <s v="Neuhausen-NymphenburgEntire home/apt3"/>
    <s v="Entire rental unitEntire home/aptNeuhausen-Nymphenburg"/>
    <s v="Neuhausen-NymphenburgEntire rental unitEntire home/apt3"/>
  </r>
  <r>
    <x v="553"/>
    <s v="800 m to the Oktoberfest Room for 2"/>
    <x v="495"/>
    <x v="213"/>
    <s v="2015"/>
    <d v="2015-08-20T00:00:00"/>
    <x v="0"/>
    <n v="1"/>
    <x v="1"/>
    <x v="11"/>
    <x v="2"/>
    <s v="Private room"/>
    <n v="2"/>
    <m/>
    <n v="96.1"/>
    <n v="2"/>
    <n v="30"/>
    <n v="0"/>
    <n v="15"/>
    <n v="0"/>
    <x v="54"/>
    <x v="0"/>
    <x v="9"/>
    <s v="f"/>
    <n v="1"/>
    <n v="0.13"/>
    <n v="0.13"/>
    <x v="9"/>
    <s v="SendlingPrivate room2"/>
    <s v="Private room in rental unitPrivate roomSendling"/>
    <s v="SendlingPrivate room in rental unitPrivate room2"/>
  </r>
  <r>
    <x v="554"/>
    <s v="Big apartment with private garden"/>
    <x v="34"/>
    <x v="4"/>
    <s v="2011"/>
    <d v="2011-08-23T00:00:00"/>
    <x v="0"/>
    <n v="13"/>
    <x v="8"/>
    <x v="3"/>
    <x v="0"/>
    <s v="Entire home/apt"/>
    <n v="8"/>
    <n v="98"/>
    <n v="98"/>
    <n v="1.1000000000000001"/>
    <n v="1125"/>
    <n v="223"/>
    <n v="561"/>
    <n v="255"/>
    <x v="251"/>
    <x v="305"/>
    <x v="23"/>
    <s v="t"/>
    <n v="10"/>
    <n v="4.95"/>
    <n v="4.95"/>
    <x v="23"/>
    <s v="Pasing-ObermenzingEntire home/apt8"/>
    <s v="Entire rental unitEntire home/aptPasing-Obermenzing"/>
    <s v="Pasing-ObermenzingEntire rental unitEntire home/apt8"/>
  </r>
  <r>
    <x v="555"/>
    <s v="Cozy place (4pers) only 2 mins from Oktoberfest"/>
    <x v="496"/>
    <x v="353"/>
    <s v="2015"/>
    <d v="2015-08-15T00:00:00"/>
    <x v="0"/>
    <n v="1"/>
    <x v="1"/>
    <x v="7"/>
    <x v="0"/>
    <s v="Entire home/apt"/>
    <n v="4"/>
    <m/>
    <n v="316.26086956521738"/>
    <n v="3"/>
    <n v="30"/>
    <n v="0"/>
    <n v="17"/>
    <n v="24"/>
    <x v="54"/>
    <x v="306"/>
    <x v="11"/>
    <s v="f"/>
    <n v="1"/>
    <n v="0.16"/>
    <n v="0.16"/>
    <x v="11"/>
    <s v="Schwanthalerh√∂heEntire home/apt4"/>
    <s v="Entire rental unitEntire home/aptSchwanthalerh√∂he"/>
    <s v="Schwanthalerh√∂heEntire rental unitEntire home/apt4"/>
  </r>
  <r>
    <x v="556"/>
    <s v="One Room App, 25qm, optional garage ‚Ç¨5.- per Night"/>
    <x v="497"/>
    <x v="354"/>
    <s v="2015"/>
    <d v="2015-11-03T00:00:00"/>
    <x v="0"/>
    <n v="5"/>
    <x v="11"/>
    <x v="2"/>
    <x v="0"/>
    <s v="Entire home/apt"/>
    <n v="2"/>
    <n v="58"/>
    <n v="58"/>
    <n v="12"/>
    <n v="1121"/>
    <n v="0"/>
    <n v="104"/>
    <n v="0"/>
    <x v="0"/>
    <x v="0"/>
    <x v="36"/>
    <s v="f"/>
    <n v="4"/>
    <n v="0.93"/>
    <n v="0.93"/>
    <x v="36"/>
    <s v="MaxvorstadtEntire home/apt2"/>
    <s v="Entire rental unitEntire home/aptMaxvorstadt"/>
    <s v="MaxvorstadtEntire rental unitEntire home/apt2"/>
  </r>
  <r>
    <x v="557"/>
    <s v="4 Zi App 95 qm"/>
    <x v="497"/>
    <x v="354"/>
    <s v="2015"/>
    <d v="2015-11-03T00:00:00"/>
    <x v="0"/>
    <n v="5"/>
    <x v="11"/>
    <x v="5"/>
    <x v="0"/>
    <s v="Entire home/apt"/>
    <n v="5"/>
    <n v="170"/>
    <n v="170"/>
    <n v="5.6"/>
    <n v="1065.2"/>
    <n v="212"/>
    <n v="33"/>
    <n v="60"/>
    <x v="252"/>
    <x v="307"/>
    <x v="31"/>
    <s v="f"/>
    <n v="4"/>
    <n v="0.3"/>
    <n v="0.3"/>
    <x v="31"/>
    <s v="Schwabing-WestEntire home/apt5"/>
    <s v="Entire rental unitEntire home/aptSchwabing-West"/>
    <s v="Schwabing-WestEntire rental unitEntire home/apt5"/>
  </r>
  <r>
    <x v="558"/>
    <s v="Cozy Studio directly connected to centre &amp; MUC/Hbf"/>
    <x v="498"/>
    <x v="355"/>
    <s v="2012"/>
    <d v="2012-09-06T00:00:00"/>
    <x v="0"/>
    <n v="1"/>
    <x v="3"/>
    <x v="22"/>
    <x v="20"/>
    <s v="Shared room"/>
    <n v="5"/>
    <m/>
    <n v="0"/>
    <n v="1.3"/>
    <n v="90"/>
    <n v="0"/>
    <n v="24"/>
    <n v="0"/>
    <x v="54"/>
    <x v="0"/>
    <x v="32"/>
    <s v="f"/>
    <n v="1"/>
    <n v="0.3"/>
    <n v="0.3"/>
    <x v="32"/>
    <s v="MoosachShared room5"/>
    <s v="Shared room in loftShared roomMoosach"/>
    <s v="MoosachShared room in loftShared room5"/>
  </r>
  <r>
    <x v="559"/>
    <s v="Beste Lage, Top Ausstattung und M√∂blierung"/>
    <x v="499"/>
    <x v="356"/>
    <s v="2012"/>
    <d v="2012-09-11T00:00:00"/>
    <x v="1"/>
    <n v="1"/>
    <x v="3"/>
    <x v="10"/>
    <x v="8"/>
    <s v="Entire home/apt"/>
    <n v="3"/>
    <n v="199"/>
    <n v="199"/>
    <n v="3"/>
    <n v="8"/>
    <n v="341"/>
    <n v="39"/>
    <n v="66"/>
    <x v="253"/>
    <x v="308"/>
    <x v="3"/>
    <s v="f"/>
    <n v="1"/>
    <n v="0.36"/>
    <n v="0.36"/>
    <x v="3"/>
    <s v="Ludwigsvorstadt-IsarvorstadtEntire home/apt3"/>
    <s v="Entire condoEntire home/aptLudwigsvorstadt-Isarvorstadt"/>
    <s v="Ludwigsvorstadt-IsarvorstadtEntire condoEntire home/apt3"/>
  </r>
  <r>
    <x v="560"/>
    <s v="Charming quiet apartment, close to center"/>
    <x v="500"/>
    <x v="120"/>
    <s v="2015"/>
    <d v="2015-11-13T00:00:00"/>
    <x v="0"/>
    <n v="2"/>
    <x v="9"/>
    <x v="13"/>
    <x v="8"/>
    <s v="Entire home/apt"/>
    <n v="1"/>
    <n v="48"/>
    <n v="48"/>
    <n v="152.19999999999999"/>
    <n v="360"/>
    <n v="353"/>
    <n v="12"/>
    <n v="255"/>
    <x v="88"/>
    <x v="93"/>
    <x v="1"/>
    <s v="f"/>
    <n v="2"/>
    <n v="0.11"/>
    <n v="0.11"/>
    <x v="1"/>
    <s v="Thalkirchen-Obersendling-Forstenried-F√ºrstenried-SollnEntire home/apt1"/>
    <s v="Entire condoEntire home/aptThalkirchen-Obersendling-Forstenried-F√ºrstenried-Solln"/>
    <s v="Thalkirchen-Obersendling-Forstenried-F√ºrstenried-SollnEntire condoEntire home/apt1"/>
  </r>
  <r>
    <x v="561"/>
    <s v="Roof Top close to the Chinese Tower Just women"/>
    <x v="501"/>
    <x v="53"/>
    <s v="2015"/>
    <d v="2015-11-13T00:00:00"/>
    <x v="0"/>
    <n v="1"/>
    <x v="2"/>
    <x v="8"/>
    <x v="2"/>
    <s v="Private room"/>
    <n v="1"/>
    <m/>
    <n v="64.400000000000006"/>
    <n v="7"/>
    <n v="1125"/>
    <n v="0"/>
    <n v="0"/>
    <n v="0"/>
    <x v="54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562"/>
    <s v="Appartment in M√ºnchen Neuhausen"/>
    <x v="502"/>
    <x v="357"/>
    <s v="2015"/>
    <d v="2015-11-16T00:00:00"/>
    <x v="0"/>
    <n v="2"/>
    <x v="2"/>
    <x v="6"/>
    <x v="0"/>
    <s v="Entire home/apt"/>
    <n v="2"/>
    <m/>
    <n v="124.16049382716049"/>
    <n v="180"/>
    <n v="350"/>
    <n v="17"/>
    <n v="7"/>
    <n v="255"/>
    <x v="54"/>
    <x v="309"/>
    <x v="39"/>
    <s v="f"/>
    <n v="1"/>
    <n v="0.06"/>
    <n v="0.06"/>
    <x v="39"/>
    <s v="Neuhausen-NymphenburgEntire home/apt2"/>
    <s v="Entire rental unitEntire home/aptNeuhausen-Nymphenburg"/>
    <s v="Neuhausen-NymphenburgEntire rental unitEntire home/apt2"/>
  </r>
  <r>
    <x v="563"/>
    <s v="Big and quiet room ,old building"/>
    <x v="503"/>
    <x v="358"/>
    <s v="2015"/>
    <d v="2015-08-13T00:00:00"/>
    <x v="0"/>
    <n v="2"/>
    <x v="1"/>
    <x v="5"/>
    <x v="2"/>
    <s v="Private room"/>
    <n v="2"/>
    <m/>
    <n v="83"/>
    <n v="1"/>
    <n v="1125"/>
    <n v="0"/>
    <n v="19"/>
    <n v="0"/>
    <x v="54"/>
    <x v="0"/>
    <x v="0"/>
    <s v="f"/>
    <n v="2"/>
    <n v="0.17"/>
    <n v="0.17"/>
    <x v="0"/>
    <s v="Schwabing-WestPrivate room2"/>
    <s v="Private room in rental unitPrivate roomSchwabing-West"/>
    <s v="Schwabing-WestPrivate room in rental unitPrivate room2"/>
  </r>
  <r>
    <x v="564"/>
    <s v="cozy sublet in Johanneskirchen"/>
    <x v="504"/>
    <x v="359"/>
    <s v="2014"/>
    <d v="2014-12-16T00:00:00"/>
    <x v="0"/>
    <n v="1"/>
    <x v="3"/>
    <x v="8"/>
    <x v="0"/>
    <s v="Entire home/apt"/>
    <n v="2"/>
    <m/>
    <n v="132.94117647058823"/>
    <n v="4.5999999999999996"/>
    <n v="365"/>
    <n v="0"/>
    <n v="5"/>
    <n v="20"/>
    <x v="54"/>
    <x v="310"/>
    <x v="41"/>
    <s v="f"/>
    <n v="1"/>
    <n v="0.2"/>
    <n v="0.2"/>
    <x v="42"/>
    <s v="BogenhausenEntire home/apt2"/>
    <s v="Entire rental unitEntire home/aptBogenhausen"/>
    <s v="BogenhausenEntire rental unitEntire home/apt2"/>
  </r>
  <r>
    <x v="565"/>
    <s v="(1.7)Sleep./living room182sqf &quot;NY&quot;"/>
    <x v="221"/>
    <x v="182"/>
    <s v="2012"/>
    <d v="2012-05-16T00:00:00"/>
    <x v="0"/>
    <n v="4"/>
    <x v="9"/>
    <x v="1"/>
    <x v="2"/>
    <s v="Private room"/>
    <n v="2"/>
    <n v="59"/>
    <n v="59"/>
    <n v="7"/>
    <n v="180"/>
    <n v="356"/>
    <n v="14"/>
    <n v="56"/>
    <x v="254"/>
    <x v="311"/>
    <x v="10"/>
    <s v="f"/>
    <n v="2"/>
    <n v="0.13"/>
    <n v="0.13"/>
    <x v="10"/>
    <s v="Berg am LaimPrivate room2"/>
    <s v="Private room in rental unitPrivate roomBerg am Laim"/>
    <s v="Berg am LaimPrivate room in rental unitPrivate room2"/>
  </r>
  <r>
    <x v="566"/>
    <s v="Apartment in Haidhausen"/>
    <x v="505"/>
    <x v="360"/>
    <s v="2015"/>
    <d v="2015-08-10T00:00:00"/>
    <x v="1"/>
    <n v="1"/>
    <x v="3"/>
    <x v="9"/>
    <x v="0"/>
    <s v="Entire home/apt"/>
    <n v="4"/>
    <m/>
    <n v="220.55813953488371"/>
    <n v="3"/>
    <n v="1125"/>
    <n v="0"/>
    <n v="26"/>
    <n v="48"/>
    <x v="54"/>
    <x v="312"/>
    <x v="11"/>
    <s v="f"/>
    <n v="1"/>
    <n v="0.33"/>
    <n v="0.33"/>
    <x v="11"/>
    <s v="Au-HaidhausenEntire home/apt4"/>
    <s v="Entire rental unitEntire home/aptAu-Haidhausen"/>
    <s v="Au-HaidhausenEntire rental unitEntire home/apt4"/>
  </r>
  <r>
    <x v="567"/>
    <s v="Appartm. 28 squarem. for 2"/>
    <x v="506"/>
    <x v="361"/>
    <s v="2015"/>
    <d v="2015-06-19T00:00:00"/>
    <x v="0"/>
    <n v="1"/>
    <x v="2"/>
    <x v="24"/>
    <x v="8"/>
    <s v="Entire home/apt"/>
    <n v="1"/>
    <m/>
    <n v="67.8125"/>
    <n v="30"/>
    <n v="45"/>
    <n v="0"/>
    <n v="0"/>
    <n v="0"/>
    <x v="54"/>
    <x v="0"/>
    <x v="38"/>
    <s v="f"/>
    <n v="1"/>
    <n v="0.62714285714285711"/>
    <m/>
    <x v="40"/>
    <s v="Aubing-Lochhausen-LangwiedEntire home/apt1"/>
    <s v="Entire condoEntire home/aptAubing-Lochhausen-Langwied"/>
    <s v="Aubing-Lochhausen-LangwiedEntire condoEntire home/apt1"/>
  </r>
  <r>
    <x v="568"/>
    <s v="Flat"/>
    <x v="507"/>
    <x v="362"/>
    <s v="2015"/>
    <d v="2015-06-18T00:00:00"/>
    <x v="0"/>
    <n v="1"/>
    <x v="3"/>
    <x v="14"/>
    <x v="0"/>
    <s v="Entire home/apt"/>
    <n v="2"/>
    <m/>
    <n v="116.41176470588235"/>
    <n v="240"/>
    <n v="241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69"/>
    <s v="Am Olympiapark bei der BMW Welt"/>
    <x v="508"/>
    <x v="363"/>
    <s v="2015"/>
    <d v="2015-10-26T00:00:00"/>
    <x v="0"/>
    <n v="1"/>
    <x v="2"/>
    <x v="19"/>
    <x v="2"/>
    <s v="Private room"/>
    <n v="4"/>
    <n v="302"/>
    <n v="302"/>
    <n v="7"/>
    <n v="1125"/>
    <n v="362"/>
    <n v="10"/>
    <n v="0"/>
    <x v="0"/>
    <x v="0"/>
    <x v="27"/>
    <s v="t"/>
    <n v="1"/>
    <n v="0.09"/>
    <n v="0.09"/>
    <x v="27"/>
    <s v="Milbertshofen-Am HartPrivate room4"/>
    <s v="Private room in rental unitPrivate roomMilbertshofen-Am Hart"/>
    <s v="Milbertshofen-Am HartPrivate room in rental unitPrivate room4"/>
  </r>
  <r>
    <x v="570"/>
    <s v="Central and green"/>
    <x v="509"/>
    <x v="364"/>
    <s v="2015"/>
    <d v="2015-11-23T00:00:00"/>
    <x v="1"/>
    <n v="2"/>
    <x v="2"/>
    <x v="6"/>
    <x v="0"/>
    <s v="Entire home/apt"/>
    <n v="2"/>
    <n v="95"/>
    <n v="95"/>
    <n v="3"/>
    <n v="1125"/>
    <n v="36"/>
    <n v="60"/>
    <n v="84"/>
    <x v="138"/>
    <x v="157"/>
    <x v="42"/>
    <s v="f"/>
    <n v="2"/>
    <n v="0.55000000000000004"/>
    <n v="0.55000000000000004"/>
    <x v="43"/>
    <s v="Neuhausen-NymphenburgEntire home/apt2"/>
    <s v="Entire rental unitEntire home/aptNeuhausen-Nymphenburg"/>
    <s v="Neuhausen-NymphenburgEntire rental unitEntire home/apt2"/>
  </r>
  <r>
    <x v="571"/>
    <s v="Singleroom with shared bathroom"/>
    <x v="510"/>
    <x v="365"/>
    <s v="2011"/>
    <d v="2011-08-24T00:00:00"/>
    <x v="0"/>
    <n v="3"/>
    <x v="1"/>
    <x v="21"/>
    <x v="21"/>
    <s v="Private room"/>
    <n v="1"/>
    <n v="49"/>
    <n v="49"/>
    <n v="1"/>
    <n v="365"/>
    <n v="266"/>
    <n v="342"/>
    <n v="255"/>
    <x v="255"/>
    <x v="313"/>
    <x v="36"/>
    <s v="t"/>
    <n v="3"/>
    <n v="3.03"/>
    <n v="3.03"/>
    <x v="36"/>
    <s v="LaimPrivate room1"/>
    <s v="Private room in hostelPrivate roomLaim"/>
    <s v="LaimPrivate room in hostelPrivate room1"/>
  </r>
  <r>
    <x v="572"/>
    <s v="Cozy 2 room appartment 34  sm"/>
    <x v="511"/>
    <x v="74"/>
    <s v="2014"/>
    <d v="2014-03-08T00:00:00"/>
    <x v="0"/>
    <n v="1"/>
    <x v="3"/>
    <x v="15"/>
    <x v="2"/>
    <s v="Private room"/>
    <n v="2"/>
    <m/>
    <n v="70.078947368421055"/>
    <n v="2"/>
    <n v="1125"/>
    <n v="0"/>
    <n v="101"/>
    <n v="120"/>
    <x v="54"/>
    <x v="314"/>
    <x v="37"/>
    <s v="f"/>
    <n v="1"/>
    <n v="0.94"/>
    <n v="0.94"/>
    <x v="37"/>
    <s v="ObergiesingPrivate room2"/>
    <s v="Private room in rental unitPrivate roomObergiesing"/>
    <s v="ObergiesingPrivate room in rental unitPrivate room2"/>
  </r>
  <r>
    <x v="573"/>
    <s v="Charming, quiet flat, close to Oktoberfest"/>
    <x v="512"/>
    <x v="125"/>
    <s v="2015"/>
    <d v="2015-12-02T00:00:00"/>
    <x v="0"/>
    <n v="1"/>
    <x v="2"/>
    <x v="7"/>
    <x v="0"/>
    <s v="Entire home/apt"/>
    <n v="2"/>
    <n v="179"/>
    <n v="179"/>
    <n v="2"/>
    <n v="7"/>
    <n v="171"/>
    <n v="14"/>
    <n v="6"/>
    <x v="256"/>
    <x v="315"/>
    <x v="20"/>
    <s v="f"/>
    <n v="1"/>
    <n v="0.46"/>
    <n v="0.46"/>
    <x v="20"/>
    <s v="Schwanthalerh√∂heEntire home/apt2"/>
    <s v="Entire rental unitEntire home/aptSchwanthalerh√∂he"/>
    <s v="Schwanthalerh√∂heEntire rental unitEntire home/apt2"/>
  </r>
  <r>
    <x v="574"/>
    <s v="Munich, house with garden, perfect for families"/>
    <x v="119"/>
    <x v="101"/>
    <s v="2013"/>
    <d v="2013-05-09T00:00:00"/>
    <x v="0"/>
    <n v="2"/>
    <x v="1"/>
    <x v="0"/>
    <x v="22"/>
    <s v="Entire home/apt"/>
    <n v="4"/>
    <n v="171"/>
    <n v="171"/>
    <n v="3"/>
    <n v="25"/>
    <n v="174"/>
    <n v="20"/>
    <n v="18"/>
    <x v="257"/>
    <x v="316"/>
    <x v="37"/>
    <s v="f"/>
    <n v="2"/>
    <n v="0.18"/>
    <n v="0.18"/>
    <x v="37"/>
    <s v="HadernEntire home/apt4"/>
    <s v="Entire bungalowEntire home/aptHadern"/>
    <s v="HadernEntire bungalowEntire home/apt4"/>
  </r>
  <r>
    <x v="575"/>
    <s v="Loft Wohnung zentral und  ruhig"/>
    <x v="513"/>
    <x v="366"/>
    <s v="2015"/>
    <d v="2015-10-04T00:00:00"/>
    <x v="0"/>
    <n v="3"/>
    <x v="1"/>
    <x v="8"/>
    <x v="8"/>
    <s v="Entire home/apt"/>
    <n v="4"/>
    <n v="213"/>
    <n v="213"/>
    <n v="6"/>
    <n v="28"/>
    <n v="29"/>
    <n v="0"/>
    <n v="0"/>
    <x v="0"/>
    <x v="0"/>
    <x v="38"/>
    <s v="f"/>
    <n v="1"/>
    <n v="0.81166666666666676"/>
    <m/>
    <x v="100"/>
    <s v="BogenhausenEntire home/apt4"/>
    <s v="Entire condoEntire home/aptBogenhausen"/>
    <s v="BogenhausenEntire condoEntire home/apt4"/>
  </r>
  <r>
    <x v="576"/>
    <s v="Central flat, clean and quiet!"/>
    <x v="514"/>
    <x v="127"/>
    <s v="2014"/>
    <d v="2014-05-15T00:00:00"/>
    <x v="1"/>
    <n v="7"/>
    <x v="7"/>
    <x v="13"/>
    <x v="0"/>
    <s v="Entire home/apt"/>
    <n v="2"/>
    <m/>
    <n v="100.66071428571429"/>
    <n v="30"/>
    <n v="1125"/>
    <n v="11"/>
    <n v="8"/>
    <n v="0"/>
    <x v="54"/>
    <x v="0"/>
    <x v="24"/>
    <s v="f"/>
    <n v="1"/>
    <n v="0.08"/>
    <n v="0.08"/>
    <x v="24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77"/>
    <s v="Schickes Appartement - zentral gelegen"/>
    <x v="515"/>
    <x v="367"/>
    <s v="2015"/>
    <d v="2015-12-17T00:00:00"/>
    <x v="0"/>
    <n v="23"/>
    <x v="19"/>
    <x v="10"/>
    <x v="23"/>
    <s v="Entire home/apt"/>
    <n v="4"/>
    <n v="109"/>
    <n v="109"/>
    <n v="1.1000000000000001"/>
    <n v="1125"/>
    <n v="96"/>
    <n v="214"/>
    <n v="192"/>
    <x v="258"/>
    <x v="317"/>
    <x v="23"/>
    <s v="f"/>
    <n v="23"/>
    <n v="2.0499999999999998"/>
    <n v="2.0499999999999998"/>
    <x v="23"/>
    <s v="Ludwigsvorstadt-IsarvorstadtEntire home/apt4"/>
    <s v="Entire serviced apartmentEntire home/aptLudwigsvorstadt-Isarvorstadt"/>
    <s v="Ludwigsvorstadt-IsarvorstadtEntire serviced apartmentEntire home/apt4"/>
  </r>
  <r>
    <x v="578"/>
    <s v="room Adele - Best city location"/>
    <x v="516"/>
    <x v="82"/>
    <s v="2014"/>
    <d v="2014-05-15T00:00:00"/>
    <x v="1"/>
    <n v="3"/>
    <x v="0"/>
    <x v="2"/>
    <x v="2"/>
    <s v="Private room"/>
    <n v="1"/>
    <m/>
    <n v="119.0625"/>
    <n v="3"/>
    <n v="28"/>
    <n v="0"/>
    <n v="12"/>
    <n v="30"/>
    <x v="54"/>
    <x v="14"/>
    <x v="41"/>
    <s v="f"/>
    <n v="2"/>
    <n v="0.16"/>
    <n v="0.16"/>
    <x v="42"/>
    <s v="MaxvorstadtPrivate room1"/>
    <s v="Private room in rental unitPrivate roomMaxvorstadt"/>
    <s v="MaxvorstadtPrivate room in rental unitPrivate room1"/>
  </r>
  <r>
    <x v="579"/>
    <s v="room Adele - cute place to stay in central city"/>
    <x v="516"/>
    <x v="82"/>
    <s v="2014"/>
    <d v="2014-05-15T00:00:00"/>
    <x v="1"/>
    <n v="3"/>
    <x v="0"/>
    <x v="2"/>
    <x v="2"/>
    <s v="Private room"/>
    <n v="1"/>
    <m/>
    <n v="119.0625"/>
    <n v="4"/>
    <n v="30"/>
    <n v="0"/>
    <n v="32"/>
    <n v="48"/>
    <x v="54"/>
    <x v="318"/>
    <x v="14"/>
    <s v="f"/>
    <n v="2"/>
    <n v="0.32"/>
    <n v="0.32"/>
    <x v="14"/>
    <s v="MaxvorstadtPrivate room1"/>
    <s v="Private room in rental unitPrivate roomMaxvorstadt"/>
    <s v="MaxvorstadtPrivate room in rental unitPrivate room1"/>
  </r>
  <r>
    <x v="580"/>
    <s v="2-Zimmer Altbau im Glockenbach"/>
    <x v="517"/>
    <x v="34"/>
    <s v="2015"/>
    <d v="2015-12-23T00:00:00"/>
    <x v="0"/>
    <n v="1"/>
    <x v="3"/>
    <x v="10"/>
    <x v="0"/>
    <s v="Entire home/apt"/>
    <n v="2"/>
    <m/>
    <n v="150.01249999999999"/>
    <n v="1.1000000000000001"/>
    <n v="1125"/>
    <n v="0"/>
    <n v="16"/>
    <n v="90"/>
    <x v="54"/>
    <x v="319"/>
    <x v="41"/>
    <s v="f"/>
    <n v="1"/>
    <n v="1.3"/>
    <n v="1.3"/>
    <x v="42"/>
    <s v="Ludwigsvorstadt-IsarvorstadtEntire home/apt2"/>
    <s v="Entire rental unitEntire home/aptLudwigsvorstadt-Isarvorstadt"/>
    <s v="Ludwigsvorstadt-IsarvorstadtEntire rental unitEntire home/apt2"/>
  </r>
  <r>
    <x v="581"/>
    <s v="Apartment hoch oben"/>
    <x v="373"/>
    <x v="252"/>
    <s v="2015"/>
    <d v="2015-05-13T00:00:00"/>
    <x v="0"/>
    <n v="2"/>
    <x v="0"/>
    <x v="16"/>
    <x v="8"/>
    <s v="Entire home/apt"/>
    <n v="1"/>
    <n v="57"/>
    <n v="57"/>
    <n v="14"/>
    <n v="1125"/>
    <n v="22"/>
    <n v="21"/>
    <n v="180"/>
    <x v="259"/>
    <x v="320"/>
    <x v="10"/>
    <s v="f"/>
    <n v="2"/>
    <n v="0.19"/>
    <n v="0.19"/>
    <x v="10"/>
    <s v="Schwabing-FreimannEntire home/apt1"/>
    <s v="Entire condoEntire home/aptSchwabing-Freimann"/>
    <s v="Schwabing-FreimannEntire condoEntire home/apt1"/>
  </r>
  <r>
    <x v="582"/>
    <s v="Sch√∂ne, ruhige und zentrale Wohnung mit Balkon"/>
    <x v="518"/>
    <x v="368"/>
    <s v="2014"/>
    <d v="2014-08-05T00:00:00"/>
    <x v="1"/>
    <n v="1"/>
    <x v="3"/>
    <x v="15"/>
    <x v="2"/>
    <s v="Private room"/>
    <n v="1"/>
    <n v="50"/>
    <n v="50"/>
    <n v="1"/>
    <n v="31"/>
    <n v="51"/>
    <n v="68"/>
    <n v="132"/>
    <x v="260"/>
    <x v="321"/>
    <x v="16"/>
    <s v="f"/>
    <n v="1"/>
    <n v="0.75"/>
    <n v="0.75"/>
    <x v="16"/>
    <s v="ObergiesingPrivate room1"/>
    <s v="Private room in rental unitPrivate roomObergiesing"/>
    <s v="ObergiesingPrivate room in rental unitPrivate room1"/>
  </r>
  <r>
    <x v="583"/>
    <s v="Gartenwohnung im M√ºnchner S√ºdwesten"/>
    <x v="519"/>
    <x v="26"/>
    <s v="2016"/>
    <d v="2016-01-04T00:00:00"/>
    <x v="0"/>
    <n v="1"/>
    <x v="3"/>
    <x v="3"/>
    <x v="0"/>
    <s v="Entire home/apt"/>
    <n v="2"/>
    <n v="58"/>
    <n v="58"/>
    <n v="30"/>
    <n v="93"/>
    <n v="219"/>
    <n v="14"/>
    <n v="120"/>
    <x v="261"/>
    <x v="322"/>
    <x v="41"/>
    <s v="f"/>
    <n v="1"/>
    <n v="0.13"/>
    <n v="0.13"/>
    <x v="42"/>
    <s v="Pasing-ObermenzingEntire home/apt2"/>
    <s v="Entire rental unitEntire home/aptPasing-Obermenzing"/>
    <s v="Pasing-ObermenzingEntire rental unitEntire home/apt2"/>
  </r>
  <r>
    <x v="584"/>
    <s v="S√º√ües Zimmer inkl Bett &amp; Schrank"/>
    <x v="520"/>
    <x v="369"/>
    <s v="2016"/>
    <d v="2016-01-04T00:00:00"/>
    <x v="0"/>
    <n v="1"/>
    <x v="3"/>
    <x v="5"/>
    <x v="2"/>
    <s v="Private room"/>
    <n v="1"/>
    <m/>
    <n v="57.090909090909093"/>
    <n v="1"/>
    <n v="365"/>
    <n v="266"/>
    <n v="0"/>
    <n v="0"/>
    <x v="54"/>
    <x v="0"/>
    <x v="38"/>
    <s v="f"/>
    <n v="1"/>
    <n v="0.82777777777777761"/>
    <m/>
    <x v="101"/>
    <s v="Schwabing-WestPrivate room1"/>
    <s v="Private room in rental unitPrivate roomSchwabing-West"/>
    <s v="Schwabing-WestPrivate room in rental unitPrivate room1"/>
  </r>
  <r>
    <x v="585"/>
    <s v="Poetic Stay: authentic artist loft - centre, quiet"/>
    <x v="521"/>
    <x v="370"/>
    <s v="2015"/>
    <d v="2015-08-27T00:00:00"/>
    <x v="1"/>
    <n v="1"/>
    <x v="3"/>
    <x v="10"/>
    <x v="3"/>
    <s v="Entire home/apt"/>
    <n v="6"/>
    <n v="392"/>
    <n v="392"/>
    <n v="2"/>
    <n v="365"/>
    <n v="342"/>
    <n v="101"/>
    <n v="108"/>
    <x v="262"/>
    <x v="323"/>
    <x v="0"/>
    <s v="f"/>
    <n v="1"/>
    <n v="1.1399999999999999"/>
    <n v="1.1399999999999999"/>
    <x v="0"/>
    <s v="Ludwigsvorstadt-IsarvorstadtEntire home/apt6"/>
    <s v="Entire loftEntire home/aptLudwigsvorstadt-Isarvorstadt"/>
    <s v="Ludwigsvorstadt-IsarvorstadtEntire loftEntire home/apt6"/>
  </r>
  <r>
    <x v="586"/>
    <s v="Bright basement room"/>
    <x v="192"/>
    <x v="160"/>
    <s v="2014"/>
    <d v="2014-02-11T00:00:00"/>
    <x v="1"/>
    <n v="2"/>
    <x v="2"/>
    <x v="17"/>
    <x v="1"/>
    <s v="Private room"/>
    <n v="1"/>
    <n v="38"/>
    <n v="38"/>
    <n v="5"/>
    <n v="300"/>
    <n v="123"/>
    <n v="18"/>
    <n v="90"/>
    <x v="263"/>
    <x v="324"/>
    <x v="13"/>
    <s v="f"/>
    <n v="2"/>
    <n v="0.16"/>
    <n v="0.16"/>
    <x v="13"/>
    <s v="Tudering-RiemPrivate room1"/>
    <s v="Private room in homePrivate roomTudering-Riem"/>
    <s v="Tudering-RiemPrivate room in homePrivate room1"/>
  </r>
  <r>
    <x v="587"/>
    <s v="2 sweet rooms in the heart of Munich"/>
    <x v="522"/>
    <x v="371"/>
    <s v="2014"/>
    <d v="2014-08-11T00:00:00"/>
    <x v="0"/>
    <n v="1"/>
    <x v="3"/>
    <x v="10"/>
    <x v="0"/>
    <s v="Entire home/apt"/>
    <n v="2"/>
    <n v="190"/>
    <n v="190"/>
    <n v="2"/>
    <n v="1125"/>
    <n v="19"/>
    <n v="69"/>
    <n v="0"/>
    <x v="0"/>
    <x v="0"/>
    <x v="17"/>
    <s v="f"/>
    <n v="1"/>
    <n v="0.65"/>
    <n v="0.65"/>
    <x v="17"/>
    <s v="Ludwigsvorstadt-IsarvorstadtEntire home/apt2"/>
    <s v="Entire rental unitEntire home/aptLudwigsvorstadt-Isarvorstadt"/>
    <s v="Ludwigsvorstadt-IsarvorstadtEntire rental unitEntire home/apt2"/>
  </r>
  <r>
    <x v="588"/>
    <s v="Schwabing!"/>
    <x v="466"/>
    <x v="220"/>
    <s v="2015"/>
    <d v="2015-09-06T00:00:00"/>
    <x v="0"/>
    <n v="2"/>
    <x v="7"/>
    <x v="5"/>
    <x v="2"/>
    <s v="Private room"/>
    <n v="1"/>
    <m/>
    <n v="57.090909090909093"/>
    <n v="5"/>
    <n v="30"/>
    <n v="0"/>
    <n v="0"/>
    <n v="0"/>
    <x v="54"/>
    <x v="0"/>
    <x v="38"/>
    <s v="f"/>
    <n v="2"/>
    <n v="0.82777777777777761"/>
    <m/>
    <x v="101"/>
    <s v="Schwabing-WestPrivate room1"/>
    <s v="Private room in rental unitPrivate roomSchwabing-West"/>
    <s v="Schwabing-WestPrivate room in rental unitPrivate room1"/>
  </r>
  <r>
    <x v="589"/>
    <s v="Gorgeous apartment, 5 min. to the Oktoberfest"/>
    <x v="523"/>
    <x v="200"/>
    <s v="2015"/>
    <d v="2015-07-23T00:00:00"/>
    <x v="0"/>
    <n v="1"/>
    <x v="3"/>
    <x v="10"/>
    <x v="0"/>
    <s v="Entire home/apt"/>
    <n v="4"/>
    <m/>
    <n v="315.76086956521738"/>
    <n v="2"/>
    <n v="1125"/>
    <n v="0"/>
    <n v="19"/>
    <n v="0"/>
    <x v="54"/>
    <x v="0"/>
    <x v="0"/>
    <s v="f"/>
    <n v="1"/>
    <n v="0.18"/>
    <n v="0.18"/>
    <x v="0"/>
    <s v="Ludwigsvorstadt-IsarvorstadtEntire home/apt4"/>
    <s v="Entire rental unitEntire home/aptLudwigsvorstadt-Isarvorstadt"/>
    <s v="Ludwigsvorstadt-IsarvorstadtEntire rental unitEntire home/apt4"/>
  </r>
  <r>
    <x v="590"/>
    <s v="Cosy apartment 15 mins to city centre"/>
    <x v="524"/>
    <x v="372"/>
    <s v="2010"/>
    <d v="2010-12-06T00:00:00"/>
    <x v="0"/>
    <n v="1"/>
    <x v="3"/>
    <x v="8"/>
    <x v="0"/>
    <s v="Entire home/apt"/>
    <n v="3"/>
    <m/>
    <n v="133.72727272727272"/>
    <n v="4"/>
    <n v="12"/>
    <n v="0"/>
    <n v="1"/>
    <n v="0"/>
    <x v="54"/>
    <x v="0"/>
    <x v="41"/>
    <s v="f"/>
    <n v="1"/>
    <n v="0.06"/>
    <n v="0.06"/>
    <x v="42"/>
    <s v="BogenhausenEntire home/apt3"/>
    <s v="Entire rental unitEntire home/aptBogenhausen"/>
    <s v="BogenhausenEntire rental unitEntire home/apt3"/>
  </r>
  <r>
    <x v="591"/>
    <s v="24m2 ZKB Pasing, m√∂bl. +Internet/TV"/>
    <x v="525"/>
    <x v="373"/>
    <s v="2012"/>
    <d v="2012-05-14T00:00:00"/>
    <x v="0"/>
    <n v="2"/>
    <x v="2"/>
    <x v="3"/>
    <x v="10"/>
    <s v="Private room"/>
    <n v="1"/>
    <n v="58"/>
    <n v="58"/>
    <n v="21"/>
    <n v="365"/>
    <n v="365"/>
    <n v="1"/>
    <n v="0"/>
    <x v="0"/>
    <x v="0"/>
    <x v="41"/>
    <s v="f"/>
    <n v="1"/>
    <n v="0.01"/>
    <n v="0.01"/>
    <x v="42"/>
    <s v="Pasing-ObermenzingPrivate room1"/>
    <s v="Private room in townhousePrivate roomPasing-Obermenzing"/>
    <s v="Pasing-ObermenzingPrivate room in townhousePrivate room1"/>
  </r>
  <r>
    <x v="592"/>
    <s v="Top modern apartment in A1 location"/>
    <x v="34"/>
    <x v="4"/>
    <s v="2011"/>
    <d v="2011-08-23T00:00:00"/>
    <x v="0"/>
    <n v="13"/>
    <x v="8"/>
    <x v="9"/>
    <x v="0"/>
    <s v="Entire home/apt"/>
    <n v="4"/>
    <n v="98"/>
    <n v="98"/>
    <n v="1.1000000000000001"/>
    <n v="1125"/>
    <n v="145"/>
    <n v="742"/>
    <n v="255"/>
    <x v="251"/>
    <x v="305"/>
    <x v="27"/>
    <s v="f"/>
    <n v="10"/>
    <n v="6.71"/>
    <n v="6.71"/>
    <x v="27"/>
    <s v="Au-HaidhausenEntire home/apt4"/>
    <s v="Entire rental unitEntire home/aptAu-Haidhausen"/>
    <s v="Au-HaidhausenEntire rental unitEntire home/apt4"/>
  </r>
  <r>
    <x v="593"/>
    <s v="Lion Homestay Munich - Room ‚Ññ 2 - 20min Downtown"/>
    <x v="526"/>
    <x v="374"/>
    <s v="2016"/>
    <d v="2016-02-02T00:00:00"/>
    <x v="1"/>
    <n v="3"/>
    <x v="1"/>
    <x v="4"/>
    <x v="1"/>
    <s v="Private room"/>
    <n v="3"/>
    <n v="73"/>
    <n v="73"/>
    <n v="1.9"/>
    <n v="45"/>
    <n v="143"/>
    <n v="239"/>
    <n v="60"/>
    <x v="264"/>
    <x v="325"/>
    <x v="63"/>
    <s v="t"/>
    <n v="3"/>
    <n v="2.2000000000000002"/>
    <n v="2.2000000000000002"/>
    <x v="75"/>
    <s v="Sendling-WestparkPrivate room3"/>
    <s v="Private room in homePrivate roomSendling-Westpark"/>
    <s v="Sendling-WestparkPrivate room in homePrivate room3"/>
  </r>
  <r>
    <x v="594"/>
    <s v="Room with roof terrace in the park"/>
    <x v="527"/>
    <x v="375"/>
    <s v="2016"/>
    <d v="2016-02-06T00:00:00"/>
    <x v="1"/>
    <n v="1"/>
    <x v="2"/>
    <x v="17"/>
    <x v="2"/>
    <s v="Private room"/>
    <n v="1"/>
    <n v="53"/>
    <n v="53"/>
    <n v="1"/>
    <n v="1125"/>
    <n v="342"/>
    <n v="135"/>
    <n v="156"/>
    <x v="265"/>
    <x v="326"/>
    <x v="5"/>
    <s v="t"/>
    <n v="1"/>
    <n v="1.22"/>
    <n v="1.22"/>
    <x v="5"/>
    <s v="Tudering-RiemPrivate room1"/>
    <s v="Private room in rental unitPrivate roomTudering-Riem"/>
    <s v="Tudering-RiemPrivate room in rental unitPrivate room1"/>
  </r>
  <r>
    <x v="595"/>
    <s v="2 quiet rooms in Munich-Haidhausen"/>
    <x v="528"/>
    <x v="376"/>
    <s v="2015"/>
    <d v="2015-04-22T00:00:00"/>
    <x v="0"/>
    <n v="4"/>
    <x v="17"/>
    <x v="9"/>
    <x v="2"/>
    <s v="Private room"/>
    <n v="3"/>
    <n v="69"/>
    <n v="69"/>
    <n v="7"/>
    <n v="180"/>
    <n v="45"/>
    <n v="3"/>
    <n v="14"/>
    <x v="126"/>
    <x v="142"/>
    <x v="56"/>
    <s v="f"/>
    <n v="4"/>
    <n v="0.04"/>
    <n v="0.04"/>
    <x v="63"/>
    <s v="Au-HaidhausenPrivate room3"/>
    <s v="Private room in rental unitPrivate roomAu-Haidhausen"/>
    <s v="Au-HaidhausenPrivate room in rental unitPrivate room3"/>
  </r>
  <r>
    <x v="596"/>
    <s v="Beautiful &quot;Altbau&quot; Apartment in Schwabing"/>
    <x v="529"/>
    <x v="377"/>
    <s v="2011"/>
    <d v="2011-10-17T00:00:00"/>
    <x v="0"/>
    <n v="1"/>
    <x v="3"/>
    <x v="16"/>
    <x v="0"/>
    <s v="Entire home/apt"/>
    <n v="3"/>
    <n v="85"/>
    <n v="85"/>
    <n v="28"/>
    <n v="365"/>
    <n v="169"/>
    <n v="2"/>
    <n v="0"/>
    <x v="0"/>
    <x v="0"/>
    <x v="41"/>
    <s v="f"/>
    <n v="1"/>
    <n v="0.05"/>
    <n v="0.05"/>
    <x v="42"/>
    <s v="Schwabing-FreimannEntire home/apt3"/>
    <s v="Entire rental unitEntire home/aptSchwabing-Freimann"/>
    <s v="Schwabing-FreimannEntire rental unitEntire home/apt3"/>
  </r>
  <r>
    <x v="597"/>
    <s v="Comfortable apartment near English garden"/>
    <x v="530"/>
    <x v="103"/>
    <s v="2015"/>
    <d v="2015-10-17T00:00:00"/>
    <x v="0"/>
    <n v="1"/>
    <x v="3"/>
    <x v="8"/>
    <x v="0"/>
    <s v="Entire home/apt"/>
    <n v="2"/>
    <m/>
    <n v="132.94117647058823"/>
    <n v="4"/>
    <n v="1125"/>
    <n v="0"/>
    <n v="1"/>
    <n v="0"/>
    <x v="54"/>
    <x v="0"/>
    <x v="41"/>
    <s v="f"/>
    <n v="1"/>
    <n v="0.06"/>
    <n v="0.06"/>
    <x v="42"/>
    <s v="BogenhausenEntire home/apt2"/>
    <s v="Entire rental unitEntire home/aptBogenhausen"/>
    <s v="BogenhausenEntire rental unitEntire home/apt2"/>
  </r>
  <r>
    <x v="598"/>
    <s v="Im Gr√ºnen und zentral"/>
    <x v="531"/>
    <x v="378"/>
    <s v="2016"/>
    <d v="2016-02-19T00:00:00"/>
    <x v="1"/>
    <n v="1"/>
    <x v="4"/>
    <x v="13"/>
    <x v="10"/>
    <s v="Private room"/>
    <n v="2"/>
    <n v="72"/>
    <n v="72"/>
    <n v="2"/>
    <n v="1125"/>
    <n v="101"/>
    <n v="92"/>
    <n v="114"/>
    <x v="266"/>
    <x v="327"/>
    <x v="16"/>
    <s v="f"/>
    <n v="1"/>
    <n v="0.89"/>
    <n v="0.89"/>
    <x v="16"/>
    <s v="Thalkirchen-Obersendling-Forstenried-F√ºrstenried-SollnPrivate room2"/>
    <s v="Private room in townhousePrivate roomThalkirchen-Obersendling-Forstenried-F√ºrstenried-Solln"/>
    <s v="Thalkirchen-Obersendling-Forstenried-F√ºrstenried-SollnPrivate room in townhousePrivate room2"/>
  </r>
  <r>
    <x v="599"/>
    <s v="Gem√ºtliches Zimmer in Bogenhausen"/>
    <x v="185"/>
    <x v="154"/>
    <s v="2014"/>
    <d v="2014-01-02T00:00:00"/>
    <x v="0"/>
    <n v="2"/>
    <x v="0"/>
    <x v="8"/>
    <x v="10"/>
    <s v="Private room"/>
    <n v="2"/>
    <m/>
    <n v="119.86666666666666"/>
    <n v="2"/>
    <n v="1125"/>
    <n v="0"/>
    <n v="39"/>
    <n v="0"/>
    <x v="54"/>
    <x v="0"/>
    <x v="42"/>
    <s v="f"/>
    <n v="2"/>
    <n v="0.36"/>
    <n v="0.36"/>
    <x v="43"/>
    <s v="BogenhausenPrivate room2"/>
    <s v="Private room in townhousePrivate roomBogenhausen"/>
    <s v="BogenhausenPrivate room in townhousePrivate room2"/>
  </r>
  <r>
    <x v="600"/>
    <s v="TOP m√∂blierte 2-Zimmer Wohnung"/>
    <x v="532"/>
    <x v="379"/>
    <s v="2016"/>
    <d v="2016-02-21T00:00:00"/>
    <x v="0"/>
    <n v="1"/>
    <x v="3"/>
    <x v="19"/>
    <x v="0"/>
    <s v="Entire home/apt"/>
    <n v="2"/>
    <m/>
    <n v="95.531914893617028"/>
    <n v="10"/>
    <n v="1125"/>
    <n v="0"/>
    <n v="1"/>
    <n v="0"/>
    <x v="54"/>
    <x v="0"/>
    <x v="41"/>
    <s v="f"/>
    <n v="1"/>
    <n v="0.01"/>
    <n v="0.01"/>
    <x v="42"/>
    <s v="Milbertshofen-Am HartEntire home/apt2"/>
    <s v="Entire rental unitEntire home/aptMilbertshofen-Am Hart"/>
    <s v="Milbertshofen-Am HartEntire rental unitEntire home/apt2"/>
  </r>
  <r>
    <x v="601"/>
    <s v="Fantastic top floor apartment in an old villa"/>
    <x v="533"/>
    <x v="202"/>
    <s v="2016"/>
    <d v="2016-02-21T00:00:00"/>
    <x v="0"/>
    <n v="1"/>
    <x v="3"/>
    <x v="22"/>
    <x v="3"/>
    <s v="Entire home/apt"/>
    <n v="4"/>
    <m/>
    <n v="138.44444444444446"/>
    <n v="3"/>
    <n v="30"/>
    <n v="0"/>
    <n v="53"/>
    <n v="6"/>
    <x v="54"/>
    <x v="328"/>
    <x v="42"/>
    <s v="f"/>
    <n v="1"/>
    <n v="0.49"/>
    <n v="0.49"/>
    <x v="43"/>
    <s v="MoosachEntire home/apt4"/>
    <s v="Entire loftEntire home/aptMoosach"/>
    <s v="MoosachEntire loftEntire home/apt4"/>
  </r>
  <r>
    <x v="602"/>
    <s v="Easy time in Munich"/>
    <x v="534"/>
    <x v="380"/>
    <s v="2016"/>
    <d v="2016-02-25T00:00:00"/>
    <x v="1"/>
    <n v="2"/>
    <x v="0"/>
    <x v="5"/>
    <x v="4"/>
    <s v="Private room"/>
    <n v="1"/>
    <n v="42"/>
    <n v="42"/>
    <n v="2"/>
    <n v="30"/>
    <n v="50"/>
    <n v="11"/>
    <n v="66"/>
    <x v="267"/>
    <x v="329"/>
    <x v="16"/>
    <s v="f"/>
    <n v="2"/>
    <n v="1.21"/>
    <n v="1.21"/>
    <x v="16"/>
    <s v="Schwabing-WestPrivate room1"/>
    <s v="Private room in condoPrivate roomSchwabing-West"/>
    <s v="Schwabing-WestPrivate room in condoPrivate room1"/>
  </r>
  <r>
    <x v="603"/>
    <s v="Central sunny loft with great terrace"/>
    <x v="535"/>
    <x v="204"/>
    <s v="2013"/>
    <d v="2013-04-05T00:00:00"/>
    <x v="0"/>
    <n v="2"/>
    <x v="2"/>
    <x v="10"/>
    <x v="0"/>
    <s v="Entire home/apt"/>
    <n v="6"/>
    <n v="356"/>
    <n v="356"/>
    <n v="180"/>
    <n v="1125"/>
    <n v="358"/>
    <n v="14"/>
    <n v="0"/>
    <x v="0"/>
    <x v="0"/>
    <x v="41"/>
    <s v="f"/>
    <n v="2"/>
    <n v="0.13"/>
    <n v="0.13"/>
    <x v="42"/>
    <s v="Ludwigsvorstadt-IsarvorstadtEntire home/apt6"/>
    <s v="Entire rental unitEntire home/aptLudwigsvorstadt-Isarvorstadt"/>
    <s v="Ludwigsvorstadt-IsarvorstadtEntire rental unitEntire home/apt6"/>
  </r>
  <r>
    <x v="604"/>
    <s v="short term sublet"/>
    <x v="536"/>
    <x v="152"/>
    <s v="2015"/>
    <d v="2015-04-14T00:00:00"/>
    <x v="0"/>
    <n v="1"/>
    <x v="3"/>
    <x v="9"/>
    <x v="0"/>
    <s v="Entire home/apt"/>
    <n v="1"/>
    <m/>
    <n v="85.4"/>
    <n v="90"/>
    <n v="120"/>
    <n v="0"/>
    <n v="1"/>
    <n v="0"/>
    <x v="54"/>
    <x v="0"/>
    <x v="41"/>
    <s v="f"/>
    <n v="1"/>
    <n v="0.01"/>
    <n v="0.01"/>
    <x v="42"/>
    <s v="Au-HaidhausenEntire home/apt1"/>
    <s v="Entire rental unitEntire home/aptAu-Haidhausen"/>
    <s v="Au-HaidhausenEntire rental unitEntire home/apt1"/>
  </r>
  <r>
    <x v="605"/>
    <s v="Helle &amp; ruhige Wohnung mit Dachterrasse"/>
    <x v="537"/>
    <x v="247"/>
    <s v="2016"/>
    <d v="2016-03-01T00:00:00"/>
    <x v="0"/>
    <n v="1"/>
    <x v="3"/>
    <x v="12"/>
    <x v="0"/>
    <s v="Entire home/apt"/>
    <n v="2"/>
    <m/>
    <n v="96.666666666666671"/>
    <n v="3"/>
    <n v="1125"/>
    <n v="0"/>
    <n v="26"/>
    <n v="36"/>
    <x v="54"/>
    <x v="330"/>
    <x v="14"/>
    <s v="f"/>
    <n v="1"/>
    <n v="0.24"/>
    <n v="0.24"/>
    <x v="14"/>
    <s v="Ramersdorf-PerlachEntire home/apt2"/>
    <s v="Entire rental unitEntire home/aptRamersdorf-Perlach"/>
    <s v="Ramersdorf-PerlachEntire rental unitEntire home/apt2"/>
  </r>
  <r>
    <x v="606"/>
    <s v="Charmantes Apartment in der City"/>
    <x v="515"/>
    <x v="367"/>
    <s v="2015"/>
    <d v="2015-12-17T00:00:00"/>
    <x v="0"/>
    <n v="23"/>
    <x v="19"/>
    <x v="10"/>
    <x v="23"/>
    <s v="Entire home/apt"/>
    <n v="4"/>
    <n v="110"/>
    <n v="110"/>
    <n v="1.1000000000000001"/>
    <n v="1125"/>
    <n v="94"/>
    <n v="130"/>
    <n v="48"/>
    <x v="268"/>
    <x v="331"/>
    <x v="15"/>
    <s v="f"/>
    <n v="23"/>
    <n v="1.19"/>
    <n v="1.19"/>
    <x v="15"/>
    <s v="Ludwigsvorstadt-IsarvorstadtEntire home/apt4"/>
    <s v="Entire serviced apartmentEntire home/aptLudwigsvorstadt-Isarvorstadt"/>
    <s v="Ludwigsvorstadt-IsarvorstadtEntire serviced apartmentEntire home/apt4"/>
  </r>
  <r>
    <x v="607"/>
    <s v="Helles Zimmer an der Messe M√ºnchen"/>
    <x v="538"/>
    <x v="381"/>
    <s v="2015"/>
    <d v="2015-11-23T00:00:00"/>
    <x v="1"/>
    <n v="5"/>
    <x v="4"/>
    <x v="17"/>
    <x v="2"/>
    <s v="Private room"/>
    <n v="1"/>
    <n v="112"/>
    <n v="112"/>
    <n v="2"/>
    <n v="730"/>
    <n v="222"/>
    <n v="20"/>
    <n v="30"/>
    <x v="269"/>
    <x v="332"/>
    <x v="5"/>
    <s v="f"/>
    <n v="5"/>
    <n v="0.18"/>
    <n v="0.18"/>
    <x v="5"/>
    <s v="Tudering-RiemPrivate room1"/>
    <s v="Private room in rental unitPrivate roomTudering-Riem"/>
    <s v="Tudering-RiemPrivate room in rental unitPrivate room1"/>
  </r>
  <r>
    <x v="608"/>
    <s v="Gem√ºtliches Zimmer an der Messe M√ºnchen"/>
    <x v="538"/>
    <x v="381"/>
    <s v="2015"/>
    <d v="2015-11-23T00:00:00"/>
    <x v="1"/>
    <n v="5"/>
    <x v="4"/>
    <x v="17"/>
    <x v="2"/>
    <s v="Private room"/>
    <n v="1"/>
    <n v="112"/>
    <n v="112"/>
    <n v="4"/>
    <n v="730"/>
    <n v="80"/>
    <n v="6"/>
    <n v="0"/>
    <x v="0"/>
    <x v="0"/>
    <x v="53"/>
    <s v="f"/>
    <n v="5"/>
    <n v="0.06"/>
    <n v="0.06"/>
    <x v="56"/>
    <s v="Tudering-RiemPrivate room1"/>
    <s v="Private room in rental unitPrivate roomTudering-Riem"/>
    <s v="Tudering-RiemPrivate room in rental unitPrivate room1"/>
  </r>
  <r>
    <x v="609"/>
    <s v="Lion Homestay Munich - Room ‚Ññ 1 with balcony"/>
    <x v="526"/>
    <x v="374"/>
    <s v="2016"/>
    <d v="2016-02-02T00:00:00"/>
    <x v="1"/>
    <n v="3"/>
    <x v="1"/>
    <x v="4"/>
    <x v="1"/>
    <s v="Private room"/>
    <n v="3"/>
    <n v="76"/>
    <n v="76"/>
    <n v="1.9"/>
    <n v="45"/>
    <n v="142"/>
    <n v="252"/>
    <n v="102"/>
    <x v="48"/>
    <x v="48"/>
    <x v="3"/>
    <s v="t"/>
    <n v="3"/>
    <n v="2.3199999999999998"/>
    <n v="2.3199999999999998"/>
    <x v="3"/>
    <s v="Sendling-WestparkPrivate room3"/>
    <s v="Private room in homePrivate roomSendling-Westpark"/>
    <s v="Sendling-WestparkPrivate room in homePrivate room3"/>
  </r>
  <r>
    <x v="610"/>
    <s v="Delightful, spacious, best location"/>
    <x v="503"/>
    <x v="358"/>
    <s v="2015"/>
    <d v="2015-08-13T00:00:00"/>
    <x v="0"/>
    <n v="2"/>
    <x v="1"/>
    <x v="5"/>
    <x v="0"/>
    <s v="Entire home/apt"/>
    <n v="4"/>
    <m/>
    <n v="190.10204081632654"/>
    <n v="14"/>
    <n v="33"/>
    <n v="0"/>
    <n v="19"/>
    <n v="0"/>
    <x v="54"/>
    <x v="0"/>
    <x v="4"/>
    <s v="f"/>
    <n v="2"/>
    <n v="0.18"/>
    <n v="0.18"/>
    <x v="4"/>
    <s v="Schwabing-WestEntire home/apt4"/>
    <s v="Entire rental unitEntire home/aptSchwabing-West"/>
    <s v="Schwabing-WestEntire rental unitEntire home/apt4"/>
  </r>
  <r>
    <x v="611"/>
    <s v="Stylisches Zimmer an d Isar for Business / Couples"/>
    <x v="539"/>
    <x v="382"/>
    <s v="2015"/>
    <d v="2015-02-27T00:00:00"/>
    <x v="0"/>
    <n v="3"/>
    <x v="0"/>
    <x v="14"/>
    <x v="2"/>
    <s v="Private room"/>
    <n v="2"/>
    <n v="114"/>
    <n v="114"/>
    <n v="1"/>
    <n v="1125"/>
    <n v="347"/>
    <n v="70"/>
    <n v="42"/>
    <x v="270"/>
    <x v="333"/>
    <x v="4"/>
    <s v="f"/>
    <n v="3"/>
    <n v="0.64"/>
    <n v="0.64"/>
    <x v="4"/>
    <s v="Untergiesing-HarlachingPrivate room2"/>
    <s v="Private room in rental unitPrivate roomUntergiesing-Harlaching"/>
    <s v="Untergiesing-HarlachingPrivate room in rental unitPrivate room2"/>
  </r>
  <r>
    <x v="612"/>
    <s v="Private City Centre place for pleasure &amp; business"/>
    <x v="540"/>
    <x v="383"/>
    <s v="2015"/>
    <d v="2015-03-06T00:00:00"/>
    <x v="0"/>
    <n v="1"/>
    <x v="2"/>
    <x v="2"/>
    <x v="0"/>
    <s v="Entire home/apt"/>
    <n v="2"/>
    <n v="170"/>
    <n v="170"/>
    <n v="3"/>
    <n v="60"/>
    <n v="119"/>
    <n v="129"/>
    <n v="12"/>
    <x v="7"/>
    <x v="7"/>
    <x v="5"/>
    <s v="f"/>
    <n v="1"/>
    <n v="1.18"/>
    <n v="1.18"/>
    <x v="5"/>
    <s v="MaxvorstadtEntire home/apt2"/>
    <s v="Entire rental unitEntire home/aptMaxvorstadt"/>
    <s v="MaxvorstadtEntire rental unitEntire home/apt2"/>
  </r>
  <r>
    <x v="613"/>
    <s v="City center in 10 minutes &amp; calm, Garage for free"/>
    <x v="541"/>
    <x v="93"/>
    <s v="2016"/>
    <d v="2016-03-18T00:00:00"/>
    <x v="1"/>
    <n v="1"/>
    <x v="3"/>
    <x v="21"/>
    <x v="0"/>
    <s v="Entire home/apt"/>
    <n v="4"/>
    <n v="180"/>
    <n v="180"/>
    <n v="4"/>
    <n v="730"/>
    <n v="68"/>
    <n v="179"/>
    <n v="152"/>
    <x v="271"/>
    <x v="334"/>
    <x v="11"/>
    <s v="f"/>
    <n v="1"/>
    <n v="1.68"/>
    <n v="1.68"/>
    <x v="11"/>
    <s v="LaimEntire home/apt4"/>
    <s v="Entire rental unitEntire home/aptLaim"/>
    <s v="LaimEntire rental unitEntire home/apt4"/>
  </r>
  <r>
    <x v="614"/>
    <s v="40qm apartm. 5min to BAUMA"/>
    <x v="542"/>
    <x v="384"/>
    <s v="2016"/>
    <d v="2016-03-20T00:00:00"/>
    <x v="0"/>
    <n v="1"/>
    <x v="3"/>
    <x v="17"/>
    <x v="0"/>
    <s v="Entire home/apt"/>
    <n v="2"/>
    <m/>
    <n v="120.29729729729729"/>
    <n v="5"/>
    <n v="14"/>
    <n v="0"/>
    <n v="1"/>
    <n v="0"/>
    <x v="54"/>
    <x v="0"/>
    <x v="41"/>
    <s v="f"/>
    <n v="1"/>
    <n v="0.01"/>
    <n v="0.01"/>
    <x v="42"/>
    <s v="Tudering-RiemEntire home/apt2"/>
    <s v="Entire rental unitEntire home/aptTudering-Riem"/>
    <s v="Tudering-RiemEntire rental unitEntire home/apt2"/>
  </r>
  <r>
    <x v="615"/>
    <s v="M√ºnchner Westen, sch√∂nes Zimmer 30qm &amp; eigenes Bad"/>
    <x v="543"/>
    <x v="2"/>
    <s v="2016"/>
    <d v="2016-01-18T00:00:00"/>
    <x v="0"/>
    <n v="1"/>
    <x v="3"/>
    <x v="23"/>
    <x v="10"/>
    <s v="Private room"/>
    <n v="2"/>
    <n v="52"/>
    <n v="52"/>
    <n v="4"/>
    <n v="21"/>
    <n v="283"/>
    <n v="30"/>
    <n v="48"/>
    <x v="272"/>
    <x v="335"/>
    <x v="41"/>
    <s v="f"/>
    <n v="1"/>
    <n v="0.33"/>
    <n v="0.33"/>
    <x v="42"/>
    <s v="Allach-UntermenzingPrivate room2"/>
    <s v="Private room in townhousePrivate roomAllach-Untermenzing"/>
    <s v="Allach-UntermenzingPrivate room in townhousePrivate room2"/>
  </r>
  <r>
    <x v="616"/>
    <s v="Room available this moment- enjoy!"/>
    <x v="201"/>
    <x v="166"/>
    <s v="2014"/>
    <d v="2014-03-09T00:00:00"/>
    <x v="1"/>
    <n v="5"/>
    <x v="4"/>
    <x v="10"/>
    <x v="2"/>
    <s v="Private room"/>
    <n v="4"/>
    <n v="42"/>
    <n v="42"/>
    <n v="2"/>
    <n v="150"/>
    <n v="239"/>
    <n v="35"/>
    <n v="66"/>
    <x v="267"/>
    <x v="329"/>
    <x v="4"/>
    <s v="f"/>
    <n v="3"/>
    <n v="0.32"/>
    <n v="0.32"/>
    <x v="4"/>
    <s v="Ludwigsvorstadt-IsarvorstadtPrivate room4"/>
    <s v="Private room in rental unitPrivate roomLudwigsvorstadt-Isarvorstadt"/>
    <s v="Ludwigsvorstadt-IsarvorstadtPrivate room in rental unitPrivate room4"/>
  </r>
  <r>
    <x v="617"/>
    <s v="Walking distance to Oktoberfest!"/>
    <x v="33"/>
    <x v="31"/>
    <s v="2011"/>
    <d v="2011-08-19T00:00:00"/>
    <x v="1"/>
    <n v="4"/>
    <x v="7"/>
    <x v="6"/>
    <x v="0"/>
    <s v="Entire home/apt"/>
    <n v="4"/>
    <m/>
    <n v="220.44444444444446"/>
    <n v="2"/>
    <n v="1125"/>
    <n v="0"/>
    <n v="22"/>
    <n v="24"/>
    <x v="54"/>
    <x v="336"/>
    <x v="58"/>
    <s v="t"/>
    <n v="4"/>
    <n v="0.21"/>
    <n v="0.21"/>
    <x v="67"/>
    <s v="Neuhausen-NymphenburgEntire home/apt4"/>
    <s v="Entire rental unitEntire home/aptNeuhausen-Nymphenburg"/>
    <s v="Neuhausen-NymphenburgEntire rental unitEntire home/apt4"/>
  </r>
  <r>
    <x v="618"/>
    <s v="Oriental lounge in quiet neighborhood"/>
    <x v="544"/>
    <x v="385"/>
    <s v="2013"/>
    <d v="2013-03-17T00:00:00"/>
    <x v="1"/>
    <n v="5"/>
    <x v="4"/>
    <x v="1"/>
    <x v="2"/>
    <s v="Private room"/>
    <n v="2"/>
    <m/>
    <n v="102.25"/>
    <n v="3"/>
    <n v="1125"/>
    <n v="0"/>
    <n v="100"/>
    <n v="0"/>
    <x v="54"/>
    <x v="0"/>
    <x v="16"/>
    <s v="t"/>
    <n v="4"/>
    <n v="0.96"/>
    <n v="0.96"/>
    <x v="16"/>
    <s v="Berg am LaimPrivate room2"/>
    <s v="Private room in rental unitPrivate roomBerg am Laim"/>
    <s v="Berg am LaimPrivate room in rental unitPrivate room2"/>
  </r>
  <r>
    <x v="619"/>
    <s v="Top floor at Munich, Bogenhausen"/>
    <x v="545"/>
    <x v="91"/>
    <s v="2016"/>
    <d v="2016-04-15T00:00:00"/>
    <x v="1"/>
    <n v="1"/>
    <x v="3"/>
    <x v="8"/>
    <x v="10"/>
    <s v="Private room"/>
    <n v="4"/>
    <n v="108"/>
    <n v="108"/>
    <n v="2"/>
    <n v="1125"/>
    <n v="233"/>
    <n v="104"/>
    <n v="126"/>
    <x v="273"/>
    <x v="337"/>
    <x v="32"/>
    <s v="f"/>
    <n v="1"/>
    <n v="1.29"/>
    <n v="1.29"/>
    <x v="32"/>
    <s v="BogenhausenPrivate room4"/>
    <s v="Private room in townhousePrivate roomBogenhausen"/>
    <s v="BogenhausenPrivate room in townhousePrivate room4"/>
  </r>
  <r>
    <x v="620"/>
    <s v="Sch√∂nes Zimmer in guter Lage"/>
    <x v="546"/>
    <x v="386"/>
    <s v="2016"/>
    <d v="2016-04-15T00:00:00"/>
    <x v="0"/>
    <n v="1"/>
    <x v="3"/>
    <x v="11"/>
    <x v="2"/>
    <s v="Private room"/>
    <n v="2"/>
    <n v="62"/>
    <n v="62"/>
    <n v="1"/>
    <n v="7"/>
    <n v="361"/>
    <n v="1"/>
    <n v="6"/>
    <x v="274"/>
    <x v="338"/>
    <x v="41"/>
    <s v="f"/>
    <n v="1"/>
    <n v="0.18"/>
    <n v="0.18"/>
    <x v="42"/>
    <s v="SendlingPrivate room2"/>
    <s v="Private room in rental unitPrivate roomSendling"/>
    <s v="SendlingPrivate room in rental unitPrivate room2"/>
  </r>
  <r>
    <x v="621"/>
    <s v="2 room apartment in central Munich, Schwabing"/>
    <x v="547"/>
    <x v="387"/>
    <s v="2015"/>
    <d v="2015-11-22T00:00:00"/>
    <x v="0"/>
    <n v="1"/>
    <x v="3"/>
    <x v="5"/>
    <x v="0"/>
    <s v="Entire home/apt"/>
    <n v="4"/>
    <m/>
    <n v="190.10204081632654"/>
    <n v="2"/>
    <n v="1125"/>
    <n v="0"/>
    <n v="110"/>
    <n v="24"/>
    <x v="54"/>
    <x v="339"/>
    <x v="20"/>
    <s v="f"/>
    <n v="1"/>
    <n v="1.06"/>
    <n v="1.06"/>
    <x v="20"/>
    <s v="Schwabing-WestEntire home/apt4"/>
    <s v="Entire rental unitEntire home/aptSchwabing-West"/>
    <s v="Schwabing-WestEntire rental unitEntire home/apt4"/>
  </r>
  <r>
    <x v="622"/>
    <s v="2,5 Zimmer Wohnung inM√ºnchen/Hadern"/>
    <x v="548"/>
    <x v="388"/>
    <s v="2012"/>
    <d v="2012-01-10T00:00:00"/>
    <x v="0"/>
    <n v="6"/>
    <x v="17"/>
    <x v="0"/>
    <x v="8"/>
    <s v="Entire home/apt"/>
    <n v="3"/>
    <n v="89"/>
    <n v="89"/>
    <n v="10"/>
    <n v="365"/>
    <n v="0"/>
    <n v="0"/>
    <n v="0"/>
    <x v="0"/>
    <x v="0"/>
    <x v="38"/>
    <s v="f"/>
    <n v="1"/>
    <n v="1.1849999999999998"/>
    <m/>
    <x v="40"/>
    <s v="HadernEntire home/apt3"/>
    <s v="Entire condoEntire home/aptHadern"/>
    <s v="HadernEntire condoEntire home/apt3"/>
  </r>
  <r>
    <x v="623"/>
    <s v="Quiet self-contained apartment in a superb location"/>
    <x v="549"/>
    <x v="389"/>
    <s v="2015"/>
    <d v="2015-06-03T00:00:00"/>
    <x v="1"/>
    <n v="1"/>
    <x v="2"/>
    <x v="12"/>
    <x v="24"/>
    <s v="Entire home/apt"/>
    <n v="2"/>
    <n v="89"/>
    <n v="89"/>
    <n v="3"/>
    <n v="1125"/>
    <n v="117"/>
    <n v="273"/>
    <n v="192"/>
    <x v="275"/>
    <x v="340"/>
    <x v="42"/>
    <s v="f"/>
    <n v="1"/>
    <n v="2.5299999999999998"/>
    <n v="2.5299999999999998"/>
    <x v="43"/>
    <s v="Ramersdorf-PerlachEntire home/apt2"/>
    <s v="Entire guest suiteEntire home/aptRamersdorf-Perlach"/>
    <s v="Ramersdorf-PerlachEntire guest suiteEntire home/apt2"/>
  </r>
  <r>
    <x v="624"/>
    <s v="Appartment mit eigenen Garten in Schwabing"/>
    <x v="550"/>
    <x v="379"/>
    <s v="2016"/>
    <d v="2016-03-13T00:00:00"/>
    <x v="0"/>
    <n v="1"/>
    <x v="2"/>
    <x v="5"/>
    <x v="8"/>
    <s v="Entire home/apt"/>
    <n v="2"/>
    <n v="256"/>
    <n v="256"/>
    <n v="2"/>
    <n v="1125"/>
    <n v="356"/>
    <n v="8"/>
    <n v="18"/>
    <x v="33"/>
    <x v="33"/>
    <x v="28"/>
    <s v="f"/>
    <n v="1"/>
    <n v="7.0000000000000007E-2"/>
    <n v="7.0000000000000007E-2"/>
    <x v="28"/>
    <s v="Schwabing-WestEntire home/apt2"/>
    <s v="Entire condoEntire home/aptSchwabing-West"/>
    <s v="Schwabing-WestEntire condoEntire home/apt2"/>
  </r>
  <r>
    <x v="625"/>
    <s v="Nice apartment + Up to 4 guests in Munich"/>
    <x v="551"/>
    <x v="390"/>
    <s v="2016"/>
    <d v="2016-05-01T00:00:00"/>
    <x v="0"/>
    <n v="1"/>
    <x v="3"/>
    <x v="8"/>
    <x v="0"/>
    <s v="Entire home/apt"/>
    <n v="4"/>
    <n v="85"/>
    <n v="85"/>
    <n v="2"/>
    <n v="189"/>
    <n v="2"/>
    <n v="121"/>
    <n v="0"/>
    <x v="0"/>
    <x v="0"/>
    <x v="1"/>
    <s v="f"/>
    <n v="1"/>
    <n v="1.1499999999999999"/>
    <n v="1.1499999999999999"/>
    <x v="1"/>
    <s v="BogenhausenEntire home/apt4"/>
    <s v="Entire rental unitEntire home/aptBogenhausen"/>
    <s v="BogenhausenEntire rental unitEntire home/apt4"/>
  </r>
  <r>
    <x v="626"/>
    <s v="Charmantes 1-Zimmer-Apartment"/>
    <x v="323"/>
    <x v="248"/>
    <s v="2014"/>
    <d v="2014-08-27T00:00:00"/>
    <x v="0"/>
    <n v="2"/>
    <x v="0"/>
    <x v="14"/>
    <x v="0"/>
    <s v="Entire home/apt"/>
    <n v="2"/>
    <n v="72"/>
    <n v="72"/>
    <n v="90"/>
    <n v="1125"/>
    <n v="316"/>
    <n v="0"/>
    <n v="0"/>
    <x v="0"/>
    <x v="0"/>
    <x v="38"/>
    <s v="f"/>
    <n v="2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27"/>
    <s v="Sch√∂ne 2 Zimmer Wohnung f Paar"/>
    <x v="552"/>
    <x v="391"/>
    <s v="2016"/>
    <d v="2016-05-04T00:00:00"/>
    <x v="0"/>
    <n v="1"/>
    <x v="3"/>
    <x v="4"/>
    <x v="0"/>
    <s v="Entire home/apt"/>
    <n v="3"/>
    <m/>
    <n v="103.31578947368421"/>
    <n v="3"/>
    <n v="15"/>
    <n v="0"/>
    <n v="0"/>
    <n v="0"/>
    <x v="54"/>
    <x v="0"/>
    <x v="38"/>
    <s v="f"/>
    <n v="1"/>
    <n v="0.60201834862385328"/>
    <m/>
    <x v="102"/>
    <s v="Sendling-WestparkEntire home/apt3"/>
    <s v="Entire rental unitEntire home/aptSendling-Westpark"/>
    <s v="Sendling-WestparkEntire rental unitEntire home/apt3"/>
  </r>
  <r>
    <x v="628"/>
    <s v="Amazing Munich Bauhaus Villa"/>
    <x v="553"/>
    <x v="43"/>
    <s v="2016"/>
    <d v="2016-02-21T00:00:00"/>
    <x v="0"/>
    <n v="1"/>
    <x v="3"/>
    <x v="21"/>
    <x v="25"/>
    <s v="Entire home/apt"/>
    <n v="6"/>
    <n v="1097"/>
    <n v="1097"/>
    <n v="2"/>
    <n v="57"/>
    <n v="313"/>
    <n v="16"/>
    <n v="18"/>
    <x v="276"/>
    <x v="341"/>
    <x v="63"/>
    <s v="f"/>
    <n v="1"/>
    <n v="0.41"/>
    <n v="0.41"/>
    <x v="75"/>
    <s v="LaimEntire home/apt6"/>
    <s v="Entire villaEntire home/aptLaim"/>
    <s v="LaimEntire villaEntire home/apt6"/>
  </r>
  <r>
    <x v="629"/>
    <s v="Private room, please accept house rules"/>
    <x v="554"/>
    <x v="240"/>
    <s v="2016"/>
    <d v="2016-05-05T00:00:00"/>
    <x v="0"/>
    <n v="1"/>
    <x v="2"/>
    <x v="6"/>
    <x v="2"/>
    <s v="Private room"/>
    <n v="3"/>
    <n v="114"/>
    <n v="114"/>
    <n v="3"/>
    <n v="365"/>
    <n v="17"/>
    <n v="0"/>
    <n v="0"/>
    <x v="0"/>
    <x v="0"/>
    <x v="38"/>
    <s v="f"/>
    <n v="1"/>
    <n v="1.0175324675324677"/>
    <m/>
    <x v="103"/>
    <s v="Neuhausen-NymphenburgPrivate room3"/>
    <s v="Private room in rental unitPrivate roomNeuhausen-Nymphenburg"/>
    <s v="Neuhausen-NymphenburgPrivate room in rental unitPrivate room3"/>
  </r>
  <r>
    <x v="630"/>
    <s v="Private house +BAUMA 2025+free parking"/>
    <x v="555"/>
    <x v="392"/>
    <s v="2016"/>
    <d v="2016-01-04T00:00:00"/>
    <x v="1"/>
    <n v="2"/>
    <x v="2"/>
    <x v="13"/>
    <x v="9"/>
    <s v="Entire home/apt"/>
    <n v="6"/>
    <n v="160"/>
    <n v="160"/>
    <n v="7"/>
    <n v="31"/>
    <n v="33"/>
    <n v="3"/>
    <n v="0"/>
    <x v="0"/>
    <x v="0"/>
    <x v="41"/>
    <s v="f"/>
    <n v="2"/>
    <n v="0.04"/>
    <n v="0.04"/>
    <x v="42"/>
    <s v="Thalkirchen-Obersendling-Forstenried-F√ºrstenried-SollnEntire home/apt6"/>
    <s v="Entire homeEntire home/aptThalkirchen-Obersendling-Forstenried-F√ºrstenried-Solln"/>
    <s v="Thalkirchen-Obersendling-Forstenried-F√ºrstenried-SollnEntire homeEntire home/apt6"/>
  </r>
  <r>
    <x v="631"/>
    <s v="Sch√∂nes helles Apartment Apt. 30"/>
    <x v="556"/>
    <x v="393"/>
    <s v="2013"/>
    <d v="2013-12-29T00:00:00"/>
    <x v="0"/>
    <n v="1"/>
    <x v="4"/>
    <x v="15"/>
    <x v="0"/>
    <s v="Entire home/apt"/>
    <n v="4"/>
    <n v="129"/>
    <n v="129"/>
    <n v="2"/>
    <n v="14"/>
    <n v="162"/>
    <n v="6"/>
    <n v="6"/>
    <x v="277"/>
    <x v="342"/>
    <x v="56"/>
    <s v="t"/>
    <n v="1"/>
    <n v="0.06"/>
    <n v="0.06"/>
    <x v="63"/>
    <s v="ObergiesingEntire home/apt4"/>
    <s v="Entire rental unitEntire home/aptObergiesing"/>
    <s v="ObergiesingEntire rental unitEntire home/apt4"/>
  </r>
  <r>
    <x v="632"/>
    <s v="Gute Verbindung zum Flughafen und N√§he von BMW"/>
    <x v="557"/>
    <x v="394"/>
    <s v="2016"/>
    <d v="2016-04-13T00:00:00"/>
    <x v="0"/>
    <n v="3"/>
    <x v="0"/>
    <x v="18"/>
    <x v="0"/>
    <s v="Entire home/apt"/>
    <n v="3"/>
    <n v="162"/>
    <n v="162"/>
    <n v="3"/>
    <n v="30"/>
    <n v="365"/>
    <n v="7"/>
    <n v="0"/>
    <x v="0"/>
    <x v="0"/>
    <x v="43"/>
    <s v="f"/>
    <n v="1"/>
    <n v="7.0000000000000007E-2"/>
    <n v="7.0000000000000007E-2"/>
    <x v="44"/>
    <s v="Feldmoching-HasenberglEntire home/apt3"/>
    <s v="Entire rental unitEntire home/aptFeldmoching-Hasenbergl"/>
    <s v="Feldmoching-HasenberglEntire rental unitEntire home/apt3"/>
  </r>
  <r>
    <x v="633"/>
    <s v="Luxus Apartament in M√ºnchen"/>
    <x v="558"/>
    <x v="395"/>
    <s v="2014"/>
    <d v="2014-03-11T00:00:00"/>
    <x v="0"/>
    <n v="2"/>
    <x v="2"/>
    <x v="15"/>
    <x v="0"/>
    <s v="Entire home/apt"/>
    <n v="2"/>
    <n v="405"/>
    <n v="405"/>
    <n v="1"/>
    <n v="1125"/>
    <n v="364"/>
    <n v="4"/>
    <n v="0"/>
    <x v="0"/>
    <x v="0"/>
    <x v="41"/>
    <s v="f"/>
    <n v="2"/>
    <n v="0.04"/>
    <n v="0.04"/>
    <x v="42"/>
    <s v="ObergiesingEntire home/apt2"/>
    <s v="Entire rental unitEntire home/aptObergiesing"/>
    <s v="ObergiesingEntire rental unitEntire home/apt2"/>
  </r>
  <r>
    <x v="634"/>
    <s v="Beautiful Apartment close to Munich town center"/>
    <x v="559"/>
    <x v="347"/>
    <s v="2015"/>
    <d v="2015-02-20T00:00:00"/>
    <x v="1"/>
    <n v="1"/>
    <x v="3"/>
    <x v="8"/>
    <x v="0"/>
    <s v="Entire home/apt"/>
    <n v="2"/>
    <n v="86"/>
    <n v="86"/>
    <n v="2"/>
    <n v="1125"/>
    <n v="284"/>
    <n v="183"/>
    <n v="120"/>
    <x v="278"/>
    <x v="343"/>
    <x v="1"/>
    <s v="t"/>
    <n v="1"/>
    <n v="1.72"/>
    <n v="1.72"/>
    <x v="1"/>
    <s v="BogenhausenEntire home/apt2"/>
    <s v="Entire rental unitEntire home/aptBogenhausen"/>
    <s v="BogenhausenEntire rental unitEntire home/apt2"/>
  </r>
  <r>
    <x v="635"/>
    <s v="MUNICH suburb, 3 separate rooms for up to 6 people"/>
    <x v="134"/>
    <x v="114"/>
    <s v="2013"/>
    <d v="2013-08-09T00:00:00"/>
    <x v="0"/>
    <n v="7"/>
    <x v="11"/>
    <x v="18"/>
    <x v="1"/>
    <s v="Private room"/>
    <n v="6"/>
    <m/>
    <n v="56.333333333333336"/>
    <n v="3"/>
    <n v="1125"/>
    <n v="0"/>
    <n v="9"/>
    <n v="0"/>
    <x v="54"/>
    <x v="0"/>
    <x v="13"/>
    <s v="f"/>
    <n v="7"/>
    <n v="0.09"/>
    <n v="0.09"/>
    <x v="13"/>
    <s v="Feldmoching-HasenberglPrivate room6"/>
    <s v="Private room in homePrivate roomFeldmoching-Hasenbergl"/>
    <s v="Feldmoching-HasenberglPrivate room in homePrivate room6"/>
  </r>
  <r>
    <x v="636"/>
    <s v="Modern,cozy apartment 10 min to central station"/>
    <x v="560"/>
    <x v="49"/>
    <s v="2016"/>
    <d v="2016-05-23T00:00:00"/>
    <x v="1"/>
    <n v="2"/>
    <x v="2"/>
    <x v="6"/>
    <x v="0"/>
    <s v="Entire home/apt"/>
    <n v="2"/>
    <n v="50"/>
    <n v="50"/>
    <n v="180"/>
    <n v="1124"/>
    <n v="257"/>
    <n v="7"/>
    <n v="240"/>
    <x v="112"/>
    <x v="124"/>
    <x v="39"/>
    <s v="f"/>
    <n v="2"/>
    <n v="7.0000000000000007E-2"/>
    <n v="7.0000000000000007E-2"/>
    <x v="39"/>
    <s v="Neuhausen-NymphenburgEntire home/apt2"/>
    <s v="Entire rental unitEntire home/aptNeuhausen-Nymphenburg"/>
    <s v="Neuhausen-NymphenburgEntire rental unitEntire home/apt2"/>
  </r>
  <r>
    <x v="637"/>
    <s v="Gartenwohnung in M√ºnchen"/>
    <x v="416"/>
    <x v="11"/>
    <s v="2015"/>
    <d v="2015-08-10T00:00:00"/>
    <x v="0"/>
    <n v="5"/>
    <x v="17"/>
    <x v="4"/>
    <x v="0"/>
    <s v="Entire home/apt"/>
    <n v="2"/>
    <n v="47"/>
    <n v="47"/>
    <n v="20"/>
    <n v="361"/>
    <n v="189"/>
    <n v="3"/>
    <n v="0"/>
    <x v="0"/>
    <x v="0"/>
    <x v="33"/>
    <s v="f"/>
    <n v="5"/>
    <n v="0.03"/>
    <n v="0.03"/>
    <x v="33"/>
    <s v="Sendling-WestparkEntire home/apt2"/>
    <s v="Entire rental unitEntire home/aptSendling-Westpark"/>
    <s v="Sendling-WestparkEntire rental unitEntire home/apt2"/>
  </r>
  <r>
    <x v="638"/>
    <s v="Cozy flat in central MUC next to Octoberfest"/>
    <x v="561"/>
    <x v="396"/>
    <s v="2015"/>
    <d v="2015-03-10T00:00:00"/>
    <x v="0"/>
    <n v="1"/>
    <x v="3"/>
    <x v="6"/>
    <x v="8"/>
    <s v="Entire home/apt"/>
    <n v="4"/>
    <m/>
    <n v="220.44444444444446"/>
    <n v="1.9"/>
    <n v="1125"/>
    <n v="0"/>
    <n v="11"/>
    <n v="12"/>
    <x v="54"/>
    <x v="344"/>
    <x v="18"/>
    <s v="f"/>
    <n v="1"/>
    <n v="0.11"/>
    <n v="0.11"/>
    <x v="18"/>
    <s v="Neuhausen-NymphenburgEntire home/apt4"/>
    <s v="Entire condoEntire home/aptNeuhausen-Nymphenburg"/>
    <s v="Neuhausen-NymphenburgEntire condoEntire home/apt4"/>
  </r>
  <r>
    <x v="639"/>
    <s v="HOBBYRAUM-1 an der Messe M√ºnchen"/>
    <x v="538"/>
    <x v="381"/>
    <s v="2015"/>
    <d v="2015-11-23T00:00:00"/>
    <x v="1"/>
    <n v="5"/>
    <x v="4"/>
    <x v="17"/>
    <x v="2"/>
    <s v="Private room"/>
    <n v="1"/>
    <n v="98"/>
    <n v="98"/>
    <n v="2"/>
    <n v="730"/>
    <n v="353"/>
    <n v="47"/>
    <n v="90"/>
    <x v="279"/>
    <x v="345"/>
    <x v="69"/>
    <s v="f"/>
    <n v="5"/>
    <n v="0.44"/>
    <n v="0.44"/>
    <x v="82"/>
    <s v="Tudering-RiemPrivate room1"/>
    <s v="Private room in rental unitPrivate roomTudering-Riem"/>
    <s v="Tudering-RiemPrivate room in rental unitPrivate room1"/>
  </r>
  <r>
    <x v="640"/>
    <s v="Gem√ºtliche 2-Zimmer Wohnung in der Maxvorstadt"/>
    <x v="562"/>
    <x v="397"/>
    <s v="2016"/>
    <d v="2016-01-23T00:00:00"/>
    <x v="0"/>
    <n v="2"/>
    <x v="2"/>
    <x v="2"/>
    <x v="0"/>
    <s v="Entire home/apt"/>
    <n v="3"/>
    <n v="120"/>
    <n v="120"/>
    <n v="21"/>
    <n v="730"/>
    <n v="206"/>
    <n v="2"/>
    <n v="42"/>
    <x v="185"/>
    <x v="221"/>
    <x v="41"/>
    <s v="f"/>
    <n v="1"/>
    <n v="0.02"/>
    <n v="0.02"/>
    <x v="42"/>
    <s v="MaxvorstadtEntire home/apt3"/>
    <s v="Entire rental unitEntire home/aptMaxvorstadt"/>
    <s v="MaxvorstadtEntire rental unitEntire home/apt3"/>
  </r>
  <r>
    <x v="641"/>
    <s v="Sch√∂n m√∂blierte Wohnung in M√ºnchen"/>
    <x v="563"/>
    <x v="398"/>
    <s v="2016"/>
    <d v="2016-06-02T00:00:00"/>
    <x v="0"/>
    <n v="1"/>
    <x v="3"/>
    <x v="3"/>
    <x v="0"/>
    <s v="Entire home/apt"/>
    <n v="2"/>
    <n v="65"/>
    <n v="65"/>
    <n v="20"/>
    <n v="180"/>
    <n v="99"/>
    <n v="8"/>
    <n v="120"/>
    <x v="280"/>
    <x v="346"/>
    <x v="24"/>
    <s v="f"/>
    <n v="1"/>
    <n v="0.1"/>
    <n v="0.1"/>
    <x v="24"/>
    <s v="Pasing-ObermenzingEntire home/apt2"/>
    <s v="Entire rental unitEntire home/aptPasing-Obermenzing"/>
    <s v="Pasing-ObermenzingEntire rental unitEntire home/apt2"/>
  </r>
  <r>
    <x v="642"/>
    <s v="Beautiful apartment in Neuhausen"/>
    <x v="564"/>
    <x v="399"/>
    <s v="2016"/>
    <d v="2016-06-04T00:00:00"/>
    <x v="1"/>
    <n v="1"/>
    <x v="3"/>
    <x v="6"/>
    <x v="0"/>
    <s v="Entire home/apt"/>
    <n v="2"/>
    <n v="80"/>
    <n v="80"/>
    <n v="1"/>
    <n v="30"/>
    <n v="166"/>
    <n v="387"/>
    <n v="255"/>
    <x v="281"/>
    <x v="347"/>
    <x v="23"/>
    <s v="f"/>
    <n v="1"/>
    <n v="3.64"/>
    <n v="3.64"/>
    <x v="23"/>
    <s v="Neuhausen-NymphenburgEntire home/apt2"/>
    <s v="Entire rental unitEntire home/aptNeuhausen-Nymphenburg"/>
    <s v="Neuhausen-NymphenburgEntire rental unitEntire home/apt2"/>
  </r>
  <r>
    <x v="643"/>
    <s v="Wohnen auf Zeit -  2 - Zi - Whg &amp; Wohnk√ºche"/>
    <x v="565"/>
    <x v="192"/>
    <s v="2008"/>
    <d v="2008-08-08T00:00:00"/>
    <x v="0"/>
    <n v="4"/>
    <x v="11"/>
    <x v="9"/>
    <x v="0"/>
    <s v="Entire home/apt"/>
    <n v="2"/>
    <n v="80"/>
    <n v="80"/>
    <n v="7"/>
    <n v="14"/>
    <n v="347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44"/>
    <s v="2 Zimmer Wohnung N√§he Messe und Zentrum."/>
    <x v="566"/>
    <x v="400"/>
    <s v="2015"/>
    <d v="2015-07-03T00:00:00"/>
    <x v="0"/>
    <n v="1"/>
    <x v="3"/>
    <x v="15"/>
    <x v="0"/>
    <s v="Entire home/apt"/>
    <n v="3"/>
    <m/>
    <n v="105.66666666666667"/>
    <n v="1"/>
    <n v="5"/>
    <n v="0"/>
    <n v="25"/>
    <n v="0"/>
    <x v="54"/>
    <x v="0"/>
    <x v="42"/>
    <s v="f"/>
    <n v="1"/>
    <n v="0.24"/>
    <n v="0.24"/>
    <x v="43"/>
    <s v="ObergiesingEntire home/apt3"/>
    <s v="Entire rental unitEntire home/aptObergiesing"/>
    <s v="ObergiesingEntire rental unitEntire home/apt3"/>
  </r>
  <r>
    <x v="645"/>
    <s v="Privatroom near Munich Trade Fairs / Messe M√ºnchen"/>
    <x v="567"/>
    <x v="401"/>
    <s v="2016"/>
    <d v="2016-06-10T00:00:00"/>
    <x v="0"/>
    <n v="2"/>
    <x v="2"/>
    <x v="17"/>
    <x v="1"/>
    <s v="Private room"/>
    <n v="4"/>
    <n v="59"/>
    <n v="59"/>
    <n v="3"/>
    <n v="1125"/>
    <n v="304"/>
    <n v="154"/>
    <n v="138"/>
    <x v="282"/>
    <x v="348"/>
    <x v="27"/>
    <s v="t"/>
    <n v="2"/>
    <n v="1.45"/>
    <n v="1.45"/>
    <x v="27"/>
    <s v="Tudering-RiemPrivate room4"/>
    <s v="Private room in homePrivate roomTudering-Riem"/>
    <s v="Tudering-RiemPrivate room in homePrivate room4"/>
  </r>
  <r>
    <x v="646"/>
    <s v="Ruhiges Zimmer mit Blick ins Gr√ºne, Messen√§he"/>
    <x v="568"/>
    <x v="393"/>
    <s v="2014"/>
    <d v="2014-03-12T00:00:00"/>
    <x v="0"/>
    <n v="1"/>
    <x v="1"/>
    <x v="8"/>
    <x v="4"/>
    <s v="Private room"/>
    <n v="1"/>
    <m/>
    <n v="64.400000000000006"/>
    <n v="3"/>
    <n v="9"/>
    <n v="0"/>
    <n v="2"/>
    <n v="0"/>
    <x v="54"/>
    <x v="0"/>
    <x v="53"/>
    <s v="f"/>
    <n v="1"/>
    <n v="0.02"/>
    <n v="0.02"/>
    <x v="56"/>
    <s v="BogenhausenPrivate room1"/>
    <s v="Private room in condoPrivate roomBogenhausen"/>
    <s v="BogenhausenPrivate room in condoPrivate room1"/>
  </r>
  <r>
    <x v="647"/>
    <s v="Quiet-Bright-Room in Munich North (20 min to Cent)"/>
    <x v="569"/>
    <x v="402"/>
    <s v="2016"/>
    <d v="2016-06-16T00:00:00"/>
    <x v="1"/>
    <n v="2"/>
    <x v="2"/>
    <x v="19"/>
    <x v="2"/>
    <s v="Private room"/>
    <n v="3"/>
    <n v="66"/>
    <n v="66"/>
    <n v="1"/>
    <n v="30"/>
    <n v="159"/>
    <n v="191"/>
    <n v="42"/>
    <x v="267"/>
    <x v="329"/>
    <x v="67"/>
    <s v="f"/>
    <n v="2"/>
    <n v="1.81"/>
    <n v="1.81"/>
    <x v="79"/>
    <s v="Milbertshofen-Am HartPrivate room3"/>
    <s v="Private room in rental unitPrivate roomMilbertshofen-Am Hart"/>
    <s v="Milbertshofen-Am HartPrivate room in rental unitPrivate room3"/>
  </r>
  <r>
    <x v="648"/>
    <s v="Apartment Munich Center (Viktualienmarkt/City)"/>
    <x v="570"/>
    <x v="121"/>
    <s v="2016"/>
    <d v="2016-06-17T00:00:00"/>
    <x v="2"/>
    <n v="11"/>
    <x v="20"/>
    <x v="20"/>
    <x v="0"/>
    <s v="Entire home/apt"/>
    <n v="2"/>
    <n v="105"/>
    <n v="105"/>
    <n v="2"/>
    <n v="1125"/>
    <n v="105"/>
    <n v="150"/>
    <n v="120"/>
    <x v="283"/>
    <x v="349"/>
    <x v="3"/>
    <s v="f"/>
    <n v="2"/>
    <n v="1.42"/>
    <n v="1.42"/>
    <x v="3"/>
    <s v="Altstadt-LehelEntire home/apt2"/>
    <s v="Entire rental unitEntire home/aptAltstadt-Lehel"/>
    <s v="Altstadt-LehelEntire rental unitEntire home/apt2"/>
  </r>
  <r>
    <x v="649"/>
    <s v="Wundervolle Wohnung im Gr√ºnen &amp; zentrumsnah"/>
    <x v="571"/>
    <x v="65"/>
    <s v="2016"/>
    <d v="2016-06-18T00:00:00"/>
    <x v="0"/>
    <n v="1"/>
    <x v="3"/>
    <x v="14"/>
    <x v="0"/>
    <s v="Entire home/apt"/>
    <n v="2"/>
    <n v="130"/>
    <n v="130"/>
    <n v="3"/>
    <n v="365"/>
    <n v="23"/>
    <n v="2"/>
    <n v="6"/>
    <x v="221"/>
    <x v="266"/>
    <x v="41"/>
    <s v="f"/>
    <n v="1"/>
    <n v="0.16"/>
    <n v="0.16"/>
    <x v="42"/>
    <s v="Untergiesing-HarlachingEntire home/apt2"/>
    <s v="Entire rental unitEntire home/aptUntergiesing-Harlaching"/>
    <s v="Untergiesing-HarlachingEntire rental unitEntire home/apt2"/>
  </r>
  <r>
    <x v="650"/>
    <s v="Moderne zentrale Wohnung im Herzen von Maxvorstadt"/>
    <x v="572"/>
    <x v="130"/>
    <s v="2016"/>
    <d v="2016-06-19T00:00:00"/>
    <x v="0"/>
    <n v="1"/>
    <x v="3"/>
    <x v="2"/>
    <x v="0"/>
    <s v="Entire home/apt"/>
    <n v="2"/>
    <m/>
    <n v="136.95041322314049"/>
    <n v="7"/>
    <n v="30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51"/>
    <s v="Ideale Wohnung f√ºr Wiesn Bedienungen | 7 Minuten"/>
    <x v="573"/>
    <x v="87"/>
    <s v="2014"/>
    <d v="2014-09-07T00:00:00"/>
    <x v="0"/>
    <n v="1"/>
    <x v="3"/>
    <x v="7"/>
    <x v="0"/>
    <s v="Entire home/apt"/>
    <n v="2"/>
    <m/>
    <n v="224.19512195121951"/>
    <n v="14"/>
    <n v="35"/>
    <n v="0"/>
    <n v="18"/>
    <n v="0"/>
    <x v="54"/>
    <x v="0"/>
    <x v="1"/>
    <s v="f"/>
    <n v="1"/>
    <n v="0.2"/>
    <n v="0.2"/>
    <x v="1"/>
    <s v="Schwanthalerh√∂heEntire home/apt2"/>
    <s v="Entire rental unitEntire home/aptSchwanthalerh√∂he"/>
    <s v="Schwanthalerh√∂heEntire rental unitEntire home/apt2"/>
  </r>
  <r>
    <x v="652"/>
    <s v="Nice, cozy, comfortable and central Room"/>
    <x v="574"/>
    <x v="65"/>
    <s v="2012"/>
    <d v="2012-07-10T00:00:00"/>
    <x v="0"/>
    <n v="2"/>
    <x v="2"/>
    <x v="9"/>
    <x v="2"/>
    <s v="Private room"/>
    <n v="2"/>
    <m/>
    <n v="112.05263157894737"/>
    <n v="1"/>
    <n v="1125"/>
    <n v="0"/>
    <n v="13"/>
    <n v="0"/>
    <x v="54"/>
    <x v="0"/>
    <x v="74"/>
    <s v="f"/>
    <n v="2"/>
    <n v="0.12"/>
    <n v="0.12"/>
    <x v="91"/>
    <s v="Au-HaidhausenPrivate room2"/>
    <s v="Private room in rental unitPrivate roomAu-Haidhausen"/>
    <s v="Au-HaidhausenPrivate room in rental unitPrivate room2"/>
  </r>
  <r>
    <x v="653"/>
    <s v="Beautiful and spacious apartment in Munich"/>
    <x v="575"/>
    <x v="403"/>
    <s v="2012"/>
    <d v="2012-12-13T00:00:00"/>
    <x v="1"/>
    <n v="2"/>
    <x v="1"/>
    <x v="6"/>
    <x v="0"/>
    <s v="Entire home/apt"/>
    <n v="2"/>
    <m/>
    <n v="124.16049382716049"/>
    <n v="75"/>
    <n v="1125"/>
    <n v="0"/>
    <n v="12"/>
    <n v="150"/>
    <x v="54"/>
    <x v="350"/>
    <x v="42"/>
    <s v="f"/>
    <n v="1"/>
    <n v="0.11"/>
    <n v="0.11"/>
    <x v="43"/>
    <s v="Neuhausen-NymphenburgEntire home/apt2"/>
    <s v="Entire rental unitEntire home/aptNeuhausen-Nymphenburg"/>
    <s v="Neuhausen-NymphenburgEntire rental unitEntire home/apt2"/>
  </r>
  <r>
    <x v="654"/>
    <s v="Green Schwabing: modern 50qm studio highspeed WLAN"/>
    <x v="576"/>
    <x v="131"/>
    <s v="2016"/>
    <d v="2016-04-13T00:00:00"/>
    <x v="1"/>
    <n v="1"/>
    <x v="3"/>
    <x v="5"/>
    <x v="8"/>
    <s v="Entire home/apt"/>
    <n v="1"/>
    <n v="80"/>
    <n v="80"/>
    <n v="19"/>
    <n v="700"/>
    <n v="122"/>
    <n v="34"/>
    <n v="190"/>
    <x v="284"/>
    <x v="351"/>
    <x v="63"/>
    <s v="f"/>
    <n v="1"/>
    <n v="0.32"/>
    <n v="0.32"/>
    <x v="75"/>
    <s v="Schwabing-WestEntire home/apt1"/>
    <s v="Entire condoEntire home/aptSchwabing-West"/>
    <s v="Schwabing-WestEntire condoEntire home/apt1"/>
  </r>
  <r>
    <x v="655"/>
    <s v="Best Oktoberfest spot, two rooms with private bath"/>
    <x v="577"/>
    <x v="404"/>
    <s v="2012"/>
    <d v="2012-05-04T00:00:00"/>
    <x v="0"/>
    <n v="1"/>
    <x v="1"/>
    <x v="11"/>
    <x v="4"/>
    <s v="Private room"/>
    <n v="4"/>
    <m/>
    <n v="101.5"/>
    <n v="2"/>
    <n v="14"/>
    <n v="0"/>
    <n v="41"/>
    <n v="0"/>
    <x v="54"/>
    <x v="0"/>
    <x v="69"/>
    <s v="f"/>
    <n v="1"/>
    <n v="0.4"/>
    <n v="0.4"/>
    <x v="82"/>
    <s v="SendlingPrivate room4"/>
    <s v="Private room in condoPrivate roomSendling"/>
    <s v="SendlingPrivate room in condoPrivate room4"/>
  </r>
  <r>
    <x v="656"/>
    <s v="Modern room near Isar River and 10min to the city"/>
    <x v="578"/>
    <x v="405"/>
    <s v="2015"/>
    <d v="2015-05-22T00:00:00"/>
    <x v="0"/>
    <n v="2"/>
    <x v="2"/>
    <x v="13"/>
    <x v="2"/>
    <s v="Private room"/>
    <n v="2"/>
    <m/>
    <n v="74.84615384615384"/>
    <n v="1"/>
    <n v="1125"/>
    <n v="0"/>
    <n v="169"/>
    <n v="0"/>
    <x v="54"/>
    <x v="0"/>
    <x v="1"/>
    <s v="f"/>
    <n v="2"/>
    <n v="1.6"/>
    <n v="1.6"/>
    <x v="1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657"/>
    <s v="Charming, quiet apartment in central location"/>
    <x v="579"/>
    <x v="12"/>
    <s v="2016"/>
    <d v="2016-07-01T00:00:00"/>
    <x v="0"/>
    <n v="1"/>
    <x v="3"/>
    <x v="9"/>
    <x v="0"/>
    <s v="Entire home/apt"/>
    <n v="2"/>
    <n v="222"/>
    <n v="222"/>
    <n v="5"/>
    <n v="45"/>
    <n v="172"/>
    <n v="8"/>
    <n v="10"/>
    <x v="285"/>
    <x v="352"/>
    <x v="24"/>
    <s v="f"/>
    <n v="1"/>
    <n v="0.08"/>
    <n v="0.08"/>
    <x v="24"/>
    <s v="Au-HaidhausenEntire home/apt2"/>
    <s v="Entire rental unitEntire home/aptAu-Haidhausen"/>
    <s v="Au-HaidhausenEntire rental unitEntire home/apt2"/>
  </r>
  <r>
    <x v="658"/>
    <s v="Cozy house 20min to Oktoberfest"/>
    <x v="580"/>
    <x v="210"/>
    <s v="2016"/>
    <d v="2016-07-09T00:00:00"/>
    <x v="0"/>
    <n v="1"/>
    <x v="3"/>
    <x v="3"/>
    <x v="9"/>
    <s v="Entire home/apt"/>
    <n v="6"/>
    <n v="350"/>
    <n v="350"/>
    <n v="1"/>
    <n v="14"/>
    <n v="163"/>
    <n v="1"/>
    <n v="6"/>
    <x v="286"/>
    <x v="353"/>
    <x v="41"/>
    <s v="t"/>
    <n v="1"/>
    <n v="0.18"/>
    <n v="0.18"/>
    <x v="42"/>
    <s v="Pasing-ObermenzingEntire home/apt6"/>
    <s v="Entire homeEntire home/aptPasing-Obermenzing"/>
    <s v="Pasing-ObermenzingEntire homeEntire home/apt6"/>
  </r>
  <r>
    <x v="659"/>
    <s v="Gro√üe Wohnung im Norden M√ºnchens"/>
    <x v="581"/>
    <x v="406"/>
    <s v="2014"/>
    <d v="2014-08-06T00:00:00"/>
    <x v="1"/>
    <n v="2"/>
    <x v="1"/>
    <x v="23"/>
    <x v="8"/>
    <s v="Entire home/apt"/>
    <n v="6"/>
    <m/>
    <n v="413"/>
    <n v="4.7"/>
    <n v="1125"/>
    <n v="273"/>
    <n v="208"/>
    <n v="150"/>
    <x v="54"/>
    <x v="354"/>
    <x v="69"/>
    <s v="f"/>
    <n v="1"/>
    <n v="2.0099999999999998"/>
    <n v="2.0099999999999998"/>
    <x v="82"/>
    <s v="Allach-UntermenzingEntire home/apt6"/>
    <s v="Entire condoEntire home/aptAllach-Untermenzing"/>
    <s v="Allach-UntermenzingEntire condoEntire home/apt6"/>
  </r>
  <r>
    <x v="660"/>
    <s v="Zimmer in M√ºnchen, Zentrum! Schwabing"/>
    <x v="582"/>
    <x v="407"/>
    <s v="2016"/>
    <d v="2016-07-12T00:00:00"/>
    <x v="0"/>
    <n v="1"/>
    <x v="3"/>
    <x v="16"/>
    <x v="2"/>
    <s v="Private room"/>
    <n v="2"/>
    <m/>
    <n v="102.57142857142857"/>
    <n v="1"/>
    <n v="1125"/>
    <n v="0"/>
    <n v="2"/>
    <n v="0"/>
    <x v="54"/>
    <x v="0"/>
    <x v="41"/>
    <s v="f"/>
    <n v="1"/>
    <n v="0.03"/>
    <n v="0.03"/>
    <x v="42"/>
    <s v="Schwabing-FreimannPrivate room2"/>
    <s v="Private room in rental unitPrivate roomSchwabing-Freimann"/>
    <s v="Schwabing-FreimannPrivate room in rental unitPrivate room2"/>
  </r>
  <r>
    <x v="661"/>
    <s v="Central &amp; bright 2 bedroom apartment (Schwabing)"/>
    <x v="583"/>
    <x v="190"/>
    <s v="2015"/>
    <d v="2015-11-21T00:00:00"/>
    <x v="1"/>
    <n v="1"/>
    <x v="3"/>
    <x v="5"/>
    <x v="0"/>
    <s v="Entire home/apt"/>
    <n v="4"/>
    <n v="108"/>
    <n v="108"/>
    <n v="1.4"/>
    <n v="7"/>
    <n v="40"/>
    <n v="53"/>
    <n v="48"/>
    <x v="287"/>
    <x v="355"/>
    <x v="42"/>
    <s v="f"/>
    <n v="1"/>
    <n v="0.53"/>
    <n v="0.53"/>
    <x v="43"/>
    <s v="Schwabing-WestEntire home/apt4"/>
    <s v="Entire rental unitEntire home/aptSchwabing-West"/>
    <s v="Schwabing-WestEntire rental unitEntire home/apt4"/>
  </r>
  <r>
    <x v="662"/>
    <s v="Zentrumnahes, gem√ºtliches Zimmer mit Balkon"/>
    <x v="584"/>
    <x v="408"/>
    <s v="2014"/>
    <d v="2014-09-04T00:00:00"/>
    <x v="0"/>
    <n v="1"/>
    <x v="2"/>
    <x v="14"/>
    <x v="2"/>
    <s v="Private room"/>
    <n v="2"/>
    <n v="63"/>
    <n v="63"/>
    <n v="2"/>
    <n v="1125"/>
    <n v="26"/>
    <n v="64"/>
    <n v="6"/>
    <x v="288"/>
    <x v="356"/>
    <x v="76"/>
    <s v="t"/>
    <n v="1"/>
    <n v="0.61"/>
    <n v="0.61"/>
    <x v="105"/>
    <s v="Untergiesing-HarlachingPrivate room2"/>
    <s v="Private room in rental unitPrivate roomUntergiesing-Harlaching"/>
    <s v="Untergiesing-HarlachingPrivate room in rental unitPrivate room2"/>
  </r>
  <r>
    <x v="663"/>
    <s v="Separate entrance and bathroom, quiet location"/>
    <x v="585"/>
    <x v="248"/>
    <s v="2016"/>
    <d v="2016-07-21T00:00:00"/>
    <x v="1"/>
    <n v="1"/>
    <x v="3"/>
    <x v="24"/>
    <x v="0"/>
    <s v="Entire home/apt"/>
    <n v="2"/>
    <n v="44"/>
    <n v="44"/>
    <n v="2"/>
    <n v="31"/>
    <n v="131"/>
    <n v="298"/>
    <n v="255"/>
    <x v="187"/>
    <x v="224"/>
    <x v="3"/>
    <s v="f"/>
    <n v="1"/>
    <n v="2.93"/>
    <n v="2.93"/>
    <x v="3"/>
    <s v="Aubing-Lochhausen-LangwiedEntire home/apt2"/>
    <s v="Entire rental unitEntire home/aptAubing-Lochhausen-Langwied"/>
    <s v="Aubing-Lochhausen-LangwiedEntire rental unitEntire home/apt2"/>
  </r>
  <r>
    <x v="664"/>
    <s v="Premium Bedroom with Desk &amp; private Bathroom"/>
    <x v="586"/>
    <x v="49"/>
    <s v="2016"/>
    <d v="2016-07-09T00:00:00"/>
    <x v="0"/>
    <n v="1"/>
    <x v="1"/>
    <x v="19"/>
    <x v="4"/>
    <s v="Private room"/>
    <n v="2"/>
    <m/>
    <n v="74.862068965517238"/>
    <n v="4"/>
    <n v="30"/>
    <n v="0"/>
    <n v="51"/>
    <n v="16"/>
    <x v="54"/>
    <x v="357"/>
    <x v="69"/>
    <s v="f"/>
    <n v="1"/>
    <n v="0.49"/>
    <n v="0.49"/>
    <x v="82"/>
    <s v="Milbertshofen-Am HartPrivate room2"/>
    <s v="Private room in condoPrivate roomMilbertshofen-Am Hart"/>
    <s v="Milbertshofen-Am HartPrivate room in condoPrivate room2"/>
  </r>
  <r>
    <x v="665"/>
    <s v="1 zimmer f√ºr 2 bis 4 Personen, Self Check In &amp; Out"/>
    <x v="587"/>
    <x v="409"/>
    <s v="2015"/>
    <d v="2015-09-01T00:00:00"/>
    <x v="1"/>
    <n v="4"/>
    <x v="7"/>
    <x v="6"/>
    <x v="2"/>
    <s v="Private room"/>
    <n v="4"/>
    <n v="62"/>
    <n v="62"/>
    <n v="1"/>
    <n v="1125"/>
    <n v="281"/>
    <n v="53"/>
    <n v="60"/>
    <x v="289"/>
    <x v="358"/>
    <x v="14"/>
    <s v="f"/>
    <n v="4"/>
    <n v="0.51"/>
    <n v="0.51"/>
    <x v="14"/>
    <s v="Neuhausen-NymphenburgPrivate room4"/>
    <s v="Private room in rental unitPrivate roomNeuhausen-Nymphenburg"/>
    <s v="Neuhausen-NymphenburgPrivate room in rental unitPrivate room4"/>
  </r>
  <r>
    <x v="666"/>
    <s v="Spacious, cosy App walking distance to Oktoberfest"/>
    <x v="588"/>
    <x v="247"/>
    <s v="2014"/>
    <d v="2014-04-09T00:00:00"/>
    <x v="0"/>
    <n v="3"/>
    <x v="1"/>
    <x v="4"/>
    <x v="0"/>
    <s v="Entire home/apt"/>
    <n v="6"/>
    <n v="451"/>
    <n v="451"/>
    <n v="2"/>
    <n v="21"/>
    <n v="346"/>
    <n v="21"/>
    <n v="36"/>
    <x v="290"/>
    <x v="359"/>
    <x v="14"/>
    <s v="f"/>
    <n v="1"/>
    <n v="0.2"/>
    <n v="0.2"/>
    <x v="14"/>
    <s v="Sendling-WestparkEntire home/apt6"/>
    <s v="Entire rental unitEntire home/aptSendling-Westpark"/>
    <s v="Sendling-WestparkEntire rental unitEntire home/apt6"/>
  </r>
  <r>
    <x v="667"/>
    <s v="Gem√ºtliche Wohnung in M√ºnchen-Neuhausen!"/>
    <x v="589"/>
    <x v="11"/>
    <s v="2013"/>
    <d v="2013-05-19T00:00:00"/>
    <x v="0"/>
    <n v="3"/>
    <x v="0"/>
    <x v="6"/>
    <x v="0"/>
    <s v="Entire home/apt"/>
    <n v="4"/>
    <n v="287"/>
    <n v="287"/>
    <n v="7"/>
    <n v="30"/>
    <n v="362"/>
    <n v="0"/>
    <n v="0"/>
    <x v="0"/>
    <x v="0"/>
    <x v="38"/>
    <s v="f"/>
    <n v="1"/>
    <n v="0.57453271028037389"/>
    <m/>
    <x v="106"/>
    <s v="Neuhausen-NymphenburgEntire home/apt4"/>
    <s v="Entire rental unitEntire home/aptNeuhausen-Nymphenburg"/>
    <s v="Neuhausen-NymphenburgEntire rental unitEntire home/apt4"/>
  </r>
  <r>
    <x v="668"/>
    <s v="Tolle  Studios in au√üergew√∂hlichem Geb√§ude"/>
    <x v="590"/>
    <x v="248"/>
    <s v="2016"/>
    <d v="2016-07-31T00:00:00"/>
    <x v="0"/>
    <n v="5"/>
    <x v="4"/>
    <x v="23"/>
    <x v="26"/>
    <s v="Private room"/>
    <n v="2"/>
    <m/>
    <n v="73.625"/>
    <n v="1"/>
    <n v="1125"/>
    <n v="0"/>
    <n v="7"/>
    <n v="0"/>
    <x v="54"/>
    <x v="0"/>
    <x v="10"/>
    <s v="t"/>
    <n v="5"/>
    <n v="0.09"/>
    <n v="0.09"/>
    <x v="10"/>
    <s v="Allach-UntermenzingPrivate room2"/>
    <s v="Room in boutique hotelPrivate roomAllach-Untermenzing"/>
    <s v="Allach-UntermenzingRoom in boutique hotelPrivate room2"/>
  </r>
  <r>
    <x v="669"/>
    <s v="Charmantes Mini-Zimmer, privates Bad,zentral (ICM)"/>
    <x v="591"/>
    <x v="149"/>
    <s v="2016"/>
    <d v="2016-04-03T00:00:00"/>
    <x v="0"/>
    <n v="1"/>
    <x v="1"/>
    <x v="1"/>
    <x v="10"/>
    <s v="Private room"/>
    <n v="1"/>
    <n v="47"/>
    <n v="47"/>
    <n v="4.7"/>
    <n v="21"/>
    <n v="74"/>
    <n v="299"/>
    <n v="255"/>
    <x v="291"/>
    <x v="360"/>
    <x v="16"/>
    <s v="f"/>
    <n v="1"/>
    <n v="2.85"/>
    <n v="2.85"/>
    <x v="16"/>
    <s v="Berg am LaimPrivate room1"/>
    <s v="Private room in townhousePrivate roomBerg am Laim"/>
    <s v="Berg am LaimPrivate room in townhousePrivate room1"/>
  </r>
  <r>
    <x v="670"/>
    <s v="Wohnen an der Bavaria"/>
    <x v="515"/>
    <x v="367"/>
    <s v="2015"/>
    <d v="2015-12-17T00:00:00"/>
    <x v="0"/>
    <n v="23"/>
    <x v="19"/>
    <x v="10"/>
    <x v="23"/>
    <s v="Entire home/apt"/>
    <n v="2"/>
    <n v="99"/>
    <n v="99"/>
    <n v="1.2"/>
    <n v="1125"/>
    <n v="59"/>
    <n v="128"/>
    <n v="24"/>
    <x v="292"/>
    <x v="361"/>
    <x v="18"/>
    <s v="f"/>
    <n v="23"/>
    <n v="1.23"/>
    <n v="1.23"/>
    <x v="18"/>
    <s v="Ludwigsvorstadt-IsarvorstadtEntire home/apt2"/>
    <s v="Entire serviced apartmentEntire home/aptLudwigsvorstadt-Isarvorstadt"/>
    <s v="Ludwigsvorstadt-IsarvorstadtEntire serviced apartmentEntire home/apt2"/>
  </r>
  <r>
    <x v="671"/>
    <s v="Downtown Paradise - right in the heart of Munich"/>
    <x v="592"/>
    <x v="368"/>
    <s v="2015"/>
    <d v="2015-03-14T00:00:00"/>
    <x v="0"/>
    <n v="1"/>
    <x v="3"/>
    <x v="2"/>
    <x v="4"/>
    <s v="Private room"/>
    <n v="1"/>
    <n v="59"/>
    <n v="59"/>
    <n v="14"/>
    <n v="1125"/>
    <n v="154"/>
    <n v="122"/>
    <n v="56"/>
    <x v="254"/>
    <x v="311"/>
    <x v="24"/>
    <s v="f"/>
    <n v="1"/>
    <n v="1.17"/>
    <n v="1.17"/>
    <x v="24"/>
    <s v="MaxvorstadtPrivate room1"/>
    <s v="Private room in condoPrivate roomMaxvorstadt"/>
    <s v="MaxvorstadtPrivate room in condoPrivate room1"/>
  </r>
  <r>
    <x v="672"/>
    <s v="3 room apartment for the Oktoberfest"/>
    <x v="593"/>
    <x v="265"/>
    <s v="2013"/>
    <d v="2013-07-24T00:00:00"/>
    <x v="0"/>
    <n v="1"/>
    <x v="2"/>
    <x v="18"/>
    <x v="9"/>
    <s v="Entire home/apt"/>
    <n v="5"/>
    <m/>
    <n v="148"/>
    <n v="3"/>
    <n v="20"/>
    <n v="0"/>
    <n v="10"/>
    <n v="0"/>
    <x v="54"/>
    <x v="0"/>
    <x v="5"/>
    <s v="t"/>
    <n v="1"/>
    <n v="0.1"/>
    <n v="0.1"/>
    <x v="5"/>
    <s v="Feldmoching-HasenberglEntire home/apt5"/>
    <s v="Entire homeEntire home/aptFeldmoching-Hasenbergl"/>
    <s v="Feldmoching-HasenberglEntire homeEntire home/apt5"/>
  </r>
  <r>
    <x v="673"/>
    <s v="21qm gro√ües &amp; m√∂bliertes Zimmer f√ºr die Wiesnzeit"/>
    <x v="594"/>
    <x v="1"/>
    <s v="2016"/>
    <d v="2016-08-04T00:00:00"/>
    <x v="0"/>
    <n v="1"/>
    <x v="3"/>
    <x v="7"/>
    <x v="2"/>
    <s v="Private room"/>
    <n v="2"/>
    <m/>
    <n v="137.19999999999999"/>
    <n v="4"/>
    <n v="1125"/>
    <n v="0"/>
    <n v="0"/>
    <n v="0"/>
    <x v="54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674"/>
    <s v="Quiet place walking distance to Oktoberfest"/>
    <x v="595"/>
    <x v="248"/>
    <s v="2015"/>
    <d v="2015-12-23T00:00:00"/>
    <x v="0"/>
    <n v="1"/>
    <x v="3"/>
    <x v="11"/>
    <x v="0"/>
    <s v="Entire home/apt"/>
    <n v="3"/>
    <n v="189"/>
    <n v="189"/>
    <n v="2.1"/>
    <n v="20"/>
    <n v="30"/>
    <n v="8"/>
    <n v="18"/>
    <x v="293"/>
    <x v="362"/>
    <x v="28"/>
    <s v="f"/>
    <n v="1"/>
    <n v="0.08"/>
    <n v="0.08"/>
    <x v="28"/>
    <s v="SendlingEntire home/apt3"/>
    <s v="Entire rental unitEntire home/aptSendling"/>
    <s v="SendlingEntire rental unitEntire home/apt3"/>
  </r>
  <r>
    <x v="675"/>
    <s v="Quiet Central Munich Apartment New Year's Stay"/>
    <x v="596"/>
    <x v="121"/>
    <s v="2016"/>
    <d v="2016-08-07T00:00:00"/>
    <x v="0"/>
    <n v="1"/>
    <x v="2"/>
    <x v="10"/>
    <x v="8"/>
    <s v="Entire home/apt"/>
    <n v="2"/>
    <m/>
    <n v="150.01249999999999"/>
    <n v="5"/>
    <n v="30"/>
    <n v="0"/>
    <n v="3"/>
    <n v="10"/>
    <x v="54"/>
    <x v="363"/>
    <x v="41"/>
    <s v="f"/>
    <n v="1"/>
    <n v="0.03"/>
    <n v="0.03"/>
    <x v="42"/>
    <s v="Ludwigsvorstadt-IsarvorstadtEntire home/apt2"/>
    <s v="Entire condoEntire home/aptLudwigsvorstadt-Isarvorstadt"/>
    <s v="Ludwigsvorstadt-IsarvorstadtEntire condoEntire home/apt2"/>
  </r>
  <r>
    <x v="676"/>
    <s v="the JUNGLE ROOM experience (modern&amp;central)"/>
    <x v="597"/>
    <x v="49"/>
    <s v="2014"/>
    <d v="2014-04-05T00:00:00"/>
    <x v="0"/>
    <n v="3"/>
    <x v="1"/>
    <x v="5"/>
    <x v="2"/>
    <s v="Private room"/>
    <n v="3"/>
    <n v="75"/>
    <n v="75"/>
    <n v="5.3"/>
    <n v="1125"/>
    <n v="365"/>
    <n v="95"/>
    <n v="50"/>
    <x v="294"/>
    <x v="364"/>
    <x v="14"/>
    <s v="t"/>
    <n v="3"/>
    <n v="0.92"/>
    <n v="0.92"/>
    <x v="14"/>
    <s v="Schwabing-WestPrivate room3"/>
    <s v="Private room in rental unitPrivate roomSchwabing-West"/>
    <s v="Schwabing-WestPrivate room in rental unitPrivate room3"/>
  </r>
  <r>
    <x v="677"/>
    <s v="Bee Welcome: Studio Apartment in Munich"/>
    <x v="598"/>
    <x v="339"/>
    <s v="2016"/>
    <d v="2016-08-09T00:00:00"/>
    <x v="0"/>
    <n v="1"/>
    <x v="3"/>
    <x v="5"/>
    <x v="0"/>
    <s v="Entire home/apt"/>
    <n v="2"/>
    <n v="85"/>
    <n v="85"/>
    <n v="1"/>
    <n v="1125"/>
    <n v="163"/>
    <n v="89"/>
    <n v="60"/>
    <x v="295"/>
    <x v="365"/>
    <x v="15"/>
    <s v="f"/>
    <n v="1"/>
    <n v="2.27"/>
    <n v="2.27"/>
    <x v="15"/>
    <s v="Schwabing-WestEntire home/apt2"/>
    <s v="Entire rental unitEntire home/aptSchwabing-West"/>
    <s v="Schwabing-WestEntire rental unitEntire home/apt2"/>
  </r>
  <r>
    <x v="678"/>
    <s v="Sch√∂ne renovierte helle Altbauwohnung"/>
    <x v="599"/>
    <x v="106"/>
    <s v="2016"/>
    <d v="2016-04-06T00:00:00"/>
    <x v="0"/>
    <n v="1"/>
    <x v="2"/>
    <x v="7"/>
    <x v="8"/>
    <s v="Entire home/apt"/>
    <n v="3"/>
    <m/>
    <n v="182.11764705882354"/>
    <n v="7"/>
    <n v="1125"/>
    <n v="0"/>
    <n v="10"/>
    <n v="0"/>
    <x v="54"/>
    <x v="0"/>
    <x v="5"/>
    <s v="f"/>
    <n v="1"/>
    <n v="0.1"/>
    <n v="0.1"/>
    <x v="5"/>
    <s v="Schwanthalerh√∂heEntire home/apt3"/>
    <s v="Entire condoEntire home/aptSchwanthalerh√∂he"/>
    <s v="Schwanthalerh√∂heEntire condoEntire home/apt3"/>
  </r>
  <r>
    <x v="679"/>
    <s v="Lovely private  central apartment with view"/>
    <x v="600"/>
    <x v="410"/>
    <s v="2015"/>
    <d v="2015-07-07T00:00:00"/>
    <x v="0"/>
    <n v="1"/>
    <x v="2"/>
    <x v="9"/>
    <x v="0"/>
    <s v="Entire home/apt"/>
    <n v="2"/>
    <m/>
    <n v="139.02325581395348"/>
    <n v="60"/>
    <n v="1125"/>
    <n v="0"/>
    <n v="9"/>
    <n v="0"/>
    <x v="54"/>
    <x v="0"/>
    <x v="41"/>
    <s v="f"/>
    <n v="1"/>
    <n v="0.13"/>
    <n v="0.13"/>
    <x v="42"/>
    <s v="Au-HaidhausenEntire home/apt2"/>
    <s v="Entire rental unitEntire home/aptAu-Haidhausen"/>
    <s v="Au-HaidhausenEntire rental unitEntire home/apt2"/>
  </r>
  <r>
    <x v="680"/>
    <s v="gro√ües, ruhiges Zimmer mit TV im Herzen Schwabings"/>
    <x v="601"/>
    <x v="411"/>
    <s v="2016"/>
    <d v="2016-08-10T00:00:00"/>
    <x v="0"/>
    <n v="1"/>
    <x v="3"/>
    <x v="5"/>
    <x v="2"/>
    <s v="Private room"/>
    <n v="2"/>
    <m/>
    <n v="83"/>
    <n v="3"/>
    <n v="1125"/>
    <n v="0"/>
    <n v="3"/>
    <n v="0"/>
    <x v="54"/>
    <x v="0"/>
    <x v="41"/>
    <s v="f"/>
    <n v="1"/>
    <n v="0.03"/>
    <n v="0.03"/>
    <x v="42"/>
    <s v="Schwabing-WestPrivate room2"/>
    <s v="Private room in rental unitPrivate roomSchwabing-West"/>
    <s v="Schwabing-WestPrivate room in rental unitPrivate room2"/>
  </r>
  <r>
    <x v="681"/>
    <s v="BEAUTIFUL APARTMENT IN A GREAT LOCATION!"/>
    <x v="602"/>
    <x v="33"/>
    <s v="2016"/>
    <d v="2016-08-11T00:00:00"/>
    <x v="0"/>
    <n v="1"/>
    <x v="3"/>
    <x v="8"/>
    <x v="0"/>
    <s v="Entire home/apt"/>
    <n v="2"/>
    <m/>
    <n v="132.94117647058823"/>
    <n v="7"/>
    <n v="1125"/>
    <n v="0"/>
    <n v="90"/>
    <n v="0"/>
    <x v="54"/>
    <x v="0"/>
    <x v="5"/>
    <s v="f"/>
    <n v="1"/>
    <n v="0.87"/>
    <n v="0.87"/>
    <x v="5"/>
    <s v="BogenhausenEntire home/apt2"/>
    <s v="Entire rental unitEntire home/aptBogenhausen"/>
    <s v="BogenhausenEntire rental unitEntire home/apt2"/>
  </r>
  <r>
    <x v="682"/>
    <s v="nice charming calm room in an old neighbourhood"/>
    <x v="603"/>
    <x v="315"/>
    <s v="2016"/>
    <d v="2016-08-11T00:00:00"/>
    <x v="1"/>
    <n v="1"/>
    <x v="3"/>
    <x v="6"/>
    <x v="2"/>
    <s v="Private room"/>
    <n v="3"/>
    <n v="77"/>
    <n v="77"/>
    <n v="2"/>
    <n v="1125"/>
    <n v="186"/>
    <n v="602"/>
    <n v="255"/>
    <x v="296"/>
    <x v="366"/>
    <x v="54"/>
    <s v="f"/>
    <n v="1"/>
    <n v="5.76"/>
    <n v="5.76"/>
    <x v="58"/>
    <s v="Neuhausen-NymphenburgPrivate room3"/>
    <s v="Private room in rental unitPrivate roomNeuhausen-Nymphenburg"/>
    <s v="Neuhausen-NymphenburgPrivate room in rental unitPrivate room3"/>
  </r>
  <r>
    <x v="683"/>
    <s v="Simple, cozy room in Maxvorstadt/Schwabing"/>
    <x v="604"/>
    <x v="176"/>
    <s v="2015"/>
    <d v="2015-08-07T00:00:00"/>
    <x v="0"/>
    <n v="1"/>
    <x v="2"/>
    <x v="2"/>
    <x v="2"/>
    <s v="Private room"/>
    <n v="2"/>
    <m/>
    <n v="113.48"/>
    <n v="5"/>
    <n v="40"/>
    <n v="0"/>
    <n v="19"/>
    <n v="0"/>
    <x v="54"/>
    <x v="0"/>
    <x v="0"/>
    <s v="f"/>
    <n v="1"/>
    <n v="0.18"/>
    <n v="0.18"/>
    <x v="0"/>
    <s v="MaxvorstadtPrivate room2"/>
    <s v="Private room in rental unitPrivate roomMaxvorstadt"/>
    <s v="MaxvorstadtPrivate room in rental unitPrivate room2"/>
  </r>
  <r>
    <x v="684"/>
    <s v="Central, cosy and quiet private room"/>
    <x v="605"/>
    <x v="330"/>
    <s v="2015"/>
    <d v="2015-07-14T00:00:00"/>
    <x v="1"/>
    <n v="1"/>
    <x v="3"/>
    <x v="15"/>
    <x v="2"/>
    <s v="Private room"/>
    <n v="1"/>
    <m/>
    <n v="60.769230769230766"/>
    <n v="3"/>
    <n v="93"/>
    <n v="60"/>
    <n v="68"/>
    <n v="66"/>
    <x v="54"/>
    <x v="367"/>
    <x v="11"/>
    <s v="f"/>
    <n v="1"/>
    <n v="0.66"/>
    <n v="0.66"/>
    <x v="11"/>
    <s v="ObergiesingPrivate room1"/>
    <s v="Private room in rental unitPrivate roomObergiesing"/>
    <s v="ObergiesingPrivate room in rental unitPrivate room1"/>
  </r>
  <r>
    <x v="685"/>
    <s v="Gem√ºtliche Wohnung mit sehr guter Anbindung"/>
    <x v="606"/>
    <x v="373"/>
    <s v="2016"/>
    <d v="2016-08-17T00:00:00"/>
    <x v="0"/>
    <n v="1"/>
    <x v="3"/>
    <x v="4"/>
    <x v="0"/>
    <s v="Entire home/apt"/>
    <n v="2"/>
    <m/>
    <n v="119.5609756097561"/>
    <n v="2"/>
    <n v="1125"/>
    <n v="0"/>
    <n v="26"/>
    <n v="18"/>
    <x v="54"/>
    <x v="368"/>
    <x v="42"/>
    <s v="f"/>
    <n v="1"/>
    <n v="0.28999999999999998"/>
    <n v="0.28999999999999998"/>
    <x v="43"/>
    <s v="Sendling-WestparkEntire home/apt2"/>
    <s v="Entire rental unitEntire home/aptSendling-Westpark"/>
    <s v="Sendling-WestparkEntire rental unitEntire home/apt2"/>
  </r>
  <r>
    <x v="686"/>
    <s v="Modern and fully renovated, central room"/>
    <x v="597"/>
    <x v="49"/>
    <s v="2014"/>
    <d v="2014-04-05T00:00:00"/>
    <x v="0"/>
    <n v="3"/>
    <x v="1"/>
    <x v="5"/>
    <x v="2"/>
    <s v="Private room"/>
    <n v="6"/>
    <n v="64"/>
    <n v="64"/>
    <n v="5"/>
    <n v="1125"/>
    <n v="350"/>
    <n v="87"/>
    <n v="60"/>
    <x v="297"/>
    <x v="369"/>
    <x v="47"/>
    <s v="f"/>
    <n v="3"/>
    <n v="0.84"/>
    <n v="0.84"/>
    <x v="48"/>
    <s v="Schwabing-WestPrivate room6"/>
    <s v="Private room in rental unitPrivate roomSchwabing-West"/>
    <s v="Schwabing-WestPrivate room in rental unitPrivate room6"/>
  </r>
  <r>
    <x v="687"/>
    <s v="Sch√∂nes Zimmer f√ºr Oktoberfest oder Messebesuch"/>
    <x v="607"/>
    <x v="412"/>
    <s v="2016"/>
    <d v="2016-08-18T00:00:00"/>
    <x v="1"/>
    <n v="1"/>
    <x v="2"/>
    <x v="17"/>
    <x v="2"/>
    <s v="Private room"/>
    <n v="2"/>
    <n v="62"/>
    <n v="62"/>
    <n v="2"/>
    <n v="7"/>
    <n v="49"/>
    <n v="87"/>
    <n v="90"/>
    <x v="298"/>
    <x v="370"/>
    <x v="5"/>
    <s v="f"/>
    <n v="1"/>
    <n v="0.84"/>
    <n v="0.84"/>
    <x v="5"/>
    <s v="Tudering-RiemPrivate room2"/>
    <s v="Private room in rental unitPrivate roomTudering-Riem"/>
    <s v="Tudering-RiemPrivate room in rental unitPrivate room2"/>
  </r>
  <r>
    <x v="688"/>
    <s v="1 Zimmer N√§he Hbf.,Oktoberfest (20min.)"/>
    <x v="608"/>
    <x v="413"/>
    <s v="2016"/>
    <d v="2016-05-07T00:00:00"/>
    <x v="0"/>
    <n v="1"/>
    <x v="2"/>
    <x v="14"/>
    <x v="4"/>
    <s v="Private room"/>
    <n v="2"/>
    <n v="85"/>
    <n v="85"/>
    <n v="2"/>
    <n v="28"/>
    <n v="11"/>
    <n v="27"/>
    <n v="12"/>
    <x v="299"/>
    <x v="371"/>
    <x v="28"/>
    <s v="f"/>
    <n v="1"/>
    <n v="0.26"/>
    <n v="0.26"/>
    <x v="28"/>
    <s v="Untergiesing-HarlachingPrivate room2"/>
    <s v="Private room in condoPrivate roomUntergiesing-Harlaching"/>
    <s v="Untergiesing-HarlachingPrivate room in condoPrivate room2"/>
  </r>
  <r>
    <x v="689"/>
    <s v="Gem√ºtliches Apartment Cityn√§he"/>
    <x v="609"/>
    <x v="13"/>
    <s v="2013"/>
    <d v="2013-11-02T00:00:00"/>
    <x v="0"/>
    <n v="1"/>
    <x v="3"/>
    <x v="5"/>
    <x v="2"/>
    <s v="Private room"/>
    <n v="1"/>
    <n v="66"/>
    <n v="66"/>
    <n v="1"/>
    <n v="40"/>
    <n v="332"/>
    <n v="105"/>
    <n v="54"/>
    <x v="300"/>
    <x v="372"/>
    <x v="40"/>
    <s v="f"/>
    <n v="1"/>
    <n v="1.01"/>
    <n v="1.01"/>
    <x v="41"/>
    <s v="Schwabing-WestPrivate room1"/>
    <s v="Private room in rental unitPrivate roomSchwabing-West"/>
    <s v="Schwabing-WestPrivate room in rental unitPrivate room1"/>
  </r>
  <r>
    <x v="690"/>
    <s v="Cosy apartment close to city center"/>
    <x v="610"/>
    <x v="414"/>
    <s v="2013"/>
    <d v="2013-09-28T00:00:00"/>
    <x v="0"/>
    <n v="3"/>
    <x v="1"/>
    <x v="10"/>
    <x v="0"/>
    <s v="Entire home/apt"/>
    <n v="4"/>
    <m/>
    <n v="315.76086956521738"/>
    <n v="3"/>
    <n v="1125"/>
    <n v="0"/>
    <n v="19"/>
    <n v="24"/>
    <x v="54"/>
    <x v="373"/>
    <x v="3"/>
    <s v="f"/>
    <n v="1"/>
    <n v="0.18"/>
    <n v="0.18"/>
    <x v="3"/>
    <s v="Ludwigsvorstadt-IsarvorstadtEntire home/apt4"/>
    <s v="Entire rental unitEntire home/aptLudwigsvorstadt-Isarvorstadt"/>
    <s v="Ludwigsvorstadt-IsarvorstadtEntire rental unitEntire home/apt4"/>
  </r>
  <r>
    <x v="691"/>
    <s v="Oktoberfest Wohnung 17.9-03.10 f√ºr Personal  Paare"/>
    <x v="611"/>
    <x v="141"/>
    <s v="2016"/>
    <d v="2016-08-21T00:00:00"/>
    <x v="0"/>
    <n v="1"/>
    <x v="3"/>
    <x v="22"/>
    <x v="0"/>
    <s v="Entire home/apt"/>
    <n v="3"/>
    <m/>
    <n v="102.8"/>
    <n v="7"/>
    <n v="14"/>
    <n v="0"/>
    <n v="0"/>
    <n v="0"/>
    <x v="54"/>
    <x v="0"/>
    <x v="38"/>
    <s v="f"/>
    <n v="1"/>
    <n v="1.4687179487179496"/>
    <m/>
    <x v="107"/>
    <s v="MoosachEntire home/apt3"/>
    <s v="Entire rental unitEntire home/aptMoosach"/>
    <s v="MoosachEntire rental unitEntire home/apt3"/>
  </r>
  <r>
    <x v="692"/>
    <s v="Gem√ºtliches Appartement in perfekter Lage"/>
    <x v="612"/>
    <x v="393"/>
    <s v="2016"/>
    <d v="2016-04-28T00:00:00"/>
    <x v="1"/>
    <n v="1"/>
    <x v="3"/>
    <x v="12"/>
    <x v="0"/>
    <s v="Entire home/apt"/>
    <n v="3"/>
    <n v="108"/>
    <n v="108"/>
    <n v="2"/>
    <n v="1125"/>
    <n v="247"/>
    <n v="109"/>
    <n v="180"/>
    <x v="301"/>
    <x v="374"/>
    <x v="16"/>
    <s v="f"/>
    <n v="1"/>
    <n v="1.05"/>
    <n v="1.05"/>
    <x v="16"/>
    <s v="Ramersdorf-PerlachEntire home/apt3"/>
    <s v="Entire rental unitEntire home/aptRamersdorf-Perlach"/>
    <s v="Ramersdorf-PerlachEntire rental unitEntire home/apt3"/>
  </r>
  <r>
    <x v="693"/>
    <s v="2.5-room apartment fore 5 people in Munich"/>
    <x v="613"/>
    <x v="415"/>
    <s v="2016"/>
    <d v="2016-08-22T00:00:00"/>
    <x v="1"/>
    <n v="3"/>
    <x v="1"/>
    <x v="12"/>
    <x v="0"/>
    <s v="Entire home/apt"/>
    <n v="5"/>
    <n v="51"/>
    <n v="51"/>
    <n v="1"/>
    <n v="1125"/>
    <n v="69"/>
    <n v="512"/>
    <n v="255"/>
    <x v="302"/>
    <x v="375"/>
    <x v="46"/>
    <s v="f"/>
    <n v="1"/>
    <n v="4.95"/>
    <n v="4.95"/>
    <x v="47"/>
    <s v="Ramersdorf-PerlachEntire home/apt5"/>
    <s v="Entire rental unitEntire home/aptRamersdorf-Perlach"/>
    <s v="Ramersdorf-PerlachEntire rental unitEntire home/apt5"/>
  </r>
  <r>
    <x v="694"/>
    <s v="Central single city-apartment Theresienwiese"/>
    <x v="614"/>
    <x v="285"/>
    <s v="2015"/>
    <d v="2015-09-21T00:00:00"/>
    <x v="0"/>
    <n v="1"/>
    <x v="3"/>
    <x v="10"/>
    <x v="0"/>
    <s v="Entire home/apt"/>
    <n v="1"/>
    <n v="58"/>
    <n v="58"/>
    <n v="2"/>
    <n v="90"/>
    <n v="9"/>
    <n v="12"/>
    <n v="0"/>
    <x v="0"/>
    <x v="0"/>
    <x v="41"/>
    <s v="f"/>
    <n v="1"/>
    <n v="0.13"/>
    <n v="0.13"/>
    <x v="42"/>
    <s v="Ludwigsvorstadt-IsarvorstadtEntire home/apt1"/>
    <s v="Entire rental unitEntire home/aptLudwigsvorstadt-Isarvorstadt"/>
    <s v="Ludwigsvorstadt-IsarvorstadtEntire rental unitEntire home/apt1"/>
  </r>
  <r>
    <x v="695"/>
    <s v="Stylish Apartment ‚Äì Perfect for Work &amp; Relaxation"/>
    <x v="615"/>
    <x v="416"/>
    <s v="2013"/>
    <d v="2013-09-24T00:00:00"/>
    <x v="0"/>
    <n v="1"/>
    <x v="3"/>
    <x v="13"/>
    <x v="0"/>
    <s v="Entire home/apt"/>
    <n v="4"/>
    <n v="104"/>
    <n v="104"/>
    <n v="45"/>
    <n v="90"/>
    <n v="173"/>
    <n v="3"/>
    <n v="0"/>
    <x v="0"/>
    <x v="0"/>
    <x v="41"/>
    <s v="f"/>
    <n v="1"/>
    <n v="0.03"/>
    <n v="0.03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696"/>
    <s v="Privatzimmer in Gartenwohnung in Schwabing"/>
    <x v="616"/>
    <x v="417"/>
    <s v="2016"/>
    <d v="2016-05-08T00:00:00"/>
    <x v="1"/>
    <n v="2"/>
    <x v="2"/>
    <x v="16"/>
    <x v="2"/>
    <s v="Private room"/>
    <n v="2"/>
    <n v="79"/>
    <n v="79"/>
    <n v="2"/>
    <n v="80"/>
    <n v="54"/>
    <n v="332"/>
    <n v="234"/>
    <x v="303"/>
    <x v="376"/>
    <x v="18"/>
    <s v="f"/>
    <n v="2"/>
    <n v="3.2"/>
    <n v="3.2"/>
    <x v="18"/>
    <s v="Schwabing-FreimannPrivate room2"/>
    <s v="Private room in rental unitPrivate roomSchwabing-Freimann"/>
    <s v="Schwabing-FreimannPrivate room in rental unitPrivate room2"/>
  </r>
  <r>
    <x v="697"/>
    <s v="Modern house near trade fair bookable BAU &amp; BAUMA"/>
    <x v="617"/>
    <x v="43"/>
    <s v="2011"/>
    <d v="2011-08-30T00:00:00"/>
    <x v="1"/>
    <n v="3"/>
    <x v="13"/>
    <x v="17"/>
    <x v="9"/>
    <s v="Entire home/apt"/>
    <n v="4"/>
    <n v="869"/>
    <n v="869"/>
    <n v="4"/>
    <n v="1125"/>
    <n v="48"/>
    <n v="9"/>
    <n v="0"/>
    <x v="0"/>
    <x v="0"/>
    <x v="41"/>
    <s v="f"/>
    <n v="1"/>
    <n v="0.09"/>
    <n v="0.09"/>
    <x v="42"/>
    <s v="Tudering-RiemEntire home/apt4"/>
    <s v="Entire homeEntire home/aptTudering-Riem"/>
    <s v="Tudering-RiemEntire homeEntire home/apt4"/>
  </r>
  <r>
    <x v="698"/>
    <s v="Sch√∂ne Maisonette-Wohnung, 30 Min zum Oktoberfest"/>
    <x v="618"/>
    <x v="418"/>
    <s v="2016"/>
    <d v="2016-07-26T00:00:00"/>
    <x v="0"/>
    <n v="1"/>
    <x v="3"/>
    <x v="12"/>
    <x v="0"/>
    <s v="Entire home/apt"/>
    <n v="4"/>
    <n v="200"/>
    <n v="200"/>
    <n v="4"/>
    <n v="10"/>
    <n v="47"/>
    <n v="2"/>
    <n v="0"/>
    <x v="0"/>
    <x v="0"/>
    <x v="41"/>
    <s v="f"/>
    <n v="1"/>
    <n v="0.03"/>
    <n v="0.03"/>
    <x v="42"/>
    <s v="Ramersdorf-PerlachEntire home/apt4"/>
    <s v="Entire rental unitEntire home/aptRamersdorf-Perlach"/>
    <s v="Ramersdorf-PerlachEntire rental unitEntire home/apt4"/>
  </r>
  <r>
    <x v="699"/>
    <s v="Gem√ºtliches Zimmer in Haus mit Garten"/>
    <x v="619"/>
    <x v="19"/>
    <s v="2014"/>
    <d v="2014-04-22T00:00:00"/>
    <x v="0"/>
    <n v="2"/>
    <x v="0"/>
    <x v="0"/>
    <x v="1"/>
    <s v="Private room"/>
    <n v="2"/>
    <n v="113"/>
    <n v="113"/>
    <n v="2"/>
    <n v="30"/>
    <n v="89"/>
    <n v="2"/>
    <n v="0"/>
    <x v="0"/>
    <x v="0"/>
    <x v="53"/>
    <s v="f"/>
    <n v="2"/>
    <n v="0.09"/>
    <n v="0.09"/>
    <x v="56"/>
    <s v="HadernPrivate room2"/>
    <s v="Private room in homePrivate roomHadern"/>
    <s v="HadernPrivate room in homePrivate room2"/>
  </r>
  <r>
    <x v="700"/>
    <s v="Cuddly, cosmopolitan, and central"/>
    <x v="620"/>
    <x v="203"/>
    <s v="2014"/>
    <d v="2014-03-28T00:00:00"/>
    <x v="0"/>
    <n v="1"/>
    <x v="2"/>
    <x v="2"/>
    <x v="0"/>
    <s v="Entire home/apt"/>
    <n v="5"/>
    <n v="363"/>
    <n v="363"/>
    <n v="2.1"/>
    <n v="1125"/>
    <n v="343"/>
    <n v="57"/>
    <n v="54"/>
    <x v="304"/>
    <x v="377"/>
    <x v="46"/>
    <s v="f"/>
    <n v="1"/>
    <n v="0.55000000000000004"/>
    <n v="0.55000000000000004"/>
    <x v="47"/>
    <s v="MaxvorstadtEntire home/apt5"/>
    <s v="Entire rental unitEntire home/aptMaxvorstadt"/>
    <s v="MaxvorstadtEntire rental unitEntire home/apt5"/>
  </r>
  <r>
    <x v="701"/>
    <s v="Luxurious central apartment,  near Adele Stadium"/>
    <x v="621"/>
    <x v="8"/>
    <s v="2014"/>
    <d v="2014-05-13T00:00:00"/>
    <x v="1"/>
    <n v="1"/>
    <x v="3"/>
    <x v="15"/>
    <x v="8"/>
    <s v="Entire home/apt"/>
    <n v="6"/>
    <m/>
    <n v="177"/>
    <n v="3"/>
    <n v="8"/>
    <n v="0"/>
    <n v="47"/>
    <n v="60"/>
    <x v="54"/>
    <x v="378"/>
    <x v="41"/>
    <s v="f"/>
    <n v="1"/>
    <n v="0.46"/>
    <n v="0.46"/>
    <x v="42"/>
    <s v="ObergiesingEntire home/apt6"/>
    <s v="Entire condoEntire home/aptObergiesing"/>
    <s v="ObergiesingEntire condoEntire home/apt6"/>
  </r>
  <r>
    <x v="702"/>
    <s v="Lovely room in city center/5 min. to Oktoberfest"/>
    <x v="622"/>
    <x v="419"/>
    <s v="2016"/>
    <d v="2016-03-06T00:00:00"/>
    <x v="1"/>
    <n v="4"/>
    <x v="4"/>
    <x v="10"/>
    <x v="2"/>
    <s v="Private room"/>
    <n v="2"/>
    <n v="99"/>
    <n v="99"/>
    <n v="1.9"/>
    <n v="1087.7"/>
    <n v="148"/>
    <n v="120"/>
    <n v="150"/>
    <x v="305"/>
    <x v="379"/>
    <x v="14"/>
    <s v="f"/>
    <n v="3"/>
    <n v="1.31"/>
    <n v="1.31"/>
    <x v="14"/>
    <s v="Ludwigsvorstadt-IsarvorstadtPrivate room2"/>
    <s v="Private room in rental unitPrivate roomLudwigsvorstadt-Isarvorstadt"/>
    <s v="Ludwigsvorstadt-IsarvorstadtPrivate room in rental unitPrivate room2"/>
  </r>
  <r>
    <x v="703"/>
    <s v="Cozy, sunny flat, 10 min to the city center"/>
    <x v="623"/>
    <x v="420"/>
    <s v="2016"/>
    <d v="2016-08-28T00:00:00"/>
    <x v="0"/>
    <n v="1"/>
    <x v="3"/>
    <x v="6"/>
    <x v="0"/>
    <s v="Entire home/apt"/>
    <n v="3"/>
    <m/>
    <n v="142.73333333333332"/>
    <n v="1"/>
    <n v="14"/>
    <n v="0"/>
    <n v="5"/>
    <n v="0"/>
    <x v="54"/>
    <x v="0"/>
    <x v="41"/>
    <s v="f"/>
    <n v="1"/>
    <n v="0.05"/>
    <n v="0.05"/>
    <x v="42"/>
    <s v="Neuhausen-NymphenburgEntire home/apt3"/>
    <s v="Entire rental unitEntire home/aptNeuhausen-Nymphenburg"/>
    <s v="Neuhausen-NymphenburgEntire rental unitEntire home/apt3"/>
  </r>
  <r>
    <x v="704"/>
    <s v="Eigenes Apartment, N√§he Messe ICM"/>
    <x v="624"/>
    <x v="421"/>
    <s v="2016"/>
    <d v="2016-03-17T00:00:00"/>
    <x v="0"/>
    <n v="1"/>
    <x v="3"/>
    <x v="17"/>
    <x v="0"/>
    <s v="Entire home/apt"/>
    <n v="2"/>
    <n v="72"/>
    <n v="72"/>
    <n v="2"/>
    <n v="1125"/>
    <n v="184"/>
    <n v="143"/>
    <n v="198"/>
    <x v="306"/>
    <x v="380"/>
    <x v="46"/>
    <s v="f"/>
    <n v="1"/>
    <n v="1.39"/>
    <n v="1.39"/>
    <x v="47"/>
    <s v="Tudering-RiemEntire home/apt2"/>
    <s v="Entire rental unitEntire home/aptTudering-Riem"/>
    <s v="Tudering-RiemEntire rental unitEntire home/apt2"/>
  </r>
  <r>
    <x v="705"/>
    <s v="Chill on the Picnicstyle Bench at a Serene, Sunlit Hideaway"/>
    <x v="625"/>
    <x v="184"/>
    <s v="2013"/>
    <d v="2013-11-03T00:00:00"/>
    <x v="1"/>
    <n v="4"/>
    <x v="10"/>
    <x v="10"/>
    <x v="0"/>
    <s v="Entire home/apt"/>
    <n v="6"/>
    <n v="129"/>
    <n v="129"/>
    <n v="2.9"/>
    <n v="1093.7"/>
    <n v="284"/>
    <n v="308"/>
    <n v="30"/>
    <x v="307"/>
    <x v="381"/>
    <x v="9"/>
    <s v="t"/>
    <n v="1"/>
    <n v="2.99"/>
    <n v="2.99"/>
    <x v="9"/>
    <s v="Ludwigsvorstadt-IsarvorstadtEntire home/apt6"/>
    <s v="Entire rental unitEntire home/aptLudwigsvorstadt-Isarvorstadt"/>
    <s v="Ludwigsvorstadt-IsarvorstadtEntire rental unitEntire home/apt6"/>
  </r>
  <r>
    <x v="706"/>
    <s v="quiet double room"/>
    <x v="626"/>
    <x v="277"/>
    <s v="2016"/>
    <d v="2016-08-30T00:00:00"/>
    <x v="0"/>
    <n v="2"/>
    <x v="2"/>
    <x v="4"/>
    <x v="4"/>
    <s v="Private room"/>
    <n v="2"/>
    <n v="69"/>
    <n v="69"/>
    <n v="2"/>
    <n v="1125"/>
    <n v="58"/>
    <n v="56"/>
    <n v="36"/>
    <x v="308"/>
    <x v="382"/>
    <x v="18"/>
    <s v="f"/>
    <n v="2"/>
    <n v="0.54"/>
    <n v="0.54"/>
    <x v="18"/>
    <s v="Sendling-WestparkPrivate room2"/>
    <s v="Private room in condoPrivate roomSendling-Westpark"/>
    <s v="Sendling-WestparkPrivate room in condoPrivate room2"/>
  </r>
  <r>
    <x v="707"/>
    <s v="Live in the city"/>
    <x v="515"/>
    <x v="367"/>
    <s v="2015"/>
    <d v="2015-12-17T00:00:00"/>
    <x v="0"/>
    <n v="23"/>
    <x v="19"/>
    <x v="10"/>
    <x v="23"/>
    <s v="Entire home/apt"/>
    <n v="3"/>
    <n v="96"/>
    <n v="96"/>
    <n v="1.1000000000000001"/>
    <n v="1125"/>
    <n v="127"/>
    <n v="178"/>
    <n v="12"/>
    <x v="103"/>
    <x v="108"/>
    <x v="27"/>
    <s v="f"/>
    <n v="23"/>
    <n v="1.72"/>
    <n v="1.72"/>
    <x v="27"/>
    <s v="Ludwigsvorstadt-IsarvorstadtEntire home/apt3"/>
    <s v="Entire serviced apartmentEntire home/aptLudwigsvorstadt-Isarvorstadt"/>
    <s v="Ludwigsvorstadt-IsarvorstadtEntire serviced apartmentEntire home/apt3"/>
  </r>
  <r>
    <x v="708"/>
    <s v="Central &amp; Quiet Room"/>
    <x v="626"/>
    <x v="277"/>
    <s v="2016"/>
    <d v="2016-08-30T00:00:00"/>
    <x v="0"/>
    <n v="2"/>
    <x v="2"/>
    <x v="4"/>
    <x v="2"/>
    <s v="Private room"/>
    <n v="1"/>
    <n v="68"/>
    <n v="68"/>
    <n v="3"/>
    <n v="90"/>
    <n v="192"/>
    <n v="55"/>
    <n v="12"/>
    <x v="309"/>
    <x v="383"/>
    <x v="0"/>
    <s v="f"/>
    <n v="2"/>
    <n v="0.53"/>
    <n v="0.53"/>
    <x v="0"/>
    <s v="Sendling-WestparkPrivate room1"/>
    <s v="Private room in rental unitPrivate roomSendling-Westpark"/>
    <s v="Sendling-WestparkPrivate room in rental unitPrivate room1"/>
  </r>
  <r>
    <x v="709"/>
    <s v="Zwei Zimmer direkt an der Isar"/>
    <x v="627"/>
    <x v="422"/>
    <s v="2014"/>
    <d v="2014-06-28T00:00:00"/>
    <x v="1"/>
    <n v="1"/>
    <x v="3"/>
    <x v="9"/>
    <x v="0"/>
    <s v="Entire home/apt"/>
    <n v="2"/>
    <n v="164"/>
    <n v="164"/>
    <n v="3"/>
    <n v="7"/>
    <n v="30"/>
    <n v="61"/>
    <n v="60"/>
    <x v="310"/>
    <x v="384"/>
    <x v="5"/>
    <s v="f"/>
    <n v="1"/>
    <n v="0.59"/>
    <n v="0.59"/>
    <x v="5"/>
    <s v="Au-HaidhausenEntire home/apt2"/>
    <s v="Entire rental unitEntire home/aptAu-Haidhausen"/>
    <s v="Au-HaidhausenEntire rental unitEntire home/apt2"/>
  </r>
  <r>
    <x v="710"/>
    <s v="Apartment super central"/>
    <x v="628"/>
    <x v="202"/>
    <s v="2023"/>
    <d v="2023-11-12T00:00:00"/>
    <x v="0"/>
    <n v="1"/>
    <x v="3"/>
    <x v="20"/>
    <x v="0"/>
    <s v="Entire home/apt"/>
    <n v="6"/>
    <n v="235"/>
    <n v="235"/>
    <n v="3"/>
    <n v="60"/>
    <n v="145"/>
    <n v="213"/>
    <n v="246"/>
    <x v="311"/>
    <x v="385"/>
    <x v="26"/>
    <s v="f"/>
    <n v="1"/>
    <n v="2.0699999999999998"/>
    <n v="2.0699999999999998"/>
    <x v="26"/>
    <s v="Altstadt-LehelEntire home/apt6"/>
    <s v="Entire rental unitEntire home/aptAltstadt-Lehel"/>
    <s v="Altstadt-LehelEntire rental unitEntire home/apt6"/>
  </r>
  <r>
    <x v="711"/>
    <s v="Beautiful room in old storic house"/>
    <x v="629"/>
    <x v="423"/>
    <s v="2016"/>
    <d v="2016-09-03T00:00:00"/>
    <x v="0"/>
    <n v="1"/>
    <x v="3"/>
    <x v="11"/>
    <x v="1"/>
    <s v="Private room"/>
    <n v="3"/>
    <m/>
    <n v="130.25"/>
    <n v="2"/>
    <n v="1125"/>
    <n v="0"/>
    <n v="0"/>
    <n v="0"/>
    <x v="54"/>
    <x v="0"/>
    <x v="38"/>
    <s v="f"/>
    <n v="1"/>
    <n v="0.38"/>
    <m/>
    <x v="40"/>
    <s v="SendlingPrivate room3"/>
    <s v="Private room in homePrivate roomSendling"/>
    <s v="SendlingPrivate room in homePrivate room3"/>
  </r>
  <r>
    <x v="712"/>
    <s v="Spacious Studio for Oktoberfest in M√ºnchen Munich"/>
    <x v="630"/>
    <x v="5"/>
    <s v="2013"/>
    <d v="2013-06-15T00:00:00"/>
    <x v="0"/>
    <n v="1"/>
    <x v="0"/>
    <x v="13"/>
    <x v="0"/>
    <s v="Entire home/apt"/>
    <n v="2"/>
    <m/>
    <n v="100.66071428571429"/>
    <n v="3"/>
    <n v="7"/>
    <n v="0"/>
    <n v="0"/>
    <n v="0"/>
    <x v="54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713"/>
    <s v="Sch√∂ne, gro√üe Wohnung am Isarhochufer 95qm"/>
    <x v="631"/>
    <x v="424"/>
    <s v="2016"/>
    <d v="2016-09-04T00:00:00"/>
    <x v="0"/>
    <n v="1"/>
    <x v="3"/>
    <x v="14"/>
    <x v="0"/>
    <s v="Entire home/apt"/>
    <n v="4"/>
    <m/>
    <n v="170.13636363636363"/>
    <n v="4"/>
    <n v="10"/>
    <n v="0"/>
    <n v="26"/>
    <n v="0"/>
    <x v="54"/>
    <x v="0"/>
    <x v="47"/>
    <s v="f"/>
    <n v="1"/>
    <n v="0.25"/>
    <n v="0.25"/>
    <x v="48"/>
    <s v="Untergiesing-HarlachingEntire home/apt4"/>
    <s v="Entire rental unitEntire home/aptUntergiesing-Harlaching"/>
    <s v="Untergiesing-HarlachingEntire rental unitEntire home/apt4"/>
  </r>
  <r>
    <x v="714"/>
    <s v="Modern house with private Barista"/>
    <x v="632"/>
    <x v="425"/>
    <s v="2016"/>
    <d v="2016-09-04T00:00:00"/>
    <x v="1"/>
    <n v="1"/>
    <x v="3"/>
    <x v="13"/>
    <x v="1"/>
    <s v="Private room"/>
    <n v="2"/>
    <n v="63"/>
    <n v="63"/>
    <n v="1"/>
    <n v="1125"/>
    <n v="125"/>
    <n v="39"/>
    <n v="90"/>
    <x v="312"/>
    <x v="386"/>
    <x v="5"/>
    <s v="f"/>
    <n v="1"/>
    <n v="0.38"/>
    <n v="0.38"/>
    <x v="5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715"/>
    <s v="2 Guestrooms - shared house 23 min. to Oktoberfest"/>
    <x v="633"/>
    <x v="426"/>
    <s v="2016"/>
    <d v="2016-05-07T00:00:00"/>
    <x v="1"/>
    <n v="2"/>
    <x v="2"/>
    <x v="8"/>
    <x v="1"/>
    <s v="Private room"/>
    <n v="6"/>
    <m/>
    <n v="0"/>
    <n v="2"/>
    <n v="100"/>
    <n v="1"/>
    <n v="47"/>
    <n v="60"/>
    <x v="54"/>
    <x v="0"/>
    <x v="29"/>
    <s v="f"/>
    <n v="2"/>
    <n v="0.46"/>
    <n v="0.46"/>
    <x v="29"/>
    <s v="BogenhausenPrivate room6"/>
    <s v="Private room in homePrivate roomBogenhausen"/>
    <s v="BogenhausenPrivate room in homePrivate room6"/>
  </r>
  <r>
    <x v="716"/>
    <s v="Centrally located design studio with roof terrace"/>
    <x v="634"/>
    <x v="427"/>
    <s v="2016"/>
    <d v="2016-09-06T00:00:00"/>
    <x v="1"/>
    <n v="1"/>
    <x v="3"/>
    <x v="8"/>
    <x v="3"/>
    <s v="Entire home/apt"/>
    <n v="2"/>
    <n v="107"/>
    <n v="107"/>
    <n v="2"/>
    <n v="1125"/>
    <n v="274"/>
    <n v="104"/>
    <n v="138"/>
    <x v="313"/>
    <x v="387"/>
    <x v="69"/>
    <s v="f"/>
    <n v="1"/>
    <n v="1.05"/>
    <n v="1.05"/>
    <x v="82"/>
    <s v="BogenhausenEntire home/apt2"/>
    <s v="Entire loftEntire home/aptBogenhausen"/>
    <s v="BogenhausenEntire loftEntire home/apt2"/>
  </r>
  <r>
    <x v="717"/>
    <s v="Very cozy apartment in the center of munich"/>
    <x v="635"/>
    <x v="428"/>
    <s v="2015"/>
    <d v="2015-03-22T00:00:00"/>
    <x v="1"/>
    <n v="1"/>
    <x v="3"/>
    <x v="10"/>
    <x v="2"/>
    <s v="Private room"/>
    <n v="2"/>
    <n v="75"/>
    <n v="75"/>
    <n v="1"/>
    <n v="10"/>
    <n v="330"/>
    <n v="64"/>
    <n v="66"/>
    <x v="147"/>
    <x v="168"/>
    <x v="18"/>
    <s v="f"/>
    <n v="1"/>
    <n v="0.62"/>
    <n v="0.62"/>
    <x v="18"/>
    <s v="Ludwigsvorstadt-IsarvorstadtPrivate room2"/>
    <s v="Private room in rental unitPrivate roomLudwigsvorstadt-Isarvorstadt"/>
    <s v="Ludwigsvorstadt-IsarvorstadtPrivate room in rental unitPrivate room2"/>
  </r>
  <r>
    <x v="718"/>
    <s v="Very quiet, charming place to rest"/>
    <x v="636"/>
    <x v="87"/>
    <s v="2015"/>
    <d v="2015-09-02T00:00:00"/>
    <x v="1"/>
    <n v="1"/>
    <x v="3"/>
    <x v="23"/>
    <x v="9"/>
    <s v="Entire home/apt"/>
    <n v="2"/>
    <n v="96"/>
    <n v="96"/>
    <n v="2"/>
    <n v="1125"/>
    <n v="62"/>
    <n v="68"/>
    <n v="60"/>
    <x v="127"/>
    <x v="143"/>
    <x v="37"/>
    <s v="f"/>
    <n v="1"/>
    <n v="0.66"/>
    <n v="0.66"/>
    <x v="37"/>
    <s v="Allach-UntermenzingEntire home/apt2"/>
    <s v="Entire homeEntire home/aptAllach-Untermenzing"/>
    <s v="Allach-UntermenzingEntire homeEntire home/apt2"/>
  </r>
  <r>
    <x v="719"/>
    <s v="Cozy &amp; Rustic Apt. Downtown Munich"/>
    <x v="637"/>
    <x v="152"/>
    <s v="2013"/>
    <d v="2013-10-14T00:00:00"/>
    <x v="0"/>
    <n v="1"/>
    <x v="3"/>
    <x v="20"/>
    <x v="0"/>
    <s v="Entire home/apt"/>
    <n v="4"/>
    <m/>
    <n v="370.44"/>
    <n v="4"/>
    <n v="20"/>
    <n v="0"/>
    <n v="12"/>
    <n v="0"/>
    <x v="54"/>
    <x v="0"/>
    <x v="73"/>
    <s v="f"/>
    <n v="1"/>
    <n v="0.12"/>
    <n v="0.12"/>
    <x v="87"/>
    <s v="Altstadt-LehelEntire home/apt4"/>
    <s v="Entire rental unitEntire home/aptAltstadt-Lehel"/>
    <s v="Altstadt-LehelEntire rental unitEntire home/apt4"/>
  </r>
  <r>
    <x v="720"/>
    <s v="Cosy Flat, Central , Balcony, 24x7 Citylines"/>
    <x v="638"/>
    <x v="429"/>
    <s v="2014"/>
    <d v="2014-02-21T00:00:00"/>
    <x v="0"/>
    <n v="1"/>
    <x v="3"/>
    <x v="21"/>
    <x v="0"/>
    <s v="Entire home/apt"/>
    <n v="3"/>
    <m/>
    <n v="132.44444444444446"/>
    <n v="2"/>
    <n v="7"/>
    <n v="0"/>
    <n v="0"/>
    <n v="0"/>
    <x v="54"/>
    <x v="0"/>
    <x v="38"/>
    <s v="f"/>
    <n v="1"/>
    <n v="0.82138297872340438"/>
    <m/>
    <x v="109"/>
    <s v="LaimEntire home/apt3"/>
    <s v="Entire rental unitEntire home/aptLaim"/>
    <s v="LaimEntire rental unitEntire home/apt3"/>
  </r>
  <r>
    <x v="721"/>
    <s v="Appartement in stilvoller Villa und perfekter Lage"/>
    <x v="639"/>
    <x v="76"/>
    <s v="2016"/>
    <d v="2016-04-13T00:00:00"/>
    <x v="1"/>
    <n v="1"/>
    <x v="3"/>
    <x v="3"/>
    <x v="24"/>
    <s v="Entire home/apt"/>
    <n v="2"/>
    <m/>
    <n v="100.36111111111111"/>
    <n v="2"/>
    <n v="31"/>
    <n v="1"/>
    <n v="283"/>
    <n v="210"/>
    <x v="54"/>
    <x v="388"/>
    <x v="3"/>
    <s v="t"/>
    <n v="1"/>
    <n v="2.74"/>
    <n v="2.74"/>
    <x v="3"/>
    <s v="Pasing-ObermenzingEntire home/apt2"/>
    <s v="Entire guest suiteEntire home/aptPasing-Obermenzing"/>
    <s v="Pasing-ObermenzingEntire guest suiteEntire home/apt2"/>
  </r>
  <r>
    <x v="722"/>
    <s v="20 min zur Messe/ Innenstadt"/>
    <x v="640"/>
    <x v="430"/>
    <s v="2016"/>
    <d v="2016-09-11T00:00:00"/>
    <x v="0"/>
    <n v="1"/>
    <x v="3"/>
    <x v="8"/>
    <x v="10"/>
    <s v="Private room"/>
    <n v="3"/>
    <n v="60"/>
    <n v="60"/>
    <n v="1"/>
    <n v="4"/>
    <n v="5"/>
    <n v="30"/>
    <n v="18"/>
    <x v="314"/>
    <x v="389"/>
    <x v="41"/>
    <s v="f"/>
    <n v="1"/>
    <n v="0.28999999999999998"/>
    <n v="0.28999999999999998"/>
    <x v="42"/>
    <s v="BogenhausenPrivate room3"/>
    <s v="Private room in townhousePrivate roomBogenhausen"/>
    <s v="BogenhausenPrivate room in townhousePrivate room3"/>
  </r>
  <r>
    <x v="723"/>
    <s v="Cosy 2-rooms-flat in the city center (Oktoberfest)"/>
    <x v="641"/>
    <x v="131"/>
    <s v="2016"/>
    <d v="2016-09-11T00:00:00"/>
    <x v="0"/>
    <n v="2"/>
    <x v="2"/>
    <x v="20"/>
    <x v="0"/>
    <s v="Entire home/apt"/>
    <n v="4"/>
    <m/>
    <n v="370.44"/>
    <n v="2"/>
    <n v="1125"/>
    <n v="0"/>
    <n v="130"/>
    <n v="0"/>
    <x v="54"/>
    <x v="0"/>
    <x v="13"/>
    <s v="f"/>
    <n v="2"/>
    <n v="1.26"/>
    <n v="1.26"/>
    <x v="13"/>
    <s v="Altstadt-LehelEntire home/apt4"/>
    <s v="Entire rental unitEntire home/aptAltstadt-Lehel"/>
    <s v="Altstadt-LehelEntire rental unitEntire home/apt4"/>
  </r>
  <r>
    <x v="724"/>
    <s v="Cozy &amp; Stylish Apartment in Schwabing!"/>
    <x v="271"/>
    <x v="172"/>
    <s v="2018"/>
    <d v="2018-11-26T00:00:00"/>
    <x v="0"/>
    <n v="12"/>
    <x v="8"/>
    <x v="5"/>
    <x v="0"/>
    <s v="Entire home/apt"/>
    <n v="4"/>
    <n v="100"/>
    <n v="100"/>
    <n v="2"/>
    <n v="1125"/>
    <n v="202"/>
    <n v="421"/>
    <n v="255"/>
    <x v="315"/>
    <x v="390"/>
    <x v="77"/>
    <s v="f"/>
    <n v="5"/>
    <n v="4.09"/>
    <n v="4.09"/>
    <x v="110"/>
    <s v="Schwabing-WestEntire home/apt4"/>
    <s v="Entire rental unitEntire home/aptSchwabing-West"/>
    <s v="Schwabing-WestEntire rental unitEntire home/apt4"/>
  </r>
  <r>
    <x v="725"/>
    <s v="Living in the center"/>
    <x v="515"/>
    <x v="367"/>
    <s v="2015"/>
    <d v="2015-12-17T00:00:00"/>
    <x v="0"/>
    <n v="23"/>
    <x v="19"/>
    <x v="10"/>
    <x v="23"/>
    <s v="Entire home/apt"/>
    <n v="2"/>
    <n v="99"/>
    <n v="99"/>
    <n v="1.2"/>
    <n v="1125"/>
    <n v="80"/>
    <n v="338"/>
    <n v="156"/>
    <x v="155"/>
    <x v="181"/>
    <x v="15"/>
    <s v="f"/>
    <n v="23"/>
    <n v="3.26"/>
    <n v="3.26"/>
    <x v="15"/>
    <s v="Ludwigsvorstadt-IsarvorstadtEntire home/apt2"/>
    <s v="Entire serviced apartmentEntire home/aptLudwigsvorstadt-Isarvorstadt"/>
    <s v="Ludwigsvorstadt-IsarvorstadtEntire serviced apartmentEntire home/apt2"/>
  </r>
  <r>
    <x v="726"/>
    <s v="ICM Expo, Oktoberfest or Old City in Minutes!"/>
    <x v="642"/>
    <x v="431"/>
    <s v="2016"/>
    <d v="2016-08-15T00:00:00"/>
    <x v="1"/>
    <n v="1"/>
    <x v="2"/>
    <x v="12"/>
    <x v="24"/>
    <s v="Entire home/apt"/>
    <n v="7"/>
    <n v="106"/>
    <n v="106"/>
    <n v="1"/>
    <n v="1125"/>
    <n v="145"/>
    <n v="304"/>
    <n v="234"/>
    <x v="316"/>
    <x v="391"/>
    <x v="17"/>
    <s v="f"/>
    <n v="1"/>
    <n v="2.94"/>
    <n v="2.94"/>
    <x v="17"/>
    <s v="Ramersdorf-PerlachEntire home/apt7"/>
    <s v="Entire guest suiteEntire home/aptRamersdorf-Perlach"/>
    <s v="Ramersdorf-PerlachEntire guest suiteEntire home/apt7"/>
  </r>
  <r>
    <x v="727"/>
    <s v="Gem√ºtliches, gro√ües Zimmer in 2erWG in M√ºnchen-Ost"/>
    <x v="643"/>
    <x v="13"/>
    <s v="2015"/>
    <d v="2015-11-01T00:00:00"/>
    <x v="0"/>
    <n v="3"/>
    <x v="4"/>
    <x v="10"/>
    <x v="2"/>
    <s v="Private room"/>
    <n v="1"/>
    <n v="40"/>
    <n v="40"/>
    <n v="33"/>
    <n v="33"/>
    <n v="168"/>
    <n v="32"/>
    <n v="0"/>
    <x v="0"/>
    <x v="0"/>
    <x v="11"/>
    <s v="f"/>
    <n v="1"/>
    <n v="0.31"/>
    <n v="0.31"/>
    <x v="11"/>
    <s v="Ludwigsvorstadt-IsarvorstadtPrivate room1"/>
    <s v="Private room in rental unitPrivate roomLudwigsvorstadt-Isarvorstadt"/>
    <s v="Ludwigsvorstadt-IsarvorstadtPrivate room in rental unitPrivate room1"/>
  </r>
  <r>
    <x v="728"/>
    <s v="Big bright room in the city center"/>
    <x v="644"/>
    <x v="432"/>
    <s v="2016"/>
    <d v="2016-03-09T00:00:00"/>
    <x v="0"/>
    <n v="3"/>
    <x v="1"/>
    <x v="10"/>
    <x v="2"/>
    <s v="Private room"/>
    <n v="2"/>
    <m/>
    <n v="135.84800000000001"/>
    <n v="1"/>
    <n v="35"/>
    <n v="0"/>
    <n v="95"/>
    <n v="66"/>
    <x v="54"/>
    <x v="392"/>
    <x v="47"/>
    <s v="f"/>
    <n v="3"/>
    <n v="0.92"/>
    <n v="0.92"/>
    <x v="48"/>
    <s v="Ludwigsvorstadt-IsarvorstadtPrivate room2"/>
    <s v="Private room in rental unitPrivate roomLudwigsvorstadt-Isarvorstadt"/>
    <s v="Ludwigsvorstadt-IsarvorstadtPrivate room in rental unitPrivate room2"/>
  </r>
  <r>
    <x v="729"/>
    <s v="Isartraum"/>
    <x v="645"/>
    <x v="433"/>
    <s v="2016"/>
    <d v="2016-07-09T00:00:00"/>
    <x v="1"/>
    <n v="2"/>
    <x v="2"/>
    <x v="9"/>
    <x v="2"/>
    <s v="Private room"/>
    <n v="2"/>
    <n v="81"/>
    <n v="81"/>
    <n v="2"/>
    <n v="21"/>
    <n v="26"/>
    <n v="156"/>
    <n v="255"/>
    <x v="160"/>
    <x v="186"/>
    <x v="20"/>
    <s v="f"/>
    <n v="2"/>
    <n v="1.51"/>
    <n v="1.51"/>
    <x v="20"/>
    <s v="Au-HaidhausenPrivate room2"/>
    <s v="Private room in rental unitPrivate roomAu-Haidhausen"/>
    <s v="Au-HaidhausenPrivate room in rental unitPrivate room2"/>
  </r>
  <r>
    <x v="730"/>
    <s v="Very central, welcoming apartment"/>
    <x v="646"/>
    <x v="152"/>
    <s v="2015"/>
    <d v="2015-07-03T00:00:00"/>
    <x v="0"/>
    <n v="1"/>
    <x v="3"/>
    <x v="5"/>
    <x v="2"/>
    <s v="Private room"/>
    <n v="2"/>
    <m/>
    <n v="83"/>
    <n v="5"/>
    <n v="1125"/>
    <n v="214"/>
    <n v="117"/>
    <n v="42"/>
    <x v="54"/>
    <x v="393"/>
    <x v="46"/>
    <s v="f"/>
    <n v="1"/>
    <n v="1.1299999999999999"/>
    <n v="1.1299999999999999"/>
    <x v="47"/>
    <s v="Schwabing-WestPrivate room2"/>
    <s v="Private room in rental unitPrivate roomSchwabing-West"/>
    <s v="Schwabing-WestPrivate room in rental unitPrivate room2"/>
  </r>
  <r>
    <x v="731"/>
    <s v="Room for the Oktoberfest | Zentral!!!"/>
    <x v="647"/>
    <x v="434"/>
    <s v="2016"/>
    <d v="2016-09-14T00:00:00"/>
    <x v="0"/>
    <n v="1"/>
    <x v="3"/>
    <x v="11"/>
    <x v="2"/>
    <s v="Private room"/>
    <n v="2"/>
    <n v="185"/>
    <n v="185"/>
    <n v="2"/>
    <n v="15"/>
    <n v="261"/>
    <n v="17"/>
    <n v="12"/>
    <x v="285"/>
    <x v="352"/>
    <x v="11"/>
    <s v="t"/>
    <n v="1"/>
    <n v="0.17"/>
    <n v="0.17"/>
    <x v="11"/>
    <s v="SendlingPrivate room2"/>
    <s v="Private room in rental unitPrivate roomSendling"/>
    <s v="SendlingPrivate room in rental unitPrivate room2"/>
  </r>
  <r>
    <x v="732"/>
    <s v="Wohnung in Schwabing"/>
    <x v="648"/>
    <x v="82"/>
    <s v="2016"/>
    <d v="2016-09-14T00:00:00"/>
    <x v="1"/>
    <n v="1"/>
    <x v="3"/>
    <x v="16"/>
    <x v="8"/>
    <s v="Entire home/apt"/>
    <n v="2"/>
    <n v="81"/>
    <n v="81"/>
    <n v="2"/>
    <n v="50"/>
    <n v="21"/>
    <n v="26"/>
    <n v="54"/>
    <x v="317"/>
    <x v="394"/>
    <x v="32"/>
    <s v="f"/>
    <n v="1"/>
    <n v="1.1499999999999999"/>
    <n v="1.1499999999999999"/>
    <x v="32"/>
    <s v="Schwabing-FreimannEntire home/apt2"/>
    <s v="Entire condoEntire home/aptSchwabing-Freimann"/>
    <s v="Schwabing-FreimannEntire condoEntire home/apt2"/>
  </r>
  <r>
    <x v="733"/>
    <s v="Wohnung f√ºr Wochenenden Oktoberfest"/>
    <x v="649"/>
    <x v="435"/>
    <s v="2016"/>
    <d v="2016-07-17T00:00:00"/>
    <x v="0"/>
    <n v="1"/>
    <x v="3"/>
    <x v="9"/>
    <x v="0"/>
    <s v="Entire home/apt"/>
    <n v="4"/>
    <m/>
    <n v="220.55813953488371"/>
    <n v="1"/>
    <n v="2"/>
    <n v="0"/>
    <n v="0"/>
    <n v="0"/>
    <x v="54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734"/>
    <s v="3 rooms near underground station in Munich"/>
    <x v="650"/>
    <x v="436"/>
    <s v="2014"/>
    <d v="2014-11-07T00:00:00"/>
    <x v="0"/>
    <n v="5"/>
    <x v="9"/>
    <x v="13"/>
    <x v="0"/>
    <s v="Entire home/apt"/>
    <n v="7"/>
    <n v="234"/>
    <n v="234"/>
    <n v="1.8"/>
    <n v="1000"/>
    <n v="280"/>
    <n v="17"/>
    <n v="12"/>
    <x v="318"/>
    <x v="395"/>
    <x v="36"/>
    <s v="f"/>
    <n v="3"/>
    <n v="0.16"/>
    <n v="0.16"/>
    <x v="36"/>
    <s v="Thalkirchen-Obersendling-Forstenried-F√ºrstenried-SollnEntire home/apt7"/>
    <s v="Entire rental unitEntire home/aptThalkirchen-Obersendling-Forstenried-F√ºrstenried-Solln"/>
    <s v="Thalkirchen-Obersendling-Forstenried-F√ºrstenried-SollnEntire rental unitEntire home/apt7"/>
  </r>
  <r>
    <x v="735"/>
    <s v="Oktoberfest in Munich! 3-Bedroom Apartment"/>
    <x v="651"/>
    <x v="437"/>
    <s v="2016"/>
    <d v="2016-04-29T00:00:00"/>
    <x v="0"/>
    <n v="1"/>
    <x v="3"/>
    <x v="22"/>
    <x v="8"/>
    <s v="Entire home/apt"/>
    <n v="6"/>
    <m/>
    <n v="222.6"/>
    <n v="3"/>
    <n v="9"/>
    <n v="0"/>
    <n v="0"/>
    <n v="0"/>
    <x v="54"/>
    <x v="0"/>
    <x v="38"/>
    <s v="f"/>
    <n v="1"/>
    <n v="0.31799999999999995"/>
    <m/>
    <x v="40"/>
    <s v="MoosachEntire home/apt6"/>
    <s v="Entire condoEntire home/aptMoosach"/>
    <s v="MoosachEntire condoEntire home/apt6"/>
  </r>
  <r>
    <x v="736"/>
    <s v="Hello Munich**"/>
    <x v="652"/>
    <x v="438"/>
    <s v="2016"/>
    <d v="2016-08-24T00:00:00"/>
    <x v="0"/>
    <n v="6"/>
    <x v="8"/>
    <x v="19"/>
    <x v="2"/>
    <s v="Private room"/>
    <n v="2"/>
    <n v="40"/>
    <n v="40"/>
    <n v="2"/>
    <n v="730"/>
    <n v="229"/>
    <n v="116"/>
    <n v="210"/>
    <x v="240"/>
    <x v="291"/>
    <x v="14"/>
    <s v="f"/>
    <n v="4"/>
    <n v="1.1299999999999999"/>
    <n v="1.1299999999999999"/>
    <x v="14"/>
    <s v="Milbertshofen-Am HartPrivate room2"/>
    <s v="Private room in rental unitPrivate roomMilbertshofen-Am Hart"/>
    <s v="Milbertshofen-Am HartPrivate room in rental unitPrivate room2"/>
  </r>
  <r>
    <x v="737"/>
    <s v="Tolles Apartment in M√ºnchen/ Schwabing"/>
    <x v="653"/>
    <x v="120"/>
    <s v="2016"/>
    <d v="2016-04-29T00:00:00"/>
    <x v="0"/>
    <n v="1"/>
    <x v="3"/>
    <x v="16"/>
    <x v="0"/>
    <s v="Entire home/apt"/>
    <n v="1"/>
    <n v="150"/>
    <n v="150"/>
    <n v="7"/>
    <n v="1125"/>
    <n v="365"/>
    <n v="4"/>
    <n v="0"/>
    <x v="0"/>
    <x v="0"/>
    <x v="41"/>
    <s v="f"/>
    <n v="1"/>
    <n v="0.04"/>
    <n v="0.04"/>
    <x v="42"/>
    <s v="Schwabing-FreimannEntire home/apt1"/>
    <s v="Entire rental unitEntire home/aptSchwabing-Freimann"/>
    <s v="Schwabing-FreimannEntire rental unitEntire home/apt1"/>
  </r>
  <r>
    <x v="738"/>
    <s v="Ger√§umige, helle Wohnung in Neuhausen-Nymphenburg"/>
    <x v="654"/>
    <x v="102"/>
    <s v="2016"/>
    <d v="2016-03-07T00:00:00"/>
    <x v="0"/>
    <n v="1"/>
    <x v="3"/>
    <x v="6"/>
    <x v="8"/>
    <s v="Entire home/apt"/>
    <n v="4"/>
    <n v="94"/>
    <n v="94"/>
    <n v="2.7"/>
    <n v="100"/>
    <n v="45"/>
    <n v="24"/>
    <n v="138"/>
    <x v="319"/>
    <x v="396"/>
    <x v="24"/>
    <s v="f"/>
    <n v="1"/>
    <n v="0.34"/>
    <n v="0.34"/>
    <x v="24"/>
    <s v="Neuhausen-NymphenburgEntire home/apt4"/>
    <s v="Entire condoEntire home/aptNeuhausen-Nymphenburg"/>
    <s v="Neuhausen-NymphenburgEntire condoEntire home/apt4"/>
  </r>
  <r>
    <x v="739"/>
    <s v="15min to the Wiesn (Oktoberfest)"/>
    <x v="655"/>
    <x v="439"/>
    <s v="2016"/>
    <d v="2016-09-19T00:00:00"/>
    <x v="0"/>
    <n v="1"/>
    <x v="2"/>
    <x v="6"/>
    <x v="2"/>
    <s v="Private room"/>
    <n v="2"/>
    <n v="255"/>
    <n v="255"/>
    <n v="2"/>
    <n v="1125"/>
    <n v="364"/>
    <n v="8"/>
    <n v="0"/>
    <x v="0"/>
    <x v="0"/>
    <x v="24"/>
    <s v="f"/>
    <n v="1"/>
    <n v="0.09"/>
    <n v="0.09"/>
    <x v="24"/>
    <s v="Neuhausen-NymphenburgPrivate room2"/>
    <s v="Private room in rental unitPrivate roomNeuhausen-Nymphenburg"/>
    <s v="Neuhausen-NymphenburgPrivate room in rental unitPrivate room2"/>
  </r>
  <r>
    <x v="740"/>
    <s v="Modern living in the center"/>
    <x v="515"/>
    <x v="367"/>
    <s v="2015"/>
    <d v="2015-12-17T00:00:00"/>
    <x v="0"/>
    <n v="23"/>
    <x v="19"/>
    <x v="10"/>
    <x v="23"/>
    <s v="Entire home/apt"/>
    <n v="4"/>
    <n v="113"/>
    <n v="113"/>
    <n v="1.1000000000000001"/>
    <n v="1125"/>
    <n v="59"/>
    <n v="199"/>
    <n v="66"/>
    <x v="320"/>
    <x v="397"/>
    <x v="10"/>
    <s v="f"/>
    <n v="23"/>
    <n v="1.93"/>
    <n v="1.93"/>
    <x v="10"/>
    <s v="Ludwigsvorstadt-IsarvorstadtEntire home/apt4"/>
    <s v="Entire serviced apartmentEntire home/aptLudwigsvorstadt-Isarvorstadt"/>
    <s v="Ludwigsvorstadt-IsarvorstadtEntire serviced apartmentEntire home/apt4"/>
  </r>
  <r>
    <x v="741"/>
    <s v="Pretty 3 Room Apartment in central Munich"/>
    <x v="656"/>
    <x v="200"/>
    <s v="2014"/>
    <d v="2014-08-05T00:00:00"/>
    <x v="0"/>
    <n v="1"/>
    <x v="3"/>
    <x v="11"/>
    <x v="0"/>
    <s v="Entire home/apt"/>
    <n v="5"/>
    <n v="300"/>
    <n v="300"/>
    <n v="30"/>
    <n v="1125"/>
    <n v="90"/>
    <n v="1"/>
    <n v="0"/>
    <x v="0"/>
    <x v="0"/>
    <x v="43"/>
    <s v="f"/>
    <n v="1"/>
    <n v="0.01"/>
    <n v="0.01"/>
    <x v="44"/>
    <s v="SendlingEntire home/apt5"/>
    <s v="Entire rental unitEntire home/aptSendling"/>
    <s v="SendlingEntire rental unitEntire home/apt5"/>
  </r>
  <r>
    <x v="742"/>
    <s v="Two-Room Apartment with Kitchen in Central Munich"/>
    <x v="657"/>
    <x v="440"/>
    <s v="2016"/>
    <d v="2016-09-22T00:00:00"/>
    <x v="0"/>
    <n v="1"/>
    <x v="3"/>
    <x v="2"/>
    <x v="0"/>
    <s v="Entire home/apt"/>
    <n v="2"/>
    <m/>
    <n v="136.95041322314049"/>
    <n v="1"/>
    <n v="14"/>
    <n v="0"/>
    <n v="10"/>
    <n v="42"/>
    <x v="54"/>
    <x v="398"/>
    <x v="5"/>
    <s v="f"/>
    <n v="1"/>
    <n v="0.1"/>
    <n v="0.1"/>
    <x v="5"/>
    <s v="MaxvorstadtEntire home/apt2"/>
    <s v="Entire rental unitEntire home/aptMaxvorstadt"/>
    <s v="MaxvorstadtEntire rental unitEntire home/apt2"/>
  </r>
  <r>
    <x v="743"/>
    <s v="Move in and Enjoy!"/>
    <x v="515"/>
    <x v="367"/>
    <s v="2015"/>
    <d v="2015-12-17T00:00:00"/>
    <x v="0"/>
    <n v="23"/>
    <x v="19"/>
    <x v="10"/>
    <x v="23"/>
    <s v="Entire home/apt"/>
    <n v="4"/>
    <n v="112"/>
    <n v="112"/>
    <n v="1.1000000000000001"/>
    <n v="1125"/>
    <n v="51"/>
    <n v="218"/>
    <n v="54"/>
    <x v="321"/>
    <x v="399"/>
    <x v="77"/>
    <s v="t"/>
    <n v="23"/>
    <n v="2.12"/>
    <n v="2.12"/>
    <x v="110"/>
    <s v="Ludwigsvorstadt-IsarvorstadtEntire home/apt4"/>
    <s v="Entire serviced apartmentEntire home/aptLudwigsvorstadt-Isarvorstadt"/>
    <s v="Ludwigsvorstadt-IsarvorstadtEntire serviced apartmentEntire home/apt4"/>
  </r>
  <r>
    <x v="744"/>
    <s v="Jewel/Room at the park &amp; 10 min walk downtown"/>
    <x v="658"/>
    <x v="441"/>
    <s v="2014"/>
    <d v="2014-05-30T00:00:00"/>
    <x v="0"/>
    <n v="1"/>
    <x v="2"/>
    <x v="8"/>
    <x v="0"/>
    <s v="Entire home/apt"/>
    <n v="1"/>
    <n v="91"/>
    <n v="91"/>
    <n v="3"/>
    <n v="28"/>
    <n v="14"/>
    <n v="26"/>
    <n v="0"/>
    <x v="0"/>
    <x v="0"/>
    <x v="32"/>
    <s v="f"/>
    <n v="1"/>
    <n v="0.25"/>
    <n v="0.25"/>
    <x v="32"/>
    <s v="BogenhausenEntire home/apt1"/>
    <s v="Entire rental unitEntire home/aptBogenhausen"/>
    <s v="BogenhausenEntire rental unitEntire home/apt1"/>
  </r>
  <r>
    <x v="745"/>
    <s v="37 qm Centrally located apartment"/>
    <x v="659"/>
    <x v="442"/>
    <s v="2016"/>
    <d v="2016-07-04T00:00:00"/>
    <x v="0"/>
    <n v="1"/>
    <x v="3"/>
    <x v="5"/>
    <x v="0"/>
    <s v="Entire home/apt"/>
    <n v="2"/>
    <n v="108"/>
    <n v="108"/>
    <n v="25"/>
    <n v="32"/>
    <n v="157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746"/>
    <s v="Sunny City Loft with 2 terases"/>
    <x v="660"/>
    <x v="443"/>
    <s v="2016"/>
    <d v="2016-09-27T00:00:00"/>
    <x v="1"/>
    <n v="1"/>
    <x v="3"/>
    <x v="2"/>
    <x v="3"/>
    <s v="Entire home/apt"/>
    <n v="2"/>
    <n v="142"/>
    <n v="142"/>
    <n v="2"/>
    <n v="30"/>
    <n v="37"/>
    <n v="363"/>
    <n v="255"/>
    <x v="322"/>
    <x v="400"/>
    <x v="54"/>
    <s v="f"/>
    <n v="1"/>
    <n v="3.52"/>
    <n v="3.52"/>
    <x v="58"/>
    <s v="MaxvorstadtEntire home/apt2"/>
    <s v="Entire loftEntire home/aptMaxvorstadt"/>
    <s v="MaxvorstadtEntire loftEntire home/apt2"/>
  </r>
  <r>
    <x v="747"/>
    <s v="Lichtdurchflutete 2-Zimmer-DG-Wohnung"/>
    <x v="661"/>
    <x v="20"/>
    <s v="2016"/>
    <d v="2016-08-06T00:00:00"/>
    <x v="0"/>
    <n v="1"/>
    <x v="3"/>
    <x v="10"/>
    <x v="0"/>
    <s v="Entire home/apt"/>
    <n v="2"/>
    <n v="190"/>
    <n v="190"/>
    <n v="2"/>
    <n v="14"/>
    <n v="147"/>
    <n v="21"/>
    <n v="12"/>
    <x v="154"/>
    <x v="179"/>
    <x v="3"/>
    <s v="f"/>
    <n v="1"/>
    <n v="0.75"/>
    <n v="0.75"/>
    <x v="3"/>
    <s v="Ludwigsvorstadt-IsarvorstadtEntire home/apt2"/>
    <s v="Entire rental unitEntire home/aptLudwigsvorstadt-Isarvorstadt"/>
    <s v="Ludwigsvorstadt-IsarvorstadtEntire rental unitEntire home/apt2"/>
  </r>
  <r>
    <x v="748"/>
    <s v="2-Zimmerwohnung mit gro√üer Terrasse in Isarn√§he"/>
    <x v="662"/>
    <x v="13"/>
    <s v="2013"/>
    <d v="2013-02-20T00:00:00"/>
    <x v="0"/>
    <n v="1"/>
    <x v="3"/>
    <x v="11"/>
    <x v="0"/>
    <s v="Entire home/apt"/>
    <n v="3"/>
    <m/>
    <n v="159.08333333333334"/>
    <n v="5"/>
    <n v="13"/>
    <n v="0"/>
    <n v="0"/>
    <n v="0"/>
    <x v="54"/>
    <x v="0"/>
    <x v="38"/>
    <s v="f"/>
    <n v="1"/>
    <n v="0.58376146788990801"/>
    <m/>
    <x v="113"/>
    <s v="SendlingEntire home/apt3"/>
    <s v="Entire rental unitEntire home/aptSendling"/>
    <s v="SendlingEntire rental unitEntire home/apt3"/>
  </r>
  <r>
    <x v="749"/>
    <s v="Zimmer mit Ausblick Olympiaturm in Nord-Schwabing"/>
    <x v="663"/>
    <x v="444"/>
    <s v="2015"/>
    <d v="2015-05-16T00:00:00"/>
    <x v="0"/>
    <n v="1"/>
    <x v="3"/>
    <x v="5"/>
    <x v="2"/>
    <s v="Private room"/>
    <n v="2"/>
    <m/>
    <n v="83"/>
    <n v="2"/>
    <n v="5"/>
    <n v="9"/>
    <n v="121"/>
    <n v="36"/>
    <x v="54"/>
    <x v="401"/>
    <x v="5"/>
    <s v="f"/>
    <n v="1"/>
    <n v="1.2"/>
    <n v="1.2"/>
    <x v="5"/>
    <s v="Schwabing-WestPrivate room2"/>
    <s v="Private room in rental unitPrivate roomSchwabing-West"/>
    <s v="Schwabing-WestPrivate room in rental unitPrivate room2"/>
  </r>
  <r>
    <x v="750"/>
    <s v="Bright Munich Oktoberfest Jewel!"/>
    <x v="664"/>
    <x v="87"/>
    <s v="2013"/>
    <d v="2013-12-08T00:00:00"/>
    <x v="0"/>
    <n v="1"/>
    <x v="2"/>
    <x v="2"/>
    <x v="2"/>
    <s v="Private room"/>
    <n v="5"/>
    <m/>
    <n v="0"/>
    <n v="100"/>
    <n v="1125"/>
    <n v="90"/>
    <n v="2"/>
    <n v="0"/>
    <x v="54"/>
    <x v="0"/>
    <x v="53"/>
    <s v="f"/>
    <n v="1"/>
    <n v="0.02"/>
    <n v="0.02"/>
    <x v="56"/>
    <s v="MaxvorstadtPrivate room5"/>
    <s v="Private room in rental unitPrivate roomMaxvorstadt"/>
    <s v="MaxvorstadtPrivate room in rental unitPrivate room5"/>
  </r>
  <r>
    <x v="751"/>
    <s v="BAUMA Room near ICM / Fair Center near Lake"/>
    <x v="665"/>
    <x v="54"/>
    <s v="2013"/>
    <d v="2013-10-29T00:00:00"/>
    <x v="0"/>
    <n v="5"/>
    <x v="20"/>
    <x v="17"/>
    <x v="1"/>
    <s v="Private room"/>
    <n v="4"/>
    <n v="110"/>
    <n v="110"/>
    <n v="2"/>
    <n v="1125"/>
    <n v="87"/>
    <n v="15"/>
    <n v="0"/>
    <x v="0"/>
    <x v="0"/>
    <x v="6"/>
    <s v="f"/>
    <n v="4"/>
    <n v="0.16"/>
    <n v="0.16"/>
    <x v="6"/>
    <s v="Tudering-RiemPrivate room4"/>
    <s v="Private room in homePrivate roomTudering-Riem"/>
    <s v="Tudering-RiemPrivate room in homePrivate room4"/>
  </r>
  <r>
    <x v="752"/>
    <s v="Wohnung  70 qm   Komfort - Ruhe - Ein Juwel"/>
    <x v="666"/>
    <x v="445"/>
    <s v="2014"/>
    <d v="2014-07-27T00:00:00"/>
    <x v="0"/>
    <n v="3"/>
    <x v="9"/>
    <x v="22"/>
    <x v="0"/>
    <s v="Entire home/apt"/>
    <n v="3"/>
    <m/>
    <n v="102.8"/>
    <n v="28"/>
    <n v="1125"/>
    <n v="22"/>
    <n v="8"/>
    <n v="0"/>
    <x v="54"/>
    <x v="0"/>
    <x v="11"/>
    <s v="f"/>
    <n v="1"/>
    <n v="0.08"/>
    <n v="0.08"/>
    <x v="11"/>
    <s v="MoosachEntire home/apt3"/>
    <s v="Entire rental unitEntire home/aptMoosach"/>
    <s v="MoosachEntire rental unitEntire home/apt3"/>
  </r>
  <r>
    <x v="753"/>
    <s v="1 Zimmer wohnung"/>
    <x v="667"/>
    <x v="446"/>
    <s v="2016"/>
    <d v="2016-09-30T00:00:00"/>
    <x v="0"/>
    <n v="2"/>
    <x v="2"/>
    <x v="12"/>
    <x v="2"/>
    <s v="Private room"/>
    <n v="2"/>
    <m/>
    <n v="83.163265306122454"/>
    <n v="1"/>
    <n v="365"/>
    <n v="93"/>
    <n v="34"/>
    <n v="204"/>
    <x v="54"/>
    <x v="402"/>
    <x v="10"/>
    <s v="f"/>
    <n v="2"/>
    <n v="2.88"/>
    <n v="2.88"/>
    <x v="10"/>
    <s v="Ramersdorf-PerlachPrivate room2"/>
    <s v="Private room in rental unitPrivate roomRamersdorf-Perlach"/>
    <s v="Ramersdorf-PerlachPrivate room in rental unitPrivate room2"/>
  </r>
  <r>
    <x v="754"/>
    <s v="Im Herzen M√ºnchens, 265 qm, elegante Altbauwohnung"/>
    <x v="668"/>
    <x v="19"/>
    <s v="2016"/>
    <d v="2016-10-03T00:00:00"/>
    <x v="0"/>
    <n v="1"/>
    <x v="2"/>
    <x v="5"/>
    <x v="0"/>
    <s v="Entire home/apt"/>
    <n v="6"/>
    <n v="250"/>
    <n v="250"/>
    <n v="90"/>
    <n v="360"/>
    <n v="358"/>
    <n v="3"/>
    <n v="0"/>
    <x v="0"/>
    <x v="0"/>
    <x v="56"/>
    <s v="f"/>
    <n v="1"/>
    <n v="0.03"/>
    <n v="0.03"/>
    <x v="63"/>
    <s v="Schwabing-WestEntire home/apt6"/>
    <s v="Entire rental unitEntire home/aptSchwabing-West"/>
    <s v="Schwabing-WestEntire rental unitEntire home/apt6"/>
  </r>
  <r>
    <x v="755"/>
    <s v="Tolle Wohnung in Wohngebiet zum g√ºnstigen Preis"/>
    <x v="669"/>
    <x v="447"/>
    <s v="2016"/>
    <d v="2016-10-05T00:00:00"/>
    <x v="0"/>
    <n v="1"/>
    <x v="3"/>
    <x v="3"/>
    <x v="2"/>
    <s v="Private room"/>
    <n v="4"/>
    <n v="450"/>
    <n v="450"/>
    <n v="1"/>
    <n v="1125"/>
    <n v="365"/>
    <n v="1"/>
    <n v="0"/>
    <x v="0"/>
    <x v="0"/>
    <x v="41"/>
    <s v="f"/>
    <n v="1"/>
    <n v="0.01"/>
    <n v="0.01"/>
    <x v="42"/>
    <s v="Pasing-ObermenzingPrivate room4"/>
    <s v="Private room in rental unitPrivate roomPasing-Obermenzing"/>
    <s v="Pasing-ObermenzingPrivate room in rental unitPrivate room4"/>
  </r>
  <r>
    <x v="756"/>
    <s v="√úber den D√§chern von M√ºnchen -  Oktoberfestn√§he"/>
    <x v="670"/>
    <x v="448"/>
    <s v="2014"/>
    <d v="2014-03-19T00:00:00"/>
    <x v="1"/>
    <n v="1"/>
    <x v="3"/>
    <x v="6"/>
    <x v="0"/>
    <s v="Entire home/apt"/>
    <n v="4"/>
    <n v="304"/>
    <n v="304"/>
    <n v="2"/>
    <n v="7"/>
    <n v="120"/>
    <n v="61"/>
    <n v="60"/>
    <x v="323"/>
    <x v="403"/>
    <x v="54"/>
    <s v="f"/>
    <n v="1"/>
    <n v="0.61"/>
    <n v="0.61"/>
    <x v="58"/>
    <s v="Neuhausen-NymphenburgEntire home/apt4"/>
    <s v="Entire rental unitEntire home/aptNeuhausen-Nymphenburg"/>
    <s v="Neuhausen-NymphenburgEntire rental unitEntire home/apt4"/>
  </r>
  <r>
    <x v="757"/>
    <s v="HIP LOFT - Downtown 15 min., walk to Oktoberfest"/>
    <x v="665"/>
    <x v="54"/>
    <s v="2013"/>
    <d v="2013-10-29T00:00:00"/>
    <x v="0"/>
    <n v="5"/>
    <x v="20"/>
    <x v="7"/>
    <x v="3"/>
    <s v="Entire home/apt"/>
    <n v="5"/>
    <n v="150"/>
    <n v="150"/>
    <n v="3"/>
    <n v="90"/>
    <n v="171"/>
    <n v="18"/>
    <n v="12"/>
    <x v="324"/>
    <x v="404"/>
    <x v="41"/>
    <s v="f"/>
    <n v="4"/>
    <n v="0.56999999999999995"/>
    <n v="0.56999999999999995"/>
    <x v="42"/>
    <s v="Schwanthalerh√∂heEntire home/apt5"/>
    <s v="Entire loftEntire home/aptSchwanthalerh√∂he"/>
    <s v="Schwanthalerh√∂heEntire loftEntire home/apt5"/>
  </r>
  <r>
    <x v="758"/>
    <s v="Quiet essential room, best location, 10.5 sqm"/>
    <x v="671"/>
    <x v="449"/>
    <s v="2011"/>
    <d v="2011-03-13T00:00:00"/>
    <x v="0"/>
    <n v="3"/>
    <x v="11"/>
    <x v="12"/>
    <x v="2"/>
    <s v="Private room"/>
    <n v="1"/>
    <n v="51"/>
    <n v="51"/>
    <n v="2"/>
    <n v="1125"/>
    <n v="173"/>
    <n v="35"/>
    <n v="30"/>
    <x v="325"/>
    <x v="405"/>
    <x v="46"/>
    <s v="f"/>
    <n v="1"/>
    <n v="0.35"/>
    <n v="0.35"/>
    <x v="47"/>
    <s v="Ramersdorf-PerlachPrivate room1"/>
    <s v="Private room in rental unitPrivate roomRamersdorf-Perlach"/>
    <s v="Ramersdorf-PerlachPrivate room in rental unitPrivate room1"/>
  </r>
  <r>
    <x v="759"/>
    <s v="‚ú∏Pool‚ú∏Netflix‚ú∏Amazon Prime‚ú∏Aussicht √ºber M√ºnchen‚ú∏"/>
    <x v="672"/>
    <x v="137"/>
    <s v="2014"/>
    <d v="2014-11-23T00:00:00"/>
    <x v="0"/>
    <n v="1"/>
    <x v="3"/>
    <x v="21"/>
    <x v="0"/>
    <s v="Entire home/apt"/>
    <n v="4"/>
    <m/>
    <n v="265.26666666666665"/>
    <n v="1"/>
    <n v="1125"/>
    <n v="0"/>
    <n v="23"/>
    <n v="0"/>
    <x v="54"/>
    <x v="0"/>
    <x v="1"/>
    <s v="f"/>
    <n v="1"/>
    <n v="0.51"/>
    <n v="0.51"/>
    <x v="1"/>
    <s v="LaimEntire home/apt4"/>
    <s v="Entire rental unitEntire home/aptLaim"/>
    <s v="LaimEntire rental unitEntire home/apt4"/>
  </r>
  <r>
    <x v="760"/>
    <s v="G√§stezimmer in M√ºnchen f√ºr Gesch√§ftsreisende"/>
    <x v="673"/>
    <x v="450"/>
    <s v="2012"/>
    <d v="2012-09-14T00:00:00"/>
    <x v="0"/>
    <n v="1"/>
    <x v="3"/>
    <x v="18"/>
    <x v="0"/>
    <s v="Entire home/apt"/>
    <n v="1"/>
    <n v="766"/>
    <n v="766"/>
    <n v="1"/>
    <n v="2"/>
    <n v="90"/>
    <n v="1"/>
    <n v="0"/>
    <x v="0"/>
    <x v="0"/>
    <x v="41"/>
    <s v="f"/>
    <n v="1"/>
    <n v="0.01"/>
    <n v="0.01"/>
    <x v="42"/>
    <s v="Feldmoching-HasenberglEntire home/apt1"/>
    <s v="Entire rental unitEntire home/aptFeldmoching-Hasenbergl"/>
    <s v="Feldmoching-HasenberglEntire rental unitEntire home/apt1"/>
  </r>
  <r>
    <x v="761"/>
    <s v="93m2 Design Apartment with terrace &amp; parking"/>
    <x v="674"/>
    <x v="137"/>
    <s v="2013"/>
    <d v="2013-07-14T00:00:00"/>
    <x v="0"/>
    <n v="1"/>
    <x v="1"/>
    <x v="8"/>
    <x v="0"/>
    <s v="Entire home/apt"/>
    <n v="4"/>
    <n v="247"/>
    <n v="247"/>
    <n v="2"/>
    <n v="1125"/>
    <n v="77"/>
    <n v="11"/>
    <n v="0"/>
    <x v="0"/>
    <x v="0"/>
    <x v="16"/>
    <s v="t"/>
    <n v="1"/>
    <n v="0.11"/>
    <n v="0.11"/>
    <x v="16"/>
    <s v="BogenhausenEntire home/apt4"/>
    <s v="Entire rental unitEntire home/aptBogenhausen"/>
    <s v="BogenhausenEntire rental unitEntire home/apt4"/>
  </r>
  <r>
    <x v="762"/>
    <s v="Lovely 1-bedroom flat in city centre- next to Isar"/>
    <x v="675"/>
    <x v="451"/>
    <s v="2015"/>
    <d v="2015-03-05T00:00:00"/>
    <x v="0"/>
    <n v="1"/>
    <x v="3"/>
    <x v="10"/>
    <x v="8"/>
    <s v="Entire home/apt"/>
    <n v="2"/>
    <m/>
    <n v="150.01249999999999"/>
    <n v="3"/>
    <n v="365"/>
    <n v="0"/>
    <n v="1"/>
    <n v="0"/>
    <x v="54"/>
    <x v="0"/>
    <x v="41"/>
    <s v="f"/>
    <n v="1"/>
    <n v="0.03"/>
    <n v="0.03"/>
    <x v="42"/>
    <s v="Ludwigsvorstadt-IsarvorstadtEntire home/apt2"/>
    <s v="Entire condoEntire home/aptLudwigsvorstadt-Isarvorstadt"/>
    <s v="Ludwigsvorstadt-IsarvorstadtEntire condoEntire home/apt2"/>
  </r>
  <r>
    <x v="763"/>
    <s v="Fully furnished 1 room apartment with balcony"/>
    <x v="676"/>
    <x v="173"/>
    <s v="2015"/>
    <d v="2015-09-24T00:00:00"/>
    <x v="0"/>
    <n v="1"/>
    <x v="3"/>
    <x v="22"/>
    <x v="0"/>
    <s v="Entire home/apt"/>
    <n v="2"/>
    <m/>
    <n v="100.0625"/>
    <n v="7"/>
    <n v="1125"/>
    <n v="0"/>
    <n v="1"/>
    <n v="0"/>
    <x v="54"/>
    <x v="0"/>
    <x v="41"/>
    <s v="f"/>
    <n v="1"/>
    <n v="0.02"/>
    <n v="0.02"/>
    <x v="42"/>
    <s v="MoosachEntire home/apt2"/>
    <s v="Entire rental unitEntire home/aptMoosach"/>
    <s v="MoosachEntire rental unitEntire home/apt2"/>
  </r>
  <r>
    <x v="764"/>
    <s v="Cozy accommodation, close to the city center!"/>
    <x v="677"/>
    <x v="386"/>
    <s v="2016"/>
    <d v="2016-11-02T00:00:00"/>
    <x v="0"/>
    <n v="4"/>
    <x v="0"/>
    <x v="15"/>
    <x v="2"/>
    <s v="Private room"/>
    <n v="4"/>
    <m/>
    <n v="140"/>
    <n v="30"/>
    <n v="90"/>
    <n v="0"/>
    <n v="197"/>
    <n v="0"/>
    <x v="54"/>
    <x v="0"/>
    <x v="18"/>
    <s v="t"/>
    <n v="2"/>
    <n v="1.93"/>
    <n v="1.93"/>
    <x v="18"/>
    <s v="ObergiesingPrivate room4"/>
    <s v="Private room in rental unitPrivate roomObergiesing"/>
    <s v="ObergiesingPrivate room in rental unitPrivate room4"/>
  </r>
  <r>
    <x v="765"/>
    <s v="‚òÖ‚òÖNice &quot;Miniflat&quot; in good&amp;central location  ‚òÖ‚òÖ"/>
    <x v="678"/>
    <x v="452"/>
    <s v="2015"/>
    <d v="2015-02-16T00:00:00"/>
    <x v="0"/>
    <n v="2"/>
    <x v="2"/>
    <x v="5"/>
    <x v="0"/>
    <s v="Entire home/apt"/>
    <n v="2"/>
    <n v="71"/>
    <n v="71"/>
    <n v="3"/>
    <n v="60"/>
    <n v="36"/>
    <n v="322"/>
    <n v="210"/>
    <x v="326"/>
    <x v="406"/>
    <x v="17"/>
    <s v="f"/>
    <n v="1"/>
    <n v="3.17"/>
    <n v="3.17"/>
    <x v="17"/>
    <s v="Schwabing-WestEntire home/apt2"/>
    <s v="Entire rental unitEntire home/aptSchwabing-West"/>
    <s v="Schwabing-WestEntire rental unitEntire home/apt2"/>
  </r>
  <r>
    <x v="766"/>
    <s v="Wohnung direkt im Zentrum M√ºnchens"/>
    <x v="679"/>
    <x v="17"/>
    <s v="2016"/>
    <d v="2016-11-07T00:00:00"/>
    <x v="0"/>
    <n v="3"/>
    <x v="1"/>
    <x v="20"/>
    <x v="0"/>
    <s v="Entire home/apt"/>
    <n v="4"/>
    <n v="245"/>
    <n v="245"/>
    <n v="2"/>
    <n v="1125"/>
    <n v="19"/>
    <n v="39"/>
    <n v="60"/>
    <x v="134"/>
    <x v="153"/>
    <x v="42"/>
    <s v="t"/>
    <n v="1"/>
    <n v="0.4"/>
    <n v="0.4"/>
    <x v="43"/>
    <s v="Altstadt-LehelEntire home/apt4"/>
    <s v="Entire rental unitEntire home/aptAltstadt-Lehel"/>
    <s v="Altstadt-LehelEntire rental unitEntire home/apt4"/>
  </r>
  <r>
    <x v="767"/>
    <s v="Wohnen in der City - Haidhausen-Au"/>
    <x v="680"/>
    <x v="5"/>
    <s v="2016"/>
    <d v="2016-11-09T00:00:00"/>
    <x v="0"/>
    <n v="1"/>
    <x v="3"/>
    <x v="9"/>
    <x v="0"/>
    <s v="Entire home/apt"/>
    <n v="2"/>
    <m/>
    <n v="139.02325581395348"/>
    <n v="21"/>
    <n v="365"/>
    <n v="0"/>
    <n v="13"/>
    <n v="84"/>
    <x v="54"/>
    <x v="407"/>
    <x v="37"/>
    <s v="f"/>
    <n v="1"/>
    <n v="0.13"/>
    <n v="0.13"/>
    <x v="37"/>
    <s v="Au-HaidhausenEntire home/apt2"/>
    <s v="Entire rental unitEntire home/aptAu-Haidhausen"/>
    <s v="Au-HaidhausenEntire rental unitEntire home/apt2"/>
  </r>
  <r>
    <x v="768"/>
    <s v="Big, spacious,  bright room - City Centre"/>
    <x v="681"/>
    <x v="107"/>
    <s v="2015"/>
    <d v="2015-01-26T00:00:00"/>
    <x v="0"/>
    <n v="1"/>
    <x v="3"/>
    <x v="9"/>
    <x v="2"/>
    <s v="Private room"/>
    <n v="2"/>
    <m/>
    <n v="112.05263157894737"/>
    <n v="4.0999999999999996"/>
    <n v="1125"/>
    <n v="0"/>
    <n v="331"/>
    <n v="0"/>
    <x v="54"/>
    <x v="0"/>
    <x v="39"/>
    <s v="t"/>
    <n v="1"/>
    <n v="3.28"/>
    <n v="3.28"/>
    <x v="39"/>
    <s v="Au-HaidhausenPrivate room2"/>
    <s v="Private room in rental unitPrivate roomAu-Haidhausen"/>
    <s v="Au-HaidhausenPrivate room in rental unitPrivate room2"/>
  </r>
  <r>
    <x v="769"/>
    <s v="Komfortables Privatzimmer am Luitpoldpark"/>
    <x v="682"/>
    <x v="453"/>
    <s v="2014"/>
    <d v="2014-07-05T00:00:00"/>
    <x v="1"/>
    <n v="2"/>
    <x v="2"/>
    <x v="5"/>
    <x v="2"/>
    <s v="Private room"/>
    <n v="2"/>
    <n v="62"/>
    <n v="62"/>
    <n v="2"/>
    <n v="180"/>
    <n v="244"/>
    <n v="78"/>
    <n v="144"/>
    <x v="327"/>
    <x v="408"/>
    <x v="3"/>
    <s v="f"/>
    <n v="2"/>
    <n v="0.77"/>
    <n v="0.77"/>
    <x v="3"/>
    <s v="Schwabing-WestPrivate room2"/>
    <s v="Private room in rental unitPrivate roomSchwabing-West"/>
    <s v="Schwabing-WestPrivate room in rental unitPrivate room2"/>
  </r>
  <r>
    <x v="770"/>
    <s v="Traumblick √ºber M√ºnchen, 85qm Dachterrasse"/>
    <x v="683"/>
    <x v="454"/>
    <s v="2016"/>
    <d v="2016-11-15T00:00:00"/>
    <x v="0"/>
    <n v="1"/>
    <x v="3"/>
    <x v="7"/>
    <x v="3"/>
    <s v="Entire home/apt"/>
    <n v="2"/>
    <n v="1185"/>
    <n v="1185"/>
    <n v="3"/>
    <n v="1125"/>
    <n v="365"/>
    <n v="0"/>
    <n v="0"/>
    <x v="0"/>
    <x v="0"/>
    <x v="38"/>
    <s v="f"/>
    <n v="1"/>
    <n v="1.0912500000000001"/>
    <m/>
    <x v="1"/>
    <s v="Schwanthalerh√∂heEntire home/apt2"/>
    <s v="Entire loftEntire home/aptSchwanthalerh√∂he"/>
    <s v="Schwanthalerh√∂heEntire loftEntire home/apt2"/>
  </r>
  <r>
    <x v="771"/>
    <s v="2 rooms in luxury apartment in the city center"/>
    <x v="400"/>
    <x v="225"/>
    <s v="2015"/>
    <d v="2015-07-12T00:00:00"/>
    <x v="0"/>
    <n v="3"/>
    <x v="4"/>
    <x v="20"/>
    <x v="2"/>
    <s v="Private room"/>
    <n v="2"/>
    <n v="70"/>
    <n v="70"/>
    <n v="180"/>
    <n v="1125"/>
    <n v="137"/>
    <n v="3"/>
    <n v="0"/>
    <x v="0"/>
    <x v="0"/>
    <x v="41"/>
    <s v="f"/>
    <n v="3"/>
    <n v="0.04"/>
    <n v="0.04"/>
    <x v="42"/>
    <s v="Altstadt-LehelPrivate room2"/>
    <s v="Private room in rental unitPrivate roomAltstadt-Lehel"/>
    <s v="Altstadt-LehelPrivate room in rental unitPrivate room2"/>
  </r>
  <r>
    <x v="772"/>
    <s v="Exklusive 2-Zimmer-Altbauwohnung beim Leonrodplatz"/>
    <x v="684"/>
    <x v="455"/>
    <s v="2016"/>
    <d v="2016-11-18T00:00:00"/>
    <x v="0"/>
    <n v="4"/>
    <x v="0"/>
    <x v="6"/>
    <x v="0"/>
    <s v="Entire home/apt"/>
    <n v="2"/>
    <n v="90"/>
    <n v="90"/>
    <n v="100"/>
    <n v="1125"/>
    <n v="170"/>
    <n v="3"/>
    <n v="0"/>
    <x v="0"/>
    <x v="0"/>
    <x v="41"/>
    <s v="f"/>
    <n v="4"/>
    <n v="0.03"/>
    <n v="0.03"/>
    <x v="42"/>
    <s v="Neuhausen-NymphenburgEntire home/apt2"/>
    <s v="Entire rental unitEntire home/aptNeuhausen-Nymphenburg"/>
    <s v="Neuhausen-NymphenburgEntire rental unitEntire home/apt2"/>
  </r>
  <r>
    <x v="773"/>
    <s v="Spacious, bright room in the south of Munich"/>
    <x v="685"/>
    <x v="456"/>
    <s v="2013"/>
    <d v="2013-01-27T00:00:00"/>
    <x v="0"/>
    <n v="1"/>
    <x v="1"/>
    <x v="13"/>
    <x v="2"/>
    <s v="Private room"/>
    <n v="2"/>
    <n v="246"/>
    <n v="246"/>
    <n v="3"/>
    <n v="1125"/>
    <n v="16"/>
    <n v="2"/>
    <n v="0"/>
    <x v="0"/>
    <x v="0"/>
    <x v="41"/>
    <s v="f"/>
    <n v="1"/>
    <n v="0.02"/>
    <n v="0.02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774"/>
    <s v="*PERFECT* Cozy &amp; comfortable room with balcony :-)"/>
    <x v="686"/>
    <x v="20"/>
    <s v="2016"/>
    <d v="2016-11-24T00:00:00"/>
    <x v="0"/>
    <n v="1"/>
    <x v="3"/>
    <x v="3"/>
    <x v="2"/>
    <s v="Private room"/>
    <n v="1"/>
    <m/>
    <n v="56.782608695652172"/>
    <n v="7"/>
    <n v="200"/>
    <n v="0"/>
    <n v="6"/>
    <n v="0"/>
    <x v="54"/>
    <x v="0"/>
    <x v="33"/>
    <s v="f"/>
    <n v="1"/>
    <n v="0.06"/>
    <n v="0.06"/>
    <x v="33"/>
    <s v="Pasing-ObermenzingPrivate room1"/>
    <s v="Private room in rental unitPrivate roomPasing-Obermenzing"/>
    <s v="Pasing-ObermenzingPrivate room in rental unitPrivate room1"/>
  </r>
  <r>
    <x v="775"/>
    <s v="Erlebe M√ºnchen und Umgebung"/>
    <x v="687"/>
    <x v="457"/>
    <s v="2016"/>
    <d v="2016-11-25T00:00:00"/>
    <x v="0"/>
    <n v="1"/>
    <x v="3"/>
    <x v="17"/>
    <x v="0"/>
    <s v="Entire home/apt"/>
    <n v="2"/>
    <m/>
    <n v="120.29729729729729"/>
    <n v="5"/>
    <n v="14"/>
    <n v="0"/>
    <n v="105"/>
    <n v="70"/>
    <x v="54"/>
    <x v="409"/>
    <x v="5"/>
    <s v="f"/>
    <n v="1"/>
    <n v="1.08"/>
    <n v="1.08"/>
    <x v="5"/>
    <s v="Tudering-RiemEntire home/apt2"/>
    <s v="Entire rental unitEntire home/aptTudering-Riem"/>
    <s v="Tudering-RiemEntire rental unitEntire home/apt2"/>
  </r>
  <r>
    <x v="776"/>
    <s v="peque√±o apartamento"/>
    <x v="688"/>
    <x v="458"/>
    <s v="2016"/>
    <d v="2016-11-27T00:00:00"/>
    <x v="0"/>
    <n v="1"/>
    <x v="3"/>
    <x v="5"/>
    <x v="0"/>
    <s v="Entire home/apt"/>
    <n v="2"/>
    <n v="60"/>
    <n v="60"/>
    <n v="1"/>
    <n v="365"/>
    <n v="26"/>
    <n v="1"/>
    <n v="6"/>
    <x v="328"/>
    <x v="410"/>
    <x v="41"/>
    <s v="f"/>
    <n v="1"/>
    <n v="1"/>
    <n v="1"/>
    <x v="42"/>
    <s v="Schwabing-WestEntire home/apt2"/>
    <s v="Entire rental unitEntire home/aptSchwabing-West"/>
    <s v="Schwabing-WestEntire rental unitEntire home/apt2"/>
  </r>
  <r>
    <x v="777"/>
    <s v="EXCLUSIVE CITY DESIGN FLAT WITH TERRACE"/>
    <x v="689"/>
    <x v="137"/>
    <s v="2016"/>
    <d v="2016-11-28T00:00:00"/>
    <x v="1"/>
    <n v="1"/>
    <x v="2"/>
    <x v="8"/>
    <x v="0"/>
    <s v="Entire home/apt"/>
    <n v="4"/>
    <m/>
    <n v="251.94594594594594"/>
    <n v="2"/>
    <n v="1125"/>
    <n v="0"/>
    <n v="236"/>
    <n v="150"/>
    <x v="54"/>
    <x v="411"/>
    <x v="12"/>
    <s v="t"/>
    <n v="1"/>
    <n v="2.35"/>
    <n v="2.35"/>
    <x v="12"/>
    <s v="BogenhausenEntire home/apt4"/>
    <s v="Entire rental unitEntire home/aptBogenhausen"/>
    <s v="BogenhausenEntire rental unitEntire home/apt4"/>
  </r>
  <r>
    <x v="778"/>
    <s v="Room in central location - Ideal for Oktoberfest"/>
    <x v="690"/>
    <x v="130"/>
    <s v="2016"/>
    <d v="2016-03-29T00:00:00"/>
    <x v="0"/>
    <n v="4"/>
    <x v="0"/>
    <x v="20"/>
    <x v="2"/>
    <s v="Private room"/>
    <n v="2"/>
    <m/>
    <n v="225.35714285714286"/>
    <n v="2"/>
    <n v="1125"/>
    <n v="0"/>
    <n v="10"/>
    <n v="0"/>
    <x v="54"/>
    <x v="0"/>
    <x v="5"/>
    <s v="f"/>
    <n v="4"/>
    <n v="0.1"/>
    <n v="0.1"/>
    <x v="5"/>
    <s v="Altstadt-LehelPrivate room2"/>
    <s v="Private room in rental unitPrivate roomAltstadt-Lehel"/>
    <s v="Altstadt-LehelPrivate room in rental unitPrivate room2"/>
  </r>
  <r>
    <x v="779"/>
    <s v="Cozy bright room in Munich"/>
    <x v="691"/>
    <x v="180"/>
    <s v="2013"/>
    <d v="2013-08-26T00:00:00"/>
    <x v="0"/>
    <n v="1"/>
    <x v="3"/>
    <x v="12"/>
    <x v="2"/>
    <s v="Private room"/>
    <n v="2"/>
    <m/>
    <n v="83.163265306122454"/>
    <n v="2"/>
    <n v="30"/>
    <n v="0"/>
    <n v="1"/>
    <n v="0"/>
    <x v="54"/>
    <x v="0"/>
    <x v="41"/>
    <s v="f"/>
    <n v="1"/>
    <n v="0.01"/>
    <n v="0.01"/>
    <x v="42"/>
    <s v="Ramersdorf-PerlachPrivate room2"/>
    <s v="Private room in rental unitPrivate roomRamersdorf-Perlach"/>
    <s v="Ramersdorf-PerlachPrivate room in rental unitPrivate room2"/>
  </r>
  <r>
    <x v="780"/>
    <s v="Tolle zentrale 2 Zimmer Wohnung"/>
    <x v="692"/>
    <x v="349"/>
    <s v="2016"/>
    <d v="2016-11-01T00:00:00"/>
    <x v="0"/>
    <n v="1"/>
    <x v="2"/>
    <x v="8"/>
    <x v="0"/>
    <s v="Entire home/apt"/>
    <n v="3"/>
    <n v="32"/>
    <n v="32"/>
    <n v="40"/>
    <n v="60"/>
    <n v="164"/>
    <n v="3"/>
    <n v="80"/>
    <x v="329"/>
    <x v="412"/>
    <x v="43"/>
    <s v="f"/>
    <n v="1"/>
    <n v="0.05"/>
    <n v="0.05"/>
    <x v="44"/>
    <s v="BogenhausenEntire home/apt3"/>
    <s v="Entire rental unitEntire home/aptBogenhausen"/>
    <s v="BogenhausenEntire rental unitEntire home/apt3"/>
  </r>
  <r>
    <x v="781"/>
    <s v="Cozy Flat in the Heart of Munich"/>
    <x v="693"/>
    <x v="459"/>
    <s v="2016"/>
    <d v="2016-12-12T00:00:00"/>
    <x v="0"/>
    <n v="1"/>
    <x v="2"/>
    <x v="9"/>
    <x v="0"/>
    <s v="Entire home/apt"/>
    <n v="2"/>
    <n v="139"/>
    <n v="139"/>
    <n v="3.9"/>
    <n v="30"/>
    <n v="259"/>
    <n v="16"/>
    <n v="0"/>
    <x v="0"/>
    <x v="0"/>
    <x v="53"/>
    <s v="f"/>
    <n v="1"/>
    <n v="0.16"/>
    <n v="0.16"/>
    <x v="56"/>
    <s v="Au-HaidhausenEntire home/apt2"/>
    <s v="Entire rental unitEntire home/aptAu-Haidhausen"/>
    <s v="Au-HaidhausenEntire rental unitEntire home/apt2"/>
  </r>
  <r>
    <x v="782"/>
    <s v="Modern Apartment with Garden Center Close"/>
    <x v="694"/>
    <x v="138"/>
    <s v="2012"/>
    <d v="2012-04-21T00:00:00"/>
    <x v="0"/>
    <n v="4"/>
    <x v="0"/>
    <x v="12"/>
    <x v="0"/>
    <s v="Entire home/apt"/>
    <n v="2"/>
    <m/>
    <n v="96.666666666666671"/>
    <n v="120"/>
    <n v="120"/>
    <n v="89"/>
    <n v="0"/>
    <n v="0"/>
    <x v="54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783"/>
    <s v="Gro√üe helle Wohnung direkt am Giesinger Bhf"/>
    <x v="695"/>
    <x v="173"/>
    <s v="2016"/>
    <d v="2016-12-17T00:00:00"/>
    <x v="0"/>
    <n v="1"/>
    <x v="3"/>
    <x v="15"/>
    <x v="2"/>
    <s v="Private room"/>
    <n v="2"/>
    <m/>
    <n v="70.078947368421055"/>
    <n v="1"/>
    <n v="30"/>
    <n v="0"/>
    <n v="5"/>
    <n v="0"/>
    <x v="54"/>
    <x v="0"/>
    <x v="19"/>
    <s v="f"/>
    <n v="1"/>
    <n v="7.0000000000000007E-2"/>
    <n v="7.0000000000000007E-2"/>
    <x v="19"/>
    <s v="ObergiesingPrivate room2"/>
    <s v="Private room in rental unitPrivate roomObergiesing"/>
    <s v="ObergiesingPrivate room in rental unitPrivate room2"/>
  </r>
  <r>
    <x v="784"/>
    <s v="Clean, very central 2bdr apt in new building"/>
    <x v="696"/>
    <x v="460"/>
    <s v="2014"/>
    <d v="2014-07-20T00:00:00"/>
    <x v="0"/>
    <n v="2"/>
    <x v="1"/>
    <x v="20"/>
    <x v="0"/>
    <s v="Entire home/apt"/>
    <n v="3"/>
    <m/>
    <n v="254.125"/>
    <n v="7"/>
    <n v="35"/>
    <n v="0"/>
    <n v="5"/>
    <n v="0"/>
    <x v="54"/>
    <x v="0"/>
    <x v="41"/>
    <s v="f"/>
    <n v="1"/>
    <n v="0.06"/>
    <n v="0.06"/>
    <x v="42"/>
    <s v="Altstadt-LehelEntire home/apt3"/>
    <s v="Entire rental unitEntire home/aptAltstadt-Lehel"/>
    <s v="Altstadt-LehelEntire rental unitEntire home/apt3"/>
  </r>
  <r>
    <x v="785"/>
    <s v="Appartement &quot;Cottage Tokara&quot;"/>
    <x v="697"/>
    <x v="184"/>
    <s v="2016"/>
    <d v="2016-12-06T00:00:00"/>
    <x v="1"/>
    <n v="1"/>
    <x v="4"/>
    <x v="1"/>
    <x v="16"/>
    <s v="Entire home/apt"/>
    <n v="1"/>
    <m/>
    <n v="72.5"/>
    <n v="7"/>
    <n v="120"/>
    <n v="44"/>
    <n v="32"/>
    <n v="112"/>
    <x v="54"/>
    <x v="413"/>
    <x v="54"/>
    <s v="f"/>
    <n v="1"/>
    <n v="0.32"/>
    <n v="0.32"/>
    <x v="58"/>
    <s v="Berg am LaimEntire home/apt1"/>
    <s v="Entire guesthouseEntire home/aptBerg am Laim"/>
    <s v="Berg am LaimEntire guesthouseEntire home/apt1"/>
  </r>
  <r>
    <x v="786"/>
    <s v="Family accommodation in unique ambience"/>
    <x v="526"/>
    <x v="374"/>
    <s v="2016"/>
    <d v="2016-02-02T00:00:00"/>
    <x v="1"/>
    <n v="3"/>
    <x v="1"/>
    <x v="4"/>
    <x v="1"/>
    <s v="Private room"/>
    <n v="6"/>
    <n v="142"/>
    <n v="142"/>
    <n v="1.9"/>
    <n v="45"/>
    <n v="130"/>
    <n v="96"/>
    <n v="66"/>
    <x v="330"/>
    <x v="414"/>
    <x v="3"/>
    <s v="t"/>
    <n v="3"/>
    <n v="0.97"/>
    <n v="0.97"/>
    <x v="3"/>
    <s v="Sendling-WestparkPrivate room6"/>
    <s v="Private room in homePrivate roomSendling-Westpark"/>
    <s v="Sendling-WestparkPrivate room in homePrivate room6"/>
  </r>
  <r>
    <x v="787"/>
    <s v="Loft flat in central of Munich"/>
    <x v="698"/>
    <x v="461"/>
    <s v="2017"/>
    <d v="2017-01-06T00:00:00"/>
    <x v="0"/>
    <n v="1"/>
    <x v="2"/>
    <x v="6"/>
    <x v="3"/>
    <s v="Entire home/apt"/>
    <n v="2"/>
    <n v="269"/>
    <n v="269"/>
    <n v="4"/>
    <n v="10"/>
    <n v="172"/>
    <n v="26"/>
    <n v="24"/>
    <x v="331"/>
    <x v="415"/>
    <x v="2"/>
    <s v="f"/>
    <n v="1"/>
    <n v="0.27"/>
    <n v="0.27"/>
    <x v="2"/>
    <s v="Neuhausen-NymphenburgEntire home/apt2"/>
    <s v="Entire loftEntire home/aptNeuhausen-Nymphenburg"/>
    <s v="Neuhausen-NymphenburgEntire loftEntire home/apt2"/>
  </r>
  <r>
    <x v="788"/>
    <s v="Excl. Wohnung (15 Min. zu Fu√ü zum Oktoberfest)"/>
    <x v="114"/>
    <x v="98"/>
    <s v="2013"/>
    <d v="2013-02-17T00:00:00"/>
    <x v="1"/>
    <n v="2"/>
    <x v="2"/>
    <x v="4"/>
    <x v="0"/>
    <s v="Entire home/apt"/>
    <n v="2"/>
    <n v="155"/>
    <n v="155"/>
    <n v="3"/>
    <n v="4"/>
    <n v="104"/>
    <n v="21"/>
    <n v="36"/>
    <x v="298"/>
    <x v="370"/>
    <x v="39"/>
    <s v="f"/>
    <n v="2"/>
    <n v="0.23"/>
    <n v="0.23"/>
    <x v="39"/>
    <s v="Sendling-WestparkEntire home/apt2"/>
    <s v="Entire rental unitEntire home/aptSendling-Westpark"/>
    <s v="Sendling-WestparkEntire rental unitEntire home/apt2"/>
  </r>
  <r>
    <x v="789"/>
    <s v="Luxurious Apartment in Schwabing"/>
    <x v="699"/>
    <x v="462"/>
    <s v="2015"/>
    <d v="2015-03-12T00:00:00"/>
    <x v="0"/>
    <n v="1"/>
    <x v="10"/>
    <x v="5"/>
    <x v="0"/>
    <s v="Entire home/apt"/>
    <n v="6"/>
    <m/>
    <n v="355.66666666666669"/>
    <n v="2"/>
    <n v="7"/>
    <n v="0"/>
    <n v="45"/>
    <n v="0"/>
    <x v="54"/>
    <x v="0"/>
    <x v="32"/>
    <s v="f"/>
    <n v="1"/>
    <n v="0.46"/>
    <n v="0.46"/>
    <x v="32"/>
    <s v="Schwabing-WestEntire home/apt6"/>
    <s v="Entire rental unitEntire home/aptSchwabing-West"/>
    <s v="Schwabing-WestEntire rental unitEntire home/apt6"/>
  </r>
  <r>
    <x v="790"/>
    <s v="Maisonette-Wohnung in Bestlage"/>
    <x v="700"/>
    <x v="463"/>
    <s v="2016"/>
    <d v="2016-07-25T00:00:00"/>
    <x v="0"/>
    <n v="1"/>
    <x v="0"/>
    <x v="8"/>
    <x v="8"/>
    <s v="Entire home/apt"/>
    <n v="4"/>
    <m/>
    <n v="251.94594594594594"/>
    <n v="4"/>
    <n v="1125"/>
    <n v="0"/>
    <n v="29"/>
    <n v="0"/>
    <x v="54"/>
    <x v="0"/>
    <x v="1"/>
    <s v="f"/>
    <n v="1"/>
    <n v="0.28999999999999998"/>
    <n v="0.28999999999999998"/>
    <x v="1"/>
    <s v="BogenhausenEntire home/apt4"/>
    <s v="Entire condoEntire home/aptBogenhausen"/>
    <s v="BogenhausenEntire condoEntire home/apt4"/>
  </r>
  <r>
    <x v="791"/>
    <s v="Central Flat with everything you need nearby"/>
    <x v="701"/>
    <x v="464"/>
    <s v="2015"/>
    <d v="2015-12-10T00:00:00"/>
    <x v="0"/>
    <n v="1"/>
    <x v="3"/>
    <x v="4"/>
    <x v="0"/>
    <s v="Entire home/apt"/>
    <n v="2"/>
    <m/>
    <n v="119.5609756097561"/>
    <n v="7"/>
    <n v="30"/>
    <n v="4"/>
    <n v="14"/>
    <n v="14"/>
    <x v="54"/>
    <x v="416"/>
    <x v="53"/>
    <s v="f"/>
    <n v="1"/>
    <n v="0.16"/>
    <n v="0.16"/>
    <x v="56"/>
    <s v="Sendling-WestparkEntire home/apt2"/>
    <s v="Entire rental unitEntire home/aptSendling-Westpark"/>
    <s v="Sendling-WestparkEntire rental unitEntire home/apt2"/>
  </r>
  <r>
    <x v="792"/>
    <s v="Over the roofs of Munich, close to the center"/>
    <x v="702"/>
    <x v="465"/>
    <s v="2015"/>
    <d v="2015-12-19T00:00:00"/>
    <x v="1"/>
    <n v="2"/>
    <x v="1"/>
    <x v="6"/>
    <x v="0"/>
    <s v="Entire home/apt"/>
    <n v="6"/>
    <n v="500"/>
    <n v="500"/>
    <n v="6.8"/>
    <n v="30"/>
    <n v="106"/>
    <n v="12"/>
    <n v="56"/>
    <x v="332"/>
    <x v="417"/>
    <x v="41"/>
    <s v="f"/>
    <n v="1"/>
    <n v="0.13"/>
    <n v="0.13"/>
    <x v="42"/>
    <s v="Neuhausen-NymphenburgEntire home/apt6"/>
    <s v="Entire rental unitEntire home/aptNeuhausen-Nymphenburg"/>
    <s v="Neuhausen-NymphenburgEntire rental unitEntire home/apt6"/>
  </r>
  <r>
    <x v="793"/>
    <s v="2 rooms in the ‚ù§Ô∏è&amp;center of Munich"/>
    <x v="641"/>
    <x v="131"/>
    <s v="2016"/>
    <d v="2016-09-11T00:00:00"/>
    <x v="0"/>
    <n v="2"/>
    <x v="2"/>
    <x v="10"/>
    <x v="2"/>
    <s v="Private room"/>
    <n v="4"/>
    <m/>
    <n v="320.2"/>
    <n v="2"/>
    <n v="1125"/>
    <n v="0"/>
    <n v="41"/>
    <n v="0"/>
    <x v="54"/>
    <x v="0"/>
    <x v="25"/>
    <s v="f"/>
    <n v="2"/>
    <n v="0.41"/>
    <n v="0.41"/>
    <x v="25"/>
    <s v="Ludwigsvorstadt-IsarvorstadtPrivate room4"/>
    <s v="Private room in rental unitPrivate roomLudwigsvorstadt-Isarvorstadt"/>
    <s v="Ludwigsvorstadt-IsarvorstadtPrivate room in rental unitPrivate room4"/>
  </r>
  <r>
    <x v="794"/>
    <s v="Art Loft in Central Munich; Four Big Bedrooms"/>
    <x v="703"/>
    <x v="466"/>
    <s v="2012"/>
    <d v="2012-05-30T00:00:00"/>
    <x v="1"/>
    <n v="3"/>
    <x v="11"/>
    <x v="2"/>
    <x v="0"/>
    <s v="Entire home/apt"/>
    <n v="8"/>
    <n v="314"/>
    <n v="314"/>
    <n v="1"/>
    <n v="1125"/>
    <n v="257"/>
    <n v="384"/>
    <n v="255"/>
    <x v="333"/>
    <x v="418"/>
    <x v="46"/>
    <s v="t"/>
    <n v="3"/>
    <n v="4"/>
    <n v="4"/>
    <x v="47"/>
    <s v="MaxvorstadtEntire home/apt8"/>
    <s v="Entire rental unitEntire home/aptMaxvorstadt"/>
    <s v="MaxvorstadtEntire rental unitEntire home/apt8"/>
  </r>
  <r>
    <x v="795"/>
    <s v="Cozy room in downtown Munich"/>
    <x v="704"/>
    <x v="65"/>
    <s v="2017"/>
    <d v="2017-01-04T00:00:00"/>
    <x v="0"/>
    <n v="1"/>
    <x v="3"/>
    <x v="9"/>
    <x v="2"/>
    <s v="Private room"/>
    <n v="1"/>
    <m/>
    <n v="88.043478260869563"/>
    <n v="21"/>
    <n v="1125"/>
    <n v="0"/>
    <n v="0"/>
    <n v="0"/>
    <x v="54"/>
    <x v="0"/>
    <x v="38"/>
    <s v="f"/>
    <n v="1"/>
    <n v="0.80873684210526342"/>
    <m/>
    <x v="115"/>
    <s v="Au-HaidhausenPrivate room1"/>
    <s v="Private room in rental unitPrivate roomAu-Haidhausen"/>
    <s v="Au-HaidhausenPrivate room in rental unitPrivate room1"/>
  </r>
  <r>
    <x v="796"/>
    <s v="G√§stezimmer f√ºr 1-4 Personen"/>
    <x v="705"/>
    <x v="247"/>
    <s v="2016"/>
    <d v="2016-11-13T00:00:00"/>
    <x v="1"/>
    <n v="1"/>
    <x v="3"/>
    <x v="11"/>
    <x v="2"/>
    <s v="Private room"/>
    <n v="4"/>
    <n v="68"/>
    <n v="68"/>
    <n v="1"/>
    <n v="365"/>
    <n v="71"/>
    <n v="12"/>
    <n v="72"/>
    <x v="334"/>
    <x v="419"/>
    <x v="1"/>
    <s v="f"/>
    <n v="1"/>
    <n v="1.29"/>
    <n v="1.29"/>
    <x v="1"/>
    <s v="SendlingPrivate room4"/>
    <s v="Private room in rental unitPrivate roomSendling"/>
    <s v="SendlingPrivate room in rental unitPrivate room4"/>
  </r>
  <r>
    <x v="797"/>
    <s v="70qm Zweizimmerwohnung"/>
    <x v="706"/>
    <x v="467"/>
    <s v="2016"/>
    <d v="2016-07-29T00:00:00"/>
    <x v="0"/>
    <n v="1"/>
    <x v="3"/>
    <x v="4"/>
    <x v="0"/>
    <s v="Entire home/apt"/>
    <n v="2"/>
    <n v="100"/>
    <n v="100"/>
    <n v="2"/>
    <n v="1125"/>
    <n v="170"/>
    <n v="10"/>
    <n v="30"/>
    <x v="335"/>
    <x v="420"/>
    <x v="35"/>
    <s v="f"/>
    <n v="1"/>
    <n v="0.55000000000000004"/>
    <n v="0.55000000000000004"/>
    <x v="35"/>
    <s v="Sendling-WestparkEntire home/apt2"/>
    <s v="Entire rental unitEntire home/aptSendling-Westpark"/>
    <s v="Sendling-WestparkEntire rental unitEntire home/apt2"/>
  </r>
  <r>
    <x v="798"/>
    <s v="Beautyful sunny and urban apartment in Munich"/>
    <x v="707"/>
    <x v="240"/>
    <s v="2015"/>
    <d v="2015-06-27T00:00:00"/>
    <x v="0"/>
    <n v="1"/>
    <x v="3"/>
    <x v="10"/>
    <x v="0"/>
    <s v="Entire home/apt"/>
    <n v="4"/>
    <n v="95"/>
    <n v="95"/>
    <n v="60"/>
    <n v="75"/>
    <n v="143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799"/>
    <s v="60qm Wohnung in Neuperlach S√ºd"/>
    <x v="708"/>
    <x v="14"/>
    <s v="2017"/>
    <d v="2017-01-30T00:00:00"/>
    <x v="0"/>
    <n v="1"/>
    <x v="3"/>
    <x v="12"/>
    <x v="0"/>
    <s v="Entire home/apt"/>
    <n v="4"/>
    <m/>
    <n v="142.5"/>
    <n v="2"/>
    <n v="1125"/>
    <n v="0"/>
    <n v="5"/>
    <n v="0"/>
    <x v="54"/>
    <x v="0"/>
    <x v="6"/>
    <s v="f"/>
    <n v="1"/>
    <n v="0.06"/>
    <n v="0.06"/>
    <x v="6"/>
    <s v="Ramersdorf-PerlachEntire home/apt4"/>
    <s v="Entire rental unitEntire home/aptRamersdorf-Perlach"/>
    <s v="Ramersdorf-PerlachEntire rental unitEntire home/apt4"/>
  </r>
  <r>
    <x v="800"/>
    <s v="60qm Wohnung nahe Zentrum"/>
    <x v="709"/>
    <x v="262"/>
    <s v="2015"/>
    <d v="2015-11-06T00:00:00"/>
    <x v="0"/>
    <n v="1"/>
    <x v="3"/>
    <x v="15"/>
    <x v="0"/>
    <s v="Entire home/apt"/>
    <n v="2"/>
    <m/>
    <n v="126.88235294117646"/>
    <n v="3"/>
    <n v="7"/>
    <n v="0"/>
    <n v="24"/>
    <n v="0"/>
    <x v="54"/>
    <x v="0"/>
    <x v="32"/>
    <s v="f"/>
    <n v="1"/>
    <n v="0.24"/>
    <n v="0.24"/>
    <x v="32"/>
    <s v="ObergiesingEntire home/apt2"/>
    <s v="Entire rental unitEntire home/aptObergiesing"/>
    <s v="ObergiesingEntire rental unitEntire home/apt2"/>
  </r>
  <r>
    <x v="801"/>
    <s v="‚Äª Casa BARvaria ‚ÄªIncredible 8BR‚Äª HUGE‚ÄªWith a BAR ‚Äª"/>
    <x v="710"/>
    <x v="87"/>
    <s v="2013"/>
    <d v="2013-08-02T00:00:00"/>
    <x v="0"/>
    <n v="24"/>
    <x v="21"/>
    <x v="1"/>
    <x v="9"/>
    <s v="Entire home/apt"/>
    <n v="16"/>
    <n v="581"/>
    <n v="581"/>
    <n v="2"/>
    <n v="29"/>
    <n v="91"/>
    <n v="205"/>
    <n v="138"/>
    <x v="336"/>
    <x v="421"/>
    <x v="26"/>
    <s v="t"/>
    <n v="19"/>
    <n v="2.21"/>
    <n v="2.21"/>
    <x v="26"/>
    <s v="Berg am LaimEntire home/apt16"/>
    <s v="Entire homeEntire home/aptBerg am Laim"/>
    <s v="Berg am LaimEntire homeEntire home/apt16"/>
  </r>
  <r>
    <x v="802"/>
    <s v="Quiet, Central (Shared) Apartment  in Laim NO WLAN"/>
    <x v="711"/>
    <x v="468"/>
    <s v="2014"/>
    <d v="2014-09-10T00:00:00"/>
    <x v="0"/>
    <n v="1"/>
    <x v="2"/>
    <x v="21"/>
    <x v="27"/>
    <s v="Shared room"/>
    <n v="1"/>
    <m/>
    <n v="0"/>
    <n v="2"/>
    <n v="1125"/>
    <n v="0"/>
    <n v="40"/>
    <n v="42"/>
    <x v="54"/>
    <x v="0"/>
    <x v="9"/>
    <s v="f"/>
    <n v="1"/>
    <n v="0.41"/>
    <n v="0.41"/>
    <x v="9"/>
    <s v="LaimShared room1"/>
    <s v="Shared room in condoShared roomLaim"/>
    <s v="LaimShared room in condoShared room1"/>
  </r>
  <r>
    <x v="803"/>
    <s v="Gem√ºtliches Apartment f√ºr &quot;Zwei&quot;"/>
    <x v="712"/>
    <x v="469"/>
    <s v="2017"/>
    <d v="2017-02-06T00:00:00"/>
    <x v="0"/>
    <n v="1"/>
    <x v="0"/>
    <x v="16"/>
    <x v="0"/>
    <s v="Entire home/apt"/>
    <n v="2"/>
    <n v="132"/>
    <n v="132"/>
    <n v="3"/>
    <n v="5"/>
    <n v="198"/>
    <n v="133"/>
    <n v="96"/>
    <x v="337"/>
    <x v="422"/>
    <x v="11"/>
    <s v="f"/>
    <n v="1"/>
    <n v="1.37"/>
    <n v="1.37"/>
    <x v="11"/>
    <s v="Schwabing-FreimannEntire home/apt2"/>
    <s v="Entire rental unitEntire home/aptSchwabing-Freimann"/>
    <s v="Schwabing-FreimannEntire rental unitEntire home/apt2"/>
  </r>
  <r>
    <x v="804"/>
    <s v="Spacious studio right by beautiful English garden!"/>
    <x v="713"/>
    <x v="470"/>
    <s v="2014"/>
    <d v="2014-07-08T00:00:00"/>
    <x v="0"/>
    <n v="1"/>
    <x v="3"/>
    <x v="16"/>
    <x v="0"/>
    <s v="Entire home/apt"/>
    <n v="4"/>
    <m/>
    <n v="291.96296296296299"/>
    <n v="2"/>
    <n v="14"/>
    <n v="0"/>
    <n v="87"/>
    <n v="0"/>
    <x v="54"/>
    <x v="0"/>
    <x v="39"/>
    <s v="f"/>
    <n v="1"/>
    <n v="0.9"/>
    <n v="0.9"/>
    <x v="39"/>
    <s v="Schwabing-FreimannEntire home/apt4"/>
    <s v="Entire rental unitEntire home/aptSchwabing-Freimann"/>
    <s v="Schwabing-FreimannEntire rental unitEntire home/apt4"/>
  </r>
  <r>
    <x v="805"/>
    <s v="Freundliches Zimmer im M√ºnchner Norden"/>
    <x v="714"/>
    <x v="320"/>
    <s v="2017"/>
    <d v="2017-02-08T00:00:00"/>
    <x v="1"/>
    <n v="1"/>
    <x v="3"/>
    <x v="16"/>
    <x v="1"/>
    <s v="Private room"/>
    <n v="2"/>
    <n v="56"/>
    <n v="56"/>
    <n v="3"/>
    <n v="1125"/>
    <n v="91"/>
    <n v="254"/>
    <n v="252"/>
    <x v="338"/>
    <x v="423"/>
    <x v="69"/>
    <s v="t"/>
    <n v="1"/>
    <n v="2.58"/>
    <n v="2.58"/>
    <x v="82"/>
    <s v="Schwabing-FreimannPrivate room2"/>
    <s v="Private room in homePrivate roomSchwabing-Freimann"/>
    <s v="Schwabing-FreimannPrivate room in homePrivate room2"/>
  </r>
  <r>
    <x v="806"/>
    <s v="Small room very close to the city center"/>
    <x v="715"/>
    <x v="13"/>
    <s v="2015"/>
    <d v="2015-08-14T00:00:00"/>
    <x v="0"/>
    <n v="1"/>
    <x v="3"/>
    <x v="20"/>
    <x v="2"/>
    <s v="Private room"/>
    <n v="2"/>
    <n v="95"/>
    <n v="95"/>
    <n v="3"/>
    <n v="14"/>
    <n v="57"/>
    <n v="222"/>
    <n v="24"/>
    <x v="154"/>
    <x v="179"/>
    <x v="13"/>
    <s v="f"/>
    <n v="1"/>
    <n v="2.27"/>
    <n v="2.27"/>
    <x v="13"/>
    <s v="Altstadt-LehelPrivate room2"/>
    <s v="Private room in rental unitPrivate roomAltstadt-Lehel"/>
    <s v="Altstadt-LehelPrivate room in rental unitPrivate room2"/>
  </r>
  <r>
    <x v="807"/>
    <s v="Cosy and central studio in Haidhausen"/>
    <x v="716"/>
    <x v="471"/>
    <s v="2016"/>
    <d v="2016-11-02T00:00:00"/>
    <x v="1"/>
    <n v="1"/>
    <x v="3"/>
    <x v="9"/>
    <x v="0"/>
    <s v="Entire home/apt"/>
    <n v="3"/>
    <n v="164"/>
    <n v="164"/>
    <n v="2.2999999999999998"/>
    <n v="1125"/>
    <n v="173"/>
    <n v="45"/>
    <n v="78"/>
    <x v="339"/>
    <x v="424"/>
    <x v="9"/>
    <s v="f"/>
    <n v="1"/>
    <n v="1.05"/>
    <n v="1.05"/>
    <x v="9"/>
    <s v="Au-HaidhausenEntire home/apt3"/>
    <s v="Entire rental unitEntire home/aptAu-Haidhausen"/>
    <s v="Au-HaidhausenEntire rental unitEntire home/apt3"/>
  </r>
  <r>
    <x v="808"/>
    <s v="spacious, stylish apartment in the heart of Munich"/>
    <x v="717"/>
    <x v="472"/>
    <s v="2016"/>
    <d v="2016-07-19T00:00:00"/>
    <x v="0"/>
    <n v="1"/>
    <x v="3"/>
    <x v="10"/>
    <x v="0"/>
    <s v="Entire home/apt"/>
    <n v="4"/>
    <m/>
    <n v="315.76086956521738"/>
    <n v="4"/>
    <n v="20"/>
    <n v="0"/>
    <n v="22"/>
    <n v="0"/>
    <x v="54"/>
    <x v="0"/>
    <x v="3"/>
    <s v="f"/>
    <n v="1"/>
    <n v="0.23"/>
    <n v="0.23"/>
    <x v="3"/>
    <s v="Ludwigsvorstadt-IsarvorstadtEntire home/apt4"/>
    <s v="Entire rental unitEntire home/aptLudwigsvorstadt-Isarvorstadt"/>
    <s v="Ludwigsvorstadt-IsarvorstadtEntire rental unitEntire home/apt4"/>
  </r>
  <r>
    <x v="809"/>
    <s v="Zimmer f√ºr 1-2 Personen an der M√ºnchner Freiheit"/>
    <x v="718"/>
    <x v="202"/>
    <s v="2016"/>
    <d v="2016-09-07T00:00:00"/>
    <x v="1"/>
    <n v="2"/>
    <x v="2"/>
    <x v="16"/>
    <x v="2"/>
    <s v="Private room"/>
    <n v="2"/>
    <m/>
    <n v="102.57142857142857"/>
    <n v="1"/>
    <n v="30"/>
    <n v="33"/>
    <n v="43"/>
    <n v="6"/>
    <x v="54"/>
    <x v="425"/>
    <x v="69"/>
    <s v="f"/>
    <n v="2"/>
    <n v="0.46"/>
    <n v="0.46"/>
    <x v="82"/>
    <s v="Schwabing-FreimannPrivate room2"/>
    <s v="Private room in rental unitPrivate roomSchwabing-Freimann"/>
    <s v="Schwabing-FreimannPrivate room in rental unitPrivate room2"/>
  </r>
  <r>
    <x v="810"/>
    <s v="Oktoberfest 2 min walk - Design apartment max 4.P"/>
    <x v="719"/>
    <x v="473"/>
    <s v="2016"/>
    <d v="2016-05-24T00:00:00"/>
    <x v="0"/>
    <n v="1"/>
    <x v="3"/>
    <x v="7"/>
    <x v="0"/>
    <s v="Entire home/apt"/>
    <n v="4"/>
    <n v="120"/>
    <n v="120"/>
    <n v="2.1"/>
    <n v="60"/>
    <n v="264"/>
    <n v="19"/>
    <n v="18"/>
    <x v="206"/>
    <x v="244"/>
    <x v="4"/>
    <s v="f"/>
    <n v="1"/>
    <n v="0.21"/>
    <n v="0.21"/>
    <x v="4"/>
    <s v="Schwanthalerh√∂heEntire home/apt4"/>
    <s v="Entire rental unitEntire home/aptSchwanthalerh√∂he"/>
    <s v="Schwanthalerh√∂heEntire rental unitEntire home/apt4"/>
  </r>
  <r>
    <x v="811"/>
    <s v="CENTER - Smart in Munich - Modern Place"/>
    <x v="720"/>
    <x v="87"/>
    <s v="2014"/>
    <d v="2014-11-24T00:00:00"/>
    <x v="0"/>
    <n v="1"/>
    <x v="2"/>
    <x v="7"/>
    <x v="2"/>
    <s v="Private room"/>
    <n v="2"/>
    <n v="182"/>
    <n v="182"/>
    <n v="4"/>
    <n v="1125"/>
    <n v="265"/>
    <n v="32"/>
    <n v="0"/>
    <x v="0"/>
    <x v="0"/>
    <x v="26"/>
    <s v="f"/>
    <n v="1"/>
    <n v="0.34"/>
    <n v="0.34"/>
    <x v="26"/>
    <s v="Schwanthalerh√∂hePrivate room2"/>
    <s v="Private room in rental unitPrivate roomSchwanthalerh√∂he"/>
    <s v="Schwanthalerh√∂hePrivate room in rental unitPrivate room2"/>
  </r>
  <r>
    <x v="812"/>
    <s v="Moderne WHG mit exklusiven Details"/>
    <x v="721"/>
    <x v="113"/>
    <s v="2017"/>
    <d v="2017-02-20T00:00:00"/>
    <x v="0"/>
    <n v="1"/>
    <x v="3"/>
    <x v="16"/>
    <x v="8"/>
    <s v="Entire home/apt"/>
    <n v="2"/>
    <m/>
    <n v="119.73170731707317"/>
    <n v="3"/>
    <n v="365"/>
    <n v="0"/>
    <n v="121"/>
    <n v="18"/>
    <x v="54"/>
    <x v="426"/>
    <x v="10"/>
    <s v="f"/>
    <n v="1"/>
    <n v="1.25"/>
    <n v="1.25"/>
    <x v="10"/>
    <s v="Schwabing-FreimannEntire home/apt2"/>
    <s v="Entire condoEntire home/aptSchwabing-Freimann"/>
    <s v="Schwabing-FreimannEntire condoEntire home/apt2"/>
  </r>
  <r>
    <x v="813"/>
    <s v="Cosy room, in basement, great area, at metro"/>
    <x v="722"/>
    <x v="474"/>
    <s v="2014"/>
    <d v="2014-05-11T00:00:00"/>
    <x v="2"/>
    <n v="10"/>
    <x v="8"/>
    <x v="13"/>
    <x v="1"/>
    <s v="Private room"/>
    <n v="2"/>
    <n v="46"/>
    <n v="46"/>
    <n v="1"/>
    <n v="1125"/>
    <n v="318"/>
    <n v="36"/>
    <n v="72"/>
    <x v="340"/>
    <x v="427"/>
    <x v="42"/>
    <s v="f"/>
    <n v="2"/>
    <n v="0.43"/>
    <n v="0.43"/>
    <x v="43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814"/>
    <s v="Freundl. Zimmer mit K√ºche im M√ºnchner Westen"/>
    <x v="723"/>
    <x v="475"/>
    <s v="2017"/>
    <d v="2017-03-04T00:00:00"/>
    <x v="0"/>
    <n v="1"/>
    <x v="3"/>
    <x v="21"/>
    <x v="2"/>
    <s v="Private room"/>
    <n v="1"/>
    <n v="41"/>
    <n v="41"/>
    <n v="2"/>
    <n v="6"/>
    <n v="70"/>
    <n v="102"/>
    <n v="0"/>
    <x v="0"/>
    <x v="0"/>
    <x v="63"/>
    <s v="f"/>
    <n v="1"/>
    <n v="1.0900000000000001"/>
    <n v="1.0900000000000001"/>
    <x v="75"/>
    <s v="LaimPrivate room1"/>
    <s v="Private room in rental unitPrivate roomLaim"/>
    <s v="LaimPrivate room in rental unitPrivate room1"/>
  </r>
  <r>
    <x v="815"/>
    <s v="New stylish loft studio in a perfect location"/>
    <x v="724"/>
    <x v="274"/>
    <s v="2017"/>
    <d v="2017-03-06T00:00:00"/>
    <x v="1"/>
    <n v="6"/>
    <x v="9"/>
    <x v="10"/>
    <x v="0"/>
    <s v="Entire home/apt"/>
    <n v="2"/>
    <n v="104"/>
    <n v="104"/>
    <n v="2"/>
    <n v="1125"/>
    <n v="88"/>
    <n v="527"/>
    <n v="255"/>
    <x v="341"/>
    <x v="428"/>
    <x v="24"/>
    <s v="f"/>
    <n v="3"/>
    <n v="5.39"/>
    <n v="5.39"/>
    <x v="24"/>
    <s v="Ludwigsvorstadt-IsarvorstadtEntire home/apt2"/>
    <s v="Entire rental unitEntire home/aptLudwigsvorstadt-Isarvorstadt"/>
    <s v="Ludwigsvorstadt-IsarvorstadtEntire rental unitEntire home/apt2"/>
  </r>
  <r>
    <x v="816"/>
    <s v="Einzimmerappartement / cosy 1 bed appartement"/>
    <x v="725"/>
    <x v="476"/>
    <s v="2015"/>
    <d v="2015-11-23T00:00:00"/>
    <x v="0"/>
    <n v="1"/>
    <x v="3"/>
    <x v="15"/>
    <x v="0"/>
    <s v="Entire home/apt"/>
    <n v="2"/>
    <m/>
    <n v="126.88235294117646"/>
    <n v="5"/>
    <n v="1125"/>
    <n v="0"/>
    <n v="13"/>
    <n v="0"/>
    <x v="54"/>
    <x v="0"/>
    <x v="42"/>
    <s v="f"/>
    <n v="1"/>
    <n v="0.14000000000000001"/>
    <n v="0.14000000000000001"/>
    <x v="43"/>
    <s v="ObergiesingEntire home/apt2"/>
    <s v="Entire rental unitEntire home/aptObergiesing"/>
    <s v="ObergiesingEntire rental unitEntire home/apt2"/>
  </r>
  <r>
    <x v="817"/>
    <s v="Room &amp; own bathroom on separate floor &amp; garden"/>
    <x v="726"/>
    <x v="7"/>
    <s v="2017"/>
    <d v="2017-03-08T00:00:00"/>
    <x v="1"/>
    <n v="1"/>
    <x v="3"/>
    <x v="17"/>
    <x v="10"/>
    <s v="Private room"/>
    <n v="2"/>
    <n v="60"/>
    <n v="60"/>
    <n v="3"/>
    <n v="30"/>
    <n v="78"/>
    <n v="68"/>
    <n v="66"/>
    <x v="342"/>
    <x v="429"/>
    <x v="15"/>
    <s v="f"/>
    <n v="1"/>
    <n v="0.7"/>
    <n v="0.7"/>
    <x v="15"/>
    <s v="Tudering-RiemPrivate room2"/>
    <s v="Private room in townhousePrivate roomTudering-Riem"/>
    <s v="Tudering-RiemPrivate room in townhousePrivate room2"/>
  </r>
  <r>
    <x v="818"/>
    <s v="Exclusive Flat at K√∂nigsplatz near Pinakotheken."/>
    <x v="727"/>
    <x v="477"/>
    <s v="2016"/>
    <d v="2016-06-02T00:00:00"/>
    <x v="0"/>
    <n v="2"/>
    <x v="2"/>
    <x v="2"/>
    <x v="8"/>
    <s v="Entire home/apt"/>
    <n v="2"/>
    <m/>
    <n v="136.95041322314049"/>
    <n v="180"/>
    <n v="725"/>
    <n v="0"/>
    <n v="163"/>
    <n v="0"/>
    <x v="54"/>
    <x v="0"/>
    <x v="4"/>
    <s v="f"/>
    <n v="1"/>
    <n v="1.68"/>
    <n v="1.68"/>
    <x v="4"/>
    <s v="MaxvorstadtEntire home/apt2"/>
    <s v="Entire condoEntire home/aptMaxvorstadt"/>
    <s v="MaxvorstadtEntire condoEntire home/apt2"/>
  </r>
  <r>
    <x v="819"/>
    <s v="Cozy, large room with good connection to the city"/>
    <x v="728"/>
    <x v="82"/>
    <s v="2011"/>
    <d v="2011-08-12T00:00:00"/>
    <x v="0"/>
    <n v="1"/>
    <x v="2"/>
    <x v="15"/>
    <x v="1"/>
    <s v="Private room"/>
    <n v="4"/>
    <n v="50"/>
    <n v="50"/>
    <n v="1"/>
    <n v="4"/>
    <n v="326"/>
    <n v="126"/>
    <n v="102"/>
    <x v="295"/>
    <x v="365"/>
    <x v="1"/>
    <s v="f"/>
    <n v="1"/>
    <n v="1.29"/>
    <n v="1.29"/>
    <x v="1"/>
    <s v="ObergiesingPrivate room4"/>
    <s v="Private room in homePrivate roomObergiesing"/>
    <s v="ObergiesingPrivate room in homePrivate room4"/>
  </r>
  <r>
    <x v="820"/>
    <s v="90 m2 Flat in Olympia Park with 2 balcony"/>
    <x v="729"/>
    <x v="478"/>
    <s v="2013"/>
    <d v="2013-11-03T00:00:00"/>
    <x v="1"/>
    <n v="1"/>
    <x v="2"/>
    <x v="19"/>
    <x v="0"/>
    <s v="Entire home/apt"/>
    <n v="4"/>
    <n v="90"/>
    <n v="90"/>
    <n v="3"/>
    <n v="30"/>
    <n v="9"/>
    <n v="171"/>
    <n v="126"/>
    <x v="343"/>
    <x v="430"/>
    <x v="28"/>
    <s v="f"/>
    <n v="1"/>
    <n v="1.76"/>
    <n v="1.76"/>
    <x v="28"/>
    <s v="Milbertshofen-Am HartEntire home/apt4"/>
    <s v="Entire rental unitEntire home/aptMilbertshofen-Am Hart"/>
    <s v="Milbertshofen-Am HartEntire rental unitEntire home/apt4"/>
  </r>
  <r>
    <x v="821"/>
    <s v="nice studio to explore Munich"/>
    <x v="730"/>
    <x v="479"/>
    <s v="2015"/>
    <d v="2015-05-23T00:00:00"/>
    <x v="0"/>
    <n v="1"/>
    <x v="2"/>
    <x v="8"/>
    <x v="0"/>
    <s v="Entire home/apt"/>
    <n v="4"/>
    <m/>
    <n v="251.94594594594594"/>
    <n v="2"/>
    <n v="8"/>
    <n v="0"/>
    <n v="14"/>
    <n v="0"/>
    <x v="54"/>
    <x v="0"/>
    <x v="10"/>
    <s v="f"/>
    <n v="1"/>
    <n v="0.16"/>
    <n v="0.16"/>
    <x v="10"/>
    <s v="BogenhausenEntire home/apt4"/>
    <s v="Entire rental unitEntire home/aptBogenhausen"/>
    <s v="BogenhausenEntire rental unitEntire home/apt4"/>
  </r>
  <r>
    <x v="822"/>
    <s v="quiet room near to the Center"/>
    <x v="731"/>
    <x v="480"/>
    <s v="2015"/>
    <d v="2015-04-17T00:00:00"/>
    <x v="1"/>
    <n v="1"/>
    <x v="3"/>
    <x v="9"/>
    <x v="2"/>
    <s v="Private room"/>
    <n v="2"/>
    <n v="65"/>
    <n v="65"/>
    <n v="2"/>
    <n v="10"/>
    <n v="31"/>
    <n v="72"/>
    <n v="126"/>
    <x v="153"/>
    <x v="177"/>
    <x v="4"/>
    <s v="f"/>
    <n v="1"/>
    <n v="0.75"/>
    <n v="0.75"/>
    <x v="4"/>
    <s v="Au-HaidhausenPrivate room2"/>
    <s v="Private room in rental unitPrivate roomAu-Haidhausen"/>
    <s v="Au-HaidhausenPrivate room in rental unitPrivate room2"/>
  </r>
  <r>
    <x v="823"/>
    <s v="Ruhiges Zimmer N√§he S-Bahn/U-Bahn"/>
    <x v="732"/>
    <x v="481"/>
    <s v="2016"/>
    <d v="2016-07-05T00:00:00"/>
    <x v="0"/>
    <n v="1"/>
    <x v="2"/>
    <x v="18"/>
    <x v="2"/>
    <s v="Private room"/>
    <n v="2"/>
    <m/>
    <n v="78.055555555555557"/>
    <n v="1"/>
    <n v="3"/>
    <n v="0"/>
    <n v="7"/>
    <n v="0"/>
    <x v="54"/>
    <x v="0"/>
    <x v="39"/>
    <s v="f"/>
    <n v="1"/>
    <n v="7.0000000000000007E-2"/>
    <n v="7.0000000000000007E-2"/>
    <x v="39"/>
    <s v="Feldmoching-HasenberglPrivate room2"/>
    <s v="Private room in rental unitPrivate roomFeldmoching-Hasenbergl"/>
    <s v="Feldmoching-HasenberglPrivate room in rental unitPrivate room2"/>
  </r>
  <r>
    <x v="824"/>
    <s v="Sch√∂ne, helle, mod. 3-Zi-Altbau-Whg in Schwabing"/>
    <x v="733"/>
    <x v="147"/>
    <s v="2013"/>
    <d v="2013-05-14T00:00:00"/>
    <x v="0"/>
    <n v="7"/>
    <x v="14"/>
    <x v="5"/>
    <x v="0"/>
    <s v="Entire home/apt"/>
    <n v="4"/>
    <n v="92"/>
    <n v="92"/>
    <n v="60"/>
    <n v="750"/>
    <n v="78"/>
    <n v="7"/>
    <n v="0"/>
    <x v="0"/>
    <x v="0"/>
    <x v="39"/>
    <s v="f"/>
    <n v="1"/>
    <n v="0.12"/>
    <n v="0.12"/>
    <x v="39"/>
    <s v="Schwabing-WestEntire home/apt4"/>
    <s v="Entire rental unitEntire home/aptSchwabing-West"/>
    <s v="Schwabing-WestEntire rental unitEntire home/apt4"/>
  </r>
  <r>
    <x v="825"/>
    <s v="Munique Airbnb City Residence1"/>
    <x v="734"/>
    <x v="482"/>
    <s v="2017"/>
    <d v="2017-03-03T00:00:00"/>
    <x v="0"/>
    <n v="4"/>
    <x v="9"/>
    <x v="10"/>
    <x v="0"/>
    <s v="Entire home/apt"/>
    <n v="5"/>
    <n v="175"/>
    <n v="175"/>
    <n v="1.3"/>
    <n v="1125"/>
    <n v="260"/>
    <n v="56"/>
    <n v="216"/>
    <x v="344"/>
    <x v="431"/>
    <x v="58"/>
    <s v="t"/>
    <n v="4"/>
    <n v="0.88"/>
    <n v="0.88"/>
    <x v="67"/>
    <s v="Ludwigsvorstadt-IsarvorstadtEntire home/apt5"/>
    <s v="Entire rental unitEntire home/aptLudwigsvorstadt-Isarvorstadt"/>
    <s v="Ludwigsvorstadt-IsarvorstadtEntire rental unitEntire home/apt5"/>
  </r>
  <r>
    <x v="826"/>
    <s v="Beautiful Cosy City-Apartment Munich"/>
    <x v="735"/>
    <x v="483"/>
    <s v="2015"/>
    <d v="2015-03-25T00:00:00"/>
    <x v="0"/>
    <n v="1"/>
    <x v="1"/>
    <x v="5"/>
    <x v="2"/>
    <s v="Private room"/>
    <n v="1"/>
    <m/>
    <n v="57.090909090909093"/>
    <n v="2"/>
    <n v="1125"/>
    <n v="0"/>
    <n v="51"/>
    <n v="0"/>
    <x v="54"/>
    <x v="0"/>
    <x v="39"/>
    <s v="t"/>
    <n v="1"/>
    <n v="0.53"/>
    <n v="0.53"/>
    <x v="39"/>
    <s v="Schwabing-WestPrivate room1"/>
    <s v="Private room in rental unitPrivate roomSchwabing-West"/>
    <s v="Schwabing-WestPrivate room in rental unitPrivate room1"/>
  </r>
  <r>
    <x v="827"/>
    <s v="M√ºnchen Sendling Westpark"/>
    <x v="354"/>
    <x v="98"/>
    <s v="2015"/>
    <d v="2015-03-23T00:00:00"/>
    <x v="0"/>
    <n v="2"/>
    <x v="1"/>
    <x v="4"/>
    <x v="2"/>
    <s v="Private room"/>
    <n v="1"/>
    <n v="45"/>
    <n v="45"/>
    <n v="2"/>
    <n v="30"/>
    <n v="1"/>
    <n v="6"/>
    <n v="0"/>
    <x v="0"/>
    <x v="0"/>
    <x v="41"/>
    <s v="f"/>
    <n v="2"/>
    <n v="0.06"/>
    <n v="0.06"/>
    <x v="42"/>
    <s v="Sendling-WestparkPrivate room1"/>
    <s v="Private room in rental unitPrivate roomSendling-Westpark"/>
    <s v="Sendling-WestparkPrivate room in rental unitPrivate room1"/>
  </r>
  <r>
    <x v="828"/>
    <s v="Wundersch√∂ne, luxuri√∂se Wohnung, beste Lage"/>
    <x v="736"/>
    <x v="484"/>
    <s v="2016"/>
    <d v="2016-10-25T00:00:00"/>
    <x v="2"/>
    <n v="6"/>
    <x v="7"/>
    <x v="10"/>
    <x v="0"/>
    <s v="Entire home/apt"/>
    <n v="3"/>
    <n v="230"/>
    <n v="230"/>
    <n v="4"/>
    <n v="730"/>
    <n v="18"/>
    <n v="5"/>
    <n v="0"/>
    <x v="0"/>
    <x v="0"/>
    <x v="41"/>
    <s v="f"/>
    <n v="4"/>
    <n v="0.05"/>
    <n v="0.05"/>
    <x v="42"/>
    <s v="Ludwigsvorstadt-IsarvorstadtEntire home/apt3"/>
    <s v="Entire rental unitEntire home/aptLudwigsvorstadt-Isarvorstadt"/>
    <s v="Ludwigsvorstadt-IsarvorstadtEntire rental unitEntire home/apt3"/>
  </r>
  <r>
    <x v="829"/>
    <s v="Sch√∂ne Altbauwohnung im Zentrum M√ºnchens"/>
    <x v="737"/>
    <x v="196"/>
    <s v="2016"/>
    <d v="2016-02-23T00:00:00"/>
    <x v="0"/>
    <n v="1"/>
    <x v="3"/>
    <x v="2"/>
    <x v="0"/>
    <s v="Entire home/apt"/>
    <n v="4"/>
    <m/>
    <n v="217.40579710144928"/>
    <n v="4"/>
    <n v="40"/>
    <n v="0"/>
    <n v="7"/>
    <n v="0"/>
    <x v="54"/>
    <x v="0"/>
    <x v="39"/>
    <s v="f"/>
    <n v="1"/>
    <n v="0.1"/>
    <n v="0.1"/>
    <x v="39"/>
    <s v="MaxvorstadtEntire home/apt4"/>
    <s v="Entire rental unitEntire home/aptMaxvorstadt"/>
    <s v="MaxvorstadtEntire rental unitEntire home/apt4"/>
  </r>
  <r>
    <x v="830"/>
    <s v="Urban Jungle Style Apartment close to Oktoberfest"/>
    <x v="738"/>
    <x v="197"/>
    <s v="2013"/>
    <d v="2013-12-02T00:00:00"/>
    <x v="0"/>
    <n v="1"/>
    <x v="3"/>
    <x v="7"/>
    <x v="0"/>
    <s v="Entire home/apt"/>
    <n v="4"/>
    <m/>
    <n v="316.26086956521738"/>
    <n v="1"/>
    <n v="1125"/>
    <n v="0"/>
    <n v="7"/>
    <n v="36"/>
    <x v="54"/>
    <x v="432"/>
    <x v="41"/>
    <s v="t"/>
    <n v="1"/>
    <n v="0.39"/>
    <n v="0.39"/>
    <x v="42"/>
    <s v="Schwanthalerh√∂heEntire home/apt4"/>
    <s v="Entire rental unitEntire home/aptSchwanthalerh√∂he"/>
    <s v="Schwanthalerh√∂heEntire rental unitEntire home/apt4"/>
  </r>
  <r>
    <x v="831"/>
    <s v="Sehr sch√∂nes, helles 1-Zimmer-Apartment"/>
    <x v="684"/>
    <x v="455"/>
    <s v="2016"/>
    <d v="2016-11-18T00:00:00"/>
    <x v="0"/>
    <n v="4"/>
    <x v="0"/>
    <x v="8"/>
    <x v="0"/>
    <s v="Entire home/apt"/>
    <n v="1"/>
    <n v="49"/>
    <n v="49"/>
    <n v="100"/>
    <n v="1125"/>
    <n v="230"/>
    <n v="0"/>
    <n v="0"/>
    <x v="0"/>
    <x v="0"/>
    <x v="38"/>
    <s v="f"/>
    <n v="4"/>
    <n v="0.88098591549295791"/>
    <m/>
    <x v="116"/>
    <s v="BogenhausenEntire home/apt1"/>
    <s v="Entire rental unitEntire home/aptBogenhausen"/>
    <s v="BogenhausenEntire rental unitEntire home/apt1"/>
  </r>
  <r>
    <x v="832"/>
    <s v="Moderne, top-m√∂blierte 1-Zimmer-Wohnung"/>
    <x v="684"/>
    <x v="455"/>
    <s v="2016"/>
    <d v="2016-11-18T00:00:00"/>
    <x v="0"/>
    <n v="4"/>
    <x v="0"/>
    <x v="6"/>
    <x v="0"/>
    <s v="Entire home/apt"/>
    <n v="1"/>
    <n v="48"/>
    <n v="48"/>
    <n v="100"/>
    <n v="1125"/>
    <n v="231"/>
    <n v="1"/>
    <n v="0"/>
    <x v="0"/>
    <x v="0"/>
    <x v="41"/>
    <s v="f"/>
    <n v="4"/>
    <n v="0.01"/>
    <n v="0.01"/>
    <x v="42"/>
    <s v="Neuhausen-NymphenburgEntire home/apt1"/>
    <s v="Entire rental unitEntire home/aptNeuhausen-Nymphenburg"/>
    <s v="Neuhausen-NymphenburgEntire rental unitEntire home/apt1"/>
  </r>
  <r>
    <x v="833"/>
    <s v="Sch√∂ne Wohnung n√§he Theresienwiese, 10min vom Hbf"/>
    <x v="739"/>
    <x v="485"/>
    <s v="2013"/>
    <d v="2013-09-27T00:00:00"/>
    <x v="0"/>
    <n v="1"/>
    <x v="2"/>
    <x v="7"/>
    <x v="0"/>
    <s v="Entire home/apt"/>
    <n v="2"/>
    <m/>
    <n v="224.19512195121951"/>
    <n v="2"/>
    <n v="14"/>
    <n v="0"/>
    <n v="3"/>
    <n v="0"/>
    <x v="54"/>
    <x v="0"/>
    <x v="33"/>
    <s v="f"/>
    <n v="1"/>
    <n v="0.03"/>
    <n v="0.03"/>
    <x v="33"/>
    <s v="Schwanthalerh√∂heEntire home/apt2"/>
    <s v="Entire rental unitEntire home/aptSchwanthalerh√∂he"/>
    <s v="Schwanthalerh√∂heEntire rental unitEntire home/apt2"/>
  </r>
  <r>
    <x v="834"/>
    <s v="Ruhige, helle Wohnung, alle Verkehrsanbindungen"/>
    <x v="740"/>
    <x v="10"/>
    <s v="2014"/>
    <d v="2014-07-08T00:00:00"/>
    <x v="0"/>
    <n v="1"/>
    <x v="3"/>
    <x v="6"/>
    <x v="0"/>
    <s v="Entire home/apt"/>
    <n v="2"/>
    <n v="65"/>
    <n v="65"/>
    <n v="14"/>
    <n v="31"/>
    <n v="78"/>
    <n v="1"/>
    <n v="0"/>
    <x v="0"/>
    <x v="0"/>
    <x v="41"/>
    <s v="f"/>
    <n v="1"/>
    <n v="0.01"/>
    <n v="0.01"/>
    <x v="42"/>
    <s v="Neuhausen-NymphenburgEntire home/apt2"/>
    <s v="Entire rental unitEntire home/aptNeuhausen-Nymphenburg"/>
    <s v="Neuhausen-NymphenburgEntire rental unitEntire home/apt2"/>
  </r>
  <r>
    <x v="835"/>
    <s v="Helle,moderne und ruhige Dachgeschosswohnung"/>
    <x v="741"/>
    <x v="486"/>
    <s v="2015"/>
    <d v="2015-08-21T00:00:00"/>
    <x v="1"/>
    <n v="5"/>
    <x v="4"/>
    <x v="24"/>
    <x v="8"/>
    <s v="Entire home/apt"/>
    <n v="6"/>
    <n v="108"/>
    <n v="108"/>
    <n v="2"/>
    <n v="14"/>
    <n v="156"/>
    <n v="42"/>
    <n v="60"/>
    <x v="193"/>
    <x v="230"/>
    <x v="20"/>
    <s v="f"/>
    <n v="1"/>
    <n v="0.44"/>
    <n v="0.44"/>
    <x v="20"/>
    <s v="Aubing-Lochhausen-LangwiedEntire home/apt6"/>
    <s v="Entire condoEntire home/aptAubing-Lochhausen-Langwied"/>
    <s v="Aubing-Lochhausen-LangwiedEntire condoEntire home/apt6"/>
  </r>
  <r>
    <x v="836"/>
    <s v="Bestlage-Zimmer mit Balkon in gro√üer Altbauwohnung"/>
    <x v="238"/>
    <x v="193"/>
    <s v="2012"/>
    <d v="2012-06-20T00:00:00"/>
    <x v="1"/>
    <n v="5"/>
    <x v="4"/>
    <x v="5"/>
    <x v="2"/>
    <s v="Private room"/>
    <n v="1"/>
    <n v="60"/>
    <n v="60"/>
    <n v="1"/>
    <n v="6"/>
    <n v="13"/>
    <n v="75"/>
    <n v="0"/>
    <x v="0"/>
    <x v="0"/>
    <x v="61"/>
    <s v="f"/>
    <n v="2"/>
    <n v="0.78"/>
    <n v="0.78"/>
    <x v="70"/>
    <s v="Schwabing-WestPrivate room1"/>
    <s v="Private room in rental unitPrivate roomSchwabing-West"/>
    <s v="Schwabing-WestPrivate room in rental unitPrivate room1"/>
  </r>
  <r>
    <x v="837"/>
    <s v="Vacation apartment with terrace and kitchen"/>
    <x v="742"/>
    <x v="14"/>
    <s v="2017"/>
    <d v="2017-04-10T00:00:00"/>
    <x v="0"/>
    <n v="2"/>
    <x v="4"/>
    <x v="10"/>
    <x v="0"/>
    <s v="Entire home/apt"/>
    <n v="8"/>
    <n v="339"/>
    <n v="339"/>
    <n v="2.4"/>
    <n v="40"/>
    <n v="163"/>
    <n v="419"/>
    <n v="255"/>
    <x v="345"/>
    <x v="433"/>
    <x v="13"/>
    <s v="f"/>
    <n v="2"/>
    <n v="4.4000000000000004"/>
    <n v="4.4000000000000004"/>
    <x v="13"/>
    <s v="Ludwigsvorstadt-IsarvorstadtEntire home/apt8"/>
    <s v="Entire rental unitEntire home/aptLudwigsvorstadt-Isarvorstadt"/>
    <s v="Ludwigsvorstadt-IsarvorstadtEntire rental unitEntire home/apt8"/>
  </r>
  <r>
    <x v="838"/>
    <s v="Oktoberfest M√ºnchen*****"/>
    <x v="652"/>
    <x v="438"/>
    <s v="2016"/>
    <d v="2016-08-24T00:00:00"/>
    <x v="0"/>
    <n v="6"/>
    <x v="8"/>
    <x v="19"/>
    <x v="2"/>
    <s v="Private room"/>
    <n v="5"/>
    <n v="65"/>
    <n v="65"/>
    <n v="1"/>
    <n v="1125"/>
    <n v="92"/>
    <n v="20"/>
    <n v="24"/>
    <x v="145"/>
    <x v="165"/>
    <x v="55"/>
    <s v="f"/>
    <n v="4"/>
    <n v="0.22"/>
    <n v="0.22"/>
    <x v="59"/>
    <s v="Milbertshofen-Am HartPrivate room5"/>
    <s v="Private room in rental unitPrivate roomMilbertshofen-Am Hart"/>
    <s v="Milbertshofen-Am HartPrivate room in rental unitPrivate room5"/>
  </r>
  <r>
    <x v="839"/>
    <s v="Cozy apartment super central (Maxvorstadt)"/>
    <x v="743"/>
    <x v="487"/>
    <s v="2017"/>
    <d v="2017-03-10T00:00:00"/>
    <x v="0"/>
    <n v="1"/>
    <x v="3"/>
    <x v="2"/>
    <x v="0"/>
    <s v="Entire home/apt"/>
    <n v="2"/>
    <n v="105"/>
    <n v="105"/>
    <n v="5.2"/>
    <n v="47.5"/>
    <n v="19"/>
    <n v="40"/>
    <n v="60"/>
    <x v="180"/>
    <x v="212"/>
    <x v="42"/>
    <s v="f"/>
    <n v="1"/>
    <n v="0.42"/>
    <n v="0.42"/>
    <x v="43"/>
    <s v="MaxvorstadtEntire home/apt2"/>
    <s v="Entire rental unitEntire home/aptMaxvorstadt"/>
    <s v="MaxvorstadtEntire rental unitEntire home/apt2"/>
  </r>
  <r>
    <x v="840"/>
    <s v="Zentrale &amp; gem√ºtliche 1-Zimmer Whg. im Glockenbach"/>
    <x v="744"/>
    <x v="488"/>
    <s v="2015"/>
    <d v="2015-06-16T00:00:00"/>
    <x v="0"/>
    <n v="2"/>
    <x v="2"/>
    <x v="10"/>
    <x v="0"/>
    <s v="Entire home/apt"/>
    <n v="2"/>
    <n v="74"/>
    <n v="74"/>
    <n v="2"/>
    <n v="1125"/>
    <n v="4"/>
    <n v="33"/>
    <n v="30"/>
    <x v="285"/>
    <x v="352"/>
    <x v="37"/>
    <s v="f"/>
    <n v="1"/>
    <n v="0.36"/>
    <n v="0.36"/>
    <x v="37"/>
    <s v="Ludwigsvorstadt-IsarvorstadtEntire home/apt2"/>
    <s v="Entire rental unitEntire home/aptLudwigsvorstadt-Isarvorstadt"/>
    <s v="Ludwigsvorstadt-IsarvorstadtEntire rental unitEntire home/apt2"/>
  </r>
  <r>
    <x v="841"/>
    <s v="Lovely and quiet apartment in central Munich"/>
    <x v="745"/>
    <x v="489"/>
    <s v="2017"/>
    <d v="2017-04-17T00:00:00"/>
    <x v="0"/>
    <n v="1"/>
    <x v="3"/>
    <x v="7"/>
    <x v="8"/>
    <s v="Entire home/apt"/>
    <n v="2"/>
    <m/>
    <n v="224.19512195121951"/>
    <n v="25"/>
    <n v="47"/>
    <n v="0"/>
    <n v="32"/>
    <n v="0"/>
    <x v="54"/>
    <x v="0"/>
    <x v="16"/>
    <s v="f"/>
    <n v="1"/>
    <n v="0.33"/>
    <n v="0.33"/>
    <x v="16"/>
    <s v="Schwanthalerh√∂heEntire home/apt2"/>
    <s v="Entire condoEntire home/aptSchwanthalerh√∂he"/>
    <s v="Schwanthalerh√∂heEntire condoEntire home/apt2"/>
  </r>
  <r>
    <x v="842"/>
    <s v="Charmante SuperHost-Bleibe"/>
    <x v="135"/>
    <x v="115"/>
    <s v="2017"/>
    <d v="2017-04-18T00:00:00"/>
    <x v="2"/>
    <n v="10"/>
    <x v="13"/>
    <x v="3"/>
    <x v="2"/>
    <s v="Private room"/>
    <n v="1"/>
    <m/>
    <n v="56.782608695652172"/>
    <n v="2"/>
    <n v="1125"/>
    <n v="0"/>
    <n v="137"/>
    <n v="78"/>
    <x v="54"/>
    <x v="434"/>
    <x v="17"/>
    <s v="f"/>
    <n v="4"/>
    <n v="1.43"/>
    <n v="1.43"/>
    <x v="17"/>
    <s v="Pasing-ObermenzingPrivate room1"/>
    <s v="Private room in rental unitPrivate roomPasing-Obermenzing"/>
    <s v="Pasing-ObermenzingPrivate room in rental unitPrivate room1"/>
  </r>
  <r>
    <x v="843"/>
    <s v="Open-space loft with terrace"/>
    <x v="746"/>
    <x v="490"/>
    <s v="2017"/>
    <d v="2017-04-16T00:00:00"/>
    <x v="0"/>
    <n v="1"/>
    <x v="2"/>
    <x v="5"/>
    <x v="3"/>
    <s v="Entire home/apt"/>
    <n v="4"/>
    <m/>
    <n v="190.10204081632654"/>
    <n v="2"/>
    <n v="1125"/>
    <n v="0"/>
    <n v="18"/>
    <n v="6"/>
    <x v="54"/>
    <x v="435"/>
    <x v="63"/>
    <s v="f"/>
    <n v="1"/>
    <n v="0.19"/>
    <n v="0.19"/>
    <x v="75"/>
    <s v="Schwabing-WestEntire home/apt4"/>
    <s v="Entire loftEntire home/aptSchwabing-West"/>
    <s v="Schwabing-WestEntire loftEntire home/apt4"/>
  </r>
  <r>
    <x v="844"/>
    <s v="Stylische 2-Zimmer-Wohnung, Altstadt, beste Lage"/>
    <x v="684"/>
    <x v="455"/>
    <s v="2016"/>
    <d v="2016-11-18T00:00:00"/>
    <x v="0"/>
    <n v="4"/>
    <x v="0"/>
    <x v="20"/>
    <x v="0"/>
    <s v="Entire home/apt"/>
    <n v="2"/>
    <n v="90"/>
    <n v="90"/>
    <n v="100"/>
    <n v="1125"/>
    <n v="352"/>
    <n v="4"/>
    <n v="0"/>
    <x v="0"/>
    <x v="0"/>
    <x v="41"/>
    <s v="f"/>
    <n v="4"/>
    <n v="0.05"/>
    <n v="0.05"/>
    <x v="42"/>
    <s v="Altstadt-LehelEntire home/apt2"/>
    <s v="Entire rental unitEntire home/aptAltstadt-Lehel"/>
    <s v="Altstadt-LehelEntire rental unitEntire home/apt2"/>
  </r>
  <r>
    <x v="845"/>
    <s v="Large two-levels appartment, M√ºnchner Freiheit"/>
    <x v="747"/>
    <x v="491"/>
    <s v="2012"/>
    <d v="2012-05-05T00:00:00"/>
    <x v="0"/>
    <n v="1"/>
    <x v="1"/>
    <x v="16"/>
    <x v="8"/>
    <s v="Entire home/apt"/>
    <n v="4"/>
    <m/>
    <n v="291.96296296296299"/>
    <n v="4"/>
    <n v="1125"/>
    <n v="0"/>
    <n v="12"/>
    <n v="40"/>
    <x v="54"/>
    <x v="436"/>
    <x v="1"/>
    <s v="f"/>
    <n v="1"/>
    <n v="0.13"/>
    <n v="0.13"/>
    <x v="1"/>
    <s v="Schwabing-FreimannEntire home/apt4"/>
    <s v="Entire condoEntire home/aptSchwabing-Freimann"/>
    <s v="Schwabing-FreimannEntire condoEntire home/apt4"/>
  </r>
  <r>
    <x v="846"/>
    <s v="Gem√ºtliche Dachgeschosswohnung mit Balkon am Park"/>
    <x v="748"/>
    <x v="210"/>
    <s v="2016"/>
    <d v="2016-12-27T00:00:00"/>
    <x v="0"/>
    <n v="1"/>
    <x v="3"/>
    <x v="8"/>
    <x v="0"/>
    <s v="Entire home/apt"/>
    <n v="2"/>
    <m/>
    <n v="132.94117647058823"/>
    <n v="4"/>
    <n v="42"/>
    <n v="0"/>
    <n v="7"/>
    <n v="0"/>
    <x v="54"/>
    <x v="0"/>
    <x v="41"/>
    <s v="f"/>
    <n v="1"/>
    <n v="7.0000000000000007E-2"/>
    <n v="7.0000000000000007E-2"/>
    <x v="42"/>
    <s v="BogenhausenEntire home/apt2"/>
    <s v="Entire rental unitEntire home/aptBogenhausen"/>
    <s v="BogenhausenEntire rental unitEntire home/apt2"/>
  </r>
  <r>
    <x v="847"/>
    <s v="Charming 3 room Apt. in Neuhausen"/>
    <x v="749"/>
    <x v="492"/>
    <s v="2017"/>
    <d v="2017-05-06T00:00:00"/>
    <x v="0"/>
    <n v="1"/>
    <x v="3"/>
    <x v="6"/>
    <x v="0"/>
    <s v="Entire home/apt"/>
    <n v="2"/>
    <n v="101"/>
    <n v="101"/>
    <n v="8"/>
    <n v="180"/>
    <n v="108"/>
    <n v="53"/>
    <n v="128"/>
    <x v="346"/>
    <x v="437"/>
    <x v="63"/>
    <s v="f"/>
    <n v="1"/>
    <n v="0.56999999999999995"/>
    <n v="0.56999999999999995"/>
    <x v="75"/>
    <s v="Neuhausen-NymphenburgEntire home/apt2"/>
    <s v="Entire rental unitEntire home/aptNeuhausen-Nymphenburg"/>
    <s v="Neuhausen-NymphenburgEntire rental unitEntire home/apt2"/>
  </r>
  <r>
    <x v="848"/>
    <s v="A lovely centric appartment"/>
    <x v="750"/>
    <x v="493"/>
    <s v="2014"/>
    <d v="2014-12-24T00:00:00"/>
    <x v="0"/>
    <n v="2"/>
    <x v="2"/>
    <x v="10"/>
    <x v="0"/>
    <s v="Entire home/apt"/>
    <n v="3"/>
    <n v="69"/>
    <n v="69"/>
    <n v="89"/>
    <n v="1125"/>
    <n v="167"/>
    <n v="1"/>
    <n v="0"/>
    <x v="0"/>
    <x v="0"/>
    <x v="41"/>
    <s v="f"/>
    <n v="1"/>
    <n v="0.01"/>
    <n v="0.01"/>
    <x v="42"/>
    <s v="Ludwigsvorstadt-IsarvorstadtEntire home/apt3"/>
    <s v="Entire rental unitEntire home/aptLudwigsvorstadt-Isarvorstadt"/>
    <s v="Ludwigsvorstadt-IsarvorstadtEntire rental unitEntire home/apt3"/>
  </r>
  <r>
    <x v="849"/>
    <s v="Stilvolle Altstadtwohnung, quiet near city centre"/>
    <x v="751"/>
    <x v="102"/>
    <s v="2015"/>
    <d v="2015-05-04T00:00:00"/>
    <x v="1"/>
    <n v="1"/>
    <x v="3"/>
    <x v="6"/>
    <x v="16"/>
    <s v="Entire home/apt"/>
    <n v="2"/>
    <n v="99"/>
    <n v="99"/>
    <n v="5"/>
    <n v="100"/>
    <n v="15"/>
    <n v="42"/>
    <n v="140"/>
    <x v="129"/>
    <x v="148"/>
    <x v="9"/>
    <s v="f"/>
    <n v="1"/>
    <n v="0.46"/>
    <n v="0.46"/>
    <x v="9"/>
    <s v="Neuhausen-NymphenburgEntire home/apt2"/>
    <s v="Entire guesthouseEntire home/aptNeuhausen-Nymphenburg"/>
    <s v="Neuhausen-NymphenburgEntire guesthouseEntire home/apt2"/>
  </r>
  <r>
    <x v="850"/>
    <s v="Zimmer f√ºr Alleinreisende im Gr√ºnen"/>
    <x v="135"/>
    <x v="115"/>
    <s v="2017"/>
    <d v="2017-04-18T00:00:00"/>
    <x v="2"/>
    <n v="10"/>
    <x v="13"/>
    <x v="3"/>
    <x v="2"/>
    <s v="Private room"/>
    <n v="1"/>
    <m/>
    <n v="56.782608695652172"/>
    <n v="2"/>
    <n v="1125"/>
    <n v="0"/>
    <n v="89"/>
    <n v="132"/>
    <x v="54"/>
    <x v="438"/>
    <x v="5"/>
    <s v="f"/>
    <n v="4"/>
    <n v="0.93"/>
    <n v="0.93"/>
    <x v="5"/>
    <s v="Pasing-ObermenzingPrivate room1"/>
    <s v="Private room in rental unitPrivate roomPasing-Obermenzing"/>
    <s v="Pasing-ObermenzingPrivate room in rental unitPrivate room1"/>
  </r>
  <r>
    <x v="851"/>
    <s v="Nice Bedroom close to Hauptbahnhof"/>
    <x v="752"/>
    <x v="494"/>
    <s v="2016"/>
    <d v="2016-09-13T00:00:00"/>
    <x v="0"/>
    <n v="1"/>
    <x v="3"/>
    <x v="7"/>
    <x v="4"/>
    <s v="Private room"/>
    <n v="2"/>
    <m/>
    <n v="137.19999999999999"/>
    <n v="3"/>
    <n v="1125"/>
    <n v="0"/>
    <n v="61"/>
    <n v="0"/>
    <x v="54"/>
    <x v="0"/>
    <x v="5"/>
    <s v="f"/>
    <n v="1"/>
    <n v="0.67"/>
    <n v="0.67"/>
    <x v="5"/>
    <s v="Schwanthalerh√∂hePrivate room2"/>
    <s v="Private room in condoPrivate roomSchwanthalerh√∂he"/>
    <s v="Schwanthalerh√∂hePrivate room in condoPrivate room2"/>
  </r>
  <r>
    <x v="852"/>
    <s v="u-Bahn n√§he Vermietung an Wiesnbedienung"/>
    <x v="753"/>
    <x v="173"/>
    <s v="2017"/>
    <d v="2017-04-18T00:00:00"/>
    <x v="2"/>
    <n v="2"/>
    <x v="2"/>
    <x v="19"/>
    <x v="2"/>
    <s v="Private room"/>
    <n v="2"/>
    <m/>
    <n v="74.862068965517238"/>
    <n v="2"/>
    <n v="40"/>
    <n v="0"/>
    <n v="4"/>
    <n v="0"/>
    <x v="54"/>
    <x v="0"/>
    <x v="53"/>
    <s v="f"/>
    <n v="1"/>
    <n v="0.04"/>
    <n v="0.04"/>
    <x v="56"/>
    <s v="Milbertshofen-Am HartPrivate room2"/>
    <s v="Private room in rental unitPrivate roomMilbertshofen-Am Hart"/>
    <s v="Milbertshofen-Am HartPrivate room in rental unitPrivate room2"/>
  </r>
  <r>
    <x v="853"/>
    <s v="2 Room Flat Obersendling - 15mins to Oktoberfest"/>
    <x v="754"/>
    <x v="495"/>
    <s v="2017"/>
    <d v="2017-05-11T00:00:00"/>
    <x v="0"/>
    <n v="1"/>
    <x v="2"/>
    <x v="13"/>
    <x v="8"/>
    <s v="Entire home/apt"/>
    <n v="2"/>
    <m/>
    <n v="100.66071428571429"/>
    <n v="2"/>
    <n v="10"/>
    <n v="0"/>
    <n v="13"/>
    <n v="0"/>
    <x v="54"/>
    <x v="0"/>
    <x v="42"/>
    <s v="f"/>
    <n v="1"/>
    <n v="0.14000000000000001"/>
    <n v="0.14000000000000001"/>
    <x v="43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854"/>
    <s v="Bright and spacious apartment close to Oktoberfest"/>
    <x v="755"/>
    <x v="173"/>
    <s v="2011"/>
    <d v="2011-08-03T00:00:00"/>
    <x v="0"/>
    <n v="1"/>
    <x v="1"/>
    <x v="2"/>
    <x v="0"/>
    <s v="Entire home/apt"/>
    <n v="6"/>
    <n v="1000"/>
    <n v="1000"/>
    <n v="1"/>
    <n v="150"/>
    <n v="176"/>
    <n v="22"/>
    <n v="0"/>
    <x v="0"/>
    <x v="0"/>
    <x v="47"/>
    <s v="f"/>
    <n v="1"/>
    <n v="0.23"/>
    <n v="0.23"/>
    <x v="48"/>
    <s v="MaxvorstadtEntire home/apt6"/>
    <s v="Entire rental unitEntire home/aptMaxvorstadt"/>
    <s v="MaxvorstadtEntire rental unitEntire home/apt6"/>
  </r>
  <r>
    <x v="855"/>
    <s v="&quot;Artist¬¥s Creative Residence&quot; 100m¬≤ im Zentrum"/>
    <x v="756"/>
    <x v="38"/>
    <s v="2017"/>
    <d v="2017-05-09T00:00:00"/>
    <x v="1"/>
    <n v="1"/>
    <x v="3"/>
    <x v="5"/>
    <x v="0"/>
    <s v="Entire home/apt"/>
    <n v="5"/>
    <n v="221"/>
    <n v="221"/>
    <n v="1"/>
    <n v="1125"/>
    <n v="0"/>
    <n v="89"/>
    <n v="30"/>
    <x v="347"/>
    <x v="439"/>
    <x v="63"/>
    <s v="t"/>
    <n v="1"/>
    <n v="0.94"/>
    <n v="0.94"/>
    <x v="75"/>
    <s v="Schwabing-WestEntire home/apt5"/>
    <s v="Entire rental unitEntire home/aptSchwabing-West"/>
    <s v="Schwabing-WestEntire rental unitEntire home/apt5"/>
  </r>
  <r>
    <x v="856"/>
    <s v="Cozy modern apartment with garden in the center"/>
    <x v="757"/>
    <x v="496"/>
    <s v="2017"/>
    <d v="2017-04-06T00:00:00"/>
    <x v="0"/>
    <n v="3"/>
    <x v="0"/>
    <x v="10"/>
    <x v="8"/>
    <s v="Entire home/apt"/>
    <n v="3"/>
    <n v="153"/>
    <n v="153"/>
    <n v="2"/>
    <n v="1125"/>
    <n v="221"/>
    <n v="313"/>
    <n v="150"/>
    <x v="348"/>
    <x v="440"/>
    <x v="15"/>
    <s v="f"/>
    <n v="3"/>
    <n v="3.29"/>
    <n v="3.29"/>
    <x v="15"/>
    <s v="Ludwigsvorstadt-IsarvorstadtEntire home/apt3"/>
    <s v="Entire condoEntire home/aptLudwigsvorstadt-Isarvorstadt"/>
    <s v="Ludwigsvorstadt-IsarvorstadtEntire condoEntire home/apt3"/>
  </r>
  <r>
    <x v="857"/>
    <s v="Gem√ºtliches Zimmer / Cosy Bedroom in Schwabing"/>
    <x v="758"/>
    <x v="497"/>
    <s v="2013"/>
    <d v="2013-08-04T00:00:00"/>
    <x v="0"/>
    <n v="1"/>
    <x v="3"/>
    <x v="16"/>
    <x v="2"/>
    <s v="Private room"/>
    <n v="2"/>
    <m/>
    <n v="102.57142857142857"/>
    <n v="1"/>
    <n v="60"/>
    <n v="0"/>
    <n v="74"/>
    <n v="6"/>
    <x v="54"/>
    <x v="425"/>
    <x v="32"/>
    <s v="f"/>
    <n v="1"/>
    <n v="0.78"/>
    <n v="0.78"/>
    <x v="32"/>
    <s v="Schwabing-FreimannPrivate room2"/>
    <s v="Private room in rental unitPrivate roomSchwabing-Freimann"/>
    <s v="Schwabing-FreimannPrivate room in rental unitPrivate room2"/>
  </r>
  <r>
    <x v="858"/>
    <s v="Central and cozy! Room with balcony, Schwabing"/>
    <x v="759"/>
    <x v="498"/>
    <s v="2016"/>
    <d v="2016-02-21T00:00:00"/>
    <x v="0"/>
    <n v="1"/>
    <x v="3"/>
    <x v="5"/>
    <x v="2"/>
    <s v="Private room"/>
    <n v="2"/>
    <n v="85"/>
    <n v="85"/>
    <n v="2"/>
    <n v="1125"/>
    <n v="34"/>
    <n v="23"/>
    <n v="48"/>
    <x v="349"/>
    <x v="441"/>
    <x v="67"/>
    <s v="f"/>
    <n v="1"/>
    <n v="0.24"/>
    <n v="0.24"/>
    <x v="79"/>
    <s v="Schwabing-WestPrivate room2"/>
    <s v="Private room in rental unitPrivate roomSchwabing-West"/>
    <s v="Schwabing-WestPrivate room in rental unitPrivate room2"/>
  </r>
  <r>
    <x v="859"/>
    <s v="Cozy City Apartment"/>
    <x v="760"/>
    <x v="72"/>
    <s v="2016"/>
    <d v="2016-09-29T00:00:00"/>
    <x v="0"/>
    <n v="1"/>
    <x v="3"/>
    <x v="10"/>
    <x v="0"/>
    <s v="Entire home/apt"/>
    <n v="2"/>
    <m/>
    <n v="150.01249999999999"/>
    <n v="2"/>
    <n v="365"/>
    <n v="0"/>
    <n v="6"/>
    <n v="0"/>
    <x v="54"/>
    <x v="0"/>
    <x v="41"/>
    <s v="f"/>
    <n v="1"/>
    <n v="0.2"/>
    <n v="0.2"/>
    <x v="42"/>
    <s v="Ludwigsvorstadt-IsarvorstadtEntire home/apt2"/>
    <s v="Entire rental unitEntire home/aptLudwigsvorstadt-Isarvorstadt"/>
    <s v="Ludwigsvorstadt-IsarvorstadtEntire rental unitEntire home/apt2"/>
  </r>
  <r>
    <x v="860"/>
    <s v="Roof loft apartment near Zoo"/>
    <x v="761"/>
    <x v="121"/>
    <s v="2012"/>
    <d v="2012-12-25T00:00:00"/>
    <x v="0"/>
    <n v="1"/>
    <x v="3"/>
    <x v="14"/>
    <x v="0"/>
    <s v="Entire home/apt"/>
    <n v="4"/>
    <m/>
    <n v="170.13636363636363"/>
    <n v="3"/>
    <n v="1125"/>
    <n v="0"/>
    <n v="13"/>
    <n v="0"/>
    <x v="54"/>
    <x v="0"/>
    <x v="47"/>
    <s v="f"/>
    <n v="1"/>
    <n v="0.14000000000000001"/>
    <n v="0.14000000000000001"/>
    <x v="48"/>
    <s v="Untergiesing-HarlachingEntire home/apt4"/>
    <s v="Entire rental unitEntire home/aptUntergiesing-Harlaching"/>
    <s v="Untergiesing-HarlachingEntire rental unitEntire home/apt4"/>
  </r>
  <r>
    <x v="861"/>
    <s v="Sch√∂nes ruhiges Zimmer in M√ºnchen"/>
    <x v="762"/>
    <x v="499"/>
    <s v="2017"/>
    <d v="2017-05-29T00:00:00"/>
    <x v="0"/>
    <n v="1"/>
    <x v="3"/>
    <x v="0"/>
    <x v="2"/>
    <s v="Private room"/>
    <n v="2"/>
    <n v="51"/>
    <n v="51"/>
    <n v="2"/>
    <n v="1125"/>
    <n v="223"/>
    <n v="97"/>
    <n v="96"/>
    <x v="334"/>
    <x v="419"/>
    <x v="20"/>
    <s v="f"/>
    <n v="1"/>
    <n v="1.03"/>
    <n v="1.03"/>
    <x v="20"/>
    <s v="HadernPrivate room2"/>
    <s v="Private room in rental unitPrivate roomHadern"/>
    <s v="HadernPrivate room in rental unitPrivate room2"/>
  </r>
  <r>
    <x v="862"/>
    <s v="1 m√∂bl. Zimmer in Zentraler Lage"/>
    <x v="415"/>
    <x v="309"/>
    <s v="2014"/>
    <d v="2014-02-25T00:00:00"/>
    <x v="0"/>
    <n v="4"/>
    <x v="0"/>
    <x v="6"/>
    <x v="2"/>
    <s v="Private room"/>
    <n v="2"/>
    <m/>
    <n v="96.369565217391298"/>
    <n v="3"/>
    <n v="1125"/>
    <n v="0"/>
    <n v="20"/>
    <n v="0"/>
    <x v="54"/>
    <x v="0"/>
    <x v="78"/>
    <s v="f"/>
    <n v="2"/>
    <n v="0.21"/>
    <n v="0.21"/>
    <x v="117"/>
    <s v="Neuhausen-NymphenburgPrivate room2"/>
    <s v="Private room in rental unitPrivate roomNeuhausen-Nymphenburg"/>
    <s v="Neuhausen-NymphenburgPrivate room in rental unitPrivate room2"/>
  </r>
  <r>
    <x v="863"/>
    <s v="Zentrale Designerwohnung mit gratis Bier"/>
    <x v="763"/>
    <x v="500"/>
    <s v="2017"/>
    <d v="2017-05-31T00:00:00"/>
    <x v="0"/>
    <n v="1"/>
    <x v="3"/>
    <x v="1"/>
    <x v="0"/>
    <s v="Entire home/apt"/>
    <n v="4"/>
    <m/>
    <n v="194.69230769230768"/>
    <n v="3"/>
    <n v="100"/>
    <n v="0"/>
    <n v="8"/>
    <n v="0"/>
    <x v="54"/>
    <x v="0"/>
    <x v="28"/>
    <s v="f"/>
    <n v="1"/>
    <n v="0.09"/>
    <n v="0.09"/>
    <x v="28"/>
    <s v="Berg am LaimEntire home/apt4"/>
    <s v="Entire rental unitEntire home/aptBerg am Laim"/>
    <s v="Berg am LaimEntire rental unitEntire home/apt4"/>
  </r>
  <r>
    <x v="864"/>
    <s v="Close to center/modern/superclean/welcoming flat"/>
    <x v="764"/>
    <x v="501"/>
    <s v="2014"/>
    <d v="2014-06-04T00:00:00"/>
    <x v="1"/>
    <n v="3"/>
    <x v="1"/>
    <x v="21"/>
    <x v="2"/>
    <s v="Private room"/>
    <n v="1"/>
    <m/>
    <n v="69.357142857142861"/>
    <n v="3"/>
    <n v="1125"/>
    <n v="35"/>
    <n v="82"/>
    <n v="78"/>
    <x v="54"/>
    <x v="442"/>
    <x v="17"/>
    <s v="f"/>
    <n v="3"/>
    <n v="0.87"/>
    <n v="0.87"/>
    <x v="17"/>
    <s v="LaimPrivate room1"/>
    <s v="Private room in rental unitPrivate roomLaim"/>
    <s v="LaimPrivate room in rental unitPrivate room1"/>
  </r>
  <r>
    <x v="865"/>
    <s v="Beautiful Room walking distance Oktoberfest"/>
    <x v="765"/>
    <x v="311"/>
    <s v="2014"/>
    <d v="2014-10-07T00:00:00"/>
    <x v="0"/>
    <n v="1"/>
    <x v="3"/>
    <x v="2"/>
    <x v="2"/>
    <s v="Private room"/>
    <n v="2"/>
    <m/>
    <n v="113.48"/>
    <n v="3"/>
    <n v="4"/>
    <n v="0"/>
    <n v="4"/>
    <n v="0"/>
    <x v="54"/>
    <x v="0"/>
    <x v="41"/>
    <s v="f"/>
    <n v="1"/>
    <n v="0.05"/>
    <n v="0.05"/>
    <x v="42"/>
    <s v="MaxvorstadtPrivate room2"/>
    <s v="Private room in rental unitPrivate roomMaxvorstadt"/>
    <s v="MaxvorstadtPrivate room in rental unitPrivate room2"/>
  </r>
  <r>
    <x v="866"/>
    <s v="Relaxen am Schlosspark in Apartment mit Garten"/>
    <x v="766"/>
    <x v="84"/>
    <s v="2017"/>
    <d v="2017-06-04T00:00:00"/>
    <x v="0"/>
    <n v="1"/>
    <x v="3"/>
    <x v="6"/>
    <x v="0"/>
    <s v="Entire home/apt"/>
    <n v="2"/>
    <n v="153"/>
    <n v="153"/>
    <n v="2"/>
    <n v="365"/>
    <n v="346"/>
    <n v="1"/>
    <n v="6"/>
    <x v="350"/>
    <x v="443"/>
    <x v="41"/>
    <s v="f"/>
    <n v="1"/>
    <n v="0.28999999999999998"/>
    <n v="0.28999999999999998"/>
    <x v="42"/>
    <s v="Neuhausen-NymphenburgEntire home/apt2"/>
    <s v="Entire rental unitEntire home/aptNeuhausen-Nymphenburg"/>
    <s v="Neuhausen-NymphenburgEntire rental unitEntire home/apt2"/>
  </r>
  <r>
    <x v="867"/>
    <s v="Das kleine Blaue - Privatzimmer mit eigenem Bad"/>
    <x v="767"/>
    <x v="196"/>
    <s v="2014"/>
    <d v="2014-03-13T00:00:00"/>
    <x v="1"/>
    <n v="1"/>
    <x v="3"/>
    <x v="21"/>
    <x v="1"/>
    <s v="Private room"/>
    <n v="2"/>
    <n v="84"/>
    <n v="84"/>
    <n v="2"/>
    <n v="7"/>
    <n v="52"/>
    <n v="67"/>
    <n v="78"/>
    <x v="351"/>
    <x v="444"/>
    <x v="5"/>
    <s v="f"/>
    <n v="1"/>
    <n v="0.71"/>
    <n v="0.71"/>
    <x v="5"/>
    <s v="LaimPrivate room2"/>
    <s v="Private room in homePrivate roomLaim"/>
    <s v="LaimPrivate room in homePrivate room2"/>
  </r>
  <r>
    <x v="868"/>
    <s v="2 Room Appartment 30 Min to Oktoberfest and Messe"/>
    <x v="768"/>
    <x v="105"/>
    <s v="2017"/>
    <d v="2017-06-06T00:00:00"/>
    <x v="0"/>
    <n v="1"/>
    <x v="3"/>
    <x v="12"/>
    <x v="0"/>
    <s v="Entire home/apt"/>
    <n v="3"/>
    <m/>
    <n v="112.89473684210526"/>
    <n v="3"/>
    <n v="17"/>
    <n v="0"/>
    <n v="27"/>
    <n v="0"/>
    <x v="54"/>
    <x v="0"/>
    <x v="46"/>
    <s v="f"/>
    <n v="1"/>
    <n v="0.28999999999999998"/>
    <n v="0.28999999999999998"/>
    <x v="47"/>
    <s v="Ramersdorf-PerlachEntire home/apt3"/>
    <s v="Entire rental unitEntire home/aptRamersdorf-Perlach"/>
    <s v="Ramersdorf-PerlachEntire rental unitEntire home/apt3"/>
  </r>
  <r>
    <x v="869"/>
    <s v="Very cozy apartment near Ostbahnhof"/>
    <x v="769"/>
    <x v="502"/>
    <s v="2014"/>
    <d v="2014-06-05T00:00:00"/>
    <x v="0"/>
    <n v="1"/>
    <x v="3"/>
    <x v="9"/>
    <x v="0"/>
    <s v="Entire home/apt"/>
    <n v="1"/>
    <m/>
    <n v="85.4"/>
    <n v="3"/>
    <n v="1125"/>
    <n v="0"/>
    <n v="14"/>
    <n v="0"/>
    <x v="54"/>
    <x v="0"/>
    <x v="20"/>
    <s v="f"/>
    <n v="1"/>
    <n v="0.15"/>
    <n v="0.15"/>
    <x v="20"/>
    <s v="Au-HaidhausenEntire home/apt1"/>
    <s v="Entire rental unitEntire home/aptAu-Haidhausen"/>
    <s v="Au-HaidhausenEntire rental unitEntire home/apt1"/>
  </r>
  <r>
    <x v="870"/>
    <s v="Sch√∂nes Zimmer, N√§he von der Messe und Innenstadt"/>
    <x v="770"/>
    <x v="503"/>
    <s v="2014"/>
    <d v="2014-12-08T00:00:00"/>
    <x v="0"/>
    <n v="1"/>
    <x v="3"/>
    <x v="17"/>
    <x v="1"/>
    <s v="Private room"/>
    <n v="3"/>
    <n v="165"/>
    <n v="165"/>
    <n v="2"/>
    <n v="1125"/>
    <n v="167"/>
    <n v="18"/>
    <n v="36"/>
    <x v="121"/>
    <x v="136"/>
    <x v="63"/>
    <s v="f"/>
    <n v="1"/>
    <n v="0.22"/>
    <n v="0.22"/>
    <x v="75"/>
    <s v="Tudering-RiemPrivate room3"/>
    <s v="Private room in homePrivate roomTudering-Riem"/>
    <s v="Tudering-RiemPrivate room in homePrivate room3"/>
  </r>
  <r>
    <x v="871"/>
    <s v="5min from Octoberfest"/>
    <x v="771"/>
    <x v="504"/>
    <s v="2017"/>
    <d v="2017-06-12T00:00:00"/>
    <x v="0"/>
    <n v="1"/>
    <x v="3"/>
    <x v="7"/>
    <x v="0"/>
    <s v="Entire home/apt"/>
    <n v="4"/>
    <m/>
    <n v="316.26086956521738"/>
    <n v="1"/>
    <n v="1125"/>
    <n v="0"/>
    <n v="19"/>
    <n v="0"/>
    <x v="54"/>
    <x v="0"/>
    <x v="23"/>
    <s v="t"/>
    <n v="1"/>
    <n v="0.24"/>
    <n v="0.24"/>
    <x v="23"/>
    <s v="Schwanthalerh√∂heEntire home/apt4"/>
    <s v="Entire rental unitEntire home/aptSchwanthalerh√∂he"/>
    <s v="Schwanthalerh√∂heEntire rental unitEntire home/apt4"/>
  </r>
  <r>
    <x v="872"/>
    <s v="helle Dachterrassenwohnung"/>
    <x v="772"/>
    <x v="344"/>
    <s v="2013"/>
    <d v="2013-08-19T00:00:00"/>
    <x v="1"/>
    <n v="1"/>
    <x v="4"/>
    <x v="4"/>
    <x v="8"/>
    <s v="Entire home/apt"/>
    <n v="4"/>
    <n v="100"/>
    <n v="100"/>
    <n v="71.599999999999994"/>
    <n v="150"/>
    <n v="223"/>
    <n v="20"/>
    <n v="255"/>
    <x v="315"/>
    <x v="390"/>
    <x v="5"/>
    <s v="f"/>
    <n v="1"/>
    <n v="1.01"/>
    <n v="1.01"/>
    <x v="5"/>
    <s v="Sendling-WestparkEntire home/apt4"/>
    <s v="Entire condoEntire home/aptSendling-Westpark"/>
    <s v="Sendling-WestparkEntire condoEntire home/apt4"/>
  </r>
  <r>
    <x v="873"/>
    <s v="Helle und gem√ºtliche Zimmer mitten in der Stadt"/>
    <x v="773"/>
    <x v="505"/>
    <s v="2014"/>
    <d v="2014-06-24T00:00:00"/>
    <x v="0"/>
    <n v="1"/>
    <x v="3"/>
    <x v="5"/>
    <x v="2"/>
    <s v="Private room"/>
    <n v="2"/>
    <m/>
    <n v="83"/>
    <n v="1"/>
    <n v="1125"/>
    <n v="0"/>
    <n v="15"/>
    <n v="0"/>
    <x v="54"/>
    <x v="0"/>
    <x v="29"/>
    <s v="f"/>
    <n v="1"/>
    <n v="0.16"/>
    <n v="0.16"/>
    <x v="29"/>
    <s v="Schwabing-WestPrivate room2"/>
    <s v="Private room in rental unitPrivate roomSchwabing-West"/>
    <s v="Schwabing-WestPrivate room in rental unitPrivate room2"/>
  </r>
  <r>
    <x v="874"/>
    <s v="Beautiful and peaceful room near Hohenzollernplatz"/>
    <x v="774"/>
    <x v="506"/>
    <s v="2013"/>
    <d v="2013-08-10T00:00:00"/>
    <x v="0"/>
    <n v="1"/>
    <x v="9"/>
    <x v="5"/>
    <x v="8"/>
    <s v="Entire home/apt"/>
    <n v="1"/>
    <n v="290"/>
    <n v="290"/>
    <n v="3"/>
    <n v="15"/>
    <n v="364"/>
    <n v="2"/>
    <n v="0"/>
    <x v="0"/>
    <x v="0"/>
    <x v="41"/>
    <s v="f"/>
    <n v="1"/>
    <n v="0.02"/>
    <n v="0.02"/>
    <x v="42"/>
    <s v="Schwabing-WestEntire home/apt1"/>
    <s v="Entire condoEntire home/aptSchwabing-West"/>
    <s v="Schwabing-WestEntire condoEntire home/apt1"/>
  </r>
  <r>
    <x v="875"/>
    <s v="Beautiful room in a historical building (1 person)"/>
    <x v="775"/>
    <x v="507"/>
    <s v="2013"/>
    <d v="2013-07-10T00:00:00"/>
    <x v="0"/>
    <n v="1"/>
    <x v="3"/>
    <x v="9"/>
    <x v="2"/>
    <s v="Private room"/>
    <n v="1"/>
    <n v="57"/>
    <n v="57"/>
    <n v="6.3"/>
    <n v="730"/>
    <n v="50"/>
    <n v="69"/>
    <n v="60"/>
    <x v="263"/>
    <x v="324"/>
    <x v="63"/>
    <s v="f"/>
    <n v="1"/>
    <n v="0.77"/>
    <n v="0.77"/>
    <x v="75"/>
    <s v="Au-HaidhausenPrivate room1"/>
    <s v="Private room in rental unitPrivate roomAu-Haidhausen"/>
    <s v="Au-HaidhausenPrivate room in rental unitPrivate room1"/>
  </r>
  <r>
    <x v="876"/>
    <s v="‚òÖ‚òÖ‚òÖ‚òÖStudio (27„é° (290ft2))"/>
    <x v="776"/>
    <x v="200"/>
    <s v="2012"/>
    <d v="2012-05-08T00:00:00"/>
    <x v="0"/>
    <n v="2"/>
    <x v="11"/>
    <x v="19"/>
    <x v="0"/>
    <s v="Entire home/apt"/>
    <n v="2"/>
    <n v="63"/>
    <n v="63"/>
    <n v="24.9"/>
    <n v="366"/>
    <n v="260"/>
    <n v="36"/>
    <n v="255"/>
    <x v="352"/>
    <x v="445"/>
    <x v="54"/>
    <s v="f"/>
    <n v="2"/>
    <n v="0.38"/>
    <n v="0.38"/>
    <x v="58"/>
    <s v="Milbertshofen-Am HartEntire home/apt2"/>
    <s v="Entire rental unitEntire home/aptMilbertshofen-Am Hart"/>
    <s v="Milbertshofen-Am HartEntire rental unitEntire home/apt2"/>
  </r>
  <r>
    <x v="877"/>
    <s v="2 bedroom apartment in Munich"/>
    <x v="777"/>
    <x v="16"/>
    <s v="2016"/>
    <d v="2016-02-14T00:00:00"/>
    <x v="0"/>
    <n v="1"/>
    <x v="1"/>
    <x v="12"/>
    <x v="0"/>
    <s v="Entire home/apt"/>
    <n v="5"/>
    <n v="116"/>
    <n v="116"/>
    <n v="1"/>
    <n v="1125"/>
    <n v="211"/>
    <n v="92"/>
    <n v="48"/>
    <x v="58"/>
    <x v="57"/>
    <x v="24"/>
    <s v="f"/>
    <n v="1"/>
    <n v="1.01"/>
    <n v="1.01"/>
    <x v="24"/>
    <s v="Ramersdorf-PerlachEntire home/apt5"/>
    <s v="Entire rental unitEntire home/aptRamersdorf-Perlach"/>
    <s v="Ramersdorf-PerlachEntire rental unitEntire home/apt5"/>
  </r>
  <r>
    <x v="878"/>
    <s v="Tolle Wohnung direkt am Olympiapark"/>
    <x v="778"/>
    <x v="43"/>
    <s v="2013"/>
    <d v="2013-07-15T00:00:00"/>
    <x v="0"/>
    <n v="1"/>
    <x v="3"/>
    <x v="6"/>
    <x v="0"/>
    <s v="Entire home/apt"/>
    <n v="2"/>
    <m/>
    <n v="124.16049382716049"/>
    <n v="2"/>
    <n v="1125"/>
    <n v="0"/>
    <n v="5"/>
    <n v="0"/>
    <x v="54"/>
    <x v="0"/>
    <x v="6"/>
    <s v="f"/>
    <n v="1"/>
    <n v="0.06"/>
    <n v="0.06"/>
    <x v="6"/>
    <s v="Neuhausen-NymphenburgEntire home/apt2"/>
    <s v="Entire rental unitEntire home/aptNeuhausen-Nymphenburg"/>
    <s v="Neuhausen-NymphenburgEntire rental unitEntire home/apt2"/>
  </r>
  <r>
    <x v="879"/>
    <s v="Quiet private room in house with garden"/>
    <x v="779"/>
    <x v="65"/>
    <s v="2017"/>
    <d v="2017-06-25T00:00:00"/>
    <x v="1"/>
    <n v="2"/>
    <x v="2"/>
    <x v="17"/>
    <x v="1"/>
    <s v="Private room"/>
    <n v="2"/>
    <m/>
    <n v="88.875"/>
    <n v="2"/>
    <n v="31"/>
    <n v="83"/>
    <n v="39"/>
    <n v="66"/>
    <x v="54"/>
    <x v="446"/>
    <x v="3"/>
    <s v="f"/>
    <n v="2"/>
    <n v="0.42"/>
    <n v="0.42"/>
    <x v="3"/>
    <s v="Tudering-RiemPrivate room2"/>
    <s v="Private room in homePrivate roomTudering-Riem"/>
    <s v="Tudering-RiemPrivate room in homePrivate room2"/>
  </r>
  <r>
    <x v="880"/>
    <s v="1,5 Zi Whg. - 10 Min zum Oktoberfest"/>
    <x v="780"/>
    <x v="204"/>
    <s v="2017"/>
    <d v="2017-06-25T00:00:00"/>
    <x v="0"/>
    <n v="1"/>
    <x v="2"/>
    <x v="13"/>
    <x v="0"/>
    <s v="Entire home/apt"/>
    <n v="3"/>
    <n v="179"/>
    <n v="179"/>
    <n v="2"/>
    <n v="1125"/>
    <n v="85"/>
    <n v="2"/>
    <n v="0"/>
    <x v="0"/>
    <x v="0"/>
    <x v="41"/>
    <s v="f"/>
    <n v="1"/>
    <n v="7.0000000000000007E-2"/>
    <n v="7.0000000000000007E-2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881"/>
    <s v="Am Olympiapark: Gem√ºtliche Wohnung mit 2 Balkonen"/>
    <x v="781"/>
    <x v="109"/>
    <s v="2011"/>
    <d v="2011-10-25T00:00:00"/>
    <x v="0"/>
    <n v="1"/>
    <x v="3"/>
    <x v="5"/>
    <x v="0"/>
    <s v="Entire home/apt"/>
    <n v="4"/>
    <m/>
    <n v="190.10204081632654"/>
    <n v="4"/>
    <n v="99"/>
    <n v="0"/>
    <n v="1"/>
    <n v="0"/>
    <x v="54"/>
    <x v="0"/>
    <x v="41"/>
    <s v="f"/>
    <n v="1"/>
    <n v="0.01"/>
    <n v="0.01"/>
    <x v="42"/>
    <s v="Schwabing-WestEntire home/apt4"/>
    <s v="Entire rental unitEntire home/aptSchwabing-West"/>
    <s v="Schwabing-WestEntire rental unitEntire home/apt4"/>
  </r>
  <r>
    <x v="882"/>
    <s v="Cosy one bedroom flat in a great location"/>
    <x v="782"/>
    <x v="508"/>
    <s v="2017"/>
    <d v="2017-03-24T00:00:00"/>
    <x v="1"/>
    <n v="1"/>
    <x v="0"/>
    <x v="6"/>
    <x v="0"/>
    <s v="Entire home/apt"/>
    <n v="2"/>
    <m/>
    <n v="124.16049382716049"/>
    <n v="4"/>
    <n v="1120"/>
    <n v="0"/>
    <n v="35"/>
    <n v="8"/>
    <x v="54"/>
    <x v="447"/>
    <x v="4"/>
    <s v="f"/>
    <n v="1"/>
    <n v="0.37"/>
    <n v="0.37"/>
    <x v="4"/>
    <s v="Neuhausen-NymphenburgEntire home/apt2"/>
    <s v="Entire rental unitEntire home/aptNeuhausen-Nymphenburg"/>
    <s v="Neuhausen-NymphenburgEntire rental unitEntire home/apt2"/>
  </r>
  <r>
    <x v="883"/>
    <s v="Apartment &quot;Zenzi&quot;"/>
    <x v="515"/>
    <x v="367"/>
    <s v="2015"/>
    <d v="2015-12-17T00:00:00"/>
    <x v="0"/>
    <n v="23"/>
    <x v="19"/>
    <x v="10"/>
    <x v="23"/>
    <s v="Entire home/apt"/>
    <n v="2"/>
    <n v="105"/>
    <n v="105"/>
    <n v="1.1000000000000001"/>
    <n v="1125"/>
    <n v="71"/>
    <n v="135"/>
    <n v="90"/>
    <x v="353"/>
    <x v="448"/>
    <x v="67"/>
    <s v="f"/>
    <n v="23"/>
    <n v="1.44"/>
    <n v="1.44"/>
    <x v="79"/>
    <s v="Ludwigsvorstadt-IsarvorstadtEntire home/apt2"/>
    <s v="Entire serviced apartmentEntire home/aptLudwigsvorstadt-Isarvorstadt"/>
    <s v="Ludwigsvorstadt-IsarvorstadtEntire serviced apartmentEntire home/apt2"/>
  </r>
  <r>
    <x v="884"/>
    <s v="sch√∂ne Wohnung mitten in Schwabing"/>
    <x v="783"/>
    <x v="509"/>
    <s v="2017"/>
    <d v="2017-06-27T00:00:00"/>
    <x v="0"/>
    <n v="1"/>
    <x v="3"/>
    <x v="5"/>
    <x v="0"/>
    <s v="Entire home/apt"/>
    <n v="4"/>
    <n v="121"/>
    <n v="121"/>
    <n v="14"/>
    <n v="21"/>
    <n v="93"/>
    <n v="7"/>
    <n v="0"/>
    <x v="0"/>
    <x v="0"/>
    <x v="41"/>
    <s v="f"/>
    <n v="1"/>
    <n v="0.09"/>
    <n v="0.09"/>
    <x v="42"/>
    <s v="Schwabing-WestEntire home/apt4"/>
    <s v="Entire rental unitEntire home/aptSchwabing-West"/>
    <s v="Schwabing-WestEntire rental unitEntire home/apt4"/>
  </r>
  <r>
    <x v="885"/>
    <s v="ruhige Wohnung , n√§he G√§rtnerplatz"/>
    <x v="784"/>
    <x v="510"/>
    <s v="2013"/>
    <d v="2013-08-04T00:00:00"/>
    <x v="0"/>
    <n v="1"/>
    <x v="1"/>
    <x v="10"/>
    <x v="0"/>
    <s v="Entire home/apt"/>
    <n v="1"/>
    <m/>
    <n v="82.538461538461533"/>
    <n v="3"/>
    <n v="7"/>
    <n v="0"/>
    <n v="57"/>
    <n v="18"/>
    <x v="54"/>
    <x v="449"/>
    <x v="9"/>
    <s v="f"/>
    <n v="1"/>
    <n v="0.61"/>
    <n v="0.61"/>
    <x v="9"/>
    <s v="Ludwigsvorstadt-IsarvorstadtEntire home/apt1"/>
    <s v="Entire rental unitEntire home/aptLudwigsvorstadt-Isarvorstadt"/>
    <s v="Ludwigsvorstadt-IsarvorstadtEntire rental unitEntire home/apt1"/>
  </r>
  <r>
    <x v="886"/>
    <s v="Gro√ües Zimmer am Ostbahnhof"/>
    <x v="528"/>
    <x v="376"/>
    <s v="2015"/>
    <d v="2015-04-22T00:00:00"/>
    <x v="0"/>
    <n v="4"/>
    <x v="17"/>
    <x v="9"/>
    <x v="2"/>
    <s v="Private room"/>
    <n v="2"/>
    <n v="40"/>
    <n v="40"/>
    <n v="7"/>
    <n v="1125"/>
    <n v="291"/>
    <n v="3"/>
    <n v="0"/>
    <x v="0"/>
    <x v="0"/>
    <x v="33"/>
    <s v="f"/>
    <n v="4"/>
    <n v="0.03"/>
    <n v="0.03"/>
    <x v="33"/>
    <s v="Au-HaidhausenPrivate room2"/>
    <s v="Private room in rental unitPrivate roomAu-Haidhausen"/>
    <s v="Au-HaidhausenPrivate room in rental unitPrivate room2"/>
  </r>
  <r>
    <x v="887"/>
    <s v="quiet room near Ostbahnhof: NO Oktoberfest guests"/>
    <x v="528"/>
    <x v="376"/>
    <s v="2015"/>
    <d v="2015-04-22T00:00:00"/>
    <x v="0"/>
    <n v="4"/>
    <x v="17"/>
    <x v="9"/>
    <x v="2"/>
    <s v="Private room"/>
    <n v="2"/>
    <n v="45"/>
    <n v="45"/>
    <n v="8"/>
    <n v="366"/>
    <n v="230"/>
    <n v="15"/>
    <n v="64"/>
    <x v="354"/>
    <x v="450"/>
    <x v="56"/>
    <s v="f"/>
    <n v="4"/>
    <n v="0.17"/>
    <n v="0.17"/>
    <x v="63"/>
    <s v="Au-HaidhausenPrivate room2"/>
    <s v="Private room in rental unitPrivate roomAu-Haidhausen"/>
    <s v="Au-HaidhausenPrivate room in rental unitPrivate room2"/>
  </r>
  <r>
    <x v="888"/>
    <s v="Zimmer mit Balkon am Ostbahnhof"/>
    <x v="528"/>
    <x v="376"/>
    <s v="2015"/>
    <d v="2015-04-22T00:00:00"/>
    <x v="0"/>
    <n v="4"/>
    <x v="17"/>
    <x v="9"/>
    <x v="2"/>
    <s v="Private room"/>
    <n v="2"/>
    <n v="35"/>
    <n v="35"/>
    <n v="8"/>
    <n v="1125"/>
    <n v="230"/>
    <n v="3"/>
    <n v="16"/>
    <x v="355"/>
    <x v="451"/>
    <x v="41"/>
    <s v="f"/>
    <n v="4"/>
    <n v="0.05"/>
    <n v="0.05"/>
    <x v="42"/>
    <s v="Au-HaidhausenPrivate room2"/>
    <s v="Private room in rental unitPrivate roomAu-Haidhausen"/>
    <s v="Au-HaidhausenPrivate room in rental unitPrivate room2"/>
  </r>
  <r>
    <x v="889"/>
    <s v="Comfortable room for two"/>
    <x v="785"/>
    <x v="40"/>
    <s v="2014"/>
    <d v="2014-10-23T00:00:00"/>
    <x v="0"/>
    <n v="1"/>
    <x v="3"/>
    <x v="23"/>
    <x v="1"/>
    <s v="Private room"/>
    <n v="2"/>
    <m/>
    <n v="73.625"/>
    <n v="1"/>
    <n v="28"/>
    <n v="0"/>
    <n v="11"/>
    <n v="0"/>
    <x v="54"/>
    <x v="0"/>
    <x v="12"/>
    <s v="f"/>
    <n v="1"/>
    <n v="0.12"/>
    <n v="0.12"/>
    <x v="12"/>
    <s v="Allach-UntermenzingPrivate room2"/>
    <s v="Private room in homePrivate roomAllach-Untermenzing"/>
    <s v="Allach-UntermenzingPrivate room in homePrivate room2"/>
  </r>
  <r>
    <x v="890"/>
    <s v="Cosy Apartment in the ‚ô° of Munich"/>
    <x v="786"/>
    <x v="511"/>
    <s v="2015"/>
    <d v="2015-08-25T00:00:00"/>
    <x v="0"/>
    <n v="1"/>
    <x v="2"/>
    <x v="2"/>
    <x v="0"/>
    <s v="Entire home/apt"/>
    <n v="2"/>
    <m/>
    <n v="136.95041322314049"/>
    <n v="4"/>
    <n v="30"/>
    <n v="0"/>
    <n v="25"/>
    <n v="0"/>
    <x v="54"/>
    <x v="0"/>
    <x v="41"/>
    <s v="f"/>
    <n v="1"/>
    <n v="0.27"/>
    <n v="0.27"/>
    <x v="42"/>
    <s v="MaxvorstadtEntire home/apt2"/>
    <s v="Entire rental unitEntire home/aptMaxvorstadt"/>
    <s v="MaxvorstadtEntire rental unitEntire home/apt2"/>
  </r>
  <r>
    <x v="891"/>
    <s v="Ruheoase in M√ºnchen"/>
    <x v="787"/>
    <x v="512"/>
    <s v="2016"/>
    <d v="2016-05-07T00:00:00"/>
    <x v="0"/>
    <n v="1"/>
    <x v="1"/>
    <x v="3"/>
    <x v="0"/>
    <s v="Entire home/apt"/>
    <n v="4"/>
    <m/>
    <n v="155.96"/>
    <n v="7"/>
    <n v="1125"/>
    <n v="0"/>
    <n v="6"/>
    <n v="0"/>
    <x v="54"/>
    <x v="0"/>
    <x v="41"/>
    <s v="f"/>
    <n v="1"/>
    <n v="7.0000000000000007E-2"/>
    <n v="7.0000000000000007E-2"/>
    <x v="42"/>
    <s v="Pasing-ObermenzingEntire home/apt4"/>
    <s v="Entire rental unitEntire home/aptPasing-Obermenzing"/>
    <s v="Pasing-ObermenzingEntire rental unitEntire home/apt4"/>
  </r>
  <r>
    <x v="892"/>
    <s v="Cozy 1 bedroom apartment in Munich - super central"/>
    <x v="788"/>
    <x v="513"/>
    <s v="2017"/>
    <d v="2017-03-22T00:00:00"/>
    <x v="0"/>
    <n v="1"/>
    <x v="3"/>
    <x v="2"/>
    <x v="0"/>
    <s v="Entire home/apt"/>
    <n v="2"/>
    <m/>
    <n v="136.95041322314049"/>
    <n v="2"/>
    <n v="12"/>
    <n v="0"/>
    <n v="29"/>
    <n v="0"/>
    <x v="54"/>
    <x v="0"/>
    <x v="26"/>
    <s v="f"/>
    <n v="1"/>
    <n v="0.31"/>
    <n v="0.31"/>
    <x v="26"/>
    <s v="MaxvorstadtEntire home/apt2"/>
    <s v="Entire rental unitEntire home/aptMaxvorstadt"/>
    <s v="MaxvorstadtEntire rental unitEntire home/apt2"/>
  </r>
  <r>
    <x v="893"/>
    <s v="Lehel H√∂fe, M√ºnchen City"/>
    <x v="789"/>
    <x v="514"/>
    <s v="2016"/>
    <d v="2016-06-15T00:00:00"/>
    <x v="0"/>
    <n v="1"/>
    <x v="1"/>
    <x v="20"/>
    <x v="0"/>
    <s v="Entire home/apt"/>
    <n v="2"/>
    <m/>
    <n v="202"/>
    <n v="180"/>
    <n v="1125"/>
    <n v="0"/>
    <n v="0"/>
    <n v="0"/>
    <x v="54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894"/>
    <s v="Ruhige 2 Zimmer Wohnung in Isarn√§he (Thalkirchen)"/>
    <x v="790"/>
    <x v="53"/>
    <s v="2017"/>
    <d v="2017-07-05T00:00:00"/>
    <x v="0"/>
    <n v="1"/>
    <x v="3"/>
    <x v="13"/>
    <x v="0"/>
    <s v="Entire home/apt"/>
    <n v="2"/>
    <m/>
    <n v="100.66071428571429"/>
    <n v="6"/>
    <n v="20"/>
    <n v="0"/>
    <n v="0"/>
    <n v="0"/>
    <x v="54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895"/>
    <s v="1 Zimmer/81qm Wohnung mit Terasse Zentrum nah"/>
    <x v="791"/>
    <x v="137"/>
    <s v="2017"/>
    <d v="2017-07-08T00:00:00"/>
    <x v="0"/>
    <n v="1"/>
    <x v="3"/>
    <x v="6"/>
    <x v="2"/>
    <s v="Private room"/>
    <n v="2"/>
    <n v="56"/>
    <n v="56"/>
    <n v="2"/>
    <n v="30"/>
    <n v="99"/>
    <n v="56"/>
    <n v="0"/>
    <x v="0"/>
    <x v="0"/>
    <x v="16"/>
    <s v="f"/>
    <n v="1"/>
    <n v="0.6"/>
    <n v="0.6"/>
    <x v="16"/>
    <s v="Neuhausen-NymphenburgPrivate room2"/>
    <s v="Private room in rental unitPrivate roomNeuhausen-Nymphenburg"/>
    <s v="Neuhausen-NymphenburgPrivate room in rental unitPrivate room2"/>
  </r>
  <r>
    <x v="896"/>
    <s v="Haus mit Garten in M√ºnchen"/>
    <x v="792"/>
    <x v="20"/>
    <s v="2017"/>
    <d v="2017-07-08T00:00:00"/>
    <x v="0"/>
    <n v="1"/>
    <x v="3"/>
    <x v="3"/>
    <x v="9"/>
    <s v="Entire home/apt"/>
    <n v="8"/>
    <m/>
    <n v="383"/>
    <n v="5"/>
    <n v="1125"/>
    <n v="0"/>
    <n v="3"/>
    <n v="0"/>
    <x v="54"/>
    <x v="0"/>
    <x v="41"/>
    <s v="f"/>
    <n v="1"/>
    <n v="0.03"/>
    <n v="0.03"/>
    <x v="42"/>
    <s v="Pasing-ObermenzingEntire home/apt8"/>
    <s v="Entire homeEntire home/aptPasing-Obermenzing"/>
    <s v="Pasing-ObermenzingEntire homeEntire home/apt8"/>
  </r>
  <r>
    <x v="897"/>
    <s v="sch√∂nes gem√ºtliche Zimmer n√§he Isar und U3 U6"/>
    <x v="793"/>
    <x v="397"/>
    <s v="2017"/>
    <d v="2017-07-01T00:00:00"/>
    <x v="0"/>
    <n v="2"/>
    <x v="2"/>
    <x v="11"/>
    <x v="2"/>
    <s v="Private room"/>
    <n v="2"/>
    <m/>
    <n v="96.1"/>
    <n v="3"/>
    <n v="7"/>
    <n v="0"/>
    <n v="2"/>
    <n v="0"/>
    <x v="54"/>
    <x v="0"/>
    <x v="41"/>
    <s v="f"/>
    <n v="1"/>
    <n v="0.02"/>
    <n v="0.02"/>
    <x v="42"/>
    <s v="SendlingPrivate room2"/>
    <s v="Private room in rental unitPrivate roomSendling"/>
    <s v="SendlingPrivate room in rental unitPrivate room2"/>
  </r>
  <r>
    <x v="898"/>
    <s v="Family home in Munich, West"/>
    <x v="794"/>
    <x v="299"/>
    <s v="2016"/>
    <d v="2016-07-04T00:00:00"/>
    <x v="0"/>
    <n v="1"/>
    <x v="3"/>
    <x v="24"/>
    <x v="5"/>
    <s v="Entire home/apt"/>
    <n v="6"/>
    <n v="166"/>
    <n v="166"/>
    <n v="28"/>
    <n v="730"/>
    <n v="80"/>
    <n v="0"/>
    <n v="0"/>
    <x v="0"/>
    <x v="0"/>
    <x v="38"/>
    <s v="f"/>
    <n v="1"/>
    <s v=""/>
    <m/>
    <x v="40"/>
    <s v="Aubing-Lochhausen-LangwiedEntire home/apt6"/>
    <s v="Entire townhouseEntire home/aptAubing-Lochhausen-Langwied"/>
    <s v="Aubing-Lochhausen-LangwiedEntire townhouseEntire home/apt6"/>
  </r>
  <r>
    <x v="899"/>
    <s v="Gem√ºtliches Zimmer in Toplage am Josephsplatz"/>
    <x v="795"/>
    <x v="515"/>
    <s v="2015"/>
    <d v="2015-08-13T00:00:00"/>
    <x v="1"/>
    <n v="1"/>
    <x v="3"/>
    <x v="2"/>
    <x v="2"/>
    <s v="Private room"/>
    <n v="1"/>
    <n v="45"/>
    <n v="45"/>
    <n v="3"/>
    <n v="1125"/>
    <n v="39"/>
    <n v="366"/>
    <n v="246"/>
    <x v="356"/>
    <x v="452"/>
    <x v="17"/>
    <s v="f"/>
    <n v="1"/>
    <n v="3.92"/>
    <n v="3.92"/>
    <x v="17"/>
    <s v="MaxvorstadtPrivate room1"/>
    <s v="Private room in rental unitPrivate roomMaxvorstadt"/>
    <s v="MaxvorstadtPrivate room in rental unitPrivate room1"/>
  </r>
  <r>
    <x v="900"/>
    <s v="Altbauwohnung 120qm2 im Herzen M√ºnchens"/>
    <x v="796"/>
    <x v="152"/>
    <s v="2015"/>
    <d v="2015-07-01T00:00:00"/>
    <x v="0"/>
    <n v="2"/>
    <x v="2"/>
    <x v="9"/>
    <x v="0"/>
    <s v="Entire home/apt"/>
    <n v="4"/>
    <m/>
    <n v="220.55813953488371"/>
    <n v="6"/>
    <n v="1125"/>
    <n v="0"/>
    <n v="11"/>
    <n v="0"/>
    <x v="54"/>
    <x v="0"/>
    <x v="41"/>
    <s v="f"/>
    <n v="2"/>
    <n v="0.31"/>
    <n v="0.31"/>
    <x v="42"/>
    <s v="Au-HaidhausenEntire home/apt4"/>
    <s v="Entire rental unitEntire home/aptAu-Haidhausen"/>
    <s v="Au-HaidhausenEntire rental unitEntire home/apt4"/>
  </r>
  <r>
    <x v="901"/>
    <s v="Gro√üe Wohnung im Glockenbachviertel"/>
    <x v="797"/>
    <x v="7"/>
    <s v="2015"/>
    <d v="2015-10-06T00:00:00"/>
    <x v="0"/>
    <n v="1"/>
    <x v="3"/>
    <x v="10"/>
    <x v="0"/>
    <s v="Entire home/apt"/>
    <n v="6"/>
    <m/>
    <n v="302.39999999999998"/>
    <n v="5"/>
    <n v="1125"/>
    <n v="0"/>
    <n v="3"/>
    <n v="0"/>
    <x v="54"/>
    <x v="0"/>
    <x v="41"/>
    <s v="f"/>
    <n v="1"/>
    <n v="0.04"/>
    <n v="0.04"/>
    <x v="42"/>
    <s v="Ludwigsvorstadt-IsarvorstadtEntire home/apt6"/>
    <s v="Entire rental unitEntire home/aptLudwigsvorstadt-Isarvorstadt"/>
    <s v="Ludwigsvorstadt-IsarvorstadtEntire rental unitEntire home/apt6"/>
  </r>
  <r>
    <x v="902"/>
    <s v="Stylish 4 bedroom apartment close to Marienplatz"/>
    <x v="757"/>
    <x v="496"/>
    <s v="2017"/>
    <d v="2017-04-06T00:00:00"/>
    <x v="0"/>
    <n v="3"/>
    <x v="0"/>
    <x v="10"/>
    <x v="0"/>
    <s v="Entire home/apt"/>
    <n v="8"/>
    <n v="427"/>
    <n v="427"/>
    <n v="2"/>
    <n v="1125"/>
    <n v="218"/>
    <n v="302"/>
    <n v="255"/>
    <x v="357"/>
    <x v="453"/>
    <x v="18"/>
    <s v="f"/>
    <n v="3"/>
    <n v="3.31"/>
    <n v="3.31"/>
    <x v="18"/>
    <s v="Ludwigsvorstadt-IsarvorstadtEntire home/apt8"/>
    <s v="Entire rental unitEntire home/aptLudwigsvorstadt-Isarvorstadt"/>
    <s v="Ludwigsvorstadt-IsarvorstadtEntire rental unitEntire home/apt8"/>
  </r>
  <r>
    <x v="903"/>
    <s v="A nice place to stay"/>
    <x v="798"/>
    <x v="516"/>
    <s v="2017"/>
    <d v="2017-05-08T00:00:00"/>
    <x v="1"/>
    <n v="2"/>
    <x v="1"/>
    <x v="9"/>
    <x v="4"/>
    <s v="Private room"/>
    <n v="2"/>
    <n v="90"/>
    <n v="90"/>
    <n v="3"/>
    <n v="4"/>
    <n v="259"/>
    <n v="59"/>
    <n v="72"/>
    <x v="193"/>
    <x v="230"/>
    <x v="37"/>
    <s v="f"/>
    <n v="1"/>
    <n v="0.63"/>
    <n v="0.63"/>
    <x v="37"/>
    <s v="Au-HaidhausenPrivate room2"/>
    <s v="Private room in condoPrivate roomAu-Haidhausen"/>
    <s v="Au-HaidhausenPrivate room in condoPrivate room2"/>
  </r>
  <r>
    <x v="904"/>
    <s v="A cozy place we call home"/>
    <x v="799"/>
    <x v="344"/>
    <s v="2014"/>
    <d v="2014-12-15T00:00:00"/>
    <x v="0"/>
    <n v="3"/>
    <x v="0"/>
    <x v="13"/>
    <x v="0"/>
    <s v="Entire home/apt"/>
    <n v="4"/>
    <m/>
    <n v="187.86206896551724"/>
    <n v="2"/>
    <n v="1125"/>
    <n v="0"/>
    <n v="34"/>
    <n v="0"/>
    <x v="54"/>
    <x v="0"/>
    <x v="20"/>
    <s v="f"/>
    <n v="1"/>
    <n v="0.37"/>
    <n v="0.37"/>
    <x v="20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905"/>
    <s v="Beautiful vintage room - close to Oktoberfest"/>
    <x v="800"/>
    <x v="517"/>
    <s v="2016"/>
    <d v="2016-08-21T00:00:00"/>
    <x v="0"/>
    <n v="1"/>
    <x v="2"/>
    <x v="21"/>
    <x v="2"/>
    <s v="Private room"/>
    <n v="4"/>
    <m/>
    <n v="174"/>
    <n v="2"/>
    <n v="7"/>
    <n v="0"/>
    <n v="7"/>
    <n v="6"/>
    <x v="54"/>
    <x v="454"/>
    <x v="41"/>
    <s v="f"/>
    <n v="1"/>
    <n v="0.08"/>
    <n v="0.08"/>
    <x v="42"/>
    <s v="LaimPrivate room4"/>
    <s v="Private room in rental unitPrivate roomLaim"/>
    <s v="LaimPrivate room in rental unitPrivate room4"/>
  </r>
  <r>
    <x v="906"/>
    <s v="Sonnige 2-Zimmer-Wohnung in M√ºnchen-Bogenhausen"/>
    <x v="801"/>
    <x v="372"/>
    <s v="2013"/>
    <d v="2013-11-19T00:00:00"/>
    <x v="0"/>
    <n v="1"/>
    <x v="3"/>
    <x v="8"/>
    <x v="0"/>
    <s v="Entire home/apt"/>
    <n v="2"/>
    <n v="89"/>
    <n v="89"/>
    <n v="13"/>
    <n v="30"/>
    <n v="70"/>
    <n v="5"/>
    <n v="52"/>
    <x v="358"/>
    <x v="455"/>
    <x v="6"/>
    <s v="f"/>
    <n v="1"/>
    <n v="0.06"/>
    <n v="0.06"/>
    <x v="6"/>
    <s v="BogenhausenEntire home/apt2"/>
    <s v="Entire rental unitEntire home/aptBogenhausen"/>
    <s v="BogenhausenEntire rental unitEntire home/apt2"/>
  </r>
  <r>
    <x v="907"/>
    <s v="*Maxvorstadt* cozy flat in the heart of munich"/>
    <x v="802"/>
    <x v="119"/>
    <s v="2015"/>
    <d v="2015-08-05T00:00:00"/>
    <x v="0"/>
    <n v="1"/>
    <x v="3"/>
    <x v="2"/>
    <x v="0"/>
    <s v="Entire home/apt"/>
    <n v="2"/>
    <m/>
    <n v="136.95041322314049"/>
    <n v="1"/>
    <n v="1125"/>
    <n v="0"/>
    <n v="2"/>
    <n v="0"/>
    <x v="54"/>
    <x v="0"/>
    <x v="41"/>
    <s v="f"/>
    <n v="1"/>
    <n v="0.05"/>
    <n v="0.05"/>
    <x v="42"/>
    <s v="MaxvorstadtEntire home/apt2"/>
    <s v="Entire rental unitEntire home/aptMaxvorstadt"/>
    <s v="MaxvorstadtEntire rental unitEntire home/apt2"/>
  </r>
  <r>
    <x v="908"/>
    <s v="3 Zi-Whg M√º-Laim / zentral / gr√ºner Blick &amp; ruhig!"/>
    <x v="803"/>
    <x v="84"/>
    <s v="2015"/>
    <d v="2015-11-05T00:00:00"/>
    <x v="0"/>
    <n v="1"/>
    <x v="2"/>
    <x v="21"/>
    <x v="0"/>
    <s v="Entire home/apt"/>
    <n v="4"/>
    <n v="86"/>
    <n v="86"/>
    <n v="5"/>
    <n v="8"/>
    <n v="8"/>
    <n v="16"/>
    <n v="10"/>
    <x v="359"/>
    <x v="456"/>
    <x v="28"/>
    <s v="f"/>
    <n v="1"/>
    <n v="0.18"/>
    <n v="0.18"/>
    <x v="28"/>
    <s v="LaimEntire home/apt4"/>
    <s v="Entire rental unitEntire home/aptLaim"/>
    <s v="LaimEntire rental unitEntire home/apt4"/>
  </r>
  <r>
    <x v="909"/>
    <s v="beautiful, large &amp; centrally located apartment"/>
    <x v="804"/>
    <x v="451"/>
    <s v="2015"/>
    <d v="2015-07-15T00:00:00"/>
    <x v="0"/>
    <n v="2"/>
    <x v="2"/>
    <x v="11"/>
    <x v="0"/>
    <s v="Entire home/apt"/>
    <n v="5"/>
    <m/>
    <n v="307.875"/>
    <n v="5"/>
    <n v="21"/>
    <n v="0"/>
    <n v="15"/>
    <n v="0"/>
    <x v="54"/>
    <x v="0"/>
    <x v="18"/>
    <s v="f"/>
    <n v="2"/>
    <n v="0.16"/>
    <n v="0.16"/>
    <x v="18"/>
    <s v="SendlingEntire home/apt5"/>
    <s v="Entire rental unitEntire home/aptSendling"/>
    <s v="SendlingEntire rental unitEntire home/apt5"/>
  </r>
  <r>
    <x v="910"/>
    <s v="Sommer in M√ºnchen f√ºr zwei 1"/>
    <x v="805"/>
    <x v="203"/>
    <s v="2017"/>
    <d v="2017-07-21T00:00:00"/>
    <x v="1"/>
    <n v="2"/>
    <x v="4"/>
    <x v="15"/>
    <x v="1"/>
    <s v="Private room"/>
    <n v="2"/>
    <n v="53"/>
    <n v="53"/>
    <n v="2"/>
    <n v="1125"/>
    <n v="232"/>
    <n v="241"/>
    <n v="255"/>
    <x v="360"/>
    <x v="457"/>
    <x v="11"/>
    <s v="f"/>
    <n v="2"/>
    <n v="2.62"/>
    <n v="2.62"/>
    <x v="11"/>
    <s v="ObergiesingPrivate room2"/>
    <s v="Private room in homePrivate roomObergiesing"/>
    <s v="ObergiesingPrivate room in homePrivate room2"/>
  </r>
  <r>
    <x v="911"/>
    <s v="Hotel-Room-Downtown at Munich Central Station"/>
    <x v="198"/>
    <x v="164"/>
    <s v="2013"/>
    <d v="2013-11-26T00:00:00"/>
    <x v="0"/>
    <n v="3"/>
    <x v="1"/>
    <x v="2"/>
    <x v="0"/>
    <s v="Entire home/apt"/>
    <n v="2"/>
    <n v="109"/>
    <n v="109"/>
    <n v="2.1"/>
    <n v="365"/>
    <n v="248"/>
    <n v="242"/>
    <n v="255"/>
    <x v="361"/>
    <x v="458"/>
    <x v="46"/>
    <s v="f"/>
    <n v="3"/>
    <n v="2.61"/>
    <n v="2.61"/>
    <x v="47"/>
    <s v="MaxvorstadtEntire home/apt2"/>
    <s v="Entire rental unitEntire home/aptMaxvorstadt"/>
    <s v="MaxvorstadtEntire rental unitEntire home/apt2"/>
  </r>
  <r>
    <x v="912"/>
    <s v="Nice room in central Munich"/>
    <x v="806"/>
    <x v="105"/>
    <s v="2017"/>
    <d v="2017-07-18T00:00:00"/>
    <x v="0"/>
    <n v="1"/>
    <x v="3"/>
    <x v="9"/>
    <x v="2"/>
    <s v="Private room"/>
    <n v="1"/>
    <n v="88"/>
    <n v="88"/>
    <n v="20"/>
    <n v="1125"/>
    <n v="365"/>
    <n v="4"/>
    <n v="0"/>
    <x v="0"/>
    <x v="0"/>
    <x v="41"/>
    <s v="f"/>
    <n v="1"/>
    <n v="0.04"/>
    <n v="0.04"/>
    <x v="42"/>
    <s v="Au-HaidhausenPrivate room1"/>
    <s v="Private room in rental unitPrivate roomAu-Haidhausen"/>
    <s v="Au-HaidhausenPrivate room in rental unitPrivate room1"/>
  </r>
  <r>
    <x v="913"/>
    <s v="Cozy room super central, 2 mins to the Oktoberfest"/>
    <x v="807"/>
    <x v="141"/>
    <s v="2013"/>
    <d v="2013-02-21T00:00:00"/>
    <x v="0"/>
    <n v="1"/>
    <x v="2"/>
    <x v="10"/>
    <x v="2"/>
    <s v="Private room"/>
    <n v="4"/>
    <m/>
    <n v="320.2"/>
    <n v="1"/>
    <n v="1125"/>
    <n v="0"/>
    <n v="14"/>
    <n v="6"/>
    <x v="54"/>
    <x v="459"/>
    <x v="41"/>
    <s v="f"/>
    <n v="1"/>
    <n v="0.15"/>
    <n v="0.15"/>
    <x v="42"/>
    <s v="Ludwigsvorstadt-IsarvorstadtPrivate room4"/>
    <s v="Private room in rental unitPrivate roomLudwigsvorstadt-Isarvorstadt"/>
    <s v="Ludwigsvorstadt-IsarvorstadtPrivate room in rental unitPrivate room4"/>
  </r>
  <r>
    <x v="914"/>
    <s v="Home away from home"/>
    <x v="808"/>
    <x v="518"/>
    <s v="2017"/>
    <d v="2017-07-22T00:00:00"/>
    <x v="1"/>
    <n v="1"/>
    <x v="3"/>
    <x v="8"/>
    <x v="2"/>
    <s v="Private room"/>
    <n v="1"/>
    <n v="65"/>
    <n v="65"/>
    <n v="2"/>
    <n v="10"/>
    <n v="153"/>
    <n v="222"/>
    <n v="228"/>
    <x v="362"/>
    <x v="460"/>
    <x v="16"/>
    <s v="f"/>
    <n v="1"/>
    <n v="2.39"/>
    <n v="2.39"/>
    <x v="16"/>
    <s v="BogenhausenPrivate room1"/>
    <s v="Private room in rental unitPrivate roomBogenhausen"/>
    <s v="BogenhausenPrivate room in rental unitPrivate room1"/>
  </r>
  <r>
    <x v="915"/>
    <s v="NICE ROOM, Self Check In &amp; Out"/>
    <x v="587"/>
    <x v="409"/>
    <s v="2015"/>
    <d v="2015-09-01T00:00:00"/>
    <x v="1"/>
    <n v="4"/>
    <x v="7"/>
    <x v="6"/>
    <x v="2"/>
    <s v="Private room"/>
    <n v="4"/>
    <n v="53"/>
    <n v="53"/>
    <n v="1"/>
    <n v="1125"/>
    <n v="203"/>
    <n v="286"/>
    <n v="255"/>
    <x v="360"/>
    <x v="457"/>
    <x v="12"/>
    <s v="f"/>
    <n v="4"/>
    <n v="3.12"/>
    <n v="3.12"/>
    <x v="12"/>
    <s v="Neuhausen-NymphenburgPrivate room4"/>
    <s v="Private room in rental unitPrivate roomNeuhausen-Nymphenburg"/>
    <s v="Neuhausen-NymphenburgPrivate room in rental unitPrivate room4"/>
  </r>
  <r>
    <x v="916"/>
    <s v="With Private bathroom! Cozy Room Near City Center"/>
    <x v="809"/>
    <x v="519"/>
    <s v="2015"/>
    <d v="2015-09-17T00:00:00"/>
    <x v="1"/>
    <n v="1"/>
    <x v="3"/>
    <x v="5"/>
    <x v="4"/>
    <s v="Private room"/>
    <n v="1"/>
    <m/>
    <n v="57.090909090909093"/>
    <n v="2"/>
    <n v="1125"/>
    <n v="0"/>
    <n v="41"/>
    <n v="162"/>
    <x v="54"/>
    <x v="461"/>
    <x v="69"/>
    <s v="f"/>
    <n v="1"/>
    <n v="0.44"/>
    <n v="0.44"/>
    <x v="82"/>
    <s v="Schwabing-WestPrivate room1"/>
    <s v="Private room in condoPrivate roomSchwabing-West"/>
    <s v="Schwabing-WestPrivate room in condoPrivate room1"/>
  </r>
  <r>
    <x v="917"/>
    <s v="Design-Wohnung in Bogenhausen U-Bahn"/>
    <x v="810"/>
    <x v="520"/>
    <s v="2017"/>
    <d v="2017-07-23T00:00:00"/>
    <x v="0"/>
    <n v="1"/>
    <x v="3"/>
    <x v="8"/>
    <x v="0"/>
    <s v="Entire home/apt"/>
    <n v="3"/>
    <n v="121"/>
    <n v="121"/>
    <n v="1"/>
    <n v="1125"/>
    <n v="178"/>
    <n v="171"/>
    <n v="150"/>
    <x v="363"/>
    <x v="462"/>
    <x v="9"/>
    <s v="t"/>
    <n v="1"/>
    <n v="1.84"/>
    <n v="1.84"/>
    <x v="9"/>
    <s v="BogenhausenEntire home/apt3"/>
    <s v="Entire rental unitEntire home/aptBogenhausen"/>
    <s v="BogenhausenEntire rental unitEntire home/apt3"/>
  </r>
  <r>
    <x v="918"/>
    <s v="Ger√§umiges Apartment f√ºr 2 Personen, N√§he BMW"/>
    <x v="811"/>
    <x v="521"/>
    <s v="2017"/>
    <d v="2017-07-24T00:00:00"/>
    <x v="0"/>
    <n v="1"/>
    <x v="3"/>
    <x v="19"/>
    <x v="0"/>
    <s v="Entire home/apt"/>
    <n v="2"/>
    <m/>
    <n v="95.531914893617028"/>
    <n v="1"/>
    <n v="7"/>
    <n v="0"/>
    <n v="6"/>
    <n v="0"/>
    <x v="54"/>
    <x v="0"/>
    <x v="33"/>
    <s v="t"/>
    <n v="1"/>
    <n v="7.0000000000000007E-2"/>
    <n v="7.0000000000000007E-2"/>
    <x v="33"/>
    <s v="Milbertshofen-Am HartEntire home/apt2"/>
    <s v="Entire rental unitEntire home/aptMilbertshofen-Am Hart"/>
    <s v="Milbertshofen-Am HartEntire rental unitEntire home/apt2"/>
  </r>
  <r>
    <x v="919"/>
    <s v="Gem√ºtliche Wohnung in Obergiesing"/>
    <x v="812"/>
    <x v="522"/>
    <s v="2013"/>
    <d v="2013-03-22T00:00:00"/>
    <x v="0"/>
    <n v="1"/>
    <x v="3"/>
    <x v="15"/>
    <x v="0"/>
    <s v="Entire home/apt"/>
    <n v="4"/>
    <m/>
    <n v="205.46153846153845"/>
    <n v="3"/>
    <n v="14"/>
    <n v="0"/>
    <n v="4"/>
    <n v="12"/>
    <x v="54"/>
    <x v="463"/>
    <x v="41"/>
    <s v="f"/>
    <n v="1"/>
    <n v="0.19"/>
    <n v="0.19"/>
    <x v="42"/>
    <s v="ObergiesingEntire home/apt4"/>
    <s v="Entire rental unitEntire home/aptObergiesing"/>
    <s v="ObergiesingEntire rental unitEntire home/apt4"/>
  </r>
  <r>
    <x v="920"/>
    <s v="Beautiful room for up to 4 people near Oktoberfest"/>
    <x v="171"/>
    <x v="143"/>
    <s v="2013"/>
    <d v="2013-09-17T00:00:00"/>
    <x v="0"/>
    <n v="2"/>
    <x v="2"/>
    <x v="10"/>
    <x v="2"/>
    <s v="Private room"/>
    <n v="4"/>
    <n v="120"/>
    <n v="120"/>
    <n v="1"/>
    <n v="1125"/>
    <n v="249"/>
    <n v="59"/>
    <n v="12"/>
    <x v="364"/>
    <x v="464"/>
    <x v="74"/>
    <s v="f"/>
    <n v="2"/>
    <n v="0.65"/>
    <n v="0.65"/>
    <x v="91"/>
    <s v="Ludwigsvorstadt-IsarvorstadtPrivate room4"/>
    <s v="Private room in rental unitPrivate roomLudwigsvorstadt-Isarvorstadt"/>
    <s v="Ludwigsvorstadt-IsarvorstadtPrivate room in rental unitPrivate room4"/>
  </r>
  <r>
    <x v="921"/>
    <s v="Sehr gut gelegenes, ruhiges 1Zi. App. in Freimann"/>
    <x v="813"/>
    <x v="105"/>
    <s v="2014"/>
    <d v="2014-02-25T00:00:00"/>
    <x v="0"/>
    <n v="1"/>
    <x v="2"/>
    <x v="16"/>
    <x v="0"/>
    <s v="Entire home/apt"/>
    <n v="2"/>
    <m/>
    <n v="119.73170731707317"/>
    <n v="3"/>
    <n v="1125"/>
    <n v="0"/>
    <n v="3"/>
    <n v="0"/>
    <x v="54"/>
    <x v="0"/>
    <x v="33"/>
    <s v="t"/>
    <n v="1"/>
    <n v="0.1"/>
    <n v="0.1"/>
    <x v="33"/>
    <s v="Schwabing-FreimannEntire home/apt2"/>
    <s v="Entire rental unitEntire home/aptSchwabing-Freimann"/>
    <s v="Schwabing-FreimannEntire rental unitEntire home/apt2"/>
  </r>
  <r>
    <x v="922"/>
    <s v="Wundersch√∂ne gro√üe Wohnung 15 Min. zum Oktoberfest"/>
    <x v="814"/>
    <x v="192"/>
    <s v="2014"/>
    <d v="2014-05-15T00:00:00"/>
    <x v="0"/>
    <n v="2"/>
    <x v="2"/>
    <x v="9"/>
    <x v="0"/>
    <s v="Entire home/apt"/>
    <n v="4"/>
    <m/>
    <n v="220.55813953488371"/>
    <n v="3"/>
    <n v="730"/>
    <n v="0"/>
    <n v="26"/>
    <n v="6"/>
    <x v="54"/>
    <x v="465"/>
    <x v="32"/>
    <s v="f"/>
    <n v="2"/>
    <n v="0.28000000000000003"/>
    <n v="0.28000000000000003"/>
    <x v="32"/>
    <s v="Au-HaidhausenEntire home/apt4"/>
    <s v="Entire rental unitEntire home/aptAu-Haidhausen"/>
    <s v="Au-HaidhausenEntire rental unitEntire home/apt4"/>
  </r>
  <r>
    <x v="923"/>
    <s v="Cosy apartment close to Oly-park,  BMW and subway"/>
    <x v="815"/>
    <x v="523"/>
    <s v="2014"/>
    <d v="2014-09-20T00:00:00"/>
    <x v="0"/>
    <n v="1"/>
    <x v="2"/>
    <x v="5"/>
    <x v="0"/>
    <s v="Entire home/apt"/>
    <n v="3"/>
    <m/>
    <n v="131.9655172413793"/>
    <n v="40"/>
    <n v="40"/>
    <n v="177"/>
    <n v="12"/>
    <n v="50"/>
    <x v="54"/>
    <x v="466"/>
    <x v="41"/>
    <s v="f"/>
    <n v="1"/>
    <n v="0.13"/>
    <n v="0.13"/>
    <x v="42"/>
    <s v="Schwabing-WestEntire home/apt3"/>
    <s v="Entire rental unitEntire home/aptSchwabing-West"/>
    <s v="Schwabing-WestEntire rental unitEntire home/apt3"/>
  </r>
  <r>
    <x v="924"/>
    <s v="Nice and cozy flat near center"/>
    <x v="816"/>
    <x v="173"/>
    <s v="2014"/>
    <d v="2014-08-12T00:00:00"/>
    <x v="0"/>
    <n v="1"/>
    <x v="3"/>
    <x v="9"/>
    <x v="0"/>
    <s v="Entire home/apt"/>
    <n v="3"/>
    <m/>
    <n v="172.85714285714286"/>
    <n v="4"/>
    <n v="365"/>
    <n v="0"/>
    <n v="6"/>
    <n v="24"/>
    <x v="54"/>
    <x v="467"/>
    <x v="41"/>
    <s v="f"/>
    <n v="1"/>
    <n v="0.31"/>
    <n v="0.31"/>
    <x v="42"/>
    <s v="Au-HaidhausenEntire home/apt3"/>
    <s v="Entire rental unitEntire home/aptAu-Haidhausen"/>
    <s v="Au-HaidhausenEntire rental unitEntire home/apt3"/>
  </r>
  <r>
    <x v="925"/>
    <s v="Dachgeschoss-Maissonette Wohnung"/>
    <x v="817"/>
    <x v="524"/>
    <s v="2017"/>
    <d v="2017-07-30T00:00:00"/>
    <x v="0"/>
    <n v="1"/>
    <x v="3"/>
    <x v="22"/>
    <x v="0"/>
    <s v="Entire home/apt"/>
    <n v="2"/>
    <n v="117"/>
    <n v="117"/>
    <n v="5"/>
    <n v="30"/>
    <n v="76"/>
    <n v="1"/>
    <n v="10"/>
    <x v="365"/>
    <x v="468"/>
    <x v="43"/>
    <s v="f"/>
    <n v="1"/>
    <n v="0.18"/>
    <n v="0.18"/>
    <x v="44"/>
    <s v="MoosachEntire home/apt2"/>
    <s v="Entire rental unitEntire home/aptMoosach"/>
    <s v="MoosachEntire rental unitEntire home/apt2"/>
  </r>
  <r>
    <x v="926"/>
    <s v="Close to OKTOBERFEST / F√™te de la bi√®re / Wiesn"/>
    <x v="818"/>
    <x v="231"/>
    <s v="2016"/>
    <d v="2016-06-09T00:00:00"/>
    <x v="0"/>
    <n v="2"/>
    <x v="2"/>
    <x v="14"/>
    <x v="0"/>
    <s v="Entire home/apt"/>
    <n v="5"/>
    <m/>
    <n v="231"/>
    <n v="2"/>
    <n v="1125"/>
    <n v="0"/>
    <n v="11"/>
    <n v="0"/>
    <x v="54"/>
    <x v="0"/>
    <x v="55"/>
    <s v="f"/>
    <n v="1"/>
    <n v="0.12"/>
    <n v="0.12"/>
    <x v="59"/>
    <s v="Untergiesing-HarlachingEntire home/apt5"/>
    <s v="Entire rental unitEntire home/aptUntergiesing-Harlaching"/>
    <s v="Untergiesing-HarlachingEntire rental unitEntire home/apt5"/>
  </r>
  <r>
    <x v="927"/>
    <s v="New beautiful House in the heart of Munich"/>
    <x v="819"/>
    <x v="173"/>
    <s v="2013"/>
    <d v="2013-07-14T00:00:00"/>
    <x v="0"/>
    <n v="6"/>
    <x v="11"/>
    <x v="10"/>
    <x v="0"/>
    <s v="Entire home/apt"/>
    <n v="3"/>
    <n v="180"/>
    <n v="180"/>
    <n v="15"/>
    <n v="1125"/>
    <n v="30"/>
    <n v="20"/>
    <n v="0"/>
    <x v="0"/>
    <x v="0"/>
    <x v="37"/>
    <s v="f"/>
    <n v="2"/>
    <n v="0.22"/>
    <n v="0.22"/>
    <x v="37"/>
    <s v="Ludwigsvorstadt-IsarvorstadtEntire home/apt3"/>
    <s v="Entire rental unitEntire home/aptLudwigsvorstadt-Isarvorstadt"/>
    <s v="Ludwigsvorstadt-IsarvorstadtEntire rental unitEntire home/apt3"/>
  </r>
  <r>
    <x v="928"/>
    <s v="Central functional room in modern building"/>
    <x v="820"/>
    <x v="4"/>
    <s v="2015"/>
    <d v="2015-05-26T00:00:00"/>
    <x v="0"/>
    <n v="1"/>
    <x v="2"/>
    <x v="11"/>
    <x v="2"/>
    <s v="Private room"/>
    <n v="2"/>
    <m/>
    <n v="96.1"/>
    <n v="2"/>
    <n v="1124"/>
    <n v="0"/>
    <n v="213"/>
    <n v="0"/>
    <x v="54"/>
    <x v="0"/>
    <x v="15"/>
    <s v="f"/>
    <n v="1"/>
    <n v="2.36"/>
    <n v="2.36"/>
    <x v="15"/>
    <s v="SendlingPrivate room2"/>
    <s v="Private room in rental unitPrivate roomSendling"/>
    <s v="SendlingPrivate room in rental unitPrivate room2"/>
  </r>
  <r>
    <x v="929"/>
    <s v="Private Room in central Munich"/>
    <x v="821"/>
    <x v="525"/>
    <s v="2015"/>
    <d v="2015-07-17T00:00:00"/>
    <x v="0"/>
    <n v="1"/>
    <x v="3"/>
    <x v="6"/>
    <x v="2"/>
    <s v="Private room"/>
    <n v="2"/>
    <n v="126"/>
    <n v="126"/>
    <n v="2"/>
    <n v="15"/>
    <n v="83"/>
    <n v="6"/>
    <n v="24"/>
    <x v="141"/>
    <x v="160"/>
    <x v="41"/>
    <s v="f"/>
    <n v="1"/>
    <n v="0.33"/>
    <n v="0.33"/>
    <x v="42"/>
    <s v="Neuhausen-NymphenburgPrivate room2"/>
    <s v="Private room in rental unitPrivate roomNeuhausen-Nymphenburg"/>
    <s v="Neuhausen-NymphenburgPrivate room in rental unitPrivate room2"/>
  </r>
  <r>
    <x v="930"/>
    <s v="Moderne Wohnung nahe Friedensengel/Engl. Garten"/>
    <x v="822"/>
    <x v="526"/>
    <s v="2015"/>
    <d v="2015-08-02T00:00:00"/>
    <x v="0"/>
    <n v="1"/>
    <x v="3"/>
    <x v="8"/>
    <x v="0"/>
    <s v="Entire home/apt"/>
    <n v="2"/>
    <n v="84"/>
    <n v="84"/>
    <n v="2"/>
    <n v="10"/>
    <n v="11"/>
    <n v="7"/>
    <n v="0"/>
    <x v="0"/>
    <x v="0"/>
    <x v="41"/>
    <s v="f"/>
    <n v="1"/>
    <n v="0.08"/>
    <n v="0.08"/>
    <x v="42"/>
    <s v="BogenhausenEntire home/apt2"/>
    <s v="Entire rental unitEntire home/aptBogenhausen"/>
    <s v="BogenhausenEntire rental unitEntire home/apt2"/>
  </r>
  <r>
    <x v="931"/>
    <s v="Exklusive Design-2 Zi-Wohnung in der Maxvorstadt"/>
    <x v="823"/>
    <x v="527"/>
    <s v="2017"/>
    <d v="2017-10-04T00:00:00"/>
    <x v="2"/>
    <n v="2"/>
    <x v="2"/>
    <x v="2"/>
    <x v="0"/>
    <s v="Entire home/apt"/>
    <n v="6"/>
    <m/>
    <n v="470.66666666666669"/>
    <n v="3"/>
    <n v="1125"/>
    <n v="0"/>
    <n v="335"/>
    <n v="48"/>
    <x v="54"/>
    <x v="469"/>
    <x v="29"/>
    <s v="f"/>
    <n v="1"/>
    <n v="3.64"/>
    <n v="3.64"/>
    <x v="29"/>
    <s v="MaxvorstadtEntire home/apt6"/>
    <s v="Entire rental unitEntire home/aptMaxvorstadt"/>
    <s v="MaxvorstadtEntire rental unitEntire home/apt6"/>
  </r>
  <r>
    <x v="932"/>
    <s v="Spacious bedroom in central location"/>
    <x v="824"/>
    <x v="176"/>
    <s v="2014"/>
    <d v="2014-11-04T00:00:00"/>
    <x v="0"/>
    <n v="1"/>
    <x v="3"/>
    <x v="5"/>
    <x v="2"/>
    <s v="Private room"/>
    <n v="2"/>
    <m/>
    <n v="83"/>
    <n v="2"/>
    <n v="2"/>
    <n v="89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933"/>
    <s v="Charmantes Zimmer im Herzen M√ºnchens"/>
    <x v="825"/>
    <x v="267"/>
    <s v="2015"/>
    <d v="2015-07-22T00:00:00"/>
    <x v="1"/>
    <n v="1"/>
    <x v="3"/>
    <x v="20"/>
    <x v="2"/>
    <s v="Private room"/>
    <n v="2"/>
    <n v="140"/>
    <n v="140"/>
    <n v="1"/>
    <n v="7"/>
    <n v="245"/>
    <n v="93"/>
    <n v="108"/>
    <x v="118"/>
    <x v="133"/>
    <x v="3"/>
    <s v="f"/>
    <n v="1"/>
    <n v="1.02"/>
    <n v="1.02"/>
    <x v="3"/>
    <s v="Altstadt-LehelPrivate room2"/>
    <s v="Private room in rental unitPrivate roomAltstadt-Lehel"/>
    <s v="Altstadt-LehelPrivate room in rental unitPrivate room2"/>
  </r>
  <r>
    <x v="934"/>
    <s v="Gro√üz√ºgige Wohnung f√ºr Familien"/>
    <x v="826"/>
    <x v="470"/>
    <s v="2017"/>
    <d v="2017-07-23T00:00:00"/>
    <x v="0"/>
    <n v="1"/>
    <x v="3"/>
    <x v="10"/>
    <x v="24"/>
    <s v="Entire home/apt"/>
    <n v="4"/>
    <n v="228"/>
    <n v="228"/>
    <n v="4"/>
    <n v="600"/>
    <n v="46"/>
    <n v="237"/>
    <n v="255"/>
    <x v="366"/>
    <x v="470"/>
    <x v="54"/>
    <s v="f"/>
    <n v="1"/>
    <n v="2.6"/>
    <n v="2.6"/>
    <x v="58"/>
    <s v="Ludwigsvorstadt-IsarvorstadtEntire home/apt4"/>
    <s v="Entire guest suiteEntire home/aptLudwigsvorstadt-Isarvorstadt"/>
    <s v="Ludwigsvorstadt-IsarvorstadtEntire guest suiteEntire home/apt4"/>
  </r>
  <r>
    <x v="935"/>
    <s v="Modern 3-room flat in south Munich, near Okt.fest"/>
    <x v="827"/>
    <x v="528"/>
    <s v="2013"/>
    <d v="2013-09-04T00:00:00"/>
    <x v="0"/>
    <n v="1"/>
    <x v="3"/>
    <x v="13"/>
    <x v="0"/>
    <s v="Entire home/apt"/>
    <n v="4"/>
    <m/>
    <n v="187.86206896551724"/>
    <n v="60"/>
    <n v="120"/>
    <n v="0"/>
    <n v="2"/>
    <n v="0"/>
    <x v="54"/>
    <x v="0"/>
    <x v="41"/>
    <s v="f"/>
    <n v="1"/>
    <n v="0.02"/>
    <n v="0.02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936"/>
    <s v="Gem√ºtliche 2-Zimmer Wohnung direkt an der U-Bahn"/>
    <x v="828"/>
    <x v="529"/>
    <s v="2014"/>
    <d v="2014-04-14T00:00:00"/>
    <x v="0"/>
    <n v="2"/>
    <x v="0"/>
    <x v="13"/>
    <x v="0"/>
    <s v="Entire home/apt"/>
    <n v="3"/>
    <m/>
    <n v="119.2"/>
    <n v="4"/>
    <n v="30"/>
    <n v="0"/>
    <n v="7"/>
    <n v="0"/>
    <x v="54"/>
    <x v="0"/>
    <x v="41"/>
    <s v="f"/>
    <n v="1"/>
    <n v="0.08"/>
    <n v="0.08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937"/>
    <s v="Hipster Apt | 2 Floors | 15 min Marienplatz"/>
    <x v="829"/>
    <x v="530"/>
    <s v="2014"/>
    <d v="2014-05-31T00:00:00"/>
    <x v="0"/>
    <n v="3"/>
    <x v="1"/>
    <x v="22"/>
    <x v="2"/>
    <s v="Private room"/>
    <n v="1"/>
    <m/>
    <n v="319.75"/>
    <n v="14"/>
    <n v="90"/>
    <n v="0"/>
    <n v="12"/>
    <n v="0"/>
    <x v="54"/>
    <x v="0"/>
    <x v="24"/>
    <s v="f"/>
    <n v="2"/>
    <n v="0.13"/>
    <n v="0.13"/>
    <x v="24"/>
    <s v="MoosachPrivate room1"/>
    <s v="Private room in rental unitPrivate roomMoosach"/>
    <s v="MoosachPrivate room in rental unitPrivate room1"/>
  </r>
  <r>
    <x v="938"/>
    <s v="Hipster Apt | 2 Floors | UBahn &amp; SBahn"/>
    <x v="829"/>
    <x v="530"/>
    <s v="2014"/>
    <d v="2014-05-31T00:00:00"/>
    <x v="0"/>
    <n v="3"/>
    <x v="1"/>
    <x v="22"/>
    <x v="2"/>
    <s v="Private room"/>
    <n v="1"/>
    <m/>
    <n v="319.75"/>
    <n v="15"/>
    <n v="150"/>
    <n v="0"/>
    <n v="7"/>
    <n v="0"/>
    <x v="54"/>
    <x v="0"/>
    <x v="39"/>
    <s v="f"/>
    <n v="2"/>
    <n v="0.08"/>
    <n v="0.08"/>
    <x v="39"/>
    <s v="MoosachPrivate room1"/>
    <s v="Private room in rental unitPrivate roomMoosach"/>
    <s v="MoosachPrivate room in rental unitPrivate room1"/>
  </r>
  <r>
    <x v="939"/>
    <s v="Sch√∂ne 1,5 Zimmer Wohnung N√§he Poccistr"/>
    <x v="830"/>
    <x v="531"/>
    <s v="2016"/>
    <d v="2016-05-15T00:00:00"/>
    <x v="0"/>
    <n v="2"/>
    <x v="2"/>
    <x v="11"/>
    <x v="2"/>
    <s v="Private room"/>
    <n v="2"/>
    <n v="54"/>
    <n v="54"/>
    <n v="1"/>
    <n v="3"/>
    <n v="70"/>
    <n v="21"/>
    <n v="18"/>
    <x v="367"/>
    <x v="471"/>
    <x v="5"/>
    <s v="f"/>
    <n v="2"/>
    <n v="0.23"/>
    <n v="0.23"/>
    <x v="5"/>
    <s v="SendlingPrivate room2"/>
    <s v="Private room in rental unitPrivate roomSendling"/>
    <s v="SendlingPrivate room in rental unitPrivate room2"/>
  </r>
  <r>
    <x v="940"/>
    <s v="1,5 Wohnung N√§he Poccistr max. f√ºr 4 Personen"/>
    <x v="830"/>
    <x v="531"/>
    <s v="2016"/>
    <d v="2016-05-15T00:00:00"/>
    <x v="0"/>
    <n v="2"/>
    <x v="2"/>
    <x v="11"/>
    <x v="0"/>
    <s v="Entire home/apt"/>
    <n v="4"/>
    <n v="99"/>
    <n v="99"/>
    <n v="1"/>
    <n v="1125"/>
    <n v="74"/>
    <n v="8"/>
    <n v="0"/>
    <x v="0"/>
    <x v="0"/>
    <x v="24"/>
    <s v="f"/>
    <n v="2"/>
    <n v="0.09"/>
    <n v="0.09"/>
    <x v="24"/>
    <s v="SendlingEntire home/apt4"/>
    <s v="Entire rental unitEntire home/aptSendling"/>
    <s v="SendlingEntire rental unitEntire home/apt4"/>
  </r>
  <r>
    <x v="941"/>
    <s v="Private Guest Room in Family Home"/>
    <x v="831"/>
    <x v="376"/>
    <s v="2013"/>
    <d v="2013-12-26T00:00:00"/>
    <x v="0"/>
    <n v="2"/>
    <x v="2"/>
    <x v="13"/>
    <x v="2"/>
    <s v="Private room"/>
    <n v="2"/>
    <m/>
    <n v="74.84615384615384"/>
    <n v="2"/>
    <n v="14"/>
    <n v="0"/>
    <n v="136"/>
    <n v="0"/>
    <x v="54"/>
    <x v="0"/>
    <x v="9"/>
    <s v="f"/>
    <n v="2"/>
    <n v="1.49"/>
    <n v="1.49"/>
    <x v="9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942"/>
    <s v="Sch√∂nes Zimmer in M√ºnchen"/>
    <x v="832"/>
    <x v="348"/>
    <s v="2017"/>
    <d v="2017-05-15T00:00:00"/>
    <x v="0"/>
    <n v="2"/>
    <x v="0"/>
    <x v="8"/>
    <x v="10"/>
    <s v="Private room"/>
    <n v="2"/>
    <n v="999"/>
    <n v="999"/>
    <n v="2"/>
    <n v="1125"/>
    <n v="89"/>
    <n v="1"/>
    <n v="0"/>
    <x v="0"/>
    <x v="0"/>
    <x v="43"/>
    <s v="t"/>
    <n v="1"/>
    <n v="0.01"/>
    <n v="0.01"/>
    <x v="44"/>
    <s v="BogenhausenPrivate room2"/>
    <s v="Private room in townhousePrivate roomBogenhausen"/>
    <s v="BogenhausenPrivate room in townhousePrivate room2"/>
  </r>
  <r>
    <x v="943"/>
    <s v="Bright Central‚Äì Ideal for Business, City, Messe"/>
    <x v="833"/>
    <x v="532"/>
    <s v="2014"/>
    <d v="2014-07-06T00:00:00"/>
    <x v="0"/>
    <n v="1"/>
    <x v="3"/>
    <x v="1"/>
    <x v="8"/>
    <s v="Entire home/apt"/>
    <n v="4"/>
    <n v="179"/>
    <n v="179"/>
    <n v="1.6"/>
    <n v="90"/>
    <n v="196"/>
    <n v="15"/>
    <n v="18"/>
    <x v="368"/>
    <x v="472"/>
    <x v="41"/>
    <s v="f"/>
    <n v="1"/>
    <n v="0.16"/>
    <n v="0.16"/>
    <x v="42"/>
    <s v="Berg am LaimEntire home/apt4"/>
    <s v="Entire condoEntire home/aptBerg am Laim"/>
    <s v="Berg am LaimEntire condoEntire home/apt4"/>
  </r>
  <r>
    <x v="944"/>
    <s v="Luxury apartment in top location Munich Schwabing"/>
    <x v="834"/>
    <x v="120"/>
    <s v="2017"/>
    <d v="2017-06-02T00:00:00"/>
    <x v="0"/>
    <n v="1"/>
    <x v="3"/>
    <x v="5"/>
    <x v="0"/>
    <s v="Entire home/apt"/>
    <n v="2"/>
    <m/>
    <n v="130.20238095238096"/>
    <n v="6"/>
    <n v="11"/>
    <n v="0"/>
    <n v="6"/>
    <n v="0"/>
    <x v="54"/>
    <x v="0"/>
    <x v="41"/>
    <s v="f"/>
    <n v="1"/>
    <n v="7.0000000000000007E-2"/>
    <n v="7.0000000000000007E-2"/>
    <x v="42"/>
    <s v="Schwabing-WestEntire home/apt2"/>
    <s v="Entire rental unitEntire home/aptSchwabing-West"/>
    <s v="Schwabing-WestEntire rental unitEntire home/apt2"/>
  </r>
  <r>
    <x v="945"/>
    <s v="Cozy room in Munich perfect for fairs and holiday!"/>
    <x v="835"/>
    <x v="7"/>
    <s v="2016"/>
    <d v="2016-08-18T00:00:00"/>
    <x v="0"/>
    <n v="1"/>
    <x v="2"/>
    <x v="14"/>
    <x v="2"/>
    <s v="Private room"/>
    <n v="4"/>
    <m/>
    <n v="189"/>
    <n v="1"/>
    <n v="31"/>
    <n v="0"/>
    <n v="22"/>
    <n v="0"/>
    <x v="54"/>
    <x v="0"/>
    <x v="39"/>
    <s v="f"/>
    <n v="1"/>
    <n v="0.24"/>
    <n v="0.24"/>
    <x v="39"/>
    <s v="Untergiesing-HarlachingPrivate room4"/>
    <s v="Private room in rental unitPrivate roomUntergiesing-Harlaching"/>
    <s v="Untergiesing-HarlachingPrivate room in rental unitPrivate room4"/>
  </r>
  <r>
    <x v="946"/>
    <s v="Oktoberfest Schwanthalerh√∂he Zentrum f. 1-2 Pers."/>
    <x v="836"/>
    <x v="63"/>
    <s v="2013"/>
    <d v="2013-09-12T00:00:00"/>
    <x v="0"/>
    <n v="1"/>
    <x v="3"/>
    <x v="7"/>
    <x v="0"/>
    <s v="Entire home/apt"/>
    <n v="2"/>
    <m/>
    <n v="224.19512195121951"/>
    <n v="4"/>
    <n v="30"/>
    <n v="0"/>
    <n v="17"/>
    <n v="8"/>
    <x v="54"/>
    <x v="473"/>
    <x v="11"/>
    <s v="f"/>
    <n v="1"/>
    <n v="0.19"/>
    <n v="0.19"/>
    <x v="11"/>
    <s v="Schwanthalerh√∂heEntire home/apt2"/>
    <s v="Entire rental unitEntire home/aptSchwanthalerh√∂he"/>
    <s v="Schwanthalerh√∂heEntire rental unitEntire home/apt2"/>
  </r>
  <r>
    <x v="947"/>
    <s v="15 min to Oktoberfest ! beautiful big 3/4 beds  !"/>
    <x v="837"/>
    <x v="184"/>
    <s v="2011"/>
    <d v="2011-08-30T00:00:00"/>
    <x v="0"/>
    <n v="1"/>
    <x v="3"/>
    <x v="5"/>
    <x v="0"/>
    <s v="Entire home/apt"/>
    <n v="4"/>
    <n v="184"/>
    <n v="184"/>
    <n v="5"/>
    <n v="15"/>
    <n v="15"/>
    <n v="12"/>
    <n v="0"/>
    <x v="0"/>
    <x v="0"/>
    <x v="73"/>
    <s v="f"/>
    <n v="1"/>
    <n v="0.13"/>
    <n v="0.13"/>
    <x v="87"/>
    <s v="Schwabing-WestEntire home/apt4"/>
    <s v="Entire rental unitEntire home/aptSchwabing-West"/>
    <s v="Schwabing-WestEntire rental unitEntire home/apt4"/>
  </r>
  <r>
    <x v="948"/>
    <s v="Cozy 50 qm2, calm, central and picturesque"/>
    <x v="838"/>
    <x v="123"/>
    <s v="2017"/>
    <d v="2017-08-04T00:00:00"/>
    <x v="0"/>
    <n v="1"/>
    <x v="3"/>
    <x v="15"/>
    <x v="0"/>
    <s v="Entire home/apt"/>
    <n v="3"/>
    <m/>
    <n v="105.66666666666667"/>
    <n v="3"/>
    <n v="1125"/>
    <n v="0"/>
    <n v="17"/>
    <n v="0"/>
    <x v="54"/>
    <x v="0"/>
    <x v="66"/>
    <s v="f"/>
    <n v="1"/>
    <n v="0.19"/>
    <n v="0.19"/>
    <x v="78"/>
    <s v="ObergiesingEntire home/apt3"/>
    <s v="Entire rental unitEntire home/aptObergiesing"/>
    <s v="ObergiesingEntire rental unitEntire home/apt3"/>
  </r>
  <r>
    <x v="949"/>
    <s v="Bogenhausen - Sehr sch√∂ne helle 2 Zimmer Wohnung"/>
    <x v="839"/>
    <x v="533"/>
    <s v="2015"/>
    <d v="2015-05-14T00:00:00"/>
    <x v="0"/>
    <n v="1"/>
    <x v="3"/>
    <x v="8"/>
    <x v="0"/>
    <s v="Entire home/apt"/>
    <n v="2"/>
    <n v="375"/>
    <n v="375"/>
    <n v="3"/>
    <n v="14"/>
    <n v="25"/>
    <n v="15"/>
    <n v="0"/>
    <x v="0"/>
    <x v="0"/>
    <x v="41"/>
    <s v="f"/>
    <n v="1"/>
    <n v="0.16"/>
    <n v="0.16"/>
    <x v="42"/>
    <s v="BogenhausenEntire home/apt2"/>
    <s v="Entire rental unitEntire home/aptBogenhausen"/>
    <s v="BogenhausenEntire rental unitEntire home/apt2"/>
  </r>
  <r>
    <x v="950"/>
    <s v="Fully furnished flat in the heart of Munich"/>
    <x v="535"/>
    <x v="204"/>
    <s v="2013"/>
    <d v="2013-04-05T00:00:00"/>
    <x v="0"/>
    <n v="2"/>
    <x v="2"/>
    <x v="10"/>
    <x v="0"/>
    <s v="Entire home/apt"/>
    <n v="4"/>
    <m/>
    <n v="315.76086956521738"/>
    <n v="180"/>
    <n v="1125"/>
    <n v="137"/>
    <n v="34"/>
    <n v="0"/>
    <x v="54"/>
    <x v="0"/>
    <x v="11"/>
    <s v="f"/>
    <n v="2"/>
    <n v="0.37"/>
    <n v="0.37"/>
    <x v="11"/>
    <s v="Ludwigsvorstadt-IsarvorstadtEntire home/apt4"/>
    <s v="Entire rental unitEntire home/aptLudwigsvorstadt-Isarvorstadt"/>
    <s v="Ludwigsvorstadt-IsarvorstadtEntire rental unitEntire home/apt4"/>
  </r>
  <r>
    <x v="951"/>
    <s v="Munich Apartment - at the heart of Maxvorstodt"/>
    <x v="840"/>
    <x v="534"/>
    <s v="2014"/>
    <d v="2014-02-27T00:00:00"/>
    <x v="0"/>
    <n v="1"/>
    <x v="2"/>
    <x v="2"/>
    <x v="2"/>
    <s v="Private room"/>
    <n v="2"/>
    <n v="47"/>
    <n v="47"/>
    <n v="1"/>
    <n v="20"/>
    <n v="315"/>
    <n v="3"/>
    <n v="0"/>
    <x v="0"/>
    <x v="0"/>
    <x v="41"/>
    <s v="f"/>
    <n v="1"/>
    <n v="0.03"/>
    <n v="0.03"/>
    <x v="42"/>
    <s v="MaxvorstadtPrivate room2"/>
    <s v="Private room in rental unitPrivate roomMaxvorstadt"/>
    <s v="MaxvorstadtPrivate room in rental unitPrivate room2"/>
  </r>
  <r>
    <x v="952"/>
    <s v="Doubleroom with shared Bathroom"/>
    <x v="510"/>
    <x v="365"/>
    <s v="2011"/>
    <d v="2011-08-24T00:00:00"/>
    <x v="0"/>
    <n v="3"/>
    <x v="1"/>
    <x v="21"/>
    <x v="21"/>
    <s v="Private room"/>
    <n v="2"/>
    <n v="82"/>
    <n v="82"/>
    <n v="1.1000000000000001"/>
    <n v="365"/>
    <n v="341"/>
    <n v="157"/>
    <n v="255"/>
    <x v="369"/>
    <x v="474"/>
    <x v="30"/>
    <s v="t"/>
    <n v="3"/>
    <n v="1.75"/>
    <n v="1.75"/>
    <x v="30"/>
    <s v="LaimPrivate room2"/>
    <s v="Private room in hostelPrivate roomLaim"/>
    <s v="LaimPrivate room in hostelPrivate room2"/>
  </r>
  <r>
    <x v="953"/>
    <s v="Sunny, spacious Apartment in the Center of Munich"/>
    <x v="841"/>
    <x v="507"/>
    <s v="2014"/>
    <d v="2014-10-29T00:00:00"/>
    <x v="0"/>
    <n v="1"/>
    <x v="3"/>
    <x v="6"/>
    <x v="0"/>
    <s v="Entire home/apt"/>
    <n v="3"/>
    <m/>
    <n v="142.73333333333332"/>
    <n v="5"/>
    <n v="25"/>
    <n v="0"/>
    <n v="7"/>
    <n v="40"/>
    <x v="54"/>
    <x v="475"/>
    <x v="41"/>
    <s v="f"/>
    <n v="1"/>
    <n v="0.08"/>
    <n v="0.08"/>
    <x v="42"/>
    <s v="Neuhausen-NymphenburgEntire home/apt3"/>
    <s v="Entire rental unitEntire home/aptNeuhausen-Nymphenburg"/>
    <s v="Neuhausen-NymphenburgEntire rental unitEntire home/apt3"/>
  </r>
  <r>
    <x v="954"/>
    <s v="Cosy Appartement near to BAUMA"/>
    <x v="842"/>
    <x v="14"/>
    <s v="2017"/>
    <d v="2017-08-20T00:00:00"/>
    <x v="0"/>
    <n v="3"/>
    <x v="0"/>
    <x v="6"/>
    <x v="8"/>
    <s v="Entire home/apt"/>
    <n v="9"/>
    <n v="132"/>
    <n v="132"/>
    <n v="2.1"/>
    <n v="500"/>
    <n v="36"/>
    <n v="50"/>
    <n v="18"/>
    <x v="292"/>
    <x v="361"/>
    <x v="12"/>
    <s v="f"/>
    <n v="2"/>
    <n v="0.55000000000000004"/>
    <n v="0.55000000000000004"/>
    <x v="12"/>
    <s v="Neuhausen-NymphenburgEntire home/apt9"/>
    <s v="Entire condoEntire home/aptNeuhausen-Nymphenburg"/>
    <s v="Neuhausen-NymphenburgEntire condoEntire home/apt9"/>
  </r>
  <r>
    <x v="955"/>
    <s v="3 room modern appart. (76m2) with large balcony"/>
    <x v="843"/>
    <x v="20"/>
    <s v="2017"/>
    <d v="2017-08-12T00:00:00"/>
    <x v="0"/>
    <n v="1"/>
    <x v="3"/>
    <x v="9"/>
    <x v="8"/>
    <s v="Entire home/apt"/>
    <n v="4"/>
    <m/>
    <n v="220.55813953488371"/>
    <n v="6"/>
    <n v="1125"/>
    <n v="0"/>
    <n v="35"/>
    <n v="12"/>
    <x v="54"/>
    <x v="476"/>
    <x v="1"/>
    <s v="t"/>
    <n v="1"/>
    <n v="0.38"/>
    <n v="0.38"/>
    <x v="1"/>
    <s v="Au-HaidhausenEntire home/apt4"/>
    <s v="Entire condoEntire home/aptAu-Haidhausen"/>
    <s v="Au-HaidhausenEntire condoEntire home/apt4"/>
  </r>
  <r>
    <x v="956"/>
    <s v="Double room &amp; breakfast with super hosts!"/>
    <x v="844"/>
    <x v="535"/>
    <s v="2012"/>
    <d v="2012-09-26T00:00:00"/>
    <x v="0"/>
    <n v="1"/>
    <x v="3"/>
    <x v="17"/>
    <x v="2"/>
    <s v="Private room"/>
    <n v="2"/>
    <m/>
    <n v="88.875"/>
    <n v="1"/>
    <n v="1125"/>
    <n v="0"/>
    <n v="52"/>
    <n v="0"/>
    <x v="54"/>
    <x v="0"/>
    <x v="41"/>
    <s v="f"/>
    <n v="1"/>
    <n v="0.56999999999999995"/>
    <n v="0.56999999999999995"/>
    <x v="42"/>
    <s v="Tudering-RiemPrivate room2"/>
    <s v="Private room in rental unitPrivate roomTudering-Riem"/>
    <s v="Tudering-RiemPrivate room in rental unitPrivate room2"/>
  </r>
  <r>
    <x v="957"/>
    <s v="Stylish small penthouse in Munich-Schwabing"/>
    <x v="845"/>
    <x v="534"/>
    <s v="2017"/>
    <d v="2017-08-22T00:00:00"/>
    <x v="0"/>
    <n v="1"/>
    <x v="3"/>
    <x v="16"/>
    <x v="0"/>
    <s v="Entire home/apt"/>
    <n v="2"/>
    <n v="134"/>
    <n v="134"/>
    <n v="1.3"/>
    <n v="15"/>
    <n v="155"/>
    <n v="2"/>
    <n v="12"/>
    <x v="370"/>
    <x v="477"/>
    <x v="41"/>
    <s v="f"/>
    <n v="1"/>
    <n v="0.24"/>
    <n v="0.24"/>
    <x v="42"/>
    <s v="Schwabing-FreimannEntire home/apt2"/>
    <s v="Entire rental unitEntire home/aptSchwabing-Freimann"/>
    <s v="Schwabing-FreimannEntire rental unitEntire home/apt2"/>
  </r>
  <r>
    <x v="958"/>
    <s v="The MaSh Apartment in the heart of MUNICH"/>
    <x v="846"/>
    <x v="536"/>
    <s v="2016"/>
    <d v="2016-08-25T00:00:00"/>
    <x v="0"/>
    <n v="1"/>
    <x v="3"/>
    <x v="2"/>
    <x v="2"/>
    <s v="Private room"/>
    <n v="1"/>
    <m/>
    <n v="119.0625"/>
    <n v="1"/>
    <n v="7"/>
    <n v="0"/>
    <n v="247"/>
    <n v="0"/>
    <x v="54"/>
    <x v="0"/>
    <x v="0"/>
    <s v="t"/>
    <n v="1"/>
    <n v="2.7"/>
    <n v="2.7"/>
    <x v="0"/>
    <s v="MaxvorstadtPrivate room1"/>
    <s v="Private room in rental unitPrivate roomMaxvorstadt"/>
    <s v="MaxvorstadtPrivate room in rental unitPrivate room1"/>
  </r>
  <r>
    <x v="959"/>
    <s v="„ÄäOktoberfest„Äã lovely home for lovely ppl"/>
    <x v="847"/>
    <x v="537"/>
    <s v="2016"/>
    <d v="2016-08-30T00:00:00"/>
    <x v="0"/>
    <n v="1"/>
    <x v="3"/>
    <x v="5"/>
    <x v="0"/>
    <s v="Entire home/apt"/>
    <n v="2"/>
    <m/>
    <n v="130.20238095238096"/>
    <n v="2"/>
    <n v="1125"/>
    <n v="0"/>
    <n v="7"/>
    <n v="0"/>
    <x v="54"/>
    <x v="0"/>
    <x v="10"/>
    <s v="f"/>
    <n v="1"/>
    <n v="0.23"/>
    <n v="0.23"/>
    <x v="10"/>
    <s v="Schwabing-WestEntire home/apt2"/>
    <s v="Entire rental unitEntire home/aptSchwabing-West"/>
    <s v="Schwabing-WestEntire rental unitEntire home/apt2"/>
  </r>
  <r>
    <x v="960"/>
    <s v="Traum-Wohnung in M√ºnchens sch√∂nstem Viertel"/>
    <x v="848"/>
    <x v="538"/>
    <s v="2012"/>
    <d v="2012-10-27T00:00:00"/>
    <x v="0"/>
    <n v="1"/>
    <x v="3"/>
    <x v="9"/>
    <x v="0"/>
    <s v="Entire home/apt"/>
    <n v="2"/>
    <m/>
    <n v="139.02325581395348"/>
    <n v="2"/>
    <n v="20"/>
    <n v="0"/>
    <n v="9"/>
    <n v="0"/>
    <x v="54"/>
    <x v="0"/>
    <x v="41"/>
    <s v="f"/>
    <n v="1"/>
    <n v="0.11"/>
    <n v="0.11"/>
    <x v="42"/>
    <s v="Au-HaidhausenEntire home/apt2"/>
    <s v="Entire rental unitEntire home/aptAu-Haidhausen"/>
    <s v="Au-HaidhausenEntire rental unitEntire home/apt2"/>
  </r>
  <r>
    <x v="961"/>
    <s v="Schlafplatz Marieplatz &amp; Universit√§t Student"/>
    <x v="849"/>
    <x v="539"/>
    <s v="2017"/>
    <d v="2017-08-26T00:00:00"/>
    <x v="0"/>
    <n v="1"/>
    <x v="3"/>
    <x v="2"/>
    <x v="2"/>
    <s v="Private room"/>
    <n v="2"/>
    <m/>
    <n v="113.48"/>
    <n v="6"/>
    <n v="15"/>
    <n v="0"/>
    <n v="15"/>
    <n v="0"/>
    <x v="54"/>
    <x v="0"/>
    <x v="19"/>
    <s v="f"/>
    <n v="1"/>
    <n v="0.16"/>
    <n v="0.16"/>
    <x v="19"/>
    <s v="MaxvorstadtPrivate room2"/>
    <s v="Private room in rental unitPrivate roomMaxvorstadt"/>
    <s v="MaxvorstadtPrivate room in rental unitPrivate room2"/>
  </r>
  <r>
    <x v="962"/>
    <s v="Perfect stylish apartment close Viktualienmarkt"/>
    <x v="850"/>
    <x v="285"/>
    <s v="2015"/>
    <d v="2015-07-28T00:00:00"/>
    <x v="0"/>
    <n v="1"/>
    <x v="1"/>
    <x v="20"/>
    <x v="0"/>
    <s v="Entire home/apt"/>
    <n v="5"/>
    <m/>
    <n v="373"/>
    <n v="15"/>
    <n v="25"/>
    <n v="0"/>
    <n v="5"/>
    <n v="0"/>
    <x v="54"/>
    <x v="0"/>
    <x v="41"/>
    <s v="f"/>
    <n v="1"/>
    <n v="0.05"/>
    <n v="0.05"/>
    <x v="42"/>
    <s v="Altstadt-LehelEntire home/apt5"/>
    <s v="Entire rental unitEntire home/aptAltstadt-Lehel"/>
    <s v="Altstadt-LehelEntire rental unitEntire home/apt5"/>
  </r>
  <r>
    <x v="963"/>
    <s v="Little appartamen in the Central M√ºnchen"/>
    <x v="851"/>
    <x v="540"/>
    <s v="2016"/>
    <d v="2016-02-10T00:00:00"/>
    <x v="0"/>
    <n v="1"/>
    <x v="1"/>
    <x v="2"/>
    <x v="0"/>
    <s v="Entire home/apt"/>
    <n v="3"/>
    <m/>
    <n v="176.62962962962962"/>
    <n v="2"/>
    <n v="1125"/>
    <n v="0"/>
    <n v="0"/>
    <n v="0"/>
    <x v="54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964"/>
    <s v="Bright Modern apartment close to Marienplatz"/>
    <x v="757"/>
    <x v="496"/>
    <s v="2017"/>
    <d v="2017-04-06T00:00:00"/>
    <x v="0"/>
    <n v="3"/>
    <x v="0"/>
    <x v="10"/>
    <x v="0"/>
    <s v="Entire home/apt"/>
    <n v="3"/>
    <n v="161"/>
    <n v="161"/>
    <n v="2"/>
    <n v="1125"/>
    <n v="240"/>
    <n v="274"/>
    <n v="126"/>
    <x v="371"/>
    <x v="478"/>
    <x v="8"/>
    <s v="t"/>
    <n v="3"/>
    <n v="3"/>
    <n v="3"/>
    <x v="8"/>
    <s v="Ludwigsvorstadt-IsarvorstadtEntire home/apt3"/>
    <s v="Entire rental unitEntire home/aptLudwigsvorstadt-Isarvorstadt"/>
    <s v="Ludwigsvorstadt-IsarvorstadtEntire rental unitEntire home/apt3"/>
  </r>
  <r>
    <x v="965"/>
    <s v="Idyllisch, ruhig am Ostpark Linie U5 in der Stadt."/>
    <x v="852"/>
    <x v="541"/>
    <s v="2017"/>
    <d v="2017-08-28T00:00:00"/>
    <x v="0"/>
    <n v="1"/>
    <x v="3"/>
    <x v="1"/>
    <x v="5"/>
    <s v="Entire home/apt"/>
    <n v="3"/>
    <m/>
    <n v="117.66666666666667"/>
    <n v="2"/>
    <n v="14"/>
    <n v="0"/>
    <n v="104"/>
    <n v="42"/>
    <x v="54"/>
    <x v="479"/>
    <x v="32"/>
    <s v="f"/>
    <n v="1"/>
    <n v="1.1399999999999999"/>
    <n v="1.1399999999999999"/>
    <x v="32"/>
    <s v="Berg am LaimEntire home/apt3"/>
    <s v="Entire townhouseEntire home/aptBerg am Laim"/>
    <s v="Berg am LaimEntire townhouseEntire home/apt3"/>
  </r>
  <r>
    <x v="966"/>
    <s v="Beautiful apartment in the heart of Munich!"/>
    <x v="853"/>
    <x v="87"/>
    <s v="2014"/>
    <d v="2014-01-16T00:00:00"/>
    <x v="0"/>
    <n v="1"/>
    <x v="3"/>
    <x v="20"/>
    <x v="0"/>
    <s v="Entire home/apt"/>
    <n v="2"/>
    <n v="150"/>
    <n v="150"/>
    <n v="7"/>
    <n v="730"/>
    <n v="39"/>
    <n v="21"/>
    <n v="14"/>
    <x v="286"/>
    <x v="353"/>
    <x v="41"/>
    <s v="f"/>
    <n v="1"/>
    <n v="0.23"/>
    <n v="0.23"/>
    <x v="42"/>
    <s v="Altstadt-LehelEntire home/apt2"/>
    <s v="Entire rental unitEntire home/aptAltstadt-Lehel"/>
    <s v="Altstadt-LehelEntire rental unitEntire home/apt2"/>
  </r>
  <r>
    <x v="967"/>
    <s v="10 mins to Oktoberfest in the Center."/>
    <x v="854"/>
    <x v="542"/>
    <s v="2015"/>
    <d v="2015-02-16T00:00:00"/>
    <x v="0"/>
    <n v="1"/>
    <x v="1"/>
    <x v="9"/>
    <x v="2"/>
    <s v="Private room"/>
    <n v="4"/>
    <m/>
    <n v="100"/>
    <n v="100"/>
    <n v="1125"/>
    <n v="0"/>
    <n v="0"/>
    <n v="0"/>
    <x v="54"/>
    <x v="0"/>
    <x v="38"/>
    <s v="f"/>
    <n v="1"/>
    <n v="0.80873684210526342"/>
    <m/>
    <x v="121"/>
    <s v="Au-HaidhausenPrivate room4"/>
    <s v="Private room in rental unitPrivate roomAu-Haidhausen"/>
    <s v="Au-HaidhausenPrivate room in rental unitPrivate room4"/>
  </r>
  <r>
    <x v="968"/>
    <s v="Schickes 53 m2 Appartment f√ºr Wiesnbesucher"/>
    <x v="855"/>
    <x v="543"/>
    <s v="2016"/>
    <d v="2016-04-17T00:00:00"/>
    <x v="0"/>
    <n v="1"/>
    <x v="3"/>
    <x v="5"/>
    <x v="0"/>
    <s v="Entire home/apt"/>
    <n v="3"/>
    <n v="158"/>
    <n v="158"/>
    <n v="2"/>
    <n v="1125"/>
    <n v="355"/>
    <n v="1"/>
    <n v="0"/>
    <x v="0"/>
    <x v="0"/>
    <x v="43"/>
    <s v="f"/>
    <n v="1"/>
    <n v="0.01"/>
    <n v="0.01"/>
    <x v="44"/>
    <s v="Schwabing-WestEntire home/apt3"/>
    <s v="Entire rental unitEntire home/aptSchwabing-West"/>
    <s v="Schwabing-WestEntire rental unitEntire home/apt3"/>
  </r>
  <r>
    <x v="969"/>
    <s v="Bright designer flat with large, green balcony"/>
    <x v="856"/>
    <x v="544"/>
    <s v="2013"/>
    <d v="2013-07-22T00:00:00"/>
    <x v="1"/>
    <n v="1"/>
    <x v="2"/>
    <x v="11"/>
    <x v="0"/>
    <s v="Entire home/apt"/>
    <n v="2"/>
    <n v="105"/>
    <n v="105"/>
    <n v="2"/>
    <n v="20"/>
    <n v="0"/>
    <n v="11"/>
    <n v="54"/>
    <x v="312"/>
    <x v="386"/>
    <x v="41"/>
    <s v="f"/>
    <n v="1"/>
    <n v="0.15"/>
    <n v="0.15"/>
    <x v="42"/>
    <s v="SendlingEntire home/apt2"/>
    <s v="Entire rental unitEntire home/aptSendling"/>
    <s v="SendlingEntire rental unitEntire home/apt2"/>
  </r>
  <r>
    <x v="970"/>
    <s v="Renovated 2 rooms aparmtent in the city center"/>
    <x v="857"/>
    <x v="545"/>
    <s v="2017"/>
    <d v="2017-02-04T00:00:00"/>
    <x v="0"/>
    <n v="1"/>
    <x v="2"/>
    <x v="9"/>
    <x v="0"/>
    <s v="Entire home/apt"/>
    <n v="2"/>
    <m/>
    <n v="139.02325581395348"/>
    <n v="2"/>
    <n v="4"/>
    <n v="0"/>
    <n v="3"/>
    <n v="0"/>
    <x v="54"/>
    <x v="0"/>
    <x v="41"/>
    <s v="f"/>
    <n v="1"/>
    <n v="0.03"/>
    <n v="0.03"/>
    <x v="42"/>
    <s v="Au-HaidhausenEntire home/apt2"/>
    <s v="Entire rental unitEntire home/aptAu-Haidhausen"/>
    <s v="Au-HaidhausenEntire rental unitEntire home/apt2"/>
  </r>
  <r>
    <x v="971"/>
    <s v="Room in the city center/5 min. walk to Oktoberfest"/>
    <x v="622"/>
    <x v="419"/>
    <s v="2016"/>
    <d v="2016-03-06T00:00:00"/>
    <x v="1"/>
    <n v="4"/>
    <x v="4"/>
    <x v="10"/>
    <x v="2"/>
    <s v="Private room"/>
    <n v="2"/>
    <n v="113"/>
    <n v="113"/>
    <n v="1.9"/>
    <n v="1087.7"/>
    <n v="152"/>
    <n v="122"/>
    <n v="114"/>
    <x v="372"/>
    <x v="480"/>
    <x v="18"/>
    <s v="f"/>
    <n v="3"/>
    <n v="1.33"/>
    <n v="1.33"/>
    <x v="18"/>
    <s v="Ludwigsvorstadt-IsarvorstadtPrivate room2"/>
    <s v="Private room in rental unitPrivate roomLudwigsvorstadt-Isarvorstadt"/>
    <s v="Ludwigsvorstadt-IsarvorstadtPrivate room in rental unitPrivate room2"/>
  </r>
  <r>
    <x v="972"/>
    <s v="Lovely room in city flat, 5 minutes to Oktoberfest"/>
    <x v="622"/>
    <x v="419"/>
    <s v="2016"/>
    <d v="2016-03-06T00:00:00"/>
    <x v="1"/>
    <n v="4"/>
    <x v="4"/>
    <x v="10"/>
    <x v="2"/>
    <s v="Private room"/>
    <n v="2"/>
    <n v="99"/>
    <n v="99"/>
    <n v="1"/>
    <n v="1125"/>
    <n v="150"/>
    <n v="130"/>
    <n v="114"/>
    <x v="373"/>
    <x v="481"/>
    <x v="26"/>
    <s v="f"/>
    <n v="3"/>
    <n v="1.42"/>
    <n v="1.42"/>
    <x v="26"/>
    <s v="Ludwigsvorstadt-IsarvorstadtPrivate room2"/>
    <s v="Private room in rental unitPrivate roomLudwigsvorstadt-Isarvorstadt"/>
    <s v="Ludwigsvorstadt-IsarvorstadtPrivate room in rental unitPrivate room2"/>
  </r>
  <r>
    <x v="973"/>
    <s v="City Wohnung Munich"/>
    <x v="858"/>
    <x v="19"/>
    <s v="2016"/>
    <d v="2016-08-27T00:00:00"/>
    <x v="0"/>
    <n v="1"/>
    <x v="2"/>
    <x v="14"/>
    <x v="0"/>
    <s v="Entire home/apt"/>
    <n v="4"/>
    <m/>
    <n v="170.13636363636363"/>
    <n v="1"/>
    <n v="1125"/>
    <n v="0"/>
    <n v="26"/>
    <n v="0"/>
    <x v="54"/>
    <x v="0"/>
    <x v="53"/>
    <s v="f"/>
    <n v="1"/>
    <n v="0.28999999999999998"/>
    <n v="0.28999999999999998"/>
    <x v="56"/>
    <s v="Untergiesing-HarlachingEntire home/apt4"/>
    <s v="Entire rental unitEntire home/aptUntergiesing-Harlaching"/>
    <s v="Untergiesing-HarlachingEntire rental unitEntire home/apt4"/>
  </r>
  <r>
    <x v="974"/>
    <s v="2-Zimmer mit Balkon, Oktoberfest"/>
    <x v="335"/>
    <x v="119"/>
    <s v="2014"/>
    <d v="2014-12-30T00:00:00"/>
    <x v="0"/>
    <n v="8"/>
    <x v="8"/>
    <x v="6"/>
    <x v="0"/>
    <s v="Entire home/apt"/>
    <n v="6"/>
    <n v="265"/>
    <n v="265"/>
    <n v="2"/>
    <n v="1125"/>
    <n v="343"/>
    <n v="23"/>
    <n v="0"/>
    <x v="0"/>
    <x v="0"/>
    <x v="31"/>
    <s v="f"/>
    <n v="6"/>
    <n v="0.25"/>
    <n v="0.25"/>
    <x v="31"/>
    <s v="Neuhausen-NymphenburgEntire home/apt6"/>
    <s v="Entire rental unitEntire home/aptNeuhausen-Nymphenburg"/>
    <s v="Neuhausen-NymphenburgEntire rental unitEntire home/apt6"/>
  </r>
  <r>
    <x v="975"/>
    <s v="1 Private Room - Isar, 12 min. walk to Marienplatz"/>
    <x v="859"/>
    <x v="546"/>
    <s v="2017"/>
    <d v="2017-09-03T00:00:00"/>
    <x v="1"/>
    <n v="1"/>
    <x v="3"/>
    <x v="9"/>
    <x v="2"/>
    <s v="Private room"/>
    <n v="2"/>
    <n v="174"/>
    <n v="174"/>
    <n v="2"/>
    <n v="1125"/>
    <n v="172"/>
    <n v="132"/>
    <n v="126"/>
    <x v="374"/>
    <x v="482"/>
    <x v="61"/>
    <s v="f"/>
    <n v="1"/>
    <n v="1.49"/>
    <n v="1.49"/>
    <x v="70"/>
    <s v="Au-HaidhausenPrivate room2"/>
    <s v="Private room in rental unitPrivate roomAu-Haidhausen"/>
    <s v="Au-HaidhausenPrivate room in rental unitPrivate room2"/>
  </r>
  <r>
    <x v="976"/>
    <s v="Mamo fethi"/>
    <x v="860"/>
    <x v="547"/>
    <s v="2017"/>
    <d v="2017-09-03T00:00:00"/>
    <x v="0"/>
    <n v="1"/>
    <x v="4"/>
    <x v="4"/>
    <x v="2"/>
    <s v="Private room"/>
    <n v="1"/>
    <m/>
    <n v="105.92307692307692"/>
    <n v="2.2999999999999998"/>
    <n v="30"/>
    <n v="0"/>
    <n v="44"/>
    <n v="0"/>
    <x v="54"/>
    <x v="0"/>
    <x v="53"/>
    <s v="f"/>
    <n v="1"/>
    <n v="0.5"/>
    <n v="0.5"/>
    <x v="56"/>
    <s v="Sendling-WestparkPrivate room1"/>
    <s v="Private room in rental unitPrivate roomSendling-Westpark"/>
    <s v="Sendling-WestparkPrivate room in rental unitPrivate room1"/>
  </r>
  <r>
    <x v="977"/>
    <s v="Renovierte 2 Zimmer Wohnung in Obermenzing 69m2."/>
    <x v="861"/>
    <x v="548"/>
    <s v="2017"/>
    <d v="2017-09-03T00:00:00"/>
    <x v="0"/>
    <n v="2"/>
    <x v="7"/>
    <x v="3"/>
    <x v="0"/>
    <s v="Entire home/apt"/>
    <n v="4"/>
    <n v="77"/>
    <n v="77"/>
    <n v="1"/>
    <n v="1111"/>
    <n v="2"/>
    <n v="255"/>
    <n v="0"/>
    <x v="0"/>
    <x v="0"/>
    <x v="77"/>
    <s v="f"/>
    <n v="2"/>
    <n v="2.8"/>
    <n v="2.8"/>
    <x v="110"/>
    <s v="Pasing-ObermenzingEntire home/apt4"/>
    <s v="Entire rental unitEntire home/aptPasing-Obermenzing"/>
    <s v="Pasing-ObermenzingEntire rental unitEntire home/apt4"/>
  </r>
  <r>
    <x v="978"/>
    <s v="Stylish 64sqm apartment near center/Oktoberfest"/>
    <x v="862"/>
    <x v="549"/>
    <s v="2015"/>
    <d v="2015-10-25T00:00:00"/>
    <x v="0"/>
    <n v="1"/>
    <x v="2"/>
    <x v="15"/>
    <x v="0"/>
    <s v="Entire home/apt"/>
    <n v="2"/>
    <n v="180"/>
    <n v="180"/>
    <n v="3"/>
    <n v="7"/>
    <n v="175"/>
    <n v="9"/>
    <n v="0"/>
    <x v="0"/>
    <x v="0"/>
    <x v="4"/>
    <s v="f"/>
    <n v="1"/>
    <n v="0.1"/>
    <n v="0.1"/>
    <x v="4"/>
    <s v="ObergiesingEntire home/apt2"/>
    <s v="Entire rental unitEntire home/aptObergiesing"/>
    <s v="ObergiesingEntire rental unitEntire home/apt2"/>
  </r>
  <r>
    <x v="979"/>
    <s v="Room in shared house/Garden access/public parking"/>
    <x v="863"/>
    <x v="550"/>
    <s v="2016"/>
    <d v="2016-11-24T00:00:00"/>
    <x v="1"/>
    <n v="9"/>
    <x v="5"/>
    <x v="12"/>
    <x v="10"/>
    <s v="Private room"/>
    <n v="6"/>
    <n v="76"/>
    <n v="76"/>
    <n v="3.2"/>
    <n v="90"/>
    <n v="330"/>
    <n v="383"/>
    <n v="228"/>
    <x v="375"/>
    <x v="483"/>
    <x v="12"/>
    <s v="t"/>
    <n v="1"/>
    <n v="4.1900000000000004"/>
    <n v="4.1900000000000004"/>
    <x v="12"/>
    <s v="Ramersdorf-PerlachPrivate room6"/>
    <s v="Private room in townhousePrivate roomRamersdorf-Perlach"/>
    <s v="Ramersdorf-PerlachPrivate room in townhousePrivate room6"/>
  </r>
  <r>
    <x v="980"/>
    <s v="Vorstadt-Idyll"/>
    <x v="864"/>
    <x v="551"/>
    <s v="2017"/>
    <d v="2017-09-06T00:00:00"/>
    <x v="0"/>
    <n v="1"/>
    <x v="3"/>
    <x v="13"/>
    <x v="0"/>
    <s v="Entire home/apt"/>
    <n v="2"/>
    <n v="109"/>
    <n v="109"/>
    <n v="6"/>
    <n v="1125"/>
    <n v="329"/>
    <n v="42"/>
    <n v="84"/>
    <x v="376"/>
    <x v="484"/>
    <x v="9"/>
    <s v="f"/>
    <n v="1"/>
    <n v="0.47"/>
    <n v="0.47"/>
    <x v="9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981"/>
    <s v="Nice, perfect Apartment in Munich"/>
    <x v="865"/>
    <x v="552"/>
    <s v="2016"/>
    <d v="2016-07-05T00:00:00"/>
    <x v="0"/>
    <n v="1"/>
    <x v="3"/>
    <x v="5"/>
    <x v="8"/>
    <s v="Entire home/apt"/>
    <n v="2"/>
    <n v="137"/>
    <n v="137"/>
    <n v="6"/>
    <n v="1125"/>
    <n v="44"/>
    <n v="11"/>
    <n v="108"/>
    <x v="377"/>
    <x v="485"/>
    <x v="58"/>
    <s v="f"/>
    <n v="1"/>
    <n v="0.12"/>
    <n v="0.12"/>
    <x v="67"/>
    <s v="Schwabing-WestEntire home/apt2"/>
    <s v="Entire condoEntire home/aptSchwabing-West"/>
    <s v="Schwabing-WestEntire condoEntire home/apt2"/>
  </r>
  <r>
    <x v="982"/>
    <s v="Family home in south Munich"/>
    <x v="831"/>
    <x v="376"/>
    <s v="2013"/>
    <d v="2013-12-26T00:00:00"/>
    <x v="0"/>
    <n v="2"/>
    <x v="2"/>
    <x v="13"/>
    <x v="0"/>
    <s v="Entire home/apt"/>
    <n v="6"/>
    <m/>
    <n v="221.25"/>
    <n v="14"/>
    <n v="1125"/>
    <n v="0"/>
    <n v="11"/>
    <n v="0"/>
    <x v="54"/>
    <x v="0"/>
    <x v="12"/>
    <s v="f"/>
    <n v="2"/>
    <n v="0.12"/>
    <n v="0.12"/>
    <x v="12"/>
    <s v="Thalkirchen-Obersendling-Forstenried-F√ºrstenried-SollnEntire home/apt6"/>
    <s v="Entire rental unitEntire home/aptThalkirchen-Obersendling-Forstenried-F√ºrstenried-Solln"/>
    <s v="Thalkirchen-Obersendling-Forstenried-F√ºrstenried-SollnEntire rental unitEntire home/apt6"/>
  </r>
  <r>
    <x v="983"/>
    <s v="Cozy Room in Flatshare - 11 Min to MarienPlatz¬∞"/>
    <x v="866"/>
    <x v="87"/>
    <s v="2016"/>
    <d v="2016-05-13T00:00:00"/>
    <x v="0"/>
    <n v="1"/>
    <x v="3"/>
    <x v="20"/>
    <x v="2"/>
    <s v="Private room"/>
    <n v="1"/>
    <m/>
    <n v="95.1"/>
    <n v="3"/>
    <n v="30"/>
    <n v="0"/>
    <n v="2"/>
    <n v="0"/>
    <x v="54"/>
    <x v="0"/>
    <x v="41"/>
    <s v="f"/>
    <n v="1"/>
    <n v="7.0000000000000007E-2"/>
    <n v="7.0000000000000007E-2"/>
    <x v="42"/>
    <s v="Altstadt-LehelPrivate room1"/>
    <s v="Private room in rental unitPrivate roomAltstadt-Lehel"/>
    <s v="Altstadt-LehelPrivate room in rental unitPrivate room1"/>
  </r>
  <r>
    <x v="984"/>
    <s v="1 Zi App 35 qm, Balkon"/>
    <x v="497"/>
    <x v="354"/>
    <s v="2015"/>
    <d v="2015-11-03T00:00:00"/>
    <x v="0"/>
    <n v="5"/>
    <x v="11"/>
    <x v="2"/>
    <x v="0"/>
    <s v="Entire home/apt"/>
    <n v="3"/>
    <n v="59"/>
    <n v="59"/>
    <n v="10"/>
    <n v="1125"/>
    <n v="0"/>
    <n v="38"/>
    <n v="0"/>
    <x v="0"/>
    <x v="0"/>
    <x v="23"/>
    <s v="f"/>
    <n v="4"/>
    <n v="0.42"/>
    <n v="0.42"/>
    <x v="23"/>
    <s v="MaxvorstadtEntire home/apt3"/>
    <s v="Entire rental unitEntire home/aptMaxvorstadt"/>
    <s v="MaxvorstadtEntire rental unitEntire home/apt3"/>
  </r>
  <r>
    <x v="985"/>
    <s v="Familienzimmer"/>
    <x v="867"/>
    <x v="553"/>
    <s v="2014"/>
    <d v="2014-09-06T00:00:00"/>
    <x v="1"/>
    <n v="1"/>
    <x v="4"/>
    <x v="18"/>
    <x v="1"/>
    <s v="Private room"/>
    <n v="2"/>
    <n v="80"/>
    <n v="80"/>
    <n v="2"/>
    <n v="7"/>
    <n v="85"/>
    <n v="57"/>
    <n v="60"/>
    <x v="68"/>
    <x v="67"/>
    <x v="58"/>
    <s v="t"/>
    <n v="1"/>
    <n v="0.62"/>
    <n v="0.62"/>
    <x v="67"/>
    <s v="Feldmoching-HasenberglPrivate room2"/>
    <s v="Private room in homePrivate roomFeldmoching-Hasenbergl"/>
    <s v="Feldmoching-HasenberglPrivate room in homePrivate room2"/>
  </r>
  <r>
    <x v="986"/>
    <s v="20 Minuten bis ins Zentrum mit Fr√ºhst√ºck"/>
    <x v="868"/>
    <x v="554"/>
    <s v="2017"/>
    <d v="2017-09-08T00:00:00"/>
    <x v="0"/>
    <n v="1"/>
    <x v="3"/>
    <x v="22"/>
    <x v="2"/>
    <s v="Private room"/>
    <n v="2"/>
    <m/>
    <n v="87.21052631578948"/>
    <n v="2"/>
    <n v="7"/>
    <n v="0"/>
    <n v="32"/>
    <n v="12"/>
    <x v="54"/>
    <x v="486"/>
    <x v="41"/>
    <s v="f"/>
    <n v="1"/>
    <n v="0.35"/>
    <n v="0.35"/>
    <x v="42"/>
    <s v="MoosachPrivate room2"/>
    <s v="Private room in rental unitPrivate roomMoosach"/>
    <s v="MoosachPrivate room in rental unitPrivate room2"/>
  </r>
  <r>
    <x v="987"/>
    <s v="Nice room in Munich, in quiet &amp; green neighborhood"/>
    <x v="869"/>
    <x v="248"/>
    <s v="2017"/>
    <d v="2017-09-07T00:00:00"/>
    <x v="1"/>
    <n v="4"/>
    <x v="0"/>
    <x v="4"/>
    <x v="1"/>
    <s v="Private room"/>
    <n v="2"/>
    <m/>
    <n v="71.897435897435898"/>
    <n v="3"/>
    <n v="20"/>
    <n v="0"/>
    <n v="21"/>
    <n v="0"/>
    <x v="54"/>
    <x v="0"/>
    <x v="3"/>
    <s v="f"/>
    <n v="4"/>
    <n v="0.23"/>
    <n v="0.23"/>
    <x v="3"/>
    <s v="Sendling-WestparkPrivate room2"/>
    <s v="Private room in homePrivate roomSendling-Westpark"/>
    <s v="Sendling-WestparkPrivate room in homePrivate room2"/>
  </r>
  <r>
    <x v="988"/>
    <s v="Beautiful Room near Theresienwiese"/>
    <x v="870"/>
    <x v="231"/>
    <s v="2017"/>
    <d v="2017-09-10T00:00:00"/>
    <x v="0"/>
    <n v="1"/>
    <x v="3"/>
    <x v="7"/>
    <x v="2"/>
    <s v="Private room"/>
    <n v="2"/>
    <n v="90"/>
    <n v="90"/>
    <n v="2"/>
    <n v="1125"/>
    <n v="72"/>
    <n v="46"/>
    <n v="108"/>
    <x v="378"/>
    <x v="487"/>
    <x v="32"/>
    <s v="t"/>
    <n v="1"/>
    <n v="0.5"/>
    <n v="0.5"/>
    <x v="32"/>
    <s v="Schwanthalerh√∂hePrivate room2"/>
    <s v="Private room in rental unitPrivate roomSchwanthalerh√∂he"/>
    <s v="Schwanthalerh√∂hePrivate room in rental unitPrivate room2"/>
  </r>
  <r>
    <x v="989"/>
    <s v="5min to central station, 15min to Marienplatz"/>
    <x v="871"/>
    <x v="101"/>
    <s v="2013"/>
    <d v="2013-10-21T00:00:00"/>
    <x v="0"/>
    <n v="1"/>
    <x v="3"/>
    <x v="2"/>
    <x v="2"/>
    <s v="Private room"/>
    <n v="2"/>
    <m/>
    <n v="113.48"/>
    <n v="1"/>
    <n v="5"/>
    <n v="0"/>
    <n v="5"/>
    <n v="12"/>
    <x v="54"/>
    <x v="488"/>
    <x v="41"/>
    <s v="f"/>
    <n v="1"/>
    <n v="0.05"/>
    <n v="0.05"/>
    <x v="42"/>
    <s v="MaxvorstadtPrivate room2"/>
    <s v="Private room in rental unitPrivate roomMaxvorstadt"/>
    <s v="MaxvorstadtPrivate room in rental unitPrivate room2"/>
  </r>
  <r>
    <x v="990"/>
    <s v="Modern studio with direct connection to center"/>
    <x v="872"/>
    <x v="555"/>
    <s v="2017"/>
    <d v="2017-09-10T00:00:00"/>
    <x v="0"/>
    <n v="1"/>
    <x v="3"/>
    <x v="12"/>
    <x v="0"/>
    <s v="Entire home/apt"/>
    <n v="4"/>
    <n v="79"/>
    <n v="79"/>
    <n v="300"/>
    <n v="300"/>
    <n v="363"/>
    <n v="14"/>
    <n v="0"/>
    <x v="0"/>
    <x v="0"/>
    <x v="39"/>
    <s v="f"/>
    <n v="1"/>
    <n v="0.15"/>
    <n v="0.15"/>
    <x v="39"/>
    <s v="Ramersdorf-PerlachEntire home/apt4"/>
    <s v="Entire rental unitEntire home/aptRamersdorf-Perlach"/>
    <s v="Ramersdorf-PerlachEntire rental unitEntire home/apt4"/>
  </r>
  <r>
    <x v="991"/>
    <s v="Cozy central room in Munich. 15 min to the center"/>
    <x v="873"/>
    <x v="403"/>
    <s v="2013"/>
    <d v="2013-01-31T00:00:00"/>
    <x v="0"/>
    <n v="1"/>
    <x v="3"/>
    <x v="1"/>
    <x v="2"/>
    <s v="Private room"/>
    <n v="2"/>
    <m/>
    <n v="102.25"/>
    <n v="2"/>
    <n v="10"/>
    <n v="0"/>
    <n v="4"/>
    <n v="0"/>
    <x v="54"/>
    <x v="0"/>
    <x v="41"/>
    <s v="f"/>
    <n v="1"/>
    <n v="0.04"/>
    <n v="0.04"/>
    <x v="42"/>
    <s v="Berg am LaimPrivate room2"/>
    <s v="Private room in rental unitPrivate roomBerg am Laim"/>
    <s v="Berg am LaimPrivate room in rental unitPrivate room2"/>
  </r>
  <r>
    <x v="992"/>
    <s v="Cosy room in Munich. Only 25 min to Oktoberfest."/>
    <x v="869"/>
    <x v="248"/>
    <s v="2017"/>
    <d v="2017-09-07T00:00:00"/>
    <x v="1"/>
    <n v="4"/>
    <x v="0"/>
    <x v="4"/>
    <x v="1"/>
    <s v="Private room"/>
    <n v="2"/>
    <n v="71"/>
    <n v="71"/>
    <n v="3"/>
    <n v="1125"/>
    <n v="17"/>
    <n v="24"/>
    <n v="18"/>
    <x v="379"/>
    <x v="489"/>
    <x v="42"/>
    <s v="t"/>
    <n v="4"/>
    <n v="0.26"/>
    <n v="0.26"/>
    <x v="43"/>
    <s v="Sendling-WestparkPrivate room2"/>
    <s v="Private room in homePrivate roomSendling-Westpark"/>
    <s v="Sendling-WestparkPrivate room in homePrivate room2"/>
  </r>
  <r>
    <x v="993"/>
    <s v="Beautiful hideout in the heart of Munich"/>
    <x v="874"/>
    <x v="16"/>
    <s v="2017"/>
    <d v="2017-09-11T00:00:00"/>
    <x v="0"/>
    <n v="1"/>
    <x v="2"/>
    <x v="5"/>
    <x v="0"/>
    <s v="Entire home/apt"/>
    <n v="2"/>
    <m/>
    <n v="130.20238095238096"/>
    <n v="1.9"/>
    <n v="1125"/>
    <n v="0"/>
    <n v="13"/>
    <n v="0"/>
    <x v="54"/>
    <x v="0"/>
    <x v="7"/>
    <s v="f"/>
    <n v="1"/>
    <n v="0.14000000000000001"/>
    <n v="0.14000000000000001"/>
    <x v="7"/>
    <s v="Schwabing-WestEntire home/apt2"/>
    <s v="Entire rental unitEntire home/aptSchwabing-West"/>
    <s v="Schwabing-WestEntire rental unitEntire home/apt2"/>
  </r>
  <r>
    <x v="994"/>
    <s v="Cozy Room in quiet Central Area"/>
    <x v="875"/>
    <x v="556"/>
    <s v="2017"/>
    <d v="2017-09-11T00:00:00"/>
    <x v="0"/>
    <n v="1"/>
    <x v="1"/>
    <x v="8"/>
    <x v="2"/>
    <s v="Private room"/>
    <n v="2"/>
    <n v="88"/>
    <n v="88"/>
    <n v="2"/>
    <n v="90"/>
    <n v="103"/>
    <n v="87"/>
    <n v="24"/>
    <x v="380"/>
    <x v="490"/>
    <x v="37"/>
    <s v="f"/>
    <n v="1"/>
    <n v="0.95"/>
    <n v="0.95"/>
    <x v="37"/>
    <s v="BogenhausenPrivate room2"/>
    <s v="Private room in rental unitPrivate roomBogenhausen"/>
    <s v="BogenhausenPrivate room in rental unitPrivate room2"/>
  </r>
  <r>
    <x v="995"/>
    <s v="Big studio, private bath + kitchen in 1-fam. home"/>
    <x v="736"/>
    <x v="484"/>
    <s v="2016"/>
    <d v="2016-10-25T00:00:00"/>
    <x v="2"/>
    <n v="6"/>
    <x v="7"/>
    <x v="0"/>
    <x v="1"/>
    <s v="Private room"/>
    <n v="3"/>
    <n v="76"/>
    <n v="76"/>
    <n v="4"/>
    <n v="730"/>
    <n v="0"/>
    <n v="8"/>
    <n v="48"/>
    <x v="381"/>
    <x v="491"/>
    <x v="41"/>
    <s v="f"/>
    <n v="4"/>
    <n v="0.51"/>
    <n v="0.51"/>
    <x v="42"/>
    <s v="HadernPrivate room3"/>
    <s v="Private room in homePrivate roomHadern"/>
    <s v="HadernPrivate room in homePrivate room3"/>
  </r>
  <r>
    <x v="996"/>
    <s v="Cosy apartment near Oktoberfest and Isar"/>
    <x v="876"/>
    <x v="557"/>
    <s v="2012"/>
    <d v="2012-06-16T00:00:00"/>
    <x v="0"/>
    <n v="1"/>
    <x v="3"/>
    <x v="10"/>
    <x v="0"/>
    <s v="Entire home/apt"/>
    <n v="3"/>
    <m/>
    <n v="173"/>
    <n v="3"/>
    <n v="10"/>
    <n v="0"/>
    <n v="8"/>
    <n v="0"/>
    <x v="54"/>
    <x v="0"/>
    <x v="24"/>
    <s v="f"/>
    <n v="1"/>
    <n v="0.09"/>
    <n v="0.09"/>
    <x v="24"/>
    <s v="Ludwigsvorstadt-IsarvorstadtEntire home/apt3"/>
    <s v="Entire rental unitEntire home/aptLudwigsvorstadt-Isarvorstadt"/>
    <s v="Ludwigsvorstadt-IsarvorstadtEntire rental unitEntire home/apt3"/>
  </r>
  <r>
    <x v="997"/>
    <s v="flat for Oktoberfest"/>
    <x v="877"/>
    <x v="558"/>
    <s v="2017"/>
    <d v="2017-09-13T00:00:00"/>
    <x v="0"/>
    <n v="1"/>
    <x v="2"/>
    <x v="12"/>
    <x v="2"/>
    <s v="Private room"/>
    <n v="4"/>
    <n v="350"/>
    <n v="350"/>
    <n v="1"/>
    <n v="3"/>
    <n v="10"/>
    <n v="6"/>
    <n v="0"/>
    <x v="0"/>
    <x v="0"/>
    <x v="1"/>
    <s v="f"/>
    <n v="1"/>
    <n v="7.0000000000000007E-2"/>
    <n v="7.0000000000000007E-2"/>
    <x v="1"/>
    <s v="Ramersdorf-PerlachPrivate room4"/>
    <s v="Private room in rental unitPrivate roomRamersdorf-Perlach"/>
    <s v="Ramersdorf-PerlachPrivate room in rental unitPrivate room4"/>
  </r>
  <r>
    <x v="998"/>
    <s v="au√üergew√∂hnlich sch√∂ne 1,5 Zimmer Atelierwohnng"/>
    <x v="878"/>
    <x v="20"/>
    <s v="2017"/>
    <d v="2017-03-05T00:00:00"/>
    <x v="0"/>
    <n v="1"/>
    <x v="3"/>
    <x v="8"/>
    <x v="3"/>
    <s v="Entire home/apt"/>
    <n v="2"/>
    <m/>
    <n v="132.94117647058823"/>
    <n v="2"/>
    <n v="1125"/>
    <n v="0"/>
    <n v="36"/>
    <n v="12"/>
    <x v="54"/>
    <x v="492"/>
    <x v="22"/>
    <s v="f"/>
    <n v="1"/>
    <n v="0.39"/>
    <n v="0.39"/>
    <x v="22"/>
    <s v="BogenhausenEntire home/apt2"/>
    <s v="Entire loftEntire home/aptBogenhausen"/>
    <s v="BogenhausenEntire loftEntire home/apt2"/>
  </r>
  <r>
    <x v="999"/>
    <s v="1,5 Zimmer Wohnung zur Zwischenmiete"/>
    <x v="879"/>
    <x v="84"/>
    <s v="2017"/>
    <d v="2017-09-13T00:00:00"/>
    <x v="0"/>
    <n v="1"/>
    <x v="2"/>
    <x v="10"/>
    <x v="0"/>
    <s v="Entire home/apt"/>
    <n v="2"/>
    <n v="74"/>
    <n v="74"/>
    <n v="2"/>
    <n v="11"/>
    <n v="129"/>
    <n v="8"/>
    <n v="24"/>
    <x v="382"/>
    <x v="493"/>
    <x v="24"/>
    <s v="f"/>
    <n v="1"/>
    <n v="0.1"/>
    <n v="0.1"/>
    <x v="24"/>
    <s v="Ludwigsvorstadt-IsarvorstadtEntire home/apt2"/>
    <s v="Entire rental unitEntire home/aptLudwigsvorstadt-Isarvorstadt"/>
    <s v="Ludwigsvorstadt-IsarvorstadtEntire rental unitEntire home/apt2"/>
  </r>
  <r>
    <x v="1000"/>
    <s v="TOP Appartement -  mit U6 direkt in die Innenstadt"/>
    <x v="880"/>
    <x v="366"/>
    <s v="2017"/>
    <d v="2017-09-13T00:00:00"/>
    <x v="1"/>
    <n v="1"/>
    <x v="3"/>
    <x v="16"/>
    <x v="8"/>
    <s v="Entire home/apt"/>
    <n v="2"/>
    <m/>
    <n v="119.73170731707317"/>
    <n v="2"/>
    <n v="1125"/>
    <n v="2"/>
    <n v="112"/>
    <n v="66"/>
    <x v="54"/>
    <x v="494"/>
    <x v="11"/>
    <s v="f"/>
    <n v="1"/>
    <n v="1.23"/>
    <n v="1.23"/>
    <x v="11"/>
    <s v="Schwabing-FreimannEntire home/apt2"/>
    <s v="Entire condoEntire home/aptSchwabing-Freimann"/>
    <s v="Schwabing-FreimannEntire condoEntire home/apt2"/>
  </r>
  <r>
    <x v="1001"/>
    <s v="Lovely room, free parking, near Oktoberfest"/>
    <x v="555"/>
    <x v="392"/>
    <s v="2016"/>
    <d v="2016-01-04T00:00:00"/>
    <x v="1"/>
    <n v="2"/>
    <x v="2"/>
    <x v="13"/>
    <x v="10"/>
    <s v="Private room"/>
    <n v="2"/>
    <n v="42"/>
    <n v="42"/>
    <n v="2"/>
    <n v="1125"/>
    <n v="296"/>
    <n v="94"/>
    <n v="156"/>
    <x v="351"/>
    <x v="444"/>
    <x v="1"/>
    <s v="f"/>
    <n v="2"/>
    <n v="1.03"/>
    <n v="1.03"/>
    <x v="1"/>
    <s v="Thalkirchen-Obersendling-Forstenried-F√ºrstenried-SollnPrivate room2"/>
    <s v="Private room in townhousePrivate roomThalkirchen-Obersendling-Forstenried-F√ºrstenried-Solln"/>
    <s v="Thalkirchen-Obersendling-Forstenried-F√ºrstenried-SollnPrivate room in townhousePrivate room2"/>
  </r>
  <r>
    <x v="1002"/>
    <s v="Designter Altbau - 4 Geh-Minuten zum Oktoberfest"/>
    <x v="881"/>
    <x v="20"/>
    <s v="2015"/>
    <d v="2015-07-08T00:00:00"/>
    <x v="1"/>
    <n v="2"/>
    <x v="2"/>
    <x v="11"/>
    <x v="2"/>
    <s v="Private room"/>
    <n v="2"/>
    <n v="115"/>
    <n v="115"/>
    <n v="2"/>
    <n v="1125"/>
    <n v="277"/>
    <n v="52"/>
    <n v="54"/>
    <x v="383"/>
    <x v="495"/>
    <x v="42"/>
    <s v="f"/>
    <n v="1"/>
    <n v="0.56999999999999995"/>
    <n v="0.56999999999999995"/>
    <x v="43"/>
    <s v="SendlingPrivate room2"/>
    <s v="Private room in rental unitPrivate roomSendling"/>
    <s v="SendlingPrivate room in rental unitPrivate room2"/>
  </r>
  <r>
    <x v="1003"/>
    <s v="zentrales Zimmer / near to city, nice room"/>
    <x v="882"/>
    <x v="559"/>
    <s v="2017"/>
    <d v="2017-09-14T00:00:00"/>
    <x v="0"/>
    <n v="1"/>
    <x v="3"/>
    <x v="15"/>
    <x v="2"/>
    <s v="Private room"/>
    <n v="2"/>
    <m/>
    <n v="70.078947368421055"/>
    <n v="1"/>
    <n v="1125"/>
    <n v="0"/>
    <n v="2"/>
    <n v="0"/>
    <x v="54"/>
    <x v="0"/>
    <x v="41"/>
    <s v="f"/>
    <n v="1"/>
    <n v="0.02"/>
    <n v="0.02"/>
    <x v="42"/>
    <s v="ObergiesingPrivate room2"/>
    <s v="Private room in rental unitPrivate roomObergiesing"/>
    <s v="ObergiesingPrivate room in rental unitPrivate room2"/>
  </r>
  <r>
    <x v="1004"/>
    <s v="The Heart of Munich: Schwabing!"/>
    <x v="883"/>
    <x v="560"/>
    <s v="2014"/>
    <d v="2014-12-02T00:00:00"/>
    <x v="1"/>
    <n v="1"/>
    <x v="3"/>
    <x v="16"/>
    <x v="0"/>
    <s v="Entire home/apt"/>
    <n v="6"/>
    <n v="375"/>
    <n v="375"/>
    <n v="3"/>
    <n v="10"/>
    <n v="124"/>
    <n v="58"/>
    <n v="66"/>
    <x v="384"/>
    <x v="496"/>
    <x v="46"/>
    <s v="f"/>
    <n v="1"/>
    <n v="0.64"/>
    <n v="0.64"/>
    <x v="47"/>
    <s v="Schwabing-FreimannEntire home/apt6"/>
    <s v="Entire rental unitEntire home/aptSchwabing-Freimann"/>
    <s v="Schwabing-FreimannEntire rental unitEntire home/apt6"/>
  </r>
  <r>
    <x v="1005"/>
    <s v="Bed and Breakfast in the heart of Munich"/>
    <x v="884"/>
    <x v="561"/>
    <s v="2016"/>
    <d v="2016-08-10T00:00:00"/>
    <x v="0"/>
    <n v="1"/>
    <x v="2"/>
    <x v="10"/>
    <x v="2"/>
    <s v="Private room"/>
    <n v="1"/>
    <n v="100"/>
    <n v="100"/>
    <n v="2"/>
    <n v="1125"/>
    <n v="347"/>
    <n v="58"/>
    <n v="66"/>
    <x v="260"/>
    <x v="321"/>
    <x v="46"/>
    <s v="f"/>
    <n v="1"/>
    <n v="0.64"/>
    <n v="0.64"/>
    <x v="47"/>
    <s v="Ludwigsvorstadt-IsarvorstadtPrivate room1"/>
    <s v="Private room in rental unitPrivate roomLudwigsvorstadt-Isarvorstadt"/>
    <s v="Ludwigsvorstadt-IsarvorstadtPrivate room in rental unitPrivate room1"/>
  </r>
  <r>
    <x v="1006"/>
    <s v="2-Zimmer im Penthouse, Dachterrasse, 350m U/S Bahn"/>
    <x v="885"/>
    <x v="80"/>
    <s v="2013"/>
    <d v="2013-10-31T00:00:00"/>
    <x v="1"/>
    <n v="3"/>
    <x v="1"/>
    <x v="12"/>
    <x v="4"/>
    <s v="Private room"/>
    <n v="5"/>
    <m/>
    <n v="121"/>
    <n v="2.1"/>
    <n v="200"/>
    <n v="0"/>
    <n v="170"/>
    <n v="72"/>
    <x v="54"/>
    <x v="497"/>
    <x v="39"/>
    <s v="f"/>
    <n v="3"/>
    <n v="1.86"/>
    <n v="1.86"/>
    <x v="39"/>
    <s v="Ramersdorf-PerlachPrivate room5"/>
    <s v="Private room in condoPrivate roomRamersdorf-Perlach"/>
    <s v="Ramersdorf-PerlachPrivate room in condoPrivate room5"/>
  </r>
  <r>
    <x v="1007"/>
    <s v="CENTRAL/ CLEAN/ MODERN - Only 9min to Oktoberfest"/>
    <x v="886"/>
    <x v="562"/>
    <s v="2014"/>
    <d v="2014-07-23T00:00:00"/>
    <x v="0"/>
    <n v="1"/>
    <x v="2"/>
    <x v="8"/>
    <x v="2"/>
    <s v="Private room"/>
    <n v="2"/>
    <m/>
    <n v="119.86666666666666"/>
    <n v="21"/>
    <n v="40"/>
    <n v="0"/>
    <n v="0"/>
    <n v="0"/>
    <x v="54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1008"/>
    <s v="1 Zimmer im Penthouse, Dachterrasse, 350m U/S Bahn"/>
    <x v="885"/>
    <x v="80"/>
    <s v="2013"/>
    <d v="2013-10-31T00:00:00"/>
    <x v="1"/>
    <n v="3"/>
    <x v="1"/>
    <x v="12"/>
    <x v="4"/>
    <s v="Private room"/>
    <n v="2"/>
    <m/>
    <n v="83.163265306122454"/>
    <n v="2"/>
    <n v="1125"/>
    <n v="0"/>
    <n v="63"/>
    <n v="6"/>
    <x v="54"/>
    <x v="498"/>
    <x v="4"/>
    <s v="f"/>
    <n v="3"/>
    <n v="0.73"/>
    <n v="0.73"/>
    <x v="4"/>
    <s v="Ramersdorf-PerlachPrivate room2"/>
    <s v="Private room in condoPrivate roomRamersdorf-Perlach"/>
    <s v="Ramersdorf-PerlachPrivate room in condoPrivate room2"/>
  </r>
  <r>
    <x v="1009"/>
    <s v="Cozy apartment im Sendling"/>
    <x v="887"/>
    <x v="563"/>
    <s v="2017"/>
    <d v="2017-03-30T00:00:00"/>
    <x v="0"/>
    <n v="1"/>
    <x v="3"/>
    <x v="13"/>
    <x v="0"/>
    <s v="Entire home/apt"/>
    <n v="2"/>
    <n v="213"/>
    <n v="213"/>
    <n v="1"/>
    <n v="7"/>
    <n v="0"/>
    <n v="11"/>
    <n v="0"/>
    <x v="0"/>
    <x v="0"/>
    <x v="55"/>
    <s v="f"/>
    <n v="1"/>
    <n v="0.12"/>
    <n v="0.12"/>
    <x v="59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010"/>
    <s v="Im Herzen der Stadt"/>
    <x v="888"/>
    <x v="564"/>
    <s v="2017"/>
    <d v="2017-08-23T00:00:00"/>
    <x v="0"/>
    <n v="1"/>
    <x v="3"/>
    <x v="6"/>
    <x v="0"/>
    <s v="Entire home/apt"/>
    <n v="2"/>
    <m/>
    <n v="124.16049382716049"/>
    <n v="1"/>
    <n v="1125"/>
    <n v="0"/>
    <n v="13"/>
    <n v="0"/>
    <x v="54"/>
    <x v="0"/>
    <x v="7"/>
    <s v="f"/>
    <n v="1"/>
    <n v="0.19"/>
    <n v="0.19"/>
    <x v="7"/>
    <s v="Neuhausen-NymphenburgEntire home/apt2"/>
    <s v="Entire rental unitEntire home/aptNeuhausen-Nymphenburg"/>
    <s v="Neuhausen-NymphenburgEntire rental unitEntire home/apt2"/>
  </r>
  <r>
    <x v="1011"/>
    <s v="2 Zimmer und Bad mit separate Eingang"/>
    <x v="889"/>
    <x v="565"/>
    <s v="2017"/>
    <d v="2017-09-16T00:00:00"/>
    <x v="1"/>
    <n v="1"/>
    <x v="3"/>
    <x v="8"/>
    <x v="1"/>
    <s v="Private room"/>
    <n v="7"/>
    <n v="47"/>
    <n v="47"/>
    <n v="1"/>
    <n v="30"/>
    <n v="75"/>
    <n v="185"/>
    <n v="255"/>
    <x v="291"/>
    <x v="360"/>
    <x v="0"/>
    <s v="f"/>
    <n v="1"/>
    <n v="2.0299999999999998"/>
    <n v="2.0299999999999998"/>
    <x v="0"/>
    <s v="BogenhausenPrivate room7"/>
    <s v="Private room in homePrivate roomBogenhausen"/>
    <s v="BogenhausenPrivate room in homePrivate room7"/>
  </r>
  <r>
    <x v="1012"/>
    <s v="Quiet and bright apartment close to city-center"/>
    <x v="890"/>
    <x v="534"/>
    <s v="2017"/>
    <d v="2017-09-16T00:00:00"/>
    <x v="1"/>
    <n v="1"/>
    <x v="3"/>
    <x v="14"/>
    <x v="0"/>
    <s v="Entire home/apt"/>
    <n v="3"/>
    <n v="102"/>
    <n v="102"/>
    <n v="1.4"/>
    <n v="30"/>
    <n v="41"/>
    <n v="27"/>
    <n v="66"/>
    <x v="385"/>
    <x v="499"/>
    <x v="4"/>
    <s v="f"/>
    <n v="1"/>
    <n v="0.88"/>
    <n v="0.88"/>
    <x v="4"/>
    <s v="Untergiesing-HarlachingEntire home/apt3"/>
    <s v="Entire rental unitEntire home/aptUntergiesing-Harlaching"/>
    <s v="Untergiesing-HarlachingEntire rental unitEntire home/apt3"/>
  </r>
  <r>
    <x v="1013"/>
    <s v="‚öúÔ∏èAmazing stay at exquisite 2BR apartment"/>
    <x v="891"/>
    <x v="333"/>
    <s v="2015"/>
    <d v="2015-06-04T00:00:00"/>
    <x v="0"/>
    <n v="1"/>
    <x v="2"/>
    <x v="15"/>
    <x v="0"/>
    <s v="Entire home/apt"/>
    <n v="4"/>
    <m/>
    <n v="205.46153846153845"/>
    <n v="183"/>
    <n v="1125"/>
    <n v="0"/>
    <n v="61"/>
    <n v="0"/>
    <x v="54"/>
    <x v="0"/>
    <x v="4"/>
    <s v="f"/>
    <n v="1"/>
    <n v="0.69"/>
    <n v="0.69"/>
    <x v="4"/>
    <s v="ObergiesingEntire home/apt4"/>
    <s v="Entire rental unitEntire home/aptObergiesing"/>
    <s v="ObergiesingEntire rental unitEntire home/apt4"/>
  </r>
  <r>
    <x v="1014"/>
    <s v="Belgravia Townhouse Totally Unique"/>
    <x v="892"/>
    <x v="566"/>
    <s v="2013"/>
    <d v="2013-07-07T00:00:00"/>
    <x v="0"/>
    <n v="1"/>
    <x v="3"/>
    <x v="10"/>
    <x v="9"/>
    <s v="Entire home/apt"/>
    <n v="2"/>
    <m/>
    <n v="150.01249999999999"/>
    <n v="30"/>
    <n v="1125"/>
    <n v="0"/>
    <n v="0"/>
    <n v="0"/>
    <x v="54"/>
    <x v="0"/>
    <x v="38"/>
    <s v="f"/>
    <n v="1"/>
    <n v="0.51"/>
    <m/>
    <x v="42"/>
    <s v="Ludwigsvorstadt-IsarvorstadtEntire home/apt2"/>
    <s v="Entire homeEntire home/aptLudwigsvorstadt-Isarvorstadt"/>
    <s v="Ludwigsvorstadt-IsarvorstadtEntire homeEntire home/apt2"/>
  </r>
  <r>
    <x v="1015"/>
    <s v="Sch√∂nes Schlafzimmer gleich am Oktoberfest"/>
    <x v="804"/>
    <x v="451"/>
    <s v="2015"/>
    <d v="2015-07-15T00:00:00"/>
    <x v="0"/>
    <n v="2"/>
    <x v="2"/>
    <x v="11"/>
    <x v="2"/>
    <s v="Private room"/>
    <n v="2"/>
    <m/>
    <n v="96.1"/>
    <n v="3"/>
    <n v="10"/>
    <n v="0"/>
    <n v="2"/>
    <n v="0"/>
    <x v="54"/>
    <x v="0"/>
    <x v="41"/>
    <s v="f"/>
    <n v="2"/>
    <n v="0.02"/>
    <n v="0.02"/>
    <x v="42"/>
    <s v="SendlingPrivate room2"/>
    <s v="Private room in rental unitPrivate roomSendling"/>
    <s v="SendlingPrivate room in rental unitPrivate room2"/>
  </r>
  <r>
    <x v="1016"/>
    <s v="Family apartment with shared garden"/>
    <x v="893"/>
    <x v="102"/>
    <s v="2014"/>
    <d v="2014-09-09T00:00:00"/>
    <x v="0"/>
    <n v="1"/>
    <x v="2"/>
    <x v="3"/>
    <x v="0"/>
    <s v="Entire home/apt"/>
    <n v="3"/>
    <m/>
    <n v="109"/>
    <n v="10"/>
    <n v="1125"/>
    <n v="0"/>
    <n v="0"/>
    <n v="0"/>
    <x v="54"/>
    <x v="0"/>
    <x v="38"/>
    <s v="f"/>
    <n v="1"/>
    <n v="0.71102941176470591"/>
    <m/>
    <x v="123"/>
    <s v="Pasing-ObermenzingEntire home/apt3"/>
    <s v="Entire rental unitEntire home/aptPasing-Obermenzing"/>
    <s v="Pasing-ObermenzingEntire rental unitEntire home/apt3"/>
  </r>
  <r>
    <x v="1017"/>
    <s v="Modern apartment near Oktoberfest"/>
    <x v="894"/>
    <x v="425"/>
    <s v="2017"/>
    <d v="2017-09-18T00:00:00"/>
    <x v="0"/>
    <n v="2"/>
    <x v="2"/>
    <x v="15"/>
    <x v="2"/>
    <s v="Private room"/>
    <n v="4"/>
    <n v="320"/>
    <n v="320"/>
    <n v="2"/>
    <n v="1125"/>
    <n v="365"/>
    <n v="41"/>
    <n v="18"/>
    <x v="127"/>
    <x v="143"/>
    <x v="6"/>
    <s v="f"/>
    <n v="2"/>
    <n v="0.45"/>
    <n v="0.45"/>
    <x v="6"/>
    <s v="ObergiesingPrivate room4"/>
    <s v="Private room in rental unitPrivate roomObergiesing"/>
    <s v="ObergiesingPrivate room in rental unitPrivate room4"/>
  </r>
  <r>
    <x v="1018"/>
    <s v="Appartment, very central"/>
    <x v="895"/>
    <x v="567"/>
    <s v="2017"/>
    <d v="2017-09-19T00:00:00"/>
    <x v="0"/>
    <n v="1"/>
    <x v="3"/>
    <x v="2"/>
    <x v="0"/>
    <s v="Entire home/apt"/>
    <n v="3"/>
    <m/>
    <n v="176.62962962962962"/>
    <n v="1"/>
    <n v="100"/>
    <n v="0"/>
    <n v="21"/>
    <n v="0"/>
    <x v="54"/>
    <x v="0"/>
    <x v="33"/>
    <s v="f"/>
    <n v="1"/>
    <n v="0.23"/>
    <n v="0.23"/>
    <x v="33"/>
    <s v="MaxvorstadtEntire home/apt3"/>
    <s v="Entire rental unitEntire home/aptMaxvorstadt"/>
    <s v="MaxvorstadtEntire rental unitEntire home/apt3"/>
  </r>
  <r>
    <x v="1019"/>
    <s v="C√§sars Palace"/>
    <x v="896"/>
    <x v="568"/>
    <s v="2017"/>
    <d v="2017-09-20T00:00:00"/>
    <x v="0"/>
    <n v="1"/>
    <x v="3"/>
    <x v="12"/>
    <x v="2"/>
    <s v="Private room"/>
    <n v="2"/>
    <n v="86"/>
    <n v="86"/>
    <n v="2"/>
    <n v="1125"/>
    <n v="82"/>
    <n v="38"/>
    <n v="42"/>
    <x v="386"/>
    <x v="500"/>
    <x v="79"/>
    <s v="f"/>
    <n v="1"/>
    <n v="0.42"/>
    <n v="0.42"/>
    <x v="124"/>
    <s v="Ramersdorf-PerlachPrivate room2"/>
    <s v="Private room in rental unitPrivate roomRamersdorf-Perlach"/>
    <s v="Ramersdorf-PerlachPrivate room in rental unitPrivate room2"/>
  </r>
  <r>
    <x v="1020"/>
    <s v="Spacious &amp; cozy octoberfest apartment (15min walk)"/>
    <x v="897"/>
    <x v="569"/>
    <s v="2016"/>
    <d v="2016-02-05T00:00:00"/>
    <x v="0"/>
    <n v="1"/>
    <x v="1"/>
    <x v="11"/>
    <x v="2"/>
    <s v="Private room"/>
    <n v="2"/>
    <m/>
    <n v="96.1"/>
    <n v="2"/>
    <n v="7"/>
    <n v="0"/>
    <n v="16"/>
    <n v="0"/>
    <x v="54"/>
    <x v="0"/>
    <x v="11"/>
    <s v="f"/>
    <n v="1"/>
    <n v="0.18"/>
    <n v="0.18"/>
    <x v="11"/>
    <s v="SendlingPrivate room2"/>
    <s v="Private room in rental unitPrivate roomSendling"/>
    <s v="SendlingPrivate room in rental unitPrivate room2"/>
  </r>
  <r>
    <x v="1021"/>
    <s v="Marienplatz: 125qm DREAM ROOFTOP- heart of Munich!"/>
    <x v="898"/>
    <x v="332"/>
    <s v="2013"/>
    <d v="2013-12-22T00:00:00"/>
    <x v="0"/>
    <n v="1"/>
    <x v="2"/>
    <x v="20"/>
    <x v="0"/>
    <s v="Entire home/apt"/>
    <n v="4"/>
    <n v="98"/>
    <n v="98"/>
    <n v="29.2"/>
    <n v="88"/>
    <n v="157"/>
    <n v="7"/>
    <n v="0"/>
    <x v="0"/>
    <x v="0"/>
    <x v="41"/>
    <s v="f"/>
    <n v="1"/>
    <n v="0.08"/>
    <n v="0.08"/>
    <x v="42"/>
    <s v="Altstadt-LehelEntire home/apt4"/>
    <s v="Entire rental unitEntire home/aptAltstadt-Lehel"/>
    <s v="Altstadt-LehelEntire rental unitEntire home/apt4"/>
  </r>
  <r>
    <x v="1022"/>
    <s v="Oktoberfest"/>
    <x v="652"/>
    <x v="438"/>
    <s v="2016"/>
    <d v="2016-08-24T00:00:00"/>
    <x v="0"/>
    <n v="6"/>
    <x v="8"/>
    <x v="19"/>
    <x v="2"/>
    <s v="Private room"/>
    <n v="3"/>
    <n v="35"/>
    <n v="35"/>
    <n v="1"/>
    <n v="1125"/>
    <n v="264"/>
    <n v="25"/>
    <n v="42"/>
    <x v="387"/>
    <x v="501"/>
    <x v="66"/>
    <s v="f"/>
    <n v="4"/>
    <n v="0.3"/>
    <n v="0.3"/>
    <x v="78"/>
    <s v="Milbertshofen-Am HartPrivate room3"/>
    <s v="Private room in rental unitPrivate roomMilbertshofen-Am Hart"/>
    <s v="Milbertshofen-Am HartPrivate room in rental unitPrivate room3"/>
  </r>
  <r>
    <x v="1023"/>
    <s v="Design Luxury Loft at Marienplatz Super Central!!!"/>
    <x v="899"/>
    <x v="570"/>
    <s v="2016"/>
    <d v="2016-05-24T00:00:00"/>
    <x v="0"/>
    <n v="1"/>
    <x v="3"/>
    <x v="20"/>
    <x v="0"/>
    <s v="Entire home/apt"/>
    <n v="2"/>
    <n v="415"/>
    <n v="415"/>
    <n v="5"/>
    <n v="1125"/>
    <n v="357"/>
    <n v="17"/>
    <n v="10"/>
    <x v="388"/>
    <x v="502"/>
    <x v="36"/>
    <s v="t"/>
    <n v="1"/>
    <n v="0.24"/>
    <n v="0.24"/>
    <x v="36"/>
    <s v="Altstadt-LehelEntire home/apt2"/>
    <s v="Entire rental unitEntire home/aptAltstadt-Lehel"/>
    <s v="Altstadt-LehelEntire rental unitEntire home/apt2"/>
  </r>
  <r>
    <x v="1024"/>
    <s v="Apartment with two Bedrooms close to Center"/>
    <x v="900"/>
    <x v="571"/>
    <s v="2016"/>
    <d v="2016-05-07T00:00:00"/>
    <x v="0"/>
    <n v="1"/>
    <x v="3"/>
    <x v="15"/>
    <x v="0"/>
    <s v="Entire home/apt"/>
    <n v="4"/>
    <m/>
    <n v="205.46153846153845"/>
    <n v="5"/>
    <n v="10"/>
    <n v="0"/>
    <n v="1"/>
    <n v="0"/>
    <x v="54"/>
    <x v="0"/>
    <x v="41"/>
    <s v="f"/>
    <n v="1"/>
    <n v="0.01"/>
    <n v="0.01"/>
    <x v="42"/>
    <s v="ObergiesingEntire home/apt4"/>
    <s v="Entire rental unitEntire home/aptObergiesing"/>
    <s v="ObergiesingEntire rental unitEntire home/apt4"/>
  </r>
  <r>
    <x v="1025"/>
    <s v="Roecklstudio"/>
    <x v="901"/>
    <x v="572"/>
    <s v="2017"/>
    <d v="2017-09-29T00:00:00"/>
    <x v="1"/>
    <n v="1"/>
    <x v="2"/>
    <x v="10"/>
    <x v="4"/>
    <s v="Private room"/>
    <n v="2"/>
    <n v="54"/>
    <n v="54"/>
    <n v="2"/>
    <n v="30"/>
    <n v="32"/>
    <n v="221"/>
    <n v="255"/>
    <x v="389"/>
    <x v="503"/>
    <x v="5"/>
    <s v="f"/>
    <n v="1"/>
    <n v="2.4500000000000002"/>
    <n v="2.4500000000000002"/>
    <x v="5"/>
    <s v="Ludwigsvorstadt-IsarvorstadtPrivate room2"/>
    <s v="Private room in condoPrivate roomLudwigsvorstadt-Isarvorstadt"/>
    <s v="Ludwigsvorstadt-IsarvorstadtPrivate room in condoPrivate room2"/>
  </r>
  <r>
    <x v="1026"/>
    <s v="Room close to Messe M√ºnchen"/>
    <x v="902"/>
    <x v="147"/>
    <s v="2015"/>
    <d v="2015-08-10T00:00:00"/>
    <x v="1"/>
    <n v="2"/>
    <x v="1"/>
    <x v="17"/>
    <x v="4"/>
    <s v="Private room"/>
    <n v="1"/>
    <n v="44"/>
    <n v="44"/>
    <n v="1"/>
    <n v="14"/>
    <n v="18"/>
    <n v="302"/>
    <n v="255"/>
    <x v="187"/>
    <x v="224"/>
    <x v="16"/>
    <s v="f"/>
    <n v="2"/>
    <n v="3.33"/>
    <n v="3.33"/>
    <x v="16"/>
    <s v="Tudering-RiemPrivate room1"/>
    <s v="Private room in condoPrivate roomTudering-Riem"/>
    <s v="Tudering-RiemPrivate room in condoPrivate room1"/>
  </r>
  <r>
    <x v="1027"/>
    <s v="Beautiful room in old building apartment longterm"/>
    <x v="903"/>
    <x v="90"/>
    <s v="2011"/>
    <d v="2011-07-30T00:00:00"/>
    <x v="1"/>
    <n v="1"/>
    <x v="2"/>
    <x v="11"/>
    <x v="2"/>
    <s v="Private room"/>
    <n v="1"/>
    <n v="59"/>
    <n v="59"/>
    <n v="18.2"/>
    <n v="730"/>
    <n v="151"/>
    <n v="11"/>
    <n v="28"/>
    <x v="390"/>
    <x v="504"/>
    <x v="41"/>
    <s v="f"/>
    <n v="1"/>
    <n v="0.12"/>
    <n v="0.12"/>
    <x v="42"/>
    <s v="SendlingPrivate room1"/>
    <s v="Private room in rental unitPrivate roomSendling"/>
    <s v="SendlingPrivate room in rental unitPrivate room1"/>
  </r>
  <r>
    <x v="1028"/>
    <s v="Historic camper-van next, close to oktoberfest"/>
    <x v="904"/>
    <x v="40"/>
    <s v="2013"/>
    <d v="2013-11-13T00:00:00"/>
    <x v="0"/>
    <n v="1"/>
    <x v="0"/>
    <x v="10"/>
    <x v="15"/>
    <s v="Entire home/apt"/>
    <n v="2"/>
    <m/>
    <n v="150.01249999999999"/>
    <n v="2"/>
    <n v="1125"/>
    <n v="0"/>
    <n v="21"/>
    <n v="0"/>
    <x v="54"/>
    <x v="0"/>
    <x v="66"/>
    <s v="f"/>
    <n v="1"/>
    <n v="0.25"/>
    <n v="0.25"/>
    <x v="78"/>
    <s v="Ludwigsvorstadt-IsarvorstadtEntire home/apt2"/>
    <s v="Camper/RVEntire home/aptLudwigsvorstadt-Isarvorstadt"/>
    <s v="Ludwigsvorstadt-IsarvorstadtCamper/RVEntire home/apt2"/>
  </r>
  <r>
    <x v="1029"/>
    <s v="Quiet master suite @ south Munich Infineon/Campeon"/>
    <x v="259"/>
    <x v="53"/>
    <s v="2014"/>
    <d v="2014-08-18T00:00:00"/>
    <x v="1"/>
    <n v="3"/>
    <x v="0"/>
    <x v="15"/>
    <x v="1"/>
    <s v="Private room"/>
    <n v="2"/>
    <m/>
    <n v="70.078947368421055"/>
    <n v="1.8"/>
    <n v="1125"/>
    <n v="0"/>
    <n v="22"/>
    <n v="6"/>
    <x v="54"/>
    <x v="505"/>
    <x v="16"/>
    <s v="t"/>
    <n v="3"/>
    <n v="0.26"/>
    <n v="0.26"/>
    <x v="16"/>
    <s v="ObergiesingPrivate room2"/>
    <s v="Private room in homePrivate roomObergiesing"/>
    <s v="ObergiesingPrivate room in homePrivate room2"/>
  </r>
  <r>
    <x v="1030"/>
    <s v="Kost an Vogelweideplatz"/>
    <x v="905"/>
    <x v="573"/>
    <s v="2013"/>
    <d v="2013-06-28T00:00:00"/>
    <x v="0"/>
    <n v="1"/>
    <x v="3"/>
    <x v="9"/>
    <x v="2"/>
    <s v="Private room"/>
    <n v="2"/>
    <m/>
    <n v="112.05263157894737"/>
    <n v="3"/>
    <n v="1125"/>
    <n v="0"/>
    <n v="12"/>
    <n v="0"/>
    <x v="54"/>
    <x v="0"/>
    <x v="33"/>
    <s v="t"/>
    <n v="1"/>
    <n v="0.14000000000000001"/>
    <n v="0.14000000000000001"/>
    <x v="33"/>
    <s v="Au-HaidhausenPrivate room2"/>
    <s v="Private room in rental unitPrivate roomAu-Haidhausen"/>
    <s v="Au-HaidhausenPrivate room in rental unitPrivate room2"/>
  </r>
  <r>
    <x v="1031"/>
    <s v="Exklusiver Wohn-und Arbeitstraum in zentraler Lage"/>
    <x v="906"/>
    <x v="574"/>
    <s v="2013"/>
    <d v="2013-07-09T00:00:00"/>
    <x v="0"/>
    <n v="1"/>
    <x v="3"/>
    <x v="2"/>
    <x v="0"/>
    <s v="Entire home/apt"/>
    <n v="2"/>
    <n v="175"/>
    <n v="175"/>
    <n v="7"/>
    <n v="190"/>
    <n v="270"/>
    <n v="30"/>
    <n v="42"/>
    <x v="391"/>
    <x v="506"/>
    <x v="54"/>
    <s v="f"/>
    <n v="1"/>
    <n v="0.37"/>
    <n v="0.37"/>
    <x v="58"/>
    <s v="MaxvorstadtEntire home/apt2"/>
    <s v="Entire rental unitEntire home/aptMaxvorstadt"/>
    <s v="MaxvorstadtEntire rental unitEntire home/apt2"/>
  </r>
  <r>
    <x v="1032"/>
    <s v="Top floor flat in Schwabing | home &amp; business(VAT)"/>
    <x v="907"/>
    <x v="549"/>
    <s v="2016"/>
    <d v="2016-11-03T00:00:00"/>
    <x v="1"/>
    <n v="5"/>
    <x v="4"/>
    <x v="2"/>
    <x v="8"/>
    <s v="Entire home/apt"/>
    <n v="4"/>
    <n v="158"/>
    <n v="158"/>
    <n v="19.399999999999999"/>
    <n v="90"/>
    <n v="183"/>
    <n v="31"/>
    <n v="255"/>
    <x v="392"/>
    <x v="507"/>
    <x v="41"/>
    <s v="f"/>
    <n v="5"/>
    <n v="0.35"/>
    <n v="0.35"/>
    <x v="42"/>
    <s v="MaxvorstadtEntire home/apt4"/>
    <s v="Entire condoEntire home/aptMaxvorstadt"/>
    <s v="MaxvorstadtEntire condoEntire home/apt4"/>
  </r>
  <r>
    <x v="1033"/>
    <s v="Luminoso Apartamento sobre en English Garden"/>
    <x v="908"/>
    <x v="406"/>
    <s v="2013"/>
    <d v="2013-03-29T00:00:00"/>
    <x v="0"/>
    <n v="1"/>
    <x v="3"/>
    <x v="16"/>
    <x v="0"/>
    <s v="Entire home/apt"/>
    <n v="5"/>
    <m/>
    <n v="242.66666666666666"/>
    <n v="4"/>
    <n v="1125"/>
    <n v="0"/>
    <n v="34"/>
    <n v="0"/>
    <x v="54"/>
    <x v="0"/>
    <x v="34"/>
    <s v="f"/>
    <n v="1"/>
    <n v="0.38"/>
    <n v="0.38"/>
    <x v="34"/>
    <s v="Schwabing-FreimannEntire home/apt5"/>
    <s v="Entire rental unitEntire home/aptSchwabing-Freimann"/>
    <s v="Schwabing-FreimannEntire rental unitEntire home/apt5"/>
  </r>
  <r>
    <x v="1034"/>
    <s v="Schwabing 3 Zimmer, 2 Balkone - 78 qm"/>
    <x v="909"/>
    <x v="298"/>
    <s v="2017"/>
    <d v="2017-10-27T00:00:00"/>
    <x v="0"/>
    <n v="1"/>
    <x v="2"/>
    <x v="16"/>
    <x v="2"/>
    <s v="Private room"/>
    <n v="2"/>
    <n v="75"/>
    <n v="75"/>
    <n v="30"/>
    <n v="120"/>
    <n v="362"/>
    <n v="1"/>
    <n v="0"/>
    <x v="0"/>
    <x v="0"/>
    <x v="41"/>
    <s v="f"/>
    <n v="1"/>
    <n v="0.02"/>
    <n v="0.02"/>
    <x v="42"/>
    <s v="Schwabing-FreimannPrivate room2"/>
    <s v="Private room in rental unitPrivate roomSchwabing-Freimann"/>
    <s v="Schwabing-FreimannPrivate room in rental unitPrivate room2"/>
  </r>
  <r>
    <x v="1035"/>
    <s v="2 Zimmer f√ºr 4 Personen an der M√ºnchner Freiheit"/>
    <x v="718"/>
    <x v="202"/>
    <s v="2016"/>
    <d v="2016-09-07T00:00:00"/>
    <x v="1"/>
    <n v="2"/>
    <x v="2"/>
    <x v="16"/>
    <x v="0"/>
    <s v="Entire home/apt"/>
    <n v="4"/>
    <m/>
    <n v="291.96296296296299"/>
    <n v="3"/>
    <n v="10"/>
    <n v="0"/>
    <n v="19"/>
    <n v="0"/>
    <x v="54"/>
    <x v="0"/>
    <x v="3"/>
    <s v="f"/>
    <n v="2"/>
    <n v="0.21"/>
    <n v="0.21"/>
    <x v="3"/>
    <s v="Schwabing-FreimannEntire home/apt4"/>
    <s v="Entire rental unitEntire home/aptSchwabing-Freimann"/>
    <s v="Schwabing-FreimannEntire rental unitEntire home/apt4"/>
  </r>
  <r>
    <x v="1036"/>
    <s v="The Consulate/ Huge apt ideal for groups!"/>
    <x v="703"/>
    <x v="466"/>
    <s v="2012"/>
    <d v="2012-05-30T00:00:00"/>
    <x v="1"/>
    <n v="3"/>
    <x v="11"/>
    <x v="2"/>
    <x v="0"/>
    <s v="Entire home/apt"/>
    <n v="8"/>
    <n v="471"/>
    <n v="471"/>
    <n v="1"/>
    <n v="1125"/>
    <n v="241"/>
    <n v="311"/>
    <n v="255"/>
    <x v="393"/>
    <x v="508"/>
    <x v="27"/>
    <s v="t"/>
    <n v="3"/>
    <n v="3.58"/>
    <n v="3.58"/>
    <x v="27"/>
    <s v="MaxvorstadtEntire home/apt8"/>
    <s v="Entire rental unitEntire home/aptMaxvorstadt"/>
    <s v="MaxvorstadtEntire rental unitEntire home/apt8"/>
  </r>
  <r>
    <x v="1037"/>
    <s v="Sch√∂nes, sehr ruhiges Zimmer in Oktoberfest-N√§he."/>
    <x v="910"/>
    <x v="93"/>
    <s v="2017"/>
    <d v="2017-08-18T00:00:00"/>
    <x v="0"/>
    <n v="2"/>
    <x v="2"/>
    <x v="10"/>
    <x v="2"/>
    <s v="Private room"/>
    <n v="2"/>
    <m/>
    <n v="135.84800000000001"/>
    <n v="2"/>
    <n v="1125"/>
    <n v="0"/>
    <n v="44"/>
    <n v="0"/>
    <x v="54"/>
    <x v="0"/>
    <x v="3"/>
    <s v="f"/>
    <n v="2"/>
    <n v="0.5"/>
    <n v="0.5"/>
    <x v="3"/>
    <s v="Ludwigsvorstadt-IsarvorstadtPrivate room2"/>
    <s v="Private room in rental unitPrivate roomLudwigsvorstadt-Isarvorstadt"/>
    <s v="Ludwigsvorstadt-IsarvorstadtPrivate room in rental unitPrivate room2"/>
  </r>
  <r>
    <x v="1038"/>
    <s v="Charming Spacious Apartment In The Heart Of Munich"/>
    <x v="911"/>
    <x v="51"/>
    <s v="2012"/>
    <d v="2012-05-10T00:00:00"/>
    <x v="0"/>
    <n v="1"/>
    <x v="3"/>
    <x v="9"/>
    <x v="0"/>
    <s v="Entire home/apt"/>
    <n v="4"/>
    <n v="366"/>
    <n v="366"/>
    <n v="5"/>
    <n v="30"/>
    <n v="172"/>
    <n v="8"/>
    <n v="40"/>
    <x v="394"/>
    <x v="509"/>
    <x v="41"/>
    <s v="f"/>
    <n v="1"/>
    <n v="0.12"/>
    <n v="0.12"/>
    <x v="42"/>
    <s v="Au-HaidhausenEntire home/apt4"/>
    <s v="Entire rental unitEntire home/aptAu-Haidhausen"/>
    <s v="Au-HaidhausenEntire rental unitEntire home/apt4"/>
  </r>
  <r>
    <x v="1039"/>
    <s v="Sunny Flat in Center of Munich"/>
    <x v="912"/>
    <x v="575"/>
    <s v="2017"/>
    <d v="2017-11-21T00:00:00"/>
    <x v="0"/>
    <n v="1"/>
    <x v="3"/>
    <x v="20"/>
    <x v="0"/>
    <s v="Entire home/apt"/>
    <n v="1"/>
    <m/>
    <n v="105.5"/>
    <n v="2"/>
    <n v="1125"/>
    <n v="0"/>
    <n v="25"/>
    <n v="0"/>
    <x v="54"/>
    <x v="0"/>
    <x v="32"/>
    <s v="f"/>
    <n v="1"/>
    <n v="0.28000000000000003"/>
    <n v="0.28000000000000003"/>
    <x v="32"/>
    <s v="Altstadt-LehelEntire home/apt1"/>
    <s v="Entire rental unitEntire home/aptAltstadt-Lehel"/>
    <s v="Altstadt-LehelEntire rental unitEntire home/apt1"/>
  </r>
  <r>
    <x v="1040"/>
    <s v="82m¬≤ apartment close to the city center!"/>
    <x v="677"/>
    <x v="386"/>
    <s v="2016"/>
    <d v="2016-11-02T00:00:00"/>
    <x v="0"/>
    <n v="4"/>
    <x v="0"/>
    <x v="15"/>
    <x v="0"/>
    <s v="Entire home/apt"/>
    <n v="11"/>
    <m/>
    <n v="0"/>
    <n v="1"/>
    <n v="7"/>
    <n v="0"/>
    <n v="37"/>
    <n v="0"/>
    <x v="54"/>
    <x v="0"/>
    <x v="39"/>
    <s v="t"/>
    <n v="2"/>
    <n v="0.42"/>
    <n v="0.42"/>
    <x v="39"/>
    <s v="ObergiesingEntire home/apt11"/>
    <s v="Entire rental unitEntire home/aptObergiesing"/>
    <s v="ObergiesingEntire rental unitEntire home/apt11"/>
  </r>
  <r>
    <x v="1041"/>
    <s v="Luxury Apartment in the heart of Munich city"/>
    <x v="913"/>
    <x v="450"/>
    <s v="2016"/>
    <d v="2016-02-18T00:00:00"/>
    <x v="0"/>
    <n v="1"/>
    <x v="3"/>
    <x v="10"/>
    <x v="2"/>
    <s v="Private room"/>
    <n v="2"/>
    <m/>
    <n v="135.84800000000001"/>
    <n v="3"/>
    <n v="1125"/>
    <n v="0"/>
    <n v="0"/>
    <n v="0"/>
    <x v="54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1042"/>
    <s v="Tasteful, modern apartment near city center"/>
    <x v="914"/>
    <x v="389"/>
    <s v="2024"/>
    <d v="2024-02-15T00:00:00"/>
    <x v="0"/>
    <n v="1"/>
    <x v="3"/>
    <x v="10"/>
    <x v="0"/>
    <s v="Entire home/apt"/>
    <n v="2"/>
    <n v="150"/>
    <n v="150"/>
    <n v="4"/>
    <n v="56"/>
    <n v="4"/>
    <n v="4"/>
    <n v="0"/>
    <x v="0"/>
    <x v="0"/>
    <x v="41"/>
    <s v="f"/>
    <n v="1"/>
    <n v="0.05"/>
    <n v="0.05"/>
    <x v="42"/>
    <s v="Ludwigsvorstadt-IsarvorstadtEntire home/apt2"/>
    <s v="Entire rental unitEntire home/aptLudwigsvorstadt-Isarvorstadt"/>
    <s v="Ludwigsvorstadt-IsarvorstadtEntire rental unitEntire home/apt2"/>
  </r>
  <r>
    <x v="1043"/>
    <s v="Charming designer apartment"/>
    <x v="915"/>
    <x v="500"/>
    <s v="2015"/>
    <d v="2015-11-04T00:00:00"/>
    <x v="0"/>
    <n v="1"/>
    <x v="3"/>
    <x v="2"/>
    <x v="0"/>
    <s v="Entire home/apt"/>
    <n v="2"/>
    <n v="113"/>
    <n v="113"/>
    <n v="2"/>
    <n v="1125"/>
    <n v="165"/>
    <n v="8"/>
    <n v="48"/>
    <x v="395"/>
    <x v="510"/>
    <x v="41"/>
    <s v="f"/>
    <n v="1"/>
    <n v="1.95"/>
    <n v="1.95"/>
    <x v="42"/>
    <s v="MaxvorstadtEntire home/apt2"/>
    <s v="Entire rental unitEntire home/aptMaxvorstadt"/>
    <s v="MaxvorstadtEntire rental unitEntire home/apt2"/>
  </r>
  <r>
    <x v="1044"/>
    <s v="Italienisches Flair mitten in M√ºnchen"/>
    <x v="916"/>
    <x v="576"/>
    <s v="2011"/>
    <d v="2011-08-30T00:00:00"/>
    <x v="1"/>
    <n v="1"/>
    <x v="2"/>
    <x v="2"/>
    <x v="0"/>
    <s v="Entire home/apt"/>
    <n v="4"/>
    <n v="162"/>
    <n v="162"/>
    <n v="7"/>
    <n v="1125"/>
    <n v="57"/>
    <n v="43"/>
    <n v="112"/>
    <x v="396"/>
    <x v="511"/>
    <x v="47"/>
    <s v="f"/>
    <n v="1"/>
    <n v="0.51"/>
    <n v="0.51"/>
    <x v="48"/>
    <s v="MaxvorstadtEntire home/apt4"/>
    <s v="Entire rental unitEntire home/aptMaxvorstadt"/>
    <s v="MaxvorstadtEntire rental unitEntire home/apt4"/>
  </r>
  <r>
    <x v="1045"/>
    <s v="Kaiser Ludwig¬¥s wonderful vacation rental"/>
    <x v="742"/>
    <x v="14"/>
    <s v="2017"/>
    <d v="2017-04-10T00:00:00"/>
    <x v="0"/>
    <n v="2"/>
    <x v="4"/>
    <x v="14"/>
    <x v="0"/>
    <s v="Entire home/apt"/>
    <n v="5"/>
    <n v="176"/>
    <n v="176"/>
    <n v="2.4"/>
    <n v="40"/>
    <n v="223"/>
    <n v="377"/>
    <n v="186"/>
    <x v="397"/>
    <x v="512"/>
    <x v="26"/>
    <s v="f"/>
    <n v="2"/>
    <n v="4.4000000000000004"/>
    <n v="4.4000000000000004"/>
    <x v="26"/>
    <s v="Untergiesing-HarlachingEntire home/apt5"/>
    <s v="Entire rental unitEntire home/aptUntergiesing-Harlaching"/>
    <s v="Untergiesing-HarlachingEntire rental unitEntire home/apt5"/>
  </r>
  <r>
    <x v="1046"/>
    <s v="Modern apartment in Munich Schwabing"/>
    <x v="917"/>
    <x v="577"/>
    <s v="2014"/>
    <d v="2014-07-25T00:00:00"/>
    <x v="0"/>
    <n v="1"/>
    <x v="2"/>
    <x v="16"/>
    <x v="0"/>
    <s v="Entire home/apt"/>
    <n v="4"/>
    <m/>
    <n v="291.96296296296299"/>
    <n v="4"/>
    <n v="17"/>
    <n v="0"/>
    <n v="2"/>
    <n v="0"/>
    <x v="54"/>
    <x v="0"/>
    <x v="41"/>
    <s v="f"/>
    <n v="1"/>
    <n v="0.02"/>
    <n v="0.02"/>
    <x v="42"/>
    <s v="Schwabing-FreimannEntire home/apt4"/>
    <s v="Entire rental unitEntire home/aptSchwabing-Freimann"/>
    <s v="Schwabing-FreimannEntire rental unitEntire home/apt4"/>
  </r>
  <r>
    <x v="1047"/>
    <s v="Ruhige Wohnung (nahe Ostbahnhof)"/>
    <x v="918"/>
    <x v="173"/>
    <s v="2016"/>
    <d v="2016-08-07T00:00:00"/>
    <x v="0"/>
    <n v="1"/>
    <x v="3"/>
    <x v="12"/>
    <x v="0"/>
    <s v="Entire home/apt"/>
    <n v="2"/>
    <m/>
    <n v="96.666666666666671"/>
    <n v="2"/>
    <n v="10"/>
    <n v="0"/>
    <n v="12"/>
    <n v="12"/>
    <x v="54"/>
    <x v="513"/>
    <x v="1"/>
    <s v="f"/>
    <n v="1"/>
    <n v="0.15"/>
    <n v="0.15"/>
    <x v="1"/>
    <s v="Ramersdorf-PerlachEntire home/apt2"/>
    <s v="Entire rental unitEntire home/aptRamersdorf-Perlach"/>
    <s v="Ramersdorf-PerlachEntire rental unitEntire home/apt2"/>
  </r>
  <r>
    <x v="1048"/>
    <s v="Lisa‚Äôs Bright Urban Apartment - Munich Downtown"/>
    <x v="919"/>
    <x v="578"/>
    <s v="2017"/>
    <d v="2017-12-21T00:00:00"/>
    <x v="1"/>
    <n v="5"/>
    <x v="9"/>
    <x v="10"/>
    <x v="0"/>
    <s v="Entire home/apt"/>
    <n v="4"/>
    <n v="172"/>
    <n v="172"/>
    <n v="1"/>
    <n v="14"/>
    <n v="127"/>
    <n v="579"/>
    <n v="255"/>
    <x v="398"/>
    <x v="514"/>
    <x v="0"/>
    <s v="f"/>
    <n v="5"/>
    <n v="7.33"/>
    <n v="7.33"/>
    <x v="0"/>
    <s v="Ludwigsvorstadt-IsarvorstadtEntire home/apt4"/>
    <s v="Entire rental unitEntire home/aptLudwigsvorstadt-Isarvorstadt"/>
    <s v="Ludwigsvorstadt-IsarvorstadtEntire rental unitEntire home/apt4"/>
  </r>
  <r>
    <x v="1049"/>
    <s v="Stylish flat in the ‚ô• of Munich"/>
    <x v="690"/>
    <x v="130"/>
    <s v="2016"/>
    <d v="2016-03-29T00:00:00"/>
    <x v="0"/>
    <n v="4"/>
    <x v="0"/>
    <x v="10"/>
    <x v="0"/>
    <s v="Entire home/apt"/>
    <n v="6"/>
    <m/>
    <n v="302.39999999999998"/>
    <n v="1"/>
    <n v="1125"/>
    <n v="0"/>
    <n v="3"/>
    <n v="0"/>
    <x v="54"/>
    <x v="0"/>
    <x v="33"/>
    <s v="f"/>
    <n v="4"/>
    <n v="0.03"/>
    <n v="0.03"/>
    <x v="33"/>
    <s v="Ludwigsvorstadt-IsarvorstadtEntire home/apt6"/>
    <s v="Entire rental unitEntire home/aptLudwigsvorstadt-Isarvorstadt"/>
    <s v="Ludwigsvorstadt-IsarvorstadtEntire rental unitEntire home/apt6"/>
  </r>
  <r>
    <x v="1050"/>
    <s v="Cozy flat in Neuhausen, 10min to Central Station"/>
    <x v="920"/>
    <x v="579"/>
    <s v="2013"/>
    <d v="2013-03-18T00:00:00"/>
    <x v="0"/>
    <n v="1"/>
    <x v="3"/>
    <x v="6"/>
    <x v="0"/>
    <s v="Entire home/apt"/>
    <n v="4"/>
    <m/>
    <n v="220.44444444444446"/>
    <n v="2"/>
    <n v="1125"/>
    <n v="0"/>
    <n v="9"/>
    <n v="0"/>
    <x v="54"/>
    <x v="0"/>
    <x v="4"/>
    <s v="f"/>
    <n v="1"/>
    <n v="0.1"/>
    <n v="0.1"/>
    <x v="4"/>
    <s v="Neuhausen-NymphenburgEntire home/apt4"/>
    <s v="Entire rental unitEntire home/aptNeuhausen-Nymphenburg"/>
    <s v="Neuhausen-NymphenburgEntire rental unitEntire home/apt4"/>
  </r>
  <r>
    <x v="1051"/>
    <s v="Beautiful big room in the Heart of Munich"/>
    <x v="690"/>
    <x v="130"/>
    <s v="2016"/>
    <d v="2016-03-29T00:00:00"/>
    <x v="0"/>
    <n v="4"/>
    <x v="0"/>
    <x v="20"/>
    <x v="2"/>
    <s v="Private room"/>
    <n v="2"/>
    <n v="54"/>
    <n v="54"/>
    <n v="2"/>
    <n v="1125"/>
    <n v="14"/>
    <n v="8"/>
    <n v="0"/>
    <x v="0"/>
    <x v="0"/>
    <x v="41"/>
    <s v="f"/>
    <n v="4"/>
    <n v="0.09"/>
    <n v="0.09"/>
    <x v="42"/>
    <s v="Altstadt-LehelPrivate room2"/>
    <s v="Private room in rental unitPrivate roomAltstadt-Lehel"/>
    <s v="Altstadt-LehelPrivate room in rental unitPrivate room2"/>
  </r>
  <r>
    <x v="1052"/>
    <s v="Directly to D. Med. Uni, near city centre"/>
    <x v="921"/>
    <x v="169"/>
    <s v="2017"/>
    <d v="2017-12-26T00:00:00"/>
    <x v="0"/>
    <n v="14"/>
    <x v="8"/>
    <x v="10"/>
    <x v="0"/>
    <s v="Entire home/apt"/>
    <n v="10"/>
    <n v="286"/>
    <n v="286"/>
    <n v="1"/>
    <n v="1125"/>
    <n v="173"/>
    <n v="309"/>
    <n v="255"/>
    <x v="399"/>
    <x v="515"/>
    <x v="31"/>
    <s v="t"/>
    <n v="14"/>
    <n v="3.54"/>
    <n v="3.54"/>
    <x v="31"/>
    <s v="Ludwigsvorstadt-IsarvorstadtEntire home/apt10"/>
    <s v="Entire rental unitEntire home/aptLudwigsvorstadt-Isarvorstadt"/>
    <s v="Ludwigsvorstadt-IsarvorstadtEntire rental unitEntire home/apt10"/>
  </r>
  <r>
    <x v="1053"/>
    <s v="2 Slepingroom 2 Badroom Munich City Center 9 Pers"/>
    <x v="921"/>
    <x v="169"/>
    <s v="2017"/>
    <d v="2017-12-26T00:00:00"/>
    <x v="0"/>
    <n v="14"/>
    <x v="8"/>
    <x v="10"/>
    <x v="0"/>
    <s v="Entire home/apt"/>
    <n v="9"/>
    <n v="200"/>
    <n v="200"/>
    <n v="2"/>
    <n v="365"/>
    <n v="228"/>
    <n v="38"/>
    <n v="144"/>
    <x v="400"/>
    <x v="516"/>
    <x v="50"/>
    <s v="f"/>
    <n v="14"/>
    <n v="0.43"/>
    <n v="0.43"/>
    <x v="52"/>
    <s v="Ludwigsvorstadt-IsarvorstadtEntire home/apt9"/>
    <s v="Entire rental unitEntire home/aptLudwigsvorstadt-Isarvorstadt"/>
    <s v="Ludwigsvorstadt-IsarvorstadtEntire rental unitEntire home/apt9"/>
  </r>
  <r>
    <x v="1054"/>
    <s v="Wohnung in der Altstadt - im Herzen M√ºnchens"/>
    <x v="922"/>
    <x v="549"/>
    <s v="2017"/>
    <d v="2017-01-11T00:00:00"/>
    <x v="0"/>
    <n v="1"/>
    <x v="3"/>
    <x v="20"/>
    <x v="0"/>
    <s v="Entire home/apt"/>
    <n v="2"/>
    <m/>
    <n v="202"/>
    <n v="2"/>
    <n v="1125"/>
    <n v="0"/>
    <n v="0"/>
    <n v="0"/>
    <x v="54"/>
    <x v="0"/>
    <x v="38"/>
    <s v="t"/>
    <n v="1"/>
    <n v="0.91663934426229532"/>
    <m/>
    <x v="118"/>
    <s v="Altstadt-LehelEntire home/apt2"/>
    <s v="Entire rental unitEntire home/aptAltstadt-Lehel"/>
    <s v="Altstadt-LehelEntire rental unitEntire home/apt2"/>
  </r>
  <r>
    <x v="1055"/>
    <s v="Ruhiges und sehr gepflegtes Apartment in Schwabing"/>
    <x v="923"/>
    <x v="580"/>
    <s v="2017"/>
    <d v="2017-06-28T00:00:00"/>
    <x v="0"/>
    <n v="2"/>
    <x v="2"/>
    <x v="19"/>
    <x v="0"/>
    <s v="Entire home/apt"/>
    <n v="2"/>
    <m/>
    <n v="95.531914893617028"/>
    <n v="182"/>
    <n v="1125"/>
    <n v="109"/>
    <n v="32"/>
    <n v="255"/>
    <x v="54"/>
    <x v="517"/>
    <x v="54"/>
    <s v="f"/>
    <n v="1"/>
    <n v="0.37"/>
    <n v="0.37"/>
    <x v="58"/>
    <s v="Milbertshofen-Am HartEntire home/apt2"/>
    <s v="Entire rental unitEntire home/aptMilbertshofen-Am Hart"/>
    <s v="Milbertshofen-Am HartEntire rental unitEntire home/apt2"/>
  </r>
  <r>
    <x v="1056"/>
    <s v="Cosy and modern bedroom"/>
    <x v="924"/>
    <x v="581"/>
    <s v="2012"/>
    <d v="2012-03-26T00:00:00"/>
    <x v="1"/>
    <n v="2"/>
    <x v="2"/>
    <x v="8"/>
    <x v="4"/>
    <s v="Private room"/>
    <n v="1"/>
    <n v="61"/>
    <n v="61"/>
    <n v="2"/>
    <n v="10"/>
    <n v="47"/>
    <n v="25"/>
    <n v="66"/>
    <x v="401"/>
    <x v="518"/>
    <x v="32"/>
    <s v="f"/>
    <n v="2"/>
    <n v="0.83"/>
    <n v="0.83"/>
    <x v="32"/>
    <s v="BogenhausenPrivate room1"/>
    <s v="Private room in condoPrivate roomBogenhausen"/>
    <s v="BogenhausenPrivate room in condoPrivate room1"/>
  </r>
  <r>
    <x v="1057"/>
    <s v="helles, sehr ruhiges Zimmer M√ºnchen Ost Messen√§he"/>
    <x v="490"/>
    <x v="351"/>
    <s v="2015"/>
    <d v="2015-10-08T00:00:00"/>
    <x v="0"/>
    <n v="2"/>
    <x v="0"/>
    <x v="1"/>
    <x v="2"/>
    <s v="Private room"/>
    <n v="1"/>
    <n v="41"/>
    <n v="41"/>
    <n v="2"/>
    <n v="1125"/>
    <n v="77"/>
    <n v="128"/>
    <n v="168"/>
    <x v="402"/>
    <x v="519"/>
    <x v="14"/>
    <s v="f"/>
    <n v="2"/>
    <n v="1.54"/>
    <n v="1.54"/>
    <x v="14"/>
    <s v="Berg am LaimPrivate room1"/>
    <s v="Private room in rental unitPrivate roomBerg am Laim"/>
    <s v="Berg am LaimPrivate room in rental unitPrivate room1"/>
  </r>
  <r>
    <x v="1058"/>
    <s v="Modernes Apartment n√§he Messe"/>
    <x v="925"/>
    <x v="532"/>
    <s v="2017"/>
    <d v="2017-05-19T00:00:00"/>
    <x v="0"/>
    <n v="1"/>
    <x v="3"/>
    <x v="8"/>
    <x v="0"/>
    <s v="Entire home/apt"/>
    <n v="2"/>
    <n v="99"/>
    <n v="99"/>
    <n v="2"/>
    <n v="5"/>
    <n v="18"/>
    <n v="93"/>
    <n v="24"/>
    <x v="292"/>
    <x v="361"/>
    <x v="42"/>
    <s v="f"/>
    <n v="1"/>
    <n v="1.07"/>
    <n v="1.07"/>
    <x v="43"/>
    <s v="BogenhausenEntire home/apt2"/>
    <s v="Entire rental unitEntire home/aptBogenhausen"/>
    <s v="BogenhausenEntire rental unitEntire home/apt2"/>
  </r>
  <r>
    <x v="1059"/>
    <s v="*Unique* two-room apartment in center/ Glockenbach"/>
    <x v="926"/>
    <x v="582"/>
    <s v="2014"/>
    <d v="2014-04-21T00:00:00"/>
    <x v="1"/>
    <n v="1"/>
    <x v="3"/>
    <x v="10"/>
    <x v="0"/>
    <s v="Entire home/apt"/>
    <n v="2"/>
    <n v="81"/>
    <n v="81"/>
    <n v="2"/>
    <n v="1125"/>
    <n v="2"/>
    <n v="75"/>
    <n v="84"/>
    <x v="200"/>
    <x v="237"/>
    <x v="66"/>
    <s v="f"/>
    <n v="1"/>
    <n v="0.86"/>
    <n v="0.86"/>
    <x v="78"/>
    <s v="Ludwigsvorstadt-IsarvorstadtEntire home/apt2"/>
    <s v="Entire rental unitEntire home/aptLudwigsvorstadt-Isarvorstadt"/>
    <s v="Ludwigsvorstadt-IsarvorstadtEntire rental unitEntire home/apt2"/>
  </r>
  <r>
    <x v="1060"/>
    <s v="Kuschelige Souterrain Wohnung am Allacher Forst"/>
    <x v="927"/>
    <x v="583"/>
    <s v="2017"/>
    <d v="2017-07-14T00:00:00"/>
    <x v="0"/>
    <n v="1"/>
    <x v="3"/>
    <x v="23"/>
    <x v="9"/>
    <s v="Entire home/apt"/>
    <n v="3"/>
    <n v="79"/>
    <n v="79"/>
    <n v="2"/>
    <n v="1125"/>
    <n v="31"/>
    <n v="205"/>
    <n v="72"/>
    <x v="403"/>
    <x v="520"/>
    <x v="27"/>
    <s v="t"/>
    <n v="1"/>
    <n v="2.36"/>
    <n v="2.36"/>
    <x v="27"/>
    <s v="Allach-UntermenzingEntire home/apt3"/>
    <s v="Entire homeEntire home/aptAllach-Untermenzing"/>
    <s v="Allach-UntermenzingEntire homeEntire home/apt3"/>
  </r>
  <r>
    <x v="1061"/>
    <s v="Wohnung in Haus mit Garten im S√ºdwesten M√ºnchens"/>
    <x v="928"/>
    <x v="435"/>
    <s v="2015"/>
    <d v="2015-06-11T00:00:00"/>
    <x v="1"/>
    <n v="1"/>
    <x v="2"/>
    <x v="3"/>
    <x v="0"/>
    <s v="Entire home/apt"/>
    <n v="2"/>
    <n v="51"/>
    <n v="51"/>
    <n v="2"/>
    <n v="1125"/>
    <n v="162"/>
    <n v="198"/>
    <n v="204"/>
    <x v="404"/>
    <x v="521"/>
    <x v="69"/>
    <s v="f"/>
    <n v="1"/>
    <n v="2.2799999999999998"/>
    <n v="2.2799999999999998"/>
    <x v="82"/>
    <s v="Pasing-ObermenzingEntire home/apt2"/>
    <s v="Entire rental unitEntire home/aptPasing-Obermenzing"/>
    <s v="Pasing-ObermenzingEntire rental unitEntire home/apt2"/>
  </r>
  <r>
    <x v="1062"/>
    <s v="Unique Tiny House Munich City Center"/>
    <x v="929"/>
    <x v="584"/>
    <s v="2015"/>
    <d v="2015-10-20T00:00:00"/>
    <x v="0"/>
    <n v="1"/>
    <x v="3"/>
    <x v="10"/>
    <x v="3"/>
    <s v="Entire home/apt"/>
    <n v="2"/>
    <n v="130"/>
    <n v="130"/>
    <n v="30"/>
    <n v="46"/>
    <n v="54"/>
    <n v="0"/>
    <n v="0"/>
    <x v="0"/>
    <x v="0"/>
    <x v="38"/>
    <s v="f"/>
    <n v="1"/>
    <n v="0.67000000000000015"/>
    <m/>
    <x v="42"/>
    <s v="Ludwigsvorstadt-IsarvorstadtEntire home/apt2"/>
    <s v="Entire loftEntire home/aptLudwigsvorstadt-Isarvorstadt"/>
    <s v="Ludwigsvorstadt-IsarvorstadtEntire loftEntire home/apt2"/>
  </r>
  <r>
    <x v="1063"/>
    <s v="Zentrales 23m2 Zimmer Glockenbachviertel in 3er WG"/>
    <x v="930"/>
    <x v="585"/>
    <s v="2014"/>
    <d v="2014-05-11T00:00:00"/>
    <x v="0"/>
    <n v="1"/>
    <x v="3"/>
    <x v="10"/>
    <x v="2"/>
    <s v="Private room"/>
    <n v="2"/>
    <n v="96"/>
    <n v="96"/>
    <n v="1"/>
    <n v="40"/>
    <n v="80"/>
    <n v="11"/>
    <n v="42"/>
    <x v="405"/>
    <x v="522"/>
    <x v="41"/>
    <s v="f"/>
    <n v="1"/>
    <n v="0.37"/>
    <n v="0.37"/>
    <x v="42"/>
    <s v="Ludwigsvorstadt-IsarvorstadtPrivate room2"/>
    <s v="Private room in rental unitPrivate roomLudwigsvorstadt-Isarvorstadt"/>
    <s v="Ludwigsvorstadt-IsarvorstadtPrivate room in rental unitPrivate room2"/>
  </r>
  <r>
    <x v="1064"/>
    <s v="Beautiful retro apartment | City Center | Munich"/>
    <x v="931"/>
    <x v="586"/>
    <s v="2012"/>
    <d v="2012-10-25T00:00:00"/>
    <x v="0"/>
    <n v="1"/>
    <x v="3"/>
    <x v="20"/>
    <x v="0"/>
    <s v="Entire home/apt"/>
    <n v="4"/>
    <m/>
    <n v="370.44"/>
    <n v="4"/>
    <n v="14"/>
    <n v="0"/>
    <n v="1"/>
    <n v="8"/>
    <x v="54"/>
    <x v="523"/>
    <x v="41"/>
    <s v="f"/>
    <n v="1"/>
    <n v="0.15"/>
    <n v="0.15"/>
    <x v="42"/>
    <s v="Altstadt-LehelEntire home/apt4"/>
    <s v="Entire rental unitEntire home/aptAltstadt-Lehel"/>
    <s v="Altstadt-LehelEntire rental unitEntire home/apt4"/>
  </r>
  <r>
    <x v="1065"/>
    <s v="Modern &amp; renovated apartment, 7min to city centre."/>
    <x v="932"/>
    <x v="587"/>
    <s v="2014"/>
    <d v="2014-05-21T00:00:00"/>
    <x v="0"/>
    <n v="1"/>
    <x v="3"/>
    <x v="21"/>
    <x v="0"/>
    <s v="Entire home/apt"/>
    <n v="2"/>
    <n v="135"/>
    <n v="135"/>
    <n v="2"/>
    <n v="15"/>
    <n v="84"/>
    <n v="11"/>
    <n v="0"/>
    <x v="0"/>
    <x v="0"/>
    <x v="41"/>
    <s v="f"/>
    <n v="1"/>
    <n v="0.15"/>
    <n v="0.15"/>
    <x v="42"/>
    <s v="LaimEntire home/apt2"/>
    <s v="Entire rental unitEntire home/aptLaim"/>
    <s v="LaimEntire rental unitEntire home/apt2"/>
  </r>
  <r>
    <x v="1066"/>
    <s v="M√ºnchen Schwabing m√∂bliertes Appartment"/>
    <x v="933"/>
    <x v="588"/>
    <s v="2015"/>
    <d v="2015-07-11T00:00:00"/>
    <x v="0"/>
    <n v="5"/>
    <x v="9"/>
    <x v="5"/>
    <x v="0"/>
    <s v="Entire home/apt"/>
    <n v="2"/>
    <n v="120"/>
    <n v="120"/>
    <n v="180"/>
    <n v="365"/>
    <n v="365"/>
    <n v="0"/>
    <n v="0"/>
    <x v="0"/>
    <x v="0"/>
    <x v="38"/>
    <s v="f"/>
    <n v="4"/>
    <n v="0.66483568075117372"/>
    <m/>
    <x v="112"/>
    <s v="Schwabing-WestEntire home/apt2"/>
    <s v="Entire rental unitEntire home/aptSchwabing-West"/>
    <s v="Schwabing-WestEntire rental unitEntire home/apt2"/>
  </r>
  <r>
    <x v="1067"/>
    <s v="Hotel Fidelio M√ºnchen"/>
    <x v="934"/>
    <x v="380"/>
    <s v="2018"/>
    <d v="2018-02-09T00:00:00"/>
    <x v="0"/>
    <n v="4"/>
    <x v="0"/>
    <x v="10"/>
    <x v="28"/>
    <s v="Hotel room"/>
    <n v="2"/>
    <n v="61"/>
    <n v="61"/>
    <n v="1"/>
    <n v="1125"/>
    <n v="6"/>
    <n v="106"/>
    <n v="90"/>
    <x v="406"/>
    <x v="524"/>
    <x v="29"/>
    <s v="t"/>
    <n v="4"/>
    <n v="1.5"/>
    <n v="1.5"/>
    <x v="29"/>
    <s v="Ludwigsvorstadt-IsarvorstadtHotel room2"/>
    <s v="Room in bed and breakfastHotel roomLudwigsvorstadt-Isarvorstadt"/>
    <s v="Ludwigsvorstadt-IsarvorstadtRoom in bed and breakfastHotel room2"/>
  </r>
  <r>
    <x v="1068"/>
    <s v="Luxury 3-Room apartment Schwabing"/>
    <x v="935"/>
    <x v="534"/>
    <s v="2018"/>
    <d v="2018-02-14T00:00:00"/>
    <x v="0"/>
    <n v="1"/>
    <x v="3"/>
    <x v="5"/>
    <x v="0"/>
    <s v="Entire home/apt"/>
    <n v="5"/>
    <m/>
    <n v="203.6"/>
    <n v="2"/>
    <n v="365"/>
    <n v="0"/>
    <n v="19"/>
    <n v="0"/>
    <x v="54"/>
    <x v="0"/>
    <x v="20"/>
    <s v="f"/>
    <n v="1"/>
    <n v="0.22"/>
    <n v="0.22"/>
    <x v="20"/>
    <s v="Schwabing-WestEntire home/apt5"/>
    <s v="Entire rental unitEntire home/aptSchwabing-West"/>
    <s v="Schwabing-WestEntire rental unitEntire home/apt5"/>
  </r>
  <r>
    <x v="1069"/>
    <s v="Cosy, quiet and central flat with cleaning service"/>
    <x v="936"/>
    <x v="89"/>
    <s v="2014"/>
    <d v="2014-09-22T00:00:00"/>
    <x v="0"/>
    <n v="1"/>
    <x v="3"/>
    <x v="7"/>
    <x v="0"/>
    <s v="Entire home/apt"/>
    <n v="3"/>
    <m/>
    <n v="182.11764705882354"/>
    <n v="25"/>
    <n v="1125"/>
    <n v="0"/>
    <n v="0"/>
    <n v="0"/>
    <x v="54"/>
    <x v="0"/>
    <x v="38"/>
    <s v="f"/>
    <n v="1"/>
    <n v="0.6728448275862069"/>
    <m/>
    <x v="125"/>
    <s v="Schwanthalerh√∂heEntire home/apt3"/>
    <s v="Entire rental unitEntire home/aptSchwanthalerh√∂he"/>
    <s v="Schwanthalerh√∂heEntire rental unitEntire home/apt3"/>
  </r>
  <r>
    <x v="1070"/>
    <s v="Lightflooded apartment near park, U6, airport bus."/>
    <x v="937"/>
    <x v="82"/>
    <s v="2016"/>
    <d v="2016-06-06T00:00:00"/>
    <x v="0"/>
    <n v="1"/>
    <x v="1"/>
    <x v="16"/>
    <x v="0"/>
    <s v="Entire home/apt"/>
    <n v="4"/>
    <m/>
    <n v="291.96296296296299"/>
    <n v="14"/>
    <n v="35"/>
    <n v="3"/>
    <n v="13"/>
    <n v="0"/>
    <x v="54"/>
    <x v="0"/>
    <x v="41"/>
    <s v="f"/>
    <n v="1"/>
    <n v="0.15"/>
    <n v="0.15"/>
    <x v="42"/>
    <s v="Schwabing-FreimannEntire home/apt4"/>
    <s v="Entire rental unitEntire home/aptSchwabing-Freimann"/>
    <s v="Schwabing-FreimannEntire rental unitEntire home/apt4"/>
  </r>
  <r>
    <x v="1071"/>
    <s v="Design-Wohnung - zentrale Lage"/>
    <x v="938"/>
    <x v="228"/>
    <s v="2016"/>
    <d v="2016-03-02T00:00:00"/>
    <x v="0"/>
    <n v="1"/>
    <x v="3"/>
    <x v="10"/>
    <x v="0"/>
    <s v="Entire home/apt"/>
    <n v="2"/>
    <m/>
    <n v="150.01249999999999"/>
    <n v="3"/>
    <n v="20"/>
    <n v="0"/>
    <n v="15"/>
    <n v="0"/>
    <x v="54"/>
    <x v="0"/>
    <x v="41"/>
    <s v="f"/>
    <n v="1"/>
    <n v="0.18"/>
    <n v="0.18"/>
    <x v="42"/>
    <s v="Ludwigsvorstadt-IsarvorstadtEntire home/apt2"/>
    <s v="Entire rental unitEntire home/aptLudwigsvorstadt-Isarvorstadt"/>
    <s v="Ludwigsvorstadt-IsarvorstadtEntire rental unitEntire home/apt2"/>
  </r>
  <r>
    <x v="1072"/>
    <s v="Lovely apartment, seperate bedroom, very central"/>
    <x v="939"/>
    <x v="589"/>
    <s v="2017"/>
    <d v="2017-11-11T00:00:00"/>
    <x v="0"/>
    <n v="1"/>
    <x v="3"/>
    <x v="10"/>
    <x v="0"/>
    <s v="Entire home/apt"/>
    <n v="4"/>
    <m/>
    <n v="315.76086956521738"/>
    <n v="2"/>
    <n v="1125"/>
    <n v="0"/>
    <n v="13"/>
    <n v="0"/>
    <x v="54"/>
    <x v="0"/>
    <x v="41"/>
    <s v="f"/>
    <n v="1"/>
    <n v="0.15"/>
    <n v="0.15"/>
    <x v="42"/>
    <s v="Ludwigsvorstadt-IsarvorstadtEntire home/apt4"/>
    <s v="Entire rental unitEntire home/aptLudwigsvorstadt-Isarvorstadt"/>
    <s v="Ludwigsvorstadt-IsarvorstadtEntire rental unitEntire home/apt4"/>
  </r>
  <r>
    <x v="1073"/>
    <s v="&quot;Bohemian Residency&quot; (Central &amp; Quiet) * * * * *"/>
    <x v="940"/>
    <x v="590"/>
    <s v="2017"/>
    <d v="2017-09-11T00:00:00"/>
    <x v="1"/>
    <n v="2"/>
    <x v="1"/>
    <x v="8"/>
    <x v="0"/>
    <s v="Entire home/apt"/>
    <n v="8"/>
    <n v="293"/>
    <n v="293"/>
    <n v="2"/>
    <n v="1125"/>
    <n v="194"/>
    <n v="319"/>
    <n v="255"/>
    <x v="407"/>
    <x v="525"/>
    <x v="0"/>
    <s v="f"/>
    <n v="2"/>
    <n v="3.72"/>
    <n v="3.72"/>
    <x v="0"/>
    <s v="BogenhausenEntire home/apt8"/>
    <s v="Entire rental unitEntire home/aptBogenhausen"/>
    <s v="BogenhausenEntire rental unitEntire home/apt8"/>
  </r>
  <r>
    <x v="1074"/>
    <s v="City Centre Apartment - Top Location"/>
    <x v="941"/>
    <x v="513"/>
    <s v="2018"/>
    <d v="2018-01-22T00:00:00"/>
    <x v="0"/>
    <n v="1"/>
    <x v="3"/>
    <x v="20"/>
    <x v="0"/>
    <s v="Entire home/apt"/>
    <n v="3"/>
    <m/>
    <n v="254.125"/>
    <n v="1"/>
    <n v="1125"/>
    <n v="0"/>
    <n v="60"/>
    <n v="18"/>
    <x v="54"/>
    <x v="526"/>
    <x v="18"/>
    <s v="f"/>
    <n v="1"/>
    <n v="0.7"/>
    <n v="0.7"/>
    <x v="18"/>
    <s v="Altstadt-LehelEntire home/apt3"/>
    <s v="Entire rental unitEntire home/aptAltstadt-Lehel"/>
    <s v="Altstadt-LehelEntire rental unitEntire home/apt3"/>
  </r>
  <r>
    <x v="1075"/>
    <s v="Zentrale, gem√ºtliche sch√∂ne Wohnung in M√ºnchen"/>
    <x v="942"/>
    <x v="393"/>
    <s v="2017"/>
    <d v="2017-10-21T00:00:00"/>
    <x v="0"/>
    <n v="1"/>
    <x v="1"/>
    <x v="1"/>
    <x v="0"/>
    <s v="Entire home/apt"/>
    <n v="2"/>
    <m/>
    <n v="160.26923076923077"/>
    <n v="3"/>
    <n v="1125"/>
    <n v="0"/>
    <n v="4"/>
    <n v="0"/>
    <x v="54"/>
    <x v="0"/>
    <x v="41"/>
    <s v="f"/>
    <n v="1"/>
    <n v="0.05"/>
    <n v="0.05"/>
    <x v="42"/>
    <s v="Berg am LaimEntire home/apt2"/>
    <s v="Entire rental unitEntire home/aptBerg am Laim"/>
    <s v="Berg am LaimEntire rental unitEntire home/apt2"/>
  </r>
  <r>
    <x v="1076"/>
    <s v="CITY CENTER 7 MIN !! STUDIO-APARTMENT"/>
    <x v="943"/>
    <x v="368"/>
    <s v="2016"/>
    <d v="2016-06-11T00:00:00"/>
    <x v="0"/>
    <n v="1"/>
    <x v="3"/>
    <x v="11"/>
    <x v="0"/>
    <s v="Entire home/apt"/>
    <n v="2"/>
    <m/>
    <n v="134.39024390243901"/>
    <n v="1"/>
    <n v="1125"/>
    <n v="0"/>
    <n v="10"/>
    <n v="0"/>
    <x v="54"/>
    <x v="0"/>
    <x v="6"/>
    <s v="f"/>
    <n v="1"/>
    <n v="0.12"/>
    <n v="0.12"/>
    <x v="6"/>
    <s v="SendlingEntire home/apt2"/>
    <s v="Entire rental unitEntire home/aptSendling"/>
    <s v="SendlingEntire rental unitEntire home/apt2"/>
  </r>
  <r>
    <x v="1077"/>
    <s v="Cosy flat in central Munich Lehel"/>
    <x v="944"/>
    <x v="53"/>
    <s v="2014"/>
    <d v="2014-05-31T00:00:00"/>
    <x v="0"/>
    <n v="1"/>
    <x v="3"/>
    <x v="20"/>
    <x v="0"/>
    <s v="Entire home/apt"/>
    <n v="2"/>
    <n v="109"/>
    <n v="109"/>
    <n v="3"/>
    <n v="14"/>
    <n v="8"/>
    <n v="54"/>
    <n v="6"/>
    <x v="408"/>
    <x v="527"/>
    <x v="17"/>
    <s v="f"/>
    <n v="1"/>
    <n v="0.64"/>
    <n v="0.64"/>
    <x v="17"/>
    <s v="Altstadt-LehelEntire home/apt2"/>
    <s v="Entire rental unitEntire home/aptAltstadt-Lehel"/>
    <s v="Altstadt-LehelEntire rental unitEntire home/apt2"/>
  </r>
  <r>
    <x v="1078"/>
    <s v="Spacy Studio near U-Bahn and quiet neighbourhood"/>
    <x v="945"/>
    <x v="93"/>
    <s v="2016"/>
    <d v="2016-12-28T00:00:00"/>
    <x v="0"/>
    <n v="1"/>
    <x v="3"/>
    <x v="1"/>
    <x v="0"/>
    <s v="Entire home/apt"/>
    <n v="1"/>
    <m/>
    <n v="72.5"/>
    <n v="4"/>
    <n v="1125"/>
    <n v="0"/>
    <n v="10"/>
    <n v="0"/>
    <x v="54"/>
    <x v="0"/>
    <x v="41"/>
    <s v="f"/>
    <n v="1"/>
    <n v="0.12"/>
    <n v="0.12"/>
    <x v="42"/>
    <s v="Berg am LaimEntire home/apt1"/>
    <s v="Entire rental unitEntire home/aptBerg am Laim"/>
    <s v="Berg am LaimEntire rental unitEntire home/apt1"/>
  </r>
  <r>
    <x v="1079"/>
    <s v="Single Apartment zum Innenhof nahe Olympia Zentrum"/>
    <x v="946"/>
    <x v="591"/>
    <s v="2018"/>
    <d v="2018-02-27T00:00:00"/>
    <x v="0"/>
    <n v="13"/>
    <x v="16"/>
    <x v="22"/>
    <x v="23"/>
    <s v="Entire home/apt"/>
    <n v="1"/>
    <n v="96"/>
    <n v="96"/>
    <n v="1.2"/>
    <n v="431"/>
    <n v="337"/>
    <n v="22"/>
    <n v="18"/>
    <x v="69"/>
    <x v="68"/>
    <x v="34"/>
    <s v="t"/>
    <n v="13"/>
    <n v="0.32"/>
    <n v="0.32"/>
    <x v="34"/>
    <s v="MoosachEntire home/apt1"/>
    <s v="Entire serviced apartmentEntire home/aptMoosach"/>
    <s v="MoosachEntire serviced apartmentEntire home/apt1"/>
  </r>
  <r>
    <x v="1080"/>
    <s v="MAX ‚Äì cozy 1-bedroom flat in Munich city center"/>
    <x v="947"/>
    <x v="518"/>
    <s v="2018"/>
    <d v="2018-02-28T00:00:00"/>
    <x v="1"/>
    <n v="3"/>
    <x v="9"/>
    <x v="20"/>
    <x v="0"/>
    <s v="Entire home/apt"/>
    <n v="4"/>
    <n v="183"/>
    <n v="183"/>
    <n v="3"/>
    <n v="1125"/>
    <n v="166"/>
    <n v="300"/>
    <n v="255"/>
    <x v="409"/>
    <x v="528"/>
    <x v="13"/>
    <s v="f"/>
    <n v="3"/>
    <n v="3.74"/>
    <n v="3.74"/>
    <x v="13"/>
    <s v="Altstadt-LehelEntire home/apt4"/>
    <s v="Entire rental unitEntire home/aptAltstadt-Lehel"/>
    <s v="Altstadt-LehelEntire rental unitEntire home/apt4"/>
  </r>
  <r>
    <x v="1081"/>
    <s v="Ludwig - 2-bedroom apartment in Munich city center"/>
    <x v="947"/>
    <x v="518"/>
    <s v="2018"/>
    <d v="2018-02-28T00:00:00"/>
    <x v="1"/>
    <n v="3"/>
    <x v="9"/>
    <x v="20"/>
    <x v="0"/>
    <s v="Entire home/apt"/>
    <n v="6"/>
    <n v="243"/>
    <n v="243"/>
    <n v="2.9"/>
    <n v="1125"/>
    <n v="109"/>
    <n v="370"/>
    <n v="255"/>
    <x v="410"/>
    <x v="529"/>
    <x v="17"/>
    <s v="f"/>
    <n v="3"/>
    <n v="4.59"/>
    <n v="4.59"/>
    <x v="17"/>
    <s v="Altstadt-LehelEntire home/apt6"/>
    <s v="Entire rental unitEntire home/aptAltstadt-Lehel"/>
    <s v="Altstadt-LehelEntire rental unitEntire home/apt6"/>
  </r>
  <r>
    <x v="1082"/>
    <s v="5 min from Oktoberfest - Munich‚Äôs Center Studio"/>
    <x v="948"/>
    <x v="53"/>
    <s v="2015"/>
    <d v="2015-11-07T00:00:00"/>
    <x v="0"/>
    <n v="1"/>
    <x v="1"/>
    <x v="10"/>
    <x v="0"/>
    <s v="Entire home/apt"/>
    <n v="3"/>
    <m/>
    <n v="173"/>
    <n v="2"/>
    <n v="1125"/>
    <n v="0"/>
    <n v="10"/>
    <n v="6"/>
    <x v="54"/>
    <x v="530"/>
    <x v="5"/>
    <s v="f"/>
    <n v="1"/>
    <n v="0.13"/>
    <n v="0.13"/>
    <x v="5"/>
    <s v="Ludwigsvorstadt-IsarvorstadtEntire home/apt3"/>
    <s v="Entire rental unitEntire home/aptLudwigsvorstadt-Isarvorstadt"/>
    <s v="Ludwigsvorstadt-IsarvorstadtEntire rental unitEntire home/apt3"/>
  </r>
  <r>
    <x v="1083"/>
    <s v="City Studio in M√ºnchen+DSL+TV+Balkon+Keller"/>
    <x v="949"/>
    <x v="228"/>
    <s v="2012"/>
    <d v="2012-05-29T00:00:00"/>
    <x v="0"/>
    <n v="1"/>
    <x v="2"/>
    <x v="9"/>
    <x v="0"/>
    <s v="Entire home/apt"/>
    <n v="1"/>
    <n v="56"/>
    <n v="56"/>
    <n v="180"/>
    <n v="1125"/>
    <n v="230"/>
    <n v="5"/>
    <n v="0"/>
    <x v="0"/>
    <x v="0"/>
    <x v="19"/>
    <s v="f"/>
    <n v="1"/>
    <n v="0.06"/>
    <n v="0.06"/>
    <x v="19"/>
    <s v="Au-HaidhausenEntire home/apt1"/>
    <s v="Entire rental unitEntire home/aptAu-Haidhausen"/>
    <s v="Au-HaidhausenEntire rental unitEntire home/apt1"/>
  </r>
  <r>
    <x v="1084"/>
    <s v="Zimmer im Penthouse, Dachterrasse, 350m U/S Bahn"/>
    <x v="885"/>
    <x v="80"/>
    <s v="2013"/>
    <d v="2013-10-31T00:00:00"/>
    <x v="1"/>
    <n v="3"/>
    <x v="1"/>
    <x v="12"/>
    <x v="4"/>
    <s v="Private room"/>
    <n v="2"/>
    <m/>
    <n v="83.163265306122454"/>
    <n v="2"/>
    <n v="1125"/>
    <n v="0"/>
    <n v="35"/>
    <n v="12"/>
    <x v="54"/>
    <x v="531"/>
    <x v="41"/>
    <s v="f"/>
    <n v="3"/>
    <n v="0.41"/>
    <n v="0.41"/>
    <x v="42"/>
    <s v="Ramersdorf-PerlachPrivate room2"/>
    <s v="Private room in condoPrivate roomRamersdorf-Perlach"/>
    <s v="Ramersdorf-PerlachPrivate room in condoPrivate room2"/>
  </r>
  <r>
    <x v="1085"/>
    <s v="Luxury Design Studio // Munich City Center"/>
    <x v="950"/>
    <x v="452"/>
    <s v="2016"/>
    <d v="2016-01-24T00:00:00"/>
    <x v="0"/>
    <n v="1"/>
    <x v="3"/>
    <x v="10"/>
    <x v="0"/>
    <s v="Entire home/apt"/>
    <n v="3"/>
    <n v="92"/>
    <n v="92"/>
    <n v="2"/>
    <n v="7"/>
    <n v="35"/>
    <n v="154"/>
    <n v="108"/>
    <x v="411"/>
    <x v="532"/>
    <x v="3"/>
    <s v="f"/>
    <n v="1"/>
    <n v="1.82"/>
    <n v="1.82"/>
    <x v="3"/>
    <s v="Ludwigsvorstadt-IsarvorstadtEntire home/apt3"/>
    <s v="Entire rental unitEntire home/aptLudwigsvorstadt-Isarvorstadt"/>
    <s v="Ludwigsvorstadt-IsarvorstadtEntire rental unitEntire home/apt3"/>
  </r>
  <r>
    <x v="1086"/>
    <s v="Moderne CityWohnung nahe Theresienwiese &amp; Westpark"/>
    <x v="951"/>
    <x v="13"/>
    <s v="2018"/>
    <d v="2018-03-05T00:00:00"/>
    <x v="1"/>
    <n v="1"/>
    <x v="3"/>
    <x v="11"/>
    <x v="8"/>
    <s v="Entire home/apt"/>
    <n v="4"/>
    <m/>
    <n v="178"/>
    <n v="7"/>
    <n v="1125"/>
    <n v="0"/>
    <n v="45"/>
    <n v="126"/>
    <x v="54"/>
    <x v="533"/>
    <x v="13"/>
    <s v="t"/>
    <n v="1"/>
    <n v="0.59"/>
    <n v="0.59"/>
    <x v="13"/>
    <s v="SendlingEntire home/apt4"/>
    <s v="Entire condoEntire home/aptSendling"/>
    <s v="SendlingEntire condoEntire home/apt4"/>
  </r>
  <r>
    <x v="1087"/>
    <s v="Twin/Doppelbett Apartment nahe Olympia Zentrum"/>
    <x v="946"/>
    <x v="591"/>
    <s v="2018"/>
    <d v="2018-02-27T00:00:00"/>
    <x v="0"/>
    <n v="13"/>
    <x v="16"/>
    <x v="22"/>
    <x v="23"/>
    <s v="Entire home/apt"/>
    <n v="2"/>
    <n v="111"/>
    <n v="111"/>
    <n v="1.2"/>
    <n v="428.5"/>
    <n v="338"/>
    <n v="219"/>
    <n v="156"/>
    <x v="412"/>
    <x v="534"/>
    <x v="45"/>
    <s v="t"/>
    <n v="13"/>
    <n v="3.69"/>
    <n v="3.69"/>
    <x v="46"/>
    <s v="MoosachEntire home/apt2"/>
    <s v="Entire serviced apartmentEntire home/aptMoosach"/>
    <s v="MoosachEntire serviced apartmentEntire home/apt2"/>
  </r>
  <r>
    <x v="1088"/>
    <s v="Sunshine Apartment in the Olympia Park, Munich"/>
    <x v="952"/>
    <x v="592"/>
    <s v="2013"/>
    <d v="2013-02-20T00:00:00"/>
    <x v="0"/>
    <n v="1"/>
    <x v="3"/>
    <x v="19"/>
    <x v="0"/>
    <s v="Entire home/apt"/>
    <n v="2"/>
    <m/>
    <n v="95.531914893617028"/>
    <n v="2"/>
    <n v="1125"/>
    <n v="0"/>
    <n v="28"/>
    <n v="0"/>
    <x v="54"/>
    <x v="0"/>
    <x v="12"/>
    <s v="t"/>
    <n v="1"/>
    <n v="0.33"/>
    <n v="0.33"/>
    <x v="12"/>
    <s v="Milbertshofen-Am HartEntire home/apt2"/>
    <s v="Entire rental unitEntire home/aptMilbertshofen-Am Hart"/>
    <s v="Milbertshofen-Am HartEntire rental unitEntire home/apt2"/>
  </r>
  <r>
    <x v="1089"/>
    <s v="Cozy, bright and clean home in Munich"/>
    <x v="953"/>
    <x v="593"/>
    <s v="2015"/>
    <d v="2015-06-15T00:00:00"/>
    <x v="0"/>
    <n v="1"/>
    <x v="3"/>
    <x v="19"/>
    <x v="2"/>
    <s v="Private room"/>
    <n v="2"/>
    <m/>
    <n v="74.862068965517238"/>
    <n v="1"/>
    <n v="3"/>
    <n v="0"/>
    <n v="22"/>
    <n v="0"/>
    <x v="54"/>
    <x v="0"/>
    <x v="3"/>
    <s v="f"/>
    <n v="1"/>
    <n v="0.26"/>
    <n v="0.26"/>
    <x v="3"/>
    <s v="Milbertshofen-Am HartPrivate room2"/>
    <s v="Private room in rental unitPrivate roomMilbertshofen-Am Hart"/>
    <s v="Milbertshofen-Am HartPrivate room in rental unitPrivate room2"/>
  </r>
  <r>
    <x v="1090"/>
    <s v="C√≥moda habitaci√≥n con buena conexi√≥n al centro."/>
    <x v="954"/>
    <x v="594"/>
    <s v="2015"/>
    <d v="2015-07-14T00:00:00"/>
    <x v="0"/>
    <n v="1"/>
    <x v="3"/>
    <x v="19"/>
    <x v="2"/>
    <s v="Private room"/>
    <n v="2"/>
    <n v="156"/>
    <n v="156"/>
    <n v="1"/>
    <n v="3"/>
    <n v="88"/>
    <n v="0"/>
    <n v="0"/>
    <x v="0"/>
    <x v="0"/>
    <x v="38"/>
    <s v="f"/>
    <n v="1"/>
    <n v="1.0752830188679245"/>
    <m/>
    <x v="126"/>
    <s v="Milbertshofen-Am HartPrivate room2"/>
    <s v="Private room in rental unitPrivate roomMilbertshofen-Am Hart"/>
    <s v="Milbertshofen-Am HartPrivate room in rental unitPrivate room2"/>
  </r>
  <r>
    <x v="1091"/>
    <s v="Gem√ºtliches Privatzimmer N√§he Messe M√ºnchen"/>
    <x v="567"/>
    <x v="401"/>
    <s v="2016"/>
    <d v="2016-06-10T00:00:00"/>
    <x v="0"/>
    <n v="2"/>
    <x v="2"/>
    <x v="17"/>
    <x v="1"/>
    <s v="Private room"/>
    <n v="4"/>
    <n v="60"/>
    <n v="60"/>
    <n v="2"/>
    <n v="200"/>
    <n v="284"/>
    <n v="89"/>
    <n v="144"/>
    <x v="197"/>
    <x v="234"/>
    <x v="33"/>
    <s v="t"/>
    <n v="2"/>
    <n v="1.05"/>
    <n v="1.05"/>
    <x v="33"/>
    <s v="Tudering-RiemPrivate room4"/>
    <s v="Private room in homePrivate roomTudering-Riem"/>
    <s v="Tudering-RiemPrivate room in homePrivate room4"/>
  </r>
  <r>
    <x v="1092"/>
    <s v="üî• STYLISH PENTHOUSE near centerüî•"/>
    <x v="955"/>
    <x v="379"/>
    <s v="2016"/>
    <d v="2016-09-09T00:00:00"/>
    <x v="1"/>
    <n v="2"/>
    <x v="2"/>
    <x v="23"/>
    <x v="9"/>
    <s v="Entire home/apt"/>
    <n v="6"/>
    <n v="413"/>
    <n v="413"/>
    <n v="2"/>
    <n v="28"/>
    <n v="247"/>
    <n v="55"/>
    <n v="66"/>
    <x v="413"/>
    <x v="535"/>
    <x v="41"/>
    <s v="f"/>
    <n v="2"/>
    <n v="0.66"/>
    <n v="0.66"/>
    <x v="42"/>
    <s v="Allach-UntermenzingEntire home/apt6"/>
    <s v="Entire homeEntire home/aptAllach-Untermenzing"/>
    <s v="Allach-UntermenzingEntire homeEntire home/apt6"/>
  </r>
  <r>
    <x v="1093"/>
    <s v="Wohnen am Englischen Garten"/>
    <x v="956"/>
    <x v="299"/>
    <s v="2015"/>
    <d v="2015-07-18T00:00:00"/>
    <x v="0"/>
    <n v="1"/>
    <x v="3"/>
    <x v="2"/>
    <x v="0"/>
    <s v="Entire home/apt"/>
    <n v="4"/>
    <n v="315"/>
    <n v="315"/>
    <n v="3"/>
    <n v="365"/>
    <n v="246"/>
    <n v="6"/>
    <n v="24"/>
    <x v="156"/>
    <x v="182"/>
    <x v="41"/>
    <s v="f"/>
    <n v="1"/>
    <n v="0.33"/>
    <n v="0.33"/>
    <x v="42"/>
    <s v="MaxvorstadtEntire home/apt4"/>
    <s v="Entire rental unitEntire home/aptMaxvorstadt"/>
    <s v="MaxvorstadtEntire rental unitEntire home/apt4"/>
  </r>
  <r>
    <x v="1094"/>
    <s v="Roof Top Studio with view and kitchenette"/>
    <x v="957"/>
    <x v="595"/>
    <s v="2018"/>
    <d v="2018-03-15T00:00:00"/>
    <x v="0"/>
    <n v="4"/>
    <x v="4"/>
    <x v="10"/>
    <x v="26"/>
    <s v="Hotel room"/>
    <n v="2"/>
    <m/>
    <n v="72"/>
    <n v="1.1000000000000001"/>
    <n v="988.4"/>
    <n v="0"/>
    <n v="3"/>
    <n v="6"/>
    <x v="54"/>
    <x v="536"/>
    <x v="33"/>
    <s v="t"/>
    <n v="3"/>
    <n v="0.05"/>
    <n v="0.05"/>
    <x v="33"/>
    <s v="Ludwigsvorstadt-IsarvorstadtHotel room2"/>
    <s v="Room in boutique hotelHotel roomLudwigsvorstadt-Isarvorstadt"/>
    <s v="Ludwigsvorstadt-IsarvorstadtRoom in boutique hotelHotel room2"/>
  </r>
  <r>
    <x v="1095"/>
    <s v="2 cozy Studios in the Attic *up to 10 p.*parking*"/>
    <x v="69"/>
    <x v="60"/>
    <s v="2012"/>
    <d v="2012-05-16T00:00:00"/>
    <x v="1"/>
    <n v="3"/>
    <x v="1"/>
    <x v="12"/>
    <x v="3"/>
    <s v="Entire home/apt"/>
    <n v="10"/>
    <n v="150"/>
    <n v="150"/>
    <n v="2"/>
    <n v="10"/>
    <n v="240"/>
    <n v="23"/>
    <n v="18"/>
    <x v="414"/>
    <x v="537"/>
    <x v="32"/>
    <s v="f"/>
    <n v="3"/>
    <n v="0.28000000000000003"/>
    <n v="0.28000000000000003"/>
    <x v="32"/>
    <s v="Ramersdorf-PerlachEntire home/apt10"/>
    <s v="Entire loftEntire home/aptRamersdorf-Perlach"/>
    <s v="Ramersdorf-PerlachEntire loftEntire home/apt10"/>
  </r>
  <r>
    <x v="1096"/>
    <s v="Freundliche famili√§re Unterkunft"/>
    <x v="958"/>
    <x v="82"/>
    <s v="2018"/>
    <d v="2018-03-20T00:00:00"/>
    <x v="0"/>
    <n v="1"/>
    <x v="3"/>
    <x v="19"/>
    <x v="2"/>
    <s v="Private room"/>
    <n v="1"/>
    <n v="46"/>
    <n v="46"/>
    <n v="4"/>
    <n v="1125"/>
    <n v="176"/>
    <n v="46"/>
    <n v="48"/>
    <x v="415"/>
    <x v="538"/>
    <x v="13"/>
    <s v="f"/>
    <n v="1"/>
    <n v="0.54"/>
    <n v="0.54"/>
    <x v="13"/>
    <s v="Milbertshofen-Am HartPrivate room1"/>
    <s v="Private room in rental unitPrivate roomMilbertshofen-Am Hart"/>
    <s v="Milbertshofen-Am HartPrivate room in rental unitPrivate room1"/>
  </r>
  <r>
    <x v="1097"/>
    <s v="170 sqm, stylish, in the heart of Munich"/>
    <x v="959"/>
    <x v="596"/>
    <s v="2015"/>
    <d v="2015-11-16T00:00:00"/>
    <x v="0"/>
    <n v="1"/>
    <x v="2"/>
    <x v="20"/>
    <x v="0"/>
    <s v="Entire home/apt"/>
    <n v="4"/>
    <m/>
    <n v="370.44"/>
    <n v="2"/>
    <n v="1125"/>
    <n v="0"/>
    <n v="3"/>
    <n v="0"/>
    <x v="54"/>
    <x v="0"/>
    <x v="41"/>
    <s v="f"/>
    <n v="1"/>
    <n v="0.04"/>
    <n v="0.04"/>
    <x v="42"/>
    <s v="Altstadt-LehelEntire home/apt4"/>
    <s v="Entire rental unitEntire home/aptAltstadt-Lehel"/>
    <s v="Altstadt-LehelEntire rental unitEntire home/apt4"/>
  </r>
  <r>
    <x v="1098"/>
    <s v="Sch√∂nes, helles, ruhiges Apartment - Toplage"/>
    <x v="960"/>
    <x v="24"/>
    <s v="2018"/>
    <d v="2018-03-24T00:00:00"/>
    <x v="0"/>
    <n v="1"/>
    <x v="3"/>
    <x v="8"/>
    <x v="2"/>
    <s v="Private room"/>
    <n v="2"/>
    <m/>
    <n v="119.86666666666666"/>
    <n v="2"/>
    <n v="1125"/>
    <n v="0"/>
    <n v="11"/>
    <n v="0"/>
    <x v="54"/>
    <x v="0"/>
    <x v="58"/>
    <s v="f"/>
    <n v="1"/>
    <n v="0.13"/>
    <n v="0.13"/>
    <x v="67"/>
    <s v="BogenhausenPrivate room2"/>
    <s v="Private room in rental unitPrivate roomBogenhausen"/>
    <s v="BogenhausenPrivate room in rental unitPrivate room2"/>
  </r>
  <r>
    <x v="1099"/>
    <s v="cosy &amp; spacious room ( 20m¬≤) Munich Haidhausen"/>
    <x v="961"/>
    <x v="247"/>
    <s v="2018"/>
    <d v="2018-03-01T00:00:00"/>
    <x v="1"/>
    <n v="1"/>
    <x v="3"/>
    <x v="9"/>
    <x v="2"/>
    <s v="Private room"/>
    <n v="1"/>
    <n v="59"/>
    <n v="59"/>
    <n v="2"/>
    <n v="1125"/>
    <n v="60"/>
    <n v="321"/>
    <n v="255"/>
    <x v="20"/>
    <x v="20"/>
    <x v="9"/>
    <s v="f"/>
    <n v="1"/>
    <n v="3.8"/>
    <n v="3.8"/>
    <x v="9"/>
    <s v="Au-HaidhausenPrivate room1"/>
    <s v="Private room in rental unitPrivate roomAu-Haidhausen"/>
    <s v="Au-HaidhausenPrivate room in rental unitPrivate room1"/>
  </r>
  <r>
    <x v="1100"/>
    <s v="Zimmer nahe der Isar f√ºr Frauen - Ladies only"/>
    <x v="962"/>
    <x v="147"/>
    <s v="2018"/>
    <d v="2018-03-27T00:00:00"/>
    <x v="1"/>
    <n v="1"/>
    <x v="3"/>
    <x v="14"/>
    <x v="2"/>
    <s v="Private room"/>
    <n v="1"/>
    <n v="40"/>
    <n v="40"/>
    <n v="2"/>
    <n v="7"/>
    <n v="44"/>
    <n v="263"/>
    <n v="198"/>
    <x v="416"/>
    <x v="539"/>
    <x v="39"/>
    <s v="f"/>
    <n v="1"/>
    <n v="3.11"/>
    <n v="3.11"/>
    <x v="39"/>
    <s v="Untergiesing-HarlachingPrivate room1"/>
    <s v="Private room in rental unitPrivate roomUntergiesing-Harlaching"/>
    <s v="Untergiesing-HarlachingPrivate room in rental unitPrivate room1"/>
  </r>
  <r>
    <x v="1101"/>
    <s v="Isarnahes Apartment √ºber den D√§chern von M√ºnchen"/>
    <x v="539"/>
    <x v="382"/>
    <s v="2015"/>
    <d v="2015-02-27T00:00:00"/>
    <x v="0"/>
    <n v="3"/>
    <x v="0"/>
    <x v="14"/>
    <x v="2"/>
    <s v="Private room"/>
    <n v="3"/>
    <n v="148"/>
    <n v="148"/>
    <n v="1"/>
    <n v="1125"/>
    <n v="346"/>
    <n v="32"/>
    <n v="36"/>
    <x v="417"/>
    <x v="540"/>
    <x v="0"/>
    <s v="f"/>
    <n v="3"/>
    <n v="0.38"/>
    <n v="0.38"/>
    <x v="0"/>
    <s v="Untergiesing-HarlachingPrivate room3"/>
    <s v="Private room in rental unitPrivate roomUntergiesing-Harlaching"/>
    <s v="Untergiesing-HarlachingPrivate room in rental unitPrivate room3"/>
  </r>
  <r>
    <x v="1102"/>
    <s v="M√ºnchen Klenzestr., gem√ºtliche, m√∂bl. 2 Zim WHG"/>
    <x v="933"/>
    <x v="588"/>
    <s v="2015"/>
    <d v="2015-07-11T00:00:00"/>
    <x v="0"/>
    <n v="5"/>
    <x v="9"/>
    <x v="10"/>
    <x v="0"/>
    <s v="Entire home/apt"/>
    <n v="3"/>
    <n v="120"/>
    <n v="120"/>
    <n v="180"/>
    <n v="365"/>
    <n v="365"/>
    <n v="0"/>
    <n v="0"/>
    <x v="0"/>
    <x v="0"/>
    <x v="38"/>
    <s v="f"/>
    <n v="4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1103"/>
    <s v="FeWo Am Stadtpark M√ºnchen, 65 qm"/>
    <x v="64"/>
    <x v="55"/>
    <s v="2012"/>
    <d v="2012-01-18T00:00:00"/>
    <x v="1"/>
    <n v="7"/>
    <x v="7"/>
    <x v="3"/>
    <x v="0"/>
    <s v="Entire home/apt"/>
    <n v="4"/>
    <m/>
    <n v="155.96"/>
    <n v="27"/>
    <n v="90"/>
    <n v="0"/>
    <n v="8"/>
    <n v="0"/>
    <x v="54"/>
    <x v="0"/>
    <x v="11"/>
    <s v="f"/>
    <n v="7"/>
    <n v="0.1"/>
    <n v="0.1"/>
    <x v="11"/>
    <s v="Pasing-ObermenzingEntire home/apt4"/>
    <s v="Entire rental unitEntire home/aptPasing-Obermenzing"/>
    <s v="Pasing-ObermenzingEntire rental unitEntire home/apt4"/>
  </r>
  <r>
    <x v="1104"/>
    <s v="++ :-)) ++Welcome in Munich ++ :-)) ++"/>
    <x v="963"/>
    <x v="597"/>
    <s v="2017"/>
    <d v="2017-03-29T00:00:00"/>
    <x v="0"/>
    <n v="4"/>
    <x v="11"/>
    <x v="19"/>
    <x v="0"/>
    <s v="Entire home/apt"/>
    <n v="5"/>
    <n v="135"/>
    <n v="135"/>
    <n v="2"/>
    <n v="1125"/>
    <n v="76"/>
    <n v="223"/>
    <n v="108"/>
    <x v="418"/>
    <x v="541"/>
    <x v="1"/>
    <s v="f"/>
    <n v="4"/>
    <n v="2.65"/>
    <n v="2.65"/>
    <x v="1"/>
    <s v="Milbertshofen-Am HartEntire home/apt5"/>
    <s v="Entire rental unitEntire home/aptMilbertshofen-Am Hart"/>
    <s v="Milbertshofen-Am HartEntire rental unitEntire home/apt5"/>
  </r>
  <r>
    <x v="1105"/>
    <s v="Excellent Double Bedroom in Schwabing/Maxvorstadt"/>
    <x v="964"/>
    <x v="598"/>
    <s v="2018"/>
    <d v="2018-04-03T00:00:00"/>
    <x v="0"/>
    <n v="1"/>
    <x v="9"/>
    <x v="2"/>
    <x v="2"/>
    <s v="Private room"/>
    <n v="2"/>
    <m/>
    <n v="113.48"/>
    <n v="3.9"/>
    <n v="120"/>
    <n v="0"/>
    <n v="53"/>
    <n v="0"/>
    <x v="54"/>
    <x v="0"/>
    <x v="42"/>
    <s v="f"/>
    <n v="1"/>
    <n v="0.63"/>
    <n v="0.63"/>
    <x v="43"/>
    <s v="MaxvorstadtPrivate room2"/>
    <s v="Private room in rental unitPrivate roomMaxvorstadt"/>
    <s v="MaxvorstadtPrivate room in rental unitPrivate room2"/>
  </r>
  <r>
    <x v="1106"/>
    <s v="A Legal Privacy 1-2p 1.5baths 4 stops Hbf Munich"/>
    <x v="965"/>
    <x v="599"/>
    <s v="2017"/>
    <d v="2017-09-03T00:00:00"/>
    <x v="1"/>
    <n v="2"/>
    <x v="4"/>
    <x v="15"/>
    <x v="2"/>
    <s v="Private room"/>
    <n v="2"/>
    <m/>
    <n v="70.078947368421055"/>
    <n v="2"/>
    <n v="1125"/>
    <n v="0"/>
    <n v="181"/>
    <n v="246"/>
    <x v="54"/>
    <x v="542"/>
    <x v="3"/>
    <s v="t"/>
    <n v="2"/>
    <n v="2.16"/>
    <n v="2.16"/>
    <x v="3"/>
    <s v="ObergiesingPrivate room2"/>
    <s v="Private room in rental unitPrivate roomObergiesing"/>
    <s v="ObergiesingPrivate room in rental unitPrivate room2"/>
  </r>
  <r>
    <x v="1107"/>
    <s v="Premium-Wohnung in Bogenhausen"/>
    <x v="966"/>
    <x v="549"/>
    <s v="2018"/>
    <d v="2018-04-05T00:00:00"/>
    <x v="0"/>
    <n v="1"/>
    <x v="3"/>
    <x v="8"/>
    <x v="0"/>
    <s v="Entire home/apt"/>
    <n v="3"/>
    <n v="162"/>
    <n v="162"/>
    <n v="10"/>
    <n v="365"/>
    <n v="335"/>
    <n v="0"/>
    <n v="0"/>
    <x v="0"/>
    <x v="0"/>
    <x v="38"/>
    <s v="f"/>
    <n v="1"/>
    <n v="0.88098591549295791"/>
    <m/>
    <x v="128"/>
    <s v="BogenhausenEntire home/apt3"/>
    <s v="Entire rental unitEntire home/aptBogenhausen"/>
    <s v="BogenhausenEntire rental unitEntire home/apt3"/>
  </r>
  <r>
    <x v="1108"/>
    <s v="Erdgeschosswohnung mit gro√üer Sonnenterrasse"/>
    <x v="967"/>
    <x v="125"/>
    <s v="2014"/>
    <d v="2014-07-21T00:00:00"/>
    <x v="0"/>
    <n v="1"/>
    <x v="2"/>
    <x v="0"/>
    <x v="0"/>
    <s v="Entire home/apt"/>
    <n v="2"/>
    <n v="75"/>
    <n v="75"/>
    <n v="90"/>
    <n v="1125"/>
    <n v="263"/>
    <n v="0"/>
    <n v="0"/>
    <x v="0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1109"/>
    <s v="Cozy 3 room apartment in the heart of Schwabing"/>
    <x v="968"/>
    <x v="4"/>
    <s v="2016"/>
    <d v="2016-02-02T00:00:00"/>
    <x v="2"/>
    <n v="2"/>
    <x v="1"/>
    <x v="16"/>
    <x v="2"/>
    <s v="Private room"/>
    <n v="3"/>
    <m/>
    <n v="97"/>
    <n v="4"/>
    <n v="30"/>
    <n v="0"/>
    <n v="10"/>
    <n v="0"/>
    <x v="54"/>
    <x v="0"/>
    <x v="41"/>
    <s v="f"/>
    <n v="1"/>
    <n v="0.14000000000000001"/>
    <n v="0.14000000000000001"/>
    <x v="42"/>
    <s v="Schwabing-FreimannPrivate room3"/>
    <s v="Private room in rental unitPrivate roomSchwabing-Freimann"/>
    <s v="Schwabing-FreimannPrivate room in rental unitPrivate room3"/>
  </r>
  <r>
    <x v="1110"/>
    <s v="CityHomeMunich, Downtown, &quot;Spring Discount&quot; ! !"/>
    <x v="52"/>
    <x v="12"/>
    <s v="2011"/>
    <d v="2011-08-30T00:00:00"/>
    <x v="0"/>
    <n v="8"/>
    <x v="10"/>
    <x v="2"/>
    <x v="8"/>
    <s v="Entire home/apt"/>
    <n v="4"/>
    <n v="130"/>
    <n v="130"/>
    <n v="3"/>
    <n v="90"/>
    <n v="345"/>
    <n v="16"/>
    <n v="0"/>
    <x v="0"/>
    <x v="0"/>
    <x v="64"/>
    <s v="f"/>
    <n v="6"/>
    <n v="0.2"/>
    <n v="0.2"/>
    <x v="76"/>
    <s v="MaxvorstadtEntire home/apt4"/>
    <s v="Entire condoEntire home/aptMaxvorstadt"/>
    <s v="MaxvorstadtEntire condoEntire home/apt4"/>
  </r>
  <r>
    <x v="1111"/>
    <s v="Sch√∂ne Unterkunft am Flaucher"/>
    <x v="969"/>
    <x v="229"/>
    <s v="2015"/>
    <d v="2015-02-16T00:00:00"/>
    <x v="0"/>
    <n v="2"/>
    <x v="1"/>
    <x v="14"/>
    <x v="0"/>
    <s v="Entire home/apt"/>
    <n v="2"/>
    <m/>
    <n v="116.41176470588235"/>
    <n v="14"/>
    <n v="31"/>
    <n v="0"/>
    <n v="0"/>
    <n v="0"/>
    <x v="54"/>
    <x v="0"/>
    <x v="38"/>
    <s v="f"/>
    <n v="2"/>
    <n v="0.89547368421052664"/>
    <m/>
    <x v="99"/>
    <s v="Untergiesing-HarlachingEntire home/apt2"/>
    <s v="Entire rental unitEntire home/aptUntergiesing-Harlaching"/>
    <s v="Untergiesing-HarlachingEntire rental unitEntire home/apt2"/>
  </r>
  <r>
    <x v="1112"/>
    <s v="CityHomeMunich, Downtown, &quot;Spring Discount&quot; ! !"/>
    <x v="52"/>
    <x v="12"/>
    <s v="2011"/>
    <d v="2011-08-30T00:00:00"/>
    <x v="0"/>
    <n v="8"/>
    <x v="10"/>
    <x v="2"/>
    <x v="8"/>
    <s v="Entire home/apt"/>
    <n v="4"/>
    <n v="140"/>
    <n v="140"/>
    <n v="3"/>
    <n v="1125"/>
    <n v="1"/>
    <n v="31"/>
    <n v="48"/>
    <x v="419"/>
    <x v="543"/>
    <x v="55"/>
    <s v="f"/>
    <n v="6"/>
    <n v="0.38"/>
    <n v="0.38"/>
    <x v="59"/>
    <s v="MaxvorstadtEntire home/apt4"/>
    <s v="Entire condoEntire home/aptMaxvorstadt"/>
    <s v="MaxvorstadtEntire condoEntire home/apt4"/>
  </r>
  <r>
    <x v="1113"/>
    <s v="Modern Apartment with kitchen&amp;garden"/>
    <x v="970"/>
    <x v="600"/>
    <s v="2018"/>
    <d v="2018-04-23T00:00:00"/>
    <x v="0"/>
    <n v="5"/>
    <x v="11"/>
    <x v="12"/>
    <x v="0"/>
    <s v="Entire home/apt"/>
    <n v="2"/>
    <n v="100"/>
    <n v="100"/>
    <n v="30"/>
    <n v="400"/>
    <n v="179"/>
    <n v="4"/>
    <n v="0"/>
    <x v="0"/>
    <x v="0"/>
    <x v="80"/>
    <s v="f"/>
    <n v="1"/>
    <n v="0.06"/>
    <n v="0.06"/>
    <x v="130"/>
    <s v="Ramersdorf-PerlachEntire home/apt2"/>
    <s v="Entire rental unitEntire home/aptRamersdorf-Perlach"/>
    <s v="Ramersdorf-PerlachEntire rental unitEntire home/apt2"/>
  </r>
  <r>
    <x v="1114"/>
    <s v="quiet garden house, favorite location Nymphenburg"/>
    <x v="971"/>
    <x v="339"/>
    <s v="2014"/>
    <d v="2014-10-21T00:00:00"/>
    <x v="1"/>
    <n v="2"/>
    <x v="2"/>
    <x v="6"/>
    <x v="24"/>
    <s v="Entire home/apt"/>
    <n v="3"/>
    <n v="115"/>
    <n v="115"/>
    <n v="5.6"/>
    <n v="1125"/>
    <n v="88"/>
    <n v="154"/>
    <n v="255"/>
    <x v="420"/>
    <x v="544"/>
    <x v="54"/>
    <s v="f"/>
    <n v="1"/>
    <n v="1.85"/>
    <n v="1.85"/>
    <x v="58"/>
    <s v="Neuhausen-NymphenburgEntire home/apt3"/>
    <s v="Entire guest suiteEntire home/aptNeuhausen-Nymphenburg"/>
    <s v="Neuhausen-NymphenburgEntire guest suiteEntire home/apt3"/>
  </r>
  <r>
    <x v="1115"/>
    <s v="Gro√üe 70m¬≤ Erdgeschosswohnung"/>
    <x v="972"/>
    <x v="601"/>
    <s v="2017"/>
    <d v="2017-07-30T00:00:00"/>
    <x v="0"/>
    <n v="1"/>
    <x v="1"/>
    <x v="24"/>
    <x v="0"/>
    <s v="Entire home/apt"/>
    <n v="2"/>
    <m/>
    <n v="81.3"/>
    <n v="2.1"/>
    <n v="1125"/>
    <n v="0"/>
    <n v="18"/>
    <n v="12"/>
    <x v="54"/>
    <x v="545"/>
    <x v="1"/>
    <s v="f"/>
    <n v="1"/>
    <n v="0.22"/>
    <n v="0.22"/>
    <x v="1"/>
    <s v="Aubing-Lochhausen-LangwiedEntire home/apt2"/>
    <s v="Entire rental unitEntire home/aptAubing-Lochhausen-Langwied"/>
    <s v="Aubing-Lochhausen-LangwiedEntire rental unitEntire home/apt2"/>
  </r>
  <r>
    <x v="1116"/>
    <s v="Stylish Designers Apartment (Munich Westend)"/>
    <x v="973"/>
    <x v="602"/>
    <s v="2016"/>
    <d v="2016-08-24T00:00:00"/>
    <x v="1"/>
    <n v="2"/>
    <x v="1"/>
    <x v="7"/>
    <x v="0"/>
    <s v="Entire home/apt"/>
    <n v="4"/>
    <m/>
    <n v="316.26086956521738"/>
    <n v="3"/>
    <n v="50"/>
    <n v="0"/>
    <n v="47"/>
    <n v="24"/>
    <x v="54"/>
    <x v="306"/>
    <x v="4"/>
    <s v="f"/>
    <n v="2"/>
    <n v="0.56000000000000005"/>
    <n v="0.56000000000000005"/>
    <x v="4"/>
    <s v="Schwanthalerh√∂heEntire home/apt4"/>
    <s v="Entire rental unitEntire home/aptSchwanthalerh√∂he"/>
    <s v="Schwanthalerh√∂heEntire rental unitEntire home/apt4"/>
  </r>
  <r>
    <x v="1117"/>
    <s v="Central, quiet room for two in the old town"/>
    <x v="974"/>
    <x v="220"/>
    <s v="2014"/>
    <d v="2014-01-01T00:00:00"/>
    <x v="1"/>
    <n v="1"/>
    <x v="3"/>
    <x v="20"/>
    <x v="2"/>
    <s v="Private room"/>
    <n v="2"/>
    <m/>
    <n v="225.35714285714286"/>
    <n v="2"/>
    <n v="7"/>
    <n v="0"/>
    <n v="77"/>
    <n v="54"/>
    <x v="54"/>
    <x v="546"/>
    <x v="42"/>
    <s v="f"/>
    <n v="1"/>
    <n v="0.96"/>
    <n v="0.96"/>
    <x v="43"/>
    <s v="Altstadt-LehelPrivate room2"/>
    <s v="Private room in rental unitPrivate roomAltstadt-Lehel"/>
    <s v="Altstadt-LehelPrivate room in rental unitPrivate room2"/>
  </r>
  <r>
    <x v="1118"/>
    <s v="Beautiful, stylish and central 2 room flat"/>
    <x v="975"/>
    <x v="603"/>
    <s v="2016"/>
    <d v="2016-04-12T00:00:00"/>
    <x v="0"/>
    <n v="1"/>
    <x v="3"/>
    <x v="10"/>
    <x v="0"/>
    <s v="Entire home/apt"/>
    <n v="2"/>
    <n v="190"/>
    <n v="190"/>
    <n v="2"/>
    <n v="1125"/>
    <n v="84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1119"/>
    <s v="Single Apartment nahe Olympia Zentrum &amp; BMW Welt"/>
    <x v="946"/>
    <x v="591"/>
    <s v="2018"/>
    <d v="2018-02-27T00:00:00"/>
    <x v="0"/>
    <n v="13"/>
    <x v="16"/>
    <x v="22"/>
    <x v="23"/>
    <s v="Entire home/apt"/>
    <n v="1"/>
    <n v="96"/>
    <n v="96"/>
    <n v="1.2"/>
    <n v="428.5"/>
    <n v="338"/>
    <n v="183"/>
    <n v="102"/>
    <x v="421"/>
    <x v="547"/>
    <x v="13"/>
    <s v="t"/>
    <n v="13"/>
    <n v="2.59"/>
    <n v="2.59"/>
    <x v="13"/>
    <s v="MoosachEntire home/apt1"/>
    <s v="Entire serviced apartmentEntire home/aptMoosach"/>
    <s v="MoosachEntire serviced apartmentEntire home/apt1"/>
  </r>
  <r>
    <x v="1120"/>
    <s v="Unterkunft f√ºr Gesch√§ftsleute in M√ºnchen"/>
    <x v="976"/>
    <x v="37"/>
    <s v="2014"/>
    <d v="2014-12-09T00:00:00"/>
    <x v="0"/>
    <n v="1"/>
    <x v="3"/>
    <x v="21"/>
    <x v="2"/>
    <s v="Private room"/>
    <n v="1"/>
    <n v="31"/>
    <n v="31"/>
    <n v="90"/>
    <n v="1125"/>
    <n v="365"/>
    <n v="0"/>
    <n v="0"/>
    <x v="0"/>
    <x v="0"/>
    <x v="38"/>
    <s v="f"/>
    <n v="1"/>
    <n v="0.9395"/>
    <m/>
    <x v="131"/>
    <s v="LaimPrivate room1"/>
    <s v="Private room in rental unitPrivate roomLaim"/>
    <s v="LaimPrivate room in rental unitPrivate room1"/>
  </r>
  <r>
    <x v="1121"/>
    <s v="Single Apartment nahe Olympia Zentrum &amp; BMW Welt"/>
    <x v="946"/>
    <x v="591"/>
    <s v="2018"/>
    <d v="2018-02-27T00:00:00"/>
    <x v="0"/>
    <n v="13"/>
    <x v="16"/>
    <x v="22"/>
    <x v="23"/>
    <s v="Entire home/apt"/>
    <n v="1"/>
    <m/>
    <n v="133.75"/>
    <n v="24.5"/>
    <n v="285.10000000000002"/>
    <n v="279"/>
    <n v="36"/>
    <n v="255"/>
    <x v="54"/>
    <x v="548"/>
    <x v="33"/>
    <s v="t"/>
    <n v="13"/>
    <n v="0.46"/>
    <n v="0.46"/>
    <x v="33"/>
    <s v="MoosachEntire home/apt1"/>
    <s v="Entire serviced apartmentEntire home/aptMoosach"/>
    <s v="MoosachEntire serviced apartmentEntire home/apt1"/>
  </r>
  <r>
    <x v="1122"/>
    <s v="Stylish balcony apartment directly at octoberfest"/>
    <x v="977"/>
    <x v="604"/>
    <s v="2013"/>
    <d v="2013-06-06T00:00:00"/>
    <x v="0"/>
    <n v="1"/>
    <x v="3"/>
    <x v="10"/>
    <x v="0"/>
    <s v="Entire home/apt"/>
    <n v="4"/>
    <n v="360"/>
    <n v="360"/>
    <n v="2"/>
    <n v="1125"/>
    <n v="187"/>
    <n v="19"/>
    <n v="6"/>
    <x v="206"/>
    <x v="244"/>
    <x v="46"/>
    <s v="t"/>
    <n v="1"/>
    <n v="0.24"/>
    <n v="0.24"/>
    <x v="47"/>
    <s v="Ludwigsvorstadt-IsarvorstadtEntire home/apt4"/>
    <s v="Entire rental unitEntire home/aptLudwigsvorstadt-Isarvorstadt"/>
    <s v="Ludwigsvorstadt-IsarvorstadtEntire rental unitEntire home/apt4"/>
  </r>
  <r>
    <x v="1123"/>
    <s v="Wohnung in der Maxvorstadt (gleich hinter TU)"/>
    <x v="978"/>
    <x v="87"/>
    <s v="2012"/>
    <d v="2012-09-01T00:00:00"/>
    <x v="0"/>
    <n v="1"/>
    <x v="3"/>
    <x v="2"/>
    <x v="0"/>
    <s v="Entire home/apt"/>
    <n v="3"/>
    <m/>
    <n v="176.62962962962962"/>
    <n v="2"/>
    <n v="1125"/>
    <n v="0"/>
    <n v="3"/>
    <n v="0"/>
    <x v="54"/>
    <x v="0"/>
    <x v="41"/>
    <s v="f"/>
    <n v="1"/>
    <n v="0.04"/>
    <n v="0.04"/>
    <x v="42"/>
    <s v="MaxvorstadtEntire home/apt3"/>
    <s v="Entire rental unitEntire home/aptMaxvorstadt"/>
    <s v="MaxvorstadtEntire rental unitEntire home/apt3"/>
  </r>
  <r>
    <x v="1124"/>
    <s v="Lichtdurchflutete Wohnung in zentraler Lage"/>
    <x v="979"/>
    <x v="605"/>
    <s v="2015"/>
    <d v="2015-05-16T00:00:00"/>
    <x v="0"/>
    <n v="2"/>
    <x v="2"/>
    <x v="6"/>
    <x v="0"/>
    <s v="Entire home/apt"/>
    <n v="2"/>
    <m/>
    <n v="124.16049382716049"/>
    <n v="1"/>
    <n v="1125"/>
    <n v="2"/>
    <n v="45"/>
    <n v="18"/>
    <x v="54"/>
    <x v="549"/>
    <x v="32"/>
    <s v="f"/>
    <n v="2"/>
    <n v="0.54"/>
    <n v="0.54"/>
    <x v="32"/>
    <s v="Neuhausen-NymphenburgEntire home/apt2"/>
    <s v="Entire rental unitEntire home/aptNeuhausen-Nymphenburg"/>
    <s v="Neuhausen-NymphenburgEntire rental unitEntire home/apt2"/>
  </r>
  <r>
    <x v="1125"/>
    <s v="Park Apartment"/>
    <x v="980"/>
    <x v="606"/>
    <s v="2016"/>
    <d v="2016-09-30T00:00:00"/>
    <x v="1"/>
    <n v="1"/>
    <x v="3"/>
    <x v="3"/>
    <x v="2"/>
    <s v="Private room"/>
    <n v="4"/>
    <n v="85"/>
    <n v="85"/>
    <n v="2"/>
    <n v="1125"/>
    <n v="232"/>
    <n v="15"/>
    <n v="48"/>
    <x v="349"/>
    <x v="441"/>
    <x v="33"/>
    <s v="t"/>
    <n v="1"/>
    <n v="0.25"/>
    <n v="0.25"/>
    <x v="33"/>
    <s v="Pasing-ObermenzingPrivate room4"/>
    <s v="Private room in rental unitPrivate roomPasing-Obermenzing"/>
    <s v="Pasing-ObermenzingPrivate room in rental unitPrivate room4"/>
  </r>
  <r>
    <x v="1126"/>
    <s v="Gem√ºtliche Wohnung im M√ºnchner Westen"/>
    <x v="981"/>
    <x v="324"/>
    <s v="2018"/>
    <d v="2018-05-10T00:00:00"/>
    <x v="0"/>
    <n v="1"/>
    <x v="3"/>
    <x v="24"/>
    <x v="0"/>
    <s v="Entire home/apt"/>
    <n v="2"/>
    <m/>
    <n v="81.3"/>
    <n v="2"/>
    <n v="30"/>
    <n v="0"/>
    <n v="18"/>
    <n v="0"/>
    <x v="54"/>
    <x v="0"/>
    <x v="41"/>
    <s v="f"/>
    <n v="1"/>
    <n v="0.22"/>
    <n v="0.22"/>
    <x v="42"/>
    <s v="Aubing-Lochhausen-LangwiedEntire home/apt2"/>
    <s v="Entire rental unitEntire home/aptAubing-Lochhausen-Langwied"/>
    <s v="Aubing-Lochhausen-LangwiedEntire rental unitEntire home/apt2"/>
  </r>
  <r>
    <x v="1127"/>
    <s v="gem√ºtliche Altbau-Wohnung Nahe Friedensengel"/>
    <x v="982"/>
    <x v="65"/>
    <s v="2018"/>
    <d v="2018-05-10T00:00:00"/>
    <x v="0"/>
    <n v="1"/>
    <x v="2"/>
    <x v="8"/>
    <x v="0"/>
    <s v="Entire home/apt"/>
    <n v="5"/>
    <m/>
    <n v="1976.4166666666667"/>
    <n v="3"/>
    <n v="20"/>
    <n v="0"/>
    <n v="24"/>
    <n v="0"/>
    <x v="54"/>
    <x v="0"/>
    <x v="32"/>
    <s v="f"/>
    <n v="1"/>
    <n v="0.28999999999999998"/>
    <n v="0.28999999999999998"/>
    <x v="32"/>
    <s v="BogenhausenEntire home/apt5"/>
    <s v="Entire rental unitEntire home/aptBogenhausen"/>
    <s v="BogenhausenEntire rental unitEntire home/apt5"/>
  </r>
  <r>
    <x v="1128"/>
    <s v="comfortable room near Octoberfest"/>
    <x v="983"/>
    <x v="72"/>
    <s v="2015"/>
    <d v="2015-03-22T00:00:00"/>
    <x v="0"/>
    <n v="2"/>
    <x v="0"/>
    <x v="21"/>
    <x v="8"/>
    <s v="Entire home/apt"/>
    <n v="2"/>
    <m/>
    <n v="113.06666666666666"/>
    <n v="1"/>
    <n v="1125"/>
    <n v="0"/>
    <n v="28"/>
    <n v="12"/>
    <x v="54"/>
    <x v="550"/>
    <x v="20"/>
    <s v="f"/>
    <n v="1"/>
    <n v="0.34"/>
    <n v="0.34"/>
    <x v="20"/>
    <s v="LaimEntire home/apt2"/>
    <s v="Entire condoEntire home/aptLaim"/>
    <s v="LaimEntire condoEntire home/apt2"/>
  </r>
  <r>
    <x v="1129"/>
    <s v="Lisa‚Äôs cozy Urban Apartment - Munich City Center"/>
    <x v="919"/>
    <x v="578"/>
    <s v="2017"/>
    <d v="2017-12-21T00:00:00"/>
    <x v="1"/>
    <n v="5"/>
    <x v="9"/>
    <x v="10"/>
    <x v="0"/>
    <s v="Entire home/apt"/>
    <n v="2"/>
    <n v="128"/>
    <n v="128"/>
    <n v="1"/>
    <n v="1125"/>
    <n v="189"/>
    <n v="512"/>
    <n v="255"/>
    <x v="128"/>
    <x v="144"/>
    <x v="39"/>
    <s v="t"/>
    <n v="5"/>
    <n v="6.17"/>
    <n v="6.17"/>
    <x v="39"/>
    <s v="Ludwigsvorstadt-IsarvorstadtEntire home/apt2"/>
    <s v="Entire rental unitEntire home/aptLudwigsvorstadt-Isarvorstadt"/>
    <s v="Ludwigsvorstadt-IsarvorstadtEntire rental unitEntire home/apt2"/>
  </r>
  <r>
    <x v="1130"/>
    <s v="Lisa‚Äôs Bright Urban Apartment - Munich City Center"/>
    <x v="919"/>
    <x v="578"/>
    <s v="2017"/>
    <d v="2017-12-21T00:00:00"/>
    <x v="1"/>
    <n v="5"/>
    <x v="9"/>
    <x v="10"/>
    <x v="0"/>
    <s v="Entire home/apt"/>
    <n v="4"/>
    <n v="152"/>
    <n v="152"/>
    <n v="1"/>
    <n v="1125"/>
    <n v="115"/>
    <n v="540"/>
    <n v="255"/>
    <x v="422"/>
    <x v="551"/>
    <x v="17"/>
    <s v="t"/>
    <n v="5"/>
    <n v="6.49"/>
    <n v="6.49"/>
    <x v="17"/>
    <s v="Ludwigsvorstadt-IsarvorstadtEntire home/apt4"/>
    <s v="Entire rental unitEntire home/aptLudwigsvorstadt-Isarvorstadt"/>
    <s v="Ludwigsvorstadt-IsarvorstadtEntire rental unitEntire home/apt4"/>
  </r>
  <r>
    <x v="1131"/>
    <s v="modern, bright, renovated and quiet apartment"/>
    <x v="984"/>
    <x v="607"/>
    <s v="2016"/>
    <d v="2016-10-12T00:00:00"/>
    <x v="0"/>
    <n v="2"/>
    <x v="2"/>
    <x v="4"/>
    <x v="2"/>
    <s v="Private room"/>
    <n v="2"/>
    <m/>
    <n v="71.897435897435898"/>
    <n v="1.1000000000000001"/>
    <n v="3"/>
    <n v="0"/>
    <n v="12"/>
    <n v="24"/>
    <x v="54"/>
    <x v="552"/>
    <x v="1"/>
    <s v="t"/>
    <n v="2"/>
    <n v="0.15"/>
    <n v="0.15"/>
    <x v="1"/>
    <s v="Sendling-WestparkPrivate room2"/>
    <s v="Private room in rental unitPrivate roomSendling-Westpark"/>
    <s v="Sendling-WestparkPrivate room in rental unitPrivate room2"/>
  </r>
  <r>
    <x v="1132"/>
    <s v="Stylish room in shared flat in the ‚ù§ of Munich"/>
    <x v="690"/>
    <x v="130"/>
    <s v="2016"/>
    <d v="2016-03-29T00:00:00"/>
    <x v="0"/>
    <n v="4"/>
    <x v="0"/>
    <x v="20"/>
    <x v="2"/>
    <s v="Private room"/>
    <n v="2"/>
    <m/>
    <n v="225.35714285714286"/>
    <n v="1"/>
    <n v="1125"/>
    <n v="0"/>
    <n v="2"/>
    <n v="0"/>
    <x v="54"/>
    <x v="0"/>
    <x v="53"/>
    <s v="f"/>
    <n v="4"/>
    <n v="0.02"/>
    <n v="0.02"/>
    <x v="56"/>
    <s v="Altstadt-LehelPrivate room2"/>
    <s v="Private room in rental unitPrivate roomAltstadt-Lehel"/>
    <s v="Altstadt-LehelPrivate room in rental unitPrivate room2"/>
  </r>
  <r>
    <x v="1133"/>
    <s v="Isar, Oktoberfest - alle City Hotspots vor der T√ºr"/>
    <x v="985"/>
    <x v="191"/>
    <s v="2018"/>
    <d v="2018-05-17T00:00:00"/>
    <x v="1"/>
    <n v="2"/>
    <x v="2"/>
    <x v="9"/>
    <x v="2"/>
    <s v="Private room"/>
    <n v="2"/>
    <n v="168"/>
    <n v="168"/>
    <n v="1"/>
    <n v="7"/>
    <n v="6"/>
    <n v="26"/>
    <n v="0"/>
    <x v="0"/>
    <x v="0"/>
    <x v="47"/>
    <s v="f"/>
    <n v="2"/>
    <n v="0.32"/>
    <n v="0.32"/>
    <x v="48"/>
    <s v="Au-HaidhausenPrivate room2"/>
    <s v="Private room in rental unitPrivate roomAu-Haidhausen"/>
    <s v="Au-HaidhausenPrivate room in rental unitPrivate room2"/>
  </r>
  <r>
    <x v="1134"/>
    <s v="Sch√∂nes Apartment im Zentrum von M√ºnchen."/>
    <x v="910"/>
    <x v="93"/>
    <s v="2017"/>
    <d v="2017-08-18T00:00:00"/>
    <x v="0"/>
    <n v="2"/>
    <x v="2"/>
    <x v="10"/>
    <x v="0"/>
    <s v="Entire home/apt"/>
    <n v="2"/>
    <n v="250"/>
    <n v="250"/>
    <n v="7"/>
    <n v="56"/>
    <n v="159"/>
    <n v="0"/>
    <n v="0"/>
    <x v="0"/>
    <x v="0"/>
    <x v="38"/>
    <s v="f"/>
    <n v="2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1135"/>
    <s v="Cozy Studio Flat near the City center"/>
    <x v="986"/>
    <x v="608"/>
    <s v="2013"/>
    <d v="2013-07-22T00:00:00"/>
    <x v="0"/>
    <n v="1"/>
    <x v="3"/>
    <x v="8"/>
    <x v="0"/>
    <s v="Entire home/apt"/>
    <n v="3"/>
    <n v="58"/>
    <n v="58"/>
    <n v="3"/>
    <n v="200"/>
    <n v="32"/>
    <n v="10"/>
    <n v="6"/>
    <x v="140"/>
    <x v="159"/>
    <x v="5"/>
    <s v="f"/>
    <n v="1"/>
    <n v="0.13"/>
    <n v="0.13"/>
    <x v="5"/>
    <s v="BogenhausenEntire home/apt3"/>
    <s v="Entire rental unitEntire home/aptBogenhausen"/>
    <s v="BogenhausenEntire rental unitEntire home/apt3"/>
  </r>
  <r>
    <x v="1136"/>
    <s v="Traumhafte Dachgeschosswohnung im Gr√ºnen"/>
    <x v="987"/>
    <x v="609"/>
    <s v="2015"/>
    <d v="2015-02-08T00:00:00"/>
    <x v="1"/>
    <n v="2"/>
    <x v="1"/>
    <x v="1"/>
    <x v="0"/>
    <s v="Entire home/apt"/>
    <n v="4"/>
    <n v="132"/>
    <n v="132"/>
    <n v="3"/>
    <n v="1125"/>
    <n v="13"/>
    <n v="11"/>
    <n v="0"/>
    <x v="0"/>
    <x v="0"/>
    <x v="16"/>
    <s v="f"/>
    <n v="2"/>
    <n v="0.14000000000000001"/>
    <n v="0.14000000000000001"/>
    <x v="16"/>
    <s v="Berg am LaimEntire home/apt4"/>
    <s v="Entire rental unitEntire home/aptBerg am Laim"/>
    <s v="Berg am LaimEntire rental unitEntire home/apt4"/>
  </r>
  <r>
    <x v="1137"/>
    <s v="Flussn√§he Isar, Zentral, Park, U-Bahn/Bus-Zimmer-2"/>
    <x v="225"/>
    <x v="161"/>
    <s v="2014"/>
    <d v="2014-05-12T00:00:00"/>
    <x v="0"/>
    <n v="2"/>
    <x v="2"/>
    <x v="14"/>
    <x v="2"/>
    <s v="Private room"/>
    <n v="1"/>
    <n v="53"/>
    <n v="53"/>
    <n v="28"/>
    <n v="1125"/>
    <n v="201"/>
    <n v="18"/>
    <n v="112"/>
    <x v="423"/>
    <x v="553"/>
    <x v="53"/>
    <s v="f"/>
    <n v="2"/>
    <n v="0.23"/>
    <n v="0.23"/>
    <x v="56"/>
    <s v="Untergiesing-HarlachingPrivate room1"/>
    <s v="Private room in rental unitPrivate roomUntergiesing-Harlaching"/>
    <s v="Untergiesing-HarlachingPrivate room in rental unitPrivate room1"/>
  </r>
  <r>
    <x v="1138"/>
    <s v="1 Zimmer, eigenes Bad, 2 min zur S4/ 17 min Hbf"/>
    <x v="988"/>
    <x v="610"/>
    <s v="2018"/>
    <d v="2018-05-23T00:00:00"/>
    <x v="1"/>
    <n v="2"/>
    <x v="2"/>
    <x v="24"/>
    <x v="4"/>
    <s v="Private room"/>
    <n v="2"/>
    <n v="44"/>
    <n v="44"/>
    <n v="2"/>
    <n v="1125"/>
    <n v="144"/>
    <n v="142"/>
    <n v="255"/>
    <x v="187"/>
    <x v="224"/>
    <x v="42"/>
    <s v="f"/>
    <n v="2"/>
    <n v="1.86"/>
    <n v="1.86"/>
    <x v="43"/>
    <s v="Aubing-Lochhausen-LangwiedPrivate room2"/>
    <s v="Private room in condoPrivate roomAubing-Lochhausen-Langwied"/>
    <s v="Aubing-Lochhausen-LangwiedPrivate room in condoPrivate room2"/>
  </r>
  <r>
    <x v="1139"/>
    <s v="Cozy apartement in Giesing"/>
    <x v="989"/>
    <x v="147"/>
    <s v="2017"/>
    <d v="2017-09-19T00:00:00"/>
    <x v="0"/>
    <n v="1"/>
    <x v="2"/>
    <x v="14"/>
    <x v="0"/>
    <s v="Entire home/apt"/>
    <n v="2"/>
    <m/>
    <n v="116.41176470588235"/>
    <n v="2"/>
    <n v="1125"/>
    <n v="0"/>
    <n v="9"/>
    <n v="0"/>
    <x v="54"/>
    <x v="0"/>
    <x v="22"/>
    <s v="t"/>
    <n v="1"/>
    <n v="0.11"/>
    <n v="0.11"/>
    <x v="22"/>
    <s v="Untergiesing-HarlachingEntire home/apt2"/>
    <s v="Entire rental unitEntire home/aptUntergiesing-Harlaching"/>
    <s v="Untergiesing-HarlachingEntire rental unitEntire home/apt2"/>
  </r>
  <r>
    <x v="1140"/>
    <s v="55 square meters in green park area with balcony"/>
    <x v="990"/>
    <x v="342"/>
    <s v="2015"/>
    <d v="2015-05-14T00:00:00"/>
    <x v="0"/>
    <n v="1"/>
    <x v="3"/>
    <x v="8"/>
    <x v="0"/>
    <s v="Entire home/apt"/>
    <n v="2"/>
    <m/>
    <n v="132.94117647058823"/>
    <n v="3"/>
    <n v="1125"/>
    <n v="0"/>
    <n v="36"/>
    <n v="0"/>
    <x v="54"/>
    <x v="0"/>
    <x v="4"/>
    <s v="t"/>
    <n v="1"/>
    <n v="0.43"/>
    <n v="0.43"/>
    <x v="4"/>
    <s v="BogenhausenEntire home/apt2"/>
    <s v="Entire rental unitEntire home/aptBogenhausen"/>
    <s v="BogenhausenEntire rental unitEntire home/apt2"/>
  </r>
  <r>
    <x v="1141"/>
    <s v="Nice sunny and big room in the center of Munich"/>
    <x v="991"/>
    <x v="247"/>
    <s v="2015"/>
    <d v="2015-12-02T00:00:00"/>
    <x v="0"/>
    <n v="1"/>
    <x v="3"/>
    <x v="2"/>
    <x v="4"/>
    <s v="Private room"/>
    <n v="1"/>
    <m/>
    <n v="119.0625"/>
    <n v="3"/>
    <n v="12"/>
    <n v="0"/>
    <n v="14"/>
    <n v="0"/>
    <x v="54"/>
    <x v="0"/>
    <x v="41"/>
    <s v="f"/>
    <n v="1"/>
    <n v="0.17"/>
    <n v="0.17"/>
    <x v="42"/>
    <s v="MaxvorstadtPrivate room1"/>
    <s v="Private room in condoPrivate roomMaxvorstadt"/>
    <s v="MaxvorstadtPrivate room in condoPrivate room1"/>
  </r>
  <r>
    <x v="1142"/>
    <s v="Otto ‚Äì 2-bedroom apartment in Munich city center"/>
    <x v="947"/>
    <x v="518"/>
    <s v="2018"/>
    <d v="2018-02-28T00:00:00"/>
    <x v="1"/>
    <n v="3"/>
    <x v="9"/>
    <x v="20"/>
    <x v="0"/>
    <s v="Entire home/apt"/>
    <n v="6"/>
    <n v="242"/>
    <n v="242"/>
    <n v="2.9"/>
    <n v="1125"/>
    <n v="132"/>
    <n v="342"/>
    <n v="255"/>
    <x v="424"/>
    <x v="554"/>
    <x v="39"/>
    <s v="f"/>
    <n v="3"/>
    <n v="4.24"/>
    <n v="4.24"/>
    <x v="39"/>
    <s v="Altstadt-LehelEntire home/apt6"/>
    <s v="Entire rental unitEntire home/aptAltstadt-Lehel"/>
    <s v="Altstadt-LehelEntire rental unitEntire home/apt6"/>
  </r>
  <r>
    <x v="1143"/>
    <s v="Very light and cozy apartment infront of park"/>
    <x v="992"/>
    <x v="611"/>
    <s v="2013"/>
    <d v="2013-09-12T00:00:00"/>
    <x v="1"/>
    <n v="1"/>
    <x v="2"/>
    <x v="12"/>
    <x v="0"/>
    <s v="Entire home/apt"/>
    <n v="3"/>
    <m/>
    <n v="112.89473684210526"/>
    <n v="1"/>
    <n v="1125"/>
    <n v="0"/>
    <n v="15"/>
    <n v="48"/>
    <x v="54"/>
    <x v="555"/>
    <x v="41"/>
    <s v="f"/>
    <n v="1"/>
    <n v="0.49"/>
    <n v="0.49"/>
    <x v="42"/>
    <s v="Ramersdorf-PerlachEntire home/apt3"/>
    <s v="Entire rental unitEntire home/aptRamersdorf-Perlach"/>
    <s v="Ramersdorf-PerlachEntire rental unitEntire home/apt3"/>
  </r>
  <r>
    <x v="1144"/>
    <s v="Privates Zimmer im Haus  in Waldperlach"/>
    <x v="993"/>
    <x v="519"/>
    <s v="2016"/>
    <d v="2016-10-03T00:00:00"/>
    <x v="1"/>
    <n v="1"/>
    <x v="3"/>
    <x v="12"/>
    <x v="10"/>
    <s v="Private room"/>
    <n v="2"/>
    <n v="52"/>
    <n v="52"/>
    <n v="4"/>
    <n v="90"/>
    <n v="72"/>
    <n v="65"/>
    <n v="104"/>
    <x v="425"/>
    <x v="556"/>
    <x v="39"/>
    <s v="f"/>
    <n v="1"/>
    <n v="0.79"/>
    <n v="0.79"/>
    <x v="39"/>
    <s v="Ramersdorf-PerlachPrivate room2"/>
    <s v="Private room in townhousePrivate roomRamersdorf-Perlach"/>
    <s v="Ramersdorf-PerlachPrivate room in townhousePrivate room2"/>
  </r>
  <r>
    <x v="1145"/>
    <s v="‚ÄªHeart of Munich‚Äª3BR‚Äª2Min Walk to Central Station‚Äª"/>
    <x v="710"/>
    <x v="87"/>
    <s v="2013"/>
    <d v="2013-08-02T00:00:00"/>
    <x v="0"/>
    <n v="24"/>
    <x v="21"/>
    <x v="10"/>
    <x v="0"/>
    <s v="Entire home/apt"/>
    <n v="9"/>
    <n v="330"/>
    <n v="330"/>
    <n v="2"/>
    <n v="29"/>
    <n v="150"/>
    <n v="193"/>
    <n v="144"/>
    <x v="426"/>
    <x v="557"/>
    <x v="29"/>
    <s v="t"/>
    <n v="19"/>
    <n v="2.38"/>
    <n v="2.38"/>
    <x v="29"/>
    <s v="Ludwigsvorstadt-IsarvorstadtEntire home/apt9"/>
    <s v="Entire rental unitEntire home/aptLudwigsvorstadt-Isarvorstadt"/>
    <s v="Ludwigsvorstadt-IsarvorstadtEntire rental unitEntire home/apt9"/>
  </r>
  <r>
    <x v="1146"/>
    <s v="chilly flat in central Area"/>
    <x v="994"/>
    <x v="612"/>
    <s v="2015"/>
    <d v="2015-05-25T00:00:00"/>
    <x v="0"/>
    <n v="1"/>
    <x v="3"/>
    <x v="12"/>
    <x v="0"/>
    <s v="Entire home/apt"/>
    <n v="4"/>
    <m/>
    <n v="142.5"/>
    <n v="1"/>
    <n v="14"/>
    <n v="0"/>
    <n v="26"/>
    <n v="12"/>
    <x v="54"/>
    <x v="558"/>
    <x v="11"/>
    <s v="f"/>
    <n v="1"/>
    <n v="0.32"/>
    <n v="0.32"/>
    <x v="11"/>
    <s v="Ramersdorf-PerlachEntire home/apt4"/>
    <s v="Entire rental unitEntire home/aptRamersdorf-Perlach"/>
    <s v="Ramersdorf-PerlachEntire rental unitEntire home/apt4"/>
  </r>
  <r>
    <x v="1147"/>
    <s v="CityHomeMunich, Downtown, &quot;Spring Discount&quot; ! !"/>
    <x v="52"/>
    <x v="12"/>
    <s v="2011"/>
    <d v="2011-08-30T00:00:00"/>
    <x v="0"/>
    <n v="8"/>
    <x v="10"/>
    <x v="2"/>
    <x v="8"/>
    <s v="Entire home/apt"/>
    <n v="4"/>
    <n v="140"/>
    <n v="140"/>
    <n v="3"/>
    <n v="90"/>
    <n v="340"/>
    <n v="9"/>
    <n v="6"/>
    <x v="427"/>
    <x v="559"/>
    <x v="48"/>
    <s v="f"/>
    <n v="6"/>
    <n v="0.11"/>
    <n v="0.11"/>
    <x v="49"/>
    <s v="MaxvorstadtEntire home/apt4"/>
    <s v="Entire condoEntire home/aptMaxvorstadt"/>
    <s v="MaxvorstadtEntire condoEntire home/apt4"/>
  </r>
  <r>
    <x v="1148"/>
    <s v="CityHomeMunich, Downtown, &quot;Spring Discount&quot; ! !"/>
    <x v="52"/>
    <x v="12"/>
    <s v="2011"/>
    <d v="2011-08-30T00:00:00"/>
    <x v="0"/>
    <n v="8"/>
    <x v="10"/>
    <x v="2"/>
    <x v="8"/>
    <s v="Entire home/apt"/>
    <n v="4"/>
    <n v="120"/>
    <n v="120"/>
    <n v="3"/>
    <n v="90"/>
    <n v="315"/>
    <n v="38"/>
    <n v="12"/>
    <x v="364"/>
    <x v="464"/>
    <x v="10"/>
    <s v="f"/>
    <n v="6"/>
    <n v="0.46"/>
    <n v="0.46"/>
    <x v="10"/>
    <s v="MaxvorstadtEntire home/apt4"/>
    <s v="Entire condoEntire home/aptMaxvorstadt"/>
    <s v="MaxvorstadtEntire condoEntire home/apt4"/>
  </r>
  <r>
    <x v="1149"/>
    <s v="15th floor studio apartment"/>
    <x v="995"/>
    <x v="173"/>
    <s v="2015"/>
    <d v="2015-09-10T00:00:00"/>
    <x v="0"/>
    <n v="1"/>
    <x v="2"/>
    <x v="18"/>
    <x v="0"/>
    <s v="Entire home/apt"/>
    <n v="4"/>
    <n v="11303"/>
    <n v="11303"/>
    <n v="148.69999999999999"/>
    <n v="1125"/>
    <n v="173"/>
    <n v="10"/>
    <n v="0"/>
    <x v="0"/>
    <x v="0"/>
    <x v="41"/>
    <s v="f"/>
    <n v="1"/>
    <n v="0.13"/>
    <n v="0.13"/>
    <x v="42"/>
    <s v="Feldmoching-HasenberglEntire home/apt4"/>
    <s v="Entire rental unitEntire home/aptFeldmoching-Hasenbergl"/>
    <s v="Feldmoching-HasenberglEntire rental unitEntire home/apt4"/>
  </r>
  <r>
    <x v="1150"/>
    <s v="Cozy Cityloft"/>
    <x v="996"/>
    <x v="141"/>
    <s v="2018"/>
    <d v="2018-06-12T00:00:00"/>
    <x v="0"/>
    <n v="1"/>
    <x v="3"/>
    <x v="16"/>
    <x v="3"/>
    <s v="Entire home/apt"/>
    <n v="2"/>
    <m/>
    <n v="119.73170731707317"/>
    <n v="1"/>
    <n v="5"/>
    <n v="0"/>
    <n v="7"/>
    <n v="0"/>
    <x v="54"/>
    <x v="0"/>
    <x v="39"/>
    <s v="f"/>
    <n v="1"/>
    <n v="0.09"/>
    <n v="0.09"/>
    <x v="39"/>
    <s v="Schwabing-FreimannEntire home/apt2"/>
    <s v="Entire loftEntire home/aptSchwabing-Freimann"/>
    <s v="Schwabing-FreimannEntire loftEntire home/apt2"/>
  </r>
  <r>
    <x v="1151"/>
    <s v="Single Apartment zum Innenhof mit gro√üem Balkon"/>
    <x v="946"/>
    <x v="591"/>
    <s v="2018"/>
    <d v="2018-02-27T00:00:00"/>
    <x v="0"/>
    <n v="13"/>
    <x v="16"/>
    <x v="22"/>
    <x v="23"/>
    <s v="Entire home/apt"/>
    <n v="1"/>
    <n v="102"/>
    <n v="102"/>
    <n v="1.2"/>
    <n v="428.5"/>
    <n v="339"/>
    <n v="17"/>
    <n v="0"/>
    <x v="0"/>
    <x v="0"/>
    <x v="25"/>
    <s v="t"/>
    <n v="13"/>
    <n v="0.21"/>
    <n v="0.21"/>
    <x v="25"/>
    <s v="MoosachEntire home/apt1"/>
    <s v="Entire serviced apartmentEntire home/aptMoosach"/>
    <s v="MoosachEntire serviced apartmentEntire home/apt1"/>
  </r>
  <r>
    <x v="1152"/>
    <s v="CityHomeMunich, Downtown, &quot;Spring Discount&quot; ! !"/>
    <x v="52"/>
    <x v="12"/>
    <s v="2011"/>
    <d v="2011-08-30T00:00:00"/>
    <x v="0"/>
    <n v="8"/>
    <x v="10"/>
    <x v="2"/>
    <x v="8"/>
    <s v="Entire home/apt"/>
    <n v="4"/>
    <n v="111"/>
    <n v="111"/>
    <n v="3"/>
    <n v="90"/>
    <n v="345"/>
    <n v="11"/>
    <n v="0"/>
    <x v="0"/>
    <x v="0"/>
    <x v="58"/>
    <s v="f"/>
    <n v="6"/>
    <n v="0.14000000000000001"/>
    <n v="0.14000000000000001"/>
    <x v="67"/>
    <s v="MaxvorstadtEntire home/apt4"/>
    <s v="Entire condoEntire home/aptMaxvorstadt"/>
    <s v="MaxvorstadtEntire condoEntire home/apt4"/>
  </r>
  <r>
    <x v="1153"/>
    <s v="LUXURY STUDIO  WITH  VIEW OF THE GAERTNERPLATZ"/>
    <x v="997"/>
    <x v="613"/>
    <s v="2018"/>
    <d v="2018-06-13T00:00:00"/>
    <x v="0"/>
    <n v="2"/>
    <x v="1"/>
    <x v="10"/>
    <x v="0"/>
    <s v="Entire home/apt"/>
    <n v="2"/>
    <n v="285"/>
    <n v="285"/>
    <n v="2.4"/>
    <n v="112"/>
    <n v="135"/>
    <n v="46"/>
    <n v="42"/>
    <x v="428"/>
    <x v="560"/>
    <x v="9"/>
    <s v="f"/>
    <n v="1"/>
    <n v="0.56000000000000005"/>
    <n v="0.56000000000000005"/>
    <x v="9"/>
    <s v="Ludwigsvorstadt-IsarvorstadtEntire home/apt2"/>
    <s v="Entire rental unitEntire home/aptLudwigsvorstadt-Isarvorstadt"/>
    <s v="Ludwigsvorstadt-IsarvorstadtEntire rental unitEntire home/apt2"/>
  </r>
  <r>
    <x v="1154"/>
    <s v="Sch√∂nes, ruhiges Zimmer, 25 m an Wiesnbedienung"/>
    <x v="998"/>
    <x v="40"/>
    <s v="2016"/>
    <d v="2016-02-17T00:00:00"/>
    <x v="0"/>
    <n v="1"/>
    <x v="2"/>
    <x v="6"/>
    <x v="2"/>
    <s v="Private room"/>
    <n v="1"/>
    <m/>
    <n v="56.875"/>
    <n v="4"/>
    <n v="1125"/>
    <n v="0"/>
    <n v="0"/>
    <n v="0"/>
    <x v="54"/>
    <x v="0"/>
    <x v="38"/>
    <s v="t"/>
    <n v="1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1155"/>
    <s v="Ruhiges G√§stezimmer nahe U-Bahn, BMW + Schwabing"/>
    <x v="999"/>
    <x v="614"/>
    <s v="2017"/>
    <d v="2017-06-28T00:00:00"/>
    <x v="1"/>
    <n v="1"/>
    <x v="3"/>
    <x v="19"/>
    <x v="2"/>
    <s v="Private room"/>
    <n v="2"/>
    <n v="72"/>
    <n v="72"/>
    <n v="1"/>
    <n v="1125"/>
    <n v="335"/>
    <n v="135"/>
    <n v="162"/>
    <x v="429"/>
    <x v="561"/>
    <x v="32"/>
    <s v="f"/>
    <n v="1"/>
    <n v="1.67"/>
    <n v="1.67"/>
    <x v="32"/>
    <s v="Milbertshofen-Am HartPrivate room2"/>
    <s v="Private room in rental unitPrivate roomMilbertshofen-Am Hart"/>
    <s v="Milbertshofen-Am HartPrivate room in rental unitPrivate room2"/>
  </r>
  <r>
    <x v="1156"/>
    <s v="My Home at Messe Munich"/>
    <x v="1000"/>
    <x v="89"/>
    <s v="2013"/>
    <d v="2013-03-16T00:00:00"/>
    <x v="0"/>
    <n v="3"/>
    <x v="0"/>
    <x v="17"/>
    <x v="2"/>
    <s v="Private room"/>
    <n v="2"/>
    <n v="85"/>
    <n v="85"/>
    <n v="2"/>
    <n v="14"/>
    <n v="28"/>
    <n v="77"/>
    <n v="0"/>
    <x v="0"/>
    <x v="0"/>
    <x v="5"/>
    <s v="f"/>
    <n v="3"/>
    <n v="0.94"/>
    <n v="0.94"/>
    <x v="5"/>
    <s v="Tudering-RiemPrivate room2"/>
    <s v="Private room in rental unitPrivate roomTudering-Riem"/>
    <s v="Tudering-RiemPrivate room in rental unitPrivate room2"/>
  </r>
  <r>
    <x v="1157"/>
    <s v="Klein aber fein - M√ºnchen City (zentral)"/>
    <x v="1001"/>
    <x v="366"/>
    <s v="2011"/>
    <d v="2011-08-22T00:00:00"/>
    <x v="1"/>
    <n v="3"/>
    <x v="1"/>
    <x v="9"/>
    <x v="0"/>
    <s v="Entire home/apt"/>
    <n v="2"/>
    <n v="59"/>
    <n v="59"/>
    <n v="6.9"/>
    <n v="30"/>
    <n v="156"/>
    <n v="51"/>
    <n v="168"/>
    <x v="430"/>
    <x v="562"/>
    <x v="67"/>
    <s v="f"/>
    <n v="1"/>
    <n v="0.94"/>
    <n v="0.94"/>
    <x v="79"/>
    <s v="Au-HaidhausenEntire home/apt2"/>
    <s v="Entire rental unitEntire home/aptAu-Haidhausen"/>
    <s v="Au-HaidhausenEntire rental unitEntire home/apt2"/>
  </r>
  <r>
    <x v="1158"/>
    <s v="M√ºnchen Zuhause mit super Anbindung"/>
    <x v="1002"/>
    <x v="137"/>
    <s v="2015"/>
    <d v="2015-05-03T00:00:00"/>
    <x v="0"/>
    <n v="1"/>
    <x v="3"/>
    <x v="1"/>
    <x v="8"/>
    <s v="Entire home/apt"/>
    <n v="3"/>
    <m/>
    <n v="117.66666666666667"/>
    <n v="4"/>
    <n v="28"/>
    <n v="0"/>
    <n v="29"/>
    <n v="48"/>
    <x v="54"/>
    <x v="563"/>
    <x v="54"/>
    <s v="f"/>
    <n v="1"/>
    <n v="0.36"/>
    <n v="0.36"/>
    <x v="58"/>
    <s v="Berg am LaimEntire home/apt3"/>
    <s v="Entire condoEntire home/aptBerg am Laim"/>
    <s v="Berg am LaimEntire condoEntire home/apt3"/>
  </r>
  <r>
    <x v="1159"/>
    <s v="3-Zi.-Whg. in Top Lage!"/>
    <x v="1003"/>
    <x v="615"/>
    <s v="2017"/>
    <d v="2017-03-05T00:00:00"/>
    <x v="0"/>
    <n v="1"/>
    <x v="9"/>
    <x v="2"/>
    <x v="0"/>
    <s v="Entire home/apt"/>
    <n v="3"/>
    <m/>
    <n v="176.62962962962962"/>
    <n v="1"/>
    <n v="1125"/>
    <n v="0"/>
    <n v="14"/>
    <n v="0"/>
    <x v="54"/>
    <x v="0"/>
    <x v="10"/>
    <s v="t"/>
    <n v="1"/>
    <n v="0.17"/>
    <n v="0.17"/>
    <x v="10"/>
    <s v="MaxvorstadtEntire home/apt3"/>
    <s v="Entire rental unitEntire home/aptMaxvorstadt"/>
    <s v="MaxvorstadtEntire rental unitEntire home/apt3"/>
  </r>
  <r>
    <x v="1160"/>
    <s v="Spacious flat close to subway"/>
    <x v="1004"/>
    <x v="342"/>
    <s v="2018"/>
    <d v="2018-06-25T00:00:00"/>
    <x v="0"/>
    <n v="1"/>
    <x v="3"/>
    <x v="15"/>
    <x v="0"/>
    <s v="Entire home/apt"/>
    <n v="5"/>
    <n v="81"/>
    <n v="81"/>
    <n v="4"/>
    <n v="1125"/>
    <n v="53"/>
    <n v="40"/>
    <n v="72"/>
    <x v="431"/>
    <x v="564"/>
    <x v="8"/>
    <s v="f"/>
    <n v="1"/>
    <n v="0.49"/>
    <n v="0.49"/>
    <x v="8"/>
    <s v="ObergiesingEntire home/apt5"/>
    <s v="Entire rental unitEntire home/aptObergiesing"/>
    <s v="ObergiesingEntire rental unitEntire home/apt5"/>
  </r>
  <r>
    <x v="1161"/>
    <s v="Gro√ües Privatzimmer mit Doppelbett zentral M√ºnchen"/>
    <x v="1005"/>
    <x v="616"/>
    <s v="2018"/>
    <d v="2018-06-27T00:00:00"/>
    <x v="0"/>
    <n v="1"/>
    <x v="0"/>
    <x v="12"/>
    <x v="2"/>
    <s v="Private room"/>
    <n v="1"/>
    <n v="731"/>
    <n v="731"/>
    <n v="3"/>
    <n v="1125"/>
    <n v="364"/>
    <n v="25"/>
    <n v="0"/>
    <x v="0"/>
    <x v="0"/>
    <x v="60"/>
    <s v="t"/>
    <n v="1"/>
    <n v="0.31"/>
    <n v="0.31"/>
    <x v="69"/>
    <s v="Ramersdorf-PerlachPrivate room1"/>
    <s v="Private room in rental unitPrivate roomRamersdorf-Perlach"/>
    <s v="Ramersdorf-PerlachPrivate room in rental unitPrivate room1"/>
  </r>
  <r>
    <x v="1162"/>
    <s v="Sweet dreams"/>
    <x v="1006"/>
    <x v="617"/>
    <s v="2017"/>
    <d v="2017-03-22T00:00:00"/>
    <x v="0"/>
    <n v="1"/>
    <x v="2"/>
    <x v="10"/>
    <x v="0"/>
    <s v="Entire home/apt"/>
    <n v="5"/>
    <n v="199"/>
    <n v="199"/>
    <n v="1"/>
    <n v="1125"/>
    <n v="6"/>
    <n v="73"/>
    <n v="60"/>
    <x v="432"/>
    <x v="565"/>
    <x v="47"/>
    <s v="t"/>
    <n v="1"/>
    <n v="0.91"/>
    <n v="0.91"/>
    <x v="48"/>
    <s v="Ludwigsvorstadt-IsarvorstadtEntire home/apt5"/>
    <s v="Entire rental unitEntire home/aptLudwigsvorstadt-Isarvorstadt"/>
    <s v="Ludwigsvorstadt-IsarvorstadtEntire rental unitEntire home/apt5"/>
  </r>
  <r>
    <x v="1163"/>
    <s v="10 min from Beerfestival, flamboyant, 6th floor"/>
    <x v="1007"/>
    <x v="80"/>
    <s v="2016"/>
    <d v="2016-01-15T00:00:00"/>
    <x v="1"/>
    <n v="1"/>
    <x v="2"/>
    <x v="2"/>
    <x v="0"/>
    <s v="Entire home/apt"/>
    <n v="4"/>
    <n v="51"/>
    <n v="51"/>
    <n v="2.1"/>
    <n v="1125"/>
    <n v="50"/>
    <n v="73"/>
    <n v="48"/>
    <x v="232"/>
    <x v="278"/>
    <x v="40"/>
    <s v="f"/>
    <n v="1"/>
    <n v="0.9"/>
    <n v="0.9"/>
    <x v="41"/>
    <s v="MaxvorstadtEntire home/apt4"/>
    <s v="Entire rental unitEntire home/aptMaxvorstadt"/>
    <s v="MaxvorstadtEntire rental unitEntire home/apt4"/>
  </r>
  <r>
    <x v="1164"/>
    <s v="Beautiful Family Home in Munich"/>
    <x v="1008"/>
    <x v="76"/>
    <s v="2013"/>
    <d v="2013-07-02T00:00:00"/>
    <x v="0"/>
    <n v="2"/>
    <x v="2"/>
    <x v="14"/>
    <x v="9"/>
    <s v="Entire home/apt"/>
    <n v="4"/>
    <m/>
    <n v="170.13636363636363"/>
    <n v="7"/>
    <n v="1125"/>
    <n v="0"/>
    <n v="1"/>
    <n v="0"/>
    <x v="54"/>
    <x v="0"/>
    <x v="41"/>
    <s v="f"/>
    <n v="2"/>
    <n v="0.01"/>
    <n v="0.01"/>
    <x v="42"/>
    <s v="Untergiesing-HarlachingEntire home/apt4"/>
    <s v="Entire homeEntire home/aptUntergiesing-Harlaching"/>
    <s v="Untergiesing-HarlachingEntire homeEntire home/apt4"/>
  </r>
  <r>
    <x v="1165"/>
    <s v="Oktoberfest room"/>
    <x v="1009"/>
    <x v="304"/>
    <s v="2018"/>
    <d v="2018-07-02T00:00:00"/>
    <x v="0"/>
    <n v="1"/>
    <x v="2"/>
    <x v="19"/>
    <x v="2"/>
    <s v="Private room"/>
    <n v="4"/>
    <n v="162"/>
    <n v="162"/>
    <n v="1"/>
    <n v="45"/>
    <n v="364"/>
    <n v="6"/>
    <n v="0"/>
    <x v="0"/>
    <x v="0"/>
    <x v="53"/>
    <s v="f"/>
    <n v="1"/>
    <n v="0.09"/>
    <n v="0.09"/>
    <x v="56"/>
    <s v="Milbertshofen-Am HartPrivate room4"/>
    <s v="Private room in rental unitPrivate roomMilbertshofen-Am Hart"/>
    <s v="Milbertshofen-Am HartPrivate room in rental unitPrivate room4"/>
  </r>
  <r>
    <x v="1166"/>
    <s v="Zimmer ( nur an  Frauen)"/>
    <x v="1010"/>
    <x v="618"/>
    <s v="2018"/>
    <d v="2018-07-02T00:00:00"/>
    <x v="1"/>
    <n v="1"/>
    <x v="3"/>
    <x v="17"/>
    <x v="2"/>
    <s v="Private room"/>
    <n v="2"/>
    <n v="43"/>
    <n v="43"/>
    <n v="1"/>
    <n v="14"/>
    <n v="71"/>
    <n v="41"/>
    <n v="234"/>
    <x v="433"/>
    <x v="566"/>
    <x v="11"/>
    <s v="f"/>
    <n v="1"/>
    <n v="1.1599999999999999"/>
    <n v="1.1599999999999999"/>
    <x v="11"/>
    <s v="Tudering-RiemPrivate room2"/>
    <s v="Private room in rental unitPrivate roomTudering-Riem"/>
    <s v="Tudering-RiemPrivate room in rental unitPrivate room2"/>
  </r>
  <r>
    <x v="1167"/>
    <s v="Triplebedroom with shared Bathroom"/>
    <x v="510"/>
    <x v="365"/>
    <s v="2011"/>
    <d v="2011-08-24T00:00:00"/>
    <x v="0"/>
    <n v="3"/>
    <x v="1"/>
    <x v="21"/>
    <x v="21"/>
    <s v="Private room"/>
    <n v="3"/>
    <m/>
    <n v="135"/>
    <n v="1.1000000000000001"/>
    <n v="365"/>
    <n v="338"/>
    <n v="216"/>
    <n v="255"/>
    <x v="54"/>
    <x v="290"/>
    <x v="22"/>
    <s v="t"/>
    <n v="3"/>
    <n v="2.67"/>
    <n v="2.67"/>
    <x v="22"/>
    <s v="LaimPrivate room3"/>
    <s v="Private room in hostelPrivate roomLaim"/>
    <s v="LaimPrivate room in hostelPrivate room3"/>
  </r>
  <r>
    <x v="1168"/>
    <s v="Centrally located flat for up to 4 people (max 6)"/>
    <x v="1011"/>
    <x v="129"/>
    <s v="2014"/>
    <d v="2014-06-13T00:00:00"/>
    <x v="0"/>
    <n v="1"/>
    <x v="3"/>
    <x v="2"/>
    <x v="0"/>
    <s v="Entire home/apt"/>
    <n v="6"/>
    <m/>
    <n v="470.66666666666669"/>
    <n v="4"/>
    <n v="730"/>
    <n v="0"/>
    <n v="39"/>
    <n v="128"/>
    <x v="54"/>
    <x v="567"/>
    <x v="26"/>
    <s v="f"/>
    <n v="1"/>
    <n v="0.48"/>
    <n v="0.48"/>
    <x v="26"/>
    <s v="MaxvorstadtEntire home/apt6"/>
    <s v="Entire rental unitEntire home/aptMaxvorstadt"/>
    <s v="MaxvorstadtEntire rental unitEntire home/apt6"/>
  </r>
  <r>
    <x v="1169"/>
    <s v="City center apartment in downtown Munich"/>
    <x v="1012"/>
    <x v="152"/>
    <s v="2015"/>
    <d v="2015-09-17T00:00:00"/>
    <x v="0"/>
    <n v="1"/>
    <x v="3"/>
    <x v="20"/>
    <x v="0"/>
    <s v="Entire home/apt"/>
    <n v="2"/>
    <m/>
    <n v="202"/>
    <n v="3"/>
    <n v="1125"/>
    <n v="0"/>
    <n v="27"/>
    <n v="0"/>
    <x v="54"/>
    <x v="0"/>
    <x v="32"/>
    <s v="f"/>
    <n v="1"/>
    <n v="0.78"/>
    <n v="0.78"/>
    <x v="32"/>
    <s v="Altstadt-LehelEntire home/apt2"/>
    <s v="Entire rental unitEntire home/aptAltstadt-Lehel"/>
    <s v="Altstadt-LehelEntire rental unitEntire home/apt2"/>
  </r>
  <r>
    <x v="1170"/>
    <s v="Premium Design Flat with Garden in City Center"/>
    <x v="1013"/>
    <x v="299"/>
    <s v="2018"/>
    <d v="2018-07-05T00:00:00"/>
    <x v="0"/>
    <n v="1"/>
    <x v="3"/>
    <x v="20"/>
    <x v="0"/>
    <s v="Entire home/apt"/>
    <n v="4"/>
    <n v="143"/>
    <n v="143"/>
    <n v="2"/>
    <n v="1125"/>
    <n v="38"/>
    <n v="71"/>
    <n v="54"/>
    <x v="434"/>
    <x v="568"/>
    <x v="47"/>
    <s v="f"/>
    <n v="1"/>
    <n v="0.87"/>
    <n v="0.87"/>
    <x v="48"/>
    <s v="Altstadt-LehelEntire home/apt4"/>
    <s v="Entire rental unitEntire home/aptAltstadt-Lehel"/>
    <s v="Altstadt-LehelEntire rental unitEntire home/apt4"/>
  </r>
  <r>
    <x v="1171"/>
    <s v="Guest Room in Shared Flat"/>
    <x v="1014"/>
    <x v="619"/>
    <s v="2015"/>
    <d v="2015-09-04T00:00:00"/>
    <x v="0"/>
    <n v="1"/>
    <x v="3"/>
    <x v="5"/>
    <x v="2"/>
    <s v="Private room"/>
    <n v="2"/>
    <m/>
    <n v="83"/>
    <n v="1"/>
    <n v="1125"/>
    <n v="0"/>
    <n v="26"/>
    <n v="0"/>
    <x v="54"/>
    <x v="0"/>
    <x v="32"/>
    <s v="f"/>
    <n v="1"/>
    <n v="0.32"/>
    <n v="0.32"/>
    <x v="32"/>
    <s v="Schwabing-WestPrivate room2"/>
    <s v="Private room in rental unitPrivate roomSchwabing-West"/>
    <s v="Schwabing-WestPrivate room in rental unitPrivate room2"/>
  </r>
  <r>
    <x v="1172"/>
    <s v="Comfortable quite Room  - just 5min to Oktoberfest"/>
    <x v="1015"/>
    <x v="620"/>
    <s v="2013"/>
    <d v="2013-11-11T00:00:00"/>
    <x v="0"/>
    <n v="1"/>
    <x v="3"/>
    <x v="4"/>
    <x v="2"/>
    <s v="Private room"/>
    <n v="2"/>
    <n v="94"/>
    <n v="94"/>
    <n v="1"/>
    <n v="3"/>
    <n v="88"/>
    <n v="72"/>
    <n v="0"/>
    <x v="0"/>
    <x v="0"/>
    <x v="63"/>
    <s v="f"/>
    <n v="1"/>
    <n v="0.88"/>
    <n v="0.88"/>
    <x v="75"/>
    <s v="Sendling-WestparkPrivate room2"/>
    <s v="Private room in rental unitPrivate roomSendling-Westpark"/>
    <s v="Sendling-WestparkPrivate room in rental unitPrivate room2"/>
  </r>
  <r>
    <x v="1173"/>
    <s v="Kleines gem√ºtliches Zimmer in Haidhausen"/>
    <x v="1016"/>
    <x v="621"/>
    <s v="2018"/>
    <d v="2018-06-27T00:00:00"/>
    <x v="0"/>
    <n v="1"/>
    <x v="0"/>
    <x v="9"/>
    <x v="2"/>
    <s v="Private room"/>
    <n v="1"/>
    <m/>
    <n v="88.043478260869563"/>
    <n v="1"/>
    <n v="7"/>
    <n v="0"/>
    <n v="6"/>
    <n v="0"/>
    <x v="54"/>
    <x v="0"/>
    <x v="41"/>
    <s v="f"/>
    <n v="1"/>
    <n v="7.0000000000000007E-2"/>
    <n v="7.0000000000000007E-2"/>
    <x v="42"/>
    <s v="Au-HaidhausenPrivate room1"/>
    <s v="Private room in rental unitPrivate roomAu-Haidhausen"/>
    <s v="Au-HaidhausenPrivate room in rental unitPrivate room1"/>
  </r>
  <r>
    <x v="1174"/>
    <s v="Luxury and stylish apartment close to city center"/>
    <x v="1017"/>
    <x v="566"/>
    <s v="2017"/>
    <d v="2017-05-11T00:00:00"/>
    <x v="0"/>
    <n v="1"/>
    <x v="13"/>
    <x v="8"/>
    <x v="0"/>
    <s v="Entire home/apt"/>
    <n v="3"/>
    <n v="280"/>
    <n v="280"/>
    <n v="2"/>
    <n v="1125"/>
    <n v="177"/>
    <n v="31"/>
    <n v="0"/>
    <x v="0"/>
    <x v="0"/>
    <x v="5"/>
    <s v="f"/>
    <n v="1"/>
    <n v="0.39"/>
    <n v="0.39"/>
    <x v="5"/>
    <s v="BogenhausenEntire home/apt3"/>
    <s v="Entire rental unitEntire home/aptBogenhausen"/>
    <s v="BogenhausenEntire rental unitEntire home/apt3"/>
  </r>
  <r>
    <x v="1175"/>
    <s v="1-room-apartment **2 minutes from oktoberfest**"/>
    <x v="1018"/>
    <x v="622"/>
    <s v="2018"/>
    <d v="2018-05-14T00:00:00"/>
    <x v="0"/>
    <n v="1"/>
    <x v="3"/>
    <x v="10"/>
    <x v="0"/>
    <s v="Entire home/apt"/>
    <n v="2"/>
    <m/>
    <n v="150.01249999999999"/>
    <n v="3"/>
    <n v="12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1176"/>
    <s v="Schwabing-Studio great sunset view &amp; balcony"/>
    <x v="1019"/>
    <x v="623"/>
    <s v="2015"/>
    <d v="2015-05-10T00:00:00"/>
    <x v="0"/>
    <n v="20"/>
    <x v="22"/>
    <x v="16"/>
    <x v="0"/>
    <s v="Entire home/apt"/>
    <n v="4"/>
    <n v="93"/>
    <n v="93"/>
    <n v="1.1000000000000001"/>
    <n v="1125"/>
    <n v="298"/>
    <n v="95"/>
    <n v="132"/>
    <x v="435"/>
    <x v="569"/>
    <x v="8"/>
    <s v="t"/>
    <n v="1"/>
    <n v="1.18"/>
    <n v="1.18"/>
    <x v="8"/>
    <s v="Schwabing-FreimannEntire home/apt4"/>
    <s v="Entire rental unitEntire home/aptSchwabing-Freimann"/>
    <s v="Schwabing-FreimannEntire rental unitEntire home/apt4"/>
  </r>
  <r>
    <x v="1177"/>
    <s v="Private Room Oktoberfest/ Theresienwiese"/>
    <x v="1020"/>
    <x v="624"/>
    <s v="2015"/>
    <d v="2015-12-02T00:00:00"/>
    <x v="0"/>
    <n v="1"/>
    <x v="3"/>
    <x v="7"/>
    <x v="2"/>
    <s v="Private room"/>
    <n v="1"/>
    <m/>
    <n v="110.2"/>
    <n v="3"/>
    <n v="1125"/>
    <n v="0"/>
    <n v="47"/>
    <n v="54"/>
    <x v="54"/>
    <x v="570"/>
    <x v="17"/>
    <s v="t"/>
    <n v="1"/>
    <n v="0.61"/>
    <n v="0.61"/>
    <x v="17"/>
    <s v="Schwanthalerh√∂hePrivate room1"/>
    <s v="Private room in rental unitPrivate roomSchwanthalerh√∂he"/>
    <s v="Schwanthalerh√∂hePrivate room in rental unitPrivate room1"/>
  </r>
  <r>
    <x v="1178"/>
    <s v="1 room apartment/ central Munich near Oktoberfest"/>
    <x v="1021"/>
    <x v="625"/>
    <s v="2015"/>
    <d v="2015-05-19T00:00:00"/>
    <x v="0"/>
    <n v="1"/>
    <x v="3"/>
    <x v="2"/>
    <x v="0"/>
    <s v="Entire home/apt"/>
    <n v="2"/>
    <m/>
    <n v="136.95041322314049"/>
    <n v="1"/>
    <n v="1125"/>
    <n v="0"/>
    <n v="22"/>
    <n v="0"/>
    <x v="54"/>
    <x v="0"/>
    <x v="16"/>
    <s v="t"/>
    <n v="1"/>
    <n v="0.28000000000000003"/>
    <n v="0.28000000000000003"/>
    <x v="16"/>
    <s v="MaxvorstadtEntire home/apt2"/>
    <s v="Entire rental unitEntire home/aptMaxvorstadt"/>
    <s v="MaxvorstadtEntire rental unitEntire home/apt2"/>
  </r>
  <r>
    <x v="1179"/>
    <s v="Luxe Penthouse &amp; Rooftop in G√§rtnerplatz Quarter"/>
    <x v="1022"/>
    <x v="626"/>
    <s v="2015"/>
    <d v="2015-12-17T00:00:00"/>
    <x v="0"/>
    <n v="6"/>
    <x v="9"/>
    <x v="10"/>
    <x v="0"/>
    <s v="Entire home/apt"/>
    <n v="4"/>
    <n v="150"/>
    <n v="150"/>
    <n v="21"/>
    <n v="120"/>
    <n v="192"/>
    <n v="18"/>
    <n v="42"/>
    <x v="180"/>
    <x v="212"/>
    <x v="1"/>
    <s v="f"/>
    <n v="3"/>
    <n v="0.25"/>
    <n v="0.25"/>
    <x v="1"/>
    <s v="Ludwigsvorstadt-IsarvorstadtEntire home/apt4"/>
    <s v="Entire rental unitEntire home/aptLudwigsvorstadt-Isarvorstadt"/>
    <s v="Ludwigsvorstadt-IsarvorstadtEntire rental unitEntire home/apt4"/>
  </r>
  <r>
    <x v="1180"/>
    <s v="Nice room near Oktoberfest"/>
    <x v="1023"/>
    <x v="627"/>
    <s v="2015"/>
    <d v="2015-06-21T00:00:00"/>
    <x v="0"/>
    <n v="1"/>
    <x v="2"/>
    <x v="9"/>
    <x v="2"/>
    <s v="Private room"/>
    <n v="2"/>
    <m/>
    <n v="112.05263157894737"/>
    <n v="1"/>
    <n v="1125"/>
    <n v="0"/>
    <n v="6"/>
    <n v="0"/>
    <x v="54"/>
    <x v="0"/>
    <x v="33"/>
    <s v="f"/>
    <n v="1"/>
    <n v="0.09"/>
    <n v="0.09"/>
    <x v="33"/>
    <s v="Au-HaidhausenPrivate room2"/>
    <s v="Private room in rental unitPrivate roomAu-Haidhausen"/>
    <s v="Au-HaidhausenPrivate room in rental unitPrivate room2"/>
  </r>
  <r>
    <x v="1181"/>
    <s v="Mein Zuhause mit Aussicht"/>
    <x v="1024"/>
    <x v="628"/>
    <s v="2018"/>
    <d v="2018-06-05T00:00:00"/>
    <x v="0"/>
    <n v="1"/>
    <x v="2"/>
    <x v="12"/>
    <x v="0"/>
    <s v="Entire home/apt"/>
    <n v="2"/>
    <m/>
    <n v="96.666666666666671"/>
    <n v="1"/>
    <n v="30"/>
    <n v="0"/>
    <n v="34"/>
    <n v="24"/>
    <x v="54"/>
    <x v="571"/>
    <x v="37"/>
    <s v="t"/>
    <n v="1"/>
    <n v="0.43"/>
    <n v="0.43"/>
    <x v="37"/>
    <s v="Ramersdorf-PerlachEntire home/apt2"/>
    <s v="Entire rental unitEntire home/aptRamersdorf-Perlach"/>
    <s v="Ramersdorf-PerlachEntire rental unitEntire home/apt2"/>
  </r>
  <r>
    <x v="1182"/>
    <s v="+ :-)  BE HOME in MUNICH + :-)  BE HOME in MUNICH"/>
    <x v="963"/>
    <x v="597"/>
    <s v="2017"/>
    <d v="2017-03-29T00:00:00"/>
    <x v="0"/>
    <n v="4"/>
    <x v="11"/>
    <x v="19"/>
    <x v="8"/>
    <s v="Entire home/apt"/>
    <n v="7"/>
    <n v="120"/>
    <n v="120"/>
    <n v="2"/>
    <n v="1125"/>
    <n v="55"/>
    <n v="156"/>
    <n v="96"/>
    <x v="194"/>
    <x v="231"/>
    <x v="11"/>
    <s v="f"/>
    <n v="4"/>
    <n v="1.93"/>
    <n v="1.93"/>
    <x v="11"/>
    <s v="Milbertshofen-Am HartEntire home/apt7"/>
    <s v="Entire condoEntire home/aptMilbertshofen-Am Hart"/>
    <s v="Milbertshofen-Am HartEntire condoEntire home/apt7"/>
  </r>
  <r>
    <x v="1183"/>
    <s v="Wundersch√∂nes Privatzimmer"/>
    <x v="1025"/>
    <x v="629"/>
    <s v="2016"/>
    <d v="2016-10-17T00:00:00"/>
    <x v="0"/>
    <n v="1"/>
    <x v="3"/>
    <x v="6"/>
    <x v="2"/>
    <s v="Private room"/>
    <n v="2"/>
    <n v="59"/>
    <n v="59"/>
    <n v="1"/>
    <n v="40"/>
    <n v="81"/>
    <n v="38"/>
    <n v="6"/>
    <x v="436"/>
    <x v="572"/>
    <x v="42"/>
    <s v="f"/>
    <n v="1"/>
    <n v="0.47"/>
    <n v="0.47"/>
    <x v="43"/>
    <s v="Neuhausen-NymphenburgPrivate room2"/>
    <s v="Private room in rental unitPrivate roomNeuhausen-Nymphenburg"/>
    <s v="Neuhausen-NymphenburgPrivate room in rental unitPrivate room2"/>
  </r>
  <r>
    <x v="1184"/>
    <s v="Cosy Apartement Munich - Laim"/>
    <x v="1026"/>
    <x v="534"/>
    <s v="2018"/>
    <d v="2018-07-23T00:00:00"/>
    <x v="0"/>
    <n v="1"/>
    <x v="3"/>
    <x v="21"/>
    <x v="0"/>
    <s v="Entire home/apt"/>
    <n v="3"/>
    <m/>
    <n v="132.44444444444446"/>
    <n v="2"/>
    <n v="1125"/>
    <n v="0"/>
    <n v="10"/>
    <n v="0"/>
    <x v="54"/>
    <x v="0"/>
    <x v="27"/>
    <s v="t"/>
    <n v="1"/>
    <n v="0.12"/>
    <n v="0.12"/>
    <x v="27"/>
    <s v="LaimEntire home/apt3"/>
    <s v="Entire rental unitEntire home/aptLaim"/>
    <s v="LaimEntire rental unitEntire home/apt3"/>
  </r>
  <r>
    <x v="1185"/>
    <s v="Cozy flat near Isar"/>
    <x v="969"/>
    <x v="229"/>
    <s v="2015"/>
    <d v="2015-02-16T00:00:00"/>
    <x v="0"/>
    <n v="2"/>
    <x v="1"/>
    <x v="14"/>
    <x v="0"/>
    <s v="Entire home/apt"/>
    <n v="2"/>
    <m/>
    <n v="116.41176470588235"/>
    <n v="7"/>
    <n v="31"/>
    <n v="0"/>
    <n v="0"/>
    <n v="0"/>
    <x v="54"/>
    <x v="0"/>
    <x v="38"/>
    <s v="f"/>
    <n v="2"/>
    <n v="0.89547368421052664"/>
    <m/>
    <x v="99"/>
    <s v="Untergiesing-HarlachingEntire home/apt2"/>
    <s v="Entire rental unitEntire home/aptUntergiesing-Harlaching"/>
    <s v="Untergiesing-HarlachingEntire rental unitEntire home/apt2"/>
  </r>
  <r>
    <x v="1186"/>
    <s v="Wohnung drei Zimmer - nur 500m zum Oktoberfest"/>
    <x v="1027"/>
    <x v="630"/>
    <s v="2015"/>
    <d v="2015-06-13T00:00:00"/>
    <x v="0"/>
    <n v="2"/>
    <x v="4"/>
    <x v="10"/>
    <x v="0"/>
    <s v="Entire home/apt"/>
    <n v="2"/>
    <n v="344"/>
    <n v="344"/>
    <n v="7"/>
    <n v="45"/>
    <n v="88"/>
    <n v="28"/>
    <n v="14"/>
    <x v="437"/>
    <x v="573"/>
    <x v="4"/>
    <s v="f"/>
    <n v="2"/>
    <n v="0.35"/>
    <n v="0.35"/>
    <x v="4"/>
    <s v="Ludwigsvorstadt-IsarvorstadtEntire home/apt2"/>
    <s v="Entire rental unitEntire home/aptLudwigsvorstadt-Isarvorstadt"/>
    <s v="Ludwigsvorstadt-IsarvorstadtEntire rental unitEntire home/apt2"/>
  </r>
  <r>
    <x v="1187"/>
    <s v="Nice flat close to the central station"/>
    <x v="1028"/>
    <x v="65"/>
    <s v="2016"/>
    <d v="2016-04-25T00:00:00"/>
    <x v="1"/>
    <n v="1"/>
    <x v="3"/>
    <x v="2"/>
    <x v="0"/>
    <s v="Entire home/apt"/>
    <n v="3"/>
    <m/>
    <n v="176.62962962962962"/>
    <n v="2"/>
    <n v="1125"/>
    <n v="0"/>
    <n v="69"/>
    <n v="114"/>
    <x v="54"/>
    <x v="574"/>
    <x v="15"/>
    <s v="t"/>
    <n v="1"/>
    <n v="0.86"/>
    <n v="0.86"/>
    <x v="15"/>
    <s v="MaxvorstadtEntire home/apt3"/>
    <s v="Entire rental unitEntire home/aptMaxvorstadt"/>
    <s v="MaxvorstadtEntire rental unitEntire home/apt3"/>
  </r>
  <r>
    <x v="1188"/>
    <s v="Apartamento √≥tima localiza√ß√£o em Munique"/>
    <x v="1029"/>
    <x v="631"/>
    <s v="2016"/>
    <d v="2016-09-13T00:00:00"/>
    <x v="0"/>
    <n v="1"/>
    <x v="3"/>
    <x v="15"/>
    <x v="0"/>
    <s v="Entire home/apt"/>
    <n v="2"/>
    <n v="48"/>
    <n v="48"/>
    <n v="2"/>
    <n v="365"/>
    <n v="28"/>
    <n v="44"/>
    <n v="78"/>
    <x v="438"/>
    <x v="575"/>
    <x v="31"/>
    <s v="f"/>
    <n v="1"/>
    <n v="1.39"/>
    <n v="1.39"/>
    <x v="31"/>
    <s v="ObergiesingEntire home/apt2"/>
    <s v="Entire rental unitEntire home/aptObergiesing"/>
    <s v="ObergiesingEntire rental unitEntire home/apt2"/>
  </r>
  <r>
    <x v="1189"/>
    <s v="Your &quot;place-to-be&quot; :-) | WIFI | TV | Coffee&amp;Tea"/>
    <x v="1030"/>
    <x v="632"/>
    <s v="2014"/>
    <d v="2014-04-28T00:00:00"/>
    <x v="0"/>
    <n v="1"/>
    <x v="3"/>
    <x v="0"/>
    <x v="4"/>
    <s v="Private room"/>
    <n v="3"/>
    <m/>
    <n v="75"/>
    <n v="2"/>
    <n v="1125"/>
    <n v="0"/>
    <n v="32"/>
    <n v="0"/>
    <x v="54"/>
    <x v="0"/>
    <x v="16"/>
    <s v="f"/>
    <n v="1"/>
    <n v="0.4"/>
    <n v="0.4"/>
    <x v="16"/>
    <s v="HadernPrivate room3"/>
    <s v="Private room in condoPrivate roomHadern"/>
    <s v="HadernPrivate room in condoPrivate room3"/>
  </r>
  <r>
    <x v="1190"/>
    <s v="Privatzimmer in Au-Haidhausen zu vermieten"/>
    <x v="1031"/>
    <x v="33"/>
    <s v="2013"/>
    <d v="2013-09-08T00:00:00"/>
    <x v="0"/>
    <n v="1"/>
    <x v="3"/>
    <x v="9"/>
    <x v="2"/>
    <s v="Private room"/>
    <n v="2"/>
    <m/>
    <n v="112.05263157894737"/>
    <n v="2"/>
    <n v="3"/>
    <n v="0"/>
    <n v="4"/>
    <n v="0"/>
    <x v="54"/>
    <x v="0"/>
    <x v="41"/>
    <s v="f"/>
    <n v="1"/>
    <n v="0.13"/>
    <n v="0.13"/>
    <x v="42"/>
    <s v="Au-HaidhausenPrivate room2"/>
    <s v="Private room in rental unitPrivate roomAu-Haidhausen"/>
    <s v="Au-HaidhausenPrivate room in rental unitPrivate room2"/>
  </r>
  <r>
    <x v="1191"/>
    <s v="Modernes Dachgeschossapartment"/>
    <x v="869"/>
    <x v="248"/>
    <s v="2017"/>
    <d v="2017-09-07T00:00:00"/>
    <x v="1"/>
    <n v="4"/>
    <x v="0"/>
    <x v="4"/>
    <x v="1"/>
    <s v="Private room"/>
    <n v="1"/>
    <m/>
    <n v="105.92307692307692"/>
    <n v="1"/>
    <n v="365"/>
    <n v="0"/>
    <n v="0"/>
    <n v="0"/>
    <x v="54"/>
    <x v="0"/>
    <x v="38"/>
    <s v="f"/>
    <n v="4"/>
    <n v="1.141578947368421"/>
    <m/>
    <x v="132"/>
    <s v="Sendling-WestparkPrivate room1"/>
    <s v="Private room in homePrivate roomSendling-Westpark"/>
    <s v="Sendling-WestparkPrivate room in homePrivate room1"/>
  </r>
  <r>
    <x v="1192"/>
    <s v="Modern basement apartment - ideal for students"/>
    <x v="869"/>
    <x v="248"/>
    <s v="2017"/>
    <d v="2017-09-07T00:00:00"/>
    <x v="1"/>
    <n v="4"/>
    <x v="0"/>
    <x v="4"/>
    <x v="1"/>
    <s v="Private room"/>
    <n v="2"/>
    <m/>
    <n v="71.897435897435898"/>
    <n v="2"/>
    <n v="1125"/>
    <n v="169"/>
    <n v="48"/>
    <n v="60"/>
    <x v="54"/>
    <x v="576"/>
    <x v="42"/>
    <s v="f"/>
    <n v="4"/>
    <n v="0.61"/>
    <n v="0.61"/>
    <x v="43"/>
    <s v="Sendling-WestparkPrivate room2"/>
    <s v="Private room in homePrivate roomSendling-Westpark"/>
    <s v="Sendling-WestparkPrivate room in homePrivate room2"/>
  </r>
  <r>
    <x v="1193"/>
    <s v="Best located apartment in Munich"/>
    <x v="1032"/>
    <x v="633"/>
    <s v="2018"/>
    <d v="2018-07-18T00:00:00"/>
    <x v="0"/>
    <n v="1"/>
    <x v="3"/>
    <x v="10"/>
    <x v="2"/>
    <s v="Private room"/>
    <n v="2"/>
    <n v="160"/>
    <n v="160"/>
    <n v="2"/>
    <n v="1125"/>
    <n v="362"/>
    <n v="2"/>
    <n v="0"/>
    <x v="0"/>
    <x v="0"/>
    <x v="41"/>
    <s v="f"/>
    <n v="1"/>
    <n v="0.03"/>
    <n v="0.03"/>
    <x v="42"/>
    <s v="Ludwigsvorstadt-IsarvorstadtPrivate room2"/>
    <s v="Private room in rental unitPrivate roomLudwigsvorstadt-Isarvorstadt"/>
    <s v="Ludwigsvorstadt-IsarvorstadtPrivate room in rental unitPrivate room2"/>
  </r>
  <r>
    <x v="1194"/>
    <s v="Bright &amp; Quiet Room in Munich North"/>
    <x v="569"/>
    <x v="402"/>
    <s v="2016"/>
    <d v="2016-06-16T00:00:00"/>
    <x v="1"/>
    <n v="2"/>
    <x v="2"/>
    <x v="19"/>
    <x v="2"/>
    <s v="Private room"/>
    <n v="3"/>
    <n v="66"/>
    <n v="66"/>
    <n v="1"/>
    <n v="30"/>
    <n v="159"/>
    <n v="39"/>
    <n v="18"/>
    <x v="439"/>
    <x v="577"/>
    <x v="40"/>
    <s v="f"/>
    <n v="2"/>
    <n v="0.48"/>
    <n v="0.48"/>
    <x v="41"/>
    <s v="Milbertshofen-Am HartPrivate room3"/>
    <s v="Private room in rental unitPrivate roomMilbertshofen-Am Hart"/>
    <s v="Milbertshofen-Am HartPrivate room in rental unitPrivate room3"/>
  </r>
  <r>
    <x v="1195"/>
    <s v="Sch√∂ne Wohnung im S√ºden von M√ºnchen"/>
    <x v="1033"/>
    <x v="120"/>
    <s v="2015"/>
    <d v="2015-08-25T00:00:00"/>
    <x v="0"/>
    <n v="1"/>
    <x v="3"/>
    <x v="14"/>
    <x v="0"/>
    <s v="Entire home/apt"/>
    <n v="3"/>
    <n v="250"/>
    <n v="250"/>
    <n v="4"/>
    <n v="365"/>
    <n v="365"/>
    <n v="2"/>
    <n v="0"/>
    <x v="0"/>
    <x v="0"/>
    <x v="41"/>
    <s v="f"/>
    <n v="1"/>
    <n v="7.0000000000000007E-2"/>
    <n v="7.0000000000000007E-2"/>
    <x v="42"/>
    <s v="Untergiesing-HarlachingEntire home/apt3"/>
    <s v="Entire rental unitEntire home/aptUntergiesing-Harlaching"/>
    <s v="Untergiesing-HarlachingEntire rental unitEntire home/apt3"/>
  </r>
  <r>
    <x v="1196"/>
    <s v="Ger√§umige Wohnung im Herzen M√ºnchens"/>
    <x v="1034"/>
    <x v="513"/>
    <s v="2014"/>
    <d v="2014-05-13T00:00:00"/>
    <x v="0"/>
    <n v="1"/>
    <x v="3"/>
    <x v="10"/>
    <x v="0"/>
    <s v="Entire home/apt"/>
    <n v="2"/>
    <m/>
    <n v="150.01249999999999"/>
    <n v="2.1"/>
    <n v="1125"/>
    <n v="1"/>
    <n v="38"/>
    <n v="36"/>
    <x v="54"/>
    <x v="578"/>
    <x v="42"/>
    <s v="f"/>
    <n v="1"/>
    <n v="0.47"/>
    <n v="0.47"/>
    <x v="43"/>
    <s v="Ludwigsvorstadt-IsarvorstadtEntire home/apt2"/>
    <s v="Entire rental unitEntire home/aptLudwigsvorstadt-Isarvorstadt"/>
    <s v="Ludwigsvorstadt-IsarvorstadtEntire rental unitEntire home/apt2"/>
  </r>
  <r>
    <x v="1197"/>
    <s v="Dachgeschosswohnung in Top Lage Schwabing!!!"/>
    <x v="1035"/>
    <x v="602"/>
    <s v="2014"/>
    <d v="2014-06-16T00:00:00"/>
    <x v="0"/>
    <n v="1"/>
    <x v="2"/>
    <x v="5"/>
    <x v="2"/>
    <s v="Private room"/>
    <n v="3"/>
    <m/>
    <n v="66"/>
    <n v="3"/>
    <n v="1125"/>
    <n v="89"/>
    <n v="0"/>
    <n v="0"/>
    <x v="54"/>
    <x v="0"/>
    <x v="38"/>
    <s v="f"/>
    <n v="1"/>
    <n v="0.82777777777777761"/>
    <m/>
    <x v="133"/>
    <s v="Schwabing-WestPrivate room3"/>
    <s v="Private room in rental unitPrivate roomSchwabing-West"/>
    <s v="Schwabing-WestPrivate room in rental unitPrivate room3"/>
  </r>
  <r>
    <x v="1198"/>
    <s v="Spacious, light and perfectly located 70m2 flat"/>
    <x v="1036"/>
    <x v="342"/>
    <s v="2014"/>
    <d v="2014-08-21T00:00:00"/>
    <x v="0"/>
    <n v="1"/>
    <x v="2"/>
    <x v="2"/>
    <x v="0"/>
    <s v="Entire home/apt"/>
    <n v="2"/>
    <n v="125"/>
    <n v="125"/>
    <n v="14"/>
    <n v="1125"/>
    <n v="312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1199"/>
    <s v="A LegalPrivacy 1-2p 1.5baths Hbf 4 stops Munich"/>
    <x v="965"/>
    <x v="599"/>
    <s v="2017"/>
    <d v="2017-09-03T00:00:00"/>
    <x v="1"/>
    <n v="2"/>
    <x v="4"/>
    <x v="15"/>
    <x v="2"/>
    <s v="Private room"/>
    <n v="2"/>
    <m/>
    <n v="70.078947368421055"/>
    <n v="2"/>
    <n v="1125"/>
    <n v="0"/>
    <n v="100"/>
    <n v="192"/>
    <x v="54"/>
    <x v="579"/>
    <x v="5"/>
    <s v="t"/>
    <n v="2"/>
    <n v="1.25"/>
    <n v="1.25"/>
    <x v="5"/>
    <s v="ObergiesingPrivate room2"/>
    <s v="Private room in rental unitPrivate roomObergiesing"/>
    <s v="ObergiesingPrivate room in rental unitPrivate room2"/>
  </r>
  <r>
    <x v="1200"/>
    <s v="Charmante Dachgescho√ü-Wohnung,  city-nah am Fluss"/>
    <x v="1037"/>
    <x v="447"/>
    <s v="2012"/>
    <d v="2012-12-06T00:00:00"/>
    <x v="0"/>
    <n v="1"/>
    <x v="3"/>
    <x v="14"/>
    <x v="0"/>
    <s v="Entire home/apt"/>
    <n v="3"/>
    <m/>
    <n v="130.0625"/>
    <n v="2"/>
    <n v="1125"/>
    <n v="0"/>
    <n v="52"/>
    <n v="0"/>
    <x v="54"/>
    <x v="0"/>
    <x v="5"/>
    <s v="f"/>
    <n v="1"/>
    <n v="0.65"/>
    <n v="0.65"/>
    <x v="5"/>
    <s v="Untergiesing-HarlachingEntire home/apt3"/>
    <s v="Entire rental unitEntire home/aptUntergiesing-Harlaching"/>
    <s v="Untergiesing-HarlachingEntire rental unitEntire home/apt3"/>
  </r>
  <r>
    <x v="1201"/>
    <s v="Design Room 22qm (237 ft2) &quot;Paris&quot; in the center"/>
    <x v="353"/>
    <x v="264"/>
    <s v="2015"/>
    <d v="2015-01-25T00:00:00"/>
    <x v="1"/>
    <n v="2"/>
    <x v="2"/>
    <x v="2"/>
    <x v="2"/>
    <s v="Private room"/>
    <n v="2"/>
    <n v="117"/>
    <n v="117"/>
    <n v="2"/>
    <n v="100"/>
    <n v="96"/>
    <n v="41"/>
    <n v="138"/>
    <x v="440"/>
    <x v="580"/>
    <x v="5"/>
    <s v="f"/>
    <n v="2"/>
    <n v="0.52"/>
    <n v="0.52"/>
    <x v="5"/>
    <s v="MaxvorstadtPrivate room2"/>
    <s v="Private room in rental unitPrivate roomMaxvorstadt"/>
    <s v="MaxvorstadtPrivate room in rental unitPrivate room2"/>
  </r>
  <r>
    <x v="1202"/>
    <s v="Zimmer in Schwabinger Altbau"/>
    <x v="1038"/>
    <x v="206"/>
    <s v="2016"/>
    <d v="2016-08-16T00:00:00"/>
    <x v="0"/>
    <n v="1"/>
    <x v="3"/>
    <x v="16"/>
    <x v="2"/>
    <s v="Private room"/>
    <n v="2"/>
    <m/>
    <n v="102.57142857142857"/>
    <n v="2"/>
    <n v="10"/>
    <n v="0"/>
    <n v="24"/>
    <n v="6"/>
    <x v="54"/>
    <x v="425"/>
    <x v="42"/>
    <s v="f"/>
    <n v="1"/>
    <n v="0.3"/>
    <n v="0.3"/>
    <x v="43"/>
    <s v="Schwabing-FreimannPrivate room2"/>
    <s v="Private room in rental unitPrivate roomSchwabing-Freimann"/>
    <s v="Schwabing-FreimannPrivate room in rental unitPrivate room2"/>
  </r>
  <r>
    <x v="1203"/>
    <s v="Beautiful Studio by the River"/>
    <x v="1039"/>
    <x v="634"/>
    <s v="2014"/>
    <d v="2014-12-04T00:00:00"/>
    <x v="0"/>
    <n v="1"/>
    <x v="3"/>
    <x v="10"/>
    <x v="0"/>
    <s v="Entire home/apt"/>
    <n v="2"/>
    <m/>
    <n v="150.01249999999999"/>
    <n v="3"/>
    <n v="30"/>
    <n v="0"/>
    <n v="27"/>
    <n v="0"/>
    <x v="54"/>
    <x v="0"/>
    <x v="33"/>
    <s v="f"/>
    <n v="1"/>
    <n v="0.34"/>
    <n v="0.34"/>
    <x v="33"/>
    <s v="Ludwigsvorstadt-IsarvorstadtEntire home/apt2"/>
    <s v="Entire rental unitEntire home/aptLudwigsvorstadt-Isarvorstadt"/>
    <s v="Ludwigsvorstadt-IsarvorstadtEntire rental unitEntire home/apt2"/>
  </r>
  <r>
    <x v="1204"/>
    <s v="Cozy room right in the center (next to the Isar)"/>
    <x v="1040"/>
    <x v="635"/>
    <s v="2015"/>
    <d v="2015-04-12T00:00:00"/>
    <x v="0"/>
    <n v="1"/>
    <x v="3"/>
    <x v="10"/>
    <x v="2"/>
    <s v="Private room"/>
    <n v="2"/>
    <m/>
    <n v="135.84800000000001"/>
    <n v="14"/>
    <n v="1125"/>
    <n v="0"/>
    <n v="0"/>
    <n v="0"/>
    <x v="54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1205"/>
    <s v="2 Bdr Apartment, 105 sqm, close to ‚ÄúOktoberfest‚Äù"/>
    <x v="1041"/>
    <x v="0"/>
    <s v="2013"/>
    <d v="2013-06-02T00:00:00"/>
    <x v="0"/>
    <n v="1"/>
    <x v="1"/>
    <x v="6"/>
    <x v="0"/>
    <s v="Entire home/apt"/>
    <n v="6"/>
    <n v="158"/>
    <n v="158"/>
    <n v="3"/>
    <n v="14"/>
    <n v="43"/>
    <n v="18"/>
    <n v="42"/>
    <x v="441"/>
    <x v="581"/>
    <x v="41"/>
    <s v="f"/>
    <n v="1"/>
    <n v="0.23"/>
    <n v="0.23"/>
    <x v="42"/>
    <s v="Neuhausen-NymphenburgEntire home/apt6"/>
    <s v="Entire rental unitEntire home/aptNeuhausen-Nymphenburg"/>
    <s v="Neuhausen-NymphenburgEntire rental unitEntire home/apt6"/>
  </r>
  <r>
    <x v="1206"/>
    <s v="Apartment with balcony, close by Silberhornstrasse"/>
    <x v="1042"/>
    <x v="636"/>
    <s v="2016"/>
    <d v="2016-08-05T00:00:00"/>
    <x v="0"/>
    <n v="1"/>
    <x v="3"/>
    <x v="15"/>
    <x v="0"/>
    <s v="Entire home/apt"/>
    <n v="1"/>
    <n v="490"/>
    <n v="490"/>
    <n v="5"/>
    <n v="1125"/>
    <n v="90"/>
    <n v="11"/>
    <n v="0"/>
    <x v="0"/>
    <x v="0"/>
    <x v="12"/>
    <s v="f"/>
    <n v="1"/>
    <n v="0.14000000000000001"/>
    <n v="0.14000000000000001"/>
    <x v="12"/>
    <s v="ObergiesingEntire home/apt1"/>
    <s v="Entire rental unitEntire home/aptObergiesing"/>
    <s v="ObergiesingEntire rental unitEntire home/apt1"/>
  </r>
  <r>
    <x v="1207"/>
    <s v="Gem√ºtliche 2 Zimmerwohnung (10min zum Oktoberfest)"/>
    <x v="1043"/>
    <x v="637"/>
    <s v="2018"/>
    <d v="2018-08-09T00:00:00"/>
    <x v="0"/>
    <n v="1"/>
    <x v="3"/>
    <x v="7"/>
    <x v="0"/>
    <s v="Entire home/apt"/>
    <n v="2"/>
    <m/>
    <n v="224.19512195121951"/>
    <n v="2"/>
    <n v="2"/>
    <n v="0"/>
    <n v="1"/>
    <n v="0"/>
    <x v="54"/>
    <x v="0"/>
    <x v="41"/>
    <s v="f"/>
    <n v="1"/>
    <n v="0.03"/>
    <n v="0.03"/>
    <x v="42"/>
    <s v="Schwanthalerh√∂heEntire home/apt2"/>
    <s v="Entire rental unitEntire home/aptSchwanthalerh√∂he"/>
    <s v="Schwanthalerh√∂heEntire rental unitEntire home/apt2"/>
  </r>
  <r>
    <x v="1208"/>
    <s v="Beautiful 120sqm apartment in the city center"/>
    <x v="1044"/>
    <x v="228"/>
    <s v="2011"/>
    <d v="2011-03-13T00:00:00"/>
    <x v="0"/>
    <n v="1"/>
    <x v="1"/>
    <x v="2"/>
    <x v="8"/>
    <s v="Entire home/apt"/>
    <n v="4"/>
    <m/>
    <n v="217.40579710144928"/>
    <n v="13"/>
    <n v="34"/>
    <n v="0"/>
    <n v="2"/>
    <n v="0"/>
    <x v="54"/>
    <x v="0"/>
    <x v="41"/>
    <s v="f"/>
    <n v="1"/>
    <n v="0.03"/>
    <n v="0.03"/>
    <x v="42"/>
    <s v="MaxvorstadtEntire home/apt4"/>
    <s v="Entire condoEntire home/aptMaxvorstadt"/>
    <s v="MaxvorstadtEntire condoEntire home/apt4"/>
  </r>
  <r>
    <x v="1209"/>
    <s v="Deluxe Studio"/>
    <x v="590"/>
    <x v="248"/>
    <s v="2016"/>
    <d v="2016-07-31T00:00:00"/>
    <x v="0"/>
    <n v="5"/>
    <x v="4"/>
    <x v="23"/>
    <x v="26"/>
    <s v="Private room"/>
    <n v="2"/>
    <m/>
    <n v="73.625"/>
    <n v="1"/>
    <n v="722.9"/>
    <n v="330"/>
    <n v="3"/>
    <n v="0"/>
    <x v="54"/>
    <x v="0"/>
    <x v="81"/>
    <s v="t"/>
    <n v="5"/>
    <n v="0.04"/>
    <n v="0.04"/>
    <x v="134"/>
    <s v="Allach-UntermenzingPrivate room2"/>
    <s v="Room in boutique hotelPrivate roomAllach-Untermenzing"/>
    <s v="Allach-UntermenzingRoom in boutique hotelPrivate room2"/>
  </r>
  <r>
    <x v="1210"/>
    <s v="Luxury Appartment with Good Connection to I A A"/>
    <x v="1045"/>
    <x v="109"/>
    <s v="2018"/>
    <d v="2018-08-13T00:00:00"/>
    <x v="0"/>
    <n v="1"/>
    <x v="3"/>
    <x v="13"/>
    <x v="0"/>
    <s v="Entire home/apt"/>
    <n v="5"/>
    <m/>
    <n v="173.6"/>
    <n v="3"/>
    <n v="60"/>
    <n v="0"/>
    <n v="4"/>
    <n v="0"/>
    <x v="54"/>
    <x v="0"/>
    <x v="41"/>
    <s v="f"/>
    <n v="1"/>
    <n v="0.05"/>
    <n v="0.05"/>
    <x v="42"/>
    <s v="Thalkirchen-Obersendling-Forstenried-F√ºrstenried-SollnEntire home/apt5"/>
    <s v="Entire rental unitEntire home/aptThalkirchen-Obersendling-Forstenried-F√ºrstenried-Solln"/>
    <s v="Thalkirchen-Obersendling-Forstenried-F√ºrstenried-SollnEntire rental unitEntire home/apt5"/>
  </r>
  <r>
    <x v="1211"/>
    <s v="Zimmer im Herzen M√ºnchens"/>
    <x v="1046"/>
    <x v="638"/>
    <s v="2018"/>
    <d v="2018-08-15T00:00:00"/>
    <x v="0"/>
    <n v="1"/>
    <x v="3"/>
    <x v="2"/>
    <x v="12"/>
    <s v="Private room"/>
    <n v="4"/>
    <m/>
    <n v="225.75"/>
    <n v="2"/>
    <n v="3"/>
    <n v="0"/>
    <n v="15"/>
    <n v="0"/>
    <x v="54"/>
    <x v="0"/>
    <x v="9"/>
    <s v="f"/>
    <n v="1"/>
    <n v="0.19"/>
    <n v="0.19"/>
    <x v="9"/>
    <s v="MaxvorstadtPrivate room4"/>
    <s v="Private room in loftPrivate roomMaxvorstadt"/>
    <s v="MaxvorstadtPrivate room in loftPrivate room4"/>
  </r>
  <r>
    <x v="1212"/>
    <s v="Gem√ºtliche Wohnung- Herzen M√ºnchen (Maxvorstadt)"/>
    <x v="1047"/>
    <x v="87"/>
    <s v="2017"/>
    <d v="2017-01-30T00:00:00"/>
    <x v="1"/>
    <n v="1"/>
    <x v="3"/>
    <x v="2"/>
    <x v="0"/>
    <s v="Entire home/apt"/>
    <n v="4"/>
    <n v="228"/>
    <n v="228"/>
    <n v="1"/>
    <n v="1125"/>
    <n v="251"/>
    <n v="120"/>
    <n v="144"/>
    <x v="442"/>
    <x v="582"/>
    <x v="47"/>
    <s v="t"/>
    <n v="1"/>
    <n v="1.51"/>
    <n v="1.51"/>
    <x v="48"/>
    <s v="MaxvorstadtEntire home/apt4"/>
    <s v="Entire rental unitEntire home/aptMaxvorstadt"/>
    <s v="MaxvorstadtEntire rental unitEntire home/apt4"/>
  </r>
  <r>
    <x v="1213"/>
    <s v="1Zimmer Wohnung f√ºr die Wiesn / Oktoberfest"/>
    <x v="1048"/>
    <x v="639"/>
    <s v="2016"/>
    <d v="2016-09-12T00:00:00"/>
    <x v="0"/>
    <n v="1"/>
    <x v="3"/>
    <x v="11"/>
    <x v="0"/>
    <s v="Entire home/apt"/>
    <n v="2"/>
    <m/>
    <n v="134.39024390243901"/>
    <n v="1"/>
    <n v="16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1214"/>
    <s v="2 Zimmer Terrassen-Altbau-Wohnung in Harlaching"/>
    <x v="1049"/>
    <x v="265"/>
    <s v="2018"/>
    <d v="2018-08-16T00:00:00"/>
    <x v="0"/>
    <n v="1"/>
    <x v="3"/>
    <x v="14"/>
    <x v="0"/>
    <s v="Entire home/apt"/>
    <n v="2"/>
    <n v="130"/>
    <n v="130"/>
    <n v="4"/>
    <n v="1125"/>
    <n v="99"/>
    <n v="61"/>
    <n v="72"/>
    <x v="443"/>
    <x v="583"/>
    <x v="42"/>
    <s v="f"/>
    <n v="1"/>
    <n v="0.76"/>
    <n v="0.76"/>
    <x v="43"/>
    <s v="Untergiesing-HarlachingEntire home/apt2"/>
    <s v="Entire rental unitEntire home/aptUntergiesing-Harlaching"/>
    <s v="Untergiesing-HarlachingEntire rental unitEntire home/apt2"/>
  </r>
  <r>
    <x v="1215"/>
    <s v="Cozy Appartment // 10 minutes from Oktoberfest"/>
    <x v="894"/>
    <x v="425"/>
    <s v="2017"/>
    <d v="2017-09-18T00:00:00"/>
    <x v="0"/>
    <n v="2"/>
    <x v="2"/>
    <x v="15"/>
    <x v="2"/>
    <s v="Private room"/>
    <n v="4"/>
    <m/>
    <n v="140"/>
    <n v="2"/>
    <n v="1125"/>
    <n v="0"/>
    <n v="9"/>
    <n v="0"/>
    <x v="54"/>
    <x v="0"/>
    <x v="41"/>
    <s v="f"/>
    <n v="2"/>
    <n v="0.11"/>
    <n v="0.11"/>
    <x v="42"/>
    <s v="ObergiesingPrivate room4"/>
    <s v="Private room in rental unitPrivate roomObergiesing"/>
    <s v="ObergiesingPrivate room in rental unitPrivate room4"/>
  </r>
  <r>
    <x v="1216"/>
    <s v="Small cozy apartment next to Oktoberfest"/>
    <x v="1050"/>
    <x v="342"/>
    <s v="2016"/>
    <d v="2016-07-28T00:00:00"/>
    <x v="0"/>
    <n v="1"/>
    <x v="3"/>
    <x v="14"/>
    <x v="0"/>
    <s v="Entire home/apt"/>
    <n v="3"/>
    <n v="138"/>
    <n v="138"/>
    <n v="2"/>
    <n v="7"/>
    <n v="171"/>
    <n v="14"/>
    <n v="24"/>
    <x v="340"/>
    <x v="427"/>
    <x v="20"/>
    <s v="f"/>
    <n v="1"/>
    <n v="0.18"/>
    <n v="0.18"/>
    <x v="20"/>
    <s v="Untergiesing-HarlachingEntire home/apt3"/>
    <s v="Entire rental unitEntire home/aptUntergiesing-Harlaching"/>
    <s v="Untergiesing-HarlachingEntire rental unitEntire home/apt3"/>
  </r>
  <r>
    <x v="1217"/>
    <s v="Romantische Atelierwohnung im Herzen von Schwabing"/>
    <x v="1051"/>
    <x v="640"/>
    <s v="2013"/>
    <d v="2013-09-14T00:00:00"/>
    <x v="1"/>
    <n v="1"/>
    <x v="3"/>
    <x v="16"/>
    <x v="0"/>
    <s v="Entire home/apt"/>
    <n v="3"/>
    <n v="146"/>
    <n v="146"/>
    <n v="4"/>
    <n v="1125"/>
    <n v="130"/>
    <n v="45"/>
    <n v="96"/>
    <x v="444"/>
    <x v="584"/>
    <x v="18"/>
    <s v="f"/>
    <n v="1"/>
    <n v="0.57999999999999996"/>
    <n v="0.57999999999999996"/>
    <x v="18"/>
    <s v="Schwabing-FreimannEntire home/apt3"/>
    <s v="Entire rental unitEntire home/aptSchwabing-Freimann"/>
    <s v="Schwabing-FreimannEntire rental unitEntire home/apt3"/>
  </r>
  <r>
    <x v="1218"/>
    <s v="M√ºnchen Apartment | Great location | Oktoberfest"/>
    <x v="1052"/>
    <x v="165"/>
    <s v="2014"/>
    <d v="2014-03-13T00:00:00"/>
    <x v="0"/>
    <n v="1"/>
    <x v="3"/>
    <x v="1"/>
    <x v="0"/>
    <s v="Entire home/apt"/>
    <n v="3"/>
    <m/>
    <n v="117.66666666666667"/>
    <n v="4"/>
    <n v="18"/>
    <n v="0"/>
    <n v="0"/>
    <n v="0"/>
    <x v="54"/>
    <x v="0"/>
    <x v="38"/>
    <s v="f"/>
    <n v="1"/>
    <n v="0.53697674418604646"/>
    <m/>
    <x v="136"/>
    <s v="Berg am LaimEntire home/apt3"/>
    <s v="Entire rental unitEntire home/aptBerg am Laim"/>
    <s v="Berg am LaimEntire rental unitEntire home/apt3"/>
  </r>
  <r>
    <x v="1219"/>
    <s v="***Residence Grande Hotel Pestalozzi.,***"/>
    <x v="1053"/>
    <x v="81"/>
    <s v="2016"/>
    <d v="2016-03-18T00:00:00"/>
    <x v="0"/>
    <n v="1"/>
    <x v="3"/>
    <x v="10"/>
    <x v="0"/>
    <s v="Entire home/apt"/>
    <n v="4"/>
    <m/>
    <n v="315.76086956521738"/>
    <n v="5"/>
    <n v="730"/>
    <n v="0"/>
    <n v="16"/>
    <n v="0"/>
    <x v="54"/>
    <x v="0"/>
    <x v="41"/>
    <s v="f"/>
    <n v="1"/>
    <n v="0.2"/>
    <n v="0.2"/>
    <x v="42"/>
    <s v="Ludwigsvorstadt-IsarvorstadtEntire home/apt4"/>
    <s v="Entire rental unitEntire home/aptLudwigsvorstadt-Isarvorstadt"/>
    <s v="Ludwigsvorstadt-IsarvorstadtEntire rental unitEntire home/apt4"/>
  </r>
  <r>
    <x v="1220"/>
    <s v="Panoramic flat in Bogenhausen"/>
    <x v="1054"/>
    <x v="641"/>
    <s v="2016"/>
    <d v="2016-03-27T00:00:00"/>
    <x v="0"/>
    <n v="1"/>
    <x v="3"/>
    <x v="8"/>
    <x v="0"/>
    <s v="Entire home/apt"/>
    <n v="4"/>
    <m/>
    <n v="251.94594594594594"/>
    <n v="5"/>
    <n v="30"/>
    <n v="0"/>
    <n v="1"/>
    <n v="0"/>
    <x v="54"/>
    <x v="0"/>
    <x v="41"/>
    <s v="f"/>
    <n v="1"/>
    <n v="0.06"/>
    <n v="0.06"/>
    <x v="42"/>
    <s v="BogenhausenEntire home/apt4"/>
    <s v="Entire rental unitEntire home/aptBogenhausen"/>
    <s v="BogenhausenEntire rental unitEntire home/apt4"/>
  </r>
  <r>
    <x v="1221"/>
    <s v="Cosy little room in the heart of munich"/>
    <x v="1055"/>
    <x v="204"/>
    <s v="2015"/>
    <d v="2015-12-14T00:00:00"/>
    <x v="0"/>
    <n v="1"/>
    <x v="3"/>
    <x v="16"/>
    <x v="2"/>
    <s v="Private room"/>
    <n v="2"/>
    <m/>
    <n v="102.57142857142857"/>
    <n v="1"/>
    <n v="4"/>
    <n v="0"/>
    <n v="6"/>
    <n v="0"/>
    <x v="54"/>
    <x v="0"/>
    <x v="33"/>
    <s v="f"/>
    <n v="1"/>
    <n v="0.08"/>
    <n v="0.08"/>
    <x v="33"/>
    <s v="Schwabing-FreimannPrivate room2"/>
    <s v="Private room in rental unitPrivate roomSchwabing-Freimann"/>
    <s v="Schwabing-FreimannPrivate room in rental unitPrivate room2"/>
  </r>
  <r>
    <x v="1222"/>
    <s v="Luxury 2 rooms in Munich center"/>
    <x v="1056"/>
    <x v="202"/>
    <s v="2016"/>
    <d v="2016-06-16T00:00:00"/>
    <x v="0"/>
    <n v="1"/>
    <x v="3"/>
    <x v="2"/>
    <x v="0"/>
    <s v="Entire home/apt"/>
    <n v="2"/>
    <m/>
    <n v="136.95041322314049"/>
    <n v="5"/>
    <n v="24"/>
    <n v="0"/>
    <n v="14"/>
    <n v="20"/>
    <x v="54"/>
    <x v="585"/>
    <x v="41"/>
    <s v="f"/>
    <n v="1"/>
    <n v="0.19"/>
    <n v="0.19"/>
    <x v="42"/>
    <s v="MaxvorstadtEntire home/apt2"/>
    <s v="Entire rental unitEntire home/aptMaxvorstadt"/>
    <s v="MaxvorstadtEntire rental unitEntire home/apt2"/>
  </r>
  <r>
    <x v="1223"/>
    <s v="Cosy room in Giesing at a quiet street"/>
    <x v="1057"/>
    <x v="642"/>
    <s v="2013"/>
    <d v="2013-03-11T00:00:00"/>
    <x v="1"/>
    <n v="1"/>
    <x v="3"/>
    <x v="15"/>
    <x v="2"/>
    <s v="Private room"/>
    <n v="1"/>
    <m/>
    <n v="60.769230769230766"/>
    <n v="3"/>
    <n v="100"/>
    <n v="0"/>
    <n v="112"/>
    <n v="192"/>
    <x v="54"/>
    <x v="586"/>
    <x v="69"/>
    <s v="f"/>
    <n v="1"/>
    <n v="1.42"/>
    <n v="1.42"/>
    <x v="82"/>
    <s v="ObergiesingPrivate room1"/>
    <s v="Private room in rental unitPrivate roomObergiesing"/>
    <s v="ObergiesingPrivate room in rental unitPrivate room1"/>
  </r>
  <r>
    <x v="1224"/>
    <s v="√úber den D√§chern M√ºnchens"/>
    <x v="1058"/>
    <x v="315"/>
    <s v="2013"/>
    <d v="2013-08-03T00:00:00"/>
    <x v="1"/>
    <n v="1"/>
    <x v="1"/>
    <x v="14"/>
    <x v="2"/>
    <s v="Private room"/>
    <n v="2"/>
    <n v="95"/>
    <n v="95"/>
    <n v="2"/>
    <n v="8"/>
    <n v="359"/>
    <n v="35"/>
    <n v="78"/>
    <x v="445"/>
    <x v="587"/>
    <x v="16"/>
    <s v="f"/>
    <n v="1"/>
    <n v="0.44"/>
    <n v="0.44"/>
    <x v="16"/>
    <s v="Untergiesing-HarlachingPrivate room2"/>
    <s v="Private room in rental unitPrivate roomUntergiesing-Harlaching"/>
    <s v="Untergiesing-HarlachingPrivate room in rental unitPrivate room2"/>
  </r>
  <r>
    <x v="1225"/>
    <s v="2-bedroom apartment in Munich city center ‚Äì Luxury"/>
    <x v="1059"/>
    <x v="8"/>
    <s v="2014"/>
    <d v="2014-06-03T00:00:00"/>
    <x v="1"/>
    <n v="6"/>
    <x v="17"/>
    <x v="20"/>
    <x v="8"/>
    <s v="Entire home/apt"/>
    <n v="6"/>
    <n v="300"/>
    <n v="300"/>
    <n v="2.9"/>
    <n v="1032.9000000000001"/>
    <n v="128"/>
    <n v="378"/>
    <n v="255"/>
    <x v="446"/>
    <x v="588"/>
    <x v="16"/>
    <s v="f"/>
    <n v="6"/>
    <n v="4.76"/>
    <n v="4.76"/>
    <x v="16"/>
    <s v="Altstadt-LehelEntire home/apt6"/>
    <s v="Entire condoEntire home/aptAltstadt-Lehel"/>
    <s v="Altstadt-LehelEntire condoEntire home/apt6"/>
  </r>
  <r>
    <x v="1226"/>
    <s v="Nice cozy room Bauma -Oktoberfest"/>
    <x v="335"/>
    <x v="119"/>
    <s v="2014"/>
    <d v="2014-12-30T00:00:00"/>
    <x v="0"/>
    <n v="8"/>
    <x v="8"/>
    <x v="19"/>
    <x v="2"/>
    <s v="Private room"/>
    <n v="2"/>
    <n v="23"/>
    <n v="23"/>
    <n v="30"/>
    <n v="1125"/>
    <n v="202"/>
    <n v="7"/>
    <n v="0"/>
    <x v="0"/>
    <x v="0"/>
    <x v="41"/>
    <s v="f"/>
    <n v="6"/>
    <n v="0.09"/>
    <n v="0.09"/>
    <x v="42"/>
    <s v="Milbertshofen-Am HartPrivate room2"/>
    <s v="Private room in rental unitPrivate roomMilbertshofen-Am Hart"/>
    <s v="Milbertshofen-Am HartPrivate room in rental unitPrivate room2"/>
  </r>
  <r>
    <x v="1227"/>
    <s v="Bright, central, 2-room apartment, little garden"/>
    <x v="1060"/>
    <x v="49"/>
    <s v="2018"/>
    <d v="2018-08-24T00:00:00"/>
    <x v="0"/>
    <n v="1"/>
    <x v="2"/>
    <x v="14"/>
    <x v="0"/>
    <s v="Entire home/apt"/>
    <n v="6"/>
    <n v="451"/>
    <n v="451"/>
    <n v="2"/>
    <n v="1125"/>
    <n v="4"/>
    <n v="26"/>
    <n v="24"/>
    <x v="447"/>
    <x v="589"/>
    <x v="11"/>
    <s v="f"/>
    <n v="1"/>
    <n v="0.33"/>
    <n v="0.33"/>
    <x v="11"/>
    <s v="Untergiesing-HarlachingEntire home/apt6"/>
    <s v="Entire rental unitEntire home/aptUntergiesing-Harlaching"/>
    <s v="Untergiesing-HarlachingEntire rental unitEntire home/apt6"/>
  </r>
  <r>
    <x v="1228"/>
    <s v="Beautiful and cozy Apartment"/>
    <x v="1061"/>
    <x v="643"/>
    <s v="2014"/>
    <d v="2014-08-05T00:00:00"/>
    <x v="0"/>
    <n v="1"/>
    <x v="3"/>
    <x v="6"/>
    <x v="0"/>
    <s v="Entire home/apt"/>
    <n v="2"/>
    <m/>
    <n v="124.16049382716049"/>
    <n v="3"/>
    <n v="5"/>
    <n v="0"/>
    <n v="4"/>
    <n v="0"/>
    <x v="54"/>
    <x v="0"/>
    <x v="41"/>
    <s v="f"/>
    <n v="1"/>
    <n v="0.05"/>
    <n v="0.05"/>
    <x v="42"/>
    <s v="Neuhausen-NymphenburgEntire home/apt2"/>
    <s v="Entire rental unitEntire home/aptNeuhausen-Nymphenburg"/>
    <s v="Neuhausen-NymphenburgEntire rental unitEntire home/apt2"/>
  </r>
  <r>
    <x v="1229"/>
    <s v="Stylisches Appartement nahe MOC BMW Allianz Arena"/>
    <x v="1062"/>
    <x v="532"/>
    <s v="2015"/>
    <d v="2015-06-01T00:00:00"/>
    <x v="1"/>
    <n v="1"/>
    <x v="3"/>
    <x v="16"/>
    <x v="0"/>
    <s v="Entire home/apt"/>
    <n v="2"/>
    <n v="99"/>
    <n v="99"/>
    <n v="2"/>
    <n v="31"/>
    <n v="134"/>
    <n v="97"/>
    <n v="72"/>
    <x v="448"/>
    <x v="590"/>
    <x v="17"/>
    <s v="f"/>
    <n v="1"/>
    <n v="1.22"/>
    <n v="1.22"/>
    <x v="17"/>
    <s v="Schwabing-FreimannEntire home/apt2"/>
    <s v="Entire rental unitEntire home/aptSchwabing-Freimann"/>
    <s v="Schwabing-FreimannEntire rental unitEntire home/apt2"/>
  </r>
  <r>
    <x v="1230"/>
    <s v="Spacious flat (3 rooms)  in central location"/>
    <x v="509"/>
    <x v="364"/>
    <s v="2015"/>
    <d v="2015-11-23T00:00:00"/>
    <x v="1"/>
    <n v="2"/>
    <x v="2"/>
    <x v="21"/>
    <x v="8"/>
    <s v="Entire home/apt"/>
    <n v="4"/>
    <n v="190"/>
    <n v="190"/>
    <n v="28.7"/>
    <n v="1125"/>
    <n v="121"/>
    <n v="15"/>
    <n v="60"/>
    <x v="136"/>
    <x v="155"/>
    <x v="41"/>
    <s v="f"/>
    <n v="2"/>
    <n v="0.23"/>
    <n v="0.23"/>
    <x v="42"/>
    <s v="LaimEntire home/apt4"/>
    <s v="Entire condoEntire home/aptLaim"/>
    <s v="LaimEntire condoEntire home/apt4"/>
  </r>
  <r>
    <x v="1231"/>
    <s v="Room near Exhibtion Fair- U2Metro MesseM√ºn"/>
    <x v="538"/>
    <x v="381"/>
    <s v="2015"/>
    <d v="2015-11-23T00:00:00"/>
    <x v="1"/>
    <n v="5"/>
    <x v="4"/>
    <x v="17"/>
    <x v="2"/>
    <s v="Private room"/>
    <n v="1"/>
    <m/>
    <n v="91.615384615384613"/>
    <n v="2"/>
    <n v="150"/>
    <n v="0"/>
    <n v="4"/>
    <n v="12"/>
    <x v="54"/>
    <x v="591"/>
    <x v="41"/>
    <s v="f"/>
    <n v="5"/>
    <n v="0.05"/>
    <n v="0.05"/>
    <x v="42"/>
    <s v="Tudering-RiemPrivate room1"/>
    <s v="Private room in rental unitPrivate roomTudering-Riem"/>
    <s v="Tudering-RiemPrivate room in rental unitPrivate room1"/>
  </r>
  <r>
    <x v="1232"/>
    <s v="New modern apartment near City Center/Oktoberfest"/>
    <x v="1063"/>
    <x v="644"/>
    <s v="2016"/>
    <d v="2016-04-30T00:00:00"/>
    <x v="0"/>
    <n v="1"/>
    <x v="3"/>
    <x v="4"/>
    <x v="8"/>
    <s v="Entire home/apt"/>
    <n v="5"/>
    <m/>
    <n v="206.14285714285714"/>
    <n v="1"/>
    <n v="1125"/>
    <n v="0"/>
    <n v="19"/>
    <n v="24"/>
    <x v="54"/>
    <x v="592"/>
    <x v="72"/>
    <s v="t"/>
    <n v="1"/>
    <n v="0.24"/>
    <n v="0.24"/>
    <x v="86"/>
    <s v="Sendling-WestparkEntire home/apt5"/>
    <s v="Entire condoEntire home/aptSendling-Westpark"/>
    <s v="Sendling-WestparkEntire condoEntire home/apt5"/>
  </r>
  <r>
    <x v="1233"/>
    <s v="Freundliches Zimmer, 5 U-Bahn Stops v Hauptbahnhof"/>
    <x v="1064"/>
    <x v="87"/>
    <s v="2018"/>
    <d v="2018-03-17T00:00:00"/>
    <x v="0"/>
    <n v="1"/>
    <x v="3"/>
    <x v="14"/>
    <x v="2"/>
    <s v="Private room"/>
    <n v="2"/>
    <n v="36"/>
    <n v="36"/>
    <n v="4"/>
    <n v="45"/>
    <n v="14"/>
    <n v="33"/>
    <n v="12"/>
    <x v="449"/>
    <x v="536"/>
    <x v="37"/>
    <s v="f"/>
    <n v="1"/>
    <n v="0.42"/>
    <n v="0.42"/>
    <x v="37"/>
    <s v="Untergiesing-HarlachingPrivate room2"/>
    <s v="Private room in rental unitPrivate roomUntergiesing-Harlaching"/>
    <s v="Untergiesing-HarlachingPrivate room in rental unitPrivate room2"/>
  </r>
  <r>
    <x v="1234"/>
    <s v="modern designed flat in the heart of Munich!!"/>
    <x v="1065"/>
    <x v="49"/>
    <s v="2014"/>
    <d v="2014-07-17T00:00:00"/>
    <x v="0"/>
    <n v="1"/>
    <x v="2"/>
    <x v="16"/>
    <x v="0"/>
    <s v="Entire home/apt"/>
    <n v="2"/>
    <m/>
    <n v="119.73170731707317"/>
    <n v="3"/>
    <n v="1125"/>
    <n v="0"/>
    <n v="12"/>
    <n v="12"/>
    <x v="54"/>
    <x v="593"/>
    <x v="42"/>
    <s v="f"/>
    <n v="1"/>
    <n v="0.15"/>
    <n v="0.15"/>
    <x v="43"/>
    <s v="Schwabing-FreimannEntire home/apt2"/>
    <s v="Entire rental unitEntire home/aptSchwabing-Freimann"/>
    <s v="Schwabing-FreimannEntire rental unitEntire home/apt2"/>
  </r>
  <r>
    <x v="1235"/>
    <s v="Wohnung im Herzen Schwabings"/>
    <x v="1066"/>
    <x v="430"/>
    <s v="2015"/>
    <d v="2015-04-17T00:00:00"/>
    <x v="0"/>
    <n v="1"/>
    <x v="2"/>
    <x v="5"/>
    <x v="2"/>
    <s v="Private room"/>
    <n v="2"/>
    <m/>
    <n v="83"/>
    <n v="5"/>
    <n v="13"/>
    <n v="0"/>
    <n v="2"/>
    <n v="0"/>
    <x v="54"/>
    <x v="0"/>
    <x v="53"/>
    <s v="f"/>
    <n v="1"/>
    <n v="0.03"/>
    <n v="0.03"/>
    <x v="56"/>
    <s v="Schwabing-WestPrivate room2"/>
    <s v="Private room in rental unitPrivate roomSchwabing-West"/>
    <s v="Schwabing-WestPrivate room in rental unitPrivate room2"/>
  </r>
  <r>
    <x v="1236"/>
    <s v="Studio flat Munich Center. Nur l√§ngere Aufenthalt"/>
    <x v="1067"/>
    <x v="645"/>
    <s v="2014"/>
    <d v="2014-06-12T00:00:00"/>
    <x v="0"/>
    <n v="1"/>
    <x v="2"/>
    <x v="10"/>
    <x v="0"/>
    <s v="Entire home/apt"/>
    <n v="1"/>
    <n v="41"/>
    <n v="41"/>
    <n v="90"/>
    <n v="1125"/>
    <n v="246"/>
    <n v="50"/>
    <n v="0"/>
    <x v="0"/>
    <x v="0"/>
    <x v="0"/>
    <s v="f"/>
    <n v="1"/>
    <n v="0.63"/>
    <n v="0.63"/>
    <x v="0"/>
    <s v="Ludwigsvorstadt-IsarvorstadtEntire home/apt1"/>
    <s v="Entire rental unitEntire home/aptLudwigsvorstadt-Isarvorstadt"/>
    <s v="Ludwigsvorstadt-IsarvorstadtEntire rental unitEntire home/apt1"/>
  </r>
  <r>
    <x v="1237"/>
    <s v="Central Studio, cool mirror wall, center of Munich"/>
    <x v="1068"/>
    <x v="357"/>
    <s v="2018"/>
    <d v="2018-08-30T00:00:00"/>
    <x v="0"/>
    <n v="1"/>
    <x v="2"/>
    <x v="9"/>
    <x v="0"/>
    <s v="Entire home/apt"/>
    <n v="2"/>
    <n v="90"/>
    <n v="90"/>
    <n v="6.7"/>
    <n v="1125"/>
    <n v="33"/>
    <n v="15"/>
    <n v="28"/>
    <x v="450"/>
    <x v="594"/>
    <x v="18"/>
    <s v="f"/>
    <n v="1"/>
    <n v="0.19"/>
    <n v="0.19"/>
    <x v="18"/>
    <s v="Au-HaidhausenEntire home/apt2"/>
    <s v="Entire rental unitEntire home/aptAu-Haidhausen"/>
    <s v="Au-HaidhausenEntire rental unitEntire home/apt2"/>
  </r>
  <r>
    <x v="1238"/>
    <s v="Sch√∂nes Zimmer in Neuaubing"/>
    <x v="1069"/>
    <x v="123"/>
    <s v="2018"/>
    <d v="2018-08-30T00:00:00"/>
    <x v="0"/>
    <n v="1"/>
    <x v="3"/>
    <x v="24"/>
    <x v="2"/>
    <s v="Private room"/>
    <n v="1"/>
    <n v="46"/>
    <n v="46"/>
    <n v="10"/>
    <n v="1125"/>
    <n v="134"/>
    <n v="42"/>
    <n v="200"/>
    <x v="451"/>
    <x v="595"/>
    <x v="3"/>
    <s v="t"/>
    <n v="1"/>
    <n v="0.54"/>
    <n v="0.54"/>
    <x v="3"/>
    <s v="Aubing-Lochhausen-LangwiedPrivate room1"/>
    <s v="Private room in rental unitPrivate roomAubing-Lochhausen-Langwied"/>
    <s v="Aubing-Lochhausen-LangwiedPrivate room in rental unitPrivate room1"/>
  </r>
  <r>
    <x v="1239"/>
    <s v="Small house 10 minutes to fairs and center"/>
    <x v="1070"/>
    <x v="646"/>
    <s v="2015"/>
    <d v="2015-12-23T00:00:00"/>
    <x v="0"/>
    <n v="2"/>
    <x v="2"/>
    <x v="1"/>
    <x v="5"/>
    <s v="Entire home/apt"/>
    <n v="2"/>
    <n v="100"/>
    <n v="100"/>
    <n v="7"/>
    <n v="14"/>
    <n v="55"/>
    <n v="4"/>
    <n v="0"/>
    <x v="0"/>
    <x v="0"/>
    <x v="41"/>
    <s v="f"/>
    <n v="2"/>
    <n v="0.05"/>
    <n v="0.05"/>
    <x v="42"/>
    <s v="Berg am LaimEntire home/apt2"/>
    <s v="Entire townhouseEntire home/aptBerg am Laim"/>
    <s v="Berg am LaimEntire townhouseEntire home/apt2"/>
  </r>
  <r>
    <x v="1240"/>
    <s v="Your comfortable stay in Munich"/>
    <x v="1071"/>
    <x v="566"/>
    <s v="2016"/>
    <d v="2016-01-15T00:00:00"/>
    <x v="0"/>
    <n v="1"/>
    <x v="3"/>
    <x v="11"/>
    <x v="2"/>
    <s v="Private room"/>
    <n v="3"/>
    <m/>
    <n v="130.25"/>
    <n v="3"/>
    <n v="1125"/>
    <n v="0"/>
    <n v="8"/>
    <n v="0"/>
    <x v="54"/>
    <x v="0"/>
    <x v="11"/>
    <s v="f"/>
    <n v="1"/>
    <n v="0.1"/>
    <n v="0.1"/>
    <x v="11"/>
    <s v="SendlingPrivate room3"/>
    <s v="Private room in rental unitPrivate roomSendling"/>
    <s v="SendlingPrivate room in rental unitPrivate room3"/>
  </r>
  <r>
    <x v="1241"/>
    <s v="Cosy and quiet room in central and trendy area"/>
    <x v="1072"/>
    <x v="121"/>
    <s v="2011"/>
    <d v="2011-07-25T00:00:00"/>
    <x v="2"/>
    <n v="2"/>
    <x v="2"/>
    <x v="9"/>
    <x v="2"/>
    <s v="Private room"/>
    <n v="2"/>
    <m/>
    <n v="112.05263157894737"/>
    <n v="1"/>
    <n v="6"/>
    <n v="0"/>
    <n v="6"/>
    <n v="0"/>
    <x v="54"/>
    <x v="0"/>
    <x v="41"/>
    <s v="f"/>
    <n v="1"/>
    <n v="0.08"/>
    <n v="0.08"/>
    <x v="42"/>
    <s v="Au-HaidhausenPrivate room2"/>
    <s v="Private room in rental unitPrivate roomAu-Haidhausen"/>
    <s v="Au-HaidhausenPrivate room in rental unitPrivate room2"/>
  </r>
  <r>
    <x v="1242"/>
    <s v="Lovely spacious flat in Schwabing-Freimann"/>
    <x v="1073"/>
    <x v="647"/>
    <s v="2011"/>
    <d v="2011-04-14T00:00:00"/>
    <x v="0"/>
    <n v="1"/>
    <x v="3"/>
    <x v="16"/>
    <x v="0"/>
    <s v="Entire home/apt"/>
    <n v="4"/>
    <m/>
    <n v="291.96296296296299"/>
    <n v="3"/>
    <n v="1125"/>
    <n v="0"/>
    <n v="9"/>
    <n v="0"/>
    <x v="54"/>
    <x v="0"/>
    <x v="4"/>
    <s v="f"/>
    <n v="1"/>
    <n v="0.11"/>
    <n v="0.11"/>
    <x v="4"/>
    <s v="Schwabing-FreimannEntire home/apt4"/>
    <s v="Entire rental unitEntire home/aptSchwabing-Freimann"/>
    <s v="Schwabing-FreimannEntire rental unitEntire home/apt4"/>
  </r>
  <r>
    <x v="1243"/>
    <s v="Green North Side"/>
    <x v="1074"/>
    <x v="648"/>
    <s v="2013"/>
    <d v="2013-12-11T00:00:00"/>
    <x v="0"/>
    <n v="2"/>
    <x v="0"/>
    <x v="8"/>
    <x v="2"/>
    <s v="Private room"/>
    <n v="1"/>
    <m/>
    <n v="64.400000000000006"/>
    <n v="30"/>
    <n v="1125"/>
    <n v="0"/>
    <n v="27"/>
    <n v="0"/>
    <x v="54"/>
    <x v="0"/>
    <x v="13"/>
    <s v="t"/>
    <n v="2"/>
    <n v="0.34"/>
    <n v="0.34"/>
    <x v="13"/>
    <s v="BogenhausenPrivate room1"/>
    <s v="Private room in rental unitPrivate roomBogenhausen"/>
    <s v="BogenhausenPrivate room in rental unitPrivate room1"/>
  </r>
  <r>
    <x v="1244"/>
    <s v="60m¬≤ Apartment with Balcony - 3 Min to Subway"/>
    <x v="1075"/>
    <x v="247"/>
    <s v="2015"/>
    <d v="2015-02-02T00:00:00"/>
    <x v="0"/>
    <n v="4"/>
    <x v="4"/>
    <x v="15"/>
    <x v="0"/>
    <s v="Entire home/apt"/>
    <n v="2"/>
    <m/>
    <n v="126.88235294117646"/>
    <n v="5"/>
    <n v="1125"/>
    <n v="0"/>
    <n v="7"/>
    <n v="30"/>
    <x v="54"/>
    <x v="596"/>
    <x v="41"/>
    <s v="f"/>
    <n v="3"/>
    <n v="0.09"/>
    <n v="0.09"/>
    <x v="42"/>
    <s v="ObergiesingEntire home/apt2"/>
    <s v="Entire rental unitEntire home/aptObergiesing"/>
    <s v="ObergiesingEntire rental unitEntire home/apt2"/>
  </r>
  <r>
    <x v="1245"/>
    <s v="Privatzimmer im Westend f√ºr Wiesn-Bedienstete!"/>
    <x v="1076"/>
    <x v="82"/>
    <s v="2014"/>
    <d v="2014-09-24T00:00:00"/>
    <x v="0"/>
    <n v="2"/>
    <x v="2"/>
    <x v="7"/>
    <x v="2"/>
    <s v="Private room"/>
    <n v="1"/>
    <m/>
    <n v="110.2"/>
    <n v="7"/>
    <n v="1125"/>
    <n v="0"/>
    <n v="0"/>
    <n v="0"/>
    <x v="54"/>
    <x v="0"/>
    <x v="38"/>
    <s v="f"/>
    <n v="1"/>
    <n v="0.9147727272727274"/>
    <m/>
    <x v="137"/>
    <s v="Schwanthalerh√∂hePrivate room1"/>
    <s v="Private room in rental unitPrivate roomSchwanthalerh√∂he"/>
    <s v="Schwanthalerh√∂hePrivate room in rental unitPrivate room1"/>
  </r>
  <r>
    <x v="1246"/>
    <s v="Cozy room in university area Maxvorstadt"/>
    <x v="1077"/>
    <x v="649"/>
    <s v="2016"/>
    <d v="2016-04-10T00:00:00"/>
    <x v="0"/>
    <n v="3"/>
    <x v="1"/>
    <x v="2"/>
    <x v="2"/>
    <s v="Private room"/>
    <n v="1"/>
    <m/>
    <n v="119.0625"/>
    <n v="2"/>
    <n v="1125"/>
    <n v="0"/>
    <n v="9"/>
    <n v="0"/>
    <x v="54"/>
    <x v="0"/>
    <x v="41"/>
    <s v="f"/>
    <n v="2"/>
    <n v="0.11"/>
    <n v="0.11"/>
    <x v="42"/>
    <s v="MaxvorstadtPrivate room1"/>
    <s v="Private room in rental unitPrivate roomMaxvorstadt"/>
    <s v="MaxvorstadtPrivate room in rental unitPrivate room1"/>
  </r>
  <r>
    <x v="1247"/>
    <s v="Designflat170 sqm. Central. 3 bedrooms. 2 bathroom"/>
    <x v="1078"/>
    <x v="650"/>
    <s v="2012"/>
    <d v="2012-09-22T00:00:00"/>
    <x v="0"/>
    <n v="1"/>
    <x v="3"/>
    <x v="14"/>
    <x v="8"/>
    <s v="Entire home/apt"/>
    <n v="6"/>
    <n v="600"/>
    <n v="600"/>
    <n v="2"/>
    <n v="7"/>
    <n v="356"/>
    <n v="14"/>
    <n v="18"/>
    <x v="452"/>
    <x v="597"/>
    <x v="9"/>
    <s v="f"/>
    <n v="1"/>
    <n v="0.18"/>
    <n v="0.18"/>
    <x v="9"/>
    <s v="Untergiesing-HarlachingEntire home/apt6"/>
    <s v="Entire condoEntire home/aptUntergiesing-Harlaching"/>
    <s v="Untergiesing-HarlachingEntire condoEntire home/apt6"/>
  </r>
  <r>
    <x v="1248"/>
    <s v="MAXVORSTADT - Cozy Room close to Josephsplatz U2"/>
    <x v="1079"/>
    <x v="651"/>
    <s v="2015"/>
    <d v="2015-07-22T00:00:00"/>
    <x v="0"/>
    <n v="1"/>
    <x v="3"/>
    <x v="5"/>
    <x v="2"/>
    <s v="Private room"/>
    <n v="2"/>
    <m/>
    <n v="83"/>
    <n v="3"/>
    <n v="28"/>
    <n v="0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1249"/>
    <s v="Luxuri√∂ses  Appartement mitten in M√ºnchen/West"/>
    <x v="1080"/>
    <x v="652"/>
    <s v="2017"/>
    <d v="2017-06-22T00:00:00"/>
    <x v="0"/>
    <n v="1"/>
    <x v="3"/>
    <x v="21"/>
    <x v="0"/>
    <s v="Entire home/apt"/>
    <n v="2"/>
    <m/>
    <n v="113.06666666666666"/>
    <n v="3"/>
    <n v="1125"/>
    <n v="0"/>
    <n v="5"/>
    <n v="0"/>
    <x v="54"/>
    <x v="0"/>
    <x v="6"/>
    <s v="f"/>
    <n v="1"/>
    <n v="0.06"/>
    <n v="0.06"/>
    <x v="6"/>
    <s v="LaimEntire home/apt2"/>
    <s v="Entire rental unitEntire home/aptLaim"/>
    <s v="LaimEntire rental unitEntire home/apt2"/>
  </r>
  <r>
    <x v="1250"/>
    <s v="Komfortables Zimmer, eigenes Bad, f√ºr Bauma Gast"/>
    <x v="1081"/>
    <x v="147"/>
    <s v="2018"/>
    <d v="2018-09-05T00:00:00"/>
    <x v="0"/>
    <n v="1"/>
    <x v="3"/>
    <x v="17"/>
    <x v="1"/>
    <s v="Private room"/>
    <n v="1"/>
    <n v="330"/>
    <n v="330"/>
    <n v="1"/>
    <n v="6"/>
    <n v="6"/>
    <n v="17"/>
    <n v="0"/>
    <x v="0"/>
    <x v="0"/>
    <x v="41"/>
    <s v="f"/>
    <n v="1"/>
    <n v="0.21"/>
    <n v="0.21"/>
    <x v="42"/>
    <s v="Tudering-RiemPrivate room1"/>
    <s v="Private room in homePrivate roomTudering-Riem"/>
    <s v="Tudering-RiemPrivate room in homePrivate room1"/>
  </r>
  <r>
    <x v="1251"/>
    <s v="2 Zimmer Wohnung M√ºnchen N√§he Olympiapark"/>
    <x v="1082"/>
    <x v="87"/>
    <s v="2018"/>
    <d v="2018-09-05T00:00:00"/>
    <x v="0"/>
    <n v="1"/>
    <x v="3"/>
    <x v="18"/>
    <x v="0"/>
    <s v="Entire home/apt"/>
    <n v="4"/>
    <n v="99"/>
    <n v="99"/>
    <n v="2"/>
    <n v="30"/>
    <n v="24"/>
    <n v="53"/>
    <n v="90"/>
    <x v="93"/>
    <x v="98"/>
    <x v="20"/>
    <s v="f"/>
    <n v="1"/>
    <n v="0.67"/>
    <n v="0.67"/>
    <x v="20"/>
    <s v="Feldmoching-HasenberglEntire home/apt4"/>
    <s v="Entire rental unitEntire home/aptFeldmoching-Hasenbergl"/>
    <s v="Feldmoching-HasenberglEntire rental unitEntire home/apt4"/>
  </r>
  <r>
    <x v="1252"/>
    <s v="M√ºnchen Einliegerwohnung"/>
    <x v="1083"/>
    <x v="653"/>
    <s v="2017"/>
    <d v="2017-06-13T00:00:00"/>
    <x v="0"/>
    <n v="2"/>
    <x v="2"/>
    <x v="22"/>
    <x v="8"/>
    <s v="Entire home/apt"/>
    <n v="2"/>
    <n v="45"/>
    <n v="45"/>
    <n v="3"/>
    <n v="1125"/>
    <n v="132"/>
    <n v="38"/>
    <n v="96"/>
    <x v="55"/>
    <x v="54"/>
    <x v="72"/>
    <s v="f"/>
    <n v="2"/>
    <n v="0.48"/>
    <n v="0.48"/>
    <x v="86"/>
    <s v="MoosachEntire home/apt2"/>
    <s v="Entire condoEntire home/aptMoosach"/>
    <s v="MoosachEntire condoEntire home/apt2"/>
  </r>
  <r>
    <x v="1253"/>
    <s v="Gem√ºtliche Wohnung am Olympiapark"/>
    <x v="1084"/>
    <x v="65"/>
    <s v="2014"/>
    <d v="2014-06-10T00:00:00"/>
    <x v="0"/>
    <n v="1"/>
    <x v="3"/>
    <x v="5"/>
    <x v="2"/>
    <s v="Private room"/>
    <n v="2"/>
    <m/>
    <n v="83"/>
    <n v="2"/>
    <n v="1125"/>
    <n v="0"/>
    <n v="73"/>
    <n v="18"/>
    <x v="54"/>
    <x v="598"/>
    <x v="54"/>
    <s v="t"/>
    <n v="1"/>
    <n v="0.93"/>
    <n v="0.93"/>
    <x v="58"/>
    <s v="Schwabing-WestPrivate room2"/>
    <s v="Private room in rental unitPrivate roomSchwabing-West"/>
    <s v="Schwabing-WestPrivate room in rental unitPrivate room2"/>
  </r>
  <r>
    <x v="1254"/>
    <s v="Eigenes Zimmer in einer 2 Zimmer Wohnung."/>
    <x v="1085"/>
    <x v="654"/>
    <s v="2018"/>
    <d v="2018-08-27T00:00:00"/>
    <x v="0"/>
    <n v="1"/>
    <x v="3"/>
    <x v="3"/>
    <x v="2"/>
    <s v="Private room"/>
    <n v="2"/>
    <m/>
    <n v="86.192307692307693"/>
    <n v="1"/>
    <n v="1125"/>
    <n v="0"/>
    <n v="0"/>
    <n v="0"/>
    <x v="54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1255"/>
    <s v="Brand NEU! Design Studio-Apartment - Zentral!"/>
    <x v="63"/>
    <x v="54"/>
    <s v="2012"/>
    <d v="2012-01-12T00:00:00"/>
    <x v="0"/>
    <n v="3"/>
    <x v="9"/>
    <x v="15"/>
    <x v="0"/>
    <s v="Entire home/apt"/>
    <n v="2"/>
    <m/>
    <n v="126.88235294117646"/>
    <n v="180"/>
    <n v="1125"/>
    <n v="200"/>
    <n v="9"/>
    <n v="0"/>
    <x v="54"/>
    <x v="0"/>
    <x v="41"/>
    <s v="f"/>
    <n v="3"/>
    <n v="0.11"/>
    <n v="0.11"/>
    <x v="42"/>
    <s v="ObergiesingEntire home/apt2"/>
    <s v="Entire rental unitEntire home/aptObergiesing"/>
    <s v="ObergiesingEntire rental unitEntire home/apt2"/>
  </r>
  <r>
    <x v="1256"/>
    <s v="Oktoberfest-Zimmer zu vermieten!"/>
    <x v="1086"/>
    <x v="655"/>
    <s v="2014"/>
    <d v="2014-04-27T00:00:00"/>
    <x v="0"/>
    <n v="1"/>
    <x v="9"/>
    <x v="7"/>
    <x v="2"/>
    <s v="Private room"/>
    <n v="2"/>
    <n v="150"/>
    <n v="150"/>
    <n v="3"/>
    <n v="5"/>
    <n v="355"/>
    <n v="0"/>
    <n v="0"/>
    <x v="0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1257"/>
    <s v="Clean &amp; cosy, 5 Min walking from Oktoberfest"/>
    <x v="1087"/>
    <x v="285"/>
    <s v="2018"/>
    <d v="2018-09-08T00:00:00"/>
    <x v="0"/>
    <n v="1"/>
    <x v="3"/>
    <x v="10"/>
    <x v="0"/>
    <s v="Entire home/apt"/>
    <n v="3"/>
    <m/>
    <n v="173"/>
    <n v="4"/>
    <n v="15"/>
    <n v="0"/>
    <n v="4"/>
    <n v="0"/>
    <x v="54"/>
    <x v="0"/>
    <x v="41"/>
    <s v="f"/>
    <n v="1"/>
    <n v="0.05"/>
    <n v="0.05"/>
    <x v="42"/>
    <s v="Ludwigsvorstadt-IsarvorstadtEntire home/apt3"/>
    <s v="Entire rental unitEntire home/aptLudwigsvorstadt-Isarvorstadt"/>
    <s v="Ludwigsvorstadt-IsarvorstadtEntire rental unitEntire home/apt3"/>
  </r>
  <r>
    <x v="1258"/>
    <s v="Cozy Apartment in Maxvorstadt/Munich"/>
    <x v="1088"/>
    <x v="400"/>
    <s v="2018"/>
    <d v="2018-09-08T00:00:00"/>
    <x v="0"/>
    <n v="1"/>
    <x v="3"/>
    <x v="2"/>
    <x v="18"/>
    <s v="Shared room"/>
    <n v="2"/>
    <m/>
    <n v="0"/>
    <n v="1"/>
    <n v="1125"/>
    <n v="0"/>
    <n v="20"/>
    <n v="0"/>
    <x v="54"/>
    <x v="0"/>
    <x v="6"/>
    <s v="f"/>
    <n v="1"/>
    <n v="0.25"/>
    <n v="0.25"/>
    <x v="6"/>
    <s v="MaxvorstadtShared room2"/>
    <s v="Shared room in rental unitShared roomMaxvorstadt"/>
    <s v="MaxvorstadtShared room in rental unitShared room2"/>
  </r>
  <r>
    <x v="1259"/>
    <s v="Privatzimmer im gr√ºnen S√ºden M√ºnchens"/>
    <x v="1089"/>
    <x v="656"/>
    <s v="2018"/>
    <d v="2018-09-08T00:00:00"/>
    <x v="0"/>
    <n v="1"/>
    <x v="2"/>
    <x v="15"/>
    <x v="1"/>
    <s v="Private room"/>
    <n v="2"/>
    <m/>
    <n v="70.078947368421055"/>
    <n v="1"/>
    <n v="30"/>
    <n v="0"/>
    <n v="59"/>
    <n v="0"/>
    <x v="54"/>
    <x v="0"/>
    <x v="39"/>
    <s v="f"/>
    <n v="1"/>
    <n v="0.74"/>
    <n v="0.74"/>
    <x v="39"/>
    <s v="ObergiesingPrivate room2"/>
    <s v="Private room in homePrivate roomObergiesing"/>
    <s v="ObergiesingPrivate room in homePrivate room2"/>
  </r>
  <r>
    <x v="1260"/>
    <s v="Room in the heart of Munich / Chambre √† Munich"/>
    <x v="1090"/>
    <x v="657"/>
    <s v="2018"/>
    <d v="2018-09-08T00:00:00"/>
    <x v="0"/>
    <n v="1"/>
    <x v="3"/>
    <x v="11"/>
    <x v="2"/>
    <s v="Private room"/>
    <n v="2"/>
    <m/>
    <n v="96.1"/>
    <n v="1"/>
    <n v="4"/>
    <n v="0"/>
    <n v="20"/>
    <n v="0"/>
    <x v="54"/>
    <x v="0"/>
    <x v="3"/>
    <s v="f"/>
    <n v="1"/>
    <n v="0.25"/>
    <n v="0.25"/>
    <x v="3"/>
    <s v="SendlingPrivate room2"/>
    <s v="Private room in rental unitPrivate roomSendling"/>
    <s v="SendlingPrivate room in rental unitPrivate room2"/>
  </r>
  <r>
    <x v="1261"/>
    <s v="Gro√üz√ºgige Wohnung in Altstadt-Lehel"/>
    <x v="1091"/>
    <x v="0"/>
    <s v="2013"/>
    <d v="2013-04-30T00:00:00"/>
    <x v="0"/>
    <n v="1"/>
    <x v="3"/>
    <x v="20"/>
    <x v="0"/>
    <s v="Entire home/apt"/>
    <n v="2"/>
    <m/>
    <n v="202"/>
    <n v="2"/>
    <n v="730"/>
    <n v="0"/>
    <n v="22"/>
    <n v="42"/>
    <x v="54"/>
    <x v="120"/>
    <x v="39"/>
    <s v="f"/>
    <n v="1"/>
    <n v="0.28000000000000003"/>
    <n v="0.28000000000000003"/>
    <x v="39"/>
    <s v="Altstadt-LehelEntire home/apt2"/>
    <s v="Entire rental unitEntire home/aptAltstadt-Lehel"/>
    <s v="Altstadt-LehelEntire rental unitEntire home/apt2"/>
  </r>
  <r>
    <x v="1262"/>
    <s v="Beautiful cozy apartment in the heart of Munich"/>
    <x v="1092"/>
    <x v="513"/>
    <s v="2014"/>
    <d v="2014-08-06T00:00:00"/>
    <x v="0"/>
    <n v="1"/>
    <x v="2"/>
    <x v="10"/>
    <x v="0"/>
    <s v="Entire home/apt"/>
    <n v="2"/>
    <m/>
    <n v="150.01249999999999"/>
    <n v="2"/>
    <n v="1125"/>
    <n v="0"/>
    <n v="21"/>
    <n v="18"/>
    <x v="54"/>
    <x v="599"/>
    <x v="5"/>
    <s v="f"/>
    <n v="1"/>
    <n v="0.27"/>
    <n v="0.27"/>
    <x v="5"/>
    <s v="Ludwigsvorstadt-IsarvorstadtEntire home/apt2"/>
    <s v="Entire rental unitEntire home/aptLudwigsvorstadt-Isarvorstadt"/>
    <s v="Ludwigsvorstadt-IsarvorstadtEntire rental unitEntire home/apt2"/>
  </r>
  <r>
    <x v="1263"/>
    <s v="Gem√ºtliches Zimmer in charmanter Wohnung"/>
    <x v="1093"/>
    <x v="658"/>
    <s v="2016"/>
    <d v="2016-12-06T00:00:00"/>
    <x v="0"/>
    <n v="2"/>
    <x v="1"/>
    <x v="4"/>
    <x v="2"/>
    <s v="Private room"/>
    <n v="2"/>
    <m/>
    <n v="71.897435897435898"/>
    <n v="5"/>
    <n v="1125"/>
    <n v="0"/>
    <n v="1"/>
    <n v="0"/>
    <x v="54"/>
    <x v="0"/>
    <x v="41"/>
    <s v="t"/>
    <n v="1"/>
    <n v="0.02"/>
    <n v="0.02"/>
    <x v="42"/>
    <s v="Sendling-WestparkPrivate room2"/>
    <s v="Private room in rental unitPrivate roomSendling-Westpark"/>
    <s v="Sendling-WestparkPrivate room in rental unitPrivate room2"/>
  </r>
  <r>
    <x v="1264"/>
    <s v="Elegant apartment in the centre of Munich"/>
    <x v="1094"/>
    <x v="212"/>
    <s v="2014"/>
    <d v="2014-12-16T00:00:00"/>
    <x v="0"/>
    <n v="1"/>
    <x v="11"/>
    <x v="2"/>
    <x v="0"/>
    <s v="Entire home/apt"/>
    <n v="2"/>
    <m/>
    <n v="136.95041322314049"/>
    <n v="15"/>
    <n v="1125"/>
    <n v="0"/>
    <n v="8"/>
    <n v="0"/>
    <x v="54"/>
    <x v="0"/>
    <x v="24"/>
    <s v="t"/>
    <n v="1"/>
    <n v="0.1"/>
    <n v="0.1"/>
    <x v="24"/>
    <s v="MaxvorstadtEntire home/apt2"/>
    <s v="Entire rental unitEntire home/aptMaxvorstadt"/>
    <s v="MaxvorstadtEntire rental unitEntire home/apt2"/>
  </r>
  <r>
    <x v="1265"/>
    <s v="2Ô∏è‚É£Wohngemeinschaft mit Herz ."/>
    <x v="1095"/>
    <x v="659"/>
    <s v="2014"/>
    <d v="2014-06-09T00:00:00"/>
    <x v="0"/>
    <n v="3"/>
    <x v="23"/>
    <x v="11"/>
    <x v="4"/>
    <s v="Private room"/>
    <n v="2"/>
    <n v="200"/>
    <n v="200"/>
    <n v="2"/>
    <n v="365"/>
    <n v="365"/>
    <n v="0"/>
    <n v="0"/>
    <x v="0"/>
    <x v="0"/>
    <x v="38"/>
    <s v="f"/>
    <n v="3"/>
    <n v="3.4450000000000003"/>
    <m/>
    <x v="40"/>
    <s v="SendlingPrivate room2"/>
    <s v="Private room in condoPrivate roomSendling"/>
    <s v="SendlingPrivate room in condoPrivate room2"/>
  </r>
  <r>
    <x v="1266"/>
    <s v="Traumhafte Wohnung im S√ºden M√ºnchens"/>
    <x v="1096"/>
    <x v="398"/>
    <s v="2014"/>
    <d v="2014-06-16T00:00:00"/>
    <x v="0"/>
    <n v="1"/>
    <x v="3"/>
    <x v="13"/>
    <x v="0"/>
    <s v="Entire home/apt"/>
    <n v="2"/>
    <n v="96"/>
    <n v="96"/>
    <n v="1"/>
    <n v="1125"/>
    <n v="359"/>
    <n v="6"/>
    <n v="0"/>
    <x v="0"/>
    <x v="0"/>
    <x v="53"/>
    <s v="f"/>
    <n v="1"/>
    <n v="0.19"/>
    <n v="0.19"/>
    <x v="56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267"/>
    <s v="Zwei-Zimmer-Wohnung im Westendllllklk√§"/>
    <x v="1097"/>
    <x v="197"/>
    <s v="2018"/>
    <d v="2018-02-17T00:00:00"/>
    <x v="0"/>
    <n v="2"/>
    <x v="0"/>
    <x v="7"/>
    <x v="2"/>
    <s v="Private room"/>
    <n v="3"/>
    <m/>
    <n v="0"/>
    <n v="3"/>
    <n v="1125"/>
    <n v="0"/>
    <n v="23"/>
    <n v="18"/>
    <x v="54"/>
    <x v="0"/>
    <x v="16"/>
    <s v="t"/>
    <n v="1"/>
    <n v="0.28999999999999998"/>
    <n v="0.28999999999999998"/>
    <x v="16"/>
    <s v="Schwanthalerh√∂hePrivate room3"/>
    <s v="Private room in rental unitPrivate roomSchwanthalerh√∂he"/>
    <s v="Schwanthalerh√∂hePrivate room in rental unitPrivate room3"/>
  </r>
  <r>
    <x v="1268"/>
    <s v="M√ºnchen Schwabing ganzes Apartment"/>
    <x v="1098"/>
    <x v="660"/>
    <s v="2015"/>
    <d v="2015-03-12T00:00:00"/>
    <x v="0"/>
    <n v="1"/>
    <x v="3"/>
    <x v="5"/>
    <x v="0"/>
    <s v="Entire home/apt"/>
    <n v="2"/>
    <m/>
    <n v="130.20238095238096"/>
    <n v="5"/>
    <n v="1125"/>
    <n v="0"/>
    <n v="12"/>
    <n v="0"/>
    <x v="54"/>
    <x v="0"/>
    <x v="41"/>
    <s v="f"/>
    <n v="1"/>
    <n v="0.15"/>
    <n v="0.15"/>
    <x v="42"/>
    <s v="Schwabing-WestEntire home/apt2"/>
    <s v="Entire rental unitEntire home/aptSchwabing-West"/>
    <s v="Schwabing-WestEntire rental unitEntire home/apt2"/>
  </r>
  <r>
    <x v="1269"/>
    <s v="Apartment Wohnung M√ºnchen von 12.11-03.12"/>
    <x v="1099"/>
    <x v="106"/>
    <s v="2018"/>
    <d v="2018-09-11T00:00:00"/>
    <x v="0"/>
    <n v="1"/>
    <x v="3"/>
    <x v="11"/>
    <x v="0"/>
    <s v="Entire home/apt"/>
    <n v="2"/>
    <n v="125"/>
    <n v="125"/>
    <n v="7"/>
    <n v="1125"/>
    <n v="363"/>
    <n v="1"/>
    <n v="0"/>
    <x v="0"/>
    <x v="0"/>
    <x v="41"/>
    <s v="f"/>
    <n v="1"/>
    <n v="0.01"/>
    <n v="0.01"/>
    <x v="42"/>
    <s v="SendlingEntire home/apt2"/>
    <s v="Entire rental unitEntire home/aptSendling"/>
    <s v="SendlingEntire rental unitEntire home/apt2"/>
  </r>
  <r>
    <x v="1270"/>
    <s v="Heart of Munich appartement"/>
    <x v="1100"/>
    <x v="272"/>
    <s v="2014"/>
    <d v="2014-09-21T00:00:00"/>
    <x v="1"/>
    <n v="2"/>
    <x v="2"/>
    <x v="20"/>
    <x v="0"/>
    <s v="Entire home/apt"/>
    <n v="4"/>
    <n v="185"/>
    <n v="185"/>
    <n v="2"/>
    <n v="1125"/>
    <n v="22"/>
    <n v="197"/>
    <n v="255"/>
    <x v="453"/>
    <x v="600"/>
    <x v="16"/>
    <s v="f"/>
    <n v="1"/>
    <n v="2.5"/>
    <n v="2.5"/>
    <x v="16"/>
    <s v="Altstadt-LehelEntire home/apt4"/>
    <s v="Entire rental unitEntire home/aptAltstadt-Lehel"/>
    <s v="Altstadt-LehelEntire rental unitEntire home/apt4"/>
  </r>
  <r>
    <x v="1271"/>
    <s v="3 bedrooms, 100 m¬≤,  close to English Gardens"/>
    <x v="1101"/>
    <x v="661"/>
    <s v="2018"/>
    <d v="2018-08-31T00:00:00"/>
    <x v="0"/>
    <n v="1"/>
    <x v="3"/>
    <x v="2"/>
    <x v="0"/>
    <s v="Entire home/apt"/>
    <n v="5"/>
    <n v="600"/>
    <n v="600"/>
    <n v="3"/>
    <n v="9"/>
    <n v="120"/>
    <n v="29"/>
    <n v="24"/>
    <x v="454"/>
    <x v="601"/>
    <x v="9"/>
    <s v="f"/>
    <n v="1"/>
    <n v="0.37"/>
    <n v="0.37"/>
    <x v="9"/>
    <s v="MaxvorstadtEntire home/apt5"/>
    <s v="Entire rental unitEntire home/aptMaxvorstadt"/>
    <s v="MaxvorstadtEntire rental unitEntire home/apt5"/>
  </r>
  <r>
    <x v="1272"/>
    <s v="Sch√∂nes G√§stezimmer in Schwabing/Freimann"/>
    <x v="1102"/>
    <x v="49"/>
    <s v="2018"/>
    <d v="2018-09-11T00:00:00"/>
    <x v="0"/>
    <n v="1"/>
    <x v="3"/>
    <x v="16"/>
    <x v="2"/>
    <s v="Private room"/>
    <n v="1"/>
    <m/>
    <n v="60.785714285714285"/>
    <n v="3"/>
    <n v="21"/>
    <n v="0"/>
    <n v="2"/>
    <n v="0"/>
    <x v="54"/>
    <x v="0"/>
    <x v="53"/>
    <s v="f"/>
    <n v="1"/>
    <n v="0.03"/>
    <n v="0.03"/>
    <x v="56"/>
    <s v="Schwabing-FreimannPrivate room1"/>
    <s v="Private room in rental unitPrivate roomSchwabing-Freimann"/>
    <s v="Schwabing-FreimannPrivate room in rental unitPrivate room1"/>
  </r>
  <r>
    <x v="1273"/>
    <s v="M√ºnchen Zentrum! 1 sch√∂nes Zimmer 16m2"/>
    <x v="1103"/>
    <x v="662"/>
    <s v="2016"/>
    <d v="2016-08-07T00:00:00"/>
    <x v="0"/>
    <n v="1"/>
    <x v="3"/>
    <x v="9"/>
    <x v="2"/>
    <s v="Private room"/>
    <n v="2"/>
    <m/>
    <n v="112.05263157894737"/>
    <n v="1"/>
    <n v="8"/>
    <n v="0"/>
    <n v="34"/>
    <n v="0"/>
    <x v="54"/>
    <x v="0"/>
    <x v="41"/>
    <s v="f"/>
    <n v="1"/>
    <n v="0.43"/>
    <n v="0.43"/>
    <x v="42"/>
    <s v="Au-HaidhausenPrivate room2"/>
    <s v="Private room in rental unitPrivate roomAu-Haidhausen"/>
    <s v="Au-HaidhausenPrivate room in rental unitPrivate room2"/>
  </r>
  <r>
    <x v="1274"/>
    <s v="Cozy apartment in Munich next to Werksviertel"/>
    <x v="1104"/>
    <x v="663"/>
    <s v="2014"/>
    <d v="2014-03-15T00:00:00"/>
    <x v="1"/>
    <n v="1"/>
    <x v="2"/>
    <x v="1"/>
    <x v="8"/>
    <s v="Entire home/apt"/>
    <n v="2"/>
    <n v="95"/>
    <n v="95"/>
    <n v="4"/>
    <n v="21"/>
    <n v="64"/>
    <n v="25"/>
    <n v="104"/>
    <x v="455"/>
    <x v="602"/>
    <x v="40"/>
    <s v="f"/>
    <n v="1"/>
    <n v="0.32"/>
    <n v="0.32"/>
    <x v="41"/>
    <s v="Berg am LaimEntire home/apt2"/>
    <s v="Entire condoEntire home/aptBerg am Laim"/>
    <s v="Berg am LaimEntire condoEntire home/apt2"/>
  </r>
  <r>
    <x v="1275"/>
    <s v="Lisa‚Äôs cozy Urban Apartment - Munich Downtown Area"/>
    <x v="919"/>
    <x v="578"/>
    <s v="2017"/>
    <d v="2017-12-21T00:00:00"/>
    <x v="1"/>
    <n v="5"/>
    <x v="9"/>
    <x v="10"/>
    <x v="0"/>
    <s v="Entire home/apt"/>
    <n v="2"/>
    <n v="105"/>
    <n v="105"/>
    <n v="1"/>
    <n v="1125"/>
    <n v="196"/>
    <n v="464"/>
    <n v="255"/>
    <x v="456"/>
    <x v="603"/>
    <x v="0"/>
    <s v="t"/>
    <n v="5"/>
    <n v="6.22"/>
    <n v="6.22"/>
    <x v="0"/>
    <s v="Ludwigsvorstadt-IsarvorstadtEntire home/apt2"/>
    <s v="Entire rental unitEntire home/aptLudwigsvorstadt-Isarvorstadt"/>
    <s v="Ludwigsvorstadt-IsarvorstadtEntire rental unitEntire home/apt2"/>
  </r>
  <r>
    <x v="1276"/>
    <s v="Room / Bathroom 10 min. from Munich station"/>
    <x v="1105"/>
    <x v="25"/>
    <s v="2018"/>
    <d v="2018-09-14T00:00:00"/>
    <x v="0"/>
    <n v="1"/>
    <x v="1"/>
    <x v="14"/>
    <x v="10"/>
    <s v="Private room"/>
    <n v="1"/>
    <n v="89"/>
    <n v="89"/>
    <n v="3"/>
    <n v="1125"/>
    <n v="80"/>
    <n v="1"/>
    <n v="0"/>
    <x v="0"/>
    <x v="0"/>
    <x v="41"/>
    <s v="f"/>
    <n v="1"/>
    <n v="0.01"/>
    <n v="0.01"/>
    <x v="42"/>
    <s v="Untergiesing-HarlachingPrivate room1"/>
    <s v="Private room in townhousePrivate roomUntergiesing-Harlaching"/>
    <s v="Untergiesing-HarlachingPrivate room in townhousePrivate room1"/>
  </r>
  <r>
    <x v="1277"/>
    <s v="Urban ‚Äì 1-bedroom apartment in Munich city center"/>
    <x v="1059"/>
    <x v="8"/>
    <s v="2014"/>
    <d v="2014-06-03T00:00:00"/>
    <x v="1"/>
    <n v="6"/>
    <x v="17"/>
    <x v="20"/>
    <x v="8"/>
    <s v="Entire home/apt"/>
    <n v="4"/>
    <n v="174"/>
    <n v="174"/>
    <n v="2.5"/>
    <n v="1070.3"/>
    <n v="159"/>
    <n v="310"/>
    <n v="255"/>
    <x v="457"/>
    <x v="604"/>
    <x v="16"/>
    <s v="f"/>
    <n v="6"/>
    <n v="3.93"/>
    <n v="3.93"/>
    <x v="16"/>
    <s v="Altstadt-LehelEntire home/apt4"/>
    <s v="Entire condoEntire home/aptAltstadt-Lehel"/>
    <s v="Altstadt-LehelEntire condoEntire home/apt4"/>
  </r>
  <r>
    <x v="1278"/>
    <s v="wohnung n√§he theresienwiese"/>
    <x v="1106"/>
    <x v="185"/>
    <s v="2016"/>
    <d v="2016-09-02T00:00:00"/>
    <x v="0"/>
    <n v="1"/>
    <x v="3"/>
    <x v="11"/>
    <x v="0"/>
    <s v="Entire home/apt"/>
    <n v="2"/>
    <m/>
    <n v="134.39024390243901"/>
    <n v="2"/>
    <n v="1125"/>
    <n v="0"/>
    <n v="5"/>
    <n v="6"/>
    <x v="54"/>
    <x v="605"/>
    <x v="43"/>
    <s v="f"/>
    <n v="1"/>
    <n v="0.06"/>
    <n v="0.06"/>
    <x v="44"/>
    <s v="SendlingEntire home/apt2"/>
    <s v="Entire rental unitEntire home/aptSendling"/>
    <s v="SendlingEntire rental unitEntire home/apt2"/>
  </r>
  <r>
    <x v="1279"/>
    <s v="Leo 206"/>
    <x v="1107"/>
    <x v="425"/>
    <s v="2018"/>
    <d v="2018-03-28T00:00:00"/>
    <x v="0"/>
    <n v="1"/>
    <x v="3"/>
    <x v="16"/>
    <x v="0"/>
    <s v="Entire home/apt"/>
    <n v="3"/>
    <n v="124"/>
    <n v="124"/>
    <n v="1"/>
    <n v="1125"/>
    <n v="322"/>
    <n v="15"/>
    <n v="12"/>
    <x v="458"/>
    <x v="606"/>
    <x v="41"/>
    <s v="t"/>
    <n v="1"/>
    <n v="0.19"/>
    <n v="0.19"/>
    <x v="42"/>
    <s v="Schwabing-FreimannEntire home/apt3"/>
    <s v="Entire rental unitEntire home/aptSchwabing-Freimann"/>
    <s v="Schwabing-FreimannEntire rental unitEntire home/apt3"/>
  </r>
  <r>
    <x v="1280"/>
    <s v="Lovely quiet room for you, quick city train"/>
    <x v="722"/>
    <x v="474"/>
    <s v="2014"/>
    <d v="2014-05-11T00:00:00"/>
    <x v="2"/>
    <n v="10"/>
    <x v="8"/>
    <x v="13"/>
    <x v="1"/>
    <s v="Private room"/>
    <n v="1"/>
    <n v="38"/>
    <n v="38"/>
    <n v="1"/>
    <n v="1125"/>
    <n v="242"/>
    <n v="49"/>
    <n v="108"/>
    <x v="159"/>
    <x v="185"/>
    <x v="42"/>
    <s v="f"/>
    <n v="2"/>
    <n v="0.62"/>
    <n v="0.62"/>
    <x v="43"/>
    <s v="Thalkirchen-Obersendling-Forstenried-F√ºrstenried-SollnPrivate room1"/>
    <s v="Private room in homePrivate roomThalkirchen-Obersendling-Forstenried-F√ºrstenried-Solln"/>
    <s v="Thalkirchen-Obersendling-Forstenried-F√ºrstenried-SollnPrivate room in homePrivate room1"/>
  </r>
  <r>
    <x v="1281"/>
    <s v="Apartment Luce"/>
    <x v="1108"/>
    <x v="14"/>
    <s v="2018"/>
    <d v="2018-09-14T00:00:00"/>
    <x v="0"/>
    <n v="4"/>
    <x v="4"/>
    <x v="8"/>
    <x v="0"/>
    <s v="Entire home/apt"/>
    <n v="5"/>
    <n v="162"/>
    <n v="162"/>
    <n v="4"/>
    <n v="1125"/>
    <n v="208"/>
    <n v="36"/>
    <n v="80"/>
    <x v="459"/>
    <x v="607"/>
    <x v="33"/>
    <s v="f"/>
    <n v="2"/>
    <n v="0.48"/>
    <n v="0.48"/>
    <x v="33"/>
    <s v="BogenhausenEntire home/apt5"/>
    <s v="Entire rental unitEntire home/aptBogenhausen"/>
    <s v="BogenhausenEntire rental unitEntire home/apt5"/>
  </r>
  <r>
    <x v="1282"/>
    <s v="Stylish, centrally located, but quiet loft"/>
    <x v="1109"/>
    <x v="376"/>
    <s v="2016"/>
    <d v="2016-03-26T00:00:00"/>
    <x v="0"/>
    <n v="2"/>
    <x v="2"/>
    <x v="2"/>
    <x v="0"/>
    <s v="Entire home/apt"/>
    <n v="2"/>
    <n v="115"/>
    <n v="115"/>
    <n v="4"/>
    <n v="30"/>
    <n v="131"/>
    <n v="56"/>
    <n v="80"/>
    <x v="451"/>
    <x v="595"/>
    <x v="11"/>
    <s v="f"/>
    <n v="1"/>
    <n v="0.71"/>
    <n v="0.71"/>
    <x v="11"/>
    <s v="MaxvorstadtEntire home/apt2"/>
    <s v="Entire rental unitEntire home/aptMaxvorstadt"/>
    <s v="MaxvorstadtEntire rental unitEntire home/apt2"/>
  </r>
  <r>
    <x v="1283"/>
    <s v="Zentrum in 30 min./ 5 min. zum Schloss Nymphenburg"/>
    <x v="1110"/>
    <x v="584"/>
    <s v="2018"/>
    <d v="2018-09-05T00:00:00"/>
    <x v="0"/>
    <n v="1"/>
    <x v="1"/>
    <x v="3"/>
    <x v="15"/>
    <s v="Entire home/apt"/>
    <n v="4"/>
    <m/>
    <n v="155.96"/>
    <n v="1"/>
    <n v="1125"/>
    <n v="0"/>
    <n v="23"/>
    <n v="0"/>
    <x v="54"/>
    <x v="0"/>
    <x v="82"/>
    <s v="f"/>
    <n v="1"/>
    <n v="0.28999999999999998"/>
    <n v="0.28999999999999998"/>
    <x v="138"/>
    <s v="Pasing-ObermenzingEntire home/apt4"/>
    <s v="Camper/RVEntire home/aptPasing-Obermenzing"/>
    <s v="Pasing-ObermenzingCamper/RVEntire home/apt4"/>
  </r>
  <r>
    <x v="1284"/>
    <s v="Modern apartment in central Glockenbachviertel"/>
    <x v="1111"/>
    <x v="93"/>
    <s v="2015"/>
    <d v="2015-04-08T00:00:00"/>
    <x v="0"/>
    <n v="1"/>
    <x v="2"/>
    <x v="10"/>
    <x v="0"/>
    <s v="Entire home/apt"/>
    <n v="2"/>
    <n v="220"/>
    <n v="220"/>
    <n v="3"/>
    <n v="1125"/>
    <n v="163"/>
    <n v="14"/>
    <n v="42"/>
    <x v="460"/>
    <x v="608"/>
    <x v="40"/>
    <s v="f"/>
    <n v="1"/>
    <n v="0.21"/>
    <n v="0.21"/>
    <x v="41"/>
    <s v="Ludwigsvorstadt-IsarvorstadtEntire home/apt2"/>
    <s v="Entire rental unitEntire home/aptLudwigsvorstadt-Isarvorstadt"/>
    <s v="Ludwigsvorstadt-IsarvorstadtEntire rental unitEntire home/apt2"/>
  </r>
  <r>
    <x v="1285"/>
    <s v="Cozy and stylish house"/>
    <x v="1112"/>
    <x v="20"/>
    <s v="2014"/>
    <d v="2014-08-29T00:00:00"/>
    <x v="0"/>
    <n v="1"/>
    <x v="2"/>
    <x v="14"/>
    <x v="5"/>
    <s v="Entire home/apt"/>
    <n v="6"/>
    <m/>
    <n v="317.75"/>
    <n v="1"/>
    <n v="14"/>
    <n v="0"/>
    <n v="18"/>
    <n v="48"/>
    <x v="54"/>
    <x v="609"/>
    <x v="41"/>
    <s v="f"/>
    <n v="1"/>
    <n v="0.23"/>
    <n v="0.23"/>
    <x v="42"/>
    <s v="Untergiesing-HarlachingEntire home/apt6"/>
    <s v="Entire townhouseEntire home/aptUntergiesing-Harlaching"/>
    <s v="Untergiesing-HarlachingEntire townhouseEntire home/apt6"/>
  </r>
  <r>
    <x v="1286"/>
    <s v="Nettes Zimmer / Nice room"/>
    <x v="1113"/>
    <x v="26"/>
    <s v="2016"/>
    <d v="2016-09-11T00:00:00"/>
    <x v="0"/>
    <n v="2"/>
    <x v="2"/>
    <x v="0"/>
    <x v="2"/>
    <s v="Private room"/>
    <n v="2"/>
    <n v="114"/>
    <n v="114"/>
    <n v="5"/>
    <n v="1125"/>
    <n v="173"/>
    <n v="6"/>
    <n v="20"/>
    <x v="154"/>
    <x v="179"/>
    <x v="41"/>
    <s v="f"/>
    <n v="1"/>
    <n v="0.09"/>
    <n v="0.09"/>
    <x v="42"/>
    <s v="HadernPrivate room2"/>
    <s v="Private room in rental unitPrivate roomHadern"/>
    <s v="HadernPrivate room in rental unitPrivate room2"/>
  </r>
  <r>
    <x v="1287"/>
    <s v="Idyllische Ruhe: Familienoase in Zentrumsn√§he"/>
    <x v="1114"/>
    <x v="77"/>
    <s v="2018"/>
    <d v="2018-09-16T00:00:00"/>
    <x v="0"/>
    <n v="1"/>
    <x v="3"/>
    <x v="4"/>
    <x v="0"/>
    <s v="Entire home/apt"/>
    <n v="6"/>
    <n v="315"/>
    <n v="315"/>
    <n v="4.9000000000000004"/>
    <n v="24"/>
    <n v="20"/>
    <n v="25"/>
    <n v="40"/>
    <x v="283"/>
    <x v="349"/>
    <x v="42"/>
    <s v="f"/>
    <n v="1"/>
    <n v="0.32"/>
    <n v="0.32"/>
    <x v="43"/>
    <s v="Sendling-WestparkEntire home/apt6"/>
    <s v="Entire rental unitEntire home/aptSendling-Westpark"/>
    <s v="Sendling-WestparkEntire rental unitEntire home/apt6"/>
  </r>
  <r>
    <x v="1288"/>
    <s v="Drei Zimmer f√ºr vier G√§ste, 15 Min. zur Messe"/>
    <x v="1115"/>
    <x v="111"/>
    <s v="2018"/>
    <d v="2018-09-16T00:00:00"/>
    <x v="0"/>
    <n v="1"/>
    <x v="9"/>
    <x v="17"/>
    <x v="1"/>
    <s v="Private room"/>
    <n v="4"/>
    <n v="102"/>
    <n v="102"/>
    <n v="2"/>
    <n v="30"/>
    <n v="7"/>
    <n v="8"/>
    <n v="30"/>
    <x v="461"/>
    <x v="610"/>
    <x v="64"/>
    <s v="f"/>
    <n v="1"/>
    <n v="0.1"/>
    <n v="0.1"/>
    <x v="76"/>
    <s v="Tudering-RiemPrivate room4"/>
    <s v="Private room in homePrivate roomTudering-Riem"/>
    <s v="Tudering-RiemPrivate room in homePrivate room4"/>
  </r>
  <r>
    <x v="1289"/>
    <s v="Luxurious design appartment, bright and quiet"/>
    <x v="1116"/>
    <x v="664"/>
    <s v="2015"/>
    <d v="2015-03-18T00:00:00"/>
    <x v="0"/>
    <n v="1"/>
    <x v="3"/>
    <x v="3"/>
    <x v="0"/>
    <s v="Entire home/apt"/>
    <n v="7"/>
    <n v="290"/>
    <n v="290"/>
    <n v="3"/>
    <n v="1125"/>
    <n v="41"/>
    <n v="5"/>
    <n v="12"/>
    <x v="462"/>
    <x v="330"/>
    <x v="41"/>
    <s v="f"/>
    <n v="1"/>
    <n v="0.11"/>
    <n v="0.11"/>
    <x v="42"/>
    <s v="Pasing-ObermenzingEntire home/apt7"/>
    <s v="Entire rental unitEntire home/aptPasing-Obermenzing"/>
    <s v="Pasing-ObermenzingEntire rental unitEntire home/apt7"/>
  </r>
  <r>
    <x v="1290"/>
    <s v="Back again: Welcome in our &quot;Sperlingsnest&quot;- Room 1"/>
    <x v="1117"/>
    <x v="344"/>
    <s v="2018"/>
    <d v="2018-05-02T00:00:00"/>
    <x v="1"/>
    <n v="2"/>
    <x v="2"/>
    <x v="19"/>
    <x v="1"/>
    <s v="Private room"/>
    <n v="2"/>
    <n v="57"/>
    <n v="57"/>
    <n v="2"/>
    <n v="1125"/>
    <n v="45"/>
    <n v="123"/>
    <n v="222"/>
    <x v="463"/>
    <x v="611"/>
    <x v="69"/>
    <s v="f"/>
    <n v="2"/>
    <n v="1.56"/>
    <n v="1.56"/>
    <x v="82"/>
    <s v="Milbertshofen-Am HartPrivate room2"/>
    <s v="Private room in homePrivate roomMilbertshofen-Am Hart"/>
    <s v="Milbertshofen-Am HartPrivate room in homePrivate room2"/>
  </r>
  <r>
    <x v="1291"/>
    <s v="Wohnung in Maxvorstadt mit gro√üen Balkon"/>
    <x v="1118"/>
    <x v="402"/>
    <s v="2016"/>
    <d v="2016-01-08T00:00:00"/>
    <x v="1"/>
    <n v="1"/>
    <x v="3"/>
    <x v="2"/>
    <x v="0"/>
    <s v="Entire home/apt"/>
    <n v="4"/>
    <n v="148"/>
    <n v="148"/>
    <n v="3"/>
    <n v="60"/>
    <n v="142"/>
    <n v="145"/>
    <n v="255"/>
    <x v="464"/>
    <x v="612"/>
    <x v="63"/>
    <s v="f"/>
    <n v="1"/>
    <n v="1.86"/>
    <n v="1.86"/>
    <x v="75"/>
    <s v="MaxvorstadtEntire home/apt4"/>
    <s v="Entire rental unitEntire home/aptMaxvorstadt"/>
    <s v="MaxvorstadtEntire rental unitEntire home/apt4"/>
  </r>
  <r>
    <x v="1292"/>
    <s v="28qm - Lovely private room - Inner City"/>
    <x v="1119"/>
    <x v="665"/>
    <s v="2016"/>
    <d v="2016-03-13T00:00:00"/>
    <x v="0"/>
    <n v="1"/>
    <x v="2"/>
    <x v="5"/>
    <x v="0"/>
    <s v="Entire home/apt"/>
    <n v="1"/>
    <m/>
    <n v="114.63636363636364"/>
    <n v="4"/>
    <n v="1125"/>
    <n v="0"/>
    <n v="13"/>
    <n v="0"/>
    <x v="54"/>
    <x v="0"/>
    <x v="41"/>
    <s v="t"/>
    <n v="1"/>
    <n v="0.16"/>
    <n v="0.16"/>
    <x v="42"/>
    <s v="Schwabing-WestEntire home/apt1"/>
    <s v="Entire rental unitEntire home/aptSchwabing-West"/>
    <s v="Schwabing-WestEntire rental unitEntire home/apt1"/>
  </r>
  <r>
    <x v="1293"/>
    <s v="1-Z.Whg zwischendurch zu vermieten"/>
    <x v="1120"/>
    <x v="203"/>
    <s v="2012"/>
    <d v="2012-01-10T00:00:00"/>
    <x v="0"/>
    <n v="1"/>
    <x v="3"/>
    <x v="10"/>
    <x v="0"/>
    <s v="Entire home/apt"/>
    <n v="2"/>
    <n v="108"/>
    <n v="108"/>
    <n v="1"/>
    <n v="31"/>
    <n v="354"/>
    <n v="2"/>
    <n v="12"/>
    <x v="465"/>
    <x v="613"/>
    <x v="41"/>
    <s v="f"/>
    <n v="1"/>
    <n v="0.36"/>
    <n v="0.36"/>
    <x v="42"/>
    <s v="Ludwigsvorstadt-IsarvorstadtEntire home/apt2"/>
    <s v="Entire rental unitEntire home/aptLudwigsvorstadt-Isarvorstadt"/>
    <s v="Ludwigsvorstadt-IsarvorstadtEntire rental unitEntire home/apt2"/>
  </r>
  <r>
    <x v="1294"/>
    <s v="Comfortable Lodging close to Ostbahnhof"/>
    <x v="1121"/>
    <x v="666"/>
    <s v="2018"/>
    <d v="2018-09-19T00:00:00"/>
    <x v="0"/>
    <n v="4"/>
    <x v="0"/>
    <x v="15"/>
    <x v="0"/>
    <s v="Entire home/apt"/>
    <n v="2"/>
    <n v="72"/>
    <n v="72"/>
    <n v="7"/>
    <n v="120"/>
    <n v="58"/>
    <n v="14"/>
    <n v="28"/>
    <x v="139"/>
    <x v="158"/>
    <x v="83"/>
    <s v="f"/>
    <n v="4"/>
    <n v="0.19"/>
    <n v="0.19"/>
    <x v="139"/>
    <s v="ObergiesingEntire home/apt2"/>
    <s v="Entire rental unitEntire home/aptObergiesing"/>
    <s v="ObergiesingEntire rental unitEntire home/apt2"/>
  </r>
  <r>
    <x v="1295"/>
    <s v="Modern Flat with Garden &amp;Balcony Ostbahnhof close"/>
    <x v="1121"/>
    <x v="666"/>
    <s v="2018"/>
    <d v="2018-09-19T00:00:00"/>
    <x v="0"/>
    <n v="4"/>
    <x v="0"/>
    <x v="12"/>
    <x v="0"/>
    <s v="Entire home/apt"/>
    <n v="2"/>
    <n v="130"/>
    <n v="130"/>
    <n v="5"/>
    <n v="200"/>
    <n v="33"/>
    <n v="2"/>
    <n v="10"/>
    <x v="466"/>
    <x v="614"/>
    <x v="41"/>
    <s v="f"/>
    <n v="4"/>
    <n v="0.06"/>
    <n v="0.06"/>
    <x v="42"/>
    <s v="Ramersdorf-PerlachEntire home/apt2"/>
    <s v="Entire rental unitEntire home/aptRamersdorf-Perlach"/>
    <s v="Ramersdorf-PerlachEntire rental unitEntire home/apt2"/>
  </r>
  <r>
    <x v="1296"/>
    <s v="Spaceous &amp; cozy Appartment in downtown Munich"/>
    <x v="1122"/>
    <x v="667"/>
    <s v="2013"/>
    <d v="2013-09-05T00:00:00"/>
    <x v="0"/>
    <n v="1"/>
    <x v="3"/>
    <x v="19"/>
    <x v="0"/>
    <s v="Entire home/apt"/>
    <n v="2"/>
    <n v="155"/>
    <n v="155"/>
    <n v="1"/>
    <n v="10"/>
    <n v="71"/>
    <n v="17"/>
    <n v="6"/>
    <x v="467"/>
    <x v="615"/>
    <x v="41"/>
    <s v="f"/>
    <n v="1"/>
    <n v="0.24"/>
    <n v="0.24"/>
    <x v="42"/>
    <s v="Milbertshofen-Am HartEntire home/apt2"/>
    <s v="Entire rental unitEntire home/aptMilbertshofen-Am Hart"/>
    <s v="Milbertshofen-Am HartEntire rental unitEntire home/apt2"/>
  </r>
  <r>
    <x v="1297"/>
    <s v="Gem√ºtliches Zimmer, 15 min. zum Hauptbahnhof"/>
    <x v="1123"/>
    <x v="540"/>
    <s v="2018"/>
    <d v="2018-09-19T00:00:00"/>
    <x v="1"/>
    <n v="1"/>
    <x v="3"/>
    <x v="15"/>
    <x v="2"/>
    <s v="Private room"/>
    <n v="2"/>
    <n v="90"/>
    <n v="90"/>
    <n v="1"/>
    <n v="20"/>
    <n v="172"/>
    <n v="58"/>
    <n v="132"/>
    <x v="468"/>
    <x v="616"/>
    <x v="39"/>
    <s v="f"/>
    <n v="1"/>
    <n v="0.74"/>
    <n v="0.74"/>
    <x v="39"/>
    <s v="ObergiesingPrivate room2"/>
    <s v="Private room in rental unitPrivate roomObergiesing"/>
    <s v="ObergiesingPrivate room in rental unitPrivate room2"/>
  </r>
  <r>
    <x v="1298"/>
    <s v="Helles K√ºnstler- Dachstudio"/>
    <x v="1124"/>
    <x v="668"/>
    <s v="2016"/>
    <d v="2016-08-04T00:00:00"/>
    <x v="0"/>
    <n v="1"/>
    <x v="3"/>
    <x v="21"/>
    <x v="0"/>
    <s v="Entire home/apt"/>
    <n v="2"/>
    <m/>
    <n v="113.06666666666666"/>
    <n v="3"/>
    <n v="7"/>
    <n v="0"/>
    <n v="17"/>
    <n v="6"/>
    <x v="54"/>
    <x v="617"/>
    <x v="12"/>
    <s v="f"/>
    <n v="1"/>
    <n v="0.22"/>
    <n v="0.22"/>
    <x v="12"/>
    <s v="LaimEntire home/apt2"/>
    <s v="Entire rental unitEntire home/aptLaim"/>
    <s v="LaimEntire rental unitEntire home/apt2"/>
  </r>
  <r>
    <x v="1299"/>
    <s v="Wiesnzimmer am Westkreuz"/>
    <x v="1125"/>
    <x v="309"/>
    <s v="2015"/>
    <d v="2015-12-07T00:00:00"/>
    <x v="0"/>
    <n v="1"/>
    <x v="3"/>
    <x v="24"/>
    <x v="2"/>
    <s v="Private room"/>
    <n v="2"/>
    <m/>
    <n v="67.900000000000006"/>
    <n v="1.3"/>
    <n v="1125"/>
    <n v="0"/>
    <n v="3"/>
    <n v="0"/>
    <x v="54"/>
    <x v="0"/>
    <x v="41"/>
    <s v="f"/>
    <n v="1"/>
    <n v="0.04"/>
    <n v="0.04"/>
    <x v="42"/>
    <s v="Aubing-Lochhausen-LangwiedPrivate room2"/>
    <s v="Private room in rental unitPrivate roomAubing-Lochhausen-Langwied"/>
    <s v="Aubing-Lochhausen-LangwiedPrivate room in rental unitPrivate room2"/>
  </r>
  <r>
    <x v="1300"/>
    <s v="Sch√∂ne Ferienwohnung mit Balkon"/>
    <x v="1126"/>
    <x v="200"/>
    <s v="2017"/>
    <d v="2017-07-06T00:00:00"/>
    <x v="1"/>
    <n v="1"/>
    <x v="3"/>
    <x v="12"/>
    <x v="3"/>
    <s v="Entire home/apt"/>
    <n v="2"/>
    <n v="73"/>
    <n v="73"/>
    <n v="3"/>
    <n v="1125"/>
    <n v="135"/>
    <n v="144"/>
    <n v="204"/>
    <x v="469"/>
    <x v="618"/>
    <x v="54"/>
    <s v="f"/>
    <n v="1"/>
    <n v="1.83"/>
    <n v="1.83"/>
    <x v="58"/>
    <s v="Ramersdorf-PerlachEntire home/apt2"/>
    <s v="Entire loftEntire home/aptRamersdorf-Perlach"/>
    <s v="Ramersdorf-PerlachEntire loftEntire home/apt2"/>
  </r>
  <r>
    <x v="1301"/>
    <s v="Accomodation in the basement with sauna+shower"/>
    <x v="1127"/>
    <x v="130"/>
    <s v="2013"/>
    <d v="2013-09-14T00:00:00"/>
    <x v="0"/>
    <n v="1"/>
    <x v="11"/>
    <x v="0"/>
    <x v="10"/>
    <s v="Private room"/>
    <n v="3"/>
    <n v="80"/>
    <n v="80"/>
    <n v="2"/>
    <n v="1125"/>
    <n v="82"/>
    <n v="9"/>
    <n v="30"/>
    <x v="224"/>
    <x v="269"/>
    <x v="48"/>
    <s v="t"/>
    <n v="1"/>
    <n v="0.13"/>
    <n v="0.13"/>
    <x v="49"/>
    <s v="HadernPrivate room3"/>
    <s v="Private room in townhousePrivate roomHadern"/>
    <s v="HadernPrivate room in townhousePrivate room3"/>
  </r>
  <r>
    <x v="1302"/>
    <s v="Munich room"/>
    <x v="1128"/>
    <x v="440"/>
    <s v="2012"/>
    <d v="2012-08-19T00:00:00"/>
    <x v="0"/>
    <n v="1"/>
    <x v="3"/>
    <x v="2"/>
    <x v="2"/>
    <s v="Private room"/>
    <n v="2"/>
    <n v="250"/>
    <n v="250"/>
    <n v="1"/>
    <n v="2"/>
    <n v="89"/>
    <n v="1"/>
    <n v="0"/>
    <x v="0"/>
    <x v="0"/>
    <x v="41"/>
    <s v="f"/>
    <n v="1"/>
    <n v="0.01"/>
    <n v="0.01"/>
    <x v="42"/>
    <s v="MaxvorstadtPrivate room2"/>
    <s v="Private room in rental unitPrivate roomMaxvorstadt"/>
    <s v="MaxvorstadtPrivate room in rental unitPrivate room2"/>
  </r>
  <r>
    <x v="1303"/>
    <s v="My-room munich Messe"/>
    <x v="1129"/>
    <x v="669"/>
    <s v="2015"/>
    <d v="2015-11-01T00:00:00"/>
    <x v="1"/>
    <n v="1"/>
    <x v="0"/>
    <x v="17"/>
    <x v="2"/>
    <s v="Private room"/>
    <n v="2"/>
    <n v="43"/>
    <n v="43"/>
    <n v="1"/>
    <n v="1125"/>
    <n v="197"/>
    <n v="142"/>
    <n v="255"/>
    <x v="470"/>
    <x v="619"/>
    <x v="0"/>
    <s v="f"/>
    <n v="1"/>
    <n v="6.09"/>
    <n v="6.09"/>
    <x v="0"/>
    <s v="Tudering-RiemPrivate room2"/>
    <s v="Private room in rental unitPrivate roomTudering-Riem"/>
    <s v="Tudering-RiemPrivate room in rental unitPrivate room2"/>
  </r>
  <r>
    <x v="1304"/>
    <s v="English Garden Side"/>
    <x v="1074"/>
    <x v="648"/>
    <s v="2013"/>
    <d v="2013-12-11T00:00:00"/>
    <x v="0"/>
    <n v="2"/>
    <x v="0"/>
    <x v="8"/>
    <x v="2"/>
    <s v="Private room"/>
    <n v="1"/>
    <m/>
    <n v="64.400000000000006"/>
    <n v="2"/>
    <n v="1125"/>
    <n v="0"/>
    <n v="11"/>
    <n v="0"/>
    <x v="54"/>
    <x v="0"/>
    <x v="84"/>
    <s v="t"/>
    <n v="2"/>
    <n v="0.15"/>
    <n v="0.15"/>
    <x v="140"/>
    <s v="BogenhausenPrivate room1"/>
    <s v="Private room in rental unitPrivate roomBogenhausen"/>
    <s v="BogenhausenPrivate room in rental unitPrivate room1"/>
  </r>
  <r>
    <x v="1305"/>
    <s v="Cosy Apartment in Munich!"/>
    <x v="1130"/>
    <x v="534"/>
    <s v="2018"/>
    <d v="2018-05-27T00:00:00"/>
    <x v="0"/>
    <n v="1"/>
    <x v="3"/>
    <x v="15"/>
    <x v="0"/>
    <s v="Entire home/apt"/>
    <n v="2"/>
    <m/>
    <n v="126.88235294117646"/>
    <n v="1"/>
    <n v="5"/>
    <n v="0"/>
    <n v="4"/>
    <n v="0"/>
    <x v="54"/>
    <x v="0"/>
    <x v="41"/>
    <s v="f"/>
    <n v="1"/>
    <n v="0.05"/>
    <n v="0.05"/>
    <x v="42"/>
    <s v="ObergiesingEntire home/apt2"/>
    <s v="Entire rental unitEntire home/aptObergiesing"/>
    <s v="ObergiesingEntire rental unitEntire home/apt2"/>
  </r>
  <r>
    <x v="1306"/>
    <s v="Super Privatzimmer M√ºnchen West"/>
    <x v="1131"/>
    <x v="4"/>
    <s v="2018"/>
    <d v="2018-09-23T00:00:00"/>
    <x v="1"/>
    <n v="1"/>
    <x v="3"/>
    <x v="24"/>
    <x v="2"/>
    <s v="Private room"/>
    <n v="2"/>
    <m/>
    <n v="67.900000000000006"/>
    <n v="1"/>
    <n v="1125"/>
    <n v="0"/>
    <n v="19"/>
    <n v="36"/>
    <x v="54"/>
    <x v="620"/>
    <x v="4"/>
    <s v="f"/>
    <n v="1"/>
    <n v="0.24"/>
    <n v="0.24"/>
    <x v="4"/>
    <s v="Aubing-Lochhausen-LangwiedPrivate room2"/>
    <s v="Private room in rental unitPrivate roomAubing-Lochhausen-Langwied"/>
    <s v="Aubing-Lochhausen-LangwiedPrivate room in rental unitPrivate room2"/>
  </r>
  <r>
    <x v="1307"/>
    <s v="10 minutes to Oktoberfest  direct U3"/>
    <x v="1132"/>
    <x v="4"/>
    <s v="2018"/>
    <d v="2018-09-24T00:00:00"/>
    <x v="0"/>
    <n v="1"/>
    <x v="3"/>
    <x v="11"/>
    <x v="2"/>
    <s v="Private room"/>
    <n v="3"/>
    <m/>
    <n v="130.25"/>
    <n v="1"/>
    <n v="4"/>
    <n v="0"/>
    <n v="4"/>
    <n v="0"/>
    <x v="54"/>
    <x v="0"/>
    <x v="53"/>
    <s v="f"/>
    <n v="1"/>
    <n v="0.05"/>
    <n v="0.05"/>
    <x v="56"/>
    <s v="SendlingPrivate room3"/>
    <s v="Private room in rental unitPrivate roomSendling"/>
    <s v="SendlingPrivate room in rental unitPrivate room3"/>
  </r>
  <r>
    <x v="1308"/>
    <s v="Apartment in M√ºnchen a 30 minutes to Oktoberfest !"/>
    <x v="1133"/>
    <x v="122"/>
    <s v="2018"/>
    <d v="2018-09-24T00:00:00"/>
    <x v="0"/>
    <n v="1"/>
    <x v="3"/>
    <x v="8"/>
    <x v="0"/>
    <s v="Entire home/apt"/>
    <n v="2"/>
    <n v="395"/>
    <n v="395"/>
    <n v="2"/>
    <n v="1125"/>
    <n v="88"/>
    <n v="23"/>
    <n v="0"/>
    <x v="0"/>
    <x v="0"/>
    <x v="27"/>
    <s v="f"/>
    <n v="1"/>
    <n v="0.28999999999999998"/>
    <n v="0.28999999999999998"/>
    <x v="27"/>
    <s v="BogenhausenEntire home/apt2"/>
    <s v="Entire rental unitEntire home/aptBogenhausen"/>
    <s v="BogenhausenEntire rental unitEntire home/apt2"/>
  </r>
  <r>
    <x v="1309"/>
    <s v="DG in Einfamilienhaus mit Garten"/>
    <x v="1134"/>
    <x v="247"/>
    <s v="2015"/>
    <d v="2015-10-29T00:00:00"/>
    <x v="1"/>
    <n v="1"/>
    <x v="3"/>
    <x v="18"/>
    <x v="2"/>
    <s v="Private room"/>
    <n v="2"/>
    <n v="61"/>
    <n v="61"/>
    <n v="1"/>
    <n v="30"/>
    <n v="237"/>
    <n v="66"/>
    <n v="255"/>
    <x v="471"/>
    <x v="621"/>
    <x v="42"/>
    <s v="f"/>
    <n v="1"/>
    <n v="5.32"/>
    <n v="5.32"/>
    <x v="43"/>
    <s v="Feldmoching-HasenberglPrivate room2"/>
    <s v="Private room in rental unitPrivate roomFeldmoching-Hasenbergl"/>
    <s v="Feldmoching-HasenberglPrivate room in rental unitPrivate room2"/>
  </r>
  <r>
    <x v="1310"/>
    <s v="Gesamte Unterkunft-Apartment in Schwabing (3Pers.)"/>
    <x v="1135"/>
    <x v="124"/>
    <s v="2016"/>
    <d v="2016-08-04T00:00:00"/>
    <x v="0"/>
    <n v="1"/>
    <x v="3"/>
    <x v="5"/>
    <x v="0"/>
    <s v="Entire home/apt"/>
    <n v="3"/>
    <n v="181"/>
    <n v="181"/>
    <n v="2"/>
    <n v="365"/>
    <n v="83"/>
    <n v="3"/>
    <n v="18"/>
    <x v="472"/>
    <x v="622"/>
    <x v="33"/>
    <s v="f"/>
    <n v="1"/>
    <n v="0.38"/>
    <n v="0.38"/>
    <x v="33"/>
    <s v="Schwabing-WestEntire home/apt3"/>
    <s v="Entire rental unitEntire home/aptSchwabing-West"/>
    <s v="Schwabing-WestEntire rental unitEntire home/apt3"/>
  </r>
  <r>
    <x v="1311"/>
    <s v="Charming cosy apartment in the center of Munich"/>
    <x v="1136"/>
    <x v="138"/>
    <s v="2011"/>
    <d v="2011-07-09T00:00:00"/>
    <x v="1"/>
    <n v="3"/>
    <x v="1"/>
    <x v="9"/>
    <x v="0"/>
    <s v="Entire home/apt"/>
    <n v="1"/>
    <m/>
    <n v="85.4"/>
    <n v="15"/>
    <n v="90"/>
    <n v="0"/>
    <n v="6"/>
    <n v="0"/>
    <x v="54"/>
    <x v="0"/>
    <x v="41"/>
    <s v="f"/>
    <n v="3"/>
    <n v="0.12"/>
    <n v="0.12"/>
    <x v="42"/>
    <s v="Au-HaidhausenEntire home/apt1"/>
    <s v="Entire rental unitEntire home/aptAu-Haidhausen"/>
    <s v="Au-HaidhausenEntire rental unitEntire home/apt1"/>
  </r>
  <r>
    <x v="1312"/>
    <s v="Unterkunft, ruhig &amp; zentrum nah gelegen"/>
    <x v="1137"/>
    <x v="14"/>
    <s v="2018"/>
    <d v="2018-09-29T00:00:00"/>
    <x v="0"/>
    <n v="1"/>
    <x v="3"/>
    <x v="2"/>
    <x v="2"/>
    <s v="Private room"/>
    <n v="1"/>
    <n v="94"/>
    <n v="94"/>
    <n v="1"/>
    <n v="1125"/>
    <n v="7"/>
    <n v="39"/>
    <n v="18"/>
    <x v="473"/>
    <x v="623"/>
    <x v="41"/>
    <s v="f"/>
    <n v="1"/>
    <n v="0.5"/>
    <n v="0.5"/>
    <x v="42"/>
    <s v="MaxvorstadtPrivate room1"/>
    <s v="Private room in rental unitPrivate roomMaxvorstadt"/>
    <s v="MaxvorstadtPrivate room in rental unitPrivate room1"/>
  </r>
  <r>
    <x v="1313"/>
    <s v="gem√ºtliches City Mini-App.   (3-G erforderlich!)"/>
    <x v="1138"/>
    <x v="670"/>
    <s v="2015"/>
    <d v="2015-08-19T00:00:00"/>
    <x v="0"/>
    <n v="3"/>
    <x v="1"/>
    <x v="6"/>
    <x v="0"/>
    <s v="Entire home/apt"/>
    <n v="2"/>
    <m/>
    <n v="124.16049382716049"/>
    <n v="4"/>
    <n v="21"/>
    <n v="0"/>
    <n v="22"/>
    <n v="0"/>
    <x v="54"/>
    <x v="0"/>
    <x v="47"/>
    <s v="f"/>
    <n v="1"/>
    <n v="0.28000000000000003"/>
    <n v="0.28000000000000003"/>
    <x v="48"/>
    <s v="Neuhausen-NymphenburgEntire home/apt2"/>
    <s v="Entire rental unitEntire home/aptNeuhausen-Nymphenburg"/>
    <s v="Neuhausen-NymphenburgEntire rental unitEntire home/apt2"/>
  </r>
  <r>
    <x v="1314"/>
    <s v="Cosy room in Munich close to Messe M√ºnchen"/>
    <x v="1139"/>
    <x v="342"/>
    <s v="2018"/>
    <d v="2018-09-30T00:00:00"/>
    <x v="0"/>
    <n v="1"/>
    <x v="3"/>
    <x v="8"/>
    <x v="2"/>
    <s v="Private room"/>
    <n v="2"/>
    <n v="36"/>
    <n v="36"/>
    <n v="1"/>
    <n v="90"/>
    <n v="67"/>
    <n v="26"/>
    <n v="12"/>
    <x v="449"/>
    <x v="536"/>
    <x v="26"/>
    <s v="f"/>
    <n v="1"/>
    <n v="0.33"/>
    <n v="0.33"/>
    <x v="26"/>
    <s v="BogenhausenPrivate room2"/>
    <s v="Private room in rental unitPrivate roomBogenhausen"/>
    <s v="BogenhausenPrivate room in rental unitPrivate room2"/>
  </r>
  <r>
    <x v="1315"/>
    <s v="Basement Studio, priv. Bath/Kitch, 2 min. to U2/S1"/>
    <x v="1140"/>
    <x v="65"/>
    <s v="2014"/>
    <d v="2014-08-10T00:00:00"/>
    <x v="1"/>
    <n v="1"/>
    <x v="3"/>
    <x v="18"/>
    <x v="0"/>
    <s v="Entire home/apt"/>
    <n v="2"/>
    <n v="45"/>
    <n v="45"/>
    <n v="2"/>
    <n v="5"/>
    <n v="101"/>
    <n v="245"/>
    <n v="255"/>
    <x v="474"/>
    <x v="624"/>
    <x v="5"/>
    <s v="f"/>
    <n v="1"/>
    <n v="3.15"/>
    <n v="3.15"/>
    <x v="5"/>
    <s v="Feldmoching-HasenberglEntire home/apt2"/>
    <s v="Entire rental unitEntire home/aptFeldmoching-Hasenbergl"/>
    <s v="Feldmoching-HasenberglEntire rental unitEntire home/apt2"/>
  </r>
  <r>
    <x v="1316"/>
    <s v="Munich: central, quiet, all new, balcony, stylish"/>
    <x v="1141"/>
    <x v="320"/>
    <s v="2018"/>
    <d v="2018-08-30T00:00:00"/>
    <x v="1"/>
    <n v="1"/>
    <x v="3"/>
    <x v="10"/>
    <x v="0"/>
    <s v="Entire home/apt"/>
    <n v="1"/>
    <n v="62"/>
    <n v="62"/>
    <n v="2"/>
    <n v="200"/>
    <n v="10"/>
    <n v="57"/>
    <n v="48"/>
    <x v="475"/>
    <x v="625"/>
    <x v="9"/>
    <s v="f"/>
    <n v="1"/>
    <n v="0.73"/>
    <n v="0.73"/>
    <x v="9"/>
    <s v="Ludwigsvorstadt-IsarvorstadtEntire home/apt1"/>
    <s v="Entire rental unitEntire home/aptLudwigsvorstadt-Isarvorstadt"/>
    <s v="Ludwigsvorstadt-IsarvorstadtEntire rental unitEntire home/apt1"/>
  </r>
  <r>
    <x v="1317"/>
    <s v="Unterkunft direkt in der Altstadt zum wohlf√ºhlen"/>
    <x v="1142"/>
    <x v="204"/>
    <s v="2018"/>
    <d v="2018-10-07T00:00:00"/>
    <x v="1"/>
    <n v="1"/>
    <x v="3"/>
    <x v="20"/>
    <x v="2"/>
    <s v="Private room"/>
    <n v="1"/>
    <n v="80"/>
    <n v="80"/>
    <n v="1"/>
    <n v="10"/>
    <n v="13"/>
    <n v="129"/>
    <n v="222"/>
    <x v="476"/>
    <x v="626"/>
    <x v="9"/>
    <s v="f"/>
    <n v="1"/>
    <n v="1.86"/>
    <n v="1.86"/>
    <x v="9"/>
    <s v="Altstadt-LehelPrivate room1"/>
    <s v="Private room in rental unitPrivate roomAltstadt-Lehel"/>
    <s v="Altstadt-LehelPrivate room in rental unitPrivate room1"/>
  </r>
  <r>
    <x v="1318"/>
    <s v="HOBBYRAUM-2 an der Messe M√ºnchen"/>
    <x v="538"/>
    <x v="381"/>
    <s v="2015"/>
    <d v="2015-11-23T00:00:00"/>
    <x v="1"/>
    <n v="5"/>
    <x v="4"/>
    <x v="17"/>
    <x v="2"/>
    <s v="Private room"/>
    <n v="1"/>
    <n v="98"/>
    <n v="98"/>
    <n v="2"/>
    <n v="730"/>
    <n v="346"/>
    <n v="42"/>
    <n v="96"/>
    <x v="216"/>
    <x v="257"/>
    <x v="3"/>
    <s v="f"/>
    <n v="5"/>
    <n v="0.56000000000000005"/>
    <n v="0.56000000000000005"/>
    <x v="3"/>
    <s v="Tudering-RiemPrivate room1"/>
    <s v="Private room in rental unitPrivate roomTudering-Riem"/>
    <s v="Tudering-RiemPrivate room in rental unitPrivate room1"/>
  </r>
  <r>
    <x v="1319"/>
    <s v="Design-Perfect-Cozy- 1 Room Apartment"/>
    <x v="1143"/>
    <x v="131"/>
    <s v="2017"/>
    <d v="2017-01-06T00:00:00"/>
    <x v="0"/>
    <n v="1"/>
    <x v="1"/>
    <x v="21"/>
    <x v="0"/>
    <s v="Entire home/apt"/>
    <n v="2"/>
    <n v="114"/>
    <n v="114"/>
    <n v="3"/>
    <n v="30"/>
    <n v="357"/>
    <n v="1"/>
    <n v="0"/>
    <x v="0"/>
    <x v="0"/>
    <x v="41"/>
    <s v="f"/>
    <n v="1"/>
    <n v="0.03"/>
    <n v="0.03"/>
    <x v="42"/>
    <s v="LaimEntire home/apt2"/>
    <s v="Entire rental unitEntire home/aptLaim"/>
    <s v="LaimEntire rental unitEntire home/apt2"/>
  </r>
  <r>
    <x v="1320"/>
    <s v="Large, cosy, bright, quiet apartment, 2beds rooms"/>
    <x v="1144"/>
    <x v="554"/>
    <s v="2016"/>
    <d v="2016-03-28T00:00:00"/>
    <x v="1"/>
    <n v="1"/>
    <x v="3"/>
    <x v="13"/>
    <x v="0"/>
    <s v="Entire home/apt"/>
    <n v="2"/>
    <n v="116"/>
    <n v="116"/>
    <n v="3"/>
    <n v="21"/>
    <n v="14"/>
    <n v="64"/>
    <n v="60"/>
    <x v="261"/>
    <x v="322"/>
    <x v="15"/>
    <s v="f"/>
    <n v="1"/>
    <n v="0.84"/>
    <n v="0.84"/>
    <x v="15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321"/>
    <s v="Ein Zuhause fernab von Zuhause!"/>
    <x v="776"/>
    <x v="200"/>
    <s v="2012"/>
    <d v="2012-05-08T00:00:00"/>
    <x v="0"/>
    <n v="2"/>
    <x v="11"/>
    <x v="16"/>
    <x v="0"/>
    <s v="Entire home/apt"/>
    <n v="2"/>
    <n v="65"/>
    <n v="65"/>
    <n v="12"/>
    <n v="405"/>
    <n v="202"/>
    <n v="20"/>
    <n v="240"/>
    <x v="45"/>
    <x v="45"/>
    <x v="5"/>
    <s v="f"/>
    <n v="2"/>
    <n v="1.06"/>
    <n v="1.06"/>
    <x v="5"/>
    <s v="Schwabing-FreimannEntire home/apt2"/>
    <s v="Entire rental unitEntire home/aptSchwabing-Freimann"/>
    <s v="Schwabing-FreimannEntire rental unitEntire home/apt2"/>
  </r>
  <r>
    <x v="1322"/>
    <s v="Cozy Private Room at the Olympiapark"/>
    <x v="1145"/>
    <x v="671"/>
    <s v="2016"/>
    <d v="2016-04-28T00:00:00"/>
    <x v="1"/>
    <n v="6"/>
    <x v="10"/>
    <x v="18"/>
    <x v="1"/>
    <s v="Private room"/>
    <n v="1"/>
    <n v="100"/>
    <n v="100"/>
    <n v="1"/>
    <n v="7"/>
    <n v="86"/>
    <n v="14"/>
    <n v="0"/>
    <x v="0"/>
    <x v="0"/>
    <x v="9"/>
    <s v="f"/>
    <n v="1"/>
    <n v="0.18"/>
    <n v="0.18"/>
    <x v="9"/>
    <s v="Feldmoching-HasenberglPrivate room1"/>
    <s v="Private room in homePrivate roomFeldmoching-Hasenbergl"/>
    <s v="Feldmoching-HasenberglPrivate room in homePrivate room1"/>
  </r>
  <r>
    <x v="1323"/>
    <s v="Zentrales Apartment mit Balkon"/>
    <x v="1146"/>
    <x v="672"/>
    <s v="2018"/>
    <d v="2018-10-09T00:00:00"/>
    <x v="0"/>
    <n v="1"/>
    <x v="2"/>
    <x v="6"/>
    <x v="0"/>
    <s v="Entire home/apt"/>
    <n v="2"/>
    <m/>
    <n v="124.16049382716049"/>
    <n v="1"/>
    <n v="365"/>
    <n v="0"/>
    <n v="5"/>
    <n v="30"/>
    <x v="54"/>
    <x v="627"/>
    <x v="41"/>
    <s v="f"/>
    <n v="1"/>
    <n v="0.85"/>
    <n v="0.85"/>
    <x v="42"/>
    <s v="Neuhausen-NymphenburgEntire home/apt2"/>
    <s v="Entire rental unitEntire home/aptNeuhausen-Nymphenburg"/>
    <s v="Neuhausen-NymphenburgEntire rental unitEntire home/apt2"/>
  </r>
  <r>
    <x v="1324"/>
    <s v="Zentrale Wohnung - nur 10Min zum Hauptbahnhof"/>
    <x v="1147"/>
    <x v="673"/>
    <s v="2015"/>
    <d v="2015-02-11T00:00:00"/>
    <x v="0"/>
    <n v="1"/>
    <x v="3"/>
    <x v="5"/>
    <x v="0"/>
    <s v="Entire home/apt"/>
    <n v="2"/>
    <m/>
    <n v="130.20238095238096"/>
    <n v="3.9"/>
    <n v="3.9"/>
    <n v="0"/>
    <n v="13"/>
    <n v="0"/>
    <x v="54"/>
    <x v="0"/>
    <x v="7"/>
    <s v="f"/>
    <n v="1"/>
    <n v="0.17"/>
    <n v="0.17"/>
    <x v="7"/>
    <s v="Schwabing-WestEntire home/apt2"/>
    <s v="Entire rental unitEntire home/aptSchwabing-West"/>
    <s v="Schwabing-WestEntire rental unitEntire home/apt2"/>
  </r>
  <r>
    <x v="1325"/>
    <s v="Unterkunft im M√ºnchner Osten"/>
    <x v="1148"/>
    <x v="674"/>
    <s v="2014"/>
    <d v="2014-02-06T00:00:00"/>
    <x v="0"/>
    <n v="1"/>
    <x v="4"/>
    <x v="17"/>
    <x v="2"/>
    <s v="Private room"/>
    <n v="2"/>
    <m/>
    <n v="88.875"/>
    <n v="2"/>
    <n v="7"/>
    <n v="0"/>
    <n v="33"/>
    <n v="0"/>
    <x v="54"/>
    <x v="0"/>
    <x v="66"/>
    <s v="t"/>
    <n v="1"/>
    <n v="0.42"/>
    <n v="0.42"/>
    <x v="78"/>
    <s v="Tudering-RiemPrivate room2"/>
    <s v="Private room in rental unitPrivate roomTudering-Riem"/>
    <s v="Tudering-RiemPrivate room in rental unitPrivate room2"/>
  </r>
  <r>
    <x v="1326"/>
    <s v="Single Room, Downtown Vi Vadi Hotel"/>
    <x v="1149"/>
    <x v="675"/>
    <s v="2018"/>
    <d v="2018-10-08T00:00:00"/>
    <x v="0"/>
    <n v="9"/>
    <x v="13"/>
    <x v="2"/>
    <x v="29"/>
    <s v="Hotel room"/>
    <n v="1"/>
    <n v="83"/>
    <n v="83"/>
    <n v="1"/>
    <n v="2142466164.5"/>
    <n v="342"/>
    <n v="1135"/>
    <n v="255"/>
    <x v="477"/>
    <x v="628"/>
    <x v="22"/>
    <s v="t"/>
    <n v="3"/>
    <n v="14.6"/>
    <n v="14.6"/>
    <x v="22"/>
    <s v="MaxvorstadtHotel room1"/>
    <s v="Room in hotelHotel roomMaxvorstadt"/>
    <s v="MaxvorstadtRoom in hotelHotel room1"/>
  </r>
  <r>
    <x v="1327"/>
    <s v="G√§stezimmer, eigenes Bad, Wlan, im Zentrum"/>
    <x v="1150"/>
    <x v="426"/>
    <s v="2018"/>
    <d v="2018-10-18T00:00:00"/>
    <x v="1"/>
    <n v="1"/>
    <x v="3"/>
    <x v="10"/>
    <x v="2"/>
    <s v="Private room"/>
    <n v="2"/>
    <n v="87"/>
    <n v="87"/>
    <n v="2"/>
    <n v="1125"/>
    <n v="267"/>
    <n v="528"/>
    <n v="255"/>
    <x v="478"/>
    <x v="629"/>
    <x v="16"/>
    <s v="t"/>
    <n v="1"/>
    <n v="6.79"/>
    <n v="6.79"/>
    <x v="16"/>
    <s v="Ludwigsvorstadt-IsarvorstadtPrivate room2"/>
    <s v="Private room in rental unitPrivate roomLudwigsvorstadt-Isarvorstadt"/>
    <s v="Ludwigsvorstadt-IsarvorstadtPrivate room in rental unitPrivate room2"/>
  </r>
  <r>
    <x v="1328"/>
    <s v="Spacious room in old style apartment"/>
    <x v="1151"/>
    <x v="524"/>
    <s v="2018"/>
    <d v="2018-10-18T00:00:00"/>
    <x v="0"/>
    <n v="1"/>
    <x v="3"/>
    <x v="21"/>
    <x v="2"/>
    <s v="Private room"/>
    <n v="2"/>
    <m/>
    <n v="91.103448275862064"/>
    <n v="2"/>
    <n v="1125"/>
    <n v="0"/>
    <n v="9"/>
    <n v="0"/>
    <x v="54"/>
    <x v="0"/>
    <x v="41"/>
    <s v="f"/>
    <n v="1"/>
    <n v="0.12"/>
    <n v="0.12"/>
    <x v="42"/>
    <s v="LaimPrivate room2"/>
    <s v="Private room in rental unitPrivate roomLaim"/>
    <s v="LaimPrivate room in rental unitPrivate room2"/>
  </r>
  <r>
    <x v="1329"/>
    <s v="Appartement in the Center of Munich"/>
    <x v="1152"/>
    <x v="676"/>
    <s v="2018"/>
    <d v="2018-01-10T00:00:00"/>
    <x v="0"/>
    <n v="1"/>
    <x v="2"/>
    <x v="7"/>
    <x v="0"/>
    <s v="Entire home/apt"/>
    <n v="2"/>
    <n v="140"/>
    <n v="140"/>
    <n v="5"/>
    <n v="60"/>
    <n v="167"/>
    <n v="4"/>
    <n v="0"/>
    <x v="0"/>
    <x v="0"/>
    <x v="41"/>
    <s v="f"/>
    <n v="1"/>
    <n v="0.05"/>
    <n v="0.05"/>
    <x v="42"/>
    <s v="Schwanthalerh√∂heEntire home/apt2"/>
    <s v="Entire rental unitEntire home/aptSchwanthalerh√∂he"/>
    <s v="Schwanthalerh√∂heEntire rental unitEntire home/apt2"/>
  </r>
  <r>
    <x v="1330"/>
    <s v="Quiet, centrally located, perfect traffic links"/>
    <x v="1153"/>
    <x v="677"/>
    <s v="2017"/>
    <d v="2017-06-26T00:00:00"/>
    <x v="1"/>
    <n v="1"/>
    <x v="3"/>
    <x v="9"/>
    <x v="2"/>
    <s v="Private room"/>
    <n v="2"/>
    <m/>
    <n v="112.05263157894737"/>
    <n v="6"/>
    <n v="1125"/>
    <n v="0"/>
    <n v="218"/>
    <n v="255"/>
    <x v="54"/>
    <x v="630"/>
    <x v="61"/>
    <s v="f"/>
    <n v="1"/>
    <n v="2.84"/>
    <n v="2.84"/>
    <x v="70"/>
    <s v="Au-HaidhausenPrivate room2"/>
    <s v="Private room in rental unitPrivate roomAu-Haidhausen"/>
    <s v="Au-HaidhausenPrivate room in rental unitPrivate room2"/>
  </r>
  <r>
    <x v="1331"/>
    <s v="Sch√∂nes Apartment in M√ºnchner Top-Gegend"/>
    <x v="1154"/>
    <x v="247"/>
    <s v="2018"/>
    <d v="2018-10-22T00:00:00"/>
    <x v="0"/>
    <n v="1"/>
    <x v="3"/>
    <x v="6"/>
    <x v="0"/>
    <s v="Entire home/apt"/>
    <n v="2"/>
    <m/>
    <n v="124.16049382716049"/>
    <n v="1"/>
    <n v="50"/>
    <n v="0"/>
    <n v="13"/>
    <n v="0"/>
    <x v="54"/>
    <x v="0"/>
    <x v="37"/>
    <s v="f"/>
    <n v="1"/>
    <n v="0.17"/>
    <n v="0.17"/>
    <x v="37"/>
    <s v="Neuhausen-NymphenburgEntire home/apt2"/>
    <s v="Entire rental unitEntire home/aptNeuhausen-Nymphenburg"/>
    <s v="Neuhausen-NymphenburgEntire rental unitEntire home/apt2"/>
  </r>
  <r>
    <x v="1332"/>
    <s v="Sleep in the heart of munich No1!"/>
    <x v="1155"/>
    <x v="678"/>
    <s v="2018"/>
    <d v="2018-10-23T00:00:00"/>
    <x v="0"/>
    <n v="4"/>
    <x v="4"/>
    <x v="10"/>
    <x v="0"/>
    <s v="Entire home/apt"/>
    <n v="8"/>
    <m/>
    <n v="462"/>
    <n v="3"/>
    <n v="1125"/>
    <n v="10"/>
    <n v="114"/>
    <n v="72"/>
    <x v="54"/>
    <x v="631"/>
    <x v="23"/>
    <s v="t"/>
    <n v="3"/>
    <n v="1.49"/>
    <n v="1.49"/>
    <x v="23"/>
    <s v="Ludwigsvorstadt-IsarvorstadtEntire home/apt8"/>
    <s v="Entire rental unitEntire home/aptLudwigsvorstadt-Isarvorstadt"/>
    <s v="Ludwigsvorstadt-IsarvorstadtEntire rental unitEntire home/apt8"/>
  </r>
  <r>
    <x v="1333"/>
    <s v="PERFEKT f√ºr Messe/ICM &amp; City + sch√∂ne Terrasse"/>
    <x v="1156"/>
    <x v="679"/>
    <s v="2018"/>
    <d v="2018-10-28T00:00:00"/>
    <x v="0"/>
    <n v="1"/>
    <x v="3"/>
    <x v="1"/>
    <x v="0"/>
    <s v="Entire home/apt"/>
    <n v="2"/>
    <m/>
    <n v="160.26923076923077"/>
    <n v="4"/>
    <n v="20"/>
    <n v="0"/>
    <n v="20"/>
    <n v="0"/>
    <x v="54"/>
    <x v="0"/>
    <x v="27"/>
    <s v="f"/>
    <n v="1"/>
    <n v="0.26"/>
    <n v="0.26"/>
    <x v="27"/>
    <s v="Berg am LaimEntire home/apt2"/>
    <s v="Entire rental unitEntire home/aptBerg am Laim"/>
    <s v="Berg am LaimEntire rental unitEntire home/apt2"/>
  </r>
  <r>
    <x v="1334"/>
    <s v="1 Bedroom - 17 min from Marienplatz"/>
    <x v="1157"/>
    <x v="6"/>
    <s v="2014"/>
    <d v="2014-05-17T00:00:00"/>
    <x v="1"/>
    <n v="1"/>
    <x v="1"/>
    <x v="8"/>
    <x v="10"/>
    <s v="Private room"/>
    <n v="2"/>
    <n v="56"/>
    <n v="56"/>
    <n v="1"/>
    <n v="1125"/>
    <n v="132"/>
    <n v="82"/>
    <n v="192"/>
    <x v="479"/>
    <x v="632"/>
    <x v="6"/>
    <s v="f"/>
    <n v="1"/>
    <n v="1.07"/>
    <n v="1.07"/>
    <x v="6"/>
    <s v="BogenhausenPrivate room2"/>
    <s v="Private room in townhousePrivate roomBogenhausen"/>
    <s v="BogenhausenPrivate room in townhousePrivate room2"/>
  </r>
  <r>
    <x v="1335"/>
    <s v="Big beautiful room in the heart of  Munich_WESTEND"/>
    <x v="1158"/>
    <x v="213"/>
    <s v="2017"/>
    <d v="2017-03-15T00:00:00"/>
    <x v="0"/>
    <n v="1"/>
    <x v="3"/>
    <x v="7"/>
    <x v="2"/>
    <s v="Private room"/>
    <n v="2"/>
    <n v="74"/>
    <n v="74"/>
    <n v="18.399999999999999"/>
    <n v="720"/>
    <n v="151"/>
    <n v="93"/>
    <n v="255"/>
    <x v="480"/>
    <x v="633"/>
    <x v="16"/>
    <s v="f"/>
    <n v="1"/>
    <n v="1.2"/>
    <n v="1.2"/>
    <x v="16"/>
    <s v="Schwanthalerh√∂hePrivate room2"/>
    <s v="Private room in rental unitPrivate roomSchwanthalerh√∂he"/>
    <s v="Schwanthalerh√∂hePrivate room in rental unitPrivate room2"/>
  </r>
  <r>
    <x v="1336"/>
    <s v="Bright room with a private bathroom"/>
    <x v="1159"/>
    <x v="680"/>
    <s v="2017"/>
    <d v="2017-11-14T00:00:00"/>
    <x v="0"/>
    <n v="1"/>
    <x v="3"/>
    <x v="18"/>
    <x v="10"/>
    <s v="Private room"/>
    <n v="1"/>
    <m/>
    <n v="55.875"/>
    <n v="1"/>
    <n v="21"/>
    <n v="0"/>
    <n v="60"/>
    <n v="6"/>
    <x v="54"/>
    <x v="634"/>
    <x v="69"/>
    <s v="f"/>
    <n v="1"/>
    <n v="0.77"/>
    <n v="0.77"/>
    <x v="82"/>
    <s v="Feldmoching-HasenberglPrivate room1"/>
    <s v="Private room in townhousePrivate roomFeldmoching-Hasenbergl"/>
    <s v="Feldmoching-HasenberglPrivate room in townhousePrivate room1"/>
  </r>
  <r>
    <x v="1337"/>
    <s v="Apartment im Akademieviertel M√ºnchen"/>
    <x v="1160"/>
    <x v="12"/>
    <s v="2018"/>
    <d v="2018-11-03T00:00:00"/>
    <x v="1"/>
    <n v="1"/>
    <x v="3"/>
    <x v="2"/>
    <x v="0"/>
    <s v="Entire home/apt"/>
    <n v="2"/>
    <n v="65"/>
    <n v="65"/>
    <n v="2"/>
    <n v="5"/>
    <n v="2"/>
    <n v="91"/>
    <n v="90"/>
    <x v="481"/>
    <x v="635"/>
    <x v="39"/>
    <s v="f"/>
    <n v="1"/>
    <n v="1.19"/>
    <n v="1.19"/>
    <x v="39"/>
    <s v="MaxvorstadtEntire home/apt2"/>
    <s v="Entire rental unitEntire home/aptMaxvorstadt"/>
    <s v="MaxvorstadtEntire rental unitEntire home/apt2"/>
  </r>
  <r>
    <x v="1338"/>
    <s v="M√∂bliertes Wohnen zentral in Maxvorstadt/Georgenst"/>
    <x v="137"/>
    <x v="117"/>
    <s v="2013"/>
    <d v="2013-06-30T00:00:00"/>
    <x v="0"/>
    <n v="2"/>
    <x v="2"/>
    <x v="5"/>
    <x v="0"/>
    <s v="Entire home/apt"/>
    <n v="1"/>
    <m/>
    <n v="114.63636363636364"/>
    <n v="300"/>
    <n v="700"/>
    <n v="62"/>
    <n v="10"/>
    <n v="255"/>
    <x v="54"/>
    <x v="636"/>
    <x v="6"/>
    <s v="f"/>
    <n v="2"/>
    <n v="0.16"/>
    <n v="0.16"/>
    <x v="6"/>
    <s v="Schwabing-WestEntire home/apt1"/>
    <s v="Entire rental unitEntire home/aptSchwabing-West"/>
    <s v="Schwabing-WestEntire rental unitEntire home/apt1"/>
  </r>
  <r>
    <x v="1339"/>
    <s v="Cozy Apartment Central in Munich"/>
    <x v="1161"/>
    <x v="681"/>
    <s v="2018"/>
    <d v="2018-11-04T00:00:00"/>
    <x v="0"/>
    <n v="1"/>
    <x v="3"/>
    <x v="7"/>
    <x v="0"/>
    <s v="Entire home/apt"/>
    <n v="4"/>
    <m/>
    <n v="316.26086956521738"/>
    <n v="3"/>
    <n v="1125"/>
    <n v="0"/>
    <n v="9"/>
    <n v="0"/>
    <x v="54"/>
    <x v="0"/>
    <x v="13"/>
    <s v="f"/>
    <n v="1"/>
    <n v="0.12"/>
    <n v="0.12"/>
    <x v="13"/>
    <s v="Schwanthalerh√∂heEntire home/apt4"/>
    <s v="Entire rental unitEntire home/aptSchwanthalerh√∂he"/>
    <s v="Schwanthalerh√∂heEntire rental unitEntire home/apt4"/>
  </r>
  <r>
    <x v="1340"/>
    <s v="Luxuri√∂se 2 Zi Neubauwohnung (Prinzregentenstr.)"/>
    <x v="1162"/>
    <x v="16"/>
    <s v="2014"/>
    <d v="2014-10-16T00:00:00"/>
    <x v="0"/>
    <n v="1"/>
    <x v="2"/>
    <x v="8"/>
    <x v="0"/>
    <s v="Entire home/apt"/>
    <n v="4"/>
    <n v="181"/>
    <n v="181"/>
    <n v="3"/>
    <n v="730"/>
    <n v="284"/>
    <n v="39"/>
    <n v="78"/>
    <x v="482"/>
    <x v="637"/>
    <x v="37"/>
    <s v="f"/>
    <n v="1"/>
    <n v="0.52"/>
    <n v="0.52"/>
    <x v="37"/>
    <s v="BogenhausenEntire home/apt4"/>
    <s v="Entire rental unitEntire home/aptBogenhausen"/>
    <s v="BogenhausenEntire rental unitEntire home/apt4"/>
  </r>
  <r>
    <x v="1341"/>
    <s v="Cozy Room next to Isar/Wiesn/City Centre"/>
    <x v="1163"/>
    <x v="682"/>
    <s v="2014"/>
    <d v="2014-07-24T00:00:00"/>
    <x v="0"/>
    <n v="1"/>
    <x v="3"/>
    <x v="10"/>
    <x v="2"/>
    <s v="Private room"/>
    <n v="2"/>
    <n v="78"/>
    <n v="78"/>
    <n v="1"/>
    <n v="365"/>
    <n v="242"/>
    <n v="17"/>
    <n v="66"/>
    <x v="483"/>
    <x v="638"/>
    <x v="63"/>
    <s v="f"/>
    <n v="1"/>
    <n v="0.93"/>
    <n v="0.93"/>
    <x v="75"/>
    <s v="Ludwigsvorstadt-IsarvorstadtPrivate room2"/>
    <s v="Private room in rental unitPrivate roomLudwigsvorstadt-Isarvorstadt"/>
    <s v="Ludwigsvorstadt-IsarvorstadtPrivate room in rental unitPrivate room2"/>
  </r>
  <r>
    <x v="1342"/>
    <s v="Quiet Room in Maxvorstadt / near museums &amp; central"/>
    <x v="1164"/>
    <x v="121"/>
    <s v="2015"/>
    <d v="2015-09-04T00:00:00"/>
    <x v="0"/>
    <n v="1"/>
    <x v="3"/>
    <x v="2"/>
    <x v="2"/>
    <s v="Private room"/>
    <n v="2"/>
    <n v="893"/>
    <n v="893"/>
    <n v="1"/>
    <n v="4"/>
    <n v="89"/>
    <n v="20"/>
    <n v="0"/>
    <x v="0"/>
    <x v="0"/>
    <x v="85"/>
    <s v="f"/>
    <n v="1"/>
    <n v="0.26"/>
    <n v="0.26"/>
    <x v="141"/>
    <s v="MaxvorstadtPrivate room2"/>
    <s v="Private room in rental unitPrivate roomMaxvorstadt"/>
    <s v="MaxvorstadtPrivate room in rental unitPrivate room2"/>
  </r>
  <r>
    <x v="1343"/>
    <s v="Cozy Home- center/15min. Central Station"/>
    <x v="1165"/>
    <x v="265"/>
    <s v="2016"/>
    <d v="2016-01-18T00:00:00"/>
    <x v="0"/>
    <n v="1"/>
    <x v="3"/>
    <x v="12"/>
    <x v="0"/>
    <s v="Entire home/apt"/>
    <n v="2"/>
    <m/>
    <n v="96.666666666666671"/>
    <n v="4"/>
    <n v="16"/>
    <n v="0"/>
    <n v="4"/>
    <n v="0"/>
    <x v="54"/>
    <x v="0"/>
    <x v="24"/>
    <s v="f"/>
    <n v="1"/>
    <n v="0.11"/>
    <n v="0.11"/>
    <x v="24"/>
    <s v="Ramersdorf-PerlachEntire home/apt2"/>
    <s v="Entire rental unitEntire home/aptRamersdorf-Perlach"/>
    <s v="Ramersdorf-PerlachEntire rental unitEntire home/apt2"/>
  </r>
  <r>
    <x v="1344"/>
    <s v="Central apartment next to the english garden"/>
    <x v="1166"/>
    <x v="683"/>
    <s v="2016"/>
    <d v="2016-05-09T00:00:00"/>
    <x v="0"/>
    <n v="1"/>
    <x v="3"/>
    <x v="20"/>
    <x v="0"/>
    <s v="Entire home/apt"/>
    <n v="3"/>
    <m/>
    <n v="254.125"/>
    <n v="10"/>
    <n v="730"/>
    <n v="0"/>
    <n v="10"/>
    <n v="0"/>
    <x v="54"/>
    <x v="0"/>
    <x v="5"/>
    <s v="f"/>
    <n v="1"/>
    <n v="0.14000000000000001"/>
    <n v="0.14000000000000001"/>
    <x v="5"/>
    <s v="Altstadt-LehelEntire home/apt3"/>
    <s v="Entire rental unitEntire home/aptAltstadt-Lehel"/>
    <s v="Altstadt-LehelEntire rental unitEntire home/apt3"/>
  </r>
  <r>
    <x v="1345"/>
    <s v="Gr√ºne Oase Schwabing-West - Komplette Wohnung"/>
    <x v="1167"/>
    <x v="152"/>
    <s v="2013"/>
    <d v="2013-04-23T00:00:00"/>
    <x v="0"/>
    <n v="1"/>
    <x v="1"/>
    <x v="5"/>
    <x v="0"/>
    <s v="Entire home/apt"/>
    <n v="2"/>
    <n v="100"/>
    <n v="100"/>
    <n v="18"/>
    <n v="1125"/>
    <n v="160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1346"/>
    <s v="1 Zi App 35 qm, balcony"/>
    <x v="1168"/>
    <x v="684"/>
    <s v="2018"/>
    <d v="2018-11-12T00:00:00"/>
    <x v="0"/>
    <n v="1"/>
    <x v="2"/>
    <x v="2"/>
    <x v="0"/>
    <s v="Entire home/apt"/>
    <n v="4"/>
    <m/>
    <n v="217.40579710144928"/>
    <n v="25"/>
    <n v="1125"/>
    <n v="0"/>
    <n v="22"/>
    <n v="0"/>
    <x v="54"/>
    <x v="0"/>
    <x v="23"/>
    <s v="f"/>
    <n v="1"/>
    <n v="0.3"/>
    <n v="0.3"/>
    <x v="23"/>
    <s v="MaxvorstadtEntire home/apt4"/>
    <s v="Entire rental unitEntire home/aptMaxvorstadt"/>
    <s v="MaxvorstadtEntire rental unitEntire home/apt4"/>
  </r>
  <r>
    <x v="1347"/>
    <s v="Zimmer in sch√∂ner Maisonettewohnung Room to Rent"/>
    <x v="1169"/>
    <x v="100"/>
    <s v="2015"/>
    <d v="2015-05-13T00:00:00"/>
    <x v="1"/>
    <n v="1"/>
    <x v="2"/>
    <x v="13"/>
    <x v="2"/>
    <s v="Private room"/>
    <n v="2"/>
    <n v="55"/>
    <n v="55"/>
    <n v="1"/>
    <n v="1125"/>
    <n v="125"/>
    <n v="239"/>
    <n v="255"/>
    <x v="149"/>
    <x v="170"/>
    <x v="0"/>
    <s v="f"/>
    <n v="1"/>
    <n v="3.13"/>
    <n v="3.13"/>
    <x v="0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1348"/>
    <s v="Wundersch√∂ne helle 60qm Wohnung"/>
    <x v="1170"/>
    <x v="53"/>
    <s v="2015"/>
    <d v="2015-04-07T00:00:00"/>
    <x v="0"/>
    <n v="1"/>
    <x v="1"/>
    <x v="9"/>
    <x v="0"/>
    <s v="Entire home/apt"/>
    <n v="4"/>
    <m/>
    <n v="220.55813953488371"/>
    <n v="2"/>
    <n v="30"/>
    <n v="0"/>
    <n v="79"/>
    <n v="66"/>
    <x v="54"/>
    <x v="639"/>
    <x v="32"/>
    <s v="f"/>
    <n v="1"/>
    <n v="1.03"/>
    <n v="1.03"/>
    <x v="32"/>
    <s v="Au-HaidhausenEntire home/apt4"/>
    <s v="Entire rental unitEntire home/aptAu-Haidhausen"/>
    <s v="Au-HaidhausenEntire rental unitEntire home/apt4"/>
  </r>
  <r>
    <x v="1349"/>
    <s v="Sunny 2-Room Apartment - 10 min City Center"/>
    <x v="1171"/>
    <x v="55"/>
    <s v="2013"/>
    <d v="2013-05-11T00:00:00"/>
    <x v="0"/>
    <n v="2"/>
    <x v="1"/>
    <x v="8"/>
    <x v="0"/>
    <s v="Entire home/apt"/>
    <n v="3"/>
    <n v="120"/>
    <n v="120"/>
    <n v="3"/>
    <n v="21"/>
    <n v="3"/>
    <n v="14"/>
    <n v="0"/>
    <x v="0"/>
    <x v="0"/>
    <x v="41"/>
    <s v="f"/>
    <n v="2"/>
    <n v="0.18"/>
    <n v="0.18"/>
    <x v="42"/>
    <s v="BogenhausenEntire home/apt3"/>
    <s v="Entire rental unitEntire home/aptBogenhausen"/>
    <s v="BogenhausenEntire rental unitEntire home/apt3"/>
  </r>
  <r>
    <x v="1350"/>
    <s v="Das Appartment im M√ºnchner Osten &quot;Der Pavillon&quot;"/>
    <x v="1172"/>
    <x v="102"/>
    <s v="2018"/>
    <d v="2018-11-13T00:00:00"/>
    <x v="0"/>
    <n v="1"/>
    <x v="3"/>
    <x v="17"/>
    <x v="0"/>
    <s v="Entire home/apt"/>
    <n v="4"/>
    <m/>
    <n v="224.86363636363637"/>
    <n v="2"/>
    <n v="1125"/>
    <n v="0"/>
    <n v="125"/>
    <n v="0"/>
    <x v="54"/>
    <x v="0"/>
    <x v="39"/>
    <s v="t"/>
    <n v="1"/>
    <n v="1.62"/>
    <n v="1.62"/>
    <x v="39"/>
    <s v="Tudering-RiemEntire home/apt4"/>
    <s v="Entire rental unitEntire home/aptTudering-Riem"/>
    <s v="Tudering-RiemEntire rental unitEntire home/apt4"/>
  </r>
  <r>
    <x v="1351"/>
    <s v="Penthouse Suite im Hotel im Bunker"/>
    <x v="590"/>
    <x v="248"/>
    <s v="2016"/>
    <d v="2016-07-31T00:00:00"/>
    <x v="0"/>
    <n v="5"/>
    <x v="4"/>
    <x v="23"/>
    <x v="26"/>
    <s v="Private room"/>
    <n v="2"/>
    <m/>
    <n v="73.625"/>
    <n v="1"/>
    <n v="1125"/>
    <n v="0"/>
    <n v="5"/>
    <n v="0"/>
    <x v="54"/>
    <x v="0"/>
    <x v="86"/>
    <s v="t"/>
    <n v="5"/>
    <n v="0.12"/>
    <n v="0.12"/>
    <x v="142"/>
    <s v="Allach-UntermenzingPrivate room2"/>
    <s v="Room in boutique hotelPrivate roomAllach-Untermenzing"/>
    <s v="Allach-UntermenzingRoom in boutique hotelPrivate room2"/>
  </r>
  <r>
    <x v="1352"/>
    <s v="Garden Suite im Hotel im Bunker"/>
    <x v="590"/>
    <x v="248"/>
    <s v="2016"/>
    <d v="2016-07-31T00:00:00"/>
    <x v="0"/>
    <n v="5"/>
    <x v="4"/>
    <x v="23"/>
    <x v="26"/>
    <s v="Private room"/>
    <n v="2"/>
    <m/>
    <n v="73.625"/>
    <n v="1"/>
    <n v="683.9"/>
    <n v="328"/>
    <n v="0"/>
    <n v="0"/>
    <x v="54"/>
    <x v="0"/>
    <x v="38"/>
    <s v="t"/>
    <n v="5"/>
    <n v="8.3333333333333329E-2"/>
    <m/>
    <x v="143"/>
    <s v="Allach-UntermenzingPrivate room2"/>
    <s v="Room in boutique hotelPrivate roomAllach-Untermenzing"/>
    <s v="Allach-UntermenzingRoom in boutique hotelPrivate room2"/>
  </r>
  <r>
    <x v="1353"/>
    <s v="private room/central Munich/female travellers only"/>
    <x v="1173"/>
    <x v="685"/>
    <s v="2016"/>
    <d v="2016-03-10T00:00:00"/>
    <x v="1"/>
    <n v="1"/>
    <x v="3"/>
    <x v="16"/>
    <x v="2"/>
    <s v="Private room"/>
    <n v="1"/>
    <m/>
    <n v="60.785714285714285"/>
    <n v="3"/>
    <n v="1125"/>
    <n v="0"/>
    <n v="69"/>
    <n v="96"/>
    <x v="54"/>
    <x v="640"/>
    <x v="5"/>
    <s v="f"/>
    <n v="1"/>
    <n v="0.9"/>
    <n v="0.9"/>
    <x v="5"/>
    <s v="Schwabing-FreimannPrivate room1"/>
    <s v="Private room in rental unitPrivate roomSchwabing-Freimann"/>
    <s v="Schwabing-FreimannPrivate room in rental unitPrivate room1"/>
  </r>
  <r>
    <x v="1354"/>
    <s v="2-Zimmer Apartment &quot;Rosa&quot; designed by Matteo Thun"/>
    <x v="515"/>
    <x v="367"/>
    <s v="2015"/>
    <d v="2015-12-17T00:00:00"/>
    <x v="0"/>
    <n v="23"/>
    <x v="19"/>
    <x v="10"/>
    <x v="23"/>
    <s v="Entire home/apt"/>
    <n v="4"/>
    <n v="118"/>
    <n v="118"/>
    <n v="1.1000000000000001"/>
    <n v="1125"/>
    <n v="71"/>
    <n v="161"/>
    <n v="228"/>
    <x v="484"/>
    <x v="641"/>
    <x v="46"/>
    <s v="f"/>
    <n v="23"/>
    <n v="2.11"/>
    <n v="2.11"/>
    <x v="47"/>
    <s v="Ludwigsvorstadt-IsarvorstadtEntire home/apt4"/>
    <s v="Entire serviced apartmentEntire home/aptLudwigsvorstadt-Isarvorstadt"/>
    <s v="Ludwigsvorstadt-IsarvorstadtEntire serviced apartmentEntire home/apt4"/>
  </r>
  <r>
    <x v="1355"/>
    <s v="Privatzimmer in ruhiger Lage"/>
    <x v="1174"/>
    <x v="686"/>
    <s v="2011"/>
    <d v="2011-08-01T00:00:00"/>
    <x v="1"/>
    <n v="1"/>
    <x v="0"/>
    <x v="1"/>
    <x v="2"/>
    <s v="Private room"/>
    <n v="2"/>
    <m/>
    <n v="102.25"/>
    <n v="2"/>
    <n v="1125"/>
    <n v="314"/>
    <n v="27"/>
    <n v="72"/>
    <x v="54"/>
    <x v="642"/>
    <x v="9"/>
    <s v="f"/>
    <n v="1"/>
    <n v="0.86"/>
    <n v="0.86"/>
    <x v="9"/>
    <s v="Berg am LaimPrivate room2"/>
    <s v="Private room in rental unitPrivate roomBerg am Laim"/>
    <s v="Berg am LaimPrivate room in rental unitPrivate room2"/>
  </r>
  <r>
    <x v="1356"/>
    <s v="Business-Apartment near the Trade Fair Center"/>
    <x v="1175"/>
    <x v="342"/>
    <s v="2015"/>
    <d v="2015-05-26T00:00:00"/>
    <x v="1"/>
    <n v="4"/>
    <x v="4"/>
    <x v="17"/>
    <x v="0"/>
    <s v="Entire home/apt"/>
    <n v="2"/>
    <n v="55"/>
    <n v="55"/>
    <n v="3"/>
    <n v="1125"/>
    <n v="21"/>
    <n v="57"/>
    <n v="18"/>
    <x v="123"/>
    <x v="138"/>
    <x v="4"/>
    <s v="f"/>
    <n v="3"/>
    <n v="0.76"/>
    <n v="0.76"/>
    <x v="4"/>
    <s v="Tudering-RiemEntire home/apt2"/>
    <s v="Entire rental unitEntire home/aptTudering-Riem"/>
    <s v="Tudering-RiemEntire rental unitEntire home/apt2"/>
  </r>
  <r>
    <x v="1357"/>
    <s v="1 Zimmer der Wohnung sind frei,16Min.S-BahnzumHbf."/>
    <x v="1176"/>
    <x v="687"/>
    <s v="2014"/>
    <d v="2014-08-29T00:00:00"/>
    <x v="1"/>
    <n v="1"/>
    <x v="2"/>
    <x v="24"/>
    <x v="2"/>
    <s v="Private room"/>
    <n v="1"/>
    <m/>
    <n v="47.5"/>
    <n v="1"/>
    <n v="15"/>
    <n v="0"/>
    <n v="39"/>
    <n v="90"/>
    <x v="54"/>
    <x v="643"/>
    <x v="37"/>
    <s v="f"/>
    <n v="1"/>
    <n v="0.51"/>
    <n v="0.51"/>
    <x v="37"/>
    <s v="Aubing-Lochhausen-LangwiedPrivate room1"/>
    <s v="Private room in rental unitPrivate roomAubing-Lochhausen-Langwied"/>
    <s v="Aubing-Lochhausen-LangwiedPrivate room in rental unitPrivate room1"/>
  </r>
  <r>
    <x v="1358"/>
    <s v="Ein Zimmer Studio Apartment Messe nah"/>
    <x v="1177"/>
    <x v="688"/>
    <s v="2016"/>
    <d v="2016-03-31T00:00:00"/>
    <x v="0"/>
    <n v="3"/>
    <x v="1"/>
    <x v="17"/>
    <x v="0"/>
    <s v="Entire home/apt"/>
    <n v="3"/>
    <m/>
    <n v="224"/>
    <n v="2"/>
    <n v="90"/>
    <n v="0"/>
    <n v="18"/>
    <n v="0"/>
    <x v="54"/>
    <x v="0"/>
    <x v="22"/>
    <s v="f"/>
    <n v="1"/>
    <n v="0.25"/>
    <n v="0.25"/>
    <x v="22"/>
    <s v="Tudering-RiemEntire home/apt3"/>
    <s v="Entire rental unitEntire home/aptTudering-Riem"/>
    <s v="Tudering-RiemEntire rental unitEntire home/apt3"/>
  </r>
  <r>
    <x v="1359"/>
    <s v="Apartment &quot;Sophia&quot; designed by Matteo Thun"/>
    <x v="515"/>
    <x v="367"/>
    <s v="2015"/>
    <d v="2015-12-17T00:00:00"/>
    <x v="0"/>
    <n v="23"/>
    <x v="19"/>
    <x v="10"/>
    <x v="23"/>
    <s v="Entire home/apt"/>
    <n v="2"/>
    <n v="102"/>
    <n v="102"/>
    <n v="1.2"/>
    <n v="1125"/>
    <n v="48"/>
    <n v="101"/>
    <n v="84"/>
    <x v="485"/>
    <x v="644"/>
    <x v="27"/>
    <s v="f"/>
    <n v="23"/>
    <n v="1.33"/>
    <n v="1.33"/>
    <x v="27"/>
    <s v="Ludwigsvorstadt-IsarvorstadtEntire home/apt2"/>
    <s v="Entire serviced apartmentEntire home/aptLudwigsvorstadt-Isarvorstadt"/>
    <s v="Ludwigsvorstadt-IsarvorstadtEntire serviced apartmentEntire home/apt2"/>
  </r>
  <r>
    <x v="1360"/>
    <s v="Cozy Room - 15 mins of City Center and Oktoberfest"/>
    <x v="1178"/>
    <x v="689"/>
    <s v="2016"/>
    <d v="2016-07-28T00:00:00"/>
    <x v="0"/>
    <n v="1"/>
    <x v="3"/>
    <x v="11"/>
    <x v="2"/>
    <s v="Private room"/>
    <n v="2"/>
    <m/>
    <n v="96.1"/>
    <n v="2"/>
    <n v="8"/>
    <n v="0"/>
    <n v="20"/>
    <n v="0"/>
    <x v="54"/>
    <x v="0"/>
    <x v="24"/>
    <s v="f"/>
    <n v="1"/>
    <n v="0.26"/>
    <n v="0.26"/>
    <x v="24"/>
    <s v="SendlingPrivate room2"/>
    <s v="Private room in rental unitPrivate roomSendling"/>
    <s v="SendlingPrivate room in rental unitPrivate room2"/>
  </r>
  <r>
    <x v="1361"/>
    <s v="Gem√ºtliche Wohnung in Schwabing"/>
    <x v="1179"/>
    <x v="690"/>
    <s v="2012"/>
    <d v="2012-10-05T00:00:00"/>
    <x v="0"/>
    <n v="1"/>
    <x v="3"/>
    <x v="5"/>
    <x v="0"/>
    <s v="Entire home/apt"/>
    <n v="2"/>
    <n v="98"/>
    <n v="98"/>
    <n v="1"/>
    <n v="365"/>
    <n v="334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1362"/>
    <s v="Ruhige EG-Wohnung in Neuhausen"/>
    <x v="1180"/>
    <x v="691"/>
    <s v="2011"/>
    <d v="2011-08-31T00:00:00"/>
    <x v="0"/>
    <n v="1"/>
    <x v="3"/>
    <x v="6"/>
    <x v="0"/>
    <s v="Entire home/apt"/>
    <n v="2"/>
    <n v="50"/>
    <n v="50"/>
    <n v="30"/>
    <n v="60"/>
    <n v="44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1363"/>
    <s v="Toplage Studio mit Garten &amp; Terrasse"/>
    <x v="1181"/>
    <x v="692"/>
    <s v="2018"/>
    <d v="2018-11-23T00:00:00"/>
    <x v="0"/>
    <n v="3"/>
    <x v="1"/>
    <x v="13"/>
    <x v="1"/>
    <s v="Private room"/>
    <n v="2"/>
    <n v="66"/>
    <n v="66"/>
    <n v="2"/>
    <n v="730"/>
    <n v="78"/>
    <n v="22"/>
    <n v="30"/>
    <x v="486"/>
    <x v="645"/>
    <x v="39"/>
    <s v="f"/>
    <n v="3"/>
    <n v="0.3"/>
    <n v="0.3"/>
    <x v="39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1364"/>
    <s v="Home away from home"/>
    <x v="1182"/>
    <x v="513"/>
    <s v="2015"/>
    <d v="2015-08-17T00:00:00"/>
    <x v="0"/>
    <n v="1"/>
    <x v="3"/>
    <x v="7"/>
    <x v="2"/>
    <s v="Private room"/>
    <n v="2"/>
    <m/>
    <n v="137.19999999999999"/>
    <n v="1"/>
    <n v="1125"/>
    <n v="0"/>
    <n v="25"/>
    <n v="0"/>
    <x v="54"/>
    <x v="0"/>
    <x v="42"/>
    <s v="f"/>
    <n v="1"/>
    <n v="0.33"/>
    <n v="0.33"/>
    <x v="43"/>
    <s v="Schwanthalerh√∂hePrivate room2"/>
    <s v="Private room in rental unitPrivate roomSchwanthalerh√∂he"/>
    <s v="Schwanthalerh√∂hePrivate room in rental unitPrivate room2"/>
  </r>
  <r>
    <x v="1365"/>
    <s v="Zimmer in gem√ºtlicher Altbauwohnung"/>
    <x v="1183"/>
    <x v="49"/>
    <s v="2018"/>
    <d v="2018-11-24T00:00:00"/>
    <x v="0"/>
    <n v="1"/>
    <x v="3"/>
    <x v="8"/>
    <x v="2"/>
    <s v="Private room"/>
    <n v="1"/>
    <n v="40"/>
    <n v="40"/>
    <n v="3"/>
    <n v="1125"/>
    <n v="277"/>
    <n v="2"/>
    <n v="0"/>
    <x v="0"/>
    <x v="0"/>
    <x v="41"/>
    <s v="f"/>
    <n v="1"/>
    <n v="0.11"/>
    <n v="0.11"/>
    <x v="42"/>
    <s v="BogenhausenPrivate room1"/>
    <s v="Private room in rental unitPrivate roomBogenhausen"/>
    <s v="BogenhausenPrivate room in rental unitPrivate room1"/>
  </r>
  <r>
    <x v="1366"/>
    <s v="Renovated studio apartment in Munich"/>
    <x v="1184"/>
    <x v="693"/>
    <s v="2014"/>
    <d v="2014-02-27T00:00:00"/>
    <x v="0"/>
    <n v="1"/>
    <x v="3"/>
    <x v="4"/>
    <x v="0"/>
    <s v="Entire home/apt"/>
    <n v="2"/>
    <n v="79"/>
    <n v="79"/>
    <n v="2"/>
    <n v="14"/>
    <n v="3"/>
    <n v="10"/>
    <n v="42"/>
    <x v="487"/>
    <x v="646"/>
    <x v="6"/>
    <s v="f"/>
    <n v="1"/>
    <n v="0.13"/>
    <n v="0.13"/>
    <x v="6"/>
    <s v="Sendling-WestparkEntire home/apt2"/>
    <s v="Entire rental unitEntire home/aptSendling-Westpark"/>
    <s v="Sendling-WestparkEntire rental unitEntire home/apt2"/>
  </r>
  <r>
    <x v="1367"/>
    <s v="Relax Room GM Schwabing:)"/>
    <x v="1185"/>
    <x v="694"/>
    <s v="2017"/>
    <d v="2017-11-30T00:00:00"/>
    <x v="0"/>
    <n v="3"/>
    <x v="1"/>
    <x v="5"/>
    <x v="2"/>
    <s v="Private room"/>
    <n v="1"/>
    <m/>
    <n v="57.090909090909093"/>
    <n v="2"/>
    <n v="1125"/>
    <n v="0"/>
    <n v="12"/>
    <n v="0"/>
    <x v="54"/>
    <x v="0"/>
    <x v="42"/>
    <s v="f"/>
    <n v="1"/>
    <n v="0.16"/>
    <n v="0.16"/>
    <x v="43"/>
    <s v="Schwabing-WestPrivate room1"/>
    <s v="Private room in rental unitPrivate roomSchwabing-West"/>
    <s v="Schwabing-WestPrivate room in rental unitPrivate room1"/>
  </r>
  <r>
    <x v="1368"/>
    <s v="Modern 2- room appartment - central but quiet"/>
    <x v="1186"/>
    <x v="18"/>
    <s v="2015"/>
    <d v="2015-07-13T00:00:00"/>
    <x v="1"/>
    <n v="1"/>
    <x v="2"/>
    <x v="6"/>
    <x v="0"/>
    <s v="Entire home/apt"/>
    <n v="4"/>
    <n v="220"/>
    <n v="220"/>
    <n v="2"/>
    <n v="1125"/>
    <n v="75"/>
    <n v="42"/>
    <n v="48"/>
    <x v="488"/>
    <x v="647"/>
    <x v="14"/>
    <s v="f"/>
    <n v="1"/>
    <n v="0.55000000000000004"/>
    <n v="0.55000000000000004"/>
    <x v="14"/>
    <s v="Neuhausen-NymphenburgEntire home/apt4"/>
    <s v="Entire rental unitEntire home/aptNeuhausen-Nymphenburg"/>
    <s v="Neuhausen-NymphenburgEntire rental unitEntire home/apt4"/>
  </r>
  <r>
    <x v="1369"/>
    <s v="Double Room, Downtown Vi Vadi Hotel"/>
    <x v="1149"/>
    <x v="675"/>
    <s v="2018"/>
    <d v="2018-10-08T00:00:00"/>
    <x v="0"/>
    <n v="9"/>
    <x v="13"/>
    <x v="2"/>
    <x v="29"/>
    <s v="Hotel room"/>
    <n v="2"/>
    <n v="92"/>
    <n v="92"/>
    <n v="1"/>
    <n v="2142466164.5"/>
    <n v="341"/>
    <n v="2552"/>
    <n v="255"/>
    <x v="489"/>
    <x v="648"/>
    <x v="58"/>
    <s v="t"/>
    <n v="3"/>
    <n v="33.32"/>
    <n v="33.32"/>
    <x v="67"/>
    <s v="MaxvorstadtHotel room2"/>
    <s v="Room in hotelHotel roomMaxvorstadt"/>
    <s v="MaxvorstadtRoom in hotelHotel room2"/>
  </r>
  <r>
    <x v="1370"/>
    <s v="Charming, Cozy and Romantic at Nymphenburg Palace"/>
    <x v="1187"/>
    <x v="695"/>
    <s v="2018"/>
    <d v="2018-12-02T00:00:00"/>
    <x v="0"/>
    <n v="4"/>
    <x v="0"/>
    <x v="6"/>
    <x v="26"/>
    <s v="Hotel room"/>
    <n v="2"/>
    <n v="93"/>
    <n v="93"/>
    <n v="1"/>
    <n v="99"/>
    <n v="209"/>
    <n v="294"/>
    <n v="174"/>
    <x v="490"/>
    <x v="649"/>
    <x v="23"/>
    <s v="t"/>
    <n v="4"/>
    <n v="3.9"/>
    <n v="3.9"/>
    <x v="23"/>
    <s v="Neuhausen-NymphenburgHotel room2"/>
    <s v="Room in boutique hotelHotel roomNeuhausen-Nymphenburg"/>
    <s v="Neuhausen-NymphenburgRoom in boutique hotelHotel room2"/>
  </r>
  <r>
    <x v="1371"/>
    <s v="Quiet, Spacious, Central Loft in Museum &amp; Uni Area"/>
    <x v="1188"/>
    <x v="696"/>
    <s v="2014"/>
    <d v="2014-12-25T00:00:00"/>
    <x v="0"/>
    <n v="1"/>
    <x v="2"/>
    <x v="2"/>
    <x v="0"/>
    <s v="Entire home/apt"/>
    <n v="3"/>
    <m/>
    <n v="176.62962962962962"/>
    <n v="4"/>
    <n v="70"/>
    <n v="0"/>
    <n v="4"/>
    <n v="0"/>
    <x v="54"/>
    <x v="0"/>
    <x v="41"/>
    <s v="f"/>
    <n v="1"/>
    <n v="0.06"/>
    <n v="0.06"/>
    <x v="42"/>
    <s v="MaxvorstadtEntire home/apt3"/>
    <s v="Entire rental unitEntire home/aptMaxvorstadt"/>
    <s v="MaxvorstadtEntire rental unitEntire home/apt3"/>
  </r>
  <r>
    <x v="1372"/>
    <s v="Cozy two room appartment in the heart of munich"/>
    <x v="1189"/>
    <x v="190"/>
    <s v="2013"/>
    <d v="2013-11-17T00:00:00"/>
    <x v="0"/>
    <n v="1"/>
    <x v="3"/>
    <x v="10"/>
    <x v="0"/>
    <s v="Entire home/apt"/>
    <n v="3"/>
    <m/>
    <n v="173"/>
    <n v="2"/>
    <n v="10"/>
    <n v="0"/>
    <n v="17"/>
    <n v="0"/>
    <x v="54"/>
    <x v="0"/>
    <x v="63"/>
    <s v="f"/>
    <n v="1"/>
    <n v="0.22"/>
    <n v="0.22"/>
    <x v="75"/>
    <s v="Ludwigsvorstadt-IsarvorstadtEntire home/apt3"/>
    <s v="Entire rental unitEntire home/aptLudwigsvorstadt-Isarvorstadt"/>
    <s v="Ludwigsvorstadt-IsarvorstadtEntire rental unitEntire home/apt3"/>
  </r>
  <r>
    <x v="1373"/>
    <s v="Modern / close to center / flat (64m¬≤, 2 rooms)"/>
    <x v="764"/>
    <x v="501"/>
    <s v="2014"/>
    <d v="2014-06-04T00:00:00"/>
    <x v="1"/>
    <n v="3"/>
    <x v="1"/>
    <x v="21"/>
    <x v="0"/>
    <s v="Entire home/apt"/>
    <n v="2"/>
    <m/>
    <n v="113.06666666666666"/>
    <n v="7"/>
    <n v="1125"/>
    <n v="0"/>
    <n v="0"/>
    <n v="0"/>
    <x v="54"/>
    <x v="0"/>
    <x v="38"/>
    <s v="f"/>
    <n v="3"/>
    <n v="0.82138297872340438"/>
    <m/>
    <x v="145"/>
    <s v="LaimEntire home/apt2"/>
    <s v="Entire rental unitEntire home/aptLaim"/>
    <s v="LaimEntire rental unitEntire home/apt2"/>
  </r>
  <r>
    <x v="1374"/>
    <s v="Cozy Apartment"/>
    <x v="1190"/>
    <x v="697"/>
    <s v="2013"/>
    <d v="2013-02-05T00:00:00"/>
    <x v="0"/>
    <n v="2"/>
    <x v="2"/>
    <x v="22"/>
    <x v="0"/>
    <s v="Entire home/apt"/>
    <n v="3"/>
    <m/>
    <n v="102.8"/>
    <n v="8"/>
    <n v="33"/>
    <n v="0"/>
    <n v="5"/>
    <n v="0"/>
    <x v="54"/>
    <x v="0"/>
    <x v="41"/>
    <s v="f"/>
    <n v="1"/>
    <n v="7.0000000000000007E-2"/>
    <n v="7.0000000000000007E-2"/>
    <x v="42"/>
    <s v="MoosachEntire home/apt3"/>
    <s v="Entire rental unitEntire home/aptMoosach"/>
    <s v="MoosachEntire rental unitEntire home/apt3"/>
  </r>
  <r>
    <x v="1375"/>
    <s v="Business-Appartment near the Trade Fair Center/N"/>
    <x v="1191"/>
    <x v="698"/>
    <s v="2013"/>
    <d v="2013-09-08T00:00:00"/>
    <x v="0"/>
    <n v="2"/>
    <x v="0"/>
    <x v="17"/>
    <x v="0"/>
    <s v="Entire home/apt"/>
    <n v="2"/>
    <n v="77"/>
    <n v="77"/>
    <n v="3"/>
    <n v="30"/>
    <n v="104"/>
    <n v="52"/>
    <n v="0"/>
    <x v="0"/>
    <x v="0"/>
    <x v="28"/>
    <s v="f"/>
    <n v="2"/>
    <n v="0.69"/>
    <n v="0.69"/>
    <x v="28"/>
    <s v="Tudering-RiemEntire home/apt2"/>
    <s v="Entire rental unitEntire home/aptTudering-Riem"/>
    <s v="Tudering-RiemEntire rental unitEntire home/apt2"/>
  </r>
  <r>
    <x v="1376"/>
    <s v="Business-Appartment near the Trade Fair Center/G"/>
    <x v="1191"/>
    <x v="698"/>
    <s v="2013"/>
    <d v="2013-09-08T00:00:00"/>
    <x v="0"/>
    <n v="2"/>
    <x v="0"/>
    <x v="17"/>
    <x v="0"/>
    <s v="Entire home/apt"/>
    <n v="2"/>
    <n v="74"/>
    <n v="74"/>
    <n v="1.3"/>
    <n v="180"/>
    <n v="175"/>
    <n v="49"/>
    <n v="54"/>
    <x v="491"/>
    <x v="650"/>
    <x v="18"/>
    <s v="f"/>
    <n v="2"/>
    <n v="0.65"/>
    <n v="0.65"/>
    <x v="18"/>
    <s v="Tudering-RiemEntire home/apt2"/>
    <s v="Entire rental unitEntire home/aptTudering-Riem"/>
    <s v="Tudering-RiemEntire rental unitEntire home/apt2"/>
  </r>
  <r>
    <x v="1377"/>
    <s v="Charming, Cozy and Romantic at Nymphenburg Palace"/>
    <x v="1187"/>
    <x v="695"/>
    <s v="2018"/>
    <d v="2018-12-02T00:00:00"/>
    <x v="0"/>
    <n v="4"/>
    <x v="0"/>
    <x v="6"/>
    <x v="26"/>
    <s v="Hotel room"/>
    <n v="1"/>
    <n v="83"/>
    <n v="83"/>
    <n v="1"/>
    <n v="99"/>
    <n v="219"/>
    <n v="59"/>
    <n v="144"/>
    <x v="492"/>
    <x v="651"/>
    <x v="39"/>
    <s v="t"/>
    <n v="4"/>
    <n v="0.78"/>
    <n v="0.78"/>
    <x v="39"/>
    <s v="Neuhausen-NymphenburgHotel room1"/>
    <s v="Room in boutique hotelHotel roomNeuhausen-Nymphenburg"/>
    <s v="Neuhausen-NymphenburgRoom in boutique hotelHotel room1"/>
  </r>
  <r>
    <x v="1378"/>
    <s v="Charming, Cozy and Romantic at Nymphenburg Palace"/>
    <x v="1187"/>
    <x v="695"/>
    <s v="2018"/>
    <d v="2018-12-02T00:00:00"/>
    <x v="0"/>
    <n v="4"/>
    <x v="0"/>
    <x v="6"/>
    <x v="26"/>
    <s v="Hotel room"/>
    <n v="2"/>
    <n v="93"/>
    <n v="93"/>
    <n v="1"/>
    <n v="99"/>
    <n v="211"/>
    <n v="38"/>
    <n v="12"/>
    <x v="493"/>
    <x v="652"/>
    <x v="28"/>
    <s v="t"/>
    <n v="4"/>
    <n v="0.52"/>
    <n v="0.52"/>
    <x v="28"/>
    <s v="Neuhausen-NymphenburgHotel room2"/>
    <s v="Room in boutique hotelHotel roomNeuhausen-Nymphenburg"/>
    <s v="Neuhausen-NymphenburgRoom in boutique hotelHotel room2"/>
  </r>
  <r>
    <x v="1379"/>
    <s v="My room-apartment with balcony near trade fair"/>
    <x v="1175"/>
    <x v="342"/>
    <s v="2015"/>
    <d v="2015-05-26T00:00:00"/>
    <x v="1"/>
    <n v="4"/>
    <x v="4"/>
    <x v="17"/>
    <x v="0"/>
    <s v="Entire home/apt"/>
    <n v="3"/>
    <n v="84"/>
    <n v="84"/>
    <n v="2"/>
    <n v="1125"/>
    <n v="24"/>
    <n v="56"/>
    <n v="138"/>
    <x v="494"/>
    <x v="653"/>
    <x v="47"/>
    <s v="f"/>
    <n v="3"/>
    <n v="0.74"/>
    <n v="0.74"/>
    <x v="48"/>
    <s v="Tudering-RiemEntire home/apt3"/>
    <s v="Entire rental unitEntire home/aptTudering-Riem"/>
    <s v="Tudering-RiemEntire rental unitEntire home/apt3"/>
  </r>
  <r>
    <x v="1380"/>
    <s v="Spacious room with a small balcony"/>
    <x v="1192"/>
    <x v="185"/>
    <s v="2017"/>
    <d v="2017-03-04T00:00:00"/>
    <x v="1"/>
    <n v="2"/>
    <x v="7"/>
    <x v="9"/>
    <x v="2"/>
    <s v="Private room"/>
    <n v="2"/>
    <m/>
    <n v="112.05263157894737"/>
    <n v="1"/>
    <n v="1125"/>
    <n v="0"/>
    <n v="36"/>
    <n v="84"/>
    <x v="54"/>
    <x v="654"/>
    <x v="67"/>
    <s v="t"/>
    <n v="1"/>
    <n v="0.48"/>
    <n v="0.48"/>
    <x v="79"/>
    <s v="Au-HaidhausenPrivate room2"/>
    <s v="Private room in rental unitPrivate roomAu-Haidhausen"/>
    <s v="Au-HaidhausenPrivate room in rental unitPrivate room2"/>
  </r>
  <r>
    <x v="1381"/>
    <s v="Cozy and Quiet room with WiFi near BMW"/>
    <x v="1193"/>
    <x v="699"/>
    <s v="2018"/>
    <d v="2018-12-18T00:00:00"/>
    <x v="0"/>
    <n v="2"/>
    <x v="2"/>
    <x v="19"/>
    <x v="2"/>
    <s v="Private room"/>
    <n v="2"/>
    <m/>
    <n v="74.862068965517238"/>
    <n v="3"/>
    <n v="1125"/>
    <n v="0"/>
    <n v="8"/>
    <n v="0"/>
    <x v="54"/>
    <x v="0"/>
    <x v="28"/>
    <s v="f"/>
    <n v="2"/>
    <n v="0.11"/>
    <n v="0.11"/>
    <x v="28"/>
    <s v="Milbertshofen-Am HartPrivate room2"/>
    <s v="Private room in rental unitPrivate roomMilbertshofen-Am Hart"/>
    <s v="Milbertshofen-Am HartPrivate room in rental unitPrivate room2"/>
  </r>
  <r>
    <x v="1382"/>
    <s v="Oktoberfest apartment in Munich-Riem near subway"/>
    <x v="1194"/>
    <x v="80"/>
    <s v="2018"/>
    <d v="2018-12-19T00:00:00"/>
    <x v="0"/>
    <n v="1"/>
    <x v="3"/>
    <x v="17"/>
    <x v="8"/>
    <s v="Entire home/apt"/>
    <n v="2"/>
    <m/>
    <n v="120.29729729729729"/>
    <n v="2"/>
    <n v="1125"/>
    <n v="0"/>
    <n v="5"/>
    <n v="0"/>
    <x v="54"/>
    <x v="0"/>
    <x v="6"/>
    <s v="f"/>
    <n v="1"/>
    <n v="0.16"/>
    <n v="0.16"/>
    <x v="6"/>
    <s v="Tudering-RiemEntire home/apt2"/>
    <s v="Entire condoEntire home/aptTudering-Riem"/>
    <s v="Tudering-RiemEntire condoEntire home/apt2"/>
  </r>
  <r>
    <x v="1383"/>
    <s v="Stylish Apartment in Munich‚Äôs Most Charming Area"/>
    <x v="1195"/>
    <x v="700"/>
    <s v="2013"/>
    <d v="2013-08-11T00:00:00"/>
    <x v="0"/>
    <n v="1"/>
    <x v="3"/>
    <x v="7"/>
    <x v="3"/>
    <s v="Entire home/apt"/>
    <n v="2"/>
    <n v="108"/>
    <n v="108"/>
    <n v="6.8"/>
    <n v="40"/>
    <n v="20"/>
    <n v="12"/>
    <n v="14"/>
    <x v="117"/>
    <x v="132"/>
    <x v="1"/>
    <s v="f"/>
    <n v="1"/>
    <n v="0.16"/>
    <n v="0.16"/>
    <x v="1"/>
    <s v="Schwanthalerh√∂heEntire home/apt2"/>
    <s v="Entire loftEntire home/aptSchwanthalerh√∂he"/>
    <s v="Schwanthalerh√∂heEntire loftEntire home/apt2"/>
  </r>
  <r>
    <x v="1384"/>
    <s v="Klein aber oho renoviert"/>
    <x v="229"/>
    <x v="149"/>
    <s v="2014"/>
    <d v="2014-05-30T00:00:00"/>
    <x v="0"/>
    <n v="5"/>
    <x v="14"/>
    <x v="12"/>
    <x v="10"/>
    <s v="Private room"/>
    <n v="2"/>
    <n v="33"/>
    <n v="33"/>
    <n v="1.9"/>
    <n v="1125"/>
    <n v="45"/>
    <n v="161"/>
    <n v="228"/>
    <x v="12"/>
    <x v="12"/>
    <x v="22"/>
    <s v="f"/>
    <n v="5"/>
    <n v="3.71"/>
    <n v="3.71"/>
    <x v="22"/>
    <s v="Ramersdorf-PerlachPrivate room2"/>
    <s v="Private room in townhousePrivate roomRamersdorf-Perlach"/>
    <s v="Ramersdorf-PerlachPrivate room in townhousePrivate room2"/>
  </r>
  <r>
    <x v="1385"/>
    <s v="Room in spacious, central apartment."/>
    <x v="1196"/>
    <x v="352"/>
    <s v="2015"/>
    <d v="2015-07-11T00:00:00"/>
    <x v="0"/>
    <n v="1"/>
    <x v="3"/>
    <x v="9"/>
    <x v="2"/>
    <s v="Private room"/>
    <n v="2"/>
    <m/>
    <n v="112.05263157894737"/>
    <n v="1"/>
    <n v="1125"/>
    <n v="0"/>
    <n v="72"/>
    <n v="0"/>
    <x v="54"/>
    <x v="0"/>
    <x v="5"/>
    <s v="f"/>
    <n v="1"/>
    <n v="0.96"/>
    <n v="0.96"/>
    <x v="5"/>
    <s v="Au-HaidhausenPrivate room2"/>
    <s v="Private room in rental unitPrivate roomAu-Haidhausen"/>
    <s v="Au-HaidhausenPrivate room in rental unitPrivate room2"/>
  </r>
  <r>
    <x v="1386"/>
    <s v="Apartment Rose"/>
    <x v="1108"/>
    <x v="14"/>
    <s v="2018"/>
    <d v="2018-09-14T00:00:00"/>
    <x v="0"/>
    <n v="4"/>
    <x v="4"/>
    <x v="8"/>
    <x v="9"/>
    <s v="Entire home/apt"/>
    <n v="5"/>
    <n v="162"/>
    <n v="162"/>
    <n v="4"/>
    <n v="1125"/>
    <n v="210"/>
    <n v="19"/>
    <n v="32"/>
    <x v="287"/>
    <x v="355"/>
    <x v="29"/>
    <s v="f"/>
    <n v="2"/>
    <n v="0.26"/>
    <n v="0.26"/>
    <x v="29"/>
    <s v="BogenhausenEntire home/apt5"/>
    <s v="Entire homeEntire home/aptBogenhausen"/>
    <s v="BogenhausenEntire homeEntire home/apt5"/>
  </r>
  <r>
    <x v="1387"/>
    <s v="Quiet room with WiFi and private kitchen"/>
    <x v="1193"/>
    <x v="699"/>
    <s v="2018"/>
    <d v="2018-12-18T00:00:00"/>
    <x v="0"/>
    <n v="2"/>
    <x v="2"/>
    <x v="19"/>
    <x v="2"/>
    <s v="Private room"/>
    <n v="2"/>
    <m/>
    <n v="74.862068965517238"/>
    <n v="3"/>
    <n v="1125"/>
    <n v="0"/>
    <n v="7"/>
    <n v="0"/>
    <x v="54"/>
    <x v="0"/>
    <x v="87"/>
    <s v="f"/>
    <n v="2"/>
    <n v="0.09"/>
    <n v="0.09"/>
    <x v="146"/>
    <s v="Milbertshofen-Am HartPrivate room2"/>
    <s v="Private room in rental unitPrivate roomMilbertshofen-Am Hart"/>
    <s v="Milbertshofen-Am HartPrivate room in rental unitPrivate room2"/>
  </r>
  <r>
    <x v="1388"/>
    <s v="My room-Trade fair apartment"/>
    <x v="1175"/>
    <x v="342"/>
    <s v="2015"/>
    <d v="2015-05-26T00:00:00"/>
    <x v="1"/>
    <n v="4"/>
    <x v="4"/>
    <x v="17"/>
    <x v="0"/>
    <s v="Entire home/apt"/>
    <n v="2"/>
    <n v="80"/>
    <n v="80"/>
    <n v="3"/>
    <n v="730"/>
    <n v="55"/>
    <n v="54"/>
    <n v="162"/>
    <x v="459"/>
    <x v="607"/>
    <x v="16"/>
    <s v="f"/>
    <n v="3"/>
    <n v="0.72"/>
    <n v="0.72"/>
    <x v="16"/>
    <s v="Tudering-RiemEntire home/apt2"/>
    <s v="Entire rental unitEntire home/aptTudering-Riem"/>
    <s v="Tudering-RiemEntire rental unitEntire home/apt2"/>
  </r>
  <r>
    <x v="1389"/>
    <s v="My room 32 im Riem Messestadt Muenchen"/>
    <x v="1197"/>
    <x v="701"/>
    <s v="2018"/>
    <d v="2018-10-15T00:00:00"/>
    <x v="2"/>
    <n v="2"/>
    <x v="1"/>
    <x v="17"/>
    <x v="8"/>
    <s v="Entire home/apt"/>
    <n v="2"/>
    <n v="53"/>
    <n v="53"/>
    <n v="1"/>
    <n v="89.7"/>
    <n v="170"/>
    <n v="131"/>
    <n v="180"/>
    <x v="495"/>
    <x v="655"/>
    <x v="0"/>
    <s v="f"/>
    <n v="1"/>
    <n v="1.79"/>
    <n v="1.79"/>
    <x v="0"/>
    <s v="Tudering-RiemEntire home/apt2"/>
    <s v="Entire condoEntire home/aptTudering-Riem"/>
    <s v="Tudering-RiemEntire condoEntire home/apt2"/>
  </r>
  <r>
    <x v="1390"/>
    <s v="Beautiful central room in shared apartment"/>
    <x v="1198"/>
    <x v="483"/>
    <s v="2013"/>
    <d v="2013-12-18T00:00:00"/>
    <x v="0"/>
    <n v="1"/>
    <x v="2"/>
    <x v="5"/>
    <x v="2"/>
    <s v="Private room"/>
    <n v="2"/>
    <m/>
    <n v="83"/>
    <n v="2"/>
    <n v="365"/>
    <n v="0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1391"/>
    <s v="Ruhiges Zimmer in Perlach"/>
    <x v="1199"/>
    <x v="1"/>
    <s v="2019"/>
    <d v="2019-01-03T00:00:00"/>
    <x v="1"/>
    <n v="1"/>
    <x v="3"/>
    <x v="12"/>
    <x v="1"/>
    <s v="Private room"/>
    <n v="2"/>
    <n v="52"/>
    <n v="52"/>
    <n v="2"/>
    <n v="14"/>
    <n v="87"/>
    <n v="86"/>
    <n v="138"/>
    <x v="496"/>
    <x v="656"/>
    <x v="9"/>
    <s v="t"/>
    <n v="1"/>
    <n v="1.1499999999999999"/>
    <n v="1.1499999999999999"/>
    <x v="9"/>
    <s v="Ramersdorf-PerlachPrivate room2"/>
    <s v="Private room in homePrivate roomRamersdorf-Perlach"/>
    <s v="Ramersdorf-PerlachPrivate room in homePrivate room2"/>
  </r>
  <r>
    <x v="1392"/>
    <s v="√úber den D√§chern von M√ºnchen"/>
    <x v="1200"/>
    <x v="532"/>
    <s v="2011"/>
    <d v="2011-11-12T00:00:00"/>
    <x v="0"/>
    <n v="1"/>
    <x v="3"/>
    <x v="5"/>
    <x v="0"/>
    <s v="Entire home/apt"/>
    <n v="2"/>
    <n v="140"/>
    <n v="140"/>
    <n v="7"/>
    <n v="10"/>
    <n v="75"/>
    <n v="9"/>
    <n v="0"/>
    <x v="0"/>
    <x v="0"/>
    <x v="41"/>
    <s v="f"/>
    <n v="1"/>
    <n v="0.14000000000000001"/>
    <n v="0.14000000000000001"/>
    <x v="42"/>
    <s v="Schwabing-WestEntire home/apt2"/>
    <s v="Entire rental unitEntire home/aptSchwabing-West"/>
    <s v="Schwabing-WestEntire rental unitEntire home/apt2"/>
  </r>
  <r>
    <x v="1393"/>
    <s v="xxx"/>
    <x v="1201"/>
    <x v="174"/>
    <s v="2019"/>
    <d v="2019-01-03T00:00:00"/>
    <x v="0"/>
    <n v="1"/>
    <x v="3"/>
    <x v="2"/>
    <x v="0"/>
    <s v="Entire home/apt"/>
    <n v="1"/>
    <n v="649"/>
    <n v="649"/>
    <n v="30"/>
    <n v="31"/>
    <n v="358"/>
    <n v="19"/>
    <n v="0"/>
    <x v="0"/>
    <x v="0"/>
    <x v="0"/>
    <s v="f"/>
    <n v="1"/>
    <n v="0.26"/>
    <n v="0.26"/>
    <x v="0"/>
    <s v="MaxvorstadtEntire home/apt1"/>
    <s v="Entire rental unitEntire home/aptMaxvorstadt"/>
    <s v="MaxvorstadtEntire rental unitEntire home/apt1"/>
  </r>
  <r>
    <x v="1394"/>
    <s v="Quaint in J-kirch"/>
    <x v="1202"/>
    <x v="702"/>
    <s v="2019"/>
    <d v="2019-01-05T00:00:00"/>
    <x v="0"/>
    <n v="1"/>
    <x v="2"/>
    <x v="8"/>
    <x v="0"/>
    <s v="Entire home/apt"/>
    <n v="4"/>
    <m/>
    <n v="251.94594594594594"/>
    <n v="1"/>
    <n v="1125"/>
    <n v="0"/>
    <n v="10"/>
    <n v="0"/>
    <x v="54"/>
    <x v="0"/>
    <x v="19"/>
    <s v="f"/>
    <n v="1"/>
    <n v="0.14000000000000001"/>
    <n v="0.14000000000000001"/>
    <x v="19"/>
    <s v="BogenhausenEntire home/apt4"/>
    <s v="Entire rental unitEntire home/aptBogenhausen"/>
    <s v="BogenhausenEntire rental unitEntire home/apt4"/>
  </r>
  <r>
    <x v="1395"/>
    <s v="MyRoom4 - Top Munich Serviced Apartments"/>
    <x v="1203"/>
    <x v="703"/>
    <s v="2019"/>
    <d v="2019-01-05T00:00:00"/>
    <x v="0"/>
    <n v="2"/>
    <x v="2"/>
    <x v="17"/>
    <x v="0"/>
    <s v="Entire home/apt"/>
    <n v="2"/>
    <n v="72"/>
    <n v="72"/>
    <n v="1"/>
    <n v="365"/>
    <n v="283"/>
    <n v="377"/>
    <n v="255"/>
    <x v="146"/>
    <x v="167"/>
    <x v="76"/>
    <s v="t"/>
    <n v="1"/>
    <n v="5.76"/>
    <n v="5.76"/>
    <x v="105"/>
    <s v="Tudering-RiemEntire home/apt2"/>
    <s v="Entire rental unitEntire home/aptTudering-Riem"/>
    <s v="Tudering-RiemEntire rental unitEntire home/apt2"/>
  </r>
  <r>
    <x v="1396"/>
    <s v="Quiet room, next to fairground, 1 pers, double bed"/>
    <x v="1204"/>
    <x v="704"/>
    <s v="2018"/>
    <d v="2018-08-27T00:00:00"/>
    <x v="1"/>
    <n v="4"/>
    <x v="4"/>
    <x v="1"/>
    <x v="1"/>
    <s v="Private room"/>
    <n v="1"/>
    <n v="80"/>
    <n v="80"/>
    <n v="2"/>
    <n v="1125"/>
    <n v="28"/>
    <n v="21"/>
    <n v="30"/>
    <x v="224"/>
    <x v="269"/>
    <x v="41"/>
    <s v="t"/>
    <n v="2"/>
    <n v="0.28000000000000003"/>
    <n v="0.28000000000000003"/>
    <x v="42"/>
    <s v="Berg am LaimPrivate room1"/>
    <s v="Private room in homePrivate roomBerg am Laim"/>
    <s v="Berg am LaimPrivate room in homePrivate room1"/>
  </r>
  <r>
    <x v="1397"/>
    <s v="Beautiful Apartment in the heart of Munich!"/>
    <x v="1205"/>
    <x v="7"/>
    <s v="2014"/>
    <d v="2014-08-18T00:00:00"/>
    <x v="0"/>
    <n v="1"/>
    <x v="3"/>
    <x v="6"/>
    <x v="0"/>
    <s v="Entire home/apt"/>
    <n v="2"/>
    <m/>
    <n v="124.16049382716049"/>
    <n v="2"/>
    <n v="1125"/>
    <n v="0"/>
    <n v="17"/>
    <n v="0"/>
    <x v="54"/>
    <x v="0"/>
    <x v="29"/>
    <s v="f"/>
    <n v="1"/>
    <n v="0.24"/>
    <n v="0.24"/>
    <x v="29"/>
    <s v="Neuhausen-NymphenburgEntire home/apt2"/>
    <s v="Entire rental unitEntire home/aptNeuhausen-Nymphenburg"/>
    <s v="Neuhausen-NymphenburgEntire rental unitEntire home/apt2"/>
  </r>
  <r>
    <x v="1398"/>
    <s v="Modern Two Bedroom Apartment"/>
    <x v="1206"/>
    <x v="705"/>
    <s v="2016"/>
    <d v="2016-10-04T00:00:00"/>
    <x v="0"/>
    <n v="4"/>
    <x v="4"/>
    <x v="21"/>
    <x v="14"/>
    <s v="Private room"/>
    <n v="4"/>
    <n v="293"/>
    <n v="293"/>
    <n v="2"/>
    <n v="1125"/>
    <n v="293"/>
    <n v="79"/>
    <n v="0"/>
    <x v="0"/>
    <x v="0"/>
    <x v="68"/>
    <s v="t"/>
    <n v="4"/>
    <n v="1.06"/>
    <n v="1.06"/>
    <x v="80"/>
    <s v="LaimPrivate room4"/>
    <s v="Room in aparthotelPrivate roomLaim"/>
    <s v="LaimRoom in aparthotelPrivate room4"/>
  </r>
  <r>
    <x v="1399"/>
    <s v="Studio in Munich"/>
    <x v="1206"/>
    <x v="705"/>
    <s v="2016"/>
    <d v="2016-10-04T00:00:00"/>
    <x v="0"/>
    <n v="4"/>
    <x v="4"/>
    <x v="21"/>
    <x v="14"/>
    <s v="Private room"/>
    <n v="2"/>
    <m/>
    <n v="91.103448275862064"/>
    <n v="2"/>
    <n v="1125"/>
    <n v="304"/>
    <n v="3"/>
    <n v="0"/>
    <x v="54"/>
    <x v="0"/>
    <x v="43"/>
    <s v="t"/>
    <n v="4"/>
    <n v="0.04"/>
    <n v="0.04"/>
    <x v="44"/>
    <s v="LaimPrivate room2"/>
    <s v="Room in aparthotelPrivate roomLaim"/>
    <s v="LaimRoom in aparthotelPrivate room2"/>
  </r>
  <r>
    <x v="1400"/>
    <s v="Cozy Room for 2 in Central Munich"/>
    <x v="1207"/>
    <x v="130"/>
    <s v="2019"/>
    <d v="2019-01-10T00:00:00"/>
    <x v="0"/>
    <n v="1"/>
    <x v="3"/>
    <x v="5"/>
    <x v="2"/>
    <s v="Private room"/>
    <n v="2"/>
    <m/>
    <n v="83"/>
    <n v="1"/>
    <n v="1125"/>
    <n v="0"/>
    <n v="115"/>
    <n v="0"/>
    <x v="54"/>
    <x v="0"/>
    <x v="28"/>
    <s v="t"/>
    <n v="1"/>
    <n v="1.53"/>
    <n v="1.53"/>
    <x v="28"/>
    <s v="Schwabing-WestPrivate room2"/>
    <s v="Private room in rental unitPrivate roomSchwabing-West"/>
    <s v="Schwabing-WestPrivate room in rental unitPrivate room2"/>
  </r>
  <r>
    <x v="1401"/>
    <s v="tiny house - Gartenhaus"/>
    <x v="1208"/>
    <x v="706"/>
    <s v="2015"/>
    <d v="2015-07-21T00:00:00"/>
    <x v="1"/>
    <n v="1"/>
    <x v="3"/>
    <x v="3"/>
    <x v="9"/>
    <s v="Entire home/apt"/>
    <n v="2"/>
    <n v="95"/>
    <n v="95"/>
    <n v="1"/>
    <n v="1125"/>
    <n v="233"/>
    <n v="51"/>
    <n v="84"/>
    <x v="138"/>
    <x v="157"/>
    <x v="5"/>
    <s v="f"/>
    <n v="1"/>
    <n v="1.17"/>
    <n v="1.17"/>
    <x v="5"/>
    <s v="Pasing-ObermenzingEntire home/apt2"/>
    <s v="Entire homeEntire home/aptPasing-Obermenzing"/>
    <s v="Pasing-ObermenzingEntire homeEntire home/apt2"/>
  </r>
  <r>
    <x v="1402"/>
    <s v="SMARTments home away from home - Studio in Munich"/>
    <x v="1209"/>
    <x v="707"/>
    <s v="2017"/>
    <d v="2017-01-25T00:00:00"/>
    <x v="0"/>
    <n v="13"/>
    <x v="15"/>
    <x v="16"/>
    <x v="23"/>
    <s v="Entire home/apt"/>
    <n v="2"/>
    <n v="115"/>
    <n v="115"/>
    <n v="1.3"/>
    <n v="181.9"/>
    <n v="360"/>
    <n v="570"/>
    <n v="255"/>
    <x v="420"/>
    <x v="544"/>
    <x v="79"/>
    <s v="t"/>
    <n v="10"/>
    <n v="7.98"/>
    <n v="7.98"/>
    <x v="124"/>
    <s v="Schwabing-FreimannEntire home/apt2"/>
    <s v="Entire serviced apartmentEntire home/aptSchwabing-Freimann"/>
    <s v="Schwabing-FreimannEntire serviced apartmentEntire home/apt2"/>
  </r>
  <r>
    <x v="1403"/>
    <s v="Gro√üe, gem√ºtliche Wohnung im Osten von M√ºnchen."/>
    <x v="1210"/>
    <x v="708"/>
    <s v="2016"/>
    <d v="2016-12-11T00:00:00"/>
    <x v="0"/>
    <n v="3"/>
    <x v="11"/>
    <x v="1"/>
    <x v="0"/>
    <s v="Entire home/apt"/>
    <n v="4"/>
    <m/>
    <n v="194.69230769230768"/>
    <n v="2"/>
    <n v="186"/>
    <n v="0"/>
    <n v="4"/>
    <n v="0"/>
    <x v="54"/>
    <x v="0"/>
    <x v="73"/>
    <s v="f"/>
    <n v="1"/>
    <n v="0.05"/>
    <n v="0.05"/>
    <x v="87"/>
    <s v="Berg am LaimEntire home/apt4"/>
    <s v="Entire rental unitEntire home/aptBerg am Laim"/>
    <s v="Berg am LaimEntire rental unitEntire home/apt4"/>
  </r>
  <r>
    <x v="1404"/>
    <s v="Stylish Flat with Balcony surrounded by Parks"/>
    <x v="1211"/>
    <x v="534"/>
    <s v="2014"/>
    <d v="2014-11-04T00:00:00"/>
    <x v="0"/>
    <n v="1"/>
    <x v="3"/>
    <x v="5"/>
    <x v="0"/>
    <s v="Entire home/apt"/>
    <n v="2"/>
    <n v="136"/>
    <n v="136"/>
    <n v="4.9000000000000004"/>
    <n v="700"/>
    <n v="31"/>
    <n v="25"/>
    <n v="40"/>
    <x v="497"/>
    <x v="657"/>
    <x v="0"/>
    <s v="t"/>
    <n v="1"/>
    <n v="0.35"/>
    <n v="0.35"/>
    <x v="0"/>
    <s v="Schwabing-WestEntire home/apt2"/>
    <s v="Entire rental unitEntire home/aptSchwabing-West"/>
    <s v="Schwabing-WestEntire rental unitEntire home/apt2"/>
  </r>
  <r>
    <x v="1405"/>
    <s v="SMARTments home away from home - Studio in Munich"/>
    <x v="1209"/>
    <x v="707"/>
    <s v="2017"/>
    <d v="2017-01-25T00:00:00"/>
    <x v="0"/>
    <n v="13"/>
    <x v="15"/>
    <x v="16"/>
    <x v="23"/>
    <s v="Entire home/apt"/>
    <n v="1"/>
    <n v="92"/>
    <n v="92"/>
    <n v="7"/>
    <n v="180"/>
    <n v="360"/>
    <n v="69"/>
    <n v="42"/>
    <x v="498"/>
    <x v="658"/>
    <x v="55"/>
    <s v="t"/>
    <n v="10"/>
    <n v="0.98"/>
    <n v="0.98"/>
    <x v="59"/>
    <s v="Schwabing-FreimannEntire home/apt1"/>
    <s v="Entire serviced apartmentEntire home/aptSchwabing-Freimann"/>
    <s v="Schwabing-FreimannEntire serviced apartmentEntire home/apt1"/>
  </r>
  <r>
    <x v="1406"/>
    <s v="SMARTments home away from home - Studio XL Munich"/>
    <x v="1209"/>
    <x v="707"/>
    <s v="2017"/>
    <d v="2017-01-25T00:00:00"/>
    <x v="0"/>
    <n v="13"/>
    <x v="15"/>
    <x v="16"/>
    <x v="23"/>
    <s v="Entire home/apt"/>
    <n v="2"/>
    <n v="116"/>
    <n v="116"/>
    <n v="7"/>
    <n v="180"/>
    <n v="364"/>
    <n v="22"/>
    <n v="42"/>
    <x v="499"/>
    <x v="659"/>
    <x v="84"/>
    <s v="t"/>
    <n v="10"/>
    <n v="0.31"/>
    <n v="0.31"/>
    <x v="140"/>
    <s v="Schwabing-FreimannEntire home/apt2"/>
    <s v="Entire serviced apartmentEntire home/aptSchwabing-Freimann"/>
    <s v="Schwabing-FreimannEntire serviced apartmentEntire home/apt2"/>
  </r>
  <r>
    <x v="1407"/>
    <s v="SMARTments Serviced Apartment in Munich"/>
    <x v="1209"/>
    <x v="707"/>
    <s v="2017"/>
    <d v="2017-01-25T00:00:00"/>
    <x v="0"/>
    <n v="13"/>
    <x v="15"/>
    <x v="16"/>
    <x v="23"/>
    <s v="Entire home/apt"/>
    <n v="2"/>
    <n v="195"/>
    <n v="195"/>
    <n v="1.3"/>
    <n v="181.9"/>
    <n v="364"/>
    <n v="2"/>
    <n v="12"/>
    <x v="188"/>
    <x v="225"/>
    <x v="41"/>
    <s v="t"/>
    <n v="10"/>
    <n v="0.26"/>
    <n v="0.26"/>
    <x v="42"/>
    <s v="Schwabing-FreimannEntire home/apt2"/>
    <s v="Entire serviced apartmentEntire home/aptSchwabing-Freimann"/>
    <s v="Schwabing-FreimannEntire serviced apartmentEntire home/apt2"/>
  </r>
  <r>
    <x v="1408"/>
    <s v="SMARTments Serviced Apartment in Munich"/>
    <x v="1209"/>
    <x v="707"/>
    <s v="2017"/>
    <d v="2017-01-25T00:00:00"/>
    <x v="0"/>
    <n v="13"/>
    <x v="15"/>
    <x v="16"/>
    <x v="23"/>
    <s v="Entire home/apt"/>
    <n v="2"/>
    <n v="156"/>
    <n v="156"/>
    <n v="7"/>
    <n v="180"/>
    <n v="364"/>
    <n v="0"/>
    <n v="0"/>
    <x v="0"/>
    <x v="0"/>
    <x v="38"/>
    <s v="t"/>
    <n v="10"/>
    <n v="2.0423076923076922"/>
    <m/>
    <x v="147"/>
    <s v="Schwabing-FreimannEntire home/apt2"/>
    <s v="Entire serviced apartmentEntire home/aptSchwabing-Freimann"/>
    <s v="Schwabing-FreimannEntire serviced apartmentEntire home/apt2"/>
  </r>
  <r>
    <x v="1409"/>
    <s v="Cosy room nearby fair ground, 1 person, bunk bed"/>
    <x v="1204"/>
    <x v="704"/>
    <s v="2018"/>
    <d v="2018-08-27T00:00:00"/>
    <x v="1"/>
    <n v="4"/>
    <x v="4"/>
    <x v="1"/>
    <x v="2"/>
    <s v="Private room"/>
    <n v="1"/>
    <n v="71"/>
    <n v="71"/>
    <n v="2"/>
    <n v="1125"/>
    <n v="27"/>
    <n v="29"/>
    <n v="54"/>
    <x v="500"/>
    <x v="660"/>
    <x v="9"/>
    <s v="t"/>
    <n v="2"/>
    <n v="0.39"/>
    <n v="0.39"/>
    <x v="9"/>
    <s v="Berg am LaimPrivate room1"/>
    <s v="Private room in rental unitPrivate roomBerg am Laim"/>
    <s v="Berg am LaimPrivate room in rental unitPrivate room1"/>
  </r>
  <r>
    <x v="1410"/>
    <s v="Wundersch√∂nes Zimmer in Altbau, Haidhausen"/>
    <x v="1212"/>
    <x v="709"/>
    <s v="2015"/>
    <d v="2015-11-30T00:00:00"/>
    <x v="0"/>
    <n v="2"/>
    <x v="2"/>
    <x v="9"/>
    <x v="2"/>
    <s v="Private room"/>
    <n v="2"/>
    <m/>
    <n v="112.05263157894737"/>
    <n v="2"/>
    <n v="730"/>
    <n v="0"/>
    <n v="9"/>
    <n v="18"/>
    <x v="54"/>
    <x v="661"/>
    <x v="41"/>
    <s v="f"/>
    <n v="1"/>
    <n v="0.12"/>
    <n v="0.12"/>
    <x v="42"/>
    <s v="Au-HaidhausenPrivate room2"/>
    <s v="Private room in rental unitPrivate roomAu-Haidhausen"/>
    <s v="Au-HaidhausenPrivate room in rental unitPrivate room2"/>
  </r>
  <r>
    <x v="1411"/>
    <s v="Nice Apartment right in the heart of Neuhausen"/>
    <x v="1213"/>
    <x v="562"/>
    <s v="2016"/>
    <d v="2016-02-28T00:00:00"/>
    <x v="0"/>
    <n v="1"/>
    <x v="3"/>
    <x v="6"/>
    <x v="0"/>
    <s v="Entire home/apt"/>
    <n v="2"/>
    <m/>
    <n v="124.16049382716049"/>
    <n v="14"/>
    <n v="1125"/>
    <n v="0"/>
    <n v="2"/>
    <n v="0"/>
    <x v="54"/>
    <x v="0"/>
    <x v="43"/>
    <s v="f"/>
    <n v="1"/>
    <n v="0.06"/>
    <n v="0.06"/>
    <x v="44"/>
    <s v="Neuhausen-NymphenburgEntire home/apt2"/>
    <s v="Entire rental unitEntire home/aptNeuhausen-Nymphenburg"/>
    <s v="Neuhausen-NymphenburgEntire rental unitEntire home/apt2"/>
  </r>
  <r>
    <x v="1412"/>
    <s v="Central Room near Oktoberfest | no kitchen-use"/>
    <x v="1214"/>
    <x v="99"/>
    <s v="2019"/>
    <d v="2019-01-18T00:00:00"/>
    <x v="0"/>
    <n v="1"/>
    <x v="2"/>
    <x v="7"/>
    <x v="2"/>
    <s v="Private room"/>
    <n v="1"/>
    <m/>
    <n v="110.2"/>
    <n v="2"/>
    <n v="730"/>
    <n v="0"/>
    <n v="29"/>
    <n v="0"/>
    <x v="54"/>
    <x v="0"/>
    <x v="26"/>
    <s v="f"/>
    <n v="1"/>
    <n v="0.39"/>
    <n v="0.39"/>
    <x v="26"/>
    <s v="Schwanthalerh√∂hePrivate room1"/>
    <s v="Private room in rental unitPrivate roomSchwanthalerh√∂he"/>
    <s v="Schwanthalerh√∂hePrivate room in rental unitPrivate room1"/>
  </r>
  <r>
    <x v="1413"/>
    <s v="2 Bedrooms Modern Apartment in Munich Center"/>
    <x v="1215"/>
    <x v="710"/>
    <s v="2019"/>
    <d v="2019-01-19T00:00:00"/>
    <x v="0"/>
    <n v="8"/>
    <x v="7"/>
    <x v="10"/>
    <x v="23"/>
    <s v="Entire home/apt"/>
    <n v="5"/>
    <n v="156"/>
    <n v="156"/>
    <n v="1.2"/>
    <n v="1125"/>
    <n v="32"/>
    <n v="88"/>
    <n v="255"/>
    <x v="501"/>
    <x v="662"/>
    <x v="2"/>
    <s v="t"/>
    <n v="8"/>
    <n v="1.44"/>
    <n v="1.44"/>
    <x v="2"/>
    <s v="Ludwigsvorstadt-IsarvorstadtEntire home/apt5"/>
    <s v="Entire serviced apartmentEntire home/aptLudwigsvorstadt-Isarvorstadt"/>
    <s v="Ludwigsvorstadt-IsarvorstadtEntire serviced apartmentEntire home/apt5"/>
  </r>
  <r>
    <x v="1414"/>
    <s v="3 Bedrooms Modern Apartment in Munich Center"/>
    <x v="1215"/>
    <x v="710"/>
    <s v="2019"/>
    <d v="2019-01-19T00:00:00"/>
    <x v="0"/>
    <n v="8"/>
    <x v="7"/>
    <x v="10"/>
    <x v="23"/>
    <s v="Entire home/apt"/>
    <n v="6"/>
    <n v="400"/>
    <n v="400"/>
    <n v="3"/>
    <n v="1125"/>
    <n v="14"/>
    <n v="38"/>
    <n v="186"/>
    <x v="502"/>
    <x v="663"/>
    <x v="79"/>
    <s v="f"/>
    <n v="8"/>
    <n v="0.66"/>
    <n v="0.66"/>
    <x v="124"/>
    <s v="Ludwigsvorstadt-IsarvorstadtEntire home/apt6"/>
    <s v="Entire serviced apartmentEntire home/aptLudwigsvorstadt-Isarvorstadt"/>
    <s v="Ludwigsvorstadt-IsarvorstadtEntire serviced apartmentEntire home/apt6"/>
  </r>
  <r>
    <x v="1415"/>
    <s v="Gem√ºtliches 1-Zimmer Apartment im M√ºnchner S√ºden"/>
    <x v="1216"/>
    <x v="597"/>
    <s v="2017"/>
    <d v="2017-06-17T00:00:00"/>
    <x v="0"/>
    <n v="1"/>
    <x v="3"/>
    <x v="13"/>
    <x v="0"/>
    <s v="Entire home/apt"/>
    <n v="2"/>
    <m/>
    <n v="100.66071428571429"/>
    <n v="2"/>
    <n v="1125"/>
    <n v="0"/>
    <n v="17"/>
    <n v="0"/>
    <x v="54"/>
    <x v="0"/>
    <x v="12"/>
    <s v="f"/>
    <n v="1"/>
    <n v="0.23"/>
    <n v="0.23"/>
    <x v="1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416"/>
    <s v="Private Room/Direct in U2 in 7 min in the Messe"/>
    <x v="1217"/>
    <x v="711"/>
    <s v="2014"/>
    <d v="2014-12-28T00:00:00"/>
    <x v="0"/>
    <n v="2"/>
    <x v="2"/>
    <x v="1"/>
    <x v="1"/>
    <s v="Private room"/>
    <n v="2"/>
    <n v="72"/>
    <n v="72"/>
    <n v="2"/>
    <n v="1125"/>
    <n v="260"/>
    <n v="57"/>
    <n v="66"/>
    <x v="503"/>
    <x v="664"/>
    <x v="24"/>
    <s v="t"/>
    <n v="2"/>
    <n v="0.77"/>
    <n v="0.77"/>
    <x v="24"/>
    <s v="Berg am LaimPrivate room2"/>
    <s v="Private room in homePrivate roomBerg am Laim"/>
    <s v="Berg am LaimPrivate room in homePrivate room2"/>
  </r>
  <r>
    <x v="1417"/>
    <s v="Central apartment in Munich"/>
    <x v="1218"/>
    <x v="683"/>
    <s v="2017"/>
    <d v="2017-05-14T00:00:00"/>
    <x v="0"/>
    <n v="1"/>
    <x v="3"/>
    <x v="7"/>
    <x v="0"/>
    <s v="Entire home/apt"/>
    <n v="2"/>
    <m/>
    <n v="224.19512195121951"/>
    <n v="3"/>
    <n v="730"/>
    <n v="0"/>
    <n v="1"/>
    <n v="0"/>
    <x v="54"/>
    <x v="0"/>
    <x v="41"/>
    <s v="f"/>
    <n v="1"/>
    <n v="0.01"/>
    <n v="0.01"/>
    <x v="42"/>
    <s v="Schwanthalerh√∂heEntire home/apt2"/>
    <s v="Entire rental unitEntire home/aptSchwanthalerh√∂he"/>
    <s v="Schwanthalerh√∂heEntire rental unitEntire home/apt2"/>
  </r>
  <r>
    <x v="1418"/>
    <s v="Zimmer am Moosfeld"/>
    <x v="1219"/>
    <x v="102"/>
    <s v="2016"/>
    <d v="2016-03-20T00:00:00"/>
    <x v="0"/>
    <n v="1"/>
    <x v="3"/>
    <x v="17"/>
    <x v="10"/>
    <s v="Private room"/>
    <n v="1"/>
    <m/>
    <n v="91.615384615384613"/>
    <n v="1"/>
    <n v="5"/>
    <n v="0"/>
    <n v="4"/>
    <n v="24"/>
    <x v="54"/>
    <x v="665"/>
    <x v="41"/>
    <s v="t"/>
    <n v="1"/>
    <n v="0.54"/>
    <n v="0.54"/>
    <x v="42"/>
    <s v="Tudering-RiemPrivate room1"/>
    <s v="Private room in townhousePrivate roomTudering-Riem"/>
    <s v="Tudering-RiemPrivate room in townhousePrivate room1"/>
  </r>
  <r>
    <x v="1419"/>
    <s v="Traum von Maxvorstadt"/>
    <x v="1220"/>
    <x v="377"/>
    <s v="2016"/>
    <d v="2016-05-16T00:00:00"/>
    <x v="0"/>
    <n v="1"/>
    <x v="2"/>
    <x v="2"/>
    <x v="2"/>
    <s v="Private room"/>
    <n v="1"/>
    <m/>
    <n v="119.0625"/>
    <n v="3"/>
    <n v="30"/>
    <n v="0"/>
    <n v="0"/>
    <n v="0"/>
    <x v="54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1420"/>
    <s v="BAVARIA BOUTIQUE HOTEL"/>
    <x v="1221"/>
    <x v="127"/>
    <s v="2019"/>
    <d v="2019-01-24T00:00:00"/>
    <x v="0"/>
    <n v="1"/>
    <x v="2"/>
    <x v="7"/>
    <x v="26"/>
    <s v="Private room"/>
    <n v="2"/>
    <m/>
    <n v="137.19999999999999"/>
    <n v="5"/>
    <n v="30"/>
    <n v="0"/>
    <n v="0"/>
    <n v="0"/>
    <x v="54"/>
    <x v="0"/>
    <x v="38"/>
    <s v="f"/>
    <n v="1"/>
    <s v=""/>
    <m/>
    <x v="40"/>
    <s v="Schwanthalerh√∂hePrivate room2"/>
    <s v="Room in boutique hotelPrivate roomSchwanthalerh√∂he"/>
    <s v="Schwanthalerh√∂heRoom in boutique hotelPrivate room2"/>
  </r>
  <r>
    <x v="1421"/>
    <s v="Kuscheliges Zimmer mit Balkon und Garten"/>
    <x v="1222"/>
    <x v="265"/>
    <s v="2019"/>
    <d v="2019-01-28T00:00:00"/>
    <x v="0"/>
    <n v="1"/>
    <x v="3"/>
    <x v="23"/>
    <x v="1"/>
    <s v="Private room"/>
    <n v="2"/>
    <n v="64"/>
    <n v="64"/>
    <n v="1"/>
    <n v="112"/>
    <n v="333"/>
    <n v="5"/>
    <n v="0"/>
    <x v="0"/>
    <x v="0"/>
    <x v="41"/>
    <s v="f"/>
    <n v="1"/>
    <n v="7.0000000000000007E-2"/>
    <n v="7.0000000000000007E-2"/>
    <x v="42"/>
    <s v="Allach-UntermenzingPrivate room2"/>
    <s v="Private room in homePrivate roomAllach-Untermenzing"/>
    <s v="Allach-UntermenzingPrivate room in homePrivate room2"/>
  </r>
  <r>
    <x v="1422"/>
    <s v="Warm, Quiet and Simple room"/>
    <x v="1223"/>
    <x v="712"/>
    <s v="2014"/>
    <d v="2014-08-22T00:00:00"/>
    <x v="0"/>
    <n v="2"/>
    <x v="0"/>
    <x v="4"/>
    <x v="2"/>
    <s v="Private room"/>
    <n v="1"/>
    <m/>
    <n v="105.92307692307692"/>
    <n v="30"/>
    <n v="1125"/>
    <n v="0"/>
    <n v="29"/>
    <n v="0"/>
    <x v="54"/>
    <x v="0"/>
    <x v="55"/>
    <s v="f"/>
    <n v="2"/>
    <n v="0.39"/>
    <n v="0.39"/>
    <x v="59"/>
    <s v="Sendling-WestparkPrivate room1"/>
    <s v="Private room in rental unitPrivate roomSendling-Westpark"/>
    <s v="Sendling-WestparkPrivate room in rental unitPrivate room1"/>
  </r>
  <r>
    <x v="1423"/>
    <s v="Charming Apartment at Theresienwiese"/>
    <x v="1224"/>
    <x v="65"/>
    <s v="2016"/>
    <d v="2016-04-16T00:00:00"/>
    <x v="0"/>
    <n v="1"/>
    <x v="3"/>
    <x v="10"/>
    <x v="0"/>
    <s v="Entire home/apt"/>
    <n v="2"/>
    <m/>
    <n v="150.01249999999999"/>
    <n v="6"/>
    <n v="30"/>
    <n v="0"/>
    <n v="7"/>
    <n v="0"/>
    <x v="54"/>
    <x v="0"/>
    <x v="41"/>
    <s v="f"/>
    <n v="1"/>
    <n v="0.1"/>
    <n v="0.1"/>
    <x v="42"/>
    <s v="Ludwigsvorstadt-IsarvorstadtEntire home/apt2"/>
    <s v="Entire rental unitEntire home/aptLudwigsvorstadt-Isarvorstadt"/>
    <s v="Ludwigsvorstadt-IsarvorstadtEntire rental unitEntire home/apt2"/>
  </r>
  <r>
    <x v="1424"/>
    <s v="Most Beautiful &amp; Central Top Floor 3BR Apt. 105m2"/>
    <x v="1225"/>
    <x v="713"/>
    <s v="2014"/>
    <d v="2014-08-19T00:00:00"/>
    <x v="0"/>
    <n v="1"/>
    <x v="9"/>
    <x v="20"/>
    <x v="0"/>
    <s v="Entire home/apt"/>
    <n v="6"/>
    <m/>
    <n v="403.6875"/>
    <n v="4"/>
    <n v="1125"/>
    <n v="0"/>
    <n v="24"/>
    <n v="30"/>
    <x v="54"/>
    <x v="666"/>
    <x v="1"/>
    <s v="f"/>
    <n v="1"/>
    <n v="0.34"/>
    <n v="0.34"/>
    <x v="1"/>
    <s v="Altstadt-LehelEntire home/apt6"/>
    <s v="Entire rental unitEntire home/aptAltstadt-Lehel"/>
    <s v="Altstadt-LehelEntire rental unitEntire home/apt6"/>
  </r>
  <r>
    <x v="1425"/>
    <s v="Gorgeous central 4-room apartment"/>
    <x v="1226"/>
    <x v="714"/>
    <s v="2016"/>
    <d v="2016-07-11T00:00:00"/>
    <x v="0"/>
    <n v="1"/>
    <x v="3"/>
    <x v="6"/>
    <x v="0"/>
    <s v="Entire home/apt"/>
    <n v="8"/>
    <m/>
    <n v="92"/>
    <n v="1"/>
    <n v="1125"/>
    <n v="275"/>
    <n v="68"/>
    <n v="84"/>
    <x v="54"/>
    <x v="667"/>
    <x v="17"/>
    <s v="f"/>
    <n v="1"/>
    <n v="0.94"/>
    <n v="0.94"/>
    <x v="17"/>
    <s v="Neuhausen-NymphenburgEntire home/apt8"/>
    <s v="Entire rental unitEntire home/aptNeuhausen-Nymphenburg"/>
    <s v="Neuhausen-NymphenburgEntire rental unitEntire home/apt8"/>
  </r>
  <r>
    <x v="1426"/>
    <s v="9 Minuten zum Oktoberfest | Direkt U3 Thalkirchen"/>
    <x v="1227"/>
    <x v="130"/>
    <s v="2018"/>
    <d v="2018-11-20T00:00:00"/>
    <x v="0"/>
    <n v="1"/>
    <x v="3"/>
    <x v="11"/>
    <x v="0"/>
    <s v="Entire home/apt"/>
    <n v="2"/>
    <n v="69"/>
    <n v="69"/>
    <n v="1"/>
    <n v="3"/>
    <n v="166"/>
    <n v="35"/>
    <n v="54"/>
    <x v="504"/>
    <x v="668"/>
    <x v="4"/>
    <s v="f"/>
    <n v="1"/>
    <n v="0.48"/>
    <n v="0.48"/>
    <x v="4"/>
    <s v="SendlingEntire home/apt2"/>
    <s v="Entire rental unitEntire home/aptSendling"/>
    <s v="SendlingEntire rental unitEntire home/apt2"/>
  </r>
  <r>
    <x v="1427"/>
    <s v="Sommer in M√ºnchen f√ºr zwei 2"/>
    <x v="805"/>
    <x v="203"/>
    <s v="2017"/>
    <d v="2017-07-21T00:00:00"/>
    <x v="1"/>
    <n v="2"/>
    <x v="4"/>
    <x v="15"/>
    <x v="1"/>
    <s v="Private room"/>
    <n v="2"/>
    <n v="51"/>
    <n v="51"/>
    <n v="2"/>
    <n v="1125"/>
    <n v="242"/>
    <n v="78"/>
    <n v="78"/>
    <x v="505"/>
    <x v="669"/>
    <x v="37"/>
    <s v="t"/>
    <n v="2"/>
    <n v="1.1100000000000001"/>
    <n v="1.1100000000000001"/>
    <x v="37"/>
    <s v="ObergiesingPrivate room2"/>
    <s v="Private room in homePrivate roomObergiesing"/>
    <s v="ObergiesingPrivate room in homePrivate room2"/>
  </r>
  <r>
    <x v="1428"/>
    <s v="Ganze Wohnung zur Zwischenmiete (voll m√∂bliert)"/>
    <x v="1228"/>
    <x v="138"/>
    <s v="2015"/>
    <d v="2015-11-03T00:00:00"/>
    <x v="0"/>
    <n v="1"/>
    <x v="3"/>
    <x v="3"/>
    <x v="0"/>
    <s v="Entire home/apt"/>
    <n v="2"/>
    <m/>
    <n v="100.36111111111111"/>
    <n v="60"/>
    <n v="180"/>
    <n v="3"/>
    <n v="8"/>
    <n v="240"/>
    <x v="54"/>
    <x v="670"/>
    <x v="28"/>
    <s v="f"/>
    <n v="1"/>
    <n v="0.11"/>
    <n v="0.11"/>
    <x v="28"/>
    <s v="Pasing-ObermenzingEntire home/apt2"/>
    <s v="Entire rental unitEntire home/aptPasing-Obermenzing"/>
    <s v="Pasing-ObermenzingEntire rental unitEntire home/apt2"/>
  </r>
  <r>
    <x v="1429"/>
    <s v="Gem√ºtliches Privatzimmer in M√ºnchen - Oberf√∂hring"/>
    <x v="1229"/>
    <x v="715"/>
    <s v="2019"/>
    <d v="2019-01-27T00:00:00"/>
    <x v="0"/>
    <n v="1"/>
    <x v="3"/>
    <x v="8"/>
    <x v="2"/>
    <s v="Private room"/>
    <n v="2"/>
    <n v="76"/>
    <n v="76"/>
    <n v="1"/>
    <n v="14"/>
    <n v="1"/>
    <n v="19"/>
    <n v="6"/>
    <x v="506"/>
    <x v="671"/>
    <x v="4"/>
    <s v="f"/>
    <n v="1"/>
    <n v="0.26"/>
    <n v="0.26"/>
    <x v="4"/>
    <s v="BogenhausenPrivate room2"/>
    <s v="Private room in rental unitPrivate roomBogenhausen"/>
    <s v="BogenhausenPrivate room in rental unitPrivate room2"/>
  </r>
  <r>
    <x v="1430"/>
    <s v="Helles , gro√ües, ruhiges Zimmer mit Bad und Balkon"/>
    <x v="1230"/>
    <x v="20"/>
    <s v="2018"/>
    <d v="2018-09-18T00:00:00"/>
    <x v="0"/>
    <n v="1"/>
    <x v="3"/>
    <x v="8"/>
    <x v="2"/>
    <s v="Private room"/>
    <n v="2"/>
    <m/>
    <n v="119.86666666666666"/>
    <n v="14"/>
    <n v="1125"/>
    <n v="0"/>
    <n v="37"/>
    <n v="0"/>
    <x v="54"/>
    <x v="0"/>
    <x v="42"/>
    <s v="f"/>
    <n v="1"/>
    <n v="0.52"/>
    <n v="0.52"/>
    <x v="43"/>
    <s v="BogenhausenPrivate room2"/>
    <s v="Private room in rental unitPrivate roomBogenhausen"/>
    <s v="BogenhausenPrivate room in rental unitPrivate room2"/>
  </r>
  <r>
    <x v="1431"/>
    <s v="Gro√üz√ºgige Altbauwohnung Schwabing /Maxvorstadt"/>
    <x v="1231"/>
    <x v="130"/>
    <s v="2011"/>
    <d v="2011-09-21T00:00:00"/>
    <x v="0"/>
    <n v="1"/>
    <x v="0"/>
    <x v="5"/>
    <x v="0"/>
    <s v="Entire home/apt"/>
    <n v="3"/>
    <n v="342"/>
    <n v="342"/>
    <n v="6"/>
    <n v="30"/>
    <n v="169"/>
    <n v="2"/>
    <n v="0"/>
    <x v="0"/>
    <x v="0"/>
    <x v="53"/>
    <s v="f"/>
    <n v="1"/>
    <n v="0.03"/>
    <n v="0.03"/>
    <x v="56"/>
    <s v="Schwabing-WestEntire home/apt3"/>
    <s v="Entire rental unitEntire home/aptSchwabing-West"/>
    <s v="Schwabing-WestEntire rental unitEntire home/apt3"/>
  </r>
  <r>
    <x v="1432"/>
    <s v="One Room. Two People. A lot of comfort."/>
    <x v="1232"/>
    <x v="197"/>
    <s v="2019"/>
    <d v="2019-02-14T00:00:00"/>
    <x v="0"/>
    <n v="5"/>
    <x v="4"/>
    <x v="17"/>
    <x v="26"/>
    <s v="Hotel room"/>
    <n v="2"/>
    <n v="140"/>
    <n v="140"/>
    <n v="1.1000000000000001"/>
    <n v="1125"/>
    <n v="309"/>
    <n v="5"/>
    <n v="6"/>
    <x v="427"/>
    <x v="559"/>
    <x v="6"/>
    <s v="t"/>
    <n v="5"/>
    <n v="0.17"/>
    <n v="0.17"/>
    <x v="6"/>
    <s v="Tudering-RiemHotel room2"/>
    <s v="Room in boutique hotelHotel roomTudering-Riem"/>
    <s v="Tudering-RiemRoom in boutique hotelHotel room2"/>
  </r>
  <r>
    <x v="1433"/>
    <s v="Cosy room with WiFi near BMW"/>
    <x v="1233"/>
    <x v="716"/>
    <s v="2019"/>
    <d v="2019-02-15T00:00:00"/>
    <x v="0"/>
    <n v="2"/>
    <x v="2"/>
    <x v="19"/>
    <x v="2"/>
    <s v="Private room"/>
    <n v="2"/>
    <m/>
    <n v="74.862068965517238"/>
    <n v="3"/>
    <n v="1125"/>
    <n v="0"/>
    <n v="3"/>
    <n v="0"/>
    <x v="54"/>
    <x v="0"/>
    <x v="33"/>
    <s v="f"/>
    <n v="2"/>
    <n v="0.04"/>
    <n v="0.04"/>
    <x v="33"/>
    <s v="Milbertshofen-Am HartPrivate room2"/>
    <s v="Private room in rental unitPrivate roomMilbertshofen-Am Hart"/>
    <s v="Milbertshofen-Am HartPrivate room in rental unitPrivate room2"/>
  </r>
  <r>
    <x v="1434"/>
    <s v="1Ô∏è‚É£ Zimmer/ Balkon 2 Personen Zentral"/>
    <x v="1095"/>
    <x v="659"/>
    <s v="2014"/>
    <d v="2014-06-09T00:00:00"/>
    <x v="0"/>
    <n v="3"/>
    <x v="23"/>
    <x v="11"/>
    <x v="11"/>
    <s v="Private room"/>
    <n v="2"/>
    <n v="190"/>
    <n v="190"/>
    <n v="2"/>
    <n v="365"/>
    <n v="363"/>
    <n v="0"/>
    <n v="0"/>
    <x v="0"/>
    <x v="0"/>
    <x v="38"/>
    <s v="f"/>
    <n v="3"/>
    <s v=""/>
    <m/>
    <x v="40"/>
    <s v="SendlingPrivate room2"/>
    <s v="Private roomPrivate roomSendling"/>
    <s v="SendlingPrivate roomPrivate room2"/>
  </r>
  <r>
    <x v="1435"/>
    <s v="Nice room with WiFi and private kitchen"/>
    <x v="1233"/>
    <x v="716"/>
    <s v="2019"/>
    <d v="2019-02-15T00:00:00"/>
    <x v="0"/>
    <n v="2"/>
    <x v="2"/>
    <x v="19"/>
    <x v="2"/>
    <s v="Private room"/>
    <n v="2"/>
    <m/>
    <n v="74.862068965517238"/>
    <n v="3"/>
    <n v="1125"/>
    <n v="0"/>
    <n v="8"/>
    <n v="0"/>
    <x v="54"/>
    <x v="0"/>
    <x v="53"/>
    <s v="f"/>
    <n v="2"/>
    <n v="0.11"/>
    <n v="0.11"/>
    <x v="56"/>
    <s v="Milbertshofen-Am HartPrivate room2"/>
    <s v="Private room in rental unitPrivate roomMilbertshofen-Am Hart"/>
    <s v="Milbertshofen-Am HartPrivate room in rental unitPrivate room2"/>
  </r>
  <r>
    <x v="1436"/>
    <s v="Aufenthalt in Galeriewohnung"/>
    <x v="1234"/>
    <x v="717"/>
    <s v="2016"/>
    <d v="2016-08-01T00:00:00"/>
    <x v="0"/>
    <n v="1"/>
    <x v="1"/>
    <x v="6"/>
    <x v="0"/>
    <s v="Entire home/apt"/>
    <n v="2"/>
    <m/>
    <n v="124.16049382716049"/>
    <n v="15"/>
    <n v="30"/>
    <n v="0"/>
    <n v="1"/>
    <n v="0"/>
    <x v="54"/>
    <x v="0"/>
    <x v="43"/>
    <s v="f"/>
    <n v="1"/>
    <n v="0.01"/>
    <n v="0.01"/>
    <x v="44"/>
    <s v="Neuhausen-NymphenburgEntire home/apt2"/>
    <s v="Entire rental unitEntire home/aptNeuhausen-Nymphenburg"/>
    <s v="Neuhausen-NymphenburgEntire rental unitEntire home/apt2"/>
  </r>
  <r>
    <x v="1437"/>
    <s v="Full and cozy apt, great view, near the center"/>
    <x v="1235"/>
    <x v="718"/>
    <s v="2013"/>
    <d v="2013-12-05T00:00:00"/>
    <x v="0"/>
    <n v="2"/>
    <x v="9"/>
    <x v="11"/>
    <x v="0"/>
    <s v="Entire home/apt"/>
    <n v="2"/>
    <m/>
    <n v="134.39024390243901"/>
    <n v="2"/>
    <n v="1125"/>
    <n v="0"/>
    <n v="2"/>
    <n v="0"/>
    <x v="54"/>
    <x v="0"/>
    <x v="41"/>
    <s v="t"/>
    <n v="1"/>
    <n v="0.03"/>
    <n v="0.03"/>
    <x v="42"/>
    <s v="SendlingEntire home/apt2"/>
    <s v="Entire rental unitEntire home/aptSendling"/>
    <s v="SendlingEntire rental unitEntire home/apt2"/>
  </r>
  <r>
    <x v="1438"/>
    <s v="Modernes Mini-Apartment -zentral an der Isar/UBahn"/>
    <x v="1236"/>
    <x v="402"/>
    <s v="2015"/>
    <d v="2015-05-19T00:00:00"/>
    <x v="1"/>
    <n v="1"/>
    <x v="3"/>
    <x v="13"/>
    <x v="0"/>
    <s v="Entire home/apt"/>
    <n v="2"/>
    <n v="39"/>
    <n v="39"/>
    <n v="19.899999999999999"/>
    <n v="160"/>
    <n v="37"/>
    <n v="58"/>
    <n v="255"/>
    <x v="507"/>
    <x v="672"/>
    <x v="39"/>
    <s v="f"/>
    <n v="1"/>
    <n v="0.8"/>
    <n v="0.8"/>
    <x v="39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439"/>
    <s v="Gem√ºtliche Wohnung am Stadtrand M√ºnchen - Solln"/>
    <x v="1237"/>
    <x v="310"/>
    <s v="2017"/>
    <d v="2017-12-27T00:00:00"/>
    <x v="0"/>
    <n v="1"/>
    <x v="2"/>
    <x v="13"/>
    <x v="2"/>
    <s v="Private room"/>
    <n v="1"/>
    <n v="40"/>
    <n v="40"/>
    <n v="1"/>
    <n v="1125"/>
    <n v="315"/>
    <n v="21"/>
    <n v="42"/>
    <x v="508"/>
    <x v="673"/>
    <x v="31"/>
    <s v="f"/>
    <n v="1"/>
    <n v="0.65"/>
    <n v="0.65"/>
    <x v="31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1440"/>
    <s v="Stadtapartment Glockenbachviertel"/>
    <x v="1238"/>
    <x v="310"/>
    <s v="2019"/>
    <d v="2019-02-22T00:00:00"/>
    <x v="0"/>
    <n v="1"/>
    <x v="3"/>
    <x v="10"/>
    <x v="0"/>
    <s v="Entire home/apt"/>
    <n v="2"/>
    <m/>
    <n v="150.01249999999999"/>
    <n v="3"/>
    <n v="80"/>
    <n v="0"/>
    <n v="29"/>
    <n v="0"/>
    <x v="54"/>
    <x v="0"/>
    <x v="20"/>
    <s v="f"/>
    <n v="1"/>
    <n v="0.41"/>
    <n v="0.41"/>
    <x v="20"/>
    <s v="Ludwigsvorstadt-IsarvorstadtEntire home/apt2"/>
    <s v="Entire rental unitEntire home/aptLudwigsvorstadt-Isarvorstadt"/>
    <s v="Ludwigsvorstadt-IsarvorstadtEntire rental unitEntire home/apt2"/>
  </r>
  <r>
    <x v="1441"/>
    <s v="Cosy room close city center and nature"/>
    <x v="1239"/>
    <x v="454"/>
    <s v="2012"/>
    <d v="2012-06-19T00:00:00"/>
    <x v="1"/>
    <n v="1"/>
    <x v="3"/>
    <x v="14"/>
    <x v="2"/>
    <s v="Private room"/>
    <n v="1"/>
    <n v="50"/>
    <n v="50"/>
    <n v="2"/>
    <n v="7"/>
    <n v="106"/>
    <n v="29"/>
    <n v="72"/>
    <x v="62"/>
    <x v="61"/>
    <x v="54"/>
    <s v="f"/>
    <n v="1"/>
    <n v="0.4"/>
    <n v="0.4"/>
    <x v="58"/>
    <s v="Untergiesing-HarlachingPrivate room1"/>
    <s v="Private room in rental unitPrivate roomUntergiesing-Harlaching"/>
    <s v="Untergiesing-HarlachingPrivate room in rental unitPrivate room1"/>
  </r>
  <r>
    <x v="1442"/>
    <s v="Cozy loft between Marienplatz &amp; G√§rtnerplatz"/>
    <x v="1240"/>
    <x v="191"/>
    <s v="2016"/>
    <d v="2016-08-12T00:00:00"/>
    <x v="0"/>
    <n v="1"/>
    <x v="3"/>
    <x v="10"/>
    <x v="3"/>
    <s v="Entire home/apt"/>
    <n v="2"/>
    <n v="128"/>
    <n v="128"/>
    <n v="3"/>
    <n v="10"/>
    <n v="67"/>
    <n v="26"/>
    <n v="18"/>
    <x v="509"/>
    <x v="674"/>
    <x v="41"/>
    <s v="f"/>
    <n v="1"/>
    <n v="0.36"/>
    <n v="0.36"/>
    <x v="42"/>
    <s v="Ludwigsvorstadt-IsarvorstadtEntire home/apt2"/>
    <s v="Entire loftEntire home/aptLudwigsvorstadt-Isarvorstadt"/>
    <s v="Ludwigsvorstadt-IsarvorstadtEntire loftEntire home/apt2"/>
  </r>
  <r>
    <x v="1443"/>
    <s v="sch√∂nes Zimmer"/>
    <x v="1241"/>
    <x v="719"/>
    <s v="2017"/>
    <d v="2017-08-18T00:00:00"/>
    <x v="0"/>
    <n v="1"/>
    <x v="2"/>
    <x v="10"/>
    <x v="2"/>
    <s v="Private room"/>
    <n v="2"/>
    <n v="59"/>
    <n v="59"/>
    <n v="2"/>
    <n v="30"/>
    <n v="39"/>
    <n v="2"/>
    <n v="12"/>
    <x v="510"/>
    <x v="675"/>
    <x v="41"/>
    <s v="t"/>
    <n v="1"/>
    <n v="0.79"/>
    <n v="0.79"/>
    <x v="42"/>
    <s v="Ludwigsvorstadt-IsarvorstadtPrivate room2"/>
    <s v="Private room in rental unitPrivate roomLudwigsvorstadt-Isarvorstadt"/>
    <s v="Ludwigsvorstadt-IsarvorstadtPrivate room in rental unitPrivate room2"/>
  </r>
  <r>
    <x v="1444"/>
    <s v="CASA Mozart am Goetheplatz"/>
    <x v="1242"/>
    <x v="720"/>
    <s v="2014"/>
    <d v="2014-02-11T00:00:00"/>
    <x v="1"/>
    <n v="1"/>
    <x v="3"/>
    <x v="10"/>
    <x v="0"/>
    <s v="Entire home/apt"/>
    <n v="2"/>
    <n v="78"/>
    <n v="78"/>
    <n v="2"/>
    <n v="1125"/>
    <n v="83"/>
    <n v="154"/>
    <n v="222"/>
    <x v="412"/>
    <x v="534"/>
    <x v="69"/>
    <s v="t"/>
    <n v="1"/>
    <n v="2.1"/>
    <n v="2.1"/>
    <x v="82"/>
    <s v="Ludwigsvorstadt-IsarvorstadtEntire home/apt2"/>
    <s v="Entire rental unitEntire home/aptLudwigsvorstadt-Isarvorstadt"/>
    <s v="Ludwigsvorstadt-IsarvorstadtEntire rental unitEntire home/apt2"/>
  </r>
  <r>
    <x v="1445"/>
    <s v="Chill's"/>
    <x v="1243"/>
    <x v="721"/>
    <s v="2014"/>
    <d v="2014-09-30T00:00:00"/>
    <x v="1"/>
    <n v="3"/>
    <x v="1"/>
    <x v="7"/>
    <x v="2"/>
    <s v="Private room"/>
    <n v="2"/>
    <m/>
    <n v="137.19999999999999"/>
    <n v="1"/>
    <n v="10"/>
    <n v="0"/>
    <n v="31"/>
    <n v="54"/>
    <x v="54"/>
    <x v="676"/>
    <x v="5"/>
    <s v="f"/>
    <n v="1"/>
    <n v="0.43"/>
    <n v="0.43"/>
    <x v="5"/>
    <s v="Schwanthalerh√∂hePrivate room2"/>
    <s v="Private room in rental unitPrivate roomSchwanthalerh√∂he"/>
    <s v="Schwanthalerh√∂hePrivate room in rental unitPrivate room2"/>
  </r>
  <r>
    <x v="1446"/>
    <s v="Bauma within 30 min. by subway. Luxury apartment"/>
    <x v="984"/>
    <x v="607"/>
    <s v="2016"/>
    <d v="2016-10-12T00:00:00"/>
    <x v="0"/>
    <n v="2"/>
    <x v="2"/>
    <x v="4"/>
    <x v="8"/>
    <s v="Entire home/apt"/>
    <n v="2"/>
    <m/>
    <n v="119.5609756097561"/>
    <n v="6"/>
    <n v="60"/>
    <n v="1"/>
    <n v="1"/>
    <n v="0"/>
    <x v="54"/>
    <x v="0"/>
    <x v="41"/>
    <s v="f"/>
    <n v="2"/>
    <n v="0.01"/>
    <n v="0.01"/>
    <x v="42"/>
    <s v="Sendling-WestparkEntire home/apt2"/>
    <s v="Entire condoEntire home/aptSendling-Westpark"/>
    <s v="Sendling-WestparkEntire condoEntire home/apt2"/>
  </r>
  <r>
    <x v="1447"/>
    <s v="Light, big, central&amp;modern room"/>
    <x v="597"/>
    <x v="49"/>
    <s v="2014"/>
    <d v="2014-04-05T00:00:00"/>
    <x v="0"/>
    <n v="3"/>
    <x v="1"/>
    <x v="5"/>
    <x v="2"/>
    <s v="Private room"/>
    <n v="6"/>
    <n v="83"/>
    <n v="83"/>
    <n v="4"/>
    <n v="1125"/>
    <n v="358"/>
    <n v="21"/>
    <n v="8"/>
    <x v="511"/>
    <x v="677"/>
    <x v="5"/>
    <s v="t"/>
    <n v="3"/>
    <n v="0.28999999999999998"/>
    <n v="0.28999999999999998"/>
    <x v="5"/>
    <s v="Schwabing-WestPrivate room6"/>
    <s v="Private room in rental unitPrivate roomSchwabing-West"/>
    <s v="Schwabing-WestPrivate room in rental unitPrivate room6"/>
  </r>
  <r>
    <x v="1448"/>
    <s v="Dachgeschosszimmer N√§he Westpark"/>
    <x v="1244"/>
    <x v="722"/>
    <s v="2016"/>
    <d v="2016-12-28T00:00:00"/>
    <x v="1"/>
    <n v="1"/>
    <x v="2"/>
    <x v="4"/>
    <x v="10"/>
    <s v="Private room"/>
    <n v="1"/>
    <n v="60"/>
    <n v="60"/>
    <n v="2"/>
    <n v="4"/>
    <n v="55"/>
    <n v="32"/>
    <n v="66"/>
    <x v="342"/>
    <x v="429"/>
    <x v="54"/>
    <s v="f"/>
    <n v="1"/>
    <n v="0.44"/>
    <n v="0.44"/>
    <x v="58"/>
    <s v="Sendling-WestparkPrivate room1"/>
    <s v="Private room in townhousePrivate roomSendling-Westpark"/>
    <s v="Sendling-WestparkPrivate room in townhousePrivate room1"/>
  </r>
  <r>
    <x v="1449"/>
    <s v="THE DOT 5 - room in Design Pension"/>
    <x v="1245"/>
    <x v="723"/>
    <s v="2019"/>
    <d v="2019-02-28T00:00:00"/>
    <x v="0"/>
    <n v="4"/>
    <x v="4"/>
    <x v="4"/>
    <x v="26"/>
    <s v="Private room"/>
    <n v="2"/>
    <n v="84"/>
    <n v="84"/>
    <n v="1"/>
    <n v="98.1"/>
    <n v="318"/>
    <n v="17"/>
    <n v="30"/>
    <x v="450"/>
    <x v="594"/>
    <x v="88"/>
    <s v="t"/>
    <n v="4"/>
    <n v="0.24"/>
    <n v="0.24"/>
    <x v="148"/>
    <s v="Sendling-WestparkPrivate room2"/>
    <s v="Room in boutique hotelPrivate roomSendling-Westpark"/>
    <s v="Sendling-WestparkRoom in boutique hotelPrivate room2"/>
  </r>
  <r>
    <x v="1450"/>
    <s v="THE DOT 9 - room in Design Pension"/>
    <x v="1245"/>
    <x v="723"/>
    <s v="2019"/>
    <d v="2019-02-28T00:00:00"/>
    <x v="0"/>
    <n v="4"/>
    <x v="4"/>
    <x v="4"/>
    <x v="26"/>
    <s v="Private room"/>
    <n v="2"/>
    <n v="90"/>
    <n v="90"/>
    <n v="1"/>
    <n v="98.6"/>
    <n v="297"/>
    <n v="11"/>
    <n v="6"/>
    <x v="73"/>
    <x v="73"/>
    <x v="84"/>
    <s v="t"/>
    <n v="4"/>
    <n v="0.16"/>
    <n v="0.16"/>
    <x v="140"/>
    <s v="Sendling-WestparkPrivate room2"/>
    <s v="Room in boutique hotelPrivate roomSendling-Westpark"/>
    <s v="Sendling-WestparkRoom in boutique hotelPrivate room2"/>
  </r>
  <r>
    <x v="1451"/>
    <s v="THE DOT 3 - room in Design Pension"/>
    <x v="1245"/>
    <x v="723"/>
    <s v="2019"/>
    <d v="2019-02-28T00:00:00"/>
    <x v="0"/>
    <n v="4"/>
    <x v="4"/>
    <x v="4"/>
    <x v="26"/>
    <s v="Private room"/>
    <n v="3"/>
    <n v="120"/>
    <n v="120"/>
    <n v="1"/>
    <n v="99"/>
    <n v="317"/>
    <n v="17"/>
    <n v="6"/>
    <x v="218"/>
    <x v="259"/>
    <x v="25"/>
    <s v="t"/>
    <n v="4"/>
    <n v="0.24"/>
    <n v="0.24"/>
    <x v="25"/>
    <s v="Sendling-WestparkPrivate room3"/>
    <s v="Room in boutique hotelPrivate roomSendling-Westpark"/>
    <s v="Sendling-WestparkRoom in boutique hotelPrivate room3"/>
  </r>
  <r>
    <x v="1452"/>
    <s v="THE DOT 8 - room in Design Pension"/>
    <x v="1245"/>
    <x v="723"/>
    <s v="2019"/>
    <d v="2019-02-28T00:00:00"/>
    <x v="0"/>
    <n v="4"/>
    <x v="4"/>
    <x v="4"/>
    <x v="26"/>
    <s v="Private room"/>
    <n v="4"/>
    <n v="140"/>
    <n v="140"/>
    <n v="1"/>
    <n v="98.6"/>
    <n v="294"/>
    <n v="9"/>
    <n v="12"/>
    <x v="508"/>
    <x v="673"/>
    <x v="22"/>
    <s v="t"/>
    <n v="4"/>
    <n v="0.13"/>
    <n v="0.13"/>
    <x v="22"/>
    <s v="Sendling-WestparkPrivate room4"/>
    <s v="Room in boutique hotelPrivate roomSendling-Westpark"/>
    <s v="Sendling-WestparkRoom in boutique hotelPrivate room4"/>
  </r>
  <r>
    <x v="1453"/>
    <s v="Sch√∂ne aufger√§umt Wohnung mit Wintergarten."/>
    <x v="1246"/>
    <x v="724"/>
    <s v="2018"/>
    <d v="2018-02-06T00:00:00"/>
    <x v="0"/>
    <n v="1"/>
    <x v="9"/>
    <x v="22"/>
    <x v="2"/>
    <s v="Private room"/>
    <n v="2"/>
    <n v="95"/>
    <n v="95"/>
    <n v="1"/>
    <n v="60"/>
    <n v="258"/>
    <n v="2"/>
    <n v="0"/>
    <x v="0"/>
    <x v="0"/>
    <x v="53"/>
    <s v="f"/>
    <n v="1"/>
    <n v="0.11"/>
    <n v="0.11"/>
    <x v="56"/>
    <s v="MoosachPrivate room2"/>
    <s v="Private room in rental unitPrivate roomMoosach"/>
    <s v="MoosachPrivate room in rental unitPrivate room2"/>
  </r>
  <r>
    <x v="1454"/>
    <s v="Super central &amp; cosy room at Maxvorstadt"/>
    <x v="1247"/>
    <x v="377"/>
    <s v="2015"/>
    <d v="2015-02-20T00:00:00"/>
    <x v="0"/>
    <n v="2"/>
    <x v="2"/>
    <x v="2"/>
    <x v="2"/>
    <s v="Private room"/>
    <n v="2"/>
    <m/>
    <n v="113.48"/>
    <n v="2"/>
    <n v="4"/>
    <n v="0"/>
    <n v="89"/>
    <n v="36"/>
    <x v="54"/>
    <x v="678"/>
    <x v="63"/>
    <s v="f"/>
    <n v="2"/>
    <n v="1.21"/>
    <n v="1.21"/>
    <x v="75"/>
    <s v="MaxvorstadtPrivate room2"/>
    <s v="Private room in rental unitPrivate roomMaxvorstadt"/>
    <s v="MaxvorstadtPrivate room in rental unitPrivate room2"/>
  </r>
  <r>
    <x v="1455"/>
    <s v="120qm Altbauwohnung in Schwabing/Olympiapark"/>
    <x v="1248"/>
    <x v="725"/>
    <s v="2019"/>
    <d v="2019-03-03T00:00:00"/>
    <x v="0"/>
    <n v="2"/>
    <x v="2"/>
    <x v="5"/>
    <x v="0"/>
    <s v="Entire home/apt"/>
    <n v="4"/>
    <n v="464"/>
    <n v="464"/>
    <n v="3"/>
    <n v="14"/>
    <n v="161"/>
    <n v="1"/>
    <n v="0"/>
    <x v="0"/>
    <x v="0"/>
    <x v="41"/>
    <s v="f"/>
    <n v="2"/>
    <n v="0.03"/>
    <n v="0.03"/>
    <x v="42"/>
    <s v="Schwabing-WestEntire home/apt4"/>
    <s v="Entire rental unitEntire home/aptSchwabing-West"/>
    <s v="Schwabing-WestEntire rental unitEntire home/apt4"/>
  </r>
  <r>
    <x v="1456"/>
    <s v="Beautiful and charming studio in a super location"/>
    <x v="1249"/>
    <x v="201"/>
    <s v="2017"/>
    <d v="2017-05-03T00:00:00"/>
    <x v="0"/>
    <n v="1"/>
    <x v="3"/>
    <x v="8"/>
    <x v="0"/>
    <s v="Entire home/apt"/>
    <n v="2"/>
    <m/>
    <n v="132.94117647058823"/>
    <n v="2"/>
    <n v="28"/>
    <n v="0"/>
    <n v="10"/>
    <n v="0"/>
    <x v="54"/>
    <x v="0"/>
    <x v="41"/>
    <s v="f"/>
    <n v="1"/>
    <n v="0.14000000000000001"/>
    <n v="0.14000000000000001"/>
    <x v="42"/>
    <s v="BogenhausenEntire home/apt2"/>
    <s v="Entire rental unitEntire home/aptBogenhausen"/>
    <s v="BogenhausenEntire rental unitEntire home/apt2"/>
  </r>
  <r>
    <x v="1457"/>
    <s v="Cozy apartment in the city center with balcony"/>
    <x v="1250"/>
    <x v="726"/>
    <s v="2013"/>
    <d v="2013-06-18T00:00:00"/>
    <x v="0"/>
    <n v="1"/>
    <x v="1"/>
    <x v="10"/>
    <x v="0"/>
    <s v="Entire home/apt"/>
    <n v="2"/>
    <m/>
    <n v="150.01249999999999"/>
    <n v="2"/>
    <n v="1125"/>
    <n v="0"/>
    <n v="8"/>
    <n v="0"/>
    <x v="54"/>
    <x v="0"/>
    <x v="53"/>
    <s v="f"/>
    <n v="1"/>
    <n v="0.11"/>
    <n v="0.11"/>
    <x v="56"/>
    <s v="Ludwigsvorstadt-IsarvorstadtEntire home/apt2"/>
    <s v="Entire rental unitEntire home/aptLudwigsvorstadt-Isarvorstadt"/>
    <s v="Ludwigsvorstadt-IsarvorstadtEntire rental unitEntire home/apt2"/>
  </r>
  <r>
    <x v="1458"/>
    <s v="Family-A 2-BedR 4Zi-Apart 125 qm"/>
    <x v="1251"/>
    <x v="137"/>
    <s v="2019"/>
    <d v="2019-03-10T00:00:00"/>
    <x v="0"/>
    <n v="1"/>
    <x v="3"/>
    <x v="6"/>
    <x v="0"/>
    <s v="Entire home/apt"/>
    <n v="6"/>
    <m/>
    <n v="349.33333333333331"/>
    <n v="5"/>
    <n v="1125"/>
    <n v="156"/>
    <n v="0"/>
    <n v="0"/>
    <x v="54"/>
    <x v="0"/>
    <x v="38"/>
    <s v="f"/>
    <n v="1"/>
    <n v="0.57453271028037389"/>
    <m/>
    <x v="149"/>
    <s v="Neuhausen-NymphenburgEntire home/apt6"/>
    <s v="Entire rental unitEntire home/aptNeuhausen-Nymphenburg"/>
    <s v="Neuhausen-NymphenburgEntire rental unitEntire home/apt6"/>
  </r>
  <r>
    <x v="1459"/>
    <s v="Wohnung in M√ºnchen Pasing"/>
    <x v="1252"/>
    <x v="130"/>
    <s v="2012"/>
    <d v="2012-02-12T00:00:00"/>
    <x v="1"/>
    <n v="5"/>
    <x v="11"/>
    <x v="3"/>
    <x v="0"/>
    <s v="Entire home/apt"/>
    <n v="4"/>
    <n v="117"/>
    <n v="117"/>
    <n v="2"/>
    <n v="1125"/>
    <n v="128"/>
    <n v="186"/>
    <n v="240"/>
    <x v="512"/>
    <x v="679"/>
    <x v="42"/>
    <s v="f"/>
    <n v="1"/>
    <n v="2.57"/>
    <n v="2.57"/>
    <x v="43"/>
    <s v="Pasing-ObermenzingEntire home/apt4"/>
    <s v="Entire rental unitEntire home/aptPasing-Obermenzing"/>
    <s v="Pasing-ObermenzingEntire rental unitEntire home/apt4"/>
  </r>
  <r>
    <x v="1460"/>
    <s v="Very close to city center/Price negotiable/"/>
    <x v="1253"/>
    <x v="727"/>
    <s v="2019"/>
    <d v="2019-03-11T00:00:00"/>
    <x v="0"/>
    <n v="1"/>
    <x v="3"/>
    <x v="11"/>
    <x v="0"/>
    <s v="Entire home/apt"/>
    <n v="3"/>
    <n v="100"/>
    <n v="100"/>
    <n v="2"/>
    <n v="7"/>
    <n v="3"/>
    <n v="87"/>
    <n v="0"/>
    <x v="0"/>
    <x v="0"/>
    <x v="4"/>
    <s v="f"/>
    <n v="1"/>
    <n v="1.2"/>
    <n v="1.2"/>
    <x v="4"/>
    <s v="SendlingEntire home/apt3"/>
    <s v="Entire rental unitEntire home/aptSendling"/>
    <s v="SendlingEntire rental unitEntire home/apt3"/>
  </r>
  <r>
    <x v="1461"/>
    <s v="Sunny apartment with swimming pool and sauna"/>
    <x v="1075"/>
    <x v="247"/>
    <s v="2015"/>
    <d v="2015-02-02T00:00:00"/>
    <x v="0"/>
    <n v="4"/>
    <x v="4"/>
    <x v="4"/>
    <x v="0"/>
    <s v="Entire home/apt"/>
    <n v="2"/>
    <m/>
    <n v="119.5609756097561"/>
    <n v="270"/>
    <n v="1125"/>
    <n v="0"/>
    <n v="4"/>
    <n v="0"/>
    <x v="54"/>
    <x v="0"/>
    <x v="24"/>
    <s v="f"/>
    <n v="3"/>
    <n v="0.05"/>
    <n v="0.05"/>
    <x v="24"/>
    <s v="Sendling-WestparkEntire home/apt2"/>
    <s v="Entire rental unitEntire home/aptSendling-Westpark"/>
    <s v="Sendling-WestparkEntire rental unitEntire home/apt2"/>
  </r>
  <r>
    <x v="1462"/>
    <s v="Kolumbusplatz near river Isar-Only 100m to Subway"/>
    <x v="1254"/>
    <x v="728"/>
    <s v="2015"/>
    <d v="2015-03-23T00:00:00"/>
    <x v="1"/>
    <n v="1"/>
    <x v="2"/>
    <x v="14"/>
    <x v="0"/>
    <s v="Entire home/apt"/>
    <n v="3"/>
    <n v="75"/>
    <n v="75"/>
    <n v="4.8"/>
    <n v="1125"/>
    <n v="292"/>
    <n v="107"/>
    <n v="186"/>
    <x v="513"/>
    <x v="680"/>
    <x v="39"/>
    <s v="f"/>
    <n v="1"/>
    <n v="1.5"/>
    <n v="1.5"/>
    <x v="39"/>
    <s v="Untergiesing-HarlachingEntire home/apt3"/>
    <s v="Entire rental unitEntire home/aptUntergiesing-Harlaching"/>
    <s v="Untergiesing-HarlachingEntire rental unitEntire home/apt3"/>
  </r>
  <r>
    <x v="1463"/>
    <s v="2room Luxury Flat - 15 mins to center (metro)"/>
    <x v="1255"/>
    <x v="217"/>
    <s v="2014"/>
    <d v="2014-02-02T00:00:00"/>
    <x v="0"/>
    <n v="1"/>
    <x v="2"/>
    <x v="21"/>
    <x v="0"/>
    <s v="Entire home/apt"/>
    <n v="2"/>
    <n v="90"/>
    <n v="90"/>
    <n v="2"/>
    <n v="4"/>
    <n v="7"/>
    <n v="2"/>
    <n v="6"/>
    <x v="73"/>
    <x v="73"/>
    <x v="41"/>
    <s v="f"/>
    <n v="1"/>
    <n v="0.03"/>
    <n v="0.03"/>
    <x v="42"/>
    <s v="LaimEntire home/apt2"/>
    <s v="Entire rental unitEntire home/aptLaim"/>
    <s v="LaimEntire rental unitEntire home/apt2"/>
  </r>
  <r>
    <x v="1464"/>
    <s v="Im Herzen Johanneskirchen¬¥s"/>
    <x v="1256"/>
    <x v="729"/>
    <s v="2019"/>
    <d v="2019-03-16T00:00:00"/>
    <x v="0"/>
    <n v="2"/>
    <x v="2"/>
    <x v="8"/>
    <x v="2"/>
    <s v="Private room"/>
    <n v="1"/>
    <n v="39"/>
    <n v="39"/>
    <n v="1"/>
    <n v="1125"/>
    <n v="7"/>
    <n v="2"/>
    <n v="6"/>
    <x v="514"/>
    <x v="681"/>
    <x v="41"/>
    <s v="f"/>
    <n v="2"/>
    <n v="0.03"/>
    <n v="0.03"/>
    <x v="42"/>
    <s v="BogenhausenPrivate room1"/>
    <s v="Private room in rental unitPrivate roomBogenhausen"/>
    <s v="BogenhausenPrivate room in rental unitPrivate room1"/>
  </r>
  <r>
    <x v="1465"/>
    <s v="B&amp;B, Big room with bath, 45 min to concert hall"/>
    <x v="1257"/>
    <x v="27"/>
    <s v="2016"/>
    <d v="2016-08-22T00:00:00"/>
    <x v="0"/>
    <n v="1"/>
    <x v="2"/>
    <x v="24"/>
    <x v="1"/>
    <s v="Private room"/>
    <n v="3"/>
    <m/>
    <n v="46"/>
    <n v="3"/>
    <n v="21"/>
    <n v="0"/>
    <n v="7"/>
    <n v="0"/>
    <x v="54"/>
    <x v="0"/>
    <x v="41"/>
    <s v="f"/>
    <n v="1"/>
    <n v="0.1"/>
    <n v="0.1"/>
    <x v="42"/>
    <s v="Aubing-Lochhausen-LangwiedPrivate room3"/>
    <s v="Private room in homePrivate roomAubing-Lochhausen-Langwied"/>
    <s v="Aubing-Lochhausen-LangwiedPrivate room in homePrivate room3"/>
  </r>
  <r>
    <x v="1466"/>
    <s v="FEEL@HOME - COZY&amp;STYLE - Heart of Munich"/>
    <x v="1258"/>
    <x v="82"/>
    <s v="2015"/>
    <d v="2015-07-21T00:00:00"/>
    <x v="0"/>
    <n v="2"/>
    <x v="2"/>
    <x v="2"/>
    <x v="2"/>
    <s v="Private room"/>
    <n v="2"/>
    <m/>
    <n v="113.48"/>
    <n v="2"/>
    <n v="1125"/>
    <n v="0"/>
    <n v="5"/>
    <n v="0"/>
    <x v="54"/>
    <x v="0"/>
    <x v="41"/>
    <s v="f"/>
    <n v="1"/>
    <n v="7.0000000000000007E-2"/>
    <n v="7.0000000000000007E-2"/>
    <x v="42"/>
    <s v="MaxvorstadtPrivate room2"/>
    <s v="Private room in rental unitPrivate roomMaxvorstadt"/>
    <s v="MaxvorstadtPrivate room in rental unitPrivate room2"/>
  </r>
  <r>
    <x v="1467"/>
    <s v="Boutique Living Obermenzing-Pasing"/>
    <x v="1259"/>
    <x v="730"/>
    <s v="2019"/>
    <d v="2019-03-18T00:00:00"/>
    <x v="1"/>
    <n v="9"/>
    <x v="10"/>
    <x v="3"/>
    <x v="14"/>
    <s v="Private room"/>
    <n v="1"/>
    <m/>
    <n v="56.782608695652172"/>
    <n v="7"/>
    <n v="1125"/>
    <n v="350"/>
    <n v="2"/>
    <n v="0"/>
    <x v="54"/>
    <x v="0"/>
    <x v="53"/>
    <s v="f"/>
    <n v="9"/>
    <n v="0.03"/>
    <n v="0.03"/>
    <x v="56"/>
    <s v="Pasing-ObermenzingPrivate room1"/>
    <s v="Room in aparthotelPrivate roomPasing-Obermenzing"/>
    <s v="Pasing-ObermenzingRoom in aparthotelPrivate room1"/>
  </r>
  <r>
    <x v="1468"/>
    <s v="Schickes Studio im Zentrum (Franz√∂sisches Viertel)"/>
    <x v="1260"/>
    <x v="731"/>
    <s v="2016"/>
    <d v="2016-05-15T00:00:00"/>
    <x v="1"/>
    <n v="2"/>
    <x v="2"/>
    <x v="9"/>
    <x v="0"/>
    <s v="Entire home/apt"/>
    <n v="2"/>
    <n v="69"/>
    <n v="69"/>
    <n v="5.5"/>
    <n v="1125"/>
    <n v="107"/>
    <n v="122"/>
    <n v="255"/>
    <x v="515"/>
    <x v="682"/>
    <x v="32"/>
    <s v="t"/>
    <n v="1"/>
    <n v="1.7"/>
    <n v="1.7"/>
    <x v="32"/>
    <s v="Au-HaidhausenEntire home/apt2"/>
    <s v="Entire rental unitEntire home/aptAu-Haidhausen"/>
    <s v="Au-HaidhausenEntire rental unitEntire home/apt2"/>
  </r>
  <r>
    <x v="1469"/>
    <s v="2 Zi-Whg mit zwei Terrassen und tollem Alpenblick"/>
    <x v="1261"/>
    <x v="474"/>
    <s v="2016"/>
    <d v="2016-09-13T00:00:00"/>
    <x v="0"/>
    <n v="1"/>
    <x v="3"/>
    <x v="3"/>
    <x v="0"/>
    <s v="Entire home/apt"/>
    <n v="2"/>
    <m/>
    <n v="100.36111111111111"/>
    <n v="22"/>
    <n v="28"/>
    <n v="0"/>
    <n v="3"/>
    <n v="0"/>
    <x v="54"/>
    <x v="0"/>
    <x v="41"/>
    <s v="f"/>
    <n v="1"/>
    <n v="0.04"/>
    <n v="0.04"/>
    <x v="42"/>
    <s v="Pasing-ObermenzingEntire home/apt2"/>
    <s v="Entire rental unitEntire home/aptPasing-Obermenzing"/>
    <s v="Pasing-ObermenzingEntire rental unitEntire home/apt2"/>
  </r>
  <r>
    <x v="1470"/>
    <s v="Privatzimmer in 4er-WG im Herzen M√ºnchens!!!"/>
    <x v="1262"/>
    <x v="49"/>
    <s v="2019"/>
    <d v="2019-03-15T00:00:00"/>
    <x v="0"/>
    <n v="1"/>
    <x v="3"/>
    <x v="10"/>
    <x v="2"/>
    <s v="Private room"/>
    <n v="2"/>
    <m/>
    <n v="135.84800000000001"/>
    <n v="14"/>
    <n v="1125"/>
    <n v="0"/>
    <n v="1"/>
    <n v="0"/>
    <x v="54"/>
    <x v="0"/>
    <x v="43"/>
    <s v="f"/>
    <n v="1"/>
    <n v="0.01"/>
    <n v="0.01"/>
    <x v="44"/>
    <s v="Ludwigsvorstadt-IsarvorstadtPrivate room2"/>
    <s v="Private room in rental unitPrivate roomLudwigsvorstadt-Isarvorstadt"/>
    <s v="Ludwigsvorstadt-IsarvorstadtPrivate room in rental unitPrivate room2"/>
  </r>
  <r>
    <x v="1471"/>
    <s v="Interior Wohnung im Szeneviertel Maxvorstadt"/>
    <x v="1263"/>
    <x v="77"/>
    <s v="2019"/>
    <d v="2019-03-14T00:00:00"/>
    <x v="0"/>
    <n v="1"/>
    <x v="3"/>
    <x v="2"/>
    <x v="17"/>
    <s v="Entire home/apt"/>
    <n v="3"/>
    <m/>
    <n v="176.62962962962962"/>
    <n v="5"/>
    <n v="1125"/>
    <n v="0"/>
    <n v="1"/>
    <n v="0"/>
    <x v="54"/>
    <x v="0"/>
    <x v="41"/>
    <s v="f"/>
    <n v="1"/>
    <n v="0.01"/>
    <n v="0.01"/>
    <x v="42"/>
    <s v="MaxvorstadtEntire home/apt3"/>
    <s v="Entire home/aptEntire home/aptMaxvorstadt"/>
    <s v="MaxvorstadtEntire home/aptEntire home/apt3"/>
  </r>
  <r>
    <x v="1472"/>
    <s v="Stylisches 105qm Garten-Loft in Schwabing/E-Garten"/>
    <x v="1264"/>
    <x v="732"/>
    <s v="2014"/>
    <d v="2014-10-25T00:00:00"/>
    <x v="1"/>
    <n v="2"/>
    <x v="11"/>
    <x v="16"/>
    <x v="3"/>
    <s v="Entire home/apt"/>
    <n v="4"/>
    <n v="242"/>
    <n v="242"/>
    <n v="1"/>
    <n v="1125"/>
    <n v="244"/>
    <n v="49"/>
    <n v="162"/>
    <x v="516"/>
    <x v="683"/>
    <x v="0"/>
    <s v="f"/>
    <n v="1"/>
    <n v="0.68"/>
    <n v="0.68"/>
    <x v="0"/>
    <s v="Schwabing-FreimannEntire home/apt4"/>
    <s v="Entire loftEntire home/aptSchwabing-Freimann"/>
    <s v="Schwabing-FreimannEntire loftEntire home/apt4"/>
  </r>
  <r>
    <x v="1473"/>
    <s v="45 sq.m. apartment-metro-kitchen-bathroom-balcony"/>
    <x v="1265"/>
    <x v="53"/>
    <s v="2017"/>
    <d v="2017-03-22T00:00:00"/>
    <x v="0"/>
    <n v="1"/>
    <x v="0"/>
    <x v="13"/>
    <x v="2"/>
    <s v="Private room"/>
    <n v="2"/>
    <m/>
    <n v="74.84615384615384"/>
    <n v="4"/>
    <n v="31"/>
    <n v="0"/>
    <n v="2"/>
    <n v="0"/>
    <x v="54"/>
    <x v="0"/>
    <x v="41"/>
    <s v="t"/>
    <n v="1"/>
    <n v="0.03"/>
    <n v="0.03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1474"/>
    <s v="Central and bright apartment in Haidhausen"/>
    <x v="1266"/>
    <x v="733"/>
    <s v="2013"/>
    <d v="2013-01-27T00:00:00"/>
    <x v="0"/>
    <n v="1"/>
    <x v="2"/>
    <x v="12"/>
    <x v="0"/>
    <s v="Entire home/apt"/>
    <n v="2"/>
    <m/>
    <n v="96.666666666666671"/>
    <n v="2"/>
    <n v="1125"/>
    <n v="0"/>
    <n v="9"/>
    <n v="0"/>
    <x v="54"/>
    <x v="0"/>
    <x v="41"/>
    <s v="t"/>
    <n v="1"/>
    <n v="0.13"/>
    <n v="0.13"/>
    <x v="42"/>
    <s v="Ramersdorf-PerlachEntire home/apt2"/>
    <s v="Entire rental unitEntire home/aptRamersdorf-Perlach"/>
    <s v="Ramersdorf-PerlachEntire rental unitEntire home/apt2"/>
  </r>
  <r>
    <x v="1475"/>
    <s v="Well located apartment with 2 separated bedrooms"/>
    <x v="1267"/>
    <x v="105"/>
    <s v="2016"/>
    <d v="2016-03-15T00:00:00"/>
    <x v="0"/>
    <n v="1"/>
    <x v="1"/>
    <x v="11"/>
    <x v="0"/>
    <s v="Entire home/apt"/>
    <n v="3"/>
    <n v="77"/>
    <n v="77"/>
    <n v="4"/>
    <n v="1125"/>
    <n v="153"/>
    <n v="13"/>
    <n v="32"/>
    <x v="517"/>
    <x v="684"/>
    <x v="64"/>
    <s v="f"/>
    <n v="1"/>
    <n v="0.19"/>
    <n v="0.19"/>
    <x v="76"/>
    <s v="SendlingEntire home/apt3"/>
    <s v="Entire rental unitEntire home/aptSendling"/>
    <s v="SendlingEntire rental unitEntire home/apt3"/>
  </r>
  <r>
    <x v="1476"/>
    <s v="Modern Appartment next to the Oktoberfest"/>
    <x v="1268"/>
    <x v="734"/>
    <s v="2015"/>
    <d v="2015-08-12T00:00:00"/>
    <x v="2"/>
    <n v="3"/>
    <x v="1"/>
    <x v="11"/>
    <x v="0"/>
    <s v="Entire home/apt"/>
    <n v="4"/>
    <n v="182"/>
    <n v="182"/>
    <n v="2"/>
    <n v="5"/>
    <n v="334"/>
    <n v="26"/>
    <n v="24"/>
    <x v="518"/>
    <x v="685"/>
    <x v="42"/>
    <s v="f"/>
    <n v="1"/>
    <n v="0.36"/>
    <n v="0.36"/>
    <x v="43"/>
    <s v="SendlingEntire home/apt4"/>
    <s v="Entire rental unitEntire home/aptSendling"/>
    <s v="SendlingEntire rental unitEntire home/apt4"/>
  </r>
  <r>
    <x v="1477"/>
    <s v="Komplette Wohnung direkt am Hauptbahnhof"/>
    <x v="1269"/>
    <x v="84"/>
    <s v="2013"/>
    <d v="2013-08-11T00:00:00"/>
    <x v="0"/>
    <n v="1"/>
    <x v="3"/>
    <x v="2"/>
    <x v="0"/>
    <s v="Entire home/apt"/>
    <n v="6"/>
    <n v="91"/>
    <n v="91"/>
    <n v="1.9"/>
    <n v="1125"/>
    <n v="227"/>
    <n v="42"/>
    <n v="162"/>
    <x v="519"/>
    <x v="686"/>
    <x v="7"/>
    <s v="f"/>
    <n v="1"/>
    <n v="0.57999999999999996"/>
    <n v="0.57999999999999996"/>
    <x v="7"/>
    <s v="MaxvorstadtEntire home/apt6"/>
    <s v="Entire rental unitEntire home/aptMaxvorstadt"/>
    <s v="MaxvorstadtEntire rental unitEntire home/apt6"/>
  </r>
  <r>
    <x v="1478"/>
    <s v="Fewo am Josephsplatz 125 m2"/>
    <x v="64"/>
    <x v="55"/>
    <s v="2012"/>
    <d v="2012-01-18T00:00:00"/>
    <x v="1"/>
    <n v="7"/>
    <x v="7"/>
    <x v="2"/>
    <x v="0"/>
    <s v="Entire home/apt"/>
    <n v="6"/>
    <n v="300"/>
    <n v="300"/>
    <n v="4"/>
    <n v="1050.8"/>
    <n v="167"/>
    <n v="123"/>
    <n v="255"/>
    <x v="446"/>
    <x v="588"/>
    <x v="3"/>
    <s v="f"/>
    <n v="7"/>
    <n v="1.7"/>
    <n v="1.7"/>
    <x v="3"/>
    <s v="MaxvorstadtEntire home/apt6"/>
    <s v="Entire rental unitEntire home/aptMaxvorstadt"/>
    <s v="MaxvorstadtEntire rental unitEntire home/apt6"/>
  </r>
  <r>
    <x v="1479"/>
    <s v="Bestlage mit direkter U-Bahn zum Oktoberfest!"/>
    <x v="1270"/>
    <x v="735"/>
    <s v="2014"/>
    <d v="2014-10-13T00:00:00"/>
    <x v="0"/>
    <n v="1"/>
    <x v="3"/>
    <x v="16"/>
    <x v="0"/>
    <s v="Entire home/apt"/>
    <n v="4"/>
    <n v="461"/>
    <n v="461"/>
    <n v="3"/>
    <n v="13"/>
    <n v="11"/>
    <n v="17"/>
    <n v="48"/>
    <x v="520"/>
    <x v="687"/>
    <x v="11"/>
    <s v="f"/>
    <n v="1"/>
    <n v="0.23"/>
    <n v="0.23"/>
    <x v="11"/>
    <s v="Schwabing-FreimannEntire home/apt4"/>
    <s v="Entire rental unitEntire home/aptSchwabing-Freimann"/>
    <s v="Schwabing-FreimannEntire rental unitEntire home/apt4"/>
  </r>
  <r>
    <x v="1480"/>
    <s v="Inviting green oasis (100qm) by the engl. Garden"/>
    <x v="1271"/>
    <x v="736"/>
    <s v="2019"/>
    <d v="2019-03-25T00:00:00"/>
    <x v="0"/>
    <n v="1"/>
    <x v="3"/>
    <x v="16"/>
    <x v="0"/>
    <s v="Entire home/apt"/>
    <n v="4"/>
    <m/>
    <n v="291.96296296296299"/>
    <n v="2"/>
    <n v="1125"/>
    <n v="1"/>
    <n v="15"/>
    <n v="0"/>
    <x v="54"/>
    <x v="0"/>
    <x v="9"/>
    <s v="t"/>
    <n v="1"/>
    <n v="0.21"/>
    <n v="0.21"/>
    <x v="9"/>
    <s v="Schwabing-FreimannEntire home/apt4"/>
    <s v="Entire rental unitEntire home/aptSchwabing-Freimann"/>
    <s v="Schwabing-FreimannEntire rental unitEntire home/apt4"/>
  </r>
  <r>
    <x v="1481"/>
    <s v="Panorama flat in Schwabing | home &amp; business (VAT)"/>
    <x v="907"/>
    <x v="549"/>
    <s v="2016"/>
    <d v="2016-11-03T00:00:00"/>
    <x v="1"/>
    <n v="5"/>
    <x v="4"/>
    <x v="2"/>
    <x v="0"/>
    <s v="Entire home/apt"/>
    <n v="3"/>
    <n v="180"/>
    <n v="180"/>
    <n v="18.8"/>
    <n v="1125"/>
    <n v="256"/>
    <n v="63"/>
    <n v="200"/>
    <x v="521"/>
    <x v="688"/>
    <x v="54"/>
    <s v="f"/>
    <n v="5"/>
    <n v="0.87"/>
    <n v="0.87"/>
    <x v="58"/>
    <s v="MaxvorstadtEntire home/apt3"/>
    <s v="Entire rental unitEntire home/aptMaxvorstadt"/>
    <s v="MaxvorstadtEntire rental unitEntire home/apt3"/>
  </r>
  <r>
    <x v="1482"/>
    <s v="harry's home | Studio mit Kitchenette"/>
    <x v="1272"/>
    <x v="737"/>
    <s v="2019"/>
    <d v="2019-03-26T00:00:00"/>
    <x v="0"/>
    <n v="2"/>
    <x v="2"/>
    <x v="22"/>
    <x v="29"/>
    <s v="Hotel room"/>
    <n v="1"/>
    <m/>
    <n v="0"/>
    <n v="1"/>
    <n v="997.9"/>
    <n v="311"/>
    <n v="1"/>
    <n v="0"/>
    <x v="54"/>
    <x v="0"/>
    <x v="41"/>
    <s v="t"/>
    <n v="2"/>
    <n v="0.03"/>
    <n v="0.03"/>
    <x v="42"/>
    <s v="MoosachHotel room1"/>
    <s v="Room in hotelHotel roomMoosach"/>
    <s v="MoosachRoom in hotelHotel room1"/>
  </r>
  <r>
    <x v="1483"/>
    <s v="Film &amp; Photo LOFTs 80qm / next to Oktoberfest"/>
    <x v="665"/>
    <x v="54"/>
    <s v="2013"/>
    <d v="2013-10-29T00:00:00"/>
    <x v="0"/>
    <n v="5"/>
    <x v="20"/>
    <x v="7"/>
    <x v="3"/>
    <s v="Entire home/apt"/>
    <n v="6"/>
    <n v="194"/>
    <n v="194"/>
    <n v="2"/>
    <n v="360"/>
    <n v="171"/>
    <n v="41"/>
    <n v="30"/>
    <x v="522"/>
    <x v="689"/>
    <x v="37"/>
    <s v="f"/>
    <n v="4"/>
    <n v="0.56999999999999995"/>
    <n v="0.56999999999999995"/>
    <x v="37"/>
    <s v="Schwanthalerh√∂heEntire home/apt6"/>
    <s v="Entire loftEntire home/aptSchwanthalerh√∂he"/>
    <s v="Schwanthalerh√∂heEntire loftEntire home/apt6"/>
  </r>
  <r>
    <x v="1484"/>
    <s v="5 min walk to fair and  to the Subway U2!"/>
    <x v="1273"/>
    <x v="738"/>
    <s v="2016"/>
    <d v="2016-09-21T00:00:00"/>
    <x v="0"/>
    <n v="1"/>
    <x v="3"/>
    <x v="17"/>
    <x v="0"/>
    <s v="Entire home/apt"/>
    <n v="3"/>
    <n v="101"/>
    <n v="101"/>
    <n v="3"/>
    <n v="1125"/>
    <n v="10"/>
    <n v="14"/>
    <n v="0"/>
    <x v="0"/>
    <x v="0"/>
    <x v="10"/>
    <s v="f"/>
    <n v="1"/>
    <n v="0.2"/>
    <n v="0.2"/>
    <x v="10"/>
    <s v="Tudering-RiemEntire home/apt3"/>
    <s v="Entire rental unitEntire home/aptTudering-Riem"/>
    <s v="Tudering-RiemEntire rental unitEntire home/apt3"/>
  </r>
  <r>
    <x v="1485"/>
    <s v="Moderne stilvolle Wohnung im Herzen M√ºnchens"/>
    <x v="1274"/>
    <x v="256"/>
    <s v="2019"/>
    <d v="2019-03-28T00:00:00"/>
    <x v="1"/>
    <n v="2"/>
    <x v="2"/>
    <x v="2"/>
    <x v="0"/>
    <s v="Entire home/apt"/>
    <n v="7"/>
    <n v="184"/>
    <n v="184"/>
    <n v="4.9000000000000004"/>
    <n v="1125"/>
    <n v="274"/>
    <n v="179"/>
    <n v="255"/>
    <x v="523"/>
    <x v="690"/>
    <x v="17"/>
    <s v="f"/>
    <n v="2"/>
    <n v="2.48"/>
    <n v="2.48"/>
    <x v="17"/>
    <s v="MaxvorstadtEntire home/apt7"/>
    <s v="Entire rental unitEntire home/aptMaxvorstadt"/>
    <s v="MaxvorstadtEntire rental unitEntire home/apt7"/>
  </r>
  <r>
    <x v="1486"/>
    <s v="Stylisch eingerichtete Wohnung mitten in M√ºnchen"/>
    <x v="1274"/>
    <x v="256"/>
    <s v="2019"/>
    <d v="2019-03-28T00:00:00"/>
    <x v="1"/>
    <n v="2"/>
    <x v="2"/>
    <x v="2"/>
    <x v="0"/>
    <s v="Entire home/apt"/>
    <n v="5"/>
    <n v="118"/>
    <n v="118"/>
    <n v="4.9000000000000004"/>
    <n v="1125"/>
    <n v="308"/>
    <n v="167"/>
    <n v="255"/>
    <x v="524"/>
    <x v="691"/>
    <x v="0"/>
    <s v="f"/>
    <n v="2"/>
    <n v="2.31"/>
    <n v="2.31"/>
    <x v="0"/>
    <s v="MaxvorstadtEntire home/apt5"/>
    <s v="Entire rental unitEntire home/aptMaxvorstadt"/>
    <s v="MaxvorstadtEntire rental unitEntire home/apt5"/>
  </r>
  <r>
    <x v="1487"/>
    <s v="Easylivingmunich, Herbergshaus mit Garten ,zentral"/>
    <x v="1275"/>
    <x v="739"/>
    <s v="2017"/>
    <d v="2017-07-04T00:00:00"/>
    <x v="1"/>
    <n v="1"/>
    <x v="3"/>
    <x v="9"/>
    <x v="1"/>
    <s v="Private room"/>
    <n v="2"/>
    <n v="79"/>
    <n v="79"/>
    <n v="2"/>
    <n v="730"/>
    <n v="111"/>
    <n v="52"/>
    <n v="138"/>
    <x v="525"/>
    <x v="692"/>
    <x v="41"/>
    <s v="f"/>
    <n v="1"/>
    <n v="1.29"/>
    <n v="1.29"/>
    <x v="42"/>
    <s v="Au-HaidhausenPrivate room2"/>
    <s v="Private room in homePrivate roomAu-Haidhausen"/>
    <s v="Au-HaidhausenPrivate room in homePrivate room2"/>
  </r>
  <r>
    <x v="1488"/>
    <s v="Ihre direkte Verbindung zur Messe/ direct to fair"/>
    <x v="1276"/>
    <x v="507"/>
    <s v="2016"/>
    <d v="2016-03-27T00:00:00"/>
    <x v="2"/>
    <n v="2"/>
    <x v="2"/>
    <x v="15"/>
    <x v="8"/>
    <s v="Entire home/apt"/>
    <n v="4"/>
    <m/>
    <n v="205.46153846153845"/>
    <n v="4"/>
    <n v="8"/>
    <n v="0"/>
    <n v="0"/>
    <n v="0"/>
    <x v="54"/>
    <x v="0"/>
    <x v="38"/>
    <s v="f"/>
    <n v="1"/>
    <n v="0.47749999999999998"/>
    <m/>
    <x v="150"/>
    <s v="ObergiesingEntire home/apt4"/>
    <s v="Entire condoEntire home/aptObergiesing"/>
    <s v="ObergiesingEntire condoEntire home/apt4"/>
  </r>
  <r>
    <x v="1489"/>
    <s v="Top Lage Einzel-, Doppel- oder 3-Bettzimmer"/>
    <x v="987"/>
    <x v="609"/>
    <s v="2015"/>
    <d v="2015-02-08T00:00:00"/>
    <x v="1"/>
    <n v="2"/>
    <x v="1"/>
    <x v="1"/>
    <x v="2"/>
    <s v="Private room"/>
    <n v="3"/>
    <n v="75"/>
    <n v="75"/>
    <n v="1"/>
    <n v="1125"/>
    <n v="7"/>
    <n v="19"/>
    <n v="66"/>
    <x v="147"/>
    <x v="168"/>
    <x v="0"/>
    <s v="f"/>
    <n v="2"/>
    <n v="0.26"/>
    <n v="0.26"/>
    <x v="0"/>
    <s v="Berg am LaimPrivate room3"/>
    <s v="Private room in rental unitPrivate roomBerg am Laim"/>
    <s v="Berg am LaimPrivate room in rental unitPrivate room3"/>
  </r>
  <r>
    <x v="1490"/>
    <s v="Hochwertige Wohnung in Bestlage Maxvorstadt"/>
    <x v="1277"/>
    <x v="19"/>
    <s v="2015"/>
    <d v="2015-04-23T00:00:00"/>
    <x v="0"/>
    <n v="1"/>
    <x v="3"/>
    <x v="2"/>
    <x v="0"/>
    <s v="Entire home/apt"/>
    <n v="2"/>
    <n v="90"/>
    <n v="90"/>
    <n v="5"/>
    <n v="31"/>
    <n v="21"/>
    <n v="9"/>
    <n v="20"/>
    <x v="324"/>
    <x v="404"/>
    <x v="56"/>
    <s v="f"/>
    <n v="1"/>
    <n v="0.12"/>
    <n v="0.12"/>
    <x v="63"/>
    <s v="MaxvorstadtEntire home/apt2"/>
    <s v="Entire rental unitEntire home/aptMaxvorstadt"/>
    <s v="MaxvorstadtEntire rental unitEntire home/apt2"/>
  </r>
  <r>
    <x v="1491"/>
    <s v="Sch√∂nes Zimmer in stilvoller Altbauwohnung"/>
    <x v="1278"/>
    <x v="740"/>
    <s v="2016"/>
    <d v="2016-01-24T00:00:00"/>
    <x v="0"/>
    <n v="1"/>
    <x v="3"/>
    <x v="11"/>
    <x v="2"/>
    <s v="Private room"/>
    <n v="1"/>
    <m/>
    <n v="184.33333333333334"/>
    <n v="3"/>
    <n v="42"/>
    <n v="0"/>
    <n v="1"/>
    <n v="6"/>
    <x v="54"/>
    <x v="693"/>
    <x v="41"/>
    <s v="f"/>
    <n v="1"/>
    <n v="0.55000000000000004"/>
    <n v="0.55000000000000004"/>
    <x v="42"/>
    <s v="SendlingPrivate room1"/>
    <s v="Private room in rental unitPrivate roomSendling"/>
    <s v="SendlingPrivate room in rental unitPrivate room1"/>
  </r>
  <r>
    <x v="1492"/>
    <s v="Just a guest room and no 4* Hotel"/>
    <x v="1279"/>
    <x v="741"/>
    <s v="2017"/>
    <d v="2017-03-09T00:00:00"/>
    <x v="0"/>
    <n v="2"/>
    <x v="4"/>
    <x v="11"/>
    <x v="2"/>
    <s v="Private room"/>
    <n v="2"/>
    <m/>
    <n v="96.1"/>
    <n v="2"/>
    <n v="1125"/>
    <n v="0"/>
    <n v="153"/>
    <n v="162"/>
    <x v="54"/>
    <x v="694"/>
    <x v="18"/>
    <s v="t"/>
    <n v="2"/>
    <n v="2.11"/>
    <n v="2.11"/>
    <x v="18"/>
    <s v="SendlingPrivate room2"/>
    <s v="Private room in rental unitPrivate roomSendling"/>
    <s v="SendlingPrivate room in rental unitPrivate room2"/>
  </r>
  <r>
    <x v="1493"/>
    <s v="Private room in cozy apartment at Isar river"/>
    <x v="1280"/>
    <x v="481"/>
    <s v="2014"/>
    <d v="2014-01-28T00:00:00"/>
    <x v="0"/>
    <n v="1"/>
    <x v="3"/>
    <x v="9"/>
    <x v="2"/>
    <s v="Private room"/>
    <n v="1"/>
    <n v="58"/>
    <n v="58"/>
    <n v="3"/>
    <n v="11"/>
    <n v="41"/>
    <n v="3"/>
    <n v="8"/>
    <x v="526"/>
    <x v="695"/>
    <x v="41"/>
    <s v="f"/>
    <n v="1"/>
    <n v="0.05"/>
    <n v="0.05"/>
    <x v="42"/>
    <s v="Au-HaidhausenPrivate room1"/>
    <s v="Private room in rental unitPrivate roomAu-Haidhausen"/>
    <s v="Au-HaidhausenPrivate room in rental unitPrivate room1"/>
  </r>
  <r>
    <x v="1494"/>
    <s v="Gem√ºtliches Privatzimmer in der Maxvorstadt"/>
    <x v="1281"/>
    <x v="742"/>
    <s v="2014"/>
    <d v="2014-03-14T00:00:00"/>
    <x v="0"/>
    <n v="1"/>
    <x v="2"/>
    <x v="2"/>
    <x v="2"/>
    <s v="Private room"/>
    <n v="2"/>
    <n v="72"/>
    <n v="72"/>
    <n v="1"/>
    <n v="14"/>
    <n v="148"/>
    <n v="17"/>
    <n v="42"/>
    <x v="141"/>
    <x v="160"/>
    <x v="29"/>
    <s v="f"/>
    <n v="1"/>
    <n v="0.26"/>
    <n v="0.26"/>
    <x v="29"/>
    <s v="MaxvorstadtPrivate room2"/>
    <s v="Private room in rental unitPrivate roomMaxvorstadt"/>
    <s v="MaxvorstadtPrivate room in rental unitPrivate room2"/>
  </r>
  <r>
    <x v="1495"/>
    <s v="Beautiful apartment in Munich Glockenbach"/>
    <x v="1282"/>
    <x v="311"/>
    <s v="2015"/>
    <d v="2015-11-05T00:00:00"/>
    <x v="0"/>
    <n v="1"/>
    <x v="3"/>
    <x v="10"/>
    <x v="0"/>
    <s v="Entire home/apt"/>
    <n v="2"/>
    <m/>
    <n v="150.01249999999999"/>
    <n v="9"/>
    <n v="1125"/>
    <n v="0"/>
    <n v="4"/>
    <n v="0"/>
    <x v="54"/>
    <x v="0"/>
    <x v="53"/>
    <s v="f"/>
    <n v="1"/>
    <n v="0.06"/>
    <n v="0.06"/>
    <x v="56"/>
    <s v="Ludwigsvorstadt-IsarvorstadtEntire home/apt2"/>
    <s v="Entire rental unitEntire home/aptLudwigsvorstadt-Isarvorstadt"/>
    <s v="Ludwigsvorstadt-IsarvorstadtEntire rental unitEntire home/apt2"/>
  </r>
  <r>
    <x v="1496"/>
    <s v="Helles G√§stezimmer 5 min Fu√üweg zur BAUMA"/>
    <x v="1283"/>
    <x v="743"/>
    <s v="2016"/>
    <d v="2016-06-19T00:00:00"/>
    <x v="0"/>
    <n v="1"/>
    <x v="3"/>
    <x v="17"/>
    <x v="2"/>
    <s v="Private room"/>
    <n v="1"/>
    <n v="300"/>
    <n v="300"/>
    <n v="2"/>
    <n v="6"/>
    <n v="4"/>
    <n v="1"/>
    <n v="0"/>
    <x v="0"/>
    <x v="0"/>
    <x v="41"/>
    <s v="f"/>
    <n v="1"/>
    <n v="0.01"/>
    <n v="0.01"/>
    <x v="42"/>
    <s v="Tudering-RiemPrivate room1"/>
    <s v="Private room in rental unitPrivate roomTudering-Riem"/>
    <s v="Tudering-RiemPrivate room in rental unitPrivate room1"/>
  </r>
  <r>
    <x v="1497"/>
    <s v="Rooftop apartment with fireplace and terrace"/>
    <x v="1284"/>
    <x v="11"/>
    <s v="2013"/>
    <d v="2013-04-02T00:00:00"/>
    <x v="0"/>
    <n v="2"/>
    <x v="1"/>
    <x v="20"/>
    <x v="3"/>
    <s v="Entire home/apt"/>
    <n v="2"/>
    <n v="189"/>
    <n v="189"/>
    <n v="5.6"/>
    <n v="1125"/>
    <n v="185"/>
    <n v="0"/>
    <n v="0"/>
    <x v="0"/>
    <x v="0"/>
    <x v="38"/>
    <s v="f"/>
    <n v="2"/>
    <n v="0.51333333333333331"/>
    <m/>
    <x v="151"/>
    <s v="Altstadt-LehelEntire home/apt2"/>
    <s v="Entire loftEntire home/aptAltstadt-Lehel"/>
    <s v="Altstadt-LehelEntire loftEntire home/apt2"/>
  </r>
  <r>
    <x v="1498"/>
    <s v="Im Herzen von M√ºnchen Schwabing"/>
    <x v="1285"/>
    <x v="696"/>
    <s v="2015"/>
    <d v="2015-06-18T00:00:00"/>
    <x v="0"/>
    <n v="1"/>
    <x v="3"/>
    <x v="5"/>
    <x v="0"/>
    <s v="Entire home/apt"/>
    <n v="2"/>
    <m/>
    <n v="130.20238095238096"/>
    <n v="2"/>
    <n v="1125"/>
    <n v="0"/>
    <n v="2"/>
    <n v="0"/>
    <x v="54"/>
    <x v="0"/>
    <x v="53"/>
    <s v="f"/>
    <n v="1"/>
    <n v="0.03"/>
    <n v="0.03"/>
    <x v="56"/>
    <s v="Schwabing-WestEntire home/apt2"/>
    <s v="Entire rental unitEntire home/aptSchwabing-West"/>
    <s v="Schwabing-WestEntire rental unitEntire home/apt2"/>
  </r>
  <r>
    <x v="1499"/>
    <s v="Overnight stay close to MUC's heart"/>
    <x v="1286"/>
    <x v="87"/>
    <s v="2013"/>
    <d v="2013-12-13T00:00:00"/>
    <x v="0"/>
    <n v="2"/>
    <x v="1"/>
    <x v="3"/>
    <x v="18"/>
    <s v="Shared room"/>
    <n v="1"/>
    <n v="42"/>
    <n v="42"/>
    <n v="2"/>
    <n v="5"/>
    <n v="336"/>
    <n v="19"/>
    <n v="0"/>
    <x v="0"/>
    <x v="0"/>
    <x v="3"/>
    <s v="f"/>
    <n v="1"/>
    <n v="0.26"/>
    <n v="0.26"/>
    <x v="3"/>
    <s v="Pasing-ObermenzingShared room1"/>
    <s v="Shared room in rental unitShared roomPasing-Obermenzing"/>
    <s v="Pasing-ObermenzingShared room in rental unitShared room1"/>
  </r>
  <r>
    <x v="1500"/>
    <s v="Chummy Room, 5 min to Oktoberfest"/>
    <x v="1287"/>
    <x v="474"/>
    <s v="2019"/>
    <d v="2019-04-09T00:00:00"/>
    <x v="0"/>
    <n v="10"/>
    <x v="13"/>
    <x v="7"/>
    <x v="21"/>
    <s v="Private room"/>
    <n v="10"/>
    <m/>
    <n v="0"/>
    <n v="2"/>
    <n v="1125"/>
    <n v="360"/>
    <n v="6"/>
    <n v="0"/>
    <x v="54"/>
    <x v="0"/>
    <x v="43"/>
    <s v="f"/>
    <n v="10"/>
    <n v="0.09"/>
    <n v="0.09"/>
    <x v="44"/>
    <s v="Schwanthalerh√∂hePrivate room10"/>
    <s v="Private room in hostelPrivate roomSchwanthalerh√∂he"/>
    <s v="Schwanthalerh√∂hePrivate room in hostelPrivate room10"/>
  </r>
  <r>
    <x v="1501"/>
    <s v="[1-4] Wiesnunterkunft: Platz f√ºr bis zu 4"/>
    <x v="1287"/>
    <x v="474"/>
    <s v="2019"/>
    <d v="2019-04-09T00:00:00"/>
    <x v="0"/>
    <n v="10"/>
    <x v="13"/>
    <x v="7"/>
    <x v="21"/>
    <s v="Private room"/>
    <n v="4"/>
    <m/>
    <n v="239"/>
    <n v="2"/>
    <n v="1125"/>
    <n v="364"/>
    <n v="2"/>
    <n v="0"/>
    <x v="54"/>
    <x v="0"/>
    <x v="41"/>
    <s v="f"/>
    <n v="10"/>
    <n v="7.0000000000000007E-2"/>
    <n v="7.0000000000000007E-2"/>
    <x v="42"/>
    <s v="Schwanthalerh√∂hePrivate room4"/>
    <s v="Private room in hostelPrivate roomSchwanthalerh√∂he"/>
    <s v="Schwanthalerh√∂hePrivate room in hostelPrivate room4"/>
  </r>
  <r>
    <x v="1502"/>
    <s v="Central Apartment with two terraces &amp; wide kitchen"/>
    <x v="1288"/>
    <x v="744"/>
    <s v="2016"/>
    <d v="2016-05-28T00:00:00"/>
    <x v="0"/>
    <n v="1"/>
    <x v="2"/>
    <x v="5"/>
    <x v="0"/>
    <s v="Entire home/apt"/>
    <n v="3"/>
    <m/>
    <n v="131.9655172413793"/>
    <n v="7"/>
    <n v="30"/>
    <n v="0"/>
    <n v="11"/>
    <n v="0"/>
    <x v="54"/>
    <x v="0"/>
    <x v="89"/>
    <s v="f"/>
    <n v="1"/>
    <n v="0.15"/>
    <n v="0.15"/>
    <x v="152"/>
    <s v="Schwabing-WestEntire home/apt3"/>
    <s v="Entire rental unitEntire home/aptSchwabing-West"/>
    <s v="Schwabing-WestEntire rental unitEntire home/apt3"/>
  </r>
  <r>
    <x v="1503"/>
    <s v="Sch√∂nes, gro√ües Zimmer in Schwabing"/>
    <x v="1289"/>
    <x v="65"/>
    <s v="2016"/>
    <d v="2016-10-02T00:00:00"/>
    <x v="0"/>
    <n v="1"/>
    <x v="3"/>
    <x v="16"/>
    <x v="2"/>
    <s v="Private room"/>
    <n v="2"/>
    <m/>
    <n v="102.57142857142857"/>
    <n v="1"/>
    <n v="1125"/>
    <n v="0"/>
    <n v="6"/>
    <n v="6"/>
    <x v="54"/>
    <x v="425"/>
    <x v="41"/>
    <s v="f"/>
    <n v="1"/>
    <n v="0.08"/>
    <n v="0.08"/>
    <x v="42"/>
    <s v="Schwabing-FreimannPrivate room2"/>
    <s v="Private room in rental unitPrivate roomSchwabing-Freimann"/>
    <s v="Schwabing-FreimannPrivate room in rental unitPrivate room2"/>
  </r>
  <r>
    <x v="1504"/>
    <s v="2 bedrooms with ensuite bathroom, perfect location"/>
    <x v="1290"/>
    <x v="745"/>
    <s v="2014"/>
    <d v="2014-01-25T00:00:00"/>
    <x v="1"/>
    <n v="2"/>
    <x v="2"/>
    <x v="13"/>
    <x v="2"/>
    <s v="Private room"/>
    <n v="4"/>
    <n v="64"/>
    <n v="64"/>
    <n v="1"/>
    <n v="5"/>
    <n v="42"/>
    <n v="40"/>
    <n v="78"/>
    <x v="527"/>
    <x v="696"/>
    <x v="41"/>
    <s v="f"/>
    <n v="2"/>
    <n v="0.56000000000000005"/>
    <n v="0.56000000000000005"/>
    <x v="42"/>
    <s v="Thalkirchen-Obersendling-Forstenried-F√ºrstenried-SollnPrivate room4"/>
    <s v="Private room in rental unitPrivate roomThalkirchen-Obersendling-Forstenried-F√ºrstenried-Solln"/>
    <s v="Thalkirchen-Obersendling-Forstenried-F√ºrstenried-SollnPrivate room in rental unitPrivate room4"/>
  </r>
  <r>
    <x v="1505"/>
    <s v="Atelierzimmer im gr√ºnen M√ºnchner S√ºden"/>
    <x v="1008"/>
    <x v="76"/>
    <s v="2013"/>
    <d v="2013-07-02T00:00:00"/>
    <x v="0"/>
    <n v="2"/>
    <x v="2"/>
    <x v="14"/>
    <x v="10"/>
    <s v="Private room"/>
    <n v="1"/>
    <n v="42"/>
    <n v="42"/>
    <n v="1"/>
    <n v="5"/>
    <n v="231"/>
    <n v="16"/>
    <n v="42"/>
    <x v="528"/>
    <x v="697"/>
    <x v="63"/>
    <s v="f"/>
    <n v="2"/>
    <n v="0.7"/>
    <n v="0.7"/>
    <x v="75"/>
    <s v="Untergiesing-HarlachingPrivate room1"/>
    <s v="Private room in townhousePrivate roomUntergiesing-Harlaching"/>
    <s v="Untergiesing-HarlachingPrivate room in townhousePrivate room1"/>
  </r>
  <r>
    <x v="1506"/>
    <s v="Quiet and cosy flat w. balcony 15 min from center"/>
    <x v="1291"/>
    <x v="746"/>
    <s v="2015"/>
    <d v="2015-05-31T00:00:00"/>
    <x v="0"/>
    <n v="1"/>
    <x v="3"/>
    <x v="12"/>
    <x v="0"/>
    <s v="Entire home/apt"/>
    <n v="3"/>
    <m/>
    <n v="112.89473684210526"/>
    <n v="6"/>
    <n v="30"/>
    <n v="0"/>
    <n v="19"/>
    <n v="60"/>
    <x v="54"/>
    <x v="698"/>
    <x v="3"/>
    <s v="f"/>
    <n v="1"/>
    <n v="0.27"/>
    <n v="0.27"/>
    <x v="3"/>
    <s v="Ramersdorf-PerlachEntire home/apt3"/>
    <s v="Entire rental unitEntire home/aptRamersdorf-Perlach"/>
    <s v="Ramersdorf-PerlachEntire rental unitEntire home/apt3"/>
  </r>
  <r>
    <x v="1507"/>
    <s v="Cozy attic-room; close to Oktoberfest"/>
    <x v="1290"/>
    <x v="745"/>
    <s v="2014"/>
    <d v="2014-01-25T00:00:00"/>
    <x v="1"/>
    <n v="2"/>
    <x v="2"/>
    <x v="13"/>
    <x v="10"/>
    <s v="Private room"/>
    <n v="2"/>
    <n v="45"/>
    <n v="45"/>
    <n v="1"/>
    <n v="5"/>
    <n v="102"/>
    <n v="50"/>
    <n v="54"/>
    <x v="529"/>
    <x v="699"/>
    <x v="69"/>
    <s v="f"/>
    <n v="2"/>
    <n v="0.75"/>
    <n v="0.75"/>
    <x v="82"/>
    <s v="Thalkirchen-Obersendling-Forstenried-F√ºrstenried-SollnPrivate room2"/>
    <s v="Private room in townhousePrivate roomThalkirchen-Obersendling-Forstenried-F√ºrstenried-Solln"/>
    <s v="Thalkirchen-Obersendling-Forstenried-F√ºrstenried-SollnPrivate room in townhousePrivate room2"/>
  </r>
  <r>
    <x v="1508"/>
    <s v="Sunny penthouse, terraces,U6,Engl. Garden"/>
    <x v="1292"/>
    <x v="747"/>
    <s v="2017"/>
    <d v="2017-05-16T00:00:00"/>
    <x v="1"/>
    <n v="2"/>
    <x v="1"/>
    <x v="16"/>
    <x v="0"/>
    <s v="Entire home/apt"/>
    <n v="5"/>
    <n v="319"/>
    <n v="319"/>
    <n v="3"/>
    <n v="40"/>
    <n v="132"/>
    <n v="43"/>
    <n v="54"/>
    <x v="530"/>
    <x v="700"/>
    <x v="3"/>
    <s v="f"/>
    <n v="1"/>
    <n v="0.61"/>
    <n v="0.61"/>
    <x v="3"/>
    <s v="Schwabing-FreimannEntire home/apt5"/>
    <s v="Entire rental unitEntire home/aptSchwabing-Freimann"/>
    <s v="Schwabing-FreimannEntire rental unitEntire home/apt5"/>
  </r>
  <r>
    <x v="1509"/>
    <s v="design flat close to the ‚ÄûOktoberfest‚Äú &amp; subway"/>
    <x v="1293"/>
    <x v="7"/>
    <s v="2015"/>
    <d v="2015-02-03T00:00:00"/>
    <x v="0"/>
    <n v="1"/>
    <x v="3"/>
    <x v="11"/>
    <x v="0"/>
    <s v="Entire home/apt"/>
    <n v="3"/>
    <n v="149"/>
    <n v="149"/>
    <n v="2"/>
    <n v="20"/>
    <n v="7"/>
    <n v="4"/>
    <n v="12"/>
    <x v="531"/>
    <x v="701"/>
    <x v="41"/>
    <s v="f"/>
    <n v="1"/>
    <n v="0.06"/>
    <n v="0.06"/>
    <x v="42"/>
    <s v="SendlingEntire home/apt3"/>
    <s v="Entire rental unitEntire home/aptSendling"/>
    <s v="SendlingEntire rental unitEntire home/apt3"/>
  </r>
  <r>
    <x v="1510"/>
    <s v="Cozy and quiet place - fast WiFi - sweet dog"/>
    <x v="1294"/>
    <x v="748"/>
    <s v="2016"/>
    <d v="2016-12-26T00:00:00"/>
    <x v="1"/>
    <n v="1"/>
    <x v="3"/>
    <x v="21"/>
    <x v="2"/>
    <s v="Private room"/>
    <n v="2"/>
    <n v="49"/>
    <n v="49"/>
    <n v="5"/>
    <n v="1125"/>
    <n v="95"/>
    <n v="47"/>
    <n v="90"/>
    <x v="532"/>
    <x v="702"/>
    <x v="17"/>
    <s v="f"/>
    <n v="1"/>
    <n v="0.65"/>
    <n v="0.65"/>
    <x v="17"/>
    <s v="LaimPrivate room2"/>
    <s v="Private room in rental unitPrivate roomLaim"/>
    <s v="LaimPrivate room in rental unitPrivate room2"/>
  </r>
  <r>
    <x v="1511"/>
    <s v="Little Cosy Studio Apartment"/>
    <x v="1295"/>
    <x v="130"/>
    <s v="2019"/>
    <d v="2019-04-16T00:00:00"/>
    <x v="0"/>
    <n v="1"/>
    <x v="3"/>
    <x v="1"/>
    <x v="0"/>
    <s v="Entire home/apt"/>
    <n v="2"/>
    <n v="72"/>
    <n v="72"/>
    <n v="2"/>
    <n v="30"/>
    <n v="77"/>
    <n v="18"/>
    <n v="0"/>
    <x v="0"/>
    <x v="0"/>
    <x v="41"/>
    <s v="f"/>
    <n v="1"/>
    <n v="0.26"/>
    <n v="0.26"/>
    <x v="42"/>
    <s v="Berg am LaimEntire home/apt2"/>
    <s v="Entire rental unitEntire home/aptBerg am Laim"/>
    <s v="Berg am LaimEntire rental unitEntire home/apt2"/>
  </r>
  <r>
    <x v="1512"/>
    <s v="Chummy Room, 5 min to Oktoberfest"/>
    <x v="1287"/>
    <x v="474"/>
    <s v="2019"/>
    <d v="2019-04-09T00:00:00"/>
    <x v="0"/>
    <n v="10"/>
    <x v="13"/>
    <x v="7"/>
    <x v="21"/>
    <s v="Private room"/>
    <n v="4"/>
    <m/>
    <n v="239"/>
    <n v="2"/>
    <n v="1125"/>
    <n v="364"/>
    <n v="6"/>
    <n v="0"/>
    <x v="54"/>
    <x v="0"/>
    <x v="33"/>
    <s v="f"/>
    <n v="10"/>
    <n v="0.09"/>
    <n v="0.09"/>
    <x v="33"/>
    <s v="Schwanthalerh√∂hePrivate room4"/>
    <s v="Private room in hostelPrivate roomSchwanthalerh√∂he"/>
    <s v="Schwanthalerh√∂hePrivate room in hostelPrivate room4"/>
  </r>
  <r>
    <x v="1513"/>
    <s v="100qm Design-Whg mit tollem Ausblick ins Gr√ºne."/>
    <x v="1296"/>
    <x v="147"/>
    <s v="2012"/>
    <d v="2012-07-24T00:00:00"/>
    <x v="1"/>
    <n v="1"/>
    <x v="2"/>
    <x v="13"/>
    <x v="0"/>
    <s v="Entire home/apt"/>
    <n v="6"/>
    <n v="175"/>
    <n v="175"/>
    <n v="2"/>
    <n v="730"/>
    <n v="262"/>
    <n v="33"/>
    <n v="48"/>
    <x v="240"/>
    <x v="291"/>
    <x v="12"/>
    <s v="f"/>
    <n v="1"/>
    <n v="0.47"/>
    <n v="0.47"/>
    <x v="12"/>
    <s v="Thalkirchen-Obersendling-Forstenried-F√ºrstenried-SollnEntire home/apt6"/>
    <s v="Entire rental unitEntire home/aptThalkirchen-Obersendling-Forstenried-F√ºrstenried-Solln"/>
    <s v="Thalkirchen-Obersendling-Forstenried-F√ºrstenried-SollnEntire rental unitEntire home/apt6"/>
  </r>
  <r>
    <x v="1514"/>
    <s v="Zentrale 3-Zi. Wohnung f√ºr Wohnungssuchende"/>
    <x v="1297"/>
    <x v="749"/>
    <s v="2013"/>
    <d v="2013-02-07T00:00:00"/>
    <x v="0"/>
    <n v="1"/>
    <x v="2"/>
    <x v="1"/>
    <x v="2"/>
    <s v="Private room"/>
    <n v="4"/>
    <n v="59"/>
    <n v="59"/>
    <n v="1.2"/>
    <n v="28"/>
    <n v="18"/>
    <n v="38"/>
    <n v="0"/>
    <x v="0"/>
    <x v="0"/>
    <x v="67"/>
    <s v="f"/>
    <n v="1"/>
    <n v="0.53"/>
    <n v="0.53"/>
    <x v="79"/>
    <s v="Berg am LaimPrivate room4"/>
    <s v="Private room in rental unitPrivate roomBerg am Laim"/>
    <s v="Berg am LaimPrivate room in rental unitPrivate room4"/>
  </r>
  <r>
    <x v="1515"/>
    <s v="NEW*** Fancy Ready-to-Live Apartment in Munch City"/>
    <x v="384"/>
    <x v="286"/>
    <s v="2012"/>
    <d v="2012-03-16T00:00:00"/>
    <x v="0"/>
    <n v="2"/>
    <x v="2"/>
    <x v="11"/>
    <x v="0"/>
    <s v="Entire home/apt"/>
    <n v="4"/>
    <n v="112"/>
    <n v="112"/>
    <n v="180"/>
    <n v="1125"/>
    <n v="353"/>
    <n v="27"/>
    <n v="0"/>
    <x v="0"/>
    <x v="0"/>
    <x v="9"/>
    <s v="f"/>
    <n v="2"/>
    <n v="0.4"/>
    <n v="0.4"/>
    <x v="9"/>
    <s v="SendlingEntire home/apt4"/>
    <s v="Entire rental unitEntire home/aptSendling"/>
    <s v="SendlingEntire rental unitEntire home/apt4"/>
  </r>
  <r>
    <x v="1516"/>
    <s v="Wohnung direkt an der Wiesn"/>
    <x v="1298"/>
    <x v="750"/>
    <s v="2015"/>
    <d v="2015-09-26T00:00:00"/>
    <x v="0"/>
    <n v="1"/>
    <x v="3"/>
    <x v="10"/>
    <x v="0"/>
    <s v="Entire home/apt"/>
    <n v="4"/>
    <n v="131"/>
    <n v="131"/>
    <n v="5"/>
    <n v="365"/>
    <n v="68"/>
    <n v="13"/>
    <n v="70"/>
    <x v="533"/>
    <x v="703"/>
    <x v="37"/>
    <s v="f"/>
    <n v="1"/>
    <n v="0.79"/>
    <n v="0.79"/>
    <x v="37"/>
    <s v="Ludwigsvorstadt-IsarvorstadtEntire home/apt4"/>
    <s v="Entire rental unitEntire home/aptLudwigsvorstadt-Isarvorstadt"/>
    <s v="Ludwigsvorstadt-IsarvorstadtEntire rental unitEntire home/apt4"/>
  </r>
  <r>
    <x v="1517"/>
    <s v="2 ROOM Appart. Close FIERA &amp; METRO parking inklus."/>
    <x v="55"/>
    <x v="47"/>
    <s v="2011"/>
    <d v="2011-08-30T00:00:00"/>
    <x v="1"/>
    <n v="2"/>
    <x v="2"/>
    <x v="17"/>
    <x v="0"/>
    <s v="Entire home/apt"/>
    <n v="4"/>
    <n v="149"/>
    <n v="149"/>
    <n v="3"/>
    <n v="90"/>
    <n v="81"/>
    <n v="12"/>
    <n v="48"/>
    <x v="534"/>
    <x v="704"/>
    <x v="41"/>
    <s v="f"/>
    <n v="2"/>
    <n v="0.17"/>
    <n v="0.17"/>
    <x v="42"/>
    <s v="Tudering-RiemEntire home/apt4"/>
    <s v="Entire rental unitEntire home/aptTudering-Riem"/>
    <s v="Tudering-RiemEntire rental unitEntire home/apt4"/>
  </r>
  <r>
    <x v="1518"/>
    <s v="Schmuckst√ºck im beliebten Szeneviertel."/>
    <x v="1299"/>
    <x v="751"/>
    <s v="2016"/>
    <d v="2016-01-12T00:00:00"/>
    <x v="1"/>
    <n v="1"/>
    <x v="3"/>
    <x v="9"/>
    <x v="8"/>
    <s v="Entire home/apt"/>
    <n v="4"/>
    <n v="213"/>
    <n v="213"/>
    <n v="1"/>
    <n v="1125"/>
    <n v="171"/>
    <n v="87"/>
    <n v="174"/>
    <x v="535"/>
    <x v="705"/>
    <x v="42"/>
    <s v="t"/>
    <n v="1"/>
    <n v="1.24"/>
    <n v="1.24"/>
    <x v="43"/>
    <s v="Au-HaidhausenEntire home/apt4"/>
    <s v="Entire condoEntire home/aptAu-Haidhausen"/>
    <s v="Au-HaidhausenEntire condoEntire home/apt4"/>
  </r>
  <r>
    <x v="1519"/>
    <s v="Luxury apartment in Downtown next to Marienplatz"/>
    <x v="1300"/>
    <x v="452"/>
    <s v="2016"/>
    <d v="2016-09-12T00:00:00"/>
    <x v="0"/>
    <n v="1"/>
    <x v="3"/>
    <x v="20"/>
    <x v="0"/>
    <s v="Entire home/apt"/>
    <n v="7"/>
    <n v="538"/>
    <n v="538"/>
    <n v="1"/>
    <n v="1125"/>
    <n v="238"/>
    <n v="157"/>
    <n v="186"/>
    <x v="536"/>
    <x v="706"/>
    <x v="1"/>
    <s v="f"/>
    <n v="1"/>
    <n v="2.25"/>
    <n v="2.25"/>
    <x v="1"/>
    <s v="Altstadt-LehelEntire home/apt7"/>
    <s v="Entire rental unitEntire home/aptAltstadt-Lehel"/>
    <s v="Altstadt-LehelEntire rental unitEntire home/apt7"/>
  </r>
  <r>
    <x v="1520"/>
    <s v="Super City Center Luxury Apartment"/>
    <x v="1022"/>
    <x v="626"/>
    <s v="2015"/>
    <d v="2015-12-17T00:00:00"/>
    <x v="0"/>
    <n v="6"/>
    <x v="9"/>
    <x v="20"/>
    <x v="0"/>
    <s v="Entire home/apt"/>
    <n v="4"/>
    <m/>
    <n v="370.44"/>
    <n v="2"/>
    <n v="1125"/>
    <n v="0"/>
    <n v="10"/>
    <n v="0"/>
    <x v="54"/>
    <x v="0"/>
    <x v="41"/>
    <s v="f"/>
    <n v="3"/>
    <n v="0.14000000000000001"/>
    <n v="0.14000000000000001"/>
    <x v="42"/>
    <s v="Altstadt-LehelEntire home/apt4"/>
    <s v="Entire rental unitEntire home/aptAltstadt-Lehel"/>
    <s v="Altstadt-LehelEntire rental unitEntire home/apt4"/>
  </r>
  <r>
    <x v="1521"/>
    <s v="Lichthof Schlafoase &quot;Sunlight&quot; mitten im Hotspot"/>
    <x v="348"/>
    <x v="260"/>
    <s v="2015"/>
    <d v="2015-02-28T00:00:00"/>
    <x v="0"/>
    <n v="5"/>
    <x v="4"/>
    <x v="10"/>
    <x v="0"/>
    <s v="Entire home/apt"/>
    <n v="3"/>
    <n v="125"/>
    <n v="125"/>
    <n v="1"/>
    <n v="1125"/>
    <n v="173"/>
    <n v="254"/>
    <n v="255"/>
    <x v="537"/>
    <x v="707"/>
    <x v="27"/>
    <s v="t"/>
    <n v="5"/>
    <n v="3.57"/>
    <n v="3.57"/>
    <x v="27"/>
    <s v="Ludwigsvorstadt-IsarvorstadtEntire home/apt3"/>
    <s v="Entire rental unitEntire home/aptLudwigsvorstadt-Isarvorstadt"/>
    <s v="Ludwigsvorstadt-IsarvorstadtEntire rental unitEntire home/apt3"/>
  </r>
  <r>
    <x v="1522"/>
    <s v="Chummy Room, 5 min to Oktoberfest"/>
    <x v="1287"/>
    <x v="474"/>
    <s v="2019"/>
    <d v="2019-04-09T00:00:00"/>
    <x v="0"/>
    <n v="10"/>
    <x v="13"/>
    <x v="7"/>
    <x v="21"/>
    <s v="Private room"/>
    <n v="15"/>
    <n v="267"/>
    <n v="267"/>
    <n v="2"/>
    <n v="1125"/>
    <n v="348"/>
    <n v="8"/>
    <n v="12"/>
    <x v="538"/>
    <x v="708"/>
    <x v="11"/>
    <s v="f"/>
    <n v="10"/>
    <n v="0.12"/>
    <n v="0.12"/>
    <x v="11"/>
    <s v="Schwanthalerh√∂hePrivate room15"/>
    <s v="Private room in hostelPrivate roomSchwanthalerh√∂he"/>
    <s v="Schwanthalerh√∂hePrivate room in hostelPrivate room15"/>
  </r>
  <r>
    <x v="1523"/>
    <s v="&quot;Moonlight&quot; Schlafoase mitten im Szenenviertel"/>
    <x v="348"/>
    <x v="260"/>
    <s v="2015"/>
    <d v="2015-02-28T00:00:00"/>
    <x v="0"/>
    <n v="5"/>
    <x v="4"/>
    <x v="10"/>
    <x v="0"/>
    <s v="Entire home/apt"/>
    <n v="2"/>
    <n v="97"/>
    <n v="97"/>
    <n v="1"/>
    <n v="1125"/>
    <n v="166"/>
    <n v="208"/>
    <n v="255"/>
    <x v="539"/>
    <x v="709"/>
    <x v="28"/>
    <s v="f"/>
    <n v="5"/>
    <n v="2.92"/>
    <n v="2.92"/>
    <x v="28"/>
    <s v="Ludwigsvorstadt-IsarvorstadtEntire home/apt2"/>
    <s v="Entire rental unitEntire home/aptLudwigsvorstadt-Isarvorstadt"/>
    <s v="Ludwigsvorstadt-IsarvorstadtEntire rental unitEntire home/apt2"/>
  </r>
  <r>
    <x v="1524"/>
    <s v="Stilvolle Altbauwohnung in Schwabing"/>
    <x v="1301"/>
    <x v="516"/>
    <s v="2014"/>
    <d v="2014-09-11T00:00:00"/>
    <x v="0"/>
    <n v="3"/>
    <x v="1"/>
    <x v="5"/>
    <x v="0"/>
    <s v="Entire home/apt"/>
    <n v="4"/>
    <n v="168"/>
    <n v="168"/>
    <n v="3"/>
    <n v="18"/>
    <n v="218"/>
    <n v="83"/>
    <n v="78"/>
    <x v="540"/>
    <x v="710"/>
    <x v="69"/>
    <s v="f"/>
    <n v="1"/>
    <n v="1.17"/>
    <n v="1.17"/>
    <x v="82"/>
    <s v="Schwabing-WestEntire home/apt4"/>
    <s v="Entire rental unitEntire home/aptSchwabing-West"/>
    <s v="Schwabing-WestEntire rental unitEntire home/apt4"/>
  </r>
  <r>
    <x v="1525"/>
    <s v="Zentrales und gem√ºtliches Einzelzimmer"/>
    <x v="1302"/>
    <x v="752"/>
    <s v="2013"/>
    <d v="2013-02-26T00:00:00"/>
    <x v="1"/>
    <n v="1"/>
    <x v="2"/>
    <x v="11"/>
    <x v="2"/>
    <s v="Private room"/>
    <n v="1"/>
    <n v="56"/>
    <n v="56"/>
    <n v="2"/>
    <n v="14"/>
    <n v="11"/>
    <n v="58"/>
    <n v="222"/>
    <x v="541"/>
    <x v="711"/>
    <x v="3"/>
    <s v="f"/>
    <n v="1"/>
    <n v="0.81"/>
    <n v="0.81"/>
    <x v="3"/>
    <s v="SendlingPrivate room1"/>
    <s v="Private room in rental unitPrivate roomSendling"/>
    <s v="SendlingPrivate room in rental unitPrivate room1"/>
  </r>
  <r>
    <x v="1526"/>
    <s v="MODERN STUDIO WITH INFRARED CABIN"/>
    <x v="1303"/>
    <x v="753"/>
    <s v="2019"/>
    <d v="2019-05-06T00:00:00"/>
    <x v="1"/>
    <n v="1"/>
    <x v="3"/>
    <x v="8"/>
    <x v="0"/>
    <s v="Entire home/apt"/>
    <n v="3"/>
    <n v="105"/>
    <n v="105"/>
    <n v="2"/>
    <n v="1125"/>
    <n v="53"/>
    <n v="45"/>
    <n v="66"/>
    <x v="144"/>
    <x v="163"/>
    <x v="69"/>
    <s v="f"/>
    <n v="1"/>
    <n v="0.64"/>
    <n v="0.64"/>
    <x v="82"/>
    <s v="BogenhausenEntire home/apt3"/>
    <s v="Entire rental unitEntire home/aptBogenhausen"/>
    <s v="BogenhausenEntire rental unitEntire home/apt3"/>
  </r>
  <r>
    <x v="1527"/>
    <s v="Entire 70„é° Apartment - at the heart of Munich"/>
    <x v="1304"/>
    <x v="754"/>
    <s v="2016"/>
    <d v="2016-06-02T00:00:00"/>
    <x v="0"/>
    <n v="1"/>
    <x v="3"/>
    <x v="10"/>
    <x v="0"/>
    <s v="Entire home/apt"/>
    <n v="6"/>
    <m/>
    <n v="302.39999999999998"/>
    <n v="2"/>
    <n v="30"/>
    <n v="0"/>
    <n v="7"/>
    <n v="12"/>
    <x v="54"/>
    <x v="712"/>
    <x v="41"/>
    <s v="f"/>
    <n v="1"/>
    <n v="0.2"/>
    <n v="0.2"/>
    <x v="42"/>
    <s v="Ludwigsvorstadt-IsarvorstadtEntire home/apt6"/>
    <s v="Entire rental unitEntire home/aptLudwigsvorstadt-Isarvorstadt"/>
    <s v="Ludwigsvorstadt-IsarvorstadtEntire rental unitEntire home/apt6"/>
  </r>
  <r>
    <x v="1528"/>
    <s v="Private room near Trade Fair - Privatzr. / Messe"/>
    <x v="482"/>
    <x v="347"/>
    <s v="2015"/>
    <d v="2015-09-25T00:00:00"/>
    <x v="0"/>
    <n v="2"/>
    <x v="2"/>
    <x v="17"/>
    <x v="10"/>
    <s v="Private room"/>
    <n v="2"/>
    <n v="91"/>
    <n v="91"/>
    <n v="1"/>
    <n v="6"/>
    <n v="5"/>
    <n v="10"/>
    <n v="42"/>
    <x v="542"/>
    <x v="713"/>
    <x v="27"/>
    <s v="f"/>
    <n v="2"/>
    <n v="0.15"/>
    <n v="0.15"/>
    <x v="27"/>
    <s v="Tudering-RiemPrivate room2"/>
    <s v="Private room in townhousePrivate roomTudering-Riem"/>
    <s v="Tudering-RiemPrivate room in townhousePrivate room2"/>
  </r>
  <r>
    <x v="1529"/>
    <s v="Gro√üe drei Zimmer Wohnung mit riesiger Terrasse."/>
    <x v="1305"/>
    <x v="755"/>
    <s v="2016"/>
    <d v="2016-03-17T00:00:00"/>
    <x v="0"/>
    <n v="1"/>
    <x v="3"/>
    <x v="13"/>
    <x v="0"/>
    <s v="Entire home/apt"/>
    <n v="5"/>
    <n v="201"/>
    <n v="201"/>
    <n v="3"/>
    <n v="21"/>
    <n v="87"/>
    <n v="45"/>
    <n v="78"/>
    <x v="543"/>
    <x v="714"/>
    <x v="35"/>
    <s v="f"/>
    <n v="1"/>
    <n v="0.64"/>
    <n v="0.64"/>
    <x v="35"/>
    <s v="Thalkirchen-Obersendling-Forstenried-F√ºrstenried-SollnEntire home/apt5"/>
    <s v="Entire rental unitEntire home/aptThalkirchen-Obersendling-Forstenried-F√ºrstenried-Solln"/>
    <s v="Thalkirchen-Obersendling-Forstenried-F√ºrstenried-SollnEntire rental unitEntire home/apt5"/>
  </r>
  <r>
    <x v="1530"/>
    <s v="cosy room for rent in December"/>
    <x v="1306"/>
    <x v="756"/>
    <s v="2014"/>
    <d v="2014-09-12T00:00:00"/>
    <x v="0"/>
    <n v="1"/>
    <x v="3"/>
    <x v="7"/>
    <x v="2"/>
    <s v="Private room"/>
    <n v="1"/>
    <m/>
    <n v="110.2"/>
    <n v="14"/>
    <n v="20"/>
    <n v="0"/>
    <n v="0"/>
    <n v="0"/>
    <x v="54"/>
    <x v="0"/>
    <x v="38"/>
    <s v="f"/>
    <n v="1"/>
    <n v="0.9147727272727274"/>
    <m/>
    <x v="137"/>
    <s v="Schwanthalerh√∂hePrivate room1"/>
    <s v="Private room in rental unitPrivate roomSchwanthalerh√∂he"/>
    <s v="Schwanthalerh√∂hePrivate room in rental unitPrivate room1"/>
  </r>
  <r>
    <x v="1531"/>
    <s v="gem√ºtliche Dachgeschosswohnung"/>
    <x v="1307"/>
    <x v="457"/>
    <s v="2019"/>
    <d v="2019-05-12T00:00:00"/>
    <x v="1"/>
    <n v="1"/>
    <x v="3"/>
    <x v="0"/>
    <x v="0"/>
    <s v="Entire home/apt"/>
    <n v="4"/>
    <n v="120"/>
    <n v="120"/>
    <n v="2"/>
    <n v="1125"/>
    <n v="119"/>
    <n v="183"/>
    <n v="180"/>
    <x v="544"/>
    <x v="715"/>
    <x v="17"/>
    <s v="f"/>
    <n v="1"/>
    <n v="2.58"/>
    <n v="2.58"/>
    <x v="17"/>
    <s v="HadernEntire home/apt4"/>
    <s v="Entire rental unitEntire home/aptHadern"/>
    <s v="HadernEntire rental unitEntire home/apt4"/>
  </r>
  <r>
    <x v="1532"/>
    <s v="Chummy Room, 5 min to Oktoberfest"/>
    <x v="1287"/>
    <x v="474"/>
    <s v="2019"/>
    <d v="2019-04-09T00:00:00"/>
    <x v="0"/>
    <n v="10"/>
    <x v="13"/>
    <x v="7"/>
    <x v="21"/>
    <s v="Private room"/>
    <n v="13"/>
    <m/>
    <n v="0"/>
    <n v="2"/>
    <n v="1125"/>
    <n v="341"/>
    <n v="8"/>
    <n v="18"/>
    <x v="54"/>
    <x v="0"/>
    <x v="11"/>
    <s v="f"/>
    <n v="10"/>
    <n v="0.12"/>
    <n v="0.12"/>
    <x v="11"/>
    <s v="Schwanthalerh√∂hePrivate room13"/>
    <s v="Private room in hostelPrivate roomSchwanthalerh√∂he"/>
    <s v="Schwanthalerh√∂hePrivate room in hostelPrivate room13"/>
  </r>
  <r>
    <x v="1533"/>
    <s v="Zimmerwohnung in M√ºnchen in zentrale Lage, U-Bahn"/>
    <x v="1308"/>
    <x v="757"/>
    <s v="2019"/>
    <d v="2019-02-18T00:00:00"/>
    <x v="0"/>
    <n v="1"/>
    <x v="3"/>
    <x v="12"/>
    <x v="0"/>
    <s v="Entire home/apt"/>
    <n v="2"/>
    <n v="200"/>
    <n v="200"/>
    <n v="10"/>
    <n v="10"/>
    <n v="90"/>
    <n v="0"/>
    <n v="0"/>
    <x v="0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1534"/>
    <s v="Lovely spacious apartment in central location 60qm"/>
    <x v="1309"/>
    <x v="514"/>
    <s v="2014"/>
    <d v="2014-01-28T00:00:00"/>
    <x v="0"/>
    <n v="1"/>
    <x v="3"/>
    <x v="6"/>
    <x v="0"/>
    <s v="Entire home/apt"/>
    <n v="2"/>
    <n v="99"/>
    <n v="99"/>
    <n v="3"/>
    <n v="1125"/>
    <n v="113"/>
    <n v="45"/>
    <n v="48"/>
    <x v="503"/>
    <x v="664"/>
    <x v="69"/>
    <s v="f"/>
    <n v="1"/>
    <n v="0.64"/>
    <n v="0.64"/>
    <x v="82"/>
    <s v="Neuhausen-NymphenburgEntire home/apt2"/>
    <s v="Entire rental unitEntire home/aptNeuhausen-Nymphenburg"/>
    <s v="Neuhausen-NymphenburgEntire rental unitEntire home/apt2"/>
  </r>
  <r>
    <x v="1535"/>
    <s v="Wohnung mitten im Trendviertel G√§rtnerplatz"/>
    <x v="1310"/>
    <x v="152"/>
    <s v="2018"/>
    <d v="2018-02-19T00:00:00"/>
    <x v="0"/>
    <n v="1"/>
    <x v="3"/>
    <x v="10"/>
    <x v="2"/>
    <s v="Private room"/>
    <n v="2"/>
    <n v="52"/>
    <n v="52"/>
    <n v="15"/>
    <n v="30"/>
    <n v="57"/>
    <n v="3"/>
    <n v="0"/>
    <x v="0"/>
    <x v="0"/>
    <x v="43"/>
    <s v="f"/>
    <n v="1"/>
    <n v="0.05"/>
    <n v="0.05"/>
    <x v="44"/>
    <s v="Ludwigsvorstadt-IsarvorstadtPrivate room2"/>
    <s v="Private room in rental unitPrivate roomLudwigsvorstadt-Isarvorstadt"/>
    <s v="Ludwigsvorstadt-IsarvorstadtPrivate room in rental unitPrivate room2"/>
  </r>
  <r>
    <x v="1536"/>
    <s v="&quot;Little Star&quot;  Schlafoase im Zentrum"/>
    <x v="348"/>
    <x v="260"/>
    <s v="2015"/>
    <d v="2015-02-28T00:00:00"/>
    <x v="0"/>
    <n v="5"/>
    <x v="4"/>
    <x v="10"/>
    <x v="0"/>
    <s v="Entire home/apt"/>
    <n v="2"/>
    <n v="124"/>
    <n v="124"/>
    <n v="1"/>
    <n v="1125"/>
    <n v="186"/>
    <n v="212"/>
    <n v="255"/>
    <x v="36"/>
    <x v="36"/>
    <x v="29"/>
    <s v="f"/>
    <n v="5"/>
    <n v="3"/>
    <n v="3"/>
    <x v="29"/>
    <s v="Ludwigsvorstadt-IsarvorstadtEntire home/apt2"/>
    <s v="Entire rental unitEntire home/aptLudwigsvorstadt-Isarvorstadt"/>
    <s v="Ludwigsvorstadt-IsarvorstadtEntire rental unitEntire home/apt2"/>
  </r>
  <r>
    <x v="1537"/>
    <s v="Central Apartment in Ostbahnhof"/>
    <x v="1311"/>
    <x v="758"/>
    <s v="2012"/>
    <d v="2012-04-02T00:00:00"/>
    <x v="0"/>
    <n v="1"/>
    <x v="4"/>
    <x v="9"/>
    <x v="0"/>
    <s v="Entire home/apt"/>
    <n v="4"/>
    <n v="123"/>
    <n v="123"/>
    <n v="7"/>
    <n v="45"/>
    <n v="35"/>
    <n v="3"/>
    <n v="14"/>
    <x v="545"/>
    <x v="716"/>
    <x v="56"/>
    <s v="f"/>
    <n v="1"/>
    <n v="0.1"/>
    <n v="0.1"/>
    <x v="63"/>
    <s v="Au-HaidhausenEntire home/apt4"/>
    <s v="Entire rental unitEntire home/aptAu-Haidhausen"/>
    <s v="Au-HaidhausenEntire rental unitEntire home/apt4"/>
  </r>
  <r>
    <x v="1538"/>
    <s v="Minimalist modern perfectly located 2 BR flat"/>
    <x v="1312"/>
    <x v="759"/>
    <s v="2012"/>
    <d v="2012-06-22T00:00:00"/>
    <x v="0"/>
    <n v="1"/>
    <x v="2"/>
    <x v="13"/>
    <x v="0"/>
    <s v="Entire home/apt"/>
    <n v="5"/>
    <m/>
    <n v="173.6"/>
    <n v="4"/>
    <n v="1125"/>
    <n v="0"/>
    <n v="2"/>
    <n v="0"/>
    <x v="54"/>
    <x v="0"/>
    <x v="41"/>
    <s v="f"/>
    <n v="1"/>
    <n v="0.03"/>
    <n v="0.03"/>
    <x v="42"/>
    <s v="Thalkirchen-Obersendling-Forstenried-F√ºrstenried-SollnEntire home/apt5"/>
    <s v="Entire rental unitEntire home/aptThalkirchen-Obersendling-Forstenried-F√ºrstenried-Solln"/>
    <s v="Thalkirchen-Obersendling-Forstenried-F√ºrstenried-SollnEntire rental unitEntire home/apt5"/>
  </r>
  <r>
    <x v="1539"/>
    <s v="Newly renovated apartment in the heart of Munich"/>
    <x v="1313"/>
    <x v="298"/>
    <s v="2019"/>
    <d v="2019-05-11T00:00:00"/>
    <x v="0"/>
    <n v="1"/>
    <x v="3"/>
    <x v="2"/>
    <x v="0"/>
    <s v="Entire home/apt"/>
    <n v="2"/>
    <n v="69"/>
    <n v="69"/>
    <n v="2"/>
    <n v="500"/>
    <n v="14"/>
    <n v="4"/>
    <n v="18"/>
    <x v="546"/>
    <x v="717"/>
    <x v="41"/>
    <s v="f"/>
    <n v="1"/>
    <n v="0.1"/>
    <n v="0.1"/>
    <x v="42"/>
    <s v="MaxvorstadtEntire home/apt2"/>
    <s v="Entire rental unitEntire home/aptMaxvorstadt"/>
    <s v="MaxvorstadtEntire rental unitEntire home/apt2"/>
  </r>
  <r>
    <x v="1540"/>
    <s v="Nice cozy room, 5 minutes to the City Center"/>
    <x v="1314"/>
    <x v="532"/>
    <s v="2019"/>
    <d v="2019-05-19T00:00:00"/>
    <x v="0"/>
    <n v="1"/>
    <x v="3"/>
    <x v="8"/>
    <x v="2"/>
    <s v="Private room"/>
    <n v="1"/>
    <m/>
    <n v="64.400000000000006"/>
    <n v="9.6999999999999993"/>
    <n v="200"/>
    <n v="19"/>
    <n v="41"/>
    <n v="240"/>
    <x v="54"/>
    <x v="718"/>
    <x v="11"/>
    <s v="f"/>
    <n v="1"/>
    <n v="0.57999999999999996"/>
    <n v="0.57999999999999996"/>
    <x v="11"/>
    <s v="BogenhausenPrivate room1"/>
    <s v="Private room in rental unitPrivate roomBogenhausen"/>
    <s v="BogenhausenPrivate room in rental unitPrivate room1"/>
  </r>
  <r>
    <x v="1541"/>
    <s v="Hotel Fidelio"/>
    <x v="934"/>
    <x v="380"/>
    <s v="2018"/>
    <d v="2018-02-09T00:00:00"/>
    <x v="0"/>
    <n v="4"/>
    <x v="0"/>
    <x v="10"/>
    <x v="28"/>
    <s v="Hotel room"/>
    <n v="2"/>
    <n v="67"/>
    <n v="67"/>
    <n v="1"/>
    <n v="7"/>
    <n v="8"/>
    <n v="124"/>
    <n v="144"/>
    <x v="106"/>
    <x v="115"/>
    <x v="35"/>
    <s v="t"/>
    <n v="4"/>
    <n v="1.8"/>
    <n v="1.8"/>
    <x v="35"/>
    <s v="Ludwigsvorstadt-IsarvorstadtHotel room2"/>
    <s v="Room in bed and breakfastHotel roomLudwigsvorstadt-Isarvorstadt"/>
    <s v="Ludwigsvorstadt-IsarvorstadtRoom in bed and breakfastHotel room2"/>
  </r>
  <r>
    <x v="1542"/>
    <s v="Welcome Apartment 40 qm im M√ºnchner S√ºden"/>
    <x v="1315"/>
    <x v="294"/>
    <s v="2018"/>
    <d v="2018-07-13T00:00:00"/>
    <x v="0"/>
    <n v="1"/>
    <x v="3"/>
    <x v="13"/>
    <x v="0"/>
    <s v="Entire home/apt"/>
    <n v="2"/>
    <n v="93"/>
    <n v="93"/>
    <n v="2"/>
    <n v="14"/>
    <n v="20"/>
    <n v="23"/>
    <n v="36"/>
    <x v="547"/>
    <x v="719"/>
    <x v="16"/>
    <s v="f"/>
    <n v="1"/>
    <n v="0.33"/>
    <n v="0.33"/>
    <x v="16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543"/>
    <s v="‚≠êÔ∏èSouterrain Munich | 20min Oktoberfest / Downtown"/>
    <x v="1316"/>
    <x v="760"/>
    <s v="2012"/>
    <d v="2012-02-19T00:00:00"/>
    <x v="1"/>
    <n v="6"/>
    <x v="10"/>
    <x v="13"/>
    <x v="3"/>
    <s v="Entire home/apt"/>
    <n v="2"/>
    <n v="64"/>
    <n v="64"/>
    <n v="1"/>
    <n v="365"/>
    <n v="335"/>
    <n v="165"/>
    <n v="255"/>
    <x v="548"/>
    <x v="720"/>
    <x v="39"/>
    <s v="t"/>
    <n v="2"/>
    <n v="2.36"/>
    <n v="2.36"/>
    <x v="39"/>
    <s v="Thalkirchen-Obersendling-Forstenried-F√ºrstenried-SollnEntire home/apt2"/>
    <s v="Entire loftEntire home/aptThalkirchen-Obersendling-Forstenried-F√ºrstenried-Solln"/>
    <s v="Thalkirchen-Obersendling-Forstenried-F√ºrstenried-SollnEntire loftEntire home/apt2"/>
  </r>
  <r>
    <x v="1544"/>
    <s v="Gem√ºtliche Wohnung an der Theresienwiese"/>
    <x v="1317"/>
    <x v="605"/>
    <s v="2015"/>
    <d v="2015-12-07T00:00:00"/>
    <x v="0"/>
    <n v="1"/>
    <x v="1"/>
    <x v="11"/>
    <x v="0"/>
    <s v="Entire home/apt"/>
    <n v="1"/>
    <n v="37"/>
    <n v="37"/>
    <n v="4"/>
    <n v="15"/>
    <n v="22"/>
    <n v="29"/>
    <n v="160"/>
    <x v="549"/>
    <x v="721"/>
    <x v="39"/>
    <s v="f"/>
    <n v="1"/>
    <n v="0.85"/>
    <n v="0.85"/>
    <x v="39"/>
    <s v="SendlingEntire home/apt1"/>
    <s v="Entire rental unitEntire home/aptSendling"/>
    <s v="SendlingEntire rental unitEntire home/apt1"/>
  </r>
  <r>
    <x v="1545"/>
    <s v="BEST DEAL // Cozy and beautiful Flat in SCHWABING"/>
    <x v="1318"/>
    <x v="755"/>
    <s v="2013"/>
    <d v="2013-09-15T00:00:00"/>
    <x v="0"/>
    <n v="1"/>
    <x v="2"/>
    <x v="5"/>
    <x v="0"/>
    <s v="Entire home/apt"/>
    <n v="2"/>
    <m/>
    <n v="130.20238095238096"/>
    <n v="2"/>
    <n v="1125"/>
    <n v="0"/>
    <n v="4"/>
    <n v="0"/>
    <x v="54"/>
    <x v="0"/>
    <x v="41"/>
    <s v="f"/>
    <n v="1"/>
    <n v="0.06"/>
    <n v="0.06"/>
    <x v="42"/>
    <s v="Schwabing-WestEntire home/apt2"/>
    <s v="Entire rental unitEntire home/aptSchwabing-West"/>
    <s v="Schwabing-WestEntire rental unitEntire home/apt2"/>
  </r>
  <r>
    <x v="1546"/>
    <s v="Entspannen in ger√§umiger und sch√∂ner Villa M√º-Ost"/>
    <x v="1319"/>
    <x v="554"/>
    <s v="2018"/>
    <d v="2018-03-17T00:00:00"/>
    <x v="0"/>
    <n v="3"/>
    <x v="1"/>
    <x v="8"/>
    <x v="1"/>
    <s v="Private room"/>
    <n v="2"/>
    <n v="43"/>
    <n v="43"/>
    <n v="1"/>
    <n v="1125"/>
    <n v="14"/>
    <n v="33"/>
    <n v="6"/>
    <x v="108"/>
    <x v="119"/>
    <x v="12"/>
    <s v="f"/>
    <n v="3"/>
    <n v="0.48"/>
    <n v="0.48"/>
    <x v="12"/>
    <s v="BogenhausenPrivate room2"/>
    <s v="Private room in homePrivate roomBogenhausen"/>
    <s v="BogenhausenPrivate room in homePrivate room2"/>
  </r>
  <r>
    <x v="1547"/>
    <s v="Comfortable 2-Room Apartment - 1.5km of the Center"/>
    <x v="1320"/>
    <x v="761"/>
    <s v="2015"/>
    <d v="2015-09-10T00:00:00"/>
    <x v="0"/>
    <n v="1"/>
    <x v="3"/>
    <x v="7"/>
    <x v="0"/>
    <s v="Entire home/apt"/>
    <n v="2"/>
    <m/>
    <n v="224.19512195121951"/>
    <n v="14"/>
    <n v="28"/>
    <n v="0"/>
    <n v="6"/>
    <n v="28"/>
    <x v="54"/>
    <x v="722"/>
    <x v="41"/>
    <s v="f"/>
    <n v="1"/>
    <n v="0.09"/>
    <n v="0.09"/>
    <x v="42"/>
    <s v="Schwanthalerh√∂heEntire home/apt2"/>
    <s v="Entire rental unitEntire home/aptSchwanthalerh√∂he"/>
    <s v="Schwanthalerh√∂heEntire rental unitEntire home/apt2"/>
  </r>
  <r>
    <x v="1548"/>
    <s v="Modern 2 room appartment close to city centre"/>
    <x v="1321"/>
    <x v="183"/>
    <s v="2013"/>
    <d v="2013-03-10T00:00:00"/>
    <x v="0"/>
    <n v="1"/>
    <x v="3"/>
    <x v="14"/>
    <x v="0"/>
    <s v="Entire home/apt"/>
    <n v="4"/>
    <m/>
    <n v="170.13636363636363"/>
    <n v="3"/>
    <n v="29"/>
    <n v="0"/>
    <n v="9"/>
    <n v="6"/>
    <x v="54"/>
    <x v="723"/>
    <x v="41"/>
    <s v="f"/>
    <n v="1"/>
    <n v="0.13"/>
    <n v="0.13"/>
    <x v="42"/>
    <s v="Untergiesing-HarlachingEntire home/apt4"/>
    <s v="Entire rental unitEntire home/aptUntergiesing-Harlaching"/>
    <s v="Untergiesing-HarlachingEntire rental unitEntire home/apt4"/>
  </r>
  <r>
    <x v="1549"/>
    <s v="Rooftop Innenstadtwohnung"/>
    <x v="1322"/>
    <x v="762"/>
    <s v="2015"/>
    <d v="2015-12-11T00:00:00"/>
    <x v="0"/>
    <n v="1"/>
    <x v="1"/>
    <x v="7"/>
    <x v="0"/>
    <s v="Entire home/apt"/>
    <n v="5"/>
    <n v="380"/>
    <n v="380"/>
    <n v="1"/>
    <n v="365"/>
    <n v="273"/>
    <n v="26"/>
    <n v="156"/>
    <x v="550"/>
    <x v="724"/>
    <x v="37"/>
    <s v="f"/>
    <n v="1"/>
    <n v="2.83"/>
    <n v="2.83"/>
    <x v="37"/>
    <s v="Schwanthalerh√∂heEntire home/apt5"/>
    <s v="Entire rental unitEntire home/aptSchwanthalerh√∂he"/>
    <s v="Schwanthalerh√∂heEntire rental unitEntire home/apt5"/>
  </r>
  <r>
    <x v="1550"/>
    <s v="Whg im Zentrum 3 min zu Fu√ü zum Oktoberfest ."/>
    <x v="1323"/>
    <x v="763"/>
    <s v="2016"/>
    <d v="2016-08-05T00:00:00"/>
    <x v="0"/>
    <n v="1"/>
    <x v="3"/>
    <x v="10"/>
    <x v="2"/>
    <s v="Private room"/>
    <n v="2"/>
    <m/>
    <n v="135.84800000000001"/>
    <n v="2"/>
    <n v="14"/>
    <n v="0"/>
    <n v="3"/>
    <n v="0"/>
    <x v="54"/>
    <x v="0"/>
    <x v="41"/>
    <s v="f"/>
    <n v="1"/>
    <n v="0.04"/>
    <n v="0.04"/>
    <x v="42"/>
    <s v="Ludwigsvorstadt-IsarvorstadtPrivate room2"/>
    <s v="Private room in rental unitPrivate roomLudwigsvorstadt-Isarvorstadt"/>
    <s v="Ludwigsvorstadt-IsarvorstadtPrivate room in rental unitPrivate room2"/>
  </r>
  <r>
    <x v="1551"/>
    <s v="Wohnung in der M√ºnchener Innenstadt"/>
    <x v="1324"/>
    <x v="65"/>
    <s v="2018"/>
    <d v="2018-10-31T00:00:00"/>
    <x v="0"/>
    <n v="1"/>
    <x v="2"/>
    <x v="6"/>
    <x v="0"/>
    <s v="Entire home/apt"/>
    <n v="1"/>
    <m/>
    <n v="74"/>
    <n v="10"/>
    <n v="56"/>
    <n v="0"/>
    <n v="2"/>
    <n v="0"/>
    <x v="54"/>
    <x v="0"/>
    <x v="41"/>
    <s v="f"/>
    <n v="1"/>
    <n v="0.05"/>
    <n v="0.05"/>
    <x v="42"/>
    <s v="Neuhausen-NymphenburgEntire home/apt1"/>
    <s v="Entire rental unitEntire home/aptNeuhausen-Nymphenburg"/>
    <s v="Neuhausen-NymphenburgEntire rental unitEntire home/apt1"/>
  </r>
  <r>
    <x v="1552"/>
    <s v="Sch√∂ne 1Z Wohnung in Englschalking"/>
    <x v="1325"/>
    <x v="764"/>
    <s v="2013"/>
    <d v="2013-10-08T00:00:00"/>
    <x v="0"/>
    <n v="1"/>
    <x v="3"/>
    <x v="8"/>
    <x v="0"/>
    <s v="Entire home/apt"/>
    <n v="2"/>
    <m/>
    <n v="132.94117647058823"/>
    <n v="1"/>
    <n v="1125"/>
    <n v="0"/>
    <n v="11"/>
    <n v="0"/>
    <x v="54"/>
    <x v="0"/>
    <x v="41"/>
    <s v="f"/>
    <n v="1"/>
    <n v="0.34"/>
    <n v="0.34"/>
    <x v="42"/>
    <s v="BogenhausenEntire home/apt2"/>
    <s v="Entire rental unitEntire home/aptBogenhausen"/>
    <s v="BogenhausenEntire rental unitEntire home/apt2"/>
  </r>
  <r>
    <x v="1553"/>
    <s v="SERVUS IN MUNICH!"/>
    <x v="1326"/>
    <x v="765"/>
    <s v="2019"/>
    <d v="2019-05-31T00:00:00"/>
    <x v="0"/>
    <n v="1"/>
    <x v="3"/>
    <x v="10"/>
    <x v="0"/>
    <s v="Entire home/apt"/>
    <n v="2"/>
    <n v="78"/>
    <n v="78"/>
    <n v="2"/>
    <n v="1125"/>
    <n v="0"/>
    <n v="11"/>
    <n v="6"/>
    <x v="551"/>
    <x v="725"/>
    <x v="16"/>
    <s v="f"/>
    <n v="1"/>
    <n v="0.16"/>
    <n v="0.16"/>
    <x v="16"/>
    <s v="Ludwigsvorstadt-IsarvorstadtEntire home/apt2"/>
    <s v="Entire rental unitEntire home/aptLudwigsvorstadt-Isarvorstadt"/>
    <s v="Ludwigsvorstadt-IsarvorstadtEntire rental unitEntire home/apt2"/>
  </r>
  <r>
    <x v="1554"/>
    <s v="Our favourite: young and bavarian."/>
    <x v="1232"/>
    <x v="197"/>
    <s v="2019"/>
    <d v="2019-02-14T00:00:00"/>
    <x v="0"/>
    <n v="5"/>
    <x v="4"/>
    <x v="17"/>
    <x v="26"/>
    <s v="Hotel room"/>
    <n v="2"/>
    <n v="137"/>
    <n v="137"/>
    <n v="1.1000000000000001"/>
    <n v="1125"/>
    <n v="296"/>
    <n v="15"/>
    <n v="24"/>
    <x v="552"/>
    <x v="726"/>
    <x v="35"/>
    <s v="t"/>
    <n v="5"/>
    <n v="0.45"/>
    <n v="0.45"/>
    <x v="35"/>
    <s v="Tudering-RiemHotel room2"/>
    <s v="Room in boutique hotelHotel roomTudering-Riem"/>
    <s v="Tudering-RiemRoom in boutique hotelHotel room2"/>
  </r>
  <r>
    <x v="1555"/>
    <s v="Families will stay here!"/>
    <x v="1232"/>
    <x v="197"/>
    <s v="2019"/>
    <d v="2019-02-14T00:00:00"/>
    <x v="0"/>
    <n v="5"/>
    <x v="4"/>
    <x v="17"/>
    <x v="26"/>
    <s v="Hotel room"/>
    <n v="4"/>
    <m/>
    <n v="0"/>
    <n v="1.1000000000000001"/>
    <n v="1125"/>
    <n v="285"/>
    <n v="5"/>
    <n v="12"/>
    <x v="54"/>
    <x v="0"/>
    <x v="6"/>
    <s v="t"/>
    <n v="5"/>
    <n v="0.24"/>
    <n v="0.24"/>
    <x v="6"/>
    <s v="Tudering-RiemHotel room4"/>
    <s v="Room in boutique hotelHotel roomTudering-Riem"/>
    <s v="Tudering-RiemRoom in boutique hotelHotel room4"/>
  </r>
  <r>
    <x v="1556"/>
    <s v="That room with homey atmosphere"/>
    <x v="1232"/>
    <x v="197"/>
    <s v="2019"/>
    <d v="2019-02-14T00:00:00"/>
    <x v="0"/>
    <n v="5"/>
    <x v="4"/>
    <x v="17"/>
    <x v="26"/>
    <s v="Hotel room"/>
    <n v="1"/>
    <n v="121"/>
    <n v="121"/>
    <n v="1.1000000000000001"/>
    <n v="1125"/>
    <n v="293"/>
    <n v="1"/>
    <n v="6"/>
    <x v="553"/>
    <x v="727"/>
    <x v="41"/>
    <s v="t"/>
    <n v="5"/>
    <n v="0.26"/>
    <n v="0.26"/>
    <x v="42"/>
    <s v="Tudering-RiemHotel room1"/>
    <s v="Room in boutique hotelHotel roomTudering-Riem"/>
    <s v="Tudering-RiemRoom in boutique hotelHotel room1"/>
  </r>
  <r>
    <x v="1557"/>
    <s v="your cozy room in a lovely house"/>
    <x v="1232"/>
    <x v="197"/>
    <s v="2019"/>
    <d v="2019-02-14T00:00:00"/>
    <x v="0"/>
    <n v="5"/>
    <x v="4"/>
    <x v="17"/>
    <x v="26"/>
    <s v="Hotel room"/>
    <n v="1"/>
    <m/>
    <n v="121"/>
    <n v="1.1000000000000001"/>
    <n v="1125"/>
    <n v="306"/>
    <n v="5"/>
    <n v="6"/>
    <x v="54"/>
    <x v="727"/>
    <x v="41"/>
    <s v="t"/>
    <n v="5"/>
    <n v="0.17"/>
    <n v="0.17"/>
    <x v="42"/>
    <s v="Tudering-RiemHotel room1"/>
    <s v="Room in boutique hotelHotel roomTudering-Riem"/>
    <s v="Tudering-RiemRoom in boutique hotelHotel room1"/>
  </r>
  <r>
    <x v="1558"/>
    <s v="Gem√ºtliches Zimmer in guter Lage (Oktoberfest)"/>
    <x v="1327"/>
    <x v="762"/>
    <s v="2019"/>
    <d v="2019-05-31T00:00:00"/>
    <x v="0"/>
    <n v="1"/>
    <x v="3"/>
    <x v="22"/>
    <x v="2"/>
    <s v="Private room"/>
    <n v="2"/>
    <m/>
    <n v="87.21052631578948"/>
    <n v="5"/>
    <n v="15"/>
    <n v="0"/>
    <n v="0"/>
    <n v="0"/>
    <x v="54"/>
    <x v="0"/>
    <x v="38"/>
    <s v="f"/>
    <n v="1"/>
    <n v="0.90735294117647058"/>
    <m/>
    <x v="153"/>
    <s v="MoosachPrivate room2"/>
    <s v="Private room in rental unitPrivate roomMoosach"/>
    <s v="MoosachPrivate room in rental unitPrivate room2"/>
  </r>
  <r>
    <x v="1559"/>
    <s v="Perfect located flat for your Munic-Trip!"/>
    <x v="1328"/>
    <x v="217"/>
    <s v="2015"/>
    <d v="2015-07-09T00:00:00"/>
    <x v="0"/>
    <n v="1"/>
    <x v="3"/>
    <x v="9"/>
    <x v="0"/>
    <s v="Entire home/apt"/>
    <n v="2"/>
    <n v="110"/>
    <n v="110"/>
    <n v="1"/>
    <n v="1125"/>
    <n v="169"/>
    <n v="34"/>
    <n v="0"/>
    <x v="0"/>
    <x v="0"/>
    <x v="66"/>
    <s v="f"/>
    <n v="1"/>
    <n v="0.49"/>
    <n v="0.49"/>
    <x v="78"/>
    <s v="Au-HaidhausenEntire home/apt2"/>
    <s v="Entire rental unitEntire home/aptAu-Haidhausen"/>
    <s v="Au-HaidhausenEntire rental unitEntire home/apt2"/>
  </r>
  <r>
    <x v="1560"/>
    <s v="Exclusive Retreat for Style and Relaxation"/>
    <x v="1329"/>
    <x v="298"/>
    <s v="2013"/>
    <d v="2013-02-06T00:00:00"/>
    <x v="1"/>
    <n v="1"/>
    <x v="7"/>
    <x v="6"/>
    <x v="5"/>
    <s v="Entire home/apt"/>
    <n v="5"/>
    <n v="790"/>
    <n v="790"/>
    <n v="2"/>
    <n v="1125"/>
    <n v="150"/>
    <n v="21"/>
    <n v="96"/>
    <x v="554"/>
    <x v="728"/>
    <x v="5"/>
    <s v="f"/>
    <n v="1"/>
    <n v="0.9"/>
    <n v="0.9"/>
    <x v="5"/>
    <s v="Neuhausen-NymphenburgEntire home/apt5"/>
    <s v="Entire townhouseEntire home/aptNeuhausen-Nymphenburg"/>
    <s v="Neuhausen-NymphenburgEntire townhouseEntire home/apt5"/>
  </r>
  <r>
    <x v="1561"/>
    <s v="G√§stezimmer mit Bad/Balkon Metro Innenstadt 15 Min"/>
    <x v="1330"/>
    <x v="150"/>
    <s v="2018"/>
    <d v="2018-01-05T00:00:00"/>
    <x v="0"/>
    <n v="1"/>
    <x v="2"/>
    <x v="17"/>
    <x v="5"/>
    <s v="Entire home/apt"/>
    <n v="2"/>
    <m/>
    <n v="120.29729729729729"/>
    <n v="1"/>
    <n v="15"/>
    <n v="0"/>
    <n v="18"/>
    <n v="0"/>
    <x v="54"/>
    <x v="0"/>
    <x v="13"/>
    <s v="f"/>
    <n v="1"/>
    <n v="0.26"/>
    <n v="0.26"/>
    <x v="13"/>
    <s v="Tudering-RiemEntire home/apt2"/>
    <s v="Entire townhouseEntire home/aptTudering-Riem"/>
    <s v="Tudering-RiemEntire townhouseEntire home/apt2"/>
  </r>
  <r>
    <x v="1562"/>
    <s v="Gem√ºtliches Zimmer f√ºr 1-2 Personen K√ºche/Bad"/>
    <x v="1331"/>
    <x v="173"/>
    <s v="2015"/>
    <d v="2015-09-14T00:00:00"/>
    <x v="1"/>
    <n v="1"/>
    <x v="11"/>
    <x v="17"/>
    <x v="2"/>
    <s v="Private room"/>
    <n v="2"/>
    <n v="40"/>
    <n v="40"/>
    <n v="1"/>
    <n v="365"/>
    <n v="37"/>
    <n v="363"/>
    <n v="255"/>
    <x v="252"/>
    <x v="307"/>
    <x v="39"/>
    <s v="f"/>
    <n v="1"/>
    <n v="5.15"/>
    <n v="5.15"/>
    <x v="39"/>
    <s v="Tudering-RiemPrivate room2"/>
    <s v="Private room in rental unitPrivate roomTudering-Riem"/>
    <s v="Tudering-RiemPrivate room in rental unitPrivate room2"/>
  </r>
  <r>
    <x v="1563"/>
    <s v="S√ºsses DZ mit Blick ins Gruene (Bett 160/200)"/>
    <x v="1181"/>
    <x v="692"/>
    <s v="2018"/>
    <d v="2018-11-23T00:00:00"/>
    <x v="0"/>
    <n v="3"/>
    <x v="1"/>
    <x v="13"/>
    <x v="1"/>
    <s v="Private room"/>
    <n v="2"/>
    <n v="59"/>
    <n v="59"/>
    <n v="2"/>
    <n v="730"/>
    <n v="171"/>
    <n v="23"/>
    <n v="30"/>
    <x v="555"/>
    <x v="729"/>
    <x v="45"/>
    <s v="f"/>
    <n v="3"/>
    <n v="0.33"/>
    <n v="0.33"/>
    <x v="46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1564"/>
    <s v="Studio Apartment 2"/>
    <x v="590"/>
    <x v="248"/>
    <s v="2016"/>
    <d v="2016-07-31T00:00:00"/>
    <x v="0"/>
    <n v="5"/>
    <x v="4"/>
    <x v="23"/>
    <x v="6"/>
    <s v="Private room"/>
    <n v="2"/>
    <m/>
    <n v="73.625"/>
    <n v="1"/>
    <n v="630.9"/>
    <n v="286"/>
    <n v="0"/>
    <n v="0"/>
    <x v="54"/>
    <x v="0"/>
    <x v="38"/>
    <s v="t"/>
    <n v="5"/>
    <s v=""/>
    <m/>
    <x v="40"/>
    <s v="Allach-UntermenzingPrivate room2"/>
    <s v="Private room in serviced apartmentPrivate roomAllach-Untermenzing"/>
    <s v="Allach-UntermenzingPrivate room in serviced apartmentPrivate room2"/>
  </r>
  <r>
    <x v="1565"/>
    <s v="Cozy modern flat in Westend"/>
    <x v="1332"/>
    <x v="766"/>
    <s v="2016"/>
    <d v="2016-05-07T00:00:00"/>
    <x v="0"/>
    <n v="2"/>
    <x v="2"/>
    <x v="4"/>
    <x v="0"/>
    <s v="Entire home/apt"/>
    <n v="4"/>
    <n v="105"/>
    <n v="105"/>
    <n v="2.1"/>
    <n v="365"/>
    <n v="2"/>
    <n v="7"/>
    <n v="42"/>
    <x v="532"/>
    <x v="702"/>
    <x v="41"/>
    <s v="f"/>
    <n v="2"/>
    <n v="0.59"/>
    <n v="0.59"/>
    <x v="42"/>
    <s v="Sendling-WestparkEntire home/apt4"/>
    <s v="Entire rental unitEntire home/aptSendling-Westpark"/>
    <s v="Sendling-WestparkEntire rental unitEntire home/apt4"/>
  </r>
  <r>
    <x v="1566"/>
    <s v="Im Herzen M√ºnchens/ Munich City Centre"/>
    <x v="1333"/>
    <x v="685"/>
    <s v="2013"/>
    <d v="2013-06-09T00:00:00"/>
    <x v="0"/>
    <n v="2"/>
    <x v="2"/>
    <x v="20"/>
    <x v="2"/>
    <s v="Private room"/>
    <n v="2"/>
    <m/>
    <n v="225.35714285714286"/>
    <n v="2"/>
    <n v="10"/>
    <n v="0"/>
    <n v="29"/>
    <n v="18"/>
    <x v="54"/>
    <x v="730"/>
    <x v="54"/>
    <s v="f"/>
    <n v="2"/>
    <n v="0.42"/>
    <n v="0.42"/>
    <x v="58"/>
    <s v="Altstadt-LehelPrivate room2"/>
    <s v="Private room in rental unitPrivate roomAltstadt-Lehel"/>
    <s v="Altstadt-LehelPrivate room in rental unitPrivate room2"/>
  </r>
  <r>
    <x v="1567"/>
    <s v="Bright, quiet and central 55 sm flat"/>
    <x v="1334"/>
    <x v="513"/>
    <s v="2015"/>
    <d v="2015-10-12T00:00:00"/>
    <x v="0"/>
    <n v="2"/>
    <x v="1"/>
    <x v="6"/>
    <x v="0"/>
    <s v="Entire home/apt"/>
    <n v="2"/>
    <n v="600"/>
    <n v="600"/>
    <n v="100"/>
    <n v="150"/>
    <n v="178"/>
    <n v="1"/>
    <n v="0"/>
    <x v="0"/>
    <x v="0"/>
    <x v="41"/>
    <s v="f"/>
    <n v="1"/>
    <n v="0.01"/>
    <n v="0.01"/>
    <x v="42"/>
    <s v="Neuhausen-NymphenburgEntire home/apt2"/>
    <s v="Entire rental unitEntire home/aptNeuhausen-Nymphenburg"/>
    <s v="Neuhausen-NymphenburgEntire rental unitEntire home/apt2"/>
  </r>
  <r>
    <x v="1568"/>
    <s v="Cozy room in the centre of Munich"/>
    <x v="1335"/>
    <x v="202"/>
    <s v="2013"/>
    <d v="2013-05-10T00:00:00"/>
    <x v="0"/>
    <n v="1"/>
    <x v="2"/>
    <x v="10"/>
    <x v="2"/>
    <s v="Private room"/>
    <n v="2"/>
    <n v="150"/>
    <n v="150"/>
    <n v="1"/>
    <n v="1125"/>
    <n v="355"/>
    <n v="3"/>
    <n v="0"/>
    <x v="0"/>
    <x v="0"/>
    <x v="41"/>
    <s v="f"/>
    <n v="1"/>
    <n v="0.04"/>
    <n v="0.04"/>
    <x v="42"/>
    <s v="Ludwigsvorstadt-IsarvorstadtPrivate room2"/>
    <s v="Private room in rental unitPrivate roomLudwigsvorstadt-Isarvorstadt"/>
    <s v="Ludwigsvorstadt-IsarvorstadtPrivate room in rental unitPrivate room2"/>
  </r>
  <r>
    <x v="1569"/>
    <s v="Modern apartment near downtown"/>
    <x v="1336"/>
    <x v="20"/>
    <s v="2019"/>
    <d v="2019-06-10T00:00:00"/>
    <x v="0"/>
    <n v="6"/>
    <x v="9"/>
    <x v="13"/>
    <x v="0"/>
    <s v="Entire home/apt"/>
    <n v="4"/>
    <n v="94"/>
    <n v="94"/>
    <n v="1.5"/>
    <n v="770.6"/>
    <n v="211"/>
    <n v="146"/>
    <n v="120"/>
    <x v="556"/>
    <x v="731"/>
    <x v="23"/>
    <s v="t"/>
    <n v="6"/>
    <n v="2.09"/>
    <n v="2.09"/>
    <x v="23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1570"/>
    <s v="Premium Apartment M√ºnchen Riem"/>
    <x v="1337"/>
    <x v="767"/>
    <s v="2017"/>
    <d v="2017-04-19T00:00:00"/>
    <x v="0"/>
    <n v="1"/>
    <x v="3"/>
    <x v="17"/>
    <x v="0"/>
    <s v="Entire home/apt"/>
    <n v="1"/>
    <m/>
    <n v="71.571428571428569"/>
    <n v="2"/>
    <n v="28"/>
    <n v="0"/>
    <n v="3"/>
    <n v="0"/>
    <x v="54"/>
    <x v="0"/>
    <x v="41"/>
    <s v="f"/>
    <n v="1"/>
    <n v="0.04"/>
    <n v="0.04"/>
    <x v="42"/>
    <s v="Tudering-RiemEntire home/apt1"/>
    <s v="Entire rental unitEntire home/aptTudering-Riem"/>
    <s v="Tudering-RiemEntire rental unitEntire home/apt1"/>
  </r>
  <r>
    <x v="1571"/>
    <s v="Gem√ºtliches Zimmer in sehr sch√∂ner Altbauwohnung"/>
    <x v="1338"/>
    <x v="116"/>
    <s v="2016"/>
    <d v="2016-03-27T00:00:00"/>
    <x v="0"/>
    <n v="1"/>
    <x v="0"/>
    <x v="8"/>
    <x v="2"/>
    <s v="Private room"/>
    <n v="1"/>
    <n v="40"/>
    <n v="40"/>
    <n v="30"/>
    <n v="360"/>
    <n v="297"/>
    <n v="0"/>
    <n v="0"/>
    <x v="0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1572"/>
    <s v="Cozy, furnished room in shared flat Munich North"/>
    <x v="1339"/>
    <x v="768"/>
    <s v="2019"/>
    <d v="2019-02-23T00:00:00"/>
    <x v="0"/>
    <n v="1"/>
    <x v="2"/>
    <x v="22"/>
    <x v="8"/>
    <s v="Entire home/apt"/>
    <n v="1"/>
    <m/>
    <n v="133.75"/>
    <n v="3"/>
    <n v="7"/>
    <n v="0"/>
    <n v="2"/>
    <n v="0"/>
    <x v="54"/>
    <x v="0"/>
    <x v="53"/>
    <s v="f"/>
    <n v="1"/>
    <n v="0.03"/>
    <n v="0.03"/>
    <x v="56"/>
    <s v="MoosachEntire home/apt1"/>
    <s v="Entire condoEntire home/aptMoosach"/>
    <s v="MoosachEntire condoEntire home/apt1"/>
  </r>
  <r>
    <x v="1573"/>
    <s v="Beautiful 2-bedroom apartment in Munich center"/>
    <x v="1340"/>
    <x v="769"/>
    <s v="2018"/>
    <d v="2018-07-01T00:00:00"/>
    <x v="0"/>
    <n v="2"/>
    <x v="0"/>
    <x v="21"/>
    <x v="0"/>
    <s v="Entire home/apt"/>
    <n v="2"/>
    <n v="160"/>
    <n v="160"/>
    <n v="4.8"/>
    <n v="30"/>
    <n v="269"/>
    <n v="11"/>
    <n v="30"/>
    <x v="68"/>
    <x v="67"/>
    <x v="18"/>
    <s v="f"/>
    <n v="2"/>
    <n v="0.16"/>
    <n v="0.16"/>
    <x v="18"/>
    <s v="LaimEntire home/apt2"/>
    <s v="Entire rental unitEntire home/aptLaim"/>
    <s v="LaimEntire rental unitEntire home/apt2"/>
  </r>
  <r>
    <x v="1574"/>
    <s v="Entspanne Dich in M√ºnchner Villa f√ºr 1-5 Personen"/>
    <x v="1319"/>
    <x v="554"/>
    <s v="2018"/>
    <d v="2018-03-17T00:00:00"/>
    <x v="0"/>
    <n v="3"/>
    <x v="1"/>
    <x v="8"/>
    <x v="1"/>
    <s v="Private room"/>
    <n v="1"/>
    <n v="38"/>
    <n v="38"/>
    <n v="1"/>
    <n v="1125"/>
    <n v="15"/>
    <n v="22"/>
    <n v="18"/>
    <x v="557"/>
    <x v="732"/>
    <x v="41"/>
    <s v="f"/>
    <n v="3"/>
    <n v="0.32"/>
    <n v="0.32"/>
    <x v="42"/>
    <s v="BogenhausenPrivate room1"/>
    <s v="Private room in homePrivate roomBogenhausen"/>
    <s v="BogenhausenPrivate room in homePrivate room1"/>
  </r>
  <r>
    <x v="1575"/>
    <s v="mk | hotel m√ºnchen city - Einzelzimmer Economy"/>
    <x v="1341"/>
    <x v="770"/>
    <s v="2019"/>
    <d v="2019-06-19T00:00:00"/>
    <x v="0"/>
    <n v="4"/>
    <x v="4"/>
    <x v="10"/>
    <x v="29"/>
    <s v="Hotel room"/>
    <n v="1"/>
    <n v="100"/>
    <n v="100"/>
    <n v="1"/>
    <n v="544.6"/>
    <n v="162"/>
    <n v="31"/>
    <n v="12"/>
    <x v="171"/>
    <x v="199"/>
    <x v="90"/>
    <s v="t"/>
    <n v="4"/>
    <n v="0.46"/>
    <n v="0.46"/>
    <x v="154"/>
    <s v="Ludwigsvorstadt-IsarvorstadtHotel room1"/>
    <s v="Room in hotelHotel roomLudwigsvorstadt-Isarvorstadt"/>
    <s v="Ludwigsvorstadt-IsarvorstadtRoom in hotelHotel room1"/>
  </r>
  <r>
    <x v="1576"/>
    <s v="mk | hotel m√ºnchen city - Queen Zimmer"/>
    <x v="1341"/>
    <x v="770"/>
    <s v="2019"/>
    <d v="2019-06-19T00:00:00"/>
    <x v="0"/>
    <n v="4"/>
    <x v="4"/>
    <x v="10"/>
    <x v="29"/>
    <s v="Hotel room"/>
    <n v="2"/>
    <m/>
    <n v="72"/>
    <n v="1"/>
    <n v="531.1"/>
    <n v="206"/>
    <n v="78"/>
    <n v="24"/>
    <x v="54"/>
    <x v="68"/>
    <x v="83"/>
    <s v="t"/>
    <n v="4"/>
    <n v="1.1399999999999999"/>
    <n v="1.1399999999999999"/>
    <x v="139"/>
    <s v="Ludwigsvorstadt-IsarvorstadtHotel room2"/>
    <s v="Room in hotelHotel roomLudwigsvorstadt-Isarvorstadt"/>
    <s v="Ludwigsvorstadt-IsarvorstadtRoom in hotelHotel room2"/>
  </r>
  <r>
    <x v="1577"/>
    <s v="mk | hotel m√ºnchen city - King Zimmer"/>
    <x v="1341"/>
    <x v="770"/>
    <s v="2019"/>
    <d v="2019-06-19T00:00:00"/>
    <x v="0"/>
    <n v="4"/>
    <x v="4"/>
    <x v="10"/>
    <x v="29"/>
    <s v="Hotel room"/>
    <n v="2"/>
    <n v="94"/>
    <n v="94"/>
    <n v="1"/>
    <n v="536.1"/>
    <n v="204"/>
    <n v="9"/>
    <n v="6"/>
    <x v="558"/>
    <x v="733"/>
    <x v="33"/>
    <s v="t"/>
    <n v="4"/>
    <n v="0.14000000000000001"/>
    <n v="0.14000000000000001"/>
    <x v="33"/>
    <s v="Ludwigsvorstadt-IsarvorstadtHotel room2"/>
    <s v="Room in hotelHotel roomLudwigsvorstadt-Isarvorstadt"/>
    <s v="Ludwigsvorstadt-IsarvorstadtRoom in hotelHotel room2"/>
  </r>
  <r>
    <x v="1578"/>
    <s v="mk | hotel m√ºnchen city - Standard Doppelzimmer"/>
    <x v="1341"/>
    <x v="770"/>
    <s v="2019"/>
    <d v="2019-06-19T00:00:00"/>
    <x v="0"/>
    <n v="4"/>
    <x v="4"/>
    <x v="10"/>
    <x v="29"/>
    <s v="Hotel room"/>
    <n v="2"/>
    <m/>
    <n v="72"/>
    <n v="1"/>
    <n v="580"/>
    <n v="192"/>
    <n v="3"/>
    <n v="6"/>
    <x v="54"/>
    <x v="536"/>
    <x v="33"/>
    <s v="t"/>
    <n v="4"/>
    <n v="0.1"/>
    <n v="0.1"/>
    <x v="33"/>
    <s v="Ludwigsvorstadt-IsarvorstadtHotel room2"/>
    <s v="Room in hotelHotel roomLudwigsvorstadt-Isarvorstadt"/>
    <s v="Ludwigsvorstadt-IsarvorstadtRoom in hotelHotel room2"/>
  </r>
  <r>
    <x v="1579"/>
    <s v="Chummy Room, 5 min to Oktoberfest"/>
    <x v="1287"/>
    <x v="474"/>
    <s v="2019"/>
    <d v="2019-04-09T00:00:00"/>
    <x v="0"/>
    <n v="10"/>
    <x v="13"/>
    <x v="7"/>
    <x v="21"/>
    <s v="Private room"/>
    <n v="4"/>
    <n v="234"/>
    <n v="234"/>
    <n v="2"/>
    <n v="1125"/>
    <n v="359"/>
    <n v="11"/>
    <n v="12"/>
    <x v="318"/>
    <x v="395"/>
    <x v="40"/>
    <s v="f"/>
    <n v="10"/>
    <n v="0.16"/>
    <n v="0.16"/>
    <x v="41"/>
    <s v="Schwanthalerh√∂hePrivate room4"/>
    <s v="Private room in hostelPrivate roomSchwanthalerh√∂he"/>
    <s v="Schwanthalerh√∂hePrivate room in hostelPrivate room4"/>
  </r>
  <r>
    <x v="1580"/>
    <s v="Chummy Room, 5 min to Oktoberfest"/>
    <x v="1287"/>
    <x v="474"/>
    <s v="2019"/>
    <d v="2019-04-09T00:00:00"/>
    <x v="0"/>
    <n v="10"/>
    <x v="13"/>
    <x v="7"/>
    <x v="21"/>
    <s v="Private room"/>
    <n v="4"/>
    <m/>
    <n v="239"/>
    <n v="2"/>
    <n v="1125"/>
    <n v="361"/>
    <n v="6"/>
    <n v="12"/>
    <x v="54"/>
    <x v="734"/>
    <x v="41"/>
    <s v="f"/>
    <n v="10"/>
    <n v="0.2"/>
    <n v="0.2"/>
    <x v="42"/>
    <s v="Schwanthalerh√∂hePrivate room4"/>
    <s v="Private room in hostelPrivate roomSchwanthalerh√∂he"/>
    <s v="Schwanthalerh√∂hePrivate room in hostelPrivate room4"/>
  </r>
  <r>
    <x v="1581"/>
    <s v="mk|hotel m√ºnchen max-weber-platz - Doppelzimmer"/>
    <x v="1342"/>
    <x v="771"/>
    <s v="2019"/>
    <d v="2019-06-19T00:00:00"/>
    <x v="0"/>
    <n v="3"/>
    <x v="1"/>
    <x v="9"/>
    <x v="29"/>
    <s v="Hotel room"/>
    <n v="2"/>
    <n v="100"/>
    <n v="100"/>
    <n v="1"/>
    <n v="497.6"/>
    <n v="199"/>
    <n v="47"/>
    <n v="36"/>
    <x v="62"/>
    <x v="61"/>
    <x v="91"/>
    <s v="t"/>
    <n v="3"/>
    <n v="0.73"/>
    <n v="0.73"/>
    <x v="155"/>
    <s v="Au-HaidhausenHotel room2"/>
    <s v="Room in hotelHotel roomAu-Haidhausen"/>
    <s v="Au-HaidhausenRoom in hotelHotel room2"/>
  </r>
  <r>
    <x v="1582"/>
    <s v="mk|hotel m√ºnchen max-weber-platz - Dreibettzimmer"/>
    <x v="1342"/>
    <x v="771"/>
    <s v="2019"/>
    <d v="2019-06-19T00:00:00"/>
    <x v="0"/>
    <n v="3"/>
    <x v="1"/>
    <x v="9"/>
    <x v="29"/>
    <s v="Hotel room"/>
    <n v="3"/>
    <n v="100"/>
    <n v="100"/>
    <n v="1"/>
    <n v="651.70000000000005"/>
    <n v="141"/>
    <n v="21"/>
    <n v="30"/>
    <x v="335"/>
    <x v="420"/>
    <x v="43"/>
    <s v="t"/>
    <n v="3"/>
    <n v="0.31"/>
    <n v="0.31"/>
    <x v="44"/>
    <s v="Au-HaidhausenHotel room3"/>
    <s v="Room in hotelHotel roomAu-Haidhausen"/>
    <s v="Au-HaidhausenRoom in hotelHotel room3"/>
  </r>
  <r>
    <x v="1583"/>
    <s v="[1-8] Unterkunft in Oktoberfestn√§he"/>
    <x v="1287"/>
    <x v="474"/>
    <s v="2019"/>
    <d v="2019-04-09T00:00:00"/>
    <x v="0"/>
    <n v="10"/>
    <x v="13"/>
    <x v="7"/>
    <x v="21"/>
    <s v="Private room"/>
    <n v="8"/>
    <m/>
    <n v="0"/>
    <n v="2"/>
    <n v="1125"/>
    <n v="345"/>
    <n v="13"/>
    <n v="12"/>
    <x v="54"/>
    <x v="0"/>
    <x v="37"/>
    <s v="f"/>
    <n v="10"/>
    <n v="0.19"/>
    <n v="0.19"/>
    <x v="37"/>
    <s v="Schwanthalerh√∂hePrivate room8"/>
    <s v="Private room in hostelPrivate roomSchwanthalerh√∂he"/>
    <s v="Schwanthalerh√∂hePrivate room in hostelPrivate room8"/>
  </r>
  <r>
    <x v="1584"/>
    <s v="[1-4] Gesellige Zimmer in Wiesnn√§he"/>
    <x v="1287"/>
    <x v="474"/>
    <s v="2019"/>
    <d v="2019-04-09T00:00:00"/>
    <x v="0"/>
    <n v="10"/>
    <x v="13"/>
    <x v="7"/>
    <x v="21"/>
    <s v="Private room"/>
    <n v="4"/>
    <m/>
    <n v="239"/>
    <n v="2"/>
    <n v="1125"/>
    <n v="364"/>
    <n v="7"/>
    <n v="0"/>
    <x v="54"/>
    <x v="0"/>
    <x v="68"/>
    <s v="f"/>
    <n v="10"/>
    <n v="0.1"/>
    <n v="0.1"/>
    <x v="80"/>
    <s v="Schwanthalerh√∂hePrivate room4"/>
    <s v="Private room in hostelPrivate roomSchwanthalerh√∂he"/>
    <s v="Schwanthalerh√∂hePrivate room in hostelPrivate room4"/>
  </r>
  <r>
    <x v="1585"/>
    <s v="Cozy Room in the Olympic Village"/>
    <x v="1343"/>
    <x v="247"/>
    <s v="2018"/>
    <d v="2018-06-28T00:00:00"/>
    <x v="0"/>
    <n v="1"/>
    <x v="3"/>
    <x v="19"/>
    <x v="2"/>
    <s v="Private room"/>
    <n v="2"/>
    <n v="55"/>
    <n v="55"/>
    <n v="2"/>
    <n v="1125"/>
    <n v="156"/>
    <n v="53"/>
    <n v="60"/>
    <x v="225"/>
    <x v="270"/>
    <x v="16"/>
    <s v="f"/>
    <n v="1"/>
    <n v="0.76"/>
    <n v="0.76"/>
    <x v="16"/>
    <s v="Milbertshofen-Am HartPrivate room2"/>
    <s v="Private room in rental unitPrivate roomMilbertshofen-Am Hart"/>
    <s v="Milbertshofen-Am HartPrivate room in rental unitPrivate room2"/>
  </r>
  <r>
    <x v="1586"/>
    <s v="Families welcome: big, sunny flat in Munich center"/>
    <x v="1344"/>
    <x v="772"/>
    <s v="2014"/>
    <d v="2014-12-16T00:00:00"/>
    <x v="1"/>
    <n v="2"/>
    <x v="11"/>
    <x v="9"/>
    <x v="8"/>
    <s v="Entire home/apt"/>
    <n v="8"/>
    <n v="1500"/>
    <n v="1500"/>
    <n v="2"/>
    <n v="10"/>
    <n v="85"/>
    <n v="48"/>
    <n v="48"/>
    <x v="559"/>
    <x v="735"/>
    <x v="41"/>
    <s v="f"/>
    <n v="2"/>
    <n v="0.7"/>
    <n v="0.7"/>
    <x v="42"/>
    <s v="Au-HaidhausenEntire home/apt8"/>
    <s v="Entire condoEntire home/aptAu-Haidhausen"/>
    <s v="Au-HaidhausenEntire condoEntire home/apt8"/>
  </r>
  <r>
    <x v="1587"/>
    <s v="Entspannt Euch in M√ºnchner Villa f√ºr 1-5 Personen"/>
    <x v="1319"/>
    <x v="554"/>
    <s v="2018"/>
    <d v="2018-03-17T00:00:00"/>
    <x v="0"/>
    <n v="3"/>
    <x v="1"/>
    <x v="8"/>
    <x v="1"/>
    <s v="Private room"/>
    <n v="2"/>
    <m/>
    <n v="119.86666666666666"/>
    <n v="1"/>
    <n v="1125"/>
    <n v="15"/>
    <n v="34"/>
    <n v="30"/>
    <x v="54"/>
    <x v="736"/>
    <x v="54"/>
    <s v="f"/>
    <n v="3"/>
    <n v="0.49"/>
    <n v="0.49"/>
    <x v="58"/>
    <s v="BogenhausenPrivate room2"/>
    <s v="Private room in homePrivate roomBogenhausen"/>
    <s v="BogenhausenPrivate room in homePrivate room2"/>
  </r>
  <r>
    <x v="1588"/>
    <s v="Cosy home 10 min to Oktoberfest"/>
    <x v="128"/>
    <x v="108"/>
    <s v="2013"/>
    <d v="2013-07-25T00:00:00"/>
    <x v="0"/>
    <n v="3"/>
    <x v="9"/>
    <x v="4"/>
    <x v="8"/>
    <s v="Entire home/apt"/>
    <n v="5"/>
    <m/>
    <n v="206.14285714285714"/>
    <n v="1"/>
    <n v="1125"/>
    <n v="0"/>
    <n v="30"/>
    <n v="42"/>
    <x v="54"/>
    <x v="737"/>
    <x v="35"/>
    <s v="f"/>
    <n v="3"/>
    <n v="0.45"/>
    <n v="0.45"/>
    <x v="35"/>
    <s v="Sendling-WestparkEntire home/apt5"/>
    <s v="Entire condoEntire home/aptSendling-Westpark"/>
    <s v="Sendling-WestparkEntire condoEntire home/apt5"/>
  </r>
  <r>
    <x v="1589"/>
    <s v="Super central ENTIRE FLAT at Maxvorstadt for April"/>
    <x v="1247"/>
    <x v="377"/>
    <s v="2015"/>
    <d v="2015-02-20T00:00:00"/>
    <x v="0"/>
    <n v="2"/>
    <x v="2"/>
    <x v="2"/>
    <x v="0"/>
    <s v="Entire home/apt"/>
    <n v="2"/>
    <m/>
    <n v="136.95041322314049"/>
    <n v="4"/>
    <n v="1125"/>
    <n v="0"/>
    <n v="13"/>
    <n v="0"/>
    <x v="54"/>
    <x v="0"/>
    <x v="42"/>
    <s v="f"/>
    <n v="2"/>
    <n v="0.2"/>
    <n v="0.2"/>
    <x v="43"/>
    <s v="MaxvorstadtEntire home/apt2"/>
    <s v="Entire rental unitEntire home/aptMaxvorstadt"/>
    <s v="MaxvorstadtEntire rental unitEntire home/apt2"/>
  </r>
  <r>
    <x v="1590"/>
    <s v="Beautiful blue room - Munich center"/>
    <x v="1340"/>
    <x v="769"/>
    <s v="2018"/>
    <d v="2018-07-01T00:00:00"/>
    <x v="0"/>
    <n v="2"/>
    <x v="0"/>
    <x v="21"/>
    <x v="2"/>
    <s v="Private room"/>
    <n v="2"/>
    <n v="55"/>
    <n v="55"/>
    <n v="5"/>
    <n v="1125"/>
    <n v="329"/>
    <n v="81"/>
    <n v="72"/>
    <x v="342"/>
    <x v="429"/>
    <x v="23"/>
    <s v="f"/>
    <n v="2"/>
    <n v="1.17"/>
    <n v="1.17"/>
    <x v="23"/>
    <s v="LaimPrivate room2"/>
    <s v="Private room in rental unitPrivate roomLaim"/>
    <s v="LaimPrivate room in rental unitPrivate room2"/>
  </r>
  <r>
    <x v="1591"/>
    <s v="Perfect for Oktoberfest + Concerts Olympia Park"/>
    <x v="1345"/>
    <x v="773"/>
    <s v="2018"/>
    <d v="2018-04-29T00:00:00"/>
    <x v="1"/>
    <n v="1"/>
    <x v="4"/>
    <x v="5"/>
    <x v="0"/>
    <s v="Entire home/apt"/>
    <n v="2"/>
    <m/>
    <n v="130.20238095238096"/>
    <n v="1"/>
    <n v="20"/>
    <n v="0"/>
    <n v="63"/>
    <n v="96"/>
    <x v="54"/>
    <x v="738"/>
    <x v="69"/>
    <s v="f"/>
    <n v="1"/>
    <n v="0.94"/>
    <n v="0.94"/>
    <x v="82"/>
    <s v="Schwabing-WestEntire home/apt2"/>
    <s v="Entire rental unitEntire home/aptSchwabing-West"/>
    <s v="Schwabing-WestEntire rental unitEntire home/apt2"/>
  </r>
  <r>
    <x v="1592"/>
    <s v="Familienfreundliche und zentrale Wohnung"/>
    <x v="1346"/>
    <x v="774"/>
    <s v="2014"/>
    <d v="2014-05-02T00:00:00"/>
    <x v="0"/>
    <n v="1"/>
    <x v="1"/>
    <x v="7"/>
    <x v="0"/>
    <s v="Entire home/apt"/>
    <n v="6"/>
    <m/>
    <n v="403.85714285714283"/>
    <n v="10"/>
    <n v="1125"/>
    <n v="0"/>
    <n v="12"/>
    <n v="60"/>
    <x v="54"/>
    <x v="739"/>
    <x v="33"/>
    <s v="f"/>
    <n v="1"/>
    <n v="0.17"/>
    <n v="0.17"/>
    <x v="33"/>
    <s v="Schwanthalerh√∂heEntire home/apt6"/>
    <s v="Entire rental unitEntire home/aptSchwanthalerh√∂he"/>
    <s v="Schwanthalerh√∂heEntire rental unitEntire home/apt6"/>
  </r>
  <r>
    <x v="1593"/>
    <s v="Super-zentral in M√ºnchner Innenstadt"/>
    <x v="416"/>
    <x v="11"/>
    <s v="2015"/>
    <d v="2015-08-10T00:00:00"/>
    <x v="0"/>
    <n v="5"/>
    <x v="17"/>
    <x v="10"/>
    <x v="0"/>
    <s v="Entire home/apt"/>
    <n v="2"/>
    <n v="35"/>
    <n v="35"/>
    <n v="90"/>
    <n v="1125"/>
    <n v="273"/>
    <n v="2"/>
    <n v="0"/>
    <x v="0"/>
    <x v="0"/>
    <x v="53"/>
    <s v="f"/>
    <n v="5"/>
    <n v="0.05"/>
    <n v="0.05"/>
    <x v="56"/>
    <s v="Ludwigsvorstadt-IsarvorstadtEntire home/apt2"/>
    <s v="Entire rental unitEntire home/aptLudwigsvorstadt-Isarvorstadt"/>
    <s v="Ludwigsvorstadt-IsarvorstadtEntire rental unitEntire home/apt2"/>
  </r>
  <r>
    <x v="1594"/>
    <s v="Gem√ºtliche 60qm Wohnung mit Balkon  in Top Lage"/>
    <x v="1347"/>
    <x v="213"/>
    <s v="2014"/>
    <d v="2014-08-07T00:00:00"/>
    <x v="0"/>
    <n v="1"/>
    <x v="1"/>
    <x v="10"/>
    <x v="0"/>
    <s v="Entire home/apt"/>
    <n v="2"/>
    <m/>
    <n v="150.01249999999999"/>
    <n v="1"/>
    <n v="15"/>
    <n v="0"/>
    <n v="2"/>
    <n v="0"/>
    <x v="54"/>
    <x v="0"/>
    <x v="41"/>
    <s v="f"/>
    <n v="1"/>
    <n v="0.03"/>
    <n v="0.03"/>
    <x v="42"/>
    <s v="Ludwigsvorstadt-IsarvorstadtEntire home/apt2"/>
    <s v="Entire rental unitEntire home/aptLudwigsvorstadt-Isarvorstadt"/>
    <s v="Ludwigsvorstadt-IsarvorstadtEntire rental unitEntire home/apt2"/>
  </r>
  <r>
    <x v="1595"/>
    <s v="Premium tiny room, perfekte Lage"/>
    <x v="1348"/>
    <x v="252"/>
    <s v="2019"/>
    <d v="2019-06-25T00:00:00"/>
    <x v="1"/>
    <n v="1"/>
    <x v="3"/>
    <x v="9"/>
    <x v="0"/>
    <s v="Entire home/apt"/>
    <n v="1"/>
    <n v="63"/>
    <n v="63"/>
    <n v="3"/>
    <n v="30"/>
    <n v="94"/>
    <n v="87"/>
    <n v="108"/>
    <x v="200"/>
    <x v="237"/>
    <x v="16"/>
    <s v="f"/>
    <n v="1"/>
    <n v="1.26"/>
    <n v="1.26"/>
    <x v="16"/>
    <s v="Au-HaidhausenEntire home/apt1"/>
    <s v="Entire rental unitEntire home/aptAu-Haidhausen"/>
    <s v="Au-HaidhausenEntire rental unitEntire home/apt1"/>
  </r>
  <r>
    <x v="1596"/>
    <s v="Luxury 85 m2 Residence  Marienplatz"/>
    <x v="1349"/>
    <x v="775"/>
    <s v="2016"/>
    <d v="2016-03-08T00:00:00"/>
    <x v="1"/>
    <n v="5"/>
    <x v="9"/>
    <x v="10"/>
    <x v="8"/>
    <s v="Entire home/apt"/>
    <n v="5"/>
    <n v="293"/>
    <n v="293"/>
    <n v="2"/>
    <n v="1125"/>
    <n v="163"/>
    <n v="189"/>
    <n v="255"/>
    <x v="407"/>
    <x v="525"/>
    <x v="66"/>
    <s v="f"/>
    <n v="1"/>
    <n v="2.72"/>
    <n v="2.72"/>
    <x v="78"/>
    <s v="Ludwigsvorstadt-IsarvorstadtEntire home/apt5"/>
    <s v="Entire condoEntire home/aptLudwigsvorstadt-Isarvorstadt"/>
    <s v="Ludwigsvorstadt-IsarvorstadtEntire condoEntire home/apt5"/>
  </r>
  <r>
    <x v="1597"/>
    <s v="Ruhige Wohnung nahe Arena mitten im Gr√ºnen"/>
    <x v="1350"/>
    <x v="162"/>
    <s v="2017"/>
    <d v="2017-03-01T00:00:00"/>
    <x v="0"/>
    <n v="1"/>
    <x v="3"/>
    <x v="16"/>
    <x v="8"/>
    <s v="Entire home/apt"/>
    <n v="4"/>
    <m/>
    <n v="291.96296296296299"/>
    <n v="4"/>
    <n v="30"/>
    <n v="0"/>
    <n v="3"/>
    <n v="0"/>
    <x v="54"/>
    <x v="0"/>
    <x v="41"/>
    <s v="f"/>
    <n v="1"/>
    <n v="0.1"/>
    <n v="0.1"/>
    <x v="42"/>
    <s v="Schwabing-FreimannEntire home/apt4"/>
    <s v="Entire condoEntire home/aptSchwabing-Freimann"/>
    <s v="Schwabing-FreimannEntire condoEntire home/apt4"/>
  </r>
  <r>
    <x v="1598"/>
    <s v="√úber den D√§chern von Obermenzing"/>
    <x v="1351"/>
    <x v="776"/>
    <s v="2012"/>
    <d v="2012-10-06T00:00:00"/>
    <x v="0"/>
    <n v="1"/>
    <x v="2"/>
    <x v="3"/>
    <x v="2"/>
    <s v="Private room"/>
    <n v="2"/>
    <m/>
    <n v="86.192307692307693"/>
    <n v="2"/>
    <n v="7"/>
    <n v="0"/>
    <n v="0"/>
    <n v="0"/>
    <x v="54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1599"/>
    <s v="Sch√∂n eingerichtete, zentrale Wohnung"/>
    <x v="1352"/>
    <x v="777"/>
    <s v="2015"/>
    <d v="2015-10-04T00:00:00"/>
    <x v="0"/>
    <n v="1"/>
    <x v="3"/>
    <x v="14"/>
    <x v="0"/>
    <s v="Entire home/apt"/>
    <n v="2"/>
    <m/>
    <n v="116.41176470588235"/>
    <n v="14"/>
    <n v="28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1600"/>
    <s v="Gem√ºtliches Apartment nahe Klinikum Grosshadern"/>
    <x v="1353"/>
    <x v="6"/>
    <s v="2018"/>
    <d v="2018-04-27T00:00:00"/>
    <x v="0"/>
    <n v="1"/>
    <x v="3"/>
    <x v="0"/>
    <x v="0"/>
    <s v="Entire home/apt"/>
    <n v="2"/>
    <n v="109"/>
    <n v="109"/>
    <n v="2"/>
    <n v="1125"/>
    <n v="21"/>
    <n v="14"/>
    <n v="24"/>
    <x v="560"/>
    <x v="740"/>
    <x v="41"/>
    <s v="f"/>
    <n v="1"/>
    <n v="0.25"/>
    <n v="0.25"/>
    <x v="42"/>
    <s v="HadernEntire home/apt2"/>
    <s v="Entire rental unitEntire home/aptHadern"/>
    <s v="HadernEntire rental unitEntire home/apt2"/>
  </r>
  <r>
    <x v="1601"/>
    <s v="Zentrale 1 Raum Wohnung in Schwabing - M√ºnchen"/>
    <x v="1354"/>
    <x v="778"/>
    <s v="2015"/>
    <d v="2015-10-09T00:00:00"/>
    <x v="0"/>
    <n v="1"/>
    <x v="2"/>
    <x v="5"/>
    <x v="0"/>
    <s v="Entire home/apt"/>
    <n v="1"/>
    <n v="117"/>
    <n v="117"/>
    <n v="60"/>
    <n v="180"/>
    <n v="137"/>
    <n v="4"/>
    <n v="0"/>
    <x v="0"/>
    <x v="0"/>
    <x v="24"/>
    <s v="f"/>
    <n v="1"/>
    <n v="0.06"/>
    <n v="0.06"/>
    <x v="24"/>
    <s v="Schwabing-WestEntire home/apt1"/>
    <s v="Entire rental unitEntire home/aptSchwabing-West"/>
    <s v="Schwabing-WestEntire rental unitEntire home/apt1"/>
  </r>
  <r>
    <x v="1602"/>
    <s v="Apartment &quot;Anna&quot; designed by Matteo Thun"/>
    <x v="515"/>
    <x v="367"/>
    <s v="2015"/>
    <d v="2015-12-17T00:00:00"/>
    <x v="0"/>
    <n v="23"/>
    <x v="19"/>
    <x v="10"/>
    <x v="23"/>
    <s v="Entire home/apt"/>
    <n v="2"/>
    <n v="102"/>
    <n v="102"/>
    <n v="1.1000000000000001"/>
    <n v="1125"/>
    <n v="17"/>
    <n v="40"/>
    <n v="54"/>
    <x v="561"/>
    <x v="741"/>
    <x v="27"/>
    <s v="f"/>
    <n v="23"/>
    <n v="0.59"/>
    <n v="0.59"/>
    <x v="27"/>
    <s v="Ludwigsvorstadt-IsarvorstadtEntire home/apt2"/>
    <s v="Entire serviced apartmentEntire home/aptLudwigsvorstadt-Isarvorstadt"/>
    <s v="Ludwigsvorstadt-IsarvorstadtEntire serviced apartmentEntire home/apt2"/>
  </r>
  <r>
    <x v="1603"/>
    <s v="Helles modernes Apartment"/>
    <x v="1355"/>
    <x v="445"/>
    <s v="2019"/>
    <d v="2019-06-26T00:00:00"/>
    <x v="0"/>
    <n v="1"/>
    <x v="3"/>
    <x v="13"/>
    <x v="0"/>
    <s v="Entire home/apt"/>
    <n v="2"/>
    <n v="115"/>
    <n v="115"/>
    <n v="5"/>
    <n v="15"/>
    <n v="178"/>
    <n v="15"/>
    <n v="50"/>
    <x v="562"/>
    <x v="742"/>
    <x v="17"/>
    <s v="f"/>
    <n v="1"/>
    <n v="0.43"/>
    <n v="0.43"/>
    <x v="17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604"/>
    <s v="Stylish modern renovated central flat"/>
    <x v="1356"/>
    <x v="779"/>
    <s v="2012"/>
    <d v="2012-01-18T00:00:00"/>
    <x v="0"/>
    <n v="1"/>
    <x v="7"/>
    <x v="6"/>
    <x v="0"/>
    <s v="Entire home/apt"/>
    <n v="2"/>
    <n v="130"/>
    <n v="130"/>
    <n v="3"/>
    <n v="97"/>
    <n v="82"/>
    <n v="14"/>
    <n v="60"/>
    <x v="280"/>
    <x v="346"/>
    <x v="41"/>
    <s v="f"/>
    <n v="1"/>
    <n v="0.71"/>
    <n v="0.71"/>
    <x v="42"/>
    <s v="Neuhausen-NymphenburgEntire home/apt2"/>
    <s v="Entire rental unitEntire home/aptNeuhausen-Nymphenburg"/>
    <s v="Neuhausen-NymphenburgEntire rental unitEntire home/apt2"/>
  </r>
  <r>
    <x v="1605"/>
    <s v="Cozy Flat near City Centre with Balcony"/>
    <x v="1357"/>
    <x v="185"/>
    <s v="2017"/>
    <d v="2017-07-31T00:00:00"/>
    <x v="0"/>
    <n v="1"/>
    <x v="3"/>
    <x v="2"/>
    <x v="0"/>
    <s v="Entire home/apt"/>
    <n v="4"/>
    <n v="219"/>
    <n v="219"/>
    <n v="3"/>
    <n v="60"/>
    <n v="174"/>
    <n v="58"/>
    <n v="6"/>
    <x v="563"/>
    <x v="743"/>
    <x v="33"/>
    <s v="f"/>
    <n v="1"/>
    <n v="0.85"/>
    <n v="0.85"/>
    <x v="33"/>
    <s v="MaxvorstadtEntire home/apt4"/>
    <s v="Entire rental unitEntire home/aptMaxvorstadt"/>
    <s v="MaxvorstadtEntire rental unitEntire home/apt4"/>
  </r>
  <r>
    <x v="1606"/>
    <s v="Klein, fein, daf√ºr Dein . Unabh√§ngig von anderen"/>
    <x v="1358"/>
    <x v="780"/>
    <s v="2019"/>
    <d v="2019-05-29T00:00:00"/>
    <x v="0"/>
    <n v="1"/>
    <x v="3"/>
    <x v="3"/>
    <x v="0"/>
    <s v="Entire home/apt"/>
    <n v="1"/>
    <m/>
    <n v="73"/>
    <n v="2"/>
    <n v="1125"/>
    <n v="0"/>
    <n v="11"/>
    <n v="0"/>
    <x v="54"/>
    <x v="0"/>
    <x v="40"/>
    <s v="f"/>
    <n v="1"/>
    <n v="0.16"/>
    <n v="0.16"/>
    <x v="41"/>
    <s v="Pasing-ObermenzingEntire home/apt1"/>
    <s v="Entire rental unitEntire home/aptPasing-Obermenzing"/>
    <s v="Pasing-ObermenzingEntire rental unitEntire home/apt1"/>
  </r>
  <r>
    <x v="1607"/>
    <s v="Beautiful flat in Haidhausen"/>
    <x v="1359"/>
    <x v="781"/>
    <s v="2019"/>
    <d v="2019-07-06T00:00:00"/>
    <x v="0"/>
    <n v="2"/>
    <x v="1"/>
    <x v="9"/>
    <x v="0"/>
    <s v="Entire home/apt"/>
    <n v="2"/>
    <m/>
    <n v="139.02325581395348"/>
    <n v="3"/>
    <n v="1125"/>
    <n v="0"/>
    <n v="2"/>
    <n v="0"/>
    <x v="54"/>
    <x v="0"/>
    <x v="41"/>
    <s v="f"/>
    <n v="2"/>
    <n v="0.04"/>
    <n v="0.04"/>
    <x v="42"/>
    <s v="Au-HaidhausenEntire home/apt2"/>
    <s v="Entire rental unitEntire home/aptAu-Haidhausen"/>
    <s v="Au-HaidhausenEntire rental unitEntire home/apt2"/>
  </r>
  <r>
    <x v="1608"/>
    <s v="Studio Apartment City Center, 9 mins Oktoberfest"/>
    <x v="1360"/>
    <x v="782"/>
    <s v="2018"/>
    <d v="2018-08-11T00:00:00"/>
    <x v="0"/>
    <n v="1"/>
    <x v="1"/>
    <x v="9"/>
    <x v="8"/>
    <s v="Entire home/apt"/>
    <n v="2"/>
    <m/>
    <n v="139.02325581395348"/>
    <n v="6"/>
    <n v="1125"/>
    <n v="0"/>
    <n v="4"/>
    <n v="0"/>
    <x v="54"/>
    <x v="0"/>
    <x v="41"/>
    <s v="t"/>
    <n v="1"/>
    <n v="0.06"/>
    <n v="0.06"/>
    <x v="42"/>
    <s v="Au-HaidhausenEntire home/apt2"/>
    <s v="Entire condoEntire home/aptAu-Haidhausen"/>
    <s v="Au-HaidhausenEntire condoEntire home/apt2"/>
  </r>
  <r>
    <x v="1609"/>
    <s v="Minimalist room located in the heart of Munich"/>
    <x v="1361"/>
    <x v="783"/>
    <s v="2017"/>
    <d v="2017-06-07T00:00:00"/>
    <x v="0"/>
    <n v="1"/>
    <x v="3"/>
    <x v="10"/>
    <x v="2"/>
    <s v="Private room"/>
    <n v="2"/>
    <m/>
    <n v="135.84800000000001"/>
    <n v="1"/>
    <n v="1125"/>
    <n v="0"/>
    <n v="16"/>
    <n v="0"/>
    <x v="54"/>
    <x v="0"/>
    <x v="53"/>
    <s v="t"/>
    <n v="1"/>
    <n v="0.23"/>
    <n v="0.23"/>
    <x v="56"/>
    <s v="Ludwigsvorstadt-IsarvorstadtPrivate room2"/>
    <s v="Private room in rental unitPrivate roomLudwigsvorstadt-Isarvorstadt"/>
    <s v="Ludwigsvorstadt-IsarvorstadtPrivate room in rental unitPrivate room2"/>
  </r>
  <r>
    <x v="1610"/>
    <s v="Cozy flat in Schwabing (couples/business traveler)"/>
    <x v="1362"/>
    <x v="784"/>
    <s v="2014"/>
    <d v="2014-12-28T00:00:00"/>
    <x v="0"/>
    <n v="2"/>
    <x v="4"/>
    <x v="5"/>
    <x v="0"/>
    <s v="Entire home/apt"/>
    <n v="2"/>
    <m/>
    <n v="130.20238095238096"/>
    <n v="3"/>
    <n v="14"/>
    <n v="0"/>
    <n v="15"/>
    <n v="30"/>
    <x v="54"/>
    <x v="744"/>
    <x v="9"/>
    <s v="f"/>
    <n v="1"/>
    <n v="0.22"/>
    <n v="0.22"/>
    <x v="9"/>
    <s v="Schwabing-WestEntire home/apt2"/>
    <s v="Entire rental unitEntire home/aptSchwabing-West"/>
    <s v="Schwabing-WestEntire rental unitEntire home/apt2"/>
  </r>
  <r>
    <x v="1611"/>
    <s v="Workation in Munich - central room with 2 desks"/>
    <x v="1363"/>
    <x v="466"/>
    <s v="2012"/>
    <d v="2012-09-12T00:00:00"/>
    <x v="0"/>
    <n v="1"/>
    <x v="0"/>
    <x v="5"/>
    <x v="2"/>
    <s v="Private room"/>
    <n v="2"/>
    <m/>
    <n v="83"/>
    <n v="29"/>
    <n v="93"/>
    <n v="15"/>
    <n v="3"/>
    <n v="58"/>
    <x v="54"/>
    <x v="745"/>
    <x v="41"/>
    <s v="f"/>
    <n v="1"/>
    <n v="0.17"/>
    <n v="0.17"/>
    <x v="42"/>
    <s v="Schwabing-WestPrivate room2"/>
    <s v="Private room in rental unitPrivate roomSchwabing-West"/>
    <s v="Schwabing-WestPrivate room in rental unitPrivate room2"/>
  </r>
  <r>
    <x v="1612"/>
    <s v="Best Rooftop appartment in Munich"/>
    <x v="1364"/>
    <x v="202"/>
    <s v="2014"/>
    <d v="2014-03-06T00:00:00"/>
    <x v="2"/>
    <n v="2"/>
    <x v="2"/>
    <x v="16"/>
    <x v="0"/>
    <s v="Entire home/apt"/>
    <n v="3"/>
    <n v="450"/>
    <n v="450"/>
    <n v="2"/>
    <n v="1125"/>
    <n v="361"/>
    <n v="12"/>
    <n v="12"/>
    <x v="564"/>
    <x v="746"/>
    <x v="24"/>
    <s v="t"/>
    <n v="1"/>
    <n v="0.18"/>
    <n v="0.18"/>
    <x v="24"/>
    <s v="Schwabing-FreimannEntire home/apt3"/>
    <s v="Entire rental unitEntire home/aptSchwabing-Freimann"/>
    <s v="Schwabing-FreimannEntire rental unitEntire home/apt3"/>
  </r>
  <r>
    <x v="1613"/>
    <s v="The Green House (150m¬≤) Private Garden &amp; Whirlpool"/>
    <x v="1365"/>
    <x v="106"/>
    <s v="2017"/>
    <d v="2017-02-08T00:00:00"/>
    <x v="1"/>
    <n v="2"/>
    <x v="2"/>
    <x v="21"/>
    <x v="5"/>
    <s v="Entire home/apt"/>
    <n v="12"/>
    <m/>
    <n v="0"/>
    <n v="3"/>
    <n v="1125"/>
    <n v="0"/>
    <n v="50"/>
    <n v="42"/>
    <x v="54"/>
    <x v="0"/>
    <x v="6"/>
    <s v="f"/>
    <n v="1"/>
    <n v="0.75"/>
    <n v="0.75"/>
    <x v="6"/>
    <s v="LaimEntire home/apt12"/>
    <s v="Entire townhouseEntire home/aptLaim"/>
    <s v="LaimEntire townhouseEntire home/apt12"/>
  </r>
  <r>
    <x v="1614"/>
    <s v="Gem√ºtliches 2-Zi-Wohnung  f√ºr 1-4 Personen"/>
    <x v="1366"/>
    <x v="64"/>
    <s v="2019"/>
    <d v="2019-07-10T00:00:00"/>
    <x v="0"/>
    <n v="1"/>
    <x v="3"/>
    <x v="8"/>
    <x v="0"/>
    <s v="Entire home/apt"/>
    <n v="4"/>
    <m/>
    <n v="251.94594594594594"/>
    <n v="3"/>
    <n v="1125"/>
    <n v="0"/>
    <n v="38"/>
    <n v="0"/>
    <x v="54"/>
    <x v="0"/>
    <x v="10"/>
    <s v="t"/>
    <n v="1"/>
    <n v="0.55000000000000004"/>
    <n v="0.55000000000000004"/>
    <x v="10"/>
    <s v="BogenhausenEntire home/apt4"/>
    <s v="Entire rental unitEntire home/aptBogenhausen"/>
    <s v="BogenhausenEntire rental unitEntire home/apt4"/>
  </r>
  <r>
    <x v="1615"/>
    <s v="Ruhige und helle Souterrainwohnung mit Komfort"/>
    <x v="1367"/>
    <x v="138"/>
    <s v="2019"/>
    <d v="2019-07-10T00:00:00"/>
    <x v="0"/>
    <n v="1"/>
    <x v="4"/>
    <x v="24"/>
    <x v="0"/>
    <s v="Entire home/apt"/>
    <n v="2"/>
    <n v="66"/>
    <n v="66"/>
    <n v="1"/>
    <n v="1125"/>
    <n v="82"/>
    <n v="29"/>
    <n v="36"/>
    <x v="292"/>
    <x v="361"/>
    <x v="5"/>
    <s v="t"/>
    <n v="1"/>
    <n v="0.42"/>
    <n v="0.42"/>
    <x v="5"/>
    <s v="Aubing-Lochhausen-LangwiedEntire home/apt2"/>
    <s v="Entire rental unitEntire home/aptAubing-Lochhausen-Langwied"/>
    <s v="Aubing-Lochhausen-LangwiedEntire rental unitEntire home/apt2"/>
  </r>
  <r>
    <x v="1616"/>
    <s v="Gro√üz√ºgige, moderne, ruhige, helle Whg. Schwabing"/>
    <x v="1368"/>
    <x v="700"/>
    <s v="2019"/>
    <d v="2019-07-11T00:00:00"/>
    <x v="0"/>
    <n v="1"/>
    <x v="3"/>
    <x v="5"/>
    <x v="8"/>
    <s v="Entire home/apt"/>
    <n v="2"/>
    <n v="120"/>
    <n v="120"/>
    <n v="30"/>
    <n v="90"/>
    <n v="119"/>
    <n v="1"/>
    <n v="0"/>
    <x v="0"/>
    <x v="0"/>
    <x v="41"/>
    <s v="f"/>
    <n v="1"/>
    <n v="0.01"/>
    <n v="0.01"/>
    <x v="42"/>
    <s v="Schwabing-WestEntire home/apt2"/>
    <s v="Entire condoEntire home/aptSchwabing-West"/>
    <s v="Schwabing-WestEntire condoEntire home/apt2"/>
  </r>
  <r>
    <x v="1617"/>
    <s v="Altbau-Wohnung in M√ºnchen-Giesing"/>
    <x v="1369"/>
    <x v="310"/>
    <s v="2017"/>
    <d v="2017-08-02T00:00:00"/>
    <x v="0"/>
    <n v="1"/>
    <x v="3"/>
    <x v="15"/>
    <x v="0"/>
    <s v="Entire home/apt"/>
    <n v="5"/>
    <m/>
    <n v="206"/>
    <n v="5"/>
    <n v="1125"/>
    <n v="1"/>
    <n v="23"/>
    <n v="70"/>
    <x v="54"/>
    <x v="747"/>
    <x v="41"/>
    <s v="t"/>
    <n v="1"/>
    <n v="0.34"/>
    <n v="0.34"/>
    <x v="42"/>
    <s v="ObergiesingEntire home/apt5"/>
    <s v="Entire rental unitEntire home/aptObergiesing"/>
    <s v="ObergiesingEntire rental unitEntire home/apt5"/>
  </r>
  <r>
    <x v="1618"/>
    <s v="Cozy appartment in the centre of Munich"/>
    <x v="1370"/>
    <x v="441"/>
    <s v="2015"/>
    <d v="2015-08-18T00:00:00"/>
    <x v="0"/>
    <n v="1"/>
    <x v="3"/>
    <x v="16"/>
    <x v="0"/>
    <s v="Entire home/apt"/>
    <n v="3"/>
    <m/>
    <n v="188.14285714285714"/>
    <n v="4"/>
    <n v="20"/>
    <n v="0"/>
    <n v="11"/>
    <n v="30"/>
    <x v="54"/>
    <x v="748"/>
    <x v="41"/>
    <s v="f"/>
    <n v="1"/>
    <n v="0.17"/>
    <n v="0.17"/>
    <x v="42"/>
    <s v="Schwabing-FreimannEntire home/apt3"/>
    <s v="Entire rental unitEntire home/aptSchwabing-Freimann"/>
    <s v="Schwabing-FreimannEntire rental unitEntire home/apt3"/>
  </r>
  <r>
    <x v="1619"/>
    <s v="Appartment in M√ºnchen/Bogenhausen"/>
    <x v="1371"/>
    <x v="111"/>
    <s v="2018"/>
    <d v="2018-05-28T00:00:00"/>
    <x v="0"/>
    <n v="1"/>
    <x v="2"/>
    <x v="8"/>
    <x v="0"/>
    <s v="Entire home/apt"/>
    <n v="1"/>
    <m/>
    <n v="78.333333333333329"/>
    <n v="60"/>
    <n v="183"/>
    <n v="0"/>
    <n v="2"/>
    <n v="0"/>
    <x v="54"/>
    <x v="0"/>
    <x v="41"/>
    <s v="f"/>
    <n v="1"/>
    <n v="0.03"/>
    <n v="0.03"/>
    <x v="42"/>
    <s v="BogenhausenEntire home/apt1"/>
    <s v="Entire rental unitEntire home/aptBogenhausen"/>
    <s v="BogenhausenEntire rental unitEntire home/apt1"/>
  </r>
  <r>
    <x v="1620"/>
    <s v="M√ºnchen Zentrum 2"/>
    <x v="1372"/>
    <x v="694"/>
    <s v="2019"/>
    <d v="2019-05-31T00:00:00"/>
    <x v="1"/>
    <n v="3"/>
    <x v="1"/>
    <x v="2"/>
    <x v="4"/>
    <s v="Private room"/>
    <n v="2"/>
    <n v="68"/>
    <n v="68"/>
    <n v="1"/>
    <n v="365"/>
    <n v="35"/>
    <n v="0"/>
    <n v="0"/>
    <x v="0"/>
    <x v="0"/>
    <x v="38"/>
    <s v="f"/>
    <n v="3"/>
    <n v="1.1914285714285711"/>
    <m/>
    <x v="156"/>
    <s v="MaxvorstadtPrivate room2"/>
    <s v="Private room in condoPrivate roomMaxvorstadt"/>
    <s v="MaxvorstadtPrivate room in condoPrivate room2"/>
  </r>
  <r>
    <x v="1621"/>
    <s v="Cosy Apartment in the heart of Munich"/>
    <x v="1373"/>
    <x v="785"/>
    <s v="2017"/>
    <d v="2017-08-10T00:00:00"/>
    <x v="0"/>
    <n v="1"/>
    <x v="2"/>
    <x v="10"/>
    <x v="0"/>
    <s v="Entire home/apt"/>
    <n v="3"/>
    <n v="61"/>
    <n v="61"/>
    <n v="2"/>
    <n v="1125"/>
    <n v="2"/>
    <n v="20"/>
    <n v="48"/>
    <x v="565"/>
    <x v="749"/>
    <x v="37"/>
    <s v="f"/>
    <n v="1"/>
    <n v="1.0900000000000001"/>
    <n v="1.0900000000000001"/>
    <x v="37"/>
    <s v="Ludwigsvorstadt-IsarvorstadtEntire home/apt3"/>
    <s v="Entire rental unitEntire home/aptLudwigsvorstadt-Isarvorstadt"/>
    <s v="Ludwigsvorstadt-IsarvorstadtEntire rental unitEntire home/apt3"/>
  </r>
  <r>
    <x v="1622"/>
    <s v="STUDIO WITH AMAZING VIEW OVER MUNICH &amp; TERRACE"/>
    <x v="1374"/>
    <x v="786"/>
    <s v="2013"/>
    <d v="2013-03-06T00:00:00"/>
    <x v="0"/>
    <n v="1"/>
    <x v="3"/>
    <x v="9"/>
    <x v="0"/>
    <s v="Entire home/apt"/>
    <n v="2"/>
    <n v="116"/>
    <n v="116"/>
    <n v="2"/>
    <n v="730"/>
    <n v="154"/>
    <n v="8"/>
    <n v="12"/>
    <x v="566"/>
    <x v="750"/>
    <x v="41"/>
    <s v="f"/>
    <n v="1"/>
    <n v="0.19"/>
    <n v="0.19"/>
    <x v="42"/>
    <s v="Au-HaidhausenEntire home/apt2"/>
    <s v="Entire rental unitEntire home/aptAu-Haidhausen"/>
    <s v="Au-HaidhausenEntire rental unitEntire home/apt2"/>
  </r>
  <r>
    <x v="1623"/>
    <s v="Bright, quiet apartment in the center of Munich"/>
    <x v="1375"/>
    <x v="105"/>
    <s v="2016"/>
    <d v="2016-01-26T00:00:00"/>
    <x v="0"/>
    <n v="1"/>
    <x v="3"/>
    <x v="9"/>
    <x v="0"/>
    <s v="Entire home/apt"/>
    <n v="6"/>
    <n v="360"/>
    <n v="360"/>
    <n v="3"/>
    <n v="7"/>
    <n v="15"/>
    <n v="8"/>
    <n v="30"/>
    <x v="452"/>
    <x v="597"/>
    <x v="41"/>
    <s v="f"/>
    <n v="1"/>
    <n v="0.12"/>
    <n v="0.12"/>
    <x v="42"/>
    <s v="Au-HaidhausenEntire home/apt6"/>
    <s v="Entire rental unitEntire home/aptAu-Haidhausen"/>
    <s v="Au-HaidhausenEntire rental unitEntire home/apt6"/>
  </r>
  <r>
    <x v="1624"/>
    <s v="Private room next to Oktoberfest (2min)"/>
    <x v="1376"/>
    <x v="539"/>
    <s v="2016"/>
    <d v="2016-02-18T00:00:00"/>
    <x v="0"/>
    <n v="1"/>
    <x v="2"/>
    <x v="7"/>
    <x v="2"/>
    <s v="Private room"/>
    <n v="2"/>
    <n v="264"/>
    <n v="264"/>
    <n v="1"/>
    <n v="1125"/>
    <n v="365"/>
    <n v="4"/>
    <n v="0"/>
    <x v="0"/>
    <x v="0"/>
    <x v="41"/>
    <s v="f"/>
    <n v="1"/>
    <n v="0.06"/>
    <n v="0.06"/>
    <x v="42"/>
    <s v="Schwanthalerh√∂hePrivate room2"/>
    <s v="Private room in rental unitPrivate roomSchwanthalerh√∂he"/>
    <s v="Schwanthalerh√∂hePrivate room in rental unitPrivate room2"/>
  </r>
  <r>
    <x v="1625"/>
    <s v="Nice &amp; centrical 2 bed room flat near K√∂nigsplatz"/>
    <x v="1377"/>
    <x v="787"/>
    <s v="2013"/>
    <d v="2013-06-22T00:00:00"/>
    <x v="0"/>
    <n v="1"/>
    <x v="2"/>
    <x v="2"/>
    <x v="0"/>
    <s v="Entire home/apt"/>
    <n v="3"/>
    <n v="44"/>
    <n v="44"/>
    <n v="2"/>
    <n v="60"/>
    <n v="277"/>
    <n v="29"/>
    <n v="72"/>
    <x v="567"/>
    <x v="751"/>
    <x v="7"/>
    <s v="f"/>
    <n v="1"/>
    <n v="0.54"/>
    <n v="0.54"/>
    <x v="7"/>
    <s v="MaxvorstadtEntire home/apt3"/>
    <s v="Entire rental unitEntire home/aptMaxvorstadt"/>
    <s v="MaxvorstadtEntire rental unitEntire home/apt3"/>
  </r>
  <r>
    <x v="1626"/>
    <s v="Cozy modern 53 sqm apartment"/>
    <x v="1378"/>
    <x v="788"/>
    <s v="2017"/>
    <d v="2017-02-06T00:00:00"/>
    <x v="0"/>
    <n v="1"/>
    <x v="0"/>
    <x v="8"/>
    <x v="0"/>
    <s v="Entire home/apt"/>
    <n v="3"/>
    <m/>
    <n v="133.72727272727272"/>
    <n v="3"/>
    <n v="1125"/>
    <n v="0"/>
    <n v="4"/>
    <n v="0"/>
    <x v="54"/>
    <x v="0"/>
    <x v="41"/>
    <s v="t"/>
    <n v="1"/>
    <n v="0.06"/>
    <n v="0.06"/>
    <x v="42"/>
    <s v="BogenhausenEntire home/apt3"/>
    <s v="Entire rental unitEntire home/aptBogenhausen"/>
    <s v="BogenhausenEntire rental unitEntire home/apt3"/>
  </r>
  <r>
    <x v="1627"/>
    <s v="1 Zimmer Wohnung"/>
    <x v="1379"/>
    <x v="789"/>
    <s v="2018"/>
    <d v="2018-08-04T00:00:00"/>
    <x v="0"/>
    <n v="1"/>
    <x v="3"/>
    <x v="15"/>
    <x v="0"/>
    <s v="Entire home/apt"/>
    <n v="2"/>
    <n v="59"/>
    <n v="59"/>
    <n v="1"/>
    <n v="1125"/>
    <n v="159"/>
    <n v="76"/>
    <n v="126"/>
    <x v="568"/>
    <x v="752"/>
    <x v="34"/>
    <s v="f"/>
    <n v="1"/>
    <n v="1.1399999999999999"/>
    <n v="1.1399999999999999"/>
    <x v="34"/>
    <s v="ObergiesingEntire home/apt2"/>
    <s v="Entire rental unitEntire home/aptObergiesing"/>
    <s v="ObergiesingEntire rental unitEntire home/apt2"/>
  </r>
  <r>
    <x v="1628"/>
    <s v="A room with a bed in the city center of Munich"/>
    <x v="1380"/>
    <x v="379"/>
    <s v="2019"/>
    <d v="2019-06-06T00:00:00"/>
    <x v="0"/>
    <n v="2"/>
    <x v="1"/>
    <x v="19"/>
    <x v="2"/>
    <s v="Private room"/>
    <n v="4"/>
    <n v="250"/>
    <n v="250"/>
    <n v="2"/>
    <n v="1125"/>
    <n v="365"/>
    <n v="0"/>
    <n v="0"/>
    <x v="0"/>
    <x v="0"/>
    <x v="38"/>
    <s v="f"/>
    <n v="1"/>
    <n v="1.0752830188679245"/>
    <m/>
    <x v="157"/>
    <s v="Milbertshofen-Am HartPrivate room4"/>
    <s v="Private room in rental unitPrivate roomMilbertshofen-Am Hart"/>
    <s v="Milbertshofen-Am HartPrivate room in rental unitPrivate room4"/>
  </r>
  <r>
    <x v="1629"/>
    <s v="Appartment in centre of Munich (Maxvorstadt)"/>
    <x v="1381"/>
    <x v="790"/>
    <s v="2019"/>
    <d v="2019-07-14T00:00:00"/>
    <x v="0"/>
    <n v="1"/>
    <x v="3"/>
    <x v="2"/>
    <x v="0"/>
    <s v="Entire home/apt"/>
    <n v="2"/>
    <m/>
    <n v="136.95041322314049"/>
    <n v="2"/>
    <n v="1125"/>
    <n v="0"/>
    <n v="19"/>
    <n v="0"/>
    <x v="54"/>
    <x v="0"/>
    <x v="41"/>
    <s v="f"/>
    <n v="1"/>
    <n v="0.28000000000000003"/>
    <n v="0.28000000000000003"/>
    <x v="42"/>
    <s v="MaxvorstadtEntire home/apt2"/>
    <s v="Entire rental unitEntire home/aptMaxvorstadt"/>
    <s v="MaxvorstadtEntire rental unitEntire home/apt2"/>
  </r>
  <r>
    <x v="1630"/>
    <s v="Bright room with private balcony to the courtyard"/>
    <x v="1382"/>
    <x v="756"/>
    <s v="2019"/>
    <d v="2019-07-23T00:00:00"/>
    <x v="0"/>
    <n v="2"/>
    <x v="2"/>
    <x v="9"/>
    <x v="2"/>
    <s v="Private room"/>
    <n v="2"/>
    <n v="49"/>
    <n v="49"/>
    <n v="2.6"/>
    <n v="1125"/>
    <n v="28"/>
    <n v="42"/>
    <n v="84"/>
    <x v="569"/>
    <x v="753"/>
    <x v="14"/>
    <s v="f"/>
    <n v="1"/>
    <n v="0.68"/>
    <n v="0.68"/>
    <x v="14"/>
    <s v="Au-HaidhausenPrivate room2"/>
    <s v="Private room in rental unitPrivate roomAu-Haidhausen"/>
    <s v="Au-HaidhausenPrivate room in rental unitPrivate room2"/>
  </r>
  <r>
    <x v="1631"/>
    <s v="Bright and Quiet Flat in Central / with balcony"/>
    <x v="1383"/>
    <x v="791"/>
    <s v="2016"/>
    <d v="2016-05-01T00:00:00"/>
    <x v="0"/>
    <n v="1"/>
    <x v="9"/>
    <x v="14"/>
    <x v="0"/>
    <s v="Entire home/apt"/>
    <n v="3"/>
    <m/>
    <n v="130.0625"/>
    <n v="1"/>
    <n v="1125"/>
    <n v="0"/>
    <n v="27"/>
    <n v="0"/>
    <x v="54"/>
    <x v="0"/>
    <x v="31"/>
    <s v="f"/>
    <n v="1"/>
    <n v="0.39"/>
    <n v="0.39"/>
    <x v="31"/>
    <s v="Untergiesing-HarlachingEntire home/apt3"/>
    <s v="Entire rental unitEntire home/aptUntergiesing-Harlaching"/>
    <s v="Untergiesing-HarlachingEntire rental unitEntire home/apt3"/>
  </r>
  <r>
    <x v="1632"/>
    <s v="Cozy private jungle flat in CityCentre"/>
    <x v="1384"/>
    <x v="792"/>
    <s v="2013"/>
    <d v="2013-01-29T00:00:00"/>
    <x v="0"/>
    <n v="1"/>
    <x v="3"/>
    <x v="10"/>
    <x v="0"/>
    <s v="Entire home/apt"/>
    <n v="4"/>
    <n v="159"/>
    <n v="159"/>
    <n v="2"/>
    <n v="5"/>
    <n v="14"/>
    <n v="60"/>
    <n v="60"/>
    <x v="495"/>
    <x v="655"/>
    <x v="37"/>
    <s v="f"/>
    <n v="1"/>
    <n v="0.9"/>
    <n v="0.9"/>
    <x v="37"/>
    <s v="Ludwigsvorstadt-IsarvorstadtEntire home/apt4"/>
    <s v="Entire rental unitEntire home/aptLudwigsvorstadt-Isarvorstadt"/>
    <s v="Ludwigsvorstadt-IsarvorstadtEntire rental unitEntire home/apt4"/>
  </r>
  <r>
    <x v="1633"/>
    <s v="Simple &amp; Friendly Stay!"/>
    <x v="1223"/>
    <x v="712"/>
    <s v="2014"/>
    <d v="2014-08-22T00:00:00"/>
    <x v="0"/>
    <n v="2"/>
    <x v="0"/>
    <x v="0"/>
    <x v="2"/>
    <s v="Private room"/>
    <n v="2"/>
    <m/>
    <n v="58.733333333333334"/>
    <n v="1"/>
    <n v="1125"/>
    <n v="0"/>
    <n v="26"/>
    <n v="0"/>
    <x v="54"/>
    <x v="0"/>
    <x v="53"/>
    <s v="f"/>
    <n v="2"/>
    <n v="0.38"/>
    <n v="0.38"/>
    <x v="56"/>
    <s v="HadernPrivate room2"/>
    <s v="Private room in rental unitPrivate roomHadern"/>
    <s v="HadernPrivate room in rental unitPrivate room2"/>
  </r>
  <r>
    <x v="1634"/>
    <s v="Sleep in the heart of munich N2!"/>
    <x v="1155"/>
    <x v="678"/>
    <s v="2018"/>
    <d v="2018-10-23T00:00:00"/>
    <x v="0"/>
    <n v="4"/>
    <x v="4"/>
    <x v="10"/>
    <x v="0"/>
    <s v="Entire home/apt"/>
    <n v="4"/>
    <n v="113"/>
    <n v="113"/>
    <n v="3"/>
    <n v="1125"/>
    <n v="11"/>
    <n v="61"/>
    <n v="126"/>
    <x v="570"/>
    <x v="754"/>
    <x v="46"/>
    <s v="t"/>
    <n v="3"/>
    <n v="0.94"/>
    <n v="0.94"/>
    <x v="47"/>
    <s v="Ludwigsvorstadt-IsarvorstadtEntire home/apt4"/>
    <s v="Entire rental unitEntire home/aptLudwigsvorstadt-Isarvorstadt"/>
    <s v="Ludwigsvorstadt-IsarvorstadtEntire rental unitEntire home/apt4"/>
  </r>
  <r>
    <x v="1635"/>
    <s v="Spacious Penthouse 500m to the Oktoberfest Area"/>
    <x v="1385"/>
    <x v="597"/>
    <s v="2011"/>
    <d v="2011-07-22T00:00:00"/>
    <x v="0"/>
    <n v="1"/>
    <x v="3"/>
    <x v="10"/>
    <x v="0"/>
    <s v="Entire home/apt"/>
    <n v="8"/>
    <m/>
    <n v="462"/>
    <n v="2"/>
    <n v="14"/>
    <n v="0"/>
    <n v="2"/>
    <n v="0"/>
    <x v="54"/>
    <x v="0"/>
    <x v="41"/>
    <s v="f"/>
    <n v="1"/>
    <n v="0.03"/>
    <n v="0.03"/>
    <x v="42"/>
    <s v="Ludwigsvorstadt-IsarvorstadtEntire home/apt8"/>
    <s v="Entire rental unitEntire home/aptLudwigsvorstadt-Isarvorstadt"/>
    <s v="Ludwigsvorstadt-IsarvorstadtEntire rental unitEntire home/apt8"/>
  </r>
  <r>
    <x v="1636"/>
    <s v="G√ºnstige und sch√∂ne Stadtwohnung"/>
    <x v="1386"/>
    <x v="793"/>
    <s v="2014"/>
    <d v="2014-12-02T00:00:00"/>
    <x v="0"/>
    <n v="1"/>
    <x v="2"/>
    <x v="5"/>
    <x v="0"/>
    <s v="Entire home/apt"/>
    <n v="2"/>
    <m/>
    <n v="130.20238095238096"/>
    <n v="5"/>
    <n v="16"/>
    <n v="0"/>
    <n v="26"/>
    <n v="30"/>
    <x v="54"/>
    <x v="744"/>
    <x v="47"/>
    <s v="f"/>
    <n v="1"/>
    <n v="0.39"/>
    <n v="0.39"/>
    <x v="48"/>
    <s v="Schwabing-WestEntire home/apt2"/>
    <s v="Entire rental unitEntire home/aptSchwabing-West"/>
    <s v="Schwabing-WestEntire rental unitEntire home/apt2"/>
  </r>
  <r>
    <x v="1637"/>
    <s v="Spacious Designer House Near City Centre"/>
    <x v="1387"/>
    <x v="106"/>
    <s v="2019"/>
    <d v="2019-07-29T00:00:00"/>
    <x v="0"/>
    <n v="1"/>
    <x v="3"/>
    <x v="3"/>
    <x v="9"/>
    <s v="Entire home/apt"/>
    <n v="8"/>
    <n v="668"/>
    <n v="668"/>
    <n v="3"/>
    <n v="28"/>
    <n v="184"/>
    <n v="66"/>
    <n v="84"/>
    <x v="571"/>
    <x v="755"/>
    <x v="3"/>
    <s v="f"/>
    <n v="1"/>
    <n v="0.98"/>
    <n v="0.98"/>
    <x v="3"/>
    <s v="Pasing-ObermenzingEntire home/apt8"/>
    <s v="Entire homeEntire home/aptPasing-Obermenzing"/>
    <s v="Pasing-ObermenzingEntire homeEntire home/apt8"/>
  </r>
  <r>
    <x v="1638"/>
    <s v="Nice apartment with 2 rooms and balcony"/>
    <x v="1388"/>
    <x v="534"/>
    <s v="2018"/>
    <d v="2018-04-21T00:00:00"/>
    <x v="0"/>
    <n v="1"/>
    <x v="2"/>
    <x v="16"/>
    <x v="0"/>
    <s v="Entire home/apt"/>
    <n v="3"/>
    <m/>
    <n v="188.14285714285714"/>
    <n v="5"/>
    <n v="1125"/>
    <n v="0"/>
    <n v="7"/>
    <n v="0"/>
    <x v="54"/>
    <x v="0"/>
    <x v="41"/>
    <s v="f"/>
    <n v="1"/>
    <n v="0.1"/>
    <n v="0.1"/>
    <x v="42"/>
    <s v="Schwabing-FreimannEntire home/apt3"/>
    <s v="Entire rental unitEntire home/aptSchwabing-Freimann"/>
    <s v="Schwabing-FreimannEntire rental unitEntire home/apt3"/>
  </r>
  <r>
    <x v="1639"/>
    <s v="1- Zimmer Wohnung in M√ºnchen Innenstadt"/>
    <x v="1389"/>
    <x v="176"/>
    <s v="2019"/>
    <d v="2019-07-15T00:00:00"/>
    <x v="0"/>
    <n v="1"/>
    <x v="2"/>
    <x v="6"/>
    <x v="0"/>
    <s v="Entire home/apt"/>
    <n v="2"/>
    <m/>
    <n v="124.16049382716049"/>
    <n v="1"/>
    <n v="1125"/>
    <n v="0"/>
    <n v="7"/>
    <n v="0"/>
    <x v="54"/>
    <x v="0"/>
    <x v="92"/>
    <s v="f"/>
    <n v="1"/>
    <n v="0.1"/>
    <n v="0.1"/>
    <x v="158"/>
    <s v="Neuhausen-NymphenburgEntire home/apt2"/>
    <s v="Entire rental unitEntire home/aptNeuhausen-Nymphenburg"/>
    <s v="Neuhausen-NymphenburgEntire rental unitEntire home/apt2"/>
  </r>
  <r>
    <x v="1640"/>
    <s v="Private room &amp; dedicated bathroom, good transit"/>
    <x v="1390"/>
    <x v="794"/>
    <s v="2014"/>
    <d v="2014-12-14T00:00:00"/>
    <x v="1"/>
    <n v="1"/>
    <x v="3"/>
    <x v="12"/>
    <x v="10"/>
    <s v="Private room"/>
    <n v="1"/>
    <n v="45"/>
    <n v="45"/>
    <n v="2"/>
    <n v="185"/>
    <n v="100"/>
    <n v="48"/>
    <n v="114"/>
    <x v="572"/>
    <x v="756"/>
    <x v="63"/>
    <s v="f"/>
    <n v="1"/>
    <n v="0.73"/>
    <n v="0.73"/>
    <x v="75"/>
    <s v="Ramersdorf-PerlachPrivate room1"/>
    <s v="Private room in townhousePrivate roomRamersdorf-Perlach"/>
    <s v="Ramersdorf-PerlachPrivate room in townhousePrivate room1"/>
  </r>
  <r>
    <x v="1641"/>
    <s v="3 SZ * Gr√ºn * N√§he Oktoberfest"/>
    <x v="293"/>
    <x v="231"/>
    <s v="2013"/>
    <d v="2013-10-11T00:00:00"/>
    <x v="2"/>
    <n v="4"/>
    <x v="7"/>
    <x v="4"/>
    <x v="0"/>
    <s v="Entire home/apt"/>
    <n v="4"/>
    <n v="700"/>
    <n v="700"/>
    <n v="1.2"/>
    <n v="365"/>
    <n v="19"/>
    <n v="1"/>
    <n v="6"/>
    <x v="56"/>
    <x v="55"/>
    <x v="43"/>
    <s v="f"/>
    <n v="2"/>
    <n v="0.18"/>
    <n v="0.18"/>
    <x v="44"/>
    <s v="Sendling-WestparkEntire home/apt4"/>
    <s v="Entire rental unitEntire home/aptSendling-Westpark"/>
    <s v="Sendling-WestparkEntire rental unitEntire home/apt4"/>
  </r>
  <r>
    <x v="1642"/>
    <s v="Spacious room 15 min ride to Oktoberfest"/>
    <x v="1391"/>
    <x v="590"/>
    <s v="2016"/>
    <d v="2016-07-31T00:00:00"/>
    <x v="0"/>
    <n v="1"/>
    <x v="3"/>
    <x v="8"/>
    <x v="2"/>
    <s v="Private room"/>
    <n v="2"/>
    <m/>
    <n v="119.86666666666666"/>
    <n v="1"/>
    <n v="1125"/>
    <n v="0"/>
    <n v="6"/>
    <n v="0"/>
    <x v="54"/>
    <x v="0"/>
    <x v="1"/>
    <s v="t"/>
    <n v="1"/>
    <n v="0.09"/>
    <n v="0.09"/>
    <x v="1"/>
    <s v="BogenhausenPrivate room2"/>
    <s v="Private room in rental unitPrivate roomBogenhausen"/>
    <s v="BogenhausenPrivate room in rental unitPrivate room2"/>
  </r>
  <r>
    <x v="1643"/>
    <s v="Cosy Flat 3 km from Marienplatz, 1.5km from Wiesen"/>
    <x v="1392"/>
    <x v="393"/>
    <s v="2019"/>
    <d v="2019-07-23T00:00:00"/>
    <x v="0"/>
    <n v="1"/>
    <x v="3"/>
    <x v="4"/>
    <x v="0"/>
    <s v="Entire home/apt"/>
    <n v="2"/>
    <m/>
    <n v="119.5609756097561"/>
    <n v="3"/>
    <n v="17"/>
    <n v="0"/>
    <n v="1"/>
    <n v="0"/>
    <x v="54"/>
    <x v="0"/>
    <x v="41"/>
    <s v="f"/>
    <n v="1"/>
    <n v="0.01"/>
    <n v="0.01"/>
    <x v="42"/>
    <s v="Sendling-WestparkEntire home/apt2"/>
    <s v="Entire rental unitEntire home/aptSendling-Westpark"/>
    <s v="Sendling-WestparkEntire rental unitEntire home/apt2"/>
  </r>
  <r>
    <x v="1644"/>
    <s v="Bright living with view of the Alps +large balcony"/>
    <x v="1393"/>
    <x v="713"/>
    <s v="2019"/>
    <d v="2019-07-31T00:00:00"/>
    <x v="0"/>
    <n v="1"/>
    <x v="3"/>
    <x v="9"/>
    <x v="0"/>
    <s v="Entire home/apt"/>
    <n v="4"/>
    <m/>
    <n v="220.55813953488371"/>
    <n v="2"/>
    <n v="65"/>
    <n v="0"/>
    <n v="11"/>
    <n v="0"/>
    <x v="54"/>
    <x v="0"/>
    <x v="41"/>
    <s v="f"/>
    <n v="1"/>
    <n v="0.2"/>
    <n v="0.2"/>
    <x v="42"/>
    <s v="Au-HaidhausenEntire home/apt4"/>
    <s v="Entire rental unitEntire home/aptAu-Haidhausen"/>
    <s v="Au-HaidhausenEntire rental unitEntire home/apt4"/>
  </r>
  <r>
    <x v="1645"/>
    <s v="zentrale 1-Zimmer Wohnung, M√ºnchen"/>
    <x v="1394"/>
    <x v="197"/>
    <s v="2017"/>
    <d v="2017-06-26T00:00:00"/>
    <x v="0"/>
    <n v="1"/>
    <x v="3"/>
    <x v="6"/>
    <x v="0"/>
    <s v="Entire home/apt"/>
    <n v="1"/>
    <m/>
    <n v="74"/>
    <n v="2"/>
    <n v="1125"/>
    <n v="0"/>
    <n v="10"/>
    <n v="0"/>
    <x v="54"/>
    <x v="0"/>
    <x v="5"/>
    <s v="f"/>
    <n v="1"/>
    <n v="0.15"/>
    <n v="0.15"/>
    <x v="5"/>
    <s v="Neuhausen-NymphenburgEntire home/apt1"/>
    <s v="Entire rental unitEntire home/aptNeuhausen-Nymphenburg"/>
    <s v="Neuhausen-NymphenburgEntire rental unitEntire home/apt1"/>
  </r>
  <r>
    <x v="1646"/>
    <s v="1 Zimmer frei in M√ºnchen, 3 km zum Zentrum."/>
    <x v="1395"/>
    <x v="795"/>
    <s v="2017"/>
    <d v="2017-08-08T00:00:00"/>
    <x v="0"/>
    <n v="2"/>
    <x v="1"/>
    <x v="9"/>
    <x v="2"/>
    <s v="Private room"/>
    <n v="2"/>
    <m/>
    <n v="112.05263157894737"/>
    <n v="1"/>
    <n v="365"/>
    <n v="0"/>
    <n v="10"/>
    <n v="0"/>
    <x v="54"/>
    <x v="0"/>
    <x v="6"/>
    <s v="f"/>
    <n v="1"/>
    <n v="0.15"/>
    <n v="0.15"/>
    <x v="6"/>
    <s v="Au-HaidhausenPrivate room2"/>
    <s v="Private room in rental unitPrivate roomAu-Haidhausen"/>
    <s v="Au-HaidhausenPrivate room in rental unitPrivate room2"/>
  </r>
  <r>
    <x v="1647"/>
    <s v="New flat w/ garden - only 20min to Oktoberfest"/>
    <x v="1396"/>
    <x v="796"/>
    <s v="2016"/>
    <d v="2016-05-18T00:00:00"/>
    <x v="0"/>
    <n v="2"/>
    <x v="1"/>
    <x v="16"/>
    <x v="2"/>
    <s v="Private room"/>
    <n v="2"/>
    <m/>
    <n v="102.57142857142857"/>
    <n v="2"/>
    <n v="1125"/>
    <n v="0"/>
    <n v="1"/>
    <n v="0"/>
    <x v="54"/>
    <x v="0"/>
    <x v="41"/>
    <s v="t"/>
    <n v="1"/>
    <n v="0.01"/>
    <n v="0.01"/>
    <x v="42"/>
    <s v="Schwabing-FreimannPrivate room2"/>
    <s v="Private room in rental unitPrivate roomSchwabing-Freimann"/>
    <s v="Schwabing-FreimannPrivate room in rental unitPrivate room2"/>
  </r>
  <r>
    <x v="1648"/>
    <s v="Lovely Loft near the Center in a arty flat share"/>
    <x v="1397"/>
    <x v="794"/>
    <s v="2015"/>
    <d v="2015-11-10T00:00:00"/>
    <x v="0"/>
    <n v="1"/>
    <x v="4"/>
    <x v="16"/>
    <x v="2"/>
    <s v="Private room"/>
    <n v="3"/>
    <m/>
    <n v="97"/>
    <n v="2"/>
    <n v="1125"/>
    <n v="0"/>
    <n v="3"/>
    <n v="0"/>
    <x v="54"/>
    <x v="0"/>
    <x v="33"/>
    <s v="f"/>
    <n v="1"/>
    <n v="0.04"/>
    <n v="0.04"/>
    <x v="33"/>
    <s v="Schwabing-FreimannPrivate room3"/>
    <s v="Private room in rental unitPrivate roomSchwabing-Freimann"/>
    <s v="Schwabing-FreimannPrivate room in rental unitPrivate room3"/>
  </r>
  <r>
    <x v="1649"/>
    <s v="Private apartment near Giesinger Bahnhof, Munich"/>
    <x v="1398"/>
    <x v="797"/>
    <s v="2016"/>
    <d v="2016-10-27T00:00:00"/>
    <x v="1"/>
    <n v="2"/>
    <x v="2"/>
    <x v="15"/>
    <x v="8"/>
    <s v="Entire home/apt"/>
    <n v="2"/>
    <n v="113"/>
    <n v="113"/>
    <n v="3"/>
    <n v="1125"/>
    <n v="46"/>
    <n v="56"/>
    <n v="78"/>
    <x v="573"/>
    <x v="757"/>
    <x v="10"/>
    <s v="f"/>
    <n v="1"/>
    <n v="0.84"/>
    <n v="0.84"/>
    <x v="10"/>
    <s v="ObergiesingEntire home/apt2"/>
    <s v="Entire condoEntire home/aptObergiesing"/>
    <s v="ObergiesingEntire condoEntire home/apt2"/>
  </r>
  <r>
    <x v="1650"/>
    <s v="M√ºnchen Center - cosy city loft"/>
    <x v="1399"/>
    <x v="82"/>
    <s v="2016"/>
    <d v="2016-03-21T00:00:00"/>
    <x v="0"/>
    <n v="1"/>
    <x v="3"/>
    <x v="15"/>
    <x v="3"/>
    <s v="Entire home/apt"/>
    <n v="3"/>
    <m/>
    <n v="105.66666666666667"/>
    <n v="2.7"/>
    <n v="1125"/>
    <n v="0"/>
    <n v="1"/>
    <n v="0"/>
    <x v="54"/>
    <x v="0"/>
    <x v="41"/>
    <s v="f"/>
    <n v="1"/>
    <n v="0.06"/>
    <n v="0.06"/>
    <x v="42"/>
    <s v="ObergiesingEntire home/apt3"/>
    <s v="Entire loftEntire home/aptObergiesing"/>
    <s v="ObergiesingEntire loftEntire home/apt3"/>
  </r>
  <r>
    <x v="1651"/>
    <s v="üí• Panorama in center next to Theresienwieseüí•"/>
    <x v="955"/>
    <x v="379"/>
    <s v="2016"/>
    <d v="2016-09-09T00:00:00"/>
    <x v="1"/>
    <n v="2"/>
    <x v="2"/>
    <x v="2"/>
    <x v="3"/>
    <s v="Entire home/apt"/>
    <n v="5"/>
    <n v="410"/>
    <n v="410"/>
    <n v="2"/>
    <n v="1125"/>
    <n v="257"/>
    <n v="7"/>
    <n v="12"/>
    <x v="574"/>
    <x v="758"/>
    <x v="41"/>
    <s v="t"/>
    <n v="2"/>
    <n v="0.1"/>
    <n v="0.1"/>
    <x v="42"/>
    <s v="MaxvorstadtEntire home/apt5"/>
    <s v="Entire loftEntire home/aptMaxvorstadt"/>
    <s v="MaxvorstadtEntire loftEntire home/apt5"/>
  </r>
  <r>
    <x v="1652"/>
    <s v="Urbanes Wohnen mit Waldn√§he in M√ºnchen"/>
    <x v="1400"/>
    <x v="304"/>
    <s v="2017"/>
    <d v="2017-09-04T00:00:00"/>
    <x v="0"/>
    <n v="1"/>
    <x v="3"/>
    <x v="12"/>
    <x v="0"/>
    <s v="Entire home/apt"/>
    <n v="4"/>
    <m/>
    <n v="142.5"/>
    <n v="180"/>
    <n v="1125"/>
    <n v="353"/>
    <n v="4"/>
    <n v="0"/>
    <x v="54"/>
    <x v="0"/>
    <x v="41"/>
    <s v="f"/>
    <n v="1"/>
    <n v="0.06"/>
    <n v="0.06"/>
    <x v="42"/>
    <s v="Ramersdorf-PerlachEntire home/apt4"/>
    <s v="Entire rental unitEntire home/aptRamersdorf-Perlach"/>
    <s v="Ramersdorf-PerlachEntire rental unitEntire home/apt4"/>
  </r>
  <r>
    <x v="1653"/>
    <s v="Ruhige Oase mitten in Schwabing"/>
    <x v="271"/>
    <x v="172"/>
    <s v="2018"/>
    <d v="2018-11-26T00:00:00"/>
    <x v="0"/>
    <n v="12"/>
    <x v="8"/>
    <x v="5"/>
    <x v="0"/>
    <s v="Entire home/apt"/>
    <n v="4"/>
    <n v="50"/>
    <n v="50"/>
    <n v="2"/>
    <n v="730"/>
    <n v="17"/>
    <n v="85"/>
    <n v="36"/>
    <x v="324"/>
    <x v="404"/>
    <x v="11"/>
    <s v="t"/>
    <n v="5"/>
    <n v="1.24"/>
    <n v="1.24"/>
    <x v="11"/>
    <s v="Schwabing-WestEntire home/apt4"/>
    <s v="Entire rental unitEntire home/aptSchwabing-West"/>
    <s v="Schwabing-WestEntire rental unitEntire home/apt4"/>
  </r>
  <r>
    <x v="1654"/>
    <s v="Cozy Room in Maxvorstadt"/>
    <x v="1401"/>
    <x v="798"/>
    <s v="2014"/>
    <d v="2014-08-21T00:00:00"/>
    <x v="0"/>
    <n v="1"/>
    <x v="3"/>
    <x v="2"/>
    <x v="0"/>
    <s v="Entire home/apt"/>
    <n v="1"/>
    <m/>
    <n v="165.33333333333334"/>
    <n v="5"/>
    <n v="1125"/>
    <n v="0"/>
    <n v="0"/>
    <n v="0"/>
    <x v="54"/>
    <x v="0"/>
    <x v="38"/>
    <s v="f"/>
    <n v="1"/>
    <n v="0.90774086378737473"/>
    <m/>
    <x v="159"/>
    <s v="MaxvorstadtEntire home/apt1"/>
    <s v="Entire rental unitEntire home/aptMaxvorstadt"/>
    <s v="MaxvorstadtEntire rental unitEntire home/apt1"/>
  </r>
  <r>
    <x v="1655"/>
    <s v="wundersch√∂ne renovierte Altbauwohnung"/>
    <x v="1402"/>
    <x v="217"/>
    <s v="2014"/>
    <d v="2014-08-20T00:00:00"/>
    <x v="0"/>
    <n v="1"/>
    <x v="3"/>
    <x v="20"/>
    <x v="0"/>
    <s v="Entire home/apt"/>
    <n v="2"/>
    <n v="128"/>
    <n v="128"/>
    <n v="28"/>
    <n v="120"/>
    <n v="258"/>
    <n v="3"/>
    <n v="112"/>
    <x v="575"/>
    <x v="759"/>
    <x v="41"/>
    <s v="f"/>
    <n v="1"/>
    <n v="0.04"/>
    <n v="0.04"/>
    <x v="42"/>
    <s v="Altstadt-LehelEntire home/apt2"/>
    <s v="Entire rental unitEntire home/aptAltstadt-Lehel"/>
    <s v="Altstadt-LehelEntire rental unitEntire home/apt2"/>
  </r>
  <r>
    <x v="1656"/>
    <s v="M√ºnchen Messe"/>
    <x v="1403"/>
    <x v="454"/>
    <s v="2019"/>
    <d v="2019-08-06T00:00:00"/>
    <x v="0"/>
    <n v="1"/>
    <x v="3"/>
    <x v="17"/>
    <x v="0"/>
    <s v="Entire home/apt"/>
    <n v="4"/>
    <n v="105"/>
    <n v="105"/>
    <n v="30"/>
    <n v="1125"/>
    <n v="365"/>
    <n v="0"/>
    <n v="0"/>
    <x v="0"/>
    <x v="0"/>
    <x v="38"/>
    <s v="f"/>
    <n v="1"/>
    <n v="0.81029411764705872"/>
    <m/>
    <x v="160"/>
    <s v="Tudering-RiemEntire home/apt4"/>
    <s v="Entire rental unitEntire home/aptTudering-Riem"/>
    <s v="Tudering-RiemEntire rental unitEntire home/apt4"/>
  </r>
  <r>
    <x v="1657"/>
    <s v="Modernes Studio (No.1) Allianzarena, BMW, MOC, MTC"/>
    <x v="1404"/>
    <x v="87"/>
    <s v="2017"/>
    <d v="2017-07-05T00:00:00"/>
    <x v="1"/>
    <n v="3"/>
    <x v="0"/>
    <x v="19"/>
    <x v="3"/>
    <s v="Entire home/apt"/>
    <n v="2"/>
    <n v="104"/>
    <n v="104"/>
    <n v="1"/>
    <n v="1125"/>
    <n v="92"/>
    <n v="118"/>
    <n v="198"/>
    <x v="576"/>
    <x v="760"/>
    <x v="54"/>
    <s v="f"/>
    <n v="3"/>
    <n v="1.82"/>
    <n v="1.82"/>
    <x v="58"/>
    <s v="Milbertshofen-Am HartEntire home/apt2"/>
    <s v="Entire loftEntire home/aptMilbertshofen-Am Hart"/>
    <s v="Milbertshofen-Am HartEntire loftEntire home/apt2"/>
  </r>
  <r>
    <x v="1658"/>
    <s v="Zentrales Studio in M√ºnchen"/>
    <x v="1405"/>
    <x v="174"/>
    <s v="2015"/>
    <d v="2015-03-20T00:00:00"/>
    <x v="0"/>
    <n v="1"/>
    <x v="3"/>
    <x v="4"/>
    <x v="0"/>
    <s v="Entire home/apt"/>
    <n v="2"/>
    <n v="155"/>
    <n v="155"/>
    <n v="1"/>
    <n v="7"/>
    <n v="8"/>
    <n v="4"/>
    <n v="18"/>
    <x v="577"/>
    <x v="761"/>
    <x v="24"/>
    <s v="f"/>
    <n v="1"/>
    <n v="0.06"/>
    <n v="0.06"/>
    <x v="24"/>
    <s v="Sendling-WestparkEntire home/apt2"/>
    <s v="Entire rental unitEntire home/aptSendling-Westpark"/>
    <s v="Sendling-WestparkEntire rental unitEntire home/apt2"/>
  </r>
  <r>
    <x v="1659"/>
    <s v="Modernes Business Appartement M√ºnchen"/>
    <x v="1259"/>
    <x v="730"/>
    <s v="2019"/>
    <d v="2019-03-18T00:00:00"/>
    <x v="1"/>
    <n v="9"/>
    <x v="10"/>
    <x v="3"/>
    <x v="29"/>
    <s v="Private room"/>
    <n v="1"/>
    <m/>
    <n v="56.782608695652172"/>
    <n v="8"/>
    <n v="1125"/>
    <n v="309"/>
    <n v="5"/>
    <n v="0"/>
    <x v="54"/>
    <x v="0"/>
    <x v="19"/>
    <s v="f"/>
    <n v="9"/>
    <n v="0.11"/>
    <n v="0.11"/>
    <x v="19"/>
    <s v="Pasing-ObermenzingPrivate room1"/>
    <s v="Room in hotelPrivate roomPasing-Obermenzing"/>
    <s v="Pasing-ObermenzingRoom in hotelPrivate room1"/>
  </r>
  <r>
    <x v="1660"/>
    <s v="Heartwarming bedroom in a cozy old flat"/>
    <x v="1406"/>
    <x v="530"/>
    <s v="2018"/>
    <d v="2018-07-27T00:00:00"/>
    <x v="0"/>
    <n v="1"/>
    <x v="3"/>
    <x v="9"/>
    <x v="2"/>
    <s v="Private room"/>
    <n v="2"/>
    <m/>
    <n v="112.05263157894737"/>
    <n v="6"/>
    <n v="17"/>
    <n v="0"/>
    <n v="16"/>
    <n v="0"/>
    <x v="54"/>
    <x v="0"/>
    <x v="11"/>
    <s v="f"/>
    <n v="1"/>
    <n v="0.23"/>
    <n v="0.23"/>
    <x v="11"/>
    <s v="Au-HaidhausenPrivate room2"/>
    <s v="Private room in rental unitPrivate roomAu-Haidhausen"/>
    <s v="Au-HaidhausenPrivate room in rental unitPrivate room2"/>
  </r>
  <r>
    <x v="1661"/>
    <s v="Cozy Cat Cave"/>
    <x v="1407"/>
    <x v="200"/>
    <s v="2015"/>
    <d v="2015-02-12T00:00:00"/>
    <x v="1"/>
    <n v="1"/>
    <x v="3"/>
    <x v="8"/>
    <x v="0"/>
    <s v="Entire home/apt"/>
    <n v="3"/>
    <n v="141"/>
    <n v="141"/>
    <n v="3"/>
    <n v="80"/>
    <n v="144"/>
    <n v="27"/>
    <n v="54"/>
    <x v="578"/>
    <x v="762"/>
    <x v="4"/>
    <s v="f"/>
    <n v="1"/>
    <n v="0.4"/>
    <n v="0.4"/>
    <x v="4"/>
    <s v="BogenhausenEntire home/apt3"/>
    <s v="Entire rental unitEntire home/aptBogenhausen"/>
    <s v="BogenhausenEntire rental unitEntire home/apt3"/>
  </r>
  <r>
    <x v="1662"/>
    <s v="Beautiful room centrally located"/>
    <x v="1408"/>
    <x v="799"/>
    <s v="2015"/>
    <d v="2015-08-15T00:00:00"/>
    <x v="0"/>
    <n v="1"/>
    <x v="3"/>
    <x v="15"/>
    <x v="2"/>
    <s v="Private room"/>
    <n v="1"/>
    <n v="54"/>
    <n v="54"/>
    <n v="1"/>
    <n v="365"/>
    <n v="14"/>
    <n v="3"/>
    <n v="6"/>
    <x v="579"/>
    <x v="763"/>
    <x v="41"/>
    <s v="f"/>
    <n v="1"/>
    <n v="0.21"/>
    <n v="0.21"/>
    <x v="42"/>
    <s v="ObergiesingPrivate room1"/>
    <s v="Private room in rental unitPrivate roomObergiesing"/>
    <s v="ObergiesingPrivate room in rental unitPrivate room1"/>
  </r>
  <r>
    <x v="1663"/>
    <s v="88 qm absolut ruhig im Westen von M√ºnchen"/>
    <x v="1409"/>
    <x v="109"/>
    <s v="2019"/>
    <d v="2019-08-10T00:00:00"/>
    <x v="0"/>
    <n v="1"/>
    <x v="2"/>
    <x v="23"/>
    <x v="0"/>
    <s v="Entire home/apt"/>
    <n v="3"/>
    <m/>
    <n v="68.333333333333329"/>
    <n v="14"/>
    <n v="30"/>
    <n v="0"/>
    <n v="12"/>
    <n v="0"/>
    <x v="54"/>
    <x v="0"/>
    <x v="42"/>
    <s v="f"/>
    <n v="1"/>
    <n v="0.18"/>
    <n v="0.18"/>
    <x v="43"/>
    <s v="Allach-UntermenzingEntire home/apt3"/>
    <s v="Entire rental unitEntire home/aptAllach-Untermenzing"/>
    <s v="Allach-UntermenzingEntire rental unitEntire home/apt3"/>
  </r>
  <r>
    <x v="1664"/>
    <s v="Comfy room for 2 Persons. 15-20 min to center"/>
    <x v="1410"/>
    <x v="440"/>
    <s v="2019"/>
    <d v="2019-08-10T00:00:00"/>
    <x v="0"/>
    <n v="1"/>
    <x v="3"/>
    <x v="3"/>
    <x v="4"/>
    <s v="Private room"/>
    <n v="2"/>
    <m/>
    <n v="86.192307692307693"/>
    <n v="2"/>
    <n v="28"/>
    <n v="0"/>
    <n v="1"/>
    <n v="0"/>
    <x v="54"/>
    <x v="0"/>
    <x v="41"/>
    <s v="f"/>
    <n v="1"/>
    <n v="0.01"/>
    <n v="0.01"/>
    <x v="42"/>
    <s v="Pasing-ObermenzingPrivate room2"/>
    <s v="Private room in condoPrivate roomPasing-Obermenzing"/>
    <s v="Pasing-ObermenzingPrivate room in condoPrivate room2"/>
  </r>
  <r>
    <x v="1665"/>
    <s v="Charmante Altbauwohnung mit Balkon im Hinterhaus"/>
    <x v="1411"/>
    <x v="144"/>
    <s v="2014"/>
    <d v="2014-02-13T00:00:00"/>
    <x v="0"/>
    <n v="1"/>
    <x v="2"/>
    <x v="6"/>
    <x v="0"/>
    <s v="Entire home/apt"/>
    <n v="3"/>
    <m/>
    <n v="142.73333333333332"/>
    <n v="5"/>
    <n v="1125"/>
    <n v="0"/>
    <n v="8"/>
    <n v="20"/>
    <x v="54"/>
    <x v="764"/>
    <x v="41"/>
    <s v="f"/>
    <n v="1"/>
    <n v="0.12"/>
    <n v="0.12"/>
    <x v="42"/>
    <s v="Neuhausen-NymphenburgEntire home/apt3"/>
    <s v="Entire rental unitEntire home/aptNeuhausen-Nymphenburg"/>
    <s v="Neuhausen-NymphenburgEntire rental unitEntire home/apt3"/>
  </r>
  <r>
    <x v="1666"/>
    <s v="1. Vallis: New Munich Style Apartment"/>
    <x v="271"/>
    <x v="172"/>
    <s v="2018"/>
    <d v="2018-11-26T00:00:00"/>
    <x v="0"/>
    <n v="12"/>
    <x v="8"/>
    <x v="18"/>
    <x v="0"/>
    <s v="Entire home/apt"/>
    <n v="5"/>
    <n v="201"/>
    <n v="201"/>
    <n v="3"/>
    <n v="1125"/>
    <n v="82"/>
    <n v="169"/>
    <n v="162"/>
    <x v="580"/>
    <x v="765"/>
    <x v="27"/>
    <s v="f"/>
    <n v="5"/>
    <n v="2.5299999999999998"/>
    <n v="2.5299999999999998"/>
    <x v="27"/>
    <s v="Feldmoching-HasenberglEntire home/apt5"/>
    <s v="Entire rental unitEntire home/aptFeldmoching-Hasenbergl"/>
    <s v="Feldmoching-HasenberglEntire rental unitEntire home/apt5"/>
  </r>
  <r>
    <x v="1667"/>
    <s v="Nice cozy apartment in central Munich"/>
    <x v="1412"/>
    <x v="378"/>
    <s v="2012"/>
    <d v="2012-09-03T00:00:00"/>
    <x v="1"/>
    <n v="1"/>
    <x v="3"/>
    <x v="9"/>
    <x v="0"/>
    <s v="Entire home/apt"/>
    <n v="2"/>
    <n v="185"/>
    <n v="185"/>
    <n v="2"/>
    <n v="1125"/>
    <n v="277"/>
    <n v="28"/>
    <n v="90"/>
    <x v="581"/>
    <x v="766"/>
    <x v="32"/>
    <s v="f"/>
    <n v="1"/>
    <n v="0.42"/>
    <n v="0.42"/>
    <x v="32"/>
    <s v="Au-HaidhausenEntire home/apt2"/>
    <s v="Entire rental unitEntire home/aptAu-Haidhausen"/>
    <s v="Au-HaidhausenEntire rental unitEntire home/apt2"/>
  </r>
  <r>
    <x v="1668"/>
    <s v="One room in a flat in the centre of munich"/>
    <x v="1413"/>
    <x v="440"/>
    <s v="2019"/>
    <d v="2019-08-11T00:00:00"/>
    <x v="0"/>
    <n v="2"/>
    <x v="11"/>
    <x v="20"/>
    <x v="2"/>
    <s v="Private room"/>
    <n v="3"/>
    <n v="89"/>
    <n v="89"/>
    <n v="2"/>
    <n v="1125"/>
    <n v="354"/>
    <n v="83"/>
    <n v="156"/>
    <x v="582"/>
    <x v="767"/>
    <x v="27"/>
    <s v="f"/>
    <n v="2"/>
    <n v="1.24"/>
    <n v="1.24"/>
    <x v="27"/>
    <s v="Altstadt-LehelPrivate room3"/>
    <s v="Private room in rental unitPrivate roomAltstadt-Lehel"/>
    <s v="Altstadt-LehelPrivate room in rental unitPrivate room3"/>
  </r>
  <r>
    <x v="1669"/>
    <s v="Hip&amp;Modern apartment in Munich City Center!!"/>
    <x v="1414"/>
    <x v="800"/>
    <s v="2015"/>
    <d v="2015-07-06T00:00:00"/>
    <x v="0"/>
    <n v="2"/>
    <x v="9"/>
    <x v="10"/>
    <x v="0"/>
    <s v="Entire home/apt"/>
    <n v="2"/>
    <m/>
    <n v="150.01249999999999"/>
    <n v="6"/>
    <n v="1125"/>
    <n v="0"/>
    <n v="3"/>
    <n v="0"/>
    <x v="54"/>
    <x v="0"/>
    <x v="33"/>
    <s v="f"/>
    <n v="1"/>
    <n v="0.04"/>
    <n v="0.04"/>
    <x v="33"/>
    <s v="Ludwigsvorstadt-IsarvorstadtEntire home/apt2"/>
    <s v="Entire rental unitEntire home/aptLudwigsvorstadt-Isarvorstadt"/>
    <s v="Ludwigsvorstadt-IsarvorstadtEntire rental unitEntire home/apt2"/>
  </r>
  <r>
    <x v="1670"/>
    <s v="Hotel Fidelio Zentrum"/>
    <x v="934"/>
    <x v="380"/>
    <s v="2018"/>
    <d v="2018-02-09T00:00:00"/>
    <x v="0"/>
    <n v="4"/>
    <x v="0"/>
    <x v="10"/>
    <x v="28"/>
    <s v="Hotel room"/>
    <n v="2"/>
    <n v="66"/>
    <n v="66"/>
    <n v="1"/>
    <n v="1125"/>
    <n v="1"/>
    <n v="52"/>
    <n v="54"/>
    <x v="300"/>
    <x v="372"/>
    <x v="48"/>
    <s v="t"/>
    <n v="4"/>
    <n v="0.77"/>
    <n v="0.77"/>
    <x v="49"/>
    <s v="Ludwigsvorstadt-IsarvorstadtHotel room2"/>
    <s v="Room in bed and breakfastHotel roomLudwigsvorstadt-Isarvorstadt"/>
    <s v="Ludwigsvorstadt-IsarvorstadtRoom in bed and breakfastHotel room2"/>
  </r>
  <r>
    <x v="1671"/>
    <s v="Superior single room / Studio with kitchenette"/>
    <x v="957"/>
    <x v="595"/>
    <s v="2018"/>
    <d v="2018-03-15T00:00:00"/>
    <x v="0"/>
    <n v="4"/>
    <x v="4"/>
    <x v="10"/>
    <x v="26"/>
    <s v="Hotel room"/>
    <n v="1"/>
    <m/>
    <n v="100"/>
    <n v="1.1000000000000001"/>
    <n v="988.4"/>
    <n v="0"/>
    <n v="0"/>
    <n v="0"/>
    <x v="54"/>
    <x v="0"/>
    <x v="38"/>
    <s v="t"/>
    <n v="3"/>
    <n v="0.05"/>
    <m/>
    <x v="40"/>
    <s v="Ludwigsvorstadt-IsarvorstadtHotel room1"/>
    <s v="Room in boutique hotelHotel roomLudwigsvorstadt-Isarvorstadt"/>
    <s v="Ludwigsvorstadt-IsarvorstadtRoom in boutique hotelHotel room1"/>
  </r>
  <r>
    <x v="1672"/>
    <s v="S√º√üe Wohnung f√ºr 1 bis 2 P/ 15 Min zum Marienplatz"/>
    <x v="1415"/>
    <x v="801"/>
    <s v="2013"/>
    <d v="2013-09-21T00:00:00"/>
    <x v="0"/>
    <n v="1"/>
    <x v="2"/>
    <x v="13"/>
    <x v="0"/>
    <s v="Entire home/apt"/>
    <n v="2"/>
    <m/>
    <n v="100.66071428571429"/>
    <n v="2"/>
    <n v="14"/>
    <n v="0"/>
    <n v="4"/>
    <n v="0"/>
    <x v="54"/>
    <x v="0"/>
    <x v="41"/>
    <s v="f"/>
    <n v="1"/>
    <n v="0.06"/>
    <n v="0.06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673"/>
    <s v="Spacious place to stay in Munich"/>
    <x v="1416"/>
    <x v="802"/>
    <s v="2019"/>
    <d v="2019-08-13T00:00:00"/>
    <x v="0"/>
    <n v="1"/>
    <x v="3"/>
    <x v="4"/>
    <x v="2"/>
    <s v="Private room"/>
    <n v="2"/>
    <n v="49"/>
    <n v="49"/>
    <n v="1"/>
    <n v="1125"/>
    <n v="190"/>
    <n v="448"/>
    <n v="255"/>
    <x v="255"/>
    <x v="313"/>
    <x v="3"/>
    <s v="t"/>
    <n v="1"/>
    <n v="6.7"/>
    <n v="6.7"/>
    <x v="3"/>
    <s v="Sendling-WestparkPrivate room2"/>
    <s v="Private room in rental unitPrivate roomSendling-Westpark"/>
    <s v="Sendling-WestparkPrivate room in rental unitPrivate room2"/>
  </r>
  <r>
    <x v="1674"/>
    <s v="modern City Apartment"/>
    <x v="1417"/>
    <x v="531"/>
    <s v="2016"/>
    <d v="2016-11-05T00:00:00"/>
    <x v="0"/>
    <n v="1"/>
    <x v="2"/>
    <x v="5"/>
    <x v="8"/>
    <s v="Entire home/apt"/>
    <n v="2"/>
    <m/>
    <n v="130.20238095238096"/>
    <n v="2"/>
    <n v="365"/>
    <n v="0"/>
    <n v="2"/>
    <n v="12"/>
    <x v="54"/>
    <x v="130"/>
    <x v="41"/>
    <s v="f"/>
    <n v="1"/>
    <n v="0.34"/>
    <n v="0.34"/>
    <x v="42"/>
    <s v="Schwabing-WestEntire home/apt2"/>
    <s v="Entire condoEntire home/aptSchwabing-West"/>
    <s v="Schwabing-WestEntire condoEntire home/apt2"/>
  </r>
  <r>
    <x v="1675"/>
    <s v="Zimmer mit  Balkon am Park"/>
    <x v="1418"/>
    <x v="55"/>
    <s v="2018"/>
    <d v="2018-12-12T00:00:00"/>
    <x v="0"/>
    <n v="1"/>
    <x v="3"/>
    <x v="19"/>
    <x v="2"/>
    <s v="Private room"/>
    <n v="1"/>
    <m/>
    <n v="56.05263157894737"/>
    <n v="3"/>
    <n v="365"/>
    <n v="365"/>
    <n v="0"/>
    <n v="0"/>
    <x v="54"/>
    <x v="0"/>
    <x v="38"/>
    <s v="f"/>
    <n v="1"/>
    <n v="1.0752830188679245"/>
    <m/>
    <x v="161"/>
    <s v="Milbertshofen-Am HartPrivate room1"/>
    <s v="Private room in rental unitPrivate roomMilbertshofen-Am Hart"/>
    <s v="Milbertshofen-Am HartPrivate room in rental unitPrivate room1"/>
  </r>
  <r>
    <x v="1676"/>
    <s v="Im Herzen Johanneskirchen¬¥s II"/>
    <x v="1256"/>
    <x v="729"/>
    <s v="2019"/>
    <d v="2019-03-16T00:00:00"/>
    <x v="0"/>
    <n v="2"/>
    <x v="2"/>
    <x v="8"/>
    <x v="2"/>
    <s v="Private room"/>
    <n v="1"/>
    <m/>
    <n v="64.400000000000006"/>
    <n v="1"/>
    <n v="1125"/>
    <n v="7"/>
    <n v="2"/>
    <n v="0"/>
    <x v="54"/>
    <x v="0"/>
    <x v="75"/>
    <s v="f"/>
    <n v="2"/>
    <n v="0.06"/>
    <n v="0.06"/>
    <x v="97"/>
    <s v="BogenhausenPrivate room1"/>
    <s v="Private room in rental unitPrivate roomBogenhausen"/>
    <s v="BogenhausenPrivate room in rental unitPrivate room1"/>
  </r>
  <r>
    <x v="1677"/>
    <s v="Zentrale Gartenwohnung in Schwabing"/>
    <x v="616"/>
    <x v="417"/>
    <s v="2016"/>
    <d v="2016-05-08T00:00:00"/>
    <x v="1"/>
    <n v="2"/>
    <x v="2"/>
    <x v="16"/>
    <x v="0"/>
    <s v="Entire home/apt"/>
    <n v="2"/>
    <n v="84"/>
    <n v="84"/>
    <n v="2"/>
    <n v="1125"/>
    <n v="72"/>
    <n v="14"/>
    <n v="6"/>
    <x v="583"/>
    <x v="768"/>
    <x v="89"/>
    <s v="f"/>
    <n v="2"/>
    <n v="0.22"/>
    <n v="0.22"/>
    <x v="152"/>
    <s v="Schwabing-FreimannEntire home/apt2"/>
    <s v="Entire rental unitEntire home/aptSchwabing-Freimann"/>
    <s v="Schwabing-FreimannEntire rental unitEntire home/apt2"/>
  </r>
  <r>
    <x v="1678"/>
    <s v="*Oktoberfest* und *Zentrum/Altstadt* vor der T√ºr"/>
    <x v="1419"/>
    <x v="803"/>
    <s v="2019"/>
    <d v="2019-08-15T00:00:00"/>
    <x v="0"/>
    <n v="1"/>
    <x v="3"/>
    <x v="6"/>
    <x v="0"/>
    <s v="Entire home/apt"/>
    <n v="3"/>
    <m/>
    <n v="142.73333333333332"/>
    <n v="2"/>
    <n v="31"/>
    <n v="0"/>
    <n v="9"/>
    <n v="18"/>
    <x v="54"/>
    <x v="769"/>
    <x v="4"/>
    <s v="f"/>
    <n v="1"/>
    <n v="0.13"/>
    <n v="0.13"/>
    <x v="4"/>
    <s v="Neuhausen-NymphenburgEntire home/apt3"/>
    <s v="Entire rental unitEntire home/aptNeuhausen-Nymphenburg"/>
    <s v="Neuhausen-NymphenburgEntire rental unitEntire home/apt3"/>
  </r>
  <r>
    <x v="1679"/>
    <s v="Cozy room next to octoberfest"/>
    <x v="1420"/>
    <x v="119"/>
    <s v="2010"/>
    <d v="2010-05-21T00:00:00"/>
    <x v="0"/>
    <n v="1"/>
    <x v="3"/>
    <x v="7"/>
    <x v="2"/>
    <s v="Private room"/>
    <n v="2"/>
    <n v="181"/>
    <n v="181"/>
    <n v="2"/>
    <n v="1125"/>
    <n v="178"/>
    <n v="1"/>
    <n v="0"/>
    <x v="0"/>
    <x v="0"/>
    <x v="41"/>
    <s v="f"/>
    <n v="1"/>
    <n v="0.03"/>
    <n v="0.03"/>
    <x v="42"/>
    <s v="Schwanthalerh√∂hePrivate room2"/>
    <s v="Private room in rental unitPrivate roomSchwanthalerh√∂he"/>
    <s v="Schwanthalerh√∂hePrivate room in rental unitPrivate room2"/>
  </r>
  <r>
    <x v="1680"/>
    <s v="Bright, spacious and authentic Munich Studio"/>
    <x v="1421"/>
    <x v="280"/>
    <s v="2019"/>
    <d v="2019-08-16T00:00:00"/>
    <x v="0"/>
    <n v="1"/>
    <x v="2"/>
    <x v="6"/>
    <x v="0"/>
    <s v="Entire home/apt"/>
    <n v="2"/>
    <m/>
    <n v="124.16049382716049"/>
    <n v="2"/>
    <n v="1125"/>
    <n v="0"/>
    <n v="7"/>
    <n v="0"/>
    <x v="54"/>
    <x v="0"/>
    <x v="39"/>
    <s v="f"/>
    <n v="1"/>
    <n v="0.1"/>
    <n v="0.1"/>
    <x v="39"/>
    <s v="Neuhausen-NymphenburgEntire home/apt2"/>
    <s v="Entire rental unitEntire home/aptNeuhausen-Nymphenburg"/>
    <s v="Neuhausen-NymphenburgEntire rental unitEntire home/apt2"/>
  </r>
  <r>
    <x v="1681"/>
    <s v="Cozy &amp; large apartment in front of the Isar River"/>
    <x v="1422"/>
    <x v="804"/>
    <s v="2019"/>
    <d v="2019-06-07T00:00:00"/>
    <x v="0"/>
    <n v="1"/>
    <x v="3"/>
    <x v="10"/>
    <x v="0"/>
    <s v="Entire home/apt"/>
    <n v="6"/>
    <m/>
    <n v="302.39999999999998"/>
    <n v="3"/>
    <n v="1125"/>
    <n v="0"/>
    <n v="2"/>
    <n v="0"/>
    <x v="54"/>
    <x v="0"/>
    <x v="41"/>
    <s v="t"/>
    <n v="1"/>
    <n v="0.03"/>
    <n v="0.03"/>
    <x v="42"/>
    <s v="Ludwigsvorstadt-IsarvorstadtEntire home/apt6"/>
    <s v="Entire rental unitEntire home/aptLudwigsvorstadt-Isarvorstadt"/>
    <s v="Ludwigsvorstadt-IsarvorstadtEntire rental unitEntire home/apt6"/>
  </r>
  <r>
    <x v="1682"/>
    <s v="Rosa"/>
    <x v="1423"/>
    <x v="805"/>
    <s v="2019"/>
    <d v="2019-08-17T00:00:00"/>
    <x v="0"/>
    <n v="1"/>
    <x v="2"/>
    <x v="2"/>
    <x v="2"/>
    <s v="Private room"/>
    <n v="2"/>
    <m/>
    <n v="113.48"/>
    <n v="1"/>
    <n v="2"/>
    <n v="0"/>
    <n v="63"/>
    <n v="0"/>
    <x v="54"/>
    <x v="0"/>
    <x v="63"/>
    <s v="t"/>
    <n v="1"/>
    <n v="0.94"/>
    <n v="0.94"/>
    <x v="75"/>
    <s v="MaxvorstadtPrivate room2"/>
    <s v="Private room in rental unitPrivate roomMaxvorstadt"/>
    <s v="MaxvorstadtPrivate room in rental unitPrivate room2"/>
  </r>
  <r>
    <x v="1683"/>
    <s v="Lovely central studio in the heart of Munich"/>
    <x v="1424"/>
    <x v="806"/>
    <s v="2013"/>
    <d v="2013-12-03T00:00:00"/>
    <x v="0"/>
    <n v="1"/>
    <x v="3"/>
    <x v="2"/>
    <x v="0"/>
    <s v="Entire home/apt"/>
    <n v="2"/>
    <m/>
    <n v="136.95041322314049"/>
    <n v="3"/>
    <n v="1125"/>
    <n v="0"/>
    <n v="31"/>
    <n v="0"/>
    <x v="54"/>
    <x v="0"/>
    <x v="47"/>
    <s v="f"/>
    <n v="1"/>
    <n v="0.46"/>
    <n v="0.46"/>
    <x v="48"/>
    <s v="MaxvorstadtEntire home/apt2"/>
    <s v="Entire rental unitEntire home/aptMaxvorstadt"/>
    <s v="MaxvorstadtEntire rental unitEntire home/apt2"/>
  </r>
  <r>
    <x v="1684"/>
    <s v="Appartment zentral Implerstra√üe (direkt an U3/U6)"/>
    <x v="1425"/>
    <x v="461"/>
    <s v="2016"/>
    <d v="2016-02-21T00:00:00"/>
    <x v="0"/>
    <n v="2"/>
    <x v="2"/>
    <x v="11"/>
    <x v="8"/>
    <s v="Entire home/apt"/>
    <n v="4"/>
    <m/>
    <n v="178"/>
    <n v="2"/>
    <n v="5"/>
    <n v="0"/>
    <n v="12"/>
    <n v="24"/>
    <x v="54"/>
    <x v="770"/>
    <x v="42"/>
    <s v="f"/>
    <n v="2"/>
    <n v="0.18"/>
    <n v="0.18"/>
    <x v="43"/>
    <s v="SendlingEntire home/apt4"/>
    <s v="Entire condoEntire home/aptSendling"/>
    <s v="SendlingEntire condoEntire home/apt4"/>
  </r>
  <r>
    <x v="1685"/>
    <s v="The Suite 98-Munich East"/>
    <x v="1426"/>
    <x v="807"/>
    <s v="2015"/>
    <d v="2015-09-02T00:00:00"/>
    <x v="0"/>
    <n v="1"/>
    <x v="3"/>
    <x v="17"/>
    <x v="2"/>
    <s v="Private room"/>
    <n v="2"/>
    <m/>
    <n v="88.875"/>
    <n v="1"/>
    <n v="1125"/>
    <n v="0"/>
    <n v="4"/>
    <n v="0"/>
    <x v="54"/>
    <x v="0"/>
    <x v="41"/>
    <s v="f"/>
    <n v="1"/>
    <n v="0.06"/>
    <n v="0.06"/>
    <x v="42"/>
    <s v="Tudering-RiemPrivate room2"/>
    <s v="Private room in rental unitPrivate roomTudering-Riem"/>
    <s v="Tudering-RiemPrivate room in rental unitPrivate room2"/>
  </r>
  <r>
    <x v="1686"/>
    <s v="Guest Room at Muenchner Freiheit"/>
    <x v="1427"/>
    <x v="808"/>
    <s v="2019"/>
    <d v="2019-08-20T00:00:00"/>
    <x v="1"/>
    <n v="1"/>
    <x v="3"/>
    <x v="16"/>
    <x v="0"/>
    <s v="Entire home/apt"/>
    <n v="2"/>
    <n v="62"/>
    <n v="62"/>
    <n v="21"/>
    <n v="90"/>
    <n v="100"/>
    <n v="38"/>
    <n v="252"/>
    <x v="584"/>
    <x v="771"/>
    <x v="41"/>
    <s v="f"/>
    <n v="1"/>
    <n v="0.56999999999999995"/>
    <n v="0.56999999999999995"/>
    <x v="42"/>
    <s v="Schwabing-FreimannEntire home/apt2"/>
    <s v="Entire rental unitEntire home/aptSchwabing-Freimann"/>
    <s v="Schwabing-FreimannEntire rental unitEntire home/apt2"/>
  </r>
  <r>
    <x v="1687"/>
    <s v="Gem√ºtliches Zimmer n√§he BMW"/>
    <x v="1428"/>
    <x v="809"/>
    <s v="2019"/>
    <d v="2019-08-18T00:00:00"/>
    <x v="0"/>
    <n v="2"/>
    <x v="9"/>
    <x v="19"/>
    <x v="2"/>
    <s v="Private room"/>
    <n v="1"/>
    <m/>
    <n v="56.05263157894737"/>
    <n v="2"/>
    <n v="14"/>
    <n v="0"/>
    <n v="10"/>
    <n v="0"/>
    <x v="54"/>
    <x v="0"/>
    <x v="5"/>
    <s v="f"/>
    <n v="2"/>
    <n v="0.15"/>
    <n v="0.15"/>
    <x v="5"/>
    <s v="Milbertshofen-Am HartPrivate room1"/>
    <s v="Private room in rental unitPrivate roomMilbertshofen-Am Hart"/>
    <s v="Milbertshofen-Am HartPrivate room in rental unitPrivate room1"/>
  </r>
  <r>
    <x v="1688"/>
    <s v="Bright &amp; Beautiful Newly Built 2-Room Apartment"/>
    <x v="1429"/>
    <x v="20"/>
    <s v="2015"/>
    <d v="2015-07-27T00:00:00"/>
    <x v="0"/>
    <n v="1"/>
    <x v="1"/>
    <x v="15"/>
    <x v="0"/>
    <s v="Entire home/apt"/>
    <n v="6"/>
    <m/>
    <n v="177"/>
    <n v="2"/>
    <n v="1125"/>
    <n v="0"/>
    <n v="6"/>
    <n v="0"/>
    <x v="54"/>
    <x v="0"/>
    <x v="33"/>
    <s v="f"/>
    <n v="1"/>
    <n v="0.09"/>
    <n v="0.09"/>
    <x v="33"/>
    <s v="ObergiesingEntire home/apt6"/>
    <s v="Entire rental unitEntire home/aptObergiesing"/>
    <s v="ObergiesingEntire rental unitEntire home/apt6"/>
  </r>
  <r>
    <x v="1689"/>
    <s v="Nur 15 min in die City: 4 Pers., ganze Wohnung"/>
    <x v="1430"/>
    <x v="453"/>
    <s v="2014"/>
    <d v="2014-03-21T00:00:00"/>
    <x v="1"/>
    <n v="1"/>
    <x v="3"/>
    <x v="5"/>
    <x v="0"/>
    <s v="Entire home/apt"/>
    <n v="4"/>
    <n v="206"/>
    <n v="206"/>
    <n v="3"/>
    <n v="8"/>
    <n v="170"/>
    <n v="47"/>
    <n v="66"/>
    <x v="585"/>
    <x v="772"/>
    <x v="16"/>
    <s v="f"/>
    <n v="1"/>
    <n v="0.71"/>
    <n v="0.71"/>
    <x v="16"/>
    <s v="Schwabing-WestEntire home/apt4"/>
    <s v="Entire rental unitEntire home/aptSchwabing-West"/>
    <s v="Schwabing-WestEntire rental unitEntire home/apt4"/>
  </r>
  <r>
    <x v="1690"/>
    <s v="Mein Zimmer liegt sehr zentral"/>
    <x v="1431"/>
    <x v="69"/>
    <s v="2017"/>
    <d v="2017-11-06T00:00:00"/>
    <x v="0"/>
    <n v="1"/>
    <x v="2"/>
    <x v="5"/>
    <x v="2"/>
    <s v="Private room"/>
    <n v="1"/>
    <m/>
    <n v="57.090909090909093"/>
    <n v="1"/>
    <n v="1125"/>
    <n v="0"/>
    <n v="0"/>
    <n v="0"/>
    <x v="54"/>
    <x v="0"/>
    <x v="38"/>
    <s v="f"/>
    <n v="1"/>
    <n v="0.82777777777777761"/>
    <m/>
    <x v="101"/>
    <s v="Schwabing-WestPrivate room1"/>
    <s v="Private room in rental unitPrivate roomSchwabing-West"/>
    <s v="Schwabing-WestPrivate room in rental unitPrivate room1"/>
  </r>
  <r>
    <x v="1691"/>
    <s v="Sch√∂nes Zimmer n√§he BMW"/>
    <x v="1428"/>
    <x v="809"/>
    <s v="2019"/>
    <d v="2019-08-18T00:00:00"/>
    <x v="0"/>
    <n v="2"/>
    <x v="9"/>
    <x v="19"/>
    <x v="2"/>
    <s v="Private room"/>
    <n v="2"/>
    <m/>
    <n v="74.862068965517238"/>
    <n v="1"/>
    <n v="1125"/>
    <n v="0"/>
    <n v="6"/>
    <n v="0"/>
    <x v="54"/>
    <x v="0"/>
    <x v="41"/>
    <s v="f"/>
    <n v="2"/>
    <n v="0.09"/>
    <n v="0.09"/>
    <x v="42"/>
    <s v="Milbertshofen-Am HartPrivate room2"/>
    <s v="Private room in rental unitPrivate roomMilbertshofen-Am Hart"/>
    <s v="Milbertshofen-Am HartPrivate room in rental unitPrivate room2"/>
  </r>
  <r>
    <x v="1692"/>
    <s v="Cosy city center apartment - 15 from Oktoberfest"/>
    <x v="1432"/>
    <x v="8"/>
    <s v="2013"/>
    <d v="2013-11-12T00:00:00"/>
    <x v="0"/>
    <n v="1"/>
    <x v="1"/>
    <x v="6"/>
    <x v="0"/>
    <s v="Entire home/apt"/>
    <n v="2"/>
    <m/>
    <n v="124.16049382716049"/>
    <n v="3"/>
    <n v="8"/>
    <n v="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1693"/>
    <s v="Beautiful Penthouse Apartment in Central Munich"/>
    <x v="1433"/>
    <x v="810"/>
    <s v="2015"/>
    <d v="2015-12-30T00:00:00"/>
    <x v="0"/>
    <n v="1"/>
    <x v="4"/>
    <x v="2"/>
    <x v="0"/>
    <s v="Entire home/apt"/>
    <n v="4"/>
    <n v="111"/>
    <n v="111"/>
    <n v="2"/>
    <n v="1125"/>
    <n v="36"/>
    <n v="31"/>
    <n v="96"/>
    <x v="586"/>
    <x v="773"/>
    <x v="23"/>
    <s v="f"/>
    <n v="1"/>
    <n v="0.55000000000000004"/>
    <n v="0.55000000000000004"/>
    <x v="23"/>
    <s v="MaxvorstadtEntire home/apt4"/>
    <s v="Entire rental unitEntire home/aptMaxvorstadt"/>
    <s v="MaxvorstadtEntire rental unitEntire home/apt4"/>
  </r>
  <r>
    <x v="1694"/>
    <s v="Biete Schlafgelegenheit im Herzen von M√ºnchen"/>
    <x v="1434"/>
    <x v="811"/>
    <s v="2018"/>
    <d v="2018-11-09T00:00:00"/>
    <x v="0"/>
    <n v="1"/>
    <x v="3"/>
    <x v="11"/>
    <x v="2"/>
    <s v="Private room"/>
    <n v="1"/>
    <m/>
    <n v="184.33333333333334"/>
    <n v="1"/>
    <n v="2"/>
    <n v="0"/>
    <n v="13"/>
    <n v="0"/>
    <x v="54"/>
    <x v="0"/>
    <x v="37"/>
    <s v="f"/>
    <n v="1"/>
    <n v="0.19"/>
    <n v="0.19"/>
    <x v="37"/>
    <s v="SendlingPrivate room1"/>
    <s v="Private room in rental unitPrivate roomSendling"/>
    <s v="SendlingPrivate room in rental unitPrivate room1"/>
  </r>
  <r>
    <x v="1695"/>
    <s v="Calm apartment in the city - Rosenheimer platz"/>
    <x v="1435"/>
    <x v="812"/>
    <s v="2015"/>
    <d v="2015-07-07T00:00:00"/>
    <x v="0"/>
    <n v="1"/>
    <x v="1"/>
    <x v="9"/>
    <x v="0"/>
    <s v="Entire home/apt"/>
    <n v="3"/>
    <m/>
    <n v="172.85714285714286"/>
    <n v="2"/>
    <n v="1125"/>
    <n v="0"/>
    <n v="9"/>
    <n v="0"/>
    <x v="54"/>
    <x v="0"/>
    <x v="41"/>
    <s v="f"/>
    <n v="1"/>
    <n v="0.13"/>
    <n v="0.13"/>
    <x v="42"/>
    <s v="Au-HaidhausenEntire home/apt3"/>
    <s v="Entire rental unitEntire home/aptAu-Haidhausen"/>
    <s v="Au-HaidhausenEntire rental unitEntire home/apt3"/>
  </r>
  <r>
    <x v="1696"/>
    <s v="Modernes Zimmer direkt am Hirschgarten"/>
    <x v="1436"/>
    <x v="248"/>
    <s v="2016"/>
    <d v="2016-06-19T00:00:00"/>
    <x v="0"/>
    <n v="1"/>
    <x v="3"/>
    <x v="6"/>
    <x v="2"/>
    <s v="Private room"/>
    <n v="2"/>
    <n v="72"/>
    <n v="72"/>
    <n v="10"/>
    <n v="1125"/>
    <n v="83"/>
    <n v="0"/>
    <n v="0"/>
    <x v="0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1697"/>
    <s v="Beautiful apartment  at K√∂nigsplatz"/>
    <x v="1437"/>
    <x v="20"/>
    <s v="2016"/>
    <d v="2016-04-19T00:00:00"/>
    <x v="0"/>
    <n v="1"/>
    <x v="2"/>
    <x v="2"/>
    <x v="0"/>
    <s v="Entire home/apt"/>
    <n v="2"/>
    <m/>
    <n v="136.95041322314049"/>
    <n v="1"/>
    <n v="1125"/>
    <n v="0"/>
    <n v="1"/>
    <n v="0"/>
    <x v="54"/>
    <x v="0"/>
    <x v="43"/>
    <s v="f"/>
    <n v="1"/>
    <n v="0.03"/>
    <n v="0.03"/>
    <x v="44"/>
    <s v="MaxvorstadtEntire home/apt2"/>
    <s v="Entire rental unitEntire home/aptMaxvorstadt"/>
    <s v="MaxvorstadtEntire rental unitEntire home/apt2"/>
  </r>
  <r>
    <x v="1698"/>
    <s v="Munich City, Cozy room, Close to Everything, Wifi."/>
    <x v="1438"/>
    <x v="813"/>
    <s v="2016"/>
    <d v="2016-07-24T00:00:00"/>
    <x v="2"/>
    <n v="2"/>
    <x v="2"/>
    <x v="11"/>
    <x v="2"/>
    <s v="Private room"/>
    <n v="2"/>
    <m/>
    <n v="96.1"/>
    <n v="1.3"/>
    <n v="14"/>
    <n v="0"/>
    <n v="4"/>
    <n v="0"/>
    <x v="54"/>
    <x v="0"/>
    <x v="41"/>
    <s v="t"/>
    <n v="1"/>
    <n v="0.06"/>
    <n v="0.06"/>
    <x v="42"/>
    <s v="SendlingPrivate room2"/>
    <s v="Private room in rental unitPrivate roomSendling"/>
    <s v="SendlingPrivate room in rental unitPrivate room2"/>
  </r>
  <r>
    <x v="1699"/>
    <s v="Spacious and stylish apartment with large balcony"/>
    <x v="1439"/>
    <x v="200"/>
    <s v="2013"/>
    <d v="2013-05-23T00:00:00"/>
    <x v="0"/>
    <n v="1"/>
    <x v="3"/>
    <x v="5"/>
    <x v="0"/>
    <s v="Entire home/apt"/>
    <n v="2"/>
    <n v="95"/>
    <n v="95"/>
    <n v="2"/>
    <n v="1125"/>
    <n v="46"/>
    <n v="26"/>
    <n v="0"/>
    <x v="0"/>
    <x v="0"/>
    <x v="26"/>
    <s v="f"/>
    <n v="1"/>
    <n v="0.41"/>
    <n v="0.41"/>
    <x v="26"/>
    <s v="Schwabing-WestEntire home/apt2"/>
    <s v="Entire rental unitEntire home/aptSchwabing-West"/>
    <s v="Schwabing-WestEntire rental unitEntire home/apt2"/>
  </r>
  <r>
    <x v="1700"/>
    <s v="Sch√∂nes Zimmer frei zur Oktoberfestzeit M√ºnchen"/>
    <x v="1440"/>
    <x v="378"/>
    <s v="2018"/>
    <d v="2018-09-14T00:00:00"/>
    <x v="0"/>
    <n v="1"/>
    <x v="3"/>
    <x v="9"/>
    <x v="2"/>
    <s v="Private room"/>
    <n v="2"/>
    <m/>
    <n v="112.05263157894737"/>
    <n v="1"/>
    <n v="14"/>
    <n v="0"/>
    <n v="11"/>
    <n v="12"/>
    <x v="54"/>
    <x v="774"/>
    <x v="89"/>
    <s v="t"/>
    <n v="1"/>
    <n v="0.16"/>
    <n v="0.16"/>
    <x v="152"/>
    <s v="Au-HaidhausenPrivate room2"/>
    <s v="Private room in rental unitPrivate roomAu-Haidhausen"/>
    <s v="Au-HaidhausenPrivate room in rental unitPrivate room2"/>
  </r>
  <r>
    <x v="1701"/>
    <s v="Oktoberfest-Wohnung f√ºr gesamte Oktoberfestzeit"/>
    <x v="1441"/>
    <x v="814"/>
    <s v="2012"/>
    <d v="2012-09-16T00:00:00"/>
    <x v="0"/>
    <n v="1"/>
    <x v="2"/>
    <x v="7"/>
    <x v="0"/>
    <s v="Entire home/apt"/>
    <n v="3"/>
    <m/>
    <n v="182.11764705882354"/>
    <n v="17"/>
    <n v="19"/>
    <n v="0"/>
    <n v="7"/>
    <n v="34"/>
    <x v="54"/>
    <x v="775"/>
    <x v="41"/>
    <s v="f"/>
    <n v="1"/>
    <n v="0.1"/>
    <n v="0.1"/>
    <x v="42"/>
    <s v="Schwanthalerh√∂heEntire home/apt3"/>
    <s v="Entire rental unitEntire home/aptSchwanthalerh√∂he"/>
    <s v="Schwanthalerh√∂heEntire rental unitEntire home/apt3"/>
  </r>
  <r>
    <x v="1702"/>
    <s v="Studio apartment in the city center on Isar river"/>
    <x v="1442"/>
    <x v="520"/>
    <s v="2019"/>
    <d v="2019-08-26T00:00:00"/>
    <x v="0"/>
    <n v="1"/>
    <x v="0"/>
    <x v="14"/>
    <x v="0"/>
    <s v="Entire home/apt"/>
    <n v="2"/>
    <m/>
    <n v="116.41176470588235"/>
    <n v="1"/>
    <n v="1125"/>
    <n v="0"/>
    <n v="1"/>
    <n v="0"/>
    <x v="54"/>
    <x v="0"/>
    <x v="41"/>
    <s v="f"/>
    <n v="1"/>
    <n v="0.01"/>
    <n v="0.01"/>
    <x v="42"/>
    <s v="Untergiesing-HarlachingEntire home/apt2"/>
    <s v="Entire rental unitEntire home/aptUntergiesing-Harlaching"/>
    <s v="Untergiesing-HarlachingEntire rental unitEntire home/apt2"/>
  </r>
  <r>
    <x v="1703"/>
    <s v="Haidhausen 1, Innenstadt (zu Fu√ü) und Isarauen"/>
    <x v="1443"/>
    <x v="327"/>
    <s v="2017"/>
    <d v="2017-08-12T00:00:00"/>
    <x v="1"/>
    <n v="4"/>
    <x v="0"/>
    <x v="9"/>
    <x v="2"/>
    <s v="Private room"/>
    <n v="2"/>
    <n v="70"/>
    <n v="70"/>
    <n v="1"/>
    <n v="30"/>
    <n v="246"/>
    <n v="43"/>
    <n v="114"/>
    <x v="138"/>
    <x v="157"/>
    <x v="69"/>
    <s v="f"/>
    <n v="2"/>
    <n v="0.65"/>
    <n v="0.65"/>
    <x v="82"/>
    <s v="Au-HaidhausenPrivate room2"/>
    <s v="Private room in rental unitPrivate roomAu-Haidhausen"/>
    <s v="Au-HaidhausenPrivate room in rental unitPrivate room2"/>
  </r>
  <r>
    <x v="1704"/>
    <s v="Wohnen wie im Schloss"/>
    <x v="1444"/>
    <x v="210"/>
    <s v="2013"/>
    <d v="2013-03-16T00:00:00"/>
    <x v="1"/>
    <n v="2"/>
    <x v="2"/>
    <x v="3"/>
    <x v="2"/>
    <s v="Private room"/>
    <n v="2"/>
    <n v="52"/>
    <n v="52"/>
    <n v="1"/>
    <n v="28"/>
    <n v="66"/>
    <n v="149"/>
    <n v="255"/>
    <x v="198"/>
    <x v="235"/>
    <x v="37"/>
    <s v="f"/>
    <n v="2"/>
    <n v="2.2599999999999998"/>
    <n v="2.2599999999999998"/>
    <x v="37"/>
    <s v="Pasing-ObermenzingPrivate room2"/>
    <s v="Private room in rental unitPrivate roomPasing-Obermenzing"/>
    <s v="Pasing-ObermenzingPrivate room in rental unitPrivate room2"/>
  </r>
  <r>
    <x v="1705"/>
    <s v="Family Home with Balcony near BMW &amp; Olympia Park"/>
    <x v="1445"/>
    <x v="685"/>
    <s v="2016"/>
    <d v="2016-01-01T00:00:00"/>
    <x v="1"/>
    <n v="12"/>
    <x v="12"/>
    <x v="19"/>
    <x v="0"/>
    <s v="Entire home/apt"/>
    <n v="5"/>
    <m/>
    <n v="188.33333333333334"/>
    <n v="2"/>
    <n v="100"/>
    <n v="0"/>
    <n v="26"/>
    <n v="0"/>
    <x v="54"/>
    <x v="0"/>
    <x v="37"/>
    <s v="f"/>
    <n v="7"/>
    <n v="0.39"/>
    <n v="0.39"/>
    <x v="37"/>
    <s v="Milbertshofen-Am HartEntire home/apt5"/>
    <s v="Entire rental unitEntire home/aptMilbertshofen-Am Hart"/>
    <s v="Milbertshofen-Am HartEntire rental unitEntire home/apt5"/>
  </r>
  <r>
    <x v="1706"/>
    <s v="Cozy Apartment near Metro"/>
    <x v="1446"/>
    <x v="815"/>
    <s v="2019"/>
    <d v="2019-08-27T00:00:00"/>
    <x v="0"/>
    <n v="1"/>
    <x v="3"/>
    <x v="0"/>
    <x v="0"/>
    <s v="Entire home/apt"/>
    <n v="2"/>
    <m/>
    <n v="87.5"/>
    <n v="2.1"/>
    <n v="730"/>
    <n v="0"/>
    <n v="11"/>
    <n v="12"/>
    <x v="54"/>
    <x v="776"/>
    <x v="40"/>
    <s v="f"/>
    <n v="1"/>
    <n v="0.16"/>
    <n v="0.16"/>
    <x v="41"/>
    <s v="HadernEntire home/apt2"/>
    <s v="Entire rental unitEntire home/aptHadern"/>
    <s v="HadernEntire rental unitEntire home/apt2"/>
  </r>
  <r>
    <x v="1707"/>
    <s v="3. Lorena: Munich Style Apartment"/>
    <x v="271"/>
    <x v="172"/>
    <s v="2018"/>
    <d v="2018-11-26T00:00:00"/>
    <x v="0"/>
    <n v="12"/>
    <x v="8"/>
    <x v="18"/>
    <x v="0"/>
    <s v="Entire home/apt"/>
    <n v="5"/>
    <n v="168"/>
    <n v="168"/>
    <n v="2.9"/>
    <n v="1125"/>
    <n v="206"/>
    <n v="113"/>
    <n v="144"/>
    <x v="587"/>
    <x v="777"/>
    <x v="10"/>
    <s v="f"/>
    <n v="5"/>
    <n v="1.68"/>
    <n v="1.68"/>
    <x v="10"/>
    <s v="Feldmoching-HasenberglEntire home/apt5"/>
    <s v="Entire rental unitEntire home/aptFeldmoching-Hasenbergl"/>
    <s v="Feldmoching-HasenberglEntire rental unitEntire home/apt5"/>
  </r>
  <r>
    <x v="1708"/>
    <s v="Loft directly next to Oktoberfest and downtown"/>
    <x v="1336"/>
    <x v="20"/>
    <s v="2019"/>
    <d v="2019-06-10T00:00:00"/>
    <x v="0"/>
    <n v="6"/>
    <x v="9"/>
    <x v="7"/>
    <x v="3"/>
    <s v="Entire home/apt"/>
    <n v="6"/>
    <n v="1000"/>
    <n v="1000"/>
    <n v="1.6"/>
    <n v="668.3"/>
    <n v="200"/>
    <n v="239"/>
    <n v="255"/>
    <x v="588"/>
    <x v="778"/>
    <x v="29"/>
    <s v="t"/>
    <n v="6"/>
    <n v="3.6"/>
    <n v="3.6"/>
    <x v="29"/>
    <s v="Schwanthalerh√∂heEntire home/apt6"/>
    <s v="Entire loftEntire home/aptSchwanthalerh√∂he"/>
    <s v="Schwanthalerh√∂heEntire loftEntire home/apt6"/>
  </r>
  <r>
    <x v="1709"/>
    <s v="M√ºnchens Herzst√ºck - Super zentral und hell!"/>
    <x v="1447"/>
    <x v="816"/>
    <s v="2015"/>
    <d v="2015-10-17T00:00:00"/>
    <x v="0"/>
    <n v="1"/>
    <x v="3"/>
    <x v="2"/>
    <x v="2"/>
    <s v="Private room"/>
    <n v="2"/>
    <m/>
    <n v="113.48"/>
    <n v="2"/>
    <n v="1125"/>
    <n v="0"/>
    <n v="19"/>
    <n v="0"/>
    <x v="54"/>
    <x v="0"/>
    <x v="4"/>
    <s v="f"/>
    <n v="1"/>
    <n v="0.34"/>
    <n v="0.34"/>
    <x v="4"/>
    <s v="MaxvorstadtPrivate room2"/>
    <s v="Private room in rental unitPrivate roomMaxvorstadt"/>
    <s v="MaxvorstadtPrivate room in rental unitPrivate room2"/>
  </r>
  <r>
    <x v="1710"/>
    <s v="Luxury Apartment (perfect for fairs) with view"/>
    <x v="1448"/>
    <x v="817"/>
    <s v="2019"/>
    <d v="2019-08-29T00:00:00"/>
    <x v="0"/>
    <n v="1"/>
    <x v="3"/>
    <x v="8"/>
    <x v="0"/>
    <s v="Entire home/apt"/>
    <n v="10"/>
    <n v="160"/>
    <n v="160"/>
    <n v="1"/>
    <n v="100"/>
    <n v="307"/>
    <n v="19"/>
    <n v="18"/>
    <x v="354"/>
    <x v="450"/>
    <x v="0"/>
    <s v="f"/>
    <n v="1"/>
    <n v="0.28999999999999998"/>
    <n v="0.28999999999999998"/>
    <x v="0"/>
    <s v="BogenhausenEntire home/apt10"/>
    <s v="Entire rental unitEntire home/aptBogenhausen"/>
    <s v="BogenhausenEntire rental unitEntire home/apt10"/>
  </r>
  <r>
    <x v="1711"/>
    <s v="Gem√ºtlich, zentral gelegen"/>
    <x v="1449"/>
    <x v="818"/>
    <s v="2016"/>
    <d v="2016-06-04T00:00:00"/>
    <x v="0"/>
    <n v="1"/>
    <x v="3"/>
    <x v="6"/>
    <x v="0"/>
    <s v="Entire home/apt"/>
    <n v="3"/>
    <m/>
    <n v="142.73333333333332"/>
    <n v="2"/>
    <n v="3"/>
    <n v="0"/>
    <n v="8"/>
    <n v="24"/>
    <x v="54"/>
    <x v="779"/>
    <x v="41"/>
    <s v="f"/>
    <n v="1"/>
    <n v="0.12"/>
    <n v="0.12"/>
    <x v="42"/>
    <s v="Neuhausen-NymphenburgEntire home/apt3"/>
    <s v="Entire rental unitEntire home/aptNeuhausen-Nymphenburg"/>
    <s v="Neuhausen-NymphenburgEntire rental unitEntire home/apt3"/>
  </r>
  <r>
    <x v="1712"/>
    <s v="Wundersch√∂ne zentrale Altbauwohnung"/>
    <x v="1450"/>
    <x v="260"/>
    <s v="2015"/>
    <d v="2015-10-27T00:00:00"/>
    <x v="0"/>
    <n v="3"/>
    <x v="1"/>
    <x v="10"/>
    <x v="0"/>
    <s v="Entire home/apt"/>
    <n v="4"/>
    <m/>
    <n v="315.76086956521738"/>
    <n v="2"/>
    <n v="1125"/>
    <n v="0"/>
    <n v="13"/>
    <n v="0"/>
    <x v="54"/>
    <x v="0"/>
    <x v="47"/>
    <s v="f"/>
    <n v="2"/>
    <n v="0.2"/>
    <n v="0.2"/>
    <x v="48"/>
    <s v="Ludwigsvorstadt-IsarvorstadtEntire home/apt4"/>
    <s v="Entire rental unitEntire home/aptLudwigsvorstadt-Isarvorstadt"/>
    <s v="Ludwigsvorstadt-IsarvorstadtEntire rental unitEntire home/apt4"/>
  </r>
  <r>
    <x v="1713"/>
    <s v="Sch√∂nes Zimmer im Zentrum von M√ºnchen"/>
    <x v="1451"/>
    <x v="819"/>
    <s v="2019"/>
    <d v="2019-08-31T00:00:00"/>
    <x v="1"/>
    <n v="1"/>
    <x v="3"/>
    <x v="10"/>
    <x v="2"/>
    <s v="Private room"/>
    <n v="1"/>
    <n v="57"/>
    <n v="57"/>
    <n v="4"/>
    <n v="1125"/>
    <n v="11"/>
    <n v="74"/>
    <n v="184"/>
    <x v="589"/>
    <x v="780"/>
    <x v="61"/>
    <s v="f"/>
    <n v="1"/>
    <n v="1.1200000000000001"/>
    <n v="1.1200000000000001"/>
    <x v="70"/>
    <s v="Ludwigsvorstadt-IsarvorstadtPrivate room1"/>
    <s v="Private room in rental unitPrivate roomLudwigsvorstadt-Isarvorstadt"/>
    <s v="Ludwigsvorstadt-IsarvorstadtPrivate room in rental unitPrivate room1"/>
  </r>
  <r>
    <x v="1714"/>
    <s v="Moderne &amp; ruhige Wohnung in MUC"/>
    <x v="1452"/>
    <x v="285"/>
    <s v="2019"/>
    <d v="2019-08-11T00:00:00"/>
    <x v="0"/>
    <n v="1"/>
    <x v="3"/>
    <x v="4"/>
    <x v="0"/>
    <s v="Entire home/apt"/>
    <n v="3"/>
    <n v="117"/>
    <n v="117"/>
    <n v="3"/>
    <n v="365"/>
    <n v="63"/>
    <n v="4"/>
    <n v="24"/>
    <x v="318"/>
    <x v="395"/>
    <x v="41"/>
    <s v="f"/>
    <n v="1"/>
    <n v="0.57999999999999996"/>
    <n v="0.57999999999999996"/>
    <x v="42"/>
    <s v="Sendling-WestparkEntire home/apt3"/>
    <s v="Entire rental unitEntire home/aptSendling-Westpark"/>
    <s v="Sendling-WestparkEntire rental unitEntire home/apt3"/>
  </r>
  <r>
    <x v="1715"/>
    <s v="Best of Bavaria"/>
    <x v="1453"/>
    <x v="820"/>
    <s v="2012"/>
    <d v="2012-10-03T00:00:00"/>
    <x v="0"/>
    <n v="1"/>
    <x v="3"/>
    <x v="1"/>
    <x v="0"/>
    <s v="Entire home/apt"/>
    <n v="3"/>
    <m/>
    <n v="117.66666666666667"/>
    <n v="11"/>
    <n v="1125"/>
    <n v="0"/>
    <n v="2"/>
    <n v="0"/>
    <x v="54"/>
    <x v="0"/>
    <x v="53"/>
    <s v="f"/>
    <n v="1"/>
    <n v="0.03"/>
    <n v="0.03"/>
    <x v="56"/>
    <s v="Berg am LaimEntire home/apt3"/>
    <s v="Entire rental unitEntire home/aptBerg am Laim"/>
    <s v="Berg am LaimEntire rental unitEntire home/apt3"/>
  </r>
  <r>
    <x v="1716"/>
    <s v="Near to Oktoberfest, Self Check In &amp; Out"/>
    <x v="587"/>
    <x v="409"/>
    <s v="2015"/>
    <d v="2015-09-01T00:00:00"/>
    <x v="1"/>
    <n v="4"/>
    <x v="7"/>
    <x v="6"/>
    <x v="2"/>
    <s v="Private room"/>
    <n v="3"/>
    <n v="53"/>
    <n v="53"/>
    <n v="1"/>
    <n v="365"/>
    <n v="47"/>
    <n v="93"/>
    <n v="255"/>
    <x v="360"/>
    <x v="457"/>
    <x v="4"/>
    <s v="f"/>
    <n v="4"/>
    <n v="5.1100000000000003"/>
    <n v="5.1100000000000003"/>
    <x v="4"/>
    <s v="Neuhausen-NymphenburgPrivate room3"/>
    <s v="Private room in rental unitPrivate roomNeuhausen-Nymphenburg"/>
    <s v="Neuhausen-NymphenburgPrivate room in rental unitPrivate room3"/>
  </r>
  <r>
    <x v="1717"/>
    <s v="G√§stezimmer Mo-Fr"/>
    <x v="1454"/>
    <x v="379"/>
    <s v="2018"/>
    <d v="2018-04-17T00:00:00"/>
    <x v="0"/>
    <n v="1"/>
    <x v="3"/>
    <x v="19"/>
    <x v="2"/>
    <s v="Private room"/>
    <n v="1"/>
    <n v="33"/>
    <n v="33"/>
    <n v="14"/>
    <n v="1125"/>
    <n v="79"/>
    <n v="1"/>
    <n v="0"/>
    <x v="0"/>
    <x v="0"/>
    <x v="41"/>
    <s v="f"/>
    <n v="1"/>
    <n v="0.02"/>
    <n v="0.02"/>
    <x v="42"/>
    <s v="Milbertshofen-Am HartPrivate room1"/>
    <s v="Private room in rental unitPrivate roomMilbertshofen-Am Hart"/>
    <s v="Milbertshofen-Am HartPrivate room in rental unitPrivate room1"/>
  </r>
  <r>
    <x v="1718"/>
    <s v="MODERN PRIVATE APARTEMENT CLOSE TO OKTOBERFEST"/>
    <x v="1455"/>
    <x v="821"/>
    <s v="2014"/>
    <d v="2014-08-18T00:00:00"/>
    <x v="0"/>
    <n v="2"/>
    <x v="2"/>
    <x v="20"/>
    <x v="0"/>
    <s v="Entire home/apt"/>
    <n v="4"/>
    <m/>
    <n v="370.44"/>
    <n v="2"/>
    <n v="7"/>
    <n v="0"/>
    <n v="1"/>
    <n v="0"/>
    <x v="54"/>
    <x v="0"/>
    <x v="41"/>
    <s v="f"/>
    <n v="2"/>
    <n v="0.01"/>
    <n v="0.01"/>
    <x v="42"/>
    <s v="Altstadt-LehelEntire home/apt4"/>
    <s v="Entire rental unitEntire home/aptAltstadt-Lehel"/>
    <s v="Altstadt-LehelEntire rental unitEntire home/apt4"/>
  </r>
  <r>
    <x v="1719"/>
    <s v="Appartement mit eigenem Eingang U-Bahn N√§he"/>
    <x v="1456"/>
    <x v="320"/>
    <s v="2018"/>
    <d v="2018-10-23T00:00:00"/>
    <x v="1"/>
    <n v="2"/>
    <x v="2"/>
    <x v="13"/>
    <x v="0"/>
    <s v="Entire home/apt"/>
    <n v="2"/>
    <n v="60"/>
    <n v="60"/>
    <n v="27.6"/>
    <n v="1125"/>
    <n v="41"/>
    <n v="234"/>
    <n v="255"/>
    <x v="101"/>
    <x v="106"/>
    <x v="16"/>
    <s v="f"/>
    <n v="2"/>
    <n v="3.5"/>
    <n v="3.5"/>
    <x v="16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720"/>
    <s v="Private bedroom in Schwabing"/>
    <x v="1457"/>
    <x v="342"/>
    <s v="2015"/>
    <d v="2015-10-06T00:00:00"/>
    <x v="0"/>
    <n v="1"/>
    <x v="2"/>
    <x v="5"/>
    <x v="2"/>
    <s v="Private room"/>
    <n v="2"/>
    <m/>
    <n v="83"/>
    <n v="1"/>
    <n v="1125"/>
    <n v="0"/>
    <n v="25"/>
    <n v="0"/>
    <x v="54"/>
    <x v="0"/>
    <x v="41"/>
    <s v="t"/>
    <n v="1"/>
    <n v="0.37"/>
    <n v="0.37"/>
    <x v="42"/>
    <s v="Schwabing-WestPrivate room2"/>
    <s v="Private room in rental unitPrivate roomSchwabing-West"/>
    <s v="Schwabing-WestPrivate room in rental unitPrivate room2"/>
  </r>
  <r>
    <x v="1721"/>
    <s v="Elegant, comfortable Apartment in historic palais"/>
    <x v="1458"/>
    <x v="368"/>
    <s v="2017"/>
    <d v="2017-05-27T00:00:00"/>
    <x v="0"/>
    <n v="1"/>
    <x v="3"/>
    <x v="6"/>
    <x v="0"/>
    <s v="Entire home/apt"/>
    <n v="3"/>
    <m/>
    <n v="142.73333333333332"/>
    <n v="3"/>
    <n v="1125"/>
    <n v="0"/>
    <n v="7"/>
    <n v="0"/>
    <x v="54"/>
    <x v="0"/>
    <x v="41"/>
    <s v="f"/>
    <n v="1"/>
    <n v="0.1"/>
    <n v="0.1"/>
    <x v="42"/>
    <s v="Neuhausen-NymphenburgEntire home/apt3"/>
    <s v="Entire rental unitEntire home/aptNeuhausen-Nymphenburg"/>
    <s v="Neuhausen-NymphenburgEntire rental unitEntire home/apt3"/>
  </r>
  <r>
    <x v="1722"/>
    <s v="3 Bett Apartment mit K√ºche ¬∑ 3 Bett Apartment mit K√ºche"/>
    <x v="1459"/>
    <x v="822"/>
    <s v="2019"/>
    <d v="2019-08-27T00:00:00"/>
    <x v="0"/>
    <n v="5"/>
    <x v="11"/>
    <x v="19"/>
    <x v="30"/>
    <s v="Hotel room"/>
    <n v="3"/>
    <m/>
    <n v="0"/>
    <n v="1"/>
    <n v="1125"/>
    <n v="353"/>
    <n v="473"/>
    <n v="255"/>
    <x v="54"/>
    <x v="0"/>
    <x v="93"/>
    <s v="t"/>
    <n v="4"/>
    <n v="7.02"/>
    <n v="7.02"/>
    <x v="163"/>
    <s v="Milbertshofen-Am HartHotel room3"/>
    <s v="Room in serviced apartmentHotel roomMilbertshofen-Am Hart"/>
    <s v="Milbertshofen-Am HartRoom in serviced apartmentHotel room3"/>
  </r>
  <r>
    <x v="1723"/>
    <s v="Doppelzimmer mit Balkon und K√ºche"/>
    <x v="1459"/>
    <x v="822"/>
    <s v="2019"/>
    <d v="2019-08-27T00:00:00"/>
    <x v="0"/>
    <n v="5"/>
    <x v="11"/>
    <x v="19"/>
    <x v="30"/>
    <s v="Hotel room"/>
    <n v="2"/>
    <n v="93"/>
    <n v="93"/>
    <n v="1"/>
    <n v="1125"/>
    <n v="360"/>
    <n v="574"/>
    <n v="162"/>
    <x v="590"/>
    <x v="781"/>
    <x v="73"/>
    <s v="t"/>
    <n v="4"/>
    <n v="8.5500000000000007"/>
    <n v="8.5500000000000007"/>
    <x v="87"/>
    <s v="Milbertshofen-Am HartHotel room2"/>
    <s v="Room in serviced apartmentHotel roomMilbertshofen-Am Hart"/>
    <s v="Milbertshofen-Am HartRoom in serviced apartmentHotel room2"/>
  </r>
  <r>
    <x v="1724"/>
    <s v="Doppelzimmer mit Balkon und K√ºche (Twin)"/>
    <x v="1459"/>
    <x v="822"/>
    <s v="2019"/>
    <d v="2019-08-27T00:00:00"/>
    <x v="0"/>
    <n v="5"/>
    <x v="11"/>
    <x v="19"/>
    <x v="30"/>
    <s v="Hotel room"/>
    <n v="2"/>
    <n v="93"/>
    <n v="93"/>
    <n v="1"/>
    <n v="1125"/>
    <n v="364"/>
    <n v="694"/>
    <n v="255"/>
    <x v="591"/>
    <x v="782"/>
    <x v="88"/>
    <s v="t"/>
    <n v="4"/>
    <n v="10.36"/>
    <n v="10.36"/>
    <x v="148"/>
    <s v="Milbertshofen-Am HartHotel room2"/>
    <s v="Room in serviced apartmentHotel roomMilbertshofen-Am Hart"/>
    <s v="Milbertshofen-Am HartRoom in serviced apartmentHotel room2"/>
  </r>
  <r>
    <x v="1725"/>
    <s v="Superior-Doppelzimmer mit Dachterrasse"/>
    <x v="1459"/>
    <x v="822"/>
    <s v="2019"/>
    <d v="2019-08-27T00:00:00"/>
    <x v="0"/>
    <n v="5"/>
    <x v="11"/>
    <x v="19"/>
    <x v="30"/>
    <s v="Hotel room"/>
    <n v="2"/>
    <n v="112"/>
    <n v="112"/>
    <n v="1"/>
    <n v="1125"/>
    <n v="361"/>
    <n v="43"/>
    <n v="42"/>
    <x v="592"/>
    <x v="783"/>
    <x v="43"/>
    <s v="t"/>
    <n v="4"/>
    <n v="0.64"/>
    <n v="0.64"/>
    <x v="44"/>
    <s v="Milbertshofen-Am HartHotel room2"/>
    <s v="Room in serviced apartmentHotel roomMilbertshofen-Am Hart"/>
    <s v="Milbertshofen-Am HartRoom in serviced apartmentHotel room2"/>
  </r>
  <r>
    <x v="1726"/>
    <s v="Private room in the heart of Munich"/>
    <x v="1455"/>
    <x v="821"/>
    <s v="2014"/>
    <d v="2014-08-18T00:00:00"/>
    <x v="0"/>
    <n v="2"/>
    <x v="2"/>
    <x v="20"/>
    <x v="2"/>
    <s v="Private room"/>
    <n v="1"/>
    <m/>
    <n v="95.1"/>
    <n v="7"/>
    <n v="1125"/>
    <n v="0"/>
    <n v="5"/>
    <n v="0"/>
    <x v="54"/>
    <x v="0"/>
    <x v="41"/>
    <s v="t"/>
    <n v="2"/>
    <n v="0.08"/>
    <n v="0.08"/>
    <x v="42"/>
    <s v="Altstadt-LehelPrivate room1"/>
    <s v="Private room in rental unitPrivate roomAltstadt-Lehel"/>
    <s v="Altstadt-LehelPrivate room in rental unitPrivate room1"/>
  </r>
  <r>
    <x v="1727"/>
    <s v="Well located, simple and beautiful apartment!"/>
    <x v="1460"/>
    <x v="4"/>
    <s v="2015"/>
    <d v="2015-12-13T00:00:00"/>
    <x v="0"/>
    <n v="1"/>
    <x v="3"/>
    <x v="11"/>
    <x v="0"/>
    <s v="Entire home/apt"/>
    <n v="4"/>
    <m/>
    <n v="178"/>
    <n v="1"/>
    <n v="31"/>
    <n v="0"/>
    <n v="9"/>
    <n v="0"/>
    <x v="54"/>
    <x v="0"/>
    <x v="22"/>
    <s v="f"/>
    <n v="1"/>
    <n v="0.13"/>
    <n v="0.13"/>
    <x v="22"/>
    <s v="SendlingEntire home/apt4"/>
    <s v="Entire rental unitEntire home/aptSendling"/>
    <s v="SendlingEntire rental unitEntire home/apt4"/>
  </r>
  <r>
    <x v="1728"/>
    <s v="Apartment 500 m vom Hauptbahnhof"/>
    <x v="1461"/>
    <x v="10"/>
    <s v="2019"/>
    <d v="2019-09-03T00:00:00"/>
    <x v="0"/>
    <n v="1"/>
    <x v="2"/>
    <x v="10"/>
    <x v="0"/>
    <s v="Entire home/apt"/>
    <n v="3"/>
    <m/>
    <n v="173"/>
    <n v="2.1"/>
    <n v="5"/>
    <n v="0"/>
    <n v="33"/>
    <n v="36"/>
    <x v="54"/>
    <x v="784"/>
    <x v="12"/>
    <s v="f"/>
    <n v="1"/>
    <n v="0.49"/>
    <n v="0.49"/>
    <x v="12"/>
    <s v="Ludwigsvorstadt-IsarvorstadtEntire home/apt3"/>
    <s v="Entire rental unitEntire home/aptLudwigsvorstadt-Isarvorstadt"/>
    <s v="Ludwigsvorstadt-IsarvorstadtEntire rental unitEntire home/apt3"/>
  </r>
  <r>
    <x v="1729"/>
    <s v="Appartement direkt in M√ºnchen"/>
    <x v="1462"/>
    <x v="823"/>
    <s v="2016"/>
    <d v="2016-01-02T00:00:00"/>
    <x v="0"/>
    <n v="1"/>
    <x v="3"/>
    <x v="5"/>
    <x v="0"/>
    <s v="Entire home/apt"/>
    <n v="3"/>
    <m/>
    <n v="131.9655172413793"/>
    <n v="1"/>
    <n v="1125"/>
    <n v="0"/>
    <n v="2"/>
    <n v="0"/>
    <x v="54"/>
    <x v="0"/>
    <x v="41"/>
    <s v="f"/>
    <n v="1"/>
    <n v="0.03"/>
    <n v="0.03"/>
    <x v="42"/>
    <s v="Schwabing-WestEntire home/apt3"/>
    <s v="Entire rental unitEntire home/aptSchwabing-West"/>
    <s v="Schwabing-WestEntire rental unitEntire home/apt3"/>
  </r>
  <r>
    <x v="1730"/>
    <s v="Flat right at the Octoberfest"/>
    <x v="1463"/>
    <x v="191"/>
    <s v="2016"/>
    <d v="2016-08-30T00:00:00"/>
    <x v="0"/>
    <n v="1"/>
    <x v="3"/>
    <x v="7"/>
    <x v="0"/>
    <s v="Entire home/apt"/>
    <n v="2"/>
    <m/>
    <n v="224.19512195121951"/>
    <n v="2"/>
    <n v="1125"/>
    <n v="0"/>
    <n v="9"/>
    <n v="18"/>
    <x v="54"/>
    <x v="785"/>
    <x v="4"/>
    <s v="f"/>
    <n v="1"/>
    <n v="0.13"/>
    <n v="0.13"/>
    <x v="4"/>
    <s v="Schwanthalerh√∂heEntire home/apt2"/>
    <s v="Entire rental unitEntire home/aptSchwanthalerh√∂he"/>
    <s v="Schwanthalerh√∂heEntire rental unitEntire home/apt2"/>
  </r>
  <r>
    <x v="1731"/>
    <s v="Famili√§res Klima:)nah am Oktoberfest;))"/>
    <x v="1464"/>
    <x v="824"/>
    <s v="2013"/>
    <d v="2013-06-08T00:00:00"/>
    <x v="0"/>
    <n v="3"/>
    <x v="1"/>
    <x v="21"/>
    <x v="1"/>
    <s v="Private room"/>
    <n v="3"/>
    <n v="256"/>
    <n v="256"/>
    <n v="1"/>
    <n v="7"/>
    <n v="178"/>
    <n v="14"/>
    <n v="24"/>
    <x v="593"/>
    <x v="786"/>
    <x v="41"/>
    <s v="t"/>
    <n v="3"/>
    <n v="0.21"/>
    <n v="0.21"/>
    <x v="42"/>
    <s v="LaimPrivate room3"/>
    <s v="Private room in homePrivate roomLaim"/>
    <s v="LaimPrivate room in homePrivate room3"/>
  </r>
  <r>
    <x v="1732"/>
    <s v="Private room -10 walking minutes to Octoberfest :)"/>
    <x v="1465"/>
    <x v="825"/>
    <s v="2019"/>
    <d v="2019-09-04T00:00:00"/>
    <x v="0"/>
    <n v="1"/>
    <x v="1"/>
    <x v="10"/>
    <x v="2"/>
    <s v="Private room"/>
    <n v="2"/>
    <n v="251"/>
    <n v="251"/>
    <n v="1"/>
    <n v="1125"/>
    <n v="180"/>
    <n v="1"/>
    <n v="0"/>
    <x v="0"/>
    <x v="0"/>
    <x v="41"/>
    <s v="f"/>
    <n v="1"/>
    <n v="0.03"/>
    <n v="0.03"/>
    <x v="42"/>
    <s v="Ludwigsvorstadt-IsarvorstadtPrivate room2"/>
    <s v="Private room in rental unitPrivate roomLudwigsvorstadt-Isarvorstadt"/>
    <s v="Ludwigsvorstadt-IsarvorstadtPrivate room in rental unitPrivate room2"/>
  </r>
  <r>
    <x v="1733"/>
    <s v="Cozy &amp; quiet apartment (49sqm) in central location"/>
    <x v="1466"/>
    <x v="122"/>
    <s v="2018"/>
    <d v="2018-06-07T00:00:00"/>
    <x v="0"/>
    <n v="1"/>
    <x v="3"/>
    <x v="10"/>
    <x v="0"/>
    <s v="Entire home/apt"/>
    <n v="2"/>
    <m/>
    <n v="150.01249999999999"/>
    <n v="12"/>
    <n v="1125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1734"/>
    <s v="Famili√§res Klima:))nah am Oktoberfest:)))"/>
    <x v="1464"/>
    <x v="824"/>
    <s v="2013"/>
    <d v="2013-06-08T00:00:00"/>
    <x v="0"/>
    <n v="3"/>
    <x v="1"/>
    <x v="21"/>
    <x v="1"/>
    <s v="Private room"/>
    <n v="3"/>
    <n v="224"/>
    <n v="224"/>
    <n v="1"/>
    <n v="7"/>
    <n v="178"/>
    <n v="7"/>
    <n v="24"/>
    <x v="594"/>
    <x v="787"/>
    <x v="44"/>
    <s v="t"/>
    <n v="3"/>
    <n v="0.23"/>
    <n v="0.23"/>
    <x v="45"/>
    <s v="LaimPrivate room3"/>
    <s v="Private room in homePrivate roomLaim"/>
    <s v="LaimPrivate room in homePrivate room3"/>
  </r>
  <r>
    <x v="1735"/>
    <s v="Cosy room for the Oktoberfest"/>
    <x v="1467"/>
    <x v="826"/>
    <s v="2019"/>
    <d v="2019-09-03T00:00:00"/>
    <x v="1"/>
    <n v="2"/>
    <x v="10"/>
    <x v="23"/>
    <x v="1"/>
    <s v="Private room"/>
    <n v="2"/>
    <m/>
    <n v="73.625"/>
    <n v="1"/>
    <n v="1125"/>
    <n v="0"/>
    <n v="25"/>
    <n v="126"/>
    <x v="54"/>
    <x v="788"/>
    <x v="32"/>
    <s v="f"/>
    <n v="2"/>
    <n v="0.38"/>
    <n v="0.38"/>
    <x v="32"/>
    <s v="Allach-UntermenzingPrivate room2"/>
    <s v="Private room in homePrivate roomAllach-Untermenzing"/>
    <s v="Allach-UntermenzingPrivate room in homePrivate room2"/>
  </r>
  <r>
    <x v="1736"/>
    <s v="Charmante 2-Zimmer Wohnung N√§he Oktoberfest"/>
    <x v="1468"/>
    <x v="827"/>
    <s v="2019"/>
    <d v="2019-09-04T00:00:00"/>
    <x v="0"/>
    <n v="1"/>
    <x v="2"/>
    <x v="10"/>
    <x v="0"/>
    <s v="Entire home/apt"/>
    <n v="3"/>
    <n v="162"/>
    <n v="162"/>
    <n v="2"/>
    <n v="14"/>
    <n v="0"/>
    <n v="11"/>
    <n v="30"/>
    <x v="229"/>
    <x v="275"/>
    <x v="18"/>
    <s v="f"/>
    <n v="1"/>
    <n v="0.36"/>
    <n v="0.36"/>
    <x v="18"/>
    <s v="Ludwigsvorstadt-IsarvorstadtEntire home/apt3"/>
    <s v="Entire rental unitEntire home/aptLudwigsvorstadt-Isarvorstadt"/>
    <s v="Ludwigsvorstadt-IsarvorstadtEntire rental unitEntire home/apt3"/>
  </r>
  <r>
    <x v="1737"/>
    <s v="5 min walk to Oktoberfest - flat for 4 people"/>
    <x v="1469"/>
    <x v="202"/>
    <s v="2016"/>
    <d v="2016-03-28T00:00:00"/>
    <x v="0"/>
    <n v="1"/>
    <x v="3"/>
    <x v="10"/>
    <x v="0"/>
    <s v="Entire home/apt"/>
    <n v="4"/>
    <m/>
    <n v="315.76086956521738"/>
    <n v="1"/>
    <n v="1125"/>
    <n v="0"/>
    <n v="28"/>
    <n v="0"/>
    <x v="54"/>
    <x v="0"/>
    <x v="32"/>
    <s v="f"/>
    <n v="1"/>
    <n v="0.42"/>
    <n v="0.42"/>
    <x v="32"/>
    <s v="Ludwigsvorstadt-IsarvorstadtEntire home/apt4"/>
    <s v="Entire rental unitEntire home/aptLudwigsvorstadt-Isarvorstadt"/>
    <s v="Ludwigsvorstadt-IsarvorstadtEntire rental unitEntire home/apt4"/>
  </r>
  <r>
    <x v="1738"/>
    <s v="Loft mit G√§stezimmer in Haidhausen"/>
    <x v="1470"/>
    <x v="170"/>
    <s v="2014"/>
    <d v="2014-09-24T00:00:00"/>
    <x v="1"/>
    <n v="6"/>
    <x v="9"/>
    <x v="9"/>
    <x v="2"/>
    <s v="Private room"/>
    <n v="1"/>
    <n v="79"/>
    <n v="79"/>
    <n v="21"/>
    <n v="1125"/>
    <n v="160"/>
    <n v="86"/>
    <n v="255"/>
    <x v="17"/>
    <x v="17"/>
    <x v="3"/>
    <s v="f"/>
    <n v="3"/>
    <n v="1.29"/>
    <n v="1.29"/>
    <x v="3"/>
    <s v="Au-HaidhausenPrivate room1"/>
    <s v="Private room in rental unitPrivate roomAu-Haidhausen"/>
    <s v="Au-HaidhausenPrivate room in rental unitPrivate room1"/>
  </r>
  <r>
    <x v="1739"/>
    <s v="Gem√ºtliche, helle Wohnung an der M√ºnchner Freiheit"/>
    <x v="1471"/>
    <x v="828"/>
    <s v="2018"/>
    <d v="2018-10-19T00:00:00"/>
    <x v="0"/>
    <n v="1"/>
    <x v="2"/>
    <x v="16"/>
    <x v="0"/>
    <s v="Entire home/apt"/>
    <n v="2"/>
    <m/>
    <n v="119.73170731707317"/>
    <n v="5"/>
    <n v="1125"/>
    <n v="0"/>
    <n v="2"/>
    <n v="0"/>
    <x v="54"/>
    <x v="0"/>
    <x v="41"/>
    <s v="f"/>
    <n v="1"/>
    <n v="0.03"/>
    <n v="0.03"/>
    <x v="42"/>
    <s v="Schwabing-FreimannEntire home/apt2"/>
    <s v="Entire rental unitEntire home/aptSchwabing-Freimann"/>
    <s v="Schwabing-FreimannEntire rental unitEntire home/apt2"/>
  </r>
  <r>
    <x v="1740"/>
    <s v="Luxury apartment in heart of Munich city center"/>
    <x v="1472"/>
    <x v="829"/>
    <s v="2017"/>
    <d v="2017-06-16T00:00:00"/>
    <x v="0"/>
    <n v="1"/>
    <x v="2"/>
    <x v="10"/>
    <x v="0"/>
    <s v="Entire home/apt"/>
    <n v="3"/>
    <m/>
    <n v="173"/>
    <n v="14"/>
    <n v="1125"/>
    <n v="0"/>
    <n v="3"/>
    <n v="0"/>
    <x v="54"/>
    <x v="0"/>
    <x v="33"/>
    <s v="f"/>
    <n v="1"/>
    <n v="0.05"/>
    <n v="0.05"/>
    <x v="33"/>
    <s v="Ludwigsvorstadt-IsarvorstadtEntire home/apt3"/>
    <s v="Entire rental unitEntire home/aptLudwigsvorstadt-Isarvorstadt"/>
    <s v="Ludwigsvorstadt-IsarvorstadtEntire rental unitEntire home/apt3"/>
  </r>
  <r>
    <x v="1741"/>
    <s v="Charming apartment"/>
    <x v="1473"/>
    <x v="830"/>
    <s v="2015"/>
    <d v="2015-10-31T00:00:00"/>
    <x v="0"/>
    <n v="1"/>
    <x v="3"/>
    <x v="2"/>
    <x v="0"/>
    <s v="Entire home/apt"/>
    <n v="2"/>
    <n v="88"/>
    <n v="88"/>
    <n v="5"/>
    <n v="50"/>
    <n v="23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1742"/>
    <s v="Sunny apartment near Olympiapark"/>
    <x v="1474"/>
    <x v="130"/>
    <s v="2015"/>
    <d v="2015-04-10T00:00:00"/>
    <x v="0"/>
    <n v="1"/>
    <x v="3"/>
    <x v="22"/>
    <x v="0"/>
    <s v="Entire home/apt"/>
    <n v="2"/>
    <m/>
    <n v="100.0625"/>
    <n v="50"/>
    <n v="1125"/>
    <n v="0"/>
    <n v="10"/>
    <n v="0"/>
    <x v="54"/>
    <x v="0"/>
    <x v="6"/>
    <s v="f"/>
    <n v="1"/>
    <n v="0.15"/>
    <n v="0.15"/>
    <x v="6"/>
    <s v="MoosachEntire home/apt2"/>
    <s v="Entire rental unitEntire home/aptMoosach"/>
    <s v="MoosachEntire rental unitEntire home/apt2"/>
  </r>
  <r>
    <x v="1743"/>
    <s v="Sch√∂ne Wohnung mit top Lage zur Wiesn"/>
    <x v="1475"/>
    <x v="595"/>
    <s v="2016"/>
    <d v="2016-10-11T00:00:00"/>
    <x v="0"/>
    <n v="1"/>
    <x v="2"/>
    <x v="22"/>
    <x v="0"/>
    <s v="Entire home/apt"/>
    <n v="3"/>
    <m/>
    <n v="102.8"/>
    <n v="2"/>
    <n v="3"/>
    <n v="86"/>
    <n v="0"/>
    <n v="0"/>
    <x v="54"/>
    <x v="0"/>
    <x v="38"/>
    <s v="f"/>
    <n v="1"/>
    <n v="1.4687179487179496"/>
    <m/>
    <x v="107"/>
    <s v="MoosachEntire home/apt3"/>
    <s v="Entire rental unitEntire home/aptMoosach"/>
    <s v="MoosachEntire rental unitEntire home/apt3"/>
  </r>
  <r>
    <x v="1744"/>
    <s v="Queensize Bed in Munich, quiet but good conected"/>
    <x v="1476"/>
    <x v="116"/>
    <s v="2015"/>
    <d v="2015-04-13T00:00:00"/>
    <x v="0"/>
    <n v="1"/>
    <x v="2"/>
    <x v="18"/>
    <x v="2"/>
    <s v="Private room"/>
    <n v="2"/>
    <n v="80"/>
    <n v="80"/>
    <n v="3"/>
    <n v="10"/>
    <n v="12"/>
    <n v="11"/>
    <n v="0"/>
    <x v="0"/>
    <x v="0"/>
    <x v="40"/>
    <s v="f"/>
    <n v="1"/>
    <n v="0.32"/>
    <n v="0.32"/>
    <x v="41"/>
    <s v="Feldmoching-HasenberglPrivate room2"/>
    <s v="Private room in rental unitPrivate roomFeldmoching-Hasenbergl"/>
    <s v="Feldmoching-HasenberglPrivate room in rental unitPrivate room2"/>
  </r>
  <r>
    <x v="1745"/>
    <s v="Perfect for Oktoberfest: Basic but clean &amp; central"/>
    <x v="1477"/>
    <x v="169"/>
    <s v="2018"/>
    <d v="2018-06-24T00:00:00"/>
    <x v="0"/>
    <n v="1"/>
    <x v="3"/>
    <x v="20"/>
    <x v="2"/>
    <s v="Private room"/>
    <n v="2"/>
    <n v="317"/>
    <n v="317"/>
    <n v="2"/>
    <n v="1125"/>
    <n v="90"/>
    <n v="1"/>
    <n v="0"/>
    <x v="0"/>
    <x v="0"/>
    <x v="94"/>
    <s v="t"/>
    <n v="1"/>
    <n v="0.05"/>
    <n v="0.05"/>
    <x v="164"/>
    <s v="Altstadt-LehelPrivate room2"/>
    <s v="Private room in rental unitPrivate roomAltstadt-Lehel"/>
    <s v="Altstadt-LehelPrivate room in rental unitPrivate room2"/>
  </r>
  <r>
    <x v="1746"/>
    <s v="2 cozy rooms in Munich east near the ICM"/>
    <x v="1478"/>
    <x v="831"/>
    <s v="2015"/>
    <d v="2015-11-23T00:00:00"/>
    <x v="0"/>
    <n v="1"/>
    <x v="2"/>
    <x v="1"/>
    <x v="1"/>
    <s v="Private room"/>
    <n v="5"/>
    <m/>
    <n v="190"/>
    <n v="1"/>
    <n v="1125"/>
    <n v="0"/>
    <n v="9"/>
    <n v="0"/>
    <x v="54"/>
    <x v="0"/>
    <x v="4"/>
    <s v="f"/>
    <n v="1"/>
    <n v="0.14000000000000001"/>
    <n v="0.14000000000000001"/>
    <x v="4"/>
    <s v="Berg am LaimPrivate room5"/>
    <s v="Private room in homePrivate roomBerg am Laim"/>
    <s v="Berg am LaimPrivate room in homePrivate room5"/>
  </r>
  <r>
    <x v="1747"/>
    <s v="Comfortable room close to city centre,own toilet"/>
    <x v="1479"/>
    <x v="202"/>
    <s v="2016"/>
    <d v="2016-01-04T00:00:00"/>
    <x v="0"/>
    <n v="1"/>
    <x v="3"/>
    <x v="10"/>
    <x v="2"/>
    <s v="Private room"/>
    <n v="2"/>
    <m/>
    <n v="135.84800000000001"/>
    <n v="2"/>
    <n v="2"/>
    <n v="0"/>
    <n v="26"/>
    <n v="24"/>
    <x v="54"/>
    <x v="129"/>
    <x v="32"/>
    <s v="f"/>
    <n v="1"/>
    <n v="0.39"/>
    <n v="0.39"/>
    <x v="32"/>
    <s v="Ludwigsvorstadt-IsarvorstadtPrivate room2"/>
    <s v="Private room in rental unitPrivate roomLudwigsvorstadt-Isarvorstadt"/>
    <s v="Ludwigsvorstadt-IsarvorstadtPrivate room in rental unitPrivate room2"/>
  </r>
  <r>
    <x v="1748"/>
    <s v="BB at Munich 12 minutes to the &quot;Wies'n&quot;."/>
    <x v="1480"/>
    <x v="832"/>
    <s v="2018"/>
    <d v="2018-07-17T00:00:00"/>
    <x v="0"/>
    <n v="2"/>
    <x v="2"/>
    <x v="0"/>
    <x v="2"/>
    <s v="Private room"/>
    <n v="2"/>
    <n v="108"/>
    <n v="108"/>
    <n v="2"/>
    <n v="30"/>
    <n v="55"/>
    <n v="3"/>
    <n v="6"/>
    <x v="595"/>
    <x v="789"/>
    <x v="41"/>
    <s v="f"/>
    <n v="1"/>
    <n v="0.1"/>
    <n v="0.1"/>
    <x v="42"/>
    <s v="HadernPrivate room2"/>
    <s v="Private room in rental unitPrivate roomHadern"/>
    <s v="HadernPrivate room in rental unitPrivate room2"/>
  </r>
  <r>
    <x v="1749"/>
    <s v="apartment in munich city Deutsches Museum"/>
    <x v="1481"/>
    <x v="184"/>
    <s v="2018"/>
    <d v="2018-06-18T00:00:00"/>
    <x v="0"/>
    <n v="8"/>
    <x v="7"/>
    <x v="10"/>
    <x v="0"/>
    <s v="Entire home/apt"/>
    <n v="2"/>
    <m/>
    <n v="150.01249999999999"/>
    <n v="6"/>
    <n v="12"/>
    <n v="0"/>
    <n v="1"/>
    <n v="0"/>
    <x v="54"/>
    <x v="0"/>
    <x v="43"/>
    <s v="f"/>
    <n v="1"/>
    <n v="0.01"/>
    <n v="0.01"/>
    <x v="44"/>
    <s v="Ludwigsvorstadt-IsarvorstadtEntire home/apt2"/>
    <s v="Entire rental unitEntire home/aptLudwigsvorstadt-Isarvorstadt"/>
    <s v="Ludwigsvorstadt-IsarvorstadtEntire rental unitEntire home/apt2"/>
  </r>
  <r>
    <x v="1750"/>
    <s v="Lucky Lu - easy living Appartement"/>
    <x v="1482"/>
    <x v="148"/>
    <s v="2015"/>
    <d v="2015-04-25T00:00:00"/>
    <x v="0"/>
    <n v="1"/>
    <x v="2"/>
    <x v="1"/>
    <x v="0"/>
    <s v="Entire home/apt"/>
    <n v="2"/>
    <n v="55"/>
    <n v="55"/>
    <n v="2"/>
    <n v="14"/>
    <n v="161"/>
    <n v="55"/>
    <n v="144"/>
    <x v="416"/>
    <x v="539"/>
    <x v="22"/>
    <s v="f"/>
    <n v="1"/>
    <n v="0.83"/>
    <n v="0.83"/>
    <x v="22"/>
    <s v="Berg am LaimEntire home/apt2"/>
    <s v="Entire rental unitEntire home/aptBerg am Laim"/>
    <s v="Berg am LaimEntire rental unitEntire home/apt2"/>
  </r>
  <r>
    <x v="1751"/>
    <s v="Close to center (~15 min) and newly renovated flat"/>
    <x v="764"/>
    <x v="501"/>
    <s v="2014"/>
    <d v="2014-06-04T00:00:00"/>
    <x v="1"/>
    <n v="3"/>
    <x v="1"/>
    <x v="21"/>
    <x v="2"/>
    <s v="Private room"/>
    <n v="1"/>
    <m/>
    <n v="69.357142857142861"/>
    <n v="3"/>
    <n v="1125"/>
    <n v="1"/>
    <n v="17"/>
    <n v="30"/>
    <x v="54"/>
    <x v="790"/>
    <x v="41"/>
    <s v="f"/>
    <n v="3"/>
    <n v="0.25"/>
    <n v="0.25"/>
    <x v="42"/>
    <s v="LaimPrivate room1"/>
    <s v="Private room in rental unitPrivate roomLaim"/>
    <s v="LaimPrivate room in rental unitPrivate room1"/>
  </r>
  <r>
    <x v="1752"/>
    <s v="Spacious rooms in best area with huge terrace"/>
    <x v="1483"/>
    <x v="53"/>
    <s v="2015"/>
    <d v="2015-03-06T00:00:00"/>
    <x v="0"/>
    <n v="1"/>
    <x v="3"/>
    <x v="6"/>
    <x v="2"/>
    <s v="Private room"/>
    <n v="4"/>
    <n v="260"/>
    <n v="260"/>
    <n v="3"/>
    <n v="16"/>
    <n v="89"/>
    <n v="9"/>
    <n v="12"/>
    <x v="76"/>
    <x v="76"/>
    <x v="13"/>
    <s v="f"/>
    <n v="1"/>
    <n v="0.14000000000000001"/>
    <n v="0.14000000000000001"/>
    <x v="13"/>
    <s v="Neuhausen-NymphenburgPrivate room4"/>
    <s v="Private room in rental unitPrivate roomNeuhausen-Nymphenburg"/>
    <s v="Neuhausen-NymphenburgPrivate room in rental unitPrivate room4"/>
  </r>
  <r>
    <x v="1753"/>
    <s v="Biedermeier Zimmer"/>
    <x v="1484"/>
    <x v="833"/>
    <s v="2016"/>
    <d v="2016-08-12T00:00:00"/>
    <x v="0"/>
    <n v="1"/>
    <x v="3"/>
    <x v="12"/>
    <x v="0"/>
    <s v="Entire home/apt"/>
    <n v="2"/>
    <m/>
    <n v="96.666666666666671"/>
    <n v="2"/>
    <n v="7"/>
    <n v="0"/>
    <n v="0"/>
    <n v="0"/>
    <x v="54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1754"/>
    <s v="200 Meter zur  U-Bahn, n√§he Messe/Einkaufszentrum"/>
    <x v="1485"/>
    <x v="834"/>
    <s v="2016"/>
    <d v="2016-03-28T00:00:00"/>
    <x v="1"/>
    <n v="1"/>
    <x v="3"/>
    <x v="17"/>
    <x v="4"/>
    <s v="Private room"/>
    <n v="2"/>
    <n v="45"/>
    <n v="45"/>
    <n v="1"/>
    <n v="1125"/>
    <n v="1"/>
    <n v="285"/>
    <n v="255"/>
    <x v="474"/>
    <x v="624"/>
    <x v="63"/>
    <s v="t"/>
    <n v="1"/>
    <n v="4.2699999999999996"/>
    <n v="4.2699999999999996"/>
    <x v="75"/>
    <s v="Tudering-RiemPrivate room2"/>
    <s v="Private room in condoPrivate roomTudering-Riem"/>
    <s v="Tudering-RiemPrivate room in condoPrivate room2"/>
  </r>
  <r>
    <x v="1755"/>
    <s v="Private room - 20 min  direct to Oktoberfest"/>
    <x v="1486"/>
    <x v="835"/>
    <s v="2015"/>
    <d v="2015-09-01T00:00:00"/>
    <x v="0"/>
    <n v="1"/>
    <x v="2"/>
    <x v="12"/>
    <x v="2"/>
    <s v="Private room"/>
    <n v="2"/>
    <m/>
    <n v="83.163265306122454"/>
    <n v="5"/>
    <n v="1125"/>
    <n v="0"/>
    <n v="0"/>
    <n v="0"/>
    <x v="54"/>
    <x v="0"/>
    <x v="38"/>
    <s v="f"/>
    <n v="1"/>
    <n v="0.93058823529411738"/>
    <m/>
    <x v="165"/>
    <s v="Ramersdorf-PerlachPrivate room2"/>
    <s v="Private room in rental unitPrivate roomRamersdorf-Perlach"/>
    <s v="Ramersdorf-PerlachPrivate room in rental unitPrivate room2"/>
  </r>
  <r>
    <x v="1756"/>
    <s v="Oktoberfest/Expo Real/City 58sqm stylish apartment"/>
    <x v="1487"/>
    <x v="393"/>
    <s v="2017"/>
    <d v="2017-03-15T00:00:00"/>
    <x v="1"/>
    <n v="1"/>
    <x v="3"/>
    <x v="1"/>
    <x v="0"/>
    <s v="Entire home/apt"/>
    <n v="2"/>
    <n v="152"/>
    <n v="152"/>
    <n v="2"/>
    <n v="30"/>
    <n v="157"/>
    <n v="38"/>
    <n v="108"/>
    <x v="596"/>
    <x v="791"/>
    <x v="41"/>
    <s v="f"/>
    <n v="1"/>
    <n v="0.56999999999999995"/>
    <n v="0.56999999999999995"/>
    <x v="42"/>
    <s v="Berg am LaimEntire home/apt2"/>
    <s v="Entire rental unitEntire home/aptBerg am Laim"/>
    <s v="Berg am LaimEntire rental unitEntire home/apt2"/>
  </r>
  <r>
    <x v="1757"/>
    <s v="Beautiful room in the city centre"/>
    <x v="1359"/>
    <x v="781"/>
    <s v="2019"/>
    <d v="2019-07-06T00:00:00"/>
    <x v="0"/>
    <n v="2"/>
    <x v="1"/>
    <x v="9"/>
    <x v="2"/>
    <s v="Private room"/>
    <n v="2"/>
    <m/>
    <n v="112.05263157894737"/>
    <n v="1"/>
    <n v="1125"/>
    <n v="0"/>
    <n v="1"/>
    <n v="0"/>
    <x v="54"/>
    <x v="0"/>
    <x v="41"/>
    <s v="t"/>
    <n v="2"/>
    <n v="0.02"/>
    <n v="0.02"/>
    <x v="42"/>
    <s v="Au-HaidhausenPrivate room2"/>
    <s v="Private room in rental unitPrivate roomAu-Haidhausen"/>
    <s v="Au-HaidhausenPrivate room in rental unitPrivate room2"/>
  </r>
  <r>
    <x v="1758"/>
    <s v="Central &amp; lovely! only 5 min to main train Station"/>
    <x v="1488"/>
    <x v="836"/>
    <s v="2019"/>
    <d v="2019-09-10T00:00:00"/>
    <x v="0"/>
    <n v="1"/>
    <x v="3"/>
    <x v="6"/>
    <x v="0"/>
    <s v="Entire home/apt"/>
    <n v="2"/>
    <m/>
    <n v="124.16049382716049"/>
    <n v="4"/>
    <n v="5"/>
    <n v="0"/>
    <n v="59"/>
    <n v="104"/>
    <x v="54"/>
    <x v="792"/>
    <x v="14"/>
    <s v="f"/>
    <n v="1"/>
    <n v="0.88"/>
    <n v="0.88"/>
    <x v="14"/>
    <s v="Neuhausen-NymphenburgEntire home/apt2"/>
    <s v="Entire rental unitEntire home/aptNeuhausen-Nymphenburg"/>
    <s v="Neuhausen-NymphenburgEntire rental unitEntire home/apt2"/>
  </r>
  <r>
    <x v="1759"/>
    <s v="Room with view to the &quot;Englischer Garten&quot;"/>
    <x v="1489"/>
    <x v="130"/>
    <s v="2018"/>
    <d v="2018-01-24T00:00:00"/>
    <x v="0"/>
    <n v="1"/>
    <x v="1"/>
    <x v="16"/>
    <x v="1"/>
    <s v="Private room"/>
    <n v="2"/>
    <n v="75"/>
    <n v="75"/>
    <n v="2"/>
    <n v="1125"/>
    <n v="28"/>
    <n v="78"/>
    <n v="126"/>
    <x v="353"/>
    <x v="448"/>
    <x v="32"/>
    <s v="f"/>
    <n v="1"/>
    <n v="2.33"/>
    <n v="2.33"/>
    <x v="32"/>
    <s v="Schwabing-FreimannPrivate room2"/>
    <s v="Private room in homePrivate roomSchwabing-Freimann"/>
    <s v="Schwabing-FreimannPrivate room in homePrivate room2"/>
  </r>
  <r>
    <x v="1760"/>
    <s v="Gem√ºtliche 1,5 Zimmer Wohnung Zentrumsnah"/>
    <x v="1490"/>
    <x v="119"/>
    <s v="2016"/>
    <d v="2016-02-23T00:00:00"/>
    <x v="0"/>
    <n v="1"/>
    <x v="2"/>
    <x v="4"/>
    <x v="0"/>
    <s v="Entire home/apt"/>
    <n v="2"/>
    <m/>
    <n v="119.5609756097561"/>
    <n v="5"/>
    <n v="14"/>
    <n v="0"/>
    <n v="5"/>
    <n v="0"/>
    <x v="54"/>
    <x v="0"/>
    <x v="6"/>
    <s v="f"/>
    <n v="1"/>
    <n v="0.08"/>
    <n v="0.08"/>
    <x v="6"/>
    <s v="Sendling-WestparkEntire home/apt2"/>
    <s v="Entire rental unitEntire home/aptSendling-Westpark"/>
    <s v="Sendling-WestparkEntire rental unitEntire home/apt2"/>
  </r>
  <r>
    <x v="1761"/>
    <s v="Central munich  15 min to Oktoberfest"/>
    <x v="1491"/>
    <x v="451"/>
    <s v="2019"/>
    <d v="2019-09-10T00:00:00"/>
    <x v="2"/>
    <n v="3"/>
    <x v="1"/>
    <x v="5"/>
    <x v="0"/>
    <s v="Entire home/apt"/>
    <n v="4"/>
    <m/>
    <n v="190.10204081632654"/>
    <n v="2"/>
    <n v="7"/>
    <n v="0"/>
    <n v="6"/>
    <n v="18"/>
    <x v="54"/>
    <x v="793"/>
    <x v="1"/>
    <s v="f"/>
    <n v="1"/>
    <n v="0.09"/>
    <n v="0.09"/>
    <x v="1"/>
    <s v="Schwabing-WestEntire home/apt4"/>
    <s v="Entire rental unitEntire home/aptSchwabing-West"/>
    <s v="Schwabing-WestEntire rental unitEntire home/apt4"/>
  </r>
  <r>
    <x v="1762"/>
    <s v="Beautiful Apartment in great location"/>
    <x v="1492"/>
    <x v="370"/>
    <s v="2013"/>
    <d v="2013-07-24T00:00:00"/>
    <x v="0"/>
    <n v="1"/>
    <x v="2"/>
    <x v="9"/>
    <x v="2"/>
    <s v="Private room"/>
    <n v="2"/>
    <m/>
    <n v="112.05263157894737"/>
    <n v="1"/>
    <n v="3"/>
    <n v="0"/>
    <n v="3"/>
    <n v="0"/>
    <x v="54"/>
    <x v="0"/>
    <x v="41"/>
    <s v="f"/>
    <n v="1"/>
    <n v="0.05"/>
    <n v="0.05"/>
    <x v="42"/>
    <s v="Au-HaidhausenPrivate room2"/>
    <s v="Private room in rental unitPrivate roomAu-Haidhausen"/>
    <s v="Au-HaidhausenPrivate room in rental unitPrivate room2"/>
  </r>
  <r>
    <x v="1763"/>
    <s v="[1-4] Gesellige Unterkunft 5 Minuten von der Wiesn"/>
    <x v="1287"/>
    <x v="474"/>
    <s v="2019"/>
    <d v="2019-04-09T00:00:00"/>
    <x v="0"/>
    <n v="10"/>
    <x v="13"/>
    <x v="7"/>
    <x v="21"/>
    <s v="Private room"/>
    <n v="10"/>
    <m/>
    <n v="0"/>
    <n v="2"/>
    <n v="1125"/>
    <n v="358"/>
    <n v="4"/>
    <n v="0"/>
    <x v="54"/>
    <x v="0"/>
    <x v="73"/>
    <s v="f"/>
    <n v="10"/>
    <n v="0.13"/>
    <n v="0.13"/>
    <x v="87"/>
    <s v="Schwanthalerh√∂hePrivate room10"/>
    <s v="Private room in hostelPrivate roomSchwanthalerh√∂he"/>
    <s v="Schwanthalerh√∂hePrivate room in hostelPrivate room10"/>
  </r>
  <r>
    <x v="1764"/>
    <s v="Wonderful Apartment /Leopoldstra√üe/Schwabing"/>
    <x v="1493"/>
    <x v="837"/>
    <s v="2015"/>
    <d v="2015-08-26T00:00:00"/>
    <x v="0"/>
    <n v="1"/>
    <x v="3"/>
    <x v="16"/>
    <x v="0"/>
    <s v="Entire home/apt"/>
    <n v="2"/>
    <n v="300"/>
    <n v="300"/>
    <n v="2"/>
    <n v="1125"/>
    <n v="89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1765"/>
    <s v="Designerwohnung nah zur Messe &amp; Wiesn, Freizeitbad"/>
    <x v="1494"/>
    <x v="382"/>
    <s v="2019"/>
    <d v="2019-09-11T00:00:00"/>
    <x v="0"/>
    <n v="1"/>
    <x v="2"/>
    <x v="8"/>
    <x v="0"/>
    <s v="Entire home/apt"/>
    <n v="2"/>
    <n v="247"/>
    <n v="247"/>
    <n v="6.8"/>
    <n v="30"/>
    <n v="7"/>
    <n v="11"/>
    <n v="24"/>
    <x v="597"/>
    <x v="794"/>
    <x v="12"/>
    <s v="f"/>
    <n v="1"/>
    <n v="0.17"/>
    <n v="0.17"/>
    <x v="12"/>
    <s v="BogenhausenEntire home/apt2"/>
    <s v="Entire rental unitEntire home/aptBogenhausen"/>
    <s v="BogenhausenEntire rental unitEntire home/apt2"/>
  </r>
  <r>
    <x v="1766"/>
    <s v="Ruhige Wohlf√ºhloase im Gr√ºnen"/>
    <x v="1495"/>
    <x v="138"/>
    <s v="2012"/>
    <d v="2012-06-07T00:00:00"/>
    <x v="0"/>
    <n v="1"/>
    <x v="2"/>
    <x v="13"/>
    <x v="8"/>
    <s v="Entire home/apt"/>
    <n v="3"/>
    <m/>
    <n v="119.2"/>
    <n v="2"/>
    <n v="1125"/>
    <n v="0"/>
    <n v="10"/>
    <n v="24"/>
    <x v="54"/>
    <x v="795"/>
    <x v="41"/>
    <s v="f"/>
    <n v="1"/>
    <n v="0.15"/>
    <n v="0.15"/>
    <x v="42"/>
    <s v="Thalkirchen-Obersendling-Forstenried-F√ºrstenried-SollnEntire home/apt3"/>
    <s v="Entire condoEntire home/aptThalkirchen-Obersendling-Forstenried-F√ºrstenried-Solln"/>
    <s v="Thalkirchen-Obersendling-Forstenried-F√ºrstenried-SollnEntire condoEntire home/apt3"/>
  </r>
  <r>
    <x v="1767"/>
    <s v="In der n√§her vom Prinzregentenplatz"/>
    <x v="1496"/>
    <x v="838"/>
    <s v="2015"/>
    <d v="2015-04-13T00:00:00"/>
    <x v="0"/>
    <n v="1"/>
    <x v="2"/>
    <x v="8"/>
    <x v="2"/>
    <s v="Private room"/>
    <n v="2"/>
    <m/>
    <n v="119.86666666666666"/>
    <n v="1"/>
    <n v="5"/>
    <n v="0"/>
    <n v="77"/>
    <n v="0"/>
    <x v="54"/>
    <x v="0"/>
    <x v="39"/>
    <s v="f"/>
    <n v="1"/>
    <n v="1.1499999999999999"/>
    <n v="1.1499999999999999"/>
    <x v="39"/>
    <s v="BogenhausenPrivate room2"/>
    <s v="Private room in rental unitPrivate roomBogenhausen"/>
    <s v="BogenhausenPrivate room in rental unitPrivate room2"/>
  </r>
  <r>
    <x v="1768"/>
    <s v="Cozy apartment studio in the center of Munich"/>
    <x v="1497"/>
    <x v="210"/>
    <s v="2018"/>
    <d v="2018-05-21T00:00:00"/>
    <x v="0"/>
    <n v="1"/>
    <x v="2"/>
    <x v="5"/>
    <x v="0"/>
    <s v="Entire home/apt"/>
    <n v="2"/>
    <m/>
    <n v="130.20238095238096"/>
    <n v="3"/>
    <n v="1125"/>
    <n v="0"/>
    <n v="59"/>
    <n v="0"/>
    <x v="54"/>
    <x v="0"/>
    <x v="25"/>
    <s v="f"/>
    <n v="1"/>
    <n v="0.88"/>
    <n v="0.88"/>
    <x v="25"/>
    <s v="Schwabing-WestEntire home/apt2"/>
    <s v="Entire rental unitEntire home/aptSchwabing-West"/>
    <s v="Schwabing-WestEntire rental unitEntire home/apt2"/>
  </r>
  <r>
    <x v="1769"/>
    <s v="Apartment im Hostel"/>
    <x v="1498"/>
    <x v="59"/>
    <s v="2018"/>
    <d v="2018-03-27T00:00:00"/>
    <x v="0"/>
    <n v="8"/>
    <x v="7"/>
    <x v="17"/>
    <x v="0"/>
    <s v="Entire home/apt"/>
    <n v="11"/>
    <n v="321"/>
    <n v="321"/>
    <n v="3.6"/>
    <n v="1125"/>
    <n v="216"/>
    <n v="53"/>
    <n v="42"/>
    <x v="598"/>
    <x v="796"/>
    <x v="14"/>
    <s v="f"/>
    <n v="8"/>
    <n v="0.81"/>
    <n v="0.81"/>
    <x v="14"/>
    <s v="Tudering-RiemEntire home/apt11"/>
    <s v="Entire rental unitEntire home/aptTudering-Riem"/>
    <s v="Tudering-RiemEntire rental unitEntire home/apt11"/>
  </r>
  <r>
    <x v="1770"/>
    <s v="Charmante offene Wohnung in U-Bahn N√§he"/>
    <x v="1499"/>
    <x v="739"/>
    <s v="2015"/>
    <d v="2015-01-18T00:00:00"/>
    <x v="0"/>
    <n v="1"/>
    <x v="3"/>
    <x v="0"/>
    <x v="0"/>
    <s v="Entire home/apt"/>
    <n v="2"/>
    <m/>
    <n v="87.5"/>
    <n v="5"/>
    <n v="1125"/>
    <n v="0"/>
    <n v="23"/>
    <n v="0"/>
    <x v="54"/>
    <x v="0"/>
    <x v="16"/>
    <s v="f"/>
    <n v="1"/>
    <n v="0.34"/>
    <n v="0.34"/>
    <x v="16"/>
    <s v="HadernEntire home/apt2"/>
    <s v="Entire rental unitEntire home/aptHadern"/>
    <s v="HadernEntire rental unitEntire home/apt2"/>
  </r>
  <r>
    <x v="1771"/>
    <s v="Charmante Altbauwohnung bei Schloss Nymphenburg"/>
    <x v="1500"/>
    <x v="342"/>
    <s v="2015"/>
    <d v="2015-03-05T00:00:00"/>
    <x v="0"/>
    <n v="1"/>
    <x v="3"/>
    <x v="6"/>
    <x v="0"/>
    <s v="Entire home/apt"/>
    <n v="4"/>
    <m/>
    <n v="220.44444444444446"/>
    <n v="2"/>
    <n v="7"/>
    <n v="0"/>
    <n v="1"/>
    <n v="0"/>
    <x v="54"/>
    <x v="0"/>
    <x v="41"/>
    <s v="f"/>
    <n v="1"/>
    <n v="0.02"/>
    <n v="0.02"/>
    <x v="42"/>
    <s v="Neuhausen-NymphenburgEntire home/apt4"/>
    <s v="Entire rental unitEntire home/aptNeuhausen-Nymphenburg"/>
    <s v="Neuhausen-NymphenburgEntire rental unitEntire home/apt4"/>
  </r>
  <r>
    <x v="1772"/>
    <s v="Charmantes Zimmer in Gartenwohnung Schwabing"/>
    <x v="1501"/>
    <x v="685"/>
    <s v="2018"/>
    <d v="2018-02-16T00:00:00"/>
    <x v="0"/>
    <n v="1"/>
    <x v="3"/>
    <x v="16"/>
    <x v="2"/>
    <s v="Private room"/>
    <n v="2"/>
    <m/>
    <n v="102.57142857142857"/>
    <n v="2"/>
    <n v="14"/>
    <n v="0"/>
    <n v="2"/>
    <n v="0"/>
    <x v="54"/>
    <x v="0"/>
    <x v="41"/>
    <s v="f"/>
    <n v="1"/>
    <n v="0.03"/>
    <n v="0.03"/>
    <x v="42"/>
    <s v="Schwabing-FreimannPrivate room2"/>
    <s v="Private room in rental unitPrivate roomSchwabing-Freimann"/>
    <s v="Schwabing-FreimannPrivate room in rental unitPrivate room2"/>
  </r>
  <r>
    <x v="1773"/>
    <s v="Nice Rooftop Apartment next to Oktoberfest Wiesn"/>
    <x v="1502"/>
    <x v="137"/>
    <s v="2015"/>
    <d v="2015-02-12T00:00:00"/>
    <x v="0"/>
    <n v="1"/>
    <x v="3"/>
    <x v="7"/>
    <x v="3"/>
    <s v="Entire home/apt"/>
    <n v="2"/>
    <n v="890"/>
    <n v="890"/>
    <n v="1"/>
    <n v="4"/>
    <n v="363"/>
    <n v="0"/>
    <n v="0"/>
    <x v="0"/>
    <x v="0"/>
    <x v="38"/>
    <s v="f"/>
    <n v="1"/>
    <n v="1.0912500000000001"/>
    <m/>
    <x v="1"/>
    <s v="Schwanthalerh√∂heEntire home/apt2"/>
    <s v="Entire loftEntire home/aptSchwanthalerh√∂he"/>
    <s v="Schwanthalerh√∂heEntire loftEntire home/apt2"/>
  </r>
  <r>
    <x v="1774"/>
    <s v="Bright 20m¬≤ room - A modern apartment in Schwabing"/>
    <x v="1503"/>
    <x v="173"/>
    <s v="2019"/>
    <d v="2019-09-14T00:00:00"/>
    <x v="1"/>
    <n v="1"/>
    <x v="2"/>
    <x v="5"/>
    <x v="2"/>
    <s v="Private room"/>
    <n v="2"/>
    <n v="76"/>
    <n v="76"/>
    <n v="1"/>
    <n v="1125"/>
    <n v="29"/>
    <n v="87"/>
    <n v="102"/>
    <x v="48"/>
    <x v="48"/>
    <x v="69"/>
    <s v="f"/>
    <n v="1"/>
    <n v="1.3"/>
    <n v="1.3"/>
    <x v="82"/>
    <s v="Schwabing-WestPrivate room2"/>
    <s v="Private room in rental unitPrivate roomSchwabing-West"/>
    <s v="Schwabing-WestPrivate room in rental unitPrivate room2"/>
  </r>
  <r>
    <x v="1775"/>
    <s v="Anna‚Äôs Apartment"/>
    <x v="1504"/>
    <x v="342"/>
    <s v="2019"/>
    <d v="2019-03-20T00:00:00"/>
    <x v="0"/>
    <n v="1"/>
    <x v="3"/>
    <x v="21"/>
    <x v="0"/>
    <s v="Entire home/apt"/>
    <n v="2"/>
    <m/>
    <n v="113.06666666666666"/>
    <n v="2"/>
    <n v="7"/>
    <n v="0"/>
    <n v="4"/>
    <n v="0"/>
    <x v="54"/>
    <x v="0"/>
    <x v="41"/>
    <s v="f"/>
    <n v="1"/>
    <n v="0.09"/>
    <n v="0.09"/>
    <x v="42"/>
    <s v="LaimEntire home/apt2"/>
    <s v="Entire rental unitEntire home/aptLaim"/>
    <s v="LaimEntire rental unitEntire home/apt2"/>
  </r>
  <r>
    <x v="1776"/>
    <s v="Beautiful Apartment 2 min. near Oktoberfest !"/>
    <x v="1505"/>
    <x v="839"/>
    <s v="2015"/>
    <d v="2015-10-02T00:00:00"/>
    <x v="0"/>
    <n v="1"/>
    <x v="3"/>
    <x v="7"/>
    <x v="0"/>
    <s v="Entire home/apt"/>
    <n v="3"/>
    <m/>
    <n v="182.11764705882354"/>
    <n v="1"/>
    <n v="1125"/>
    <n v="0"/>
    <n v="7"/>
    <n v="0"/>
    <x v="54"/>
    <x v="0"/>
    <x v="39"/>
    <s v="f"/>
    <n v="1"/>
    <n v="0.1"/>
    <n v="0.1"/>
    <x v="39"/>
    <s v="Schwanthalerh√∂heEntire home/apt3"/>
    <s v="Entire rental unitEntire home/aptSchwanthalerh√∂he"/>
    <s v="Schwanthalerh√∂heEntire rental unitEntire home/apt3"/>
  </r>
  <r>
    <x v="1777"/>
    <s v="Luxury Apt for 4 in Haidhausen nr Rosenheimerplatz"/>
    <x v="1506"/>
    <x v="840"/>
    <s v="2014"/>
    <d v="2014-08-07T00:00:00"/>
    <x v="1"/>
    <n v="1"/>
    <x v="3"/>
    <x v="9"/>
    <x v="0"/>
    <s v="Entire home/apt"/>
    <n v="4"/>
    <n v="250"/>
    <n v="250"/>
    <n v="3"/>
    <n v="180"/>
    <n v="278"/>
    <n v="70"/>
    <n v="120"/>
    <x v="599"/>
    <x v="797"/>
    <x v="4"/>
    <s v="f"/>
    <n v="1"/>
    <n v="1.05"/>
    <n v="1.05"/>
    <x v="4"/>
    <s v="Au-HaidhausenEntire home/apt4"/>
    <s v="Entire rental unitEntire home/aptAu-Haidhausen"/>
    <s v="Au-HaidhausenEntire rental unitEntire home/apt4"/>
  </r>
  <r>
    <x v="1778"/>
    <s v="Du wirst wieder kommen"/>
    <x v="1507"/>
    <x v="841"/>
    <s v="2019"/>
    <d v="2019-09-15T00:00:00"/>
    <x v="0"/>
    <n v="1"/>
    <x v="3"/>
    <x v="12"/>
    <x v="2"/>
    <s v="Private room"/>
    <n v="2"/>
    <m/>
    <n v="83.163265306122454"/>
    <n v="2"/>
    <n v="56"/>
    <n v="0"/>
    <n v="6"/>
    <n v="0"/>
    <x v="54"/>
    <x v="0"/>
    <x v="41"/>
    <s v="t"/>
    <n v="1"/>
    <n v="0.09"/>
    <n v="0.09"/>
    <x v="42"/>
    <s v="Ramersdorf-PerlachPrivate room2"/>
    <s v="Private room in rental unitPrivate roomRamersdorf-Perlach"/>
    <s v="Ramersdorf-PerlachPrivate room in rental unitPrivate room2"/>
  </r>
  <r>
    <x v="1779"/>
    <s v="big and cozy apartment in Munich"/>
    <x v="1508"/>
    <x v="842"/>
    <s v="2012"/>
    <d v="2012-12-23T00:00:00"/>
    <x v="0"/>
    <n v="1"/>
    <x v="1"/>
    <x v="6"/>
    <x v="0"/>
    <s v="Entire home/apt"/>
    <n v="4"/>
    <m/>
    <n v="220.44444444444446"/>
    <n v="5"/>
    <n v="1125"/>
    <n v="0"/>
    <n v="7"/>
    <n v="0"/>
    <x v="54"/>
    <x v="0"/>
    <x v="41"/>
    <s v="f"/>
    <n v="1"/>
    <n v="0.11"/>
    <n v="0.11"/>
    <x v="42"/>
    <s v="Neuhausen-NymphenburgEntire home/apt4"/>
    <s v="Entire rental unitEntire home/aptNeuhausen-Nymphenburg"/>
    <s v="Neuhausen-NymphenburgEntire rental unitEntire home/apt4"/>
  </r>
  <r>
    <x v="1780"/>
    <s v="Great Apartment in Nymphenburg Neigbourhood"/>
    <x v="1509"/>
    <x v="513"/>
    <s v="2013"/>
    <d v="2013-08-16T00:00:00"/>
    <x v="0"/>
    <n v="1"/>
    <x v="3"/>
    <x v="6"/>
    <x v="0"/>
    <s v="Entire home/apt"/>
    <n v="2"/>
    <m/>
    <n v="124.16049382716049"/>
    <n v="6"/>
    <n v="1125"/>
    <n v="0"/>
    <n v="2"/>
    <n v="0"/>
    <x v="54"/>
    <x v="0"/>
    <x v="41"/>
    <s v="f"/>
    <n v="1"/>
    <n v="0.04"/>
    <n v="0.04"/>
    <x v="42"/>
    <s v="Neuhausen-NymphenburgEntire home/apt2"/>
    <s v="Entire rental unitEntire home/aptNeuhausen-Nymphenburg"/>
    <s v="Neuhausen-NymphenburgEntire rental unitEntire home/apt2"/>
  </r>
  <r>
    <x v="1781"/>
    <s v="Spacious Studio in residence."/>
    <x v="1510"/>
    <x v="843"/>
    <s v="2019"/>
    <d v="2019-09-13T00:00:00"/>
    <x v="0"/>
    <n v="1"/>
    <x v="2"/>
    <x v="13"/>
    <x v="8"/>
    <s v="Entire home/apt"/>
    <n v="3"/>
    <m/>
    <n v="119.2"/>
    <n v="1"/>
    <n v="18"/>
    <n v="0"/>
    <n v="0"/>
    <n v="0"/>
    <x v="54"/>
    <x v="0"/>
    <x v="38"/>
    <s v="f"/>
    <n v="1"/>
    <n v="0.35055555555555551"/>
    <m/>
    <x v="167"/>
    <s v="Thalkirchen-Obersendling-Forstenried-F√ºrstenried-SollnEntire home/apt3"/>
    <s v="Entire condoEntire home/aptThalkirchen-Obersendling-Forstenried-F√ºrstenried-Solln"/>
    <s v="Thalkirchen-Obersendling-Forstenried-F√ºrstenried-SollnEntire condoEntire home/apt3"/>
  </r>
  <r>
    <x v="1782"/>
    <s v="Privatzimmer im Familienhaus"/>
    <x v="1511"/>
    <x v="65"/>
    <s v="2015"/>
    <d v="2015-11-21T00:00:00"/>
    <x v="0"/>
    <n v="1"/>
    <x v="3"/>
    <x v="17"/>
    <x v="1"/>
    <s v="Private room"/>
    <n v="3"/>
    <n v="95"/>
    <n v="95"/>
    <n v="1"/>
    <n v="365"/>
    <n v="357"/>
    <n v="30"/>
    <n v="114"/>
    <x v="600"/>
    <x v="798"/>
    <x v="47"/>
    <s v="f"/>
    <n v="1"/>
    <n v="1.03"/>
    <n v="1.03"/>
    <x v="48"/>
    <s v="Tudering-RiemPrivate room3"/>
    <s v="Private room in homePrivate roomTudering-Riem"/>
    <s v="Tudering-RiemPrivate room in homePrivate room3"/>
  </r>
  <r>
    <x v="1783"/>
    <s v="Ruhige Wohnung in der Maxvorstadt"/>
    <x v="1512"/>
    <x v="844"/>
    <s v="2015"/>
    <d v="2015-05-03T00:00:00"/>
    <x v="0"/>
    <n v="1"/>
    <x v="3"/>
    <x v="2"/>
    <x v="0"/>
    <s v="Entire home/apt"/>
    <n v="2"/>
    <m/>
    <n v="136.95041322314049"/>
    <n v="2"/>
    <n v="1125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1784"/>
    <s v="Cosy Apartment 15 min to Hauptbahnhof by PT"/>
    <x v="1513"/>
    <x v="252"/>
    <s v="2019"/>
    <d v="2019-09-12T00:00:00"/>
    <x v="0"/>
    <n v="1"/>
    <x v="3"/>
    <x v="3"/>
    <x v="0"/>
    <s v="Entire home/apt"/>
    <n v="3"/>
    <n v="66"/>
    <n v="66"/>
    <n v="1"/>
    <n v="1125"/>
    <n v="7"/>
    <n v="169"/>
    <n v="138"/>
    <x v="601"/>
    <x v="799"/>
    <x v="66"/>
    <s v="f"/>
    <n v="1"/>
    <n v="2.54"/>
    <n v="2.54"/>
    <x v="78"/>
    <s v="Pasing-ObermenzingEntire home/apt3"/>
    <s v="Entire rental unitEntire home/aptPasing-Obermenzing"/>
    <s v="Pasing-ObermenzingEntire rental unitEntire home/apt3"/>
  </r>
  <r>
    <x v="1785"/>
    <s v="Private apartment in central location Munich"/>
    <x v="1514"/>
    <x v="549"/>
    <s v="2019"/>
    <d v="2019-09-17T00:00:00"/>
    <x v="0"/>
    <n v="1"/>
    <x v="2"/>
    <x v="19"/>
    <x v="0"/>
    <s v="Entire home/apt"/>
    <n v="2"/>
    <m/>
    <n v="95.531914893617028"/>
    <n v="3"/>
    <n v="6"/>
    <n v="0"/>
    <n v="3"/>
    <n v="6"/>
    <x v="54"/>
    <x v="800"/>
    <x v="43"/>
    <s v="f"/>
    <n v="1"/>
    <n v="0.04"/>
    <n v="0.04"/>
    <x v="44"/>
    <s v="Milbertshofen-Am HartEntire home/apt2"/>
    <s v="Entire rental unitEntire home/aptMilbertshofen-Am Hart"/>
    <s v="Milbertshofen-Am HartEntire rental unitEntire home/apt2"/>
  </r>
  <r>
    <x v="1786"/>
    <s v="Mitten in Schwabing, 10 min zum Marienplatz!"/>
    <x v="1515"/>
    <x v="595"/>
    <s v="2019"/>
    <d v="2019-08-26T00:00:00"/>
    <x v="1"/>
    <n v="1"/>
    <x v="2"/>
    <x v="5"/>
    <x v="0"/>
    <s v="Entire home/apt"/>
    <n v="3"/>
    <n v="96"/>
    <n v="96"/>
    <n v="2"/>
    <n v="30"/>
    <n v="13"/>
    <n v="112"/>
    <n v="72"/>
    <x v="6"/>
    <x v="6"/>
    <x v="9"/>
    <s v="f"/>
    <n v="1"/>
    <n v="1.68"/>
    <n v="1.68"/>
    <x v="9"/>
    <s v="Schwabing-WestEntire home/apt3"/>
    <s v="Entire rental unitEntire home/aptSchwabing-West"/>
    <s v="Schwabing-WestEntire rental unitEntire home/apt3"/>
  </r>
  <r>
    <x v="1787"/>
    <s v="Wohnung in M√ºnchen Bogenhausen"/>
    <x v="1516"/>
    <x v="845"/>
    <s v="2016"/>
    <d v="2016-06-09T00:00:00"/>
    <x v="0"/>
    <n v="1"/>
    <x v="3"/>
    <x v="8"/>
    <x v="0"/>
    <s v="Entire home/apt"/>
    <n v="2"/>
    <m/>
    <n v="132.94117647058823"/>
    <n v="2"/>
    <n v="1125"/>
    <n v="0"/>
    <n v="4"/>
    <n v="0"/>
    <x v="54"/>
    <x v="0"/>
    <x v="24"/>
    <s v="f"/>
    <n v="1"/>
    <n v="0.06"/>
    <n v="0.06"/>
    <x v="24"/>
    <s v="BogenhausenEntire home/apt2"/>
    <s v="Entire rental unitEntire home/aptBogenhausen"/>
    <s v="BogenhausenEntire rental unitEntire home/apt2"/>
  </r>
  <r>
    <x v="1788"/>
    <s v="‚Äª Eddy's Rest &amp; Relax - Neuhausen ‚Äª 9 Guests ‚Äª 3BR"/>
    <x v="710"/>
    <x v="87"/>
    <s v="2013"/>
    <d v="2013-08-02T00:00:00"/>
    <x v="0"/>
    <n v="24"/>
    <x v="21"/>
    <x v="6"/>
    <x v="0"/>
    <s v="Entire home/apt"/>
    <n v="9"/>
    <n v="316"/>
    <n v="316"/>
    <n v="2"/>
    <n v="29"/>
    <n v="137"/>
    <n v="142"/>
    <n v="222"/>
    <x v="602"/>
    <x v="801"/>
    <x v="10"/>
    <s v="t"/>
    <n v="19"/>
    <n v="2.12"/>
    <n v="2.12"/>
    <x v="10"/>
    <s v="Neuhausen-NymphenburgEntire home/apt9"/>
    <s v="Entire rental unitEntire home/aptNeuhausen-Nymphenburg"/>
    <s v="Neuhausen-NymphenburgEntire rental unitEntire home/apt9"/>
  </r>
  <r>
    <x v="1789"/>
    <s v="Kleines Studio Apartment an der Isar"/>
    <x v="1517"/>
    <x v="846"/>
    <s v="2014"/>
    <d v="2014-09-05T00:00:00"/>
    <x v="0"/>
    <n v="1"/>
    <x v="3"/>
    <x v="9"/>
    <x v="0"/>
    <s v="Entire home/apt"/>
    <n v="2"/>
    <m/>
    <n v="139.02325581395348"/>
    <n v="2"/>
    <n v="1125"/>
    <n v="0"/>
    <n v="9"/>
    <n v="0"/>
    <x v="54"/>
    <x v="0"/>
    <x v="41"/>
    <s v="f"/>
    <n v="1"/>
    <n v="0.14000000000000001"/>
    <n v="0.14000000000000001"/>
    <x v="42"/>
    <s v="Au-HaidhausenEntire home/apt2"/>
    <s v="Entire rental unitEntire home/aptAu-Haidhausen"/>
    <s v="Au-HaidhausenEntire rental unitEntire home/apt2"/>
  </r>
  <r>
    <x v="1790"/>
    <s v="Gesamte Unterkunft im Osten von M√ºnchen"/>
    <x v="1518"/>
    <x v="847"/>
    <s v="2019"/>
    <d v="2019-09-19T00:00:00"/>
    <x v="0"/>
    <n v="1"/>
    <x v="3"/>
    <x v="17"/>
    <x v="0"/>
    <s v="Entire home/apt"/>
    <n v="2"/>
    <n v="149"/>
    <n v="149"/>
    <n v="2"/>
    <n v="28"/>
    <n v="81"/>
    <n v="0"/>
    <n v="0"/>
    <x v="0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1791"/>
    <s v="Sch√∂ne 2 Zimmer Wohnung in Isar N√§he"/>
    <x v="1519"/>
    <x v="173"/>
    <s v="2019"/>
    <d v="2019-09-19T00:00:00"/>
    <x v="0"/>
    <n v="3"/>
    <x v="9"/>
    <x v="9"/>
    <x v="0"/>
    <s v="Entire home/apt"/>
    <n v="3"/>
    <n v="151"/>
    <n v="151"/>
    <n v="3"/>
    <n v="1125"/>
    <n v="331"/>
    <n v="25"/>
    <n v="0"/>
    <x v="0"/>
    <x v="0"/>
    <x v="32"/>
    <s v="t"/>
    <n v="2"/>
    <n v="0.38"/>
    <n v="0.38"/>
    <x v="32"/>
    <s v="Au-HaidhausenEntire home/apt3"/>
    <s v="Entire rental unitEntire home/aptAu-Haidhausen"/>
    <s v="Au-HaidhausenEntire rental unitEntire home/apt3"/>
  </r>
  <r>
    <x v="1792"/>
    <s v="In the Heart of Munich, N4!"/>
    <x v="1155"/>
    <x v="678"/>
    <s v="2018"/>
    <d v="2018-10-23T00:00:00"/>
    <x v="0"/>
    <n v="4"/>
    <x v="4"/>
    <x v="10"/>
    <x v="0"/>
    <s v="Entire home/apt"/>
    <n v="6"/>
    <m/>
    <n v="302.39999999999998"/>
    <n v="3"/>
    <n v="730"/>
    <n v="0"/>
    <n v="6"/>
    <n v="0"/>
    <x v="54"/>
    <x v="0"/>
    <x v="1"/>
    <s v="t"/>
    <n v="3"/>
    <n v="0.09"/>
    <n v="0.09"/>
    <x v="1"/>
    <s v="Ludwigsvorstadt-IsarvorstadtEntire home/apt6"/>
    <s v="Entire rental unitEntire home/aptLudwigsvorstadt-Isarvorstadt"/>
    <s v="Ludwigsvorstadt-IsarvorstadtEntire rental unitEntire home/apt6"/>
  </r>
  <r>
    <x v="1793"/>
    <s v="Im Herzen Sendlings"/>
    <x v="1520"/>
    <x v="848"/>
    <s v="2016"/>
    <d v="2016-08-21T00:00:00"/>
    <x v="0"/>
    <n v="1"/>
    <x v="3"/>
    <x v="11"/>
    <x v="0"/>
    <s v="Entire home/apt"/>
    <n v="2"/>
    <m/>
    <n v="134.39024390243901"/>
    <n v="2"/>
    <n v="7"/>
    <n v="0"/>
    <n v="5"/>
    <n v="0"/>
    <x v="54"/>
    <x v="0"/>
    <x v="6"/>
    <s v="f"/>
    <n v="1"/>
    <n v="7.0000000000000007E-2"/>
    <n v="7.0000000000000007E-2"/>
    <x v="6"/>
    <s v="SendlingEntire home/apt2"/>
    <s v="Entire rental unitEntire home/aptSendling"/>
    <s v="SendlingEntire rental unitEntire home/apt2"/>
  </r>
  <r>
    <x v="1794"/>
    <s v="15 Minuten in die Innenstadt"/>
    <x v="1521"/>
    <x v="19"/>
    <s v="2019"/>
    <d v="2019-09-19T00:00:00"/>
    <x v="0"/>
    <n v="1"/>
    <x v="3"/>
    <x v="0"/>
    <x v="0"/>
    <s v="Entire home/apt"/>
    <n v="2"/>
    <n v="80"/>
    <n v="80"/>
    <n v="6.3"/>
    <n v="100"/>
    <n v="66"/>
    <n v="31"/>
    <n v="12"/>
    <x v="603"/>
    <x v="802"/>
    <x v="67"/>
    <s v="f"/>
    <n v="1"/>
    <n v="0.48"/>
    <n v="0.48"/>
    <x v="79"/>
    <s v="HadernEntire home/apt2"/>
    <s v="Entire rental unitEntire home/aptHadern"/>
    <s v="HadernEntire rental unitEntire home/apt2"/>
  </r>
  <r>
    <x v="1795"/>
    <s v="Beautiful apartment next to Oktoberfest"/>
    <x v="1522"/>
    <x v="532"/>
    <s v="2015"/>
    <d v="2015-12-06T00:00:00"/>
    <x v="0"/>
    <n v="1"/>
    <x v="3"/>
    <x v="7"/>
    <x v="0"/>
    <s v="Entire home/apt"/>
    <n v="3"/>
    <m/>
    <n v="182.11764705882354"/>
    <n v="2"/>
    <n v="7"/>
    <n v="0"/>
    <n v="4"/>
    <n v="12"/>
    <x v="54"/>
    <x v="803"/>
    <x v="41"/>
    <s v="f"/>
    <n v="1"/>
    <n v="0.22"/>
    <n v="0.22"/>
    <x v="42"/>
    <s v="Schwanthalerh√∂heEntire home/apt3"/>
    <s v="Entire rental unitEntire home/aptSchwanthalerh√∂he"/>
    <s v="Schwanthalerh√∂heEntire rental unitEntire home/apt3"/>
  </r>
  <r>
    <x v="1796"/>
    <s v="Comfortable 2-bedroom apartment, Oktoberfest 25min"/>
    <x v="1523"/>
    <x v="849"/>
    <s v="2018"/>
    <d v="2018-06-10T00:00:00"/>
    <x v="0"/>
    <n v="2"/>
    <x v="4"/>
    <x v="3"/>
    <x v="8"/>
    <s v="Entire home/apt"/>
    <n v="4"/>
    <n v="170"/>
    <n v="170"/>
    <n v="2"/>
    <n v="14"/>
    <n v="174"/>
    <n v="3"/>
    <n v="6"/>
    <x v="299"/>
    <x v="371"/>
    <x v="41"/>
    <s v="f"/>
    <n v="1"/>
    <n v="0.05"/>
    <n v="0.05"/>
    <x v="42"/>
    <s v="Pasing-ObermenzingEntire home/apt4"/>
    <s v="Entire condoEntire home/aptPasing-Obermenzing"/>
    <s v="Pasing-ObermenzingEntire condoEntire home/apt4"/>
  </r>
  <r>
    <x v="1797"/>
    <s v="Designer Apartment Haidhausen"/>
    <x v="1524"/>
    <x v="82"/>
    <s v="2011"/>
    <d v="2011-09-28T00:00:00"/>
    <x v="1"/>
    <n v="3"/>
    <x v="7"/>
    <x v="9"/>
    <x v="0"/>
    <s v="Entire home/apt"/>
    <n v="1"/>
    <n v="125"/>
    <n v="125"/>
    <n v="92"/>
    <n v="365"/>
    <n v="231"/>
    <n v="0"/>
    <n v="0"/>
    <x v="0"/>
    <x v="0"/>
    <x v="38"/>
    <s v="f"/>
    <n v="1"/>
    <n v="0.68531120331950202"/>
    <m/>
    <x v="169"/>
    <s v="Au-HaidhausenEntire home/apt1"/>
    <s v="Entire rental unitEntire home/aptAu-Haidhausen"/>
    <s v="Au-HaidhausenEntire rental unitEntire home/apt1"/>
  </r>
  <r>
    <x v="1798"/>
    <s v="Oktoberfest Wiesn Camp Lodge Munich"/>
    <x v="1525"/>
    <x v="850"/>
    <s v="2014"/>
    <d v="2014-08-25T00:00:00"/>
    <x v="1"/>
    <n v="5"/>
    <x v="24"/>
    <x v="17"/>
    <x v="31"/>
    <s v="Entire home/apt"/>
    <n v="2"/>
    <m/>
    <n v="120.29729729729729"/>
    <n v="1"/>
    <n v="365"/>
    <n v="0"/>
    <n v="22"/>
    <n v="6"/>
    <x v="54"/>
    <x v="804"/>
    <x v="62"/>
    <s v="t"/>
    <n v="1"/>
    <n v="0.73"/>
    <n v="0.73"/>
    <x v="72"/>
    <s v="Tudering-RiemEntire home/apt2"/>
    <s v="Tiny homeEntire home/aptTudering-Riem"/>
    <s v="Tudering-RiemTiny homeEntire home/apt2"/>
  </r>
  <r>
    <x v="1799"/>
    <s v="Gem√ºtliches Holzwohnfass im Gr√ºnen - M√ºnchen West"/>
    <x v="1526"/>
    <x v="1"/>
    <s v="2014"/>
    <d v="2014-08-27T00:00:00"/>
    <x v="0"/>
    <n v="3"/>
    <x v="1"/>
    <x v="6"/>
    <x v="32"/>
    <s v="Entire home/apt"/>
    <n v="2"/>
    <n v="63"/>
    <n v="63"/>
    <n v="2"/>
    <n v="1125"/>
    <n v="128"/>
    <n v="29"/>
    <n v="0"/>
    <x v="0"/>
    <x v="0"/>
    <x v="20"/>
    <s v="f"/>
    <n v="1"/>
    <n v="0.43"/>
    <n v="0.43"/>
    <x v="20"/>
    <s v="Neuhausen-NymphenburgEntire home/apt2"/>
    <s v="HutEntire home/aptNeuhausen-Nymphenburg"/>
    <s v="Neuhausen-NymphenburgHutEntire home/apt2"/>
  </r>
  <r>
    <x v="1800"/>
    <s v="Cozy and calm apartment next to U4 (Oktoberfest)"/>
    <x v="1527"/>
    <x v="299"/>
    <s v="2014"/>
    <d v="2014-06-19T00:00:00"/>
    <x v="0"/>
    <n v="1"/>
    <x v="2"/>
    <x v="8"/>
    <x v="0"/>
    <s v="Entire home/apt"/>
    <n v="3"/>
    <m/>
    <n v="133.72727272727272"/>
    <n v="1"/>
    <n v="8"/>
    <n v="0"/>
    <n v="5"/>
    <n v="0"/>
    <x v="54"/>
    <x v="0"/>
    <x v="41"/>
    <s v="f"/>
    <n v="1"/>
    <n v="0.08"/>
    <n v="0.08"/>
    <x v="42"/>
    <s v="BogenhausenEntire home/apt3"/>
    <s v="Entire rental unitEntire home/aptBogenhausen"/>
    <s v="BogenhausenEntire rental unitEntire home/apt3"/>
  </r>
  <r>
    <x v="1801"/>
    <s v="Cat's Inn Munich"/>
    <x v="1528"/>
    <x v="851"/>
    <s v="2019"/>
    <d v="2019-08-14T00:00:00"/>
    <x v="1"/>
    <n v="1"/>
    <x v="3"/>
    <x v="12"/>
    <x v="1"/>
    <s v="Private room"/>
    <n v="2"/>
    <n v="86"/>
    <n v="86"/>
    <n v="1"/>
    <n v="7"/>
    <n v="73"/>
    <n v="165"/>
    <n v="255"/>
    <x v="604"/>
    <x v="805"/>
    <x v="42"/>
    <s v="f"/>
    <n v="1"/>
    <n v="2.48"/>
    <n v="2.48"/>
    <x v="43"/>
    <s v="Ramersdorf-PerlachPrivate room2"/>
    <s v="Private room in homePrivate roomRamersdorf-Perlach"/>
    <s v="Ramersdorf-PerlachPrivate room in homePrivate room2"/>
  </r>
  <r>
    <x v="1802"/>
    <s v="Clean room in the heart of Munich near Marienplatz"/>
    <x v="1529"/>
    <x v="852"/>
    <s v="2019"/>
    <d v="2019-09-23T00:00:00"/>
    <x v="0"/>
    <n v="1"/>
    <x v="3"/>
    <x v="20"/>
    <x v="2"/>
    <s v="Private room"/>
    <n v="2"/>
    <m/>
    <n v="225.35714285714286"/>
    <n v="1"/>
    <n v="1125"/>
    <n v="0"/>
    <n v="33"/>
    <n v="0"/>
    <x v="54"/>
    <x v="0"/>
    <x v="16"/>
    <s v="f"/>
    <n v="1"/>
    <n v="0.49"/>
    <n v="0.49"/>
    <x v="16"/>
    <s v="Altstadt-LehelPrivate room2"/>
    <s v="Private room in rental unitPrivate roomAltstadt-Lehel"/>
    <s v="Altstadt-LehelPrivate room in rental unitPrivate room2"/>
  </r>
  <r>
    <x v="1803"/>
    <s v="Helle, gro√üe Wohnung mit Blick ins Gr√ºne in Pasing"/>
    <x v="1530"/>
    <x v="539"/>
    <s v="2016"/>
    <d v="2016-07-03T00:00:00"/>
    <x v="0"/>
    <n v="1"/>
    <x v="3"/>
    <x v="3"/>
    <x v="0"/>
    <s v="Entire home/apt"/>
    <n v="4"/>
    <m/>
    <n v="155.96"/>
    <n v="7"/>
    <n v="1125"/>
    <n v="0"/>
    <n v="1"/>
    <n v="0"/>
    <x v="54"/>
    <x v="0"/>
    <x v="41"/>
    <s v="f"/>
    <n v="1"/>
    <n v="0.02"/>
    <n v="0.02"/>
    <x v="42"/>
    <s v="Pasing-ObermenzingEntire home/apt4"/>
    <s v="Entire rental unitEntire home/aptPasing-Obermenzing"/>
    <s v="Pasing-ObermenzingEntire rental unitEntire home/apt4"/>
  </r>
  <r>
    <x v="1804"/>
    <s v="Lisa‚Äôs Deluxe Suite"/>
    <x v="919"/>
    <x v="578"/>
    <s v="2017"/>
    <d v="2017-12-21T00:00:00"/>
    <x v="1"/>
    <n v="5"/>
    <x v="9"/>
    <x v="10"/>
    <x v="8"/>
    <s v="Entire home/apt"/>
    <n v="8"/>
    <m/>
    <n v="462"/>
    <n v="1"/>
    <n v="5"/>
    <n v="0"/>
    <n v="5"/>
    <n v="18"/>
    <x v="54"/>
    <x v="95"/>
    <x v="41"/>
    <s v="f"/>
    <n v="5"/>
    <n v="0.13"/>
    <n v="0.13"/>
    <x v="42"/>
    <s v="Ludwigsvorstadt-IsarvorstadtEntire home/apt8"/>
    <s v="Entire condoEntire home/aptLudwigsvorstadt-Isarvorstadt"/>
    <s v="Ludwigsvorstadt-IsarvorstadtEntire condoEntire home/apt8"/>
  </r>
  <r>
    <x v="1805"/>
    <s v="Ruhig, zentral, gem√ºtlich, 8 Min. zum Marienplatz"/>
    <x v="1531"/>
    <x v="853"/>
    <s v="2019"/>
    <d v="2019-09-24T00:00:00"/>
    <x v="0"/>
    <n v="1"/>
    <x v="2"/>
    <x v="10"/>
    <x v="0"/>
    <s v="Entire home/apt"/>
    <n v="2"/>
    <m/>
    <n v="150.01249999999999"/>
    <n v="4"/>
    <n v="7"/>
    <n v="2"/>
    <n v="21"/>
    <n v="32"/>
    <x v="54"/>
    <x v="806"/>
    <x v="39"/>
    <s v="t"/>
    <n v="1"/>
    <n v="0.32"/>
    <n v="0.32"/>
    <x v="39"/>
    <s v="Ludwigsvorstadt-IsarvorstadtEntire home/apt2"/>
    <s v="Entire rental unitEntire home/aptLudwigsvorstadt-Isarvorstadt"/>
    <s v="Ludwigsvorstadt-IsarvorstadtEntire rental unitEntire home/apt2"/>
  </r>
  <r>
    <x v="1806"/>
    <s v="Luxury 1-2 person room 10 minutes to Citycenter!"/>
    <x v="1532"/>
    <x v="190"/>
    <s v="2018"/>
    <d v="2018-09-13T00:00:00"/>
    <x v="0"/>
    <n v="3"/>
    <x v="0"/>
    <x v="13"/>
    <x v="2"/>
    <s v="Private room"/>
    <n v="2"/>
    <m/>
    <n v="74.84615384615384"/>
    <n v="1"/>
    <n v="7"/>
    <n v="0"/>
    <n v="6"/>
    <n v="0"/>
    <x v="54"/>
    <x v="0"/>
    <x v="1"/>
    <s v="f"/>
    <n v="1"/>
    <n v="0.09"/>
    <n v="0.09"/>
    <x v="1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1807"/>
    <s v="Single Apartment zum Innenhof nahe Olympia Zentrum"/>
    <x v="946"/>
    <x v="591"/>
    <s v="2018"/>
    <d v="2018-02-27T00:00:00"/>
    <x v="0"/>
    <n v="13"/>
    <x v="16"/>
    <x v="22"/>
    <x v="23"/>
    <s v="Entire home/apt"/>
    <n v="1"/>
    <m/>
    <n v="133.75"/>
    <n v="24.5"/>
    <n v="141.19999999999999"/>
    <n v="278"/>
    <n v="13"/>
    <n v="255"/>
    <x v="54"/>
    <x v="548"/>
    <x v="26"/>
    <s v="t"/>
    <n v="13"/>
    <n v="0.24"/>
    <n v="0.24"/>
    <x v="26"/>
    <s v="MoosachEntire home/apt1"/>
    <s v="Entire serviced apartmentEntire home/aptMoosach"/>
    <s v="MoosachEntire serviced apartmentEntire home/apt1"/>
  </r>
  <r>
    <x v="1808"/>
    <s v="Spacy apartment with terrace, ideal for families"/>
    <x v="1533"/>
    <x v="854"/>
    <s v="2018"/>
    <d v="2018-06-28T00:00:00"/>
    <x v="0"/>
    <n v="1"/>
    <x v="3"/>
    <x v="13"/>
    <x v="0"/>
    <s v="Entire home/apt"/>
    <n v="4"/>
    <m/>
    <n v="187.86206896551724"/>
    <n v="5"/>
    <n v="60"/>
    <n v="0"/>
    <n v="11"/>
    <n v="0"/>
    <x v="54"/>
    <x v="0"/>
    <x v="40"/>
    <s v="f"/>
    <n v="1"/>
    <n v="0.16"/>
    <n v="0.16"/>
    <x v="41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1809"/>
    <s v="Central Clean Chique Appartement 2P+"/>
    <x v="1534"/>
    <x v="855"/>
    <s v="2016"/>
    <d v="2016-07-14T00:00:00"/>
    <x v="1"/>
    <n v="1"/>
    <x v="3"/>
    <x v="10"/>
    <x v="0"/>
    <s v="Entire home/apt"/>
    <n v="3"/>
    <n v="54"/>
    <n v="54"/>
    <n v="3"/>
    <n v="1125"/>
    <n v="137"/>
    <n v="67"/>
    <n v="240"/>
    <x v="459"/>
    <x v="607"/>
    <x v="12"/>
    <s v="f"/>
    <n v="1"/>
    <n v="1.03"/>
    <n v="1.03"/>
    <x v="12"/>
    <s v="Ludwigsvorstadt-IsarvorstadtEntire home/apt3"/>
    <s v="Entire rental unitEntire home/aptLudwigsvorstadt-Isarvorstadt"/>
    <s v="Ludwigsvorstadt-IsarvorstadtEntire rental unitEntire home/apt3"/>
  </r>
  <r>
    <x v="1810"/>
    <s v="Modern studio in Westend (trendy Munich area)"/>
    <x v="34"/>
    <x v="4"/>
    <s v="2011"/>
    <d v="2011-08-23T00:00:00"/>
    <x v="0"/>
    <n v="13"/>
    <x v="8"/>
    <x v="7"/>
    <x v="0"/>
    <s v="Entire home/apt"/>
    <n v="4"/>
    <n v="97"/>
    <n v="97"/>
    <n v="1.1000000000000001"/>
    <n v="1125"/>
    <n v="171"/>
    <n v="484"/>
    <n v="255"/>
    <x v="539"/>
    <x v="709"/>
    <x v="1"/>
    <s v="f"/>
    <n v="10"/>
    <n v="7.31"/>
    <n v="7.31"/>
    <x v="1"/>
    <s v="Schwanthalerh√∂heEntire home/apt4"/>
    <s v="Entire rental unitEntire home/aptSchwanthalerh√∂he"/>
    <s v="Schwanthalerh√∂heEntire rental unitEntire home/apt4"/>
  </r>
  <r>
    <x v="1811"/>
    <s v="Sch√∂ne ruhige 2-Zi-Wohnung | M√ºnchen - Ostbahnhof"/>
    <x v="1535"/>
    <x v="668"/>
    <s v="2016"/>
    <d v="2016-07-09T00:00:00"/>
    <x v="1"/>
    <n v="1"/>
    <x v="1"/>
    <x v="1"/>
    <x v="0"/>
    <s v="Entire home/apt"/>
    <n v="2"/>
    <n v="79"/>
    <n v="79"/>
    <n v="9"/>
    <n v="366"/>
    <n v="240"/>
    <n v="22"/>
    <n v="72"/>
    <x v="403"/>
    <x v="520"/>
    <x v="3"/>
    <s v="f"/>
    <n v="1"/>
    <n v="0.34"/>
    <n v="0.34"/>
    <x v="3"/>
    <s v="Berg am LaimEntire home/apt2"/>
    <s v="Entire rental unitEntire home/aptBerg am Laim"/>
    <s v="Berg am LaimEntire rental unitEntire home/apt2"/>
  </r>
  <r>
    <x v="1812"/>
    <s v="Cosy Flat near to Oktoberfest with Balcony"/>
    <x v="1536"/>
    <x v="261"/>
    <s v="2015"/>
    <d v="2015-03-31T00:00:00"/>
    <x v="0"/>
    <n v="1"/>
    <x v="0"/>
    <x v="4"/>
    <x v="0"/>
    <s v="Entire home/apt"/>
    <n v="2"/>
    <n v="124"/>
    <n v="124"/>
    <n v="1"/>
    <n v="1125"/>
    <n v="83"/>
    <n v="2"/>
    <n v="0"/>
    <x v="0"/>
    <x v="0"/>
    <x v="41"/>
    <s v="f"/>
    <n v="1"/>
    <n v="0.06"/>
    <n v="0.06"/>
    <x v="42"/>
    <s v="Sendling-WestparkEntire home/apt2"/>
    <s v="Entire rental unitEntire home/aptSendling-Westpark"/>
    <s v="Sendling-WestparkEntire rental unitEntire home/apt2"/>
  </r>
  <r>
    <x v="1813"/>
    <s v="Wundersch√∂ne 2 Zimmer Altbauwohnung in bester Lage"/>
    <x v="1537"/>
    <x v="856"/>
    <s v="2019"/>
    <d v="2019-08-10T00:00:00"/>
    <x v="0"/>
    <n v="1"/>
    <x v="2"/>
    <x v="10"/>
    <x v="0"/>
    <s v="Entire home/apt"/>
    <n v="2"/>
    <m/>
    <n v="150.01249999999999"/>
    <n v="4"/>
    <n v="33"/>
    <n v="0"/>
    <n v="10"/>
    <n v="8"/>
    <x v="54"/>
    <x v="807"/>
    <x v="5"/>
    <s v="f"/>
    <n v="1"/>
    <n v="0.16"/>
    <n v="0.16"/>
    <x v="5"/>
    <s v="Ludwigsvorstadt-IsarvorstadtEntire home/apt2"/>
    <s v="Entire rental unitEntire home/aptLudwigsvorstadt-Isarvorstadt"/>
    <s v="Ludwigsvorstadt-IsarvorstadtEntire rental unitEntire home/apt2"/>
  </r>
  <r>
    <x v="1814"/>
    <s v="Apartment with kitchen and garden close to Center"/>
    <x v="1538"/>
    <x v="857"/>
    <s v="2019"/>
    <d v="2019-09-11T00:00:00"/>
    <x v="0"/>
    <n v="3"/>
    <x v="1"/>
    <x v="12"/>
    <x v="0"/>
    <s v="Entire home/apt"/>
    <n v="3"/>
    <n v="100"/>
    <n v="100"/>
    <n v="30"/>
    <n v="180"/>
    <n v="89"/>
    <n v="0"/>
    <n v="0"/>
    <x v="0"/>
    <x v="0"/>
    <x v="38"/>
    <s v="f"/>
    <n v="1"/>
    <n v="1.111224489795918"/>
    <m/>
    <x v="170"/>
    <s v="Ramersdorf-PerlachEntire home/apt3"/>
    <s v="Entire rental unitEntire home/aptRamersdorf-Perlach"/>
    <s v="Ramersdorf-PerlachEntire rental unitEntire home/apt3"/>
  </r>
  <r>
    <x v="1815"/>
    <s v="Bright studio apartment close to Octoberfest"/>
    <x v="1539"/>
    <x v="696"/>
    <s v="2016"/>
    <d v="2016-01-11T00:00:00"/>
    <x v="0"/>
    <n v="1"/>
    <x v="2"/>
    <x v="10"/>
    <x v="0"/>
    <s v="Entire home/apt"/>
    <n v="2"/>
    <m/>
    <n v="150.01249999999999"/>
    <n v="1"/>
    <n v="1125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1816"/>
    <s v="ruhiges Zimmer mit Garten und Klavier"/>
    <x v="1540"/>
    <x v="858"/>
    <s v="2018"/>
    <d v="2018-12-06T00:00:00"/>
    <x v="1"/>
    <n v="1"/>
    <x v="3"/>
    <x v="3"/>
    <x v="1"/>
    <s v="Private room"/>
    <n v="2"/>
    <n v="49"/>
    <n v="49"/>
    <n v="1"/>
    <n v="1125"/>
    <n v="104"/>
    <n v="176"/>
    <n v="255"/>
    <x v="255"/>
    <x v="313"/>
    <x v="12"/>
    <s v="f"/>
    <n v="1"/>
    <n v="2.71"/>
    <n v="2.71"/>
    <x v="12"/>
    <s v="Pasing-ObermenzingPrivate room2"/>
    <s v="Private room in homePrivate roomPasing-Obermenzing"/>
    <s v="Pasing-ObermenzingPrivate room in homePrivate room2"/>
  </r>
  <r>
    <x v="1817"/>
    <s v="Helles Zimmer in gem√ºtlicher Wohnung Bogenhausen"/>
    <x v="1541"/>
    <x v="859"/>
    <s v="2014"/>
    <d v="2014-01-03T00:00:00"/>
    <x v="0"/>
    <n v="1"/>
    <x v="3"/>
    <x v="8"/>
    <x v="2"/>
    <s v="Private room"/>
    <n v="1"/>
    <m/>
    <n v="64.400000000000006"/>
    <n v="7"/>
    <n v="1125"/>
    <n v="0"/>
    <n v="7"/>
    <n v="0"/>
    <x v="54"/>
    <x v="0"/>
    <x v="41"/>
    <s v="f"/>
    <n v="1"/>
    <n v="0.16"/>
    <n v="0.16"/>
    <x v="42"/>
    <s v="BogenhausenPrivate room1"/>
    <s v="Private room in rental unitPrivate roomBogenhausen"/>
    <s v="BogenhausenPrivate room in rental unitPrivate room1"/>
  </r>
  <r>
    <x v="1818"/>
    <s v="Bellevue-Apartment mit Balkon"/>
    <x v="1542"/>
    <x v="860"/>
    <s v="2017"/>
    <d v="2017-06-18T00:00:00"/>
    <x v="0"/>
    <n v="2"/>
    <x v="0"/>
    <x v="19"/>
    <x v="0"/>
    <s v="Entire home/apt"/>
    <n v="2"/>
    <n v="108"/>
    <n v="108"/>
    <n v="2"/>
    <n v="1125"/>
    <n v="215"/>
    <n v="72"/>
    <n v="126"/>
    <x v="273"/>
    <x v="337"/>
    <x v="13"/>
    <s v="f"/>
    <n v="1"/>
    <n v="1.1100000000000001"/>
    <n v="1.1100000000000001"/>
    <x v="13"/>
    <s v="Milbertshofen-Am HartEntire home/apt2"/>
    <s v="Entire rental unitEntire home/aptMilbertshofen-Am Hart"/>
    <s v="Milbertshofen-Am HartEntire rental unitEntire home/apt2"/>
  </r>
  <r>
    <x v="1819"/>
    <s v="Central 2BR 110m2 near Uni/Opera/Marienplatz"/>
    <x v="1543"/>
    <x v="549"/>
    <s v="2013"/>
    <d v="2013-09-18T00:00:00"/>
    <x v="1"/>
    <n v="4"/>
    <x v="14"/>
    <x v="2"/>
    <x v="0"/>
    <s v="Entire home/apt"/>
    <n v="3"/>
    <n v="223"/>
    <n v="223"/>
    <n v="3"/>
    <n v="1125"/>
    <n v="108"/>
    <n v="50"/>
    <n v="48"/>
    <x v="605"/>
    <x v="808"/>
    <x v="39"/>
    <s v="f"/>
    <n v="1"/>
    <n v="0.78"/>
    <n v="0.78"/>
    <x v="39"/>
    <s v="MaxvorstadtEntire home/apt3"/>
    <s v="Entire rental unitEntire home/aptMaxvorstadt"/>
    <s v="MaxvorstadtEntire rental unitEntire home/apt3"/>
  </r>
  <r>
    <x v="1820"/>
    <s v="Kleines, ruhiges Studio mit Dachterrasse"/>
    <x v="1544"/>
    <x v="342"/>
    <s v="2018"/>
    <d v="2018-02-11T00:00:00"/>
    <x v="0"/>
    <n v="1"/>
    <x v="3"/>
    <x v="9"/>
    <x v="0"/>
    <s v="Entire home/apt"/>
    <n v="2"/>
    <n v="64"/>
    <n v="64"/>
    <n v="3"/>
    <n v="7"/>
    <n v="11"/>
    <n v="49"/>
    <n v="30"/>
    <x v="606"/>
    <x v="809"/>
    <x v="41"/>
    <s v="f"/>
    <n v="1"/>
    <n v="0.78"/>
    <n v="0.78"/>
    <x v="42"/>
    <s v="Au-HaidhausenEntire home/apt2"/>
    <s v="Entire rental unitEntire home/aptAu-Haidhausen"/>
    <s v="Au-HaidhausenEntire rental unitEntire home/apt2"/>
  </r>
  <r>
    <x v="1821"/>
    <s v="Deluxe Inner City Penthouse, Rooftop Residence"/>
    <x v="1545"/>
    <x v="5"/>
    <s v="2014"/>
    <d v="2014-07-28T00:00:00"/>
    <x v="1"/>
    <n v="1"/>
    <x v="3"/>
    <x v="10"/>
    <x v="3"/>
    <s v="Entire home/apt"/>
    <n v="5"/>
    <n v="600"/>
    <n v="600"/>
    <n v="4"/>
    <n v="12"/>
    <n v="283"/>
    <n v="27"/>
    <n v="72"/>
    <x v="607"/>
    <x v="810"/>
    <x v="32"/>
    <s v="f"/>
    <n v="1"/>
    <n v="0.42"/>
    <n v="0.42"/>
    <x v="32"/>
    <s v="Ludwigsvorstadt-IsarvorstadtEntire home/apt5"/>
    <s v="Entire loftEntire home/aptLudwigsvorstadt-Isarvorstadt"/>
    <s v="Ludwigsvorstadt-IsarvorstadtEntire loftEntire home/apt5"/>
  </r>
  <r>
    <x v="1822"/>
    <s v="Cozy, modern, fully furnished flat in Haidhausen"/>
    <x v="1546"/>
    <x v="421"/>
    <s v="2015"/>
    <d v="2015-01-19T00:00:00"/>
    <x v="0"/>
    <n v="1"/>
    <x v="3"/>
    <x v="9"/>
    <x v="0"/>
    <s v="Entire home/apt"/>
    <n v="4"/>
    <m/>
    <n v="220.55813953488371"/>
    <n v="2"/>
    <n v="30"/>
    <n v="0"/>
    <n v="5"/>
    <n v="0"/>
    <x v="54"/>
    <x v="0"/>
    <x v="41"/>
    <s v="f"/>
    <n v="1"/>
    <n v="0.08"/>
    <n v="0.08"/>
    <x v="42"/>
    <s v="Au-HaidhausenEntire home/apt4"/>
    <s v="Entire rental unitEntire home/aptAu-Haidhausen"/>
    <s v="Au-HaidhausenEntire rental unitEntire home/apt4"/>
  </r>
  <r>
    <x v="1823"/>
    <s v="Urban &amp; Cozy Flat in Central Munich"/>
    <x v="1547"/>
    <x v="861"/>
    <s v="2019"/>
    <d v="2019-10-11T00:00:00"/>
    <x v="0"/>
    <n v="1"/>
    <x v="3"/>
    <x v="15"/>
    <x v="2"/>
    <s v="Private room"/>
    <n v="2"/>
    <n v="91"/>
    <n v="91"/>
    <n v="2"/>
    <n v="23"/>
    <n v="170"/>
    <n v="9"/>
    <n v="12"/>
    <x v="608"/>
    <x v="811"/>
    <x v="41"/>
    <s v="f"/>
    <n v="1"/>
    <n v="0.14000000000000001"/>
    <n v="0.14000000000000001"/>
    <x v="42"/>
    <s v="ObergiesingPrivate room2"/>
    <s v="Private room in rental unitPrivate roomObergiesing"/>
    <s v="ObergiesingPrivate room in rental unitPrivate room2"/>
  </r>
  <r>
    <x v="1824"/>
    <s v="Generous Room near Isar and City Center"/>
    <x v="1548"/>
    <x v="862"/>
    <s v="2014"/>
    <d v="2014-05-20T00:00:00"/>
    <x v="0"/>
    <n v="1"/>
    <x v="2"/>
    <x v="9"/>
    <x v="2"/>
    <s v="Private room"/>
    <n v="2"/>
    <n v="112"/>
    <n v="112"/>
    <n v="3"/>
    <n v="90"/>
    <n v="351"/>
    <n v="3"/>
    <n v="18"/>
    <x v="139"/>
    <x v="158"/>
    <x v="41"/>
    <s v="f"/>
    <n v="1"/>
    <n v="0.5"/>
    <n v="0.5"/>
    <x v="42"/>
    <s v="Au-HaidhausenPrivate room2"/>
    <s v="Private room in rental unitPrivate roomAu-Haidhausen"/>
    <s v="Au-HaidhausenPrivate room in rental unitPrivate room2"/>
  </r>
  <r>
    <x v="1825"/>
    <s v="Untermiete 3-Zimmer Wohnung Neuhausen/Nymphenburg"/>
    <x v="1549"/>
    <x v="483"/>
    <s v="2016"/>
    <d v="2016-03-08T00:00:00"/>
    <x v="0"/>
    <n v="1"/>
    <x v="3"/>
    <x v="6"/>
    <x v="0"/>
    <s v="Entire home/apt"/>
    <n v="4"/>
    <m/>
    <n v="220.44444444444446"/>
    <n v="7"/>
    <n v="18"/>
    <n v="0"/>
    <n v="0"/>
    <n v="0"/>
    <x v="54"/>
    <x v="0"/>
    <x v="38"/>
    <s v="f"/>
    <n v="1"/>
    <n v="0.57453271028037389"/>
    <m/>
    <x v="106"/>
    <s v="Neuhausen-NymphenburgEntire home/apt4"/>
    <s v="Entire rental unitEntire home/aptNeuhausen-Nymphenburg"/>
    <s v="Neuhausen-NymphenburgEntire rental unitEntire home/apt4"/>
  </r>
  <r>
    <x v="1826"/>
    <s v="Nice Room with 2 beds kitchen and WiFi"/>
    <x v="1550"/>
    <x v="863"/>
    <s v="2018"/>
    <d v="2018-08-07T00:00:00"/>
    <x v="0"/>
    <n v="1"/>
    <x v="2"/>
    <x v="19"/>
    <x v="2"/>
    <s v="Private room"/>
    <n v="2"/>
    <m/>
    <n v="74.862068965517238"/>
    <n v="3"/>
    <n v="56"/>
    <n v="0"/>
    <n v="3"/>
    <n v="0"/>
    <x v="54"/>
    <x v="0"/>
    <x v="41"/>
    <s v="t"/>
    <n v="1"/>
    <n v="0.05"/>
    <n v="0.05"/>
    <x v="42"/>
    <s v="Milbertshofen-Am HartPrivate room2"/>
    <s v="Private room in rental unitPrivate roomMilbertshofen-Am Hart"/>
    <s v="Milbertshofen-Am HartPrivate room in rental unitPrivate room2"/>
  </r>
  <r>
    <x v="1827"/>
    <s v="Stylish house - ideal connection to center"/>
    <x v="1551"/>
    <x v="20"/>
    <s v="2015"/>
    <d v="2015-08-24T00:00:00"/>
    <x v="0"/>
    <n v="1"/>
    <x v="3"/>
    <x v="8"/>
    <x v="5"/>
    <s v="Entire home/apt"/>
    <n v="5"/>
    <n v="300"/>
    <n v="300"/>
    <n v="13"/>
    <n v="32"/>
    <n v="18"/>
    <n v="2"/>
    <n v="0"/>
    <x v="0"/>
    <x v="0"/>
    <x v="41"/>
    <s v="f"/>
    <n v="1"/>
    <n v="0.08"/>
    <n v="0.08"/>
    <x v="42"/>
    <s v="BogenhausenEntire home/apt5"/>
    <s v="Entire townhouseEntire home/aptBogenhausen"/>
    <s v="BogenhausenEntire townhouseEntire home/apt5"/>
  </r>
  <r>
    <x v="1828"/>
    <s v="Charmantes  Appartement am Schlo√üpark  Nymphenburg"/>
    <x v="1259"/>
    <x v="730"/>
    <s v="2019"/>
    <d v="2019-03-18T00:00:00"/>
    <x v="1"/>
    <n v="9"/>
    <x v="10"/>
    <x v="3"/>
    <x v="14"/>
    <s v="Private room"/>
    <n v="1"/>
    <n v="68"/>
    <n v="68"/>
    <n v="7.8"/>
    <n v="1125"/>
    <n v="290"/>
    <n v="16"/>
    <n v="48"/>
    <x v="609"/>
    <x v="812"/>
    <x v="41"/>
    <s v="f"/>
    <n v="9"/>
    <n v="0.36"/>
    <n v="0.36"/>
    <x v="42"/>
    <s v="Pasing-ObermenzingPrivate room1"/>
    <s v="Room in aparthotelPrivate roomPasing-Obermenzing"/>
    <s v="Pasing-ObermenzingRoom in aparthotelPrivate room1"/>
  </r>
  <r>
    <x v="1829"/>
    <s v="Zimmer zentral Implerstra√üe (direkt an U3/U6)"/>
    <x v="1425"/>
    <x v="461"/>
    <s v="2016"/>
    <d v="2016-02-21T00:00:00"/>
    <x v="0"/>
    <n v="2"/>
    <x v="2"/>
    <x v="11"/>
    <x v="2"/>
    <s v="Private room"/>
    <n v="2"/>
    <m/>
    <n v="96.1"/>
    <n v="2"/>
    <n v="3"/>
    <n v="0"/>
    <n v="2"/>
    <n v="0"/>
    <x v="54"/>
    <x v="0"/>
    <x v="41"/>
    <s v="f"/>
    <n v="2"/>
    <n v="0.03"/>
    <n v="0.03"/>
    <x v="42"/>
    <s v="SendlingPrivate room2"/>
    <s v="Private room in rental unitPrivate roomSendling"/>
    <s v="SendlingPrivate room in rental unitPrivate room2"/>
  </r>
  <r>
    <x v="1830"/>
    <s v="Brera &quot;Cosy&quot; Apartment - Your Short Stay Rate"/>
    <x v="1552"/>
    <x v="864"/>
    <s v="2016"/>
    <d v="2016-05-12T00:00:00"/>
    <x v="0"/>
    <n v="15"/>
    <x v="16"/>
    <x v="21"/>
    <x v="23"/>
    <s v="Entire home/apt"/>
    <n v="2"/>
    <n v="101"/>
    <n v="101"/>
    <n v="1"/>
    <n v="14"/>
    <n v="275"/>
    <n v="3"/>
    <n v="42"/>
    <x v="610"/>
    <x v="813"/>
    <x v="41"/>
    <s v="t"/>
    <n v="10"/>
    <n v="0.92"/>
    <n v="0.92"/>
    <x v="42"/>
    <s v="LaimEntire home/apt2"/>
    <s v="Entire serviced apartmentEntire home/aptLaim"/>
    <s v="LaimEntire serviced apartmentEntire home/apt2"/>
  </r>
  <r>
    <x v="1831"/>
    <s v="Brera &quot;Cosy&quot; Apartment - Your Mid Stay Rate"/>
    <x v="1552"/>
    <x v="864"/>
    <s v="2016"/>
    <d v="2016-05-12T00:00:00"/>
    <x v="0"/>
    <n v="15"/>
    <x v="16"/>
    <x v="21"/>
    <x v="23"/>
    <s v="Entire home/apt"/>
    <n v="2"/>
    <n v="85"/>
    <n v="85"/>
    <n v="15"/>
    <n v="27"/>
    <n v="278"/>
    <n v="0"/>
    <n v="0"/>
    <x v="0"/>
    <x v="0"/>
    <x v="38"/>
    <s v="t"/>
    <n v="10"/>
    <n v="0.5"/>
    <m/>
    <x v="171"/>
    <s v="LaimEntire home/apt2"/>
    <s v="Entire serviced apartmentEntire home/aptLaim"/>
    <s v="LaimEntire serviced apartmentEntire home/apt2"/>
  </r>
  <r>
    <x v="1832"/>
    <s v="Brera &quot;Comfy&quot; Apartment - Your Short Stay Rate"/>
    <x v="1552"/>
    <x v="864"/>
    <s v="2016"/>
    <d v="2016-05-12T00:00:00"/>
    <x v="0"/>
    <n v="15"/>
    <x v="16"/>
    <x v="21"/>
    <x v="23"/>
    <s v="Entire home/apt"/>
    <n v="2"/>
    <n v="109"/>
    <n v="109"/>
    <n v="1"/>
    <n v="14"/>
    <n v="275"/>
    <n v="2"/>
    <n v="14"/>
    <x v="611"/>
    <x v="814"/>
    <x v="43"/>
    <s v="t"/>
    <n v="10"/>
    <n v="0.08"/>
    <n v="0.08"/>
    <x v="44"/>
    <s v="LaimEntire home/apt2"/>
    <s v="Entire serviced apartmentEntire home/aptLaim"/>
    <s v="LaimEntire serviced apartmentEntire home/apt2"/>
  </r>
  <r>
    <x v="1833"/>
    <s v="Brera &quot;Comfy&quot; Apartment - Your Mid Stay Rate"/>
    <x v="1552"/>
    <x v="864"/>
    <s v="2016"/>
    <d v="2016-05-12T00:00:00"/>
    <x v="0"/>
    <n v="15"/>
    <x v="16"/>
    <x v="21"/>
    <x v="23"/>
    <s v="Entire home/apt"/>
    <n v="2"/>
    <n v="89"/>
    <n v="89"/>
    <n v="15"/>
    <n v="27"/>
    <n v="277"/>
    <n v="0"/>
    <n v="0"/>
    <x v="0"/>
    <x v="0"/>
    <x v="38"/>
    <s v="t"/>
    <n v="10"/>
    <n v="0.5"/>
    <m/>
    <x v="171"/>
    <s v="LaimEntire home/apt2"/>
    <s v="Entire serviced apartmentEntire home/aptLaim"/>
    <s v="LaimEntire serviced apartmentEntire home/apt2"/>
  </r>
  <r>
    <x v="1834"/>
    <s v="Sch√∂ne 1-Zimmer Wohnung in M√ºnchen"/>
    <x v="1553"/>
    <x v="865"/>
    <s v="2015"/>
    <d v="2015-09-23T00:00:00"/>
    <x v="0"/>
    <n v="1"/>
    <x v="0"/>
    <x v="3"/>
    <x v="0"/>
    <s v="Entire home/apt"/>
    <n v="1"/>
    <n v="73"/>
    <n v="73"/>
    <n v="5"/>
    <n v="25"/>
    <n v="330"/>
    <n v="4"/>
    <n v="20"/>
    <x v="612"/>
    <x v="815"/>
    <x v="53"/>
    <s v="f"/>
    <n v="1"/>
    <n v="0.12"/>
    <n v="0.12"/>
    <x v="56"/>
    <s v="Pasing-ObermenzingEntire home/apt1"/>
    <s v="Entire rental unitEntire home/aptPasing-Obermenzing"/>
    <s v="Pasing-ObermenzingEntire rental unitEntire home/apt1"/>
  </r>
  <r>
    <x v="1835"/>
    <s v="Ruhiges Zimmer M√ºnchen, N√§he Messe M√ºnchen"/>
    <x v="1554"/>
    <x v="866"/>
    <s v="2019"/>
    <d v="2019-10-19T00:00:00"/>
    <x v="0"/>
    <n v="1"/>
    <x v="3"/>
    <x v="17"/>
    <x v="2"/>
    <s v="Private room"/>
    <n v="1"/>
    <n v="31"/>
    <n v="31"/>
    <n v="3"/>
    <n v="34"/>
    <n v="148"/>
    <n v="15"/>
    <n v="30"/>
    <x v="467"/>
    <x v="615"/>
    <x v="36"/>
    <s v="f"/>
    <n v="1"/>
    <n v="0.23"/>
    <n v="0.23"/>
    <x v="36"/>
    <s v="Tudering-RiemPrivate room1"/>
    <s v="Private room in rental unitPrivate roomTudering-Riem"/>
    <s v="Tudering-RiemPrivate room in rental unitPrivate room1"/>
  </r>
  <r>
    <x v="1836"/>
    <s v="Brera &quot;Amazing&quot; Apartment - Your Short Stay Rate"/>
    <x v="1552"/>
    <x v="864"/>
    <s v="2016"/>
    <d v="2016-05-12T00:00:00"/>
    <x v="0"/>
    <n v="15"/>
    <x v="16"/>
    <x v="21"/>
    <x v="23"/>
    <s v="Entire home/apt"/>
    <n v="2"/>
    <n v="132"/>
    <n v="132"/>
    <n v="1"/>
    <n v="14"/>
    <n v="268"/>
    <n v="0"/>
    <n v="0"/>
    <x v="0"/>
    <x v="0"/>
    <x v="38"/>
    <s v="t"/>
    <n v="10"/>
    <n v="0.5"/>
    <m/>
    <x v="171"/>
    <s v="LaimEntire home/apt2"/>
    <s v="Entire serviced apartmentEntire home/aptLaim"/>
    <s v="LaimEntire serviced apartmentEntire home/apt2"/>
  </r>
  <r>
    <x v="1837"/>
    <s v="Brera &quot;Amazing&quot; Apartment - Your Mid Stay Rate"/>
    <x v="1552"/>
    <x v="864"/>
    <s v="2016"/>
    <d v="2016-05-12T00:00:00"/>
    <x v="0"/>
    <n v="15"/>
    <x v="16"/>
    <x v="21"/>
    <x v="23"/>
    <s v="Entire home/apt"/>
    <n v="2"/>
    <n v="106"/>
    <n v="106"/>
    <n v="15"/>
    <n v="27"/>
    <n v="271"/>
    <n v="0"/>
    <n v="0"/>
    <x v="0"/>
    <x v="0"/>
    <x v="38"/>
    <s v="t"/>
    <n v="10"/>
    <n v="0.5"/>
    <m/>
    <x v="171"/>
    <s v="LaimEntire home/apt2"/>
    <s v="Entire serviced apartmentEntire home/aptLaim"/>
    <s v="LaimEntire serviced apartmentEntire home/apt2"/>
  </r>
  <r>
    <x v="1838"/>
    <s v="Suite with terrace - Your Short Stay Rate"/>
    <x v="1552"/>
    <x v="864"/>
    <s v="2016"/>
    <d v="2016-05-12T00:00:00"/>
    <x v="0"/>
    <n v="15"/>
    <x v="16"/>
    <x v="21"/>
    <x v="23"/>
    <s v="Entire home/apt"/>
    <n v="2"/>
    <n v="172"/>
    <n v="172"/>
    <n v="1"/>
    <n v="14"/>
    <n v="255"/>
    <n v="0"/>
    <n v="0"/>
    <x v="0"/>
    <x v="0"/>
    <x v="38"/>
    <s v="t"/>
    <n v="10"/>
    <n v="0.5"/>
    <m/>
    <x v="171"/>
    <s v="LaimEntire home/apt2"/>
    <s v="Entire serviced apartmentEntire home/aptLaim"/>
    <s v="LaimEntire serviced apartmentEntire home/apt2"/>
  </r>
  <r>
    <x v="1839"/>
    <s v="Suite with terrace - Your Mid Stay Rate"/>
    <x v="1552"/>
    <x v="864"/>
    <s v="2016"/>
    <d v="2016-05-12T00:00:00"/>
    <x v="0"/>
    <n v="15"/>
    <x v="16"/>
    <x v="21"/>
    <x v="23"/>
    <s v="Entire home/apt"/>
    <n v="2"/>
    <n v="139"/>
    <n v="139"/>
    <n v="15"/>
    <n v="27"/>
    <n v="256"/>
    <n v="0"/>
    <n v="0"/>
    <x v="0"/>
    <x v="0"/>
    <x v="38"/>
    <s v="t"/>
    <n v="10"/>
    <n v="0.5"/>
    <m/>
    <x v="171"/>
    <s v="LaimEntire home/apt2"/>
    <s v="Entire serviced apartmentEntire home/aptLaim"/>
    <s v="LaimEntire serviced apartmentEntire home/apt2"/>
  </r>
  <r>
    <x v="1840"/>
    <s v="Hotel Torbr√§u, Double Room Standard - 1 King"/>
    <x v="1555"/>
    <x v="867"/>
    <s v="2019"/>
    <d v="2019-10-20T00:00:00"/>
    <x v="0"/>
    <n v="6"/>
    <x v="9"/>
    <x v="20"/>
    <x v="26"/>
    <s v="Private room"/>
    <n v="2"/>
    <n v="326"/>
    <n v="326"/>
    <n v="1"/>
    <n v="1125"/>
    <n v="296"/>
    <n v="3"/>
    <n v="6"/>
    <x v="613"/>
    <x v="816"/>
    <x v="33"/>
    <s v="t"/>
    <n v="6"/>
    <n v="0.09"/>
    <n v="0.09"/>
    <x v="33"/>
    <s v="Altstadt-LehelPrivate room2"/>
    <s v="Room in boutique hotelPrivate roomAltstadt-Lehel"/>
    <s v="Altstadt-LehelRoom in boutique hotelPrivate room2"/>
  </r>
  <r>
    <x v="1841"/>
    <s v="Hotel Torbr√§u, Single Room - 1 Single"/>
    <x v="1555"/>
    <x v="867"/>
    <s v="2019"/>
    <d v="2019-10-20T00:00:00"/>
    <x v="0"/>
    <n v="6"/>
    <x v="9"/>
    <x v="20"/>
    <x v="26"/>
    <s v="Private room"/>
    <n v="1"/>
    <n v="276"/>
    <n v="276"/>
    <n v="1"/>
    <n v="1125"/>
    <n v="296"/>
    <n v="0"/>
    <n v="0"/>
    <x v="0"/>
    <x v="0"/>
    <x v="38"/>
    <s v="t"/>
    <n v="6"/>
    <n v="1.1714285714285713"/>
    <m/>
    <x v="172"/>
    <s v="Altstadt-LehelPrivate room1"/>
    <s v="Room in boutique hotelPrivate roomAltstadt-Lehel"/>
    <s v="Altstadt-LehelRoom in boutique hotelPrivate room1"/>
  </r>
  <r>
    <x v="1842"/>
    <s v="Hotel Torbr√§u, Double Superior - 1 King"/>
    <x v="1555"/>
    <x v="867"/>
    <s v="2019"/>
    <d v="2019-10-20T00:00:00"/>
    <x v="0"/>
    <n v="6"/>
    <x v="9"/>
    <x v="20"/>
    <x v="26"/>
    <s v="Private room"/>
    <n v="2"/>
    <n v="346"/>
    <n v="346"/>
    <n v="1"/>
    <n v="1125"/>
    <n v="272"/>
    <n v="3"/>
    <n v="12"/>
    <x v="614"/>
    <x v="174"/>
    <x v="41"/>
    <s v="t"/>
    <n v="6"/>
    <n v="0.11"/>
    <n v="0.11"/>
    <x v="42"/>
    <s v="Altstadt-LehelPrivate room2"/>
    <s v="Room in boutique hotelPrivate roomAltstadt-Lehel"/>
    <s v="Altstadt-LehelRoom in boutique hotelPrivate room2"/>
  </r>
  <r>
    <x v="1843"/>
    <s v="Hotel Torbr√§u, Double Deluxe - 1 King"/>
    <x v="1555"/>
    <x v="867"/>
    <s v="2019"/>
    <d v="2019-10-20T00:00:00"/>
    <x v="0"/>
    <n v="6"/>
    <x v="9"/>
    <x v="20"/>
    <x v="26"/>
    <s v="Private room"/>
    <n v="2"/>
    <n v="366"/>
    <n v="366"/>
    <n v="1"/>
    <n v="1125"/>
    <n v="268"/>
    <n v="0"/>
    <n v="0"/>
    <x v="0"/>
    <x v="0"/>
    <x v="38"/>
    <s v="t"/>
    <n v="6"/>
    <n v="1.1714285714285713"/>
    <m/>
    <x v="173"/>
    <s v="Altstadt-LehelPrivate room2"/>
    <s v="Room in boutique hotelPrivate roomAltstadt-Lehel"/>
    <s v="Altstadt-LehelRoom in boutique hotelPrivate room2"/>
  </r>
  <r>
    <x v="1844"/>
    <s v="Hotel Torbr√§u, Junior Suite - 1 King"/>
    <x v="1555"/>
    <x v="867"/>
    <s v="2019"/>
    <d v="2019-10-20T00:00:00"/>
    <x v="0"/>
    <n v="6"/>
    <x v="9"/>
    <x v="20"/>
    <x v="26"/>
    <s v="Private room"/>
    <n v="2"/>
    <n v="386"/>
    <n v="386"/>
    <n v="1"/>
    <n v="1125"/>
    <n v="257"/>
    <n v="0"/>
    <n v="0"/>
    <x v="0"/>
    <x v="0"/>
    <x v="38"/>
    <s v="t"/>
    <n v="6"/>
    <n v="1.1714285714285713"/>
    <m/>
    <x v="173"/>
    <s v="Altstadt-LehelPrivate room2"/>
    <s v="Room in boutique hotelPrivate roomAltstadt-Lehel"/>
    <s v="Altstadt-LehelRoom in boutique hotelPrivate room2"/>
  </r>
  <r>
    <x v="1845"/>
    <s v="Hotel Torbr√§u, Suite - 1 King"/>
    <x v="1555"/>
    <x v="867"/>
    <s v="2019"/>
    <d v="2019-10-20T00:00:00"/>
    <x v="0"/>
    <n v="6"/>
    <x v="9"/>
    <x v="20"/>
    <x v="26"/>
    <s v="Private room"/>
    <n v="2"/>
    <n v="476"/>
    <n v="476"/>
    <n v="1"/>
    <n v="1125"/>
    <n v="249"/>
    <n v="0"/>
    <n v="0"/>
    <x v="0"/>
    <x v="0"/>
    <x v="38"/>
    <s v="t"/>
    <n v="6"/>
    <n v="1.1714285714285713"/>
    <m/>
    <x v="173"/>
    <s v="Altstadt-LehelPrivate room2"/>
    <s v="Room in boutique hotelPrivate roomAltstadt-Lehel"/>
    <s v="Altstadt-LehelRoom in boutique hotelPrivate room2"/>
  </r>
  <r>
    <x v="1846"/>
    <s v="Design Apartment ‚òÖbalcony ‚òÖ kitchen ‚òÖ livingroom"/>
    <x v="1556"/>
    <x v="20"/>
    <s v="2015"/>
    <d v="2015-10-05T00:00:00"/>
    <x v="0"/>
    <n v="1"/>
    <x v="3"/>
    <x v="5"/>
    <x v="0"/>
    <s v="Entire home/apt"/>
    <n v="2"/>
    <m/>
    <n v="130.20238095238096"/>
    <n v="2"/>
    <n v="8"/>
    <n v="0"/>
    <n v="7"/>
    <n v="0"/>
    <x v="54"/>
    <x v="0"/>
    <x v="41"/>
    <s v="f"/>
    <n v="1"/>
    <n v="0.11"/>
    <n v="0.11"/>
    <x v="42"/>
    <s v="Schwabing-WestEntire home/apt2"/>
    <s v="Entire rental unitEntire home/aptSchwabing-West"/>
    <s v="Schwabing-WestEntire rental unitEntire home/apt2"/>
  </r>
  <r>
    <x v="1847"/>
    <s v="Design Wohnung im Zentrum von M√ºnchen mit Balkon"/>
    <x v="1557"/>
    <x v="451"/>
    <s v="2012"/>
    <d v="2012-03-12T00:00:00"/>
    <x v="0"/>
    <n v="3"/>
    <x v="4"/>
    <x v="10"/>
    <x v="0"/>
    <s v="Entire home/apt"/>
    <n v="3"/>
    <n v="166"/>
    <n v="166"/>
    <n v="3"/>
    <n v="730"/>
    <n v="73"/>
    <n v="0"/>
    <n v="0"/>
    <x v="0"/>
    <x v="0"/>
    <x v="38"/>
    <s v="f"/>
    <n v="2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1848"/>
    <s v="Apartment room - in the heart of downtown Munich"/>
    <x v="1558"/>
    <x v="868"/>
    <s v="2019"/>
    <d v="2019-10-29T00:00:00"/>
    <x v="0"/>
    <n v="2"/>
    <x v="2"/>
    <x v="20"/>
    <x v="26"/>
    <s v="Private room"/>
    <n v="4"/>
    <n v="304"/>
    <n v="304"/>
    <n v="1"/>
    <n v="999"/>
    <n v="0"/>
    <n v="88"/>
    <n v="18"/>
    <x v="615"/>
    <x v="817"/>
    <x v="12"/>
    <s v="t"/>
    <n v="2"/>
    <n v="1.41"/>
    <n v="1.41"/>
    <x v="12"/>
    <s v="Altstadt-LehelPrivate room4"/>
    <s v="Room in boutique hotelPrivate roomAltstadt-Lehel"/>
    <s v="Altstadt-LehelRoom in boutique hotelPrivate room4"/>
  </r>
  <r>
    <x v="1849"/>
    <s v="Hotel am Markt - TWIN Double Room M√ºnchen"/>
    <x v="1559"/>
    <x v="869"/>
    <s v="2019"/>
    <d v="2019-10-30T00:00:00"/>
    <x v="0"/>
    <n v="4"/>
    <x v="0"/>
    <x v="20"/>
    <x v="26"/>
    <s v="Private room"/>
    <n v="2"/>
    <n v="169"/>
    <n v="169"/>
    <n v="1"/>
    <n v="512.4"/>
    <n v="154"/>
    <n v="36"/>
    <n v="66"/>
    <x v="616"/>
    <x v="818"/>
    <x v="8"/>
    <s v="t"/>
    <n v="4"/>
    <n v="0.95"/>
    <n v="0.95"/>
    <x v="8"/>
    <s v="Altstadt-LehelPrivate room2"/>
    <s v="Room in boutique hotelPrivate roomAltstadt-Lehel"/>
    <s v="Altstadt-LehelRoom in boutique hotelPrivate room2"/>
  </r>
  <r>
    <x v="1850"/>
    <s v="Kurz√ºbernachtung"/>
    <x v="229"/>
    <x v="149"/>
    <s v="2014"/>
    <d v="2014-05-30T00:00:00"/>
    <x v="0"/>
    <n v="5"/>
    <x v="14"/>
    <x v="12"/>
    <x v="10"/>
    <s v="Private room"/>
    <n v="3"/>
    <n v="27"/>
    <n v="27"/>
    <n v="2"/>
    <n v="1125"/>
    <n v="52"/>
    <n v="36"/>
    <n v="150"/>
    <x v="617"/>
    <x v="819"/>
    <x v="29"/>
    <s v="f"/>
    <n v="5"/>
    <n v="1.99"/>
    <n v="1.99"/>
    <x v="29"/>
    <s v="Ramersdorf-PerlachPrivate room3"/>
    <s v="Private room in townhousePrivate roomRamersdorf-Perlach"/>
    <s v="Ramersdorf-PerlachPrivate room in townhousePrivate room3"/>
  </r>
  <r>
    <x v="1851"/>
    <s v="M√∂blierte Wohnung/Rotkreuzplatz"/>
    <x v="1560"/>
    <x v="342"/>
    <s v="2019"/>
    <d v="2019-10-20T00:00:00"/>
    <x v="0"/>
    <n v="1"/>
    <x v="3"/>
    <x v="6"/>
    <x v="0"/>
    <s v="Entire home/apt"/>
    <n v="1"/>
    <n v="44"/>
    <n v="44"/>
    <n v="5"/>
    <n v="50"/>
    <n v="31"/>
    <n v="3"/>
    <n v="20"/>
    <x v="618"/>
    <x v="820"/>
    <x v="41"/>
    <s v="f"/>
    <n v="1"/>
    <n v="0.18"/>
    <n v="0.18"/>
    <x v="42"/>
    <s v="Neuhausen-NymphenburgEntire home/apt1"/>
    <s v="Entire rental unitEntire home/aptNeuhausen-Nymphenburg"/>
    <s v="Neuhausen-NymphenburgEntire rental unitEntire home/apt1"/>
  </r>
  <r>
    <x v="1852"/>
    <s v="Single Room, Bayer 89 Vi Vadi Hotel"/>
    <x v="1561"/>
    <x v="870"/>
    <s v="2019"/>
    <d v="2019-11-01T00:00:00"/>
    <x v="1"/>
    <n v="3"/>
    <x v="1"/>
    <x v="10"/>
    <x v="29"/>
    <s v="Private room"/>
    <n v="1"/>
    <n v="93"/>
    <n v="93"/>
    <n v="1"/>
    <n v="2142466164.5"/>
    <n v="321"/>
    <n v="600"/>
    <n v="255"/>
    <x v="591"/>
    <x v="782"/>
    <x v="1"/>
    <s v="t"/>
    <n v="3"/>
    <n v="9.19"/>
    <n v="9.19"/>
    <x v="1"/>
    <s v="Ludwigsvorstadt-IsarvorstadtPrivate room1"/>
    <s v="Room in hotelPrivate roomLudwigsvorstadt-Isarvorstadt"/>
    <s v="Ludwigsvorstadt-IsarvorstadtRoom in hotelPrivate room1"/>
  </r>
  <r>
    <x v="1853"/>
    <s v="Double Room, Bayer 89 Vi Vadi Hotel"/>
    <x v="1561"/>
    <x v="870"/>
    <s v="2019"/>
    <d v="2019-11-01T00:00:00"/>
    <x v="1"/>
    <n v="3"/>
    <x v="1"/>
    <x v="10"/>
    <x v="29"/>
    <s v="Private room"/>
    <n v="2"/>
    <n v="105"/>
    <n v="105"/>
    <n v="1"/>
    <n v="2142466164.5"/>
    <n v="326"/>
    <n v="1796"/>
    <n v="255"/>
    <x v="456"/>
    <x v="603"/>
    <x v="14"/>
    <s v="t"/>
    <n v="3"/>
    <n v="27.49"/>
    <n v="27.49"/>
    <x v="14"/>
    <s v="Ludwigsvorstadt-IsarvorstadtPrivate room2"/>
    <s v="Room in hotelPrivate roomLudwigsvorstadt-Isarvorstadt"/>
    <s v="Ludwigsvorstadt-IsarvorstadtRoom in hotelPrivate room2"/>
  </r>
  <r>
    <x v="1854"/>
    <s v="Double Room, La Mansion Vi Vadi Hotel"/>
    <x v="1562"/>
    <x v="870"/>
    <s v="2019"/>
    <d v="2019-11-01T00:00:00"/>
    <x v="0"/>
    <n v="3"/>
    <x v="1"/>
    <x v="16"/>
    <x v="29"/>
    <s v="Private room"/>
    <n v="2"/>
    <n v="127"/>
    <n v="127"/>
    <n v="1"/>
    <n v="2142466164.5"/>
    <n v="338"/>
    <n v="320"/>
    <n v="255"/>
    <x v="619"/>
    <x v="821"/>
    <x v="77"/>
    <s v="t"/>
    <n v="3"/>
    <n v="4.92"/>
    <n v="4.92"/>
    <x v="110"/>
    <s v="Schwabing-FreimannPrivate room2"/>
    <s v="Room in hotelPrivate roomSchwabing-Freimann"/>
    <s v="Schwabing-FreimannRoom in hotelPrivate room2"/>
  </r>
  <r>
    <x v="1855"/>
    <s v="Dachgeschoss mit 60qm Terrasse super zentral"/>
    <x v="1563"/>
    <x v="184"/>
    <s v="2016"/>
    <d v="2016-04-22T00:00:00"/>
    <x v="0"/>
    <n v="1"/>
    <x v="3"/>
    <x v="2"/>
    <x v="8"/>
    <s v="Entire home/apt"/>
    <n v="2"/>
    <m/>
    <n v="136.95041322314049"/>
    <n v="3.6"/>
    <n v="1125"/>
    <n v="0"/>
    <n v="3"/>
    <n v="0"/>
    <x v="54"/>
    <x v="0"/>
    <x v="41"/>
    <s v="t"/>
    <n v="1"/>
    <n v="0.05"/>
    <n v="0.05"/>
    <x v="42"/>
    <s v="MaxvorstadtEntire home/apt2"/>
    <s v="Entire condoEntire home/aptMaxvorstadt"/>
    <s v="MaxvorstadtEntire condoEntire home/apt2"/>
  </r>
  <r>
    <x v="1856"/>
    <s v="Gartenwohnung in Haidhausen (Franzosenviertel)"/>
    <x v="1564"/>
    <x v="80"/>
    <s v="2016"/>
    <d v="2016-06-01T00:00:00"/>
    <x v="0"/>
    <n v="1"/>
    <x v="2"/>
    <x v="9"/>
    <x v="0"/>
    <s v="Entire home/apt"/>
    <n v="2"/>
    <n v="100"/>
    <n v="100"/>
    <n v="20"/>
    <n v="40"/>
    <n v="251"/>
    <n v="1"/>
    <n v="0"/>
    <x v="0"/>
    <x v="0"/>
    <x v="41"/>
    <s v="f"/>
    <n v="1"/>
    <n v="0.02"/>
    <n v="0.02"/>
    <x v="42"/>
    <s v="Au-HaidhausenEntire home/apt2"/>
    <s v="Entire rental unitEntire home/aptAu-Haidhausen"/>
    <s v="Au-HaidhausenEntire rental unitEntire home/apt2"/>
  </r>
  <r>
    <x v="1857"/>
    <s v="Modernes  Studio (No.2) Allianzarena BMW MOC/MTC"/>
    <x v="1404"/>
    <x v="87"/>
    <s v="2017"/>
    <d v="2017-07-05T00:00:00"/>
    <x v="1"/>
    <n v="3"/>
    <x v="0"/>
    <x v="19"/>
    <x v="3"/>
    <s v="Entire home/apt"/>
    <n v="2"/>
    <n v="107"/>
    <n v="107"/>
    <n v="1"/>
    <n v="1125"/>
    <n v="119"/>
    <n v="96"/>
    <n v="180"/>
    <x v="620"/>
    <x v="822"/>
    <x v="5"/>
    <s v="f"/>
    <n v="3"/>
    <n v="1.48"/>
    <n v="1.48"/>
    <x v="5"/>
    <s v="Milbertshofen-Am HartEntire home/apt2"/>
    <s v="Entire loftEntire home/aptMilbertshofen-Am Hart"/>
    <s v="Milbertshofen-Am HartEntire loftEntire home/apt2"/>
  </r>
  <r>
    <x v="1858"/>
    <s v="M√ºnchen Maxvorstadt"/>
    <x v="1565"/>
    <x v="871"/>
    <s v="2019"/>
    <d v="2019-11-04T00:00:00"/>
    <x v="0"/>
    <n v="2"/>
    <x v="2"/>
    <x v="2"/>
    <x v="2"/>
    <s v="Private room"/>
    <n v="2"/>
    <n v="80"/>
    <n v="80"/>
    <n v="1"/>
    <n v="365"/>
    <n v="2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1859"/>
    <s v="Design Family apt.: central &amp; green by Olympiapark"/>
    <x v="1566"/>
    <x v="605"/>
    <s v="2013"/>
    <d v="2013-04-19T00:00:00"/>
    <x v="0"/>
    <n v="1"/>
    <x v="3"/>
    <x v="5"/>
    <x v="0"/>
    <s v="Entire home/apt"/>
    <n v="6"/>
    <n v="220"/>
    <n v="220"/>
    <n v="14"/>
    <n v="730"/>
    <n v="29"/>
    <n v="1"/>
    <n v="0"/>
    <x v="0"/>
    <x v="0"/>
    <x v="41"/>
    <s v="f"/>
    <n v="1"/>
    <n v="0.05"/>
    <n v="0.05"/>
    <x v="42"/>
    <s v="Schwabing-WestEntire home/apt6"/>
    <s v="Entire rental unitEntire home/aptSchwabing-West"/>
    <s v="Schwabing-WestEntire rental unitEntire home/apt6"/>
  </r>
  <r>
    <x v="1860"/>
    <s v="Designer-Wohnung im Herzen von M√ºnchen f√ºr 2 Pers."/>
    <x v="1567"/>
    <x v="90"/>
    <s v="2019"/>
    <d v="2019-11-03T00:00:00"/>
    <x v="0"/>
    <n v="1"/>
    <x v="3"/>
    <x v="15"/>
    <x v="8"/>
    <s v="Entire home/apt"/>
    <n v="2"/>
    <n v="500"/>
    <n v="500"/>
    <n v="2"/>
    <n v="7"/>
    <n v="364"/>
    <n v="9"/>
    <n v="18"/>
    <x v="621"/>
    <x v="823"/>
    <x v="41"/>
    <s v="f"/>
    <n v="1"/>
    <n v="0.28999999999999998"/>
    <n v="0.28999999999999998"/>
    <x v="42"/>
    <s v="ObergiesingEntire home/apt2"/>
    <s v="Entire condoEntire home/aptObergiesing"/>
    <s v="ObergiesingEntire condoEntire home/apt2"/>
  </r>
  <r>
    <x v="1861"/>
    <s v="Timehouse Smart Studio"/>
    <x v="1568"/>
    <x v="872"/>
    <s v="2019"/>
    <d v="2019-11-05T00:00:00"/>
    <x v="0"/>
    <n v="4"/>
    <x v="0"/>
    <x v="16"/>
    <x v="6"/>
    <s v="Private room"/>
    <n v="2"/>
    <n v="281"/>
    <n v="281"/>
    <n v="5.7"/>
    <n v="1125"/>
    <n v="272"/>
    <n v="11"/>
    <n v="0"/>
    <x v="0"/>
    <x v="0"/>
    <x v="18"/>
    <s v="f"/>
    <n v="3"/>
    <n v="0.17"/>
    <n v="0.17"/>
    <x v="18"/>
    <s v="Schwabing-FreimannPrivate room2"/>
    <s v="Private room in serviced apartmentPrivate roomSchwabing-Freimann"/>
    <s v="Schwabing-FreimannPrivate room in serviced apartmentPrivate room2"/>
  </r>
  <r>
    <x v="1862"/>
    <s v="Loft in Haidhausen - cozy&amp;modern in bester Lage"/>
    <x v="1569"/>
    <x v="377"/>
    <s v="2015"/>
    <d v="2015-07-28T00:00:00"/>
    <x v="0"/>
    <n v="1"/>
    <x v="3"/>
    <x v="9"/>
    <x v="0"/>
    <s v="Entire home/apt"/>
    <n v="5"/>
    <m/>
    <n v="467.6"/>
    <n v="1"/>
    <n v="1125"/>
    <n v="0"/>
    <n v="4"/>
    <n v="0"/>
    <x v="54"/>
    <x v="0"/>
    <x v="53"/>
    <s v="f"/>
    <n v="1"/>
    <n v="0.17"/>
    <n v="0.17"/>
    <x v="56"/>
    <s v="Au-HaidhausenEntire home/apt5"/>
    <s v="Entire rental unitEntire home/aptAu-Haidhausen"/>
    <s v="Au-HaidhausenEntire rental unitEntire home/apt5"/>
  </r>
  <r>
    <x v="1863"/>
    <s v="Modern place near Isar River and 10min to the city"/>
    <x v="578"/>
    <x v="405"/>
    <s v="2015"/>
    <d v="2015-05-22T00:00:00"/>
    <x v="0"/>
    <n v="2"/>
    <x v="2"/>
    <x v="13"/>
    <x v="0"/>
    <s v="Entire home/apt"/>
    <n v="2"/>
    <m/>
    <n v="100.66071428571429"/>
    <n v="3"/>
    <n v="1125"/>
    <n v="0"/>
    <n v="14"/>
    <n v="0"/>
    <x v="54"/>
    <x v="0"/>
    <x v="9"/>
    <s v="f"/>
    <n v="2"/>
    <n v="0.22"/>
    <n v="0.22"/>
    <x v="9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864"/>
    <s v="Cozy flat in the heart of munich"/>
    <x v="1570"/>
    <x v="566"/>
    <s v="2015"/>
    <d v="2015-10-08T00:00:00"/>
    <x v="0"/>
    <n v="1"/>
    <x v="3"/>
    <x v="11"/>
    <x v="2"/>
    <s v="Private room"/>
    <n v="2"/>
    <n v="75"/>
    <n v="75"/>
    <n v="1"/>
    <n v="14"/>
    <n v="62"/>
    <n v="77"/>
    <n v="168"/>
    <x v="283"/>
    <x v="349"/>
    <x v="47"/>
    <s v="f"/>
    <n v="1"/>
    <n v="1.19"/>
    <n v="1.19"/>
    <x v="48"/>
    <s v="SendlingPrivate room2"/>
    <s v="Private room in rental unitPrivate roomSendling"/>
    <s v="SendlingPrivate room in rental unitPrivate room2"/>
  </r>
  <r>
    <x v="1865"/>
    <s v="Bright Private room"/>
    <x v="1571"/>
    <x v="873"/>
    <s v="2017"/>
    <d v="2017-12-25T00:00:00"/>
    <x v="0"/>
    <n v="8"/>
    <x v="7"/>
    <x v="5"/>
    <x v="2"/>
    <s v="Private room"/>
    <n v="1"/>
    <m/>
    <n v="57.090909090909093"/>
    <n v="30"/>
    <n v="180"/>
    <n v="0"/>
    <n v="6"/>
    <n v="0"/>
    <x v="54"/>
    <x v="0"/>
    <x v="33"/>
    <s v="f"/>
    <n v="8"/>
    <n v="0.15"/>
    <n v="0.15"/>
    <x v="33"/>
    <s v="Schwabing-WestPrivate room1"/>
    <s v="Private room in rental unitPrivate roomSchwabing-West"/>
    <s v="Schwabing-WestPrivate room in rental unitPrivate room1"/>
  </r>
  <r>
    <x v="1866"/>
    <s v="Helles und ruhiges Studio liegt im S√ºden M√ºnchens"/>
    <x v="1572"/>
    <x v="484"/>
    <s v="2018"/>
    <d v="2018-03-13T00:00:00"/>
    <x v="1"/>
    <n v="2"/>
    <x v="2"/>
    <x v="14"/>
    <x v="0"/>
    <s v="Entire home/apt"/>
    <n v="2"/>
    <n v="90"/>
    <n v="90"/>
    <n v="7"/>
    <n v="1125"/>
    <n v="198"/>
    <n v="51"/>
    <n v="224"/>
    <x v="622"/>
    <x v="824"/>
    <x v="32"/>
    <s v="f"/>
    <n v="1"/>
    <n v="0.78"/>
    <n v="0.78"/>
    <x v="32"/>
    <s v="Untergiesing-HarlachingEntire home/apt2"/>
    <s v="Entire rental unitEntire home/aptUntergiesing-Harlaching"/>
    <s v="Untergiesing-HarlachingEntire rental unitEntire home/apt2"/>
  </r>
  <r>
    <x v="1867"/>
    <s v="Beautiful Apt near castle, subway, olympic stadium"/>
    <x v="1573"/>
    <x v="874"/>
    <s v="2019"/>
    <d v="2019-11-09T00:00:00"/>
    <x v="0"/>
    <n v="1"/>
    <x v="3"/>
    <x v="6"/>
    <x v="0"/>
    <s v="Entire home/apt"/>
    <n v="2"/>
    <m/>
    <n v="124.16049382716049"/>
    <n v="1"/>
    <n v="1125"/>
    <n v="0"/>
    <n v="14"/>
    <n v="0"/>
    <x v="54"/>
    <x v="0"/>
    <x v="41"/>
    <s v="f"/>
    <n v="1"/>
    <n v="0.22"/>
    <n v="0.22"/>
    <x v="42"/>
    <s v="Neuhausen-NymphenburgEntire home/apt2"/>
    <s v="Entire rental unitEntire home/aptNeuhausen-Nymphenburg"/>
    <s v="Neuhausen-NymphenburgEntire rental unitEntire home/apt2"/>
  </r>
  <r>
    <x v="1868"/>
    <s v="Zentrale 3 Zi Gartenwhg (NK inkl.) Golf &amp; Freizeit"/>
    <x v="1181"/>
    <x v="692"/>
    <s v="2018"/>
    <d v="2018-11-23T00:00:00"/>
    <x v="0"/>
    <n v="3"/>
    <x v="1"/>
    <x v="13"/>
    <x v="16"/>
    <s v="Entire home/apt"/>
    <n v="5"/>
    <n v="99"/>
    <n v="99"/>
    <n v="30"/>
    <n v="730"/>
    <n v="167"/>
    <n v="0"/>
    <n v="0"/>
    <x v="0"/>
    <x v="0"/>
    <x v="38"/>
    <s v="f"/>
    <n v="3"/>
    <s v=""/>
    <m/>
    <x v="40"/>
    <s v="Thalkirchen-Obersendling-Forstenried-F√ºrstenried-SollnEntire home/apt5"/>
    <s v="Entire guesthouseEntire home/aptThalkirchen-Obersendling-Forstenried-F√ºrstenried-Solln"/>
    <s v="Thalkirchen-Obersendling-Forstenried-F√ºrstenried-SollnEntire guesthouseEntire home/apt5"/>
  </r>
  <r>
    <x v="1869"/>
    <s v="Modernes 1,5 Zimmer Studio mit K√ºche und Balkon"/>
    <x v="1574"/>
    <x v="121"/>
    <s v="2012"/>
    <d v="2012-06-03T00:00:00"/>
    <x v="0"/>
    <n v="1"/>
    <x v="4"/>
    <x v="3"/>
    <x v="23"/>
    <s v="Entire home/apt"/>
    <n v="2"/>
    <n v="75"/>
    <n v="75"/>
    <n v="150"/>
    <n v="1125"/>
    <n v="181"/>
    <n v="0"/>
    <n v="0"/>
    <x v="0"/>
    <x v="0"/>
    <x v="38"/>
    <s v="f"/>
    <n v="1"/>
    <n v="0.83499999999999996"/>
    <m/>
    <x v="16"/>
    <s v="Pasing-ObermenzingEntire home/apt2"/>
    <s v="Entire serviced apartmentEntire home/aptPasing-Obermenzing"/>
    <s v="Pasing-ObermenzingEntire serviced apartmentEntire home/apt2"/>
  </r>
  <r>
    <x v="1870"/>
    <s v="Apartment near central station"/>
    <x v="1575"/>
    <x v="311"/>
    <s v="2018"/>
    <d v="2018-08-04T00:00:00"/>
    <x v="1"/>
    <n v="1"/>
    <x v="3"/>
    <x v="5"/>
    <x v="0"/>
    <s v="Entire home/apt"/>
    <n v="2"/>
    <m/>
    <n v="130.20238095238096"/>
    <n v="2"/>
    <n v="30"/>
    <n v="0"/>
    <n v="34"/>
    <n v="18"/>
    <x v="54"/>
    <x v="825"/>
    <x v="37"/>
    <s v="f"/>
    <n v="1"/>
    <n v="0.53"/>
    <n v="0.53"/>
    <x v="37"/>
    <s v="Schwabing-WestEntire home/apt2"/>
    <s v="Entire rental unitEntire home/aptSchwabing-West"/>
    <s v="Schwabing-WestEntire rental unitEntire home/apt2"/>
  </r>
  <r>
    <x v="1871"/>
    <s v="Doppelzimmer mit Etagenbad im Hostel, Innenstadt"/>
    <x v="1576"/>
    <x v="875"/>
    <s v="2019"/>
    <d v="2019-11-08T00:00:00"/>
    <x v="0"/>
    <n v="12"/>
    <x v="5"/>
    <x v="10"/>
    <x v="21"/>
    <s v="Private room"/>
    <n v="2"/>
    <n v="999"/>
    <n v="999"/>
    <n v="1.1000000000000001"/>
    <n v="521"/>
    <n v="191"/>
    <n v="871"/>
    <n v="255"/>
    <x v="623"/>
    <x v="826"/>
    <x v="66"/>
    <s v="t"/>
    <n v="12"/>
    <n v="15.1"/>
    <n v="15.1"/>
    <x v="78"/>
    <s v="Ludwigsvorstadt-IsarvorstadtPrivate room2"/>
    <s v="Private room in hostelPrivate roomLudwigsvorstadt-Isarvorstadt"/>
    <s v="Ludwigsvorstadt-IsarvorstadtPrivate room in hostelPrivate room2"/>
  </r>
  <r>
    <x v="1872"/>
    <s v="Perfect Central APARTMENT (84qm)  @ English Garden"/>
    <x v="1577"/>
    <x v="1"/>
    <s v="2012"/>
    <d v="2012-08-29T00:00:00"/>
    <x v="0"/>
    <n v="1"/>
    <x v="3"/>
    <x v="20"/>
    <x v="0"/>
    <s v="Entire home/apt"/>
    <n v="2"/>
    <n v="225"/>
    <n v="225"/>
    <n v="4"/>
    <n v="1125"/>
    <n v="84"/>
    <n v="12"/>
    <n v="32"/>
    <x v="624"/>
    <x v="827"/>
    <x v="42"/>
    <s v="f"/>
    <n v="1"/>
    <n v="0.19"/>
    <n v="0.19"/>
    <x v="43"/>
    <s v="Altstadt-LehelEntire home/apt2"/>
    <s v="Entire rental unitEntire home/aptAltstadt-Lehel"/>
    <s v="Altstadt-LehelEntire rental unitEntire home/apt2"/>
  </r>
  <r>
    <x v="1873"/>
    <s v="Twin Room, Bayer 89 Vi Vadi Hotel"/>
    <x v="1561"/>
    <x v="870"/>
    <s v="2019"/>
    <d v="2019-11-01T00:00:00"/>
    <x v="1"/>
    <n v="3"/>
    <x v="1"/>
    <x v="10"/>
    <x v="29"/>
    <s v="Private room"/>
    <n v="2"/>
    <n v="93"/>
    <n v="93"/>
    <n v="1"/>
    <n v="2142466164.5"/>
    <n v="316"/>
    <n v="551"/>
    <n v="255"/>
    <x v="591"/>
    <x v="782"/>
    <x v="12"/>
    <s v="t"/>
    <n v="3"/>
    <n v="8.51"/>
    <n v="8.51"/>
    <x v="12"/>
    <s v="Ludwigsvorstadt-IsarvorstadtPrivate room2"/>
    <s v="Room in hotelPrivate roomLudwigsvorstadt-Isarvorstadt"/>
    <s v="Ludwigsvorstadt-IsarvorstadtRoom in hotelPrivate room2"/>
  </r>
  <r>
    <x v="1874"/>
    <s v="Junior-Suite, Downtown Vi Vadi Hotel"/>
    <x v="1149"/>
    <x v="675"/>
    <s v="2018"/>
    <d v="2018-10-08T00:00:00"/>
    <x v="0"/>
    <n v="9"/>
    <x v="13"/>
    <x v="2"/>
    <x v="29"/>
    <s v="Private room"/>
    <n v="3"/>
    <n v="138"/>
    <n v="138"/>
    <n v="1"/>
    <n v="2142466164.5"/>
    <n v="304"/>
    <n v="696"/>
    <n v="255"/>
    <x v="625"/>
    <x v="828"/>
    <x v="77"/>
    <s v="t"/>
    <n v="3"/>
    <n v="10.77"/>
    <n v="10.77"/>
    <x v="110"/>
    <s v="MaxvorstadtPrivate room3"/>
    <s v="Room in hotelPrivate roomMaxvorstadt"/>
    <s v="MaxvorstadtRoom in hotelPrivate room3"/>
  </r>
  <r>
    <x v="1875"/>
    <s v="Single Room, La Mansion Vi Vadi Hotel"/>
    <x v="1562"/>
    <x v="870"/>
    <s v="2019"/>
    <d v="2019-11-01T00:00:00"/>
    <x v="0"/>
    <n v="3"/>
    <x v="1"/>
    <x v="16"/>
    <x v="29"/>
    <s v="Private room"/>
    <n v="1"/>
    <n v="112"/>
    <n v="112"/>
    <n v="1"/>
    <n v="2142466164.5"/>
    <n v="330"/>
    <n v="24"/>
    <n v="90"/>
    <x v="626"/>
    <x v="829"/>
    <x v="1"/>
    <s v="t"/>
    <n v="3"/>
    <n v="1.1000000000000001"/>
    <n v="1.1000000000000001"/>
    <x v="1"/>
    <s v="Schwabing-FreimannPrivate room1"/>
    <s v="Room in hotelPrivate roomSchwabing-Freimann"/>
    <s v="Schwabing-FreimannRoom in hotelPrivate room1"/>
  </r>
  <r>
    <x v="1876"/>
    <s v="Designer Flat Munich Westend"/>
    <x v="1578"/>
    <x v="188"/>
    <s v="2015"/>
    <d v="2015-01-03T00:00:00"/>
    <x v="0"/>
    <n v="1"/>
    <x v="3"/>
    <x v="7"/>
    <x v="8"/>
    <s v="Entire home/apt"/>
    <n v="2"/>
    <m/>
    <n v="224.19512195121951"/>
    <n v="14"/>
    <n v="90"/>
    <n v="0"/>
    <n v="0"/>
    <n v="0"/>
    <x v="54"/>
    <x v="0"/>
    <x v="38"/>
    <s v="f"/>
    <n v="1"/>
    <n v="0.57599999999999996"/>
    <m/>
    <x v="175"/>
    <s v="Schwanthalerh√∂heEntire home/apt2"/>
    <s v="Entire condoEntire home/aptSchwanthalerh√∂he"/>
    <s v="Schwanthalerh√∂heEntire condoEntire home/apt2"/>
  </r>
  <r>
    <x v="1877"/>
    <s v="Hotel Am Markt Munchen, Single Room"/>
    <x v="1559"/>
    <x v="869"/>
    <s v="2019"/>
    <d v="2019-10-30T00:00:00"/>
    <x v="0"/>
    <n v="4"/>
    <x v="0"/>
    <x v="20"/>
    <x v="26"/>
    <s v="Private room"/>
    <n v="1"/>
    <n v="115"/>
    <n v="115"/>
    <n v="1"/>
    <n v="508.8"/>
    <n v="142"/>
    <n v="41"/>
    <n v="120"/>
    <x v="627"/>
    <x v="830"/>
    <x v="23"/>
    <s v="t"/>
    <n v="4"/>
    <n v="1.01"/>
    <n v="1.01"/>
    <x v="23"/>
    <s v="Altstadt-LehelPrivate room1"/>
    <s v="Room in boutique hotelPrivate roomAltstadt-Lehel"/>
    <s v="Altstadt-LehelRoom in boutique hotelPrivate room1"/>
  </r>
  <r>
    <x v="1878"/>
    <s v="Hotel Am Markt Munchen, Standard Double Room"/>
    <x v="1559"/>
    <x v="869"/>
    <s v="2019"/>
    <d v="2019-10-30T00:00:00"/>
    <x v="0"/>
    <n v="4"/>
    <x v="0"/>
    <x v="20"/>
    <x v="26"/>
    <s v="Private room"/>
    <n v="2"/>
    <n v="169"/>
    <n v="169"/>
    <n v="1"/>
    <n v="517.70000000000005"/>
    <n v="143"/>
    <n v="31"/>
    <n v="126"/>
    <x v="628"/>
    <x v="831"/>
    <x v="14"/>
    <s v="t"/>
    <n v="4"/>
    <n v="0.55000000000000004"/>
    <n v="0.55000000000000004"/>
    <x v="14"/>
    <s v="Altstadt-LehelPrivate room2"/>
    <s v="Room in boutique hotelPrivate roomAltstadt-Lehel"/>
    <s v="Altstadt-LehelRoom in boutique hotelPrivate room2"/>
  </r>
  <r>
    <x v="1879"/>
    <s v="Hotel Am Markt Munchen, Comfort Room"/>
    <x v="1559"/>
    <x v="869"/>
    <s v="2019"/>
    <d v="2019-10-30T00:00:00"/>
    <x v="0"/>
    <n v="4"/>
    <x v="0"/>
    <x v="20"/>
    <x v="26"/>
    <s v="Private room"/>
    <n v="2"/>
    <n v="196"/>
    <n v="196"/>
    <n v="1"/>
    <n v="517.70000000000005"/>
    <n v="164"/>
    <n v="64"/>
    <n v="138"/>
    <x v="629"/>
    <x v="832"/>
    <x v="67"/>
    <s v="t"/>
    <n v="4"/>
    <n v="1.74"/>
    <n v="1.74"/>
    <x v="79"/>
    <s v="Altstadt-LehelPrivate room2"/>
    <s v="Room in boutique hotelPrivate roomAltstadt-Lehel"/>
    <s v="Altstadt-LehelRoom in boutique hotelPrivate room2"/>
  </r>
  <r>
    <x v="1880"/>
    <s v="gro√üe 1-Zimmer-Wohnung, zentral und trotzdem ruhig"/>
    <x v="1579"/>
    <x v="53"/>
    <s v="2019"/>
    <d v="2019-11-19T00:00:00"/>
    <x v="0"/>
    <n v="1"/>
    <x v="3"/>
    <x v="13"/>
    <x v="0"/>
    <s v="Entire home/apt"/>
    <n v="2"/>
    <m/>
    <n v="100.66071428571429"/>
    <n v="3"/>
    <n v="1125"/>
    <n v="0"/>
    <n v="3"/>
    <n v="0"/>
    <x v="54"/>
    <x v="0"/>
    <x v="33"/>
    <s v="t"/>
    <n v="1"/>
    <n v="0.05"/>
    <n v="0.05"/>
    <x v="33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1881"/>
    <s v="Lifestyle apartment in upscale Altbogenhausen"/>
    <x v="1580"/>
    <x v="602"/>
    <s v="2012"/>
    <d v="2012-10-11T00:00:00"/>
    <x v="0"/>
    <n v="1"/>
    <x v="0"/>
    <x v="8"/>
    <x v="0"/>
    <s v="Entire home/apt"/>
    <n v="3"/>
    <m/>
    <n v="133.72727272727272"/>
    <n v="15"/>
    <n v="1125"/>
    <n v="0"/>
    <n v="2"/>
    <n v="0"/>
    <x v="54"/>
    <x v="0"/>
    <x v="41"/>
    <s v="f"/>
    <n v="1"/>
    <n v="0.03"/>
    <n v="0.03"/>
    <x v="42"/>
    <s v="BogenhausenEntire home/apt3"/>
    <s v="Entire rental unitEntire home/aptBogenhausen"/>
    <s v="BogenhausenEntire rental unitEntire home/apt3"/>
  </r>
  <r>
    <x v="1882"/>
    <s v="Nice clean furnished well-equipped apartment"/>
    <x v="1581"/>
    <x v="876"/>
    <s v="2019"/>
    <d v="2019-11-17T00:00:00"/>
    <x v="0"/>
    <n v="2"/>
    <x v="2"/>
    <x v="21"/>
    <x v="0"/>
    <s v="Entire home/apt"/>
    <n v="1"/>
    <m/>
    <n v="53.5"/>
    <n v="10"/>
    <n v="1125"/>
    <n v="0"/>
    <n v="3"/>
    <n v="0"/>
    <x v="54"/>
    <x v="0"/>
    <x v="41"/>
    <s v="f"/>
    <n v="1"/>
    <n v="0.05"/>
    <n v="0.05"/>
    <x v="42"/>
    <s v="LaimEntire home/apt1"/>
    <s v="Entire rental unitEntire home/aptLaim"/>
    <s v="LaimEntire rental unitEntire home/apt1"/>
  </r>
  <r>
    <x v="1883"/>
    <s v="Katzensprung zur Messe &amp; Citynah"/>
    <x v="1582"/>
    <x v="877"/>
    <s v="2018"/>
    <d v="2018-04-10T00:00:00"/>
    <x v="0"/>
    <n v="1"/>
    <x v="3"/>
    <x v="1"/>
    <x v="0"/>
    <s v="Entire home/apt"/>
    <n v="3"/>
    <m/>
    <n v="117.66666666666667"/>
    <n v="2"/>
    <n v="1125"/>
    <n v="0"/>
    <n v="9"/>
    <n v="54"/>
    <x v="54"/>
    <x v="833"/>
    <x v="49"/>
    <s v="t"/>
    <n v="1"/>
    <n v="1.53"/>
    <n v="1.53"/>
    <x v="51"/>
    <s v="Berg am LaimEntire home/apt3"/>
    <s v="Entire rental unitEntire home/aptBerg am Laim"/>
    <s v="Berg am LaimEntire rental unitEntire home/apt3"/>
  </r>
  <r>
    <x v="1884"/>
    <s v="Munique Airbnb City Residence"/>
    <x v="734"/>
    <x v="482"/>
    <s v="2017"/>
    <d v="2017-03-03T00:00:00"/>
    <x v="0"/>
    <n v="4"/>
    <x v="9"/>
    <x v="10"/>
    <x v="0"/>
    <s v="Entire home/apt"/>
    <n v="6"/>
    <n v="127"/>
    <n v="127"/>
    <n v="2"/>
    <n v="1125"/>
    <n v="245"/>
    <n v="24"/>
    <n v="6"/>
    <x v="630"/>
    <x v="834"/>
    <x v="53"/>
    <s v="t"/>
    <n v="4"/>
    <n v="0.37"/>
    <n v="0.37"/>
    <x v="56"/>
    <s v="Ludwigsvorstadt-IsarvorstadtEntire home/apt6"/>
    <s v="Entire rental unitEntire home/aptLudwigsvorstadt-Isarvorstadt"/>
    <s v="Ludwigsvorstadt-IsarvorstadtEntire rental unitEntire home/apt6"/>
  </r>
  <r>
    <x v="1885"/>
    <s v="Munique Airbnb City-Apartment1"/>
    <x v="734"/>
    <x v="482"/>
    <s v="2017"/>
    <d v="2017-03-03T00:00:00"/>
    <x v="0"/>
    <n v="4"/>
    <x v="9"/>
    <x v="10"/>
    <x v="0"/>
    <s v="Entire home/apt"/>
    <n v="6"/>
    <n v="976"/>
    <n v="976"/>
    <n v="1"/>
    <n v="1125"/>
    <n v="267"/>
    <n v="169"/>
    <n v="255"/>
    <x v="631"/>
    <x v="835"/>
    <x v="35"/>
    <s v="t"/>
    <n v="4"/>
    <n v="2.62"/>
    <n v="2.62"/>
    <x v="35"/>
    <s v="Ludwigsvorstadt-IsarvorstadtEntire home/apt6"/>
    <s v="Entire rental unitEntire home/aptLudwigsvorstadt-Isarvorstadt"/>
    <s v="Ludwigsvorstadt-IsarvorstadtEntire rental unitEntire home/apt6"/>
  </r>
  <r>
    <x v="1886"/>
    <s v="Munique Airbnb City-Apartment2"/>
    <x v="734"/>
    <x v="482"/>
    <s v="2017"/>
    <d v="2017-03-03T00:00:00"/>
    <x v="0"/>
    <n v="4"/>
    <x v="9"/>
    <x v="10"/>
    <x v="0"/>
    <s v="Entire home/apt"/>
    <n v="6"/>
    <n v="143"/>
    <n v="143"/>
    <n v="1"/>
    <n v="1125"/>
    <n v="284"/>
    <n v="135"/>
    <n v="255"/>
    <x v="632"/>
    <x v="836"/>
    <x v="7"/>
    <s v="t"/>
    <n v="4"/>
    <n v="2.1"/>
    <n v="2.1"/>
    <x v="7"/>
    <s v="Ludwigsvorstadt-IsarvorstadtEntire home/apt6"/>
    <s v="Entire rental unitEntire home/aptLudwigsvorstadt-Isarvorstadt"/>
    <s v="Ludwigsvorstadt-IsarvorstadtEntire rental unitEntire home/apt6"/>
  </r>
  <r>
    <x v="1887"/>
    <s v="Cozy and Big Private room"/>
    <x v="1571"/>
    <x v="873"/>
    <s v="2017"/>
    <d v="2017-12-25T00:00:00"/>
    <x v="0"/>
    <n v="8"/>
    <x v="7"/>
    <x v="5"/>
    <x v="2"/>
    <s v="Private room"/>
    <n v="1"/>
    <n v="40"/>
    <n v="40"/>
    <n v="31"/>
    <n v="365"/>
    <n v="0"/>
    <n v="2"/>
    <n v="0"/>
    <x v="0"/>
    <x v="0"/>
    <x v="41"/>
    <s v="f"/>
    <n v="8"/>
    <n v="0.03"/>
    <n v="0.03"/>
    <x v="42"/>
    <s v="Schwabing-WestPrivate room1"/>
    <s v="Private room in rental unitPrivate roomSchwabing-West"/>
    <s v="Schwabing-WestPrivate room in rental unitPrivate room1"/>
  </r>
  <r>
    <x v="1888"/>
    <s v="G√ºnstiges Privatzimmer"/>
    <x v="682"/>
    <x v="453"/>
    <s v="2014"/>
    <d v="2014-07-05T00:00:00"/>
    <x v="1"/>
    <n v="2"/>
    <x v="2"/>
    <x v="5"/>
    <x v="2"/>
    <s v="Private room"/>
    <n v="1"/>
    <n v="49"/>
    <n v="49"/>
    <n v="3"/>
    <n v="365"/>
    <n v="121"/>
    <n v="86"/>
    <n v="255"/>
    <x v="255"/>
    <x v="313"/>
    <x v="41"/>
    <s v="f"/>
    <n v="2"/>
    <n v="3.38"/>
    <n v="3.38"/>
    <x v="42"/>
    <s v="Schwabing-WestPrivate room1"/>
    <s v="Private room in rental unitPrivate roomSchwabing-West"/>
    <s v="Schwabing-WestPrivate room in rental unitPrivate room1"/>
  </r>
  <r>
    <x v="1889"/>
    <s v="Exklusive Junior-Suite in Top Lage M√ºnchen‚Äòs"/>
    <x v="1583"/>
    <x v="87"/>
    <s v="2016"/>
    <d v="2016-07-12T00:00:00"/>
    <x v="0"/>
    <n v="2"/>
    <x v="2"/>
    <x v="8"/>
    <x v="0"/>
    <s v="Entire home/apt"/>
    <n v="4"/>
    <n v="1057"/>
    <n v="1057"/>
    <n v="2"/>
    <n v="180"/>
    <n v="55"/>
    <n v="0"/>
    <n v="0"/>
    <x v="0"/>
    <x v="0"/>
    <x v="38"/>
    <s v="f"/>
    <n v="2"/>
    <n v="0.88098591549295791"/>
    <m/>
    <x v="176"/>
    <s v="BogenhausenEntire home/apt4"/>
    <s v="Entire rental unitEntire home/aptBogenhausen"/>
    <s v="BogenhausenEntire rental unitEntire home/apt4"/>
  </r>
  <r>
    <x v="1890"/>
    <s v="Helle ruhige Wohnung, 20 Minuten zur Stadtmitte"/>
    <x v="1584"/>
    <x v="722"/>
    <s v="2015"/>
    <d v="2015-03-24T00:00:00"/>
    <x v="1"/>
    <n v="1"/>
    <x v="3"/>
    <x v="19"/>
    <x v="0"/>
    <s v="Entire home/apt"/>
    <n v="1"/>
    <n v="49"/>
    <n v="49"/>
    <n v="2"/>
    <n v="7"/>
    <n v="59"/>
    <n v="65"/>
    <n v="162"/>
    <x v="633"/>
    <x v="837"/>
    <x v="63"/>
    <s v="f"/>
    <n v="1"/>
    <n v="1.01"/>
    <n v="1.01"/>
    <x v="75"/>
    <s v="Milbertshofen-Am HartEntire home/apt1"/>
    <s v="Entire rental unitEntire home/aptMilbertshofen-Am Hart"/>
    <s v="Milbertshofen-Am HartEntire rental unitEntire home/apt1"/>
  </r>
  <r>
    <x v="1891"/>
    <s v="Munich City: House with 3 bedrooms for 7 pers."/>
    <x v="1585"/>
    <x v="7"/>
    <s v="2019"/>
    <d v="2019-05-07T00:00:00"/>
    <x v="0"/>
    <n v="2"/>
    <x v="2"/>
    <x v="0"/>
    <x v="9"/>
    <s v="Entire home/apt"/>
    <n v="8"/>
    <m/>
    <n v="0"/>
    <n v="2"/>
    <n v="1125"/>
    <n v="0"/>
    <n v="43"/>
    <n v="0"/>
    <x v="54"/>
    <x v="0"/>
    <x v="22"/>
    <s v="t"/>
    <n v="1"/>
    <n v="0.69"/>
    <n v="0.69"/>
    <x v="22"/>
    <s v="HadernEntire home/apt8"/>
    <s v="Entire homeEntire home/aptHadern"/>
    <s v="HadernEntire homeEntire home/apt8"/>
  </r>
  <r>
    <x v="1892"/>
    <s v="Cozy room - in the heart of downtown Munich"/>
    <x v="1558"/>
    <x v="868"/>
    <s v="2019"/>
    <d v="2019-10-29T00:00:00"/>
    <x v="0"/>
    <n v="2"/>
    <x v="2"/>
    <x v="20"/>
    <x v="26"/>
    <s v="Private room"/>
    <n v="2"/>
    <n v="195"/>
    <n v="195"/>
    <n v="1"/>
    <n v="999"/>
    <n v="0"/>
    <n v="480"/>
    <n v="72"/>
    <x v="634"/>
    <x v="838"/>
    <x v="13"/>
    <s v="t"/>
    <n v="2"/>
    <n v="7.51"/>
    <n v="7.51"/>
    <x v="13"/>
    <s v="Altstadt-LehelPrivate room2"/>
    <s v="Room in boutique hotelPrivate roomAltstadt-Lehel"/>
    <s v="Altstadt-LehelRoom in boutique hotelPrivate room2"/>
  </r>
  <r>
    <x v="1893"/>
    <s v="Traumlage Lehel/Isar: Gro√ües Zimmer, eigenes Bad!"/>
    <x v="1586"/>
    <x v="1"/>
    <s v="2013"/>
    <d v="2013-09-10T00:00:00"/>
    <x v="1"/>
    <n v="1"/>
    <x v="3"/>
    <x v="20"/>
    <x v="2"/>
    <s v="Private room"/>
    <n v="2"/>
    <n v="74"/>
    <n v="74"/>
    <n v="2"/>
    <n v="30"/>
    <n v="62"/>
    <n v="104"/>
    <n v="255"/>
    <x v="480"/>
    <x v="633"/>
    <x v="3"/>
    <s v="f"/>
    <n v="1"/>
    <n v="1.66"/>
    <n v="1.66"/>
    <x v="3"/>
    <s v="Altstadt-LehelPrivate room2"/>
    <s v="Private room in rental unitPrivate roomAltstadt-Lehel"/>
    <s v="Altstadt-LehelPrivate room in rental unitPrivate room2"/>
  </r>
  <r>
    <x v="1894"/>
    <s v="Lovely flat in Munich City 2mins from Oktoberfest"/>
    <x v="1587"/>
    <x v="673"/>
    <s v="2015"/>
    <d v="2015-09-08T00:00:00"/>
    <x v="0"/>
    <n v="1"/>
    <x v="1"/>
    <x v="10"/>
    <x v="0"/>
    <s v="Entire home/apt"/>
    <n v="4"/>
    <n v="153"/>
    <n v="153"/>
    <n v="2.7"/>
    <n v="365"/>
    <n v="183"/>
    <n v="8"/>
    <n v="0"/>
    <x v="0"/>
    <x v="0"/>
    <x v="24"/>
    <s v="f"/>
    <n v="1"/>
    <n v="0.13"/>
    <n v="0.13"/>
    <x v="24"/>
    <s v="Ludwigsvorstadt-IsarvorstadtEntire home/apt4"/>
    <s v="Entire rental unitEntire home/aptLudwigsvorstadt-Isarvorstadt"/>
    <s v="Ludwigsvorstadt-IsarvorstadtEntire rental unitEntire home/apt4"/>
  </r>
  <r>
    <x v="1895"/>
    <s v="Muc City de Lux 120 qm"/>
    <x v="1588"/>
    <x v="20"/>
    <s v="2017"/>
    <d v="2017-11-17T00:00:00"/>
    <x v="0"/>
    <n v="407"/>
    <x v="25"/>
    <x v="8"/>
    <x v="0"/>
    <s v="Entire home/apt"/>
    <n v="5"/>
    <n v="9309"/>
    <n v="9309"/>
    <n v="1"/>
    <n v="426.3"/>
    <n v="331"/>
    <n v="5"/>
    <n v="18"/>
    <x v="635"/>
    <x v="839"/>
    <x v="6"/>
    <s v="t"/>
    <n v="1"/>
    <n v="0.09"/>
    <n v="0.09"/>
    <x v="6"/>
    <s v="BogenhausenEntire home/apt5"/>
    <s v="Entire rental unitEntire home/aptBogenhausen"/>
    <s v="BogenhausenEntire rental unitEntire home/apt5"/>
  </r>
  <r>
    <x v="1896"/>
    <s v="Cosy  2-Zimmer-Wohnung mit Terrasse"/>
    <x v="1589"/>
    <x v="878"/>
    <s v="2019"/>
    <d v="2019-12-05T00:00:00"/>
    <x v="1"/>
    <n v="1"/>
    <x v="2"/>
    <x v="13"/>
    <x v="8"/>
    <s v="Entire home/apt"/>
    <n v="4"/>
    <n v="170"/>
    <n v="170"/>
    <n v="173.9"/>
    <n v="400"/>
    <n v="250"/>
    <n v="34"/>
    <n v="252"/>
    <x v="636"/>
    <x v="840"/>
    <x v="41"/>
    <s v="f"/>
    <n v="1"/>
    <n v="0.56999999999999995"/>
    <n v="0.56999999999999995"/>
    <x v="42"/>
    <s v="Thalkirchen-Obersendling-Forstenried-F√ºrstenried-SollnEntire home/apt4"/>
    <s v="Entire condoEntire home/aptThalkirchen-Obersendling-Forstenried-F√ºrstenried-Solln"/>
    <s v="Thalkirchen-Obersendling-Forstenried-F√ºrstenried-SollnEntire condoEntire home/apt4"/>
  </r>
  <r>
    <x v="1897"/>
    <s v="Top Studio only 15 min to Oktoberfest+free parking"/>
    <x v="1590"/>
    <x v="879"/>
    <s v="2016"/>
    <d v="2016-06-21T00:00:00"/>
    <x v="0"/>
    <n v="2"/>
    <x v="1"/>
    <x v="21"/>
    <x v="8"/>
    <s v="Entire home/apt"/>
    <n v="3"/>
    <m/>
    <n v="132.44444444444446"/>
    <n v="2"/>
    <n v="1125"/>
    <n v="0"/>
    <n v="12"/>
    <n v="0"/>
    <x v="54"/>
    <x v="0"/>
    <x v="33"/>
    <s v="f"/>
    <n v="1"/>
    <n v="0.19"/>
    <n v="0.19"/>
    <x v="33"/>
    <s v="LaimEntire home/apt3"/>
    <s v="Entire condoEntire home/aptLaim"/>
    <s v="LaimEntire condoEntire home/apt3"/>
  </r>
  <r>
    <x v="1898"/>
    <s v="mmmmm"/>
    <x v="1591"/>
    <x v="880"/>
    <s v="2019"/>
    <d v="2019-12-06T00:00:00"/>
    <x v="0"/>
    <n v="1"/>
    <x v="3"/>
    <x v="0"/>
    <x v="0"/>
    <s v="Entire home/apt"/>
    <n v="2"/>
    <m/>
    <n v="87.5"/>
    <n v="4"/>
    <n v="30"/>
    <n v="0"/>
    <n v="1"/>
    <n v="0"/>
    <x v="54"/>
    <x v="0"/>
    <x v="41"/>
    <s v="f"/>
    <n v="1"/>
    <n v="0.02"/>
    <n v="0.02"/>
    <x v="42"/>
    <s v="HadernEntire home/apt2"/>
    <s v="Entire rental unitEntire home/aptHadern"/>
    <s v="HadernEntire rental unitEntire home/apt2"/>
  </r>
  <r>
    <x v="1899"/>
    <s v="Jugendstil Wohnung im Zentrum (Haidhausen)"/>
    <x v="1592"/>
    <x v="881"/>
    <s v="2019"/>
    <d v="2019-12-02T00:00:00"/>
    <x v="0"/>
    <n v="1"/>
    <x v="3"/>
    <x v="9"/>
    <x v="0"/>
    <s v="Entire home/apt"/>
    <n v="7"/>
    <m/>
    <n v="325.66666666666669"/>
    <n v="4"/>
    <n v="1125"/>
    <n v="0"/>
    <n v="4"/>
    <n v="0"/>
    <x v="54"/>
    <x v="0"/>
    <x v="41"/>
    <s v="f"/>
    <n v="1"/>
    <n v="0.06"/>
    <n v="0.06"/>
    <x v="42"/>
    <s v="Au-HaidhausenEntire home/apt7"/>
    <s v="Entire rental unitEntire home/aptAu-Haidhausen"/>
    <s v="Au-HaidhausenEntire rental unitEntire home/apt7"/>
  </r>
  <r>
    <x v="1900"/>
    <s v="Studio mit Balkon"/>
    <x v="128"/>
    <x v="108"/>
    <s v="2013"/>
    <d v="2013-07-25T00:00:00"/>
    <x v="0"/>
    <n v="3"/>
    <x v="9"/>
    <x v="4"/>
    <x v="0"/>
    <s v="Entire home/apt"/>
    <n v="4"/>
    <n v="153"/>
    <n v="153"/>
    <n v="1"/>
    <n v="1125"/>
    <n v="159"/>
    <n v="2"/>
    <n v="12"/>
    <x v="637"/>
    <x v="841"/>
    <x v="53"/>
    <s v="t"/>
    <n v="3"/>
    <n v="0.35"/>
    <n v="0.35"/>
    <x v="56"/>
    <s v="Sendling-WestparkEntire home/apt4"/>
    <s v="Entire rental unitEntire home/aptSendling-Westpark"/>
    <s v="Sendling-WestparkEntire rental unitEntire home/apt4"/>
  </r>
  <r>
    <x v="1901"/>
    <s v="Private apartment in the cultural center of Munich"/>
    <x v="1593"/>
    <x v="882"/>
    <s v="2014"/>
    <d v="2014-05-25T00:00:00"/>
    <x v="0"/>
    <n v="1"/>
    <x v="3"/>
    <x v="2"/>
    <x v="0"/>
    <s v="Entire home/apt"/>
    <n v="1"/>
    <m/>
    <n v="165.33333333333334"/>
    <n v="2"/>
    <n v="1125"/>
    <n v="0"/>
    <n v="9"/>
    <n v="0"/>
    <x v="54"/>
    <x v="0"/>
    <x v="41"/>
    <s v="t"/>
    <n v="1"/>
    <n v="0.14000000000000001"/>
    <n v="0.14000000000000001"/>
    <x v="42"/>
    <s v="MaxvorstadtEntire home/apt1"/>
    <s v="Entire rental unitEntire home/aptMaxvorstadt"/>
    <s v="MaxvorstadtEntire rental unitEntire home/apt1"/>
  </r>
  <r>
    <x v="1902"/>
    <s v="Art-Appartement"/>
    <x v="1594"/>
    <x v="883"/>
    <s v="2019"/>
    <d v="2019-12-10T00:00:00"/>
    <x v="0"/>
    <n v="1"/>
    <x v="3"/>
    <x v="8"/>
    <x v="0"/>
    <s v="Entire home/apt"/>
    <n v="2"/>
    <n v="99"/>
    <n v="99"/>
    <n v="3"/>
    <n v="21"/>
    <n v="76"/>
    <n v="68"/>
    <n v="60"/>
    <x v="121"/>
    <x v="136"/>
    <x v="11"/>
    <s v="f"/>
    <n v="1"/>
    <n v="1.07"/>
    <n v="1.07"/>
    <x v="11"/>
    <s v="BogenhausenEntire home/apt2"/>
    <s v="Entire rental unitEntire home/aptBogenhausen"/>
    <s v="BogenhausenEntire rental unitEntire home/apt2"/>
  </r>
  <r>
    <x v="1903"/>
    <s v="Cozy Apartment /Central &amp; with Balcony nearby Isar"/>
    <x v="1595"/>
    <x v="241"/>
    <s v="2019"/>
    <d v="2019-12-10T00:00:00"/>
    <x v="0"/>
    <n v="1"/>
    <x v="3"/>
    <x v="11"/>
    <x v="0"/>
    <s v="Entire home/apt"/>
    <n v="2"/>
    <n v="225"/>
    <n v="225"/>
    <n v="7"/>
    <n v="21"/>
    <n v="255"/>
    <n v="5"/>
    <n v="0"/>
    <x v="0"/>
    <x v="0"/>
    <x v="41"/>
    <s v="f"/>
    <n v="1"/>
    <n v="0.11"/>
    <n v="0.11"/>
    <x v="42"/>
    <s v="SendlingEntire home/apt2"/>
    <s v="Entire rental unitEntire home/aptSendling"/>
    <s v="SendlingEntire rental unitEntire home/apt2"/>
  </r>
  <r>
    <x v="1904"/>
    <s v="Privates Souterrain Appartement"/>
    <x v="1596"/>
    <x v="121"/>
    <s v="2019"/>
    <d v="2019-12-10T00:00:00"/>
    <x v="0"/>
    <n v="2"/>
    <x v="2"/>
    <x v="21"/>
    <x v="0"/>
    <s v="Entire home/apt"/>
    <n v="2"/>
    <n v="114"/>
    <n v="114"/>
    <n v="3"/>
    <n v="60"/>
    <n v="83"/>
    <n v="3"/>
    <n v="6"/>
    <x v="557"/>
    <x v="732"/>
    <x v="41"/>
    <s v="f"/>
    <n v="2"/>
    <n v="0.09"/>
    <n v="0.09"/>
    <x v="42"/>
    <s v="LaimEntire home/apt2"/>
    <s v="Entire rental unitEntire home/aptLaim"/>
    <s v="LaimEntire rental unitEntire home/apt2"/>
  </r>
  <r>
    <x v="1905"/>
    <s v="Sch√∂nes Zimmer im Einfamilienhaus"/>
    <x v="1596"/>
    <x v="121"/>
    <s v="2019"/>
    <d v="2019-12-10T00:00:00"/>
    <x v="0"/>
    <n v="2"/>
    <x v="2"/>
    <x v="21"/>
    <x v="1"/>
    <s v="Private room"/>
    <n v="1"/>
    <n v="86"/>
    <n v="86"/>
    <n v="2"/>
    <n v="10"/>
    <n v="82"/>
    <n v="2"/>
    <n v="0"/>
    <x v="0"/>
    <x v="0"/>
    <x v="41"/>
    <s v="f"/>
    <n v="2"/>
    <n v="0.06"/>
    <n v="0.06"/>
    <x v="42"/>
    <s v="LaimPrivate room1"/>
    <s v="Private room in homePrivate roomLaim"/>
    <s v="LaimPrivate room in homePrivate room1"/>
  </r>
  <r>
    <x v="1906"/>
    <s v="Gem√ºtliche DG-Wohnung in ruhiger, gr√ºner Umgebung"/>
    <x v="416"/>
    <x v="11"/>
    <s v="2015"/>
    <d v="2015-08-10T00:00:00"/>
    <x v="0"/>
    <n v="5"/>
    <x v="17"/>
    <x v="4"/>
    <x v="0"/>
    <s v="Entire home/apt"/>
    <n v="2"/>
    <n v="45"/>
    <n v="45"/>
    <n v="30"/>
    <n v="250"/>
    <n v="203"/>
    <n v="0"/>
    <n v="0"/>
    <x v="0"/>
    <x v="0"/>
    <x v="38"/>
    <s v="f"/>
    <n v="5"/>
    <n v="0.60201834862385328"/>
    <m/>
    <x v="177"/>
    <s v="Sendling-WestparkEntire home/apt2"/>
    <s v="Entire rental unitEntire home/aptSendling-Westpark"/>
    <s v="Sendling-WestparkEntire rental unitEntire home/apt2"/>
  </r>
  <r>
    <x v="1907"/>
    <s v="Mit Balkon nahe Olympia park &amp; BMW"/>
    <x v="1445"/>
    <x v="685"/>
    <s v="2016"/>
    <d v="2016-01-01T00:00:00"/>
    <x v="1"/>
    <n v="12"/>
    <x v="12"/>
    <x v="19"/>
    <x v="2"/>
    <s v="Private room"/>
    <n v="2"/>
    <m/>
    <n v="74.862068965517238"/>
    <n v="6"/>
    <n v="1125"/>
    <n v="0"/>
    <n v="5"/>
    <n v="0"/>
    <x v="54"/>
    <x v="0"/>
    <x v="41"/>
    <s v="f"/>
    <n v="7"/>
    <n v="0.08"/>
    <n v="0.08"/>
    <x v="42"/>
    <s v="Milbertshofen-Am HartPrivate room2"/>
    <s v="Private room in rental unitPrivate roomMilbertshofen-Am Hart"/>
    <s v="Milbertshofen-Am HartPrivate room in rental unitPrivate room2"/>
  </r>
  <r>
    <x v="1908"/>
    <s v="Wohnung am Isartor (Stollbergstrasse 4), M√ºnchen"/>
    <x v="1597"/>
    <x v="102"/>
    <s v="2019"/>
    <d v="2019-12-15T00:00:00"/>
    <x v="0"/>
    <n v="1"/>
    <x v="3"/>
    <x v="20"/>
    <x v="0"/>
    <s v="Entire home/apt"/>
    <n v="2"/>
    <m/>
    <n v="202"/>
    <n v="2"/>
    <n v="1125"/>
    <n v="0"/>
    <n v="2"/>
    <n v="0"/>
    <x v="54"/>
    <x v="0"/>
    <x v="41"/>
    <s v="f"/>
    <n v="1"/>
    <n v="0.04"/>
    <n v="0.04"/>
    <x v="42"/>
    <s v="Altstadt-LehelEntire home/apt2"/>
    <s v="Entire rental unitEntire home/aptAltstadt-Lehel"/>
    <s v="Altstadt-LehelEntire rental unitEntire home/apt2"/>
  </r>
  <r>
    <x v="1909"/>
    <s v="Athena ‚Äì 2-bedroom apartment in Munich city center"/>
    <x v="1059"/>
    <x v="8"/>
    <s v="2014"/>
    <d v="2014-06-03T00:00:00"/>
    <x v="1"/>
    <n v="6"/>
    <x v="17"/>
    <x v="20"/>
    <x v="8"/>
    <s v="Entire home/apt"/>
    <n v="6"/>
    <n v="352"/>
    <n v="352"/>
    <n v="2.9"/>
    <n v="1015.5"/>
    <n v="112"/>
    <n v="288"/>
    <n v="255"/>
    <x v="638"/>
    <x v="842"/>
    <x v="16"/>
    <s v="f"/>
    <n v="6"/>
    <n v="4.53"/>
    <n v="4.53"/>
    <x v="16"/>
    <s v="Altstadt-LehelEntire home/apt6"/>
    <s v="Entire condoEntire home/aptAltstadt-Lehel"/>
    <s v="Altstadt-LehelEntire condoEntire home/apt6"/>
  </r>
  <r>
    <x v="1910"/>
    <s v="Modern &amp; Zentral  in M√ºnchen an Katzenliebhaber"/>
    <x v="1598"/>
    <x v="884"/>
    <s v="2018"/>
    <d v="2018-07-12T00:00:00"/>
    <x v="0"/>
    <n v="1"/>
    <x v="3"/>
    <x v="8"/>
    <x v="8"/>
    <s v="Entire home/apt"/>
    <n v="4"/>
    <m/>
    <n v="251.94594594594594"/>
    <n v="2"/>
    <n v="1125"/>
    <n v="0"/>
    <n v="3"/>
    <n v="0"/>
    <x v="54"/>
    <x v="0"/>
    <x v="41"/>
    <s v="f"/>
    <n v="1"/>
    <n v="0.05"/>
    <n v="0.05"/>
    <x v="42"/>
    <s v="BogenhausenEntire home/apt4"/>
    <s v="Entire condoEntire home/aptBogenhausen"/>
    <s v="BogenhausenEntire condoEntire home/apt4"/>
  </r>
  <r>
    <x v="1911"/>
    <s v="Oktoberfest Wohnung"/>
    <x v="1599"/>
    <x v="885"/>
    <s v="2017"/>
    <d v="2017-03-10T00:00:00"/>
    <x v="0"/>
    <n v="2"/>
    <x v="2"/>
    <x v="10"/>
    <x v="0"/>
    <s v="Entire home/apt"/>
    <n v="5"/>
    <n v="500"/>
    <n v="500"/>
    <n v="3"/>
    <n v="1125"/>
    <n v="16"/>
    <n v="13"/>
    <n v="36"/>
    <x v="639"/>
    <x v="843"/>
    <x v="26"/>
    <s v="t"/>
    <n v="2"/>
    <n v="0.36"/>
    <n v="0.36"/>
    <x v="26"/>
    <s v="Ludwigsvorstadt-IsarvorstadtEntire home/apt5"/>
    <s v="Entire rental unitEntire home/aptLudwigsvorstadt-Isarvorstadt"/>
    <s v="Ludwigsvorstadt-IsarvorstadtEntire rental unitEntire home/apt5"/>
  </r>
  <r>
    <x v="1912"/>
    <s v="Nice 2 room apartment in great central Munich city"/>
    <x v="1600"/>
    <x v="333"/>
    <s v="2014"/>
    <d v="2014-10-16T00:00:00"/>
    <x v="0"/>
    <n v="1"/>
    <x v="3"/>
    <x v="2"/>
    <x v="0"/>
    <s v="Entire home/apt"/>
    <n v="4"/>
    <m/>
    <n v="217.40579710144928"/>
    <n v="3"/>
    <n v="1125"/>
    <n v="0"/>
    <n v="45"/>
    <n v="60"/>
    <x v="54"/>
    <x v="844"/>
    <x v="16"/>
    <s v="f"/>
    <n v="1"/>
    <n v="0.81"/>
    <n v="0.81"/>
    <x v="16"/>
    <s v="MaxvorstadtEntire home/apt4"/>
    <s v="Entire rental unitEntire home/aptMaxvorstadt"/>
    <s v="MaxvorstadtEntire rental unitEntire home/apt4"/>
  </r>
  <r>
    <x v="1913"/>
    <s v="Cozy home with balcony near Isar"/>
    <x v="1601"/>
    <x v="210"/>
    <s v="2015"/>
    <d v="2015-08-07T00:00:00"/>
    <x v="0"/>
    <n v="1"/>
    <x v="3"/>
    <x v="14"/>
    <x v="0"/>
    <s v="Entire home/apt"/>
    <n v="2"/>
    <n v="117"/>
    <n v="117"/>
    <n v="3"/>
    <n v="14"/>
    <n v="35"/>
    <n v="8"/>
    <n v="18"/>
    <x v="640"/>
    <x v="845"/>
    <x v="64"/>
    <s v="t"/>
    <n v="1"/>
    <n v="0.44"/>
    <n v="0.44"/>
    <x v="76"/>
    <s v="Untergiesing-HarlachingEntire home/apt2"/>
    <s v="Entire rental unitEntire home/aptUntergiesing-Harlaching"/>
    <s v="Untergiesing-HarlachingEntire rental unitEntire home/apt2"/>
  </r>
  <r>
    <x v="1914"/>
    <s v="Freya ‚Äì 2-bedroom apartment in Munich city center"/>
    <x v="1059"/>
    <x v="8"/>
    <s v="2014"/>
    <d v="2014-06-03T00:00:00"/>
    <x v="1"/>
    <n v="6"/>
    <x v="17"/>
    <x v="20"/>
    <x v="8"/>
    <s v="Entire home/apt"/>
    <n v="6"/>
    <n v="279"/>
    <n v="279"/>
    <n v="2.9"/>
    <n v="995.6"/>
    <n v="95"/>
    <n v="337"/>
    <n v="255"/>
    <x v="641"/>
    <x v="846"/>
    <x v="32"/>
    <s v="f"/>
    <n v="6"/>
    <n v="5.3"/>
    <n v="5.3"/>
    <x v="32"/>
    <s v="Altstadt-LehelEntire home/apt6"/>
    <s v="Entire condoEntire home/aptAltstadt-Lehel"/>
    <s v="Altstadt-LehelEntire condoEntire home/apt6"/>
  </r>
  <r>
    <x v="1915"/>
    <s v="Spacious and charming room in fairyland"/>
    <x v="1602"/>
    <x v="210"/>
    <s v="2018"/>
    <d v="2018-10-25T00:00:00"/>
    <x v="0"/>
    <n v="1"/>
    <x v="3"/>
    <x v="9"/>
    <x v="2"/>
    <s v="Private room"/>
    <n v="2"/>
    <m/>
    <n v="112.05263157894737"/>
    <n v="1"/>
    <n v="1125"/>
    <n v="0"/>
    <n v="32"/>
    <n v="0"/>
    <x v="54"/>
    <x v="0"/>
    <x v="54"/>
    <s v="f"/>
    <n v="1"/>
    <n v="0.55000000000000004"/>
    <n v="0.55000000000000004"/>
    <x v="58"/>
    <s v="Au-HaidhausenPrivate room2"/>
    <s v="Private room in rental unitPrivate roomAu-Haidhausen"/>
    <s v="Au-HaidhausenPrivate room in rental unitPrivate room2"/>
  </r>
  <r>
    <x v="1916"/>
    <s v="Brand new apartment in heart of Munich"/>
    <x v="1603"/>
    <x v="333"/>
    <s v="2014"/>
    <d v="2014-01-23T00:00:00"/>
    <x v="0"/>
    <n v="2"/>
    <x v="7"/>
    <x v="16"/>
    <x v="0"/>
    <s v="Entire home/apt"/>
    <n v="2"/>
    <m/>
    <n v="119.73170731707317"/>
    <n v="30"/>
    <n v="365"/>
    <n v="14"/>
    <n v="0"/>
    <n v="0"/>
    <x v="54"/>
    <x v="0"/>
    <x v="38"/>
    <s v="f"/>
    <n v="2"/>
    <n v="0.63352517985611523"/>
    <m/>
    <x v="166"/>
    <s v="Schwabing-FreimannEntire home/apt2"/>
    <s v="Entire rental unitEntire home/aptSchwabing-Freimann"/>
    <s v="Schwabing-FreimannEntire rental unitEntire home/apt2"/>
  </r>
  <r>
    <x v="1917"/>
    <s v="Klein aber fein in Schwabing"/>
    <x v="1604"/>
    <x v="886"/>
    <s v="2013"/>
    <d v="2013-01-07T00:00:00"/>
    <x v="0"/>
    <n v="1"/>
    <x v="2"/>
    <x v="5"/>
    <x v="2"/>
    <s v="Private room"/>
    <n v="2"/>
    <m/>
    <n v="83"/>
    <n v="3"/>
    <n v="1125"/>
    <n v="33"/>
    <n v="21"/>
    <n v="12"/>
    <x v="54"/>
    <x v="847"/>
    <x v="5"/>
    <s v="f"/>
    <n v="1"/>
    <n v="0.33"/>
    <n v="0.33"/>
    <x v="5"/>
    <s v="Schwabing-WestPrivate room2"/>
    <s v="Private room in rental unitPrivate roomSchwabing-West"/>
    <s v="Schwabing-WestPrivate room in rental unitPrivate room2"/>
  </r>
  <r>
    <x v="1918"/>
    <s v="Long-term rental! 2 rooms - quiet, Top City loc.!"/>
    <x v="1605"/>
    <x v="74"/>
    <s v="2019"/>
    <d v="2019-12-29T00:00:00"/>
    <x v="0"/>
    <n v="1"/>
    <x v="3"/>
    <x v="10"/>
    <x v="0"/>
    <s v="Entire home/apt"/>
    <n v="6"/>
    <n v="230"/>
    <n v="230"/>
    <n v="4"/>
    <n v="1125"/>
    <n v="290"/>
    <n v="17"/>
    <n v="16"/>
    <x v="642"/>
    <x v="848"/>
    <x v="41"/>
    <s v="f"/>
    <n v="1"/>
    <n v="0.27"/>
    <n v="0.27"/>
    <x v="42"/>
    <s v="Ludwigsvorstadt-IsarvorstadtEntire home/apt6"/>
    <s v="Entire rental unitEntire home/aptLudwigsvorstadt-Isarvorstadt"/>
    <s v="Ludwigsvorstadt-IsarvorstadtEntire rental unitEntire home/apt6"/>
  </r>
  <r>
    <x v="1919"/>
    <s v="Sonnige &amp; ruhige 2-Zi. Wohnung in der N√§he Messe"/>
    <x v="1606"/>
    <x v="296"/>
    <s v="2013"/>
    <d v="2013-01-30T00:00:00"/>
    <x v="0"/>
    <n v="1"/>
    <x v="3"/>
    <x v="17"/>
    <x v="2"/>
    <s v="Private room"/>
    <n v="2"/>
    <m/>
    <n v="88.875"/>
    <n v="60"/>
    <n v="90"/>
    <n v="0"/>
    <n v="0"/>
    <n v="0"/>
    <x v="54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1920"/>
    <s v="Gro√üz√ºgiges Appartement in zentraler Lage"/>
    <x v="1607"/>
    <x v="162"/>
    <s v="2016"/>
    <d v="2016-05-08T00:00:00"/>
    <x v="0"/>
    <n v="1"/>
    <x v="11"/>
    <x v="9"/>
    <x v="0"/>
    <s v="Entire home/apt"/>
    <n v="2"/>
    <m/>
    <n v="139.02325581395348"/>
    <n v="3"/>
    <n v="30"/>
    <n v="0"/>
    <n v="5"/>
    <n v="6"/>
    <x v="54"/>
    <x v="849"/>
    <x v="41"/>
    <s v="f"/>
    <n v="1"/>
    <n v="0.08"/>
    <n v="0.08"/>
    <x v="42"/>
    <s v="Au-HaidhausenEntire home/apt2"/>
    <s v="Entire rental unitEntire home/aptAu-Haidhausen"/>
    <s v="Au-HaidhausenEntire rental unitEntire home/apt2"/>
  </r>
  <r>
    <x v="1921"/>
    <s v="Private floor in calm yet central house."/>
    <x v="1608"/>
    <x v="887"/>
    <s v="2012"/>
    <d v="2012-07-03T00:00:00"/>
    <x v="1"/>
    <n v="1"/>
    <x v="2"/>
    <x v="8"/>
    <x v="2"/>
    <s v="Private room"/>
    <n v="2"/>
    <m/>
    <n v="119.86666666666666"/>
    <n v="1"/>
    <n v="1125"/>
    <n v="0"/>
    <n v="90"/>
    <n v="138"/>
    <x v="54"/>
    <x v="850"/>
    <x v="1"/>
    <s v="f"/>
    <n v="1"/>
    <n v="1.42"/>
    <n v="1.42"/>
    <x v="1"/>
    <s v="BogenhausenPrivate room2"/>
    <s v="Private room in rental unitPrivate roomBogenhausen"/>
    <s v="BogenhausenPrivate room in rental unitPrivate room2"/>
  </r>
  <r>
    <x v="1922"/>
    <s v="Big bright house,5rms,yard,sauna,gym,metro,parking"/>
    <x v="1609"/>
    <x v="206"/>
    <s v="2013"/>
    <d v="2013-03-28T00:00:00"/>
    <x v="0"/>
    <n v="1"/>
    <x v="1"/>
    <x v="13"/>
    <x v="5"/>
    <s v="Entire home/apt"/>
    <n v="6"/>
    <n v="180"/>
    <n v="180"/>
    <n v="10.3"/>
    <n v="730"/>
    <n v="89"/>
    <n v="1"/>
    <n v="16"/>
    <x v="354"/>
    <x v="450"/>
    <x v="43"/>
    <s v="f"/>
    <n v="1"/>
    <n v="0.14000000000000001"/>
    <n v="0.14000000000000001"/>
    <x v="44"/>
    <s v="Thalkirchen-Obersendling-Forstenried-F√ºrstenried-SollnEntire home/apt6"/>
    <s v="Entire townhouseEntire home/aptThalkirchen-Obersendling-Forstenried-F√ºrstenried-Solln"/>
    <s v="Thalkirchen-Obersendling-Forstenried-F√ºrstenried-SollnEntire townhouseEntire home/apt6"/>
  </r>
  <r>
    <x v="1923"/>
    <s v="Charmante Altbauwohnung"/>
    <x v="1610"/>
    <x v="299"/>
    <s v="2015"/>
    <d v="2015-03-28T00:00:00"/>
    <x v="0"/>
    <n v="1"/>
    <x v="2"/>
    <x v="16"/>
    <x v="0"/>
    <s v="Entire home/apt"/>
    <n v="2"/>
    <m/>
    <n v="119.73170731707317"/>
    <n v="2.1"/>
    <n v="30"/>
    <n v="7"/>
    <n v="16"/>
    <n v="90"/>
    <x v="54"/>
    <x v="851"/>
    <x v="41"/>
    <s v="f"/>
    <n v="1"/>
    <n v="0.98"/>
    <n v="0.98"/>
    <x v="42"/>
    <s v="Schwabing-FreimannEntire home/apt2"/>
    <s v="Entire rental unitEntire home/aptSchwabing-Freimann"/>
    <s v="Schwabing-FreimannEntire rental unitEntire home/apt2"/>
  </r>
  <r>
    <x v="1924"/>
    <s v="Wohnung Loft mit eigenem Eingang N√§he U-Bahn"/>
    <x v="1456"/>
    <x v="320"/>
    <s v="2018"/>
    <d v="2018-10-23T00:00:00"/>
    <x v="1"/>
    <n v="2"/>
    <x v="2"/>
    <x v="13"/>
    <x v="0"/>
    <s v="Entire home/apt"/>
    <n v="4"/>
    <n v="80"/>
    <n v="80"/>
    <n v="4"/>
    <n v="1125"/>
    <n v="15"/>
    <n v="197"/>
    <n v="255"/>
    <x v="281"/>
    <x v="347"/>
    <x v="9"/>
    <s v="f"/>
    <n v="2"/>
    <n v="3.22"/>
    <n v="3.22"/>
    <x v="9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1925"/>
    <s v="Comfortable central flat in Munich Haidhausen"/>
    <x v="1136"/>
    <x v="138"/>
    <s v="2011"/>
    <d v="2011-07-09T00:00:00"/>
    <x v="1"/>
    <n v="3"/>
    <x v="1"/>
    <x v="9"/>
    <x v="0"/>
    <s v="Entire home/apt"/>
    <n v="3"/>
    <n v="128"/>
    <n v="128"/>
    <n v="9.9"/>
    <n v="365"/>
    <n v="113"/>
    <n v="14"/>
    <n v="240"/>
    <x v="643"/>
    <x v="852"/>
    <x v="41"/>
    <s v="f"/>
    <n v="3"/>
    <n v="0.22"/>
    <n v="0.22"/>
    <x v="42"/>
    <s v="Au-HaidhausenEntire home/apt3"/>
    <s v="Entire rental unitEntire home/aptAu-Haidhausen"/>
    <s v="Au-HaidhausenEntire rental unitEntire home/apt3"/>
  </r>
  <r>
    <x v="1926"/>
    <s v="gem√ºtliches Zimmer mit Bad zentral in Isarn√§he"/>
    <x v="1611"/>
    <x v="16"/>
    <s v="2013"/>
    <d v="2013-08-10T00:00:00"/>
    <x v="0"/>
    <n v="2"/>
    <x v="2"/>
    <x v="9"/>
    <x v="2"/>
    <s v="Private room"/>
    <n v="1"/>
    <m/>
    <n v="88.043478260869563"/>
    <n v="3"/>
    <n v="1125"/>
    <n v="0"/>
    <n v="2"/>
    <n v="0"/>
    <x v="54"/>
    <x v="0"/>
    <x v="53"/>
    <s v="f"/>
    <n v="2"/>
    <n v="0.03"/>
    <n v="0.03"/>
    <x v="56"/>
    <s v="Au-HaidhausenPrivate room1"/>
    <s v="Private room in rental unitPrivate roomAu-Haidhausen"/>
    <s v="Au-HaidhausenPrivate room in rental unitPrivate room1"/>
  </r>
  <r>
    <x v="1927"/>
    <s v="Cozy apartment room in OlympiaEinkauf center"/>
    <x v="1612"/>
    <x v="888"/>
    <s v="2015"/>
    <d v="2015-05-08T00:00:00"/>
    <x v="0"/>
    <n v="1"/>
    <x v="4"/>
    <x v="22"/>
    <x v="0"/>
    <s v="Entire home/apt"/>
    <n v="1"/>
    <m/>
    <n v="133.75"/>
    <n v="30"/>
    <n v="360"/>
    <n v="147"/>
    <n v="9"/>
    <n v="0"/>
    <x v="54"/>
    <x v="0"/>
    <x v="41"/>
    <s v="f"/>
    <n v="1"/>
    <n v="0.14000000000000001"/>
    <n v="0.14000000000000001"/>
    <x v="42"/>
    <s v="MoosachEntire home/apt1"/>
    <s v="Entire rental unitEntire home/aptMoosach"/>
    <s v="MoosachEntire rental unitEntire home/apt1"/>
  </r>
  <r>
    <x v="1928"/>
    <s v="N√§he Messe Riem, Heim+Handwerk, Zimmer"/>
    <x v="1613"/>
    <x v="16"/>
    <s v="2015"/>
    <d v="2015-12-07T00:00:00"/>
    <x v="1"/>
    <n v="1"/>
    <x v="0"/>
    <x v="17"/>
    <x v="2"/>
    <s v="Private room"/>
    <n v="1"/>
    <n v="72"/>
    <n v="72"/>
    <n v="2.9"/>
    <n v="200"/>
    <n v="41"/>
    <n v="15"/>
    <n v="36"/>
    <x v="89"/>
    <x v="94"/>
    <x v="17"/>
    <s v="f"/>
    <n v="1"/>
    <n v="0.24"/>
    <n v="0.24"/>
    <x v="17"/>
    <s v="Tudering-RiemPrivate room1"/>
    <s v="Private room in rental unitPrivate roomTudering-Riem"/>
    <s v="Tudering-RiemPrivate room in rental unitPrivate room1"/>
  </r>
  <r>
    <x v="1929"/>
    <s v="Wohnung nah an der Theresienwiese"/>
    <x v="1614"/>
    <x v="889"/>
    <s v="2016"/>
    <d v="2016-07-28T00:00:00"/>
    <x v="0"/>
    <n v="1"/>
    <x v="3"/>
    <x v="7"/>
    <x v="0"/>
    <s v="Entire home/apt"/>
    <n v="2"/>
    <m/>
    <n v="224.19512195121951"/>
    <n v="15"/>
    <n v="20"/>
    <n v="0"/>
    <n v="11"/>
    <n v="56"/>
    <x v="54"/>
    <x v="853"/>
    <x v="16"/>
    <s v="f"/>
    <n v="1"/>
    <n v="0.5"/>
    <n v="0.5"/>
    <x v="16"/>
    <s v="Schwanthalerh√∂heEntire home/apt2"/>
    <s v="Entire rental unitEntire home/aptSchwanthalerh√∂he"/>
    <s v="Schwanthalerh√∂heEntire rental unitEntire home/apt2"/>
  </r>
  <r>
    <x v="1930"/>
    <s v="Bright Modern Style Apartment in Munich"/>
    <x v="1615"/>
    <x v="890"/>
    <s v="2018"/>
    <d v="2018-11-11T00:00:00"/>
    <x v="1"/>
    <n v="4"/>
    <x v="0"/>
    <x v="19"/>
    <x v="0"/>
    <s v="Entire home/apt"/>
    <n v="4"/>
    <n v="266"/>
    <n v="266"/>
    <n v="3"/>
    <n v="365"/>
    <n v="122"/>
    <n v="5"/>
    <n v="0"/>
    <x v="0"/>
    <x v="0"/>
    <x v="6"/>
    <s v="f"/>
    <n v="1"/>
    <n v="0.08"/>
    <n v="0.08"/>
    <x v="6"/>
    <s v="Milbertshofen-Am HartEntire home/apt4"/>
    <s v="Entire rental unitEntire home/aptMilbertshofen-Am Hart"/>
    <s v="Milbertshofen-Am HartEntire rental unitEntire home/apt4"/>
  </r>
  <r>
    <x v="1931"/>
    <s v="Greate location in city center"/>
    <x v="1616"/>
    <x v="626"/>
    <s v="2020"/>
    <d v="2020-01-15T00:00:00"/>
    <x v="0"/>
    <n v="1"/>
    <x v="3"/>
    <x v="2"/>
    <x v="0"/>
    <s v="Entire home/apt"/>
    <n v="2"/>
    <m/>
    <n v="136.95041322314049"/>
    <n v="1"/>
    <n v="7"/>
    <n v="0"/>
    <n v="1"/>
    <n v="0"/>
    <x v="54"/>
    <x v="0"/>
    <x v="41"/>
    <s v="f"/>
    <n v="1"/>
    <n v="0.02"/>
    <n v="0.02"/>
    <x v="42"/>
    <s v="MaxvorstadtEntire home/apt2"/>
    <s v="Entire rental unitEntire home/aptMaxvorstadt"/>
    <s v="MaxvorstadtEntire rental unitEntire home/apt2"/>
  </r>
  <r>
    <x v="1932"/>
    <s v="Komfortable stylische 2 Zimmer Wohnung in Top Lage"/>
    <x v="1617"/>
    <x v="891"/>
    <s v="2012"/>
    <d v="2012-06-24T00:00:00"/>
    <x v="0"/>
    <n v="1"/>
    <x v="2"/>
    <x v="9"/>
    <x v="0"/>
    <s v="Entire home/apt"/>
    <n v="2"/>
    <n v="72"/>
    <n v="72"/>
    <n v="7"/>
    <n v="90"/>
    <n v="89"/>
    <n v="1"/>
    <n v="0"/>
    <x v="0"/>
    <x v="0"/>
    <x v="41"/>
    <s v="f"/>
    <n v="1"/>
    <n v="0.04"/>
    <n v="0.04"/>
    <x v="42"/>
    <s v="Au-HaidhausenEntire home/apt2"/>
    <s v="Entire rental unitEntire home/aptAu-Haidhausen"/>
    <s v="Au-HaidhausenEntire rental unitEntire home/apt2"/>
  </r>
  <r>
    <x v="1933"/>
    <s v="Frauenpower-Zimmer im M√ºnchner Nordwesten"/>
    <x v="1618"/>
    <x v="0"/>
    <s v="2014"/>
    <d v="2014-03-05T00:00:00"/>
    <x v="0"/>
    <n v="1"/>
    <x v="3"/>
    <x v="23"/>
    <x v="2"/>
    <s v="Private room"/>
    <n v="1"/>
    <n v="55"/>
    <n v="55"/>
    <n v="4"/>
    <n v="1125"/>
    <n v="143"/>
    <n v="8"/>
    <n v="16"/>
    <x v="618"/>
    <x v="820"/>
    <x v="41"/>
    <s v="f"/>
    <n v="1"/>
    <n v="0.18"/>
    <n v="0.18"/>
    <x v="42"/>
    <s v="Allach-UntermenzingPrivate room1"/>
    <s v="Private room in rental unitPrivate roomAllach-Untermenzing"/>
    <s v="Allach-UntermenzingPrivate room in rental unitPrivate room1"/>
  </r>
  <r>
    <x v="1934"/>
    <s v="Central nice studio few minutes to train station"/>
    <x v="1619"/>
    <x v="892"/>
    <s v="2017"/>
    <d v="2017-02-10T00:00:00"/>
    <x v="0"/>
    <n v="1"/>
    <x v="11"/>
    <x v="21"/>
    <x v="0"/>
    <s v="Entire home/apt"/>
    <n v="2"/>
    <m/>
    <n v="113.06666666666666"/>
    <n v="1"/>
    <n v="1125"/>
    <n v="0"/>
    <n v="1"/>
    <n v="0"/>
    <x v="54"/>
    <x v="0"/>
    <x v="41"/>
    <s v="t"/>
    <n v="1"/>
    <n v="0.02"/>
    <n v="0.02"/>
    <x v="42"/>
    <s v="LaimEntire home/apt2"/>
    <s v="Entire rental unitEntire home/aptLaim"/>
    <s v="LaimEntire rental unitEntire home/apt2"/>
  </r>
  <r>
    <x v="1935"/>
    <s v="Numa | Large Studio w/ Kitchenette in Obergiesing"/>
    <x v="1620"/>
    <x v="893"/>
    <s v="2020"/>
    <d v="2020-01-20T00:00:00"/>
    <x v="0"/>
    <n v="3"/>
    <x v="1"/>
    <x v="12"/>
    <x v="23"/>
    <s v="Entire home/apt"/>
    <n v="2"/>
    <n v="73"/>
    <n v="73"/>
    <n v="2.1"/>
    <n v="999"/>
    <n v="318"/>
    <n v="379"/>
    <n v="255"/>
    <x v="644"/>
    <x v="854"/>
    <x v="55"/>
    <s v="t"/>
    <n v="3"/>
    <n v="6.07"/>
    <n v="6.07"/>
    <x v="59"/>
    <s v="Ramersdorf-PerlachEntire home/apt2"/>
    <s v="Entire serviced apartmentEntire home/aptRamersdorf-Perlach"/>
    <s v="Ramersdorf-PerlachEntire serviced apartmentEntire home/apt2"/>
  </r>
  <r>
    <x v="1936"/>
    <s v="Numa | Large Studio with Kitchenette &amp; Balcony"/>
    <x v="1620"/>
    <x v="893"/>
    <s v="2020"/>
    <d v="2020-01-20T00:00:00"/>
    <x v="0"/>
    <n v="3"/>
    <x v="1"/>
    <x v="12"/>
    <x v="23"/>
    <s v="Entire home/apt"/>
    <n v="2"/>
    <n v="79"/>
    <n v="79"/>
    <n v="2.1"/>
    <n v="999"/>
    <n v="324"/>
    <n v="797"/>
    <n v="255"/>
    <x v="17"/>
    <x v="17"/>
    <x v="33"/>
    <s v="t"/>
    <n v="3"/>
    <n v="12.77"/>
    <n v="12.77"/>
    <x v="33"/>
    <s v="Ramersdorf-PerlachEntire home/apt2"/>
    <s v="Entire serviced apartmentEntire home/aptRamersdorf-Perlach"/>
    <s v="Ramersdorf-PerlachEntire serviced apartmentEntire home/apt2"/>
  </r>
  <r>
    <x v="1937"/>
    <s v="Numa | XL Duplex-Studio w/ Kitchenette &amp; Sofabed"/>
    <x v="1620"/>
    <x v="893"/>
    <s v="2020"/>
    <d v="2020-01-20T00:00:00"/>
    <x v="0"/>
    <n v="3"/>
    <x v="1"/>
    <x v="12"/>
    <x v="23"/>
    <s v="Entire home/apt"/>
    <n v="3"/>
    <n v="112"/>
    <n v="112"/>
    <n v="2.1"/>
    <n v="999"/>
    <n v="196"/>
    <n v="47"/>
    <n v="12"/>
    <x v="645"/>
    <x v="855"/>
    <x v="1"/>
    <s v="t"/>
    <n v="3"/>
    <n v="0.75"/>
    <n v="0.75"/>
    <x v="1"/>
    <s v="Ramersdorf-PerlachEntire home/apt3"/>
    <s v="Entire serviced apartmentEntire home/aptRamersdorf-Perlach"/>
    <s v="Ramersdorf-PerlachEntire serviced apartmentEntire home/apt3"/>
  </r>
  <r>
    <x v="1938"/>
    <s v="Apartment mit Bergblick"/>
    <x v="1621"/>
    <x v="534"/>
    <s v="2019"/>
    <d v="2019-08-19T00:00:00"/>
    <x v="0"/>
    <n v="1"/>
    <x v="3"/>
    <x v="17"/>
    <x v="0"/>
    <s v="Entire home/apt"/>
    <n v="1"/>
    <n v="72"/>
    <n v="72"/>
    <n v="2"/>
    <n v="1125"/>
    <n v="317"/>
    <n v="25"/>
    <n v="72"/>
    <x v="287"/>
    <x v="355"/>
    <x v="11"/>
    <s v="t"/>
    <n v="1"/>
    <n v="0.41"/>
    <n v="0.41"/>
    <x v="11"/>
    <s v="Tudering-RiemEntire home/apt1"/>
    <s v="Entire rental unitEntire home/aptTudering-Riem"/>
    <s v="Tudering-RiemEntire rental unitEntire home/apt1"/>
  </r>
  <r>
    <x v="1939"/>
    <s v="Cozy room w balcony in centrally located apartment"/>
    <x v="1622"/>
    <x v="93"/>
    <s v="2017"/>
    <d v="2017-03-01T00:00:00"/>
    <x v="0"/>
    <n v="1"/>
    <x v="3"/>
    <x v="6"/>
    <x v="2"/>
    <s v="Private room"/>
    <n v="1"/>
    <m/>
    <n v="56.875"/>
    <n v="2"/>
    <n v="1125"/>
    <n v="0"/>
    <n v="14"/>
    <n v="24"/>
    <x v="54"/>
    <x v="856"/>
    <x v="53"/>
    <s v="f"/>
    <n v="1"/>
    <n v="0.22"/>
    <n v="0.22"/>
    <x v="56"/>
    <s v="Neuhausen-NymphenburgPrivate room1"/>
    <s v="Private room in rental unitPrivate roomNeuhausen-Nymphenburg"/>
    <s v="Neuhausen-NymphenburgPrivate room in rental unitPrivate room1"/>
  </r>
  <r>
    <x v="1940"/>
    <s v="Tiny Apartment + small Garden close to Subway"/>
    <x v="1623"/>
    <x v="1"/>
    <s v="2017"/>
    <d v="2017-02-04T00:00:00"/>
    <x v="0"/>
    <n v="1"/>
    <x v="3"/>
    <x v="19"/>
    <x v="0"/>
    <s v="Entire home/apt"/>
    <n v="2"/>
    <m/>
    <n v="95.531914893617028"/>
    <n v="6"/>
    <n v="40"/>
    <n v="0"/>
    <n v="28"/>
    <n v="72"/>
    <x v="54"/>
    <x v="857"/>
    <x v="39"/>
    <s v="f"/>
    <n v="1"/>
    <n v="0.45"/>
    <n v="0.45"/>
    <x v="39"/>
    <s v="Milbertshofen-Am HartEntire home/apt2"/>
    <s v="Entire rental unitEntire home/aptMilbertshofen-Am Hart"/>
    <s v="Milbertshofen-Am HartEntire rental unitEntire home/apt2"/>
  </r>
  <r>
    <x v="1941"/>
    <s v="Artistic apartment near city center"/>
    <x v="1624"/>
    <x v="894"/>
    <s v="2015"/>
    <d v="2015-12-28T00:00:00"/>
    <x v="0"/>
    <n v="1"/>
    <x v="3"/>
    <x v="21"/>
    <x v="0"/>
    <s v="Entire home/apt"/>
    <n v="2"/>
    <m/>
    <n v="113.06666666666666"/>
    <n v="3"/>
    <n v="1125"/>
    <n v="0"/>
    <n v="3"/>
    <n v="0"/>
    <x v="54"/>
    <x v="0"/>
    <x v="41"/>
    <s v="t"/>
    <n v="1"/>
    <n v="0.05"/>
    <n v="0.05"/>
    <x v="42"/>
    <s v="LaimEntire home/apt2"/>
    <s v="Entire rental unitEntire home/aptLaim"/>
    <s v="LaimEntire rental unitEntire home/apt2"/>
  </r>
  <r>
    <x v="1942"/>
    <s v="130m2 Loft mit Dachterrasse I M√ºnchen-Schwabing"/>
    <x v="1625"/>
    <x v="31"/>
    <s v="2014"/>
    <d v="2014-02-14T00:00:00"/>
    <x v="0"/>
    <n v="2"/>
    <x v="2"/>
    <x v="16"/>
    <x v="0"/>
    <s v="Entire home/apt"/>
    <n v="5"/>
    <n v="170"/>
    <n v="170"/>
    <n v="5"/>
    <n v="50"/>
    <n v="36"/>
    <n v="6"/>
    <n v="0"/>
    <x v="0"/>
    <x v="0"/>
    <x v="33"/>
    <s v="f"/>
    <n v="1"/>
    <n v="0.13"/>
    <n v="0.13"/>
    <x v="33"/>
    <s v="Schwabing-FreimannEntire home/apt5"/>
    <s v="Entire rental unitEntire home/aptSchwabing-Freimann"/>
    <s v="Schwabing-FreimannEntire rental unitEntire home/apt5"/>
  </r>
  <r>
    <x v="1943"/>
    <s v="Cozy apartment in Schwabing-Freimann"/>
    <x v="1626"/>
    <x v="102"/>
    <s v="2020"/>
    <d v="2020-02-02T00:00:00"/>
    <x v="0"/>
    <n v="1"/>
    <x v="3"/>
    <x v="16"/>
    <x v="0"/>
    <s v="Entire home/apt"/>
    <n v="6"/>
    <m/>
    <n v="271.75"/>
    <n v="2"/>
    <n v="14"/>
    <n v="0"/>
    <n v="14"/>
    <n v="72"/>
    <x v="54"/>
    <x v="858"/>
    <x v="41"/>
    <s v="f"/>
    <n v="1"/>
    <n v="0.89"/>
    <n v="0.89"/>
    <x v="42"/>
    <s v="Schwabing-FreimannEntire home/apt6"/>
    <s v="Entire rental unitEntire home/aptSchwabing-Freimann"/>
    <s v="Schwabing-FreimannEntire rental unitEntire home/apt6"/>
  </r>
  <r>
    <x v="1944"/>
    <s v="Timehouse Smart Studio"/>
    <x v="1568"/>
    <x v="872"/>
    <s v="2019"/>
    <d v="2019-11-05T00:00:00"/>
    <x v="0"/>
    <n v="4"/>
    <x v="0"/>
    <x v="16"/>
    <x v="6"/>
    <s v="Private room"/>
    <n v="2"/>
    <m/>
    <n v="102.57142857142857"/>
    <n v="5.3"/>
    <n v="1125"/>
    <n v="284"/>
    <n v="37"/>
    <n v="255"/>
    <x v="54"/>
    <x v="859"/>
    <x v="18"/>
    <s v="f"/>
    <n v="3"/>
    <n v="0.6"/>
    <n v="0.6"/>
    <x v="18"/>
    <s v="Schwabing-FreimannPrivate room2"/>
    <s v="Private room in serviced apartmentPrivate roomSchwabing-Freimann"/>
    <s v="Schwabing-FreimannPrivate room in serviced apartmentPrivate room2"/>
  </r>
  <r>
    <x v="1945"/>
    <s v="Munich at Its best : Green and the city"/>
    <x v="1627"/>
    <x v="895"/>
    <s v="2015"/>
    <d v="2015-08-04T00:00:00"/>
    <x v="0"/>
    <n v="2"/>
    <x v="2"/>
    <x v="8"/>
    <x v="10"/>
    <s v="Private room"/>
    <n v="2"/>
    <n v="108"/>
    <n v="108"/>
    <n v="2"/>
    <n v="90"/>
    <n v="261"/>
    <n v="11"/>
    <n v="12"/>
    <x v="465"/>
    <x v="613"/>
    <x v="41"/>
    <s v="f"/>
    <n v="1"/>
    <n v="0.32"/>
    <n v="0.32"/>
    <x v="42"/>
    <s v="BogenhausenPrivate room2"/>
    <s v="Private room in townhousePrivate roomBogenhausen"/>
    <s v="BogenhausenPrivate room in townhousePrivate room2"/>
  </r>
  <r>
    <x v="1946"/>
    <s v="Single Apartment zum Innenhof mit gro√üem Balkon"/>
    <x v="946"/>
    <x v="591"/>
    <s v="2018"/>
    <d v="2018-02-27T00:00:00"/>
    <x v="0"/>
    <n v="13"/>
    <x v="16"/>
    <x v="22"/>
    <x v="23"/>
    <s v="Entire home/apt"/>
    <n v="1"/>
    <m/>
    <n v="133.75"/>
    <n v="24.5"/>
    <n v="285.10000000000002"/>
    <n v="279"/>
    <n v="15"/>
    <n v="255"/>
    <x v="54"/>
    <x v="548"/>
    <x v="9"/>
    <s v="t"/>
    <n v="13"/>
    <n v="0.33"/>
    <n v="0.33"/>
    <x v="9"/>
    <s v="MoosachEntire home/apt1"/>
    <s v="Entire serviced apartmentEntire home/aptMoosach"/>
    <s v="MoosachEntire serviced apartmentEntire home/apt1"/>
  </r>
  <r>
    <x v="1947"/>
    <s v="Ruhige moderne 3-Zi- Wohnung N√§he Pasinger Bahnhof"/>
    <x v="1628"/>
    <x v="896"/>
    <s v="2013"/>
    <d v="2013-12-26T00:00:00"/>
    <x v="0"/>
    <n v="1"/>
    <x v="1"/>
    <x v="3"/>
    <x v="0"/>
    <s v="Entire home/apt"/>
    <n v="4"/>
    <m/>
    <n v="155.96"/>
    <n v="7"/>
    <n v="90"/>
    <n v="0"/>
    <n v="2"/>
    <n v="0"/>
    <x v="54"/>
    <x v="0"/>
    <x v="41"/>
    <s v="f"/>
    <n v="1"/>
    <n v="7.0000000000000007E-2"/>
    <n v="7.0000000000000007E-2"/>
    <x v="42"/>
    <s v="Pasing-ObermenzingEntire home/apt4"/>
    <s v="Entire rental unitEntire home/aptPasing-Obermenzing"/>
    <s v="Pasing-ObermenzingEntire rental unitEntire home/apt4"/>
  </r>
  <r>
    <x v="1948"/>
    <s v="Munich Maxvorstadt Apartment"/>
    <x v="1629"/>
    <x v="897"/>
    <s v="2015"/>
    <d v="2015-12-17T00:00:00"/>
    <x v="0"/>
    <n v="1"/>
    <x v="3"/>
    <x v="2"/>
    <x v="0"/>
    <s v="Entire home/apt"/>
    <n v="4"/>
    <m/>
    <n v="217.40579710144928"/>
    <n v="1"/>
    <n v="365"/>
    <n v="0"/>
    <n v="1"/>
    <n v="6"/>
    <x v="54"/>
    <x v="860"/>
    <x v="41"/>
    <s v="f"/>
    <n v="1"/>
    <n v="0.18"/>
    <n v="0.18"/>
    <x v="42"/>
    <s v="MaxvorstadtEntire home/apt4"/>
    <s v="Entire rental unitEntire home/aptMaxvorstadt"/>
    <s v="MaxvorstadtEntire rental unitEntire home/apt4"/>
  </r>
  <r>
    <x v="1949"/>
    <s v="Wohlf√ºhl-Oase √ºber den D√§chern von Pasing"/>
    <x v="1630"/>
    <x v="898"/>
    <s v="2015"/>
    <d v="2015-08-29T00:00:00"/>
    <x v="0"/>
    <n v="1"/>
    <x v="2"/>
    <x v="3"/>
    <x v="0"/>
    <s v="Entire home/apt"/>
    <n v="4"/>
    <n v="187"/>
    <n v="187"/>
    <n v="4"/>
    <n v="730"/>
    <n v="10"/>
    <n v="11"/>
    <n v="0"/>
    <x v="0"/>
    <x v="0"/>
    <x v="16"/>
    <s v="f"/>
    <n v="1"/>
    <n v="0.18"/>
    <n v="0.18"/>
    <x v="16"/>
    <s v="Pasing-ObermenzingEntire home/apt4"/>
    <s v="Entire rental unitEntire home/aptPasing-Obermenzing"/>
    <s v="Pasing-ObermenzingEntire rental unitEntire home/apt4"/>
  </r>
  <r>
    <x v="1950"/>
    <s v="Cosy and central flat, beautiful style"/>
    <x v="1631"/>
    <x v="899"/>
    <s v="2013"/>
    <d v="2013-05-01T00:00:00"/>
    <x v="0"/>
    <n v="1"/>
    <x v="1"/>
    <x v="10"/>
    <x v="0"/>
    <s v="Entire home/apt"/>
    <n v="4"/>
    <n v="250"/>
    <n v="250"/>
    <n v="2"/>
    <n v="20"/>
    <n v="335"/>
    <n v="3"/>
    <n v="18"/>
    <x v="646"/>
    <x v="861"/>
    <x v="33"/>
    <s v="f"/>
    <n v="1"/>
    <n v="0.28999999999999998"/>
    <n v="0.28999999999999998"/>
    <x v="33"/>
    <s v="Ludwigsvorstadt-IsarvorstadtEntire home/apt4"/>
    <s v="Entire rental unitEntire home/aptLudwigsvorstadt-Isarvorstadt"/>
    <s v="Ludwigsvorstadt-IsarvorstadtEntire rental unitEntire home/apt4"/>
  </r>
  <r>
    <x v="1951"/>
    <s v="Zentrale &amp; neu errichtete ruhige Ferienwohnung"/>
    <x v="1632"/>
    <x v="900"/>
    <s v="2020"/>
    <d v="2020-02-17T00:00:00"/>
    <x v="1"/>
    <n v="1"/>
    <x v="3"/>
    <x v="4"/>
    <x v="0"/>
    <s v="Entire home/apt"/>
    <n v="4"/>
    <n v="80"/>
    <n v="80"/>
    <n v="3.1"/>
    <n v="31"/>
    <n v="132"/>
    <n v="65"/>
    <n v="132"/>
    <x v="488"/>
    <x v="647"/>
    <x v="3"/>
    <s v="f"/>
    <n v="1"/>
    <n v="1.05"/>
    <n v="1.05"/>
    <x v="3"/>
    <s v="Sendling-WestparkEntire home/apt4"/>
    <s v="Entire rental unitEntire home/aptSendling-Westpark"/>
    <s v="Sendling-WestparkEntire rental unitEntire home/apt4"/>
  </r>
  <r>
    <x v="1952"/>
    <s v="BAVARIA LOUNGE"/>
    <x v="1633"/>
    <x v="464"/>
    <s v="2018"/>
    <d v="2018-07-01T00:00:00"/>
    <x v="0"/>
    <n v="5"/>
    <x v="4"/>
    <x v="21"/>
    <x v="0"/>
    <s v="Entire home/apt"/>
    <n v="7"/>
    <m/>
    <n v="0"/>
    <n v="2"/>
    <n v="1125"/>
    <n v="0"/>
    <n v="5"/>
    <n v="0"/>
    <x v="54"/>
    <x v="0"/>
    <x v="41"/>
    <s v="t"/>
    <n v="5"/>
    <n v="0.08"/>
    <n v="0.08"/>
    <x v="42"/>
    <s v="LaimEntire home/apt7"/>
    <s v="Entire rental unitEntire home/aptLaim"/>
    <s v="LaimEntire rental unitEntire home/apt7"/>
  </r>
  <r>
    <x v="1953"/>
    <s v="Double Apartment n√§he Olympia Zentrum &amp; BMW Welt"/>
    <x v="946"/>
    <x v="591"/>
    <s v="2018"/>
    <d v="2018-02-27T00:00:00"/>
    <x v="0"/>
    <n v="13"/>
    <x v="16"/>
    <x v="22"/>
    <x v="23"/>
    <s v="Entire home/apt"/>
    <n v="2"/>
    <n v="111"/>
    <n v="111"/>
    <n v="1.2"/>
    <n v="428.5"/>
    <n v="337"/>
    <n v="122"/>
    <n v="132"/>
    <x v="647"/>
    <x v="862"/>
    <x v="28"/>
    <s v="t"/>
    <n v="13"/>
    <n v="2.14"/>
    <n v="2.14"/>
    <x v="28"/>
    <s v="MoosachEntire home/apt2"/>
    <s v="Entire serviced apartmentEntire home/aptMoosach"/>
    <s v="MoosachEntire serviced apartmentEntire home/apt2"/>
  </r>
  <r>
    <x v="1954"/>
    <s v="Comfort Studio Apartment"/>
    <x v="946"/>
    <x v="591"/>
    <s v="2018"/>
    <d v="2018-02-27T00:00:00"/>
    <x v="0"/>
    <n v="13"/>
    <x v="16"/>
    <x v="22"/>
    <x v="23"/>
    <s v="Entire home/apt"/>
    <n v="3"/>
    <m/>
    <n v="102.8"/>
    <n v="24.5"/>
    <n v="89.2"/>
    <n v="278"/>
    <n v="5"/>
    <n v="0"/>
    <x v="54"/>
    <x v="0"/>
    <x v="95"/>
    <s v="t"/>
    <n v="13"/>
    <n v="0.11"/>
    <n v="0.11"/>
    <x v="179"/>
    <s v="MoosachEntire home/apt3"/>
    <s v="Entire serviced apartmentEntire home/aptMoosach"/>
    <s v="MoosachEntire serviced apartmentEntire home/apt3"/>
  </r>
  <r>
    <x v="1955"/>
    <s v="Bold Studio"/>
    <x v="1634"/>
    <x v="901"/>
    <s v="2020"/>
    <d v="2020-02-13T00:00:00"/>
    <x v="0"/>
    <n v="3"/>
    <x v="1"/>
    <x v="12"/>
    <x v="29"/>
    <s v="Private room"/>
    <n v="2"/>
    <m/>
    <n v="83.163265306122454"/>
    <n v="1"/>
    <n v="1125"/>
    <n v="309"/>
    <n v="315"/>
    <n v="42"/>
    <x v="54"/>
    <x v="863"/>
    <x v="8"/>
    <s v="t"/>
    <n v="3"/>
    <n v="5.14"/>
    <n v="5.14"/>
    <x v="8"/>
    <s v="Ramersdorf-PerlachPrivate room2"/>
    <s v="Room in hotelPrivate roomRamersdorf-Perlach"/>
    <s v="Ramersdorf-PerlachRoom in hotelPrivate room2"/>
  </r>
  <r>
    <x v="1956"/>
    <s v="Double Apartment nahe Olympia Zentrum &amp; BMW Welt"/>
    <x v="946"/>
    <x v="591"/>
    <s v="2018"/>
    <d v="2018-02-27T00:00:00"/>
    <x v="0"/>
    <n v="13"/>
    <x v="16"/>
    <x v="22"/>
    <x v="23"/>
    <s v="Entire home/apt"/>
    <n v="2"/>
    <m/>
    <n v="100.0625"/>
    <n v="24.5"/>
    <n v="141.19999999999999"/>
    <n v="277"/>
    <n v="2"/>
    <n v="60"/>
    <x v="54"/>
    <x v="864"/>
    <x v="53"/>
    <s v="t"/>
    <n v="13"/>
    <n v="0.11"/>
    <n v="0.11"/>
    <x v="56"/>
    <s v="MoosachEntire home/apt2"/>
    <s v="Entire serviced apartmentEntire home/aptMoosach"/>
    <s v="MoosachEntire serviced apartmentEntire home/apt2"/>
  </r>
  <r>
    <x v="1957"/>
    <s v="Modernes Studio mit Balkon im Design Hotel"/>
    <x v="1634"/>
    <x v="901"/>
    <s v="2020"/>
    <d v="2020-02-13T00:00:00"/>
    <x v="0"/>
    <n v="3"/>
    <x v="1"/>
    <x v="12"/>
    <x v="29"/>
    <s v="Private room"/>
    <n v="2"/>
    <n v="107"/>
    <n v="107"/>
    <n v="1"/>
    <n v="1125"/>
    <n v="310"/>
    <n v="64"/>
    <n v="84"/>
    <x v="648"/>
    <x v="865"/>
    <x v="67"/>
    <s v="t"/>
    <n v="3"/>
    <n v="1.1399999999999999"/>
    <n v="1.1399999999999999"/>
    <x v="79"/>
    <s v="Ramersdorf-PerlachPrivate room2"/>
    <s v="Room in hotelPrivate roomRamersdorf-Perlach"/>
    <s v="Ramersdorf-PerlachRoom in hotelPrivate room2"/>
  </r>
  <r>
    <x v="1958"/>
    <s v="Bold Deluxe Studio"/>
    <x v="1634"/>
    <x v="901"/>
    <s v="2020"/>
    <d v="2020-02-13T00:00:00"/>
    <x v="0"/>
    <n v="3"/>
    <x v="1"/>
    <x v="12"/>
    <x v="29"/>
    <s v="Private room"/>
    <n v="2"/>
    <m/>
    <n v="83.163265306122454"/>
    <n v="1"/>
    <n v="1125"/>
    <n v="306"/>
    <n v="4"/>
    <n v="0"/>
    <x v="54"/>
    <x v="0"/>
    <x v="41"/>
    <s v="t"/>
    <n v="3"/>
    <n v="7.0000000000000007E-2"/>
    <n v="7.0000000000000007E-2"/>
    <x v="42"/>
    <s v="Ramersdorf-PerlachPrivate room2"/>
    <s v="Room in hotelPrivate roomRamersdorf-Perlach"/>
    <s v="Ramersdorf-PerlachRoom in hotelPrivate room2"/>
  </r>
  <r>
    <x v="1959"/>
    <s v="Wohnung-7OG  n√§he Schwabinger Tor"/>
    <x v="933"/>
    <x v="588"/>
    <s v="2015"/>
    <d v="2015-07-11T00:00:00"/>
    <x v="0"/>
    <n v="5"/>
    <x v="9"/>
    <x v="19"/>
    <x v="0"/>
    <s v="Entire home/apt"/>
    <n v="2"/>
    <n v="120"/>
    <n v="120"/>
    <n v="180"/>
    <n v="365"/>
    <n v="353"/>
    <n v="0"/>
    <n v="0"/>
    <x v="0"/>
    <x v="0"/>
    <x v="38"/>
    <s v="f"/>
    <n v="4"/>
    <n v="0.6823076923076925"/>
    <m/>
    <x v="61"/>
    <s v="Milbertshofen-Am HartEntire home/apt2"/>
    <s v="Entire rental unitEntire home/aptMilbertshofen-Am Hart"/>
    <s v="Milbertshofen-Am HartEntire rental unitEntire home/apt2"/>
  </r>
  <r>
    <x v="1960"/>
    <s v="Exclusive penthouse with gallery and fireplace"/>
    <x v="1635"/>
    <x v="325"/>
    <s v="2020"/>
    <d v="2020-02-19T00:00:00"/>
    <x v="0"/>
    <n v="1"/>
    <x v="2"/>
    <x v="13"/>
    <x v="0"/>
    <s v="Entire home/apt"/>
    <n v="3"/>
    <m/>
    <n v="119.2"/>
    <n v="3"/>
    <n v="60"/>
    <n v="0"/>
    <n v="11"/>
    <n v="66"/>
    <x v="54"/>
    <x v="866"/>
    <x v="55"/>
    <s v="f"/>
    <n v="1"/>
    <n v="1.08"/>
    <n v="1.08"/>
    <x v="59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1961"/>
    <s v="Bright fully equipped 2-r central haven w balcony"/>
    <x v="1636"/>
    <x v="402"/>
    <s v="2015"/>
    <d v="2015-05-21T00:00:00"/>
    <x v="1"/>
    <n v="1"/>
    <x v="3"/>
    <x v="10"/>
    <x v="0"/>
    <s v="Entire home/apt"/>
    <n v="2"/>
    <m/>
    <n v="150.01249999999999"/>
    <n v="5"/>
    <n v="700"/>
    <n v="0"/>
    <n v="33"/>
    <n v="70"/>
    <x v="54"/>
    <x v="867"/>
    <x v="20"/>
    <s v="f"/>
    <n v="1"/>
    <n v="0.54"/>
    <n v="0.54"/>
    <x v="20"/>
    <s v="Ludwigsvorstadt-IsarvorstadtEntire home/apt2"/>
    <s v="Entire rental unitEntire home/aptLudwigsvorstadt-Isarvorstadt"/>
    <s v="Ludwigsvorstadt-IsarvorstadtEntire rental unitEntire home/apt2"/>
  </r>
  <r>
    <x v="1962"/>
    <s v="Well located Apartment in the city with balcony"/>
    <x v="1637"/>
    <x v="902"/>
    <s v="2016"/>
    <d v="2016-04-01T00:00:00"/>
    <x v="0"/>
    <n v="2"/>
    <x v="0"/>
    <x v="15"/>
    <x v="8"/>
    <s v="Entire home/apt"/>
    <n v="3"/>
    <m/>
    <n v="105.66666666666667"/>
    <n v="4"/>
    <n v="25"/>
    <n v="0"/>
    <n v="2"/>
    <n v="16"/>
    <x v="54"/>
    <x v="868"/>
    <x v="41"/>
    <s v="f"/>
    <n v="1"/>
    <n v="0.34"/>
    <n v="0.34"/>
    <x v="42"/>
    <s v="ObergiesingEntire home/apt3"/>
    <s v="Entire condoEntire home/aptObergiesing"/>
    <s v="ObergiesingEntire condoEntire home/apt3"/>
  </r>
  <r>
    <x v="1963"/>
    <s v="Nice apartment, great location"/>
    <x v="1638"/>
    <x v="903"/>
    <s v="2014"/>
    <d v="2014-04-30T00:00:00"/>
    <x v="0"/>
    <n v="1"/>
    <x v="3"/>
    <x v="9"/>
    <x v="0"/>
    <s v="Entire home/apt"/>
    <n v="2"/>
    <m/>
    <n v="139.02325581395348"/>
    <n v="30"/>
    <n v="90"/>
    <n v="0"/>
    <n v="5"/>
    <n v="0"/>
    <x v="54"/>
    <x v="0"/>
    <x v="41"/>
    <s v="f"/>
    <n v="1"/>
    <n v="0.08"/>
    <n v="0.08"/>
    <x v="42"/>
    <s v="Au-HaidhausenEntire home/apt2"/>
    <s v="Entire rental unitEntire home/aptAu-Haidhausen"/>
    <s v="Au-HaidhausenEntire rental unitEntire home/apt2"/>
  </r>
  <r>
    <x v="1964"/>
    <s v="A must for families with young children"/>
    <x v="1639"/>
    <x v="377"/>
    <s v="2012"/>
    <d v="2012-12-27T00:00:00"/>
    <x v="0"/>
    <n v="1"/>
    <x v="3"/>
    <x v="8"/>
    <x v="0"/>
    <s v="Entire home/apt"/>
    <n v="4"/>
    <m/>
    <n v="251.94594594594594"/>
    <n v="5"/>
    <n v="10"/>
    <n v="0"/>
    <n v="5"/>
    <n v="0"/>
    <x v="54"/>
    <x v="0"/>
    <x v="41"/>
    <s v="f"/>
    <n v="1"/>
    <n v="0.09"/>
    <n v="0.09"/>
    <x v="42"/>
    <s v="BogenhausenEntire home/apt4"/>
    <s v="Entire rental unitEntire home/aptBogenhausen"/>
    <s v="BogenhausenEntire rental unitEntire home/apt4"/>
  </r>
  <r>
    <x v="1965"/>
    <s v="Architect's penthouse - roof terrace"/>
    <x v="1640"/>
    <x v="430"/>
    <s v="2014"/>
    <d v="2014-11-26T00:00:00"/>
    <x v="0"/>
    <n v="1"/>
    <x v="2"/>
    <x v="0"/>
    <x v="8"/>
    <s v="Entire home/apt"/>
    <n v="5"/>
    <n v="96"/>
    <n v="96"/>
    <n v="2"/>
    <n v="1125"/>
    <n v="151"/>
    <n v="18"/>
    <n v="42"/>
    <x v="405"/>
    <x v="522"/>
    <x v="53"/>
    <s v="t"/>
    <n v="1"/>
    <n v="0.32"/>
    <n v="0.32"/>
    <x v="56"/>
    <s v="HadernEntire home/apt5"/>
    <s v="Entire condoEntire home/aptHadern"/>
    <s v="HadernEntire condoEntire home/apt5"/>
  </r>
  <r>
    <x v="1966"/>
    <s v="Wundersch√∂ne Altbau Wohnung in Schwabing"/>
    <x v="1641"/>
    <x v="197"/>
    <s v="2012"/>
    <d v="2012-02-21T00:00:00"/>
    <x v="0"/>
    <n v="1"/>
    <x v="11"/>
    <x v="16"/>
    <x v="0"/>
    <s v="Entire home/apt"/>
    <n v="2"/>
    <n v="175"/>
    <n v="175"/>
    <n v="20"/>
    <n v="1125"/>
    <n v="118"/>
    <n v="1"/>
    <n v="0"/>
    <x v="0"/>
    <x v="0"/>
    <x v="43"/>
    <s v="f"/>
    <n v="1"/>
    <n v="0.04"/>
    <n v="0.04"/>
    <x v="44"/>
    <s v="Schwabing-FreimannEntire home/apt2"/>
    <s v="Entire rental unitEntire home/aptSchwabing-Freimann"/>
    <s v="Schwabing-FreimannEntire rental unitEntire home/apt2"/>
  </r>
  <r>
    <x v="1967"/>
    <s v="Cosy flat in the center"/>
    <x v="1642"/>
    <x v="532"/>
    <s v="2015"/>
    <d v="2015-10-07T00:00:00"/>
    <x v="0"/>
    <n v="1"/>
    <x v="3"/>
    <x v="10"/>
    <x v="0"/>
    <s v="Entire home/apt"/>
    <n v="2"/>
    <m/>
    <n v="150.01249999999999"/>
    <n v="4"/>
    <n v="14"/>
    <n v="0"/>
    <n v="16"/>
    <n v="48"/>
    <x v="54"/>
    <x v="869"/>
    <x v="41"/>
    <s v="f"/>
    <n v="1"/>
    <n v="0.38"/>
    <n v="0.38"/>
    <x v="42"/>
    <s v="Ludwigsvorstadt-IsarvorstadtEntire home/apt2"/>
    <s v="Entire rental unitEntire home/aptLudwigsvorstadt-Isarvorstadt"/>
    <s v="Ludwigsvorstadt-IsarvorstadtEntire rental unitEntire home/apt2"/>
  </r>
  <r>
    <x v="1968"/>
    <s v="All-inclusive: Modernes Studio im Zentrum"/>
    <x v="1643"/>
    <x v="109"/>
    <s v="2016"/>
    <d v="2016-12-27T00:00:00"/>
    <x v="0"/>
    <n v="2"/>
    <x v="2"/>
    <x v="10"/>
    <x v="0"/>
    <s v="Entire home/apt"/>
    <n v="3"/>
    <m/>
    <n v="173"/>
    <n v="7"/>
    <n v="1125"/>
    <n v="0"/>
    <n v="19"/>
    <n v="28"/>
    <x v="54"/>
    <x v="870"/>
    <x v="0"/>
    <s v="t"/>
    <n v="2"/>
    <n v="0.31"/>
    <n v="0.31"/>
    <x v="0"/>
    <s v="Ludwigsvorstadt-IsarvorstadtEntire home/apt3"/>
    <s v="Entire rental unitEntire home/aptLudwigsvorstadt-Isarvorstadt"/>
    <s v="Ludwigsvorstadt-IsarvorstadtEntire rental unitEntire home/apt3"/>
  </r>
  <r>
    <x v="1969"/>
    <s v="√úber den D√§chern von Laim"/>
    <x v="1644"/>
    <x v="105"/>
    <s v="2020"/>
    <d v="2020-02-25T00:00:00"/>
    <x v="0"/>
    <n v="1"/>
    <x v="3"/>
    <x v="21"/>
    <x v="0"/>
    <s v="Entire home/apt"/>
    <n v="2"/>
    <m/>
    <n v="113.06666666666666"/>
    <n v="6"/>
    <n v="1125"/>
    <n v="0"/>
    <n v="25"/>
    <n v="72"/>
    <x v="54"/>
    <x v="871"/>
    <x v="40"/>
    <s v="f"/>
    <n v="1"/>
    <n v="0.43"/>
    <n v="0.43"/>
    <x v="41"/>
    <s v="LaimEntire home/apt2"/>
    <s v="Entire rental unitEntire home/aptLaim"/>
    <s v="LaimEntire rental unitEntire home/apt2"/>
  </r>
  <r>
    <x v="1970"/>
    <s v="Nice modern room in Munich - 15 min to Oktoberfest"/>
    <x v="1645"/>
    <x v="379"/>
    <s v="2020"/>
    <d v="2020-02-28T00:00:00"/>
    <x v="0"/>
    <n v="2"/>
    <x v="2"/>
    <x v="13"/>
    <x v="1"/>
    <s v="Private room"/>
    <n v="2"/>
    <n v="81"/>
    <n v="81"/>
    <n v="2"/>
    <n v="30"/>
    <n v="20"/>
    <n v="11"/>
    <n v="30"/>
    <x v="529"/>
    <x v="699"/>
    <x v="16"/>
    <s v="t"/>
    <n v="1"/>
    <n v="0.47"/>
    <n v="0.47"/>
    <x v="16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1971"/>
    <s v="Gehobene Zweizimmer-Wohnung in ruhiger Villenlage"/>
    <x v="0"/>
    <x v="0"/>
    <s v="2011"/>
    <d v="2011-04-18T00:00:00"/>
    <x v="0"/>
    <n v="2"/>
    <x v="0"/>
    <x v="0"/>
    <x v="0"/>
    <s v="Entire home/apt"/>
    <n v="2"/>
    <m/>
    <n v="87.5"/>
    <n v="180"/>
    <n v="1125"/>
    <n v="0"/>
    <n v="0"/>
    <n v="0"/>
    <x v="54"/>
    <x v="0"/>
    <x v="38"/>
    <s v="t"/>
    <n v="2"/>
    <n v="0.54761904761904767"/>
    <m/>
    <x v="129"/>
    <s v="HadernEntire home/apt2"/>
    <s v="Entire rental unitEntire home/aptHadern"/>
    <s v="HadernEntire rental unitEntire home/apt2"/>
  </r>
  <r>
    <x v="1972"/>
    <s v="H√ºbsche 3-Zimmer-Wohnung in M√ºnchen"/>
    <x v="1646"/>
    <x v="87"/>
    <s v="2014"/>
    <d v="2014-04-11T00:00:00"/>
    <x v="0"/>
    <n v="1"/>
    <x v="3"/>
    <x v="6"/>
    <x v="0"/>
    <s v="Entire home/apt"/>
    <n v="2"/>
    <n v="75"/>
    <n v="75"/>
    <n v="12"/>
    <n v="18"/>
    <n v="38"/>
    <n v="20"/>
    <n v="144"/>
    <x v="452"/>
    <x v="597"/>
    <x v="41"/>
    <s v="f"/>
    <n v="1"/>
    <n v="0.33"/>
    <n v="0.33"/>
    <x v="42"/>
    <s v="Neuhausen-NymphenburgEntire home/apt2"/>
    <s v="Entire rental unitEntire home/aptNeuhausen-Nymphenburg"/>
    <s v="Neuhausen-NymphenburgEntire rental unitEntire home/apt2"/>
  </r>
  <r>
    <x v="1973"/>
    <s v="Cosy and quiet apartment in the city center"/>
    <x v="1647"/>
    <x v="71"/>
    <s v="2012"/>
    <d v="2012-09-23T00:00:00"/>
    <x v="0"/>
    <n v="1"/>
    <x v="3"/>
    <x v="2"/>
    <x v="0"/>
    <s v="Entire home/apt"/>
    <n v="2"/>
    <m/>
    <n v="136.95041322314049"/>
    <n v="4"/>
    <n v="60"/>
    <n v="0"/>
    <n v="3"/>
    <n v="0"/>
    <x v="54"/>
    <x v="0"/>
    <x v="41"/>
    <s v="f"/>
    <n v="1"/>
    <n v="0.16"/>
    <n v="0.16"/>
    <x v="42"/>
    <s v="MaxvorstadtEntire home/apt2"/>
    <s v="Entire rental unitEntire home/aptMaxvorstadt"/>
    <s v="MaxvorstadtEntire rental unitEntire home/apt2"/>
  </r>
  <r>
    <x v="1974"/>
    <s v="A cosy hideaway close to everything"/>
    <x v="1648"/>
    <x v="374"/>
    <s v="2012"/>
    <d v="2012-11-12T00:00:00"/>
    <x v="0"/>
    <n v="1"/>
    <x v="2"/>
    <x v="6"/>
    <x v="2"/>
    <s v="Private room"/>
    <n v="2"/>
    <n v="117"/>
    <n v="117"/>
    <n v="2"/>
    <n v="1125"/>
    <n v="81"/>
    <n v="8"/>
    <n v="12"/>
    <x v="649"/>
    <x v="872"/>
    <x v="11"/>
    <s v="f"/>
    <n v="1"/>
    <n v="0.19"/>
    <n v="0.19"/>
    <x v="11"/>
    <s v="Neuhausen-NymphenburgPrivate room2"/>
    <s v="Private room in rental unitPrivate roomNeuhausen-Nymphenburg"/>
    <s v="Neuhausen-NymphenburgPrivate room in rental unitPrivate room2"/>
  </r>
  <r>
    <x v="1975"/>
    <s v="Wohnung in Schwabing-9OG"/>
    <x v="933"/>
    <x v="588"/>
    <s v="2015"/>
    <d v="2015-07-11T00:00:00"/>
    <x v="0"/>
    <n v="5"/>
    <x v="9"/>
    <x v="5"/>
    <x v="0"/>
    <s v="Entire home/apt"/>
    <n v="3"/>
    <n v="149"/>
    <n v="149"/>
    <n v="180"/>
    <n v="730"/>
    <n v="170"/>
    <n v="0"/>
    <n v="0"/>
    <x v="0"/>
    <x v="0"/>
    <x v="38"/>
    <s v="f"/>
    <n v="4"/>
    <n v="0.66483568075117372"/>
    <m/>
    <x v="180"/>
    <s v="Schwabing-WestEntire home/apt3"/>
    <s v="Entire rental unitEntire home/aptSchwabing-West"/>
    <s v="Schwabing-WestEntire rental unitEntire home/apt3"/>
  </r>
  <r>
    <x v="1976"/>
    <s v="Ganze Wohnung mit Seeblick und Garten"/>
    <x v="1649"/>
    <x v="20"/>
    <s v="2017"/>
    <d v="2017-06-28T00:00:00"/>
    <x v="1"/>
    <n v="1"/>
    <x v="3"/>
    <x v="16"/>
    <x v="0"/>
    <s v="Entire home/apt"/>
    <n v="3"/>
    <n v="74"/>
    <n v="74"/>
    <n v="1"/>
    <n v="14"/>
    <n v="167"/>
    <n v="24"/>
    <n v="48"/>
    <x v="650"/>
    <x v="873"/>
    <x v="20"/>
    <s v="f"/>
    <n v="1"/>
    <n v="0.69"/>
    <n v="0.69"/>
    <x v="20"/>
    <s v="Schwabing-FreimannEntire home/apt3"/>
    <s v="Entire rental unitEntire home/aptSchwabing-Freimann"/>
    <s v="Schwabing-FreimannEntire rental unitEntire home/apt3"/>
  </r>
  <r>
    <x v="1977"/>
    <s v="Cosy apartment in Munich"/>
    <x v="1650"/>
    <x v="904"/>
    <s v="2020"/>
    <d v="2020-03-05T00:00:00"/>
    <x v="0"/>
    <n v="1"/>
    <x v="2"/>
    <x v="5"/>
    <x v="2"/>
    <s v="Private room"/>
    <n v="2"/>
    <m/>
    <n v="83"/>
    <n v="2"/>
    <n v="1125"/>
    <n v="0"/>
    <n v="8"/>
    <n v="48"/>
    <x v="54"/>
    <x v="874"/>
    <x v="41"/>
    <s v="f"/>
    <n v="1"/>
    <n v="0.86"/>
    <n v="0.86"/>
    <x v="42"/>
    <s v="Schwabing-WestPrivate room2"/>
    <s v="Private room in rental unitPrivate roomSchwabing-West"/>
    <s v="Schwabing-WestPrivate room in rental unitPrivate room2"/>
  </r>
  <r>
    <x v="1978"/>
    <s v="helle 2 Zi Wohnung- mitten in Haidhausen"/>
    <x v="1651"/>
    <x v="192"/>
    <s v="2016"/>
    <d v="2016-06-30T00:00:00"/>
    <x v="0"/>
    <n v="2"/>
    <x v="1"/>
    <x v="9"/>
    <x v="0"/>
    <s v="Entire home/apt"/>
    <n v="4"/>
    <m/>
    <n v="220.55813953488371"/>
    <n v="1"/>
    <n v="1125"/>
    <n v="0"/>
    <n v="14"/>
    <n v="30"/>
    <x v="54"/>
    <x v="875"/>
    <x v="41"/>
    <s v="f"/>
    <n v="1"/>
    <n v="0.44"/>
    <n v="0.44"/>
    <x v="42"/>
    <s v="Au-HaidhausenEntire home/apt4"/>
    <s v="Entire rental unitEntire home/aptAu-Haidhausen"/>
    <s v="Au-HaidhausenEntire rental unitEntire home/apt4"/>
  </r>
  <r>
    <x v="1979"/>
    <s v="√úbernachten in M√ºnchen-Pasing"/>
    <x v="1652"/>
    <x v="53"/>
    <s v="2019"/>
    <d v="2019-05-25T00:00:00"/>
    <x v="0"/>
    <n v="1"/>
    <x v="3"/>
    <x v="3"/>
    <x v="0"/>
    <s v="Entire home/apt"/>
    <n v="2"/>
    <n v="111"/>
    <n v="111"/>
    <n v="4"/>
    <n v="30"/>
    <n v="78"/>
    <n v="0"/>
    <n v="0"/>
    <x v="0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1980"/>
    <s v="Single Apartment f√ºr 1 Person - 18m¬≤"/>
    <x v="1653"/>
    <x v="20"/>
    <s v="2020"/>
    <d v="2020-03-07T00:00:00"/>
    <x v="1"/>
    <n v="9"/>
    <x v="10"/>
    <x v="17"/>
    <x v="14"/>
    <s v="Entire home/apt"/>
    <n v="1"/>
    <m/>
    <n v="71.571428571428569"/>
    <n v="1"/>
    <n v="1125"/>
    <n v="0"/>
    <n v="1"/>
    <n v="0"/>
    <x v="54"/>
    <x v="0"/>
    <x v="41"/>
    <s v="t"/>
    <n v="7"/>
    <n v="0.03"/>
    <n v="0.03"/>
    <x v="42"/>
    <s v="Tudering-RiemEntire home/apt1"/>
    <s v="Room in aparthotelEntire home/aptTudering-Riem"/>
    <s v="Tudering-RiemRoom in aparthotelEntire home/apt1"/>
  </r>
  <r>
    <x v="1981"/>
    <s v="Business Apartment f√ºr 2 Personen - 29m¬≤"/>
    <x v="1653"/>
    <x v="20"/>
    <s v="2020"/>
    <d v="2020-03-07T00:00:00"/>
    <x v="1"/>
    <n v="9"/>
    <x v="10"/>
    <x v="17"/>
    <x v="14"/>
    <s v="Entire home/apt"/>
    <n v="2"/>
    <n v="66"/>
    <n v="66"/>
    <n v="1"/>
    <n v="1125"/>
    <n v="3"/>
    <n v="16"/>
    <n v="30"/>
    <x v="486"/>
    <x v="645"/>
    <x v="11"/>
    <s v="t"/>
    <n v="7"/>
    <n v="0.26"/>
    <n v="0.26"/>
    <x v="11"/>
    <s v="Tudering-RiemEntire home/apt2"/>
    <s v="Room in aparthotelEntire home/aptTudering-Riem"/>
    <s v="Tudering-RiemRoom in aparthotelEntire home/apt2"/>
  </r>
  <r>
    <x v="1982"/>
    <s v="* BAVARIA LOFT LAIM *"/>
    <x v="1633"/>
    <x v="464"/>
    <s v="2018"/>
    <d v="2018-07-01T00:00:00"/>
    <x v="0"/>
    <n v="5"/>
    <x v="4"/>
    <x v="21"/>
    <x v="8"/>
    <s v="Entire home/apt"/>
    <n v="12"/>
    <m/>
    <n v="0"/>
    <n v="3"/>
    <n v="1125"/>
    <n v="0"/>
    <n v="12"/>
    <n v="0"/>
    <x v="54"/>
    <x v="0"/>
    <x v="24"/>
    <s v="t"/>
    <n v="5"/>
    <n v="0.21"/>
    <n v="0.21"/>
    <x v="24"/>
    <s v="LaimEntire home/apt12"/>
    <s v="Entire condoEntire home/aptLaim"/>
    <s v="LaimEntire condoEntire home/apt12"/>
  </r>
  <r>
    <x v="1983"/>
    <s v="Modernes Appartement in Allach"/>
    <x v="1259"/>
    <x v="730"/>
    <s v="2019"/>
    <d v="2019-03-18T00:00:00"/>
    <x v="1"/>
    <n v="9"/>
    <x v="10"/>
    <x v="23"/>
    <x v="0"/>
    <s v="Entire home/apt"/>
    <n v="1"/>
    <n v="50"/>
    <n v="50"/>
    <n v="4"/>
    <n v="1125"/>
    <n v="75"/>
    <n v="14"/>
    <n v="0"/>
    <x v="0"/>
    <x v="0"/>
    <x v="9"/>
    <s v="f"/>
    <n v="9"/>
    <n v="0.25"/>
    <n v="0.25"/>
    <x v="9"/>
    <s v="Allach-UntermenzingEntire home/apt1"/>
    <s v="Entire rental unitEntire home/aptAllach-Untermenzing"/>
    <s v="Allach-UntermenzingEntire rental unitEntire home/apt1"/>
  </r>
  <r>
    <x v="1984"/>
    <s v="Willkommen im S√ºden"/>
    <x v="29"/>
    <x v="28"/>
    <s v="2011"/>
    <d v="2011-08-17T00:00:00"/>
    <x v="1"/>
    <n v="9"/>
    <x v="6"/>
    <x v="14"/>
    <x v="4"/>
    <s v="Private room"/>
    <n v="2"/>
    <n v="48"/>
    <n v="48"/>
    <n v="1"/>
    <n v="365"/>
    <n v="269"/>
    <n v="8"/>
    <n v="30"/>
    <x v="364"/>
    <x v="464"/>
    <x v="41"/>
    <s v="f"/>
    <n v="9"/>
    <n v="0.47"/>
    <n v="0.47"/>
    <x v="42"/>
    <s v="Untergiesing-HarlachingPrivate room2"/>
    <s v="Private room in condoPrivate roomUntergiesing-Harlaching"/>
    <s v="Untergiesing-HarlachingPrivate room in condoPrivate room2"/>
  </r>
  <r>
    <x v="1985"/>
    <s v="1-Bedroom Modern Apartment in Munich Center"/>
    <x v="1215"/>
    <x v="710"/>
    <s v="2019"/>
    <d v="2019-01-19T00:00:00"/>
    <x v="0"/>
    <n v="8"/>
    <x v="7"/>
    <x v="10"/>
    <x v="23"/>
    <s v="Entire home/apt"/>
    <n v="3"/>
    <n v="105"/>
    <n v="105"/>
    <n v="1.2"/>
    <n v="1125"/>
    <n v="43"/>
    <n v="61"/>
    <n v="255"/>
    <x v="456"/>
    <x v="603"/>
    <x v="96"/>
    <s v="t"/>
    <n v="8"/>
    <n v="1.06"/>
    <n v="1.06"/>
    <x v="182"/>
    <s v="Ludwigsvorstadt-IsarvorstadtEntire home/apt3"/>
    <s v="Entire serviced apartmentEntire home/aptLudwigsvorstadt-Isarvorstadt"/>
    <s v="Ludwigsvorstadt-IsarvorstadtEntire serviced apartmentEntire home/apt3"/>
  </r>
  <r>
    <x v="1986"/>
    <s v="2-Bedrooms Modern Apartment in Munich Center"/>
    <x v="1215"/>
    <x v="710"/>
    <s v="2019"/>
    <d v="2019-01-19T00:00:00"/>
    <x v="0"/>
    <n v="8"/>
    <x v="7"/>
    <x v="10"/>
    <x v="23"/>
    <s v="Entire home/apt"/>
    <n v="5"/>
    <n v="126"/>
    <n v="126"/>
    <n v="2"/>
    <n v="1125"/>
    <n v="5"/>
    <n v="25"/>
    <n v="36"/>
    <x v="233"/>
    <x v="280"/>
    <x v="89"/>
    <s v="f"/>
    <n v="8"/>
    <n v="0.44"/>
    <n v="0.44"/>
    <x v="152"/>
    <s v="Ludwigsvorstadt-IsarvorstadtEntire home/apt5"/>
    <s v="Entire serviced apartmentEntire home/aptLudwigsvorstadt-Isarvorstadt"/>
    <s v="Ludwigsvorstadt-IsarvorstadtEntire serviced apartmentEntire home/apt5"/>
  </r>
  <r>
    <x v="1987"/>
    <s v="Doppelzimmer inkl. Fr√ºhst√ºck"/>
    <x v="1654"/>
    <x v="695"/>
    <s v="2020"/>
    <d v="2020-03-12T00:00:00"/>
    <x v="0"/>
    <n v="2"/>
    <x v="2"/>
    <x v="6"/>
    <x v="29"/>
    <s v="Private room"/>
    <n v="2"/>
    <n v="140"/>
    <n v="140"/>
    <n v="1"/>
    <n v="365"/>
    <n v="288"/>
    <n v="2"/>
    <n v="12"/>
    <x v="508"/>
    <x v="673"/>
    <x v="53"/>
    <s v="t"/>
    <n v="2"/>
    <n v="1.1100000000000001"/>
    <n v="1.1100000000000001"/>
    <x v="56"/>
    <s v="Neuhausen-NymphenburgPrivate room2"/>
    <s v="Room in hotelPrivate roomNeuhausen-Nymphenburg"/>
    <s v="Neuhausen-NymphenburgRoom in hotelPrivate room2"/>
  </r>
  <r>
    <x v="1988"/>
    <s v="Business Apartment f√ºr 2 Personen - 29m¬≤"/>
    <x v="1653"/>
    <x v="20"/>
    <s v="2020"/>
    <d v="2020-03-07T00:00:00"/>
    <x v="1"/>
    <n v="9"/>
    <x v="10"/>
    <x v="17"/>
    <x v="14"/>
    <s v="Entire home/apt"/>
    <n v="2"/>
    <n v="80"/>
    <n v="80"/>
    <n v="1"/>
    <n v="1125"/>
    <n v="4"/>
    <n v="5"/>
    <n v="6"/>
    <x v="651"/>
    <x v="876"/>
    <x v="19"/>
    <s v="t"/>
    <n v="7"/>
    <n v="0.08"/>
    <n v="0.08"/>
    <x v="19"/>
    <s v="Tudering-RiemEntire home/apt2"/>
    <s v="Room in aparthotelEntire home/aptTudering-Riem"/>
    <s v="Tudering-RiemRoom in aparthotelEntire home/apt2"/>
  </r>
  <r>
    <x v="1989"/>
    <s v="Single Apartment  f√ºr 1 Person - 18m¬≤"/>
    <x v="1653"/>
    <x v="20"/>
    <s v="2020"/>
    <d v="2020-03-07T00:00:00"/>
    <x v="1"/>
    <n v="9"/>
    <x v="10"/>
    <x v="17"/>
    <x v="14"/>
    <s v="Entire home/apt"/>
    <n v="2"/>
    <n v="58"/>
    <n v="58"/>
    <n v="1"/>
    <n v="1125"/>
    <n v="2"/>
    <n v="1"/>
    <n v="0"/>
    <x v="0"/>
    <x v="0"/>
    <x v="41"/>
    <s v="t"/>
    <n v="7"/>
    <n v="0.02"/>
    <n v="0.02"/>
    <x v="42"/>
    <s v="Tudering-RiemEntire home/apt2"/>
    <s v="Room in aparthotelEntire home/aptTudering-Riem"/>
    <s v="Tudering-RiemRoom in aparthotelEntire home/apt2"/>
  </r>
  <r>
    <x v="1990"/>
    <s v="Cozy entire apt 2 rooms, 10min to city center MUC"/>
    <x v="375"/>
    <x v="280"/>
    <s v="2014"/>
    <d v="2014-04-17T00:00:00"/>
    <x v="1"/>
    <n v="2"/>
    <x v="2"/>
    <x v="14"/>
    <x v="0"/>
    <s v="Entire home/apt"/>
    <n v="2"/>
    <n v="69"/>
    <n v="69"/>
    <n v="2"/>
    <n v="31"/>
    <n v="5"/>
    <n v="30"/>
    <n v="30"/>
    <x v="652"/>
    <x v="877"/>
    <x v="1"/>
    <s v="f"/>
    <n v="2"/>
    <n v="0.49"/>
    <n v="0.49"/>
    <x v="1"/>
    <s v="Untergiesing-HarlachingEntire home/apt2"/>
    <s v="Entire rental unitEntire home/aptUntergiesing-Harlaching"/>
    <s v="Untergiesing-HarlachingEntire rental unitEntire home/apt2"/>
  </r>
  <r>
    <x v="1991"/>
    <s v="Lovely furnitured 1-room apartmnt near Olympiapark"/>
    <x v="1655"/>
    <x v="905"/>
    <s v="2019"/>
    <d v="2019-12-18T00:00:00"/>
    <x v="0"/>
    <n v="1"/>
    <x v="3"/>
    <x v="19"/>
    <x v="0"/>
    <s v="Entire home/apt"/>
    <n v="1"/>
    <m/>
    <n v="73.25"/>
    <n v="1"/>
    <n v="1125"/>
    <n v="0"/>
    <n v="1"/>
    <n v="0"/>
    <x v="54"/>
    <x v="0"/>
    <x v="43"/>
    <s v="f"/>
    <n v="1"/>
    <n v="0.02"/>
    <n v="0.02"/>
    <x v="44"/>
    <s v="Milbertshofen-Am HartEntire home/apt1"/>
    <s v="Entire rental unitEntire home/aptMilbertshofen-Am Hart"/>
    <s v="Milbertshofen-Am HartEntire rental unitEntire home/apt1"/>
  </r>
  <r>
    <x v="1992"/>
    <s v="Gem√ºtliche im Herzen ‚ù§Ô∏è von M√ºnchen"/>
    <x v="1656"/>
    <x v="566"/>
    <s v="2013"/>
    <d v="2013-10-18T00:00:00"/>
    <x v="0"/>
    <n v="1"/>
    <x v="3"/>
    <x v="5"/>
    <x v="0"/>
    <s v="Entire home/apt"/>
    <n v="2"/>
    <m/>
    <n v="130.20238095238096"/>
    <n v="4.7"/>
    <n v="1125"/>
    <n v="0"/>
    <n v="6"/>
    <n v="0"/>
    <x v="54"/>
    <x v="0"/>
    <x v="33"/>
    <s v="f"/>
    <n v="1"/>
    <n v="0.1"/>
    <n v="0.1"/>
    <x v="33"/>
    <s v="Schwabing-WestEntire home/apt2"/>
    <s v="Entire rental unitEntire home/aptSchwabing-West"/>
    <s v="Schwabing-WestEntire rental unitEntire home/apt2"/>
  </r>
  <r>
    <x v="1993"/>
    <s v="Sonniges Apartment mit Schwimmbad und Sauna"/>
    <x v="1075"/>
    <x v="247"/>
    <s v="2015"/>
    <d v="2015-02-02T00:00:00"/>
    <x v="0"/>
    <n v="4"/>
    <x v="4"/>
    <x v="4"/>
    <x v="0"/>
    <s v="Entire home/apt"/>
    <n v="2"/>
    <m/>
    <n v="119.5609756097561"/>
    <n v="11"/>
    <n v="999"/>
    <n v="0"/>
    <n v="19"/>
    <n v="22"/>
    <x v="54"/>
    <x v="878"/>
    <x v="4"/>
    <s v="t"/>
    <n v="3"/>
    <n v="0.31"/>
    <n v="0.31"/>
    <x v="4"/>
    <s v="Sendling-WestparkEntire home/apt2"/>
    <s v="Entire rental unitEntire home/aptSendling-Westpark"/>
    <s v="Sendling-WestparkEntire rental unitEntire home/apt2"/>
  </r>
  <r>
    <x v="1994"/>
    <s v="Single Apartment f√ºr 1 Person - 18m¬≤"/>
    <x v="1653"/>
    <x v="20"/>
    <s v="2020"/>
    <d v="2020-03-07T00:00:00"/>
    <x v="1"/>
    <n v="9"/>
    <x v="10"/>
    <x v="17"/>
    <x v="14"/>
    <s v="Entire home/apt"/>
    <n v="1"/>
    <m/>
    <n v="71.571428571428569"/>
    <n v="1"/>
    <n v="1125"/>
    <n v="0"/>
    <n v="0"/>
    <n v="0"/>
    <x v="54"/>
    <x v="0"/>
    <x v="38"/>
    <s v="t"/>
    <n v="7"/>
    <n v="9.2000000000000012E-2"/>
    <m/>
    <x v="42"/>
    <s v="Tudering-RiemEntire home/apt1"/>
    <s v="Room in aparthotelEntire home/aptTudering-Riem"/>
    <s v="Tudering-RiemRoom in aparthotelEntire home/apt1"/>
  </r>
  <r>
    <x v="1995"/>
    <s v="Business Apartment f√ºr 2 Personen - 29m¬≤"/>
    <x v="1653"/>
    <x v="20"/>
    <s v="2020"/>
    <d v="2020-03-07T00:00:00"/>
    <x v="1"/>
    <n v="9"/>
    <x v="10"/>
    <x v="17"/>
    <x v="14"/>
    <s v="Entire home/apt"/>
    <n v="2"/>
    <m/>
    <n v="120.29729729729729"/>
    <n v="1"/>
    <n v="1125"/>
    <n v="0"/>
    <n v="4"/>
    <n v="6"/>
    <x v="54"/>
    <x v="804"/>
    <x v="24"/>
    <s v="t"/>
    <n v="7"/>
    <n v="7.0000000000000007E-2"/>
    <n v="7.0000000000000007E-2"/>
    <x v="24"/>
    <s v="Tudering-RiemEntire home/apt2"/>
    <s v="Room in aparthotelEntire home/aptTudering-Riem"/>
    <s v="Tudering-RiemRoom in aparthotelEntire home/apt2"/>
  </r>
  <r>
    <x v="1996"/>
    <s v="Cozy room for one in shared apartment"/>
    <x v="1657"/>
    <x v="906"/>
    <s v="2019"/>
    <d v="2019-02-01T00:00:00"/>
    <x v="0"/>
    <n v="4"/>
    <x v="0"/>
    <x v="4"/>
    <x v="2"/>
    <s v="Private room"/>
    <n v="1"/>
    <m/>
    <n v="105.92307692307692"/>
    <n v="4"/>
    <n v="1125"/>
    <n v="0"/>
    <n v="67"/>
    <n v="0"/>
    <x v="54"/>
    <x v="0"/>
    <x v="16"/>
    <s v="f"/>
    <n v="2"/>
    <n v="1.44"/>
    <n v="1.44"/>
    <x v="16"/>
    <s v="Sendling-WestparkPrivate room1"/>
    <s v="Private room in rental unitPrivate roomSendling-Westpark"/>
    <s v="Sendling-WestparkPrivate room in rental unitPrivate room1"/>
  </r>
  <r>
    <x v="1997"/>
    <s v="Furnished room, whirlpool, kitesurfer housemates"/>
    <x v="1658"/>
    <x v="907"/>
    <s v="2014"/>
    <d v="2014-08-17T00:00:00"/>
    <x v="0"/>
    <n v="1"/>
    <x v="0"/>
    <x v="23"/>
    <x v="1"/>
    <s v="Private room"/>
    <n v="2"/>
    <m/>
    <n v="73.625"/>
    <n v="40"/>
    <n v="1125"/>
    <n v="0"/>
    <n v="7"/>
    <n v="0"/>
    <x v="54"/>
    <x v="0"/>
    <x v="41"/>
    <s v="f"/>
    <n v="1"/>
    <n v="0.12"/>
    <n v="0.12"/>
    <x v="42"/>
    <s v="Allach-UntermenzingPrivate room2"/>
    <s v="Private room in homePrivate roomAllach-Untermenzing"/>
    <s v="Allach-UntermenzingPrivate room in homePrivate room2"/>
  </r>
  <r>
    <x v="1998"/>
    <s v="Oktoberfestwiese 3 stionen"/>
    <x v="1095"/>
    <x v="659"/>
    <s v="2014"/>
    <d v="2014-06-09T00:00:00"/>
    <x v="0"/>
    <n v="3"/>
    <x v="23"/>
    <x v="11"/>
    <x v="2"/>
    <s v="Private room"/>
    <n v="2"/>
    <n v="120"/>
    <n v="120"/>
    <n v="1"/>
    <n v="365"/>
    <n v="363"/>
    <n v="0"/>
    <n v="0"/>
    <x v="0"/>
    <x v="0"/>
    <x v="38"/>
    <s v="f"/>
    <n v="3"/>
    <n v="0.76754098360655743"/>
    <m/>
    <x v="183"/>
    <s v="SendlingPrivate room2"/>
    <s v="Private room in rental unitPrivate roomSendling"/>
    <s v="SendlingPrivate room in rental unitPrivate room2"/>
  </r>
  <r>
    <x v="1999"/>
    <s v="Apartment 'Theresa' designed by Matteo Thun"/>
    <x v="515"/>
    <x v="367"/>
    <s v="2015"/>
    <d v="2015-12-17T00:00:00"/>
    <x v="0"/>
    <n v="23"/>
    <x v="19"/>
    <x v="10"/>
    <x v="23"/>
    <s v="Entire home/apt"/>
    <n v="4"/>
    <n v="110"/>
    <n v="110"/>
    <n v="1.1000000000000001"/>
    <n v="1125"/>
    <n v="40"/>
    <n v="26"/>
    <n v="12"/>
    <x v="653"/>
    <x v="879"/>
    <x v="37"/>
    <s v="f"/>
    <n v="23"/>
    <n v="0.47"/>
    <n v="0.47"/>
    <x v="37"/>
    <s v="Ludwigsvorstadt-IsarvorstadtEntire home/apt4"/>
    <s v="Entire serviced apartmentEntire home/aptLudwigsvorstadt-Isarvorstadt"/>
    <s v="Ludwigsvorstadt-IsarvorstadtEntire serviced apartmentEntire home/apt4"/>
  </r>
  <r>
    <x v="2000"/>
    <s v="Apartment 'Sissi' designed by Matteo Thun"/>
    <x v="515"/>
    <x v="367"/>
    <s v="2015"/>
    <d v="2015-12-17T00:00:00"/>
    <x v="0"/>
    <n v="23"/>
    <x v="19"/>
    <x v="10"/>
    <x v="23"/>
    <s v="Entire home/apt"/>
    <n v="2"/>
    <m/>
    <n v="150.01249999999999"/>
    <n v="1.3"/>
    <n v="1125"/>
    <n v="50"/>
    <n v="35"/>
    <n v="78"/>
    <x v="54"/>
    <x v="880"/>
    <x v="16"/>
    <s v="f"/>
    <n v="23"/>
    <n v="0.66"/>
    <n v="0.66"/>
    <x v="16"/>
    <s v="Ludwigsvorstadt-IsarvorstadtEntire home/apt2"/>
    <s v="Entire serviced apartmentEntire home/aptLudwigsvorstadt-Isarvorstadt"/>
    <s v="Ludwigsvorstadt-IsarvorstadtEntire serviced apartmentEntire home/apt2"/>
  </r>
  <r>
    <x v="2001"/>
    <s v="2-Room-Apartment 'Leni' designed by Matteo Thun"/>
    <x v="515"/>
    <x v="367"/>
    <s v="2015"/>
    <d v="2015-12-17T00:00:00"/>
    <x v="0"/>
    <n v="23"/>
    <x v="19"/>
    <x v="10"/>
    <x v="23"/>
    <s v="Entire home/apt"/>
    <n v="4"/>
    <n v="102"/>
    <n v="102"/>
    <n v="1"/>
    <n v="1125"/>
    <n v="126"/>
    <n v="8"/>
    <n v="0"/>
    <x v="0"/>
    <x v="0"/>
    <x v="24"/>
    <s v="f"/>
    <n v="23"/>
    <n v="0.15"/>
    <n v="0.15"/>
    <x v="24"/>
    <s v="Ludwigsvorstadt-IsarvorstadtEntire home/apt4"/>
    <s v="Entire serviced apartmentEntire home/aptLudwigsvorstadt-Isarvorstadt"/>
    <s v="Ludwigsvorstadt-IsarvorstadtEntire serviced apartmentEntire home/apt4"/>
  </r>
  <r>
    <x v="2002"/>
    <s v="Apartment 'Maria' designed by Matteo Thun"/>
    <x v="515"/>
    <x v="367"/>
    <s v="2015"/>
    <d v="2015-12-17T00:00:00"/>
    <x v="0"/>
    <n v="23"/>
    <x v="19"/>
    <x v="10"/>
    <x v="23"/>
    <s v="Entire home/apt"/>
    <n v="4"/>
    <n v="116"/>
    <n v="116"/>
    <n v="1.2"/>
    <n v="1125"/>
    <n v="39"/>
    <n v="71"/>
    <n v="138"/>
    <x v="654"/>
    <x v="881"/>
    <x v="12"/>
    <s v="f"/>
    <n v="23"/>
    <n v="1.26"/>
    <n v="1.26"/>
    <x v="12"/>
    <s v="Ludwigsvorstadt-IsarvorstadtEntire home/apt4"/>
    <s v="Entire serviced apartmentEntire home/aptLudwigsvorstadt-Isarvorstadt"/>
    <s v="Ludwigsvorstadt-IsarvorstadtEntire serviced apartmentEntire home/apt4"/>
  </r>
  <r>
    <x v="2003"/>
    <s v="Einzelzimmer"/>
    <x v="1659"/>
    <x v="908"/>
    <s v="2020"/>
    <d v="2020-03-26T00:00:00"/>
    <x v="0"/>
    <n v="4"/>
    <x v="0"/>
    <x v="10"/>
    <x v="29"/>
    <s v="Private room"/>
    <n v="2"/>
    <m/>
    <n v="135.84800000000001"/>
    <n v="4.9000000000000004"/>
    <n v="1125"/>
    <n v="0"/>
    <n v="28"/>
    <n v="0"/>
    <x v="54"/>
    <x v="0"/>
    <x v="96"/>
    <s v="f"/>
    <n v="4"/>
    <n v="0.48"/>
    <n v="0.48"/>
    <x v="182"/>
    <s v="Ludwigsvorstadt-IsarvorstadtPrivate room2"/>
    <s v="Room in hotelPrivate roomLudwigsvorstadt-Isarvorstadt"/>
    <s v="Ludwigsvorstadt-IsarvorstadtRoom in hotelPrivate room2"/>
  </r>
  <r>
    <x v="2004"/>
    <s v="Business studio appartment in the center"/>
    <x v="1660"/>
    <x v="909"/>
    <s v="2015"/>
    <d v="2015-09-03T00:00:00"/>
    <x v="0"/>
    <n v="1"/>
    <x v="3"/>
    <x v="9"/>
    <x v="0"/>
    <s v="Entire home/apt"/>
    <n v="4"/>
    <m/>
    <n v="220.55813953488371"/>
    <n v="800"/>
    <n v="1125"/>
    <n v="87"/>
    <n v="1"/>
    <n v="0"/>
    <x v="54"/>
    <x v="0"/>
    <x v="41"/>
    <s v="f"/>
    <n v="1"/>
    <n v="0.02"/>
    <n v="0.02"/>
    <x v="42"/>
    <s v="Au-HaidhausenEntire home/apt4"/>
    <s v="Entire rental unitEntire home/aptAu-Haidhausen"/>
    <s v="Au-HaidhausenEntire rental unitEntire home/apt4"/>
  </r>
  <r>
    <x v="2005"/>
    <s v="Quiet Gated Apartment"/>
    <x v="1661"/>
    <x v="173"/>
    <s v="2015"/>
    <d v="2015-01-23T00:00:00"/>
    <x v="0"/>
    <n v="2"/>
    <x v="11"/>
    <x v="5"/>
    <x v="0"/>
    <s v="Entire home/apt"/>
    <n v="2"/>
    <m/>
    <n v="130.20238095238096"/>
    <n v="8"/>
    <n v="29"/>
    <n v="0"/>
    <n v="2"/>
    <n v="0"/>
    <x v="54"/>
    <x v="0"/>
    <x v="41"/>
    <s v="f"/>
    <n v="1"/>
    <n v="0.03"/>
    <n v="0.03"/>
    <x v="42"/>
    <s v="Schwabing-WestEntire home/apt2"/>
    <s v="Entire rental unitEntire home/aptSchwabing-West"/>
    <s v="Schwabing-WestEntire rental unitEntire home/apt2"/>
  </r>
  <r>
    <x v="2006"/>
    <s v="A room in a nice apartment in Munich!"/>
    <x v="558"/>
    <x v="395"/>
    <s v="2014"/>
    <d v="2014-03-11T00:00:00"/>
    <x v="0"/>
    <n v="2"/>
    <x v="2"/>
    <x v="12"/>
    <x v="4"/>
    <s v="Private room"/>
    <n v="2"/>
    <n v="400"/>
    <n v="400"/>
    <n v="1"/>
    <n v="1125"/>
    <n v="365"/>
    <n v="0"/>
    <n v="0"/>
    <x v="0"/>
    <x v="0"/>
    <x v="38"/>
    <s v="f"/>
    <n v="2"/>
    <n v="1.0657142857142856"/>
    <m/>
    <x v="184"/>
    <s v="Ramersdorf-PerlachPrivate room2"/>
    <s v="Private room in condoPrivate roomRamersdorf-Perlach"/>
    <s v="Ramersdorf-PerlachPrivate room in condoPrivate room2"/>
  </r>
  <r>
    <x v="2007"/>
    <s v="Apartment one bedroom"/>
    <x v="1662"/>
    <x v="910"/>
    <s v="2014"/>
    <d v="2014-01-08T00:00:00"/>
    <x v="1"/>
    <n v="3"/>
    <x v="11"/>
    <x v="7"/>
    <x v="23"/>
    <s v="Entire home/apt"/>
    <n v="2"/>
    <n v="80"/>
    <n v="80"/>
    <n v="2"/>
    <n v="1125"/>
    <n v="16"/>
    <n v="12"/>
    <n v="0"/>
    <x v="0"/>
    <x v="0"/>
    <x v="60"/>
    <s v="f"/>
    <n v="3"/>
    <n v="0.21"/>
    <n v="0.21"/>
    <x v="69"/>
    <s v="Schwanthalerh√∂heEntire home/apt2"/>
    <s v="Entire serviced apartmentEntire home/aptSchwanthalerh√∂he"/>
    <s v="Schwanthalerh√∂heEntire serviced apartmentEntire home/apt2"/>
  </r>
  <r>
    <x v="2008"/>
    <s v="Twin/Doppelbett Apartment nahe Olympia Zentrum"/>
    <x v="946"/>
    <x v="591"/>
    <s v="2018"/>
    <d v="2018-02-27T00:00:00"/>
    <x v="0"/>
    <n v="13"/>
    <x v="16"/>
    <x v="22"/>
    <x v="23"/>
    <s v="Entire home/apt"/>
    <n v="2"/>
    <m/>
    <n v="100.0625"/>
    <n v="24.5"/>
    <n v="285.10000000000002"/>
    <n v="279"/>
    <n v="5"/>
    <n v="60"/>
    <x v="54"/>
    <x v="864"/>
    <x v="35"/>
    <s v="t"/>
    <n v="13"/>
    <n v="0.09"/>
    <n v="0.09"/>
    <x v="35"/>
    <s v="MoosachEntire home/apt2"/>
    <s v="Entire serviced apartmentEntire home/aptMoosach"/>
    <s v="MoosachEntire serviced apartmentEntire home/apt2"/>
  </r>
  <r>
    <x v="2009"/>
    <s v="Double Apartment hohe Etage mit gro√üer Terrasse"/>
    <x v="946"/>
    <x v="591"/>
    <s v="2018"/>
    <d v="2018-02-27T00:00:00"/>
    <x v="0"/>
    <n v="13"/>
    <x v="16"/>
    <x v="22"/>
    <x v="23"/>
    <s v="Entire home/apt"/>
    <n v="2"/>
    <m/>
    <n v="100.0625"/>
    <n v="24.5"/>
    <n v="285.10000000000002"/>
    <n v="278"/>
    <n v="2"/>
    <n v="0"/>
    <x v="54"/>
    <x v="0"/>
    <x v="75"/>
    <s v="t"/>
    <n v="13"/>
    <n v="0.05"/>
    <n v="0.05"/>
    <x v="97"/>
    <s v="MoosachEntire home/apt2"/>
    <s v="Entire serviced apartmentEntire home/aptMoosach"/>
    <s v="MoosachEntire serviced apartmentEntire home/apt2"/>
  </r>
  <r>
    <x v="2010"/>
    <s v="Twin room in city centre hostel."/>
    <x v="1576"/>
    <x v="875"/>
    <s v="2019"/>
    <d v="2019-11-08T00:00:00"/>
    <x v="0"/>
    <n v="12"/>
    <x v="5"/>
    <x v="10"/>
    <x v="21"/>
    <s v="Private room"/>
    <n v="2"/>
    <n v="985"/>
    <n v="985"/>
    <n v="1.1000000000000001"/>
    <n v="569.5"/>
    <n v="178"/>
    <n v="170"/>
    <n v="255"/>
    <x v="655"/>
    <x v="882"/>
    <x v="20"/>
    <s v="t"/>
    <n v="12"/>
    <n v="3.03"/>
    <n v="3.03"/>
    <x v="20"/>
    <s v="Ludwigsvorstadt-IsarvorstadtPrivate room2"/>
    <s v="Private room in hostelPrivate roomLudwigsvorstadt-Isarvorstadt"/>
    <s v="Ludwigsvorstadt-IsarvorstadtPrivate room in hostelPrivate room2"/>
  </r>
  <r>
    <x v="2011"/>
    <s v="Klimatisiertes Businesszimmer (ohne K√ºche)"/>
    <x v="1259"/>
    <x v="730"/>
    <s v="2019"/>
    <d v="2019-03-18T00:00:00"/>
    <x v="1"/>
    <n v="9"/>
    <x v="10"/>
    <x v="3"/>
    <x v="14"/>
    <s v="Private room"/>
    <n v="1"/>
    <m/>
    <n v="56.782608695652172"/>
    <n v="7"/>
    <n v="1125"/>
    <n v="76"/>
    <n v="2"/>
    <n v="0"/>
    <x v="54"/>
    <x v="0"/>
    <x v="41"/>
    <s v="f"/>
    <n v="9"/>
    <n v="0.06"/>
    <n v="0.06"/>
    <x v="42"/>
    <s v="Pasing-ObermenzingPrivate room1"/>
    <s v="Room in aparthotelPrivate roomPasing-Obermenzing"/>
    <s v="Pasing-ObermenzingRoom in aparthotelPrivate room1"/>
  </r>
  <r>
    <x v="2012"/>
    <s v="Doppelzimmer"/>
    <x v="1659"/>
    <x v="908"/>
    <s v="2020"/>
    <d v="2020-03-26T00:00:00"/>
    <x v="0"/>
    <n v="4"/>
    <x v="0"/>
    <x v="10"/>
    <x v="29"/>
    <s v="Private room"/>
    <n v="2"/>
    <m/>
    <n v="135.84800000000001"/>
    <n v="6.9"/>
    <n v="1125"/>
    <n v="0"/>
    <n v="4"/>
    <n v="0"/>
    <x v="54"/>
    <x v="0"/>
    <x v="53"/>
    <s v="f"/>
    <n v="4"/>
    <n v="7.0000000000000007E-2"/>
    <n v="7.0000000000000007E-2"/>
    <x v="56"/>
    <s v="Ludwigsvorstadt-IsarvorstadtPrivate room2"/>
    <s v="Room in hotelPrivate roomLudwigsvorstadt-Isarvorstadt"/>
    <s v="Ludwigsvorstadt-IsarvorstadtRoom in hotelPrivate room2"/>
  </r>
  <r>
    <x v="2013"/>
    <s v="Komfort Zimmer"/>
    <x v="1659"/>
    <x v="908"/>
    <s v="2020"/>
    <d v="2020-03-26T00:00:00"/>
    <x v="0"/>
    <n v="4"/>
    <x v="0"/>
    <x v="10"/>
    <x v="29"/>
    <s v="Private room"/>
    <n v="2"/>
    <m/>
    <n v="135.84800000000001"/>
    <n v="6.9"/>
    <n v="1125"/>
    <n v="0"/>
    <n v="1"/>
    <n v="0"/>
    <x v="54"/>
    <x v="0"/>
    <x v="41"/>
    <s v="f"/>
    <n v="4"/>
    <n v="0.02"/>
    <n v="0.02"/>
    <x v="42"/>
    <s v="Ludwigsvorstadt-IsarvorstadtPrivate room2"/>
    <s v="Room in hotelPrivate roomLudwigsvorstadt-Isarvorstadt"/>
    <s v="Ludwigsvorstadt-IsarvorstadtRoom in hotelPrivate room2"/>
  </r>
  <r>
    <x v="2014"/>
    <s v="Junior Suite"/>
    <x v="1659"/>
    <x v="908"/>
    <s v="2020"/>
    <d v="2020-03-26T00:00:00"/>
    <x v="0"/>
    <n v="4"/>
    <x v="0"/>
    <x v="10"/>
    <x v="29"/>
    <s v="Private room"/>
    <n v="2"/>
    <m/>
    <n v="135.84800000000001"/>
    <n v="6.9"/>
    <n v="1125"/>
    <n v="0"/>
    <n v="0"/>
    <n v="0"/>
    <x v="54"/>
    <x v="0"/>
    <x v="38"/>
    <s v="f"/>
    <n v="4"/>
    <n v="2.8512500000000003"/>
    <m/>
    <x v="185"/>
    <s v="Ludwigsvorstadt-IsarvorstadtPrivate room2"/>
    <s v="Room in hotelPrivate roomLudwigsvorstadt-Isarvorstadt"/>
    <s v="Ludwigsvorstadt-IsarvorstadtRoom in hotelPrivate room2"/>
  </r>
  <r>
    <x v="2015"/>
    <s v="Cosy Oktoberfest accomodation"/>
    <x v="1663"/>
    <x v="911"/>
    <s v="2014"/>
    <d v="2014-07-26T00:00:00"/>
    <x v="1"/>
    <n v="2"/>
    <x v="2"/>
    <x v="10"/>
    <x v="2"/>
    <s v="Private room"/>
    <n v="2"/>
    <n v="149"/>
    <n v="149"/>
    <n v="2"/>
    <n v="20"/>
    <n v="86"/>
    <n v="5"/>
    <n v="18"/>
    <x v="656"/>
    <x v="883"/>
    <x v="41"/>
    <s v="f"/>
    <n v="2"/>
    <n v="0.28000000000000003"/>
    <n v="0.28000000000000003"/>
    <x v="42"/>
    <s v="Ludwigsvorstadt-IsarvorstadtPrivate room2"/>
    <s v="Private room in rental unitPrivate roomLudwigsvorstadt-Isarvorstadt"/>
    <s v="Ludwigsvorstadt-IsarvorstadtPrivate room in rental unitPrivate room2"/>
  </r>
  <r>
    <x v="2016"/>
    <s v="- Bavaria Lounge Silver Small -"/>
    <x v="1633"/>
    <x v="464"/>
    <s v="2018"/>
    <d v="2018-07-01T00:00:00"/>
    <x v="0"/>
    <n v="5"/>
    <x v="4"/>
    <x v="21"/>
    <x v="0"/>
    <s v="Entire home/apt"/>
    <n v="7"/>
    <m/>
    <n v="0"/>
    <n v="4"/>
    <n v="1125"/>
    <n v="0"/>
    <n v="7"/>
    <n v="0"/>
    <x v="54"/>
    <x v="0"/>
    <x v="43"/>
    <s v="t"/>
    <n v="5"/>
    <n v="0.13"/>
    <n v="0.13"/>
    <x v="44"/>
    <s v="LaimEntire home/apt7"/>
    <s v="Entire rental unitEntire home/aptLaim"/>
    <s v="LaimEntire rental unitEntire home/apt7"/>
  </r>
  <r>
    <x v="2017"/>
    <s v="Sch√∂ne Wohnung mitten im Szeneviertel von M√ºnchen"/>
    <x v="1664"/>
    <x v="84"/>
    <s v="2017"/>
    <d v="2017-12-16T00:00:00"/>
    <x v="1"/>
    <n v="1"/>
    <x v="3"/>
    <x v="2"/>
    <x v="0"/>
    <s v="Entire home/apt"/>
    <n v="2"/>
    <n v="65"/>
    <n v="65"/>
    <n v="5"/>
    <n v="1125"/>
    <n v="46"/>
    <n v="118"/>
    <n v="255"/>
    <x v="72"/>
    <x v="72"/>
    <x v="9"/>
    <s v="f"/>
    <n v="1"/>
    <n v="2.0499999999999998"/>
    <n v="2.0499999999999998"/>
    <x v="9"/>
    <s v="MaxvorstadtEntire home/apt2"/>
    <s v="Entire rental unitEntire home/aptMaxvorstadt"/>
    <s v="MaxvorstadtEntire rental unitEntire home/apt2"/>
  </r>
  <r>
    <x v="2018"/>
    <s v="harry's home | Apartment"/>
    <x v="1272"/>
    <x v="737"/>
    <s v="2019"/>
    <d v="2019-03-26T00:00:00"/>
    <x v="0"/>
    <n v="2"/>
    <x v="2"/>
    <x v="22"/>
    <x v="14"/>
    <s v="Entire home/apt"/>
    <n v="1"/>
    <m/>
    <n v="133.75"/>
    <n v="1"/>
    <n v="997.9"/>
    <n v="315"/>
    <n v="0"/>
    <n v="0"/>
    <x v="54"/>
    <x v="0"/>
    <x v="38"/>
    <s v="t"/>
    <n v="2"/>
    <s v=""/>
    <m/>
    <x v="40"/>
    <s v="MoosachEntire home/apt1"/>
    <s v="Room in aparthotelEntire home/aptMoosach"/>
    <s v="MoosachRoom in aparthotelEntire home/apt1"/>
  </r>
  <r>
    <x v="2019"/>
    <s v="NEU: Luxussanierte, zentrale Traumwohnung Langzeit"/>
    <x v="736"/>
    <x v="484"/>
    <s v="2016"/>
    <d v="2016-10-25T00:00:00"/>
    <x v="2"/>
    <n v="6"/>
    <x v="7"/>
    <x v="4"/>
    <x v="0"/>
    <s v="Entire home/apt"/>
    <n v="3"/>
    <n v="105"/>
    <n v="105"/>
    <n v="3"/>
    <n v="730"/>
    <n v="142"/>
    <n v="28"/>
    <n v="48"/>
    <x v="185"/>
    <x v="221"/>
    <x v="12"/>
    <s v="f"/>
    <n v="4"/>
    <n v="0.51"/>
    <n v="0.51"/>
    <x v="12"/>
    <s v="Sendling-WestparkEntire home/apt3"/>
    <s v="Entire rental unitEntire home/aptSendling-Westpark"/>
    <s v="Sendling-WestparkEntire rental unitEntire home/apt3"/>
  </r>
  <r>
    <x v="2020"/>
    <s v="Brand NEU! 1-Zimmer-Apartment-Vollausgestattet"/>
    <x v="63"/>
    <x v="54"/>
    <s v="2012"/>
    <d v="2012-01-12T00:00:00"/>
    <x v="0"/>
    <n v="3"/>
    <x v="9"/>
    <x v="15"/>
    <x v="0"/>
    <s v="Entire home/apt"/>
    <n v="2"/>
    <n v="50"/>
    <n v="50"/>
    <n v="180"/>
    <n v="1125"/>
    <n v="169"/>
    <n v="1"/>
    <n v="0"/>
    <x v="0"/>
    <x v="0"/>
    <x v="41"/>
    <s v="f"/>
    <n v="3"/>
    <n v="0.03"/>
    <n v="0.03"/>
    <x v="42"/>
    <s v="ObergiesingEntire home/apt2"/>
    <s v="Entire rental unitEntire home/aptObergiesing"/>
    <s v="ObergiesingEntire rental unitEntire home/apt2"/>
  </r>
  <r>
    <x v="2021"/>
    <s v="Gro√üe Wohnung in Karlsfeld M√ºnchen 5 Pers.  144 qm"/>
    <x v="1665"/>
    <x v="912"/>
    <s v="2017"/>
    <d v="2017-04-18T00:00:00"/>
    <x v="0"/>
    <n v="1"/>
    <x v="3"/>
    <x v="18"/>
    <x v="0"/>
    <s v="Entire home/apt"/>
    <n v="5"/>
    <n v="124"/>
    <n v="124"/>
    <n v="3"/>
    <n v="730"/>
    <n v="262"/>
    <n v="129"/>
    <n v="138"/>
    <x v="657"/>
    <x v="884"/>
    <x v="35"/>
    <s v="f"/>
    <n v="1"/>
    <n v="2.19"/>
    <n v="2.19"/>
    <x v="35"/>
    <s v="Feldmoching-HasenberglEntire home/apt5"/>
    <s v="Entire rental unitEntire home/aptFeldmoching-Hasenbergl"/>
    <s v="Feldmoching-HasenberglEntire rental unitEntire home/apt5"/>
  </r>
  <r>
    <x v="2022"/>
    <s v="Beautiful Design Apartment in Munich's east"/>
    <x v="1666"/>
    <x v="333"/>
    <s v="2017"/>
    <d v="2017-02-16T00:00:00"/>
    <x v="0"/>
    <n v="1"/>
    <x v="3"/>
    <x v="1"/>
    <x v="0"/>
    <s v="Entire home/apt"/>
    <n v="2"/>
    <n v="137"/>
    <n v="137"/>
    <n v="4"/>
    <n v="730"/>
    <n v="90"/>
    <n v="3"/>
    <n v="16"/>
    <x v="658"/>
    <x v="885"/>
    <x v="56"/>
    <s v="f"/>
    <n v="1"/>
    <n v="0.08"/>
    <n v="0.08"/>
    <x v="63"/>
    <s v="Berg am LaimEntire home/apt2"/>
    <s v="Entire rental unitEntire home/aptBerg am Laim"/>
    <s v="Berg am LaimEntire rental unitEntire home/apt2"/>
  </r>
  <r>
    <x v="2023"/>
    <s v="Premium equipped &amp; light-flooded 2room apartment"/>
    <x v="1667"/>
    <x v="175"/>
    <s v="2015"/>
    <d v="2015-09-05T00:00:00"/>
    <x v="0"/>
    <n v="1"/>
    <x v="3"/>
    <x v="22"/>
    <x v="0"/>
    <s v="Entire home/apt"/>
    <n v="4"/>
    <n v="119"/>
    <n v="119"/>
    <n v="3"/>
    <n v="365"/>
    <n v="17"/>
    <n v="40"/>
    <n v="24"/>
    <x v="196"/>
    <x v="233"/>
    <x v="5"/>
    <s v="f"/>
    <n v="1"/>
    <n v="0.68"/>
    <n v="0.68"/>
    <x v="5"/>
    <s v="MoosachEntire home/apt4"/>
    <s v="Entire rental unitEntire home/aptMoosach"/>
    <s v="MoosachEntire rental unitEntire home/apt4"/>
  </r>
  <r>
    <x v="2024"/>
    <s v="Zimmer im sch√∂nen Giesing (4 Minuten zur Isar)"/>
    <x v="1668"/>
    <x v="713"/>
    <s v="2020"/>
    <d v="2020-01-26T00:00:00"/>
    <x v="0"/>
    <n v="1"/>
    <x v="3"/>
    <x v="14"/>
    <x v="2"/>
    <s v="Private room"/>
    <n v="1"/>
    <m/>
    <n v="51.6"/>
    <n v="1"/>
    <n v="1125"/>
    <n v="0"/>
    <n v="23"/>
    <n v="0"/>
    <x v="54"/>
    <x v="0"/>
    <x v="17"/>
    <s v="f"/>
    <n v="1"/>
    <n v="0.4"/>
    <n v="0.4"/>
    <x v="17"/>
    <s v="Untergiesing-HarlachingPrivate room1"/>
    <s v="Private room in rental unitPrivate roomUntergiesing-Harlaching"/>
    <s v="Untergiesing-HarlachingPrivate room in rental unitPrivate room1"/>
  </r>
  <r>
    <x v="2025"/>
    <s v="Timehouse Smart Studio"/>
    <x v="1568"/>
    <x v="872"/>
    <s v="2019"/>
    <d v="2019-11-05T00:00:00"/>
    <x v="0"/>
    <n v="4"/>
    <x v="0"/>
    <x v="16"/>
    <x v="6"/>
    <s v="Private room"/>
    <n v="2"/>
    <n v="347"/>
    <n v="347"/>
    <n v="5.3"/>
    <n v="641.5"/>
    <n v="311"/>
    <n v="1"/>
    <n v="0"/>
    <x v="0"/>
    <x v="0"/>
    <x v="43"/>
    <s v="f"/>
    <n v="3"/>
    <n v="0.02"/>
    <n v="0.02"/>
    <x v="44"/>
    <s v="Schwabing-FreimannPrivate room2"/>
    <s v="Private room in serviced apartmentPrivate roomSchwabing-Freimann"/>
    <s v="Schwabing-FreimannPrivate room in serviced apartmentPrivate room2"/>
  </r>
  <r>
    <x v="2026"/>
    <s v="1-Zimmer Wohnung direkt am Viktualienmarkt"/>
    <x v="1669"/>
    <x v="913"/>
    <s v="2016"/>
    <d v="2016-06-07T00:00:00"/>
    <x v="0"/>
    <n v="1"/>
    <x v="3"/>
    <x v="20"/>
    <x v="0"/>
    <s v="Entire home/apt"/>
    <n v="2"/>
    <m/>
    <n v="202"/>
    <n v="2"/>
    <n v="4"/>
    <n v="0"/>
    <n v="2"/>
    <n v="0"/>
    <x v="54"/>
    <x v="0"/>
    <x v="53"/>
    <s v="f"/>
    <n v="1"/>
    <n v="7.0000000000000007E-2"/>
    <n v="7.0000000000000007E-2"/>
    <x v="56"/>
    <s v="Altstadt-LehelEntire home/apt2"/>
    <s v="Entire rental unitEntire home/aptAltstadt-Lehel"/>
    <s v="Altstadt-LehelEntire rental unitEntire home/apt2"/>
  </r>
  <r>
    <x v="2027"/>
    <s v="Super Cozy Room in Munich City Centre"/>
    <x v="1670"/>
    <x v="247"/>
    <s v="2016"/>
    <d v="2016-04-04T00:00:00"/>
    <x v="2"/>
    <n v="2"/>
    <x v="1"/>
    <x v="10"/>
    <x v="2"/>
    <s v="Private room"/>
    <n v="1"/>
    <n v="107"/>
    <n v="107"/>
    <n v="1"/>
    <n v="1125"/>
    <n v="251"/>
    <n v="42"/>
    <n v="78"/>
    <x v="659"/>
    <x v="886"/>
    <x v="69"/>
    <s v="f"/>
    <n v="1"/>
    <n v="1.41"/>
    <n v="1.41"/>
    <x v="82"/>
    <s v="Ludwigsvorstadt-IsarvorstadtPrivate room1"/>
    <s v="Private room in rental unitPrivate roomLudwigsvorstadt-Isarvorstadt"/>
    <s v="Ludwigsvorstadt-IsarvorstadtPrivate room in rental unitPrivate room1"/>
  </r>
  <r>
    <x v="2028"/>
    <s v="Beautiful stay @Chica Loft"/>
    <x v="1671"/>
    <x v="914"/>
    <s v="2015"/>
    <d v="2015-11-10T00:00:00"/>
    <x v="1"/>
    <n v="1"/>
    <x v="3"/>
    <x v="17"/>
    <x v="33"/>
    <s v="Private room"/>
    <n v="1"/>
    <n v="53"/>
    <n v="53"/>
    <n v="2"/>
    <n v="1125"/>
    <n v="138"/>
    <n v="101"/>
    <n v="174"/>
    <x v="660"/>
    <x v="887"/>
    <x v="69"/>
    <s v="t"/>
    <n v="1"/>
    <n v="2.9"/>
    <n v="2.9"/>
    <x v="82"/>
    <s v="Tudering-RiemPrivate room1"/>
    <s v="Private room in casa particularPrivate roomTudering-Riem"/>
    <s v="Tudering-RiemPrivate room in casa particularPrivate room1"/>
  </r>
  <r>
    <x v="2029"/>
    <s v="Stilvoll und gem√ºtlich in Pasing/Obermenzing"/>
    <x v="1672"/>
    <x v="915"/>
    <s v="2015"/>
    <d v="2015-03-01T00:00:00"/>
    <x v="0"/>
    <n v="1"/>
    <x v="3"/>
    <x v="3"/>
    <x v="0"/>
    <s v="Entire home/apt"/>
    <n v="2"/>
    <m/>
    <n v="100.36111111111111"/>
    <n v="7"/>
    <n v="1125"/>
    <n v="0"/>
    <n v="1"/>
    <n v="0"/>
    <x v="54"/>
    <x v="0"/>
    <x v="41"/>
    <s v="t"/>
    <n v="1"/>
    <n v="0.02"/>
    <n v="0.02"/>
    <x v="42"/>
    <s v="Pasing-ObermenzingEntire home/apt2"/>
    <s v="Entire rental unitEntire home/aptPasing-Obermenzing"/>
    <s v="Pasing-ObermenzingEntire rental unitEntire home/apt2"/>
  </r>
  <r>
    <x v="2030"/>
    <s v="New Apartment in prime location in Munich"/>
    <x v="1603"/>
    <x v="333"/>
    <s v="2014"/>
    <d v="2014-01-23T00:00:00"/>
    <x v="0"/>
    <n v="2"/>
    <x v="7"/>
    <x v="16"/>
    <x v="0"/>
    <s v="Entire home/apt"/>
    <n v="2"/>
    <m/>
    <n v="119.73170731707317"/>
    <n v="150"/>
    <n v="365"/>
    <n v="0"/>
    <n v="0"/>
    <n v="0"/>
    <x v="54"/>
    <x v="0"/>
    <x v="38"/>
    <s v="f"/>
    <n v="2"/>
    <n v="0.63352517985611523"/>
    <m/>
    <x v="166"/>
    <s v="Schwabing-FreimannEntire home/apt2"/>
    <s v="Entire rental unitEntire home/aptSchwabing-Freimann"/>
    <s v="Schwabing-FreimannEntire rental unitEntire home/apt2"/>
  </r>
  <r>
    <x v="2031"/>
    <s v="Top Lage, ruhig gelegen, Terrasse &amp; Dachterrasse"/>
    <x v="1673"/>
    <x v="80"/>
    <s v="2015"/>
    <d v="2015-11-16T00:00:00"/>
    <x v="0"/>
    <n v="1"/>
    <x v="3"/>
    <x v="8"/>
    <x v="0"/>
    <s v="Entire home/apt"/>
    <n v="4"/>
    <n v="212"/>
    <n v="212"/>
    <n v="4.4000000000000004"/>
    <n v="30"/>
    <n v="71"/>
    <n v="3"/>
    <n v="16"/>
    <x v="661"/>
    <x v="888"/>
    <x v="41"/>
    <s v="f"/>
    <n v="1"/>
    <n v="0.08"/>
    <n v="0.08"/>
    <x v="42"/>
    <s v="BogenhausenEntire home/apt4"/>
    <s v="Entire rental unitEntire home/aptBogenhausen"/>
    <s v="BogenhausenEntire rental unitEntire home/apt4"/>
  </r>
  <r>
    <x v="2032"/>
    <s v="130qm Traumaltbauwhg im Zentrum f√ºr 4 Personen"/>
    <x v="1674"/>
    <x v="299"/>
    <s v="2013"/>
    <d v="2013-06-28T00:00:00"/>
    <x v="0"/>
    <n v="1"/>
    <x v="3"/>
    <x v="20"/>
    <x v="0"/>
    <s v="Entire home/apt"/>
    <n v="4"/>
    <n v="268"/>
    <n v="268"/>
    <n v="1"/>
    <n v="55"/>
    <n v="31"/>
    <n v="4"/>
    <n v="24"/>
    <x v="662"/>
    <x v="889"/>
    <x v="41"/>
    <s v="f"/>
    <n v="1"/>
    <n v="0.51"/>
    <n v="0.51"/>
    <x v="42"/>
    <s v="Altstadt-LehelEntire home/apt4"/>
    <s v="Entire rental unitEntire home/aptAltstadt-Lehel"/>
    <s v="Altstadt-LehelEntire rental unitEntire home/apt4"/>
  </r>
  <r>
    <x v="2033"/>
    <s v="M√ºnchner Freiheit mit Blick auf den Park"/>
    <x v="1675"/>
    <x v="129"/>
    <s v="2011"/>
    <d v="2011-12-28T00:00:00"/>
    <x v="0"/>
    <n v="1"/>
    <x v="3"/>
    <x v="16"/>
    <x v="0"/>
    <s v="Entire home/apt"/>
    <n v="3"/>
    <m/>
    <n v="188.14285714285714"/>
    <n v="30"/>
    <n v="1000"/>
    <n v="0"/>
    <n v="1"/>
    <n v="0"/>
    <x v="54"/>
    <x v="0"/>
    <x v="41"/>
    <s v="f"/>
    <n v="1"/>
    <n v="0.02"/>
    <n v="0.02"/>
    <x v="42"/>
    <s v="Schwabing-FreimannEntire home/apt3"/>
    <s v="Entire rental unitEntire home/aptSchwabing-Freimann"/>
    <s v="Schwabing-FreimannEntire rental unitEntire home/apt3"/>
  </r>
  <r>
    <x v="2034"/>
    <s v="privates 6-Bettzimmer im Hostel / Theresienwiese"/>
    <x v="1676"/>
    <x v="916"/>
    <s v="2020"/>
    <d v="2020-01-22T00:00:00"/>
    <x v="1"/>
    <n v="1"/>
    <x v="3"/>
    <x v="7"/>
    <x v="21"/>
    <s v="Private room"/>
    <n v="6"/>
    <n v="186"/>
    <n v="186"/>
    <n v="1.1000000000000001"/>
    <n v="7"/>
    <n v="96"/>
    <n v="739"/>
    <n v="255"/>
    <x v="663"/>
    <x v="890"/>
    <x v="3"/>
    <s v="t"/>
    <n v="1"/>
    <n v="12.65"/>
    <n v="12.65"/>
    <x v="3"/>
    <s v="Schwanthalerh√∂hePrivate room6"/>
    <s v="Private room in hostelPrivate roomSchwanthalerh√∂he"/>
    <s v="Schwanthalerh√∂hePrivate room in hostelPrivate room6"/>
  </r>
  <r>
    <x v="2035"/>
    <s v="Two-Bedroom Apartment"/>
    <x v="1662"/>
    <x v="910"/>
    <s v="2014"/>
    <d v="2014-01-08T00:00:00"/>
    <x v="1"/>
    <n v="3"/>
    <x v="11"/>
    <x v="7"/>
    <x v="23"/>
    <s v="Entire home/apt"/>
    <n v="3"/>
    <n v="125"/>
    <n v="125"/>
    <n v="2"/>
    <n v="1125"/>
    <n v="9"/>
    <n v="72"/>
    <n v="72"/>
    <x v="621"/>
    <x v="823"/>
    <x v="46"/>
    <s v="f"/>
    <n v="3"/>
    <n v="1.27"/>
    <n v="1.27"/>
    <x v="47"/>
    <s v="Schwanthalerh√∂heEntire home/apt3"/>
    <s v="Entire serviced apartmentEntire home/aptSchwanthalerh√∂he"/>
    <s v="Schwanthalerh√∂heEntire serviced apartmentEntire home/apt3"/>
  </r>
  <r>
    <x v="2036"/>
    <s v="Brand-new Serviced TOWNHOUSE - M√ºnchner Freiheit"/>
    <x v="1677"/>
    <x v="185"/>
    <s v="2016"/>
    <d v="2016-03-10T00:00:00"/>
    <x v="2"/>
    <n v="4"/>
    <x v="13"/>
    <x v="16"/>
    <x v="3"/>
    <s v="Entire home/apt"/>
    <n v="2"/>
    <n v="185"/>
    <n v="185"/>
    <n v="6"/>
    <n v="1125"/>
    <n v="123"/>
    <n v="43"/>
    <n v="108"/>
    <x v="664"/>
    <x v="891"/>
    <x v="20"/>
    <s v="f"/>
    <n v="1"/>
    <n v="0.76"/>
    <n v="0.76"/>
    <x v="20"/>
    <s v="Schwabing-FreimannEntire home/apt2"/>
    <s v="Entire loftEntire home/aptSchwabing-Freimann"/>
    <s v="Schwabing-FreimannEntire loftEntire home/apt2"/>
  </r>
  <r>
    <x v="2037"/>
    <s v="Room with Central Location in Munich"/>
    <x v="1678"/>
    <x v="917"/>
    <s v="2019"/>
    <d v="2019-07-07T00:00:00"/>
    <x v="0"/>
    <n v="1"/>
    <x v="3"/>
    <x v="11"/>
    <x v="2"/>
    <s v="Private room"/>
    <n v="1"/>
    <m/>
    <n v="184.33333333333334"/>
    <n v="1"/>
    <n v="1125"/>
    <n v="0"/>
    <n v="1"/>
    <n v="0"/>
    <x v="54"/>
    <x v="0"/>
    <x v="41"/>
    <s v="f"/>
    <n v="1"/>
    <n v="0.02"/>
    <n v="0.02"/>
    <x v="42"/>
    <s v="SendlingPrivate room1"/>
    <s v="Private room in rental unitPrivate roomSendling"/>
    <s v="SendlingPrivate room in rental unitPrivate room1"/>
  </r>
  <r>
    <x v="2038"/>
    <s v="Gr√ºne Oase nah am Nymphenburger Park"/>
    <x v="1679"/>
    <x v="120"/>
    <s v="2017"/>
    <d v="2017-05-22T00:00:00"/>
    <x v="0"/>
    <n v="1"/>
    <x v="3"/>
    <x v="3"/>
    <x v="9"/>
    <s v="Entire home/apt"/>
    <n v="7"/>
    <n v="760"/>
    <n v="760"/>
    <n v="5"/>
    <n v="1125"/>
    <n v="258"/>
    <n v="15"/>
    <n v="30"/>
    <x v="665"/>
    <x v="892"/>
    <x v="41"/>
    <s v="f"/>
    <n v="1"/>
    <n v="0.27"/>
    <n v="0.27"/>
    <x v="42"/>
    <s v="Pasing-ObermenzingEntire home/apt7"/>
    <s v="Entire homeEntire home/aptPasing-Obermenzing"/>
    <s v="Pasing-ObermenzingEntire homeEntire home/apt7"/>
  </r>
  <r>
    <x v="2039"/>
    <s v="Discover Munich: Cozy Room in the City Center!"/>
    <x v="1680"/>
    <x v="918"/>
    <s v="2016"/>
    <d v="2016-03-07T00:00:00"/>
    <x v="1"/>
    <n v="1"/>
    <x v="2"/>
    <x v="20"/>
    <x v="2"/>
    <s v="Private room"/>
    <n v="1"/>
    <m/>
    <n v="95.1"/>
    <n v="19.600000000000001"/>
    <n v="60"/>
    <n v="31"/>
    <n v="38"/>
    <n v="255"/>
    <x v="54"/>
    <x v="893"/>
    <x v="42"/>
    <s v="f"/>
    <n v="1"/>
    <n v="0.67"/>
    <n v="0.67"/>
    <x v="43"/>
    <s v="Altstadt-LehelPrivate room1"/>
    <s v="Private room in rental unitPrivate roomAltstadt-Lehel"/>
    <s v="Altstadt-LehelPrivate room in rental unitPrivate room1"/>
  </r>
  <r>
    <x v="2040"/>
    <s v="Cozy private room"/>
    <x v="1571"/>
    <x v="873"/>
    <s v="2017"/>
    <d v="2017-12-25T00:00:00"/>
    <x v="0"/>
    <n v="8"/>
    <x v="7"/>
    <x v="5"/>
    <x v="2"/>
    <s v="Private room"/>
    <n v="1"/>
    <m/>
    <n v="57.090909090909093"/>
    <n v="60"/>
    <n v="365"/>
    <n v="15"/>
    <n v="6"/>
    <n v="0"/>
    <x v="54"/>
    <x v="0"/>
    <x v="1"/>
    <s v="f"/>
    <n v="8"/>
    <n v="0.15"/>
    <n v="0.15"/>
    <x v="1"/>
    <s v="Schwabing-WestPrivate room1"/>
    <s v="Private room in rental unitPrivate roomSchwabing-West"/>
    <s v="Schwabing-WestPrivate room in rental unitPrivate room1"/>
  </r>
  <r>
    <x v="2041"/>
    <s v="Strategic location WG  Room  for Student Munich"/>
    <x v="1681"/>
    <x v="919"/>
    <s v="2019"/>
    <d v="2019-06-20T00:00:00"/>
    <x v="0"/>
    <n v="1"/>
    <x v="3"/>
    <x v="5"/>
    <x v="1"/>
    <s v="Private room"/>
    <n v="1"/>
    <m/>
    <n v="57.090909090909093"/>
    <n v="28"/>
    <n v="45"/>
    <n v="0"/>
    <n v="1"/>
    <n v="0"/>
    <x v="54"/>
    <x v="0"/>
    <x v="43"/>
    <s v="f"/>
    <n v="1"/>
    <n v="0.02"/>
    <n v="0.02"/>
    <x v="44"/>
    <s v="Schwabing-WestPrivate room1"/>
    <s v="Private room in homePrivate roomSchwabing-West"/>
    <s v="Schwabing-WestPrivate room in homePrivate room1"/>
  </r>
  <r>
    <x v="2042"/>
    <s v="1 Zimmer Appartement in guter Lage"/>
    <x v="1682"/>
    <x v="472"/>
    <s v="2020"/>
    <d v="2020-02-09T00:00:00"/>
    <x v="0"/>
    <n v="1"/>
    <x v="3"/>
    <x v="9"/>
    <x v="0"/>
    <s v="Entire home/apt"/>
    <n v="1"/>
    <m/>
    <n v="85.4"/>
    <n v="180"/>
    <n v="1125"/>
    <n v="0"/>
    <n v="1"/>
    <n v="0"/>
    <x v="54"/>
    <x v="0"/>
    <x v="41"/>
    <s v="f"/>
    <n v="1"/>
    <n v="0.02"/>
    <n v="0.02"/>
    <x v="42"/>
    <s v="Au-HaidhausenEntire home/apt1"/>
    <s v="Entire rental unitEntire home/aptAu-Haidhausen"/>
    <s v="Au-HaidhausenEntire rental unitEntire home/apt1"/>
  </r>
  <r>
    <x v="2043"/>
    <s v="Wohnung im Gr√ºnen"/>
    <x v="1683"/>
    <x v="84"/>
    <s v="2020"/>
    <d v="2020-02-15T00:00:00"/>
    <x v="0"/>
    <n v="1"/>
    <x v="3"/>
    <x v="21"/>
    <x v="0"/>
    <s v="Entire home/apt"/>
    <n v="6"/>
    <m/>
    <n v="459.25"/>
    <n v="2"/>
    <n v="14"/>
    <n v="0"/>
    <n v="0"/>
    <n v="0"/>
    <x v="54"/>
    <x v="0"/>
    <x v="38"/>
    <s v="f"/>
    <n v="1"/>
    <n v="0.82138297872340438"/>
    <m/>
    <x v="186"/>
    <s v="LaimEntire home/apt6"/>
    <s v="Entire rental unitEntire home/aptLaim"/>
    <s v="LaimEntire rental unitEntire home/apt6"/>
  </r>
  <r>
    <x v="2044"/>
    <s v="Neue Wohnung Pasing N√§he Schloss Nymphenburg max.4"/>
    <x v="1684"/>
    <x v="920"/>
    <s v="2020"/>
    <d v="2020-01-11T00:00:00"/>
    <x v="1"/>
    <n v="1"/>
    <x v="3"/>
    <x v="3"/>
    <x v="0"/>
    <s v="Entire home/apt"/>
    <n v="4"/>
    <n v="106"/>
    <n v="106"/>
    <n v="7"/>
    <n v="28"/>
    <n v="209"/>
    <n v="31"/>
    <n v="126"/>
    <x v="666"/>
    <x v="894"/>
    <x v="41"/>
    <s v="f"/>
    <n v="1"/>
    <n v="0.55000000000000004"/>
    <n v="0.55000000000000004"/>
    <x v="42"/>
    <s v="Pasing-ObermenzingEntire home/apt4"/>
    <s v="Entire rental unitEntire home/aptPasing-Obermenzing"/>
    <s v="Pasing-ObermenzingEntire rental unitEntire home/apt4"/>
  </r>
  <r>
    <x v="2045"/>
    <s v="Big bright flat near BMW with garden view"/>
    <x v="1685"/>
    <x v="921"/>
    <s v="2014"/>
    <d v="2014-04-19T00:00:00"/>
    <x v="0"/>
    <n v="1"/>
    <x v="0"/>
    <x v="22"/>
    <x v="0"/>
    <s v="Entire home/apt"/>
    <n v="3"/>
    <n v="105"/>
    <n v="105"/>
    <n v="78"/>
    <n v="1125"/>
    <n v="259"/>
    <n v="5"/>
    <n v="0"/>
    <x v="0"/>
    <x v="0"/>
    <x v="41"/>
    <s v="f"/>
    <n v="1"/>
    <n v="0.11"/>
    <n v="0.11"/>
    <x v="42"/>
    <s v="MoosachEntire home/apt3"/>
    <s v="Entire rental unitEntire home/aptMoosach"/>
    <s v="MoosachEntire rental unitEntire home/apt3"/>
  </r>
  <r>
    <x v="2046"/>
    <s v="Oktoberfest - Wohnung mit Garten &amp; Terrasse!"/>
    <x v="1686"/>
    <x v="922"/>
    <s v="2013"/>
    <d v="2013-12-08T00:00:00"/>
    <x v="0"/>
    <n v="1"/>
    <x v="3"/>
    <x v="4"/>
    <x v="0"/>
    <s v="Entire home/apt"/>
    <n v="2"/>
    <m/>
    <n v="119.5609756097561"/>
    <n v="3"/>
    <n v="60"/>
    <n v="0"/>
    <n v="10"/>
    <n v="0"/>
    <x v="54"/>
    <x v="0"/>
    <x v="41"/>
    <s v="f"/>
    <n v="1"/>
    <n v="0.18"/>
    <n v="0.18"/>
    <x v="42"/>
    <s v="Sendling-WestparkEntire home/apt2"/>
    <s v="Entire rental unitEntire home/aptSendling-Westpark"/>
    <s v="Sendling-WestparkEntire rental unitEntire home/apt2"/>
  </r>
  <r>
    <x v="2047"/>
    <s v="Neues Privatzimmer in Neubauwohnung N√§he S-Bahn"/>
    <x v="1687"/>
    <x v="184"/>
    <s v="2015"/>
    <d v="2015-07-12T00:00:00"/>
    <x v="0"/>
    <n v="3"/>
    <x v="1"/>
    <x v="3"/>
    <x v="2"/>
    <s v="Private room"/>
    <n v="2"/>
    <m/>
    <n v="86.192307692307693"/>
    <n v="1"/>
    <n v="1125"/>
    <n v="0"/>
    <n v="23"/>
    <n v="0"/>
    <x v="54"/>
    <x v="0"/>
    <x v="13"/>
    <s v="f"/>
    <n v="2"/>
    <n v="0.4"/>
    <n v="0.4"/>
    <x v="13"/>
    <s v="Pasing-ObermenzingPrivate room2"/>
    <s v="Private room in rental unitPrivate roomPasing-Obermenzing"/>
    <s v="Pasing-ObermenzingPrivate room in rental unitPrivate room2"/>
  </r>
  <r>
    <x v="2048"/>
    <s v="Neues Privatzimmer in Neubauwohnung S-Bahn N√§he"/>
    <x v="1687"/>
    <x v="184"/>
    <s v="2015"/>
    <d v="2015-07-12T00:00:00"/>
    <x v="0"/>
    <n v="3"/>
    <x v="1"/>
    <x v="3"/>
    <x v="2"/>
    <s v="Private room"/>
    <n v="2"/>
    <m/>
    <n v="86.192307692307693"/>
    <n v="1"/>
    <n v="1125"/>
    <n v="0"/>
    <n v="7"/>
    <n v="0"/>
    <x v="54"/>
    <x v="0"/>
    <x v="41"/>
    <s v="f"/>
    <n v="2"/>
    <n v="0.12"/>
    <n v="0.12"/>
    <x v="42"/>
    <s v="Pasing-ObermenzingPrivate room2"/>
    <s v="Private room in rental unitPrivate roomPasing-Obermenzing"/>
    <s v="Pasing-ObermenzingPrivate room in rental unitPrivate room2"/>
  </r>
  <r>
    <x v="2049"/>
    <s v="Sehr sch√∂ne Wohnung in optimaler Lage!"/>
    <x v="1688"/>
    <x v="617"/>
    <s v="2014"/>
    <d v="2014-06-27T00:00:00"/>
    <x v="0"/>
    <n v="1"/>
    <x v="3"/>
    <x v="16"/>
    <x v="0"/>
    <s v="Entire home/apt"/>
    <n v="3"/>
    <m/>
    <n v="188.14285714285714"/>
    <n v="2"/>
    <n v="32"/>
    <n v="0"/>
    <n v="1"/>
    <n v="0"/>
    <x v="54"/>
    <x v="0"/>
    <x v="41"/>
    <s v="f"/>
    <n v="1"/>
    <n v="0.02"/>
    <n v="0.02"/>
    <x v="42"/>
    <s v="Schwabing-FreimannEntire home/apt3"/>
    <s v="Entire rental unitEntire home/aptSchwabing-Freimann"/>
    <s v="Schwabing-FreimannEntire rental unitEntire home/apt3"/>
  </r>
  <r>
    <x v="2050"/>
    <s v="1 Zimmer in netter WG"/>
    <x v="1689"/>
    <x v="923"/>
    <s v="2017"/>
    <d v="2017-01-09T00:00:00"/>
    <x v="0"/>
    <n v="1"/>
    <x v="2"/>
    <x v="22"/>
    <x v="2"/>
    <s v="Private room"/>
    <n v="1"/>
    <n v="180"/>
    <n v="180"/>
    <n v="1"/>
    <n v="1125"/>
    <n v="358"/>
    <n v="0"/>
    <n v="0"/>
    <x v="0"/>
    <x v="0"/>
    <x v="38"/>
    <s v="f"/>
    <n v="1"/>
    <n v="0.90735294117647058"/>
    <m/>
    <x v="90"/>
    <s v="MoosachPrivate room1"/>
    <s v="Private room in rental unitPrivate roomMoosach"/>
    <s v="MoosachPrivate room in rental unitPrivate room1"/>
  </r>
  <r>
    <x v="2051"/>
    <s v="*deluXe City Studio with wonderful Balcony*"/>
    <x v="1690"/>
    <x v="304"/>
    <s v="2015"/>
    <d v="2015-05-24T00:00:00"/>
    <x v="0"/>
    <n v="2"/>
    <x v="2"/>
    <x v="21"/>
    <x v="0"/>
    <s v="Entire home/apt"/>
    <n v="2"/>
    <m/>
    <n v="113.06666666666666"/>
    <n v="3"/>
    <n v="180"/>
    <n v="0"/>
    <n v="17"/>
    <n v="0"/>
    <x v="54"/>
    <x v="0"/>
    <x v="12"/>
    <s v="f"/>
    <n v="2"/>
    <n v="0.86"/>
    <n v="0.86"/>
    <x v="12"/>
    <s v="LaimEntire home/apt2"/>
    <s v="Entire rental unitEntire home/aptLaim"/>
    <s v="LaimEntire rental unitEntire home/apt2"/>
  </r>
  <r>
    <x v="2052"/>
    <s v="G√§stezimmer eig.  Bad, gute Lage aber im Keller"/>
    <x v="1691"/>
    <x v="334"/>
    <s v="2011"/>
    <d v="2011-08-16T00:00:00"/>
    <x v="0"/>
    <n v="2"/>
    <x v="9"/>
    <x v="14"/>
    <x v="2"/>
    <s v="Private room"/>
    <n v="1"/>
    <n v="35"/>
    <n v="35"/>
    <n v="1"/>
    <n v="7"/>
    <n v="273"/>
    <n v="1"/>
    <n v="0"/>
    <x v="0"/>
    <x v="0"/>
    <x v="43"/>
    <s v="f"/>
    <n v="2"/>
    <n v="0.02"/>
    <n v="0.02"/>
    <x v="44"/>
    <s v="Untergiesing-HarlachingPrivate room1"/>
    <s v="Private room in rental unitPrivate roomUntergiesing-Harlaching"/>
    <s v="Untergiesing-HarlachingPrivate room in rental unitPrivate room1"/>
  </r>
  <r>
    <x v="2053"/>
    <s v="1.5 Zimmer in Maisonette-Wohnung in Innenstadtn√§he"/>
    <x v="1692"/>
    <x v="285"/>
    <s v="2016"/>
    <d v="2016-11-01T00:00:00"/>
    <x v="0"/>
    <n v="1"/>
    <x v="3"/>
    <x v="13"/>
    <x v="0"/>
    <s v="Entire home/apt"/>
    <n v="2"/>
    <m/>
    <n v="100.66071428571429"/>
    <n v="1"/>
    <n v="30"/>
    <n v="0"/>
    <n v="4"/>
    <n v="0"/>
    <x v="54"/>
    <x v="0"/>
    <x v="41"/>
    <s v="f"/>
    <n v="1"/>
    <n v="0.13"/>
    <n v="0.13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2054"/>
    <s v="Stilvoll eigerichtete Altbauwohnung"/>
    <x v="1693"/>
    <x v="924"/>
    <s v="2020"/>
    <d v="2020-06-20T00:00:00"/>
    <x v="0"/>
    <n v="1"/>
    <x v="3"/>
    <x v="6"/>
    <x v="0"/>
    <s v="Entire home/apt"/>
    <n v="2"/>
    <n v="157"/>
    <n v="157"/>
    <n v="6"/>
    <n v="35"/>
    <n v="26"/>
    <n v="5"/>
    <n v="24"/>
    <x v="667"/>
    <x v="895"/>
    <x v="41"/>
    <s v="f"/>
    <n v="1"/>
    <n v="0.09"/>
    <n v="0.09"/>
    <x v="42"/>
    <s v="Neuhausen-NymphenburgEntire home/apt2"/>
    <s v="Entire rental unitEntire home/aptNeuhausen-Nymphenburg"/>
    <s v="Neuhausen-NymphenburgEntire rental unitEntire home/apt2"/>
  </r>
  <r>
    <x v="2055"/>
    <s v="Ferien im Herzen von M√ºnchen: Haus mit Garten"/>
    <x v="1694"/>
    <x v="925"/>
    <s v="2014"/>
    <d v="2014-03-30T00:00:00"/>
    <x v="0"/>
    <n v="1"/>
    <x v="3"/>
    <x v="8"/>
    <x v="5"/>
    <s v="Entire home/apt"/>
    <n v="5"/>
    <n v="219"/>
    <n v="219"/>
    <n v="4"/>
    <n v="730"/>
    <n v="4"/>
    <n v="8"/>
    <n v="8"/>
    <x v="668"/>
    <x v="896"/>
    <x v="24"/>
    <s v="f"/>
    <n v="1"/>
    <n v="0.25"/>
    <n v="0.25"/>
    <x v="24"/>
    <s v="BogenhausenEntire home/apt5"/>
    <s v="Entire townhouseEntire home/aptBogenhausen"/>
    <s v="BogenhausenEntire townhouseEntire home/apt5"/>
  </r>
  <r>
    <x v="2056"/>
    <s v="1 Zi App, balcony - close to University"/>
    <x v="497"/>
    <x v="354"/>
    <s v="2015"/>
    <d v="2015-11-03T00:00:00"/>
    <x v="0"/>
    <n v="5"/>
    <x v="11"/>
    <x v="2"/>
    <x v="0"/>
    <s v="Entire home/apt"/>
    <n v="2"/>
    <m/>
    <n v="136.95041322314049"/>
    <n v="7"/>
    <n v="1125"/>
    <n v="0"/>
    <n v="29"/>
    <n v="0"/>
    <x v="54"/>
    <x v="0"/>
    <x v="20"/>
    <s v="f"/>
    <n v="4"/>
    <n v="0.53"/>
    <n v="0.53"/>
    <x v="20"/>
    <s v="MaxvorstadtEntire home/apt2"/>
    <s v="Entire rental unitEntire home/aptMaxvorstadt"/>
    <s v="MaxvorstadtEntire rental unitEntire home/apt2"/>
  </r>
  <r>
    <x v="2057"/>
    <s v="Dreibettzimmer mit Etagenbad im Hostel, Innenstadt"/>
    <x v="1576"/>
    <x v="875"/>
    <s v="2019"/>
    <d v="2019-11-08T00:00:00"/>
    <x v="0"/>
    <n v="12"/>
    <x v="5"/>
    <x v="10"/>
    <x v="21"/>
    <s v="Private room"/>
    <n v="3"/>
    <n v="86"/>
    <n v="86"/>
    <n v="1.1000000000000001"/>
    <n v="549.70000000000005"/>
    <n v="184"/>
    <n v="281"/>
    <n v="255"/>
    <x v="604"/>
    <x v="805"/>
    <x v="46"/>
    <s v="t"/>
    <n v="12"/>
    <n v="4.93"/>
    <n v="4.93"/>
    <x v="47"/>
    <s v="Ludwigsvorstadt-IsarvorstadtPrivate room3"/>
    <s v="Private room in hostelPrivate roomLudwigsvorstadt-Isarvorstadt"/>
    <s v="Ludwigsvorstadt-IsarvorstadtPrivate room in hostelPrivate room3"/>
  </r>
  <r>
    <x v="2058"/>
    <s v="Vierbettzimmer mit Etagenbad im Hostel, Innenstadt"/>
    <x v="1576"/>
    <x v="875"/>
    <s v="2019"/>
    <d v="2019-11-08T00:00:00"/>
    <x v="0"/>
    <n v="12"/>
    <x v="5"/>
    <x v="10"/>
    <x v="21"/>
    <s v="Private room"/>
    <n v="4"/>
    <n v="999"/>
    <n v="999"/>
    <n v="1.1000000000000001"/>
    <n v="660.6"/>
    <n v="152"/>
    <n v="91"/>
    <n v="102"/>
    <x v="669"/>
    <x v="897"/>
    <x v="33"/>
    <s v="t"/>
    <n v="12"/>
    <n v="1.59"/>
    <n v="1.59"/>
    <x v="33"/>
    <s v="Ludwigsvorstadt-IsarvorstadtPrivate room4"/>
    <s v="Private room in hostelPrivate roomLudwigsvorstadt-Isarvorstadt"/>
    <s v="Ludwigsvorstadt-IsarvorstadtPrivate room in hostelPrivate room4"/>
  </r>
  <r>
    <x v="2059"/>
    <s v="F√ºnfbettzimmer mit Etagenbad im Hostel, Innenstadt"/>
    <x v="1576"/>
    <x v="875"/>
    <s v="2019"/>
    <d v="2019-11-08T00:00:00"/>
    <x v="0"/>
    <n v="12"/>
    <x v="5"/>
    <x v="10"/>
    <x v="21"/>
    <s v="Private room"/>
    <n v="5"/>
    <m/>
    <n v="166"/>
    <n v="1.1000000000000001"/>
    <n v="688.9"/>
    <n v="143"/>
    <n v="106"/>
    <n v="174"/>
    <x v="54"/>
    <x v="898"/>
    <x v="28"/>
    <s v="t"/>
    <n v="12"/>
    <n v="1.86"/>
    <n v="1.86"/>
    <x v="28"/>
    <s v="Ludwigsvorstadt-IsarvorstadtPrivate room5"/>
    <s v="Private room in hostelPrivate roomLudwigsvorstadt-Isarvorstadt"/>
    <s v="Ludwigsvorstadt-IsarvorstadtPrivate room in hostelPrivate room5"/>
  </r>
  <r>
    <x v="2060"/>
    <s v="6-Bettzimmer mit Etagenbad im Hostel, Innenstadt"/>
    <x v="1576"/>
    <x v="875"/>
    <s v="2019"/>
    <d v="2019-11-08T00:00:00"/>
    <x v="0"/>
    <n v="12"/>
    <x v="5"/>
    <x v="10"/>
    <x v="21"/>
    <s v="Private room"/>
    <n v="6"/>
    <n v="999"/>
    <n v="999"/>
    <n v="1.1000000000000001"/>
    <n v="660.3"/>
    <n v="145"/>
    <n v="35"/>
    <n v="48"/>
    <x v="670"/>
    <x v="899"/>
    <x v="4"/>
    <s v="t"/>
    <n v="12"/>
    <n v="0.61"/>
    <n v="0.61"/>
    <x v="4"/>
    <s v="Ludwigsvorstadt-IsarvorstadtPrivate room6"/>
    <s v="Private room in hostelPrivate roomLudwigsvorstadt-Isarvorstadt"/>
    <s v="Ludwigsvorstadt-IsarvorstadtPrivate room in hostelPrivate room6"/>
  </r>
  <r>
    <x v="2061"/>
    <s v="Einzelzimmer mit Etagenbad im Hostel, Innenstadt"/>
    <x v="1576"/>
    <x v="875"/>
    <s v="2019"/>
    <d v="2019-11-08T00:00:00"/>
    <x v="0"/>
    <n v="12"/>
    <x v="5"/>
    <x v="10"/>
    <x v="21"/>
    <s v="Private room"/>
    <n v="1"/>
    <n v="999"/>
    <n v="999"/>
    <n v="1.1000000000000001"/>
    <n v="539.4"/>
    <n v="192"/>
    <n v="527"/>
    <n v="255"/>
    <x v="623"/>
    <x v="826"/>
    <x v="27"/>
    <s v="t"/>
    <n v="12"/>
    <n v="9.26"/>
    <n v="9.26"/>
    <x v="27"/>
    <s v="Ludwigsvorstadt-IsarvorstadtPrivate room1"/>
    <s v="Private room in hostelPrivate roomLudwigsvorstadt-Isarvorstadt"/>
    <s v="Ludwigsvorstadt-IsarvorstadtPrivate room in hostelPrivate room1"/>
  </r>
  <r>
    <x v="2062"/>
    <s v="Vierbettzimmer mit Privatbad im Hostel, Innenstadt"/>
    <x v="1576"/>
    <x v="875"/>
    <s v="2019"/>
    <d v="2019-11-08T00:00:00"/>
    <x v="0"/>
    <n v="12"/>
    <x v="5"/>
    <x v="10"/>
    <x v="21"/>
    <s v="Private room"/>
    <n v="4"/>
    <n v="999"/>
    <n v="999"/>
    <n v="1"/>
    <n v="697.5"/>
    <n v="132"/>
    <n v="109"/>
    <n v="228"/>
    <x v="671"/>
    <x v="900"/>
    <x v="26"/>
    <s v="t"/>
    <n v="12"/>
    <n v="1.9"/>
    <n v="1.9"/>
    <x v="26"/>
    <s v="Ludwigsvorstadt-IsarvorstadtPrivate room4"/>
    <s v="Private room in hostelPrivate roomLudwigsvorstadt-Isarvorstadt"/>
    <s v="Ludwigsvorstadt-IsarvorstadtPrivate room in hostelPrivate room4"/>
  </r>
  <r>
    <x v="2063"/>
    <s v="F√ºnfbettzimmer mit Privatbad im Hostel, Innenstadt"/>
    <x v="1576"/>
    <x v="875"/>
    <s v="2019"/>
    <d v="2019-11-08T00:00:00"/>
    <x v="0"/>
    <n v="12"/>
    <x v="5"/>
    <x v="10"/>
    <x v="21"/>
    <s v="Private room"/>
    <n v="5"/>
    <m/>
    <n v="166"/>
    <n v="1"/>
    <n v="766.9"/>
    <n v="98"/>
    <n v="66"/>
    <n v="108"/>
    <x v="54"/>
    <x v="901"/>
    <x v="10"/>
    <s v="t"/>
    <n v="12"/>
    <n v="1.1499999999999999"/>
    <n v="1.1499999999999999"/>
    <x v="10"/>
    <s v="Ludwigsvorstadt-IsarvorstadtPrivate room5"/>
    <s v="Private room in hostelPrivate roomLudwigsvorstadt-Isarvorstadt"/>
    <s v="Ludwigsvorstadt-IsarvorstadtPrivate room in hostelPrivate room5"/>
  </r>
  <r>
    <x v="2064"/>
    <s v="Modern Clean central quiet close to English Garden"/>
    <x v="1695"/>
    <x v="918"/>
    <s v="2020"/>
    <d v="2020-06-25T00:00:00"/>
    <x v="0"/>
    <n v="1"/>
    <x v="3"/>
    <x v="8"/>
    <x v="0"/>
    <s v="Entire home/apt"/>
    <n v="4"/>
    <n v="220"/>
    <n v="220"/>
    <n v="3"/>
    <n v="1125"/>
    <n v="80"/>
    <n v="8"/>
    <n v="12"/>
    <x v="157"/>
    <x v="183"/>
    <x v="28"/>
    <s v="f"/>
    <n v="1"/>
    <n v="0.34"/>
    <n v="0.34"/>
    <x v="28"/>
    <s v="BogenhausenEntire home/apt4"/>
    <s v="Entire rental unitEntire home/aptBogenhausen"/>
    <s v="BogenhausenEntire rental unitEntire home/apt4"/>
  </r>
  <r>
    <x v="2065"/>
    <s v="Bavaria Lounge Gold"/>
    <x v="1633"/>
    <x v="464"/>
    <s v="2018"/>
    <d v="2018-07-01T00:00:00"/>
    <x v="0"/>
    <n v="5"/>
    <x v="4"/>
    <x v="21"/>
    <x v="0"/>
    <s v="Entire home/apt"/>
    <n v="2"/>
    <n v="186"/>
    <n v="186"/>
    <n v="4"/>
    <n v="90"/>
    <n v="48"/>
    <n v="4"/>
    <n v="0"/>
    <x v="0"/>
    <x v="0"/>
    <x v="24"/>
    <s v="t"/>
    <n v="5"/>
    <n v="7.0000000000000007E-2"/>
    <n v="7.0000000000000007E-2"/>
    <x v="24"/>
    <s v="LaimEntire home/apt2"/>
    <s v="Entire rental unitEntire home/aptLaim"/>
    <s v="LaimEntire rental unitEntire home/apt2"/>
  </r>
  <r>
    <x v="2066"/>
    <s v="geschmackvoll - gem√ºtlich"/>
    <x v="1696"/>
    <x v="926"/>
    <s v="2015"/>
    <d v="2015-12-27T00:00:00"/>
    <x v="0"/>
    <n v="1"/>
    <x v="2"/>
    <x v="16"/>
    <x v="0"/>
    <s v="Entire home/apt"/>
    <n v="4"/>
    <m/>
    <n v="291.96296296296299"/>
    <n v="3"/>
    <n v="1125"/>
    <n v="0"/>
    <n v="3"/>
    <n v="0"/>
    <x v="54"/>
    <x v="0"/>
    <x v="33"/>
    <s v="t"/>
    <n v="1"/>
    <n v="0.05"/>
    <n v="0.05"/>
    <x v="33"/>
    <s v="Schwabing-FreimannEntire home/apt4"/>
    <s v="Entire rental unitEntire home/aptSchwabing-Freimann"/>
    <s v="Schwabing-FreimannEntire rental unitEntire home/apt4"/>
  </r>
  <r>
    <x v="2067"/>
    <s v="Flatista Boutique Hotel- Double room shared toilet"/>
    <x v="710"/>
    <x v="87"/>
    <s v="2013"/>
    <d v="2013-08-02T00:00:00"/>
    <x v="0"/>
    <n v="24"/>
    <x v="21"/>
    <x v="16"/>
    <x v="26"/>
    <s v="Private room"/>
    <n v="2"/>
    <n v="104"/>
    <n v="104"/>
    <n v="1"/>
    <n v="29"/>
    <n v="175"/>
    <n v="226"/>
    <n v="96"/>
    <x v="672"/>
    <x v="902"/>
    <x v="11"/>
    <s v="t"/>
    <n v="19"/>
    <n v="3.94"/>
    <n v="3.94"/>
    <x v="11"/>
    <s v="Schwabing-FreimannPrivate room2"/>
    <s v="Room in boutique hotelPrivate roomSchwabing-Freimann"/>
    <s v="Schwabing-FreimannRoom in boutique hotelPrivate room2"/>
  </r>
  <r>
    <x v="2068"/>
    <s v="Business Zimmer mit Kitchenette im Zentrum"/>
    <x v="957"/>
    <x v="595"/>
    <s v="2018"/>
    <d v="2018-03-15T00:00:00"/>
    <x v="0"/>
    <n v="4"/>
    <x v="4"/>
    <x v="10"/>
    <x v="26"/>
    <s v="Private room"/>
    <n v="1"/>
    <n v="131"/>
    <n v="131"/>
    <n v="1.1000000000000001"/>
    <n v="988.4"/>
    <n v="0"/>
    <n v="3"/>
    <n v="6"/>
    <x v="673"/>
    <x v="903"/>
    <x v="41"/>
    <s v="t"/>
    <n v="3"/>
    <n v="0.13"/>
    <n v="0.13"/>
    <x v="42"/>
    <s v="Ludwigsvorstadt-IsarvorstadtPrivate room1"/>
    <s v="Room in boutique hotelPrivate roomLudwigsvorstadt-Isarvorstadt"/>
    <s v="Ludwigsvorstadt-IsarvorstadtRoom in boutique hotelPrivate room1"/>
  </r>
  <r>
    <x v="2069"/>
    <s v="Charmantes, helles Zimmer mit Balkon sehr zentral"/>
    <x v="1697"/>
    <x v="334"/>
    <s v="2015"/>
    <d v="2015-07-14T00:00:00"/>
    <x v="0"/>
    <n v="1"/>
    <x v="1"/>
    <x v="2"/>
    <x v="2"/>
    <s v="Private room"/>
    <n v="1"/>
    <m/>
    <n v="119.0625"/>
    <n v="3"/>
    <n v="1125"/>
    <n v="0"/>
    <n v="0"/>
    <n v="0"/>
    <x v="54"/>
    <x v="0"/>
    <x v="38"/>
    <s v="t"/>
    <n v="1"/>
    <n v="0.9393975903614461"/>
    <m/>
    <x v="64"/>
    <s v="MaxvorstadtPrivate room1"/>
    <s v="Private room in rental unitPrivate roomMaxvorstadt"/>
    <s v="MaxvorstadtPrivate room in rental unitPrivate room1"/>
  </r>
  <r>
    <x v="2070"/>
    <s v="3 Monate apartment mit balkon"/>
    <x v="1698"/>
    <x v="927"/>
    <s v="2020"/>
    <d v="2020-07-01T00:00:00"/>
    <x v="0"/>
    <n v="1"/>
    <x v="3"/>
    <x v="15"/>
    <x v="0"/>
    <s v="Entire home/apt"/>
    <n v="2"/>
    <n v="30"/>
    <n v="30"/>
    <n v="80"/>
    <n v="120"/>
    <n v="88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2071"/>
    <s v="M√ºnchen Zuhause"/>
    <x v="819"/>
    <x v="173"/>
    <s v="2013"/>
    <d v="2013-07-14T00:00:00"/>
    <x v="0"/>
    <n v="6"/>
    <x v="11"/>
    <x v="10"/>
    <x v="0"/>
    <s v="Entire home/apt"/>
    <n v="4"/>
    <n v="110"/>
    <n v="110"/>
    <n v="84"/>
    <n v="1125"/>
    <n v="273"/>
    <n v="6"/>
    <n v="0"/>
    <x v="0"/>
    <x v="0"/>
    <x v="53"/>
    <s v="f"/>
    <n v="2"/>
    <n v="0.15"/>
    <n v="0.15"/>
    <x v="56"/>
    <s v="Ludwigsvorstadt-IsarvorstadtEntire home/apt4"/>
    <s v="Entire rental unitEntire home/aptLudwigsvorstadt-Isarvorstadt"/>
    <s v="Ludwigsvorstadt-IsarvorstadtEntire rental unitEntire home/apt4"/>
  </r>
  <r>
    <x v="2072"/>
    <s v="Oase in M√ºnchen/ Schwabing"/>
    <x v="1699"/>
    <x v="393"/>
    <s v="2017"/>
    <d v="2017-03-20T00:00:00"/>
    <x v="0"/>
    <n v="2"/>
    <x v="1"/>
    <x v="5"/>
    <x v="0"/>
    <s v="Entire home/apt"/>
    <n v="4"/>
    <n v="100"/>
    <n v="100"/>
    <n v="3"/>
    <n v="730"/>
    <n v="27"/>
    <n v="17"/>
    <n v="6"/>
    <x v="674"/>
    <x v="904"/>
    <x v="2"/>
    <s v="f"/>
    <n v="2"/>
    <n v="0.37"/>
    <n v="0.37"/>
    <x v="2"/>
    <s v="Schwabing-WestEntire home/apt4"/>
    <s v="Entire rental unitEntire home/aptSchwabing-West"/>
    <s v="Schwabing-WestEntire rental unitEntire home/apt4"/>
  </r>
  <r>
    <x v="2073"/>
    <s v="Central and Comfortable Studio Apartment"/>
    <x v="1700"/>
    <x v="202"/>
    <s v="2018"/>
    <d v="2018-03-28T00:00:00"/>
    <x v="0"/>
    <n v="1"/>
    <x v="3"/>
    <x v="10"/>
    <x v="0"/>
    <s v="Entire home/apt"/>
    <n v="4"/>
    <m/>
    <n v="315.76086956521738"/>
    <n v="2"/>
    <n v="1125"/>
    <n v="0"/>
    <n v="22"/>
    <n v="12"/>
    <x v="54"/>
    <x v="905"/>
    <x v="58"/>
    <s v="f"/>
    <n v="1"/>
    <n v="0.51"/>
    <n v="0.51"/>
    <x v="67"/>
    <s v="Ludwigsvorstadt-IsarvorstadtEntire home/apt4"/>
    <s v="Entire rental unitEntire home/aptLudwigsvorstadt-Isarvorstadt"/>
    <s v="Ludwigsvorstadt-IsarvorstadtEntire rental unitEntire home/apt4"/>
  </r>
  <r>
    <x v="2074"/>
    <s v="Bright and modern Apartment, central and quite"/>
    <x v="1701"/>
    <x v="531"/>
    <s v="2015"/>
    <d v="2015-04-14T00:00:00"/>
    <x v="0"/>
    <n v="1"/>
    <x v="2"/>
    <x v="14"/>
    <x v="2"/>
    <s v="Private room"/>
    <n v="2"/>
    <m/>
    <n v="78.954545454545453"/>
    <n v="2"/>
    <n v="1125"/>
    <n v="0"/>
    <n v="3"/>
    <n v="0"/>
    <x v="54"/>
    <x v="0"/>
    <x v="41"/>
    <s v="f"/>
    <n v="1"/>
    <n v="0.05"/>
    <n v="0.05"/>
    <x v="42"/>
    <s v="Untergiesing-HarlachingPrivate room2"/>
    <s v="Private room in rental unitPrivate roomUntergiesing-Harlaching"/>
    <s v="Untergiesing-HarlachingPrivate room in rental unitPrivate room2"/>
  </r>
  <r>
    <x v="2075"/>
    <s v="1,5 Dachgeschoss-Zimmer mit eigenem Bad und B√ºro"/>
    <x v="1702"/>
    <x v="299"/>
    <s v="2014"/>
    <d v="2014-06-05T00:00:00"/>
    <x v="1"/>
    <n v="1"/>
    <x v="3"/>
    <x v="14"/>
    <x v="2"/>
    <s v="Private room"/>
    <n v="2"/>
    <n v="60"/>
    <n v="60"/>
    <n v="2"/>
    <n v="40"/>
    <n v="68"/>
    <n v="55"/>
    <n v="204"/>
    <x v="88"/>
    <x v="93"/>
    <x v="69"/>
    <s v="f"/>
    <n v="1"/>
    <n v="1.98"/>
    <n v="1.98"/>
    <x v="82"/>
    <s v="Untergiesing-HarlachingPrivate room2"/>
    <s v="Private room in rental unitPrivate roomUntergiesing-Harlaching"/>
    <s v="Untergiesing-HarlachingPrivate room in rental unitPrivate room2"/>
  </r>
  <r>
    <x v="2076"/>
    <s v="Zu Hause in M√ºnchen"/>
    <x v="1703"/>
    <x v="928"/>
    <s v="2020"/>
    <d v="2020-07-01T00:00:00"/>
    <x v="0"/>
    <n v="2"/>
    <x v="2"/>
    <x v="16"/>
    <x v="29"/>
    <s v="Private room"/>
    <n v="2"/>
    <n v="99"/>
    <n v="99"/>
    <n v="7"/>
    <n v="1125"/>
    <n v="237"/>
    <n v="7"/>
    <n v="70"/>
    <x v="144"/>
    <x v="163"/>
    <x v="41"/>
    <s v="t"/>
    <n v="2"/>
    <n v="0.36"/>
    <n v="0.36"/>
    <x v="42"/>
    <s v="Schwabing-FreimannPrivate room2"/>
    <s v="Room in hotelPrivate roomSchwabing-Freimann"/>
    <s v="Schwabing-FreimannRoom in hotelPrivate room2"/>
  </r>
  <r>
    <x v="2077"/>
    <s v="Super zentrale aber ruhige Wohnung in Haidhausen!"/>
    <x v="1704"/>
    <x v="185"/>
    <s v="2016"/>
    <d v="2016-08-12T00:00:00"/>
    <x v="0"/>
    <n v="2"/>
    <x v="2"/>
    <x v="9"/>
    <x v="0"/>
    <s v="Entire home/apt"/>
    <n v="3"/>
    <n v="99"/>
    <n v="99"/>
    <n v="4.4000000000000004"/>
    <n v="1125"/>
    <n v="19"/>
    <n v="14"/>
    <n v="40"/>
    <x v="342"/>
    <x v="429"/>
    <x v="41"/>
    <s v="t"/>
    <n v="1"/>
    <n v="0.25"/>
    <n v="0.25"/>
    <x v="42"/>
    <s v="Au-HaidhausenEntire home/apt3"/>
    <s v="Entire rental unitEntire home/aptAu-Haidhausen"/>
    <s v="Au-HaidhausenEntire rental unitEntire home/apt3"/>
  </r>
  <r>
    <x v="2078"/>
    <s v="Nice and Cozy Flat very close to Isar and the City"/>
    <x v="574"/>
    <x v="65"/>
    <s v="2012"/>
    <d v="2012-07-10T00:00:00"/>
    <x v="0"/>
    <n v="2"/>
    <x v="2"/>
    <x v="9"/>
    <x v="0"/>
    <s v="Entire home/apt"/>
    <n v="2"/>
    <m/>
    <n v="139.02325581395348"/>
    <n v="2.7"/>
    <n v="1125"/>
    <n v="0"/>
    <n v="8"/>
    <n v="0"/>
    <x v="54"/>
    <x v="0"/>
    <x v="53"/>
    <s v="f"/>
    <n v="2"/>
    <n v="0.19"/>
    <n v="0.19"/>
    <x v="56"/>
    <s v="Au-HaidhausenEntire home/apt2"/>
    <s v="Entire rental unitEntire home/aptAu-Haidhausen"/>
    <s v="Au-HaidhausenEntire rental unitEntire home/apt2"/>
  </r>
  <r>
    <x v="2079"/>
    <s v="Helles gro√ües Privatzimmer in Altbau in Schwabing"/>
    <x v="351"/>
    <x v="262"/>
    <s v="2015"/>
    <d v="2015-03-17T00:00:00"/>
    <x v="0"/>
    <n v="2"/>
    <x v="0"/>
    <x v="16"/>
    <x v="2"/>
    <s v="Private room"/>
    <n v="2"/>
    <n v="138"/>
    <n v="138"/>
    <n v="2"/>
    <n v="14"/>
    <n v="122"/>
    <n v="0"/>
    <n v="0"/>
    <x v="0"/>
    <x v="0"/>
    <x v="38"/>
    <s v="f"/>
    <n v="2"/>
    <n v="0.93036363636363639"/>
    <m/>
    <x v="188"/>
    <s v="Schwabing-FreimannPrivate room2"/>
    <s v="Private room in rental unitPrivate roomSchwabing-Freimann"/>
    <s v="Schwabing-FreimannPrivate room in rental unitPrivate room2"/>
  </r>
  <r>
    <x v="2080"/>
    <s v="Spacious rooftop maisonette apartment"/>
    <x v="1705"/>
    <x v="929"/>
    <s v="2014"/>
    <d v="2014-03-01T00:00:00"/>
    <x v="0"/>
    <n v="1"/>
    <x v="3"/>
    <x v="21"/>
    <x v="8"/>
    <s v="Entire home/apt"/>
    <n v="5"/>
    <m/>
    <n v="160.25"/>
    <n v="2"/>
    <n v="21"/>
    <n v="0"/>
    <n v="9"/>
    <n v="6"/>
    <x v="54"/>
    <x v="906"/>
    <x v="41"/>
    <s v="f"/>
    <n v="1"/>
    <n v="0.16"/>
    <n v="0.16"/>
    <x v="42"/>
    <s v="LaimEntire home/apt5"/>
    <s v="Entire condoEntire home/aptLaim"/>
    <s v="LaimEntire condoEntire home/apt5"/>
  </r>
  <r>
    <x v="2081"/>
    <s v="Flatista Boutique Hotel directly at English Garden"/>
    <x v="710"/>
    <x v="87"/>
    <s v="2013"/>
    <d v="2013-08-02T00:00:00"/>
    <x v="0"/>
    <n v="24"/>
    <x v="21"/>
    <x v="2"/>
    <x v="26"/>
    <s v="Private room"/>
    <n v="2"/>
    <n v="114"/>
    <n v="114"/>
    <n v="1"/>
    <n v="29"/>
    <n v="169"/>
    <n v="292"/>
    <n v="192"/>
    <x v="675"/>
    <x v="907"/>
    <x v="47"/>
    <s v="t"/>
    <n v="19"/>
    <n v="5.18"/>
    <n v="5.18"/>
    <x v="48"/>
    <s v="MaxvorstadtPrivate room2"/>
    <s v="Room in boutique hotelPrivate roomMaxvorstadt"/>
    <s v="MaxvorstadtRoom in boutique hotelPrivate room2"/>
  </r>
  <r>
    <x v="2082"/>
    <s v="2BR apt Flatista Boutique Hotel at English Garden"/>
    <x v="710"/>
    <x v="87"/>
    <s v="2013"/>
    <d v="2013-08-02T00:00:00"/>
    <x v="0"/>
    <n v="24"/>
    <x v="21"/>
    <x v="2"/>
    <x v="0"/>
    <s v="Entire home/apt"/>
    <n v="5"/>
    <n v="223"/>
    <n v="223"/>
    <n v="1.4"/>
    <n v="29"/>
    <n v="4"/>
    <n v="95"/>
    <n v="156"/>
    <x v="676"/>
    <x v="908"/>
    <x v="40"/>
    <s v="t"/>
    <n v="19"/>
    <n v="1.71"/>
    <n v="1.71"/>
    <x v="41"/>
    <s v="MaxvorstadtEntire home/apt5"/>
    <s v="Entire rental unitEntire home/aptMaxvorstadt"/>
    <s v="MaxvorstadtEntire rental unitEntire home/apt5"/>
  </r>
  <r>
    <x v="2083"/>
    <s v="Cosy appartment in the middle of Munich"/>
    <x v="1706"/>
    <x v="930"/>
    <s v="2016"/>
    <d v="2016-06-18T00:00:00"/>
    <x v="0"/>
    <n v="1"/>
    <x v="1"/>
    <x v="2"/>
    <x v="0"/>
    <s v="Entire home/apt"/>
    <n v="2"/>
    <m/>
    <n v="136.95041322314049"/>
    <n v="5"/>
    <n v="1125"/>
    <n v="0"/>
    <n v="2"/>
    <n v="0"/>
    <x v="54"/>
    <x v="0"/>
    <x v="53"/>
    <s v="f"/>
    <n v="1"/>
    <n v="0.09"/>
    <n v="0.09"/>
    <x v="56"/>
    <s v="MaxvorstadtEntire home/apt2"/>
    <s v="Entire rental unitEntire home/aptMaxvorstadt"/>
    <s v="MaxvorstadtEntire rental unitEntire home/apt2"/>
  </r>
  <r>
    <x v="2084"/>
    <s v="Zentrales, helles, modernes Zimmer"/>
    <x v="1707"/>
    <x v="197"/>
    <s v="2015"/>
    <d v="2015-09-24T00:00:00"/>
    <x v="0"/>
    <n v="1"/>
    <x v="3"/>
    <x v="7"/>
    <x v="2"/>
    <s v="Private room"/>
    <n v="2"/>
    <n v="177"/>
    <n v="177"/>
    <n v="1"/>
    <n v="2"/>
    <n v="87"/>
    <n v="5"/>
    <n v="6"/>
    <x v="677"/>
    <x v="909"/>
    <x v="41"/>
    <s v="f"/>
    <n v="1"/>
    <n v="0.17"/>
    <n v="0.17"/>
    <x v="42"/>
    <s v="Schwanthalerh√∂hePrivate room2"/>
    <s v="Private room in rental unitPrivate roomSchwanthalerh√∂he"/>
    <s v="Schwanthalerh√∂hePrivate room in rental unitPrivate room2"/>
  </r>
  <r>
    <x v="2085"/>
    <s v="Zimmer in moderner Wohnung"/>
    <x v="1708"/>
    <x v="16"/>
    <s v="2020"/>
    <d v="2020-07-15T00:00:00"/>
    <x v="0"/>
    <n v="2"/>
    <x v="2"/>
    <x v="4"/>
    <x v="2"/>
    <s v="Private room"/>
    <n v="2"/>
    <n v="50"/>
    <n v="50"/>
    <n v="3"/>
    <n v="1125"/>
    <n v="321"/>
    <n v="51"/>
    <n v="70"/>
    <x v="678"/>
    <x v="910"/>
    <x v="0"/>
    <s v="f"/>
    <n v="2"/>
    <n v="0.9"/>
    <n v="0.9"/>
    <x v="0"/>
    <s v="Sendling-WestparkPrivate room2"/>
    <s v="Private room in rental unitPrivate roomSendling-Westpark"/>
    <s v="Sendling-WestparkPrivate room in rental unitPrivate room2"/>
  </r>
  <r>
    <x v="2086"/>
    <s v="Doppelzimmer im bayerischen 4*Hotel"/>
    <x v="1206"/>
    <x v="705"/>
    <s v="2016"/>
    <d v="2016-10-04T00:00:00"/>
    <x v="0"/>
    <n v="4"/>
    <x v="4"/>
    <x v="21"/>
    <x v="29"/>
    <s v="Private room"/>
    <n v="2"/>
    <n v="102"/>
    <n v="102"/>
    <n v="1.1000000000000001"/>
    <n v="1125"/>
    <n v="296"/>
    <n v="13"/>
    <n v="6"/>
    <x v="679"/>
    <x v="911"/>
    <x v="37"/>
    <s v="t"/>
    <n v="4"/>
    <n v="0.24"/>
    <n v="0.24"/>
    <x v="37"/>
    <s v="LaimPrivate room2"/>
    <s v="Room in hotelPrivate roomLaim"/>
    <s v="LaimRoom in hotelPrivate room2"/>
  </r>
  <r>
    <x v="2087"/>
    <s v="Studio zwischen Altstadtring und Theresienwiese"/>
    <x v="1709"/>
    <x v="931"/>
    <s v="2016"/>
    <d v="2016-02-11T00:00:00"/>
    <x v="0"/>
    <n v="1"/>
    <x v="3"/>
    <x v="10"/>
    <x v="0"/>
    <s v="Entire home/apt"/>
    <n v="2"/>
    <m/>
    <n v="150.01249999999999"/>
    <n v="30"/>
    <n v="150"/>
    <n v="18"/>
    <n v="9"/>
    <n v="60"/>
    <x v="54"/>
    <x v="202"/>
    <x v="4"/>
    <s v="f"/>
    <n v="1"/>
    <n v="0.16"/>
    <n v="0.16"/>
    <x v="4"/>
    <s v="Ludwigsvorstadt-IsarvorstadtEntire home/apt2"/>
    <s v="Entire rental unitEntire home/aptLudwigsvorstadt-Isarvorstadt"/>
    <s v="Ludwigsvorstadt-IsarvorstadtEntire rental unitEntire home/apt2"/>
  </r>
  <r>
    <x v="2088"/>
    <s v="Gesamtes Sonniges Loft direkt an der Isar"/>
    <x v="1710"/>
    <x v="932"/>
    <s v="2015"/>
    <d v="2015-03-23T00:00:00"/>
    <x v="0"/>
    <n v="1"/>
    <x v="2"/>
    <x v="9"/>
    <x v="3"/>
    <s v="Entire home/apt"/>
    <n v="6"/>
    <m/>
    <n v="295.89999999999998"/>
    <n v="1"/>
    <n v="1125"/>
    <n v="0"/>
    <n v="5"/>
    <n v="0"/>
    <x v="54"/>
    <x v="0"/>
    <x v="6"/>
    <s v="t"/>
    <n v="1"/>
    <n v="0.09"/>
    <n v="0.09"/>
    <x v="6"/>
    <s v="Au-HaidhausenEntire home/apt6"/>
    <s v="Entire loftEntire home/aptAu-Haidhausen"/>
    <s v="Au-HaidhausenEntire loftEntire home/apt6"/>
  </r>
  <r>
    <x v="2089"/>
    <s v="Cosy studio flat in Neuhausen, Munich"/>
    <x v="1711"/>
    <x v="933"/>
    <s v="2020"/>
    <d v="2020-07-17T00:00:00"/>
    <x v="0"/>
    <n v="1"/>
    <x v="3"/>
    <x v="6"/>
    <x v="0"/>
    <s v="Entire home/apt"/>
    <n v="2"/>
    <n v="36"/>
    <n v="36"/>
    <n v="28"/>
    <n v="1125"/>
    <n v="78"/>
    <n v="2"/>
    <n v="0"/>
    <x v="0"/>
    <x v="0"/>
    <x v="41"/>
    <s v="f"/>
    <n v="1"/>
    <n v="0.04"/>
    <n v="0.04"/>
    <x v="42"/>
    <s v="Neuhausen-NymphenburgEntire home/apt2"/>
    <s v="Entire rental unitEntire home/aptNeuhausen-Nymphenburg"/>
    <s v="Neuhausen-NymphenburgEntire rental unitEntire home/apt2"/>
  </r>
  <r>
    <x v="2090"/>
    <s v="3 Bathroom * Rhapsody In Roof * Penthouse"/>
    <x v="940"/>
    <x v="590"/>
    <s v="2017"/>
    <d v="2017-09-11T00:00:00"/>
    <x v="1"/>
    <n v="2"/>
    <x v="1"/>
    <x v="13"/>
    <x v="0"/>
    <s v="Entire home/apt"/>
    <n v="10"/>
    <n v="305"/>
    <n v="305"/>
    <n v="2"/>
    <n v="1125"/>
    <n v="261"/>
    <n v="162"/>
    <n v="228"/>
    <x v="680"/>
    <x v="912"/>
    <x v="17"/>
    <s v="f"/>
    <n v="2"/>
    <n v="2.89"/>
    <n v="2.89"/>
    <x v="17"/>
    <s v="Thalkirchen-Obersendling-Forstenried-F√ºrstenried-SollnEntire home/apt10"/>
    <s v="Entire rental unitEntire home/aptThalkirchen-Obersendling-Forstenried-F√ºrstenried-Solln"/>
    <s v="Thalkirchen-Obersendling-Forstenried-F√ºrstenried-SollnEntire rental unitEntire home/apt10"/>
  </r>
  <r>
    <x v="2091"/>
    <s v="Microapartment&quot;Mucl&quot; direkt an der Messe M√ºnchen"/>
    <x v="1712"/>
    <x v="934"/>
    <s v="2016"/>
    <d v="2016-08-11T00:00:00"/>
    <x v="0"/>
    <n v="3"/>
    <x v="1"/>
    <x v="17"/>
    <x v="0"/>
    <s v="Entire home/apt"/>
    <n v="1"/>
    <n v="37"/>
    <n v="37"/>
    <n v="173.9"/>
    <n v="1125"/>
    <n v="308"/>
    <n v="0"/>
    <n v="0"/>
    <x v="0"/>
    <x v="0"/>
    <x v="38"/>
    <s v="f"/>
    <n v="1"/>
    <n v="0.81029411764705872"/>
    <m/>
    <x v="189"/>
    <s v="Tudering-RiemEntire home/apt1"/>
    <s v="Entire rental unitEntire home/aptTudering-Riem"/>
    <s v="Tudering-RiemEntire rental unitEntire home/apt1"/>
  </r>
  <r>
    <x v="2092"/>
    <s v="Beautiful flat in the central of Munich!"/>
    <x v="1713"/>
    <x v="935"/>
    <s v="2015"/>
    <d v="2015-10-25T00:00:00"/>
    <x v="0"/>
    <n v="1"/>
    <x v="2"/>
    <x v="10"/>
    <x v="0"/>
    <s v="Entire home/apt"/>
    <n v="2"/>
    <m/>
    <n v="150.01249999999999"/>
    <n v="4"/>
    <n v="9"/>
    <n v="0"/>
    <n v="10"/>
    <n v="0"/>
    <x v="54"/>
    <x v="0"/>
    <x v="41"/>
    <s v="f"/>
    <n v="1"/>
    <n v="0.23"/>
    <n v="0.23"/>
    <x v="42"/>
    <s v="Ludwigsvorstadt-IsarvorstadtEntire home/apt2"/>
    <s v="Entire rental unitEntire home/aptLudwigsvorstadt-Isarvorstadt"/>
    <s v="Ludwigsvorstadt-IsarvorstadtEntire rental unitEntire home/apt2"/>
  </r>
  <r>
    <x v="2093"/>
    <s v="Tausend und eine Nacht"/>
    <x v="1714"/>
    <x v="936"/>
    <s v="2020"/>
    <d v="2020-07-22T00:00:00"/>
    <x v="0"/>
    <n v="1"/>
    <x v="2"/>
    <x v="2"/>
    <x v="2"/>
    <s v="Private room"/>
    <n v="2"/>
    <m/>
    <n v="113.48"/>
    <n v="2"/>
    <n v="1125"/>
    <n v="0"/>
    <n v="2"/>
    <n v="0"/>
    <x v="54"/>
    <x v="0"/>
    <x v="53"/>
    <s v="f"/>
    <n v="1"/>
    <n v="0.04"/>
    <n v="0.04"/>
    <x v="56"/>
    <s v="MaxvorstadtPrivate room2"/>
    <s v="Private room in rental unitPrivate roomMaxvorstadt"/>
    <s v="MaxvorstadtPrivate room in rental unitPrivate room2"/>
  </r>
  <r>
    <x v="2094"/>
    <s v="Moderne Einzimmerwohnung im Herzen von M√ºnchen"/>
    <x v="1715"/>
    <x v="937"/>
    <s v="2016"/>
    <d v="2016-02-11T00:00:00"/>
    <x v="0"/>
    <n v="1"/>
    <x v="3"/>
    <x v="16"/>
    <x v="0"/>
    <s v="Entire home/apt"/>
    <n v="2"/>
    <m/>
    <n v="119.73170731707317"/>
    <n v="1"/>
    <n v="1125"/>
    <n v="0"/>
    <n v="5"/>
    <n v="0"/>
    <x v="54"/>
    <x v="0"/>
    <x v="6"/>
    <s v="t"/>
    <n v="1"/>
    <n v="0.09"/>
    <n v="0.09"/>
    <x v="6"/>
    <s v="Schwabing-FreimannEntire home/apt2"/>
    <s v="Entire rental unitEntire home/aptSchwabing-Freimann"/>
    <s v="Schwabing-FreimannEntire rental unitEntire home/apt2"/>
  </r>
  <r>
    <x v="2095"/>
    <s v="Cosy and stylish apartment for families"/>
    <x v="1716"/>
    <x v="938"/>
    <s v="2014"/>
    <d v="2014-06-03T00:00:00"/>
    <x v="0"/>
    <n v="1"/>
    <x v="3"/>
    <x v="21"/>
    <x v="8"/>
    <s v="Entire home/apt"/>
    <n v="4"/>
    <m/>
    <n v="265.26666666666665"/>
    <n v="3"/>
    <n v="1125"/>
    <n v="0"/>
    <n v="16"/>
    <n v="0"/>
    <x v="54"/>
    <x v="0"/>
    <x v="11"/>
    <s v="t"/>
    <n v="1"/>
    <n v="0.28000000000000003"/>
    <n v="0.28000000000000003"/>
    <x v="11"/>
    <s v="LaimEntire home/apt4"/>
    <s v="Entire condoEntire home/aptLaim"/>
    <s v="LaimEntire condoEntire home/apt4"/>
  </r>
  <r>
    <x v="2096"/>
    <s v="Beautiful 2-room flat in the heart of Munich"/>
    <x v="1717"/>
    <x v="487"/>
    <s v="2015"/>
    <d v="2015-03-16T00:00:00"/>
    <x v="0"/>
    <n v="1"/>
    <x v="2"/>
    <x v="10"/>
    <x v="0"/>
    <s v="Entire home/apt"/>
    <n v="2"/>
    <m/>
    <n v="150.01249999999999"/>
    <n v="3"/>
    <n v="1125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097"/>
    <s v="Single Apartment with kitchenette close to Isar"/>
    <x v="1718"/>
    <x v="939"/>
    <s v="2019"/>
    <d v="2019-01-25T00:00:00"/>
    <x v="0"/>
    <n v="4"/>
    <x v="0"/>
    <x v="10"/>
    <x v="23"/>
    <s v="Entire home/apt"/>
    <n v="1"/>
    <n v="68"/>
    <n v="68"/>
    <n v="14"/>
    <n v="27"/>
    <n v="288"/>
    <n v="62"/>
    <n v="255"/>
    <x v="681"/>
    <x v="913"/>
    <x v="12"/>
    <s v="t"/>
    <n v="1"/>
    <n v="1.1599999999999999"/>
    <n v="1.1599999999999999"/>
    <x v="12"/>
    <s v="Ludwigsvorstadt-IsarvorstadtEntire home/apt1"/>
    <s v="Entire serviced apartmentEntire home/aptLudwigsvorstadt-Isarvorstadt"/>
    <s v="Ludwigsvorstadt-IsarvorstadtEntire serviced apartmentEntire home/apt1"/>
  </r>
  <r>
    <x v="2098"/>
    <s v="Fanny's Home"/>
    <x v="1719"/>
    <x v="940"/>
    <s v="2014"/>
    <d v="2014-07-01T00:00:00"/>
    <x v="0"/>
    <n v="1"/>
    <x v="3"/>
    <x v="14"/>
    <x v="0"/>
    <s v="Entire home/apt"/>
    <n v="4"/>
    <m/>
    <n v="170.13636363636363"/>
    <n v="2"/>
    <n v="15"/>
    <n v="0"/>
    <n v="3"/>
    <n v="0"/>
    <x v="54"/>
    <x v="0"/>
    <x v="43"/>
    <s v="f"/>
    <n v="1"/>
    <n v="7.0000000000000007E-2"/>
    <n v="7.0000000000000007E-2"/>
    <x v="44"/>
    <s v="Untergiesing-HarlachingEntire home/apt4"/>
    <s v="Entire rental unitEntire home/aptUntergiesing-Harlaching"/>
    <s v="Untergiesing-HarlachingEntire rental unitEntire home/apt4"/>
  </r>
  <r>
    <x v="2099"/>
    <s v="Sch√∂ne Wohnung in perfekter Lage"/>
    <x v="1720"/>
    <x v="105"/>
    <s v="2015"/>
    <d v="2015-09-02T00:00:00"/>
    <x v="0"/>
    <n v="1"/>
    <x v="3"/>
    <x v="20"/>
    <x v="0"/>
    <s v="Entire home/apt"/>
    <n v="2"/>
    <n v="184"/>
    <n v="184"/>
    <n v="3"/>
    <n v="7"/>
    <n v="64"/>
    <n v="0"/>
    <n v="0"/>
    <x v="0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2100"/>
    <s v="Tiny Apartment with balcony in the heart of munich"/>
    <x v="1721"/>
    <x v="824"/>
    <s v="2016"/>
    <d v="2016-08-08T00:00:00"/>
    <x v="0"/>
    <n v="1"/>
    <x v="1"/>
    <x v="10"/>
    <x v="0"/>
    <s v="Entire home/apt"/>
    <n v="2"/>
    <m/>
    <n v="150.01249999999999"/>
    <n v="35"/>
    <n v="1125"/>
    <n v="0"/>
    <n v="2"/>
    <n v="0"/>
    <x v="54"/>
    <x v="0"/>
    <x v="41"/>
    <s v="f"/>
    <n v="1"/>
    <n v="0.04"/>
    <n v="0.04"/>
    <x v="42"/>
    <s v="Ludwigsvorstadt-IsarvorstadtEntire home/apt2"/>
    <s v="Entire rental unitEntire home/aptLudwigsvorstadt-Isarvorstadt"/>
    <s v="Ludwigsvorstadt-IsarvorstadtEntire rental unitEntire home/apt2"/>
  </r>
  <r>
    <x v="2101"/>
    <s v="Apartment mit Balkon &amp; Kitchenette in Haidhausen"/>
    <x v="1722"/>
    <x v="941"/>
    <s v="2020"/>
    <d v="2020-05-28T00:00:00"/>
    <x v="0"/>
    <n v="6"/>
    <x v="9"/>
    <x v="9"/>
    <x v="23"/>
    <s v="Entire home/apt"/>
    <n v="2"/>
    <n v="80"/>
    <n v="80"/>
    <n v="14"/>
    <n v="27"/>
    <n v="288"/>
    <n v="38"/>
    <n v="56"/>
    <x v="682"/>
    <x v="914"/>
    <x v="60"/>
    <s v="t"/>
    <n v="3"/>
    <n v="0.68"/>
    <n v="0.68"/>
    <x v="69"/>
    <s v="Au-HaidhausenEntire home/apt2"/>
    <s v="Entire serviced apartmentEntire home/aptAu-Haidhausen"/>
    <s v="Au-HaidhausenEntire serviced apartmentEntire home/apt2"/>
  </r>
  <r>
    <x v="2102"/>
    <s v="15 min from Messe-Olympiapark:Calm Apart Alps view"/>
    <x v="1723"/>
    <x v="942"/>
    <s v="2014"/>
    <d v="2014-12-25T00:00:00"/>
    <x v="0"/>
    <n v="1"/>
    <x v="3"/>
    <x v="8"/>
    <x v="0"/>
    <s v="Entire home/apt"/>
    <n v="3"/>
    <n v="238"/>
    <n v="238"/>
    <n v="3"/>
    <n v="30"/>
    <n v="81"/>
    <n v="1"/>
    <n v="0"/>
    <x v="0"/>
    <x v="0"/>
    <x v="41"/>
    <s v="f"/>
    <n v="1"/>
    <n v="0.02"/>
    <n v="0.02"/>
    <x v="42"/>
    <s v="BogenhausenEntire home/apt3"/>
    <s v="Entire rental unitEntire home/aptBogenhausen"/>
    <s v="BogenhausenEntire rental unitEntire home/apt3"/>
  </r>
  <r>
    <x v="2103"/>
    <s v="Munich North - Nice apartment near subway"/>
    <x v="1724"/>
    <x v="4"/>
    <s v="2014"/>
    <d v="2014-10-21T00:00:00"/>
    <x v="0"/>
    <n v="1"/>
    <x v="3"/>
    <x v="18"/>
    <x v="0"/>
    <s v="Entire home/apt"/>
    <n v="4"/>
    <m/>
    <n v="1978.5"/>
    <n v="1"/>
    <n v="1125"/>
    <n v="0"/>
    <n v="8"/>
    <n v="0"/>
    <x v="54"/>
    <x v="0"/>
    <x v="73"/>
    <s v="t"/>
    <n v="1"/>
    <n v="0.14000000000000001"/>
    <n v="0.14000000000000001"/>
    <x v="87"/>
    <s v="Feldmoching-HasenberglEntire home/apt4"/>
    <s v="Entire rental unitEntire home/aptFeldmoching-Hasenbergl"/>
    <s v="Feldmoching-HasenberglEntire rental unitEntire home/apt4"/>
  </r>
  <r>
    <x v="2104"/>
    <s v="Gehobenes Apartment in ruhiger Wohngegend M√ºnchens"/>
    <x v="1725"/>
    <x v="943"/>
    <s v="2015"/>
    <d v="2015-07-15T00:00:00"/>
    <x v="1"/>
    <n v="2"/>
    <x v="23"/>
    <x v="8"/>
    <x v="0"/>
    <s v="Entire home/apt"/>
    <n v="3"/>
    <n v="72"/>
    <n v="72"/>
    <n v="9.6999999999999993"/>
    <n v="90"/>
    <n v="144"/>
    <n v="49"/>
    <n v="240"/>
    <x v="683"/>
    <x v="915"/>
    <x v="66"/>
    <s v="f"/>
    <n v="1"/>
    <n v="0.88"/>
    <n v="0.88"/>
    <x v="78"/>
    <s v="BogenhausenEntire home/apt3"/>
    <s v="Entire rental unitEntire home/aptBogenhausen"/>
    <s v="BogenhausenEntire rental unitEntire home/apt3"/>
  </r>
  <r>
    <x v="2105"/>
    <s v="Sch√∂nes Dachgeschosszimmer in ruhiger Umgebung."/>
    <x v="1726"/>
    <x v="16"/>
    <s v="2020"/>
    <d v="2020-08-05T00:00:00"/>
    <x v="1"/>
    <n v="1"/>
    <x v="3"/>
    <x v="23"/>
    <x v="10"/>
    <s v="Private room"/>
    <n v="1"/>
    <n v="30"/>
    <n v="30"/>
    <n v="2"/>
    <n v="1125"/>
    <n v="92"/>
    <n v="79"/>
    <n v="210"/>
    <x v="180"/>
    <x v="212"/>
    <x v="4"/>
    <s v="t"/>
    <n v="1"/>
    <n v="1.42"/>
    <n v="1.42"/>
    <x v="4"/>
    <s v="Allach-UntermenzingPrivate room1"/>
    <s v="Private room in townhousePrivate roomAllach-Untermenzing"/>
    <s v="Allach-UntermenzingPrivate room in townhousePrivate room1"/>
  </r>
  <r>
    <x v="2106"/>
    <s v="Ruhig und zentral: 2 Zimmer Wohnung mit Westbalkon"/>
    <x v="1727"/>
    <x v="532"/>
    <s v="2018"/>
    <d v="2018-06-26T00:00:00"/>
    <x v="0"/>
    <n v="1"/>
    <x v="3"/>
    <x v="21"/>
    <x v="0"/>
    <s v="Entire home/apt"/>
    <n v="2"/>
    <m/>
    <n v="113.06666666666666"/>
    <n v="4"/>
    <n v="1125"/>
    <n v="0"/>
    <n v="3"/>
    <n v="0"/>
    <x v="54"/>
    <x v="0"/>
    <x v="41"/>
    <s v="f"/>
    <n v="1"/>
    <n v="0.06"/>
    <n v="0.06"/>
    <x v="42"/>
    <s v="LaimEntire home/apt2"/>
    <s v="Entire rental unitEntire home/aptLaim"/>
    <s v="LaimEntire rental unitEntire home/apt2"/>
  </r>
  <r>
    <x v="2107"/>
    <s v="Charmantes Zimmer in Schwabing"/>
    <x v="1728"/>
    <x v="736"/>
    <s v="2013"/>
    <d v="2013-08-18T00:00:00"/>
    <x v="0"/>
    <n v="1"/>
    <x v="2"/>
    <x v="16"/>
    <x v="2"/>
    <s v="Private room"/>
    <n v="2"/>
    <m/>
    <n v="102.57142857142857"/>
    <n v="2"/>
    <n v="31"/>
    <n v="0"/>
    <n v="11"/>
    <n v="18"/>
    <x v="54"/>
    <x v="916"/>
    <x v="41"/>
    <s v="f"/>
    <n v="1"/>
    <n v="0.26"/>
    <n v="0.26"/>
    <x v="42"/>
    <s v="Schwabing-FreimannPrivate room2"/>
    <s v="Private room in rental unitPrivate roomSchwabing-Freimann"/>
    <s v="Schwabing-FreimannPrivate room in rental unitPrivate room2"/>
  </r>
  <r>
    <x v="2108"/>
    <s v="Entire flat, centrally located"/>
    <x v="1729"/>
    <x v="944"/>
    <s v="2013"/>
    <d v="2013-08-04T00:00:00"/>
    <x v="0"/>
    <n v="1"/>
    <x v="2"/>
    <x v="7"/>
    <x v="0"/>
    <s v="Entire home/apt"/>
    <n v="4"/>
    <m/>
    <n v="316.26086956521738"/>
    <n v="5"/>
    <n v="1125"/>
    <n v="0"/>
    <n v="7"/>
    <n v="0"/>
    <x v="54"/>
    <x v="0"/>
    <x v="41"/>
    <s v="t"/>
    <n v="1"/>
    <n v="0.13"/>
    <n v="0.13"/>
    <x v="42"/>
    <s v="Schwanthalerh√∂heEntire home/apt4"/>
    <s v="Entire rental unitEntire home/aptSchwanthalerh√∂he"/>
    <s v="Schwanthalerh√∂heEntire rental unitEntire home/apt4"/>
  </r>
  <r>
    <x v="2109"/>
    <s v="Gem√ºtliches 4-Zimmer-Apartment in top City Lage"/>
    <x v="1730"/>
    <x v="945"/>
    <s v="2017"/>
    <d v="2017-07-10T00:00:00"/>
    <x v="0"/>
    <n v="8"/>
    <x v="14"/>
    <x v="10"/>
    <x v="23"/>
    <s v="Entire home/apt"/>
    <n v="8"/>
    <n v="632"/>
    <n v="632"/>
    <n v="1.1000000000000001"/>
    <n v="365"/>
    <n v="169"/>
    <n v="62"/>
    <n v="144"/>
    <x v="684"/>
    <x v="917"/>
    <x v="46"/>
    <s v="t"/>
    <n v="8"/>
    <n v="1.46"/>
    <n v="1.46"/>
    <x v="47"/>
    <s v="Ludwigsvorstadt-IsarvorstadtEntire home/apt8"/>
    <s v="Entire serviced apartmentEntire home/aptLudwigsvorstadt-Isarvorstadt"/>
    <s v="Ludwigsvorstadt-IsarvorstadtEntire serviced apartmentEntire home/apt8"/>
  </r>
  <r>
    <x v="2110"/>
    <s v="Gem√ºtliches 2-Zimmer-Apartment in top City Lage"/>
    <x v="1730"/>
    <x v="945"/>
    <s v="2017"/>
    <d v="2017-07-10T00:00:00"/>
    <x v="0"/>
    <n v="8"/>
    <x v="14"/>
    <x v="10"/>
    <x v="23"/>
    <s v="Entire home/apt"/>
    <n v="4"/>
    <n v="264"/>
    <n v="264"/>
    <n v="1.1000000000000001"/>
    <n v="365"/>
    <n v="267"/>
    <n v="3"/>
    <n v="0"/>
    <x v="0"/>
    <x v="0"/>
    <x v="33"/>
    <s v="t"/>
    <n v="8"/>
    <n v="0.09"/>
    <n v="0.09"/>
    <x v="33"/>
    <s v="Ludwigsvorstadt-IsarvorstadtEntire home/apt4"/>
    <s v="Entire serviced apartmentEntire home/aptLudwigsvorstadt-Isarvorstadt"/>
    <s v="Ludwigsvorstadt-IsarvorstadtEntire serviced apartmentEntire home/apt4"/>
  </r>
  <r>
    <x v="2111"/>
    <s v="Gem√ºtliches 1-Zimmer-Apartment in top City Lage"/>
    <x v="1730"/>
    <x v="945"/>
    <s v="2017"/>
    <d v="2017-07-10T00:00:00"/>
    <x v="0"/>
    <n v="8"/>
    <x v="14"/>
    <x v="20"/>
    <x v="23"/>
    <s v="Entire home/apt"/>
    <n v="4"/>
    <n v="212"/>
    <n v="212"/>
    <n v="1.1000000000000001"/>
    <n v="365"/>
    <n v="267"/>
    <n v="4"/>
    <n v="0"/>
    <x v="0"/>
    <x v="0"/>
    <x v="75"/>
    <s v="t"/>
    <n v="8"/>
    <n v="0.08"/>
    <n v="0.08"/>
    <x v="97"/>
    <s v="Altstadt-LehelEntire home/apt4"/>
    <s v="Entire serviced apartmentEntire home/aptAltstadt-Lehel"/>
    <s v="Altstadt-LehelEntire serviced apartmentEntire home/apt4"/>
  </r>
  <r>
    <x v="2112"/>
    <s v="Gem√ºtliches 3-Zimmer-Apartment in top City Lage"/>
    <x v="1730"/>
    <x v="945"/>
    <s v="2017"/>
    <d v="2017-07-10T00:00:00"/>
    <x v="0"/>
    <n v="8"/>
    <x v="14"/>
    <x v="20"/>
    <x v="23"/>
    <s v="Entire home/apt"/>
    <n v="6"/>
    <n v="338"/>
    <n v="338"/>
    <n v="1.1000000000000001"/>
    <n v="365"/>
    <n v="234"/>
    <n v="9"/>
    <n v="0"/>
    <x v="0"/>
    <x v="0"/>
    <x v="56"/>
    <s v="t"/>
    <n v="8"/>
    <n v="0.17"/>
    <n v="0.17"/>
    <x v="63"/>
    <s v="Altstadt-LehelEntire home/apt6"/>
    <s v="Entire serviced apartmentEntire home/aptAltstadt-Lehel"/>
    <s v="Altstadt-LehelEntire serviced apartmentEntire home/apt6"/>
  </r>
  <r>
    <x v="2113"/>
    <s v="Gem√ºtliches 1-Zimmer-Apartment in top City Lage"/>
    <x v="1730"/>
    <x v="945"/>
    <s v="2017"/>
    <d v="2017-07-10T00:00:00"/>
    <x v="0"/>
    <n v="8"/>
    <x v="14"/>
    <x v="20"/>
    <x v="23"/>
    <s v="Entire home/apt"/>
    <n v="3"/>
    <n v="378"/>
    <n v="378"/>
    <n v="1.1000000000000001"/>
    <n v="365"/>
    <n v="234"/>
    <n v="3"/>
    <n v="6"/>
    <x v="40"/>
    <x v="40"/>
    <x v="41"/>
    <s v="t"/>
    <n v="8"/>
    <n v="7.0000000000000007E-2"/>
    <n v="7.0000000000000007E-2"/>
    <x v="42"/>
    <s v="Altstadt-LehelEntire home/apt3"/>
    <s v="Entire serviced apartmentEntire home/aptAltstadt-Lehel"/>
    <s v="Altstadt-LehelEntire serviced apartmentEntire home/apt3"/>
  </r>
  <r>
    <x v="2114"/>
    <s v="10-Bettzimmer mit Etagenbad im Hostel, Innenstadt"/>
    <x v="1576"/>
    <x v="875"/>
    <s v="2019"/>
    <d v="2019-11-08T00:00:00"/>
    <x v="0"/>
    <n v="12"/>
    <x v="5"/>
    <x v="10"/>
    <x v="21"/>
    <s v="Private room"/>
    <n v="10"/>
    <n v="985"/>
    <n v="985"/>
    <n v="1"/>
    <n v="1125"/>
    <n v="0"/>
    <n v="9"/>
    <n v="0"/>
    <x v="0"/>
    <x v="0"/>
    <x v="33"/>
    <s v="t"/>
    <n v="12"/>
    <n v="0.16"/>
    <n v="0.16"/>
    <x v="33"/>
    <s v="Ludwigsvorstadt-IsarvorstadtPrivate room10"/>
    <s v="Private room in hostelPrivate roomLudwigsvorstadt-Isarvorstadt"/>
    <s v="Ludwigsvorstadt-IsarvorstadtPrivate room in hostelPrivate room10"/>
  </r>
  <r>
    <x v="2115"/>
    <s v="M√ºnchen f√ºr Genie√üer"/>
    <x v="1731"/>
    <x v="711"/>
    <s v="2016"/>
    <d v="2016-04-12T00:00:00"/>
    <x v="0"/>
    <n v="1"/>
    <x v="1"/>
    <x v="17"/>
    <x v="0"/>
    <s v="Entire home/apt"/>
    <n v="3"/>
    <n v="301"/>
    <n v="301"/>
    <n v="1"/>
    <n v="1125"/>
    <n v="362"/>
    <n v="6"/>
    <n v="6"/>
    <x v="685"/>
    <x v="918"/>
    <x v="97"/>
    <s v="f"/>
    <n v="1"/>
    <n v="0.21"/>
    <n v="0.21"/>
    <x v="190"/>
    <s v="Tudering-RiemEntire home/apt3"/>
    <s v="Entire rental unitEntire home/aptTudering-Riem"/>
    <s v="Tudering-RiemEntire rental unitEntire home/apt3"/>
  </r>
  <r>
    <x v="2116"/>
    <s v="Apartment in the City Center"/>
    <x v="1732"/>
    <x v="7"/>
    <s v="2014"/>
    <d v="2014-06-05T00:00:00"/>
    <x v="0"/>
    <n v="1"/>
    <x v="0"/>
    <x v="20"/>
    <x v="0"/>
    <s v="Entire home/apt"/>
    <n v="2"/>
    <m/>
    <n v="202"/>
    <n v="6"/>
    <n v="1125"/>
    <n v="0"/>
    <n v="7"/>
    <n v="0"/>
    <x v="54"/>
    <x v="0"/>
    <x v="39"/>
    <s v="t"/>
    <n v="1"/>
    <n v="0.13"/>
    <n v="0.13"/>
    <x v="39"/>
    <s v="Altstadt-LehelEntire home/apt2"/>
    <s v="Entire rental unitEntire home/aptAltstadt-Lehel"/>
    <s v="Altstadt-LehelEntire rental unitEntire home/apt2"/>
  </r>
  <r>
    <x v="2117"/>
    <s v="munich flat4rent"/>
    <x v="1733"/>
    <x v="946"/>
    <s v="2020"/>
    <d v="2020-08-16T00:00:00"/>
    <x v="0"/>
    <n v="4"/>
    <x v="0"/>
    <x v="22"/>
    <x v="0"/>
    <s v="Entire home/apt"/>
    <n v="2"/>
    <m/>
    <n v="100.0625"/>
    <n v="1"/>
    <n v="1125"/>
    <n v="0"/>
    <n v="22"/>
    <n v="0"/>
    <x v="54"/>
    <x v="0"/>
    <x v="16"/>
    <s v="t"/>
    <n v="2"/>
    <n v="0.39"/>
    <n v="0.39"/>
    <x v="16"/>
    <s v="MoosachEntire home/apt2"/>
    <s v="Entire rental unitEntire home/aptMoosach"/>
    <s v="MoosachEntire rental unitEntire home/apt2"/>
  </r>
  <r>
    <x v="2118"/>
    <s v="Isar, City &amp; Kultur: Lichtdurchflutet &amp; zentral"/>
    <x v="1734"/>
    <x v="40"/>
    <s v="2015"/>
    <d v="2015-09-28T00:00:00"/>
    <x v="1"/>
    <n v="1"/>
    <x v="2"/>
    <x v="11"/>
    <x v="0"/>
    <s v="Entire home/apt"/>
    <n v="2"/>
    <m/>
    <n v="134.39024390243901"/>
    <n v="2.1"/>
    <n v="1125"/>
    <n v="9"/>
    <n v="77"/>
    <n v="120"/>
    <x v="54"/>
    <x v="919"/>
    <x v="61"/>
    <s v="f"/>
    <n v="1"/>
    <n v="1.44"/>
    <n v="1.44"/>
    <x v="70"/>
    <s v="SendlingEntire home/apt2"/>
    <s v="Entire rental unitEntire home/aptSendling"/>
    <s v="SendlingEntire rental unitEntire home/apt2"/>
  </r>
  <r>
    <x v="2119"/>
    <s v="Gem√ºtlich"/>
    <x v="1735"/>
    <x v="947"/>
    <s v="2020"/>
    <d v="2020-08-17T00:00:00"/>
    <x v="0"/>
    <n v="1"/>
    <x v="2"/>
    <x v="9"/>
    <x v="2"/>
    <s v="Private room"/>
    <n v="1"/>
    <n v="108"/>
    <n v="108"/>
    <n v="2"/>
    <n v="8"/>
    <n v="86"/>
    <n v="4"/>
    <n v="0"/>
    <x v="0"/>
    <x v="0"/>
    <x v="24"/>
    <s v="f"/>
    <n v="1"/>
    <n v="0.09"/>
    <n v="0.09"/>
    <x v="24"/>
    <s v="Au-HaidhausenPrivate room1"/>
    <s v="Private room in rental unitPrivate roomAu-Haidhausen"/>
    <s v="Au-HaidhausenPrivate room in rental unitPrivate room1"/>
  </r>
  <r>
    <x v="2120"/>
    <s v="Sch√∂ne 1,5 Zimmer Wohnung, Balkon&amp;super Anbindung"/>
    <x v="1736"/>
    <x v="686"/>
    <s v="2017"/>
    <d v="2017-04-03T00:00:00"/>
    <x v="0"/>
    <n v="1"/>
    <x v="3"/>
    <x v="15"/>
    <x v="0"/>
    <s v="Entire home/apt"/>
    <n v="2"/>
    <m/>
    <n v="126.88235294117646"/>
    <n v="7"/>
    <n v="63"/>
    <n v="0"/>
    <n v="11"/>
    <n v="42"/>
    <x v="54"/>
    <x v="920"/>
    <x v="16"/>
    <s v="f"/>
    <n v="1"/>
    <n v="0.2"/>
    <n v="0.2"/>
    <x v="16"/>
    <s v="ObergiesingEntire home/apt2"/>
    <s v="Entire rental unitEntire home/aptObergiesing"/>
    <s v="ObergiesingEntire rental unitEntire home/apt2"/>
  </r>
  <r>
    <x v="2121"/>
    <s v="My wonderful apartment for you to feel good"/>
    <x v="1737"/>
    <x v="333"/>
    <s v="2020"/>
    <d v="2020-08-06T00:00:00"/>
    <x v="0"/>
    <n v="1"/>
    <x v="3"/>
    <x v="2"/>
    <x v="0"/>
    <s v="Entire home/apt"/>
    <n v="4"/>
    <n v="589"/>
    <n v="589"/>
    <n v="1"/>
    <n v="10"/>
    <n v="268"/>
    <n v="37"/>
    <n v="36"/>
    <x v="686"/>
    <x v="921"/>
    <x v="4"/>
    <s v="f"/>
    <n v="1"/>
    <n v="0.67"/>
    <n v="0.67"/>
    <x v="4"/>
    <s v="MaxvorstadtEntire home/apt4"/>
    <s v="Entire rental unitEntire home/aptMaxvorstadt"/>
    <s v="MaxvorstadtEntire rental unitEntire home/apt4"/>
  </r>
  <r>
    <x v="2122"/>
    <s v="Sch√∂ne 3-Zimmer Wohnung N√§he Olympiapark f√ºr 1-3 P"/>
    <x v="1738"/>
    <x v="299"/>
    <s v="2013"/>
    <d v="2013-08-26T00:00:00"/>
    <x v="0"/>
    <n v="1"/>
    <x v="1"/>
    <x v="5"/>
    <x v="2"/>
    <s v="Private room"/>
    <n v="3"/>
    <m/>
    <n v="66"/>
    <n v="7"/>
    <n v="1125"/>
    <n v="0"/>
    <n v="1"/>
    <n v="0"/>
    <x v="54"/>
    <x v="0"/>
    <x v="41"/>
    <s v="f"/>
    <n v="1"/>
    <n v="0.02"/>
    <n v="0.02"/>
    <x v="42"/>
    <s v="Schwabing-WestPrivate room3"/>
    <s v="Private room in rental unitPrivate roomSchwabing-West"/>
    <s v="Schwabing-WestPrivate room in rental unitPrivate room3"/>
  </r>
  <r>
    <x v="2123"/>
    <s v="Two room Apartment in French Quarter Haidhausen"/>
    <x v="1739"/>
    <x v="136"/>
    <s v="2013"/>
    <d v="2013-06-17T00:00:00"/>
    <x v="0"/>
    <n v="1"/>
    <x v="1"/>
    <x v="9"/>
    <x v="0"/>
    <s v="Entire home/apt"/>
    <n v="2"/>
    <m/>
    <n v="139.02325581395348"/>
    <n v="2"/>
    <n v="7"/>
    <n v="0"/>
    <n v="1"/>
    <n v="0"/>
    <x v="54"/>
    <x v="0"/>
    <x v="41"/>
    <s v="f"/>
    <n v="1"/>
    <n v="0.02"/>
    <n v="0.02"/>
    <x v="42"/>
    <s v="Au-HaidhausenEntire home/apt2"/>
    <s v="Entire rental unitEntire home/aptAu-Haidhausen"/>
    <s v="Au-HaidhausenEntire rental unitEntire home/apt2"/>
  </r>
  <r>
    <x v="2124"/>
    <s v="Hotel Fidelio M√ºnchen Zentrum"/>
    <x v="934"/>
    <x v="380"/>
    <s v="2018"/>
    <d v="2018-02-09T00:00:00"/>
    <x v="0"/>
    <n v="4"/>
    <x v="0"/>
    <x v="10"/>
    <x v="29"/>
    <s v="Private room"/>
    <n v="2"/>
    <n v="57"/>
    <n v="57"/>
    <n v="1"/>
    <n v="1125"/>
    <n v="1"/>
    <n v="94"/>
    <n v="162"/>
    <x v="687"/>
    <x v="922"/>
    <x v="15"/>
    <s v="t"/>
    <n v="4"/>
    <n v="1.69"/>
    <n v="1.69"/>
    <x v="15"/>
    <s v="Ludwigsvorstadt-IsarvorstadtPrivate room2"/>
    <s v="Room in hotelPrivate roomLudwigsvorstadt-Isarvorstadt"/>
    <s v="Ludwigsvorstadt-IsarvorstadtRoom in hotelPrivate room2"/>
  </r>
  <r>
    <x v="2125"/>
    <s v="Premium Zimmer im Zentrum von M√ºnchen"/>
    <x v="1740"/>
    <x v="948"/>
    <s v="2020"/>
    <d v="2020-08-13T00:00:00"/>
    <x v="0"/>
    <n v="2"/>
    <x v="2"/>
    <x v="20"/>
    <x v="26"/>
    <s v="Private room"/>
    <n v="2"/>
    <n v="203"/>
    <n v="203"/>
    <n v="1"/>
    <n v="99"/>
    <n v="337"/>
    <n v="32"/>
    <n v="36"/>
    <x v="688"/>
    <x v="923"/>
    <x v="24"/>
    <s v="t"/>
    <n v="2"/>
    <n v="0.59"/>
    <n v="0.59"/>
    <x v="24"/>
    <s v="Altstadt-LehelPrivate room2"/>
    <s v="Room in boutique hotelPrivate roomAltstadt-Lehel"/>
    <s v="Altstadt-LehelRoom in boutique hotelPrivate room2"/>
  </r>
  <r>
    <x v="2126"/>
    <s v="Cozy Modern Apartment close to Ostbahnhof"/>
    <x v="1121"/>
    <x v="666"/>
    <s v="2018"/>
    <d v="2018-09-19T00:00:00"/>
    <x v="0"/>
    <n v="4"/>
    <x v="0"/>
    <x v="12"/>
    <x v="0"/>
    <s v="Entire home/apt"/>
    <n v="3"/>
    <n v="120"/>
    <n v="120"/>
    <n v="3"/>
    <n v="90"/>
    <n v="78"/>
    <n v="2"/>
    <n v="0"/>
    <x v="0"/>
    <x v="0"/>
    <x v="43"/>
    <s v="f"/>
    <n v="4"/>
    <n v="0.06"/>
    <n v="0.06"/>
    <x v="44"/>
    <s v="Ramersdorf-PerlachEntire home/apt3"/>
    <s v="Entire rental unitEntire home/aptRamersdorf-Perlach"/>
    <s v="Ramersdorf-PerlachEntire rental unitEntire home/apt3"/>
  </r>
  <r>
    <x v="2127"/>
    <s v="Beautiful &amp; Artsy 70m2 apartment at Olympiapark"/>
    <x v="1741"/>
    <x v="49"/>
    <s v="2014"/>
    <d v="2014-03-27T00:00:00"/>
    <x v="0"/>
    <n v="1"/>
    <x v="3"/>
    <x v="19"/>
    <x v="0"/>
    <s v="Entire home/apt"/>
    <n v="2"/>
    <m/>
    <n v="95.531914893617028"/>
    <n v="5"/>
    <n v="24"/>
    <n v="0"/>
    <n v="17"/>
    <n v="20"/>
    <x v="54"/>
    <x v="924"/>
    <x v="63"/>
    <s v="f"/>
    <n v="1"/>
    <n v="0.47"/>
    <n v="0.47"/>
    <x v="75"/>
    <s v="Milbertshofen-Am HartEntire home/apt2"/>
    <s v="Entire rental unitEntire home/aptMilbertshofen-Am Hart"/>
    <s v="Milbertshofen-Am HartEntire rental unitEntire home/apt2"/>
  </r>
  <r>
    <x v="2128"/>
    <s v="Cozy apartment close to the center"/>
    <x v="1742"/>
    <x v="2"/>
    <s v="2020"/>
    <d v="2020-08-15T00:00:00"/>
    <x v="0"/>
    <n v="2"/>
    <x v="2"/>
    <x v="15"/>
    <x v="0"/>
    <s v="Entire home/apt"/>
    <n v="3"/>
    <n v="129"/>
    <n v="129"/>
    <n v="2"/>
    <n v="4"/>
    <n v="24"/>
    <n v="10"/>
    <n v="18"/>
    <x v="689"/>
    <x v="925"/>
    <x v="5"/>
    <s v="f"/>
    <n v="2"/>
    <n v="0.22"/>
    <n v="0.22"/>
    <x v="5"/>
    <s v="ObergiesingEntire home/apt3"/>
    <s v="Entire rental unitEntire home/aptObergiesing"/>
    <s v="ObergiesingEntire rental unitEntire home/apt3"/>
  </r>
  <r>
    <x v="2129"/>
    <s v="Lichtdurchflutete Loftwohnung mit Isar &amp;Alpenblick"/>
    <x v="1743"/>
    <x v="949"/>
    <s v="2014"/>
    <d v="2014-09-18T00:00:00"/>
    <x v="1"/>
    <n v="2"/>
    <x v="9"/>
    <x v="13"/>
    <x v="3"/>
    <s v="Entire home/apt"/>
    <n v="4"/>
    <m/>
    <n v="187.86206896551724"/>
    <n v="2"/>
    <n v="1125"/>
    <n v="0"/>
    <n v="23"/>
    <n v="108"/>
    <x v="54"/>
    <x v="926"/>
    <x v="1"/>
    <s v="f"/>
    <n v="2"/>
    <n v="0.42"/>
    <n v="0.42"/>
    <x v="1"/>
    <s v="Thalkirchen-Obersendling-Forstenried-F√ºrstenried-SollnEntire home/apt4"/>
    <s v="Entire loftEntire home/aptThalkirchen-Obersendling-Forstenried-F√ºrstenried-Solln"/>
    <s v="Thalkirchen-Obersendling-Forstenried-F√ºrstenried-SollnEntire loftEntire home/apt4"/>
  </r>
  <r>
    <x v="2130"/>
    <s v="Superior Zimmer im Zentrum von M√ºnchen"/>
    <x v="1740"/>
    <x v="948"/>
    <s v="2020"/>
    <d v="2020-08-13T00:00:00"/>
    <x v="0"/>
    <n v="2"/>
    <x v="2"/>
    <x v="20"/>
    <x v="26"/>
    <s v="Private room"/>
    <n v="2"/>
    <n v="233"/>
    <n v="233"/>
    <n v="1"/>
    <n v="99"/>
    <n v="348"/>
    <n v="9"/>
    <n v="6"/>
    <x v="690"/>
    <x v="927"/>
    <x v="4"/>
    <s v="t"/>
    <n v="2"/>
    <n v="0.22"/>
    <n v="0.22"/>
    <x v="4"/>
    <s v="Altstadt-LehelPrivate room2"/>
    <s v="Room in boutique hotelPrivate roomAltstadt-Lehel"/>
    <s v="Altstadt-LehelRoom in boutique hotelPrivate room2"/>
  </r>
  <r>
    <x v="2131"/>
    <s v="Freundliches Appartement in Allach Untermenzing"/>
    <x v="1259"/>
    <x v="730"/>
    <s v="2019"/>
    <d v="2019-03-18T00:00:00"/>
    <x v="1"/>
    <n v="9"/>
    <x v="10"/>
    <x v="23"/>
    <x v="0"/>
    <s v="Entire home/apt"/>
    <n v="1"/>
    <n v="46"/>
    <n v="46"/>
    <n v="5"/>
    <n v="1125"/>
    <n v="208"/>
    <n v="9"/>
    <n v="0"/>
    <x v="0"/>
    <x v="0"/>
    <x v="41"/>
    <s v="f"/>
    <n v="9"/>
    <n v="0.17"/>
    <n v="0.17"/>
    <x v="42"/>
    <s v="Allach-UntermenzingEntire home/apt1"/>
    <s v="Entire rental unitEntire home/aptAllach-Untermenzing"/>
    <s v="Allach-UntermenzingEntire rental unitEntire home/apt1"/>
  </r>
  <r>
    <x v="2132"/>
    <s v="Double Apartment hohe Etage mit gro√üer Terrasse"/>
    <x v="946"/>
    <x v="591"/>
    <s v="2018"/>
    <d v="2018-02-27T00:00:00"/>
    <x v="0"/>
    <n v="13"/>
    <x v="16"/>
    <x v="22"/>
    <x v="23"/>
    <s v="Entire home/apt"/>
    <n v="2"/>
    <n v="126"/>
    <n v="126"/>
    <n v="1.2"/>
    <n v="428.5"/>
    <n v="337"/>
    <n v="30"/>
    <n v="6"/>
    <x v="691"/>
    <x v="928"/>
    <x v="44"/>
    <s v="t"/>
    <n v="13"/>
    <n v="0.6"/>
    <n v="0.6"/>
    <x v="45"/>
    <s v="MoosachEntire home/apt2"/>
    <s v="Entire serviced apartmentEntire home/aptMoosach"/>
    <s v="MoosachEntire serviced apartmentEntire home/apt2"/>
  </r>
  <r>
    <x v="2133"/>
    <s v="‚Äª EDDY's Rest &amp; RELAX ‚Äª Munich East ‚Äª Kreillerstr‚Äª"/>
    <x v="710"/>
    <x v="87"/>
    <s v="2013"/>
    <d v="2013-08-02T00:00:00"/>
    <x v="0"/>
    <n v="24"/>
    <x v="21"/>
    <x v="1"/>
    <x v="0"/>
    <s v="Entire home/apt"/>
    <n v="3"/>
    <n v="95"/>
    <n v="95"/>
    <n v="2"/>
    <n v="29"/>
    <n v="162"/>
    <n v="100"/>
    <n v="255"/>
    <x v="692"/>
    <x v="929"/>
    <x v="31"/>
    <s v="t"/>
    <n v="19"/>
    <n v="1.81"/>
    <n v="1.81"/>
    <x v="31"/>
    <s v="Berg am LaimEntire home/apt3"/>
    <s v="Entire rental unitEntire home/aptBerg am Laim"/>
    <s v="Berg am LaimEntire rental unitEntire home/apt3"/>
  </r>
  <r>
    <x v="2134"/>
    <s v="Apartment in the Living Hotel at the Olympiapark"/>
    <x v="1744"/>
    <x v="950"/>
    <s v="2020"/>
    <d v="2020-03-19T00:00:00"/>
    <x v="0"/>
    <n v="10"/>
    <x v="14"/>
    <x v="6"/>
    <x v="23"/>
    <s v="Entire home/apt"/>
    <n v="2"/>
    <n v="68"/>
    <n v="68"/>
    <n v="14"/>
    <n v="27"/>
    <n v="203"/>
    <n v="23"/>
    <n v="112"/>
    <x v="693"/>
    <x v="930"/>
    <x v="27"/>
    <s v="t"/>
    <n v="5"/>
    <n v="0.53"/>
    <n v="0.53"/>
    <x v="27"/>
    <s v="Neuhausen-NymphenburgEntire home/apt2"/>
    <s v="Entire serviced apartmentEntire home/aptNeuhausen-Nymphenburg"/>
    <s v="Neuhausen-NymphenburgEntire serviced apartmentEntire home/apt2"/>
  </r>
  <r>
    <x v="2135"/>
    <s v="Nice Munich apartment with spacious balcony"/>
    <x v="1745"/>
    <x v="951"/>
    <s v="2020"/>
    <d v="2020-08-28T00:00:00"/>
    <x v="0"/>
    <n v="1"/>
    <x v="2"/>
    <x v="22"/>
    <x v="0"/>
    <s v="Entire home/apt"/>
    <n v="1"/>
    <m/>
    <n v="133.75"/>
    <n v="28"/>
    <n v="1125"/>
    <n v="0"/>
    <n v="2"/>
    <n v="0"/>
    <x v="54"/>
    <x v="0"/>
    <x v="53"/>
    <s v="f"/>
    <n v="1"/>
    <n v="0.04"/>
    <n v="0.04"/>
    <x v="56"/>
    <s v="MoosachEntire home/apt1"/>
    <s v="Entire rental unitEntire home/aptMoosach"/>
    <s v="MoosachEntire rental unitEntire home/apt1"/>
  </r>
  <r>
    <x v="2136"/>
    <s v="Luxurious 4-Room Penthouse in the heart of Munich"/>
    <x v="1746"/>
    <x v="952"/>
    <s v="2014"/>
    <d v="2014-04-11T00:00:00"/>
    <x v="0"/>
    <n v="1"/>
    <x v="3"/>
    <x v="9"/>
    <x v="0"/>
    <s v="Entire home/apt"/>
    <n v="4"/>
    <n v="213"/>
    <n v="213"/>
    <n v="4"/>
    <n v="60"/>
    <n v="30"/>
    <n v="2"/>
    <n v="16"/>
    <x v="694"/>
    <x v="931"/>
    <x v="98"/>
    <s v="f"/>
    <n v="1"/>
    <n v="0.59"/>
    <n v="0.59"/>
    <x v="191"/>
    <s v="Au-HaidhausenEntire home/apt4"/>
    <s v="Entire rental unitEntire home/aptAu-Haidhausen"/>
    <s v="Au-HaidhausenEntire rental unitEntire home/apt4"/>
  </r>
  <r>
    <x v="2137"/>
    <s v="Zimmer N√§he Olympiapark/-stadion und BMW"/>
    <x v="1747"/>
    <x v="377"/>
    <s v="2020"/>
    <d v="2020-08-29T00:00:00"/>
    <x v="0"/>
    <n v="2"/>
    <x v="2"/>
    <x v="5"/>
    <x v="2"/>
    <s v="Private room"/>
    <n v="1"/>
    <m/>
    <n v="57.090909090909093"/>
    <n v="1"/>
    <n v="1125"/>
    <n v="0"/>
    <n v="1"/>
    <n v="0"/>
    <x v="54"/>
    <x v="0"/>
    <x v="41"/>
    <s v="f"/>
    <n v="1"/>
    <n v="0.02"/>
    <n v="0.02"/>
    <x v="42"/>
    <s v="Schwabing-WestPrivate room1"/>
    <s v="Private room in rental unitPrivate roomSchwabing-West"/>
    <s v="Schwabing-WestPrivate room in rental unitPrivate room1"/>
  </r>
  <r>
    <x v="2138"/>
    <s v="Student Budget-friendly Room in Central Munich"/>
    <x v="1748"/>
    <x v="953"/>
    <s v="2016"/>
    <d v="2016-09-14T00:00:00"/>
    <x v="0"/>
    <n v="1"/>
    <x v="3"/>
    <x v="21"/>
    <x v="2"/>
    <s v="Private room"/>
    <n v="1"/>
    <m/>
    <n v="69.357142857142861"/>
    <n v="10"/>
    <n v="25"/>
    <n v="0"/>
    <n v="0"/>
    <n v="0"/>
    <x v="54"/>
    <x v="0"/>
    <x v="38"/>
    <s v="f"/>
    <n v="1"/>
    <n v="0.9395"/>
    <m/>
    <x v="131"/>
    <s v="LaimPrivate room1"/>
    <s v="Private room in rental unitPrivate roomLaim"/>
    <s v="LaimPrivate room in rental unitPrivate room1"/>
  </r>
  <r>
    <x v="2139"/>
    <s v="Sonnige Wohnung in M√ºnchen 2-Zimmer zu vermieten‚ÄºÔ∏è"/>
    <x v="1749"/>
    <x v="488"/>
    <s v="2019"/>
    <d v="2019-08-28T00:00:00"/>
    <x v="0"/>
    <n v="1"/>
    <x v="3"/>
    <x v="12"/>
    <x v="2"/>
    <s v="Private room"/>
    <n v="2"/>
    <n v="80"/>
    <n v="80"/>
    <n v="1"/>
    <n v="30"/>
    <n v="169"/>
    <n v="3"/>
    <n v="18"/>
    <x v="364"/>
    <x v="464"/>
    <x v="99"/>
    <s v="f"/>
    <n v="1"/>
    <n v="0.42"/>
    <n v="0.42"/>
    <x v="192"/>
    <s v="Ramersdorf-PerlachPrivate room2"/>
    <s v="Private room in rental unitPrivate roomRamersdorf-Perlach"/>
    <s v="Ramersdorf-PerlachPrivate room in rental unitPrivate room2"/>
  </r>
  <r>
    <x v="2140"/>
    <s v="Apartment &amp; balcony in Living Hotel am Olympiapark"/>
    <x v="1744"/>
    <x v="950"/>
    <s v="2020"/>
    <d v="2020-03-19T00:00:00"/>
    <x v="0"/>
    <n v="10"/>
    <x v="14"/>
    <x v="6"/>
    <x v="23"/>
    <s v="Entire home/apt"/>
    <n v="2"/>
    <n v="70"/>
    <n v="70"/>
    <n v="14"/>
    <n v="27"/>
    <n v="286"/>
    <n v="5"/>
    <n v="56"/>
    <x v="695"/>
    <x v="932"/>
    <x v="19"/>
    <s v="t"/>
    <n v="5"/>
    <n v="0.11"/>
    <n v="0.11"/>
    <x v="19"/>
    <s v="Neuhausen-NymphenburgEntire home/apt2"/>
    <s v="Entire serviced apartmentEntire home/aptNeuhausen-Nymphenburg"/>
    <s v="Neuhausen-NymphenburgEntire serviced apartmentEntire home/apt2"/>
  </r>
  <r>
    <x v="2141"/>
    <s v="Cozy room at the Olympiapark"/>
    <x v="1750"/>
    <x v="221"/>
    <s v="2019"/>
    <d v="2019-02-16T00:00:00"/>
    <x v="0"/>
    <n v="1"/>
    <x v="3"/>
    <x v="22"/>
    <x v="2"/>
    <s v="Private room"/>
    <n v="1"/>
    <m/>
    <n v="319.75"/>
    <n v="2"/>
    <n v="1125"/>
    <n v="0"/>
    <n v="7"/>
    <n v="0"/>
    <x v="54"/>
    <x v="0"/>
    <x v="39"/>
    <s v="f"/>
    <n v="1"/>
    <n v="0.13"/>
    <n v="0.13"/>
    <x v="39"/>
    <s v="MoosachPrivate room1"/>
    <s v="Private room in rental unitPrivate roomMoosach"/>
    <s v="MoosachPrivate room in rental unitPrivate room1"/>
  </r>
  <r>
    <x v="2142"/>
    <s v="Cosy artsy flat with best connections"/>
    <x v="1751"/>
    <x v="595"/>
    <s v="2019"/>
    <d v="2019-02-23T00:00:00"/>
    <x v="0"/>
    <n v="1"/>
    <x v="3"/>
    <x v="5"/>
    <x v="0"/>
    <s v="Entire home/apt"/>
    <n v="4"/>
    <n v="332"/>
    <n v="332"/>
    <n v="3"/>
    <n v="50"/>
    <n v="342"/>
    <n v="7"/>
    <n v="18"/>
    <x v="696"/>
    <x v="933"/>
    <x v="88"/>
    <s v="f"/>
    <n v="1"/>
    <n v="0.23"/>
    <n v="0.23"/>
    <x v="148"/>
    <s v="Schwabing-WestEntire home/apt4"/>
    <s v="Entire rental unitEntire home/aptSchwabing-West"/>
    <s v="Schwabing-WestEntire rental unitEntire home/apt4"/>
  </r>
  <r>
    <x v="2143"/>
    <s v="MARIENPLATZ Apartment 2 bedrooms living room kitchen"/>
    <x v="1752"/>
    <x v="954"/>
    <s v="2020"/>
    <d v="2020-09-02T00:00:00"/>
    <x v="0"/>
    <n v="3"/>
    <x v="4"/>
    <x v="10"/>
    <x v="0"/>
    <s v="Entire home/apt"/>
    <n v="12"/>
    <n v="148"/>
    <n v="148"/>
    <n v="2.7"/>
    <n v="90"/>
    <n v="295"/>
    <n v="213"/>
    <n v="255"/>
    <x v="464"/>
    <x v="612"/>
    <x v="22"/>
    <s v="f"/>
    <n v="3"/>
    <n v="3.92"/>
    <n v="3.92"/>
    <x v="22"/>
    <s v="Ludwigsvorstadt-IsarvorstadtEntire home/apt12"/>
    <s v="Entire rental unitEntire home/aptLudwigsvorstadt-Isarvorstadt"/>
    <s v="Ludwigsvorstadt-IsarvorstadtEntire rental unitEntire home/apt12"/>
  </r>
  <r>
    <x v="2144"/>
    <s v="Quiet room @ Munich southern city limit"/>
    <x v="259"/>
    <x v="53"/>
    <s v="2014"/>
    <d v="2014-08-18T00:00:00"/>
    <x v="1"/>
    <n v="3"/>
    <x v="0"/>
    <x v="15"/>
    <x v="1"/>
    <s v="Private room"/>
    <n v="1"/>
    <n v="49"/>
    <n v="49"/>
    <n v="2.6"/>
    <n v="1125"/>
    <n v="164"/>
    <n v="12"/>
    <n v="12"/>
    <x v="75"/>
    <x v="75"/>
    <x v="41"/>
    <s v="t"/>
    <n v="3"/>
    <n v="0.27"/>
    <n v="0.27"/>
    <x v="42"/>
    <s v="ObergiesingPrivate room1"/>
    <s v="Private room in homePrivate roomObergiesing"/>
    <s v="ObergiesingPrivate room in homePrivate room1"/>
  </r>
  <r>
    <x v="2145"/>
    <s v="Poetry Flat in Schwabing | home &amp; business (VAT)"/>
    <x v="907"/>
    <x v="549"/>
    <s v="2016"/>
    <d v="2016-11-03T00:00:00"/>
    <x v="1"/>
    <n v="5"/>
    <x v="4"/>
    <x v="2"/>
    <x v="0"/>
    <s v="Entire home/apt"/>
    <n v="2"/>
    <n v="162"/>
    <n v="162"/>
    <n v="19"/>
    <n v="1125"/>
    <n v="290"/>
    <n v="42"/>
    <n v="255"/>
    <x v="697"/>
    <x v="934"/>
    <x v="3"/>
    <s v="f"/>
    <n v="5"/>
    <n v="0.78"/>
    <n v="0.78"/>
    <x v="3"/>
    <s v="MaxvorstadtEntire home/apt2"/>
    <s v="Entire rental unitEntire home/aptMaxvorstadt"/>
    <s v="MaxvorstadtEntire rental unitEntire home/apt2"/>
  </r>
  <r>
    <x v="2146"/>
    <s v="Apartment f√ºr 1-2 Personen mit Balkon"/>
    <x v="1753"/>
    <x v="173"/>
    <s v="2020"/>
    <d v="2020-02-05T00:00:00"/>
    <x v="0"/>
    <n v="1"/>
    <x v="3"/>
    <x v="9"/>
    <x v="0"/>
    <s v="Entire home/apt"/>
    <n v="2"/>
    <m/>
    <n v="139.02325581395348"/>
    <n v="10"/>
    <n v="18"/>
    <n v="0"/>
    <n v="7"/>
    <n v="0"/>
    <x v="54"/>
    <x v="0"/>
    <x v="39"/>
    <s v="f"/>
    <n v="1"/>
    <n v="0.13"/>
    <n v="0.13"/>
    <x v="39"/>
    <s v="Au-HaidhausenEntire home/apt2"/>
    <s v="Entire rental unitEntire home/aptAu-Haidhausen"/>
    <s v="Au-HaidhausenEntire rental unitEntire home/apt2"/>
  </r>
  <r>
    <x v="2147"/>
    <s v="Gem√ºtliches Doppelzimmer in top City Lage"/>
    <x v="1730"/>
    <x v="945"/>
    <s v="2017"/>
    <d v="2017-07-10T00:00:00"/>
    <x v="0"/>
    <n v="8"/>
    <x v="14"/>
    <x v="20"/>
    <x v="23"/>
    <s v="Entire home/apt"/>
    <n v="2"/>
    <n v="401"/>
    <n v="401"/>
    <n v="1.1000000000000001"/>
    <n v="365"/>
    <n v="263"/>
    <n v="26"/>
    <n v="18"/>
    <x v="698"/>
    <x v="935"/>
    <x v="26"/>
    <s v="t"/>
    <n v="8"/>
    <n v="0.52"/>
    <n v="0.52"/>
    <x v="26"/>
    <s v="Altstadt-LehelEntire home/apt2"/>
    <s v="Entire serviced apartmentEntire home/aptAltstadt-Lehel"/>
    <s v="Altstadt-LehelEntire serviced apartmentEntire home/apt2"/>
  </r>
  <r>
    <x v="2148"/>
    <s v="Gem√ºtliches Doppelzimmer Plus in top City Lage"/>
    <x v="1730"/>
    <x v="945"/>
    <s v="2017"/>
    <d v="2017-07-10T00:00:00"/>
    <x v="0"/>
    <n v="8"/>
    <x v="14"/>
    <x v="20"/>
    <x v="23"/>
    <s v="Entire home/apt"/>
    <n v="2"/>
    <n v="676"/>
    <n v="676"/>
    <n v="1.1000000000000001"/>
    <n v="365"/>
    <n v="225"/>
    <n v="15"/>
    <n v="12"/>
    <x v="699"/>
    <x v="936"/>
    <x v="35"/>
    <s v="t"/>
    <n v="8"/>
    <n v="0.33"/>
    <n v="0.33"/>
    <x v="35"/>
    <s v="Altstadt-LehelEntire home/apt2"/>
    <s v="Entire serviced apartmentEntire home/aptAltstadt-Lehel"/>
    <s v="Altstadt-LehelEntire serviced apartmentEntire home/apt2"/>
  </r>
  <r>
    <x v="2149"/>
    <s v="TWIN room with shared bathroom"/>
    <x v="1662"/>
    <x v="910"/>
    <s v="2014"/>
    <d v="2014-01-08T00:00:00"/>
    <x v="1"/>
    <n v="3"/>
    <x v="11"/>
    <x v="7"/>
    <x v="6"/>
    <s v="Private room"/>
    <n v="2"/>
    <n v="55"/>
    <n v="55"/>
    <n v="2"/>
    <n v="365"/>
    <n v="62"/>
    <n v="3"/>
    <n v="0"/>
    <x v="0"/>
    <x v="0"/>
    <x v="43"/>
    <s v="f"/>
    <n v="3"/>
    <n v="7.0000000000000007E-2"/>
    <n v="7.0000000000000007E-2"/>
    <x v="44"/>
    <s v="Schwanthalerh√∂hePrivate room2"/>
    <s v="Private room in serviced apartmentPrivate roomSchwanthalerh√∂he"/>
    <s v="Schwanthalerh√∂hePrivate room in serviced apartmentPrivate room2"/>
  </r>
  <r>
    <x v="2150"/>
    <s v="Altstadt: indivduelles Hotel-Doppelzimmer"/>
    <x v="1754"/>
    <x v="955"/>
    <s v="2020"/>
    <d v="2020-09-08T00:00:00"/>
    <x v="0"/>
    <n v="3"/>
    <x v="1"/>
    <x v="20"/>
    <x v="29"/>
    <s v="Private room"/>
    <n v="2"/>
    <m/>
    <n v="225.35714285714286"/>
    <n v="1"/>
    <n v="99"/>
    <n v="0"/>
    <n v="0"/>
    <n v="0"/>
    <x v="54"/>
    <x v="0"/>
    <x v="38"/>
    <s v="t"/>
    <n v="3"/>
    <n v="0.88500000000000001"/>
    <m/>
    <x v="193"/>
    <s v="Altstadt-LehelPrivate room2"/>
    <s v="Room in hotelPrivate roomAltstadt-Lehel"/>
    <s v="Altstadt-LehelRoom in hotelPrivate room2"/>
  </r>
  <r>
    <x v="2151"/>
    <s v="Milbertsthofen Separate  Room ( Full Privacy)"/>
    <x v="1755"/>
    <x v="956"/>
    <s v="2018"/>
    <d v="2018-05-24T00:00:00"/>
    <x v="0"/>
    <n v="1"/>
    <x v="3"/>
    <x v="19"/>
    <x v="2"/>
    <s v="Private room"/>
    <n v="1"/>
    <m/>
    <n v="56.05263157894737"/>
    <n v="1"/>
    <n v="90"/>
    <n v="0"/>
    <n v="2"/>
    <n v="0"/>
    <x v="54"/>
    <x v="0"/>
    <x v="41"/>
    <s v="f"/>
    <n v="1"/>
    <n v="0.04"/>
    <n v="0.04"/>
    <x v="42"/>
    <s v="Milbertshofen-Am HartPrivate room1"/>
    <s v="Private room in rental unitPrivate roomMilbertshofen-Am Hart"/>
    <s v="Milbertshofen-Am HartPrivate room in rental unitPrivate room1"/>
  </r>
  <r>
    <x v="2152"/>
    <s v="Sunny garden flat in Munich"/>
    <x v="1756"/>
    <x v="311"/>
    <s v="2019"/>
    <d v="2019-11-14T00:00:00"/>
    <x v="0"/>
    <n v="1"/>
    <x v="3"/>
    <x v="14"/>
    <x v="0"/>
    <s v="Entire home/apt"/>
    <n v="2"/>
    <n v="109"/>
    <n v="109"/>
    <n v="6"/>
    <n v="1125"/>
    <n v="71"/>
    <n v="12"/>
    <n v="12"/>
    <x v="700"/>
    <x v="937"/>
    <x v="24"/>
    <s v="t"/>
    <n v="1"/>
    <n v="0.22"/>
    <n v="0.22"/>
    <x v="24"/>
    <s v="Untergiesing-HarlachingEntire home/apt2"/>
    <s v="Entire rental unitEntire home/aptUntergiesing-Harlaching"/>
    <s v="Untergiesing-HarlachingEntire rental unitEntire home/apt2"/>
  </r>
  <r>
    <x v="2153"/>
    <s v="Gem√ºtliches G√§stezimmer N√§he Nymphenburg"/>
    <x v="1757"/>
    <x v="957"/>
    <s v="2020"/>
    <d v="2020-09-11T00:00:00"/>
    <x v="0"/>
    <n v="1"/>
    <x v="3"/>
    <x v="6"/>
    <x v="2"/>
    <s v="Private room"/>
    <n v="1"/>
    <n v="54"/>
    <n v="54"/>
    <n v="4"/>
    <n v="365"/>
    <n v="29"/>
    <n v="7"/>
    <n v="0"/>
    <x v="0"/>
    <x v="0"/>
    <x v="41"/>
    <s v="f"/>
    <n v="1"/>
    <n v="0.17"/>
    <n v="0.17"/>
    <x v="42"/>
    <s v="Neuhausen-NymphenburgPrivate room1"/>
    <s v="Private room in rental unitPrivate roomNeuhausen-Nymphenburg"/>
    <s v="Neuhausen-NymphenburgPrivate room in rental unitPrivate room1"/>
  </r>
  <r>
    <x v="2154"/>
    <s v="Das Appartement erlaubt eine Privatsph√§re."/>
    <x v="1758"/>
    <x v="8"/>
    <s v="2012"/>
    <d v="2012-07-19T00:00:00"/>
    <x v="1"/>
    <n v="1"/>
    <x v="14"/>
    <x v="13"/>
    <x v="8"/>
    <s v="Entire home/apt"/>
    <n v="2"/>
    <n v="65"/>
    <n v="65"/>
    <n v="4"/>
    <n v="360"/>
    <n v="271"/>
    <n v="38"/>
    <n v="96"/>
    <x v="701"/>
    <x v="938"/>
    <x v="42"/>
    <s v="f"/>
    <n v="1"/>
    <n v="0.69"/>
    <n v="0.69"/>
    <x v="43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2155"/>
    <s v="Quiet and bright room with a private bathroom"/>
    <x v="1759"/>
    <x v="185"/>
    <s v="2015"/>
    <d v="2015-04-10T00:00:00"/>
    <x v="0"/>
    <n v="1"/>
    <x v="2"/>
    <x v="6"/>
    <x v="2"/>
    <s v="Private room"/>
    <n v="1"/>
    <m/>
    <n v="56.875"/>
    <n v="2"/>
    <n v="1125"/>
    <n v="0"/>
    <n v="0"/>
    <n v="0"/>
    <x v="54"/>
    <x v="0"/>
    <x v="38"/>
    <s v="f"/>
    <n v="1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2156"/>
    <s v="Moderne Maisonettenwohnung mit sonniger Terasse"/>
    <x v="1760"/>
    <x v="549"/>
    <s v="2015"/>
    <d v="2015-07-31T00:00:00"/>
    <x v="0"/>
    <n v="1"/>
    <x v="3"/>
    <x v="19"/>
    <x v="4"/>
    <s v="Private room"/>
    <n v="2"/>
    <m/>
    <n v="74.862068965517238"/>
    <n v="1"/>
    <n v="365"/>
    <n v="0"/>
    <n v="1"/>
    <n v="6"/>
    <x v="54"/>
    <x v="172"/>
    <x v="41"/>
    <s v="f"/>
    <n v="1"/>
    <n v="0.17"/>
    <n v="0.17"/>
    <x v="42"/>
    <s v="Milbertshofen-Am HartPrivate room2"/>
    <s v="Private room in condoPrivate roomMilbertshofen-Am Hart"/>
    <s v="Milbertshofen-Am HartPrivate room in condoPrivate room2"/>
  </r>
  <r>
    <x v="2157"/>
    <s v="1-Bedroom Modern Apartment in Munich Center"/>
    <x v="1215"/>
    <x v="710"/>
    <s v="2019"/>
    <d v="2019-01-19T00:00:00"/>
    <x v="0"/>
    <n v="8"/>
    <x v="7"/>
    <x v="10"/>
    <x v="23"/>
    <s v="Entire home/apt"/>
    <n v="3"/>
    <n v="325"/>
    <n v="325"/>
    <n v="3"/>
    <n v="1125"/>
    <n v="9"/>
    <n v="21"/>
    <n v="114"/>
    <x v="702"/>
    <x v="939"/>
    <x v="10"/>
    <s v="f"/>
    <n v="8"/>
    <n v="0.38"/>
    <n v="0.38"/>
    <x v="10"/>
    <s v="Ludwigsvorstadt-IsarvorstadtEntire home/apt3"/>
    <s v="Entire serviced apartmentEntire home/aptLudwigsvorstadt-Isarvorstadt"/>
    <s v="Ludwigsvorstadt-IsarvorstadtEntire serviced apartmentEntire home/apt3"/>
  </r>
  <r>
    <x v="2158"/>
    <s v="2-Bedrooms Modern Apartment in Munich Center"/>
    <x v="1215"/>
    <x v="710"/>
    <s v="2019"/>
    <d v="2019-01-19T00:00:00"/>
    <x v="0"/>
    <n v="8"/>
    <x v="7"/>
    <x v="10"/>
    <x v="23"/>
    <s v="Entire home/apt"/>
    <n v="5"/>
    <m/>
    <n v="1225.5333333333333"/>
    <n v="3"/>
    <n v="1125"/>
    <n v="0"/>
    <n v="36"/>
    <n v="210"/>
    <x v="54"/>
    <x v="940"/>
    <x v="36"/>
    <s v="f"/>
    <n v="8"/>
    <n v="2.27"/>
    <n v="2.27"/>
    <x v="36"/>
    <s v="Ludwigsvorstadt-IsarvorstadtEntire home/apt5"/>
    <s v="Entire serviced apartmentEntire home/aptLudwigsvorstadt-Isarvorstadt"/>
    <s v="Ludwigsvorstadt-IsarvorstadtEntire serviced apartmentEntire home/apt5"/>
  </r>
  <r>
    <x v="2159"/>
    <s v="Zimmer in absoluter Bestlage der Maxvorstadt"/>
    <x v="1761"/>
    <x v="713"/>
    <s v="2016"/>
    <d v="2016-04-03T00:00:00"/>
    <x v="0"/>
    <n v="1"/>
    <x v="3"/>
    <x v="2"/>
    <x v="2"/>
    <s v="Private room"/>
    <n v="1"/>
    <m/>
    <n v="119.0625"/>
    <n v="3"/>
    <n v="31"/>
    <n v="0"/>
    <n v="0"/>
    <n v="0"/>
    <x v="54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2160"/>
    <s v="Entire flat with garden-Close to city &amp; Isar river"/>
    <x v="1762"/>
    <x v="958"/>
    <s v="2016"/>
    <d v="2016-05-23T00:00:00"/>
    <x v="0"/>
    <n v="1"/>
    <x v="3"/>
    <x v="11"/>
    <x v="0"/>
    <s v="Entire home/apt"/>
    <n v="2"/>
    <m/>
    <n v="134.39024390243901"/>
    <n v="4"/>
    <n v="1125"/>
    <n v="0"/>
    <n v="12"/>
    <n v="0"/>
    <x v="54"/>
    <x v="0"/>
    <x v="24"/>
    <s v="f"/>
    <n v="1"/>
    <n v="0.22"/>
    <n v="0.22"/>
    <x v="24"/>
    <s v="SendlingEntire home/apt2"/>
    <s v="Entire rental unitEntire home/aptSendling"/>
    <s v="SendlingEntire rental unitEntire home/apt2"/>
  </r>
  <r>
    <x v="2161"/>
    <s v="Wohntraum direkt am Olympiapark"/>
    <x v="1763"/>
    <x v="700"/>
    <s v="2016"/>
    <d v="2016-06-05T00:00:00"/>
    <x v="0"/>
    <n v="1"/>
    <x v="3"/>
    <x v="5"/>
    <x v="0"/>
    <s v="Entire home/apt"/>
    <n v="2"/>
    <m/>
    <n v="130.20238095238096"/>
    <n v="2"/>
    <n v="1125"/>
    <n v="0"/>
    <n v="2"/>
    <n v="0"/>
    <x v="54"/>
    <x v="0"/>
    <x v="41"/>
    <s v="f"/>
    <n v="1"/>
    <n v="0.05"/>
    <n v="0.05"/>
    <x v="42"/>
    <s v="Schwabing-WestEntire home/apt2"/>
    <s v="Entire rental unitEntire home/aptSchwabing-West"/>
    <s v="Schwabing-WestEntire rental unitEntire home/apt2"/>
  </r>
  <r>
    <x v="2162"/>
    <s v="Great Apartment With Big Balcony and a Nice View"/>
    <x v="1764"/>
    <x v="959"/>
    <s v="2017"/>
    <d v="2017-10-31T00:00:00"/>
    <x v="0"/>
    <n v="1"/>
    <x v="3"/>
    <x v="13"/>
    <x v="0"/>
    <s v="Entire home/apt"/>
    <n v="3"/>
    <m/>
    <n v="119.2"/>
    <n v="4"/>
    <n v="1125"/>
    <n v="0"/>
    <n v="1"/>
    <n v="0"/>
    <x v="54"/>
    <x v="0"/>
    <x v="41"/>
    <s v="t"/>
    <n v="1"/>
    <n v="0.02"/>
    <n v="0.02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2163"/>
    <s v="Zimmer am Nockherberg/Kolumbusplatz n√§he Isar"/>
    <x v="1765"/>
    <x v="960"/>
    <s v="2017"/>
    <d v="2017-04-13T00:00:00"/>
    <x v="0"/>
    <n v="1"/>
    <x v="3"/>
    <x v="9"/>
    <x v="2"/>
    <s v="Private room"/>
    <n v="2"/>
    <n v="179"/>
    <n v="179"/>
    <n v="2"/>
    <n v="365"/>
    <n v="269"/>
    <n v="1"/>
    <n v="6"/>
    <x v="256"/>
    <x v="315"/>
    <x v="43"/>
    <s v="f"/>
    <n v="1"/>
    <n v="0.11"/>
    <n v="0.11"/>
    <x v="44"/>
    <s v="Au-HaidhausenPrivate room2"/>
    <s v="Private room in rental unitPrivate roomAu-Haidhausen"/>
    <s v="Au-HaidhausenPrivate room in rental unitPrivate room2"/>
  </r>
  <r>
    <x v="2164"/>
    <s v="A flat with a huge terrace and a breathtaking view"/>
    <x v="1766"/>
    <x v="327"/>
    <s v="2015"/>
    <d v="2015-06-26T00:00:00"/>
    <x v="0"/>
    <n v="2"/>
    <x v="2"/>
    <x v="6"/>
    <x v="0"/>
    <s v="Entire home/apt"/>
    <n v="3"/>
    <m/>
    <n v="142.73333333333332"/>
    <n v="1"/>
    <n v="1125"/>
    <n v="0"/>
    <n v="6"/>
    <n v="18"/>
    <x v="54"/>
    <x v="769"/>
    <x v="53"/>
    <s v="t"/>
    <n v="1"/>
    <n v="0.11"/>
    <n v="0.11"/>
    <x v="56"/>
    <s v="Neuhausen-NymphenburgEntire home/apt3"/>
    <s v="Entire rental unitEntire home/aptNeuhausen-Nymphenburg"/>
    <s v="Neuhausen-NymphenburgEntire rental unitEntire home/apt3"/>
  </r>
  <r>
    <x v="2165"/>
    <s v="*R. Munich- Monaco- House - 1 room*"/>
    <x v="1767"/>
    <x v="191"/>
    <s v="2016"/>
    <d v="2016-07-15T00:00:00"/>
    <x v="0"/>
    <n v="2"/>
    <x v="4"/>
    <x v="24"/>
    <x v="1"/>
    <s v="Private room"/>
    <n v="2"/>
    <n v="50"/>
    <n v="50"/>
    <n v="3"/>
    <n v="1125"/>
    <n v="73"/>
    <n v="20"/>
    <n v="30"/>
    <x v="703"/>
    <x v="941"/>
    <x v="2"/>
    <s v="f"/>
    <n v="2"/>
    <n v="0.38"/>
    <n v="0.38"/>
    <x v="2"/>
    <s v="Aubing-Lochhausen-LangwiedPrivate room2"/>
    <s v="Private room in homePrivate roomAubing-Lochhausen-Langwied"/>
    <s v="Aubing-Lochhausen-LangwiedPrivate room in homePrivate room2"/>
  </r>
  <r>
    <x v="2166"/>
    <s v="Sweet townhouse, 12 min to fair &amp; center"/>
    <x v="434"/>
    <x v="321"/>
    <s v="2015"/>
    <d v="2015-08-29T00:00:00"/>
    <x v="1"/>
    <n v="5"/>
    <x v="18"/>
    <x v="1"/>
    <x v="5"/>
    <s v="Entire home/apt"/>
    <n v="4"/>
    <n v="169"/>
    <n v="169"/>
    <n v="7"/>
    <n v="31"/>
    <n v="61"/>
    <n v="5"/>
    <n v="18"/>
    <x v="182"/>
    <x v="218"/>
    <x v="41"/>
    <s v="f"/>
    <n v="2"/>
    <n v="0.27"/>
    <n v="0.27"/>
    <x v="42"/>
    <s v="Berg am LaimEntire home/apt4"/>
    <s v="Entire townhouseEntire home/aptBerg am Laim"/>
    <s v="Berg am LaimEntire townhouseEntire home/apt4"/>
  </r>
  <r>
    <x v="2167"/>
    <s v="Ruhige, Zwei-Schlafzimmer Wohnung am Waldrand"/>
    <x v="1768"/>
    <x v="7"/>
    <s v="2020"/>
    <d v="2020-07-17T00:00:00"/>
    <x v="0"/>
    <n v="1"/>
    <x v="3"/>
    <x v="13"/>
    <x v="0"/>
    <s v="Entire home/apt"/>
    <n v="4"/>
    <m/>
    <n v="187.86206896551724"/>
    <n v="3"/>
    <n v="6"/>
    <n v="0"/>
    <n v="27"/>
    <n v="0"/>
    <x v="54"/>
    <x v="0"/>
    <x v="37"/>
    <s v="f"/>
    <n v="1"/>
    <n v="0.5"/>
    <n v="0.5"/>
    <x v="37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2168"/>
    <s v="Gro√üe Wohnung in Stadtzentrum M√ºnchen"/>
    <x v="1769"/>
    <x v="961"/>
    <s v="2019"/>
    <d v="2019-02-08T00:00:00"/>
    <x v="0"/>
    <n v="2"/>
    <x v="1"/>
    <x v="10"/>
    <x v="0"/>
    <s v="Entire home/apt"/>
    <n v="5"/>
    <m/>
    <n v="1225.5333333333333"/>
    <n v="1"/>
    <n v="1125"/>
    <n v="0"/>
    <n v="4"/>
    <n v="0"/>
    <x v="54"/>
    <x v="0"/>
    <x v="43"/>
    <s v="f"/>
    <n v="1"/>
    <n v="7.0000000000000007E-2"/>
    <n v="7.0000000000000007E-2"/>
    <x v="44"/>
    <s v="Ludwigsvorstadt-IsarvorstadtEntire home/apt5"/>
    <s v="Entire rental unitEntire home/aptLudwigsvorstadt-Isarvorstadt"/>
    <s v="Ludwigsvorstadt-IsarvorstadtEntire rental unitEntire home/apt5"/>
  </r>
  <r>
    <x v="2169"/>
    <s v="Altstadt: individuelles Hotel-Einzelzimmer"/>
    <x v="1754"/>
    <x v="955"/>
    <s v="2020"/>
    <d v="2020-09-08T00:00:00"/>
    <x v="0"/>
    <n v="3"/>
    <x v="1"/>
    <x v="20"/>
    <x v="29"/>
    <s v="Private room"/>
    <n v="1"/>
    <m/>
    <n v="95.1"/>
    <n v="1"/>
    <n v="99"/>
    <n v="0"/>
    <n v="0"/>
    <n v="0"/>
    <x v="54"/>
    <x v="0"/>
    <x v="38"/>
    <s v="f"/>
    <n v="3"/>
    <n v="0.88500000000000001"/>
    <m/>
    <x v="194"/>
    <s v="Altstadt-LehelPrivate room1"/>
    <s v="Room in hotelPrivate roomAltstadt-Lehel"/>
    <s v="Altstadt-LehelRoom in hotelPrivate room1"/>
  </r>
  <r>
    <x v="2170"/>
    <s v="Comfortable open apartment near the city center"/>
    <x v="1770"/>
    <x v="962"/>
    <s v="2016"/>
    <d v="2016-08-02T00:00:00"/>
    <x v="0"/>
    <n v="3"/>
    <x v="1"/>
    <x v="7"/>
    <x v="0"/>
    <s v="Entire home/apt"/>
    <n v="6"/>
    <m/>
    <n v="403.85714285714283"/>
    <n v="1"/>
    <n v="1125"/>
    <n v="0"/>
    <n v="0"/>
    <n v="0"/>
    <x v="54"/>
    <x v="0"/>
    <x v="38"/>
    <s v="t"/>
    <n v="3"/>
    <n v="0.6728448275862069"/>
    <m/>
    <x v="195"/>
    <s v="Schwanthalerh√∂heEntire home/apt6"/>
    <s v="Entire rental unitEntire home/aptSchwanthalerh√∂he"/>
    <s v="Schwanthalerh√∂heEntire rental unitEntire home/apt6"/>
  </r>
  <r>
    <x v="2171"/>
    <s v="Schlafzimmer und K√ºche in Toplage Nymphenburg"/>
    <x v="1771"/>
    <x v="963"/>
    <s v="2018"/>
    <d v="2018-10-14T00:00:00"/>
    <x v="1"/>
    <n v="1"/>
    <x v="3"/>
    <x v="6"/>
    <x v="2"/>
    <s v="Private room"/>
    <n v="1"/>
    <n v="65"/>
    <n v="65"/>
    <n v="1"/>
    <n v="1125"/>
    <n v="154"/>
    <n v="53"/>
    <n v="102"/>
    <x v="347"/>
    <x v="439"/>
    <x v="32"/>
    <s v="t"/>
    <n v="1"/>
    <n v="0.98"/>
    <n v="0.98"/>
    <x v="32"/>
    <s v="Neuhausen-NymphenburgPrivate room1"/>
    <s v="Private room in rental unitPrivate roomNeuhausen-Nymphenburg"/>
    <s v="Neuhausen-NymphenburgPrivate room in rental unitPrivate room1"/>
  </r>
  <r>
    <x v="2172"/>
    <s v="Altstadt: zu Dritt im Hotel Altm√ºnchen"/>
    <x v="1754"/>
    <x v="955"/>
    <s v="2020"/>
    <d v="2020-09-08T00:00:00"/>
    <x v="0"/>
    <n v="3"/>
    <x v="1"/>
    <x v="20"/>
    <x v="29"/>
    <s v="Private room"/>
    <n v="3"/>
    <m/>
    <n v="154.19999999999999"/>
    <n v="1"/>
    <n v="99"/>
    <n v="0"/>
    <n v="0"/>
    <n v="0"/>
    <x v="54"/>
    <x v="0"/>
    <x v="38"/>
    <s v="t"/>
    <n v="3"/>
    <n v="0.88500000000000001"/>
    <m/>
    <x v="33"/>
    <s v="Altstadt-LehelPrivate room3"/>
    <s v="Room in hotelPrivate roomAltstadt-Lehel"/>
    <s v="Altstadt-LehelRoom in hotelPrivate room3"/>
  </r>
  <r>
    <x v="2173"/>
    <s v="Exclusives Maxvorstadt Studio"/>
    <x v="1772"/>
    <x v="964"/>
    <s v="2016"/>
    <d v="2016-07-05T00:00:00"/>
    <x v="0"/>
    <n v="3"/>
    <x v="26"/>
    <x v="2"/>
    <x v="0"/>
    <s v="Entire home/apt"/>
    <n v="2"/>
    <n v="66"/>
    <n v="66"/>
    <n v="1.1000000000000001"/>
    <n v="1125"/>
    <n v="272"/>
    <n v="59"/>
    <n v="66"/>
    <x v="704"/>
    <x v="942"/>
    <x v="84"/>
    <s v="t"/>
    <n v="2"/>
    <n v="1.0900000000000001"/>
    <n v="1.0900000000000001"/>
    <x v="140"/>
    <s v="MaxvorstadtEntire home/apt2"/>
    <s v="Entire rental unitEntire home/aptMaxvorstadt"/>
    <s v="MaxvorstadtEntire rental unitEntire home/apt2"/>
  </r>
  <r>
    <x v="2174"/>
    <s v="Sch√∂ne und gem√ºtliche Wohnung"/>
    <x v="1773"/>
    <x v="530"/>
    <s v="2017"/>
    <d v="2017-03-20T00:00:00"/>
    <x v="0"/>
    <n v="1"/>
    <x v="2"/>
    <x v="12"/>
    <x v="0"/>
    <s v="Entire home/apt"/>
    <n v="1"/>
    <m/>
    <n v="81"/>
    <n v="1"/>
    <n v="20"/>
    <n v="0"/>
    <n v="0"/>
    <n v="0"/>
    <x v="54"/>
    <x v="0"/>
    <x v="38"/>
    <s v="f"/>
    <n v="1"/>
    <n v="1.111224489795918"/>
    <m/>
    <x v="196"/>
    <s v="Ramersdorf-PerlachEntire home/apt1"/>
    <s v="Entire rental unitEntire home/aptRamersdorf-Perlach"/>
    <s v="Ramersdorf-PerlachEntire rental unitEntire home/apt1"/>
  </r>
  <r>
    <x v="2175"/>
    <s v="Studio per due persone a Monaco"/>
    <x v="1774"/>
    <x v="965"/>
    <s v="2018"/>
    <d v="2018-01-26T00:00:00"/>
    <x v="0"/>
    <n v="2"/>
    <x v="2"/>
    <x v="8"/>
    <x v="0"/>
    <s v="Entire home/apt"/>
    <n v="2"/>
    <m/>
    <n v="132.94117647058823"/>
    <n v="2"/>
    <n v="365"/>
    <n v="0"/>
    <n v="1"/>
    <n v="0"/>
    <x v="54"/>
    <x v="0"/>
    <x v="41"/>
    <s v="f"/>
    <n v="2"/>
    <n v="0.06"/>
    <n v="0.06"/>
    <x v="42"/>
    <s v="BogenhausenEntire home/apt2"/>
    <s v="Entire rental unitEntire home/aptBogenhausen"/>
    <s v="BogenhausenEntire rental unitEntire home/apt2"/>
  </r>
  <r>
    <x v="2176"/>
    <s v="M√ºnchen Waldperlach, sehr sch√∂n und ruhige Lage"/>
    <x v="1775"/>
    <x v="966"/>
    <s v="2019"/>
    <d v="2019-09-03T00:00:00"/>
    <x v="0"/>
    <n v="2"/>
    <x v="2"/>
    <x v="12"/>
    <x v="0"/>
    <s v="Entire home/apt"/>
    <n v="1"/>
    <n v="70"/>
    <n v="70"/>
    <n v="1"/>
    <n v="1125"/>
    <n v="342"/>
    <n v="20"/>
    <n v="36"/>
    <x v="450"/>
    <x v="594"/>
    <x v="6"/>
    <s v="t"/>
    <n v="2"/>
    <n v="0.41"/>
    <n v="0.41"/>
    <x v="6"/>
    <s v="Ramersdorf-PerlachEntire home/apt1"/>
    <s v="Entire rental unitEntire home/aptRamersdorf-Perlach"/>
    <s v="Ramersdorf-PerlachEntire rental unitEntire home/apt1"/>
  </r>
  <r>
    <x v="2177"/>
    <s v="private room"/>
    <x v="1776"/>
    <x v="327"/>
    <s v="2018"/>
    <d v="2018-02-27T00:00:00"/>
    <x v="0"/>
    <n v="1"/>
    <x v="2"/>
    <x v="8"/>
    <x v="19"/>
    <s v="Private room"/>
    <n v="2"/>
    <m/>
    <n v="119.86666666666666"/>
    <n v="1"/>
    <n v="20"/>
    <n v="0"/>
    <n v="1"/>
    <n v="0"/>
    <x v="54"/>
    <x v="0"/>
    <x v="41"/>
    <s v="f"/>
    <n v="1"/>
    <n v="0.02"/>
    <n v="0.02"/>
    <x v="42"/>
    <s v="BogenhausenPrivate room2"/>
    <s v="Private room in guest suitePrivate roomBogenhausen"/>
    <s v="BogenhausenPrivate room in guest suitePrivate room2"/>
  </r>
  <r>
    <x v="2178"/>
    <s v="In the Heart of Munich. Maxi 5 min to city center."/>
    <x v="1777"/>
    <x v="967"/>
    <s v="2017"/>
    <d v="2017-05-18T00:00:00"/>
    <x v="0"/>
    <n v="1"/>
    <x v="3"/>
    <x v="2"/>
    <x v="2"/>
    <s v="Private room"/>
    <n v="2"/>
    <m/>
    <n v="113.48"/>
    <n v="1"/>
    <n v="1125"/>
    <n v="0"/>
    <n v="1"/>
    <n v="0"/>
    <x v="54"/>
    <x v="0"/>
    <x v="41"/>
    <s v="f"/>
    <n v="1"/>
    <n v="0.02"/>
    <n v="0.02"/>
    <x v="42"/>
    <s v="MaxvorstadtPrivate room2"/>
    <s v="Private room in rental unitPrivate roomMaxvorstadt"/>
    <s v="MaxvorstadtPrivate room in rental unitPrivate room2"/>
  </r>
  <r>
    <x v="2179"/>
    <s v="Helle, moderne Wohnung im M√ºnchner Norden"/>
    <x v="1778"/>
    <x v="968"/>
    <s v="2019"/>
    <d v="2019-02-05T00:00:00"/>
    <x v="0"/>
    <n v="1"/>
    <x v="3"/>
    <x v="18"/>
    <x v="0"/>
    <s v="Entire home/apt"/>
    <n v="4"/>
    <m/>
    <n v="1978.5"/>
    <n v="2"/>
    <n v="15"/>
    <n v="0"/>
    <n v="4"/>
    <n v="0"/>
    <x v="54"/>
    <x v="0"/>
    <x v="41"/>
    <s v="f"/>
    <n v="1"/>
    <n v="7.0000000000000007E-2"/>
    <n v="7.0000000000000007E-2"/>
    <x v="42"/>
    <s v="Feldmoching-HasenberglEntire home/apt4"/>
    <s v="Entire rental unitEntire home/aptFeldmoching-Hasenbergl"/>
    <s v="Feldmoching-HasenberglEntire rental unitEntire home/apt4"/>
  </r>
  <r>
    <x v="2180"/>
    <s v="Cosy room in bright apartment"/>
    <x v="1770"/>
    <x v="962"/>
    <s v="2016"/>
    <d v="2016-08-02T00:00:00"/>
    <x v="0"/>
    <n v="3"/>
    <x v="1"/>
    <x v="7"/>
    <x v="2"/>
    <s v="Private room"/>
    <n v="2"/>
    <m/>
    <n v="137.19999999999999"/>
    <n v="5"/>
    <n v="1125"/>
    <n v="0"/>
    <n v="0"/>
    <n v="0"/>
    <x v="54"/>
    <x v="0"/>
    <x v="38"/>
    <s v="t"/>
    <n v="3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2181"/>
    <s v="Bright room in a cozy apartment"/>
    <x v="1770"/>
    <x v="962"/>
    <s v="2016"/>
    <d v="2016-08-02T00:00:00"/>
    <x v="0"/>
    <n v="3"/>
    <x v="1"/>
    <x v="7"/>
    <x v="0"/>
    <s v="Entire home/apt"/>
    <n v="2"/>
    <m/>
    <n v="224.19512195121951"/>
    <n v="10"/>
    <n v="1125"/>
    <n v="0"/>
    <n v="0"/>
    <n v="0"/>
    <x v="54"/>
    <x v="0"/>
    <x v="38"/>
    <s v="t"/>
    <n v="3"/>
    <n v="0.6728448275862069"/>
    <m/>
    <x v="197"/>
    <s v="Schwanthalerh√∂heEntire home/apt2"/>
    <s v="Entire rental unitEntire home/aptSchwanthalerh√∂he"/>
    <s v="Schwanthalerh√∂heEntire rental unitEntire home/apt2"/>
  </r>
  <r>
    <x v="2182"/>
    <s v="Central Room near Oktoberfest | no kitchen-use"/>
    <x v="1779"/>
    <x v="341"/>
    <s v="2016"/>
    <d v="2016-01-03T00:00:00"/>
    <x v="0"/>
    <n v="1"/>
    <x v="1"/>
    <x v="7"/>
    <x v="2"/>
    <s v="Private room"/>
    <n v="2"/>
    <n v="29"/>
    <n v="29"/>
    <n v="29"/>
    <n v="1125"/>
    <n v="89"/>
    <n v="0"/>
    <n v="0"/>
    <x v="0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2183"/>
    <s v="Helle Whg. in Schwabing in ruhiger Gegend/Parkett"/>
    <x v="1780"/>
    <x v="969"/>
    <s v="2015"/>
    <d v="2015-06-25T00:00:00"/>
    <x v="0"/>
    <n v="1"/>
    <x v="3"/>
    <x v="5"/>
    <x v="0"/>
    <s v="Entire home/apt"/>
    <n v="2"/>
    <m/>
    <n v="130.20238095238096"/>
    <n v="3"/>
    <n v="21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2184"/>
    <s v="Zentrale Altbauwohnung M√ºnchen"/>
    <x v="1781"/>
    <x v="311"/>
    <s v="2016"/>
    <d v="2016-01-13T00:00:00"/>
    <x v="0"/>
    <n v="1"/>
    <x v="1"/>
    <x v="11"/>
    <x v="2"/>
    <s v="Private room"/>
    <n v="1"/>
    <m/>
    <n v="184.33333333333334"/>
    <n v="5"/>
    <n v="1125"/>
    <n v="0"/>
    <n v="0"/>
    <n v="0"/>
    <x v="54"/>
    <x v="0"/>
    <x v="38"/>
    <s v="t"/>
    <n v="1"/>
    <n v="0.76754098360655743"/>
    <m/>
    <x v="198"/>
    <s v="SendlingPrivate room1"/>
    <s v="Private room in rental unitPrivate roomSendling"/>
    <s v="SendlingPrivate room in rental unitPrivate room1"/>
  </r>
  <r>
    <x v="2185"/>
    <s v="Idlogy"/>
    <x v="1782"/>
    <x v="970"/>
    <s v="2019"/>
    <d v="2019-07-05T00:00:00"/>
    <x v="0"/>
    <n v="1"/>
    <x v="3"/>
    <x v="5"/>
    <x v="0"/>
    <s v="Entire home/apt"/>
    <n v="2"/>
    <n v="198"/>
    <n v="198"/>
    <n v="1"/>
    <n v="35"/>
    <n v="356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2186"/>
    <s v="Chic eingerichtete Wohnung in perfekter Lage"/>
    <x v="1783"/>
    <x v="20"/>
    <s v="2014"/>
    <d v="2014-12-07T00:00:00"/>
    <x v="0"/>
    <n v="1"/>
    <x v="2"/>
    <x v="21"/>
    <x v="0"/>
    <s v="Entire home/apt"/>
    <n v="2"/>
    <n v="113"/>
    <n v="113"/>
    <n v="2.2999999999999998"/>
    <n v="1125"/>
    <n v="75"/>
    <n v="23"/>
    <n v="72"/>
    <x v="705"/>
    <x v="943"/>
    <x v="17"/>
    <s v="f"/>
    <n v="1"/>
    <n v="0.97"/>
    <n v="0.97"/>
    <x v="17"/>
    <s v="LaimEntire home/apt2"/>
    <s v="Entire rental unitEntire home/aptLaim"/>
    <s v="LaimEntire rental unitEntire home/apt2"/>
  </r>
  <r>
    <x v="2187"/>
    <s v="Charmantes Apartment im Herzen M√ºnchens"/>
    <x v="1784"/>
    <x v="369"/>
    <s v="2014"/>
    <d v="2014-07-07T00:00:00"/>
    <x v="1"/>
    <n v="2"/>
    <x v="2"/>
    <x v="10"/>
    <x v="0"/>
    <s v="Entire home/apt"/>
    <n v="2"/>
    <m/>
    <n v="150.01249999999999"/>
    <n v="2"/>
    <n v="14"/>
    <n v="2"/>
    <n v="24"/>
    <n v="72"/>
    <x v="54"/>
    <x v="944"/>
    <x v="20"/>
    <s v="f"/>
    <n v="2"/>
    <n v="0.79"/>
    <n v="0.79"/>
    <x v="20"/>
    <s v="Ludwigsvorstadt-IsarvorstadtEntire home/apt2"/>
    <s v="Entire rental unitEntire home/aptLudwigsvorstadt-Isarvorstadt"/>
    <s v="Ludwigsvorstadt-IsarvorstadtEntire rental unitEntire home/apt2"/>
  </r>
  <r>
    <x v="2188"/>
    <s v="Gem√ºtliches Zuhause auf Zeit"/>
    <x v="1785"/>
    <x v="285"/>
    <s v="2015"/>
    <d v="2015-10-16T00:00:00"/>
    <x v="0"/>
    <n v="1"/>
    <x v="0"/>
    <x v="21"/>
    <x v="0"/>
    <s v="Entire home/apt"/>
    <n v="2"/>
    <m/>
    <n v="113.06666666666666"/>
    <n v="3"/>
    <n v="7"/>
    <n v="0"/>
    <n v="11"/>
    <n v="0"/>
    <x v="54"/>
    <x v="0"/>
    <x v="41"/>
    <s v="f"/>
    <n v="1"/>
    <n v="0.23"/>
    <n v="0.23"/>
    <x v="42"/>
    <s v="LaimEntire home/apt2"/>
    <s v="Entire rental unitEntire home/aptLaim"/>
    <s v="LaimEntire rental unitEntire home/apt2"/>
  </r>
  <r>
    <x v="2189"/>
    <s v="Cute double bedroom in great location"/>
    <x v="1786"/>
    <x v="936"/>
    <s v="2016"/>
    <d v="2016-03-20T00:00:00"/>
    <x v="1"/>
    <n v="1"/>
    <x v="3"/>
    <x v="15"/>
    <x v="0"/>
    <s v="Entire home/apt"/>
    <n v="2"/>
    <n v="62"/>
    <n v="62"/>
    <n v="12.8"/>
    <n v="1125"/>
    <n v="50"/>
    <n v="75"/>
    <n v="255"/>
    <x v="706"/>
    <x v="945"/>
    <x v="16"/>
    <s v="f"/>
    <n v="1"/>
    <n v="1.41"/>
    <n v="1.41"/>
    <x v="16"/>
    <s v="ObergiesingEntire home/apt2"/>
    <s v="Entire rental unitEntire home/aptObergiesing"/>
    <s v="ObergiesingEntire rental unitEntire home/apt2"/>
  </r>
  <r>
    <x v="2190"/>
    <s v="(Langzeit) Gro√üartige Gartenwohnung im Zentrum"/>
    <x v="106"/>
    <x v="7"/>
    <s v="2012"/>
    <d v="2012-09-05T00:00:00"/>
    <x v="1"/>
    <n v="2"/>
    <x v="2"/>
    <x v="5"/>
    <x v="0"/>
    <s v="Entire home/apt"/>
    <n v="2"/>
    <n v="60"/>
    <n v="60"/>
    <n v="14"/>
    <n v="29"/>
    <n v="192"/>
    <n v="2"/>
    <n v="28"/>
    <x v="508"/>
    <x v="673"/>
    <x v="53"/>
    <s v="f"/>
    <n v="2"/>
    <n v="0.09"/>
    <n v="0.09"/>
    <x v="56"/>
    <s v="Schwabing-WestEntire home/apt2"/>
    <s v="Entire rental unitEntire home/aptSchwabing-West"/>
    <s v="Schwabing-WestEntire rental unitEntire home/apt2"/>
  </r>
  <r>
    <x v="2191"/>
    <s v="Extraordinary-splendid 2 room arranged in the city"/>
    <x v="1787"/>
    <x v="971"/>
    <s v="2020"/>
    <d v="2020-10-09T00:00:00"/>
    <x v="0"/>
    <n v="1"/>
    <x v="3"/>
    <x v="8"/>
    <x v="0"/>
    <s v="Entire home/apt"/>
    <n v="4"/>
    <m/>
    <n v="251.94594594594594"/>
    <n v="25"/>
    <n v="1125"/>
    <n v="0"/>
    <n v="0"/>
    <n v="0"/>
    <x v="54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2192"/>
    <s v="Apartment im Living Hotel am Deutschen Museum"/>
    <x v="1788"/>
    <x v="972"/>
    <s v="2020"/>
    <d v="2020-10-20T00:00:00"/>
    <x v="2"/>
    <n v="47"/>
    <x v="27"/>
    <x v="9"/>
    <x v="23"/>
    <s v="Entire home/apt"/>
    <n v="2"/>
    <n v="77"/>
    <n v="77"/>
    <n v="14"/>
    <n v="27"/>
    <n v="288"/>
    <n v="76"/>
    <n v="196"/>
    <x v="707"/>
    <x v="946"/>
    <x v="72"/>
    <s v="t"/>
    <n v="3"/>
    <n v="1.45"/>
    <n v="1.45"/>
    <x v="86"/>
    <s v="Au-HaidhausenEntire home/apt2"/>
    <s v="Entire serviced apartmentEntire home/aptAu-Haidhausen"/>
    <s v="Au-HaidhausenEntire serviced apartmentEntire home/apt2"/>
  </r>
  <r>
    <x v="2193"/>
    <s v="Zimmer mit eigenem Bad in einer tollen Lage"/>
    <x v="1789"/>
    <x v="973"/>
    <s v="2017"/>
    <d v="2017-06-15T00:00:00"/>
    <x v="1"/>
    <n v="1"/>
    <x v="3"/>
    <x v="22"/>
    <x v="2"/>
    <s v="Private room"/>
    <n v="2"/>
    <n v="102"/>
    <n v="102"/>
    <n v="1"/>
    <n v="10"/>
    <n v="259"/>
    <n v="9"/>
    <n v="54"/>
    <x v="561"/>
    <x v="741"/>
    <x v="41"/>
    <s v="f"/>
    <n v="1"/>
    <n v="0.87"/>
    <n v="0.87"/>
    <x v="42"/>
    <s v="MoosachPrivate room2"/>
    <s v="Private room in rental unitPrivate roomMoosach"/>
    <s v="MoosachPrivate room in rental unitPrivate room2"/>
  </r>
  <r>
    <x v="2194"/>
    <s v="Cozy, centrally located Attic Flat"/>
    <x v="1790"/>
    <x v="974"/>
    <s v="2018"/>
    <d v="2018-08-30T00:00:00"/>
    <x v="0"/>
    <n v="1"/>
    <x v="3"/>
    <x v="7"/>
    <x v="0"/>
    <s v="Entire home/apt"/>
    <n v="3"/>
    <m/>
    <n v="182.11764705882354"/>
    <n v="17"/>
    <n v="1125"/>
    <n v="0"/>
    <n v="2"/>
    <n v="0"/>
    <x v="54"/>
    <x v="0"/>
    <x v="41"/>
    <s v="f"/>
    <n v="1"/>
    <n v="0.04"/>
    <n v="0.04"/>
    <x v="42"/>
    <s v="Schwanthalerh√∂heEntire home/apt3"/>
    <s v="Entire rental unitEntire home/aptSchwanthalerh√∂he"/>
    <s v="Schwanthalerh√∂heEntire rental unitEntire home/apt3"/>
  </r>
  <r>
    <x v="2195"/>
    <s v="MUNICH FINEST APARTMENTS 1 (95 Quadratmeter)"/>
    <x v="1791"/>
    <x v="975"/>
    <s v="2020"/>
    <d v="2020-10-23T00:00:00"/>
    <x v="1"/>
    <n v="18"/>
    <x v="12"/>
    <x v="10"/>
    <x v="0"/>
    <s v="Entire home/apt"/>
    <n v="5"/>
    <n v="466"/>
    <n v="466"/>
    <n v="1"/>
    <n v="1125"/>
    <n v="234"/>
    <n v="1"/>
    <n v="6"/>
    <x v="708"/>
    <x v="947"/>
    <x v="41"/>
    <s v="t"/>
    <n v="18"/>
    <n v="0.12"/>
    <n v="0.12"/>
    <x v="42"/>
    <s v="Ludwigsvorstadt-IsarvorstadtEntire home/apt5"/>
    <s v="Entire rental unitEntire home/aptLudwigsvorstadt-Isarvorstadt"/>
    <s v="Ludwigsvorstadt-IsarvorstadtEntire rental unitEntire home/apt5"/>
  </r>
  <r>
    <x v="2196"/>
    <s v="Munich finestApartments Studio 2(31 Qm)"/>
    <x v="1791"/>
    <x v="975"/>
    <s v="2020"/>
    <d v="2020-10-23T00:00:00"/>
    <x v="1"/>
    <n v="18"/>
    <x v="12"/>
    <x v="10"/>
    <x v="2"/>
    <s v="Private room"/>
    <n v="2"/>
    <n v="136"/>
    <n v="136"/>
    <n v="1"/>
    <n v="365"/>
    <n v="236"/>
    <n v="1"/>
    <n v="6"/>
    <x v="309"/>
    <x v="383"/>
    <x v="75"/>
    <s v="t"/>
    <n v="18"/>
    <n v="0.17"/>
    <n v="0.17"/>
    <x v="97"/>
    <s v="Ludwigsvorstadt-IsarvorstadtPrivate room2"/>
    <s v="Private room in rental unitPrivate roomLudwigsvorstadt-Isarvorstadt"/>
    <s v="Ludwigsvorstadt-IsarvorstadtPrivate room in rental unitPrivate room2"/>
  </r>
  <r>
    <x v="2197"/>
    <s v="Munich Finest Apartments Studio 3(38 Quadratmeter)"/>
    <x v="1791"/>
    <x v="975"/>
    <s v="2020"/>
    <d v="2020-10-23T00:00:00"/>
    <x v="1"/>
    <n v="18"/>
    <x v="12"/>
    <x v="10"/>
    <x v="0"/>
    <s v="Entire home/apt"/>
    <n v="2"/>
    <n v="136"/>
    <n v="136"/>
    <n v="1"/>
    <n v="365"/>
    <n v="242"/>
    <n v="19"/>
    <n v="102"/>
    <x v="709"/>
    <x v="948"/>
    <x v="0"/>
    <s v="t"/>
    <n v="18"/>
    <n v="0.54"/>
    <n v="0.54"/>
    <x v="0"/>
    <s v="Ludwigsvorstadt-IsarvorstadtEntire home/apt2"/>
    <s v="Entire rental unitEntire home/aptLudwigsvorstadt-Isarvorstadt"/>
    <s v="Ludwigsvorstadt-IsarvorstadtEntire rental unitEntire home/apt2"/>
  </r>
  <r>
    <x v="2198"/>
    <s v="Munich Finest Apartments Studio 4"/>
    <x v="1791"/>
    <x v="975"/>
    <s v="2020"/>
    <d v="2020-10-23T00:00:00"/>
    <x v="1"/>
    <n v="18"/>
    <x v="12"/>
    <x v="10"/>
    <x v="0"/>
    <s v="Entire home/apt"/>
    <n v="2"/>
    <n v="136"/>
    <n v="136"/>
    <n v="1"/>
    <n v="365"/>
    <n v="251"/>
    <n v="9"/>
    <n v="48"/>
    <x v="710"/>
    <x v="949"/>
    <x v="22"/>
    <s v="t"/>
    <n v="18"/>
    <n v="0.3"/>
    <n v="0.3"/>
    <x v="22"/>
    <s v="Ludwigsvorstadt-IsarvorstadtEntire home/apt2"/>
    <s v="Entire rental unitEntire home/aptLudwigsvorstadt-Isarvorstadt"/>
    <s v="Ludwigsvorstadt-IsarvorstadtEntire rental unitEntire home/apt2"/>
  </r>
  <r>
    <x v="2199"/>
    <s v="Munich Finest Apartments Studio 5(37 Quadratmeter)"/>
    <x v="1791"/>
    <x v="975"/>
    <s v="2020"/>
    <d v="2020-10-23T00:00:00"/>
    <x v="1"/>
    <n v="18"/>
    <x v="12"/>
    <x v="10"/>
    <x v="0"/>
    <s v="Entire home/apt"/>
    <n v="2"/>
    <n v="136"/>
    <n v="136"/>
    <n v="1"/>
    <n v="365"/>
    <n v="261"/>
    <n v="7"/>
    <n v="36"/>
    <x v="334"/>
    <x v="419"/>
    <x v="39"/>
    <s v="t"/>
    <n v="18"/>
    <n v="0.23"/>
    <n v="0.23"/>
    <x v="39"/>
    <s v="Ludwigsvorstadt-IsarvorstadtEntire home/apt2"/>
    <s v="Entire rental unitEntire home/aptLudwigsvorstadt-Isarvorstadt"/>
    <s v="Ludwigsvorstadt-IsarvorstadtEntire rental unitEntire home/apt2"/>
  </r>
  <r>
    <x v="2200"/>
    <s v="MUNICH FINEST APARTMENTS 6 (80 Quadratmeter)"/>
    <x v="1791"/>
    <x v="975"/>
    <s v="2020"/>
    <d v="2020-10-23T00:00:00"/>
    <x v="1"/>
    <n v="18"/>
    <x v="12"/>
    <x v="10"/>
    <x v="0"/>
    <s v="Entire home/apt"/>
    <n v="5"/>
    <n v="450"/>
    <n v="450"/>
    <n v="1"/>
    <n v="365"/>
    <n v="154"/>
    <n v="4"/>
    <n v="24"/>
    <x v="452"/>
    <x v="597"/>
    <x v="53"/>
    <s v="t"/>
    <n v="18"/>
    <n v="0.47"/>
    <n v="0.47"/>
    <x v="56"/>
    <s v="Ludwigsvorstadt-IsarvorstadtEntire home/apt5"/>
    <s v="Entire rental unitEntire home/aptLudwigsvorstadt-Isarvorstadt"/>
    <s v="Ludwigsvorstadt-IsarvorstadtEntire rental unitEntire home/apt5"/>
  </r>
  <r>
    <x v="2201"/>
    <s v="NEU: Luxuswohnung in super Lage!"/>
    <x v="736"/>
    <x v="484"/>
    <s v="2016"/>
    <d v="2016-10-25T00:00:00"/>
    <x v="2"/>
    <n v="6"/>
    <x v="7"/>
    <x v="10"/>
    <x v="8"/>
    <s v="Entire home/apt"/>
    <n v="3"/>
    <n v="162"/>
    <n v="162"/>
    <n v="3.9"/>
    <n v="730"/>
    <n v="182"/>
    <n v="58"/>
    <n v="160"/>
    <x v="711"/>
    <x v="950"/>
    <x v="69"/>
    <s v="f"/>
    <n v="4"/>
    <n v="1.32"/>
    <n v="1.32"/>
    <x v="82"/>
    <s v="Ludwigsvorstadt-IsarvorstadtEntire home/apt3"/>
    <s v="Entire condoEntire home/aptLudwigsvorstadt-Isarvorstadt"/>
    <s v="Ludwigsvorstadt-IsarvorstadtEntire condoEntire home/apt3"/>
  </r>
  <r>
    <x v="2202"/>
    <s v="Mind blowing, Charming midtown 2 room apartment"/>
    <x v="1792"/>
    <x v="976"/>
    <s v="2020"/>
    <d v="2020-10-09T00:00:00"/>
    <x v="0"/>
    <n v="1"/>
    <x v="3"/>
    <x v="10"/>
    <x v="0"/>
    <s v="Entire home/apt"/>
    <n v="2"/>
    <m/>
    <n v="150.01249999999999"/>
    <n v="25"/>
    <n v="1125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203"/>
    <s v="Great top floor apartment with large roof-terrace"/>
    <x v="1793"/>
    <x v="121"/>
    <s v="2018"/>
    <d v="2018-09-16T00:00:00"/>
    <x v="0"/>
    <n v="1"/>
    <x v="2"/>
    <x v="2"/>
    <x v="0"/>
    <s v="Entire home/apt"/>
    <n v="3"/>
    <m/>
    <n v="176.62962962962962"/>
    <n v="7"/>
    <n v="365"/>
    <n v="0"/>
    <n v="0"/>
    <n v="0"/>
    <x v="54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2204"/>
    <s v="Comfortable and completely equipped 2 rooms flat"/>
    <x v="1794"/>
    <x v="977"/>
    <s v="2020"/>
    <d v="2020-10-20T00:00:00"/>
    <x v="0"/>
    <n v="1"/>
    <x v="3"/>
    <x v="11"/>
    <x v="0"/>
    <s v="Entire home/apt"/>
    <n v="2"/>
    <m/>
    <n v="134.39024390243901"/>
    <n v="25"/>
    <n v="1125"/>
    <n v="0"/>
    <n v="0"/>
    <n v="0"/>
    <x v="54"/>
    <x v="0"/>
    <x v="38"/>
    <s v="t"/>
    <n v="1"/>
    <n v="0.58376146788990801"/>
    <m/>
    <x v="135"/>
    <s v="SendlingEntire home/apt2"/>
    <s v="Entire rental unitEntire home/aptSendling"/>
    <s v="SendlingEntire rental unitEntire home/apt2"/>
  </r>
  <r>
    <x v="2205"/>
    <s v="Wonderful 2 rooms space in the center of Munich"/>
    <x v="1795"/>
    <x v="978"/>
    <s v="2020"/>
    <d v="2020-10-27T00:00:00"/>
    <x v="0"/>
    <n v="1"/>
    <x v="3"/>
    <x v="5"/>
    <x v="0"/>
    <s v="Entire home/apt"/>
    <n v="2"/>
    <m/>
    <n v="130.20238095238096"/>
    <n v="20"/>
    <n v="1125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2206"/>
    <s v="Doppelbett Zimmer  8 M√ºnchen Neuaubing"/>
    <x v="1796"/>
    <x v="979"/>
    <s v="2020"/>
    <d v="2020-10-29T00:00:00"/>
    <x v="0"/>
    <n v="8"/>
    <x v="13"/>
    <x v="24"/>
    <x v="1"/>
    <s v="Private room"/>
    <n v="2"/>
    <n v="40"/>
    <n v="40"/>
    <n v="1"/>
    <n v="1125"/>
    <n v="0"/>
    <n v="230"/>
    <n v="255"/>
    <x v="252"/>
    <x v="307"/>
    <x v="2"/>
    <s v="t"/>
    <n v="8"/>
    <n v="4.6900000000000004"/>
    <n v="4.6900000000000004"/>
    <x v="2"/>
    <s v="Aubing-Lochhausen-LangwiedPrivate room2"/>
    <s v="Private room in homePrivate roomAubing-Lochhausen-Langwied"/>
    <s v="Aubing-Lochhausen-LangwiedPrivate room in homePrivate room2"/>
  </r>
  <r>
    <x v="2207"/>
    <s v="Ideal 2 - rooms apartment for singles or couples"/>
    <x v="1797"/>
    <x v="980"/>
    <s v="2020"/>
    <d v="2020-10-27T00:00:00"/>
    <x v="0"/>
    <n v="1"/>
    <x v="3"/>
    <x v="3"/>
    <x v="0"/>
    <s v="Entire home/apt"/>
    <n v="2"/>
    <m/>
    <n v="100.36111111111111"/>
    <n v="25"/>
    <n v="1125"/>
    <n v="0"/>
    <n v="0"/>
    <n v="0"/>
    <x v="54"/>
    <x v="0"/>
    <x v="38"/>
    <s v="t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2208"/>
    <s v="Your best impression about Munich"/>
    <x v="1798"/>
    <x v="101"/>
    <s v="2015"/>
    <d v="2015-09-10T00:00:00"/>
    <x v="0"/>
    <n v="1"/>
    <x v="2"/>
    <x v="20"/>
    <x v="0"/>
    <s v="Entire home/apt"/>
    <n v="3"/>
    <m/>
    <n v="254.125"/>
    <n v="4"/>
    <n v="30"/>
    <n v="0"/>
    <n v="0"/>
    <n v="0"/>
    <x v="54"/>
    <x v="0"/>
    <x v="38"/>
    <s v="f"/>
    <n v="1"/>
    <n v="0.91663934426229532"/>
    <m/>
    <x v="199"/>
    <s v="Altstadt-LehelEntire home/apt3"/>
    <s v="Entire rental unitEntire home/aptAltstadt-Lehel"/>
    <s v="Altstadt-LehelEntire rental unitEntire home/apt3"/>
  </r>
  <r>
    <x v="2209"/>
    <s v="Very affordable apartment in the heart of Munich"/>
    <x v="1799"/>
    <x v="981"/>
    <s v="2016"/>
    <d v="2016-08-07T00:00:00"/>
    <x v="0"/>
    <n v="1"/>
    <x v="3"/>
    <x v="15"/>
    <x v="0"/>
    <s v="Entire home/apt"/>
    <n v="2"/>
    <m/>
    <n v="126.88235294117646"/>
    <n v="2"/>
    <n v="31"/>
    <n v="0"/>
    <n v="0"/>
    <n v="0"/>
    <x v="54"/>
    <x v="0"/>
    <x v="38"/>
    <s v="t"/>
    <n v="1"/>
    <n v="0.75056451612903241"/>
    <m/>
    <x v="187"/>
    <s v="ObergiesingEntire home/apt2"/>
    <s v="Entire rental unitEntire home/aptObergiesing"/>
    <s v="ObergiesingEntire rental unitEntire home/apt2"/>
  </r>
  <r>
    <x v="2210"/>
    <s v="Serviced Apartment with kitchenette in Moosach"/>
    <x v="1800"/>
    <x v="982"/>
    <s v="2020"/>
    <d v="2020-10-31T00:00:00"/>
    <x v="0"/>
    <n v="7"/>
    <x v="10"/>
    <x v="22"/>
    <x v="23"/>
    <s v="Entire home/apt"/>
    <n v="1"/>
    <m/>
    <n v="133.75"/>
    <n v="24.5"/>
    <n v="180"/>
    <n v="282"/>
    <n v="39"/>
    <n v="255"/>
    <x v="54"/>
    <x v="548"/>
    <x v="33"/>
    <s v="t"/>
    <n v="7"/>
    <n v="0.95"/>
    <n v="0.95"/>
    <x v="33"/>
    <s v="MoosachEntire home/apt1"/>
    <s v="Entire serviced apartmentEntire home/aptMoosach"/>
    <s v="MoosachEntire serviced apartmentEntire home/apt1"/>
  </r>
  <r>
    <x v="2211"/>
    <s v="HERA - 2-bedroom apartment in Munich city center"/>
    <x v="1059"/>
    <x v="8"/>
    <s v="2014"/>
    <d v="2014-06-03T00:00:00"/>
    <x v="1"/>
    <n v="6"/>
    <x v="17"/>
    <x v="20"/>
    <x v="8"/>
    <s v="Entire home/apt"/>
    <n v="6"/>
    <n v="228"/>
    <n v="228"/>
    <n v="2.9"/>
    <n v="1010.5"/>
    <n v="118"/>
    <n v="259"/>
    <n v="255"/>
    <x v="366"/>
    <x v="470"/>
    <x v="11"/>
    <s v="f"/>
    <n v="6"/>
    <n v="5.08"/>
    <n v="5.08"/>
    <x v="11"/>
    <s v="Altstadt-LehelEntire home/apt6"/>
    <s v="Entire condoEntire home/aptAltstadt-Lehel"/>
    <s v="Altstadt-LehelEntire condoEntire home/apt6"/>
  </r>
  <r>
    <x v="2212"/>
    <s v="Hanin 1E"/>
    <x v="1801"/>
    <x v="983"/>
    <s v="2020"/>
    <d v="2020-09-02T00:00:00"/>
    <x v="0"/>
    <n v="3"/>
    <x v="1"/>
    <x v="10"/>
    <x v="0"/>
    <s v="Entire home/apt"/>
    <n v="2"/>
    <m/>
    <n v="150.01249999999999"/>
    <n v="1"/>
    <n v="15"/>
    <n v="0"/>
    <n v="3"/>
    <n v="0"/>
    <x v="54"/>
    <x v="0"/>
    <x v="41"/>
    <s v="f"/>
    <n v="3"/>
    <n v="0.06"/>
    <n v="0.06"/>
    <x v="42"/>
    <s v="Ludwigsvorstadt-IsarvorstadtEntire home/apt2"/>
    <s v="Entire rental unitEntire home/aptLudwigsvorstadt-Isarvorstadt"/>
    <s v="Ludwigsvorstadt-IsarvorstadtEntire rental unitEntire home/apt2"/>
  </r>
  <r>
    <x v="2213"/>
    <s v="Quiet room at the heart of Munich Schwabing"/>
    <x v="1802"/>
    <x v="240"/>
    <s v="2013"/>
    <d v="2013-04-01T00:00:00"/>
    <x v="0"/>
    <n v="3"/>
    <x v="1"/>
    <x v="5"/>
    <x v="2"/>
    <s v="Private room"/>
    <n v="2"/>
    <m/>
    <n v="83"/>
    <n v="1"/>
    <n v="1125"/>
    <n v="0"/>
    <n v="3"/>
    <n v="0"/>
    <x v="54"/>
    <x v="0"/>
    <x v="41"/>
    <s v="t"/>
    <n v="1"/>
    <n v="0.06"/>
    <n v="0.06"/>
    <x v="42"/>
    <s v="Schwabing-WestPrivate room2"/>
    <s v="Private room in rental unitPrivate roomSchwabing-West"/>
    <s v="Schwabing-WestPrivate room in rental unitPrivate room2"/>
  </r>
  <r>
    <x v="2214"/>
    <s v="Wonderful 2 rooms in point of interest of Munich"/>
    <x v="1803"/>
    <x v="984"/>
    <s v="2020"/>
    <d v="2020-08-09T00:00:00"/>
    <x v="0"/>
    <n v="1"/>
    <x v="3"/>
    <x v="13"/>
    <x v="0"/>
    <s v="Entire home/apt"/>
    <n v="2"/>
    <m/>
    <n v="100.66071428571429"/>
    <n v="25"/>
    <n v="1125"/>
    <n v="0"/>
    <n v="0"/>
    <n v="0"/>
    <x v="54"/>
    <x v="0"/>
    <x v="38"/>
    <s v="t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2215"/>
    <s v="Cozy appartment in Munich East"/>
    <x v="1804"/>
    <x v="985"/>
    <s v="2015"/>
    <d v="2015-08-28T00:00:00"/>
    <x v="0"/>
    <n v="1"/>
    <x v="3"/>
    <x v="15"/>
    <x v="0"/>
    <s v="Entire home/apt"/>
    <n v="2"/>
    <m/>
    <n v="126.88235294117646"/>
    <n v="5"/>
    <n v="60"/>
    <n v="0"/>
    <n v="0"/>
    <n v="0"/>
    <x v="54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2216"/>
    <s v="Cosy 2 room apartment with great view"/>
    <x v="1805"/>
    <x v="49"/>
    <s v="2013"/>
    <d v="2013-08-06T00:00:00"/>
    <x v="0"/>
    <n v="1"/>
    <x v="2"/>
    <x v="22"/>
    <x v="8"/>
    <s v="Entire home/apt"/>
    <n v="2"/>
    <m/>
    <n v="100.0625"/>
    <n v="2"/>
    <n v="31"/>
    <n v="0"/>
    <n v="33"/>
    <n v="54"/>
    <x v="54"/>
    <x v="951"/>
    <x v="40"/>
    <s v="f"/>
    <n v="1"/>
    <n v="0.64"/>
    <n v="0.64"/>
    <x v="41"/>
    <s v="MoosachEntire home/apt2"/>
    <s v="Entire condoEntire home/aptMoosach"/>
    <s v="MoosachEntire condoEntire home/apt2"/>
  </r>
  <r>
    <x v="2217"/>
    <s v="Ruhiges Apartment, 3 Gehminuten zu S-Bahn Laim"/>
    <x v="1806"/>
    <x v="986"/>
    <s v="2020"/>
    <d v="2020-07-21T00:00:00"/>
    <x v="0"/>
    <n v="1"/>
    <x v="3"/>
    <x v="21"/>
    <x v="0"/>
    <s v="Entire home/apt"/>
    <n v="1"/>
    <m/>
    <n v="53.5"/>
    <n v="2"/>
    <n v="1125"/>
    <n v="0"/>
    <n v="0"/>
    <n v="0"/>
    <x v="54"/>
    <x v="0"/>
    <x v="38"/>
    <s v="f"/>
    <n v="1"/>
    <n v="0.82138297872340438"/>
    <m/>
    <x v="194"/>
    <s v="LaimEntire home/apt1"/>
    <s v="Entire rental unitEntire home/aptLaim"/>
    <s v="LaimEntire rental unitEntire home/apt1"/>
  </r>
  <r>
    <x v="2218"/>
    <s v="Zentrale Wohnung"/>
    <x v="1807"/>
    <x v="987"/>
    <s v="2020"/>
    <d v="2020-11-15T00:00:00"/>
    <x v="0"/>
    <n v="1"/>
    <x v="3"/>
    <x v="1"/>
    <x v="0"/>
    <s v="Entire home/apt"/>
    <n v="2"/>
    <n v="127"/>
    <n v="127"/>
    <n v="1"/>
    <n v="1125"/>
    <n v="98"/>
    <n v="67"/>
    <n v="108"/>
    <x v="712"/>
    <x v="952"/>
    <x v="58"/>
    <s v="f"/>
    <n v="1"/>
    <n v="1.28"/>
    <n v="1.28"/>
    <x v="67"/>
    <s v="Berg am LaimEntire home/apt2"/>
    <s v="Entire rental unitEntire home/aptBerg am Laim"/>
    <s v="Berg am LaimEntire rental unitEntire home/apt2"/>
  </r>
  <r>
    <x v="2219"/>
    <s v="Modern arranged 2 room level near the River ISAR"/>
    <x v="1808"/>
    <x v="549"/>
    <s v="2020"/>
    <d v="2020-07-16T00:00:00"/>
    <x v="0"/>
    <n v="1"/>
    <x v="3"/>
    <x v="20"/>
    <x v="0"/>
    <s v="Entire home/apt"/>
    <n v="2"/>
    <m/>
    <n v="202"/>
    <n v="25"/>
    <n v="1125"/>
    <n v="0"/>
    <n v="0"/>
    <n v="0"/>
    <x v="54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2220"/>
    <s v="Penthouse im sch√∂nen M√ºnchen-Haidhausen"/>
    <x v="1809"/>
    <x v="230"/>
    <s v="2013"/>
    <d v="2013-10-03T00:00:00"/>
    <x v="0"/>
    <n v="2"/>
    <x v="2"/>
    <x v="9"/>
    <x v="8"/>
    <s v="Entire home/apt"/>
    <n v="2"/>
    <n v="124"/>
    <n v="124"/>
    <n v="10.1"/>
    <n v="120"/>
    <n v="73"/>
    <n v="4"/>
    <n v="20"/>
    <x v="713"/>
    <x v="953"/>
    <x v="41"/>
    <s v="f"/>
    <n v="1"/>
    <n v="0.11"/>
    <n v="0.11"/>
    <x v="42"/>
    <s v="Au-HaidhausenEntire home/apt2"/>
    <s v="Entire condoEntire home/aptAu-Haidhausen"/>
    <s v="Au-HaidhausenEntire condoEntire home/apt2"/>
  </r>
  <r>
    <x v="2221"/>
    <s v="Budgetappartement ideal f√ºr Alleinreisende"/>
    <x v="1259"/>
    <x v="730"/>
    <s v="2019"/>
    <d v="2019-03-18T00:00:00"/>
    <x v="1"/>
    <n v="9"/>
    <x v="10"/>
    <x v="3"/>
    <x v="23"/>
    <s v="Entire home/apt"/>
    <n v="1"/>
    <m/>
    <n v="73"/>
    <n v="7.9"/>
    <n v="1125"/>
    <n v="294"/>
    <n v="13"/>
    <n v="0"/>
    <x v="54"/>
    <x v="0"/>
    <x v="41"/>
    <s v="f"/>
    <n v="9"/>
    <n v="0.26"/>
    <n v="0.26"/>
    <x v="42"/>
    <s v="Pasing-ObermenzingEntire home/apt1"/>
    <s v="Entire serviced apartmentEntire home/aptPasing-Obermenzing"/>
    <s v="Pasing-ObermenzingEntire serviced apartmentEntire home/apt1"/>
  </r>
  <r>
    <x v="2222"/>
    <s v="1-Zimmer-Apartment mit Loggia/WLAN in Schwabing"/>
    <x v="161"/>
    <x v="136"/>
    <s v="2012"/>
    <d v="2012-11-06T00:00:00"/>
    <x v="1"/>
    <n v="2"/>
    <x v="1"/>
    <x v="5"/>
    <x v="0"/>
    <s v="Entire home/apt"/>
    <n v="2"/>
    <n v="110"/>
    <n v="110"/>
    <n v="3"/>
    <n v="7"/>
    <n v="17"/>
    <n v="84"/>
    <n v="120"/>
    <x v="86"/>
    <x v="91"/>
    <x v="3"/>
    <s v="f"/>
    <n v="2"/>
    <n v="1.62"/>
    <n v="1.62"/>
    <x v="3"/>
    <s v="Schwabing-WestEntire home/apt2"/>
    <s v="Entire rental unitEntire home/aptSchwabing-West"/>
    <s v="Schwabing-WestEntire rental unitEntire home/apt2"/>
  </r>
  <r>
    <x v="2223"/>
    <s v="Modern 1-room Apartment in Maxvorstadt"/>
    <x v="1810"/>
    <x v="988"/>
    <s v="2015"/>
    <d v="2015-08-14T00:00:00"/>
    <x v="0"/>
    <n v="1"/>
    <x v="3"/>
    <x v="2"/>
    <x v="0"/>
    <s v="Entire home/apt"/>
    <n v="2"/>
    <m/>
    <n v="136.95041322314049"/>
    <n v="3"/>
    <n v="1125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2224"/>
    <s v="Beautiful brigde apart. in the heart of Schwabing"/>
    <x v="1811"/>
    <x v="453"/>
    <s v="2014"/>
    <d v="2014-06-30T00:00:00"/>
    <x v="1"/>
    <n v="1"/>
    <x v="2"/>
    <x v="16"/>
    <x v="0"/>
    <s v="Entire home/apt"/>
    <n v="2"/>
    <n v="95"/>
    <n v="95"/>
    <n v="2.4"/>
    <n v="730"/>
    <n v="5"/>
    <n v="34"/>
    <n v="54"/>
    <x v="572"/>
    <x v="756"/>
    <x v="11"/>
    <s v="f"/>
    <n v="1"/>
    <n v="0.66"/>
    <n v="0.66"/>
    <x v="11"/>
    <s v="Schwabing-FreimannEntire home/apt2"/>
    <s v="Entire rental unitEntire home/aptSchwabing-Freimann"/>
    <s v="Schwabing-FreimannEntire rental unitEntire home/apt2"/>
  </r>
  <r>
    <x v="2225"/>
    <s v="Single Apartment in Maxvorstadt, Munich"/>
    <x v="1812"/>
    <x v="989"/>
    <s v="2013"/>
    <d v="2013-09-18T00:00:00"/>
    <x v="0"/>
    <n v="1"/>
    <x v="3"/>
    <x v="2"/>
    <x v="0"/>
    <s v="Entire home/apt"/>
    <n v="2"/>
    <m/>
    <n v="136.95041322314049"/>
    <n v="3"/>
    <n v="30"/>
    <n v="0"/>
    <n v="1"/>
    <n v="0"/>
    <x v="54"/>
    <x v="0"/>
    <x v="43"/>
    <s v="f"/>
    <n v="1"/>
    <n v="0.02"/>
    <n v="0.02"/>
    <x v="44"/>
    <s v="MaxvorstadtEntire home/apt2"/>
    <s v="Entire rental unitEntire home/aptMaxvorstadt"/>
    <s v="MaxvorstadtEntire rental unitEntire home/apt2"/>
  </r>
  <r>
    <x v="2226"/>
    <s v="A private  apartment with  balcony"/>
    <x v="1813"/>
    <x v="990"/>
    <s v="2019"/>
    <d v="2019-06-16T00:00:00"/>
    <x v="0"/>
    <n v="1"/>
    <x v="3"/>
    <x v="1"/>
    <x v="2"/>
    <s v="Private room"/>
    <n v="4"/>
    <n v="99"/>
    <n v="99"/>
    <n v="2"/>
    <n v="365"/>
    <n v="103"/>
    <n v="12"/>
    <n v="36"/>
    <x v="300"/>
    <x v="372"/>
    <x v="8"/>
    <s v="f"/>
    <n v="1"/>
    <n v="0.4"/>
    <n v="0.4"/>
    <x v="8"/>
    <s v="Berg am LaimPrivate room4"/>
    <s v="Private room in rental unitPrivate roomBerg am Laim"/>
    <s v="Berg am LaimPrivate room in rental unitPrivate room4"/>
  </r>
  <r>
    <x v="2227"/>
    <s v="Big Central Apartment near Rotkreuzplatz with 3 BR"/>
    <x v="1752"/>
    <x v="954"/>
    <s v="2020"/>
    <d v="2020-09-02T00:00:00"/>
    <x v="0"/>
    <n v="3"/>
    <x v="4"/>
    <x v="6"/>
    <x v="0"/>
    <s v="Entire home/apt"/>
    <n v="12"/>
    <n v="142"/>
    <n v="142"/>
    <n v="2.7"/>
    <n v="1125"/>
    <n v="288"/>
    <n v="183"/>
    <n v="240"/>
    <x v="714"/>
    <x v="954"/>
    <x v="96"/>
    <s v="t"/>
    <n v="3"/>
    <n v="3.51"/>
    <n v="3.51"/>
    <x v="182"/>
    <s v="Neuhausen-NymphenburgEntire home/apt12"/>
    <s v="Entire rental unitEntire home/aptNeuhausen-Nymphenburg"/>
    <s v="Neuhausen-NymphenburgEntire rental unitEntire home/apt12"/>
  </r>
  <r>
    <x v="2228"/>
    <s v="Stylish historic building apartment @Marienplatz"/>
    <x v="1814"/>
    <x v="991"/>
    <s v="2020"/>
    <d v="2020-11-27T00:00:00"/>
    <x v="0"/>
    <n v="1"/>
    <x v="2"/>
    <x v="20"/>
    <x v="2"/>
    <s v="Private room"/>
    <n v="2"/>
    <n v="170"/>
    <n v="170"/>
    <n v="10"/>
    <n v="90"/>
    <n v="358"/>
    <n v="7"/>
    <n v="20"/>
    <x v="715"/>
    <x v="955"/>
    <x v="41"/>
    <s v="f"/>
    <n v="1"/>
    <n v="0.16"/>
    <n v="0.16"/>
    <x v="42"/>
    <s v="Altstadt-LehelPrivate room2"/>
    <s v="Private room in rental unitPrivate roomAltstadt-Lehel"/>
    <s v="Altstadt-LehelPrivate room in rental unitPrivate room2"/>
  </r>
  <r>
    <x v="2229"/>
    <s v="Room with a nice view"/>
    <x v="1815"/>
    <x v="992"/>
    <s v="2020"/>
    <d v="2020-11-27T00:00:00"/>
    <x v="0"/>
    <n v="1"/>
    <x v="3"/>
    <x v="0"/>
    <x v="4"/>
    <s v="Private room"/>
    <n v="1"/>
    <m/>
    <n v="108.66666666666667"/>
    <n v="1"/>
    <n v="1125"/>
    <n v="0"/>
    <n v="0"/>
    <n v="0"/>
    <x v="54"/>
    <x v="0"/>
    <x v="38"/>
    <s v="t"/>
    <n v="1"/>
    <n v="0.78666666666666663"/>
    <m/>
    <x v="93"/>
    <s v="HadernPrivate room1"/>
    <s v="Private room in condoPrivate roomHadern"/>
    <s v="HadernPrivate room in condoPrivate room1"/>
  </r>
  <r>
    <x v="2230"/>
    <s v="55 sqm Apartment in Maxvorstadt"/>
    <x v="1816"/>
    <x v="993"/>
    <s v="2018"/>
    <d v="2018-08-28T00:00:00"/>
    <x v="0"/>
    <n v="1"/>
    <x v="3"/>
    <x v="2"/>
    <x v="0"/>
    <s v="Entire home/apt"/>
    <n v="2"/>
    <m/>
    <n v="136.95041322314049"/>
    <n v="25"/>
    <n v="1125"/>
    <n v="0"/>
    <n v="0"/>
    <n v="0"/>
    <x v="54"/>
    <x v="0"/>
    <x v="38"/>
    <s v="t"/>
    <n v="1"/>
    <n v="0.90774086378737473"/>
    <m/>
    <x v="81"/>
    <s v="MaxvorstadtEntire home/apt2"/>
    <s v="Entire rental unitEntire home/aptMaxvorstadt"/>
    <s v="MaxvorstadtEntire rental unitEntire home/apt2"/>
  </r>
  <r>
    <x v="2231"/>
    <s v="* Monteur Lounge *  NEU * M√ºnchner Westen"/>
    <x v="1633"/>
    <x v="464"/>
    <s v="2018"/>
    <d v="2018-07-01T00:00:00"/>
    <x v="0"/>
    <n v="5"/>
    <x v="4"/>
    <x v="21"/>
    <x v="3"/>
    <s v="Entire home/apt"/>
    <n v="12"/>
    <m/>
    <n v="0"/>
    <n v="3"/>
    <n v="1125"/>
    <n v="0"/>
    <n v="2"/>
    <n v="0"/>
    <x v="54"/>
    <x v="0"/>
    <x v="41"/>
    <s v="t"/>
    <n v="5"/>
    <n v="0.04"/>
    <n v="0.04"/>
    <x v="42"/>
    <s v="LaimEntire home/apt12"/>
    <s v="Entire loftEntire home/aptLaim"/>
    <s v="LaimEntire loftEntire home/apt12"/>
  </r>
  <r>
    <x v="2232"/>
    <s v="Cozy 2 Rooms Apartment"/>
    <x v="1817"/>
    <x v="311"/>
    <s v="2017"/>
    <d v="2017-02-06T00:00:00"/>
    <x v="0"/>
    <n v="1"/>
    <x v="3"/>
    <x v="16"/>
    <x v="0"/>
    <s v="Entire home/apt"/>
    <n v="3"/>
    <m/>
    <n v="188.14285714285714"/>
    <n v="5"/>
    <n v="365"/>
    <n v="0"/>
    <n v="1"/>
    <n v="0"/>
    <x v="54"/>
    <x v="0"/>
    <x v="41"/>
    <s v="f"/>
    <n v="1"/>
    <n v="0.05"/>
    <n v="0.05"/>
    <x v="42"/>
    <s v="Schwabing-FreimannEntire home/apt3"/>
    <s v="Entire rental unitEntire home/aptSchwabing-Freimann"/>
    <s v="Schwabing-FreimannEntire rental unitEntire home/apt3"/>
  </r>
  <r>
    <x v="2233"/>
    <s v="Home away from Home in Munich"/>
    <x v="1818"/>
    <x v="755"/>
    <s v="2020"/>
    <d v="2020-12-02T00:00:00"/>
    <x v="0"/>
    <n v="3"/>
    <x v="1"/>
    <x v="10"/>
    <x v="0"/>
    <s v="Entire home/apt"/>
    <n v="4"/>
    <n v="341"/>
    <n v="341"/>
    <n v="1"/>
    <n v="1125"/>
    <n v="53"/>
    <n v="13"/>
    <n v="30"/>
    <x v="716"/>
    <x v="956"/>
    <x v="26"/>
    <s v="t"/>
    <n v="3"/>
    <n v="0.28999999999999998"/>
    <n v="0.28999999999999998"/>
    <x v="26"/>
    <s v="Ludwigsvorstadt-IsarvorstadtEntire home/apt4"/>
    <s v="Entire rental unitEntire home/aptLudwigsvorstadt-Isarvorstadt"/>
    <s v="Ludwigsvorstadt-IsarvorstadtEntire rental unitEntire home/apt4"/>
  </r>
  <r>
    <x v="2234"/>
    <s v="Studio Room in central Munich"/>
    <x v="1818"/>
    <x v="755"/>
    <s v="2020"/>
    <d v="2020-12-02T00:00:00"/>
    <x v="0"/>
    <n v="3"/>
    <x v="1"/>
    <x v="10"/>
    <x v="0"/>
    <s v="Entire home/apt"/>
    <n v="2"/>
    <n v="271"/>
    <n v="271"/>
    <n v="1"/>
    <n v="1125"/>
    <n v="38"/>
    <n v="6"/>
    <n v="6"/>
    <x v="717"/>
    <x v="957"/>
    <x v="33"/>
    <s v="t"/>
    <n v="3"/>
    <n v="0.19"/>
    <n v="0.19"/>
    <x v="33"/>
    <s v="Ludwigsvorstadt-IsarvorstadtEntire home/apt2"/>
    <s v="Entire rental unitEntire home/aptLudwigsvorstadt-Isarvorstadt"/>
    <s v="Ludwigsvorstadt-IsarvorstadtEntire rental unitEntire home/apt2"/>
  </r>
  <r>
    <x v="2235"/>
    <s v="Spacious City Apartment"/>
    <x v="1818"/>
    <x v="755"/>
    <s v="2020"/>
    <d v="2020-12-02T00:00:00"/>
    <x v="0"/>
    <n v="3"/>
    <x v="1"/>
    <x v="10"/>
    <x v="0"/>
    <s v="Entire home/apt"/>
    <n v="4"/>
    <n v="360"/>
    <n v="360"/>
    <n v="1"/>
    <n v="1125"/>
    <n v="47"/>
    <n v="0"/>
    <n v="0"/>
    <x v="0"/>
    <x v="0"/>
    <x v="38"/>
    <s v="t"/>
    <n v="3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2236"/>
    <s v="Muc Haus ROSE"/>
    <x v="1819"/>
    <x v="352"/>
    <s v="2020"/>
    <d v="2020-12-06T00:00:00"/>
    <x v="0"/>
    <n v="2"/>
    <x v="2"/>
    <x v="8"/>
    <x v="9"/>
    <s v="Entire home/apt"/>
    <n v="5"/>
    <n v="1503"/>
    <n v="1503"/>
    <n v="4"/>
    <n v="1125"/>
    <n v="56"/>
    <n v="13"/>
    <n v="8"/>
    <x v="718"/>
    <x v="958"/>
    <x v="42"/>
    <s v="t"/>
    <n v="2"/>
    <n v="0.3"/>
    <n v="0.3"/>
    <x v="43"/>
    <s v="BogenhausenEntire home/apt5"/>
    <s v="Entire homeEntire home/aptBogenhausen"/>
    <s v="BogenhausenEntire homeEntire home/apt5"/>
  </r>
  <r>
    <x v="2237"/>
    <s v="Studio apartment near Isar in Harlaching, Munich"/>
    <x v="1820"/>
    <x v="994"/>
    <s v="2018"/>
    <d v="2018-08-08T00:00:00"/>
    <x v="0"/>
    <n v="1"/>
    <x v="3"/>
    <x v="14"/>
    <x v="0"/>
    <s v="Entire home/apt"/>
    <n v="1"/>
    <m/>
    <n v="69"/>
    <n v="20"/>
    <n v="50"/>
    <n v="19"/>
    <n v="0"/>
    <n v="0"/>
    <x v="54"/>
    <x v="0"/>
    <x v="38"/>
    <s v="f"/>
    <n v="1"/>
    <n v="0.89547368421052664"/>
    <m/>
    <x v="200"/>
    <s v="Untergiesing-HarlachingEntire home/apt1"/>
    <s v="Entire rental unitEntire home/aptUntergiesing-Harlaching"/>
    <s v="Untergiesing-HarlachingEntire rental unitEntire home/apt1"/>
  </r>
  <r>
    <x v="2238"/>
    <s v="2 rooms duplex apartment"/>
    <x v="1821"/>
    <x v="995"/>
    <s v="2016"/>
    <d v="2016-10-13T00:00:00"/>
    <x v="0"/>
    <n v="1"/>
    <x v="3"/>
    <x v="17"/>
    <x v="0"/>
    <s v="Entire home/apt"/>
    <n v="3"/>
    <m/>
    <n v="224"/>
    <n v="3"/>
    <n v="70"/>
    <n v="0"/>
    <n v="7"/>
    <n v="12"/>
    <x v="54"/>
    <x v="34"/>
    <x v="10"/>
    <s v="f"/>
    <n v="1"/>
    <n v="0.14000000000000001"/>
    <n v="0.14000000000000001"/>
    <x v="10"/>
    <s v="Tudering-RiemEntire home/apt3"/>
    <s v="Entire rental unitEntire home/aptTudering-Riem"/>
    <s v="Tudering-RiemEntire rental unitEntire home/apt3"/>
  </r>
  <r>
    <x v="2239"/>
    <s v="gem√ºtliche 2-Zimmer Wohnung mit gro√üer Wohnk√ºche"/>
    <x v="416"/>
    <x v="11"/>
    <s v="2015"/>
    <d v="2015-08-10T00:00:00"/>
    <x v="0"/>
    <n v="5"/>
    <x v="17"/>
    <x v="4"/>
    <x v="0"/>
    <s v="Entire home/apt"/>
    <n v="3"/>
    <n v="54"/>
    <n v="54"/>
    <n v="180"/>
    <n v="1125"/>
    <n v="365"/>
    <n v="0"/>
    <n v="0"/>
    <x v="0"/>
    <x v="0"/>
    <x v="38"/>
    <s v="f"/>
    <n v="5"/>
    <n v="0.60201834862385328"/>
    <m/>
    <x v="102"/>
    <s v="Sendling-WestparkEntire home/apt3"/>
    <s v="Entire rental unitEntire home/aptSendling-Westpark"/>
    <s v="Sendling-WestparkEntire rental unitEntire home/apt3"/>
  </r>
  <r>
    <x v="2240"/>
    <s v="* Luce de Lux Muc City"/>
    <x v="1819"/>
    <x v="352"/>
    <s v="2020"/>
    <d v="2020-12-06T00:00:00"/>
    <x v="0"/>
    <n v="2"/>
    <x v="2"/>
    <x v="8"/>
    <x v="0"/>
    <s v="Entire home/apt"/>
    <n v="5"/>
    <n v="2005"/>
    <n v="2005"/>
    <n v="4"/>
    <n v="1125"/>
    <n v="80"/>
    <n v="16"/>
    <n v="0"/>
    <x v="0"/>
    <x v="0"/>
    <x v="24"/>
    <s v="t"/>
    <n v="2"/>
    <n v="0.38"/>
    <n v="0.38"/>
    <x v="24"/>
    <s v="BogenhausenEntire home/apt5"/>
    <s v="Entire rental unitEntire home/aptBogenhausen"/>
    <s v="BogenhausenEntire rental unitEntire home/apt5"/>
  </r>
  <r>
    <x v="2241"/>
    <s v="Apartment in the Living Hotel Prinzessin Elisabeth"/>
    <x v="1788"/>
    <x v="972"/>
    <s v="2020"/>
    <d v="2020-10-20T00:00:00"/>
    <x v="2"/>
    <n v="47"/>
    <x v="27"/>
    <x v="10"/>
    <x v="23"/>
    <s v="Entire home/apt"/>
    <n v="1"/>
    <n v="82"/>
    <n v="82"/>
    <n v="14"/>
    <n v="27"/>
    <n v="288"/>
    <n v="7"/>
    <n v="0"/>
    <x v="0"/>
    <x v="0"/>
    <x v="39"/>
    <s v="t"/>
    <n v="3"/>
    <n v="0.16"/>
    <n v="0.16"/>
    <x v="39"/>
    <s v="Ludwigsvorstadt-IsarvorstadtEntire home/apt1"/>
    <s v="Entire serviced apartmentEntire home/aptLudwigsvorstadt-Isarvorstadt"/>
    <s v="Ludwigsvorstadt-IsarvorstadtEntire serviced apartmentEntire home/apt1"/>
  </r>
  <r>
    <x v="2242"/>
    <s v="Soulful home in central Munich (2min Octoberfest)"/>
    <x v="1822"/>
    <x v="996"/>
    <s v="2023"/>
    <d v="2023-09-23T00:00:00"/>
    <x v="0"/>
    <n v="1"/>
    <x v="2"/>
    <x v="10"/>
    <x v="0"/>
    <s v="Entire home/apt"/>
    <n v="4"/>
    <n v="239"/>
    <n v="239"/>
    <n v="5.7"/>
    <n v="30"/>
    <n v="67"/>
    <n v="26"/>
    <n v="60"/>
    <x v="719"/>
    <x v="959"/>
    <x v="32"/>
    <s v="f"/>
    <n v="1"/>
    <n v="0.59"/>
    <n v="0.59"/>
    <x v="32"/>
    <s v="Ludwigsvorstadt-IsarvorstadtEntire home/apt4"/>
    <s v="Entire rental unitEntire home/aptLudwigsvorstadt-Isarvorstadt"/>
    <s v="Ludwigsvorstadt-IsarvorstadtEntire rental unitEntire home/apt4"/>
  </r>
  <r>
    <x v="2243"/>
    <s v="Feel the nature and still be central in Gern"/>
    <x v="1823"/>
    <x v="453"/>
    <s v="2020"/>
    <d v="2020-12-22T00:00:00"/>
    <x v="0"/>
    <n v="1"/>
    <x v="1"/>
    <x v="6"/>
    <x v="24"/>
    <s v="Entire home/apt"/>
    <n v="2"/>
    <m/>
    <n v="124.16049382716049"/>
    <n v="180"/>
    <n v="1125"/>
    <n v="0"/>
    <n v="0"/>
    <n v="0"/>
    <x v="54"/>
    <x v="0"/>
    <x v="38"/>
    <s v="t"/>
    <n v="1"/>
    <n v="1.85"/>
    <m/>
    <x v="40"/>
    <s v="Neuhausen-NymphenburgEntire home/apt2"/>
    <s v="Entire guest suiteEntire home/aptNeuhausen-Nymphenburg"/>
    <s v="Neuhausen-NymphenburgEntire guest suiteEntire home/apt2"/>
  </r>
  <r>
    <x v="2244"/>
    <s v="Zentrales Design-Apartment mit sonnigem Balkon"/>
    <x v="1824"/>
    <x v="176"/>
    <s v="2015"/>
    <d v="2015-03-21T00:00:00"/>
    <x v="0"/>
    <n v="1"/>
    <x v="3"/>
    <x v="10"/>
    <x v="8"/>
    <s v="Entire home/apt"/>
    <n v="2"/>
    <m/>
    <n v="150.01249999999999"/>
    <n v="2"/>
    <n v="1125"/>
    <n v="0"/>
    <n v="40"/>
    <n v="0"/>
    <x v="54"/>
    <x v="0"/>
    <x v="69"/>
    <s v="f"/>
    <n v="1"/>
    <n v="0.87"/>
    <n v="0.87"/>
    <x v="82"/>
    <s v="Ludwigsvorstadt-IsarvorstadtEntire home/apt2"/>
    <s v="Entire condoEntire home/aptLudwigsvorstadt-Isarvorstadt"/>
    <s v="Ludwigsvorstadt-IsarvorstadtEntire condoEntire home/apt2"/>
  </r>
  <r>
    <x v="2245"/>
    <s v="Kurzfristig Wohnen in M√ºnchen ruhig und zentral"/>
    <x v="1825"/>
    <x v="53"/>
    <s v="2015"/>
    <d v="2015-12-14T00:00:00"/>
    <x v="0"/>
    <n v="1"/>
    <x v="3"/>
    <x v="5"/>
    <x v="8"/>
    <s v="Entire home/apt"/>
    <n v="4"/>
    <m/>
    <n v="190.10204081632654"/>
    <n v="3"/>
    <n v="1125"/>
    <n v="0"/>
    <n v="0"/>
    <n v="0"/>
    <x v="54"/>
    <x v="0"/>
    <x v="38"/>
    <s v="t"/>
    <n v="1"/>
    <n v="0.45199999999999996"/>
    <m/>
    <x v="201"/>
    <s v="Schwabing-WestEntire home/apt4"/>
    <s v="Entire condoEntire home/aptSchwabing-West"/>
    <s v="Schwabing-WestEntire condoEntire home/apt4"/>
  </r>
  <r>
    <x v="2246"/>
    <s v="Cosy Appartement very close to Oktoberfest"/>
    <x v="842"/>
    <x v="14"/>
    <s v="2017"/>
    <d v="2017-08-20T00:00:00"/>
    <x v="0"/>
    <n v="3"/>
    <x v="0"/>
    <x v="21"/>
    <x v="0"/>
    <s v="Entire home/apt"/>
    <n v="6"/>
    <m/>
    <n v="459.25"/>
    <n v="3"/>
    <n v="365"/>
    <n v="0"/>
    <n v="24"/>
    <n v="0"/>
    <x v="54"/>
    <x v="0"/>
    <x v="32"/>
    <s v="f"/>
    <n v="2"/>
    <n v="0.79"/>
    <n v="0.79"/>
    <x v="32"/>
    <s v="LaimEntire home/apt6"/>
    <s v="Entire rental unitEntire home/aptLaim"/>
    <s v="LaimEntire rental unitEntire home/apt6"/>
  </r>
  <r>
    <x v="2247"/>
    <s v="Stay in the central of Munich!"/>
    <x v="1826"/>
    <x v="997"/>
    <s v="2017"/>
    <d v="2017-01-27T00:00:00"/>
    <x v="0"/>
    <n v="2"/>
    <x v="1"/>
    <x v="10"/>
    <x v="2"/>
    <s v="Private room"/>
    <n v="2"/>
    <m/>
    <n v="135.84800000000001"/>
    <n v="6"/>
    <n v="1125"/>
    <n v="0"/>
    <n v="0"/>
    <n v="0"/>
    <x v="54"/>
    <x v="0"/>
    <x v="38"/>
    <s v="t"/>
    <n v="2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2248"/>
    <s v="„Éü„É•„É≥„Éò„É≥„ÅÆ‰∏≠ÂøÉÈÉ®„Åß„ÄÅ‰Ωè„ÇÄ„Çà„ÅÜ„Å´ÊóßÂ∏ÇË°óÂú∞„ÇíÊ•Ω„Åó„ÇÅ„ÇãÂ†¥ÊâÄ"/>
    <x v="1826"/>
    <x v="997"/>
    <s v="2017"/>
    <d v="2017-01-27T00:00:00"/>
    <x v="0"/>
    <n v="2"/>
    <x v="1"/>
    <x v="10"/>
    <x v="2"/>
    <s v="Private room"/>
    <n v="2"/>
    <m/>
    <n v="135.84800000000001"/>
    <n v="7"/>
    <n v="1125"/>
    <n v="0"/>
    <n v="0"/>
    <n v="0"/>
    <x v="54"/>
    <x v="0"/>
    <x v="38"/>
    <s v="t"/>
    <n v="2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2249"/>
    <s v="Doppelbett Zimmer 9 M√ºnchen Neuaubing"/>
    <x v="1796"/>
    <x v="979"/>
    <s v="2020"/>
    <d v="2020-10-29T00:00:00"/>
    <x v="0"/>
    <n v="8"/>
    <x v="13"/>
    <x v="24"/>
    <x v="1"/>
    <s v="Private room"/>
    <n v="2"/>
    <n v="40"/>
    <n v="40"/>
    <n v="1"/>
    <n v="1125"/>
    <n v="0"/>
    <n v="314"/>
    <n v="255"/>
    <x v="252"/>
    <x v="307"/>
    <x v="77"/>
    <s v="t"/>
    <n v="8"/>
    <n v="6.21"/>
    <n v="6.21"/>
    <x v="110"/>
    <s v="Aubing-Lochhausen-LangwiedPrivate room2"/>
    <s v="Private room in homePrivate roomAubing-Lochhausen-Langwied"/>
    <s v="Aubing-Lochhausen-LangwiedPrivate room in homePrivate room2"/>
  </r>
  <r>
    <x v="2250"/>
    <s v="2-Zimmer Apartment &quot;Maximilian&quot;  by Matteo Thun"/>
    <x v="515"/>
    <x v="367"/>
    <s v="2015"/>
    <d v="2015-12-17T00:00:00"/>
    <x v="0"/>
    <n v="23"/>
    <x v="19"/>
    <x v="10"/>
    <x v="23"/>
    <s v="Entire home/apt"/>
    <n v="5"/>
    <n v="185"/>
    <n v="185"/>
    <n v="1.1000000000000001"/>
    <n v="1125"/>
    <n v="84"/>
    <n v="22"/>
    <n v="36"/>
    <x v="720"/>
    <x v="960"/>
    <x v="23"/>
    <s v="f"/>
    <n v="23"/>
    <n v="0.45"/>
    <n v="0.45"/>
    <x v="23"/>
    <s v="Ludwigsvorstadt-IsarvorstadtEntire home/apt5"/>
    <s v="Entire serviced apartmentEntire home/aptLudwigsvorstadt-Isarvorstadt"/>
    <s v="Ludwigsvorstadt-IsarvorstadtEntire serviced apartmentEntire home/apt5"/>
  </r>
  <r>
    <x v="2251"/>
    <s v="Ruhiges Zimmer mitten in M√ºnchen"/>
    <x v="1827"/>
    <x v="152"/>
    <s v="2015"/>
    <d v="2015-05-24T00:00:00"/>
    <x v="0"/>
    <n v="1"/>
    <x v="3"/>
    <x v="11"/>
    <x v="2"/>
    <s v="Private room"/>
    <n v="1"/>
    <m/>
    <n v="184.33333333333334"/>
    <n v="27"/>
    <n v="28"/>
    <n v="0"/>
    <n v="0"/>
    <n v="0"/>
    <x v="54"/>
    <x v="0"/>
    <x v="38"/>
    <s v="f"/>
    <n v="1"/>
    <n v="0.76754098360655743"/>
    <m/>
    <x v="198"/>
    <s v="SendlingPrivate room1"/>
    <s v="Private room in rental unitPrivate roomSendling"/>
    <s v="SendlingPrivate room in rental unitPrivate room1"/>
  </r>
  <r>
    <x v="2252"/>
    <s v="Balcony apartment in Schwabing"/>
    <x v="1828"/>
    <x v="998"/>
    <s v="2019"/>
    <d v="2019-05-13T00:00:00"/>
    <x v="0"/>
    <n v="1"/>
    <x v="2"/>
    <x v="2"/>
    <x v="0"/>
    <s v="Entire home/apt"/>
    <n v="2"/>
    <n v="198"/>
    <n v="198"/>
    <n v="3"/>
    <n v="10"/>
    <n v="79"/>
    <n v="2"/>
    <n v="12"/>
    <x v="292"/>
    <x v="361"/>
    <x v="41"/>
    <s v="f"/>
    <n v="1"/>
    <n v="0.3"/>
    <n v="0.3"/>
    <x v="42"/>
    <s v="MaxvorstadtEntire home/apt2"/>
    <s v="Entire rental unitEntire home/aptMaxvorstadt"/>
    <s v="MaxvorstadtEntire rental unitEntire home/apt2"/>
  </r>
  <r>
    <x v="2253"/>
    <s v="Apartment in Schwabing  with terrace"/>
    <x v="1829"/>
    <x v="999"/>
    <s v="2021"/>
    <d v="2021-01-19T00:00:00"/>
    <x v="0"/>
    <n v="1"/>
    <x v="3"/>
    <x v="16"/>
    <x v="0"/>
    <s v="Entire home/apt"/>
    <n v="2"/>
    <m/>
    <n v="119.73170731707317"/>
    <n v="5"/>
    <n v="1125"/>
    <n v="0"/>
    <n v="2"/>
    <n v="0"/>
    <x v="54"/>
    <x v="0"/>
    <x v="53"/>
    <s v="t"/>
    <n v="1"/>
    <n v="0.05"/>
    <n v="0.05"/>
    <x v="56"/>
    <s v="Schwabing-FreimannEntire home/apt2"/>
    <s v="Entire rental unitEntire home/aptSchwabing-Freimann"/>
    <s v="Schwabing-FreimannEntire rental unitEntire home/apt2"/>
  </r>
  <r>
    <x v="2254"/>
    <s v="Quiet, Central Flat in the Center of Munich"/>
    <x v="1830"/>
    <x v="1000"/>
    <s v="2021"/>
    <d v="2021-01-20T00:00:00"/>
    <x v="0"/>
    <n v="1"/>
    <x v="2"/>
    <x v="10"/>
    <x v="0"/>
    <s v="Entire home/apt"/>
    <n v="2"/>
    <m/>
    <n v="150.01249999999999"/>
    <n v="2"/>
    <n v="1125"/>
    <n v="0"/>
    <n v="3"/>
    <n v="0"/>
    <x v="54"/>
    <x v="0"/>
    <x v="33"/>
    <s v="t"/>
    <n v="1"/>
    <n v="0.06"/>
    <n v="0.06"/>
    <x v="33"/>
    <s v="Ludwigsvorstadt-IsarvorstadtEntire home/apt2"/>
    <s v="Entire rental unitEntire home/aptLudwigsvorstadt-Isarvorstadt"/>
    <s v="Ludwigsvorstadt-IsarvorstadtEntire rental unitEntire home/apt2"/>
  </r>
  <r>
    <x v="2255"/>
    <s v="Sch√∂ne Wohnung in bester Lage"/>
    <x v="1831"/>
    <x v="172"/>
    <s v="2015"/>
    <d v="2015-09-07T00:00:00"/>
    <x v="0"/>
    <n v="1"/>
    <x v="3"/>
    <x v="10"/>
    <x v="0"/>
    <s v="Entire home/apt"/>
    <n v="2"/>
    <m/>
    <n v="150.01249999999999"/>
    <n v="3"/>
    <n v="28"/>
    <n v="0"/>
    <n v="10"/>
    <n v="0"/>
    <x v="54"/>
    <x v="0"/>
    <x v="6"/>
    <s v="f"/>
    <n v="1"/>
    <n v="0.2"/>
    <n v="0.2"/>
    <x v="6"/>
    <s v="Ludwigsvorstadt-IsarvorstadtEntire home/apt2"/>
    <s v="Entire rental unitEntire home/aptLudwigsvorstadt-Isarvorstadt"/>
    <s v="Ludwigsvorstadt-IsarvorstadtEntire rental unitEntire home/apt2"/>
  </r>
  <r>
    <x v="2256"/>
    <s v="Gem√ºtliche 3-Zimmer Wohnung im Herzen Neuhausens"/>
    <x v="1832"/>
    <x v="174"/>
    <s v="2015"/>
    <d v="2015-10-20T00:00:00"/>
    <x v="0"/>
    <n v="1"/>
    <x v="3"/>
    <x v="6"/>
    <x v="8"/>
    <s v="Entire home/apt"/>
    <n v="4"/>
    <m/>
    <n v="220.44444444444446"/>
    <n v="3"/>
    <n v="1125"/>
    <n v="0"/>
    <n v="0"/>
    <n v="0"/>
    <x v="54"/>
    <x v="0"/>
    <x v="38"/>
    <s v="f"/>
    <n v="1"/>
    <n v="0.83187499999999992"/>
    <m/>
    <x v="202"/>
    <s v="Neuhausen-NymphenburgEntire home/apt4"/>
    <s v="Entire condoEntire home/aptNeuhausen-Nymphenburg"/>
    <s v="Neuhausen-NymphenburgEntire condoEntire home/apt4"/>
  </r>
  <r>
    <x v="2257"/>
    <s v="ISARTOR Deluxe Apartment I"/>
    <x v="1833"/>
    <x v="1001"/>
    <s v="2016"/>
    <d v="2016-01-11T00:00:00"/>
    <x v="1"/>
    <n v="8"/>
    <x v="7"/>
    <x v="10"/>
    <x v="23"/>
    <s v="Entire home/apt"/>
    <n v="4"/>
    <n v="116"/>
    <n v="116"/>
    <n v="2"/>
    <n v="1125"/>
    <n v="88"/>
    <n v="239"/>
    <n v="240"/>
    <x v="721"/>
    <x v="961"/>
    <x v="6"/>
    <s v="t"/>
    <n v="8"/>
    <n v="4.7699999999999996"/>
    <n v="4.7699999999999996"/>
    <x v="6"/>
    <s v="Ludwigsvorstadt-IsarvorstadtEntire home/apt4"/>
    <s v="Entire serviced apartmentEntire home/aptLudwigsvorstadt-Isarvorstadt"/>
    <s v="Ludwigsvorstadt-IsarvorstadtEntire serviced apartmentEntire home/apt4"/>
  </r>
  <r>
    <x v="2258"/>
    <s v="Centric, quiet+cosy 2.5 room-flat"/>
    <x v="1834"/>
    <x v="196"/>
    <s v="2018"/>
    <d v="2018-06-09T00:00:00"/>
    <x v="0"/>
    <n v="2"/>
    <x v="2"/>
    <x v="9"/>
    <x v="0"/>
    <s v="Entire home/apt"/>
    <n v="3"/>
    <m/>
    <n v="172.85714285714286"/>
    <n v="2"/>
    <n v="90"/>
    <n v="0"/>
    <n v="1"/>
    <n v="0"/>
    <x v="54"/>
    <x v="0"/>
    <x v="41"/>
    <s v="f"/>
    <n v="2"/>
    <n v="0.03"/>
    <n v="0.03"/>
    <x v="42"/>
    <s v="Au-HaidhausenEntire home/apt3"/>
    <s v="Entire rental unitEntire home/aptAu-Haidhausen"/>
    <s v="Au-HaidhausenEntire rental unitEntire home/apt3"/>
  </r>
  <r>
    <x v="2259"/>
    <s v="Wohnung mit eigener Dachterrasse"/>
    <x v="1835"/>
    <x v="549"/>
    <s v="2013"/>
    <d v="2013-07-17T00:00:00"/>
    <x v="0"/>
    <n v="1"/>
    <x v="3"/>
    <x v="7"/>
    <x v="0"/>
    <s v="Entire home/apt"/>
    <n v="4"/>
    <n v="300"/>
    <n v="300"/>
    <n v="2"/>
    <n v="25"/>
    <n v="309"/>
    <n v="9"/>
    <n v="54"/>
    <x v="234"/>
    <x v="281"/>
    <x v="41"/>
    <s v="f"/>
    <n v="1"/>
    <n v="0.97"/>
    <n v="0.97"/>
    <x v="42"/>
    <s v="Schwanthalerh√∂heEntire home/apt4"/>
    <s v="Entire rental unitEntire home/aptSchwanthalerh√∂he"/>
    <s v="Schwanthalerh√∂heEntire rental unitEntire home/apt4"/>
  </r>
  <r>
    <x v="2260"/>
    <s v="Locke Studio at Schwan Locke"/>
    <x v="1836"/>
    <x v="1002"/>
    <s v="2020"/>
    <d v="2020-11-27T00:00:00"/>
    <x v="1"/>
    <n v="7"/>
    <x v="11"/>
    <x v="10"/>
    <x v="23"/>
    <s v="Entire home/apt"/>
    <n v="2"/>
    <n v="114"/>
    <n v="114"/>
    <n v="1.2"/>
    <n v="999"/>
    <n v="312"/>
    <n v="2278"/>
    <n v="255"/>
    <x v="722"/>
    <x v="962"/>
    <x v="14"/>
    <s v="t"/>
    <n v="7"/>
    <n v="47.92"/>
    <n v="47.92"/>
    <x v="14"/>
    <s v="Ludwigsvorstadt-IsarvorstadtEntire home/apt2"/>
    <s v="Entire serviced apartmentEntire home/aptLudwigsvorstadt-Isarvorstadt"/>
    <s v="Ludwigsvorstadt-IsarvorstadtEntire serviced apartmentEntire home/apt2"/>
  </r>
  <r>
    <x v="2261"/>
    <s v="Terrace Suite at Schwan Locke"/>
    <x v="1836"/>
    <x v="1002"/>
    <s v="2020"/>
    <d v="2020-11-27T00:00:00"/>
    <x v="1"/>
    <n v="7"/>
    <x v="11"/>
    <x v="10"/>
    <x v="23"/>
    <s v="Entire home/apt"/>
    <n v="3"/>
    <n v="178"/>
    <n v="178"/>
    <n v="1"/>
    <n v="999"/>
    <n v="316"/>
    <n v="37"/>
    <n v="24"/>
    <x v="723"/>
    <x v="770"/>
    <x v="68"/>
    <s v="t"/>
    <n v="7"/>
    <n v="0.79"/>
    <n v="0.79"/>
    <x v="80"/>
    <s v="Ludwigsvorstadt-IsarvorstadtEntire home/apt3"/>
    <s v="Entire serviced apartmentEntire home/aptLudwigsvorstadt-Isarvorstadt"/>
    <s v="Ludwigsvorstadt-IsarvorstadtEntire serviced apartmentEntire home/apt3"/>
  </r>
  <r>
    <x v="2262"/>
    <s v="Locke Studio Accessible Twin at Schwan Locke"/>
    <x v="1836"/>
    <x v="1002"/>
    <s v="2020"/>
    <d v="2020-11-27T00:00:00"/>
    <x v="1"/>
    <n v="7"/>
    <x v="11"/>
    <x v="10"/>
    <x v="23"/>
    <s v="Entire home/apt"/>
    <n v="2"/>
    <n v="114"/>
    <n v="114"/>
    <n v="1"/>
    <n v="999"/>
    <n v="162"/>
    <n v="24"/>
    <n v="18"/>
    <x v="724"/>
    <x v="963"/>
    <x v="33"/>
    <s v="t"/>
    <n v="7"/>
    <n v="0.78"/>
    <n v="0.78"/>
    <x v="33"/>
    <s v="Ludwigsvorstadt-IsarvorstadtEntire home/apt2"/>
    <s v="Entire serviced apartmentEntire home/aptLudwigsvorstadt-Isarvorstadt"/>
    <s v="Ludwigsvorstadt-IsarvorstadtEntire serviced apartmentEntire home/apt2"/>
  </r>
  <r>
    <x v="2263"/>
    <s v="City Studio at Schwan Locke"/>
    <x v="1836"/>
    <x v="1002"/>
    <s v="2020"/>
    <d v="2020-11-27T00:00:00"/>
    <x v="1"/>
    <n v="7"/>
    <x v="11"/>
    <x v="10"/>
    <x v="23"/>
    <s v="Entire home/apt"/>
    <n v="2"/>
    <n v="109"/>
    <n v="109"/>
    <n v="1"/>
    <n v="999"/>
    <n v="198"/>
    <n v="380"/>
    <n v="240"/>
    <x v="725"/>
    <x v="964"/>
    <x v="13"/>
    <s v="t"/>
    <n v="7"/>
    <n v="7.93"/>
    <n v="7.93"/>
    <x v="13"/>
    <s v="Ludwigsvorstadt-IsarvorstadtEntire home/apt2"/>
    <s v="Entire serviced apartmentEntire home/aptLudwigsvorstadt-Isarvorstadt"/>
    <s v="Ludwigsvorstadt-IsarvorstadtEntire serviced apartmentEntire home/apt2"/>
  </r>
  <r>
    <x v="2264"/>
    <s v="Ludwig Suite at Schwan Locke"/>
    <x v="1836"/>
    <x v="1002"/>
    <s v="2020"/>
    <d v="2020-11-27T00:00:00"/>
    <x v="1"/>
    <n v="7"/>
    <x v="11"/>
    <x v="10"/>
    <x v="23"/>
    <s v="Entire home/apt"/>
    <n v="2"/>
    <n v="201"/>
    <n v="201"/>
    <n v="1"/>
    <n v="999"/>
    <n v="254"/>
    <n v="0"/>
    <n v="0"/>
    <x v="0"/>
    <x v="0"/>
    <x v="38"/>
    <s v="t"/>
    <n v="7"/>
    <n v="2.9241304347826089"/>
    <m/>
    <x v="203"/>
    <s v="Ludwigsvorstadt-IsarvorstadtEntire home/apt2"/>
    <s v="Entire serviced apartmentEntire home/aptLudwigsvorstadt-Isarvorstadt"/>
    <s v="Ludwigsvorstadt-IsarvorstadtEntire serviced apartmentEntire home/apt2"/>
  </r>
  <r>
    <x v="2265"/>
    <s v="Central entire flat right next to Marienplatz"/>
    <x v="1837"/>
    <x v="102"/>
    <s v="2021"/>
    <d v="2021-02-07T00:00:00"/>
    <x v="0"/>
    <n v="1"/>
    <x v="3"/>
    <x v="20"/>
    <x v="0"/>
    <s v="Entire home/apt"/>
    <n v="2"/>
    <m/>
    <n v="202"/>
    <n v="2"/>
    <n v="1125"/>
    <n v="0"/>
    <n v="1"/>
    <n v="0"/>
    <x v="54"/>
    <x v="0"/>
    <x v="41"/>
    <s v="t"/>
    <n v="1"/>
    <n v="0.02"/>
    <n v="0.02"/>
    <x v="42"/>
    <s v="Altstadt-LehelEntire home/apt2"/>
    <s v="Entire rental unitEntire home/aptAltstadt-Lehel"/>
    <s v="Altstadt-LehelEntire rental unitEntire home/apt2"/>
  </r>
  <r>
    <x v="2266"/>
    <s v="Urban Dream Munich"/>
    <x v="1838"/>
    <x v="224"/>
    <s v="2015"/>
    <d v="2015-07-21T00:00:00"/>
    <x v="1"/>
    <n v="1"/>
    <x v="1"/>
    <x v="5"/>
    <x v="0"/>
    <s v="Entire home/apt"/>
    <n v="4"/>
    <n v="128"/>
    <n v="128"/>
    <n v="3"/>
    <n v="28"/>
    <n v="4"/>
    <n v="20"/>
    <n v="90"/>
    <x v="194"/>
    <x v="231"/>
    <x v="5"/>
    <s v="f"/>
    <n v="1"/>
    <n v="0.43"/>
    <n v="0.43"/>
    <x v="5"/>
    <s v="Schwabing-WestEntire home/apt4"/>
    <s v="Entire rental unitEntire home/aptSchwabing-West"/>
    <s v="Schwabing-WestEntire rental unitEntire home/apt4"/>
  </r>
  <r>
    <x v="2267"/>
    <s v="Stylisches Loft zentral am Nymphenburger Park"/>
    <x v="500"/>
    <x v="120"/>
    <s v="2015"/>
    <d v="2015-11-13T00:00:00"/>
    <x v="0"/>
    <n v="2"/>
    <x v="9"/>
    <x v="6"/>
    <x v="0"/>
    <s v="Entire home/apt"/>
    <n v="4"/>
    <n v="80"/>
    <n v="80"/>
    <n v="90"/>
    <n v="400"/>
    <n v="185"/>
    <n v="2"/>
    <n v="0"/>
    <x v="0"/>
    <x v="0"/>
    <x v="41"/>
    <s v="f"/>
    <n v="2"/>
    <n v="7.0000000000000007E-2"/>
    <n v="7.0000000000000007E-2"/>
    <x v="42"/>
    <s v="Neuhausen-NymphenburgEntire home/apt4"/>
    <s v="Entire rental unitEntire home/aptNeuhausen-Nymphenburg"/>
    <s v="Neuhausen-NymphenburgEntire rental unitEntire home/apt4"/>
  </r>
  <r>
    <x v="2268"/>
    <s v="Serviced Apartment with kitchenette in Moosach"/>
    <x v="1800"/>
    <x v="982"/>
    <s v="2020"/>
    <d v="2020-10-31T00:00:00"/>
    <x v="0"/>
    <n v="7"/>
    <x v="10"/>
    <x v="22"/>
    <x v="23"/>
    <s v="Entire home/apt"/>
    <n v="1"/>
    <n v="80"/>
    <n v="80"/>
    <n v="1.1000000000000001"/>
    <n v="1125"/>
    <n v="354"/>
    <n v="112"/>
    <n v="108"/>
    <x v="197"/>
    <x v="234"/>
    <x v="23"/>
    <s v="t"/>
    <n v="7"/>
    <n v="2.4500000000000002"/>
    <n v="2.4500000000000002"/>
    <x v="23"/>
    <s v="MoosachEntire home/apt1"/>
    <s v="Entire serviced apartmentEntire home/aptMoosach"/>
    <s v="MoosachEntire serviced apartmentEntire home/apt1"/>
  </r>
  <r>
    <x v="2269"/>
    <s v="Hochwertige Apartments am Olympiaeinkaufszentrum"/>
    <x v="1839"/>
    <x v="1003"/>
    <s v="2021"/>
    <d v="2021-02-06T00:00:00"/>
    <x v="0"/>
    <n v="1"/>
    <x v="2"/>
    <x v="22"/>
    <x v="23"/>
    <s v="Entire home/apt"/>
    <n v="1"/>
    <m/>
    <n v="133.75"/>
    <n v="7"/>
    <n v="182"/>
    <n v="0"/>
    <n v="0"/>
    <n v="0"/>
    <x v="54"/>
    <x v="0"/>
    <x v="38"/>
    <s v="f"/>
    <n v="1"/>
    <n v="3.6075999999999997"/>
    <m/>
    <x v="204"/>
    <s v="MoosachEntire home/apt1"/>
    <s v="Entire serviced apartmentEntire home/aptMoosach"/>
    <s v="MoosachEntire serviced apartmentEntire home/apt1"/>
  </r>
  <r>
    <x v="2270"/>
    <s v="THE FLAG Hotel room twin or double bed in Moosach"/>
    <x v="1800"/>
    <x v="982"/>
    <s v="2020"/>
    <d v="2020-10-31T00:00:00"/>
    <x v="0"/>
    <n v="7"/>
    <x v="10"/>
    <x v="22"/>
    <x v="23"/>
    <s v="Entire home/apt"/>
    <n v="2"/>
    <n v="83"/>
    <n v="83"/>
    <n v="1.1000000000000001"/>
    <n v="1125"/>
    <n v="346"/>
    <n v="111"/>
    <n v="255"/>
    <x v="477"/>
    <x v="628"/>
    <x v="29"/>
    <s v="t"/>
    <n v="7"/>
    <n v="2.79"/>
    <n v="2.79"/>
    <x v="29"/>
    <s v="MoosachEntire home/apt2"/>
    <s v="Entire serviced apartmentEntire home/aptMoosach"/>
    <s v="MoosachEntire serviced apartmentEntire home/apt2"/>
  </r>
  <r>
    <x v="2271"/>
    <s v="Locke Studio Accessible at WunderLocke"/>
    <x v="1840"/>
    <x v="1004"/>
    <s v="2021"/>
    <d v="2021-02-11T00:00:00"/>
    <x v="1"/>
    <n v="10"/>
    <x v="14"/>
    <x v="13"/>
    <x v="14"/>
    <s v="Entire home/apt"/>
    <n v="2"/>
    <n v="92"/>
    <n v="92"/>
    <n v="1"/>
    <n v="999"/>
    <n v="346"/>
    <n v="18"/>
    <n v="12"/>
    <x v="726"/>
    <x v="965"/>
    <x v="15"/>
    <s v="t"/>
    <n v="10"/>
    <n v="0.64"/>
    <n v="0.64"/>
    <x v="15"/>
    <s v="Thalkirchen-Obersendling-Forstenried-F√ºrstenried-SollnEntire home/apt2"/>
    <s v="Room in aparthotelEntire home/aptThalkirchen-Obersendling-Forstenried-F√ºrstenried-Solln"/>
    <s v="Thalkirchen-Obersendling-Forstenried-F√ºrstenried-SollnRoom in aparthotelEntire home/apt2"/>
  </r>
  <r>
    <x v="2272"/>
    <s v="Loft Family Apartment at WunderLocke"/>
    <x v="1840"/>
    <x v="1004"/>
    <s v="2021"/>
    <d v="2021-02-11T00:00:00"/>
    <x v="1"/>
    <n v="10"/>
    <x v="14"/>
    <x v="13"/>
    <x v="23"/>
    <s v="Entire home/apt"/>
    <n v="4"/>
    <n v="113"/>
    <n v="113"/>
    <n v="1"/>
    <n v="999"/>
    <n v="358"/>
    <n v="607"/>
    <n v="255"/>
    <x v="727"/>
    <x v="966"/>
    <x v="6"/>
    <s v="t"/>
    <n v="10"/>
    <n v="17.36"/>
    <n v="17.36"/>
    <x v="6"/>
    <s v="Thalkirchen-Obersendling-Forstenried-F√ºrstenried-SollnEntire home/apt4"/>
    <s v="Entire serviced apartmentEntire home/aptThalkirchen-Obersendling-Forstenried-F√ºrstenried-Solln"/>
    <s v="Thalkirchen-Obersendling-Forstenried-F√ºrstenried-SollnEntire serviced apartmentEntire home/apt4"/>
  </r>
  <r>
    <x v="2273"/>
    <s v="Wunderlocke Penthouse Suite at WunderLocke"/>
    <x v="1840"/>
    <x v="1004"/>
    <s v="2021"/>
    <d v="2021-02-11T00:00:00"/>
    <x v="1"/>
    <n v="10"/>
    <x v="14"/>
    <x v="13"/>
    <x v="23"/>
    <s v="Entire home/apt"/>
    <n v="4"/>
    <n v="297"/>
    <n v="297"/>
    <n v="1"/>
    <n v="999"/>
    <n v="210"/>
    <n v="14"/>
    <n v="60"/>
    <x v="728"/>
    <x v="967"/>
    <x v="10"/>
    <s v="t"/>
    <n v="10"/>
    <n v="0.69"/>
    <n v="0.69"/>
    <x v="10"/>
    <s v="Thalkirchen-Obersendling-Forstenried-F√ºrstenried-SollnEntire home/apt4"/>
    <s v="Entire serviced apartmentEntire home/aptThalkirchen-Obersendling-Forstenried-F√ºrstenried-Solln"/>
    <s v="Thalkirchen-Obersendling-Forstenried-F√ºrstenried-SollnEntire serviced apartmentEntire home/apt4"/>
  </r>
  <r>
    <x v="2274"/>
    <s v="2 Bedroom Suite at WunderLocke"/>
    <x v="1840"/>
    <x v="1004"/>
    <s v="2021"/>
    <d v="2021-02-11T00:00:00"/>
    <x v="1"/>
    <n v="10"/>
    <x v="14"/>
    <x v="13"/>
    <x v="23"/>
    <s v="Entire home/apt"/>
    <n v="4"/>
    <n v="157"/>
    <n v="157"/>
    <n v="1.7"/>
    <n v="999"/>
    <n v="349"/>
    <n v="370"/>
    <n v="255"/>
    <x v="729"/>
    <x v="968"/>
    <x v="67"/>
    <s v="t"/>
    <n v="10"/>
    <n v="10.4"/>
    <n v="10.4"/>
    <x v="79"/>
    <s v="Thalkirchen-Obersendling-Forstenried-F√ºrstenried-SollnEntire home/apt4"/>
    <s v="Entire serviced apartmentEntire home/aptThalkirchen-Obersendling-Forstenried-F√ºrstenried-Solln"/>
    <s v="Thalkirchen-Obersendling-Forstenried-F√ºrstenried-SollnEntire serviced apartmentEntire home/apt4"/>
  </r>
  <r>
    <x v="2275"/>
    <s v="Locke Studio at WunderLocke"/>
    <x v="1840"/>
    <x v="1004"/>
    <s v="2021"/>
    <d v="2021-02-11T00:00:00"/>
    <x v="1"/>
    <n v="10"/>
    <x v="14"/>
    <x v="13"/>
    <x v="23"/>
    <s v="Entire home/apt"/>
    <n v="2"/>
    <n v="93"/>
    <n v="93"/>
    <n v="2.8"/>
    <n v="999"/>
    <n v="356"/>
    <n v="21"/>
    <n v="6"/>
    <x v="730"/>
    <x v="969"/>
    <x v="68"/>
    <s v="t"/>
    <n v="10"/>
    <n v="0.59"/>
    <n v="0.59"/>
    <x v="80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2276"/>
    <s v="2 Bedroom Penthouse at WunderLocke"/>
    <x v="1840"/>
    <x v="1004"/>
    <s v="2021"/>
    <d v="2021-02-11T00:00:00"/>
    <x v="1"/>
    <n v="10"/>
    <x v="14"/>
    <x v="13"/>
    <x v="23"/>
    <s v="Entire home/apt"/>
    <n v="4"/>
    <n v="201"/>
    <n v="201"/>
    <n v="1"/>
    <n v="999"/>
    <n v="302"/>
    <n v="10"/>
    <n v="12"/>
    <x v="731"/>
    <x v="970"/>
    <x v="6"/>
    <s v="t"/>
    <n v="10"/>
    <n v="0.36"/>
    <n v="0.36"/>
    <x v="6"/>
    <s v="Thalkirchen-Obersendling-Forstenried-F√ºrstenried-SollnEntire home/apt4"/>
    <s v="Entire serviced apartmentEntire home/aptThalkirchen-Obersendling-Forstenried-F√ºrstenried-Solln"/>
    <s v="Thalkirchen-Obersendling-Forstenried-F√ºrstenried-SollnEntire serviced apartmentEntire home/apt4"/>
  </r>
  <r>
    <x v="2277"/>
    <s v="Gem√ºtliche Wohnung mit Wellnessbad und Balkon"/>
    <x v="1841"/>
    <x v="503"/>
    <s v="2013"/>
    <d v="2013-09-01T00:00:00"/>
    <x v="0"/>
    <n v="1"/>
    <x v="1"/>
    <x v="4"/>
    <x v="8"/>
    <s v="Entire home/apt"/>
    <n v="3"/>
    <n v="111"/>
    <n v="111"/>
    <n v="4"/>
    <n v="730"/>
    <n v="258"/>
    <n v="11"/>
    <n v="64"/>
    <x v="53"/>
    <x v="53"/>
    <x v="18"/>
    <s v="f"/>
    <n v="1"/>
    <n v="0.23"/>
    <n v="0.23"/>
    <x v="18"/>
    <s v="Sendling-WestparkEntire home/apt3"/>
    <s v="Entire condoEntire home/aptSendling-Westpark"/>
    <s v="Sendling-WestparkEntire condoEntire home/apt3"/>
  </r>
  <r>
    <x v="2278"/>
    <s v="Room in shared flat in Schwabing"/>
    <x v="1842"/>
    <x v="500"/>
    <s v="2016"/>
    <d v="2016-07-06T00:00:00"/>
    <x v="0"/>
    <n v="1"/>
    <x v="3"/>
    <x v="16"/>
    <x v="2"/>
    <s v="Private room"/>
    <n v="1"/>
    <m/>
    <n v="60.785714285714285"/>
    <n v="5"/>
    <n v="63"/>
    <n v="0"/>
    <n v="0"/>
    <n v="0"/>
    <x v="54"/>
    <x v="0"/>
    <x v="38"/>
    <s v="f"/>
    <n v="1"/>
    <n v="0.93036363636363639"/>
    <m/>
    <x v="205"/>
    <s v="Schwabing-FreimannPrivate room1"/>
    <s v="Private room in rental unitPrivate roomSchwabing-Freimann"/>
    <s v="Schwabing-FreimannPrivate room in rental unitPrivate room1"/>
  </r>
  <r>
    <x v="2279"/>
    <s v="[BEST] Beautiful Studio in the center of Munich"/>
    <x v="1843"/>
    <x v="1005"/>
    <s v="2017"/>
    <d v="2017-11-18T00:00:00"/>
    <x v="1"/>
    <n v="5"/>
    <x v="7"/>
    <x v="8"/>
    <x v="0"/>
    <s v="Entire home/apt"/>
    <n v="2"/>
    <m/>
    <n v="132.94117647058823"/>
    <n v="5"/>
    <n v="120"/>
    <n v="0"/>
    <n v="18"/>
    <n v="100"/>
    <x v="54"/>
    <x v="971"/>
    <x v="63"/>
    <s v="f"/>
    <n v="1"/>
    <n v="0.87"/>
    <n v="0.87"/>
    <x v="75"/>
    <s v="BogenhausenEntire home/apt2"/>
    <s v="Entire rental unitEntire home/aptBogenhausen"/>
    <s v="BogenhausenEntire rental unitEntire home/apt2"/>
  </r>
  <r>
    <x v="2280"/>
    <s v="Studio Apartment in Family home in Park Area"/>
    <x v="1844"/>
    <x v="532"/>
    <s v="2018"/>
    <d v="2018-10-16T00:00:00"/>
    <x v="1"/>
    <n v="1"/>
    <x v="2"/>
    <x v="17"/>
    <x v="0"/>
    <s v="Entire home/apt"/>
    <n v="1"/>
    <n v="42"/>
    <n v="42"/>
    <n v="40.799999999999997"/>
    <n v="365"/>
    <n v="222"/>
    <n v="9"/>
    <n v="255"/>
    <x v="732"/>
    <x v="972"/>
    <x v="41"/>
    <s v="f"/>
    <n v="1"/>
    <n v="0.21"/>
    <n v="0.21"/>
    <x v="42"/>
    <s v="Tudering-RiemEntire home/apt1"/>
    <s v="Entire rental unitEntire home/aptTudering-Riem"/>
    <s v="Tudering-RiemEntire rental unitEntire home/apt1"/>
  </r>
  <r>
    <x v="2281"/>
    <s v="ISARTOR Deluxe Apartment II"/>
    <x v="1833"/>
    <x v="1001"/>
    <s v="2016"/>
    <d v="2016-01-11T00:00:00"/>
    <x v="1"/>
    <n v="8"/>
    <x v="7"/>
    <x v="10"/>
    <x v="23"/>
    <s v="Entire home/apt"/>
    <n v="3"/>
    <n v="107"/>
    <n v="107"/>
    <n v="2"/>
    <n v="1125"/>
    <n v="38"/>
    <n v="236"/>
    <n v="234"/>
    <x v="733"/>
    <x v="973"/>
    <x v="39"/>
    <s v="t"/>
    <n v="8"/>
    <n v="4.8"/>
    <n v="4.8"/>
    <x v="39"/>
    <s v="Ludwigsvorstadt-IsarvorstadtEntire home/apt3"/>
    <s v="Entire serviced apartmentEntire home/aptLudwigsvorstadt-Isarvorstadt"/>
    <s v="Ludwigsvorstadt-IsarvorstadtEntire serviced apartmentEntire home/apt3"/>
  </r>
  <r>
    <x v="2282"/>
    <s v="Room near by BMW &amp; Knorr Bremse"/>
    <x v="1845"/>
    <x v="167"/>
    <s v="2021"/>
    <d v="2021-02-25T00:00:00"/>
    <x v="0"/>
    <n v="2"/>
    <x v="2"/>
    <x v="19"/>
    <x v="4"/>
    <s v="Private room"/>
    <n v="3"/>
    <m/>
    <n v="71.5"/>
    <n v="6"/>
    <n v="1125"/>
    <n v="0"/>
    <n v="13"/>
    <n v="0"/>
    <x v="54"/>
    <x v="0"/>
    <x v="96"/>
    <s v="f"/>
    <n v="2"/>
    <n v="0.27"/>
    <n v="0.27"/>
    <x v="182"/>
    <s v="Milbertshofen-Am HartPrivate room3"/>
    <s v="Private room in condoPrivate roomMilbertshofen-Am Hart"/>
    <s v="Milbertshofen-Am HartPrivate room in condoPrivate room3"/>
  </r>
  <r>
    <x v="2283"/>
    <s v="Beautiful Central Apartment - 5 min Oktoberfest"/>
    <x v="1846"/>
    <x v="1006"/>
    <s v="2014"/>
    <d v="2014-04-08T00:00:00"/>
    <x v="0"/>
    <n v="1"/>
    <x v="1"/>
    <x v="11"/>
    <x v="0"/>
    <s v="Entire home/apt"/>
    <n v="3"/>
    <n v="130"/>
    <n v="130"/>
    <n v="4.4000000000000004"/>
    <n v="365"/>
    <n v="346"/>
    <n v="4"/>
    <n v="12"/>
    <x v="145"/>
    <x v="165"/>
    <x v="53"/>
    <s v="f"/>
    <n v="1"/>
    <n v="0.09"/>
    <n v="0.09"/>
    <x v="56"/>
    <s v="SendlingEntire home/apt3"/>
    <s v="Entire rental unitEntire home/aptSendling"/>
    <s v="SendlingEntire rental unitEntire home/apt3"/>
  </r>
  <r>
    <x v="2284"/>
    <s v="1-Zimmerapartment im Zentrum"/>
    <x v="1847"/>
    <x v="7"/>
    <s v="2021"/>
    <d v="2021-02-27T00:00:00"/>
    <x v="1"/>
    <n v="1"/>
    <x v="3"/>
    <x v="9"/>
    <x v="0"/>
    <s v="Entire home/apt"/>
    <n v="1"/>
    <n v="50"/>
    <n v="50"/>
    <n v="3"/>
    <n v="1125"/>
    <n v="5"/>
    <n v="51"/>
    <n v="96"/>
    <x v="68"/>
    <x v="67"/>
    <x v="11"/>
    <s v="f"/>
    <n v="1"/>
    <n v="1.04"/>
    <n v="1.04"/>
    <x v="11"/>
    <s v="Au-HaidhausenEntire home/apt1"/>
    <s v="Entire rental unitEntire home/aptAu-Haidhausen"/>
    <s v="Au-HaidhausenEntire rental unitEntire home/apt1"/>
  </r>
  <r>
    <x v="2285"/>
    <s v="‚Äª Flatista Homes - Hirschgarten ‚Äª 6 Guests ‚Äª 3BR ‚Äª"/>
    <x v="710"/>
    <x v="87"/>
    <s v="2013"/>
    <d v="2013-08-02T00:00:00"/>
    <x v="0"/>
    <n v="24"/>
    <x v="21"/>
    <x v="21"/>
    <x v="0"/>
    <s v="Entire home/apt"/>
    <n v="6"/>
    <n v="255"/>
    <n v="255"/>
    <n v="2"/>
    <n v="29"/>
    <n v="144"/>
    <n v="122"/>
    <n v="180"/>
    <x v="734"/>
    <x v="974"/>
    <x v="0"/>
    <s v="t"/>
    <n v="19"/>
    <n v="3.35"/>
    <n v="3.35"/>
    <x v="0"/>
    <s v="LaimEntire home/apt6"/>
    <s v="Entire rental unitEntire home/aptLaim"/>
    <s v="LaimEntire rental unitEntire home/apt6"/>
  </r>
  <r>
    <x v="2286"/>
    <s v="Exklusive 2-Zi-Wohnung mit Flair in der Au"/>
    <x v="1848"/>
    <x v="17"/>
    <s v="2021"/>
    <d v="2021-03-04T00:00:00"/>
    <x v="0"/>
    <n v="1"/>
    <x v="3"/>
    <x v="9"/>
    <x v="0"/>
    <s v="Entire home/apt"/>
    <n v="2"/>
    <n v="107"/>
    <n v="107"/>
    <n v="3"/>
    <n v="40"/>
    <n v="21"/>
    <n v="11"/>
    <n v="24"/>
    <x v="735"/>
    <x v="975"/>
    <x v="41"/>
    <s v="f"/>
    <n v="1"/>
    <n v="0.23"/>
    <n v="0.23"/>
    <x v="42"/>
    <s v="Au-HaidhausenEntire home/apt2"/>
    <s v="Entire rental unitEntire home/aptAu-Haidhausen"/>
    <s v="Au-HaidhausenEntire rental unitEntire home/apt2"/>
  </r>
  <r>
    <x v="2287"/>
    <s v="Next to BMW/O2/Huawei and Olympia"/>
    <x v="1849"/>
    <x v="77"/>
    <s v="2012"/>
    <d v="2012-06-16T00:00:00"/>
    <x v="0"/>
    <n v="4"/>
    <x v="0"/>
    <x v="22"/>
    <x v="8"/>
    <s v="Entire home/apt"/>
    <n v="4"/>
    <m/>
    <n v="138.44444444444446"/>
    <n v="5"/>
    <n v="1125"/>
    <n v="0"/>
    <n v="0"/>
    <n v="0"/>
    <x v="54"/>
    <x v="0"/>
    <x v="38"/>
    <s v="f"/>
    <n v="2"/>
    <n v="0.31799999999999995"/>
    <m/>
    <x v="40"/>
    <s v="MoosachEntire home/apt4"/>
    <s v="Entire condoEntire home/aptMoosach"/>
    <s v="MoosachEntire condoEntire home/apt4"/>
  </r>
  <r>
    <x v="2288"/>
    <s v="Nicely furnished top floor apartment by the park"/>
    <x v="1850"/>
    <x v="130"/>
    <s v="2021"/>
    <d v="2021-03-09T00:00:00"/>
    <x v="1"/>
    <n v="1"/>
    <x v="3"/>
    <x v="3"/>
    <x v="0"/>
    <s v="Entire home/apt"/>
    <n v="3"/>
    <n v="95"/>
    <n v="95"/>
    <n v="3"/>
    <n v="1125"/>
    <n v="228"/>
    <n v="28"/>
    <n v="114"/>
    <x v="600"/>
    <x v="798"/>
    <x v="9"/>
    <s v="t"/>
    <n v="1"/>
    <n v="0.72"/>
    <n v="0.72"/>
    <x v="9"/>
    <s v="Pasing-ObermenzingEntire home/apt3"/>
    <s v="Entire rental unitEntire home/aptPasing-Obermenzing"/>
    <s v="Pasing-ObermenzingEntire rental unitEntire home/apt3"/>
  </r>
  <r>
    <x v="2289"/>
    <s v="Optimal  zentral Theresienh√∂he"/>
    <x v="98"/>
    <x v="85"/>
    <s v="2012"/>
    <d v="2012-10-31T00:00:00"/>
    <x v="0"/>
    <n v="2"/>
    <x v="2"/>
    <x v="7"/>
    <x v="0"/>
    <s v="Entire home/apt"/>
    <n v="1"/>
    <n v="42"/>
    <n v="42"/>
    <n v="84.9"/>
    <n v="365"/>
    <n v="161"/>
    <n v="7"/>
    <n v="255"/>
    <x v="732"/>
    <x v="972"/>
    <x v="41"/>
    <s v="f"/>
    <n v="2"/>
    <n v="0.18"/>
    <n v="0.18"/>
    <x v="42"/>
    <s v="Schwanthalerh√∂heEntire home/apt1"/>
    <s v="Entire rental unitEntire home/aptSchwanthalerh√∂he"/>
    <s v="Schwanthalerh√∂heEntire rental unitEntire home/apt1"/>
  </r>
  <r>
    <x v="2290"/>
    <s v="Gro√ües, helles Zimmer auf eigener Etage mit WC"/>
    <x v="1851"/>
    <x v="377"/>
    <s v="2015"/>
    <d v="2015-12-28T00:00:00"/>
    <x v="0"/>
    <n v="1"/>
    <x v="3"/>
    <x v="0"/>
    <x v="1"/>
    <s v="Private room"/>
    <n v="3"/>
    <n v="96"/>
    <n v="96"/>
    <n v="1"/>
    <n v="60"/>
    <n v="236"/>
    <n v="15"/>
    <n v="30"/>
    <x v="354"/>
    <x v="450"/>
    <x v="41"/>
    <s v="f"/>
    <n v="1"/>
    <n v="0.34"/>
    <n v="0.34"/>
    <x v="42"/>
    <s v="HadernPrivate room3"/>
    <s v="Private room in homePrivate roomHadern"/>
    <s v="HadernPrivate room in homePrivate room3"/>
  </r>
  <r>
    <x v="2291"/>
    <s v="M√ºnchen gro√üz√ºgige Wohnung,ruhige Lage"/>
    <x v="1775"/>
    <x v="966"/>
    <s v="2019"/>
    <d v="2019-09-03T00:00:00"/>
    <x v="0"/>
    <n v="2"/>
    <x v="2"/>
    <x v="12"/>
    <x v="0"/>
    <s v="Entire home/apt"/>
    <n v="1"/>
    <m/>
    <n v="81"/>
    <n v="1"/>
    <n v="1125"/>
    <n v="325"/>
    <n v="9"/>
    <n v="18"/>
    <x v="54"/>
    <x v="976"/>
    <x v="100"/>
    <s v="t"/>
    <n v="2"/>
    <n v="0.19"/>
    <n v="0.19"/>
    <x v="206"/>
    <s v="Ramersdorf-PerlachEntire home/apt1"/>
    <s v="Entire rental unitEntire home/aptRamersdorf-Perlach"/>
    <s v="Ramersdorf-PerlachEntire rental unitEntire home/apt1"/>
  </r>
  <r>
    <x v="2292"/>
    <s v="Sunrise üåÖ Studio f√ºr 2-3 Personen"/>
    <x v="1772"/>
    <x v="964"/>
    <s v="2016"/>
    <d v="2016-07-05T00:00:00"/>
    <x v="0"/>
    <n v="3"/>
    <x v="26"/>
    <x v="16"/>
    <x v="0"/>
    <s v="Entire home/apt"/>
    <n v="3"/>
    <n v="65"/>
    <n v="65"/>
    <n v="1.1000000000000001"/>
    <n v="365"/>
    <n v="293"/>
    <n v="104"/>
    <n v="102"/>
    <x v="347"/>
    <x v="439"/>
    <x v="19"/>
    <s v="t"/>
    <n v="2"/>
    <n v="2.14"/>
    <n v="2.14"/>
    <x v="19"/>
    <s v="Schwabing-FreimannEntire home/apt3"/>
    <s v="Entire rental unitEntire home/aptSchwabing-Freimann"/>
    <s v="Schwabing-FreimannEntire rental unitEntire home/apt3"/>
  </r>
  <r>
    <x v="2293"/>
    <s v="Doppelzimmer in ruhiger Lage im Zentrum M√ºnchens"/>
    <x v="1852"/>
    <x v="1007"/>
    <s v="2021"/>
    <d v="2021-03-17T00:00:00"/>
    <x v="0"/>
    <n v="9"/>
    <x v="14"/>
    <x v="10"/>
    <x v="29"/>
    <s v="Private room"/>
    <n v="2"/>
    <n v="146"/>
    <n v="146"/>
    <n v="1.2"/>
    <n v="14"/>
    <n v="303"/>
    <n v="14"/>
    <n v="0"/>
    <x v="0"/>
    <x v="0"/>
    <x v="40"/>
    <s v="t"/>
    <n v="9"/>
    <n v="0.32"/>
    <n v="0.32"/>
    <x v="41"/>
    <s v="Ludwigsvorstadt-IsarvorstadtPrivate room2"/>
    <s v="Room in hotelPrivate roomLudwigsvorstadt-Isarvorstadt"/>
    <s v="Ludwigsvorstadt-IsarvorstadtRoom in hotelPrivate room2"/>
  </r>
  <r>
    <x v="2294"/>
    <s v="Im Zentrum am Fluss Ufer mit Hauskatze"/>
    <x v="1853"/>
    <x v="14"/>
    <s v="2021"/>
    <d v="2021-03-15T00:00:00"/>
    <x v="1"/>
    <n v="2"/>
    <x v="1"/>
    <x v="9"/>
    <x v="1"/>
    <s v="Private room"/>
    <n v="2"/>
    <m/>
    <n v="112.05263157894737"/>
    <n v="2"/>
    <n v="1125"/>
    <n v="0"/>
    <n v="83"/>
    <n v="78"/>
    <x v="54"/>
    <x v="977"/>
    <x v="69"/>
    <s v="f"/>
    <n v="1"/>
    <n v="1.72"/>
    <n v="1.72"/>
    <x v="82"/>
    <s v="Au-HaidhausenPrivate room2"/>
    <s v="Private room in homePrivate roomAu-Haidhausen"/>
    <s v="Au-HaidhausenPrivate room in homePrivate room2"/>
  </r>
  <r>
    <x v="2295"/>
    <s v="Newly renovated apartment in the heart of Munich"/>
    <x v="1854"/>
    <x v="539"/>
    <s v="2021"/>
    <d v="2021-01-15T00:00:00"/>
    <x v="1"/>
    <n v="2"/>
    <x v="2"/>
    <x v="10"/>
    <x v="0"/>
    <s v="Entire home/apt"/>
    <n v="3"/>
    <n v="221"/>
    <n v="221"/>
    <n v="1.9"/>
    <n v="730"/>
    <n v="249"/>
    <n v="101"/>
    <n v="252"/>
    <x v="736"/>
    <x v="978"/>
    <x v="32"/>
    <s v="f"/>
    <n v="2"/>
    <n v="2.21"/>
    <n v="2.21"/>
    <x v="32"/>
    <s v="Ludwigsvorstadt-IsarvorstadtEntire home/apt3"/>
    <s v="Entire rental unitEntire home/aptLudwigsvorstadt-Isarvorstadt"/>
    <s v="Ludwigsvorstadt-IsarvorstadtEntire rental unitEntire home/apt3"/>
  </r>
  <r>
    <x v="2296"/>
    <s v="1200 sq ft Luxus Designer Apt in heart of Munich"/>
    <x v="1855"/>
    <x v="1008"/>
    <s v="2013"/>
    <d v="2013-02-28T00:00:00"/>
    <x v="0"/>
    <n v="1"/>
    <x v="3"/>
    <x v="10"/>
    <x v="0"/>
    <s v="Entire home/apt"/>
    <n v="2"/>
    <n v="395"/>
    <n v="395"/>
    <n v="4"/>
    <n v="60"/>
    <n v="238"/>
    <n v="14"/>
    <n v="16"/>
    <x v="737"/>
    <x v="979"/>
    <x v="41"/>
    <s v="f"/>
    <n v="1"/>
    <n v="0.32"/>
    <n v="0.32"/>
    <x v="42"/>
    <s v="Ludwigsvorstadt-IsarvorstadtEntire home/apt2"/>
    <s v="Entire rental unitEntire home/aptLudwigsvorstadt-Isarvorstadt"/>
    <s v="Ludwigsvorstadt-IsarvorstadtEntire rental unitEntire home/apt2"/>
  </r>
  <r>
    <x v="2297"/>
    <s v="Gro√üz√ºgige 5-Zimmer Wohnung am gr√ºnen Josephsplatz"/>
    <x v="1856"/>
    <x v="1009"/>
    <s v="2015"/>
    <d v="2015-05-13T00:00:00"/>
    <x v="0"/>
    <n v="1"/>
    <x v="1"/>
    <x v="2"/>
    <x v="0"/>
    <s v="Entire home/apt"/>
    <n v="4"/>
    <m/>
    <n v="217.40579710144928"/>
    <n v="2"/>
    <n v="60"/>
    <n v="0"/>
    <n v="16"/>
    <n v="54"/>
    <x v="54"/>
    <x v="980"/>
    <x v="41"/>
    <s v="f"/>
    <n v="1"/>
    <n v="0.35"/>
    <n v="0.35"/>
    <x v="42"/>
    <s v="MaxvorstadtEntire home/apt4"/>
    <s v="Entire rental unitEntire home/aptMaxvorstadt"/>
    <s v="MaxvorstadtEntire rental unitEntire home/apt4"/>
  </r>
  <r>
    <x v="2298"/>
    <s v="Cosy Room near BMW Olympia Park"/>
    <x v="1845"/>
    <x v="167"/>
    <s v="2021"/>
    <d v="2021-02-25T00:00:00"/>
    <x v="0"/>
    <n v="2"/>
    <x v="2"/>
    <x v="19"/>
    <x v="2"/>
    <s v="Private room"/>
    <n v="2"/>
    <m/>
    <n v="74.862068965517238"/>
    <n v="6"/>
    <n v="365"/>
    <n v="0"/>
    <n v="7"/>
    <n v="0"/>
    <x v="54"/>
    <x v="0"/>
    <x v="10"/>
    <s v="f"/>
    <n v="2"/>
    <n v="0.16"/>
    <n v="0.16"/>
    <x v="10"/>
    <s v="Milbertshofen-Am HartPrivate room2"/>
    <s v="Private room in rental unitPrivate roomMilbertshofen-Am Hart"/>
    <s v="Milbertshofen-Am HartPrivate room in rental unitPrivate room2"/>
  </r>
  <r>
    <x v="2299"/>
    <s v="Luxury near BMW FIZ: TH, Family/Execs, Avail. 6/1!"/>
    <x v="1857"/>
    <x v="7"/>
    <s v="2015"/>
    <d v="2015-03-13T00:00:00"/>
    <x v="0"/>
    <n v="4"/>
    <x v="0"/>
    <x v="18"/>
    <x v="9"/>
    <s v="Entire home/apt"/>
    <n v="5"/>
    <m/>
    <n v="148"/>
    <n v="90"/>
    <n v="365"/>
    <n v="79"/>
    <n v="0"/>
    <n v="0"/>
    <x v="54"/>
    <x v="0"/>
    <x v="38"/>
    <s v="f"/>
    <n v="1"/>
    <n v="0.19666666666666668"/>
    <m/>
    <x v="5"/>
    <s v="Feldmoching-HasenberglEntire home/apt5"/>
    <s v="Entire homeEntire home/aptFeldmoching-Hasenbergl"/>
    <s v="Feldmoching-HasenberglEntire homeEntire home/apt5"/>
  </r>
  <r>
    <x v="2300"/>
    <s v="Bright room in the city centre (near U-Bahn)"/>
    <x v="1858"/>
    <x v="105"/>
    <s v="2016"/>
    <d v="2016-05-28T00:00:00"/>
    <x v="0"/>
    <n v="1"/>
    <x v="3"/>
    <x v="2"/>
    <x v="2"/>
    <s v="Private room"/>
    <n v="1"/>
    <m/>
    <n v="119.0625"/>
    <n v="14"/>
    <n v="730"/>
    <n v="0"/>
    <n v="11"/>
    <n v="56"/>
    <x v="54"/>
    <x v="981"/>
    <x v="16"/>
    <s v="f"/>
    <n v="1"/>
    <n v="0.35"/>
    <n v="0.35"/>
    <x v="16"/>
    <s v="MaxvorstadtPrivate room1"/>
    <s v="Private room in rental unitPrivate roomMaxvorstadt"/>
    <s v="MaxvorstadtPrivate room in rental unitPrivate room1"/>
  </r>
  <r>
    <x v="2301"/>
    <s v="Renoviertes Apartment , in Schwabing Luitpoldpark"/>
    <x v="1859"/>
    <x v="1010"/>
    <s v="2014"/>
    <d v="2014-06-15T00:00:00"/>
    <x v="0"/>
    <n v="1"/>
    <x v="2"/>
    <x v="5"/>
    <x v="0"/>
    <s v="Entire home/apt"/>
    <n v="2"/>
    <n v="85"/>
    <n v="85"/>
    <n v="30"/>
    <n v="180"/>
    <n v="167"/>
    <n v="7"/>
    <n v="0"/>
    <x v="0"/>
    <x v="0"/>
    <x v="68"/>
    <s v="f"/>
    <n v="1"/>
    <n v="0.15"/>
    <n v="0.15"/>
    <x v="80"/>
    <s v="Schwabing-WestEntire home/apt2"/>
    <s v="Entire rental unitEntire home/aptSchwabing-West"/>
    <s v="Schwabing-WestEntire rental unitEntire home/apt2"/>
  </r>
  <r>
    <x v="2302"/>
    <s v="Zimmer im Zentrum"/>
    <x v="1860"/>
    <x v="36"/>
    <s v="2019"/>
    <d v="2019-02-02T00:00:00"/>
    <x v="0"/>
    <n v="2"/>
    <x v="2"/>
    <x v="10"/>
    <x v="2"/>
    <s v="Private room"/>
    <n v="1"/>
    <m/>
    <n v="115.25925925925925"/>
    <n v="3"/>
    <n v="1125"/>
    <n v="0"/>
    <n v="1"/>
    <n v="0"/>
    <x v="54"/>
    <x v="0"/>
    <x v="41"/>
    <s v="f"/>
    <n v="1"/>
    <n v="0.02"/>
    <n v="0.02"/>
    <x v="42"/>
    <s v="Ludwigsvorstadt-IsarvorstadtPrivate room1"/>
    <s v="Private room in rental unitPrivate roomLudwigsvorstadt-Isarvorstadt"/>
    <s v="Ludwigsvorstadt-IsarvorstadtPrivate room in rental unitPrivate room1"/>
  </r>
  <r>
    <x v="2303"/>
    <s v="Moderne 3-Zi-Wohnung mit Balkon im Zentrum"/>
    <x v="1861"/>
    <x v="80"/>
    <s v="2019"/>
    <d v="2019-05-12T00:00:00"/>
    <x v="1"/>
    <n v="3"/>
    <x v="0"/>
    <x v="9"/>
    <x v="8"/>
    <s v="Entire home/apt"/>
    <n v="4"/>
    <n v="169"/>
    <n v="169"/>
    <n v="14.9"/>
    <n v="730"/>
    <n v="85"/>
    <n v="23"/>
    <n v="255"/>
    <x v="738"/>
    <x v="982"/>
    <x v="41"/>
    <s v="f"/>
    <n v="2"/>
    <n v="0.5"/>
    <n v="0.5"/>
    <x v="42"/>
    <s v="Au-HaidhausenEntire home/apt4"/>
    <s v="Entire condoEntire home/aptAu-Haidhausen"/>
    <s v="Au-HaidhausenEntire condoEntire home/apt4"/>
  </r>
  <r>
    <x v="2304"/>
    <s v="Entire apt in best part of Munich incl. parking"/>
    <x v="1862"/>
    <x v="1011"/>
    <s v="2017"/>
    <d v="2017-12-03T00:00:00"/>
    <x v="0"/>
    <n v="1"/>
    <x v="3"/>
    <x v="9"/>
    <x v="8"/>
    <s v="Entire home/apt"/>
    <n v="2"/>
    <m/>
    <n v="139.02325581395348"/>
    <n v="5"/>
    <n v="30"/>
    <n v="0"/>
    <n v="0"/>
    <n v="0"/>
    <x v="54"/>
    <x v="0"/>
    <x v="38"/>
    <s v="f"/>
    <n v="1"/>
    <n v="0.80607142857142866"/>
    <m/>
    <x v="207"/>
    <s v="Au-HaidhausenEntire home/apt2"/>
    <s v="Entire condoEntire home/aptAu-Haidhausen"/>
    <s v="Au-HaidhausenEntire condoEntire home/apt2"/>
  </r>
  <r>
    <x v="2305"/>
    <s v="Cute 2 Rooms flat -10 min from Central Station"/>
    <x v="1863"/>
    <x v="949"/>
    <s v="2015"/>
    <d v="2015-11-19T00:00:00"/>
    <x v="0"/>
    <n v="3"/>
    <x v="1"/>
    <x v="21"/>
    <x v="8"/>
    <s v="Entire home/apt"/>
    <n v="3"/>
    <m/>
    <n v="132.44444444444446"/>
    <n v="3"/>
    <n v="60"/>
    <n v="0"/>
    <n v="4"/>
    <n v="0"/>
    <x v="54"/>
    <x v="0"/>
    <x v="24"/>
    <s v="f"/>
    <n v="1"/>
    <n v="0.1"/>
    <n v="0.1"/>
    <x v="24"/>
    <s v="LaimEntire home/apt3"/>
    <s v="Entire condoEntire home/aptLaim"/>
    <s v="LaimEntire condoEntire home/apt3"/>
  </r>
  <r>
    <x v="2306"/>
    <s v="Luxurious Munich studio next to the metro station"/>
    <x v="1864"/>
    <x v="1012"/>
    <s v="2017"/>
    <d v="2017-02-21T00:00:00"/>
    <x v="0"/>
    <n v="1"/>
    <x v="3"/>
    <x v="8"/>
    <x v="0"/>
    <s v="Entire home/apt"/>
    <n v="1"/>
    <m/>
    <n v="78.333333333333329"/>
    <n v="3"/>
    <n v="1125"/>
    <n v="0"/>
    <n v="1"/>
    <n v="0"/>
    <x v="54"/>
    <x v="0"/>
    <x v="41"/>
    <s v="f"/>
    <n v="1"/>
    <n v="0.02"/>
    <n v="0.02"/>
    <x v="42"/>
    <s v="BogenhausenEntire home/apt1"/>
    <s v="Entire rental unitEntire home/aptBogenhausen"/>
    <s v="BogenhausenEntire rental unitEntire home/apt1"/>
  </r>
  <r>
    <x v="2307"/>
    <s v="One room City Apartment"/>
    <x v="116"/>
    <x v="99"/>
    <s v="2013"/>
    <d v="2013-03-13T00:00:00"/>
    <x v="0"/>
    <n v="7"/>
    <x v="11"/>
    <x v="2"/>
    <x v="14"/>
    <s v="Entire home/apt"/>
    <n v="4"/>
    <n v="99"/>
    <n v="99"/>
    <n v="4"/>
    <n v="300"/>
    <n v="17"/>
    <n v="38"/>
    <n v="16"/>
    <x v="104"/>
    <x v="112"/>
    <x v="28"/>
    <s v="f"/>
    <n v="4"/>
    <n v="0.85"/>
    <n v="0.85"/>
    <x v="28"/>
    <s v="MaxvorstadtEntire home/apt4"/>
    <s v="Room in aparthotelEntire home/aptMaxvorstadt"/>
    <s v="MaxvorstadtRoom in aparthotelEntire home/apt4"/>
  </r>
  <r>
    <x v="2308"/>
    <s v="One room City Apartment"/>
    <x v="116"/>
    <x v="99"/>
    <s v="2013"/>
    <d v="2013-03-13T00:00:00"/>
    <x v="0"/>
    <n v="7"/>
    <x v="11"/>
    <x v="2"/>
    <x v="14"/>
    <s v="Entire home/apt"/>
    <n v="4"/>
    <n v="116"/>
    <n v="116"/>
    <n v="10"/>
    <n v="300"/>
    <n v="36"/>
    <n v="40"/>
    <n v="0"/>
    <x v="0"/>
    <x v="0"/>
    <x v="55"/>
    <s v="f"/>
    <n v="4"/>
    <n v="0.95"/>
    <n v="0.95"/>
    <x v="59"/>
    <s v="MaxvorstadtEntire home/apt4"/>
    <s v="Room in aparthotelEntire home/aptMaxvorstadt"/>
    <s v="MaxvorstadtRoom in aparthotelEntire home/apt4"/>
  </r>
  <r>
    <x v="2309"/>
    <s v="Sch√∂ne Altbauwohnung in Haidhausen"/>
    <x v="1849"/>
    <x v="77"/>
    <s v="2012"/>
    <d v="2012-06-16T00:00:00"/>
    <x v="0"/>
    <n v="4"/>
    <x v="0"/>
    <x v="9"/>
    <x v="0"/>
    <s v="Entire home/apt"/>
    <n v="4"/>
    <m/>
    <n v="220.55813953488371"/>
    <n v="3"/>
    <n v="1125"/>
    <n v="0"/>
    <n v="6"/>
    <n v="0"/>
    <x v="54"/>
    <x v="0"/>
    <x v="1"/>
    <s v="f"/>
    <n v="2"/>
    <n v="0.13"/>
    <n v="0.13"/>
    <x v="1"/>
    <s v="Au-HaidhausenEntire home/apt4"/>
    <s v="Entire rental unitEntire home/aptAu-Haidhausen"/>
    <s v="Au-HaidhausenEntire rental unitEntire home/apt4"/>
  </r>
  <r>
    <x v="2310"/>
    <s v="Deluxe Familienzimmer"/>
    <x v="1865"/>
    <x v="1013"/>
    <s v="2021"/>
    <d v="2021-04-07T00:00:00"/>
    <x v="0"/>
    <n v="24"/>
    <x v="28"/>
    <x v="10"/>
    <x v="26"/>
    <s v="Private room"/>
    <n v="4"/>
    <n v="240"/>
    <n v="240"/>
    <n v="1"/>
    <n v="1125"/>
    <n v="181"/>
    <n v="7"/>
    <n v="0"/>
    <x v="0"/>
    <x v="0"/>
    <x v="10"/>
    <s v="t"/>
    <n v="24"/>
    <n v="0.19"/>
    <n v="0.19"/>
    <x v="10"/>
    <s v="Ludwigsvorstadt-IsarvorstadtPrivate room4"/>
    <s v="Room in boutique hotelPrivate roomLudwigsvorstadt-Isarvorstadt"/>
    <s v="Ludwigsvorstadt-IsarvorstadtRoom in boutique hotelPrivate room4"/>
  </r>
  <r>
    <x v="2311"/>
    <s v="Deluxe Junior Suite"/>
    <x v="1865"/>
    <x v="1013"/>
    <s v="2021"/>
    <d v="2021-04-07T00:00:00"/>
    <x v="0"/>
    <n v="24"/>
    <x v="28"/>
    <x v="10"/>
    <x v="26"/>
    <s v="Private room"/>
    <n v="2"/>
    <n v="223"/>
    <n v="223"/>
    <n v="1"/>
    <n v="1125"/>
    <n v="248"/>
    <n v="0"/>
    <n v="0"/>
    <x v="0"/>
    <x v="0"/>
    <x v="38"/>
    <s v="t"/>
    <n v="24"/>
    <n v="0.48"/>
    <m/>
    <x v="208"/>
    <s v="Ludwigsvorstadt-IsarvorstadtPrivate room2"/>
    <s v="Room in boutique hotelPrivate roomLudwigsvorstadt-Isarvorstadt"/>
    <s v="Ludwigsvorstadt-IsarvorstadtRoom in boutique hotelPrivate room2"/>
  </r>
  <r>
    <x v="2312"/>
    <s v="Deluxe Dreibettzimmer"/>
    <x v="1865"/>
    <x v="1013"/>
    <s v="2021"/>
    <d v="2021-04-07T00:00:00"/>
    <x v="0"/>
    <n v="24"/>
    <x v="28"/>
    <x v="10"/>
    <x v="26"/>
    <s v="Private room"/>
    <n v="3"/>
    <n v="268"/>
    <n v="268"/>
    <n v="1"/>
    <n v="1125"/>
    <n v="209"/>
    <n v="0"/>
    <n v="0"/>
    <x v="0"/>
    <x v="0"/>
    <x v="38"/>
    <s v="t"/>
    <n v="24"/>
    <n v="0.48"/>
    <m/>
    <x v="209"/>
    <s v="Ludwigsvorstadt-IsarvorstadtPrivate room3"/>
    <s v="Room in boutique hotelPrivate roomLudwigsvorstadt-Isarvorstadt"/>
    <s v="Ludwigsvorstadt-IsarvorstadtRoom in boutique hotelPrivate room3"/>
  </r>
  <r>
    <x v="2313"/>
    <s v="Superior Dreibettzimmer"/>
    <x v="1865"/>
    <x v="1013"/>
    <s v="2021"/>
    <d v="2021-04-07T00:00:00"/>
    <x v="0"/>
    <n v="24"/>
    <x v="28"/>
    <x v="10"/>
    <x v="26"/>
    <s v="Private room"/>
    <n v="3"/>
    <n v="153"/>
    <n v="153"/>
    <n v="1"/>
    <n v="1125"/>
    <n v="261"/>
    <n v="22"/>
    <n v="6"/>
    <x v="350"/>
    <x v="443"/>
    <x v="89"/>
    <s v="t"/>
    <n v="24"/>
    <n v="0.56000000000000005"/>
    <n v="0.56000000000000005"/>
    <x v="152"/>
    <s v="Ludwigsvorstadt-IsarvorstadtPrivate room3"/>
    <s v="Room in boutique hotelPrivate roomLudwigsvorstadt-Isarvorstadt"/>
    <s v="Ludwigsvorstadt-IsarvorstadtRoom in boutique hotelPrivate room3"/>
  </r>
  <r>
    <x v="2314"/>
    <s v="Deluxe Einzelzimmer"/>
    <x v="1865"/>
    <x v="1013"/>
    <s v="2021"/>
    <d v="2021-04-07T00:00:00"/>
    <x v="0"/>
    <n v="24"/>
    <x v="28"/>
    <x v="10"/>
    <x v="26"/>
    <s v="Private room"/>
    <n v="1"/>
    <n v="105"/>
    <n v="105"/>
    <n v="1"/>
    <n v="1125"/>
    <n v="260"/>
    <n v="0"/>
    <n v="0"/>
    <x v="0"/>
    <x v="0"/>
    <x v="38"/>
    <s v="t"/>
    <n v="24"/>
    <n v="0.48"/>
    <m/>
    <x v="210"/>
    <s v="Ludwigsvorstadt-IsarvorstadtPrivate room1"/>
    <s v="Room in boutique hotelPrivate roomLudwigsvorstadt-Isarvorstadt"/>
    <s v="Ludwigsvorstadt-IsarvorstadtRoom in boutique hotelPrivate room1"/>
  </r>
  <r>
    <x v="2315"/>
    <s v="Superior Zweibettzimmer"/>
    <x v="1865"/>
    <x v="1013"/>
    <s v="2021"/>
    <d v="2021-04-07T00:00:00"/>
    <x v="0"/>
    <n v="24"/>
    <x v="28"/>
    <x v="10"/>
    <x v="26"/>
    <s v="Private room"/>
    <n v="2"/>
    <n v="124"/>
    <n v="124"/>
    <n v="1"/>
    <n v="1125"/>
    <n v="254"/>
    <n v="6"/>
    <n v="0"/>
    <x v="0"/>
    <x v="0"/>
    <x v="97"/>
    <s v="t"/>
    <n v="24"/>
    <n v="0.14000000000000001"/>
    <n v="0.14000000000000001"/>
    <x v="190"/>
    <s v="Ludwigsvorstadt-IsarvorstadtPrivate room2"/>
    <s v="Room in boutique hotelPrivate roomLudwigsvorstadt-Isarvorstadt"/>
    <s v="Ludwigsvorstadt-IsarvorstadtRoom in boutique hotelPrivate room2"/>
  </r>
  <r>
    <x v="2316"/>
    <s v="Deluxe Doppelzimmer"/>
    <x v="1865"/>
    <x v="1013"/>
    <s v="2021"/>
    <d v="2021-04-07T00:00:00"/>
    <x v="0"/>
    <n v="24"/>
    <x v="28"/>
    <x v="10"/>
    <x v="26"/>
    <s v="Private room"/>
    <n v="2"/>
    <n v="149"/>
    <n v="149"/>
    <n v="1"/>
    <n v="1125"/>
    <n v="266"/>
    <n v="1"/>
    <n v="0"/>
    <x v="0"/>
    <x v="0"/>
    <x v="43"/>
    <s v="t"/>
    <n v="24"/>
    <n v="0.03"/>
    <n v="0.03"/>
    <x v="44"/>
    <s v="Ludwigsvorstadt-IsarvorstadtPrivate room2"/>
    <s v="Room in boutique hotelPrivate roomLudwigsvorstadt-Isarvorstadt"/>
    <s v="Ludwigsvorstadt-IsarvorstadtRoom in boutique hotelPrivate room2"/>
  </r>
  <r>
    <x v="2317"/>
    <s v="Superior Doppelzimmer"/>
    <x v="1865"/>
    <x v="1013"/>
    <s v="2021"/>
    <d v="2021-04-07T00:00:00"/>
    <x v="0"/>
    <n v="24"/>
    <x v="28"/>
    <x v="10"/>
    <x v="26"/>
    <s v="Private room"/>
    <n v="2"/>
    <m/>
    <n v="135.84800000000001"/>
    <n v="1"/>
    <n v="1125"/>
    <n v="256"/>
    <n v="4"/>
    <n v="0"/>
    <x v="54"/>
    <x v="0"/>
    <x v="24"/>
    <s v="t"/>
    <n v="24"/>
    <n v="0.12"/>
    <n v="0.12"/>
    <x v="24"/>
    <s v="Ludwigsvorstadt-IsarvorstadtPrivate room2"/>
    <s v="Room in boutique hotelPrivate roomLudwigsvorstadt-Isarvorstadt"/>
    <s v="Ludwigsvorstadt-IsarvorstadtRoom in boutique hotelPrivate room2"/>
  </r>
  <r>
    <x v="2318"/>
    <s v="Superior Einzelzimmer"/>
    <x v="1865"/>
    <x v="1013"/>
    <s v="2021"/>
    <d v="2021-04-07T00:00:00"/>
    <x v="0"/>
    <n v="24"/>
    <x v="28"/>
    <x v="10"/>
    <x v="26"/>
    <s v="Private room"/>
    <n v="1"/>
    <n v="103"/>
    <n v="103"/>
    <n v="1"/>
    <n v="1125"/>
    <n v="261"/>
    <n v="2"/>
    <n v="0"/>
    <x v="0"/>
    <x v="0"/>
    <x v="41"/>
    <s v="t"/>
    <n v="24"/>
    <n v="0.05"/>
    <n v="0.05"/>
    <x v="42"/>
    <s v="Ludwigsvorstadt-IsarvorstadtPrivate room1"/>
    <s v="Room in boutique hotelPrivate roomLudwigsvorstadt-Isarvorstadt"/>
    <s v="Ludwigsvorstadt-IsarvorstadtRoom in boutique hotelPrivate room1"/>
  </r>
  <r>
    <x v="2319"/>
    <s v="Apartment with good connection to Oktoberfest"/>
    <x v="1866"/>
    <x v="1014"/>
    <s v="2021"/>
    <d v="2021-04-14T00:00:00"/>
    <x v="0"/>
    <n v="1"/>
    <x v="3"/>
    <x v="5"/>
    <x v="0"/>
    <s v="Entire home/apt"/>
    <n v="2"/>
    <m/>
    <n v="130.20238095238096"/>
    <n v="4"/>
    <n v="1125"/>
    <n v="0"/>
    <n v="52"/>
    <n v="104"/>
    <x v="54"/>
    <x v="983"/>
    <x v="1"/>
    <s v="f"/>
    <n v="1"/>
    <n v="1.1200000000000001"/>
    <n v="1.1200000000000001"/>
    <x v="1"/>
    <s v="Schwabing-WestEntire home/apt2"/>
    <s v="Entire rental unitEntire home/aptSchwabing-West"/>
    <s v="Schwabing-WestEntire rental unitEntire home/apt2"/>
  </r>
  <r>
    <x v="2320"/>
    <s v="Erdgescho√üwohnung - helle S√ºdlage mit Gartenanteil"/>
    <x v="1867"/>
    <x v="1015"/>
    <s v="2019"/>
    <d v="2019-09-14T00:00:00"/>
    <x v="0"/>
    <n v="2"/>
    <x v="2"/>
    <x v="13"/>
    <x v="8"/>
    <s v="Entire home/apt"/>
    <n v="2"/>
    <n v="73"/>
    <n v="73"/>
    <n v="1"/>
    <n v="1125"/>
    <n v="308"/>
    <n v="0"/>
    <n v="0"/>
    <x v="0"/>
    <x v="0"/>
    <x v="38"/>
    <s v="f"/>
    <n v="2"/>
    <n v="0.35055555555555551"/>
    <m/>
    <x v="211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2321"/>
    <s v="neben Nymphenburg Schlosspark"/>
    <x v="1868"/>
    <x v="1016"/>
    <s v="2021"/>
    <d v="2021-04-19T00:00:00"/>
    <x v="0"/>
    <n v="1"/>
    <x v="3"/>
    <x v="3"/>
    <x v="8"/>
    <s v="Entire home/apt"/>
    <n v="3"/>
    <n v="124"/>
    <n v="124"/>
    <n v="2"/>
    <n v="100"/>
    <n v="80"/>
    <n v="4"/>
    <n v="0"/>
    <x v="0"/>
    <x v="0"/>
    <x v="24"/>
    <s v="f"/>
    <n v="1"/>
    <n v="0.21"/>
    <n v="0.21"/>
    <x v="24"/>
    <s v="Pasing-ObermenzingEntire home/apt3"/>
    <s v="Entire condoEntire home/aptPasing-Obermenzing"/>
    <s v="Pasing-ObermenzingEntire condoEntire home/apt3"/>
  </r>
  <r>
    <x v="2322"/>
    <s v="Cozy apartment for you in Munich"/>
    <x v="1869"/>
    <x v="1017"/>
    <s v="2016"/>
    <d v="2016-01-10T00:00:00"/>
    <x v="0"/>
    <n v="1"/>
    <x v="3"/>
    <x v="12"/>
    <x v="0"/>
    <s v="Entire home/apt"/>
    <n v="2"/>
    <m/>
    <n v="96.666666666666671"/>
    <n v="1"/>
    <n v="7"/>
    <n v="0"/>
    <n v="6"/>
    <n v="0"/>
    <x v="54"/>
    <x v="0"/>
    <x v="1"/>
    <s v="f"/>
    <n v="1"/>
    <n v="0.13"/>
    <n v="0.13"/>
    <x v="1"/>
    <s v="Ramersdorf-PerlachEntire home/apt2"/>
    <s v="Entire rental unitEntire home/aptRamersdorf-Perlach"/>
    <s v="Ramersdorf-PerlachEntire rental unitEntire home/apt2"/>
  </r>
  <r>
    <x v="2323"/>
    <s v="Cozy modern close to the center"/>
    <x v="1870"/>
    <x v="824"/>
    <s v="2016"/>
    <d v="2016-12-01T00:00:00"/>
    <x v="0"/>
    <n v="1"/>
    <x v="3"/>
    <x v="9"/>
    <x v="0"/>
    <s v="Entire home/apt"/>
    <n v="2"/>
    <n v="110"/>
    <n v="110"/>
    <n v="20"/>
    <n v="30"/>
    <n v="47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2324"/>
    <s v="Penthouse am Hirschgarten"/>
    <x v="1871"/>
    <x v="1018"/>
    <s v="2015"/>
    <d v="2015-06-03T00:00:00"/>
    <x v="0"/>
    <n v="1"/>
    <x v="2"/>
    <x v="6"/>
    <x v="0"/>
    <s v="Entire home/apt"/>
    <n v="4"/>
    <m/>
    <n v="220.44444444444446"/>
    <n v="29"/>
    <n v="730"/>
    <n v="0"/>
    <n v="5"/>
    <n v="116"/>
    <x v="54"/>
    <x v="984"/>
    <x v="41"/>
    <s v="f"/>
    <n v="1"/>
    <n v="0.11"/>
    <n v="0.11"/>
    <x v="42"/>
    <s v="Neuhausen-NymphenburgEntire home/apt4"/>
    <s v="Entire rental unitEntire home/aptNeuhausen-Nymphenburg"/>
    <s v="Neuhausen-NymphenburgEntire rental unitEntire home/apt4"/>
  </r>
  <r>
    <x v="2325"/>
    <s v="tolle 2-Zi Whg - im Szeneviertel an den Isarauen"/>
    <x v="1872"/>
    <x v="141"/>
    <s v="2014"/>
    <d v="2014-10-04T00:00:00"/>
    <x v="0"/>
    <n v="1"/>
    <x v="3"/>
    <x v="9"/>
    <x v="0"/>
    <s v="Entire home/apt"/>
    <n v="2"/>
    <n v="127"/>
    <n v="127"/>
    <n v="28"/>
    <n v="60"/>
    <n v="185"/>
    <n v="6"/>
    <n v="112"/>
    <x v="739"/>
    <x v="985"/>
    <x v="1"/>
    <s v="f"/>
    <n v="1"/>
    <n v="0.28000000000000003"/>
    <n v="0.28000000000000003"/>
    <x v="1"/>
    <s v="Au-HaidhausenEntire home/apt2"/>
    <s v="Entire rental unitEntire home/aptAu-Haidhausen"/>
    <s v="Au-HaidhausenEntire rental unitEntire home/apt2"/>
  </r>
  <r>
    <x v="2326"/>
    <s v="Skyline Munich - Sunset with a view on the alps"/>
    <x v="1873"/>
    <x v="1019"/>
    <s v="2014"/>
    <d v="2014-10-05T00:00:00"/>
    <x v="0"/>
    <n v="1"/>
    <x v="3"/>
    <x v="16"/>
    <x v="0"/>
    <s v="Entire home/apt"/>
    <n v="3"/>
    <n v="82"/>
    <n v="82"/>
    <n v="4"/>
    <n v="200"/>
    <n v="4"/>
    <n v="16"/>
    <n v="48"/>
    <x v="740"/>
    <x v="986"/>
    <x v="26"/>
    <s v="f"/>
    <n v="1"/>
    <n v="0.34"/>
    <n v="0.34"/>
    <x v="26"/>
    <s v="Schwabing-FreimannEntire home/apt3"/>
    <s v="Entire rental unitEntire home/aptSchwabing-Freimann"/>
    <s v="Schwabing-FreimannEntire rental unitEntire home/apt3"/>
  </r>
  <r>
    <x v="2327"/>
    <s v="Bright room with huge balcony in a shared flat"/>
    <x v="1874"/>
    <x v="377"/>
    <s v="2019"/>
    <d v="2019-05-30T00:00:00"/>
    <x v="0"/>
    <n v="1"/>
    <x v="3"/>
    <x v="18"/>
    <x v="2"/>
    <s v="Private room"/>
    <n v="1"/>
    <n v="32"/>
    <n v="32"/>
    <n v="3"/>
    <n v="1125"/>
    <n v="214"/>
    <n v="1"/>
    <n v="0"/>
    <x v="0"/>
    <x v="0"/>
    <x v="43"/>
    <s v="f"/>
    <n v="1"/>
    <n v="0.02"/>
    <n v="0.02"/>
    <x v="44"/>
    <s v="Feldmoching-HasenberglPrivate room1"/>
    <s v="Private room in rental unitPrivate roomFeldmoching-Hasenbergl"/>
    <s v="Feldmoching-HasenberglPrivate room in rental unitPrivate room1"/>
  </r>
  <r>
    <x v="2328"/>
    <s v="Exklusives Privatzimmer mit S√ºd-Balkon Zugang"/>
    <x v="1875"/>
    <x v="7"/>
    <s v="2014"/>
    <d v="2014-11-04T00:00:00"/>
    <x v="0"/>
    <n v="2"/>
    <x v="2"/>
    <x v="16"/>
    <x v="2"/>
    <s v="Private room"/>
    <n v="2"/>
    <n v="60"/>
    <n v="60"/>
    <n v="7"/>
    <n v="365"/>
    <n v="311"/>
    <n v="27"/>
    <n v="168"/>
    <x v="626"/>
    <x v="829"/>
    <x v="41"/>
    <s v="f"/>
    <n v="1"/>
    <n v="0.78"/>
    <n v="0.78"/>
    <x v="42"/>
    <s v="Schwabing-FreimannPrivate room2"/>
    <s v="Private room in rental unitPrivate roomSchwabing-Freimann"/>
    <s v="Schwabing-FreimannPrivate room in rental unitPrivate room2"/>
  </r>
  <r>
    <x v="2329"/>
    <s v="√úber den D√§chern von M√ºnchen (2-Zi-Whg.)"/>
    <x v="1876"/>
    <x v="1020"/>
    <s v="2016"/>
    <d v="2016-02-23T00:00:00"/>
    <x v="0"/>
    <n v="1"/>
    <x v="3"/>
    <x v="19"/>
    <x v="0"/>
    <s v="Entire home/apt"/>
    <n v="2"/>
    <n v="108"/>
    <n v="108"/>
    <n v="1"/>
    <n v="1125"/>
    <n v="6"/>
    <n v="16"/>
    <n v="6"/>
    <x v="595"/>
    <x v="789"/>
    <x v="41"/>
    <s v="f"/>
    <n v="1"/>
    <n v="0.34"/>
    <n v="0.34"/>
    <x v="42"/>
    <s v="Milbertshofen-Am HartEntire home/apt2"/>
    <s v="Entire rental unitEntire home/aptMilbertshofen-Am Hart"/>
    <s v="Milbertshofen-Am HartEntire rental unitEntire home/apt2"/>
  </r>
  <r>
    <x v="2330"/>
    <s v="Yours Truly Signature"/>
    <x v="1877"/>
    <x v="1021"/>
    <s v="2021"/>
    <d v="2021-04-29T00:00:00"/>
    <x v="0"/>
    <n v="1"/>
    <x v="4"/>
    <x v="10"/>
    <x v="29"/>
    <s v="Private room"/>
    <n v="2"/>
    <n v="122"/>
    <n v="122"/>
    <n v="1"/>
    <n v="999"/>
    <n v="225"/>
    <n v="436"/>
    <n v="255"/>
    <x v="741"/>
    <x v="987"/>
    <x v="66"/>
    <s v="t"/>
    <n v="1"/>
    <n v="9.85"/>
    <n v="9.85"/>
    <x v="78"/>
    <s v="Ludwigsvorstadt-IsarvorstadtPrivate room2"/>
    <s v="Room in hotelPrivate roomLudwigsvorstadt-Isarvorstadt"/>
    <s v="Ludwigsvorstadt-IsarvorstadtRoom in hotelPrivate room2"/>
  </r>
  <r>
    <x v="2331"/>
    <s v="Gem√ºtliche 2-Zimmer Wohnung im Herzen Schwabings"/>
    <x v="1878"/>
    <x v="532"/>
    <s v="2014"/>
    <d v="2014-06-23T00:00:00"/>
    <x v="0"/>
    <n v="1"/>
    <x v="3"/>
    <x v="16"/>
    <x v="0"/>
    <s v="Entire home/apt"/>
    <n v="2"/>
    <n v="120"/>
    <n v="120"/>
    <n v="4"/>
    <n v="17"/>
    <n v="30"/>
    <n v="2"/>
    <n v="16"/>
    <x v="606"/>
    <x v="809"/>
    <x v="41"/>
    <s v="f"/>
    <n v="1"/>
    <n v="0.22"/>
    <n v="0.22"/>
    <x v="42"/>
    <s v="Schwabing-FreimannEntire home/apt2"/>
    <s v="Entire rental unitEntire home/aptSchwabing-Freimann"/>
    <s v="Schwabing-FreimannEntire rental unitEntire home/apt2"/>
  </r>
  <r>
    <x v="2332"/>
    <s v="Doppelbett Zimmer 2 M√ºnchen Neuaubing"/>
    <x v="1796"/>
    <x v="979"/>
    <s v="2020"/>
    <d v="2020-10-29T00:00:00"/>
    <x v="0"/>
    <n v="8"/>
    <x v="13"/>
    <x v="24"/>
    <x v="1"/>
    <s v="Private room"/>
    <n v="2"/>
    <m/>
    <n v="67.900000000000006"/>
    <n v="1"/>
    <n v="1125"/>
    <n v="0"/>
    <n v="33"/>
    <n v="12"/>
    <x v="54"/>
    <x v="988"/>
    <x v="67"/>
    <s v="t"/>
    <n v="8"/>
    <n v="0.76"/>
    <n v="0.76"/>
    <x v="79"/>
    <s v="Aubing-Lochhausen-LangwiedPrivate room2"/>
    <s v="Private room in homePrivate roomAubing-Lochhausen-Langwied"/>
    <s v="Aubing-Lochhausen-LangwiedPrivate room in homePrivate room2"/>
  </r>
  <r>
    <x v="2333"/>
    <s v="Exklusive KOMFORT-SUITE in Bogenhausen"/>
    <x v="1583"/>
    <x v="87"/>
    <s v="2016"/>
    <d v="2016-07-12T00:00:00"/>
    <x v="0"/>
    <n v="2"/>
    <x v="2"/>
    <x v="8"/>
    <x v="8"/>
    <s v="Entire home/apt"/>
    <n v="4"/>
    <m/>
    <n v="251.94594594594594"/>
    <n v="3"/>
    <n v="1125"/>
    <n v="0"/>
    <n v="1"/>
    <n v="0"/>
    <x v="54"/>
    <x v="0"/>
    <x v="41"/>
    <s v="f"/>
    <n v="2"/>
    <n v="0.02"/>
    <n v="0.02"/>
    <x v="42"/>
    <s v="BogenhausenEntire home/apt4"/>
    <s v="Entire condoEntire home/aptBogenhausen"/>
    <s v="BogenhausenEntire condoEntire home/apt4"/>
  </r>
  <r>
    <x v="2334"/>
    <s v="Rooftop Munich| 20min Oktoberfest / Centro"/>
    <x v="1316"/>
    <x v="760"/>
    <s v="2012"/>
    <d v="2012-02-19T00:00:00"/>
    <x v="1"/>
    <n v="6"/>
    <x v="10"/>
    <x v="13"/>
    <x v="8"/>
    <s v="Entire home/apt"/>
    <n v="4"/>
    <n v="89"/>
    <n v="89"/>
    <n v="1"/>
    <n v="365"/>
    <n v="335"/>
    <n v="72"/>
    <n v="180"/>
    <x v="742"/>
    <x v="989"/>
    <x v="37"/>
    <s v="t"/>
    <n v="2"/>
    <n v="1.55"/>
    <n v="1.55"/>
    <x v="37"/>
    <s v="Thalkirchen-Obersendling-Forstenried-F√ºrstenried-SollnEntire home/apt4"/>
    <s v="Entire condoEntire home/aptThalkirchen-Obersendling-Forstenried-F√ºrstenried-Solln"/>
    <s v="Thalkirchen-Obersendling-Forstenried-F√ºrstenried-SollnEntire condoEntire home/apt4"/>
  </r>
  <r>
    <x v="2335"/>
    <s v="THE FLAG Comfort Studio with kitchen in Moosach"/>
    <x v="1800"/>
    <x v="982"/>
    <s v="2020"/>
    <d v="2020-10-31T00:00:00"/>
    <x v="0"/>
    <n v="7"/>
    <x v="10"/>
    <x v="22"/>
    <x v="23"/>
    <s v="Entire home/apt"/>
    <n v="2"/>
    <m/>
    <n v="100.0625"/>
    <n v="24.5"/>
    <n v="862.3"/>
    <n v="269"/>
    <n v="0"/>
    <n v="0"/>
    <x v="54"/>
    <x v="0"/>
    <x v="38"/>
    <s v="t"/>
    <n v="7"/>
    <n v="3.6075999999999997"/>
    <m/>
    <x v="212"/>
    <s v="MoosachEntire home/apt2"/>
    <s v="Entire serviced apartmentEntire home/aptMoosach"/>
    <s v="MoosachEntire serviced apartmentEntire home/apt2"/>
  </r>
  <r>
    <x v="2336"/>
    <s v="Executive Studio"/>
    <x v="1800"/>
    <x v="982"/>
    <s v="2020"/>
    <d v="2020-10-31T00:00:00"/>
    <x v="0"/>
    <n v="7"/>
    <x v="10"/>
    <x v="22"/>
    <x v="23"/>
    <s v="Entire home/apt"/>
    <n v="2"/>
    <m/>
    <n v="100.0625"/>
    <n v="24.5"/>
    <n v="862.3"/>
    <n v="277"/>
    <n v="1"/>
    <n v="60"/>
    <x v="54"/>
    <x v="864"/>
    <x v="41"/>
    <s v="t"/>
    <n v="7"/>
    <n v="0.21"/>
    <n v="0.21"/>
    <x v="42"/>
    <s v="MoosachEntire home/apt2"/>
    <s v="Entire serviced apartmentEntire home/aptMoosach"/>
    <s v="MoosachEntire serviced apartmentEntire home/apt2"/>
  </r>
  <r>
    <x v="2337"/>
    <s v="Sch√∂nes Zimmer in Blumenau"/>
    <x v="1879"/>
    <x v="368"/>
    <s v="2015"/>
    <d v="2015-11-07T00:00:00"/>
    <x v="1"/>
    <n v="1"/>
    <x v="1"/>
    <x v="0"/>
    <x v="4"/>
    <s v="Private room"/>
    <n v="1"/>
    <m/>
    <n v="108.66666666666667"/>
    <n v="1"/>
    <n v="3"/>
    <n v="0"/>
    <n v="67"/>
    <n v="144"/>
    <x v="54"/>
    <x v="990"/>
    <x v="63"/>
    <s v="f"/>
    <n v="1"/>
    <n v="1.93"/>
    <n v="1.93"/>
    <x v="75"/>
    <s v="HadernPrivate room1"/>
    <s v="Private room in condoPrivate roomHadern"/>
    <s v="HadernPrivate room in condoPrivate room1"/>
  </r>
  <r>
    <x v="2338"/>
    <s v="Wohnung in der Maxvorstadt - Central Apartment"/>
    <x v="1880"/>
    <x v="90"/>
    <s v="2014"/>
    <d v="2014-06-01T00:00:00"/>
    <x v="0"/>
    <n v="1"/>
    <x v="2"/>
    <x v="2"/>
    <x v="0"/>
    <s v="Entire home/apt"/>
    <n v="2"/>
    <m/>
    <n v="136.95041322314049"/>
    <n v="2"/>
    <n v="14"/>
    <n v="0"/>
    <n v="2"/>
    <n v="0"/>
    <x v="54"/>
    <x v="0"/>
    <x v="41"/>
    <s v="f"/>
    <n v="1"/>
    <n v="0.04"/>
    <n v="0.04"/>
    <x v="42"/>
    <s v="MaxvorstadtEntire home/apt2"/>
    <s v="Entire rental unitEntire home/aptMaxvorstadt"/>
    <s v="MaxvorstadtEntire rental unitEntire home/apt2"/>
  </r>
  <r>
    <x v="2339"/>
    <s v="Q&amp;C quiet and clean room"/>
    <x v="1881"/>
    <x v="1022"/>
    <s v="2016"/>
    <d v="2016-02-12T00:00:00"/>
    <x v="0"/>
    <n v="2"/>
    <x v="2"/>
    <x v="22"/>
    <x v="2"/>
    <s v="Private room"/>
    <n v="2"/>
    <n v="45"/>
    <n v="45"/>
    <n v="14"/>
    <n v="14"/>
    <n v="47"/>
    <n v="3"/>
    <n v="56"/>
    <x v="450"/>
    <x v="594"/>
    <x v="41"/>
    <s v="f"/>
    <n v="2"/>
    <n v="0.06"/>
    <n v="0.06"/>
    <x v="42"/>
    <s v="MoosachPrivate room2"/>
    <s v="Private room in rental unitPrivate roomMoosach"/>
    <s v="MoosachPrivate room in rental unitPrivate room2"/>
  </r>
  <r>
    <x v="2340"/>
    <s v="Lovely 3 room apartment in the heart of Munich"/>
    <x v="1882"/>
    <x v="1023"/>
    <s v="2016"/>
    <d v="2016-02-04T00:00:00"/>
    <x v="1"/>
    <n v="1"/>
    <x v="2"/>
    <x v="10"/>
    <x v="0"/>
    <s v="Entire home/apt"/>
    <n v="4"/>
    <n v="153"/>
    <n v="153"/>
    <n v="5"/>
    <n v="200"/>
    <n v="19"/>
    <n v="16"/>
    <n v="20"/>
    <x v="461"/>
    <x v="610"/>
    <x v="41"/>
    <s v="f"/>
    <n v="1"/>
    <n v="0.38"/>
    <n v="0.38"/>
    <x v="42"/>
    <s v="Ludwigsvorstadt-IsarvorstadtEntire home/apt4"/>
    <s v="Entire rental unitEntire home/aptLudwigsvorstadt-Isarvorstadt"/>
    <s v="Ludwigsvorstadt-IsarvorstadtEntire rental unitEntire home/apt4"/>
  </r>
  <r>
    <x v="2341"/>
    <s v="Acogedor aparta-estudio centro"/>
    <x v="1883"/>
    <x v="1024"/>
    <s v="2017"/>
    <d v="2017-01-26T00:00:00"/>
    <x v="0"/>
    <n v="1"/>
    <x v="3"/>
    <x v="4"/>
    <x v="0"/>
    <s v="Entire home/apt"/>
    <n v="2"/>
    <n v="120"/>
    <n v="120"/>
    <n v="2"/>
    <n v="730"/>
    <n v="254"/>
    <n v="33"/>
    <n v="60"/>
    <x v="624"/>
    <x v="827"/>
    <x v="66"/>
    <s v="f"/>
    <n v="1"/>
    <n v="0.72"/>
    <n v="0.72"/>
    <x v="78"/>
    <s v="Sendling-WestparkEntire home/apt2"/>
    <s v="Entire rental unitEntire home/aptSendling-Westpark"/>
    <s v="Sendling-WestparkEntire rental unitEntire home/apt2"/>
  </r>
  <r>
    <x v="2342"/>
    <s v="Doppelzimmer im Zentrum M√ºnchens"/>
    <x v="1852"/>
    <x v="1007"/>
    <s v="2021"/>
    <d v="2021-03-17T00:00:00"/>
    <x v="0"/>
    <n v="9"/>
    <x v="14"/>
    <x v="10"/>
    <x v="29"/>
    <s v="Private room"/>
    <n v="2"/>
    <n v="137"/>
    <n v="137"/>
    <n v="1.2"/>
    <n v="14"/>
    <n v="246"/>
    <n v="49"/>
    <n v="6"/>
    <x v="743"/>
    <x v="991"/>
    <x v="33"/>
    <s v="t"/>
    <n v="9"/>
    <n v="1.0900000000000001"/>
    <n v="1.0900000000000001"/>
    <x v="33"/>
    <s v="Ludwigsvorstadt-IsarvorstadtPrivate room2"/>
    <s v="Room in hotelPrivate roomLudwigsvorstadt-Isarvorstadt"/>
    <s v="Ludwigsvorstadt-IsarvorstadtRoom in hotelPrivate room2"/>
  </r>
  <r>
    <x v="2343"/>
    <s v="Einzelzimmer in ruhiger Lage im Zentrum M√ºnchens"/>
    <x v="1852"/>
    <x v="1007"/>
    <s v="2021"/>
    <d v="2021-03-17T00:00:00"/>
    <x v="0"/>
    <n v="9"/>
    <x v="14"/>
    <x v="10"/>
    <x v="29"/>
    <s v="Private room"/>
    <n v="1"/>
    <m/>
    <n v="115.25925925925925"/>
    <n v="1.2"/>
    <n v="14"/>
    <n v="185"/>
    <n v="15"/>
    <n v="12"/>
    <x v="54"/>
    <x v="992"/>
    <x v="18"/>
    <s v="t"/>
    <n v="9"/>
    <n v="0.33"/>
    <n v="0.33"/>
    <x v="18"/>
    <s v="Ludwigsvorstadt-IsarvorstadtPrivate room1"/>
    <s v="Room in hotelPrivate roomLudwigsvorstadt-Isarvorstadt"/>
    <s v="Ludwigsvorstadt-IsarvorstadtRoom in hotelPrivate room1"/>
  </r>
  <r>
    <x v="2344"/>
    <s v="Dreibettzimmer in ruhiger Lage im Zentrum M√ºnchens"/>
    <x v="1852"/>
    <x v="1007"/>
    <s v="2021"/>
    <d v="2021-03-17T00:00:00"/>
    <x v="0"/>
    <n v="9"/>
    <x v="14"/>
    <x v="10"/>
    <x v="29"/>
    <s v="Private room"/>
    <n v="3"/>
    <n v="179"/>
    <n v="179"/>
    <n v="1.2"/>
    <n v="14"/>
    <n v="276"/>
    <n v="78"/>
    <n v="36"/>
    <x v="744"/>
    <x v="993"/>
    <x v="28"/>
    <s v="t"/>
    <n v="9"/>
    <n v="1.76"/>
    <n v="1.76"/>
    <x v="28"/>
    <s v="Ludwigsvorstadt-IsarvorstadtPrivate room3"/>
    <s v="Room in hotelPrivate roomLudwigsvorstadt-Isarvorstadt"/>
    <s v="Ludwigsvorstadt-IsarvorstadtRoom in hotelPrivate room3"/>
  </r>
  <r>
    <x v="2345"/>
    <s v="Dreibettzimmer im Zentrum M√ºnchens"/>
    <x v="1852"/>
    <x v="1007"/>
    <s v="2021"/>
    <d v="2021-03-17T00:00:00"/>
    <x v="0"/>
    <n v="9"/>
    <x v="14"/>
    <x v="10"/>
    <x v="29"/>
    <s v="Private room"/>
    <n v="3"/>
    <n v="170"/>
    <n v="170"/>
    <n v="1.2"/>
    <n v="14"/>
    <n v="189"/>
    <n v="31"/>
    <n v="30"/>
    <x v="295"/>
    <x v="365"/>
    <x v="60"/>
    <s v="t"/>
    <n v="9"/>
    <n v="0.68"/>
    <n v="0.68"/>
    <x v="69"/>
    <s v="Ludwigsvorstadt-IsarvorstadtPrivate room3"/>
    <s v="Room in hotelPrivate roomLudwigsvorstadt-Isarvorstadt"/>
    <s v="Ludwigsvorstadt-IsarvorstadtRoom in hotelPrivate room3"/>
  </r>
  <r>
    <x v="2346"/>
    <s v="Vierbettzimmer im Zentrum M√ºnchens"/>
    <x v="1852"/>
    <x v="1007"/>
    <s v="2021"/>
    <d v="2021-03-17T00:00:00"/>
    <x v="0"/>
    <n v="9"/>
    <x v="14"/>
    <x v="10"/>
    <x v="29"/>
    <s v="Private room"/>
    <n v="4"/>
    <m/>
    <n v="320.2"/>
    <n v="1.2"/>
    <n v="14"/>
    <n v="161"/>
    <n v="76"/>
    <n v="42"/>
    <x v="54"/>
    <x v="994"/>
    <x v="15"/>
    <s v="t"/>
    <n v="9"/>
    <n v="1.68"/>
    <n v="1.68"/>
    <x v="15"/>
    <s v="Ludwigsvorstadt-IsarvorstadtPrivate room4"/>
    <s v="Room in hotelPrivate roomLudwigsvorstadt-Isarvorstadt"/>
    <s v="Ludwigsvorstadt-IsarvorstadtRoom in hotelPrivate room4"/>
  </r>
  <r>
    <x v="2347"/>
    <s v="Vierbettzimmer in ruhiger Lage im Zentrum M√ºnchens"/>
    <x v="1852"/>
    <x v="1007"/>
    <s v="2021"/>
    <d v="2021-03-17T00:00:00"/>
    <x v="0"/>
    <n v="9"/>
    <x v="14"/>
    <x v="10"/>
    <x v="29"/>
    <s v="Private room"/>
    <n v="4"/>
    <n v="215"/>
    <n v="215"/>
    <n v="1.2"/>
    <n v="14"/>
    <n v="274"/>
    <n v="113"/>
    <n v="42"/>
    <x v="745"/>
    <x v="995"/>
    <x v="45"/>
    <s v="t"/>
    <n v="9"/>
    <n v="2.5299999999999998"/>
    <n v="2.5299999999999998"/>
    <x v="46"/>
    <s v="Ludwigsvorstadt-IsarvorstadtPrivate room4"/>
    <s v="Room in hotelPrivate roomLudwigsvorstadt-Isarvorstadt"/>
    <s v="Ludwigsvorstadt-IsarvorstadtRoom in hotelPrivate room4"/>
  </r>
  <r>
    <x v="2348"/>
    <s v="F√ºnfbettzimmer in ruhiger Lage im Zentrum M√ºnchens"/>
    <x v="1852"/>
    <x v="1007"/>
    <s v="2021"/>
    <d v="2021-03-17T00:00:00"/>
    <x v="0"/>
    <n v="9"/>
    <x v="14"/>
    <x v="10"/>
    <x v="29"/>
    <s v="Private room"/>
    <n v="5"/>
    <n v="267"/>
    <n v="267"/>
    <n v="1.2"/>
    <n v="14"/>
    <n v="199"/>
    <n v="45"/>
    <n v="48"/>
    <x v="746"/>
    <x v="996"/>
    <x v="10"/>
    <s v="t"/>
    <n v="9"/>
    <n v="1"/>
    <n v="1"/>
    <x v="10"/>
    <s v="Ludwigsvorstadt-IsarvorstadtPrivate room5"/>
    <s v="Room in hotelPrivate roomLudwigsvorstadt-Isarvorstadt"/>
    <s v="Ludwigsvorstadt-IsarvorstadtRoom in hotelPrivate room5"/>
  </r>
  <r>
    <x v="2349"/>
    <s v="Sechsbettzimmer, ruhige Lage im Zentrum M√ºnchens"/>
    <x v="1852"/>
    <x v="1007"/>
    <s v="2021"/>
    <d v="2021-03-17T00:00:00"/>
    <x v="0"/>
    <n v="9"/>
    <x v="14"/>
    <x v="10"/>
    <x v="29"/>
    <s v="Private room"/>
    <n v="6"/>
    <m/>
    <n v="506"/>
    <n v="1.2"/>
    <n v="14"/>
    <n v="284"/>
    <n v="177"/>
    <n v="126"/>
    <x v="54"/>
    <x v="997"/>
    <x v="22"/>
    <s v="f"/>
    <n v="9"/>
    <n v="3.95"/>
    <n v="3.95"/>
    <x v="22"/>
    <s v="Ludwigsvorstadt-IsarvorstadtPrivate room6"/>
    <s v="Room in hotelPrivate roomLudwigsvorstadt-Isarvorstadt"/>
    <s v="Ludwigsvorstadt-IsarvorstadtRoom in hotelPrivate room6"/>
  </r>
  <r>
    <x v="2350"/>
    <s v="Sch√∂ne Altbauwohnung in zentraler Lage"/>
    <x v="1884"/>
    <x v="204"/>
    <s v="2014"/>
    <d v="2014-11-06T00:00:00"/>
    <x v="1"/>
    <n v="1"/>
    <x v="3"/>
    <x v="14"/>
    <x v="0"/>
    <s v="Entire home/apt"/>
    <n v="2"/>
    <n v="93"/>
    <n v="93"/>
    <n v="2"/>
    <n v="365"/>
    <n v="216"/>
    <n v="12"/>
    <n v="42"/>
    <x v="747"/>
    <x v="998"/>
    <x v="41"/>
    <s v="f"/>
    <n v="1"/>
    <n v="0.4"/>
    <n v="0.4"/>
    <x v="42"/>
    <s v="Untergiesing-HarlachingEntire home/apt2"/>
    <s v="Entire rental unitEntire home/aptUntergiesing-Harlaching"/>
    <s v="Untergiesing-HarlachingEntire rental unitEntire home/apt2"/>
  </r>
  <r>
    <x v="2351"/>
    <s v="Sch√∂ne Wohnung direkt am G√§rtnerplatz"/>
    <x v="1885"/>
    <x v="534"/>
    <s v="2017"/>
    <d v="2017-06-22T00:00:00"/>
    <x v="0"/>
    <n v="3"/>
    <x v="1"/>
    <x v="10"/>
    <x v="0"/>
    <s v="Entire home/apt"/>
    <n v="4"/>
    <m/>
    <n v="315.76086956521738"/>
    <n v="3"/>
    <n v="365"/>
    <n v="0"/>
    <n v="9"/>
    <n v="0"/>
    <x v="54"/>
    <x v="0"/>
    <x v="13"/>
    <s v="f"/>
    <n v="2"/>
    <n v="0.19"/>
    <n v="0.19"/>
    <x v="13"/>
    <s v="Ludwigsvorstadt-IsarvorstadtEntire home/apt4"/>
    <s v="Entire rental unitEntire home/aptLudwigsvorstadt-Isarvorstadt"/>
    <s v="Ludwigsvorstadt-IsarvorstadtEntire rental unitEntire home/apt4"/>
  </r>
  <r>
    <x v="2352"/>
    <s v="Gro√ües Zimmer (22qm) direkt am G√§rtnerplatz"/>
    <x v="1885"/>
    <x v="534"/>
    <s v="2017"/>
    <d v="2017-06-22T00:00:00"/>
    <x v="0"/>
    <n v="3"/>
    <x v="1"/>
    <x v="10"/>
    <x v="2"/>
    <s v="Private room"/>
    <n v="2"/>
    <m/>
    <n v="135.84800000000001"/>
    <n v="5"/>
    <n v="1125"/>
    <n v="0"/>
    <n v="1"/>
    <n v="0"/>
    <x v="54"/>
    <x v="0"/>
    <x v="41"/>
    <s v="f"/>
    <n v="2"/>
    <n v="0.02"/>
    <n v="0.02"/>
    <x v="42"/>
    <s v="Ludwigsvorstadt-IsarvorstadtPrivate room2"/>
    <s v="Private room in rental unitPrivate roomLudwigsvorstadt-Isarvorstadt"/>
    <s v="Ludwigsvorstadt-IsarvorstadtPrivate room in rental unitPrivate room2"/>
  </r>
  <r>
    <x v="2353"/>
    <s v="City Apartment with Kitchenette"/>
    <x v="1886"/>
    <x v="217"/>
    <s v="2016"/>
    <d v="2016-04-04T00:00:00"/>
    <x v="0"/>
    <n v="1"/>
    <x v="2"/>
    <x v="16"/>
    <x v="2"/>
    <s v="Private room"/>
    <n v="2"/>
    <m/>
    <n v="102.57142857142857"/>
    <n v="5"/>
    <n v="35"/>
    <n v="0"/>
    <n v="0"/>
    <n v="0"/>
    <x v="54"/>
    <x v="0"/>
    <x v="38"/>
    <s v="f"/>
    <n v="1"/>
    <n v="0.93036363636363639"/>
    <m/>
    <x v="188"/>
    <s v="Schwabing-FreimannPrivate room2"/>
    <s v="Private room in rental unitPrivate roomSchwabing-Freimann"/>
    <s v="Schwabing-FreimannPrivate room in rental unitPrivate room2"/>
  </r>
  <r>
    <x v="2354"/>
    <s v="Sch√∂ne Wohnung in M√ºnchen, Prinzregentenplatz"/>
    <x v="1887"/>
    <x v="55"/>
    <s v="2021"/>
    <d v="2021-05-25T00:00:00"/>
    <x v="0"/>
    <n v="1"/>
    <x v="2"/>
    <x v="8"/>
    <x v="0"/>
    <s v="Entire home/apt"/>
    <n v="4"/>
    <m/>
    <n v="251.94594594594594"/>
    <n v="3"/>
    <n v="1125"/>
    <n v="1"/>
    <n v="2"/>
    <n v="0"/>
    <x v="54"/>
    <x v="0"/>
    <x v="53"/>
    <s v="f"/>
    <n v="1"/>
    <n v="0.06"/>
    <n v="0.06"/>
    <x v="56"/>
    <s v="BogenhausenEntire home/apt4"/>
    <s v="Entire rental unitEntire home/aptBogenhausen"/>
    <s v="BogenhausenEntire rental unitEntire home/apt4"/>
  </r>
  <r>
    <x v="2355"/>
    <s v="Beautiful apartment in Schwabing West"/>
    <x v="1888"/>
    <x v="618"/>
    <s v="2016"/>
    <d v="2016-08-14T00:00:00"/>
    <x v="1"/>
    <n v="1"/>
    <x v="3"/>
    <x v="5"/>
    <x v="0"/>
    <s v="Entire home/apt"/>
    <n v="3"/>
    <n v="106"/>
    <n v="106"/>
    <n v="3"/>
    <n v="365"/>
    <n v="7"/>
    <n v="13"/>
    <n v="72"/>
    <x v="748"/>
    <x v="999"/>
    <x v="41"/>
    <s v="f"/>
    <n v="1"/>
    <n v="1.05"/>
    <n v="1.05"/>
    <x v="42"/>
    <s v="Schwabing-WestEntire home/apt3"/>
    <s v="Entire rental unitEntire home/aptSchwabing-West"/>
    <s v="Schwabing-WestEntire rental unitEntire home/apt3"/>
  </r>
  <r>
    <x v="2356"/>
    <s v="Nice Flat in Maxvorstadt incl. Balkony"/>
    <x v="1889"/>
    <x v="1025"/>
    <s v="2015"/>
    <d v="2015-11-25T00:00:00"/>
    <x v="0"/>
    <n v="1"/>
    <x v="3"/>
    <x v="2"/>
    <x v="0"/>
    <s v="Entire home/apt"/>
    <n v="2"/>
    <n v="130"/>
    <n v="130"/>
    <n v="2"/>
    <n v="200"/>
    <n v="72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2357"/>
    <s v="Cozy room for two in shared apartment"/>
    <x v="1657"/>
    <x v="906"/>
    <s v="2019"/>
    <d v="2019-02-01T00:00:00"/>
    <x v="0"/>
    <n v="4"/>
    <x v="0"/>
    <x v="4"/>
    <x v="4"/>
    <s v="Private room"/>
    <n v="2"/>
    <m/>
    <n v="71.897435897435898"/>
    <n v="1"/>
    <n v="1125"/>
    <n v="0"/>
    <n v="7"/>
    <n v="0"/>
    <x v="54"/>
    <x v="0"/>
    <x v="41"/>
    <s v="f"/>
    <n v="2"/>
    <n v="0.16"/>
    <n v="0.16"/>
    <x v="42"/>
    <s v="Sendling-WestparkPrivate room2"/>
    <s v="Private room in condoPrivate roomSendling-Westpark"/>
    <s v="Sendling-WestparkPrivate room in condoPrivate room2"/>
  </r>
  <r>
    <x v="2358"/>
    <s v="Beautiful apartment close to city center"/>
    <x v="1890"/>
    <x v="1026"/>
    <s v="2015"/>
    <d v="2015-03-08T00:00:00"/>
    <x v="0"/>
    <n v="1"/>
    <x v="1"/>
    <x v="3"/>
    <x v="8"/>
    <s v="Entire home/apt"/>
    <n v="4"/>
    <n v="133"/>
    <n v="133"/>
    <n v="4"/>
    <n v="365"/>
    <n v="17"/>
    <n v="6"/>
    <n v="48"/>
    <x v="749"/>
    <x v="1000"/>
    <x v="41"/>
    <s v="f"/>
    <n v="1"/>
    <n v="0.9"/>
    <n v="0.9"/>
    <x v="42"/>
    <s v="Pasing-ObermenzingEntire home/apt4"/>
    <s v="Entire condoEntire home/aptPasing-Obermenzing"/>
    <s v="Pasing-ObermenzingEntire condoEntire home/apt4"/>
  </r>
  <r>
    <x v="2359"/>
    <s v="Stylish Apartment near Goetheplatz/Theresienwiese"/>
    <x v="1891"/>
    <x v="1027"/>
    <s v="2018"/>
    <d v="2018-04-19T00:00:00"/>
    <x v="0"/>
    <n v="1"/>
    <x v="1"/>
    <x v="10"/>
    <x v="0"/>
    <s v="Entire home/apt"/>
    <n v="2"/>
    <m/>
    <n v="150.01249999999999"/>
    <n v="1"/>
    <n v="1125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360"/>
    <s v="Cosy appartement next to Nymphenburg Castle"/>
    <x v="1892"/>
    <x v="532"/>
    <s v="2014"/>
    <d v="2014-07-22T00:00:00"/>
    <x v="0"/>
    <n v="1"/>
    <x v="3"/>
    <x v="6"/>
    <x v="0"/>
    <s v="Entire home/apt"/>
    <n v="2"/>
    <m/>
    <n v="124.16049382716049"/>
    <n v="2"/>
    <n v="30"/>
    <n v="0"/>
    <n v="11"/>
    <n v="12"/>
    <x v="54"/>
    <x v="195"/>
    <x v="16"/>
    <s v="f"/>
    <n v="1"/>
    <n v="0.24"/>
    <n v="0.24"/>
    <x v="16"/>
    <s v="Neuhausen-NymphenburgEntire home/apt2"/>
    <s v="Entire rental unitEntire home/aptNeuhausen-Nymphenburg"/>
    <s v="Neuhausen-NymphenburgEntire rental unitEntire home/apt2"/>
  </r>
  <r>
    <x v="2361"/>
    <s v="Apartment &quot;Alois&quot; designed by Matteo Thun"/>
    <x v="515"/>
    <x v="367"/>
    <s v="2015"/>
    <d v="2015-12-17T00:00:00"/>
    <x v="0"/>
    <n v="23"/>
    <x v="19"/>
    <x v="10"/>
    <x v="14"/>
    <s v="Entire home/apt"/>
    <n v="3"/>
    <n v="109"/>
    <n v="109"/>
    <n v="1.1000000000000001"/>
    <n v="1125"/>
    <n v="50"/>
    <n v="9"/>
    <n v="6"/>
    <x v="408"/>
    <x v="527"/>
    <x v="4"/>
    <s v="f"/>
    <n v="23"/>
    <n v="0.2"/>
    <n v="0.2"/>
    <x v="4"/>
    <s v="Ludwigsvorstadt-IsarvorstadtEntire home/apt3"/>
    <s v="Room in aparthotelEntire home/aptLudwigsvorstadt-Isarvorstadt"/>
    <s v="Ludwigsvorstadt-IsarvorstadtRoom in aparthotelEntire home/apt3"/>
  </r>
  <r>
    <x v="2362"/>
    <s v="Central Bright Studio, 2 stops from Marienplatz"/>
    <x v="1893"/>
    <x v="1028"/>
    <s v="2014"/>
    <d v="2014-10-01T00:00:00"/>
    <x v="1"/>
    <n v="2"/>
    <x v="2"/>
    <x v="9"/>
    <x v="8"/>
    <s v="Entire home/apt"/>
    <n v="2"/>
    <n v="188"/>
    <n v="188"/>
    <n v="2"/>
    <n v="3"/>
    <n v="86"/>
    <n v="40"/>
    <n v="48"/>
    <x v="750"/>
    <x v="1001"/>
    <x v="41"/>
    <s v="f"/>
    <n v="1"/>
    <n v="0.89"/>
    <n v="0.89"/>
    <x v="42"/>
    <s v="Au-HaidhausenEntire home/apt2"/>
    <s v="Entire condoEntire home/aptAu-Haidhausen"/>
    <s v="Au-HaidhausenEntire condoEntire home/apt2"/>
  </r>
  <r>
    <x v="2363"/>
    <s v="Im Herzen von Schwabing - Zentrale Lage"/>
    <x v="1894"/>
    <x v="342"/>
    <s v="2019"/>
    <d v="2019-09-10T00:00:00"/>
    <x v="1"/>
    <n v="1"/>
    <x v="3"/>
    <x v="2"/>
    <x v="8"/>
    <s v="Entire home/apt"/>
    <n v="2"/>
    <n v="173"/>
    <n v="173"/>
    <n v="5.4"/>
    <n v="1125"/>
    <n v="227"/>
    <n v="55"/>
    <n v="200"/>
    <x v="751"/>
    <x v="1002"/>
    <x v="4"/>
    <s v="t"/>
    <n v="1"/>
    <n v="1.24"/>
    <n v="1.24"/>
    <x v="4"/>
    <s v="MaxvorstadtEntire home/apt2"/>
    <s v="Entire condoEntire home/aptMaxvorstadt"/>
    <s v="MaxvorstadtEntire condoEntire home/apt2"/>
  </r>
  <r>
    <x v="2364"/>
    <s v="mk hotel m√ºnchen max-weber-platz - Mehrbettzimmer"/>
    <x v="1342"/>
    <x v="771"/>
    <s v="2019"/>
    <d v="2019-06-19T00:00:00"/>
    <x v="0"/>
    <n v="3"/>
    <x v="1"/>
    <x v="9"/>
    <x v="29"/>
    <s v="Private room"/>
    <n v="4"/>
    <n v="100"/>
    <n v="100"/>
    <n v="1"/>
    <n v="617.6"/>
    <n v="139"/>
    <n v="66"/>
    <n v="126"/>
    <x v="283"/>
    <x v="349"/>
    <x v="97"/>
    <s v="t"/>
    <n v="3"/>
    <n v="1.44"/>
    <n v="1.44"/>
    <x v="190"/>
    <s v="Au-HaidhausenPrivate room4"/>
    <s v="Room in hotelPrivate roomAu-Haidhausen"/>
    <s v="Au-HaidhausenRoom in hotelPrivate room4"/>
  </r>
  <r>
    <x v="2365"/>
    <s v="Pretty flat with sunny balcony"/>
    <x v="1895"/>
    <x v="1029"/>
    <s v="2014"/>
    <d v="2014-07-23T00:00:00"/>
    <x v="0"/>
    <n v="1"/>
    <x v="1"/>
    <x v="10"/>
    <x v="0"/>
    <s v="Entire home/apt"/>
    <n v="1"/>
    <m/>
    <n v="82.538461538461533"/>
    <n v="9"/>
    <n v="1125"/>
    <n v="0"/>
    <n v="9"/>
    <n v="0"/>
    <x v="54"/>
    <x v="0"/>
    <x v="41"/>
    <s v="f"/>
    <n v="1"/>
    <n v="0.21"/>
    <n v="0.21"/>
    <x v="42"/>
    <s v="Ludwigsvorstadt-IsarvorstadtEntire home/apt1"/>
    <s v="Entire rental unitEntire home/aptLudwigsvorstadt-Isarvorstadt"/>
    <s v="Ludwigsvorstadt-IsarvorstadtEntire rental unitEntire home/apt1"/>
  </r>
  <r>
    <x v="2366"/>
    <s v="Zimmer mit eigenem Bad im Souterrain"/>
    <x v="1896"/>
    <x v="1030"/>
    <s v="2015"/>
    <d v="2015-08-15T00:00:00"/>
    <x v="1"/>
    <n v="1"/>
    <x v="3"/>
    <x v="14"/>
    <x v="10"/>
    <s v="Private room"/>
    <n v="2"/>
    <n v="45"/>
    <n v="45"/>
    <n v="4"/>
    <n v="8"/>
    <n v="6"/>
    <n v="55"/>
    <n v="88"/>
    <x v="342"/>
    <x v="429"/>
    <x v="37"/>
    <s v="f"/>
    <n v="1"/>
    <n v="1.22"/>
    <n v="1.22"/>
    <x v="37"/>
    <s v="Untergiesing-HarlachingPrivate room2"/>
    <s v="Private room in townhousePrivate roomUntergiesing-Harlaching"/>
    <s v="Untergiesing-HarlachingPrivate room in townhousePrivate room2"/>
  </r>
  <r>
    <x v="2367"/>
    <s v="Nice quiet apartment close to public transport"/>
    <x v="1897"/>
    <x v="726"/>
    <s v="2016"/>
    <d v="2016-08-21T00:00:00"/>
    <x v="0"/>
    <n v="1"/>
    <x v="3"/>
    <x v="12"/>
    <x v="0"/>
    <s v="Entire home/apt"/>
    <n v="2"/>
    <m/>
    <n v="96.666666666666671"/>
    <n v="6"/>
    <n v="365"/>
    <n v="0"/>
    <n v="1"/>
    <n v="0"/>
    <x v="54"/>
    <x v="0"/>
    <x v="41"/>
    <s v="f"/>
    <n v="1"/>
    <n v="0.02"/>
    <n v="0.02"/>
    <x v="42"/>
    <s v="Ramersdorf-PerlachEntire home/apt2"/>
    <s v="Entire rental unitEntire home/aptRamersdorf-Perlach"/>
    <s v="Ramersdorf-PerlachEntire rental unitEntire home/apt2"/>
  </r>
  <r>
    <x v="2368"/>
    <s v="Apartment &quot;Franz&quot; designed by Matteo Thun"/>
    <x v="515"/>
    <x v="367"/>
    <s v="2015"/>
    <d v="2015-12-17T00:00:00"/>
    <x v="0"/>
    <n v="23"/>
    <x v="19"/>
    <x v="10"/>
    <x v="23"/>
    <s v="Entire home/apt"/>
    <n v="3"/>
    <n v="463"/>
    <n v="463"/>
    <n v="1"/>
    <n v="1125"/>
    <n v="61"/>
    <n v="48"/>
    <n v="12"/>
    <x v="752"/>
    <x v="1003"/>
    <x v="22"/>
    <s v="f"/>
    <n v="23"/>
    <n v="1.05"/>
    <n v="1.05"/>
    <x v="22"/>
    <s v="Ludwigsvorstadt-IsarvorstadtEntire home/apt3"/>
    <s v="Entire serviced apartmentEntire home/aptLudwigsvorstadt-Isarvorstadt"/>
    <s v="Ludwigsvorstadt-IsarvorstadtEntire serviced apartmentEntire home/apt3"/>
  </r>
  <r>
    <x v="2369"/>
    <s v="Gem√ºtliches Zimmer in bester Lage - Isar / Au"/>
    <x v="1898"/>
    <x v="237"/>
    <s v="2014"/>
    <d v="2014-08-20T00:00:00"/>
    <x v="0"/>
    <n v="1"/>
    <x v="1"/>
    <x v="9"/>
    <x v="2"/>
    <s v="Private room"/>
    <n v="1"/>
    <m/>
    <n v="88.043478260869563"/>
    <n v="14"/>
    <n v="34"/>
    <n v="0"/>
    <n v="0"/>
    <n v="0"/>
    <x v="54"/>
    <x v="0"/>
    <x v="38"/>
    <s v="f"/>
    <n v="1"/>
    <n v="0.80873684210526342"/>
    <m/>
    <x v="115"/>
    <s v="Au-HaidhausenPrivate room1"/>
    <s v="Private room in rental unitPrivate roomAu-Haidhausen"/>
    <s v="Au-HaidhausenPrivate room in rental unitPrivate room1"/>
  </r>
  <r>
    <x v="2370"/>
    <s v="2 moderne Studios (No.1+2) Allianzarena, BMW, MOC"/>
    <x v="1404"/>
    <x v="87"/>
    <s v="2017"/>
    <d v="2017-07-05T00:00:00"/>
    <x v="1"/>
    <n v="3"/>
    <x v="0"/>
    <x v="19"/>
    <x v="3"/>
    <s v="Entire home/apt"/>
    <n v="4"/>
    <n v="204"/>
    <n v="204"/>
    <n v="1"/>
    <n v="1125"/>
    <n v="89"/>
    <n v="64"/>
    <n v="90"/>
    <x v="146"/>
    <x v="167"/>
    <x v="3"/>
    <s v="f"/>
    <n v="3"/>
    <n v="1.51"/>
    <n v="1.51"/>
    <x v="3"/>
    <s v="Milbertshofen-Am HartEntire home/apt4"/>
    <s v="Entire loftEntire home/aptMilbertshofen-Am Hart"/>
    <s v="Milbertshofen-Am HartEntire loftEntire home/apt4"/>
  </r>
  <r>
    <x v="2371"/>
    <s v="Sch√∂nes Zimmer mit eigenem Bad im M√ºnchner Osten"/>
    <x v="1899"/>
    <x v="1031"/>
    <s v="2012"/>
    <d v="2012-07-29T00:00:00"/>
    <x v="1"/>
    <n v="1"/>
    <x v="3"/>
    <x v="17"/>
    <x v="4"/>
    <s v="Private room"/>
    <n v="2"/>
    <n v="80"/>
    <n v="80"/>
    <n v="2"/>
    <n v="1125"/>
    <n v="259"/>
    <n v="71"/>
    <n v="120"/>
    <x v="753"/>
    <x v="1004"/>
    <x v="61"/>
    <s v="f"/>
    <n v="1"/>
    <n v="1.58"/>
    <n v="1.58"/>
    <x v="70"/>
    <s v="Tudering-RiemPrivate room2"/>
    <s v="Private room in condoPrivate roomTudering-Riem"/>
    <s v="Tudering-RiemPrivate room in condoPrivate room2"/>
  </r>
  <r>
    <x v="2372"/>
    <s v="Cozy apartment in Munich Au-Haidhausen"/>
    <x v="1900"/>
    <x v="1032"/>
    <s v="2013"/>
    <d v="2013-06-17T00:00:00"/>
    <x v="0"/>
    <n v="1"/>
    <x v="4"/>
    <x v="9"/>
    <x v="0"/>
    <s v="Entire home/apt"/>
    <n v="3"/>
    <m/>
    <n v="172.85714285714286"/>
    <n v="5"/>
    <n v="1125"/>
    <n v="0"/>
    <n v="4"/>
    <n v="0"/>
    <x v="54"/>
    <x v="0"/>
    <x v="24"/>
    <s v="f"/>
    <n v="1"/>
    <n v="0.09"/>
    <n v="0.09"/>
    <x v="24"/>
    <s v="Au-HaidhausenEntire home/apt3"/>
    <s v="Entire rental unitEntire home/aptAu-Haidhausen"/>
    <s v="Au-HaidhausenEntire rental unitEntire home/apt3"/>
  </r>
  <r>
    <x v="2373"/>
    <s v="Flat directly located at Isar / Deutsches Museum"/>
    <x v="1901"/>
    <x v="285"/>
    <s v="2011"/>
    <d v="2011-10-10T00:00:00"/>
    <x v="0"/>
    <n v="1"/>
    <x v="3"/>
    <x v="9"/>
    <x v="0"/>
    <s v="Entire home/apt"/>
    <n v="2"/>
    <m/>
    <n v="139.02325581395348"/>
    <n v="2"/>
    <n v="365"/>
    <n v="0"/>
    <n v="1"/>
    <n v="0"/>
    <x v="54"/>
    <x v="0"/>
    <x v="41"/>
    <s v="f"/>
    <n v="1"/>
    <n v="0.02"/>
    <n v="0.02"/>
    <x v="42"/>
    <s v="Au-HaidhausenEntire home/apt2"/>
    <s v="Entire rental unitEntire home/aptAu-Haidhausen"/>
    <s v="Au-HaidhausenEntire rental unitEntire home/apt2"/>
  </r>
  <r>
    <x v="2374"/>
    <s v="Cozy Room with private Bathroom and shared kitchen"/>
    <x v="1902"/>
    <x v="532"/>
    <s v="2016"/>
    <d v="2016-08-30T00:00:00"/>
    <x v="0"/>
    <n v="1"/>
    <x v="23"/>
    <x v="7"/>
    <x v="0"/>
    <s v="Entire home/apt"/>
    <n v="1"/>
    <n v="44"/>
    <n v="44"/>
    <n v="2"/>
    <n v="1107.3"/>
    <n v="6"/>
    <n v="13"/>
    <n v="0"/>
    <x v="0"/>
    <x v="0"/>
    <x v="37"/>
    <s v="t"/>
    <n v="1"/>
    <n v="0.28999999999999998"/>
    <n v="0.28999999999999998"/>
    <x v="37"/>
    <s v="Schwanthalerh√∂heEntire home/apt1"/>
    <s v="Entire rental unitEntire home/aptSchwanthalerh√∂he"/>
    <s v="Schwanthalerh√∂heEntire rental unitEntire home/apt1"/>
  </r>
  <r>
    <x v="2375"/>
    <s v="City Center 1 bed Apartment with a stunning view"/>
    <x v="1903"/>
    <x v="1033"/>
    <s v="2019"/>
    <d v="2019-11-21T00:00:00"/>
    <x v="0"/>
    <n v="1"/>
    <x v="3"/>
    <x v="10"/>
    <x v="8"/>
    <s v="Entire home/apt"/>
    <n v="2"/>
    <m/>
    <n v="150.01249999999999"/>
    <n v="3"/>
    <n v="365"/>
    <n v="0"/>
    <n v="13"/>
    <n v="0"/>
    <x v="54"/>
    <x v="0"/>
    <x v="74"/>
    <s v="f"/>
    <n v="1"/>
    <n v="0.28999999999999998"/>
    <n v="0.28999999999999998"/>
    <x v="91"/>
    <s v="Ludwigsvorstadt-IsarvorstadtEntire home/apt2"/>
    <s v="Entire condoEntire home/aptLudwigsvorstadt-Isarvorstadt"/>
    <s v="Ludwigsvorstadt-IsarvorstadtEntire condoEntire home/apt2"/>
  </r>
  <r>
    <x v="2376"/>
    <s v="Hotel Kriemhild - Familiensuite Hirschgarten"/>
    <x v="1904"/>
    <x v="1034"/>
    <s v="2021"/>
    <d v="2021-06-10T00:00:00"/>
    <x v="1"/>
    <n v="4"/>
    <x v="0"/>
    <x v="6"/>
    <x v="26"/>
    <s v="Private room"/>
    <n v="5"/>
    <n v="210"/>
    <n v="210"/>
    <n v="1.8"/>
    <n v="90"/>
    <n v="145"/>
    <n v="19"/>
    <n v="12"/>
    <x v="450"/>
    <x v="594"/>
    <x v="3"/>
    <s v="f"/>
    <n v="4"/>
    <n v="0.42"/>
    <n v="0.42"/>
    <x v="3"/>
    <s v="Neuhausen-NymphenburgPrivate room5"/>
    <s v="Room in boutique hotelPrivate roomNeuhausen-Nymphenburg"/>
    <s v="Neuhausen-NymphenburgRoom in boutique hotelPrivate room5"/>
  </r>
  <r>
    <x v="2377"/>
    <s v="Charming, Cozy and Romantic at Nymphenburg Palace"/>
    <x v="1187"/>
    <x v="695"/>
    <s v="2018"/>
    <d v="2018-12-02T00:00:00"/>
    <x v="0"/>
    <n v="4"/>
    <x v="0"/>
    <x v="6"/>
    <x v="29"/>
    <s v="Private room"/>
    <n v="6"/>
    <m/>
    <n v="0"/>
    <n v="2.2000000000000002"/>
    <n v="7"/>
    <n v="188"/>
    <n v="2"/>
    <n v="6"/>
    <x v="54"/>
    <x v="0"/>
    <x v="41"/>
    <s v="t"/>
    <n v="4"/>
    <n v="0.06"/>
    <n v="0.06"/>
    <x v="42"/>
    <s v="Neuhausen-NymphenburgPrivate room6"/>
    <s v="Room in hotelPrivate roomNeuhausen-Nymphenburg"/>
    <s v="Neuhausen-NymphenburgRoom in hotelPrivate room6"/>
  </r>
  <r>
    <x v="2378"/>
    <s v="New House with garden / central / Public Transport"/>
    <x v="1905"/>
    <x v="619"/>
    <s v="2012"/>
    <d v="2012-10-23T00:00:00"/>
    <x v="0"/>
    <n v="1"/>
    <x v="2"/>
    <x v="1"/>
    <x v="9"/>
    <s v="Entire home/apt"/>
    <n v="4"/>
    <m/>
    <n v="194.69230769230768"/>
    <n v="7"/>
    <n v="1125"/>
    <n v="0"/>
    <n v="0"/>
    <n v="0"/>
    <x v="54"/>
    <x v="0"/>
    <x v="38"/>
    <s v="f"/>
    <n v="1"/>
    <n v="1.21"/>
    <m/>
    <x v="48"/>
    <s v="Berg am LaimEntire home/apt4"/>
    <s v="Entire homeEntire home/aptBerg am Laim"/>
    <s v="Berg am LaimEntire homeEntire home/apt4"/>
  </r>
  <r>
    <x v="2379"/>
    <s v="Privates Studio Apartment"/>
    <x v="1906"/>
    <x v="1035"/>
    <s v="2016"/>
    <d v="2016-11-21T00:00:00"/>
    <x v="0"/>
    <n v="1"/>
    <x v="3"/>
    <x v="10"/>
    <x v="0"/>
    <s v="Entire home/apt"/>
    <n v="2"/>
    <m/>
    <n v="150.01249999999999"/>
    <n v="4"/>
    <n v="32"/>
    <n v="0"/>
    <n v="5"/>
    <n v="0"/>
    <x v="54"/>
    <x v="0"/>
    <x v="41"/>
    <s v="f"/>
    <n v="1"/>
    <n v="0.25"/>
    <n v="0.25"/>
    <x v="42"/>
    <s v="Ludwigsvorstadt-IsarvorstadtEntire home/apt2"/>
    <s v="Entire rental unitEntire home/aptLudwigsvorstadt-Isarvorstadt"/>
    <s v="Ludwigsvorstadt-IsarvorstadtEntire rental unitEntire home/apt2"/>
  </r>
  <r>
    <x v="2380"/>
    <s v="Tolle Wohnung im Herzen M√ºnchens mit Balkon"/>
    <x v="1907"/>
    <x v="466"/>
    <s v="2013"/>
    <d v="2013-08-19T00:00:00"/>
    <x v="0"/>
    <n v="1"/>
    <x v="3"/>
    <x v="7"/>
    <x v="0"/>
    <s v="Entire home/apt"/>
    <n v="2"/>
    <n v="92"/>
    <n v="92"/>
    <n v="2"/>
    <n v="30"/>
    <n v="45"/>
    <n v="8"/>
    <n v="12"/>
    <x v="726"/>
    <x v="965"/>
    <x v="41"/>
    <s v="f"/>
    <n v="1"/>
    <n v="0.18"/>
    <n v="0.18"/>
    <x v="42"/>
    <s v="Schwanthalerh√∂heEntire home/apt2"/>
    <s v="Entire rental unitEntire home/aptSchwanthalerh√∂he"/>
    <s v="Schwanthalerh√∂heEntire rental unitEntire home/apt2"/>
  </r>
  <r>
    <x v="2381"/>
    <s v="Gem√ºtliche Wohnung im Szene-Viertel Glockenbach"/>
    <x v="1908"/>
    <x v="20"/>
    <s v="2014"/>
    <d v="2014-09-07T00:00:00"/>
    <x v="0"/>
    <n v="1"/>
    <x v="3"/>
    <x v="10"/>
    <x v="0"/>
    <s v="Entire home/apt"/>
    <n v="4"/>
    <m/>
    <n v="315.76086956521738"/>
    <n v="3"/>
    <n v="365"/>
    <n v="0"/>
    <n v="5"/>
    <n v="0"/>
    <x v="54"/>
    <x v="0"/>
    <x v="6"/>
    <s v="t"/>
    <n v="1"/>
    <n v="0.11"/>
    <n v="0.11"/>
    <x v="6"/>
    <s v="Ludwigsvorstadt-IsarvorstadtEntire home/apt4"/>
    <s v="Entire rental unitEntire home/aptLudwigsvorstadt-Isarvorstadt"/>
    <s v="Ludwigsvorstadt-IsarvorstadtEntire rental unitEntire home/apt4"/>
  </r>
  <r>
    <x v="2382"/>
    <s v="Cozy 3-Room Apartment, Top in Munich, 110 Sq-m"/>
    <x v="1909"/>
    <x v="1036"/>
    <s v="2017"/>
    <d v="2017-03-14T00:00:00"/>
    <x v="1"/>
    <n v="2"/>
    <x v="2"/>
    <x v="5"/>
    <x v="0"/>
    <s v="Entire home/apt"/>
    <n v="4"/>
    <n v="112"/>
    <n v="112"/>
    <n v="3"/>
    <n v="60"/>
    <n v="118"/>
    <n v="44"/>
    <n v="102"/>
    <x v="176"/>
    <x v="207"/>
    <x v="27"/>
    <s v="f"/>
    <n v="1"/>
    <n v="0.99"/>
    <n v="0.99"/>
    <x v="27"/>
    <s v="Schwabing-WestEntire home/apt4"/>
    <s v="Entire rental unitEntire home/aptSchwabing-West"/>
    <s v="Schwabing-WestEntire rental unitEntire home/apt4"/>
  </r>
  <r>
    <x v="2383"/>
    <s v="Green jewel in the ‚ô• of Munich - 2min to Isar!"/>
    <x v="1910"/>
    <x v="1037"/>
    <s v="2016"/>
    <d v="2016-02-13T00:00:00"/>
    <x v="0"/>
    <n v="1"/>
    <x v="3"/>
    <x v="11"/>
    <x v="2"/>
    <s v="Private room"/>
    <n v="2"/>
    <m/>
    <n v="96.1"/>
    <n v="1"/>
    <n v="1125"/>
    <n v="0"/>
    <n v="76"/>
    <n v="0"/>
    <x v="54"/>
    <x v="0"/>
    <x v="9"/>
    <s v="f"/>
    <n v="1"/>
    <n v="1.77"/>
    <n v="1.77"/>
    <x v="9"/>
    <s v="SendlingPrivate room2"/>
    <s v="Private room in rental unitPrivate roomSendling"/>
    <s v="SendlingPrivate room in rental unitPrivate room2"/>
  </r>
  <r>
    <x v="2384"/>
    <s v="Good Energie Bright Room"/>
    <x v="1445"/>
    <x v="685"/>
    <s v="2016"/>
    <d v="2016-01-01T00:00:00"/>
    <x v="1"/>
    <n v="12"/>
    <x v="12"/>
    <x v="19"/>
    <x v="2"/>
    <s v="Private room"/>
    <n v="2"/>
    <m/>
    <n v="74.862068965517238"/>
    <n v="6"/>
    <n v="365"/>
    <n v="0"/>
    <n v="1"/>
    <n v="0"/>
    <x v="54"/>
    <x v="0"/>
    <x v="43"/>
    <s v="f"/>
    <n v="7"/>
    <n v="0.02"/>
    <n v="0.02"/>
    <x v="44"/>
    <s v="Milbertshofen-Am HartPrivate room2"/>
    <s v="Private room in rental unitPrivate roomMilbertshofen-Am Hart"/>
    <s v="Milbertshofen-Am HartPrivate room in rental unitPrivate room2"/>
  </r>
  <r>
    <x v="2385"/>
    <s v="Spacious and furnished room for 2 persons"/>
    <x v="1911"/>
    <x v="1038"/>
    <s v="2012"/>
    <d v="2012-05-02T00:00:00"/>
    <x v="0"/>
    <n v="1"/>
    <x v="3"/>
    <x v="12"/>
    <x v="4"/>
    <s v="Private room"/>
    <n v="2"/>
    <m/>
    <n v="83.163265306122454"/>
    <n v="5"/>
    <n v="60"/>
    <n v="0"/>
    <n v="0"/>
    <n v="0"/>
    <x v="54"/>
    <x v="0"/>
    <x v="38"/>
    <s v="f"/>
    <n v="1"/>
    <n v="1.0657142857142856"/>
    <m/>
    <x v="184"/>
    <s v="Ramersdorf-PerlachPrivate room2"/>
    <s v="Private room in condoPrivate roomRamersdorf-Perlach"/>
    <s v="Ramersdorf-PerlachPrivate room in condoPrivate room2"/>
  </r>
  <r>
    <x v="2386"/>
    <s v="Couch for sleeping in  the best neighbourhood"/>
    <x v="1912"/>
    <x v="1039"/>
    <s v="2015"/>
    <d v="2015-01-01T00:00:00"/>
    <x v="0"/>
    <n v="2"/>
    <x v="2"/>
    <x v="6"/>
    <x v="2"/>
    <s v="Private room"/>
    <n v="2"/>
    <n v="89"/>
    <n v="89"/>
    <n v="2"/>
    <n v="1125"/>
    <n v="365"/>
    <n v="40"/>
    <n v="0"/>
    <x v="0"/>
    <x v="0"/>
    <x v="5"/>
    <s v="f"/>
    <n v="2"/>
    <n v="0.89"/>
    <n v="0.89"/>
    <x v="5"/>
    <s v="Neuhausen-NymphenburgPrivate room2"/>
    <s v="Private room in rental unitPrivate roomNeuhausen-Nymphenburg"/>
    <s v="Neuhausen-NymphenburgPrivate room in rental unitPrivate room2"/>
  </r>
  <r>
    <x v="2387"/>
    <s v="Cosy Apartment in perfect Location"/>
    <x v="1913"/>
    <x v="1040"/>
    <s v="2016"/>
    <d v="2016-01-14T00:00:00"/>
    <x v="0"/>
    <n v="2"/>
    <x v="2"/>
    <x v="7"/>
    <x v="0"/>
    <s v="Entire home/apt"/>
    <n v="2"/>
    <m/>
    <n v="224.19512195121951"/>
    <n v="35"/>
    <n v="1125"/>
    <n v="0"/>
    <n v="7"/>
    <n v="0"/>
    <x v="54"/>
    <x v="0"/>
    <x v="39"/>
    <s v="t"/>
    <n v="1"/>
    <n v="0.16"/>
    <n v="0.16"/>
    <x v="39"/>
    <s v="Schwanthalerh√∂heEntire home/apt2"/>
    <s v="Entire rental unitEntire home/aptSchwanthalerh√∂he"/>
    <s v="Schwanthalerh√∂heEntire rental unitEntire home/apt2"/>
  </r>
  <r>
    <x v="2388"/>
    <s v="Citadines Arnulfpark Munich - Classic Room"/>
    <x v="1914"/>
    <x v="7"/>
    <s v="2021"/>
    <d v="2021-06-18T00:00:00"/>
    <x v="0"/>
    <n v="4"/>
    <x v="9"/>
    <x v="2"/>
    <x v="14"/>
    <s v="Private room"/>
    <n v="2"/>
    <m/>
    <n v="113.48"/>
    <n v="1"/>
    <n v="28"/>
    <n v="337"/>
    <n v="15"/>
    <n v="78"/>
    <x v="54"/>
    <x v="1005"/>
    <x v="36"/>
    <s v="f"/>
    <n v="4"/>
    <n v="0.44"/>
    <n v="0.44"/>
    <x v="36"/>
    <s v="MaxvorstadtPrivate room2"/>
    <s v="Room in aparthotelPrivate roomMaxvorstadt"/>
    <s v="MaxvorstadtRoom in aparthotelPrivate room2"/>
  </r>
  <r>
    <x v="2389"/>
    <s v="Citadines Arnulfpark Munich - Studio Executive"/>
    <x v="1914"/>
    <x v="7"/>
    <s v="2021"/>
    <d v="2021-06-18T00:00:00"/>
    <x v="0"/>
    <n v="4"/>
    <x v="9"/>
    <x v="2"/>
    <x v="14"/>
    <s v="Private room"/>
    <n v="2"/>
    <n v="113"/>
    <n v="113"/>
    <n v="1"/>
    <n v="28"/>
    <n v="341"/>
    <n v="22"/>
    <n v="30"/>
    <x v="754"/>
    <x v="1006"/>
    <x v="55"/>
    <s v="f"/>
    <n v="4"/>
    <n v="0.65"/>
    <n v="0.65"/>
    <x v="59"/>
    <s v="MaxvorstadtPrivate room2"/>
    <s v="Room in aparthotelPrivate roomMaxvorstadt"/>
    <s v="MaxvorstadtRoom in aparthotelPrivate room2"/>
  </r>
  <r>
    <x v="2390"/>
    <s v="Citadines Arnulfpark Munich - 1EXE-Brm Apt"/>
    <x v="1914"/>
    <x v="7"/>
    <s v="2021"/>
    <d v="2021-06-18T00:00:00"/>
    <x v="0"/>
    <n v="4"/>
    <x v="9"/>
    <x v="2"/>
    <x v="34"/>
    <s v="Entire home/apt"/>
    <n v="4"/>
    <n v="182"/>
    <n v="182"/>
    <n v="1"/>
    <n v="28"/>
    <n v="324"/>
    <n v="89"/>
    <n v="234"/>
    <x v="755"/>
    <x v="1007"/>
    <x v="10"/>
    <s v="f"/>
    <n v="4"/>
    <n v="2.61"/>
    <n v="2.61"/>
    <x v="10"/>
    <s v="MaxvorstadtEntire home/apt4"/>
    <s v="Entire placeEntire home/aptMaxvorstadt"/>
    <s v="MaxvorstadtEntire placeEntire home/apt4"/>
  </r>
  <r>
    <x v="2391"/>
    <s v="Citadines Arnulfpark Munich - 2-Brm Apt"/>
    <x v="1914"/>
    <x v="7"/>
    <s v="2021"/>
    <d v="2021-06-18T00:00:00"/>
    <x v="0"/>
    <n v="4"/>
    <x v="9"/>
    <x v="2"/>
    <x v="14"/>
    <s v="Private room"/>
    <n v="6"/>
    <n v="315"/>
    <n v="315"/>
    <n v="1"/>
    <n v="365"/>
    <n v="327"/>
    <n v="11"/>
    <n v="54"/>
    <x v="756"/>
    <x v="1008"/>
    <x v="12"/>
    <s v="f"/>
    <n v="4"/>
    <n v="0.35"/>
    <n v="0.35"/>
    <x v="12"/>
    <s v="MaxvorstadtPrivate room6"/>
    <s v="Room in aparthotelPrivate roomMaxvorstadt"/>
    <s v="MaxvorstadtRoom in aparthotelPrivate room6"/>
  </r>
  <r>
    <x v="2392"/>
    <s v="3-Zimmerwohnung Schwabing-West"/>
    <x v="1915"/>
    <x v="88"/>
    <s v="2021"/>
    <d v="2021-06-22T00:00:00"/>
    <x v="0"/>
    <n v="1"/>
    <x v="3"/>
    <x v="5"/>
    <x v="8"/>
    <s v="Entire home/apt"/>
    <n v="3"/>
    <n v="252"/>
    <n v="252"/>
    <n v="2"/>
    <n v="31"/>
    <n v="194"/>
    <n v="11"/>
    <n v="24"/>
    <x v="321"/>
    <x v="399"/>
    <x v="41"/>
    <s v="f"/>
    <n v="1"/>
    <n v="0.32"/>
    <n v="0.32"/>
    <x v="42"/>
    <s v="Schwabing-WestEntire home/apt3"/>
    <s v="Entire condoEntire home/aptSchwabing-West"/>
    <s v="Schwabing-WestEntire condoEntire home/apt3"/>
  </r>
  <r>
    <x v="2393"/>
    <s v="Maisonette with Garden in the Heart of Munich"/>
    <x v="1916"/>
    <x v="1041"/>
    <s v="2013"/>
    <d v="2013-05-20T00:00:00"/>
    <x v="0"/>
    <n v="1"/>
    <x v="3"/>
    <x v="2"/>
    <x v="0"/>
    <s v="Entire home/apt"/>
    <n v="2"/>
    <n v="232"/>
    <n v="232"/>
    <n v="4"/>
    <n v="90"/>
    <n v="306"/>
    <n v="21"/>
    <n v="24"/>
    <x v="58"/>
    <x v="57"/>
    <x v="41"/>
    <s v="f"/>
    <n v="1"/>
    <n v="0.5"/>
    <n v="0.5"/>
    <x v="42"/>
    <s v="MaxvorstadtEntire home/apt2"/>
    <s v="Entire rental unitEntire home/aptMaxvorstadt"/>
    <s v="MaxvorstadtEntire rental unitEntire home/apt2"/>
  </r>
  <r>
    <x v="2394"/>
    <s v="Beautiful&amp;well located apartment"/>
    <x v="1917"/>
    <x v="566"/>
    <s v="2020"/>
    <d v="2020-06-04T00:00:00"/>
    <x v="0"/>
    <n v="1"/>
    <x v="3"/>
    <x v="10"/>
    <x v="9"/>
    <s v="Entire home/apt"/>
    <n v="2"/>
    <n v="130"/>
    <n v="130"/>
    <n v="2"/>
    <n v="10"/>
    <n v="16"/>
    <n v="2"/>
    <n v="12"/>
    <x v="145"/>
    <x v="165"/>
    <x v="41"/>
    <s v="f"/>
    <n v="1"/>
    <n v="0.35"/>
    <n v="0.35"/>
    <x v="42"/>
    <s v="Ludwigsvorstadt-IsarvorstadtEntire home/apt2"/>
    <s v="Entire homeEntire home/aptLudwigsvorstadt-Isarvorstadt"/>
    <s v="Ludwigsvorstadt-IsarvorstadtEntire homeEntire home/apt2"/>
  </r>
  <r>
    <x v="2395"/>
    <s v="Gr√ºn wohnen mit U-Bahn vor der Haust√ºre"/>
    <x v="1918"/>
    <x v="137"/>
    <s v="2016"/>
    <d v="2016-07-14T00:00:00"/>
    <x v="0"/>
    <n v="1"/>
    <x v="3"/>
    <x v="4"/>
    <x v="0"/>
    <s v="Entire home/apt"/>
    <n v="5"/>
    <n v="150"/>
    <n v="150"/>
    <n v="3"/>
    <n v="1125"/>
    <n v="20"/>
    <n v="29"/>
    <n v="24"/>
    <x v="62"/>
    <x v="61"/>
    <x v="5"/>
    <s v="f"/>
    <n v="1"/>
    <n v="0.66"/>
    <n v="0.66"/>
    <x v="5"/>
    <s v="Sendling-WestparkEntire home/apt5"/>
    <s v="Entire rental unitEntire home/aptSendling-Westpark"/>
    <s v="Sendling-WestparkEntire rental unitEntire home/apt5"/>
  </r>
  <r>
    <x v="2396"/>
    <s v="Sch√∂ne 2-Zimmer Wohnung in U-Bahn-N√§he (U6)"/>
    <x v="1919"/>
    <x v="1042"/>
    <s v="2013"/>
    <d v="2013-09-28T00:00:00"/>
    <x v="1"/>
    <n v="1"/>
    <x v="3"/>
    <x v="4"/>
    <x v="0"/>
    <s v="Entire home/apt"/>
    <n v="4"/>
    <n v="115"/>
    <n v="115"/>
    <n v="2"/>
    <n v="730"/>
    <n v="186"/>
    <n v="104"/>
    <n v="168"/>
    <x v="757"/>
    <x v="1009"/>
    <x v="54"/>
    <s v="f"/>
    <n v="1"/>
    <n v="2.48"/>
    <n v="2.48"/>
    <x v="58"/>
    <s v="Sendling-WestparkEntire home/apt4"/>
    <s v="Entire rental unitEntire home/aptSendling-Westpark"/>
    <s v="Sendling-WestparkEntire rental unitEntire home/apt4"/>
  </r>
  <r>
    <x v="2397"/>
    <s v="Gem√ºtliche Wohnung auf der Leopoldstr. mit Balkon"/>
    <x v="1920"/>
    <x v="503"/>
    <s v="2015"/>
    <d v="2015-12-28T00:00:00"/>
    <x v="0"/>
    <n v="1"/>
    <x v="3"/>
    <x v="16"/>
    <x v="0"/>
    <s v="Entire home/apt"/>
    <n v="2"/>
    <n v="100"/>
    <n v="100"/>
    <n v="2"/>
    <n v="14"/>
    <n v="62"/>
    <n v="20"/>
    <n v="0"/>
    <x v="0"/>
    <x v="0"/>
    <x v="27"/>
    <s v="f"/>
    <n v="1"/>
    <n v="0.45"/>
    <n v="0.45"/>
    <x v="27"/>
    <s v="Schwabing-FreimannEntire home/apt2"/>
    <s v="Entire rental unitEntire home/aptSchwabing-Freimann"/>
    <s v="Schwabing-FreimannEntire rental unitEntire home/apt2"/>
  </r>
  <r>
    <x v="2398"/>
    <s v="Moderne Stadtwohnung in M-Haidhausen"/>
    <x v="1921"/>
    <x v="194"/>
    <s v="2015"/>
    <d v="2015-08-07T00:00:00"/>
    <x v="0"/>
    <n v="1"/>
    <x v="3"/>
    <x v="9"/>
    <x v="0"/>
    <s v="Entire home/apt"/>
    <n v="2"/>
    <m/>
    <n v="139.02325581395348"/>
    <n v="4"/>
    <n v="365"/>
    <n v="0"/>
    <n v="1"/>
    <n v="0"/>
    <x v="54"/>
    <x v="0"/>
    <x v="41"/>
    <s v="f"/>
    <n v="1"/>
    <n v="0.02"/>
    <n v="0.02"/>
    <x v="42"/>
    <s v="Au-HaidhausenEntire home/apt2"/>
    <s v="Entire rental unitEntire home/aptAu-Haidhausen"/>
    <s v="Au-HaidhausenEntire rental unitEntire home/apt2"/>
  </r>
  <r>
    <x v="2399"/>
    <s v="Golden Apartment- green, quiet + central"/>
    <x v="1922"/>
    <x v="203"/>
    <s v="2013"/>
    <d v="2013-05-30T00:00:00"/>
    <x v="0"/>
    <n v="1"/>
    <x v="3"/>
    <x v="8"/>
    <x v="0"/>
    <s v="Entire home/apt"/>
    <n v="1"/>
    <m/>
    <n v="78.333333333333329"/>
    <n v="7"/>
    <n v="18"/>
    <n v="0"/>
    <n v="6"/>
    <n v="0"/>
    <x v="54"/>
    <x v="0"/>
    <x v="41"/>
    <s v="f"/>
    <n v="1"/>
    <n v="0.13"/>
    <n v="0.13"/>
    <x v="42"/>
    <s v="BogenhausenEntire home/apt1"/>
    <s v="Entire rental unitEntire home/aptBogenhausen"/>
    <s v="BogenhausenEntire rental unitEntire home/apt1"/>
  </r>
  <r>
    <x v="2400"/>
    <s v="H√ºbsche Wohnung im besten Viertel von M√ºnchen"/>
    <x v="1923"/>
    <x v="277"/>
    <s v="2016"/>
    <d v="2016-01-01T00:00:00"/>
    <x v="0"/>
    <n v="1"/>
    <x v="1"/>
    <x v="10"/>
    <x v="0"/>
    <s v="Entire home/apt"/>
    <n v="4"/>
    <m/>
    <n v="315.76086956521738"/>
    <n v="5"/>
    <n v="1125"/>
    <n v="0"/>
    <n v="1"/>
    <n v="0"/>
    <x v="54"/>
    <x v="0"/>
    <x v="41"/>
    <s v="t"/>
    <n v="1"/>
    <n v="0.02"/>
    <n v="0.02"/>
    <x v="42"/>
    <s v="Ludwigsvorstadt-IsarvorstadtEntire home/apt4"/>
    <s v="Entire rental unitEntire home/aptLudwigsvorstadt-Isarvorstadt"/>
    <s v="Ludwigsvorstadt-IsarvorstadtEntire rental unitEntire home/apt4"/>
  </r>
  <r>
    <x v="2401"/>
    <s v="Bavarian vintage apartment with private rooftop"/>
    <x v="1924"/>
    <x v="520"/>
    <s v="2021"/>
    <d v="2021-06-29T00:00:00"/>
    <x v="0"/>
    <n v="1"/>
    <x v="3"/>
    <x v="10"/>
    <x v="8"/>
    <s v="Entire home/apt"/>
    <n v="4"/>
    <m/>
    <n v="315.76086956521738"/>
    <n v="2"/>
    <n v="31"/>
    <n v="0"/>
    <n v="17"/>
    <n v="0"/>
    <x v="54"/>
    <x v="0"/>
    <x v="63"/>
    <s v="f"/>
    <n v="1"/>
    <n v="0.39"/>
    <n v="0.39"/>
    <x v="75"/>
    <s v="Ludwigsvorstadt-IsarvorstadtEntire home/apt4"/>
    <s v="Entire condoEntire home/aptLudwigsvorstadt-Isarvorstadt"/>
    <s v="Ludwigsvorstadt-IsarvorstadtEntire condoEntire home/apt4"/>
  </r>
  <r>
    <x v="2402"/>
    <s v="Cozy apartment in central location in Munich"/>
    <x v="1925"/>
    <x v="299"/>
    <s v="2014"/>
    <d v="2014-06-25T00:00:00"/>
    <x v="1"/>
    <n v="4"/>
    <x v="0"/>
    <x v="2"/>
    <x v="0"/>
    <s v="Entire home/apt"/>
    <n v="3"/>
    <m/>
    <n v="176.62962962962962"/>
    <n v="2"/>
    <n v="1125"/>
    <n v="0"/>
    <n v="84"/>
    <n v="108"/>
    <x v="54"/>
    <x v="1010"/>
    <x v="39"/>
    <s v="f"/>
    <n v="1"/>
    <n v="1.9"/>
    <n v="1.9"/>
    <x v="39"/>
    <s v="MaxvorstadtEntire home/apt3"/>
    <s v="Entire rental unitEntire home/aptMaxvorstadt"/>
    <s v="MaxvorstadtEntire rental unitEntire home/apt3"/>
  </r>
  <r>
    <x v="2403"/>
    <s v="1,5 Zi im Zentrum / G√§rtnerplatz"/>
    <x v="1643"/>
    <x v="109"/>
    <s v="2016"/>
    <d v="2016-12-27T00:00:00"/>
    <x v="0"/>
    <n v="2"/>
    <x v="2"/>
    <x v="10"/>
    <x v="0"/>
    <s v="Entire home/apt"/>
    <n v="3"/>
    <m/>
    <n v="173"/>
    <n v="4"/>
    <n v="1125"/>
    <n v="0"/>
    <n v="4"/>
    <n v="0"/>
    <x v="54"/>
    <x v="0"/>
    <x v="41"/>
    <s v="t"/>
    <n v="2"/>
    <n v="0.09"/>
    <n v="0.09"/>
    <x v="42"/>
    <s v="Ludwigsvorstadt-IsarvorstadtEntire home/apt3"/>
    <s v="Entire rental unitEntire home/aptLudwigsvorstadt-Isarvorstadt"/>
    <s v="Ludwigsvorstadt-IsarvorstadtEntire rental unitEntire home/apt3"/>
  </r>
  <r>
    <x v="2404"/>
    <s v="Feels like home"/>
    <x v="1926"/>
    <x v="225"/>
    <s v="2015"/>
    <d v="2015-05-21T00:00:00"/>
    <x v="0"/>
    <n v="1"/>
    <x v="2"/>
    <x v="9"/>
    <x v="0"/>
    <s v="Entire home/apt"/>
    <n v="2"/>
    <m/>
    <n v="139.02325581395348"/>
    <n v="1"/>
    <n v="365"/>
    <n v="0"/>
    <n v="43"/>
    <n v="30"/>
    <x v="54"/>
    <x v="1011"/>
    <x v="14"/>
    <s v="f"/>
    <n v="1"/>
    <n v="0.95"/>
    <n v="0.95"/>
    <x v="14"/>
    <s v="Au-HaidhausenEntire home/apt2"/>
    <s v="Entire rental unitEntire home/aptAu-Haidhausen"/>
    <s v="Au-HaidhausenEntire rental unitEntire home/apt2"/>
  </r>
  <r>
    <x v="2405"/>
    <s v="*2* NEW beautiful 4 people Apt with Terrasses"/>
    <x v="1927"/>
    <x v="1043"/>
    <s v="2021"/>
    <d v="2021-05-28T00:00:00"/>
    <x v="0"/>
    <n v="7"/>
    <x v="7"/>
    <x v="8"/>
    <x v="2"/>
    <s v="Private room"/>
    <n v="1"/>
    <m/>
    <n v="64.400000000000006"/>
    <n v="10"/>
    <n v="28"/>
    <n v="0"/>
    <n v="0"/>
    <n v="0"/>
    <x v="54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2406"/>
    <s v="Sch√∂ne Wohnung im Herzen M√ºnchens"/>
    <x v="1928"/>
    <x v="1044"/>
    <s v="2016"/>
    <d v="2016-05-23T00:00:00"/>
    <x v="0"/>
    <n v="1"/>
    <x v="3"/>
    <x v="2"/>
    <x v="0"/>
    <s v="Entire home/apt"/>
    <n v="2"/>
    <m/>
    <n v="136.95041322314049"/>
    <n v="2"/>
    <n v="365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2407"/>
    <s v="Wohnung M√ºnchen Schwabing  am Englischen Garten"/>
    <x v="1929"/>
    <x v="1045"/>
    <s v="2015"/>
    <d v="2015-06-21T00:00:00"/>
    <x v="0"/>
    <n v="1"/>
    <x v="3"/>
    <x v="16"/>
    <x v="0"/>
    <s v="Entire home/apt"/>
    <n v="4"/>
    <m/>
    <n v="291.96296296296299"/>
    <n v="2"/>
    <n v="1125"/>
    <n v="0"/>
    <n v="24"/>
    <n v="54"/>
    <x v="54"/>
    <x v="1012"/>
    <x v="11"/>
    <s v="t"/>
    <n v="1"/>
    <n v="0.54"/>
    <n v="0.54"/>
    <x v="11"/>
    <s v="Schwabing-FreimannEntire home/apt4"/>
    <s v="Entire rental unitEntire home/aptSchwabing-Freimann"/>
    <s v="Schwabing-FreimannEntire rental unitEntire home/apt4"/>
  </r>
  <r>
    <x v="2408"/>
    <s v="Cozy &amp; bright flat in most central area of Munich"/>
    <x v="1930"/>
    <x v="130"/>
    <s v="2016"/>
    <d v="2016-08-01T00:00:00"/>
    <x v="1"/>
    <n v="1"/>
    <x v="3"/>
    <x v="20"/>
    <x v="2"/>
    <s v="Private room"/>
    <n v="2"/>
    <n v="76"/>
    <n v="76"/>
    <n v="1"/>
    <n v="1125"/>
    <n v="222"/>
    <n v="133"/>
    <n v="255"/>
    <x v="38"/>
    <x v="38"/>
    <x v="1"/>
    <s v="f"/>
    <n v="1"/>
    <n v="3.02"/>
    <n v="3.02"/>
    <x v="1"/>
    <s v="Altstadt-LehelPrivate room2"/>
    <s v="Private room in rental unitPrivate roomAltstadt-Lehel"/>
    <s v="Altstadt-LehelPrivate room in rental unitPrivate room2"/>
  </r>
  <r>
    <x v="2409"/>
    <s v="Studio Apartment"/>
    <x v="1931"/>
    <x v="1046"/>
    <s v="2021"/>
    <d v="2021-07-02T00:00:00"/>
    <x v="0"/>
    <n v="4"/>
    <x v="9"/>
    <x v="10"/>
    <x v="29"/>
    <s v="Private room"/>
    <n v="4"/>
    <m/>
    <n v="320.2"/>
    <n v="1"/>
    <n v="1125"/>
    <n v="164"/>
    <n v="14"/>
    <n v="0"/>
    <x v="54"/>
    <x v="0"/>
    <x v="89"/>
    <s v="f"/>
    <n v="4"/>
    <n v="0.34"/>
    <n v="0.34"/>
    <x v="152"/>
    <s v="Ludwigsvorstadt-IsarvorstadtPrivate room4"/>
    <s v="Room in hotelPrivate roomLudwigsvorstadt-Isarvorstadt"/>
    <s v="Ludwigsvorstadt-IsarvorstadtRoom in hotelPrivate room4"/>
  </r>
  <r>
    <x v="2410"/>
    <s v="Standard Apartment"/>
    <x v="1931"/>
    <x v="1046"/>
    <s v="2021"/>
    <d v="2021-07-02T00:00:00"/>
    <x v="0"/>
    <n v="4"/>
    <x v="9"/>
    <x v="10"/>
    <x v="29"/>
    <s v="Private room"/>
    <n v="5"/>
    <m/>
    <n v="166"/>
    <n v="1"/>
    <n v="365"/>
    <n v="141"/>
    <n v="41"/>
    <n v="54"/>
    <x v="54"/>
    <x v="1013"/>
    <x v="74"/>
    <s v="f"/>
    <n v="4"/>
    <n v="0.97"/>
    <n v="0.97"/>
    <x v="91"/>
    <s v="Ludwigsvorstadt-IsarvorstadtPrivate room5"/>
    <s v="Room in hotelPrivate roomLudwigsvorstadt-Isarvorstadt"/>
    <s v="Ludwigsvorstadt-IsarvorstadtRoom in hotelPrivate room5"/>
  </r>
  <r>
    <x v="2411"/>
    <s v="Deluxe Apartment"/>
    <x v="1931"/>
    <x v="1046"/>
    <s v="2021"/>
    <d v="2021-07-02T00:00:00"/>
    <x v="0"/>
    <n v="4"/>
    <x v="9"/>
    <x v="10"/>
    <x v="29"/>
    <s v="Private room"/>
    <n v="5"/>
    <n v="152"/>
    <n v="152"/>
    <n v="1"/>
    <n v="365"/>
    <n v="144"/>
    <n v="18"/>
    <n v="24"/>
    <x v="381"/>
    <x v="491"/>
    <x v="67"/>
    <s v="f"/>
    <n v="4"/>
    <n v="0.43"/>
    <n v="0.43"/>
    <x v="79"/>
    <s v="Ludwigsvorstadt-IsarvorstadtPrivate room5"/>
    <s v="Room in hotelPrivate roomLudwigsvorstadt-Isarvorstadt"/>
    <s v="Ludwigsvorstadt-IsarvorstadtRoom in hotelPrivate room5"/>
  </r>
  <r>
    <x v="2412"/>
    <s v="Superior Apartment"/>
    <x v="1931"/>
    <x v="1046"/>
    <s v="2021"/>
    <d v="2021-07-02T00:00:00"/>
    <x v="0"/>
    <n v="4"/>
    <x v="9"/>
    <x v="10"/>
    <x v="29"/>
    <s v="Private room"/>
    <n v="6"/>
    <n v="201"/>
    <n v="201"/>
    <n v="1"/>
    <n v="90"/>
    <n v="152"/>
    <n v="32"/>
    <n v="24"/>
    <x v="758"/>
    <x v="1014"/>
    <x v="90"/>
    <s v="f"/>
    <n v="4"/>
    <n v="0.73"/>
    <n v="0.73"/>
    <x v="154"/>
    <s v="Ludwigsvorstadt-IsarvorstadtPrivate room6"/>
    <s v="Room in hotelPrivate roomLudwigsvorstadt-Isarvorstadt"/>
    <s v="Ludwigsvorstadt-IsarvorstadtRoom in hotelPrivate room6"/>
  </r>
  <r>
    <x v="2413"/>
    <s v="Hotel Kriemhild - Familien-Suite '02 M√ºnchen'"/>
    <x v="1904"/>
    <x v="1034"/>
    <s v="2021"/>
    <d v="2021-06-10T00:00:00"/>
    <x v="1"/>
    <n v="4"/>
    <x v="0"/>
    <x v="6"/>
    <x v="29"/>
    <s v="Private room"/>
    <n v="4"/>
    <n v="211"/>
    <n v="211"/>
    <n v="1.8"/>
    <n v="365"/>
    <n v="159"/>
    <n v="12"/>
    <n v="30"/>
    <x v="759"/>
    <x v="1015"/>
    <x v="1"/>
    <s v="f"/>
    <n v="4"/>
    <n v="0.3"/>
    <n v="0.3"/>
    <x v="1"/>
    <s v="Neuhausen-NymphenburgPrivate room4"/>
    <s v="Room in hotelPrivate roomNeuhausen-Nymphenburg"/>
    <s v="Neuhausen-NymphenburgRoom in hotelPrivate room4"/>
  </r>
  <r>
    <x v="2414"/>
    <s v="Stylisches Apartment mit Balkon in Schwabing"/>
    <x v="1932"/>
    <x v="1047"/>
    <s v="2019"/>
    <d v="2019-07-14T00:00:00"/>
    <x v="0"/>
    <n v="1"/>
    <x v="3"/>
    <x v="16"/>
    <x v="0"/>
    <s v="Entire home/apt"/>
    <n v="2"/>
    <m/>
    <n v="119.73170731707317"/>
    <n v="2"/>
    <n v="5"/>
    <n v="0"/>
    <n v="8"/>
    <n v="0"/>
    <x v="54"/>
    <x v="0"/>
    <x v="11"/>
    <s v="f"/>
    <n v="1"/>
    <n v="0.18"/>
    <n v="0.18"/>
    <x v="11"/>
    <s v="Schwabing-FreimannEntire home/apt2"/>
    <s v="Entire rental unitEntire home/aptSchwabing-Freimann"/>
    <s v="Schwabing-FreimannEntire rental unitEntire home/apt2"/>
  </r>
  <r>
    <x v="2415"/>
    <s v="Gem√ºtliches DZ im Aparthotel &quot;OneBavariaHomes&quot;"/>
    <x v="515"/>
    <x v="367"/>
    <s v="2015"/>
    <d v="2015-12-17T00:00:00"/>
    <x v="0"/>
    <n v="23"/>
    <x v="19"/>
    <x v="10"/>
    <x v="14"/>
    <s v="Entire home/apt"/>
    <n v="2"/>
    <n v="454"/>
    <n v="454"/>
    <n v="1"/>
    <n v="1125"/>
    <n v="62"/>
    <n v="35"/>
    <n v="18"/>
    <x v="760"/>
    <x v="1016"/>
    <x v="10"/>
    <s v="f"/>
    <n v="23"/>
    <n v="0.79"/>
    <n v="0.79"/>
    <x v="10"/>
    <s v="Ludwigsvorstadt-IsarvorstadtEntire home/apt2"/>
    <s v="Room in aparthotelEntire home/aptLudwigsvorstadt-Isarvorstadt"/>
    <s v="Ludwigsvorstadt-IsarvorstadtRoom in aparthotelEntire home/apt2"/>
  </r>
  <r>
    <x v="2416"/>
    <s v="Team Room"/>
    <x v="1933"/>
    <x v="1048"/>
    <s v="2021"/>
    <d v="2021-07-08T00:00:00"/>
    <x v="1"/>
    <n v="5"/>
    <x v="9"/>
    <x v="16"/>
    <x v="29"/>
    <s v="Private room"/>
    <n v="6"/>
    <m/>
    <n v="73"/>
    <n v="1.1000000000000001"/>
    <n v="731"/>
    <n v="260"/>
    <n v="29"/>
    <n v="150"/>
    <x v="54"/>
    <x v="1017"/>
    <x v="15"/>
    <s v="t"/>
    <n v="5"/>
    <n v="0.76"/>
    <n v="0.76"/>
    <x v="15"/>
    <s v="Schwabing-FreimannPrivate room6"/>
    <s v="Room in hotelPrivate roomSchwabing-Freimann"/>
    <s v="Schwabing-FreimannRoom in hotelPrivate room6"/>
  </r>
  <r>
    <x v="2417"/>
    <s v="charming room with view downtown gay friendly"/>
    <x v="1934"/>
    <x v="102"/>
    <s v="2016"/>
    <d v="2016-05-20T00:00:00"/>
    <x v="1"/>
    <n v="1"/>
    <x v="3"/>
    <x v="10"/>
    <x v="2"/>
    <s v="Private room"/>
    <n v="2"/>
    <m/>
    <n v="135.84800000000001"/>
    <n v="2"/>
    <n v="1125"/>
    <n v="0"/>
    <n v="50"/>
    <n v="54"/>
    <x v="54"/>
    <x v="126"/>
    <x v="69"/>
    <s v="t"/>
    <n v="1"/>
    <n v="1.1299999999999999"/>
    <n v="1.1299999999999999"/>
    <x v="82"/>
    <s v="Ludwigsvorstadt-IsarvorstadtPrivate room2"/>
    <s v="Private room in rental unitPrivate roomLudwigsvorstadt-Isarvorstadt"/>
    <s v="Ludwigsvorstadt-IsarvorstadtPrivate room in rental unitPrivate room2"/>
  </r>
  <r>
    <x v="2418"/>
    <s v="Sun flooded 2 room apartment near to Isar"/>
    <x v="1935"/>
    <x v="1049"/>
    <s v="2015"/>
    <d v="2015-02-01T00:00:00"/>
    <x v="0"/>
    <n v="1"/>
    <x v="3"/>
    <x v="14"/>
    <x v="8"/>
    <s v="Entire home/apt"/>
    <n v="4"/>
    <n v="100"/>
    <n v="100"/>
    <n v="7"/>
    <n v="365"/>
    <n v="169"/>
    <n v="2"/>
    <n v="0"/>
    <x v="0"/>
    <x v="0"/>
    <x v="41"/>
    <s v="f"/>
    <n v="1"/>
    <n v="0.05"/>
    <n v="0.05"/>
    <x v="42"/>
    <s v="Untergiesing-HarlachingEntire home/apt4"/>
    <s v="Entire condoEntire home/aptUntergiesing-Harlaching"/>
    <s v="Untergiesing-HarlachingEntire condoEntire home/apt4"/>
  </r>
  <r>
    <x v="2419"/>
    <s v="Beautiful apartment city center (Oktoberfest)"/>
    <x v="1936"/>
    <x v="988"/>
    <s v="2015"/>
    <d v="2015-04-07T00:00:00"/>
    <x v="1"/>
    <n v="1"/>
    <x v="3"/>
    <x v="7"/>
    <x v="0"/>
    <s v="Entire home/apt"/>
    <n v="3"/>
    <n v="113"/>
    <n v="113"/>
    <n v="1"/>
    <n v="1125"/>
    <n v="9"/>
    <n v="110"/>
    <n v="204"/>
    <x v="761"/>
    <x v="1018"/>
    <x v="9"/>
    <s v="f"/>
    <n v="1"/>
    <n v="2.4900000000000002"/>
    <n v="2.4900000000000002"/>
    <x v="9"/>
    <s v="Schwanthalerh√∂heEntire home/apt3"/>
    <s v="Entire rental unitEntire home/aptSchwanthalerh√∂he"/>
    <s v="Schwanthalerh√∂heEntire rental unitEntire home/apt3"/>
  </r>
  <r>
    <x v="2420"/>
    <s v="Homey and centric one-bedroom apartment in Munich"/>
    <x v="1937"/>
    <x v="353"/>
    <s v="2019"/>
    <d v="2019-04-18T00:00:00"/>
    <x v="0"/>
    <n v="1"/>
    <x v="3"/>
    <x v="10"/>
    <x v="0"/>
    <s v="Entire home/apt"/>
    <n v="2"/>
    <m/>
    <n v="150.01249999999999"/>
    <n v="14"/>
    <n v="35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421"/>
    <s v="Deluxe Apartment am K√∂nigsplatz I"/>
    <x v="1833"/>
    <x v="1001"/>
    <s v="2016"/>
    <d v="2016-01-11T00:00:00"/>
    <x v="1"/>
    <n v="8"/>
    <x v="7"/>
    <x v="2"/>
    <x v="0"/>
    <s v="Entire home/apt"/>
    <n v="4"/>
    <n v="159"/>
    <n v="159"/>
    <n v="2"/>
    <n v="1125"/>
    <n v="108"/>
    <n v="123"/>
    <n v="255"/>
    <x v="762"/>
    <x v="1019"/>
    <x v="42"/>
    <s v="f"/>
    <n v="8"/>
    <n v="2.76"/>
    <n v="2.76"/>
    <x v="43"/>
    <s v="MaxvorstadtEntire home/apt4"/>
    <s v="Entire rental unitEntire home/aptMaxvorstadt"/>
    <s v="MaxvorstadtEntire rental unitEntire home/apt4"/>
  </r>
  <r>
    <x v="2422"/>
    <s v="Nice, big room in a fully furnished 3 room flat"/>
    <x v="1938"/>
    <x v="908"/>
    <s v="2021"/>
    <d v="2021-07-14T00:00:00"/>
    <x v="1"/>
    <n v="2"/>
    <x v="2"/>
    <x v="24"/>
    <x v="4"/>
    <s v="Private room"/>
    <n v="1"/>
    <n v="52"/>
    <n v="52"/>
    <n v="14"/>
    <n v="365"/>
    <n v="292"/>
    <n v="14"/>
    <n v="84"/>
    <x v="518"/>
    <x v="685"/>
    <x v="41"/>
    <s v="f"/>
    <n v="2"/>
    <n v="0.33"/>
    <n v="0.33"/>
    <x v="42"/>
    <s v="Aubing-Lochhausen-LangwiedPrivate room1"/>
    <s v="Private room in condoPrivate roomAubing-Lochhausen-Langwied"/>
    <s v="Aubing-Lochhausen-LangwiedPrivate room in condoPrivate room1"/>
  </r>
  <r>
    <x v="2423"/>
    <s v="Sch√∂nes Zimmer in Haidhausen"/>
    <x v="1939"/>
    <x v="1050"/>
    <s v="2011"/>
    <d v="2011-10-29T00:00:00"/>
    <x v="0"/>
    <n v="1"/>
    <x v="2"/>
    <x v="9"/>
    <x v="2"/>
    <s v="Private room"/>
    <n v="2"/>
    <m/>
    <n v="112.05263157894737"/>
    <n v="1"/>
    <n v="365"/>
    <n v="0"/>
    <n v="0"/>
    <n v="0"/>
    <x v="54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2424"/>
    <s v="Sch√∂ne 3-Zimmerwohnung mit Garten + Parkplatz"/>
    <x v="1940"/>
    <x v="7"/>
    <s v="2015"/>
    <d v="2015-03-03T00:00:00"/>
    <x v="0"/>
    <n v="1"/>
    <x v="3"/>
    <x v="15"/>
    <x v="0"/>
    <s v="Entire home/apt"/>
    <n v="2"/>
    <m/>
    <n v="126.88235294117646"/>
    <n v="10"/>
    <n v="60"/>
    <n v="0"/>
    <n v="6"/>
    <n v="0"/>
    <x v="54"/>
    <x v="0"/>
    <x v="1"/>
    <s v="f"/>
    <n v="1"/>
    <n v="0.18"/>
    <n v="0.18"/>
    <x v="1"/>
    <s v="ObergiesingEntire home/apt2"/>
    <s v="Entire rental unitEntire home/aptObergiesing"/>
    <s v="ObergiesingEntire rental unitEntire home/apt2"/>
  </r>
  <r>
    <x v="2425"/>
    <s v="50% OFF! Lovely 1-bedroom Appartement with garden"/>
    <x v="1941"/>
    <x v="122"/>
    <s v="2014"/>
    <d v="2014-08-02T00:00:00"/>
    <x v="0"/>
    <n v="1"/>
    <x v="3"/>
    <x v="14"/>
    <x v="8"/>
    <s v="Entire home/apt"/>
    <n v="3"/>
    <n v="111"/>
    <n v="111"/>
    <n v="2"/>
    <n v="1125"/>
    <n v="334"/>
    <n v="8"/>
    <n v="30"/>
    <x v="763"/>
    <x v="1020"/>
    <x v="41"/>
    <s v="f"/>
    <n v="1"/>
    <n v="0.19"/>
    <n v="0.19"/>
    <x v="42"/>
    <s v="Untergiesing-HarlachingEntire home/apt3"/>
    <s v="Entire condoEntire home/aptUntergiesing-Harlaching"/>
    <s v="Untergiesing-HarlachingEntire condoEntire home/apt3"/>
  </r>
  <r>
    <x v="2426"/>
    <s v="Roof apartment in Altperlach 67qm, newly renovated"/>
    <x v="1942"/>
    <x v="8"/>
    <s v="2020"/>
    <d v="2020-02-04T00:00:00"/>
    <x v="1"/>
    <n v="1"/>
    <x v="3"/>
    <x v="12"/>
    <x v="0"/>
    <s v="Entire home/apt"/>
    <n v="2"/>
    <n v="72"/>
    <n v="72"/>
    <n v="168.5"/>
    <n v="365"/>
    <n v="202"/>
    <n v="13"/>
    <n v="255"/>
    <x v="146"/>
    <x v="167"/>
    <x v="42"/>
    <s v="f"/>
    <n v="1"/>
    <n v="0.62"/>
    <n v="0.62"/>
    <x v="43"/>
    <s v="Ramersdorf-PerlachEntire home/apt2"/>
    <s v="Entire rental unitEntire home/aptRamersdorf-Perlach"/>
    <s v="Ramersdorf-PerlachEntire rental unitEntire home/apt2"/>
  </r>
  <r>
    <x v="2427"/>
    <s v="Moderne und helle Wohnung mit Garten und Lounge :)"/>
    <x v="1943"/>
    <x v="20"/>
    <s v="2016"/>
    <d v="2016-01-04T00:00:00"/>
    <x v="0"/>
    <n v="1"/>
    <x v="3"/>
    <x v="13"/>
    <x v="8"/>
    <s v="Entire home/apt"/>
    <n v="2"/>
    <m/>
    <n v="100.66071428571429"/>
    <n v="3"/>
    <n v="60"/>
    <n v="0"/>
    <n v="7"/>
    <n v="0"/>
    <x v="54"/>
    <x v="0"/>
    <x v="41"/>
    <s v="f"/>
    <n v="1"/>
    <n v="0.17"/>
    <n v="0.17"/>
    <x v="42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2428"/>
    <s v="Lovely 2 room apartment in the heart of Munich"/>
    <x v="1944"/>
    <x v="1051"/>
    <s v="2021"/>
    <d v="2021-07-18T00:00:00"/>
    <x v="0"/>
    <n v="1"/>
    <x v="3"/>
    <x v="2"/>
    <x v="0"/>
    <s v="Entire home/apt"/>
    <n v="4"/>
    <n v="224"/>
    <n v="224"/>
    <n v="2"/>
    <n v="25"/>
    <n v="337"/>
    <n v="24"/>
    <n v="36"/>
    <x v="764"/>
    <x v="1021"/>
    <x v="74"/>
    <s v="f"/>
    <n v="1"/>
    <n v="0.56000000000000005"/>
    <n v="0.56000000000000005"/>
    <x v="91"/>
    <s v="MaxvorstadtEntire home/apt4"/>
    <s v="Entire rental unitEntire home/aptMaxvorstadt"/>
    <s v="MaxvorstadtEntire rental unitEntire home/apt4"/>
  </r>
  <r>
    <x v="2429"/>
    <s v="Neue Gartenwohnung, gr√ºn, ruhig, zentral"/>
    <x v="1945"/>
    <x v="454"/>
    <s v="2015"/>
    <d v="2015-03-04T00:00:00"/>
    <x v="0"/>
    <n v="1"/>
    <x v="3"/>
    <x v="8"/>
    <x v="0"/>
    <s v="Entire home/apt"/>
    <n v="2"/>
    <n v="113"/>
    <n v="113"/>
    <n v="3"/>
    <n v="90"/>
    <n v="171"/>
    <n v="11"/>
    <n v="0"/>
    <x v="0"/>
    <x v="0"/>
    <x v="41"/>
    <s v="f"/>
    <n v="1"/>
    <n v="0.25"/>
    <n v="0.25"/>
    <x v="42"/>
    <s v="BogenhausenEntire home/apt2"/>
    <s v="Entire rental unitEntire home/aptBogenhausen"/>
    <s v="BogenhausenEntire rental unitEntire home/apt2"/>
  </r>
  <r>
    <x v="2430"/>
    <s v="Comfortable and modern house in perfect location"/>
    <x v="1946"/>
    <x v="77"/>
    <s v="2014"/>
    <d v="2014-07-22T00:00:00"/>
    <x v="1"/>
    <n v="2"/>
    <x v="1"/>
    <x v="12"/>
    <x v="9"/>
    <s v="Entire home/apt"/>
    <n v="5"/>
    <n v="220"/>
    <n v="220"/>
    <n v="2"/>
    <n v="60"/>
    <n v="103"/>
    <n v="79"/>
    <n v="108"/>
    <x v="765"/>
    <x v="1022"/>
    <x v="32"/>
    <s v="f"/>
    <n v="1"/>
    <n v="1.8"/>
    <n v="1.8"/>
    <x v="32"/>
    <s v="Ramersdorf-PerlachEntire home/apt5"/>
    <s v="Entire homeEntire home/aptRamersdorf-Perlach"/>
    <s v="Ramersdorf-PerlachEntire homeEntire home/apt5"/>
  </r>
  <r>
    <x v="2431"/>
    <s v="Munich‚Äôs Minimalist Nest"/>
    <x v="1947"/>
    <x v="1052"/>
    <s v="2014"/>
    <d v="2014-08-23T00:00:00"/>
    <x v="0"/>
    <n v="1"/>
    <x v="3"/>
    <x v="9"/>
    <x v="8"/>
    <s v="Entire home/apt"/>
    <n v="2"/>
    <n v="158"/>
    <n v="158"/>
    <n v="1"/>
    <n v="365"/>
    <n v="342"/>
    <n v="1"/>
    <n v="6"/>
    <x v="766"/>
    <x v="1023"/>
    <x v="41"/>
    <s v="f"/>
    <n v="1"/>
    <n v="0.24"/>
    <n v="0.24"/>
    <x v="42"/>
    <s v="Au-HaidhausenEntire home/apt2"/>
    <s v="Entire condoEntire home/aptAu-Haidhausen"/>
    <s v="Au-HaidhausenEntire condoEntire home/apt2"/>
  </r>
  <r>
    <x v="2432"/>
    <s v="Helles Studio Apartment in M√ºnchen mit Garten"/>
    <x v="1948"/>
    <x v="103"/>
    <s v="2015"/>
    <d v="2015-03-15T00:00:00"/>
    <x v="0"/>
    <n v="1"/>
    <x v="3"/>
    <x v="12"/>
    <x v="0"/>
    <s v="Entire home/apt"/>
    <n v="3"/>
    <m/>
    <n v="112.89473684210526"/>
    <n v="3"/>
    <n v="1125"/>
    <n v="0"/>
    <n v="5"/>
    <n v="0"/>
    <x v="54"/>
    <x v="0"/>
    <x v="35"/>
    <s v="f"/>
    <n v="1"/>
    <n v="0.16"/>
    <n v="0.16"/>
    <x v="35"/>
    <s v="Ramersdorf-PerlachEntire home/apt3"/>
    <s v="Entire rental unitEntire home/aptRamersdorf-Perlach"/>
    <s v="Ramersdorf-PerlachEntire rental unitEntire home/apt3"/>
  </r>
  <r>
    <x v="2433"/>
    <s v="Stylish Loft Apartment in the Heart of Munich"/>
    <x v="1949"/>
    <x v="1053"/>
    <s v="2013"/>
    <d v="2013-04-28T00:00:00"/>
    <x v="0"/>
    <n v="4"/>
    <x v="4"/>
    <x v="10"/>
    <x v="3"/>
    <s v="Entire home/apt"/>
    <n v="5"/>
    <n v="243"/>
    <n v="243"/>
    <n v="2"/>
    <n v="160"/>
    <n v="4"/>
    <n v="4"/>
    <n v="6"/>
    <x v="767"/>
    <x v="976"/>
    <x v="41"/>
    <s v="f"/>
    <n v="1"/>
    <n v="0.14000000000000001"/>
    <n v="0.14000000000000001"/>
    <x v="42"/>
    <s v="Ludwigsvorstadt-IsarvorstadtEntire home/apt5"/>
    <s v="Entire loftEntire home/aptLudwigsvorstadt-Isarvorstadt"/>
    <s v="Ludwigsvorstadt-IsarvorstadtEntire loftEntire home/apt5"/>
  </r>
  <r>
    <x v="2434"/>
    <s v="Casa Isabella-Der Ruhepol inmitten von M√ºnchen"/>
    <x v="1950"/>
    <x v="1054"/>
    <s v="2016"/>
    <d v="2016-06-04T00:00:00"/>
    <x v="1"/>
    <n v="1"/>
    <x v="3"/>
    <x v="11"/>
    <x v="2"/>
    <s v="Private room"/>
    <n v="2"/>
    <n v="69"/>
    <n v="69"/>
    <n v="2"/>
    <n v="14"/>
    <n v="96"/>
    <n v="122"/>
    <n v="204"/>
    <x v="768"/>
    <x v="1024"/>
    <x v="9"/>
    <s v="f"/>
    <n v="1"/>
    <n v="3.66"/>
    <n v="3.66"/>
    <x v="9"/>
    <s v="SendlingPrivate room2"/>
    <s v="Private room in rental unitPrivate roomSendling"/>
    <s v="SendlingPrivate room in rental unitPrivate room2"/>
  </r>
  <r>
    <x v="2435"/>
    <s v="Rooftop flat close to city center"/>
    <x v="1951"/>
    <x v="173"/>
    <s v="2016"/>
    <d v="2016-03-02T00:00:00"/>
    <x v="1"/>
    <n v="7"/>
    <x v="17"/>
    <x v="9"/>
    <x v="0"/>
    <s v="Entire home/apt"/>
    <n v="4"/>
    <n v="124"/>
    <n v="124"/>
    <n v="3.2"/>
    <n v="1125"/>
    <n v="30"/>
    <n v="55"/>
    <n v="42"/>
    <x v="769"/>
    <x v="1025"/>
    <x v="3"/>
    <s v="f"/>
    <n v="3"/>
    <n v="1.25"/>
    <n v="1.25"/>
    <x v="3"/>
    <s v="Au-HaidhausenEntire home/apt4"/>
    <s v="Entire rental unitEntire home/aptAu-Haidhausen"/>
    <s v="Au-HaidhausenEntire rental unitEntire home/apt4"/>
  </r>
  <r>
    <x v="2436"/>
    <s v="Beautiful 1.5 bedroom apartement, 40m2, fully furnished, sunny balcony, centrally located, very quiet"/>
    <x v="1952"/>
    <x v="1055"/>
    <s v="2019"/>
    <d v="2019-12-13T00:00:00"/>
    <x v="0"/>
    <n v="1"/>
    <x v="3"/>
    <x v="5"/>
    <x v="0"/>
    <s v="Entire home/apt"/>
    <n v="1"/>
    <m/>
    <n v="114.63636363636364"/>
    <n v="10"/>
    <n v="360"/>
    <n v="0"/>
    <n v="5"/>
    <n v="0"/>
    <x v="54"/>
    <x v="0"/>
    <x v="41"/>
    <s v="f"/>
    <n v="1"/>
    <n v="0.11"/>
    <n v="0.11"/>
    <x v="42"/>
    <s v="Schwabing-WestEntire home/apt1"/>
    <s v="Entire rental unitEntire home/aptSchwabing-West"/>
    <s v="Schwabing-WestEntire rental unitEntire home/apt1"/>
  </r>
  <r>
    <x v="2437"/>
    <s v="2,5 Zimmer mit rundum Balkon und guter Anbindung"/>
    <x v="1953"/>
    <x v="666"/>
    <s v="2019"/>
    <d v="2019-12-07T00:00:00"/>
    <x v="0"/>
    <n v="1"/>
    <x v="3"/>
    <x v="3"/>
    <x v="8"/>
    <s v="Entire home/apt"/>
    <n v="3"/>
    <m/>
    <n v="109"/>
    <n v="4"/>
    <n v="1125"/>
    <n v="0"/>
    <n v="10"/>
    <n v="20"/>
    <x v="54"/>
    <x v="1026"/>
    <x v="5"/>
    <s v="f"/>
    <n v="1"/>
    <n v="0.24"/>
    <n v="0.24"/>
    <x v="5"/>
    <s v="Pasing-ObermenzingEntire home/apt3"/>
    <s v="Entire condoEntire home/aptPasing-Obermenzing"/>
    <s v="Pasing-ObermenzingEntire condoEntire home/apt3"/>
  </r>
  <r>
    <x v="2438"/>
    <s v="Green, quiet apartment close by isar river"/>
    <x v="1954"/>
    <x v="1056"/>
    <s v="2014"/>
    <d v="2014-08-26T00:00:00"/>
    <x v="1"/>
    <n v="1"/>
    <x v="2"/>
    <x v="9"/>
    <x v="0"/>
    <s v="Entire home/apt"/>
    <n v="2"/>
    <n v="100"/>
    <n v="100"/>
    <n v="3"/>
    <n v="12"/>
    <n v="252"/>
    <n v="21"/>
    <n v="72"/>
    <x v="624"/>
    <x v="827"/>
    <x v="3"/>
    <s v="f"/>
    <n v="1"/>
    <n v="0.49"/>
    <n v="0.49"/>
    <x v="3"/>
    <s v="Au-HaidhausenEntire home/apt2"/>
    <s v="Entire rental unitEntire home/aptAu-Haidhausen"/>
    <s v="Au-HaidhausenEntire rental unitEntire home/apt2"/>
  </r>
  <r>
    <x v="2439"/>
    <s v="100qm gro√üe Wohnung im Zentrum M√ºnchens"/>
    <x v="1955"/>
    <x v="1057"/>
    <s v="2016"/>
    <d v="2016-06-09T00:00:00"/>
    <x v="0"/>
    <n v="1"/>
    <x v="3"/>
    <x v="5"/>
    <x v="0"/>
    <s v="Entire home/apt"/>
    <n v="3"/>
    <n v="144"/>
    <n v="144"/>
    <n v="3"/>
    <n v="1125"/>
    <n v="156"/>
    <n v="40"/>
    <n v="72"/>
    <x v="770"/>
    <x v="1027"/>
    <x v="24"/>
    <s v="f"/>
    <n v="1"/>
    <n v="0.92"/>
    <n v="0.92"/>
    <x v="24"/>
    <s v="Schwabing-WestEntire home/apt3"/>
    <s v="Entire rental unitEntire home/aptSchwabing-West"/>
    <s v="Schwabing-WestEntire rental unitEntire home/apt3"/>
  </r>
  <r>
    <x v="2440"/>
    <s v="Sch√∂nes Studio-Apartment mit tollem Ausblick"/>
    <x v="1956"/>
    <x v="220"/>
    <s v="2020"/>
    <d v="2020-03-05T00:00:00"/>
    <x v="0"/>
    <n v="1"/>
    <x v="3"/>
    <x v="8"/>
    <x v="0"/>
    <s v="Entire home/apt"/>
    <n v="2"/>
    <m/>
    <n v="132.94117647058823"/>
    <n v="3"/>
    <n v="6"/>
    <n v="0"/>
    <n v="2"/>
    <n v="0"/>
    <x v="54"/>
    <x v="0"/>
    <x v="41"/>
    <s v="f"/>
    <n v="1"/>
    <n v="0.05"/>
    <n v="0.05"/>
    <x v="42"/>
    <s v="BogenhausenEntire home/apt2"/>
    <s v="Entire rental unitEntire home/aptBogenhausen"/>
    <s v="BogenhausenEntire rental unitEntire home/apt2"/>
  </r>
  <r>
    <x v="2441"/>
    <s v="Gem√ºtliches Loft/Apartment in Munich - Maxvorstadt"/>
    <x v="1957"/>
    <x v="121"/>
    <s v="2015"/>
    <d v="2015-05-27T00:00:00"/>
    <x v="0"/>
    <n v="1"/>
    <x v="3"/>
    <x v="5"/>
    <x v="0"/>
    <s v="Entire home/apt"/>
    <n v="2"/>
    <m/>
    <n v="130.20238095238096"/>
    <n v="5"/>
    <n v="1125"/>
    <n v="0"/>
    <n v="1"/>
    <n v="0"/>
    <x v="54"/>
    <x v="0"/>
    <x v="41"/>
    <s v="f"/>
    <n v="1"/>
    <n v="0.03"/>
    <n v="0.03"/>
    <x v="42"/>
    <s v="Schwabing-WestEntire home/apt2"/>
    <s v="Entire rental unitEntire home/aptSchwabing-West"/>
    <s v="Schwabing-WestEntire rental unitEntire home/apt2"/>
  </r>
  <r>
    <x v="2442"/>
    <s v="Sch√∂nes Helles Zimmer mit Couch und TV im Zentrum"/>
    <x v="1958"/>
    <x v="530"/>
    <s v="2021"/>
    <d v="2021-07-31T00:00:00"/>
    <x v="1"/>
    <n v="10"/>
    <x v="17"/>
    <x v="15"/>
    <x v="2"/>
    <s v="Private room"/>
    <n v="2"/>
    <n v="36"/>
    <n v="36"/>
    <n v="25"/>
    <n v="365"/>
    <n v="304"/>
    <n v="8"/>
    <n v="150"/>
    <x v="564"/>
    <x v="746"/>
    <x v="24"/>
    <s v="f"/>
    <n v="9"/>
    <n v="0.18"/>
    <n v="0.18"/>
    <x v="24"/>
    <s v="ObergiesingPrivate room2"/>
    <s v="Private room in rental unitPrivate roomObergiesing"/>
    <s v="ObergiesingPrivate room in rental unitPrivate room2"/>
  </r>
  <r>
    <x v="2443"/>
    <s v="Luxus Penthaus mit 150qm Dachterrasse"/>
    <x v="1959"/>
    <x v="1058"/>
    <s v="2016"/>
    <d v="2016-02-18T00:00:00"/>
    <x v="0"/>
    <n v="1"/>
    <x v="0"/>
    <x v="12"/>
    <x v="8"/>
    <s v="Entire home/apt"/>
    <n v="4"/>
    <m/>
    <n v="142.5"/>
    <n v="5"/>
    <n v="1125"/>
    <n v="0"/>
    <n v="2"/>
    <n v="0"/>
    <x v="54"/>
    <x v="0"/>
    <x v="41"/>
    <s v="f"/>
    <n v="1"/>
    <n v="0.1"/>
    <n v="0.1"/>
    <x v="42"/>
    <s v="Ramersdorf-PerlachEntire home/apt4"/>
    <s v="Entire condoEntire home/aptRamersdorf-Perlach"/>
    <s v="Ramersdorf-PerlachEntire condoEntire home/apt4"/>
  </r>
  <r>
    <x v="2444"/>
    <s v="Sch√∂ne, helle Wohnung mit Balkon in guter Lage"/>
    <x v="1960"/>
    <x v="285"/>
    <s v="2015"/>
    <d v="2015-08-15T00:00:00"/>
    <x v="0"/>
    <n v="1"/>
    <x v="3"/>
    <x v="9"/>
    <x v="8"/>
    <s v="Entire home/apt"/>
    <n v="2"/>
    <m/>
    <n v="139.02325581395348"/>
    <n v="5"/>
    <n v="365"/>
    <n v="0"/>
    <n v="17"/>
    <n v="0"/>
    <x v="54"/>
    <x v="0"/>
    <x v="41"/>
    <s v="f"/>
    <n v="1"/>
    <n v="0.39"/>
    <n v="0.39"/>
    <x v="42"/>
    <s v="Au-HaidhausenEntire home/apt2"/>
    <s v="Entire condoEntire home/aptAu-Haidhausen"/>
    <s v="Au-HaidhausenEntire condoEntire home/apt2"/>
  </r>
  <r>
    <x v="2445"/>
    <s v="Modern room with garden, chicken &amp; ducks at park"/>
    <x v="1961"/>
    <x v="217"/>
    <s v="2021"/>
    <d v="2021-08-01T00:00:00"/>
    <x v="1"/>
    <n v="2"/>
    <x v="2"/>
    <x v="4"/>
    <x v="1"/>
    <s v="Private room"/>
    <n v="2"/>
    <n v="62"/>
    <n v="62"/>
    <n v="4.9000000000000004"/>
    <n v="14"/>
    <n v="82"/>
    <n v="63"/>
    <n v="102"/>
    <x v="771"/>
    <x v="1028"/>
    <x v="17"/>
    <s v="t"/>
    <n v="2"/>
    <n v="1.43"/>
    <n v="1.43"/>
    <x v="17"/>
    <s v="Sendling-WestparkPrivate room2"/>
    <s v="Private room in homePrivate roomSendling-Westpark"/>
    <s v="Sendling-WestparkPrivate room in homePrivate room2"/>
  </r>
  <r>
    <x v="2446"/>
    <s v="Cozy and spacious flat in beautiful Munich"/>
    <x v="1962"/>
    <x v="225"/>
    <s v="2015"/>
    <d v="2015-09-06T00:00:00"/>
    <x v="0"/>
    <n v="2"/>
    <x v="2"/>
    <x v="6"/>
    <x v="0"/>
    <s v="Entire home/apt"/>
    <n v="3"/>
    <m/>
    <n v="142.73333333333332"/>
    <n v="2"/>
    <n v="1125"/>
    <n v="0"/>
    <n v="10"/>
    <n v="0"/>
    <x v="54"/>
    <x v="0"/>
    <x v="5"/>
    <s v="t"/>
    <n v="2"/>
    <n v="0.24"/>
    <n v="0.24"/>
    <x v="5"/>
    <s v="Neuhausen-NymphenburgEntire home/apt3"/>
    <s v="Entire rental unitEntire home/aptNeuhausen-Nymphenburg"/>
    <s v="Neuhausen-NymphenburgEntire rental unitEntire home/apt3"/>
  </r>
  <r>
    <x v="2447"/>
    <s v="Sch√∂ne Wohnung mit Terasse an der Leo"/>
    <x v="1963"/>
    <x v="1059"/>
    <s v="2021"/>
    <d v="2021-07-31T00:00:00"/>
    <x v="0"/>
    <n v="1"/>
    <x v="3"/>
    <x v="16"/>
    <x v="0"/>
    <s v="Entire home/apt"/>
    <n v="2"/>
    <n v="124"/>
    <n v="124"/>
    <n v="6"/>
    <n v="14"/>
    <n v="110"/>
    <n v="7"/>
    <n v="12"/>
    <x v="458"/>
    <x v="606"/>
    <x v="44"/>
    <s v="f"/>
    <n v="1"/>
    <n v="0.16"/>
    <n v="0.16"/>
    <x v="45"/>
    <s v="Schwabing-FreimannEntire home/apt2"/>
    <s v="Entire rental unitEntire home/aptSchwabing-Freimann"/>
    <s v="Schwabing-FreimannEntire rental unitEntire home/apt2"/>
  </r>
  <r>
    <x v="2448"/>
    <s v="Moderne Dachgeschosswohnung am Josephsplatz"/>
    <x v="1964"/>
    <x v="1060"/>
    <s v="2013"/>
    <d v="2013-05-19T00:00:00"/>
    <x v="0"/>
    <n v="1"/>
    <x v="3"/>
    <x v="2"/>
    <x v="0"/>
    <s v="Entire home/apt"/>
    <n v="2"/>
    <m/>
    <n v="136.95041322314049"/>
    <n v="2"/>
    <n v="1125"/>
    <n v="0"/>
    <n v="11"/>
    <n v="0"/>
    <x v="54"/>
    <x v="0"/>
    <x v="16"/>
    <s v="f"/>
    <n v="1"/>
    <n v="0.25"/>
    <n v="0.25"/>
    <x v="16"/>
    <s v="MaxvorstadtEntire home/apt2"/>
    <s v="Entire rental unitEntire home/aptMaxvorstadt"/>
    <s v="MaxvorstadtEntire rental unitEntire home/apt2"/>
  </r>
  <r>
    <x v="2449"/>
    <s v="Chambre cosy calme et verdure"/>
    <x v="1965"/>
    <x v="457"/>
    <s v="2015"/>
    <d v="2015-01-07T00:00:00"/>
    <x v="0"/>
    <n v="1"/>
    <x v="2"/>
    <x v="17"/>
    <x v="13"/>
    <s v="Private room"/>
    <n v="2"/>
    <n v="100"/>
    <n v="100"/>
    <n v="1"/>
    <n v="1125"/>
    <n v="72"/>
    <n v="27"/>
    <n v="96"/>
    <x v="753"/>
    <x v="1004"/>
    <x v="14"/>
    <s v="f"/>
    <n v="1"/>
    <n v="0.92"/>
    <n v="0.92"/>
    <x v="14"/>
    <s v="Tudering-RiemPrivate room2"/>
    <s v="Private room in bed and breakfastPrivate roomTudering-Riem"/>
    <s v="Tudering-RiemPrivate room in bed and breakfastPrivate room2"/>
  </r>
  <r>
    <x v="2450"/>
    <s v="&quot;Plantiful&quot; Apartment in Munich‚Äòs City Center"/>
    <x v="1966"/>
    <x v="962"/>
    <s v="2016"/>
    <d v="2016-01-04T00:00:00"/>
    <x v="0"/>
    <n v="1"/>
    <x v="3"/>
    <x v="20"/>
    <x v="0"/>
    <s v="Entire home/apt"/>
    <n v="4"/>
    <n v="205"/>
    <n v="205"/>
    <n v="4"/>
    <n v="1125"/>
    <n v="9"/>
    <n v="16"/>
    <n v="24"/>
    <x v="574"/>
    <x v="758"/>
    <x v="41"/>
    <s v="t"/>
    <n v="1"/>
    <n v="0.39"/>
    <n v="0.39"/>
    <x v="42"/>
    <s v="Altstadt-LehelEntire home/apt4"/>
    <s v="Entire rental unitEntire home/aptAltstadt-Lehel"/>
    <s v="Altstadt-LehelEntire rental unitEntire home/apt4"/>
  </r>
  <r>
    <x v="2451"/>
    <s v="1,5 Zimmer-Neubauwohnung M√ºnchen Prinzregentenstr."/>
    <x v="1967"/>
    <x v="602"/>
    <s v="2020"/>
    <d v="2020-12-09T00:00:00"/>
    <x v="1"/>
    <n v="1"/>
    <x v="2"/>
    <x v="8"/>
    <x v="0"/>
    <s v="Entire home/apt"/>
    <n v="3"/>
    <n v="213"/>
    <n v="213"/>
    <n v="2"/>
    <n v="56"/>
    <n v="126"/>
    <n v="46"/>
    <n v="66"/>
    <x v="772"/>
    <x v="1029"/>
    <x v="9"/>
    <s v="f"/>
    <n v="1"/>
    <n v="1.46"/>
    <n v="1.46"/>
    <x v="9"/>
    <s v="BogenhausenEntire home/apt3"/>
    <s v="Entire rental unitEntire home/aptBogenhausen"/>
    <s v="BogenhausenEntire rental unitEntire home/apt3"/>
  </r>
  <r>
    <x v="2452"/>
    <s v="Schicke Wohnung mit Balkon, zentral und ruhig"/>
    <x v="1968"/>
    <x v="696"/>
    <s v="2014"/>
    <d v="2014-07-22T00:00:00"/>
    <x v="0"/>
    <n v="1"/>
    <x v="3"/>
    <x v="9"/>
    <x v="0"/>
    <s v="Entire home/apt"/>
    <n v="2"/>
    <m/>
    <n v="139.02325581395348"/>
    <n v="5"/>
    <n v="365"/>
    <n v="0"/>
    <n v="6"/>
    <n v="20"/>
    <x v="54"/>
    <x v="1030"/>
    <x v="1"/>
    <s v="f"/>
    <n v="1"/>
    <n v="0.19"/>
    <n v="0.19"/>
    <x v="1"/>
    <s v="Au-HaidhausenEntire home/apt2"/>
    <s v="Entire rental unitEntire home/aptAu-Haidhausen"/>
    <s v="Au-HaidhausenEntire rental unitEntire home/apt2"/>
  </r>
  <r>
    <x v="2453"/>
    <s v="Modern Spacious 2-room high flat with view to Alps"/>
    <x v="1969"/>
    <x v="272"/>
    <s v="2016"/>
    <d v="2016-08-10T00:00:00"/>
    <x v="0"/>
    <n v="1"/>
    <x v="3"/>
    <x v="15"/>
    <x v="0"/>
    <s v="Entire home/apt"/>
    <n v="4"/>
    <n v="122"/>
    <n v="122"/>
    <n v="7"/>
    <n v="35"/>
    <n v="20"/>
    <n v="2"/>
    <n v="14"/>
    <x v="773"/>
    <x v="1031"/>
    <x v="53"/>
    <s v="f"/>
    <n v="1"/>
    <n v="0.06"/>
    <n v="0.06"/>
    <x v="56"/>
    <s v="ObergiesingEntire home/apt4"/>
    <s v="Entire rental unitEntire home/aptObergiesing"/>
    <s v="ObergiesingEntire rental unitEntire home/apt4"/>
  </r>
  <r>
    <x v="2454"/>
    <s v="Zimmer mit wundersch√∂ner Aussicht auf M√ºnchen"/>
    <x v="1970"/>
    <x v="520"/>
    <s v="2021"/>
    <d v="2021-07-14T00:00:00"/>
    <x v="0"/>
    <n v="1"/>
    <x v="3"/>
    <x v="11"/>
    <x v="2"/>
    <s v="Private room"/>
    <n v="2"/>
    <n v="70"/>
    <n v="70"/>
    <n v="1"/>
    <n v="365"/>
    <n v="94"/>
    <n v="20"/>
    <n v="12"/>
    <x v="427"/>
    <x v="559"/>
    <x v="6"/>
    <s v="f"/>
    <n v="1"/>
    <n v="0.66"/>
    <n v="0.66"/>
    <x v="6"/>
    <s v="SendlingPrivate room2"/>
    <s v="Private room in rental unitPrivate roomSendling"/>
    <s v="SendlingPrivate room in rental unitPrivate room2"/>
  </r>
  <r>
    <x v="2455"/>
    <s v="Oase in Schwabing N√§he Olympiapark"/>
    <x v="1971"/>
    <x v="810"/>
    <s v="2020"/>
    <d v="2020-04-16T00:00:00"/>
    <x v="1"/>
    <n v="1"/>
    <x v="3"/>
    <x v="5"/>
    <x v="0"/>
    <s v="Entire home/apt"/>
    <n v="3"/>
    <n v="80"/>
    <n v="80"/>
    <n v="3"/>
    <n v="1125"/>
    <n v="4"/>
    <n v="21"/>
    <n v="42"/>
    <x v="269"/>
    <x v="332"/>
    <x v="39"/>
    <s v="f"/>
    <n v="1"/>
    <n v="0.66"/>
    <n v="0.66"/>
    <x v="39"/>
    <s v="Schwabing-WestEntire home/apt3"/>
    <s v="Entire rental unitEntire home/aptSchwabing-West"/>
    <s v="Schwabing-WestEntire rental unitEntire home/apt3"/>
  </r>
  <r>
    <x v="2456"/>
    <s v="Helle Zwei-Zimmer-Wohnung im Herzen M√ºnchens"/>
    <x v="1972"/>
    <x v="1061"/>
    <s v="2018"/>
    <d v="2018-10-02T00:00:00"/>
    <x v="0"/>
    <n v="1"/>
    <x v="3"/>
    <x v="2"/>
    <x v="8"/>
    <s v="Entire home/apt"/>
    <n v="4"/>
    <m/>
    <n v="217.40579710144928"/>
    <n v="2.1"/>
    <n v="100"/>
    <n v="0"/>
    <n v="7"/>
    <n v="12"/>
    <x v="54"/>
    <x v="1032"/>
    <x v="41"/>
    <s v="f"/>
    <n v="1"/>
    <n v="0.16"/>
    <n v="0.16"/>
    <x v="42"/>
    <s v="MaxvorstadtEntire home/apt4"/>
    <s v="Entire condoEntire home/aptMaxvorstadt"/>
    <s v="MaxvorstadtEntire condoEntire home/apt4"/>
  </r>
  <r>
    <x v="2457"/>
    <s v="Gro√üe Wohnung mit Garten am Westpark"/>
    <x v="1973"/>
    <x v="200"/>
    <s v="2015"/>
    <d v="2015-03-22T00:00:00"/>
    <x v="0"/>
    <n v="1"/>
    <x v="3"/>
    <x v="4"/>
    <x v="0"/>
    <s v="Entire home/apt"/>
    <n v="4"/>
    <m/>
    <n v="216.71428571428572"/>
    <n v="5"/>
    <n v="14"/>
    <n v="0"/>
    <n v="1"/>
    <n v="0"/>
    <x v="54"/>
    <x v="0"/>
    <x v="41"/>
    <s v="f"/>
    <n v="1"/>
    <n v="0.02"/>
    <n v="0.02"/>
    <x v="42"/>
    <s v="Sendling-WestparkEntire home/apt4"/>
    <s v="Entire rental unitEntire home/aptSendling-Westpark"/>
    <s v="Sendling-WestparkEntire rental unitEntire home/apt4"/>
  </r>
  <r>
    <x v="2458"/>
    <s v="Charmante 100 qm N√§he Isar &amp; Zentrum #3muehlen"/>
    <x v="1974"/>
    <x v="1062"/>
    <s v="2011"/>
    <d v="2011-10-09T00:00:00"/>
    <x v="0"/>
    <n v="1"/>
    <x v="2"/>
    <x v="10"/>
    <x v="0"/>
    <s v="Entire home/apt"/>
    <n v="4"/>
    <m/>
    <n v="315.76086956521738"/>
    <n v="4"/>
    <n v="365"/>
    <n v="12"/>
    <n v="16"/>
    <n v="40"/>
    <x v="54"/>
    <x v="1033"/>
    <x v="11"/>
    <s v="f"/>
    <n v="1"/>
    <n v="0.37"/>
    <n v="0.37"/>
    <x v="11"/>
    <s v="Ludwigsvorstadt-IsarvorstadtEntire home/apt4"/>
    <s v="Entire rental unitEntire home/aptLudwigsvorstadt-Isarvorstadt"/>
    <s v="Ludwigsvorstadt-IsarvorstadtEntire rental unitEntire home/apt4"/>
  </r>
  <r>
    <x v="2459"/>
    <s v="Central  - private bathroom - quiet"/>
    <x v="1975"/>
    <x v="200"/>
    <s v="2014"/>
    <d v="2014-12-17T00:00:00"/>
    <x v="1"/>
    <n v="1"/>
    <x v="1"/>
    <x v="2"/>
    <x v="4"/>
    <s v="Private room"/>
    <n v="2"/>
    <n v="74"/>
    <n v="74"/>
    <n v="3"/>
    <n v="14"/>
    <n v="51"/>
    <n v="38"/>
    <n v="78"/>
    <x v="774"/>
    <x v="1034"/>
    <x v="3"/>
    <s v="f"/>
    <n v="1"/>
    <n v="1.25"/>
    <n v="1.25"/>
    <x v="3"/>
    <s v="MaxvorstadtPrivate room2"/>
    <s v="Private room in condoPrivate roomMaxvorstadt"/>
    <s v="MaxvorstadtPrivate room in condoPrivate room2"/>
  </r>
  <r>
    <x v="2460"/>
    <s v="Studio with Iconic View ‚Äì Near Olympiapark &amp; BMW"/>
    <x v="1976"/>
    <x v="1063"/>
    <s v="2017"/>
    <d v="2017-07-21T00:00:00"/>
    <x v="0"/>
    <n v="1"/>
    <x v="3"/>
    <x v="19"/>
    <x v="0"/>
    <s v="Entire home/apt"/>
    <n v="2"/>
    <n v="99"/>
    <n v="99"/>
    <n v="12.3"/>
    <n v="365"/>
    <n v="257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2461"/>
    <s v="Zentral sch√∂ne 1-Zimmerwohnung in M√ºnchen"/>
    <x v="1977"/>
    <x v="1064"/>
    <s v="2016"/>
    <d v="2016-07-26T00:00:00"/>
    <x v="0"/>
    <n v="1"/>
    <x v="3"/>
    <x v="12"/>
    <x v="0"/>
    <s v="Entire home/apt"/>
    <n v="2"/>
    <m/>
    <n v="96.666666666666671"/>
    <n v="9"/>
    <n v="1125"/>
    <n v="0"/>
    <n v="1"/>
    <n v="0"/>
    <x v="54"/>
    <x v="0"/>
    <x v="41"/>
    <s v="f"/>
    <n v="1"/>
    <n v="0.02"/>
    <n v="0.02"/>
    <x v="42"/>
    <s v="Ramersdorf-PerlachEntire home/apt2"/>
    <s v="Entire rental unitEntire home/aptRamersdorf-Perlach"/>
    <s v="Ramersdorf-PerlachEntire rental unitEntire home/apt2"/>
  </r>
  <r>
    <x v="2462"/>
    <s v="Tolles Zimmer in Toplage mit vielen + Extras +"/>
    <x v="1978"/>
    <x v="123"/>
    <s v="2021"/>
    <d v="2021-08-11T00:00:00"/>
    <x v="1"/>
    <n v="2"/>
    <x v="9"/>
    <x v="5"/>
    <x v="2"/>
    <s v="Private room"/>
    <n v="2"/>
    <n v="63"/>
    <n v="63"/>
    <n v="3"/>
    <n v="1125"/>
    <n v="7"/>
    <n v="73"/>
    <n v="84"/>
    <x v="213"/>
    <x v="254"/>
    <x v="61"/>
    <s v="t"/>
    <n v="2"/>
    <n v="1.7"/>
    <n v="1.7"/>
    <x v="70"/>
    <s v="Schwabing-WestPrivate room2"/>
    <s v="Private room in rental unitPrivate roomSchwabing-West"/>
    <s v="Schwabing-WestPrivate room in rental unitPrivate room2"/>
  </r>
  <r>
    <x v="2463"/>
    <s v="Munich Apartment near Park+Restaurant+Supermarkets"/>
    <x v="1979"/>
    <x v="1065"/>
    <s v="2021"/>
    <d v="2021-06-08T00:00:00"/>
    <x v="0"/>
    <n v="1"/>
    <x v="3"/>
    <x v="12"/>
    <x v="0"/>
    <s v="Entire home/apt"/>
    <n v="2"/>
    <m/>
    <n v="96.666666666666671"/>
    <n v="4"/>
    <n v="60"/>
    <n v="0"/>
    <n v="4"/>
    <n v="0"/>
    <x v="54"/>
    <x v="0"/>
    <x v="53"/>
    <s v="f"/>
    <n v="1"/>
    <n v="0.09"/>
    <n v="0.09"/>
    <x v="56"/>
    <s v="Ramersdorf-PerlachEntire home/apt2"/>
    <s v="Entire rental unitEntire home/aptRamersdorf-Perlach"/>
    <s v="Ramersdorf-PerlachEntire rental unitEntire home/apt2"/>
  </r>
  <r>
    <x v="2464"/>
    <s v="Luxuswohnung im Herzen von M√ºnchen"/>
    <x v="1980"/>
    <x v="1066"/>
    <s v="2019"/>
    <d v="2019-09-04T00:00:00"/>
    <x v="0"/>
    <n v="7"/>
    <x v="11"/>
    <x v="7"/>
    <x v="0"/>
    <s v="Entire home/apt"/>
    <n v="2"/>
    <m/>
    <n v="224.19512195121951"/>
    <n v="2"/>
    <n v="30"/>
    <n v="0"/>
    <n v="60"/>
    <n v="0"/>
    <x v="54"/>
    <x v="0"/>
    <x v="1"/>
    <s v="f"/>
    <n v="1"/>
    <n v="1.38"/>
    <n v="1.38"/>
    <x v="1"/>
    <s v="Schwanthalerh√∂heEntire home/apt2"/>
    <s v="Entire rental unitEntire home/aptSchwanthalerh√∂he"/>
    <s v="Schwanthalerh√∂heEntire rental unitEntire home/apt2"/>
  </r>
  <r>
    <x v="2465"/>
    <s v="K√ºnstler Wohnung im Zentrum - Lehel"/>
    <x v="1981"/>
    <x v="1067"/>
    <s v="2015"/>
    <d v="2015-11-30T00:00:00"/>
    <x v="0"/>
    <n v="1"/>
    <x v="3"/>
    <x v="20"/>
    <x v="0"/>
    <s v="Entire home/apt"/>
    <n v="3"/>
    <m/>
    <n v="254.125"/>
    <n v="3"/>
    <n v="10"/>
    <n v="0"/>
    <n v="11"/>
    <n v="0"/>
    <x v="54"/>
    <x v="0"/>
    <x v="16"/>
    <s v="f"/>
    <n v="1"/>
    <n v="0.25"/>
    <n v="0.25"/>
    <x v="16"/>
    <s v="Altstadt-LehelEntire home/apt3"/>
    <s v="Entire rental unitEntire home/aptAltstadt-Lehel"/>
    <s v="Altstadt-LehelEntire rental unitEntire home/apt3"/>
  </r>
  <r>
    <x v="2466"/>
    <s v="Helles Stadthaus mit Garten nahe der Blutenburg"/>
    <x v="1982"/>
    <x v="175"/>
    <s v="2013"/>
    <d v="2013-07-30T00:00:00"/>
    <x v="0"/>
    <n v="3"/>
    <x v="1"/>
    <x v="3"/>
    <x v="9"/>
    <s v="Entire home/apt"/>
    <n v="3"/>
    <m/>
    <n v="109"/>
    <n v="2"/>
    <n v="21"/>
    <n v="0"/>
    <n v="0"/>
    <n v="0"/>
    <x v="54"/>
    <x v="0"/>
    <x v="38"/>
    <s v="f"/>
    <n v="1"/>
    <n v="0.77000000000000013"/>
    <m/>
    <x v="40"/>
    <s v="Pasing-ObermenzingEntire home/apt3"/>
    <s v="Entire homeEntire home/aptPasing-Obermenzing"/>
    <s v="Pasing-ObermenzingEntire homeEntire home/apt3"/>
  </r>
  <r>
    <x v="2467"/>
    <s v="Cozy flat with balcony near Westpark"/>
    <x v="1983"/>
    <x v="1068"/>
    <s v="2013"/>
    <d v="2013-12-05T00:00:00"/>
    <x v="0"/>
    <n v="1"/>
    <x v="0"/>
    <x v="11"/>
    <x v="0"/>
    <s v="Entire home/apt"/>
    <n v="2"/>
    <m/>
    <n v="134.39024390243901"/>
    <n v="7"/>
    <n v="1125"/>
    <n v="0"/>
    <n v="13"/>
    <n v="36"/>
    <x v="54"/>
    <x v="1035"/>
    <x v="47"/>
    <s v="f"/>
    <n v="1"/>
    <n v="0.3"/>
    <n v="0.3"/>
    <x v="48"/>
    <s v="SendlingEntire home/apt2"/>
    <s v="Entire rental unitEntire home/aptSendling"/>
    <s v="SendlingEntire rental unitEntire home/apt2"/>
  </r>
  <r>
    <x v="2468"/>
    <s v="Unterkunft am Olympia Park/Stadion (Konzerte,etc.)"/>
    <x v="1984"/>
    <x v="184"/>
    <s v="2015"/>
    <d v="2015-04-22T00:00:00"/>
    <x v="1"/>
    <n v="1"/>
    <x v="2"/>
    <x v="6"/>
    <x v="2"/>
    <s v="Private room"/>
    <n v="3"/>
    <n v="75"/>
    <n v="75"/>
    <n v="1"/>
    <n v="14"/>
    <n v="161"/>
    <n v="19"/>
    <n v="114"/>
    <x v="775"/>
    <x v="1036"/>
    <x v="3"/>
    <s v="f"/>
    <n v="1"/>
    <n v="2.11"/>
    <n v="2.11"/>
    <x v="3"/>
    <s v="Neuhausen-NymphenburgPrivate room3"/>
    <s v="Private room in rental unitPrivate roomNeuhausen-Nymphenburg"/>
    <s v="Neuhausen-NymphenburgPrivate room in rental unitPrivate room3"/>
  </r>
  <r>
    <x v="2469"/>
    <s v="Nice sunny flat with balcony in lively Glockenbach"/>
    <x v="1985"/>
    <x v="963"/>
    <s v="2021"/>
    <d v="2021-08-10T00:00:00"/>
    <x v="0"/>
    <n v="1"/>
    <x v="3"/>
    <x v="10"/>
    <x v="0"/>
    <s v="Entire home/apt"/>
    <n v="2"/>
    <m/>
    <n v="150.01249999999999"/>
    <n v="5"/>
    <n v="14"/>
    <n v="0"/>
    <n v="13"/>
    <n v="40"/>
    <x v="54"/>
    <x v="1037"/>
    <x v="7"/>
    <s v="f"/>
    <n v="1"/>
    <n v="0.36"/>
    <n v="0.36"/>
    <x v="7"/>
    <s v="Ludwigsvorstadt-IsarvorstadtEntire home/apt2"/>
    <s v="Entire rental unitEntire home/aptLudwigsvorstadt-Isarvorstadt"/>
    <s v="Ludwigsvorstadt-IsarvorstadtEntire rental unitEntire home/apt2"/>
  </r>
  <r>
    <x v="2470"/>
    <s v="TOP Zentral helles sch√∂nes Apartment in Schwabing"/>
    <x v="1986"/>
    <x v="946"/>
    <s v="2011"/>
    <d v="2011-08-19T00:00:00"/>
    <x v="0"/>
    <n v="7"/>
    <x v="11"/>
    <x v="16"/>
    <x v="0"/>
    <s v="Entire home/apt"/>
    <n v="1"/>
    <n v="53"/>
    <n v="53"/>
    <n v="28"/>
    <n v="1125"/>
    <n v="32"/>
    <n v="18"/>
    <n v="255"/>
    <x v="360"/>
    <x v="457"/>
    <x v="22"/>
    <s v="f"/>
    <n v="1"/>
    <n v="0.43"/>
    <n v="0.43"/>
    <x v="22"/>
    <s v="Schwabing-FreimannEntire home/apt1"/>
    <s v="Entire rental unitEntire home/aptSchwabing-Freimann"/>
    <s v="Schwabing-FreimannEntire rental unitEntire home/apt1"/>
  </r>
  <r>
    <x v="2471"/>
    <s v="Moderne 2-Zimmer-Wohnung am Englischen Garten"/>
    <x v="1987"/>
    <x v="77"/>
    <s v="2018"/>
    <d v="2018-11-23T00:00:00"/>
    <x v="0"/>
    <n v="1"/>
    <x v="3"/>
    <x v="20"/>
    <x v="0"/>
    <s v="Entire home/apt"/>
    <n v="2"/>
    <m/>
    <n v="202"/>
    <n v="3"/>
    <n v="18"/>
    <n v="0"/>
    <n v="7"/>
    <n v="0"/>
    <x v="54"/>
    <x v="0"/>
    <x v="10"/>
    <s v="f"/>
    <n v="1"/>
    <n v="0.22"/>
    <n v="0.22"/>
    <x v="10"/>
    <s v="Altstadt-LehelEntire home/apt2"/>
    <s v="Entire rental unitEntire home/aptAltstadt-Lehel"/>
    <s v="Altstadt-LehelEntire rental unitEntire home/apt2"/>
  </r>
  <r>
    <x v="2472"/>
    <s v="3min zur S-Bahn: Luxus 3 Zimmer mit 2 Doppelbetten"/>
    <x v="1988"/>
    <x v="585"/>
    <s v="2021"/>
    <d v="2021-06-06T00:00:00"/>
    <x v="0"/>
    <n v="1"/>
    <x v="3"/>
    <x v="23"/>
    <x v="8"/>
    <s v="Entire home/apt"/>
    <n v="6"/>
    <m/>
    <n v="413"/>
    <n v="3"/>
    <n v="1125"/>
    <n v="0"/>
    <n v="4"/>
    <n v="6"/>
    <x v="54"/>
    <x v="1038"/>
    <x v="41"/>
    <s v="f"/>
    <n v="1"/>
    <n v="0.09"/>
    <n v="0.09"/>
    <x v="42"/>
    <s v="Allach-UntermenzingEntire home/apt6"/>
    <s v="Entire condoEntire home/aptAllach-Untermenzing"/>
    <s v="Allach-UntermenzingEntire condoEntire home/apt6"/>
  </r>
  <r>
    <x v="2473"/>
    <s v="ein kleines Zimmer in Altbau-WG"/>
    <x v="1989"/>
    <x v="1069"/>
    <s v="2014"/>
    <d v="2014-12-04T00:00:00"/>
    <x v="0"/>
    <n v="3"/>
    <x v="0"/>
    <x v="21"/>
    <x v="2"/>
    <s v="Private room"/>
    <n v="1"/>
    <m/>
    <n v="69.357142857142861"/>
    <n v="7"/>
    <n v="60"/>
    <n v="0"/>
    <n v="15"/>
    <n v="112"/>
    <x v="54"/>
    <x v="1039"/>
    <x v="6"/>
    <s v="f"/>
    <n v="2"/>
    <n v="0.35"/>
    <n v="0.35"/>
    <x v="6"/>
    <s v="LaimPrivate room1"/>
    <s v="Private room in rental unitPrivate roomLaim"/>
    <s v="LaimPrivate room in rental unitPrivate room1"/>
  </r>
  <r>
    <x v="2474"/>
    <s v="Deluxe Apartment am Konigsplatz II"/>
    <x v="1833"/>
    <x v="1001"/>
    <s v="2016"/>
    <d v="2016-01-11T00:00:00"/>
    <x v="1"/>
    <n v="8"/>
    <x v="7"/>
    <x v="2"/>
    <x v="0"/>
    <s v="Entire home/apt"/>
    <n v="2"/>
    <n v="98"/>
    <n v="98"/>
    <n v="2"/>
    <n v="1125"/>
    <n v="61"/>
    <n v="135"/>
    <n v="255"/>
    <x v="251"/>
    <x v="305"/>
    <x v="17"/>
    <s v="t"/>
    <n v="8"/>
    <n v="3.2"/>
    <n v="3.2"/>
    <x v="17"/>
    <s v="MaxvorstadtEntire home/apt2"/>
    <s v="Entire rental unitEntire home/aptMaxvorstadt"/>
    <s v="MaxvorstadtEntire rental unitEntire home/apt2"/>
  </r>
  <r>
    <x v="2475"/>
    <s v="Deluxe Apartment am K√∂nigsplatz IV"/>
    <x v="1833"/>
    <x v="1001"/>
    <s v="2016"/>
    <d v="2016-01-11T00:00:00"/>
    <x v="1"/>
    <n v="8"/>
    <x v="7"/>
    <x v="2"/>
    <x v="0"/>
    <s v="Entire home/apt"/>
    <n v="2"/>
    <n v="97"/>
    <n v="97"/>
    <n v="2"/>
    <n v="1125"/>
    <n v="126"/>
    <n v="84"/>
    <n v="162"/>
    <x v="776"/>
    <x v="1040"/>
    <x v="39"/>
    <s v="t"/>
    <n v="8"/>
    <n v="1.97"/>
    <n v="1.97"/>
    <x v="39"/>
    <s v="MaxvorstadtEntire home/apt2"/>
    <s v="Entire rental unitEntire home/aptMaxvorstadt"/>
    <s v="MaxvorstadtEntire rental unitEntire home/apt2"/>
  </r>
  <r>
    <x v="2476"/>
    <s v="Gro√üz√ºgige 3-Zimmer-Wohnung nahe Olympiapark"/>
    <x v="1990"/>
    <x v="1070"/>
    <s v="2017"/>
    <d v="2017-09-15T00:00:00"/>
    <x v="0"/>
    <n v="1"/>
    <x v="3"/>
    <x v="5"/>
    <x v="0"/>
    <s v="Entire home/apt"/>
    <n v="4"/>
    <m/>
    <n v="190.10204081632654"/>
    <n v="2"/>
    <n v="1125"/>
    <n v="0"/>
    <n v="9"/>
    <n v="6"/>
    <x v="54"/>
    <x v="435"/>
    <x v="4"/>
    <s v="f"/>
    <n v="1"/>
    <n v="0.22"/>
    <n v="0.22"/>
    <x v="4"/>
    <s v="Schwabing-WestEntire home/apt4"/>
    <s v="Entire rental unitEntire home/aptSchwabing-West"/>
    <s v="Schwabing-WestEntire rental unitEntire home/apt4"/>
  </r>
  <r>
    <x v="2477"/>
    <s v="Sch√∂ne zentral gelegene Dachterrassenwohnung !!"/>
    <x v="1991"/>
    <x v="327"/>
    <s v="2015"/>
    <d v="2015-09-11T00:00:00"/>
    <x v="1"/>
    <n v="1"/>
    <x v="3"/>
    <x v="2"/>
    <x v="0"/>
    <s v="Entire home/apt"/>
    <n v="2"/>
    <m/>
    <n v="136.95041322314049"/>
    <n v="3"/>
    <n v="1125"/>
    <n v="0"/>
    <n v="65"/>
    <n v="96"/>
    <x v="54"/>
    <x v="1041"/>
    <x v="39"/>
    <s v="f"/>
    <n v="1"/>
    <n v="1.52"/>
    <n v="1.52"/>
    <x v="39"/>
    <s v="MaxvorstadtEntire home/apt2"/>
    <s v="Entire rental unitEntire home/aptMaxvorstadt"/>
    <s v="MaxvorstadtEntire rental unitEntire home/apt2"/>
  </r>
  <r>
    <x v="2478"/>
    <s v="Stylish &amp; gem√ºtliche 2 Zimmer mit Terrasse"/>
    <x v="1992"/>
    <x v="1071"/>
    <s v="2014"/>
    <d v="2014-02-16T00:00:00"/>
    <x v="1"/>
    <n v="1"/>
    <x v="3"/>
    <x v="15"/>
    <x v="0"/>
    <s v="Entire home/apt"/>
    <n v="2"/>
    <m/>
    <n v="126.88235294117646"/>
    <n v="6.1"/>
    <n v="50"/>
    <n v="0"/>
    <n v="21"/>
    <n v="120"/>
    <x v="54"/>
    <x v="1042"/>
    <x v="41"/>
    <s v="f"/>
    <n v="1"/>
    <n v="1"/>
    <n v="1"/>
    <x v="42"/>
    <s v="ObergiesingEntire home/apt2"/>
    <s v="Entire rental unitEntire home/aptObergiesing"/>
    <s v="ObergiesingEntire rental unitEntire home/apt2"/>
  </r>
  <r>
    <x v="2479"/>
    <s v="Cozy Apartment near centre of Munich"/>
    <x v="1993"/>
    <x v="247"/>
    <s v="2017"/>
    <d v="2017-02-12T00:00:00"/>
    <x v="0"/>
    <n v="1"/>
    <x v="3"/>
    <x v="11"/>
    <x v="0"/>
    <s v="Entire home/apt"/>
    <n v="3"/>
    <m/>
    <n v="159.08333333333334"/>
    <n v="4"/>
    <n v="14"/>
    <n v="0"/>
    <n v="0"/>
    <n v="0"/>
    <x v="54"/>
    <x v="0"/>
    <x v="38"/>
    <s v="f"/>
    <n v="1"/>
    <n v="0.58376146788990801"/>
    <m/>
    <x v="113"/>
    <s v="SendlingEntire home/apt3"/>
    <s v="Entire rental unitEntire home/aptSendling"/>
    <s v="SendlingEntire rental unitEntire home/apt3"/>
  </r>
  <r>
    <x v="2480"/>
    <s v="Central flat - in the heart of Munich"/>
    <x v="1994"/>
    <x v="377"/>
    <s v="2009"/>
    <d v="2009-04-23T00:00:00"/>
    <x v="1"/>
    <n v="1"/>
    <x v="1"/>
    <x v="10"/>
    <x v="0"/>
    <s v="Entire home/apt"/>
    <n v="2"/>
    <n v="107"/>
    <n v="107"/>
    <n v="2"/>
    <n v="40"/>
    <n v="155"/>
    <n v="42"/>
    <n v="84"/>
    <x v="648"/>
    <x v="865"/>
    <x v="9"/>
    <s v="f"/>
    <n v="1"/>
    <n v="0.98"/>
    <n v="0.98"/>
    <x v="9"/>
    <s v="Ludwigsvorstadt-IsarvorstadtEntire home/apt2"/>
    <s v="Entire rental unitEntire home/aptLudwigsvorstadt-Isarvorstadt"/>
    <s v="Ludwigsvorstadt-IsarvorstadtEntire rental unitEntire home/apt2"/>
  </r>
  <r>
    <x v="2481"/>
    <s v="Gem√ºtliches, sauberes Appartement"/>
    <x v="1995"/>
    <x v="181"/>
    <s v="2018"/>
    <d v="2018-04-05T00:00:00"/>
    <x v="0"/>
    <n v="2"/>
    <x v="2"/>
    <x v="19"/>
    <x v="8"/>
    <s v="Entire home/apt"/>
    <n v="2"/>
    <m/>
    <n v="95.531914893617028"/>
    <n v="3"/>
    <n v="1125"/>
    <n v="0"/>
    <n v="5"/>
    <n v="0"/>
    <x v="54"/>
    <x v="0"/>
    <x v="41"/>
    <s v="f"/>
    <n v="1"/>
    <n v="0.12"/>
    <n v="0.12"/>
    <x v="42"/>
    <s v="Milbertshofen-Am HartEntire home/apt2"/>
    <s v="Entire condoEntire home/aptMilbertshofen-Am Hart"/>
    <s v="Milbertshofen-Am HartEntire condoEntire home/apt2"/>
  </r>
  <r>
    <x v="2482"/>
    <s v="Central barrier-free 3 room apartment with balcony"/>
    <x v="1996"/>
    <x v="534"/>
    <s v="2021"/>
    <d v="2021-08-21T00:00:00"/>
    <x v="0"/>
    <n v="1"/>
    <x v="3"/>
    <x v="2"/>
    <x v="0"/>
    <s v="Entire home/apt"/>
    <n v="4"/>
    <n v="149"/>
    <n v="149"/>
    <n v="7"/>
    <n v="1125"/>
    <n v="18"/>
    <n v="12"/>
    <n v="12"/>
    <x v="531"/>
    <x v="701"/>
    <x v="41"/>
    <s v="f"/>
    <n v="1"/>
    <n v="0.28000000000000003"/>
    <n v="0.28000000000000003"/>
    <x v="42"/>
    <s v="MaxvorstadtEntire home/apt4"/>
    <s v="Entire rental unitEntire home/aptMaxvorstadt"/>
    <s v="MaxvorstadtEntire rental unitEntire home/apt4"/>
  </r>
  <r>
    <x v="2483"/>
    <s v="Quiet Apartment near Messe"/>
    <x v="1997"/>
    <x v="25"/>
    <s v="2018"/>
    <d v="2018-03-31T00:00:00"/>
    <x v="0"/>
    <n v="1"/>
    <x v="3"/>
    <x v="17"/>
    <x v="0"/>
    <s v="Entire home/apt"/>
    <n v="1"/>
    <m/>
    <n v="71.571428571428569"/>
    <n v="3"/>
    <n v="1125"/>
    <n v="0"/>
    <n v="11"/>
    <n v="0"/>
    <x v="54"/>
    <x v="0"/>
    <x v="16"/>
    <s v="f"/>
    <n v="1"/>
    <n v="0.33"/>
    <n v="0.33"/>
    <x v="16"/>
    <s v="Tudering-RiemEntire home/apt1"/>
    <s v="Entire rental unitEntire home/aptTudering-Riem"/>
    <s v="Tudering-RiemEntire rental unitEntire home/apt1"/>
  </r>
  <r>
    <x v="2484"/>
    <s v="S√º√ües Apartment N√§he Donnersbergerbr√ºcke"/>
    <x v="1998"/>
    <x v="1072"/>
    <s v="2015"/>
    <d v="2015-06-03T00:00:00"/>
    <x v="0"/>
    <n v="1"/>
    <x v="2"/>
    <x v="6"/>
    <x v="0"/>
    <s v="Entire home/apt"/>
    <n v="2"/>
    <n v="86"/>
    <n v="86"/>
    <n v="2"/>
    <n v="1125"/>
    <n v="292"/>
    <n v="63"/>
    <n v="114"/>
    <x v="777"/>
    <x v="1043"/>
    <x v="66"/>
    <s v="f"/>
    <n v="1"/>
    <n v="1.97"/>
    <n v="1.97"/>
    <x v="78"/>
    <s v="Neuhausen-NymphenburgEntire home/apt2"/>
    <s v="Entire rental unitEntire home/aptNeuhausen-Nymphenburg"/>
    <s v="Neuhausen-NymphenburgEntire rental unitEntire home/apt2"/>
  </r>
  <r>
    <x v="2485"/>
    <s v="Deluxe Apartment am K√∂nigsplatz III"/>
    <x v="1833"/>
    <x v="1001"/>
    <s v="2016"/>
    <d v="2016-01-11T00:00:00"/>
    <x v="1"/>
    <n v="8"/>
    <x v="7"/>
    <x v="2"/>
    <x v="0"/>
    <s v="Entire home/apt"/>
    <n v="2"/>
    <n v="94"/>
    <n v="94"/>
    <n v="2"/>
    <n v="1125"/>
    <n v="76"/>
    <n v="126"/>
    <n v="252"/>
    <x v="778"/>
    <x v="1044"/>
    <x v="39"/>
    <s v="t"/>
    <n v="8"/>
    <n v="2.92"/>
    <n v="2.92"/>
    <x v="39"/>
    <s v="MaxvorstadtEntire home/apt2"/>
    <s v="Entire rental unitEntire home/aptMaxvorstadt"/>
    <s v="MaxvorstadtEntire rental unitEntire home/apt2"/>
  </r>
  <r>
    <x v="2486"/>
    <s v="Cosy loft appartment near to city with balcony"/>
    <x v="1999"/>
    <x v="1073"/>
    <s v="2015"/>
    <d v="2015-09-06T00:00:00"/>
    <x v="0"/>
    <n v="3"/>
    <x v="1"/>
    <x v="4"/>
    <x v="3"/>
    <s v="Entire home/apt"/>
    <n v="2"/>
    <m/>
    <n v="119.5609756097561"/>
    <n v="3"/>
    <n v="365"/>
    <n v="0"/>
    <n v="0"/>
    <n v="0"/>
    <x v="54"/>
    <x v="0"/>
    <x v="38"/>
    <s v="f"/>
    <n v="1"/>
    <n v="1.1933333333333334"/>
    <m/>
    <x v="42"/>
    <s v="Sendling-WestparkEntire home/apt2"/>
    <s v="Entire loftEntire home/aptSendling-Westpark"/>
    <s v="Sendling-WestparkEntire loftEntire home/apt2"/>
  </r>
  <r>
    <x v="2487"/>
    <s v="Cosy Studio Schwabing / North Munich"/>
    <x v="2000"/>
    <x v="1074"/>
    <s v="2016"/>
    <d v="2016-07-12T00:00:00"/>
    <x v="0"/>
    <n v="1"/>
    <x v="2"/>
    <x v="16"/>
    <x v="0"/>
    <s v="Entire home/apt"/>
    <n v="2"/>
    <n v="120"/>
    <n v="120"/>
    <n v="3"/>
    <n v="16"/>
    <n v="21"/>
    <n v="14"/>
    <n v="42"/>
    <x v="185"/>
    <x v="221"/>
    <x v="9"/>
    <s v="f"/>
    <n v="1"/>
    <n v="0.33"/>
    <n v="0.33"/>
    <x v="9"/>
    <s v="Schwabing-FreimannEntire home/apt2"/>
    <s v="Entire rental unitEntire home/aptSchwabing-Freimann"/>
    <s v="Schwabing-FreimannEntire rental unitEntire home/apt2"/>
  </r>
  <r>
    <x v="2488"/>
    <s v="Beautiful 1-room Apartment in the City centre"/>
    <x v="2001"/>
    <x v="1075"/>
    <s v="2021"/>
    <d v="2021-08-08T00:00:00"/>
    <x v="0"/>
    <n v="1"/>
    <x v="3"/>
    <x v="10"/>
    <x v="0"/>
    <s v="Entire home/apt"/>
    <n v="2"/>
    <m/>
    <n v="150.01249999999999"/>
    <n v="3"/>
    <n v="1125"/>
    <n v="0"/>
    <n v="6"/>
    <n v="0"/>
    <x v="54"/>
    <x v="0"/>
    <x v="33"/>
    <s v="f"/>
    <n v="1"/>
    <n v="0.2"/>
    <n v="0.2"/>
    <x v="33"/>
    <s v="Ludwigsvorstadt-IsarvorstadtEntire home/apt2"/>
    <s v="Entire rental unitEntire home/aptLudwigsvorstadt-Isarvorstadt"/>
    <s v="Ludwigsvorstadt-IsarvorstadtEntire rental unitEntire home/apt2"/>
  </r>
  <r>
    <x v="2489"/>
    <s v="Altbauwohnung in der N√§he der Theresienwiese"/>
    <x v="2002"/>
    <x v="1076"/>
    <s v="2016"/>
    <d v="2016-05-03T00:00:00"/>
    <x v="0"/>
    <n v="1"/>
    <x v="2"/>
    <x v="7"/>
    <x v="0"/>
    <s v="Entire home/apt"/>
    <n v="2"/>
    <m/>
    <n v="224.19512195121951"/>
    <n v="4"/>
    <n v="30"/>
    <n v="0"/>
    <n v="11"/>
    <n v="0"/>
    <x v="54"/>
    <x v="0"/>
    <x v="41"/>
    <s v="f"/>
    <n v="1"/>
    <n v="0.26"/>
    <n v="0.26"/>
    <x v="42"/>
    <s v="Schwanthalerh√∂heEntire home/apt2"/>
    <s v="Entire rental unitEntire home/aptSchwanthalerh√∂he"/>
    <s v="Schwanthalerh√∂heEntire rental unitEntire home/apt2"/>
  </r>
  <r>
    <x v="2490"/>
    <s v="Spacious (living) room in beautiful Munich"/>
    <x v="1962"/>
    <x v="225"/>
    <s v="2015"/>
    <d v="2015-09-06T00:00:00"/>
    <x v="0"/>
    <n v="2"/>
    <x v="2"/>
    <x v="6"/>
    <x v="18"/>
    <s v="Shared room"/>
    <n v="2"/>
    <m/>
    <n v="0"/>
    <n v="1"/>
    <n v="1125"/>
    <n v="0"/>
    <n v="5"/>
    <n v="0"/>
    <x v="54"/>
    <x v="0"/>
    <x v="41"/>
    <s v="f"/>
    <n v="2"/>
    <n v="0.12"/>
    <n v="0.12"/>
    <x v="42"/>
    <s v="Neuhausen-NymphenburgShared room2"/>
    <s v="Shared room in rental unitShared roomNeuhausen-Nymphenburg"/>
    <s v="Neuhausen-NymphenburgShared room in rental unitShared room2"/>
  </r>
  <r>
    <x v="2491"/>
    <s v="Serviced Apartment with private Gym"/>
    <x v="2003"/>
    <x v="185"/>
    <s v="2020"/>
    <d v="2020-05-20T00:00:00"/>
    <x v="0"/>
    <n v="4"/>
    <x v="7"/>
    <x v="2"/>
    <x v="23"/>
    <s v="Entire home/apt"/>
    <n v="2"/>
    <n v="122"/>
    <n v="122"/>
    <n v="6"/>
    <n v="365"/>
    <n v="168"/>
    <n v="22"/>
    <n v="84"/>
    <x v="779"/>
    <x v="1045"/>
    <x v="39"/>
    <s v="f"/>
    <n v="1"/>
    <n v="0.57999999999999996"/>
    <n v="0.57999999999999996"/>
    <x v="39"/>
    <s v="MaxvorstadtEntire home/apt2"/>
    <s v="Entire serviced apartmentEntire home/aptMaxvorstadt"/>
    <s v="MaxvorstadtEntire serviced apartmentEntire home/apt2"/>
  </r>
  <r>
    <x v="2492"/>
    <s v="m√∂bliertes nettes Zimmer mit Kochm√∂glichkeit"/>
    <x v="180"/>
    <x v="120"/>
    <s v="2013"/>
    <d v="2013-07-18T00:00:00"/>
    <x v="0"/>
    <n v="2"/>
    <x v="1"/>
    <x v="19"/>
    <x v="10"/>
    <s v="Private room"/>
    <n v="1"/>
    <n v="74"/>
    <n v="74"/>
    <n v="2"/>
    <n v="365"/>
    <n v="186"/>
    <n v="4"/>
    <n v="0"/>
    <x v="0"/>
    <x v="0"/>
    <x v="43"/>
    <s v="f"/>
    <n v="2"/>
    <n v="0.09"/>
    <n v="0.09"/>
    <x v="44"/>
    <s v="Milbertshofen-Am HartPrivate room1"/>
    <s v="Private room in townhousePrivate roomMilbertshofen-Am Hart"/>
    <s v="Milbertshofen-Am HartPrivate room in townhousePrivate room1"/>
  </r>
  <r>
    <x v="2493"/>
    <s v="Lovely big 2 bedroom Apartment in Munich"/>
    <x v="2004"/>
    <x v="1077"/>
    <s v="2014"/>
    <d v="2014-08-07T00:00:00"/>
    <x v="0"/>
    <n v="1"/>
    <x v="3"/>
    <x v="7"/>
    <x v="8"/>
    <s v="Entire home/apt"/>
    <n v="5"/>
    <m/>
    <n v="302"/>
    <n v="3"/>
    <n v="365"/>
    <n v="0"/>
    <n v="8"/>
    <n v="42"/>
    <x v="54"/>
    <x v="1046"/>
    <x v="53"/>
    <s v="f"/>
    <n v="1"/>
    <n v="0.19"/>
    <n v="0.19"/>
    <x v="56"/>
    <s v="Schwanthalerh√∂heEntire home/apt5"/>
    <s v="Entire condoEntire home/aptSchwanthalerh√∂he"/>
    <s v="Schwanthalerh√∂heEntire condoEntire home/apt5"/>
  </r>
  <r>
    <x v="2494"/>
    <s v="Luxurious 40qm Apartment w/ Balcony in Schwabing"/>
    <x v="2005"/>
    <x v="1078"/>
    <s v="2015"/>
    <d v="2015-05-04T00:00:00"/>
    <x v="0"/>
    <n v="1"/>
    <x v="2"/>
    <x v="16"/>
    <x v="0"/>
    <s v="Entire home/apt"/>
    <n v="2"/>
    <m/>
    <n v="119.73170731707317"/>
    <n v="6"/>
    <n v="1125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2495"/>
    <s v="Sch√∂nes helles Zimmer mit Balkon in zentrumn√§he"/>
    <x v="2006"/>
    <x v="1079"/>
    <s v="2015"/>
    <d v="2015-09-04T00:00:00"/>
    <x v="0"/>
    <n v="1"/>
    <x v="3"/>
    <x v="4"/>
    <x v="2"/>
    <s v="Private room"/>
    <n v="2"/>
    <n v="60"/>
    <n v="60"/>
    <n v="2"/>
    <n v="7"/>
    <n v="42"/>
    <n v="70"/>
    <n v="36"/>
    <x v="206"/>
    <x v="244"/>
    <x v="16"/>
    <s v="f"/>
    <n v="1"/>
    <n v="1.64"/>
    <n v="1.64"/>
    <x v="16"/>
    <s v="Sendling-WestparkPrivate room2"/>
    <s v="Private room in rental unitPrivate roomSendling-Westpark"/>
    <s v="Sendling-WestparkPrivate room in rental unitPrivate room2"/>
  </r>
  <r>
    <x v="2496"/>
    <s v="Moderne, stylische und gem√ºtliche Terrassenwohnung"/>
    <x v="2007"/>
    <x v="121"/>
    <s v="2021"/>
    <d v="2021-08-29T00:00:00"/>
    <x v="0"/>
    <n v="2"/>
    <x v="2"/>
    <x v="23"/>
    <x v="8"/>
    <s v="Entire home/apt"/>
    <n v="2"/>
    <n v="65"/>
    <n v="65"/>
    <n v="180"/>
    <n v="730"/>
    <n v="108"/>
    <n v="1"/>
    <n v="0"/>
    <x v="0"/>
    <x v="0"/>
    <x v="41"/>
    <s v="f"/>
    <n v="2"/>
    <n v="0.02"/>
    <n v="0.02"/>
    <x v="42"/>
    <s v="Allach-UntermenzingEntire home/apt2"/>
    <s v="Entire condoEntire home/aptAllach-Untermenzing"/>
    <s v="Allach-UntermenzingEntire condoEntire home/apt2"/>
  </r>
  <r>
    <x v="2497"/>
    <s v="Cozy and very well located apartment"/>
    <x v="2008"/>
    <x v="1080"/>
    <s v="2014"/>
    <d v="2014-10-06T00:00:00"/>
    <x v="1"/>
    <n v="3"/>
    <x v="0"/>
    <x v="6"/>
    <x v="0"/>
    <s v="Entire home/apt"/>
    <n v="4"/>
    <m/>
    <n v="220.44444444444446"/>
    <n v="3"/>
    <n v="1125"/>
    <n v="0"/>
    <n v="3"/>
    <n v="0"/>
    <x v="54"/>
    <x v="0"/>
    <x v="41"/>
    <s v="f"/>
    <n v="2"/>
    <n v="7.0000000000000007E-2"/>
    <n v="7.0000000000000007E-2"/>
    <x v="42"/>
    <s v="Neuhausen-NymphenburgEntire home/apt4"/>
    <s v="Entire rental unitEntire home/aptNeuhausen-Nymphenburg"/>
    <s v="Neuhausen-NymphenburgEntire rental unitEntire home/apt4"/>
  </r>
  <r>
    <x v="2498"/>
    <s v="Free room in a cozy top floor appartment in Munich"/>
    <x v="2009"/>
    <x v="863"/>
    <s v="2016"/>
    <d v="2016-09-11T00:00:00"/>
    <x v="0"/>
    <n v="1"/>
    <x v="3"/>
    <x v="19"/>
    <x v="4"/>
    <s v="Private room"/>
    <n v="2"/>
    <m/>
    <n v="74.862068965517238"/>
    <n v="1"/>
    <n v="365"/>
    <n v="0"/>
    <n v="16"/>
    <n v="18"/>
    <x v="54"/>
    <x v="1047"/>
    <x v="63"/>
    <s v="f"/>
    <n v="1"/>
    <n v="0.38"/>
    <n v="0.38"/>
    <x v="75"/>
    <s v="Milbertshofen-Am HartPrivate room2"/>
    <s v="Private room in condoPrivate roomMilbertshofen-Am Hart"/>
    <s v="Milbertshofen-Am HartPrivate room in condoPrivate room2"/>
  </r>
  <r>
    <x v="2499"/>
    <s v="Cozy new apartment; next to U5 to Oktoberfest :-)"/>
    <x v="2010"/>
    <x v="1081"/>
    <s v="2015"/>
    <d v="2015-06-09T00:00:00"/>
    <x v="0"/>
    <n v="1"/>
    <x v="2"/>
    <x v="12"/>
    <x v="0"/>
    <s v="Entire home/apt"/>
    <n v="3"/>
    <m/>
    <n v="112.89473684210526"/>
    <n v="2"/>
    <n v="1125"/>
    <n v="0"/>
    <n v="1"/>
    <n v="0"/>
    <x v="54"/>
    <x v="0"/>
    <x v="41"/>
    <s v="f"/>
    <n v="1"/>
    <n v="0.03"/>
    <n v="0.03"/>
    <x v="42"/>
    <s v="Ramersdorf-PerlachEntire home/apt3"/>
    <s v="Entire rental unitEntire home/aptRamersdorf-Perlach"/>
    <s v="Ramersdorf-PerlachEntire rental unitEntire home/apt3"/>
  </r>
  <r>
    <x v="2500"/>
    <s v="Private room in Neuperlach"/>
    <x v="2011"/>
    <x v="1082"/>
    <s v="2017"/>
    <d v="2017-06-12T00:00:00"/>
    <x v="0"/>
    <n v="2"/>
    <x v="2"/>
    <x v="12"/>
    <x v="2"/>
    <s v="Private room"/>
    <n v="2"/>
    <m/>
    <n v="83.163265306122454"/>
    <n v="1"/>
    <n v="1125"/>
    <n v="0"/>
    <n v="3"/>
    <n v="0"/>
    <x v="54"/>
    <x v="0"/>
    <x v="41"/>
    <s v="t"/>
    <n v="1"/>
    <n v="7.0000000000000007E-2"/>
    <n v="7.0000000000000007E-2"/>
    <x v="42"/>
    <s v="Ramersdorf-PerlachPrivate room2"/>
    <s v="Private room in rental unitPrivate roomRamersdorf-Perlach"/>
    <s v="Ramersdorf-PerlachPrivate room in rental unitPrivate room2"/>
  </r>
  <r>
    <x v="2501"/>
    <s v="Roof Top Apartment in the very heart of Munich"/>
    <x v="2012"/>
    <x v="120"/>
    <s v="2021"/>
    <d v="2021-09-03T00:00:00"/>
    <x v="1"/>
    <n v="5"/>
    <x v="4"/>
    <x v="20"/>
    <x v="29"/>
    <s v="Private room"/>
    <n v="3"/>
    <n v="299"/>
    <n v="299"/>
    <n v="1.7"/>
    <n v="999"/>
    <n v="86"/>
    <n v="3"/>
    <n v="0"/>
    <x v="0"/>
    <x v="0"/>
    <x v="33"/>
    <s v="t"/>
    <n v="5"/>
    <n v="0.09"/>
    <n v="0.09"/>
    <x v="33"/>
    <s v="Altstadt-LehelPrivate room3"/>
    <s v="Room in hotelPrivate roomAltstadt-Lehel"/>
    <s v="Altstadt-LehelRoom in hotelPrivate room3"/>
  </r>
  <r>
    <x v="2502"/>
    <s v="Lovely fully furnished Apartment with Patio"/>
    <x v="2013"/>
    <x v="1083"/>
    <s v="2013"/>
    <d v="2013-08-03T00:00:00"/>
    <x v="0"/>
    <n v="1"/>
    <x v="3"/>
    <x v="16"/>
    <x v="8"/>
    <s v="Entire home/apt"/>
    <n v="1"/>
    <n v="57"/>
    <n v="57"/>
    <n v="7"/>
    <n v="365"/>
    <n v="78"/>
    <n v="13"/>
    <n v="0"/>
    <x v="0"/>
    <x v="0"/>
    <x v="37"/>
    <s v="f"/>
    <n v="1"/>
    <n v="0.31"/>
    <n v="0.31"/>
    <x v="37"/>
    <s v="Schwabing-FreimannEntire home/apt1"/>
    <s v="Entire condoEntire home/aptSchwabing-Freimann"/>
    <s v="Schwabing-FreimannEntire condoEntire home/apt1"/>
  </r>
  <r>
    <x v="2503"/>
    <s v="Flat w. Balcony&amp;Garden 15min from Marienplatz"/>
    <x v="2014"/>
    <x v="1084"/>
    <s v="2021"/>
    <d v="2021-09-04T00:00:00"/>
    <x v="1"/>
    <n v="1"/>
    <x v="2"/>
    <x v="16"/>
    <x v="0"/>
    <s v="Entire home/apt"/>
    <n v="4"/>
    <m/>
    <n v="291.96296296296299"/>
    <n v="2"/>
    <n v="1125"/>
    <n v="0"/>
    <n v="46"/>
    <n v="66"/>
    <x v="54"/>
    <x v="1048"/>
    <x v="4"/>
    <s v="f"/>
    <n v="1"/>
    <n v="1.07"/>
    <n v="1.07"/>
    <x v="4"/>
    <s v="Schwabing-FreimannEntire home/apt4"/>
    <s v="Entire rental unitEntire home/aptSchwabing-Freimann"/>
    <s v="Schwabing-FreimannEntire rental unitEntire home/apt4"/>
  </r>
  <r>
    <x v="2504"/>
    <s v="Quiet whole flat in central Munich"/>
    <x v="2015"/>
    <x v="1085"/>
    <s v="2016"/>
    <d v="2016-05-21T00:00:00"/>
    <x v="0"/>
    <n v="1"/>
    <x v="3"/>
    <x v="9"/>
    <x v="0"/>
    <s v="Entire home/apt"/>
    <n v="2"/>
    <m/>
    <n v="139.02325581395348"/>
    <n v="5"/>
    <n v="180"/>
    <n v="0"/>
    <n v="3"/>
    <n v="0"/>
    <x v="54"/>
    <x v="0"/>
    <x v="41"/>
    <s v="f"/>
    <n v="1"/>
    <n v="0.1"/>
    <n v="0.1"/>
    <x v="42"/>
    <s v="Au-HaidhausenEntire home/apt2"/>
    <s v="Entire rental unitEntire home/aptAu-Haidhausen"/>
    <s v="Au-HaidhausenEntire rental unitEntire home/apt2"/>
  </r>
  <r>
    <x v="2505"/>
    <s v="Hotel &quot;Der Tannenbaum&quot; - Standard Double Room"/>
    <x v="2012"/>
    <x v="120"/>
    <s v="2021"/>
    <d v="2021-09-03T00:00:00"/>
    <x v="1"/>
    <n v="5"/>
    <x v="4"/>
    <x v="20"/>
    <x v="29"/>
    <s v="Private room"/>
    <n v="2"/>
    <n v="108"/>
    <n v="108"/>
    <n v="1"/>
    <n v="999"/>
    <n v="138"/>
    <n v="130"/>
    <n v="255"/>
    <x v="780"/>
    <x v="1049"/>
    <x v="46"/>
    <s v="t"/>
    <n v="5"/>
    <n v="3.15"/>
    <n v="3.15"/>
    <x v="47"/>
    <s v="Altstadt-LehelPrivate room2"/>
    <s v="Room in hotelPrivate roomAltstadt-Lehel"/>
    <s v="Altstadt-LehelRoom in hotelPrivate room2"/>
  </r>
  <r>
    <x v="2506"/>
    <s v="Hotel &quot;Der Tannenbaum&quot; - Classic Double Room"/>
    <x v="2012"/>
    <x v="120"/>
    <s v="2021"/>
    <d v="2021-09-03T00:00:00"/>
    <x v="1"/>
    <n v="5"/>
    <x v="4"/>
    <x v="20"/>
    <x v="29"/>
    <s v="Private room"/>
    <n v="2"/>
    <n v="128"/>
    <n v="128"/>
    <n v="1"/>
    <n v="999"/>
    <n v="142"/>
    <n v="10"/>
    <n v="24"/>
    <x v="151"/>
    <x v="175"/>
    <x v="27"/>
    <s v="t"/>
    <n v="5"/>
    <n v="0.31"/>
    <n v="0.31"/>
    <x v="27"/>
    <s v="Altstadt-LehelPrivate room2"/>
    <s v="Room in hotelPrivate roomAltstadt-Lehel"/>
    <s v="Altstadt-LehelRoom in hotelPrivate room2"/>
  </r>
  <r>
    <x v="2507"/>
    <s v="Hotel &quot;Der Tannenbaum&quot; - Family Room"/>
    <x v="2012"/>
    <x v="120"/>
    <s v="2021"/>
    <d v="2021-09-03T00:00:00"/>
    <x v="1"/>
    <n v="5"/>
    <x v="4"/>
    <x v="20"/>
    <x v="29"/>
    <s v="Private room"/>
    <n v="4"/>
    <n v="249"/>
    <n v="249"/>
    <n v="1"/>
    <n v="999"/>
    <n v="107"/>
    <n v="81"/>
    <n v="210"/>
    <x v="781"/>
    <x v="1050"/>
    <x v="20"/>
    <s v="t"/>
    <n v="5"/>
    <n v="1.96"/>
    <n v="1.96"/>
    <x v="20"/>
    <s v="Altstadt-LehelPrivate room4"/>
    <s v="Room in hotelPrivate roomAltstadt-Lehel"/>
    <s v="Altstadt-LehelRoom in hotelPrivate room4"/>
  </r>
  <r>
    <x v="2508"/>
    <s v="One Bedroom Open Plan Suite at Schwan Locke"/>
    <x v="1836"/>
    <x v="1002"/>
    <s v="2020"/>
    <d v="2020-11-27T00:00:00"/>
    <x v="1"/>
    <n v="7"/>
    <x v="11"/>
    <x v="10"/>
    <x v="23"/>
    <s v="Entire home/apt"/>
    <n v="2"/>
    <n v="147"/>
    <n v="147"/>
    <n v="4.7"/>
    <n v="999"/>
    <n v="318"/>
    <n v="2"/>
    <n v="6"/>
    <x v="782"/>
    <x v="1051"/>
    <x v="43"/>
    <s v="t"/>
    <n v="7"/>
    <n v="0.05"/>
    <n v="0.05"/>
    <x v="44"/>
    <s v="Ludwigsvorstadt-IsarvorstadtEntire home/apt2"/>
    <s v="Entire serviced apartmentEntire home/aptLudwigsvorstadt-Isarvorstadt"/>
    <s v="Ludwigsvorstadt-IsarvorstadtEntire serviced apartmentEntire home/apt2"/>
  </r>
  <r>
    <x v="2509"/>
    <s v="Sch√∂ne, zentrale Wohnung in M√ºnchen"/>
    <x v="2016"/>
    <x v="152"/>
    <s v="2013"/>
    <d v="2013-09-29T00:00:00"/>
    <x v="0"/>
    <n v="1"/>
    <x v="2"/>
    <x v="11"/>
    <x v="0"/>
    <s v="Entire home/apt"/>
    <n v="4"/>
    <m/>
    <n v="178"/>
    <n v="2"/>
    <n v="700"/>
    <n v="0"/>
    <n v="27"/>
    <n v="18"/>
    <x v="54"/>
    <x v="708"/>
    <x v="41"/>
    <s v="f"/>
    <n v="1"/>
    <n v="0.63"/>
    <n v="0.63"/>
    <x v="42"/>
    <s v="SendlingEntire home/apt4"/>
    <s v="Entire rental unitEntire home/aptSendling"/>
    <s v="SendlingEntire rental unitEntire home/apt4"/>
  </r>
  <r>
    <x v="2510"/>
    <s v="Doppelbett Zimmer 10 mit Dusche"/>
    <x v="1796"/>
    <x v="979"/>
    <s v="2020"/>
    <d v="2020-10-29T00:00:00"/>
    <x v="0"/>
    <n v="8"/>
    <x v="13"/>
    <x v="24"/>
    <x v="1"/>
    <s v="Private room"/>
    <n v="2"/>
    <m/>
    <n v="67.900000000000006"/>
    <n v="1"/>
    <n v="1125"/>
    <n v="0"/>
    <n v="166"/>
    <n v="126"/>
    <x v="54"/>
    <x v="1052"/>
    <x v="55"/>
    <s v="f"/>
    <n v="8"/>
    <n v="3.88"/>
    <n v="3.88"/>
    <x v="59"/>
    <s v="Aubing-Lochhausen-LangwiedPrivate room2"/>
    <s v="Private room in homePrivate roomAubing-Lochhausen-Langwied"/>
    <s v="Aubing-Lochhausen-LangwiedPrivate room in homePrivate room2"/>
  </r>
  <r>
    <x v="2511"/>
    <s v="Sonniges und ruhiges Appartement am Rotkreuzplatz"/>
    <x v="304"/>
    <x v="185"/>
    <s v="2014"/>
    <d v="2014-03-26T00:00:00"/>
    <x v="0"/>
    <n v="2"/>
    <x v="2"/>
    <x v="6"/>
    <x v="0"/>
    <s v="Entire home/apt"/>
    <n v="1"/>
    <m/>
    <n v="74"/>
    <n v="2"/>
    <n v="365"/>
    <n v="0"/>
    <n v="2"/>
    <n v="0"/>
    <x v="54"/>
    <x v="0"/>
    <x v="41"/>
    <s v="f"/>
    <n v="2"/>
    <n v="0.06"/>
    <n v="0.06"/>
    <x v="42"/>
    <s v="Neuhausen-NymphenburgEntire home/apt1"/>
    <s v="Entire rental unitEntire home/aptNeuhausen-Nymphenburg"/>
    <s v="Neuhausen-NymphenburgEntire rental unitEntire home/apt1"/>
  </r>
  <r>
    <x v="2512"/>
    <s v="Dachgeschosswohnung in ruhiger Lage"/>
    <x v="2017"/>
    <x v="1086"/>
    <s v="2016"/>
    <d v="2016-09-26T00:00:00"/>
    <x v="0"/>
    <n v="1"/>
    <x v="3"/>
    <x v="7"/>
    <x v="2"/>
    <s v="Private room"/>
    <n v="2"/>
    <n v="153"/>
    <n v="153"/>
    <n v="5"/>
    <n v="30"/>
    <n v="90"/>
    <n v="6"/>
    <n v="0"/>
    <x v="0"/>
    <x v="0"/>
    <x v="41"/>
    <s v="f"/>
    <n v="1"/>
    <n v="0.14000000000000001"/>
    <n v="0.14000000000000001"/>
    <x v="42"/>
    <s v="Schwanthalerh√∂hePrivate room2"/>
    <s v="Private room in rental unitPrivate roomSchwanthalerh√∂he"/>
    <s v="Schwanthalerh√∂hePrivate room in rental unitPrivate room2"/>
  </r>
  <r>
    <x v="2513"/>
    <s v="Room in stylish apartment /w south-facing balcony"/>
    <x v="2018"/>
    <x v="549"/>
    <s v="2016"/>
    <d v="2016-02-18T00:00:00"/>
    <x v="0"/>
    <n v="1"/>
    <x v="1"/>
    <x v="7"/>
    <x v="2"/>
    <s v="Private room"/>
    <n v="2"/>
    <m/>
    <n v="137.19999999999999"/>
    <n v="2"/>
    <n v="30"/>
    <n v="0"/>
    <n v="8"/>
    <n v="18"/>
    <x v="54"/>
    <x v="1053"/>
    <x v="11"/>
    <s v="f"/>
    <n v="1"/>
    <n v="0.24"/>
    <n v="0.24"/>
    <x v="11"/>
    <s v="Schwanthalerh√∂hePrivate room2"/>
    <s v="Private room in rental unitPrivate roomSchwanthalerh√∂he"/>
    <s v="Schwanthalerh√∂hePrivate room in rental unitPrivate room2"/>
  </r>
  <r>
    <x v="2514"/>
    <s v="Bright flat in best area/Minimum 6 months!"/>
    <x v="2019"/>
    <x v="6"/>
    <s v="2013"/>
    <d v="2013-08-22T00:00:00"/>
    <x v="1"/>
    <n v="2"/>
    <x v="9"/>
    <x v="2"/>
    <x v="8"/>
    <s v="Entire home/apt"/>
    <n v="1"/>
    <n v="95"/>
    <n v="95"/>
    <n v="147.30000000000001"/>
    <n v="1125"/>
    <n v="192"/>
    <n v="1"/>
    <n v="0"/>
    <x v="0"/>
    <x v="0"/>
    <x v="41"/>
    <s v="t"/>
    <n v="2"/>
    <n v="0.02"/>
    <n v="0.02"/>
    <x v="42"/>
    <s v="MaxvorstadtEntire home/apt1"/>
    <s v="Entire condoEntire home/aptMaxvorstadt"/>
    <s v="MaxvorstadtEntire condoEntire home/apt1"/>
  </r>
  <r>
    <x v="2515"/>
    <s v="Hotel du Train - Economy Class"/>
    <x v="2020"/>
    <x v="1087"/>
    <s v="2021"/>
    <d v="2021-09-16T00:00:00"/>
    <x v="1"/>
    <n v="5"/>
    <x v="4"/>
    <x v="20"/>
    <x v="26"/>
    <s v="Private room"/>
    <n v="2"/>
    <n v="127"/>
    <n v="127"/>
    <n v="1"/>
    <n v="999"/>
    <n v="109"/>
    <n v="30"/>
    <n v="132"/>
    <x v="783"/>
    <x v="1054"/>
    <x v="5"/>
    <s v="t"/>
    <n v="5"/>
    <n v="0.89"/>
    <n v="0.89"/>
    <x v="5"/>
    <s v="Altstadt-LehelPrivate room2"/>
    <s v="Room in boutique hotelPrivate roomAltstadt-Lehel"/>
    <s v="Altstadt-LehelRoom in boutique hotelPrivate room2"/>
  </r>
  <r>
    <x v="2516"/>
    <s v="Hotel du Train - Business Class &quot;Gentleman&quot;"/>
    <x v="2020"/>
    <x v="1087"/>
    <s v="2021"/>
    <d v="2021-09-16T00:00:00"/>
    <x v="1"/>
    <n v="5"/>
    <x v="4"/>
    <x v="20"/>
    <x v="26"/>
    <s v="Private room"/>
    <n v="1"/>
    <n v="94"/>
    <n v="94"/>
    <n v="1"/>
    <n v="999"/>
    <n v="106"/>
    <n v="35"/>
    <n v="120"/>
    <x v="556"/>
    <x v="731"/>
    <x v="26"/>
    <s v="t"/>
    <n v="5"/>
    <n v="0.96"/>
    <n v="0.96"/>
    <x v="26"/>
    <s v="Altstadt-LehelPrivate room1"/>
    <s v="Room in boutique hotelPrivate roomAltstadt-Lehel"/>
    <s v="Altstadt-LehelRoom in boutique hotelPrivate room1"/>
  </r>
  <r>
    <x v="2517"/>
    <s v="Hotel du Train - Business Class &quot;Lady&quot;"/>
    <x v="2020"/>
    <x v="1087"/>
    <s v="2021"/>
    <d v="2021-09-16T00:00:00"/>
    <x v="1"/>
    <n v="5"/>
    <x v="4"/>
    <x v="20"/>
    <x v="26"/>
    <s v="Private room"/>
    <n v="1"/>
    <m/>
    <n v="95.1"/>
    <n v="1"/>
    <n v="999"/>
    <n v="31"/>
    <n v="0"/>
    <n v="0"/>
    <x v="54"/>
    <x v="0"/>
    <x v="38"/>
    <s v="t"/>
    <n v="5"/>
    <n v="1.1714285714285713"/>
    <m/>
    <x v="172"/>
    <s v="Altstadt-LehelPrivate room1"/>
    <s v="Room in boutique hotelPrivate roomAltstadt-Lehel"/>
    <s v="Altstadt-LehelRoom in boutique hotelPrivate room1"/>
  </r>
  <r>
    <x v="2518"/>
    <s v="Hotel du Train - First Class"/>
    <x v="2020"/>
    <x v="1087"/>
    <s v="2021"/>
    <d v="2021-09-16T00:00:00"/>
    <x v="1"/>
    <n v="5"/>
    <x v="4"/>
    <x v="20"/>
    <x v="26"/>
    <s v="Private room"/>
    <n v="2"/>
    <n v="143"/>
    <n v="143"/>
    <n v="1"/>
    <n v="999"/>
    <n v="102"/>
    <n v="8"/>
    <n v="12"/>
    <x v="784"/>
    <x v="1055"/>
    <x v="11"/>
    <s v="t"/>
    <n v="5"/>
    <n v="0.24"/>
    <n v="0.24"/>
    <x v="11"/>
    <s v="Altstadt-LehelPrivate room2"/>
    <s v="Room in boutique hotelPrivate roomAltstadt-Lehel"/>
    <s v="Altstadt-LehelRoom in boutique hotelPrivate room2"/>
  </r>
  <r>
    <x v="2519"/>
    <s v="Hotel du Train - Premium Class"/>
    <x v="2020"/>
    <x v="1087"/>
    <s v="2021"/>
    <d v="2021-09-16T00:00:00"/>
    <x v="1"/>
    <n v="5"/>
    <x v="4"/>
    <x v="20"/>
    <x v="26"/>
    <s v="Private room"/>
    <n v="2"/>
    <n v="181"/>
    <n v="181"/>
    <n v="1"/>
    <n v="999"/>
    <n v="34"/>
    <n v="3"/>
    <n v="6"/>
    <x v="785"/>
    <x v="1056"/>
    <x v="33"/>
    <s v="t"/>
    <n v="5"/>
    <n v="0.13"/>
    <n v="0.13"/>
    <x v="33"/>
    <s v="Altstadt-LehelPrivate room2"/>
    <s v="Room in boutique hotelPrivate roomAltstadt-Lehel"/>
    <s v="Altstadt-LehelRoom in boutique hotelPrivate room2"/>
  </r>
  <r>
    <x v="2520"/>
    <s v="Zentrale Wohnung f√ºr Familien - 3,5 Zimmer"/>
    <x v="2021"/>
    <x v="173"/>
    <s v="2015"/>
    <d v="2015-09-01T00:00:00"/>
    <x v="0"/>
    <n v="1"/>
    <x v="3"/>
    <x v="9"/>
    <x v="0"/>
    <s v="Entire home/apt"/>
    <n v="4"/>
    <m/>
    <n v="220.55813953488371"/>
    <n v="2.6"/>
    <n v="14"/>
    <n v="0"/>
    <n v="4"/>
    <n v="12"/>
    <x v="54"/>
    <x v="476"/>
    <x v="41"/>
    <s v="f"/>
    <n v="1"/>
    <n v="0.13"/>
    <n v="0.13"/>
    <x v="42"/>
    <s v="Au-HaidhausenEntire home/apt4"/>
    <s v="Entire rental unitEntire home/aptAu-Haidhausen"/>
    <s v="Au-HaidhausenEntire rental unitEntire home/apt4"/>
  </r>
  <r>
    <x v="2521"/>
    <s v="Gro√üz√ºgige 4-Zi-Wohnung - 125qm ruhig und zentral"/>
    <x v="2022"/>
    <x v="82"/>
    <s v="2015"/>
    <d v="2015-05-30T00:00:00"/>
    <x v="0"/>
    <n v="1"/>
    <x v="3"/>
    <x v="5"/>
    <x v="0"/>
    <s v="Entire home/apt"/>
    <n v="5"/>
    <m/>
    <n v="203.6"/>
    <n v="2"/>
    <n v="56"/>
    <n v="0"/>
    <n v="5"/>
    <n v="0"/>
    <x v="54"/>
    <x v="0"/>
    <x v="35"/>
    <s v="f"/>
    <n v="1"/>
    <n v="0.25"/>
    <n v="0.25"/>
    <x v="35"/>
    <s v="Schwabing-WestEntire home/apt5"/>
    <s v="Entire rental unitEntire home/aptSchwabing-West"/>
    <s v="Schwabing-WestEntire rental unitEntire home/apt5"/>
  </r>
  <r>
    <x v="2522"/>
    <s v="The Entire Flat, 17 mins to the Heart of the City"/>
    <x v="2023"/>
    <x v="549"/>
    <s v="2017"/>
    <d v="2017-04-27T00:00:00"/>
    <x v="1"/>
    <n v="1"/>
    <x v="1"/>
    <x v="13"/>
    <x v="0"/>
    <s v="Entire home/apt"/>
    <n v="2"/>
    <m/>
    <n v="100.66071428571429"/>
    <n v="28"/>
    <n v="100"/>
    <n v="0"/>
    <n v="5"/>
    <n v="56"/>
    <x v="54"/>
    <x v="1057"/>
    <x v="101"/>
    <s v="f"/>
    <n v="1"/>
    <n v="0.14000000000000001"/>
    <n v="0.14000000000000001"/>
    <x v="213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2523"/>
    <s v="Sch√∂ne Wohnung in M√ºnchen. Zentrale Lage am Stadtrand mit viel Gr√ºn drum herum und sehr guter Anbindung an den √∂ffentlichen Nahverkehr und Fernverkehr. Viele Restaurants im Viertel und Einkaufsm√∂glichkeiten"/>
    <x v="2024"/>
    <x v="20"/>
    <s v="2016"/>
    <d v="2016-02-03T00:00:00"/>
    <x v="0"/>
    <n v="1"/>
    <x v="3"/>
    <x v="21"/>
    <x v="4"/>
    <s v="Private room"/>
    <n v="1"/>
    <n v="250"/>
    <n v="250"/>
    <n v="1"/>
    <n v="365"/>
    <n v="365"/>
    <n v="0"/>
    <n v="0"/>
    <x v="0"/>
    <x v="0"/>
    <x v="38"/>
    <s v="t"/>
    <n v="1"/>
    <n v="0.78599999999999992"/>
    <m/>
    <x v="214"/>
    <s v="LaimPrivate room1"/>
    <s v="Private room in condoPrivate roomLaim"/>
    <s v="LaimPrivate room in condoPrivate room1"/>
  </r>
  <r>
    <x v="2524"/>
    <s v="Hochwertige Altstadt-Wohnung // Apartment old town"/>
    <x v="2025"/>
    <x v="402"/>
    <s v="2016"/>
    <d v="2016-03-05T00:00:00"/>
    <x v="0"/>
    <n v="1"/>
    <x v="3"/>
    <x v="20"/>
    <x v="0"/>
    <s v="Entire home/apt"/>
    <n v="3"/>
    <n v="171"/>
    <n v="171"/>
    <n v="2"/>
    <n v="28"/>
    <n v="19"/>
    <n v="9"/>
    <n v="12"/>
    <x v="724"/>
    <x v="963"/>
    <x v="41"/>
    <s v="f"/>
    <n v="1"/>
    <n v="0.22"/>
    <n v="0.22"/>
    <x v="42"/>
    <s v="Altstadt-LehelEntire home/apt3"/>
    <s v="Entire rental unitEntire home/aptAltstadt-Lehel"/>
    <s v="Altstadt-LehelEntire rental unitEntire home/apt3"/>
  </r>
  <r>
    <x v="2525"/>
    <s v="Sch√∂ne Wohnung am Stadtpark Pasing"/>
    <x v="2026"/>
    <x v="53"/>
    <s v="2020"/>
    <d v="2020-06-24T00:00:00"/>
    <x v="0"/>
    <n v="1"/>
    <x v="3"/>
    <x v="3"/>
    <x v="8"/>
    <s v="Entire home/apt"/>
    <n v="3"/>
    <m/>
    <n v="109"/>
    <n v="2"/>
    <n v="10"/>
    <n v="0"/>
    <n v="25"/>
    <n v="40"/>
    <x v="54"/>
    <x v="1058"/>
    <x v="6"/>
    <s v="f"/>
    <n v="1"/>
    <n v="0.6"/>
    <n v="0.6"/>
    <x v="6"/>
    <s v="Pasing-ObermenzingEntire home/apt3"/>
    <s v="Entire condoEntire home/aptPasing-Obermenzing"/>
    <s v="Pasing-ObermenzingEntire condoEntire home/apt3"/>
  </r>
  <r>
    <x v="2526"/>
    <s v="Wundersch√∂ne gem√ºtliche Wohnung mit Balkon"/>
    <x v="2027"/>
    <x v="172"/>
    <s v="2020"/>
    <d v="2020-12-11T00:00:00"/>
    <x v="0"/>
    <n v="1"/>
    <x v="3"/>
    <x v="15"/>
    <x v="0"/>
    <s v="Entire home/apt"/>
    <n v="4"/>
    <n v="134"/>
    <n v="134"/>
    <n v="2"/>
    <n v="365"/>
    <n v="147"/>
    <n v="8"/>
    <n v="18"/>
    <x v="731"/>
    <x v="970"/>
    <x v="41"/>
    <s v="f"/>
    <n v="1"/>
    <n v="0.26"/>
    <n v="0.26"/>
    <x v="42"/>
    <s v="ObergiesingEntire home/apt4"/>
    <s v="Entire rental unitEntire home/aptObergiesing"/>
    <s v="ObergiesingEntire rental unitEntire home/apt4"/>
  </r>
  <r>
    <x v="2527"/>
    <s v="Nice Apartment next to Nymphenburger Schloss"/>
    <x v="2028"/>
    <x v="1070"/>
    <s v="2016"/>
    <d v="2016-10-14T00:00:00"/>
    <x v="0"/>
    <n v="1"/>
    <x v="3"/>
    <x v="6"/>
    <x v="0"/>
    <s v="Entire home/apt"/>
    <n v="2"/>
    <m/>
    <n v="124.16049382716049"/>
    <n v="2"/>
    <n v="14"/>
    <n v="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2528"/>
    <s v="Gem√ºtliches Apartment Sendling-Westpark"/>
    <x v="2029"/>
    <x v="333"/>
    <s v="2021"/>
    <d v="2021-09-27T00:00:00"/>
    <x v="0"/>
    <n v="1"/>
    <x v="3"/>
    <x v="11"/>
    <x v="0"/>
    <s v="Entire home/apt"/>
    <n v="2"/>
    <m/>
    <n v="134.39024390243901"/>
    <n v="5"/>
    <n v="200"/>
    <n v="1"/>
    <n v="1"/>
    <n v="10"/>
    <x v="54"/>
    <x v="1059"/>
    <x v="41"/>
    <s v="f"/>
    <n v="1"/>
    <n v="1"/>
    <n v="1"/>
    <x v="42"/>
    <s v="SendlingEntire home/apt2"/>
    <s v="Entire rental unitEntire home/aptSendling"/>
    <s v="SendlingEntire rental unitEntire home/apt2"/>
  </r>
  <r>
    <x v="2529"/>
    <s v="Studio Apartment - 13min from Oktoberfest"/>
    <x v="2030"/>
    <x v="1088"/>
    <s v="2016"/>
    <d v="2016-09-20T00:00:00"/>
    <x v="0"/>
    <n v="1"/>
    <x v="3"/>
    <x v="21"/>
    <x v="0"/>
    <s v="Entire home/apt"/>
    <n v="2"/>
    <m/>
    <n v="113.06666666666666"/>
    <n v="2"/>
    <n v="14"/>
    <n v="0"/>
    <n v="7"/>
    <n v="18"/>
    <x v="54"/>
    <x v="1060"/>
    <x v="10"/>
    <s v="f"/>
    <n v="1"/>
    <n v="0.35"/>
    <n v="0.35"/>
    <x v="10"/>
    <s v="LaimEntire home/apt2"/>
    <s v="Entire rental unitEntire home/aptLaim"/>
    <s v="LaimEntire rental unitEntire home/apt2"/>
  </r>
  <r>
    <x v="2530"/>
    <s v="Heavenly home, grateful life and a wonderful mind!"/>
    <x v="2031"/>
    <x v="1089"/>
    <s v="2021"/>
    <d v="2021-09-02T00:00:00"/>
    <x v="0"/>
    <n v="1"/>
    <x v="3"/>
    <x v="2"/>
    <x v="8"/>
    <s v="Entire home/apt"/>
    <n v="4"/>
    <m/>
    <n v="217.40579710144928"/>
    <n v="25"/>
    <n v="365"/>
    <n v="0"/>
    <n v="0"/>
    <n v="0"/>
    <x v="54"/>
    <x v="0"/>
    <x v="38"/>
    <s v="t"/>
    <n v="1"/>
    <n v="0.80272727272727273"/>
    <m/>
    <x v="215"/>
    <s v="MaxvorstadtEntire home/apt4"/>
    <s v="Entire condoEntire home/aptMaxvorstadt"/>
    <s v="MaxvorstadtEntire condoEntire home/apt4"/>
  </r>
  <r>
    <x v="2531"/>
    <s v="Great flat in city center (Marienplatz)"/>
    <x v="2032"/>
    <x v="1090"/>
    <s v="2021"/>
    <d v="2021-10-01T00:00:00"/>
    <x v="0"/>
    <n v="3"/>
    <x v="1"/>
    <x v="20"/>
    <x v="0"/>
    <s v="Entire home/apt"/>
    <n v="10"/>
    <n v="386"/>
    <n v="386"/>
    <n v="4.0999999999999996"/>
    <n v="1125"/>
    <n v="73"/>
    <n v="86"/>
    <n v="255"/>
    <x v="786"/>
    <x v="1061"/>
    <x v="82"/>
    <s v="t"/>
    <n v="3"/>
    <n v="2.0499999999999998"/>
    <n v="2.0499999999999998"/>
    <x v="138"/>
    <s v="Altstadt-LehelEntire home/apt10"/>
    <s v="Entire rental unitEntire home/aptAltstadt-Lehel"/>
    <s v="Altstadt-LehelEntire rental unitEntire home/apt10"/>
  </r>
  <r>
    <x v="2532"/>
    <s v="Sch√∂nes Doppelzimmer, Balkon, ruhig, N√§he U-Bahn"/>
    <x v="2033"/>
    <x v="461"/>
    <s v="2018"/>
    <d v="2018-04-22T00:00:00"/>
    <x v="0"/>
    <n v="1"/>
    <x v="1"/>
    <x v="4"/>
    <x v="4"/>
    <s v="Private room"/>
    <n v="2"/>
    <m/>
    <n v="71.897435897435898"/>
    <n v="2.6"/>
    <n v="1125"/>
    <n v="0"/>
    <n v="21"/>
    <n v="0"/>
    <x v="54"/>
    <x v="0"/>
    <x v="14"/>
    <s v="f"/>
    <n v="1"/>
    <n v="0.5"/>
    <n v="0.5"/>
    <x v="14"/>
    <s v="Sendling-WestparkPrivate room2"/>
    <s v="Private room in condoPrivate roomSendling-Westpark"/>
    <s v="Sendling-WestparkPrivate room in condoPrivate room2"/>
  </r>
  <r>
    <x v="2533"/>
    <s v="Gem√ºtliches Appartement, sehr gut angebunden"/>
    <x v="2034"/>
    <x v="93"/>
    <s v="2019"/>
    <d v="2019-05-19T00:00:00"/>
    <x v="0"/>
    <n v="2"/>
    <x v="2"/>
    <x v="15"/>
    <x v="0"/>
    <s v="Entire home/apt"/>
    <n v="2"/>
    <n v="75"/>
    <n v="75"/>
    <n v="10"/>
    <n v="36"/>
    <n v="67"/>
    <n v="10"/>
    <n v="0"/>
    <x v="0"/>
    <x v="0"/>
    <x v="27"/>
    <s v="f"/>
    <n v="2"/>
    <n v="0.26"/>
    <n v="0.26"/>
    <x v="27"/>
    <s v="ObergiesingEntire home/apt2"/>
    <s v="Entire rental unitEntire home/aptObergiesing"/>
    <s v="ObergiesingEntire rental unitEntire home/apt2"/>
  </r>
  <r>
    <x v="2534"/>
    <s v="Separates Zimmer mit eigener K√ºche und Bad"/>
    <x v="2035"/>
    <x v="65"/>
    <s v="2021"/>
    <d v="2021-06-13T00:00:00"/>
    <x v="0"/>
    <n v="1"/>
    <x v="3"/>
    <x v="12"/>
    <x v="2"/>
    <s v="Private room"/>
    <n v="1"/>
    <n v="56"/>
    <n v="56"/>
    <n v="2"/>
    <n v="15"/>
    <n v="137"/>
    <n v="30"/>
    <n v="30"/>
    <x v="508"/>
    <x v="673"/>
    <x v="6"/>
    <s v="f"/>
    <n v="1"/>
    <n v="0.73"/>
    <n v="0.73"/>
    <x v="6"/>
    <s v="Ramersdorf-PerlachPrivate room1"/>
    <s v="Private room in rental unitPrivate roomRamersdorf-Perlach"/>
    <s v="Ramersdorf-PerlachPrivate room in rental unitPrivate room1"/>
  </r>
  <r>
    <x v="2535"/>
    <s v="Sch√∂nes Zimmer mit Balkon - 15 Min zum Oktoberfest"/>
    <x v="2036"/>
    <x v="1091"/>
    <s v="2014"/>
    <d v="2014-09-18T00:00:00"/>
    <x v="1"/>
    <n v="1"/>
    <x v="3"/>
    <x v="21"/>
    <x v="4"/>
    <s v="Private room"/>
    <n v="3"/>
    <n v="78"/>
    <n v="78"/>
    <n v="1"/>
    <n v="60"/>
    <n v="364"/>
    <n v="23"/>
    <n v="66"/>
    <x v="483"/>
    <x v="638"/>
    <x v="1"/>
    <s v="f"/>
    <n v="1"/>
    <n v="0.69"/>
    <n v="0.69"/>
    <x v="1"/>
    <s v="LaimPrivate room3"/>
    <s v="Private room in condoPrivate roomLaim"/>
    <s v="LaimPrivate room in condoPrivate room3"/>
  </r>
  <r>
    <x v="2536"/>
    <s v="cosy design loft in beautiful Nymphenburg"/>
    <x v="2037"/>
    <x v="217"/>
    <s v="2016"/>
    <d v="2016-11-12T00:00:00"/>
    <x v="0"/>
    <n v="1"/>
    <x v="3"/>
    <x v="6"/>
    <x v="3"/>
    <s v="Entire home/apt"/>
    <n v="2"/>
    <n v="405"/>
    <n v="405"/>
    <n v="3"/>
    <n v="1125"/>
    <n v="97"/>
    <n v="26"/>
    <n v="18"/>
    <x v="787"/>
    <x v="1062"/>
    <x v="41"/>
    <s v="f"/>
    <n v="1"/>
    <n v="0.63"/>
    <n v="0.63"/>
    <x v="42"/>
    <s v="Neuhausen-NymphenburgEntire home/apt2"/>
    <s v="Entire loftEntire home/aptNeuhausen-Nymphenburg"/>
    <s v="Neuhausen-NymphenburgEntire loftEntire home/apt2"/>
  </r>
  <r>
    <x v="2537"/>
    <s v="Appartement im Museumsviertel"/>
    <x v="2038"/>
    <x v="299"/>
    <s v="2016"/>
    <d v="2016-04-12T00:00:00"/>
    <x v="0"/>
    <n v="1"/>
    <x v="1"/>
    <x v="2"/>
    <x v="0"/>
    <s v="Entire home/apt"/>
    <n v="2"/>
    <m/>
    <n v="136.95041322314049"/>
    <n v="3"/>
    <n v="1125"/>
    <n v="0"/>
    <n v="8"/>
    <n v="0"/>
    <x v="54"/>
    <x v="0"/>
    <x v="11"/>
    <s v="f"/>
    <n v="1"/>
    <n v="0.2"/>
    <n v="0.2"/>
    <x v="11"/>
    <s v="MaxvorstadtEntire home/apt2"/>
    <s v="Entire rental unitEntire home/aptMaxvorstadt"/>
    <s v="MaxvorstadtEntire rental unitEntire home/apt2"/>
  </r>
  <r>
    <x v="2538"/>
    <s v="Die perfekte Verbindung von Arbeit und Freizeit"/>
    <x v="2039"/>
    <x v="105"/>
    <s v="2021"/>
    <d v="2021-10-05T00:00:00"/>
    <x v="0"/>
    <n v="1"/>
    <x v="3"/>
    <x v="3"/>
    <x v="0"/>
    <s v="Entire home/apt"/>
    <n v="2"/>
    <n v="70"/>
    <n v="70"/>
    <n v="7"/>
    <n v="1125"/>
    <n v="46"/>
    <n v="5"/>
    <n v="0"/>
    <x v="0"/>
    <x v="0"/>
    <x v="41"/>
    <s v="f"/>
    <n v="1"/>
    <n v="0.12"/>
    <n v="0.12"/>
    <x v="42"/>
    <s v="Pasing-ObermenzingEntire home/apt2"/>
    <s v="Entire rental unitEntire home/aptPasing-Obermenzing"/>
    <s v="Pasing-ObermenzingEntire rental unitEntire home/apt2"/>
  </r>
  <r>
    <x v="2539"/>
    <s v="Loft in Munich Sendling near Oktoberfest, Ubahn3/6"/>
    <x v="2040"/>
    <x v="461"/>
    <s v="2021"/>
    <d v="2021-10-07T00:00:00"/>
    <x v="0"/>
    <n v="2"/>
    <x v="2"/>
    <x v="11"/>
    <x v="0"/>
    <s v="Entire home/apt"/>
    <n v="4"/>
    <m/>
    <n v="178"/>
    <n v="2"/>
    <n v="14"/>
    <n v="0"/>
    <n v="27"/>
    <n v="42"/>
    <x v="54"/>
    <x v="1063"/>
    <x v="9"/>
    <s v="f"/>
    <n v="2"/>
    <n v="0.66"/>
    <n v="0.66"/>
    <x v="9"/>
    <s v="SendlingEntire home/apt4"/>
    <s v="Entire rental unitEntire home/aptSendling"/>
    <s v="SendlingEntire rental unitEntire home/apt4"/>
  </r>
  <r>
    <x v="2540"/>
    <s v="Sch√∂nes Appartement"/>
    <x v="2041"/>
    <x v="1092"/>
    <s v="2021"/>
    <d v="2021-10-08T00:00:00"/>
    <x v="1"/>
    <n v="1"/>
    <x v="3"/>
    <x v="3"/>
    <x v="0"/>
    <s v="Entire home/apt"/>
    <n v="2"/>
    <m/>
    <n v="100.36111111111111"/>
    <n v="1"/>
    <n v="365"/>
    <n v="0"/>
    <n v="21"/>
    <n v="36"/>
    <x v="54"/>
    <x v="1064"/>
    <x v="3"/>
    <s v="f"/>
    <n v="1"/>
    <n v="1.05"/>
    <n v="1.05"/>
    <x v="3"/>
    <s v="Pasing-ObermenzingEntire home/apt2"/>
    <s v="Entire rental unitEntire home/aptPasing-Obermenzing"/>
    <s v="Pasing-ObermenzingEntire rental unitEntire home/apt2"/>
  </r>
  <r>
    <x v="2541"/>
    <s v="Sch√∂ne, gut gelegene 3-Zi.-Wohnung mit Balkon"/>
    <x v="2042"/>
    <x v="1093"/>
    <s v="2014"/>
    <d v="2014-07-26T00:00:00"/>
    <x v="0"/>
    <n v="1"/>
    <x v="3"/>
    <x v="4"/>
    <x v="0"/>
    <s v="Entire home/apt"/>
    <n v="4"/>
    <n v="95"/>
    <n v="95"/>
    <n v="19.7"/>
    <n v="1125"/>
    <n v="14"/>
    <n v="6"/>
    <n v="20"/>
    <x v="788"/>
    <x v="1065"/>
    <x v="41"/>
    <s v="f"/>
    <n v="1"/>
    <n v="0.15"/>
    <n v="0.15"/>
    <x v="42"/>
    <s v="Sendling-WestparkEntire home/apt4"/>
    <s v="Entire rental unitEntire home/aptSendling-Westpark"/>
    <s v="Sendling-WestparkEntire rental unitEntire home/apt4"/>
  </r>
  <r>
    <x v="2542"/>
    <s v="Cosy studio in vibrant area next to the Isar"/>
    <x v="2043"/>
    <x v="1094"/>
    <s v="2017"/>
    <d v="2017-08-07T00:00:00"/>
    <x v="0"/>
    <n v="1"/>
    <x v="2"/>
    <x v="10"/>
    <x v="0"/>
    <s v="Entire home/apt"/>
    <n v="2"/>
    <m/>
    <n v="150.01249999999999"/>
    <n v="3"/>
    <n v="365"/>
    <n v="0"/>
    <n v="35"/>
    <n v="0"/>
    <x v="54"/>
    <x v="0"/>
    <x v="16"/>
    <s v="f"/>
    <n v="1"/>
    <n v="0.84"/>
    <n v="0.84"/>
    <x v="16"/>
    <s v="Ludwigsvorstadt-IsarvorstadtEntire home/apt2"/>
    <s v="Entire rental unitEntire home/aptLudwigsvorstadt-Isarvorstadt"/>
    <s v="Ludwigsvorstadt-IsarvorstadtEntire rental unitEntire home/apt2"/>
  </r>
  <r>
    <x v="2543"/>
    <s v="Gem√ºtliches Zimmer in Trudering"/>
    <x v="2044"/>
    <x v="204"/>
    <s v="2021"/>
    <d v="2021-07-04T00:00:00"/>
    <x v="1"/>
    <n v="1"/>
    <x v="3"/>
    <x v="1"/>
    <x v="1"/>
    <s v="Private room"/>
    <n v="2"/>
    <n v="60"/>
    <n v="60"/>
    <n v="2"/>
    <n v="60"/>
    <n v="16"/>
    <n v="40"/>
    <n v="102"/>
    <x v="49"/>
    <x v="49"/>
    <x v="11"/>
    <s v="f"/>
    <n v="1"/>
    <n v="0.99"/>
    <n v="0.99"/>
    <x v="11"/>
    <s v="Berg am LaimPrivate room2"/>
    <s v="Private room in homePrivate roomBerg am Laim"/>
    <s v="Berg am LaimPrivate room in homePrivate room2"/>
  </r>
  <r>
    <x v="2544"/>
    <s v="Moderne Wohnung in M√ºnchen Giesing in Isar-N√§he"/>
    <x v="2045"/>
    <x v="204"/>
    <s v="2017"/>
    <d v="2017-03-01T00:00:00"/>
    <x v="0"/>
    <n v="1"/>
    <x v="3"/>
    <x v="15"/>
    <x v="0"/>
    <s v="Entire home/apt"/>
    <n v="2"/>
    <m/>
    <n v="126.88235294117646"/>
    <n v="4"/>
    <n v="1125"/>
    <n v="0"/>
    <n v="6"/>
    <n v="0"/>
    <x v="54"/>
    <x v="0"/>
    <x v="97"/>
    <s v="f"/>
    <n v="1"/>
    <n v="0.15"/>
    <n v="0.15"/>
    <x v="190"/>
    <s v="ObergiesingEntire home/apt2"/>
    <s v="Entire rental unitEntire home/aptObergiesing"/>
    <s v="ObergiesingEntire rental unitEntire home/apt2"/>
  </r>
  <r>
    <x v="2545"/>
    <s v="Pretty, central room (on weekends whole apptm)"/>
    <x v="2019"/>
    <x v="6"/>
    <s v="2013"/>
    <d v="2013-08-22T00:00:00"/>
    <x v="1"/>
    <n v="2"/>
    <x v="9"/>
    <x v="5"/>
    <x v="4"/>
    <s v="Private room"/>
    <n v="1"/>
    <n v="47"/>
    <n v="47"/>
    <n v="4.8"/>
    <n v="60"/>
    <n v="113"/>
    <n v="25"/>
    <n v="100"/>
    <x v="789"/>
    <x v="1066"/>
    <x v="11"/>
    <s v="f"/>
    <n v="2"/>
    <n v="0.62"/>
    <n v="0.62"/>
    <x v="11"/>
    <s v="Schwabing-WestPrivate room1"/>
    <s v="Private room in condoPrivate roomSchwabing-West"/>
    <s v="Schwabing-WestPrivate room in condoPrivate room1"/>
  </r>
  <r>
    <x v="2546"/>
    <s v="Charming room in shared flat"/>
    <x v="2046"/>
    <x v="1095"/>
    <s v="2016"/>
    <d v="2016-08-15T00:00:00"/>
    <x v="0"/>
    <n v="3"/>
    <x v="1"/>
    <x v="13"/>
    <x v="2"/>
    <s v="Private room"/>
    <n v="3"/>
    <m/>
    <n v="77"/>
    <n v="1"/>
    <n v="365"/>
    <n v="0"/>
    <n v="84"/>
    <n v="168"/>
    <x v="54"/>
    <x v="1067"/>
    <x v="1"/>
    <s v="f"/>
    <n v="3"/>
    <n v="2.0699999999999998"/>
    <n v="2.0699999999999998"/>
    <x v="1"/>
    <s v="Thalkirchen-Obersendling-Forstenried-F√ºrstenried-SollnPrivate room3"/>
    <s v="Private room in rental unitPrivate roomThalkirchen-Obersendling-Forstenried-F√ºrstenried-Solln"/>
    <s v="Thalkirchen-Obersendling-Forstenried-F√ºrstenried-SollnPrivate room in rental unitPrivate room3"/>
  </r>
  <r>
    <x v="2547"/>
    <s v="Cozy big flat+balcony with open flatmates near Westpark and U6"/>
    <x v="2047"/>
    <x v="1096"/>
    <s v="2015"/>
    <d v="2015-06-04T00:00:00"/>
    <x v="0"/>
    <n v="1"/>
    <x v="3"/>
    <x v="4"/>
    <x v="2"/>
    <s v="Private room"/>
    <n v="2"/>
    <m/>
    <n v="71.897435897435898"/>
    <n v="5"/>
    <n v="1125"/>
    <n v="0"/>
    <n v="6"/>
    <n v="0"/>
    <x v="54"/>
    <x v="0"/>
    <x v="41"/>
    <s v="f"/>
    <n v="1"/>
    <n v="0.15"/>
    <n v="0.15"/>
    <x v="42"/>
    <s v="Sendling-WestparkPrivate room2"/>
    <s v="Private room in rental unitPrivate roomSendling-Westpark"/>
    <s v="Sendling-WestparkPrivate room in rental unitPrivate room2"/>
  </r>
  <r>
    <x v="2548"/>
    <s v="lovely apartment in the center of  Munich (100 m2)"/>
    <x v="1333"/>
    <x v="685"/>
    <s v="2013"/>
    <d v="2013-06-09T00:00:00"/>
    <x v="0"/>
    <n v="2"/>
    <x v="2"/>
    <x v="20"/>
    <x v="0"/>
    <s v="Entire home/apt"/>
    <n v="4"/>
    <m/>
    <n v="370.44"/>
    <n v="4"/>
    <n v="40"/>
    <n v="0"/>
    <n v="8"/>
    <n v="32"/>
    <x v="54"/>
    <x v="1068"/>
    <x v="11"/>
    <s v="f"/>
    <n v="2"/>
    <n v="0.2"/>
    <n v="0.2"/>
    <x v="11"/>
    <s v="Altstadt-LehelEntire home/apt4"/>
    <s v="Entire rental unitEntire home/aptAltstadt-Lehel"/>
    <s v="Altstadt-LehelEntire rental unitEntire home/apt4"/>
  </r>
  <r>
    <x v="2549"/>
    <s v="Hochwertig ausgestattete 2-Zimmer Wohnung am Park"/>
    <x v="2048"/>
    <x v="748"/>
    <s v="2016"/>
    <d v="2016-01-10T00:00:00"/>
    <x v="2"/>
    <n v="2"/>
    <x v="2"/>
    <x v="19"/>
    <x v="0"/>
    <s v="Entire home/apt"/>
    <n v="2"/>
    <m/>
    <n v="95.531914893617028"/>
    <n v="2"/>
    <n v="1125"/>
    <n v="0"/>
    <n v="1"/>
    <n v="0"/>
    <x v="54"/>
    <x v="0"/>
    <x v="41"/>
    <s v="f"/>
    <n v="1"/>
    <n v="0.02"/>
    <n v="0.02"/>
    <x v="42"/>
    <s v="Milbertshofen-Am HartEntire home/apt2"/>
    <s v="Entire rental unitEntire home/aptMilbertshofen-Am Hart"/>
    <s v="Milbertshofen-Am HartEntire rental unitEntire home/apt2"/>
  </r>
  <r>
    <x v="2550"/>
    <s v="Brand new, modern 2 room apartment"/>
    <x v="2049"/>
    <x v="1097"/>
    <s v="2015"/>
    <d v="2015-04-29T00:00:00"/>
    <x v="0"/>
    <n v="1"/>
    <x v="3"/>
    <x v="0"/>
    <x v="0"/>
    <s v="Entire home/apt"/>
    <n v="2"/>
    <n v="74"/>
    <n v="74"/>
    <n v="89"/>
    <n v="365"/>
    <n v="164"/>
    <n v="3"/>
    <n v="0"/>
    <x v="0"/>
    <x v="0"/>
    <x v="41"/>
    <s v="f"/>
    <n v="1"/>
    <n v="0.11"/>
    <n v="0.11"/>
    <x v="42"/>
    <s v="HadernEntire home/apt2"/>
    <s v="Entire rental unitEntire home/aptHadern"/>
    <s v="HadernEntire rental unitEntire home/apt2"/>
  </r>
  <r>
    <x v="2551"/>
    <s v="Quiet room in shared flat"/>
    <x v="2046"/>
    <x v="1095"/>
    <s v="2016"/>
    <d v="2016-08-15T00:00:00"/>
    <x v="0"/>
    <n v="3"/>
    <x v="1"/>
    <x v="13"/>
    <x v="2"/>
    <s v="Private room"/>
    <n v="4"/>
    <n v="25"/>
    <n v="25"/>
    <n v="1"/>
    <n v="365"/>
    <n v="22"/>
    <n v="69"/>
    <n v="72"/>
    <x v="324"/>
    <x v="404"/>
    <x v="46"/>
    <s v="f"/>
    <n v="3"/>
    <n v="1.66"/>
    <n v="1.66"/>
    <x v="47"/>
    <s v="Thalkirchen-Obersendling-Forstenried-F√ºrstenried-SollnPrivate room4"/>
    <s v="Private room in rental unitPrivate roomThalkirchen-Obersendling-Forstenried-F√ºrstenried-Solln"/>
    <s v="Thalkirchen-Obersendling-Forstenried-F√ºrstenried-SollnPrivate room in rental unitPrivate room4"/>
  </r>
  <r>
    <x v="2552"/>
    <s v="Sonnige Wohnung in M√ºnchen-Schwabing"/>
    <x v="2050"/>
    <x v="1098"/>
    <s v="2018"/>
    <d v="2018-08-27T00:00:00"/>
    <x v="1"/>
    <n v="1"/>
    <x v="3"/>
    <x v="5"/>
    <x v="0"/>
    <s v="Entire home/apt"/>
    <n v="4"/>
    <n v="168"/>
    <n v="168"/>
    <n v="5"/>
    <n v="365"/>
    <n v="144"/>
    <n v="71"/>
    <n v="160"/>
    <x v="790"/>
    <x v="1069"/>
    <x v="42"/>
    <s v="f"/>
    <n v="1"/>
    <n v="1.99"/>
    <n v="1.99"/>
    <x v="43"/>
    <s v="Schwabing-WestEntire home/apt4"/>
    <s v="Entire rental unitEntire home/aptSchwabing-West"/>
    <s v="Schwabing-WestEntire rental unitEntire home/apt4"/>
  </r>
  <r>
    <x v="2553"/>
    <s v="Gem√ºtliche Wohnung in Haidhausen"/>
    <x v="2051"/>
    <x v="1099"/>
    <s v="2015"/>
    <d v="2015-12-22T00:00:00"/>
    <x v="0"/>
    <n v="1"/>
    <x v="3"/>
    <x v="12"/>
    <x v="0"/>
    <s v="Entire home/apt"/>
    <n v="2"/>
    <n v="100"/>
    <n v="100"/>
    <n v="4"/>
    <n v="365"/>
    <n v="279"/>
    <n v="0"/>
    <n v="0"/>
    <x v="0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2554"/>
    <s v="Wonderful large place for families or groups"/>
    <x v="2052"/>
    <x v="711"/>
    <s v="2013"/>
    <d v="2013-05-22T00:00:00"/>
    <x v="0"/>
    <n v="1"/>
    <x v="3"/>
    <x v="5"/>
    <x v="0"/>
    <s v="Entire home/apt"/>
    <n v="5"/>
    <n v="400"/>
    <n v="400"/>
    <n v="3"/>
    <n v="365"/>
    <n v="101"/>
    <n v="2"/>
    <n v="12"/>
    <x v="68"/>
    <x v="67"/>
    <x v="41"/>
    <s v="f"/>
    <n v="1"/>
    <n v="0.24"/>
    <n v="0.24"/>
    <x v="42"/>
    <s v="Schwabing-WestEntire home/apt5"/>
    <s v="Entire rental unitEntire home/aptSchwabing-West"/>
    <s v="Schwabing-WestEntire rental unitEntire home/apt5"/>
  </r>
  <r>
    <x v="2555"/>
    <s v="Schwabing Wunder"/>
    <x v="2053"/>
    <x v="1100"/>
    <s v="2017"/>
    <d v="2017-08-06T00:00:00"/>
    <x v="0"/>
    <n v="2"/>
    <x v="2"/>
    <x v="5"/>
    <x v="4"/>
    <s v="Private room"/>
    <n v="1"/>
    <m/>
    <n v="57.090909090909093"/>
    <n v="6"/>
    <n v="1125"/>
    <n v="0"/>
    <n v="10"/>
    <n v="30"/>
    <x v="54"/>
    <x v="1070"/>
    <x v="41"/>
    <s v="t"/>
    <n v="1"/>
    <n v="0.33"/>
    <n v="0.33"/>
    <x v="42"/>
    <s v="Schwabing-WestPrivate room1"/>
    <s v="Private room in condoPrivate roomSchwabing-West"/>
    <s v="Schwabing-WestPrivate room in condoPrivate room1"/>
  </r>
  <r>
    <x v="2556"/>
    <s v="Wohnung Schwabing West"/>
    <x v="2054"/>
    <x v="575"/>
    <s v="2020"/>
    <d v="2020-11-10T00:00:00"/>
    <x v="0"/>
    <n v="1"/>
    <x v="3"/>
    <x v="5"/>
    <x v="0"/>
    <s v="Entire home/apt"/>
    <n v="4"/>
    <m/>
    <n v="190.10204081632654"/>
    <n v="14"/>
    <n v="30"/>
    <n v="0"/>
    <n v="0"/>
    <n v="0"/>
    <x v="54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2557"/>
    <s v="Gem√ºtliches 3-Zimmer Apartment hoch der Isar"/>
    <x v="2055"/>
    <x v="285"/>
    <s v="2014"/>
    <d v="2014-09-21T00:00:00"/>
    <x v="0"/>
    <n v="2"/>
    <x v="2"/>
    <x v="9"/>
    <x v="0"/>
    <s v="Entire home/apt"/>
    <n v="5"/>
    <m/>
    <n v="467.6"/>
    <n v="14"/>
    <n v="60"/>
    <n v="0"/>
    <n v="0"/>
    <n v="0"/>
    <x v="54"/>
    <x v="0"/>
    <x v="38"/>
    <s v="f"/>
    <n v="1"/>
    <n v="0.68531120331950202"/>
    <m/>
    <x v="217"/>
    <s v="Au-HaidhausenEntire home/apt5"/>
    <s v="Entire rental unitEntire home/aptAu-Haidhausen"/>
    <s v="Au-HaidhausenEntire rental unitEntire home/apt5"/>
  </r>
  <r>
    <x v="2558"/>
    <s v="Apartment M√ºnchen Zentrum mit kleinem Balkon"/>
    <x v="2056"/>
    <x v="340"/>
    <s v="2017"/>
    <d v="2017-07-11T00:00:00"/>
    <x v="0"/>
    <n v="2"/>
    <x v="2"/>
    <x v="9"/>
    <x v="0"/>
    <s v="Entire home/apt"/>
    <n v="3"/>
    <n v="94"/>
    <n v="94"/>
    <n v="3"/>
    <n v="30"/>
    <n v="74"/>
    <n v="18"/>
    <n v="0"/>
    <x v="0"/>
    <x v="0"/>
    <x v="4"/>
    <s v="f"/>
    <n v="1"/>
    <n v="0.44"/>
    <n v="0.44"/>
    <x v="4"/>
    <s v="Au-HaidhausenEntire home/apt3"/>
    <s v="Entire rental unitEntire home/aptAu-Haidhausen"/>
    <s v="Au-HaidhausenEntire rental unitEntire home/apt3"/>
  </r>
  <r>
    <x v="2559"/>
    <s v="Stylische Dachterrassenwohnung in Isarn√§he"/>
    <x v="2057"/>
    <x v="14"/>
    <s v="2013"/>
    <d v="2013-02-24T00:00:00"/>
    <x v="0"/>
    <n v="1"/>
    <x v="3"/>
    <x v="8"/>
    <x v="8"/>
    <s v="Entire home/apt"/>
    <n v="2"/>
    <m/>
    <n v="132.94117647058823"/>
    <n v="5"/>
    <n v="30"/>
    <n v="0"/>
    <n v="0"/>
    <n v="0"/>
    <x v="54"/>
    <x v="0"/>
    <x v="38"/>
    <s v="f"/>
    <n v="1"/>
    <n v="0.81166666666666676"/>
    <m/>
    <x v="218"/>
    <s v="BogenhausenEntire home/apt2"/>
    <s v="Entire condoEntire home/aptBogenhausen"/>
    <s v="BogenhausenEntire condoEntire home/apt2"/>
  </r>
  <r>
    <x v="2560"/>
    <s v="Helle Wohnung im Zentrum von M√ºnchen"/>
    <x v="2058"/>
    <x v="508"/>
    <s v="2013"/>
    <d v="2013-05-07T00:00:00"/>
    <x v="0"/>
    <n v="1"/>
    <x v="3"/>
    <x v="2"/>
    <x v="0"/>
    <s v="Entire home/apt"/>
    <n v="2"/>
    <m/>
    <n v="136.95041322314049"/>
    <n v="2"/>
    <n v="21"/>
    <n v="0"/>
    <n v="7"/>
    <n v="0"/>
    <x v="54"/>
    <x v="0"/>
    <x v="10"/>
    <s v="f"/>
    <n v="1"/>
    <n v="0.17"/>
    <n v="0.17"/>
    <x v="10"/>
    <s v="MaxvorstadtEntire home/apt2"/>
    <s v="Entire rental unitEntire home/aptMaxvorstadt"/>
    <s v="MaxvorstadtEntire rental unitEntire home/apt2"/>
  </r>
  <r>
    <x v="2561"/>
    <s v="Sch√∂ne Wohnung mit Terrasse am Englischen Garten"/>
    <x v="2059"/>
    <x v="1101"/>
    <s v="2015"/>
    <d v="2015-06-22T00:00:00"/>
    <x v="0"/>
    <n v="1"/>
    <x v="2"/>
    <x v="20"/>
    <x v="0"/>
    <s v="Entire home/apt"/>
    <n v="2"/>
    <m/>
    <n v="202"/>
    <n v="4"/>
    <n v="28"/>
    <n v="0"/>
    <n v="8"/>
    <n v="0"/>
    <x v="54"/>
    <x v="0"/>
    <x v="28"/>
    <s v="f"/>
    <n v="1"/>
    <n v="0.24"/>
    <n v="0.24"/>
    <x v="28"/>
    <s v="Altstadt-LehelEntire home/apt2"/>
    <s v="Entire rental unitEntire home/aptAltstadt-Lehel"/>
    <s v="Altstadt-LehelEntire rental unitEntire home/apt2"/>
  </r>
  <r>
    <x v="2562"/>
    <s v="Stylische Altbauwohnung in quirligem Viertel"/>
    <x v="2060"/>
    <x v="1085"/>
    <s v="2021"/>
    <d v="2021-10-26T00:00:00"/>
    <x v="0"/>
    <n v="1"/>
    <x v="3"/>
    <x v="7"/>
    <x v="0"/>
    <s v="Entire home/apt"/>
    <n v="2"/>
    <n v="157"/>
    <n v="157"/>
    <n v="3"/>
    <n v="365"/>
    <n v="85"/>
    <n v="14"/>
    <n v="12"/>
    <x v="791"/>
    <x v="1071"/>
    <x v="10"/>
    <s v="f"/>
    <n v="1"/>
    <n v="0.35"/>
    <n v="0.35"/>
    <x v="10"/>
    <s v="Schwanthalerh√∂heEntire home/apt2"/>
    <s v="Entire rental unitEntire home/aptSchwanthalerh√∂he"/>
    <s v="Schwanthalerh√∂heEntire rental unitEntire home/apt2"/>
  </r>
  <r>
    <x v="2563"/>
    <s v="2 bedroom apartment close to city centre and Isar"/>
    <x v="2061"/>
    <x v="190"/>
    <s v="2013"/>
    <d v="2013-09-01T00:00:00"/>
    <x v="0"/>
    <n v="2"/>
    <x v="0"/>
    <x v="9"/>
    <x v="2"/>
    <s v="Private room"/>
    <n v="4"/>
    <m/>
    <n v="100"/>
    <n v="21"/>
    <n v="30"/>
    <n v="2"/>
    <n v="2"/>
    <n v="42"/>
    <x v="54"/>
    <x v="55"/>
    <x v="41"/>
    <s v="f"/>
    <n v="1"/>
    <n v="0.05"/>
    <n v="0.05"/>
    <x v="42"/>
    <s v="Au-HaidhausenPrivate room4"/>
    <s v="Private room in rental unitPrivate roomAu-Haidhausen"/>
    <s v="Au-HaidhausenPrivate room in rental unitPrivate room4"/>
  </r>
  <r>
    <x v="2564"/>
    <s v="Apartment Copacabana | RIOCA MUNICH POSTO 3"/>
    <x v="2062"/>
    <x v="1102"/>
    <s v="2021"/>
    <d v="2021-10-27T00:00:00"/>
    <x v="0"/>
    <n v="3"/>
    <x v="1"/>
    <x v="13"/>
    <x v="23"/>
    <s v="Entire home/apt"/>
    <n v="2"/>
    <n v="123"/>
    <n v="123"/>
    <n v="1"/>
    <n v="6"/>
    <n v="318"/>
    <n v="512"/>
    <n v="255"/>
    <x v="99"/>
    <x v="104"/>
    <x v="0"/>
    <s v="t"/>
    <n v="3"/>
    <n v="12.94"/>
    <n v="12.94"/>
    <x v="0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2565"/>
    <s v="Apartment Flamengo | Rioca Munich Posto 3"/>
    <x v="2062"/>
    <x v="1102"/>
    <s v="2021"/>
    <d v="2021-10-27T00:00:00"/>
    <x v="0"/>
    <n v="3"/>
    <x v="1"/>
    <x v="13"/>
    <x v="23"/>
    <s v="Entire home/apt"/>
    <n v="1"/>
    <n v="150"/>
    <n v="150"/>
    <n v="1"/>
    <n v="6"/>
    <n v="310"/>
    <n v="0"/>
    <n v="0"/>
    <x v="0"/>
    <x v="0"/>
    <x v="38"/>
    <s v="t"/>
    <n v="3"/>
    <n v="7.6406666666666663"/>
    <m/>
    <x v="24"/>
    <s v="Thalkirchen-Obersendling-Forstenried-F√ºrstenried-SollnEntire home/apt1"/>
    <s v="Entire serviced apartmentEntire home/aptThalkirchen-Obersendling-Forstenried-F√ºrstenried-Solln"/>
    <s v="Thalkirchen-Obersendling-Forstenried-F√ºrstenried-SollnEntire serviced apartmentEntire home/apt1"/>
  </r>
  <r>
    <x v="2566"/>
    <s v="Apartment Rio de Janeiro | Rioca Munich Posto 3"/>
    <x v="2062"/>
    <x v="1102"/>
    <s v="2021"/>
    <d v="2021-10-27T00:00:00"/>
    <x v="0"/>
    <n v="3"/>
    <x v="1"/>
    <x v="13"/>
    <x v="6"/>
    <s v="Private room"/>
    <n v="4"/>
    <n v="154"/>
    <n v="154"/>
    <n v="1"/>
    <n v="6"/>
    <n v="235"/>
    <n v="42"/>
    <n v="174"/>
    <x v="792"/>
    <x v="1072"/>
    <x v="11"/>
    <s v="t"/>
    <n v="3"/>
    <n v="1.45"/>
    <n v="1.45"/>
    <x v="11"/>
    <s v="Thalkirchen-Obersendling-Forstenried-F√ºrstenried-SollnPrivate room4"/>
    <s v="Private room in serviced apartmentPrivate roomThalkirchen-Obersendling-Forstenried-F√ºrstenried-Solln"/>
    <s v="Thalkirchen-Obersendling-Forstenried-F√ºrstenried-SollnPrivate room in serviced apartmentPrivate room4"/>
  </r>
  <r>
    <x v="2567"/>
    <s v="Sch√∂ne 2-Z. Wohnung in M√ºnchen Nord"/>
    <x v="2063"/>
    <x v="1103"/>
    <s v="2020"/>
    <d v="2020-07-08T00:00:00"/>
    <x v="0"/>
    <n v="1"/>
    <x v="3"/>
    <x v="18"/>
    <x v="8"/>
    <s v="Entire home/apt"/>
    <n v="2"/>
    <m/>
    <n v="77.428571428571431"/>
    <n v="3"/>
    <n v="1125"/>
    <n v="0"/>
    <n v="3"/>
    <n v="0"/>
    <x v="54"/>
    <x v="0"/>
    <x v="41"/>
    <s v="f"/>
    <n v="1"/>
    <n v="7.0000000000000007E-2"/>
    <n v="7.0000000000000007E-2"/>
    <x v="42"/>
    <s v="Feldmoching-HasenberglEntire home/apt2"/>
    <s v="Entire condoEntire home/aptFeldmoching-Hasenbergl"/>
    <s v="Feldmoching-HasenberglEntire condoEntire home/apt2"/>
  </r>
  <r>
    <x v="2568"/>
    <s v="Luxury Munich Penthouse: 2 floors &amp; stunning view"/>
    <x v="2064"/>
    <x v="77"/>
    <s v="2012"/>
    <d v="2012-09-08T00:00:00"/>
    <x v="0"/>
    <n v="1"/>
    <x v="4"/>
    <x v="7"/>
    <x v="3"/>
    <s v="Entire home/apt"/>
    <n v="4"/>
    <n v="650"/>
    <n v="650"/>
    <n v="3"/>
    <n v="365"/>
    <n v="128"/>
    <n v="18"/>
    <n v="36"/>
    <x v="793"/>
    <x v="1073"/>
    <x v="41"/>
    <s v="f"/>
    <n v="1"/>
    <n v="0.45"/>
    <n v="0.45"/>
    <x v="42"/>
    <s v="Schwanthalerh√∂heEntire home/apt4"/>
    <s v="Entire loftEntire home/aptSchwanthalerh√∂he"/>
    <s v="Schwanthalerh√∂heEntire loftEntire home/apt4"/>
  </r>
  <r>
    <x v="2569"/>
    <s v="Apartment ‚ÄûKampenwand‚Äú 505"/>
    <x v="2065"/>
    <x v="342"/>
    <s v="2021"/>
    <d v="2021-04-12T00:00:00"/>
    <x v="0"/>
    <n v="13"/>
    <x v="17"/>
    <x v="10"/>
    <x v="0"/>
    <s v="Entire home/apt"/>
    <n v="3"/>
    <n v="108"/>
    <n v="108"/>
    <n v="3"/>
    <n v="50"/>
    <n v="27"/>
    <n v="86"/>
    <n v="204"/>
    <x v="794"/>
    <x v="1074"/>
    <x v="66"/>
    <s v="f"/>
    <n v="10"/>
    <n v="3.1"/>
    <n v="3.1"/>
    <x v="78"/>
    <s v="Ludwigsvorstadt-IsarvorstadtEntire home/apt3"/>
    <s v="Entire rental unitEntire home/aptLudwigsvorstadt-Isarvorstadt"/>
    <s v="Ludwigsvorstadt-IsarvorstadtEntire rental unitEntire home/apt3"/>
  </r>
  <r>
    <x v="2570"/>
    <s v="Minimalistic Appartement"/>
    <x v="2066"/>
    <x v="1098"/>
    <s v="2017"/>
    <d v="2017-08-10T00:00:00"/>
    <x v="0"/>
    <n v="1"/>
    <x v="3"/>
    <x v="6"/>
    <x v="0"/>
    <s v="Entire home/apt"/>
    <n v="3"/>
    <m/>
    <n v="142.73333333333332"/>
    <n v="3"/>
    <n v="1125"/>
    <n v="305"/>
    <n v="0"/>
    <n v="0"/>
    <x v="54"/>
    <x v="0"/>
    <x v="38"/>
    <s v="f"/>
    <n v="1"/>
    <n v="0.57453271028037389"/>
    <m/>
    <x v="219"/>
    <s v="Neuhausen-NymphenburgEntire home/apt3"/>
    <s v="Entire rental unitEntire home/aptNeuhausen-Nymphenburg"/>
    <s v="Neuhausen-NymphenburgEntire rental unitEntire home/apt3"/>
  </r>
  <r>
    <x v="2571"/>
    <s v="‚Äª Flatista Homes - Old Town ‚Äª 6 Guests ‚Äª 160 Sqm ‚Äª"/>
    <x v="710"/>
    <x v="87"/>
    <s v="2013"/>
    <d v="2013-08-02T00:00:00"/>
    <x v="0"/>
    <n v="24"/>
    <x v="21"/>
    <x v="20"/>
    <x v="0"/>
    <s v="Entire home/apt"/>
    <n v="6"/>
    <n v="604"/>
    <n v="604"/>
    <n v="2"/>
    <n v="29"/>
    <n v="100"/>
    <n v="143"/>
    <n v="255"/>
    <x v="795"/>
    <x v="1075"/>
    <x v="18"/>
    <s v="t"/>
    <n v="19"/>
    <n v="3.54"/>
    <n v="3.54"/>
    <x v="18"/>
    <s v="Altstadt-LehelEntire home/apt6"/>
    <s v="Entire rental unitEntire home/aptAltstadt-Lehel"/>
    <s v="Altstadt-LehelEntire rental unitEntire home/apt6"/>
  </r>
  <r>
    <x v="2572"/>
    <s v="Traumhafte Altbauwohnung mitten in M√ºnchen"/>
    <x v="2067"/>
    <x v="774"/>
    <s v="2014"/>
    <d v="2014-01-27T00:00:00"/>
    <x v="0"/>
    <n v="1"/>
    <x v="3"/>
    <x v="20"/>
    <x v="0"/>
    <s v="Entire home/apt"/>
    <n v="2"/>
    <n v="85"/>
    <n v="85"/>
    <n v="30"/>
    <n v="365"/>
    <n v="365"/>
    <n v="0"/>
    <n v="0"/>
    <x v="0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2573"/>
    <s v="Cozy room with chicken in the garden"/>
    <x v="1961"/>
    <x v="217"/>
    <s v="2021"/>
    <d v="2021-08-01T00:00:00"/>
    <x v="1"/>
    <n v="2"/>
    <x v="2"/>
    <x v="4"/>
    <x v="1"/>
    <s v="Private room"/>
    <n v="2"/>
    <n v="59"/>
    <n v="59"/>
    <n v="1"/>
    <n v="14"/>
    <n v="89"/>
    <n v="75"/>
    <n v="84"/>
    <x v="796"/>
    <x v="1076"/>
    <x v="11"/>
    <s v="t"/>
    <n v="2"/>
    <n v="1.85"/>
    <n v="1.85"/>
    <x v="11"/>
    <s v="Sendling-WestparkPrivate room2"/>
    <s v="Private room in homePrivate roomSendling-Westpark"/>
    <s v="Sendling-WestparkPrivate room in homePrivate room2"/>
  </r>
  <r>
    <x v="2574"/>
    <s v="Traumhaftes Loft in Jugenstilvilla"/>
    <x v="1444"/>
    <x v="210"/>
    <s v="2013"/>
    <d v="2013-03-16T00:00:00"/>
    <x v="1"/>
    <n v="2"/>
    <x v="2"/>
    <x v="3"/>
    <x v="3"/>
    <s v="Entire home/apt"/>
    <n v="4"/>
    <m/>
    <n v="155.96"/>
    <n v="1"/>
    <n v="30"/>
    <n v="0"/>
    <n v="8"/>
    <n v="0"/>
    <x v="54"/>
    <x v="0"/>
    <x v="73"/>
    <s v="f"/>
    <n v="2"/>
    <n v="0.2"/>
    <n v="0.2"/>
    <x v="87"/>
    <s v="Pasing-ObermenzingEntire home/apt4"/>
    <s v="Entire loftEntire home/aptPasing-Obermenzing"/>
    <s v="Pasing-ObermenzingEntire loftEntire home/apt4"/>
  </r>
  <r>
    <x v="2575"/>
    <s v="Japanese Loft in Prime Location + cats"/>
    <x v="2068"/>
    <x v="1104"/>
    <s v="2013"/>
    <d v="2013-09-25T00:00:00"/>
    <x v="1"/>
    <n v="2"/>
    <x v="4"/>
    <x v="9"/>
    <x v="0"/>
    <s v="Entire home/apt"/>
    <n v="6"/>
    <m/>
    <n v="295.89999999999998"/>
    <n v="15"/>
    <n v="300"/>
    <n v="0"/>
    <n v="17"/>
    <n v="120"/>
    <x v="54"/>
    <x v="1077"/>
    <x v="41"/>
    <s v="f"/>
    <n v="1"/>
    <n v="0.42"/>
    <n v="0.42"/>
    <x v="42"/>
    <s v="Au-HaidhausenEntire home/apt6"/>
    <s v="Entire rental unitEntire home/aptAu-Haidhausen"/>
    <s v="Au-HaidhausenEntire rental unitEntire home/apt6"/>
  </r>
  <r>
    <x v="2576"/>
    <s v="Zimmer mit Aussicht am Stadtpark f√ºr Frauen"/>
    <x v="2069"/>
    <x v="98"/>
    <s v="2016"/>
    <d v="2016-04-04T00:00:00"/>
    <x v="0"/>
    <n v="1"/>
    <x v="2"/>
    <x v="3"/>
    <x v="33"/>
    <s v="Private room"/>
    <n v="1"/>
    <n v="72"/>
    <n v="72"/>
    <n v="3"/>
    <n v="28"/>
    <n v="230"/>
    <n v="6"/>
    <n v="18"/>
    <x v="465"/>
    <x v="613"/>
    <x v="41"/>
    <s v="f"/>
    <n v="1"/>
    <n v="0.19"/>
    <n v="0.19"/>
    <x v="42"/>
    <s v="Pasing-ObermenzingPrivate room1"/>
    <s v="Private room in casa particularPrivate roomPasing-Obermenzing"/>
    <s v="Pasing-ObermenzingPrivate room in casa particularPrivate room1"/>
  </r>
  <r>
    <x v="2577"/>
    <s v="Homely Stay Studio1 - Your place to relax"/>
    <x v="2070"/>
    <x v="1105"/>
    <s v="2018"/>
    <d v="2018-03-23T00:00:00"/>
    <x v="1"/>
    <n v="21"/>
    <x v="29"/>
    <x v="15"/>
    <x v="0"/>
    <s v="Entire home/apt"/>
    <n v="2"/>
    <n v="64"/>
    <n v="64"/>
    <n v="3.3"/>
    <n v="471.8"/>
    <n v="305"/>
    <n v="48"/>
    <n v="84"/>
    <x v="594"/>
    <x v="787"/>
    <x v="10"/>
    <s v="f"/>
    <n v="11"/>
    <n v="1.2"/>
    <n v="1.2"/>
    <x v="10"/>
    <s v="ObergiesingEntire home/apt2"/>
    <s v="Entire rental unitEntire home/aptObergiesing"/>
    <s v="ObergiesingEntire rental unitEntire home/apt2"/>
  </r>
  <r>
    <x v="2578"/>
    <s v="Bright room with own bath -Schwabing at U6 subway"/>
    <x v="2071"/>
    <x v="532"/>
    <s v="2014"/>
    <d v="2014-11-23T00:00:00"/>
    <x v="1"/>
    <n v="7"/>
    <x v="7"/>
    <x v="16"/>
    <x v="2"/>
    <s v="Private room"/>
    <n v="1"/>
    <n v="88"/>
    <n v="88"/>
    <n v="2"/>
    <n v="5"/>
    <n v="7"/>
    <n v="9"/>
    <n v="0"/>
    <x v="0"/>
    <x v="0"/>
    <x v="4"/>
    <s v="f"/>
    <n v="2"/>
    <n v="0.22"/>
    <n v="0.22"/>
    <x v="4"/>
    <s v="Schwabing-FreimannPrivate room1"/>
    <s v="Private room in rental unitPrivate roomSchwabing-Freimann"/>
    <s v="Schwabing-FreimannPrivate room in rental unitPrivate room1"/>
  </r>
  <r>
    <x v="2579"/>
    <s v="Designer Apt in the heart of Munich"/>
    <x v="2072"/>
    <x v="1106"/>
    <s v="2013"/>
    <d v="2013-07-31T00:00:00"/>
    <x v="0"/>
    <n v="1"/>
    <x v="2"/>
    <x v="10"/>
    <x v="0"/>
    <s v="Entire home/apt"/>
    <n v="2"/>
    <m/>
    <n v="150.01249999999999"/>
    <n v="3"/>
    <n v="365"/>
    <n v="0"/>
    <n v="3"/>
    <n v="0"/>
    <x v="54"/>
    <x v="0"/>
    <x v="41"/>
    <s v="f"/>
    <n v="1"/>
    <n v="0.08"/>
    <n v="0.08"/>
    <x v="42"/>
    <s v="Ludwigsvorstadt-IsarvorstadtEntire home/apt2"/>
    <s v="Entire rental unitEntire home/aptLudwigsvorstadt-Isarvorstadt"/>
    <s v="Ludwigsvorstadt-IsarvorstadtEntire rental unitEntire home/apt2"/>
  </r>
  <r>
    <x v="2580"/>
    <s v="Homely Stay Studio6 - Modern with feel-good factor"/>
    <x v="2070"/>
    <x v="1105"/>
    <s v="2018"/>
    <d v="2018-03-23T00:00:00"/>
    <x v="1"/>
    <n v="21"/>
    <x v="29"/>
    <x v="11"/>
    <x v="0"/>
    <s v="Entire home/apt"/>
    <n v="2"/>
    <n v="87"/>
    <n v="87"/>
    <n v="3.4"/>
    <n v="602"/>
    <n v="323"/>
    <n v="33"/>
    <n v="18"/>
    <x v="797"/>
    <x v="1078"/>
    <x v="12"/>
    <s v="f"/>
    <n v="11"/>
    <n v="0.83"/>
    <n v="0.83"/>
    <x v="12"/>
    <s v="SendlingEntire home/apt2"/>
    <s v="Entire rental unitEntire home/aptSendling"/>
    <s v="SendlingEntire rental unitEntire home/apt2"/>
  </r>
  <r>
    <x v="2581"/>
    <s v="Homely Stay Studio4 - Stylish, modern and bright"/>
    <x v="2070"/>
    <x v="1105"/>
    <s v="2018"/>
    <d v="2018-03-23T00:00:00"/>
    <x v="1"/>
    <n v="21"/>
    <x v="29"/>
    <x v="15"/>
    <x v="0"/>
    <s v="Entire home/apt"/>
    <n v="2"/>
    <n v="71"/>
    <n v="71"/>
    <n v="3.7"/>
    <n v="481.7"/>
    <n v="344"/>
    <n v="68"/>
    <n v="102"/>
    <x v="798"/>
    <x v="1079"/>
    <x v="20"/>
    <s v="t"/>
    <n v="11"/>
    <n v="1.7"/>
    <n v="1.7"/>
    <x v="20"/>
    <s v="ObergiesingEntire home/apt2"/>
    <s v="Entire rental unitEntire home/aptObergiesing"/>
    <s v="ObergiesingEntire rental unitEntire home/apt2"/>
  </r>
  <r>
    <x v="2582"/>
    <s v="Homely Stay Studio2 - Cozy in central location"/>
    <x v="2070"/>
    <x v="1105"/>
    <s v="2018"/>
    <d v="2018-03-23T00:00:00"/>
    <x v="1"/>
    <n v="21"/>
    <x v="29"/>
    <x v="15"/>
    <x v="3"/>
    <s v="Entire home/apt"/>
    <n v="2"/>
    <n v="89"/>
    <n v="89"/>
    <n v="3.8"/>
    <n v="486.7"/>
    <n v="336"/>
    <n v="20"/>
    <n v="0"/>
    <x v="0"/>
    <x v="0"/>
    <x v="27"/>
    <s v="f"/>
    <n v="11"/>
    <n v="0.52"/>
    <n v="0.52"/>
    <x v="27"/>
    <s v="ObergiesingEntire home/apt2"/>
    <s v="Entire loftEntire home/aptObergiesing"/>
    <s v="ObergiesingEntire loftEntire home/apt2"/>
  </r>
  <r>
    <x v="2583"/>
    <s v="Homely Stay Studio5 - Bright, modern and central"/>
    <x v="2070"/>
    <x v="1105"/>
    <s v="2018"/>
    <d v="2018-03-23T00:00:00"/>
    <x v="1"/>
    <n v="21"/>
    <x v="29"/>
    <x v="15"/>
    <x v="0"/>
    <s v="Entire home/apt"/>
    <n v="2"/>
    <n v="63"/>
    <n v="63"/>
    <n v="3.6"/>
    <n v="602.79999999999995"/>
    <n v="339"/>
    <n v="43"/>
    <n v="48"/>
    <x v="141"/>
    <x v="160"/>
    <x v="46"/>
    <s v="f"/>
    <n v="11"/>
    <n v="1.08"/>
    <n v="1.08"/>
    <x v="47"/>
    <s v="ObergiesingEntire home/apt2"/>
    <s v="Entire rental unitEntire home/aptObergiesing"/>
    <s v="ObergiesingEntire rental unitEntire home/apt2"/>
  </r>
  <r>
    <x v="2584"/>
    <s v="Zimmer in zentraler Altbauwohnung"/>
    <x v="1450"/>
    <x v="260"/>
    <s v="2015"/>
    <d v="2015-10-27T00:00:00"/>
    <x v="0"/>
    <n v="3"/>
    <x v="1"/>
    <x v="10"/>
    <x v="2"/>
    <s v="Private room"/>
    <n v="2"/>
    <m/>
    <n v="135.84800000000001"/>
    <n v="1"/>
    <n v="365"/>
    <n v="0"/>
    <n v="1"/>
    <n v="0"/>
    <x v="54"/>
    <x v="0"/>
    <x v="41"/>
    <s v="f"/>
    <n v="2"/>
    <n v="0.02"/>
    <n v="0.02"/>
    <x v="42"/>
    <s v="Ludwigsvorstadt-IsarvorstadtPrivate room2"/>
    <s v="Private room in rental unitPrivate roomLudwigsvorstadt-Isarvorstadt"/>
    <s v="Ludwigsvorstadt-IsarvorstadtPrivate room in rental unitPrivate room2"/>
  </r>
  <r>
    <x v="2585"/>
    <s v="Homely Stay Studio7 - Bright, facing the courtyard"/>
    <x v="2070"/>
    <x v="1105"/>
    <s v="2018"/>
    <d v="2018-03-23T00:00:00"/>
    <x v="1"/>
    <n v="21"/>
    <x v="29"/>
    <x v="11"/>
    <x v="0"/>
    <s v="Entire home/apt"/>
    <n v="2"/>
    <n v="82"/>
    <n v="82"/>
    <n v="3.4"/>
    <n v="603"/>
    <n v="333"/>
    <n v="58"/>
    <n v="84"/>
    <x v="402"/>
    <x v="519"/>
    <x v="11"/>
    <s v="t"/>
    <n v="11"/>
    <n v="1.49"/>
    <n v="1.49"/>
    <x v="11"/>
    <s v="SendlingEntire home/apt2"/>
    <s v="Entire rental unitEntire home/aptSendling"/>
    <s v="SendlingEntire rental unitEntire home/apt2"/>
  </r>
  <r>
    <x v="2586"/>
    <s v="Homely Stay Studio8 - Cozy and relaxing"/>
    <x v="2070"/>
    <x v="1105"/>
    <s v="2018"/>
    <d v="2018-03-23T00:00:00"/>
    <x v="1"/>
    <n v="21"/>
    <x v="29"/>
    <x v="11"/>
    <x v="3"/>
    <s v="Entire home/apt"/>
    <n v="2"/>
    <n v="62"/>
    <n v="62"/>
    <n v="3.7"/>
    <n v="569.70000000000005"/>
    <n v="349"/>
    <n v="56"/>
    <n v="36"/>
    <x v="799"/>
    <x v="1080"/>
    <x v="9"/>
    <s v="f"/>
    <n v="11"/>
    <n v="1.41"/>
    <n v="1.41"/>
    <x v="9"/>
    <s v="SendlingEntire home/apt2"/>
    <s v="Entire loftEntire home/aptSendling"/>
    <s v="SendlingEntire loftEntire home/apt2"/>
  </r>
  <r>
    <x v="2587"/>
    <s v="Wohnung zwischen Olympiapark und BMW FIZ"/>
    <x v="2073"/>
    <x v="1107"/>
    <s v="2011"/>
    <d v="2011-08-03T00:00:00"/>
    <x v="0"/>
    <n v="1"/>
    <x v="3"/>
    <x v="19"/>
    <x v="0"/>
    <s v="Entire home/apt"/>
    <n v="1"/>
    <n v="78"/>
    <n v="78"/>
    <n v="1"/>
    <n v="2"/>
    <n v="85"/>
    <n v="20"/>
    <n v="42"/>
    <x v="800"/>
    <x v="1081"/>
    <x v="58"/>
    <s v="f"/>
    <n v="1"/>
    <n v="0.6"/>
    <n v="0.6"/>
    <x v="67"/>
    <s v="Milbertshofen-Am HartEntire home/apt1"/>
    <s v="Entire rental unitEntire home/aptMilbertshofen-Am Hart"/>
    <s v="Milbertshofen-Am HartEntire rental unitEntire home/apt1"/>
  </r>
  <r>
    <x v="2588"/>
    <s v="Sch√∂nes Zimmer im Herzen von M√ºnchen"/>
    <x v="2074"/>
    <x v="1108"/>
    <s v="2016"/>
    <d v="2016-07-26T00:00:00"/>
    <x v="1"/>
    <n v="1"/>
    <x v="3"/>
    <x v="6"/>
    <x v="2"/>
    <s v="Private room"/>
    <n v="2"/>
    <n v="70"/>
    <n v="70"/>
    <n v="1"/>
    <n v="1125"/>
    <n v="77"/>
    <n v="68"/>
    <n v="156"/>
    <x v="801"/>
    <x v="1082"/>
    <x v="9"/>
    <s v="f"/>
    <n v="1"/>
    <n v="1.95"/>
    <n v="1.95"/>
    <x v="9"/>
    <s v="Neuhausen-NymphenburgPrivate room2"/>
    <s v="Private room in rental unitPrivate roomNeuhausen-Nymphenburg"/>
    <s v="Neuhausen-NymphenburgPrivate room in rental unitPrivate room2"/>
  </r>
  <r>
    <x v="2589"/>
    <s v="Apartment zentrale Lage nah U-Bahn Bus Tram"/>
    <x v="2075"/>
    <x v="1109"/>
    <s v="2021"/>
    <d v="2021-11-16T00:00:00"/>
    <x v="1"/>
    <n v="1"/>
    <x v="2"/>
    <x v="15"/>
    <x v="24"/>
    <s v="Entire home/apt"/>
    <n v="2"/>
    <m/>
    <n v="126.88235294117646"/>
    <n v="1.3"/>
    <n v="1125"/>
    <n v="0"/>
    <n v="37"/>
    <n v="66"/>
    <x v="54"/>
    <x v="1083"/>
    <x v="3"/>
    <s v="f"/>
    <n v="1"/>
    <n v="0.92"/>
    <n v="0.92"/>
    <x v="3"/>
    <s v="ObergiesingEntire home/apt2"/>
    <s v="Entire guest suiteEntire home/aptObergiesing"/>
    <s v="ObergiesingEntire guest suiteEntire home/apt2"/>
  </r>
  <r>
    <x v="2590"/>
    <s v="Maisonette √ºber den D√§chern von Schwabing"/>
    <x v="2076"/>
    <x v="180"/>
    <s v="2017"/>
    <d v="2017-06-20T00:00:00"/>
    <x v="0"/>
    <n v="1"/>
    <x v="2"/>
    <x v="5"/>
    <x v="8"/>
    <s v="Entire home/apt"/>
    <n v="5"/>
    <m/>
    <n v="203.6"/>
    <n v="4"/>
    <n v="30"/>
    <n v="0"/>
    <n v="0"/>
    <n v="0"/>
    <x v="54"/>
    <x v="0"/>
    <x v="38"/>
    <s v="f"/>
    <n v="1"/>
    <n v="0.45199999999999996"/>
    <m/>
    <x v="220"/>
    <s v="Schwabing-WestEntire home/apt5"/>
    <s v="Entire condoEntire home/aptSchwabing-West"/>
    <s v="Schwabing-WestEntire condoEntire home/apt5"/>
  </r>
  <r>
    <x v="2591"/>
    <s v="Homely Stay Studio9 - View to the green courtyard"/>
    <x v="2070"/>
    <x v="1105"/>
    <s v="2018"/>
    <d v="2018-03-23T00:00:00"/>
    <x v="1"/>
    <n v="21"/>
    <x v="29"/>
    <x v="11"/>
    <x v="0"/>
    <s v="Entire home/apt"/>
    <n v="2"/>
    <n v="78"/>
    <n v="78"/>
    <n v="3.5"/>
    <n v="623.1"/>
    <n v="315"/>
    <n v="57"/>
    <n v="66"/>
    <x v="483"/>
    <x v="638"/>
    <x v="32"/>
    <s v="f"/>
    <n v="11"/>
    <n v="1.43"/>
    <n v="1.43"/>
    <x v="32"/>
    <s v="SendlingEntire home/apt2"/>
    <s v="Entire rental unitEntire home/aptSendling"/>
    <s v="SendlingEntire rental unitEntire home/apt2"/>
  </r>
  <r>
    <x v="2592"/>
    <s v="Gem√ºtliche 2,5 Zimmer Altbau-Wohnung mit Balkon"/>
    <x v="2077"/>
    <x v="454"/>
    <s v="2014"/>
    <d v="2014-11-21T00:00:00"/>
    <x v="0"/>
    <n v="1"/>
    <x v="3"/>
    <x v="11"/>
    <x v="8"/>
    <s v="Entire home/apt"/>
    <n v="2"/>
    <n v="147"/>
    <n v="147"/>
    <n v="7"/>
    <n v="40"/>
    <n v="9"/>
    <n v="12"/>
    <n v="84"/>
    <x v="802"/>
    <x v="1084"/>
    <x v="41"/>
    <s v="f"/>
    <n v="1"/>
    <n v="0.31"/>
    <n v="0.31"/>
    <x v="42"/>
    <s v="SendlingEntire home/apt2"/>
    <s v="Entire condoEntire home/aptSendling"/>
    <s v="SendlingEntire condoEntire home/apt2"/>
  </r>
  <r>
    <x v="2593"/>
    <s v="Zentrales EG Apartment im Glockenbachviertel"/>
    <x v="2078"/>
    <x v="1110"/>
    <s v="2021"/>
    <d v="2021-11-18T00:00:00"/>
    <x v="0"/>
    <n v="2"/>
    <x v="1"/>
    <x v="10"/>
    <x v="0"/>
    <s v="Entire home/apt"/>
    <n v="1"/>
    <n v="53"/>
    <n v="53"/>
    <n v="5"/>
    <n v="1125"/>
    <n v="47"/>
    <n v="56"/>
    <n v="210"/>
    <x v="803"/>
    <x v="1085"/>
    <x v="58"/>
    <s v="f"/>
    <n v="1"/>
    <n v="1.41"/>
    <n v="1.41"/>
    <x v="67"/>
    <s v="Ludwigsvorstadt-IsarvorstadtEntire home/apt1"/>
    <s v="Entire rental unitEntire home/aptLudwigsvorstadt-Isarvorstadt"/>
    <s v="Ludwigsvorstadt-IsarvorstadtEntire rental unitEntire home/apt1"/>
  </r>
  <r>
    <x v="2594"/>
    <s v="Gem√ºtliche Dachterrassenwohnung, zentr., rhg, hell"/>
    <x v="2079"/>
    <x v="174"/>
    <s v="2012"/>
    <d v="2012-09-24T00:00:00"/>
    <x v="0"/>
    <n v="1"/>
    <x v="2"/>
    <x v="6"/>
    <x v="3"/>
    <s v="Entire home/apt"/>
    <n v="4"/>
    <n v="145"/>
    <n v="145"/>
    <n v="26.7"/>
    <n v="120"/>
    <n v="72"/>
    <n v="0"/>
    <n v="0"/>
    <x v="0"/>
    <x v="0"/>
    <x v="38"/>
    <s v="f"/>
    <n v="1"/>
    <n v="1.0674999999999999"/>
    <m/>
    <x v="40"/>
    <s v="Neuhausen-NymphenburgEntire home/apt4"/>
    <s v="Entire loftEntire home/aptNeuhausen-Nymphenburg"/>
    <s v="Neuhausen-NymphenburgEntire loftEntire home/apt4"/>
  </r>
  <r>
    <x v="2595"/>
    <s v="Double Room Standard"/>
    <x v="1933"/>
    <x v="1048"/>
    <s v="2021"/>
    <d v="2021-07-08T00:00:00"/>
    <x v="1"/>
    <n v="5"/>
    <x v="9"/>
    <x v="16"/>
    <x v="29"/>
    <s v="Private room"/>
    <n v="2"/>
    <m/>
    <n v="102.57142857142857"/>
    <n v="1.1000000000000001"/>
    <n v="731"/>
    <n v="284"/>
    <n v="2"/>
    <n v="0"/>
    <x v="54"/>
    <x v="0"/>
    <x v="53"/>
    <s v="t"/>
    <n v="5"/>
    <n v="0.1"/>
    <n v="0.1"/>
    <x v="56"/>
    <s v="Schwabing-FreimannPrivate room2"/>
    <s v="Room in hotelPrivate roomSchwabing-Freimann"/>
    <s v="Schwabing-FreimannRoom in hotelPrivate room2"/>
  </r>
  <r>
    <x v="2596"/>
    <s v="Courtyard View Double Room"/>
    <x v="1933"/>
    <x v="1048"/>
    <s v="2021"/>
    <d v="2021-07-08T00:00:00"/>
    <x v="1"/>
    <n v="5"/>
    <x v="9"/>
    <x v="16"/>
    <x v="29"/>
    <s v="Private room"/>
    <n v="2"/>
    <m/>
    <n v="102.57142857142857"/>
    <n v="1.1000000000000001"/>
    <n v="731"/>
    <n v="285"/>
    <n v="0"/>
    <n v="0"/>
    <x v="54"/>
    <x v="0"/>
    <x v="38"/>
    <s v="t"/>
    <n v="5"/>
    <n v="2.8449999999999998"/>
    <m/>
    <x v="221"/>
    <s v="Schwabing-FreimannPrivate room2"/>
    <s v="Room in hotelPrivate roomSchwabing-Freimann"/>
    <s v="Schwabing-FreimannRoom in hotelPrivate room2"/>
  </r>
  <r>
    <x v="2597"/>
    <s v="Compact Suite"/>
    <x v="1933"/>
    <x v="1048"/>
    <s v="2021"/>
    <d v="2021-07-08T00:00:00"/>
    <x v="1"/>
    <n v="5"/>
    <x v="9"/>
    <x v="16"/>
    <x v="29"/>
    <s v="Private room"/>
    <n v="4"/>
    <n v="183"/>
    <n v="183"/>
    <n v="1.1000000000000001"/>
    <n v="731"/>
    <n v="343"/>
    <n v="3"/>
    <n v="18"/>
    <x v="804"/>
    <x v="1086"/>
    <x v="33"/>
    <s v="t"/>
    <n v="5"/>
    <n v="0.25"/>
    <n v="0.25"/>
    <x v="33"/>
    <s v="Schwabing-FreimannPrivate room4"/>
    <s v="Room in hotelPrivate roomSchwabing-Freimann"/>
    <s v="Schwabing-FreimannRoom in hotelPrivate room4"/>
  </r>
  <r>
    <x v="2598"/>
    <s v="Courtyard View Compact Suite"/>
    <x v="1933"/>
    <x v="1048"/>
    <s v="2021"/>
    <d v="2021-07-08T00:00:00"/>
    <x v="1"/>
    <n v="5"/>
    <x v="9"/>
    <x v="16"/>
    <x v="29"/>
    <s v="Private room"/>
    <n v="4"/>
    <n v="198"/>
    <n v="198"/>
    <n v="1.1000000000000001"/>
    <n v="731"/>
    <n v="348"/>
    <n v="0"/>
    <n v="0"/>
    <x v="0"/>
    <x v="0"/>
    <x v="38"/>
    <s v="t"/>
    <n v="5"/>
    <n v="2.8449999999999998"/>
    <m/>
    <x v="33"/>
    <s v="Schwabing-FreimannPrivate room4"/>
    <s v="Room in hotelPrivate roomSchwabing-Freimann"/>
    <s v="Schwabing-FreimannRoom in hotelPrivate room4"/>
  </r>
  <r>
    <x v="2599"/>
    <s v="Cozy Apartment in Schwabing - Olympiapark"/>
    <x v="2080"/>
    <x v="116"/>
    <s v="2015"/>
    <d v="2015-03-01T00:00:00"/>
    <x v="0"/>
    <n v="1"/>
    <x v="2"/>
    <x v="5"/>
    <x v="0"/>
    <s v="Entire home/apt"/>
    <n v="2"/>
    <m/>
    <n v="130.20238095238096"/>
    <n v="5"/>
    <n v="40"/>
    <n v="0"/>
    <n v="8"/>
    <n v="10"/>
    <x v="54"/>
    <x v="1087"/>
    <x v="41"/>
    <s v="f"/>
    <n v="1"/>
    <n v="0.2"/>
    <n v="0.2"/>
    <x v="42"/>
    <s v="Schwabing-WestEntire home/apt2"/>
    <s v="Entire rental unitEntire home/aptSchwabing-West"/>
    <s v="Schwabing-WestEntire rental unitEntire home/apt2"/>
  </r>
  <r>
    <x v="2600"/>
    <s v="Flat just for a whole month!jan/febr2024"/>
    <x v="988"/>
    <x v="610"/>
    <s v="2018"/>
    <d v="2018-05-23T00:00:00"/>
    <x v="1"/>
    <n v="2"/>
    <x v="2"/>
    <x v="24"/>
    <x v="0"/>
    <s v="Entire home/apt"/>
    <n v="6"/>
    <n v="87"/>
    <n v="87"/>
    <n v="14"/>
    <n v="1125"/>
    <n v="77"/>
    <n v="2"/>
    <n v="0"/>
    <x v="0"/>
    <x v="0"/>
    <x v="41"/>
    <s v="f"/>
    <n v="2"/>
    <n v="0.06"/>
    <n v="0.06"/>
    <x v="42"/>
    <s v="Aubing-Lochhausen-LangwiedEntire home/apt6"/>
    <s v="Entire rental unitEntire home/aptAubing-Lochhausen-Langwied"/>
    <s v="Aubing-Lochhausen-LangwiedEntire rental unitEntire home/apt6"/>
  </r>
  <r>
    <x v="2601"/>
    <s v="Helle 2-Zimmerwohnung nahe Schlosspark Nymphenburg"/>
    <x v="2081"/>
    <x v="709"/>
    <s v="2014"/>
    <d v="2014-10-03T00:00:00"/>
    <x v="0"/>
    <n v="1"/>
    <x v="0"/>
    <x v="6"/>
    <x v="0"/>
    <s v="Entire home/apt"/>
    <n v="2"/>
    <n v="112"/>
    <n v="112"/>
    <n v="8"/>
    <n v="14"/>
    <n v="338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2602"/>
    <s v="Stylish 2-room apartment in the best Neuhausen"/>
    <x v="2082"/>
    <x v="357"/>
    <s v="2018"/>
    <d v="2018-10-21T00:00:00"/>
    <x v="0"/>
    <n v="1"/>
    <x v="3"/>
    <x v="6"/>
    <x v="8"/>
    <s v="Entire home/apt"/>
    <n v="2"/>
    <m/>
    <n v="124.16049382716049"/>
    <n v="180"/>
    <n v="730"/>
    <n v="201"/>
    <n v="0"/>
    <n v="0"/>
    <x v="54"/>
    <x v="0"/>
    <x v="38"/>
    <s v="f"/>
    <n v="1"/>
    <n v="0.83187499999999992"/>
    <m/>
    <x v="222"/>
    <s v="Neuhausen-NymphenburgEntire home/apt2"/>
    <s v="Entire condoEntire home/aptNeuhausen-Nymphenburg"/>
    <s v="Neuhausen-NymphenburgEntire condoEntire home/apt2"/>
  </r>
  <r>
    <x v="2603"/>
    <s v="Family spacious home beautiful part of Munich"/>
    <x v="2083"/>
    <x v="503"/>
    <s v="2016"/>
    <d v="2016-05-17T00:00:00"/>
    <x v="0"/>
    <n v="2"/>
    <x v="2"/>
    <x v="6"/>
    <x v="25"/>
    <s v="Entire home/apt"/>
    <n v="4"/>
    <n v="170"/>
    <n v="170"/>
    <n v="27.4"/>
    <n v="40"/>
    <n v="78"/>
    <n v="2"/>
    <n v="60"/>
    <x v="252"/>
    <x v="307"/>
    <x v="53"/>
    <s v="f"/>
    <n v="2"/>
    <n v="0.06"/>
    <n v="0.06"/>
    <x v="56"/>
    <s v="Neuhausen-NymphenburgEntire home/apt4"/>
    <s v="Entire villaEntire home/aptNeuhausen-Nymphenburg"/>
    <s v="Neuhausen-NymphenburgEntire villaEntire home/apt4"/>
  </r>
  <r>
    <x v="2604"/>
    <s v="Large apartment close to Oktoberfest!"/>
    <x v="2084"/>
    <x v="1111"/>
    <s v="2021"/>
    <d v="2021-05-16T00:00:00"/>
    <x v="0"/>
    <n v="1"/>
    <x v="3"/>
    <x v="21"/>
    <x v="0"/>
    <s v="Entire home/apt"/>
    <n v="6"/>
    <n v="390"/>
    <n v="390"/>
    <n v="3"/>
    <n v="30"/>
    <n v="133"/>
    <n v="6"/>
    <n v="24"/>
    <x v="443"/>
    <x v="583"/>
    <x v="33"/>
    <s v="f"/>
    <n v="1"/>
    <n v="0.2"/>
    <n v="0.2"/>
    <x v="33"/>
    <s v="LaimEntire home/apt6"/>
    <s v="Entire rental unitEntire home/aptLaim"/>
    <s v="LaimEntire rental unitEntire home/apt6"/>
  </r>
  <r>
    <x v="2605"/>
    <s v="Stylish 1-bedroom serviced Apartment in Munich"/>
    <x v="2085"/>
    <x v="339"/>
    <s v="2016"/>
    <d v="2016-08-24T00:00:00"/>
    <x v="0"/>
    <n v="3"/>
    <x v="1"/>
    <x v="2"/>
    <x v="23"/>
    <s v="Entire home/apt"/>
    <n v="2"/>
    <n v="269"/>
    <n v="269"/>
    <n v="3"/>
    <n v="1125"/>
    <n v="355"/>
    <n v="8"/>
    <n v="24"/>
    <x v="331"/>
    <x v="415"/>
    <x v="41"/>
    <s v="t"/>
    <n v="1"/>
    <n v="0.25"/>
    <n v="0.25"/>
    <x v="42"/>
    <s v="MaxvorstadtEntire home/apt2"/>
    <s v="Entire serviced apartmentEntire home/aptMaxvorstadt"/>
    <s v="MaxvorstadtEntire serviced apartmentEntire home/apt2"/>
  </r>
  <r>
    <x v="2606"/>
    <s v="myMINGA Apartment with Kitchenette | 28+ nights"/>
    <x v="2086"/>
    <x v="1112"/>
    <s v="2021"/>
    <d v="2021-11-30T00:00:00"/>
    <x v="1"/>
    <n v="11"/>
    <x v="12"/>
    <x v="10"/>
    <x v="6"/>
    <s v="Private room"/>
    <n v="2"/>
    <n v="48"/>
    <n v="48"/>
    <n v="28"/>
    <n v="1125"/>
    <n v="48"/>
    <n v="7"/>
    <n v="0"/>
    <x v="0"/>
    <x v="0"/>
    <x v="10"/>
    <s v="t"/>
    <n v="11"/>
    <n v="0.21"/>
    <n v="0.21"/>
    <x v="10"/>
    <s v="Ludwigsvorstadt-IsarvorstadtPrivate room2"/>
    <s v="Private room in serviced apartmentPrivate roomLudwigsvorstadt-Isarvorstadt"/>
    <s v="Ludwigsvorstadt-IsarvorstadtPrivate room in serviced apartmentPrivate room2"/>
  </r>
  <r>
    <x v="2607"/>
    <s v="myMINGA Business Apartment with kitchenette 28N"/>
    <x v="2086"/>
    <x v="1112"/>
    <s v="2021"/>
    <d v="2021-11-30T00:00:00"/>
    <x v="1"/>
    <n v="11"/>
    <x v="12"/>
    <x v="10"/>
    <x v="6"/>
    <s v="Private room"/>
    <n v="2"/>
    <n v="55"/>
    <n v="55"/>
    <n v="28"/>
    <n v="1125"/>
    <n v="78"/>
    <n v="3"/>
    <n v="0"/>
    <x v="0"/>
    <x v="0"/>
    <x v="56"/>
    <s v="t"/>
    <n v="11"/>
    <n v="0.09"/>
    <n v="0.09"/>
    <x v="63"/>
    <s v="Ludwigsvorstadt-IsarvorstadtPrivate room2"/>
    <s v="Private room in serviced apartmentPrivate roomLudwigsvorstadt-Isarvorstadt"/>
    <s v="Ludwigsvorstadt-IsarvorstadtPrivate room in serviced apartmentPrivate room2"/>
  </r>
  <r>
    <x v="2608"/>
    <s v="Kellergeschoss Zimmer Reserve"/>
    <x v="1796"/>
    <x v="979"/>
    <s v="2020"/>
    <d v="2020-10-29T00:00:00"/>
    <x v="0"/>
    <n v="8"/>
    <x v="13"/>
    <x v="24"/>
    <x v="1"/>
    <s v="Private room"/>
    <n v="2"/>
    <m/>
    <n v="67.900000000000006"/>
    <n v="1"/>
    <n v="365"/>
    <n v="0"/>
    <n v="22"/>
    <n v="54"/>
    <x v="54"/>
    <x v="1088"/>
    <x v="47"/>
    <s v="t"/>
    <n v="8"/>
    <n v="0.56000000000000005"/>
    <n v="0.56000000000000005"/>
    <x v="48"/>
    <s v="Aubing-Lochhausen-LangwiedPrivate room2"/>
    <s v="Private room in homePrivate roomAubing-Lochhausen-Langwied"/>
    <s v="Aubing-Lochhausen-LangwiedPrivate room in homePrivate room2"/>
  </r>
  <r>
    <x v="2609"/>
    <s v="Micro Studio at WunderLocke"/>
    <x v="1840"/>
    <x v="1004"/>
    <s v="2021"/>
    <d v="2021-02-11T00:00:00"/>
    <x v="1"/>
    <n v="10"/>
    <x v="14"/>
    <x v="13"/>
    <x v="23"/>
    <s v="Entire home/apt"/>
    <n v="2"/>
    <n v="68"/>
    <n v="68"/>
    <n v="1"/>
    <n v="999"/>
    <n v="342"/>
    <n v="200"/>
    <n v="255"/>
    <x v="681"/>
    <x v="913"/>
    <x v="18"/>
    <s v="t"/>
    <n v="10"/>
    <n v="5.62"/>
    <n v="5.62"/>
    <x v="18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2610"/>
    <s v="Elevated Loft Family Apartment at WunderLocke"/>
    <x v="1840"/>
    <x v="1004"/>
    <s v="2021"/>
    <d v="2021-02-11T00:00:00"/>
    <x v="1"/>
    <n v="10"/>
    <x v="14"/>
    <x v="13"/>
    <x v="23"/>
    <s v="Entire home/apt"/>
    <n v="2"/>
    <n v="108"/>
    <n v="108"/>
    <n v="1"/>
    <n v="999"/>
    <n v="362"/>
    <n v="182"/>
    <n v="234"/>
    <x v="805"/>
    <x v="1089"/>
    <x v="23"/>
    <s v="t"/>
    <n v="10"/>
    <n v="5.14"/>
    <n v="5.14"/>
    <x v="23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2611"/>
    <s v="2 room Studio, newly renovated, Altperlach"/>
    <x v="2087"/>
    <x v="685"/>
    <s v="2021"/>
    <d v="2021-12-09T00:00:00"/>
    <x v="1"/>
    <n v="4"/>
    <x v="0"/>
    <x v="12"/>
    <x v="0"/>
    <s v="Entire home/apt"/>
    <n v="2"/>
    <n v="75"/>
    <n v="75"/>
    <n v="24.5"/>
    <n v="200"/>
    <n v="248"/>
    <n v="17"/>
    <n v="255"/>
    <x v="243"/>
    <x v="295"/>
    <x v="63"/>
    <s v="f"/>
    <n v="3"/>
    <n v="0.44"/>
    <n v="0.44"/>
    <x v="75"/>
    <s v="Ramersdorf-PerlachEntire home/apt2"/>
    <s v="Entire rental unitEntire home/aptRamersdorf-Perlach"/>
    <s v="Ramersdorf-PerlachEntire rental unitEntire home/apt2"/>
  </r>
  <r>
    <x v="2612"/>
    <s v="Einzelbett Zimmer 6 mit gem. Dusche"/>
    <x v="1796"/>
    <x v="979"/>
    <s v="2020"/>
    <d v="2020-10-29T00:00:00"/>
    <x v="0"/>
    <n v="8"/>
    <x v="13"/>
    <x v="24"/>
    <x v="1"/>
    <s v="Private room"/>
    <n v="1"/>
    <n v="30"/>
    <n v="30"/>
    <n v="1"/>
    <n v="365"/>
    <n v="18"/>
    <n v="152"/>
    <n v="255"/>
    <x v="167"/>
    <x v="193"/>
    <x v="25"/>
    <s v="f"/>
    <n v="8"/>
    <n v="3.85"/>
    <n v="3.85"/>
    <x v="25"/>
    <s v="Aubing-Lochhausen-LangwiedPrivate room1"/>
    <s v="Private room in homePrivate roomAubing-Lochhausen-Langwied"/>
    <s v="Aubing-Lochhausen-LangwiedPrivate room in homePrivate room1"/>
  </r>
  <r>
    <x v="2613"/>
    <s v="The perfect house for you to move in this season!"/>
    <x v="2088"/>
    <x v="1113"/>
    <s v="2021"/>
    <d v="2021-12-10T00:00:00"/>
    <x v="0"/>
    <n v="1"/>
    <x v="3"/>
    <x v="5"/>
    <x v="8"/>
    <s v="Entire home/apt"/>
    <n v="4"/>
    <m/>
    <n v="190.10204081632654"/>
    <n v="25"/>
    <n v="365"/>
    <n v="0"/>
    <n v="0"/>
    <n v="0"/>
    <x v="54"/>
    <x v="0"/>
    <x v="38"/>
    <s v="t"/>
    <n v="1"/>
    <n v="0.45199999999999996"/>
    <m/>
    <x v="201"/>
    <s v="Schwabing-WestEntire home/apt4"/>
    <s v="Entire condoEntire home/aptSchwabing-West"/>
    <s v="Schwabing-WestEntire condoEntire home/apt4"/>
  </r>
  <r>
    <x v="2614"/>
    <s v="Cozy 3-room-apartment in Munich‚Äòs French District"/>
    <x v="2089"/>
    <x v="1114"/>
    <s v="2014"/>
    <d v="2014-01-07T00:00:00"/>
    <x v="0"/>
    <n v="1"/>
    <x v="3"/>
    <x v="9"/>
    <x v="0"/>
    <s v="Entire home/apt"/>
    <n v="2"/>
    <n v="147"/>
    <n v="147"/>
    <n v="4"/>
    <n v="700"/>
    <n v="10"/>
    <n v="15"/>
    <n v="36"/>
    <x v="213"/>
    <x v="254"/>
    <x v="41"/>
    <s v="f"/>
    <n v="1"/>
    <n v="0.38"/>
    <n v="0.38"/>
    <x v="42"/>
    <s v="Au-HaidhausenEntire home/apt2"/>
    <s v="Entire rental unitEntire home/aptAu-Haidhausen"/>
    <s v="Au-HaidhausenEntire rental unitEntire home/apt2"/>
  </r>
  <r>
    <x v="2615"/>
    <s v="Sunny &amp; stylish flat near Engl. Garten &amp; U6, 66 qm"/>
    <x v="2071"/>
    <x v="532"/>
    <s v="2014"/>
    <d v="2014-11-23T00:00:00"/>
    <x v="1"/>
    <n v="7"/>
    <x v="7"/>
    <x v="16"/>
    <x v="0"/>
    <s v="Entire home/apt"/>
    <n v="2"/>
    <n v="99"/>
    <n v="99"/>
    <n v="3.4"/>
    <n v="16"/>
    <n v="27"/>
    <n v="32"/>
    <n v="66"/>
    <x v="71"/>
    <x v="71"/>
    <x v="11"/>
    <s v="f"/>
    <n v="2"/>
    <n v="0.93"/>
    <n v="0.93"/>
    <x v="11"/>
    <s v="Schwabing-FreimannEntire home/apt2"/>
    <s v="Entire rental unitEntire home/aptSchwabing-Freimann"/>
    <s v="Schwabing-FreimannEntire rental unitEntire home/apt2"/>
  </r>
  <r>
    <x v="2616"/>
    <s v="COZY FAMILY APARTMENT NEAR OLYMPIAPARK"/>
    <x v="2090"/>
    <x v="426"/>
    <s v="2013"/>
    <d v="2013-06-02T00:00:00"/>
    <x v="1"/>
    <n v="3"/>
    <x v="0"/>
    <x v="6"/>
    <x v="8"/>
    <s v="Entire home/apt"/>
    <n v="4"/>
    <n v="150"/>
    <n v="150"/>
    <n v="3"/>
    <n v="30"/>
    <n v="4"/>
    <n v="29"/>
    <n v="54"/>
    <x v="231"/>
    <x v="277"/>
    <x v="39"/>
    <s v="f"/>
    <n v="1"/>
    <n v="0.74"/>
    <n v="0.74"/>
    <x v="39"/>
    <s v="Neuhausen-NymphenburgEntire home/apt4"/>
    <s v="Entire condoEntire home/aptNeuhausen-Nymphenburg"/>
    <s v="Neuhausen-NymphenburgEntire condoEntire home/apt4"/>
  </r>
  <r>
    <x v="2617"/>
    <s v="Sch√∂nes helles Apartment zentrumsnah"/>
    <x v="2091"/>
    <x v="1115"/>
    <s v="2020"/>
    <d v="2020-05-19T00:00:00"/>
    <x v="1"/>
    <n v="3"/>
    <x v="1"/>
    <x v="21"/>
    <x v="0"/>
    <s v="Entire home/apt"/>
    <n v="2"/>
    <n v="82"/>
    <n v="82"/>
    <n v="2"/>
    <n v="1125"/>
    <n v="27"/>
    <n v="95"/>
    <n v="255"/>
    <x v="369"/>
    <x v="474"/>
    <x v="3"/>
    <s v="f"/>
    <n v="3"/>
    <n v="5.17"/>
    <n v="5.17"/>
    <x v="3"/>
    <s v="LaimEntire home/apt2"/>
    <s v="Entire rental unitEntire home/aptLaim"/>
    <s v="LaimEntire rental unitEntire home/apt2"/>
  </r>
  <r>
    <x v="2618"/>
    <s v="Room in Design Gallery-Apartment in Munich"/>
    <x v="2092"/>
    <x v="1116"/>
    <s v="2016"/>
    <d v="2016-03-06T00:00:00"/>
    <x v="0"/>
    <n v="1"/>
    <x v="3"/>
    <x v="19"/>
    <x v="2"/>
    <s v="Private room"/>
    <n v="2"/>
    <m/>
    <n v="74.862068965517238"/>
    <n v="1"/>
    <n v="365"/>
    <n v="0"/>
    <n v="3"/>
    <n v="0"/>
    <x v="54"/>
    <x v="0"/>
    <x v="41"/>
    <s v="f"/>
    <n v="1"/>
    <n v="0.08"/>
    <n v="0.08"/>
    <x v="42"/>
    <s v="Milbertshofen-Am HartPrivate room2"/>
    <s v="Private room in rental unitPrivate roomMilbertshofen-Am Hart"/>
    <s v="Milbertshofen-Am HartPrivate room in rental unitPrivate room2"/>
  </r>
  <r>
    <x v="2619"/>
    <s v="G√ºnstige Wohnung im Sous-Terrain"/>
    <x v="1259"/>
    <x v="730"/>
    <s v="2019"/>
    <d v="2019-03-18T00:00:00"/>
    <x v="1"/>
    <n v="9"/>
    <x v="10"/>
    <x v="3"/>
    <x v="14"/>
    <s v="Private room"/>
    <n v="2"/>
    <m/>
    <n v="86.192307692307693"/>
    <n v="6.9"/>
    <n v="1125"/>
    <n v="312"/>
    <n v="5"/>
    <n v="0"/>
    <x v="54"/>
    <x v="0"/>
    <x v="35"/>
    <s v="f"/>
    <n v="9"/>
    <n v="0.14000000000000001"/>
    <n v="0.14000000000000001"/>
    <x v="35"/>
    <s v="Pasing-ObermenzingPrivate room2"/>
    <s v="Room in aparthotelPrivate roomPasing-Obermenzing"/>
    <s v="Pasing-ObermenzingRoom in aparthotelPrivate room2"/>
  </r>
  <r>
    <x v="2620"/>
    <s v="PARK PLAZA Loft Wohnung mit Balkon &amp; Stellplatz"/>
    <x v="2093"/>
    <x v="1117"/>
    <s v="2015"/>
    <d v="2015-08-27T00:00:00"/>
    <x v="0"/>
    <n v="1"/>
    <x v="2"/>
    <x v="7"/>
    <x v="8"/>
    <s v="Entire home/apt"/>
    <n v="2"/>
    <n v="228"/>
    <n v="228"/>
    <n v="2"/>
    <n v="20"/>
    <n v="116"/>
    <n v="8"/>
    <n v="18"/>
    <x v="159"/>
    <x v="185"/>
    <x v="41"/>
    <s v="f"/>
    <n v="1"/>
    <n v="0.26"/>
    <n v="0.26"/>
    <x v="42"/>
    <s v="Schwanthalerh√∂heEntire home/apt2"/>
    <s v="Entire condoEntire home/aptSchwanthalerh√∂he"/>
    <s v="Schwanthalerh√∂heEntire condoEntire home/apt2"/>
  </r>
  <r>
    <x v="2621"/>
    <s v="90qm Wohnung Mitten im Herzen M√ºnchens"/>
    <x v="2094"/>
    <x v="177"/>
    <s v="2013"/>
    <d v="2013-09-04T00:00:00"/>
    <x v="1"/>
    <n v="1"/>
    <x v="2"/>
    <x v="7"/>
    <x v="0"/>
    <s v="Entire home/apt"/>
    <n v="3"/>
    <n v="143"/>
    <n v="143"/>
    <n v="3"/>
    <n v="60"/>
    <n v="42"/>
    <n v="13"/>
    <n v="78"/>
    <x v="616"/>
    <x v="818"/>
    <x v="37"/>
    <s v="f"/>
    <n v="1"/>
    <n v="1.41"/>
    <n v="1.41"/>
    <x v="37"/>
    <s v="Schwanthalerh√∂heEntire home/apt3"/>
    <s v="Entire rental unitEntire home/aptSchwanthalerh√∂he"/>
    <s v="Schwanthalerh√∂heEntire rental unitEntire home/apt3"/>
  </r>
  <r>
    <x v="2622"/>
    <s v="Cozy 2-Bedroom-Apartment in central location!"/>
    <x v="2095"/>
    <x v="1118"/>
    <s v="2016"/>
    <d v="2016-09-23T00:00:00"/>
    <x v="0"/>
    <n v="2"/>
    <x v="0"/>
    <x v="16"/>
    <x v="0"/>
    <s v="Entire home/apt"/>
    <n v="6"/>
    <m/>
    <n v="271.75"/>
    <n v="4.0999999999999996"/>
    <n v="1125"/>
    <n v="0"/>
    <n v="1"/>
    <n v="0"/>
    <x v="54"/>
    <x v="0"/>
    <x v="43"/>
    <s v="f"/>
    <n v="1"/>
    <n v="0.03"/>
    <n v="0.03"/>
    <x v="44"/>
    <s v="Schwabing-FreimannEntire home/apt6"/>
    <s v="Entire rental unitEntire home/aptSchwabing-Freimann"/>
    <s v="Schwabing-FreimannEntire rental unitEntire home/apt6"/>
  </r>
  <r>
    <x v="2623"/>
    <s v="Apartment &quot;Hanni&quot; designed by Matteo Thun"/>
    <x v="515"/>
    <x v="367"/>
    <s v="2015"/>
    <d v="2015-12-17T00:00:00"/>
    <x v="0"/>
    <n v="23"/>
    <x v="19"/>
    <x v="10"/>
    <x v="23"/>
    <s v="Entire home/apt"/>
    <n v="3"/>
    <n v="106"/>
    <n v="106"/>
    <n v="1.1000000000000001"/>
    <n v="1125"/>
    <n v="57"/>
    <n v="61"/>
    <n v="126"/>
    <x v="666"/>
    <x v="894"/>
    <x v="6"/>
    <s v="f"/>
    <n v="23"/>
    <n v="1.56"/>
    <n v="1.56"/>
    <x v="6"/>
    <s v="Ludwigsvorstadt-IsarvorstadtEntire home/apt3"/>
    <s v="Entire serviced apartmentEntire home/aptLudwigsvorstadt-Isarvorstadt"/>
    <s v="Ludwigsvorstadt-IsarvorstadtEntire serviced apartmentEntire home/apt3"/>
  </r>
  <r>
    <x v="2624"/>
    <s v="myMINGA Apartm. f. 2 with Kitchenette | 28+ nights"/>
    <x v="2086"/>
    <x v="1112"/>
    <s v="2021"/>
    <d v="2021-11-30T00:00:00"/>
    <x v="1"/>
    <n v="11"/>
    <x v="12"/>
    <x v="10"/>
    <x v="6"/>
    <s v="Private room"/>
    <n v="2"/>
    <n v="45"/>
    <n v="45"/>
    <n v="28"/>
    <n v="180"/>
    <n v="78"/>
    <n v="6"/>
    <n v="0"/>
    <x v="0"/>
    <x v="0"/>
    <x v="1"/>
    <s v="t"/>
    <n v="11"/>
    <n v="0.17"/>
    <n v="0.17"/>
    <x v="1"/>
    <s v="Ludwigsvorstadt-IsarvorstadtPrivate room2"/>
    <s v="Private room in serviced apartmentPrivate roomLudwigsvorstadt-Isarvorstadt"/>
    <s v="Ludwigsvorstadt-IsarvorstadtPrivate room in serviced apartmentPrivate room2"/>
  </r>
  <r>
    <x v="2625"/>
    <s v="Moderne, cosy flat in the heart of  Nymphenburgs"/>
    <x v="2096"/>
    <x v="299"/>
    <s v="2015"/>
    <d v="2015-06-25T00:00:00"/>
    <x v="1"/>
    <n v="1"/>
    <x v="2"/>
    <x v="6"/>
    <x v="0"/>
    <s v="Entire home/apt"/>
    <n v="3"/>
    <n v="115"/>
    <n v="115"/>
    <n v="4"/>
    <n v="1125"/>
    <n v="118"/>
    <n v="88"/>
    <n v="200"/>
    <x v="806"/>
    <x v="1090"/>
    <x v="9"/>
    <s v="t"/>
    <n v="1"/>
    <n v="2.41"/>
    <n v="2.41"/>
    <x v="9"/>
    <s v="Neuhausen-NymphenburgEntire home/apt3"/>
    <s v="Entire rental unitEntire home/aptNeuhausen-Nymphenburg"/>
    <s v="Neuhausen-NymphenburgEntire rental unitEntire home/apt3"/>
  </r>
  <r>
    <x v="2626"/>
    <s v="Beautiful and good located apartment in Munich"/>
    <x v="2097"/>
    <x v="1119"/>
    <s v="2017"/>
    <d v="2017-10-31T00:00:00"/>
    <x v="1"/>
    <n v="3"/>
    <x v="1"/>
    <x v="4"/>
    <x v="0"/>
    <s v="Entire home/apt"/>
    <n v="2"/>
    <n v="71"/>
    <n v="71"/>
    <n v="4"/>
    <n v="365"/>
    <n v="178"/>
    <n v="113"/>
    <n v="255"/>
    <x v="226"/>
    <x v="271"/>
    <x v="69"/>
    <s v="f"/>
    <n v="1"/>
    <n v="2.96"/>
    <n v="2.96"/>
    <x v="82"/>
    <s v="Sendling-WestparkEntire home/apt2"/>
    <s v="Entire rental unitEntire home/aptSendling-Westpark"/>
    <s v="Sendling-WestparkEntire rental unitEntire home/apt2"/>
  </r>
  <r>
    <x v="2627"/>
    <s v="Standard Zweibettzimmer"/>
    <x v="1865"/>
    <x v="1013"/>
    <s v="2021"/>
    <d v="2021-04-07T00:00:00"/>
    <x v="0"/>
    <n v="24"/>
    <x v="28"/>
    <x v="10"/>
    <x v="26"/>
    <s v="Private room"/>
    <n v="2"/>
    <n v="103"/>
    <n v="103"/>
    <n v="1"/>
    <n v="1125"/>
    <n v="243"/>
    <n v="14"/>
    <n v="6"/>
    <x v="807"/>
    <x v="1091"/>
    <x v="40"/>
    <s v="t"/>
    <n v="24"/>
    <n v="0.38"/>
    <n v="0.38"/>
    <x v="41"/>
    <s v="Ludwigsvorstadt-IsarvorstadtPrivate room2"/>
    <s v="Room in boutique hotelPrivate roomLudwigsvorstadt-Isarvorstadt"/>
    <s v="Ludwigsvorstadt-IsarvorstadtRoom in boutique hotelPrivate room2"/>
  </r>
  <r>
    <x v="2628"/>
    <s v="Standard Dreibettzimmer"/>
    <x v="1865"/>
    <x v="1013"/>
    <s v="2021"/>
    <d v="2021-04-07T00:00:00"/>
    <x v="0"/>
    <n v="24"/>
    <x v="28"/>
    <x v="10"/>
    <x v="26"/>
    <s v="Private room"/>
    <n v="3"/>
    <n v="214"/>
    <n v="214"/>
    <n v="1"/>
    <n v="1125"/>
    <n v="136"/>
    <n v="11"/>
    <n v="0"/>
    <x v="0"/>
    <x v="0"/>
    <x v="18"/>
    <s v="t"/>
    <n v="24"/>
    <n v="0.31"/>
    <n v="0.31"/>
    <x v="18"/>
    <s v="Ludwigsvorstadt-IsarvorstadtPrivate room3"/>
    <s v="Room in boutique hotelPrivate roomLudwigsvorstadt-Isarvorstadt"/>
    <s v="Ludwigsvorstadt-IsarvorstadtRoom in boutique hotelPrivate room3"/>
  </r>
  <r>
    <x v="2629"/>
    <s v="Superb vintage apart. for long-term rental (1-6m)"/>
    <x v="297"/>
    <x v="234"/>
    <s v="2012"/>
    <d v="2012-11-30T00:00:00"/>
    <x v="1"/>
    <n v="3"/>
    <x v="0"/>
    <x v="11"/>
    <x v="0"/>
    <s v="Entire home/apt"/>
    <n v="4"/>
    <n v="85"/>
    <n v="85"/>
    <n v="26"/>
    <n v="185"/>
    <n v="223"/>
    <n v="7"/>
    <n v="52"/>
    <x v="808"/>
    <x v="1092"/>
    <x v="41"/>
    <s v="f"/>
    <n v="2"/>
    <n v="0.19"/>
    <n v="0.19"/>
    <x v="42"/>
    <s v="SendlingEntire home/apt4"/>
    <s v="Entire rental unitEntire home/aptSendling"/>
    <s v="SendlingEntire rental unitEntire home/apt4"/>
  </r>
  <r>
    <x v="2630"/>
    <s v="Charmantes, modernes Apartement in Schwabing"/>
    <x v="2098"/>
    <x v="685"/>
    <s v="2015"/>
    <d v="2015-04-03T00:00:00"/>
    <x v="0"/>
    <n v="1"/>
    <x v="3"/>
    <x v="5"/>
    <x v="0"/>
    <s v="Entire home/apt"/>
    <n v="2"/>
    <m/>
    <n v="130.20238095238096"/>
    <n v="5"/>
    <n v="1125"/>
    <n v="0"/>
    <n v="22"/>
    <n v="30"/>
    <x v="54"/>
    <x v="744"/>
    <x v="41"/>
    <s v="f"/>
    <n v="1"/>
    <n v="0.56999999999999995"/>
    <n v="0.56999999999999995"/>
    <x v="42"/>
    <s v="Schwabing-WestEntire home/apt2"/>
    <s v="Entire rental unitEntire home/aptSchwabing-West"/>
    <s v="Schwabing-WestEntire rental unitEntire home/apt2"/>
  </r>
  <r>
    <x v="2631"/>
    <s v="Messe M√ºnchen ICM, Expo, IFAT, 15 Minuten entfernt"/>
    <x v="2099"/>
    <x v="1120"/>
    <s v="2015"/>
    <d v="2015-06-08T00:00:00"/>
    <x v="0"/>
    <n v="1"/>
    <x v="2"/>
    <x v="17"/>
    <x v="0"/>
    <s v="Entire home/apt"/>
    <n v="2"/>
    <m/>
    <n v="120.29729729729729"/>
    <n v="3"/>
    <n v="65"/>
    <n v="0"/>
    <n v="2"/>
    <n v="12"/>
    <x v="54"/>
    <x v="1093"/>
    <x v="41"/>
    <s v="f"/>
    <n v="1"/>
    <n v="0.19"/>
    <n v="0.19"/>
    <x v="42"/>
    <s v="Tudering-RiemEntire home/apt2"/>
    <s v="Entire rental unitEntire home/aptTudering-Riem"/>
    <s v="Tudering-RiemEntire rental unitEntire home/apt2"/>
  </r>
  <r>
    <x v="2632"/>
    <s v="Lovely Studio in Glockenbach - central and quiet"/>
    <x v="1284"/>
    <x v="11"/>
    <s v="2013"/>
    <d v="2013-04-02T00:00:00"/>
    <x v="0"/>
    <n v="2"/>
    <x v="1"/>
    <x v="20"/>
    <x v="8"/>
    <s v="Entire home/apt"/>
    <n v="1"/>
    <n v="94"/>
    <n v="94"/>
    <n v="150"/>
    <n v="730"/>
    <n v="230"/>
    <n v="12"/>
    <n v="255"/>
    <x v="809"/>
    <x v="1094"/>
    <x v="42"/>
    <s v="f"/>
    <n v="2"/>
    <n v="0.32"/>
    <n v="0.32"/>
    <x v="43"/>
    <s v="Altstadt-LehelEntire home/apt1"/>
    <s v="Entire condoEntire home/aptAltstadt-Lehel"/>
    <s v="Altstadt-LehelEntire condoEntire home/apt1"/>
  </r>
  <r>
    <x v="2633"/>
    <s v="Renovated Studio Altperlach 20qm"/>
    <x v="2087"/>
    <x v="685"/>
    <s v="2021"/>
    <d v="2021-12-09T00:00:00"/>
    <x v="1"/>
    <n v="4"/>
    <x v="0"/>
    <x v="12"/>
    <x v="0"/>
    <s v="Entire home/apt"/>
    <n v="2"/>
    <n v="65"/>
    <n v="65"/>
    <n v="24.5"/>
    <n v="180"/>
    <n v="201"/>
    <n v="23"/>
    <n v="255"/>
    <x v="72"/>
    <x v="72"/>
    <x v="16"/>
    <s v="f"/>
    <n v="3"/>
    <n v="0.6"/>
    <n v="0.6"/>
    <x v="16"/>
    <s v="Ramersdorf-PerlachEntire home/apt2"/>
    <s v="Entire rental unitEntire home/aptRamersdorf-Perlach"/>
    <s v="Ramersdorf-PerlachEntire rental unitEntire home/apt2"/>
  </r>
  <r>
    <x v="2634"/>
    <s v="Gem√ºtliche 2 Zimmer Gartenwohnung in Obergiesing"/>
    <x v="2100"/>
    <x v="130"/>
    <s v="2015"/>
    <d v="2015-12-29T00:00:00"/>
    <x v="0"/>
    <n v="1"/>
    <x v="3"/>
    <x v="15"/>
    <x v="8"/>
    <s v="Entire home/apt"/>
    <n v="2"/>
    <n v="81"/>
    <n v="81"/>
    <n v="20"/>
    <n v="365"/>
    <n v="71"/>
    <n v="9"/>
    <n v="0"/>
    <x v="0"/>
    <x v="0"/>
    <x v="4"/>
    <s v="f"/>
    <n v="1"/>
    <n v="0.23"/>
    <n v="0.23"/>
    <x v="4"/>
    <s v="ObergiesingEntire home/apt2"/>
    <s v="Entire condoEntire home/aptObergiesing"/>
    <s v="ObergiesingEntire condoEntire home/apt2"/>
  </r>
  <r>
    <x v="2635"/>
    <s v="Wundersch√∂ne zwei Zimmerwohnung in M√ºnchen."/>
    <x v="2101"/>
    <x v="19"/>
    <s v="2019"/>
    <d v="2019-10-03T00:00:00"/>
    <x v="0"/>
    <n v="1"/>
    <x v="3"/>
    <x v="6"/>
    <x v="0"/>
    <s v="Entire home/apt"/>
    <n v="1"/>
    <n v="90"/>
    <n v="90"/>
    <n v="7"/>
    <n v="90"/>
    <n v="341"/>
    <n v="1"/>
    <n v="0"/>
    <x v="0"/>
    <x v="0"/>
    <x v="41"/>
    <s v="f"/>
    <n v="1"/>
    <n v="0.03"/>
    <n v="0.03"/>
    <x v="42"/>
    <s v="Neuhausen-NymphenburgEntire home/apt1"/>
    <s v="Entire rental unitEntire home/aptNeuhausen-Nymphenburg"/>
    <s v="Neuhausen-NymphenburgEntire rental unitEntire home/apt1"/>
  </r>
  <r>
    <x v="2636"/>
    <s v="myMINGA Apartment with Kitchenette | 28+ nights"/>
    <x v="2086"/>
    <x v="1112"/>
    <s v="2021"/>
    <d v="2021-11-30T00:00:00"/>
    <x v="1"/>
    <n v="11"/>
    <x v="12"/>
    <x v="10"/>
    <x v="6"/>
    <s v="Private room"/>
    <n v="2"/>
    <n v="48"/>
    <n v="48"/>
    <n v="28"/>
    <n v="1125"/>
    <n v="78"/>
    <n v="4"/>
    <n v="56"/>
    <x v="34"/>
    <x v="34"/>
    <x v="24"/>
    <s v="t"/>
    <n v="11"/>
    <n v="0.13"/>
    <n v="0.13"/>
    <x v="24"/>
    <s v="Ludwigsvorstadt-IsarvorstadtPrivate room2"/>
    <s v="Private room in serviced apartmentPrivate roomLudwigsvorstadt-Isarvorstadt"/>
    <s v="Ludwigsvorstadt-IsarvorstadtPrivate room in serviced apartmentPrivate room2"/>
  </r>
  <r>
    <x v="2637"/>
    <s v="Standard Dreibettzimmer inkl. Fr√ºhst√ºck vom Buffet"/>
    <x v="1865"/>
    <x v="1013"/>
    <s v="2021"/>
    <d v="2021-04-07T00:00:00"/>
    <x v="0"/>
    <n v="24"/>
    <x v="28"/>
    <x v="10"/>
    <x v="26"/>
    <s v="Private room"/>
    <n v="3"/>
    <n v="284"/>
    <n v="284"/>
    <n v="1"/>
    <n v="1125"/>
    <n v="136"/>
    <n v="0"/>
    <n v="0"/>
    <x v="0"/>
    <x v="0"/>
    <x v="38"/>
    <s v="t"/>
    <n v="24"/>
    <n v="0.48"/>
    <m/>
    <x v="209"/>
    <s v="Ludwigsvorstadt-IsarvorstadtPrivate room3"/>
    <s v="Room in boutique hotelPrivate roomLudwigsvorstadt-Isarvorstadt"/>
    <s v="Ludwigsvorstadt-IsarvorstadtRoom in boutique hotelPrivate room3"/>
  </r>
  <r>
    <x v="2638"/>
    <s v="1-Zimmer-Wohnung, N√§he Messe"/>
    <x v="2102"/>
    <x v="137"/>
    <s v="2018"/>
    <d v="2018-04-27T00:00:00"/>
    <x v="1"/>
    <n v="1"/>
    <x v="3"/>
    <x v="8"/>
    <x v="0"/>
    <s v="Entire home/apt"/>
    <n v="2"/>
    <m/>
    <n v="132.94117647058823"/>
    <n v="2"/>
    <n v="7"/>
    <n v="134"/>
    <n v="14"/>
    <n v="84"/>
    <x v="54"/>
    <x v="285"/>
    <x v="9"/>
    <s v="f"/>
    <n v="1"/>
    <n v="1.52"/>
    <n v="1.52"/>
    <x v="9"/>
    <s v="BogenhausenEntire home/apt2"/>
    <s v="Entire rental unitEntire home/aptBogenhausen"/>
    <s v="BogenhausenEntire rental unitEntire home/apt2"/>
  </r>
  <r>
    <x v="2639"/>
    <s v="Standard Zweibettzimmer inkl. Fr√ºhst√ºck vom Buffet"/>
    <x v="1865"/>
    <x v="1013"/>
    <s v="2021"/>
    <d v="2021-04-07T00:00:00"/>
    <x v="0"/>
    <n v="24"/>
    <x v="28"/>
    <x v="10"/>
    <x v="26"/>
    <s v="Private room"/>
    <n v="2"/>
    <n v="145"/>
    <n v="145"/>
    <n v="1"/>
    <n v="1125"/>
    <n v="243"/>
    <n v="0"/>
    <n v="0"/>
    <x v="0"/>
    <x v="0"/>
    <x v="38"/>
    <s v="t"/>
    <n v="24"/>
    <n v="0.48"/>
    <m/>
    <x v="208"/>
    <s v="Ludwigsvorstadt-IsarvorstadtPrivate room2"/>
    <s v="Room in boutique hotelPrivate roomLudwigsvorstadt-Isarvorstadt"/>
    <s v="Ludwigsvorstadt-IsarvorstadtRoom in boutique hotelPrivate room2"/>
  </r>
  <r>
    <x v="2640"/>
    <s v="Standard Doppelzimmer inkl. Fr√ºhst√ºck vom Buffet"/>
    <x v="1865"/>
    <x v="1013"/>
    <s v="2021"/>
    <d v="2021-04-07T00:00:00"/>
    <x v="0"/>
    <n v="24"/>
    <x v="28"/>
    <x v="10"/>
    <x v="26"/>
    <s v="Private room"/>
    <n v="2"/>
    <n v="203"/>
    <n v="203"/>
    <n v="1"/>
    <n v="1125"/>
    <n v="208"/>
    <n v="1"/>
    <n v="0"/>
    <x v="0"/>
    <x v="0"/>
    <x v="41"/>
    <s v="t"/>
    <n v="24"/>
    <n v="0.03"/>
    <n v="0.03"/>
    <x v="42"/>
    <s v="Ludwigsvorstadt-IsarvorstadtPrivate room2"/>
    <s v="Room in boutique hotelPrivate roomLudwigsvorstadt-Isarvorstadt"/>
    <s v="Ludwigsvorstadt-IsarvorstadtRoom in boutique hotelPrivate room2"/>
  </r>
  <r>
    <x v="2641"/>
    <s v="Standard Einzelzimmer inkl. Fr√ºhst√ºck vom Buffet"/>
    <x v="1865"/>
    <x v="1013"/>
    <s v="2021"/>
    <d v="2021-04-07T00:00:00"/>
    <x v="0"/>
    <n v="24"/>
    <x v="28"/>
    <x v="10"/>
    <x v="26"/>
    <s v="Private room"/>
    <n v="1"/>
    <n v="116"/>
    <n v="116"/>
    <n v="1"/>
    <n v="1125"/>
    <n v="256"/>
    <n v="1"/>
    <n v="0"/>
    <x v="0"/>
    <x v="0"/>
    <x v="41"/>
    <s v="t"/>
    <n v="24"/>
    <n v="0.03"/>
    <n v="0.03"/>
    <x v="42"/>
    <s v="Ludwigsvorstadt-IsarvorstadtPrivate room1"/>
    <s v="Room in boutique hotelPrivate roomLudwigsvorstadt-Isarvorstadt"/>
    <s v="Ludwigsvorstadt-IsarvorstadtRoom in boutique hotelPrivate room1"/>
  </r>
  <r>
    <x v="2642"/>
    <s v="Superior Einzelzimmer inkl. Fr√ºhst√ºck vom Buffet"/>
    <x v="1865"/>
    <x v="1013"/>
    <s v="2021"/>
    <d v="2021-04-07T00:00:00"/>
    <x v="0"/>
    <n v="24"/>
    <x v="28"/>
    <x v="10"/>
    <x v="26"/>
    <s v="Private room"/>
    <n v="1"/>
    <n v="129"/>
    <n v="129"/>
    <n v="1"/>
    <n v="1125"/>
    <n v="261"/>
    <n v="0"/>
    <n v="0"/>
    <x v="0"/>
    <x v="0"/>
    <x v="38"/>
    <s v="t"/>
    <n v="24"/>
    <n v="0.48"/>
    <m/>
    <x v="210"/>
    <s v="Ludwigsvorstadt-IsarvorstadtPrivate room1"/>
    <s v="Room in boutique hotelPrivate roomLudwigsvorstadt-Isarvorstadt"/>
    <s v="Ludwigsvorstadt-IsarvorstadtRoom in boutique hotelPrivate room1"/>
  </r>
  <r>
    <x v="2643"/>
    <s v="Superior Doppelzimmer inkl. Fr√ºhst√ºck vom Buffet"/>
    <x v="1865"/>
    <x v="1013"/>
    <s v="2021"/>
    <d v="2021-04-07T00:00:00"/>
    <x v="0"/>
    <n v="24"/>
    <x v="28"/>
    <x v="10"/>
    <x v="26"/>
    <s v="Private room"/>
    <n v="2"/>
    <n v="168"/>
    <n v="168"/>
    <n v="1"/>
    <n v="1125"/>
    <n v="256"/>
    <n v="0"/>
    <n v="0"/>
    <x v="0"/>
    <x v="0"/>
    <x v="38"/>
    <s v="t"/>
    <n v="24"/>
    <n v="0.48"/>
    <m/>
    <x v="208"/>
    <s v="Ludwigsvorstadt-IsarvorstadtPrivate room2"/>
    <s v="Room in boutique hotelPrivate roomLudwigsvorstadt-Isarvorstadt"/>
    <s v="Ludwigsvorstadt-IsarvorstadtRoom in boutique hotelPrivate room2"/>
  </r>
  <r>
    <x v="2644"/>
    <s v="Superior Zweibettzimmer inkl. Fr√ºhst√ºck vom Buffet"/>
    <x v="1865"/>
    <x v="1013"/>
    <s v="2021"/>
    <d v="2021-04-07T00:00:00"/>
    <x v="0"/>
    <n v="24"/>
    <x v="28"/>
    <x v="10"/>
    <x v="26"/>
    <s v="Private room"/>
    <n v="2"/>
    <n v="168"/>
    <n v="168"/>
    <n v="1"/>
    <n v="1125"/>
    <n v="254"/>
    <n v="0"/>
    <n v="0"/>
    <x v="0"/>
    <x v="0"/>
    <x v="38"/>
    <s v="t"/>
    <n v="24"/>
    <n v="0.48"/>
    <m/>
    <x v="208"/>
    <s v="Ludwigsvorstadt-IsarvorstadtPrivate room2"/>
    <s v="Room in boutique hotelPrivate roomLudwigsvorstadt-Isarvorstadt"/>
    <s v="Ludwigsvorstadt-IsarvorstadtRoom in boutique hotelPrivate room2"/>
  </r>
  <r>
    <x v="2645"/>
    <s v="Superior Dreibettzimmer inkl. Fr√ºhst√ºck vom Buffet"/>
    <x v="1865"/>
    <x v="1013"/>
    <s v="2021"/>
    <d v="2021-04-07T00:00:00"/>
    <x v="0"/>
    <n v="24"/>
    <x v="28"/>
    <x v="10"/>
    <x v="26"/>
    <s v="Private room"/>
    <n v="3"/>
    <n v="216"/>
    <n v="216"/>
    <n v="1"/>
    <n v="1125"/>
    <n v="261"/>
    <n v="0"/>
    <n v="0"/>
    <x v="0"/>
    <x v="0"/>
    <x v="38"/>
    <s v="t"/>
    <n v="24"/>
    <n v="0.48"/>
    <m/>
    <x v="209"/>
    <s v="Ludwigsvorstadt-IsarvorstadtPrivate room3"/>
    <s v="Room in boutique hotelPrivate roomLudwigsvorstadt-Isarvorstadt"/>
    <s v="Ludwigsvorstadt-IsarvorstadtRoom in boutique hotelPrivate room3"/>
  </r>
  <r>
    <x v="2646"/>
    <s v="Deluxe Doppelzimmer inkl. Fr√ºhst√ºck vom Buffet"/>
    <x v="1865"/>
    <x v="1013"/>
    <s v="2021"/>
    <d v="2021-04-07T00:00:00"/>
    <x v="0"/>
    <n v="24"/>
    <x v="28"/>
    <x v="10"/>
    <x v="26"/>
    <s v="Private room"/>
    <n v="2"/>
    <n v="196"/>
    <n v="196"/>
    <n v="1"/>
    <n v="1125"/>
    <n v="266"/>
    <n v="0"/>
    <n v="0"/>
    <x v="0"/>
    <x v="0"/>
    <x v="38"/>
    <s v="t"/>
    <n v="24"/>
    <n v="0.48"/>
    <m/>
    <x v="208"/>
    <s v="Ludwigsvorstadt-IsarvorstadtPrivate room2"/>
    <s v="Room in boutique hotelPrivate roomLudwigsvorstadt-Isarvorstadt"/>
    <s v="Ludwigsvorstadt-IsarvorstadtRoom in boutique hotelPrivate room2"/>
  </r>
  <r>
    <x v="2647"/>
    <s v="Deluxe Einzelzimmer inkl. Fr√ºhst√ºck vom Buffet"/>
    <x v="1865"/>
    <x v="1013"/>
    <s v="2021"/>
    <d v="2021-04-07T00:00:00"/>
    <x v="0"/>
    <n v="24"/>
    <x v="28"/>
    <x v="10"/>
    <x v="26"/>
    <s v="Private room"/>
    <n v="1"/>
    <n v="132"/>
    <n v="132"/>
    <n v="1"/>
    <n v="1125"/>
    <n v="260"/>
    <n v="0"/>
    <n v="0"/>
    <x v="0"/>
    <x v="0"/>
    <x v="38"/>
    <s v="t"/>
    <n v="24"/>
    <n v="0.48"/>
    <m/>
    <x v="210"/>
    <s v="Ludwigsvorstadt-IsarvorstadtPrivate room1"/>
    <s v="Room in boutique hotelPrivate roomLudwigsvorstadt-Isarvorstadt"/>
    <s v="Ludwigsvorstadt-IsarvorstadtRoom in boutique hotelPrivate room1"/>
  </r>
  <r>
    <x v="2648"/>
    <s v="Deluxe Familienzimmer inkl. Fr√ºhst√ºck vom Buffet"/>
    <x v="1865"/>
    <x v="1013"/>
    <s v="2021"/>
    <d v="2021-04-07T00:00:00"/>
    <x v="0"/>
    <n v="24"/>
    <x v="28"/>
    <x v="10"/>
    <x v="26"/>
    <s v="Private room"/>
    <n v="4"/>
    <n v="328"/>
    <n v="328"/>
    <n v="1"/>
    <n v="1125"/>
    <n v="181"/>
    <n v="0"/>
    <n v="0"/>
    <x v="0"/>
    <x v="0"/>
    <x v="38"/>
    <s v="t"/>
    <n v="24"/>
    <n v="0.48"/>
    <m/>
    <x v="10"/>
    <s v="Ludwigsvorstadt-IsarvorstadtPrivate room4"/>
    <s v="Room in boutique hotelPrivate roomLudwigsvorstadt-Isarvorstadt"/>
    <s v="Ludwigsvorstadt-IsarvorstadtRoom in boutique hotelPrivate room4"/>
  </r>
  <r>
    <x v="2649"/>
    <s v="Deluxe Dreibettzimmer inkl. Fr√ºhst√ºck vom Buffet"/>
    <x v="1865"/>
    <x v="1013"/>
    <s v="2021"/>
    <d v="2021-04-07T00:00:00"/>
    <x v="0"/>
    <n v="24"/>
    <x v="28"/>
    <x v="10"/>
    <x v="26"/>
    <s v="Private room"/>
    <n v="3"/>
    <n v="343"/>
    <n v="343"/>
    <n v="1"/>
    <n v="1125"/>
    <n v="209"/>
    <n v="0"/>
    <n v="0"/>
    <x v="0"/>
    <x v="0"/>
    <x v="38"/>
    <s v="t"/>
    <n v="24"/>
    <n v="0.48"/>
    <m/>
    <x v="209"/>
    <s v="Ludwigsvorstadt-IsarvorstadtPrivate room3"/>
    <s v="Room in boutique hotelPrivate roomLudwigsvorstadt-Isarvorstadt"/>
    <s v="Ludwigsvorstadt-IsarvorstadtRoom in boutique hotelPrivate room3"/>
  </r>
  <r>
    <x v="2650"/>
    <s v="Doppelzimmer mit Privatbad im Hostel, Innenstadt"/>
    <x v="1576"/>
    <x v="875"/>
    <s v="2019"/>
    <d v="2019-11-08T00:00:00"/>
    <x v="0"/>
    <n v="12"/>
    <x v="5"/>
    <x v="10"/>
    <x v="21"/>
    <s v="Private room"/>
    <n v="2"/>
    <m/>
    <n v="135.84800000000001"/>
    <n v="1"/>
    <n v="702.2"/>
    <n v="143"/>
    <n v="14"/>
    <n v="18"/>
    <x v="54"/>
    <x v="1095"/>
    <x v="53"/>
    <s v="t"/>
    <n v="12"/>
    <n v="0.37"/>
    <n v="0.37"/>
    <x v="56"/>
    <s v="Ludwigsvorstadt-IsarvorstadtPrivate room2"/>
    <s v="Private room in hostelPrivate roomLudwigsvorstadt-Isarvorstadt"/>
    <s v="Ludwigsvorstadt-IsarvorstadtPrivate room in hostelPrivate room2"/>
  </r>
  <r>
    <x v="2651"/>
    <s v="Moderne 2 Zimmer Wohnung im Herzen M√ºnchens"/>
    <x v="2103"/>
    <x v="19"/>
    <s v="2016"/>
    <d v="2016-03-23T00:00:00"/>
    <x v="0"/>
    <n v="1"/>
    <x v="3"/>
    <x v="2"/>
    <x v="0"/>
    <s v="Entire home/apt"/>
    <n v="2"/>
    <m/>
    <n v="136.95041322314049"/>
    <n v="3"/>
    <n v="12"/>
    <n v="0"/>
    <n v="10"/>
    <n v="0"/>
    <x v="54"/>
    <x v="0"/>
    <x v="41"/>
    <s v="f"/>
    <n v="1"/>
    <n v="0.27"/>
    <n v="0.27"/>
    <x v="42"/>
    <s v="MaxvorstadtEntire home/apt2"/>
    <s v="Entire rental unitEntire home/aptMaxvorstadt"/>
    <s v="MaxvorstadtEntire rental unitEntire home/apt2"/>
  </r>
  <r>
    <x v="2652"/>
    <s v="Spacious design Apartment near city center"/>
    <x v="2104"/>
    <x v="963"/>
    <s v="2017"/>
    <d v="2017-09-10T00:00:00"/>
    <x v="0"/>
    <n v="1"/>
    <x v="2"/>
    <x v="6"/>
    <x v="0"/>
    <s v="Entire home/apt"/>
    <n v="2"/>
    <m/>
    <n v="124.16049382716049"/>
    <n v="5"/>
    <n v="42"/>
    <n v="0"/>
    <n v="1"/>
    <n v="0"/>
    <x v="54"/>
    <x v="0"/>
    <x v="41"/>
    <s v="f"/>
    <n v="1"/>
    <n v="0.03"/>
    <n v="0.03"/>
    <x v="42"/>
    <s v="Neuhausen-NymphenburgEntire home/apt2"/>
    <s v="Entire rental unitEntire home/aptNeuhausen-Nymphenburg"/>
    <s v="Neuhausen-NymphenburgEntire rental unitEntire home/apt2"/>
  </r>
  <r>
    <x v="2653"/>
    <s v="Sch√∂ne Wohnung mit Terrasse"/>
    <x v="2105"/>
    <x v="342"/>
    <s v="2019"/>
    <d v="2019-03-10T00:00:00"/>
    <x v="0"/>
    <n v="1"/>
    <x v="3"/>
    <x v="8"/>
    <x v="0"/>
    <s v="Entire home/apt"/>
    <n v="4"/>
    <n v="100"/>
    <n v="100"/>
    <n v="4"/>
    <n v="4"/>
    <n v="335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2654"/>
    <s v="Perfektes Business-Apartment in Neuhausen-M√ºnchen"/>
    <x v="2106"/>
    <x v="102"/>
    <s v="2015"/>
    <d v="2015-12-13T00:00:00"/>
    <x v="0"/>
    <n v="1"/>
    <x v="2"/>
    <x v="6"/>
    <x v="0"/>
    <s v="Entire home/apt"/>
    <n v="2"/>
    <m/>
    <n v="124.16049382716049"/>
    <n v="2"/>
    <n v="7"/>
    <n v="0"/>
    <n v="9"/>
    <n v="18"/>
    <x v="54"/>
    <x v="549"/>
    <x v="56"/>
    <s v="f"/>
    <n v="1"/>
    <n v="0.24"/>
    <n v="0.24"/>
    <x v="63"/>
    <s v="Neuhausen-NymphenburgEntire home/apt2"/>
    <s v="Entire rental unitEntire home/aptNeuhausen-Nymphenburg"/>
    <s v="Neuhausen-NymphenburgEntire rental unitEntire home/apt2"/>
  </r>
  <r>
    <x v="2655"/>
    <s v="Helle 2 Zimmer Wohnung mit Balkon in Isarn√§he"/>
    <x v="2107"/>
    <x v="190"/>
    <s v="2016"/>
    <d v="2016-03-20T00:00:00"/>
    <x v="0"/>
    <n v="1"/>
    <x v="3"/>
    <x v="14"/>
    <x v="0"/>
    <s v="Entire home/apt"/>
    <n v="2"/>
    <m/>
    <n v="116.41176470588235"/>
    <n v="10"/>
    <n v="365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2656"/>
    <s v="Cozy artistic place near center"/>
    <x v="2108"/>
    <x v="0"/>
    <s v="2016"/>
    <d v="2016-04-04T00:00:00"/>
    <x v="1"/>
    <n v="1"/>
    <x v="3"/>
    <x v="8"/>
    <x v="0"/>
    <s v="Entire home/apt"/>
    <n v="2"/>
    <n v="110"/>
    <n v="110"/>
    <n v="4"/>
    <n v="14"/>
    <n v="23"/>
    <n v="32"/>
    <n v="88"/>
    <x v="810"/>
    <x v="1096"/>
    <x v="63"/>
    <s v="f"/>
    <n v="1"/>
    <n v="0.9"/>
    <n v="0.9"/>
    <x v="75"/>
    <s v="BogenhausenEntire home/apt2"/>
    <s v="Entire rental unitEntire home/aptBogenhausen"/>
    <s v="BogenhausenEntire rental unitEntire home/apt2"/>
  </r>
  <r>
    <x v="2657"/>
    <s v="Separates Zimmer in M√ºnchen in zentraler Lage"/>
    <x v="2109"/>
    <x v="333"/>
    <s v="2016"/>
    <d v="2016-08-07T00:00:00"/>
    <x v="0"/>
    <n v="1"/>
    <x v="3"/>
    <x v="15"/>
    <x v="2"/>
    <s v="Private room"/>
    <n v="1"/>
    <n v="49"/>
    <n v="49"/>
    <n v="4.9000000000000004"/>
    <n v="90"/>
    <n v="98"/>
    <n v="48"/>
    <n v="138"/>
    <x v="811"/>
    <x v="1097"/>
    <x v="42"/>
    <s v="f"/>
    <n v="1"/>
    <n v="1.53"/>
    <n v="1.53"/>
    <x v="43"/>
    <s v="ObergiesingPrivate room1"/>
    <s v="Private room in rental unitPrivate roomObergiesing"/>
    <s v="ObergiesingPrivate room in rental unitPrivate room1"/>
  </r>
  <r>
    <x v="2658"/>
    <s v="Cosy room - spascious loft appartement - 80sm"/>
    <x v="2110"/>
    <x v="262"/>
    <s v="2014"/>
    <d v="2014-08-11T00:00:00"/>
    <x v="1"/>
    <n v="2"/>
    <x v="2"/>
    <x v="15"/>
    <x v="4"/>
    <s v="Private room"/>
    <n v="2"/>
    <n v="62"/>
    <n v="62"/>
    <n v="2.1"/>
    <n v="90"/>
    <n v="96"/>
    <n v="14"/>
    <n v="66"/>
    <x v="812"/>
    <x v="1098"/>
    <x v="41"/>
    <s v="f"/>
    <n v="2"/>
    <n v="0.67"/>
    <n v="0.67"/>
    <x v="42"/>
    <s v="ObergiesingPrivate room2"/>
    <s v="Private room in condoPrivate roomObergiesing"/>
    <s v="ObergiesingPrivate room in condoPrivate room2"/>
  </r>
  <r>
    <x v="2659"/>
    <s v="Einladendes G√§stezimmer mit Parkplatz"/>
    <x v="2111"/>
    <x v="137"/>
    <s v="2017"/>
    <d v="2017-07-02T00:00:00"/>
    <x v="1"/>
    <n v="1"/>
    <x v="2"/>
    <x v="12"/>
    <x v="10"/>
    <s v="Private room"/>
    <n v="2"/>
    <n v="126"/>
    <n v="126"/>
    <n v="1"/>
    <n v="1125"/>
    <n v="353"/>
    <n v="20"/>
    <n v="72"/>
    <x v="813"/>
    <x v="1099"/>
    <x v="41"/>
    <s v="f"/>
    <n v="1"/>
    <n v="0.59"/>
    <n v="0.59"/>
    <x v="42"/>
    <s v="Ramersdorf-PerlachPrivate room2"/>
    <s v="Private room in townhousePrivate roomRamersdorf-Perlach"/>
    <s v="Ramersdorf-PerlachPrivate room in townhousePrivate room2"/>
  </r>
  <r>
    <x v="2660"/>
    <s v="Serviced Apartment with Kitchenette (no hob)"/>
    <x v="1800"/>
    <x v="982"/>
    <s v="2020"/>
    <d v="2020-10-31T00:00:00"/>
    <x v="0"/>
    <n v="7"/>
    <x v="10"/>
    <x v="22"/>
    <x v="23"/>
    <s v="Entire home/apt"/>
    <n v="1"/>
    <n v="73"/>
    <n v="73"/>
    <n v="1.1000000000000001"/>
    <n v="1125"/>
    <n v="345"/>
    <n v="38"/>
    <n v="150"/>
    <x v="814"/>
    <x v="1017"/>
    <x v="12"/>
    <s v="t"/>
    <n v="7"/>
    <n v="0.99"/>
    <n v="0.99"/>
    <x v="12"/>
    <s v="MoosachEntire home/apt1"/>
    <s v="Entire serviced apartmentEntire home/aptMoosach"/>
    <s v="MoosachEntire serviced apartmentEntire home/apt1"/>
  </r>
  <r>
    <x v="2661"/>
    <s v="THEFLAG Comfort Studio with kitchenette in Moosach"/>
    <x v="1800"/>
    <x v="982"/>
    <s v="2020"/>
    <d v="2020-10-31T00:00:00"/>
    <x v="0"/>
    <n v="7"/>
    <x v="10"/>
    <x v="22"/>
    <x v="23"/>
    <s v="Entire home/apt"/>
    <n v="2"/>
    <n v="122"/>
    <n v="122"/>
    <n v="1.1000000000000001"/>
    <n v="90"/>
    <n v="339"/>
    <n v="5"/>
    <n v="12"/>
    <x v="815"/>
    <x v="1100"/>
    <x v="35"/>
    <s v="t"/>
    <n v="7"/>
    <n v="0.16"/>
    <n v="0.16"/>
    <x v="35"/>
    <s v="MoosachEntire home/apt2"/>
    <s v="Entire serviced apartmentEntire home/aptMoosach"/>
    <s v="MoosachEntire serviced apartmentEntire home/apt2"/>
  </r>
  <r>
    <x v="2662"/>
    <s v="Beauthiful apartment on the Viktualienmarkt"/>
    <x v="2112"/>
    <x v="500"/>
    <s v="2017"/>
    <d v="2017-10-09T00:00:00"/>
    <x v="0"/>
    <n v="1"/>
    <x v="3"/>
    <x v="20"/>
    <x v="0"/>
    <s v="Entire home/apt"/>
    <n v="2"/>
    <m/>
    <n v="202"/>
    <n v="4"/>
    <n v="365"/>
    <n v="0"/>
    <n v="2"/>
    <n v="0"/>
    <x v="54"/>
    <x v="0"/>
    <x v="41"/>
    <s v="f"/>
    <n v="1"/>
    <n v="0.05"/>
    <n v="0.05"/>
    <x v="42"/>
    <s v="Altstadt-LehelEntire home/apt2"/>
    <s v="Entire rental unitEntire home/aptAltstadt-Lehel"/>
    <s v="Altstadt-LehelEntire rental unitEntire home/apt2"/>
  </r>
  <r>
    <x v="2663"/>
    <s v="Kleine 2 Zimmer Wohnung"/>
    <x v="2113"/>
    <x v="1121"/>
    <s v="2018"/>
    <d v="2018-12-08T00:00:00"/>
    <x v="0"/>
    <n v="1"/>
    <x v="3"/>
    <x v="6"/>
    <x v="0"/>
    <s v="Entire home/apt"/>
    <n v="2"/>
    <n v="77"/>
    <n v="77"/>
    <n v="2"/>
    <n v="2"/>
    <n v="21"/>
    <n v="1"/>
    <n v="0"/>
    <x v="0"/>
    <x v="0"/>
    <x v="41"/>
    <s v="f"/>
    <n v="1"/>
    <n v="0.04"/>
    <n v="0.04"/>
    <x v="42"/>
    <s v="Neuhausen-NymphenburgEntire home/apt2"/>
    <s v="Entire rental unitEntire home/aptNeuhausen-Nymphenburg"/>
    <s v="Neuhausen-NymphenburgEntire rental unitEntire home/apt2"/>
  </r>
  <r>
    <x v="2664"/>
    <s v="Sch√∂ne, perfekt gelegene Altbauwohnung mit Balkon"/>
    <x v="2114"/>
    <x v="137"/>
    <s v="2015"/>
    <d v="2015-07-27T00:00:00"/>
    <x v="0"/>
    <n v="1"/>
    <x v="3"/>
    <x v="9"/>
    <x v="0"/>
    <s v="Entire home/apt"/>
    <n v="4"/>
    <m/>
    <n v="220.55813953488371"/>
    <n v="80"/>
    <n v="120"/>
    <n v="108"/>
    <n v="3"/>
    <n v="160"/>
    <x v="54"/>
    <x v="1101"/>
    <x v="41"/>
    <s v="f"/>
    <n v="1"/>
    <n v="0.09"/>
    <n v="0.09"/>
    <x v="42"/>
    <s v="Au-HaidhausenEntire home/apt4"/>
    <s v="Entire rental unitEntire home/aptAu-Haidhausen"/>
    <s v="Au-HaidhausenEntire rental unitEntire home/apt4"/>
  </r>
  <r>
    <x v="2665"/>
    <s v="Sonnige Wohnung mit Balkon"/>
    <x v="2115"/>
    <x v="265"/>
    <s v="2013"/>
    <d v="2013-09-24T00:00:00"/>
    <x v="0"/>
    <n v="1"/>
    <x v="3"/>
    <x v="15"/>
    <x v="0"/>
    <s v="Entire home/apt"/>
    <n v="2"/>
    <m/>
    <n v="126.88235294117646"/>
    <n v="14"/>
    <n v="60"/>
    <n v="0"/>
    <n v="5"/>
    <n v="0"/>
    <x v="54"/>
    <x v="0"/>
    <x v="6"/>
    <s v="f"/>
    <n v="1"/>
    <n v="0.14000000000000001"/>
    <n v="0.14000000000000001"/>
    <x v="6"/>
    <s v="ObergiesingEntire home/apt2"/>
    <s v="Entire rental unitEntire home/aptObergiesing"/>
    <s v="ObergiesingEntire rental unitEntire home/apt2"/>
  </r>
  <r>
    <x v="2666"/>
    <s v="Zweibettzimmer mit Privatbad im Hostel, Innenstadt"/>
    <x v="1576"/>
    <x v="875"/>
    <s v="2019"/>
    <d v="2019-11-08T00:00:00"/>
    <x v="0"/>
    <n v="12"/>
    <x v="5"/>
    <x v="10"/>
    <x v="21"/>
    <s v="Private room"/>
    <n v="2"/>
    <n v="999"/>
    <n v="999"/>
    <n v="1"/>
    <n v="761.6"/>
    <n v="126"/>
    <n v="21"/>
    <n v="36"/>
    <x v="816"/>
    <x v="1102"/>
    <x v="14"/>
    <s v="t"/>
    <n v="12"/>
    <n v="0.55000000000000004"/>
    <n v="0.55000000000000004"/>
    <x v="14"/>
    <s v="Ludwigsvorstadt-IsarvorstadtPrivate room2"/>
    <s v="Private room in hostelPrivate roomLudwigsvorstadt-Isarvorstadt"/>
    <s v="Ludwigsvorstadt-IsarvorstadtPrivate room in hostelPrivate room2"/>
  </r>
  <r>
    <x v="2667"/>
    <s v="Central-Modern-Chic"/>
    <x v="2116"/>
    <x v="1122"/>
    <s v="2019"/>
    <d v="2019-11-21T00:00:00"/>
    <x v="0"/>
    <n v="840"/>
    <x v="30"/>
    <x v="10"/>
    <x v="0"/>
    <s v="Entire home/apt"/>
    <n v="2"/>
    <n v="95"/>
    <n v="95"/>
    <n v="1"/>
    <n v="1125"/>
    <n v="0"/>
    <n v="7"/>
    <n v="0"/>
    <x v="0"/>
    <x v="0"/>
    <x v="68"/>
    <s v="t"/>
    <n v="5"/>
    <n v="0.2"/>
    <n v="0.2"/>
    <x v="80"/>
    <s v="Ludwigsvorstadt-IsarvorstadtEntire home/apt2"/>
    <s v="Entire rental unitEntire home/aptLudwigsvorstadt-Isarvorstadt"/>
    <s v="Ludwigsvorstadt-IsarvorstadtEntire rental unitEntire home/apt2"/>
  </r>
  <r>
    <x v="2668"/>
    <s v="Cozy Flat in Schwabing"/>
    <x v="2116"/>
    <x v="1122"/>
    <s v="2019"/>
    <d v="2019-11-21T00:00:00"/>
    <x v="0"/>
    <n v="840"/>
    <x v="30"/>
    <x v="5"/>
    <x v="0"/>
    <s v="Entire home/apt"/>
    <n v="3"/>
    <n v="130"/>
    <n v="130"/>
    <n v="2.9"/>
    <n v="355"/>
    <n v="0"/>
    <n v="3"/>
    <n v="0"/>
    <x v="0"/>
    <x v="0"/>
    <x v="43"/>
    <s v="t"/>
    <n v="5"/>
    <n v="0.08"/>
    <n v="0.08"/>
    <x v="44"/>
    <s v="Schwabing-WestEntire home/apt3"/>
    <s v="Entire rental unitEntire home/aptSchwabing-West"/>
    <s v="Schwabing-WestEntire rental unitEntire home/apt3"/>
  </r>
  <r>
    <x v="2669"/>
    <s v="Romantic one bedroom in a residential home"/>
    <x v="2117"/>
    <x v="1123"/>
    <s v="2019"/>
    <d v="2019-09-14T00:00:00"/>
    <x v="0"/>
    <n v="1"/>
    <x v="3"/>
    <x v="3"/>
    <x v="1"/>
    <s v="Private room"/>
    <n v="2"/>
    <m/>
    <n v="86.192307692307693"/>
    <n v="1"/>
    <n v="365"/>
    <n v="0"/>
    <n v="3"/>
    <n v="18"/>
    <x v="54"/>
    <x v="1103"/>
    <x v="33"/>
    <s v="f"/>
    <n v="1"/>
    <n v="0.28999999999999998"/>
    <n v="0.28999999999999998"/>
    <x v="33"/>
    <s v="Pasing-ObermenzingPrivate room2"/>
    <s v="Private room in homePrivate roomPasing-Obermenzing"/>
    <s v="Pasing-ObermenzingPrivate room in homePrivate room2"/>
  </r>
  <r>
    <x v="2670"/>
    <s v="City Studio at WunderLocke"/>
    <x v="1840"/>
    <x v="1004"/>
    <s v="2021"/>
    <d v="2021-02-11T00:00:00"/>
    <x v="1"/>
    <n v="10"/>
    <x v="14"/>
    <x v="13"/>
    <x v="23"/>
    <s v="Entire home/apt"/>
    <n v="2"/>
    <n v="68"/>
    <n v="68"/>
    <n v="1"/>
    <n v="999"/>
    <n v="355"/>
    <n v="753"/>
    <n v="255"/>
    <x v="681"/>
    <x v="913"/>
    <x v="14"/>
    <s v="t"/>
    <n v="10"/>
    <n v="21.15"/>
    <n v="21.15"/>
    <x v="14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2671"/>
    <s v="Rooftop One Bedroom Open Plan at WunderLocke"/>
    <x v="1840"/>
    <x v="1004"/>
    <s v="2021"/>
    <d v="2021-02-11T00:00:00"/>
    <x v="1"/>
    <n v="10"/>
    <x v="14"/>
    <x v="13"/>
    <x v="23"/>
    <s v="Entire home/apt"/>
    <n v="2"/>
    <n v="117"/>
    <n v="117"/>
    <n v="3.8"/>
    <n v="999"/>
    <n v="360"/>
    <n v="8"/>
    <n v="12"/>
    <x v="649"/>
    <x v="872"/>
    <x v="73"/>
    <s v="t"/>
    <n v="10"/>
    <n v="0.36"/>
    <n v="0.36"/>
    <x v="87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2672"/>
    <s v="Sch√∂ne gem√ºtliche 2 Zimmer Wohnungen Schwabing"/>
    <x v="2118"/>
    <x v="727"/>
    <s v="2017"/>
    <d v="2017-03-25T00:00:00"/>
    <x v="0"/>
    <n v="1"/>
    <x v="3"/>
    <x v="5"/>
    <x v="0"/>
    <s v="Entire home/apt"/>
    <n v="2"/>
    <n v="60"/>
    <n v="60"/>
    <n v="240"/>
    <n v="1125"/>
    <n v="365"/>
    <n v="0"/>
    <n v="0"/>
    <x v="0"/>
    <x v="0"/>
    <x v="38"/>
    <s v="t"/>
    <n v="1"/>
    <n v="0.66483568075117372"/>
    <m/>
    <x v="112"/>
    <s v="Schwabing-WestEntire home/apt2"/>
    <s v="Entire rental unitEntire home/aptSchwabing-West"/>
    <s v="Schwabing-WestEntire rental unitEntire home/apt2"/>
  </r>
  <r>
    <x v="2673"/>
    <s v="Hell &amp; freundlich am Westpark!"/>
    <x v="2119"/>
    <x v="430"/>
    <s v="2017"/>
    <d v="2017-01-24T00:00:00"/>
    <x v="0"/>
    <n v="1"/>
    <x v="3"/>
    <x v="4"/>
    <x v="2"/>
    <s v="Private room"/>
    <n v="1"/>
    <m/>
    <n v="105.92307692307692"/>
    <n v="7"/>
    <n v="18"/>
    <n v="0"/>
    <n v="0"/>
    <n v="0"/>
    <x v="54"/>
    <x v="0"/>
    <x v="38"/>
    <s v="f"/>
    <n v="1"/>
    <n v="0.96727272727272751"/>
    <m/>
    <x v="223"/>
    <s v="Sendling-WestparkPrivate room1"/>
    <s v="Private room in rental unitPrivate roomSendling-Westpark"/>
    <s v="Sendling-WestparkPrivate room in rental unitPrivate room1"/>
  </r>
  <r>
    <x v="2674"/>
    <s v="Renovierte, liebevoll eingerichtete Altbauwohnung"/>
    <x v="2120"/>
    <x v="310"/>
    <s v="2014"/>
    <d v="2014-09-26T00:00:00"/>
    <x v="0"/>
    <n v="1"/>
    <x v="2"/>
    <x v="5"/>
    <x v="8"/>
    <s v="Entire home/apt"/>
    <n v="2"/>
    <m/>
    <n v="130.20238095238096"/>
    <n v="14"/>
    <n v="1125"/>
    <n v="0"/>
    <n v="1"/>
    <n v="0"/>
    <x v="54"/>
    <x v="0"/>
    <x v="41"/>
    <s v="f"/>
    <n v="1"/>
    <n v="0.03"/>
    <n v="0.03"/>
    <x v="42"/>
    <s v="Schwabing-WestEntire home/apt2"/>
    <s v="Entire condoEntire home/aptSchwabing-West"/>
    <s v="Schwabing-WestEntire condoEntire home/apt2"/>
  </r>
  <r>
    <x v="2675"/>
    <s v="Gro√üe zentrale 4-Zimmer Wohnung direkt am Park"/>
    <x v="2121"/>
    <x v="147"/>
    <s v="2013"/>
    <d v="2013-01-23T00:00:00"/>
    <x v="0"/>
    <n v="1"/>
    <x v="1"/>
    <x v="3"/>
    <x v="8"/>
    <s v="Entire home/apt"/>
    <n v="4"/>
    <n v="150"/>
    <n v="150"/>
    <n v="3"/>
    <n v="14"/>
    <n v="34"/>
    <n v="4"/>
    <n v="6"/>
    <x v="165"/>
    <x v="191"/>
    <x v="41"/>
    <s v="f"/>
    <n v="1"/>
    <n v="0.12"/>
    <n v="0.12"/>
    <x v="42"/>
    <s v="Pasing-ObermenzingEntire home/apt4"/>
    <s v="Entire condoEntire home/aptPasing-Obermenzing"/>
    <s v="Pasing-ObermenzingEntire condoEntire home/apt4"/>
  </r>
  <r>
    <x v="2676"/>
    <s v="Maisonette Apartment at Isar"/>
    <x v="2122"/>
    <x v="483"/>
    <s v="2016"/>
    <d v="2016-01-15T00:00:00"/>
    <x v="0"/>
    <n v="1"/>
    <x v="3"/>
    <x v="9"/>
    <x v="0"/>
    <s v="Entire home/apt"/>
    <n v="2"/>
    <n v="112"/>
    <n v="112"/>
    <n v="2.1"/>
    <n v="40"/>
    <n v="60"/>
    <n v="6"/>
    <n v="12"/>
    <x v="645"/>
    <x v="855"/>
    <x v="41"/>
    <s v="f"/>
    <n v="1"/>
    <n v="0.28000000000000003"/>
    <n v="0.28000000000000003"/>
    <x v="42"/>
    <s v="Au-HaidhausenEntire home/apt2"/>
    <s v="Entire rental unitEntire home/aptAu-Haidhausen"/>
    <s v="Au-HaidhausenEntire rental unitEntire home/apt2"/>
  </r>
  <r>
    <x v="2677"/>
    <s v="Stilvolles Zuhause in M√ºnchen Solln Gartenwohnung"/>
    <x v="1867"/>
    <x v="1015"/>
    <s v="2019"/>
    <d v="2019-09-14T00:00:00"/>
    <x v="0"/>
    <n v="2"/>
    <x v="2"/>
    <x v="13"/>
    <x v="8"/>
    <s v="Entire home/apt"/>
    <n v="2"/>
    <n v="119"/>
    <n v="119"/>
    <n v="3"/>
    <n v="1125"/>
    <n v="323"/>
    <n v="1"/>
    <n v="0"/>
    <x v="0"/>
    <x v="0"/>
    <x v="41"/>
    <s v="f"/>
    <n v="2"/>
    <n v="0.05"/>
    <n v="0.05"/>
    <x v="42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2678"/>
    <s v="Sch√∂ne Wohnung direkt an der Isar"/>
    <x v="2123"/>
    <x v="285"/>
    <s v="2022"/>
    <d v="2022-02-06T00:00:00"/>
    <x v="0"/>
    <n v="1"/>
    <x v="3"/>
    <x v="14"/>
    <x v="0"/>
    <s v="Entire home/apt"/>
    <n v="3"/>
    <m/>
    <n v="130.0625"/>
    <n v="1"/>
    <n v="1125"/>
    <n v="0"/>
    <n v="4"/>
    <n v="0"/>
    <x v="54"/>
    <x v="0"/>
    <x v="41"/>
    <s v="f"/>
    <n v="1"/>
    <n v="0.11"/>
    <n v="0.11"/>
    <x v="42"/>
    <s v="Untergiesing-HarlachingEntire home/apt3"/>
    <s v="Entire rental unitEntire home/aptUntergiesing-Harlaching"/>
    <s v="Untergiesing-HarlachingEntire rental unitEntire home/apt3"/>
  </r>
  <r>
    <x v="2679"/>
    <s v="Bride, central 2-story apartment open living space"/>
    <x v="2124"/>
    <x v="810"/>
    <s v="2011"/>
    <d v="2011-07-04T00:00:00"/>
    <x v="0"/>
    <n v="1"/>
    <x v="11"/>
    <x v="2"/>
    <x v="8"/>
    <s v="Entire home/apt"/>
    <n v="4"/>
    <m/>
    <n v="217.40579710144928"/>
    <n v="5"/>
    <n v="28"/>
    <n v="0"/>
    <n v="2"/>
    <n v="20"/>
    <x v="54"/>
    <x v="1104"/>
    <x v="41"/>
    <s v="t"/>
    <n v="1"/>
    <n v="0.25"/>
    <n v="0.25"/>
    <x v="42"/>
    <s v="MaxvorstadtEntire home/apt4"/>
    <s v="Entire condoEntire home/aptMaxvorstadt"/>
    <s v="MaxvorstadtEntire condoEntire home/apt4"/>
  </r>
  <r>
    <x v="2680"/>
    <s v="Room with bed and bathroom in designer flat 140qm"/>
    <x v="2125"/>
    <x v="1124"/>
    <s v="2014"/>
    <d v="2014-04-07T00:00:00"/>
    <x v="0"/>
    <n v="1"/>
    <x v="3"/>
    <x v="8"/>
    <x v="2"/>
    <s v="Private room"/>
    <n v="1"/>
    <n v="100"/>
    <n v="100"/>
    <n v="4"/>
    <n v="365"/>
    <n v="360"/>
    <n v="0"/>
    <n v="0"/>
    <x v="0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2681"/>
    <s v="Room in two floors, gallery apartment"/>
    <x v="2126"/>
    <x v="49"/>
    <s v="2016"/>
    <d v="2016-06-03T00:00:00"/>
    <x v="0"/>
    <n v="2"/>
    <x v="2"/>
    <x v="15"/>
    <x v="12"/>
    <s v="Private room"/>
    <n v="2"/>
    <n v="37"/>
    <n v="37"/>
    <n v="3"/>
    <n v="30"/>
    <n v="50"/>
    <n v="41"/>
    <n v="84"/>
    <x v="817"/>
    <x v="1105"/>
    <x v="13"/>
    <s v="f"/>
    <n v="2"/>
    <n v="1.0900000000000001"/>
    <n v="1.0900000000000001"/>
    <x v="13"/>
    <s v="ObergiesingPrivate room2"/>
    <s v="Private room in loftPrivate roomObergiesing"/>
    <s v="ObergiesingPrivate room in loftPrivate room2"/>
  </r>
  <r>
    <x v="2682"/>
    <s v="M√∂biliertes Zimmer in Schwabing"/>
    <x v="2127"/>
    <x v="685"/>
    <s v="2022"/>
    <d v="2022-02-11T00:00:00"/>
    <x v="0"/>
    <n v="1"/>
    <x v="3"/>
    <x v="16"/>
    <x v="2"/>
    <s v="Private room"/>
    <n v="1"/>
    <m/>
    <n v="60.785714285714285"/>
    <n v="1"/>
    <n v="365"/>
    <n v="0"/>
    <n v="0"/>
    <n v="0"/>
    <x v="54"/>
    <x v="0"/>
    <x v="38"/>
    <s v="f"/>
    <n v="1"/>
    <n v="0.93036363636363639"/>
    <m/>
    <x v="205"/>
    <s v="Schwabing-FreimannPrivate room1"/>
    <s v="Private room in rental unitPrivate roomSchwabing-Freimann"/>
    <s v="Schwabing-FreimannPrivate room in rental unitPrivate room1"/>
  </r>
  <r>
    <x v="2683"/>
    <s v="Stylish apartment close to the Isar n‚Äô Marienplatz"/>
    <x v="2128"/>
    <x v="786"/>
    <s v="2015"/>
    <d v="2015-02-15T00:00:00"/>
    <x v="0"/>
    <n v="1"/>
    <x v="3"/>
    <x v="9"/>
    <x v="0"/>
    <s v="Entire home/apt"/>
    <n v="2"/>
    <m/>
    <n v="139.02325581395348"/>
    <n v="2"/>
    <n v="10"/>
    <n v="0"/>
    <n v="1"/>
    <n v="0"/>
    <x v="54"/>
    <x v="0"/>
    <x v="41"/>
    <s v="f"/>
    <n v="1"/>
    <n v="0.03"/>
    <n v="0.03"/>
    <x v="42"/>
    <s v="Au-HaidhausenEntire home/apt2"/>
    <s v="Entire rental unitEntire home/aptAu-Haidhausen"/>
    <s v="Au-HaidhausenEntire rental unitEntire home/apt2"/>
  </r>
  <r>
    <x v="2684"/>
    <s v="Stylish 3 room apartment 20min to Oktoberfest"/>
    <x v="2129"/>
    <x v="713"/>
    <s v="2013"/>
    <d v="2013-08-31T00:00:00"/>
    <x v="0"/>
    <n v="1"/>
    <x v="1"/>
    <x v="2"/>
    <x v="0"/>
    <s v="Entire home/apt"/>
    <n v="2"/>
    <n v="110"/>
    <n v="110"/>
    <n v="180"/>
    <n v="1125"/>
    <n v="181"/>
    <n v="2"/>
    <n v="0"/>
    <x v="0"/>
    <x v="0"/>
    <x v="41"/>
    <s v="f"/>
    <n v="1"/>
    <n v="0.06"/>
    <n v="0.06"/>
    <x v="42"/>
    <s v="MaxvorstadtEntire home/apt2"/>
    <s v="Entire rental unitEntire home/aptMaxvorstadt"/>
    <s v="MaxvorstadtEntire rental unitEntire home/apt2"/>
  </r>
  <r>
    <x v="2685"/>
    <s v="Modernes ruhiges Privatzimmer eigenes Badezimmer"/>
    <x v="2130"/>
    <x v="334"/>
    <s v="2022"/>
    <d v="2022-02-15T00:00:00"/>
    <x v="1"/>
    <n v="1"/>
    <x v="3"/>
    <x v="15"/>
    <x v="2"/>
    <s v="Private room"/>
    <n v="2"/>
    <n v="67"/>
    <n v="67"/>
    <n v="1"/>
    <n v="365"/>
    <n v="321"/>
    <n v="205"/>
    <n v="204"/>
    <x v="818"/>
    <x v="1106"/>
    <x v="11"/>
    <s v="f"/>
    <n v="1"/>
    <n v="5.6"/>
    <n v="5.6"/>
    <x v="11"/>
    <s v="ObergiesingPrivate room2"/>
    <s v="Private room in rental unitPrivate roomObergiesing"/>
    <s v="ObergiesingPrivate room in rental unitPrivate room2"/>
  </r>
  <r>
    <x v="2686"/>
    <s v="Familienwohnung direkt in der City"/>
    <x v="2131"/>
    <x v="1125"/>
    <s v="2017"/>
    <d v="2017-01-27T00:00:00"/>
    <x v="0"/>
    <n v="1"/>
    <x v="2"/>
    <x v="14"/>
    <x v="0"/>
    <s v="Entire home/apt"/>
    <n v="3"/>
    <n v="115"/>
    <n v="115"/>
    <n v="7"/>
    <n v="21"/>
    <n v="168"/>
    <n v="5"/>
    <n v="14"/>
    <x v="819"/>
    <x v="1107"/>
    <x v="41"/>
    <s v="f"/>
    <n v="1"/>
    <n v="0.16"/>
    <n v="0.16"/>
    <x v="42"/>
    <s v="Untergiesing-HarlachingEntire home/apt3"/>
    <s v="Entire rental unitEntire home/aptUntergiesing-Harlaching"/>
    <s v="Untergiesing-HarlachingEntire rental unitEntire home/apt3"/>
  </r>
  <r>
    <x v="2687"/>
    <s v="Traumhafte, ruhige und super ausgestattete Wohnung"/>
    <x v="2132"/>
    <x v="190"/>
    <s v="2018"/>
    <d v="2018-08-08T00:00:00"/>
    <x v="0"/>
    <n v="2"/>
    <x v="2"/>
    <x v="10"/>
    <x v="0"/>
    <s v="Entire home/apt"/>
    <n v="3"/>
    <n v="148"/>
    <n v="148"/>
    <n v="2"/>
    <n v="365"/>
    <n v="259"/>
    <n v="20"/>
    <n v="60"/>
    <x v="820"/>
    <x v="1108"/>
    <x v="3"/>
    <s v="f"/>
    <n v="2"/>
    <n v="0.93"/>
    <n v="0.93"/>
    <x v="3"/>
    <s v="Ludwigsvorstadt-IsarvorstadtEntire home/apt3"/>
    <s v="Entire rental unitEntire home/aptLudwigsvorstadt-Isarvorstadt"/>
    <s v="Ludwigsvorstadt-IsarvorstadtEntire rental unitEntire home/apt3"/>
  </r>
  <r>
    <x v="2688"/>
    <s v="Schwabing sehr ruhig gelegenes Appartement"/>
    <x v="2133"/>
    <x v="794"/>
    <s v="2016"/>
    <d v="2016-07-20T00:00:00"/>
    <x v="0"/>
    <n v="1"/>
    <x v="1"/>
    <x v="2"/>
    <x v="8"/>
    <s v="Entire home/apt"/>
    <n v="2"/>
    <n v="55"/>
    <n v="55"/>
    <n v="29.5"/>
    <n v="90"/>
    <n v="48"/>
    <n v="2"/>
    <n v="0"/>
    <x v="0"/>
    <x v="0"/>
    <x v="53"/>
    <s v="f"/>
    <n v="1"/>
    <n v="0.05"/>
    <n v="0.05"/>
    <x v="56"/>
    <s v="MaxvorstadtEntire home/apt2"/>
    <s v="Entire condoEntire home/aptMaxvorstadt"/>
    <s v="MaxvorstadtEntire condoEntire home/apt2"/>
  </r>
  <r>
    <x v="2689"/>
    <s v="ISARTOR Deluxe Apartment I+II"/>
    <x v="1833"/>
    <x v="1001"/>
    <s v="2016"/>
    <d v="2016-01-11T00:00:00"/>
    <x v="1"/>
    <n v="8"/>
    <x v="7"/>
    <x v="10"/>
    <x v="0"/>
    <s v="Entire home/apt"/>
    <n v="7"/>
    <n v="283"/>
    <n v="283"/>
    <n v="2"/>
    <n v="365"/>
    <n v="150"/>
    <n v="71"/>
    <n v="255"/>
    <x v="821"/>
    <x v="1109"/>
    <x v="4"/>
    <s v="t"/>
    <n v="8"/>
    <n v="2.33"/>
    <n v="2.33"/>
    <x v="4"/>
    <s v="Ludwigsvorstadt-IsarvorstadtEntire home/apt7"/>
    <s v="Entire rental unitEntire home/aptLudwigsvorstadt-Isarvorstadt"/>
    <s v="Ludwigsvorstadt-IsarvorstadtEntire rental unitEntire home/apt7"/>
  </r>
  <r>
    <x v="2690"/>
    <s v="Edle 2-Zimmer Suite designed von Matteo Thun"/>
    <x v="515"/>
    <x v="367"/>
    <s v="2015"/>
    <d v="2015-12-17T00:00:00"/>
    <x v="0"/>
    <n v="23"/>
    <x v="19"/>
    <x v="10"/>
    <x v="23"/>
    <s v="Entire home/apt"/>
    <n v="5"/>
    <m/>
    <n v="1225.5333333333333"/>
    <n v="1.1000000000000001"/>
    <n v="1125"/>
    <n v="61"/>
    <n v="94"/>
    <n v="246"/>
    <x v="54"/>
    <x v="1110"/>
    <x v="26"/>
    <s v="t"/>
    <n v="23"/>
    <n v="2.52"/>
    <n v="2.52"/>
    <x v="26"/>
    <s v="Ludwigsvorstadt-IsarvorstadtEntire home/apt5"/>
    <s v="Entire serviced apartmentEntire home/aptLudwigsvorstadt-Isarvorstadt"/>
    <s v="Ludwigsvorstadt-IsarvorstadtEntire serviced apartmentEntire home/apt5"/>
  </r>
  <r>
    <x v="2691"/>
    <s v="central located 2 min walk subway cosy"/>
    <x v="2134"/>
    <x v="440"/>
    <s v="2015"/>
    <d v="2015-08-20T00:00:00"/>
    <x v="0"/>
    <n v="1"/>
    <x v="3"/>
    <x v="6"/>
    <x v="0"/>
    <s v="Entire home/apt"/>
    <n v="4"/>
    <m/>
    <n v="220.44444444444446"/>
    <n v="1"/>
    <n v="400"/>
    <n v="0"/>
    <n v="4"/>
    <n v="6"/>
    <x v="54"/>
    <x v="1111"/>
    <x v="73"/>
    <s v="f"/>
    <n v="1"/>
    <n v="0.11"/>
    <n v="0.11"/>
    <x v="87"/>
    <s v="Neuhausen-NymphenburgEntire home/apt4"/>
    <s v="Entire rental unitEntire home/aptNeuhausen-Nymphenburg"/>
    <s v="Neuhausen-NymphenburgEntire rental unitEntire home/apt4"/>
  </r>
  <r>
    <x v="2692"/>
    <s v="Deluxe Apartment am K√∂nigsplatz III+IV"/>
    <x v="1833"/>
    <x v="1001"/>
    <s v="2016"/>
    <d v="2016-01-11T00:00:00"/>
    <x v="1"/>
    <n v="8"/>
    <x v="7"/>
    <x v="2"/>
    <x v="23"/>
    <s v="Entire home/apt"/>
    <n v="4"/>
    <n v="206"/>
    <n v="206"/>
    <n v="2"/>
    <n v="365"/>
    <n v="232"/>
    <n v="64"/>
    <n v="132"/>
    <x v="822"/>
    <x v="1112"/>
    <x v="42"/>
    <s v="f"/>
    <n v="8"/>
    <n v="2.0699999999999998"/>
    <n v="2.0699999999999998"/>
    <x v="43"/>
    <s v="MaxvorstadtEntire home/apt4"/>
    <s v="Entire serviced apartmentEntire home/aptMaxvorstadt"/>
    <s v="MaxvorstadtEntire serviced apartmentEntire home/apt4"/>
  </r>
  <r>
    <x v="2693"/>
    <s v="Einzigartiges Design Apartment in U-Bahn N√§he"/>
    <x v="2135"/>
    <x v="121"/>
    <s v="2011"/>
    <d v="2011-04-28T00:00:00"/>
    <x v="0"/>
    <n v="1"/>
    <x v="3"/>
    <x v="13"/>
    <x v="8"/>
    <s v="Entire home/apt"/>
    <n v="2"/>
    <n v="90"/>
    <n v="90"/>
    <n v="21"/>
    <n v="1125"/>
    <n v="159"/>
    <n v="3"/>
    <n v="0"/>
    <x v="0"/>
    <x v="0"/>
    <x v="41"/>
    <s v="f"/>
    <n v="1"/>
    <n v="0.11"/>
    <n v="0.11"/>
    <x v="42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2694"/>
    <s v="Sch√∂nes Kleines Zimmer in M√ºnchen"/>
    <x v="1958"/>
    <x v="530"/>
    <s v="2021"/>
    <d v="2021-07-31T00:00:00"/>
    <x v="1"/>
    <n v="10"/>
    <x v="17"/>
    <x v="15"/>
    <x v="2"/>
    <s v="Private room"/>
    <n v="2"/>
    <n v="32"/>
    <n v="32"/>
    <n v="11"/>
    <n v="365"/>
    <n v="82"/>
    <n v="5"/>
    <n v="8"/>
    <x v="823"/>
    <x v="1113"/>
    <x v="35"/>
    <s v="f"/>
    <n v="9"/>
    <n v="0.28000000000000003"/>
    <n v="0.28000000000000003"/>
    <x v="35"/>
    <s v="ObergiesingPrivate room2"/>
    <s v="Private room in rental unitPrivate roomObergiesing"/>
    <s v="ObergiesingPrivate room in rental unitPrivate room2"/>
  </r>
  <r>
    <x v="2695"/>
    <s v="Sonniges Stadtapartment N√§he Isar!"/>
    <x v="2136"/>
    <x v="259"/>
    <s v="2013"/>
    <d v="2013-12-29T00:00:00"/>
    <x v="0"/>
    <n v="1"/>
    <x v="1"/>
    <x v="11"/>
    <x v="0"/>
    <s v="Entire home/apt"/>
    <n v="2"/>
    <n v="174"/>
    <n v="174"/>
    <n v="4"/>
    <n v="365"/>
    <n v="17"/>
    <n v="1"/>
    <n v="0"/>
    <x v="0"/>
    <x v="0"/>
    <x v="41"/>
    <s v="f"/>
    <n v="1"/>
    <n v="0.03"/>
    <n v="0.03"/>
    <x v="42"/>
    <s v="SendlingEntire home/apt2"/>
    <s v="Entire rental unitEntire home/aptSendling"/>
    <s v="SendlingEntire rental unitEntire home/apt2"/>
  </r>
  <r>
    <x v="2696"/>
    <s v="Bedroom in apartment with easy city connection"/>
    <x v="2137"/>
    <x v="1126"/>
    <s v="2019"/>
    <d v="2019-10-03T00:00:00"/>
    <x v="1"/>
    <n v="1"/>
    <x v="3"/>
    <x v="24"/>
    <x v="2"/>
    <s v="Private room"/>
    <n v="1"/>
    <n v="50"/>
    <n v="50"/>
    <n v="1"/>
    <n v="365"/>
    <n v="84"/>
    <n v="19"/>
    <n v="54"/>
    <x v="414"/>
    <x v="537"/>
    <x v="23"/>
    <s v="f"/>
    <n v="1"/>
    <n v="0.65"/>
    <n v="0.65"/>
    <x v="23"/>
    <s v="Aubing-Lochhausen-LangwiedPrivate room1"/>
    <s v="Private room in rental unitPrivate roomAubing-Lochhausen-Langwied"/>
    <s v="Aubing-Lochhausen-LangwiedPrivate room in rental unitPrivate room1"/>
  </r>
  <r>
    <x v="2697"/>
    <s v="Ready to make this the best time of your life!"/>
    <x v="2138"/>
    <x v="152"/>
    <s v="2022"/>
    <d v="2022-02-17T00:00:00"/>
    <x v="0"/>
    <n v="1"/>
    <x v="3"/>
    <x v="10"/>
    <x v="8"/>
    <s v="Entire home/apt"/>
    <n v="4"/>
    <m/>
    <n v="315.76086956521738"/>
    <n v="25"/>
    <n v="365"/>
    <n v="0"/>
    <n v="0"/>
    <n v="0"/>
    <x v="54"/>
    <x v="0"/>
    <x v="38"/>
    <s v="f"/>
    <n v="1"/>
    <n v="1.108235294117647"/>
    <m/>
    <x v="224"/>
    <s v="Ludwigsvorstadt-IsarvorstadtEntire home/apt4"/>
    <s v="Entire condoEntire home/aptLudwigsvorstadt-Isarvorstadt"/>
    <s v="Ludwigsvorstadt-IsarvorstadtEntire condoEntire home/apt4"/>
  </r>
  <r>
    <x v="2698"/>
    <s v="Schicke / Elegante Stadtwohnung"/>
    <x v="2139"/>
    <x v="4"/>
    <s v="2017"/>
    <d v="2017-01-22T00:00:00"/>
    <x v="0"/>
    <n v="1"/>
    <x v="4"/>
    <x v="14"/>
    <x v="0"/>
    <s v="Entire home/apt"/>
    <n v="4"/>
    <n v="134"/>
    <n v="134"/>
    <n v="2"/>
    <n v="1125"/>
    <n v="155"/>
    <n v="33"/>
    <n v="108"/>
    <x v="824"/>
    <x v="1114"/>
    <x v="37"/>
    <s v="f"/>
    <n v="1"/>
    <n v="1.41"/>
    <n v="1.41"/>
    <x v="37"/>
    <s v="Untergiesing-HarlachingEntire home/apt4"/>
    <s v="Entire rental unitEntire home/aptUntergiesing-Harlaching"/>
    <s v="Untergiesing-HarlachingEntire rental unitEntire home/apt4"/>
  </r>
  <r>
    <x v="2699"/>
    <s v="Cozy apartment in the heart of Munich"/>
    <x v="2140"/>
    <x v="102"/>
    <s v="2016"/>
    <d v="2016-07-24T00:00:00"/>
    <x v="0"/>
    <n v="1"/>
    <x v="1"/>
    <x v="2"/>
    <x v="0"/>
    <s v="Entire home/apt"/>
    <n v="3"/>
    <m/>
    <n v="176.62962962962962"/>
    <n v="6"/>
    <n v="1125"/>
    <n v="5"/>
    <n v="18"/>
    <n v="36"/>
    <x v="54"/>
    <x v="1115"/>
    <x v="33"/>
    <s v="t"/>
    <n v="1"/>
    <n v="0.49"/>
    <n v="0.49"/>
    <x v="33"/>
    <s v="MaxvorstadtEntire home/apt3"/>
    <s v="Entire rental unitEntire home/aptMaxvorstadt"/>
    <s v="MaxvorstadtEntire rental unitEntire home/apt3"/>
  </r>
  <r>
    <x v="2700"/>
    <s v="Angenehmes Wohnen am Schlosspark"/>
    <x v="1259"/>
    <x v="730"/>
    <s v="2019"/>
    <d v="2019-03-18T00:00:00"/>
    <x v="1"/>
    <n v="9"/>
    <x v="10"/>
    <x v="3"/>
    <x v="14"/>
    <s v="Private room"/>
    <n v="1"/>
    <n v="63"/>
    <n v="63"/>
    <n v="7"/>
    <n v="1125"/>
    <n v="309"/>
    <n v="1"/>
    <n v="14"/>
    <x v="782"/>
    <x v="1051"/>
    <x v="41"/>
    <s v="f"/>
    <n v="9"/>
    <n v="0.34"/>
    <n v="0.34"/>
    <x v="42"/>
    <s v="Pasing-ObermenzingPrivate room1"/>
    <s v="Room in aparthotelPrivate roomPasing-Obermenzing"/>
    <s v="Pasing-ObermenzingRoom in aparthotelPrivate room1"/>
  </r>
  <r>
    <x v="2701"/>
    <s v="2bedroom in historic villa near Nymphenburg Palace"/>
    <x v="2141"/>
    <x v="954"/>
    <s v="2022"/>
    <d v="2022-02-25T00:00:00"/>
    <x v="0"/>
    <n v="4"/>
    <x v="7"/>
    <x v="6"/>
    <x v="0"/>
    <s v="Entire home/apt"/>
    <n v="8"/>
    <n v="92"/>
    <n v="92"/>
    <n v="2.7"/>
    <n v="90"/>
    <n v="314"/>
    <n v="189"/>
    <n v="255"/>
    <x v="489"/>
    <x v="648"/>
    <x v="74"/>
    <s v="t"/>
    <n v="4"/>
    <n v="5.0999999999999996"/>
    <n v="5.0999999999999996"/>
    <x v="91"/>
    <s v="Neuhausen-NymphenburgEntire home/apt8"/>
    <s v="Entire rental unitEntire home/aptNeuhausen-Nymphenburg"/>
    <s v="Neuhausen-NymphenburgEntire rental unitEntire home/apt8"/>
  </r>
  <r>
    <x v="2702"/>
    <s v="Moderne Whg. mit 3 Schlafzimmer + gro√üer Terrasse"/>
    <x v="2142"/>
    <x v="1"/>
    <s v="2014"/>
    <d v="2014-08-13T00:00:00"/>
    <x v="1"/>
    <n v="1"/>
    <x v="3"/>
    <x v="6"/>
    <x v="8"/>
    <s v="Entire home/apt"/>
    <n v="6"/>
    <n v="360"/>
    <n v="360"/>
    <n v="3"/>
    <n v="30"/>
    <n v="51"/>
    <n v="44"/>
    <n v="78"/>
    <x v="512"/>
    <x v="679"/>
    <x v="0"/>
    <s v="f"/>
    <n v="1"/>
    <n v="1.27"/>
    <n v="1.27"/>
    <x v="0"/>
    <s v="Neuhausen-NymphenburgEntire home/apt6"/>
    <s v="Entire condoEntire home/aptNeuhausen-Nymphenburg"/>
    <s v="Neuhausen-NymphenburgEntire condoEntire home/apt6"/>
  </r>
  <r>
    <x v="2703"/>
    <s v="Amazing, spacious apartment in excellent location"/>
    <x v="127"/>
    <x v="107"/>
    <s v="2013"/>
    <d v="2013-07-04T00:00:00"/>
    <x v="1"/>
    <n v="7"/>
    <x v="7"/>
    <x v="4"/>
    <x v="0"/>
    <s v="Entire home/apt"/>
    <n v="3"/>
    <m/>
    <n v="103.31578947368421"/>
    <n v="5"/>
    <n v="700"/>
    <n v="0"/>
    <n v="11"/>
    <n v="90"/>
    <x v="54"/>
    <x v="1116"/>
    <x v="18"/>
    <s v="f"/>
    <n v="2"/>
    <n v="0.73"/>
    <n v="0.73"/>
    <x v="18"/>
    <s v="Sendling-WestparkEntire home/apt3"/>
    <s v="Entire rental unitEntire home/aptSendling-Westpark"/>
    <s v="Sendling-WestparkEntire rental unitEntire home/apt3"/>
  </r>
  <r>
    <x v="2704"/>
    <s v="Zentrales 2-Zimmer-Apartment im Glockenbachviertel"/>
    <x v="2143"/>
    <x v="20"/>
    <s v="2016"/>
    <d v="2016-02-09T00:00:00"/>
    <x v="1"/>
    <n v="1"/>
    <x v="3"/>
    <x v="10"/>
    <x v="0"/>
    <s v="Entire home/apt"/>
    <n v="2"/>
    <n v="170"/>
    <n v="170"/>
    <n v="5"/>
    <n v="30"/>
    <n v="23"/>
    <n v="37"/>
    <n v="200"/>
    <x v="825"/>
    <x v="1117"/>
    <x v="3"/>
    <s v="f"/>
    <n v="1"/>
    <n v="1.1499999999999999"/>
    <n v="1.1499999999999999"/>
    <x v="3"/>
    <s v="Ludwigsvorstadt-IsarvorstadtEntire home/apt2"/>
    <s v="Entire rental unitEntire home/aptLudwigsvorstadt-Isarvorstadt"/>
    <s v="Ludwigsvorstadt-IsarvorstadtEntire rental unitEntire home/apt2"/>
  </r>
  <r>
    <x v="2705"/>
    <s v="Helle Maisonnette Wohnung Ubahn N√§he"/>
    <x v="2144"/>
    <x v="299"/>
    <s v="2015"/>
    <d v="2015-12-01T00:00:00"/>
    <x v="0"/>
    <n v="1"/>
    <x v="3"/>
    <x v="11"/>
    <x v="0"/>
    <s v="Entire home/apt"/>
    <n v="2"/>
    <n v="74"/>
    <n v="74"/>
    <n v="8.4"/>
    <n v="23"/>
    <n v="7"/>
    <n v="5"/>
    <n v="32"/>
    <x v="826"/>
    <x v="1118"/>
    <x v="41"/>
    <s v="f"/>
    <n v="1"/>
    <n v="0.14000000000000001"/>
    <n v="0.14000000000000001"/>
    <x v="42"/>
    <s v="SendlingEntire home/apt2"/>
    <s v="Entire rental unitEntire home/aptSendling"/>
    <s v="SendlingEntire rental unitEntire home/apt2"/>
  </r>
  <r>
    <x v="2706"/>
    <s v="1 Room with own bathroom in basement in Altperlach"/>
    <x v="2145"/>
    <x v="1127"/>
    <s v="2014"/>
    <d v="2014-07-11T00:00:00"/>
    <x v="0"/>
    <n v="1"/>
    <x v="3"/>
    <x v="12"/>
    <x v="1"/>
    <s v="Private room"/>
    <n v="2"/>
    <n v="63"/>
    <n v="63"/>
    <n v="3"/>
    <n v="30"/>
    <n v="184"/>
    <n v="31"/>
    <n v="84"/>
    <x v="213"/>
    <x v="254"/>
    <x v="63"/>
    <s v="f"/>
    <n v="1"/>
    <n v="1.02"/>
    <n v="1.02"/>
    <x v="75"/>
    <s v="Ramersdorf-PerlachPrivate room2"/>
    <s v="Private room in homePrivate roomRamersdorf-Perlach"/>
    <s v="Ramersdorf-PerlachPrivate room in homePrivate room2"/>
  </r>
  <r>
    <x v="2707"/>
    <s v="Charming 19th century villa in heart of Munich"/>
    <x v="2146"/>
    <x v="1128"/>
    <s v="2013"/>
    <d v="2013-11-11T00:00:00"/>
    <x v="0"/>
    <n v="1"/>
    <x v="3"/>
    <x v="9"/>
    <x v="5"/>
    <s v="Entire home/apt"/>
    <n v="5"/>
    <n v="307"/>
    <n v="307"/>
    <n v="3"/>
    <n v="7"/>
    <n v="49"/>
    <n v="16"/>
    <n v="36"/>
    <x v="827"/>
    <x v="1119"/>
    <x v="28"/>
    <s v="f"/>
    <n v="1"/>
    <n v="0.5"/>
    <n v="0.5"/>
    <x v="28"/>
    <s v="Au-HaidhausenEntire home/apt5"/>
    <s v="Entire townhouseEntire home/aptAu-Haidhausen"/>
    <s v="Au-HaidhausenEntire townhouseEntire home/apt5"/>
  </r>
  <r>
    <x v="2708"/>
    <s v="Sch√∂ne Wohnung mit Terrasse"/>
    <x v="1708"/>
    <x v="16"/>
    <s v="2020"/>
    <d v="2020-07-15T00:00:00"/>
    <x v="0"/>
    <n v="2"/>
    <x v="2"/>
    <x v="4"/>
    <x v="2"/>
    <s v="Private room"/>
    <n v="2"/>
    <n v="71"/>
    <n v="71"/>
    <n v="3"/>
    <n v="1125"/>
    <n v="320"/>
    <n v="8"/>
    <n v="20"/>
    <x v="828"/>
    <x v="1120"/>
    <x v="11"/>
    <s v="f"/>
    <n v="2"/>
    <n v="0.22"/>
    <n v="0.22"/>
    <x v="11"/>
    <s v="Sendling-WestparkPrivate room2"/>
    <s v="Private room in rental unitPrivate roomSendling-Westpark"/>
    <s v="Sendling-WestparkPrivate room in rental unitPrivate room2"/>
  </r>
  <r>
    <x v="2709"/>
    <s v="2 Zi.-City Apartment/ modern und ruhig an der Isar"/>
    <x v="2147"/>
    <x v="1129"/>
    <s v="2018"/>
    <d v="2018-01-07T00:00:00"/>
    <x v="0"/>
    <n v="2"/>
    <x v="2"/>
    <x v="9"/>
    <x v="8"/>
    <s v="Entire home/apt"/>
    <n v="2"/>
    <m/>
    <n v="139.02325581395348"/>
    <n v="1"/>
    <n v="1125"/>
    <n v="0"/>
    <n v="57"/>
    <n v="0"/>
    <x v="54"/>
    <x v="0"/>
    <x v="39"/>
    <s v="t"/>
    <n v="1"/>
    <n v="1.62"/>
    <n v="1.62"/>
    <x v="39"/>
    <s v="Au-HaidhausenEntire home/apt2"/>
    <s v="Entire condoEntire home/aptAu-Haidhausen"/>
    <s v="Au-HaidhausenEntire condoEntire home/apt2"/>
  </r>
  <r>
    <x v="2710"/>
    <s v="Entire renovated studio apartment near Marienplatz"/>
    <x v="2148"/>
    <x v="1130"/>
    <s v="2022"/>
    <d v="2022-03-07T00:00:00"/>
    <x v="0"/>
    <n v="1"/>
    <x v="3"/>
    <x v="10"/>
    <x v="0"/>
    <s v="Entire home/apt"/>
    <n v="3"/>
    <n v="128"/>
    <n v="128"/>
    <n v="2"/>
    <n v="60"/>
    <n v="78"/>
    <n v="4"/>
    <n v="24"/>
    <x v="151"/>
    <x v="175"/>
    <x v="24"/>
    <s v="f"/>
    <n v="1"/>
    <n v="0.57999999999999996"/>
    <n v="0.57999999999999996"/>
    <x v="24"/>
    <s v="Ludwigsvorstadt-IsarvorstadtEntire home/apt3"/>
    <s v="Entire rental unitEntire home/aptLudwigsvorstadt-Isarvorstadt"/>
    <s v="Ludwigsvorstadt-IsarvorstadtEntire rental unitEntire home/apt3"/>
  </r>
  <r>
    <x v="2711"/>
    <s v="‚òÜLuxuri√∂ses Apartment‚òÜ Central MUC Enjoy &amp; relax"/>
    <x v="2149"/>
    <x v="554"/>
    <s v="2022"/>
    <d v="2022-03-08T00:00:00"/>
    <x v="1"/>
    <n v="2"/>
    <x v="2"/>
    <x v="10"/>
    <x v="0"/>
    <s v="Entire home/apt"/>
    <n v="2"/>
    <n v="108"/>
    <n v="108"/>
    <n v="2.9"/>
    <n v="100"/>
    <n v="166"/>
    <n v="95"/>
    <n v="168"/>
    <x v="396"/>
    <x v="511"/>
    <x v="63"/>
    <s v="f"/>
    <n v="1"/>
    <n v="2.68"/>
    <n v="2.68"/>
    <x v="75"/>
    <s v="Ludwigsvorstadt-IsarvorstadtEntire home/apt2"/>
    <s v="Entire rental unitEntire home/aptLudwigsvorstadt-Isarvorstadt"/>
    <s v="Ludwigsvorstadt-IsarvorstadtEntire rental unitEntire home/apt2"/>
  </r>
  <r>
    <x v="2712"/>
    <s v="Wohnung am G√§rtnerplatz"/>
    <x v="2150"/>
    <x v="49"/>
    <s v="2016"/>
    <d v="2016-01-10T00:00:00"/>
    <x v="1"/>
    <n v="1"/>
    <x v="3"/>
    <x v="10"/>
    <x v="8"/>
    <s v="Entire home/apt"/>
    <n v="2"/>
    <n v="176"/>
    <n v="176"/>
    <n v="4.2"/>
    <n v="14"/>
    <n v="54"/>
    <n v="21"/>
    <n v="48"/>
    <x v="829"/>
    <x v="1121"/>
    <x v="5"/>
    <s v="f"/>
    <n v="1"/>
    <n v="0.78"/>
    <n v="0.78"/>
    <x v="5"/>
    <s v="Ludwigsvorstadt-IsarvorstadtEntire home/apt2"/>
    <s v="Entire condoEntire home/aptLudwigsvorstadt-Isarvorstadt"/>
    <s v="Ludwigsvorstadt-IsarvorstadtEntire condoEntire home/apt2"/>
  </r>
  <r>
    <x v="2713"/>
    <s v="Stilvolle Altbauwohnung mitten in der Altstadt"/>
    <x v="2151"/>
    <x v="303"/>
    <s v="2018"/>
    <d v="2018-06-02T00:00:00"/>
    <x v="0"/>
    <n v="1"/>
    <x v="2"/>
    <x v="20"/>
    <x v="0"/>
    <s v="Entire home/apt"/>
    <n v="2"/>
    <m/>
    <n v="202"/>
    <n v="2"/>
    <n v="60"/>
    <n v="0"/>
    <n v="22"/>
    <n v="0"/>
    <x v="54"/>
    <x v="0"/>
    <x v="41"/>
    <s v="f"/>
    <n v="1"/>
    <n v="1.38"/>
    <n v="1.38"/>
    <x v="42"/>
    <s v="Altstadt-LehelEntire home/apt2"/>
    <s v="Entire rental unitEntire home/aptAltstadt-Lehel"/>
    <s v="Altstadt-LehelEntire rental unitEntire home/apt2"/>
  </r>
  <r>
    <x v="2714"/>
    <s v="Serviced Appartement M√ºnchen Messe"/>
    <x v="2116"/>
    <x v="1122"/>
    <s v="2019"/>
    <d v="2019-11-21T00:00:00"/>
    <x v="0"/>
    <n v="840"/>
    <x v="30"/>
    <x v="17"/>
    <x v="35"/>
    <s v="Entire home/apt"/>
    <n v="3"/>
    <n v="169"/>
    <n v="169"/>
    <n v="2.9"/>
    <n v="1070.3"/>
    <n v="352"/>
    <n v="6"/>
    <n v="0"/>
    <x v="0"/>
    <x v="0"/>
    <x v="53"/>
    <s v="t"/>
    <n v="5"/>
    <n v="0.17"/>
    <n v="0.17"/>
    <x v="56"/>
    <s v="Tudering-RiemEntire home/apt3"/>
    <s v="PensionEntire home/aptTudering-Riem"/>
    <s v="Tudering-RiemPensionEntire home/apt3"/>
  </r>
  <r>
    <x v="2715"/>
    <s v="Bright private room in an historic house"/>
    <x v="2152"/>
    <x v="1131"/>
    <s v="2015"/>
    <d v="2015-05-14T00:00:00"/>
    <x v="0"/>
    <n v="1"/>
    <x v="3"/>
    <x v="5"/>
    <x v="2"/>
    <s v="Private room"/>
    <n v="2"/>
    <m/>
    <n v="83"/>
    <n v="2"/>
    <n v="60"/>
    <n v="0"/>
    <n v="1"/>
    <n v="0"/>
    <x v="54"/>
    <x v="0"/>
    <x v="41"/>
    <s v="f"/>
    <n v="1"/>
    <n v="0.05"/>
    <n v="0.05"/>
    <x v="42"/>
    <s v="Schwabing-WestPrivate room2"/>
    <s v="Private room in rental unitPrivate roomSchwabing-West"/>
    <s v="Schwabing-WestPrivate room in rental unitPrivate room2"/>
  </r>
  <r>
    <x v="2716"/>
    <s v="Oktoberfest, gute Verbindung ca. 30min"/>
    <x v="2153"/>
    <x v="87"/>
    <s v="2016"/>
    <d v="2016-02-05T00:00:00"/>
    <x v="0"/>
    <n v="2"/>
    <x v="2"/>
    <x v="22"/>
    <x v="4"/>
    <s v="Private room"/>
    <n v="2"/>
    <m/>
    <n v="87.21052631578948"/>
    <n v="1"/>
    <n v="1125"/>
    <n v="0"/>
    <n v="36"/>
    <n v="0"/>
    <x v="54"/>
    <x v="0"/>
    <x v="1"/>
    <s v="f"/>
    <n v="2"/>
    <n v="1.07"/>
    <n v="1.07"/>
    <x v="1"/>
    <s v="MoosachPrivate room2"/>
    <s v="Private room in condoPrivate roomMoosach"/>
    <s v="MoosachPrivate room in condoPrivate room2"/>
  </r>
  <r>
    <x v="2717"/>
    <s v="Sch√∂ne Zimmer mit Terrasse und Garten"/>
    <x v="2154"/>
    <x v="1132"/>
    <s v="2016"/>
    <d v="2016-11-17T00:00:00"/>
    <x v="0"/>
    <n v="1"/>
    <x v="3"/>
    <x v="4"/>
    <x v="4"/>
    <s v="Private room"/>
    <n v="1"/>
    <n v="550"/>
    <n v="550"/>
    <n v="1"/>
    <n v="365"/>
    <n v="365"/>
    <n v="0"/>
    <n v="0"/>
    <x v="0"/>
    <x v="0"/>
    <x v="38"/>
    <s v="f"/>
    <n v="1"/>
    <n v="1.2262499999999998"/>
    <m/>
    <x v="40"/>
    <s v="Sendling-WestparkPrivate room1"/>
    <s v="Private room in condoPrivate roomSendling-Westpark"/>
    <s v="Sendling-WestparkPrivate room in condoPrivate room1"/>
  </r>
  <r>
    <x v="2718"/>
    <s v="Penthouse Munich City Center 2 Bedrooms"/>
    <x v="2155"/>
    <x v="232"/>
    <s v="2022"/>
    <d v="2022-03-11T00:00:00"/>
    <x v="1"/>
    <n v="1"/>
    <x v="3"/>
    <x v="10"/>
    <x v="0"/>
    <s v="Entire home/apt"/>
    <n v="5"/>
    <m/>
    <n v="1225.5333333333333"/>
    <n v="3"/>
    <n v="1125"/>
    <n v="0"/>
    <n v="37"/>
    <n v="30"/>
    <x v="54"/>
    <x v="1122"/>
    <x v="42"/>
    <s v="t"/>
    <n v="1"/>
    <n v="1.04"/>
    <n v="1.04"/>
    <x v="43"/>
    <s v="Ludwigsvorstadt-IsarvorstadtEntire home/apt5"/>
    <s v="Entire rental unitEntire home/aptLudwigsvorstadt-Isarvorstadt"/>
    <s v="Ludwigsvorstadt-IsarvorstadtEntire rental unitEntire home/apt5"/>
  </r>
  <r>
    <x v="2719"/>
    <s v="Cosy Flat only 9 min to Oktoberfest +30 Min Messe"/>
    <x v="2156"/>
    <x v="508"/>
    <s v="2013"/>
    <d v="2013-07-22T00:00:00"/>
    <x v="1"/>
    <n v="1"/>
    <x v="0"/>
    <x v="21"/>
    <x v="0"/>
    <s v="Entire home/apt"/>
    <n v="2"/>
    <n v="188"/>
    <n v="188"/>
    <n v="1"/>
    <n v="9"/>
    <n v="186"/>
    <n v="23"/>
    <n v="54"/>
    <x v="830"/>
    <x v="1123"/>
    <x v="32"/>
    <s v="f"/>
    <n v="1"/>
    <n v="0.76"/>
    <n v="0.76"/>
    <x v="32"/>
    <s v="LaimEntire home/apt2"/>
    <s v="Entire rental unitEntire home/aptLaim"/>
    <s v="LaimEntire rental unitEntire home/apt2"/>
  </r>
  <r>
    <x v="2720"/>
    <s v="Lovely studio apartment in Munich"/>
    <x v="2157"/>
    <x v="1133"/>
    <s v="2018"/>
    <d v="2018-08-31T00:00:00"/>
    <x v="0"/>
    <n v="1"/>
    <x v="3"/>
    <x v="13"/>
    <x v="0"/>
    <s v="Entire home/apt"/>
    <n v="4"/>
    <n v="999"/>
    <n v="999"/>
    <n v="7"/>
    <n v="1125"/>
    <n v="90"/>
    <n v="0"/>
    <n v="0"/>
    <x v="0"/>
    <x v="0"/>
    <x v="38"/>
    <s v="f"/>
    <n v="1"/>
    <n v="0.77270000000000005"/>
    <m/>
    <x v="225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2721"/>
    <s v="DG-Wohnung Boho-Style"/>
    <x v="2158"/>
    <x v="210"/>
    <s v="2012"/>
    <d v="2012-07-28T00:00:00"/>
    <x v="0"/>
    <n v="1"/>
    <x v="2"/>
    <x v="4"/>
    <x v="0"/>
    <s v="Entire home/apt"/>
    <n v="2"/>
    <n v="180"/>
    <n v="180"/>
    <n v="21"/>
    <n v="1125"/>
    <n v="358"/>
    <n v="1"/>
    <n v="0"/>
    <x v="0"/>
    <x v="0"/>
    <x v="41"/>
    <s v="f"/>
    <n v="1"/>
    <n v="0.03"/>
    <n v="0.03"/>
    <x v="42"/>
    <s v="Sendling-WestparkEntire home/apt2"/>
    <s v="Entire rental unitEntire home/aptSendling-Westpark"/>
    <s v="Sendling-WestparkEntire rental unitEntire home/apt2"/>
  </r>
  <r>
    <x v="2722"/>
    <s v="Ostern in Charmante K√ºnstler Maisonette"/>
    <x v="2159"/>
    <x v="666"/>
    <s v="2012"/>
    <d v="2012-08-10T00:00:00"/>
    <x v="0"/>
    <n v="1"/>
    <x v="3"/>
    <x v="9"/>
    <x v="0"/>
    <s v="Entire home/apt"/>
    <n v="2"/>
    <m/>
    <n v="139.02325581395348"/>
    <n v="7"/>
    <n v="1125"/>
    <n v="0"/>
    <n v="0"/>
    <n v="0"/>
    <x v="54"/>
    <x v="0"/>
    <x v="38"/>
    <s v="t"/>
    <n v="1"/>
    <n v="0.68531120331950202"/>
    <m/>
    <x v="104"/>
    <s v="Au-HaidhausenEntire home/apt2"/>
    <s v="Entire rental unitEntire home/aptAu-Haidhausen"/>
    <s v="Au-HaidhausenEntire rental unitEntire home/apt2"/>
  </r>
  <r>
    <x v="2723"/>
    <s v="Room Apartment"/>
    <x v="2160"/>
    <x v="1134"/>
    <s v="2017"/>
    <d v="2017-10-04T00:00:00"/>
    <x v="0"/>
    <n v="1"/>
    <x v="3"/>
    <x v="15"/>
    <x v="0"/>
    <s v="Entire home/apt"/>
    <n v="1"/>
    <n v="77"/>
    <n v="77"/>
    <n v="2"/>
    <n v="30"/>
    <n v="242"/>
    <n v="8"/>
    <n v="48"/>
    <x v="831"/>
    <x v="1124"/>
    <x v="11"/>
    <s v="f"/>
    <n v="1"/>
    <n v="0.71"/>
    <n v="0.71"/>
    <x v="11"/>
    <s v="ObergiesingEntire home/apt1"/>
    <s v="Entire rental unitEntire home/aptObergiesing"/>
    <s v="ObergiesingEntire rental unitEntire home/apt1"/>
  </r>
  <r>
    <x v="2724"/>
    <s v="Women only - Light &amp; cozy room in central Munich"/>
    <x v="2161"/>
    <x v="1135"/>
    <s v="2015"/>
    <d v="2015-06-24T00:00:00"/>
    <x v="0"/>
    <n v="1"/>
    <x v="3"/>
    <x v="2"/>
    <x v="2"/>
    <s v="Private room"/>
    <n v="2"/>
    <m/>
    <n v="113.48"/>
    <n v="1"/>
    <n v="30"/>
    <n v="0"/>
    <n v="24"/>
    <n v="12"/>
    <x v="54"/>
    <x v="488"/>
    <x v="41"/>
    <s v="f"/>
    <n v="1"/>
    <n v="0.66"/>
    <n v="0.66"/>
    <x v="42"/>
    <s v="MaxvorstadtPrivate room2"/>
    <s v="Private room in rental unitPrivate roomMaxvorstadt"/>
    <s v="MaxvorstadtPrivate room in rental unitPrivate room2"/>
  </r>
  <r>
    <x v="2725"/>
    <s v="Olmypia park-Discount/monthly-2 bedrooms-wifi"/>
    <x v="2162"/>
    <x v="1136"/>
    <s v="2016"/>
    <d v="2016-08-26T00:00:00"/>
    <x v="0"/>
    <n v="1"/>
    <x v="3"/>
    <x v="5"/>
    <x v="0"/>
    <s v="Entire home/apt"/>
    <n v="5"/>
    <n v="198"/>
    <n v="198"/>
    <n v="4"/>
    <n v="60"/>
    <n v="76"/>
    <n v="3"/>
    <n v="8"/>
    <x v="104"/>
    <x v="112"/>
    <x v="41"/>
    <s v="f"/>
    <n v="1"/>
    <n v="0.14000000000000001"/>
    <n v="0.14000000000000001"/>
    <x v="42"/>
    <s v="Schwabing-WestEntire home/apt5"/>
    <s v="Entire rental unitEntire home/aptSchwabing-West"/>
    <s v="Schwabing-WestEntire rental unitEntire home/apt5"/>
  </r>
  <r>
    <x v="2726"/>
    <s v="Gem√ºtliche Altbauwohnung in M√ºnchen"/>
    <x v="2163"/>
    <x v="1137"/>
    <s v="2018"/>
    <d v="2018-03-26T00:00:00"/>
    <x v="0"/>
    <n v="1"/>
    <x v="3"/>
    <x v="11"/>
    <x v="2"/>
    <s v="Private room"/>
    <n v="2"/>
    <n v="46"/>
    <n v="46"/>
    <n v="4"/>
    <n v="60"/>
    <n v="40"/>
    <n v="65"/>
    <n v="240"/>
    <x v="832"/>
    <x v="1125"/>
    <x v="3"/>
    <s v="f"/>
    <n v="1"/>
    <n v="2.2000000000000002"/>
    <n v="2.2000000000000002"/>
    <x v="3"/>
    <s v="SendlingPrivate room2"/>
    <s v="Private room in rental unitPrivate roomSendling"/>
    <s v="SendlingPrivate room in rental unitPrivate room2"/>
  </r>
  <r>
    <x v="2727"/>
    <s v="Gr√ºne Oase mitten in der Stadt"/>
    <x v="2164"/>
    <x v="1138"/>
    <s v="2019"/>
    <d v="2019-02-02T00:00:00"/>
    <x v="0"/>
    <n v="1"/>
    <x v="3"/>
    <x v="12"/>
    <x v="5"/>
    <s v="Entire home/apt"/>
    <n v="4"/>
    <m/>
    <n v="142.5"/>
    <n v="5"/>
    <n v="1125"/>
    <n v="0"/>
    <n v="4"/>
    <n v="0"/>
    <x v="54"/>
    <x v="0"/>
    <x v="41"/>
    <s v="f"/>
    <n v="1"/>
    <n v="0.13"/>
    <n v="0.13"/>
    <x v="42"/>
    <s v="Ramersdorf-PerlachEntire home/apt4"/>
    <s v="Entire townhouseEntire home/aptRamersdorf-Perlach"/>
    <s v="Ramersdorf-PerlachEntire townhouseEntire home/apt4"/>
  </r>
  <r>
    <x v="2728"/>
    <s v="Zentrale 2Z Wohnung mit Balkon in Haidhausen"/>
    <x v="2165"/>
    <x v="1139"/>
    <s v="2015"/>
    <d v="2015-10-19T00:00:00"/>
    <x v="0"/>
    <n v="1"/>
    <x v="3"/>
    <x v="9"/>
    <x v="0"/>
    <s v="Entire home/apt"/>
    <n v="4"/>
    <m/>
    <n v="220.55813953488371"/>
    <n v="4"/>
    <n v="100"/>
    <n v="0"/>
    <n v="2"/>
    <n v="8"/>
    <x v="54"/>
    <x v="1126"/>
    <x v="41"/>
    <s v="f"/>
    <n v="1"/>
    <n v="0.06"/>
    <n v="0.06"/>
    <x v="42"/>
    <s v="Au-HaidhausenEntire home/apt4"/>
    <s v="Entire rental unitEntire home/aptAu-Haidhausen"/>
    <s v="Au-HaidhausenEntire rental unitEntire home/apt4"/>
  </r>
  <r>
    <x v="2729"/>
    <s v="Altbautraum am G√§rtnerplatz 120 m2"/>
    <x v="64"/>
    <x v="55"/>
    <s v="2012"/>
    <d v="2012-01-18T00:00:00"/>
    <x v="1"/>
    <n v="7"/>
    <x v="7"/>
    <x v="10"/>
    <x v="8"/>
    <s v="Entire home/apt"/>
    <n v="6"/>
    <n v="429"/>
    <n v="429"/>
    <n v="3"/>
    <n v="359.5"/>
    <n v="219"/>
    <n v="100"/>
    <n v="222"/>
    <x v="833"/>
    <x v="1127"/>
    <x v="4"/>
    <s v="t"/>
    <n v="7"/>
    <n v="2.89"/>
    <n v="2.89"/>
    <x v="4"/>
    <s v="Ludwigsvorstadt-IsarvorstadtEntire home/apt6"/>
    <s v="Entire condoEntire home/aptLudwigsvorstadt-Isarvorstadt"/>
    <s v="Ludwigsvorstadt-IsarvorstadtEntire condoEntire home/apt6"/>
  </r>
  <r>
    <x v="2730"/>
    <s v="Beautiful flat near Isar with balcony"/>
    <x v="2166"/>
    <x v="65"/>
    <s v="2013"/>
    <d v="2013-08-20T00:00:00"/>
    <x v="0"/>
    <n v="1"/>
    <x v="3"/>
    <x v="11"/>
    <x v="8"/>
    <s v="Entire home/apt"/>
    <n v="3"/>
    <m/>
    <n v="159.08333333333334"/>
    <n v="5"/>
    <n v="365"/>
    <n v="0"/>
    <n v="5"/>
    <n v="20"/>
    <x v="54"/>
    <x v="1128"/>
    <x v="41"/>
    <s v="f"/>
    <n v="1"/>
    <n v="0.16"/>
    <n v="0.16"/>
    <x v="42"/>
    <s v="SendlingEntire home/apt3"/>
    <s v="Entire condoEntire home/aptSendling"/>
    <s v="SendlingEntire condoEntire home/apt3"/>
  </r>
  <r>
    <x v="2731"/>
    <s v="Sch√∂nes 1-Zimmer Appartement in TOP-Lage"/>
    <x v="1470"/>
    <x v="170"/>
    <s v="2014"/>
    <d v="2014-09-24T00:00:00"/>
    <x v="1"/>
    <n v="6"/>
    <x v="9"/>
    <x v="8"/>
    <x v="0"/>
    <s v="Entire home/apt"/>
    <n v="1"/>
    <n v="75"/>
    <n v="75"/>
    <n v="29.5"/>
    <n v="1125"/>
    <n v="178"/>
    <n v="17"/>
    <n v="0"/>
    <x v="0"/>
    <x v="0"/>
    <x v="12"/>
    <s v="f"/>
    <n v="3"/>
    <n v="0.47"/>
    <n v="0.47"/>
    <x v="12"/>
    <s v="BogenhausenEntire home/apt1"/>
    <s v="Entire rental unitEntire home/aptBogenhausen"/>
    <s v="BogenhausenEntire rental unitEntire home/apt1"/>
  </r>
  <r>
    <x v="2732"/>
    <s v="Sch√∂nes Zimmer- mit gro√üem Balkon"/>
    <x v="2167"/>
    <x v="451"/>
    <s v="2017"/>
    <d v="2017-08-11T00:00:00"/>
    <x v="0"/>
    <n v="1"/>
    <x v="4"/>
    <x v="21"/>
    <x v="12"/>
    <s v="Private room"/>
    <n v="2"/>
    <m/>
    <n v="91.103448275862064"/>
    <n v="6"/>
    <n v="365"/>
    <n v="38"/>
    <n v="8"/>
    <n v="0"/>
    <x v="54"/>
    <x v="0"/>
    <x v="28"/>
    <s v="f"/>
    <n v="1"/>
    <n v="0.24"/>
    <n v="0.24"/>
    <x v="28"/>
    <s v="LaimPrivate room2"/>
    <s v="Private room in loftPrivate roomLaim"/>
    <s v="LaimPrivate room in loftPrivate room2"/>
  </r>
  <r>
    <x v="2733"/>
    <s v="Beautiful Apartment in Hip and Central Area"/>
    <x v="2168"/>
    <x v="1140"/>
    <s v="2015"/>
    <d v="2015-04-29T00:00:00"/>
    <x v="0"/>
    <n v="1"/>
    <x v="3"/>
    <x v="7"/>
    <x v="0"/>
    <s v="Entire home/apt"/>
    <n v="2"/>
    <n v="225"/>
    <n v="225"/>
    <n v="3"/>
    <n v="730"/>
    <n v="359"/>
    <n v="1"/>
    <n v="6"/>
    <x v="834"/>
    <x v="1129"/>
    <x v="41"/>
    <s v="f"/>
    <n v="1"/>
    <n v="0.17"/>
    <n v="0.17"/>
    <x v="42"/>
    <s v="Schwanthalerh√∂heEntire home/apt2"/>
    <s v="Entire rental unitEntire home/aptSchwanthalerh√∂he"/>
    <s v="Schwanthalerh√∂heEntire rental unitEntire home/apt2"/>
  </r>
  <r>
    <x v="2734"/>
    <s v="H√ºbsche, zentrale Wohnung in M√ºnchen Maxvorstadt"/>
    <x v="2169"/>
    <x v="1009"/>
    <s v="2014"/>
    <d v="2014-09-25T00:00:00"/>
    <x v="0"/>
    <n v="1"/>
    <x v="1"/>
    <x v="2"/>
    <x v="0"/>
    <s v="Entire home/apt"/>
    <n v="2"/>
    <m/>
    <n v="136.95041322314049"/>
    <n v="1"/>
    <n v="365"/>
    <n v="0"/>
    <n v="6"/>
    <n v="12"/>
    <x v="54"/>
    <x v="1130"/>
    <x v="1"/>
    <s v="f"/>
    <n v="1"/>
    <n v="0.17"/>
    <n v="0.17"/>
    <x v="1"/>
    <s v="MaxvorstadtEntire home/apt2"/>
    <s v="Entire rental unitEntire home/aptMaxvorstadt"/>
    <s v="MaxvorstadtEntire rental unitEntire home/apt2"/>
  </r>
  <r>
    <x v="2735"/>
    <s v="Sch√∂ne,ruhige Wohnung mit Blick in Park"/>
    <x v="2170"/>
    <x v="1141"/>
    <s v="2022"/>
    <d v="2022-03-29T00:00:00"/>
    <x v="0"/>
    <n v="1"/>
    <x v="3"/>
    <x v="24"/>
    <x v="8"/>
    <s v="Entire home/apt"/>
    <n v="4"/>
    <n v="92"/>
    <n v="92"/>
    <n v="3"/>
    <n v="180"/>
    <n v="227"/>
    <n v="11"/>
    <n v="0"/>
    <x v="0"/>
    <x v="0"/>
    <x v="40"/>
    <s v="f"/>
    <n v="1"/>
    <n v="0.31"/>
    <n v="0.31"/>
    <x v="41"/>
    <s v="Aubing-Lochhausen-LangwiedEntire home/apt4"/>
    <s v="Entire condoEntire home/aptAubing-Lochhausen-Langwied"/>
    <s v="Aubing-Lochhausen-LangwiedEntire condoEntire home/apt4"/>
  </r>
  <r>
    <x v="2736"/>
    <s v="Luxury industrial apartment - new / Neuhausen"/>
    <x v="2171"/>
    <x v="1142"/>
    <s v="2014"/>
    <d v="2014-08-29T00:00:00"/>
    <x v="1"/>
    <n v="18"/>
    <x v="26"/>
    <x v="6"/>
    <x v="0"/>
    <s v="Entire home/apt"/>
    <n v="6"/>
    <n v="307"/>
    <n v="307"/>
    <n v="2.9"/>
    <n v="365"/>
    <n v="189"/>
    <n v="112"/>
    <n v="204"/>
    <x v="835"/>
    <x v="1131"/>
    <x v="17"/>
    <s v="f"/>
    <n v="8"/>
    <n v="3.23"/>
    <n v="3.23"/>
    <x v="17"/>
    <s v="Neuhausen-NymphenburgEntire home/apt6"/>
    <s v="Entire rental unitEntire home/aptNeuhausen-Nymphenburg"/>
    <s v="Neuhausen-NymphenburgEntire rental unitEntire home/apt6"/>
  </r>
  <r>
    <x v="2737"/>
    <s v="Business-Apartment single-use - downtown Munich"/>
    <x v="2086"/>
    <x v="1112"/>
    <s v="2021"/>
    <d v="2021-11-30T00:00:00"/>
    <x v="1"/>
    <n v="11"/>
    <x v="12"/>
    <x v="10"/>
    <x v="6"/>
    <s v="Private room"/>
    <n v="1"/>
    <n v="56"/>
    <n v="56"/>
    <n v="28"/>
    <n v="1125"/>
    <n v="229"/>
    <n v="2"/>
    <n v="0"/>
    <x v="0"/>
    <x v="0"/>
    <x v="41"/>
    <s v="t"/>
    <n v="11"/>
    <n v="0.11"/>
    <n v="0.11"/>
    <x v="42"/>
    <s v="Ludwigsvorstadt-IsarvorstadtPrivate room1"/>
    <s v="Private room in serviced apartmentPrivate roomLudwigsvorstadt-Isarvorstadt"/>
    <s v="Ludwigsvorstadt-IsarvorstadtPrivate room in serviced apartmentPrivate room1"/>
  </r>
  <r>
    <x v="2738"/>
    <s v="myMINGA BUSINESS Apartment mit Kitchenette 28N"/>
    <x v="2086"/>
    <x v="1112"/>
    <s v="2021"/>
    <d v="2021-11-30T00:00:00"/>
    <x v="1"/>
    <n v="11"/>
    <x v="12"/>
    <x v="10"/>
    <x v="23"/>
    <s v="Entire home/apt"/>
    <n v="2"/>
    <n v="66"/>
    <n v="66"/>
    <n v="28"/>
    <n v="180"/>
    <n v="230"/>
    <n v="7"/>
    <n v="0"/>
    <x v="0"/>
    <x v="0"/>
    <x v="68"/>
    <s v="t"/>
    <n v="11"/>
    <n v="0.21"/>
    <n v="0.21"/>
    <x v="80"/>
    <s v="Ludwigsvorstadt-IsarvorstadtEntire home/apt2"/>
    <s v="Entire serviced apartmentEntire home/aptLudwigsvorstadt-Isarvorstadt"/>
    <s v="Ludwigsvorstadt-IsarvorstadtEntire serviced apartmentEntire home/apt2"/>
  </r>
  <r>
    <x v="2739"/>
    <s v="Cozy 1-room apartment near Octoberfest"/>
    <x v="2172"/>
    <x v="1143"/>
    <s v="2022"/>
    <d v="2022-04-03T00:00:00"/>
    <x v="0"/>
    <n v="1"/>
    <x v="2"/>
    <x v="7"/>
    <x v="0"/>
    <s v="Entire home/apt"/>
    <n v="2"/>
    <m/>
    <n v="224.19512195121951"/>
    <n v="3"/>
    <n v="365"/>
    <n v="0"/>
    <n v="1"/>
    <n v="0"/>
    <x v="54"/>
    <x v="0"/>
    <x v="41"/>
    <s v="f"/>
    <n v="1"/>
    <n v="0.03"/>
    <n v="0.03"/>
    <x v="42"/>
    <s v="Schwanthalerh√∂heEntire home/apt2"/>
    <s v="Entire rental unitEntire home/aptSchwanthalerh√∂he"/>
    <s v="Schwanthalerh√∂heEntire rental unitEntire home/apt2"/>
  </r>
  <r>
    <x v="2740"/>
    <s v="Enjoy the summer in a villa close by the river"/>
    <x v="2173"/>
    <x v="605"/>
    <s v="2015"/>
    <d v="2015-12-22T00:00:00"/>
    <x v="0"/>
    <n v="1"/>
    <x v="3"/>
    <x v="14"/>
    <x v="0"/>
    <s v="Entire home/apt"/>
    <n v="4"/>
    <n v="160"/>
    <n v="160"/>
    <n v="5"/>
    <n v="40"/>
    <n v="108"/>
    <n v="1"/>
    <n v="0"/>
    <x v="0"/>
    <x v="0"/>
    <x v="41"/>
    <s v="f"/>
    <n v="1"/>
    <n v="0.05"/>
    <n v="0.05"/>
    <x v="42"/>
    <s v="Untergiesing-HarlachingEntire home/apt4"/>
    <s v="Entire rental unitEntire home/aptUntergiesing-Harlaching"/>
    <s v="Untergiesing-HarlachingEntire rental unitEntire home/apt4"/>
  </r>
  <r>
    <x v="2741"/>
    <s v="Sch√∂ne Altbau-Wohnung mit Balkon zur Zwischenmiete"/>
    <x v="2174"/>
    <x v="299"/>
    <s v="2016"/>
    <d v="2016-01-01T00:00:00"/>
    <x v="0"/>
    <n v="1"/>
    <x v="3"/>
    <x v="6"/>
    <x v="0"/>
    <s v="Entire home/apt"/>
    <n v="2"/>
    <m/>
    <n v="124.16049382716049"/>
    <n v="60"/>
    <n v="120"/>
    <n v="6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2742"/>
    <s v="Elegant sunny apartment in art nouveau building"/>
    <x v="400"/>
    <x v="225"/>
    <s v="2015"/>
    <d v="2015-07-12T00:00:00"/>
    <x v="0"/>
    <n v="3"/>
    <x v="4"/>
    <x v="5"/>
    <x v="8"/>
    <s v="Entire home/apt"/>
    <n v="2"/>
    <n v="72"/>
    <n v="72"/>
    <n v="120"/>
    <n v="1125"/>
    <n v="231"/>
    <n v="5"/>
    <n v="0"/>
    <x v="0"/>
    <x v="0"/>
    <x v="41"/>
    <s v="f"/>
    <n v="3"/>
    <n v="0.14000000000000001"/>
    <n v="0.14000000000000001"/>
    <x v="42"/>
    <s v="Schwabing-WestEntire home/apt2"/>
    <s v="Entire condoEntire home/aptSchwabing-West"/>
    <s v="Schwabing-WestEntire condoEntire home/apt2"/>
  </r>
  <r>
    <x v="2743"/>
    <s v="beautiful designer apartment in Munich Giesing"/>
    <x v="2175"/>
    <x v="1144"/>
    <s v="2015"/>
    <d v="2015-02-19T00:00:00"/>
    <x v="0"/>
    <n v="1"/>
    <x v="3"/>
    <x v="15"/>
    <x v="0"/>
    <s v="Entire home/apt"/>
    <n v="1"/>
    <m/>
    <n v="249.66666666666666"/>
    <n v="730"/>
    <n v="1125"/>
    <n v="89"/>
    <n v="3"/>
    <n v="0"/>
    <x v="54"/>
    <x v="0"/>
    <x v="33"/>
    <s v="f"/>
    <n v="1"/>
    <n v="0.09"/>
    <n v="0.09"/>
    <x v="33"/>
    <s v="ObergiesingEntire home/apt1"/>
    <s v="Entire rental unitEntire home/aptObergiesing"/>
    <s v="ObergiesingEntire rental unitEntire home/apt1"/>
  </r>
  <r>
    <x v="2744"/>
    <s v="Sch√∂ne Wohnung im Herzen der Stadt mit Balkon"/>
    <x v="2176"/>
    <x v="1145"/>
    <s v="2022"/>
    <d v="2022-03-21T00:00:00"/>
    <x v="0"/>
    <n v="1"/>
    <x v="3"/>
    <x v="2"/>
    <x v="8"/>
    <s v="Entire home/apt"/>
    <n v="2"/>
    <n v="100"/>
    <n v="100"/>
    <n v="14"/>
    <n v="365"/>
    <n v="299"/>
    <n v="1"/>
    <n v="0"/>
    <x v="0"/>
    <x v="0"/>
    <x v="43"/>
    <s v="f"/>
    <n v="1"/>
    <n v="0.03"/>
    <n v="0.03"/>
    <x v="44"/>
    <s v="MaxvorstadtEntire home/apt2"/>
    <s v="Entire condoEntire home/aptMaxvorstadt"/>
    <s v="MaxvorstadtEntire condoEntire home/apt2"/>
  </r>
  <r>
    <x v="2745"/>
    <s v="Room with work station in a Shared Apartment"/>
    <x v="2177"/>
    <x v="1146"/>
    <s v="2019"/>
    <d v="2019-06-18T00:00:00"/>
    <x v="0"/>
    <n v="2"/>
    <x v="2"/>
    <x v="1"/>
    <x v="2"/>
    <s v="Private room"/>
    <n v="2"/>
    <n v="35"/>
    <n v="35"/>
    <n v="4.3"/>
    <n v="365"/>
    <n v="32"/>
    <n v="13"/>
    <n v="60"/>
    <x v="286"/>
    <x v="353"/>
    <x v="74"/>
    <s v="f"/>
    <n v="1"/>
    <n v="0.42"/>
    <n v="0.42"/>
    <x v="91"/>
    <s v="Berg am LaimPrivate room2"/>
    <s v="Private room in rental unitPrivate roomBerg am Laim"/>
    <s v="Berg am LaimPrivate room in rental unitPrivate room2"/>
  </r>
  <r>
    <x v="2746"/>
    <s v="Maisonette-Wohnung √ºber den D√§chern M√ºnchens"/>
    <x v="2178"/>
    <x v="1147"/>
    <s v="2012"/>
    <d v="2012-09-08T00:00:00"/>
    <x v="0"/>
    <n v="1"/>
    <x v="1"/>
    <x v="15"/>
    <x v="8"/>
    <s v="Entire home/apt"/>
    <n v="4"/>
    <n v="388"/>
    <n v="388"/>
    <n v="4"/>
    <n v="1125"/>
    <n v="167"/>
    <n v="0"/>
    <n v="0"/>
    <x v="0"/>
    <x v="0"/>
    <x v="38"/>
    <s v="f"/>
    <n v="1"/>
    <n v="0.47749999999999998"/>
    <m/>
    <x v="150"/>
    <s v="ObergiesingEntire home/apt4"/>
    <s v="Entire condoEntire home/aptObergiesing"/>
    <s v="ObergiesingEntire condoEntire home/apt4"/>
  </r>
  <r>
    <x v="2747"/>
    <s v="Royal Swan am Schlosspark Nymphenburg"/>
    <x v="2179"/>
    <x v="64"/>
    <s v="2018"/>
    <d v="2018-06-23T00:00:00"/>
    <x v="1"/>
    <n v="3"/>
    <x v="1"/>
    <x v="6"/>
    <x v="0"/>
    <s v="Entire home/apt"/>
    <n v="2"/>
    <n v="141"/>
    <n v="141"/>
    <n v="185"/>
    <n v="365"/>
    <n v="343"/>
    <n v="31"/>
    <n v="255"/>
    <x v="836"/>
    <x v="1132"/>
    <x v="63"/>
    <s v="f"/>
    <n v="1"/>
    <n v="0.87"/>
    <n v="0.87"/>
    <x v="75"/>
    <s v="Neuhausen-NymphenburgEntire home/apt2"/>
    <s v="Entire rental unitEntire home/aptNeuhausen-Nymphenburg"/>
    <s v="Neuhausen-NymphenburgEntire rental unitEntire home/apt2"/>
  </r>
  <r>
    <x v="2748"/>
    <s v="Lovely big Private room with Balcony"/>
    <x v="1571"/>
    <x v="873"/>
    <s v="2017"/>
    <d v="2017-12-25T00:00:00"/>
    <x v="0"/>
    <n v="8"/>
    <x v="7"/>
    <x v="5"/>
    <x v="2"/>
    <s v="Private room"/>
    <n v="1"/>
    <m/>
    <n v="57.090909090909093"/>
    <n v="85.5"/>
    <n v="365"/>
    <n v="27"/>
    <n v="1"/>
    <n v="180"/>
    <x v="54"/>
    <x v="1133"/>
    <x v="41"/>
    <s v="f"/>
    <n v="8"/>
    <n v="0.15"/>
    <n v="0.15"/>
    <x v="42"/>
    <s v="Schwabing-WestPrivate room1"/>
    <s v="Private room in rental unitPrivate roomSchwabing-West"/>
    <s v="Schwabing-WestPrivate room in rental unitPrivate room1"/>
  </r>
  <r>
    <x v="2749"/>
    <s v="Gem√ºtliche Unterkunft am G√§rtnerplatz, nahe Isar"/>
    <x v="2180"/>
    <x v="918"/>
    <s v="2017"/>
    <d v="2017-04-04T00:00:00"/>
    <x v="0"/>
    <n v="1"/>
    <x v="3"/>
    <x v="10"/>
    <x v="36"/>
    <s v="Entire home/apt"/>
    <n v="2"/>
    <m/>
    <n v="150.01249999999999"/>
    <n v="5"/>
    <n v="21"/>
    <n v="0"/>
    <n v="4"/>
    <n v="20"/>
    <x v="54"/>
    <x v="1134"/>
    <x v="41"/>
    <s v="f"/>
    <n v="1"/>
    <n v="0.12"/>
    <n v="0.12"/>
    <x v="42"/>
    <s v="Ludwigsvorstadt-IsarvorstadtEntire home/apt2"/>
    <s v="Entire vacation homeEntire home/aptLudwigsvorstadt-Isarvorstadt"/>
    <s v="Ludwigsvorstadt-IsarvorstadtEntire vacation homeEntire home/apt2"/>
  </r>
  <r>
    <x v="2750"/>
    <s v="Apartment mit S√ºdbalkon"/>
    <x v="2181"/>
    <x v="315"/>
    <s v="2022"/>
    <d v="2022-04-10T00:00:00"/>
    <x v="0"/>
    <n v="1"/>
    <x v="3"/>
    <x v="9"/>
    <x v="0"/>
    <s v="Entire home/apt"/>
    <n v="2"/>
    <n v="95"/>
    <n v="95"/>
    <n v="3"/>
    <n v="20"/>
    <n v="122"/>
    <n v="25"/>
    <n v="66"/>
    <x v="837"/>
    <x v="1135"/>
    <x v="0"/>
    <s v="f"/>
    <n v="1"/>
    <n v="0.78"/>
    <n v="0.78"/>
    <x v="0"/>
    <s v="Au-HaidhausenEntire home/apt2"/>
    <s v="Entire rental unitEntire home/aptAu-Haidhausen"/>
    <s v="Au-HaidhausenEntire rental unitEntire home/apt2"/>
  </r>
  <r>
    <x v="2751"/>
    <s v="Helle, gr√ºne Wohnung direkt an der Isar"/>
    <x v="2182"/>
    <x v="342"/>
    <s v="2014"/>
    <d v="2014-03-28T00:00:00"/>
    <x v="0"/>
    <n v="1"/>
    <x v="1"/>
    <x v="9"/>
    <x v="0"/>
    <s v="Entire home/apt"/>
    <n v="2"/>
    <m/>
    <n v="139.02325581395348"/>
    <n v="3"/>
    <n v="365"/>
    <n v="7"/>
    <n v="11"/>
    <n v="12"/>
    <x v="54"/>
    <x v="1136"/>
    <x v="18"/>
    <s v="f"/>
    <n v="1"/>
    <n v="0.31"/>
    <n v="0.31"/>
    <x v="18"/>
    <s v="Au-HaidhausenEntire home/apt2"/>
    <s v="Entire rental unitEntire home/aptAu-Haidhausen"/>
    <s v="Au-HaidhausenEntire rental unitEntire home/apt2"/>
  </r>
  <r>
    <x v="2752"/>
    <s v="Economy Single Room with Shared Bath"/>
    <x v="2183"/>
    <x v="1148"/>
    <s v="2022"/>
    <d v="2022-04-11T00:00:00"/>
    <x v="0"/>
    <n v="7"/>
    <x v="11"/>
    <x v="20"/>
    <x v="29"/>
    <s v="Private room"/>
    <n v="1"/>
    <n v="65"/>
    <n v="65"/>
    <n v="1"/>
    <n v="30"/>
    <n v="136"/>
    <n v="3"/>
    <n v="0"/>
    <x v="0"/>
    <x v="0"/>
    <x v="41"/>
    <s v="t"/>
    <n v="7"/>
    <n v="0.15"/>
    <n v="0.15"/>
    <x v="42"/>
    <s v="Altstadt-LehelPrivate room1"/>
    <s v="Room in hotelPrivate roomAltstadt-Lehel"/>
    <s v="Altstadt-LehelRoom in hotelPrivate room1"/>
  </r>
  <r>
    <x v="2753"/>
    <s v="For Families - Altbauwohnung mit besonderem Flair"/>
    <x v="2184"/>
    <x v="20"/>
    <s v="2014"/>
    <d v="2014-06-19T00:00:00"/>
    <x v="0"/>
    <n v="1"/>
    <x v="3"/>
    <x v="6"/>
    <x v="0"/>
    <s v="Entire home/apt"/>
    <n v="4"/>
    <m/>
    <n v="220.44444444444446"/>
    <n v="4.9000000000000004"/>
    <n v="1125"/>
    <n v="0"/>
    <n v="2"/>
    <n v="0"/>
    <x v="54"/>
    <x v="0"/>
    <x v="41"/>
    <s v="f"/>
    <n v="1"/>
    <n v="0.06"/>
    <n v="0.06"/>
    <x v="42"/>
    <s v="Neuhausen-NymphenburgEntire home/apt4"/>
    <s v="Entire rental unitEntire home/aptNeuhausen-Nymphenburg"/>
    <s v="Neuhausen-NymphenburgEntire rental unitEntire home/apt4"/>
  </r>
  <r>
    <x v="2754"/>
    <s v="Monte"/>
    <x v="2185"/>
    <x v="1149"/>
    <s v="2017"/>
    <d v="2017-03-15T00:00:00"/>
    <x v="0"/>
    <n v="1"/>
    <x v="3"/>
    <x v="0"/>
    <x v="8"/>
    <s v="Entire home/apt"/>
    <n v="5"/>
    <n v="199"/>
    <n v="199"/>
    <n v="2"/>
    <n v="1125"/>
    <n v="143"/>
    <n v="68"/>
    <n v="96"/>
    <x v="838"/>
    <x v="1137"/>
    <x v="77"/>
    <s v="t"/>
    <n v="1"/>
    <n v="2.0499999999999998"/>
    <n v="2.0499999999999998"/>
    <x v="110"/>
    <s v="HadernEntire home/apt5"/>
    <s v="Entire condoEntire home/aptHadern"/>
    <s v="HadernEntire condoEntire home/apt5"/>
  </r>
  <r>
    <x v="2755"/>
    <s v="Wundersch√∂ne Altbauwohnung (5¬Ω-Zimmer, 145qm)"/>
    <x v="2186"/>
    <x v="1150"/>
    <s v="2022"/>
    <d v="2022-04-13T00:00:00"/>
    <x v="0"/>
    <n v="2"/>
    <x v="2"/>
    <x v="2"/>
    <x v="8"/>
    <s v="Entire home/apt"/>
    <n v="4"/>
    <m/>
    <n v="217.40579710144928"/>
    <n v="2"/>
    <n v="1125"/>
    <n v="0"/>
    <n v="4"/>
    <n v="0"/>
    <x v="54"/>
    <x v="0"/>
    <x v="41"/>
    <s v="f"/>
    <n v="2"/>
    <n v="0.12"/>
    <n v="0.12"/>
    <x v="42"/>
    <s v="MaxvorstadtEntire home/apt4"/>
    <s v="Entire condoEntire home/aptMaxvorstadt"/>
    <s v="MaxvorstadtEntire condoEntire home/apt4"/>
  </r>
  <r>
    <x v="2756"/>
    <s v="Serviced Apartment with Gym and Co-Working Spac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12"/>
    <n v="30"/>
    <x v="486"/>
    <x v="645"/>
    <x v="33"/>
    <s v="t"/>
    <n v="78"/>
    <n v="0.35"/>
    <n v="0.35"/>
    <x v="33"/>
    <s v="Aubing-Lochhausen-LangwiedEntire home/apt1"/>
    <s v="Entire serviced apartmentEntire home/aptAubing-Lochhausen-Langwied"/>
    <s v="Aubing-Lochhausen-LangwiedEntire serviced apartmentEntire home/apt1"/>
  </r>
  <r>
    <x v="2757"/>
    <s v="Beautiful spacious 2 bedroom apt in central Munich"/>
    <x v="2188"/>
    <x v="77"/>
    <s v="2015"/>
    <d v="2015-06-09T00:00:00"/>
    <x v="0"/>
    <n v="1"/>
    <x v="2"/>
    <x v="2"/>
    <x v="0"/>
    <s v="Entire home/apt"/>
    <n v="5"/>
    <m/>
    <n v="308.16666666666669"/>
    <n v="7"/>
    <n v="365"/>
    <n v="0"/>
    <n v="5"/>
    <n v="0"/>
    <x v="54"/>
    <x v="0"/>
    <x v="41"/>
    <s v="f"/>
    <n v="1"/>
    <n v="0.15"/>
    <n v="0.15"/>
    <x v="42"/>
    <s v="MaxvorstadtEntire home/apt5"/>
    <s v="Entire rental unitEntire home/aptMaxvorstadt"/>
    <s v="MaxvorstadtEntire rental unitEntire home/apt5"/>
  </r>
  <r>
    <x v="2758"/>
    <s v="Lichtdurchflutete Altbau-Wohnung in M√ºnchen"/>
    <x v="2189"/>
    <x v="1152"/>
    <s v="2011"/>
    <d v="2011-09-03T00:00:00"/>
    <x v="0"/>
    <n v="1"/>
    <x v="2"/>
    <x v="9"/>
    <x v="0"/>
    <s v="Entire home/apt"/>
    <n v="2"/>
    <n v="144"/>
    <n v="144"/>
    <n v="20"/>
    <n v="31"/>
    <n v="349"/>
    <n v="1"/>
    <n v="0"/>
    <x v="0"/>
    <x v="0"/>
    <x v="41"/>
    <s v="f"/>
    <n v="1"/>
    <n v="0.05"/>
    <n v="0.05"/>
    <x v="42"/>
    <s v="Au-HaidhausenEntire home/apt2"/>
    <s v="Entire rental unitEntire home/aptAu-Haidhausen"/>
    <s v="Au-HaidhausenEntire rental unitEntire home/apt2"/>
  </r>
  <r>
    <x v="2759"/>
    <s v="Lichtdurchflutetes sch√∂nes Appartement"/>
    <x v="2190"/>
    <x v="1153"/>
    <s v="2020"/>
    <d v="2020-08-03T00:00:00"/>
    <x v="0"/>
    <n v="1"/>
    <x v="3"/>
    <x v="4"/>
    <x v="0"/>
    <s v="Entire home/apt"/>
    <n v="3"/>
    <n v="144"/>
    <n v="144"/>
    <n v="3"/>
    <n v="60"/>
    <n v="260"/>
    <n v="7"/>
    <n v="12"/>
    <x v="69"/>
    <x v="68"/>
    <x v="10"/>
    <s v="f"/>
    <n v="1"/>
    <n v="0.2"/>
    <n v="0.2"/>
    <x v="10"/>
    <s v="Sendling-WestparkEntire home/apt3"/>
    <s v="Entire rental unitEntire home/aptSendling-Westpark"/>
    <s v="Sendling-WestparkEntire rental unitEntire home/apt3"/>
  </r>
  <r>
    <x v="2760"/>
    <s v="Moderne helle Wohnung mit Terrasse &amp; Garten"/>
    <x v="2191"/>
    <x v="1154"/>
    <s v="2021"/>
    <d v="2021-06-04T00:00:00"/>
    <x v="0"/>
    <n v="2"/>
    <x v="2"/>
    <x v="3"/>
    <x v="8"/>
    <s v="Entire home/apt"/>
    <n v="3"/>
    <n v="96"/>
    <n v="96"/>
    <n v="27"/>
    <n v="700"/>
    <n v="364"/>
    <n v="13"/>
    <n v="108"/>
    <x v="770"/>
    <x v="1027"/>
    <x v="37"/>
    <s v="f"/>
    <n v="2"/>
    <n v="0.44"/>
    <n v="0.44"/>
    <x v="37"/>
    <s v="Pasing-ObermenzingEntire home/apt3"/>
    <s v="Entire condoEntire home/aptPasing-Obermenzing"/>
    <s v="Pasing-ObermenzingEntire condoEntire home/apt3"/>
  </r>
  <r>
    <x v="2761"/>
    <s v="Wohnung mit Terrassen im Zentrum"/>
    <x v="921"/>
    <x v="169"/>
    <s v="2017"/>
    <d v="2017-12-26T00:00:00"/>
    <x v="0"/>
    <n v="14"/>
    <x v="8"/>
    <x v="10"/>
    <x v="0"/>
    <s v="Entire home/apt"/>
    <n v="7"/>
    <n v="200"/>
    <n v="200"/>
    <n v="2"/>
    <n v="1125"/>
    <n v="216"/>
    <n v="96"/>
    <n v="168"/>
    <x v="839"/>
    <x v="1138"/>
    <x v="22"/>
    <s v="t"/>
    <n v="14"/>
    <n v="2.75"/>
    <n v="2.75"/>
    <x v="22"/>
    <s v="Ludwigsvorstadt-IsarvorstadtEntire home/apt7"/>
    <s v="Entire rental unitEntire home/aptLudwigsvorstadt-Isarvorstadt"/>
    <s v="Ludwigsvorstadt-IsarvorstadtEntire rental unitEntire home/apt7"/>
  </r>
  <r>
    <x v="2762"/>
    <s v="GEM√úTLICHE Wohnung zum Wohlf√ºhlen"/>
    <x v="2192"/>
    <x v="539"/>
    <s v="2021"/>
    <d v="2021-06-23T00:00:00"/>
    <x v="0"/>
    <n v="1"/>
    <x v="3"/>
    <x v="5"/>
    <x v="0"/>
    <s v="Entire home/apt"/>
    <n v="2"/>
    <m/>
    <n v="130.20238095238096"/>
    <n v="6"/>
    <n v="25"/>
    <n v="0"/>
    <n v="10"/>
    <n v="36"/>
    <x v="54"/>
    <x v="1139"/>
    <x v="41"/>
    <s v="f"/>
    <n v="1"/>
    <n v="0.28000000000000003"/>
    <n v="0.28000000000000003"/>
    <x v="42"/>
    <s v="Schwabing-WestEntire home/apt2"/>
    <s v="Entire rental unitEntire home/aptSchwabing-West"/>
    <s v="Schwabing-WestEntire rental unitEntire home/apt2"/>
  </r>
  <r>
    <x v="2763"/>
    <s v="Sch√∂nes Helles Zimmer Zentral in M√ºnchen"/>
    <x v="1958"/>
    <x v="530"/>
    <s v="2021"/>
    <d v="2021-07-31T00:00:00"/>
    <x v="1"/>
    <n v="10"/>
    <x v="17"/>
    <x v="15"/>
    <x v="2"/>
    <s v="Private room"/>
    <n v="2"/>
    <n v="35"/>
    <n v="35"/>
    <n v="13.1"/>
    <n v="150"/>
    <n v="103"/>
    <n v="11"/>
    <n v="30"/>
    <x v="840"/>
    <x v="776"/>
    <x v="40"/>
    <s v="f"/>
    <n v="9"/>
    <n v="0.32"/>
    <n v="0.32"/>
    <x v="41"/>
    <s v="ObergiesingPrivate room2"/>
    <s v="Private room in rental unitPrivate roomObergiesing"/>
    <s v="ObergiesingPrivate room in rental unitPrivate room2"/>
  </r>
  <r>
    <x v="2764"/>
    <s v="Boho-Wohnung mit Balkon Olympiapark &amp; Nymphenburg"/>
    <x v="2193"/>
    <x v="685"/>
    <s v="2016"/>
    <d v="2016-06-18T00:00:00"/>
    <x v="0"/>
    <n v="1"/>
    <x v="3"/>
    <x v="6"/>
    <x v="0"/>
    <s v="Entire home/apt"/>
    <n v="4"/>
    <n v="180"/>
    <n v="180"/>
    <n v="3.1"/>
    <n v="30"/>
    <n v="23"/>
    <n v="8"/>
    <n v="36"/>
    <x v="193"/>
    <x v="230"/>
    <x v="11"/>
    <s v="f"/>
    <n v="1"/>
    <n v="0.24"/>
    <n v="0.24"/>
    <x v="11"/>
    <s v="Neuhausen-NymphenburgEntire home/apt4"/>
    <s v="Entire rental unitEntire home/aptNeuhausen-Nymphenburg"/>
    <s v="Neuhausen-NymphenburgEntire rental unitEntire home/apt4"/>
  </r>
  <r>
    <x v="2765"/>
    <s v="Habitaci√≥n privada en planta baja/√°reas compartida"/>
    <x v="2194"/>
    <x v="1155"/>
    <s v="2022"/>
    <d v="2022-01-30T00:00:00"/>
    <x v="0"/>
    <n v="1"/>
    <x v="2"/>
    <x v="3"/>
    <x v="2"/>
    <s v="Private room"/>
    <n v="2"/>
    <m/>
    <n v="86.192307692307693"/>
    <n v="1"/>
    <n v="1125"/>
    <n v="0"/>
    <n v="29"/>
    <n v="0"/>
    <x v="54"/>
    <x v="0"/>
    <x v="26"/>
    <s v="f"/>
    <n v="1"/>
    <n v="0.93"/>
    <n v="0.93"/>
    <x v="26"/>
    <s v="Pasing-ObermenzingPrivate room2"/>
    <s v="Private room in rental unitPrivate roomPasing-Obermenzing"/>
    <s v="Pasing-ObermenzingPrivate room in rental unitPrivate room2"/>
  </r>
  <r>
    <x v="2766"/>
    <s v="Munich Mountain View"/>
    <x v="2195"/>
    <x v="913"/>
    <s v="2015"/>
    <d v="2015-12-30T00:00:00"/>
    <x v="0"/>
    <n v="1"/>
    <x v="1"/>
    <x v="3"/>
    <x v="8"/>
    <s v="Entire home/apt"/>
    <n v="7"/>
    <n v="891"/>
    <n v="891"/>
    <n v="3"/>
    <n v="21"/>
    <n v="9"/>
    <n v="8"/>
    <n v="0"/>
    <x v="0"/>
    <x v="0"/>
    <x v="11"/>
    <s v="f"/>
    <n v="1"/>
    <n v="0.23"/>
    <n v="0.23"/>
    <x v="11"/>
    <s v="Pasing-ObermenzingEntire home/apt7"/>
    <s v="Entire condoEntire home/aptPasing-Obermenzing"/>
    <s v="Pasing-ObermenzingEntire condoEntire home/apt7"/>
  </r>
  <r>
    <x v="2767"/>
    <s v="1-large Room apartment in Stigelmaierplatz"/>
    <x v="2196"/>
    <x v="902"/>
    <s v="2016"/>
    <d v="2016-08-31T00:00:00"/>
    <x v="0"/>
    <n v="1"/>
    <x v="3"/>
    <x v="2"/>
    <x v="0"/>
    <s v="Entire home/apt"/>
    <n v="2"/>
    <m/>
    <n v="136.95041322314049"/>
    <n v="1"/>
    <n v="1125"/>
    <n v="0"/>
    <n v="41"/>
    <n v="18"/>
    <x v="54"/>
    <x v="146"/>
    <x v="13"/>
    <s v="f"/>
    <n v="1"/>
    <n v="1.33"/>
    <n v="1.33"/>
    <x v="13"/>
    <s v="MaxvorstadtEntire home/apt2"/>
    <s v="Entire rental unitEntire home/aptMaxvorstadt"/>
    <s v="MaxvorstadtEntire rental unitEntire home/apt2"/>
  </r>
  <r>
    <x v="2768"/>
    <s v="Lovely Private room in the city"/>
    <x v="1571"/>
    <x v="873"/>
    <s v="2017"/>
    <d v="2017-12-25T00:00:00"/>
    <x v="0"/>
    <n v="8"/>
    <x v="7"/>
    <x v="5"/>
    <x v="2"/>
    <s v="Private room"/>
    <n v="1"/>
    <n v="51"/>
    <n v="51"/>
    <n v="90"/>
    <n v="365"/>
    <n v="47"/>
    <n v="3"/>
    <n v="0"/>
    <x v="0"/>
    <x v="0"/>
    <x v="33"/>
    <s v="f"/>
    <n v="8"/>
    <n v="0.09"/>
    <n v="0.09"/>
    <x v="33"/>
    <s v="Schwabing-WestPrivate room1"/>
    <s v="Private room in rental unitPrivate roomSchwabing-West"/>
    <s v="Schwabing-WestPrivate room in rental unitPrivate room1"/>
  </r>
  <r>
    <x v="2769"/>
    <s v="Lovely flat, quiet area, close to central station"/>
    <x v="2197"/>
    <x v="1156"/>
    <s v="2019"/>
    <d v="2019-06-18T00:00:00"/>
    <x v="0"/>
    <n v="1"/>
    <x v="2"/>
    <x v="6"/>
    <x v="0"/>
    <s v="Entire home/apt"/>
    <n v="2"/>
    <n v="111"/>
    <n v="111"/>
    <n v="3"/>
    <n v="365"/>
    <n v="21"/>
    <n v="11"/>
    <n v="0"/>
    <x v="0"/>
    <x v="0"/>
    <x v="16"/>
    <s v="f"/>
    <n v="1"/>
    <n v="0.32"/>
    <n v="0.32"/>
    <x v="16"/>
    <s v="Neuhausen-NymphenburgEntire home/apt2"/>
    <s v="Entire rental unitEntire home/aptNeuhausen-Nymphenburg"/>
    <s v="Neuhausen-NymphenburgEntire rental unitEntire home/apt2"/>
  </r>
  <r>
    <x v="2770"/>
    <s v="Perfect Location, central &amp; spacious /w bikes"/>
    <x v="2198"/>
    <x v="14"/>
    <s v="2022"/>
    <d v="2022-04-09T00:00:00"/>
    <x v="0"/>
    <n v="1"/>
    <x v="3"/>
    <x v="6"/>
    <x v="8"/>
    <s v="Entire home/apt"/>
    <n v="4"/>
    <m/>
    <n v="220.44444444444446"/>
    <n v="3"/>
    <n v="1125"/>
    <n v="0"/>
    <n v="11"/>
    <n v="0"/>
    <x v="54"/>
    <x v="0"/>
    <x v="12"/>
    <s v="f"/>
    <n v="1"/>
    <n v="0.32"/>
    <n v="0.32"/>
    <x v="12"/>
    <s v="Neuhausen-NymphenburgEntire home/apt4"/>
    <s v="Entire condoEntire home/aptNeuhausen-Nymphenburg"/>
    <s v="Neuhausen-NymphenburgEntire condoEntire home/apt4"/>
  </r>
  <r>
    <x v="2771"/>
    <s v="Women share house near Messe Munich Room 1"/>
    <x v="2199"/>
    <x v="1157"/>
    <s v="2020"/>
    <d v="2020-08-19T00:00:00"/>
    <x v="1"/>
    <n v="2"/>
    <x v="2"/>
    <x v="17"/>
    <x v="10"/>
    <s v="Private room"/>
    <n v="1"/>
    <n v="75"/>
    <n v="75"/>
    <n v="1"/>
    <n v="14"/>
    <n v="290"/>
    <n v="19"/>
    <n v="102"/>
    <x v="167"/>
    <x v="193"/>
    <x v="3"/>
    <s v="f"/>
    <n v="2"/>
    <n v="0.61"/>
    <n v="0.61"/>
    <x v="3"/>
    <s v="Tudering-RiemPrivate room1"/>
    <s v="Private room in townhousePrivate roomTudering-Riem"/>
    <s v="Tudering-RiemPrivate room in townhousePrivate room1"/>
  </r>
  <r>
    <x v="2772"/>
    <s v="Gepflegte Maisonette mit Balkon bei Theresienwiese"/>
    <x v="2200"/>
    <x v="549"/>
    <s v="2014"/>
    <d v="2014-06-03T00:00:00"/>
    <x v="1"/>
    <n v="1"/>
    <x v="2"/>
    <x v="11"/>
    <x v="0"/>
    <s v="Entire home/apt"/>
    <n v="2"/>
    <n v="163"/>
    <n v="163"/>
    <n v="5.7"/>
    <n v="15"/>
    <n v="252"/>
    <n v="20"/>
    <n v="120"/>
    <x v="841"/>
    <x v="1140"/>
    <x v="41"/>
    <s v="f"/>
    <n v="1"/>
    <n v="0.66"/>
    <n v="0.66"/>
    <x v="42"/>
    <s v="SendlingEntire home/apt2"/>
    <s v="Entire rental unitEntire home/aptSendling"/>
    <s v="SendlingEntire rental unitEntire home/apt2"/>
  </r>
  <r>
    <x v="2773"/>
    <s v="Lovely Apartment in Munich"/>
    <x v="2201"/>
    <x v="200"/>
    <s v="2016"/>
    <d v="2016-05-10T00:00:00"/>
    <x v="0"/>
    <n v="1"/>
    <x v="4"/>
    <x v="6"/>
    <x v="0"/>
    <s v="Entire home/apt"/>
    <n v="4"/>
    <m/>
    <n v="220.44444444444446"/>
    <n v="200"/>
    <n v="200"/>
    <n v="0"/>
    <n v="0"/>
    <n v="0"/>
    <x v="54"/>
    <x v="0"/>
    <x v="38"/>
    <s v="f"/>
    <n v="1"/>
    <n v="0.57453271028037389"/>
    <m/>
    <x v="106"/>
    <s v="Neuhausen-NymphenburgEntire home/apt4"/>
    <s v="Entire rental unitEntire home/aptNeuhausen-Nymphenburg"/>
    <s v="Neuhausen-NymphenburgEntire rental unitEntire home/apt4"/>
  </r>
  <r>
    <x v="2774"/>
    <s v="Spacious Town Center Apartment Munich"/>
    <x v="2202"/>
    <x v="1158"/>
    <s v="2020"/>
    <d v="2020-01-06T00:00:00"/>
    <x v="0"/>
    <n v="4"/>
    <x v="9"/>
    <x v="2"/>
    <x v="0"/>
    <s v="Entire home/apt"/>
    <n v="4"/>
    <n v="223"/>
    <n v="223"/>
    <n v="3.9"/>
    <n v="40"/>
    <n v="142"/>
    <n v="9"/>
    <n v="48"/>
    <x v="605"/>
    <x v="808"/>
    <x v="4"/>
    <s v="f"/>
    <n v="4"/>
    <n v="0.28999999999999998"/>
    <n v="0.28999999999999998"/>
    <x v="4"/>
    <s v="MaxvorstadtEntire home/apt4"/>
    <s v="Entire rental unitEntire home/aptMaxvorstadt"/>
    <s v="MaxvorstadtEntire rental unitEntire home/apt4"/>
  </r>
  <r>
    <x v="2775"/>
    <s v="Cozy Apartment for single"/>
    <x v="2203"/>
    <x v="1159"/>
    <s v="2022"/>
    <d v="2022-04-27T00:00:00"/>
    <x v="0"/>
    <n v="1"/>
    <x v="3"/>
    <x v="14"/>
    <x v="8"/>
    <s v="Entire home/apt"/>
    <n v="2"/>
    <n v="77"/>
    <n v="77"/>
    <n v="1"/>
    <n v="365"/>
    <n v="358"/>
    <n v="0"/>
    <n v="0"/>
    <x v="0"/>
    <x v="0"/>
    <x v="38"/>
    <s v="t"/>
    <n v="1"/>
    <n v="0.17500000000000002"/>
    <m/>
    <x v="194"/>
    <s v="Untergiesing-HarlachingEntire home/apt2"/>
    <s v="Entire condoEntire home/aptUntergiesing-Harlaching"/>
    <s v="Untergiesing-HarlachingEntire condoEntire home/apt2"/>
  </r>
  <r>
    <x v="2776"/>
    <s v="Private Room in Shared Appartment with Balcony"/>
    <x v="2204"/>
    <x v="1160"/>
    <s v="2017"/>
    <d v="2017-03-04T00:00:00"/>
    <x v="0"/>
    <n v="4"/>
    <x v="4"/>
    <x v="13"/>
    <x v="2"/>
    <s v="Private room"/>
    <n v="2"/>
    <n v="67"/>
    <n v="67"/>
    <n v="20"/>
    <n v="60"/>
    <n v="89"/>
    <n v="11"/>
    <n v="0"/>
    <x v="0"/>
    <x v="0"/>
    <x v="18"/>
    <s v="f"/>
    <n v="2"/>
    <n v="0.37"/>
    <n v="0.37"/>
    <x v="18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2777"/>
    <s v="Your Stay in Munich | Modern 1-Room-Apartment"/>
    <x v="2205"/>
    <x v="100"/>
    <s v="2022"/>
    <d v="2022-03-30T00:00:00"/>
    <x v="1"/>
    <n v="2"/>
    <x v="14"/>
    <x v="11"/>
    <x v="0"/>
    <s v="Entire home/apt"/>
    <n v="2"/>
    <n v="87"/>
    <n v="87"/>
    <n v="120"/>
    <n v="365"/>
    <n v="239"/>
    <n v="5"/>
    <n v="0"/>
    <x v="0"/>
    <x v="0"/>
    <x v="41"/>
    <s v="f"/>
    <n v="2"/>
    <n v="0.16"/>
    <n v="0.16"/>
    <x v="42"/>
    <s v="SendlingEntire home/apt2"/>
    <s v="Entire rental unitEntire home/aptSendling"/>
    <s v="SendlingEntire rental unitEntire home/apt2"/>
  </r>
  <r>
    <x v="2778"/>
    <s v="Ruhiges Zimmer N√§he Messe"/>
    <x v="2206"/>
    <x v="413"/>
    <s v="2022"/>
    <d v="2022-04-30T00:00:00"/>
    <x v="0"/>
    <n v="1"/>
    <x v="4"/>
    <x v="17"/>
    <x v="1"/>
    <s v="Private room"/>
    <n v="1"/>
    <n v="58"/>
    <n v="58"/>
    <n v="2"/>
    <n v="365"/>
    <n v="332"/>
    <n v="0"/>
    <n v="0"/>
    <x v="0"/>
    <x v="0"/>
    <x v="38"/>
    <s v="f"/>
    <n v="1"/>
    <n v="0.81829268292682933"/>
    <m/>
    <x v="226"/>
    <s v="Tudering-RiemPrivate room1"/>
    <s v="Private room in homePrivate roomTudering-Riem"/>
    <s v="Tudering-RiemPrivate room in homePrivate room1"/>
  </r>
  <r>
    <x v="2779"/>
    <s v="Kleine Perle Schwanthalerh√∂he"/>
    <x v="2207"/>
    <x v="1161"/>
    <s v="2016"/>
    <d v="2016-10-15T00:00:00"/>
    <x v="0"/>
    <n v="1"/>
    <x v="3"/>
    <x v="7"/>
    <x v="8"/>
    <s v="Entire home/apt"/>
    <n v="2"/>
    <n v="98"/>
    <n v="98"/>
    <n v="2"/>
    <n v="21"/>
    <n v="36"/>
    <n v="6"/>
    <n v="36"/>
    <x v="842"/>
    <x v="1141"/>
    <x v="1"/>
    <s v="f"/>
    <n v="1"/>
    <n v="0.9"/>
    <n v="0.9"/>
    <x v="1"/>
    <s v="Schwanthalerh√∂heEntire home/apt2"/>
    <s v="Entire condoEntire home/aptSchwanthalerh√∂he"/>
    <s v="Schwanthalerh√∂heEntire condoEntire home/apt2"/>
  </r>
  <r>
    <x v="2780"/>
    <s v="Lovely room with terrace in central Munich"/>
    <x v="2208"/>
    <x v="1162"/>
    <s v="2014"/>
    <d v="2014-09-09T00:00:00"/>
    <x v="0"/>
    <n v="1"/>
    <x v="2"/>
    <x v="9"/>
    <x v="2"/>
    <s v="Private room"/>
    <n v="2"/>
    <m/>
    <n v="112.05263157894737"/>
    <n v="2"/>
    <n v="1125"/>
    <n v="0"/>
    <n v="63"/>
    <n v="0"/>
    <x v="54"/>
    <x v="0"/>
    <x v="17"/>
    <s v="t"/>
    <n v="1"/>
    <n v="1.82"/>
    <n v="1.82"/>
    <x v="17"/>
    <s v="Au-HaidhausenPrivate room2"/>
    <s v="Private room in rental unitPrivate roomAu-Haidhausen"/>
    <s v="Au-HaidhausenPrivate room in rental unitPrivate room2"/>
  </r>
  <r>
    <x v="2781"/>
    <s v="Stilvolle Oase mitten in M√ºnchen - 1,5 Zimmer"/>
    <x v="2209"/>
    <x v="325"/>
    <s v="2017"/>
    <d v="2017-09-01T00:00:00"/>
    <x v="0"/>
    <n v="1"/>
    <x v="3"/>
    <x v="10"/>
    <x v="0"/>
    <s v="Entire home/apt"/>
    <n v="2"/>
    <n v="110"/>
    <n v="110"/>
    <n v="4"/>
    <n v="365"/>
    <n v="69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782"/>
    <s v="Ein sch√∂nes Zimmer in der Isar Vorstadt . Zentral."/>
    <x v="2210"/>
    <x v="51"/>
    <s v="2016"/>
    <d v="2016-10-03T00:00:00"/>
    <x v="1"/>
    <n v="1"/>
    <x v="3"/>
    <x v="10"/>
    <x v="2"/>
    <s v="Private room"/>
    <n v="2"/>
    <n v="77"/>
    <n v="77"/>
    <n v="1"/>
    <n v="7"/>
    <n v="113"/>
    <n v="19"/>
    <n v="114"/>
    <x v="843"/>
    <x v="1142"/>
    <x v="41"/>
    <s v="f"/>
    <n v="1"/>
    <n v="2.5"/>
    <n v="2.5"/>
    <x v="42"/>
    <s v="Ludwigsvorstadt-IsarvorstadtPrivate room2"/>
    <s v="Private room in rental unitPrivate roomLudwigsvorstadt-Isarvorstadt"/>
    <s v="Ludwigsvorstadt-IsarvorstadtPrivate room in rental unitPrivate room2"/>
  </r>
  <r>
    <x v="2783"/>
    <s v="S√º√üe Wohnung mit gro√üem Balkon"/>
    <x v="2211"/>
    <x v="1009"/>
    <s v="2012"/>
    <d v="2012-11-02T00:00:00"/>
    <x v="0"/>
    <n v="1"/>
    <x v="3"/>
    <x v="11"/>
    <x v="8"/>
    <s v="Entire home/apt"/>
    <n v="2"/>
    <n v="70"/>
    <n v="70"/>
    <n v="7"/>
    <n v="365"/>
    <n v="12"/>
    <n v="20"/>
    <n v="56"/>
    <x v="695"/>
    <x v="932"/>
    <x v="3"/>
    <s v="f"/>
    <n v="1"/>
    <n v="0.62"/>
    <n v="0.62"/>
    <x v="3"/>
    <s v="SendlingEntire home/apt2"/>
    <s v="Entire condoEntire home/aptSendling"/>
    <s v="SendlingEntire condoEntire home/apt2"/>
  </r>
  <r>
    <x v="2784"/>
    <s v="Moderne Wohnung in M√ºnchen"/>
    <x v="2212"/>
    <x v="713"/>
    <s v="2017"/>
    <d v="2017-08-31T00:00:00"/>
    <x v="1"/>
    <n v="1"/>
    <x v="3"/>
    <x v="4"/>
    <x v="0"/>
    <s v="Entire home/apt"/>
    <n v="2"/>
    <n v="149"/>
    <n v="149"/>
    <n v="2"/>
    <n v="730"/>
    <n v="196"/>
    <n v="30"/>
    <n v="84"/>
    <x v="844"/>
    <x v="1143"/>
    <x v="41"/>
    <s v="f"/>
    <n v="1"/>
    <n v="1.2"/>
    <n v="1.2"/>
    <x v="42"/>
    <s v="Sendling-WestparkEntire home/apt2"/>
    <s v="Entire rental unitEntire home/aptSendling-Westpark"/>
    <s v="Sendling-WestparkEntire rental unitEntire home/apt2"/>
  </r>
  <r>
    <x v="2785"/>
    <s v="Lovely Shared Studio Apartment in the City Center!"/>
    <x v="2213"/>
    <x v="1163"/>
    <s v="2022"/>
    <d v="2022-05-03T00:00:00"/>
    <x v="0"/>
    <n v="1"/>
    <x v="2"/>
    <x v="10"/>
    <x v="0"/>
    <s v="Entire home/apt"/>
    <n v="1"/>
    <m/>
    <n v="82.538461538461533"/>
    <n v="1"/>
    <n v="5"/>
    <n v="0"/>
    <n v="34"/>
    <n v="0"/>
    <x v="54"/>
    <x v="0"/>
    <x v="10"/>
    <s v="f"/>
    <n v="1"/>
    <n v="1.01"/>
    <n v="1.01"/>
    <x v="10"/>
    <s v="Ludwigsvorstadt-IsarvorstadtEntire home/apt1"/>
    <s v="Entire rental unitEntire home/aptLudwigsvorstadt-Isarvorstadt"/>
    <s v="Ludwigsvorstadt-IsarvorstadtEntire rental unitEntire home/apt1"/>
  </r>
  <r>
    <x v="2786"/>
    <s v="1-room-apartment in the centre of Munich"/>
    <x v="2214"/>
    <x v="1164"/>
    <s v="2016"/>
    <d v="2016-03-22T00:00:00"/>
    <x v="0"/>
    <n v="1"/>
    <x v="3"/>
    <x v="9"/>
    <x v="0"/>
    <s v="Entire home/apt"/>
    <n v="3"/>
    <n v="111"/>
    <n v="111"/>
    <n v="3"/>
    <n v="365"/>
    <n v="96"/>
    <n v="1"/>
    <n v="0"/>
    <x v="0"/>
    <x v="0"/>
    <x v="41"/>
    <s v="f"/>
    <n v="1"/>
    <n v="0.03"/>
    <n v="0.03"/>
    <x v="42"/>
    <s v="Au-HaidhausenEntire home/apt3"/>
    <s v="Entire rental unitEntire home/aptAu-Haidhausen"/>
    <s v="Au-HaidhausenEntire rental unitEntire home/apt3"/>
  </r>
  <r>
    <x v="2787"/>
    <s v="English Garden, sunny one bedroom Gallery Loft"/>
    <x v="2215"/>
    <x v="1165"/>
    <s v="2017"/>
    <d v="2017-12-13T00:00:00"/>
    <x v="1"/>
    <n v="2"/>
    <x v="4"/>
    <x v="20"/>
    <x v="3"/>
    <s v="Entire home/apt"/>
    <n v="2"/>
    <n v="150"/>
    <n v="150"/>
    <n v="20"/>
    <n v="30"/>
    <n v="150"/>
    <n v="8"/>
    <n v="80"/>
    <x v="112"/>
    <x v="124"/>
    <x v="11"/>
    <s v="f"/>
    <n v="1"/>
    <n v="0.25"/>
    <n v="0.25"/>
    <x v="11"/>
    <s v="Altstadt-LehelEntire home/apt2"/>
    <s v="Entire loftEntire home/aptAltstadt-Lehel"/>
    <s v="Altstadt-LehelEntire loftEntire home/apt2"/>
  </r>
  <r>
    <x v="2788"/>
    <s v="bright loft in a central location"/>
    <x v="2216"/>
    <x v="1166"/>
    <s v="2016"/>
    <d v="2016-10-17T00:00:00"/>
    <x v="1"/>
    <n v="1"/>
    <x v="3"/>
    <x v="8"/>
    <x v="3"/>
    <s v="Entire home/apt"/>
    <n v="4"/>
    <n v="286"/>
    <n v="286"/>
    <n v="2"/>
    <n v="50"/>
    <n v="28"/>
    <n v="28"/>
    <n v="6"/>
    <x v="784"/>
    <x v="1055"/>
    <x v="41"/>
    <s v="f"/>
    <n v="1"/>
    <n v="0.84"/>
    <n v="0.84"/>
    <x v="42"/>
    <s v="BogenhausenEntire home/apt4"/>
    <s v="Entire loftEntire home/aptBogenhausen"/>
    <s v="BogenhausenEntire loftEntire home/apt4"/>
  </r>
  <r>
    <x v="2789"/>
    <s v="Charming and Quiet Apartment in the center"/>
    <x v="2217"/>
    <x v="1167"/>
    <s v="2019"/>
    <d v="2019-11-04T00:00:00"/>
    <x v="0"/>
    <n v="1"/>
    <x v="3"/>
    <x v="9"/>
    <x v="0"/>
    <s v="Entire home/apt"/>
    <n v="2"/>
    <m/>
    <n v="139.02325581395348"/>
    <n v="2"/>
    <n v="365"/>
    <n v="0"/>
    <n v="3"/>
    <n v="0"/>
    <x v="54"/>
    <x v="0"/>
    <x v="41"/>
    <s v="f"/>
    <n v="1"/>
    <n v="0.14000000000000001"/>
    <n v="0.14000000000000001"/>
    <x v="42"/>
    <s v="Au-HaidhausenEntire home/apt2"/>
    <s v="Entire rental unitEntire home/aptAu-Haidhausen"/>
    <s v="Au-HaidhausenEntire rental unitEntire home/apt2"/>
  </r>
  <r>
    <x v="2790"/>
    <s v="Spacious City Center Room close to Odeonsplatz"/>
    <x v="2202"/>
    <x v="1158"/>
    <s v="2020"/>
    <d v="2020-01-06T00:00:00"/>
    <x v="0"/>
    <n v="4"/>
    <x v="9"/>
    <x v="2"/>
    <x v="2"/>
    <s v="Private room"/>
    <n v="2"/>
    <n v="80"/>
    <n v="80"/>
    <n v="2.1"/>
    <n v="30"/>
    <n v="8"/>
    <n v="72"/>
    <n v="132"/>
    <x v="488"/>
    <x v="647"/>
    <x v="63"/>
    <s v="f"/>
    <n v="4"/>
    <n v="2.16"/>
    <n v="2.16"/>
    <x v="75"/>
    <s v="MaxvorstadtPrivate room2"/>
    <s v="Private room in rental unitPrivate roomMaxvorstadt"/>
    <s v="MaxvorstadtPrivate room in rental unitPrivate room2"/>
  </r>
  <r>
    <x v="2791"/>
    <s v="Sch√∂ne zentrale Wohnung 3 Minuten zur Isar"/>
    <x v="2218"/>
    <x v="65"/>
    <s v="2017"/>
    <d v="2017-01-31T00:00:00"/>
    <x v="0"/>
    <n v="1"/>
    <x v="1"/>
    <x v="14"/>
    <x v="0"/>
    <s v="Entire home/apt"/>
    <n v="2"/>
    <n v="200"/>
    <n v="200"/>
    <n v="15.6"/>
    <n v="25"/>
    <n v="318"/>
    <n v="3"/>
    <n v="0"/>
    <x v="0"/>
    <x v="0"/>
    <x v="41"/>
    <s v="f"/>
    <n v="1"/>
    <n v="0.1"/>
    <n v="0.1"/>
    <x v="42"/>
    <s v="Untergiesing-HarlachingEntire home/apt2"/>
    <s v="Entire rental unitEntire home/aptUntergiesing-Harlaching"/>
    <s v="Untergiesing-HarlachingEntire rental unitEntire home/apt2"/>
  </r>
  <r>
    <x v="2792"/>
    <s v="Kleine, moderne Wohnung mit Gartenparadies"/>
    <x v="2219"/>
    <x v="123"/>
    <s v="2022"/>
    <d v="2022-05-08T00:00:00"/>
    <x v="0"/>
    <n v="1"/>
    <x v="3"/>
    <x v="24"/>
    <x v="8"/>
    <s v="Entire home/apt"/>
    <n v="3"/>
    <n v="85"/>
    <n v="85"/>
    <n v="1"/>
    <n v="14"/>
    <n v="0"/>
    <n v="27"/>
    <n v="36"/>
    <x v="461"/>
    <x v="610"/>
    <x v="41"/>
    <s v="f"/>
    <n v="1"/>
    <n v="0.82"/>
    <n v="0.82"/>
    <x v="42"/>
    <s v="Aubing-Lochhausen-LangwiedEntire home/apt3"/>
    <s v="Entire condoEntire home/aptAubing-Lochhausen-Langwied"/>
    <s v="Aubing-Lochhausen-LangwiedEntire condoEntire home/apt3"/>
  </r>
  <r>
    <x v="2793"/>
    <s v="Zentrale 3 Zi-Whg, Altbau direkt an der Isar"/>
    <x v="2220"/>
    <x v="1168"/>
    <s v="2017"/>
    <d v="2017-03-21T00:00:00"/>
    <x v="0"/>
    <n v="1"/>
    <x v="1"/>
    <x v="9"/>
    <x v="8"/>
    <s v="Entire home/apt"/>
    <n v="2"/>
    <m/>
    <n v="139.02325581395348"/>
    <n v="18"/>
    <n v="35"/>
    <n v="0"/>
    <n v="1"/>
    <n v="0"/>
    <x v="54"/>
    <x v="0"/>
    <x v="41"/>
    <s v="f"/>
    <n v="1"/>
    <n v="0.03"/>
    <n v="0.03"/>
    <x v="42"/>
    <s v="Au-HaidhausenEntire home/apt2"/>
    <s v="Entire condoEntire home/aptAu-Haidhausen"/>
    <s v="Au-HaidhausenEntire condoEntire home/apt2"/>
  </r>
  <r>
    <x v="2794"/>
    <s v="Lovely studio apartment in M√ºnchen"/>
    <x v="2221"/>
    <x v="829"/>
    <s v="2022"/>
    <d v="2022-05-09T00:00:00"/>
    <x v="0"/>
    <n v="1"/>
    <x v="3"/>
    <x v="8"/>
    <x v="8"/>
    <s v="Entire home/apt"/>
    <n v="2"/>
    <m/>
    <n v="132.94117647058823"/>
    <n v="2"/>
    <n v="7"/>
    <n v="0"/>
    <n v="0"/>
    <n v="0"/>
    <x v="54"/>
    <x v="0"/>
    <x v="38"/>
    <s v="f"/>
    <n v="1"/>
    <n v="0.81166666666666676"/>
    <m/>
    <x v="218"/>
    <s v="BogenhausenEntire home/apt2"/>
    <s v="Entire condoEntire home/aptBogenhausen"/>
    <s v="BogenhausenEntire condoEntire home/apt2"/>
  </r>
  <r>
    <x v="2795"/>
    <s v="Stylische &amp; helle Wohnung in M√ºnchen City - 46 m2"/>
    <x v="2222"/>
    <x v="1169"/>
    <s v="2020"/>
    <d v="2020-02-19T00:00:00"/>
    <x v="0"/>
    <n v="1"/>
    <x v="3"/>
    <x v="11"/>
    <x v="0"/>
    <s v="Entire home/apt"/>
    <n v="2"/>
    <m/>
    <n v="134.39024390243901"/>
    <n v="7"/>
    <n v="180"/>
    <n v="0"/>
    <n v="6"/>
    <n v="0"/>
    <x v="54"/>
    <x v="0"/>
    <x v="1"/>
    <s v="f"/>
    <n v="1"/>
    <n v="0.18"/>
    <n v="0.18"/>
    <x v="1"/>
    <s v="SendlingEntire home/apt2"/>
    <s v="Entire rental unitEntire home/aptSendling"/>
    <s v="SendlingEntire rental unitEntire home/apt2"/>
  </r>
  <r>
    <x v="2796"/>
    <s v="Gem√ºtliches Wohnflair in M√ºnchen"/>
    <x v="2223"/>
    <x v="1170"/>
    <s v="2021"/>
    <d v="2021-06-10T00:00:00"/>
    <x v="0"/>
    <n v="1"/>
    <x v="3"/>
    <x v="6"/>
    <x v="2"/>
    <s v="Private room"/>
    <n v="2"/>
    <n v="145"/>
    <n v="145"/>
    <n v="3"/>
    <n v="90"/>
    <n v="355"/>
    <n v="0"/>
    <n v="0"/>
    <x v="0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2797"/>
    <s v="Numa | Large Studio with Kitchen near Ostbahnhof"/>
    <x v="2224"/>
    <x v="1171"/>
    <s v="2019"/>
    <d v="2019-05-02T00:00:00"/>
    <x v="1"/>
    <n v="6"/>
    <x v="9"/>
    <x v="12"/>
    <x v="23"/>
    <s v="Entire home/apt"/>
    <n v="2"/>
    <n v="120"/>
    <n v="120"/>
    <n v="2"/>
    <n v="999"/>
    <n v="275"/>
    <n v="23"/>
    <n v="102"/>
    <x v="88"/>
    <x v="93"/>
    <x v="68"/>
    <s v="t"/>
    <n v="6"/>
    <n v="0.71"/>
    <n v="0.71"/>
    <x v="80"/>
    <s v="Ramersdorf-PerlachEntire home/apt2"/>
    <s v="Entire serviced apartmentEntire home/aptRamersdorf-Perlach"/>
    <s v="Ramersdorf-PerlachEntire serviced apartmentEntire home/apt2"/>
  </r>
  <r>
    <x v="2798"/>
    <s v="Numa | Medium Studio w/ Kitchen &amp; Balcony"/>
    <x v="2224"/>
    <x v="1171"/>
    <s v="2019"/>
    <d v="2019-05-02T00:00:00"/>
    <x v="1"/>
    <n v="6"/>
    <x v="9"/>
    <x v="12"/>
    <x v="23"/>
    <s v="Entire home/apt"/>
    <n v="2"/>
    <n v="122"/>
    <n v="122"/>
    <n v="2"/>
    <n v="999"/>
    <n v="296"/>
    <n v="121"/>
    <n v="255"/>
    <x v="741"/>
    <x v="987"/>
    <x v="24"/>
    <s v="t"/>
    <n v="6"/>
    <n v="3.56"/>
    <n v="3.56"/>
    <x v="24"/>
    <s v="Ramersdorf-PerlachEntire home/apt2"/>
    <s v="Entire serviced apartmentEntire home/aptRamersdorf-Perlach"/>
    <s v="Ramersdorf-PerlachEntire serviced apartmentEntire home/apt2"/>
  </r>
  <r>
    <x v="2799"/>
    <s v="Numa | Medium Room with Balcony &amp; Single Bed"/>
    <x v="2224"/>
    <x v="1171"/>
    <s v="2019"/>
    <d v="2019-05-02T00:00:00"/>
    <x v="1"/>
    <n v="6"/>
    <x v="9"/>
    <x v="12"/>
    <x v="23"/>
    <s v="Entire home/apt"/>
    <n v="1"/>
    <n v="92"/>
    <n v="92"/>
    <n v="2"/>
    <n v="999"/>
    <n v="313"/>
    <n v="33"/>
    <n v="108"/>
    <x v="411"/>
    <x v="532"/>
    <x v="27"/>
    <s v="t"/>
    <n v="6"/>
    <n v="0.98"/>
    <n v="0.98"/>
    <x v="27"/>
    <s v="Ramersdorf-PerlachEntire home/apt1"/>
    <s v="Entire serviced apartmentEntire home/aptRamersdorf-Perlach"/>
    <s v="Ramersdorf-PerlachEntire serviced apartmentEntire home/apt1"/>
  </r>
  <r>
    <x v="2800"/>
    <s v="Numa | Medium Room w/ Single Bed near Ostbahnhof"/>
    <x v="2224"/>
    <x v="1171"/>
    <s v="2019"/>
    <d v="2019-05-02T00:00:00"/>
    <x v="1"/>
    <n v="6"/>
    <x v="9"/>
    <x v="12"/>
    <x v="23"/>
    <s v="Entire home/apt"/>
    <n v="1"/>
    <n v="89"/>
    <n v="89"/>
    <n v="2"/>
    <n v="999"/>
    <n v="310"/>
    <n v="323"/>
    <n v="255"/>
    <x v="845"/>
    <x v="1144"/>
    <x v="6"/>
    <s v="t"/>
    <n v="6"/>
    <n v="9.51"/>
    <n v="9.51"/>
    <x v="6"/>
    <s v="Ramersdorf-PerlachEntire home/apt1"/>
    <s v="Entire serviced apartmentEntire home/aptRamersdorf-Perlach"/>
    <s v="Ramersdorf-PerlachEntire serviced apartmentEntire home/apt1"/>
  </r>
  <r>
    <x v="2801"/>
    <s v="Numa | Medium Studio with Kitchen &amp; Single Bed"/>
    <x v="2224"/>
    <x v="1171"/>
    <s v="2019"/>
    <d v="2019-05-02T00:00:00"/>
    <x v="1"/>
    <n v="6"/>
    <x v="9"/>
    <x v="12"/>
    <x v="23"/>
    <s v="Entire home/apt"/>
    <n v="1"/>
    <n v="96"/>
    <n v="96"/>
    <n v="2.1"/>
    <n v="999"/>
    <n v="323"/>
    <n v="191"/>
    <n v="255"/>
    <x v="98"/>
    <x v="103"/>
    <x v="14"/>
    <s v="t"/>
    <n v="6"/>
    <n v="5.62"/>
    <n v="5.62"/>
    <x v="14"/>
    <s v="Ramersdorf-PerlachEntire home/apt1"/>
    <s v="Entire serviced apartmentEntire home/aptRamersdorf-Perlach"/>
    <s v="Ramersdorf-PerlachEntire serviced apartmentEntire home/apt1"/>
  </r>
  <r>
    <x v="2802"/>
    <s v="Numa | M Studio w/ Kitchen, Balcony &amp; Single Bed"/>
    <x v="2224"/>
    <x v="1171"/>
    <s v="2019"/>
    <d v="2019-05-02T00:00:00"/>
    <x v="1"/>
    <n v="6"/>
    <x v="9"/>
    <x v="12"/>
    <x v="23"/>
    <s v="Entire home/apt"/>
    <n v="1"/>
    <n v="99"/>
    <n v="99"/>
    <n v="2"/>
    <n v="999"/>
    <n v="324"/>
    <n v="52"/>
    <n v="96"/>
    <x v="846"/>
    <x v="1145"/>
    <x v="10"/>
    <s v="t"/>
    <n v="6"/>
    <n v="1.54"/>
    <n v="1.54"/>
    <x v="10"/>
    <s v="Ramersdorf-PerlachEntire home/apt1"/>
    <s v="Entire serviced apartmentEntire home/aptRamersdorf-Perlach"/>
    <s v="Ramersdorf-PerlachEntire serviced apartmentEntire home/apt1"/>
  </r>
  <r>
    <x v="2803"/>
    <s v="Lovely 3-bedroom penthouse apartment with balcony"/>
    <x v="2225"/>
    <x v="1172"/>
    <s v="2016"/>
    <d v="2016-07-08T00:00:00"/>
    <x v="0"/>
    <n v="1"/>
    <x v="3"/>
    <x v="19"/>
    <x v="0"/>
    <s v="Entire home/apt"/>
    <n v="5"/>
    <m/>
    <n v="188.33333333333334"/>
    <n v="5"/>
    <n v="10"/>
    <n v="0"/>
    <n v="5"/>
    <n v="40"/>
    <x v="54"/>
    <x v="1146"/>
    <x v="6"/>
    <s v="f"/>
    <n v="1"/>
    <n v="0.26"/>
    <n v="0.26"/>
    <x v="6"/>
    <s v="Milbertshofen-Am HartEntire home/apt5"/>
    <s v="Entire rental unitEntire home/aptMilbertshofen-Am Hart"/>
    <s v="Milbertshofen-Am HartEntire rental unitEntire home/apt5"/>
  </r>
  <r>
    <x v="2804"/>
    <s v="Stylish apartment in cool neighbourhood"/>
    <x v="2226"/>
    <x v="82"/>
    <s v="2014"/>
    <d v="2014-12-30T00:00:00"/>
    <x v="0"/>
    <n v="1"/>
    <x v="3"/>
    <x v="10"/>
    <x v="0"/>
    <s v="Entire home/apt"/>
    <n v="2"/>
    <m/>
    <n v="150.01249999999999"/>
    <n v="30"/>
    <n v="42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2805"/>
    <s v="Liebevoll eingerichtete ganze  Eigentumswohnung"/>
    <x v="2227"/>
    <x v="737"/>
    <s v="2014"/>
    <d v="2014-02-06T00:00:00"/>
    <x v="1"/>
    <n v="1"/>
    <x v="3"/>
    <x v="12"/>
    <x v="8"/>
    <s v="Entire home/apt"/>
    <n v="2"/>
    <n v="93"/>
    <n v="93"/>
    <n v="2"/>
    <n v="365"/>
    <n v="227"/>
    <n v="46"/>
    <n v="120"/>
    <x v="847"/>
    <x v="1147"/>
    <x v="17"/>
    <s v="f"/>
    <n v="1"/>
    <n v="1.59"/>
    <n v="1.59"/>
    <x v="17"/>
    <s v="Ramersdorf-PerlachEntire home/apt2"/>
    <s v="Entire condoEntire home/aptRamersdorf-Perlach"/>
    <s v="Ramersdorf-PerlachEntire condoEntire home/apt2"/>
  </r>
  <r>
    <x v="2806"/>
    <s v="Lovely 1-bedroom in the heart of Munich"/>
    <x v="2228"/>
    <x v="130"/>
    <s v="2017"/>
    <d v="2017-01-22T00:00:00"/>
    <x v="0"/>
    <n v="2"/>
    <x v="2"/>
    <x v="20"/>
    <x v="2"/>
    <s v="Private room"/>
    <n v="2"/>
    <n v="49"/>
    <n v="49"/>
    <n v="3"/>
    <n v="365"/>
    <n v="12"/>
    <n v="5"/>
    <n v="6"/>
    <x v="848"/>
    <x v="1148"/>
    <x v="41"/>
    <s v="f"/>
    <n v="1"/>
    <n v="0.15"/>
    <n v="0.15"/>
    <x v="42"/>
    <s v="Altstadt-LehelPrivate room2"/>
    <s v="Private room in rental unitPrivate roomAltstadt-Lehel"/>
    <s v="Altstadt-LehelPrivate room in rental unitPrivate room2"/>
  </r>
  <r>
    <x v="2807"/>
    <s v="Luxus Familienvilla M√ºnchen Kieferngarten"/>
    <x v="2116"/>
    <x v="1122"/>
    <s v="2019"/>
    <d v="2019-11-21T00:00:00"/>
    <x v="0"/>
    <n v="840"/>
    <x v="30"/>
    <x v="16"/>
    <x v="37"/>
    <s v="Entire home/apt"/>
    <n v="7"/>
    <n v="428"/>
    <n v="428"/>
    <n v="1"/>
    <n v="365"/>
    <n v="0"/>
    <n v="0"/>
    <n v="0"/>
    <x v="0"/>
    <x v="0"/>
    <x v="38"/>
    <s v="t"/>
    <n v="5"/>
    <s v=""/>
    <m/>
    <x v="40"/>
    <s v="Schwabing-FreimannEntire home/apt7"/>
    <s v="Entire chaletEntire home/aptSchwabing-Freimann"/>
    <s v="Schwabing-FreimannEntire chaletEntire home/apt7"/>
  </r>
  <r>
    <x v="2808"/>
    <s v="1 Zimmer Wohnung mit Balkon"/>
    <x v="2229"/>
    <x v="333"/>
    <s v="2015"/>
    <d v="2015-08-23T00:00:00"/>
    <x v="0"/>
    <n v="1"/>
    <x v="3"/>
    <x v="4"/>
    <x v="0"/>
    <s v="Entire home/apt"/>
    <n v="2"/>
    <m/>
    <n v="119.5609756097561"/>
    <n v="3"/>
    <n v="365"/>
    <n v="0"/>
    <n v="5"/>
    <n v="16"/>
    <x v="54"/>
    <x v="1149"/>
    <x v="41"/>
    <s v="f"/>
    <n v="1"/>
    <n v="0.18"/>
    <n v="0.18"/>
    <x v="42"/>
    <s v="Sendling-WestparkEntire home/apt2"/>
    <s v="Entire rental unitEntire home/aptSendling-Westpark"/>
    <s v="Sendling-WestparkEntire rental unitEntire home/apt2"/>
  </r>
  <r>
    <x v="2809"/>
    <s v="5* Airbnb in Toplage mit vielen + Extras +"/>
    <x v="1978"/>
    <x v="123"/>
    <s v="2021"/>
    <d v="2021-08-11T00:00:00"/>
    <x v="1"/>
    <n v="2"/>
    <x v="9"/>
    <x v="19"/>
    <x v="0"/>
    <s v="Entire home/apt"/>
    <n v="2"/>
    <n v="60"/>
    <n v="60"/>
    <n v="5"/>
    <n v="1125"/>
    <n v="7"/>
    <n v="7"/>
    <n v="20"/>
    <x v="171"/>
    <x v="199"/>
    <x v="41"/>
    <s v="f"/>
    <n v="2"/>
    <n v="0.21"/>
    <n v="0.21"/>
    <x v="42"/>
    <s v="Milbertshofen-Am HartEntire home/apt2"/>
    <s v="Entire rental unitEntire home/aptMilbertshofen-Am Hart"/>
    <s v="Milbertshofen-Am HartEntire rental unitEntire home/apt2"/>
  </r>
  <r>
    <x v="2810"/>
    <s v="Kleines, ruhiges Zimmer in 15 Min am Marienplatz"/>
    <x v="2230"/>
    <x v="745"/>
    <s v="2022"/>
    <d v="2022-05-18T00:00:00"/>
    <x v="1"/>
    <n v="1"/>
    <x v="3"/>
    <x v="13"/>
    <x v="10"/>
    <s v="Private room"/>
    <n v="1"/>
    <n v="80"/>
    <n v="80"/>
    <n v="2"/>
    <n v="16"/>
    <n v="61"/>
    <n v="36"/>
    <n v="108"/>
    <x v="197"/>
    <x v="234"/>
    <x v="1"/>
    <s v="f"/>
    <n v="1"/>
    <n v="1.18"/>
    <n v="1.18"/>
    <x v="1"/>
    <s v="Thalkirchen-Obersendling-Forstenried-F√ºrstenried-SollnPrivate room1"/>
    <s v="Private room in townhousePrivate roomThalkirchen-Obersendling-Forstenried-F√ºrstenried-Solln"/>
    <s v="Thalkirchen-Obersendling-Forstenried-F√ºrstenried-SollnPrivate room in townhousePrivate room1"/>
  </r>
  <r>
    <x v="2811"/>
    <s v="Deluxe Studio at WESTSIDE"/>
    <x v="2231"/>
    <x v="1173"/>
    <s v="2022"/>
    <d v="2022-03-21T00:00:00"/>
    <x v="0"/>
    <n v="1"/>
    <x v="3"/>
    <x v="23"/>
    <x v="23"/>
    <s v="Entire home/apt"/>
    <n v="2"/>
    <n v="121"/>
    <n v="121"/>
    <n v="1.3"/>
    <n v="8319.6"/>
    <n v="201"/>
    <n v="0"/>
    <n v="0"/>
    <x v="0"/>
    <x v="0"/>
    <x v="38"/>
    <s v="t"/>
    <n v="1"/>
    <s v=""/>
    <m/>
    <x v="40"/>
    <s v="Allach-UntermenzingEntire home/apt2"/>
    <s v="Entire serviced apartmentEntire home/aptAllach-Untermenzing"/>
    <s v="Allach-UntermenzingEntire serviced apartmentEntire home/apt2"/>
  </r>
  <r>
    <x v="2812"/>
    <s v="Cosy appartement close to the park"/>
    <x v="2232"/>
    <x v="608"/>
    <s v="2018"/>
    <d v="2018-04-23T00:00:00"/>
    <x v="0"/>
    <n v="1"/>
    <x v="3"/>
    <x v="20"/>
    <x v="0"/>
    <s v="Entire home/apt"/>
    <n v="2"/>
    <n v="100"/>
    <n v="100"/>
    <n v="7"/>
    <n v="365"/>
    <n v="18"/>
    <n v="5"/>
    <n v="28"/>
    <x v="179"/>
    <x v="210"/>
    <x v="41"/>
    <s v="f"/>
    <n v="1"/>
    <n v="0.16"/>
    <n v="0.16"/>
    <x v="42"/>
    <s v="Altstadt-LehelEntire home/apt2"/>
    <s v="Entire rental unitEntire home/aptAltstadt-Lehel"/>
    <s v="Altstadt-LehelEntire rental unitEntire home/apt2"/>
  </r>
  <r>
    <x v="2813"/>
    <s v="A beautiful flat for rent for long staying"/>
    <x v="2233"/>
    <x v="1174"/>
    <s v="2022"/>
    <d v="2022-02-21T00:00:00"/>
    <x v="0"/>
    <n v="1"/>
    <x v="3"/>
    <x v="1"/>
    <x v="8"/>
    <s v="Entire home/apt"/>
    <n v="2"/>
    <n v="50"/>
    <n v="50"/>
    <n v="14.9"/>
    <n v="90"/>
    <n v="40"/>
    <n v="5"/>
    <n v="0"/>
    <x v="0"/>
    <x v="0"/>
    <x v="86"/>
    <s v="f"/>
    <n v="1"/>
    <n v="0.15"/>
    <n v="0.15"/>
    <x v="142"/>
    <s v="Berg am LaimEntire home/apt2"/>
    <s v="Entire condoEntire home/aptBerg am Laim"/>
    <s v="Berg am LaimEntire condoEntire home/apt2"/>
  </r>
  <r>
    <x v="2814"/>
    <s v="Sweet 1,5 room appartment Bayern football club"/>
    <x v="2234"/>
    <x v="270"/>
    <s v="2022"/>
    <d v="2022-03-19T00:00:00"/>
    <x v="0"/>
    <n v="3"/>
    <x v="11"/>
    <x v="14"/>
    <x v="0"/>
    <s v="Entire home/apt"/>
    <n v="3"/>
    <n v="69"/>
    <n v="69"/>
    <n v="3"/>
    <n v="365"/>
    <n v="352"/>
    <n v="0"/>
    <n v="0"/>
    <x v="0"/>
    <x v="0"/>
    <x v="38"/>
    <s v="f"/>
    <n v="2"/>
    <n v="0.89547368421052664"/>
    <m/>
    <x v="227"/>
    <s v="Untergiesing-HarlachingEntire home/apt3"/>
    <s v="Entire rental unitEntire home/aptUntergiesing-Harlaching"/>
    <s v="Untergiesing-HarlachingEntire rental unitEntire home/apt3"/>
  </r>
  <r>
    <x v="2815"/>
    <s v="sch√∂ne Wohnung."/>
    <x v="2235"/>
    <x v="1175"/>
    <s v="2018"/>
    <d v="2018-03-11T00:00:00"/>
    <x v="0"/>
    <n v="1"/>
    <x v="3"/>
    <x v="13"/>
    <x v="0"/>
    <s v="Entire home/apt"/>
    <n v="2"/>
    <n v="186"/>
    <n v="186"/>
    <n v="1"/>
    <n v="1125"/>
    <n v="356"/>
    <n v="4"/>
    <n v="6"/>
    <x v="493"/>
    <x v="652"/>
    <x v="41"/>
    <s v="f"/>
    <n v="1"/>
    <n v="0.13"/>
    <n v="0.13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2816"/>
    <s v="Lovely, bright apartment in beautiful Haidhausen"/>
    <x v="2236"/>
    <x v="52"/>
    <s v="2014"/>
    <d v="2014-07-19T00:00:00"/>
    <x v="0"/>
    <n v="2"/>
    <x v="9"/>
    <x v="9"/>
    <x v="0"/>
    <s v="Entire home/apt"/>
    <n v="2"/>
    <m/>
    <n v="139.02325581395348"/>
    <n v="5"/>
    <n v="1125"/>
    <n v="0"/>
    <n v="4"/>
    <n v="0"/>
    <x v="54"/>
    <x v="0"/>
    <x v="41"/>
    <s v="f"/>
    <n v="1"/>
    <n v="0.12"/>
    <n v="0.12"/>
    <x v="42"/>
    <s v="Au-HaidhausenEntire home/apt2"/>
    <s v="Entire rental unitEntire home/aptAu-Haidhausen"/>
    <s v="Au-HaidhausenEntire rental unitEntire home/apt2"/>
  </r>
  <r>
    <x v="2817"/>
    <s v="Charmantes, ruhiges Haus in bester Lage"/>
    <x v="2237"/>
    <x v="105"/>
    <s v="2019"/>
    <d v="2019-10-18T00:00:00"/>
    <x v="0"/>
    <n v="1"/>
    <x v="3"/>
    <x v="21"/>
    <x v="9"/>
    <s v="Entire home/apt"/>
    <n v="8"/>
    <n v="299"/>
    <n v="299"/>
    <n v="7"/>
    <n v="65"/>
    <n v="47"/>
    <n v="9"/>
    <n v="56"/>
    <x v="849"/>
    <x v="1150"/>
    <x v="4"/>
    <s v="f"/>
    <n v="1"/>
    <n v="0.27"/>
    <n v="0.27"/>
    <x v="4"/>
    <s v="LaimEntire home/apt8"/>
    <s v="Entire homeEntire home/aptLaim"/>
    <s v="LaimEntire homeEntire home/apt8"/>
  </r>
  <r>
    <x v="2818"/>
    <s v="Room in City Center (Marienplatz)"/>
    <x v="2238"/>
    <x v="1176"/>
    <s v="2022"/>
    <d v="2022-05-05T00:00:00"/>
    <x v="0"/>
    <n v="1"/>
    <x v="2"/>
    <x v="20"/>
    <x v="2"/>
    <s v="Private room"/>
    <n v="1"/>
    <n v="36"/>
    <n v="36"/>
    <n v="1"/>
    <n v="1125"/>
    <n v="50"/>
    <n v="212"/>
    <n v="210"/>
    <x v="156"/>
    <x v="182"/>
    <x v="96"/>
    <s v="t"/>
    <n v="1"/>
    <n v="6.17"/>
    <n v="6.17"/>
    <x v="182"/>
    <s v="Altstadt-LehelPrivate room1"/>
    <s v="Private room in rental unitPrivate roomAltstadt-Lehel"/>
    <s v="Altstadt-LehelPrivate room in rental unitPrivate room1"/>
  </r>
  <r>
    <x v="2819"/>
    <s v="SUPER BEAUTIFUL APARTMENT IN THE HERT OF MUNICH"/>
    <x v="2239"/>
    <x v="1177"/>
    <s v="2014"/>
    <d v="2014-04-25T00:00:00"/>
    <x v="1"/>
    <n v="2"/>
    <x v="2"/>
    <x v="10"/>
    <x v="8"/>
    <s v="Entire home/apt"/>
    <n v="2"/>
    <n v="119"/>
    <n v="119"/>
    <n v="1"/>
    <n v="365"/>
    <n v="18"/>
    <n v="105"/>
    <n v="252"/>
    <x v="850"/>
    <x v="1151"/>
    <x v="39"/>
    <s v="f"/>
    <n v="1"/>
    <n v="3.07"/>
    <n v="3.07"/>
    <x v="39"/>
    <s v="Ludwigsvorstadt-IsarvorstadtEntire home/apt2"/>
    <s v="Entire condoEntire home/aptLudwigsvorstadt-Isarvorstadt"/>
    <s v="Ludwigsvorstadt-IsarvorstadtEntire condoEntire home/apt2"/>
  </r>
  <r>
    <x v="2820"/>
    <s v="Modernes Apartment zwischen Olympiapark &amp; Schloss"/>
    <x v="2240"/>
    <x v="1178"/>
    <s v="2019"/>
    <d v="2019-02-25T00:00:00"/>
    <x v="1"/>
    <n v="1"/>
    <x v="3"/>
    <x v="6"/>
    <x v="0"/>
    <s v="Entire home/apt"/>
    <n v="2"/>
    <n v="86"/>
    <n v="86"/>
    <n v="2.1"/>
    <n v="1125"/>
    <n v="17"/>
    <n v="42"/>
    <n v="66"/>
    <x v="851"/>
    <x v="1152"/>
    <x v="69"/>
    <s v="f"/>
    <n v="1"/>
    <n v="1.24"/>
    <n v="1.24"/>
    <x v="82"/>
    <s v="Neuhausen-NymphenburgEntire home/apt2"/>
    <s v="Entire rental unitEntire home/aptNeuhausen-Nymphenburg"/>
    <s v="Neuhausen-NymphenburgEntire rental unitEntire home/apt2"/>
  </r>
  <r>
    <x v="2821"/>
    <s v="Sch√∂ne, ruhige Wohnung im R√ºckgeb√§ude"/>
    <x v="2241"/>
    <x v="1179"/>
    <s v="2015"/>
    <d v="2015-02-28T00:00:00"/>
    <x v="1"/>
    <n v="5"/>
    <x v="11"/>
    <x v="10"/>
    <x v="0"/>
    <s v="Entire home/apt"/>
    <n v="2"/>
    <m/>
    <n v="150.01249999999999"/>
    <n v="30"/>
    <n v="365"/>
    <n v="0"/>
    <n v="2"/>
    <n v="0"/>
    <x v="54"/>
    <x v="0"/>
    <x v="41"/>
    <s v="t"/>
    <n v="1"/>
    <n v="0.06"/>
    <n v="0.06"/>
    <x v="42"/>
    <s v="Ludwigsvorstadt-IsarvorstadtEntire home/apt2"/>
    <s v="Entire rental unitEntire home/aptLudwigsvorstadt-Isarvorstadt"/>
    <s v="Ludwigsvorstadt-IsarvorstadtEntire rental unitEntire home/apt2"/>
  </r>
  <r>
    <x v="2822"/>
    <s v="Einzimmerwohnung mitten in M√ºnchen"/>
    <x v="2242"/>
    <x v="1180"/>
    <s v="2017"/>
    <d v="2017-08-12T00:00:00"/>
    <x v="0"/>
    <n v="1"/>
    <x v="3"/>
    <x v="7"/>
    <x v="0"/>
    <s v="Entire home/apt"/>
    <n v="2"/>
    <n v="200"/>
    <n v="200"/>
    <n v="2"/>
    <n v="365"/>
    <n v="356"/>
    <n v="16"/>
    <n v="24"/>
    <x v="68"/>
    <x v="67"/>
    <x v="14"/>
    <s v="f"/>
    <n v="1"/>
    <n v="0.52"/>
    <n v="0.52"/>
    <x v="14"/>
    <s v="Schwanthalerh√∂heEntire home/apt2"/>
    <s v="Entire rental unitEntire home/aptSchwanthalerh√∂he"/>
    <s v="Schwanthalerh√∂heEntire rental unitEntire home/apt2"/>
  </r>
  <r>
    <x v="2823"/>
    <s v="Sch√∂ne 1,5-Zimmer Wohnung direkt an der Isar"/>
    <x v="2243"/>
    <x v="1181"/>
    <s v="2016"/>
    <d v="2016-09-23T00:00:00"/>
    <x v="1"/>
    <n v="1"/>
    <x v="3"/>
    <x v="9"/>
    <x v="0"/>
    <s v="Entire home/apt"/>
    <n v="2"/>
    <m/>
    <n v="139.02325581395348"/>
    <n v="7"/>
    <n v="1125"/>
    <n v="0"/>
    <n v="34"/>
    <n v="196"/>
    <x v="54"/>
    <x v="1153"/>
    <x v="11"/>
    <s v="f"/>
    <n v="1"/>
    <n v="1"/>
    <n v="1"/>
    <x v="11"/>
    <s v="Au-HaidhausenEntire home/apt2"/>
    <s v="Entire rental unitEntire home/aptAu-Haidhausen"/>
    <s v="Au-HaidhausenEntire rental unitEntire home/apt2"/>
  </r>
  <r>
    <x v="2824"/>
    <s v="Lovely two bedroom family apartment"/>
    <x v="2244"/>
    <x v="1182"/>
    <s v="2019"/>
    <d v="2019-06-11T00:00:00"/>
    <x v="0"/>
    <n v="1"/>
    <x v="3"/>
    <x v="8"/>
    <x v="8"/>
    <s v="Entire home/apt"/>
    <n v="4"/>
    <m/>
    <n v="251.94594594594594"/>
    <n v="3"/>
    <n v="30"/>
    <n v="0"/>
    <n v="9"/>
    <n v="30"/>
    <x v="54"/>
    <x v="1154"/>
    <x v="22"/>
    <s v="f"/>
    <n v="1"/>
    <n v="0.31"/>
    <n v="0.31"/>
    <x v="22"/>
    <s v="BogenhausenEntire home/apt4"/>
    <s v="Entire condoEntire home/aptBogenhausen"/>
    <s v="BogenhausenEntire condoEntire home/apt4"/>
  </r>
  <r>
    <x v="2825"/>
    <s v="Zimmer mit guter Anbindung"/>
    <x v="2245"/>
    <x v="602"/>
    <s v="2018"/>
    <d v="2018-08-23T00:00:00"/>
    <x v="0"/>
    <n v="1"/>
    <x v="2"/>
    <x v="4"/>
    <x v="2"/>
    <s v="Private room"/>
    <n v="2"/>
    <m/>
    <n v="71.897435897435898"/>
    <n v="1"/>
    <n v="1125"/>
    <n v="0"/>
    <n v="49"/>
    <n v="66"/>
    <x v="54"/>
    <x v="1155"/>
    <x v="18"/>
    <s v="f"/>
    <n v="1"/>
    <n v="1.45"/>
    <n v="1.45"/>
    <x v="18"/>
    <s v="Sendling-WestparkPrivate room2"/>
    <s v="Private room in rental unitPrivate roomSendling-Westpark"/>
    <s v="Sendling-WestparkPrivate room in rental unitPrivate room2"/>
  </r>
  <r>
    <x v="2826"/>
    <s v="Zentrale moderne Wohnung mit Balkon"/>
    <x v="2246"/>
    <x v="247"/>
    <s v="2015"/>
    <d v="2015-01-11T00:00:00"/>
    <x v="0"/>
    <n v="1"/>
    <x v="3"/>
    <x v="10"/>
    <x v="0"/>
    <s v="Entire home/apt"/>
    <n v="4"/>
    <n v="99"/>
    <n v="99"/>
    <n v="3"/>
    <n v="30"/>
    <n v="5"/>
    <n v="16"/>
    <n v="24"/>
    <x v="292"/>
    <x v="361"/>
    <x v="14"/>
    <s v="f"/>
    <n v="1"/>
    <n v="0.47"/>
    <n v="0.47"/>
    <x v="14"/>
    <s v="Ludwigsvorstadt-IsarvorstadtEntire home/apt4"/>
    <s v="Entire rental unitEntire home/aptLudwigsvorstadt-Isarvorstadt"/>
    <s v="Ludwigsvorstadt-IsarvorstadtEntire rental unitEntire home/apt4"/>
  </r>
  <r>
    <x v="2827"/>
    <s v="Kleine Wohnung in M√ºnchen"/>
    <x v="2247"/>
    <x v="1183"/>
    <s v="2021"/>
    <d v="2021-10-07T00:00:00"/>
    <x v="0"/>
    <n v="1"/>
    <x v="1"/>
    <x v="8"/>
    <x v="8"/>
    <s v="Entire home/apt"/>
    <n v="2"/>
    <m/>
    <n v="132.94117647058823"/>
    <n v="7"/>
    <n v="14"/>
    <n v="6"/>
    <n v="14"/>
    <n v="84"/>
    <x v="54"/>
    <x v="285"/>
    <x v="40"/>
    <s v="f"/>
    <n v="1"/>
    <n v="0.43"/>
    <n v="0.43"/>
    <x v="41"/>
    <s v="BogenhausenEntire home/apt2"/>
    <s v="Entire condoEntire home/aptBogenhausen"/>
    <s v="BogenhausenEntire condoEntire home/apt2"/>
  </r>
  <r>
    <x v="2828"/>
    <s v="Sch√∂ne Whg. Nur Frauen bitte."/>
    <x v="2248"/>
    <x v="1184"/>
    <s v="2022"/>
    <d v="2022-05-25T00:00:00"/>
    <x v="0"/>
    <n v="1"/>
    <x v="3"/>
    <x v="8"/>
    <x v="2"/>
    <s v="Private room"/>
    <n v="2"/>
    <n v="58"/>
    <n v="58"/>
    <n v="1"/>
    <n v="365"/>
    <n v="330"/>
    <n v="100"/>
    <n v="210"/>
    <x v="186"/>
    <x v="222"/>
    <x v="20"/>
    <s v="f"/>
    <n v="1"/>
    <n v="3.1"/>
    <n v="3.1"/>
    <x v="20"/>
    <s v="BogenhausenPrivate room2"/>
    <s v="Private room in rental unitPrivate roomBogenhausen"/>
    <s v="BogenhausenPrivate room in rental unitPrivate room2"/>
  </r>
  <r>
    <x v="2829"/>
    <s v="Gem√ºtliche Wohnung - ideale Lage in Neuhausen"/>
    <x v="2249"/>
    <x v="1185"/>
    <s v="2017"/>
    <d v="2017-04-06T00:00:00"/>
    <x v="0"/>
    <n v="1"/>
    <x v="3"/>
    <x v="6"/>
    <x v="0"/>
    <s v="Entire home/apt"/>
    <n v="2"/>
    <n v="88"/>
    <n v="88"/>
    <n v="5"/>
    <n v="40"/>
    <n v="35"/>
    <n v="1"/>
    <n v="0"/>
    <x v="0"/>
    <x v="0"/>
    <x v="41"/>
    <s v="f"/>
    <n v="1"/>
    <n v="0.03"/>
    <n v="0.03"/>
    <x v="42"/>
    <s v="Neuhausen-NymphenburgEntire home/apt2"/>
    <s v="Entire rental unitEntire home/aptNeuhausen-Nymphenburg"/>
    <s v="Neuhausen-NymphenburgEntire rental unitEntire home/apt2"/>
  </r>
  <r>
    <x v="2830"/>
    <s v="Lovely and large apartment in Munich"/>
    <x v="2250"/>
    <x v="1186"/>
    <s v="2014"/>
    <d v="2014-07-14T00:00:00"/>
    <x v="0"/>
    <n v="1"/>
    <x v="3"/>
    <x v="4"/>
    <x v="8"/>
    <s v="Entire home/apt"/>
    <n v="4"/>
    <m/>
    <n v="216.71428571428572"/>
    <n v="1"/>
    <n v="1125"/>
    <n v="0"/>
    <n v="41"/>
    <n v="54"/>
    <x v="54"/>
    <x v="1156"/>
    <x v="18"/>
    <s v="t"/>
    <n v="1"/>
    <n v="1.3"/>
    <n v="1.3"/>
    <x v="18"/>
    <s v="Sendling-WestparkEntire home/apt4"/>
    <s v="Entire condoEntire home/aptSendling-Westpark"/>
    <s v="Sendling-WestparkEntire condoEntire home/apt4"/>
  </r>
  <r>
    <x v="2831"/>
    <s v="Welcome from Dmitrijs"/>
    <x v="2251"/>
    <x v="1187"/>
    <s v="2015"/>
    <d v="2015-06-15T00:00:00"/>
    <x v="0"/>
    <n v="1"/>
    <x v="3"/>
    <x v="16"/>
    <x v="0"/>
    <s v="Entire home/apt"/>
    <n v="1"/>
    <m/>
    <n v="92.272727272727266"/>
    <n v="1"/>
    <n v="1125"/>
    <n v="0"/>
    <n v="0"/>
    <n v="0"/>
    <x v="54"/>
    <x v="0"/>
    <x v="38"/>
    <s v="f"/>
    <n v="1"/>
    <n v="0.63352517985611523"/>
    <m/>
    <x v="228"/>
    <s v="Schwabing-FreimannEntire home/apt1"/>
    <s v="Entire rental unitEntire home/aptSchwabing-Freimann"/>
    <s v="Schwabing-FreimannEntire rental unitEntire home/apt1"/>
  </r>
  <r>
    <x v="2832"/>
    <s v="110qm Design Penthouse in Munich Werksviertel"/>
    <x v="2252"/>
    <x v="1188"/>
    <s v="2013"/>
    <d v="2013-05-08T00:00:00"/>
    <x v="1"/>
    <n v="2"/>
    <x v="0"/>
    <x v="1"/>
    <x v="8"/>
    <s v="Entire home/apt"/>
    <n v="6"/>
    <n v="369"/>
    <n v="369"/>
    <n v="8.8000000000000007"/>
    <n v="365"/>
    <n v="187"/>
    <n v="30"/>
    <n v="78"/>
    <x v="852"/>
    <x v="1157"/>
    <x v="5"/>
    <s v="f"/>
    <n v="2"/>
    <n v="0.92"/>
    <n v="0.92"/>
    <x v="5"/>
    <s v="Berg am LaimEntire home/apt6"/>
    <s v="Entire condoEntire home/aptBerg am Laim"/>
    <s v="Berg am LaimEntire condoEntire home/apt6"/>
  </r>
  <r>
    <x v="2833"/>
    <s v="Ruhige Wohnung in Toplage von Sendling-Thalkirchen"/>
    <x v="2253"/>
    <x v="1189"/>
    <s v="2016"/>
    <d v="2016-08-10T00:00:00"/>
    <x v="0"/>
    <n v="1"/>
    <x v="0"/>
    <x v="11"/>
    <x v="8"/>
    <s v="Entire home/apt"/>
    <n v="5"/>
    <n v="160"/>
    <n v="160"/>
    <n v="30"/>
    <n v="365"/>
    <n v="330"/>
    <n v="0"/>
    <n v="0"/>
    <x v="0"/>
    <x v="0"/>
    <x v="38"/>
    <s v="f"/>
    <n v="1"/>
    <n v="0.42882352941176466"/>
    <m/>
    <x v="229"/>
    <s v="SendlingEntire home/apt5"/>
    <s v="Entire condoEntire home/aptSendling"/>
    <s v="SendlingEntire condoEntire home/apt5"/>
  </r>
  <r>
    <x v="2834"/>
    <s v="Natur und Ruhe mitten in M√ºnchen"/>
    <x v="2254"/>
    <x v="1190"/>
    <s v="2022"/>
    <d v="2022-05-27T00:00:00"/>
    <x v="1"/>
    <n v="5"/>
    <x v="9"/>
    <x v="4"/>
    <x v="1"/>
    <s v="Private room"/>
    <n v="2"/>
    <n v="54"/>
    <n v="54"/>
    <n v="2"/>
    <n v="14"/>
    <n v="87"/>
    <n v="8"/>
    <n v="18"/>
    <x v="367"/>
    <x v="471"/>
    <x v="43"/>
    <s v="f"/>
    <n v="5"/>
    <n v="0.27"/>
    <n v="0.27"/>
    <x v="44"/>
    <s v="Sendling-WestparkPrivate room2"/>
    <s v="Private room in homePrivate roomSendling-Westpark"/>
    <s v="Sendling-WestparkPrivate room in homePrivate room2"/>
  </r>
  <r>
    <x v="2835"/>
    <s v="House with large living room and garden"/>
    <x v="2255"/>
    <x v="20"/>
    <s v="2020"/>
    <d v="2020-03-03T00:00:00"/>
    <x v="0"/>
    <n v="3"/>
    <x v="1"/>
    <x v="16"/>
    <x v="5"/>
    <s v="Entire home/apt"/>
    <n v="13"/>
    <m/>
    <n v="0"/>
    <n v="2"/>
    <n v="365"/>
    <n v="0"/>
    <n v="2"/>
    <n v="0"/>
    <x v="54"/>
    <x v="0"/>
    <x v="41"/>
    <s v="f"/>
    <n v="1"/>
    <n v="0.06"/>
    <n v="0.06"/>
    <x v="42"/>
    <s v="Schwabing-FreimannEntire home/apt13"/>
    <s v="Entire townhouseEntire home/aptSchwabing-Freimann"/>
    <s v="Schwabing-FreimannEntire townhouseEntire home/apt13"/>
  </r>
  <r>
    <x v="2836"/>
    <s v="Stylische Designerwohnung in Bestlage mit Katzen"/>
    <x v="2256"/>
    <x v="1191"/>
    <s v="2016"/>
    <d v="2016-01-09T00:00:00"/>
    <x v="0"/>
    <n v="1"/>
    <x v="3"/>
    <x v="5"/>
    <x v="0"/>
    <s v="Entire home/apt"/>
    <n v="2"/>
    <m/>
    <n v="130.20238095238096"/>
    <n v="2"/>
    <n v="16"/>
    <n v="0"/>
    <n v="11"/>
    <n v="30"/>
    <x v="54"/>
    <x v="744"/>
    <x v="55"/>
    <s v="f"/>
    <n v="1"/>
    <n v="0.33"/>
    <n v="0.33"/>
    <x v="59"/>
    <s v="Schwabing-WestEntire home/apt2"/>
    <s v="Entire rental unitEntire home/aptSchwabing-West"/>
    <s v="Schwabing-WestEntire rental unitEntire home/apt2"/>
  </r>
  <r>
    <x v="2837"/>
    <s v="Sch√∂ne 1.5 zimmer wohnung mit Balkon in zentrum"/>
    <x v="2257"/>
    <x v="1192"/>
    <s v="2014"/>
    <d v="2014-11-27T00:00:00"/>
    <x v="0"/>
    <n v="1"/>
    <x v="3"/>
    <x v="2"/>
    <x v="8"/>
    <s v="Entire home/apt"/>
    <n v="2"/>
    <m/>
    <n v="136.95041322314049"/>
    <n v="5"/>
    <n v="1125"/>
    <n v="0"/>
    <n v="2"/>
    <n v="0"/>
    <x v="54"/>
    <x v="0"/>
    <x v="41"/>
    <s v="f"/>
    <n v="1"/>
    <n v="0.06"/>
    <n v="0.06"/>
    <x v="42"/>
    <s v="MaxvorstadtEntire home/apt2"/>
    <s v="Entire condoEntire home/aptMaxvorstadt"/>
    <s v="MaxvorstadtEntire condoEntire home/apt2"/>
  </r>
  <r>
    <x v="2838"/>
    <s v="Idyllisches Haus in Nymphenburg"/>
    <x v="2258"/>
    <x v="162"/>
    <s v="2022"/>
    <d v="2022-05-17T00:00:00"/>
    <x v="0"/>
    <n v="1"/>
    <x v="3"/>
    <x v="6"/>
    <x v="9"/>
    <s v="Entire home/apt"/>
    <n v="5"/>
    <n v="598"/>
    <n v="598"/>
    <n v="1"/>
    <n v="10"/>
    <n v="140"/>
    <n v="0"/>
    <n v="0"/>
    <x v="0"/>
    <x v="0"/>
    <x v="38"/>
    <s v="f"/>
    <n v="1"/>
    <n v="2.105"/>
    <m/>
    <x v="86"/>
    <s v="Neuhausen-NymphenburgEntire home/apt5"/>
    <s v="Entire homeEntire home/aptNeuhausen-Nymphenburg"/>
    <s v="Neuhausen-NymphenburgEntire homeEntire home/apt5"/>
  </r>
  <r>
    <x v="2839"/>
    <s v="Chic city loft w/ breathtaking view over Munich"/>
    <x v="2259"/>
    <x v="202"/>
    <s v="2018"/>
    <d v="2018-10-24T00:00:00"/>
    <x v="0"/>
    <n v="1"/>
    <x v="3"/>
    <x v="5"/>
    <x v="0"/>
    <s v="Entire home/apt"/>
    <n v="2"/>
    <m/>
    <n v="130.20238095238096"/>
    <n v="4"/>
    <n v="365"/>
    <n v="0"/>
    <n v="27"/>
    <n v="48"/>
    <x v="54"/>
    <x v="1158"/>
    <x v="4"/>
    <s v="f"/>
    <n v="1"/>
    <n v="0.81"/>
    <n v="0.81"/>
    <x v="4"/>
    <s v="Schwabing-WestEntire home/apt2"/>
    <s v="Entire rental unitEntire home/aptSchwabing-West"/>
    <s v="Schwabing-WestEntire rental unitEntire home/apt2"/>
  </r>
  <r>
    <x v="2840"/>
    <s v="Moderne 2-Zimmer-Wohnung mit gro√üer K√ºche"/>
    <x v="2260"/>
    <x v="1193"/>
    <s v="2013"/>
    <d v="2013-07-04T00:00:00"/>
    <x v="0"/>
    <n v="1"/>
    <x v="3"/>
    <x v="11"/>
    <x v="8"/>
    <s v="Entire home/apt"/>
    <n v="3"/>
    <n v="69"/>
    <n v="69"/>
    <n v="18"/>
    <n v="365"/>
    <n v="47"/>
    <n v="2"/>
    <n v="0"/>
    <x v="0"/>
    <x v="0"/>
    <x v="41"/>
    <s v="f"/>
    <n v="1"/>
    <n v="0.06"/>
    <n v="0.06"/>
    <x v="42"/>
    <s v="SendlingEntire home/apt3"/>
    <s v="Entire condoEntire home/aptSendling"/>
    <s v="SendlingEntire condoEntire home/apt3"/>
  </r>
  <r>
    <x v="2841"/>
    <s v="Lovely and cosy apartment in the heart of Munich"/>
    <x v="2261"/>
    <x v="602"/>
    <s v="2015"/>
    <d v="2015-05-04T00:00:00"/>
    <x v="0"/>
    <n v="2"/>
    <x v="2"/>
    <x v="20"/>
    <x v="0"/>
    <s v="Entire home/apt"/>
    <n v="3"/>
    <n v="490"/>
    <n v="490"/>
    <n v="2"/>
    <n v="365"/>
    <n v="177"/>
    <n v="12"/>
    <n v="36"/>
    <x v="853"/>
    <x v="1159"/>
    <x v="41"/>
    <s v="f"/>
    <n v="2"/>
    <n v="0.4"/>
    <n v="0.4"/>
    <x v="42"/>
    <s v="Altstadt-LehelEntire home/apt3"/>
    <s v="Entire rental unitEntire home/aptAltstadt-Lehel"/>
    <s v="Altstadt-LehelEntire rental unitEntire home/apt3"/>
  </r>
  <r>
    <x v="2842"/>
    <s v="Helles, modernes 56qm-Apartment in zentraler Lage"/>
    <x v="2262"/>
    <x v="49"/>
    <s v="2021"/>
    <d v="2021-12-01T00:00:00"/>
    <x v="0"/>
    <n v="1"/>
    <x v="3"/>
    <x v="6"/>
    <x v="2"/>
    <s v="Private room"/>
    <n v="1"/>
    <n v="32"/>
    <n v="32"/>
    <n v="30"/>
    <n v="90"/>
    <n v="320"/>
    <n v="17"/>
    <n v="240"/>
    <x v="854"/>
    <x v="1160"/>
    <x v="10"/>
    <s v="f"/>
    <n v="1"/>
    <n v="0.51"/>
    <n v="0.51"/>
    <x v="10"/>
    <s v="Neuhausen-NymphenburgPrivate room1"/>
    <s v="Private room in rental unitPrivate roomNeuhausen-Nymphenburg"/>
    <s v="Neuhausen-NymphenburgPrivate room in rental unitPrivate room1"/>
  </r>
  <r>
    <x v="2843"/>
    <s v="Lovely, bright Room in a top spot"/>
    <x v="2263"/>
    <x v="19"/>
    <s v="2017"/>
    <d v="2017-09-06T00:00:00"/>
    <x v="1"/>
    <n v="2"/>
    <x v="0"/>
    <x v="16"/>
    <x v="4"/>
    <s v="Private room"/>
    <n v="2"/>
    <n v="72"/>
    <n v="72"/>
    <n v="2"/>
    <n v="1125"/>
    <n v="83"/>
    <n v="100"/>
    <n v="240"/>
    <x v="683"/>
    <x v="915"/>
    <x v="9"/>
    <s v="f"/>
    <n v="1"/>
    <n v="3.01"/>
    <n v="3.01"/>
    <x v="9"/>
    <s v="Schwabing-FreimannPrivate room2"/>
    <s v="Private room in condoPrivate roomSchwabing-Freimann"/>
    <s v="Schwabing-FreimannPrivate room in condoPrivate room2"/>
  </r>
  <r>
    <x v="2844"/>
    <s v="Serviced Business-Apartment downtown Munich"/>
    <x v="2086"/>
    <x v="1112"/>
    <s v="2021"/>
    <d v="2021-11-30T00:00:00"/>
    <x v="1"/>
    <n v="11"/>
    <x v="12"/>
    <x v="10"/>
    <x v="6"/>
    <s v="Private room"/>
    <n v="2"/>
    <m/>
    <n v="135.84800000000001"/>
    <n v="28"/>
    <n v="180"/>
    <n v="78"/>
    <n v="7"/>
    <n v="56"/>
    <x v="54"/>
    <x v="1161"/>
    <x v="10"/>
    <s v="t"/>
    <n v="11"/>
    <n v="0.22"/>
    <n v="0.22"/>
    <x v="10"/>
    <s v="Ludwigsvorstadt-IsarvorstadtPrivate room2"/>
    <s v="Private room in serviced apartmentPrivate roomLudwigsvorstadt-Isarvorstadt"/>
    <s v="Ludwigsvorstadt-IsarvorstadtPrivate room in serviced apartmentPrivate room2"/>
  </r>
  <r>
    <x v="2845"/>
    <s v="Wohnung in M√ºnchen Schwabing"/>
    <x v="2264"/>
    <x v="1194"/>
    <s v="2022"/>
    <d v="2022-05-31T00:00:00"/>
    <x v="0"/>
    <n v="1"/>
    <x v="3"/>
    <x v="5"/>
    <x v="0"/>
    <s v="Entire home/apt"/>
    <n v="2"/>
    <n v="380"/>
    <n v="380"/>
    <n v="2"/>
    <n v="365"/>
    <n v="263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2846"/>
    <s v="Lovely room in heart of Munich"/>
    <x v="2083"/>
    <x v="503"/>
    <s v="2016"/>
    <d v="2016-05-17T00:00:00"/>
    <x v="0"/>
    <n v="2"/>
    <x v="2"/>
    <x v="6"/>
    <x v="4"/>
    <s v="Private room"/>
    <n v="2"/>
    <n v="85"/>
    <n v="85"/>
    <n v="4"/>
    <n v="1125"/>
    <n v="80"/>
    <n v="2"/>
    <n v="0"/>
    <x v="0"/>
    <x v="0"/>
    <x v="41"/>
    <s v="f"/>
    <n v="2"/>
    <n v="0.06"/>
    <n v="0.06"/>
    <x v="42"/>
    <s v="Neuhausen-NymphenburgPrivate room2"/>
    <s v="Private room in condoPrivate roomNeuhausen-Nymphenburg"/>
    <s v="Neuhausen-NymphenburgPrivate room in condoPrivate room2"/>
  </r>
  <r>
    <x v="2847"/>
    <s v="Helle zentrale Wohnung mit gro√üem Balkon"/>
    <x v="2265"/>
    <x v="1195"/>
    <s v="2018"/>
    <d v="2018-10-11T00:00:00"/>
    <x v="0"/>
    <n v="1"/>
    <x v="3"/>
    <x v="2"/>
    <x v="0"/>
    <s v="Entire home/apt"/>
    <n v="4"/>
    <m/>
    <n v="217.40579710144928"/>
    <n v="20"/>
    <n v="35"/>
    <n v="22"/>
    <n v="3"/>
    <n v="80"/>
    <x v="54"/>
    <x v="1162"/>
    <x v="41"/>
    <s v="f"/>
    <n v="1"/>
    <n v="0.16"/>
    <n v="0.16"/>
    <x v="42"/>
    <s v="MaxvorstadtEntire home/apt4"/>
    <s v="Entire rental unitEntire home/aptMaxvorstadt"/>
    <s v="MaxvorstadtEntire rental unitEntire home/apt4"/>
  </r>
  <r>
    <x v="2848"/>
    <s v="Premium Privatzimmer mit Loggia"/>
    <x v="2266"/>
    <x v="1196"/>
    <s v="2019"/>
    <d v="2019-08-14T00:00:00"/>
    <x v="0"/>
    <n v="4"/>
    <x v="4"/>
    <x v="17"/>
    <x v="4"/>
    <s v="Private room"/>
    <n v="1"/>
    <n v="89"/>
    <n v="89"/>
    <n v="1"/>
    <n v="365"/>
    <n v="46"/>
    <n v="0"/>
    <n v="0"/>
    <x v="0"/>
    <x v="0"/>
    <x v="38"/>
    <s v="t"/>
    <n v="4"/>
    <n v="1.7183333333333335"/>
    <m/>
    <x v="230"/>
    <s v="Tudering-RiemPrivate room1"/>
    <s v="Private room in condoPrivate roomTudering-Riem"/>
    <s v="Tudering-RiemPrivate room in condoPrivate room1"/>
  </r>
  <r>
    <x v="2849"/>
    <s v="Moderne CityWohnung nahe Theresienwiese &amp; Westpark"/>
    <x v="2267"/>
    <x v="7"/>
    <s v="2011"/>
    <d v="2011-11-06T00:00:00"/>
    <x v="0"/>
    <n v="1"/>
    <x v="3"/>
    <x v="4"/>
    <x v="3"/>
    <s v="Entire home/apt"/>
    <n v="4"/>
    <n v="220"/>
    <n v="220"/>
    <n v="1"/>
    <n v="1125"/>
    <n v="0"/>
    <n v="33"/>
    <n v="42"/>
    <x v="460"/>
    <x v="608"/>
    <x v="16"/>
    <s v="f"/>
    <n v="1"/>
    <n v="1.02"/>
    <n v="1.02"/>
    <x v="16"/>
    <s v="Sendling-WestparkEntire home/apt4"/>
    <s v="Entire loftEntire home/aptSendling-Westpark"/>
    <s v="Sendling-WestparkEntire loftEntire home/apt4"/>
  </r>
  <r>
    <x v="2850"/>
    <s v="Central apartment directly by Englischer Garten!!!"/>
    <x v="2268"/>
    <x v="311"/>
    <s v="2016"/>
    <d v="2016-03-08T00:00:00"/>
    <x v="0"/>
    <n v="1"/>
    <x v="3"/>
    <x v="2"/>
    <x v="0"/>
    <s v="Entire home/apt"/>
    <n v="2"/>
    <m/>
    <n v="136.95041322314049"/>
    <n v="3"/>
    <n v="20"/>
    <n v="0"/>
    <n v="5"/>
    <n v="0"/>
    <x v="54"/>
    <x v="0"/>
    <x v="41"/>
    <s v="f"/>
    <n v="1"/>
    <n v="0.15"/>
    <n v="0.15"/>
    <x v="42"/>
    <s v="MaxvorstadtEntire home/apt2"/>
    <s v="Entire rental unitEntire home/aptMaxvorstadt"/>
    <s v="MaxvorstadtEntire rental unitEntire home/apt2"/>
  </r>
  <r>
    <x v="2851"/>
    <s v="Sch√∂nes Privatzimmer in M√ºnchen"/>
    <x v="2266"/>
    <x v="1196"/>
    <s v="2019"/>
    <d v="2019-08-14T00:00:00"/>
    <x v="0"/>
    <n v="4"/>
    <x v="4"/>
    <x v="17"/>
    <x v="2"/>
    <s v="Private room"/>
    <n v="2"/>
    <n v="79"/>
    <n v="79"/>
    <n v="1"/>
    <n v="365"/>
    <n v="138"/>
    <n v="0"/>
    <n v="0"/>
    <x v="0"/>
    <x v="0"/>
    <x v="38"/>
    <s v="t"/>
    <n v="4"/>
    <n v="0.87636363636363657"/>
    <m/>
    <x v="178"/>
    <s v="Tudering-RiemPrivate room2"/>
    <s v="Private room in rental unitPrivate roomTudering-Riem"/>
    <s v="Tudering-RiemPrivate room in rental unitPrivate room2"/>
  </r>
  <r>
    <x v="2852"/>
    <s v="Premium Apartment M√ºnchen Messe M"/>
    <x v="2266"/>
    <x v="1196"/>
    <s v="2019"/>
    <d v="2019-08-14T00:00:00"/>
    <x v="0"/>
    <n v="4"/>
    <x v="4"/>
    <x v="17"/>
    <x v="0"/>
    <s v="Entire home/apt"/>
    <n v="2"/>
    <n v="189"/>
    <n v="189"/>
    <n v="25"/>
    <n v="60"/>
    <n v="101"/>
    <n v="0"/>
    <n v="0"/>
    <x v="0"/>
    <x v="0"/>
    <x v="38"/>
    <s v="t"/>
    <n v="4"/>
    <n v="0.81029411764705872"/>
    <m/>
    <x v="168"/>
    <s v="Tudering-RiemEntire home/apt2"/>
    <s v="Entire rental unitEntire home/aptTudering-Riem"/>
    <s v="Tudering-RiemEntire rental unitEntire home/apt2"/>
  </r>
  <r>
    <x v="2853"/>
    <s v="Lichtdurchflutete Wohnung mit sonnigem Balkon"/>
    <x v="2269"/>
    <x v="25"/>
    <s v="2013"/>
    <d v="2013-01-23T00:00:00"/>
    <x v="0"/>
    <n v="1"/>
    <x v="2"/>
    <x v="11"/>
    <x v="0"/>
    <s v="Entire home/apt"/>
    <n v="1"/>
    <n v="60"/>
    <n v="60"/>
    <n v="4"/>
    <n v="18"/>
    <n v="32"/>
    <n v="10"/>
    <n v="16"/>
    <x v="603"/>
    <x v="802"/>
    <x v="27"/>
    <s v="f"/>
    <n v="1"/>
    <n v="0.31"/>
    <n v="0.31"/>
    <x v="27"/>
    <s v="SendlingEntire home/apt1"/>
    <s v="Entire rental unitEntire home/aptSendling"/>
    <s v="SendlingEntire rental unitEntire home/apt1"/>
  </r>
  <r>
    <x v="2854"/>
    <s v="Isar Appartment (cosy, sunny &amp; central)"/>
    <x v="2270"/>
    <x v="1197"/>
    <s v="2015"/>
    <d v="2015-02-25T00:00:00"/>
    <x v="0"/>
    <n v="1"/>
    <x v="3"/>
    <x v="14"/>
    <x v="0"/>
    <s v="Entire home/apt"/>
    <n v="2"/>
    <m/>
    <n v="116.41176470588235"/>
    <n v="5"/>
    <n v="14"/>
    <n v="0"/>
    <n v="7"/>
    <n v="0"/>
    <x v="54"/>
    <x v="0"/>
    <x v="41"/>
    <s v="f"/>
    <n v="1"/>
    <n v="0.21"/>
    <n v="0.21"/>
    <x v="42"/>
    <s v="Untergiesing-HarlachingEntire home/apt2"/>
    <s v="Entire rental unitEntire home/aptUntergiesing-Harlaching"/>
    <s v="Untergiesing-HarlachingEntire rental unitEntire home/apt2"/>
  </r>
  <r>
    <x v="2855"/>
    <s v="Sonniges Balkonzimmer mit Blick ins Gr√ºne"/>
    <x v="2271"/>
    <x v="137"/>
    <s v="2021"/>
    <d v="2021-05-18T00:00:00"/>
    <x v="1"/>
    <n v="2"/>
    <x v="2"/>
    <x v="13"/>
    <x v="1"/>
    <s v="Private room"/>
    <n v="2"/>
    <n v="34"/>
    <n v="34"/>
    <n v="2"/>
    <n v="1125"/>
    <n v="116"/>
    <n v="75"/>
    <n v="138"/>
    <x v="855"/>
    <x v="1163"/>
    <x v="42"/>
    <s v="f"/>
    <n v="2"/>
    <n v="2.39"/>
    <n v="2.39"/>
    <x v="43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2856"/>
    <s v="Cozy apartment with garden"/>
    <x v="2272"/>
    <x v="1198"/>
    <s v="2016"/>
    <d v="2016-04-21T00:00:00"/>
    <x v="0"/>
    <n v="1"/>
    <x v="3"/>
    <x v="8"/>
    <x v="0"/>
    <s v="Entire home/apt"/>
    <n v="2"/>
    <n v="80"/>
    <n v="80"/>
    <n v="6"/>
    <n v="365"/>
    <n v="23"/>
    <n v="22"/>
    <n v="36"/>
    <x v="354"/>
    <x v="450"/>
    <x v="16"/>
    <s v="f"/>
    <n v="1"/>
    <n v="0.68"/>
    <n v="0.68"/>
    <x v="16"/>
    <s v="BogenhausenEntire home/apt2"/>
    <s v="Entire rental unitEntire home/aptBogenhausen"/>
    <s v="BogenhausenEntire rental unitEntire home/apt2"/>
  </r>
  <r>
    <x v="2857"/>
    <s v="Sch√∂nes helles Zimmer in M√ºnchen"/>
    <x v="2273"/>
    <x v="1199"/>
    <s v="2017"/>
    <d v="2017-01-24T00:00:00"/>
    <x v="0"/>
    <n v="1"/>
    <x v="2"/>
    <x v="5"/>
    <x v="2"/>
    <s v="Private room"/>
    <n v="2"/>
    <m/>
    <n v="83"/>
    <n v="5"/>
    <n v="365"/>
    <n v="338"/>
    <n v="11"/>
    <n v="10"/>
    <x v="54"/>
    <x v="1164"/>
    <x v="40"/>
    <s v="f"/>
    <n v="1"/>
    <n v="0.33"/>
    <n v="0.33"/>
    <x v="41"/>
    <s v="Schwabing-WestPrivate room2"/>
    <s v="Private room in rental unitPrivate roomSchwabing-West"/>
    <s v="Schwabing-WestPrivate room in rental unitPrivate room2"/>
  </r>
  <r>
    <x v="2858"/>
    <s v="Top View over the City, modern 1-Room Studio"/>
    <x v="1470"/>
    <x v="170"/>
    <s v="2014"/>
    <d v="2014-09-24T00:00:00"/>
    <x v="1"/>
    <n v="6"/>
    <x v="9"/>
    <x v="16"/>
    <x v="0"/>
    <s v="Entire home/apt"/>
    <n v="2"/>
    <n v="62"/>
    <n v="62"/>
    <n v="28.9"/>
    <n v="1125"/>
    <n v="205"/>
    <n v="17"/>
    <n v="180"/>
    <x v="847"/>
    <x v="1147"/>
    <x v="11"/>
    <s v="t"/>
    <n v="3"/>
    <n v="0.51"/>
    <n v="0.51"/>
    <x v="11"/>
    <s v="Schwabing-FreimannEntire home/apt2"/>
    <s v="Entire rental unitEntire home/aptSchwabing-Freimann"/>
    <s v="Schwabing-FreimannEntire rental unitEntire home/apt2"/>
  </r>
  <r>
    <x v="2859"/>
    <s v="Sch√∂ne Wohlf√ºhloase in Milbertshofen"/>
    <x v="2274"/>
    <x v="1200"/>
    <s v="2015"/>
    <d v="2015-10-07T00:00:00"/>
    <x v="0"/>
    <n v="1"/>
    <x v="3"/>
    <x v="19"/>
    <x v="0"/>
    <s v="Entire home/apt"/>
    <n v="3"/>
    <n v="99"/>
    <n v="99"/>
    <n v="4"/>
    <n v="30"/>
    <n v="13"/>
    <n v="7"/>
    <n v="16"/>
    <x v="104"/>
    <x v="112"/>
    <x v="41"/>
    <s v="f"/>
    <n v="1"/>
    <n v="0.25"/>
    <n v="0.25"/>
    <x v="42"/>
    <s v="Milbertshofen-Am HartEntire home/apt3"/>
    <s v="Entire rental unitEntire home/aptMilbertshofen-Am Hart"/>
    <s v="Milbertshofen-Am HartEntire rental unitEntire home/apt3"/>
  </r>
  <r>
    <x v="2860"/>
    <s v="Cozy and modern flat close to the centre"/>
    <x v="2275"/>
    <x v="173"/>
    <s v="2020"/>
    <d v="2020-01-15T00:00:00"/>
    <x v="0"/>
    <n v="2"/>
    <x v="2"/>
    <x v="14"/>
    <x v="8"/>
    <s v="Entire home/apt"/>
    <n v="2"/>
    <m/>
    <n v="116.41176470588235"/>
    <n v="1"/>
    <n v="365"/>
    <n v="0"/>
    <n v="4"/>
    <n v="0"/>
    <x v="54"/>
    <x v="0"/>
    <x v="41"/>
    <s v="t"/>
    <n v="1"/>
    <n v="0.12"/>
    <n v="0.12"/>
    <x v="42"/>
    <s v="Untergiesing-HarlachingEntire home/apt2"/>
    <s v="Entire condoEntire home/aptUntergiesing-Harlaching"/>
    <s v="Untergiesing-HarlachingEntire condoEntire home/apt2"/>
  </r>
  <r>
    <x v="2861"/>
    <s v="Sch√∂nes Appartment mit Terrasse"/>
    <x v="2276"/>
    <x v="1201"/>
    <s v="2018"/>
    <d v="2018-05-29T00:00:00"/>
    <x v="0"/>
    <n v="1"/>
    <x v="3"/>
    <x v="22"/>
    <x v="8"/>
    <s v="Entire home/apt"/>
    <n v="2"/>
    <m/>
    <n v="100.0625"/>
    <n v="1"/>
    <n v="1125"/>
    <n v="0"/>
    <n v="0"/>
    <n v="0"/>
    <x v="54"/>
    <x v="0"/>
    <x v="38"/>
    <s v="f"/>
    <n v="1"/>
    <n v="0.31799999999999995"/>
    <m/>
    <x v="231"/>
    <s v="MoosachEntire home/apt2"/>
    <s v="Entire condoEntire home/aptMoosach"/>
    <s v="MoosachEntire condoEntire home/apt2"/>
  </r>
  <r>
    <x v="2862"/>
    <s v="Stylish Studio Apartment in Central Munich"/>
    <x v="2277"/>
    <x v="1202"/>
    <s v="2014"/>
    <d v="2014-09-03T00:00:00"/>
    <x v="1"/>
    <n v="2"/>
    <x v="0"/>
    <x v="10"/>
    <x v="0"/>
    <s v="Entire home/apt"/>
    <n v="3"/>
    <n v="135"/>
    <n v="135"/>
    <n v="1"/>
    <n v="40"/>
    <n v="128"/>
    <n v="296"/>
    <n v="255"/>
    <x v="239"/>
    <x v="290"/>
    <x v="3"/>
    <s v="t"/>
    <n v="2"/>
    <n v="8.74"/>
    <n v="8.74"/>
    <x v="3"/>
    <s v="Ludwigsvorstadt-IsarvorstadtEntire home/apt3"/>
    <s v="Entire rental unitEntire home/aptLudwigsvorstadt-Isarvorstadt"/>
    <s v="Ludwigsvorstadt-IsarvorstadtEntire rental unitEntire home/apt3"/>
  </r>
  <r>
    <x v="2863"/>
    <s v="Sch√∂ne Erdgeschosswohnung in zentraler Lage"/>
    <x v="2278"/>
    <x v="1203"/>
    <s v="2014"/>
    <d v="2014-09-22T00:00:00"/>
    <x v="0"/>
    <n v="1"/>
    <x v="3"/>
    <x v="7"/>
    <x v="0"/>
    <s v="Entire home/apt"/>
    <n v="2"/>
    <m/>
    <n v="224.19512195121951"/>
    <n v="1"/>
    <n v="7"/>
    <n v="0"/>
    <n v="39"/>
    <n v="84"/>
    <x v="54"/>
    <x v="1165"/>
    <x v="17"/>
    <s v="f"/>
    <n v="1"/>
    <n v="1.1499999999999999"/>
    <n v="1.1499999999999999"/>
    <x v="17"/>
    <s v="Schwanthalerh√∂heEntire home/apt2"/>
    <s v="Entire rental unitEntire home/aptSchwanthalerh√∂he"/>
    <s v="Schwanthalerh√∂heEntire rental unitEntire home/apt2"/>
  </r>
  <r>
    <x v="2864"/>
    <s v="My home is your castle"/>
    <x v="963"/>
    <x v="597"/>
    <s v="2017"/>
    <d v="2017-03-29T00:00:00"/>
    <x v="0"/>
    <n v="4"/>
    <x v="11"/>
    <x v="16"/>
    <x v="0"/>
    <s v="Entire home/apt"/>
    <n v="6"/>
    <m/>
    <n v="271.75"/>
    <n v="2"/>
    <n v="1125"/>
    <n v="0"/>
    <n v="17"/>
    <n v="0"/>
    <x v="54"/>
    <x v="0"/>
    <x v="41"/>
    <s v="f"/>
    <n v="4"/>
    <n v="0.54"/>
    <n v="0.54"/>
    <x v="42"/>
    <s v="Schwabing-FreimannEntire home/apt6"/>
    <s v="Entire rental unitEntire home/aptSchwabing-Freimann"/>
    <s v="Schwabing-FreimannEntire rental unitEntire home/apt6"/>
  </r>
  <r>
    <x v="2865"/>
    <s v="Artist's loft in the heart of Munich"/>
    <x v="2279"/>
    <x v="4"/>
    <s v="2016"/>
    <d v="2016-05-19T00:00:00"/>
    <x v="0"/>
    <n v="1"/>
    <x v="3"/>
    <x v="20"/>
    <x v="3"/>
    <s v="Entire home/apt"/>
    <n v="2"/>
    <m/>
    <n v="202"/>
    <n v="1"/>
    <n v="365"/>
    <n v="0"/>
    <n v="5"/>
    <n v="0"/>
    <x v="54"/>
    <x v="0"/>
    <x v="6"/>
    <s v="f"/>
    <n v="1"/>
    <n v="0.15"/>
    <n v="0.15"/>
    <x v="6"/>
    <s v="Altstadt-LehelEntire home/apt2"/>
    <s v="Entire loftEntire home/aptAltstadt-Lehel"/>
    <s v="Altstadt-LehelEntire loftEntire home/apt2"/>
  </r>
  <r>
    <x v="2866"/>
    <s v="Comfy studio between airport and city. Easy access"/>
    <x v="2280"/>
    <x v="1204"/>
    <s v="2012"/>
    <d v="2012-06-25T00:00:00"/>
    <x v="0"/>
    <n v="1"/>
    <x v="3"/>
    <x v="18"/>
    <x v="8"/>
    <s v="Entire home/apt"/>
    <n v="2"/>
    <n v="81"/>
    <n v="81"/>
    <n v="2"/>
    <n v="1125"/>
    <n v="57"/>
    <n v="20"/>
    <n v="30"/>
    <x v="529"/>
    <x v="699"/>
    <x v="5"/>
    <s v="f"/>
    <n v="1"/>
    <n v="0.6"/>
    <n v="0.6"/>
    <x v="5"/>
    <s v="Feldmoching-HasenberglEntire home/apt2"/>
    <s v="Entire condoEntire home/aptFeldmoching-Hasenbergl"/>
    <s v="Feldmoching-HasenberglEntire condoEntire home/apt2"/>
  </r>
  <r>
    <x v="2867"/>
    <s v="2. Hedwig: modern design flat with terrace"/>
    <x v="2171"/>
    <x v="1142"/>
    <s v="2014"/>
    <d v="2014-08-29T00:00:00"/>
    <x v="1"/>
    <n v="18"/>
    <x v="26"/>
    <x v="18"/>
    <x v="0"/>
    <s v="Entire home/apt"/>
    <n v="8"/>
    <n v="221"/>
    <n v="221"/>
    <n v="2.9"/>
    <n v="365"/>
    <n v="196"/>
    <n v="91"/>
    <n v="186"/>
    <x v="856"/>
    <x v="1166"/>
    <x v="18"/>
    <s v="f"/>
    <n v="8"/>
    <n v="2.71"/>
    <n v="2.71"/>
    <x v="18"/>
    <s v="Feldmoching-HasenberglEntire home/apt8"/>
    <s v="Entire rental unitEntire home/aptFeldmoching-Hasenbergl"/>
    <s v="Feldmoching-HasenberglEntire rental unitEntire home/apt8"/>
  </r>
  <r>
    <x v="2868"/>
    <s v="Luxury-Townhouse with Terrace"/>
    <x v="2171"/>
    <x v="1142"/>
    <s v="2014"/>
    <d v="2014-08-29T00:00:00"/>
    <x v="1"/>
    <n v="18"/>
    <x v="26"/>
    <x v="6"/>
    <x v="9"/>
    <s v="Entire home/apt"/>
    <n v="6"/>
    <n v="297"/>
    <n v="297"/>
    <n v="2.9"/>
    <n v="365"/>
    <n v="162"/>
    <n v="43"/>
    <n v="255"/>
    <x v="857"/>
    <x v="1167"/>
    <x v="3"/>
    <s v="f"/>
    <n v="8"/>
    <n v="3.64"/>
    <n v="3.64"/>
    <x v="3"/>
    <s v="Neuhausen-NymphenburgEntire home/apt6"/>
    <s v="Entire homeEntire home/aptNeuhausen-Nymphenburg"/>
    <s v="Neuhausen-NymphenburgEntire homeEntire home/apt6"/>
  </r>
  <r>
    <x v="2869"/>
    <s v="Bright, spacious 1 bedroom apartment with balcony"/>
    <x v="2281"/>
    <x v="1205"/>
    <s v="2017"/>
    <d v="2017-06-06T00:00:00"/>
    <x v="0"/>
    <n v="1"/>
    <x v="3"/>
    <x v="12"/>
    <x v="8"/>
    <s v="Entire home/apt"/>
    <n v="2"/>
    <m/>
    <n v="96.666666666666671"/>
    <n v="3"/>
    <n v="1125"/>
    <n v="0"/>
    <n v="13"/>
    <n v="12"/>
    <x v="54"/>
    <x v="513"/>
    <x v="41"/>
    <s v="f"/>
    <n v="1"/>
    <n v="0.4"/>
    <n v="0.4"/>
    <x v="42"/>
    <s v="Ramersdorf-PerlachEntire home/apt2"/>
    <s v="Entire condoEntire home/aptRamersdorf-Perlach"/>
    <s v="Ramersdorf-PerlachEntire condoEntire home/apt2"/>
  </r>
  <r>
    <x v="2870"/>
    <s v="Gro√üz√ºgige Wohnung mit gigantischer Dachterrasse"/>
    <x v="2282"/>
    <x v="1206"/>
    <s v="2019"/>
    <d v="2019-01-09T00:00:00"/>
    <x v="0"/>
    <n v="1"/>
    <x v="2"/>
    <x v="15"/>
    <x v="8"/>
    <s v="Entire home/apt"/>
    <n v="7"/>
    <m/>
    <n v="109"/>
    <n v="2"/>
    <n v="21"/>
    <n v="0"/>
    <n v="4"/>
    <n v="0"/>
    <x v="54"/>
    <x v="0"/>
    <x v="53"/>
    <s v="f"/>
    <n v="1"/>
    <n v="0.13"/>
    <n v="0.13"/>
    <x v="56"/>
    <s v="ObergiesingEntire home/apt7"/>
    <s v="Entire condoEntire home/aptObergiesing"/>
    <s v="ObergiesingEntire condoEntire home/apt7"/>
  </r>
  <r>
    <x v="2871"/>
    <s v="Cosy appartment in the heart of Munich"/>
    <x v="2283"/>
    <x v="792"/>
    <s v="2020"/>
    <d v="2020-01-07T00:00:00"/>
    <x v="0"/>
    <n v="1"/>
    <x v="3"/>
    <x v="2"/>
    <x v="0"/>
    <s v="Entire home/apt"/>
    <n v="1"/>
    <m/>
    <n v="165.33333333333334"/>
    <n v="1"/>
    <n v="14"/>
    <n v="0"/>
    <n v="3"/>
    <n v="0"/>
    <x v="54"/>
    <x v="0"/>
    <x v="41"/>
    <s v="f"/>
    <n v="1"/>
    <n v="0.09"/>
    <n v="0.09"/>
    <x v="42"/>
    <s v="MaxvorstadtEntire home/apt1"/>
    <s v="Entire rental unitEntire home/aptMaxvorstadt"/>
    <s v="MaxvorstadtEntire rental unitEntire home/apt1"/>
  </r>
  <r>
    <x v="2872"/>
    <s v="Pretty apartment from 1910 in heart of Munich"/>
    <x v="2284"/>
    <x v="1207"/>
    <s v="2017"/>
    <d v="2017-01-28T00:00:00"/>
    <x v="0"/>
    <n v="1"/>
    <x v="3"/>
    <x v="7"/>
    <x v="8"/>
    <s v="Entire home/apt"/>
    <n v="2"/>
    <n v="133"/>
    <n v="133"/>
    <n v="1"/>
    <n v="1125"/>
    <n v="29"/>
    <n v="57"/>
    <n v="156"/>
    <x v="858"/>
    <x v="1168"/>
    <x v="12"/>
    <s v="t"/>
    <n v="1"/>
    <n v="1.71"/>
    <n v="1.71"/>
    <x v="12"/>
    <s v="Schwanthalerh√∂heEntire home/apt2"/>
    <s v="Entire condoEntire home/aptSchwanthalerh√∂he"/>
    <s v="Schwanthalerh√∂heEntire condoEntire home/apt2"/>
  </r>
  <r>
    <x v="2873"/>
    <s v="Stunning Designer Flat / Apartment with Terrace"/>
    <x v="2285"/>
    <x v="14"/>
    <s v="2014"/>
    <d v="2014-09-21T00:00:00"/>
    <x v="0"/>
    <n v="1"/>
    <x v="2"/>
    <x v="2"/>
    <x v="0"/>
    <s v="Entire home/apt"/>
    <n v="6"/>
    <n v="499"/>
    <n v="499"/>
    <n v="4"/>
    <n v="365"/>
    <n v="336"/>
    <n v="7"/>
    <n v="40"/>
    <x v="859"/>
    <x v="1169"/>
    <x v="41"/>
    <s v="f"/>
    <n v="1"/>
    <n v="0.21"/>
    <n v="0.21"/>
    <x v="42"/>
    <s v="MaxvorstadtEntire home/apt6"/>
    <s v="Entire rental unitEntire home/aptMaxvorstadt"/>
    <s v="MaxvorstadtEntire rental unitEntire home/apt6"/>
  </r>
  <r>
    <x v="2874"/>
    <s v="Bright Oktoberfest apartment , 2 min walk U-bahn"/>
    <x v="2286"/>
    <x v="1208"/>
    <s v="2021"/>
    <d v="2021-08-19T00:00:00"/>
    <x v="0"/>
    <n v="2"/>
    <x v="2"/>
    <x v="13"/>
    <x v="8"/>
    <s v="Entire home/apt"/>
    <n v="6"/>
    <m/>
    <n v="221.25"/>
    <n v="1"/>
    <n v="20"/>
    <n v="0"/>
    <n v="2"/>
    <n v="0"/>
    <x v="54"/>
    <x v="0"/>
    <x v="53"/>
    <s v="f"/>
    <n v="2"/>
    <n v="7.0000000000000007E-2"/>
    <n v="7.0000000000000007E-2"/>
    <x v="56"/>
    <s v="Thalkirchen-Obersendling-Forstenried-F√ºrstenried-SollnEntire home/apt6"/>
    <s v="Entire condoEntire home/aptThalkirchen-Obersendling-Forstenried-F√ºrstenried-Solln"/>
    <s v="Thalkirchen-Obersendling-Forstenried-F√ºrstenried-SollnEntire condoEntire home/apt6"/>
  </r>
  <r>
    <x v="2875"/>
    <s v="Sch√∂nes Zimmer mit eigenem Bad"/>
    <x v="2287"/>
    <x v="1209"/>
    <s v="2021"/>
    <d v="2021-06-20T00:00:00"/>
    <x v="0"/>
    <n v="2"/>
    <x v="2"/>
    <x v="4"/>
    <x v="4"/>
    <s v="Private room"/>
    <n v="2"/>
    <n v="68"/>
    <n v="68"/>
    <n v="7"/>
    <n v="352"/>
    <n v="37"/>
    <n v="47"/>
    <n v="0"/>
    <x v="0"/>
    <x v="0"/>
    <x v="7"/>
    <s v="f"/>
    <n v="2"/>
    <n v="1.69"/>
    <n v="1.69"/>
    <x v="7"/>
    <s v="Sendling-WestparkPrivate room2"/>
    <s v="Private room in condoPrivate roomSendling-Westpark"/>
    <s v="Sendling-WestparkPrivate room in condoPrivate room2"/>
  </r>
  <r>
    <x v="2876"/>
    <s v="2 Zimmer Penthouse mit Dachterrasse, Obersendling"/>
    <x v="2288"/>
    <x v="173"/>
    <s v="2015"/>
    <d v="2015-04-29T00:00:00"/>
    <x v="2"/>
    <n v="2"/>
    <x v="1"/>
    <x v="13"/>
    <x v="8"/>
    <s v="Entire home/apt"/>
    <n v="5"/>
    <m/>
    <n v="173.6"/>
    <n v="1"/>
    <n v="14"/>
    <n v="0"/>
    <n v="6"/>
    <n v="0"/>
    <x v="54"/>
    <x v="0"/>
    <x v="41"/>
    <s v="f"/>
    <n v="1"/>
    <n v="0.28999999999999998"/>
    <n v="0.28999999999999998"/>
    <x v="42"/>
    <s v="Thalkirchen-Obersendling-Forstenried-F√ºrstenried-SollnEntire home/apt5"/>
    <s v="Entire condoEntire home/aptThalkirchen-Obersendling-Forstenried-F√ºrstenried-Solln"/>
    <s v="Thalkirchen-Obersendling-Forstenried-F√ºrstenried-SollnEntire condoEntire home/apt5"/>
  </r>
  <r>
    <x v="2877"/>
    <s v="Altbaucharme im Zentrum von M√ºnchen"/>
    <x v="2289"/>
    <x v="530"/>
    <s v="2020"/>
    <d v="2020-06-15T00:00:00"/>
    <x v="0"/>
    <n v="1"/>
    <x v="3"/>
    <x v="9"/>
    <x v="8"/>
    <s v="Entire home/apt"/>
    <n v="4"/>
    <m/>
    <n v="220.55813953488371"/>
    <n v="28"/>
    <n v="1125"/>
    <n v="0"/>
    <n v="1"/>
    <n v="0"/>
    <x v="54"/>
    <x v="0"/>
    <x v="41"/>
    <s v="f"/>
    <n v="1"/>
    <n v="0.03"/>
    <n v="0.03"/>
    <x v="42"/>
    <s v="Au-HaidhausenEntire home/apt4"/>
    <s v="Entire condoEntire home/aptAu-Haidhausen"/>
    <s v="Au-HaidhausenEntire condoEntire home/apt4"/>
  </r>
  <r>
    <x v="2878"/>
    <s v="Zentrale sch√∂ne kleine Wohnung mit Winterbalkon"/>
    <x v="2290"/>
    <x v="1210"/>
    <s v="2019"/>
    <d v="2019-04-02T00:00:00"/>
    <x v="0"/>
    <n v="1"/>
    <x v="3"/>
    <x v="6"/>
    <x v="0"/>
    <s v="Entire home/apt"/>
    <n v="3"/>
    <m/>
    <n v="142.73333333333332"/>
    <n v="1"/>
    <n v="365"/>
    <n v="0"/>
    <n v="1"/>
    <n v="0"/>
    <x v="54"/>
    <x v="0"/>
    <x v="41"/>
    <s v="t"/>
    <n v="1"/>
    <n v="0.03"/>
    <n v="0.03"/>
    <x v="42"/>
    <s v="Neuhausen-NymphenburgEntire home/apt3"/>
    <s v="Entire rental unitEntire home/aptNeuhausen-Nymphenburg"/>
    <s v="Neuhausen-NymphenburgEntire rental unitEntire home/apt3"/>
  </r>
  <r>
    <x v="2879"/>
    <s v="Urban Pine Flat | home &amp; business (VAT)"/>
    <x v="907"/>
    <x v="549"/>
    <s v="2016"/>
    <d v="2016-11-03T00:00:00"/>
    <x v="1"/>
    <n v="5"/>
    <x v="4"/>
    <x v="2"/>
    <x v="0"/>
    <s v="Entire home/apt"/>
    <n v="2"/>
    <n v="151"/>
    <n v="151"/>
    <n v="20"/>
    <n v="365"/>
    <n v="220"/>
    <n v="18"/>
    <n v="255"/>
    <x v="860"/>
    <x v="1170"/>
    <x v="41"/>
    <s v="f"/>
    <n v="5"/>
    <n v="0.69"/>
    <n v="0.69"/>
    <x v="42"/>
    <s v="MaxvorstadtEntire home/apt2"/>
    <s v="Entire rental unitEntire home/aptMaxvorstadt"/>
    <s v="MaxvorstadtEntire rental unitEntire home/apt2"/>
  </r>
  <r>
    <x v="2880"/>
    <s v="Central Luxury Loft 160qm"/>
    <x v="2171"/>
    <x v="1142"/>
    <s v="2014"/>
    <d v="2014-08-29T00:00:00"/>
    <x v="1"/>
    <n v="18"/>
    <x v="26"/>
    <x v="10"/>
    <x v="8"/>
    <s v="Entire home/apt"/>
    <n v="6"/>
    <n v="412"/>
    <n v="412"/>
    <n v="2.9"/>
    <n v="180"/>
    <n v="171"/>
    <n v="122"/>
    <n v="255"/>
    <x v="861"/>
    <x v="1171"/>
    <x v="9"/>
    <s v="f"/>
    <n v="8"/>
    <n v="3.67"/>
    <n v="3.67"/>
    <x v="9"/>
    <s v="Ludwigsvorstadt-IsarvorstadtEntire home/apt6"/>
    <s v="Entire condoEntire home/aptLudwigsvorstadt-Isarvorstadt"/>
    <s v="Ludwigsvorstadt-IsarvorstadtEntire condoEntire home/apt6"/>
  </r>
  <r>
    <x v="2881"/>
    <s v="sch√∂nes Zimmer in Schwabing/Maxvorstadt"/>
    <x v="2291"/>
    <x v="1211"/>
    <s v="2012"/>
    <d v="2012-08-16T00:00:00"/>
    <x v="0"/>
    <n v="1"/>
    <x v="1"/>
    <x v="2"/>
    <x v="2"/>
    <s v="Private room"/>
    <n v="2"/>
    <m/>
    <n v="113.48"/>
    <n v="3"/>
    <n v="14"/>
    <n v="0"/>
    <n v="1"/>
    <n v="0"/>
    <x v="54"/>
    <x v="0"/>
    <x v="41"/>
    <s v="f"/>
    <n v="1"/>
    <n v="0.03"/>
    <n v="0.03"/>
    <x v="42"/>
    <s v="MaxvorstadtPrivate room2"/>
    <s v="Private room in rental unitPrivate roomMaxvorstadt"/>
    <s v="MaxvorstadtPrivate room in rental unitPrivate room2"/>
  </r>
  <r>
    <x v="2882"/>
    <s v="300m¬≤ Luxury Loft in Munich"/>
    <x v="2292"/>
    <x v="637"/>
    <s v="2016"/>
    <d v="2016-08-20T00:00:00"/>
    <x v="0"/>
    <n v="1"/>
    <x v="3"/>
    <x v="8"/>
    <x v="3"/>
    <s v="Entire home/apt"/>
    <n v="9"/>
    <m/>
    <n v="226"/>
    <n v="4"/>
    <n v="7"/>
    <n v="0"/>
    <n v="1"/>
    <n v="0"/>
    <x v="54"/>
    <x v="0"/>
    <x v="41"/>
    <s v="f"/>
    <n v="1"/>
    <n v="0.03"/>
    <n v="0.03"/>
    <x v="42"/>
    <s v="BogenhausenEntire home/apt9"/>
    <s v="Entire loftEntire home/aptBogenhausen"/>
    <s v="BogenhausenEntire loftEntire home/apt9"/>
  </r>
  <r>
    <x v="2883"/>
    <s v="Apartment ‚ÄûBlack-Orange‚Äú Glockenbach; Zimmer"/>
    <x v="2293"/>
    <x v="484"/>
    <s v="2014"/>
    <d v="2014-01-08T00:00:00"/>
    <x v="0"/>
    <n v="1"/>
    <x v="3"/>
    <x v="10"/>
    <x v="0"/>
    <s v="Entire home/apt"/>
    <n v="2"/>
    <n v="198"/>
    <n v="198"/>
    <n v="3.9"/>
    <n v="7"/>
    <n v="84"/>
    <n v="22"/>
    <n v="40"/>
    <x v="416"/>
    <x v="539"/>
    <x v="12"/>
    <s v="f"/>
    <n v="1"/>
    <n v="0.73"/>
    <n v="0.73"/>
    <x v="12"/>
    <s v="Ludwigsvorstadt-IsarvorstadtEntire home/apt2"/>
    <s v="Entire rental unitEntire home/aptLudwigsvorstadt-Isarvorstadt"/>
    <s v="Ludwigsvorstadt-IsarvorstadtEntire rental unitEntire home/apt2"/>
  </r>
  <r>
    <x v="2884"/>
    <s v="Sch√∂ne Wohnung mit Terrasse in M√ºnchen (harras)"/>
    <x v="2294"/>
    <x v="1212"/>
    <s v="2019"/>
    <d v="2019-12-08T00:00:00"/>
    <x v="0"/>
    <n v="1"/>
    <x v="3"/>
    <x v="11"/>
    <x v="0"/>
    <s v="Entire home/apt"/>
    <n v="2"/>
    <m/>
    <n v="134.39024390243901"/>
    <n v="1"/>
    <n v="365"/>
    <n v="0"/>
    <n v="5"/>
    <n v="0"/>
    <x v="54"/>
    <x v="0"/>
    <x v="19"/>
    <s v="t"/>
    <n v="1"/>
    <n v="0.15"/>
    <n v="0.15"/>
    <x v="19"/>
    <s v="SendlingEntire home/apt2"/>
    <s v="Entire rental unitEntire home/aptSendling"/>
    <s v="SendlingEntire rental unitEntire home/apt2"/>
  </r>
  <r>
    <x v="2885"/>
    <s v="Helle moderne Maisonette Wohnung, 45qm Dachterasse"/>
    <x v="2034"/>
    <x v="93"/>
    <s v="2019"/>
    <d v="2019-05-19T00:00:00"/>
    <x v="0"/>
    <n v="2"/>
    <x v="2"/>
    <x v="22"/>
    <x v="8"/>
    <s v="Entire home/apt"/>
    <n v="2"/>
    <m/>
    <n v="100.0625"/>
    <n v="14"/>
    <n v="365"/>
    <n v="63"/>
    <n v="1"/>
    <n v="0"/>
    <x v="54"/>
    <x v="0"/>
    <x v="41"/>
    <s v="f"/>
    <n v="2"/>
    <n v="0.03"/>
    <n v="0.03"/>
    <x v="42"/>
    <s v="MoosachEntire home/apt2"/>
    <s v="Entire condoEntire home/aptMoosach"/>
    <s v="MoosachEntire condoEntire home/apt2"/>
  </r>
  <r>
    <x v="2886"/>
    <s v="Serviced Business-Apartment downtown in Munich"/>
    <x v="2086"/>
    <x v="1112"/>
    <s v="2021"/>
    <d v="2021-11-30T00:00:00"/>
    <x v="1"/>
    <n v="11"/>
    <x v="12"/>
    <x v="10"/>
    <x v="29"/>
    <s v="Private room"/>
    <n v="2"/>
    <n v="55"/>
    <n v="55"/>
    <n v="24"/>
    <n v="1125"/>
    <n v="78"/>
    <n v="5"/>
    <n v="0"/>
    <x v="0"/>
    <x v="0"/>
    <x v="101"/>
    <s v="t"/>
    <n v="11"/>
    <n v="0.17"/>
    <n v="0.17"/>
    <x v="213"/>
    <s v="Ludwigsvorstadt-IsarvorstadtPrivate room2"/>
    <s v="Room in hotelPrivate roomLudwigsvorstadt-Isarvorstadt"/>
    <s v="Ludwigsvorstadt-IsarvorstadtRoom in hotelPrivate room2"/>
  </r>
  <r>
    <x v="2887"/>
    <s v="Double Studio in a Co-Living Building"/>
    <x v="2187"/>
    <x v="1151"/>
    <s v="2020"/>
    <d v="2020-11-25T00:00:00"/>
    <x v="0"/>
    <n v="136"/>
    <x v="31"/>
    <x v="24"/>
    <x v="23"/>
    <s v="Entire home/apt"/>
    <n v="2"/>
    <n v="67"/>
    <n v="67"/>
    <n v="5.3"/>
    <n v="180"/>
    <n v="78"/>
    <n v="12"/>
    <n v="12"/>
    <x v="862"/>
    <x v="1172"/>
    <x v="24"/>
    <s v="f"/>
    <n v="78"/>
    <n v="0.36"/>
    <n v="0.36"/>
    <x v="24"/>
    <s v="Aubing-Lochhausen-LangwiedEntire home/apt2"/>
    <s v="Entire serviced apartmentEntire home/aptAubing-Lochhausen-Langwied"/>
    <s v="Aubing-Lochhausen-LangwiedEntire serviced apartmentEntire home/apt2"/>
  </r>
  <r>
    <x v="2888"/>
    <s v="Deluxe and Central 2-Bedroom Loft Style Apartment"/>
    <x v="2295"/>
    <x v="202"/>
    <s v="2013"/>
    <d v="2013-05-14T00:00:00"/>
    <x v="0"/>
    <n v="1"/>
    <x v="0"/>
    <x v="7"/>
    <x v="0"/>
    <s v="Entire home/apt"/>
    <n v="4"/>
    <m/>
    <n v="316.26086956521738"/>
    <n v="5"/>
    <n v="365"/>
    <n v="0"/>
    <n v="1"/>
    <n v="0"/>
    <x v="54"/>
    <x v="0"/>
    <x v="41"/>
    <s v="f"/>
    <n v="1"/>
    <n v="0.03"/>
    <n v="0.03"/>
    <x v="42"/>
    <s v="Schwanthalerh√∂heEntire home/apt4"/>
    <s v="Entire rental unitEntire home/aptSchwanthalerh√∂he"/>
    <s v="Schwanthalerh√∂heEntire rental unitEntire home/apt4"/>
  </r>
  <r>
    <x v="2889"/>
    <s v="Lovely 3 bedroom condo with parking on premises"/>
    <x v="2296"/>
    <x v="820"/>
    <s v="2018"/>
    <d v="2018-03-20T00:00:00"/>
    <x v="0"/>
    <n v="1"/>
    <x v="3"/>
    <x v="6"/>
    <x v="8"/>
    <s v="Entire home/apt"/>
    <n v="6"/>
    <m/>
    <n v="349.33333333333331"/>
    <n v="5"/>
    <n v="1125"/>
    <n v="0"/>
    <n v="2"/>
    <n v="0"/>
    <x v="54"/>
    <x v="0"/>
    <x v="41"/>
    <s v="f"/>
    <n v="1"/>
    <n v="0.06"/>
    <n v="0.06"/>
    <x v="42"/>
    <s v="Neuhausen-NymphenburgEntire home/apt6"/>
    <s v="Entire condoEntire home/aptNeuhausen-Nymphenburg"/>
    <s v="Neuhausen-NymphenburgEntire condoEntire home/apt6"/>
  </r>
  <r>
    <x v="2890"/>
    <s v="Wohnung in M√ºnchen"/>
    <x v="2297"/>
    <x v="49"/>
    <s v="2022"/>
    <d v="2022-06-15T00:00:00"/>
    <x v="0"/>
    <n v="1"/>
    <x v="3"/>
    <x v="4"/>
    <x v="0"/>
    <s v="Entire home/apt"/>
    <n v="2"/>
    <m/>
    <n v="119.5609756097561"/>
    <n v="7"/>
    <n v="365"/>
    <n v="0"/>
    <n v="0"/>
    <n v="0"/>
    <x v="54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2891"/>
    <s v="Wohnung in M√ºnchen mit guter Lage und Balkon"/>
    <x v="2298"/>
    <x v="726"/>
    <s v="2016"/>
    <d v="2016-10-27T00:00:00"/>
    <x v="0"/>
    <n v="1"/>
    <x v="3"/>
    <x v="2"/>
    <x v="0"/>
    <s v="Entire home/apt"/>
    <n v="2"/>
    <n v="127"/>
    <n v="127"/>
    <n v="3"/>
    <n v="14"/>
    <n v="1"/>
    <n v="7"/>
    <n v="12"/>
    <x v="863"/>
    <x v="1173"/>
    <x v="41"/>
    <s v="f"/>
    <n v="1"/>
    <n v="0.23"/>
    <n v="0.23"/>
    <x v="42"/>
    <s v="MaxvorstadtEntire home/apt2"/>
    <s v="Entire rental unitEntire home/aptMaxvorstadt"/>
    <s v="MaxvorstadtEntire rental unitEntire home/apt2"/>
  </r>
  <r>
    <x v="2892"/>
    <s v="Minimal 1BHK apartment at a cozy location"/>
    <x v="2299"/>
    <x v="1213"/>
    <s v="2015"/>
    <d v="2015-06-01T00:00:00"/>
    <x v="0"/>
    <n v="1"/>
    <x v="3"/>
    <x v="19"/>
    <x v="0"/>
    <s v="Entire home/apt"/>
    <n v="5"/>
    <n v="300"/>
    <n v="300"/>
    <n v="1"/>
    <n v="7"/>
    <n v="87"/>
    <n v="0"/>
    <n v="0"/>
    <x v="0"/>
    <x v="0"/>
    <x v="38"/>
    <s v="f"/>
    <n v="1"/>
    <n v="0.6823076923076925"/>
    <m/>
    <x v="232"/>
    <s v="Milbertshofen-Am HartEntire home/apt5"/>
    <s v="Entire rental unitEntire home/aptMilbertshofen-Am Hart"/>
    <s v="Milbertshofen-Am HartEntire rental unitEntire home/apt5"/>
  </r>
  <r>
    <x v="2893"/>
    <s v="Helles Appartement im Herzen von M√ºnchen"/>
    <x v="2300"/>
    <x v="20"/>
    <s v="2020"/>
    <d v="2020-02-04T00:00:00"/>
    <x v="1"/>
    <n v="1"/>
    <x v="3"/>
    <x v="20"/>
    <x v="0"/>
    <s v="Entire home/apt"/>
    <n v="4"/>
    <n v="97"/>
    <n v="97"/>
    <n v="2"/>
    <n v="1125"/>
    <n v="22"/>
    <n v="135"/>
    <n v="255"/>
    <x v="539"/>
    <x v="709"/>
    <x v="13"/>
    <s v="t"/>
    <n v="1"/>
    <n v="4.49"/>
    <n v="4.49"/>
    <x v="13"/>
    <s v="Altstadt-LehelEntire home/apt4"/>
    <s v="Entire rental unitEntire home/aptAltstadt-Lehel"/>
    <s v="Altstadt-LehelEntire rental unitEntire home/apt4"/>
  </r>
  <r>
    <x v="2894"/>
    <s v="City-apartment with balcony"/>
    <x v="2301"/>
    <x v="292"/>
    <s v="2016"/>
    <d v="2016-01-31T00:00:00"/>
    <x v="0"/>
    <n v="1"/>
    <x v="3"/>
    <x v="7"/>
    <x v="0"/>
    <s v="Entire home/apt"/>
    <n v="4"/>
    <m/>
    <n v="316.26086956521738"/>
    <n v="13"/>
    <n v="365"/>
    <n v="0"/>
    <n v="2"/>
    <n v="0"/>
    <x v="54"/>
    <x v="0"/>
    <x v="41"/>
    <s v="f"/>
    <n v="1"/>
    <n v="0.06"/>
    <n v="0.06"/>
    <x v="42"/>
    <s v="Schwanthalerh√∂heEntire home/apt4"/>
    <s v="Entire rental unitEntire home/aptSchwanthalerh√∂he"/>
    <s v="Schwanthalerh√∂heEntire rental unitEntire home/apt4"/>
  </r>
  <r>
    <x v="2895"/>
    <s v="Loft am Olympiapark I 90 qm Industrial Style"/>
    <x v="2302"/>
    <x v="294"/>
    <s v="2022"/>
    <d v="2022-02-25T00:00:00"/>
    <x v="0"/>
    <n v="3"/>
    <x v="1"/>
    <x v="6"/>
    <x v="3"/>
    <s v="Entire home/apt"/>
    <n v="2"/>
    <n v="220"/>
    <n v="220"/>
    <n v="3"/>
    <n v="10"/>
    <n v="254"/>
    <n v="22"/>
    <n v="66"/>
    <x v="864"/>
    <x v="1174"/>
    <x v="41"/>
    <s v="f"/>
    <n v="3"/>
    <n v="0.66"/>
    <n v="0.66"/>
    <x v="42"/>
    <s v="Neuhausen-NymphenburgEntire home/apt2"/>
    <s v="Entire loftEntire home/aptNeuhausen-Nymphenburg"/>
    <s v="Neuhausen-NymphenburgEntire loftEntire home/apt2"/>
  </r>
  <r>
    <x v="2896"/>
    <s v="Sch√∂nes Reihenhaus mit Terrasse in bester Lage"/>
    <x v="2303"/>
    <x v="334"/>
    <s v="2022"/>
    <d v="2022-06-16T00:00:00"/>
    <x v="0"/>
    <n v="1"/>
    <x v="3"/>
    <x v="8"/>
    <x v="5"/>
    <s v="Entire home/apt"/>
    <n v="7"/>
    <n v="250"/>
    <n v="250"/>
    <n v="2"/>
    <n v="365"/>
    <n v="70"/>
    <n v="4"/>
    <n v="6"/>
    <x v="703"/>
    <x v="941"/>
    <x v="24"/>
    <s v="f"/>
    <n v="1"/>
    <n v="0.13"/>
    <n v="0.13"/>
    <x v="24"/>
    <s v="BogenhausenEntire home/apt7"/>
    <s v="Entire townhouseEntire home/aptBogenhausen"/>
    <s v="BogenhausenEntire townhouseEntire home/apt7"/>
  </r>
  <r>
    <x v="2897"/>
    <s v="Double Studio in a Co-Living Building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08"/>
    <n v="4"/>
    <n v="12"/>
    <x v="862"/>
    <x v="1172"/>
    <x v="53"/>
    <s v="f"/>
    <n v="78"/>
    <n v="0.13"/>
    <n v="0.13"/>
    <x v="56"/>
    <s v="Aubing-Lochhausen-LangwiedEntire home/apt2"/>
    <s v="Entire rental unitEntire home/aptAubing-Lochhausen-Langwied"/>
    <s v="Aubing-Lochhausen-LangwiedEntire rental unitEntire home/apt2"/>
  </r>
  <r>
    <x v="2898"/>
    <s v="Wundersch√∂ne 3-Zimmer Wohnung"/>
    <x v="2304"/>
    <x v="7"/>
    <s v="2018"/>
    <d v="2018-07-10T00:00:00"/>
    <x v="0"/>
    <n v="1"/>
    <x v="3"/>
    <x v="4"/>
    <x v="0"/>
    <s v="Entire home/apt"/>
    <n v="4"/>
    <m/>
    <n v="216.71428571428572"/>
    <n v="2"/>
    <n v="365"/>
    <n v="0"/>
    <n v="5"/>
    <n v="0"/>
    <x v="54"/>
    <x v="0"/>
    <x v="6"/>
    <s v="f"/>
    <n v="1"/>
    <n v="0.16"/>
    <n v="0.16"/>
    <x v="6"/>
    <s v="Sendling-WestparkEntire home/apt4"/>
    <s v="Entire rental unitEntire home/aptSendling-Westpark"/>
    <s v="Sendling-WestparkEntire rental unitEntire home/apt4"/>
  </r>
  <r>
    <x v="2899"/>
    <s v="Serviced Apartment with Gym and Co-Working Spac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41"/>
    <n v="7"/>
    <n v="30"/>
    <x v="486"/>
    <x v="645"/>
    <x v="44"/>
    <s v="t"/>
    <n v="78"/>
    <n v="0.21"/>
    <n v="0.21"/>
    <x v="45"/>
    <s v="Aubing-Lochhausen-LangwiedEntire home/apt1"/>
    <s v="Entire serviced apartmentEntire home/aptAubing-Lochhausen-Langwied"/>
    <s v="Aubing-Lochhausen-LangwiedEntire serviced apartmentEntire home/apt1"/>
  </r>
  <r>
    <x v="2900"/>
    <s v="Munich New Home Apartment"/>
    <x v="2305"/>
    <x v="190"/>
    <s v="2019"/>
    <d v="2019-08-17T00:00:00"/>
    <x v="1"/>
    <n v="1"/>
    <x v="2"/>
    <x v="8"/>
    <x v="8"/>
    <s v="Entire home/apt"/>
    <n v="3"/>
    <n v="76"/>
    <n v="76"/>
    <n v="1"/>
    <n v="1125"/>
    <n v="11"/>
    <n v="51"/>
    <n v="108"/>
    <x v="266"/>
    <x v="327"/>
    <x v="55"/>
    <s v="t"/>
    <n v="1"/>
    <n v="1.67"/>
    <n v="1.67"/>
    <x v="59"/>
    <s v="BogenhausenEntire home/apt3"/>
    <s v="Entire condoEntire home/aptBogenhausen"/>
    <s v="BogenhausenEntire condoEntire home/apt3"/>
  </r>
  <r>
    <x v="2901"/>
    <s v="Wonderfull terrace near to city center Munich"/>
    <x v="2306"/>
    <x v="1214"/>
    <s v="2015"/>
    <d v="2015-08-17T00:00:00"/>
    <x v="1"/>
    <n v="2"/>
    <x v="2"/>
    <x v="2"/>
    <x v="0"/>
    <s v="Entire home/apt"/>
    <n v="6"/>
    <m/>
    <n v="470.66666666666669"/>
    <n v="5"/>
    <n v="31"/>
    <n v="2"/>
    <n v="11"/>
    <n v="60"/>
    <x v="54"/>
    <x v="1175"/>
    <x v="41"/>
    <s v="f"/>
    <n v="1"/>
    <n v="0.35"/>
    <n v="0.35"/>
    <x v="42"/>
    <s v="MaxvorstadtEntire home/apt6"/>
    <s v="Entire rental unitEntire home/aptMaxvorstadt"/>
    <s v="MaxvorstadtEntire rental unitEntire home/apt6"/>
  </r>
  <r>
    <x v="2902"/>
    <s v="Deluxe Junior Suite inkl. Fr√ºhst√ºck vom Buffet"/>
    <x v="1865"/>
    <x v="1013"/>
    <s v="2021"/>
    <d v="2021-04-07T00:00:00"/>
    <x v="0"/>
    <n v="24"/>
    <x v="28"/>
    <x v="10"/>
    <x v="26"/>
    <s v="Private room"/>
    <n v="2"/>
    <n v="278"/>
    <n v="278"/>
    <n v="1"/>
    <n v="365"/>
    <n v="248"/>
    <n v="0"/>
    <n v="0"/>
    <x v="0"/>
    <x v="0"/>
    <x v="38"/>
    <s v="t"/>
    <n v="24"/>
    <n v="0.48"/>
    <m/>
    <x v="208"/>
    <s v="Ludwigsvorstadt-IsarvorstadtPrivate room2"/>
    <s v="Room in boutique hotelPrivate roomLudwigsvorstadt-Isarvorstadt"/>
    <s v="Ludwigsvorstadt-IsarvorstadtRoom in boutique hotelPrivate room2"/>
  </r>
  <r>
    <x v="2903"/>
    <s v="Stilvolles Apartment im M√ºnchner S√ºden"/>
    <x v="2307"/>
    <x v="1195"/>
    <s v="2017"/>
    <d v="2017-10-22T00:00:00"/>
    <x v="0"/>
    <n v="1"/>
    <x v="3"/>
    <x v="13"/>
    <x v="8"/>
    <s v="Entire home/apt"/>
    <n v="2"/>
    <n v="174"/>
    <n v="174"/>
    <n v="2"/>
    <n v="1125"/>
    <n v="349"/>
    <n v="20"/>
    <n v="12"/>
    <x v="865"/>
    <x v="1176"/>
    <x v="3"/>
    <s v="f"/>
    <n v="1"/>
    <n v="0.6"/>
    <n v="0.6"/>
    <x v="3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2904"/>
    <s v="Zentrale Zwei-Zimmer Wohnung"/>
    <x v="2308"/>
    <x v="500"/>
    <s v="2020"/>
    <d v="2020-01-14T00:00:00"/>
    <x v="0"/>
    <n v="1"/>
    <x v="3"/>
    <x v="2"/>
    <x v="0"/>
    <s v="Entire home/apt"/>
    <n v="2"/>
    <m/>
    <n v="136.95041322314049"/>
    <n v="3"/>
    <n v="365"/>
    <n v="0"/>
    <n v="1"/>
    <n v="0"/>
    <x v="54"/>
    <x v="0"/>
    <x v="41"/>
    <s v="f"/>
    <n v="1"/>
    <n v="0.05"/>
    <n v="0.05"/>
    <x v="42"/>
    <s v="MaxvorstadtEntire home/apt2"/>
    <s v="Entire rental unitEntire home/aptMaxvorstadt"/>
    <s v="MaxvorstadtEntire rental unitEntire home/apt2"/>
  </r>
  <r>
    <x v="2905"/>
    <s v="Lovely apartment in Munich"/>
    <x v="2309"/>
    <x v="1215"/>
    <s v="2016"/>
    <d v="2016-09-11T00:00:00"/>
    <x v="0"/>
    <n v="1"/>
    <x v="3"/>
    <x v="14"/>
    <x v="0"/>
    <s v="Entire home/apt"/>
    <n v="2"/>
    <n v="84"/>
    <n v="84"/>
    <n v="1"/>
    <n v="365"/>
    <n v="338"/>
    <n v="51"/>
    <n v="78"/>
    <x v="351"/>
    <x v="444"/>
    <x v="0"/>
    <s v="f"/>
    <n v="1"/>
    <n v="1.54"/>
    <n v="1.54"/>
    <x v="0"/>
    <s v="Untergiesing-HarlachingEntire home/apt2"/>
    <s v="Entire rental unitEntire home/aptUntergiesing-Harlaching"/>
    <s v="Untergiesing-HarlachingEntire rental unitEntire home/apt2"/>
  </r>
  <r>
    <x v="2906"/>
    <s v="Sch√∂nes ruhiges Zimmer mit Gartenblick"/>
    <x v="2310"/>
    <x v="1216"/>
    <s v="2011"/>
    <d v="2011-09-13T00:00:00"/>
    <x v="0"/>
    <n v="2"/>
    <x v="2"/>
    <x v="14"/>
    <x v="4"/>
    <s v="Private room"/>
    <n v="1"/>
    <n v="52"/>
    <n v="52"/>
    <n v="4"/>
    <n v="365"/>
    <n v="322"/>
    <n v="4"/>
    <n v="0"/>
    <x v="0"/>
    <x v="0"/>
    <x v="73"/>
    <s v="f"/>
    <n v="1"/>
    <n v="0.12"/>
    <n v="0.12"/>
    <x v="87"/>
    <s v="Untergiesing-HarlachingPrivate room1"/>
    <s v="Private room in condoPrivate roomUntergiesing-Harlaching"/>
    <s v="Untergiesing-HarlachingPrivate room in condoPrivate room1"/>
  </r>
  <r>
    <x v="2907"/>
    <s v="Lovely, centrally located, 1 Bedroom Flat."/>
    <x v="2311"/>
    <x v="683"/>
    <s v="2012"/>
    <d v="2012-07-02T00:00:00"/>
    <x v="0"/>
    <n v="1"/>
    <x v="3"/>
    <x v="9"/>
    <x v="0"/>
    <s v="Entire home/apt"/>
    <n v="2"/>
    <m/>
    <n v="139.02325581395348"/>
    <n v="3"/>
    <n v="1125"/>
    <n v="0"/>
    <n v="10"/>
    <n v="0"/>
    <x v="54"/>
    <x v="0"/>
    <x v="41"/>
    <s v="t"/>
    <n v="1"/>
    <n v="0.31"/>
    <n v="0.31"/>
    <x v="42"/>
    <s v="Au-HaidhausenEntire home/apt2"/>
    <s v="Entire rental unitEntire home/aptAu-Haidhausen"/>
    <s v="Au-HaidhausenEntire rental unitEntire home/apt2"/>
  </r>
  <r>
    <x v="2908"/>
    <s v="cozy room in Munich"/>
    <x v="2312"/>
    <x v="123"/>
    <s v="2018"/>
    <d v="2018-01-18T00:00:00"/>
    <x v="0"/>
    <n v="1"/>
    <x v="2"/>
    <x v="13"/>
    <x v="2"/>
    <s v="Private room"/>
    <n v="1"/>
    <n v="34"/>
    <n v="34"/>
    <n v="3"/>
    <n v="365"/>
    <n v="295"/>
    <n v="20"/>
    <n v="6"/>
    <x v="866"/>
    <x v="1177"/>
    <x v="27"/>
    <s v="f"/>
    <n v="1"/>
    <n v="0.61"/>
    <n v="0.61"/>
    <x v="27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2909"/>
    <s v="great townhouse / near city + lake"/>
    <x v="2313"/>
    <x v="138"/>
    <s v="2022"/>
    <d v="2022-06-20T00:00:00"/>
    <x v="0"/>
    <n v="1"/>
    <x v="3"/>
    <x v="13"/>
    <x v="5"/>
    <s v="Entire home/apt"/>
    <n v="6"/>
    <n v="400"/>
    <n v="400"/>
    <n v="5"/>
    <n v="40"/>
    <n v="152"/>
    <n v="12"/>
    <n v="50"/>
    <x v="867"/>
    <x v="1178"/>
    <x v="41"/>
    <s v="f"/>
    <n v="1"/>
    <n v="0.4"/>
    <n v="0.4"/>
    <x v="42"/>
    <s v="Thalkirchen-Obersendling-Forstenried-F√ºrstenried-SollnEntire home/apt6"/>
    <s v="Entire townhouseEntire home/aptThalkirchen-Obersendling-Forstenried-F√ºrstenried-Solln"/>
    <s v="Thalkirchen-Obersendling-Forstenried-F√ºrstenried-SollnEntire townhouseEntire home/apt6"/>
  </r>
  <r>
    <x v="2910"/>
    <s v="Zen + coolest location (Viktualienmarkt)"/>
    <x v="2314"/>
    <x v="248"/>
    <s v="2015"/>
    <d v="2015-05-17T00:00:00"/>
    <x v="0"/>
    <n v="2"/>
    <x v="4"/>
    <x v="20"/>
    <x v="0"/>
    <s v="Entire home/apt"/>
    <n v="5"/>
    <n v="330"/>
    <n v="330"/>
    <n v="3"/>
    <n v="30"/>
    <n v="260"/>
    <n v="5"/>
    <n v="18"/>
    <x v="121"/>
    <x v="136"/>
    <x v="41"/>
    <s v="f"/>
    <n v="1"/>
    <n v="0.19"/>
    <n v="0.19"/>
    <x v="42"/>
    <s v="Altstadt-LehelEntire home/apt5"/>
    <s v="Entire rental unitEntire home/aptAltstadt-Lehel"/>
    <s v="Altstadt-LehelEntire rental unitEntire home/apt5"/>
  </r>
  <r>
    <x v="2911"/>
    <s v="Perfect 3 rooms apartment located city center"/>
    <x v="2315"/>
    <x v="533"/>
    <s v="2022"/>
    <d v="2022-06-11T00:00:00"/>
    <x v="0"/>
    <n v="1"/>
    <x v="3"/>
    <x v="5"/>
    <x v="0"/>
    <s v="Entire home/apt"/>
    <n v="3"/>
    <m/>
    <n v="131.9655172413793"/>
    <n v="5"/>
    <n v="30"/>
    <n v="0"/>
    <n v="7"/>
    <n v="0"/>
    <x v="54"/>
    <x v="0"/>
    <x v="39"/>
    <s v="f"/>
    <n v="1"/>
    <n v="0.22"/>
    <n v="0.22"/>
    <x v="39"/>
    <s v="Schwabing-WestEntire home/apt3"/>
    <s v="Entire rental unitEntire home/aptSchwabing-West"/>
    <s v="Schwabing-WestEntire rental unitEntire home/apt3"/>
  </r>
  <r>
    <x v="2912"/>
    <s v="Apartment for trade fair visits in Munich"/>
    <x v="2316"/>
    <x v="323"/>
    <s v="2020"/>
    <d v="2020-01-25T00:00:00"/>
    <x v="0"/>
    <n v="6"/>
    <x v="11"/>
    <x v="15"/>
    <x v="0"/>
    <s v="Entire home/apt"/>
    <n v="1"/>
    <n v="182"/>
    <n v="182"/>
    <n v="5"/>
    <n v="1125"/>
    <n v="43"/>
    <n v="0"/>
    <n v="0"/>
    <x v="0"/>
    <x v="0"/>
    <x v="38"/>
    <s v="f"/>
    <n v="1"/>
    <n v="0.75056451612903241"/>
    <m/>
    <x v="233"/>
    <s v="ObergiesingEntire home/apt1"/>
    <s v="Entire rental unitEntire home/aptObergiesing"/>
    <s v="ObergiesingEntire rental unitEntire home/apt1"/>
  </r>
  <r>
    <x v="2913"/>
    <s v="Sch√∂ne Wohnung im M√ºnchner S√ºd-Osten"/>
    <x v="2317"/>
    <x v="653"/>
    <s v="2022"/>
    <d v="2022-06-21T00:00:00"/>
    <x v="0"/>
    <n v="1"/>
    <x v="3"/>
    <x v="15"/>
    <x v="0"/>
    <s v="Entire home/apt"/>
    <n v="2"/>
    <m/>
    <n v="126.88235294117646"/>
    <n v="80"/>
    <n v="120"/>
    <n v="0"/>
    <n v="0"/>
    <n v="0"/>
    <x v="54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2914"/>
    <s v="Serviced Apartment with Gym and Co-Working Spac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0"/>
    <x v="0"/>
    <x v="0"/>
    <x v="41"/>
    <s v="t"/>
    <n v="78"/>
    <n v="7.0000000000000007E-2"/>
    <n v="7.0000000000000007E-2"/>
    <x v="42"/>
    <s v="Aubing-Lochhausen-LangwiedEntire home/apt1"/>
    <s v="Entire serviced apartmentEntire home/aptAubing-Lochhausen-Langwied"/>
    <s v="Aubing-Lochhausen-LangwiedEntire serviced apartmentEntire home/apt1"/>
  </r>
  <r>
    <x v="2915"/>
    <s v="2,5 Zimmer in M√ºnchen Haidhausen"/>
    <x v="2318"/>
    <x v="451"/>
    <s v="2017"/>
    <d v="2017-01-13T00:00:00"/>
    <x v="1"/>
    <n v="1"/>
    <x v="3"/>
    <x v="9"/>
    <x v="0"/>
    <s v="Entire home/apt"/>
    <n v="4"/>
    <n v="295"/>
    <n v="295"/>
    <n v="2"/>
    <n v="365"/>
    <n v="170"/>
    <n v="20"/>
    <n v="78"/>
    <x v="868"/>
    <x v="1179"/>
    <x v="37"/>
    <s v="f"/>
    <n v="1"/>
    <n v="0.64"/>
    <n v="0.64"/>
    <x v="37"/>
    <s v="Au-HaidhausenEntire home/apt4"/>
    <s v="Entire rental unitEntire home/aptAu-Haidhausen"/>
    <s v="Au-HaidhausenEntire rental unitEntire home/apt4"/>
  </r>
  <r>
    <x v="2916"/>
    <s v="Gro√üz√ºgiges Zimmer mit zwei Betten"/>
    <x v="2271"/>
    <x v="137"/>
    <s v="2021"/>
    <d v="2021-05-18T00:00:00"/>
    <x v="1"/>
    <n v="2"/>
    <x v="2"/>
    <x v="13"/>
    <x v="1"/>
    <s v="Private room"/>
    <n v="2"/>
    <n v="35"/>
    <n v="35"/>
    <n v="2"/>
    <n v="1125"/>
    <n v="129"/>
    <n v="53"/>
    <n v="102"/>
    <x v="869"/>
    <x v="1180"/>
    <x v="63"/>
    <s v="f"/>
    <n v="2"/>
    <n v="1.74"/>
    <n v="1.74"/>
    <x v="75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2917"/>
    <s v="Apartment in the heart of Munich"/>
    <x v="2319"/>
    <x v="1217"/>
    <s v="2015"/>
    <d v="2015-02-17T00:00:00"/>
    <x v="0"/>
    <n v="1"/>
    <x v="3"/>
    <x v="10"/>
    <x v="0"/>
    <s v="Entire home/apt"/>
    <n v="2"/>
    <m/>
    <n v="150.01249999999999"/>
    <n v="3"/>
    <n v="7"/>
    <n v="0"/>
    <n v="7"/>
    <n v="18"/>
    <x v="54"/>
    <x v="599"/>
    <x v="41"/>
    <s v="f"/>
    <n v="1"/>
    <n v="0.23"/>
    <n v="0.23"/>
    <x v="42"/>
    <s v="Ludwigsvorstadt-IsarvorstadtEntire home/apt2"/>
    <s v="Entire rental unitEntire home/aptLudwigsvorstadt-Isarvorstadt"/>
    <s v="Ludwigsvorstadt-IsarvorstadtEntire rental unitEntire home/apt2"/>
  </r>
  <r>
    <x v="2918"/>
    <s v="luxury apartment munich City"/>
    <x v="2320"/>
    <x v="1177"/>
    <s v="2022"/>
    <d v="2022-06-02T00:00:00"/>
    <x v="0"/>
    <n v="1"/>
    <x v="2"/>
    <x v="12"/>
    <x v="2"/>
    <s v="Private room"/>
    <n v="2"/>
    <n v="140"/>
    <n v="140"/>
    <n v="1"/>
    <n v="365"/>
    <n v="364"/>
    <n v="2"/>
    <n v="6"/>
    <x v="427"/>
    <x v="559"/>
    <x v="98"/>
    <s v="f"/>
    <n v="1"/>
    <n v="0.06"/>
    <n v="0.06"/>
    <x v="191"/>
    <s v="Ramersdorf-PerlachPrivate room2"/>
    <s v="Private room in rental unitPrivate roomRamersdorf-Perlach"/>
    <s v="Ramersdorf-PerlachPrivate room in rental unitPrivate room2"/>
  </r>
  <r>
    <x v="2919"/>
    <s v="Lovely 2 rooms apartment best location Munich"/>
    <x v="2321"/>
    <x v="1218"/>
    <s v="2022"/>
    <d v="2022-04-06T00:00:00"/>
    <x v="0"/>
    <n v="1"/>
    <x v="3"/>
    <x v="2"/>
    <x v="8"/>
    <s v="Entire home/apt"/>
    <n v="2"/>
    <m/>
    <n v="136.95041322314049"/>
    <n v="3"/>
    <n v="20"/>
    <n v="0"/>
    <n v="13"/>
    <n v="18"/>
    <x v="54"/>
    <x v="146"/>
    <x v="42"/>
    <s v="f"/>
    <n v="1"/>
    <n v="0.4"/>
    <n v="0.4"/>
    <x v="43"/>
    <s v="MaxvorstadtEntire home/apt2"/>
    <s v="Entire condoEntire home/aptMaxvorstadt"/>
    <s v="MaxvorstadtEntire condoEntire home/apt2"/>
  </r>
  <r>
    <x v="2920"/>
    <s v="Urban Apartment with 2 Bedrooms"/>
    <x v="1752"/>
    <x v="954"/>
    <s v="2020"/>
    <d v="2020-09-02T00:00:00"/>
    <x v="0"/>
    <n v="3"/>
    <x v="4"/>
    <x v="9"/>
    <x v="0"/>
    <s v="Entire home/apt"/>
    <n v="7"/>
    <n v="142"/>
    <n v="142"/>
    <n v="2.7"/>
    <n v="365"/>
    <n v="329"/>
    <n v="135"/>
    <n v="240"/>
    <x v="714"/>
    <x v="954"/>
    <x v="77"/>
    <s v="t"/>
    <n v="3"/>
    <n v="4.0599999999999996"/>
    <n v="4.0599999999999996"/>
    <x v="110"/>
    <s v="Au-HaidhausenEntire home/apt7"/>
    <s v="Entire rental unitEntire home/aptAu-Haidhausen"/>
    <s v="Au-HaidhausenEntire rental unitEntire home/apt7"/>
  </r>
  <r>
    <x v="2921"/>
    <s v="Sch√∂ne 2-Zimmer-Wohnung nahe Ostbahnhof"/>
    <x v="2322"/>
    <x v="520"/>
    <s v="2016"/>
    <d v="2016-03-21T00:00:00"/>
    <x v="0"/>
    <n v="1"/>
    <x v="1"/>
    <x v="12"/>
    <x v="0"/>
    <s v="Entire home/apt"/>
    <n v="2"/>
    <n v="106"/>
    <n v="106"/>
    <n v="3.8"/>
    <n v="1125"/>
    <n v="40"/>
    <n v="13"/>
    <n v="0"/>
    <x v="0"/>
    <x v="0"/>
    <x v="37"/>
    <s v="f"/>
    <n v="1"/>
    <n v="0.41"/>
    <n v="0.41"/>
    <x v="37"/>
    <s v="Ramersdorf-PerlachEntire home/apt2"/>
    <s v="Entire rental unitEntire home/aptRamersdorf-Perlach"/>
    <s v="Ramersdorf-PerlachEntire rental unitEntire home/apt2"/>
  </r>
  <r>
    <x v="2922"/>
    <s v="Central 1-bedroom apartment with balcony in Munich"/>
    <x v="2323"/>
    <x v="217"/>
    <s v="2022"/>
    <d v="2022-06-07T00:00:00"/>
    <x v="0"/>
    <n v="1"/>
    <x v="3"/>
    <x v="19"/>
    <x v="8"/>
    <s v="Entire home/apt"/>
    <n v="2"/>
    <m/>
    <n v="95.531914893617028"/>
    <n v="2"/>
    <n v="365"/>
    <n v="0"/>
    <n v="12"/>
    <n v="0"/>
    <x v="54"/>
    <x v="0"/>
    <x v="41"/>
    <s v="f"/>
    <n v="1"/>
    <n v="0.37"/>
    <n v="0.37"/>
    <x v="42"/>
    <s v="Milbertshofen-Am HartEntire home/apt2"/>
    <s v="Entire condoEntire home/aptMilbertshofen-Am Hart"/>
    <s v="Milbertshofen-Am HartEntire condoEntire home/apt2"/>
  </r>
  <r>
    <x v="2923"/>
    <s v="Charming designer apartment in central Munich"/>
    <x v="2324"/>
    <x v="5"/>
    <s v="2011"/>
    <d v="2011-03-21T00:00:00"/>
    <x v="0"/>
    <n v="1"/>
    <x v="3"/>
    <x v="15"/>
    <x v="0"/>
    <s v="Entire home/apt"/>
    <n v="2"/>
    <n v="136"/>
    <n v="136"/>
    <n v="3"/>
    <n v="30"/>
    <n v="6"/>
    <n v="9"/>
    <n v="18"/>
    <x v="232"/>
    <x v="278"/>
    <x v="41"/>
    <s v="f"/>
    <n v="1"/>
    <n v="0.38"/>
    <n v="0.38"/>
    <x v="42"/>
    <s v="ObergiesingEntire home/apt2"/>
    <s v="Entire rental unitEntire home/aptObergiesing"/>
    <s v="ObergiesingEntire rental unitEntire home/apt2"/>
  </r>
  <r>
    <x v="2924"/>
    <s v="Heimelige Wohnung in M√ºnchens hippen Westend!"/>
    <x v="2325"/>
    <x v="1219"/>
    <s v="2014"/>
    <d v="2014-12-12T00:00:00"/>
    <x v="0"/>
    <n v="1"/>
    <x v="3"/>
    <x v="7"/>
    <x v="0"/>
    <s v="Entire home/apt"/>
    <n v="4"/>
    <m/>
    <n v="316.26086956521738"/>
    <n v="2"/>
    <n v="365"/>
    <n v="0"/>
    <n v="3"/>
    <n v="12"/>
    <x v="54"/>
    <x v="1181"/>
    <x v="33"/>
    <s v="t"/>
    <n v="1"/>
    <n v="0.09"/>
    <n v="0.09"/>
    <x v="33"/>
    <s v="Schwanthalerh√∂heEntire home/apt4"/>
    <s v="Entire rental unitEntire home/aptSchwanthalerh√∂he"/>
    <s v="Schwanthalerh√∂heEntire rental unitEntire home/apt4"/>
  </r>
  <r>
    <x v="2925"/>
    <s v="1 Privatzimmer in Schwabing-West"/>
    <x v="2326"/>
    <x v="1220"/>
    <s v="2022"/>
    <d v="2022-06-27T00:00:00"/>
    <x v="1"/>
    <n v="7"/>
    <x v="11"/>
    <x v="5"/>
    <x v="4"/>
    <s v="Private room"/>
    <n v="2"/>
    <n v="48"/>
    <n v="48"/>
    <n v="1"/>
    <n v="365"/>
    <n v="9"/>
    <n v="48"/>
    <n v="66"/>
    <x v="567"/>
    <x v="751"/>
    <x v="32"/>
    <s v="f"/>
    <n v="7"/>
    <n v="1.46"/>
    <n v="1.46"/>
    <x v="32"/>
    <s v="Schwabing-WestPrivate room2"/>
    <s v="Private room in condoPrivate roomSchwabing-West"/>
    <s v="Schwabing-WestPrivate room in condoPrivate room2"/>
  </r>
  <r>
    <x v="2926"/>
    <s v="Sch√∂ne Wohnung im M√ºnchner S√ºden"/>
    <x v="2327"/>
    <x v="314"/>
    <s v="2012"/>
    <d v="2012-07-30T00:00:00"/>
    <x v="0"/>
    <n v="1"/>
    <x v="3"/>
    <x v="11"/>
    <x v="2"/>
    <s v="Private room"/>
    <n v="1"/>
    <n v="1200"/>
    <n v="1200"/>
    <n v="1"/>
    <n v="2"/>
    <n v="90"/>
    <n v="0"/>
    <n v="0"/>
    <x v="0"/>
    <x v="0"/>
    <x v="38"/>
    <s v="f"/>
    <n v="1"/>
    <n v="0.76754098360655743"/>
    <m/>
    <x v="198"/>
    <s v="SendlingPrivate room1"/>
    <s v="Private room in rental unitPrivate roomSendling"/>
    <s v="SendlingPrivate room in rental unitPrivate room1"/>
  </r>
  <r>
    <x v="2927"/>
    <s v="Sch√∂ne Wohnung mit gro√üem Balkon"/>
    <x v="2328"/>
    <x v="505"/>
    <s v="2012"/>
    <d v="2012-09-07T00:00:00"/>
    <x v="0"/>
    <n v="1"/>
    <x v="3"/>
    <x v="10"/>
    <x v="0"/>
    <s v="Entire home/apt"/>
    <n v="2"/>
    <m/>
    <n v="150.01249999999999"/>
    <n v="10"/>
    <n v="365"/>
    <n v="0"/>
    <n v="3"/>
    <n v="20"/>
    <x v="54"/>
    <x v="1134"/>
    <x v="41"/>
    <s v="f"/>
    <n v="1"/>
    <n v="0.09"/>
    <n v="0.09"/>
    <x v="42"/>
    <s v="Ludwigsvorstadt-IsarvorstadtEntire home/apt2"/>
    <s v="Entire rental unitEntire home/aptLudwigsvorstadt-Isarvorstadt"/>
    <s v="Ludwigsvorstadt-IsarvorstadtEntire rental unitEntire home/apt2"/>
  </r>
  <r>
    <x v="2928"/>
    <s v="Wohnung in Isarn√§he"/>
    <x v="2329"/>
    <x v="962"/>
    <s v="2015"/>
    <d v="2015-06-04T00:00:00"/>
    <x v="0"/>
    <n v="3"/>
    <x v="9"/>
    <x v="9"/>
    <x v="8"/>
    <s v="Entire home/apt"/>
    <n v="5"/>
    <m/>
    <n v="467.6"/>
    <n v="2"/>
    <n v="365"/>
    <n v="0"/>
    <n v="1"/>
    <n v="0"/>
    <x v="54"/>
    <x v="0"/>
    <x v="41"/>
    <s v="f"/>
    <n v="3"/>
    <n v="0.03"/>
    <n v="0.03"/>
    <x v="42"/>
    <s v="Au-HaidhausenEntire home/apt5"/>
    <s v="Entire condoEntire home/aptAu-Haidhausen"/>
    <s v="Au-HaidhausenEntire condoEntire home/apt5"/>
  </r>
  <r>
    <x v="2929"/>
    <s v="Sch√∂ne, ruhig gelegene Altbauwohnung"/>
    <x v="2330"/>
    <x v="530"/>
    <s v="2017"/>
    <d v="2017-11-14T00:00:00"/>
    <x v="0"/>
    <n v="1"/>
    <x v="3"/>
    <x v="2"/>
    <x v="0"/>
    <s v="Entire home/apt"/>
    <n v="2"/>
    <m/>
    <n v="136.95041322314049"/>
    <n v="7"/>
    <n v="20"/>
    <n v="0"/>
    <n v="2"/>
    <n v="0"/>
    <x v="54"/>
    <x v="0"/>
    <x v="41"/>
    <s v="f"/>
    <n v="1"/>
    <n v="7.0000000000000007E-2"/>
    <n v="7.0000000000000007E-2"/>
    <x v="42"/>
    <s v="MaxvorstadtEntire home/apt2"/>
    <s v="Entire rental unitEntire home/aptMaxvorstadt"/>
    <s v="MaxvorstadtEntire rental unitEntire home/apt2"/>
  </r>
  <r>
    <x v="2930"/>
    <s v="Eigentumswohnung in Schwabing-West (4Pax)"/>
    <x v="2326"/>
    <x v="1220"/>
    <s v="2022"/>
    <d v="2022-06-27T00:00:00"/>
    <x v="1"/>
    <n v="7"/>
    <x v="11"/>
    <x v="5"/>
    <x v="8"/>
    <s v="Entire home/apt"/>
    <n v="4"/>
    <n v="113"/>
    <n v="113"/>
    <n v="2"/>
    <n v="365"/>
    <n v="45"/>
    <n v="30"/>
    <n v="54"/>
    <x v="870"/>
    <x v="1182"/>
    <x v="9"/>
    <s v="f"/>
    <n v="7"/>
    <n v="0.91"/>
    <n v="0.91"/>
    <x v="9"/>
    <s v="Schwabing-WestEntire home/apt4"/>
    <s v="Entire condoEntire home/aptSchwabing-West"/>
    <s v="Schwabing-WestEntire condoEntire home/apt4"/>
  </r>
  <r>
    <x v="2931"/>
    <s v="Munich Olschewskibogen | Suite (LT)"/>
    <x v="2331"/>
    <x v="1221"/>
    <s v="2021"/>
    <d v="2021-08-13T00:00:00"/>
    <x v="0"/>
    <n v="888"/>
    <x v="32"/>
    <x v="18"/>
    <x v="0"/>
    <s v="Entire home/apt"/>
    <n v="2"/>
    <m/>
    <n v="77.428571428571431"/>
    <n v="28"/>
    <n v="999"/>
    <n v="362"/>
    <n v="0"/>
    <n v="0"/>
    <x v="54"/>
    <x v="0"/>
    <x v="38"/>
    <s v="t"/>
    <n v="8"/>
    <n v="1.0912903225806452"/>
    <m/>
    <x v="234"/>
    <s v="Feldmoching-HasenberglEntire home/apt2"/>
    <s v="Entire rental unitEntire home/aptFeldmoching-Hasenbergl"/>
    <s v="Feldmoching-HasenberglEntire rental unitEntire home/apt2"/>
  </r>
  <r>
    <x v="2932"/>
    <s v="Munich Olschewskibogen | Single Suite"/>
    <x v="2331"/>
    <x v="1221"/>
    <s v="2021"/>
    <d v="2021-08-13T00:00:00"/>
    <x v="0"/>
    <n v="888"/>
    <x v="32"/>
    <x v="18"/>
    <x v="0"/>
    <s v="Entire home/apt"/>
    <n v="1"/>
    <n v="63"/>
    <n v="63"/>
    <n v="1"/>
    <n v="999"/>
    <n v="353"/>
    <n v="22"/>
    <n v="84"/>
    <x v="213"/>
    <x v="254"/>
    <x v="58"/>
    <s v="t"/>
    <n v="8"/>
    <n v="0.79"/>
    <n v="0.79"/>
    <x v="67"/>
    <s v="Feldmoching-HasenberglEntire home/apt1"/>
    <s v="Entire rental unitEntire home/aptFeldmoching-Hasenbergl"/>
    <s v="Feldmoching-HasenberglEntire rental unitEntire home/apt1"/>
  </r>
  <r>
    <x v="2933"/>
    <s v="Munich Olschewskibogen | Single Suite (LT)"/>
    <x v="2331"/>
    <x v="1221"/>
    <s v="2021"/>
    <d v="2021-08-13T00:00:00"/>
    <x v="0"/>
    <n v="888"/>
    <x v="32"/>
    <x v="18"/>
    <x v="0"/>
    <s v="Entire home/apt"/>
    <n v="1"/>
    <m/>
    <n v="414.5"/>
    <n v="28"/>
    <n v="999"/>
    <n v="360"/>
    <n v="1"/>
    <n v="0"/>
    <x v="54"/>
    <x v="0"/>
    <x v="75"/>
    <s v="t"/>
    <n v="8"/>
    <n v="7.0000000000000007E-2"/>
    <n v="7.0000000000000007E-2"/>
    <x v="97"/>
    <s v="Feldmoching-HasenberglEntire home/apt1"/>
    <s v="Entire rental unitEntire home/aptFeldmoching-Hasenbergl"/>
    <s v="Feldmoching-HasenberglEntire rental unitEntire home/apt1"/>
  </r>
  <r>
    <x v="2934"/>
    <s v="On budget flat in heart of shopping center Munich"/>
    <x v="2332"/>
    <x v="1222"/>
    <s v="2022"/>
    <d v="2022-06-30T00:00:00"/>
    <x v="0"/>
    <n v="1"/>
    <x v="3"/>
    <x v="0"/>
    <x v="2"/>
    <s v="Private room"/>
    <n v="2"/>
    <n v="36"/>
    <n v="36"/>
    <n v="1"/>
    <n v="15"/>
    <n v="161"/>
    <n v="60"/>
    <n v="48"/>
    <x v="69"/>
    <x v="68"/>
    <x v="31"/>
    <s v="f"/>
    <n v="1"/>
    <n v="1.83"/>
    <n v="1.83"/>
    <x v="31"/>
    <s v="HadernPrivate room2"/>
    <s v="Private room in rental unitPrivate roomHadern"/>
    <s v="HadernPrivate room in rental unitPrivate room2"/>
  </r>
  <r>
    <x v="2935"/>
    <s v="Wundersch√∂nes Zimmer zentral mit eigenem Bad"/>
    <x v="2333"/>
    <x v="1223"/>
    <s v="2017"/>
    <d v="2017-02-16T00:00:00"/>
    <x v="0"/>
    <n v="1"/>
    <x v="3"/>
    <x v="10"/>
    <x v="2"/>
    <s v="Private room"/>
    <n v="2"/>
    <n v="60"/>
    <n v="60"/>
    <n v="1"/>
    <n v="1125"/>
    <n v="64"/>
    <n v="136"/>
    <n v="255"/>
    <x v="101"/>
    <x v="106"/>
    <x v="66"/>
    <s v="f"/>
    <n v="1"/>
    <n v="4.1500000000000004"/>
    <n v="4.1500000000000004"/>
    <x v="78"/>
    <s v="Ludwigsvorstadt-IsarvorstadtPrivate room2"/>
    <s v="Private room in rental unitPrivate roomLudwigsvorstadt-Isarvorstadt"/>
    <s v="Ludwigsvorstadt-IsarvorstadtPrivate room in rental unitPrivate room2"/>
  </r>
  <r>
    <x v="2936"/>
    <s v="Chill&amp;Grill &amp; entspannt in Sauna"/>
    <x v="2334"/>
    <x v="131"/>
    <s v="2022"/>
    <d v="2022-06-30T00:00:00"/>
    <x v="0"/>
    <n v="1"/>
    <x v="3"/>
    <x v="17"/>
    <x v="0"/>
    <s v="Entire home/apt"/>
    <n v="2"/>
    <n v="275"/>
    <n v="275"/>
    <n v="1"/>
    <n v="3"/>
    <n v="84"/>
    <n v="0"/>
    <n v="0"/>
    <x v="0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2937"/>
    <s v="Sch√∂ne, helle Wohnung im Familienhaus Messe /Bauma"/>
    <x v="2335"/>
    <x v="684"/>
    <s v="2017"/>
    <d v="2017-09-01T00:00:00"/>
    <x v="0"/>
    <n v="1"/>
    <x v="1"/>
    <x v="17"/>
    <x v="8"/>
    <s v="Entire home/apt"/>
    <n v="4"/>
    <m/>
    <n v="224.86363636363637"/>
    <n v="5"/>
    <n v="365"/>
    <n v="1"/>
    <n v="0"/>
    <n v="0"/>
    <x v="54"/>
    <x v="0"/>
    <x v="38"/>
    <s v="f"/>
    <n v="1"/>
    <n v="1.1860000000000004"/>
    <m/>
    <x v="235"/>
    <s v="Tudering-RiemEntire home/apt4"/>
    <s v="Entire condoEntire home/aptTudering-Riem"/>
    <s v="Tudering-RiemEntire condoEntire home/apt4"/>
  </r>
  <r>
    <x v="2938"/>
    <s v="Wohnung an der Theresienwiese"/>
    <x v="2336"/>
    <x v="102"/>
    <s v="2018"/>
    <d v="2018-10-05T00:00:00"/>
    <x v="0"/>
    <n v="1"/>
    <x v="3"/>
    <x v="7"/>
    <x v="0"/>
    <s v="Entire home/apt"/>
    <n v="2"/>
    <n v="112"/>
    <n v="112"/>
    <n v="4"/>
    <n v="60"/>
    <n v="78"/>
    <n v="2"/>
    <n v="8"/>
    <x v="871"/>
    <x v="1183"/>
    <x v="53"/>
    <s v="f"/>
    <n v="1"/>
    <n v="7.0000000000000007E-2"/>
    <n v="7.0000000000000007E-2"/>
    <x v="56"/>
    <s v="Schwanthalerh√∂heEntire home/apt2"/>
    <s v="Entire rental unitEntire home/aptSchwanthalerh√∂he"/>
    <s v="Schwanthalerh√∂heEntire rental unitEntire home/apt2"/>
  </r>
  <r>
    <x v="2939"/>
    <s v="Sch√∂ne Wohnung in guter Lage"/>
    <x v="2337"/>
    <x v="1224"/>
    <s v="2021"/>
    <d v="2021-05-15T00:00:00"/>
    <x v="0"/>
    <n v="1"/>
    <x v="3"/>
    <x v="6"/>
    <x v="0"/>
    <s v="Entire home/apt"/>
    <n v="4"/>
    <n v="144"/>
    <n v="144"/>
    <n v="4"/>
    <n v="14"/>
    <n v="7"/>
    <n v="3"/>
    <n v="16"/>
    <x v="509"/>
    <x v="674"/>
    <x v="41"/>
    <s v="f"/>
    <n v="1"/>
    <n v="0.09"/>
    <n v="0.09"/>
    <x v="42"/>
    <s v="Neuhausen-NymphenburgEntire home/apt4"/>
    <s v="Entire rental unitEntire home/aptNeuhausen-Nymphenburg"/>
    <s v="Neuhausen-NymphenburgEntire rental unitEntire home/apt4"/>
  </r>
  <r>
    <x v="2940"/>
    <s v="Business Appartement in Top Lage"/>
    <x v="2338"/>
    <x v="954"/>
    <s v="2016"/>
    <d v="2016-02-10T00:00:00"/>
    <x v="0"/>
    <n v="1"/>
    <x v="3"/>
    <x v="17"/>
    <x v="23"/>
    <s v="Entire home/apt"/>
    <n v="2"/>
    <n v="50"/>
    <n v="50"/>
    <n v="1"/>
    <n v="365"/>
    <n v="186"/>
    <n v="23"/>
    <n v="120"/>
    <x v="872"/>
    <x v="1184"/>
    <x v="2"/>
    <s v="f"/>
    <n v="1"/>
    <n v="1.1299999999999999"/>
    <n v="1.1299999999999999"/>
    <x v="2"/>
    <s v="Tudering-RiemEntire home/apt2"/>
    <s v="Entire serviced apartmentEntire home/aptTudering-Riem"/>
    <s v="Tudering-RiemEntire serviced apartmentEntire home/apt2"/>
  </r>
  <r>
    <x v="2941"/>
    <s v="2 Privatzimmer in Schwabing-West"/>
    <x v="2326"/>
    <x v="1220"/>
    <s v="2022"/>
    <d v="2022-06-27T00:00:00"/>
    <x v="1"/>
    <n v="7"/>
    <x v="11"/>
    <x v="5"/>
    <x v="4"/>
    <s v="Private room"/>
    <n v="4"/>
    <n v="96"/>
    <n v="96"/>
    <n v="1"/>
    <n v="365"/>
    <n v="6"/>
    <n v="17"/>
    <n v="12"/>
    <x v="103"/>
    <x v="108"/>
    <x v="41"/>
    <s v="f"/>
    <n v="7"/>
    <n v="0.53"/>
    <n v="0.53"/>
    <x v="42"/>
    <s v="Schwabing-WestPrivate room4"/>
    <s v="Private room in condoPrivate roomSchwabing-West"/>
    <s v="Schwabing-WestPrivate room in condoPrivate room4"/>
  </r>
  <r>
    <x v="2942"/>
    <s v="1.5 Bedroom Apartment in Munich"/>
    <x v="2339"/>
    <x v="342"/>
    <s v="2022"/>
    <d v="2022-08-11T00:00:00"/>
    <x v="0"/>
    <n v="1"/>
    <x v="3"/>
    <x v="14"/>
    <x v="0"/>
    <s v="Entire home/apt"/>
    <n v="2"/>
    <m/>
    <n v="116.41176470588235"/>
    <n v="31.1"/>
    <n v="90"/>
    <n v="32"/>
    <n v="13"/>
    <n v="255"/>
    <x v="54"/>
    <x v="147"/>
    <x v="41"/>
    <s v="f"/>
    <n v="1"/>
    <n v="0.41"/>
    <n v="0.41"/>
    <x v="42"/>
    <s v="Untergiesing-HarlachingEntire home/apt2"/>
    <s v="Entire rental unitEntire home/aptUntergiesing-Harlaching"/>
    <s v="Untergiesing-HarlachingEntire rental unitEntire home/apt2"/>
  </r>
  <r>
    <x v="2943"/>
    <s v="3 Privatzimmer in Schwabing-West"/>
    <x v="2326"/>
    <x v="1220"/>
    <s v="2022"/>
    <d v="2022-06-27T00:00:00"/>
    <x v="1"/>
    <n v="7"/>
    <x v="11"/>
    <x v="5"/>
    <x v="4"/>
    <s v="Private room"/>
    <n v="6"/>
    <n v="140"/>
    <n v="140"/>
    <n v="1"/>
    <n v="365"/>
    <n v="87"/>
    <n v="43"/>
    <n v="96"/>
    <x v="873"/>
    <x v="1185"/>
    <x v="9"/>
    <s v="f"/>
    <n v="7"/>
    <n v="1.32"/>
    <n v="1.32"/>
    <x v="9"/>
    <s v="Schwabing-WestPrivate room6"/>
    <s v="Private room in condoPrivate roomSchwabing-West"/>
    <s v="Schwabing-WestPrivate room in condoPrivate room6"/>
  </r>
  <r>
    <x v="2944"/>
    <s v="Eigentumswohnung in Schwabing-West (7 Pax)"/>
    <x v="2326"/>
    <x v="1220"/>
    <s v="2022"/>
    <d v="2022-06-27T00:00:00"/>
    <x v="1"/>
    <n v="7"/>
    <x v="11"/>
    <x v="5"/>
    <x v="8"/>
    <s v="Entire home/apt"/>
    <n v="7"/>
    <n v="150"/>
    <n v="150"/>
    <n v="2"/>
    <n v="365"/>
    <n v="46"/>
    <n v="21"/>
    <n v="78"/>
    <x v="874"/>
    <x v="1186"/>
    <x v="41"/>
    <s v="f"/>
    <n v="7"/>
    <n v="0.74"/>
    <n v="0.74"/>
    <x v="42"/>
    <s v="Schwabing-WestEntire home/apt7"/>
    <s v="Entire condoEntire home/aptSchwabing-West"/>
    <s v="Schwabing-WestEntire condoEntire home/apt7"/>
  </r>
  <r>
    <x v="2945"/>
    <s v="Lovely Studio Apartment Close To City Center"/>
    <x v="2340"/>
    <x v="1225"/>
    <s v="2018"/>
    <d v="2018-08-20T00:00:00"/>
    <x v="0"/>
    <n v="1"/>
    <x v="3"/>
    <x v="1"/>
    <x v="0"/>
    <s v="Entire home/apt"/>
    <n v="2"/>
    <n v="1000"/>
    <n v="1000"/>
    <n v="10"/>
    <n v="365"/>
    <n v="180"/>
    <n v="0"/>
    <n v="0"/>
    <x v="0"/>
    <x v="0"/>
    <x v="38"/>
    <s v="t"/>
    <n v="1"/>
    <n v="0.53697674418604646"/>
    <m/>
    <x v="236"/>
    <s v="Berg am LaimEntire home/apt2"/>
    <s v="Entire rental unitEntire home/aptBerg am Laim"/>
    <s v="Berg am LaimEntire rental unitEntire home/apt2"/>
  </r>
  <r>
    <x v="2946"/>
    <s v="Familiyfriendly condo 10min from city centre"/>
    <x v="2341"/>
    <x v="147"/>
    <s v="2016"/>
    <d v="2016-09-20T00:00:00"/>
    <x v="2"/>
    <n v="3"/>
    <x v="1"/>
    <x v="4"/>
    <x v="8"/>
    <s v="Entire home/apt"/>
    <n v="5"/>
    <n v="128"/>
    <n v="128"/>
    <n v="2.7"/>
    <n v="1125"/>
    <n v="88"/>
    <n v="53"/>
    <n v="102"/>
    <x v="875"/>
    <x v="1187"/>
    <x v="16"/>
    <s v="f"/>
    <n v="1"/>
    <n v="1.64"/>
    <n v="1.64"/>
    <x v="16"/>
    <s v="Sendling-WestparkEntire home/apt5"/>
    <s v="Entire condoEntire home/aptSendling-Westpark"/>
    <s v="Sendling-WestparkEntire condoEntire home/apt5"/>
  </r>
  <r>
    <x v="2947"/>
    <s v="Luxuri√∂ses Loft mit gro√üer Sonnenterrasse &amp; Sauna"/>
    <x v="2342"/>
    <x v="7"/>
    <s v="2022"/>
    <d v="2022-07-03T00:00:00"/>
    <x v="0"/>
    <n v="1"/>
    <x v="3"/>
    <x v="16"/>
    <x v="3"/>
    <s v="Entire home/apt"/>
    <n v="4"/>
    <n v="405"/>
    <n v="405"/>
    <n v="3"/>
    <n v="1125"/>
    <n v="187"/>
    <n v="41"/>
    <n v="12"/>
    <x v="229"/>
    <x v="275"/>
    <x v="9"/>
    <s v="t"/>
    <n v="1"/>
    <n v="1.3"/>
    <n v="1.3"/>
    <x v="9"/>
    <s v="Schwabing-FreimannEntire home/apt4"/>
    <s v="Entire loftEntire home/aptSchwabing-Freimann"/>
    <s v="Schwabing-FreimannEntire loftEntire home/apt4"/>
  </r>
  <r>
    <x v="2948"/>
    <s v="Gem√ºtlich, stylish, voll ausgestattet mit Balkon"/>
    <x v="2343"/>
    <x v="165"/>
    <s v="2015"/>
    <d v="2015-03-17T00:00:00"/>
    <x v="0"/>
    <n v="1"/>
    <x v="3"/>
    <x v="13"/>
    <x v="0"/>
    <s v="Entire home/apt"/>
    <n v="4"/>
    <n v="84"/>
    <n v="84"/>
    <n v="13"/>
    <n v="90"/>
    <n v="74"/>
    <n v="5"/>
    <n v="52"/>
    <x v="518"/>
    <x v="685"/>
    <x v="6"/>
    <s v="f"/>
    <n v="1"/>
    <n v="0.17"/>
    <n v="0.17"/>
    <x v="6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2949"/>
    <s v="Sch√∂nes Zimmer in Altbauwohnung, zentrale Lage."/>
    <x v="2344"/>
    <x v="130"/>
    <s v="2018"/>
    <d v="2018-04-24T00:00:00"/>
    <x v="1"/>
    <n v="1"/>
    <x v="3"/>
    <x v="11"/>
    <x v="2"/>
    <s v="Private room"/>
    <n v="2"/>
    <n v="76"/>
    <n v="76"/>
    <n v="1"/>
    <n v="1125"/>
    <n v="133"/>
    <n v="146"/>
    <n v="255"/>
    <x v="38"/>
    <x v="38"/>
    <x v="16"/>
    <s v="t"/>
    <n v="1"/>
    <n v="4.45"/>
    <n v="4.45"/>
    <x v="16"/>
    <s v="SendlingPrivate room2"/>
    <s v="Private room in rental unitPrivate roomSendling"/>
    <s v="SendlingPrivate room in rental unitPrivate room2"/>
  </r>
  <r>
    <x v="2950"/>
    <s v="Cozy room at the Olympiapark (shared flat)"/>
    <x v="2345"/>
    <x v="918"/>
    <s v="2020"/>
    <d v="2020-01-24T00:00:00"/>
    <x v="0"/>
    <n v="1"/>
    <x v="3"/>
    <x v="22"/>
    <x v="2"/>
    <s v="Private room"/>
    <n v="1"/>
    <m/>
    <n v="319.75"/>
    <n v="2"/>
    <n v="50"/>
    <n v="0"/>
    <n v="4"/>
    <n v="0"/>
    <x v="54"/>
    <x v="0"/>
    <x v="24"/>
    <s v="f"/>
    <n v="1"/>
    <n v="0.18"/>
    <n v="0.18"/>
    <x v="24"/>
    <s v="MoosachPrivate room1"/>
    <s v="Private room in rental unitPrivate roomMoosach"/>
    <s v="MoosachPrivate room in rental unitPrivate room1"/>
  </r>
  <r>
    <x v="2951"/>
    <s v="Wundersch√∂ne 1 Zimmerewohnung"/>
    <x v="2346"/>
    <x v="342"/>
    <s v="2022"/>
    <d v="2022-07-04T00:00:00"/>
    <x v="1"/>
    <n v="1"/>
    <x v="3"/>
    <x v="9"/>
    <x v="8"/>
    <s v="Entire home/apt"/>
    <n v="2"/>
    <n v="90"/>
    <n v="90"/>
    <n v="2"/>
    <n v="185"/>
    <n v="65"/>
    <n v="45"/>
    <n v="96"/>
    <x v="197"/>
    <x v="234"/>
    <x v="66"/>
    <s v="f"/>
    <n v="1"/>
    <n v="1.37"/>
    <n v="1.37"/>
    <x v="78"/>
    <s v="Au-HaidhausenEntire home/apt2"/>
    <s v="Entire condoEntire home/aptAu-Haidhausen"/>
    <s v="Au-HaidhausenEntire condoEntire home/apt2"/>
  </r>
  <r>
    <x v="2952"/>
    <s v="Atelier &amp; Garden House &gt; peaceful &amp; artsy Glamping"/>
    <x v="2347"/>
    <x v="1029"/>
    <s v="2014"/>
    <d v="2014-11-05T00:00:00"/>
    <x v="0"/>
    <n v="1"/>
    <x v="2"/>
    <x v="1"/>
    <x v="19"/>
    <s v="Private room"/>
    <n v="1"/>
    <n v="99"/>
    <n v="99"/>
    <n v="3"/>
    <n v="1125"/>
    <n v="86"/>
    <n v="3"/>
    <n v="6"/>
    <x v="876"/>
    <x v="1188"/>
    <x v="33"/>
    <s v="f"/>
    <n v="1"/>
    <n v="0.1"/>
    <n v="0.1"/>
    <x v="33"/>
    <s v="Berg am LaimPrivate room1"/>
    <s v="Private room in guest suitePrivate roomBerg am Laim"/>
    <s v="Berg am LaimPrivate room in guest suitePrivate room1"/>
  </r>
  <r>
    <x v="2953"/>
    <s v="Penthouse Apartment in M√ºnchen"/>
    <x v="2348"/>
    <x v="1226"/>
    <s v="2022"/>
    <d v="2022-06-25T00:00:00"/>
    <x v="0"/>
    <n v="1"/>
    <x v="3"/>
    <x v="10"/>
    <x v="8"/>
    <s v="Entire home/apt"/>
    <n v="3"/>
    <m/>
    <n v="173"/>
    <n v="4"/>
    <n v="16"/>
    <n v="0"/>
    <n v="1"/>
    <n v="0"/>
    <x v="54"/>
    <x v="0"/>
    <x v="41"/>
    <s v="f"/>
    <n v="1"/>
    <n v="0.03"/>
    <n v="0.03"/>
    <x v="42"/>
    <s v="Ludwigsvorstadt-IsarvorstadtEntire home/apt3"/>
    <s v="Entire condoEntire home/aptLudwigsvorstadt-Isarvorstadt"/>
    <s v="Ludwigsvorstadt-IsarvorstadtEntire condoEntire home/apt3"/>
  </r>
  <r>
    <x v="2954"/>
    <s v="1-Zimmer Apartment in Ruhige Lage"/>
    <x v="1599"/>
    <x v="885"/>
    <s v="2017"/>
    <d v="2017-03-10T00:00:00"/>
    <x v="0"/>
    <n v="2"/>
    <x v="2"/>
    <x v="13"/>
    <x v="0"/>
    <s v="Entire home/apt"/>
    <n v="3"/>
    <n v="40"/>
    <n v="40"/>
    <n v="3"/>
    <n v="1125"/>
    <n v="32"/>
    <n v="51"/>
    <n v="72"/>
    <x v="354"/>
    <x v="450"/>
    <x v="52"/>
    <s v="f"/>
    <n v="2"/>
    <n v="1.57"/>
    <n v="1.57"/>
    <x v="54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2955"/>
    <s v="Luxuri√∂ses Apartment mit Garten"/>
    <x v="2349"/>
    <x v="1227"/>
    <s v="2016"/>
    <d v="2016-06-29T00:00:00"/>
    <x v="0"/>
    <n v="1"/>
    <x v="2"/>
    <x v="9"/>
    <x v="0"/>
    <s v="Entire home/apt"/>
    <n v="4"/>
    <m/>
    <n v="220.55813953488371"/>
    <n v="3"/>
    <n v="365"/>
    <n v="0"/>
    <n v="5"/>
    <n v="0"/>
    <x v="54"/>
    <x v="0"/>
    <x v="6"/>
    <s v="f"/>
    <n v="1"/>
    <n v="0.17"/>
    <n v="0.17"/>
    <x v="6"/>
    <s v="Au-HaidhausenEntire home/apt4"/>
    <s v="Entire rental unitEntire home/aptAu-Haidhausen"/>
    <s v="Au-HaidhausenEntire rental unitEntire home/apt4"/>
  </r>
  <r>
    <x v="2956"/>
    <s v="Gro√ües Zimmer mit Balkon"/>
    <x v="2350"/>
    <x v="1228"/>
    <s v="2020"/>
    <d v="2020-07-28T00:00:00"/>
    <x v="0"/>
    <n v="1"/>
    <x v="3"/>
    <x v="5"/>
    <x v="2"/>
    <s v="Private room"/>
    <n v="1"/>
    <m/>
    <n v="57.090909090909093"/>
    <n v="3"/>
    <n v="31"/>
    <n v="0"/>
    <n v="6"/>
    <n v="0"/>
    <x v="54"/>
    <x v="0"/>
    <x v="1"/>
    <s v="f"/>
    <n v="1"/>
    <n v="0.18"/>
    <n v="0.18"/>
    <x v="1"/>
    <s v="Schwabing-WestPrivate room1"/>
    <s v="Private room in rental unitPrivate roomSchwabing-West"/>
    <s v="Schwabing-WestPrivate room in rental unitPrivate room1"/>
  </r>
  <r>
    <x v="2957"/>
    <s v="Lovely 1-bed flat in the ‚ù§Ô∏è of Munich"/>
    <x v="2351"/>
    <x v="1229"/>
    <s v="2014"/>
    <d v="2014-09-18T00:00:00"/>
    <x v="0"/>
    <n v="1"/>
    <x v="3"/>
    <x v="9"/>
    <x v="0"/>
    <s v="Entire home/apt"/>
    <n v="2"/>
    <n v="158"/>
    <n v="158"/>
    <n v="3"/>
    <n v="12"/>
    <n v="174"/>
    <n v="3"/>
    <n v="12"/>
    <x v="877"/>
    <x v="1189"/>
    <x v="33"/>
    <s v="f"/>
    <n v="1"/>
    <n v="0.1"/>
    <n v="0.1"/>
    <x v="33"/>
    <s v="Au-HaidhausenEntire home/apt2"/>
    <s v="Entire rental unitEntire home/aptAu-Haidhausen"/>
    <s v="Au-HaidhausenEntire rental unitEntire home/apt2"/>
  </r>
  <r>
    <x v="2958"/>
    <s v="Modernes Doppelzimmer im bayerischen 4* Hotel"/>
    <x v="1206"/>
    <x v="705"/>
    <s v="2016"/>
    <d v="2016-10-04T00:00:00"/>
    <x v="0"/>
    <n v="4"/>
    <x v="4"/>
    <x v="21"/>
    <x v="29"/>
    <s v="Private room"/>
    <n v="2"/>
    <n v="130"/>
    <n v="130"/>
    <n v="1.1000000000000001"/>
    <n v="365"/>
    <n v="298"/>
    <n v="2"/>
    <n v="0"/>
    <x v="0"/>
    <x v="0"/>
    <x v="53"/>
    <s v="t"/>
    <n v="4"/>
    <n v="0.1"/>
    <n v="0.1"/>
    <x v="56"/>
    <s v="LaimPrivate room2"/>
    <s v="Room in hotelPrivate roomLaim"/>
    <s v="LaimRoom in hotelPrivate room2"/>
  </r>
  <r>
    <x v="2959"/>
    <s v="Sch√∂ne gem√ºtliche und helle Wohnung."/>
    <x v="2352"/>
    <x v="1230"/>
    <s v="2015"/>
    <d v="2015-12-15T00:00:00"/>
    <x v="0"/>
    <n v="1"/>
    <x v="3"/>
    <x v="15"/>
    <x v="0"/>
    <s v="Entire home/apt"/>
    <n v="2"/>
    <n v="55"/>
    <n v="55"/>
    <n v="12.1"/>
    <n v="21"/>
    <n v="7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2960"/>
    <s v="Sch√∂ne Wohnung in M√ºnchen Schwabing"/>
    <x v="2353"/>
    <x v="202"/>
    <s v="2020"/>
    <d v="2020-02-12T00:00:00"/>
    <x v="0"/>
    <n v="1"/>
    <x v="3"/>
    <x v="5"/>
    <x v="0"/>
    <s v="Entire home/apt"/>
    <n v="3"/>
    <m/>
    <n v="131.9655172413793"/>
    <n v="3"/>
    <n v="365"/>
    <n v="0"/>
    <n v="5"/>
    <n v="0"/>
    <x v="54"/>
    <x v="0"/>
    <x v="6"/>
    <s v="f"/>
    <n v="1"/>
    <n v="0.17"/>
    <n v="0.17"/>
    <x v="6"/>
    <s v="Schwabing-WestEntire home/apt3"/>
    <s v="Entire rental unitEntire home/aptSchwabing-West"/>
    <s v="Schwabing-WestEntire rental unitEntire home/apt3"/>
  </r>
  <r>
    <x v="2961"/>
    <s v="Sch√∂ne und gem√ºtliche Neubauwohnung"/>
    <x v="2354"/>
    <x v="1231"/>
    <s v="2016"/>
    <d v="2016-07-05T00:00:00"/>
    <x v="0"/>
    <n v="1"/>
    <x v="3"/>
    <x v="11"/>
    <x v="0"/>
    <s v="Entire home/apt"/>
    <n v="4"/>
    <m/>
    <n v="178"/>
    <n v="3"/>
    <n v="7"/>
    <n v="0"/>
    <n v="0"/>
    <n v="0"/>
    <x v="54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2962"/>
    <s v="Sch√∂nes Privatzimmer / Nice Private Room"/>
    <x v="2355"/>
    <x v="1232"/>
    <s v="2017"/>
    <d v="2017-08-01T00:00:00"/>
    <x v="1"/>
    <n v="2"/>
    <x v="2"/>
    <x v="6"/>
    <x v="2"/>
    <s v="Private room"/>
    <n v="3"/>
    <n v="89"/>
    <n v="89"/>
    <n v="1"/>
    <n v="50"/>
    <n v="77"/>
    <n v="19"/>
    <n v="36"/>
    <x v="538"/>
    <x v="708"/>
    <x v="4"/>
    <s v="f"/>
    <n v="2"/>
    <n v="0.63"/>
    <n v="0.63"/>
    <x v="4"/>
    <s v="Neuhausen-NymphenburgPrivate room3"/>
    <s v="Private room in rental unitPrivate roomNeuhausen-Nymphenburg"/>
    <s v="Neuhausen-NymphenburgPrivate room in rental unitPrivate room3"/>
  </r>
  <r>
    <x v="2963"/>
    <s v="Traumhafte 2-Zimmer-Wohnung"/>
    <x v="2356"/>
    <x v="1233"/>
    <s v="2014"/>
    <d v="2014-06-02T00:00:00"/>
    <x v="0"/>
    <n v="1"/>
    <x v="3"/>
    <x v="7"/>
    <x v="0"/>
    <s v="Entire home/apt"/>
    <n v="2"/>
    <n v="135"/>
    <n v="135"/>
    <n v="180"/>
    <n v="365"/>
    <n v="268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2964"/>
    <s v="Beautiful apartment with terrace &amp; BBQ"/>
    <x v="2357"/>
    <x v="72"/>
    <s v="2014"/>
    <d v="2014-06-29T00:00:00"/>
    <x v="0"/>
    <n v="1"/>
    <x v="2"/>
    <x v="6"/>
    <x v="0"/>
    <s v="Entire home/apt"/>
    <n v="2"/>
    <m/>
    <n v="124.16049382716049"/>
    <n v="4"/>
    <n v="21"/>
    <n v="0"/>
    <n v="7"/>
    <n v="24"/>
    <x v="54"/>
    <x v="1190"/>
    <x v="41"/>
    <s v="f"/>
    <n v="1"/>
    <n v="0.22"/>
    <n v="0.22"/>
    <x v="42"/>
    <s v="Neuhausen-NymphenburgEntire home/apt2"/>
    <s v="Entire rental unitEntire home/aptNeuhausen-Nymphenburg"/>
    <s v="Neuhausen-NymphenburgEntire rental unitEntire home/apt2"/>
  </r>
  <r>
    <x v="2965"/>
    <s v="Cosy Bedroom in Munich Sendling Apartment"/>
    <x v="2040"/>
    <x v="461"/>
    <s v="2021"/>
    <d v="2021-10-07T00:00:00"/>
    <x v="0"/>
    <n v="2"/>
    <x v="2"/>
    <x v="11"/>
    <x v="2"/>
    <s v="Private room"/>
    <n v="1"/>
    <n v="48"/>
    <n v="48"/>
    <n v="1"/>
    <n v="30"/>
    <n v="2"/>
    <n v="99"/>
    <n v="222"/>
    <x v="586"/>
    <x v="773"/>
    <x v="5"/>
    <s v="f"/>
    <n v="2"/>
    <n v="3.28"/>
    <n v="3.28"/>
    <x v="5"/>
    <s v="SendlingPrivate room1"/>
    <s v="Private room in rental unitPrivate roomSendling"/>
    <s v="SendlingPrivate room in rental unitPrivate room1"/>
  </r>
  <r>
    <x v="2966"/>
    <s v="2,5 Zimmer Wohnung 5 Pers. M√ºnchen Zentrum Langz."/>
    <x v="921"/>
    <x v="169"/>
    <s v="2017"/>
    <d v="2017-12-26T00:00:00"/>
    <x v="0"/>
    <n v="14"/>
    <x v="8"/>
    <x v="10"/>
    <x v="36"/>
    <s v="Entire home/apt"/>
    <n v="6"/>
    <n v="110"/>
    <n v="110"/>
    <n v="2"/>
    <n v="365"/>
    <n v="199"/>
    <n v="75"/>
    <n v="192"/>
    <x v="878"/>
    <x v="1191"/>
    <x v="82"/>
    <s v="f"/>
    <n v="14"/>
    <n v="2.35"/>
    <n v="2.35"/>
    <x v="138"/>
    <s v="Ludwigsvorstadt-IsarvorstadtEntire home/apt6"/>
    <s v="Entire vacation homeEntire home/aptLudwigsvorstadt-Isarvorstadt"/>
    <s v="Ludwigsvorstadt-IsarvorstadtEntire vacation homeEntire home/apt6"/>
  </r>
  <r>
    <x v="2967"/>
    <s v="1- Zimmer Wohnung direkt am Olympiapark und U-Bahn"/>
    <x v="2358"/>
    <x v="530"/>
    <s v="2019"/>
    <d v="2019-12-29T00:00:00"/>
    <x v="0"/>
    <n v="1"/>
    <x v="3"/>
    <x v="5"/>
    <x v="8"/>
    <s v="Entire home/apt"/>
    <n v="2"/>
    <m/>
    <n v="130.20238095238096"/>
    <n v="5"/>
    <n v="365"/>
    <n v="0"/>
    <n v="1"/>
    <n v="0"/>
    <x v="54"/>
    <x v="0"/>
    <x v="41"/>
    <s v="f"/>
    <n v="1"/>
    <n v="0.03"/>
    <n v="0.03"/>
    <x v="42"/>
    <s v="Schwabing-WestEntire home/apt2"/>
    <s v="Entire condoEntire home/aptSchwabing-West"/>
    <s v="Schwabing-WestEntire condoEntire home/apt2"/>
  </r>
  <r>
    <x v="2968"/>
    <s v="Gro√ües Apartment mit Garten, 100qm, gute Anbindung"/>
    <x v="2359"/>
    <x v="102"/>
    <s v="2011"/>
    <d v="2011-09-26T00:00:00"/>
    <x v="0"/>
    <n v="1"/>
    <x v="3"/>
    <x v="8"/>
    <x v="8"/>
    <s v="Entire home/apt"/>
    <n v="5"/>
    <m/>
    <n v="1976.4166666666667"/>
    <n v="82.8"/>
    <n v="1125"/>
    <n v="0"/>
    <n v="4"/>
    <n v="0"/>
    <x v="54"/>
    <x v="0"/>
    <x v="41"/>
    <s v="f"/>
    <n v="1"/>
    <n v="0.13"/>
    <n v="0.13"/>
    <x v="42"/>
    <s v="BogenhausenEntire home/apt5"/>
    <s v="Entire condoEntire home/aptBogenhausen"/>
    <s v="BogenhausenEntire condoEntire home/apt5"/>
  </r>
  <r>
    <x v="2969"/>
    <s v="Sch√∂nes Haus, ruhig gelegen, n√§he Messe"/>
    <x v="2360"/>
    <x v="342"/>
    <s v="2017"/>
    <d v="2017-06-24T00:00:00"/>
    <x v="0"/>
    <n v="1"/>
    <x v="2"/>
    <x v="17"/>
    <x v="9"/>
    <s v="Entire home/apt"/>
    <n v="4"/>
    <n v="350"/>
    <n v="350"/>
    <n v="2"/>
    <n v="365"/>
    <n v="132"/>
    <n v="33"/>
    <n v="96"/>
    <x v="839"/>
    <x v="1138"/>
    <x v="54"/>
    <s v="f"/>
    <n v="1"/>
    <n v="1.1299999999999999"/>
    <n v="1.1299999999999999"/>
    <x v="58"/>
    <s v="Tudering-RiemEntire home/apt4"/>
    <s v="Entire homeEntire home/aptTudering-Riem"/>
    <s v="Tudering-RiemEntire homeEntire home/apt4"/>
  </r>
  <r>
    <x v="2970"/>
    <s v="Spacious &amp; bright flat 3 stops from Oktoberfest"/>
    <x v="2361"/>
    <x v="1234"/>
    <s v="2013"/>
    <d v="2013-11-23T00:00:00"/>
    <x v="0"/>
    <n v="1"/>
    <x v="1"/>
    <x v="21"/>
    <x v="0"/>
    <s v="Entire home/apt"/>
    <n v="4"/>
    <m/>
    <n v="265.26666666666665"/>
    <n v="4"/>
    <n v="1125"/>
    <n v="0"/>
    <n v="1"/>
    <n v="0"/>
    <x v="54"/>
    <x v="0"/>
    <x v="41"/>
    <s v="f"/>
    <n v="1"/>
    <n v="0.03"/>
    <n v="0.03"/>
    <x v="42"/>
    <s v="LaimEntire home/apt4"/>
    <s v="Entire rental unitEntire home/aptLaim"/>
    <s v="LaimEntire rental unitEntire home/apt4"/>
  </r>
  <r>
    <x v="2971"/>
    <s v="Sch√∂ne, m√∂bilierte 2 Zimmerwohnung Oktoberfest"/>
    <x v="2362"/>
    <x v="80"/>
    <s v="2020"/>
    <d v="2020-01-26T00:00:00"/>
    <x v="0"/>
    <n v="1"/>
    <x v="2"/>
    <x v="7"/>
    <x v="0"/>
    <s v="Entire home/apt"/>
    <n v="4"/>
    <n v="595"/>
    <n v="595"/>
    <n v="2"/>
    <n v="5"/>
    <n v="361"/>
    <n v="8"/>
    <n v="18"/>
    <x v="732"/>
    <x v="972"/>
    <x v="11"/>
    <s v="t"/>
    <n v="1"/>
    <n v="0.26"/>
    <n v="0.26"/>
    <x v="11"/>
    <s v="Schwanthalerh√∂heEntire home/apt4"/>
    <s v="Entire rental unitEntire home/aptSchwanthalerh√∂he"/>
    <s v="Schwanthalerh√∂heEntire rental unitEntire home/apt4"/>
  </r>
  <r>
    <x v="2972"/>
    <s v="1 Min. zur Ubahn, 10min bis Marienplatz, 2 Balkone"/>
    <x v="2363"/>
    <x v="87"/>
    <s v="2018"/>
    <d v="2018-07-22T00:00:00"/>
    <x v="0"/>
    <n v="1"/>
    <x v="3"/>
    <x v="4"/>
    <x v="0"/>
    <s v="Entire home/apt"/>
    <n v="2"/>
    <m/>
    <n v="119.5609756097561"/>
    <n v="1"/>
    <n v="365"/>
    <n v="0"/>
    <n v="3"/>
    <n v="0"/>
    <x v="54"/>
    <x v="0"/>
    <x v="33"/>
    <s v="f"/>
    <n v="1"/>
    <n v="0.1"/>
    <n v="0.1"/>
    <x v="33"/>
    <s v="Sendling-WestparkEntire home/apt2"/>
    <s v="Entire rental unitEntire home/aptSendling-Westpark"/>
    <s v="Sendling-WestparkEntire rental unitEntire home/apt2"/>
  </r>
  <r>
    <x v="2973"/>
    <s v="Central, bright &amp; quiet room in new 860 sq. ft apt"/>
    <x v="367"/>
    <x v="275"/>
    <s v="2012"/>
    <d v="2012-12-25T00:00:00"/>
    <x v="1"/>
    <n v="2"/>
    <x v="2"/>
    <x v="3"/>
    <x v="2"/>
    <s v="Private room"/>
    <n v="2"/>
    <n v="99"/>
    <n v="99"/>
    <n v="1"/>
    <n v="100"/>
    <n v="288"/>
    <n v="38"/>
    <n v="102"/>
    <x v="879"/>
    <x v="1192"/>
    <x v="41"/>
    <s v="f"/>
    <n v="2"/>
    <n v="1.24"/>
    <n v="1.24"/>
    <x v="42"/>
    <s v="Pasing-ObermenzingPrivate room2"/>
    <s v="Private room in rental unitPrivate roomPasing-Obermenzing"/>
    <s v="Pasing-ObermenzingPrivate room in rental unitPrivate room2"/>
  </r>
  <r>
    <x v="2974"/>
    <s v="Stylish Loft with free parking 0,5 KM city center"/>
    <x v="2364"/>
    <x v="1054"/>
    <s v="2014"/>
    <d v="2014-07-04T00:00:00"/>
    <x v="0"/>
    <n v="1"/>
    <x v="2"/>
    <x v="10"/>
    <x v="3"/>
    <s v="Entire home/apt"/>
    <n v="4"/>
    <n v="500"/>
    <n v="500"/>
    <n v="2"/>
    <n v="10"/>
    <n v="265"/>
    <n v="7"/>
    <n v="0"/>
    <x v="0"/>
    <x v="0"/>
    <x v="10"/>
    <s v="f"/>
    <n v="1"/>
    <n v="0.23"/>
    <n v="0.23"/>
    <x v="10"/>
    <s v="Ludwigsvorstadt-IsarvorstadtEntire home/apt4"/>
    <s v="Entire loftEntire home/aptLudwigsvorstadt-Isarvorstadt"/>
    <s v="Ludwigsvorstadt-IsarvorstadtEntire loftEntire home/apt4"/>
  </r>
  <r>
    <x v="2975"/>
    <s v="Sch√∂ne Wohnung in M√ºnchen 10 min from Oktoberfest"/>
    <x v="2365"/>
    <x v="1235"/>
    <s v="2019"/>
    <d v="2019-08-25T00:00:00"/>
    <x v="0"/>
    <n v="1"/>
    <x v="3"/>
    <x v="14"/>
    <x v="0"/>
    <s v="Entire home/apt"/>
    <n v="2"/>
    <n v="130"/>
    <n v="130"/>
    <n v="7"/>
    <n v="30"/>
    <n v="364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2976"/>
    <s v="4. Regina: Modern-Designflat"/>
    <x v="2171"/>
    <x v="1142"/>
    <s v="2014"/>
    <d v="2014-08-29T00:00:00"/>
    <x v="1"/>
    <n v="18"/>
    <x v="26"/>
    <x v="18"/>
    <x v="0"/>
    <s v="Entire home/apt"/>
    <n v="8"/>
    <n v="256"/>
    <n v="256"/>
    <n v="2.9"/>
    <n v="365"/>
    <n v="228"/>
    <n v="84"/>
    <n v="150"/>
    <x v="880"/>
    <x v="1193"/>
    <x v="10"/>
    <s v="f"/>
    <n v="8"/>
    <n v="2.6"/>
    <n v="2.6"/>
    <x v="10"/>
    <s v="Feldmoching-HasenberglEntire home/apt8"/>
    <s v="Entire rental unitEntire home/aptFeldmoching-Hasenbergl"/>
    <s v="Feldmoching-HasenberglEntire rental unitEntire home/apt8"/>
  </r>
  <r>
    <x v="2977"/>
    <s v="Cozy Apartment in M√ºnchen City Center"/>
    <x v="2366"/>
    <x v="368"/>
    <s v="2018"/>
    <d v="2018-09-05T00:00:00"/>
    <x v="0"/>
    <n v="2"/>
    <x v="1"/>
    <x v="16"/>
    <x v="4"/>
    <s v="Private room"/>
    <n v="2"/>
    <m/>
    <n v="102.57142857142857"/>
    <n v="1"/>
    <n v="14"/>
    <n v="0"/>
    <n v="3"/>
    <n v="0"/>
    <x v="54"/>
    <x v="0"/>
    <x v="56"/>
    <s v="f"/>
    <n v="1"/>
    <n v="0.1"/>
    <n v="0.1"/>
    <x v="63"/>
    <s v="Schwabing-FreimannPrivate room2"/>
    <s v="Private room in condoPrivate roomSchwabing-Freimann"/>
    <s v="Schwabing-FreimannPrivate room in condoPrivate room2"/>
  </r>
  <r>
    <x v="2978"/>
    <s v="Wohnung an der Messe"/>
    <x v="2367"/>
    <x v="1236"/>
    <s v="2015"/>
    <d v="2015-08-15T00:00:00"/>
    <x v="0"/>
    <n v="1"/>
    <x v="0"/>
    <x v="17"/>
    <x v="0"/>
    <s v="Entire home/apt"/>
    <n v="2"/>
    <n v="135"/>
    <n v="135"/>
    <n v="2"/>
    <n v="365"/>
    <n v="302"/>
    <n v="1"/>
    <n v="6"/>
    <x v="881"/>
    <x v="1194"/>
    <x v="43"/>
    <s v="t"/>
    <n v="1"/>
    <n v="0.48"/>
    <n v="0.48"/>
    <x v="44"/>
    <s v="Tudering-RiemEntire home/apt2"/>
    <s v="Entire rental unitEntire home/aptTudering-Riem"/>
    <s v="Tudering-RiemEntire rental unitEntire home/apt2"/>
  </r>
  <r>
    <x v="2979"/>
    <s v="Dachterrassen-Appartement in M√ºnchen-Schwabing"/>
    <x v="2368"/>
    <x v="200"/>
    <s v="2013"/>
    <d v="2013-11-04T00:00:00"/>
    <x v="0"/>
    <n v="1"/>
    <x v="2"/>
    <x v="2"/>
    <x v="0"/>
    <s v="Entire home/apt"/>
    <n v="2"/>
    <m/>
    <n v="136.95041322314049"/>
    <n v="7"/>
    <n v="1125"/>
    <n v="0"/>
    <n v="4"/>
    <n v="0"/>
    <x v="54"/>
    <x v="0"/>
    <x v="41"/>
    <s v="f"/>
    <n v="1"/>
    <n v="0.13"/>
    <n v="0.13"/>
    <x v="42"/>
    <s v="MaxvorstadtEntire home/apt2"/>
    <s v="Entire rental unitEntire home/aptMaxvorstadt"/>
    <s v="MaxvorstadtEntire rental unitEntire home/apt2"/>
  </r>
  <r>
    <x v="2980"/>
    <s v="Bright and central apartment perfect for a visit"/>
    <x v="2369"/>
    <x v="1237"/>
    <s v="2016"/>
    <d v="2016-12-27T00:00:00"/>
    <x v="0"/>
    <n v="1"/>
    <x v="2"/>
    <x v="3"/>
    <x v="0"/>
    <s v="Entire home/apt"/>
    <n v="3"/>
    <n v="56"/>
    <n v="56"/>
    <n v="3"/>
    <n v="15"/>
    <n v="40"/>
    <n v="5"/>
    <n v="0"/>
    <x v="0"/>
    <x v="0"/>
    <x v="41"/>
    <s v="f"/>
    <n v="1"/>
    <n v="0.16"/>
    <n v="0.16"/>
    <x v="42"/>
    <s v="Pasing-ObermenzingEntire home/apt3"/>
    <s v="Entire rental unitEntire home/aptPasing-Obermenzing"/>
    <s v="Pasing-ObermenzingEntire rental unitEntire home/apt3"/>
  </r>
  <r>
    <x v="2981"/>
    <s v="Sonnige Wohnung im Gr√ºnen mit Westbalkon (sundown)"/>
    <x v="2370"/>
    <x v="1238"/>
    <s v="2017"/>
    <d v="2017-03-03T00:00:00"/>
    <x v="0"/>
    <n v="1"/>
    <x v="3"/>
    <x v="3"/>
    <x v="0"/>
    <s v="Entire home/apt"/>
    <n v="2"/>
    <m/>
    <n v="100.36111111111111"/>
    <n v="12"/>
    <n v="60"/>
    <n v="0"/>
    <n v="8"/>
    <n v="24"/>
    <x v="54"/>
    <x v="1195"/>
    <x v="41"/>
    <s v="f"/>
    <n v="1"/>
    <n v="0.25"/>
    <n v="0.25"/>
    <x v="42"/>
    <s v="Pasing-ObermenzingEntire home/apt2"/>
    <s v="Entire rental unitEntire home/aptPasing-Obermenzing"/>
    <s v="Pasing-ObermenzingEntire rental unitEntire home/apt2"/>
  </r>
  <r>
    <x v="2982"/>
    <s v="Privatzimmer in der N√§he des Zentrums von M√ºnchen"/>
    <x v="2371"/>
    <x v="160"/>
    <s v="2017"/>
    <d v="2017-09-20T00:00:00"/>
    <x v="1"/>
    <n v="2"/>
    <x v="1"/>
    <x v="21"/>
    <x v="2"/>
    <s v="Private room"/>
    <n v="2"/>
    <n v="41"/>
    <n v="41"/>
    <n v="3.1"/>
    <n v="120"/>
    <n v="126"/>
    <n v="83"/>
    <n v="192"/>
    <x v="882"/>
    <x v="1196"/>
    <x v="4"/>
    <s v="f"/>
    <n v="2"/>
    <n v="2.57"/>
    <n v="2.57"/>
    <x v="4"/>
    <s v="LaimPrivate room2"/>
    <s v="Private room in rental unitPrivate roomLaim"/>
    <s v="LaimPrivate room in rental unitPrivate room2"/>
  </r>
  <r>
    <x v="2983"/>
    <s v="Lovely 2 bedroom flat with loggia and office space"/>
    <x v="2372"/>
    <x v="178"/>
    <s v="2022"/>
    <d v="2022-07-14T00:00:00"/>
    <x v="0"/>
    <n v="1"/>
    <x v="3"/>
    <x v="4"/>
    <x v="0"/>
    <s v="Entire home/apt"/>
    <n v="4"/>
    <n v="75"/>
    <n v="75"/>
    <n v="5"/>
    <n v="365"/>
    <n v="28"/>
    <n v="11"/>
    <n v="20"/>
    <x v="703"/>
    <x v="941"/>
    <x v="18"/>
    <s v="f"/>
    <n v="1"/>
    <n v="0.36"/>
    <n v="0.36"/>
    <x v="18"/>
    <s v="Sendling-WestparkEntire home/apt4"/>
    <s v="Entire rental unitEntire home/aptSendling-Westpark"/>
    <s v="Sendling-WestparkEntire rental unitEntire home/apt4"/>
  </r>
  <r>
    <x v="2984"/>
    <s v="Sch√∂ne 3 Zimmer Wohnung in M√ºnchen/Bogenhausen"/>
    <x v="2373"/>
    <x v="90"/>
    <s v="2016"/>
    <d v="2016-10-24T00:00:00"/>
    <x v="0"/>
    <n v="1"/>
    <x v="3"/>
    <x v="8"/>
    <x v="8"/>
    <s v="Entire home/apt"/>
    <n v="2"/>
    <n v="185"/>
    <n v="185"/>
    <n v="7"/>
    <n v="14"/>
    <n v="353"/>
    <n v="1"/>
    <n v="0"/>
    <x v="0"/>
    <x v="0"/>
    <x v="41"/>
    <s v="f"/>
    <n v="1"/>
    <n v="0.05"/>
    <n v="0.05"/>
    <x v="42"/>
    <s v="BogenhausenEntire home/apt2"/>
    <s v="Entire condoEntire home/aptBogenhausen"/>
    <s v="BogenhausenEntire condoEntire home/apt2"/>
  </r>
  <r>
    <x v="2985"/>
    <s v="Lovely apartment close to the river"/>
    <x v="2374"/>
    <x v="244"/>
    <s v="2017"/>
    <d v="2017-03-05T00:00:00"/>
    <x v="0"/>
    <n v="1"/>
    <x v="3"/>
    <x v="8"/>
    <x v="0"/>
    <s v="Entire home/apt"/>
    <n v="2"/>
    <m/>
    <n v="132.94117647058823"/>
    <n v="1"/>
    <n v="20"/>
    <n v="0"/>
    <n v="14"/>
    <n v="0"/>
    <x v="54"/>
    <x v="0"/>
    <x v="44"/>
    <s v="f"/>
    <n v="1"/>
    <n v="0.46"/>
    <n v="0.46"/>
    <x v="45"/>
    <s v="BogenhausenEntire home/apt2"/>
    <s v="Entire rental unitEntire home/aptBogenhausen"/>
    <s v="BogenhausenEntire rental unitEntire home/apt2"/>
  </r>
  <r>
    <x v="2986"/>
    <s v="Nice an quiet place to stay in the city center"/>
    <x v="2375"/>
    <x v="20"/>
    <s v="2022"/>
    <d v="2022-07-15T00:00:00"/>
    <x v="1"/>
    <n v="2"/>
    <x v="2"/>
    <x v="10"/>
    <x v="2"/>
    <s v="Private room"/>
    <n v="3"/>
    <n v="61"/>
    <n v="61"/>
    <n v="1"/>
    <n v="365"/>
    <n v="20"/>
    <n v="45"/>
    <n v="234"/>
    <x v="883"/>
    <x v="1197"/>
    <x v="69"/>
    <s v="f"/>
    <n v="1"/>
    <n v="1.46"/>
    <n v="1.46"/>
    <x v="82"/>
    <s v="Ludwigsvorstadt-IsarvorstadtPrivate room3"/>
    <s v="Private room in rental unitPrivate roomLudwigsvorstadt-Isarvorstadt"/>
    <s v="Ludwigsvorstadt-IsarvorstadtPrivate room in rental unitPrivate room3"/>
  </r>
  <r>
    <x v="2987"/>
    <s v="Westpark with Kitchen, Bathtub, A/C &amp; free Parking"/>
    <x v="2376"/>
    <x v="352"/>
    <s v="2015"/>
    <d v="2015-11-04T00:00:00"/>
    <x v="1"/>
    <n v="1"/>
    <x v="3"/>
    <x v="4"/>
    <x v="0"/>
    <s v="Entire home/apt"/>
    <n v="3"/>
    <n v="88"/>
    <n v="88"/>
    <n v="3"/>
    <n v="1125"/>
    <n v="50"/>
    <n v="106"/>
    <n v="240"/>
    <x v="878"/>
    <x v="1191"/>
    <x v="42"/>
    <s v="f"/>
    <n v="1"/>
    <n v="3.27"/>
    <n v="3.27"/>
    <x v="43"/>
    <s v="Sendling-WestparkEntire home/apt3"/>
    <s v="Entire rental unitEntire home/aptSendling-Westpark"/>
    <s v="Sendling-WestparkEntire rental unitEntire home/apt3"/>
  </r>
  <r>
    <x v="2988"/>
    <s v="Beautiful Loft with Fire Place"/>
    <x v="2377"/>
    <x v="1239"/>
    <s v="2014"/>
    <d v="2014-01-10T00:00:00"/>
    <x v="0"/>
    <n v="1"/>
    <x v="3"/>
    <x v="6"/>
    <x v="3"/>
    <s v="Entire home/apt"/>
    <n v="2"/>
    <m/>
    <n v="124.16049382716049"/>
    <n v="3"/>
    <n v="365"/>
    <n v="0"/>
    <n v="0"/>
    <n v="0"/>
    <x v="54"/>
    <x v="0"/>
    <x v="38"/>
    <s v="f"/>
    <n v="1"/>
    <n v="1.0674999999999999"/>
    <m/>
    <x v="238"/>
    <s v="Neuhausen-NymphenburgEntire home/apt2"/>
    <s v="Entire loftEntire home/aptNeuhausen-Nymphenburg"/>
    <s v="Neuhausen-NymphenburgEntire loftEntire home/apt2"/>
  </r>
  <r>
    <x v="2989"/>
    <s v="Spacious Design Apartment in excellent location"/>
    <x v="2378"/>
    <x v="602"/>
    <s v="2017"/>
    <d v="2017-02-12T00:00:00"/>
    <x v="0"/>
    <n v="1"/>
    <x v="3"/>
    <x v="9"/>
    <x v="0"/>
    <s v="Entire home/apt"/>
    <n v="2"/>
    <m/>
    <n v="139.02325581395348"/>
    <n v="2"/>
    <n v="1125"/>
    <n v="0"/>
    <n v="4"/>
    <n v="0"/>
    <x v="54"/>
    <x v="0"/>
    <x v="41"/>
    <s v="f"/>
    <n v="1"/>
    <n v="0.21"/>
    <n v="0.21"/>
    <x v="42"/>
    <s v="Au-HaidhausenEntire home/apt2"/>
    <s v="Entire rental unitEntire home/aptAu-Haidhausen"/>
    <s v="Au-HaidhausenEntire rental unitEntire home/apt2"/>
  </r>
  <r>
    <x v="2990"/>
    <s v="Zentrale 2-Zimmerwohnung in M√ºnchen"/>
    <x v="2379"/>
    <x v="82"/>
    <s v="2018"/>
    <d v="2018-09-04T00:00:00"/>
    <x v="0"/>
    <n v="1"/>
    <x v="3"/>
    <x v="15"/>
    <x v="8"/>
    <s v="Entire home/apt"/>
    <n v="2"/>
    <m/>
    <n v="126.88235294117646"/>
    <n v="3"/>
    <n v="365"/>
    <n v="0"/>
    <n v="3"/>
    <n v="0"/>
    <x v="54"/>
    <x v="0"/>
    <x v="41"/>
    <s v="f"/>
    <n v="1"/>
    <n v="0.1"/>
    <n v="0.1"/>
    <x v="42"/>
    <s v="ObergiesingEntire home/apt2"/>
    <s v="Entire condoEntire home/aptObergiesing"/>
    <s v="ObergiesingEntire condoEntire home/apt2"/>
  </r>
  <r>
    <x v="2991"/>
    <s v="Sch√∂nes Privatzimmer mit Garten"/>
    <x v="2380"/>
    <x v="1240"/>
    <s v="2014"/>
    <d v="2014-05-01T00:00:00"/>
    <x v="0"/>
    <n v="1"/>
    <x v="3"/>
    <x v="3"/>
    <x v="2"/>
    <s v="Private room"/>
    <n v="2"/>
    <m/>
    <n v="86.192307692307693"/>
    <n v="1"/>
    <n v="1"/>
    <n v="0"/>
    <n v="12"/>
    <n v="0"/>
    <x v="54"/>
    <x v="0"/>
    <x v="42"/>
    <s v="f"/>
    <n v="1"/>
    <n v="0.4"/>
    <n v="0.4"/>
    <x v="43"/>
    <s v="Pasing-ObermenzingPrivate room2"/>
    <s v="Private room in rental unitPrivate roomPasing-Obermenzing"/>
    <s v="Pasing-ObermenzingPrivate room in rental unitPrivate room2"/>
  </r>
  <r>
    <x v="2992"/>
    <s v="Gem√ºtliche Wohnung bei Oktoberfest und nahe U-Bahn"/>
    <x v="2381"/>
    <x v="602"/>
    <s v="2018"/>
    <d v="2018-09-10T00:00:00"/>
    <x v="1"/>
    <n v="1"/>
    <x v="3"/>
    <x v="10"/>
    <x v="0"/>
    <s v="Entire home/apt"/>
    <n v="3"/>
    <n v="200"/>
    <n v="200"/>
    <n v="1"/>
    <n v="16"/>
    <n v="171"/>
    <n v="20"/>
    <n v="90"/>
    <x v="639"/>
    <x v="843"/>
    <x v="3"/>
    <s v="f"/>
    <n v="1"/>
    <n v="0.66"/>
    <n v="0.66"/>
    <x v="3"/>
    <s v="Ludwigsvorstadt-IsarvorstadtEntire home/apt3"/>
    <s v="Entire rental unitEntire home/aptLudwigsvorstadt-Isarvorstadt"/>
    <s v="Ludwigsvorstadt-IsarvorstadtEntire rental unitEntire home/apt3"/>
  </r>
  <r>
    <x v="2993"/>
    <s v="Helle und ruhig gelegene 3-Zimmer Wohnung"/>
    <x v="2382"/>
    <x v="812"/>
    <s v="2021"/>
    <d v="2021-12-23T00:00:00"/>
    <x v="0"/>
    <n v="1"/>
    <x v="3"/>
    <x v="12"/>
    <x v="0"/>
    <s v="Entire home/apt"/>
    <n v="4"/>
    <m/>
    <n v="142.5"/>
    <n v="2"/>
    <n v="14"/>
    <n v="0"/>
    <n v="2"/>
    <n v="0"/>
    <x v="54"/>
    <x v="0"/>
    <x v="41"/>
    <s v="f"/>
    <n v="1"/>
    <n v="7.0000000000000007E-2"/>
    <n v="7.0000000000000007E-2"/>
    <x v="42"/>
    <s v="Ramersdorf-PerlachEntire home/apt4"/>
    <s v="Entire rental unitEntire home/aptRamersdorf-Perlach"/>
    <s v="Ramersdorf-PerlachEntire rental unitEntire home/apt4"/>
  </r>
  <r>
    <x v="2994"/>
    <s v="Helle moderne Wohnung mit Blick √ºber die Stadt"/>
    <x v="2383"/>
    <x v="121"/>
    <s v="2013"/>
    <d v="2013-11-26T00:00:00"/>
    <x v="0"/>
    <n v="1"/>
    <x v="3"/>
    <x v="12"/>
    <x v="0"/>
    <s v="Entire home/apt"/>
    <n v="2"/>
    <n v="126"/>
    <n v="126"/>
    <n v="10"/>
    <n v="365"/>
    <n v="326"/>
    <n v="1"/>
    <n v="0"/>
    <x v="0"/>
    <x v="0"/>
    <x v="41"/>
    <s v="f"/>
    <n v="1"/>
    <n v="0.03"/>
    <n v="0.03"/>
    <x v="42"/>
    <s v="Ramersdorf-PerlachEntire home/apt2"/>
    <s v="Entire rental unitEntire home/aptRamersdorf-Perlach"/>
    <s v="Ramersdorf-PerlachEntire rental unitEntire home/apt2"/>
  </r>
  <r>
    <x v="2995"/>
    <s v="Lovely Apartment in Neuhausen-Nymphenburg"/>
    <x v="2384"/>
    <x v="129"/>
    <s v="2016"/>
    <d v="2016-06-24T00:00:00"/>
    <x v="0"/>
    <n v="1"/>
    <x v="3"/>
    <x v="6"/>
    <x v="0"/>
    <s v="Entire home/apt"/>
    <n v="3"/>
    <n v="132"/>
    <n v="132"/>
    <n v="6.4"/>
    <n v="730"/>
    <n v="24"/>
    <n v="8"/>
    <n v="36"/>
    <x v="503"/>
    <x v="664"/>
    <x v="41"/>
    <s v="f"/>
    <n v="1"/>
    <n v="0.26"/>
    <n v="0.26"/>
    <x v="42"/>
    <s v="Neuhausen-NymphenburgEntire home/apt3"/>
    <s v="Entire rental unitEntire home/aptNeuhausen-Nymphenburg"/>
    <s v="Neuhausen-NymphenburgEntire rental unitEntire home/apt3"/>
  </r>
  <r>
    <x v="2996"/>
    <s v="Oktoberfest Oasis for up to 12"/>
    <x v="2141"/>
    <x v="954"/>
    <s v="2022"/>
    <d v="2022-02-25T00:00:00"/>
    <x v="0"/>
    <n v="4"/>
    <x v="7"/>
    <x v="10"/>
    <x v="0"/>
    <s v="Entire home/apt"/>
    <n v="12"/>
    <n v="125"/>
    <n v="125"/>
    <n v="2.7"/>
    <n v="90"/>
    <n v="308"/>
    <n v="163"/>
    <n v="255"/>
    <x v="537"/>
    <x v="707"/>
    <x v="30"/>
    <s v="t"/>
    <n v="4"/>
    <n v="5.04"/>
    <n v="5.04"/>
    <x v="30"/>
    <s v="Ludwigsvorstadt-IsarvorstadtEntire home/apt12"/>
    <s v="Entire rental unitEntire home/aptLudwigsvorstadt-Isarvorstadt"/>
    <s v="Ludwigsvorstadt-IsarvorstadtEntire rental unitEntire home/apt12"/>
  </r>
  <r>
    <x v="2997"/>
    <s v="Cozy &amp; central apartment + balcony #Oktoberfest22"/>
    <x v="2385"/>
    <x v="152"/>
    <s v="2018"/>
    <d v="2018-03-24T00:00:00"/>
    <x v="0"/>
    <n v="1"/>
    <x v="2"/>
    <x v="19"/>
    <x v="0"/>
    <s v="Entire home/apt"/>
    <n v="6"/>
    <m/>
    <n v="157"/>
    <n v="3"/>
    <n v="365"/>
    <n v="0"/>
    <n v="0"/>
    <n v="0"/>
    <x v="54"/>
    <x v="0"/>
    <x v="38"/>
    <s v="f"/>
    <n v="1"/>
    <n v="0.6823076923076925"/>
    <m/>
    <x v="42"/>
    <s v="Milbertshofen-Am HartEntire home/apt6"/>
    <s v="Entire rental unitEntire home/aptMilbertshofen-Am Hart"/>
    <s v="Milbertshofen-Am HartEntire rental unitEntire home/apt6"/>
  </r>
  <r>
    <x v="2998"/>
    <s v="Comfy &amp; modern room, 1.5km to Oktoberfest"/>
    <x v="2386"/>
    <x v="1123"/>
    <s v="2015"/>
    <d v="2015-02-01T00:00:00"/>
    <x v="1"/>
    <n v="1"/>
    <x v="3"/>
    <x v="4"/>
    <x v="2"/>
    <s v="Private room"/>
    <n v="2"/>
    <n v="52"/>
    <n v="52"/>
    <n v="2"/>
    <n v="40"/>
    <n v="54"/>
    <n v="88"/>
    <n v="222"/>
    <x v="884"/>
    <x v="1198"/>
    <x v="39"/>
    <s v="f"/>
    <n v="1"/>
    <n v="2.73"/>
    <n v="2.73"/>
    <x v="39"/>
    <s v="Sendling-WestparkPrivate room2"/>
    <s v="Private room in rental unitPrivate roomSendling-Westpark"/>
    <s v="Sendling-WestparkPrivate room in rental unitPrivate room2"/>
  </r>
  <r>
    <x v="2999"/>
    <s v="Luxurious, large new loft, central / octoberfest"/>
    <x v="2387"/>
    <x v="1241"/>
    <s v="2021"/>
    <d v="2021-06-24T00:00:00"/>
    <x v="0"/>
    <n v="1"/>
    <x v="3"/>
    <x v="10"/>
    <x v="0"/>
    <s v="Entire home/apt"/>
    <n v="4"/>
    <m/>
    <n v="315.76086956521738"/>
    <n v="2"/>
    <n v="365"/>
    <n v="0"/>
    <n v="4"/>
    <n v="0"/>
    <x v="54"/>
    <x v="0"/>
    <x v="24"/>
    <s v="f"/>
    <n v="1"/>
    <n v="0.13"/>
    <n v="0.13"/>
    <x v="24"/>
    <s v="Ludwigsvorstadt-IsarvorstadtEntire home/apt4"/>
    <s v="Entire rental unitEntire home/aptLudwigsvorstadt-Isarvorstadt"/>
    <s v="Ludwigsvorstadt-IsarvorstadtEntire rental unitEntire home/apt4"/>
  </r>
  <r>
    <x v="3000"/>
    <s v="Zentrale und stilvoll eingerichtete Altbauwohnung"/>
    <x v="2388"/>
    <x v="102"/>
    <s v="2017"/>
    <d v="2017-03-14T00:00:00"/>
    <x v="0"/>
    <n v="1"/>
    <x v="2"/>
    <x v="15"/>
    <x v="8"/>
    <s v="Entire home/apt"/>
    <n v="2"/>
    <n v="69"/>
    <n v="69"/>
    <n v="135"/>
    <n v="730"/>
    <n v="242"/>
    <n v="1"/>
    <n v="0"/>
    <x v="0"/>
    <x v="0"/>
    <x v="41"/>
    <s v="f"/>
    <n v="1"/>
    <n v="0.03"/>
    <n v="0.03"/>
    <x v="42"/>
    <s v="ObergiesingEntire home/apt2"/>
    <s v="Entire condoEntire home/aptObergiesing"/>
    <s v="ObergiesingEntire condoEntire home/apt2"/>
  </r>
  <r>
    <x v="3001"/>
    <s v="Sch√∂ne zwei Zimmer f√ºrs Oktoberfest zu vermieten"/>
    <x v="2389"/>
    <x v="19"/>
    <s v="2022"/>
    <d v="2022-07-19T00:00:00"/>
    <x v="0"/>
    <n v="1"/>
    <x v="3"/>
    <x v="21"/>
    <x v="2"/>
    <s v="Private room"/>
    <n v="5"/>
    <n v="279"/>
    <n v="279"/>
    <n v="2"/>
    <n v="365"/>
    <n v="358"/>
    <n v="8"/>
    <n v="24"/>
    <x v="885"/>
    <x v="1199"/>
    <x v="102"/>
    <s v="f"/>
    <n v="1"/>
    <n v="0.44"/>
    <n v="0.44"/>
    <x v="239"/>
    <s v="LaimPrivate room5"/>
    <s v="Private room in rental unitPrivate roomLaim"/>
    <s v="LaimPrivate room in rental unitPrivate room5"/>
  </r>
  <r>
    <x v="3002"/>
    <s v="Sch√∂ne 2 Zimmer Wohnung zentral in M√ºnchen"/>
    <x v="2390"/>
    <x v="1242"/>
    <s v="2013"/>
    <d v="2013-08-01T00:00:00"/>
    <x v="0"/>
    <n v="1"/>
    <x v="2"/>
    <x v="10"/>
    <x v="0"/>
    <s v="Entire home/apt"/>
    <n v="4"/>
    <n v="300"/>
    <n v="300"/>
    <n v="2"/>
    <n v="365"/>
    <n v="334"/>
    <n v="8"/>
    <n v="12"/>
    <x v="62"/>
    <x v="61"/>
    <x v="11"/>
    <s v="f"/>
    <n v="1"/>
    <n v="0.26"/>
    <n v="0.26"/>
    <x v="11"/>
    <s v="Ludwigsvorstadt-IsarvorstadtEntire home/apt4"/>
    <s v="Entire rental unitEntire home/aptLudwigsvorstadt-Isarvorstadt"/>
    <s v="Ludwigsvorstadt-IsarvorstadtEntire rental unitEntire home/apt4"/>
  </r>
  <r>
    <x v="3003"/>
    <s v="Co-Living - Wohnung mit √ñV-Anbindung in der N√§he"/>
    <x v="2391"/>
    <x v="1243"/>
    <s v="2019"/>
    <d v="2019-09-26T00:00:00"/>
    <x v="0"/>
    <n v="1"/>
    <x v="3"/>
    <x v="1"/>
    <x v="18"/>
    <s v="Shared room"/>
    <n v="2"/>
    <m/>
    <n v="0"/>
    <n v="1"/>
    <n v="7"/>
    <n v="0"/>
    <n v="35"/>
    <n v="36"/>
    <x v="54"/>
    <x v="0"/>
    <x v="1"/>
    <s v="f"/>
    <n v="1"/>
    <n v="1.1499999999999999"/>
    <n v="1.1499999999999999"/>
    <x v="1"/>
    <s v="Berg am LaimShared room2"/>
    <s v="Shared room in rental unitShared roomBerg am Laim"/>
    <s v="Berg am LaimShared room in rental unitShared room2"/>
  </r>
  <r>
    <x v="3004"/>
    <s v="üå≤üçÉBeste Lage am Englischen Gartenüí´ü™¥"/>
    <x v="2392"/>
    <x v="1244"/>
    <s v="2022"/>
    <d v="2022-07-20T00:00:00"/>
    <x v="1"/>
    <n v="3"/>
    <x v="1"/>
    <x v="8"/>
    <x v="8"/>
    <s v="Entire home/apt"/>
    <n v="8"/>
    <n v="285"/>
    <n v="285"/>
    <n v="2.1"/>
    <n v="365"/>
    <n v="246"/>
    <n v="105"/>
    <n v="255"/>
    <x v="886"/>
    <x v="1200"/>
    <x v="5"/>
    <s v="f"/>
    <n v="3"/>
    <n v="3.31"/>
    <n v="3.31"/>
    <x v="5"/>
    <s v="BogenhausenEntire home/apt8"/>
    <s v="Entire condoEntire home/aptBogenhausen"/>
    <s v="BogenhausenEntire condoEntire home/apt8"/>
  </r>
  <r>
    <x v="3005"/>
    <s v="Sch√∂nes Zimmer in 107qm Wohnung, perfekte Lage"/>
    <x v="2393"/>
    <x v="1245"/>
    <s v="2016"/>
    <d v="2016-09-02T00:00:00"/>
    <x v="0"/>
    <n v="1"/>
    <x v="1"/>
    <x v="7"/>
    <x v="2"/>
    <s v="Private room"/>
    <n v="2"/>
    <n v="225"/>
    <n v="225"/>
    <n v="2"/>
    <n v="20"/>
    <n v="364"/>
    <n v="3"/>
    <n v="0"/>
    <x v="0"/>
    <x v="0"/>
    <x v="41"/>
    <s v="f"/>
    <n v="1"/>
    <n v="0.1"/>
    <n v="0.1"/>
    <x v="42"/>
    <s v="Schwanthalerh√∂hePrivate room2"/>
    <s v="Private room in rental unitPrivate roomSchwanthalerh√∂he"/>
    <s v="Schwanthalerh√∂hePrivate room in rental unitPrivate room2"/>
  </r>
  <r>
    <x v="3006"/>
    <s v="Gem√ºtliches Zimmer in der n√§he vom Oktoberfest"/>
    <x v="2394"/>
    <x v="72"/>
    <s v="2021"/>
    <d v="2021-04-11T00:00:00"/>
    <x v="0"/>
    <n v="1"/>
    <x v="3"/>
    <x v="7"/>
    <x v="2"/>
    <s v="Private room"/>
    <n v="1"/>
    <n v="246"/>
    <n v="246"/>
    <n v="3"/>
    <n v="365"/>
    <n v="180"/>
    <n v="0"/>
    <n v="0"/>
    <x v="0"/>
    <x v="0"/>
    <x v="38"/>
    <s v="f"/>
    <n v="1"/>
    <n v="0.9147727272727274"/>
    <m/>
    <x v="137"/>
    <s v="Schwanthalerh√∂hePrivate room1"/>
    <s v="Private room in rental unitPrivate roomSchwanthalerh√∂he"/>
    <s v="Schwanthalerh√∂hePrivate room in rental unitPrivate room1"/>
  </r>
  <r>
    <x v="3007"/>
    <s v="Sch√∂ne Wohnung in M√ºnchen"/>
    <x v="2395"/>
    <x v="0"/>
    <s v="2016"/>
    <d v="2016-08-19T00:00:00"/>
    <x v="0"/>
    <n v="1"/>
    <x v="3"/>
    <x v="11"/>
    <x v="2"/>
    <s v="Private room"/>
    <n v="2"/>
    <m/>
    <n v="96.1"/>
    <n v="1"/>
    <n v="365"/>
    <n v="0"/>
    <n v="0"/>
    <n v="0"/>
    <x v="54"/>
    <x v="0"/>
    <x v="38"/>
    <s v="t"/>
    <n v="1"/>
    <n v="0.76754098360655743"/>
    <m/>
    <x v="183"/>
    <s v="SendlingPrivate room2"/>
    <s v="Private room in rental unitPrivate roomSendling"/>
    <s v="SendlingPrivate room in rental unitPrivate room2"/>
  </r>
  <r>
    <x v="3008"/>
    <s v="3 Raum Wohnung mit Terrasse"/>
    <x v="2396"/>
    <x v="334"/>
    <s v="2018"/>
    <d v="2018-03-07T00:00:00"/>
    <x v="0"/>
    <n v="1"/>
    <x v="3"/>
    <x v="19"/>
    <x v="0"/>
    <s v="Entire home/apt"/>
    <n v="3"/>
    <m/>
    <n v="181.92857142857142"/>
    <n v="60"/>
    <n v="180"/>
    <n v="0"/>
    <n v="0"/>
    <n v="0"/>
    <x v="54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3009"/>
    <s v="Wohnung mit nur 700m Entfernung zum Oktoberfest"/>
    <x v="2397"/>
    <x v="169"/>
    <s v="2022"/>
    <d v="2022-07-22T00:00:00"/>
    <x v="0"/>
    <n v="1"/>
    <x v="2"/>
    <x v="10"/>
    <x v="8"/>
    <s v="Entire home/apt"/>
    <n v="6"/>
    <m/>
    <n v="302.39999999999998"/>
    <n v="3"/>
    <n v="1125"/>
    <n v="0"/>
    <n v="2"/>
    <n v="0"/>
    <x v="54"/>
    <x v="0"/>
    <x v="41"/>
    <s v="f"/>
    <n v="1"/>
    <n v="7.0000000000000007E-2"/>
    <n v="7.0000000000000007E-2"/>
    <x v="42"/>
    <s v="Ludwigsvorstadt-IsarvorstadtEntire home/apt6"/>
    <s v="Entire condoEntire home/aptLudwigsvorstadt-Isarvorstadt"/>
    <s v="Ludwigsvorstadt-IsarvorstadtEntire condoEntire home/apt6"/>
  </r>
  <r>
    <x v="3010"/>
    <s v="Die Wohnung in der N√§he des Englischen Gartens"/>
    <x v="2398"/>
    <x v="4"/>
    <s v="2011"/>
    <d v="2011-09-07T00:00:00"/>
    <x v="0"/>
    <n v="1"/>
    <x v="4"/>
    <x v="8"/>
    <x v="0"/>
    <s v="Entire home/apt"/>
    <n v="4"/>
    <m/>
    <n v="251.94594594594594"/>
    <n v="6"/>
    <n v="7"/>
    <n v="0"/>
    <n v="0"/>
    <n v="0"/>
    <x v="54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3011"/>
    <s v="Perfect Apartment in Munich for Adele concert"/>
    <x v="2399"/>
    <x v="40"/>
    <s v="2021"/>
    <d v="2021-05-20T00:00:00"/>
    <x v="0"/>
    <n v="1"/>
    <x v="3"/>
    <x v="15"/>
    <x v="0"/>
    <s v="Entire home/apt"/>
    <n v="2"/>
    <m/>
    <n v="126.88235294117646"/>
    <n v="2"/>
    <n v="8"/>
    <n v="0"/>
    <n v="4"/>
    <n v="0"/>
    <x v="54"/>
    <x v="0"/>
    <x v="41"/>
    <s v="f"/>
    <n v="1"/>
    <n v="0.14000000000000001"/>
    <n v="0.14000000000000001"/>
    <x v="42"/>
    <s v="ObergiesingEntire home/apt2"/>
    <s v="Entire rental unitEntire home/aptObergiesing"/>
    <s v="ObergiesingEntire rental unitEntire home/apt2"/>
  </r>
  <r>
    <x v="3012"/>
    <s v="Sch√∂ne Wohnung im Zentrum von M√ºnchen"/>
    <x v="2400"/>
    <x v="1246"/>
    <s v="2018"/>
    <d v="2018-04-20T00:00:00"/>
    <x v="0"/>
    <n v="1"/>
    <x v="3"/>
    <x v="6"/>
    <x v="2"/>
    <s v="Private room"/>
    <n v="1"/>
    <m/>
    <n v="56.875"/>
    <n v="1"/>
    <n v="365"/>
    <n v="0"/>
    <n v="17"/>
    <n v="0"/>
    <x v="54"/>
    <x v="0"/>
    <x v="63"/>
    <s v="f"/>
    <n v="1"/>
    <n v="0.55000000000000004"/>
    <n v="0.55000000000000004"/>
    <x v="75"/>
    <s v="Neuhausen-NymphenburgPrivate room1"/>
    <s v="Private room in rental unitPrivate roomNeuhausen-Nymphenburg"/>
    <s v="Neuhausen-NymphenburgPrivate room in rental unitPrivate room1"/>
  </r>
  <r>
    <x v="3013"/>
    <s v="Sch√∂ne Dachgeschosswohnung mit Blick ins Gr√ºne"/>
    <x v="2401"/>
    <x v="539"/>
    <s v="2022"/>
    <d v="2022-07-24T00:00:00"/>
    <x v="0"/>
    <n v="1"/>
    <x v="3"/>
    <x v="21"/>
    <x v="8"/>
    <s v="Entire home/apt"/>
    <n v="2"/>
    <n v="69"/>
    <n v="69"/>
    <n v="180"/>
    <n v="1125"/>
    <n v="365"/>
    <n v="0"/>
    <n v="0"/>
    <x v="0"/>
    <x v="0"/>
    <x v="38"/>
    <s v="t"/>
    <n v="1"/>
    <n v="0.317"/>
    <m/>
    <x v="241"/>
    <s v="LaimEntire home/apt2"/>
    <s v="Entire condoEntire home/aptLaim"/>
    <s v="LaimEntire condoEntire home/apt2"/>
  </r>
  <r>
    <x v="3014"/>
    <s v="Helles Loft in gr√ºnen"/>
    <x v="2402"/>
    <x v="1247"/>
    <s v="2018"/>
    <d v="2018-02-11T00:00:00"/>
    <x v="0"/>
    <n v="1"/>
    <x v="3"/>
    <x v="0"/>
    <x v="3"/>
    <s v="Entire home/apt"/>
    <n v="3"/>
    <m/>
    <n v="111.33333333333333"/>
    <n v="14"/>
    <n v="50"/>
    <n v="0"/>
    <n v="5"/>
    <n v="28"/>
    <x v="54"/>
    <x v="1201"/>
    <x v="41"/>
    <s v="f"/>
    <n v="1"/>
    <n v="0.16"/>
    <n v="0.16"/>
    <x v="42"/>
    <s v="HadernEntire home/apt3"/>
    <s v="Entire loftEntire home/aptHadern"/>
    <s v="HadernEntire loftEntire home/apt3"/>
  </r>
  <r>
    <x v="3015"/>
    <s v="Cozy Altbauwohnung an der Isar"/>
    <x v="2403"/>
    <x v="152"/>
    <s v="2014"/>
    <d v="2014-08-14T00:00:00"/>
    <x v="0"/>
    <n v="2"/>
    <x v="1"/>
    <x v="9"/>
    <x v="2"/>
    <s v="Private room"/>
    <n v="2"/>
    <m/>
    <n v="112.05263157894737"/>
    <n v="7"/>
    <n v="1125"/>
    <n v="0"/>
    <n v="30"/>
    <n v="98"/>
    <x v="54"/>
    <x v="1202"/>
    <x v="9"/>
    <s v="f"/>
    <n v="1"/>
    <n v="0.97"/>
    <n v="0.97"/>
    <x v="9"/>
    <s v="Au-HaidhausenPrivate room2"/>
    <s v="Private room in rental unitPrivate roomAu-Haidhausen"/>
    <s v="Au-HaidhausenPrivate room in rental unitPrivate room2"/>
  </r>
  <r>
    <x v="3016"/>
    <s v="Jungle Room"/>
    <x v="2404"/>
    <x v="90"/>
    <s v="2022"/>
    <d v="2022-07-24T00:00:00"/>
    <x v="0"/>
    <n v="5"/>
    <x v="4"/>
    <x v="23"/>
    <x v="10"/>
    <s v="Private room"/>
    <n v="2"/>
    <n v="89"/>
    <n v="89"/>
    <n v="1"/>
    <n v="365"/>
    <n v="252"/>
    <n v="6"/>
    <n v="0"/>
    <x v="0"/>
    <x v="0"/>
    <x v="41"/>
    <s v="t"/>
    <n v="5"/>
    <n v="0.2"/>
    <n v="0.2"/>
    <x v="42"/>
    <s v="Allach-UntermenzingPrivate room2"/>
    <s v="Private room in townhousePrivate roomAllach-Untermenzing"/>
    <s v="Allach-UntermenzingPrivate room in townhousePrivate room2"/>
  </r>
  <r>
    <x v="3017"/>
    <s v="Castle Room"/>
    <x v="2404"/>
    <x v="90"/>
    <s v="2022"/>
    <d v="2022-07-24T00:00:00"/>
    <x v="0"/>
    <n v="5"/>
    <x v="4"/>
    <x v="23"/>
    <x v="10"/>
    <s v="Private room"/>
    <n v="2"/>
    <n v="89"/>
    <n v="89"/>
    <n v="1"/>
    <n v="1125"/>
    <n v="108"/>
    <n v="9"/>
    <n v="6"/>
    <x v="887"/>
    <x v="1203"/>
    <x v="41"/>
    <s v="t"/>
    <n v="5"/>
    <n v="0.28999999999999998"/>
    <n v="0.28999999999999998"/>
    <x v="42"/>
    <s v="Allach-UntermenzingPrivate room2"/>
    <s v="Private room in townhousePrivate roomAllach-Untermenzing"/>
    <s v="Allach-UntermenzingPrivate room in townhousePrivate room2"/>
  </r>
  <r>
    <x v="3018"/>
    <s v="Versace Room"/>
    <x v="2404"/>
    <x v="90"/>
    <s v="2022"/>
    <d v="2022-07-24T00:00:00"/>
    <x v="0"/>
    <n v="5"/>
    <x v="4"/>
    <x v="23"/>
    <x v="10"/>
    <s v="Private room"/>
    <n v="2"/>
    <n v="89"/>
    <n v="89"/>
    <n v="1"/>
    <n v="1125"/>
    <n v="210"/>
    <n v="17"/>
    <n v="6"/>
    <x v="887"/>
    <x v="1203"/>
    <x v="11"/>
    <s v="t"/>
    <n v="5"/>
    <n v="0.53"/>
    <n v="0.53"/>
    <x v="11"/>
    <s v="Allach-UntermenzingPrivate room2"/>
    <s v="Private room in townhousePrivate roomAllach-Untermenzing"/>
    <s v="Allach-UntermenzingPrivate room in townhousePrivate room2"/>
  </r>
  <r>
    <x v="3019"/>
    <s v="Sch√∂ne Whg mit Terrasse ziemlich zentral"/>
    <x v="2405"/>
    <x v="1248"/>
    <s v="2013"/>
    <d v="2013-07-29T00:00:00"/>
    <x v="0"/>
    <n v="1"/>
    <x v="2"/>
    <x v="15"/>
    <x v="8"/>
    <s v="Entire home/apt"/>
    <n v="2"/>
    <n v="126"/>
    <n v="126"/>
    <n v="3"/>
    <n v="365"/>
    <n v="96"/>
    <n v="10"/>
    <n v="0"/>
    <x v="0"/>
    <x v="0"/>
    <x v="5"/>
    <s v="f"/>
    <n v="1"/>
    <n v="0.32"/>
    <n v="0.32"/>
    <x v="5"/>
    <s v="ObergiesingEntire home/apt2"/>
    <s v="Entire condoEntire home/aptObergiesing"/>
    <s v="ObergiesingEntire condoEntire home/apt2"/>
  </r>
  <r>
    <x v="3020"/>
    <s v="Beautiful fully furnished 3.5 Room Apartment"/>
    <x v="2406"/>
    <x v="1249"/>
    <s v="2017"/>
    <d v="2017-03-15T00:00:00"/>
    <x v="0"/>
    <n v="1"/>
    <x v="3"/>
    <x v="3"/>
    <x v="8"/>
    <s v="Entire home/apt"/>
    <n v="4"/>
    <m/>
    <n v="155.96"/>
    <n v="20"/>
    <n v="30"/>
    <n v="0"/>
    <n v="0"/>
    <n v="0"/>
    <x v="54"/>
    <x v="0"/>
    <x v="38"/>
    <s v="f"/>
    <n v="1"/>
    <n v="0.70500000000000007"/>
    <m/>
    <x v="242"/>
    <s v="Pasing-ObermenzingEntire home/apt4"/>
    <s v="Entire condoEntire home/aptPasing-Obermenzing"/>
    <s v="Pasing-ObermenzingEntire condoEntire home/apt4"/>
  </r>
  <r>
    <x v="3021"/>
    <s v="Phantastisches Haus mit Pool direkt in M√ºnchen"/>
    <x v="2407"/>
    <x v="116"/>
    <s v="2016"/>
    <d v="2016-02-10T00:00:00"/>
    <x v="0"/>
    <n v="2"/>
    <x v="2"/>
    <x v="12"/>
    <x v="25"/>
    <s v="Entire home/apt"/>
    <n v="6"/>
    <m/>
    <n v="119"/>
    <n v="7.1"/>
    <n v="365"/>
    <n v="34"/>
    <n v="9"/>
    <n v="56"/>
    <x v="54"/>
    <x v="1204"/>
    <x v="41"/>
    <s v="f"/>
    <n v="1"/>
    <n v="0.28999999999999998"/>
    <n v="0.28999999999999998"/>
    <x v="42"/>
    <s v="Ramersdorf-PerlachEntire home/apt6"/>
    <s v="Entire villaEntire home/aptRamersdorf-Perlach"/>
    <s v="Ramersdorf-PerlachEntire villaEntire home/apt6"/>
  </r>
  <r>
    <x v="3022"/>
    <s v="Sweet Home in the Heart of Munich"/>
    <x v="2408"/>
    <x v="6"/>
    <s v="2012"/>
    <d v="2012-12-29T00:00:00"/>
    <x v="0"/>
    <n v="1"/>
    <x v="3"/>
    <x v="10"/>
    <x v="0"/>
    <s v="Entire home/apt"/>
    <n v="2"/>
    <n v="133"/>
    <n v="133"/>
    <n v="1"/>
    <n v="10"/>
    <n v="51"/>
    <n v="12"/>
    <n v="12"/>
    <x v="888"/>
    <x v="1205"/>
    <x v="41"/>
    <s v="f"/>
    <n v="1"/>
    <n v="0.37"/>
    <n v="0.37"/>
    <x v="42"/>
    <s v="Ludwigsvorstadt-IsarvorstadtEntire home/apt2"/>
    <s v="Entire rental unitEntire home/aptLudwigsvorstadt-Isarvorstadt"/>
    <s v="Ludwigsvorstadt-IsarvorstadtEntire rental unitEntire home/apt2"/>
  </r>
  <r>
    <x v="3023"/>
    <s v="Kleine charmante Wohnung in ruhiger Lage"/>
    <x v="2409"/>
    <x v="19"/>
    <s v="2022"/>
    <d v="2022-07-27T00:00:00"/>
    <x v="0"/>
    <n v="1"/>
    <x v="3"/>
    <x v="12"/>
    <x v="0"/>
    <s v="Entire home/apt"/>
    <n v="2"/>
    <n v="94"/>
    <n v="94"/>
    <n v="1"/>
    <n v="20"/>
    <n v="29"/>
    <n v="13"/>
    <n v="18"/>
    <x v="473"/>
    <x v="623"/>
    <x v="42"/>
    <s v="f"/>
    <n v="1"/>
    <n v="0.42"/>
    <n v="0.42"/>
    <x v="43"/>
    <s v="Ramersdorf-PerlachEntire home/apt2"/>
    <s v="Entire rental unitEntire home/aptRamersdorf-Perlach"/>
    <s v="Ramersdorf-PerlachEntire rental unitEntire home/apt2"/>
  </r>
  <r>
    <x v="3024"/>
    <s v="Sch√∂ne 3 Zimmer Wohnung in M√ºnchen"/>
    <x v="2410"/>
    <x v="1250"/>
    <s v="2022"/>
    <d v="2022-07-27T00:00:00"/>
    <x v="0"/>
    <n v="1"/>
    <x v="3"/>
    <x v="24"/>
    <x v="0"/>
    <s v="Entire home/apt"/>
    <n v="4"/>
    <n v="198"/>
    <n v="198"/>
    <n v="1"/>
    <n v="7"/>
    <n v="345"/>
    <n v="9"/>
    <n v="6"/>
    <x v="439"/>
    <x v="577"/>
    <x v="33"/>
    <s v="f"/>
    <n v="1"/>
    <n v="0.28999999999999998"/>
    <n v="0.28999999999999998"/>
    <x v="33"/>
    <s v="Aubing-Lochhausen-LangwiedEntire home/apt4"/>
    <s v="Entire rental unitEntire home/aptAubing-Lochhausen-Langwied"/>
    <s v="Aubing-Lochhausen-LangwiedEntire rental unitEntire home/apt4"/>
  </r>
  <r>
    <x v="3025"/>
    <s v="Sch√∂nes Privatzimmer mit Aussicht auf M√ºnchen"/>
    <x v="2411"/>
    <x v="315"/>
    <s v="2015"/>
    <d v="2015-04-01T00:00:00"/>
    <x v="1"/>
    <n v="1"/>
    <x v="3"/>
    <x v="22"/>
    <x v="4"/>
    <s v="Private room"/>
    <n v="2"/>
    <m/>
    <n v="87.21052631578948"/>
    <n v="2"/>
    <n v="365"/>
    <n v="0"/>
    <n v="59"/>
    <n v="66"/>
    <x v="54"/>
    <x v="1206"/>
    <x v="11"/>
    <s v="f"/>
    <n v="1"/>
    <n v="1.92"/>
    <n v="1.92"/>
    <x v="11"/>
    <s v="MoosachPrivate room2"/>
    <s v="Private room in condoPrivate roomMoosach"/>
    <s v="MoosachPrivate room in condoPrivate room2"/>
  </r>
  <r>
    <x v="3026"/>
    <s v="LA-Apartment am Olympiapark &amp; Dantebad cozy oasis"/>
    <x v="2302"/>
    <x v="294"/>
    <s v="2022"/>
    <d v="2022-02-25T00:00:00"/>
    <x v="0"/>
    <n v="3"/>
    <x v="1"/>
    <x v="6"/>
    <x v="8"/>
    <s v="Entire home/apt"/>
    <n v="2"/>
    <m/>
    <n v="124.16049382716049"/>
    <n v="3"/>
    <n v="365"/>
    <n v="0"/>
    <n v="43"/>
    <n v="12"/>
    <x v="54"/>
    <x v="195"/>
    <x v="14"/>
    <s v="f"/>
    <n v="3"/>
    <n v="1.36"/>
    <n v="1.36"/>
    <x v="14"/>
    <s v="Neuhausen-NymphenburgEntire home/apt2"/>
    <s v="Entire condoEntire home/aptNeuhausen-Nymphenburg"/>
    <s v="Neuhausen-NymphenburgEntire condoEntire home/apt2"/>
  </r>
  <r>
    <x v="3027"/>
    <s v="Modern, centrally located apartment with balcony"/>
    <x v="2412"/>
    <x v="447"/>
    <s v="2014"/>
    <d v="2014-10-21T00:00:00"/>
    <x v="0"/>
    <n v="1"/>
    <x v="2"/>
    <x v="16"/>
    <x v="0"/>
    <s v="Entire home/apt"/>
    <n v="2"/>
    <n v="295"/>
    <n v="295"/>
    <n v="10"/>
    <n v="16"/>
    <n v="358"/>
    <n v="0"/>
    <n v="0"/>
    <x v="0"/>
    <x v="0"/>
    <x v="38"/>
    <s v="t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3028"/>
    <s v="Loft (84 qm) f√ºr Individualisten"/>
    <x v="2413"/>
    <x v="120"/>
    <s v="2022"/>
    <d v="2022-07-28T00:00:00"/>
    <x v="0"/>
    <n v="1"/>
    <x v="3"/>
    <x v="19"/>
    <x v="3"/>
    <s v="Entire home/apt"/>
    <n v="2"/>
    <n v="150"/>
    <n v="150"/>
    <n v="7"/>
    <n v="30"/>
    <n v="214"/>
    <n v="2"/>
    <n v="0"/>
    <x v="0"/>
    <x v="0"/>
    <x v="41"/>
    <s v="f"/>
    <n v="1"/>
    <n v="0.06"/>
    <n v="0.06"/>
    <x v="42"/>
    <s v="Milbertshofen-Am HartEntire home/apt2"/>
    <s v="Entire loftEntire home/aptMilbertshofen-Am Hart"/>
    <s v="Milbertshofen-Am HartEntire loftEntire home/apt2"/>
  </r>
  <r>
    <x v="3029"/>
    <s v="Wohnung im Stadtzentrum mit Tiefgaragenplatz"/>
    <x v="1445"/>
    <x v="685"/>
    <s v="2016"/>
    <d v="2016-01-01T00:00:00"/>
    <x v="1"/>
    <n v="12"/>
    <x v="12"/>
    <x v="2"/>
    <x v="0"/>
    <s v="Entire home/apt"/>
    <n v="4"/>
    <n v="140"/>
    <n v="140"/>
    <n v="2"/>
    <n v="1125"/>
    <n v="100"/>
    <n v="128"/>
    <n v="255"/>
    <x v="889"/>
    <x v="1207"/>
    <x v="16"/>
    <s v="t"/>
    <n v="7"/>
    <n v="4"/>
    <n v="4"/>
    <x v="16"/>
    <s v="MaxvorstadtEntire home/apt4"/>
    <s v="Entire rental unitEntire home/aptMaxvorstadt"/>
    <s v="MaxvorstadtEntire rental unitEntire home/apt4"/>
  </r>
  <r>
    <x v="3030"/>
    <s v="Sunny Apartment close to Oktoberfest (1 min walk)"/>
    <x v="2414"/>
    <x v="190"/>
    <s v="2019"/>
    <d v="2019-08-01T00:00:00"/>
    <x v="0"/>
    <n v="1"/>
    <x v="3"/>
    <x v="10"/>
    <x v="0"/>
    <s v="Entire home/apt"/>
    <n v="3"/>
    <m/>
    <n v="173"/>
    <n v="1"/>
    <n v="14"/>
    <n v="0"/>
    <n v="12"/>
    <n v="30"/>
    <x v="54"/>
    <x v="1208"/>
    <x v="41"/>
    <s v="f"/>
    <n v="1"/>
    <n v="0.39"/>
    <n v="0.39"/>
    <x v="42"/>
    <s v="Ludwigsvorstadt-IsarvorstadtEntire home/apt3"/>
    <s v="Entire rental unitEntire home/aptLudwigsvorstadt-Isarvorstadt"/>
    <s v="Ludwigsvorstadt-IsarvorstadtEntire rental unitEntire home/apt3"/>
  </r>
  <r>
    <x v="3031"/>
    <s v="Sch√∂ne helles Privatzimmer"/>
    <x v="2415"/>
    <x v="53"/>
    <s v="2022"/>
    <d v="2022-07-29T00:00:00"/>
    <x v="0"/>
    <n v="1"/>
    <x v="2"/>
    <x v="15"/>
    <x v="2"/>
    <s v="Private room"/>
    <n v="1"/>
    <m/>
    <n v="60.769230769230766"/>
    <n v="4"/>
    <n v="30"/>
    <n v="0"/>
    <n v="4"/>
    <n v="0"/>
    <x v="54"/>
    <x v="0"/>
    <x v="53"/>
    <s v="f"/>
    <n v="1"/>
    <n v="0.13"/>
    <n v="0.13"/>
    <x v="56"/>
    <s v="ObergiesingPrivate room1"/>
    <s v="Private room in rental unitPrivate roomObergiesing"/>
    <s v="ObergiesingPrivate room in rental unitPrivate room1"/>
  </r>
  <r>
    <x v="3032"/>
    <s v="Cozy bedroom in shared apartment in Munich"/>
    <x v="2416"/>
    <x v="204"/>
    <s v="2014"/>
    <d v="2014-09-17T00:00:00"/>
    <x v="0"/>
    <n v="1"/>
    <x v="2"/>
    <x v="21"/>
    <x v="4"/>
    <s v="Private room"/>
    <n v="2"/>
    <n v="70"/>
    <n v="70"/>
    <n v="2"/>
    <n v="8"/>
    <n v="8"/>
    <n v="40"/>
    <n v="24"/>
    <x v="508"/>
    <x v="673"/>
    <x v="5"/>
    <s v="f"/>
    <n v="1"/>
    <n v="1.26"/>
    <n v="1.26"/>
    <x v="5"/>
    <s v="LaimPrivate room2"/>
    <s v="Private room in condoPrivate roomLaim"/>
    <s v="LaimPrivate room in condoPrivate room2"/>
  </r>
  <r>
    <x v="3033"/>
    <s v="Gro√üe Altbauwohnung in wundersch√∂ner Gegend"/>
    <x v="2417"/>
    <x v="513"/>
    <s v="2013"/>
    <d v="2013-04-11T00:00:00"/>
    <x v="0"/>
    <n v="1"/>
    <x v="3"/>
    <x v="14"/>
    <x v="0"/>
    <s v="Entire home/apt"/>
    <n v="4"/>
    <m/>
    <n v="170.13636363636363"/>
    <n v="4"/>
    <n v="45"/>
    <n v="0"/>
    <n v="5"/>
    <n v="0"/>
    <x v="54"/>
    <x v="0"/>
    <x v="6"/>
    <s v="f"/>
    <n v="1"/>
    <n v="0.16"/>
    <n v="0.16"/>
    <x v="6"/>
    <s v="Untergiesing-HarlachingEntire home/apt4"/>
    <s v="Entire rental unitEntire home/aptUntergiesing-Harlaching"/>
    <s v="Untergiesing-HarlachingEntire rental unitEntire home/apt4"/>
  </r>
  <r>
    <x v="3034"/>
    <s v="Sch√∂ne Wohnung N√§he Theresienwiese(Oktoberfes)"/>
    <x v="2418"/>
    <x v="1251"/>
    <s v="2022"/>
    <d v="2022-07-30T00:00:00"/>
    <x v="0"/>
    <n v="1"/>
    <x v="3"/>
    <x v="11"/>
    <x v="0"/>
    <s v="Entire home/apt"/>
    <n v="2"/>
    <m/>
    <n v="134.39024390243901"/>
    <n v="1"/>
    <n v="4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3035"/>
    <s v="M√ºnchen Zentrum"/>
    <x v="1372"/>
    <x v="694"/>
    <s v="2019"/>
    <d v="2019-05-31T00:00:00"/>
    <x v="1"/>
    <n v="3"/>
    <x v="1"/>
    <x v="2"/>
    <x v="4"/>
    <s v="Private room"/>
    <n v="2"/>
    <n v="55"/>
    <n v="55"/>
    <n v="1"/>
    <n v="365"/>
    <n v="137"/>
    <n v="68"/>
    <n v="156"/>
    <x v="890"/>
    <x v="1209"/>
    <x v="12"/>
    <s v="f"/>
    <n v="3"/>
    <n v="2.13"/>
    <n v="2.13"/>
    <x v="12"/>
    <s v="MaxvorstadtPrivate room2"/>
    <s v="Private room in condoPrivate roomMaxvorstadt"/>
    <s v="MaxvorstadtPrivate room in condoPrivate room2"/>
  </r>
  <r>
    <x v="3036"/>
    <s v="Im Herzen von M√ºnchen -  Maxvorstadt"/>
    <x v="1372"/>
    <x v="694"/>
    <s v="2019"/>
    <d v="2019-05-31T00:00:00"/>
    <x v="1"/>
    <n v="3"/>
    <x v="1"/>
    <x v="2"/>
    <x v="4"/>
    <s v="Private room"/>
    <n v="2"/>
    <n v="69"/>
    <n v="69"/>
    <n v="2"/>
    <n v="365"/>
    <n v="211"/>
    <n v="109"/>
    <n v="234"/>
    <x v="440"/>
    <x v="580"/>
    <x v="47"/>
    <s v="f"/>
    <n v="3"/>
    <n v="3.48"/>
    <n v="3.48"/>
    <x v="48"/>
    <s v="MaxvorstadtPrivate room2"/>
    <s v="Private room in condoPrivate roomMaxvorstadt"/>
    <s v="MaxvorstadtPrivate room in condoPrivate room2"/>
  </r>
  <r>
    <x v="3037"/>
    <s v="Garden View  Room"/>
    <x v="2404"/>
    <x v="90"/>
    <s v="2022"/>
    <d v="2022-07-24T00:00:00"/>
    <x v="0"/>
    <n v="5"/>
    <x v="4"/>
    <x v="23"/>
    <x v="38"/>
    <s v="Private room"/>
    <n v="2"/>
    <n v="150"/>
    <n v="150"/>
    <n v="1"/>
    <n v="365"/>
    <n v="248"/>
    <n v="1"/>
    <n v="0"/>
    <x v="0"/>
    <x v="0"/>
    <x v="41"/>
    <s v="f"/>
    <n v="5"/>
    <n v="0.03"/>
    <n v="0.03"/>
    <x v="42"/>
    <s v="Allach-UntermenzingPrivate room2"/>
    <s v="Private room in vacation homePrivate roomAllach-Untermenzing"/>
    <s v="Allach-UntermenzingPrivate room in vacation homePrivate room2"/>
  </r>
  <r>
    <x v="3038"/>
    <s v="Mini Appartement an der M√ºnchner Freiheit."/>
    <x v="2419"/>
    <x v="1252"/>
    <s v="2016"/>
    <d v="2016-08-30T00:00:00"/>
    <x v="0"/>
    <n v="1"/>
    <x v="3"/>
    <x v="16"/>
    <x v="0"/>
    <s v="Entire home/apt"/>
    <n v="2"/>
    <n v="74"/>
    <n v="74"/>
    <n v="1"/>
    <n v="30"/>
    <n v="233"/>
    <n v="29"/>
    <n v="84"/>
    <x v="891"/>
    <x v="1210"/>
    <x v="5"/>
    <s v="f"/>
    <n v="1"/>
    <n v="0.92"/>
    <n v="0.92"/>
    <x v="5"/>
    <s v="Schwabing-FreimannEntire home/apt2"/>
    <s v="Entire rental unitEntire home/aptSchwabing-Freimann"/>
    <s v="Schwabing-FreimannEntire rental unitEntire home/apt2"/>
  </r>
  <r>
    <x v="3039"/>
    <s v="Eine h√ºbsche 3-Zimmer WG Wohnung im Glockenbach."/>
    <x v="2420"/>
    <x v="1253"/>
    <s v="2015"/>
    <d v="2015-09-19T00:00:00"/>
    <x v="0"/>
    <n v="1"/>
    <x v="3"/>
    <x v="10"/>
    <x v="8"/>
    <s v="Entire home/apt"/>
    <n v="2"/>
    <m/>
    <n v="150.01249999999999"/>
    <n v="5"/>
    <n v="5"/>
    <n v="0"/>
    <n v="4"/>
    <n v="0"/>
    <x v="54"/>
    <x v="0"/>
    <x v="24"/>
    <s v="f"/>
    <n v="1"/>
    <n v="0.13"/>
    <n v="0.13"/>
    <x v="24"/>
    <s v="Ludwigsvorstadt-IsarvorstadtEntire home/apt2"/>
    <s v="Entire condoEntire home/aptLudwigsvorstadt-Isarvorstadt"/>
    <s v="Ludwigsvorstadt-IsarvorstadtEntire condoEntire home/apt2"/>
  </r>
  <r>
    <x v="3040"/>
    <s v="Apartment in Sendling West"/>
    <x v="2421"/>
    <x v="1254"/>
    <s v="2018"/>
    <d v="2018-10-17T00:00:00"/>
    <x v="0"/>
    <n v="1"/>
    <x v="3"/>
    <x v="4"/>
    <x v="0"/>
    <s v="Entire home/apt"/>
    <n v="4"/>
    <m/>
    <n v="216.71428571428572"/>
    <n v="1"/>
    <n v="1125"/>
    <n v="0"/>
    <n v="2"/>
    <n v="0"/>
    <x v="54"/>
    <x v="0"/>
    <x v="41"/>
    <s v="t"/>
    <n v="1"/>
    <n v="0.08"/>
    <n v="0.08"/>
    <x v="42"/>
    <s v="Sendling-WestparkEntire home/apt4"/>
    <s v="Entire rental unitEntire home/aptSendling-Westpark"/>
    <s v="Sendling-WestparkEntire rental unitEntire home/apt4"/>
  </r>
  <r>
    <x v="3041"/>
    <s v="Beautiful 3-room flat in central location"/>
    <x v="2422"/>
    <x v="202"/>
    <s v="2014"/>
    <d v="2014-08-14T00:00:00"/>
    <x v="0"/>
    <n v="1"/>
    <x v="3"/>
    <x v="6"/>
    <x v="0"/>
    <s v="Entire home/apt"/>
    <n v="4"/>
    <m/>
    <n v="220.44444444444446"/>
    <n v="7"/>
    <n v="365"/>
    <n v="0"/>
    <n v="0"/>
    <n v="0"/>
    <x v="54"/>
    <x v="0"/>
    <x v="38"/>
    <s v="f"/>
    <n v="1"/>
    <n v="0.57453271028037389"/>
    <m/>
    <x v="106"/>
    <s v="Neuhausen-NymphenburgEntire home/apt4"/>
    <s v="Entire rental unitEntire home/aptNeuhausen-Nymphenburg"/>
    <s v="Neuhausen-NymphenburgEntire rental unitEntire home/apt4"/>
  </r>
  <r>
    <x v="3042"/>
    <s v="Stylischer Altbau Isarvorstadt nahe Oktoberfest"/>
    <x v="2423"/>
    <x v="1255"/>
    <s v="2014"/>
    <d v="2014-04-30T00:00:00"/>
    <x v="0"/>
    <n v="1"/>
    <x v="3"/>
    <x v="10"/>
    <x v="0"/>
    <s v="Entire home/apt"/>
    <n v="4"/>
    <n v="381"/>
    <n v="381"/>
    <n v="2"/>
    <n v="14"/>
    <n v="72"/>
    <n v="3"/>
    <n v="0"/>
    <x v="0"/>
    <x v="0"/>
    <x v="41"/>
    <s v="f"/>
    <n v="1"/>
    <n v="0.1"/>
    <n v="0.1"/>
    <x v="42"/>
    <s v="Ludwigsvorstadt-IsarvorstadtEntire home/apt4"/>
    <s v="Entire rental unitEntire home/aptLudwigsvorstadt-Isarvorstadt"/>
    <s v="Ludwigsvorstadt-IsarvorstadtEntire rental unitEntire home/apt4"/>
  </r>
  <r>
    <x v="3043"/>
    <s v="1-Zimmer Apartment mitten im Glockenbachviertel"/>
    <x v="2424"/>
    <x v="1256"/>
    <s v="2021"/>
    <d v="2021-07-26T00:00:00"/>
    <x v="0"/>
    <n v="1"/>
    <x v="3"/>
    <x v="10"/>
    <x v="0"/>
    <s v="Entire home/apt"/>
    <n v="2"/>
    <m/>
    <n v="150.01249999999999"/>
    <n v="2"/>
    <n v="365"/>
    <n v="0"/>
    <n v="9"/>
    <n v="0"/>
    <x v="54"/>
    <x v="0"/>
    <x v="41"/>
    <s v="f"/>
    <n v="1"/>
    <n v="0.28999999999999998"/>
    <n v="0.28999999999999998"/>
    <x v="42"/>
    <s v="Ludwigsvorstadt-IsarvorstadtEntire home/apt2"/>
    <s v="Entire rental unitEntire home/aptLudwigsvorstadt-Isarvorstadt"/>
    <s v="Ludwigsvorstadt-IsarvorstadtEntire rental unitEntire home/apt2"/>
  </r>
  <r>
    <x v="3044"/>
    <s v="Top floor apartment next to Marienplatz"/>
    <x v="2141"/>
    <x v="954"/>
    <s v="2022"/>
    <d v="2022-02-25T00:00:00"/>
    <x v="0"/>
    <n v="4"/>
    <x v="7"/>
    <x v="20"/>
    <x v="2"/>
    <s v="Private room"/>
    <n v="14"/>
    <n v="184"/>
    <n v="184"/>
    <n v="2.7"/>
    <n v="1125"/>
    <n v="333"/>
    <n v="101"/>
    <n v="168"/>
    <x v="892"/>
    <x v="1211"/>
    <x v="53"/>
    <s v="t"/>
    <n v="4"/>
    <n v="3.17"/>
    <n v="3.17"/>
    <x v="56"/>
    <s v="Altstadt-LehelPrivate room14"/>
    <s v="Private room in rental unitPrivate roomAltstadt-Lehel"/>
    <s v="Altstadt-LehelPrivate room in rental unitPrivate room14"/>
  </r>
  <r>
    <x v="3045"/>
    <s v="Kleine Wohnung f√ºr kleine Urlaub in M√ºnchen."/>
    <x v="2425"/>
    <x v="1257"/>
    <s v="2016"/>
    <d v="2016-01-29T00:00:00"/>
    <x v="0"/>
    <n v="1"/>
    <x v="3"/>
    <x v="15"/>
    <x v="2"/>
    <s v="Private room"/>
    <n v="2"/>
    <n v="59"/>
    <n v="59"/>
    <n v="1"/>
    <n v="1125"/>
    <n v="256"/>
    <n v="4"/>
    <n v="0"/>
    <x v="0"/>
    <x v="0"/>
    <x v="41"/>
    <s v="f"/>
    <n v="1"/>
    <n v="0.13"/>
    <n v="0.13"/>
    <x v="42"/>
    <s v="ObergiesingPrivate room2"/>
    <s v="Private room in rental unitPrivate roomObergiesing"/>
    <s v="ObergiesingPrivate room in rental unitPrivate room2"/>
  </r>
  <r>
    <x v="3046"/>
    <s v="Lovely 2-Room flat 2min walking to the Oktoberfest"/>
    <x v="2426"/>
    <x v="1127"/>
    <s v="2018"/>
    <d v="2018-06-07T00:00:00"/>
    <x v="0"/>
    <n v="3"/>
    <x v="4"/>
    <x v="10"/>
    <x v="0"/>
    <s v="Entire home/apt"/>
    <n v="4"/>
    <m/>
    <n v="315.76086956521738"/>
    <n v="1"/>
    <n v="1125"/>
    <n v="0"/>
    <n v="8"/>
    <n v="0"/>
    <x v="54"/>
    <x v="0"/>
    <x v="53"/>
    <s v="t"/>
    <n v="3"/>
    <n v="0.26"/>
    <n v="0.26"/>
    <x v="56"/>
    <s v="Ludwigsvorstadt-IsarvorstadtEntire home/apt4"/>
    <s v="Entire rental unitEntire home/aptLudwigsvorstadt-Isarvorstadt"/>
    <s v="Ludwigsvorstadt-IsarvorstadtEntire rental unitEntire home/apt4"/>
  </r>
  <r>
    <x v="3047"/>
    <s v="Altstadtwohnung im Herzen M√ºnchens mit Garten"/>
    <x v="2427"/>
    <x v="247"/>
    <s v="2017"/>
    <d v="2017-06-15T00:00:00"/>
    <x v="0"/>
    <n v="1"/>
    <x v="2"/>
    <x v="20"/>
    <x v="8"/>
    <s v="Entire home/apt"/>
    <n v="2"/>
    <n v="77"/>
    <n v="77"/>
    <n v="2"/>
    <n v="365"/>
    <n v="78"/>
    <n v="13"/>
    <n v="42"/>
    <x v="893"/>
    <x v="1212"/>
    <x v="37"/>
    <s v="f"/>
    <n v="1"/>
    <n v="0.55000000000000004"/>
    <n v="0.55000000000000004"/>
    <x v="37"/>
    <s v="Altstadt-LehelEntire home/apt2"/>
    <s v="Entire condoEntire home/aptAltstadt-Lehel"/>
    <s v="Altstadt-LehelEntire condoEntire home/apt2"/>
  </r>
  <r>
    <x v="3048"/>
    <s v="S√º√ües 1 Zimmer Apartment direkt am Kolumbusplatz"/>
    <x v="2428"/>
    <x v="333"/>
    <s v="2018"/>
    <d v="2018-05-10T00:00:00"/>
    <x v="0"/>
    <n v="1"/>
    <x v="3"/>
    <x v="9"/>
    <x v="0"/>
    <s v="Entire home/apt"/>
    <n v="3"/>
    <n v="85"/>
    <n v="85"/>
    <n v="3"/>
    <n v="730"/>
    <n v="29"/>
    <n v="63"/>
    <n v="72"/>
    <x v="49"/>
    <x v="49"/>
    <x v="24"/>
    <s v="f"/>
    <n v="1"/>
    <n v="1.98"/>
    <n v="1.98"/>
    <x v="24"/>
    <s v="Au-HaidhausenEntire home/apt3"/>
    <s v="Entire rental unitEntire home/aptAu-Haidhausen"/>
    <s v="Au-HaidhausenEntire rental unitEntire home/apt3"/>
  </r>
  <r>
    <x v="3049"/>
    <s v="Cozy room in a very green &amp; quiet neigbourhood"/>
    <x v="2429"/>
    <x v="1258"/>
    <s v="2015"/>
    <d v="2015-08-19T00:00:00"/>
    <x v="0"/>
    <n v="1"/>
    <x v="3"/>
    <x v="12"/>
    <x v="2"/>
    <s v="Private room"/>
    <n v="2"/>
    <m/>
    <n v="83.163265306122454"/>
    <n v="1"/>
    <n v="30"/>
    <n v="0"/>
    <n v="0"/>
    <n v="0"/>
    <x v="54"/>
    <x v="0"/>
    <x v="38"/>
    <s v="f"/>
    <n v="1"/>
    <n v="0.93058823529411738"/>
    <m/>
    <x v="165"/>
    <s v="Ramersdorf-PerlachPrivate room2"/>
    <s v="Private room in rental unitPrivate roomRamersdorf-Perlach"/>
    <s v="Ramersdorf-PerlachPrivate room in rental unitPrivate room2"/>
  </r>
  <r>
    <x v="3050"/>
    <s v="Great apartment 1-bedroom rental unit in Munich"/>
    <x v="2430"/>
    <x v="1259"/>
    <s v="2022"/>
    <d v="2022-08-01T00:00:00"/>
    <x v="0"/>
    <n v="1"/>
    <x v="2"/>
    <x v="10"/>
    <x v="0"/>
    <s v="Entire home/apt"/>
    <n v="4"/>
    <m/>
    <n v="315.76086956521738"/>
    <n v="1"/>
    <n v="30"/>
    <n v="0"/>
    <n v="1"/>
    <n v="0"/>
    <x v="54"/>
    <x v="0"/>
    <x v="41"/>
    <s v="f"/>
    <n v="1"/>
    <n v="0.03"/>
    <n v="0.03"/>
    <x v="42"/>
    <s v="Ludwigsvorstadt-IsarvorstadtEntire home/apt4"/>
    <s v="Entire rental unitEntire home/aptLudwigsvorstadt-Isarvorstadt"/>
    <s v="Ludwigsvorstadt-IsarvorstadtEntire rental unitEntire home/apt4"/>
  </r>
  <r>
    <x v="3051"/>
    <s v="20m¬≤ Schlafzimmer in 3-Zimmer Wohnung in M√ºnchen"/>
    <x v="2431"/>
    <x v="970"/>
    <s v="2018"/>
    <d v="2018-09-04T00:00:00"/>
    <x v="0"/>
    <n v="1"/>
    <x v="3"/>
    <x v="7"/>
    <x v="2"/>
    <s v="Private room"/>
    <n v="2"/>
    <m/>
    <n v="137.19999999999999"/>
    <n v="1"/>
    <n v="4"/>
    <n v="0"/>
    <n v="3"/>
    <n v="0"/>
    <x v="54"/>
    <x v="0"/>
    <x v="41"/>
    <s v="f"/>
    <n v="1"/>
    <n v="0.09"/>
    <n v="0.09"/>
    <x v="42"/>
    <s v="Schwanthalerh√∂hePrivate room2"/>
    <s v="Private room in rental unitPrivate roomSchwanthalerh√∂he"/>
    <s v="Schwanthalerh√∂hePrivate room in rental unitPrivate room2"/>
  </r>
  <r>
    <x v="3052"/>
    <s v="Stadt Wohnung nahe Isar"/>
    <x v="2432"/>
    <x v="1260"/>
    <s v="2022"/>
    <d v="2022-07-30T00:00:00"/>
    <x v="0"/>
    <n v="1"/>
    <x v="3"/>
    <x v="14"/>
    <x v="0"/>
    <s v="Entire home/apt"/>
    <n v="2"/>
    <n v="100"/>
    <n v="100"/>
    <n v="4"/>
    <n v="6"/>
    <n v="337"/>
    <n v="1"/>
    <n v="0"/>
    <x v="0"/>
    <x v="0"/>
    <x v="41"/>
    <s v="f"/>
    <n v="1"/>
    <n v="0.03"/>
    <n v="0.03"/>
    <x v="42"/>
    <s v="Untergiesing-HarlachingEntire home/apt2"/>
    <s v="Entire rental unitEntire home/aptUntergiesing-Harlaching"/>
    <s v="Untergiesing-HarlachingEntire rental unitEntire home/apt2"/>
  </r>
  <r>
    <x v="3053"/>
    <s v="Zentral gelegene Altbauwohnung direkt am Siegestor"/>
    <x v="2433"/>
    <x v="1261"/>
    <s v="2022"/>
    <d v="2022-08-02T00:00:00"/>
    <x v="1"/>
    <n v="2"/>
    <x v="2"/>
    <x v="2"/>
    <x v="0"/>
    <s v="Entire home/apt"/>
    <n v="3"/>
    <n v="344"/>
    <n v="344"/>
    <n v="2"/>
    <n v="14"/>
    <n v="265"/>
    <n v="17"/>
    <n v="24"/>
    <x v="894"/>
    <x v="1213"/>
    <x v="41"/>
    <s v="f"/>
    <n v="2"/>
    <n v="0.56000000000000005"/>
    <n v="0.56000000000000005"/>
    <x v="42"/>
    <s v="MaxvorstadtEntire home/apt3"/>
    <s v="Entire rental unitEntire home/aptMaxvorstadt"/>
    <s v="MaxvorstadtEntire rental unitEntire home/apt3"/>
  </r>
  <r>
    <x v="3054"/>
    <s v="Apartment in Munich close to Oktoberfest"/>
    <x v="2434"/>
    <x v="1262"/>
    <s v="2016"/>
    <d v="2016-08-17T00:00:00"/>
    <x v="0"/>
    <n v="1"/>
    <x v="4"/>
    <x v="14"/>
    <x v="0"/>
    <s v="Entire home/apt"/>
    <n v="3"/>
    <n v="300"/>
    <n v="300"/>
    <n v="2"/>
    <n v="1125"/>
    <n v="176"/>
    <n v="12"/>
    <n v="42"/>
    <x v="283"/>
    <x v="349"/>
    <x v="8"/>
    <s v="t"/>
    <n v="1"/>
    <n v="0.39"/>
    <n v="0.39"/>
    <x v="8"/>
    <s v="Untergiesing-HarlachingEntire home/apt3"/>
    <s v="Entire rental unitEntire home/aptUntergiesing-Harlaching"/>
    <s v="Untergiesing-HarlachingEntire rental unitEntire home/apt3"/>
  </r>
  <r>
    <x v="3055"/>
    <s v="Sch√∂nes Zimmer im Westend"/>
    <x v="2435"/>
    <x v="1263"/>
    <s v="2013"/>
    <d v="2013-02-25T00:00:00"/>
    <x v="0"/>
    <n v="1"/>
    <x v="1"/>
    <x v="7"/>
    <x v="2"/>
    <s v="Private room"/>
    <n v="2"/>
    <n v="76"/>
    <n v="76"/>
    <n v="2"/>
    <n v="4"/>
    <n v="67"/>
    <n v="0"/>
    <n v="0"/>
    <x v="0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3056"/>
    <s v="Modernes, helles Apartment mit S√ºdbalkon"/>
    <x v="2436"/>
    <x v="310"/>
    <s v="2017"/>
    <d v="2017-10-08T00:00:00"/>
    <x v="0"/>
    <n v="1"/>
    <x v="3"/>
    <x v="0"/>
    <x v="0"/>
    <s v="Entire home/apt"/>
    <n v="2"/>
    <m/>
    <n v="87.5"/>
    <n v="14"/>
    <n v="30"/>
    <n v="0"/>
    <n v="0"/>
    <n v="0"/>
    <x v="54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3057"/>
    <s v="One bedroom apartment  in Nord part of M√ºnchen"/>
    <x v="2437"/>
    <x v="520"/>
    <s v="2012"/>
    <d v="2012-12-01T00:00:00"/>
    <x v="1"/>
    <n v="1"/>
    <x v="1"/>
    <x v="18"/>
    <x v="8"/>
    <s v="Entire home/apt"/>
    <n v="3"/>
    <n v="130"/>
    <n v="130"/>
    <n v="3"/>
    <n v="7"/>
    <n v="82"/>
    <n v="18"/>
    <n v="54"/>
    <x v="64"/>
    <x v="63"/>
    <x v="63"/>
    <s v="f"/>
    <n v="1"/>
    <n v="0.57999999999999996"/>
    <n v="0.57999999999999996"/>
    <x v="75"/>
    <s v="Feldmoching-HasenberglEntire home/apt3"/>
    <s v="Entire condoEntire home/aptFeldmoching-Hasenbergl"/>
    <s v="Feldmoching-HasenberglEntire condoEntire home/apt3"/>
  </r>
  <r>
    <x v="3058"/>
    <s v="Gem√ºtliche Wohnung im Herzen M√ºnchens - 65,22 qm"/>
    <x v="2438"/>
    <x v="1"/>
    <s v="2015"/>
    <d v="2015-08-27T00:00:00"/>
    <x v="0"/>
    <n v="1"/>
    <x v="3"/>
    <x v="2"/>
    <x v="0"/>
    <s v="Entire home/apt"/>
    <n v="4"/>
    <n v="176"/>
    <n v="176"/>
    <n v="3"/>
    <n v="20"/>
    <n v="39"/>
    <n v="10"/>
    <n v="18"/>
    <x v="567"/>
    <x v="751"/>
    <x v="41"/>
    <s v="f"/>
    <n v="1"/>
    <n v="0.35"/>
    <n v="0.35"/>
    <x v="42"/>
    <s v="MaxvorstadtEntire home/apt4"/>
    <s v="Entire rental unitEntire home/aptMaxvorstadt"/>
    <s v="MaxvorstadtEntire rental unitEntire home/apt4"/>
  </r>
  <r>
    <x v="3059"/>
    <s v="Super centric room Munich 1 min close to the train"/>
    <x v="2439"/>
    <x v="185"/>
    <s v="2016"/>
    <d v="2016-09-22T00:00:00"/>
    <x v="0"/>
    <n v="1"/>
    <x v="3"/>
    <x v="9"/>
    <x v="11"/>
    <s v="Private room"/>
    <n v="1"/>
    <m/>
    <n v="88.043478260869563"/>
    <n v="2"/>
    <n v="365"/>
    <n v="0"/>
    <n v="11"/>
    <n v="0"/>
    <x v="54"/>
    <x v="0"/>
    <x v="18"/>
    <s v="f"/>
    <n v="1"/>
    <n v="0.35"/>
    <n v="0.35"/>
    <x v="18"/>
    <s v="Au-HaidhausenPrivate room1"/>
    <s v="Private roomPrivate roomAu-Haidhausen"/>
    <s v="Au-HaidhausenPrivate roomPrivate room1"/>
  </r>
  <r>
    <x v="3060"/>
    <s v="Sch√∂ne Wohnung, beste Lage, mit ruhiger Loggia"/>
    <x v="2440"/>
    <x v="137"/>
    <s v="2018"/>
    <d v="2018-10-13T00:00:00"/>
    <x v="0"/>
    <n v="1"/>
    <x v="3"/>
    <x v="10"/>
    <x v="0"/>
    <s v="Entire home/apt"/>
    <n v="4"/>
    <m/>
    <n v="315.76086956521738"/>
    <n v="2"/>
    <n v="365"/>
    <n v="0"/>
    <n v="23"/>
    <n v="42"/>
    <x v="54"/>
    <x v="1214"/>
    <x v="13"/>
    <s v="f"/>
    <n v="1"/>
    <n v="0.72"/>
    <n v="0.72"/>
    <x v="13"/>
    <s v="Ludwigsvorstadt-IsarvorstadtEntire home/apt4"/>
    <s v="Entire rental unitEntire home/aptLudwigsvorstadt-Isarvorstadt"/>
    <s v="Ludwigsvorstadt-IsarvorstadtEntire rental unitEntire home/apt4"/>
  </r>
  <r>
    <x v="3061"/>
    <s v="Oktoberfest - Only approx. 30min away"/>
    <x v="2153"/>
    <x v="87"/>
    <s v="2016"/>
    <d v="2016-02-05T00:00:00"/>
    <x v="0"/>
    <n v="2"/>
    <x v="2"/>
    <x v="22"/>
    <x v="4"/>
    <s v="Private room"/>
    <n v="2"/>
    <m/>
    <n v="87.21052631578948"/>
    <n v="1"/>
    <n v="365"/>
    <n v="0"/>
    <n v="7"/>
    <n v="0"/>
    <x v="54"/>
    <x v="0"/>
    <x v="41"/>
    <s v="f"/>
    <n v="2"/>
    <n v="0.32"/>
    <n v="0.32"/>
    <x v="42"/>
    <s v="MoosachPrivate room2"/>
    <s v="Private room in condoPrivate roomMoosach"/>
    <s v="MoosachPrivate room in condoPrivate room2"/>
  </r>
  <r>
    <x v="3062"/>
    <s v="Sch√∂ne Familienwohnung in Isarn√§he"/>
    <x v="2441"/>
    <x v="1264"/>
    <s v="2017"/>
    <d v="2017-12-04T00:00:00"/>
    <x v="0"/>
    <n v="2"/>
    <x v="2"/>
    <x v="8"/>
    <x v="0"/>
    <s v="Entire home/apt"/>
    <n v="4"/>
    <m/>
    <n v="251.94594594594594"/>
    <n v="5"/>
    <n v="365"/>
    <n v="0"/>
    <n v="1"/>
    <n v="0"/>
    <x v="54"/>
    <x v="0"/>
    <x v="41"/>
    <s v="f"/>
    <n v="1"/>
    <n v="0.03"/>
    <n v="0.03"/>
    <x v="42"/>
    <s v="BogenhausenEntire home/apt4"/>
    <s v="Entire rental unitEntire home/aptBogenhausen"/>
    <s v="BogenhausenEntire rental unitEntire home/apt4"/>
  </r>
  <r>
    <x v="3063"/>
    <s v="Munich 3 rooms apartment near to U-Bahn"/>
    <x v="2442"/>
    <x v="1265"/>
    <s v="2019"/>
    <d v="2019-02-22T00:00:00"/>
    <x v="0"/>
    <n v="1"/>
    <x v="3"/>
    <x v="15"/>
    <x v="8"/>
    <s v="Entire home/apt"/>
    <n v="4"/>
    <n v="450"/>
    <n v="450"/>
    <n v="2"/>
    <n v="365"/>
    <n v="71"/>
    <n v="4"/>
    <n v="6"/>
    <x v="414"/>
    <x v="537"/>
    <x v="41"/>
    <s v="f"/>
    <n v="1"/>
    <n v="0.13"/>
    <n v="0.13"/>
    <x v="42"/>
    <s v="ObergiesingEntire home/apt4"/>
    <s v="Entire condoEntire home/aptObergiesing"/>
    <s v="ObergiesingEntire condoEntire home/apt4"/>
  </r>
  <r>
    <x v="3064"/>
    <s v="Charmantes 1-Zimmer Appartement"/>
    <x v="2443"/>
    <x v="1266"/>
    <s v="2020"/>
    <d v="2020-01-30T00:00:00"/>
    <x v="0"/>
    <n v="1"/>
    <x v="3"/>
    <x v="14"/>
    <x v="0"/>
    <s v="Entire home/apt"/>
    <n v="2"/>
    <m/>
    <n v="116.41176470588235"/>
    <n v="2"/>
    <n v="14"/>
    <n v="0"/>
    <n v="1"/>
    <n v="0"/>
    <x v="54"/>
    <x v="0"/>
    <x v="41"/>
    <s v="f"/>
    <n v="1"/>
    <n v="0.06"/>
    <n v="0.06"/>
    <x v="42"/>
    <s v="Untergiesing-HarlachingEntire home/apt2"/>
    <s v="Entire rental unitEntire home/aptUntergiesing-Harlaching"/>
    <s v="Untergiesing-HarlachingEntire rental unitEntire home/apt2"/>
  </r>
  <r>
    <x v="3065"/>
    <s v="Beautiful 2-room apartment 10 minutes from center."/>
    <x v="2444"/>
    <x v="1267"/>
    <s v="2018"/>
    <d v="2018-06-14T00:00:00"/>
    <x v="0"/>
    <n v="1"/>
    <x v="3"/>
    <x v="11"/>
    <x v="0"/>
    <s v="Entire home/apt"/>
    <n v="5"/>
    <m/>
    <n v="307.875"/>
    <n v="3"/>
    <n v="14"/>
    <n v="0"/>
    <n v="2"/>
    <n v="0"/>
    <x v="54"/>
    <x v="0"/>
    <x v="41"/>
    <s v="f"/>
    <n v="1"/>
    <n v="7.0000000000000007E-2"/>
    <n v="7.0000000000000007E-2"/>
    <x v="42"/>
    <s v="SendlingEntire home/apt5"/>
    <s v="Entire rental unitEntire home/aptSendling"/>
    <s v="SendlingEntire rental unitEntire home/apt5"/>
  </r>
  <r>
    <x v="3066"/>
    <s v="Green Apartment in Glockenbachviertel"/>
    <x v="2445"/>
    <x v="288"/>
    <s v="2022"/>
    <d v="2022-08-03T00:00:00"/>
    <x v="0"/>
    <n v="1"/>
    <x v="3"/>
    <x v="10"/>
    <x v="0"/>
    <s v="Entire home/apt"/>
    <n v="4"/>
    <n v="163"/>
    <n v="163"/>
    <n v="1"/>
    <n v="1125"/>
    <n v="321"/>
    <n v="39"/>
    <n v="120"/>
    <x v="841"/>
    <x v="1140"/>
    <x v="20"/>
    <s v="f"/>
    <n v="1"/>
    <n v="1.25"/>
    <n v="1.25"/>
    <x v="20"/>
    <s v="Ludwigsvorstadt-IsarvorstadtEntire home/apt4"/>
    <s v="Entire rental unitEntire home/aptLudwigsvorstadt-Isarvorstadt"/>
    <s v="Ludwigsvorstadt-IsarvorstadtEntire rental unitEntire home/apt4"/>
  </r>
  <r>
    <x v="3067"/>
    <s v="Helles Zimmer in gem√ºtlichen Haus mit eigenem Bad"/>
    <x v="2446"/>
    <x v="605"/>
    <s v="2016"/>
    <d v="2016-01-03T00:00:00"/>
    <x v="0"/>
    <n v="1"/>
    <x v="3"/>
    <x v="1"/>
    <x v="2"/>
    <s v="Private room"/>
    <n v="2"/>
    <m/>
    <n v="102.25"/>
    <n v="1"/>
    <n v="20"/>
    <n v="0"/>
    <n v="6"/>
    <n v="24"/>
    <x v="54"/>
    <x v="1215"/>
    <x v="41"/>
    <s v="f"/>
    <n v="1"/>
    <n v="0.19"/>
    <n v="0.19"/>
    <x v="42"/>
    <s v="Berg am LaimPrivate room2"/>
    <s v="Private room in rental unitPrivate roomBerg am Laim"/>
    <s v="Berg am LaimPrivate room in rental unitPrivate room2"/>
  </r>
  <r>
    <x v="3068"/>
    <s v="Sch√∂nes Appartement in M√ºnchen"/>
    <x v="2447"/>
    <x v="202"/>
    <s v="2022"/>
    <d v="2022-08-05T00:00:00"/>
    <x v="1"/>
    <n v="1"/>
    <x v="3"/>
    <x v="19"/>
    <x v="0"/>
    <s v="Entire home/apt"/>
    <n v="2"/>
    <n v="72"/>
    <n v="72"/>
    <n v="1"/>
    <n v="1125"/>
    <n v="319"/>
    <n v="54"/>
    <n v="108"/>
    <x v="124"/>
    <x v="139"/>
    <x v="66"/>
    <s v="f"/>
    <n v="1"/>
    <n v="1.76"/>
    <n v="1.76"/>
    <x v="78"/>
    <s v="Milbertshofen-Am HartEntire home/apt2"/>
    <s v="Entire rental unitEntire home/aptMilbertshofen-Am Hart"/>
    <s v="Milbertshofen-Am HartEntire rental unitEntire home/apt2"/>
  </r>
  <r>
    <x v="3069"/>
    <s v="Zentrales Tiny House im M√§rchengarten"/>
    <x v="2448"/>
    <x v="11"/>
    <s v="2021"/>
    <d v="2021-01-21T00:00:00"/>
    <x v="0"/>
    <n v="1"/>
    <x v="3"/>
    <x v="18"/>
    <x v="39"/>
    <s v="Private room"/>
    <n v="2"/>
    <m/>
    <n v="78.055555555555557"/>
    <n v="4"/>
    <n v="50"/>
    <n v="190"/>
    <n v="1"/>
    <n v="0"/>
    <x v="54"/>
    <x v="0"/>
    <x v="41"/>
    <s v="f"/>
    <n v="1"/>
    <n v="0.03"/>
    <n v="0.03"/>
    <x v="42"/>
    <s v="Feldmoching-HasenberglPrivate room2"/>
    <s v="Private room in guesthousePrivate roomFeldmoching-Hasenbergl"/>
    <s v="Feldmoching-HasenberglPrivate room in guesthousePrivate room2"/>
  </r>
  <r>
    <x v="3070"/>
    <s v="Private spacious room in Laim"/>
    <x v="2449"/>
    <x v="343"/>
    <s v="2017"/>
    <d v="2017-06-30T00:00:00"/>
    <x v="1"/>
    <n v="1"/>
    <x v="0"/>
    <x v="21"/>
    <x v="2"/>
    <s v="Private room"/>
    <n v="2"/>
    <m/>
    <n v="91.103448275862064"/>
    <n v="1"/>
    <n v="7"/>
    <n v="0"/>
    <n v="26"/>
    <n v="54"/>
    <x v="54"/>
    <x v="1216"/>
    <x v="42"/>
    <s v="f"/>
    <n v="1"/>
    <n v="0.82"/>
    <n v="0.82"/>
    <x v="43"/>
    <s v="LaimPrivate room2"/>
    <s v="Private room in rental unitPrivate roomLaim"/>
    <s v="LaimPrivate room in rental unitPrivate room2"/>
  </r>
  <r>
    <x v="3071"/>
    <s v="Great view of the city - 1 Min to Oktoberfest"/>
    <x v="2450"/>
    <x v="14"/>
    <s v="2017"/>
    <d v="2017-06-29T00:00:00"/>
    <x v="2"/>
    <n v="22"/>
    <x v="28"/>
    <x v="7"/>
    <x v="0"/>
    <s v="Entire home/apt"/>
    <n v="4"/>
    <n v="700"/>
    <n v="700"/>
    <n v="2"/>
    <n v="365"/>
    <n v="23"/>
    <n v="26"/>
    <n v="78"/>
    <x v="895"/>
    <x v="1217"/>
    <x v="42"/>
    <s v="t"/>
    <n v="1"/>
    <n v="0.85"/>
    <n v="0.85"/>
    <x v="43"/>
    <s v="Schwanthalerh√∂heEntire home/apt4"/>
    <s v="Entire rental unitEntire home/aptSchwanthalerh√∂he"/>
    <s v="Schwanthalerh√∂heEntire rental unitEntire home/apt4"/>
  </r>
  <r>
    <x v="3072"/>
    <s v="Modernes Loft f√ºr Oktoberfest"/>
    <x v="2451"/>
    <x v="1268"/>
    <s v="2021"/>
    <d v="2021-05-05T00:00:00"/>
    <x v="0"/>
    <n v="1"/>
    <x v="3"/>
    <x v="11"/>
    <x v="3"/>
    <s v="Entire home/apt"/>
    <n v="2"/>
    <n v="245"/>
    <n v="245"/>
    <n v="1"/>
    <n v="9"/>
    <n v="171"/>
    <n v="5"/>
    <n v="12"/>
    <x v="896"/>
    <x v="1218"/>
    <x v="35"/>
    <s v="f"/>
    <n v="1"/>
    <n v="0.16"/>
    <n v="0.16"/>
    <x v="35"/>
    <s v="SendlingEntire home/apt2"/>
    <s v="Entire loftEntire home/aptSendling"/>
    <s v="SendlingEntire loftEntire home/apt2"/>
  </r>
  <r>
    <x v="3073"/>
    <s v="Lovely 2-bedroom apartment in center of Munich"/>
    <x v="2452"/>
    <x v="464"/>
    <s v="2016"/>
    <d v="2016-11-18T00:00:00"/>
    <x v="0"/>
    <n v="1"/>
    <x v="3"/>
    <x v="2"/>
    <x v="8"/>
    <s v="Entire home/apt"/>
    <n v="4"/>
    <m/>
    <n v="217.40579710144928"/>
    <n v="3"/>
    <n v="1125"/>
    <n v="0"/>
    <n v="1"/>
    <n v="0"/>
    <x v="54"/>
    <x v="0"/>
    <x v="41"/>
    <s v="f"/>
    <n v="1"/>
    <n v="0.03"/>
    <n v="0.03"/>
    <x v="42"/>
    <s v="MaxvorstadtEntire home/apt4"/>
    <s v="Entire condoEntire home/aptMaxvorstadt"/>
    <s v="MaxvorstadtEntire condoEntire home/apt4"/>
  </r>
  <r>
    <x v="3074"/>
    <s v="Sch√∂nes Zimmer mit Balkon!"/>
    <x v="2453"/>
    <x v="150"/>
    <s v="2017"/>
    <d v="2017-02-09T00:00:00"/>
    <x v="0"/>
    <n v="3"/>
    <x v="1"/>
    <x v="9"/>
    <x v="4"/>
    <s v="Private room"/>
    <n v="1"/>
    <n v="85"/>
    <n v="85"/>
    <n v="1"/>
    <n v="10"/>
    <n v="257"/>
    <n v="57"/>
    <n v="126"/>
    <x v="732"/>
    <x v="972"/>
    <x v="69"/>
    <s v="f"/>
    <n v="2"/>
    <n v="1.9"/>
    <n v="1.9"/>
    <x v="82"/>
    <s v="Au-HaidhausenPrivate room1"/>
    <s v="Private room in condoPrivate roomAu-Haidhausen"/>
    <s v="Au-HaidhausenPrivate room in condoPrivate room1"/>
  </r>
  <r>
    <x v="3075"/>
    <s v="Quiet &amp; Stylish Central Apt - Caf√©s &amp; Dining Haven"/>
    <x v="2454"/>
    <x v="1269"/>
    <s v="2012"/>
    <d v="2012-10-14T00:00:00"/>
    <x v="0"/>
    <n v="1"/>
    <x v="4"/>
    <x v="5"/>
    <x v="0"/>
    <s v="Entire home/apt"/>
    <n v="4"/>
    <n v="80"/>
    <n v="80"/>
    <n v="2"/>
    <n v="365"/>
    <n v="50"/>
    <n v="18"/>
    <n v="36"/>
    <x v="354"/>
    <x v="450"/>
    <x v="1"/>
    <s v="f"/>
    <n v="1"/>
    <n v="0.57999999999999996"/>
    <n v="0.57999999999999996"/>
    <x v="1"/>
    <s v="Schwabing-WestEntire home/apt4"/>
    <s v="Entire rental unitEntire home/aptSchwabing-West"/>
    <s v="Schwabing-WestEntire rental unitEntire home/apt4"/>
  </r>
  <r>
    <x v="3076"/>
    <s v="CHARAKTERSTARKES WOHNSTUDIO IN M√úNCHEN"/>
    <x v="2455"/>
    <x v="1270"/>
    <s v="2021"/>
    <d v="2021-03-10T00:00:00"/>
    <x v="1"/>
    <n v="1"/>
    <x v="3"/>
    <x v="12"/>
    <x v="0"/>
    <s v="Entire home/apt"/>
    <n v="2"/>
    <n v="110"/>
    <n v="110"/>
    <n v="1"/>
    <n v="100"/>
    <n v="242"/>
    <n v="43"/>
    <n v="84"/>
    <x v="460"/>
    <x v="608"/>
    <x v="14"/>
    <s v="f"/>
    <n v="1"/>
    <n v="1.36"/>
    <n v="1.36"/>
    <x v="14"/>
    <s v="Ramersdorf-PerlachEntire home/apt2"/>
    <s v="Entire rental unitEntire home/aptRamersdorf-Perlach"/>
    <s v="Ramersdorf-PerlachEntire rental unitEntire home/apt2"/>
  </r>
  <r>
    <x v="3077"/>
    <s v="Cozy centeric 2-room flat close to the metro"/>
    <x v="2456"/>
    <x v="343"/>
    <s v="2016"/>
    <d v="2016-09-17T00:00:00"/>
    <x v="0"/>
    <n v="1"/>
    <x v="3"/>
    <x v="15"/>
    <x v="0"/>
    <s v="Entire home/apt"/>
    <n v="3"/>
    <m/>
    <n v="105.66666666666667"/>
    <n v="5"/>
    <n v="365"/>
    <n v="0"/>
    <n v="5"/>
    <n v="0"/>
    <x v="54"/>
    <x v="0"/>
    <x v="41"/>
    <s v="f"/>
    <n v="1"/>
    <n v="0.16"/>
    <n v="0.16"/>
    <x v="42"/>
    <s v="ObergiesingEntire home/apt3"/>
    <s v="Entire rental unitEntire home/aptObergiesing"/>
    <s v="ObergiesingEntire rental unitEntire home/apt3"/>
  </r>
  <r>
    <x v="3078"/>
    <s v="Cozy room in Munich with private bathroom"/>
    <x v="2457"/>
    <x v="1271"/>
    <s v="2016"/>
    <d v="2016-02-05T00:00:00"/>
    <x v="1"/>
    <n v="2"/>
    <x v="2"/>
    <x v="21"/>
    <x v="4"/>
    <s v="Private room"/>
    <n v="1"/>
    <n v="69"/>
    <n v="69"/>
    <n v="5"/>
    <n v="25"/>
    <n v="26"/>
    <n v="13"/>
    <n v="18"/>
    <x v="546"/>
    <x v="717"/>
    <x v="26"/>
    <s v="f"/>
    <n v="1"/>
    <n v="0.41"/>
    <n v="0.41"/>
    <x v="26"/>
    <s v="LaimPrivate room1"/>
    <s v="Private room in condoPrivate roomLaim"/>
    <s v="LaimPrivate room in condoPrivate room1"/>
  </r>
  <r>
    <x v="3079"/>
    <s v="Gem√ºtlicher Altbau in M√ºnchen, N√§he Oktoberfest"/>
    <x v="2458"/>
    <x v="1272"/>
    <s v="2016"/>
    <d v="2016-06-26T00:00:00"/>
    <x v="0"/>
    <n v="1"/>
    <x v="3"/>
    <x v="11"/>
    <x v="0"/>
    <s v="Entire home/apt"/>
    <n v="2"/>
    <m/>
    <n v="134.39024390243901"/>
    <n v="5"/>
    <n v="1125"/>
    <n v="0"/>
    <n v="6"/>
    <n v="0"/>
    <x v="54"/>
    <x v="0"/>
    <x v="41"/>
    <s v="t"/>
    <n v="1"/>
    <n v="0.19"/>
    <n v="0.19"/>
    <x v="42"/>
    <s v="SendlingEntire home/apt2"/>
    <s v="Entire rental unitEntire home/aptSendling"/>
    <s v="SendlingEntire rental unitEntire home/apt2"/>
  </r>
  <r>
    <x v="3080"/>
    <s v="Great apartment - walking distance to Oktoberfest"/>
    <x v="2459"/>
    <x v="173"/>
    <s v="2019"/>
    <d v="2019-01-09T00:00:00"/>
    <x v="0"/>
    <n v="1"/>
    <x v="3"/>
    <x v="10"/>
    <x v="0"/>
    <s v="Entire home/apt"/>
    <n v="2"/>
    <n v="380"/>
    <n v="380"/>
    <n v="2"/>
    <n v="2"/>
    <n v="173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3081"/>
    <s v="Private or Shared Room Central Munich"/>
    <x v="2460"/>
    <x v="202"/>
    <s v="2020"/>
    <d v="2020-08-26T00:00:00"/>
    <x v="0"/>
    <n v="1"/>
    <x v="3"/>
    <x v="10"/>
    <x v="11"/>
    <s v="Private room"/>
    <n v="1"/>
    <m/>
    <n v="115.25925925925925"/>
    <n v="1"/>
    <n v="2"/>
    <n v="0"/>
    <n v="2"/>
    <n v="0"/>
    <x v="54"/>
    <x v="0"/>
    <x v="41"/>
    <s v="f"/>
    <n v="1"/>
    <n v="7.0000000000000007E-2"/>
    <n v="7.0000000000000007E-2"/>
    <x v="42"/>
    <s v="Ludwigsvorstadt-IsarvorstadtPrivate room1"/>
    <s v="Private roomPrivate roomLudwigsvorstadt-Isarvorstadt"/>
    <s v="Ludwigsvorstadt-IsarvorstadtPrivate roomPrivate room1"/>
  </r>
  <r>
    <x v="3082"/>
    <s v="Quarto em apartamento central em Munique"/>
    <x v="2461"/>
    <x v="1273"/>
    <s v="2022"/>
    <d v="2022-08-08T00:00:00"/>
    <x v="0"/>
    <n v="1"/>
    <x v="3"/>
    <x v="9"/>
    <x v="2"/>
    <s v="Private room"/>
    <n v="1"/>
    <n v="100"/>
    <n v="100"/>
    <n v="1"/>
    <n v="365"/>
    <n v="85"/>
    <n v="5"/>
    <n v="0"/>
    <x v="0"/>
    <x v="0"/>
    <x v="41"/>
    <s v="f"/>
    <n v="1"/>
    <n v="0.16"/>
    <n v="0.16"/>
    <x v="42"/>
    <s v="Au-HaidhausenPrivate room1"/>
    <s v="Private room in rental unitPrivate roomAu-Haidhausen"/>
    <s v="Au-HaidhausenPrivate room in rental unitPrivate room1"/>
  </r>
  <r>
    <x v="3083"/>
    <s v="3Room + 2Bath Apt + Breakfast in Center of Munich"/>
    <x v="2462"/>
    <x v="962"/>
    <s v="2017"/>
    <d v="2017-02-06T00:00:00"/>
    <x v="0"/>
    <n v="2"/>
    <x v="2"/>
    <x v="2"/>
    <x v="0"/>
    <s v="Entire home/apt"/>
    <n v="6"/>
    <m/>
    <n v="470.66666666666669"/>
    <n v="2"/>
    <n v="14"/>
    <n v="0"/>
    <n v="3"/>
    <n v="0"/>
    <x v="54"/>
    <x v="0"/>
    <x v="41"/>
    <s v="f"/>
    <n v="2"/>
    <n v="0.09"/>
    <n v="0.09"/>
    <x v="42"/>
    <s v="MaxvorstadtEntire home/apt6"/>
    <s v="Entire rental unitEntire home/aptMaxvorstadt"/>
    <s v="MaxvorstadtEntire rental unitEntire home/apt6"/>
  </r>
  <r>
    <x v="3084"/>
    <s v="Entire peaceful loft with balcony next to train"/>
    <x v="2463"/>
    <x v="1274"/>
    <s v="2015"/>
    <d v="2015-08-25T00:00:00"/>
    <x v="0"/>
    <n v="1"/>
    <x v="3"/>
    <x v="17"/>
    <x v="3"/>
    <s v="Entire home/apt"/>
    <n v="2"/>
    <n v="144"/>
    <n v="144"/>
    <n v="2"/>
    <n v="7"/>
    <n v="331"/>
    <n v="4"/>
    <n v="0"/>
    <x v="0"/>
    <x v="0"/>
    <x v="41"/>
    <s v="f"/>
    <n v="1"/>
    <n v="0.13"/>
    <n v="0.13"/>
    <x v="42"/>
    <s v="Tudering-RiemEntire home/apt2"/>
    <s v="Entire loftEntire home/aptTudering-Riem"/>
    <s v="Tudering-RiemEntire loftEntire home/apt2"/>
  </r>
  <r>
    <x v="3085"/>
    <s v="Wohlf√ºhloase in Obersendling"/>
    <x v="2464"/>
    <x v="87"/>
    <s v="2022"/>
    <d v="2022-07-26T00:00:00"/>
    <x v="0"/>
    <n v="1"/>
    <x v="3"/>
    <x v="13"/>
    <x v="0"/>
    <s v="Entire home/apt"/>
    <n v="2"/>
    <m/>
    <n v="100.66071428571429"/>
    <n v="5"/>
    <n v="1125"/>
    <n v="0"/>
    <n v="0"/>
    <n v="0"/>
    <x v="54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3086"/>
    <s v="Cozy room near Olympiapark for 3"/>
    <x v="2465"/>
    <x v="217"/>
    <s v="2020"/>
    <d v="2020-03-05T00:00:00"/>
    <x v="0"/>
    <n v="4"/>
    <x v="0"/>
    <x v="22"/>
    <x v="1"/>
    <s v="Private room"/>
    <n v="3"/>
    <m/>
    <n v="77.8"/>
    <n v="1"/>
    <n v="365"/>
    <n v="0"/>
    <n v="8"/>
    <n v="0"/>
    <x v="54"/>
    <x v="0"/>
    <x v="28"/>
    <s v="f"/>
    <n v="3"/>
    <n v="0.25"/>
    <n v="0.25"/>
    <x v="28"/>
    <s v="MoosachPrivate room3"/>
    <s v="Private room in homePrivate roomMoosach"/>
    <s v="MoosachPrivate room in homePrivate room3"/>
  </r>
  <r>
    <x v="3087"/>
    <s v="2-Zimmer  Appartment  Im Herzen M√ºnchens"/>
    <x v="779"/>
    <x v="65"/>
    <s v="2017"/>
    <d v="2017-06-25T00:00:00"/>
    <x v="1"/>
    <n v="2"/>
    <x v="2"/>
    <x v="9"/>
    <x v="0"/>
    <s v="Entire home/apt"/>
    <n v="2"/>
    <n v="145"/>
    <n v="145"/>
    <n v="2"/>
    <n v="31"/>
    <n v="80"/>
    <n v="6"/>
    <n v="0"/>
    <x v="0"/>
    <x v="0"/>
    <x v="1"/>
    <s v="f"/>
    <n v="2"/>
    <n v="0.2"/>
    <n v="0.2"/>
    <x v="1"/>
    <s v="Au-HaidhausenEntire home/apt2"/>
    <s v="Entire rental unitEntire home/aptAu-Haidhausen"/>
    <s v="Au-HaidhausenEntire rental unitEntire home/apt2"/>
  </r>
  <r>
    <x v="3088"/>
    <s v="Wiesnzeit und √ºber den Winter grosser Balkon/Grill"/>
    <x v="2466"/>
    <x v="102"/>
    <s v="2016"/>
    <d v="2016-05-16T00:00:00"/>
    <x v="0"/>
    <n v="3"/>
    <x v="1"/>
    <x v="14"/>
    <x v="0"/>
    <s v="Entire home/apt"/>
    <n v="1"/>
    <n v="80"/>
    <n v="80"/>
    <n v="2"/>
    <n v="365"/>
    <n v="317"/>
    <n v="9"/>
    <n v="30"/>
    <x v="224"/>
    <x v="269"/>
    <x v="49"/>
    <s v="f"/>
    <n v="1"/>
    <n v="0.3"/>
    <n v="0.3"/>
    <x v="51"/>
    <s v="Untergiesing-HarlachingEntire home/apt1"/>
    <s v="Entire rental unitEntire home/aptUntergiesing-Harlaching"/>
    <s v="Untergiesing-HarlachingEntire rental unitEntire home/apt1"/>
  </r>
  <r>
    <x v="3089"/>
    <s v="Sch√∂ne Altbauwohnung mitten in der Maxvorstadt"/>
    <x v="2467"/>
    <x v="247"/>
    <s v="2013"/>
    <d v="2013-04-11T00:00:00"/>
    <x v="0"/>
    <n v="1"/>
    <x v="3"/>
    <x v="2"/>
    <x v="0"/>
    <s v="Entire home/apt"/>
    <n v="2"/>
    <n v="169"/>
    <n v="169"/>
    <n v="4"/>
    <n v="30"/>
    <n v="76"/>
    <n v="1"/>
    <n v="0"/>
    <x v="0"/>
    <x v="0"/>
    <x v="41"/>
    <s v="f"/>
    <n v="1"/>
    <n v="0.03"/>
    <n v="0.03"/>
    <x v="42"/>
    <s v="MaxvorstadtEntire home/apt2"/>
    <s v="Entire rental unitEntire home/aptMaxvorstadt"/>
    <s v="MaxvorstadtEntire rental unitEntire home/apt2"/>
  </r>
  <r>
    <x v="3090"/>
    <s v="Central Apartment with Magnificent Munich views!"/>
    <x v="2468"/>
    <x v="685"/>
    <s v="2015"/>
    <d v="2015-09-30T00:00:00"/>
    <x v="0"/>
    <n v="1"/>
    <x v="3"/>
    <x v="9"/>
    <x v="8"/>
    <s v="Entire home/apt"/>
    <n v="4"/>
    <m/>
    <n v="220.55813953488371"/>
    <n v="1"/>
    <n v="60"/>
    <n v="0"/>
    <n v="12"/>
    <n v="36"/>
    <x v="54"/>
    <x v="1219"/>
    <x v="1"/>
    <s v="f"/>
    <n v="1"/>
    <n v="0.39"/>
    <n v="0.39"/>
    <x v="1"/>
    <s v="Au-HaidhausenEntire home/apt4"/>
    <s v="Entire condoEntire home/aptAu-Haidhausen"/>
    <s v="Au-HaidhausenEntire condoEntire home/apt4"/>
  </r>
  <r>
    <x v="3091"/>
    <s v="Sch√∂ne Einzimmer Wohnung mit Terrasse"/>
    <x v="2469"/>
    <x v="1275"/>
    <s v="2016"/>
    <d v="2016-06-02T00:00:00"/>
    <x v="0"/>
    <n v="1"/>
    <x v="3"/>
    <x v="8"/>
    <x v="0"/>
    <s v="Entire home/apt"/>
    <n v="2"/>
    <n v="135"/>
    <n v="135"/>
    <n v="1"/>
    <n v="365"/>
    <n v="307"/>
    <n v="9"/>
    <n v="24"/>
    <x v="897"/>
    <x v="1220"/>
    <x v="48"/>
    <s v="f"/>
    <n v="1"/>
    <n v="0.32"/>
    <n v="0.32"/>
    <x v="49"/>
    <s v="BogenhausenEntire home/apt2"/>
    <s v="Entire rental unitEntire home/aptBogenhausen"/>
    <s v="BogenhausenEntire rental unitEntire home/apt2"/>
  </r>
  <r>
    <x v="3092"/>
    <s v="Sch√∂nes Zimmer zentral &amp; ruhig in Schwabing"/>
    <x v="2470"/>
    <x v="40"/>
    <s v="2017"/>
    <d v="2017-09-22T00:00:00"/>
    <x v="0"/>
    <n v="1"/>
    <x v="3"/>
    <x v="16"/>
    <x v="2"/>
    <s v="Private room"/>
    <n v="2"/>
    <m/>
    <n v="102.57142857142857"/>
    <n v="2"/>
    <n v="14"/>
    <n v="0"/>
    <n v="0"/>
    <n v="0"/>
    <x v="54"/>
    <x v="0"/>
    <x v="38"/>
    <s v="f"/>
    <n v="1"/>
    <n v="0.93036363636363639"/>
    <m/>
    <x v="188"/>
    <s v="Schwabing-FreimannPrivate room2"/>
    <s v="Private room in rental unitPrivate roomSchwabing-Freimann"/>
    <s v="Schwabing-FreimannPrivate room in rental unitPrivate room2"/>
  </r>
  <r>
    <x v="3093"/>
    <s v="Dreamy room 10min to Oktoberfest and Olympic Park"/>
    <x v="2471"/>
    <x v="817"/>
    <s v="2017"/>
    <d v="2017-09-08T00:00:00"/>
    <x v="0"/>
    <n v="1"/>
    <x v="3"/>
    <x v="6"/>
    <x v="2"/>
    <s v="Private room"/>
    <n v="2"/>
    <m/>
    <n v="96.369565217391298"/>
    <n v="1"/>
    <n v="1125"/>
    <n v="0"/>
    <n v="2"/>
    <n v="0"/>
    <x v="54"/>
    <x v="0"/>
    <x v="41"/>
    <s v="t"/>
    <n v="1"/>
    <n v="0.06"/>
    <n v="0.06"/>
    <x v="42"/>
    <s v="Neuhausen-NymphenburgPrivate room2"/>
    <s v="Private room in rental unitPrivate roomNeuhausen-Nymphenburg"/>
    <s v="Neuhausen-NymphenburgPrivate room in rental unitPrivate room2"/>
  </r>
  <r>
    <x v="3094"/>
    <s v="Helles, gem√ºtliches Zimmer in zentraler Lage"/>
    <x v="2472"/>
    <x v="532"/>
    <s v="2022"/>
    <d v="2022-08-11T00:00:00"/>
    <x v="0"/>
    <n v="1"/>
    <x v="3"/>
    <x v="15"/>
    <x v="2"/>
    <s v="Private room"/>
    <n v="2"/>
    <n v="86"/>
    <n v="86"/>
    <n v="3"/>
    <n v="30"/>
    <n v="20"/>
    <n v="10"/>
    <n v="18"/>
    <x v="898"/>
    <x v="1221"/>
    <x v="5"/>
    <s v="f"/>
    <n v="1"/>
    <n v="0.32"/>
    <n v="0.32"/>
    <x v="5"/>
    <s v="ObergiesingPrivate room2"/>
    <s v="Private room in rental unitPrivate roomObergiesing"/>
    <s v="ObergiesingPrivate room in rental unitPrivate room2"/>
  </r>
  <r>
    <x v="3095"/>
    <s v="Luxuri√∂se 2,5 Zimmer-Wohnung √ºber Auer M√ºhlbach"/>
    <x v="2473"/>
    <x v="532"/>
    <s v="2022"/>
    <d v="2022-01-05T00:00:00"/>
    <x v="0"/>
    <n v="1"/>
    <x v="1"/>
    <x v="9"/>
    <x v="8"/>
    <s v="Entire home/apt"/>
    <n v="4"/>
    <n v="121"/>
    <n v="121"/>
    <n v="2.9"/>
    <n v="365"/>
    <n v="337"/>
    <n v="57"/>
    <n v="198"/>
    <x v="899"/>
    <x v="1222"/>
    <x v="28"/>
    <s v="f"/>
    <n v="1"/>
    <n v="1.87"/>
    <n v="1.87"/>
    <x v="28"/>
    <s v="Au-HaidhausenEntire home/apt4"/>
    <s v="Entire condoEntire home/aptAu-Haidhausen"/>
    <s v="Au-HaidhausenEntire condoEntire home/apt4"/>
  </r>
  <r>
    <x v="3096"/>
    <s v="Sch√∂ne Wohnung in M√ºnchen"/>
    <x v="2474"/>
    <x v="270"/>
    <s v="2014"/>
    <d v="2014-08-07T00:00:00"/>
    <x v="0"/>
    <n v="1"/>
    <x v="3"/>
    <x v="2"/>
    <x v="0"/>
    <s v="Entire home/apt"/>
    <n v="2"/>
    <n v="86"/>
    <n v="86"/>
    <n v="3"/>
    <n v="30"/>
    <n v="14"/>
    <n v="18"/>
    <n v="6"/>
    <x v="215"/>
    <x v="256"/>
    <x v="4"/>
    <s v="f"/>
    <n v="1"/>
    <n v="0.6"/>
    <n v="0.6"/>
    <x v="4"/>
    <s v="MaxvorstadtEntire home/apt2"/>
    <s v="Entire rental unitEntire home/aptMaxvorstadt"/>
    <s v="MaxvorstadtEntire rental unitEntire home/apt2"/>
  </r>
  <r>
    <x v="3097"/>
    <s v="Ruhige Wohnung - 2ZKB - nahe zum Zentrum"/>
    <x v="2475"/>
    <x v="89"/>
    <s v="2011"/>
    <d v="2011-08-16T00:00:00"/>
    <x v="0"/>
    <n v="1"/>
    <x v="3"/>
    <x v="12"/>
    <x v="0"/>
    <s v="Entire home/apt"/>
    <n v="4"/>
    <m/>
    <n v="142.5"/>
    <n v="1"/>
    <n v="14"/>
    <n v="0"/>
    <n v="22"/>
    <n v="0"/>
    <x v="54"/>
    <x v="0"/>
    <x v="16"/>
    <s v="f"/>
    <n v="1"/>
    <n v="0.72"/>
    <n v="0.72"/>
    <x v="16"/>
    <s v="Ramersdorf-PerlachEntire home/apt4"/>
    <s v="Entire rental unitEntire home/aptRamersdorf-Perlach"/>
    <s v="Ramersdorf-PerlachEntire rental unitEntire home/apt4"/>
  </r>
  <r>
    <x v="3098"/>
    <s v="Apartamento encantador com Jardim."/>
    <x v="2476"/>
    <x v="1276"/>
    <s v="2021"/>
    <d v="2021-09-18T00:00:00"/>
    <x v="0"/>
    <n v="1"/>
    <x v="3"/>
    <x v="3"/>
    <x v="0"/>
    <s v="Entire home/apt"/>
    <n v="2"/>
    <n v="100"/>
    <n v="100"/>
    <n v="1"/>
    <n v="5"/>
    <n v="345"/>
    <n v="7"/>
    <n v="24"/>
    <x v="224"/>
    <x v="269"/>
    <x v="39"/>
    <s v="f"/>
    <n v="1"/>
    <n v="0.23"/>
    <n v="0.23"/>
    <x v="39"/>
    <s v="Pasing-ObermenzingEntire home/apt2"/>
    <s v="Entire rental unitEntire home/aptPasing-Obermenzing"/>
    <s v="Pasing-ObermenzingEntire rental unitEntire home/apt2"/>
  </r>
  <r>
    <x v="3099"/>
    <s v="Downtown Luxury 2 Bedroom Apt w balcony"/>
    <x v="2477"/>
    <x v="1277"/>
    <s v="2017"/>
    <d v="2017-10-27T00:00:00"/>
    <x v="0"/>
    <n v="6"/>
    <x v="11"/>
    <x v="2"/>
    <x v="0"/>
    <s v="Entire home/apt"/>
    <n v="4"/>
    <n v="159"/>
    <n v="159"/>
    <n v="69.2"/>
    <n v="364"/>
    <n v="43"/>
    <n v="18"/>
    <n v="18"/>
    <x v="152"/>
    <x v="176"/>
    <x v="53"/>
    <s v="f"/>
    <n v="5"/>
    <n v="0.59"/>
    <n v="0.59"/>
    <x v="56"/>
    <s v="MaxvorstadtEntire home/apt4"/>
    <s v="Entire rental unitEntire home/aptMaxvorstadt"/>
    <s v="MaxvorstadtEntire rental unitEntire home/apt4"/>
  </r>
  <r>
    <x v="3100"/>
    <s v="Cozy &amp; private 2 Bedroom Apartment/great location"/>
    <x v="2478"/>
    <x v="1232"/>
    <s v="2014"/>
    <d v="2014-09-20T00:00:00"/>
    <x v="0"/>
    <n v="1"/>
    <x v="3"/>
    <x v="2"/>
    <x v="0"/>
    <s v="Entire home/apt"/>
    <n v="4"/>
    <m/>
    <n v="217.40579710144928"/>
    <n v="2"/>
    <n v="1125"/>
    <n v="0"/>
    <n v="12"/>
    <n v="24"/>
    <x v="54"/>
    <x v="2"/>
    <x v="24"/>
    <s v="f"/>
    <n v="1"/>
    <n v="0.39"/>
    <n v="0.39"/>
    <x v="24"/>
    <s v="MaxvorstadtEntire home/apt4"/>
    <s v="Entire rental unitEntire home/aptMaxvorstadt"/>
    <s v="MaxvorstadtEntire rental unitEntire home/apt4"/>
  </r>
  <r>
    <x v="3101"/>
    <s v="Helles 1-Zimmer Apartment M√ºnchner Freiheit"/>
    <x v="2479"/>
    <x v="1278"/>
    <s v="2020"/>
    <d v="2020-09-06T00:00:00"/>
    <x v="0"/>
    <n v="1"/>
    <x v="3"/>
    <x v="16"/>
    <x v="0"/>
    <s v="Entire home/apt"/>
    <n v="2"/>
    <n v="135"/>
    <n v="135"/>
    <n v="2"/>
    <n v="60"/>
    <n v="13"/>
    <n v="12"/>
    <n v="24"/>
    <x v="897"/>
    <x v="1220"/>
    <x v="1"/>
    <s v="t"/>
    <n v="1"/>
    <n v="0.39"/>
    <n v="0.39"/>
    <x v="1"/>
    <s v="Schwabing-FreimannEntire home/apt2"/>
    <s v="Entire rental unitEntire home/aptSchwabing-Freimann"/>
    <s v="Schwabing-FreimannEntire rental unitEntire home/apt2"/>
  </r>
  <r>
    <x v="3102"/>
    <s v="Lovely 1-Room apartment in the heart of Munich"/>
    <x v="2480"/>
    <x v="1279"/>
    <s v="2021"/>
    <d v="2021-06-27T00:00:00"/>
    <x v="0"/>
    <n v="1"/>
    <x v="3"/>
    <x v="22"/>
    <x v="8"/>
    <s v="Entire home/apt"/>
    <n v="3"/>
    <n v="72"/>
    <n v="72"/>
    <n v="8"/>
    <n v="30"/>
    <n v="343"/>
    <n v="13"/>
    <n v="18"/>
    <x v="465"/>
    <x v="613"/>
    <x v="47"/>
    <s v="f"/>
    <n v="1"/>
    <n v="0.41"/>
    <n v="0.41"/>
    <x v="48"/>
    <s v="MoosachEntire home/apt3"/>
    <s v="Entire condoEntire home/aptMoosach"/>
    <s v="MoosachEntire condoEntire home/apt3"/>
  </r>
  <r>
    <x v="3103"/>
    <s v="Cozy 1-Room Studio Apartment with sunny balcony"/>
    <x v="2481"/>
    <x v="1280"/>
    <s v="2015"/>
    <d v="2015-09-11T00:00:00"/>
    <x v="0"/>
    <n v="2"/>
    <x v="2"/>
    <x v="19"/>
    <x v="8"/>
    <s v="Entire home/apt"/>
    <n v="2"/>
    <m/>
    <n v="95.531914893617028"/>
    <n v="2"/>
    <n v="180"/>
    <n v="0"/>
    <n v="29"/>
    <n v="0"/>
    <x v="54"/>
    <x v="0"/>
    <x v="54"/>
    <s v="f"/>
    <n v="1"/>
    <n v="0.92"/>
    <n v="0.92"/>
    <x v="58"/>
    <s v="Milbertshofen-Am HartEntire home/apt2"/>
    <s v="Entire condoEntire home/aptMilbertshofen-Am Hart"/>
    <s v="Milbertshofen-Am HartEntire condoEntire home/apt2"/>
  </r>
  <r>
    <x v="3104"/>
    <s v="Souterrain Wohnung im Gr√ºnen, 10 Min zur Messe"/>
    <x v="188"/>
    <x v="15"/>
    <s v="2014"/>
    <d v="2014-01-27T00:00:00"/>
    <x v="1"/>
    <n v="2"/>
    <x v="2"/>
    <x v="8"/>
    <x v="8"/>
    <s v="Entire home/apt"/>
    <n v="4"/>
    <n v="108"/>
    <n v="108"/>
    <n v="2"/>
    <n v="1125"/>
    <n v="102"/>
    <n v="75"/>
    <n v="222"/>
    <x v="900"/>
    <x v="1223"/>
    <x v="47"/>
    <s v="f"/>
    <n v="2"/>
    <n v="2.63"/>
    <n v="2.63"/>
    <x v="48"/>
    <s v="BogenhausenEntire home/apt4"/>
    <s v="Entire condoEntire home/aptBogenhausen"/>
    <s v="BogenhausenEntire condoEntire home/apt4"/>
  </r>
  <r>
    <x v="3105"/>
    <s v="Homefeeling Room"/>
    <x v="2482"/>
    <x v="105"/>
    <s v="2022"/>
    <d v="2022-08-12T00:00:00"/>
    <x v="1"/>
    <n v="1"/>
    <x v="2"/>
    <x v="19"/>
    <x v="2"/>
    <s v="Private room"/>
    <n v="2"/>
    <n v="55"/>
    <n v="55"/>
    <n v="1"/>
    <n v="1125"/>
    <n v="335"/>
    <n v="119"/>
    <n v="255"/>
    <x v="149"/>
    <x v="170"/>
    <x v="5"/>
    <s v="t"/>
    <n v="1"/>
    <n v="5.53"/>
    <n v="5.53"/>
    <x v="5"/>
    <s v="Milbertshofen-Am HartPrivate room2"/>
    <s v="Private room in rental unitPrivate roomMilbertshofen-Am Hart"/>
    <s v="Milbertshofen-Am HartPrivate room in rental unitPrivate room2"/>
  </r>
  <r>
    <x v="3106"/>
    <s v="NEW Big 80iesCaravan 20 min Oktoberfest All U need"/>
    <x v="2483"/>
    <x v="190"/>
    <s v="2014"/>
    <d v="2014-10-13T00:00:00"/>
    <x v="0"/>
    <n v="1"/>
    <x v="3"/>
    <x v="4"/>
    <x v="15"/>
    <s v="Entire home/apt"/>
    <n v="4"/>
    <n v="53"/>
    <n v="53"/>
    <n v="1"/>
    <n v="1125"/>
    <n v="255"/>
    <n v="7"/>
    <n v="6"/>
    <x v="901"/>
    <x v="1224"/>
    <x v="68"/>
    <s v="t"/>
    <n v="1"/>
    <n v="0.23"/>
    <n v="0.23"/>
    <x v="80"/>
    <s v="Sendling-WestparkEntire home/apt4"/>
    <s v="Camper/RVEntire home/aptSendling-Westpark"/>
    <s v="Sendling-WestparkCamper/RVEntire home/apt4"/>
  </r>
  <r>
    <x v="3107"/>
    <s v="4 rooms apartment with balcony, near metro/bus"/>
    <x v="2484"/>
    <x v="483"/>
    <s v="2015"/>
    <d v="2015-05-15T00:00:00"/>
    <x v="0"/>
    <n v="1"/>
    <x v="3"/>
    <x v="16"/>
    <x v="8"/>
    <s v="Entire home/apt"/>
    <n v="6"/>
    <m/>
    <n v="271.75"/>
    <n v="2"/>
    <n v="13"/>
    <n v="0"/>
    <n v="2"/>
    <n v="0"/>
    <x v="54"/>
    <x v="0"/>
    <x v="41"/>
    <s v="f"/>
    <n v="1"/>
    <n v="0.06"/>
    <n v="0.06"/>
    <x v="42"/>
    <s v="Schwabing-FreimannEntire home/apt6"/>
    <s v="Entire condoEntire home/aptSchwabing-Freimann"/>
    <s v="Schwabing-FreimannEntire condoEntire home/apt6"/>
  </r>
  <r>
    <x v="3108"/>
    <s v="Lovely bedroom in the best location in Munich"/>
    <x v="2485"/>
    <x v="1281"/>
    <s v="2013"/>
    <d v="2013-08-19T00:00:00"/>
    <x v="0"/>
    <n v="1"/>
    <x v="2"/>
    <x v="2"/>
    <x v="2"/>
    <s v="Private room"/>
    <n v="2"/>
    <m/>
    <n v="113.48"/>
    <n v="1"/>
    <n v="30"/>
    <n v="0"/>
    <n v="15"/>
    <n v="0"/>
    <x v="54"/>
    <x v="0"/>
    <x v="17"/>
    <s v="f"/>
    <n v="1"/>
    <n v="0.47"/>
    <n v="0.47"/>
    <x v="17"/>
    <s v="MaxvorstadtPrivate room2"/>
    <s v="Private room in rental unitPrivate roomMaxvorstadt"/>
    <s v="MaxvorstadtPrivate room in rental unitPrivate room2"/>
  </r>
  <r>
    <x v="3109"/>
    <s v="Zentral in M√ºnchen Norden (Moosach)"/>
    <x v="2486"/>
    <x v="1177"/>
    <s v="2013"/>
    <d v="2013-09-09T00:00:00"/>
    <x v="0"/>
    <n v="1"/>
    <x v="3"/>
    <x v="22"/>
    <x v="0"/>
    <s v="Entire home/apt"/>
    <n v="4"/>
    <m/>
    <n v="138.44444444444446"/>
    <n v="5"/>
    <n v="23"/>
    <n v="0"/>
    <n v="0"/>
    <n v="0"/>
    <x v="54"/>
    <x v="0"/>
    <x v="38"/>
    <s v="f"/>
    <n v="1"/>
    <n v="1.4687179487179496"/>
    <m/>
    <x v="243"/>
    <s v="MoosachEntire home/apt4"/>
    <s v="Entire rental unitEntire home/aptMoosach"/>
    <s v="MoosachEntire rental unitEntire home/apt4"/>
  </r>
  <r>
    <x v="3110"/>
    <s v="Gr√ºnes Nord-Schwabing, 4 Zimmer Wohnung"/>
    <x v="2487"/>
    <x v="199"/>
    <s v="2022"/>
    <d v="2022-08-14T00:00:00"/>
    <x v="0"/>
    <n v="1"/>
    <x v="3"/>
    <x v="16"/>
    <x v="8"/>
    <s v="Entire home/apt"/>
    <n v="5"/>
    <m/>
    <n v="242.66666666666666"/>
    <n v="6"/>
    <n v="365"/>
    <n v="0"/>
    <n v="3"/>
    <n v="0"/>
    <x v="54"/>
    <x v="0"/>
    <x v="41"/>
    <s v="f"/>
    <n v="1"/>
    <n v="0.1"/>
    <n v="0.1"/>
    <x v="42"/>
    <s v="Schwabing-FreimannEntire home/apt5"/>
    <s v="Entire condoEntire home/aptSchwabing-Freimann"/>
    <s v="Schwabing-FreimannEntire condoEntire home/apt5"/>
  </r>
  <r>
    <x v="3111"/>
    <s v="80538 - M√ºnchen - Lehel - Deutschland"/>
    <x v="2488"/>
    <x v="1282"/>
    <s v="2014"/>
    <d v="2014-12-07T00:00:00"/>
    <x v="1"/>
    <n v="1"/>
    <x v="3"/>
    <x v="20"/>
    <x v="0"/>
    <s v="Entire home/apt"/>
    <n v="2"/>
    <n v="184"/>
    <n v="184"/>
    <n v="3"/>
    <n v="14"/>
    <n v="189"/>
    <n v="30"/>
    <n v="72"/>
    <x v="902"/>
    <x v="1225"/>
    <x v="5"/>
    <s v="f"/>
    <n v="1"/>
    <n v="0.99"/>
    <n v="0.99"/>
    <x v="5"/>
    <s v="Altstadt-LehelEntire home/apt2"/>
    <s v="Entire rental unitEntire home/aptAltstadt-Lehel"/>
    <s v="Altstadt-LehelEntire rental unitEntire home/apt2"/>
  </r>
  <r>
    <x v="3112"/>
    <s v="For girls only: H√ºbsches Zimmer mit privatem Bad"/>
    <x v="2489"/>
    <x v="621"/>
    <s v="2022"/>
    <d v="2022-08-14T00:00:00"/>
    <x v="1"/>
    <n v="1"/>
    <x v="2"/>
    <x v="14"/>
    <x v="4"/>
    <s v="Private room"/>
    <n v="2"/>
    <n v="51"/>
    <n v="51"/>
    <n v="1"/>
    <n v="1125"/>
    <n v="221"/>
    <n v="59"/>
    <n v="144"/>
    <x v="9"/>
    <x v="9"/>
    <x v="54"/>
    <s v="f"/>
    <n v="1"/>
    <n v="1.89"/>
    <n v="1.89"/>
    <x v="58"/>
    <s v="Untergiesing-HarlachingPrivate room2"/>
    <s v="Private room in condoPrivate roomUntergiesing-Harlaching"/>
    <s v="Untergiesing-HarlachingPrivate room in condoPrivate room2"/>
  </r>
  <r>
    <x v="3113"/>
    <s v="Designerloft"/>
    <x v="2490"/>
    <x v="1283"/>
    <s v="2022"/>
    <d v="2022-08-14T00:00:00"/>
    <x v="1"/>
    <n v="1"/>
    <x v="3"/>
    <x v="21"/>
    <x v="34"/>
    <s v="Entire home/apt"/>
    <n v="4"/>
    <n v="260"/>
    <n v="260"/>
    <n v="3"/>
    <n v="1125"/>
    <n v="283"/>
    <n v="76"/>
    <n v="180"/>
    <x v="903"/>
    <x v="1226"/>
    <x v="54"/>
    <s v="f"/>
    <n v="1"/>
    <n v="2.42"/>
    <n v="2.42"/>
    <x v="58"/>
    <s v="LaimEntire home/apt4"/>
    <s v="Entire placeEntire home/aptLaim"/>
    <s v="LaimEntire placeEntire home/apt4"/>
  </r>
  <r>
    <x v="3114"/>
    <s v="Bright, newly renovated, central Flat"/>
    <x v="2491"/>
    <x v="263"/>
    <s v="2017"/>
    <d v="2017-08-12T00:00:00"/>
    <x v="0"/>
    <n v="1"/>
    <x v="3"/>
    <x v="6"/>
    <x v="2"/>
    <s v="Private room"/>
    <n v="2"/>
    <n v="99"/>
    <n v="99"/>
    <n v="1"/>
    <n v="29"/>
    <n v="335"/>
    <n v="10"/>
    <n v="18"/>
    <x v="904"/>
    <x v="1227"/>
    <x v="41"/>
    <s v="f"/>
    <n v="1"/>
    <n v="0.43"/>
    <n v="0.43"/>
    <x v="42"/>
    <s v="Neuhausen-NymphenburgPrivate room2"/>
    <s v="Private room in rental unitPrivate roomNeuhausen-Nymphenburg"/>
    <s v="Neuhausen-NymphenburgPrivate room in rental unitPrivate room2"/>
  </r>
  <r>
    <x v="3115"/>
    <s v="Design-Studio 70ties Flair (50m¬≤)"/>
    <x v="2492"/>
    <x v="339"/>
    <s v="2014"/>
    <d v="2014-10-08T00:00:00"/>
    <x v="1"/>
    <n v="1"/>
    <x v="2"/>
    <x v="4"/>
    <x v="3"/>
    <s v="Entire home/apt"/>
    <n v="2"/>
    <n v="135"/>
    <n v="135"/>
    <n v="3.1"/>
    <n v="365"/>
    <n v="13"/>
    <n v="12"/>
    <n v="48"/>
    <x v="193"/>
    <x v="230"/>
    <x v="41"/>
    <s v="t"/>
    <n v="1"/>
    <n v="0.4"/>
    <n v="0.4"/>
    <x v="42"/>
    <s v="Sendling-WestparkEntire home/apt2"/>
    <s v="Entire loftEntire home/aptSendling-Westpark"/>
    <s v="Sendling-WestparkEntire loftEntire home/apt2"/>
  </r>
  <r>
    <x v="3116"/>
    <s v="Cozy flat in the oldest village of Munich"/>
    <x v="2493"/>
    <x v="685"/>
    <s v="2015"/>
    <d v="2015-05-28T00:00:00"/>
    <x v="0"/>
    <n v="1"/>
    <x v="3"/>
    <x v="12"/>
    <x v="0"/>
    <s v="Entire home/apt"/>
    <n v="4"/>
    <m/>
    <n v="142.5"/>
    <n v="4"/>
    <n v="365"/>
    <n v="0"/>
    <n v="12"/>
    <n v="0"/>
    <x v="54"/>
    <x v="0"/>
    <x v="42"/>
    <s v="f"/>
    <n v="1"/>
    <n v="0.39"/>
    <n v="0.39"/>
    <x v="43"/>
    <s v="Ramersdorf-PerlachEntire home/apt4"/>
    <s v="Entire rental unitEntire home/aptRamersdorf-Perlach"/>
    <s v="Ramersdorf-PerlachEntire rental unitEntire home/apt4"/>
  </r>
  <r>
    <x v="3117"/>
    <s v="1 Zimmer Wohnung im Gr√ºnen"/>
    <x v="2494"/>
    <x v="247"/>
    <s v="2020"/>
    <d v="2020-09-11T00:00:00"/>
    <x v="1"/>
    <n v="1"/>
    <x v="3"/>
    <x v="14"/>
    <x v="0"/>
    <s v="Entire home/apt"/>
    <n v="2"/>
    <n v="103"/>
    <n v="103"/>
    <n v="1.1000000000000001"/>
    <n v="365"/>
    <n v="62"/>
    <n v="33"/>
    <n v="90"/>
    <x v="905"/>
    <x v="1228"/>
    <x v="63"/>
    <s v="f"/>
    <n v="1"/>
    <n v="1.06"/>
    <n v="1.06"/>
    <x v="75"/>
    <s v="Untergiesing-HarlachingEntire home/apt2"/>
    <s v="Entire rental unitEntire home/aptUntergiesing-Harlaching"/>
    <s v="Untergiesing-HarlachingEntire rental unitEntire home/apt2"/>
  </r>
  <r>
    <x v="3118"/>
    <s v="Architect‚Äòs penthouse apartment &amp; rooftop terrace"/>
    <x v="2495"/>
    <x v="293"/>
    <s v="2016"/>
    <d v="2016-09-26T00:00:00"/>
    <x v="0"/>
    <n v="1"/>
    <x v="3"/>
    <x v="0"/>
    <x v="0"/>
    <s v="Entire home/apt"/>
    <n v="3"/>
    <m/>
    <n v="111.33333333333333"/>
    <n v="3"/>
    <n v="365"/>
    <n v="0"/>
    <n v="1"/>
    <n v="0"/>
    <x v="54"/>
    <x v="0"/>
    <x v="41"/>
    <s v="f"/>
    <n v="1"/>
    <n v="0.03"/>
    <n v="0.03"/>
    <x v="42"/>
    <s v="HadernEntire home/apt3"/>
    <s v="Entire rental unitEntire home/aptHadern"/>
    <s v="HadernEntire rental unitEntire home/apt3"/>
  </r>
  <r>
    <x v="3119"/>
    <s v="Gem√ºtliche 2 Zimmer Wohnung in M√ºnchen Schwabing"/>
    <x v="2496"/>
    <x v="125"/>
    <s v="2015"/>
    <d v="2015-05-13T00:00:00"/>
    <x v="0"/>
    <n v="1"/>
    <x v="3"/>
    <x v="5"/>
    <x v="0"/>
    <s v="Entire home/apt"/>
    <n v="2"/>
    <m/>
    <n v="130.20238095238096"/>
    <n v="2"/>
    <n v="31"/>
    <n v="0"/>
    <n v="30"/>
    <n v="30"/>
    <x v="54"/>
    <x v="744"/>
    <x v="41"/>
    <s v="f"/>
    <n v="1"/>
    <n v="0.98"/>
    <n v="0.98"/>
    <x v="42"/>
    <s v="Schwabing-WestEntire home/apt2"/>
    <s v="Entire rental unitEntire home/aptSchwabing-West"/>
    <s v="Schwabing-WestEntire rental unitEntire home/apt2"/>
  </r>
  <r>
    <x v="3120"/>
    <s v="Attraktive 65qm Wohnung mit Balkon in Bestlage"/>
    <x v="2186"/>
    <x v="1150"/>
    <s v="2022"/>
    <d v="2022-04-13T00:00:00"/>
    <x v="0"/>
    <n v="2"/>
    <x v="2"/>
    <x v="2"/>
    <x v="0"/>
    <s v="Entire home/apt"/>
    <n v="2"/>
    <m/>
    <n v="136.95041322314049"/>
    <n v="10"/>
    <n v="365"/>
    <n v="0"/>
    <n v="4"/>
    <n v="0"/>
    <x v="54"/>
    <x v="0"/>
    <x v="41"/>
    <s v="f"/>
    <n v="2"/>
    <n v="0.13"/>
    <n v="0.13"/>
    <x v="42"/>
    <s v="MaxvorstadtEntire home/apt2"/>
    <s v="Entire rental unitEntire home/aptMaxvorstadt"/>
    <s v="MaxvorstadtEntire rental unitEntire home/apt2"/>
  </r>
  <r>
    <x v="3121"/>
    <s v="Fully furnished studio apartment"/>
    <x v="2497"/>
    <x v="1284"/>
    <s v="2018"/>
    <d v="2018-04-07T00:00:00"/>
    <x v="0"/>
    <n v="1"/>
    <x v="3"/>
    <x v="14"/>
    <x v="0"/>
    <s v="Entire home/apt"/>
    <n v="1"/>
    <n v="58"/>
    <n v="58"/>
    <n v="1"/>
    <n v="365"/>
    <n v="220"/>
    <n v="0"/>
    <n v="0"/>
    <x v="0"/>
    <x v="0"/>
    <x v="38"/>
    <s v="f"/>
    <n v="1"/>
    <n v="0.89547368421052664"/>
    <m/>
    <x v="200"/>
    <s v="Untergiesing-HarlachingEntire home/apt1"/>
    <s v="Entire rental unitEntire home/aptUntergiesing-Harlaching"/>
    <s v="Untergiesing-HarlachingEntire rental unitEntire home/apt1"/>
  </r>
  <r>
    <x v="3122"/>
    <s v="Zentral gelegenes, ruhiges Zimmer in Isar-N√§he"/>
    <x v="2498"/>
    <x v="899"/>
    <s v="2022"/>
    <d v="2022-08-16T00:00:00"/>
    <x v="1"/>
    <n v="1"/>
    <x v="2"/>
    <x v="15"/>
    <x v="2"/>
    <s v="Private room"/>
    <n v="1"/>
    <n v="50"/>
    <n v="50"/>
    <n v="2"/>
    <n v="30"/>
    <n v="3"/>
    <n v="45"/>
    <n v="60"/>
    <x v="335"/>
    <x v="420"/>
    <x v="12"/>
    <s v="f"/>
    <n v="1"/>
    <n v="1.51"/>
    <n v="1.51"/>
    <x v="12"/>
    <s v="ObergiesingPrivate room1"/>
    <s v="Private room in rental unitPrivate roomObergiesing"/>
    <s v="ObergiesingPrivate room in rental unitPrivate room1"/>
  </r>
  <r>
    <x v="3123"/>
    <s v="Central Apartment Full of Life"/>
    <x v="2499"/>
    <x v="862"/>
    <s v="2021"/>
    <d v="2021-09-23T00:00:00"/>
    <x v="0"/>
    <n v="3"/>
    <x v="4"/>
    <x v="10"/>
    <x v="0"/>
    <s v="Entire home/apt"/>
    <n v="1"/>
    <n v="64"/>
    <n v="64"/>
    <n v="4"/>
    <n v="1125"/>
    <n v="17"/>
    <n v="18"/>
    <n v="40"/>
    <x v="329"/>
    <x v="412"/>
    <x v="13"/>
    <s v="f"/>
    <n v="1"/>
    <n v="0.59"/>
    <n v="0.59"/>
    <x v="13"/>
    <s v="Ludwigsvorstadt-IsarvorstadtEntire home/apt1"/>
    <s v="Entire rental unitEntire home/aptLudwigsvorstadt-Isarvorstadt"/>
    <s v="Ludwigsvorstadt-IsarvorstadtEntire rental unitEntire home/apt1"/>
  </r>
  <r>
    <x v="3124"/>
    <s v="Stylish Munich 1BR Penthouse + Kitchen/Bath"/>
    <x v="2500"/>
    <x v="49"/>
    <s v="2016"/>
    <d v="2016-06-09T00:00:00"/>
    <x v="1"/>
    <n v="2"/>
    <x v="1"/>
    <x v="11"/>
    <x v="8"/>
    <s v="Entire home/apt"/>
    <n v="2"/>
    <m/>
    <n v="134.39024390243901"/>
    <n v="10.3"/>
    <n v="365"/>
    <n v="54"/>
    <n v="12"/>
    <n v="60"/>
    <x v="54"/>
    <x v="1229"/>
    <x v="24"/>
    <s v="f"/>
    <n v="1"/>
    <n v="0.41"/>
    <n v="0.41"/>
    <x v="24"/>
    <s v="SendlingEntire home/apt2"/>
    <s v="Entire condoEntire home/aptSendling"/>
    <s v="SendlingEntire condoEntire home/apt2"/>
  </r>
  <r>
    <x v="3125"/>
    <s v="1 private room in a student Dorm in Munich"/>
    <x v="2501"/>
    <x v="1285"/>
    <s v="2021"/>
    <d v="2021-05-30T00:00:00"/>
    <x v="0"/>
    <n v="1"/>
    <x v="3"/>
    <x v="0"/>
    <x v="2"/>
    <s v="Private room"/>
    <n v="2"/>
    <m/>
    <n v="58.733333333333334"/>
    <n v="1"/>
    <n v="365"/>
    <n v="0"/>
    <n v="4"/>
    <n v="0"/>
    <x v="54"/>
    <x v="0"/>
    <x v="24"/>
    <s v="t"/>
    <n v="1"/>
    <n v="0.13"/>
    <n v="0.13"/>
    <x v="24"/>
    <s v="HadernPrivate room2"/>
    <s v="Private room in rental unitPrivate roomHadern"/>
    <s v="HadernPrivate room in rental unitPrivate room2"/>
  </r>
  <r>
    <x v="3126"/>
    <s v="Stylish, spacious 2-bedroom in the heart of Munich"/>
    <x v="2502"/>
    <x v="202"/>
    <s v="2014"/>
    <d v="2014-07-26T00:00:00"/>
    <x v="0"/>
    <n v="1"/>
    <x v="3"/>
    <x v="2"/>
    <x v="0"/>
    <s v="Entire home/apt"/>
    <n v="4"/>
    <m/>
    <n v="217.40579710144928"/>
    <n v="4.3"/>
    <n v="365"/>
    <n v="0"/>
    <n v="1"/>
    <n v="6"/>
    <x v="54"/>
    <x v="860"/>
    <x v="41"/>
    <s v="t"/>
    <n v="1"/>
    <n v="0.22"/>
    <n v="0.22"/>
    <x v="42"/>
    <s v="MaxvorstadtEntire home/apt4"/>
    <s v="Entire rental unitEntire home/aptMaxvorstadt"/>
    <s v="MaxvorstadtEntire rental unitEntire home/apt4"/>
  </r>
  <r>
    <x v="3127"/>
    <s v="Schickeria M√ºnchen"/>
    <x v="2503"/>
    <x v="1286"/>
    <s v="2022"/>
    <d v="2022-08-17T00:00:00"/>
    <x v="0"/>
    <n v="1"/>
    <x v="3"/>
    <x v="2"/>
    <x v="0"/>
    <s v="Entire home/apt"/>
    <n v="2"/>
    <n v="225"/>
    <n v="225"/>
    <n v="1"/>
    <n v="365"/>
    <n v="363"/>
    <n v="1"/>
    <n v="0"/>
    <x v="0"/>
    <x v="0"/>
    <x v="41"/>
    <s v="f"/>
    <n v="1"/>
    <n v="0.03"/>
    <n v="0.03"/>
    <x v="42"/>
    <s v="MaxvorstadtEntire home/apt2"/>
    <s v="Entire rental unitEntire home/aptMaxvorstadt"/>
    <s v="MaxvorstadtEntire rental unitEntire home/apt2"/>
  </r>
  <r>
    <x v="3128"/>
    <s v="Menas Home"/>
    <x v="2504"/>
    <x v="1287"/>
    <s v="2013"/>
    <d v="2013-08-28T00:00:00"/>
    <x v="0"/>
    <n v="2"/>
    <x v="2"/>
    <x v="4"/>
    <x v="2"/>
    <s v="Private room"/>
    <n v="2"/>
    <n v="100"/>
    <n v="100"/>
    <n v="2"/>
    <n v="365"/>
    <n v="50"/>
    <n v="9"/>
    <n v="24"/>
    <x v="224"/>
    <x v="269"/>
    <x v="33"/>
    <s v="f"/>
    <n v="2"/>
    <n v="0.28999999999999998"/>
    <n v="0.28999999999999998"/>
    <x v="33"/>
    <s v="Sendling-WestparkPrivate room2"/>
    <s v="Private room in rental unitPrivate roomSendling-Westpark"/>
    <s v="Sendling-WestparkPrivate room in rental unitPrivate room2"/>
  </r>
  <r>
    <x v="3129"/>
    <s v="sch√∂ne Eigentumswohnung in M√ºnchen"/>
    <x v="2505"/>
    <x v="342"/>
    <s v="2021"/>
    <d v="2021-08-08T00:00:00"/>
    <x v="0"/>
    <n v="1"/>
    <x v="3"/>
    <x v="10"/>
    <x v="8"/>
    <s v="Entire home/apt"/>
    <n v="2"/>
    <n v="120"/>
    <n v="120"/>
    <n v="2"/>
    <n v="1125"/>
    <n v="15"/>
    <n v="55"/>
    <n v="24"/>
    <x v="354"/>
    <x v="450"/>
    <x v="6"/>
    <s v="f"/>
    <n v="1"/>
    <n v="1.81"/>
    <n v="1.81"/>
    <x v="6"/>
    <s v="Ludwigsvorstadt-IsarvorstadtEntire home/apt2"/>
    <s v="Entire condoEntire home/aptLudwigsvorstadt-Isarvorstadt"/>
    <s v="Ludwigsvorstadt-IsarvorstadtEntire condoEntire home/apt2"/>
  </r>
  <r>
    <x v="3130"/>
    <s v="1 private room with its own bath and kitchen."/>
    <x v="2506"/>
    <x v="1288"/>
    <s v="2021"/>
    <d v="2021-06-14T00:00:00"/>
    <x v="0"/>
    <n v="1"/>
    <x v="3"/>
    <x v="7"/>
    <x v="2"/>
    <s v="Private room"/>
    <n v="1"/>
    <n v="150"/>
    <n v="150"/>
    <n v="7"/>
    <n v="15"/>
    <n v="365"/>
    <n v="0"/>
    <n v="0"/>
    <x v="0"/>
    <x v="0"/>
    <x v="38"/>
    <s v="f"/>
    <n v="1"/>
    <n v="0.9147727272727274"/>
    <m/>
    <x v="137"/>
    <s v="Schwanthalerh√∂hePrivate room1"/>
    <s v="Private room in rental unitPrivate roomSchwanthalerh√∂he"/>
    <s v="Schwanthalerh√∂hePrivate room in rental unitPrivate room1"/>
  </r>
  <r>
    <x v="3131"/>
    <s v="Sch√∂ne Eigentumswohnung mit Balkon"/>
    <x v="2507"/>
    <x v="53"/>
    <s v="2022"/>
    <d v="2022-08-17T00:00:00"/>
    <x v="0"/>
    <n v="1"/>
    <x v="3"/>
    <x v="23"/>
    <x v="8"/>
    <s v="Entire home/apt"/>
    <n v="4"/>
    <m/>
    <n v="238.4"/>
    <n v="3"/>
    <n v="1125"/>
    <n v="0"/>
    <n v="4"/>
    <n v="0"/>
    <x v="54"/>
    <x v="0"/>
    <x v="41"/>
    <s v="t"/>
    <n v="1"/>
    <n v="0.13"/>
    <n v="0.13"/>
    <x v="42"/>
    <s v="Allach-UntermenzingEntire home/apt4"/>
    <s v="Entire condoEntire home/aptAllach-Untermenzing"/>
    <s v="Allach-UntermenzingEntire condoEntire home/apt4"/>
  </r>
  <r>
    <x v="3132"/>
    <s v="Zentral gelegene, gem√ºtliche Wohnung"/>
    <x v="2508"/>
    <x v="615"/>
    <s v="2015"/>
    <d v="2015-10-28T00:00:00"/>
    <x v="1"/>
    <n v="1"/>
    <x v="3"/>
    <x v="6"/>
    <x v="2"/>
    <s v="Private room"/>
    <n v="2"/>
    <n v="65"/>
    <n v="65"/>
    <n v="1"/>
    <n v="1125"/>
    <n v="181"/>
    <n v="38"/>
    <n v="144"/>
    <x v="443"/>
    <x v="583"/>
    <x v="54"/>
    <s v="f"/>
    <n v="1"/>
    <n v="1.24"/>
    <n v="1.24"/>
    <x v="58"/>
    <s v="Neuhausen-NymphenburgPrivate room2"/>
    <s v="Private room in rental unitPrivate roomNeuhausen-Nymphenburg"/>
    <s v="Neuhausen-NymphenburgPrivate room in rental unitPrivate room2"/>
  </r>
  <r>
    <x v="3133"/>
    <s v="Apartment with terrace and great view"/>
    <x v="2509"/>
    <x v="539"/>
    <s v="2019"/>
    <d v="2019-09-07T00:00:00"/>
    <x v="0"/>
    <n v="1"/>
    <x v="2"/>
    <x v="3"/>
    <x v="0"/>
    <s v="Entire home/apt"/>
    <n v="6"/>
    <m/>
    <n v="287.5"/>
    <n v="2"/>
    <n v="1125"/>
    <n v="0"/>
    <n v="7"/>
    <n v="30"/>
    <x v="54"/>
    <x v="1230"/>
    <x v="41"/>
    <s v="f"/>
    <n v="1"/>
    <n v="0.23"/>
    <n v="0.23"/>
    <x v="42"/>
    <s v="Pasing-ObermenzingEntire home/apt6"/>
    <s v="Entire rental unitEntire home/aptPasing-Obermenzing"/>
    <s v="Pasing-ObermenzingEntire rental unitEntire home/apt6"/>
  </r>
  <r>
    <x v="3134"/>
    <s v="Spacious private room in the center of Schwabing"/>
    <x v="2510"/>
    <x v="1029"/>
    <s v="2021"/>
    <d v="2021-08-01T00:00:00"/>
    <x v="0"/>
    <n v="1"/>
    <x v="3"/>
    <x v="16"/>
    <x v="2"/>
    <s v="Private room"/>
    <n v="2"/>
    <n v="51"/>
    <n v="51"/>
    <n v="1"/>
    <n v="20"/>
    <n v="125"/>
    <n v="26"/>
    <n v="102"/>
    <x v="906"/>
    <x v="1231"/>
    <x v="64"/>
    <s v="f"/>
    <n v="1"/>
    <n v="0.83"/>
    <n v="0.83"/>
    <x v="76"/>
    <s v="Schwabing-FreimannPrivate room2"/>
    <s v="Private room in rental unitPrivate roomSchwabing-Freimann"/>
    <s v="Schwabing-FreimannPrivate room in rental unitPrivate room2"/>
  </r>
  <r>
    <x v="3135"/>
    <s v="Central 1Room 20 min walk to Oktoberfest"/>
    <x v="2511"/>
    <x v="1289"/>
    <s v="2022"/>
    <d v="2022-01-27T00:00:00"/>
    <x v="0"/>
    <n v="1"/>
    <x v="3"/>
    <x v="2"/>
    <x v="2"/>
    <s v="Private room"/>
    <n v="2"/>
    <n v="78"/>
    <n v="78"/>
    <n v="5"/>
    <n v="365"/>
    <n v="92"/>
    <n v="10"/>
    <n v="20"/>
    <x v="145"/>
    <x v="165"/>
    <x v="41"/>
    <s v="f"/>
    <n v="1"/>
    <n v="0.33"/>
    <n v="0.33"/>
    <x v="42"/>
    <s v="MaxvorstadtPrivate room2"/>
    <s v="Private room in rental unitPrivate roomMaxvorstadt"/>
    <s v="MaxvorstadtPrivate room in rental unitPrivate room2"/>
  </r>
  <r>
    <x v="3136"/>
    <s v="Lovely Single Condo in Munich"/>
    <x v="2512"/>
    <x v="1290"/>
    <s v="2019"/>
    <d v="2019-11-13T00:00:00"/>
    <x v="0"/>
    <n v="1"/>
    <x v="3"/>
    <x v="0"/>
    <x v="0"/>
    <s v="Entire home/apt"/>
    <n v="2"/>
    <m/>
    <n v="87.5"/>
    <n v="1"/>
    <n v="365"/>
    <n v="0"/>
    <n v="1"/>
    <n v="0"/>
    <x v="54"/>
    <x v="0"/>
    <x v="43"/>
    <s v="f"/>
    <n v="1"/>
    <n v="0.03"/>
    <n v="0.03"/>
    <x v="44"/>
    <s v="HadernEntire home/apt2"/>
    <s v="Entire rental unitEntire home/aptHadern"/>
    <s v="HadernEntire rental unitEntire home/apt2"/>
  </r>
  <r>
    <x v="3137"/>
    <s v="Cozy Appartment for your Oktoberfest Stay"/>
    <x v="2513"/>
    <x v="1291"/>
    <s v="2018"/>
    <d v="2018-12-04T00:00:00"/>
    <x v="1"/>
    <n v="1"/>
    <x v="3"/>
    <x v="15"/>
    <x v="0"/>
    <s v="Entire home/apt"/>
    <n v="4"/>
    <n v="190"/>
    <n v="190"/>
    <n v="1"/>
    <n v="365"/>
    <n v="357"/>
    <n v="19"/>
    <n v="48"/>
    <x v="907"/>
    <x v="1232"/>
    <x v="0"/>
    <s v="f"/>
    <n v="1"/>
    <n v="0.62"/>
    <n v="0.62"/>
    <x v="0"/>
    <s v="ObergiesingEntire home/apt4"/>
    <s v="Entire rental unitEntire home/aptObergiesing"/>
    <s v="ObergiesingEntire rental unitEntire home/apt4"/>
  </r>
  <r>
    <x v="3138"/>
    <s v="Fully Furnished Double Studio with gym"/>
    <x v="2187"/>
    <x v="1151"/>
    <s v="2020"/>
    <d v="2020-11-25T00:00:00"/>
    <x v="0"/>
    <n v="136"/>
    <x v="31"/>
    <x v="24"/>
    <x v="23"/>
    <s v="Entire home/apt"/>
    <n v="2"/>
    <n v="67"/>
    <n v="67"/>
    <n v="5.3"/>
    <n v="180"/>
    <n v="90"/>
    <n v="12"/>
    <n v="48"/>
    <x v="908"/>
    <x v="1233"/>
    <x v="33"/>
    <s v="f"/>
    <n v="78"/>
    <n v="0.4"/>
    <n v="0.4"/>
    <x v="33"/>
    <s v="Aubing-Lochhausen-LangwiedEntire home/apt2"/>
    <s v="Entire serviced apartmentEntire home/aptAubing-Lochhausen-Langwied"/>
    <s v="Aubing-Lochhausen-LangwiedEntire serviced apartmentEntire home/apt2"/>
  </r>
  <r>
    <x v="3139"/>
    <s v="Double Studio in Co-Living Building"/>
    <x v="2187"/>
    <x v="1151"/>
    <s v="2020"/>
    <d v="2020-11-25T00:00:00"/>
    <x v="0"/>
    <n v="136"/>
    <x v="31"/>
    <x v="24"/>
    <x v="23"/>
    <s v="Entire home/apt"/>
    <n v="2"/>
    <n v="67"/>
    <n v="67"/>
    <n v="5.3"/>
    <n v="180"/>
    <n v="90"/>
    <n v="7"/>
    <n v="24"/>
    <x v="370"/>
    <x v="477"/>
    <x v="10"/>
    <s v="f"/>
    <n v="78"/>
    <n v="0.28999999999999998"/>
    <n v="0.28999999999999998"/>
    <x v="10"/>
    <s v="Aubing-Lochhausen-LangwiedEntire home/apt2"/>
    <s v="Entire serviced apartmentEntire home/aptAubing-Lochhausen-Langwied"/>
    <s v="Aubing-Lochhausen-LangwiedEntire serviced apartmentEntire home/apt2"/>
  </r>
  <r>
    <x v="3140"/>
    <s v="Schmuckst√ºck zentral in M√ºnchen!Dachgeschosswohnun"/>
    <x v="2514"/>
    <x v="202"/>
    <s v="2022"/>
    <d v="2022-08-07T00:00:00"/>
    <x v="0"/>
    <n v="1"/>
    <x v="3"/>
    <x v="9"/>
    <x v="8"/>
    <s v="Entire home/apt"/>
    <n v="2"/>
    <m/>
    <n v="139.02325581395348"/>
    <n v="3"/>
    <n v="365"/>
    <n v="0"/>
    <n v="14"/>
    <n v="0"/>
    <x v="54"/>
    <x v="0"/>
    <x v="41"/>
    <s v="f"/>
    <n v="1"/>
    <n v="0.46"/>
    <n v="0.46"/>
    <x v="42"/>
    <s v="Au-HaidhausenEntire home/apt2"/>
    <s v="Entire condoEntire home/aptAu-Haidhausen"/>
    <s v="Au-HaidhausenEntire condoEntire home/apt2"/>
  </r>
  <r>
    <x v="3141"/>
    <s v="Spacious apartment for couples and families"/>
    <x v="2515"/>
    <x v="624"/>
    <s v="2015"/>
    <d v="2015-04-10T00:00:00"/>
    <x v="0"/>
    <n v="1"/>
    <x v="3"/>
    <x v="15"/>
    <x v="0"/>
    <s v="Entire home/apt"/>
    <n v="2"/>
    <m/>
    <n v="126.88235294117646"/>
    <n v="3"/>
    <n v="10"/>
    <n v="0"/>
    <n v="4"/>
    <n v="12"/>
    <x v="54"/>
    <x v="1234"/>
    <x v="41"/>
    <s v="f"/>
    <n v="1"/>
    <n v="0.22"/>
    <n v="0.22"/>
    <x v="42"/>
    <s v="ObergiesingEntire home/apt2"/>
    <s v="Entire rental unitEntire home/aptObergiesing"/>
    <s v="ObergiesingEntire rental unitEntire home/apt2"/>
  </r>
  <r>
    <x v="3142"/>
    <s v="Sch√∂ne Wohnung im Herzen M√ºnchens"/>
    <x v="2516"/>
    <x v="1292"/>
    <s v="2015"/>
    <d v="2015-08-13T00:00:00"/>
    <x v="0"/>
    <n v="1"/>
    <x v="3"/>
    <x v="10"/>
    <x v="0"/>
    <s v="Entire home/apt"/>
    <n v="2"/>
    <n v="160"/>
    <n v="160"/>
    <n v="1"/>
    <n v="365"/>
    <n v="362"/>
    <n v="3"/>
    <n v="12"/>
    <x v="606"/>
    <x v="809"/>
    <x v="21"/>
    <s v="f"/>
    <n v="1"/>
    <n v="0.1"/>
    <n v="0.1"/>
    <x v="21"/>
    <s v="Ludwigsvorstadt-IsarvorstadtEntire home/apt2"/>
    <s v="Entire rental unitEntire home/aptLudwigsvorstadt-Isarvorstadt"/>
    <s v="Ludwigsvorstadt-IsarvorstadtEntire rental unitEntire home/apt2"/>
  </r>
  <r>
    <x v="3143"/>
    <s v="Moderne lichtdurchflutete Wohnung"/>
    <x v="2517"/>
    <x v="1293"/>
    <s v="2016"/>
    <d v="2016-03-08T00:00:00"/>
    <x v="0"/>
    <n v="1"/>
    <x v="3"/>
    <x v="3"/>
    <x v="0"/>
    <s v="Entire home/apt"/>
    <n v="2"/>
    <n v="201"/>
    <n v="201"/>
    <n v="1"/>
    <n v="365"/>
    <n v="82"/>
    <n v="6"/>
    <n v="6"/>
    <x v="909"/>
    <x v="1235"/>
    <x v="41"/>
    <s v="f"/>
    <n v="1"/>
    <n v="0.2"/>
    <n v="0.2"/>
    <x v="42"/>
    <s v="Pasing-ObermenzingEntire home/apt2"/>
    <s v="Entire rental unitEntire home/aptPasing-Obermenzing"/>
    <s v="Pasing-ObermenzingEntire rental unitEntire home/apt2"/>
  </r>
  <r>
    <x v="3144"/>
    <s v="Appartment with Barbecue terraceMunich Oktoberfest"/>
    <x v="2518"/>
    <x v="1063"/>
    <s v="2017"/>
    <d v="2017-06-08T00:00:00"/>
    <x v="0"/>
    <n v="1"/>
    <x v="0"/>
    <x v="8"/>
    <x v="23"/>
    <s v="Entire home/apt"/>
    <n v="4"/>
    <m/>
    <n v="251.94594594594594"/>
    <n v="10"/>
    <n v="365"/>
    <n v="0"/>
    <n v="0"/>
    <n v="0"/>
    <x v="54"/>
    <x v="0"/>
    <x v="38"/>
    <s v="f"/>
    <n v="1"/>
    <s v=""/>
    <m/>
    <x v="40"/>
    <s v="BogenhausenEntire home/apt4"/>
    <s v="Entire serviced apartmentEntire home/aptBogenhausen"/>
    <s v="BogenhausenEntire serviced apartmentEntire home/apt4"/>
  </r>
  <r>
    <x v="3145"/>
    <s v="Apartment 2 min walk from U-bahn with indoor park"/>
    <x v="2286"/>
    <x v="1208"/>
    <s v="2021"/>
    <d v="2021-08-19T00:00:00"/>
    <x v="0"/>
    <n v="2"/>
    <x v="2"/>
    <x v="13"/>
    <x v="8"/>
    <s v="Entire home/apt"/>
    <n v="3"/>
    <m/>
    <n v="119.2"/>
    <n v="1"/>
    <n v="1125"/>
    <n v="0"/>
    <n v="2"/>
    <n v="0"/>
    <x v="54"/>
    <x v="0"/>
    <x v="41"/>
    <s v="f"/>
    <n v="2"/>
    <n v="0.06"/>
    <n v="0.06"/>
    <x v="42"/>
    <s v="Thalkirchen-Obersendling-Forstenried-F√ºrstenried-SollnEntire home/apt3"/>
    <s v="Entire condoEntire home/aptThalkirchen-Obersendling-Forstenried-F√ºrstenried-Solln"/>
    <s v="Thalkirchen-Obersendling-Forstenried-F√ºrstenried-SollnEntire condoEntire home/apt3"/>
  </r>
  <r>
    <x v="3146"/>
    <s v="Juwel im Englischen Garten"/>
    <x v="2519"/>
    <x v="755"/>
    <s v="2022"/>
    <d v="2022-08-05T00:00:00"/>
    <x v="1"/>
    <n v="1"/>
    <x v="1"/>
    <x v="20"/>
    <x v="0"/>
    <s v="Entire home/apt"/>
    <n v="2"/>
    <n v="200"/>
    <n v="200"/>
    <n v="3"/>
    <n v="56"/>
    <n v="56"/>
    <n v="19"/>
    <n v="42"/>
    <x v="240"/>
    <x v="291"/>
    <x v="41"/>
    <s v="f"/>
    <n v="1"/>
    <n v="0.62"/>
    <n v="0.62"/>
    <x v="42"/>
    <s v="Altstadt-LehelEntire home/apt2"/>
    <s v="Entire rental unitEntire home/aptAltstadt-Lehel"/>
    <s v="Altstadt-LehelEntire rental unitEntire home/apt2"/>
  </r>
  <r>
    <x v="3147"/>
    <s v="Room for 2 pl. in apartment, close to Oktoberfest"/>
    <x v="2520"/>
    <x v="190"/>
    <s v="2021"/>
    <d v="2021-03-29T00:00:00"/>
    <x v="0"/>
    <n v="1"/>
    <x v="3"/>
    <x v="11"/>
    <x v="2"/>
    <s v="Private room"/>
    <n v="2"/>
    <m/>
    <n v="96.1"/>
    <n v="2"/>
    <n v="365"/>
    <n v="0"/>
    <n v="2"/>
    <n v="0"/>
    <x v="54"/>
    <x v="0"/>
    <x v="53"/>
    <s v="f"/>
    <n v="1"/>
    <n v="7.0000000000000007E-2"/>
    <n v="7.0000000000000007E-2"/>
    <x v="56"/>
    <s v="SendlingPrivate room2"/>
    <s v="Private room in rental unitPrivate roomSendling"/>
    <s v="SendlingPrivate room in rental unitPrivate room2"/>
  </r>
  <r>
    <x v="3148"/>
    <s v="Lovely 1-bedroom rental unit near Olympiapark"/>
    <x v="2521"/>
    <x v="20"/>
    <s v="2021"/>
    <d v="2021-09-13T00:00:00"/>
    <x v="0"/>
    <n v="1"/>
    <x v="3"/>
    <x v="22"/>
    <x v="2"/>
    <s v="Private room"/>
    <n v="2"/>
    <n v="69"/>
    <n v="69"/>
    <n v="1"/>
    <n v="1125"/>
    <n v="173"/>
    <n v="29"/>
    <n v="18"/>
    <x v="546"/>
    <x v="717"/>
    <x v="31"/>
    <s v="f"/>
    <n v="1"/>
    <n v="0.96"/>
    <n v="0.96"/>
    <x v="31"/>
    <s v="MoosachPrivate room2"/>
    <s v="Private room in rental unitPrivate roomMoosach"/>
    <s v="MoosachPrivate room in rental unitPrivate room2"/>
  </r>
  <r>
    <x v="3149"/>
    <s v="Wohnung in zentraler Lage"/>
    <x v="2522"/>
    <x v="98"/>
    <s v="2012"/>
    <d v="2012-10-15T00:00:00"/>
    <x v="0"/>
    <n v="1"/>
    <x v="3"/>
    <x v="2"/>
    <x v="0"/>
    <s v="Entire home/apt"/>
    <n v="1"/>
    <n v="66"/>
    <n v="66"/>
    <n v="7"/>
    <n v="365"/>
    <n v="69"/>
    <n v="9"/>
    <n v="0"/>
    <x v="0"/>
    <x v="0"/>
    <x v="13"/>
    <s v="f"/>
    <n v="1"/>
    <n v="0.31"/>
    <n v="0.31"/>
    <x v="13"/>
    <s v="MaxvorstadtEntire home/apt1"/>
    <s v="Entire rental unitEntire home/aptMaxvorstadt"/>
    <s v="MaxvorstadtEntire rental unitEntire home/apt1"/>
  </r>
  <r>
    <x v="3150"/>
    <s v="Wohnung in der der  H.Villa Marija"/>
    <x v="2523"/>
    <x v="1294"/>
    <s v="2022"/>
    <d v="2022-04-25T00:00:00"/>
    <x v="0"/>
    <n v="1"/>
    <x v="3"/>
    <x v="22"/>
    <x v="2"/>
    <s v="Private room"/>
    <n v="1"/>
    <m/>
    <n v="319.75"/>
    <n v="1"/>
    <n v="3"/>
    <n v="0"/>
    <n v="15"/>
    <n v="66"/>
    <x v="54"/>
    <x v="1236"/>
    <x v="101"/>
    <s v="f"/>
    <n v="1"/>
    <n v="0.5"/>
    <n v="0.5"/>
    <x v="213"/>
    <s v="MoosachPrivate room1"/>
    <s v="Private room in rental unitPrivate roomMoosach"/>
    <s v="MoosachPrivate room in rental unitPrivate room1"/>
  </r>
  <r>
    <x v="3151"/>
    <s v="Idyllic living unit - own kitchenette &amp; bathroom"/>
    <x v="2524"/>
    <x v="1295"/>
    <s v="2015"/>
    <d v="2015-03-06T00:00:00"/>
    <x v="0"/>
    <n v="1"/>
    <x v="3"/>
    <x v="17"/>
    <x v="1"/>
    <s v="Private room"/>
    <n v="2"/>
    <n v="81"/>
    <n v="81"/>
    <n v="3"/>
    <n v="365"/>
    <n v="58"/>
    <n v="17"/>
    <n v="36"/>
    <x v="910"/>
    <x v="1237"/>
    <x v="41"/>
    <s v="f"/>
    <n v="1"/>
    <n v="0.56000000000000005"/>
    <n v="0.56000000000000005"/>
    <x v="42"/>
    <s v="Tudering-RiemPrivate room2"/>
    <s v="Private room in homePrivate roomTudering-Riem"/>
    <s v="Tudering-RiemPrivate room in homePrivate room2"/>
  </r>
  <r>
    <x v="3152"/>
    <s v="Cozy Apartment in Munich City Centre"/>
    <x v="2525"/>
    <x v="792"/>
    <s v="2022"/>
    <d v="2022-08-20T00:00:00"/>
    <x v="0"/>
    <n v="1"/>
    <x v="3"/>
    <x v="10"/>
    <x v="0"/>
    <s v="Entire home/apt"/>
    <n v="4"/>
    <n v="220"/>
    <n v="220"/>
    <n v="3"/>
    <n v="4"/>
    <n v="334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3153"/>
    <s v="Helles, gro√ües Zimmer mitten im Glockenbachviertel"/>
    <x v="2526"/>
    <x v="1296"/>
    <s v="2016"/>
    <d v="2016-08-02T00:00:00"/>
    <x v="0"/>
    <n v="3"/>
    <x v="0"/>
    <x v="10"/>
    <x v="2"/>
    <s v="Private room"/>
    <n v="3"/>
    <m/>
    <n v="163.875"/>
    <n v="2"/>
    <n v="365"/>
    <n v="0"/>
    <n v="14"/>
    <n v="24"/>
    <x v="54"/>
    <x v="1238"/>
    <x v="41"/>
    <s v="f"/>
    <n v="3"/>
    <n v="0.45"/>
    <n v="0.45"/>
    <x v="42"/>
    <s v="Ludwigsvorstadt-IsarvorstadtPrivate room3"/>
    <s v="Private room in rental unitPrivate roomLudwigsvorstadt-Isarvorstadt"/>
    <s v="Ludwigsvorstadt-IsarvorstadtPrivate room in rental unitPrivate room3"/>
  </r>
  <r>
    <x v="3154"/>
    <s v="Moderne Terrassenwohnung, Blick √ºber ganz M√ºnchen"/>
    <x v="2392"/>
    <x v="1244"/>
    <s v="2022"/>
    <d v="2022-07-20T00:00:00"/>
    <x v="1"/>
    <n v="3"/>
    <x v="1"/>
    <x v="8"/>
    <x v="8"/>
    <s v="Entire home/apt"/>
    <n v="7"/>
    <n v="308"/>
    <n v="308"/>
    <n v="5"/>
    <n v="90"/>
    <n v="12"/>
    <n v="30"/>
    <n v="72"/>
    <x v="911"/>
    <x v="1239"/>
    <x v="17"/>
    <s v="f"/>
    <n v="3"/>
    <n v="0.96"/>
    <n v="0.96"/>
    <x v="17"/>
    <s v="BogenhausenEntire home/apt7"/>
    <s v="Entire condoEntire home/aptBogenhausen"/>
    <s v="BogenhausenEntire condoEntire home/apt7"/>
  </r>
  <r>
    <x v="3155"/>
    <s v="Gem√ºtliche Wohnung in 11. Etage mit Super Ausblick"/>
    <x v="2527"/>
    <x v="1297"/>
    <s v="2019"/>
    <d v="2019-09-02T00:00:00"/>
    <x v="0"/>
    <n v="1"/>
    <x v="3"/>
    <x v="18"/>
    <x v="0"/>
    <s v="Entire home/apt"/>
    <n v="4"/>
    <m/>
    <n v="1978.5"/>
    <n v="3"/>
    <n v="365"/>
    <n v="0"/>
    <n v="0"/>
    <n v="0"/>
    <x v="54"/>
    <x v="0"/>
    <x v="38"/>
    <s v="f"/>
    <n v="1"/>
    <n v="1.0912903225806452"/>
    <m/>
    <x v="244"/>
    <s v="Feldmoching-HasenberglEntire home/apt4"/>
    <s v="Entire rental unitEntire home/aptFeldmoching-Hasenbergl"/>
    <s v="Feldmoching-HasenberglEntire rental unitEntire home/apt4"/>
  </r>
  <r>
    <x v="3156"/>
    <s v="Wohnung in top Lage"/>
    <x v="2528"/>
    <x v="206"/>
    <s v="2014"/>
    <d v="2014-08-08T00:00:00"/>
    <x v="0"/>
    <n v="1"/>
    <x v="3"/>
    <x v="2"/>
    <x v="0"/>
    <s v="Entire home/apt"/>
    <n v="2"/>
    <n v="77"/>
    <n v="77"/>
    <n v="1"/>
    <n v="365"/>
    <n v="215"/>
    <n v="6"/>
    <n v="36"/>
    <x v="267"/>
    <x v="329"/>
    <x v="41"/>
    <s v="f"/>
    <n v="1"/>
    <n v="0.66"/>
    <n v="0.66"/>
    <x v="42"/>
    <s v="MaxvorstadtEntire home/apt2"/>
    <s v="Entire rental unitEntire home/aptMaxvorstadt"/>
    <s v="MaxvorstadtEntire rental unitEntire home/apt2"/>
  </r>
  <r>
    <x v="3157"/>
    <s v="Zimmer mit eigenem Bad in ruhiger, zentraler Lage"/>
    <x v="2529"/>
    <x v="912"/>
    <s v="2014"/>
    <d v="2014-09-07T00:00:00"/>
    <x v="0"/>
    <n v="1"/>
    <x v="3"/>
    <x v="9"/>
    <x v="2"/>
    <s v="Private room"/>
    <n v="2"/>
    <m/>
    <n v="112.05263157894737"/>
    <n v="1"/>
    <n v="3"/>
    <n v="0"/>
    <n v="3"/>
    <n v="6"/>
    <x v="54"/>
    <x v="1240"/>
    <x v="41"/>
    <s v="f"/>
    <n v="1"/>
    <n v="0.1"/>
    <n v="0.1"/>
    <x v="42"/>
    <s v="Au-HaidhausenPrivate room2"/>
    <s v="Private room in rental unitPrivate roomAu-Haidhausen"/>
    <s v="Au-HaidhausenPrivate room in rental unitPrivate room2"/>
  </r>
  <r>
    <x v="3158"/>
    <s v="Gro√üe Wohnung mit Garten f√ºr Gruppe geeignet"/>
    <x v="2530"/>
    <x v="247"/>
    <s v="2022"/>
    <d v="2022-08-21T00:00:00"/>
    <x v="0"/>
    <n v="1"/>
    <x v="2"/>
    <x v="18"/>
    <x v="0"/>
    <s v="Entire home/apt"/>
    <n v="6"/>
    <n v="113"/>
    <n v="113"/>
    <n v="3"/>
    <n v="7"/>
    <n v="341"/>
    <n v="0"/>
    <n v="0"/>
    <x v="0"/>
    <x v="0"/>
    <x v="38"/>
    <s v="f"/>
    <n v="1"/>
    <n v="1.0912903225806452"/>
    <m/>
    <x v="40"/>
    <s v="Feldmoching-HasenberglEntire home/apt6"/>
    <s v="Entire rental unitEntire home/aptFeldmoching-Hasenbergl"/>
    <s v="Feldmoching-HasenberglEntire rental unitEntire home/apt6"/>
  </r>
  <r>
    <x v="3159"/>
    <s v="Luxury apartment with private garden &amp;free parking"/>
    <x v="2392"/>
    <x v="1244"/>
    <s v="2022"/>
    <d v="2022-07-20T00:00:00"/>
    <x v="1"/>
    <n v="3"/>
    <x v="1"/>
    <x v="8"/>
    <x v="0"/>
    <s v="Entire home/apt"/>
    <n v="4"/>
    <n v="699"/>
    <n v="699"/>
    <n v="2"/>
    <n v="730"/>
    <n v="360"/>
    <n v="10"/>
    <n v="30"/>
    <x v="912"/>
    <x v="1241"/>
    <x v="41"/>
    <s v="f"/>
    <n v="3"/>
    <n v="0.32"/>
    <n v="0.32"/>
    <x v="42"/>
    <s v="BogenhausenEntire home/apt4"/>
    <s v="Entire rental unitEntire home/aptBogenhausen"/>
    <s v="BogenhausenEntire rental unitEntire home/apt4"/>
  </r>
  <r>
    <x v="3160"/>
    <s v="Wohnung in M√ºnchen"/>
    <x v="2531"/>
    <x v="1298"/>
    <s v="2022"/>
    <d v="2022-08-21T00:00:00"/>
    <x v="0"/>
    <n v="1"/>
    <x v="2"/>
    <x v="19"/>
    <x v="0"/>
    <s v="Entire home/apt"/>
    <n v="5"/>
    <m/>
    <n v="188.33333333333334"/>
    <n v="4"/>
    <n v="365"/>
    <n v="0"/>
    <n v="1"/>
    <n v="0"/>
    <x v="54"/>
    <x v="0"/>
    <x v="41"/>
    <s v="f"/>
    <n v="1"/>
    <n v="0.03"/>
    <n v="0.03"/>
    <x v="42"/>
    <s v="Milbertshofen-Am HartEntire home/apt5"/>
    <s v="Entire rental unitEntire home/aptMilbertshofen-Am Hart"/>
    <s v="Milbertshofen-Am HartEntire rental unitEntire home/apt5"/>
  </r>
  <r>
    <x v="3161"/>
    <s v="Gro√üe Wohnung im Zentrum von M√ºnchen -Nahe Isar-"/>
    <x v="2532"/>
    <x v="439"/>
    <s v="2017"/>
    <d v="2017-01-15T00:00:00"/>
    <x v="0"/>
    <n v="1"/>
    <x v="3"/>
    <x v="9"/>
    <x v="8"/>
    <s v="Entire home/apt"/>
    <n v="4"/>
    <n v="344"/>
    <n v="344"/>
    <n v="3"/>
    <n v="14"/>
    <n v="108"/>
    <n v="21"/>
    <n v="24"/>
    <x v="894"/>
    <x v="1213"/>
    <x v="39"/>
    <s v="f"/>
    <n v="1"/>
    <n v="0.69"/>
    <n v="0.69"/>
    <x v="39"/>
    <s v="Au-HaidhausenEntire home/apt4"/>
    <s v="Entire condoEntire home/aptAu-Haidhausen"/>
    <s v="Au-HaidhausenEntire condoEntire home/apt4"/>
  </r>
  <r>
    <x v="3162"/>
    <s v="Own, quiet flat - perfect for BAUMA"/>
    <x v="2533"/>
    <x v="421"/>
    <s v="2021"/>
    <d v="2021-07-16T00:00:00"/>
    <x v="0"/>
    <n v="1"/>
    <x v="2"/>
    <x v="11"/>
    <x v="8"/>
    <s v="Entire home/apt"/>
    <n v="3"/>
    <n v="392"/>
    <n v="392"/>
    <n v="1"/>
    <n v="19"/>
    <n v="115"/>
    <n v="3"/>
    <n v="0"/>
    <x v="0"/>
    <x v="0"/>
    <x v="41"/>
    <s v="f"/>
    <n v="1"/>
    <n v="0.1"/>
    <n v="0.1"/>
    <x v="42"/>
    <s v="SendlingEntire home/apt3"/>
    <s v="Entire condoEntire home/aptSendling"/>
    <s v="SendlingEntire condoEntire home/apt3"/>
  </r>
  <r>
    <x v="3163"/>
    <s v="Kleine Wohnung Maxvorstadt (2km zum Oktoberfest)"/>
    <x v="2534"/>
    <x v="445"/>
    <s v="2017"/>
    <d v="2017-07-16T00:00:00"/>
    <x v="0"/>
    <n v="1"/>
    <x v="3"/>
    <x v="2"/>
    <x v="0"/>
    <s v="Entire home/apt"/>
    <n v="3"/>
    <n v="158"/>
    <n v="158"/>
    <n v="2.6"/>
    <n v="30"/>
    <n v="244"/>
    <n v="4"/>
    <n v="0"/>
    <x v="0"/>
    <x v="0"/>
    <x v="43"/>
    <s v="f"/>
    <n v="1"/>
    <n v="0.13"/>
    <n v="0.13"/>
    <x v="44"/>
    <s v="MaxvorstadtEntire home/apt3"/>
    <s v="Entire rental unitEntire home/aptMaxvorstadt"/>
    <s v="MaxvorstadtEntire rental unitEntire home/apt3"/>
  </r>
  <r>
    <x v="3164"/>
    <s v="Apartment quiet and central"/>
    <x v="1279"/>
    <x v="741"/>
    <s v="2017"/>
    <d v="2017-03-09T00:00:00"/>
    <x v="0"/>
    <n v="2"/>
    <x v="4"/>
    <x v="11"/>
    <x v="8"/>
    <s v="Entire home/apt"/>
    <n v="6"/>
    <n v="400"/>
    <n v="400"/>
    <n v="3"/>
    <n v="365"/>
    <n v="22"/>
    <n v="7"/>
    <n v="18"/>
    <x v="624"/>
    <x v="827"/>
    <x v="88"/>
    <s v="t"/>
    <n v="2"/>
    <n v="0.3"/>
    <n v="0.3"/>
    <x v="148"/>
    <s v="SendlingEntire home/apt6"/>
    <s v="Entire condoEntire home/aptSendling"/>
    <s v="SendlingEntire condoEntire home/apt6"/>
  </r>
  <r>
    <x v="3165"/>
    <s v="Beautiful Apartment by the River"/>
    <x v="2535"/>
    <x v="1299"/>
    <s v="2018"/>
    <d v="2018-02-27T00:00:00"/>
    <x v="0"/>
    <n v="2"/>
    <x v="2"/>
    <x v="10"/>
    <x v="0"/>
    <s v="Entire home/apt"/>
    <n v="2"/>
    <m/>
    <n v="150.01249999999999"/>
    <n v="2"/>
    <n v="365"/>
    <n v="0"/>
    <n v="1"/>
    <n v="0"/>
    <x v="54"/>
    <x v="0"/>
    <x v="41"/>
    <s v="f"/>
    <n v="2"/>
    <n v="0.03"/>
    <n v="0.03"/>
    <x v="42"/>
    <s v="Ludwigsvorstadt-IsarvorstadtEntire home/apt2"/>
    <s v="Entire rental unitEntire home/aptLudwigsvorstadt-Isarvorstadt"/>
    <s v="Ludwigsvorstadt-IsarvorstadtEntire rental unitEntire home/apt2"/>
  </r>
  <r>
    <x v="3166"/>
    <s v="Premium Apartment mit Bergblick und Dachterrasse"/>
    <x v="2266"/>
    <x v="1196"/>
    <s v="2019"/>
    <d v="2019-08-14T00:00:00"/>
    <x v="0"/>
    <n v="4"/>
    <x v="4"/>
    <x v="12"/>
    <x v="0"/>
    <s v="Entire home/apt"/>
    <n v="2"/>
    <m/>
    <n v="96.666666666666671"/>
    <n v="2"/>
    <n v="10"/>
    <n v="0"/>
    <n v="0"/>
    <n v="0"/>
    <x v="54"/>
    <x v="0"/>
    <x v="38"/>
    <s v="t"/>
    <n v="4"/>
    <n v="1.111224489795918"/>
    <m/>
    <x v="114"/>
    <s v="Ramersdorf-PerlachEntire home/apt2"/>
    <s v="Entire rental unitEntire home/aptRamersdorf-Perlach"/>
    <s v="Ramersdorf-PerlachEntire rental unitEntire home/apt2"/>
  </r>
  <r>
    <x v="3167"/>
    <s v="Private room-Munich, panoramic view, U-Bahn 300m"/>
    <x v="2536"/>
    <x v="1300"/>
    <s v="2022"/>
    <d v="2022-08-22T00:00:00"/>
    <x v="1"/>
    <n v="1"/>
    <x v="3"/>
    <x v="4"/>
    <x v="4"/>
    <s v="Private room"/>
    <n v="2"/>
    <n v="65"/>
    <n v="65"/>
    <n v="2"/>
    <n v="90"/>
    <n v="80"/>
    <n v="21"/>
    <n v="60"/>
    <x v="913"/>
    <x v="1242"/>
    <x v="41"/>
    <s v="f"/>
    <n v="1"/>
    <n v="0.68"/>
    <n v="0.68"/>
    <x v="42"/>
    <s v="Sendling-WestparkPrivate room2"/>
    <s v="Private room in condoPrivate roomSendling-Westpark"/>
    <s v="Sendling-WestparkPrivate room in condoPrivate room2"/>
  </r>
  <r>
    <x v="3168"/>
    <s v="Modern, bright, spacious &amp; central family home"/>
    <x v="2537"/>
    <x v="602"/>
    <s v="2015"/>
    <d v="2015-11-30T00:00:00"/>
    <x v="0"/>
    <n v="2"/>
    <x v="9"/>
    <x v="7"/>
    <x v="0"/>
    <s v="Entire home/apt"/>
    <n v="4"/>
    <m/>
    <n v="316.26086956521738"/>
    <n v="4"/>
    <n v="31"/>
    <n v="0"/>
    <n v="2"/>
    <n v="16"/>
    <x v="54"/>
    <x v="1243"/>
    <x v="43"/>
    <s v="f"/>
    <n v="1"/>
    <n v="0.75"/>
    <n v="0.75"/>
    <x v="44"/>
    <s v="Schwanthalerh√∂heEntire home/apt4"/>
    <s v="Entire rental unitEntire home/aptSchwanthalerh√∂he"/>
    <s v="Schwanthalerh√∂heEntire rental unitEntire home/apt4"/>
  </r>
  <r>
    <x v="3169"/>
    <s v="Lovely room close to City Center &amp; Allianz Arena"/>
    <x v="2538"/>
    <x v="149"/>
    <s v="2019"/>
    <d v="2019-07-02T00:00:00"/>
    <x v="1"/>
    <n v="2"/>
    <x v="2"/>
    <x v="16"/>
    <x v="4"/>
    <s v="Private room"/>
    <n v="1"/>
    <n v="52"/>
    <n v="52"/>
    <n v="1"/>
    <n v="1125"/>
    <n v="16"/>
    <n v="63"/>
    <n v="132"/>
    <x v="914"/>
    <x v="1244"/>
    <x v="14"/>
    <s v="t"/>
    <n v="1"/>
    <n v="2.0499999999999998"/>
    <n v="2.0499999999999998"/>
    <x v="14"/>
    <s v="Schwabing-FreimannPrivate room1"/>
    <s v="Private room in condoPrivate roomSchwabing-Freimann"/>
    <s v="Schwabing-FreimannPrivate room in condoPrivate room1"/>
  </r>
  <r>
    <x v="3170"/>
    <s v="Sch√∂ne Eigentumswohnung in Schwabing West"/>
    <x v="2539"/>
    <x v="19"/>
    <s v="2017"/>
    <d v="2017-09-22T00:00:00"/>
    <x v="0"/>
    <n v="1"/>
    <x v="1"/>
    <x v="5"/>
    <x v="8"/>
    <s v="Entire home/apt"/>
    <n v="3"/>
    <m/>
    <n v="131.9655172413793"/>
    <n v="1"/>
    <n v="365"/>
    <n v="0"/>
    <n v="1"/>
    <n v="0"/>
    <x v="54"/>
    <x v="0"/>
    <x v="41"/>
    <s v="f"/>
    <n v="1"/>
    <n v="0.03"/>
    <n v="0.03"/>
    <x v="42"/>
    <s v="Schwabing-WestEntire home/apt3"/>
    <s v="Entire condoEntire home/aptSchwabing-West"/>
    <s v="Schwabing-WestEntire condoEntire home/apt3"/>
  </r>
  <r>
    <x v="3171"/>
    <s v="Cozy 2 room apartment near Oktoberfest"/>
    <x v="2540"/>
    <x v="285"/>
    <s v="2018"/>
    <d v="2018-03-21T00:00:00"/>
    <x v="0"/>
    <n v="1"/>
    <x v="3"/>
    <x v="6"/>
    <x v="0"/>
    <s v="Entire home/apt"/>
    <n v="2"/>
    <m/>
    <n v="124.16049382716049"/>
    <n v="4"/>
    <n v="26"/>
    <n v="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3172"/>
    <s v="Sch√∂ne ruhige und zentrale Wohnung im Zentrum"/>
    <x v="2541"/>
    <x v="49"/>
    <s v="2013"/>
    <d v="2013-10-30T00:00:00"/>
    <x v="0"/>
    <n v="1"/>
    <x v="3"/>
    <x v="10"/>
    <x v="0"/>
    <s v="Entire home/apt"/>
    <n v="2"/>
    <n v="118"/>
    <n v="118"/>
    <n v="4"/>
    <n v="30"/>
    <n v="16"/>
    <n v="12"/>
    <n v="48"/>
    <x v="915"/>
    <x v="1245"/>
    <x v="1"/>
    <s v="f"/>
    <n v="1"/>
    <n v="0.41"/>
    <n v="0.41"/>
    <x v="1"/>
    <s v="Ludwigsvorstadt-IsarvorstadtEntire home/apt2"/>
    <s v="Entire rental unitEntire home/aptLudwigsvorstadt-Isarvorstadt"/>
    <s v="Ludwigsvorstadt-IsarvorstadtEntire rental unitEntire home/apt2"/>
  </r>
  <r>
    <x v="3173"/>
    <s v="Gro√üe, helle 3,5 Zimmer Wohnung in Isar-Vorstadt"/>
    <x v="2542"/>
    <x v="53"/>
    <s v="2010"/>
    <d v="2010-05-17T00:00:00"/>
    <x v="0"/>
    <n v="1"/>
    <x v="3"/>
    <x v="10"/>
    <x v="2"/>
    <s v="Private room"/>
    <n v="3"/>
    <m/>
    <n v="163.875"/>
    <n v="4.5999999999999996"/>
    <n v="19"/>
    <n v="0"/>
    <n v="4"/>
    <n v="0"/>
    <x v="54"/>
    <x v="0"/>
    <x v="41"/>
    <s v="f"/>
    <n v="1"/>
    <n v="0.13"/>
    <n v="0.13"/>
    <x v="42"/>
    <s v="Ludwigsvorstadt-IsarvorstadtPrivate room3"/>
    <s v="Private room in rental unitPrivate roomLudwigsvorstadt-Isarvorstadt"/>
    <s v="Ludwigsvorstadt-IsarvorstadtPrivate room in rental unitPrivate room3"/>
  </r>
  <r>
    <x v="3174"/>
    <s v="Zentrale Wohnung im Herzen von Schwabing"/>
    <x v="2543"/>
    <x v="1197"/>
    <s v="2015"/>
    <d v="2015-10-19T00:00:00"/>
    <x v="0"/>
    <n v="1"/>
    <x v="3"/>
    <x v="16"/>
    <x v="0"/>
    <s v="Entire home/apt"/>
    <n v="4"/>
    <m/>
    <n v="291.96296296296299"/>
    <n v="3"/>
    <n v="7"/>
    <n v="0"/>
    <n v="3"/>
    <n v="12"/>
    <x v="54"/>
    <x v="111"/>
    <x v="41"/>
    <s v="f"/>
    <n v="1"/>
    <n v="0.1"/>
    <n v="0.1"/>
    <x v="42"/>
    <s v="Schwabing-FreimannEntire home/apt4"/>
    <s v="Entire rental unitEntire home/aptSchwabing-Freimann"/>
    <s v="Schwabing-FreimannEntire rental unitEntire home/apt4"/>
  </r>
  <r>
    <x v="3175"/>
    <s v="Sch√∂ne helle 2 Zimmerwohnung in M√ºnchen Haidhausen"/>
    <x v="2544"/>
    <x v="1301"/>
    <s v="2022"/>
    <d v="2022-07-26T00:00:00"/>
    <x v="0"/>
    <n v="1"/>
    <x v="3"/>
    <x v="12"/>
    <x v="0"/>
    <s v="Entire home/apt"/>
    <n v="2"/>
    <n v="185"/>
    <n v="185"/>
    <n v="2"/>
    <n v="1125"/>
    <n v="77"/>
    <n v="7"/>
    <n v="6"/>
    <x v="916"/>
    <x v="1246"/>
    <x v="39"/>
    <s v="f"/>
    <n v="1"/>
    <n v="0.23"/>
    <n v="0.23"/>
    <x v="39"/>
    <s v="Ramersdorf-PerlachEntire home/apt2"/>
    <s v="Entire rental unitEntire home/aptRamersdorf-Perlach"/>
    <s v="Ramersdorf-PerlachEntire rental unitEntire home/apt2"/>
  </r>
  <r>
    <x v="3176"/>
    <s v="Sch√∂ne Altbauwohnung in M√ºnchen"/>
    <x v="2545"/>
    <x v="531"/>
    <s v="2015"/>
    <d v="2015-04-28T00:00:00"/>
    <x v="0"/>
    <n v="1"/>
    <x v="3"/>
    <x v="6"/>
    <x v="0"/>
    <s v="Entire home/apt"/>
    <n v="2"/>
    <n v="310"/>
    <n v="310"/>
    <n v="2"/>
    <n v="365"/>
    <n v="170"/>
    <n v="5"/>
    <n v="6"/>
    <x v="917"/>
    <x v="1247"/>
    <x v="41"/>
    <s v="f"/>
    <n v="1"/>
    <n v="0.22"/>
    <n v="0.22"/>
    <x v="42"/>
    <s v="Neuhausen-NymphenburgEntire home/apt2"/>
    <s v="Entire rental unitEntire home/aptNeuhausen-Nymphenburg"/>
    <s v="Neuhausen-NymphenburgEntire rental unitEntire home/apt2"/>
  </r>
  <r>
    <x v="3177"/>
    <s v="Private room in Giesing, Munich"/>
    <x v="2546"/>
    <x v="537"/>
    <s v="2022"/>
    <d v="2022-08-23T00:00:00"/>
    <x v="0"/>
    <n v="1"/>
    <x v="3"/>
    <x v="15"/>
    <x v="2"/>
    <s v="Private room"/>
    <n v="2"/>
    <n v="128"/>
    <n v="128"/>
    <n v="1"/>
    <n v="21"/>
    <n v="84"/>
    <n v="1"/>
    <n v="0"/>
    <x v="0"/>
    <x v="0"/>
    <x v="94"/>
    <s v="f"/>
    <n v="1"/>
    <n v="0.05"/>
    <n v="0.05"/>
    <x v="164"/>
    <s v="ObergiesingPrivate room2"/>
    <s v="Private room in rental unitPrivate roomObergiesing"/>
    <s v="ObergiesingPrivate room in rental unitPrivate room2"/>
  </r>
  <r>
    <x v="3178"/>
    <s v="moderne 4 Zimmer -Wohnung | BBQ | Parkplatz"/>
    <x v="2547"/>
    <x v="1302"/>
    <s v="2022"/>
    <d v="2022-08-23T00:00:00"/>
    <x v="0"/>
    <n v="2"/>
    <x v="2"/>
    <x v="24"/>
    <x v="8"/>
    <s v="Entire home/apt"/>
    <n v="4"/>
    <n v="350"/>
    <n v="350"/>
    <n v="2"/>
    <n v="365"/>
    <n v="173"/>
    <n v="2"/>
    <n v="0"/>
    <x v="0"/>
    <x v="0"/>
    <x v="41"/>
    <s v="f"/>
    <n v="1"/>
    <n v="7.0000000000000007E-2"/>
    <n v="7.0000000000000007E-2"/>
    <x v="42"/>
    <s v="Aubing-Lochhausen-LangwiedEntire home/apt4"/>
    <s v="Entire condoEntire home/aptAubing-Lochhausen-Langwied"/>
    <s v="Aubing-Lochhausen-LangwiedEntire condoEntire home/apt4"/>
  </r>
  <r>
    <x v="3179"/>
    <s v="A Lovely and Modern Townhouse with Parking"/>
    <x v="2548"/>
    <x v="1303"/>
    <s v="2022"/>
    <d v="2022-08-17T00:00:00"/>
    <x v="0"/>
    <n v="1"/>
    <x v="1"/>
    <x v="3"/>
    <x v="5"/>
    <s v="Entire home/apt"/>
    <n v="4"/>
    <n v="246"/>
    <n v="246"/>
    <n v="162.5"/>
    <n v="365"/>
    <n v="185"/>
    <n v="13"/>
    <n v="255"/>
    <x v="918"/>
    <x v="1248"/>
    <x v="41"/>
    <s v="f"/>
    <n v="1"/>
    <n v="0.42"/>
    <n v="0.42"/>
    <x v="42"/>
    <s v="Pasing-ObermenzingEntire home/apt4"/>
    <s v="Entire townhouseEntire home/aptPasing-Obermenzing"/>
    <s v="Pasing-ObermenzingEntire townhouseEntire home/apt4"/>
  </r>
  <r>
    <x v="3180"/>
    <s v="Central and cozy apartment (near Oktoberfest)"/>
    <x v="2549"/>
    <x v="520"/>
    <s v="2015"/>
    <d v="2015-06-20T00:00:00"/>
    <x v="0"/>
    <n v="1"/>
    <x v="3"/>
    <x v="11"/>
    <x v="0"/>
    <s v="Entire home/apt"/>
    <n v="3"/>
    <n v="164"/>
    <n v="164"/>
    <n v="3.1"/>
    <n v="365"/>
    <n v="340"/>
    <n v="9"/>
    <n v="12"/>
    <x v="919"/>
    <x v="1249"/>
    <x v="41"/>
    <s v="f"/>
    <n v="1"/>
    <n v="0.28999999999999998"/>
    <n v="0.28999999999999998"/>
    <x v="42"/>
    <s v="SendlingEntire home/apt3"/>
    <s v="Entire rental unitEntire home/aptSendling"/>
    <s v="SendlingEntire rental unitEntire home/apt3"/>
  </r>
  <r>
    <x v="3181"/>
    <s v="Charmante Altbauwohnung Neuhausen-Nymphenburg"/>
    <x v="2550"/>
    <x v="1304"/>
    <s v="2021"/>
    <d v="2021-05-15T00:00:00"/>
    <x v="0"/>
    <n v="1"/>
    <x v="3"/>
    <x v="6"/>
    <x v="0"/>
    <s v="Entire home/apt"/>
    <n v="4"/>
    <m/>
    <n v="220.44444444444446"/>
    <n v="2"/>
    <n v="10"/>
    <n v="0"/>
    <n v="11"/>
    <n v="24"/>
    <x v="54"/>
    <x v="336"/>
    <x v="16"/>
    <s v="f"/>
    <n v="1"/>
    <n v="0.36"/>
    <n v="0.36"/>
    <x v="16"/>
    <s v="Neuhausen-NymphenburgEntire home/apt4"/>
    <s v="Entire rental unitEntire home/aptNeuhausen-Nymphenburg"/>
    <s v="Neuhausen-NymphenburgEntire rental unitEntire home/apt4"/>
  </r>
  <r>
    <x v="3182"/>
    <s v="Helle Wohnung √ºber den D√§chern M√ºnchens"/>
    <x v="2526"/>
    <x v="1296"/>
    <s v="2016"/>
    <d v="2016-08-02T00:00:00"/>
    <x v="0"/>
    <n v="3"/>
    <x v="0"/>
    <x v="10"/>
    <x v="0"/>
    <s v="Entire home/apt"/>
    <n v="5"/>
    <m/>
    <n v="1225.5333333333333"/>
    <n v="1"/>
    <n v="365"/>
    <n v="0"/>
    <n v="0"/>
    <n v="0"/>
    <x v="54"/>
    <x v="0"/>
    <x v="38"/>
    <s v="f"/>
    <n v="3"/>
    <n v="1.0161822660098518"/>
    <m/>
    <x v="245"/>
    <s v="Ludwigsvorstadt-IsarvorstadtEntire home/apt5"/>
    <s v="Entire rental unitEntire home/aptLudwigsvorstadt-Isarvorstadt"/>
    <s v="Ludwigsvorstadt-IsarvorstadtEntire rental unitEntire home/apt5"/>
  </r>
  <r>
    <x v="3183"/>
    <s v="Gem√ºtliche 3-Zimmer Wohnung im Zentrum M√ºnchens"/>
    <x v="2551"/>
    <x v="1305"/>
    <s v="2022"/>
    <d v="2022-04-22T00:00:00"/>
    <x v="0"/>
    <n v="1"/>
    <x v="3"/>
    <x v="2"/>
    <x v="0"/>
    <s v="Entire home/apt"/>
    <n v="4"/>
    <m/>
    <n v="217.40579710144928"/>
    <n v="4"/>
    <n v="365"/>
    <n v="0"/>
    <n v="25"/>
    <n v="0"/>
    <x v="54"/>
    <x v="0"/>
    <x v="23"/>
    <s v="f"/>
    <n v="1"/>
    <n v="0.81"/>
    <n v="0.81"/>
    <x v="23"/>
    <s v="MaxvorstadtEntire home/apt4"/>
    <s v="Entire rental unitEntire home/aptMaxvorstadt"/>
    <s v="MaxvorstadtEntire rental unitEntire home/apt4"/>
  </r>
  <r>
    <x v="3184"/>
    <s v="Roof terrace apartment, beautiful, cozy and modern"/>
    <x v="2007"/>
    <x v="121"/>
    <s v="2021"/>
    <d v="2021-08-29T00:00:00"/>
    <x v="0"/>
    <n v="2"/>
    <x v="2"/>
    <x v="24"/>
    <x v="8"/>
    <s v="Entire home/apt"/>
    <n v="2"/>
    <n v="66"/>
    <n v="66"/>
    <n v="180"/>
    <n v="1125"/>
    <n v="323"/>
    <n v="0"/>
    <n v="0"/>
    <x v="0"/>
    <x v="0"/>
    <x v="38"/>
    <s v="f"/>
    <n v="2"/>
    <n v="0.62714285714285711"/>
    <m/>
    <x v="40"/>
    <s v="Aubing-Lochhausen-LangwiedEntire home/apt2"/>
    <s v="Entire condoEntire home/aptAubing-Lochhausen-Langwied"/>
    <s v="Aubing-Lochhausen-LangwiedEntire condoEntire home/apt2"/>
  </r>
  <r>
    <x v="3185"/>
    <s v="Cosy Home in Munich East close to Subway"/>
    <x v="1000"/>
    <x v="89"/>
    <s v="2013"/>
    <d v="2013-03-16T00:00:00"/>
    <x v="0"/>
    <n v="3"/>
    <x v="0"/>
    <x v="17"/>
    <x v="2"/>
    <s v="Private room"/>
    <n v="2"/>
    <n v="70"/>
    <n v="70"/>
    <n v="2"/>
    <n v="15"/>
    <n v="20"/>
    <n v="19"/>
    <n v="0"/>
    <x v="0"/>
    <x v="0"/>
    <x v="3"/>
    <s v="f"/>
    <n v="3"/>
    <n v="0.62"/>
    <n v="0.62"/>
    <x v="3"/>
    <s v="Tudering-RiemPrivate room2"/>
    <s v="Private room in rental unitPrivate roomTudering-Riem"/>
    <s v="Tudering-RiemPrivate room in rental unitPrivate room2"/>
  </r>
  <r>
    <x v="3186"/>
    <s v="Sehr helle 1 Zimmer WG, 5 Minuten zum Oktoberfest"/>
    <x v="2552"/>
    <x v="904"/>
    <s v="2015"/>
    <d v="2015-04-01T00:00:00"/>
    <x v="0"/>
    <n v="1"/>
    <x v="3"/>
    <x v="11"/>
    <x v="8"/>
    <s v="Entire home/apt"/>
    <n v="2"/>
    <n v="300"/>
    <n v="300"/>
    <n v="4"/>
    <n v="180"/>
    <n v="144"/>
    <n v="3"/>
    <n v="16"/>
    <x v="68"/>
    <x v="67"/>
    <x v="41"/>
    <s v="f"/>
    <n v="1"/>
    <n v="0.1"/>
    <n v="0.1"/>
    <x v="42"/>
    <s v="SendlingEntire home/apt2"/>
    <s v="Entire condoEntire home/aptSendling"/>
    <s v="SendlingEntire condoEntire home/apt2"/>
  </r>
  <r>
    <x v="3187"/>
    <s v="Serviced Business-Apartment downtown in M√ºnchen"/>
    <x v="2086"/>
    <x v="1112"/>
    <s v="2021"/>
    <d v="2021-11-30T00:00:00"/>
    <x v="1"/>
    <n v="11"/>
    <x v="12"/>
    <x v="10"/>
    <x v="23"/>
    <s v="Entire home/apt"/>
    <n v="2"/>
    <n v="48"/>
    <n v="48"/>
    <n v="26"/>
    <n v="1125"/>
    <n v="77"/>
    <n v="6"/>
    <n v="104"/>
    <x v="527"/>
    <x v="696"/>
    <x v="97"/>
    <s v="t"/>
    <n v="11"/>
    <n v="0.23"/>
    <n v="0.23"/>
    <x v="190"/>
    <s v="Ludwigsvorstadt-IsarvorstadtEntire home/apt2"/>
    <s v="Entire serviced apartmentEntire home/aptLudwigsvorstadt-Isarvorstadt"/>
    <s v="Ludwigsvorstadt-IsarvorstadtEntire serviced apartmentEntire home/apt2"/>
  </r>
  <r>
    <x v="3188"/>
    <s v="Lovely private room in an apartment."/>
    <x v="2553"/>
    <x v="1306"/>
    <s v="2015"/>
    <d v="2015-01-07T00:00:00"/>
    <x v="0"/>
    <n v="1"/>
    <x v="3"/>
    <x v="6"/>
    <x v="2"/>
    <s v="Private room"/>
    <n v="2"/>
    <n v="43"/>
    <n v="43"/>
    <n v="1"/>
    <n v="1125"/>
    <n v="83"/>
    <n v="81"/>
    <n v="174"/>
    <x v="920"/>
    <x v="1250"/>
    <x v="24"/>
    <s v="f"/>
    <n v="1"/>
    <n v="2.66"/>
    <n v="2.66"/>
    <x v="24"/>
    <s v="Neuhausen-NymphenburgPrivate room2"/>
    <s v="Private room in rental unitPrivate roomNeuhausen-Nymphenburg"/>
    <s v="Neuhausen-NymphenburgPrivate room in rental unitPrivate room2"/>
  </r>
  <r>
    <x v="3189"/>
    <s v="Cozy Room (20 mins to airport and central station)"/>
    <x v="2554"/>
    <x v="1307"/>
    <s v="2019"/>
    <d v="2019-08-16T00:00:00"/>
    <x v="0"/>
    <n v="2"/>
    <x v="2"/>
    <x v="8"/>
    <x v="4"/>
    <s v="Private room"/>
    <n v="4"/>
    <m/>
    <n v="110.5"/>
    <n v="1"/>
    <n v="1125"/>
    <n v="0"/>
    <n v="61"/>
    <n v="78"/>
    <x v="54"/>
    <x v="1251"/>
    <x v="27"/>
    <s v="f"/>
    <n v="2"/>
    <n v="1.96"/>
    <n v="1.96"/>
    <x v="27"/>
    <s v="BogenhausenPrivate room4"/>
    <s v="Private room in condoPrivate roomBogenhausen"/>
    <s v="BogenhausenPrivate room in condoPrivate room4"/>
  </r>
  <r>
    <x v="3190"/>
    <s v="Designer Wohnung am Englischen Garten + Parkplatz"/>
    <x v="2555"/>
    <x v="152"/>
    <s v="2019"/>
    <d v="2019-07-30T00:00:00"/>
    <x v="0"/>
    <n v="1"/>
    <x v="3"/>
    <x v="16"/>
    <x v="8"/>
    <s v="Entire home/apt"/>
    <n v="3"/>
    <n v="300"/>
    <n v="300"/>
    <n v="4"/>
    <n v="7"/>
    <n v="153"/>
    <n v="0"/>
    <n v="0"/>
    <x v="0"/>
    <x v="0"/>
    <x v="38"/>
    <s v="f"/>
    <n v="1"/>
    <n v="0.56647058823529395"/>
    <m/>
    <x v="40"/>
    <s v="Schwabing-FreimannEntire home/apt3"/>
    <s v="Entire condoEntire home/aptSchwabing-Freimann"/>
    <s v="Schwabing-FreimannEntire condoEntire home/apt3"/>
  </r>
  <r>
    <x v="3191"/>
    <s v="Stilvoll, zentral und direkt am Olympiapark"/>
    <x v="2556"/>
    <x v="1272"/>
    <s v="2016"/>
    <d v="2016-09-14T00:00:00"/>
    <x v="0"/>
    <n v="1"/>
    <x v="3"/>
    <x v="6"/>
    <x v="0"/>
    <s v="Entire home/apt"/>
    <n v="2"/>
    <m/>
    <n v="124.16049382716049"/>
    <n v="2"/>
    <n v="1125"/>
    <n v="35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3192"/>
    <s v="Ruhiges Apartment, 2 Stationen zum Oktoberfest"/>
    <x v="2557"/>
    <x v="899"/>
    <s v="2015"/>
    <d v="2015-05-18T00:00:00"/>
    <x v="0"/>
    <n v="1"/>
    <x v="3"/>
    <x v="11"/>
    <x v="0"/>
    <s v="Entire home/apt"/>
    <n v="3"/>
    <m/>
    <n v="159.08333333333334"/>
    <n v="3"/>
    <n v="365"/>
    <n v="0"/>
    <n v="1"/>
    <n v="0"/>
    <x v="54"/>
    <x v="0"/>
    <x v="41"/>
    <s v="f"/>
    <n v="1"/>
    <n v="0.03"/>
    <n v="0.03"/>
    <x v="42"/>
    <s v="SendlingEntire home/apt3"/>
    <s v="Entire rental unitEntire home/aptSendling"/>
    <s v="SendlingEntire rental unitEntire home/apt3"/>
  </r>
  <r>
    <x v="3193"/>
    <s v="sunlit large Maisonette , big terrace"/>
    <x v="2558"/>
    <x v="333"/>
    <s v="2022"/>
    <d v="2022-08-25T00:00:00"/>
    <x v="1"/>
    <n v="3"/>
    <x v="1"/>
    <x v="16"/>
    <x v="25"/>
    <s v="Entire home/apt"/>
    <n v="4"/>
    <m/>
    <n v="291.96296296296299"/>
    <n v="2"/>
    <n v="30"/>
    <n v="3"/>
    <n v="64"/>
    <n v="54"/>
    <x v="54"/>
    <x v="1012"/>
    <x v="11"/>
    <s v="f"/>
    <n v="3"/>
    <n v="2.0699999999999998"/>
    <n v="2.0699999999999998"/>
    <x v="11"/>
    <s v="Schwabing-FreimannEntire home/apt4"/>
    <s v="Entire villaEntire home/aptSchwabing-Freimann"/>
    <s v="Schwabing-FreimannEntire villaEntire home/apt4"/>
  </r>
  <r>
    <x v="3194"/>
    <s v="3 Rooms Apartment near Octoberfest"/>
    <x v="2559"/>
    <x v="575"/>
    <s v="2019"/>
    <d v="2019-02-06T00:00:00"/>
    <x v="0"/>
    <n v="1"/>
    <x v="2"/>
    <x v="11"/>
    <x v="0"/>
    <s v="Entire home/apt"/>
    <n v="5"/>
    <m/>
    <n v="307.875"/>
    <n v="3"/>
    <n v="30"/>
    <n v="0"/>
    <n v="14"/>
    <n v="42"/>
    <x v="54"/>
    <x v="1252"/>
    <x v="39"/>
    <s v="f"/>
    <n v="1"/>
    <n v="0.45"/>
    <n v="0.45"/>
    <x v="39"/>
    <s v="SendlingEntire home/apt5"/>
    <s v="Entire rental unitEntire home/aptSendling"/>
    <s v="SendlingEntire rental unitEntire home/apt5"/>
  </r>
  <r>
    <x v="3195"/>
    <s v="Nettes, helles Zimmer mitten im Glockenbachviertel"/>
    <x v="2526"/>
    <x v="1296"/>
    <s v="2016"/>
    <d v="2016-08-02T00:00:00"/>
    <x v="0"/>
    <n v="3"/>
    <x v="0"/>
    <x v="10"/>
    <x v="2"/>
    <s v="Private room"/>
    <n v="2"/>
    <m/>
    <n v="135.84800000000001"/>
    <n v="2"/>
    <n v="365"/>
    <n v="0"/>
    <n v="3"/>
    <n v="0"/>
    <x v="54"/>
    <x v="0"/>
    <x v="33"/>
    <s v="f"/>
    <n v="3"/>
    <n v="0.1"/>
    <n v="0.1"/>
    <x v="33"/>
    <s v="Ludwigsvorstadt-IsarvorstadtPrivate room2"/>
    <s v="Private room in rental unitPrivate roomLudwigsvorstadt-Isarvorstadt"/>
    <s v="Ludwigsvorstadt-IsarvorstadtPrivate room in rental unitPrivate room2"/>
  </r>
  <r>
    <x v="3196"/>
    <s v="Jugendstilwohnung im Herzen Schwabings"/>
    <x v="2560"/>
    <x v="134"/>
    <s v="2014"/>
    <d v="2014-01-16T00:00:00"/>
    <x v="0"/>
    <n v="1"/>
    <x v="3"/>
    <x v="5"/>
    <x v="0"/>
    <s v="Entire home/apt"/>
    <n v="2"/>
    <n v="108"/>
    <n v="108"/>
    <n v="3"/>
    <n v="10"/>
    <n v="86"/>
    <n v="55"/>
    <n v="114"/>
    <x v="921"/>
    <x v="1253"/>
    <x v="12"/>
    <s v="f"/>
    <n v="1"/>
    <n v="1.79"/>
    <n v="1.79"/>
    <x v="12"/>
    <s v="Schwabing-WestEntire home/apt2"/>
    <s v="Entire rental unitEntire home/aptSchwabing-West"/>
    <s v="Schwabing-WestEntire rental unitEntire home/apt2"/>
  </r>
  <r>
    <x v="3197"/>
    <s v="Lichtdurchflutete Traumwohnung in M√ºnchen Zentrum"/>
    <x v="2561"/>
    <x v="386"/>
    <s v="2015"/>
    <d v="2015-03-09T00:00:00"/>
    <x v="0"/>
    <n v="1"/>
    <x v="3"/>
    <x v="5"/>
    <x v="0"/>
    <s v="Entire home/apt"/>
    <n v="2"/>
    <n v="124"/>
    <n v="124"/>
    <n v="22"/>
    <n v="365"/>
    <n v="358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3198"/>
    <s v="√úber den D√§chern von M√ºnchen"/>
    <x v="2562"/>
    <x v="1308"/>
    <s v="2014"/>
    <d v="2014-11-16T00:00:00"/>
    <x v="0"/>
    <n v="9"/>
    <x v="20"/>
    <x v="8"/>
    <x v="8"/>
    <s v="Entire home/apt"/>
    <n v="2"/>
    <m/>
    <n v="132.94117647058823"/>
    <n v="90"/>
    <n v="1125"/>
    <n v="46"/>
    <n v="5"/>
    <n v="255"/>
    <x v="54"/>
    <x v="1254"/>
    <x v="41"/>
    <s v="t"/>
    <n v="1"/>
    <n v="0.24"/>
    <n v="0.24"/>
    <x v="42"/>
    <s v="BogenhausenEntire home/apt2"/>
    <s v="Entire condoEntire home/aptBogenhausen"/>
    <s v="BogenhausenEntire condoEntire home/apt2"/>
  </r>
  <r>
    <x v="3199"/>
    <s v="Gem√ºtliche Wohnung am Englischen Garten"/>
    <x v="2563"/>
    <x v="1185"/>
    <s v="2014"/>
    <d v="2014-06-20T00:00:00"/>
    <x v="0"/>
    <n v="1"/>
    <x v="1"/>
    <x v="20"/>
    <x v="0"/>
    <s v="Entire home/apt"/>
    <n v="2"/>
    <m/>
    <n v="202"/>
    <n v="5"/>
    <n v="14"/>
    <n v="0"/>
    <n v="7"/>
    <n v="70"/>
    <x v="54"/>
    <x v="1255"/>
    <x v="41"/>
    <s v="f"/>
    <n v="1"/>
    <n v="0.65"/>
    <n v="0.65"/>
    <x v="42"/>
    <s v="Altstadt-LehelEntire home/apt2"/>
    <s v="Entire rental unitEntire home/aptAltstadt-Lehel"/>
    <s v="Altstadt-LehelEntire rental unitEntire home/apt2"/>
  </r>
  <r>
    <x v="3200"/>
    <s v="Private Room in Schwabing"/>
    <x v="2564"/>
    <x v="125"/>
    <s v="2017"/>
    <d v="2017-03-29T00:00:00"/>
    <x v="0"/>
    <n v="1"/>
    <x v="2"/>
    <x v="16"/>
    <x v="2"/>
    <s v="Private room"/>
    <n v="1"/>
    <m/>
    <n v="60.785714285714285"/>
    <n v="3"/>
    <n v="14"/>
    <n v="88"/>
    <n v="0"/>
    <n v="0"/>
    <x v="54"/>
    <x v="0"/>
    <x v="38"/>
    <s v="f"/>
    <n v="1"/>
    <n v="0.93036363636363639"/>
    <m/>
    <x v="205"/>
    <s v="Schwabing-FreimannPrivate room1"/>
    <s v="Private room in rental unitPrivate roomSchwabing-Freimann"/>
    <s v="Schwabing-FreimannPrivate room in rental unitPrivate room1"/>
  </r>
  <r>
    <x v="3201"/>
    <s v="Sch√∂nes zentrales Privatzimmer mit eigenem Bad"/>
    <x v="2565"/>
    <x v="191"/>
    <s v="2013"/>
    <d v="2013-04-26T00:00:00"/>
    <x v="0"/>
    <n v="1"/>
    <x v="3"/>
    <x v="9"/>
    <x v="2"/>
    <s v="Private room"/>
    <n v="2"/>
    <n v="150"/>
    <n v="150"/>
    <n v="1"/>
    <n v="365"/>
    <n v="2"/>
    <n v="5"/>
    <n v="0"/>
    <x v="0"/>
    <x v="0"/>
    <x v="41"/>
    <s v="f"/>
    <n v="1"/>
    <n v="0.17"/>
    <n v="0.17"/>
    <x v="42"/>
    <s v="Au-HaidhausenPrivate room2"/>
    <s v="Private room in rental unitPrivate roomAu-Haidhausen"/>
    <s v="Au-HaidhausenPrivate room in rental unitPrivate room2"/>
  </r>
  <r>
    <x v="3202"/>
    <s v="Cozy apartment in the heart of Munich"/>
    <x v="2566"/>
    <x v="299"/>
    <s v="2016"/>
    <d v="2016-08-09T00:00:00"/>
    <x v="0"/>
    <n v="1"/>
    <x v="2"/>
    <x v="2"/>
    <x v="0"/>
    <s v="Entire home/apt"/>
    <n v="2"/>
    <n v="160"/>
    <n v="160"/>
    <n v="3"/>
    <n v="20"/>
    <n v="31"/>
    <n v="7"/>
    <n v="12"/>
    <x v="606"/>
    <x v="809"/>
    <x v="10"/>
    <s v="f"/>
    <n v="1"/>
    <n v="0.23"/>
    <n v="0.23"/>
    <x v="10"/>
    <s v="MaxvorstadtEntire home/apt2"/>
    <s v="Entire rental unitEntire home/aptMaxvorstadt"/>
    <s v="MaxvorstadtEntire rental unitEntire home/apt2"/>
  </r>
  <r>
    <x v="3203"/>
    <s v="2room balcony apartment in central munich"/>
    <x v="2567"/>
    <x v="1309"/>
    <s v="2022"/>
    <d v="2022-08-27T00:00:00"/>
    <x v="0"/>
    <n v="1"/>
    <x v="3"/>
    <x v="10"/>
    <x v="0"/>
    <s v="Entire home/apt"/>
    <n v="3"/>
    <n v="264"/>
    <n v="264"/>
    <n v="1"/>
    <n v="17"/>
    <n v="43"/>
    <n v="17"/>
    <n v="42"/>
    <x v="59"/>
    <x v="58"/>
    <x v="63"/>
    <s v="f"/>
    <n v="1"/>
    <n v="0.56000000000000005"/>
    <n v="0.56000000000000005"/>
    <x v="75"/>
    <s v="Ludwigsvorstadt-IsarvorstadtEntire home/apt3"/>
    <s v="Entire rental unitEntire home/aptLudwigsvorstadt-Isarvorstadt"/>
    <s v="Ludwigsvorstadt-IsarvorstadtEntire rental unitEntire home/apt3"/>
  </r>
  <r>
    <x v="3204"/>
    <s v="Central, calm private room with home office space"/>
    <x v="2568"/>
    <x v="1310"/>
    <s v="2014"/>
    <d v="2014-01-19T00:00:00"/>
    <x v="1"/>
    <n v="2"/>
    <x v="2"/>
    <x v="6"/>
    <x v="2"/>
    <s v="Private room"/>
    <n v="2"/>
    <m/>
    <n v="96.369565217391298"/>
    <n v="3"/>
    <n v="31"/>
    <n v="0"/>
    <n v="121"/>
    <n v="246"/>
    <x v="54"/>
    <x v="1256"/>
    <x v="3"/>
    <s v="f"/>
    <n v="2"/>
    <n v="3.97"/>
    <n v="3.97"/>
    <x v="3"/>
    <s v="Neuhausen-NymphenburgPrivate room2"/>
    <s v="Private room in rental unitPrivate roomNeuhausen-Nymphenburg"/>
    <s v="Neuhausen-NymphenburgPrivate room in rental unitPrivate room2"/>
  </r>
  <r>
    <x v="3205"/>
    <s v="Nice flat nearby Theresienwiese, with garage"/>
    <x v="2569"/>
    <x v="281"/>
    <s v="2014"/>
    <d v="2014-10-10T00:00:00"/>
    <x v="0"/>
    <n v="1"/>
    <x v="3"/>
    <x v="10"/>
    <x v="0"/>
    <s v="Entire home/apt"/>
    <n v="2"/>
    <n v="276"/>
    <n v="276"/>
    <n v="5"/>
    <n v="50"/>
    <n v="262"/>
    <n v="14"/>
    <n v="80"/>
    <x v="922"/>
    <x v="1257"/>
    <x v="9"/>
    <s v="f"/>
    <n v="1"/>
    <n v="0.46"/>
    <n v="0.46"/>
    <x v="9"/>
    <s v="Ludwigsvorstadt-IsarvorstadtEntire home/apt2"/>
    <s v="Entire rental unitEntire home/aptLudwigsvorstadt-Isarvorstadt"/>
    <s v="Ludwigsvorstadt-IsarvorstadtEntire rental unitEntire home/apt2"/>
  </r>
  <r>
    <x v="3206"/>
    <s v="Charmantes Apartment im Herzen M√ºnchens"/>
    <x v="2570"/>
    <x v="513"/>
    <s v="2014"/>
    <d v="2014-09-25T00:00:00"/>
    <x v="0"/>
    <n v="1"/>
    <x v="2"/>
    <x v="16"/>
    <x v="8"/>
    <s v="Entire home/apt"/>
    <n v="2"/>
    <m/>
    <n v="119.73170731707317"/>
    <n v="2"/>
    <n v="1125"/>
    <n v="0"/>
    <n v="8"/>
    <n v="0"/>
    <x v="54"/>
    <x v="0"/>
    <x v="102"/>
    <s v="f"/>
    <n v="1"/>
    <n v="0.27"/>
    <n v="0.27"/>
    <x v="239"/>
    <s v="Schwabing-FreimannEntire home/apt2"/>
    <s v="Entire condoEntire home/aptSchwabing-Freimann"/>
    <s v="Schwabing-FreimannEntire condoEntire home/apt2"/>
  </r>
  <r>
    <x v="3207"/>
    <s v="Penthouse Wohnung mit gro√üer Terrasse U-Bahn N√§he"/>
    <x v="2571"/>
    <x v="184"/>
    <s v="2016"/>
    <d v="2016-01-15T00:00:00"/>
    <x v="0"/>
    <n v="2"/>
    <x v="2"/>
    <x v="22"/>
    <x v="8"/>
    <s v="Entire home/apt"/>
    <n v="6"/>
    <m/>
    <n v="222.6"/>
    <n v="3"/>
    <n v="10"/>
    <n v="89"/>
    <n v="0"/>
    <n v="0"/>
    <x v="54"/>
    <x v="0"/>
    <x v="38"/>
    <s v="f"/>
    <n v="2"/>
    <n v="0.31799999999999995"/>
    <m/>
    <x v="40"/>
    <s v="MoosachEntire home/apt6"/>
    <s v="Entire condoEntire home/aptMoosach"/>
    <s v="MoosachEntire condoEntire home/apt6"/>
  </r>
  <r>
    <x v="3208"/>
    <s v="Ruhiges Apartment mit gro√üem Balkon"/>
    <x v="2572"/>
    <x v="447"/>
    <s v="2016"/>
    <d v="2016-04-08T00:00:00"/>
    <x v="0"/>
    <n v="1"/>
    <x v="3"/>
    <x v="17"/>
    <x v="0"/>
    <s v="Entire home/apt"/>
    <n v="2"/>
    <n v="96"/>
    <n v="96"/>
    <n v="2.1"/>
    <n v="14"/>
    <n v="164"/>
    <n v="6"/>
    <n v="12"/>
    <x v="103"/>
    <x v="108"/>
    <x v="41"/>
    <s v="f"/>
    <n v="1"/>
    <n v="0.2"/>
    <n v="0.2"/>
    <x v="42"/>
    <s v="Tudering-RiemEntire home/apt2"/>
    <s v="Entire rental unitEntire home/aptTudering-Riem"/>
    <s v="Tudering-RiemEntire rental unitEntire home/apt2"/>
  </r>
  <r>
    <x v="3209"/>
    <s v="Quiet room in city center, close to Oktoberfest"/>
    <x v="2573"/>
    <x v="534"/>
    <s v="2017"/>
    <d v="2017-08-27T00:00:00"/>
    <x v="0"/>
    <n v="1"/>
    <x v="3"/>
    <x v="10"/>
    <x v="4"/>
    <s v="Private room"/>
    <n v="2"/>
    <m/>
    <n v="135.84800000000001"/>
    <n v="2"/>
    <n v="5"/>
    <n v="0"/>
    <n v="3"/>
    <n v="0"/>
    <x v="54"/>
    <x v="0"/>
    <x v="41"/>
    <s v="f"/>
    <n v="1"/>
    <n v="0.1"/>
    <n v="0.1"/>
    <x v="42"/>
    <s v="Ludwigsvorstadt-IsarvorstadtPrivate room2"/>
    <s v="Private room in condoPrivate roomLudwigsvorstadt-Isarvorstadt"/>
    <s v="Ludwigsvorstadt-IsarvorstadtPrivate room in condoPrivate room2"/>
  </r>
  <r>
    <x v="3210"/>
    <s v="Beer Oktoberfest Apartmant 38m2"/>
    <x v="2574"/>
    <x v="1311"/>
    <s v="2016"/>
    <d v="2016-06-12T00:00:00"/>
    <x v="0"/>
    <n v="2"/>
    <x v="0"/>
    <x v="4"/>
    <x v="0"/>
    <s v="Entire home/apt"/>
    <n v="4"/>
    <n v="109"/>
    <n v="109"/>
    <n v="2"/>
    <n v="365"/>
    <n v="86"/>
    <n v="1"/>
    <n v="0"/>
    <x v="0"/>
    <x v="0"/>
    <x v="43"/>
    <s v="f"/>
    <n v="1"/>
    <n v="0.03"/>
    <n v="0.03"/>
    <x v="44"/>
    <s v="Sendling-WestparkEntire home/apt4"/>
    <s v="Entire rental unitEntire home/aptSendling-Westpark"/>
    <s v="Sendling-WestparkEntire rental unitEntire home/apt4"/>
  </r>
  <r>
    <x v="3211"/>
    <s v="Moderne Wohnung am Hirschgarten"/>
    <x v="2575"/>
    <x v="440"/>
    <s v="2016"/>
    <d v="2016-09-12T00:00:00"/>
    <x v="0"/>
    <n v="1"/>
    <x v="3"/>
    <x v="6"/>
    <x v="0"/>
    <s v="Entire home/apt"/>
    <n v="6"/>
    <m/>
    <n v="349.33333333333331"/>
    <n v="2"/>
    <n v="21"/>
    <n v="0"/>
    <n v="0"/>
    <n v="0"/>
    <x v="54"/>
    <x v="0"/>
    <x v="38"/>
    <s v="f"/>
    <n v="1"/>
    <n v="0.57453271028037389"/>
    <m/>
    <x v="149"/>
    <s v="Neuhausen-NymphenburgEntire home/apt6"/>
    <s v="Entire rental unitEntire home/aptNeuhausen-Nymphenburg"/>
    <s v="Neuhausen-NymphenburgEntire rental unitEntire home/apt6"/>
  </r>
  <r>
    <x v="3212"/>
    <s v="Small room with balcony in attic apartment"/>
    <x v="2576"/>
    <x v="774"/>
    <s v="2018"/>
    <d v="2018-12-18T00:00:00"/>
    <x v="0"/>
    <n v="1"/>
    <x v="3"/>
    <x v="10"/>
    <x v="2"/>
    <s v="Private room"/>
    <n v="1"/>
    <m/>
    <n v="115.25925925925925"/>
    <n v="10"/>
    <n v="21"/>
    <n v="0"/>
    <n v="0"/>
    <n v="0"/>
    <x v="54"/>
    <x v="0"/>
    <x v="38"/>
    <s v="f"/>
    <n v="1"/>
    <n v="0.93427536231884045"/>
    <m/>
    <x v="246"/>
    <s v="Ludwigsvorstadt-IsarvorstadtPrivate room1"/>
    <s v="Private room in rental unitPrivate roomLudwigsvorstadt-Isarvorstadt"/>
    <s v="Ludwigsvorstadt-IsarvorstadtPrivate room in rental unitPrivate room1"/>
  </r>
  <r>
    <x v="3213"/>
    <s v="Privatzimmer in sehr sch√∂ner Whg (5 min zur Wiesn)"/>
    <x v="2577"/>
    <x v="453"/>
    <s v="2015"/>
    <d v="2015-05-01T00:00:00"/>
    <x v="0"/>
    <n v="1"/>
    <x v="3"/>
    <x v="7"/>
    <x v="2"/>
    <s v="Private room"/>
    <n v="2"/>
    <m/>
    <n v="137.19999999999999"/>
    <n v="2"/>
    <n v="2"/>
    <n v="0"/>
    <n v="1"/>
    <n v="0"/>
    <x v="54"/>
    <x v="0"/>
    <x v="41"/>
    <s v="f"/>
    <n v="1"/>
    <n v="0.03"/>
    <n v="0.03"/>
    <x v="42"/>
    <s v="Schwanthalerh√∂hePrivate room2"/>
    <s v="Private room in rental unitPrivate roomSchwanthalerh√∂he"/>
    <s v="Schwanthalerh√∂hePrivate room in rental unitPrivate room2"/>
  </r>
  <r>
    <x v="3214"/>
    <s v="Apartment up to 3, 20 min. to the Oktoberfest"/>
    <x v="2578"/>
    <x v="1312"/>
    <s v="2014"/>
    <d v="2014-11-12T00:00:00"/>
    <x v="0"/>
    <n v="1"/>
    <x v="3"/>
    <x v="18"/>
    <x v="0"/>
    <s v="Entire home/apt"/>
    <n v="2"/>
    <m/>
    <n v="77.428571428571431"/>
    <n v="2"/>
    <n v="3"/>
    <n v="0"/>
    <n v="0"/>
    <n v="0"/>
    <x v="54"/>
    <x v="0"/>
    <x v="38"/>
    <s v="f"/>
    <n v="1"/>
    <n v="1.0912903225806452"/>
    <m/>
    <x v="234"/>
    <s v="Feldmoching-HasenberglEntire home/apt2"/>
    <s v="Entire rental unitEntire home/aptFeldmoching-Hasenbergl"/>
    <s v="Feldmoching-HasenberglEntire rental unitEntire home/apt2"/>
  </r>
  <r>
    <x v="3215"/>
    <s v="Cosy private room 7 mins walk from Oktoberfest"/>
    <x v="2579"/>
    <x v="1313"/>
    <s v="2016"/>
    <d v="2016-06-13T00:00:00"/>
    <x v="0"/>
    <n v="1"/>
    <x v="3"/>
    <x v="10"/>
    <x v="2"/>
    <s v="Private room"/>
    <n v="4"/>
    <m/>
    <n v="320.2"/>
    <n v="1"/>
    <n v="1125"/>
    <n v="0"/>
    <n v="3"/>
    <n v="0"/>
    <x v="54"/>
    <x v="0"/>
    <x v="33"/>
    <s v="f"/>
    <n v="1"/>
    <n v="0.1"/>
    <n v="0.1"/>
    <x v="33"/>
    <s v="Ludwigsvorstadt-IsarvorstadtPrivate room4"/>
    <s v="Private room in rental unitPrivate roomLudwigsvorstadt-Isarvorstadt"/>
    <s v="Ludwigsvorstadt-IsarvorstadtPrivate room in rental unitPrivate room4"/>
  </r>
  <r>
    <x v="3216"/>
    <s v="Nice complete apartment close to Oktoberfest"/>
    <x v="2580"/>
    <x v="353"/>
    <s v="2022"/>
    <d v="2022-08-24T00:00:00"/>
    <x v="0"/>
    <n v="1"/>
    <x v="3"/>
    <x v="10"/>
    <x v="8"/>
    <s v="Entire home/apt"/>
    <n v="3"/>
    <m/>
    <n v="173"/>
    <n v="3"/>
    <n v="365"/>
    <n v="0"/>
    <n v="0"/>
    <n v="0"/>
    <x v="54"/>
    <x v="0"/>
    <x v="38"/>
    <s v="f"/>
    <n v="1"/>
    <n v="1.108235294117647"/>
    <m/>
    <x v="247"/>
    <s v="Ludwigsvorstadt-IsarvorstadtEntire home/apt3"/>
    <s v="Entire condoEntire home/aptLudwigsvorstadt-Isarvorstadt"/>
    <s v="Ludwigsvorstadt-IsarvorstadtEntire condoEntire home/apt3"/>
  </r>
  <r>
    <x v="3217"/>
    <s v="Cozy room in apartment for short term rent"/>
    <x v="2581"/>
    <x v="1314"/>
    <s v="2016"/>
    <d v="2016-10-19T00:00:00"/>
    <x v="0"/>
    <n v="1"/>
    <x v="3"/>
    <x v="6"/>
    <x v="2"/>
    <s v="Private room"/>
    <n v="3"/>
    <m/>
    <n v="88.111111111111114"/>
    <n v="1"/>
    <n v="1125"/>
    <n v="0"/>
    <n v="2"/>
    <n v="6"/>
    <x v="54"/>
    <x v="1258"/>
    <x v="41"/>
    <s v="f"/>
    <n v="1"/>
    <n v="7.0000000000000007E-2"/>
    <n v="7.0000000000000007E-2"/>
    <x v="42"/>
    <s v="Neuhausen-NymphenburgPrivate room3"/>
    <s v="Private room in rental unitPrivate roomNeuhausen-Nymphenburg"/>
    <s v="Neuhausen-NymphenburgPrivate room in rental unitPrivate room3"/>
  </r>
  <r>
    <x v="3218"/>
    <s v="Hell, ruhig und zentral mit Freig√§ngerkatze"/>
    <x v="2582"/>
    <x v="231"/>
    <s v="2018"/>
    <d v="2018-12-02T00:00:00"/>
    <x v="0"/>
    <n v="1"/>
    <x v="2"/>
    <x v="12"/>
    <x v="0"/>
    <s v="Entire home/apt"/>
    <n v="1"/>
    <m/>
    <n v="81"/>
    <n v="9"/>
    <n v="14"/>
    <n v="0"/>
    <n v="2"/>
    <n v="18"/>
    <x v="54"/>
    <x v="976"/>
    <x v="53"/>
    <s v="f"/>
    <n v="1"/>
    <n v="7.0000000000000007E-2"/>
    <n v="7.0000000000000007E-2"/>
    <x v="56"/>
    <s v="Ramersdorf-PerlachEntire home/apt1"/>
    <s v="Entire rental unitEntire home/aptRamersdorf-Perlach"/>
    <s v="Ramersdorf-PerlachEntire rental unitEntire home/apt1"/>
  </r>
  <r>
    <x v="3219"/>
    <s v="Zentr. Whng. n√§he U-Bahn / Messe"/>
    <x v="2583"/>
    <x v="426"/>
    <s v="2014"/>
    <d v="2014-09-17T00:00:00"/>
    <x v="0"/>
    <n v="3"/>
    <x v="1"/>
    <x v="9"/>
    <x v="0"/>
    <s v="Entire home/apt"/>
    <n v="4"/>
    <n v="146"/>
    <n v="146"/>
    <n v="1"/>
    <n v="365"/>
    <n v="174"/>
    <n v="17"/>
    <n v="54"/>
    <x v="923"/>
    <x v="1259"/>
    <x v="2"/>
    <s v="f"/>
    <n v="2"/>
    <n v="0.57999999999999996"/>
    <n v="0.57999999999999996"/>
    <x v="2"/>
    <s v="Au-HaidhausenEntire home/apt4"/>
    <s v="Entire rental unitEntire home/aptAu-Haidhausen"/>
    <s v="Au-HaidhausenEntire rental unitEntire home/apt4"/>
  </r>
  <r>
    <x v="3220"/>
    <s v="2-Zimmer Wohnung Maxvorstadt - ideal f√ºr Workation"/>
    <x v="2584"/>
    <x v="549"/>
    <s v="2016"/>
    <d v="2016-09-15T00:00:00"/>
    <x v="0"/>
    <n v="1"/>
    <x v="3"/>
    <x v="2"/>
    <x v="0"/>
    <s v="Entire home/apt"/>
    <n v="2"/>
    <m/>
    <n v="136.95041322314049"/>
    <n v="7"/>
    <n v="22"/>
    <n v="0"/>
    <n v="1"/>
    <n v="0"/>
    <x v="54"/>
    <x v="0"/>
    <x v="41"/>
    <s v="f"/>
    <n v="1"/>
    <n v="0.08"/>
    <n v="0.08"/>
    <x v="42"/>
    <s v="MaxvorstadtEntire home/apt2"/>
    <s v="Entire rental unitEntire home/aptMaxvorstadt"/>
    <s v="MaxvorstadtEntire rental unitEntire home/apt2"/>
  </r>
  <r>
    <x v="3221"/>
    <s v="Spacious Single Room near Munich Centre"/>
    <x v="2585"/>
    <x v="121"/>
    <s v="2016"/>
    <d v="2016-01-26T00:00:00"/>
    <x v="0"/>
    <n v="1"/>
    <x v="3"/>
    <x v="4"/>
    <x v="2"/>
    <s v="Private room"/>
    <n v="4"/>
    <n v="140"/>
    <n v="140"/>
    <n v="2"/>
    <n v="5"/>
    <n v="342"/>
    <n v="31"/>
    <n v="84"/>
    <x v="4"/>
    <x v="4"/>
    <x v="14"/>
    <s v="f"/>
    <n v="1"/>
    <n v="1.02"/>
    <n v="1.02"/>
    <x v="14"/>
    <s v="Sendling-WestparkPrivate room4"/>
    <s v="Private room in rental unitPrivate roomSendling-Westpark"/>
    <s v="Sendling-WestparkPrivate room in rental unitPrivate room4"/>
  </r>
  <r>
    <x v="3222"/>
    <s v="Stylisch, modernes und voll m√∂bliertes Apartment."/>
    <x v="2586"/>
    <x v="314"/>
    <s v="2022"/>
    <d v="2022-05-17T00:00:00"/>
    <x v="0"/>
    <n v="1"/>
    <x v="3"/>
    <x v="3"/>
    <x v="23"/>
    <s v="Entire home/apt"/>
    <n v="2"/>
    <n v="84"/>
    <n v="84"/>
    <n v="1"/>
    <n v="1125"/>
    <n v="57"/>
    <n v="43"/>
    <n v="210"/>
    <x v="853"/>
    <x v="1159"/>
    <x v="16"/>
    <s v="f"/>
    <n v="1"/>
    <n v="1.41"/>
    <n v="1.41"/>
    <x v="16"/>
    <s v="Pasing-ObermenzingEntire home/apt2"/>
    <s v="Entire serviced apartmentEntire home/aptPasing-Obermenzing"/>
    <s v="Pasing-ObermenzingEntire serviced apartmentEntire home/apt2"/>
  </r>
  <r>
    <x v="3223"/>
    <s v="Your home away From home!"/>
    <x v="2587"/>
    <x v="1315"/>
    <s v="2013"/>
    <d v="2013-09-12T00:00:00"/>
    <x v="0"/>
    <n v="1"/>
    <x v="3"/>
    <x v="6"/>
    <x v="8"/>
    <s v="Entire home/apt"/>
    <n v="7"/>
    <n v="613"/>
    <n v="613"/>
    <n v="1"/>
    <n v="365"/>
    <n v="206"/>
    <n v="5"/>
    <n v="12"/>
    <x v="924"/>
    <x v="1260"/>
    <x v="41"/>
    <s v="t"/>
    <n v="1"/>
    <n v="0.17"/>
    <n v="0.17"/>
    <x v="42"/>
    <s v="Neuhausen-NymphenburgEntire home/apt7"/>
    <s v="Entire condoEntire home/aptNeuhausen-Nymphenburg"/>
    <s v="Neuhausen-NymphenburgEntire condoEntire home/apt7"/>
  </r>
  <r>
    <x v="3224"/>
    <s v="Sehr sch√∂nes Apartment in M√ºnchen S√ºd"/>
    <x v="2588"/>
    <x v="1316"/>
    <s v="2022"/>
    <d v="2022-08-28T00:00:00"/>
    <x v="0"/>
    <n v="1"/>
    <x v="3"/>
    <x v="13"/>
    <x v="0"/>
    <s v="Entire home/apt"/>
    <n v="2"/>
    <n v="95"/>
    <n v="95"/>
    <n v="4"/>
    <n v="31"/>
    <n v="65"/>
    <n v="9"/>
    <n v="0"/>
    <x v="0"/>
    <x v="0"/>
    <x v="41"/>
    <s v="f"/>
    <n v="1"/>
    <n v="0.28999999999999998"/>
    <n v="0.28999999999999998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3225"/>
    <s v="1 Zimmer"/>
    <x v="2589"/>
    <x v="213"/>
    <s v="2014"/>
    <d v="2014-08-24T00:00:00"/>
    <x v="0"/>
    <n v="1"/>
    <x v="3"/>
    <x v="21"/>
    <x v="2"/>
    <s v="Private room"/>
    <n v="1"/>
    <m/>
    <n v="69.357142857142861"/>
    <n v="1"/>
    <n v="365"/>
    <n v="0"/>
    <n v="23"/>
    <n v="42"/>
    <x v="54"/>
    <x v="1261"/>
    <x v="13"/>
    <s v="f"/>
    <n v="1"/>
    <n v="0.74"/>
    <n v="0.74"/>
    <x v="13"/>
    <s v="LaimPrivate room1"/>
    <s v="Private room in rental unitPrivate roomLaim"/>
    <s v="LaimPrivate room in rental unitPrivate room1"/>
  </r>
  <r>
    <x v="3226"/>
    <s v="Sch√∂nes Zimmer in Schwabing Nahe Oktoberfest"/>
    <x v="2590"/>
    <x v="602"/>
    <s v="2022"/>
    <d v="2022-08-30T00:00:00"/>
    <x v="0"/>
    <n v="2"/>
    <x v="2"/>
    <x v="5"/>
    <x v="2"/>
    <s v="Private room"/>
    <n v="2"/>
    <m/>
    <n v="83"/>
    <n v="2"/>
    <n v="7"/>
    <n v="0"/>
    <n v="7"/>
    <n v="12"/>
    <x v="54"/>
    <x v="847"/>
    <x v="41"/>
    <s v="f"/>
    <n v="2"/>
    <n v="0.23"/>
    <n v="0.23"/>
    <x v="42"/>
    <s v="Schwabing-WestPrivate room2"/>
    <s v="Private room in rental unitPrivate roomSchwabing-West"/>
    <s v="Schwabing-WestPrivate room in rental unitPrivate room2"/>
  </r>
  <r>
    <x v="3227"/>
    <s v="Simple studio apartment close to the centre"/>
    <x v="2591"/>
    <x v="531"/>
    <s v="2014"/>
    <d v="2014-06-27T00:00:00"/>
    <x v="0"/>
    <n v="1"/>
    <x v="3"/>
    <x v="6"/>
    <x v="0"/>
    <s v="Entire home/apt"/>
    <n v="4"/>
    <m/>
    <n v="220.44444444444446"/>
    <n v="7"/>
    <n v="365"/>
    <n v="0"/>
    <n v="7"/>
    <n v="0"/>
    <x v="54"/>
    <x v="0"/>
    <x v="41"/>
    <s v="f"/>
    <n v="1"/>
    <n v="0.23"/>
    <n v="0.23"/>
    <x v="42"/>
    <s v="Neuhausen-NymphenburgEntire home/apt4"/>
    <s v="Entire rental unitEntire home/aptNeuhausen-Nymphenburg"/>
    <s v="Neuhausen-NymphenburgEntire rental unitEntire home/apt4"/>
  </r>
  <r>
    <x v="3228"/>
    <s v="Beautiful room close to City center and Riverside"/>
    <x v="2592"/>
    <x v="461"/>
    <s v="2016"/>
    <d v="2016-08-15T00:00:00"/>
    <x v="0"/>
    <n v="1"/>
    <x v="1"/>
    <x v="14"/>
    <x v="4"/>
    <s v="Private room"/>
    <n v="2"/>
    <m/>
    <n v="78.954545454545453"/>
    <n v="2"/>
    <n v="1125"/>
    <n v="0"/>
    <n v="4"/>
    <n v="0"/>
    <x v="54"/>
    <x v="0"/>
    <x v="41"/>
    <s v="f"/>
    <n v="1"/>
    <n v="0.13"/>
    <n v="0.13"/>
    <x v="42"/>
    <s v="Untergiesing-HarlachingPrivate room2"/>
    <s v="Private room in condoPrivate roomUntergiesing-Harlaching"/>
    <s v="Untergiesing-HarlachingPrivate room in condoPrivate room2"/>
  </r>
  <r>
    <x v="3229"/>
    <s v="2,5 Zimmerwohnung in Thalkirchen"/>
    <x v="2593"/>
    <x v="84"/>
    <s v="2013"/>
    <d v="2013-09-27T00:00:00"/>
    <x v="0"/>
    <n v="1"/>
    <x v="3"/>
    <x v="11"/>
    <x v="0"/>
    <s v="Entire home/apt"/>
    <n v="3"/>
    <n v="95"/>
    <n v="95"/>
    <n v="1"/>
    <n v="5"/>
    <n v="222"/>
    <n v="14"/>
    <n v="12"/>
    <x v="220"/>
    <x v="264"/>
    <x v="41"/>
    <s v="f"/>
    <n v="1"/>
    <n v="0.46"/>
    <n v="0.46"/>
    <x v="42"/>
    <s v="SendlingEntire home/apt3"/>
    <s v="Entire rental unitEntire home/aptSendling"/>
    <s v="SendlingEntire rental unitEntire home/apt3"/>
  </r>
  <r>
    <x v="3230"/>
    <s v="Comfy room with nice balcony in central Munich"/>
    <x v="2594"/>
    <x v="1232"/>
    <s v="2015"/>
    <d v="2015-09-07T00:00:00"/>
    <x v="0"/>
    <n v="1"/>
    <x v="3"/>
    <x v="6"/>
    <x v="2"/>
    <s v="Private room"/>
    <n v="3"/>
    <m/>
    <n v="88.111111111111114"/>
    <n v="1"/>
    <n v="14"/>
    <n v="0"/>
    <n v="14"/>
    <n v="0"/>
    <x v="54"/>
    <x v="0"/>
    <x v="41"/>
    <s v="f"/>
    <n v="1"/>
    <n v="0.45"/>
    <n v="0.45"/>
    <x v="42"/>
    <s v="Neuhausen-NymphenburgPrivate room3"/>
    <s v="Private room in rental unitPrivate roomNeuhausen-Nymphenburg"/>
    <s v="Neuhausen-NymphenburgPrivate room in rental unitPrivate room3"/>
  </r>
  <r>
    <x v="3231"/>
    <s v="Cozy 2 room apartment Perfect for 2persons!"/>
    <x v="2595"/>
    <x v="1317"/>
    <s v="2015"/>
    <d v="2015-03-20T00:00:00"/>
    <x v="0"/>
    <n v="1"/>
    <x v="3"/>
    <x v="21"/>
    <x v="0"/>
    <s v="Entire home/apt"/>
    <n v="3"/>
    <m/>
    <n v="132.44444444444446"/>
    <n v="1"/>
    <n v="20"/>
    <n v="0"/>
    <n v="7"/>
    <n v="24"/>
    <x v="54"/>
    <x v="1262"/>
    <x v="41"/>
    <s v="t"/>
    <n v="1"/>
    <n v="0.23"/>
    <n v="0.23"/>
    <x v="42"/>
    <s v="LaimEntire home/apt3"/>
    <s v="Entire rental unitEntire home/aptLaim"/>
    <s v="LaimEntire rental unitEntire home/apt3"/>
  </r>
  <r>
    <x v="3232"/>
    <s v="2-Room apartment + roof-terrace Maxvordtadt"/>
    <x v="2596"/>
    <x v="320"/>
    <s v="2015"/>
    <d v="2015-09-24T00:00:00"/>
    <x v="0"/>
    <n v="1"/>
    <x v="3"/>
    <x v="2"/>
    <x v="8"/>
    <s v="Entire home/apt"/>
    <n v="2"/>
    <n v="135"/>
    <n v="135"/>
    <n v="14"/>
    <n v="40"/>
    <n v="24"/>
    <n v="5"/>
    <n v="0"/>
    <x v="0"/>
    <x v="0"/>
    <x v="6"/>
    <s v="f"/>
    <n v="1"/>
    <n v="0.17"/>
    <n v="0.17"/>
    <x v="6"/>
    <s v="MaxvorstadtEntire home/apt2"/>
    <s v="Entire condoEntire home/aptMaxvorstadt"/>
    <s v="MaxvorstadtEntire condoEntire home/apt2"/>
  </r>
  <r>
    <x v="3233"/>
    <s v="Zimmer in Wohngemeinschaft. N√§he Theresienwiese"/>
    <x v="2597"/>
    <x v="713"/>
    <s v="2015"/>
    <d v="2015-05-05T00:00:00"/>
    <x v="0"/>
    <n v="1"/>
    <x v="2"/>
    <x v="7"/>
    <x v="2"/>
    <s v="Private room"/>
    <n v="2"/>
    <n v="90"/>
    <n v="90"/>
    <n v="2"/>
    <n v="2"/>
    <n v="84"/>
    <n v="11"/>
    <n v="12"/>
    <x v="314"/>
    <x v="389"/>
    <x v="55"/>
    <s v="f"/>
    <n v="1"/>
    <n v="0.36"/>
    <n v="0.36"/>
    <x v="59"/>
    <s v="Schwanthalerh√∂hePrivate room2"/>
    <s v="Private room in rental unitPrivate roomSchwanthalerh√∂he"/>
    <s v="Schwanthalerh√∂hePrivate room in rental unitPrivate room2"/>
  </r>
  <r>
    <x v="3234"/>
    <s v="3-Zimmer in Schwabing"/>
    <x v="2598"/>
    <x v="103"/>
    <s v="2013"/>
    <d v="2013-03-25T00:00:00"/>
    <x v="0"/>
    <n v="1"/>
    <x v="3"/>
    <x v="5"/>
    <x v="0"/>
    <s v="Entire home/apt"/>
    <n v="4"/>
    <n v="108"/>
    <n v="108"/>
    <n v="3"/>
    <n v="21"/>
    <n v="1"/>
    <n v="5"/>
    <n v="18"/>
    <x v="119"/>
    <x v="134"/>
    <x v="41"/>
    <s v="f"/>
    <n v="1"/>
    <n v="0.25"/>
    <n v="0.25"/>
    <x v="42"/>
    <s v="Schwabing-WestEntire home/apt4"/>
    <s v="Entire rental unitEntire home/aptSchwabing-West"/>
    <s v="Schwabing-WestEntire rental unitEntire home/apt4"/>
  </r>
  <r>
    <x v="3235"/>
    <s v="Gepflegte Eigentumswohnung am Wiener Platz ISAR"/>
    <x v="2599"/>
    <x v="498"/>
    <s v="2022"/>
    <d v="2022-08-31T00:00:00"/>
    <x v="1"/>
    <n v="1"/>
    <x v="3"/>
    <x v="9"/>
    <x v="8"/>
    <s v="Entire home/apt"/>
    <n v="3"/>
    <n v="174"/>
    <n v="174"/>
    <n v="3"/>
    <n v="1125"/>
    <n v="130"/>
    <n v="57"/>
    <n v="138"/>
    <x v="925"/>
    <x v="1263"/>
    <x v="3"/>
    <s v="t"/>
    <n v="1"/>
    <n v="1.88"/>
    <n v="1.88"/>
    <x v="3"/>
    <s v="Au-HaidhausenEntire home/apt3"/>
    <s v="Entire condoEntire home/aptAu-Haidhausen"/>
    <s v="Au-HaidhausenEntire condoEntire home/apt3"/>
  </r>
  <r>
    <x v="3236"/>
    <s v="20 qm, Blick √ºber Stadt und Berge"/>
    <x v="2600"/>
    <x v="1318"/>
    <s v="2014"/>
    <d v="2014-03-21T00:00:00"/>
    <x v="1"/>
    <n v="1"/>
    <x v="3"/>
    <x v="5"/>
    <x v="2"/>
    <s v="Private room"/>
    <n v="3"/>
    <n v="57"/>
    <n v="57"/>
    <n v="3"/>
    <n v="30"/>
    <n v="46"/>
    <n v="60"/>
    <n v="138"/>
    <x v="926"/>
    <x v="1264"/>
    <x v="54"/>
    <s v="f"/>
    <n v="1"/>
    <n v="1.94"/>
    <n v="1.94"/>
    <x v="58"/>
    <s v="Schwabing-WestPrivate room3"/>
    <s v="Private room in rental unitPrivate roomSchwabing-West"/>
    <s v="Schwabing-WestPrivate room in rental unitPrivate room3"/>
  </r>
  <r>
    <x v="3237"/>
    <s v="Gem√ºtliches Zimmer im Haus mit Garten"/>
    <x v="2601"/>
    <x v="1047"/>
    <s v="2022"/>
    <d v="2022-05-23T00:00:00"/>
    <x v="0"/>
    <n v="1"/>
    <x v="3"/>
    <x v="24"/>
    <x v="11"/>
    <s v="Private room"/>
    <n v="1"/>
    <n v="68"/>
    <n v="68"/>
    <n v="1"/>
    <n v="31"/>
    <n v="342"/>
    <n v="12"/>
    <n v="48"/>
    <x v="609"/>
    <x v="812"/>
    <x v="42"/>
    <s v="f"/>
    <n v="1"/>
    <n v="0.4"/>
    <n v="0.4"/>
    <x v="43"/>
    <s v="Aubing-Lochhausen-LangwiedPrivate room1"/>
    <s v="Private roomPrivate roomAubing-Lochhausen-Langwied"/>
    <s v="Aubing-Lochhausen-LangwiedPrivate roomPrivate room1"/>
  </r>
  <r>
    <x v="3238"/>
    <s v="Cozy Apartment / city center"/>
    <x v="2602"/>
    <x v="1193"/>
    <s v="2022"/>
    <d v="2022-09-01T00:00:00"/>
    <x v="0"/>
    <n v="2"/>
    <x v="2"/>
    <x v="2"/>
    <x v="0"/>
    <s v="Entire home/apt"/>
    <n v="2"/>
    <n v="85"/>
    <n v="85"/>
    <n v="2"/>
    <n v="365"/>
    <n v="285"/>
    <n v="18"/>
    <n v="78"/>
    <x v="347"/>
    <x v="439"/>
    <x v="13"/>
    <s v="f"/>
    <n v="2"/>
    <n v="0.59"/>
    <n v="0.59"/>
    <x v="13"/>
    <s v="MaxvorstadtEntire home/apt2"/>
    <s v="Entire rental unitEntire home/aptMaxvorstadt"/>
    <s v="MaxvorstadtEntire rental unitEntire home/apt2"/>
  </r>
  <r>
    <x v="3239"/>
    <s v="gem√ºtliches Privatzimmer mit privatem Bad"/>
    <x v="2603"/>
    <x v="11"/>
    <s v="2022"/>
    <d v="2022-08-16T00:00:00"/>
    <x v="0"/>
    <n v="1"/>
    <x v="1"/>
    <x v="1"/>
    <x v="1"/>
    <s v="Private room"/>
    <n v="2"/>
    <n v="100"/>
    <n v="100"/>
    <n v="1"/>
    <n v="365"/>
    <n v="79"/>
    <n v="11"/>
    <n v="36"/>
    <x v="62"/>
    <x v="61"/>
    <x v="41"/>
    <s v="t"/>
    <n v="1"/>
    <n v="0.37"/>
    <n v="0.37"/>
    <x v="42"/>
    <s v="Berg am LaimPrivate room2"/>
    <s v="Private room in homePrivate roomBerg am Laim"/>
    <s v="Berg am LaimPrivate room in homePrivate room2"/>
  </r>
  <r>
    <x v="3240"/>
    <s v="Private Apartment near Center"/>
    <x v="2604"/>
    <x v="1319"/>
    <s v="2020"/>
    <d v="2020-09-11T00:00:00"/>
    <x v="0"/>
    <n v="1"/>
    <x v="3"/>
    <x v="2"/>
    <x v="0"/>
    <s v="Entire home/apt"/>
    <n v="2"/>
    <m/>
    <n v="136.95041322314049"/>
    <n v="1"/>
    <n v="30"/>
    <n v="0"/>
    <n v="6"/>
    <n v="6"/>
    <x v="54"/>
    <x v="1265"/>
    <x v="41"/>
    <s v="f"/>
    <n v="1"/>
    <n v="0.35"/>
    <n v="0.35"/>
    <x v="42"/>
    <s v="MaxvorstadtEntire home/apt2"/>
    <s v="Entire rental unitEntire home/aptMaxvorstadt"/>
    <s v="MaxvorstadtEntire rental unitEntire home/apt2"/>
  </r>
  <r>
    <x v="3241"/>
    <s v="Zimmer in moderner Wohnung im Zentrum M√ºnchens"/>
    <x v="2605"/>
    <x v="726"/>
    <s v="2018"/>
    <d v="2018-07-30T00:00:00"/>
    <x v="0"/>
    <n v="2"/>
    <x v="1"/>
    <x v="10"/>
    <x v="2"/>
    <s v="Private room"/>
    <n v="2"/>
    <n v="110"/>
    <n v="110"/>
    <n v="1"/>
    <n v="365"/>
    <n v="83"/>
    <n v="14"/>
    <n v="0"/>
    <x v="0"/>
    <x v="0"/>
    <x v="68"/>
    <s v="f"/>
    <n v="2"/>
    <n v="0.5"/>
    <n v="0.5"/>
    <x v="80"/>
    <s v="Ludwigsvorstadt-IsarvorstadtPrivate room2"/>
    <s v="Private room in rental unitPrivate roomLudwigsvorstadt-Isarvorstadt"/>
    <s v="Ludwigsvorstadt-IsarvorstadtPrivate room in rental unitPrivate room2"/>
  </r>
  <r>
    <x v="3242"/>
    <s v="WG f√ºr Wiesnbedienungen 2Min zum Oktoberfest U4/U5"/>
    <x v="2606"/>
    <x v="197"/>
    <s v="2019"/>
    <d v="2019-05-05T00:00:00"/>
    <x v="0"/>
    <n v="1"/>
    <x v="3"/>
    <x v="7"/>
    <x v="2"/>
    <s v="Private room"/>
    <n v="1"/>
    <m/>
    <n v="110.2"/>
    <n v="1"/>
    <n v="30"/>
    <n v="0"/>
    <n v="2"/>
    <n v="0"/>
    <x v="54"/>
    <x v="0"/>
    <x v="41"/>
    <s v="f"/>
    <n v="1"/>
    <n v="7.0000000000000007E-2"/>
    <n v="7.0000000000000007E-2"/>
    <x v="42"/>
    <s v="Schwanthalerh√∂hePrivate room1"/>
    <s v="Private room in rental unitPrivate roomSchwanthalerh√∂he"/>
    <s v="Schwanthalerh√∂hePrivate room in rental unitPrivate room1"/>
  </r>
  <r>
    <x v="3243"/>
    <s v="Wohnung mit 4 Zimmern/ Perfekt f√ºr Gruppen (4 -10)"/>
    <x v="2607"/>
    <x v="53"/>
    <s v="2015"/>
    <d v="2015-01-08T00:00:00"/>
    <x v="1"/>
    <n v="1"/>
    <x v="3"/>
    <x v="23"/>
    <x v="9"/>
    <s v="Entire home/apt"/>
    <n v="10"/>
    <n v="227"/>
    <n v="227"/>
    <n v="1"/>
    <n v="1125"/>
    <n v="212"/>
    <n v="66"/>
    <n v="180"/>
    <x v="927"/>
    <x v="1266"/>
    <x v="12"/>
    <s v="t"/>
    <n v="1"/>
    <n v="2.1800000000000002"/>
    <n v="2.1800000000000002"/>
    <x v="12"/>
    <s v="Allach-UntermenzingEntire home/apt10"/>
    <s v="Entire homeEntire home/aptAllach-Untermenzing"/>
    <s v="Allach-UntermenzingEntire homeEntire home/apt10"/>
  </r>
  <r>
    <x v="3244"/>
    <s v="Modern, centraly located 2-bedroom apartment"/>
    <x v="2608"/>
    <x v="581"/>
    <s v="2022"/>
    <d v="2022-06-17T00:00:00"/>
    <x v="0"/>
    <n v="1"/>
    <x v="3"/>
    <x v="0"/>
    <x v="0"/>
    <s v="Entire home/apt"/>
    <n v="4"/>
    <m/>
    <n v="171.5"/>
    <n v="2"/>
    <n v="10"/>
    <n v="0"/>
    <n v="10"/>
    <n v="54"/>
    <x v="54"/>
    <x v="1267"/>
    <x v="41"/>
    <s v="f"/>
    <n v="1"/>
    <n v="0.33"/>
    <n v="0.33"/>
    <x v="42"/>
    <s v="HadernEntire home/apt4"/>
    <s v="Entire rental unitEntire home/aptHadern"/>
    <s v="HadernEntire rental unitEntire home/apt4"/>
  </r>
  <r>
    <x v="3245"/>
    <s v="Cozy flat in munich"/>
    <x v="2609"/>
    <x v="342"/>
    <s v="2014"/>
    <d v="2014-08-05T00:00:00"/>
    <x v="1"/>
    <n v="1"/>
    <x v="2"/>
    <x v="21"/>
    <x v="0"/>
    <s v="Entire home/apt"/>
    <n v="2"/>
    <n v="74"/>
    <n v="74"/>
    <n v="1"/>
    <n v="5"/>
    <n v="38"/>
    <n v="29"/>
    <n v="72"/>
    <x v="417"/>
    <x v="540"/>
    <x v="39"/>
    <s v="f"/>
    <n v="1"/>
    <n v="0.96"/>
    <n v="0.96"/>
    <x v="39"/>
    <s v="LaimEntire home/apt2"/>
    <s v="Entire rental unitEntire home/aptLaim"/>
    <s v="LaimEntire rental unitEntire home/apt2"/>
  </r>
  <r>
    <x v="3246"/>
    <s v="Gro√ües, ruhiges und zentrales Zimmer im Altbau"/>
    <x v="2610"/>
    <x v="20"/>
    <s v="2015"/>
    <d v="2015-12-15T00:00:00"/>
    <x v="1"/>
    <n v="2"/>
    <x v="2"/>
    <x v="6"/>
    <x v="2"/>
    <s v="Private room"/>
    <n v="2"/>
    <m/>
    <n v="96.369565217391298"/>
    <n v="2"/>
    <n v="1125"/>
    <n v="0"/>
    <n v="22"/>
    <n v="36"/>
    <x v="54"/>
    <x v="1268"/>
    <x v="3"/>
    <s v="t"/>
    <n v="2"/>
    <n v="0.88"/>
    <n v="0.88"/>
    <x v="3"/>
    <s v="Neuhausen-NymphenburgPrivate room2"/>
    <s v="Private room in rental unitPrivate roomNeuhausen-Nymphenburg"/>
    <s v="Neuhausen-NymphenburgPrivate room in rental unitPrivate room2"/>
  </r>
  <r>
    <x v="3247"/>
    <s v="Wohnung in M√ºnchen (Schwabing)"/>
    <x v="2611"/>
    <x v="1320"/>
    <s v="2018"/>
    <d v="2018-09-25T00:00:00"/>
    <x v="0"/>
    <n v="1"/>
    <x v="3"/>
    <x v="16"/>
    <x v="0"/>
    <s v="Entire home/apt"/>
    <n v="2"/>
    <n v="214"/>
    <n v="214"/>
    <n v="25"/>
    <n v="1125"/>
    <n v="90"/>
    <n v="0"/>
    <n v="0"/>
    <x v="0"/>
    <x v="0"/>
    <x v="38"/>
    <s v="t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3248"/>
    <s v="Sofa-beds in beautiful apartment near City Center"/>
    <x v="2612"/>
    <x v="1321"/>
    <s v="2017"/>
    <d v="2017-05-18T00:00:00"/>
    <x v="0"/>
    <n v="1"/>
    <x v="2"/>
    <x v="5"/>
    <x v="2"/>
    <s v="Private room"/>
    <n v="2"/>
    <m/>
    <n v="83"/>
    <n v="1"/>
    <n v="3"/>
    <n v="89"/>
    <n v="16"/>
    <n v="36"/>
    <x v="54"/>
    <x v="401"/>
    <x v="64"/>
    <s v="f"/>
    <n v="1"/>
    <n v="0.53"/>
    <n v="0.53"/>
    <x v="76"/>
    <s v="Schwabing-WestPrivate room2"/>
    <s v="Private room in rental unitPrivate roomSchwabing-West"/>
    <s v="Schwabing-WestPrivate room in rental unitPrivate room2"/>
  </r>
  <r>
    <x v="3249"/>
    <s v="Family friendly city apartment near river Isar"/>
    <x v="2613"/>
    <x v="180"/>
    <s v="2014"/>
    <d v="2014-06-01T00:00:00"/>
    <x v="0"/>
    <n v="1"/>
    <x v="3"/>
    <x v="14"/>
    <x v="0"/>
    <s v="Entire home/apt"/>
    <n v="4"/>
    <m/>
    <n v="170.13636363636363"/>
    <n v="5"/>
    <n v="6"/>
    <n v="0"/>
    <n v="2"/>
    <n v="0"/>
    <x v="54"/>
    <x v="0"/>
    <x v="41"/>
    <s v="f"/>
    <n v="1"/>
    <n v="7.0000000000000007E-2"/>
    <n v="7.0000000000000007E-2"/>
    <x v="42"/>
    <s v="Untergiesing-HarlachingEntire home/apt4"/>
    <s v="Entire rental unitEntire home/aptUntergiesing-Harlaching"/>
    <s v="Untergiesing-HarlachingEntire rental unitEntire home/apt4"/>
  </r>
  <r>
    <x v="3250"/>
    <s v="M√ºnchen Giesing, ruhiges ger√§umiges Zimmer"/>
    <x v="2614"/>
    <x v="150"/>
    <s v="2022"/>
    <d v="2022-06-14T00:00:00"/>
    <x v="0"/>
    <n v="1"/>
    <x v="1"/>
    <x v="15"/>
    <x v="2"/>
    <s v="Private room"/>
    <n v="2"/>
    <n v="35"/>
    <n v="35"/>
    <n v="1"/>
    <n v="1125"/>
    <n v="76"/>
    <n v="132"/>
    <n v="255"/>
    <x v="928"/>
    <x v="1269"/>
    <x v="66"/>
    <s v="t"/>
    <n v="1"/>
    <n v="4.3"/>
    <n v="4.3"/>
    <x v="78"/>
    <s v="ObergiesingPrivate room2"/>
    <s v="Private room in rental unitPrivate roomObergiesing"/>
    <s v="ObergiesingPrivate room in rental unitPrivate room2"/>
  </r>
  <r>
    <x v="3251"/>
    <s v="Loft in der Innenstadt Zentral, ruhig, Parkplatz"/>
    <x v="2615"/>
    <x v="378"/>
    <s v="2015"/>
    <d v="2015-12-05T00:00:00"/>
    <x v="0"/>
    <n v="2"/>
    <x v="0"/>
    <x v="10"/>
    <x v="0"/>
    <s v="Entire home/apt"/>
    <n v="4"/>
    <n v="187"/>
    <n v="187"/>
    <n v="2.9"/>
    <n v="9"/>
    <n v="6"/>
    <n v="22"/>
    <n v="18"/>
    <x v="929"/>
    <x v="1270"/>
    <x v="12"/>
    <s v="f"/>
    <n v="1"/>
    <n v="0.72"/>
    <n v="0.72"/>
    <x v="12"/>
    <s v="Ludwigsvorstadt-IsarvorstadtEntire home/apt4"/>
    <s v="Entire rental unitEntire home/aptLudwigsvorstadt-Isarvorstadt"/>
    <s v="Ludwigsvorstadt-IsarvorstadtEntire rental unitEntire home/apt4"/>
  </r>
  <r>
    <x v="3252"/>
    <s v="Ruhige 2 Zimmer Wohnung Zentrum M√ºnchen"/>
    <x v="2616"/>
    <x v="87"/>
    <s v="2013"/>
    <d v="2013-02-27T00:00:00"/>
    <x v="1"/>
    <n v="1"/>
    <x v="2"/>
    <x v="9"/>
    <x v="0"/>
    <s v="Entire home/apt"/>
    <n v="2"/>
    <n v="91"/>
    <n v="91"/>
    <n v="3"/>
    <n v="180"/>
    <n v="227"/>
    <n v="79"/>
    <n v="198"/>
    <x v="930"/>
    <x v="1271"/>
    <x v="61"/>
    <s v="t"/>
    <n v="1"/>
    <n v="2.61"/>
    <n v="2.61"/>
    <x v="70"/>
    <s v="Au-HaidhausenEntire home/apt2"/>
    <s v="Entire rental unitEntire home/aptAu-Haidhausen"/>
    <s v="Au-HaidhausenEntire rental unitEntire home/apt2"/>
  </r>
  <r>
    <x v="3253"/>
    <s v="Zentral √ºber den D√§chern von M√ºnchen"/>
    <x v="2617"/>
    <x v="121"/>
    <s v="2016"/>
    <d v="2016-08-09T00:00:00"/>
    <x v="0"/>
    <n v="2"/>
    <x v="2"/>
    <x v="15"/>
    <x v="4"/>
    <s v="Private room"/>
    <n v="2"/>
    <n v="48"/>
    <n v="48"/>
    <n v="1"/>
    <n v="1125"/>
    <n v="81"/>
    <n v="131"/>
    <n v="255"/>
    <x v="88"/>
    <x v="93"/>
    <x v="0"/>
    <s v="f"/>
    <n v="2"/>
    <n v="4.25"/>
    <n v="4.25"/>
    <x v="0"/>
    <s v="ObergiesingPrivate room2"/>
    <s v="Private room in condoPrivate roomObergiesing"/>
    <s v="ObergiesingPrivate room in condoPrivate room2"/>
  </r>
  <r>
    <x v="3254"/>
    <s v="Exklusive Wohnung in zentraler Lage mit Parkplatz"/>
    <x v="2618"/>
    <x v="439"/>
    <s v="2016"/>
    <d v="2016-02-21T00:00:00"/>
    <x v="1"/>
    <n v="1"/>
    <x v="3"/>
    <x v="5"/>
    <x v="2"/>
    <s v="Private room"/>
    <n v="1"/>
    <n v="60"/>
    <n v="60"/>
    <n v="1"/>
    <n v="1125"/>
    <n v="314"/>
    <n v="30"/>
    <n v="54"/>
    <x v="897"/>
    <x v="1220"/>
    <x v="17"/>
    <s v="f"/>
    <n v="1"/>
    <n v="0.98"/>
    <n v="0.98"/>
    <x v="17"/>
    <s v="Schwabing-WestPrivate room1"/>
    <s v="Private room in rental unitPrivate roomSchwabing-West"/>
    <s v="Schwabing-WestPrivate room in rental unitPrivate room1"/>
  </r>
  <r>
    <x v="3255"/>
    <s v="Hochwertig ausgestattete Neubauwohnung mit Terasse"/>
    <x v="2619"/>
    <x v="584"/>
    <s v="2018"/>
    <d v="2018-06-25T00:00:00"/>
    <x v="0"/>
    <n v="1"/>
    <x v="3"/>
    <x v="21"/>
    <x v="8"/>
    <s v="Entire home/apt"/>
    <n v="3"/>
    <m/>
    <n v="132.44444444444446"/>
    <n v="33"/>
    <n v="200"/>
    <n v="12"/>
    <n v="2"/>
    <n v="120"/>
    <x v="54"/>
    <x v="1272"/>
    <x v="41"/>
    <s v="f"/>
    <n v="1"/>
    <n v="0.26"/>
    <n v="0.26"/>
    <x v="42"/>
    <s v="LaimEntire home/apt3"/>
    <s v="Entire condoEntire home/aptLaim"/>
    <s v="LaimEntire condoEntire home/apt3"/>
  </r>
  <r>
    <x v="3256"/>
    <s v="Studio in Maxvorstadt"/>
    <x v="2620"/>
    <x v="1322"/>
    <s v="2015"/>
    <d v="2015-05-18T00:00:00"/>
    <x v="0"/>
    <n v="1"/>
    <x v="3"/>
    <x v="2"/>
    <x v="0"/>
    <s v="Entire home/apt"/>
    <n v="2"/>
    <n v="72"/>
    <n v="72"/>
    <n v="4"/>
    <n v="40"/>
    <n v="15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3257"/>
    <s v="Gro√üz√ºgige Unterkunft mit Garten und Sauna"/>
    <x v="2621"/>
    <x v="1323"/>
    <s v="2014"/>
    <d v="2014-05-11T00:00:00"/>
    <x v="1"/>
    <n v="1"/>
    <x v="3"/>
    <x v="1"/>
    <x v="9"/>
    <s v="Entire home/apt"/>
    <n v="2"/>
    <n v="123"/>
    <n v="123"/>
    <n v="2"/>
    <n v="7"/>
    <n v="183"/>
    <n v="38"/>
    <n v="102"/>
    <x v="931"/>
    <x v="1273"/>
    <x v="4"/>
    <s v="f"/>
    <n v="1"/>
    <n v="1.24"/>
    <n v="1.24"/>
    <x v="4"/>
    <s v="Berg am LaimEntire home/apt2"/>
    <s v="Entire homeEntire home/aptBerg am Laim"/>
    <s v="Berg am LaimEntire homeEntire home/apt2"/>
  </r>
  <r>
    <x v="3258"/>
    <s v="Lovely apartment in a stunning area"/>
    <x v="2622"/>
    <x v="1324"/>
    <s v="2018"/>
    <d v="2018-06-14T00:00:00"/>
    <x v="2"/>
    <n v="2"/>
    <x v="4"/>
    <x v="10"/>
    <x v="8"/>
    <s v="Entire home/apt"/>
    <n v="2"/>
    <m/>
    <n v="150.01249999999999"/>
    <n v="3"/>
    <n v="365"/>
    <n v="0"/>
    <n v="12"/>
    <n v="12"/>
    <x v="54"/>
    <x v="1274"/>
    <x v="33"/>
    <s v="f"/>
    <n v="1"/>
    <n v="0.4"/>
    <n v="0.4"/>
    <x v="33"/>
    <s v="Ludwigsvorstadt-IsarvorstadtEntire home/apt2"/>
    <s v="Entire condoEntire home/aptLudwigsvorstadt-Isarvorstadt"/>
    <s v="Ludwigsvorstadt-IsarvorstadtEntire condoEntire home/apt2"/>
  </r>
  <r>
    <x v="3259"/>
    <s v="4 Haltestellen zum Oktoberfest/U6 Partnachplatz"/>
    <x v="2623"/>
    <x v="7"/>
    <s v="2015"/>
    <d v="2015-09-07T00:00:00"/>
    <x v="0"/>
    <n v="1"/>
    <x v="3"/>
    <x v="4"/>
    <x v="0"/>
    <s v="Entire home/apt"/>
    <n v="2"/>
    <n v="160"/>
    <n v="160"/>
    <n v="2"/>
    <n v="20"/>
    <n v="84"/>
    <n v="1"/>
    <n v="0"/>
    <x v="0"/>
    <x v="0"/>
    <x v="41"/>
    <s v="f"/>
    <n v="1"/>
    <n v="0.03"/>
    <n v="0.03"/>
    <x v="42"/>
    <s v="Sendling-WestparkEntire home/apt2"/>
    <s v="Entire rental unitEntire home/aptSendling-Westpark"/>
    <s v="Sendling-WestparkEntire rental unitEntire home/apt2"/>
  </r>
  <r>
    <x v="3260"/>
    <s v="Sch√∂nes und sauberes Privatzimmer inkl. priv. Bad"/>
    <x v="2624"/>
    <x v="1325"/>
    <s v="2013"/>
    <d v="2013-08-18T00:00:00"/>
    <x v="0"/>
    <n v="2"/>
    <x v="12"/>
    <x v="8"/>
    <x v="2"/>
    <s v="Private room"/>
    <n v="2"/>
    <n v="211"/>
    <n v="211"/>
    <n v="1"/>
    <n v="365"/>
    <n v="362"/>
    <n v="4"/>
    <n v="6"/>
    <x v="932"/>
    <x v="1275"/>
    <x v="43"/>
    <s v="t"/>
    <n v="2"/>
    <n v="0.13"/>
    <n v="0.13"/>
    <x v="44"/>
    <s v="BogenhausenPrivate room2"/>
    <s v="Private room in rental unitPrivate roomBogenhausen"/>
    <s v="BogenhausenPrivate room in rental unitPrivate room2"/>
  </r>
  <r>
    <x v="3261"/>
    <s v="Cozy Room close to Wiesn/Oktoberfest (1min)"/>
    <x v="2625"/>
    <x v="1326"/>
    <s v="2015"/>
    <d v="2015-01-20T00:00:00"/>
    <x v="0"/>
    <n v="4"/>
    <x v="4"/>
    <x v="10"/>
    <x v="2"/>
    <s v="Private room"/>
    <n v="2"/>
    <m/>
    <n v="135.84800000000001"/>
    <n v="1"/>
    <n v="1125"/>
    <n v="0"/>
    <n v="4"/>
    <n v="0"/>
    <x v="54"/>
    <x v="0"/>
    <x v="41"/>
    <s v="t"/>
    <n v="2"/>
    <n v="0.13"/>
    <n v="0.13"/>
    <x v="42"/>
    <s v="Ludwigsvorstadt-IsarvorstadtPrivate room2"/>
    <s v="Private room in rental unitPrivate roomLudwigsvorstadt-Isarvorstadt"/>
    <s v="Ludwigsvorstadt-IsarvorstadtPrivate room in rental unitPrivate room2"/>
  </r>
  <r>
    <x v="3262"/>
    <s v="Sch√∂ne 2 Zimmerwohnung 4 Betten"/>
    <x v="2626"/>
    <x v="1327"/>
    <s v="2022"/>
    <d v="2022-09-04T00:00:00"/>
    <x v="0"/>
    <n v="1"/>
    <x v="3"/>
    <x v="18"/>
    <x v="8"/>
    <s v="Entire home/apt"/>
    <n v="4"/>
    <n v="188"/>
    <n v="188"/>
    <n v="1"/>
    <n v="1125"/>
    <n v="313"/>
    <n v="6"/>
    <n v="24"/>
    <x v="933"/>
    <x v="1276"/>
    <x v="33"/>
    <s v="t"/>
    <n v="1"/>
    <n v="0.21"/>
    <n v="0.21"/>
    <x v="33"/>
    <s v="Feldmoching-HasenberglEntire home/apt4"/>
    <s v="Entire condoEntire home/aptFeldmoching-Hasenbergl"/>
    <s v="Feldmoching-HasenberglEntire condoEntire home/apt4"/>
  </r>
  <r>
    <x v="3263"/>
    <s v="Apartment in Munich"/>
    <x v="2627"/>
    <x v="1328"/>
    <s v="2022"/>
    <d v="2022-05-03T00:00:00"/>
    <x v="0"/>
    <n v="1"/>
    <x v="3"/>
    <x v="14"/>
    <x v="8"/>
    <s v="Entire home/apt"/>
    <n v="5"/>
    <m/>
    <n v="231"/>
    <n v="3"/>
    <n v="365"/>
    <n v="0"/>
    <n v="0"/>
    <n v="0"/>
    <x v="54"/>
    <x v="0"/>
    <x v="38"/>
    <s v="f"/>
    <n v="1"/>
    <n v="0.17500000000000002"/>
    <m/>
    <x v="42"/>
    <s v="Untergiesing-HarlachingEntire home/apt5"/>
    <s v="Entire condoEntire home/aptUntergiesing-Harlaching"/>
    <s v="Untergiesing-HarlachingEntire condoEntire home/apt5"/>
  </r>
  <r>
    <x v="3264"/>
    <s v="Sch√∂nes Zimmer in Schwabing n√§he Oktoberfest"/>
    <x v="2628"/>
    <x v="540"/>
    <s v="2015"/>
    <d v="2015-10-18T00:00:00"/>
    <x v="0"/>
    <n v="3"/>
    <x v="1"/>
    <x v="5"/>
    <x v="2"/>
    <s v="Private room"/>
    <n v="2"/>
    <m/>
    <n v="83"/>
    <n v="1"/>
    <n v="14"/>
    <n v="365"/>
    <n v="0"/>
    <n v="0"/>
    <x v="54"/>
    <x v="0"/>
    <x v="38"/>
    <s v="f"/>
    <n v="3"/>
    <n v="0.82777777777777761"/>
    <m/>
    <x v="119"/>
    <s v="Schwabing-WestPrivate room2"/>
    <s v="Private room in rental unitPrivate roomSchwabing-West"/>
    <s v="Schwabing-WestPrivate room in rental unitPrivate room2"/>
  </r>
  <r>
    <x v="3265"/>
    <s v="Zimmer mit Privatbad n√§he Oktoberfest (15 Min)"/>
    <x v="2629"/>
    <x v="1031"/>
    <s v="2022"/>
    <d v="2022-09-04T00:00:00"/>
    <x v="1"/>
    <n v="1"/>
    <x v="3"/>
    <x v="2"/>
    <x v="2"/>
    <s v="Private room"/>
    <n v="2"/>
    <m/>
    <n v="113.48"/>
    <n v="2"/>
    <n v="365"/>
    <n v="0"/>
    <n v="17"/>
    <n v="48"/>
    <x v="54"/>
    <x v="1277"/>
    <x v="2"/>
    <s v="f"/>
    <n v="1"/>
    <n v="0.56000000000000005"/>
    <n v="0.56000000000000005"/>
    <x v="2"/>
    <s v="MaxvorstadtPrivate room2"/>
    <s v="Private room in rental unitPrivate roomMaxvorstadt"/>
    <s v="MaxvorstadtPrivate room in rental unitPrivate room2"/>
  </r>
  <r>
    <x v="3266"/>
    <s v="Gem√ºtliches WG-Zimmer in zentraler Lage"/>
    <x v="2630"/>
    <x v="1329"/>
    <s v="2014"/>
    <d v="2014-08-11T00:00:00"/>
    <x v="0"/>
    <n v="2"/>
    <x v="1"/>
    <x v="10"/>
    <x v="2"/>
    <s v="Private room"/>
    <n v="2"/>
    <m/>
    <n v="135.84800000000001"/>
    <n v="2"/>
    <n v="365"/>
    <n v="0"/>
    <n v="4"/>
    <n v="0"/>
    <x v="54"/>
    <x v="0"/>
    <x v="24"/>
    <s v="f"/>
    <n v="2"/>
    <n v="0.13"/>
    <n v="0.13"/>
    <x v="24"/>
    <s v="Ludwigsvorstadt-IsarvorstadtPrivate room2"/>
    <s v="Private room in rental unitPrivate roomLudwigsvorstadt-Isarvorstadt"/>
    <s v="Ludwigsvorstadt-IsarvorstadtPrivate room in rental unitPrivate room2"/>
  </r>
  <r>
    <x v="3267"/>
    <s v="Gem√ºtliche,  voll ausgestattete Wohnung mit Garten"/>
    <x v="2631"/>
    <x v="227"/>
    <s v="2022"/>
    <d v="2022-09-04T00:00:00"/>
    <x v="0"/>
    <n v="1"/>
    <x v="3"/>
    <x v="19"/>
    <x v="8"/>
    <s v="Entire home/apt"/>
    <n v="3"/>
    <m/>
    <n v="181.92857142857142"/>
    <n v="2"/>
    <n v="1125"/>
    <n v="0"/>
    <n v="10"/>
    <n v="0"/>
    <x v="54"/>
    <x v="0"/>
    <x v="5"/>
    <s v="f"/>
    <n v="1"/>
    <n v="0.33"/>
    <n v="0.33"/>
    <x v="5"/>
    <s v="Milbertshofen-Am HartEntire home/apt3"/>
    <s v="Entire condoEntire home/aptMilbertshofen-Am Hart"/>
    <s v="Milbertshofen-Am HartEntire condoEntire home/apt3"/>
  </r>
  <r>
    <x v="3268"/>
    <s v="Sch√∂ne, gro√üe Wohnung im Herzen M√ºnchens"/>
    <x v="2632"/>
    <x v="1330"/>
    <s v="2016"/>
    <d v="2016-07-01T00:00:00"/>
    <x v="0"/>
    <n v="1"/>
    <x v="3"/>
    <x v="20"/>
    <x v="0"/>
    <s v="Entire home/apt"/>
    <n v="2"/>
    <n v="210"/>
    <n v="210"/>
    <n v="2"/>
    <n v="30"/>
    <n v="77"/>
    <n v="4"/>
    <n v="12"/>
    <x v="450"/>
    <x v="594"/>
    <x v="41"/>
    <s v="f"/>
    <n v="1"/>
    <n v="0.13"/>
    <n v="0.13"/>
    <x v="42"/>
    <s v="Altstadt-LehelEntire home/apt2"/>
    <s v="Entire rental unitEntire home/aptAltstadt-Lehel"/>
    <s v="Altstadt-LehelEntire rental unitEntire home/apt2"/>
  </r>
  <r>
    <x v="3269"/>
    <s v="Ruhiges Zimmer in Schwabing n√§he Oktoberfest"/>
    <x v="2628"/>
    <x v="540"/>
    <s v="2015"/>
    <d v="2015-10-18T00:00:00"/>
    <x v="0"/>
    <n v="3"/>
    <x v="1"/>
    <x v="5"/>
    <x v="2"/>
    <s v="Private room"/>
    <n v="2"/>
    <m/>
    <n v="83"/>
    <n v="1"/>
    <n v="14"/>
    <n v="365"/>
    <n v="1"/>
    <n v="0"/>
    <x v="54"/>
    <x v="0"/>
    <x v="41"/>
    <s v="f"/>
    <n v="3"/>
    <n v="0.03"/>
    <n v="0.03"/>
    <x v="42"/>
    <s v="Schwabing-WestPrivate room2"/>
    <s v="Private room in rental unitPrivate roomSchwabing-West"/>
    <s v="Schwabing-WestPrivate room in rental unitPrivate room2"/>
  </r>
  <r>
    <x v="3270"/>
    <s v="Tolle Wohnung in Schwabing n√§he Oktoberfest"/>
    <x v="2628"/>
    <x v="540"/>
    <s v="2015"/>
    <d v="2015-10-18T00:00:00"/>
    <x v="0"/>
    <n v="3"/>
    <x v="1"/>
    <x v="5"/>
    <x v="0"/>
    <s v="Entire home/apt"/>
    <n v="6"/>
    <n v="600"/>
    <n v="600"/>
    <n v="1"/>
    <n v="7"/>
    <n v="353"/>
    <n v="1"/>
    <n v="0"/>
    <x v="0"/>
    <x v="0"/>
    <x v="41"/>
    <s v="f"/>
    <n v="3"/>
    <n v="0.03"/>
    <n v="0.03"/>
    <x v="42"/>
    <s v="Schwabing-WestEntire home/apt6"/>
    <s v="Entire rental unitEntire home/aptSchwabing-West"/>
    <s v="Schwabing-WestEntire rental unitEntire home/apt6"/>
  </r>
  <r>
    <x v="3271"/>
    <s v="Stilvolle Wohnung in der Maxvorstadt"/>
    <x v="2633"/>
    <x v="1150"/>
    <s v="2011"/>
    <d v="2011-09-14T00:00:00"/>
    <x v="0"/>
    <n v="1"/>
    <x v="3"/>
    <x v="2"/>
    <x v="0"/>
    <s v="Entire home/apt"/>
    <n v="2"/>
    <m/>
    <n v="136.95041322314049"/>
    <n v="2"/>
    <n v="20"/>
    <n v="0"/>
    <n v="6"/>
    <n v="24"/>
    <x v="54"/>
    <x v="1278"/>
    <x v="41"/>
    <s v="f"/>
    <n v="1"/>
    <n v="0.2"/>
    <n v="0.2"/>
    <x v="42"/>
    <s v="MaxvorstadtEntire home/apt2"/>
    <s v="Entire rental unitEntire home/aptMaxvorstadt"/>
    <s v="MaxvorstadtEntire rental unitEntire home/apt2"/>
  </r>
  <r>
    <x v="3272"/>
    <s v="central but quiet at the Olympiapark"/>
    <x v="2634"/>
    <x v="1331"/>
    <s v="2022"/>
    <d v="2022-09-04T00:00:00"/>
    <x v="0"/>
    <n v="1"/>
    <x v="3"/>
    <x v="6"/>
    <x v="8"/>
    <s v="Entire home/apt"/>
    <n v="2"/>
    <n v="190"/>
    <n v="190"/>
    <n v="7"/>
    <n v="15"/>
    <n v="114"/>
    <n v="6"/>
    <n v="42"/>
    <x v="138"/>
    <x v="157"/>
    <x v="1"/>
    <s v="f"/>
    <n v="1"/>
    <n v="0.2"/>
    <n v="0.2"/>
    <x v="1"/>
    <s v="Neuhausen-NymphenburgEntire home/apt2"/>
    <s v="Entire condoEntire home/aptNeuhausen-Nymphenburg"/>
    <s v="Neuhausen-NymphenburgEntire condoEntire home/apt2"/>
  </r>
  <r>
    <x v="3273"/>
    <s v="2 rooms for 4 in a house near city center"/>
    <x v="2635"/>
    <x v="1332"/>
    <s v="2015"/>
    <d v="2015-11-02T00:00:00"/>
    <x v="0"/>
    <n v="2"/>
    <x v="2"/>
    <x v="18"/>
    <x v="1"/>
    <s v="Private room"/>
    <n v="4"/>
    <n v="40"/>
    <n v="40"/>
    <n v="2"/>
    <n v="18"/>
    <n v="188"/>
    <n v="3"/>
    <n v="0"/>
    <x v="0"/>
    <x v="0"/>
    <x v="41"/>
    <s v="f"/>
    <n v="2"/>
    <n v="0.1"/>
    <n v="0.1"/>
    <x v="42"/>
    <s v="Feldmoching-HasenberglPrivate room4"/>
    <s v="Private room in homePrivate roomFeldmoching-Hasenbergl"/>
    <s v="Feldmoching-HasenberglPrivate room in homePrivate room4"/>
  </r>
  <r>
    <x v="3274"/>
    <s v="Private room for two in a house near city center"/>
    <x v="2635"/>
    <x v="1332"/>
    <s v="2015"/>
    <d v="2015-11-02T00:00:00"/>
    <x v="0"/>
    <n v="2"/>
    <x v="2"/>
    <x v="18"/>
    <x v="1"/>
    <s v="Private room"/>
    <n v="1"/>
    <n v="42"/>
    <n v="42"/>
    <n v="2"/>
    <n v="31"/>
    <n v="202"/>
    <n v="17"/>
    <n v="48"/>
    <x v="139"/>
    <x v="158"/>
    <x v="63"/>
    <s v="f"/>
    <n v="2"/>
    <n v="0.56000000000000005"/>
    <n v="0.56000000000000005"/>
    <x v="75"/>
    <s v="Feldmoching-HasenberglPrivate room1"/>
    <s v="Private room in homePrivate roomFeldmoching-Hasenbergl"/>
    <s v="Feldmoching-HasenberglPrivate room in homePrivate room1"/>
  </r>
  <r>
    <x v="3275"/>
    <s v="Central &amp; quiet bedroom with private bath"/>
    <x v="2636"/>
    <x v="828"/>
    <s v="2023"/>
    <d v="2023-04-18T00:00:00"/>
    <x v="0"/>
    <n v="1"/>
    <x v="3"/>
    <x v="10"/>
    <x v="2"/>
    <s v="Private room"/>
    <n v="2"/>
    <n v="48"/>
    <n v="48"/>
    <n v="2"/>
    <n v="1125"/>
    <n v="13"/>
    <n v="67"/>
    <n v="102"/>
    <x v="334"/>
    <x v="419"/>
    <x v="63"/>
    <s v="f"/>
    <n v="1"/>
    <n v="2.1800000000000002"/>
    <n v="2.1800000000000002"/>
    <x v="75"/>
    <s v="Ludwigsvorstadt-IsarvorstadtPrivate room2"/>
    <s v="Private room in rental unitPrivate roomLudwigsvorstadt-Isarvorstadt"/>
    <s v="Ludwigsvorstadt-IsarvorstadtPrivate room in rental unitPrivate room2"/>
  </r>
  <r>
    <x v="3276"/>
    <s v="Traumhaftes Reihenhaus mit Garten"/>
    <x v="2637"/>
    <x v="13"/>
    <s v="2015"/>
    <d v="2015-07-29T00:00:00"/>
    <x v="0"/>
    <n v="1"/>
    <x v="2"/>
    <x v="14"/>
    <x v="5"/>
    <s v="Entire home/apt"/>
    <n v="4"/>
    <n v="315"/>
    <n v="315"/>
    <n v="4"/>
    <n v="1125"/>
    <n v="168"/>
    <n v="3"/>
    <n v="16"/>
    <x v="185"/>
    <x v="221"/>
    <x v="33"/>
    <s v="f"/>
    <n v="1"/>
    <n v="0.1"/>
    <n v="0.1"/>
    <x v="33"/>
    <s v="Untergiesing-HarlachingEntire home/apt4"/>
    <s v="Entire townhouseEntire home/aptUntergiesing-Harlaching"/>
    <s v="Untergiesing-HarlachingEntire townhouseEntire home/apt4"/>
  </r>
  <r>
    <x v="3277"/>
    <s v="2 Privatzimmer in Maxvorstadt"/>
    <x v="2638"/>
    <x v="190"/>
    <s v="2022"/>
    <d v="2022-04-04T00:00:00"/>
    <x v="0"/>
    <n v="1"/>
    <x v="3"/>
    <x v="2"/>
    <x v="2"/>
    <s v="Private room"/>
    <n v="4"/>
    <m/>
    <n v="225.75"/>
    <n v="1"/>
    <n v="13"/>
    <n v="0"/>
    <n v="4"/>
    <n v="0"/>
    <x v="54"/>
    <x v="0"/>
    <x v="53"/>
    <s v="f"/>
    <n v="1"/>
    <n v="0.13"/>
    <n v="0.13"/>
    <x v="56"/>
    <s v="MaxvorstadtPrivate room4"/>
    <s v="Private room in rental unitPrivate roomMaxvorstadt"/>
    <s v="MaxvorstadtPrivate room in rental unitPrivate room4"/>
  </r>
  <r>
    <x v="3278"/>
    <s v="Gro√ües Wohnzimmer mit Boxspringbett, zentral"/>
    <x v="2610"/>
    <x v="20"/>
    <s v="2015"/>
    <d v="2015-12-15T00:00:00"/>
    <x v="1"/>
    <n v="2"/>
    <x v="2"/>
    <x v="6"/>
    <x v="2"/>
    <s v="Private room"/>
    <n v="2"/>
    <m/>
    <n v="96.369565217391298"/>
    <n v="2"/>
    <n v="7"/>
    <n v="0"/>
    <n v="33"/>
    <n v="30"/>
    <x v="54"/>
    <x v="1279"/>
    <x v="12"/>
    <s v="t"/>
    <n v="2"/>
    <n v="1.08"/>
    <n v="1.08"/>
    <x v="12"/>
    <s v="Neuhausen-NymphenburgPrivate room2"/>
    <s v="Private room in rental unitPrivate roomNeuhausen-Nymphenburg"/>
    <s v="Neuhausen-NymphenburgPrivate room in rental unitPrivate room2"/>
  </r>
  <r>
    <x v="3279"/>
    <s v="Wohnung am Viktualienmarkt"/>
    <x v="2639"/>
    <x v="378"/>
    <s v="2015"/>
    <d v="2015-07-15T00:00:00"/>
    <x v="1"/>
    <n v="1"/>
    <x v="3"/>
    <x v="20"/>
    <x v="8"/>
    <s v="Entire home/apt"/>
    <n v="3"/>
    <m/>
    <n v="254.125"/>
    <n v="4"/>
    <n v="14"/>
    <n v="0"/>
    <n v="23"/>
    <n v="120"/>
    <x v="54"/>
    <x v="1280"/>
    <x v="16"/>
    <s v="f"/>
    <n v="1"/>
    <n v="0.87"/>
    <n v="0.87"/>
    <x v="16"/>
    <s v="Altstadt-LehelEntire home/apt3"/>
    <s v="Entire condoEntire home/aptAltstadt-Lehel"/>
    <s v="Altstadt-LehelEntire condoEntire home/apt3"/>
  </r>
  <r>
    <x v="3280"/>
    <s v="Ruhig gelegene Maisonettewohnung"/>
    <x v="2640"/>
    <x v="353"/>
    <s v="2022"/>
    <d v="2022-08-02T00:00:00"/>
    <x v="0"/>
    <n v="1"/>
    <x v="1"/>
    <x v="6"/>
    <x v="0"/>
    <s v="Entire home/apt"/>
    <n v="2"/>
    <m/>
    <n v="124.16049382716049"/>
    <n v="2"/>
    <n v="365"/>
    <n v="0"/>
    <n v="3"/>
    <n v="0"/>
    <x v="54"/>
    <x v="0"/>
    <x v="41"/>
    <s v="f"/>
    <n v="1"/>
    <n v="0.1"/>
    <n v="0.1"/>
    <x v="42"/>
    <s v="Neuhausen-NymphenburgEntire home/apt2"/>
    <s v="Entire rental unitEntire home/aptNeuhausen-Nymphenburg"/>
    <s v="Neuhausen-NymphenburgEntire rental unitEntire home/apt2"/>
  </r>
  <r>
    <x v="3281"/>
    <s v="Bright &amp; cozy in vibrant &amp; central neighbourhood"/>
    <x v="2641"/>
    <x v="1333"/>
    <s v="2015"/>
    <d v="2015-09-06T00:00:00"/>
    <x v="0"/>
    <n v="1"/>
    <x v="1"/>
    <x v="5"/>
    <x v="8"/>
    <s v="Entire home/apt"/>
    <n v="3"/>
    <n v="45"/>
    <n v="45"/>
    <n v="4.7"/>
    <n v="28"/>
    <n v="12"/>
    <n v="1"/>
    <n v="0"/>
    <x v="0"/>
    <x v="0"/>
    <x v="41"/>
    <s v="f"/>
    <n v="1"/>
    <n v="0.03"/>
    <n v="0.03"/>
    <x v="42"/>
    <s v="Schwabing-WestEntire home/apt3"/>
    <s v="Entire condoEntire home/aptSchwabing-West"/>
    <s v="Schwabing-WestEntire condoEntire home/apt3"/>
  </r>
  <r>
    <x v="3282"/>
    <s v="Sch√∂ne 50m2 Wohnung mit Balkon im Herzen M√ºnchens"/>
    <x v="2642"/>
    <x v="82"/>
    <s v="2022"/>
    <d v="2022-09-05T00:00:00"/>
    <x v="0"/>
    <n v="1"/>
    <x v="3"/>
    <x v="9"/>
    <x v="0"/>
    <s v="Entire home/apt"/>
    <n v="3"/>
    <m/>
    <n v="172.85714285714286"/>
    <n v="2"/>
    <n v="1125"/>
    <n v="0"/>
    <n v="12"/>
    <n v="0"/>
    <x v="54"/>
    <x v="0"/>
    <x v="41"/>
    <s v="t"/>
    <n v="1"/>
    <n v="0.39"/>
    <n v="0.39"/>
    <x v="42"/>
    <s v="Au-HaidhausenEntire home/apt3"/>
    <s v="Entire rental unitEntire home/aptAu-Haidhausen"/>
    <s v="Au-HaidhausenEntire rental unitEntire home/apt3"/>
  </r>
  <r>
    <x v="3283"/>
    <s v="Cozy Designer Loft mit Dachterasse"/>
    <x v="2643"/>
    <x v="500"/>
    <s v="2016"/>
    <d v="2016-09-15T00:00:00"/>
    <x v="0"/>
    <n v="1"/>
    <x v="3"/>
    <x v="10"/>
    <x v="3"/>
    <s v="Entire home/apt"/>
    <n v="4"/>
    <n v="1500"/>
    <n v="1500"/>
    <n v="2"/>
    <n v="365"/>
    <n v="365"/>
    <n v="0"/>
    <n v="0"/>
    <x v="0"/>
    <x v="0"/>
    <x v="38"/>
    <s v="f"/>
    <n v="1"/>
    <n v="0.67000000000000015"/>
    <m/>
    <x v="248"/>
    <s v="Ludwigsvorstadt-IsarvorstadtEntire home/apt4"/>
    <s v="Entire loftEntire home/aptLudwigsvorstadt-Isarvorstadt"/>
    <s v="Ludwigsvorstadt-IsarvorstadtEntire loftEntire home/apt4"/>
  </r>
  <r>
    <x v="3284"/>
    <s v="Wohnung in Wiesn-N√§he"/>
    <x v="2644"/>
    <x v="347"/>
    <s v="2016"/>
    <d v="2016-07-16T00:00:00"/>
    <x v="0"/>
    <n v="1"/>
    <x v="3"/>
    <x v="7"/>
    <x v="0"/>
    <s v="Entire home/apt"/>
    <n v="2"/>
    <n v="465"/>
    <n v="465"/>
    <n v="3"/>
    <n v="1125"/>
    <n v="362"/>
    <n v="1"/>
    <n v="0"/>
    <x v="0"/>
    <x v="0"/>
    <x v="41"/>
    <s v="f"/>
    <n v="1"/>
    <n v="0.05"/>
    <n v="0.05"/>
    <x v="42"/>
    <s v="Schwanthalerh√∂heEntire home/apt2"/>
    <s v="Entire rental unitEntire home/aptSchwanthalerh√∂he"/>
    <s v="Schwanthalerh√∂heEntire rental unitEntire home/apt2"/>
  </r>
  <r>
    <x v="3285"/>
    <s v="Schn√ºckige Wohnung mit Kamin f√ºr Oktoberfest"/>
    <x v="2645"/>
    <x v="1334"/>
    <s v="2019"/>
    <d v="2019-04-12T00:00:00"/>
    <x v="0"/>
    <n v="2"/>
    <x v="1"/>
    <x v="5"/>
    <x v="0"/>
    <s v="Entire home/apt"/>
    <n v="2"/>
    <n v="135"/>
    <n v="135"/>
    <n v="5"/>
    <n v="15"/>
    <n v="27"/>
    <n v="0"/>
    <n v="0"/>
    <x v="0"/>
    <x v="0"/>
    <x v="38"/>
    <s v="f"/>
    <n v="2"/>
    <n v="0.66483568075117372"/>
    <m/>
    <x v="112"/>
    <s v="Schwabing-WestEntire home/apt2"/>
    <s v="Entire rental unitEntire home/aptSchwabing-West"/>
    <s v="Schwabing-WestEntire rental unitEntire home/apt2"/>
  </r>
  <r>
    <x v="3286"/>
    <s v="Ganze Wohnung, 2min zum Oktoberfest"/>
    <x v="2646"/>
    <x v="962"/>
    <s v="2019"/>
    <d v="2019-04-20T00:00:00"/>
    <x v="0"/>
    <n v="1"/>
    <x v="3"/>
    <x v="10"/>
    <x v="0"/>
    <s v="Entire home/apt"/>
    <n v="2"/>
    <m/>
    <n v="150.01249999999999"/>
    <n v="2"/>
    <n v="14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3287"/>
    <s v="Ganzes Apartment 2-Zimmer zentral am S√ºdpark"/>
    <x v="2647"/>
    <x v="1335"/>
    <s v="2017"/>
    <d v="2017-06-16T00:00:00"/>
    <x v="0"/>
    <n v="1"/>
    <x v="3"/>
    <x v="4"/>
    <x v="0"/>
    <s v="Entire home/apt"/>
    <n v="2"/>
    <n v="84"/>
    <n v="84"/>
    <n v="1"/>
    <n v="1125"/>
    <n v="343"/>
    <n v="9"/>
    <n v="18"/>
    <x v="117"/>
    <x v="132"/>
    <x v="41"/>
    <s v="f"/>
    <n v="1"/>
    <n v="0.31"/>
    <n v="0.31"/>
    <x v="42"/>
    <s v="Sendling-WestparkEntire home/apt2"/>
    <s v="Entire rental unitEntire home/aptSendling-Westpark"/>
    <s v="Sendling-WestparkEntire rental unitEntire home/apt2"/>
  </r>
  <r>
    <x v="3288"/>
    <s v="Quarto privativo, em Apto tranquilo e agrad√°vel."/>
    <x v="2648"/>
    <x v="1336"/>
    <s v="2019"/>
    <d v="2019-11-24T00:00:00"/>
    <x v="0"/>
    <n v="2"/>
    <x v="2"/>
    <x v="19"/>
    <x v="2"/>
    <s v="Private room"/>
    <n v="2"/>
    <n v="150"/>
    <n v="150"/>
    <n v="1"/>
    <n v="15"/>
    <n v="363"/>
    <n v="6"/>
    <n v="0"/>
    <x v="0"/>
    <x v="0"/>
    <x v="41"/>
    <s v="f"/>
    <n v="2"/>
    <n v="0.2"/>
    <n v="0.2"/>
    <x v="42"/>
    <s v="Milbertshofen-Am HartPrivate room2"/>
    <s v="Private room in rental unitPrivate roomMilbertshofen-Am Hart"/>
    <s v="Milbertshofen-Am HartPrivate room in rental unitPrivate room2"/>
  </r>
  <r>
    <x v="3289"/>
    <s v="Cozy Apartment - 20 min to the Wiesn (6-11 people)"/>
    <x v="2465"/>
    <x v="217"/>
    <s v="2020"/>
    <d v="2020-03-05T00:00:00"/>
    <x v="0"/>
    <n v="4"/>
    <x v="0"/>
    <x v="22"/>
    <x v="0"/>
    <s v="Entire home/apt"/>
    <n v="11"/>
    <m/>
    <n v="0"/>
    <n v="1"/>
    <n v="365"/>
    <n v="0"/>
    <n v="6"/>
    <n v="0"/>
    <x v="54"/>
    <x v="0"/>
    <x v="53"/>
    <s v="t"/>
    <n v="3"/>
    <n v="0.2"/>
    <n v="0.2"/>
    <x v="56"/>
    <s v="MoosachEntire home/apt11"/>
    <s v="Entire rental unitEntire home/aptMoosach"/>
    <s v="MoosachEntire rental unitEntire home/apt11"/>
  </r>
  <r>
    <x v="3290"/>
    <s v="Sch√∂nes Zimmer in einer Altbauwohnung mit Balkon"/>
    <x v="2649"/>
    <x v="1337"/>
    <s v="2022"/>
    <d v="2022-09-03T00:00:00"/>
    <x v="1"/>
    <n v="1"/>
    <x v="3"/>
    <x v="5"/>
    <x v="2"/>
    <s v="Private room"/>
    <n v="1"/>
    <n v="90"/>
    <n v="90"/>
    <n v="1"/>
    <n v="365"/>
    <n v="126"/>
    <n v="168"/>
    <n v="255"/>
    <x v="348"/>
    <x v="440"/>
    <x v="61"/>
    <s v="f"/>
    <n v="1"/>
    <n v="5.47"/>
    <n v="5.47"/>
    <x v="70"/>
    <s v="Schwabing-WestPrivate room1"/>
    <s v="Private room in rental unitPrivate roomSchwabing-West"/>
    <s v="Schwabing-WestPrivate room in rental unitPrivate room1"/>
  </r>
  <r>
    <x v="3291"/>
    <s v="gem√ºtliches Zimmer mit Balkon f√ºr bis zu 4 G√§ste"/>
    <x v="2465"/>
    <x v="217"/>
    <s v="2020"/>
    <d v="2020-03-05T00:00:00"/>
    <x v="0"/>
    <n v="4"/>
    <x v="0"/>
    <x v="22"/>
    <x v="2"/>
    <s v="Private room"/>
    <n v="4"/>
    <m/>
    <n v="55"/>
    <n v="1.1000000000000001"/>
    <n v="365"/>
    <n v="0"/>
    <n v="13"/>
    <n v="0"/>
    <x v="54"/>
    <x v="0"/>
    <x v="7"/>
    <s v="f"/>
    <n v="3"/>
    <n v="0.45"/>
    <n v="0.45"/>
    <x v="7"/>
    <s v="MoosachPrivate room4"/>
    <s v="Private room in rental unitPrivate roomMoosach"/>
    <s v="MoosachPrivate room in rental unitPrivate room4"/>
  </r>
  <r>
    <x v="3292"/>
    <s v="Easy Time in Munich 6"/>
    <x v="534"/>
    <x v="380"/>
    <s v="2016"/>
    <d v="2016-02-25T00:00:00"/>
    <x v="1"/>
    <n v="2"/>
    <x v="0"/>
    <x v="5"/>
    <x v="8"/>
    <s v="Entire home/apt"/>
    <n v="6"/>
    <n v="446"/>
    <n v="446"/>
    <n v="2"/>
    <n v="5"/>
    <n v="73"/>
    <n v="10"/>
    <n v="12"/>
    <x v="934"/>
    <x v="1281"/>
    <x v="41"/>
    <s v="f"/>
    <n v="2"/>
    <n v="0.33"/>
    <n v="0.33"/>
    <x v="42"/>
    <s v="Schwabing-WestEntire home/apt6"/>
    <s v="Entire condoEntire home/aptSchwabing-West"/>
    <s v="Schwabing-WestEntire condoEntire home/apt6"/>
  </r>
  <r>
    <x v="3293"/>
    <s v="Sch√∂ne Wohnung 5 Minuten Fu√üweg zum Oktoberfest"/>
    <x v="2650"/>
    <x v="1338"/>
    <s v="2019"/>
    <d v="2019-11-11T00:00:00"/>
    <x v="0"/>
    <n v="1"/>
    <x v="3"/>
    <x v="7"/>
    <x v="0"/>
    <s v="Entire home/apt"/>
    <n v="2"/>
    <m/>
    <n v="224.19512195121951"/>
    <n v="3"/>
    <n v="5"/>
    <n v="0"/>
    <n v="5"/>
    <n v="0"/>
    <x v="54"/>
    <x v="0"/>
    <x v="19"/>
    <s v="f"/>
    <n v="1"/>
    <n v="0.17"/>
    <n v="0.17"/>
    <x v="19"/>
    <s v="Schwanthalerh√∂heEntire home/apt2"/>
    <s v="Entire rental unitEntire home/aptSchwanthalerh√∂he"/>
    <s v="Schwanthalerh√∂heEntire rental unitEntire home/apt2"/>
  </r>
  <r>
    <x v="3294"/>
    <s v="Apartment in the center of Munich"/>
    <x v="2651"/>
    <x v="1339"/>
    <s v="2022"/>
    <d v="2022-06-02T00:00:00"/>
    <x v="1"/>
    <n v="1"/>
    <x v="3"/>
    <x v="9"/>
    <x v="8"/>
    <s v="Entire home/apt"/>
    <n v="2"/>
    <n v="124"/>
    <n v="124"/>
    <n v="2"/>
    <n v="30"/>
    <n v="81"/>
    <n v="14"/>
    <n v="84"/>
    <x v="935"/>
    <x v="1282"/>
    <x v="39"/>
    <s v="f"/>
    <n v="1"/>
    <n v="2.2200000000000002"/>
    <n v="2.2200000000000002"/>
    <x v="39"/>
    <s v="Au-HaidhausenEntire home/apt2"/>
    <s v="Entire condoEntire home/aptAu-Haidhausen"/>
    <s v="Au-HaidhausenEntire condoEntire home/apt2"/>
  </r>
  <r>
    <x v="3295"/>
    <s v="Sch√∂ne Wohnung im Lebendingen Stadtviertel Giesing"/>
    <x v="2652"/>
    <x v="1340"/>
    <s v="2017"/>
    <d v="2017-10-06T00:00:00"/>
    <x v="0"/>
    <n v="1"/>
    <x v="3"/>
    <x v="15"/>
    <x v="8"/>
    <s v="Entire home/apt"/>
    <n v="4"/>
    <m/>
    <n v="205.46153846153845"/>
    <n v="3"/>
    <n v="365"/>
    <n v="0"/>
    <n v="7"/>
    <n v="12"/>
    <x v="54"/>
    <x v="463"/>
    <x v="39"/>
    <s v="f"/>
    <n v="1"/>
    <n v="0.23"/>
    <n v="0.23"/>
    <x v="39"/>
    <s v="ObergiesingEntire home/apt4"/>
    <s v="Entire condoEntire home/aptObergiesing"/>
    <s v="ObergiesingEntire condoEntire home/apt4"/>
  </r>
  <r>
    <x v="3296"/>
    <s v="Wiesn Wohnung f√ºr bis zu 12 Studenten Schlafs√§cke"/>
    <x v="2653"/>
    <x v="353"/>
    <s v="2016"/>
    <d v="2016-11-14T00:00:00"/>
    <x v="0"/>
    <n v="1"/>
    <x v="3"/>
    <x v="10"/>
    <x v="8"/>
    <s v="Entire home/apt"/>
    <n v="12"/>
    <m/>
    <n v="165.75"/>
    <n v="1"/>
    <n v="30"/>
    <n v="0"/>
    <n v="10"/>
    <n v="0"/>
    <x v="54"/>
    <x v="0"/>
    <x v="27"/>
    <s v="f"/>
    <n v="1"/>
    <n v="0.33"/>
    <n v="0.33"/>
    <x v="27"/>
    <s v="Ludwigsvorstadt-IsarvorstadtEntire home/apt12"/>
    <s v="Entire condoEntire home/aptLudwigsvorstadt-Isarvorstadt"/>
    <s v="Ludwigsvorstadt-IsarvorstadtEntire condoEntire home/apt12"/>
  </r>
  <r>
    <x v="3297"/>
    <s v="Gem√ºtliche Wohnung im M√ºnchner Westen"/>
    <x v="2654"/>
    <x v="513"/>
    <s v="2017"/>
    <d v="2017-08-10T00:00:00"/>
    <x v="0"/>
    <n v="1"/>
    <x v="3"/>
    <x v="0"/>
    <x v="0"/>
    <s v="Entire home/apt"/>
    <n v="2"/>
    <m/>
    <n v="87.5"/>
    <n v="1"/>
    <n v="14"/>
    <n v="0"/>
    <n v="0"/>
    <n v="0"/>
    <x v="54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3298"/>
    <s v="Gro√ües Privatzimmer mit eigenem Bad in Messen√§he"/>
    <x v="2655"/>
    <x v="19"/>
    <s v="2016"/>
    <d v="2016-04-13T00:00:00"/>
    <x v="0"/>
    <n v="1"/>
    <x v="3"/>
    <x v="17"/>
    <x v="1"/>
    <s v="Private room"/>
    <n v="2"/>
    <m/>
    <n v="88.875"/>
    <n v="1"/>
    <n v="8"/>
    <n v="0"/>
    <n v="1"/>
    <n v="0"/>
    <x v="54"/>
    <x v="0"/>
    <x v="41"/>
    <s v="f"/>
    <n v="1"/>
    <n v="0.03"/>
    <n v="0.03"/>
    <x v="42"/>
    <s v="Tudering-RiemPrivate room2"/>
    <s v="Private room in homePrivate roomTudering-Riem"/>
    <s v="Tudering-RiemPrivate room in homePrivate room2"/>
  </r>
  <r>
    <x v="3299"/>
    <s v="Very Central Apartment - Sunny Balcony &amp; Parking"/>
    <x v="2656"/>
    <x v="714"/>
    <s v="2022"/>
    <d v="2022-09-06T00:00:00"/>
    <x v="1"/>
    <n v="1"/>
    <x v="3"/>
    <x v="7"/>
    <x v="0"/>
    <s v="Entire home/apt"/>
    <n v="3"/>
    <n v="146"/>
    <n v="146"/>
    <n v="2"/>
    <n v="90"/>
    <n v="304"/>
    <n v="90"/>
    <n v="234"/>
    <x v="936"/>
    <x v="1283"/>
    <x v="66"/>
    <s v="f"/>
    <n v="1"/>
    <n v="2.97"/>
    <n v="2.97"/>
    <x v="78"/>
    <s v="Schwanthalerh√∂heEntire home/apt3"/>
    <s v="Entire rental unitEntire home/aptSchwanthalerh√∂he"/>
    <s v="Schwanthalerh√∂heEntire rental unitEntire home/apt3"/>
  </r>
  <r>
    <x v="3300"/>
    <s v="Cozy and calm flat near Oktoberfest!"/>
    <x v="2657"/>
    <x v="1341"/>
    <s v="2022"/>
    <d v="2022-09-06T00:00:00"/>
    <x v="1"/>
    <n v="1"/>
    <x v="3"/>
    <x v="5"/>
    <x v="8"/>
    <s v="Entire home/apt"/>
    <n v="5"/>
    <m/>
    <n v="203.6"/>
    <n v="1"/>
    <n v="365"/>
    <n v="0"/>
    <n v="17"/>
    <n v="36"/>
    <x v="54"/>
    <x v="1284"/>
    <x v="10"/>
    <s v="f"/>
    <n v="1"/>
    <n v="0.56000000000000005"/>
    <n v="0.56000000000000005"/>
    <x v="10"/>
    <s v="Schwabing-WestEntire home/apt5"/>
    <s v="Entire condoEntire home/aptSchwabing-West"/>
    <s v="Schwabing-WestEntire condoEntire home/apt5"/>
  </r>
  <r>
    <x v="3301"/>
    <s v="Cosy apartment in Munich centre"/>
    <x v="2658"/>
    <x v="1342"/>
    <s v="2014"/>
    <d v="2014-04-14T00:00:00"/>
    <x v="0"/>
    <n v="1"/>
    <x v="3"/>
    <x v="2"/>
    <x v="0"/>
    <s v="Entire home/apt"/>
    <n v="4"/>
    <m/>
    <n v="217.40579710144928"/>
    <n v="2"/>
    <n v="10"/>
    <n v="0"/>
    <n v="2"/>
    <n v="0"/>
    <x v="54"/>
    <x v="0"/>
    <x v="41"/>
    <s v="f"/>
    <n v="1"/>
    <n v="7.0000000000000007E-2"/>
    <n v="7.0000000000000007E-2"/>
    <x v="42"/>
    <s v="MaxvorstadtEntire home/apt4"/>
    <s v="Entire rental unitEntire home/aptMaxvorstadt"/>
    <s v="MaxvorstadtEntire rental unitEntire home/apt4"/>
  </r>
  <r>
    <x v="3302"/>
    <s v="Gem√ºtliches Zimmer in gro√üz√ºgiger Wohnung"/>
    <x v="2659"/>
    <x v="172"/>
    <s v="2015"/>
    <d v="2015-06-27T00:00:00"/>
    <x v="0"/>
    <n v="1"/>
    <x v="3"/>
    <x v="4"/>
    <x v="2"/>
    <s v="Private room"/>
    <n v="2"/>
    <m/>
    <n v="71.897435897435898"/>
    <n v="1"/>
    <n v="365"/>
    <n v="0"/>
    <n v="21"/>
    <n v="18"/>
    <x v="54"/>
    <x v="1285"/>
    <x v="41"/>
    <s v="f"/>
    <n v="1"/>
    <n v="0.69"/>
    <n v="0.69"/>
    <x v="42"/>
    <s v="Sendling-WestparkPrivate room2"/>
    <s v="Private room in rental unitPrivate roomSendling-Westpark"/>
    <s v="Sendling-WestparkPrivate room in rental unitPrivate room2"/>
  </r>
  <r>
    <x v="3303"/>
    <s v="Cozy Room near Metro Universit√§t"/>
    <x v="2660"/>
    <x v="1343"/>
    <s v="2014"/>
    <d v="2014-07-09T00:00:00"/>
    <x v="0"/>
    <n v="1"/>
    <x v="1"/>
    <x v="2"/>
    <x v="2"/>
    <s v="Private room"/>
    <n v="2"/>
    <m/>
    <n v="113.48"/>
    <n v="1"/>
    <n v="7"/>
    <n v="0"/>
    <n v="4"/>
    <n v="0"/>
    <x v="54"/>
    <x v="0"/>
    <x v="24"/>
    <s v="f"/>
    <n v="1"/>
    <n v="0.22"/>
    <n v="0.22"/>
    <x v="24"/>
    <s v="MaxvorstadtPrivate room2"/>
    <s v="Private room in rental unitPrivate roomMaxvorstadt"/>
    <s v="MaxvorstadtPrivate room in rental unitPrivate room2"/>
  </r>
  <r>
    <x v="3304"/>
    <s v="Gem√ºtliche und zentral gelegene ganze Unterkunf"/>
    <x v="2661"/>
    <x v="72"/>
    <s v="2017"/>
    <d v="2017-12-08T00:00:00"/>
    <x v="0"/>
    <n v="1"/>
    <x v="3"/>
    <x v="7"/>
    <x v="0"/>
    <s v="Entire home/apt"/>
    <n v="2"/>
    <n v="203"/>
    <n v="203"/>
    <n v="7"/>
    <n v="1125"/>
    <n v="168"/>
    <n v="8"/>
    <n v="14"/>
    <x v="937"/>
    <x v="1286"/>
    <x v="11"/>
    <s v="f"/>
    <n v="1"/>
    <n v="0.26"/>
    <n v="0.26"/>
    <x v="11"/>
    <s v="Schwanthalerh√∂heEntire home/apt2"/>
    <s v="Entire rental unitEntire home/aptSchwanthalerh√∂he"/>
    <s v="Schwanthalerh√∂heEntire rental unitEntire home/apt2"/>
  </r>
  <r>
    <x v="3305"/>
    <s v="Sch√∂nes Appartement in der N√§he von oktoberfest"/>
    <x v="2662"/>
    <x v="1344"/>
    <s v="2017"/>
    <d v="2017-08-11T00:00:00"/>
    <x v="0"/>
    <n v="1"/>
    <x v="3"/>
    <x v="13"/>
    <x v="0"/>
    <s v="Entire home/apt"/>
    <n v="4"/>
    <n v="350"/>
    <n v="350"/>
    <n v="1"/>
    <n v="365"/>
    <n v="364"/>
    <n v="2"/>
    <n v="12"/>
    <x v="56"/>
    <x v="55"/>
    <x v="53"/>
    <s v="t"/>
    <n v="1"/>
    <n v="0.35"/>
    <n v="0.35"/>
    <x v="56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3306"/>
    <s v="Sch√∂ne M√ºnchner Wohnung direkt am Wiener Platz"/>
    <x v="2663"/>
    <x v="342"/>
    <s v="2015"/>
    <d v="2015-02-10T00:00:00"/>
    <x v="0"/>
    <n v="2"/>
    <x v="2"/>
    <x v="9"/>
    <x v="0"/>
    <s v="Entire home/apt"/>
    <n v="2"/>
    <n v="420"/>
    <n v="420"/>
    <n v="2"/>
    <n v="10"/>
    <n v="359"/>
    <n v="3"/>
    <n v="0"/>
    <x v="0"/>
    <x v="0"/>
    <x v="33"/>
    <s v="f"/>
    <n v="1"/>
    <n v="0.1"/>
    <n v="0.1"/>
    <x v="33"/>
    <s v="Au-HaidhausenEntire home/apt2"/>
    <s v="Entire rental unitEntire home/aptAu-Haidhausen"/>
    <s v="Au-HaidhausenEntire rental unitEntire home/apt2"/>
  </r>
  <r>
    <x v="3307"/>
    <s v="Sch√∂ne kleine Wohnung im Herzen von M√ºnchen."/>
    <x v="2664"/>
    <x v="943"/>
    <s v="2018"/>
    <d v="2018-05-16T00:00:00"/>
    <x v="0"/>
    <n v="1"/>
    <x v="3"/>
    <x v="2"/>
    <x v="0"/>
    <s v="Entire home/apt"/>
    <n v="2"/>
    <m/>
    <n v="136.95041322314049"/>
    <n v="2"/>
    <n v="30"/>
    <n v="0"/>
    <n v="9"/>
    <n v="0"/>
    <x v="54"/>
    <x v="0"/>
    <x v="13"/>
    <s v="f"/>
    <n v="1"/>
    <n v="0.3"/>
    <n v="0.3"/>
    <x v="13"/>
    <s v="MaxvorstadtEntire home/apt2"/>
    <s v="Entire rental unitEntire home/aptMaxvorstadt"/>
    <s v="MaxvorstadtEntire rental unitEntire home/apt2"/>
  </r>
  <r>
    <x v="3308"/>
    <s v="City Center/ Messe Munich 10 min: Cozy Apartment"/>
    <x v="2665"/>
    <x v="1345"/>
    <s v="2018"/>
    <d v="2018-07-07T00:00:00"/>
    <x v="0"/>
    <n v="1"/>
    <x v="3"/>
    <x v="1"/>
    <x v="0"/>
    <s v="Entire home/apt"/>
    <n v="3"/>
    <m/>
    <n v="117.66666666666667"/>
    <n v="1.3"/>
    <n v="21"/>
    <n v="0"/>
    <n v="8"/>
    <n v="0"/>
    <x v="54"/>
    <x v="0"/>
    <x v="24"/>
    <s v="f"/>
    <n v="1"/>
    <n v="0.26"/>
    <n v="0.26"/>
    <x v="24"/>
    <s v="Berg am LaimEntire home/apt3"/>
    <s v="Entire rental unitEntire home/aptBerg am Laim"/>
    <s v="Berg am LaimEntire rental unitEntire home/apt3"/>
  </r>
  <r>
    <x v="3309"/>
    <s v="Sch√∂ne Wohnung im M√ºnchner Norden"/>
    <x v="2666"/>
    <x v="1346"/>
    <s v="2016"/>
    <d v="2016-02-20T00:00:00"/>
    <x v="0"/>
    <n v="1"/>
    <x v="3"/>
    <x v="16"/>
    <x v="0"/>
    <s v="Entire home/apt"/>
    <n v="4"/>
    <n v="262"/>
    <n v="262"/>
    <n v="6"/>
    <n v="365"/>
    <n v="179"/>
    <n v="0"/>
    <n v="0"/>
    <x v="0"/>
    <x v="0"/>
    <x v="38"/>
    <s v="f"/>
    <n v="1"/>
    <n v="0.63352517985611523"/>
    <m/>
    <x v="249"/>
    <s v="Schwabing-FreimannEntire home/apt4"/>
    <s v="Entire rental unitEntire home/aptSchwabing-Freimann"/>
    <s v="Schwabing-FreimannEntire rental unitEntire home/apt4"/>
  </r>
  <r>
    <x v="3310"/>
    <s v="Bezauberndes Studio mit Terrasse"/>
    <x v="2667"/>
    <x v="149"/>
    <s v="2016"/>
    <d v="2016-05-02T00:00:00"/>
    <x v="1"/>
    <n v="3"/>
    <x v="1"/>
    <x v="9"/>
    <x v="0"/>
    <s v="Entire home/apt"/>
    <n v="2"/>
    <n v="170"/>
    <n v="170"/>
    <n v="3"/>
    <n v="365"/>
    <n v="263"/>
    <n v="30"/>
    <n v="54"/>
    <x v="80"/>
    <x v="83"/>
    <x v="5"/>
    <s v="f"/>
    <n v="3"/>
    <n v="0.98"/>
    <n v="0.98"/>
    <x v="5"/>
    <s v="Au-HaidhausenEntire home/apt2"/>
    <s v="Entire rental unitEntire home/aptAu-Haidhausen"/>
    <s v="Au-HaidhausenEntire rental unitEntire home/apt2"/>
  </r>
  <r>
    <x v="3311"/>
    <s v="Traumhaftes Apartment in M√ºnchen - Bogenhausen"/>
    <x v="2668"/>
    <x v="167"/>
    <s v="2012"/>
    <d v="2012-11-20T00:00:00"/>
    <x v="1"/>
    <n v="1"/>
    <x v="2"/>
    <x v="8"/>
    <x v="0"/>
    <s v="Entire home/apt"/>
    <n v="2"/>
    <n v="95"/>
    <n v="95"/>
    <n v="2"/>
    <n v="60"/>
    <n v="16"/>
    <n v="37"/>
    <n v="66"/>
    <x v="837"/>
    <x v="1135"/>
    <x v="4"/>
    <s v="f"/>
    <n v="1"/>
    <n v="1.61"/>
    <n v="1.61"/>
    <x v="4"/>
    <s v="BogenhausenEntire home/apt2"/>
    <s v="Entire rental unitEntire home/aptBogenhausen"/>
    <s v="BogenhausenEntire rental unitEntire home/apt2"/>
  </r>
  <r>
    <x v="3312"/>
    <s v="Guestroom in a young household"/>
    <x v="2669"/>
    <x v="1347"/>
    <s v="2015"/>
    <d v="2015-10-23T00:00:00"/>
    <x v="0"/>
    <n v="1"/>
    <x v="3"/>
    <x v="21"/>
    <x v="2"/>
    <s v="Private room"/>
    <n v="2"/>
    <n v="131"/>
    <n v="131"/>
    <n v="2"/>
    <n v="365"/>
    <n v="85"/>
    <n v="10"/>
    <n v="18"/>
    <x v="938"/>
    <x v="1287"/>
    <x v="5"/>
    <s v="f"/>
    <n v="1"/>
    <n v="0.33"/>
    <n v="0.33"/>
    <x v="5"/>
    <s v="LaimPrivate room2"/>
    <s v="Private room in rental unitPrivate roomLaim"/>
    <s v="LaimPrivate room in rental unitPrivate room2"/>
  </r>
  <r>
    <x v="3313"/>
    <s v="Lovely apartment with hot tub"/>
    <x v="2670"/>
    <x v="1348"/>
    <s v="2016"/>
    <d v="2016-06-04T00:00:00"/>
    <x v="0"/>
    <n v="1"/>
    <x v="1"/>
    <x v="17"/>
    <x v="0"/>
    <s v="Entire home/apt"/>
    <n v="5"/>
    <m/>
    <n v="363.75"/>
    <n v="1"/>
    <n v="1125"/>
    <n v="0"/>
    <n v="3"/>
    <n v="18"/>
    <x v="54"/>
    <x v="1288"/>
    <x v="33"/>
    <s v="f"/>
    <n v="1"/>
    <n v="0.32"/>
    <n v="0.32"/>
    <x v="33"/>
    <s v="Tudering-RiemEntire home/apt5"/>
    <s v="Entire rental unitEntire home/aptTudering-Riem"/>
    <s v="Tudering-RiemEntire rental unitEntire home/apt5"/>
  </r>
  <r>
    <x v="3314"/>
    <s v="Gem√ºtliches Altbau-Appartment im Herzen M√ºnchens"/>
    <x v="2671"/>
    <x v="540"/>
    <s v="2022"/>
    <d v="2022-09-07T00:00:00"/>
    <x v="0"/>
    <n v="1"/>
    <x v="3"/>
    <x v="2"/>
    <x v="0"/>
    <s v="Entire home/apt"/>
    <n v="2"/>
    <m/>
    <n v="136.95041322314049"/>
    <n v="1"/>
    <n v="20"/>
    <n v="0"/>
    <n v="4"/>
    <n v="0"/>
    <x v="54"/>
    <x v="0"/>
    <x v="24"/>
    <s v="f"/>
    <n v="1"/>
    <n v="0.13"/>
    <n v="0.13"/>
    <x v="24"/>
    <s v="MaxvorstadtEntire home/apt2"/>
    <s v="Entire rental unitEntire home/aptMaxvorstadt"/>
    <s v="MaxvorstadtEntire rental unitEntire home/apt2"/>
  </r>
  <r>
    <x v="3315"/>
    <s v="Gem√ºtliche 1-Zimmer-Wohnung N√§he Theresienwiese"/>
    <x v="2672"/>
    <x v="899"/>
    <s v="2016"/>
    <d v="2016-04-01T00:00:00"/>
    <x v="0"/>
    <n v="1"/>
    <x v="3"/>
    <x v="15"/>
    <x v="0"/>
    <s v="Entire home/apt"/>
    <n v="2"/>
    <m/>
    <n v="126.88235294117646"/>
    <n v="2"/>
    <n v="365"/>
    <n v="0"/>
    <n v="15"/>
    <n v="0"/>
    <x v="54"/>
    <x v="0"/>
    <x v="41"/>
    <s v="f"/>
    <n v="1"/>
    <n v="0.5"/>
    <n v="0.5"/>
    <x v="42"/>
    <s v="ObergiesingEntire home/apt2"/>
    <s v="Entire rental unitEntire home/aptObergiesing"/>
    <s v="ObergiesingEntire rental unitEntire home/apt2"/>
  </r>
  <r>
    <x v="3316"/>
    <s v="Sch√∂ne Wohnung mit Balkon N√§he Oktoberfest"/>
    <x v="2673"/>
    <x v="376"/>
    <s v="2015"/>
    <d v="2015-07-29T00:00:00"/>
    <x v="0"/>
    <n v="2"/>
    <x v="2"/>
    <x v="4"/>
    <x v="0"/>
    <s v="Entire home/apt"/>
    <n v="4"/>
    <n v="111"/>
    <n v="111"/>
    <n v="2"/>
    <n v="10"/>
    <n v="109"/>
    <n v="1"/>
    <n v="0"/>
    <x v="0"/>
    <x v="0"/>
    <x v="41"/>
    <s v="f"/>
    <n v="1"/>
    <n v="0.03"/>
    <n v="0.03"/>
    <x v="42"/>
    <s v="Sendling-WestparkEntire home/apt4"/>
    <s v="Entire rental unitEntire home/aptSendling-Westpark"/>
    <s v="Sendling-WestparkEntire rental unitEntire home/apt4"/>
  </r>
  <r>
    <x v="3317"/>
    <s v="Gem√ºtliches Apartment, Schwabing in U-Bahn-N√§he"/>
    <x v="2674"/>
    <x v="534"/>
    <s v="2014"/>
    <d v="2014-02-18T00:00:00"/>
    <x v="0"/>
    <n v="1"/>
    <x v="3"/>
    <x v="5"/>
    <x v="0"/>
    <s v="Entire home/apt"/>
    <n v="2"/>
    <m/>
    <n v="130.20238095238096"/>
    <n v="2"/>
    <n v="365"/>
    <n v="0"/>
    <n v="3"/>
    <n v="0"/>
    <x v="54"/>
    <x v="0"/>
    <x v="33"/>
    <s v="f"/>
    <n v="1"/>
    <n v="0.1"/>
    <n v="0.1"/>
    <x v="33"/>
    <s v="Schwabing-WestEntire home/apt2"/>
    <s v="Entire rental unitEntire home/aptSchwabing-West"/>
    <s v="Schwabing-WestEntire rental unitEntire home/apt2"/>
  </r>
  <r>
    <x v="3318"/>
    <s v="small but convenient location"/>
    <x v="2675"/>
    <x v="1349"/>
    <s v="2015"/>
    <d v="2015-01-10T00:00:00"/>
    <x v="0"/>
    <n v="1"/>
    <x v="3"/>
    <x v="2"/>
    <x v="8"/>
    <s v="Entire home/apt"/>
    <n v="1"/>
    <n v="53"/>
    <n v="53"/>
    <n v="2"/>
    <n v="1125"/>
    <n v="20"/>
    <n v="25"/>
    <n v="114"/>
    <x v="939"/>
    <x v="1289"/>
    <x v="31"/>
    <s v="f"/>
    <n v="1"/>
    <n v="0.82"/>
    <n v="0.82"/>
    <x v="31"/>
    <s v="MaxvorstadtEntire home/apt1"/>
    <s v="Entire condoEntire home/aptMaxvorstadt"/>
    <s v="MaxvorstadtEntire condoEntire home/apt1"/>
  </r>
  <r>
    <x v="3319"/>
    <s v="Sch√∂nes, ruhiges Zimmer in M√ºnchen"/>
    <x v="2676"/>
    <x v="87"/>
    <s v="2022"/>
    <d v="2022-09-08T00:00:00"/>
    <x v="0"/>
    <n v="1"/>
    <x v="3"/>
    <x v="14"/>
    <x v="2"/>
    <s v="Private room"/>
    <n v="2"/>
    <n v="73"/>
    <n v="73"/>
    <n v="1"/>
    <n v="365"/>
    <n v="354"/>
    <n v="13"/>
    <n v="24"/>
    <x v="668"/>
    <x v="896"/>
    <x v="26"/>
    <s v="f"/>
    <n v="1"/>
    <n v="0.43"/>
    <n v="0.43"/>
    <x v="26"/>
    <s v="Untergiesing-HarlachingPrivate room2"/>
    <s v="Private room in rental unitPrivate roomUntergiesing-Harlaching"/>
    <s v="Untergiesing-HarlachingPrivate room in rental unitPrivate room2"/>
  </r>
  <r>
    <x v="3320"/>
    <s v="Bright living with view of the Alps+ large balcony"/>
    <x v="2677"/>
    <x v="82"/>
    <s v="2016"/>
    <d v="2016-06-29T00:00:00"/>
    <x v="0"/>
    <n v="1"/>
    <x v="3"/>
    <x v="9"/>
    <x v="0"/>
    <s v="Entire home/apt"/>
    <n v="5"/>
    <m/>
    <n v="467.6"/>
    <n v="2"/>
    <n v="35"/>
    <n v="0"/>
    <n v="4"/>
    <n v="0"/>
    <x v="54"/>
    <x v="0"/>
    <x v="103"/>
    <s v="f"/>
    <n v="1"/>
    <n v="0.13"/>
    <n v="0.13"/>
    <x v="250"/>
    <s v="Au-HaidhausenEntire home/apt5"/>
    <s v="Entire rental unitEntire home/aptAu-Haidhausen"/>
    <s v="Au-HaidhausenEntire rental unitEntire home/apt5"/>
  </r>
  <r>
    <x v="3321"/>
    <s v="Penthouse-Wohnung Alpenblick"/>
    <x v="2678"/>
    <x v="709"/>
    <s v="2014"/>
    <d v="2014-07-02T00:00:00"/>
    <x v="0"/>
    <n v="1"/>
    <x v="3"/>
    <x v="1"/>
    <x v="2"/>
    <s v="Private room"/>
    <n v="2"/>
    <n v="225"/>
    <n v="225"/>
    <n v="1"/>
    <n v="21"/>
    <n v="360"/>
    <n v="2"/>
    <n v="6"/>
    <x v="834"/>
    <x v="1129"/>
    <x v="41"/>
    <s v="f"/>
    <n v="1"/>
    <n v="0.09"/>
    <n v="0.09"/>
    <x v="42"/>
    <s v="Berg am LaimPrivate room2"/>
    <s v="Private room in rental unitPrivate roomBerg am Laim"/>
    <s v="Berg am LaimPrivate room in rental unitPrivate room2"/>
  </r>
  <r>
    <x v="3322"/>
    <s v="Small, comfortable apartment 20 min from center"/>
    <x v="2679"/>
    <x v="92"/>
    <s v="2018"/>
    <d v="2018-09-12T00:00:00"/>
    <x v="0"/>
    <n v="2"/>
    <x v="2"/>
    <x v="14"/>
    <x v="0"/>
    <s v="Entire home/apt"/>
    <n v="2"/>
    <m/>
    <n v="116.41176470588235"/>
    <n v="2"/>
    <n v="31"/>
    <n v="0"/>
    <n v="12"/>
    <n v="0"/>
    <x v="54"/>
    <x v="0"/>
    <x v="8"/>
    <s v="f"/>
    <n v="1"/>
    <n v="0.4"/>
    <n v="0.4"/>
    <x v="8"/>
    <s v="Untergiesing-HarlachingEntire home/apt2"/>
    <s v="Entire rental unitEntire home/aptUntergiesing-Harlaching"/>
    <s v="Untergiesing-HarlachingEntire rental unitEntire home/apt2"/>
  </r>
  <r>
    <x v="3323"/>
    <s v="Sch√∂nes Loft n√§he Olympiapark / BMW / U3"/>
    <x v="2680"/>
    <x v="447"/>
    <s v="2016"/>
    <d v="2016-02-25T00:00:00"/>
    <x v="0"/>
    <n v="1"/>
    <x v="1"/>
    <x v="19"/>
    <x v="3"/>
    <s v="Entire home/apt"/>
    <n v="3"/>
    <n v="314"/>
    <n v="314"/>
    <n v="2"/>
    <n v="1125"/>
    <n v="364"/>
    <n v="0"/>
    <n v="0"/>
    <x v="0"/>
    <x v="0"/>
    <x v="38"/>
    <s v="f"/>
    <n v="1"/>
    <n v="1.2174999999999998"/>
    <m/>
    <x v="40"/>
    <s v="Milbertshofen-Am HartEntire home/apt3"/>
    <s v="Entire loftEntire home/aptMilbertshofen-Am Hart"/>
    <s v="Milbertshofen-Am HartEntire loftEntire home/apt3"/>
  </r>
  <r>
    <x v="3324"/>
    <s v="Wundersch√∂ne Ein-Zimmer Wohnung im Herzen M√ºnchens"/>
    <x v="2681"/>
    <x v="962"/>
    <s v="2017"/>
    <d v="2017-07-01T00:00:00"/>
    <x v="0"/>
    <n v="1"/>
    <x v="3"/>
    <x v="10"/>
    <x v="0"/>
    <s v="Entire home/apt"/>
    <n v="1"/>
    <n v="185"/>
    <n v="185"/>
    <n v="3"/>
    <n v="365"/>
    <n v="353"/>
    <n v="0"/>
    <n v="0"/>
    <x v="0"/>
    <x v="0"/>
    <x v="38"/>
    <s v="f"/>
    <n v="1"/>
    <n v="1.0161822660098518"/>
    <m/>
    <x v="251"/>
    <s v="Ludwigsvorstadt-IsarvorstadtEntire home/apt1"/>
    <s v="Entire rental unitEntire home/aptLudwigsvorstadt-Isarvorstadt"/>
    <s v="Ludwigsvorstadt-IsarvorstadtEntire rental unitEntire home/apt1"/>
  </r>
  <r>
    <x v="3325"/>
    <s v="Wiesnunterkunft f√ºr 1 bis 2 Leute. Toplage"/>
    <x v="2682"/>
    <x v="105"/>
    <s v="2019"/>
    <d v="2019-01-05T00:00:00"/>
    <x v="0"/>
    <n v="1"/>
    <x v="3"/>
    <x v="10"/>
    <x v="2"/>
    <s v="Private room"/>
    <n v="2"/>
    <n v="149"/>
    <n v="149"/>
    <n v="2"/>
    <n v="10"/>
    <n v="359"/>
    <n v="2"/>
    <n v="6"/>
    <x v="940"/>
    <x v="1290"/>
    <x v="41"/>
    <s v="f"/>
    <n v="1"/>
    <n v="0.11"/>
    <n v="0.11"/>
    <x v="42"/>
    <s v="Ludwigsvorstadt-IsarvorstadtPrivate room2"/>
    <s v="Private room in rental unitPrivate roomLudwigsvorstadt-Isarvorstadt"/>
    <s v="Ludwigsvorstadt-IsarvorstadtPrivate room in rental unitPrivate room2"/>
  </r>
  <r>
    <x v="3326"/>
    <s v="1-Zimmer Wohnung; Wiesn direkt vor der T√ºr"/>
    <x v="2683"/>
    <x v="1195"/>
    <s v="2018"/>
    <d v="2018-10-28T00:00:00"/>
    <x v="0"/>
    <n v="1"/>
    <x v="3"/>
    <x v="10"/>
    <x v="0"/>
    <s v="Entire home/apt"/>
    <n v="3"/>
    <m/>
    <n v="173"/>
    <n v="2"/>
    <n v="6"/>
    <n v="0"/>
    <n v="1"/>
    <n v="0"/>
    <x v="54"/>
    <x v="0"/>
    <x v="41"/>
    <s v="f"/>
    <n v="1"/>
    <n v="0.03"/>
    <n v="0.03"/>
    <x v="42"/>
    <s v="Ludwigsvorstadt-IsarvorstadtEntire home/apt3"/>
    <s v="Entire rental unitEntire home/aptLudwigsvorstadt-Isarvorstadt"/>
    <s v="Ludwigsvorstadt-IsarvorstadtEntire rental unitEntire home/apt3"/>
  </r>
  <r>
    <x v="3327"/>
    <s v="Behagliches Haus in Innenstadtn√§he"/>
    <x v="2684"/>
    <x v="1350"/>
    <s v="2022"/>
    <d v="2022-09-09T00:00:00"/>
    <x v="0"/>
    <n v="1"/>
    <x v="3"/>
    <x v="21"/>
    <x v="9"/>
    <s v="Entire home/apt"/>
    <n v="6"/>
    <n v="95"/>
    <n v="95"/>
    <n v="1.1000000000000001"/>
    <n v="1125"/>
    <n v="34"/>
    <n v="29"/>
    <n v="84"/>
    <x v="138"/>
    <x v="157"/>
    <x v="1"/>
    <s v="f"/>
    <n v="1"/>
    <n v="0.96"/>
    <n v="0.96"/>
    <x v="1"/>
    <s v="LaimEntire home/apt6"/>
    <s v="Entire homeEntire home/aptLaim"/>
    <s v="LaimEntire homeEntire home/apt6"/>
  </r>
  <r>
    <x v="3328"/>
    <s v="Sch√∂ne Altbauwohnung in Schwabing"/>
    <x v="2685"/>
    <x v="1351"/>
    <s v="2016"/>
    <d v="2016-08-31T00:00:00"/>
    <x v="0"/>
    <n v="1"/>
    <x v="4"/>
    <x v="16"/>
    <x v="0"/>
    <s v="Entire home/apt"/>
    <n v="2"/>
    <m/>
    <n v="119.73170731707317"/>
    <n v="18"/>
    <n v="38"/>
    <n v="2"/>
    <n v="3"/>
    <n v="108"/>
    <x v="54"/>
    <x v="1291"/>
    <x v="41"/>
    <s v="f"/>
    <n v="1"/>
    <n v="0.32"/>
    <n v="0.32"/>
    <x v="42"/>
    <s v="Schwabing-FreimannEntire home/apt2"/>
    <s v="Entire rental unitEntire home/aptSchwabing-Freimann"/>
    <s v="Schwabing-FreimannEntire rental unitEntire home/apt2"/>
  </r>
  <r>
    <x v="3329"/>
    <s v="Sch√∂ne Wohnung mit gro√üer Terrasse"/>
    <x v="2686"/>
    <x v="826"/>
    <s v="2015"/>
    <d v="2015-12-03T00:00:00"/>
    <x v="1"/>
    <n v="2"/>
    <x v="2"/>
    <x v="3"/>
    <x v="0"/>
    <s v="Entire home/apt"/>
    <n v="2"/>
    <n v="63"/>
    <n v="63"/>
    <n v="3"/>
    <n v="180"/>
    <n v="87"/>
    <n v="22"/>
    <n v="78"/>
    <x v="941"/>
    <x v="1292"/>
    <x v="16"/>
    <s v="f"/>
    <n v="1"/>
    <n v="0.73"/>
    <n v="0.73"/>
    <x v="16"/>
    <s v="Pasing-ObermenzingEntire home/apt2"/>
    <s v="Entire rental unitEntire home/aptPasing-Obermenzing"/>
    <s v="Pasing-ObermenzingEntire rental unitEntire home/apt2"/>
  </r>
  <r>
    <x v="3330"/>
    <s v="Cozy private room in shared apartment"/>
    <x v="2687"/>
    <x v="774"/>
    <s v="2022"/>
    <d v="2022-09-09T00:00:00"/>
    <x v="0"/>
    <n v="1"/>
    <x v="3"/>
    <x v="7"/>
    <x v="2"/>
    <s v="Private room"/>
    <n v="2"/>
    <m/>
    <n v="137.19999999999999"/>
    <n v="2"/>
    <n v="10"/>
    <n v="0"/>
    <n v="6"/>
    <n v="12"/>
    <x v="54"/>
    <x v="1293"/>
    <x v="1"/>
    <s v="f"/>
    <n v="1"/>
    <n v="0.2"/>
    <n v="0.2"/>
    <x v="1"/>
    <s v="Schwanthalerh√∂hePrivate room2"/>
    <s v="Private room in rental unitPrivate roomSchwanthalerh√∂he"/>
    <s v="Schwanthalerh√∂hePrivate room in rental unitPrivate room2"/>
  </r>
  <r>
    <x v="3331"/>
    <s v="Wohnung im Zentrum"/>
    <x v="2688"/>
    <x v="1352"/>
    <s v="2021"/>
    <d v="2021-08-12T00:00:00"/>
    <x v="0"/>
    <n v="1"/>
    <x v="3"/>
    <x v="24"/>
    <x v="0"/>
    <s v="Entire home/apt"/>
    <n v="2"/>
    <n v="170"/>
    <n v="170"/>
    <n v="15"/>
    <n v="365"/>
    <n v="179"/>
    <n v="0"/>
    <n v="0"/>
    <x v="0"/>
    <x v="0"/>
    <x v="38"/>
    <s v="f"/>
    <n v="1"/>
    <n v="0.58875000000000022"/>
    <m/>
    <x v="252"/>
    <s v="Aubing-Lochhausen-LangwiedEntire home/apt2"/>
    <s v="Entire rental unitEntire home/aptAubing-Lochhausen-Langwied"/>
    <s v="Aubing-Lochhausen-LangwiedEntire rental unitEntire home/apt2"/>
  </r>
  <r>
    <x v="3332"/>
    <s v="Zentrales ruhiges City-Apartment (Innenstadt)"/>
    <x v="2689"/>
    <x v="7"/>
    <s v="2020"/>
    <d v="2020-07-17T00:00:00"/>
    <x v="1"/>
    <n v="1"/>
    <x v="2"/>
    <x v="10"/>
    <x v="4"/>
    <s v="Private room"/>
    <n v="6"/>
    <m/>
    <n v="506"/>
    <n v="2"/>
    <n v="1125"/>
    <n v="0"/>
    <n v="111"/>
    <n v="126"/>
    <x v="54"/>
    <x v="997"/>
    <x v="69"/>
    <s v="f"/>
    <n v="1"/>
    <n v="3.64"/>
    <n v="3.64"/>
    <x v="82"/>
    <s v="Ludwigsvorstadt-IsarvorstadtPrivate room6"/>
    <s v="Private room in condoPrivate roomLudwigsvorstadt-Isarvorstadt"/>
    <s v="Ludwigsvorstadt-IsarvorstadtPrivate room in condoPrivate room6"/>
  </r>
  <r>
    <x v="3333"/>
    <s v="Wohnung mit Balkon in der Messestadt"/>
    <x v="2690"/>
    <x v="1353"/>
    <s v="2018"/>
    <d v="2018-03-25T00:00:00"/>
    <x v="0"/>
    <n v="1"/>
    <x v="3"/>
    <x v="17"/>
    <x v="8"/>
    <s v="Entire home/apt"/>
    <n v="2"/>
    <m/>
    <n v="120.29729729729729"/>
    <n v="1"/>
    <n v="50"/>
    <n v="0"/>
    <n v="2"/>
    <n v="12"/>
    <x v="54"/>
    <x v="1093"/>
    <x v="43"/>
    <s v="f"/>
    <n v="1"/>
    <n v="0.28000000000000003"/>
    <n v="0.28000000000000003"/>
    <x v="44"/>
    <s v="Tudering-RiemEntire home/apt2"/>
    <s v="Entire condoEntire home/aptTudering-Riem"/>
    <s v="Tudering-RiemEntire condoEntire home/apt2"/>
  </r>
  <r>
    <x v="3334"/>
    <s v="gem√ºtliches Einliegerappartment mit Dachterrasse"/>
    <x v="2691"/>
    <x v="184"/>
    <s v="2019"/>
    <d v="2019-10-08T00:00:00"/>
    <x v="1"/>
    <n v="1"/>
    <x v="2"/>
    <x v="23"/>
    <x v="0"/>
    <s v="Entire home/apt"/>
    <n v="3"/>
    <n v="81"/>
    <n v="81"/>
    <n v="2"/>
    <n v="18"/>
    <n v="80"/>
    <n v="34"/>
    <n v="114"/>
    <x v="687"/>
    <x v="922"/>
    <x v="11"/>
    <s v="f"/>
    <n v="1"/>
    <n v="1.17"/>
    <n v="1.17"/>
    <x v="11"/>
    <s v="Allach-UntermenzingEntire home/apt3"/>
    <s v="Entire rental unitEntire home/aptAllach-Untermenzing"/>
    <s v="Allach-UntermenzingEntire rental unitEntire home/apt3"/>
  </r>
  <r>
    <x v="3335"/>
    <s v="Spacious appartment at Goetheplatz/ Sendlinger Tor"/>
    <x v="2692"/>
    <x v="1354"/>
    <s v="2022"/>
    <d v="2022-06-11T00:00:00"/>
    <x v="0"/>
    <n v="1"/>
    <x v="3"/>
    <x v="10"/>
    <x v="0"/>
    <s v="Entire home/apt"/>
    <n v="2"/>
    <n v="86"/>
    <n v="86"/>
    <n v="2"/>
    <n v="15"/>
    <n v="50"/>
    <n v="17"/>
    <n v="12"/>
    <x v="942"/>
    <x v="1294"/>
    <x v="12"/>
    <s v="f"/>
    <n v="1"/>
    <n v="0.56999999999999995"/>
    <n v="0.56999999999999995"/>
    <x v="12"/>
    <s v="Ludwigsvorstadt-IsarvorstadtEntire home/apt2"/>
    <s v="Entire rental unitEntire home/aptLudwigsvorstadt-Isarvorstadt"/>
    <s v="Ludwigsvorstadt-IsarvorstadtEntire rental unitEntire home/apt2"/>
  </r>
  <r>
    <x v="3336"/>
    <s v="Cozy appartment in Obergiesing, Munich"/>
    <x v="2693"/>
    <x v="149"/>
    <s v="2018"/>
    <d v="2018-03-06T00:00:00"/>
    <x v="0"/>
    <n v="1"/>
    <x v="3"/>
    <x v="15"/>
    <x v="8"/>
    <s v="Entire home/apt"/>
    <n v="4"/>
    <m/>
    <n v="205.46153846153845"/>
    <n v="2"/>
    <n v="365"/>
    <n v="0"/>
    <n v="8"/>
    <n v="0"/>
    <x v="54"/>
    <x v="0"/>
    <x v="24"/>
    <s v="f"/>
    <n v="1"/>
    <n v="0.26"/>
    <n v="0.26"/>
    <x v="24"/>
    <s v="ObergiesingEntire home/apt4"/>
    <s v="Entire condoEntire home/aptObergiesing"/>
    <s v="ObergiesingEntire condoEntire home/apt4"/>
  </r>
  <r>
    <x v="3337"/>
    <s v="Sch√∂ne Wohnung mitten im Univiertel"/>
    <x v="2694"/>
    <x v="605"/>
    <s v="2016"/>
    <d v="2016-08-22T00:00:00"/>
    <x v="0"/>
    <n v="2"/>
    <x v="2"/>
    <x v="2"/>
    <x v="2"/>
    <s v="Private room"/>
    <n v="2"/>
    <m/>
    <n v="113.48"/>
    <n v="1"/>
    <n v="365"/>
    <n v="0"/>
    <n v="3"/>
    <n v="0"/>
    <x v="54"/>
    <x v="0"/>
    <x v="41"/>
    <s v="f"/>
    <n v="1"/>
    <n v="0.1"/>
    <n v="0.1"/>
    <x v="42"/>
    <s v="MaxvorstadtPrivate room2"/>
    <s v="Private room in rental unitPrivate roomMaxvorstadt"/>
    <s v="MaxvorstadtPrivate room in rental unitPrivate room2"/>
  </r>
  <r>
    <x v="3338"/>
    <s v="Vintage Appartment  Olympiapark BMW World"/>
    <x v="2695"/>
    <x v="1355"/>
    <s v="2022"/>
    <d v="2022-09-10T00:00:00"/>
    <x v="1"/>
    <n v="1"/>
    <x v="3"/>
    <x v="19"/>
    <x v="0"/>
    <s v="Entire home/apt"/>
    <n v="2"/>
    <n v="142"/>
    <n v="142"/>
    <n v="2"/>
    <n v="14"/>
    <n v="170"/>
    <n v="15"/>
    <n v="42"/>
    <x v="943"/>
    <x v="1295"/>
    <x v="33"/>
    <s v="f"/>
    <n v="1"/>
    <n v="0.64"/>
    <n v="0.64"/>
    <x v="33"/>
    <s v="Milbertshofen-Am HartEntire home/apt2"/>
    <s v="Entire rental unitEntire home/aptMilbertshofen-Am Hart"/>
    <s v="Milbertshofen-Am HartEntire rental unitEntire home/apt2"/>
  </r>
  <r>
    <x v="3339"/>
    <s v="sch√∂nes, ruhiges Zimmer in M√ºnchen"/>
    <x v="2696"/>
    <x v="342"/>
    <s v="2017"/>
    <d v="2017-06-02T00:00:00"/>
    <x v="1"/>
    <n v="1"/>
    <x v="3"/>
    <x v="13"/>
    <x v="38"/>
    <s v="Private room"/>
    <n v="1"/>
    <n v="38"/>
    <n v="38"/>
    <n v="1"/>
    <n v="60"/>
    <n v="51"/>
    <n v="216"/>
    <n v="255"/>
    <x v="170"/>
    <x v="197"/>
    <x v="63"/>
    <s v="t"/>
    <n v="1"/>
    <n v="7.04"/>
    <n v="7.04"/>
    <x v="75"/>
    <s v="Thalkirchen-Obersendling-Forstenried-F√ºrstenried-SollnPrivate room1"/>
    <s v="Private room in vacation homePrivate roomThalkirchen-Obersendling-Forstenried-F√ºrstenried-Solln"/>
    <s v="Thalkirchen-Obersendling-Forstenried-F√ºrstenried-SollnPrivate room in vacation homePrivate room1"/>
  </r>
  <r>
    <x v="3340"/>
    <s v="Quiet &amp; Central Room with full Access to Transport"/>
    <x v="2697"/>
    <x v="911"/>
    <s v="2012"/>
    <d v="2012-10-07T00:00:00"/>
    <x v="0"/>
    <n v="1"/>
    <x v="3"/>
    <x v="1"/>
    <x v="2"/>
    <s v="Private room"/>
    <n v="4"/>
    <m/>
    <n v="123"/>
    <n v="1"/>
    <n v="14"/>
    <n v="0"/>
    <n v="2"/>
    <n v="0"/>
    <x v="54"/>
    <x v="0"/>
    <x v="53"/>
    <s v="f"/>
    <n v="1"/>
    <n v="0.11"/>
    <n v="0.11"/>
    <x v="56"/>
    <s v="Berg am LaimPrivate room4"/>
    <s v="Private room in rental unitPrivate roomBerg am Laim"/>
    <s v="Berg am LaimPrivate room in rental unitPrivate room4"/>
  </r>
  <r>
    <x v="3341"/>
    <s v="Cozy quiet guest suite, studio apartment"/>
    <x v="2698"/>
    <x v="7"/>
    <s v="2016"/>
    <d v="2016-11-03T00:00:00"/>
    <x v="1"/>
    <n v="1"/>
    <x v="3"/>
    <x v="3"/>
    <x v="0"/>
    <s v="Entire home/apt"/>
    <n v="2"/>
    <n v="88"/>
    <n v="88"/>
    <n v="2"/>
    <n v="10"/>
    <n v="69"/>
    <n v="21"/>
    <n v="54"/>
    <x v="503"/>
    <x v="664"/>
    <x v="3"/>
    <s v="f"/>
    <n v="1"/>
    <n v="0.7"/>
    <n v="0.7"/>
    <x v="3"/>
    <s v="Pasing-ObermenzingEntire home/apt2"/>
    <s v="Entire rental unitEntire home/aptPasing-Obermenzing"/>
    <s v="Pasing-ObermenzingEntire rental unitEntire home/apt2"/>
  </r>
  <r>
    <x v="3342"/>
    <s v="Wohnung im Zentrum M√ºnchen"/>
    <x v="2699"/>
    <x v="1356"/>
    <s v="2022"/>
    <d v="2022-07-01T00:00:00"/>
    <x v="0"/>
    <n v="1"/>
    <x v="3"/>
    <x v="16"/>
    <x v="8"/>
    <s v="Entire home/apt"/>
    <n v="2"/>
    <n v="110"/>
    <n v="110"/>
    <n v="1"/>
    <n v="365"/>
    <n v="251"/>
    <n v="36"/>
    <n v="108"/>
    <x v="468"/>
    <x v="616"/>
    <x v="26"/>
    <s v="f"/>
    <n v="1"/>
    <n v="1.59"/>
    <n v="1.59"/>
    <x v="26"/>
    <s v="Schwabing-FreimannEntire home/apt2"/>
    <s v="Entire condoEntire home/aptSchwabing-Freimann"/>
    <s v="Schwabing-FreimannEntire condoEntire home/apt2"/>
  </r>
  <r>
    <x v="3343"/>
    <s v="M√ºnchen"/>
    <x v="2700"/>
    <x v="1357"/>
    <s v="2012"/>
    <d v="2012-08-20T00:00:00"/>
    <x v="0"/>
    <n v="1"/>
    <x v="3"/>
    <x v="19"/>
    <x v="2"/>
    <s v="Private room"/>
    <n v="2"/>
    <n v="80"/>
    <n v="80"/>
    <n v="1"/>
    <n v="10"/>
    <n v="136"/>
    <n v="13"/>
    <n v="0"/>
    <x v="0"/>
    <x v="0"/>
    <x v="104"/>
    <s v="f"/>
    <n v="1"/>
    <n v="0.43"/>
    <n v="0.43"/>
    <x v="253"/>
    <s v="Milbertshofen-Am HartPrivate room2"/>
    <s v="Private room in rental unitPrivate roomMilbertshofen-Am Hart"/>
    <s v="Milbertshofen-Am HartPrivate room in rental unitPrivate room2"/>
  </r>
  <r>
    <x v="3344"/>
    <s v="Comfy room in spacious flat | 15min to city center"/>
    <x v="2701"/>
    <x v="1139"/>
    <s v="2011"/>
    <d v="2011-07-02T00:00:00"/>
    <x v="0"/>
    <n v="2"/>
    <x v="1"/>
    <x v="24"/>
    <x v="2"/>
    <s v="Private room"/>
    <n v="2"/>
    <m/>
    <n v="67.900000000000006"/>
    <n v="2"/>
    <n v="1125"/>
    <n v="0"/>
    <n v="8"/>
    <n v="0"/>
    <x v="54"/>
    <x v="0"/>
    <x v="11"/>
    <s v="f"/>
    <n v="1"/>
    <n v="0.26"/>
    <n v="0.26"/>
    <x v="11"/>
    <s v="Aubing-Lochhausen-LangwiedPrivate room2"/>
    <s v="Private room in rental unitPrivate roomAubing-Lochhausen-Langwied"/>
    <s v="Aubing-Lochhausen-LangwiedPrivate room in rental unitPrivate room2"/>
  </r>
  <r>
    <x v="3345"/>
    <s v="Zimmer in sch√∂ner Wohnung in M√ºnchen"/>
    <x v="2702"/>
    <x v="421"/>
    <s v="2014"/>
    <d v="2014-11-12T00:00:00"/>
    <x v="0"/>
    <n v="3"/>
    <x v="4"/>
    <x v="10"/>
    <x v="2"/>
    <s v="Private room"/>
    <n v="1"/>
    <n v="74"/>
    <n v="74"/>
    <n v="4"/>
    <n v="365"/>
    <n v="234"/>
    <n v="3"/>
    <n v="16"/>
    <x v="944"/>
    <x v="1296"/>
    <x v="41"/>
    <s v="f"/>
    <n v="3"/>
    <n v="0.13"/>
    <n v="0.13"/>
    <x v="42"/>
    <s v="Ludwigsvorstadt-IsarvorstadtPrivate room1"/>
    <s v="Private room in rental unitPrivate roomLudwigsvorstadt-Isarvorstadt"/>
    <s v="Ludwigsvorstadt-IsarvorstadtPrivate room in rental unitPrivate room1"/>
  </r>
  <r>
    <x v="3346"/>
    <s v="Cosy &amp; quite flat near Olympiapark"/>
    <x v="2703"/>
    <x v="7"/>
    <s v="2022"/>
    <d v="2022-05-09T00:00:00"/>
    <x v="0"/>
    <n v="1"/>
    <x v="3"/>
    <x v="6"/>
    <x v="0"/>
    <s v="Entire home/apt"/>
    <n v="4"/>
    <n v="95"/>
    <n v="95"/>
    <n v="2"/>
    <n v="4"/>
    <n v="17"/>
    <n v="16"/>
    <n v="36"/>
    <x v="263"/>
    <x v="324"/>
    <x v="41"/>
    <s v="f"/>
    <n v="1"/>
    <n v="0.53"/>
    <n v="0.53"/>
    <x v="42"/>
    <s v="Neuhausen-NymphenburgEntire home/apt4"/>
    <s v="Entire rental unitEntire home/aptNeuhausen-Nymphenburg"/>
    <s v="Neuhausen-NymphenburgEntire rental unitEntire home/apt4"/>
  </r>
  <r>
    <x v="3347"/>
    <s v="Wundersch√∂ne Wohnung im G√§rtnerplatzviertel"/>
    <x v="2704"/>
    <x v="80"/>
    <s v="2021"/>
    <d v="2021-11-12T00:00:00"/>
    <x v="0"/>
    <n v="1"/>
    <x v="2"/>
    <x v="10"/>
    <x v="8"/>
    <s v="Entire home/apt"/>
    <n v="4"/>
    <n v="350"/>
    <n v="350"/>
    <n v="58"/>
    <n v="1125"/>
    <n v="364"/>
    <n v="6"/>
    <n v="0"/>
    <x v="0"/>
    <x v="0"/>
    <x v="1"/>
    <s v="f"/>
    <n v="1"/>
    <n v="0.2"/>
    <n v="0.2"/>
    <x v="1"/>
    <s v="Ludwigsvorstadt-IsarvorstadtEntire home/apt4"/>
    <s v="Entire condoEntire home/aptLudwigsvorstadt-Isarvorstadt"/>
    <s v="Ludwigsvorstadt-IsarvorstadtEntire condoEntire home/apt4"/>
  </r>
  <r>
    <x v="3348"/>
    <s v="Zimmer in ruhiger Wohnung in M√ºnchen"/>
    <x v="2705"/>
    <x v="53"/>
    <s v="2017"/>
    <d v="2017-10-30T00:00:00"/>
    <x v="0"/>
    <n v="1"/>
    <x v="3"/>
    <x v="17"/>
    <x v="2"/>
    <s v="Private room"/>
    <n v="2"/>
    <n v="69"/>
    <n v="69"/>
    <n v="2"/>
    <n v="3"/>
    <n v="0"/>
    <n v="1"/>
    <n v="0"/>
    <x v="0"/>
    <x v="0"/>
    <x v="41"/>
    <s v="f"/>
    <n v="1"/>
    <n v="0.03"/>
    <n v="0.03"/>
    <x v="42"/>
    <s v="Tudering-RiemPrivate room2"/>
    <s v="Private room in rental unitPrivate roomTudering-Riem"/>
    <s v="Tudering-RiemPrivate room in rental unitPrivate room2"/>
  </r>
  <r>
    <x v="3349"/>
    <s v="Sch√∂nes Privatzimmer in M√ºnchen Oktoberfest 10 Min"/>
    <x v="2706"/>
    <x v="251"/>
    <s v="2018"/>
    <d v="2018-07-03T00:00:00"/>
    <x v="0"/>
    <n v="2"/>
    <x v="2"/>
    <x v="10"/>
    <x v="2"/>
    <s v="Private room"/>
    <n v="2"/>
    <m/>
    <n v="135.84800000000001"/>
    <n v="1.4"/>
    <n v="365"/>
    <n v="0"/>
    <n v="3"/>
    <n v="0"/>
    <x v="54"/>
    <x v="0"/>
    <x v="41"/>
    <s v="f"/>
    <n v="1"/>
    <n v="0.1"/>
    <n v="0.1"/>
    <x v="42"/>
    <s v="Ludwigsvorstadt-IsarvorstadtPrivate room2"/>
    <s v="Private room in rental unitPrivate roomLudwigsvorstadt-Isarvorstadt"/>
    <s v="Ludwigsvorstadt-IsarvorstadtPrivate room in rental unitPrivate room2"/>
  </r>
  <r>
    <x v="3350"/>
    <s v="Gro√üe &amp; stylische Wohnung | 5 min. zum Oktoberfest"/>
    <x v="2707"/>
    <x v="1217"/>
    <s v="2015"/>
    <d v="2015-11-09T00:00:00"/>
    <x v="0"/>
    <n v="1"/>
    <x v="3"/>
    <x v="10"/>
    <x v="0"/>
    <s v="Entire home/apt"/>
    <n v="6"/>
    <m/>
    <n v="302.39999999999998"/>
    <n v="2"/>
    <n v="30"/>
    <n v="361"/>
    <n v="1"/>
    <n v="6"/>
    <x v="54"/>
    <x v="1297"/>
    <x v="41"/>
    <s v="f"/>
    <n v="1"/>
    <n v="0.17"/>
    <n v="0.17"/>
    <x v="42"/>
    <s v="Ludwigsvorstadt-IsarvorstadtEntire home/apt6"/>
    <s v="Entire rental unitEntire home/aptLudwigsvorstadt-Isarvorstadt"/>
    <s v="Ludwigsvorstadt-IsarvorstadtEntire rental unitEntire home/apt6"/>
  </r>
  <r>
    <x v="3351"/>
    <s v="Contemporary Apartment full of light in the Center"/>
    <x v="2708"/>
    <x v="1358"/>
    <s v="2020"/>
    <d v="2020-06-09T00:00:00"/>
    <x v="0"/>
    <n v="1"/>
    <x v="3"/>
    <x v="21"/>
    <x v="0"/>
    <s v="Entire home/apt"/>
    <n v="3"/>
    <n v="186"/>
    <n v="186"/>
    <n v="1"/>
    <n v="365"/>
    <n v="345"/>
    <n v="0"/>
    <n v="0"/>
    <x v="0"/>
    <x v="0"/>
    <x v="38"/>
    <s v="f"/>
    <n v="1"/>
    <n v="0.82138297872340438"/>
    <m/>
    <x v="109"/>
    <s v="LaimEntire home/apt3"/>
    <s v="Entire rental unitEntire home/aptLaim"/>
    <s v="LaimEntire rental unitEntire home/apt3"/>
  </r>
  <r>
    <x v="3352"/>
    <s v="Lovely one bedroom appartment"/>
    <x v="2709"/>
    <x v="1359"/>
    <s v="2016"/>
    <d v="2016-01-28T00:00:00"/>
    <x v="0"/>
    <n v="1"/>
    <x v="1"/>
    <x v="7"/>
    <x v="0"/>
    <s v="Entire home/apt"/>
    <n v="2"/>
    <n v="320"/>
    <n v="320"/>
    <n v="3"/>
    <n v="365"/>
    <n v="28"/>
    <n v="7"/>
    <n v="12"/>
    <x v="297"/>
    <x v="369"/>
    <x v="41"/>
    <s v="f"/>
    <n v="1"/>
    <n v="0.23"/>
    <n v="0.23"/>
    <x v="42"/>
    <s v="Schwanthalerh√∂heEntire home/apt2"/>
    <s v="Entire rental unitEntire home/aptSchwanthalerh√∂he"/>
    <s v="Schwanthalerh√∂heEntire rental unitEntire home/apt2"/>
  </r>
  <r>
    <x v="3353"/>
    <s v="Cozy room not far from Munich Trade Fair"/>
    <x v="2710"/>
    <x v="376"/>
    <s v="2019"/>
    <d v="2019-04-30T00:00:00"/>
    <x v="0"/>
    <n v="2"/>
    <x v="2"/>
    <x v="8"/>
    <x v="0"/>
    <s v="Entire home/apt"/>
    <n v="2"/>
    <n v="73"/>
    <n v="73"/>
    <n v="2"/>
    <n v="365"/>
    <n v="166"/>
    <n v="42"/>
    <n v="126"/>
    <x v="945"/>
    <x v="1298"/>
    <x v="35"/>
    <s v="f"/>
    <n v="1"/>
    <n v="1.39"/>
    <n v="1.39"/>
    <x v="35"/>
    <s v="BogenhausenEntire home/apt2"/>
    <s v="Entire rental unitEntire home/aptBogenhausen"/>
    <s v="BogenhausenEntire rental unitEntire home/apt2"/>
  </r>
  <r>
    <x v="3354"/>
    <s v="Gr√ºne Oase direkt an der Isar"/>
    <x v="2711"/>
    <x v="173"/>
    <s v="2015"/>
    <d v="2015-12-30T00:00:00"/>
    <x v="0"/>
    <n v="1"/>
    <x v="2"/>
    <x v="10"/>
    <x v="0"/>
    <s v="Entire home/apt"/>
    <n v="2"/>
    <n v="86"/>
    <n v="86"/>
    <n v="30"/>
    <n v="90"/>
    <n v="242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3355"/>
    <s v="Appartement near city centre and Oktoberfest"/>
    <x v="2712"/>
    <x v="524"/>
    <s v="2018"/>
    <d v="2018-04-11T00:00:00"/>
    <x v="0"/>
    <n v="1"/>
    <x v="3"/>
    <x v="9"/>
    <x v="0"/>
    <s v="Entire home/apt"/>
    <n v="4"/>
    <m/>
    <n v="220.55813953488371"/>
    <n v="2"/>
    <n v="16"/>
    <n v="0"/>
    <n v="5"/>
    <n v="12"/>
    <x v="54"/>
    <x v="476"/>
    <x v="41"/>
    <s v="f"/>
    <n v="1"/>
    <n v="0.17"/>
    <n v="0.17"/>
    <x v="42"/>
    <s v="Au-HaidhausenEntire home/apt4"/>
    <s v="Entire rental unitEntire home/aptAu-Haidhausen"/>
    <s v="Au-HaidhausenEntire rental unitEntire home/apt4"/>
  </r>
  <r>
    <x v="3356"/>
    <s v="Sch√∂nes Zimmer in zentraler Lage"/>
    <x v="2713"/>
    <x v="65"/>
    <s v="2014"/>
    <d v="2014-08-07T00:00:00"/>
    <x v="0"/>
    <n v="1"/>
    <x v="2"/>
    <x v="10"/>
    <x v="2"/>
    <s v="Private room"/>
    <n v="2"/>
    <m/>
    <n v="135.84800000000001"/>
    <n v="1"/>
    <n v="1125"/>
    <n v="0"/>
    <n v="0"/>
    <n v="0"/>
    <x v="54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3357"/>
    <s v="private room  public transport wiesn/convention"/>
    <x v="2714"/>
    <x v="150"/>
    <s v="2017"/>
    <d v="2017-11-07T00:00:00"/>
    <x v="0"/>
    <n v="2"/>
    <x v="2"/>
    <x v="8"/>
    <x v="4"/>
    <s v="Private room"/>
    <n v="2"/>
    <n v="103"/>
    <n v="103"/>
    <n v="1"/>
    <n v="7"/>
    <n v="363"/>
    <n v="0"/>
    <n v="0"/>
    <x v="0"/>
    <x v="0"/>
    <x v="38"/>
    <s v="f"/>
    <n v="2"/>
    <n v="1.42"/>
    <m/>
    <x v="254"/>
    <s v="BogenhausenPrivate room2"/>
    <s v="Private room in condoPrivate roomBogenhausen"/>
    <s v="BogenhausenPrivate room in condoPrivate room2"/>
  </r>
  <r>
    <x v="3358"/>
    <s v="Sch√∂n Privat Zimmer"/>
    <x v="2715"/>
    <x v="1360"/>
    <s v="2022"/>
    <d v="2022-09-06T00:00:00"/>
    <x v="0"/>
    <n v="1"/>
    <x v="3"/>
    <x v="15"/>
    <x v="2"/>
    <s v="Private room"/>
    <n v="1"/>
    <m/>
    <n v="60.769230769230766"/>
    <n v="1"/>
    <n v="365"/>
    <n v="0"/>
    <n v="0"/>
    <n v="0"/>
    <x v="54"/>
    <x v="0"/>
    <x v="38"/>
    <s v="f"/>
    <n v="1"/>
    <n v="0.95517857142857143"/>
    <m/>
    <x v="255"/>
    <s v="ObergiesingPrivate room1"/>
    <s v="Private room in rental unitPrivate roomObergiesing"/>
    <s v="ObergiesingPrivate room in rental unitPrivate room1"/>
  </r>
  <r>
    <x v="3359"/>
    <s v="Stylish &amp; Cozy Apartment"/>
    <x v="2716"/>
    <x v="184"/>
    <s v="2017"/>
    <d v="2017-03-22T00:00:00"/>
    <x v="0"/>
    <n v="1"/>
    <x v="3"/>
    <x v="16"/>
    <x v="0"/>
    <s v="Entire home/apt"/>
    <n v="4"/>
    <n v="270"/>
    <n v="270"/>
    <n v="2"/>
    <n v="31"/>
    <n v="244"/>
    <n v="8"/>
    <n v="30"/>
    <x v="231"/>
    <x v="277"/>
    <x v="41"/>
    <s v="f"/>
    <n v="1"/>
    <n v="0.27"/>
    <n v="0.27"/>
    <x v="42"/>
    <s v="Schwabing-FreimannEntire home/apt4"/>
    <s v="Entire rental unitEntire home/aptSchwabing-Freimann"/>
    <s v="Schwabing-FreimannEntire rental unitEntire home/apt4"/>
  </r>
  <r>
    <x v="3360"/>
    <s v="Sch√∂nes Appartment in M√º-Freimann nahe U-Bahn"/>
    <x v="2717"/>
    <x v="102"/>
    <s v="2022"/>
    <d v="2022-09-11T00:00:00"/>
    <x v="0"/>
    <n v="1"/>
    <x v="3"/>
    <x v="16"/>
    <x v="0"/>
    <s v="Entire home/apt"/>
    <n v="2"/>
    <m/>
    <n v="119.73170731707317"/>
    <n v="2"/>
    <n v="9"/>
    <n v="0"/>
    <n v="4"/>
    <n v="0"/>
    <x v="54"/>
    <x v="0"/>
    <x v="41"/>
    <s v="f"/>
    <n v="1"/>
    <n v="0.13"/>
    <n v="0.13"/>
    <x v="42"/>
    <s v="Schwabing-FreimannEntire home/apt2"/>
    <s v="Entire rental unitEntire home/aptSchwabing-Freimann"/>
    <s v="Schwabing-FreimannEntire rental unitEntire home/apt2"/>
  </r>
  <r>
    <x v="3361"/>
    <s v="Gem√ºtliches 70er City Appartement"/>
    <x v="2718"/>
    <x v="1361"/>
    <s v="2017"/>
    <d v="2017-10-13T00:00:00"/>
    <x v="0"/>
    <n v="1"/>
    <x v="3"/>
    <x v="16"/>
    <x v="0"/>
    <s v="Entire home/apt"/>
    <n v="2"/>
    <n v="93"/>
    <n v="93"/>
    <n v="3"/>
    <n v="40"/>
    <n v="129"/>
    <n v="15"/>
    <n v="90"/>
    <x v="244"/>
    <x v="296"/>
    <x v="6"/>
    <s v="f"/>
    <n v="1"/>
    <n v="1.34"/>
    <n v="1.34"/>
    <x v="6"/>
    <s v="Schwabing-FreimannEntire home/apt2"/>
    <s v="Entire rental unitEntire home/aptSchwabing-Freimann"/>
    <s v="Schwabing-FreimannEntire rental unitEntire home/apt2"/>
  </r>
  <r>
    <x v="3362"/>
    <s v="ICM-Messe/ Sunset Appartement/ Blick √ºber MUC 46m2"/>
    <x v="2719"/>
    <x v="16"/>
    <s v="2022"/>
    <d v="2022-09-12T00:00:00"/>
    <x v="0"/>
    <n v="1"/>
    <x v="3"/>
    <x v="8"/>
    <x v="8"/>
    <s v="Entire home/apt"/>
    <n v="2"/>
    <n v="133"/>
    <n v="133"/>
    <n v="3.9"/>
    <n v="14"/>
    <n v="69"/>
    <n v="9"/>
    <n v="32"/>
    <x v="946"/>
    <x v="1299"/>
    <x v="22"/>
    <s v="f"/>
    <n v="1"/>
    <n v="0.28999999999999998"/>
    <n v="0.28999999999999998"/>
    <x v="22"/>
    <s v="BogenhausenEntire home/apt2"/>
    <s v="Entire condoEntire home/aptBogenhausen"/>
    <s v="BogenhausenEntire condoEntire home/apt2"/>
  </r>
  <r>
    <x v="3363"/>
    <s v="Sch√∂ne Wohnung direkt am Olympiapark"/>
    <x v="2720"/>
    <x v="1216"/>
    <s v="2022"/>
    <d v="2022-09-11T00:00:00"/>
    <x v="0"/>
    <n v="1"/>
    <x v="3"/>
    <x v="6"/>
    <x v="0"/>
    <s v="Entire home/apt"/>
    <n v="3"/>
    <m/>
    <n v="142.73333333333332"/>
    <n v="2"/>
    <n v="20"/>
    <n v="0"/>
    <n v="3"/>
    <n v="0"/>
    <x v="54"/>
    <x v="0"/>
    <x v="41"/>
    <s v="f"/>
    <n v="1"/>
    <n v="0.1"/>
    <n v="0.1"/>
    <x v="42"/>
    <s v="Neuhausen-NymphenburgEntire home/apt3"/>
    <s v="Entire rental unitEntire home/aptNeuhausen-Nymphenburg"/>
    <s v="Neuhausen-NymphenburgEntire rental unitEntire home/apt3"/>
  </r>
  <r>
    <x v="3364"/>
    <s v="Sch√∂ne, gem√ºtliche 2-Zimmer-Wohnung mit Balkon"/>
    <x v="2721"/>
    <x v="1362"/>
    <s v="2016"/>
    <d v="2016-12-31T00:00:00"/>
    <x v="0"/>
    <n v="1"/>
    <x v="3"/>
    <x v="17"/>
    <x v="2"/>
    <s v="Private room"/>
    <n v="4"/>
    <m/>
    <n v="99.444444444444443"/>
    <n v="1"/>
    <n v="12"/>
    <n v="104"/>
    <n v="11"/>
    <n v="30"/>
    <x v="54"/>
    <x v="1300"/>
    <x v="41"/>
    <s v="f"/>
    <n v="1"/>
    <n v="0.37"/>
    <n v="0.37"/>
    <x v="42"/>
    <s v="Tudering-RiemPrivate room4"/>
    <s v="Private room in rental unitPrivate roomTudering-Riem"/>
    <s v="Tudering-RiemPrivate room in rental unitPrivate room4"/>
  </r>
  <r>
    <x v="3365"/>
    <s v="2 room apartment + balcony Schwabing area"/>
    <x v="2722"/>
    <x v="908"/>
    <s v="2014"/>
    <d v="2014-09-13T00:00:00"/>
    <x v="1"/>
    <n v="1"/>
    <x v="2"/>
    <x v="5"/>
    <x v="0"/>
    <s v="Entire home/apt"/>
    <n v="2"/>
    <n v="77"/>
    <n v="77"/>
    <n v="3.2"/>
    <n v="365"/>
    <n v="26"/>
    <n v="23"/>
    <n v="90"/>
    <x v="144"/>
    <x v="163"/>
    <x v="68"/>
    <s v="f"/>
    <n v="1"/>
    <n v="0.84"/>
    <n v="0.84"/>
    <x v="80"/>
    <s v="Schwabing-WestEntire home/apt2"/>
    <s v="Entire rental unitEntire home/aptSchwabing-West"/>
    <s v="Schwabing-WestEntire rental unitEntire home/apt2"/>
  </r>
  <r>
    <x v="3366"/>
    <s v="Quarto privativo encantador em M√ºnchen."/>
    <x v="2648"/>
    <x v="1336"/>
    <s v="2019"/>
    <d v="2019-11-24T00:00:00"/>
    <x v="0"/>
    <n v="2"/>
    <x v="2"/>
    <x v="19"/>
    <x v="2"/>
    <s v="Private room"/>
    <n v="2"/>
    <n v="140"/>
    <n v="140"/>
    <n v="1"/>
    <n v="1125"/>
    <n v="179"/>
    <n v="8"/>
    <n v="0"/>
    <x v="0"/>
    <x v="0"/>
    <x v="11"/>
    <s v="f"/>
    <n v="2"/>
    <n v="0.27"/>
    <n v="0.27"/>
    <x v="11"/>
    <s v="Milbertshofen-Am HartPrivate room2"/>
    <s v="Private room in rental unitPrivate roomMilbertshofen-Am Hart"/>
    <s v="Milbertshofen-Am HartPrivate room in rental unitPrivate room2"/>
  </r>
  <r>
    <x v="3367"/>
    <s v="Right time for right place - mit 2 Zimmern"/>
    <x v="963"/>
    <x v="597"/>
    <s v="2017"/>
    <d v="2017-03-29T00:00:00"/>
    <x v="0"/>
    <n v="4"/>
    <x v="11"/>
    <x v="15"/>
    <x v="0"/>
    <s v="Entire home/apt"/>
    <n v="6"/>
    <n v="153"/>
    <n v="153"/>
    <n v="3"/>
    <n v="180"/>
    <n v="31"/>
    <n v="42"/>
    <n v="78"/>
    <x v="947"/>
    <x v="1301"/>
    <x v="46"/>
    <s v="f"/>
    <n v="4"/>
    <n v="1.39"/>
    <n v="1.39"/>
    <x v="47"/>
    <s v="ObergiesingEntire home/apt6"/>
    <s v="Entire rental unitEntire home/aptObergiesing"/>
    <s v="ObergiesingEntire rental unitEntire home/apt6"/>
  </r>
  <r>
    <x v="3368"/>
    <s v="Mitten in M√ºnchen, tolle Wohnung mit gro√üem Garten"/>
    <x v="2723"/>
    <x v="121"/>
    <s v="2021"/>
    <d v="2021-08-30T00:00:00"/>
    <x v="0"/>
    <n v="1"/>
    <x v="3"/>
    <x v="18"/>
    <x v="9"/>
    <s v="Entire home/apt"/>
    <n v="3"/>
    <m/>
    <n v="117.75"/>
    <n v="2"/>
    <n v="365"/>
    <n v="355"/>
    <n v="0"/>
    <n v="0"/>
    <x v="54"/>
    <x v="0"/>
    <x v="38"/>
    <s v="f"/>
    <n v="1"/>
    <n v="0.19666666666666668"/>
    <m/>
    <x v="40"/>
    <s v="Feldmoching-HasenberglEntire home/apt3"/>
    <s v="Entire homeEntire home/aptFeldmoching-Hasenbergl"/>
    <s v="Feldmoching-HasenberglEntire homeEntire home/apt3"/>
  </r>
  <r>
    <x v="3369"/>
    <s v="Centrally located apartment with large balcony"/>
    <x v="2724"/>
    <x v="1363"/>
    <s v="2020"/>
    <d v="2020-08-11T00:00:00"/>
    <x v="0"/>
    <n v="1"/>
    <x v="3"/>
    <x v="10"/>
    <x v="8"/>
    <s v="Entire home/apt"/>
    <n v="2"/>
    <n v="320"/>
    <n v="320"/>
    <n v="2"/>
    <n v="7"/>
    <n v="50"/>
    <n v="6"/>
    <n v="6"/>
    <x v="606"/>
    <x v="809"/>
    <x v="1"/>
    <s v="f"/>
    <n v="1"/>
    <n v="0.2"/>
    <n v="0.2"/>
    <x v="1"/>
    <s v="Ludwigsvorstadt-IsarvorstadtEntire home/apt2"/>
    <s v="Entire condoEntire home/aptLudwigsvorstadt-Isarvorstadt"/>
    <s v="Ludwigsvorstadt-IsarvorstadtEntire condoEntire home/apt2"/>
  </r>
  <r>
    <x v="3370"/>
    <s v="Munich Appartement in Munich, Neuhausen"/>
    <x v="2725"/>
    <x v="1364"/>
    <s v="2016"/>
    <d v="2016-05-03T00:00:00"/>
    <x v="0"/>
    <n v="1"/>
    <x v="3"/>
    <x v="6"/>
    <x v="0"/>
    <s v="Entire home/apt"/>
    <n v="2"/>
    <n v="150"/>
    <n v="150"/>
    <n v="1"/>
    <n v="3"/>
    <n v="345"/>
    <n v="47"/>
    <n v="210"/>
    <x v="948"/>
    <x v="1302"/>
    <x v="32"/>
    <s v="f"/>
    <n v="1"/>
    <n v="1.55"/>
    <n v="1.55"/>
    <x v="32"/>
    <s v="Neuhausen-NymphenburgEntire home/apt2"/>
    <s v="Entire rental unitEntire home/aptNeuhausen-Nymphenburg"/>
    <s v="Neuhausen-NymphenburgEntire rental unitEntire home/apt2"/>
  </r>
  <r>
    <x v="3371"/>
    <s v="G√§stezimmer zum Wohlf√ºhlen (30 min vom Hbf)"/>
    <x v="2726"/>
    <x v="40"/>
    <s v="2013"/>
    <d v="2013-12-14T00:00:00"/>
    <x v="0"/>
    <n v="1"/>
    <x v="3"/>
    <x v="13"/>
    <x v="2"/>
    <s v="Private room"/>
    <n v="1"/>
    <m/>
    <n v="44.266666666666666"/>
    <n v="1"/>
    <n v="10"/>
    <n v="0"/>
    <n v="2"/>
    <n v="0"/>
    <x v="54"/>
    <x v="0"/>
    <x v="41"/>
    <s v="f"/>
    <n v="1"/>
    <n v="0.11"/>
    <n v="0.11"/>
    <x v="42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3372"/>
    <s v="Apartment for fair visitors"/>
    <x v="2727"/>
    <x v="1365"/>
    <s v="2017"/>
    <d v="2017-07-04T00:00:00"/>
    <x v="0"/>
    <n v="1"/>
    <x v="2"/>
    <x v="21"/>
    <x v="0"/>
    <s v="Entire home/apt"/>
    <n v="5"/>
    <m/>
    <n v="160.25"/>
    <n v="3"/>
    <n v="14"/>
    <n v="0"/>
    <n v="3"/>
    <n v="0"/>
    <x v="54"/>
    <x v="0"/>
    <x v="41"/>
    <s v="f"/>
    <n v="1"/>
    <n v="0.1"/>
    <n v="0.1"/>
    <x v="42"/>
    <s v="LaimEntire home/apt5"/>
    <s v="Entire rental unitEntire home/aptLaim"/>
    <s v="LaimEntire rental unitEntire home/apt5"/>
  </r>
  <r>
    <x v="3373"/>
    <s v="Apt. in the heart of Munich (next to Marienplatz)"/>
    <x v="2728"/>
    <x v="534"/>
    <s v="2015"/>
    <d v="2015-10-23T00:00:00"/>
    <x v="0"/>
    <n v="1"/>
    <x v="3"/>
    <x v="20"/>
    <x v="8"/>
    <s v="Entire home/apt"/>
    <n v="4"/>
    <m/>
    <n v="370.44"/>
    <n v="5"/>
    <n v="14"/>
    <n v="0"/>
    <n v="0"/>
    <n v="0"/>
    <x v="54"/>
    <x v="0"/>
    <x v="38"/>
    <s v="f"/>
    <n v="1"/>
    <n v="2.5007692307692313"/>
    <m/>
    <x v="16"/>
    <s v="Altstadt-LehelEntire home/apt4"/>
    <s v="Entire condoEntire home/aptAltstadt-Lehel"/>
    <s v="Altstadt-LehelEntire condoEntire home/apt4"/>
  </r>
  <r>
    <x v="3374"/>
    <s v="Stilvolle 2 Zimmer Whg. mit Bergblick"/>
    <x v="2729"/>
    <x v="119"/>
    <s v="2016"/>
    <d v="2016-04-16T00:00:00"/>
    <x v="0"/>
    <n v="1"/>
    <x v="2"/>
    <x v="7"/>
    <x v="0"/>
    <s v="Entire home/apt"/>
    <n v="4"/>
    <n v="458"/>
    <n v="458"/>
    <n v="2"/>
    <n v="16"/>
    <n v="6"/>
    <n v="2"/>
    <n v="0"/>
    <x v="0"/>
    <x v="0"/>
    <x v="41"/>
    <s v="f"/>
    <n v="1"/>
    <n v="0.09"/>
    <n v="0.09"/>
    <x v="42"/>
    <s v="Schwanthalerh√∂heEntire home/apt4"/>
    <s v="Entire rental unitEntire home/aptSchwanthalerh√∂he"/>
    <s v="Schwanthalerh√∂heEntire rental unitEntire home/apt4"/>
  </r>
  <r>
    <x v="3375"/>
    <s v="Budget friendly rental in center of Munich"/>
    <x v="2730"/>
    <x v="1366"/>
    <s v="2018"/>
    <d v="2018-02-27T00:00:00"/>
    <x v="1"/>
    <n v="2"/>
    <x v="0"/>
    <x v="12"/>
    <x v="2"/>
    <s v="Private room"/>
    <n v="3"/>
    <n v="46"/>
    <n v="46"/>
    <n v="5"/>
    <n v="730"/>
    <n v="11"/>
    <n v="24"/>
    <n v="90"/>
    <x v="949"/>
    <x v="1303"/>
    <x v="1"/>
    <s v="f"/>
    <n v="2"/>
    <n v="0.79"/>
    <n v="0.79"/>
    <x v="1"/>
    <s v="Ramersdorf-PerlachPrivate room3"/>
    <s v="Private room in rental unitPrivate roomRamersdorf-Perlach"/>
    <s v="Ramersdorf-PerlachPrivate room in rental unitPrivate room3"/>
  </r>
  <r>
    <x v="3376"/>
    <s v="Top Lage - privates Zimmer in 120qm Appartement"/>
    <x v="796"/>
    <x v="152"/>
    <s v="2015"/>
    <d v="2015-07-01T00:00:00"/>
    <x v="0"/>
    <n v="2"/>
    <x v="2"/>
    <x v="9"/>
    <x v="2"/>
    <s v="Private room"/>
    <n v="2"/>
    <m/>
    <n v="112.05263157894737"/>
    <n v="1"/>
    <n v="365"/>
    <n v="0"/>
    <n v="2"/>
    <n v="0"/>
    <x v="54"/>
    <x v="0"/>
    <x v="41"/>
    <s v="f"/>
    <n v="2"/>
    <n v="7.0000000000000007E-2"/>
    <n v="7.0000000000000007E-2"/>
    <x v="42"/>
    <s v="Au-HaidhausenPrivate room2"/>
    <s v="Private room in rental unitPrivate roomAu-Haidhausen"/>
    <s v="Au-HaidhausenPrivate room in rental unitPrivate room2"/>
  </r>
  <r>
    <x v="3377"/>
    <s v="Comfortable 1-bedroom studio apartment"/>
    <x v="2731"/>
    <x v="1367"/>
    <s v="2022"/>
    <d v="2022-08-31T00:00:00"/>
    <x v="0"/>
    <n v="1"/>
    <x v="3"/>
    <x v="19"/>
    <x v="0"/>
    <s v="Entire home/apt"/>
    <n v="1"/>
    <m/>
    <n v="73.25"/>
    <n v="2"/>
    <n v="365"/>
    <n v="0"/>
    <n v="14"/>
    <n v="0"/>
    <x v="54"/>
    <x v="0"/>
    <x v="40"/>
    <s v="t"/>
    <n v="1"/>
    <n v="0.46"/>
    <n v="0.46"/>
    <x v="41"/>
    <s v="Milbertshofen-Am HartEntire home/apt1"/>
    <s v="Entire rental unitEntire home/aptMilbertshofen-Am Hart"/>
    <s v="Milbertshofen-Am HartEntire rental unitEntire home/apt1"/>
  </r>
  <r>
    <x v="3378"/>
    <s v="Privatzimmer im Herzen M√ºnchens"/>
    <x v="2732"/>
    <x v="1368"/>
    <s v="2017"/>
    <d v="2017-06-13T00:00:00"/>
    <x v="0"/>
    <n v="1"/>
    <x v="3"/>
    <x v="20"/>
    <x v="2"/>
    <s v="Private room"/>
    <n v="2"/>
    <m/>
    <n v="225.35714285714286"/>
    <n v="1"/>
    <n v="7"/>
    <n v="0"/>
    <n v="21"/>
    <n v="24"/>
    <x v="54"/>
    <x v="1304"/>
    <x v="66"/>
    <s v="f"/>
    <n v="1"/>
    <n v="0.7"/>
    <n v="0.7"/>
    <x v="78"/>
    <s v="Altstadt-LehelPrivate room2"/>
    <s v="Private room in rental unitPrivate roomAltstadt-Lehel"/>
    <s v="Altstadt-LehelPrivate room in rental unitPrivate room2"/>
  </r>
  <r>
    <x v="3379"/>
    <s v="Renoviertes 1-Zimmer Apartment in zentraler Lage"/>
    <x v="2733"/>
    <x v="1369"/>
    <s v="2015"/>
    <d v="2015-02-11T00:00:00"/>
    <x v="0"/>
    <n v="2"/>
    <x v="4"/>
    <x v="6"/>
    <x v="0"/>
    <s v="Entire home/apt"/>
    <n v="1"/>
    <n v="75"/>
    <n v="75"/>
    <n v="1"/>
    <n v="365"/>
    <n v="257"/>
    <n v="2"/>
    <n v="6"/>
    <x v="950"/>
    <x v="1305"/>
    <x v="41"/>
    <s v="f"/>
    <n v="2"/>
    <n v="0.11"/>
    <n v="0.11"/>
    <x v="42"/>
    <s v="Neuhausen-NymphenburgEntire home/apt1"/>
    <s v="Entire rental unitEntire home/aptNeuhausen-Nymphenburg"/>
    <s v="Neuhausen-NymphenburgEntire rental unitEntire home/apt1"/>
  </r>
  <r>
    <x v="3380"/>
    <s v="Nice apartment near the Allianz Arena"/>
    <x v="2734"/>
    <x v="654"/>
    <s v="2022"/>
    <d v="2022-09-13T00:00:00"/>
    <x v="0"/>
    <n v="1"/>
    <x v="3"/>
    <x v="16"/>
    <x v="0"/>
    <s v="Entire home/apt"/>
    <n v="3"/>
    <n v="186"/>
    <n v="186"/>
    <n v="3"/>
    <n v="365"/>
    <n v="169"/>
    <n v="10"/>
    <n v="18"/>
    <x v="547"/>
    <x v="719"/>
    <x v="41"/>
    <s v="f"/>
    <n v="1"/>
    <n v="0.33"/>
    <n v="0.33"/>
    <x v="42"/>
    <s v="Schwabing-FreimannEntire home/apt3"/>
    <s v="Entire rental unitEntire home/aptSchwabing-Freimann"/>
    <s v="Schwabing-FreimannEntire rental unitEntire home/apt3"/>
  </r>
  <r>
    <x v="3381"/>
    <s v="komplette Wohnung, 5 min zu Fu√ü zum Oktoberfest"/>
    <x v="2735"/>
    <x v="217"/>
    <s v="2018"/>
    <d v="2018-10-31T00:00:00"/>
    <x v="0"/>
    <n v="1"/>
    <x v="3"/>
    <x v="10"/>
    <x v="0"/>
    <s v="Entire home/apt"/>
    <n v="4"/>
    <m/>
    <n v="315.76086956521738"/>
    <n v="1"/>
    <n v="1125"/>
    <n v="0"/>
    <n v="3"/>
    <n v="0"/>
    <x v="54"/>
    <x v="0"/>
    <x v="41"/>
    <s v="f"/>
    <n v="1"/>
    <n v="0.1"/>
    <n v="0.1"/>
    <x v="42"/>
    <s v="Ludwigsvorstadt-IsarvorstadtEntire home/apt4"/>
    <s v="Entire rental unitEntire home/aptLudwigsvorstadt-Isarvorstadt"/>
    <s v="Ludwigsvorstadt-IsarvorstadtEntire rental unitEntire home/apt4"/>
  </r>
  <r>
    <x v="3382"/>
    <s v="Sch√∂nes Maisonette Appartment im Zentrum"/>
    <x v="2736"/>
    <x v="265"/>
    <s v="2013"/>
    <d v="2013-02-16T00:00:00"/>
    <x v="1"/>
    <n v="2"/>
    <x v="2"/>
    <x v="10"/>
    <x v="8"/>
    <s v="Entire home/apt"/>
    <n v="3"/>
    <m/>
    <n v="173"/>
    <n v="4"/>
    <n v="31"/>
    <n v="0"/>
    <n v="50"/>
    <n v="160"/>
    <x v="54"/>
    <x v="1306"/>
    <x v="63"/>
    <s v="t"/>
    <n v="2"/>
    <n v="1.65"/>
    <n v="1.65"/>
    <x v="75"/>
    <s v="Ludwigsvorstadt-IsarvorstadtEntire home/apt3"/>
    <s v="Entire condoEntire home/aptLudwigsvorstadt-Isarvorstadt"/>
    <s v="Ludwigsvorstadt-IsarvorstadtEntire condoEntire home/apt3"/>
  </r>
  <r>
    <x v="3383"/>
    <s v="Gem√ºtliche 1-Zimmer-Wohnung im Zentrum von M√ºnchen"/>
    <x v="2737"/>
    <x v="1370"/>
    <s v="2022"/>
    <d v="2022-09-13T00:00:00"/>
    <x v="0"/>
    <n v="1"/>
    <x v="3"/>
    <x v="16"/>
    <x v="0"/>
    <s v="Entire home/apt"/>
    <n v="2"/>
    <n v="122"/>
    <n v="122"/>
    <n v="1"/>
    <n v="365"/>
    <n v="309"/>
    <n v="39"/>
    <n v="54"/>
    <x v="951"/>
    <x v="1307"/>
    <x v="5"/>
    <s v="t"/>
    <n v="1"/>
    <n v="1.29"/>
    <n v="1.29"/>
    <x v="5"/>
    <s v="Schwabing-FreimannEntire home/apt2"/>
    <s v="Entire rental unitEntire home/aptSchwabing-Freimann"/>
    <s v="Schwabing-FreimannEntire rental unitEntire home/apt2"/>
  </r>
  <r>
    <x v="3384"/>
    <s v="Shared room in a beautiful House+ garden+barbecue."/>
    <x v="2738"/>
    <x v="1371"/>
    <s v="2016"/>
    <d v="2016-04-03T00:00:00"/>
    <x v="0"/>
    <n v="2"/>
    <x v="2"/>
    <x v="18"/>
    <x v="1"/>
    <s v="Private room"/>
    <n v="1"/>
    <m/>
    <n v="55.875"/>
    <n v="5"/>
    <n v="30"/>
    <n v="0"/>
    <n v="5"/>
    <n v="0"/>
    <x v="54"/>
    <x v="0"/>
    <x v="43"/>
    <s v="f"/>
    <n v="1"/>
    <n v="0.17"/>
    <n v="0.17"/>
    <x v="44"/>
    <s v="Feldmoching-HasenberglPrivate room1"/>
    <s v="Private room in homePrivate roomFeldmoching-Hasenbergl"/>
    <s v="Feldmoching-HasenberglPrivate room in homePrivate room1"/>
  </r>
  <r>
    <x v="3385"/>
    <s v="Oktoberfest Room, 3 minutes walking distance"/>
    <x v="2739"/>
    <x v="1372"/>
    <s v="2016"/>
    <d v="2016-04-19T00:00:00"/>
    <x v="0"/>
    <n v="1"/>
    <x v="7"/>
    <x v="7"/>
    <x v="2"/>
    <s v="Private room"/>
    <n v="4"/>
    <m/>
    <n v="239"/>
    <n v="1"/>
    <n v="1125"/>
    <n v="0"/>
    <n v="6"/>
    <n v="0"/>
    <x v="54"/>
    <x v="0"/>
    <x v="41"/>
    <s v="t"/>
    <n v="1"/>
    <n v="0.2"/>
    <n v="0.2"/>
    <x v="42"/>
    <s v="Schwanthalerh√∂hePrivate room4"/>
    <s v="Private room in rental unitPrivate roomSchwanthalerh√∂he"/>
    <s v="Schwanthalerh√∂hePrivate room in rental unitPrivate room4"/>
  </r>
  <r>
    <x v="3386"/>
    <s v="Brand new double room close to public transport"/>
    <x v="2740"/>
    <x v="333"/>
    <s v="2016"/>
    <d v="2016-09-01T00:00:00"/>
    <x v="0"/>
    <n v="1"/>
    <x v="3"/>
    <x v="24"/>
    <x v="4"/>
    <s v="Private room"/>
    <n v="2"/>
    <m/>
    <n v="67.900000000000006"/>
    <n v="1"/>
    <n v="3"/>
    <n v="0"/>
    <n v="4"/>
    <n v="0"/>
    <x v="54"/>
    <x v="0"/>
    <x v="24"/>
    <s v="f"/>
    <n v="1"/>
    <n v="0.13"/>
    <n v="0.13"/>
    <x v="24"/>
    <s v="Aubing-Lochhausen-LangwiedPrivate room2"/>
    <s v="Private room in condoPrivate roomAubing-Lochhausen-Langwied"/>
    <s v="Aubing-Lochhausen-LangwiedPrivate room in condoPrivate room2"/>
  </r>
  <r>
    <x v="3387"/>
    <s v="Wohnmobil am Oktoberfest-Camping M√ºnchen"/>
    <x v="2741"/>
    <x v="1373"/>
    <s v="2019"/>
    <d v="2019-02-17T00:00:00"/>
    <x v="0"/>
    <n v="2"/>
    <x v="4"/>
    <x v="17"/>
    <x v="15"/>
    <s v="Entire home/apt"/>
    <n v="4"/>
    <m/>
    <n v="224.86363636363637"/>
    <n v="2"/>
    <n v="1125"/>
    <n v="0"/>
    <n v="2"/>
    <n v="6"/>
    <x v="54"/>
    <x v="1308"/>
    <x v="41"/>
    <s v="f"/>
    <n v="1"/>
    <n v="7.0000000000000007E-2"/>
    <n v="7.0000000000000007E-2"/>
    <x v="42"/>
    <s v="Tudering-RiemEntire home/apt4"/>
    <s v="Camper/RVEntire home/aptTudering-Riem"/>
    <s v="Tudering-RiemCamper/RVEntire home/apt4"/>
  </r>
  <r>
    <x v="3388"/>
    <s v="Cozy room in the heart of Munich"/>
    <x v="2742"/>
    <x v="167"/>
    <s v="2016"/>
    <d v="2016-11-28T00:00:00"/>
    <x v="1"/>
    <n v="1"/>
    <x v="3"/>
    <x v="10"/>
    <x v="2"/>
    <s v="Private room"/>
    <n v="2"/>
    <n v="72"/>
    <n v="72"/>
    <n v="2"/>
    <n v="1125"/>
    <n v="245"/>
    <n v="119"/>
    <n v="216"/>
    <x v="952"/>
    <x v="1309"/>
    <x v="54"/>
    <s v="f"/>
    <n v="1"/>
    <n v="4.08"/>
    <n v="4.08"/>
    <x v="58"/>
    <s v="Ludwigsvorstadt-IsarvorstadtPrivate room2"/>
    <s v="Private room in rental unitPrivate roomLudwigsvorstadt-Isarvorstadt"/>
    <s v="Ludwigsvorstadt-IsarvorstadtPrivate room in rental unitPrivate room2"/>
  </r>
  <r>
    <x v="3389"/>
    <s v="Lovely and central Oktoberfest-stay"/>
    <x v="2743"/>
    <x v="211"/>
    <s v="2014"/>
    <d v="2014-12-07T00:00:00"/>
    <x v="0"/>
    <n v="1"/>
    <x v="3"/>
    <x v="8"/>
    <x v="0"/>
    <s v="Entire home/apt"/>
    <n v="2"/>
    <n v="256"/>
    <n v="256"/>
    <n v="1"/>
    <n v="365"/>
    <n v="361"/>
    <n v="0"/>
    <n v="0"/>
    <x v="0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3390"/>
    <s v="Central Apartment with two Private Rooms"/>
    <x v="2744"/>
    <x v="119"/>
    <s v="2013"/>
    <d v="2013-09-24T00:00:00"/>
    <x v="0"/>
    <n v="1"/>
    <x v="0"/>
    <x v="11"/>
    <x v="2"/>
    <s v="Private room"/>
    <n v="2"/>
    <n v="153"/>
    <n v="153"/>
    <n v="5"/>
    <n v="60"/>
    <n v="166"/>
    <n v="10"/>
    <n v="30"/>
    <x v="953"/>
    <x v="1310"/>
    <x v="41"/>
    <s v="f"/>
    <n v="1"/>
    <n v="0.33"/>
    <n v="0.33"/>
    <x v="42"/>
    <s v="SendlingPrivate room2"/>
    <s v="Private room in rental unitPrivate roomSendling"/>
    <s v="SendlingPrivate room in rental unitPrivate room2"/>
  </r>
  <r>
    <x v="3391"/>
    <s v="Lovely 1 Bedroom in shared historic flat in Munich"/>
    <x v="2745"/>
    <x v="1374"/>
    <s v="2022"/>
    <d v="2022-09-13T00:00:00"/>
    <x v="0"/>
    <n v="1"/>
    <x v="3"/>
    <x v="6"/>
    <x v="2"/>
    <s v="Private room"/>
    <n v="2"/>
    <m/>
    <n v="96.369565217391298"/>
    <n v="1"/>
    <n v="365"/>
    <n v="0"/>
    <n v="1"/>
    <n v="0"/>
    <x v="54"/>
    <x v="0"/>
    <x v="41"/>
    <s v="f"/>
    <n v="1"/>
    <n v="0.03"/>
    <n v="0.03"/>
    <x v="42"/>
    <s v="Neuhausen-NymphenburgPrivate room2"/>
    <s v="Private room in rental unitPrivate roomNeuhausen-Nymphenburg"/>
    <s v="Neuhausen-NymphenburgPrivate room in rental unitPrivate room2"/>
  </r>
  <r>
    <x v="3392"/>
    <s v="Wohnung im Herzen M√ºnchen‚Äôs"/>
    <x v="2746"/>
    <x v="152"/>
    <s v="2017"/>
    <d v="2017-05-30T00:00:00"/>
    <x v="0"/>
    <n v="1"/>
    <x v="2"/>
    <x v="2"/>
    <x v="0"/>
    <s v="Entire home/apt"/>
    <n v="2"/>
    <n v="144"/>
    <n v="144"/>
    <n v="1"/>
    <n v="365"/>
    <n v="262"/>
    <n v="12"/>
    <n v="54"/>
    <x v="124"/>
    <x v="139"/>
    <x v="53"/>
    <s v="f"/>
    <n v="1"/>
    <n v="0.69"/>
    <n v="0.69"/>
    <x v="56"/>
    <s v="MaxvorstadtEntire home/apt2"/>
    <s v="Entire rental unitEntire home/aptMaxvorstadt"/>
    <s v="MaxvorstadtEntire rental unitEntire home/apt2"/>
  </r>
  <r>
    <x v="3393"/>
    <s v="Munich city apparment"/>
    <x v="2747"/>
    <x v="1375"/>
    <s v="2021"/>
    <d v="2021-08-09T00:00:00"/>
    <x v="0"/>
    <n v="1"/>
    <x v="3"/>
    <x v="9"/>
    <x v="0"/>
    <s v="Entire home/apt"/>
    <n v="2"/>
    <m/>
    <n v="139.02325581395348"/>
    <n v="1"/>
    <n v="7"/>
    <n v="0"/>
    <n v="0"/>
    <n v="0"/>
    <x v="54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3394"/>
    <s v="G√§stezimmer f√ºr max. 2 Personen"/>
    <x v="2748"/>
    <x v="1376"/>
    <s v="2011"/>
    <d v="2011-08-16T00:00:00"/>
    <x v="0"/>
    <n v="1"/>
    <x v="2"/>
    <x v="6"/>
    <x v="2"/>
    <s v="Private room"/>
    <n v="2"/>
    <n v="251"/>
    <n v="251"/>
    <n v="1"/>
    <n v="365"/>
    <n v="363"/>
    <n v="2"/>
    <n v="12"/>
    <x v="954"/>
    <x v="1311"/>
    <x v="41"/>
    <s v="f"/>
    <n v="1"/>
    <n v="0.37"/>
    <n v="0.37"/>
    <x v="42"/>
    <s v="Neuhausen-NymphenburgPrivate room2"/>
    <s v="Private room in rental unitPrivate roomNeuhausen-Nymphenburg"/>
    <s v="Neuhausen-NymphenburgPrivate room in rental unitPrivate room2"/>
  </r>
  <r>
    <x v="3395"/>
    <s v="Beautiful apartment in quiet and central area"/>
    <x v="2749"/>
    <x v="1377"/>
    <s v="2014"/>
    <d v="2014-09-01T00:00:00"/>
    <x v="0"/>
    <n v="1"/>
    <x v="2"/>
    <x v="9"/>
    <x v="0"/>
    <s v="Entire home/apt"/>
    <n v="4"/>
    <m/>
    <n v="220.55813953488371"/>
    <n v="1"/>
    <n v="365"/>
    <n v="0"/>
    <n v="0"/>
    <n v="0"/>
    <x v="54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3396"/>
    <s v="Cozy &amp; central 2 room apartment in Munich"/>
    <x v="2750"/>
    <x v="1229"/>
    <s v="2016"/>
    <d v="2016-01-27T00:00:00"/>
    <x v="0"/>
    <n v="1"/>
    <x v="3"/>
    <x v="16"/>
    <x v="0"/>
    <s v="Entire home/apt"/>
    <n v="3"/>
    <m/>
    <n v="188.14285714285714"/>
    <n v="2"/>
    <n v="30"/>
    <n v="0"/>
    <n v="4"/>
    <n v="0"/>
    <x v="54"/>
    <x v="0"/>
    <x v="41"/>
    <s v="f"/>
    <n v="1"/>
    <n v="0.13"/>
    <n v="0.13"/>
    <x v="42"/>
    <s v="Schwabing-FreimannEntire home/apt3"/>
    <s v="Entire rental unitEntire home/aptSchwabing-Freimann"/>
    <s v="Schwabing-FreimannEntire rental unitEntire home/apt3"/>
  </r>
  <r>
    <x v="3397"/>
    <s v="Perfekte Oktoberfest Unterkunft"/>
    <x v="2751"/>
    <x v="149"/>
    <s v="2017"/>
    <d v="2017-03-05T00:00:00"/>
    <x v="0"/>
    <n v="1"/>
    <x v="3"/>
    <x v="13"/>
    <x v="36"/>
    <s v="Entire home/apt"/>
    <n v="4"/>
    <n v="380"/>
    <n v="380"/>
    <n v="1"/>
    <n v="20"/>
    <n v="354"/>
    <n v="2"/>
    <n v="0"/>
    <x v="0"/>
    <x v="0"/>
    <x v="41"/>
    <s v="f"/>
    <n v="1"/>
    <n v="7.0000000000000007E-2"/>
    <n v="7.0000000000000007E-2"/>
    <x v="42"/>
    <s v="Thalkirchen-Obersendling-Forstenried-F√ºrstenried-SollnEntire home/apt4"/>
    <s v="Entire vacation homeEntire home/aptThalkirchen-Obersendling-Forstenried-F√ºrstenried-Solln"/>
    <s v="Thalkirchen-Obersendling-Forstenried-F√ºrstenried-SollnEntire vacation homeEntire home/apt4"/>
  </r>
  <r>
    <x v="3398"/>
    <s v="Wundersch√∂ne Dachgeschosswohnung, zentral gelegen"/>
    <x v="1784"/>
    <x v="369"/>
    <s v="2014"/>
    <d v="2014-07-07T00:00:00"/>
    <x v="1"/>
    <n v="2"/>
    <x v="2"/>
    <x v="10"/>
    <x v="0"/>
    <s v="Entire home/apt"/>
    <n v="2"/>
    <n v="280"/>
    <n v="280"/>
    <n v="4"/>
    <n v="365"/>
    <n v="4"/>
    <n v="12"/>
    <n v="40"/>
    <x v="955"/>
    <x v="1312"/>
    <x v="1"/>
    <s v="f"/>
    <n v="2"/>
    <n v="0.4"/>
    <n v="0.4"/>
    <x v="1"/>
    <s v="Ludwigsvorstadt-IsarvorstadtEntire home/apt2"/>
    <s v="Entire rental unitEntire home/aptLudwigsvorstadt-Isarvorstadt"/>
    <s v="Ludwigsvorstadt-IsarvorstadtEntire rental unitEntire home/apt2"/>
  </r>
  <r>
    <x v="3399"/>
    <s v="No available bookings after 28.10.2022! Thank You"/>
    <x v="2752"/>
    <x v="1378"/>
    <s v="2018"/>
    <d v="2018-07-28T00:00:00"/>
    <x v="0"/>
    <n v="1"/>
    <x v="3"/>
    <x v="2"/>
    <x v="4"/>
    <s v="Private room"/>
    <n v="2"/>
    <m/>
    <n v="113.48"/>
    <n v="1"/>
    <n v="4"/>
    <n v="0"/>
    <n v="1"/>
    <n v="0"/>
    <x v="54"/>
    <x v="0"/>
    <x v="41"/>
    <s v="f"/>
    <n v="1"/>
    <n v="0.03"/>
    <n v="0.03"/>
    <x v="42"/>
    <s v="MaxvorstadtPrivate room2"/>
    <s v="Private room in condoPrivate roomMaxvorstadt"/>
    <s v="MaxvorstadtPrivate room in condoPrivate room2"/>
  </r>
  <r>
    <x v="3400"/>
    <s v="Zimmer in Penthousewohnung mit Dachterrasse"/>
    <x v="2753"/>
    <x v="709"/>
    <s v="2022"/>
    <d v="2022-07-04T00:00:00"/>
    <x v="0"/>
    <n v="1"/>
    <x v="3"/>
    <x v="2"/>
    <x v="2"/>
    <s v="Private room"/>
    <n v="2"/>
    <n v="300"/>
    <n v="300"/>
    <n v="1"/>
    <n v="3"/>
    <n v="365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3401"/>
    <s v="Gem√ºtliches Haus am englischen Garten"/>
    <x v="2754"/>
    <x v="666"/>
    <s v="2019"/>
    <d v="2019-10-15T00:00:00"/>
    <x v="0"/>
    <n v="1"/>
    <x v="2"/>
    <x v="16"/>
    <x v="9"/>
    <s v="Entire home/apt"/>
    <n v="4"/>
    <m/>
    <n v="291.96296296296299"/>
    <n v="1"/>
    <n v="365"/>
    <n v="0"/>
    <n v="1"/>
    <n v="0"/>
    <x v="54"/>
    <x v="0"/>
    <x v="41"/>
    <s v="f"/>
    <n v="1"/>
    <n v="0.03"/>
    <n v="0.03"/>
    <x v="42"/>
    <s v="Schwabing-FreimannEntire home/apt4"/>
    <s v="Entire homeEntire home/aptSchwabing-Freimann"/>
    <s v="Schwabing-FreimannEntire homeEntire home/apt4"/>
  </r>
  <r>
    <x v="3402"/>
    <s v="2 Zi. + Balkon im Zentrum M√ºnchens"/>
    <x v="2755"/>
    <x v="314"/>
    <s v="2022"/>
    <d v="2022-09-15T00:00:00"/>
    <x v="0"/>
    <n v="1"/>
    <x v="3"/>
    <x v="10"/>
    <x v="0"/>
    <s v="Entire home/apt"/>
    <n v="2"/>
    <m/>
    <n v="150.01249999999999"/>
    <n v="2"/>
    <n v="13"/>
    <n v="0"/>
    <n v="1"/>
    <n v="0"/>
    <x v="54"/>
    <x v="0"/>
    <x v="41"/>
    <s v="f"/>
    <n v="1"/>
    <n v="0.03"/>
    <n v="0.03"/>
    <x v="42"/>
    <s v="Ludwigsvorstadt-IsarvorstadtEntire home/apt2"/>
    <s v="Entire rental unitEntire home/aptLudwigsvorstadt-Isarvorstadt"/>
    <s v="Ludwigsvorstadt-IsarvorstadtEntire rental unitEntire home/apt2"/>
  </r>
  <r>
    <x v="3403"/>
    <s v="Ruhige Wohnung,5 Minuten Fu√ü von der Messe M√ºnchen"/>
    <x v="2756"/>
    <x v="737"/>
    <s v="2017"/>
    <d v="2017-12-28T00:00:00"/>
    <x v="0"/>
    <n v="1"/>
    <x v="3"/>
    <x v="17"/>
    <x v="0"/>
    <s v="Entire home/apt"/>
    <n v="2"/>
    <m/>
    <n v="120.29729729729729"/>
    <n v="1"/>
    <n v="1125"/>
    <n v="0"/>
    <n v="24"/>
    <n v="0"/>
    <x v="54"/>
    <x v="0"/>
    <x v="74"/>
    <s v="f"/>
    <n v="1"/>
    <n v="0.79"/>
    <n v="0.79"/>
    <x v="91"/>
    <s v="Tudering-RiemEntire home/apt2"/>
    <s v="Entire rental unitEntire home/aptTudering-Riem"/>
    <s v="Tudering-RiemEntire rental unitEntire home/apt2"/>
  </r>
  <r>
    <x v="3404"/>
    <s v="Town House with big garden, 25 min to Oktoberfest"/>
    <x v="2757"/>
    <x v="1379"/>
    <s v="2012"/>
    <d v="2012-09-20T00:00:00"/>
    <x v="0"/>
    <n v="1"/>
    <x v="3"/>
    <x v="16"/>
    <x v="5"/>
    <s v="Entire home/apt"/>
    <n v="8"/>
    <n v="400"/>
    <n v="400"/>
    <n v="3"/>
    <n v="365"/>
    <n v="90"/>
    <n v="6"/>
    <n v="18"/>
    <x v="624"/>
    <x v="827"/>
    <x v="21"/>
    <s v="f"/>
    <n v="1"/>
    <n v="0.2"/>
    <n v="0.2"/>
    <x v="21"/>
    <s v="Schwabing-FreimannEntire home/apt8"/>
    <s v="Entire townhouseEntire home/aptSchwabing-Freimann"/>
    <s v="Schwabing-FreimannEntire townhouseEntire home/apt8"/>
  </r>
  <r>
    <x v="3405"/>
    <s v="Sch√∂ne Wohnung in super Innenstadt-Lage"/>
    <x v="2758"/>
    <x v="1380"/>
    <s v="2022"/>
    <d v="2022-09-15T00:00:00"/>
    <x v="0"/>
    <n v="1"/>
    <x v="3"/>
    <x v="2"/>
    <x v="2"/>
    <s v="Private room"/>
    <n v="1"/>
    <n v="189"/>
    <n v="189"/>
    <n v="2"/>
    <n v="36"/>
    <n v="139"/>
    <n v="3"/>
    <n v="0"/>
    <x v="0"/>
    <x v="0"/>
    <x v="56"/>
    <s v="f"/>
    <n v="1"/>
    <n v="0.1"/>
    <n v="0.1"/>
    <x v="63"/>
    <s v="MaxvorstadtPrivate room1"/>
    <s v="Private room in rental unitPrivate roomMaxvorstadt"/>
    <s v="MaxvorstadtPrivate room in rental unitPrivate room1"/>
  </r>
  <r>
    <x v="3406"/>
    <s v="Gro√üz√ºgige Wohnung im Trendviertel Maxvorstadt!"/>
    <x v="2759"/>
    <x v="80"/>
    <s v="2016"/>
    <d v="2016-11-26T00:00:00"/>
    <x v="0"/>
    <n v="1"/>
    <x v="3"/>
    <x v="2"/>
    <x v="0"/>
    <s v="Entire home/apt"/>
    <n v="4"/>
    <n v="168"/>
    <n v="168"/>
    <n v="2.2000000000000002"/>
    <n v="60"/>
    <n v="70"/>
    <n v="38"/>
    <n v="96"/>
    <x v="956"/>
    <x v="1313"/>
    <x v="42"/>
    <s v="f"/>
    <n v="1"/>
    <n v="1.24"/>
    <n v="1.24"/>
    <x v="43"/>
    <s v="MaxvorstadtEntire home/apt4"/>
    <s v="Entire rental unitEntire home/aptMaxvorstadt"/>
    <s v="MaxvorstadtEntire rental unitEntire home/apt4"/>
  </r>
  <r>
    <x v="3407"/>
    <s v="Cosy Apartment near City Center"/>
    <x v="2760"/>
    <x v="190"/>
    <s v="2019"/>
    <d v="2019-12-30T00:00:00"/>
    <x v="0"/>
    <n v="1"/>
    <x v="3"/>
    <x v="14"/>
    <x v="0"/>
    <s v="Entire home/apt"/>
    <n v="2"/>
    <m/>
    <n v="116.41176470588235"/>
    <n v="2"/>
    <n v="1125"/>
    <n v="0"/>
    <n v="28"/>
    <n v="12"/>
    <x v="54"/>
    <x v="1314"/>
    <x v="23"/>
    <s v="f"/>
    <n v="1"/>
    <n v="0.93"/>
    <n v="0.93"/>
    <x v="23"/>
    <s v="Untergiesing-HarlachingEntire home/apt2"/>
    <s v="Entire rental unitEntire home/aptUntergiesing-Harlaching"/>
    <s v="Untergiesing-HarlachingEntire rental unitEntire home/apt2"/>
  </r>
  <r>
    <x v="3408"/>
    <s v="Privatzimmer in M√ºnchen"/>
    <x v="2761"/>
    <x v="1381"/>
    <s v="2017"/>
    <d v="2017-01-17T00:00:00"/>
    <x v="0"/>
    <n v="1"/>
    <x v="3"/>
    <x v="2"/>
    <x v="2"/>
    <s v="Private room"/>
    <n v="2"/>
    <n v="180"/>
    <n v="180"/>
    <n v="2"/>
    <n v="730"/>
    <n v="358"/>
    <n v="6"/>
    <n v="6"/>
    <x v="314"/>
    <x v="389"/>
    <x v="33"/>
    <s v="f"/>
    <n v="1"/>
    <n v="0.2"/>
    <n v="0.2"/>
    <x v="33"/>
    <s v="MaxvorstadtPrivate room2"/>
    <s v="Private room in rental unitPrivate roomMaxvorstadt"/>
    <s v="MaxvorstadtPrivate room in rental unitPrivate room2"/>
  </r>
  <r>
    <x v="3409"/>
    <s v="Short Term Stay Octoberfest or longer?"/>
    <x v="2762"/>
    <x v="247"/>
    <s v="2017"/>
    <d v="2017-07-27T00:00:00"/>
    <x v="1"/>
    <n v="2"/>
    <x v="2"/>
    <x v="9"/>
    <x v="0"/>
    <s v="Entire home/apt"/>
    <n v="1"/>
    <n v="73"/>
    <n v="73"/>
    <n v="2"/>
    <n v="1125"/>
    <n v="93"/>
    <n v="94"/>
    <n v="198"/>
    <x v="957"/>
    <x v="1315"/>
    <x v="63"/>
    <s v="t"/>
    <n v="2"/>
    <n v="3.12"/>
    <n v="3.12"/>
    <x v="75"/>
    <s v="Au-HaidhausenEntire home/apt1"/>
    <s v="Entire rental unitEntire home/aptAu-Haidhausen"/>
    <s v="Au-HaidhausenEntire rental unitEntire home/apt1"/>
  </r>
  <r>
    <x v="3410"/>
    <s v="Kleine, gem√ºtliche Wohnung. Zentral und ruhig."/>
    <x v="2763"/>
    <x v="987"/>
    <s v="2022"/>
    <d v="2022-01-27T00:00:00"/>
    <x v="0"/>
    <n v="1"/>
    <x v="3"/>
    <x v="11"/>
    <x v="0"/>
    <s v="Entire home/apt"/>
    <n v="2"/>
    <m/>
    <n v="134.39024390243901"/>
    <n v="1"/>
    <n v="365"/>
    <n v="0"/>
    <n v="2"/>
    <n v="12"/>
    <x v="54"/>
    <x v="1316"/>
    <x v="41"/>
    <s v="t"/>
    <n v="1"/>
    <n v="0.35"/>
    <n v="0.35"/>
    <x v="42"/>
    <s v="SendlingEntire home/apt2"/>
    <s v="Entire rental unitEntire home/aptSendling"/>
    <s v="SendlingEntire rental unitEntire home/apt2"/>
  </r>
  <r>
    <x v="3411"/>
    <s v="Sch√∂nes Zimmer in der Innenstadt an der Isar"/>
    <x v="2764"/>
    <x v="206"/>
    <s v="2020"/>
    <d v="2020-02-03T00:00:00"/>
    <x v="0"/>
    <n v="1"/>
    <x v="3"/>
    <x v="9"/>
    <x v="2"/>
    <s v="Private room"/>
    <n v="3"/>
    <n v="188"/>
    <n v="188"/>
    <n v="3"/>
    <n v="365"/>
    <n v="177"/>
    <n v="8"/>
    <n v="12"/>
    <x v="958"/>
    <x v="1317"/>
    <x v="24"/>
    <s v="f"/>
    <n v="1"/>
    <n v="0.26"/>
    <n v="0.26"/>
    <x v="24"/>
    <s v="Au-HaidhausenPrivate room3"/>
    <s v="Private room in rental unitPrivate roomAu-Haidhausen"/>
    <s v="Au-HaidhausenPrivate room in rental unitPrivate room3"/>
  </r>
  <r>
    <x v="3412"/>
    <s v="Cozy &amp; modern flat- best location next to the Isar"/>
    <x v="2765"/>
    <x v="1382"/>
    <s v="2014"/>
    <d v="2014-08-13T00:00:00"/>
    <x v="0"/>
    <n v="1"/>
    <x v="2"/>
    <x v="9"/>
    <x v="0"/>
    <s v="Entire home/apt"/>
    <n v="2"/>
    <m/>
    <n v="139.02325581395348"/>
    <n v="2"/>
    <n v="56"/>
    <n v="0"/>
    <n v="2"/>
    <n v="0"/>
    <x v="54"/>
    <x v="0"/>
    <x v="41"/>
    <s v="f"/>
    <n v="1"/>
    <n v="7.0000000000000007E-2"/>
    <n v="7.0000000000000007E-2"/>
    <x v="42"/>
    <s v="Au-HaidhausenEntire home/apt2"/>
    <s v="Entire rental unitEntire home/aptAu-Haidhausen"/>
    <s v="Au-HaidhausenEntire rental unitEntire home/apt2"/>
  </r>
  <r>
    <x v="3413"/>
    <s v="6 min by Subway from the Oktoberfest : ) 3 beds"/>
    <x v="1464"/>
    <x v="824"/>
    <s v="2013"/>
    <d v="2013-06-08T00:00:00"/>
    <x v="0"/>
    <n v="3"/>
    <x v="1"/>
    <x v="21"/>
    <x v="1"/>
    <s v="Private room"/>
    <n v="6"/>
    <n v="300"/>
    <n v="300"/>
    <n v="2"/>
    <n v="365"/>
    <n v="361"/>
    <n v="9"/>
    <n v="18"/>
    <x v="564"/>
    <x v="746"/>
    <x v="22"/>
    <s v="f"/>
    <n v="3"/>
    <n v="0.31"/>
    <n v="0.31"/>
    <x v="22"/>
    <s v="LaimPrivate room6"/>
    <s v="Private room in homePrivate roomLaim"/>
    <s v="LaimPrivate room in homePrivate room6"/>
  </r>
  <r>
    <x v="3414"/>
    <s v="Double room near exhibit | Oktoberfest | center"/>
    <x v="2766"/>
    <x v="532"/>
    <s v="2022"/>
    <d v="2022-09-17T00:00:00"/>
    <x v="0"/>
    <n v="1"/>
    <x v="3"/>
    <x v="8"/>
    <x v="2"/>
    <s v="Private room"/>
    <n v="2"/>
    <n v="133"/>
    <n v="133"/>
    <n v="2"/>
    <n v="7"/>
    <n v="82"/>
    <n v="5"/>
    <n v="0"/>
    <x v="0"/>
    <x v="0"/>
    <x v="41"/>
    <s v="f"/>
    <n v="1"/>
    <n v="0.17"/>
    <n v="0.17"/>
    <x v="42"/>
    <s v="BogenhausenPrivate room2"/>
    <s v="Private room in rental unitPrivate roomBogenhausen"/>
    <s v="BogenhausenPrivate room in rental unitPrivate room2"/>
  </r>
  <r>
    <x v="3415"/>
    <s v="City-Apartment mit K√ºche und Arbeitsplatz"/>
    <x v="2767"/>
    <x v="451"/>
    <s v="2022"/>
    <d v="2022-09-17T00:00:00"/>
    <x v="1"/>
    <n v="1"/>
    <x v="3"/>
    <x v="16"/>
    <x v="8"/>
    <s v="Entire home/apt"/>
    <n v="2"/>
    <n v="121"/>
    <n v="121"/>
    <n v="2"/>
    <n v="30"/>
    <n v="99"/>
    <n v="36"/>
    <n v="84"/>
    <x v="959"/>
    <x v="1318"/>
    <x v="42"/>
    <s v="f"/>
    <n v="1"/>
    <n v="1.18"/>
    <n v="1.18"/>
    <x v="43"/>
    <s v="Schwabing-FreimannEntire home/apt2"/>
    <s v="Entire condoEntire home/aptSchwabing-Freimann"/>
    <s v="Schwabing-FreimannEntire condoEntire home/apt2"/>
  </r>
  <r>
    <x v="3416"/>
    <s v="Ein Zimmer Wohnung an der Theresienwiese"/>
    <x v="2768"/>
    <x v="1383"/>
    <s v="2016"/>
    <d v="2016-04-28T00:00:00"/>
    <x v="0"/>
    <n v="1"/>
    <x v="4"/>
    <x v="10"/>
    <x v="0"/>
    <s v="Entire home/apt"/>
    <n v="2"/>
    <n v="55"/>
    <n v="55"/>
    <n v="1"/>
    <n v="1125"/>
    <n v="47"/>
    <n v="188"/>
    <n v="255"/>
    <x v="149"/>
    <x v="170"/>
    <x v="29"/>
    <s v="t"/>
    <n v="1"/>
    <n v="6.18"/>
    <n v="6.18"/>
    <x v="29"/>
    <s v="Ludwigsvorstadt-IsarvorstadtEntire home/apt2"/>
    <s v="Entire rental unitEntire home/aptLudwigsvorstadt-Isarvorstadt"/>
    <s v="Ludwigsvorstadt-IsarvorstadtEntire rental unitEntire home/apt2"/>
  </r>
  <r>
    <x v="3417"/>
    <s v="Central artsy apartment"/>
    <x v="2769"/>
    <x v="1384"/>
    <s v="2017"/>
    <d v="2017-06-07T00:00:00"/>
    <x v="0"/>
    <n v="1"/>
    <x v="3"/>
    <x v="20"/>
    <x v="0"/>
    <s v="Entire home/apt"/>
    <n v="2"/>
    <n v="100"/>
    <n v="100"/>
    <n v="1"/>
    <n v="1125"/>
    <n v="2"/>
    <n v="39"/>
    <n v="84"/>
    <x v="240"/>
    <x v="291"/>
    <x v="37"/>
    <s v="f"/>
    <n v="1"/>
    <n v="1.29"/>
    <n v="1.29"/>
    <x v="37"/>
    <s v="Altstadt-LehelEntire home/apt2"/>
    <s v="Entire rental unitEntire home/aptAltstadt-Lehel"/>
    <s v="Altstadt-LehelEntire rental unitEntire home/apt2"/>
  </r>
  <r>
    <x v="3418"/>
    <s v="Lovely 1-unit bedroom with parking on premise"/>
    <x v="2770"/>
    <x v="1385"/>
    <s v="2016"/>
    <d v="2016-01-29T00:00:00"/>
    <x v="0"/>
    <n v="1"/>
    <x v="3"/>
    <x v="9"/>
    <x v="0"/>
    <s v="Entire home/apt"/>
    <n v="2"/>
    <n v="299"/>
    <n v="299"/>
    <n v="5"/>
    <n v="20"/>
    <n v="358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3419"/>
    <s v="Sch√∂ne Wohnung mit Terasse"/>
    <x v="2771"/>
    <x v="1386"/>
    <s v="2015"/>
    <d v="2015-10-31T00:00:00"/>
    <x v="0"/>
    <n v="1"/>
    <x v="3"/>
    <x v="6"/>
    <x v="0"/>
    <s v="Entire home/apt"/>
    <n v="1"/>
    <n v="50"/>
    <n v="50"/>
    <n v="30"/>
    <n v="60"/>
    <n v="42"/>
    <n v="0"/>
    <n v="0"/>
    <x v="0"/>
    <x v="0"/>
    <x v="38"/>
    <s v="f"/>
    <n v="1"/>
    <n v="0.57453271028037389"/>
    <m/>
    <x v="256"/>
    <s v="Neuhausen-NymphenburgEntire home/apt1"/>
    <s v="Entire rental unitEntire home/aptNeuhausen-Nymphenburg"/>
    <s v="Neuhausen-NymphenburgEntire rental unitEntire home/apt1"/>
  </r>
  <r>
    <x v="3420"/>
    <s v="Modernes Privatzimmer mit Bad. Neben S-Bahn"/>
    <x v="2772"/>
    <x v="162"/>
    <s v="2012"/>
    <d v="2012-10-15T00:00:00"/>
    <x v="0"/>
    <n v="4"/>
    <x v="0"/>
    <x v="1"/>
    <x v="4"/>
    <s v="Private room"/>
    <n v="2"/>
    <n v="80"/>
    <n v="80"/>
    <n v="2"/>
    <n v="30"/>
    <n v="81"/>
    <n v="7"/>
    <n v="24"/>
    <x v="606"/>
    <x v="809"/>
    <x v="68"/>
    <s v="f"/>
    <n v="3"/>
    <n v="0.23"/>
    <n v="0.23"/>
    <x v="80"/>
    <s v="Berg am LaimPrivate room2"/>
    <s v="Private room in condoPrivate roomBerg am Laim"/>
    <s v="Berg am LaimPrivate room in condoPrivate room2"/>
  </r>
  <r>
    <x v="3421"/>
    <s v="Guest room in house with garden (females only)."/>
    <x v="2773"/>
    <x v="230"/>
    <s v="2013"/>
    <d v="2013-07-01T00:00:00"/>
    <x v="0"/>
    <n v="1"/>
    <x v="3"/>
    <x v="17"/>
    <x v="1"/>
    <s v="Private room"/>
    <n v="1"/>
    <n v="68"/>
    <n v="68"/>
    <n v="1"/>
    <n v="14"/>
    <n v="43"/>
    <n v="17"/>
    <n v="24"/>
    <x v="960"/>
    <x v="1319"/>
    <x v="41"/>
    <s v="f"/>
    <n v="1"/>
    <n v="0.56000000000000005"/>
    <n v="0.56000000000000005"/>
    <x v="42"/>
    <s v="Tudering-RiemPrivate room1"/>
    <s v="Private room in homePrivate roomTudering-Riem"/>
    <s v="Tudering-RiemPrivate room in homePrivate room1"/>
  </r>
  <r>
    <x v="3422"/>
    <s v="Lovely 1.5 room apartment in Munich"/>
    <x v="2774"/>
    <x v="1387"/>
    <s v="2019"/>
    <d v="2019-03-25T00:00:00"/>
    <x v="0"/>
    <n v="1"/>
    <x v="3"/>
    <x v="8"/>
    <x v="0"/>
    <s v="Entire home/apt"/>
    <n v="3"/>
    <m/>
    <n v="133.72727272727272"/>
    <n v="1"/>
    <n v="3"/>
    <n v="0"/>
    <n v="4"/>
    <n v="0"/>
    <x v="54"/>
    <x v="0"/>
    <x v="24"/>
    <s v="f"/>
    <n v="1"/>
    <n v="0.13"/>
    <n v="0.13"/>
    <x v="24"/>
    <s v="BogenhausenEntire home/apt3"/>
    <s v="Entire rental unitEntire home/aptBogenhausen"/>
    <s v="BogenhausenEntire rental unitEntire home/apt3"/>
  </r>
  <r>
    <x v="3423"/>
    <s v="Doppelbett Zimmer 4 mit Dusche"/>
    <x v="1796"/>
    <x v="979"/>
    <s v="2020"/>
    <d v="2020-10-29T00:00:00"/>
    <x v="0"/>
    <n v="8"/>
    <x v="13"/>
    <x v="24"/>
    <x v="1"/>
    <s v="Private room"/>
    <n v="2"/>
    <m/>
    <n v="67.900000000000006"/>
    <n v="1"/>
    <n v="365"/>
    <n v="0"/>
    <n v="95"/>
    <n v="255"/>
    <x v="54"/>
    <x v="1320"/>
    <x v="2"/>
    <s v="f"/>
    <n v="8"/>
    <n v="3.12"/>
    <n v="3.12"/>
    <x v="2"/>
    <s v="Aubing-Lochhausen-LangwiedPrivate room2"/>
    <s v="Private room in homePrivate roomAubing-Lochhausen-Langwied"/>
    <s v="Aubing-Lochhausen-LangwiedPrivate room in homePrivate room2"/>
  </r>
  <r>
    <x v="3424"/>
    <s v="Cozy 2 Room Apartment Glockenbachviertel"/>
    <x v="2775"/>
    <x v="14"/>
    <s v="2014"/>
    <d v="2014-07-27T00:00:00"/>
    <x v="0"/>
    <n v="1"/>
    <x v="3"/>
    <x v="10"/>
    <x v="0"/>
    <s v="Entire home/apt"/>
    <n v="2"/>
    <n v="90"/>
    <n v="90"/>
    <n v="3"/>
    <n v="21"/>
    <n v="33"/>
    <n v="6"/>
    <n v="30"/>
    <x v="414"/>
    <x v="537"/>
    <x v="1"/>
    <s v="f"/>
    <n v="1"/>
    <n v="0.34"/>
    <n v="0.34"/>
    <x v="1"/>
    <s v="Ludwigsvorstadt-IsarvorstadtEntire home/apt2"/>
    <s v="Entire rental unitEntire home/aptLudwigsvorstadt-Isarvorstadt"/>
    <s v="Ludwigsvorstadt-IsarvorstadtEntire rental unitEntire home/apt2"/>
  </r>
  <r>
    <x v="3425"/>
    <s v="Three-room-apartment + 1 free parking garage"/>
    <x v="2776"/>
    <x v="14"/>
    <s v="2017"/>
    <d v="2017-11-08T00:00:00"/>
    <x v="0"/>
    <n v="2"/>
    <x v="2"/>
    <x v="15"/>
    <x v="0"/>
    <s v="Entire home/apt"/>
    <n v="4"/>
    <m/>
    <n v="205.46153846153845"/>
    <n v="2"/>
    <n v="1125"/>
    <n v="0"/>
    <n v="5"/>
    <n v="6"/>
    <x v="54"/>
    <x v="1321"/>
    <x v="41"/>
    <s v="t"/>
    <n v="1"/>
    <n v="0.17"/>
    <n v="0.17"/>
    <x v="42"/>
    <s v="ObergiesingEntire home/apt4"/>
    <s v="Entire rental unitEntire home/aptObergiesing"/>
    <s v="ObergiesingEntire rental unitEntire home/apt4"/>
  </r>
  <r>
    <x v="3426"/>
    <s v="Comfy 1-Bedroom with Office Space Near Munich city"/>
    <x v="2777"/>
    <x v="1388"/>
    <s v="2021"/>
    <d v="2021-11-06T00:00:00"/>
    <x v="0"/>
    <n v="2"/>
    <x v="2"/>
    <x v="1"/>
    <x v="2"/>
    <s v="Private room"/>
    <n v="1"/>
    <m/>
    <n v="57.5"/>
    <n v="2"/>
    <n v="1125"/>
    <n v="1"/>
    <n v="104"/>
    <n v="210"/>
    <x v="54"/>
    <x v="1322"/>
    <x v="24"/>
    <s v="f"/>
    <n v="2"/>
    <n v="3.42"/>
    <n v="3.42"/>
    <x v="24"/>
    <s v="Berg am LaimPrivate room1"/>
    <s v="Private room in rental unitPrivate roomBerg am Laim"/>
    <s v="Berg am LaimPrivate room in rental unitPrivate room1"/>
  </r>
  <r>
    <x v="3427"/>
    <s v="Minimalist Apartment, Balcony, 20 min. Marienplatz"/>
    <x v="2778"/>
    <x v="786"/>
    <s v="2016"/>
    <d v="2016-01-26T00:00:00"/>
    <x v="0"/>
    <n v="1"/>
    <x v="3"/>
    <x v="4"/>
    <x v="33"/>
    <s v="Private room"/>
    <n v="1"/>
    <n v="73"/>
    <n v="73"/>
    <n v="1"/>
    <n v="3"/>
    <n v="63"/>
    <n v="8"/>
    <n v="30"/>
    <x v="961"/>
    <x v="1323"/>
    <x v="41"/>
    <s v="f"/>
    <n v="1"/>
    <n v="0.28000000000000003"/>
    <n v="0.28000000000000003"/>
    <x v="42"/>
    <s v="Sendling-WestparkPrivate room1"/>
    <s v="Private room in casa particularPrivate roomSendling-Westpark"/>
    <s v="Sendling-WestparkPrivate room in casa particularPrivate room1"/>
  </r>
  <r>
    <x v="3428"/>
    <s v="Sch√∂nes Reihenhaus mit Garten und Parkpl√§tzen."/>
    <x v="2779"/>
    <x v="1389"/>
    <s v="2021"/>
    <d v="2021-08-07T00:00:00"/>
    <x v="0"/>
    <n v="1"/>
    <x v="3"/>
    <x v="8"/>
    <x v="10"/>
    <s v="Private room"/>
    <n v="5"/>
    <m/>
    <n v="0"/>
    <n v="1"/>
    <n v="365"/>
    <n v="365"/>
    <n v="0"/>
    <n v="0"/>
    <x v="54"/>
    <x v="0"/>
    <x v="38"/>
    <s v="f"/>
    <n v="1"/>
    <n v="0.49142857142857144"/>
    <m/>
    <x v="40"/>
    <s v="BogenhausenPrivate room5"/>
    <s v="Private room in townhousePrivate roomBogenhausen"/>
    <s v="BogenhausenPrivate room in townhousePrivate room5"/>
  </r>
  <r>
    <x v="3429"/>
    <s v="Gesamtes Apartment, nahe der Innenstadt"/>
    <x v="2780"/>
    <x v="311"/>
    <s v="2016"/>
    <d v="2016-12-16T00:00:00"/>
    <x v="1"/>
    <n v="1"/>
    <x v="9"/>
    <x v="6"/>
    <x v="0"/>
    <s v="Entire home/apt"/>
    <n v="2"/>
    <m/>
    <n v="124.16049382716049"/>
    <n v="49.3"/>
    <n v="185"/>
    <n v="1"/>
    <n v="10"/>
    <n v="255"/>
    <x v="54"/>
    <x v="309"/>
    <x v="5"/>
    <s v="f"/>
    <n v="1"/>
    <n v="0.33"/>
    <n v="0.33"/>
    <x v="5"/>
    <s v="Neuhausen-NymphenburgEntire home/apt2"/>
    <s v="Entire rental unitEntire home/aptNeuhausen-Nymphenburg"/>
    <s v="Neuhausen-NymphenburgEntire rental unitEntire home/apt2"/>
  </r>
  <r>
    <x v="3430"/>
    <s v="Private room 700m from Oktoberfest"/>
    <x v="2781"/>
    <x v="125"/>
    <s v="2022"/>
    <d v="2022-09-18T00:00:00"/>
    <x v="0"/>
    <n v="1"/>
    <x v="3"/>
    <x v="7"/>
    <x v="2"/>
    <s v="Private room"/>
    <n v="2"/>
    <m/>
    <n v="137.19999999999999"/>
    <n v="1"/>
    <n v="365"/>
    <n v="0"/>
    <n v="0"/>
    <n v="0"/>
    <x v="54"/>
    <x v="0"/>
    <x v="38"/>
    <s v="t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3431"/>
    <s v="Comfy bedroom in a shared 2-room appartment"/>
    <x v="2782"/>
    <x v="1390"/>
    <s v="2019"/>
    <d v="2019-01-22T00:00:00"/>
    <x v="0"/>
    <n v="1"/>
    <x v="3"/>
    <x v="21"/>
    <x v="4"/>
    <s v="Private room"/>
    <n v="2"/>
    <m/>
    <n v="91.103448275862064"/>
    <n v="1"/>
    <n v="365"/>
    <n v="0"/>
    <n v="1"/>
    <n v="0"/>
    <x v="54"/>
    <x v="0"/>
    <x v="41"/>
    <s v="f"/>
    <n v="1"/>
    <n v="0.03"/>
    <n v="0.03"/>
    <x v="42"/>
    <s v="LaimPrivate room2"/>
    <s v="Private room in condoPrivate roomLaim"/>
    <s v="LaimPrivate room in condoPrivate room2"/>
  </r>
  <r>
    <x v="3432"/>
    <s v="Sch√∂nes Apartment im Herzen M√ºnchens"/>
    <x v="2783"/>
    <x v="119"/>
    <s v="2015"/>
    <d v="2015-03-22T00:00:00"/>
    <x v="0"/>
    <n v="1"/>
    <x v="3"/>
    <x v="10"/>
    <x v="0"/>
    <s v="Entire home/apt"/>
    <n v="4"/>
    <m/>
    <n v="315.76086956521738"/>
    <n v="1.1000000000000001"/>
    <n v="1125"/>
    <n v="0"/>
    <n v="25"/>
    <n v="0"/>
    <x v="54"/>
    <x v="0"/>
    <x v="41"/>
    <s v="f"/>
    <n v="1"/>
    <n v="0.85"/>
    <n v="0.85"/>
    <x v="42"/>
    <s v="Ludwigsvorstadt-IsarvorstadtEntire home/apt4"/>
    <s v="Entire rental unitEntire home/aptLudwigsvorstadt-Isarvorstadt"/>
    <s v="Ludwigsvorstadt-IsarvorstadtEntire rental unitEntire home/apt4"/>
  </r>
  <r>
    <x v="3433"/>
    <s v="Cosy Apartment ~ 12min to City Centre"/>
    <x v="2784"/>
    <x v="962"/>
    <s v="2015"/>
    <d v="2015-03-08T00:00:00"/>
    <x v="0"/>
    <n v="2"/>
    <x v="2"/>
    <x v="21"/>
    <x v="0"/>
    <s v="Entire home/apt"/>
    <n v="3"/>
    <m/>
    <n v="132.44444444444446"/>
    <n v="2"/>
    <n v="1125"/>
    <n v="0"/>
    <n v="7"/>
    <n v="0"/>
    <x v="54"/>
    <x v="0"/>
    <x v="39"/>
    <s v="f"/>
    <n v="1"/>
    <n v="0.23"/>
    <n v="0.23"/>
    <x v="39"/>
    <s v="LaimEntire home/apt3"/>
    <s v="Entire rental unitEntire home/aptLaim"/>
    <s v="LaimEntire rental unitEntire home/apt3"/>
  </r>
  <r>
    <x v="3434"/>
    <s v="Ruhige Dachgeschosswohnung"/>
    <x v="2785"/>
    <x v="457"/>
    <s v="2019"/>
    <d v="2019-02-20T00:00:00"/>
    <x v="1"/>
    <n v="1"/>
    <x v="3"/>
    <x v="8"/>
    <x v="0"/>
    <s v="Entire home/apt"/>
    <n v="2"/>
    <n v="75"/>
    <n v="75"/>
    <n v="2"/>
    <n v="14"/>
    <n v="50"/>
    <n v="36"/>
    <n v="60"/>
    <x v="646"/>
    <x v="861"/>
    <x v="4"/>
    <s v="f"/>
    <n v="1"/>
    <n v="1.19"/>
    <n v="1.19"/>
    <x v="4"/>
    <s v="BogenhausenEntire home/apt2"/>
    <s v="Entire rental unitEntire home/aptBogenhausen"/>
    <s v="BogenhausenEntire rental unitEntire home/apt2"/>
  </r>
  <r>
    <x v="3435"/>
    <s v="2 Zimmer Wohnung in M√ºnchen Maxvorstadt"/>
    <x v="2786"/>
    <x v="464"/>
    <s v="2019"/>
    <d v="2019-06-13T00:00:00"/>
    <x v="0"/>
    <n v="1"/>
    <x v="3"/>
    <x v="2"/>
    <x v="0"/>
    <s v="Entire home/apt"/>
    <n v="3"/>
    <m/>
    <n v="176.62962962962962"/>
    <n v="10"/>
    <n v="17"/>
    <n v="0"/>
    <n v="0"/>
    <n v="0"/>
    <x v="54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3436"/>
    <s v="Oktoberfest Zimmer in M√ºnchen"/>
    <x v="2787"/>
    <x v="172"/>
    <s v="2022"/>
    <d v="2022-06-30T00:00:00"/>
    <x v="0"/>
    <n v="1"/>
    <x v="3"/>
    <x v="10"/>
    <x v="2"/>
    <s v="Private room"/>
    <n v="2"/>
    <n v="350"/>
    <n v="350"/>
    <n v="1"/>
    <n v="365"/>
    <n v="261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3437"/>
    <s v="Zimmer in zentraler Lage (N√§he Oktoberfest)"/>
    <x v="2630"/>
    <x v="1329"/>
    <s v="2014"/>
    <d v="2014-08-11T00:00:00"/>
    <x v="0"/>
    <n v="2"/>
    <x v="1"/>
    <x v="10"/>
    <x v="2"/>
    <s v="Private room"/>
    <n v="2"/>
    <m/>
    <n v="135.84800000000001"/>
    <n v="1"/>
    <n v="365"/>
    <n v="0"/>
    <n v="0"/>
    <n v="0"/>
    <x v="54"/>
    <x v="0"/>
    <x v="38"/>
    <s v="f"/>
    <n v="2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3438"/>
    <s v="Apartment w/ amazing view close to Olympiapark"/>
    <x v="2788"/>
    <x v="1391"/>
    <s v="2016"/>
    <d v="2016-02-15T00:00:00"/>
    <x v="0"/>
    <n v="1"/>
    <x v="1"/>
    <x v="22"/>
    <x v="0"/>
    <s v="Entire home/apt"/>
    <n v="2"/>
    <m/>
    <n v="100.0625"/>
    <n v="2"/>
    <n v="6"/>
    <n v="0"/>
    <n v="4"/>
    <n v="6"/>
    <x v="54"/>
    <x v="1324"/>
    <x v="53"/>
    <s v="f"/>
    <n v="1"/>
    <n v="0.13"/>
    <n v="0.13"/>
    <x v="56"/>
    <s v="MoosachEntire home/apt2"/>
    <s v="Entire rental unitEntire home/aptMoosach"/>
    <s v="MoosachEntire rental unitEntire home/apt2"/>
  </r>
  <r>
    <x v="3439"/>
    <s v="Helles, gro√üz√ºgiges Zimmer direkt an der UBahn"/>
    <x v="1070"/>
    <x v="646"/>
    <s v="2015"/>
    <d v="2015-12-23T00:00:00"/>
    <x v="0"/>
    <n v="2"/>
    <x v="2"/>
    <x v="1"/>
    <x v="10"/>
    <s v="Private room"/>
    <n v="2"/>
    <n v="71"/>
    <n v="71"/>
    <n v="7"/>
    <n v="14"/>
    <n v="79"/>
    <n v="0"/>
    <n v="0"/>
    <x v="0"/>
    <x v="0"/>
    <x v="38"/>
    <s v="f"/>
    <n v="2"/>
    <n v="1.98"/>
    <m/>
    <x v="9"/>
    <s v="Berg am LaimPrivate room2"/>
    <s v="Private room in townhousePrivate roomBerg am Laim"/>
    <s v="Berg am LaimPrivate room in townhousePrivate room2"/>
  </r>
  <r>
    <x v="3440"/>
    <s v="Sch√∂nes Studio im Herzen M√ºnchens"/>
    <x v="2736"/>
    <x v="265"/>
    <s v="2013"/>
    <d v="2013-02-16T00:00:00"/>
    <x v="1"/>
    <n v="2"/>
    <x v="2"/>
    <x v="10"/>
    <x v="8"/>
    <s v="Entire home/apt"/>
    <n v="3"/>
    <m/>
    <n v="173"/>
    <n v="4"/>
    <n v="1125"/>
    <n v="0"/>
    <n v="55"/>
    <n v="216"/>
    <x v="54"/>
    <x v="1325"/>
    <x v="37"/>
    <s v="t"/>
    <n v="2"/>
    <n v="1.83"/>
    <n v="1.83"/>
    <x v="37"/>
    <s v="Ludwigsvorstadt-IsarvorstadtEntire home/apt3"/>
    <s v="Entire condoEntire home/aptLudwigsvorstadt-Isarvorstadt"/>
    <s v="Ludwigsvorstadt-IsarvorstadtEntire condoEntire home/apt3"/>
  </r>
  <r>
    <x v="3441"/>
    <s v="Zentrale Maisonette Wohnung mit Garten"/>
    <x v="2789"/>
    <x v="217"/>
    <s v="2022"/>
    <d v="2022-09-19T00:00:00"/>
    <x v="1"/>
    <n v="2"/>
    <x v="2"/>
    <x v="19"/>
    <x v="0"/>
    <s v="Entire home/apt"/>
    <n v="8"/>
    <n v="475"/>
    <n v="475"/>
    <n v="1"/>
    <n v="1125"/>
    <n v="329"/>
    <n v="44"/>
    <n v="114"/>
    <x v="962"/>
    <x v="1326"/>
    <x v="69"/>
    <s v="t"/>
    <n v="1"/>
    <n v="1.45"/>
    <n v="1.45"/>
    <x v="82"/>
    <s v="Milbertshofen-Am HartEntire home/apt8"/>
    <s v="Entire rental unitEntire home/aptMilbertshofen-Am Hart"/>
    <s v="Milbertshofen-Am HartEntire rental unitEntire home/apt8"/>
  </r>
  <r>
    <x v="3442"/>
    <s v="Doppelbett Zimmer 5"/>
    <x v="1796"/>
    <x v="979"/>
    <s v="2020"/>
    <d v="2020-10-29T00:00:00"/>
    <x v="0"/>
    <n v="8"/>
    <x v="13"/>
    <x v="24"/>
    <x v="1"/>
    <s v="Private room"/>
    <n v="2"/>
    <n v="40"/>
    <n v="40"/>
    <n v="1"/>
    <n v="365"/>
    <n v="45"/>
    <n v="64"/>
    <n v="186"/>
    <x v="963"/>
    <x v="1327"/>
    <x v="40"/>
    <s v="f"/>
    <n v="8"/>
    <n v="2.2000000000000002"/>
    <n v="2.2000000000000002"/>
    <x v="41"/>
    <s v="Aubing-Lochhausen-LangwiedPrivate room2"/>
    <s v="Private room in homePrivate roomAubing-Lochhausen-Langwied"/>
    <s v="Aubing-Lochhausen-LangwiedPrivate room in homePrivate room2"/>
  </r>
  <r>
    <x v="3443"/>
    <s v="Perfect flat: central | cosy | quiet | illuminated"/>
    <x v="2790"/>
    <x v="1392"/>
    <s v="2016"/>
    <d v="2016-01-07T00:00:00"/>
    <x v="0"/>
    <n v="1"/>
    <x v="3"/>
    <x v="2"/>
    <x v="0"/>
    <s v="Entire home/apt"/>
    <n v="4"/>
    <m/>
    <n v="217.40579710144928"/>
    <n v="2"/>
    <n v="10"/>
    <n v="0"/>
    <n v="2"/>
    <n v="0"/>
    <x v="54"/>
    <x v="0"/>
    <x v="53"/>
    <s v="f"/>
    <n v="1"/>
    <n v="0.11"/>
    <n v="0.11"/>
    <x v="56"/>
    <s v="MaxvorstadtEntire home/apt4"/>
    <s v="Entire rental unitEntire home/aptMaxvorstadt"/>
    <s v="MaxvorstadtEntire rental unitEntire home/apt4"/>
  </r>
  <r>
    <x v="3444"/>
    <s v="1-Zimmer Wohnung zentral, N√§he Hauptbahnhof"/>
    <x v="2791"/>
    <x v="105"/>
    <s v="2022"/>
    <d v="2022-09-19T00:00:00"/>
    <x v="0"/>
    <n v="1"/>
    <x v="3"/>
    <x v="2"/>
    <x v="8"/>
    <s v="Entire home/apt"/>
    <n v="2"/>
    <m/>
    <n v="136.95041322314049"/>
    <n v="1"/>
    <n v="365"/>
    <n v="0"/>
    <n v="3"/>
    <n v="0"/>
    <x v="54"/>
    <x v="0"/>
    <x v="33"/>
    <s v="f"/>
    <n v="1"/>
    <n v="0.1"/>
    <n v="0.1"/>
    <x v="33"/>
    <s v="MaxvorstadtEntire home/apt2"/>
    <s v="Entire condoEntire home/aptMaxvorstadt"/>
    <s v="MaxvorstadtEntire condoEntire home/apt2"/>
  </r>
  <r>
    <x v="3445"/>
    <s v="Cozy Apartment in Munich"/>
    <x v="2792"/>
    <x v="1393"/>
    <s v="2016"/>
    <d v="2016-10-08T00:00:00"/>
    <x v="0"/>
    <n v="1"/>
    <x v="3"/>
    <x v="16"/>
    <x v="8"/>
    <s v="Entire home/apt"/>
    <n v="3"/>
    <m/>
    <n v="188.14285714285714"/>
    <n v="1"/>
    <n v="3"/>
    <n v="0"/>
    <n v="0"/>
    <n v="0"/>
    <x v="54"/>
    <x v="0"/>
    <x v="38"/>
    <s v="f"/>
    <n v="1"/>
    <n v="0.56647058823529395"/>
    <m/>
    <x v="40"/>
    <s v="Schwabing-FreimannEntire home/apt3"/>
    <s v="Entire condoEntire home/aptSchwabing-Freimann"/>
    <s v="Schwabing-FreimannEntire condoEntire home/apt3"/>
  </r>
  <r>
    <x v="3446"/>
    <s v="Gem√ºtliches Appartement im Herzen M√ºnchens"/>
    <x v="2793"/>
    <x v="1394"/>
    <s v="2016"/>
    <d v="2016-08-08T00:00:00"/>
    <x v="0"/>
    <n v="1"/>
    <x v="3"/>
    <x v="2"/>
    <x v="0"/>
    <s v="Entire home/apt"/>
    <n v="4"/>
    <m/>
    <n v="217.40579710144928"/>
    <n v="3"/>
    <n v="365"/>
    <n v="0"/>
    <n v="3"/>
    <n v="0"/>
    <x v="54"/>
    <x v="0"/>
    <x v="41"/>
    <s v="f"/>
    <n v="1"/>
    <n v="0.1"/>
    <n v="0.1"/>
    <x v="42"/>
    <s v="MaxvorstadtEntire home/apt4"/>
    <s v="Entire rental unitEntire home/aptMaxvorstadt"/>
    <s v="MaxvorstadtEntire rental unitEntire home/apt4"/>
  </r>
  <r>
    <x v="3447"/>
    <s v="Sch√∂ne Altbauwohnung direkt an der Isar"/>
    <x v="2794"/>
    <x v="173"/>
    <s v="2019"/>
    <d v="2019-06-30T00:00:00"/>
    <x v="0"/>
    <n v="1"/>
    <x v="3"/>
    <x v="14"/>
    <x v="2"/>
    <s v="Private room"/>
    <n v="2"/>
    <n v="200"/>
    <n v="200"/>
    <n v="1"/>
    <n v="365"/>
    <n v="365"/>
    <n v="0"/>
    <n v="0"/>
    <x v="0"/>
    <x v="0"/>
    <x v="38"/>
    <s v="f"/>
    <n v="1"/>
    <n v="0.67925000000000002"/>
    <m/>
    <x v="257"/>
    <s v="Untergiesing-HarlachingPrivate room2"/>
    <s v="Private room in rental unitPrivate roomUntergiesing-Harlaching"/>
    <s v="Untergiesing-HarlachingPrivate room in rental unitPrivate room2"/>
  </r>
  <r>
    <x v="3448"/>
    <s v="Sch√∂ne 3-Zimmer Whg, Schwabing-West"/>
    <x v="2795"/>
    <x v="1322"/>
    <s v="2012"/>
    <d v="2012-06-24T00:00:00"/>
    <x v="0"/>
    <n v="1"/>
    <x v="3"/>
    <x v="5"/>
    <x v="0"/>
    <s v="Entire home/apt"/>
    <n v="2"/>
    <m/>
    <n v="130.20238095238096"/>
    <n v="22"/>
    <n v="365"/>
    <n v="0"/>
    <n v="1"/>
    <n v="0"/>
    <x v="54"/>
    <x v="0"/>
    <x v="41"/>
    <s v="f"/>
    <n v="1"/>
    <n v="0.03"/>
    <n v="0.03"/>
    <x v="42"/>
    <s v="Schwabing-WestEntire home/apt2"/>
    <s v="Entire rental unitEntire home/aptSchwabing-West"/>
    <s v="Schwabing-WestEntire rental unitEntire home/apt2"/>
  </r>
  <r>
    <x v="3449"/>
    <s v="Modern calm apartment close to city center"/>
    <x v="2796"/>
    <x v="102"/>
    <s v="2015"/>
    <d v="2015-03-20T00:00:00"/>
    <x v="0"/>
    <n v="1"/>
    <x v="3"/>
    <x v="6"/>
    <x v="0"/>
    <s v="Entire home/apt"/>
    <n v="2"/>
    <n v="84"/>
    <n v="84"/>
    <n v="89.2"/>
    <n v="90"/>
    <n v="3"/>
    <n v="3"/>
    <n v="0"/>
    <x v="0"/>
    <x v="0"/>
    <x v="33"/>
    <s v="f"/>
    <n v="1"/>
    <n v="0.1"/>
    <n v="0.1"/>
    <x v="33"/>
    <s v="Neuhausen-NymphenburgEntire home/apt2"/>
    <s v="Entire rental unitEntire home/aptNeuhausen-Nymphenburg"/>
    <s v="Neuhausen-NymphenburgEntire rental unitEntire home/apt2"/>
  </r>
  <r>
    <x v="3450"/>
    <s v="Zentrales Apartment (Hauptbahnhof 9 min)"/>
    <x v="2797"/>
    <x v="774"/>
    <s v="2016"/>
    <d v="2016-03-09T00:00:00"/>
    <x v="0"/>
    <n v="1"/>
    <x v="2"/>
    <x v="14"/>
    <x v="0"/>
    <s v="Entire home/apt"/>
    <n v="2"/>
    <m/>
    <n v="116.41176470588235"/>
    <n v="2"/>
    <n v="1125"/>
    <n v="0"/>
    <n v="25"/>
    <n v="48"/>
    <x v="54"/>
    <x v="1328"/>
    <x v="31"/>
    <s v="t"/>
    <n v="1"/>
    <n v="0.83"/>
    <n v="0.83"/>
    <x v="31"/>
    <s v="Untergiesing-HarlachingEntire home/apt2"/>
    <s v="Entire rental unitEntire home/aptUntergiesing-Harlaching"/>
    <s v="Untergiesing-HarlachingEntire rental unitEntire home/apt2"/>
  </r>
  <r>
    <x v="3451"/>
    <s v="Zimmer in Ruhiger Villenh√§lfte mit Garten"/>
    <x v="2798"/>
    <x v="685"/>
    <s v="2021"/>
    <d v="2021-07-06T00:00:00"/>
    <x v="0"/>
    <n v="1"/>
    <x v="2"/>
    <x v="0"/>
    <x v="4"/>
    <s v="Private room"/>
    <n v="1"/>
    <n v="429"/>
    <n v="429"/>
    <n v="1"/>
    <n v="7"/>
    <n v="365"/>
    <n v="1"/>
    <n v="0"/>
    <x v="0"/>
    <x v="0"/>
    <x v="41"/>
    <s v="f"/>
    <n v="1"/>
    <n v="0.03"/>
    <n v="0.03"/>
    <x v="42"/>
    <s v="HadernPrivate room1"/>
    <s v="Private room in condoPrivate roomHadern"/>
    <s v="HadernPrivate room in condoPrivate room1"/>
  </r>
  <r>
    <x v="3452"/>
    <s v="Luxury industrial 130qm EG- loft"/>
    <x v="2171"/>
    <x v="1142"/>
    <s v="2014"/>
    <d v="2014-08-29T00:00:00"/>
    <x v="1"/>
    <n v="18"/>
    <x v="26"/>
    <x v="6"/>
    <x v="3"/>
    <s v="Entire home/apt"/>
    <n v="9"/>
    <n v="305"/>
    <n v="305"/>
    <n v="2.9"/>
    <n v="365"/>
    <n v="191"/>
    <n v="79"/>
    <n v="216"/>
    <x v="964"/>
    <x v="1329"/>
    <x v="0"/>
    <s v="f"/>
    <n v="8"/>
    <n v="2.71"/>
    <n v="2.71"/>
    <x v="0"/>
    <s v="Neuhausen-NymphenburgEntire home/apt9"/>
    <s v="Entire loftEntire home/aptNeuhausen-Nymphenburg"/>
    <s v="Neuhausen-NymphenburgEntire loftEntire home/apt9"/>
  </r>
  <r>
    <x v="3453"/>
    <s v="apartment in the South of Munich"/>
    <x v="2799"/>
    <x v="514"/>
    <s v="2022"/>
    <d v="2022-09-21T00:00:00"/>
    <x v="0"/>
    <n v="1"/>
    <x v="3"/>
    <x v="14"/>
    <x v="8"/>
    <s v="Entire home/apt"/>
    <n v="5"/>
    <n v="150"/>
    <n v="150"/>
    <n v="2"/>
    <n v="14"/>
    <n v="62"/>
    <n v="8"/>
    <n v="18"/>
    <x v="414"/>
    <x v="537"/>
    <x v="41"/>
    <s v="f"/>
    <n v="1"/>
    <n v="0.27"/>
    <n v="0.27"/>
    <x v="42"/>
    <s v="Untergiesing-HarlachingEntire home/apt5"/>
    <s v="Entire condoEntire home/aptUntergiesing-Harlaching"/>
    <s v="Untergiesing-HarlachingEntire condoEntire home/apt5"/>
  </r>
  <r>
    <x v="3454"/>
    <s v="Zentrale Wohnung in HBF-N√§he"/>
    <x v="2800"/>
    <x v="80"/>
    <s v="2021"/>
    <d v="2021-12-25T00:00:00"/>
    <x v="0"/>
    <n v="1"/>
    <x v="3"/>
    <x v="7"/>
    <x v="0"/>
    <s v="Entire home/apt"/>
    <n v="3"/>
    <n v="90"/>
    <n v="90"/>
    <n v="1"/>
    <n v="1125"/>
    <n v="9"/>
    <n v="53"/>
    <n v="132"/>
    <x v="468"/>
    <x v="616"/>
    <x v="14"/>
    <s v="f"/>
    <n v="1"/>
    <n v="1.77"/>
    <n v="1.77"/>
    <x v="14"/>
    <s v="Schwanthalerh√∂heEntire home/apt3"/>
    <s v="Entire rental unitEntire home/aptSchwanthalerh√∂he"/>
    <s v="Schwanthalerh√∂heEntire rental unitEntire home/apt3"/>
  </r>
  <r>
    <x v="3455"/>
    <s v="Appartement in M√ºnchen Zentrum"/>
    <x v="2801"/>
    <x v="1395"/>
    <s v="2022"/>
    <d v="2022-02-27T00:00:00"/>
    <x v="0"/>
    <n v="1"/>
    <x v="3"/>
    <x v="20"/>
    <x v="8"/>
    <s v="Entire home/apt"/>
    <n v="2"/>
    <n v="124"/>
    <n v="124"/>
    <n v="2"/>
    <n v="1125"/>
    <n v="35"/>
    <n v="66"/>
    <n v="168"/>
    <x v="965"/>
    <x v="1330"/>
    <x v="22"/>
    <s v="f"/>
    <n v="1"/>
    <n v="2.1800000000000002"/>
    <n v="2.1800000000000002"/>
    <x v="22"/>
    <s v="Altstadt-LehelEntire home/apt2"/>
    <s v="Entire condoEntire home/aptAltstadt-Lehel"/>
    <s v="Altstadt-LehelEntire condoEntire home/apt2"/>
  </r>
  <r>
    <x v="3456"/>
    <s v="Zentrale Unterkunft in WG mit Terrasse"/>
    <x v="2802"/>
    <x v="685"/>
    <s v="2016"/>
    <d v="2016-11-12T00:00:00"/>
    <x v="0"/>
    <n v="1"/>
    <x v="3"/>
    <x v="9"/>
    <x v="38"/>
    <s v="Private room"/>
    <n v="2"/>
    <m/>
    <n v="112.05263157894737"/>
    <n v="2"/>
    <n v="7"/>
    <n v="0"/>
    <n v="8"/>
    <n v="30"/>
    <x v="54"/>
    <x v="1331"/>
    <x v="41"/>
    <s v="t"/>
    <n v="1"/>
    <n v="0.26"/>
    <n v="0.26"/>
    <x v="42"/>
    <s v="Au-HaidhausenPrivate room2"/>
    <s v="Private room in vacation homePrivate roomAu-Haidhausen"/>
    <s v="Au-HaidhausenPrivate room in vacation homePrivate room2"/>
  </r>
  <r>
    <x v="3457"/>
    <s v="Modern private apartment in Munich-West (Pasing)"/>
    <x v="2803"/>
    <x v="1228"/>
    <s v="2017"/>
    <d v="2017-02-22T00:00:00"/>
    <x v="0"/>
    <n v="1"/>
    <x v="3"/>
    <x v="3"/>
    <x v="8"/>
    <s v="Entire home/apt"/>
    <n v="2"/>
    <n v="60"/>
    <n v="60"/>
    <n v="2"/>
    <n v="7"/>
    <n v="52"/>
    <n v="30"/>
    <n v="66"/>
    <x v="342"/>
    <x v="429"/>
    <x v="41"/>
    <s v="f"/>
    <n v="1"/>
    <n v="1"/>
    <n v="1"/>
    <x v="42"/>
    <s v="Pasing-ObermenzingEntire home/apt2"/>
    <s v="Entire condoEntire home/aptPasing-Obermenzing"/>
    <s v="Pasing-ObermenzingEntire condoEntire home/apt2"/>
  </r>
  <r>
    <x v="3458"/>
    <s v="Beautifull 87 m2 Apartment near Center of Munich"/>
    <x v="2804"/>
    <x v="1286"/>
    <s v="2021"/>
    <d v="2021-05-29T00:00:00"/>
    <x v="0"/>
    <n v="1"/>
    <x v="3"/>
    <x v="12"/>
    <x v="0"/>
    <s v="Entire home/apt"/>
    <n v="2"/>
    <m/>
    <n v="96.666666666666671"/>
    <n v="5"/>
    <n v="1125"/>
    <n v="0"/>
    <n v="1"/>
    <n v="0"/>
    <x v="54"/>
    <x v="0"/>
    <x v="41"/>
    <s v="f"/>
    <n v="1"/>
    <n v="0.03"/>
    <n v="0.03"/>
    <x v="42"/>
    <s v="Ramersdorf-PerlachEntire home/apt2"/>
    <s v="Entire rental unitEntire home/aptRamersdorf-Perlach"/>
    <s v="Ramersdorf-PerlachEntire rental unitEntire home/apt2"/>
  </r>
  <r>
    <x v="3459"/>
    <s v="Isar City Hotel Suite"/>
    <x v="2805"/>
    <x v="1396"/>
    <s v="2018"/>
    <d v="2018-04-21T00:00:00"/>
    <x v="0"/>
    <n v="6"/>
    <x v="5"/>
    <x v="10"/>
    <x v="29"/>
    <s v="Private room"/>
    <n v="3"/>
    <n v="105"/>
    <n v="105"/>
    <n v="1"/>
    <n v="365"/>
    <n v="276"/>
    <n v="146"/>
    <n v="255"/>
    <x v="456"/>
    <x v="603"/>
    <x v="45"/>
    <s v="t"/>
    <n v="6"/>
    <n v="4.8600000000000003"/>
    <n v="4.8600000000000003"/>
    <x v="46"/>
    <s v="Ludwigsvorstadt-IsarvorstadtPrivate room3"/>
    <s v="Room in hotelPrivate roomLudwigsvorstadt-Isarvorstadt"/>
    <s v="Ludwigsvorstadt-IsarvorstadtRoom in hotelPrivate room3"/>
  </r>
  <r>
    <x v="3460"/>
    <s v="Isar City Hotel Twin Bettzimmer"/>
    <x v="2805"/>
    <x v="1396"/>
    <s v="2018"/>
    <d v="2018-04-21T00:00:00"/>
    <x v="0"/>
    <n v="6"/>
    <x v="5"/>
    <x v="10"/>
    <x v="29"/>
    <s v="Private room"/>
    <n v="2"/>
    <n v="81"/>
    <n v="81"/>
    <n v="1"/>
    <n v="365"/>
    <n v="274"/>
    <n v="267"/>
    <n v="255"/>
    <x v="160"/>
    <x v="186"/>
    <x v="29"/>
    <s v="t"/>
    <n v="6"/>
    <n v="8.84"/>
    <n v="8.84"/>
    <x v="29"/>
    <s v="Ludwigsvorstadt-IsarvorstadtPrivate room2"/>
    <s v="Room in hotelPrivate roomLudwigsvorstadt-Isarvorstadt"/>
    <s v="Ludwigsvorstadt-IsarvorstadtRoom in hotelPrivate room2"/>
  </r>
  <r>
    <x v="3461"/>
    <s v="Cozy Guest Apartment with garden view"/>
    <x v="2806"/>
    <x v="904"/>
    <s v="2015"/>
    <d v="2015-03-20T00:00:00"/>
    <x v="0"/>
    <n v="1"/>
    <x v="3"/>
    <x v="17"/>
    <x v="16"/>
    <s v="Entire home/apt"/>
    <n v="2"/>
    <n v="120"/>
    <n v="120"/>
    <n v="2"/>
    <n v="365"/>
    <n v="347"/>
    <n v="30"/>
    <n v="72"/>
    <x v="197"/>
    <x v="234"/>
    <x v="35"/>
    <s v="f"/>
    <n v="1"/>
    <n v="1.02"/>
    <n v="1.02"/>
    <x v="35"/>
    <s v="Tudering-RiemEntire home/apt2"/>
    <s v="Entire guesthouseEntire home/aptTudering-Riem"/>
    <s v="Tudering-RiemEntire guesthouseEntire home/apt2"/>
  </r>
  <r>
    <x v="3462"/>
    <s v="Apartment M√ºnchen Isarvorstadt 50m von Oktoberfest"/>
    <x v="2807"/>
    <x v="1397"/>
    <s v="2020"/>
    <d v="2020-08-10T00:00:00"/>
    <x v="1"/>
    <n v="1"/>
    <x v="3"/>
    <x v="10"/>
    <x v="3"/>
    <s v="Entire home/apt"/>
    <n v="4"/>
    <n v="128"/>
    <n v="128"/>
    <n v="2"/>
    <n v="365"/>
    <n v="148"/>
    <n v="32"/>
    <n v="138"/>
    <x v="966"/>
    <x v="1332"/>
    <x v="54"/>
    <s v="t"/>
    <n v="1"/>
    <n v="1.37"/>
    <n v="1.37"/>
    <x v="58"/>
    <s v="Ludwigsvorstadt-IsarvorstadtEntire home/apt4"/>
    <s v="Entire loftEntire home/aptLudwigsvorstadt-Isarvorstadt"/>
    <s v="Ludwigsvorstadt-IsarvorstadtEntire loftEntire home/apt4"/>
  </r>
  <r>
    <x v="3463"/>
    <s v="Zimmer in M√ºnchen"/>
    <x v="2808"/>
    <x v="507"/>
    <s v="2019"/>
    <d v="2019-12-26T00:00:00"/>
    <x v="1"/>
    <n v="2"/>
    <x v="2"/>
    <x v="8"/>
    <x v="2"/>
    <s v="Private room"/>
    <n v="2"/>
    <m/>
    <n v="119.86666666666666"/>
    <n v="1"/>
    <n v="30"/>
    <n v="0"/>
    <n v="26"/>
    <n v="156"/>
    <x v="54"/>
    <x v="1333"/>
    <x v="47"/>
    <s v="f"/>
    <n v="1"/>
    <n v="3.36"/>
    <n v="3.36"/>
    <x v="48"/>
    <s v="BogenhausenPrivate room2"/>
    <s v="Private room in rental unitPrivate roomBogenhausen"/>
    <s v="BogenhausenPrivate room in rental unitPrivate room2"/>
  </r>
  <r>
    <x v="3464"/>
    <s v="Lovely Studio Apartment in Munich"/>
    <x v="2809"/>
    <x v="1398"/>
    <s v="2018"/>
    <d v="2018-04-14T00:00:00"/>
    <x v="0"/>
    <n v="1"/>
    <x v="3"/>
    <x v="9"/>
    <x v="0"/>
    <s v="Entire home/apt"/>
    <n v="1"/>
    <m/>
    <n v="85.4"/>
    <n v="4"/>
    <n v="60"/>
    <n v="0"/>
    <n v="6"/>
    <n v="30"/>
    <x v="54"/>
    <x v="1334"/>
    <x v="1"/>
    <s v="f"/>
    <n v="1"/>
    <n v="0.25"/>
    <n v="0.25"/>
    <x v="1"/>
    <s v="Au-HaidhausenEntire home/apt1"/>
    <s v="Entire rental unitEntire home/aptAu-Haidhausen"/>
    <s v="Au-HaidhausenEntire rental unitEntire home/apt1"/>
  </r>
  <r>
    <x v="3465"/>
    <s v="Nette Eigentumswohnung in M√ºnchen Zentrum"/>
    <x v="2810"/>
    <x v="22"/>
    <s v="2021"/>
    <d v="2021-07-09T00:00:00"/>
    <x v="0"/>
    <n v="1"/>
    <x v="3"/>
    <x v="6"/>
    <x v="8"/>
    <s v="Entire home/apt"/>
    <n v="4"/>
    <n v="208"/>
    <n v="208"/>
    <n v="1"/>
    <n v="1125"/>
    <n v="119"/>
    <n v="42"/>
    <n v="36"/>
    <x v="1"/>
    <x v="1"/>
    <x v="1"/>
    <s v="f"/>
    <n v="1"/>
    <n v="1.42"/>
    <n v="1.42"/>
    <x v="1"/>
    <s v="Neuhausen-NymphenburgEntire home/apt4"/>
    <s v="Entire condoEntire home/aptNeuhausen-Nymphenburg"/>
    <s v="Neuhausen-NymphenburgEntire condoEntire home/apt4"/>
  </r>
  <r>
    <x v="3466"/>
    <s v="Helle und wundersch√∂ne Wohnung"/>
    <x v="2811"/>
    <x v="457"/>
    <s v="2016"/>
    <d v="2016-08-01T00:00:00"/>
    <x v="0"/>
    <n v="1"/>
    <x v="3"/>
    <x v="1"/>
    <x v="8"/>
    <s v="Entire home/apt"/>
    <n v="2"/>
    <m/>
    <n v="160.26923076923077"/>
    <n v="2"/>
    <n v="8"/>
    <n v="0"/>
    <n v="13"/>
    <n v="24"/>
    <x v="54"/>
    <x v="1335"/>
    <x v="42"/>
    <s v="f"/>
    <n v="1"/>
    <n v="0.44"/>
    <n v="0.44"/>
    <x v="43"/>
    <s v="Berg am LaimEntire home/apt2"/>
    <s v="Entire condoEntire home/aptBerg am Laim"/>
    <s v="Berg am LaimEntire condoEntire home/apt2"/>
  </r>
  <r>
    <x v="3467"/>
    <s v="Sch√∂nes Zimmer in sehr zentraler Lage"/>
    <x v="2812"/>
    <x v="1399"/>
    <s v="2022"/>
    <d v="2022-09-17T00:00:00"/>
    <x v="0"/>
    <n v="1"/>
    <x v="3"/>
    <x v="22"/>
    <x v="2"/>
    <s v="Private room"/>
    <n v="2"/>
    <n v="69"/>
    <n v="69"/>
    <n v="2"/>
    <n v="30"/>
    <n v="356"/>
    <n v="5"/>
    <n v="0"/>
    <x v="0"/>
    <x v="0"/>
    <x v="35"/>
    <s v="f"/>
    <n v="1"/>
    <n v="0.17"/>
    <n v="0.17"/>
    <x v="35"/>
    <s v="MoosachPrivate room2"/>
    <s v="Private room in rental unitPrivate roomMoosach"/>
    <s v="MoosachPrivate room in rental unitPrivate room2"/>
  </r>
  <r>
    <x v="3468"/>
    <s v="Lovely apartment in the heart of Munich"/>
    <x v="2813"/>
    <x v="1386"/>
    <s v="2014"/>
    <d v="2014-04-30T00:00:00"/>
    <x v="0"/>
    <n v="1"/>
    <x v="3"/>
    <x v="10"/>
    <x v="0"/>
    <s v="Entire home/apt"/>
    <n v="2"/>
    <m/>
    <n v="150.01249999999999"/>
    <n v="6"/>
    <n v="365"/>
    <n v="0"/>
    <n v="2"/>
    <n v="0"/>
    <x v="54"/>
    <x v="0"/>
    <x v="41"/>
    <s v="f"/>
    <n v="1"/>
    <n v="7.0000000000000007E-2"/>
    <n v="7.0000000000000007E-2"/>
    <x v="42"/>
    <s v="Ludwigsvorstadt-IsarvorstadtEntire home/apt2"/>
    <s v="Entire rental unitEntire home/aptLudwigsvorstadt-Isarvorstadt"/>
    <s v="Ludwigsvorstadt-IsarvorstadtEntire rental unitEntire home/apt2"/>
  </r>
  <r>
    <x v="3469"/>
    <s v="Gro√ües und helles Zimmer 15 min vom Oktoberfest"/>
    <x v="2814"/>
    <x v="1029"/>
    <s v="2014"/>
    <d v="2014-10-22T00:00:00"/>
    <x v="1"/>
    <n v="2"/>
    <x v="1"/>
    <x v="10"/>
    <x v="4"/>
    <s v="Private room"/>
    <n v="4"/>
    <n v="56"/>
    <n v="56"/>
    <n v="1"/>
    <n v="1125"/>
    <n v="190"/>
    <n v="36"/>
    <n v="162"/>
    <x v="813"/>
    <x v="1099"/>
    <x v="14"/>
    <s v="f"/>
    <n v="2"/>
    <n v="1.2"/>
    <n v="1.2"/>
    <x v="14"/>
    <s v="Ludwigsvorstadt-IsarvorstadtPrivate room4"/>
    <s v="Private room in condoPrivate roomLudwigsvorstadt-Isarvorstadt"/>
    <s v="Ludwigsvorstadt-IsarvorstadtPrivate room in condoPrivate room4"/>
  </r>
  <r>
    <x v="3470"/>
    <s v="Sch√∂ne Wohnung mit Terrasse"/>
    <x v="2815"/>
    <x v="1400"/>
    <s v="2022"/>
    <d v="2022-09-27T00:00:00"/>
    <x v="0"/>
    <n v="1"/>
    <x v="3"/>
    <x v="21"/>
    <x v="0"/>
    <s v="Entire home/apt"/>
    <n v="4"/>
    <n v="1000"/>
    <n v="1000"/>
    <n v="10"/>
    <n v="10"/>
    <n v="365"/>
    <n v="1"/>
    <n v="0"/>
    <x v="0"/>
    <x v="0"/>
    <x v="43"/>
    <s v="t"/>
    <n v="1"/>
    <n v="0.03"/>
    <n v="0.03"/>
    <x v="44"/>
    <s v="LaimEntire home/apt4"/>
    <s v="Entire rental unitEntire home/aptLaim"/>
    <s v="LaimEntire rental unitEntire home/apt4"/>
  </r>
  <r>
    <x v="3471"/>
    <s v="Double Room, very quiet, 2 beds (+2 matraces)"/>
    <x v="2816"/>
    <x v="98"/>
    <s v="2014"/>
    <d v="2014-04-27T00:00:00"/>
    <x v="0"/>
    <n v="1"/>
    <x v="4"/>
    <x v="2"/>
    <x v="4"/>
    <s v="Private room"/>
    <n v="4"/>
    <m/>
    <n v="225.75"/>
    <n v="3"/>
    <n v="7"/>
    <n v="0"/>
    <n v="0"/>
    <n v="0"/>
    <x v="54"/>
    <x v="0"/>
    <x v="38"/>
    <s v="f"/>
    <n v="1"/>
    <n v="1.1914285714285711"/>
    <m/>
    <x v="42"/>
    <s v="MaxvorstadtPrivate room4"/>
    <s v="Private room in condoPrivate roomMaxvorstadt"/>
    <s v="MaxvorstadtPrivate room in condoPrivate room4"/>
  </r>
  <r>
    <x v="3472"/>
    <s v="20qm Zimmer in WG mit Doppelbett"/>
    <x v="2817"/>
    <x v="1401"/>
    <s v="2022"/>
    <d v="2022-02-15T00:00:00"/>
    <x v="0"/>
    <n v="1"/>
    <x v="3"/>
    <x v="2"/>
    <x v="2"/>
    <s v="Private room"/>
    <n v="2"/>
    <n v="200"/>
    <n v="200"/>
    <n v="1"/>
    <n v="365"/>
    <n v="365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3473"/>
    <s v="Sch√∂ne Wohnung mit Terrasse, Klavier und PS5"/>
    <x v="2818"/>
    <x v="1402"/>
    <s v="2016"/>
    <d v="2016-04-10T00:00:00"/>
    <x v="0"/>
    <n v="1"/>
    <x v="3"/>
    <x v="16"/>
    <x v="0"/>
    <s v="Entire home/apt"/>
    <n v="2"/>
    <m/>
    <n v="119.73170731707317"/>
    <n v="3"/>
    <n v="6"/>
    <n v="0"/>
    <n v="2"/>
    <n v="0"/>
    <x v="54"/>
    <x v="0"/>
    <x v="41"/>
    <s v="f"/>
    <n v="1"/>
    <n v="7.0000000000000007E-2"/>
    <n v="7.0000000000000007E-2"/>
    <x v="42"/>
    <s v="Schwabing-FreimannEntire home/apt2"/>
    <s v="Entire rental unitEntire home/aptSchwabing-Freimann"/>
    <s v="Schwabing-FreimannEntire rental unitEntire home/apt2"/>
  </r>
  <r>
    <x v="3474"/>
    <s v="Sch√∂nes Zimmer mit Terasse"/>
    <x v="2819"/>
    <x v="4"/>
    <s v="2019"/>
    <d v="2019-03-29T00:00:00"/>
    <x v="0"/>
    <n v="1"/>
    <x v="2"/>
    <x v="9"/>
    <x v="2"/>
    <s v="Private room"/>
    <n v="2"/>
    <n v="114"/>
    <n v="114"/>
    <n v="1"/>
    <n v="365"/>
    <n v="359"/>
    <n v="1"/>
    <n v="6"/>
    <x v="557"/>
    <x v="732"/>
    <x v="41"/>
    <s v="f"/>
    <n v="1"/>
    <n v="0.2"/>
    <n v="0.2"/>
    <x v="42"/>
    <s v="Au-HaidhausenPrivate room2"/>
    <s v="Private room in rental unitPrivate roomAu-Haidhausen"/>
    <s v="Au-HaidhausenPrivate room in rental unitPrivate room2"/>
  </r>
  <r>
    <x v="3475"/>
    <s v="Sch√∂ne Wohnung in der Innenstadt mit Parkpl√§tzen"/>
    <x v="2820"/>
    <x v="1403"/>
    <s v="2019"/>
    <d v="2019-05-05T00:00:00"/>
    <x v="0"/>
    <n v="2"/>
    <x v="2"/>
    <x v="12"/>
    <x v="0"/>
    <s v="Entire home/apt"/>
    <n v="3"/>
    <n v="90"/>
    <n v="90"/>
    <n v="2"/>
    <n v="30"/>
    <n v="85"/>
    <n v="0"/>
    <n v="0"/>
    <x v="0"/>
    <x v="0"/>
    <x v="38"/>
    <s v="f"/>
    <n v="2"/>
    <n v="1.111224489795918"/>
    <m/>
    <x v="170"/>
    <s v="Ramersdorf-PerlachEntire home/apt3"/>
    <s v="Entire rental unitEntire home/aptRamersdorf-Perlach"/>
    <s v="Ramersdorf-PerlachEntire rental unitEntire home/apt3"/>
  </r>
  <r>
    <x v="3476"/>
    <s v="Sch√∂nes Zimmer in Oktoberfest-N√§he"/>
    <x v="2821"/>
    <x v="1274"/>
    <s v="2022"/>
    <d v="2022-09-28T00:00:00"/>
    <x v="0"/>
    <n v="1"/>
    <x v="3"/>
    <x v="11"/>
    <x v="2"/>
    <s v="Private room"/>
    <n v="2"/>
    <n v="124"/>
    <n v="124"/>
    <n v="1"/>
    <n v="365"/>
    <n v="353"/>
    <n v="4"/>
    <n v="0"/>
    <x v="0"/>
    <x v="0"/>
    <x v="43"/>
    <s v="f"/>
    <n v="1"/>
    <n v="0.17"/>
    <n v="0.17"/>
    <x v="44"/>
    <s v="SendlingPrivate room2"/>
    <s v="Private room in rental unitPrivate roomSendling"/>
    <s v="SendlingPrivate room in rental unitPrivate room2"/>
  </r>
  <r>
    <x v="3477"/>
    <s v="Be my guest and feel free 100 %"/>
    <x v="2822"/>
    <x v="1404"/>
    <s v="2021"/>
    <d v="2021-10-20T00:00:00"/>
    <x v="1"/>
    <n v="1"/>
    <x v="3"/>
    <x v="13"/>
    <x v="2"/>
    <s v="Private room"/>
    <n v="1"/>
    <n v="34"/>
    <n v="34"/>
    <n v="1.4"/>
    <n v="28"/>
    <n v="13"/>
    <n v="141"/>
    <n v="255"/>
    <x v="24"/>
    <x v="24"/>
    <x v="9"/>
    <s v="f"/>
    <n v="1"/>
    <n v="4.71"/>
    <n v="4.71"/>
    <x v="9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3478"/>
    <s v="Zentrale sch√∂ne Wohnung in M√ºnchen"/>
    <x v="2823"/>
    <x v="1405"/>
    <s v="2022"/>
    <d v="2022-09-30T00:00:00"/>
    <x v="0"/>
    <n v="1"/>
    <x v="3"/>
    <x v="1"/>
    <x v="0"/>
    <s v="Entire home/apt"/>
    <n v="2"/>
    <m/>
    <n v="160.26923076923077"/>
    <n v="2"/>
    <n v="6"/>
    <n v="0"/>
    <n v="3"/>
    <n v="0"/>
    <x v="54"/>
    <x v="0"/>
    <x v="41"/>
    <s v="f"/>
    <n v="1"/>
    <n v="0.14000000000000001"/>
    <n v="0.14000000000000001"/>
    <x v="42"/>
    <s v="Berg am LaimEntire home/apt2"/>
    <s v="Entire rental unitEntire home/aptBerg am Laim"/>
    <s v="Berg am LaimEntire rental unitEntire home/apt2"/>
  </r>
  <r>
    <x v="3479"/>
    <s v="Familienzimmer Economy"/>
    <x v="2805"/>
    <x v="1396"/>
    <s v="2018"/>
    <d v="2018-04-21T00:00:00"/>
    <x v="0"/>
    <n v="6"/>
    <x v="5"/>
    <x v="10"/>
    <x v="29"/>
    <s v="Private room"/>
    <n v="3"/>
    <n v="105"/>
    <n v="105"/>
    <n v="1"/>
    <n v="1125"/>
    <n v="330"/>
    <n v="0"/>
    <n v="0"/>
    <x v="0"/>
    <x v="0"/>
    <x v="38"/>
    <s v="t"/>
    <n v="6"/>
    <n v="2.8512500000000003"/>
    <m/>
    <x v="258"/>
    <s v="Ludwigsvorstadt-IsarvorstadtPrivate room3"/>
    <s v="Room in hotelPrivate roomLudwigsvorstadt-Isarvorstadt"/>
    <s v="Ludwigsvorstadt-IsarvorstadtRoom in hotelPrivate room3"/>
  </r>
  <r>
    <x v="3480"/>
    <s v="Wundersch√∂ne 2 Zimmer Wohnung in M√ºnchen"/>
    <x v="2824"/>
    <x v="1406"/>
    <s v="2022"/>
    <d v="2022-10-02T00:00:00"/>
    <x v="0"/>
    <n v="1"/>
    <x v="3"/>
    <x v="21"/>
    <x v="0"/>
    <s v="Entire home/apt"/>
    <n v="5"/>
    <m/>
    <n v="160.25"/>
    <n v="1"/>
    <n v="365"/>
    <n v="0"/>
    <n v="1"/>
    <n v="0"/>
    <x v="54"/>
    <x v="0"/>
    <x v="41"/>
    <s v="f"/>
    <n v="1"/>
    <n v="0.03"/>
    <n v="0.03"/>
    <x v="42"/>
    <s v="LaimEntire home/apt5"/>
    <s v="Entire rental unitEntire home/aptLaim"/>
    <s v="LaimEntire rental unitEntire home/apt5"/>
  </r>
  <r>
    <x v="3481"/>
    <s v="Quite attic apartment right next to the subway"/>
    <x v="2825"/>
    <x v="80"/>
    <s v="2022"/>
    <d v="2022-10-03T00:00:00"/>
    <x v="0"/>
    <n v="1"/>
    <x v="3"/>
    <x v="14"/>
    <x v="0"/>
    <s v="Entire home/apt"/>
    <n v="2"/>
    <n v="110"/>
    <n v="110"/>
    <n v="2.9"/>
    <n v="56"/>
    <n v="73"/>
    <n v="3"/>
    <n v="12"/>
    <x v="653"/>
    <x v="879"/>
    <x v="41"/>
    <s v="f"/>
    <n v="1"/>
    <n v="0.11"/>
    <n v="0.11"/>
    <x v="42"/>
    <s v="Untergiesing-HarlachingEntire home/apt2"/>
    <s v="Entire rental unitEntire home/aptUntergiesing-Harlaching"/>
    <s v="Untergiesing-HarlachingEntire rental unitEntire home/apt2"/>
  </r>
  <r>
    <x v="3482"/>
    <s v="Luxus - Suite | ganz nah an Messe / Adele Konzert"/>
    <x v="2826"/>
    <x v="109"/>
    <s v="2017"/>
    <d v="2017-05-14T00:00:00"/>
    <x v="0"/>
    <n v="1"/>
    <x v="2"/>
    <x v="8"/>
    <x v="3"/>
    <s v="Entire home/apt"/>
    <n v="2"/>
    <n v="79"/>
    <n v="79"/>
    <n v="10"/>
    <n v="90"/>
    <n v="89"/>
    <n v="11"/>
    <n v="60"/>
    <x v="967"/>
    <x v="1336"/>
    <x v="12"/>
    <s v="f"/>
    <n v="1"/>
    <n v="0.49"/>
    <n v="0.49"/>
    <x v="12"/>
    <s v="BogenhausenEntire home/apt2"/>
    <s v="Entire loftEntire home/aptBogenhausen"/>
    <s v="BogenhausenEntire loftEntire home/apt2"/>
  </r>
  <r>
    <x v="3483"/>
    <s v="Close to convention center, cozy room"/>
    <x v="2827"/>
    <x v="1127"/>
    <s v="2016"/>
    <d v="2016-04-29T00:00:00"/>
    <x v="1"/>
    <n v="5"/>
    <x v="9"/>
    <x v="1"/>
    <x v="4"/>
    <s v="Private room"/>
    <n v="2"/>
    <n v="150"/>
    <n v="150"/>
    <n v="2"/>
    <n v="365"/>
    <n v="362"/>
    <n v="1"/>
    <n v="0"/>
    <x v="0"/>
    <x v="0"/>
    <x v="41"/>
    <s v="f"/>
    <n v="4"/>
    <n v="0.03"/>
    <n v="0.03"/>
    <x v="42"/>
    <s v="Berg am LaimPrivate room2"/>
    <s v="Private room in condoPrivate roomBerg am Laim"/>
    <s v="Berg am LaimPrivate room in condoPrivate room2"/>
  </r>
  <r>
    <x v="3484"/>
    <s v="Perfekte Lage: 3-Zi Whg direkt an der Isar"/>
    <x v="2828"/>
    <x v="1407"/>
    <s v="2014"/>
    <d v="2014-10-28T00:00:00"/>
    <x v="1"/>
    <n v="1"/>
    <x v="3"/>
    <x v="14"/>
    <x v="0"/>
    <s v="Entire home/apt"/>
    <n v="6"/>
    <n v="105"/>
    <n v="105"/>
    <n v="1"/>
    <n v="365"/>
    <n v="25"/>
    <n v="27"/>
    <n v="162"/>
    <x v="756"/>
    <x v="1008"/>
    <x v="37"/>
    <s v="f"/>
    <n v="1"/>
    <n v="2.29"/>
    <n v="2.29"/>
    <x v="37"/>
    <s v="Untergiesing-HarlachingEntire home/apt6"/>
    <s v="Entire rental unitEntire home/aptUntergiesing-Harlaching"/>
    <s v="Untergiesing-HarlachingEntire rental unitEntire home/apt6"/>
  </r>
  <r>
    <x v="3485"/>
    <s v="3 Level Penthouse - Newly Renovated"/>
    <x v="2829"/>
    <x v="1408"/>
    <s v="2015"/>
    <d v="2015-04-13T00:00:00"/>
    <x v="1"/>
    <n v="1"/>
    <x v="2"/>
    <x v="10"/>
    <x v="0"/>
    <s v="Entire home/apt"/>
    <n v="5"/>
    <n v="665"/>
    <n v="665"/>
    <n v="3"/>
    <n v="365"/>
    <n v="276"/>
    <n v="56"/>
    <n v="144"/>
    <x v="968"/>
    <x v="1337"/>
    <x v="3"/>
    <s v="f"/>
    <n v="1"/>
    <n v="1.98"/>
    <n v="1.98"/>
    <x v="3"/>
    <s v="Ludwigsvorstadt-IsarvorstadtEntire home/apt5"/>
    <s v="Entire rental unitEntire home/aptLudwigsvorstadt-Isarvorstadt"/>
    <s v="Ludwigsvorstadt-IsarvorstadtEntire rental unitEntire home/apt5"/>
  </r>
  <r>
    <x v="3486"/>
    <s v="Sch√∂ne Terassenwohnung n√§he Isar"/>
    <x v="2830"/>
    <x v="1409"/>
    <s v="2021"/>
    <d v="2021-08-10T00:00:00"/>
    <x v="0"/>
    <n v="1"/>
    <x v="2"/>
    <x v="10"/>
    <x v="0"/>
    <s v="Entire home/apt"/>
    <n v="3"/>
    <n v="260"/>
    <n v="260"/>
    <n v="1"/>
    <n v="1125"/>
    <n v="81"/>
    <n v="7"/>
    <n v="0"/>
    <x v="0"/>
    <x v="0"/>
    <x v="10"/>
    <s v="f"/>
    <n v="1"/>
    <n v="0.24"/>
    <n v="0.24"/>
    <x v="10"/>
    <s v="Ludwigsvorstadt-IsarvorstadtEntire home/apt3"/>
    <s v="Entire rental unitEntire home/aptLudwigsvorstadt-Isarvorstadt"/>
    <s v="Ludwigsvorstadt-IsarvorstadtEntire rental unitEntire home/apt3"/>
  </r>
  <r>
    <x v="3487"/>
    <s v="Zimmer in der N√§he vom BMW FIZ"/>
    <x v="2831"/>
    <x v="137"/>
    <s v="2019"/>
    <d v="2019-11-06T00:00:00"/>
    <x v="0"/>
    <n v="1"/>
    <x v="3"/>
    <x v="19"/>
    <x v="4"/>
    <s v="Private room"/>
    <n v="2"/>
    <n v="72"/>
    <n v="72"/>
    <n v="2"/>
    <n v="20"/>
    <n v="40"/>
    <n v="4"/>
    <n v="12"/>
    <x v="969"/>
    <x v="1338"/>
    <x v="41"/>
    <s v="t"/>
    <n v="1"/>
    <n v="0.22"/>
    <n v="0.22"/>
    <x v="42"/>
    <s v="Milbertshofen-Am HartPrivate room2"/>
    <s v="Private room in condoPrivate roomMilbertshofen-Am Hart"/>
    <s v="Milbertshofen-Am HartPrivate room in condoPrivate room2"/>
  </r>
  <r>
    <x v="3488"/>
    <s v="Tolle Dachterassenwohnung am Olympiapark"/>
    <x v="2832"/>
    <x v="314"/>
    <s v="2016"/>
    <d v="2016-10-09T00:00:00"/>
    <x v="0"/>
    <n v="1"/>
    <x v="3"/>
    <x v="5"/>
    <x v="8"/>
    <s v="Entire home/apt"/>
    <n v="6"/>
    <n v="174"/>
    <n v="174"/>
    <n v="2"/>
    <n v="90"/>
    <n v="52"/>
    <n v="76"/>
    <n v="246"/>
    <x v="970"/>
    <x v="1339"/>
    <x v="10"/>
    <s v="f"/>
    <n v="1"/>
    <n v="2.6"/>
    <n v="2.6"/>
    <x v="10"/>
    <s v="Schwabing-WestEntire home/apt6"/>
    <s v="Entire condoEntire home/aptSchwabing-West"/>
    <s v="Schwabing-WestEntire condoEntire home/apt6"/>
  </r>
  <r>
    <x v="3489"/>
    <s v="Beautiful flat in Haidhausen"/>
    <x v="2833"/>
    <x v="1410"/>
    <s v="2017"/>
    <d v="2017-08-16T00:00:00"/>
    <x v="0"/>
    <n v="1"/>
    <x v="3"/>
    <x v="9"/>
    <x v="0"/>
    <s v="Entire home/apt"/>
    <n v="6"/>
    <n v="168"/>
    <n v="168"/>
    <n v="2"/>
    <n v="1125"/>
    <n v="17"/>
    <n v="2"/>
    <n v="0"/>
    <x v="0"/>
    <x v="0"/>
    <x v="43"/>
    <s v="f"/>
    <n v="1"/>
    <n v="0.12"/>
    <n v="0.12"/>
    <x v="44"/>
    <s v="Au-HaidhausenEntire home/apt6"/>
    <s v="Entire rental unitEntire home/aptAu-Haidhausen"/>
    <s v="Au-HaidhausenEntire rental unitEntire home/apt6"/>
  </r>
  <r>
    <x v="3490"/>
    <s v="3-Zimmer-Wohnung mit gro√üem Balkon"/>
    <x v="2834"/>
    <x v="1411"/>
    <s v="2017"/>
    <d v="2017-11-17T00:00:00"/>
    <x v="1"/>
    <n v="1"/>
    <x v="2"/>
    <x v="3"/>
    <x v="0"/>
    <s v="Entire home/apt"/>
    <n v="5"/>
    <n v="85"/>
    <n v="85"/>
    <n v="4"/>
    <n v="1125"/>
    <n v="20"/>
    <n v="20"/>
    <n v="128"/>
    <x v="971"/>
    <x v="1340"/>
    <x v="3"/>
    <s v="f"/>
    <n v="1"/>
    <n v="0.86"/>
    <n v="0.86"/>
    <x v="3"/>
    <s v="Pasing-ObermenzingEntire home/apt5"/>
    <s v="Entire rental unitEntire home/aptPasing-Obermenzing"/>
    <s v="Pasing-ObermenzingEntire rental unitEntire home/apt5"/>
  </r>
  <r>
    <x v="3491"/>
    <s v="Privatwohnung in Maxvorstadt"/>
    <x v="2835"/>
    <x v="1412"/>
    <s v="2019"/>
    <d v="2019-09-08T00:00:00"/>
    <x v="0"/>
    <n v="1"/>
    <x v="3"/>
    <x v="2"/>
    <x v="0"/>
    <s v="Entire home/apt"/>
    <n v="2"/>
    <m/>
    <n v="136.95041322314049"/>
    <n v="3"/>
    <n v="365"/>
    <n v="0"/>
    <n v="1"/>
    <n v="0"/>
    <x v="54"/>
    <x v="0"/>
    <x v="41"/>
    <s v="t"/>
    <n v="1"/>
    <n v="0.03"/>
    <n v="0.03"/>
    <x v="42"/>
    <s v="MaxvorstadtEntire home/apt2"/>
    <s v="Entire rental unitEntire home/aptMaxvorstadt"/>
    <s v="MaxvorstadtEntire rental unitEntire home/apt2"/>
  </r>
  <r>
    <x v="3492"/>
    <s v="MUC Style Rooftop Appartement"/>
    <x v="2836"/>
    <x v="1413"/>
    <s v="2015"/>
    <d v="2015-07-10T00:00:00"/>
    <x v="1"/>
    <n v="1"/>
    <x v="3"/>
    <x v="5"/>
    <x v="0"/>
    <s v="Entire home/apt"/>
    <n v="2"/>
    <m/>
    <n v="130.20238095238096"/>
    <n v="2"/>
    <n v="1125"/>
    <n v="2"/>
    <n v="36"/>
    <n v="120"/>
    <x v="54"/>
    <x v="1341"/>
    <x v="39"/>
    <s v="f"/>
    <n v="1"/>
    <n v="1.24"/>
    <n v="1.24"/>
    <x v="39"/>
    <s v="Schwabing-WestEntire home/apt2"/>
    <s v="Entire rental unitEntire home/aptSchwabing-West"/>
    <s v="Schwabing-WestEntire rental unitEntire home/apt2"/>
  </r>
  <r>
    <x v="3493"/>
    <s v="Sch√∂ne kleine Zwei Zimmer Wohnung in Nymphenburg"/>
    <x v="2837"/>
    <x v="281"/>
    <s v="2022"/>
    <d v="2022-10-09T00:00:00"/>
    <x v="0"/>
    <n v="1"/>
    <x v="3"/>
    <x v="6"/>
    <x v="0"/>
    <s v="Entire home/apt"/>
    <n v="2"/>
    <m/>
    <n v="124.16049382716049"/>
    <n v="3"/>
    <n v="14"/>
    <n v="0"/>
    <n v="6"/>
    <n v="0"/>
    <x v="54"/>
    <x v="0"/>
    <x v="21"/>
    <s v="f"/>
    <n v="1"/>
    <n v="0.21"/>
    <n v="0.21"/>
    <x v="21"/>
    <s v="Neuhausen-NymphenburgEntire home/apt2"/>
    <s v="Entire rental unitEntire home/aptNeuhausen-Nymphenburg"/>
    <s v="Neuhausen-NymphenburgEntire rental unitEntire home/apt2"/>
  </r>
  <r>
    <x v="3494"/>
    <s v="Tollste Wohnung, sch√∂nste Lage"/>
    <x v="2838"/>
    <x v="82"/>
    <s v="2014"/>
    <d v="2014-08-07T00:00:00"/>
    <x v="0"/>
    <n v="1"/>
    <x v="3"/>
    <x v="15"/>
    <x v="0"/>
    <s v="Entire home/apt"/>
    <n v="4"/>
    <n v="220"/>
    <n v="220"/>
    <n v="2"/>
    <n v="100"/>
    <n v="170"/>
    <n v="5"/>
    <n v="18"/>
    <x v="342"/>
    <x v="429"/>
    <x v="6"/>
    <s v="f"/>
    <n v="1"/>
    <n v="0.17"/>
    <n v="0.17"/>
    <x v="6"/>
    <s v="ObergiesingEntire home/apt4"/>
    <s v="Entire rental unitEntire home/aptObergiesing"/>
    <s v="ObergiesingEntire rental unitEntire home/apt4"/>
  </r>
  <r>
    <x v="3495"/>
    <s v="Biete ein Zimmer in der Messestadt mit Parkplatz"/>
    <x v="2839"/>
    <x v="5"/>
    <s v="2022"/>
    <d v="2022-10-12T00:00:00"/>
    <x v="0"/>
    <n v="1"/>
    <x v="3"/>
    <x v="17"/>
    <x v="4"/>
    <s v="Private room"/>
    <n v="1"/>
    <n v="200"/>
    <n v="200"/>
    <n v="1"/>
    <n v="365"/>
    <n v="355"/>
    <n v="6"/>
    <n v="24"/>
    <x v="68"/>
    <x v="67"/>
    <x v="41"/>
    <s v="f"/>
    <n v="1"/>
    <n v="0.21"/>
    <n v="0.21"/>
    <x v="42"/>
    <s v="Tudering-RiemPrivate room1"/>
    <s v="Private room in condoPrivate roomTudering-Riem"/>
    <s v="Tudering-RiemPrivate room in condoPrivate room1"/>
  </r>
  <r>
    <x v="3496"/>
    <s v="Close to the convention center ( Messe M√ºnchen)"/>
    <x v="2827"/>
    <x v="1127"/>
    <s v="2016"/>
    <d v="2016-04-29T00:00:00"/>
    <x v="1"/>
    <n v="5"/>
    <x v="9"/>
    <x v="17"/>
    <x v="2"/>
    <s v="Private room"/>
    <n v="2"/>
    <n v="150"/>
    <n v="150"/>
    <n v="2"/>
    <n v="365"/>
    <n v="362"/>
    <n v="2"/>
    <n v="0"/>
    <x v="0"/>
    <x v="0"/>
    <x v="53"/>
    <s v="f"/>
    <n v="4"/>
    <n v="7.0000000000000007E-2"/>
    <n v="7.0000000000000007E-2"/>
    <x v="56"/>
    <s v="Tudering-RiemPrivate room2"/>
    <s v="Private room in rental unitPrivate roomTudering-Riem"/>
    <s v="Tudering-RiemPrivate room in rental unitPrivate room2"/>
  </r>
  <r>
    <x v="3497"/>
    <s v="Zwei Zimmer Wohnung mit Balkon"/>
    <x v="2840"/>
    <x v="1414"/>
    <s v="2015"/>
    <d v="2015-02-12T00:00:00"/>
    <x v="0"/>
    <n v="1"/>
    <x v="1"/>
    <x v="19"/>
    <x v="0"/>
    <s v="Entire home/apt"/>
    <n v="2"/>
    <n v="108"/>
    <n v="108"/>
    <n v="7"/>
    <n v="90"/>
    <n v="113"/>
    <n v="6"/>
    <n v="42"/>
    <x v="233"/>
    <x v="280"/>
    <x v="1"/>
    <s v="f"/>
    <n v="1"/>
    <n v="0.28999999999999998"/>
    <n v="0.28999999999999998"/>
    <x v="1"/>
    <s v="Milbertshofen-Am HartEntire home/apt2"/>
    <s v="Entire rental unitEntire home/aptMilbertshofen-Am Hart"/>
    <s v="Milbertshofen-Am HartEntire rental unitEntire home/apt2"/>
  </r>
  <r>
    <x v="3498"/>
    <s v="Lovely room with courtyard view"/>
    <x v="2841"/>
    <x v="1415"/>
    <s v="2014"/>
    <d v="2014-03-12T00:00:00"/>
    <x v="1"/>
    <n v="1"/>
    <x v="3"/>
    <x v="9"/>
    <x v="2"/>
    <s v="Private room"/>
    <n v="2"/>
    <m/>
    <n v="112.05263157894737"/>
    <n v="2"/>
    <n v="365"/>
    <n v="0"/>
    <n v="29"/>
    <n v="72"/>
    <x v="54"/>
    <x v="1342"/>
    <x v="5"/>
    <s v="f"/>
    <n v="1"/>
    <n v="1.0900000000000001"/>
    <n v="1.0900000000000001"/>
    <x v="5"/>
    <s v="Au-HaidhausenPrivate room2"/>
    <s v="Private room in rental unitPrivate roomAu-Haidhausen"/>
    <s v="Au-HaidhausenPrivate room in rental unitPrivate room2"/>
  </r>
  <r>
    <x v="3499"/>
    <s v="Gem√ºtliche Wohnung mit Balkon in Isarn√§he"/>
    <x v="2842"/>
    <x v="225"/>
    <s v="2014"/>
    <d v="2014-03-31T00:00:00"/>
    <x v="0"/>
    <n v="1"/>
    <x v="1"/>
    <x v="13"/>
    <x v="0"/>
    <s v="Entire home/apt"/>
    <n v="2"/>
    <m/>
    <n v="100.66071428571429"/>
    <n v="2"/>
    <n v="1125"/>
    <n v="0"/>
    <n v="15"/>
    <n v="0"/>
    <x v="54"/>
    <x v="0"/>
    <x v="17"/>
    <s v="f"/>
    <n v="1"/>
    <n v="0.56000000000000005"/>
    <n v="0.56000000000000005"/>
    <x v="17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3500"/>
    <s v="close to conventioncenter (Messe M√ºnchen)"/>
    <x v="2827"/>
    <x v="1127"/>
    <s v="2016"/>
    <d v="2016-04-29T00:00:00"/>
    <x v="1"/>
    <n v="5"/>
    <x v="9"/>
    <x v="17"/>
    <x v="4"/>
    <s v="Private room"/>
    <n v="2"/>
    <n v="150"/>
    <n v="150"/>
    <n v="2"/>
    <n v="1125"/>
    <n v="360"/>
    <n v="2"/>
    <n v="0"/>
    <x v="0"/>
    <x v="0"/>
    <x v="41"/>
    <s v="f"/>
    <n v="4"/>
    <n v="7.0000000000000007E-2"/>
    <n v="7.0000000000000007E-2"/>
    <x v="42"/>
    <s v="Tudering-RiemPrivate room2"/>
    <s v="Private room in condoPrivate roomTudering-Riem"/>
    <s v="Tudering-RiemPrivate room in condoPrivate room2"/>
  </r>
  <r>
    <x v="3501"/>
    <s v="Helle Wohnung mit 2 Terassen"/>
    <x v="2843"/>
    <x v="988"/>
    <s v="2020"/>
    <d v="2020-07-28T00:00:00"/>
    <x v="0"/>
    <n v="1"/>
    <x v="3"/>
    <x v="5"/>
    <x v="0"/>
    <s v="Entire home/apt"/>
    <n v="2"/>
    <m/>
    <n v="130.20238095238096"/>
    <n v="12.7"/>
    <n v="730"/>
    <n v="13"/>
    <n v="6"/>
    <n v="20"/>
    <x v="54"/>
    <x v="1343"/>
    <x v="41"/>
    <s v="f"/>
    <n v="1"/>
    <n v="0.21"/>
    <n v="0.21"/>
    <x v="42"/>
    <s v="Schwabing-WestEntire home/apt2"/>
    <s v="Entire rental unitEntire home/aptSchwabing-West"/>
    <s v="Schwabing-WestEntire rental unitEntire home/apt2"/>
  </r>
  <r>
    <x v="3502"/>
    <s v="Top Location, Loft mit Karmin und Dachterrasse"/>
    <x v="2844"/>
    <x v="223"/>
    <s v="2015"/>
    <d v="2015-08-05T00:00:00"/>
    <x v="1"/>
    <n v="2"/>
    <x v="2"/>
    <x v="20"/>
    <x v="12"/>
    <s v="Private room"/>
    <n v="1"/>
    <n v="160"/>
    <n v="160"/>
    <n v="1"/>
    <n v="365"/>
    <n v="85"/>
    <n v="13"/>
    <n v="54"/>
    <x v="197"/>
    <x v="234"/>
    <x v="74"/>
    <s v="t"/>
    <n v="1"/>
    <n v="0.44"/>
    <n v="0.44"/>
    <x v="91"/>
    <s v="Altstadt-LehelPrivate room1"/>
    <s v="Private room in loftPrivate roomAltstadt-Lehel"/>
    <s v="Altstadt-LehelPrivate room in loftPrivate room1"/>
  </r>
  <r>
    <x v="3503"/>
    <s v="Guest room in a house"/>
    <x v="2845"/>
    <x v="1416"/>
    <s v="2016"/>
    <d v="2016-11-09T00:00:00"/>
    <x v="0"/>
    <n v="2"/>
    <x v="2"/>
    <x v="12"/>
    <x v="40"/>
    <s v="Private room"/>
    <n v="2"/>
    <m/>
    <n v="83.163265306122454"/>
    <n v="1"/>
    <n v="14"/>
    <n v="0"/>
    <n v="16"/>
    <n v="78"/>
    <x v="54"/>
    <x v="1344"/>
    <x v="14"/>
    <s v="f"/>
    <n v="2"/>
    <n v="1"/>
    <n v="1"/>
    <x v="14"/>
    <s v="Ramersdorf-PerlachPrivate room2"/>
    <s v="Private room in bungalowPrivate roomRamersdorf-Perlach"/>
    <s v="Ramersdorf-PerlachPrivate room in bungalowPrivate room2"/>
  </r>
  <r>
    <x v="3504"/>
    <s v="Zimmer in Wohnung in Au-Haidhausen"/>
    <x v="2846"/>
    <x v="1417"/>
    <s v="2021"/>
    <d v="2021-05-28T00:00:00"/>
    <x v="0"/>
    <n v="1"/>
    <x v="3"/>
    <x v="9"/>
    <x v="2"/>
    <s v="Private room"/>
    <n v="1"/>
    <n v="75"/>
    <n v="75"/>
    <n v="1"/>
    <n v="3"/>
    <n v="361"/>
    <n v="7"/>
    <n v="42"/>
    <x v="972"/>
    <x v="1345"/>
    <x v="41"/>
    <s v="f"/>
    <n v="1"/>
    <n v="1.01"/>
    <n v="1.01"/>
    <x v="42"/>
    <s v="Au-HaidhausenPrivate room1"/>
    <s v="Private room in rental unitPrivate roomAu-Haidhausen"/>
    <s v="Au-HaidhausenPrivate room in rental unitPrivate room1"/>
  </r>
  <r>
    <x v="3505"/>
    <s v="Isar City Hotel Deluxe Doppelzimmer"/>
    <x v="2805"/>
    <x v="1396"/>
    <s v="2018"/>
    <d v="2018-04-21T00:00:00"/>
    <x v="0"/>
    <n v="6"/>
    <x v="5"/>
    <x v="10"/>
    <x v="29"/>
    <s v="Private room"/>
    <n v="3"/>
    <n v="81"/>
    <n v="81"/>
    <n v="1"/>
    <n v="365"/>
    <n v="266"/>
    <n v="25"/>
    <n v="12"/>
    <x v="367"/>
    <x v="471"/>
    <x v="50"/>
    <s v="t"/>
    <n v="6"/>
    <n v="0.95"/>
    <n v="0.95"/>
    <x v="52"/>
    <s v="Ludwigsvorstadt-IsarvorstadtPrivate room3"/>
    <s v="Room in hotelPrivate roomLudwigsvorstadt-Isarvorstadt"/>
    <s v="Ludwigsvorstadt-IsarvorstadtRoom in hotelPrivate room3"/>
  </r>
  <r>
    <x v="3506"/>
    <s v="Quiet Private Room  with Breakfast near to Messe."/>
    <x v="2847"/>
    <x v="1418"/>
    <s v="2013"/>
    <d v="2013-05-13T00:00:00"/>
    <x v="0"/>
    <n v="2"/>
    <x v="2"/>
    <x v="17"/>
    <x v="13"/>
    <s v="Private room"/>
    <n v="1"/>
    <n v="95"/>
    <n v="95"/>
    <n v="1"/>
    <n v="365"/>
    <n v="81"/>
    <n v="2"/>
    <n v="0"/>
    <x v="0"/>
    <x v="0"/>
    <x v="43"/>
    <s v="f"/>
    <n v="2"/>
    <n v="7.0000000000000007E-2"/>
    <n v="7.0000000000000007E-2"/>
    <x v="44"/>
    <s v="Tudering-RiemPrivate room1"/>
    <s v="Private room in bed and breakfastPrivate roomTudering-Riem"/>
    <s v="Tudering-RiemPrivate room in bed and breakfastPrivate room1"/>
  </r>
  <r>
    <x v="3507"/>
    <s v="‚Äª Flatista Homes - Aubing ‚Äª 12 Guests ‚Äª 220 SQM ‚Äª"/>
    <x v="710"/>
    <x v="87"/>
    <s v="2013"/>
    <d v="2013-08-02T00:00:00"/>
    <x v="0"/>
    <n v="24"/>
    <x v="21"/>
    <x v="24"/>
    <x v="8"/>
    <s v="Entire home/apt"/>
    <n v="12"/>
    <n v="351"/>
    <n v="351"/>
    <n v="2"/>
    <n v="29"/>
    <n v="146"/>
    <n v="53"/>
    <n v="180"/>
    <x v="973"/>
    <x v="1346"/>
    <x v="32"/>
    <s v="t"/>
    <n v="19"/>
    <n v="1.95"/>
    <n v="1.95"/>
    <x v="32"/>
    <s v="Aubing-Lochhausen-LangwiedEntire home/apt12"/>
    <s v="Entire condoEntire home/aptAubing-Lochhausen-Langwied"/>
    <s v="Aubing-Lochhausen-LangwiedEntire condoEntire home/apt12"/>
  </r>
  <r>
    <x v="3508"/>
    <s v="Sch√∂ne Einzimmerwohnung am Schwabinger See"/>
    <x v="2848"/>
    <x v="49"/>
    <s v="2015"/>
    <d v="2015-04-03T00:00:00"/>
    <x v="0"/>
    <n v="1"/>
    <x v="3"/>
    <x v="16"/>
    <x v="8"/>
    <s v="Entire home/apt"/>
    <n v="1"/>
    <m/>
    <n v="92.272727272727266"/>
    <n v="5"/>
    <n v="1125"/>
    <n v="1"/>
    <n v="1"/>
    <n v="0"/>
    <x v="54"/>
    <x v="0"/>
    <x v="41"/>
    <s v="f"/>
    <n v="1"/>
    <n v="0.03"/>
    <n v="0.03"/>
    <x v="42"/>
    <s v="Schwabing-FreimannEntire home/apt1"/>
    <s v="Entire condoEntire home/aptSchwabing-Freimann"/>
    <s v="Schwabing-FreimannEntire condoEntire home/apt1"/>
  </r>
  <r>
    <x v="3509"/>
    <s v="Einzelzimmer in Messen√§he, Haus m. Terrasse/Garten"/>
    <x v="2849"/>
    <x v="262"/>
    <s v="2022"/>
    <d v="2022-10-18T00:00:00"/>
    <x v="1"/>
    <n v="3"/>
    <x v="1"/>
    <x v="17"/>
    <x v="10"/>
    <s v="Private room"/>
    <n v="1"/>
    <n v="130"/>
    <n v="130"/>
    <n v="1"/>
    <n v="365"/>
    <n v="85"/>
    <n v="5"/>
    <n v="12"/>
    <x v="145"/>
    <x v="165"/>
    <x v="41"/>
    <s v="f"/>
    <n v="3"/>
    <n v="0.17"/>
    <n v="0.17"/>
    <x v="42"/>
    <s v="Tudering-RiemPrivate room1"/>
    <s v="Private room in townhousePrivate roomTudering-Riem"/>
    <s v="Tudering-RiemPrivate room in townhousePrivate room1"/>
  </r>
  <r>
    <x v="3510"/>
    <s v="‚Äª Flatista Homes - Aubing ‚Äª Studio-Apartment ‚Äª"/>
    <x v="710"/>
    <x v="87"/>
    <s v="2013"/>
    <d v="2013-08-02T00:00:00"/>
    <x v="0"/>
    <n v="24"/>
    <x v="21"/>
    <x v="24"/>
    <x v="14"/>
    <s v="Entire home/apt"/>
    <n v="3"/>
    <n v="500"/>
    <n v="500"/>
    <n v="2.1"/>
    <n v="29"/>
    <n v="0"/>
    <n v="5"/>
    <n v="0"/>
    <x v="0"/>
    <x v="0"/>
    <x v="41"/>
    <s v="t"/>
    <n v="19"/>
    <n v="0.17"/>
    <n v="0.17"/>
    <x v="42"/>
    <s v="Aubing-Lochhausen-LangwiedEntire home/apt3"/>
    <s v="Room in aparthotelEntire home/aptAubing-Lochhausen-Langwied"/>
    <s v="Aubing-Lochhausen-LangwiedRoom in aparthotelEntire home/apt3"/>
  </r>
  <r>
    <x v="3511"/>
    <s v="Wohnen im Holzhaus in der Messestadt"/>
    <x v="2850"/>
    <x v="197"/>
    <s v="2022"/>
    <d v="2022-10-19T00:00:00"/>
    <x v="0"/>
    <n v="1"/>
    <x v="3"/>
    <x v="17"/>
    <x v="4"/>
    <s v="Private room"/>
    <n v="2"/>
    <m/>
    <n v="88.875"/>
    <n v="1"/>
    <n v="7"/>
    <n v="0"/>
    <n v="4"/>
    <n v="0"/>
    <x v="54"/>
    <x v="0"/>
    <x v="41"/>
    <s v="f"/>
    <n v="1"/>
    <n v="0.14000000000000001"/>
    <n v="0.14000000000000001"/>
    <x v="42"/>
    <s v="Tudering-RiemPrivate room2"/>
    <s v="Private room in condoPrivate roomTudering-Riem"/>
    <s v="Tudering-RiemPrivate room in condoPrivate room2"/>
  </r>
  <r>
    <x v="3512"/>
    <s v="Sch√∂nes Zimmer in M√ºnchen, Zentral"/>
    <x v="2851"/>
    <x v="773"/>
    <s v="2020"/>
    <d v="2020-09-23T00:00:00"/>
    <x v="0"/>
    <n v="1"/>
    <x v="3"/>
    <x v="14"/>
    <x v="2"/>
    <s v="Private room"/>
    <n v="1"/>
    <n v="65"/>
    <n v="65"/>
    <n v="2"/>
    <n v="365"/>
    <n v="69"/>
    <n v="5"/>
    <n v="30"/>
    <x v="974"/>
    <x v="1347"/>
    <x v="6"/>
    <s v="f"/>
    <n v="1"/>
    <n v="0.73"/>
    <n v="0.73"/>
    <x v="6"/>
    <s v="Untergiesing-HarlachingPrivate room1"/>
    <s v="Private room in rental unitPrivate roomUntergiesing-Harlaching"/>
    <s v="Untergiesing-HarlachingPrivate room in rental unitPrivate room1"/>
  </r>
  <r>
    <x v="3513"/>
    <s v="Helle, grosse, zentrale Wohnung mit Balkon"/>
    <x v="2617"/>
    <x v="121"/>
    <s v="2016"/>
    <d v="2016-08-09T00:00:00"/>
    <x v="0"/>
    <n v="2"/>
    <x v="2"/>
    <x v="15"/>
    <x v="8"/>
    <s v="Entire home/apt"/>
    <n v="6"/>
    <n v="175"/>
    <n v="175"/>
    <n v="2"/>
    <n v="1125"/>
    <n v="195"/>
    <n v="29"/>
    <n v="78"/>
    <x v="31"/>
    <x v="31"/>
    <x v="77"/>
    <s v="f"/>
    <n v="2"/>
    <n v="1.03"/>
    <n v="1.03"/>
    <x v="110"/>
    <s v="ObergiesingEntire home/apt6"/>
    <s v="Entire condoEntire home/aptObergiesing"/>
    <s v="ObergiesingEntire condoEntire home/apt6"/>
  </r>
  <r>
    <x v="3514"/>
    <s v="Moderne Wohnung im Herzen Haidhausens"/>
    <x v="2852"/>
    <x v="183"/>
    <s v="2021"/>
    <d v="2021-08-20T00:00:00"/>
    <x v="0"/>
    <n v="1"/>
    <x v="3"/>
    <x v="9"/>
    <x v="0"/>
    <s v="Entire home/apt"/>
    <n v="3"/>
    <m/>
    <n v="172.85714285714286"/>
    <n v="2"/>
    <n v="365"/>
    <n v="0"/>
    <n v="14"/>
    <n v="42"/>
    <x v="54"/>
    <x v="1348"/>
    <x v="9"/>
    <s v="f"/>
    <n v="1"/>
    <n v="0.5"/>
    <n v="0.5"/>
    <x v="9"/>
    <s v="Au-HaidhausenEntire home/apt3"/>
    <s v="Entire rental unitEntire home/aptAu-Haidhausen"/>
    <s v="Au-HaidhausenEntire rental unitEntire home/apt3"/>
  </r>
  <r>
    <x v="3515"/>
    <s v="Sch√∂ne Wohnung im Herzen von M√ºnchen"/>
    <x v="2853"/>
    <x v="566"/>
    <s v="2018"/>
    <d v="2018-04-05T00:00:00"/>
    <x v="0"/>
    <n v="1"/>
    <x v="3"/>
    <x v="20"/>
    <x v="0"/>
    <s v="Entire home/apt"/>
    <n v="4"/>
    <m/>
    <n v="370.44"/>
    <n v="4"/>
    <n v="16"/>
    <n v="0"/>
    <n v="2"/>
    <n v="0"/>
    <x v="54"/>
    <x v="0"/>
    <x v="41"/>
    <s v="f"/>
    <n v="1"/>
    <n v="7.0000000000000007E-2"/>
    <n v="7.0000000000000007E-2"/>
    <x v="42"/>
    <s v="Altstadt-LehelEntire home/apt4"/>
    <s v="Entire rental unitEntire home/aptAltstadt-Lehel"/>
    <s v="Altstadt-LehelEntire rental unitEntire home/apt4"/>
  </r>
  <r>
    <x v="3516"/>
    <s v="Doppelzimmer in Messen√§he mit Terrasse und Garten"/>
    <x v="2849"/>
    <x v="262"/>
    <s v="2022"/>
    <d v="2022-10-18T00:00:00"/>
    <x v="1"/>
    <n v="3"/>
    <x v="1"/>
    <x v="17"/>
    <x v="10"/>
    <s v="Private room"/>
    <n v="2"/>
    <n v="130"/>
    <n v="130"/>
    <n v="1"/>
    <n v="365"/>
    <n v="81"/>
    <n v="11"/>
    <n v="48"/>
    <x v="701"/>
    <x v="938"/>
    <x v="41"/>
    <s v="f"/>
    <n v="3"/>
    <n v="0.38"/>
    <n v="0.38"/>
    <x v="42"/>
    <s v="Tudering-RiemPrivate room2"/>
    <s v="Private room in townhousePrivate roomTudering-Riem"/>
    <s v="Tudering-RiemPrivate room in townhousePrivate room2"/>
  </r>
  <r>
    <x v="3517"/>
    <s v="Designer Penthouse Wohnung mit Dachterrasse&amp;Kamin"/>
    <x v="2854"/>
    <x v="1419"/>
    <s v="2022"/>
    <d v="2022-10-04T00:00:00"/>
    <x v="0"/>
    <n v="2"/>
    <x v="2"/>
    <x v="8"/>
    <x v="8"/>
    <s v="Entire home/apt"/>
    <n v="2"/>
    <n v="510"/>
    <n v="510"/>
    <n v="3"/>
    <n v="365"/>
    <n v="359"/>
    <n v="5"/>
    <n v="6"/>
    <x v="461"/>
    <x v="610"/>
    <x v="41"/>
    <s v="f"/>
    <n v="1"/>
    <n v="0.18"/>
    <n v="0.18"/>
    <x v="42"/>
    <s v="BogenhausenEntire home/apt2"/>
    <s v="Entire condoEntire home/aptBogenhausen"/>
    <s v="BogenhausenEntire condoEntire home/apt2"/>
  </r>
  <r>
    <x v="3518"/>
    <s v="Stylische Wohnung in M√ºnchen"/>
    <x v="2855"/>
    <x v="1420"/>
    <s v="2015"/>
    <d v="2015-03-15T00:00:00"/>
    <x v="0"/>
    <n v="1"/>
    <x v="3"/>
    <x v="9"/>
    <x v="0"/>
    <s v="Entire home/apt"/>
    <n v="2"/>
    <m/>
    <n v="139.02325581395348"/>
    <n v="3"/>
    <n v="8"/>
    <n v="0"/>
    <n v="1"/>
    <n v="0"/>
    <x v="54"/>
    <x v="0"/>
    <x v="41"/>
    <s v="f"/>
    <n v="1"/>
    <n v="0.03"/>
    <n v="0.03"/>
    <x v="42"/>
    <s v="Au-HaidhausenEntire home/apt2"/>
    <s v="Entire rental unitEntire home/aptAu-Haidhausen"/>
    <s v="Au-HaidhausenEntire rental unitEntire home/apt2"/>
  </r>
  <r>
    <x v="3519"/>
    <s v="Cute duplex apartment central and quiet"/>
    <x v="2856"/>
    <x v="311"/>
    <s v="2016"/>
    <d v="2016-01-05T00:00:00"/>
    <x v="0"/>
    <n v="1"/>
    <x v="2"/>
    <x v="9"/>
    <x v="0"/>
    <s v="Entire home/apt"/>
    <n v="2"/>
    <m/>
    <n v="139.02325581395348"/>
    <n v="5"/>
    <n v="60"/>
    <n v="0"/>
    <n v="3"/>
    <n v="0"/>
    <x v="54"/>
    <x v="0"/>
    <x v="41"/>
    <s v="f"/>
    <n v="1"/>
    <n v="0.1"/>
    <n v="0.1"/>
    <x v="42"/>
    <s v="Au-HaidhausenEntire home/apt2"/>
    <s v="Entire rental unitEntire home/aptAu-Haidhausen"/>
    <s v="Au-HaidhausenEntire rental unitEntire home/apt2"/>
  </r>
  <r>
    <x v="3520"/>
    <s v="Modern Apartment close to City Center"/>
    <x v="2857"/>
    <x v="1421"/>
    <s v="2015"/>
    <d v="2015-10-08T00:00:00"/>
    <x v="0"/>
    <n v="1"/>
    <x v="3"/>
    <x v="11"/>
    <x v="0"/>
    <s v="Entire home/apt"/>
    <n v="2"/>
    <m/>
    <n v="134.39024390243901"/>
    <n v="4"/>
    <n v="23"/>
    <n v="0"/>
    <n v="18"/>
    <n v="72"/>
    <x v="54"/>
    <x v="1349"/>
    <x v="41"/>
    <s v="f"/>
    <n v="1"/>
    <n v="0.63"/>
    <n v="0.63"/>
    <x v="42"/>
    <s v="SendlingEntire home/apt2"/>
    <s v="Entire rental unitEntire home/aptSendling"/>
    <s v="SendlingEntire rental unitEntire home/apt2"/>
  </r>
  <r>
    <x v="3521"/>
    <s v="1 Zimmer Wohnung in zentraler Lage mit Bergblick"/>
    <x v="2858"/>
    <x v="1422"/>
    <s v="2022"/>
    <d v="2022-10-24T00:00:00"/>
    <x v="0"/>
    <n v="1"/>
    <x v="3"/>
    <x v="16"/>
    <x v="0"/>
    <s v="Entire home/apt"/>
    <n v="2"/>
    <n v="135"/>
    <n v="135"/>
    <n v="7"/>
    <n v="30"/>
    <n v="78"/>
    <n v="6"/>
    <n v="42"/>
    <x v="312"/>
    <x v="386"/>
    <x v="1"/>
    <s v="f"/>
    <n v="1"/>
    <n v="0.22"/>
    <n v="0.22"/>
    <x v="1"/>
    <s v="Schwabing-FreimannEntire home/apt2"/>
    <s v="Entire rental unitEntire home/aptSchwabing-Freimann"/>
    <s v="Schwabing-FreimannEntire rental unitEntire home/apt2"/>
  </r>
  <r>
    <x v="3522"/>
    <s v="Haidhausen 2, Innenstadt (zu Fu√ü) und Isarauen"/>
    <x v="1443"/>
    <x v="327"/>
    <s v="2017"/>
    <d v="2017-08-12T00:00:00"/>
    <x v="1"/>
    <n v="4"/>
    <x v="0"/>
    <x v="9"/>
    <x v="2"/>
    <s v="Private room"/>
    <n v="1"/>
    <n v="60"/>
    <n v="60"/>
    <n v="2"/>
    <n v="365"/>
    <n v="329"/>
    <n v="27"/>
    <n v="84"/>
    <x v="185"/>
    <x v="221"/>
    <x v="41"/>
    <s v="f"/>
    <n v="2"/>
    <n v="0.95"/>
    <n v="0.95"/>
    <x v="42"/>
    <s v="Au-HaidhausenPrivate room1"/>
    <s v="Private room in rental unitPrivate roomAu-Haidhausen"/>
    <s v="Au-HaidhausenPrivate room in rental unitPrivate room1"/>
  </r>
  <r>
    <x v="3523"/>
    <s v="Sch√∂ne Wohnung mit Stellplatz."/>
    <x v="2859"/>
    <x v="1361"/>
    <s v="2015"/>
    <d v="2015-08-21T00:00:00"/>
    <x v="0"/>
    <n v="1"/>
    <x v="3"/>
    <x v="17"/>
    <x v="0"/>
    <s v="Entire home/apt"/>
    <n v="1"/>
    <m/>
    <n v="71.571428571428569"/>
    <n v="3"/>
    <n v="365"/>
    <n v="0"/>
    <n v="0"/>
    <n v="0"/>
    <x v="54"/>
    <x v="0"/>
    <x v="38"/>
    <s v="f"/>
    <n v="1"/>
    <n v="0.81029411764705872"/>
    <m/>
    <x v="189"/>
    <s v="Tudering-RiemEntire home/apt1"/>
    <s v="Entire rental unitEntire home/aptTudering-Riem"/>
    <s v="Tudering-RiemEntire rental unitEntire home/apt1"/>
  </r>
  <r>
    <x v="3524"/>
    <s v="Wohnung n√§he Messe mit Blick ins Gr√ºne"/>
    <x v="2583"/>
    <x v="426"/>
    <s v="2014"/>
    <d v="2014-09-17T00:00:00"/>
    <x v="0"/>
    <n v="3"/>
    <x v="1"/>
    <x v="12"/>
    <x v="8"/>
    <s v="Entire home/apt"/>
    <n v="3"/>
    <n v="73"/>
    <n v="73"/>
    <n v="1"/>
    <n v="365"/>
    <n v="144"/>
    <n v="10"/>
    <n v="48"/>
    <x v="975"/>
    <x v="1350"/>
    <x v="6"/>
    <s v="f"/>
    <n v="2"/>
    <n v="0.37"/>
    <n v="0.37"/>
    <x v="6"/>
    <s v="Ramersdorf-PerlachEntire home/apt3"/>
    <s v="Entire condoEntire home/aptRamersdorf-Perlach"/>
    <s v="Ramersdorf-PerlachEntire condoEntire home/apt3"/>
  </r>
  <r>
    <x v="3525"/>
    <s v="2 room apartment Schwabing, bright, stylish, cozy"/>
    <x v="2860"/>
    <x v="120"/>
    <s v="2022"/>
    <d v="2022-10-26T00:00:00"/>
    <x v="1"/>
    <n v="1"/>
    <x v="3"/>
    <x v="5"/>
    <x v="0"/>
    <s v="Entire home/apt"/>
    <n v="2"/>
    <n v="129"/>
    <n v="129"/>
    <n v="30"/>
    <n v="90"/>
    <n v="112"/>
    <n v="22"/>
    <n v="255"/>
    <x v="976"/>
    <x v="1351"/>
    <x v="39"/>
    <s v="f"/>
    <n v="1"/>
    <n v="0.86"/>
    <n v="0.86"/>
    <x v="39"/>
    <s v="Schwabing-WestEntire home/apt2"/>
    <s v="Entire rental unitEntire home/aptSchwabing-West"/>
    <s v="Schwabing-WestEntire rental unitEntire home/apt2"/>
  </r>
  <r>
    <x v="3526"/>
    <s v="Fully Furnished Single Studio with Gym"/>
    <x v="2187"/>
    <x v="1151"/>
    <s v="2020"/>
    <d v="2020-11-25T00:00:00"/>
    <x v="0"/>
    <n v="136"/>
    <x v="31"/>
    <x v="24"/>
    <x v="23"/>
    <s v="Entire home/apt"/>
    <n v="1"/>
    <n v="72"/>
    <n v="72"/>
    <n v="4.7"/>
    <n v="180"/>
    <n v="85"/>
    <n v="0"/>
    <n v="0"/>
    <x v="0"/>
    <x v="0"/>
    <x v="38"/>
    <s v="t"/>
    <n v="78"/>
    <n v="0.18446808510638299"/>
    <m/>
    <x v="259"/>
    <s v="Aubing-Lochhausen-LangwiedEntire home/apt1"/>
    <s v="Entire serviced apartmentEntire home/aptAubing-Lochhausen-Langwied"/>
    <s v="Aubing-Lochhausen-LangwiedEntire serviced apartmentEntire home/apt1"/>
  </r>
  <r>
    <x v="3527"/>
    <s v="Schwabing Wohnung mit zwei gro√üen Terrassen"/>
    <x v="2861"/>
    <x v="1423"/>
    <s v="2016"/>
    <d v="2016-06-07T00:00:00"/>
    <x v="0"/>
    <n v="1"/>
    <x v="3"/>
    <x v="16"/>
    <x v="0"/>
    <s v="Entire home/apt"/>
    <n v="2"/>
    <m/>
    <n v="119.73170731707317"/>
    <n v="28"/>
    <n v="1125"/>
    <n v="0"/>
    <n v="1"/>
    <n v="0"/>
    <x v="54"/>
    <x v="0"/>
    <x v="41"/>
    <s v="f"/>
    <n v="1"/>
    <n v="0.05"/>
    <n v="0.05"/>
    <x v="42"/>
    <s v="Schwabing-FreimannEntire home/apt2"/>
    <s v="Entire rental unitEntire home/aptSchwabing-Freimann"/>
    <s v="Schwabing-FreimannEntire rental unitEntire home/apt2"/>
  </r>
  <r>
    <x v="3528"/>
    <s v="NEU! Echtes Schmuckst√ºck am Prinzregentenplatz!"/>
    <x v="2862"/>
    <x v="225"/>
    <s v="2021"/>
    <d v="2021-05-16T00:00:00"/>
    <x v="0"/>
    <n v="2"/>
    <x v="2"/>
    <x v="8"/>
    <x v="2"/>
    <s v="Private room"/>
    <n v="1"/>
    <n v="63"/>
    <n v="63"/>
    <n v="2"/>
    <n v="60"/>
    <n v="261"/>
    <n v="5"/>
    <n v="12"/>
    <x v="691"/>
    <x v="928"/>
    <x v="6"/>
    <s v="f"/>
    <n v="2"/>
    <n v="0.17"/>
    <n v="0.17"/>
    <x v="6"/>
    <s v="BogenhausenPrivate room1"/>
    <s v="Private room in rental unitPrivate roomBogenhausen"/>
    <s v="BogenhausenPrivate room in rental unitPrivate room1"/>
  </r>
  <r>
    <x v="3529"/>
    <s v="Wundersch√∂nes 1.5 Zimmer Apartment an der Isar"/>
    <x v="2863"/>
    <x v="137"/>
    <s v="2012"/>
    <d v="2012-05-21T00:00:00"/>
    <x v="0"/>
    <n v="1"/>
    <x v="2"/>
    <x v="14"/>
    <x v="8"/>
    <s v="Entire home/apt"/>
    <n v="2"/>
    <n v="69"/>
    <n v="69"/>
    <n v="90"/>
    <n v="365"/>
    <n v="260"/>
    <n v="5"/>
    <n v="255"/>
    <x v="515"/>
    <x v="682"/>
    <x v="41"/>
    <s v="f"/>
    <n v="1"/>
    <n v="0.24"/>
    <n v="0.24"/>
    <x v="42"/>
    <s v="Untergiesing-HarlachingEntire home/apt2"/>
    <s v="Entire condoEntire home/aptUntergiesing-Harlaching"/>
    <s v="Untergiesing-HarlachingEntire condoEntire home/apt2"/>
  </r>
  <r>
    <x v="3530"/>
    <s v="Bright room in good location!"/>
    <x v="2864"/>
    <x v="185"/>
    <s v="2018"/>
    <d v="2018-03-12T00:00:00"/>
    <x v="0"/>
    <n v="1"/>
    <x v="2"/>
    <x v="6"/>
    <x v="6"/>
    <s v="Private room"/>
    <n v="1"/>
    <m/>
    <n v="56.875"/>
    <n v="7"/>
    <n v="10"/>
    <n v="0"/>
    <n v="22"/>
    <n v="14"/>
    <x v="54"/>
    <x v="1352"/>
    <x v="12"/>
    <s v="f"/>
    <n v="1"/>
    <n v="0.77"/>
    <n v="0.77"/>
    <x v="12"/>
    <s v="Neuhausen-NymphenburgPrivate room1"/>
    <s v="Private room in serviced apartmentPrivate roomNeuhausen-Nymphenburg"/>
    <s v="Neuhausen-NymphenburgPrivate room in serviced apartmentPrivate room1"/>
  </r>
  <r>
    <x v="3531"/>
    <s v="Central flat Munich/sunny and stylish"/>
    <x v="2625"/>
    <x v="1326"/>
    <s v="2015"/>
    <d v="2015-01-20T00:00:00"/>
    <x v="0"/>
    <n v="4"/>
    <x v="4"/>
    <x v="10"/>
    <x v="0"/>
    <s v="Entire home/apt"/>
    <n v="2"/>
    <m/>
    <n v="150.01249999999999"/>
    <n v="150"/>
    <n v="365"/>
    <n v="0"/>
    <n v="6"/>
    <n v="12"/>
    <x v="54"/>
    <x v="1274"/>
    <x v="41"/>
    <s v="f"/>
    <n v="2"/>
    <n v="0.24"/>
    <n v="0.24"/>
    <x v="42"/>
    <s v="Ludwigsvorstadt-IsarvorstadtEntire home/apt2"/>
    <s v="Entire rental unitEntire home/aptLudwigsvorstadt-Isarvorstadt"/>
    <s v="Ludwigsvorstadt-IsarvorstadtEntire rental unitEntire home/apt2"/>
  </r>
  <r>
    <x v="3532"/>
    <s v="Garden Room: bright room with terrasse"/>
    <x v="2865"/>
    <x v="299"/>
    <s v="2014"/>
    <d v="2014-11-28T00:00:00"/>
    <x v="0"/>
    <n v="5"/>
    <x v="5"/>
    <x v="6"/>
    <x v="4"/>
    <s v="Private room"/>
    <n v="2"/>
    <n v="158"/>
    <n v="158"/>
    <n v="30"/>
    <n v="365"/>
    <n v="268"/>
    <n v="3"/>
    <n v="0"/>
    <x v="0"/>
    <x v="0"/>
    <x v="41"/>
    <s v="f"/>
    <n v="3"/>
    <n v="0.14000000000000001"/>
    <n v="0.14000000000000001"/>
    <x v="42"/>
    <s v="Neuhausen-NymphenburgPrivate room2"/>
    <s v="Private room in condoPrivate roomNeuhausen-Nymphenburg"/>
    <s v="Neuhausen-NymphenburgPrivate room in condoPrivate room2"/>
  </r>
  <r>
    <x v="3533"/>
    <s v="Helle moderne Maisonette Designer Wohnung"/>
    <x v="2866"/>
    <x v="1424"/>
    <s v="2012"/>
    <d v="2012-03-25T00:00:00"/>
    <x v="0"/>
    <n v="1"/>
    <x v="0"/>
    <x v="2"/>
    <x v="0"/>
    <s v="Entire home/apt"/>
    <n v="2"/>
    <m/>
    <n v="136.95041322314049"/>
    <n v="14"/>
    <n v="1125"/>
    <n v="0"/>
    <n v="2"/>
    <n v="0"/>
    <x v="54"/>
    <x v="0"/>
    <x v="41"/>
    <s v="f"/>
    <n v="1"/>
    <n v="7.0000000000000007E-2"/>
    <n v="7.0000000000000007E-2"/>
    <x v="42"/>
    <s v="MaxvorstadtEntire home/apt2"/>
    <s v="Entire rental unitEntire home/aptMaxvorstadt"/>
    <s v="MaxvorstadtEntire rental unitEntire home/apt2"/>
  </r>
  <r>
    <x v="3534"/>
    <s v="Helles Souterrain Privatzimmer im M√ºnchner S√ºden"/>
    <x v="2867"/>
    <x v="1425"/>
    <s v="2015"/>
    <d v="2015-07-25T00:00:00"/>
    <x v="1"/>
    <n v="1"/>
    <x v="3"/>
    <x v="13"/>
    <x v="4"/>
    <s v="Private room"/>
    <n v="2"/>
    <m/>
    <n v="74.84615384615384"/>
    <n v="2"/>
    <n v="1125"/>
    <n v="0"/>
    <n v="67"/>
    <n v="138"/>
    <x v="54"/>
    <x v="1353"/>
    <x v="54"/>
    <s v="f"/>
    <n v="1"/>
    <n v="2.34"/>
    <n v="2.34"/>
    <x v="58"/>
    <s v="Thalkirchen-Obersendling-Forstenried-F√ºrstenried-SollnPrivate room2"/>
    <s v="Private room in condoPrivate roomThalkirchen-Obersendling-Forstenried-F√ºrstenried-Solln"/>
    <s v="Thalkirchen-Obersendling-Forstenried-F√ºrstenried-SollnPrivate room in condoPrivate room2"/>
  </r>
  <r>
    <x v="3535"/>
    <s v="Feldmoching Eleganz Suite"/>
    <x v="2868"/>
    <x v="314"/>
    <s v="2016"/>
    <d v="2016-07-28T00:00:00"/>
    <x v="0"/>
    <n v="1"/>
    <x v="3"/>
    <x v="18"/>
    <x v="8"/>
    <s v="Entire home/apt"/>
    <n v="2"/>
    <n v="122"/>
    <n v="122"/>
    <n v="2"/>
    <n v="180"/>
    <n v="7"/>
    <n v="23"/>
    <n v="18"/>
    <x v="63"/>
    <x v="62"/>
    <x v="16"/>
    <s v="f"/>
    <n v="1"/>
    <n v="0.92"/>
    <n v="0.92"/>
    <x v="16"/>
    <s v="Feldmoching-HasenberglEntire home/apt2"/>
    <s v="Entire condoEntire home/aptFeldmoching-Hasenbergl"/>
    <s v="Feldmoching-HasenberglEntire condoEntire home/apt2"/>
  </r>
  <r>
    <x v="3536"/>
    <s v="clean and quiet"/>
    <x v="2869"/>
    <x v="1426"/>
    <s v="2016"/>
    <d v="2016-04-14T00:00:00"/>
    <x v="0"/>
    <n v="1"/>
    <x v="3"/>
    <x v="19"/>
    <x v="2"/>
    <s v="Private room"/>
    <n v="1"/>
    <n v="60"/>
    <n v="60"/>
    <n v="1"/>
    <n v="1125"/>
    <n v="90"/>
    <n v="1"/>
    <n v="0"/>
    <x v="0"/>
    <x v="0"/>
    <x v="41"/>
    <s v="f"/>
    <n v="1"/>
    <n v="0.03"/>
    <n v="0.03"/>
    <x v="42"/>
    <s v="Milbertshofen-Am HartPrivate room1"/>
    <s v="Private room in rental unitPrivate roomMilbertshofen-Am Hart"/>
    <s v="Milbertshofen-Am HartPrivate room in rental unitPrivate room1"/>
  </r>
  <r>
    <x v="3537"/>
    <s v="Mein Schmuckst√ºck in M√ºnchen, Schwabing"/>
    <x v="2870"/>
    <x v="377"/>
    <s v="2022"/>
    <d v="2022-10-18T00:00:00"/>
    <x v="0"/>
    <n v="1"/>
    <x v="3"/>
    <x v="5"/>
    <x v="0"/>
    <s v="Entire home/apt"/>
    <n v="3"/>
    <m/>
    <n v="131.9655172413793"/>
    <n v="7"/>
    <n v="21"/>
    <n v="0"/>
    <n v="1"/>
    <n v="0"/>
    <x v="54"/>
    <x v="0"/>
    <x v="41"/>
    <s v="f"/>
    <n v="1"/>
    <n v="0.04"/>
    <n v="0.04"/>
    <x v="42"/>
    <s v="Schwabing-WestEntire home/apt3"/>
    <s v="Entire rental unitEntire home/aptSchwabing-West"/>
    <s v="Schwabing-WestEntire rental unitEntire home/apt3"/>
  </r>
  <r>
    <x v="3538"/>
    <s v="2 Zimmer Wohnung zum wohlf√ºhlen"/>
    <x v="2871"/>
    <x v="236"/>
    <s v="2022"/>
    <d v="2022-08-15T00:00:00"/>
    <x v="0"/>
    <n v="1"/>
    <x v="3"/>
    <x v="22"/>
    <x v="0"/>
    <s v="Entire home/apt"/>
    <n v="3"/>
    <m/>
    <n v="102.8"/>
    <n v="4"/>
    <n v="365"/>
    <n v="0"/>
    <n v="7"/>
    <n v="0"/>
    <x v="54"/>
    <x v="0"/>
    <x v="39"/>
    <s v="f"/>
    <n v="1"/>
    <n v="0.26"/>
    <n v="0.26"/>
    <x v="39"/>
    <s v="MoosachEntire home/apt3"/>
    <s v="Entire rental unitEntire home/aptMoosach"/>
    <s v="MoosachEntire rental unitEntire home/apt3"/>
  </r>
  <r>
    <x v="3539"/>
    <s v="Komplette Wohnung f√ºr   2-4 Wochen"/>
    <x v="2872"/>
    <x v="1427"/>
    <s v="2022"/>
    <d v="2022-10-31T00:00:00"/>
    <x v="0"/>
    <n v="1"/>
    <x v="3"/>
    <x v="0"/>
    <x v="0"/>
    <s v="Entire home/apt"/>
    <n v="4"/>
    <m/>
    <n v="171.5"/>
    <n v="14"/>
    <n v="28"/>
    <n v="0"/>
    <n v="0"/>
    <n v="0"/>
    <x v="54"/>
    <x v="0"/>
    <x v="38"/>
    <s v="f"/>
    <n v="1"/>
    <n v="0.54761904761904767"/>
    <m/>
    <x v="260"/>
    <s v="HadernEntire home/apt4"/>
    <s v="Entire rental unitEntire home/aptHadern"/>
    <s v="HadernEntire rental unitEntire home/apt4"/>
  </r>
  <r>
    <x v="3540"/>
    <s v="Sch√∂ne Wohnung mit Terrasse - Nahe Oktoberfest"/>
    <x v="2873"/>
    <x v="1428"/>
    <s v="2013"/>
    <d v="2013-06-05T00:00:00"/>
    <x v="0"/>
    <n v="1"/>
    <x v="3"/>
    <x v="4"/>
    <x v="4"/>
    <s v="Private room"/>
    <n v="2"/>
    <n v="90"/>
    <n v="90"/>
    <n v="2"/>
    <n v="7"/>
    <n v="312"/>
    <n v="19"/>
    <n v="48"/>
    <x v="55"/>
    <x v="54"/>
    <x v="3"/>
    <s v="f"/>
    <n v="1"/>
    <n v="0.66"/>
    <n v="0.66"/>
    <x v="3"/>
    <s v="Sendling-WestparkPrivate room2"/>
    <s v="Private room in condoPrivate roomSendling-Westpark"/>
    <s v="Sendling-WestparkPrivate room in condoPrivate room2"/>
  </r>
  <r>
    <x v="3541"/>
    <s v="2 spacious and luminous bedrooms in the center"/>
    <x v="644"/>
    <x v="432"/>
    <s v="2016"/>
    <d v="2016-03-09T00:00:00"/>
    <x v="0"/>
    <n v="3"/>
    <x v="1"/>
    <x v="10"/>
    <x v="0"/>
    <s v="Entire home/apt"/>
    <n v="3"/>
    <n v="102"/>
    <n v="102"/>
    <n v="2"/>
    <n v="4"/>
    <n v="26"/>
    <n v="37"/>
    <n v="102"/>
    <x v="404"/>
    <x v="521"/>
    <x v="0"/>
    <s v="f"/>
    <n v="3"/>
    <n v="1.35"/>
    <n v="1.35"/>
    <x v="0"/>
    <s v="Ludwigsvorstadt-IsarvorstadtEntire home/apt3"/>
    <s v="Entire rental unitEntire home/aptLudwigsvorstadt-Isarvorstadt"/>
    <s v="Ludwigsvorstadt-IsarvorstadtEntire rental unitEntire home/apt3"/>
  </r>
  <r>
    <x v="3542"/>
    <s v="Fully furnished studio with 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6"/>
    <n v="5"/>
    <n v="0"/>
    <x v="0"/>
    <x v="0"/>
    <x v="35"/>
    <s v="t"/>
    <n v="78"/>
    <n v="0.18"/>
    <n v="0.18"/>
    <x v="35"/>
    <s v="Aubing-Lochhausen-LangwiedEntire home/apt1"/>
    <s v="Entire serviced apartmentEntire home/aptAubing-Lochhausen-Langwied"/>
    <s v="Aubing-Lochhausen-LangwiedEntire serviced apartmentEntire home/apt1"/>
  </r>
  <r>
    <x v="3543"/>
    <s v="Wohnung nahe der U5 (Theresienwiese/Messe)"/>
    <x v="2874"/>
    <x v="121"/>
    <s v="2021"/>
    <d v="2021-05-18T00:00:00"/>
    <x v="0"/>
    <n v="1"/>
    <x v="3"/>
    <x v="12"/>
    <x v="8"/>
    <s v="Entire home/apt"/>
    <n v="5"/>
    <n v="182"/>
    <n v="182"/>
    <n v="3"/>
    <n v="1125"/>
    <n v="305"/>
    <n v="10"/>
    <n v="18"/>
    <x v="800"/>
    <x v="1081"/>
    <x v="41"/>
    <s v="f"/>
    <n v="1"/>
    <n v="0.42"/>
    <n v="0.42"/>
    <x v="42"/>
    <s v="Ramersdorf-PerlachEntire home/apt5"/>
    <s v="Entire condoEntire home/aptRamersdorf-Perlach"/>
    <s v="Ramersdorf-PerlachEntire condoEntire home/apt5"/>
  </r>
  <r>
    <x v="3544"/>
    <s v="Zi. # 3 /Pat‚Äôs cozy corner for Women"/>
    <x v="2875"/>
    <x v="120"/>
    <s v="2022"/>
    <d v="2022-11-04T00:00:00"/>
    <x v="0"/>
    <n v="3"/>
    <x v="0"/>
    <x v="4"/>
    <x v="1"/>
    <s v="Private room"/>
    <n v="1"/>
    <n v="58"/>
    <n v="58"/>
    <n v="2"/>
    <n v="31"/>
    <n v="36"/>
    <n v="28"/>
    <n v="66"/>
    <x v="977"/>
    <x v="1354"/>
    <x v="12"/>
    <s v="f"/>
    <n v="3"/>
    <n v="1.25"/>
    <n v="1.25"/>
    <x v="12"/>
    <s v="Sendling-WestparkPrivate room1"/>
    <s v="Private room in homePrivate roomSendling-Westpark"/>
    <s v="Sendling-WestparkPrivate room in homePrivate room1"/>
  </r>
  <r>
    <x v="3545"/>
    <s v="Cozy sunny room as hotel alternative"/>
    <x v="2876"/>
    <x v="501"/>
    <s v="2022"/>
    <d v="2022-08-08T00:00:00"/>
    <x v="0"/>
    <n v="2"/>
    <x v="2"/>
    <x v="22"/>
    <x v="2"/>
    <s v="Private room"/>
    <n v="1"/>
    <m/>
    <n v="319.75"/>
    <n v="1"/>
    <n v="365"/>
    <n v="87"/>
    <n v="15"/>
    <n v="54"/>
    <x v="54"/>
    <x v="1355"/>
    <x v="19"/>
    <s v="f"/>
    <n v="2"/>
    <n v="0.64"/>
    <n v="0.64"/>
    <x v="19"/>
    <s v="MoosachPrivate room1"/>
    <s v="Private room in rental unitPrivate roomMoosach"/>
    <s v="MoosachPrivate room in rental unitPrivate room1"/>
  </r>
  <r>
    <x v="3546"/>
    <s v="Cozy nest in central Schwabing"/>
    <x v="2877"/>
    <x v="20"/>
    <s v="2014"/>
    <d v="2014-07-27T00:00:00"/>
    <x v="0"/>
    <n v="1"/>
    <x v="3"/>
    <x v="5"/>
    <x v="0"/>
    <s v="Entire home/apt"/>
    <n v="2"/>
    <m/>
    <n v="130.20238095238096"/>
    <n v="3"/>
    <n v="14"/>
    <n v="0"/>
    <n v="4"/>
    <n v="24"/>
    <x v="54"/>
    <x v="1356"/>
    <x v="41"/>
    <s v="f"/>
    <n v="1"/>
    <n v="0.4"/>
    <n v="0.4"/>
    <x v="42"/>
    <s v="Schwabing-WestEntire home/apt2"/>
    <s v="Entire rental unitEntire home/aptSchwabing-West"/>
    <s v="Schwabing-WestEntire rental unitEntire home/apt2"/>
  </r>
  <r>
    <x v="3547"/>
    <s v="Beautiful Munich Flat"/>
    <x v="2878"/>
    <x v="172"/>
    <s v="2016"/>
    <d v="2016-10-14T00:00:00"/>
    <x v="0"/>
    <n v="1"/>
    <x v="3"/>
    <x v="16"/>
    <x v="0"/>
    <s v="Entire home/apt"/>
    <n v="2"/>
    <n v="114"/>
    <n v="114"/>
    <n v="3"/>
    <n v="18"/>
    <n v="148"/>
    <n v="7"/>
    <n v="24"/>
    <x v="978"/>
    <x v="1357"/>
    <x v="39"/>
    <s v="f"/>
    <n v="1"/>
    <n v="0.33"/>
    <n v="0.33"/>
    <x v="39"/>
    <s v="Schwabing-FreimannEntire home/apt2"/>
    <s v="Entire rental unitEntire home/aptSchwabing-Freimann"/>
    <s v="Schwabing-FreimannEntire rental unitEntire home/apt2"/>
  </r>
  <r>
    <x v="3548"/>
    <s v="Peaceful apartment in Munich"/>
    <x v="2879"/>
    <x v="1429"/>
    <s v="2018"/>
    <d v="2018-06-04T00:00:00"/>
    <x v="0"/>
    <n v="1"/>
    <x v="3"/>
    <x v="4"/>
    <x v="0"/>
    <s v="Entire home/apt"/>
    <n v="3"/>
    <m/>
    <n v="103.31578947368421"/>
    <n v="2"/>
    <n v="4"/>
    <n v="0"/>
    <n v="4"/>
    <n v="0"/>
    <x v="54"/>
    <x v="0"/>
    <x v="24"/>
    <s v="f"/>
    <n v="1"/>
    <n v="0.14000000000000001"/>
    <n v="0.14000000000000001"/>
    <x v="24"/>
    <s v="Sendling-WestparkEntire home/apt3"/>
    <s v="Entire rental unitEntire home/aptSendling-Westpark"/>
    <s v="Sendling-WestparkEntire rental unitEntire home/apt3"/>
  </r>
  <r>
    <x v="3549"/>
    <s v="Helle 3-Zimmer-Wohnung zur Zwischenmiete"/>
    <x v="2880"/>
    <x v="184"/>
    <s v="2013"/>
    <d v="2013-06-29T00:00:00"/>
    <x v="0"/>
    <n v="1"/>
    <x v="3"/>
    <x v="8"/>
    <x v="0"/>
    <s v="Entire home/apt"/>
    <n v="4"/>
    <n v="157"/>
    <n v="157"/>
    <n v="60"/>
    <n v="90"/>
    <n v="263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3550"/>
    <s v="Ruhiges Apartment mit Balkon Mitten in Schwabing"/>
    <x v="2881"/>
    <x v="566"/>
    <s v="2020"/>
    <d v="2020-12-30T00:00:00"/>
    <x v="0"/>
    <n v="1"/>
    <x v="3"/>
    <x v="5"/>
    <x v="0"/>
    <s v="Entire home/apt"/>
    <n v="2"/>
    <n v="99"/>
    <n v="99"/>
    <n v="13.8"/>
    <n v="90"/>
    <n v="189"/>
    <n v="1"/>
    <n v="28"/>
    <x v="267"/>
    <x v="329"/>
    <x v="41"/>
    <s v="f"/>
    <n v="1"/>
    <n v="0.08"/>
    <n v="0.08"/>
    <x v="42"/>
    <s v="Schwabing-WestEntire home/apt2"/>
    <s v="Entire rental unitEntire home/aptSchwabing-West"/>
    <s v="Schwabing-WestEntire rental unitEntire home/apt2"/>
  </r>
  <r>
    <x v="3551"/>
    <s v="Gem√ºtliches G√§stezimmer an Hochschule"/>
    <x v="2882"/>
    <x v="7"/>
    <s v="2015"/>
    <d v="2015-03-15T00:00:00"/>
    <x v="0"/>
    <n v="1"/>
    <x v="3"/>
    <x v="6"/>
    <x v="2"/>
    <s v="Private room"/>
    <n v="2"/>
    <m/>
    <n v="96.369565217391298"/>
    <n v="1"/>
    <n v="365"/>
    <n v="0"/>
    <n v="3"/>
    <n v="0"/>
    <x v="54"/>
    <x v="0"/>
    <x v="41"/>
    <s v="f"/>
    <n v="1"/>
    <n v="0.11"/>
    <n v="0.11"/>
    <x v="42"/>
    <s v="Neuhausen-NymphenburgPrivate room2"/>
    <s v="Private room in rental unitPrivate roomNeuhausen-Nymphenburg"/>
    <s v="Neuhausen-NymphenburgPrivate room in rental unitPrivate room2"/>
  </r>
  <r>
    <x v="3552"/>
    <s v="And what a great range of options to live around!"/>
    <x v="2883"/>
    <x v="1430"/>
    <s v="2022"/>
    <d v="2022-11-06T00:00:00"/>
    <x v="0"/>
    <n v="1"/>
    <x v="3"/>
    <x v="9"/>
    <x v="8"/>
    <s v="Entire home/apt"/>
    <n v="4"/>
    <m/>
    <n v="220.55813953488371"/>
    <n v="25"/>
    <n v="365"/>
    <n v="0"/>
    <n v="0"/>
    <n v="0"/>
    <x v="54"/>
    <x v="0"/>
    <x v="38"/>
    <s v="f"/>
    <n v="1"/>
    <n v="0.80607142857142866"/>
    <m/>
    <x v="261"/>
    <s v="Au-HaidhausenEntire home/apt4"/>
    <s v="Entire condoEntire home/aptAu-Haidhausen"/>
    <s v="Au-HaidhausenEntire condoEntire home/apt4"/>
  </r>
  <r>
    <x v="3553"/>
    <s v="Zimmer kleines Design Hotel"/>
    <x v="2884"/>
    <x v="435"/>
    <s v="2020"/>
    <d v="2020-04-03T00:00:00"/>
    <x v="0"/>
    <n v="2"/>
    <x v="0"/>
    <x v="10"/>
    <x v="29"/>
    <s v="Private room"/>
    <n v="2"/>
    <n v="94"/>
    <n v="94"/>
    <n v="1.9"/>
    <n v="30"/>
    <n v="148"/>
    <n v="45"/>
    <n v="120"/>
    <x v="556"/>
    <x v="731"/>
    <x v="30"/>
    <s v="f"/>
    <n v="2"/>
    <n v="2.21"/>
    <n v="2.21"/>
    <x v="30"/>
    <s v="Ludwigsvorstadt-IsarvorstadtPrivate room2"/>
    <s v="Room in hotelPrivate roomLudwigsvorstadt-Isarvorstadt"/>
    <s v="Ludwigsvorstadt-IsarvorstadtRoom in hotelPrivate room2"/>
  </r>
  <r>
    <x v="3554"/>
    <s v="Kleines Designhotel im M√ºnchen Zentrum"/>
    <x v="2884"/>
    <x v="435"/>
    <s v="2020"/>
    <d v="2020-04-03T00:00:00"/>
    <x v="0"/>
    <n v="2"/>
    <x v="0"/>
    <x v="10"/>
    <x v="26"/>
    <s v="Private room"/>
    <n v="2"/>
    <n v="85"/>
    <n v="85"/>
    <n v="2"/>
    <n v="365"/>
    <n v="91"/>
    <n v="107"/>
    <n v="255"/>
    <x v="979"/>
    <x v="1358"/>
    <x v="31"/>
    <s v="f"/>
    <n v="2"/>
    <n v="3.79"/>
    <n v="3.79"/>
    <x v="31"/>
    <s v="Ludwigsvorstadt-IsarvorstadtPrivate room2"/>
    <s v="Room in boutique hotelPrivate roomLudwigsvorstadt-Isarvorstadt"/>
    <s v="Ludwigsvorstadt-IsarvorstadtRoom in boutique hotelPrivate room2"/>
  </r>
  <r>
    <x v="3555"/>
    <s v="Convinient Private Room (Central &amp; Closed to Isar)"/>
    <x v="2885"/>
    <x v="1431"/>
    <s v="2018"/>
    <d v="2018-09-14T00:00:00"/>
    <x v="0"/>
    <n v="1"/>
    <x v="3"/>
    <x v="4"/>
    <x v="38"/>
    <s v="Private room"/>
    <n v="2"/>
    <n v="35"/>
    <n v="35"/>
    <n v="1"/>
    <n v="1125"/>
    <n v="311"/>
    <n v="0"/>
    <n v="0"/>
    <x v="0"/>
    <x v="0"/>
    <x v="38"/>
    <s v="f"/>
    <n v="1"/>
    <s v=""/>
    <m/>
    <x v="40"/>
    <s v="Sendling-WestparkPrivate room2"/>
    <s v="Private room in vacation homePrivate roomSendling-Westpark"/>
    <s v="Sendling-WestparkPrivate room in vacation homePrivate room2"/>
  </r>
  <r>
    <x v="3556"/>
    <s v="Doppelzimmer mit eigenem Balkon in Messen√§he"/>
    <x v="2849"/>
    <x v="262"/>
    <s v="2022"/>
    <d v="2022-10-18T00:00:00"/>
    <x v="1"/>
    <n v="3"/>
    <x v="1"/>
    <x v="17"/>
    <x v="10"/>
    <s v="Private room"/>
    <n v="2"/>
    <n v="130"/>
    <n v="130"/>
    <n v="1"/>
    <n v="365"/>
    <n v="80"/>
    <n v="8"/>
    <n v="30"/>
    <x v="913"/>
    <x v="1242"/>
    <x v="41"/>
    <s v="f"/>
    <n v="3"/>
    <n v="0.28000000000000003"/>
    <n v="0.28000000000000003"/>
    <x v="42"/>
    <s v="Tudering-RiemPrivate room2"/>
    <s v="Private room in townhousePrivate roomTudering-Riem"/>
    <s v="Tudering-RiemPrivate room in townhousePrivate room2"/>
  </r>
  <r>
    <x v="3557"/>
    <s v="Cozy couch in Munich"/>
    <x v="2886"/>
    <x v="1432"/>
    <s v="2022"/>
    <d v="2022-08-02T00:00:00"/>
    <x v="0"/>
    <n v="1"/>
    <x v="1"/>
    <x v="23"/>
    <x v="4"/>
    <s v="Private room"/>
    <n v="1"/>
    <n v="58"/>
    <n v="58"/>
    <n v="1"/>
    <n v="10"/>
    <n v="88"/>
    <n v="0"/>
    <n v="0"/>
    <x v="0"/>
    <x v="0"/>
    <x v="38"/>
    <s v="f"/>
    <n v="1"/>
    <s v=""/>
    <m/>
    <x v="40"/>
    <s v="Allach-UntermenzingPrivate room1"/>
    <s v="Private room in condoPrivate roomAllach-Untermenzing"/>
    <s v="Allach-UntermenzingPrivate room in condoPrivate room1"/>
  </r>
  <r>
    <x v="3558"/>
    <s v="Terrassen Apartmet  nur in Langzeitmiete"/>
    <x v="921"/>
    <x v="169"/>
    <s v="2017"/>
    <d v="2017-12-26T00:00:00"/>
    <x v="0"/>
    <n v="14"/>
    <x v="8"/>
    <x v="10"/>
    <x v="0"/>
    <s v="Entire home/apt"/>
    <n v="2"/>
    <n v="55"/>
    <n v="55"/>
    <n v="109.2"/>
    <n v="365"/>
    <n v="232"/>
    <n v="5"/>
    <n v="0"/>
    <x v="0"/>
    <x v="0"/>
    <x v="35"/>
    <s v="f"/>
    <n v="14"/>
    <n v="0.23"/>
    <n v="0.23"/>
    <x v="35"/>
    <s v="Ludwigsvorstadt-IsarvorstadtEntire home/apt2"/>
    <s v="Entire rental unitEntire home/aptLudwigsvorstadt-Isarvorstadt"/>
    <s v="Ludwigsvorstadt-IsarvorstadtEntire rental unitEntire home/apt2"/>
  </r>
  <r>
    <x v="3559"/>
    <s v="Gem√ºtliches &amp; stadtnahes Zuhause"/>
    <x v="2887"/>
    <x v="532"/>
    <s v="2018"/>
    <d v="2018-08-12T00:00:00"/>
    <x v="0"/>
    <n v="1"/>
    <x v="3"/>
    <x v="6"/>
    <x v="0"/>
    <s v="Entire home/apt"/>
    <n v="2"/>
    <n v="108"/>
    <n v="108"/>
    <n v="2"/>
    <n v="30"/>
    <n v="105"/>
    <n v="2"/>
    <n v="12"/>
    <x v="465"/>
    <x v="613"/>
    <x v="41"/>
    <s v="f"/>
    <n v="1"/>
    <n v="1.36"/>
    <n v="1.36"/>
    <x v="42"/>
    <s v="Neuhausen-NymphenburgEntire home/apt2"/>
    <s v="Entire rental unitEntire home/aptNeuhausen-Nymphenburg"/>
    <s v="Neuhausen-NymphenburgEntire rental unitEntire home/apt2"/>
  </r>
  <r>
    <x v="3560"/>
    <s v="Apartment in M√ºnchen - Riem, direkt an der Messe"/>
    <x v="2888"/>
    <x v="138"/>
    <s v="2022"/>
    <d v="2022-06-24T00:00:00"/>
    <x v="0"/>
    <n v="1"/>
    <x v="1"/>
    <x v="17"/>
    <x v="0"/>
    <s v="Entire home/apt"/>
    <n v="2"/>
    <n v="143"/>
    <n v="143"/>
    <n v="2"/>
    <n v="180"/>
    <n v="14"/>
    <n v="0"/>
    <n v="0"/>
    <x v="0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3561"/>
    <s v="Sch√∂ne Wohnung mit Pool in sch√∂ner Lage"/>
    <x v="2889"/>
    <x v="1433"/>
    <s v="2021"/>
    <d v="2021-05-28T00:00:00"/>
    <x v="0"/>
    <n v="1"/>
    <x v="3"/>
    <x v="13"/>
    <x v="0"/>
    <s v="Entire home/apt"/>
    <n v="2"/>
    <m/>
    <n v="100.66071428571429"/>
    <n v="1"/>
    <n v="1125"/>
    <n v="0"/>
    <n v="1"/>
    <n v="0"/>
    <x v="54"/>
    <x v="0"/>
    <x v="43"/>
    <s v="t"/>
    <n v="1"/>
    <n v="0.04"/>
    <n v="0.04"/>
    <x v="44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3562"/>
    <s v="Einzelzimmer Hotel Insel M√ºhle"/>
    <x v="2890"/>
    <x v="1434"/>
    <s v="2022"/>
    <d v="2022-11-09T00:00:00"/>
    <x v="0"/>
    <n v="3"/>
    <x v="4"/>
    <x v="3"/>
    <x v="29"/>
    <s v="Private room"/>
    <n v="1"/>
    <n v="77"/>
    <n v="77"/>
    <n v="1"/>
    <n v="900.2"/>
    <n v="258"/>
    <n v="2"/>
    <n v="12"/>
    <x v="980"/>
    <x v="1359"/>
    <x v="53"/>
    <s v="t"/>
    <n v="3"/>
    <n v="0.22"/>
    <n v="0.22"/>
    <x v="56"/>
    <s v="Pasing-ObermenzingPrivate room1"/>
    <s v="Room in hotelPrivate roomPasing-Obermenzing"/>
    <s v="Pasing-ObermenzingRoom in hotelPrivate room1"/>
  </r>
  <r>
    <x v="3563"/>
    <s v="Doppelzimmer"/>
    <x v="2890"/>
    <x v="1434"/>
    <s v="2022"/>
    <d v="2022-11-09T00:00:00"/>
    <x v="0"/>
    <n v="3"/>
    <x v="4"/>
    <x v="3"/>
    <x v="29"/>
    <s v="Private room"/>
    <n v="2"/>
    <n v="100"/>
    <n v="100"/>
    <n v="1"/>
    <n v="900.2"/>
    <n v="267"/>
    <n v="6"/>
    <n v="12"/>
    <x v="171"/>
    <x v="199"/>
    <x v="41"/>
    <s v="t"/>
    <n v="3"/>
    <n v="0.21"/>
    <n v="0.21"/>
    <x v="42"/>
    <s v="Pasing-ObermenzingPrivate room2"/>
    <s v="Room in hotelPrivate roomPasing-Obermenzing"/>
    <s v="Pasing-ObermenzingRoom in hotelPrivate room2"/>
  </r>
  <r>
    <x v="3564"/>
    <s v="Familienzimmer Hotel Insel M√ºhle"/>
    <x v="2890"/>
    <x v="1434"/>
    <s v="2022"/>
    <d v="2022-11-09T00:00:00"/>
    <x v="0"/>
    <n v="3"/>
    <x v="4"/>
    <x v="23"/>
    <x v="29"/>
    <s v="Private room"/>
    <n v="3"/>
    <n v="102"/>
    <n v="102"/>
    <n v="1"/>
    <n v="900.2"/>
    <n v="235"/>
    <n v="3"/>
    <n v="12"/>
    <x v="66"/>
    <x v="65"/>
    <x v="41"/>
    <s v="t"/>
    <n v="3"/>
    <n v="0.11"/>
    <n v="0.11"/>
    <x v="42"/>
    <s v="Allach-UntermenzingPrivate room3"/>
    <s v="Room in hotelPrivate roomAllach-Untermenzing"/>
    <s v="Allach-UntermenzingRoom in hotelPrivate room3"/>
  </r>
  <r>
    <x v="3565"/>
    <s v="Gem√ºtliche Wohnung am Laimer Platz"/>
    <x v="2891"/>
    <x v="1435"/>
    <s v="2018"/>
    <d v="2018-06-21T00:00:00"/>
    <x v="0"/>
    <n v="1"/>
    <x v="3"/>
    <x v="21"/>
    <x v="0"/>
    <s v="Entire home/apt"/>
    <n v="2"/>
    <m/>
    <n v="113.06666666666666"/>
    <n v="2"/>
    <n v="30"/>
    <n v="0"/>
    <n v="1"/>
    <n v="0"/>
    <x v="54"/>
    <x v="0"/>
    <x v="41"/>
    <s v="f"/>
    <n v="1"/>
    <n v="0.04"/>
    <n v="0.04"/>
    <x v="42"/>
    <s v="LaimEntire home/apt2"/>
    <s v="Entire rental unitEntire home/aptLaim"/>
    <s v="LaimEntire rental unitEntire home/apt2"/>
  </r>
  <r>
    <x v="3566"/>
    <s v="Centralized Private Room in a lovely location"/>
    <x v="1571"/>
    <x v="873"/>
    <s v="2017"/>
    <d v="2017-12-25T00:00:00"/>
    <x v="0"/>
    <n v="8"/>
    <x v="7"/>
    <x v="5"/>
    <x v="2"/>
    <s v="Private room"/>
    <n v="1"/>
    <m/>
    <n v="57.090909090909093"/>
    <n v="31"/>
    <n v="365"/>
    <n v="27"/>
    <n v="0"/>
    <n v="0"/>
    <x v="54"/>
    <x v="0"/>
    <x v="38"/>
    <s v="f"/>
    <n v="8"/>
    <n v="0.82777777777777761"/>
    <m/>
    <x v="101"/>
    <s v="Schwabing-WestPrivate room1"/>
    <s v="Private room in rental unitPrivate roomSchwabing-West"/>
    <s v="Schwabing-WestPrivate room in rental unitPrivate room1"/>
  </r>
  <r>
    <x v="3567"/>
    <s v="Calm Private room in a nice location"/>
    <x v="1571"/>
    <x v="873"/>
    <s v="2017"/>
    <d v="2017-12-25T00:00:00"/>
    <x v="0"/>
    <n v="8"/>
    <x v="7"/>
    <x v="12"/>
    <x v="2"/>
    <s v="Private room"/>
    <n v="1"/>
    <n v="55"/>
    <n v="55"/>
    <n v="29.6"/>
    <n v="180"/>
    <n v="14"/>
    <n v="1"/>
    <n v="60"/>
    <x v="225"/>
    <x v="270"/>
    <x v="41"/>
    <s v="f"/>
    <n v="8"/>
    <n v="0.22"/>
    <n v="0.22"/>
    <x v="42"/>
    <s v="Ramersdorf-PerlachPrivate room1"/>
    <s v="Private room in rental unitPrivate roomRamersdorf-Perlach"/>
    <s v="Ramersdorf-PerlachPrivate room in rental unitPrivate room1"/>
  </r>
  <r>
    <x v="3568"/>
    <s v="Bright room with sunny terrace"/>
    <x v="2865"/>
    <x v="299"/>
    <s v="2014"/>
    <d v="2014-11-28T00:00:00"/>
    <x v="0"/>
    <n v="5"/>
    <x v="5"/>
    <x v="6"/>
    <x v="4"/>
    <s v="Private room"/>
    <n v="2"/>
    <n v="153"/>
    <n v="153"/>
    <n v="3"/>
    <n v="365"/>
    <n v="0"/>
    <n v="1"/>
    <n v="6"/>
    <x v="350"/>
    <x v="443"/>
    <x v="94"/>
    <s v="f"/>
    <n v="3"/>
    <n v="0.1"/>
    <n v="0.1"/>
    <x v="164"/>
    <s v="Neuhausen-NymphenburgPrivate room2"/>
    <s v="Private room in condoPrivate roomNeuhausen-Nymphenburg"/>
    <s v="Neuhausen-NymphenburgPrivate room in condoPrivate room2"/>
  </r>
  <r>
    <x v="3569"/>
    <s v="Wohnung mit guter √ñPNV Anbindung"/>
    <x v="2892"/>
    <x v="440"/>
    <s v="2017"/>
    <d v="2017-01-14T00:00:00"/>
    <x v="0"/>
    <n v="1"/>
    <x v="3"/>
    <x v="4"/>
    <x v="0"/>
    <s v="Entire home/apt"/>
    <n v="2"/>
    <m/>
    <n v="119.5609756097561"/>
    <n v="2"/>
    <n v="6"/>
    <n v="0"/>
    <n v="6"/>
    <n v="6"/>
    <x v="54"/>
    <x v="1360"/>
    <x v="1"/>
    <s v="f"/>
    <n v="1"/>
    <n v="0.25"/>
    <n v="0.25"/>
    <x v="1"/>
    <s v="Sendling-WestparkEntire home/apt2"/>
    <s v="Entire rental unitEntire home/aptSendling-Westpark"/>
    <s v="Sendling-WestparkEntire rental unitEntire home/apt2"/>
  </r>
  <r>
    <x v="3570"/>
    <s v="Single Studio + Gym + Reception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0"/>
    <x v="0"/>
    <x v="0"/>
    <x v="53"/>
    <s v="t"/>
    <n v="78"/>
    <n v="7.0000000000000007E-2"/>
    <n v="7.0000000000000007E-2"/>
    <x v="56"/>
    <s v="Aubing-Lochhausen-LangwiedEntire home/apt1"/>
    <s v="Entire serviced apartmentEntire home/aptAubing-Lochhausen-Langwied"/>
    <s v="Aubing-Lochhausen-LangwiedEntire serviced apartmentEntire home/apt1"/>
  </r>
  <r>
    <x v="3571"/>
    <s v="Clean Apartment Unit in Munich - Pasing"/>
    <x v="2893"/>
    <x v="1436"/>
    <s v="2016"/>
    <d v="2016-09-17T00:00:00"/>
    <x v="0"/>
    <n v="1"/>
    <x v="9"/>
    <x v="3"/>
    <x v="0"/>
    <s v="Entire home/apt"/>
    <n v="2"/>
    <n v="85"/>
    <n v="85"/>
    <n v="3"/>
    <n v="100"/>
    <n v="13"/>
    <n v="16"/>
    <n v="42"/>
    <x v="869"/>
    <x v="1180"/>
    <x v="11"/>
    <s v="f"/>
    <n v="1"/>
    <n v="0.69"/>
    <n v="0.69"/>
    <x v="11"/>
    <s v="Pasing-ObermenzingEntire home/apt2"/>
    <s v="Entire rental unitEntire home/aptPasing-Obermenzing"/>
    <s v="Pasing-ObermenzingEntire rental unitEntire home/apt2"/>
  </r>
  <r>
    <x v="3572"/>
    <s v="Gem√ºtliche ruhige Wohnung in zentraler Lage"/>
    <x v="2894"/>
    <x v="1437"/>
    <s v="2018"/>
    <d v="2018-03-26T00:00:00"/>
    <x v="0"/>
    <n v="1"/>
    <x v="3"/>
    <x v="6"/>
    <x v="0"/>
    <s v="Entire home/apt"/>
    <n v="4"/>
    <m/>
    <n v="220.44444444444446"/>
    <n v="2"/>
    <n v="1125"/>
    <n v="0"/>
    <n v="6"/>
    <n v="0"/>
    <x v="54"/>
    <x v="0"/>
    <x v="1"/>
    <s v="f"/>
    <n v="1"/>
    <n v="0.22"/>
    <n v="0.22"/>
    <x v="1"/>
    <s v="Neuhausen-NymphenburgEntire home/apt4"/>
    <s v="Entire rental unitEntire home/aptNeuhausen-Nymphenburg"/>
    <s v="Neuhausen-NymphenburgEntire rental unitEntire home/apt4"/>
  </r>
  <r>
    <x v="3573"/>
    <s v="Gro√ües Apartment 4 Pers.nur Langzeit Miete"/>
    <x v="921"/>
    <x v="169"/>
    <s v="2017"/>
    <d v="2017-12-26T00:00:00"/>
    <x v="0"/>
    <n v="14"/>
    <x v="8"/>
    <x v="10"/>
    <x v="0"/>
    <s v="Entire home/apt"/>
    <n v="4"/>
    <m/>
    <n v="315.76086956521738"/>
    <n v="365"/>
    <n v="365"/>
    <n v="197"/>
    <n v="41"/>
    <n v="255"/>
    <x v="54"/>
    <x v="1361"/>
    <x v="88"/>
    <s v="f"/>
    <n v="14"/>
    <n v="1.5"/>
    <n v="1.5"/>
    <x v="148"/>
    <s v="Ludwigsvorstadt-IsarvorstadtEntire home/apt4"/>
    <s v="Entire rental unitEntire home/aptLudwigsvorstadt-Isarvorstadt"/>
    <s v="Ludwigsvorstadt-IsarvorstadtEntire rental unitEntire home/apt4"/>
  </r>
  <r>
    <x v="3574"/>
    <s v="Stilvolle Wohnung, zentrale Lage"/>
    <x v="2895"/>
    <x v="1438"/>
    <s v="2022"/>
    <d v="2022-11-13T00:00:00"/>
    <x v="1"/>
    <n v="1"/>
    <x v="3"/>
    <x v="8"/>
    <x v="8"/>
    <s v="Entire home/apt"/>
    <n v="3"/>
    <m/>
    <n v="133.72727272727272"/>
    <n v="2"/>
    <n v="60"/>
    <n v="0"/>
    <n v="26"/>
    <n v="66"/>
    <x v="54"/>
    <x v="1362"/>
    <x v="11"/>
    <s v="f"/>
    <n v="1"/>
    <n v="1.22"/>
    <n v="1.22"/>
    <x v="11"/>
    <s v="BogenhausenEntire home/apt3"/>
    <s v="Entire condoEntire home/aptBogenhausen"/>
    <s v="BogenhausenEntire condoEntire home/apt3"/>
  </r>
  <r>
    <x v="3575"/>
    <s v="Fully Furnished Single Studio + Gym + Reception"/>
    <x v="2187"/>
    <x v="1151"/>
    <s v="2020"/>
    <d v="2020-11-25T00:00:00"/>
    <x v="0"/>
    <n v="136"/>
    <x v="31"/>
    <x v="24"/>
    <x v="23"/>
    <s v="Entire home/apt"/>
    <n v="1"/>
    <n v="72"/>
    <n v="72"/>
    <n v="4.7"/>
    <n v="180"/>
    <n v="175"/>
    <n v="3"/>
    <n v="0"/>
    <x v="0"/>
    <x v="0"/>
    <x v="21"/>
    <s v="t"/>
    <n v="78"/>
    <n v="0.14000000000000001"/>
    <n v="0.14000000000000001"/>
    <x v="21"/>
    <s v="Aubing-Lochhausen-LangwiedEntire home/apt1"/>
    <s v="Entire serviced apartmentEntire home/aptAubing-Lochhausen-Langwied"/>
    <s v="Aubing-Lochhausen-LangwiedEntire serviced apartmentEntire home/apt1"/>
  </r>
  <r>
    <x v="3576"/>
    <s v="Gem√ºtlich moderne Privatwohnung in M√ºnchen-Giesing"/>
    <x v="2896"/>
    <x v="1439"/>
    <s v="2017"/>
    <d v="2017-04-25T00:00:00"/>
    <x v="0"/>
    <n v="1"/>
    <x v="3"/>
    <x v="15"/>
    <x v="8"/>
    <s v="Entire home/apt"/>
    <n v="4"/>
    <n v="110"/>
    <n v="110"/>
    <n v="8.3000000000000007"/>
    <n v="60"/>
    <n v="59"/>
    <n v="18"/>
    <n v="42"/>
    <x v="25"/>
    <x v="25"/>
    <x v="4"/>
    <s v="f"/>
    <n v="1"/>
    <n v="0.81"/>
    <n v="0.81"/>
    <x v="4"/>
    <s v="ObergiesingEntire home/apt4"/>
    <s v="Entire condoEntire home/aptObergiesing"/>
    <s v="ObergiesingEntire condoEntire home/apt4"/>
  </r>
  <r>
    <x v="3577"/>
    <s v="Gem√ºtliche Wohnung nahe Theresienwiese"/>
    <x v="2897"/>
    <x v="377"/>
    <s v="2017"/>
    <d v="2017-02-16T00:00:00"/>
    <x v="1"/>
    <n v="2"/>
    <x v="2"/>
    <x v="21"/>
    <x v="0"/>
    <s v="Entire home/apt"/>
    <n v="2"/>
    <m/>
    <n v="113.06666666666666"/>
    <n v="1"/>
    <n v="1125"/>
    <n v="0"/>
    <n v="32"/>
    <n v="90"/>
    <x v="54"/>
    <x v="1363"/>
    <x v="11"/>
    <s v="f"/>
    <n v="1"/>
    <n v="1.18"/>
    <n v="1.18"/>
    <x v="11"/>
    <s v="LaimEntire home/apt2"/>
    <s v="Entire rental unitEntire home/aptLaim"/>
    <s v="LaimEntire rental unitEntire home/apt2"/>
  </r>
  <r>
    <x v="3578"/>
    <s v="Sunny, bright &amp; modern-style Appartment in Laim"/>
    <x v="2898"/>
    <x v="1440"/>
    <s v="2014"/>
    <d v="2014-08-12T00:00:00"/>
    <x v="0"/>
    <n v="1"/>
    <x v="3"/>
    <x v="21"/>
    <x v="0"/>
    <s v="Entire home/apt"/>
    <n v="3"/>
    <n v="300"/>
    <n v="300"/>
    <n v="3"/>
    <n v="14"/>
    <n v="140"/>
    <n v="5"/>
    <n v="12"/>
    <x v="62"/>
    <x v="61"/>
    <x v="41"/>
    <s v="f"/>
    <n v="1"/>
    <n v="0.21"/>
    <n v="0.21"/>
    <x v="42"/>
    <s v="LaimEntire home/apt3"/>
    <s v="Entire rental unitEntire home/aptLaim"/>
    <s v="LaimEntire rental unitEntire home/apt3"/>
  </r>
  <r>
    <x v="3579"/>
    <s v="Cozy room at the Central of Munich"/>
    <x v="2899"/>
    <x v="1441"/>
    <s v="2016"/>
    <d v="2016-11-28T00:00:00"/>
    <x v="0"/>
    <n v="1"/>
    <x v="3"/>
    <x v="10"/>
    <x v="4"/>
    <s v="Private room"/>
    <n v="2"/>
    <n v="73"/>
    <n v="73"/>
    <n v="1"/>
    <n v="30"/>
    <n v="38"/>
    <n v="26"/>
    <n v="36"/>
    <x v="981"/>
    <x v="1364"/>
    <x v="11"/>
    <s v="f"/>
    <n v="1"/>
    <n v="0.94"/>
    <n v="0.94"/>
    <x v="11"/>
    <s v="Ludwigsvorstadt-IsarvorstadtPrivate room2"/>
    <s v="Private room in condoPrivate roomLudwigsvorstadt-Isarvorstadt"/>
    <s v="Ludwigsvorstadt-IsarvorstadtPrivate room in condoPrivate room2"/>
  </r>
  <r>
    <x v="3580"/>
    <s v="Sch√∂nes  Studio n. Langzeit im Zentrum"/>
    <x v="921"/>
    <x v="169"/>
    <s v="2017"/>
    <d v="2017-12-26T00:00:00"/>
    <x v="0"/>
    <n v="14"/>
    <x v="8"/>
    <x v="10"/>
    <x v="0"/>
    <s v="Entire home/apt"/>
    <n v="2"/>
    <m/>
    <n v="150.01249999999999"/>
    <n v="365"/>
    <n v="365"/>
    <n v="315"/>
    <n v="10"/>
    <n v="255"/>
    <x v="54"/>
    <x v="1365"/>
    <x v="35"/>
    <s v="f"/>
    <n v="14"/>
    <n v="0.55000000000000004"/>
    <n v="0.55000000000000004"/>
    <x v="35"/>
    <s v="Ludwigsvorstadt-IsarvorstadtEntire home/apt2"/>
    <s v="Entire rental unitEntire home/aptLudwigsvorstadt-Isarvorstadt"/>
    <s v="Ludwigsvorstadt-IsarvorstadtEntire rental unitEntire home/apt2"/>
  </r>
  <r>
    <x v="3581"/>
    <s v="Zwei Zimmer in einer Dreizimmerwohnung"/>
    <x v="2900"/>
    <x v="152"/>
    <s v="2013"/>
    <d v="2013-08-02T00:00:00"/>
    <x v="0"/>
    <n v="1"/>
    <x v="7"/>
    <x v="9"/>
    <x v="2"/>
    <s v="Private room"/>
    <n v="2"/>
    <n v="68"/>
    <n v="68"/>
    <n v="7"/>
    <n v="365"/>
    <n v="352"/>
    <n v="0"/>
    <n v="0"/>
    <x v="0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3582"/>
    <s v="Single Studio + Gym + Reception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84"/>
    <n v="4"/>
    <n v="10"/>
    <x v="249"/>
    <x v="303"/>
    <x v="41"/>
    <s v="t"/>
    <n v="78"/>
    <n v="0.18"/>
    <n v="0.18"/>
    <x v="42"/>
    <s v="Aubing-Lochhausen-LangwiedEntire home/apt1"/>
    <s v="Entire serviced apartmentEntire home/aptAubing-Lochhausen-Langwied"/>
    <s v="Aubing-Lochhausen-LangwiedEntire serviced apartmentEntire home/apt1"/>
  </r>
  <r>
    <x v="3583"/>
    <s v="Lovely Furnished Studio with 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6"/>
    <n v="20"/>
    <x v="653"/>
    <x v="879"/>
    <x v="56"/>
    <s v="t"/>
    <n v="78"/>
    <n v="0.22"/>
    <n v="0.22"/>
    <x v="63"/>
    <s v="Aubing-Lochhausen-LangwiedEntire home/apt1"/>
    <s v="Entire serviced apartmentEntire home/aptAubing-Lochhausen-Langwied"/>
    <s v="Aubing-Lochhausen-LangwiedEntire serviced apartmentEntire home/apt1"/>
  </r>
  <r>
    <x v="3584"/>
    <s v="Modern Furnished Studio Apartment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85"/>
    <n v="4"/>
    <n v="10"/>
    <x v="249"/>
    <x v="303"/>
    <x v="73"/>
    <s v="t"/>
    <n v="78"/>
    <n v="0.15"/>
    <n v="0.15"/>
    <x v="87"/>
    <s v="Aubing-Lochhausen-LangwiedEntire home/apt1"/>
    <s v="Entire serviced apartmentEntire home/aptAubing-Lochhausen-Langwied"/>
    <s v="Aubing-Lochhausen-LangwiedEntire serviced apartmentEntire home/apt1"/>
  </r>
  <r>
    <x v="3585"/>
    <s v="Lovely Double Studio With Gym"/>
    <x v="2187"/>
    <x v="1151"/>
    <s v="2020"/>
    <d v="2020-11-25T00:00:00"/>
    <x v="0"/>
    <n v="136"/>
    <x v="31"/>
    <x v="24"/>
    <x v="23"/>
    <s v="Entire home/apt"/>
    <n v="2"/>
    <n v="67"/>
    <n v="67"/>
    <n v="5.3"/>
    <n v="180"/>
    <n v="99"/>
    <n v="1"/>
    <n v="0"/>
    <x v="0"/>
    <x v="0"/>
    <x v="43"/>
    <s v="t"/>
    <n v="78"/>
    <n v="0.04"/>
    <n v="0.04"/>
    <x v="44"/>
    <s v="Aubing-Lochhausen-LangwiedEntire home/apt2"/>
    <s v="Entire serviced apartmentEntire home/aptAubing-Lochhausen-Langwied"/>
    <s v="Aubing-Lochhausen-LangwiedEntire serviced apartmentEntire home/apt2"/>
  </r>
  <r>
    <x v="3586"/>
    <s v="Modernly Furnished Serviced Double Studio"/>
    <x v="2187"/>
    <x v="1151"/>
    <s v="2020"/>
    <d v="2020-11-25T00:00:00"/>
    <x v="0"/>
    <n v="136"/>
    <x v="31"/>
    <x v="24"/>
    <x v="23"/>
    <s v="Entire home/apt"/>
    <n v="2"/>
    <n v="67"/>
    <n v="67"/>
    <n v="5.3"/>
    <n v="180"/>
    <n v="96"/>
    <n v="2"/>
    <n v="0"/>
    <x v="0"/>
    <x v="0"/>
    <x v="53"/>
    <s v="f"/>
    <n v="78"/>
    <n v="0.09"/>
    <n v="0.09"/>
    <x v="56"/>
    <s v="Aubing-Lochhausen-LangwiedEntire home/apt2"/>
    <s v="Entire serviced apartmentEntire home/aptAubing-Lochhausen-Langwied"/>
    <s v="Aubing-Lochhausen-LangwiedEntire serviced apartmentEntire home/apt2"/>
  </r>
  <r>
    <x v="3587"/>
    <s v="Helle Wohnung am G√§rtnerplatz &amp; Viktualienmarkt"/>
    <x v="2901"/>
    <x v="662"/>
    <s v="2022"/>
    <d v="2022-11-15T00:00:00"/>
    <x v="0"/>
    <n v="1"/>
    <x v="3"/>
    <x v="10"/>
    <x v="0"/>
    <s v="Entire home/apt"/>
    <n v="3"/>
    <m/>
    <n v="173"/>
    <n v="2"/>
    <n v="365"/>
    <n v="0"/>
    <n v="8"/>
    <n v="0"/>
    <x v="54"/>
    <x v="0"/>
    <x v="24"/>
    <s v="f"/>
    <n v="1"/>
    <n v="0.28000000000000003"/>
    <n v="0.28000000000000003"/>
    <x v="24"/>
    <s v="Ludwigsvorstadt-IsarvorstadtEntire home/apt3"/>
    <s v="Entire rental unitEntire home/aptLudwigsvorstadt-Isarvorstadt"/>
    <s v="Ludwigsvorstadt-IsarvorstadtEntire rental unitEntire home/apt3"/>
  </r>
  <r>
    <x v="3588"/>
    <s v="Design studio in Haidhausen available March-April"/>
    <x v="2902"/>
    <x v="1442"/>
    <s v="2014"/>
    <d v="2014-08-11T00:00:00"/>
    <x v="0"/>
    <n v="1"/>
    <x v="1"/>
    <x v="9"/>
    <x v="0"/>
    <s v="Entire home/apt"/>
    <n v="2"/>
    <n v="88"/>
    <n v="88"/>
    <n v="3"/>
    <n v="20"/>
    <n v="12"/>
    <n v="5"/>
    <n v="18"/>
    <x v="104"/>
    <x v="112"/>
    <x v="41"/>
    <s v="f"/>
    <n v="1"/>
    <n v="0.18"/>
    <n v="0.18"/>
    <x v="42"/>
    <s v="Au-HaidhausenEntire home/apt2"/>
    <s v="Entire rental unitEntire home/aptAu-Haidhausen"/>
    <s v="Au-HaidhausenEntire rental unitEntire home/apt2"/>
  </r>
  <r>
    <x v="3589"/>
    <s v="Janas Place"/>
    <x v="2903"/>
    <x v="520"/>
    <s v="2022"/>
    <d v="2022-11-16T00:00:00"/>
    <x v="1"/>
    <n v="1"/>
    <x v="2"/>
    <x v="11"/>
    <x v="0"/>
    <s v="Entire home/apt"/>
    <n v="2"/>
    <m/>
    <n v="134.39024390243901"/>
    <n v="2"/>
    <n v="365"/>
    <n v="1"/>
    <n v="60"/>
    <n v="204"/>
    <x v="54"/>
    <x v="1366"/>
    <x v="5"/>
    <s v="t"/>
    <n v="1"/>
    <n v="2.11"/>
    <n v="2.11"/>
    <x v="5"/>
    <s v="SendlingEntire home/apt2"/>
    <s v="Entire rental unitEntire home/aptSendling"/>
    <s v="SendlingEntire rental unitEntire home/apt2"/>
  </r>
  <r>
    <x v="3590"/>
    <s v="Design Traum Nymphenburg"/>
    <x v="2904"/>
    <x v="298"/>
    <s v="2017"/>
    <d v="2017-01-18T00:00:00"/>
    <x v="0"/>
    <n v="1"/>
    <x v="0"/>
    <x v="6"/>
    <x v="9"/>
    <s v="Entire home/apt"/>
    <n v="5"/>
    <m/>
    <n v="359.875"/>
    <n v="7"/>
    <n v="30"/>
    <n v="0"/>
    <n v="0"/>
    <n v="0"/>
    <x v="54"/>
    <x v="0"/>
    <x v="38"/>
    <s v="f"/>
    <n v="1"/>
    <n v="2.105"/>
    <m/>
    <x v="86"/>
    <s v="Neuhausen-NymphenburgEntire home/apt5"/>
    <s v="Entire homeEntire home/aptNeuhausen-Nymphenburg"/>
    <s v="Neuhausen-NymphenburgEntire homeEntire home/apt5"/>
  </r>
  <r>
    <x v="3591"/>
    <s v="Charmanter Altbau in Maxvorstadt"/>
    <x v="2905"/>
    <x v="986"/>
    <s v="2014"/>
    <d v="2014-02-26T00:00:00"/>
    <x v="0"/>
    <n v="13"/>
    <x v="17"/>
    <x v="2"/>
    <x v="0"/>
    <s v="Entire home/apt"/>
    <n v="5"/>
    <m/>
    <n v="308.16666666666669"/>
    <n v="3"/>
    <n v="365"/>
    <n v="0"/>
    <n v="11"/>
    <n v="40"/>
    <x v="54"/>
    <x v="1367"/>
    <x v="40"/>
    <s v="f"/>
    <n v="1"/>
    <n v="0.62"/>
    <n v="0.62"/>
    <x v="41"/>
    <s v="MaxvorstadtEntire home/apt5"/>
    <s v="Entire rental unitEntire home/aptMaxvorstadt"/>
    <s v="MaxvorstadtEntire rental unitEntire home/apt5"/>
  </r>
  <r>
    <x v="3592"/>
    <s v="Cozy Schwabing 1BR 65m2 Apt w/Private Terrace"/>
    <x v="2906"/>
    <x v="1443"/>
    <s v="2013"/>
    <d v="2013-12-02T00:00:00"/>
    <x v="0"/>
    <n v="1"/>
    <x v="3"/>
    <x v="16"/>
    <x v="0"/>
    <s v="Entire home/apt"/>
    <n v="4"/>
    <m/>
    <n v="291.96296296296299"/>
    <n v="7"/>
    <n v="20"/>
    <n v="0"/>
    <n v="0"/>
    <n v="0"/>
    <x v="54"/>
    <x v="0"/>
    <x v="38"/>
    <s v="f"/>
    <n v="1"/>
    <n v="0.63352517985611523"/>
    <m/>
    <x v="249"/>
    <s v="Schwabing-FreimannEntire home/apt4"/>
    <s v="Entire rental unitEntire home/aptSchwabing-Freimann"/>
    <s v="Schwabing-FreimannEntire rental unitEntire home/apt4"/>
  </r>
  <r>
    <x v="3593"/>
    <s v="Sch√∂ne Dreizimmerwohnung mit Terasse"/>
    <x v="2907"/>
    <x v="1444"/>
    <s v="2014"/>
    <d v="2014-09-25T00:00:00"/>
    <x v="0"/>
    <n v="1"/>
    <x v="3"/>
    <x v="4"/>
    <x v="8"/>
    <s v="Entire home/apt"/>
    <n v="4"/>
    <m/>
    <n v="216.71428571428572"/>
    <n v="2"/>
    <n v="1125"/>
    <n v="0"/>
    <n v="16"/>
    <n v="48"/>
    <x v="54"/>
    <x v="1368"/>
    <x v="41"/>
    <s v="t"/>
    <n v="1"/>
    <n v="0.67"/>
    <n v="0.67"/>
    <x v="42"/>
    <s v="Sendling-WestparkEntire home/apt4"/>
    <s v="Entire condoEntire home/aptSendling-Westpark"/>
    <s v="Sendling-WestparkEntire condoEntire home/apt4"/>
  </r>
  <r>
    <x v="3594"/>
    <s v="1-Zimmer Wohnung in Schwabing"/>
    <x v="2908"/>
    <x v="1445"/>
    <s v="2017"/>
    <d v="2017-03-31T00:00:00"/>
    <x v="0"/>
    <n v="1"/>
    <x v="3"/>
    <x v="5"/>
    <x v="0"/>
    <s v="Entire home/apt"/>
    <n v="2"/>
    <m/>
    <n v="130.20238095238096"/>
    <n v="2"/>
    <n v="7"/>
    <n v="0"/>
    <n v="5"/>
    <n v="6"/>
    <x v="54"/>
    <x v="1369"/>
    <x v="6"/>
    <s v="f"/>
    <n v="1"/>
    <n v="0.18"/>
    <n v="0.18"/>
    <x v="6"/>
    <s v="Schwabing-WestEntire home/apt2"/>
    <s v="Entire rental unitEntire home/aptSchwabing-West"/>
    <s v="Schwabing-WestEntire rental unitEntire home/apt2"/>
  </r>
  <r>
    <x v="3595"/>
    <s v="WG Zimmer - G√§rtnerplatz"/>
    <x v="2909"/>
    <x v="1446"/>
    <s v="2016"/>
    <d v="2016-08-11T00:00:00"/>
    <x v="0"/>
    <n v="1"/>
    <x v="2"/>
    <x v="10"/>
    <x v="2"/>
    <s v="Private room"/>
    <n v="1"/>
    <m/>
    <n v="115.25925925925925"/>
    <n v="5"/>
    <n v="10"/>
    <n v="0"/>
    <n v="0"/>
    <n v="0"/>
    <x v="54"/>
    <x v="0"/>
    <x v="38"/>
    <s v="f"/>
    <n v="1"/>
    <n v="0.93427536231884045"/>
    <m/>
    <x v="246"/>
    <s v="Ludwigsvorstadt-IsarvorstadtPrivate room1"/>
    <s v="Private room in rental unitPrivate roomLudwigsvorstadt-Isarvorstadt"/>
    <s v="Ludwigsvorstadt-IsarvorstadtPrivate room in rental unitPrivate room1"/>
  </r>
  <r>
    <x v="3596"/>
    <s v="1-Zimmer im Herzen von Pasing"/>
    <x v="2910"/>
    <x v="694"/>
    <s v="2017"/>
    <d v="2017-11-25T00:00:00"/>
    <x v="0"/>
    <n v="1"/>
    <x v="3"/>
    <x v="3"/>
    <x v="0"/>
    <s v="Entire home/apt"/>
    <n v="2"/>
    <m/>
    <n v="100.36111111111111"/>
    <n v="3"/>
    <n v="365"/>
    <n v="0"/>
    <n v="0"/>
    <n v="0"/>
    <x v="54"/>
    <x v="0"/>
    <x v="38"/>
    <s v="t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3597"/>
    <s v="Wundersch√∂nes Apartment Sendling"/>
    <x v="2911"/>
    <x v="240"/>
    <s v="2019"/>
    <d v="2019-07-15T00:00:00"/>
    <x v="0"/>
    <n v="1"/>
    <x v="3"/>
    <x v="11"/>
    <x v="0"/>
    <s v="Entire home/apt"/>
    <n v="2"/>
    <n v="66"/>
    <n v="66"/>
    <n v="2"/>
    <n v="365"/>
    <n v="2"/>
    <n v="20"/>
    <n v="0"/>
    <x v="0"/>
    <x v="0"/>
    <x v="3"/>
    <s v="f"/>
    <n v="1"/>
    <n v="0.71"/>
    <n v="0.71"/>
    <x v="3"/>
    <s v="SendlingEntire home/apt2"/>
    <s v="Entire rental unitEntire home/aptSendling"/>
    <s v="SendlingEntire rental unitEntire home/apt2"/>
  </r>
  <r>
    <x v="3598"/>
    <s v="Einzimmerwohnung in Nymphenburg"/>
    <x v="2912"/>
    <x v="1447"/>
    <s v="2021"/>
    <d v="2021-10-01T00:00:00"/>
    <x v="0"/>
    <n v="1"/>
    <x v="3"/>
    <x v="6"/>
    <x v="0"/>
    <s v="Entire home/apt"/>
    <n v="1"/>
    <m/>
    <n v="74"/>
    <n v="3"/>
    <n v="21"/>
    <n v="0"/>
    <n v="0"/>
    <n v="0"/>
    <x v="54"/>
    <x v="0"/>
    <x v="38"/>
    <s v="f"/>
    <n v="1"/>
    <n v="0.57453271028037389"/>
    <m/>
    <x v="256"/>
    <s v="Neuhausen-NymphenburgEntire home/apt1"/>
    <s v="Entire rental unitEntire home/aptNeuhausen-Nymphenburg"/>
    <s v="Neuhausen-NymphenburgEntire rental unitEntire home/apt1"/>
  </r>
  <r>
    <x v="3599"/>
    <s v="Zimmer in Maxvorstadt"/>
    <x v="2433"/>
    <x v="1261"/>
    <s v="2022"/>
    <d v="2022-08-02T00:00:00"/>
    <x v="1"/>
    <n v="2"/>
    <x v="2"/>
    <x v="2"/>
    <x v="2"/>
    <s v="Private room"/>
    <n v="2"/>
    <n v="71"/>
    <n v="71"/>
    <n v="2"/>
    <n v="365"/>
    <n v="275"/>
    <n v="41"/>
    <n v="162"/>
    <x v="982"/>
    <x v="1370"/>
    <x v="69"/>
    <s v="f"/>
    <n v="2"/>
    <n v="1.47"/>
    <n v="1.47"/>
    <x v="82"/>
    <s v="MaxvorstadtPrivate room2"/>
    <s v="Private room in rental unitPrivate roomMaxvorstadt"/>
    <s v="MaxvorstadtPrivate room in rental unitPrivate room2"/>
  </r>
  <r>
    <x v="3600"/>
    <s v="Beautiful and cozy apartment in Maxvorstadt"/>
    <x v="2913"/>
    <x v="531"/>
    <s v="2012"/>
    <d v="2012-12-12T00:00:00"/>
    <x v="0"/>
    <n v="1"/>
    <x v="3"/>
    <x v="2"/>
    <x v="0"/>
    <s v="Entire home/apt"/>
    <n v="3"/>
    <m/>
    <n v="176.62962962962962"/>
    <n v="1"/>
    <n v="1125"/>
    <n v="0"/>
    <n v="4"/>
    <n v="0"/>
    <x v="54"/>
    <x v="0"/>
    <x v="24"/>
    <s v="f"/>
    <n v="1"/>
    <n v="0.15"/>
    <n v="0.15"/>
    <x v="24"/>
    <s v="MaxvorstadtEntire home/apt3"/>
    <s v="Entire rental unitEntire home/aptMaxvorstadt"/>
    <s v="MaxvorstadtEntire rental unitEntire home/apt3"/>
  </r>
  <r>
    <x v="3601"/>
    <s v="Doppelzimmer im Stadtzentrum"/>
    <x v="8"/>
    <x v="8"/>
    <s v="2011"/>
    <d v="2011-08-03T00:00:00"/>
    <x v="1"/>
    <n v="3"/>
    <x v="4"/>
    <x v="7"/>
    <x v="12"/>
    <s v="Private room"/>
    <n v="2"/>
    <n v="48"/>
    <n v="48"/>
    <n v="2"/>
    <n v="1125"/>
    <n v="0"/>
    <n v="6"/>
    <n v="0"/>
    <x v="0"/>
    <x v="0"/>
    <x v="41"/>
    <s v="t"/>
    <n v="3"/>
    <n v="0.22"/>
    <n v="0.22"/>
    <x v="42"/>
    <s v="Schwanthalerh√∂hePrivate room2"/>
    <s v="Private room in loftPrivate roomSchwanthalerh√∂he"/>
    <s v="Schwanthalerh√∂hePrivate room in loftPrivate room2"/>
  </r>
  <r>
    <x v="3602"/>
    <s v="Newly renovated flat City centre"/>
    <x v="2914"/>
    <x v="185"/>
    <s v="2022"/>
    <d v="2022-11-01T00:00:00"/>
    <x v="0"/>
    <n v="1"/>
    <x v="3"/>
    <x v="9"/>
    <x v="0"/>
    <s v="Entire home/apt"/>
    <n v="2"/>
    <m/>
    <n v="139.02325581395348"/>
    <n v="3"/>
    <n v="1125"/>
    <n v="0"/>
    <n v="3"/>
    <n v="0"/>
    <x v="54"/>
    <x v="0"/>
    <x v="41"/>
    <s v="f"/>
    <n v="1"/>
    <n v="0.11"/>
    <n v="0.11"/>
    <x v="42"/>
    <s v="Au-HaidhausenEntire home/apt2"/>
    <s v="Entire rental unitEntire home/aptAu-Haidhausen"/>
    <s v="Au-HaidhausenEntire rental unitEntire home/apt2"/>
  </r>
  <r>
    <x v="3603"/>
    <s v="Wohnen im Herzen von M√ºnchen januar23"/>
    <x v="2915"/>
    <x v="1448"/>
    <s v="2015"/>
    <d v="2015-02-20T00:00:00"/>
    <x v="0"/>
    <n v="1"/>
    <x v="3"/>
    <x v="11"/>
    <x v="0"/>
    <s v="Entire home/apt"/>
    <n v="2"/>
    <m/>
    <n v="134.39024390243901"/>
    <n v="14"/>
    <n v="31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3604"/>
    <s v="Wohnung im Nobelviertel / super Anbindung / Messe"/>
    <x v="2916"/>
    <x v="1265"/>
    <s v="2014"/>
    <d v="2014-09-30T00:00:00"/>
    <x v="0"/>
    <n v="1"/>
    <x v="3"/>
    <x v="8"/>
    <x v="0"/>
    <s v="Entire home/apt"/>
    <n v="1"/>
    <n v="72"/>
    <n v="72"/>
    <n v="4"/>
    <n v="365"/>
    <n v="286"/>
    <n v="16"/>
    <n v="56"/>
    <x v="405"/>
    <x v="522"/>
    <x v="14"/>
    <s v="f"/>
    <n v="1"/>
    <n v="0.63"/>
    <n v="0.63"/>
    <x v="14"/>
    <s v="BogenhausenEntire home/apt1"/>
    <s v="Entire rental unitEntire home/aptBogenhausen"/>
    <s v="BogenhausenEntire rental unitEntire home/apt1"/>
  </r>
  <r>
    <x v="3605"/>
    <s v="Gem√ºtliche Wohnung im Boho-Stil"/>
    <x v="2917"/>
    <x v="561"/>
    <s v="2018"/>
    <d v="2018-01-18T00:00:00"/>
    <x v="0"/>
    <n v="1"/>
    <x v="3"/>
    <x v="5"/>
    <x v="0"/>
    <s v="Entire home/apt"/>
    <n v="2"/>
    <n v="140"/>
    <n v="140"/>
    <n v="5"/>
    <n v="60"/>
    <n v="169"/>
    <n v="13"/>
    <n v="30"/>
    <x v="56"/>
    <x v="55"/>
    <x v="41"/>
    <s v="f"/>
    <n v="1"/>
    <n v="0.47"/>
    <n v="0.47"/>
    <x v="42"/>
    <s v="Schwabing-WestEntire home/apt2"/>
    <s v="Entire rental unitEntire home/aptSchwabing-West"/>
    <s v="Schwabing-WestEntire rental unitEntire home/apt2"/>
  </r>
  <r>
    <x v="3606"/>
    <s v="*NEW* Your HOME in Munich *104qm"/>
    <x v="2918"/>
    <x v="247"/>
    <s v="2023"/>
    <d v="2023-04-22T00:00:00"/>
    <x v="0"/>
    <n v="1"/>
    <x v="3"/>
    <x v="5"/>
    <x v="0"/>
    <s v="Entire home/apt"/>
    <n v="4"/>
    <n v="475"/>
    <n v="475"/>
    <n v="2"/>
    <n v="30"/>
    <n v="333"/>
    <n v="22"/>
    <n v="78"/>
    <x v="702"/>
    <x v="939"/>
    <x v="41"/>
    <s v="f"/>
    <n v="1"/>
    <n v="0.99"/>
    <n v="0.99"/>
    <x v="42"/>
    <s v="Schwabing-WestEntire home/apt4"/>
    <s v="Entire rental unitEntire home/aptSchwabing-West"/>
    <s v="Schwabing-WestEntire rental unitEntire home/apt4"/>
  </r>
  <r>
    <x v="3607"/>
    <s v="Single Studio + Concierge + 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56"/>
    <n v="5"/>
    <n v="30"/>
    <x v="486"/>
    <x v="645"/>
    <x v="19"/>
    <s v="t"/>
    <n v="78"/>
    <n v="0.28000000000000003"/>
    <n v="0.28000000000000003"/>
    <x v="19"/>
    <s v="Aubing-Lochhausen-LangwiedEntire home/apt1"/>
    <s v="Entire serviced apartmentEntire home/aptAubing-Lochhausen-Langwied"/>
    <s v="Aubing-Lochhausen-LangwiedEntire serviced apartmentEntire home/apt1"/>
  </r>
  <r>
    <x v="3608"/>
    <s v="Zentrales, gem√ºtliches  Apartment in Schwabing"/>
    <x v="2919"/>
    <x v="513"/>
    <s v="2021"/>
    <d v="2021-10-18T00:00:00"/>
    <x v="0"/>
    <n v="1"/>
    <x v="2"/>
    <x v="5"/>
    <x v="0"/>
    <s v="Entire home/apt"/>
    <n v="2"/>
    <n v="76"/>
    <n v="76"/>
    <n v="1.3"/>
    <n v="15"/>
    <n v="27"/>
    <n v="85"/>
    <n v="246"/>
    <x v="983"/>
    <x v="1371"/>
    <x v="15"/>
    <s v="f"/>
    <n v="1"/>
    <n v="3.13"/>
    <n v="3.13"/>
    <x v="15"/>
    <s v="Schwabing-WestEntire home/apt2"/>
    <s v="Entire rental unitEntire home/aptSchwabing-West"/>
    <s v="Schwabing-WestEntire rental unitEntire home/apt2"/>
  </r>
  <r>
    <x v="3609"/>
    <s v="Apartment in Schwabing-West next to Olympiapark"/>
    <x v="2920"/>
    <x v="403"/>
    <s v="2014"/>
    <d v="2014-10-29T00:00:00"/>
    <x v="0"/>
    <n v="1"/>
    <x v="3"/>
    <x v="5"/>
    <x v="0"/>
    <s v="Entire home/apt"/>
    <n v="2"/>
    <m/>
    <n v="130.20238095238096"/>
    <n v="14"/>
    <n v="300"/>
    <n v="0"/>
    <n v="10"/>
    <n v="112"/>
    <x v="54"/>
    <x v="1372"/>
    <x v="5"/>
    <s v="f"/>
    <n v="1"/>
    <n v="0.37"/>
    <n v="0.37"/>
    <x v="5"/>
    <s v="Schwabing-WestEntire home/apt2"/>
    <s v="Entire rental unitEntire home/aptSchwabing-West"/>
    <s v="Schwabing-WestEntire rental unitEntire home/apt2"/>
  </r>
  <r>
    <x v="3610"/>
    <s v="5.5 Zi-Altbauwohnung f√ºr Familie, Citylage, U7/U1"/>
    <x v="379"/>
    <x v="283"/>
    <s v="2015"/>
    <d v="2015-06-13T00:00:00"/>
    <x v="0"/>
    <n v="2"/>
    <x v="2"/>
    <x v="6"/>
    <x v="0"/>
    <s v="Entire home/apt"/>
    <n v="4"/>
    <m/>
    <n v="220.44444444444446"/>
    <n v="122"/>
    <n v="183"/>
    <n v="0"/>
    <n v="0"/>
    <n v="0"/>
    <x v="54"/>
    <x v="0"/>
    <x v="38"/>
    <s v="f"/>
    <n v="2"/>
    <n v="0.57453271028037389"/>
    <m/>
    <x v="106"/>
    <s v="Neuhausen-NymphenburgEntire home/apt4"/>
    <s v="Entire rental unitEntire home/aptNeuhausen-Nymphenburg"/>
    <s v="Neuhausen-NymphenburgEntire rental unitEntire home/apt4"/>
  </r>
  <r>
    <x v="3611"/>
    <s v="the big modern perfect apartment - 3 months min."/>
    <x v="2921"/>
    <x v="1449"/>
    <s v="2012"/>
    <d v="2012-03-29T00:00:00"/>
    <x v="0"/>
    <n v="1"/>
    <x v="9"/>
    <x v="6"/>
    <x v="0"/>
    <s v="Entire home/apt"/>
    <n v="5"/>
    <n v="500"/>
    <n v="500"/>
    <n v="1"/>
    <n v="1125"/>
    <n v="361"/>
    <n v="0"/>
    <n v="0"/>
    <x v="0"/>
    <x v="0"/>
    <x v="38"/>
    <s v="f"/>
    <n v="1"/>
    <n v="0.57453271028037389"/>
    <m/>
    <x v="262"/>
    <s v="Neuhausen-NymphenburgEntire home/apt5"/>
    <s v="Entire rental unitEntire home/aptNeuhausen-Nymphenburg"/>
    <s v="Neuhausen-NymphenburgEntire rental unitEntire home/apt5"/>
  </r>
  <r>
    <x v="3612"/>
    <s v="Cozy apartment w. garden (15 min from city center)"/>
    <x v="2922"/>
    <x v="602"/>
    <s v="2015"/>
    <d v="2015-08-21T00:00:00"/>
    <x v="0"/>
    <n v="1"/>
    <x v="1"/>
    <x v="4"/>
    <x v="0"/>
    <s v="Entire home/apt"/>
    <n v="2"/>
    <n v="59"/>
    <n v="59"/>
    <n v="5"/>
    <n v="33"/>
    <n v="15"/>
    <n v="2"/>
    <n v="10"/>
    <x v="984"/>
    <x v="1373"/>
    <x v="53"/>
    <s v="f"/>
    <n v="1"/>
    <n v="0.1"/>
    <n v="0.1"/>
    <x v="56"/>
    <s v="Sendling-WestparkEntire home/apt2"/>
    <s v="Entire rental unitEntire home/aptSendling-Westpark"/>
    <s v="Sendling-WestparkEntire rental unitEntire home/apt2"/>
  </r>
  <r>
    <x v="3613"/>
    <s v="Cozy central Apartment"/>
    <x v="2923"/>
    <x v="205"/>
    <s v="2022"/>
    <d v="2022-01-05T00:00:00"/>
    <x v="0"/>
    <n v="1"/>
    <x v="3"/>
    <x v="6"/>
    <x v="0"/>
    <s v="Entire home/apt"/>
    <n v="2"/>
    <m/>
    <n v="124.16049382716049"/>
    <n v="2"/>
    <n v="365"/>
    <n v="0"/>
    <n v="9"/>
    <n v="18"/>
    <x v="54"/>
    <x v="549"/>
    <x v="41"/>
    <s v="f"/>
    <n v="1"/>
    <n v="0.33"/>
    <n v="0.33"/>
    <x v="42"/>
    <s v="Neuhausen-NymphenburgEntire home/apt2"/>
    <s v="Entire rental unitEntire home/aptNeuhausen-Nymphenburg"/>
    <s v="Neuhausen-NymphenburgEntire rental unitEntire home/apt2"/>
  </r>
  <r>
    <x v="3614"/>
    <s v="Double Studio + Concierge&amp;Gym"/>
    <x v="2187"/>
    <x v="1151"/>
    <s v="2020"/>
    <d v="2020-11-25T00:00:00"/>
    <x v="0"/>
    <n v="136"/>
    <x v="31"/>
    <x v="24"/>
    <x v="0"/>
    <s v="Entire home/apt"/>
    <n v="2"/>
    <n v="81"/>
    <n v="81"/>
    <n v="5.3"/>
    <n v="180"/>
    <n v="71"/>
    <n v="7"/>
    <n v="24"/>
    <x v="119"/>
    <x v="134"/>
    <x v="44"/>
    <s v="f"/>
    <n v="78"/>
    <n v="0.27"/>
    <n v="0.27"/>
    <x v="45"/>
    <s v="Aubing-Lochhausen-LangwiedEntire home/apt2"/>
    <s v="Entire rental unitEntire home/aptAubing-Lochhausen-Langwied"/>
    <s v="Aubing-Lochhausen-LangwiedEntire rental unitEntire home/apt2"/>
  </r>
  <r>
    <x v="3615"/>
    <s v="Edles 2-Zimmer Apartment &quot;Florian&quot; by Matteo Thun"/>
    <x v="515"/>
    <x v="367"/>
    <s v="2015"/>
    <d v="2015-12-17T00:00:00"/>
    <x v="0"/>
    <n v="23"/>
    <x v="19"/>
    <x v="10"/>
    <x v="23"/>
    <s v="Entire home/apt"/>
    <n v="5"/>
    <n v="160"/>
    <n v="160"/>
    <n v="1.1000000000000001"/>
    <n v="1125"/>
    <n v="136"/>
    <n v="19"/>
    <n v="48"/>
    <x v="854"/>
    <x v="1160"/>
    <x v="46"/>
    <s v="t"/>
    <n v="23"/>
    <n v="0.79"/>
    <n v="0.79"/>
    <x v="47"/>
    <s v="Ludwigsvorstadt-IsarvorstadtEntire home/apt5"/>
    <s v="Entire serviced apartmentEntire home/aptLudwigsvorstadt-Isarvorstadt"/>
    <s v="Ludwigsvorstadt-IsarvorstadtEntire serviced apartmentEntire home/apt5"/>
  </r>
  <r>
    <x v="3616"/>
    <s v="Einzigartige Altbau-Loft-Wohnung"/>
    <x v="2924"/>
    <x v="49"/>
    <s v="2022"/>
    <d v="2022-11-28T00:00:00"/>
    <x v="1"/>
    <n v="1"/>
    <x v="3"/>
    <x v="9"/>
    <x v="8"/>
    <s v="Entire home/apt"/>
    <n v="3"/>
    <n v="387"/>
    <n v="387"/>
    <n v="3"/>
    <n v="1125"/>
    <n v="15"/>
    <n v="16"/>
    <n v="60"/>
    <x v="985"/>
    <x v="1374"/>
    <x v="41"/>
    <s v="f"/>
    <n v="1"/>
    <n v="0.77"/>
    <n v="0.77"/>
    <x v="42"/>
    <s v="Au-HaidhausenEntire home/apt3"/>
    <s v="Entire condoEntire home/aptAu-Haidhausen"/>
    <s v="Au-HaidhausenEntire condoEntire home/apt3"/>
  </r>
  <r>
    <x v="3617"/>
    <s v="1 Zi Whg mit Balkon/Theresienwiese/1Bed/+1ex.Matt"/>
    <x v="2925"/>
    <x v="1450"/>
    <s v="2017"/>
    <d v="2017-02-02T00:00:00"/>
    <x v="0"/>
    <n v="1"/>
    <x v="3"/>
    <x v="7"/>
    <x v="0"/>
    <s v="Entire home/apt"/>
    <n v="4"/>
    <m/>
    <n v="316.26086956521738"/>
    <n v="1"/>
    <n v="30"/>
    <n v="0"/>
    <n v="27"/>
    <n v="102"/>
    <x v="54"/>
    <x v="1375"/>
    <x v="22"/>
    <s v="f"/>
    <n v="1"/>
    <n v="0.97"/>
    <n v="0.97"/>
    <x v="22"/>
    <s v="Schwanthalerh√∂heEntire home/apt4"/>
    <s v="Entire rental unitEntire home/aptSchwanthalerh√∂he"/>
    <s v="Schwanthalerh√∂heEntire rental unitEntire home/apt4"/>
  </r>
  <r>
    <x v="3618"/>
    <s v="Single Studio with Gym+Reception"/>
    <x v="2187"/>
    <x v="1151"/>
    <s v="2020"/>
    <d v="2020-11-25T00:00:00"/>
    <x v="0"/>
    <n v="136"/>
    <x v="31"/>
    <x v="24"/>
    <x v="23"/>
    <s v="Entire home/apt"/>
    <n v="1"/>
    <n v="72"/>
    <n v="72"/>
    <n v="4.7"/>
    <n v="180"/>
    <n v="174"/>
    <n v="3"/>
    <n v="0"/>
    <x v="0"/>
    <x v="0"/>
    <x v="43"/>
    <s v="t"/>
    <n v="78"/>
    <n v="0.11"/>
    <n v="0.11"/>
    <x v="44"/>
    <s v="Aubing-Lochhausen-LangwiedEntire home/apt1"/>
    <s v="Entire serviced apartmentEntire home/aptAubing-Lochhausen-Langwied"/>
    <s v="Aubing-Lochhausen-LangwiedEntire serviced apartmentEntire home/apt1"/>
  </r>
  <r>
    <x v="3619"/>
    <s v="Wundersch√∂ne Galeriewohnung!"/>
    <x v="2926"/>
    <x v="152"/>
    <s v="2017"/>
    <d v="2017-02-03T00:00:00"/>
    <x v="0"/>
    <n v="1"/>
    <x v="3"/>
    <x v="23"/>
    <x v="0"/>
    <s v="Entire home/apt"/>
    <n v="5"/>
    <n v="91"/>
    <n v="91"/>
    <n v="1"/>
    <n v="14"/>
    <n v="76"/>
    <n v="7"/>
    <n v="6"/>
    <x v="214"/>
    <x v="255"/>
    <x v="41"/>
    <s v="f"/>
    <n v="1"/>
    <n v="0.28000000000000003"/>
    <n v="0.28000000000000003"/>
    <x v="42"/>
    <s v="Allach-UntermenzingEntire home/apt5"/>
    <s v="Entire rental unitEntire home/aptAllach-Untermenzing"/>
    <s v="Allach-UntermenzingEntire rental unitEntire home/apt5"/>
  </r>
  <r>
    <x v="3620"/>
    <s v="Cozy flat in the city center"/>
    <x v="2927"/>
    <x v="1451"/>
    <s v="2015"/>
    <d v="2015-07-06T00:00:00"/>
    <x v="0"/>
    <n v="1"/>
    <x v="2"/>
    <x v="10"/>
    <x v="0"/>
    <s v="Entire home/apt"/>
    <n v="2"/>
    <m/>
    <n v="150.01249999999999"/>
    <n v="145.5"/>
    <n v="999.8"/>
    <n v="42"/>
    <n v="2"/>
    <n v="0"/>
    <x v="54"/>
    <x v="0"/>
    <x v="41"/>
    <s v="f"/>
    <n v="1"/>
    <n v="7.0000000000000007E-2"/>
    <n v="7.0000000000000007E-2"/>
    <x v="42"/>
    <s v="Ludwigsvorstadt-IsarvorstadtEntire home/apt2"/>
    <s v="Entire rental unitEntire home/aptLudwigsvorstadt-Isarvorstadt"/>
    <s v="Ludwigsvorstadt-IsarvorstadtEntire rental unitEntire home/apt2"/>
  </r>
  <r>
    <x v="3621"/>
    <s v="Kleine, gem√ºtliche Wohnung"/>
    <x v="2928"/>
    <x v="191"/>
    <s v="2018"/>
    <d v="2018-12-19T00:00:00"/>
    <x v="0"/>
    <n v="1"/>
    <x v="3"/>
    <x v="6"/>
    <x v="0"/>
    <s v="Entire home/apt"/>
    <n v="2"/>
    <m/>
    <n v="124.16049382716049"/>
    <n v="2"/>
    <n v="365"/>
    <n v="0"/>
    <n v="19"/>
    <n v="0"/>
    <x v="54"/>
    <x v="0"/>
    <x v="41"/>
    <s v="f"/>
    <n v="1"/>
    <n v="0.7"/>
    <n v="0.7"/>
    <x v="42"/>
    <s v="Neuhausen-NymphenburgEntire home/apt2"/>
    <s v="Entire rental unitEntire home/aptNeuhausen-Nymphenburg"/>
    <s v="Neuhausen-NymphenburgEntire rental unitEntire home/apt2"/>
  </r>
  <r>
    <x v="3622"/>
    <s v="Haus Rose Muc City"/>
    <x v="2929"/>
    <x v="20"/>
    <s v="2021"/>
    <d v="2021-11-22T00:00:00"/>
    <x v="0"/>
    <n v="536"/>
    <x v="33"/>
    <x v="8"/>
    <x v="9"/>
    <s v="Entire home/apt"/>
    <n v="5"/>
    <n v="9286"/>
    <n v="9286"/>
    <n v="1"/>
    <n v="159.4"/>
    <n v="354"/>
    <n v="3"/>
    <n v="0"/>
    <x v="0"/>
    <x v="0"/>
    <x v="43"/>
    <s v="t"/>
    <n v="1"/>
    <n v="0.13"/>
    <n v="0.13"/>
    <x v="44"/>
    <s v="BogenhausenEntire home/apt5"/>
    <s v="Entire homeEntire home/aptBogenhausen"/>
    <s v="BogenhausenEntire homeEntire home/apt5"/>
  </r>
  <r>
    <x v="3623"/>
    <s v="Luxurious Garden Loft"/>
    <x v="2930"/>
    <x v="474"/>
    <s v="2017"/>
    <d v="2017-09-13T00:00:00"/>
    <x v="0"/>
    <n v="1"/>
    <x v="2"/>
    <x v="3"/>
    <x v="22"/>
    <s v="Entire home/apt"/>
    <n v="5"/>
    <m/>
    <n v="126.25"/>
    <n v="30"/>
    <n v="90"/>
    <n v="328"/>
    <n v="2"/>
    <n v="60"/>
    <x v="54"/>
    <x v="1376"/>
    <x v="41"/>
    <s v="f"/>
    <n v="1"/>
    <n v="0.1"/>
    <n v="0.1"/>
    <x v="42"/>
    <s v="Pasing-ObermenzingEntire home/apt5"/>
    <s v="Entire bungalowEntire home/aptPasing-Obermenzing"/>
    <s v="Pasing-ObermenzingEntire bungalowEntire home/apt5"/>
  </r>
  <r>
    <x v="3624"/>
    <s v="Helle 2-Zi-Wohnung in M√ºnchen"/>
    <x v="2931"/>
    <x v="204"/>
    <s v="2015"/>
    <d v="2015-09-16T00:00:00"/>
    <x v="0"/>
    <n v="1"/>
    <x v="3"/>
    <x v="13"/>
    <x v="0"/>
    <s v="Entire home/apt"/>
    <n v="2"/>
    <m/>
    <n v="100.66071428571429"/>
    <n v="2"/>
    <n v="365"/>
    <n v="0"/>
    <n v="2"/>
    <n v="12"/>
    <x v="54"/>
    <x v="1377"/>
    <x v="41"/>
    <s v="f"/>
    <n v="1"/>
    <n v="0.27"/>
    <n v="0.27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3625"/>
    <s v="Moderner 2-Zi. Altbau im Zentrum"/>
    <x v="2932"/>
    <x v="106"/>
    <s v="2013"/>
    <d v="2013-09-10T00:00:00"/>
    <x v="0"/>
    <n v="1"/>
    <x v="3"/>
    <x v="7"/>
    <x v="0"/>
    <s v="Entire home/apt"/>
    <n v="2"/>
    <n v="70"/>
    <n v="70"/>
    <n v="27"/>
    <n v="61"/>
    <n v="125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3626"/>
    <s v="1 Room Apartment for two"/>
    <x v="2933"/>
    <x v="1452"/>
    <s v="2022"/>
    <d v="2022-12-03T00:00:00"/>
    <x v="0"/>
    <n v="1"/>
    <x v="2"/>
    <x v="19"/>
    <x v="0"/>
    <s v="Entire home/apt"/>
    <n v="2"/>
    <m/>
    <n v="95.531914893617028"/>
    <n v="2"/>
    <n v="365"/>
    <n v="0"/>
    <n v="5"/>
    <n v="0"/>
    <x v="54"/>
    <x v="0"/>
    <x v="101"/>
    <s v="f"/>
    <n v="1"/>
    <n v="0.19"/>
    <n v="0.19"/>
    <x v="213"/>
    <s v="Milbertshofen-Am HartEntire home/apt2"/>
    <s v="Entire rental unitEntire home/aptMilbertshofen-Am Hart"/>
    <s v="Milbertshofen-Am HartEntire rental unitEntire home/apt2"/>
  </r>
  <r>
    <x v="3627"/>
    <s v="Newbuild modern house in Munich"/>
    <x v="2934"/>
    <x v="1453"/>
    <s v="2019"/>
    <d v="2019-11-14T00:00:00"/>
    <x v="0"/>
    <n v="1"/>
    <x v="11"/>
    <x v="23"/>
    <x v="9"/>
    <s v="Entire home/apt"/>
    <n v="4"/>
    <n v="213"/>
    <n v="213"/>
    <n v="2"/>
    <n v="1125"/>
    <n v="350"/>
    <n v="12"/>
    <n v="42"/>
    <x v="986"/>
    <x v="1378"/>
    <x v="24"/>
    <s v="f"/>
    <n v="1"/>
    <n v="0.56000000000000005"/>
    <n v="0.56000000000000005"/>
    <x v="24"/>
    <s v="Allach-UntermenzingEntire home/apt4"/>
    <s v="Entire homeEntire home/aptAllach-Untermenzing"/>
    <s v="Allach-UntermenzingEntire homeEntire home/apt4"/>
  </r>
  <r>
    <x v="3628"/>
    <s v="Gem√ºtliches Zimmer in chilliger Wohnung"/>
    <x v="2935"/>
    <x v="8"/>
    <s v="2018"/>
    <d v="2018-05-28T00:00:00"/>
    <x v="0"/>
    <n v="1"/>
    <x v="3"/>
    <x v="2"/>
    <x v="2"/>
    <s v="Private room"/>
    <n v="2"/>
    <m/>
    <n v="113.48"/>
    <n v="4"/>
    <n v="1125"/>
    <n v="0"/>
    <n v="9"/>
    <n v="0"/>
    <x v="54"/>
    <x v="0"/>
    <x v="41"/>
    <s v="f"/>
    <n v="1"/>
    <n v="0.34"/>
    <n v="0.34"/>
    <x v="42"/>
    <s v="MaxvorstadtPrivate room2"/>
    <s v="Private room in rental unitPrivate roomMaxvorstadt"/>
    <s v="MaxvorstadtPrivate room in rental unitPrivate room2"/>
  </r>
  <r>
    <x v="3629"/>
    <s v="Standard Single Room at Hotel Isartor"/>
    <x v="2936"/>
    <x v="1454"/>
    <s v="2017"/>
    <d v="2017-02-17T00:00:00"/>
    <x v="1"/>
    <n v="5"/>
    <x v="4"/>
    <x v="10"/>
    <x v="29"/>
    <s v="Private room"/>
    <n v="1"/>
    <n v="123"/>
    <n v="123"/>
    <n v="1"/>
    <n v="99"/>
    <n v="280"/>
    <n v="5"/>
    <n v="24"/>
    <x v="987"/>
    <x v="1379"/>
    <x v="35"/>
    <s v="t"/>
    <n v="5"/>
    <n v="0.37"/>
    <n v="0.37"/>
    <x v="35"/>
    <s v="Ludwigsvorstadt-IsarvorstadtPrivate room1"/>
    <s v="Room in hotelPrivate roomLudwigsvorstadt-Isarvorstadt"/>
    <s v="Ludwigsvorstadt-IsarvorstadtRoom in hotelPrivate room1"/>
  </r>
  <r>
    <x v="3630"/>
    <s v="Modern &amp; Central Munich"/>
    <x v="2937"/>
    <x v="1455"/>
    <s v="2021"/>
    <d v="2021-09-14T00:00:00"/>
    <x v="0"/>
    <n v="1"/>
    <x v="3"/>
    <x v="10"/>
    <x v="0"/>
    <s v="Entire home/apt"/>
    <n v="4"/>
    <m/>
    <n v="315.76086956521738"/>
    <n v="2"/>
    <n v="365"/>
    <n v="0"/>
    <n v="3"/>
    <n v="0"/>
    <x v="54"/>
    <x v="0"/>
    <x v="43"/>
    <s v="f"/>
    <n v="1"/>
    <n v="0.11"/>
    <n v="0.11"/>
    <x v="44"/>
    <s v="Ludwigsvorstadt-IsarvorstadtEntire home/apt4"/>
    <s v="Entire rental unitEntire home/aptLudwigsvorstadt-Isarvorstadt"/>
    <s v="Ludwigsvorstadt-IsarvorstadtEntire rental unitEntire home/apt4"/>
  </r>
  <r>
    <x v="3631"/>
    <s v="Double Studio + Gym&amp;Reception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43"/>
    <n v="10"/>
    <n v="48"/>
    <x v="908"/>
    <x v="1233"/>
    <x v="93"/>
    <s v="t"/>
    <n v="78"/>
    <n v="0.4"/>
    <n v="0.4"/>
    <x v="163"/>
    <s v="Aubing-Lochhausen-LangwiedEntire home/apt2"/>
    <s v="Entire rental unitEntire home/aptAubing-Lochhausen-Langwied"/>
    <s v="Aubing-Lochhausen-LangwiedEntire rental unitEntire home/apt2"/>
  </r>
  <r>
    <x v="3632"/>
    <s v="Bright Appartment @ Obersendling, Munich"/>
    <x v="2204"/>
    <x v="1160"/>
    <s v="2017"/>
    <d v="2017-03-04T00:00:00"/>
    <x v="0"/>
    <n v="4"/>
    <x v="4"/>
    <x v="13"/>
    <x v="8"/>
    <s v="Entire home/apt"/>
    <n v="3"/>
    <n v="230"/>
    <n v="230"/>
    <n v="5"/>
    <n v="20"/>
    <n v="89"/>
    <n v="1"/>
    <n v="0"/>
    <x v="0"/>
    <x v="0"/>
    <x v="75"/>
    <s v="f"/>
    <n v="2"/>
    <n v="0.04"/>
    <n v="0.04"/>
    <x v="97"/>
    <s v="Thalkirchen-Obersendling-Forstenried-F√ºrstenried-SollnEntire home/apt3"/>
    <s v="Entire condoEntire home/aptThalkirchen-Obersendling-Forstenried-F√ºrstenried-Solln"/>
    <s v="Thalkirchen-Obersendling-Forstenried-F√ºrstenried-SollnEntire condoEntire home/apt3"/>
  </r>
  <r>
    <x v="3633"/>
    <s v="Wohnung zu vermieten"/>
    <x v="2938"/>
    <x v="502"/>
    <s v="2019"/>
    <d v="2019-10-10T00:00:00"/>
    <x v="0"/>
    <n v="1"/>
    <x v="3"/>
    <x v="8"/>
    <x v="0"/>
    <s v="Entire home/apt"/>
    <n v="2"/>
    <m/>
    <n v="132.94117647058823"/>
    <n v="7"/>
    <n v="30"/>
    <n v="0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3634"/>
    <s v="Lovely flat in central Munich"/>
    <x v="2939"/>
    <x v="228"/>
    <s v="2015"/>
    <d v="2015-01-13T00:00:00"/>
    <x v="0"/>
    <n v="2"/>
    <x v="2"/>
    <x v="2"/>
    <x v="0"/>
    <s v="Entire home/apt"/>
    <n v="2"/>
    <m/>
    <n v="136.95041322314049"/>
    <n v="7"/>
    <n v="14"/>
    <n v="0"/>
    <n v="0"/>
    <n v="0"/>
    <x v="54"/>
    <x v="0"/>
    <x v="38"/>
    <s v="f"/>
    <n v="2"/>
    <n v="0.90774086378737473"/>
    <m/>
    <x v="81"/>
    <s v="MaxvorstadtEntire home/apt2"/>
    <s v="Entire rental unitEntire home/aptMaxvorstadt"/>
    <s v="MaxvorstadtEntire rental unitEntire home/apt2"/>
  </r>
  <r>
    <x v="3635"/>
    <s v="Charmant m√∂blierte 2ZKB Wohnung in Neuhausen"/>
    <x v="2940"/>
    <x v="1456"/>
    <s v="2017"/>
    <d v="2017-07-26T00:00:00"/>
    <x v="0"/>
    <n v="1"/>
    <x v="3"/>
    <x v="6"/>
    <x v="0"/>
    <s v="Entire home/apt"/>
    <n v="2"/>
    <n v="134"/>
    <n v="134"/>
    <n v="30"/>
    <n v="1125"/>
    <n v="365"/>
    <n v="0"/>
    <n v="0"/>
    <x v="0"/>
    <x v="0"/>
    <x v="38"/>
    <s v="t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3636"/>
    <s v="Single Studio+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24"/>
    <n v="2"/>
    <n v="10"/>
    <x v="249"/>
    <x v="303"/>
    <x v="41"/>
    <s v="t"/>
    <n v="78"/>
    <n v="0.11"/>
    <n v="0.11"/>
    <x v="42"/>
    <s v="Aubing-Lochhausen-LangwiedEntire home/apt1"/>
    <s v="Entire serviced apartmentEntire home/aptAubing-Lochhausen-Langwied"/>
    <s v="Aubing-Lochhausen-LangwiedEntire serviced apartmentEntire home/apt1"/>
  </r>
  <r>
    <x v="3637"/>
    <s v="Apartment in the heart of Munich"/>
    <x v="2941"/>
    <x v="1457"/>
    <s v="2022"/>
    <d v="2022-07-08T00:00:00"/>
    <x v="0"/>
    <n v="1"/>
    <x v="3"/>
    <x v="5"/>
    <x v="8"/>
    <s v="Entire home/apt"/>
    <n v="1"/>
    <n v="256"/>
    <n v="256"/>
    <n v="2"/>
    <n v="90"/>
    <n v="362"/>
    <n v="2"/>
    <n v="6"/>
    <x v="237"/>
    <x v="287"/>
    <x v="41"/>
    <s v="f"/>
    <n v="1"/>
    <n v="0.1"/>
    <n v="0.1"/>
    <x v="42"/>
    <s v="Schwabing-WestEntire home/apt1"/>
    <s v="Entire condoEntire home/aptSchwabing-West"/>
    <s v="Schwabing-WestEntire condoEntire home/apt1"/>
  </r>
  <r>
    <x v="3638"/>
    <s v="luxuri√∂se Einzimmerwohnung nahe Stadtmitte"/>
    <x v="2942"/>
    <x v="1458"/>
    <s v="2018"/>
    <d v="2018-03-27T00:00:00"/>
    <x v="0"/>
    <n v="1"/>
    <x v="3"/>
    <x v="12"/>
    <x v="0"/>
    <s v="Entire home/apt"/>
    <n v="3"/>
    <n v="134"/>
    <n v="134"/>
    <n v="1"/>
    <n v="365"/>
    <n v="169"/>
    <n v="0"/>
    <n v="0"/>
    <x v="0"/>
    <x v="0"/>
    <x v="38"/>
    <s v="f"/>
    <n v="1"/>
    <n v="1.111224489795918"/>
    <m/>
    <x v="170"/>
    <s v="Ramersdorf-PerlachEntire home/apt3"/>
    <s v="Entire rental unitEntire home/aptRamersdorf-Perlach"/>
    <s v="Ramersdorf-PerlachEntire rental unitEntire home/apt3"/>
  </r>
  <r>
    <x v="3639"/>
    <s v="Ein Wohnungstraum - f√ºr euch &amp; unsere Katzen"/>
    <x v="2943"/>
    <x v="1459"/>
    <s v="2014"/>
    <d v="2014-02-05T00:00:00"/>
    <x v="0"/>
    <n v="2"/>
    <x v="2"/>
    <x v="17"/>
    <x v="8"/>
    <s v="Entire home/apt"/>
    <n v="4"/>
    <m/>
    <n v="224.86363636363637"/>
    <n v="30"/>
    <n v="43"/>
    <n v="0"/>
    <n v="5"/>
    <n v="240"/>
    <x v="54"/>
    <x v="1380"/>
    <x v="41"/>
    <s v="f"/>
    <n v="1"/>
    <n v="0.19"/>
    <n v="0.19"/>
    <x v="42"/>
    <s v="Tudering-RiemEntire home/apt4"/>
    <s v="Entire condoEntire home/aptTudering-Riem"/>
    <s v="Tudering-RiemEntire condoEntire home/apt4"/>
  </r>
  <r>
    <x v="3640"/>
    <s v="Sch√∂ne Wohnung in Haidhausen"/>
    <x v="2944"/>
    <x v="152"/>
    <s v="2014"/>
    <d v="2014-08-09T00:00:00"/>
    <x v="0"/>
    <n v="1"/>
    <x v="3"/>
    <x v="9"/>
    <x v="0"/>
    <s v="Entire home/apt"/>
    <n v="4"/>
    <m/>
    <n v="220.55813953488371"/>
    <n v="3"/>
    <n v="30"/>
    <n v="0"/>
    <n v="1"/>
    <n v="0"/>
    <x v="54"/>
    <x v="0"/>
    <x v="41"/>
    <s v="f"/>
    <n v="1"/>
    <n v="0.04"/>
    <n v="0.04"/>
    <x v="42"/>
    <s v="Au-HaidhausenEntire home/apt4"/>
    <s v="Entire rental unitEntire home/aptAu-Haidhausen"/>
    <s v="Au-HaidhausenEntire rental unitEntire home/apt4"/>
  </r>
  <r>
    <x v="3641"/>
    <s v="Double Studio + Gym&amp;Reception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87"/>
    <n v="4"/>
    <n v="24"/>
    <x v="370"/>
    <x v="477"/>
    <x v="41"/>
    <s v="t"/>
    <n v="78"/>
    <n v="0.16"/>
    <n v="0.16"/>
    <x v="42"/>
    <s v="Aubing-Lochhausen-LangwiedEntire home/apt2"/>
    <s v="Entire rental unitEntire home/aptAubing-Lochhausen-Langwied"/>
    <s v="Aubing-Lochhausen-LangwiedEntire rental unitEntire home/apt2"/>
  </r>
  <r>
    <x v="3642"/>
    <s v="Design Wohnung an der Isar"/>
    <x v="2945"/>
    <x v="1303"/>
    <s v="2017"/>
    <d v="2017-11-13T00:00:00"/>
    <x v="0"/>
    <n v="1"/>
    <x v="3"/>
    <x v="14"/>
    <x v="0"/>
    <s v="Entire home/apt"/>
    <n v="4"/>
    <n v="135"/>
    <n v="135"/>
    <n v="7"/>
    <n v="365"/>
    <n v="18"/>
    <n v="2"/>
    <n v="14"/>
    <x v="988"/>
    <x v="1381"/>
    <x v="53"/>
    <s v="f"/>
    <n v="1"/>
    <n v="0.08"/>
    <n v="0.08"/>
    <x v="56"/>
    <s v="Untergiesing-HarlachingEntire home/apt4"/>
    <s v="Entire rental unitEntire home/aptUntergiesing-Harlaching"/>
    <s v="Untergiesing-HarlachingEntire rental unitEntire home/apt4"/>
  </r>
  <r>
    <x v="3643"/>
    <s v="Modernes Haus mit Pool f√ºr 2 G√§ste"/>
    <x v="2946"/>
    <x v="914"/>
    <s v="2018"/>
    <d v="2018-10-30T00:00:00"/>
    <x v="0"/>
    <n v="1"/>
    <x v="2"/>
    <x v="13"/>
    <x v="1"/>
    <s v="Private room"/>
    <n v="2"/>
    <m/>
    <n v="74.84615384615384"/>
    <n v="180"/>
    <n v="365"/>
    <n v="0"/>
    <n v="19"/>
    <n v="255"/>
    <x v="54"/>
    <x v="1382"/>
    <x v="3"/>
    <s v="f"/>
    <n v="1"/>
    <n v="0.7"/>
    <n v="0.7"/>
    <x v="3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3644"/>
    <s v="Single Deluxe + Gym&amp;Reception"/>
    <x v="2187"/>
    <x v="1151"/>
    <s v="2020"/>
    <d v="2020-11-25T00:00:00"/>
    <x v="0"/>
    <n v="136"/>
    <x v="31"/>
    <x v="24"/>
    <x v="23"/>
    <s v="Entire home/apt"/>
    <n v="1"/>
    <n v="69"/>
    <n v="69"/>
    <n v="4.4000000000000004"/>
    <n v="180"/>
    <n v="85"/>
    <n v="6"/>
    <n v="10"/>
    <x v="989"/>
    <x v="1383"/>
    <x v="33"/>
    <s v="t"/>
    <n v="78"/>
    <n v="0.26"/>
    <n v="0.26"/>
    <x v="33"/>
    <s v="Aubing-Lochhausen-LangwiedEntire home/apt1"/>
    <s v="Entire serviced apartmentEntire home/aptAubing-Lochhausen-Langwied"/>
    <s v="Aubing-Lochhausen-LangwiedEntire serviced apartmentEntire home/apt1"/>
  </r>
  <r>
    <x v="3645"/>
    <s v="Brera &quot;Cosy&quot; Apartment - Your Long Stay Rate"/>
    <x v="2947"/>
    <x v="864"/>
    <s v="2022"/>
    <d v="2022-12-12T00:00:00"/>
    <x v="1"/>
    <n v="12"/>
    <x v="17"/>
    <x v="5"/>
    <x v="6"/>
    <s v="Private room"/>
    <n v="2"/>
    <m/>
    <n v="83"/>
    <n v="28"/>
    <n v="180"/>
    <n v="0"/>
    <n v="1"/>
    <n v="0"/>
    <x v="54"/>
    <x v="0"/>
    <x v="41"/>
    <s v="t"/>
    <n v="12"/>
    <n v="0.05"/>
    <n v="0.05"/>
    <x v="42"/>
    <s v="Schwabing-WestPrivate room2"/>
    <s v="Private room in serviced apartmentPrivate roomSchwabing-West"/>
    <s v="Schwabing-WestPrivate room in serviced apartmentPrivate room2"/>
  </r>
  <r>
    <x v="3646"/>
    <s v="Top floor + rooftop terrace"/>
    <x v="2948"/>
    <x v="1460"/>
    <s v="2022"/>
    <d v="2022-12-13T00:00:00"/>
    <x v="0"/>
    <n v="1"/>
    <x v="3"/>
    <x v="16"/>
    <x v="0"/>
    <s v="Entire home/apt"/>
    <n v="2"/>
    <n v="103"/>
    <n v="103"/>
    <n v="5"/>
    <n v="1125"/>
    <n v="258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3647"/>
    <s v="Bavaria City Apartments"/>
    <x v="2949"/>
    <x v="1461"/>
    <s v="2022"/>
    <d v="2022-08-31T00:00:00"/>
    <x v="0"/>
    <n v="6"/>
    <x v="23"/>
    <x v="2"/>
    <x v="0"/>
    <s v="Entire home/apt"/>
    <n v="4"/>
    <n v="2199"/>
    <n v="2199"/>
    <n v="1"/>
    <n v="365"/>
    <n v="180"/>
    <n v="1"/>
    <n v="0"/>
    <x v="0"/>
    <x v="0"/>
    <x v="41"/>
    <s v="t"/>
    <n v="3"/>
    <n v="0.04"/>
    <n v="0.04"/>
    <x v="42"/>
    <s v="MaxvorstadtEntire home/apt4"/>
    <s v="Entire rental unitEntire home/aptMaxvorstadt"/>
    <s v="MaxvorstadtEntire rental unitEntire home/apt4"/>
  </r>
  <r>
    <x v="3648"/>
    <s v="Gelegenheit: Englischer Garten/ Schwabing"/>
    <x v="2950"/>
    <x v="1462"/>
    <s v="2022"/>
    <d v="2022-12-13T00:00:00"/>
    <x v="0"/>
    <n v="2"/>
    <x v="2"/>
    <x v="16"/>
    <x v="0"/>
    <s v="Entire home/apt"/>
    <n v="3"/>
    <n v="150"/>
    <n v="150"/>
    <n v="2"/>
    <n v="365"/>
    <n v="329"/>
    <n v="0"/>
    <n v="0"/>
    <x v="0"/>
    <x v="0"/>
    <x v="38"/>
    <s v="f"/>
    <n v="2"/>
    <n v="0.63352517985611523"/>
    <m/>
    <x v="263"/>
    <s v="Schwabing-FreimannEntire home/apt3"/>
    <s v="Entire rental unitEntire home/aptSchwabing-Freimann"/>
    <s v="Schwabing-FreimannEntire rental unitEntire home/apt3"/>
  </r>
  <r>
    <x v="3649"/>
    <s v="Modern flat in city center"/>
    <x v="2951"/>
    <x v="127"/>
    <s v="2014"/>
    <d v="2014-05-27T00:00:00"/>
    <x v="0"/>
    <n v="1"/>
    <x v="3"/>
    <x v="20"/>
    <x v="0"/>
    <s v="Entire home/apt"/>
    <n v="3"/>
    <m/>
    <n v="254.125"/>
    <n v="3"/>
    <n v="40"/>
    <n v="50"/>
    <n v="6"/>
    <n v="18"/>
    <x v="54"/>
    <x v="526"/>
    <x v="53"/>
    <s v="f"/>
    <n v="1"/>
    <n v="0.27"/>
    <n v="0.27"/>
    <x v="56"/>
    <s v="Altstadt-LehelEntire home/apt3"/>
    <s v="Entire rental unitEntire home/aptAltstadt-Lehel"/>
    <s v="Altstadt-LehelEntire rental unitEntire home/apt3"/>
  </r>
  <r>
    <x v="3650"/>
    <s v="Modern appartment, Free underground parking, Wi-Fi"/>
    <x v="2952"/>
    <x v="1463"/>
    <s v="2013"/>
    <d v="2013-10-27T00:00:00"/>
    <x v="1"/>
    <n v="2"/>
    <x v="0"/>
    <x v="12"/>
    <x v="8"/>
    <s v="Entire home/apt"/>
    <n v="2"/>
    <m/>
    <n v="96.666666666666671"/>
    <n v="2"/>
    <n v="1125"/>
    <n v="0"/>
    <n v="8"/>
    <n v="48"/>
    <x v="54"/>
    <x v="1384"/>
    <x v="11"/>
    <s v="t"/>
    <n v="1"/>
    <n v="0.67"/>
    <n v="0.67"/>
    <x v="11"/>
    <s v="Ramersdorf-PerlachEntire home/apt2"/>
    <s v="Entire condoEntire home/aptRamersdorf-Perlach"/>
    <s v="Ramersdorf-PerlachEntire condoEntire home/apt2"/>
  </r>
  <r>
    <x v="3651"/>
    <s v="Haus Im Herzen von Bayern"/>
    <x v="2953"/>
    <x v="452"/>
    <s v="2018"/>
    <d v="2018-03-05T00:00:00"/>
    <x v="0"/>
    <n v="1"/>
    <x v="2"/>
    <x v="24"/>
    <x v="9"/>
    <s v="Entire home/apt"/>
    <n v="5"/>
    <n v="120"/>
    <n v="120"/>
    <n v="22.1"/>
    <n v="65"/>
    <n v="39"/>
    <n v="1"/>
    <n v="42"/>
    <x v="185"/>
    <x v="221"/>
    <x v="41"/>
    <s v="f"/>
    <n v="1"/>
    <n v="0.11"/>
    <n v="0.11"/>
    <x v="42"/>
    <s v="Aubing-Lochhausen-LangwiedEntire home/apt5"/>
    <s v="Entire homeEntire home/aptAubing-Lochhausen-Langwied"/>
    <s v="Aubing-Lochhausen-LangwiedEntire homeEntire home/apt5"/>
  </r>
  <r>
    <x v="3652"/>
    <s v="Habitaci√≥n acogedora"/>
    <x v="2954"/>
    <x v="1464"/>
    <s v="2018"/>
    <d v="2018-03-08T00:00:00"/>
    <x v="0"/>
    <n v="3"/>
    <x v="0"/>
    <x v="21"/>
    <x v="2"/>
    <s v="Private room"/>
    <n v="2"/>
    <n v="35"/>
    <n v="35"/>
    <n v="1"/>
    <n v="30"/>
    <n v="246"/>
    <n v="3"/>
    <n v="18"/>
    <x v="990"/>
    <x v="1385"/>
    <x v="56"/>
    <s v="f"/>
    <n v="3"/>
    <n v="0.5"/>
    <n v="0.5"/>
    <x v="63"/>
    <s v="LaimPrivate room2"/>
    <s v="Private room in rental unitPrivate roomLaim"/>
    <s v="LaimPrivate room in rental unitPrivate room2"/>
  </r>
  <r>
    <x v="3653"/>
    <s v="Stylishe Wohnung in bester Lage"/>
    <x v="2955"/>
    <x v="531"/>
    <s v="2022"/>
    <d v="2022-12-15T00:00:00"/>
    <x v="0"/>
    <n v="1"/>
    <x v="3"/>
    <x v="16"/>
    <x v="0"/>
    <s v="Entire home/apt"/>
    <n v="2"/>
    <m/>
    <n v="119.73170731707317"/>
    <n v="1"/>
    <n v="60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3654"/>
    <s v="Gem√ºtliche 3 Zi. Schwabing/Maxvo"/>
    <x v="2956"/>
    <x v="1465"/>
    <s v="2019"/>
    <d v="2019-05-13T00:00:00"/>
    <x v="0"/>
    <n v="2"/>
    <x v="2"/>
    <x v="2"/>
    <x v="0"/>
    <s v="Entire home/apt"/>
    <n v="4"/>
    <n v="150"/>
    <n v="150"/>
    <n v="2"/>
    <n v="365"/>
    <n v="56"/>
    <n v="4"/>
    <n v="6"/>
    <x v="165"/>
    <x v="191"/>
    <x v="53"/>
    <s v="f"/>
    <n v="1"/>
    <n v="0.15"/>
    <n v="0.15"/>
    <x v="56"/>
    <s v="MaxvorstadtEntire home/apt4"/>
    <s v="Entire rental unitEntire home/aptMaxvorstadt"/>
    <s v="MaxvorstadtEntire rental unitEntire home/apt4"/>
  </r>
  <r>
    <x v="3655"/>
    <s v="Munich's Loft f√ºr 2-6 Personen M√ºnchen Innenstadt"/>
    <x v="2957"/>
    <x v="1216"/>
    <s v="2022"/>
    <d v="2022-12-15T00:00:00"/>
    <x v="1"/>
    <n v="2"/>
    <x v="2"/>
    <x v="12"/>
    <x v="3"/>
    <s v="Entire home/apt"/>
    <n v="5"/>
    <n v="174"/>
    <n v="174"/>
    <n v="5"/>
    <n v="1125"/>
    <n v="194"/>
    <n v="38"/>
    <n v="190"/>
    <x v="991"/>
    <x v="1386"/>
    <x v="0"/>
    <s v="f"/>
    <n v="2"/>
    <n v="1.41"/>
    <n v="1.41"/>
    <x v="0"/>
    <s v="Ramersdorf-PerlachEntire home/apt5"/>
    <s v="Entire loftEntire home/aptRamersdorf-Perlach"/>
    <s v="Ramersdorf-PerlachEntire loftEntire home/apt5"/>
  </r>
  <r>
    <x v="3656"/>
    <s v="Double Studio +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76"/>
    <n v="5"/>
    <n v="0"/>
    <x v="0"/>
    <x v="0"/>
    <x v="95"/>
    <s v="t"/>
    <n v="78"/>
    <n v="0.19"/>
    <n v="0.19"/>
    <x v="179"/>
    <s v="Aubing-Lochhausen-LangwiedEntire home/apt2"/>
    <s v="Entire rental unitEntire home/aptAubing-Lochhausen-Langwied"/>
    <s v="Aubing-Lochhausen-LangwiedEntire rental unitEntire home/apt2"/>
  </r>
  <r>
    <x v="3657"/>
    <s v="Artistic and Spacious Apartment"/>
    <x v="2958"/>
    <x v="1466"/>
    <s v="2022"/>
    <d v="2022-08-02T00:00:00"/>
    <x v="1"/>
    <n v="1"/>
    <x v="2"/>
    <x v="2"/>
    <x v="0"/>
    <s v="Entire home/apt"/>
    <n v="6"/>
    <n v="1064"/>
    <n v="1064"/>
    <n v="2"/>
    <n v="365"/>
    <n v="262"/>
    <n v="17"/>
    <n v="72"/>
    <x v="992"/>
    <x v="1387"/>
    <x v="41"/>
    <s v="f"/>
    <n v="1"/>
    <n v="0.63"/>
    <n v="0.63"/>
    <x v="42"/>
    <s v="MaxvorstadtEntire home/apt6"/>
    <s v="Entire rental unitEntire home/aptMaxvorstadt"/>
    <s v="MaxvorstadtEntire rental unitEntire home/apt6"/>
  </r>
  <r>
    <x v="3658"/>
    <s v="Loft-Dachterrassen-Wohnung"/>
    <x v="348"/>
    <x v="260"/>
    <s v="2015"/>
    <d v="2015-02-28T00:00:00"/>
    <x v="0"/>
    <n v="5"/>
    <x v="4"/>
    <x v="10"/>
    <x v="0"/>
    <s v="Entire home/apt"/>
    <n v="4"/>
    <n v="276"/>
    <n v="276"/>
    <n v="1"/>
    <n v="1125"/>
    <n v="260"/>
    <n v="65"/>
    <n v="168"/>
    <x v="993"/>
    <x v="1388"/>
    <x v="11"/>
    <s v="f"/>
    <n v="5"/>
    <n v="2.74"/>
    <n v="2.74"/>
    <x v="11"/>
    <s v="Ludwigsvorstadt-IsarvorstadtEntire home/apt4"/>
    <s v="Entire rental unitEntire home/aptLudwigsvorstadt-Isarvorstadt"/>
    <s v="Ludwigsvorstadt-IsarvorstadtEntire rental unitEntire home/apt4"/>
  </r>
  <r>
    <x v="3659"/>
    <s v="Wohnung in idyllischer Lage"/>
    <x v="2959"/>
    <x v="1467"/>
    <s v="2018"/>
    <d v="2018-01-08T00:00:00"/>
    <x v="0"/>
    <n v="1"/>
    <x v="3"/>
    <x v="13"/>
    <x v="0"/>
    <s v="Entire home/apt"/>
    <n v="4"/>
    <n v="190"/>
    <n v="190"/>
    <n v="3"/>
    <n v="365"/>
    <n v="312"/>
    <n v="14"/>
    <n v="54"/>
    <x v="259"/>
    <x v="320"/>
    <x v="9"/>
    <s v="f"/>
    <n v="1"/>
    <n v="0.66"/>
    <n v="0.66"/>
    <x v="9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3660"/>
    <s v="Fancy penthouse w/ roof terrace"/>
    <x v="2960"/>
    <x v="131"/>
    <s v="2022"/>
    <d v="2022-12-18T00:00:00"/>
    <x v="0"/>
    <n v="1"/>
    <x v="3"/>
    <x v="6"/>
    <x v="0"/>
    <s v="Entire home/apt"/>
    <n v="4"/>
    <m/>
    <n v="220.44444444444446"/>
    <n v="3"/>
    <n v="1125"/>
    <n v="0"/>
    <n v="10"/>
    <n v="42"/>
    <x v="54"/>
    <x v="1389"/>
    <x v="5"/>
    <s v="t"/>
    <n v="1"/>
    <n v="0.41"/>
    <n v="0.41"/>
    <x v="5"/>
    <s v="Neuhausen-NymphenburgEntire home/apt4"/>
    <s v="Entire rental unitEntire home/aptNeuhausen-Nymphenburg"/>
    <s v="Neuhausen-NymphenburgEntire rental unitEntire home/apt4"/>
  </r>
  <r>
    <x v="3661"/>
    <s v="Gehobene Unterkunft im Herzen von M√ºnchen"/>
    <x v="2961"/>
    <x v="1468"/>
    <s v="2018"/>
    <d v="2018-10-06T00:00:00"/>
    <x v="0"/>
    <n v="1"/>
    <x v="3"/>
    <x v="4"/>
    <x v="0"/>
    <s v="Entire home/apt"/>
    <n v="3"/>
    <m/>
    <n v="103.31578947368421"/>
    <n v="13.6"/>
    <n v="365"/>
    <n v="4"/>
    <n v="9"/>
    <n v="196"/>
    <x v="54"/>
    <x v="1390"/>
    <x v="41"/>
    <s v="f"/>
    <n v="1"/>
    <n v="0.33"/>
    <n v="0.33"/>
    <x v="42"/>
    <s v="Sendling-WestparkEntire home/apt3"/>
    <s v="Entire rental unitEntire home/aptSendling-Westpark"/>
    <s v="Sendling-WestparkEntire rental unitEntire home/apt3"/>
  </r>
  <r>
    <x v="3662"/>
    <s v="Gro√üz√ºgige und gem√ºtliche Wohnung im Westend"/>
    <x v="2962"/>
    <x v="259"/>
    <s v="2015"/>
    <d v="2015-05-20T00:00:00"/>
    <x v="0"/>
    <n v="1"/>
    <x v="2"/>
    <x v="7"/>
    <x v="0"/>
    <s v="Entire home/apt"/>
    <n v="3"/>
    <m/>
    <n v="182.11764705882354"/>
    <n v="3"/>
    <n v="365"/>
    <n v="0"/>
    <n v="3"/>
    <n v="0"/>
    <x v="54"/>
    <x v="0"/>
    <x v="41"/>
    <s v="f"/>
    <n v="1"/>
    <n v="0.11"/>
    <n v="0.11"/>
    <x v="42"/>
    <s v="Schwanthalerh√∂heEntire home/apt3"/>
    <s v="Entire rental unitEntire home/aptSchwanthalerh√∂he"/>
    <s v="Schwanthalerh√∂heEntire rental unitEntire home/apt3"/>
  </r>
  <r>
    <x v="3663"/>
    <s v="Zentrum Mchn. 2 Zi. Whn. 6 Pers."/>
    <x v="921"/>
    <x v="169"/>
    <s v="2017"/>
    <d v="2017-12-26T00:00:00"/>
    <x v="0"/>
    <n v="14"/>
    <x v="8"/>
    <x v="10"/>
    <x v="0"/>
    <s v="Entire home/apt"/>
    <n v="6"/>
    <n v="149"/>
    <n v="149"/>
    <n v="2"/>
    <n v="365"/>
    <n v="225"/>
    <n v="16"/>
    <n v="96"/>
    <x v="994"/>
    <x v="1391"/>
    <x v="28"/>
    <s v="f"/>
    <n v="14"/>
    <n v="1.73"/>
    <n v="1.73"/>
    <x v="28"/>
    <s v="Ludwigsvorstadt-IsarvorstadtEntire home/apt6"/>
    <s v="Entire rental unitEntire home/aptLudwigsvorstadt-Isarvorstadt"/>
    <s v="Ludwigsvorstadt-IsarvorstadtEntire rental unitEntire home/apt6"/>
  </r>
  <r>
    <x v="3664"/>
    <s v="Wohnung im Zentrum M√ºnchens mit zwei Balkonen"/>
    <x v="2963"/>
    <x v="1469"/>
    <s v="2016"/>
    <d v="2016-06-08T00:00:00"/>
    <x v="1"/>
    <n v="1"/>
    <x v="0"/>
    <x v="5"/>
    <x v="0"/>
    <s v="Entire home/apt"/>
    <n v="2"/>
    <m/>
    <n v="130.20238095238096"/>
    <n v="2"/>
    <n v="365"/>
    <n v="0"/>
    <n v="16"/>
    <n v="48"/>
    <x v="54"/>
    <x v="1158"/>
    <x v="41"/>
    <s v="f"/>
    <n v="1"/>
    <n v="0.59"/>
    <n v="0.59"/>
    <x v="42"/>
    <s v="Schwabing-WestEntire home/apt2"/>
    <s v="Entire rental unitEntire home/aptSchwabing-West"/>
    <s v="Schwabing-WestEntire rental unitEntire home/apt2"/>
  </r>
  <r>
    <x v="3665"/>
    <s v="Helles Zimmer in 80qm Wohnung im Szeneviertel"/>
    <x v="2964"/>
    <x v="231"/>
    <s v="2015"/>
    <d v="2015-07-21T00:00:00"/>
    <x v="0"/>
    <n v="1"/>
    <x v="3"/>
    <x v="9"/>
    <x v="2"/>
    <s v="Private room"/>
    <n v="2"/>
    <n v="51"/>
    <n v="51"/>
    <n v="2"/>
    <n v="730"/>
    <n v="114"/>
    <n v="14"/>
    <n v="30"/>
    <x v="325"/>
    <x v="405"/>
    <x v="41"/>
    <s v="f"/>
    <n v="1"/>
    <n v="0.61"/>
    <n v="0.61"/>
    <x v="42"/>
    <s v="Au-HaidhausenPrivate room2"/>
    <s v="Private room in rental unitPrivate roomAu-Haidhausen"/>
    <s v="Au-HaidhausenPrivate room in rental unitPrivate room2"/>
  </r>
  <r>
    <x v="3666"/>
    <s v="Bright cozy apartment in center (with balcony)"/>
    <x v="2965"/>
    <x v="602"/>
    <s v="2022"/>
    <d v="2022-12-20T00:00:00"/>
    <x v="1"/>
    <n v="1"/>
    <x v="3"/>
    <x v="10"/>
    <x v="0"/>
    <s v="Entire home/apt"/>
    <n v="4"/>
    <n v="53"/>
    <n v="53"/>
    <n v="3"/>
    <n v="1125"/>
    <n v="4"/>
    <n v="29"/>
    <n v="78"/>
    <x v="995"/>
    <x v="1392"/>
    <x v="9"/>
    <s v="f"/>
    <n v="1"/>
    <n v="1.06"/>
    <n v="1.06"/>
    <x v="9"/>
    <s v="Ludwigsvorstadt-IsarvorstadtEntire home/apt4"/>
    <s v="Entire rental unitEntire home/aptLudwigsvorstadt-Isarvorstadt"/>
    <s v="Ludwigsvorstadt-IsarvorstadtEntire rental unitEntire home/apt4"/>
  </r>
  <r>
    <x v="3667"/>
    <s v="Neue Wohnung N√§he Olympiapark"/>
    <x v="2966"/>
    <x v="1470"/>
    <s v="2018"/>
    <d v="2018-03-22T00:00:00"/>
    <x v="0"/>
    <n v="3"/>
    <x v="0"/>
    <x v="5"/>
    <x v="2"/>
    <s v="Private room"/>
    <n v="2"/>
    <n v="43"/>
    <n v="43"/>
    <n v="5"/>
    <n v="62"/>
    <n v="35"/>
    <n v="17"/>
    <n v="100"/>
    <x v="996"/>
    <x v="1393"/>
    <x v="12"/>
    <s v="f"/>
    <n v="1"/>
    <n v="0.89"/>
    <n v="0.89"/>
    <x v="12"/>
    <s v="Schwabing-WestPrivate room2"/>
    <s v="Private room in rental unitPrivate roomSchwabing-West"/>
    <s v="Schwabing-WestPrivate room in rental unitPrivate room2"/>
  </r>
  <r>
    <x v="3668"/>
    <s v="Helle 1 Zimmer Wohnung - mit Garten / Terasse"/>
    <x v="1958"/>
    <x v="530"/>
    <s v="2021"/>
    <d v="2021-07-31T00:00:00"/>
    <x v="1"/>
    <n v="10"/>
    <x v="17"/>
    <x v="4"/>
    <x v="0"/>
    <s v="Entire home/apt"/>
    <n v="2"/>
    <n v="63"/>
    <n v="63"/>
    <n v="75"/>
    <n v="365"/>
    <n v="111"/>
    <n v="6"/>
    <n v="255"/>
    <x v="352"/>
    <x v="445"/>
    <x v="41"/>
    <s v="f"/>
    <n v="9"/>
    <n v="0.61"/>
    <n v="0.61"/>
    <x v="42"/>
    <s v="Sendling-WestparkEntire home/apt2"/>
    <s v="Entire rental unitEntire home/aptSendling-Westpark"/>
    <s v="Sendling-WestparkEntire rental unitEntire home/apt2"/>
  </r>
  <r>
    <x v="3669"/>
    <s v="Fully Furnished Studio+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4"/>
    <n v="10"/>
    <x v="249"/>
    <x v="303"/>
    <x v="53"/>
    <s v="t"/>
    <n v="78"/>
    <n v="0.16"/>
    <n v="0.16"/>
    <x v="56"/>
    <s v="Aubing-Lochhausen-LangwiedEntire home/apt1"/>
    <s v="Entire serviced apartmentEntire home/aptAubing-Lochhausen-Langwied"/>
    <s v="Aubing-Lochhausen-LangwiedEntire serviced apartmentEntire home/apt1"/>
  </r>
  <r>
    <x v="3670"/>
    <s v="Cozy 2-room apt. in the south"/>
    <x v="2967"/>
    <x v="1471"/>
    <s v="2015"/>
    <d v="2015-07-18T00:00:00"/>
    <x v="0"/>
    <n v="1"/>
    <x v="3"/>
    <x v="15"/>
    <x v="0"/>
    <s v="Entire home/apt"/>
    <n v="2"/>
    <m/>
    <n v="126.88235294117646"/>
    <n v="3"/>
    <n v="14"/>
    <n v="0"/>
    <n v="1"/>
    <n v="0"/>
    <x v="54"/>
    <x v="0"/>
    <x v="41"/>
    <s v="t"/>
    <n v="1"/>
    <n v="0.04"/>
    <n v="0.04"/>
    <x v="42"/>
    <s v="ObergiesingEntire home/apt2"/>
    <s v="Entire rental unitEntire home/aptObergiesing"/>
    <s v="ObergiesingEntire rental unitEntire home/apt2"/>
  </r>
  <r>
    <x v="3671"/>
    <s v="Luxury apartment with alpine view"/>
    <x v="2968"/>
    <x v="1472"/>
    <s v="2022"/>
    <d v="2022-12-21T00:00:00"/>
    <x v="0"/>
    <n v="1"/>
    <x v="3"/>
    <x v="7"/>
    <x v="0"/>
    <s v="Entire home/apt"/>
    <n v="4"/>
    <n v="153"/>
    <n v="153"/>
    <n v="1"/>
    <n v="1125"/>
    <n v="348"/>
    <n v="29"/>
    <n v="72"/>
    <x v="997"/>
    <x v="1394"/>
    <x v="66"/>
    <s v="f"/>
    <n v="1"/>
    <n v="1.08"/>
    <n v="1.08"/>
    <x v="78"/>
    <s v="Schwanthalerh√∂heEntire home/apt4"/>
    <s v="Entire rental unitEntire home/aptSchwanthalerh√∂he"/>
    <s v="Schwanthalerh√∂heEntire rental unitEntire home/apt4"/>
  </r>
  <r>
    <x v="3672"/>
    <s v="Single Studio+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0"/>
    <x v="0"/>
    <x v="0"/>
    <x v="43"/>
    <s v="t"/>
    <n v="78"/>
    <n v="0.09"/>
    <n v="0.09"/>
    <x v="44"/>
    <s v="Aubing-Lochhausen-LangwiedEntire home/apt1"/>
    <s v="Entire serviced apartmentEntire home/aptAubing-Lochhausen-Langwied"/>
    <s v="Aubing-Lochhausen-LangwiedEntire serviced apartmentEntire home/apt1"/>
  </r>
  <r>
    <x v="3673"/>
    <s v="Single Studio+Concierge&amp;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65"/>
    <n v="3"/>
    <n v="10"/>
    <x v="249"/>
    <x v="303"/>
    <x v="33"/>
    <s v="t"/>
    <n v="78"/>
    <n v="0.13"/>
    <n v="0.13"/>
    <x v="33"/>
    <s v="Aubing-Lochhausen-LangwiedEntire home/apt1"/>
    <s v="Entire serviced apartmentEntire home/aptAubing-Lochhausen-Langwied"/>
    <s v="Aubing-Lochhausen-LangwiedEntire serviced apartmentEntire home/apt1"/>
  </r>
  <r>
    <x v="3674"/>
    <s v="Single Studio + Gym&amp;Reception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6"/>
    <n v="10"/>
    <x v="249"/>
    <x v="303"/>
    <x v="53"/>
    <s v="t"/>
    <n v="78"/>
    <n v="0.23"/>
    <n v="0.23"/>
    <x v="56"/>
    <s v="Aubing-Lochhausen-LangwiedEntire home/apt1"/>
    <s v="Entire serviced apartmentEntire home/aptAubing-Lochhausen-Langwied"/>
    <s v="Aubing-Lochhausen-LangwiedEntire serviced apartmentEntire home/apt1"/>
  </r>
  <r>
    <x v="3675"/>
    <s v="Zimmer mit Balkon in guter Lage"/>
    <x v="2969"/>
    <x v="169"/>
    <s v="2014"/>
    <d v="2014-04-19T00:00:00"/>
    <x v="0"/>
    <n v="1"/>
    <x v="3"/>
    <x v="2"/>
    <x v="2"/>
    <s v="Private room"/>
    <n v="2"/>
    <m/>
    <n v="113.48"/>
    <n v="2"/>
    <n v="30"/>
    <n v="0"/>
    <n v="39"/>
    <n v="12"/>
    <x v="54"/>
    <x v="488"/>
    <x v="3"/>
    <s v="f"/>
    <n v="1"/>
    <n v="1.47"/>
    <n v="1.47"/>
    <x v="3"/>
    <s v="MaxvorstadtPrivate room2"/>
    <s v="Private room in rental unitPrivate roomMaxvorstadt"/>
    <s v="MaxvorstadtPrivate room in rental unitPrivate room2"/>
  </r>
  <r>
    <x v="3676"/>
    <s v="Double Studio+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87"/>
    <n v="12"/>
    <n v="60"/>
    <x v="998"/>
    <x v="1395"/>
    <x v="24"/>
    <s v="t"/>
    <n v="78"/>
    <n v="0.47"/>
    <n v="0.47"/>
    <x v="24"/>
    <s v="Aubing-Lochhausen-LangwiedEntire home/apt2"/>
    <s v="Entire rental unitEntire home/aptAubing-Lochhausen-Langwied"/>
    <s v="Aubing-Lochhausen-LangwiedEntire rental unitEntire home/apt2"/>
  </r>
  <r>
    <x v="3677"/>
    <s v="Double Studio+Gym&amp;Concierge"/>
    <x v="2187"/>
    <x v="1151"/>
    <s v="2020"/>
    <d v="2020-11-25T00:00:00"/>
    <x v="0"/>
    <n v="136"/>
    <x v="31"/>
    <x v="24"/>
    <x v="0"/>
    <s v="Entire home/apt"/>
    <n v="2"/>
    <n v="70"/>
    <n v="70"/>
    <n v="5.3"/>
    <n v="180"/>
    <n v="108"/>
    <n v="3"/>
    <n v="12"/>
    <x v="427"/>
    <x v="559"/>
    <x v="56"/>
    <s v="t"/>
    <n v="78"/>
    <n v="0.12"/>
    <n v="0.12"/>
    <x v="63"/>
    <s v="Aubing-Lochhausen-LangwiedEntire home/apt2"/>
    <s v="Entire rental unitEntire home/aptAubing-Lochhausen-Langwied"/>
    <s v="Aubing-Lochhausen-LangwiedEntire rental unitEntire home/apt2"/>
  </r>
  <r>
    <x v="3678"/>
    <s v="Gem√ºtliche Wohnung"/>
    <x v="2970"/>
    <x v="1473"/>
    <s v="2022"/>
    <d v="2022-12-25T00:00:00"/>
    <x v="0"/>
    <n v="1"/>
    <x v="3"/>
    <x v="17"/>
    <x v="0"/>
    <s v="Entire home/apt"/>
    <n v="2"/>
    <n v="250"/>
    <n v="250"/>
    <n v="1"/>
    <n v="31"/>
    <n v="354"/>
    <n v="14"/>
    <n v="48"/>
    <x v="112"/>
    <x v="124"/>
    <x v="10"/>
    <s v="f"/>
    <n v="1"/>
    <n v="0.56000000000000005"/>
    <n v="0.56000000000000005"/>
    <x v="10"/>
    <s v="Tudering-RiemEntire home/apt2"/>
    <s v="Entire rental unitEntire home/aptTudering-Riem"/>
    <s v="Tudering-RiemEntire rental unitEntire home/apt2"/>
  </r>
  <r>
    <x v="3679"/>
    <s v="Modern kids friendly+home office"/>
    <x v="2971"/>
    <x v="1474"/>
    <s v="2015"/>
    <d v="2015-05-16T00:00:00"/>
    <x v="0"/>
    <n v="1"/>
    <x v="3"/>
    <x v="3"/>
    <x v="0"/>
    <s v="Entire home/apt"/>
    <n v="5"/>
    <n v="85"/>
    <n v="85"/>
    <n v="4"/>
    <n v="35"/>
    <n v="8"/>
    <n v="8"/>
    <n v="0"/>
    <x v="0"/>
    <x v="0"/>
    <x v="11"/>
    <s v="f"/>
    <n v="1"/>
    <n v="0.31"/>
    <n v="0.31"/>
    <x v="11"/>
    <s v="Pasing-ObermenzingEntire home/apt5"/>
    <s v="Entire rental unitEntire home/aptPasing-Obermenzing"/>
    <s v="Pasing-ObermenzingEntire rental unitEntire home/apt5"/>
  </r>
  <r>
    <x v="3680"/>
    <s v="Cozy flat in Munich"/>
    <x v="2972"/>
    <x v="1475"/>
    <s v="2013"/>
    <d v="2013-11-03T00:00:00"/>
    <x v="0"/>
    <n v="1"/>
    <x v="3"/>
    <x v="9"/>
    <x v="0"/>
    <s v="Entire home/apt"/>
    <n v="2"/>
    <n v="300"/>
    <n v="300"/>
    <n v="5"/>
    <n v="20"/>
    <n v="357"/>
    <n v="8"/>
    <n v="40"/>
    <x v="112"/>
    <x v="124"/>
    <x v="11"/>
    <s v="f"/>
    <n v="1"/>
    <n v="0.34"/>
    <n v="0.34"/>
    <x v="11"/>
    <s v="Au-HaidhausenEntire home/apt2"/>
    <s v="Entire rental unitEntire home/aptAu-Haidhausen"/>
    <s v="Au-HaidhausenEntire rental unitEntire home/apt2"/>
  </r>
  <r>
    <x v="3681"/>
    <s v="Helles Isar-Apartment"/>
    <x v="2973"/>
    <x v="1476"/>
    <s v="2021"/>
    <d v="2021-02-25T00:00:00"/>
    <x v="0"/>
    <n v="1"/>
    <x v="3"/>
    <x v="9"/>
    <x v="0"/>
    <s v="Entire home/apt"/>
    <n v="2"/>
    <n v="79"/>
    <n v="79"/>
    <n v="1"/>
    <n v="12"/>
    <n v="29"/>
    <n v="21"/>
    <n v="54"/>
    <x v="999"/>
    <x v="1396"/>
    <x v="41"/>
    <s v="f"/>
    <n v="1"/>
    <n v="0.97"/>
    <n v="0.97"/>
    <x v="42"/>
    <s v="Au-HaidhausenEntire home/apt2"/>
    <s v="Entire rental unitEntire home/aptAu-Haidhausen"/>
    <s v="Au-HaidhausenEntire rental unitEntire home/apt2"/>
  </r>
  <r>
    <x v="3682"/>
    <s v="Appartement in Pasing"/>
    <x v="2974"/>
    <x v="1195"/>
    <s v="2018"/>
    <d v="2018-01-29T00:00:00"/>
    <x v="0"/>
    <n v="1"/>
    <x v="3"/>
    <x v="3"/>
    <x v="0"/>
    <s v="Entire home/apt"/>
    <n v="2"/>
    <n v="200"/>
    <n v="200"/>
    <n v="1"/>
    <n v="20"/>
    <n v="265"/>
    <n v="1"/>
    <n v="6"/>
    <x v="171"/>
    <x v="199"/>
    <x v="41"/>
    <s v="f"/>
    <n v="1"/>
    <n v="0.11"/>
    <n v="0.11"/>
    <x v="42"/>
    <s v="Pasing-ObermenzingEntire home/apt2"/>
    <s v="Entire rental unitEntire home/aptPasing-Obermenzing"/>
    <s v="Pasing-ObermenzingEntire rental unitEntire home/apt2"/>
  </r>
  <r>
    <x v="3683"/>
    <s v="G√§stezimmer in stilvoller Wohnung mit Katze"/>
    <x v="2975"/>
    <x v="102"/>
    <s v="2014"/>
    <d v="2014-01-16T00:00:00"/>
    <x v="1"/>
    <n v="1"/>
    <x v="3"/>
    <x v="6"/>
    <x v="2"/>
    <s v="Private room"/>
    <n v="2"/>
    <n v="55"/>
    <n v="55"/>
    <n v="2"/>
    <n v="10"/>
    <n v="182"/>
    <n v="85"/>
    <n v="204"/>
    <x v="187"/>
    <x v="224"/>
    <x v="63"/>
    <s v="f"/>
    <n v="1"/>
    <n v="3.2"/>
    <n v="3.2"/>
    <x v="75"/>
    <s v="Neuhausen-NymphenburgPrivate room2"/>
    <s v="Private room in rental unitPrivate roomNeuhausen-Nymphenburg"/>
    <s v="Neuhausen-NymphenburgPrivate room in rental unitPrivate room2"/>
  </r>
  <r>
    <x v="3684"/>
    <s v="Moderner Studiotraum | MUNICH15min AIRPORT20min"/>
    <x v="2976"/>
    <x v="1195"/>
    <s v="2014"/>
    <d v="2014-06-28T00:00:00"/>
    <x v="0"/>
    <n v="1"/>
    <x v="3"/>
    <x v="18"/>
    <x v="0"/>
    <s v="Entire home/apt"/>
    <n v="4"/>
    <m/>
    <n v="1978.5"/>
    <n v="2"/>
    <n v="1125"/>
    <n v="0"/>
    <n v="2"/>
    <n v="0"/>
    <x v="54"/>
    <x v="0"/>
    <x v="41"/>
    <s v="t"/>
    <n v="1"/>
    <n v="0.08"/>
    <n v="0.08"/>
    <x v="42"/>
    <s v="Feldmoching-HasenberglEntire home/apt4"/>
    <s v="Entire rental unitEntire home/aptFeldmoching-Hasenbergl"/>
    <s v="Feldmoching-HasenberglEntire rental unitEntire home/apt4"/>
  </r>
  <r>
    <x v="3685"/>
    <s v="Zimmer mit eigenem Bad und K√ºche in Reihenhaus"/>
    <x v="2977"/>
    <x v="1477"/>
    <s v="2019"/>
    <d v="2019-02-08T00:00:00"/>
    <x v="0"/>
    <n v="2"/>
    <x v="2"/>
    <x v="18"/>
    <x v="10"/>
    <s v="Private room"/>
    <n v="3"/>
    <n v="102"/>
    <n v="102"/>
    <n v="5"/>
    <n v="365"/>
    <n v="342"/>
    <n v="3"/>
    <n v="20"/>
    <x v="7"/>
    <x v="7"/>
    <x v="41"/>
    <s v="f"/>
    <n v="1"/>
    <n v="0.14000000000000001"/>
    <n v="0.14000000000000001"/>
    <x v="42"/>
    <s v="Feldmoching-HasenberglPrivate room3"/>
    <s v="Private room in townhousePrivate roomFeldmoching-Hasenbergl"/>
    <s v="Feldmoching-HasenberglPrivate room in townhousePrivate room3"/>
  </r>
  <r>
    <x v="3686"/>
    <s v="Wohnung in Bogenhausen"/>
    <x v="2978"/>
    <x v="398"/>
    <s v="2018"/>
    <d v="2018-12-26T00:00:00"/>
    <x v="0"/>
    <n v="1"/>
    <x v="3"/>
    <x v="8"/>
    <x v="0"/>
    <s v="Entire home/apt"/>
    <n v="1"/>
    <m/>
    <n v="78.333333333333329"/>
    <n v="30"/>
    <n v="60"/>
    <n v="0"/>
    <n v="1"/>
    <n v="0"/>
    <x v="54"/>
    <x v="0"/>
    <x v="41"/>
    <s v="f"/>
    <n v="1"/>
    <n v="0.04"/>
    <n v="0.04"/>
    <x v="42"/>
    <s v="BogenhausenEntire home/apt1"/>
    <s v="Entire rental unitEntire home/aptBogenhausen"/>
    <s v="BogenhausenEntire rental unitEntire home/apt1"/>
  </r>
  <r>
    <x v="3687"/>
    <s v="Ruhiges Zimmer mit Schlafsofa"/>
    <x v="2979"/>
    <x v="231"/>
    <s v="2014"/>
    <d v="2014-02-16T00:00:00"/>
    <x v="0"/>
    <n v="1"/>
    <x v="3"/>
    <x v="5"/>
    <x v="2"/>
    <s v="Private room"/>
    <n v="1"/>
    <m/>
    <n v="57.090909090909093"/>
    <n v="1"/>
    <n v="5"/>
    <n v="0"/>
    <n v="5"/>
    <n v="0"/>
    <x v="54"/>
    <x v="0"/>
    <x v="6"/>
    <s v="f"/>
    <n v="1"/>
    <n v="0.19"/>
    <n v="0.19"/>
    <x v="6"/>
    <s v="Schwabing-WestPrivate room1"/>
    <s v="Private room in rental unitPrivate roomSchwabing-West"/>
    <s v="Schwabing-WestPrivate room in rental unitPrivate room1"/>
  </r>
  <r>
    <x v="3688"/>
    <s v="Designer 180 qm Penthouse with huge Terrace"/>
    <x v="2980"/>
    <x v="1478"/>
    <s v="2018"/>
    <d v="2018-04-24T00:00:00"/>
    <x v="1"/>
    <n v="1"/>
    <x v="3"/>
    <x v="11"/>
    <x v="0"/>
    <s v="Entire home/apt"/>
    <n v="9"/>
    <n v="301"/>
    <n v="301"/>
    <n v="2"/>
    <n v="1125"/>
    <n v="187"/>
    <n v="17"/>
    <n v="96"/>
    <x v="1000"/>
    <x v="1397"/>
    <x v="12"/>
    <s v="f"/>
    <n v="1"/>
    <n v="1.3"/>
    <n v="1.3"/>
    <x v="12"/>
    <s v="SendlingEntire home/apt9"/>
    <s v="Entire rental unitEntire home/aptSendling"/>
    <s v="SendlingEntire rental unitEntire home/apt9"/>
  </r>
  <r>
    <x v="3689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1"/>
    <n v="10"/>
    <x v="249"/>
    <x v="303"/>
    <x v="41"/>
    <s v="t"/>
    <n v="78"/>
    <n v="0.08"/>
    <n v="0.08"/>
    <x v="42"/>
    <s v="Aubing-Lochhausen-LangwiedEntire home/apt1"/>
    <s v="Entire serviced apartmentEntire home/aptAubing-Lochhausen-Langwied"/>
    <s v="Aubing-Lochhausen-LangwiedEntire serviced apartmentEntire home/apt1"/>
  </r>
  <r>
    <x v="3690"/>
    <s v="Quiet central flat with balcony"/>
    <x v="2939"/>
    <x v="228"/>
    <s v="2015"/>
    <d v="2015-01-13T00:00:00"/>
    <x v="0"/>
    <n v="2"/>
    <x v="2"/>
    <x v="2"/>
    <x v="0"/>
    <s v="Entire home/apt"/>
    <n v="2"/>
    <m/>
    <n v="136.95041322314049"/>
    <n v="7"/>
    <n v="28"/>
    <n v="0"/>
    <n v="0"/>
    <n v="0"/>
    <x v="54"/>
    <x v="0"/>
    <x v="38"/>
    <s v="f"/>
    <n v="2"/>
    <n v="0.90774086378737473"/>
    <m/>
    <x v="81"/>
    <s v="MaxvorstadtEntire home/apt2"/>
    <s v="Entire rental unitEntire home/aptMaxvorstadt"/>
    <s v="MaxvorstadtEntire rental unitEntire home/apt2"/>
  </r>
  <r>
    <x v="3691"/>
    <s v="Wohnung in M√ºnchen"/>
    <x v="2981"/>
    <x v="1479"/>
    <s v="2014"/>
    <d v="2014-09-19T00:00:00"/>
    <x v="0"/>
    <n v="1"/>
    <x v="3"/>
    <x v="2"/>
    <x v="0"/>
    <s v="Entire home/apt"/>
    <n v="2"/>
    <m/>
    <n v="136.95041322314049"/>
    <n v="30"/>
    <n v="90"/>
    <n v="0"/>
    <n v="1"/>
    <n v="0"/>
    <x v="54"/>
    <x v="0"/>
    <x v="41"/>
    <s v="f"/>
    <n v="1"/>
    <n v="0.04"/>
    <n v="0.04"/>
    <x v="42"/>
    <s v="MaxvorstadtEntire home/apt2"/>
    <s v="Entire rental unitEntire home/aptMaxvorstadt"/>
    <s v="MaxvorstadtEntire rental unitEntire home/apt2"/>
  </r>
  <r>
    <x v="3692"/>
    <s v="Ruhige Familienwohnung mit super Anbindung"/>
    <x v="2982"/>
    <x v="228"/>
    <s v="2013"/>
    <d v="2013-09-16T00:00:00"/>
    <x v="1"/>
    <n v="1"/>
    <x v="3"/>
    <x v="13"/>
    <x v="0"/>
    <s v="Entire home/apt"/>
    <n v="4"/>
    <n v="146"/>
    <n v="146"/>
    <n v="2.7"/>
    <n v="1125"/>
    <n v="76"/>
    <n v="18"/>
    <n v="54"/>
    <x v="923"/>
    <x v="1259"/>
    <x v="4"/>
    <s v="f"/>
    <n v="1"/>
    <n v="0.76"/>
    <n v="0.76"/>
    <x v="4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3693"/>
    <s v="Sch√∂ne Wohnung in EFH Schwabing n√§he Olympiapark"/>
    <x v="2983"/>
    <x v="137"/>
    <s v="2023"/>
    <d v="2023-01-02T00:00:00"/>
    <x v="1"/>
    <n v="1"/>
    <x v="3"/>
    <x v="5"/>
    <x v="0"/>
    <s v="Entire home/apt"/>
    <n v="4"/>
    <n v="99"/>
    <n v="99"/>
    <n v="3"/>
    <n v="1125"/>
    <n v="145"/>
    <n v="110"/>
    <n v="255"/>
    <x v="228"/>
    <x v="274"/>
    <x v="11"/>
    <s v="t"/>
    <n v="1"/>
    <n v="4.1500000000000004"/>
    <n v="4.1500000000000004"/>
    <x v="11"/>
    <s v="Schwabing-WestEntire home/apt4"/>
    <s v="Entire rental unitEntire home/aptSchwabing-West"/>
    <s v="Schwabing-WestEntire rental unitEntire home/apt4"/>
  </r>
  <r>
    <x v="3694"/>
    <s v="Sch√∂ne 2 Zimmer Whg an der Isar"/>
    <x v="2984"/>
    <x v="1480"/>
    <s v="2013"/>
    <d v="2013-06-15T00:00:00"/>
    <x v="0"/>
    <n v="1"/>
    <x v="3"/>
    <x v="14"/>
    <x v="0"/>
    <s v="Entire home/apt"/>
    <n v="4"/>
    <n v="113"/>
    <n v="113"/>
    <n v="1"/>
    <n v="365"/>
    <n v="161"/>
    <n v="3"/>
    <n v="18"/>
    <x v="1001"/>
    <x v="1398"/>
    <x v="33"/>
    <s v="t"/>
    <n v="1"/>
    <n v="2.25"/>
    <n v="2.25"/>
    <x v="33"/>
    <s v="Untergiesing-HarlachingEntire home/apt4"/>
    <s v="Entire rental unitEntire home/aptUntergiesing-Harlaching"/>
    <s v="Untergiesing-HarlachingEntire rental unitEntire home/apt4"/>
  </r>
  <r>
    <x v="3695"/>
    <s v="Entspanntes &amp; zentrales Wohnen"/>
    <x v="2985"/>
    <x v="649"/>
    <s v="2017"/>
    <d v="2017-10-25T00:00:00"/>
    <x v="0"/>
    <n v="1"/>
    <x v="3"/>
    <x v="4"/>
    <x v="0"/>
    <s v="Entire home/apt"/>
    <n v="4"/>
    <n v="120"/>
    <n v="120"/>
    <n v="2"/>
    <n v="5"/>
    <n v="8"/>
    <n v="18"/>
    <n v="36"/>
    <x v="55"/>
    <x v="54"/>
    <x v="63"/>
    <s v="f"/>
    <n v="1"/>
    <n v="0.68"/>
    <n v="0.68"/>
    <x v="75"/>
    <s v="Sendling-WestparkEntire home/apt4"/>
    <s v="Entire rental unitEntire home/aptSendling-Westpark"/>
    <s v="Sendling-WestparkEntire rental unitEntire home/apt4"/>
  </r>
  <r>
    <x v="3696"/>
    <s v="Haus am S√ºdpark"/>
    <x v="2986"/>
    <x v="477"/>
    <s v="2023"/>
    <d v="2023-01-04T00:00:00"/>
    <x v="1"/>
    <n v="1"/>
    <x v="3"/>
    <x v="4"/>
    <x v="9"/>
    <s v="Entire home/apt"/>
    <n v="5"/>
    <n v="283"/>
    <n v="283"/>
    <n v="4"/>
    <n v="28"/>
    <n v="141"/>
    <n v="21"/>
    <n v="80"/>
    <x v="1002"/>
    <x v="1399"/>
    <x v="41"/>
    <s v="f"/>
    <n v="1"/>
    <n v="1.01"/>
    <n v="1.01"/>
    <x v="42"/>
    <s v="Sendling-WestparkEntire home/apt5"/>
    <s v="Entire homeEntire home/aptSendling-Westpark"/>
    <s v="Sendling-WestparkEntire homeEntire home/apt5"/>
  </r>
  <r>
    <x v="3697"/>
    <s v="Wohnen direkt an der Isar"/>
    <x v="2987"/>
    <x v="102"/>
    <s v="2017"/>
    <d v="2017-09-11T00:00:00"/>
    <x v="0"/>
    <n v="1"/>
    <x v="3"/>
    <x v="10"/>
    <x v="0"/>
    <s v="Entire home/apt"/>
    <n v="2"/>
    <n v="120"/>
    <n v="120"/>
    <n v="29.7"/>
    <n v="60"/>
    <n v="138"/>
    <n v="1"/>
    <n v="60"/>
    <x v="624"/>
    <x v="827"/>
    <x v="41"/>
    <s v="f"/>
    <n v="1"/>
    <n v="0.11"/>
    <n v="0.11"/>
    <x v="42"/>
    <s v="Ludwigsvorstadt-IsarvorstadtEntire home/apt2"/>
    <s v="Entire rental unitEntire home/aptLudwigsvorstadt-Isarvorstadt"/>
    <s v="Ludwigsvorstadt-IsarvorstadtEntire rental unitEntire home/apt2"/>
  </r>
  <r>
    <x v="3698"/>
    <s v="Maisonette 2150 sq ft in Townhouse, 2 terraces"/>
    <x v="2558"/>
    <x v="333"/>
    <s v="2022"/>
    <d v="2022-08-25T00:00:00"/>
    <x v="1"/>
    <n v="3"/>
    <x v="1"/>
    <x v="16"/>
    <x v="25"/>
    <s v="Entire home/apt"/>
    <n v="8"/>
    <n v="480"/>
    <n v="480"/>
    <n v="2"/>
    <n v="30"/>
    <n v="55"/>
    <n v="22"/>
    <n v="42"/>
    <x v="622"/>
    <x v="824"/>
    <x v="3"/>
    <s v="f"/>
    <n v="3"/>
    <n v="0.85"/>
    <n v="0.85"/>
    <x v="3"/>
    <s v="Schwabing-FreimannEntire home/apt8"/>
    <s v="Entire villaEntire home/aptSchwabing-Freimann"/>
    <s v="Schwabing-FreimannEntire villaEntire home/apt8"/>
  </r>
  <r>
    <x v="3699"/>
    <s v="1-bedroom apartment with balcony"/>
    <x v="2988"/>
    <x v="153"/>
    <s v="2023"/>
    <d v="2023-01-08T00:00:00"/>
    <x v="0"/>
    <n v="2"/>
    <x v="2"/>
    <x v="19"/>
    <x v="0"/>
    <s v="Entire home/apt"/>
    <n v="2"/>
    <m/>
    <n v="95.531914893617028"/>
    <n v="3"/>
    <n v="1125"/>
    <n v="0"/>
    <n v="23"/>
    <n v="0"/>
    <x v="54"/>
    <x v="0"/>
    <x v="13"/>
    <s v="f"/>
    <n v="2"/>
    <n v="0.9"/>
    <n v="0.9"/>
    <x v="13"/>
    <s v="Milbertshofen-Am HartEntire home/apt2"/>
    <s v="Entire rental unitEntire home/aptMilbertshofen-Am Hart"/>
    <s v="Milbertshofen-Am HartEntire rental unitEntire home/apt2"/>
  </r>
  <r>
    <x v="3700"/>
    <s v="Cozy Room in the Center of Munich."/>
    <x v="61"/>
    <x v="52"/>
    <s v="2011"/>
    <d v="2011-12-09T00:00:00"/>
    <x v="1"/>
    <n v="3"/>
    <x v="1"/>
    <x v="6"/>
    <x v="2"/>
    <s v="Private room"/>
    <n v="1"/>
    <n v="47"/>
    <n v="47"/>
    <n v="39"/>
    <n v="365"/>
    <n v="158"/>
    <n v="2"/>
    <n v="0"/>
    <x v="0"/>
    <x v="0"/>
    <x v="41"/>
    <s v="f"/>
    <n v="3"/>
    <n v="0.08"/>
    <n v="0.08"/>
    <x v="42"/>
    <s v="Neuhausen-NymphenburgPrivate room1"/>
    <s v="Private room in rental unitPrivate roomNeuhausen-Nymphenburg"/>
    <s v="Neuhausen-NymphenburgPrivate room in rental unitPrivate room1"/>
  </r>
  <r>
    <x v="3701"/>
    <s v="Central and calm apartment (for home office)"/>
    <x v="2568"/>
    <x v="1310"/>
    <s v="2014"/>
    <d v="2014-01-19T00:00:00"/>
    <x v="1"/>
    <n v="2"/>
    <x v="2"/>
    <x v="6"/>
    <x v="0"/>
    <s v="Entire home/apt"/>
    <n v="2"/>
    <m/>
    <n v="124.16049382716049"/>
    <n v="7"/>
    <n v="67"/>
    <n v="0"/>
    <n v="4"/>
    <n v="84"/>
    <x v="54"/>
    <x v="1400"/>
    <x v="41"/>
    <s v="f"/>
    <n v="2"/>
    <n v="0.19"/>
    <n v="0.19"/>
    <x v="42"/>
    <s v="Neuhausen-NymphenburgEntire home/apt2"/>
    <s v="Entire rental unitEntire home/aptNeuhausen-Nymphenburg"/>
    <s v="Neuhausen-NymphenburgEntire rental unitEntire home/apt2"/>
  </r>
  <r>
    <x v="3702"/>
    <s v="Single Studio with GYM+Studio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6"/>
    <n v="5"/>
    <n v="30"/>
    <x v="486"/>
    <x v="645"/>
    <x v="35"/>
    <s v="t"/>
    <n v="78"/>
    <n v="0.21"/>
    <n v="0.21"/>
    <x v="35"/>
    <s v="Aubing-Lochhausen-LangwiedEntire home/apt1"/>
    <s v="Entire serviced apartmentEntire home/aptAubing-Lochhausen-Langwied"/>
    <s v="Aubing-Lochhausen-LangwiedEntire serviced apartmentEntire home/apt1"/>
  </r>
  <r>
    <x v="3703"/>
    <s v="Single Studio with 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0"/>
    <x v="0"/>
    <x v="0"/>
    <x v="43"/>
    <s v="t"/>
    <n v="78"/>
    <n v="0.08"/>
    <n v="0.08"/>
    <x v="44"/>
    <s v="Aubing-Lochhausen-LangwiedEntire home/apt1"/>
    <s v="Entire serviced apartmentEntire home/aptAubing-Lochhausen-Langwied"/>
    <s v="Aubing-Lochhausen-LangwiedEntire serviced apartmentEntire home/apt1"/>
  </r>
  <r>
    <x v="3704"/>
    <s v="Double Studio +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83"/>
    <n v="10"/>
    <n v="60"/>
    <x v="998"/>
    <x v="1395"/>
    <x v="35"/>
    <s v="t"/>
    <n v="78"/>
    <n v="0.39"/>
    <n v="0.39"/>
    <x v="35"/>
    <s v="Aubing-Lochhausen-LangwiedEntire home/apt2"/>
    <s v="Entire rental unitEntire home/aptAubing-Lochhausen-Langwied"/>
    <s v="Aubing-Lochhausen-LangwiedEntire rental unitEntire home/apt2"/>
  </r>
  <r>
    <x v="3705"/>
    <s v="Double Studio+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78"/>
    <n v="6"/>
    <n v="48"/>
    <x v="908"/>
    <x v="1233"/>
    <x v="53"/>
    <s v="t"/>
    <n v="78"/>
    <n v="0.26"/>
    <n v="0.26"/>
    <x v="56"/>
    <s v="Aubing-Lochhausen-LangwiedEntire home/apt2"/>
    <s v="Entire rental unitEntire home/aptAubing-Lochhausen-Langwied"/>
    <s v="Aubing-Lochhausen-LangwiedEntire rental unitEntire home/apt2"/>
  </r>
  <r>
    <x v="3706"/>
    <s v="Double Studio +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86"/>
    <n v="8"/>
    <n v="60"/>
    <x v="998"/>
    <x v="1395"/>
    <x v="24"/>
    <s v="t"/>
    <n v="78"/>
    <n v="0.34"/>
    <n v="0.34"/>
    <x v="24"/>
    <s v="Aubing-Lochhausen-LangwiedEntire home/apt2"/>
    <s v="Entire rental unitEntire home/aptAubing-Lochhausen-Langwied"/>
    <s v="Aubing-Lochhausen-LangwiedEntire rental unitEntire home/apt2"/>
  </r>
  <r>
    <x v="3707"/>
    <s v="Super Central &amp; Modern home"/>
    <x v="2989"/>
    <x v="1481"/>
    <s v="2019"/>
    <d v="2019-04-09T00:00:00"/>
    <x v="1"/>
    <n v="1"/>
    <x v="3"/>
    <x v="9"/>
    <x v="0"/>
    <s v="Entire home/apt"/>
    <n v="3"/>
    <m/>
    <n v="172.85714285714286"/>
    <n v="7"/>
    <n v="40"/>
    <n v="0"/>
    <n v="41"/>
    <n v="126"/>
    <x v="54"/>
    <x v="1401"/>
    <x v="69"/>
    <s v="f"/>
    <n v="1"/>
    <n v="1.56"/>
    <n v="1.56"/>
    <x v="82"/>
    <s v="Au-HaidhausenEntire home/apt3"/>
    <s v="Entire rental unitEntire home/aptAu-Haidhausen"/>
    <s v="Au-HaidhausenEntire rental unitEntire home/apt3"/>
  </r>
  <r>
    <x v="3708"/>
    <s v="Cosy apt the feeling of home"/>
    <x v="2990"/>
    <x v="505"/>
    <s v="2016"/>
    <d v="2016-08-26T00:00:00"/>
    <x v="0"/>
    <n v="1"/>
    <x v="2"/>
    <x v="9"/>
    <x v="13"/>
    <s v="Private room"/>
    <n v="1"/>
    <m/>
    <n v="88.043478260869563"/>
    <n v="1"/>
    <n v="7"/>
    <n v="76"/>
    <n v="0"/>
    <n v="0"/>
    <x v="54"/>
    <x v="0"/>
    <x v="38"/>
    <s v="f"/>
    <n v="1"/>
    <s v=""/>
    <m/>
    <x v="40"/>
    <s v="Au-HaidhausenPrivate room1"/>
    <s v="Private room in bed and breakfastPrivate roomAu-Haidhausen"/>
    <s v="Au-HaidhausenPrivate room in bed and breakfastPrivate room1"/>
  </r>
  <r>
    <x v="3709"/>
    <s v="Centrally Located, Quiet Private Room"/>
    <x v="2991"/>
    <x v="77"/>
    <s v="2020"/>
    <d v="2020-01-07T00:00:00"/>
    <x v="0"/>
    <n v="1"/>
    <x v="2"/>
    <x v="9"/>
    <x v="2"/>
    <s v="Private room"/>
    <n v="2"/>
    <m/>
    <n v="112.05263157894737"/>
    <n v="1"/>
    <n v="3"/>
    <n v="0"/>
    <n v="3"/>
    <n v="0"/>
    <x v="54"/>
    <x v="0"/>
    <x v="41"/>
    <s v="f"/>
    <n v="1"/>
    <n v="0.12"/>
    <n v="0.12"/>
    <x v="42"/>
    <s v="Au-HaidhausenPrivate room2"/>
    <s v="Private room in rental unitPrivate roomAu-Haidhausen"/>
    <s v="Au-HaidhausenPrivate room in rental unitPrivate room2"/>
  </r>
  <r>
    <x v="3710"/>
    <s v="Brera &quot;Cosy&quot; Apartment - Your Mid Stay Rate"/>
    <x v="2947"/>
    <x v="864"/>
    <s v="2022"/>
    <d v="2022-12-12T00:00:00"/>
    <x v="1"/>
    <n v="12"/>
    <x v="17"/>
    <x v="5"/>
    <x v="29"/>
    <s v="Private room"/>
    <n v="2"/>
    <n v="85"/>
    <n v="85"/>
    <n v="12.4"/>
    <n v="91"/>
    <n v="252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11"/>
    <s v="Brera &quot;Cosy&quot; Apartment - Your Short Stay"/>
    <x v="2947"/>
    <x v="864"/>
    <s v="2022"/>
    <d v="2022-12-12T00:00:00"/>
    <x v="1"/>
    <n v="12"/>
    <x v="17"/>
    <x v="5"/>
    <x v="29"/>
    <s v="Private room"/>
    <n v="2"/>
    <n v="103"/>
    <n v="103"/>
    <n v="1"/>
    <n v="80.400000000000006"/>
    <n v="273"/>
    <n v="17"/>
    <n v="72"/>
    <x v="1003"/>
    <x v="1402"/>
    <x v="34"/>
    <s v="t"/>
    <n v="12"/>
    <n v="0.72"/>
    <n v="0.72"/>
    <x v="34"/>
    <s v="Schwabing-WestPrivate room2"/>
    <s v="Room in hotelPrivate roomSchwabing-West"/>
    <s v="Schwabing-WestRoom in hotelPrivate room2"/>
  </r>
  <r>
    <x v="3712"/>
    <s v="Brera &quot;Comfy&quot; Apartment Long Stay Rate"/>
    <x v="2947"/>
    <x v="864"/>
    <s v="2022"/>
    <d v="2022-12-12T00:00:00"/>
    <x v="1"/>
    <n v="12"/>
    <x v="17"/>
    <x v="5"/>
    <x v="29"/>
    <s v="Private room"/>
    <n v="2"/>
    <n v="78"/>
    <n v="78"/>
    <n v="28"/>
    <n v="180"/>
    <n v="148"/>
    <n v="1"/>
    <n v="0"/>
    <x v="0"/>
    <x v="0"/>
    <x v="41"/>
    <s v="t"/>
    <n v="12"/>
    <n v="0.05"/>
    <n v="0.05"/>
    <x v="42"/>
    <s v="Schwabing-WestPrivate room2"/>
    <s v="Room in hotelPrivate roomSchwabing-West"/>
    <s v="Schwabing-WestRoom in hotelPrivate room2"/>
  </r>
  <r>
    <x v="3713"/>
    <s v="Fully furnished serviced Studio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0"/>
    <x v="0"/>
    <x v="0"/>
    <x v="53"/>
    <s v="t"/>
    <n v="78"/>
    <n v="0.09"/>
    <n v="0.09"/>
    <x v="56"/>
    <s v="Aubing-Lochhausen-LangwiedEntire home/apt1"/>
    <s v="Entire serviced apartmentEntire home/aptAubing-Lochhausen-Langwied"/>
    <s v="Aubing-Lochhausen-LangwiedEntire serviced apartmentEntire home/apt1"/>
  </r>
  <r>
    <x v="3714"/>
    <s v="Stylish Serviced Studio with 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1"/>
    <n v="0"/>
    <x v="0"/>
    <x v="0"/>
    <x v="41"/>
    <s v="t"/>
    <n v="78"/>
    <n v="0.05"/>
    <n v="0.05"/>
    <x v="42"/>
    <s v="Aubing-Lochhausen-LangwiedEntire home/apt1"/>
    <s v="Entire serviced apartmentEntire home/aptAubing-Lochhausen-Langwied"/>
    <s v="Aubing-Lochhausen-LangwiedEntire serviced apartmentEntire home/apt1"/>
  </r>
  <r>
    <x v="3715"/>
    <s v="Cozy Furnished Studio with Gym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4"/>
    <n v="5"/>
    <n v="10"/>
    <x v="249"/>
    <x v="303"/>
    <x v="19"/>
    <s v="t"/>
    <n v="78"/>
    <n v="0.2"/>
    <n v="0.2"/>
    <x v="19"/>
    <s v="Aubing-Lochhausen-LangwiedEntire home/apt1"/>
    <s v="Entire serviced apartmentEntire home/aptAubing-Lochhausen-Langwied"/>
    <s v="Aubing-Lochhausen-LangwiedEntire serviced apartmentEntire home/apt1"/>
  </r>
  <r>
    <x v="3716"/>
    <s v="Comfy Double Bedroom with Office Area near Munich"/>
    <x v="2777"/>
    <x v="1388"/>
    <s v="2021"/>
    <d v="2021-11-06T00:00:00"/>
    <x v="0"/>
    <n v="2"/>
    <x v="2"/>
    <x v="1"/>
    <x v="2"/>
    <s v="Private room"/>
    <n v="1"/>
    <m/>
    <n v="57.5"/>
    <n v="2"/>
    <n v="1125"/>
    <n v="0"/>
    <n v="26"/>
    <n v="24"/>
    <x v="54"/>
    <x v="1403"/>
    <x v="18"/>
    <s v="t"/>
    <n v="2"/>
    <n v="0.98"/>
    <n v="0.98"/>
    <x v="18"/>
    <s v="Berg am LaimPrivate room1"/>
    <s v="Private room in rental unitPrivate roomBerg am Laim"/>
    <s v="Berg am LaimPrivate room in rental unitPrivate room1"/>
  </r>
  <r>
    <x v="3717"/>
    <s v="Sporty Fit: Maisonette with training mirror"/>
    <x v="1788"/>
    <x v="972"/>
    <s v="2020"/>
    <d v="2020-10-20T00:00:00"/>
    <x v="2"/>
    <n v="47"/>
    <x v="27"/>
    <x v="6"/>
    <x v="23"/>
    <s v="Entire home/apt"/>
    <n v="2"/>
    <n v="80"/>
    <n v="80"/>
    <n v="14"/>
    <n v="27"/>
    <n v="288"/>
    <n v="6"/>
    <n v="84"/>
    <x v="419"/>
    <x v="543"/>
    <x v="105"/>
    <s v="t"/>
    <n v="3"/>
    <n v="0.28999999999999998"/>
    <n v="0.28999999999999998"/>
    <x v="265"/>
    <s v="Neuhausen-NymphenburgEntire home/apt2"/>
    <s v="Entire serviced apartmentEntire home/aptNeuhausen-Nymphenburg"/>
    <s v="Neuhausen-NymphenburgEntire serviced apartmentEntire home/apt2"/>
  </r>
  <r>
    <x v="3718"/>
    <s v="Brera &quot;Comfy&quot; Apartment Your Mid Stay Rate"/>
    <x v="2947"/>
    <x v="864"/>
    <s v="2022"/>
    <d v="2022-12-12T00:00:00"/>
    <x v="1"/>
    <n v="12"/>
    <x v="17"/>
    <x v="5"/>
    <x v="29"/>
    <s v="Private room"/>
    <n v="2"/>
    <n v="90"/>
    <n v="90"/>
    <n v="12.4"/>
    <n v="91"/>
    <n v="244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19"/>
    <s v="Brera &quot;Comfy&quot; Apartment. Your Short Stay Rate"/>
    <x v="2947"/>
    <x v="864"/>
    <s v="2022"/>
    <d v="2022-12-12T00:00:00"/>
    <x v="1"/>
    <n v="12"/>
    <x v="17"/>
    <x v="5"/>
    <x v="29"/>
    <s v="Private room"/>
    <n v="2"/>
    <n v="112"/>
    <n v="112"/>
    <n v="1"/>
    <n v="80.400000000000006"/>
    <n v="263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20"/>
    <s v="Brera &quot;Amazing&quot; Apartment. Your Long Stay Rate"/>
    <x v="2947"/>
    <x v="864"/>
    <s v="2022"/>
    <d v="2022-12-12T00:00:00"/>
    <x v="1"/>
    <n v="12"/>
    <x v="17"/>
    <x v="5"/>
    <x v="29"/>
    <s v="Private room"/>
    <n v="2"/>
    <n v="83"/>
    <n v="83"/>
    <n v="28"/>
    <n v="180"/>
    <n v="158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21"/>
    <s v="Brera &quot;Amazing&quot; Apartment. Your Mid Stay"/>
    <x v="2947"/>
    <x v="864"/>
    <s v="2022"/>
    <d v="2022-12-12T00:00:00"/>
    <x v="1"/>
    <n v="12"/>
    <x v="17"/>
    <x v="5"/>
    <x v="29"/>
    <s v="Private room"/>
    <n v="2"/>
    <n v="105"/>
    <n v="105"/>
    <n v="12.4"/>
    <n v="234.8"/>
    <n v="254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22"/>
    <s v="Brera &quot;Amazing&quot; Apartment. Your Short Stay"/>
    <x v="2947"/>
    <x v="864"/>
    <s v="2022"/>
    <d v="2022-12-12T00:00:00"/>
    <x v="1"/>
    <n v="12"/>
    <x v="17"/>
    <x v="5"/>
    <x v="29"/>
    <s v="Private room"/>
    <n v="2"/>
    <n v="131"/>
    <n v="131"/>
    <n v="1"/>
    <n v="80.400000000000006"/>
    <n v="276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23"/>
    <s v="Brera &quot;Fantastic&quot; Apartment. Your Long Stay Rate"/>
    <x v="2947"/>
    <x v="864"/>
    <s v="2022"/>
    <d v="2022-12-12T00:00:00"/>
    <x v="1"/>
    <n v="12"/>
    <x v="17"/>
    <x v="5"/>
    <x v="29"/>
    <s v="Private room"/>
    <n v="2"/>
    <n v="99"/>
    <n v="99"/>
    <n v="28"/>
    <n v="180"/>
    <n v="236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24"/>
    <s v="Brera &quot;Fantastic&quot; Apartment. Your Mid Stay Rate"/>
    <x v="2947"/>
    <x v="864"/>
    <s v="2022"/>
    <d v="2022-12-12T00:00:00"/>
    <x v="1"/>
    <n v="12"/>
    <x v="17"/>
    <x v="5"/>
    <x v="29"/>
    <s v="Private room"/>
    <n v="2"/>
    <n v="131"/>
    <n v="131"/>
    <n v="12.4"/>
    <n v="91"/>
    <n v="236"/>
    <n v="0"/>
    <n v="0"/>
    <x v="0"/>
    <x v="0"/>
    <x v="38"/>
    <s v="t"/>
    <n v="12"/>
    <n v="0.39333333333333331"/>
    <m/>
    <x v="264"/>
    <s v="Schwabing-WestPrivate room2"/>
    <s v="Room in hotelPrivate roomSchwabing-West"/>
    <s v="Schwabing-WestRoom in hotelPrivate room2"/>
  </r>
  <r>
    <x v="3725"/>
    <s v="Brera &quot;Fantastic&quot; Apartment. Your Short Stay Rate"/>
    <x v="2947"/>
    <x v="864"/>
    <s v="2022"/>
    <d v="2022-12-12T00:00:00"/>
    <x v="1"/>
    <n v="12"/>
    <x v="17"/>
    <x v="5"/>
    <x v="29"/>
    <s v="Private room"/>
    <n v="2"/>
    <n v="164"/>
    <n v="164"/>
    <n v="1.1000000000000001"/>
    <n v="80.400000000000006"/>
    <n v="258"/>
    <n v="1"/>
    <n v="6"/>
    <x v="1004"/>
    <x v="1404"/>
    <x v="75"/>
    <s v="t"/>
    <n v="12"/>
    <n v="0.41"/>
    <n v="0.41"/>
    <x v="97"/>
    <s v="Schwabing-WestPrivate room2"/>
    <s v="Room in hotelPrivate roomSchwabing-West"/>
    <s v="Schwabing-WestRoom in hotelPrivate room2"/>
  </r>
  <r>
    <x v="3726"/>
    <s v="Stylische Wohnung in Top Lage"/>
    <x v="2992"/>
    <x v="827"/>
    <s v="2011"/>
    <d v="2011-07-06T00:00:00"/>
    <x v="1"/>
    <n v="1"/>
    <x v="3"/>
    <x v="2"/>
    <x v="0"/>
    <s v="Entire home/apt"/>
    <n v="4"/>
    <n v="320"/>
    <n v="320"/>
    <n v="3"/>
    <n v="180"/>
    <n v="185"/>
    <n v="94"/>
    <n v="255"/>
    <x v="1005"/>
    <x v="1405"/>
    <x v="4"/>
    <s v="f"/>
    <n v="1"/>
    <n v="3.82"/>
    <n v="3.82"/>
    <x v="4"/>
    <s v="MaxvorstadtEntire home/apt4"/>
    <s v="Entire rental unitEntire home/aptMaxvorstadt"/>
    <s v="MaxvorstadtEntire rental unitEntire home/apt4"/>
  </r>
  <r>
    <x v="3727"/>
    <s v="Moderne Wohnung Innenstadtn√§he"/>
    <x v="2993"/>
    <x v="685"/>
    <s v="2017"/>
    <d v="2017-05-28T00:00:00"/>
    <x v="1"/>
    <n v="1"/>
    <x v="3"/>
    <x v="13"/>
    <x v="0"/>
    <s v="Entire home/apt"/>
    <n v="4"/>
    <n v="113"/>
    <n v="113"/>
    <n v="2"/>
    <n v="1125"/>
    <n v="15"/>
    <n v="30"/>
    <n v="72"/>
    <x v="705"/>
    <x v="943"/>
    <x v="54"/>
    <s v="t"/>
    <n v="1"/>
    <n v="1.1499999999999999"/>
    <n v="1.1499999999999999"/>
    <x v="58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3728"/>
    <s v="Lovely Room - close to center/ Glockenbach"/>
    <x v="2994"/>
    <x v="324"/>
    <s v="2016"/>
    <d v="2016-12-25T00:00:00"/>
    <x v="1"/>
    <n v="1"/>
    <x v="3"/>
    <x v="10"/>
    <x v="2"/>
    <s v="Private room"/>
    <n v="2"/>
    <n v="70"/>
    <n v="70"/>
    <n v="2"/>
    <n v="7"/>
    <n v="76"/>
    <n v="45"/>
    <n v="120"/>
    <x v="240"/>
    <x v="291"/>
    <x v="66"/>
    <s v="f"/>
    <n v="1"/>
    <n v="1.81"/>
    <n v="1.81"/>
    <x v="78"/>
    <s v="Ludwigsvorstadt-IsarvorstadtPrivate room2"/>
    <s v="Private room in rental unitPrivate roomLudwigsvorstadt-Isarvorstadt"/>
    <s v="Ludwigsvorstadt-IsarvorstadtPrivate room in rental unitPrivate room2"/>
  </r>
  <r>
    <x v="3729"/>
    <s v="6 bedroom Townhouse, 2700sqf, garden, 2 terraces"/>
    <x v="2558"/>
    <x v="333"/>
    <s v="2022"/>
    <d v="2022-08-25T00:00:00"/>
    <x v="1"/>
    <n v="3"/>
    <x v="1"/>
    <x v="16"/>
    <x v="25"/>
    <s v="Entire home/apt"/>
    <n v="12"/>
    <n v="800"/>
    <n v="800"/>
    <n v="2"/>
    <n v="30"/>
    <n v="162"/>
    <n v="51"/>
    <n v="162"/>
    <x v="1006"/>
    <x v="1406"/>
    <x v="63"/>
    <s v="f"/>
    <n v="3"/>
    <n v="2.2799999999999998"/>
    <n v="2.2799999999999998"/>
    <x v="75"/>
    <s v="Schwabing-FreimannEntire home/apt12"/>
    <s v="Entire villaEntire home/aptSchwabing-Freimann"/>
    <s v="Schwabing-FreimannEntire villaEntire home/apt12"/>
  </r>
  <r>
    <x v="3730"/>
    <s v="Suburban Munich"/>
    <x v="2995"/>
    <x v="1482"/>
    <s v="2023"/>
    <d v="2023-01-15T00:00:00"/>
    <x v="0"/>
    <n v="1"/>
    <x v="3"/>
    <x v="23"/>
    <x v="2"/>
    <s v="Private room"/>
    <n v="1"/>
    <m/>
    <n v="46"/>
    <n v="1"/>
    <n v="365"/>
    <n v="0"/>
    <n v="6"/>
    <n v="6"/>
    <x v="54"/>
    <x v="1407"/>
    <x v="41"/>
    <s v="f"/>
    <n v="1"/>
    <n v="0.23"/>
    <n v="0.23"/>
    <x v="42"/>
    <s v="Allach-UntermenzingPrivate room1"/>
    <s v="Private room in rental unitPrivate roomAllach-Untermenzing"/>
    <s v="Allach-UntermenzingPrivate room in rental unitPrivate room1"/>
  </r>
  <r>
    <x v="3731"/>
    <s v="Doppelzimmer Deluxe  Doppelzimmer"/>
    <x v="2805"/>
    <x v="1396"/>
    <s v="2018"/>
    <d v="2018-04-21T00:00:00"/>
    <x v="0"/>
    <n v="6"/>
    <x v="5"/>
    <x v="10"/>
    <x v="29"/>
    <s v="Private room"/>
    <n v="3"/>
    <n v="81"/>
    <n v="81"/>
    <n v="1"/>
    <n v="365"/>
    <n v="339"/>
    <n v="0"/>
    <n v="0"/>
    <x v="0"/>
    <x v="0"/>
    <x v="38"/>
    <s v="t"/>
    <n v="6"/>
    <n v="2.8512500000000003"/>
    <m/>
    <x v="258"/>
    <s v="Ludwigsvorstadt-IsarvorstadtPrivate room3"/>
    <s v="Room in hotelPrivate roomLudwigsvorstadt-Isarvorstadt"/>
    <s v="Ludwigsvorstadt-IsarvorstadtRoom in hotelPrivate room3"/>
  </r>
  <r>
    <x v="3732"/>
    <s v="Economy Zimmer mit TwinBett"/>
    <x v="2805"/>
    <x v="1396"/>
    <s v="2018"/>
    <d v="2018-04-21T00:00:00"/>
    <x v="0"/>
    <n v="6"/>
    <x v="5"/>
    <x v="10"/>
    <x v="29"/>
    <s v="Private room"/>
    <n v="2"/>
    <n v="81"/>
    <n v="81"/>
    <n v="1"/>
    <n v="365"/>
    <n v="327"/>
    <n v="0"/>
    <n v="0"/>
    <x v="0"/>
    <x v="0"/>
    <x v="38"/>
    <s v="t"/>
    <n v="6"/>
    <n v="2.8512500000000003"/>
    <m/>
    <x v="185"/>
    <s v="Ludwigsvorstadt-IsarvorstadtPrivate room2"/>
    <s v="Room in hotelPrivate roomLudwigsvorstadt-Isarvorstadt"/>
    <s v="Ludwigsvorstadt-IsarvorstadtRoom in hotelPrivate room2"/>
  </r>
  <r>
    <x v="3733"/>
    <s v="Gem√ºtliche &amp; helle Wohnung in M√ºnchen, zentral"/>
    <x v="2996"/>
    <x v="1483"/>
    <s v="2014"/>
    <d v="2014-04-24T00:00:00"/>
    <x v="0"/>
    <n v="1"/>
    <x v="3"/>
    <x v="6"/>
    <x v="0"/>
    <s v="Entire home/apt"/>
    <n v="4"/>
    <n v="82"/>
    <n v="82"/>
    <n v="27.5"/>
    <n v="28"/>
    <n v="23"/>
    <n v="16"/>
    <n v="224"/>
    <x v="1007"/>
    <x v="1408"/>
    <x v="63"/>
    <s v="f"/>
    <n v="1"/>
    <n v="0.72"/>
    <n v="0.72"/>
    <x v="75"/>
    <s v="Neuhausen-NymphenburgEntire home/apt4"/>
    <s v="Entire rental unitEntire home/aptNeuhausen-Nymphenburg"/>
    <s v="Neuhausen-NymphenburgEntire rental unitEntire home/apt4"/>
  </r>
  <r>
    <x v="3734"/>
    <s v="3-Zimmer Designer Wohnung in Maxvorstadt"/>
    <x v="2997"/>
    <x v="185"/>
    <s v="2019"/>
    <d v="2019-09-28T00:00:00"/>
    <x v="0"/>
    <n v="1"/>
    <x v="3"/>
    <x v="2"/>
    <x v="0"/>
    <s v="Entire home/apt"/>
    <n v="4"/>
    <m/>
    <n v="217.40579710144928"/>
    <n v="2"/>
    <n v="1125"/>
    <n v="0"/>
    <n v="18"/>
    <n v="54"/>
    <x v="54"/>
    <x v="980"/>
    <x v="4"/>
    <s v="t"/>
    <n v="1"/>
    <n v="0.73"/>
    <n v="0.73"/>
    <x v="4"/>
    <s v="MaxvorstadtEntire home/apt4"/>
    <s v="Entire rental unitEntire home/aptMaxvorstadt"/>
    <s v="MaxvorstadtEntire rental unitEntire home/apt4"/>
  </r>
  <r>
    <x v="3735"/>
    <s v="Idyllische 2-Zimmer Wohnung"/>
    <x v="2998"/>
    <x v="133"/>
    <s v="2023"/>
    <d v="2023-01-17T00:00:00"/>
    <x v="0"/>
    <n v="1"/>
    <x v="3"/>
    <x v="17"/>
    <x v="0"/>
    <s v="Entire home/apt"/>
    <n v="4"/>
    <n v="113"/>
    <n v="113"/>
    <n v="2"/>
    <n v="365"/>
    <n v="29"/>
    <n v="16"/>
    <n v="54"/>
    <x v="870"/>
    <x v="1182"/>
    <x v="41"/>
    <s v="f"/>
    <n v="1"/>
    <n v="0.69"/>
    <n v="0.69"/>
    <x v="42"/>
    <s v="Tudering-RiemEntire home/apt4"/>
    <s v="Entire rental unitEntire home/aptTudering-Riem"/>
    <s v="Tudering-RiemEntire rental unitEntire home/apt4"/>
  </r>
  <r>
    <x v="3736"/>
    <s v="2Zi. Im Herzen von Schwabing"/>
    <x v="2999"/>
    <x v="774"/>
    <s v="2023"/>
    <d v="2023-01-18T00:00:00"/>
    <x v="0"/>
    <n v="1"/>
    <x v="3"/>
    <x v="5"/>
    <x v="0"/>
    <s v="Entire home/apt"/>
    <n v="5"/>
    <m/>
    <n v="203.6"/>
    <n v="5"/>
    <n v="60"/>
    <n v="0"/>
    <n v="2"/>
    <n v="0"/>
    <x v="54"/>
    <x v="0"/>
    <x v="43"/>
    <s v="f"/>
    <n v="1"/>
    <n v="0.08"/>
    <n v="0.08"/>
    <x v="44"/>
    <s v="Schwabing-WestEntire home/apt5"/>
    <s v="Entire rental unitEntire home/aptSchwabing-West"/>
    <s v="Schwabing-WestEntire rental unitEntire home/apt5"/>
  </r>
  <r>
    <x v="3737"/>
    <s v="Ganze Wohnung  Zentrum von M√ºnchen"/>
    <x v="3000"/>
    <x v="1098"/>
    <s v="2017"/>
    <d v="2017-07-24T00:00:00"/>
    <x v="0"/>
    <n v="1"/>
    <x v="3"/>
    <x v="10"/>
    <x v="0"/>
    <s v="Entire home/apt"/>
    <n v="4"/>
    <n v="450"/>
    <n v="450"/>
    <n v="1"/>
    <n v="365"/>
    <n v="262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3738"/>
    <s v="1.-Zi.-App mit TOP Infrastruktur"/>
    <x v="3001"/>
    <x v="1484"/>
    <s v="2015"/>
    <d v="2015-08-09T00:00:00"/>
    <x v="0"/>
    <n v="1"/>
    <x v="3"/>
    <x v="22"/>
    <x v="0"/>
    <s v="Entire home/apt"/>
    <n v="2"/>
    <m/>
    <n v="100.0625"/>
    <n v="3"/>
    <n v="365"/>
    <n v="169"/>
    <n v="0"/>
    <n v="0"/>
    <x v="54"/>
    <x v="0"/>
    <x v="38"/>
    <s v="f"/>
    <n v="1"/>
    <n v="1.4687179487179496"/>
    <m/>
    <x v="57"/>
    <s v="MoosachEntire home/apt2"/>
    <s v="Entire rental unitEntire home/aptMoosach"/>
    <s v="MoosachEntire rental unitEntire home/apt2"/>
  </r>
  <r>
    <x v="3739"/>
    <s v="Einzelapartment"/>
    <x v="3002"/>
    <x v="1485"/>
    <s v="2023"/>
    <d v="2023-01-20T00:00:00"/>
    <x v="0"/>
    <n v="2"/>
    <x v="1"/>
    <x v="21"/>
    <x v="0"/>
    <s v="Entire home/apt"/>
    <n v="2"/>
    <m/>
    <n v="113.06666666666666"/>
    <n v="4"/>
    <n v="365"/>
    <n v="0"/>
    <n v="5"/>
    <n v="0"/>
    <x v="54"/>
    <x v="0"/>
    <x v="6"/>
    <s v="f"/>
    <n v="2"/>
    <n v="0.21"/>
    <n v="0.21"/>
    <x v="6"/>
    <s v="LaimEntire home/apt2"/>
    <s v="Entire rental unitEntire home/aptLaim"/>
    <s v="LaimEntire rental unitEntire home/apt2"/>
  </r>
  <r>
    <x v="3740"/>
    <s v="High-end 120qm family home in the heart of Munich"/>
    <x v="3003"/>
    <x v="508"/>
    <s v="2014"/>
    <d v="2014-07-10T00:00:00"/>
    <x v="0"/>
    <n v="1"/>
    <x v="3"/>
    <x v="20"/>
    <x v="0"/>
    <s v="Entire home/apt"/>
    <n v="4"/>
    <m/>
    <n v="370.44"/>
    <n v="4"/>
    <n v="1125"/>
    <n v="0"/>
    <n v="7"/>
    <n v="0"/>
    <x v="54"/>
    <x v="0"/>
    <x v="41"/>
    <s v="f"/>
    <n v="1"/>
    <n v="0.3"/>
    <n v="0.3"/>
    <x v="42"/>
    <s v="Altstadt-LehelEntire home/apt4"/>
    <s v="Entire rental unitEntire home/aptAltstadt-Lehel"/>
    <s v="Altstadt-LehelEntire rental unitEntire home/apt4"/>
  </r>
  <r>
    <x v="3741"/>
    <s v="Zentrale Wohnung an der Isar"/>
    <x v="645"/>
    <x v="433"/>
    <s v="2016"/>
    <d v="2016-07-09T00:00:00"/>
    <x v="1"/>
    <n v="2"/>
    <x v="2"/>
    <x v="9"/>
    <x v="0"/>
    <s v="Entire home/apt"/>
    <n v="4"/>
    <m/>
    <n v="220.55813953488371"/>
    <n v="2"/>
    <n v="20"/>
    <n v="0"/>
    <n v="24"/>
    <n v="84"/>
    <x v="54"/>
    <x v="1409"/>
    <x v="74"/>
    <s v="f"/>
    <n v="2"/>
    <n v="0.98"/>
    <n v="0.98"/>
    <x v="91"/>
    <s v="Au-HaidhausenEntire home/apt4"/>
    <s v="Entire rental unitEntire home/aptAu-Haidhausen"/>
    <s v="Au-HaidhausenEntire rental unitEntire home/apt4"/>
  </r>
  <r>
    <x v="3742"/>
    <s v="20qm Privatzimmer in gro√üer DG-Wohnung *Bestlage*"/>
    <x v="3004"/>
    <x v="1486"/>
    <s v="2023"/>
    <d v="2023-01-20T00:00:00"/>
    <x v="0"/>
    <n v="2"/>
    <x v="2"/>
    <x v="5"/>
    <x v="12"/>
    <s v="Private room"/>
    <n v="2"/>
    <n v="55"/>
    <n v="55"/>
    <n v="1"/>
    <n v="30"/>
    <n v="51"/>
    <n v="130"/>
    <n v="255"/>
    <x v="149"/>
    <x v="170"/>
    <x v="3"/>
    <s v="f"/>
    <n v="2"/>
    <n v="5.12"/>
    <n v="5.12"/>
    <x v="3"/>
    <s v="Schwabing-WestPrivate room2"/>
    <s v="Private room in loftPrivate roomSchwabing-West"/>
    <s v="Schwabing-WestPrivate room in loftPrivate room2"/>
  </r>
  <r>
    <x v="3743"/>
    <s v="Gro√üe, helle DG-Wohnung in Bestlage (Schwabing)"/>
    <x v="3004"/>
    <x v="1486"/>
    <s v="2023"/>
    <d v="2023-01-20T00:00:00"/>
    <x v="0"/>
    <n v="2"/>
    <x v="2"/>
    <x v="5"/>
    <x v="0"/>
    <s v="Entire home/apt"/>
    <n v="6"/>
    <m/>
    <n v="355.66666666666669"/>
    <n v="1"/>
    <n v="6"/>
    <n v="0"/>
    <n v="32"/>
    <n v="84"/>
    <x v="54"/>
    <x v="1410"/>
    <x v="63"/>
    <s v="f"/>
    <n v="2"/>
    <n v="1.25"/>
    <n v="1.25"/>
    <x v="75"/>
    <s v="Schwabing-WestEntire home/apt6"/>
    <s v="Entire rental unitEntire home/aptSchwabing-West"/>
    <s v="Schwabing-WestEntire rental unitEntire home/apt6"/>
  </r>
  <r>
    <x v="3744"/>
    <s v="Gro√ües, wundersch√∂nes Zimmer zum Innenhof"/>
    <x v="3005"/>
    <x v="180"/>
    <s v="2017"/>
    <d v="2017-03-20T00:00:00"/>
    <x v="1"/>
    <n v="1"/>
    <x v="3"/>
    <x v="2"/>
    <x v="2"/>
    <s v="Private room"/>
    <n v="1"/>
    <m/>
    <n v="119.0625"/>
    <n v="2.9"/>
    <n v="30"/>
    <n v="0"/>
    <n v="19"/>
    <n v="78"/>
    <x v="54"/>
    <x v="1411"/>
    <x v="41"/>
    <s v="f"/>
    <n v="1"/>
    <n v="0.77"/>
    <n v="0.77"/>
    <x v="42"/>
    <s v="MaxvorstadtPrivate room1"/>
    <s v="Private room in rental unitPrivate roomMaxvorstadt"/>
    <s v="MaxvorstadtPrivate room in rental unitPrivate room1"/>
  </r>
  <r>
    <x v="3745"/>
    <s v="Studio-Appartement Isarvorstadt"/>
    <x v="3006"/>
    <x v="1487"/>
    <s v="2021"/>
    <d v="2021-08-22T00:00:00"/>
    <x v="0"/>
    <n v="1"/>
    <x v="3"/>
    <x v="10"/>
    <x v="0"/>
    <s v="Entire home/apt"/>
    <n v="2"/>
    <n v="135"/>
    <n v="135"/>
    <n v="2"/>
    <n v="365"/>
    <n v="121"/>
    <n v="6"/>
    <n v="36"/>
    <x v="229"/>
    <x v="275"/>
    <x v="41"/>
    <s v="f"/>
    <n v="1"/>
    <n v="1.05"/>
    <n v="1.05"/>
    <x v="42"/>
    <s v="Ludwigsvorstadt-IsarvorstadtEntire home/apt2"/>
    <s v="Entire rental unitEntire home/aptLudwigsvorstadt-Isarvorstadt"/>
    <s v="Ludwigsvorstadt-IsarvorstadtEntire rental unitEntire home/apt2"/>
  </r>
  <r>
    <x v="3746"/>
    <s v="Stilvolle 2 Zimmer Wohnung"/>
    <x v="3007"/>
    <x v="213"/>
    <s v="2018"/>
    <d v="2018-10-27T00:00:00"/>
    <x v="0"/>
    <n v="1"/>
    <x v="2"/>
    <x v="16"/>
    <x v="0"/>
    <s v="Entire home/apt"/>
    <n v="2"/>
    <m/>
    <n v="119.73170731707317"/>
    <n v="20"/>
    <n v="365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3747"/>
    <s v="3-Zimmer Wohnung in Schwabing"/>
    <x v="3008"/>
    <x v="534"/>
    <s v="2015"/>
    <d v="2015-06-08T00:00:00"/>
    <x v="0"/>
    <n v="1"/>
    <x v="3"/>
    <x v="5"/>
    <x v="0"/>
    <s v="Entire home/apt"/>
    <n v="3"/>
    <m/>
    <n v="131.9655172413793"/>
    <n v="14"/>
    <n v="37"/>
    <n v="0"/>
    <n v="1"/>
    <n v="0"/>
    <x v="54"/>
    <x v="0"/>
    <x v="41"/>
    <s v="f"/>
    <n v="1"/>
    <n v="0.04"/>
    <n v="0.04"/>
    <x v="42"/>
    <s v="Schwabing-WestEntire home/apt3"/>
    <s v="Entire rental unitEntire home/aptSchwabing-West"/>
    <s v="Schwabing-WestEntire rental unitEntire home/apt3"/>
  </r>
  <r>
    <x v="3748"/>
    <s v="Sch√∂ne Wohnung in Schwabing."/>
    <x v="3009"/>
    <x v="1473"/>
    <s v="2015"/>
    <d v="2015-04-08T00:00:00"/>
    <x v="1"/>
    <n v="2"/>
    <x v="2"/>
    <x v="2"/>
    <x v="0"/>
    <s v="Entire home/apt"/>
    <n v="2"/>
    <n v="285"/>
    <n v="285"/>
    <n v="3"/>
    <n v="182"/>
    <n v="355"/>
    <n v="19"/>
    <n v="66"/>
    <x v="1008"/>
    <x v="1412"/>
    <x v="20"/>
    <s v="f"/>
    <n v="2"/>
    <n v="0.81"/>
    <n v="0.81"/>
    <x v="20"/>
    <s v="MaxvorstadtEntire home/apt2"/>
    <s v="Entire rental unitEntire home/aptMaxvorstadt"/>
    <s v="MaxvorstadtEntire rental unitEntire home/apt2"/>
  </r>
  <r>
    <x v="3749"/>
    <s v="Nature Stay"/>
    <x v="3010"/>
    <x v="1488"/>
    <s v="2023"/>
    <d v="2023-01-15T00:00:00"/>
    <x v="0"/>
    <n v="1"/>
    <x v="3"/>
    <x v="12"/>
    <x v="18"/>
    <s v="Shared room"/>
    <n v="1"/>
    <n v="48"/>
    <n v="48"/>
    <n v="1"/>
    <n v="3"/>
    <n v="361"/>
    <n v="12"/>
    <n v="18"/>
    <x v="969"/>
    <x v="1338"/>
    <x v="60"/>
    <s v="f"/>
    <n v="1"/>
    <n v="0.5"/>
    <n v="0.5"/>
    <x v="69"/>
    <s v="Ramersdorf-PerlachShared room1"/>
    <s v="Shared room in rental unitShared roomRamersdorf-Perlach"/>
    <s v="Ramersdorf-PerlachShared room in rental unitShared room1"/>
  </r>
  <r>
    <x v="3750"/>
    <s v="Beautiful Cozy Flat in Munich"/>
    <x v="3011"/>
    <x v="1489"/>
    <s v="2016"/>
    <d v="2016-11-23T00:00:00"/>
    <x v="1"/>
    <n v="1"/>
    <x v="3"/>
    <x v="4"/>
    <x v="0"/>
    <s v="Entire home/apt"/>
    <n v="2"/>
    <m/>
    <n v="119.5609756097561"/>
    <n v="5"/>
    <n v="730"/>
    <n v="0"/>
    <n v="12"/>
    <n v="50"/>
    <x v="54"/>
    <x v="1413"/>
    <x v="42"/>
    <s v="f"/>
    <n v="1"/>
    <n v="0.48"/>
    <n v="0.48"/>
    <x v="43"/>
    <s v="Sendling-WestparkEntire home/apt2"/>
    <s v="Entire rental unitEntire home/aptSendling-Westpark"/>
    <s v="Sendling-WestparkEntire rental unitEntire home/apt2"/>
  </r>
  <r>
    <x v="3751"/>
    <s v="Wohnung im Herzen Schwabings"/>
    <x v="3012"/>
    <x v="1419"/>
    <s v="2014"/>
    <d v="2014-04-18T00:00:00"/>
    <x v="0"/>
    <n v="1"/>
    <x v="1"/>
    <x v="5"/>
    <x v="0"/>
    <s v="Entire home/apt"/>
    <n v="4"/>
    <m/>
    <n v="190.10204081632654"/>
    <n v="1"/>
    <n v="365"/>
    <n v="326"/>
    <n v="4"/>
    <n v="0"/>
    <x v="54"/>
    <x v="0"/>
    <x v="73"/>
    <s v="f"/>
    <n v="1"/>
    <n v="0.17"/>
    <n v="0.17"/>
    <x v="87"/>
    <s v="Schwabing-WestEntire home/apt4"/>
    <s v="Entire rental unitEntire home/aptSchwabing-West"/>
    <s v="Schwabing-WestEntire rental unitEntire home/apt4"/>
  </r>
  <r>
    <x v="3752"/>
    <s v="Single Studio with Gym&amp;Concierge"/>
    <x v="2187"/>
    <x v="1151"/>
    <s v="2020"/>
    <d v="2020-11-25T00:00:00"/>
    <x v="0"/>
    <n v="136"/>
    <x v="31"/>
    <x v="24"/>
    <x v="23"/>
    <s v="Entire home/apt"/>
    <n v="1"/>
    <n v="72"/>
    <n v="72"/>
    <n v="4.7"/>
    <n v="180"/>
    <n v="173"/>
    <n v="2"/>
    <n v="10"/>
    <x v="218"/>
    <x v="259"/>
    <x v="53"/>
    <s v="t"/>
    <n v="78"/>
    <n v="0.11"/>
    <n v="0.11"/>
    <x v="56"/>
    <s v="Aubing-Lochhausen-LangwiedEntire home/apt1"/>
    <s v="Entire serviced apartmentEntire home/aptAubing-Lochhausen-Langwied"/>
    <s v="Aubing-Lochhausen-LangwiedEntire serviced apartmentEntire home/apt1"/>
  </r>
  <r>
    <x v="3753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1"/>
    <n v="10"/>
    <x v="249"/>
    <x v="303"/>
    <x v="75"/>
    <s v="t"/>
    <n v="78"/>
    <n v="0.13"/>
    <n v="0.13"/>
    <x v="97"/>
    <s v="Aubing-Lochhausen-LangwiedEntire home/apt1"/>
    <s v="Entire serviced apartmentEntire home/aptAubing-Lochhausen-Langwied"/>
    <s v="Aubing-Lochhausen-LangwiedEntire serviced apartmentEntire home/apt1"/>
  </r>
  <r>
    <x v="3754"/>
    <s v="Cozy apartment in Munich center"/>
    <x v="3013"/>
    <x v="1078"/>
    <s v="2016"/>
    <d v="2016-08-14T00:00:00"/>
    <x v="0"/>
    <n v="1"/>
    <x v="3"/>
    <x v="8"/>
    <x v="0"/>
    <s v="Entire home/apt"/>
    <n v="4"/>
    <m/>
    <n v="251.94594594594594"/>
    <n v="3"/>
    <n v="32"/>
    <n v="0"/>
    <n v="8"/>
    <n v="18"/>
    <x v="54"/>
    <x v="1414"/>
    <x v="24"/>
    <s v="f"/>
    <n v="1"/>
    <n v="0.32"/>
    <n v="0.32"/>
    <x v="24"/>
    <s v="BogenhausenEntire home/apt4"/>
    <s v="Entire rental unitEntire home/aptBogenhausen"/>
    <s v="BogenhausenEntire rental unitEntire home/apt4"/>
  </r>
  <r>
    <x v="3755"/>
    <s v="Flat up to 4, Oktoberfest-25 min"/>
    <x v="3014"/>
    <x v="1490"/>
    <s v="2019"/>
    <d v="2019-02-07T00:00:00"/>
    <x v="0"/>
    <n v="1"/>
    <x v="3"/>
    <x v="16"/>
    <x v="0"/>
    <s v="Entire home/apt"/>
    <n v="4"/>
    <m/>
    <n v="291.96296296296299"/>
    <n v="2"/>
    <n v="5"/>
    <n v="0"/>
    <n v="6"/>
    <n v="18"/>
    <x v="54"/>
    <x v="1415"/>
    <x v="41"/>
    <s v="f"/>
    <n v="1"/>
    <n v="0.33"/>
    <n v="0.33"/>
    <x v="42"/>
    <s v="Schwabing-FreimannEntire home/apt4"/>
    <s v="Entire rental unitEntire home/aptSchwabing-Freimann"/>
    <s v="Schwabing-FreimannEntire rental unitEntire home/apt4"/>
  </r>
  <r>
    <x v="3756"/>
    <s v="Your home away from home"/>
    <x v="3015"/>
    <x v="1491"/>
    <s v="2017"/>
    <d v="2017-09-15T00:00:00"/>
    <x v="0"/>
    <n v="2"/>
    <x v="4"/>
    <x v="15"/>
    <x v="2"/>
    <s v="Private room"/>
    <n v="2"/>
    <m/>
    <n v="70.078947368421055"/>
    <n v="1"/>
    <n v="28"/>
    <n v="0"/>
    <n v="2"/>
    <n v="0"/>
    <x v="54"/>
    <x v="0"/>
    <x v="43"/>
    <s v="f"/>
    <n v="1"/>
    <n v="0.08"/>
    <n v="0.08"/>
    <x v="44"/>
    <s v="ObergiesingPrivate room2"/>
    <s v="Private room in rental unitPrivate roomObergiesing"/>
    <s v="ObergiesingPrivate room in rental unitPrivate room2"/>
  </r>
  <r>
    <x v="3757"/>
    <s v="Airy &amp; stylish flat in Munich"/>
    <x v="3016"/>
    <x v="1195"/>
    <s v="2016"/>
    <d v="2016-06-01T00:00:00"/>
    <x v="0"/>
    <n v="1"/>
    <x v="3"/>
    <x v="5"/>
    <x v="0"/>
    <s v="Entire home/apt"/>
    <n v="3"/>
    <m/>
    <n v="131.9655172413793"/>
    <n v="2"/>
    <n v="30"/>
    <n v="0"/>
    <n v="2"/>
    <n v="0"/>
    <x v="54"/>
    <x v="0"/>
    <x v="41"/>
    <s v="f"/>
    <n v="1"/>
    <n v="0.11"/>
    <n v="0.11"/>
    <x v="42"/>
    <s v="Schwabing-WestEntire home/apt3"/>
    <s v="Entire rental unitEntire home/aptSchwabing-West"/>
    <s v="Schwabing-WestEntire rental unitEntire home/apt3"/>
  </r>
  <r>
    <x v="3758"/>
    <s v="Modern city apartment 2BR - 90qm"/>
    <x v="3017"/>
    <x v="333"/>
    <s v="2019"/>
    <d v="2019-03-29T00:00:00"/>
    <x v="1"/>
    <n v="3"/>
    <x v="1"/>
    <x v="9"/>
    <x v="8"/>
    <s v="Entire home/apt"/>
    <n v="6"/>
    <n v="450"/>
    <n v="450"/>
    <n v="2"/>
    <n v="1125"/>
    <n v="73"/>
    <n v="40"/>
    <n v="84"/>
    <x v="344"/>
    <x v="431"/>
    <x v="41"/>
    <s v="t"/>
    <n v="1"/>
    <n v="1.56"/>
    <n v="1.56"/>
    <x v="42"/>
    <s v="Au-HaidhausenEntire home/apt6"/>
    <s v="Entire condoEntire home/aptAu-Haidhausen"/>
    <s v="Au-HaidhausenEntire condoEntire home/apt6"/>
  </r>
  <r>
    <x v="3759"/>
    <s v="&quot;Sweet Home&quot; (Central &amp; Quiet) * * * *"/>
    <x v="3018"/>
    <x v="554"/>
    <s v="2023"/>
    <d v="2023-02-04T00:00:00"/>
    <x v="1"/>
    <n v="1"/>
    <x v="0"/>
    <x v="8"/>
    <x v="0"/>
    <s v="Entire home/apt"/>
    <n v="4"/>
    <n v="155"/>
    <n v="155"/>
    <n v="2"/>
    <n v="1125"/>
    <n v="308"/>
    <n v="89"/>
    <n v="210"/>
    <x v="1009"/>
    <x v="1416"/>
    <x v="37"/>
    <s v="f"/>
    <n v="1"/>
    <n v="3.5"/>
    <n v="3.5"/>
    <x v="37"/>
    <s v="BogenhausenEntire home/apt4"/>
    <s v="Entire rental unitEntire home/aptBogenhausen"/>
    <s v="BogenhausenEntire rental unitEntire home/apt4"/>
  </r>
  <r>
    <x v="3760"/>
    <s v="Sonnige Altbauwohnung im charmanten Westend"/>
    <x v="3019"/>
    <x v="457"/>
    <s v="2014"/>
    <d v="2014-08-17T00:00:00"/>
    <x v="0"/>
    <n v="1"/>
    <x v="0"/>
    <x v="7"/>
    <x v="0"/>
    <s v="Entire home/apt"/>
    <n v="4"/>
    <n v="300"/>
    <n v="300"/>
    <n v="7"/>
    <n v="28"/>
    <n v="30"/>
    <n v="9"/>
    <n v="56"/>
    <x v="1010"/>
    <x v="1417"/>
    <x v="41"/>
    <s v="f"/>
    <n v="1"/>
    <n v="0.38"/>
    <n v="0.38"/>
    <x v="42"/>
    <s v="Schwanthalerh√∂heEntire home/apt4"/>
    <s v="Entire rental unitEntire home/aptSchwanthalerh√∂he"/>
    <s v="Schwanthalerh√∂heEntire rental unitEntire home/apt4"/>
  </r>
  <r>
    <x v="3761"/>
    <s v="&quot;Feel at Home&quot; Flat at the Lerchenauer See"/>
    <x v="3020"/>
    <x v="1492"/>
    <s v="2015"/>
    <d v="2015-03-12T00:00:00"/>
    <x v="0"/>
    <n v="1"/>
    <x v="3"/>
    <x v="18"/>
    <x v="2"/>
    <s v="Private room"/>
    <n v="2"/>
    <n v="50"/>
    <n v="50"/>
    <n v="1"/>
    <n v="15"/>
    <n v="12"/>
    <n v="24"/>
    <n v="60"/>
    <x v="335"/>
    <x v="420"/>
    <x v="24"/>
    <s v="f"/>
    <n v="1"/>
    <n v="0.96"/>
    <n v="0.96"/>
    <x v="24"/>
    <s v="Feldmoching-HasenberglPrivate room2"/>
    <s v="Private room in rental unitPrivate roomFeldmoching-Hasenbergl"/>
    <s v="Feldmoching-HasenberglPrivate room in rental unitPrivate room2"/>
  </r>
  <r>
    <x v="3762"/>
    <s v="Cosy Apartment in Munich"/>
    <x v="3021"/>
    <x v="1493"/>
    <s v="2014"/>
    <d v="2014-08-16T00:00:00"/>
    <x v="1"/>
    <n v="1"/>
    <x v="1"/>
    <x v="2"/>
    <x v="0"/>
    <s v="Entire home/apt"/>
    <n v="4"/>
    <m/>
    <n v="217.40579710144928"/>
    <n v="2"/>
    <n v="365"/>
    <n v="0"/>
    <n v="59"/>
    <n v="168"/>
    <x v="54"/>
    <x v="1418"/>
    <x v="37"/>
    <s v="t"/>
    <n v="1"/>
    <n v="2.5499999999999998"/>
    <n v="2.5499999999999998"/>
    <x v="37"/>
    <s v="MaxvorstadtEntire home/apt4"/>
    <s v="Entire rental unitEntire home/aptMaxvorstadt"/>
    <s v="MaxvorstadtEntire rental unitEntire home/apt4"/>
  </r>
  <r>
    <x v="3763"/>
    <s v="Cozy bright apartment 10-min to Marienplatz"/>
    <x v="3022"/>
    <x v="1494"/>
    <s v="2018"/>
    <d v="2018-04-22T00:00:00"/>
    <x v="0"/>
    <n v="1"/>
    <x v="3"/>
    <x v="12"/>
    <x v="0"/>
    <s v="Entire home/apt"/>
    <n v="2"/>
    <m/>
    <n v="96.666666666666671"/>
    <n v="1"/>
    <n v="70"/>
    <n v="0"/>
    <n v="1"/>
    <n v="0"/>
    <x v="54"/>
    <x v="0"/>
    <x v="41"/>
    <s v="f"/>
    <n v="1"/>
    <n v="0.04"/>
    <n v="0.04"/>
    <x v="42"/>
    <s v="Ramersdorf-PerlachEntire home/apt2"/>
    <s v="Entire rental unitEntire home/aptRamersdorf-Perlach"/>
    <s v="Ramersdorf-PerlachEntire rental unitEntire home/apt2"/>
  </r>
  <r>
    <x v="3764"/>
    <s v="Cozy Central Studio Apartment"/>
    <x v="3023"/>
    <x v="376"/>
    <s v="2023"/>
    <d v="2023-02-06T00:00:00"/>
    <x v="1"/>
    <n v="1"/>
    <x v="3"/>
    <x v="2"/>
    <x v="0"/>
    <s v="Entire home/apt"/>
    <n v="2"/>
    <m/>
    <n v="136.95041322314049"/>
    <n v="3"/>
    <n v="730"/>
    <n v="0"/>
    <n v="14"/>
    <n v="54"/>
    <x v="54"/>
    <x v="1419"/>
    <x v="9"/>
    <s v="f"/>
    <n v="1"/>
    <n v="0.55000000000000004"/>
    <n v="0.55000000000000004"/>
    <x v="9"/>
    <s v="MaxvorstadtEntire home/apt2"/>
    <s v="Entire rental unitEntire home/aptMaxvorstadt"/>
    <s v="MaxvorstadtEntire rental unitEntire home/apt2"/>
  </r>
  <r>
    <x v="3765"/>
    <s v="Cozy, 75 square meter 20 mins to city center"/>
    <x v="2554"/>
    <x v="1307"/>
    <s v="2019"/>
    <d v="2019-08-16T00:00:00"/>
    <x v="0"/>
    <n v="2"/>
    <x v="2"/>
    <x v="8"/>
    <x v="8"/>
    <s v="Entire home/apt"/>
    <n v="4"/>
    <m/>
    <n v="251.94594594594594"/>
    <n v="1"/>
    <n v="365"/>
    <n v="0"/>
    <n v="6"/>
    <n v="0"/>
    <x v="54"/>
    <x v="0"/>
    <x v="56"/>
    <s v="f"/>
    <n v="2"/>
    <n v="0.27"/>
    <n v="0.27"/>
    <x v="63"/>
    <s v="BogenhausenEntire home/apt4"/>
    <s v="Entire condoEntire home/aptBogenhausen"/>
    <s v="BogenhausenEntire condoEntire home/apt4"/>
  </r>
  <r>
    <x v="3766"/>
    <s v="Spacious bed &amp; well-connected"/>
    <x v="3024"/>
    <x v="353"/>
    <s v="2019"/>
    <d v="2019-02-16T00:00:00"/>
    <x v="0"/>
    <n v="1"/>
    <x v="2"/>
    <x v="7"/>
    <x v="2"/>
    <s v="Private room"/>
    <n v="2"/>
    <n v="136"/>
    <n v="136"/>
    <n v="2"/>
    <n v="4"/>
    <n v="89"/>
    <n v="3"/>
    <n v="0"/>
    <x v="0"/>
    <x v="0"/>
    <x v="41"/>
    <s v="f"/>
    <n v="1"/>
    <n v="0.12"/>
    <n v="0.12"/>
    <x v="42"/>
    <s v="Schwanthalerh√∂hePrivate room2"/>
    <s v="Private room in rental unitPrivate roomSchwanthalerh√∂he"/>
    <s v="Schwanthalerh√∂hePrivate room in rental unitPrivate room2"/>
  </r>
  <r>
    <x v="3767"/>
    <s v="Privatzimmer in WG Giesing"/>
    <x v="3025"/>
    <x v="176"/>
    <s v="2017"/>
    <d v="2017-03-04T00:00:00"/>
    <x v="0"/>
    <n v="1"/>
    <x v="3"/>
    <x v="15"/>
    <x v="2"/>
    <s v="Private room"/>
    <n v="2"/>
    <n v="150"/>
    <n v="150"/>
    <n v="2"/>
    <n v="30"/>
    <n v="81"/>
    <n v="1"/>
    <n v="0"/>
    <x v="0"/>
    <x v="0"/>
    <x v="41"/>
    <s v="f"/>
    <n v="1"/>
    <n v="0.04"/>
    <n v="0.04"/>
    <x v="42"/>
    <s v="ObergiesingPrivate room2"/>
    <s v="Private room in rental unitPrivate roomObergiesing"/>
    <s v="ObergiesingPrivate room in rental unitPrivate room2"/>
  </r>
  <r>
    <x v="3768"/>
    <s v="Apartment Bamboo - above river Isar"/>
    <x v="3026"/>
    <x v="105"/>
    <s v="2023"/>
    <d v="2023-02-07T00:00:00"/>
    <x v="0"/>
    <n v="1"/>
    <x v="3"/>
    <x v="14"/>
    <x v="0"/>
    <s v="Entire home/apt"/>
    <n v="3"/>
    <m/>
    <n v="130.0625"/>
    <n v="2"/>
    <n v="180"/>
    <n v="0"/>
    <n v="48"/>
    <n v="0"/>
    <x v="54"/>
    <x v="0"/>
    <x v="5"/>
    <s v="f"/>
    <n v="1"/>
    <n v="1.94"/>
    <n v="1.94"/>
    <x v="5"/>
    <s v="Untergiesing-HarlachingEntire home/apt3"/>
    <s v="Entire rental unitEntire home/aptUntergiesing-Harlaching"/>
    <s v="Untergiesing-HarlachingEntire rental unitEntire home/apt3"/>
  </r>
  <r>
    <x v="3769"/>
    <s v="Zentrale Dachgeschoss-Wohnung"/>
    <x v="3027"/>
    <x v="20"/>
    <s v="2013"/>
    <d v="2013-02-03T00:00:00"/>
    <x v="0"/>
    <n v="1"/>
    <x v="3"/>
    <x v="10"/>
    <x v="0"/>
    <s v="Entire home/apt"/>
    <n v="3"/>
    <m/>
    <n v="173"/>
    <n v="3"/>
    <n v="12"/>
    <n v="0"/>
    <n v="5"/>
    <n v="12"/>
    <x v="54"/>
    <x v="1420"/>
    <x v="6"/>
    <s v="f"/>
    <n v="1"/>
    <n v="0.2"/>
    <n v="0.2"/>
    <x v="6"/>
    <s v="Ludwigsvorstadt-IsarvorstadtEntire home/apt3"/>
    <s v="Entire rental unitEntire home/aptLudwigsvorstadt-Isarvorstadt"/>
    <s v="Ludwigsvorstadt-IsarvorstadtEntire rental unitEntire home/apt3"/>
  </r>
  <r>
    <x v="3770"/>
    <s v="Ruhige 2-Zimmer-Wohnung"/>
    <x v="3028"/>
    <x v="125"/>
    <s v="2023"/>
    <d v="2023-01-14T00:00:00"/>
    <x v="0"/>
    <n v="1"/>
    <x v="3"/>
    <x v="19"/>
    <x v="0"/>
    <s v="Entire home/apt"/>
    <n v="3"/>
    <n v="167"/>
    <n v="167"/>
    <n v="1.1000000000000001"/>
    <n v="1125"/>
    <n v="82"/>
    <n v="2"/>
    <n v="0"/>
    <x v="0"/>
    <x v="0"/>
    <x v="41"/>
    <s v="f"/>
    <n v="1"/>
    <n v="0.11"/>
    <n v="0.11"/>
    <x v="42"/>
    <s v="Milbertshofen-Am HartEntire home/apt3"/>
    <s v="Entire rental unitEntire home/aptMilbertshofen-Am Hart"/>
    <s v="Milbertshofen-Am HartEntire rental unitEntire home/apt3"/>
  </r>
  <r>
    <x v="3771"/>
    <s v="Mt. Gallery Apartment"/>
    <x v="3029"/>
    <x v="232"/>
    <s v="2014"/>
    <d v="2014-06-11T00:00:00"/>
    <x v="1"/>
    <n v="1"/>
    <x v="3"/>
    <x v="12"/>
    <x v="0"/>
    <s v="Entire home/apt"/>
    <n v="4"/>
    <n v="160"/>
    <n v="160"/>
    <n v="2"/>
    <n v="100"/>
    <n v="193"/>
    <n v="32"/>
    <n v="90"/>
    <x v="454"/>
    <x v="601"/>
    <x v="0"/>
    <s v="f"/>
    <n v="1"/>
    <n v="1.43"/>
    <n v="1.43"/>
    <x v="0"/>
    <s v="Ramersdorf-PerlachEntire home/apt4"/>
    <s v="Entire rental unitEntire home/aptRamersdorf-Perlach"/>
    <s v="Ramersdorf-PerlachEntire rental unitEntire home/apt4"/>
  </r>
  <r>
    <x v="3772"/>
    <s v="Zi. # 1 / Pat‚Äôs cozy corner, priv. rooms for Women"/>
    <x v="2875"/>
    <x v="120"/>
    <s v="2022"/>
    <d v="2022-11-04T00:00:00"/>
    <x v="0"/>
    <n v="3"/>
    <x v="0"/>
    <x v="4"/>
    <x v="1"/>
    <s v="Private room"/>
    <n v="1"/>
    <n v="53"/>
    <n v="53"/>
    <n v="2"/>
    <n v="31"/>
    <n v="228"/>
    <n v="17"/>
    <n v="54"/>
    <x v="152"/>
    <x v="176"/>
    <x v="34"/>
    <s v="f"/>
    <n v="3"/>
    <n v="0.77"/>
    <n v="0.77"/>
    <x v="34"/>
    <s v="Sendling-WestparkPrivate room1"/>
    <s v="Private room in homePrivate roomSendling-Westpark"/>
    <s v="Sendling-WestparkPrivate room in homePrivate room1"/>
  </r>
  <r>
    <x v="3773"/>
    <s v="Penthouse Traum im Zentrum M√ºnchens"/>
    <x v="3030"/>
    <x v="1495"/>
    <s v="2016"/>
    <d v="2016-10-11T00:00:00"/>
    <x v="0"/>
    <n v="1"/>
    <x v="3"/>
    <x v="10"/>
    <x v="0"/>
    <s v="Entire home/apt"/>
    <n v="4"/>
    <m/>
    <n v="315.76086956521738"/>
    <n v="4"/>
    <n v="365"/>
    <n v="0"/>
    <n v="4"/>
    <n v="8"/>
    <x v="54"/>
    <x v="1421"/>
    <x v="41"/>
    <s v="f"/>
    <n v="1"/>
    <n v="0.17"/>
    <n v="0.17"/>
    <x v="42"/>
    <s v="Ludwigsvorstadt-IsarvorstadtEntire home/apt4"/>
    <s v="Entire rental unitEntire home/aptLudwigsvorstadt-Isarvorstadt"/>
    <s v="Ludwigsvorstadt-IsarvorstadtEntire rental unitEntire home/apt4"/>
  </r>
  <r>
    <x v="3774"/>
    <s v="Bright Central 1-Room Appartment"/>
    <x v="3031"/>
    <x v="1092"/>
    <s v="2021"/>
    <d v="2021-12-29T00:00:00"/>
    <x v="0"/>
    <n v="1"/>
    <x v="3"/>
    <x v="5"/>
    <x v="0"/>
    <s v="Entire home/apt"/>
    <n v="2"/>
    <m/>
    <n v="130.20238095238096"/>
    <n v="21"/>
    <n v="30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3775"/>
    <s v="Private Room"/>
    <x v="650"/>
    <x v="436"/>
    <s v="2014"/>
    <d v="2014-11-07T00:00:00"/>
    <x v="0"/>
    <n v="5"/>
    <x v="9"/>
    <x v="13"/>
    <x v="2"/>
    <s v="Private room"/>
    <n v="2"/>
    <m/>
    <n v="74.84615384615384"/>
    <n v="6"/>
    <n v="1125"/>
    <n v="0"/>
    <n v="0"/>
    <n v="0"/>
    <x v="54"/>
    <x v="0"/>
    <x v="38"/>
    <s v="f"/>
    <n v="3"/>
    <n v="1.0884848484848488"/>
    <m/>
    <x v="26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3776"/>
    <s v="Stilvolle Wohnung mit sch√∂nem Innenhof"/>
    <x v="3032"/>
    <x v="1496"/>
    <s v="2023"/>
    <d v="2023-02-06T00:00:00"/>
    <x v="0"/>
    <n v="1"/>
    <x v="3"/>
    <x v="17"/>
    <x v="2"/>
    <s v="Private room"/>
    <n v="2"/>
    <n v="58"/>
    <n v="58"/>
    <n v="30"/>
    <n v="365"/>
    <n v="178"/>
    <n v="0"/>
    <n v="0"/>
    <x v="0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3777"/>
    <s v="Cozy and Bright Room in Lovely Central Area"/>
    <x v="2814"/>
    <x v="1029"/>
    <s v="2014"/>
    <d v="2014-10-22T00:00:00"/>
    <x v="1"/>
    <n v="2"/>
    <x v="1"/>
    <x v="10"/>
    <x v="2"/>
    <s v="Private room"/>
    <n v="3"/>
    <n v="62"/>
    <n v="62"/>
    <n v="1"/>
    <n v="730"/>
    <n v="207"/>
    <n v="33"/>
    <n v="48"/>
    <x v="475"/>
    <x v="625"/>
    <x v="12"/>
    <s v="f"/>
    <n v="2"/>
    <n v="1.32"/>
    <n v="1.32"/>
    <x v="12"/>
    <s v="Ludwigsvorstadt-IsarvorstadtPrivate room3"/>
    <s v="Private room in rental unitPrivate roomLudwigsvorstadt-Isarvorstadt"/>
    <s v="Ludwigsvorstadt-IsarvorstadtPrivate room in rental unitPrivate room3"/>
  </r>
  <r>
    <x v="3778"/>
    <s v="Ruhige Stadt-Wohnung mit Garten"/>
    <x v="3033"/>
    <x v="998"/>
    <s v="2016"/>
    <d v="2016-01-28T00:00:00"/>
    <x v="0"/>
    <n v="2"/>
    <x v="1"/>
    <x v="19"/>
    <x v="0"/>
    <s v="Entire home/apt"/>
    <n v="2"/>
    <n v="139"/>
    <n v="139"/>
    <n v="1"/>
    <n v="21"/>
    <n v="327"/>
    <n v="25"/>
    <n v="90"/>
    <x v="1011"/>
    <x v="1422"/>
    <x v="32"/>
    <s v="f"/>
    <n v="1"/>
    <n v="1.08"/>
    <n v="1.08"/>
    <x v="32"/>
    <s v="Milbertshofen-Am HartEntire home/apt2"/>
    <s v="Entire rental unitEntire home/aptMilbertshofen-Am Hart"/>
    <s v="Milbertshofen-Am HartEntire rental unitEntire home/apt2"/>
  </r>
  <r>
    <x v="3779"/>
    <s v="Loft with Rooftop"/>
    <x v="3034"/>
    <x v="49"/>
    <s v="2013"/>
    <d v="2013-06-23T00:00:00"/>
    <x v="0"/>
    <n v="1"/>
    <x v="3"/>
    <x v="5"/>
    <x v="0"/>
    <s v="Entire home/apt"/>
    <n v="4"/>
    <n v="170"/>
    <n v="170"/>
    <n v="30"/>
    <n v="1125"/>
    <n v="365"/>
    <n v="0"/>
    <n v="0"/>
    <x v="0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3780"/>
    <s v="Cozy 2-Room Apartment (50qm)"/>
    <x v="3035"/>
    <x v="602"/>
    <s v="2017"/>
    <d v="2017-03-11T00:00:00"/>
    <x v="0"/>
    <n v="1"/>
    <x v="3"/>
    <x v="22"/>
    <x v="0"/>
    <s v="Entire home/apt"/>
    <n v="4"/>
    <n v="162"/>
    <n v="162"/>
    <n v="2"/>
    <n v="365"/>
    <n v="343"/>
    <n v="16"/>
    <n v="96"/>
    <x v="952"/>
    <x v="1309"/>
    <x v="63"/>
    <s v="f"/>
    <n v="1"/>
    <n v="1.61"/>
    <n v="1.61"/>
    <x v="75"/>
    <s v="MoosachEntire home/apt4"/>
    <s v="Entire rental unitEntire home/aptMoosach"/>
    <s v="MoosachEntire rental unitEntire home/apt4"/>
  </r>
  <r>
    <x v="3781"/>
    <s v="Zu Hause in der Maxvorstadt"/>
    <x v="3036"/>
    <x v="1497"/>
    <s v="2017"/>
    <d v="2017-01-10T00:00:00"/>
    <x v="2"/>
    <n v="6"/>
    <x v="9"/>
    <x v="2"/>
    <x v="0"/>
    <s v="Entire home/apt"/>
    <n v="2"/>
    <n v="190"/>
    <n v="190"/>
    <n v="3.1"/>
    <n v="1125"/>
    <n v="21"/>
    <n v="24"/>
    <n v="78"/>
    <x v="362"/>
    <x v="460"/>
    <x v="42"/>
    <s v="f"/>
    <n v="1"/>
    <n v="0.95"/>
    <n v="0.95"/>
    <x v="43"/>
    <s v="MaxvorstadtEntire home/apt2"/>
    <s v="Entire rental unitEntire home/aptMaxvorstadt"/>
    <s v="MaxvorstadtEntire rental unitEntire home/apt2"/>
  </r>
  <r>
    <x v="3782"/>
    <s v="Luxury apartment w/mountain view"/>
    <x v="3037"/>
    <x v="435"/>
    <s v="2012"/>
    <d v="2012-08-26T00:00:00"/>
    <x v="0"/>
    <n v="1"/>
    <x v="2"/>
    <x v="11"/>
    <x v="0"/>
    <s v="Entire home/apt"/>
    <n v="4"/>
    <m/>
    <n v="178"/>
    <n v="3"/>
    <n v="365"/>
    <n v="0"/>
    <n v="6"/>
    <n v="6"/>
    <x v="54"/>
    <x v="1423"/>
    <x v="1"/>
    <s v="f"/>
    <n v="1"/>
    <n v="0.25"/>
    <n v="0.25"/>
    <x v="1"/>
    <s v="SendlingEntire home/apt4"/>
    <s v="Entire rental unitEntire home/aptSendling"/>
    <s v="SendlingEntire rental unitEntire home/apt4"/>
  </r>
  <r>
    <x v="3783"/>
    <s v="2.5 Zi Wohnung im Glockenbach"/>
    <x v="3038"/>
    <x v="261"/>
    <s v="2015"/>
    <d v="2015-07-07T00:00:00"/>
    <x v="0"/>
    <n v="1"/>
    <x v="1"/>
    <x v="10"/>
    <x v="0"/>
    <s v="Entire home/apt"/>
    <n v="2"/>
    <n v="98"/>
    <n v="98"/>
    <n v="14"/>
    <n v="30"/>
    <n v="18"/>
    <n v="6"/>
    <n v="112"/>
    <x v="1012"/>
    <x v="1424"/>
    <x v="1"/>
    <s v="f"/>
    <n v="1"/>
    <n v="0.25"/>
    <n v="0.25"/>
    <x v="1"/>
    <s v="Ludwigsvorstadt-IsarvorstadtEntire home/apt2"/>
    <s v="Entire rental unitEntire home/aptLudwigsvorstadt-Isarvorstadt"/>
    <s v="Ludwigsvorstadt-IsarvorstadtEntire rental unitEntire home/apt2"/>
  </r>
  <r>
    <x v="3784"/>
    <s v="Munich M Zone, Quiet large Living Room, Terrace"/>
    <x v="3039"/>
    <x v="4"/>
    <s v="2023"/>
    <d v="2023-02-15T00:00:00"/>
    <x v="0"/>
    <n v="2"/>
    <x v="2"/>
    <x v="12"/>
    <x v="2"/>
    <s v="Private room"/>
    <n v="5"/>
    <n v="190"/>
    <n v="190"/>
    <n v="1"/>
    <n v="1125"/>
    <n v="81"/>
    <n v="13"/>
    <n v="54"/>
    <x v="259"/>
    <x v="320"/>
    <x v="7"/>
    <s v="f"/>
    <n v="2"/>
    <n v="0.52"/>
    <n v="0.52"/>
    <x v="7"/>
    <s v="Ramersdorf-PerlachPrivate room5"/>
    <s v="Private room in rental unitPrivate roomRamersdorf-Perlach"/>
    <s v="Ramersdorf-PerlachPrivate room in rental unitPrivate room5"/>
  </r>
  <r>
    <x v="3785"/>
    <s v="Zi. #2 / Pat's cozy corner for Women"/>
    <x v="2875"/>
    <x v="120"/>
    <s v="2022"/>
    <d v="2022-11-04T00:00:00"/>
    <x v="0"/>
    <n v="3"/>
    <x v="0"/>
    <x v="4"/>
    <x v="1"/>
    <s v="Private room"/>
    <n v="1"/>
    <n v="60"/>
    <n v="60"/>
    <n v="2"/>
    <n v="31"/>
    <n v="226"/>
    <n v="22"/>
    <n v="66"/>
    <x v="342"/>
    <x v="429"/>
    <x v="16"/>
    <s v="f"/>
    <n v="3"/>
    <n v="0.9"/>
    <n v="0.9"/>
    <x v="16"/>
    <s v="Sendling-WestparkPrivate room1"/>
    <s v="Private room in homePrivate roomSendling-Westpark"/>
    <s v="Sendling-WestparkPrivate room in homePrivate room1"/>
  </r>
  <r>
    <x v="3786"/>
    <s v="Zentrale Maisonette Wohnung"/>
    <x v="3040"/>
    <x v="225"/>
    <s v="2013"/>
    <d v="2013-12-05T00:00:00"/>
    <x v="0"/>
    <n v="1"/>
    <x v="0"/>
    <x v="7"/>
    <x v="0"/>
    <s v="Entire home/apt"/>
    <n v="2"/>
    <m/>
    <n v="224.19512195121951"/>
    <n v="4"/>
    <n v="365"/>
    <n v="0"/>
    <n v="4"/>
    <n v="0"/>
    <x v="54"/>
    <x v="0"/>
    <x v="41"/>
    <s v="f"/>
    <n v="1"/>
    <n v="0.17"/>
    <n v="0.17"/>
    <x v="42"/>
    <s v="Schwanthalerh√∂heEntire home/apt2"/>
    <s v="Entire rental unitEntire home/aptSchwanthalerh√∂he"/>
    <s v="Schwanthalerh√∂heEntire rental unitEntire home/apt2"/>
  </r>
  <r>
    <x v="3787"/>
    <s v="Large Loft close to Odeonsplatz"/>
    <x v="3041"/>
    <x v="333"/>
    <s v="2014"/>
    <d v="2014-03-24T00:00:00"/>
    <x v="0"/>
    <n v="2"/>
    <x v="4"/>
    <x v="2"/>
    <x v="0"/>
    <s v="Entire home/apt"/>
    <n v="2"/>
    <n v="72"/>
    <n v="72"/>
    <n v="8"/>
    <n v="365"/>
    <n v="136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3788"/>
    <s v="Freundliches Zimmer, WG, Garten, langfristig"/>
    <x v="29"/>
    <x v="28"/>
    <s v="2011"/>
    <d v="2011-08-17T00:00:00"/>
    <x v="1"/>
    <n v="9"/>
    <x v="6"/>
    <x v="0"/>
    <x v="1"/>
    <s v="Private room"/>
    <n v="1"/>
    <n v="38"/>
    <n v="38"/>
    <n v="1"/>
    <n v="1125"/>
    <n v="364"/>
    <n v="6"/>
    <n v="0"/>
    <x v="0"/>
    <x v="0"/>
    <x v="41"/>
    <s v="f"/>
    <n v="9"/>
    <n v="0.27"/>
    <n v="0.27"/>
    <x v="42"/>
    <s v="HadernPrivate room1"/>
    <s v="Private room in homePrivate roomHadern"/>
    <s v="HadernPrivate room in homePrivate room1"/>
  </r>
  <r>
    <x v="3789"/>
    <s v="Single Studio+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59"/>
    <n v="3"/>
    <n v="10"/>
    <x v="249"/>
    <x v="303"/>
    <x v="41"/>
    <s v="t"/>
    <n v="78"/>
    <n v="0.13"/>
    <n v="0.13"/>
    <x v="42"/>
    <s v="Aubing-Lochhausen-LangwiedEntire home/apt1"/>
    <s v="Entire serviced apartmentEntire home/aptAubing-Lochhausen-Langwied"/>
    <s v="Aubing-Lochhausen-LangwiedEntire serviced apartmentEntire home/apt1"/>
  </r>
  <r>
    <x v="3790"/>
    <s v="Bright and convenient."/>
    <x v="3042"/>
    <x v="1498"/>
    <s v="2023"/>
    <d v="2023-02-20T00:00:00"/>
    <x v="0"/>
    <n v="1"/>
    <x v="3"/>
    <x v="21"/>
    <x v="0"/>
    <s v="Entire home/apt"/>
    <n v="2"/>
    <m/>
    <n v="113.06666666666666"/>
    <n v="10"/>
    <n v="16"/>
    <n v="0"/>
    <n v="1"/>
    <n v="14"/>
    <x v="54"/>
    <x v="1425"/>
    <x v="41"/>
    <s v="f"/>
    <n v="1"/>
    <n v="0.12"/>
    <n v="0.12"/>
    <x v="42"/>
    <s v="LaimEntire home/apt2"/>
    <s v="Entire rental unitEntire home/aptLaim"/>
    <s v="LaimEntire rental unitEntire home/apt2"/>
  </r>
  <r>
    <x v="3791"/>
    <s v="Stilvolles und ruhiges Zimmer"/>
    <x v="3043"/>
    <x v="103"/>
    <s v="2020"/>
    <d v="2020-01-30T00:00:00"/>
    <x v="0"/>
    <n v="1"/>
    <x v="3"/>
    <x v="1"/>
    <x v="1"/>
    <s v="Private room"/>
    <n v="2"/>
    <n v="69"/>
    <n v="69"/>
    <n v="3"/>
    <n v="1125"/>
    <n v="157"/>
    <n v="24"/>
    <n v="78"/>
    <x v="1013"/>
    <x v="1426"/>
    <x v="41"/>
    <s v="f"/>
    <n v="1"/>
    <n v="1.06"/>
    <n v="1.06"/>
    <x v="42"/>
    <s v="Berg am LaimPrivate room2"/>
    <s v="Private room in homePrivate roomBerg am Laim"/>
    <s v="Berg am LaimPrivate room in homePrivate room2"/>
  </r>
  <r>
    <x v="3792"/>
    <s v="Munich Gem: Cozy Home with Local Insider Tips!"/>
    <x v="3044"/>
    <x v="7"/>
    <s v="2023"/>
    <d v="2023-02-22T00:00:00"/>
    <x v="0"/>
    <n v="1"/>
    <x v="3"/>
    <x v="2"/>
    <x v="0"/>
    <s v="Entire home/apt"/>
    <n v="4"/>
    <m/>
    <n v="217.40579710144928"/>
    <n v="3"/>
    <n v="21"/>
    <n v="0"/>
    <n v="10"/>
    <n v="6"/>
    <x v="54"/>
    <x v="860"/>
    <x v="41"/>
    <s v="f"/>
    <n v="1"/>
    <n v="0.43"/>
    <n v="0.43"/>
    <x v="42"/>
    <s v="MaxvorstadtEntire home/apt4"/>
    <s v="Entire rental unitEntire home/aptMaxvorstadt"/>
    <s v="MaxvorstadtEntire rental unitEntire home/apt4"/>
  </r>
  <r>
    <x v="3793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3"/>
    <n v="10"/>
    <x v="249"/>
    <x v="303"/>
    <x v="43"/>
    <s v="t"/>
    <n v="78"/>
    <n v="0.13"/>
    <n v="0.13"/>
    <x v="44"/>
    <s v="Aubing-Lochhausen-LangwiedEntire home/apt1"/>
    <s v="Entire serviced apartmentEntire home/aptAubing-Lochhausen-Langwied"/>
    <s v="Aubing-Lochhausen-LangwiedEntire serviced apartmentEntire home/apt1"/>
  </r>
  <r>
    <x v="3794"/>
    <s v="3 Zimmer Dachgeschosswohnung"/>
    <x v="2702"/>
    <x v="421"/>
    <s v="2014"/>
    <d v="2014-11-12T00:00:00"/>
    <x v="0"/>
    <n v="3"/>
    <x v="4"/>
    <x v="10"/>
    <x v="0"/>
    <s v="Entire home/apt"/>
    <n v="3"/>
    <n v="129"/>
    <n v="129"/>
    <n v="5"/>
    <n v="365"/>
    <n v="182"/>
    <n v="5"/>
    <n v="60"/>
    <x v="1014"/>
    <x v="1427"/>
    <x v="41"/>
    <s v="f"/>
    <n v="3"/>
    <n v="1.1299999999999999"/>
    <n v="1.1299999999999999"/>
    <x v="42"/>
    <s v="Ludwigsvorstadt-IsarvorstadtEntire home/apt3"/>
    <s v="Entire rental unitEntire home/aptLudwigsvorstadt-Isarvorstadt"/>
    <s v="Ludwigsvorstadt-IsarvorstadtEntire rental unitEntire home/apt3"/>
  </r>
  <r>
    <x v="3795"/>
    <s v="Moderne Wohnung mit gr. Balkon mitten in Schwabing"/>
    <x v="3045"/>
    <x v="626"/>
    <s v="2016"/>
    <d v="2016-07-24T00:00:00"/>
    <x v="0"/>
    <n v="1"/>
    <x v="3"/>
    <x v="16"/>
    <x v="0"/>
    <s v="Entire home/apt"/>
    <n v="2"/>
    <n v="173"/>
    <n v="173"/>
    <n v="4"/>
    <n v="1125"/>
    <n v="84"/>
    <n v="14"/>
    <n v="48"/>
    <x v="1015"/>
    <x v="1428"/>
    <x v="41"/>
    <s v="t"/>
    <n v="1"/>
    <n v="0.65"/>
    <n v="0.65"/>
    <x v="42"/>
    <s v="Schwabing-FreimannEntire home/apt2"/>
    <s v="Entire rental unitEntire home/aptSchwabing-Freimann"/>
    <s v="Schwabing-FreimannEntire rental unitEntire home/apt2"/>
  </r>
  <r>
    <x v="3796"/>
    <s v="Wohnung M√ºnchen Ost, 4 Zimmer"/>
    <x v="3046"/>
    <x v="378"/>
    <s v="2023"/>
    <d v="2023-02-23T00:00:00"/>
    <x v="1"/>
    <n v="2"/>
    <x v="2"/>
    <x v="8"/>
    <x v="0"/>
    <s v="Entire home/apt"/>
    <n v="4"/>
    <n v="184"/>
    <n v="184"/>
    <n v="4"/>
    <n v="28"/>
    <n v="27"/>
    <n v="7"/>
    <n v="32"/>
    <x v="1016"/>
    <x v="1429"/>
    <x v="41"/>
    <s v="f"/>
    <n v="2"/>
    <n v="0.33"/>
    <n v="0.33"/>
    <x v="42"/>
    <s v="BogenhausenEntire home/apt4"/>
    <s v="Entire rental unitEntire home/aptBogenhausen"/>
    <s v="BogenhausenEntire rental unitEntire home/apt4"/>
  </r>
  <r>
    <x v="3797"/>
    <s v="Central Appartment"/>
    <x v="3047"/>
    <x v="17"/>
    <s v="2023"/>
    <d v="2023-02-11T00:00:00"/>
    <x v="0"/>
    <n v="1"/>
    <x v="2"/>
    <x v="6"/>
    <x v="0"/>
    <s v="Entire home/apt"/>
    <n v="10"/>
    <m/>
    <n v="0"/>
    <n v="2.1"/>
    <n v="365"/>
    <n v="0"/>
    <n v="13"/>
    <n v="30"/>
    <x v="54"/>
    <x v="0"/>
    <x v="26"/>
    <s v="f"/>
    <n v="1"/>
    <n v="0.52"/>
    <n v="0.52"/>
    <x v="26"/>
    <s v="Neuhausen-NymphenburgEntire home/apt10"/>
    <s v="Entire rental unitEntire home/aptNeuhausen-Nymphenburg"/>
    <s v="Neuhausen-NymphenburgEntire rental unitEntire home/apt10"/>
  </r>
  <r>
    <x v="3798"/>
    <s v="Gro√ü &amp; zentral: Altstadt-Wohnung"/>
    <x v="3048"/>
    <x v="1499"/>
    <s v="2023"/>
    <d v="2023-02-26T00:00:00"/>
    <x v="0"/>
    <n v="1"/>
    <x v="3"/>
    <x v="20"/>
    <x v="0"/>
    <s v="Entire home/apt"/>
    <n v="4"/>
    <n v="248"/>
    <n v="248"/>
    <n v="4"/>
    <n v="1125"/>
    <n v="85"/>
    <n v="27"/>
    <n v="96"/>
    <x v="1017"/>
    <x v="1430"/>
    <x v="9"/>
    <s v="f"/>
    <n v="1"/>
    <n v="1.1000000000000001"/>
    <n v="1.1000000000000001"/>
    <x v="9"/>
    <s v="Altstadt-LehelEntire home/apt4"/>
    <s v="Entire rental unitEntire home/aptAltstadt-Lehel"/>
    <s v="Altstadt-LehelEntire rental unitEntire home/apt4"/>
  </r>
  <r>
    <x v="3799"/>
    <s v="Charmante Dachgeschosswohnung / 15 Min. zur Wiesn"/>
    <x v="3049"/>
    <x v="285"/>
    <s v="2014"/>
    <d v="2014-08-28T00:00:00"/>
    <x v="0"/>
    <n v="1"/>
    <x v="3"/>
    <x v="4"/>
    <x v="0"/>
    <s v="Entire home/apt"/>
    <n v="4"/>
    <n v="152"/>
    <n v="152"/>
    <n v="4.9000000000000004"/>
    <n v="20"/>
    <n v="22"/>
    <n v="4"/>
    <n v="10"/>
    <x v="120"/>
    <x v="135"/>
    <x v="41"/>
    <s v="f"/>
    <n v="1"/>
    <n v="0.17"/>
    <n v="0.17"/>
    <x v="42"/>
    <s v="Sendling-WestparkEntire home/apt4"/>
    <s v="Entire rental unitEntire home/aptSendling-Westpark"/>
    <s v="Sendling-WestparkEntire rental unitEntire home/apt4"/>
  </r>
  <r>
    <x v="3800"/>
    <s v="1- Zimmer - Whg in Schwabing / M√ºnchner Freiheit"/>
    <x v="3050"/>
    <x v="1500"/>
    <s v="2021"/>
    <d v="2021-08-05T00:00:00"/>
    <x v="0"/>
    <n v="1"/>
    <x v="3"/>
    <x v="16"/>
    <x v="0"/>
    <s v="Entire home/apt"/>
    <n v="2"/>
    <n v="116"/>
    <n v="116"/>
    <n v="1"/>
    <n v="365"/>
    <n v="351"/>
    <n v="1"/>
    <n v="6"/>
    <x v="1018"/>
    <x v="1431"/>
    <x v="41"/>
    <s v="f"/>
    <n v="1"/>
    <n v="0.28000000000000003"/>
    <n v="0.28000000000000003"/>
    <x v="42"/>
    <s v="Schwabing-FreimannEntire home/apt2"/>
    <s v="Entire rental unitEntire home/aptSchwabing-Freimann"/>
    <s v="Schwabing-FreimannEntire rental unitEntire home/apt2"/>
  </r>
  <r>
    <x v="3801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62"/>
    <n v="7"/>
    <n v="40"/>
    <x v="157"/>
    <x v="183"/>
    <x v="39"/>
    <s v="t"/>
    <n v="78"/>
    <n v="0.33"/>
    <n v="0.33"/>
    <x v="39"/>
    <s v="Aubing-Lochhausen-LangwiedEntire home/apt1"/>
    <s v="Entire serviced apartmentEntire home/aptAubing-Lochhausen-Langwied"/>
    <s v="Aubing-Lochhausen-LangwiedEntire serviced apartmentEntire home/apt1"/>
  </r>
  <r>
    <x v="3802"/>
    <s v="Stylische, ruhige Wohnung im coolen Schwabing"/>
    <x v="3051"/>
    <x v="131"/>
    <s v="2015"/>
    <d v="2015-09-10T00:00:00"/>
    <x v="0"/>
    <n v="1"/>
    <x v="4"/>
    <x v="5"/>
    <x v="0"/>
    <s v="Entire home/apt"/>
    <n v="5"/>
    <n v="191"/>
    <n v="191"/>
    <n v="2"/>
    <n v="365"/>
    <n v="97"/>
    <n v="19"/>
    <n v="66"/>
    <x v="1019"/>
    <x v="1432"/>
    <x v="20"/>
    <s v="f"/>
    <n v="1"/>
    <n v="0.79"/>
    <n v="0.79"/>
    <x v="20"/>
    <s v="Schwabing-WestEntire home/apt5"/>
    <s v="Entire rental unitEntire home/aptSchwabing-West"/>
    <s v="Schwabing-WestEntire rental unitEntire home/apt5"/>
  </r>
  <r>
    <x v="3803"/>
    <s v="Wohnung n√§he Zentrum"/>
    <x v="3052"/>
    <x v="1501"/>
    <s v="2022"/>
    <d v="2022-04-09T00:00:00"/>
    <x v="0"/>
    <n v="1"/>
    <x v="3"/>
    <x v="3"/>
    <x v="0"/>
    <s v="Entire home/apt"/>
    <n v="4"/>
    <n v="68"/>
    <n v="68"/>
    <n v="1"/>
    <n v="5"/>
    <n v="232"/>
    <n v="4"/>
    <n v="24"/>
    <x v="960"/>
    <x v="1319"/>
    <x v="41"/>
    <s v="f"/>
    <n v="1"/>
    <n v="2.0299999999999998"/>
    <n v="2.0299999999999998"/>
    <x v="42"/>
    <s v="Pasing-ObermenzingEntire home/apt4"/>
    <s v="Entire rental unitEntire home/aptPasing-Obermenzing"/>
    <s v="Pasing-ObermenzingEntire rental unitEntire home/apt4"/>
  </r>
  <r>
    <x v="3804"/>
    <s v="Cozy+elegant, 80m2+Balcony / perfect for families"/>
    <x v="3053"/>
    <x v="106"/>
    <s v="2016"/>
    <d v="2016-02-24T00:00:00"/>
    <x v="0"/>
    <n v="1"/>
    <x v="0"/>
    <x v="5"/>
    <x v="0"/>
    <s v="Entire home/apt"/>
    <n v="3"/>
    <n v="230"/>
    <n v="230"/>
    <n v="2"/>
    <n v="21"/>
    <n v="6"/>
    <n v="9"/>
    <n v="0"/>
    <x v="0"/>
    <x v="0"/>
    <x v="41"/>
    <s v="f"/>
    <n v="1"/>
    <n v="0.37"/>
    <n v="0.37"/>
    <x v="42"/>
    <s v="Schwabing-WestEntire home/apt3"/>
    <s v="Entire rental unitEntire home/aptSchwabing-West"/>
    <s v="Schwabing-WestEntire rental unitEntire home/apt3"/>
  </r>
  <r>
    <x v="3805"/>
    <s v="sch√∂ne Unterkunft in M√ºnchen"/>
    <x v="3054"/>
    <x v="386"/>
    <s v="2017"/>
    <d v="2017-04-27T00:00:00"/>
    <x v="0"/>
    <n v="2"/>
    <x v="2"/>
    <x v="12"/>
    <x v="2"/>
    <s v="Private room"/>
    <n v="2"/>
    <n v="80"/>
    <n v="80"/>
    <n v="1"/>
    <n v="60"/>
    <n v="80"/>
    <n v="8"/>
    <n v="12"/>
    <x v="603"/>
    <x v="802"/>
    <x v="41"/>
    <s v="f"/>
    <n v="2"/>
    <n v="0.32"/>
    <n v="0.32"/>
    <x v="42"/>
    <s v="Ramersdorf-PerlachPrivate room2"/>
    <s v="Private room in rental unitPrivate roomRamersdorf-Perlach"/>
    <s v="Ramersdorf-PerlachPrivate room in rental unitPrivate room2"/>
  </r>
  <r>
    <x v="3806"/>
    <s v="Top floor, sunny, quiet, with great view"/>
    <x v="2876"/>
    <x v="501"/>
    <s v="2022"/>
    <d v="2022-08-08T00:00:00"/>
    <x v="0"/>
    <n v="2"/>
    <x v="2"/>
    <x v="22"/>
    <x v="2"/>
    <s v="Private room"/>
    <n v="2"/>
    <n v="51"/>
    <n v="51"/>
    <n v="1"/>
    <n v="365"/>
    <n v="62"/>
    <n v="6"/>
    <n v="24"/>
    <x v="66"/>
    <x v="65"/>
    <x v="53"/>
    <s v="f"/>
    <n v="2"/>
    <n v="0.28000000000000003"/>
    <n v="0.28000000000000003"/>
    <x v="56"/>
    <s v="MoosachPrivate room2"/>
    <s v="Private room in rental unitPrivate roomMoosach"/>
    <s v="MoosachPrivate room in rental unitPrivate room2"/>
  </r>
  <r>
    <x v="3807"/>
    <s v="serv. Single-use Apartment MUC"/>
    <x v="2086"/>
    <x v="1112"/>
    <s v="2021"/>
    <d v="2021-11-30T00:00:00"/>
    <x v="1"/>
    <n v="11"/>
    <x v="12"/>
    <x v="10"/>
    <x v="29"/>
    <s v="Private room"/>
    <n v="1"/>
    <n v="59"/>
    <n v="59"/>
    <n v="27"/>
    <n v="1125"/>
    <n v="78"/>
    <n v="4"/>
    <n v="108"/>
    <x v="1020"/>
    <x v="1433"/>
    <x v="53"/>
    <s v="t"/>
    <n v="11"/>
    <n v="0.21"/>
    <n v="0.21"/>
    <x v="56"/>
    <s v="Ludwigsvorstadt-IsarvorstadtPrivate room1"/>
    <s v="Room in hotelPrivate roomLudwigsvorstadt-Isarvorstadt"/>
    <s v="Ludwigsvorstadt-IsarvorstadtRoom in hotelPrivate room1"/>
  </r>
  <r>
    <x v="3808"/>
    <s v="M√ºnchen: M√∂biliert &amp; Top Lage"/>
    <x v="3055"/>
    <x v="125"/>
    <s v="2011"/>
    <d v="2011-10-19T00:00:00"/>
    <x v="0"/>
    <n v="1"/>
    <x v="3"/>
    <x v="8"/>
    <x v="0"/>
    <s v="Entire home/apt"/>
    <n v="4"/>
    <m/>
    <n v="251.94594594594594"/>
    <n v="21"/>
    <n v="120"/>
    <n v="0"/>
    <n v="2"/>
    <n v="0"/>
    <x v="54"/>
    <x v="0"/>
    <x v="41"/>
    <s v="f"/>
    <n v="1"/>
    <n v="0.09"/>
    <n v="0.09"/>
    <x v="42"/>
    <s v="BogenhausenEntire home/apt4"/>
    <s v="Entire rental unitEntire home/aptBogenhausen"/>
    <s v="BogenhausenEntire rental unitEntire home/apt4"/>
  </r>
  <r>
    <x v="3809"/>
    <s v="Fully furnished 2 room apartment"/>
    <x v="3056"/>
    <x v="372"/>
    <s v="2015"/>
    <d v="2015-04-24T00:00:00"/>
    <x v="0"/>
    <n v="1"/>
    <x v="3"/>
    <x v="1"/>
    <x v="0"/>
    <s v="Entire home/apt"/>
    <n v="1"/>
    <n v="60"/>
    <n v="60"/>
    <n v="7"/>
    <n v="365"/>
    <n v="73"/>
    <n v="0"/>
    <n v="0"/>
    <x v="0"/>
    <x v="0"/>
    <x v="38"/>
    <s v="f"/>
    <n v="1"/>
    <n v="0.53697674418604646"/>
    <m/>
    <x v="42"/>
    <s v="Berg am LaimEntire home/apt1"/>
    <s v="Entire rental unitEntire home/aptBerg am Laim"/>
    <s v="Berg am LaimEntire rental unitEntire home/apt1"/>
  </r>
  <r>
    <x v="3810"/>
    <s v="Penthouse-Wohnung √ºber M√ºnchen"/>
    <x v="3057"/>
    <x v="20"/>
    <s v="2017"/>
    <d v="2017-08-27T00:00:00"/>
    <x v="0"/>
    <n v="2"/>
    <x v="2"/>
    <x v="0"/>
    <x v="2"/>
    <s v="Private room"/>
    <n v="2"/>
    <n v="48"/>
    <n v="48"/>
    <n v="2"/>
    <n v="25"/>
    <n v="17"/>
    <n v="7"/>
    <n v="24"/>
    <x v="103"/>
    <x v="108"/>
    <x v="41"/>
    <s v="f"/>
    <n v="2"/>
    <n v="0.38"/>
    <n v="0.38"/>
    <x v="42"/>
    <s v="HadernPrivate room2"/>
    <s v="Private room in rental unitPrivate roomHadern"/>
    <s v="HadernPrivate room in rental unitPrivate room2"/>
  </r>
  <r>
    <x v="3811"/>
    <s v="Whole Apartment centrally located at the Isar"/>
    <x v="3058"/>
    <x v="1502"/>
    <s v="2023"/>
    <d v="2023-03-04T00:00:00"/>
    <x v="0"/>
    <n v="1"/>
    <x v="3"/>
    <x v="9"/>
    <x v="0"/>
    <s v="Entire home/apt"/>
    <n v="4"/>
    <m/>
    <n v="220.55813953488371"/>
    <n v="2"/>
    <n v="1125"/>
    <n v="3"/>
    <n v="9"/>
    <n v="48"/>
    <x v="54"/>
    <x v="312"/>
    <x v="33"/>
    <s v="f"/>
    <n v="1"/>
    <n v="0.72"/>
    <n v="0.72"/>
    <x v="33"/>
    <s v="Au-HaidhausenEntire home/apt4"/>
    <s v="Entire rental unitEntire home/aptAu-Haidhausen"/>
    <s v="Au-HaidhausenEntire rental unitEntire home/apt4"/>
  </r>
  <r>
    <x v="3812"/>
    <s v="TOP Appartement in super Lage!"/>
    <x v="3059"/>
    <x v="89"/>
    <s v="2017"/>
    <d v="2017-09-04T00:00:00"/>
    <x v="0"/>
    <n v="1"/>
    <x v="3"/>
    <x v="8"/>
    <x v="0"/>
    <s v="Entire home/apt"/>
    <n v="2"/>
    <n v="123"/>
    <n v="123"/>
    <n v="1.4"/>
    <n v="1125"/>
    <n v="340"/>
    <n v="42"/>
    <n v="108"/>
    <x v="242"/>
    <x v="294"/>
    <x v="39"/>
    <s v="f"/>
    <n v="1"/>
    <n v="1.77"/>
    <n v="1.77"/>
    <x v="39"/>
    <s v="BogenhausenEntire home/apt2"/>
    <s v="Entire rental unitEntire home/aptBogenhausen"/>
    <s v="BogenhausenEntire rental unitEntire home/apt2"/>
  </r>
  <r>
    <x v="3813"/>
    <s v="cosy and bright Apartment"/>
    <x v="3060"/>
    <x v="82"/>
    <s v="2023"/>
    <d v="2023-03-05T00:00:00"/>
    <x v="0"/>
    <n v="1"/>
    <x v="3"/>
    <x v="10"/>
    <x v="0"/>
    <s v="Entire home/apt"/>
    <n v="2"/>
    <m/>
    <n v="150.01249999999999"/>
    <n v="2"/>
    <n v="14"/>
    <n v="0"/>
    <n v="9"/>
    <n v="24"/>
    <x v="54"/>
    <x v="292"/>
    <x v="4"/>
    <s v="f"/>
    <n v="1"/>
    <n v="0.37"/>
    <n v="0.37"/>
    <x v="4"/>
    <s v="Ludwigsvorstadt-IsarvorstadtEntire home/apt2"/>
    <s v="Entire rental unitEntire home/aptLudwigsvorstadt-Isarvorstadt"/>
    <s v="Ludwigsvorstadt-IsarvorstadtEntire rental unitEntire home/apt2"/>
  </r>
  <r>
    <x v="3814"/>
    <s v="Souterrain Apartment or Office in Munich City"/>
    <x v="2733"/>
    <x v="1369"/>
    <s v="2015"/>
    <d v="2015-02-11T00:00:00"/>
    <x v="0"/>
    <n v="2"/>
    <x v="4"/>
    <x v="9"/>
    <x v="0"/>
    <s v="Entire home/apt"/>
    <n v="1"/>
    <n v="73"/>
    <n v="73"/>
    <n v="3.9"/>
    <n v="365"/>
    <n v="240"/>
    <n v="5"/>
    <n v="24"/>
    <x v="668"/>
    <x v="896"/>
    <x v="41"/>
    <s v="f"/>
    <n v="2"/>
    <n v="0.24"/>
    <n v="0.24"/>
    <x v="42"/>
    <s v="Au-HaidhausenEntire home/apt1"/>
    <s v="Entire rental unitEntire home/aptAu-Haidhausen"/>
    <s v="Au-HaidhausenEntire rental unitEntire home/apt1"/>
  </r>
  <r>
    <x v="3815"/>
    <s v="Big cozy central apartment"/>
    <x v="3061"/>
    <x v="1362"/>
    <s v="2021"/>
    <d v="2021-09-22T00:00:00"/>
    <x v="0"/>
    <n v="1"/>
    <x v="3"/>
    <x v="6"/>
    <x v="0"/>
    <s v="Entire home/apt"/>
    <n v="2"/>
    <n v="167"/>
    <n v="167"/>
    <n v="1"/>
    <n v="16"/>
    <n v="264"/>
    <n v="1"/>
    <n v="6"/>
    <x v="1021"/>
    <x v="1434"/>
    <x v="41"/>
    <s v="f"/>
    <n v="1"/>
    <n v="0.13"/>
    <n v="0.13"/>
    <x v="42"/>
    <s v="Neuhausen-NymphenburgEntire home/apt2"/>
    <s v="Entire rental unitEntire home/aptNeuhausen-Nymphenburg"/>
    <s v="Neuhausen-NymphenburgEntire rental unitEntire home/apt2"/>
  </r>
  <r>
    <x v="3816"/>
    <s v="Single Deluxe + Gym&amp;Concierge"/>
    <x v="2187"/>
    <x v="1151"/>
    <s v="2020"/>
    <d v="2020-11-25T00:00:00"/>
    <x v="0"/>
    <n v="136"/>
    <x v="31"/>
    <x v="24"/>
    <x v="23"/>
    <s v="Entire home/apt"/>
    <n v="1"/>
    <n v="69"/>
    <n v="69"/>
    <n v="4.4000000000000004"/>
    <n v="180"/>
    <n v="85"/>
    <n v="5"/>
    <n v="10"/>
    <x v="989"/>
    <x v="1383"/>
    <x v="19"/>
    <s v="t"/>
    <n v="78"/>
    <n v="0.22"/>
    <n v="0.22"/>
    <x v="19"/>
    <s v="Aubing-Lochhausen-LangwiedEntire home/apt1"/>
    <s v="Entire serviced apartmentEntire home/aptAubing-Lochhausen-Langwied"/>
    <s v="Aubing-Lochhausen-LangwiedEntire serviced apartmentEntire home/apt1"/>
  </r>
  <r>
    <x v="3817"/>
    <s v="Helle &amp; gro√üz√ºgige Bel √âtage im Herzen von M√ºnchen"/>
    <x v="3062"/>
    <x v="929"/>
    <s v="2015"/>
    <d v="2015-05-29T00:00:00"/>
    <x v="0"/>
    <n v="1"/>
    <x v="3"/>
    <x v="10"/>
    <x v="0"/>
    <s v="Entire home/apt"/>
    <n v="4"/>
    <m/>
    <n v="315.76086956521738"/>
    <n v="1"/>
    <n v="1125"/>
    <n v="0"/>
    <n v="7"/>
    <n v="24"/>
    <x v="54"/>
    <x v="373"/>
    <x v="41"/>
    <s v="f"/>
    <n v="1"/>
    <n v="0.35"/>
    <n v="0.35"/>
    <x v="42"/>
    <s v="Ludwigsvorstadt-IsarvorstadtEntire home/apt4"/>
    <s v="Entire rental unitEntire home/aptLudwigsvorstadt-Isarvorstadt"/>
    <s v="Ludwigsvorstadt-IsarvorstadtEntire rental unitEntire home/apt4"/>
  </r>
  <r>
    <x v="3818"/>
    <s v="Kleine gem√ºtliche Wohnung"/>
    <x v="3063"/>
    <x v="1503"/>
    <s v="2015"/>
    <d v="2015-02-07T00:00:00"/>
    <x v="0"/>
    <n v="1"/>
    <x v="3"/>
    <x v="21"/>
    <x v="0"/>
    <s v="Entire home/apt"/>
    <n v="2"/>
    <m/>
    <n v="113.06666666666666"/>
    <n v="2"/>
    <n v="365"/>
    <n v="0"/>
    <n v="13"/>
    <n v="24"/>
    <x v="54"/>
    <x v="1435"/>
    <x v="37"/>
    <s v="f"/>
    <n v="1"/>
    <n v="0.89"/>
    <n v="0.89"/>
    <x v="37"/>
    <s v="LaimEntire home/apt2"/>
    <s v="Entire rental unitEntire home/aptLaim"/>
    <s v="LaimEntire rental unitEntire home/apt2"/>
  </r>
  <r>
    <x v="3819"/>
    <s v="Sch√∂ne 2-Zimmer-Wohnung"/>
    <x v="3064"/>
    <x v="1055"/>
    <s v="2022"/>
    <d v="2022-09-03T00:00:00"/>
    <x v="0"/>
    <n v="1"/>
    <x v="3"/>
    <x v="19"/>
    <x v="0"/>
    <s v="Entire home/apt"/>
    <n v="3"/>
    <m/>
    <n v="181.92857142857142"/>
    <n v="2"/>
    <n v="365"/>
    <n v="0"/>
    <n v="10"/>
    <n v="0"/>
    <x v="54"/>
    <x v="0"/>
    <x v="6"/>
    <s v="f"/>
    <n v="1"/>
    <n v="0.42"/>
    <n v="0.42"/>
    <x v="6"/>
    <s v="Milbertshofen-Am HartEntire home/apt3"/>
    <s v="Entire rental unitEntire home/aptMilbertshofen-Am Hart"/>
    <s v="Milbertshofen-Am HartEntire rental unitEntire home/apt3"/>
  </r>
  <r>
    <x v="3820"/>
    <s v="Near the Isar: central apartment with everything"/>
    <x v="1611"/>
    <x v="16"/>
    <s v="2013"/>
    <d v="2013-08-10T00:00:00"/>
    <x v="0"/>
    <n v="2"/>
    <x v="2"/>
    <x v="9"/>
    <x v="0"/>
    <s v="Entire home/apt"/>
    <n v="2"/>
    <m/>
    <n v="139.02325581395348"/>
    <n v="3"/>
    <n v="1125"/>
    <n v="0"/>
    <n v="10"/>
    <n v="12"/>
    <x v="54"/>
    <x v="1136"/>
    <x v="41"/>
    <s v="t"/>
    <n v="2"/>
    <n v="0.41"/>
    <n v="0.41"/>
    <x v="42"/>
    <s v="Au-HaidhausenEntire home/apt2"/>
    <s v="Entire rental unitEntire home/aptAu-Haidhausen"/>
    <s v="Au-HaidhausenEntire rental unitEntire home/apt2"/>
  </r>
  <r>
    <x v="3821"/>
    <s v="Zentrumsnah und doch im Gr√ºnen | S8"/>
    <x v="3065"/>
    <x v="1504"/>
    <s v="2021"/>
    <d v="2021-07-05T00:00:00"/>
    <x v="1"/>
    <n v="1"/>
    <x v="3"/>
    <x v="8"/>
    <x v="2"/>
    <s v="Private room"/>
    <n v="2"/>
    <m/>
    <n v="119.86666666666666"/>
    <n v="1"/>
    <n v="365"/>
    <n v="0"/>
    <n v="14"/>
    <n v="84"/>
    <x v="54"/>
    <x v="1436"/>
    <x v="41"/>
    <s v="f"/>
    <n v="1"/>
    <n v="2.02"/>
    <n v="2.02"/>
    <x v="42"/>
    <s v="BogenhausenPrivate room2"/>
    <s v="Private room in rental unitPrivate roomBogenhausen"/>
    <s v="BogenhausenPrivate room in rental unitPrivate room2"/>
  </r>
  <r>
    <x v="3822"/>
    <s v="Stylish, central, Isar view"/>
    <x v="3066"/>
    <x v="119"/>
    <s v="2015"/>
    <d v="2015-08-17T00:00:00"/>
    <x v="0"/>
    <n v="1"/>
    <x v="3"/>
    <x v="10"/>
    <x v="0"/>
    <s v="Entire home/apt"/>
    <n v="2"/>
    <m/>
    <n v="150.01249999999999"/>
    <n v="6"/>
    <n v="30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3823"/>
    <s v="Spacious Room in a Beautiful Duplex Apartment"/>
    <x v="3067"/>
    <x v="1186"/>
    <s v="2016"/>
    <d v="2016-09-24T00:00:00"/>
    <x v="0"/>
    <n v="1"/>
    <x v="3"/>
    <x v="19"/>
    <x v="2"/>
    <s v="Private room"/>
    <n v="2"/>
    <n v="81"/>
    <n v="81"/>
    <n v="2"/>
    <n v="1125"/>
    <n v="55"/>
    <n v="85"/>
    <n v="126"/>
    <x v="1022"/>
    <x v="1437"/>
    <x v="0"/>
    <s v="f"/>
    <n v="1"/>
    <n v="3.63"/>
    <n v="3.63"/>
    <x v="0"/>
    <s v="Milbertshofen-Am HartPrivate room2"/>
    <s v="Private room in rental unitPrivate roomMilbertshofen-Am Hart"/>
    <s v="Milbertshofen-Am HartPrivate room in rental unitPrivate room2"/>
  </r>
  <r>
    <x v="3824"/>
    <s v="Sch√∂ne Wohnung in Thalkirchen"/>
    <x v="3068"/>
    <x v="765"/>
    <s v="2023"/>
    <d v="2023-03-07T00:00:00"/>
    <x v="0"/>
    <n v="1"/>
    <x v="3"/>
    <x v="13"/>
    <x v="0"/>
    <s v="Entire home/apt"/>
    <n v="1"/>
    <n v="57"/>
    <n v="57"/>
    <n v="12"/>
    <n v="365"/>
    <n v="49"/>
    <n v="1"/>
    <n v="0"/>
    <x v="0"/>
    <x v="0"/>
    <x v="41"/>
    <s v="f"/>
    <n v="1"/>
    <n v="0.06"/>
    <n v="0.06"/>
    <x v="42"/>
    <s v="Thalkirchen-Obersendling-Forstenried-F√ºrstenried-SollnEntire home/apt1"/>
    <s v="Entire rental unitEntire home/aptThalkirchen-Obersendling-Forstenried-F√ºrstenried-Solln"/>
    <s v="Thalkirchen-Obersendling-Forstenried-F√ºrstenried-SollnEntire rental unitEntire home/apt1"/>
  </r>
  <r>
    <x v="3825"/>
    <s v="Modernes und zentrales Appartement an Hackerbr√ºcke"/>
    <x v="3069"/>
    <x v="77"/>
    <s v="2013"/>
    <d v="2013-10-27T00:00:00"/>
    <x v="0"/>
    <n v="1"/>
    <x v="2"/>
    <x v="2"/>
    <x v="0"/>
    <s v="Entire home/apt"/>
    <n v="2"/>
    <n v="214"/>
    <n v="214"/>
    <n v="14"/>
    <n v="1125"/>
    <n v="364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3826"/>
    <s v="Room at Oktoberfest"/>
    <x v="3070"/>
    <x v="1505"/>
    <s v="2015"/>
    <d v="2015-04-24T00:00:00"/>
    <x v="1"/>
    <n v="1"/>
    <x v="3"/>
    <x v="7"/>
    <x v="2"/>
    <s v="Private room"/>
    <n v="1"/>
    <n v="41"/>
    <n v="41"/>
    <n v="2"/>
    <n v="365"/>
    <n v="320"/>
    <n v="53"/>
    <n v="186"/>
    <x v="1023"/>
    <x v="1438"/>
    <x v="40"/>
    <s v="f"/>
    <n v="1"/>
    <n v="2.33"/>
    <n v="2.33"/>
    <x v="41"/>
    <s v="Schwanthalerh√∂hePrivate room1"/>
    <s v="Private room in rental unitPrivate roomSchwanthalerh√∂he"/>
    <s v="Schwanthalerh√∂hePrivate room in rental unitPrivate room1"/>
  </r>
  <r>
    <x v="3827"/>
    <s v="Apartment N√§he Englischer Garten"/>
    <x v="3071"/>
    <x v="1506"/>
    <s v="2022"/>
    <d v="2022-04-01T00:00:00"/>
    <x v="0"/>
    <n v="1"/>
    <x v="3"/>
    <x v="8"/>
    <x v="0"/>
    <s v="Entire home/apt"/>
    <n v="2"/>
    <m/>
    <n v="132.94117647058823"/>
    <n v="5"/>
    <n v="365"/>
    <n v="2"/>
    <n v="8"/>
    <n v="40"/>
    <x v="54"/>
    <x v="1439"/>
    <x v="11"/>
    <s v="f"/>
    <n v="1"/>
    <n v="0.34"/>
    <n v="0.34"/>
    <x v="11"/>
    <s v="BogenhausenEntire home/apt2"/>
    <s v="Entire rental unitEntire home/aptBogenhausen"/>
    <s v="BogenhausenEntire rental unitEntire home/apt2"/>
  </r>
  <r>
    <x v="3828"/>
    <s v="ruhiges, sonniges 3 Zi. App."/>
    <x v="3072"/>
    <x v="7"/>
    <s v="2021"/>
    <d v="2021-08-02T00:00:00"/>
    <x v="0"/>
    <n v="3"/>
    <x v="1"/>
    <x v="5"/>
    <x v="0"/>
    <s v="Entire home/apt"/>
    <n v="4"/>
    <n v="98"/>
    <n v="98"/>
    <n v="180"/>
    <n v="1125"/>
    <n v="199"/>
    <n v="0"/>
    <n v="0"/>
    <x v="0"/>
    <x v="0"/>
    <x v="38"/>
    <s v="t"/>
    <n v="2"/>
    <n v="0.66483568075117372"/>
    <m/>
    <x v="216"/>
    <s v="Schwabing-WestEntire home/apt4"/>
    <s v="Entire rental unitEntire home/aptSchwabing-West"/>
    <s v="Schwabing-WestEntire rental unitEntire home/apt4"/>
  </r>
  <r>
    <x v="3829"/>
    <s v="Sch√∂ne, zentral gelegene Wohnung 53qm"/>
    <x v="3073"/>
    <x v="77"/>
    <s v="2020"/>
    <d v="2020-06-18T00:00:00"/>
    <x v="0"/>
    <n v="1"/>
    <x v="3"/>
    <x v="10"/>
    <x v="0"/>
    <s v="Entire home/apt"/>
    <n v="2"/>
    <n v="104"/>
    <n v="104"/>
    <n v="5"/>
    <n v="40"/>
    <n v="88"/>
    <n v="9"/>
    <n v="0"/>
    <x v="0"/>
    <x v="0"/>
    <x v="4"/>
    <s v="f"/>
    <n v="1"/>
    <n v="0.39"/>
    <n v="0.39"/>
    <x v="4"/>
    <s v="Ludwigsvorstadt-IsarvorstadtEntire home/apt2"/>
    <s v="Entire rental unitEntire home/aptLudwigsvorstadt-Isarvorstadt"/>
    <s v="Ludwigsvorstadt-IsarvorstadtEntire rental unitEntire home/apt2"/>
  </r>
  <r>
    <x v="3830"/>
    <s v="Sch√∂ne Wohnung zum Wohlf√ºhlen"/>
    <x v="2453"/>
    <x v="150"/>
    <s v="2017"/>
    <d v="2017-02-09T00:00:00"/>
    <x v="0"/>
    <n v="3"/>
    <x v="1"/>
    <x v="9"/>
    <x v="0"/>
    <s v="Entire home/apt"/>
    <n v="3"/>
    <n v="151"/>
    <n v="151"/>
    <n v="2"/>
    <n v="12"/>
    <n v="8"/>
    <n v="6"/>
    <n v="24"/>
    <x v="1024"/>
    <x v="1440"/>
    <x v="41"/>
    <s v="f"/>
    <n v="2"/>
    <n v="0.32"/>
    <n v="0.32"/>
    <x v="42"/>
    <s v="Au-HaidhausenEntire home/apt3"/>
    <s v="Entire rental unitEntire home/aptAu-Haidhausen"/>
    <s v="Au-HaidhausenEntire rental unitEntire home/apt3"/>
  </r>
  <r>
    <x v="3831"/>
    <s v="Helle Wohnung im Herzen M√ºnchens"/>
    <x v="3074"/>
    <x v="1507"/>
    <s v="2013"/>
    <d v="2013-08-14T00:00:00"/>
    <x v="0"/>
    <n v="2"/>
    <x v="1"/>
    <x v="7"/>
    <x v="0"/>
    <s v="Entire home/apt"/>
    <n v="3"/>
    <m/>
    <n v="182.11764705882354"/>
    <n v="5"/>
    <n v="30"/>
    <n v="0"/>
    <n v="0"/>
    <n v="0"/>
    <x v="54"/>
    <x v="0"/>
    <x v="38"/>
    <s v="f"/>
    <n v="1"/>
    <n v="0.6728448275862069"/>
    <m/>
    <x v="125"/>
    <s v="Schwanthalerh√∂heEntire home/apt3"/>
    <s v="Entire rental unitEntire home/aptSchwanthalerh√∂he"/>
    <s v="Schwanthalerh√∂heEntire rental unitEntire home/apt3"/>
  </r>
  <r>
    <x v="3832"/>
    <s v="Elegante Unterkunft M√ºnchens"/>
    <x v="3075"/>
    <x v="1508"/>
    <s v="2014"/>
    <d v="2014-12-22T00:00:00"/>
    <x v="0"/>
    <n v="1"/>
    <x v="0"/>
    <x v="10"/>
    <x v="8"/>
    <s v="Entire home/apt"/>
    <n v="4"/>
    <n v="160"/>
    <n v="160"/>
    <n v="3"/>
    <n v="365"/>
    <n v="84"/>
    <n v="13"/>
    <n v="54"/>
    <x v="197"/>
    <x v="234"/>
    <x v="106"/>
    <s v="f"/>
    <n v="1"/>
    <n v="0.53"/>
    <n v="0.53"/>
    <x v="267"/>
    <s v="Ludwigsvorstadt-IsarvorstadtEntire home/apt4"/>
    <s v="Entire condoEntire home/aptLudwigsvorstadt-Isarvorstadt"/>
    <s v="Ludwigsvorstadt-IsarvorstadtEntire condoEntire home/apt4"/>
  </r>
  <r>
    <x v="3833"/>
    <s v="Giesing - Modernes City-Zimmer mit Bad"/>
    <x v="3076"/>
    <x v="20"/>
    <s v="2019"/>
    <d v="2019-01-09T00:00:00"/>
    <x v="1"/>
    <n v="2"/>
    <x v="2"/>
    <x v="15"/>
    <x v="2"/>
    <s v="Private room"/>
    <n v="2"/>
    <n v="115"/>
    <n v="115"/>
    <n v="1"/>
    <n v="150"/>
    <n v="178"/>
    <n v="12"/>
    <n v="255"/>
    <x v="420"/>
    <x v="544"/>
    <x v="41"/>
    <s v="f"/>
    <n v="1"/>
    <n v="0.63"/>
    <n v="0.63"/>
    <x v="42"/>
    <s v="ObergiesingPrivate room2"/>
    <s v="Private room in rental unitPrivate roomObergiesing"/>
    <s v="ObergiesingPrivate room in rental unitPrivate room2"/>
  </r>
  <r>
    <x v="3834"/>
    <s v="House close to Convention (13min), Citycenter (15)"/>
    <x v="2827"/>
    <x v="1127"/>
    <s v="2016"/>
    <d v="2016-04-29T00:00:00"/>
    <x v="1"/>
    <n v="5"/>
    <x v="9"/>
    <x v="1"/>
    <x v="9"/>
    <s v="Entire home/apt"/>
    <n v="4"/>
    <n v="314"/>
    <n v="314"/>
    <n v="2"/>
    <n v="365"/>
    <n v="254"/>
    <n v="13"/>
    <n v="30"/>
    <x v="1025"/>
    <x v="1441"/>
    <x v="47"/>
    <s v="f"/>
    <n v="4"/>
    <n v="0.57999999999999996"/>
    <n v="0.57999999999999996"/>
    <x v="48"/>
    <s v="Berg am LaimEntire home/apt4"/>
    <s v="Entire homeEntire home/aptBerg am Laim"/>
    <s v="Berg am LaimEntire homeEntire home/apt4"/>
  </r>
  <r>
    <x v="3835"/>
    <s v="Cozy Private Room in Schwabing"/>
    <x v="3077"/>
    <x v="863"/>
    <s v="2016"/>
    <d v="2016-02-04T00:00:00"/>
    <x v="1"/>
    <n v="1"/>
    <x v="3"/>
    <x v="16"/>
    <x v="2"/>
    <s v="Private room"/>
    <n v="1"/>
    <n v="45"/>
    <n v="45"/>
    <n v="2"/>
    <n v="1125"/>
    <n v="55"/>
    <n v="40"/>
    <n v="156"/>
    <x v="64"/>
    <x v="63"/>
    <x v="9"/>
    <s v="f"/>
    <n v="1"/>
    <n v="1.65"/>
    <n v="1.65"/>
    <x v="9"/>
    <s v="Schwabing-FreimannPrivate room1"/>
    <s v="Private room in rental unitPrivate roomSchwabing-Freimann"/>
    <s v="Schwabing-FreimannPrivate room in rental unitPrivate room1"/>
  </r>
  <r>
    <x v="3836"/>
    <s v="Beautiful apartment near Ubahn"/>
    <x v="3078"/>
    <x v="1509"/>
    <s v="2016"/>
    <d v="2016-06-23T00:00:00"/>
    <x v="0"/>
    <n v="1"/>
    <x v="3"/>
    <x v="19"/>
    <x v="0"/>
    <s v="Entire home/apt"/>
    <n v="3"/>
    <m/>
    <n v="181.92857142857142"/>
    <n v="1"/>
    <n v="365"/>
    <n v="0"/>
    <n v="0"/>
    <n v="0"/>
    <x v="54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3837"/>
    <s v="Ideal Short or Long Stay private room in M√ºnchen"/>
    <x v="3079"/>
    <x v="1510"/>
    <s v="2016"/>
    <d v="2016-08-24T00:00:00"/>
    <x v="0"/>
    <n v="3"/>
    <x v="1"/>
    <x v="17"/>
    <x v="2"/>
    <s v="Private room"/>
    <n v="1"/>
    <m/>
    <n v="91.615384615384613"/>
    <n v="1"/>
    <n v="730"/>
    <n v="259"/>
    <n v="41"/>
    <n v="138"/>
    <x v="54"/>
    <x v="1442"/>
    <x v="11"/>
    <s v="f"/>
    <n v="3"/>
    <n v="1.73"/>
    <n v="1.73"/>
    <x v="11"/>
    <s v="Tudering-RiemPrivate room1"/>
    <s v="Private room in rental unitPrivate roomTudering-Riem"/>
    <s v="Tudering-RiemPrivate room in rental unitPrivate room1"/>
  </r>
  <r>
    <x v="3838"/>
    <s v="Wohnung / Apartment in Munich"/>
    <x v="3080"/>
    <x v="1511"/>
    <s v="2016"/>
    <d v="2016-03-03T00:00:00"/>
    <x v="0"/>
    <n v="2"/>
    <x v="2"/>
    <x v="11"/>
    <x v="0"/>
    <s v="Entire home/apt"/>
    <n v="2"/>
    <m/>
    <n v="134.39024390243901"/>
    <n v="1"/>
    <n v="1125"/>
    <n v="0"/>
    <n v="8"/>
    <n v="6"/>
    <x v="54"/>
    <x v="605"/>
    <x v="24"/>
    <s v="f"/>
    <n v="2"/>
    <n v="0.4"/>
    <n v="0.4"/>
    <x v="24"/>
    <s v="SendlingEntire home/apt2"/>
    <s v="Entire rental unitEntire home/aptSendling"/>
    <s v="SendlingEntire rental unitEntire home/apt2"/>
  </r>
  <r>
    <x v="3839"/>
    <s v="Single Deluxe + Gym&amp;Concierge"/>
    <x v="2187"/>
    <x v="1151"/>
    <s v="2020"/>
    <d v="2020-11-25T00:00:00"/>
    <x v="0"/>
    <n v="136"/>
    <x v="31"/>
    <x v="24"/>
    <x v="23"/>
    <s v="Entire home/apt"/>
    <n v="1"/>
    <n v="69"/>
    <n v="69"/>
    <n v="4.4000000000000004"/>
    <n v="180"/>
    <n v="85"/>
    <n v="0"/>
    <n v="0"/>
    <x v="0"/>
    <x v="0"/>
    <x v="38"/>
    <s v="t"/>
    <n v="78"/>
    <n v="0.18446808510638299"/>
    <m/>
    <x v="259"/>
    <s v="Aubing-Lochhausen-LangwiedEntire home/apt1"/>
    <s v="Entire serviced apartmentEntire home/aptAubing-Lochhausen-Langwied"/>
    <s v="Aubing-Lochhausen-LangwiedEntire serviced apartmentEntire home/apt1"/>
  </r>
  <r>
    <x v="3840"/>
    <s v="Zimmer in Obergiesing"/>
    <x v="3081"/>
    <x v="151"/>
    <s v="2015"/>
    <d v="2015-01-31T00:00:00"/>
    <x v="0"/>
    <n v="1"/>
    <x v="3"/>
    <x v="14"/>
    <x v="2"/>
    <s v="Private room"/>
    <n v="1"/>
    <m/>
    <n v="51.6"/>
    <n v="5"/>
    <n v="365"/>
    <n v="0"/>
    <n v="1"/>
    <n v="0"/>
    <x v="54"/>
    <x v="0"/>
    <x v="41"/>
    <s v="f"/>
    <n v="1"/>
    <n v="0.06"/>
    <n v="0.06"/>
    <x v="42"/>
    <s v="Untergiesing-HarlachingPrivate room1"/>
    <s v="Private room in rental unitPrivate roomUntergiesing-Harlaching"/>
    <s v="Untergiesing-HarlachingPrivate room in rental unitPrivate room1"/>
  </r>
  <r>
    <x v="3841"/>
    <s v="Chic apartment in prime location"/>
    <x v="3082"/>
    <x v="1512"/>
    <s v="2022"/>
    <d v="2022-08-08T00:00:00"/>
    <x v="0"/>
    <n v="1"/>
    <x v="3"/>
    <x v="5"/>
    <x v="0"/>
    <s v="Entire home/apt"/>
    <n v="2"/>
    <n v="60"/>
    <n v="60"/>
    <n v="60"/>
    <n v="365"/>
    <n v="257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3842"/>
    <s v="Super central flat near Theresienwiese"/>
    <x v="3083"/>
    <x v="1513"/>
    <s v="2021"/>
    <d v="2021-06-28T00:00:00"/>
    <x v="0"/>
    <n v="1"/>
    <x v="3"/>
    <x v="7"/>
    <x v="0"/>
    <s v="Entire home/apt"/>
    <n v="3"/>
    <m/>
    <n v="182.11764705882354"/>
    <n v="2"/>
    <n v="25"/>
    <n v="0"/>
    <n v="4"/>
    <n v="0"/>
    <x v="54"/>
    <x v="0"/>
    <x v="24"/>
    <s v="f"/>
    <n v="1"/>
    <n v="0.17"/>
    <n v="0.17"/>
    <x v="24"/>
    <s v="Schwanthalerh√∂heEntire home/apt3"/>
    <s v="Entire rental unitEntire home/aptSchwanthalerh√∂he"/>
    <s v="Schwanthalerh√∂heEntire rental unitEntire home/apt3"/>
  </r>
  <r>
    <x v="3843"/>
    <s v="Designer Penthouse / direct Subway to Trade fair"/>
    <x v="3084"/>
    <x v="137"/>
    <s v="2013"/>
    <d v="2013-10-10T00:00:00"/>
    <x v="1"/>
    <n v="1"/>
    <x v="10"/>
    <x v="15"/>
    <x v="0"/>
    <s v="Entire home/apt"/>
    <n v="4"/>
    <n v="143"/>
    <n v="143"/>
    <n v="2"/>
    <n v="1125"/>
    <n v="4"/>
    <n v="25"/>
    <n v="54"/>
    <x v="434"/>
    <x v="568"/>
    <x v="66"/>
    <s v="f"/>
    <n v="1"/>
    <n v="1.03"/>
    <n v="1.03"/>
    <x v="78"/>
    <s v="ObergiesingEntire home/apt4"/>
    <s v="Entire rental unitEntire home/aptObergiesing"/>
    <s v="ObergiesingEntire rental unitEntire home/apt4"/>
  </r>
  <r>
    <x v="3844"/>
    <s v="Trade fair Oktoberfest modern apartm  roof terrace"/>
    <x v="3085"/>
    <x v="1514"/>
    <s v="2012"/>
    <d v="2012-09-20T00:00:00"/>
    <x v="0"/>
    <n v="2"/>
    <x v="2"/>
    <x v="17"/>
    <x v="0"/>
    <s v="Entire home/apt"/>
    <n v="3"/>
    <m/>
    <n v="224"/>
    <n v="2.9"/>
    <n v="90"/>
    <n v="326"/>
    <n v="11"/>
    <n v="36"/>
    <x v="54"/>
    <x v="1021"/>
    <x v="41"/>
    <s v="f"/>
    <n v="2"/>
    <n v="0.47"/>
    <n v="0.47"/>
    <x v="42"/>
    <s v="Tudering-RiemEntire home/apt3"/>
    <s v="Entire rental unitEntire home/aptTudering-Riem"/>
    <s v="Tudering-RiemEntire rental unitEntire home/apt3"/>
  </r>
  <r>
    <x v="3845"/>
    <s v="Sch√∂nes Zimmer f√ºr Zwei"/>
    <x v="3086"/>
    <x v="1515"/>
    <s v="2014"/>
    <d v="2014-09-24T00:00:00"/>
    <x v="0"/>
    <n v="1"/>
    <x v="4"/>
    <x v="3"/>
    <x v="1"/>
    <s v="Private room"/>
    <n v="2"/>
    <m/>
    <n v="86.192307692307693"/>
    <n v="3"/>
    <n v="120"/>
    <n v="0"/>
    <n v="5"/>
    <n v="0"/>
    <x v="54"/>
    <x v="0"/>
    <x v="6"/>
    <s v="f"/>
    <n v="1"/>
    <n v="0.23"/>
    <n v="0.23"/>
    <x v="6"/>
    <s v="Pasing-ObermenzingPrivate room2"/>
    <s v="Private room in homePrivate roomPasing-Obermenzing"/>
    <s v="Pasing-ObermenzingPrivate room in homePrivate room2"/>
  </r>
  <r>
    <x v="3846"/>
    <s v="Cozy design apartment"/>
    <x v="3087"/>
    <x v="1115"/>
    <s v="2020"/>
    <d v="2020-07-19T00:00:00"/>
    <x v="0"/>
    <n v="1"/>
    <x v="3"/>
    <x v="5"/>
    <x v="0"/>
    <s v="Entire home/apt"/>
    <n v="2"/>
    <m/>
    <n v="130.20238095238096"/>
    <n v="3"/>
    <n v="7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3847"/>
    <s v="Cozy Apartment in Munich East"/>
    <x v="3088"/>
    <x v="451"/>
    <s v="2015"/>
    <d v="2015-08-13T00:00:00"/>
    <x v="0"/>
    <n v="1"/>
    <x v="1"/>
    <x v="12"/>
    <x v="0"/>
    <s v="Entire home/apt"/>
    <n v="4"/>
    <n v="250"/>
    <n v="250"/>
    <n v="5"/>
    <n v="365"/>
    <n v="344"/>
    <n v="2"/>
    <n v="18"/>
    <x v="646"/>
    <x v="861"/>
    <x v="41"/>
    <s v="f"/>
    <n v="1"/>
    <n v="0.08"/>
    <n v="0.08"/>
    <x v="42"/>
    <s v="Ramersdorf-PerlachEntire home/apt4"/>
    <s v="Entire rental unitEntire home/aptRamersdorf-Perlach"/>
    <s v="Ramersdorf-PerlachEntire rental unitEntire home/apt4"/>
  </r>
  <r>
    <x v="3848"/>
    <s v="Direkte Isarlage | Only Girls"/>
    <x v="3089"/>
    <x v="621"/>
    <s v="2019"/>
    <d v="2019-02-03T00:00:00"/>
    <x v="1"/>
    <n v="2"/>
    <x v="1"/>
    <x v="9"/>
    <x v="2"/>
    <s v="Private room"/>
    <n v="1"/>
    <m/>
    <n v="88.043478260869563"/>
    <n v="3"/>
    <n v="365"/>
    <n v="0"/>
    <n v="8"/>
    <n v="0"/>
    <x v="54"/>
    <x v="0"/>
    <x v="11"/>
    <s v="f"/>
    <n v="2"/>
    <n v="0.35"/>
    <n v="0.35"/>
    <x v="11"/>
    <s v="Au-HaidhausenPrivate room1"/>
    <s v="Private room in rental unitPrivate roomAu-Haidhausen"/>
    <s v="Au-HaidhausenPrivate room in rental unitPrivate room1"/>
  </r>
  <r>
    <x v="3849"/>
    <s v="Cozy apartment in Munich North-East"/>
    <x v="3090"/>
    <x v="190"/>
    <s v="2014"/>
    <d v="2014-05-20T00:00:00"/>
    <x v="0"/>
    <n v="1"/>
    <x v="3"/>
    <x v="8"/>
    <x v="2"/>
    <s v="Private room"/>
    <n v="2"/>
    <m/>
    <n v="119.86666666666666"/>
    <n v="10"/>
    <n v="365"/>
    <n v="0"/>
    <n v="1"/>
    <n v="0"/>
    <x v="54"/>
    <x v="0"/>
    <x v="41"/>
    <s v="f"/>
    <n v="1"/>
    <n v="0.05"/>
    <n v="0.05"/>
    <x v="42"/>
    <s v="BogenhausenPrivate room2"/>
    <s v="Private room in rental unitPrivate roomBogenhausen"/>
    <s v="BogenhausenPrivate room in rental unitPrivate room2"/>
  </r>
  <r>
    <x v="3850"/>
    <s v="Feel the revived nostalgia"/>
    <x v="3091"/>
    <x v="602"/>
    <s v="2012"/>
    <d v="2012-09-17T00:00:00"/>
    <x v="0"/>
    <n v="1"/>
    <x v="3"/>
    <x v="2"/>
    <x v="0"/>
    <s v="Entire home/apt"/>
    <n v="3"/>
    <m/>
    <n v="176.62962962962962"/>
    <n v="2"/>
    <n v="14"/>
    <n v="0"/>
    <n v="5"/>
    <n v="6"/>
    <x v="54"/>
    <x v="1443"/>
    <x v="6"/>
    <s v="f"/>
    <n v="1"/>
    <n v="0.21"/>
    <n v="0.21"/>
    <x v="6"/>
    <s v="MaxvorstadtEntire home/apt3"/>
    <s v="Entire rental unitEntire home/aptMaxvorstadt"/>
    <s v="MaxvorstadtEntire rental unitEntire home/apt3"/>
  </r>
  <r>
    <x v="3851"/>
    <s v="Helle und gem√ºtliche 3~4P-WG in M√ºnchen U2 &amp; U1"/>
    <x v="3092"/>
    <x v="1516"/>
    <s v="2021"/>
    <d v="2021-10-02T00:00:00"/>
    <x v="0"/>
    <n v="1"/>
    <x v="0"/>
    <x v="15"/>
    <x v="0"/>
    <s v="Entire home/apt"/>
    <n v="3"/>
    <n v="129"/>
    <n v="129"/>
    <n v="22"/>
    <n v="365"/>
    <n v="48"/>
    <n v="7"/>
    <n v="84"/>
    <x v="1026"/>
    <x v="1444"/>
    <x v="41"/>
    <s v="f"/>
    <n v="1"/>
    <n v="0.34"/>
    <n v="0.34"/>
    <x v="42"/>
    <s v="ObergiesingEntire home/apt3"/>
    <s v="Entire rental unitEntire home/aptObergiesing"/>
    <s v="ObergiesingEntire rental unitEntire home/apt3"/>
  </r>
  <r>
    <x v="3852"/>
    <s v="Ferienwohnung Alexander"/>
    <x v="3093"/>
    <x v="1517"/>
    <s v="2023"/>
    <d v="2023-03-20T00:00:00"/>
    <x v="0"/>
    <n v="1"/>
    <x v="3"/>
    <x v="8"/>
    <x v="0"/>
    <s v="Entire home/apt"/>
    <n v="2"/>
    <n v="100"/>
    <n v="100"/>
    <n v="2"/>
    <n v="365"/>
    <n v="334"/>
    <n v="12"/>
    <n v="42"/>
    <x v="56"/>
    <x v="55"/>
    <x v="73"/>
    <s v="f"/>
    <n v="1"/>
    <n v="0.54"/>
    <n v="0.54"/>
    <x v="87"/>
    <s v="BogenhausenEntire home/apt2"/>
    <s v="Entire rental unitEntire home/aptBogenhausen"/>
    <s v="BogenhausenEntire rental unitEntire home/apt2"/>
  </r>
  <r>
    <x v="3853"/>
    <s v="Close to city center/trade fair"/>
    <x v="3094"/>
    <x v="534"/>
    <s v="2019"/>
    <d v="2019-12-14T00:00:00"/>
    <x v="0"/>
    <n v="1"/>
    <x v="3"/>
    <x v="17"/>
    <x v="9"/>
    <s v="Entire home/apt"/>
    <n v="5"/>
    <n v="600"/>
    <n v="600"/>
    <n v="2"/>
    <n v="365"/>
    <n v="28"/>
    <n v="18"/>
    <n v="60"/>
    <x v="521"/>
    <x v="688"/>
    <x v="13"/>
    <s v="f"/>
    <n v="1"/>
    <n v="0.77"/>
    <n v="0.77"/>
    <x v="13"/>
    <s v="Tudering-RiemEntire home/apt5"/>
    <s v="Entire homeEntire home/aptTudering-Riem"/>
    <s v="Tudering-RiemEntire homeEntire home/apt5"/>
  </r>
  <r>
    <x v="3854"/>
    <s v="Flat French Quarter Haidhausen"/>
    <x v="3095"/>
    <x v="121"/>
    <s v="2022"/>
    <d v="2022-10-04T00:00:00"/>
    <x v="0"/>
    <n v="1"/>
    <x v="3"/>
    <x v="9"/>
    <x v="0"/>
    <s v="Entire home/apt"/>
    <n v="1"/>
    <n v="108"/>
    <n v="108"/>
    <n v="5"/>
    <n v="21"/>
    <n v="73"/>
    <n v="9"/>
    <n v="50"/>
    <x v="564"/>
    <x v="746"/>
    <x v="41"/>
    <s v="f"/>
    <n v="1"/>
    <n v="0.38"/>
    <n v="0.38"/>
    <x v="42"/>
    <s v="Au-HaidhausenEntire home/apt1"/>
    <s v="Entire rental unitEntire home/aptAu-Haidhausen"/>
    <s v="Au-HaidhausenEntire rental unitEntire home/apt1"/>
  </r>
  <r>
    <x v="3855"/>
    <s v="Apartment in bester Citylage"/>
    <x v="3096"/>
    <x v="1518"/>
    <s v="2010"/>
    <d v="2010-09-02T00:00:00"/>
    <x v="0"/>
    <n v="1"/>
    <x v="2"/>
    <x v="10"/>
    <x v="0"/>
    <s v="Entire home/apt"/>
    <n v="2"/>
    <n v="101"/>
    <n v="101"/>
    <n v="29"/>
    <n v="65"/>
    <n v="178"/>
    <n v="1"/>
    <n v="58"/>
    <x v="1027"/>
    <x v="1445"/>
    <x v="41"/>
    <s v="f"/>
    <n v="1"/>
    <n v="0.14000000000000001"/>
    <n v="0.14000000000000001"/>
    <x v="42"/>
    <s v="Ludwigsvorstadt-IsarvorstadtEntire home/apt2"/>
    <s v="Entire rental unitEntire home/aptLudwigsvorstadt-Isarvorstadt"/>
    <s v="Ludwigsvorstadt-IsarvorstadtEntire rental unitEntire home/apt2"/>
  </r>
  <r>
    <x v="3856"/>
    <s v="Double Studio with Gym&amp;Concierge"/>
    <x v="2187"/>
    <x v="1151"/>
    <s v="2020"/>
    <d v="2020-11-25T00:00:00"/>
    <x v="0"/>
    <n v="136"/>
    <x v="31"/>
    <x v="24"/>
    <x v="0"/>
    <s v="Entire home/apt"/>
    <n v="2"/>
    <n v="71"/>
    <n v="71"/>
    <n v="5.3"/>
    <n v="180"/>
    <n v="92"/>
    <n v="5"/>
    <n v="24"/>
    <x v="1028"/>
    <x v="1446"/>
    <x v="101"/>
    <s v="t"/>
    <n v="78"/>
    <n v="0.22"/>
    <n v="0.22"/>
    <x v="213"/>
    <s v="Aubing-Lochhausen-LangwiedEntire home/apt2"/>
    <s v="Entire rental unitEntire home/aptAubing-Lochhausen-Langwied"/>
    <s v="Aubing-Lochhausen-LangwiedEntire rental unitEntire home/apt2"/>
  </r>
  <r>
    <x v="3857"/>
    <s v="Single Studio - Oktober Fest"/>
    <x v="2187"/>
    <x v="1151"/>
    <s v="2020"/>
    <d v="2020-11-25T00:00:00"/>
    <x v="0"/>
    <n v="136"/>
    <x v="31"/>
    <x v="24"/>
    <x v="23"/>
    <s v="Entire home/apt"/>
    <n v="1"/>
    <n v="136"/>
    <n v="136"/>
    <n v="4.7"/>
    <n v="180"/>
    <n v="341"/>
    <n v="0"/>
    <n v="0"/>
    <x v="0"/>
    <x v="0"/>
    <x v="38"/>
    <s v="t"/>
    <n v="78"/>
    <n v="0.18446808510638299"/>
    <m/>
    <x v="259"/>
    <s v="Aubing-Lochhausen-LangwiedEntire home/apt1"/>
    <s v="Entire serviced apartmentEntire home/aptAubing-Lochhausen-Langwied"/>
    <s v="Aubing-Lochhausen-LangwiedEntire serviced apartmentEntire home/apt1"/>
  </r>
  <r>
    <x v="3858"/>
    <s v="Double Studio - Oktober Fest"/>
    <x v="2187"/>
    <x v="1151"/>
    <s v="2020"/>
    <d v="2020-11-25T00:00:00"/>
    <x v="0"/>
    <n v="136"/>
    <x v="31"/>
    <x v="24"/>
    <x v="0"/>
    <s v="Entire home/apt"/>
    <n v="2"/>
    <n v="138"/>
    <n v="138"/>
    <n v="5.3"/>
    <n v="180"/>
    <n v="365"/>
    <n v="7"/>
    <n v="24"/>
    <x v="340"/>
    <x v="427"/>
    <x v="88"/>
    <s v="t"/>
    <n v="78"/>
    <n v="0.37"/>
    <n v="0.37"/>
    <x v="148"/>
    <s v="Aubing-Lochhausen-LangwiedEntire home/apt2"/>
    <s v="Entire rental unitEntire home/aptAubing-Lochhausen-Langwied"/>
    <s v="Aubing-Lochhausen-LangwiedEntire rental unitEntire home/apt2"/>
  </r>
  <r>
    <x v="3859"/>
    <s v="Charmantes Apartment mit traumhaftem Ausblick"/>
    <x v="3097"/>
    <x v="285"/>
    <s v="2023"/>
    <d v="2023-03-21T00:00:00"/>
    <x v="0"/>
    <n v="1"/>
    <x v="3"/>
    <x v="19"/>
    <x v="0"/>
    <s v="Entire home/apt"/>
    <n v="2"/>
    <m/>
    <n v="95.531914893617028"/>
    <n v="4"/>
    <n v="1125"/>
    <n v="0"/>
    <n v="0"/>
    <n v="0"/>
    <x v="54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3860"/>
    <s v="Moderne Wohnung im Herzen von Muenchen"/>
    <x v="3098"/>
    <x v="63"/>
    <s v="2014"/>
    <d v="2014-08-22T00:00:00"/>
    <x v="0"/>
    <n v="1"/>
    <x v="3"/>
    <x v="6"/>
    <x v="0"/>
    <s v="Entire home/apt"/>
    <n v="4"/>
    <m/>
    <n v="220.44444444444446"/>
    <n v="2"/>
    <n v="15"/>
    <n v="0"/>
    <n v="2"/>
    <n v="0"/>
    <x v="54"/>
    <x v="0"/>
    <x v="41"/>
    <s v="f"/>
    <n v="1"/>
    <n v="0.11"/>
    <n v="0.11"/>
    <x v="42"/>
    <s v="Neuhausen-NymphenburgEntire home/apt4"/>
    <s v="Entire rental unitEntire home/aptNeuhausen-Nymphenburg"/>
    <s v="Neuhausen-NymphenburgEntire rental unitEntire home/apt4"/>
  </r>
  <r>
    <x v="3861"/>
    <s v="Single Deluxe with Gym&amp;Concierge"/>
    <x v="2187"/>
    <x v="1151"/>
    <s v="2020"/>
    <d v="2020-11-25T00:00:00"/>
    <x v="0"/>
    <n v="136"/>
    <x v="31"/>
    <x v="24"/>
    <x v="23"/>
    <s v="Entire home/apt"/>
    <n v="1"/>
    <n v="69"/>
    <n v="69"/>
    <n v="4.4000000000000004"/>
    <n v="180"/>
    <n v="85"/>
    <n v="7"/>
    <n v="30"/>
    <x v="652"/>
    <x v="877"/>
    <x v="10"/>
    <s v="t"/>
    <n v="78"/>
    <n v="0.31"/>
    <n v="0.31"/>
    <x v="10"/>
    <s v="Aubing-Lochhausen-LangwiedEntire home/apt1"/>
    <s v="Entire serviced apartmentEntire home/aptAubing-Lochhausen-Langwied"/>
    <s v="Aubing-Lochhausen-LangwiedEntire serviced apartmentEntire home/apt1"/>
  </r>
  <r>
    <x v="3862"/>
    <s v="Double Studio + Gym&amp;Concierge"/>
    <x v="2187"/>
    <x v="1151"/>
    <s v="2020"/>
    <d v="2020-11-25T00:00:00"/>
    <x v="0"/>
    <n v="136"/>
    <x v="31"/>
    <x v="24"/>
    <x v="0"/>
    <s v="Entire home/apt"/>
    <n v="2"/>
    <n v="64"/>
    <n v="64"/>
    <n v="5.3"/>
    <n v="180"/>
    <n v="85"/>
    <n v="2"/>
    <n v="0"/>
    <x v="0"/>
    <x v="0"/>
    <x v="53"/>
    <s v="t"/>
    <n v="78"/>
    <n v="0.09"/>
    <n v="0.09"/>
    <x v="56"/>
    <s v="Aubing-Lochhausen-LangwiedEntire home/apt2"/>
    <s v="Entire rental unitEntire home/aptAubing-Lochhausen-Langwied"/>
    <s v="Aubing-Lochhausen-LangwiedEntire rental unitEntire home/apt2"/>
  </r>
  <r>
    <x v="3863"/>
    <s v="Room &quot;Jochberg&quot; 504"/>
    <x v="2065"/>
    <x v="342"/>
    <s v="2021"/>
    <d v="2021-04-12T00:00:00"/>
    <x v="0"/>
    <n v="13"/>
    <x v="17"/>
    <x v="10"/>
    <x v="0"/>
    <s v="Entire home/apt"/>
    <n v="2"/>
    <n v="71"/>
    <n v="71"/>
    <n v="3"/>
    <n v="180"/>
    <n v="64"/>
    <n v="63"/>
    <n v="192"/>
    <x v="1029"/>
    <x v="1447"/>
    <x v="66"/>
    <s v="f"/>
    <n v="10"/>
    <n v="2.69"/>
    <n v="2.69"/>
    <x v="78"/>
    <s v="Ludwigsvorstadt-IsarvorstadtEntire home/apt2"/>
    <s v="Entire rental unitEntire home/aptLudwigsvorstadt-Isarvorstadt"/>
    <s v="Ludwigsvorstadt-IsarvorstadtEntire rental unitEntire home/apt2"/>
  </r>
  <r>
    <x v="3864"/>
    <s v="Ruhige Altbauwohnung im Zentrum mit Balkon"/>
    <x v="3099"/>
    <x v="1519"/>
    <s v="2015"/>
    <d v="2015-08-24T00:00:00"/>
    <x v="0"/>
    <n v="1"/>
    <x v="0"/>
    <x v="9"/>
    <x v="0"/>
    <s v="Entire home/apt"/>
    <n v="4"/>
    <m/>
    <n v="220.55813953488371"/>
    <n v="2"/>
    <n v="19"/>
    <n v="0"/>
    <n v="8"/>
    <n v="0"/>
    <x v="54"/>
    <x v="0"/>
    <x v="41"/>
    <s v="f"/>
    <n v="1"/>
    <n v="0.34"/>
    <n v="0.34"/>
    <x v="42"/>
    <s v="Au-HaidhausenEntire home/apt4"/>
    <s v="Entire rental unitEntire home/aptAu-Haidhausen"/>
    <s v="Au-HaidhausenEntire rental unitEntire home/apt4"/>
  </r>
  <r>
    <x v="3865"/>
    <s v="Maisonette Dachgeschoss"/>
    <x v="310"/>
    <x v="237"/>
    <s v="2010"/>
    <d v="2010-04-20T00:00:00"/>
    <x v="0"/>
    <n v="2"/>
    <x v="1"/>
    <x v="12"/>
    <x v="18"/>
    <s v="Shared room"/>
    <n v="2"/>
    <m/>
    <n v="0"/>
    <n v="1"/>
    <n v="365"/>
    <n v="0"/>
    <n v="3"/>
    <n v="0"/>
    <x v="54"/>
    <x v="0"/>
    <x v="41"/>
    <s v="f"/>
    <n v="2"/>
    <n v="0.13"/>
    <n v="0.13"/>
    <x v="42"/>
    <s v="Ramersdorf-PerlachShared room2"/>
    <s v="Shared room in rental unitShared roomRamersdorf-Perlach"/>
    <s v="Ramersdorf-PerlachShared room in rental unitShared room2"/>
  </r>
  <r>
    <x v="3866"/>
    <s v="Bright and spacious apartment in Munich"/>
    <x v="3100"/>
    <x v="1520"/>
    <s v="2015"/>
    <d v="2015-08-12T00:00:00"/>
    <x v="0"/>
    <n v="1"/>
    <x v="2"/>
    <x v="11"/>
    <x v="0"/>
    <s v="Entire home/apt"/>
    <n v="2"/>
    <m/>
    <n v="134.39024390243901"/>
    <n v="28"/>
    <n v="37"/>
    <n v="0"/>
    <n v="1"/>
    <n v="0"/>
    <x v="54"/>
    <x v="0"/>
    <x v="41"/>
    <s v="f"/>
    <n v="1"/>
    <n v="0.05"/>
    <n v="0.05"/>
    <x v="42"/>
    <s v="SendlingEntire home/apt2"/>
    <s v="Entire rental unitEntire home/aptSendling"/>
    <s v="SendlingEntire rental unitEntire home/apt2"/>
  </r>
  <r>
    <x v="3867"/>
    <s v="Penthouse Apartment in Munich"/>
    <x v="3101"/>
    <x v="1521"/>
    <s v="2014"/>
    <d v="2014-10-06T00:00:00"/>
    <x v="0"/>
    <n v="1"/>
    <x v="3"/>
    <x v="16"/>
    <x v="4"/>
    <s v="Private room"/>
    <n v="2"/>
    <m/>
    <n v="102.57142857142857"/>
    <n v="3"/>
    <n v="60"/>
    <n v="0"/>
    <n v="17"/>
    <n v="0"/>
    <x v="54"/>
    <x v="0"/>
    <x v="10"/>
    <s v="f"/>
    <n v="1"/>
    <n v="0.78"/>
    <n v="0.78"/>
    <x v="10"/>
    <s v="Schwabing-FreimannPrivate room2"/>
    <s v="Private room in condoPrivate roomSchwabing-Freimann"/>
    <s v="Schwabing-FreimannPrivate room in condoPrivate room2"/>
  </r>
  <r>
    <x v="3868"/>
    <s v="Room in a shared appartement"/>
    <x v="3102"/>
    <x v="1522"/>
    <s v="2018"/>
    <d v="2018-04-15T00:00:00"/>
    <x v="0"/>
    <n v="1"/>
    <x v="3"/>
    <x v="6"/>
    <x v="2"/>
    <s v="Private room"/>
    <n v="1"/>
    <m/>
    <n v="56.875"/>
    <n v="1"/>
    <n v="365"/>
    <n v="0"/>
    <n v="9"/>
    <n v="24"/>
    <x v="54"/>
    <x v="856"/>
    <x v="33"/>
    <s v="f"/>
    <n v="1"/>
    <n v="0.49"/>
    <n v="0.49"/>
    <x v="33"/>
    <s v="Neuhausen-NymphenburgPrivate room1"/>
    <s v="Private room in rental unitPrivate roomNeuhausen-Nymphenburg"/>
    <s v="Neuhausen-NymphenburgPrivate room in rental unitPrivate room1"/>
  </r>
  <r>
    <x v="3869"/>
    <s v="Top saniertes Altbauloft!"/>
    <x v="3103"/>
    <x v="1272"/>
    <s v="2019"/>
    <d v="2019-09-20T00:00:00"/>
    <x v="0"/>
    <n v="1"/>
    <x v="3"/>
    <x v="16"/>
    <x v="0"/>
    <s v="Entire home/apt"/>
    <n v="4"/>
    <n v="350"/>
    <n v="350"/>
    <n v="3"/>
    <n v="30"/>
    <n v="283"/>
    <n v="13"/>
    <n v="24"/>
    <x v="240"/>
    <x v="291"/>
    <x v="41"/>
    <s v="f"/>
    <n v="1"/>
    <n v="0.56000000000000005"/>
    <n v="0.56000000000000005"/>
    <x v="42"/>
    <s v="Schwabing-FreimannEntire home/apt4"/>
    <s v="Entire rental unitEntire home/aptSchwabing-Freimann"/>
    <s v="Schwabing-FreimannEntire rental unitEntire home/apt4"/>
  </r>
  <r>
    <x v="3870"/>
    <s v="1-Zimmer Wohnung mit Balkon"/>
    <x v="3104"/>
    <x v="1523"/>
    <s v="2018"/>
    <d v="2018-10-08T00:00:00"/>
    <x v="0"/>
    <n v="1"/>
    <x v="2"/>
    <x v="19"/>
    <x v="0"/>
    <s v="Entire home/apt"/>
    <n v="2"/>
    <n v="162"/>
    <n v="162"/>
    <n v="1"/>
    <n v="13"/>
    <n v="179"/>
    <n v="8"/>
    <n v="30"/>
    <x v="229"/>
    <x v="275"/>
    <x v="11"/>
    <s v="f"/>
    <n v="1"/>
    <n v="0.39"/>
    <n v="0.39"/>
    <x v="11"/>
    <s v="Milbertshofen-Am HartEntire home/apt2"/>
    <s v="Entire rental unitEntire home/aptMilbertshofen-Am Hart"/>
    <s v="Milbertshofen-Am HartEntire rental unitEntire home/apt2"/>
  </r>
  <r>
    <x v="3871"/>
    <s v="DesignLiving4 mit 2 Schlafzimmer, U-Bahn und Isar"/>
    <x v="3105"/>
    <x v="137"/>
    <s v="2013"/>
    <d v="2013-08-27T00:00:00"/>
    <x v="0"/>
    <n v="5"/>
    <x v="11"/>
    <x v="13"/>
    <x v="8"/>
    <s v="Entire home/apt"/>
    <n v="4"/>
    <n v="90"/>
    <n v="90"/>
    <n v="14"/>
    <n v="365"/>
    <n v="336"/>
    <n v="13"/>
    <n v="196"/>
    <x v="853"/>
    <x v="1159"/>
    <x v="37"/>
    <s v="f"/>
    <n v="5"/>
    <n v="0.56000000000000005"/>
    <n v="0.56000000000000005"/>
    <x v="37"/>
    <s v="Thalkirchen-Obersendling-Forstenried-F√ºrstenried-SollnEntire home/apt4"/>
    <s v="Entire condoEntire home/aptThalkirchen-Obersendling-Forstenried-F√ºrstenried-Solln"/>
    <s v="Thalkirchen-Obersendling-Forstenried-F√ºrstenried-SollnEntire condoEntire home/apt4"/>
  </r>
  <r>
    <x v="3872"/>
    <s v="Modern Apartment in Munich City"/>
    <x v="570"/>
    <x v="121"/>
    <s v="2016"/>
    <d v="2016-06-17T00:00:00"/>
    <x v="2"/>
    <n v="11"/>
    <x v="20"/>
    <x v="10"/>
    <x v="0"/>
    <s v="Entire home/apt"/>
    <n v="2"/>
    <m/>
    <n v="150.01249999999999"/>
    <n v="2"/>
    <n v="180"/>
    <n v="35"/>
    <n v="0"/>
    <n v="0"/>
    <x v="54"/>
    <x v="0"/>
    <x v="38"/>
    <s v="f"/>
    <n v="2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3873"/>
    <s v="wundersch√∂ne kernsanierte Altbauwohnung"/>
    <x v="3106"/>
    <x v="102"/>
    <s v="2012"/>
    <d v="2012-09-03T00:00:00"/>
    <x v="1"/>
    <n v="1"/>
    <x v="4"/>
    <x v="10"/>
    <x v="0"/>
    <s v="Entire home/apt"/>
    <n v="2"/>
    <n v="128"/>
    <n v="128"/>
    <n v="3"/>
    <n v="365"/>
    <n v="69"/>
    <n v="11"/>
    <n v="54"/>
    <x v="6"/>
    <x v="6"/>
    <x v="41"/>
    <s v="f"/>
    <n v="1"/>
    <n v="0.51"/>
    <n v="0.51"/>
    <x v="42"/>
    <s v="Ludwigsvorstadt-IsarvorstadtEntire home/apt2"/>
    <s v="Entire rental unitEntire home/aptLudwigsvorstadt-Isarvorstadt"/>
    <s v="Ludwigsvorstadt-IsarvorstadtEntire rental unitEntire home/apt2"/>
  </r>
  <r>
    <x v="3874"/>
    <s v="Ruhig und ger√§umig"/>
    <x v="3107"/>
    <x v="15"/>
    <s v="2017"/>
    <d v="2017-09-06T00:00:00"/>
    <x v="0"/>
    <n v="1"/>
    <x v="3"/>
    <x v="1"/>
    <x v="8"/>
    <s v="Entire home/apt"/>
    <n v="5"/>
    <n v="165"/>
    <n v="165"/>
    <n v="1"/>
    <n v="90"/>
    <n v="133"/>
    <n v="57"/>
    <n v="204"/>
    <x v="1030"/>
    <x v="1448"/>
    <x v="9"/>
    <s v="f"/>
    <n v="1"/>
    <n v="2.44"/>
    <n v="2.44"/>
    <x v="9"/>
    <s v="Berg am LaimEntire home/apt5"/>
    <s v="Entire condoEntire home/aptBerg am Laim"/>
    <s v="Berg am LaimEntire condoEntire home/apt5"/>
  </r>
  <r>
    <x v="3875"/>
    <s v="Charming Apartment: Quiet &amp; Convenient Location"/>
    <x v="3108"/>
    <x v="1107"/>
    <s v="2020"/>
    <d v="2020-08-20T00:00:00"/>
    <x v="0"/>
    <n v="2"/>
    <x v="2"/>
    <x v="8"/>
    <x v="0"/>
    <s v="Entire home/apt"/>
    <n v="4"/>
    <m/>
    <n v="251.94594594594594"/>
    <n v="1"/>
    <n v="1125"/>
    <n v="0"/>
    <n v="7"/>
    <n v="42"/>
    <x v="54"/>
    <x v="1449"/>
    <x v="10"/>
    <s v="f"/>
    <n v="2"/>
    <n v="0.59"/>
    <n v="0.59"/>
    <x v="10"/>
    <s v="BogenhausenEntire home/apt4"/>
    <s v="Entire rental unitEntire home/aptBogenhausen"/>
    <s v="BogenhausenEntire rental unitEntire home/apt4"/>
  </r>
  <r>
    <x v="3876"/>
    <s v="Double Studio +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97"/>
    <n v="2"/>
    <n v="0"/>
    <x v="0"/>
    <x v="0"/>
    <x v="53"/>
    <s v="t"/>
    <n v="78"/>
    <n v="0.09"/>
    <n v="0.09"/>
    <x v="56"/>
    <s v="Aubing-Lochhausen-LangwiedEntire home/apt2"/>
    <s v="Entire rental unitEntire home/aptAubing-Lochhausen-Langwied"/>
    <s v="Aubing-Lochhausen-LangwiedEntire rental unitEntire home/apt2"/>
  </r>
  <r>
    <x v="3877"/>
    <s v="‚Äª Flatista Homes - Garden House ‚Äª 14 Guests ‚Äª4 BR‚Äª"/>
    <x v="710"/>
    <x v="87"/>
    <s v="2013"/>
    <d v="2013-08-02T00:00:00"/>
    <x v="0"/>
    <n v="24"/>
    <x v="21"/>
    <x v="17"/>
    <x v="0"/>
    <s v="Entire home/apt"/>
    <n v="14"/>
    <n v="462"/>
    <n v="462"/>
    <n v="2.1"/>
    <n v="29"/>
    <n v="137"/>
    <n v="49"/>
    <n v="138"/>
    <x v="1031"/>
    <x v="997"/>
    <x v="30"/>
    <s v="t"/>
    <n v="19"/>
    <n v="2.2999999999999998"/>
    <n v="2.2999999999999998"/>
    <x v="30"/>
    <s v="Tudering-RiemEntire home/apt14"/>
    <s v="Entire rental unitEntire home/aptTudering-Riem"/>
    <s v="Tudering-RiemEntire rental unitEntire home/apt14"/>
  </r>
  <r>
    <x v="3878"/>
    <s v="City center, Isar River, Balcony, big Park"/>
    <x v="3109"/>
    <x v="379"/>
    <s v="2022"/>
    <d v="2022-11-11T00:00:00"/>
    <x v="1"/>
    <n v="2"/>
    <x v="4"/>
    <x v="9"/>
    <x v="2"/>
    <s v="Private room"/>
    <n v="2"/>
    <n v="117"/>
    <n v="117"/>
    <n v="1"/>
    <n v="365"/>
    <n v="13"/>
    <n v="12"/>
    <n v="12"/>
    <x v="649"/>
    <x v="872"/>
    <x v="1"/>
    <s v="f"/>
    <n v="1"/>
    <n v="0.52"/>
    <n v="0.52"/>
    <x v="1"/>
    <s v="Au-HaidhausenPrivate room2"/>
    <s v="Private room in rental unitPrivate roomAu-Haidhausen"/>
    <s v="Au-HaidhausenPrivate room in rental unitPrivate room2"/>
  </r>
  <r>
    <x v="3879"/>
    <s v="Double Studio with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58"/>
    <n v="14"/>
    <n v="84"/>
    <x v="1032"/>
    <x v="1450"/>
    <x v="83"/>
    <s v="t"/>
    <n v="78"/>
    <n v="0.61"/>
    <n v="0.61"/>
    <x v="139"/>
    <s v="Aubing-Lochhausen-LangwiedEntire home/apt2"/>
    <s v="Entire rental unitEntire home/aptAubing-Lochhausen-Langwied"/>
    <s v="Aubing-Lochhausen-LangwiedEntire rental unitEntire home/apt2"/>
  </r>
  <r>
    <x v="3880"/>
    <s v="Ruhiges Apartment in Schwabing"/>
    <x v="3110"/>
    <x v="105"/>
    <s v="2014"/>
    <d v="2014-01-07T00:00:00"/>
    <x v="1"/>
    <n v="1"/>
    <x v="3"/>
    <x v="5"/>
    <x v="0"/>
    <s v="Entire home/apt"/>
    <n v="2"/>
    <n v="200"/>
    <n v="200"/>
    <n v="2"/>
    <n v="18"/>
    <n v="244"/>
    <n v="15"/>
    <n v="66"/>
    <x v="86"/>
    <x v="91"/>
    <x v="9"/>
    <s v="f"/>
    <n v="1"/>
    <n v="0.67"/>
    <n v="0.67"/>
    <x v="9"/>
    <s v="Schwabing-WestEntire home/apt2"/>
    <s v="Entire rental unitEntire home/aptSchwabing-West"/>
    <s v="Schwabing-WestEntire rental unitEntire home/apt2"/>
  </r>
  <r>
    <x v="3881"/>
    <s v="Wohnung bei U6 f√ºr 3 G√§ste mit K√ºche &amp; neuem Bad"/>
    <x v="3111"/>
    <x v="171"/>
    <s v="2016"/>
    <d v="2016-04-23T00:00:00"/>
    <x v="0"/>
    <n v="1"/>
    <x v="3"/>
    <x v="4"/>
    <x v="8"/>
    <s v="Entire home/apt"/>
    <n v="3"/>
    <m/>
    <n v="103.31578947368421"/>
    <n v="1"/>
    <n v="90"/>
    <n v="0"/>
    <n v="7"/>
    <n v="42"/>
    <x v="54"/>
    <x v="1451"/>
    <x v="68"/>
    <s v="f"/>
    <n v="1"/>
    <n v="1.1200000000000001"/>
    <n v="1.1200000000000001"/>
    <x v="80"/>
    <s v="Sendling-WestparkEntire home/apt3"/>
    <s v="Entire condoEntire home/aptSendling-Westpark"/>
    <s v="Sendling-WestparkEntire condoEntire home/apt3"/>
  </r>
  <r>
    <x v="3882"/>
    <s v="Numa | Medium Studio w/ Kitchenette &amp; Single Bed"/>
    <x v="3112"/>
    <x v="1524"/>
    <s v="2019"/>
    <d v="2019-12-16T00:00:00"/>
    <x v="0"/>
    <n v="6"/>
    <x v="9"/>
    <x v="22"/>
    <x v="23"/>
    <s v="Entire home/apt"/>
    <n v="1"/>
    <n v="64"/>
    <n v="64"/>
    <n v="2"/>
    <n v="999"/>
    <n v="330"/>
    <n v="134"/>
    <n v="255"/>
    <x v="548"/>
    <x v="720"/>
    <x v="2"/>
    <s v="t"/>
    <n v="6"/>
    <n v="6.08"/>
    <n v="6.08"/>
    <x v="2"/>
    <s v="MoosachEntire home/apt1"/>
    <s v="Entire serviced apartmentEntire home/aptMoosach"/>
    <s v="MoosachEntire serviced apartmentEntire home/apt1"/>
  </r>
  <r>
    <x v="3883"/>
    <s v="Numa | Standard Studio w/ Kitchenette &amp; Single Bed"/>
    <x v="3112"/>
    <x v="1524"/>
    <s v="2019"/>
    <d v="2019-12-16T00:00:00"/>
    <x v="0"/>
    <n v="6"/>
    <x v="9"/>
    <x v="22"/>
    <x v="23"/>
    <s v="Entire home/apt"/>
    <n v="1"/>
    <n v="59"/>
    <n v="59"/>
    <n v="1.9"/>
    <n v="999"/>
    <n v="321"/>
    <n v="115"/>
    <n v="255"/>
    <x v="20"/>
    <x v="20"/>
    <x v="46"/>
    <s v="t"/>
    <n v="6"/>
    <n v="5.17"/>
    <n v="5.17"/>
    <x v="47"/>
    <s v="MoosachEntire home/apt1"/>
    <s v="Entire serviced apartmentEntire home/aptMoosach"/>
    <s v="MoosachEntire serviced apartmentEntire home/apt1"/>
  </r>
  <r>
    <x v="3884"/>
    <s v="Numa | XL Studio w/ Kitchen near Olympiapark"/>
    <x v="3112"/>
    <x v="1524"/>
    <s v="2019"/>
    <d v="2019-12-16T00:00:00"/>
    <x v="0"/>
    <n v="6"/>
    <x v="9"/>
    <x v="22"/>
    <x v="23"/>
    <s v="Entire home/apt"/>
    <n v="2"/>
    <n v="70"/>
    <n v="70"/>
    <n v="2"/>
    <n v="999"/>
    <n v="331"/>
    <n v="353"/>
    <n v="255"/>
    <x v="1033"/>
    <x v="1452"/>
    <x v="67"/>
    <s v="t"/>
    <n v="6"/>
    <n v="16.37"/>
    <n v="16.37"/>
    <x v="79"/>
    <s v="MoosachEntire home/apt2"/>
    <s v="Entire serviced apartmentEntire home/aptMoosach"/>
    <s v="MoosachEntire serviced apartmentEntire home/apt2"/>
  </r>
  <r>
    <x v="3885"/>
    <s v="Numa | XL Studio with Kitchen &amp; Twin Beds"/>
    <x v="3112"/>
    <x v="1524"/>
    <s v="2019"/>
    <d v="2019-12-16T00:00:00"/>
    <x v="0"/>
    <n v="6"/>
    <x v="9"/>
    <x v="22"/>
    <x v="23"/>
    <s v="Entire home/apt"/>
    <n v="2"/>
    <n v="72"/>
    <n v="72"/>
    <n v="1.9"/>
    <n v="999"/>
    <n v="320"/>
    <n v="126"/>
    <n v="255"/>
    <x v="146"/>
    <x v="167"/>
    <x v="20"/>
    <s v="t"/>
    <n v="6"/>
    <n v="5.63"/>
    <n v="5.63"/>
    <x v="20"/>
    <s v="MoosachEntire home/apt2"/>
    <s v="Entire serviced apartmentEntire home/aptMoosach"/>
    <s v="MoosachEntire serviced apartmentEntire home/apt2"/>
  </r>
  <r>
    <x v="3886"/>
    <s v="Numa | XL Studio, Kitchen, Separate Living Area"/>
    <x v="3112"/>
    <x v="1524"/>
    <s v="2019"/>
    <d v="2019-12-16T00:00:00"/>
    <x v="0"/>
    <n v="6"/>
    <x v="9"/>
    <x v="22"/>
    <x v="23"/>
    <s v="Entire home/apt"/>
    <n v="4"/>
    <m/>
    <n v="138.44444444444446"/>
    <n v="1.9"/>
    <n v="999"/>
    <n v="261"/>
    <n v="24"/>
    <n v="126"/>
    <x v="54"/>
    <x v="1453"/>
    <x v="28"/>
    <s v="t"/>
    <n v="6"/>
    <n v="1.1200000000000001"/>
    <n v="1.1200000000000001"/>
    <x v="28"/>
    <s v="MoosachEntire home/apt4"/>
    <s v="Entire serviced apartmentEntire home/aptMoosach"/>
    <s v="MoosachEntire serviced apartmentEntire home/apt4"/>
  </r>
  <r>
    <x v="3887"/>
    <s v="Numa | Large Studio w/Kitchenette near Olympiapark"/>
    <x v="3112"/>
    <x v="1524"/>
    <s v="2019"/>
    <d v="2019-12-16T00:00:00"/>
    <x v="0"/>
    <n v="6"/>
    <x v="9"/>
    <x v="22"/>
    <x v="23"/>
    <s v="Entire home/apt"/>
    <n v="2"/>
    <n v="67"/>
    <n v="67"/>
    <n v="2"/>
    <n v="999"/>
    <n v="330"/>
    <n v="835"/>
    <n v="255"/>
    <x v="190"/>
    <x v="227"/>
    <x v="15"/>
    <s v="t"/>
    <n v="6"/>
    <n v="37.33"/>
    <n v="37.33"/>
    <x v="15"/>
    <s v="MoosachEntire home/apt2"/>
    <s v="Entire serviced apartmentEntire home/aptMoosach"/>
    <s v="MoosachEntire serviced apartmentEntire home/apt2"/>
  </r>
  <r>
    <x v="3888"/>
    <s v="Appartement near BMW. 15 min to City"/>
    <x v="3113"/>
    <x v="1525"/>
    <s v="2018"/>
    <d v="2018-05-11T00:00:00"/>
    <x v="1"/>
    <n v="1"/>
    <x v="3"/>
    <x v="19"/>
    <x v="0"/>
    <s v="Entire home/apt"/>
    <n v="2"/>
    <m/>
    <n v="95.531914893617028"/>
    <n v="7"/>
    <n v="365"/>
    <n v="2"/>
    <n v="13"/>
    <n v="90"/>
    <x v="54"/>
    <x v="1454"/>
    <x v="42"/>
    <s v="f"/>
    <n v="1"/>
    <n v="0.56999999999999995"/>
    <n v="0.56999999999999995"/>
    <x v="43"/>
    <s v="Milbertshofen-Am HartEntire home/apt2"/>
    <s v="Entire rental unitEntire home/aptMilbertshofen-Am Hart"/>
    <s v="Milbertshofen-Am HartEntire rental unitEntire home/apt2"/>
  </r>
  <r>
    <x v="3889"/>
    <s v="Double Studio with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35"/>
    <n v="6"/>
    <n v="36"/>
    <x v="731"/>
    <x v="970"/>
    <x v="53"/>
    <s v="t"/>
    <n v="78"/>
    <n v="0.27"/>
    <n v="0.27"/>
    <x v="56"/>
    <s v="Aubing-Lochhausen-LangwiedEntire home/apt2"/>
    <s v="Entire rental unitEntire home/aptAubing-Lochhausen-Langwied"/>
    <s v="Aubing-Lochhausen-LangwiedEntire rental unitEntire home/apt2"/>
  </r>
  <r>
    <x v="3890"/>
    <s v="Modern private room in Munich"/>
    <x v="3114"/>
    <x v="500"/>
    <s v="2023"/>
    <d v="2023-04-01T00:00:00"/>
    <x v="1"/>
    <n v="4"/>
    <x v="4"/>
    <x v="9"/>
    <x v="2"/>
    <s v="Private room"/>
    <n v="2"/>
    <n v="75"/>
    <n v="75"/>
    <n v="2"/>
    <n v="1125"/>
    <n v="97"/>
    <n v="155"/>
    <n v="255"/>
    <x v="243"/>
    <x v="295"/>
    <x v="69"/>
    <s v="f"/>
    <n v="4"/>
    <n v="6.64"/>
    <n v="6.64"/>
    <x v="82"/>
    <s v="Au-HaidhausenPrivate room2"/>
    <s v="Private room in rental unitPrivate roomAu-Haidhausen"/>
    <s v="Au-HaidhausenPrivate room in rental unitPrivate room2"/>
  </r>
  <r>
    <x v="3891"/>
    <s v="1Zimmer am Olympiapark"/>
    <x v="3115"/>
    <x v="1526"/>
    <s v="2021"/>
    <d v="2021-06-11T00:00:00"/>
    <x v="0"/>
    <n v="1"/>
    <x v="3"/>
    <x v="5"/>
    <x v="0"/>
    <s v="Entire home/apt"/>
    <n v="2"/>
    <m/>
    <n v="130.20238095238096"/>
    <n v="1"/>
    <n v="13"/>
    <n v="0"/>
    <n v="4"/>
    <n v="0"/>
    <x v="54"/>
    <x v="0"/>
    <x v="41"/>
    <s v="f"/>
    <n v="1"/>
    <n v="0.18"/>
    <n v="0.18"/>
    <x v="42"/>
    <s v="Schwabing-WestEntire home/apt2"/>
    <s v="Entire rental unitEntire home/aptSchwabing-West"/>
    <s v="Schwabing-WestEntire rental unitEntire home/apt2"/>
  </r>
  <r>
    <x v="3892"/>
    <s v="Gem√ºtliches Zimmer in Giesing"/>
    <x v="3116"/>
    <x v="90"/>
    <s v="2014"/>
    <d v="2014-06-16T00:00:00"/>
    <x v="0"/>
    <n v="1"/>
    <x v="3"/>
    <x v="15"/>
    <x v="2"/>
    <s v="Private room"/>
    <n v="2"/>
    <m/>
    <n v="70.078947368421055"/>
    <n v="1"/>
    <n v="365"/>
    <n v="0"/>
    <n v="14"/>
    <n v="0"/>
    <x v="54"/>
    <x v="0"/>
    <x v="41"/>
    <s v="f"/>
    <n v="1"/>
    <n v="0.6"/>
    <n v="0.6"/>
    <x v="42"/>
    <s v="ObergiesingPrivate room2"/>
    <s v="Private room in rental unitPrivate roomObergiesing"/>
    <s v="ObergiesingPrivate room in rental unitPrivate room2"/>
  </r>
  <r>
    <x v="3893"/>
    <s v="Ruhige Wohnung in Villen viertel"/>
    <x v="587"/>
    <x v="409"/>
    <s v="2015"/>
    <d v="2015-09-01T00:00:00"/>
    <x v="1"/>
    <n v="4"/>
    <x v="7"/>
    <x v="13"/>
    <x v="0"/>
    <s v="Entire home/apt"/>
    <n v="2"/>
    <m/>
    <n v="100.66071428571429"/>
    <n v="1"/>
    <n v="365"/>
    <n v="0"/>
    <n v="8"/>
    <n v="0"/>
    <x v="54"/>
    <x v="0"/>
    <x v="53"/>
    <s v="f"/>
    <n v="4"/>
    <n v="0.34"/>
    <n v="0.34"/>
    <x v="56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3894"/>
    <s v="Big, cozy flat with balcony"/>
    <x v="3117"/>
    <x v="202"/>
    <s v="2014"/>
    <d v="2014-11-17T00:00:00"/>
    <x v="0"/>
    <n v="1"/>
    <x v="4"/>
    <x v="7"/>
    <x v="0"/>
    <s v="Entire home/apt"/>
    <n v="2"/>
    <m/>
    <n v="224.19512195121951"/>
    <n v="4"/>
    <n v="365"/>
    <n v="0"/>
    <n v="0"/>
    <n v="0"/>
    <x v="54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3895"/>
    <s v="Wohnung mit Wohlf√ºhlfaktor am Westpark"/>
    <x v="3118"/>
    <x v="1286"/>
    <s v="2018"/>
    <d v="2018-01-23T00:00:00"/>
    <x v="0"/>
    <n v="2"/>
    <x v="2"/>
    <x v="4"/>
    <x v="0"/>
    <s v="Entire home/apt"/>
    <n v="2"/>
    <m/>
    <n v="119.5609756097561"/>
    <n v="2"/>
    <n v="7"/>
    <n v="0"/>
    <n v="8"/>
    <n v="0"/>
    <x v="54"/>
    <x v="0"/>
    <x v="28"/>
    <s v="f"/>
    <n v="2"/>
    <n v="0.34"/>
    <n v="0.34"/>
    <x v="28"/>
    <s v="Sendling-WestparkEntire home/apt2"/>
    <s v="Entire rental unitEntire home/aptSendling-Westpark"/>
    <s v="Sendling-WestparkEntire rental unitEntire home/apt2"/>
  </r>
  <r>
    <x v="3896"/>
    <s v="Sch√∂ne Altbauwohnung Zwei Zimmer"/>
    <x v="3119"/>
    <x v="1527"/>
    <s v="2023"/>
    <d v="2023-04-02T00:00:00"/>
    <x v="0"/>
    <n v="1"/>
    <x v="3"/>
    <x v="9"/>
    <x v="0"/>
    <s v="Entire home/apt"/>
    <n v="2"/>
    <m/>
    <n v="139.02325581395348"/>
    <n v="20"/>
    <n v="30"/>
    <n v="0"/>
    <n v="3"/>
    <n v="0"/>
    <x v="54"/>
    <x v="0"/>
    <x v="33"/>
    <s v="f"/>
    <n v="1"/>
    <n v="0.14000000000000001"/>
    <n v="0.14000000000000001"/>
    <x v="33"/>
    <s v="Au-HaidhausenEntire home/apt2"/>
    <s v="Entire rental unitEntire home/aptAu-Haidhausen"/>
    <s v="Au-HaidhausenEntire rental unitEntire home/apt2"/>
  </r>
  <r>
    <x v="3897"/>
    <s v="Double Studio +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74"/>
    <n v="4"/>
    <n v="24"/>
    <x v="370"/>
    <x v="477"/>
    <x v="98"/>
    <s v="t"/>
    <n v="78"/>
    <n v="0.26"/>
    <n v="0.26"/>
    <x v="191"/>
    <s v="Aubing-Lochhausen-LangwiedEntire home/apt2"/>
    <s v="Entire rental unitEntire home/aptAubing-Lochhausen-Langwied"/>
    <s v="Aubing-Lochhausen-LangwiedEntire rental unitEntire home/apt2"/>
  </r>
  <r>
    <x v="3898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50"/>
    <n v="2"/>
    <n v="10"/>
    <x v="249"/>
    <x v="303"/>
    <x v="53"/>
    <s v="t"/>
    <n v="78"/>
    <n v="0.09"/>
    <n v="0.09"/>
    <x v="56"/>
    <s v="Aubing-Lochhausen-LangwiedEntire home/apt1"/>
    <s v="Entire serviced apartmentEntire home/aptAubing-Lochhausen-Langwied"/>
    <s v="Aubing-Lochhausen-LangwiedEntire serviced apartmentEntire home/apt1"/>
  </r>
  <r>
    <x v="3899"/>
    <s v="Ruhig &amp; zentral zw. Hbf u. Theresienwiese"/>
    <x v="3120"/>
    <x v="31"/>
    <s v="2016"/>
    <d v="2016-09-05T00:00:00"/>
    <x v="0"/>
    <n v="1"/>
    <x v="3"/>
    <x v="10"/>
    <x v="2"/>
    <s v="Private room"/>
    <n v="2"/>
    <n v="120"/>
    <n v="120"/>
    <n v="1"/>
    <n v="365"/>
    <n v="36"/>
    <n v="19"/>
    <n v="36"/>
    <x v="55"/>
    <x v="54"/>
    <x v="3"/>
    <s v="f"/>
    <n v="1"/>
    <n v="0.81"/>
    <n v="0.81"/>
    <x v="3"/>
    <s v="Ludwigsvorstadt-IsarvorstadtPrivate room2"/>
    <s v="Private room in rental unitPrivate roomLudwigsvorstadt-Isarvorstadt"/>
    <s v="Ludwigsvorstadt-IsarvorstadtPrivate room in rental unitPrivate room2"/>
  </r>
  <r>
    <x v="3900"/>
    <s v="Studio-Appartement #117 im Hotel"/>
    <x v="2012"/>
    <x v="120"/>
    <s v="2021"/>
    <d v="2021-09-03T00:00:00"/>
    <x v="1"/>
    <n v="5"/>
    <x v="4"/>
    <x v="20"/>
    <x v="29"/>
    <s v="Private room"/>
    <n v="2"/>
    <m/>
    <n v="225.35714285714286"/>
    <n v="1.7"/>
    <n v="999"/>
    <n v="91"/>
    <n v="0"/>
    <n v="0"/>
    <x v="54"/>
    <x v="0"/>
    <x v="38"/>
    <s v="t"/>
    <n v="5"/>
    <n v="0.88500000000000001"/>
    <m/>
    <x v="193"/>
    <s v="Altstadt-LehelPrivate room2"/>
    <s v="Room in hotelPrivate roomAltstadt-Lehel"/>
    <s v="Altstadt-LehelRoom in hotelPrivate room2"/>
  </r>
  <r>
    <x v="3901"/>
    <s v="Cozy Apartment in prime Location"/>
    <x v="3121"/>
    <x v="1426"/>
    <s v="2016"/>
    <d v="2016-01-22T00:00:00"/>
    <x v="0"/>
    <n v="1"/>
    <x v="3"/>
    <x v="10"/>
    <x v="0"/>
    <s v="Entire home/apt"/>
    <n v="4"/>
    <n v="175"/>
    <n v="175"/>
    <n v="3"/>
    <n v="365"/>
    <n v="20"/>
    <n v="11"/>
    <n v="42"/>
    <x v="391"/>
    <x v="506"/>
    <x v="12"/>
    <s v="f"/>
    <n v="1"/>
    <n v="0.5"/>
    <n v="0.5"/>
    <x v="12"/>
    <s v="Ludwigsvorstadt-IsarvorstadtEntire home/apt4"/>
    <s v="Entire rental unitEntire home/aptLudwigsvorstadt-Isarvorstadt"/>
    <s v="Ludwigsvorstadt-IsarvorstadtEntire rental unitEntire home/apt4"/>
  </r>
  <r>
    <x v="3902"/>
    <s v="Modernes Zimmer mit eigenem Eingang U-Bahn N√§he"/>
    <x v="3122"/>
    <x v="1528"/>
    <s v="2019"/>
    <d v="2019-06-04T00:00:00"/>
    <x v="2"/>
    <n v="2"/>
    <x v="2"/>
    <x v="13"/>
    <x v="9"/>
    <s v="Entire home/apt"/>
    <n v="2"/>
    <n v="67"/>
    <n v="67"/>
    <n v="2"/>
    <n v="1125"/>
    <n v="63"/>
    <n v="29"/>
    <n v="150"/>
    <x v="1034"/>
    <x v="1455"/>
    <x v="15"/>
    <s v="t"/>
    <n v="1"/>
    <n v="1.62"/>
    <n v="1.62"/>
    <x v="15"/>
    <s v="Thalkirchen-Obersendling-Forstenried-F√ºrstenried-SollnEntire home/apt2"/>
    <s v="Entire homeEntire home/aptThalkirchen-Obersendling-Forstenried-F√ºrstenried-Solln"/>
    <s v="Thalkirchen-Obersendling-Forstenried-F√ºrstenried-SollnEntire homeEntire home/apt2"/>
  </r>
  <r>
    <x v="3903"/>
    <s v="Central Dream Apartment by Isar"/>
    <x v="3123"/>
    <x v="582"/>
    <s v="2014"/>
    <d v="2014-11-18T00:00:00"/>
    <x v="1"/>
    <n v="1"/>
    <x v="3"/>
    <x v="10"/>
    <x v="0"/>
    <s v="Entire home/apt"/>
    <n v="2"/>
    <m/>
    <n v="150.01249999999999"/>
    <n v="90"/>
    <n v="190"/>
    <n v="52"/>
    <n v="15"/>
    <n v="255"/>
    <x v="54"/>
    <x v="1365"/>
    <x v="9"/>
    <s v="f"/>
    <n v="1"/>
    <n v="0.67"/>
    <n v="0.67"/>
    <x v="9"/>
    <s v="Ludwigsvorstadt-IsarvorstadtEntire home/apt2"/>
    <s v="Entire rental unitEntire home/aptLudwigsvorstadt-Isarvorstadt"/>
    <s v="Ludwigsvorstadt-IsarvorstadtEntire rental unitEntire home/apt2"/>
  </r>
  <r>
    <x v="3904"/>
    <s v="Kleines zentrales Schmuckst√ºck"/>
    <x v="3124"/>
    <x v="685"/>
    <s v="2022"/>
    <d v="2022-03-27T00:00:00"/>
    <x v="0"/>
    <n v="1"/>
    <x v="3"/>
    <x v="5"/>
    <x v="0"/>
    <s v="Entire home/apt"/>
    <n v="2"/>
    <n v="84"/>
    <n v="84"/>
    <n v="1"/>
    <n v="365"/>
    <n v="7"/>
    <n v="7"/>
    <n v="24"/>
    <x v="139"/>
    <x v="158"/>
    <x v="39"/>
    <s v="f"/>
    <n v="1"/>
    <n v="0.3"/>
    <n v="0.3"/>
    <x v="39"/>
    <s v="Schwabing-WestEntire home/apt2"/>
    <s v="Entire rental unitEntire home/aptSchwabing-West"/>
    <s v="Schwabing-WestEntire rental unitEntire home/apt2"/>
  </r>
  <r>
    <x v="3905"/>
    <s v="City SkylineÔΩúÁªù‰Ω≥ÊôØËâ≤"/>
    <x v="3125"/>
    <x v="1529"/>
    <s v="2015"/>
    <d v="2015-06-30T00:00:00"/>
    <x v="0"/>
    <n v="1"/>
    <x v="3"/>
    <x v="12"/>
    <x v="2"/>
    <s v="Private room"/>
    <n v="2"/>
    <m/>
    <n v="83.163265306122454"/>
    <n v="1"/>
    <n v="2"/>
    <n v="0"/>
    <n v="5"/>
    <n v="0"/>
    <x v="54"/>
    <x v="0"/>
    <x v="43"/>
    <s v="f"/>
    <n v="1"/>
    <n v="0.28000000000000003"/>
    <n v="0.28000000000000003"/>
    <x v="44"/>
    <s v="Ramersdorf-PerlachPrivate room2"/>
    <s v="Private room in rental unitPrivate roomRamersdorf-Perlach"/>
    <s v="Ramersdorf-PerlachPrivate room in rental unitPrivate room2"/>
  </r>
  <r>
    <x v="3906"/>
    <s v="1 Zimmer in M√ºnchen Zentrum"/>
    <x v="3126"/>
    <x v="1530"/>
    <s v="2017"/>
    <d v="2017-06-14T00:00:00"/>
    <x v="0"/>
    <n v="1"/>
    <x v="2"/>
    <x v="2"/>
    <x v="2"/>
    <s v="Private room"/>
    <n v="2"/>
    <n v="120"/>
    <n v="120"/>
    <n v="1"/>
    <n v="365"/>
    <n v="350"/>
    <n v="11"/>
    <n v="0"/>
    <x v="0"/>
    <x v="0"/>
    <x v="40"/>
    <s v="f"/>
    <n v="1"/>
    <n v="0.47"/>
    <n v="0.47"/>
    <x v="41"/>
    <s v="MaxvorstadtPrivate room2"/>
    <s v="Private room in rental unitPrivate roomMaxvorstadt"/>
    <s v="MaxvorstadtPrivate room in rental unitPrivate room2"/>
  </r>
  <r>
    <x v="3907"/>
    <s v="Cozy flat 7 min to Oktoberfest and 25min to Messe"/>
    <x v="3127"/>
    <x v="105"/>
    <s v="2015"/>
    <d v="2015-10-12T00:00:00"/>
    <x v="0"/>
    <n v="2"/>
    <x v="0"/>
    <x v="7"/>
    <x v="0"/>
    <s v="Entire home/apt"/>
    <n v="4"/>
    <n v="499"/>
    <n v="499"/>
    <n v="2"/>
    <n v="365"/>
    <n v="159"/>
    <n v="5"/>
    <n v="18"/>
    <x v="1035"/>
    <x v="1456"/>
    <x v="43"/>
    <s v="t"/>
    <n v="2"/>
    <n v="0.28000000000000003"/>
    <n v="0.28000000000000003"/>
    <x v="44"/>
    <s v="Schwanthalerh√∂heEntire home/apt4"/>
    <s v="Entire rental unitEntire home/aptSchwanthalerh√∂he"/>
    <s v="Schwanthalerh√∂heEntire rental unitEntire home/apt4"/>
  </r>
  <r>
    <x v="3908"/>
    <s v="Single Deluxe with Gym&amp;Concierge"/>
    <x v="2187"/>
    <x v="1151"/>
    <s v="2020"/>
    <d v="2020-11-25T00:00:00"/>
    <x v="0"/>
    <n v="136"/>
    <x v="31"/>
    <x v="24"/>
    <x v="23"/>
    <s v="Entire home/apt"/>
    <n v="1"/>
    <n v="69"/>
    <n v="69"/>
    <n v="4.4000000000000004"/>
    <n v="180"/>
    <n v="85"/>
    <n v="3"/>
    <n v="0"/>
    <x v="0"/>
    <x v="0"/>
    <x v="43"/>
    <s v="t"/>
    <n v="78"/>
    <n v="0.13"/>
    <n v="0.13"/>
    <x v="44"/>
    <s v="Aubing-Lochhausen-LangwiedEntire home/apt1"/>
    <s v="Entire serviced apartmentEntire home/aptAubing-Lochhausen-Langwied"/>
    <s v="Aubing-Lochhausen-LangwiedEntire serviced apartmentEntire home/apt1"/>
  </r>
  <r>
    <x v="3909"/>
    <s v="Very bright place with Terrace!"/>
    <x v="3128"/>
    <x v="379"/>
    <s v="2019"/>
    <d v="2019-08-31T00:00:00"/>
    <x v="0"/>
    <n v="1"/>
    <x v="2"/>
    <x v="10"/>
    <x v="2"/>
    <s v="Private room"/>
    <n v="2"/>
    <n v="62"/>
    <n v="62"/>
    <n v="1"/>
    <n v="32"/>
    <n v="18"/>
    <n v="51"/>
    <n v="255"/>
    <x v="706"/>
    <x v="945"/>
    <x v="28"/>
    <s v="t"/>
    <n v="1"/>
    <n v="2.37"/>
    <n v="2.37"/>
    <x v="28"/>
    <s v="Ludwigsvorstadt-IsarvorstadtPrivate room2"/>
    <s v="Private room in rental unitPrivate roomLudwigsvorstadt-Isarvorstadt"/>
    <s v="Ludwigsvorstadt-IsarvorstadtPrivate room in rental unitPrivate room2"/>
  </r>
  <r>
    <x v="3910"/>
    <s v="Zentral Zimmer in M√ºnchen"/>
    <x v="3129"/>
    <x v="280"/>
    <s v="2019"/>
    <d v="2019-09-15T00:00:00"/>
    <x v="1"/>
    <n v="2"/>
    <x v="1"/>
    <x v="3"/>
    <x v="2"/>
    <s v="Private room"/>
    <n v="2"/>
    <n v="50"/>
    <n v="50"/>
    <n v="2"/>
    <n v="1125"/>
    <n v="359"/>
    <n v="42"/>
    <n v="150"/>
    <x v="1036"/>
    <x v="1457"/>
    <x v="20"/>
    <s v="t"/>
    <n v="2"/>
    <n v="1.8"/>
    <n v="1.8"/>
    <x v="20"/>
    <s v="Pasing-ObermenzingPrivate room2"/>
    <s v="Private room in rental unitPrivate roomPasing-Obermenzing"/>
    <s v="Pasing-ObermenzingPrivate room in rental unitPrivate room2"/>
  </r>
  <r>
    <x v="3911"/>
    <s v="Student Apartment"/>
    <x v="3130"/>
    <x v="1531"/>
    <s v="2023"/>
    <d v="2023-02-03T00:00:00"/>
    <x v="0"/>
    <n v="1"/>
    <x v="3"/>
    <x v="0"/>
    <x v="0"/>
    <s v="Entire home/apt"/>
    <n v="1"/>
    <m/>
    <n v="0"/>
    <n v="1"/>
    <n v="3"/>
    <n v="0"/>
    <n v="0"/>
    <n v="0"/>
    <x v="54"/>
    <x v="0"/>
    <x v="38"/>
    <s v="f"/>
    <n v="1"/>
    <n v="0.54761904761904767"/>
    <m/>
    <x v="40"/>
    <s v="HadernEntire home/apt1"/>
    <s v="Entire rental unitEntire home/aptHadern"/>
    <s v="HadernEntire rental unitEntire home/apt1"/>
  </r>
  <r>
    <x v="3912"/>
    <s v="Gem√ºtliche Wohnung in Neuhausen"/>
    <x v="3131"/>
    <x v="368"/>
    <s v="2015"/>
    <d v="2015-11-24T00:00:00"/>
    <x v="0"/>
    <n v="1"/>
    <x v="3"/>
    <x v="6"/>
    <x v="0"/>
    <s v="Entire home/apt"/>
    <n v="1"/>
    <n v="100"/>
    <n v="100"/>
    <n v="5"/>
    <n v="365"/>
    <n v="327"/>
    <n v="5"/>
    <n v="50"/>
    <x v="1037"/>
    <x v="1458"/>
    <x v="6"/>
    <s v="f"/>
    <n v="1"/>
    <n v="0.72"/>
    <n v="0.72"/>
    <x v="6"/>
    <s v="Neuhausen-NymphenburgEntire home/apt1"/>
    <s v="Entire rental unitEntire home/aptNeuhausen-Nymphenburg"/>
    <s v="Neuhausen-NymphenburgEntire rental unitEntire home/apt1"/>
  </r>
  <r>
    <x v="3913"/>
    <s v="Maisonette-Zimmer"/>
    <x v="3132"/>
    <x v="1532"/>
    <s v="2023"/>
    <d v="2023-04-13T00:00:00"/>
    <x v="0"/>
    <n v="1"/>
    <x v="3"/>
    <x v="16"/>
    <x v="29"/>
    <s v="Private room"/>
    <n v="2"/>
    <n v="65"/>
    <n v="65"/>
    <n v="28"/>
    <n v="365"/>
    <n v="334"/>
    <n v="1"/>
    <n v="56"/>
    <x v="1038"/>
    <x v="1459"/>
    <x v="41"/>
    <s v="f"/>
    <n v="1"/>
    <n v="0.17"/>
    <n v="0.17"/>
    <x v="42"/>
    <s v="Schwabing-FreimannPrivate room2"/>
    <s v="Room in hotelPrivate roomSchwabing-Freimann"/>
    <s v="Schwabing-FreimannRoom in hotelPrivate room2"/>
  </r>
  <r>
    <x v="3914"/>
    <s v="Stylisches Apartment + Sicht auf den Olympia Turm"/>
    <x v="3133"/>
    <x v="1533"/>
    <s v="2015"/>
    <d v="2015-05-14T00:00:00"/>
    <x v="0"/>
    <n v="1"/>
    <x v="2"/>
    <x v="19"/>
    <x v="0"/>
    <s v="Entire home/apt"/>
    <n v="2"/>
    <m/>
    <n v="95.531914893617028"/>
    <n v="2"/>
    <n v="30"/>
    <n v="0"/>
    <n v="12"/>
    <n v="0"/>
    <x v="54"/>
    <x v="0"/>
    <x v="1"/>
    <s v="f"/>
    <n v="1"/>
    <n v="0.51"/>
    <n v="0.51"/>
    <x v="1"/>
    <s v="Milbertshofen-Am HartEntire home/apt2"/>
    <s v="Entire rental unitEntire home/aptMilbertshofen-Am Hart"/>
    <s v="Milbertshofen-Am HartEntire rental unitEntire home/apt2"/>
  </r>
  <r>
    <x v="3915"/>
    <s v="Cozy, quiet room in shared flat"/>
    <x v="3134"/>
    <x v="513"/>
    <s v="2014"/>
    <d v="2014-02-03T00:00:00"/>
    <x v="0"/>
    <n v="1"/>
    <x v="3"/>
    <x v="15"/>
    <x v="2"/>
    <s v="Private room"/>
    <n v="1"/>
    <m/>
    <n v="60.769230769230766"/>
    <n v="2"/>
    <n v="7"/>
    <n v="0"/>
    <n v="6"/>
    <n v="12"/>
    <x v="54"/>
    <x v="1460"/>
    <x v="41"/>
    <s v="f"/>
    <n v="1"/>
    <n v="0.26"/>
    <n v="0.26"/>
    <x v="42"/>
    <s v="ObergiesingPrivate room1"/>
    <s v="Private room in rental unitPrivate roomObergiesing"/>
    <s v="ObergiesingPrivate room in rental unitPrivate room1"/>
  </r>
  <r>
    <x v="3916"/>
    <s v="Stylish 2 room apartment in the center"/>
    <x v="3135"/>
    <x v="603"/>
    <s v="2020"/>
    <d v="2020-07-22T00:00:00"/>
    <x v="0"/>
    <n v="1"/>
    <x v="3"/>
    <x v="10"/>
    <x v="0"/>
    <s v="Entire home/apt"/>
    <n v="2"/>
    <n v="159"/>
    <n v="159"/>
    <n v="1"/>
    <n v="30"/>
    <n v="139"/>
    <n v="2"/>
    <n v="12"/>
    <x v="223"/>
    <x v="268"/>
    <x v="41"/>
    <s v="f"/>
    <n v="1"/>
    <n v="0.34"/>
    <n v="0.34"/>
    <x v="42"/>
    <s v="Ludwigsvorstadt-IsarvorstadtEntire home/apt2"/>
    <s v="Entire rental unitEntire home/aptLudwigsvorstadt-Isarvorstadt"/>
    <s v="Ludwigsvorstadt-IsarvorstadtEntire rental unitEntire home/apt2"/>
  </r>
  <r>
    <x v="3917"/>
    <s v="Privatzimmer in ruhiger Gegend"/>
    <x v="3136"/>
    <x v="65"/>
    <s v="2019"/>
    <d v="2019-01-12T00:00:00"/>
    <x v="0"/>
    <n v="1"/>
    <x v="3"/>
    <x v="17"/>
    <x v="2"/>
    <s v="Private room"/>
    <n v="1"/>
    <n v="80"/>
    <n v="80"/>
    <n v="1"/>
    <n v="7"/>
    <n v="47"/>
    <n v="6"/>
    <n v="12"/>
    <x v="603"/>
    <x v="802"/>
    <x v="33"/>
    <s v="f"/>
    <n v="1"/>
    <n v="0.26"/>
    <n v="0.26"/>
    <x v="33"/>
    <s v="Tudering-RiemPrivate room1"/>
    <s v="Private room in rental unitPrivate roomTudering-Riem"/>
    <s v="Tudering-RiemPrivate room in rental unitPrivate room1"/>
  </r>
  <r>
    <x v="3918"/>
    <s v="apartment for two people"/>
    <x v="3137"/>
    <x v="121"/>
    <s v="2023"/>
    <d v="2023-04-16T00:00:00"/>
    <x v="0"/>
    <n v="1"/>
    <x v="3"/>
    <x v="16"/>
    <x v="0"/>
    <s v="Entire home/apt"/>
    <n v="2"/>
    <n v="46"/>
    <n v="46"/>
    <n v="90"/>
    <n v="365"/>
    <n v="231"/>
    <n v="1"/>
    <n v="0"/>
    <x v="0"/>
    <x v="0"/>
    <x v="41"/>
    <s v="f"/>
    <n v="1"/>
    <n v="7.0000000000000007E-2"/>
    <n v="7.0000000000000007E-2"/>
    <x v="42"/>
    <s v="Schwabing-FreimannEntire home/apt2"/>
    <s v="Entire rental unitEntire home/aptSchwabing-Freimann"/>
    <s v="Schwabing-FreimannEntire rental unitEntire home/apt2"/>
  </r>
  <r>
    <x v="3919"/>
    <s v="M√ºnchen Unterkunft"/>
    <x v="3138"/>
    <x v="1534"/>
    <s v="2017"/>
    <d v="2017-05-28T00:00:00"/>
    <x v="0"/>
    <n v="1"/>
    <x v="3"/>
    <x v="12"/>
    <x v="2"/>
    <s v="Private room"/>
    <n v="2"/>
    <n v="120"/>
    <n v="120"/>
    <n v="1"/>
    <n v="1125"/>
    <n v="357"/>
    <n v="6"/>
    <n v="18"/>
    <x v="206"/>
    <x v="244"/>
    <x v="41"/>
    <s v="f"/>
    <n v="1"/>
    <n v="0.28999999999999998"/>
    <n v="0.28999999999999998"/>
    <x v="42"/>
    <s v="Ramersdorf-PerlachPrivate room2"/>
    <s v="Private room in rental unitPrivate roomRamersdorf-Perlach"/>
    <s v="Ramersdorf-PerlachPrivate room in rental unitPrivate room2"/>
  </r>
  <r>
    <x v="3920"/>
    <s v="Standard Studio  in M√ºnchen"/>
    <x v="921"/>
    <x v="169"/>
    <s v="2017"/>
    <d v="2017-12-26T00:00:00"/>
    <x v="0"/>
    <n v="14"/>
    <x v="8"/>
    <x v="10"/>
    <x v="0"/>
    <s v="Entire home/apt"/>
    <n v="2"/>
    <m/>
    <n v="150.01249999999999"/>
    <n v="90"/>
    <n v="365"/>
    <n v="172"/>
    <n v="36"/>
    <n v="255"/>
    <x v="54"/>
    <x v="1365"/>
    <x v="73"/>
    <s v="f"/>
    <n v="14"/>
    <n v="1.62"/>
    <n v="1.62"/>
    <x v="87"/>
    <s v="Ludwigsvorstadt-IsarvorstadtEntire home/apt2"/>
    <s v="Entire rental unitEntire home/aptLudwigsvorstadt-Isarvorstadt"/>
    <s v="Ludwigsvorstadt-IsarvorstadtEntire rental unitEntire home/apt2"/>
  </r>
  <r>
    <x v="3921"/>
    <s v="2 Zimmer in einem Haus"/>
    <x v="3139"/>
    <x v="330"/>
    <s v="2018"/>
    <d v="2018-09-19T00:00:00"/>
    <x v="0"/>
    <n v="1"/>
    <x v="3"/>
    <x v="23"/>
    <x v="1"/>
    <s v="Private room"/>
    <n v="4"/>
    <n v="199"/>
    <n v="199"/>
    <n v="1"/>
    <n v="30"/>
    <n v="348"/>
    <n v="21"/>
    <n v="72"/>
    <x v="1039"/>
    <x v="1461"/>
    <x v="3"/>
    <s v="f"/>
    <n v="1"/>
    <n v="0.94"/>
    <n v="0.94"/>
    <x v="3"/>
    <s v="Allach-UntermenzingPrivate room4"/>
    <s v="Private room in homePrivate roomAllach-Untermenzing"/>
    <s v="Allach-UntermenzingPrivate room in homePrivate room4"/>
  </r>
  <r>
    <x v="3922"/>
    <s v="Studio Apartment in Ostbhanhof"/>
    <x v="3140"/>
    <x v="1535"/>
    <s v="2019"/>
    <d v="2019-08-28T00:00:00"/>
    <x v="0"/>
    <n v="1"/>
    <x v="4"/>
    <x v="12"/>
    <x v="0"/>
    <s v="Entire home/apt"/>
    <n v="2"/>
    <n v="71"/>
    <n v="71"/>
    <n v="15"/>
    <n v="30"/>
    <n v="76"/>
    <n v="3"/>
    <n v="90"/>
    <x v="1040"/>
    <x v="1462"/>
    <x v="21"/>
    <s v="f"/>
    <n v="1"/>
    <n v="0.3"/>
    <n v="0.3"/>
    <x v="21"/>
    <s v="Ramersdorf-PerlachEntire home/apt2"/>
    <s v="Entire rental unitEntire home/aptRamersdorf-Perlach"/>
    <s v="Ramersdorf-PerlachEntire rental unitEntire home/apt2"/>
  </r>
  <r>
    <x v="3923"/>
    <s v="Beautiful spacious room in stylish flat"/>
    <x v="3141"/>
    <x v="549"/>
    <s v="2015"/>
    <d v="2015-11-15T00:00:00"/>
    <x v="0"/>
    <n v="1"/>
    <x v="0"/>
    <x v="10"/>
    <x v="2"/>
    <s v="Private room"/>
    <n v="2"/>
    <m/>
    <n v="135.84800000000001"/>
    <n v="14"/>
    <n v="365"/>
    <n v="0"/>
    <n v="0"/>
    <n v="0"/>
    <x v="54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3924"/>
    <s v="Centrally located Munich studio with Alps view"/>
    <x v="3142"/>
    <x v="1536"/>
    <s v="2017"/>
    <d v="2017-03-14T00:00:00"/>
    <x v="0"/>
    <n v="1"/>
    <x v="3"/>
    <x v="4"/>
    <x v="0"/>
    <s v="Entire home/apt"/>
    <n v="2"/>
    <m/>
    <n v="119.5609756097561"/>
    <n v="3"/>
    <n v="1125"/>
    <n v="0"/>
    <n v="13"/>
    <n v="48"/>
    <x v="54"/>
    <x v="1463"/>
    <x v="26"/>
    <s v="f"/>
    <n v="1"/>
    <n v="0.71"/>
    <n v="0.71"/>
    <x v="26"/>
    <s v="Sendling-WestparkEntire home/apt2"/>
    <s v="Entire rental unitEntire home/aptSendling-Westpark"/>
    <s v="Sendling-WestparkEntire rental unitEntire home/apt2"/>
  </r>
  <r>
    <x v="3925"/>
    <s v="Apartment in art distict"/>
    <x v="3143"/>
    <x v="342"/>
    <s v="2012"/>
    <d v="2012-02-23T00:00:00"/>
    <x v="1"/>
    <n v="2"/>
    <x v="2"/>
    <x v="2"/>
    <x v="0"/>
    <s v="Entire home/apt"/>
    <n v="2"/>
    <m/>
    <n v="136.95041322314049"/>
    <n v="2"/>
    <n v="20"/>
    <n v="0"/>
    <n v="21"/>
    <n v="6"/>
    <x v="54"/>
    <x v="1265"/>
    <x v="14"/>
    <s v="f"/>
    <n v="1"/>
    <n v="0.91"/>
    <n v="0.91"/>
    <x v="14"/>
    <s v="MaxvorstadtEntire home/apt2"/>
    <s v="Entire rental unitEntire home/aptMaxvorstadt"/>
    <s v="MaxvorstadtEntire rental unitEntire home/apt2"/>
  </r>
  <r>
    <x v="3926"/>
    <s v="Skandi Dachgeschosswohnung"/>
    <x v="3144"/>
    <x v="205"/>
    <s v="2016"/>
    <d v="2016-05-04T00:00:00"/>
    <x v="0"/>
    <n v="1"/>
    <x v="3"/>
    <x v="4"/>
    <x v="0"/>
    <s v="Entire home/apt"/>
    <n v="2"/>
    <m/>
    <n v="119.5609756097561"/>
    <n v="5"/>
    <n v="28"/>
    <n v="0"/>
    <n v="5"/>
    <n v="30"/>
    <x v="54"/>
    <x v="1464"/>
    <x v="6"/>
    <s v="f"/>
    <n v="1"/>
    <n v="0.24"/>
    <n v="0.24"/>
    <x v="6"/>
    <s v="Sendling-WestparkEntire home/apt2"/>
    <s v="Entire rental unitEntire home/aptSendling-Westpark"/>
    <s v="Sendling-WestparkEntire rental unitEntire home/apt2"/>
  </r>
  <r>
    <x v="3927"/>
    <s v="Komfort Einzelzimmer im Hotel Isartor"/>
    <x v="2936"/>
    <x v="1454"/>
    <s v="2017"/>
    <d v="2017-02-17T00:00:00"/>
    <x v="1"/>
    <n v="5"/>
    <x v="4"/>
    <x v="10"/>
    <x v="29"/>
    <s v="Private room"/>
    <n v="1"/>
    <n v="141"/>
    <n v="141"/>
    <n v="1"/>
    <n v="99"/>
    <n v="285"/>
    <n v="1"/>
    <n v="0"/>
    <x v="0"/>
    <x v="0"/>
    <x v="41"/>
    <s v="t"/>
    <n v="5"/>
    <n v="0.05"/>
    <n v="0.05"/>
    <x v="42"/>
    <s v="Ludwigsvorstadt-IsarvorstadtPrivate room1"/>
    <s v="Room in hotelPrivate roomLudwigsvorstadt-Isarvorstadt"/>
    <s v="Ludwigsvorstadt-IsarvorstadtRoom in hotelPrivate room1"/>
  </r>
  <r>
    <x v="3928"/>
    <s v="Standard Double Room at Hotel Isartor"/>
    <x v="2936"/>
    <x v="1454"/>
    <s v="2017"/>
    <d v="2017-02-17T00:00:00"/>
    <x v="1"/>
    <n v="5"/>
    <x v="4"/>
    <x v="10"/>
    <x v="29"/>
    <s v="Private room"/>
    <n v="2"/>
    <n v="159"/>
    <n v="159"/>
    <n v="1"/>
    <n v="99"/>
    <n v="285"/>
    <n v="6"/>
    <n v="24"/>
    <x v="1041"/>
    <x v="1465"/>
    <x v="1"/>
    <s v="t"/>
    <n v="5"/>
    <n v="0.27"/>
    <n v="0.27"/>
    <x v="1"/>
    <s v="Ludwigsvorstadt-IsarvorstadtPrivate room2"/>
    <s v="Room in hotelPrivate roomLudwigsvorstadt-Isarvorstadt"/>
    <s v="Ludwigsvorstadt-IsarvorstadtRoom in hotelPrivate room2"/>
  </r>
  <r>
    <x v="3929"/>
    <s v="Comfort Double Room im Hotel Isartor"/>
    <x v="2936"/>
    <x v="1454"/>
    <s v="2017"/>
    <d v="2017-02-17T00:00:00"/>
    <x v="1"/>
    <n v="5"/>
    <x v="4"/>
    <x v="10"/>
    <x v="29"/>
    <s v="Private room"/>
    <n v="2"/>
    <m/>
    <n v="135.84800000000001"/>
    <n v="1"/>
    <n v="99"/>
    <n v="307"/>
    <n v="2"/>
    <n v="0"/>
    <x v="54"/>
    <x v="0"/>
    <x v="98"/>
    <s v="t"/>
    <n v="5"/>
    <n v="0.11"/>
    <n v="0.11"/>
    <x v="191"/>
    <s v="Ludwigsvorstadt-IsarvorstadtPrivate room2"/>
    <s v="Room in hotelPrivate roomLudwigsvorstadt-Isarvorstadt"/>
    <s v="Ludwigsvorstadt-IsarvorstadtRoom in hotelPrivate room2"/>
  </r>
  <r>
    <x v="3930"/>
    <s v="Family Room at Hotel Isartor"/>
    <x v="2936"/>
    <x v="1454"/>
    <s v="2017"/>
    <d v="2017-02-17T00:00:00"/>
    <x v="1"/>
    <n v="5"/>
    <x v="4"/>
    <x v="10"/>
    <x v="29"/>
    <s v="Private room"/>
    <n v="3"/>
    <n v="214"/>
    <n v="214"/>
    <n v="1"/>
    <n v="99"/>
    <n v="296"/>
    <n v="2"/>
    <n v="6"/>
    <x v="1042"/>
    <x v="1466"/>
    <x v="41"/>
    <s v="t"/>
    <n v="5"/>
    <n v="0.09"/>
    <n v="0.09"/>
    <x v="42"/>
    <s v="Ludwigsvorstadt-IsarvorstadtPrivate room3"/>
    <s v="Room in hotelPrivate roomLudwigsvorstadt-Isarvorstadt"/>
    <s v="Ludwigsvorstadt-IsarvorstadtRoom in hotelPrivate room3"/>
  </r>
  <r>
    <x v="3931"/>
    <s v="Beeindruckende Familien Villa m. Pool &amp; Sauna"/>
    <x v="3145"/>
    <x v="497"/>
    <s v="2023"/>
    <d v="2023-04-20T00:00:00"/>
    <x v="0"/>
    <n v="1"/>
    <x v="2"/>
    <x v="23"/>
    <x v="25"/>
    <s v="Entire home/apt"/>
    <n v="14"/>
    <n v="1200"/>
    <n v="1200"/>
    <n v="7.4"/>
    <n v="365"/>
    <n v="86"/>
    <n v="0"/>
    <n v="0"/>
    <x v="0"/>
    <x v="0"/>
    <x v="38"/>
    <s v="f"/>
    <n v="1"/>
    <s v=""/>
    <m/>
    <x v="40"/>
    <s v="Allach-UntermenzingEntire home/apt14"/>
    <s v="Entire villaEntire home/aptAllach-Untermenzing"/>
    <s v="Allach-UntermenzingEntire villaEntire home/apt14"/>
  </r>
  <r>
    <x v="3932"/>
    <s v="Zimmer mit Doppelbett in Oase Schwabing"/>
    <x v="1699"/>
    <x v="393"/>
    <s v="2017"/>
    <d v="2017-03-20T00:00:00"/>
    <x v="0"/>
    <n v="2"/>
    <x v="1"/>
    <x v="5"/>
    <x v="13"/>
    <s v="Private room"/>
    <n v="2"/>
    <n v="90"/>
    <n v="90"/>
    <n v="2"/>
    <n v="14"/>
    <n v="83"/>
    <n v="10"/>
    <n v="24"/>
    <x v="206"/>
    <x v="244"/>
    <x v="41"/>
    <s v="f"/>
    <n v="2"/>
    <n v="0.44"/>
    <n v="0.44"/>
    <x v="42"/>
    <s v="Schwabing-WestPrivate room2"/>
    <s v="Private room in bed and breakfastPrivate roomSchwabing-West"/>
    <s v="Schwabing-WestPrivate room in bed and breakfastPrivate room2"/>
  </r>
  <r>
    <x v="3933"/>
    <s v="Nahe Pasinger Bahnhof - 1 Zi. App. mit S√ºd Balkon"/>
    <x v="3146"/>
    <x v="1537"/>
    <s v="2023"/>
    <d v="2023-02-06T00:00:00"/>
    <x v="0"/>
    <n v="1"/>
    <x v="3"/>
    <x v="3"/>
    <x v="0"/>
    <s v="Entire home/apt"/>
    <n v="2"/>
    <n v="64"/>
    <n v="64"/>
    <n v="7"/>
    <n v="700"/>
    <n v="142"/>
    <n v="6"/>
    <n v="56"/>
    <x v="1043"/>
    <x v="1467"/>
    <x v="41"/>
    <s v="f"/>
    <n v="1"/>
    <n v="0.27"/>
    <n v="0.27"/>
    <x v="42"/>
    <s v="Pasing-ObermenzingEntire home/apt2"/>
    <s v="Entire rental unitEntire home/aptPasing-Obermenzing"/>
    <s v="Pasing-ObermenzingEntire rental unitEntire home/apt2"/>
  </r>
  <r>
    <x v="3934"/>
    <s v="Sunny apt in the heart of Munich"/>
    <x v="1344"/>
    <x v="772"/>
    <s v="2014"/>
    <d v="2014-12-16T00:00:00"/>
    <x v="1"/>
    <n v="2"/>
    <x v="11"/>
    <x v="9"/>
    <x v="0"/>
    <s v="Entire home/apt"/>
    <n v="10"/>
    <n v="2200"/>
    <n v="2200"/>
    <n v="1"/>
    <n v="40"/>
    <n v="13"/>
    <n v="9"/>
    <n v="6"/>
    <x v="86"/>
    <x v="91"/>
    <x v="33"/>
    <s v="f"/>
    <n v="2"/>
    <n v="0.45"/>
    <n v="0.45"/>
    <x v="33"/>
    <s v="Au-HaidhausenEntire home/apt10"/>
    <s v="Entire rental unitEntire home/aptAu-Haidhausen"/>
    <s v="Au-HaidhausenEntire rental unitEntire home/apt10"/>
  </r>
  <r>
    <x v="3935"/>
    <s v="Adina Hotel Munich - Studio"/>
    <x v="3147"/>
    <x v="1538"/>
    <s v="2023"/>
    <d v="2023-04-21T00:00:00"/>
    <x v="0"/>
    <n v="2"/>
    <x v="2"/>
    <x v="1"/>
    <x v="14"/>
    <s v="Private room"/>
    <n v="2"/>
    <n v="173"/>
    <n v="173"/>
    <n v="1.1000000000000001"/>
    <n v="9563.1"/>
    <n v="319"/>
    <n v="7"/>
    <n v="12"/>
    <x v="1044"/>
    <x v="1420"/>
    <x v="68"/>
    <s v="t"/>
    <n v="2"/>
    <n v="0.36"/>
    <n v="0.36"/>
    <x v="80"/>
    <s v="Berg am LaimPrivate room2"/>
    <s v="Room in aparthotelPrivate roomBerg am Laim"/>
    <s v="Berg am LaimRoom in aparthotelPrivate room2"/>
  </r>
  <r>
    <x v="3936"/>
    <s v="Adina Munich - 1 Bedroom Apt"/>
    <x v="3147"/>
    <x v="1538"/>
    <s v="2023"/>
    <d v="2023-04-21T00:00:00"/>
    <x v="0"/>
    <n v="2"/>
    <x v="2"/>
    <x v="1"/>
    <x v="29"/>
    <s v="Private room"/>
    <n v="3"/>
    <n v="213"/>
    <n v="213"/>
    <n v="1.1000000000000001"/>
    <n v="9563.1"/>
    <n v="335"/>
    <n v="4"/>
    <n v="18"/>
    <x v="500"/>
    <x v="660"/>
    <x v="41"/>
    <s v="t"/>
    <n v="2"/>
    <n v="0.31"/>
    <n v="0.31"/>
    <x v="42"/>
    <s v="Berg am LaimPrivate room3"/>
    <s v="Room in hotelPrivate roomBerg am Laim"/>
    <s v="Berg am LaimRoom in hotelPrivate room3"/>
  </r>
  <r>
    <x v="3937"/>
    <s v="Flat in the city Center!"/>
    <x v="3148"/>
    <x v="1539"/>
    <s v="2023"/>
    <d v="2023-04-20T00:00:00"/>
    <x v="0"/>
    <n v="3"/>
    <x v="4"/>
    <x v="20"/>
    <x v="0"/>
    <s v="Entire home/apt"/>
    <n v="6"/>
    <m/>
    <n v="403.6875"/>
    <n v="1"/>
    <n v="65"/>
    <n v="0"/>
    <n v="61"/>
    <n v="66"/>
    <x v="54"/>
    <x v="1468"/>
    <x v="76"/>
    <s v="t"/>
    <n v="3"/>
    <n v="2.73"/>
    <n v="2.73"/>
    <x v="105"/>
    <s v="Altstadt-LehelEntire home/apt6"/>
    <s v="Entire rental unitEntire home/aptAltstadt-Lehel"/>
    <s v="Altstadt-LehelEntire rental unitEntire home/apt6"/>
  </r>
  <r>
    <x v="3938"/>
    <s v="Sunny Apartment with Balcony"/>
    <x v="3149"/>
    <x v="402"/>
    <s v="2017"/>
    <d v="2017-11-14T00:00:00"/>
    <x v="0"/>
    <n v="1"/>
    <x v="3"/>
    <x v="2"/>
    <x v="0"/>
    <s v="Entire home/apt"/>
    <n v="4"/>
    <m/>
    <n v="217.40579710144928"/>
    <n v="4"/>
    <n v="365"/>
    <n v="0"/>
    <n v="14"/>
    <n v="56"/>
    <x v="54"/>
    <x v="1469"/>
    <x v="41"/>
    <s v="f"/>
    <n v="1"/>
    <n v="0.64"/>
    <n v="0.64"/>
    <x v="42"/>
    <s v="MaxvorstadtEntire home/apt4"/>
    <s v="Entire rental unitEntire home/aptMaxvorstadt"/>
    <s v="MaxvorstadtEntire rental unitEntire home/apt4"/>
  </r>
  <r>
    <x v="3939"/>
    <s v="flat in city centre Munich"/>
    <x v="3148"/>
    <x v="1539"/>
    <s v="2023"/>
    <d v="2023-04-20T00:00:00"/>
    <x v="0"/>
    <n v="3"/>
    <x v="4"/>
    <x v="20"/>
    <x v="0"/>
    <s v="Entire home/apt"/>
    <n v="6"/>
    <m/>
    <n v="403.6875"/>
    <n v="1"/>
    <n v="365"/>
    <n v="0"/>
    <n v="33"/>
    <n v="0"/>
    <x v="54"/>
    <x v="0"/>
    <x v="31"/>
    <s v="t"/>
    <n v="3"/>
    <n v="1.67"/>
    <n v="1.67"/>
    <x v="31"/>
    <s v="Altstadt-LehelEntire home/apt6"/>
    <s v="Entire rental unitEntire home/aptAltstadt-Lehel"/>
    <s v="Altstadt-LehelEntire rental unitEntire home/apt6"/>
  </r>
  <r>
    <x v="3940"/>
    <s v="beautiful rooftop room"/>
    <x v="3150"/>
    <x v="755"/>
    <s v="2017"/>
    <d v="2017-01-27T00:00:00"/>
    <x v="0"/>
    <n v="1"/>
    <x v="3"/>
    <x v="16"/>
    <x v="2"/>
    <s v="Private room"/>
    <n v="2"/>
    <n v="250"/>
    <n v="250"/>
    <n v="2"/>
    <n v="365"/>
    <n v="87"/>
    <n v="9"/>
    <n v="30"/>
    <x v="1036"/>
    <x v="1457"/>
    <x v="41"/>
    <s v="f"/>
    <n v="1"/>
    <n v="0.4"/>
    <n v="0.4"/>
    <x v="42"/>
    <s v="Schwabing-FreimannPrivate room2"/>
    <s v="Private room in rental unitPrivate roomSchwabing-Freimann"/>
    <s v="Schwabing-FreimannPrivate room in rental unitPrivate room2"/>
  </r>
  <r>
    <x v="3941"/>
    <s v="Wohnen &amp; Arbeiten in Schwabing"/>
    <x v="3151"/>
    <x v="1540"/>
    <s v="2013"/>
    <d v="2013-03-03T00:00:00"/>
    <x v="1"/>
    <n v="1"/>
    <x v="3"/>
    <x v="5"/>
    <x v="0"/>
    <s v="Entire home/apt"/>
    <n v="2"/>
    <n v="117"/>
    <n v="117"/>
    <n v="6"/>
    <n v="14"/>
    <n v="129"/>
    <n v="17"/>
    <n v="156"/>
    <x v="1045"/>
    <x v="1470"/>
    <x v="41"/>
    <s v="f"/>
    <n v="1"/>
    <n v="0.75"/>
    <n v="0.75"/>
    <x v="42"/>
    <s v="Schwabing-WestEntire home/apt2"/>
    <s v="Entire rental unitEntire home/aptSchwabing-West"/>
    <s v="Schwabing-WestEntire rental unitEntire home/apt2"/>
  </r>
  <r>
    <x v="3942"/>
    <s v="Bright &amp; Spacious im Westend"/>
    <x v="3152"/>
    <x v="299"/>
    <s v="2017"/>
    <d v="2017-05-11T00:00:00"/>
    <x v="0"/>
    <n v="1"/>
    <x v="3"/>
    <x v="7"/>
    <x v="0"/>
    <s v="Entire home/apt"/>
    <n v="4"/>
    <n v="104"/>
    <n v="104"/>
    <n v="2"/>
    <n v="365"/>
    <n v="78"/>
    <n v="3"/>
    <n v="0"/>
    <x v="0"/>
    <x v="0"/>
    <x v="33"/>
    <s v="f"/>
    <n v="1"/>
    <n v="0.13"/>
    <n v="0.13"/>
    <x v="33"/>
    <s v="Schwanthalerh√∂heEntire home/apt4"/>
    <s v="Entire rental unitEntire home/aptSchwanthalerh√∂he"/>
    <s v="Schwanthalerh√∂heEntire rental unitEntire home/apt4"/>
  </r>
  <r>
    <x v="3943"/>
    <s v="Private room"/>
    <x v="3153"/>
    <x v="1541"/>
    <s v="2016"/>
    <d v="2016-04-21T00:00:00"/>
    <x v="0"/>
    <n v="2"/>
    <x v="1"/>
    <x v="11"/>
    <x v="2"/>
    <s v="Private room"/>
    <n v="1"/>
    <n v="47"/>
    <n v="47"/>
    <n v="14.9"/>
    <n v="365"/>
    <n v="328"/>
    <n v="22"/>
    <n v="150"/>
    <x v="1046"/>
    <x v="1471"/>
    <x v="25"/>
    <s v="f"/>
    <n v="2"/>
    <n v="1"/>
    <n v="1"/>
    <x v="25"/>
    <s v="SendlingPrivate room1"/>
    <s v="Private room in rental unitPrivate roomSendling"/>
    <s v="SendlingPrivate room in rental unitPrivate room1"/>
  </r>
  <r>
    <x v="3944"/>
    <s v="Traumhafte Altbauwohnung"/>
    <x v="3154"/>
    <x v="210"/>
    <s v="2018"/>
    <d v="2018-06-20T00:00:00"/>
    <x v="0"/>
    <n v="1"/>
    <x v="3"/>
    <x v="5"/>
    <x v="2"/>
    <s v="Private room"/>
    <n v="2"/>
    <m/>
    <n v="83"/>
    <n v="2"/>
    <n v="365"/>
    <n v="0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3945"/>
    <s v="Zentrale Wohnung mit Isarblick"/>
    <x v="3155"/>
    <x v="152"/>
    <s v="2013"/>
    <d v="2013-05-04T00:00:00"/>
    <x v="0"/>
    <n v="2"/>
    <x v="1"/>
    <x v="10"/>
    <x v="2"/>
    <s v="Private room"/>
    <n v="2"/>
    <n v="100"/>
    <n v="100"/>
    <n v="2"/>
    <n v="365"/>
    <n v="81"/>
    <n v="10"/>
    <n v="30"/>
    <x v="335"/>
    <x v="420"/>
    <x v="5"/>
    <s v="f"/>
    <n v="1"/>
    <n v="0.44"/>
    <n v="0.44"/>
    <x v="5"/>
    <s v="Ludwigsvorstadt-IsarvorstadtPrivate room2"/>
    <s v="Private room in rental unitPrivate roomLudwigsvorstadt-Isarvorstadt"/>
    <s v="Ludwigsvorstadt-IsarvorstadtPrivate room in rental unitPrivate room2"/>
  </r>
  <r>
    <x v="3946"/>
    <s v="Stylish Guestroom in Glockenbachviertel"/>
    <x v="3156"/>
    <x v="1542"/>
    <s v="2015"/>
    <d v="2015-06-14T00:00:00"/>
    <x v="1"/>
    <n v="1"/>
    <x v="3"/>
    <x v="20"/>
    <x v="4"/>
    <s v="Private room"/>
    <n v="1"/>
    <n v="91"/>
    <n v="91"/>
    <n v="2"/>
    <n v="30"/>
    <n v="109"/>
    <n v="48"/>
    <n v="174"/>
    <x v="1047"/>
    <x v="1472"/>
    <x v="41"/>
    <s v="f"/>
    <n v="1"/>
    <n v="2.2200000000000002"/>
    <n v="2.2200000000000002"/>
    <x v="42"/>
    <s v="Altstadt-LehelPrivate room1"/>
    <s v="Private room in condoPrivate roomAltstadt-Lehel"/>
    <s v="Altstadt-LehelPrivate room in condoPrivate room1"/>
  </r>
  <r>
    <x v="3947"/>
    <s v="Gem√ºtliches modernes Zimmer"/>
    <x v="3157"/>
    <x v="5"/>
    <s v="2015"/>
    <d v="2015-10-15T00:00:00"/>
    <x v="0"/>
    <n v="1"/>
    <x v="3"/>
    <x v="24"/>
    <x v="2"/>
    <s v="Private room"/>
    <n v="1"/>
    <m/>
    <n v="47.5"/>
    <n v="1"/>
    <n v="100"/>
    <n v="0"/>
    <n v="2"/>
    <n v="0"/>
    <x v="54"/>
    <x v="0"/>
    <x v="41"/>
    <s v="f"/>
    <n v="1"/>
    <n v="0.09"/>
    <n v="0.09"/>
    <x v="42"/>
    <s v="Aubing-Lochhausen-LangwiedPrivate room1"/>
    <s v="Private room in rental unitPrivate roomAubing-Lochhausen-Langwied"/>
    <s v="Aubing-Lochhausen-LangwiedPrivate room in rental unitPrivate room1"/>
  </r>
  <r>
    <x v="3948"/>
    <s v="Wiesnbleibe"/>
    <x v="3158"/>
    <x v="1543"/>
    <s v="2018"/>
    <d v="2018-10-14T00:00:00"/>
    <x v="0"/>
    <n v="1"/>
    <x v="3"/>
    <x v="14"/>
    <x v="0"/>
    <s v="Entire home/apt"/>
    <n v="5"/>
    <n v="432"/>
    <n v="432"/>
    <n v="3"/>
    <n v="365"/>
    <n v="89"/>
    <n v="1"/>
    <n v="0"/>
    <x v="0"/>
    <x v="0"/>
    <x v="41"/>
    <s v="f"/>
    <n v="1"/>
    <n v="0.06"/>
    <n v="0.06"/>
    <x v="42"/>
    <s v="Untergiesing-HarlachingEntire home/apt5"/>
    <s v="Entire rental unitEntire home/aptUntergiesing-Harlaching"/>
    <s v="Untergiesing-HarlachingEntire rental unitEntire home/apt5"/>
  </r>
  <r>
    <x v="3949"/>
    <s v="Singel room"/>
    <x v="3148"/>
    <x v="1539"/>
    <s v="2023"/>
    <d v="2023-04-20T00:00:00"/>
    <x v="0"/>
    <n v="3"/>
    <x v="4"/>
    <x v="20"/>
    <x v="2"/>
    <s v="Private room"/>
    <n v="2"/>
    <m/>
    <n v="225.35714285714286"/>
    <n v="1"/>
    <n v="10"/>
    <n v="0"/>
    <n v="52"/>
    <n v="0"/>
    <x v="54"/>
    <x v="0"/>
    <x v="56"/>
    <s v="f"/>
    <n v="3"/>
    <n v="2.29"/>
    <n v="2.29"/>
    <x v="63"/>
    <s v="Altstadt-LehelPrivate room2"/>
    <s v="Private room in rental unitPrivate roomAltstadt-Lehel"/>
    <s v="Altstadt-LehelPrivate room in rental unitPrivate room2"/>
  </r>
  <r>
    <x v="3950"/>
    <s v="Apartment Munich Center 4 to 5 guests"/>
    <x v="3159"/>
    <x v="152"/>
    <s v="2019"/>
    <d v="2019-11-30T00:00:00"/>
    <x v="0"/>
    <n v="1"/>
    <x v="3"/>
    <x v="2"/>
    <x v="0"/>
    <s v="Entire home/apt"/>
    <n v="5"/>
    <m/>
    <n v="308.16666666666669"/>
    <n v="2"/>
    <n v="365"/>
    <n v="0"/>
    <n v="6"/>
    <n v="18"/>
    <x v="54"/>
    <x v="1473"/>
    <x v="41"/>
    <s v="f"/>
    <n v="1"/>
    <n v="0.28000000000000003"/>
    <n v="0.28000000000000003"/>
    <x v="42"/>
    <s v="MaxvorstadtEntire home/apt5"/>
    <s v="Entire rental unitEntire home/aptMaxvorstadt"/>
    <s v="MaxvorstadtEntire rental unitEntire home/apt5"/>
  </r>
  <r>
    <x v="3951"/>
    <s v="One room with balcony in a flat"/>
    <x v="1413"/>
    <x v="440"/>
    <s v="2019"/>
    <d v="2019-08-11T00:00:00"/>
    <x v="0"/>
    <n v="2"/>
    <x v="11"/>
    <x v="20"/>
    <x v="2"/>
    <s v="Private room"/>
    <n v="2"/>
    <m/>
    <n v="225.35714285714286"/>
    <n v="1"/>
    <n v="365"/>
    <n v="0"/>
    <n v="3"/>
    <n v="12"/>
    <x v="54"/>
    <x v="1474"/>
    <x v="33"/>
    <s v="f"/>
    <n v="2"/>
    <n v="0.17"/>
    <n v="0.17"/>
    <x v="33"/>
    <s v="Altstadt-LehelPrivate room2"/>
    <s v="Private room in rental unitPrivate roomAltstadt-Lehel"/>
    <s v="Altstadt-LehelPrivate room in rental unitPrivate room2"/>
  </r>
  <r>
    <x v="3952"/>
    <s v="Sch√∂ne zentrale Einzimmerwohnung"/>
    <x v="3160"/>
    <x v="1544"/>
    <s v="2021"/>
    <d v="2021-03-29T00:00:00"/>
    <x v="0"/>
    <n v="1"/>
    <x v="3"/>
    <x v="3"/>
    <x v="0"/>
    <s v="Entire home/apt"/>
    <n v="2"/>
    <m/>
    <n v="100.36111111111111"/>
    <n v="3"/>
    <n v="365"/>
    <n v="0"/>
    <n v="2"/>
    <n v="0"/>
    <x v="54"/>
    <x v="0"/>
    <x v="53"/>
    <s v="f"/>
    <n v="1"/>
    <n v="0.09"/>
    <n v="0.09"/>
    <x v="56"/>
    <s v="Pasing-ObermenzingEntire home/apt2"/>
    <s v="Entire rental unitEntire home/aptPasing-Obermenzing"/>
    <s v="Pasing-ObermenzingEntire rental unitEntire home/apt2"/>
  </r>
  <r>
    <x v="3953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68"/>
    <n v="3"/>
    <n v="20"/>
    <x v="653"/>
    <x v="879"/>
    <x v="56"/>
    <s v="t"/>
    <n v="78"/>
    <n v="0.15"/>
    <n v="0.15"/>
    <x v="63"/>
    <s v="Aubing-Lochhausen-LangwiedEntire home/apt1"/>
    <s v="Entire serviced apartmentEntire home/aptAubing-Lochhausen-Langwied"/>
    <s v="Aubing-Lochhausen-LangwiedEntire serviced apartmentEntire home/apt1"/>
  </r>
  <r>
    <x v="3954"/>
    <s v="Double Studio with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01"/>
    <n v="2"/>
    <n v="24"/>
    <x v="370"/>
    <x v="477"/>
    <x v="53"/>
    <s v="t"/>
    <n v="78"/>
    <n v="0.43"/>
    <n v="0.43"/>
    <x v="56"/>
    <s v="Aubing-Lochhausen-LangwiedEntire home/apt2"/>
    <s v="Entire rental unitEntire home/aptAubing-Lochhausen-Langwied"/>
    <s v="Aubing-Lochhausen-LangwiedEntire rental unitEntire home/apt2"/>
  </r>
  <r>
    <x v="3955"/>
    <s v="Hell &amp; Gem√ºtlich am Englischen Garten"/>
    <x v="3161"/>
    <x v="1545"/>
    <s v="2015"/>
    <d v="2015-05-28T00:00:00"/>
    <x v="0"/>
    <n v="1"/>
    <x v="3"/>
    <x v="8"/>
    <x v="0"/>
    <s v="Entire home/apt"/>
    <n v="2"/>
    <n v="90"/>
    <n v="90"/>
    <n v="5.4"/>
    <n v="24"/>
    <n v="19"/>
    <n v="7"/>
    <n v="0"/>
    <x v="0"/>
    <x v="0"/>
    <x v="41"/>
    <s v="f"/>
    <n v="1"/>
    <n v="0.32"/>
    <n v="0.32"/>
    <x v="42"/>
    <s v="BogenhausenEntire home/apt2"/>
    <s v="Entire rental unitEntire home/aptBogenhausen"/>
    <s v="BogenhausenEntire rental unitEntire home/apt2"/>
  </r>
  <r>
    <x v="3956"/>
    <s v="Private single room in Munich"/>
    <x v="3114"/>
    <x v="500"/>
    <s v="2023"/>
    <d v="2023-04-01T00:00:00"/>
    <x v="1"/>
    <n v="4"/>
    <x v="4"/>
    <x v="9"/>
    <x v="2"/>
    <s v="Private room"/>
    <n v="1"/>
    <n v="60"/>
    <n v="60"/>
    <n v="2"/>
    <n v="1125"/>
    <n v="150"/>
    <n v="104"/>
    <n v="255"/>
    <x v="101"/>
    <x v="106"/>
    <x v="69"/>
    <s v="t"/>
    <n v="4"/>
    <n v="4.62"/>
    <n v="4.62"/>
    <x v="82"/>
    <s v="Au-HaidhausenPrivate room1"/>
    <s v="Private room in rental unitPrivate roomAu-Haidhausen"/>
    <s v="Au-HaidhausenPrivate room in rental unitPrivate room1"/>
  </r>
  <r>
    <x v="3957"/>
    <s v="Apartment 15min from Oktoberfest"/>
    <x v="3162"/>
    <x v="53"/>
    <s v="2016"/>
    <d v="2016-04-12T00:00:00"/>
    <x v="0"/>
    <n v="1"/>
    <x v="3"/>
    <x v="6"/>
    <x v="0"/>
    <s v="Entire home/apt"/>
    <n v="4"/>
    <n v="550"/>
    <n v="550"/>
    <n v="2"/>
    <n v="20"/>
    <n v="173"/>
    <n v="2"/>
    <n v="0"/>
    <x v="0"/>
    <x v="0"/>
    <x v="41"/>
    <s v="f"/>
    <n v="1"/>
    <n v="0.11"/>
    <n v="0.11"/>
    <x v="42"/>
    <s v="Neuhausen-NymphenburgEntire home/apt4"/>
    <s v="Entire rental unitEntire home/aptNeuhausen-Nymphenburg"/>
    <s v="Neuhausen-NymphenburgEntire rental unitEntire home/apt4"/>
  </r>
  <r>
    <x v="3958"/>
    <s v="Loft in der Maxvorstadt"/>
    <x v="3163"/>
    <x v="240"/>
    <s v="2014"/>
    <d v="2014-05-11T00:00:00"/>
    <x v="0"/>
    <n v="1"/>
    <x v="3"/>
    <x v="2"/>
    <x v="0"/>
    <s v="Entire home/apt"/>
    <n v="2"/>
    <m/>
    <n v="136.95041322314049"/>
    <n v="3"/>
    <n v="365"/>
    <n v="0"/>
    <n v="5"/>
    <n v="6"/>
    <x v="54"/>
    <x v="1265"/>
    <x v="41"/>
    <s v="f"/>
    <n v="1"/>
    <n v="0.22"/>
    <n v="0.22"/>
    <x v="42"/>
    <s v="MaxvorstadtEntire home/apt2"/>
    <s v="Entire rental unitEntire home/aptMaxvorstadt"/>
    <s v="MaxvorstadtEntire rental unitEntire home/apt2"/>
  </r>
  <r>
    <x v="3959"/>
    <s v="Exklusiv: Historisches Apartment mit Deckengew√∂lbe"/>
    <x v="1445"/>
    <x v="685"/>
    <s v="2016"/>
    <d v="2016-01-01T00:00:00"/>
    <x v="1"/>
    <n v="12"/>
    <x v="12"/>
    <x v="16"/>
    <x v="0"/>
    <s v="Entire home/apt"/>
    <n v="4"/>
    <n v="141"/>
    <n v="141"/>
    <n v="2"/>
    <n v="1125"/>
    <n v="229"/>
    <n v="80"/>
    <n v="255"/>
    <x v="836"/>
    <x v="1132"/>
    <x v="11"/>
    <s v="t"/>
    <n v="7"/>
    <n v="3.49"/>
    <n v="3.49"/>
    <x v="11"/>
    <s v="Schwabing-FreimannEntire home/apt4"/>
    <s v="Entire rental unitEntire home/aptSchwabing-Freimann"/>
    <s v="Schwabing-FreimannEntire rental unitEntire home/apt4"/>
  </r>
  <r>
    <x v="3960"/>
    <s v="DoubleStudio + Gym&amp;Concierge"/>
    <x v="2187"/>
    <x v="1151"/>
    <s v="2020"/>
    <d v="2020-11-25T00:00:00"/>
    <x v="0"/>
    <n v="136"/>
    <x v="31"/>
    <x v="24"/>
    <x v="0"/>
    <s v="Entire home/apt"/>
    <n v="2"/>
    <n v="70"/>
    <n v="70"/>
    <n v="5.3"/>
    <n v="180"/>
    <n v="83"/>
    <n v="4"/>
    <n v="0"/>
    <x v="0"/>
    <x v="0"/>
    <x v="53"/>
    <s v="t"/>
    <n v="78"/>
    <n v="0.18"/>
    <n v="0.18"/>
    <x v="56"/>
    <s v="Aubing-Lochhausen-LangwiedEntire home/apt2"/>
    <s v="Entire rental unitEntire home/aptAubing-Lochhausen-Langwied"/>
    <s v="Aubing-Lochhausen-LangwiedEntire rental unitEntire home/apt2"/>
  </r>
  <r>
    <x v="3961"/>
    <s v="Double Studio+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09"/>
    <n v="7"/>
    <n v="60"/>
    <x v="998"/>
    <x v="1395"/>
    <x v="43"/>
    <s v="t"/>
    <n v="78"/>
    <n v="0.31"/>
    <n v="0.31"/>
    <x v="44"/>
    <s v="Aubing-Lochhausen-LangwiedEntire home/apt2"/>
    <s v="Entire rental unitEntire home/aptAubing-Lochhausen-Langwied"/>
    <s v="Aubing-Lochhausen-LangwiedEntire rental unitEntire home/apt2"/>
  </r>
  <r>
    <x v="3962"/>
    <s v="1 Zi G√§steapp. in M√º-Gro√ühadern"/>
    <x v="3164"/>
    <x v="1546"/>
    <s v="2018"/>
    <d v="2018-03-18T00:00:00"/>
    <x v="1"/>
    <n v="1"/>
    <x v="3"/>
    <x v="0"/>
    <x v="0"/>
    <s v="Entire home/apt"/>
    <n v="2"/>
    <n v="43"/>
    <n v="43"/>
    <n v="3"/>
    <n v="21"/>
    <n v="210"/>
    <n v="43"/>
    <n v="114"/>
    <x v="1048"/>
    <x v="1475"/>
    <x v="0"/>
    <s v="f"/>
    <n v="1"/>
    <n v="1.94"/>
    <n v="1.94"/>
    <x v="0"/>
    <s v="HadernEntire home/apt2"/>
    <s v="Entire rental unitEntire home/aptHadern"/>
    <s v="HadernEntire rental unitEntire home/apt2"/>
  </r>
  <r>
    <x v="3963"/>
    <s v="Privatzimmer Tropical Atmosph√§re"/>
    <x v="3165"/>
    <x v="173"/>
    <s v="2023"/>
    <d v="2023-04-30T00:00:00"/>
    <x v="0"/>
    <n v="1"/>
    <x v="3"/>
    <x v="12"/>
    <x v="2"/>
    <s v="Private room"/>
    <n v="1"/>
    <m/>
    <n v="80.36363636363636"/>
    <n v="2"/>
    <n v="7"/>
    <n v="0"/>
    <n v="2"/>
    <n v="0"/>
    <x v="54"/>
    <x v="0"/>
    <x v="41"/>
    <s v="f"/>
    <n v="1"/>
    <n v="0.09"/>
    <n v="0.09"/>
    <x v="42"/>
    <s v="Ramersdorf-PerlachPrivate room1"/>
    <s v="Private room in rental unitPrivate roomRamersdorf-Perlach"/>
    <s v="Ramersdorf-PerlachPrivate room in rental unitPrivate room1"/>
  </r>
  <r>
    <x v="3964"/>
    <s v="Privatzimmer mit Balkon zum Wohlf√ºhlen"/>
    <x v="3118"/>
    <x v="1286"/>
    <s v="2018"/>
    <d v="2018-01-23T00:00:00"/>
    <x v="0"/>
    <n v="2"/>
    <x v="2"/>
    <x v="4"/>
    <x v="2"/>
    <s v="Private room"/>
    <n v="2"/>
    <m/>
    <n v="71.897435897435898"/>
    <n v="1"/>
    <n v="365"/>
    <n v="0"/>
    <n v="3"/>
    <n v="0"/>
    <x v="54"/>
    <x v="0"/>
    <x v="41"/>
    <s v="f"/>
    <n v="2"/>
    <n v="0.14000000000000001"/>
    <n v="0.14000000000000001"/>
    <x v="42"/>
    <s v="Sendling-WestparkPrivate room2"/>
    <s v="Private room in rental unitPrivate roomSendling-Westpark"/>
    <s v="Sendling-WestparkPrivate room in rental unitPrivate room2"/>
  </r>
  <r>
    <x v="3965"/>
    <s v="Stilvolles Nest am Arabellapark"/>
    <x v="2950"/>
    <x v="1462"/>
    <s v="2022"/>
    <d v="2022-12-13T00:00:00"/>
    <x v="0"/>
    <n v="2"/>
    <x v="2"/>
    <x v="8"/>
    <x v="0"/>
    <s v="Entire home/apt"/>
    <n v="1"/>
    <m/>
    <n v="78.333333333333329"/>
    <n v="29"/>
    <n v="1125"/>
    <n v="90"/>
    <n v="0"/>
    <n v="0"/>
    <x v="54"/>
    <x v="0"/>
    <x v="38"/>
    <s v="f"/>
    <n v="2"/>
    <n v="0.88098591549295791"/>
    <m/>
    <x v="116"/>
    <s v="BogenhausenEntire home/apt1"/>
    <s v="Entire rental unitEntire home/aptBogenhausen"/>
    <s v="BogenhausenEntire rental unitEntire home/apt1"/>
  </r>
  <r>
    <x v="3966"/>
    <s v="Private 2-Raum-Wohnung mit Balkon am Olympiapark"/>
    <x v="3166"/>
    <x v="457"/>
    <s v="2016"/>
    <d v="2016-07-18T00:00:00"/>
    <x v="0"/>
    <n v="1"/>
    <x v="3"/>
    <x v="6"/>
    <x v="0"/>
    <s v="Entire home/apt"/>
    <n v="3"/>
    <m/>
    <n v="142.73333333333332"/>
    <n v="5"/>
    <n v="365"/>
    <n v="0"/>
    <n v="1"/>
    <n v="0"/>
    <x v="54"/>
    <x v="0"/>
    <x v="41"/>
    <s v="f"/>
    <n v="1"/>
    <n v="0.05"/>
    <n v="0.05"/>
    <x v="42"/>
    <s v="Neuhausen-NymphenburgEntire home/apt3"/>
    <s v="Entire rental unitEntire home/aptNeuhausen-Nymphenburg"/>
    <s v="Neuhausen-NymphenburgEntire rental unitEntire home/apt3"/>
  </r>
  <r>
    <x v="3967"/>
    <s v="Zentrales Apartment in M√ºnchen!"/>
    <x v="3167"/>
    <x v="1547"/>
    <s v="2021"/>
    <d v="2021-06-27T00:00:00"/>
    <x v="0"/>
    <n v="1"/>
    <x v="3"/>
    <x v="2"/>
    <x v="0"/>
    <s v="Entire home/apt"/>
    <n v="2"/>
    <m/>
    <n v="136.95041322314049"/>
    <n v="2"/>
    <n v="30"/>
    <n v="0"/>
    <n v="10"/>
    <n v="6"/>
    <x v="54"/>
    <x v="1265"/>
    <x v="27"/>
    <s v="f"/>
    <n v="1"/>
    <n v="0.44"/>
    <n v="0.44"/>
    <x v="27"/>
    <s v="MaxvorstadtEntire home/apt2"/>
    <s v="Entire rental unitEntire home/aptMaxvorstadt"/>
    <s v="MaxvorstadtEntire rental unitEntire home/apt2"/>
  </r>
  <r>
    <x v="3968"/>
    <s v="Single Studio+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1"/>
    <n v="10"/>
    <x v="249"/>
    <x v="303"/>
    <x v="43"/>
    <s v="t"/>
    <n v="78"/>
    <n v="0.88"/>
    <n v="0.88"/>
    <x v="44"/>
    <s v="Aubing-Lochhausen-LangwiedEntire home/apt1"/>
    <s v="Entire serviced apartmentEntire home/aptAubing-Lochhausen-Langwied"/>
    <s v="Aubing-Lochhausen-LangwiedEntire serviced apartmentEntire home/apt1"/>
  </r>
  <r>
    <x v="3969"/>
    <s v="Single Studio+Concierge&amp;Gym"/>
    <x v="2187"/>
    <x v="1151"/>
    <s v="2020"/>
    <d v="2020-11-25T00:00:00"/>
    <x v="0"/>
    <n v="136"/>
    <x v="31"/>
    <x v="24"/>
    <x v="23"/>
    <s v="Entire home/apt"/>
    <n v="1"/>
    <n v="80"/>
    <n v="80"/>
    <n v="4.4000000000000004"/>
    <n v="180"/>
    <n v="176"/>
    <n v="5"/>
    <n v="10"/>
    <x v="1049"/>
    <x v="1476"/>
    <x v="70"/>
    <s v="t"/>
    <n v="78"/>
    <n v="0.23"/>
    <n v="0.23"/>
    <x v="83"/>
    <s v="Aubing-Lochhausen-LangwiedEntire home/apt1"/>
    <s v="Entire serviced apartmentEntire home/aptAubing-Lochhausen-Langwied"/>
    <s v="Aubing-Lochhausen-LangwiedEntire serviced apartmentEntire home/apt1"/>
  </r>
  <r>
    <x v="3970"/>
    <s v="Single Deluxe with Gym&amp;Concierge"/>
    <x v="2187"/>
    <x v="1151"/>
    <s v="2020"/>
    <d v="2020-11-25T00:00:00"/>
    <x v="0"/>
    <n v="136"/>
    <x v="31"/>
    <x v="24"/>
    <x v="23"/>
    <s v="Entire home/apt"/>
    <n v="1"/>
    <n v="69"/>
    <n v="69"/>
    <n v="4.4000000000000004"/>
    <n v="180"/>
    <n v="85"/>
    <n v="3"/>
    <n v="10"/>
    <x v="989"/>
    <x v="1383"/>
    <x v="99"/>
    <s v="t"/>
    <n v="78"/>
    <n v="0.15"/>
    <n v="0.15"/>
    <x v="192"/>
    <s v="Aubing-Lochhausen-LangwiedEntire home/apt1"/>
    <s v="Entire serviced apartmentEntire home/aptAubing-Lochhausen-Langwied"/>
    <s v="Aubing-Lochhausen-LangwiedEntire serviced apartmentEntire home/apt1"/>
  </r>
  <r>
    <x v="3971"/>
    <s v="&lt;15 min to center: cozy 1-room-apt for 3"/>
    <x v="3168"/>
    <x v="102"/>
    <s v="2015"/>
    <d v="2015-03-18T00:00:00"/>
    <x v="0"/>
    <n v="1"/>
    <x v="2"/>
    <x v="15"/>
    <x v="0"/>
    <s v="Entire home/apt"/>
    <n v="3"/>
    <m/>
    <n v="105.66666666666667"/>
    <n v="2.9"/>
    <n v="1125"/>
    <n v="0"/>
    <n v="11"/>
    <n v="0"/>
    <x v="54"/>
    <x v="0"/>
    <x v="55"/>
    <s v="f"/>
    <n v="1"/>
    <n v="0.48"/>
    <n v="0.48"/>
    <x v="59"/>
    <s v="ObergiesingEntire home/apt3"/>
    <s v="Entire rental unitEntire home/aptObergiesing"/>
    <s v="ObergiesingEntire rental unitEntire home/apt3"/>
  </r>
  <r>
    <x v="3972"/>
    <s v="Cozy, family friendly Flat, fully furnished 1 year"/>
    <x v="3169"/>
    <x v="138"/>
    <s v="2015"/>
    <d v="2015-06-13T00:00:00"/>
    <x v="2"/>
    <n v="3"/>
    <x v="0"/>
    <x v="9"/>
    <x v="0"/>
    <s v="Entire home/apt"/>
    <n v="4"/>
    <m/>
    <n v="220.55813953488371"/>
    <n v="355.1"/>
    <n v="365"/>
    <n v="281"/>
    <n v="4"/>
    <n v="0"/>
    <x v="54"/>
    <x v="0"/>
    <x v="41"/>
    <s v="f"/>
    <n v="1"/>
    <n v="0.18"/>
    <n v="0.18"/>
    <x v="42"/>
    <s v="Au-HaidhausenEntire home/apt4"/>
    <s v="Entire rental unitEntire home/aptAu-Haidhausen"/>
    <s v="Au-HaidhausenEntire rental unitEntire home/apt4"/>
  </r>
  <r>
    <x v="3973"/>
    <s v="Room in Haidhausen"/>
    <x v="3170"/>
    <x v="1548"/>
    <s v="2014"/>
    <d v="2014-10-28T00:00:00"/>
    <x v="0"/>
    <n v="1"/>
    <x v="3"/>
    <x v="9"/>
    <x v="2"/>
    <s v="Private room"/>
    <n v="2"/>
    <m/>
    <n v="112.05263157894737"/>
    <n v="1"/>
    <n v="365"/>
    <n v="0"/>
    <n v="0"/>
    <n v="0"/>
    <x v="54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3974"/>
    <s v="Single Studio+Gym&amp;Concierge"/>
    <x v="2187"/>
    <x v="1151"/>
    <s v="2020"/>
    <d v="2020-11-25T00:00:00"/>
    <x v="0"/>
    <n v="136"/>
    <x v="31"/>
    <x v="24"/>
    <x v="23"/>
    <s v="Entire home/apt"/>
    <n v="1"/>
    <n v="72"/>
    <n v="72"/>
    <n v="4.5999999999999996"/>
    <n v="180"/>
    <n v="175"/>
    <n v="2"/>
    <n v="10"/>
    <x v="218"/>
    <x v="259"/>
    <x v="53"/>
    <s v="t"/>
    <n v="78"/>
    <n v="0.09"/>
    <n v="0.09"/>
    <x v="56"/>
    <s v="Aubing-Lochhausen-LangwiedEntire home/apt1"/>
    <s v="Entire serviced apartmentEntire home/aptAubing-Lochhausen-Langwied"/>
    <s v="Aubing-Lochhausen-LangwiedEntire serviced apartmentEntire home/apt1"/>
  </r>
  <r>
    <x v="3975"/>
    <s v="Bright Open Spacious City Apt. Own Double Room"/>
    <x v="3171"/>
    <x v="1549"/>
    <s v="2014"/>
    <d v="2014-01-21T00:00:00"/>
    <x v="0"/>
    <n v="1"/>
    <x v="1"/>
    <x v="14"/>
    <x v="12"/>
    <s v="Private room"/>
    <n v="6"/>
    <m/>
    <n v="150"/>
    <n v="1"/>
    <n v="99"/>
    <n v="362"/>
    <n v="1"/>
    <n v="0"/>
    <x v="54"/>
    <x v="0"/>
    <x v="41"/>
    <s v="t"/>
    <n v="1"/>
    <n v="0.05"/>
    <n v="0.05"/>
    <x v="42"/>
    <s v="Untergiesing-HarlachingPrivate room6"/>
    <s v="Private room in loftPrivate roomUntergiesing-Harlaching"/>
    <s v="Untergiesing-HarlachingPrivate room in loftPrivate room6"/>
  </r>
  <r>
    <x v="3976"/>
    <s v="Double Studio+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97"/>
    <n v="4"/>
    <n v="12"/>
    <x v="862"/>
    <x v="1172"/>
    <x v="41"/>
    <s v="t"/>
    <n v="78"/>
    <n v="0.18"/>
    <n v="0.18"/>
    <x v="42"/>
    <s v="Aubing-Lochhausen-LangwiedEntire home/apt2"/>
    <s v="Entire rental unitEntire home/aptAubing-Lochhausen-Langwied"/>
    <s v="Aubing-Lochhausen-LangwiedEntire rental unitEntire home/apt2"/>
  </r>
  <r>
    <x v="3977"/>
    <s v="Apartment in der Altstadt"/>
    <x v="3172"/>
    <x v="1550"/>
    <s v="2023"/>
    <d v="2023-05-07T00:00:00"/>
    <x v="0"/>
    <n v="1"/>
    <x v="3"/>
    <x v="20"/>
    <x v="0"/>
    <s v="Entire home/apt"/>
    <n v="2"/>
    <m/>
    <n v="202"/>
    <n v="7"/>
    <n v="1125"/>
    <n v="0"/>
    <n v="12"/>
    <n v="70"/>
    <x v="54"/>
    <x v="1255"/>
    <x v="42"/>
    <s v="f"/>
    <n v="1"/>
    <n v="0.6"/>
    <n v="0.6"/>
    <x v="43"/>
    <s v="Altstadt-LehelEntire home/apt2"/>
    <s v="Entire rental unitEntire home/aptAltstadt-Lehel"/>
    <s v="Altstadt-LehelEntire rental unitEntire home/apt2"/>
  </r>
  <r>
    <x v="3978"/>
    <s v="Sonnenwohnung citynah im S√ºden!"/>
    <x v="3173"/>
    <x v="339"/>
    <s v="2022"/>
    <d v="2022-06-29T00:00:00"/>
    <x v="0"/>
    <n v="1"/>
    <x v="1"/>
    <x v="15"/>
    <x v="0"/>
    <s v="Entire home/apt"/>
    <n v="2"/>
    <n v="110"/>
    <n v="110"/>
    <n v="4"/>
    <n v="90"/>
    <n v="352"/>
    <n v="3"/>
    <n v="16"/>
    <x v="1050"/>
    <x v="1477"/>
    <x v="33"/>
    <s v="f"/>
    <n v="1"/>
    <n v="0.14000000000000001"/>
    <n v="0.14000000000000001"/>
    <x v="33"/>
    <s v="ObergiesingEntire home/apt2"/>
    <s v="Entire rental unitEntire home/aptObergiesing"/>
    <s v="ObergiesingEntire rental unitEntire home/apt2"/>
  </r>
  <r>
    <x v="3979"/>
    <s v="Single Studio+Gym&amp;Concierge"/>
    <x v="2187"/>
    <x v="1151"/>
    <s v="2020"/>
    <d v="2020-11-25T00:00:00"/>
    <x v="0"/>
    <n v="136"/>
    <x v="31"/>
    <x v="24"/>
    <x v="23"/>
    <s v="Entire home/apt"/>
    <n v="1"/>
    <n v="72"/>
    <n v="72"/>
    <n v="4.5999999999999996"/>
    <n v="180"/>
    <n v="172"/>
    <n v="4"/>
    <n v="10"/>
    <x v="218"/>
    <x v="259"/>
    <x v="24"/>
    <s v="t"/>
    <n v="78"/>
    <n v="0.18"/>
    <n v="0.18"/>
    <x v="24"/>
    <s v="Aubing-Lochhausen-LangwiedEntire home/apt1"/>
    <s v="Entire serviced apartmentEntire home/aptAubing-Lochhausen-Langwied"/>
    <s v="Aubing-Lochhausen-LangwiedEntire serviced apartmentEntire home/apt1"/>
  </r>
  <r>
    <x v="3980"/>
    <s v="Double Studio+Gym&amp;Concierge !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05"/>
    <n v="1"/>
    <n v="0"/>
    <x v="0"/>
    <x v="0"/>
    <x v="41"/>
    <s v="t"/>
    <n v="78"/>
    <n v="0.04"/>
    <n v="0.04"/>
    <x v="42"/>
    <s v="Aubing-Lochhausen-LangwiedEntire home/apt2"/>
    <s v="Entire rental unitEntire home/aptAubing-Lochhausen-Langwied"/>
    <s v="Aubing-Lochhausen-LangwiedEntire rental unitEntire home/apt2"/>
  </r>
  <r>
    <x v="3981"/>
    <s v="Nice Place West Munich Oktoberfest Ready"/>
    <x v="3174"/>
    <x v="87"/>
    <s v="2016"/>
    <d v="2016-07-13T00:00:00"/>
    <x v="0"/>
    <n v="1"/>
    <x v="2"/>
    <x v="24"/>
    <x v="0"/>
    <s v="Entire home/apt"/>
    <n v="6"/>
    <n v="199"/>
    <n v="199"/>
    <n v="2"/>
    <n v="10"/>
    <n v="80"/>
    <n v="24"/>
    <n v="60"/>
    <x v="432"/>
    <x v="565"/>
    <x v="53"/>
    <s v="f"/>
    <n v="1"/>
    <n v="1.08"/>
    <n v="1.08"/>
    <x v="56"/>
    <s v="Aubing-Lochhausen-LangwiedEntire home/apt6"/>
    <s v="Entire rental unitEntire home/aptAubing-Lochhausen-Langwied"/>
    <s v="Aubing-Lochhausen-LangwiedEntire rental unitEntire home/apt6"/>
  </r>
  <r>
    <x v="3982"/>
    <s v="Baguette"/>
    <x v="3175"/>
    <x v="1551"/>
    <s v="2013"/>
    <d v="2013-05-11T00:00:00"/>
    <x v="0"/>
    <n v="2"/>
    <x v="2"/>
    <x v="3"/>
    <x v="4"/>
    <s v="Private room"/>
    <n v="1"/>
    <n v="48"/>
    <n v="48"/>
    <n v="3"/>
    <n v="30"/>
    <n v="3"/>
    <n v="35"/>
    <n v="120"/>
    <x v="127"/>
    <x v="143"/>
    <x v="63"/>
    <s v="f"/>
    <n v="2"/>
    <n v="1.62"/>
    <n v="1.62"/>
    <x v="75"/>
    <s v="Pasing-ObermenzingPrivate room1"/>
    <s v="Private room in condoPrivate roomPasing-Obermenzing"/>
    <s v="Pasing-ObermenzingPrivate room in condoPrivate room1"/>
  </r>
  <r>
    <x v="3983"/>
    <s v="2 Zi.-Wohnung in Maxvorstadt"/>
    <x v="3176"/>
    <x v="299"/>
    <s v="2020"/>
    <d v="2020-07-15T00:00:00"/>
    <x v="0"/>
    <n v="1"/>
    <x v="3"/>
    <x v="2"/>
    <x v="0"/>
    <s v="Entire home/apt"/>
    <n v="2"/>
    <m/>
    <n v="136.95041322314049"/>
    <n v="30"/>
    <n v="42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3984"/>
    <s v="Cozy room Munich Pasing"/>
    <x v="1767"/>
    <x v="191"/>
    <s v="2016"/>
    <d v="2016-07-15T00:00:00"/>
    <x v="0"/>
    <n v="2"/>
    <x v="4"/>
    <x v="24"/>
    <x v="1"/>
    <s v="Private room"/>
    <n v="1"/>
    <n v="25"/>
    <n v="25"/>
    <n v="3"/>
    <n v="1125"/>
    <n v="45"/>
    <n v="12"/>
    <n v="30"/>
    <x v="162"/>
    <x v="188"/>
    <x v="53"/>
    <s v="t"/>
    <n v="2"/>
    <n v="0.55000000000000004"/>
    <n v="0.55000000000000004"/>
    <x v="56"/>
    <s v="Aubing-Lochhausen-LangwiedPrivate room1"/>
    <s v="Private room in homePrivate roomAubing-Lochhausen-Langwied"/>
    <s v="Aubing-Lochhausen-LangwiedPrivate room in homePrivate room1"/>
  </r>
  <r>
    <x v="3985"/>
    <s v="Ruhige Idylle mitten in der City / quite &amp; central"/>
    <x v="3177"/>
    <x v="1552"/>
    <s v="2019"/>
    <d v="2019-03-08T00:00:00"/>
    <x v="0"/>
    <n v="1"/>
    <x v="3"/>
    <x v="5"/>
    <x v="0"/>
    <s v="Entire home/apt"/>
    <n v="3"/>
    <n v="68"/>
    <n v="68"/>
    <n v="7"/>
    <n v="40"/>
    <n v="47"/>
    <n v="2"/>
    <n v="68"/>
    <x v="132"/>
    <x v="151"/>
    <x v="41"/>
    <s v="f"/>
    <n v="1"/>
    <n v="0.4"/>
    <n v="0.4"/>
    <x v="42"/>
    <s v="Schwabing-WestEntire home/apt3"/>
    <s v="Entire rental unitEntire home/aptSchwabing-West"/>
    <s v="Schwabing-WestEntire rental unitEntire home/apt3"/>
  </r>
  <r>
    <x v="3986"/>
    <s v="Single Studio +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0"/>
    <n v="0"/>
    <x v="0"/>
    <x v="0"/>
    <x v="38"/>
    <s v="t"/>
    <n v="78"/>
    <n v="0.18446808510638299"/>
    <m/>
    <x v="259"/>
    <s v="Aubing-Lochhausen-LangwiedEntire home/apt1"/>
    <s v="Entire serviced apartmentEntire home/aptAubing-Lochhausen-Langwied"/>
    <s v="Aubing-Lochhausen-LangwiedEntire serviced apartmentEntire home/apt1"/>
  </r>
  <r>
    <x v="3987"/>
    <s v="moderne Wohnung im Glockenbach"/>
    <x v="3178"/>
    <x v="202"/>
    <s v="2023"/>
    <d v="2023-03-26T00:00:00"/>
    <x v="0"/>
    <n v="1"/>
    <x v="3"/>
    <x v="10"/>
    <x v="0"/>
    <s v="Entire home/apt"/>
    <n v="2"/>
    <n v="139"/>
    <n v="139"/>
    <n v="3"/>
    <n v="14"/>
    <n v="127"/>
    <n v="4"/>
    <n v="24"/>
    <x v="178"/>
    <x v="209"/>
    <x v="41"/>
    <s v="f"/>
    <n v="1"/>
    <n v="0.4"/>
    <n v="0.4"/>
    <x v="42"/>
    <s v="Ludwigsvorstadt-IsarvorstadtEntire home/apt2"/>
    <s v="Entire rental unitEntire home/aptLudwigsvorstadt-Isarvorstadt"/>
    <s v="Ludwigsvorstadt-IsarvorstadtEntire rental unitEntire home/apt2"/>
  </r>
  <r>
    <x v="3988"/>
    <s v="Double Studio with Gym&amp;Concierge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08"/>
    <n v="1"/>
    <n v="12"/>
    <x v="862"/>
    <x v="1172"/>
    <x v="75"/>
    <s v="t"/>
    <n v="78"/>
    <n v="0.16"/>
    <n v="0.16"/>
    <x v="97"/>
    <s v="Aubing-Lochhausen-LangwiedEntire home/apt2"/>
    <s v="Entire rental unitEntire home/aptAubing-Lochhausen-Langwied"/>
    <s v="Aubing-Lochhausen-LangwiedEntire rental unitEntire home/apt2"/>
  </r>
  <r>
    <x v="3989"/>
    <s v="Double Studio with Gym&amp;Studio"/>
    <x v="2187"/>
    <x v="1151"/>
    <s v="2020"/>
    <d v="2020-11-25T00:00:00"/>
    <x v="0"/>
    <n v="136"/>
    <x v="31"/>
    <x v="24"/>
    <x v="0"/>
    <s v="Entire home/apt"/>
    <n v="2"/>
    <n v="67"/>
    <n v="67"/>
    <n v="5.3"/>
    <n v="180"/>
    <n v="102"/>
    <n v="4"/>
    <n v="36"/>
    <x v="731"/>
    <x v="970"/>
    <x v="73"/>
    <s v="t"/>
    <n v="78"/>
    <n v="0.3"/>
    <n v="0.3"/>
    <x v="87"/>
    <s v="Aubing-Lochhausen-LangwiedEntire home/apt2"/>
    <s v="Entire rental unitEntire home/aptAubing-Lochhausen-Langwied"/>
    <s v="Aubing-Lochhausen-LangwiedEntire rental unitEntire home/apt2"/>
  </r>
  <r>
    <x v="3990"/>
    <s v="Apartment n√§he Olympiapark"/>
    <x v="3179"/>
    <x v="605"/>
    <s v="2019"/>
    <d v="2019-02-03T00:00:00"/>
    <x v="0"/>
    <n v="1"/>
    <x v="3"/>
    <x v="19"/>
    <x v="0"/>
    <s v="Entire home/apt"/>
    <n v="1"/>
    <n v="89"/>
    <n v="89"/>
    <n v="2"/>
    <n v="1125"/>
    <n v="31"/>
    <n v="16"/>
    <n v="54"/>
    <x v="1051"/>
    <x v="1478"/>
    <x v="11"/>
    <s v="f"/>
    <n v="1"/>
    <n v="0.71"/>
    <n v="0.71"/>
    <x v="11"/>
    <s v="Milbertshofen-Am HartEntire home/apt1"/>
    <s v="Entire rental unitEntire home/aptMilbertshofen-Am Hart"/>
    <s v="Milbertshofen-Am HartEntire rental unitEntire home/apt1"/>
  </r>
  <r>
    <x v="3991"/>
    <s v="1 Zimmer Wohnung mit Balkon"/>
    <x v="3180"/>
    <x v="299"/>
    <s v="2022"/>
    <d v="2022-03-15T00:00:00"/>
    <x v="0"/>
    <n v="1"/>
    <x v="3"/>
    <x v="9"/>
    <x v="0"/>
    <s v="Entire home/apt"/>
    <n v="2"/>
    <m/>
    <n v="139.02325581395348"/>
    <n v="1"/>
    <n v="365"/>
    <n v="0"/>
    <n v="0"/>
    <n v="0"/>
    <x v="54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3992"/>
    <s v="Central, spacious with balcony and 2 bathrooms"/>
    <x v="3181"/>
    <x v="311"/>
    <s v="2017"/>
    <d v="2017-01-29T00:00:00"/>
    <x v="0"/>
    <n v="1"/>
    <x v="3"/>
    <x v="5"/>
    <x v="0"/>
    <s v="Entire home/apt"/>
    <n v="4"/>
    <m/>
    <n v="190.10204081632654"/>
    <n v="3.3"/>
    <n v="1125"/>
    <n v="0"/>
    <n v="20"/>
    <n v="40"/>
    <x v="54"/>
    <x v="1479"/>
    <x v="35"/>
    <s v="f"/>
    <n v="1"/>
    <n v="0.94"/>
    <n v="0.94"/>
    <x v="35"/>
    <s v="Schwabing-WestEntire home/apt4"/>
    <s v="Entire rental unitEntire home/aptSchwabing-West"/>
    <s v="Schwabing-WestEntire rental unitEntire home/apt4"/>
  </r>
  <r>
    <x v="3993"/>
    <s v="Cozy flat in central Munich top location"/>
    <x v="1136"/>
    <x v="138"/>
    <s v="2011"/>
    <d v="2011-07-09T00:00:00"/>
    <x v="1"/>
    <n v="3"/>
    <x v="1"/>
    <x v="9"/>
    <x v="0"/>
    <s v="Entire home/apt"/>
    <n v="3"/>
    <n v="161"/>
    <n v="161"/>
    <n v="9.8000000000000007"/>
    <n v="365"/>
    <n v="110"/>
    <n v="14"/>
    <n v="140"/>
    <x v="1052"/>
    <x v="1480"/>
    <x v="41"/>
    <s v="f"/>
    <n v="3"/>
    <n v="0.63"/>
    <n v="0.63"/>
    <x v="42"/>
    <s v="Au-HaidhausenEntire home/apt3"/>
    <s v="Entire rental unitEntire home/aptAu-Haidhausen"/>
    <s v="Au-HaidhausenEntire rental unitEntire home/apt3"/>
  </r>
  <r>
    <x v="3994"/>
    <s v="Standard Double Apartment - Servus Apartments"/>
    <x v="3182"/>
    <x v="1553"/>
    <s v="2023"/>
    <d v="2023-05-03T00:00:00"/>
    <x v="0"/>
    <n v="15"/>
    <x v="20"/>
    <x v="15"/>
    <x v="0"/>
    <s v="Entire home/apt"/>
    <n v="2"/>
    <n v="74"/>
    <n v="74"/>
    <n v="1.1000000000000001"/>
    <n v="999"/>
    <n v="320"/>
    <n v="221"/>
    <n v="255"/>
    <x v="480"/>
    <x v="633"/>
    <x v="76"/>
    <s v="t"/>
    <n v="15"/>
    <n v="9.8699999999999992"/>
    <n v="9.8699999999999992"/>
    <x v="105"/>
    <s v="ObergiesingEntire home/apt2"/>
    <s v="Entire rental unitEntire home/aptObergiesing"/>
    <s v="ObergiesingEntire rental unitEntire home/apt2"/>
  </r>
  <r>
    <x v="3995"/>
    <s v="Deluxe Apartment - Servus Apartments"/>
    <x v="3182"/>
    <x v="1553"/>
    <s v="2023"/>
    <d v="2023-05-03T00:00:00"/>
    <x v="0"/>
    <n v="15"/>
    <x v="20"/>
    <x v="15"/>
    <x v="0"/>
    <s v="Entire home/apt"/>
    <n v="3"/>
    <n v="82"/>
    <n v="82"/>
    <n v="1.1000000000000001"/>
    <n v="999"/>
    <n v="323"/>
    <n v="109"/>
    <n v="255"/>
    <x v="369"/>
    <x v="474"/>
    <x v="56"/>
    <s v="t"/>
    <n v="15"/>
    <n v="4.9000000000000004"/>
    <n v="4.9000000000000004"/>
    <x v="63"/>
    <s v="ObergiesingEntire home/apt3"/>
    <s v="Entire rental unitEntire home/aptObergiesing"/>
    <s v="ObergiesingEntire rental unitEntire home/apt3"/>
  </r>
  <r>
    <x v="3996"/>
    <s v="Superior Apartment - Servus Apartments"/>
    <x v="3182"/>
    <x v="1553"/>
    <s v="2023"/>
    <d v="2023-05-03T00:00:00"/>
    <x v="0"/>
    <n v="15"/>
    <x v="20"/>
    <x v="15"/>
    <x v="0"/>
    <s v="Entire home/apt"/>
    <n v="5"/>
    <n v="100"/>
    <n v="100"/>
    <n v="1.1000000000000001"/>
    <n v="999"/>
    <n v="303"/>
    <n v="19"/>
    <n v="54"/>
    <x v="564"/>
    <x v="746"/>
    <x v="83"/>
    <s v="t"/>
    <n v="15"/>
    <n v="0.85"/>
    <n v="0.85"/>
    <x v="139"/>
    <s v="ObergiesingEntire home/apt5"/>
    <s v="Entire rental unitEntire home/aptObergiesing"/>
    <s v="ObergiesingEntire rental unitEntire home/apt5"/>
  </r>
  <r>
    <x v="3997"/>
    <s v="Superior Apartment - Servus Apartments"/>
    <x v="3182"/>
    <x v="1553"/>
    <s v="2023"/>
    <d v="2023-05-03T00:00:00"/>
    <x v="0"/>
    <n v="15"/>
    <x v="20"/>
    <x v="15"/>
    <x v="0"/>
    <s v="Entire home/apt"/>
    <n v="7"/>
    <n v="111"/>
    <n v="111"/>
    <n v="1.1000000000000001"/>
    <n v="999"/>
    <n v="258"/>
    <n v="34"/>
    <n v="138"/>
    <x v="1053"/>
    <x v="1481"/>
    <x v="22"/>
    <s v="t"/>
    <n v="15"/>
    <n v="1.54"/>
    <n v="1.54"/>
    <x v="22"/>
    <s v="ObergiesingEntire home/apt7"/>
    <s v="Entire rental unitEntire home/aptObergiesing"/>
    <s v="ObergiesingEntire rental unitEntire home/apt7"/>
  </r>
  <r>
    <x v="3998"/>
    <s v="Superior Apartment - Servus Apartments"/>
    <x v="3182"/>
    <x v="1553"/>
    <s v="2023"/>
    <d v="2023-05-03T00:00:00"/>
    <x v="0"/>
    <n v="15"/>
    <x v="20"/>
    <x v="15"/>
    <x v="0"/>
    <s v="Entire home/apt"/>
    <n v="7"/>
    <n v="107"/>
    <n v="107"/>
    <n v="1.1000000000000001"/>
    <n v="999"/>
    <n v="275"/>
    <n v="24"/>
    <n v="78"/>
    <x v="659"/>
    <x v="886"/>
    <x v="60"/>
    <s v="t"/>
    <n v="15"/>
    <n v="1.0900000000000001"/>
    <n v="1.0900000000000001"/>
    <x v="69"/>
    <s v="ObergiesingEntire home/apt7"/>
    <s v="Entire rental unitEntire home/aptObergiesing"/>
    <s v="ObergiesingEntire rental unitEntire home/apt7"/>
  </r>
  <r>
    <x v="3999"/>
    <s v="Bright Spacious New York Loft Style Open Space"/>
    <x v="3183"/>
    <x v="1554"/>
    <s v="2023"/>
    <d v="2023-05-11T00:00:00"/>
    <x v="0"/>
    <n v="1"/>
    <x v="3"/>
    <x v="14"/>
    <x v="12"/>
    <s v="Private room"/>
    <n v="4"/>
    <m/>
    <n v="189"/>
    <n v="1"/>
    <n v="99"/>
    <n v="359"/>
    <n v="4"/>
    <n v="6"/>
    <x v="54"/>
    <x v="1482"/>
    <x v="41"/>
    <s v="f"/>
    <n v="1"/>
    <n v="0.19"/>
    <n v="0.19"/>
    <x v="42"/>
    <s v="Untergiesing-HarlachingPrivate room4"/>
    <s v="Private room in loftPrivate roomUntergiesing-Harlaching"/>
    <s v="Untergiesing-HarlachingPrivate room in loftPrivate room4"/>
  </r>
  <r>
    <x v="4000"/>
    <s v="Single Studio + Gym&amp;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10"/>
    <x v="249"/>
    <x v="303"/>
    <x v="75"/>
    <s v="t"/>
    <n v="78"/>
    <n v="0.1"/>
    <n v="0.1"/>
    <x v="97"/>
    <s v="Aubing-Lochhausen-LangwiedEntire home/apt1"/>
    <s v="Entire serviced apartmentEntire home/aptAubing-Lochhausen-Langwied"/>
    <s v="Aubing-Lochhausen-LangwiedEntire serviced apartmentEntire home/apt1"/>
  </r>
  <r>
    <x v="4001"/>
    <s v="Wohnung in Giesing mit Garten"/>
    <x v="3184"/>
    <x v="256"/>
    <s v="2017"/>
    <d v="2017-02-11T00:00:00"/>
    <x v="0"/>
    <n v="1"/>
    <x v="3"/>
    <x v="15"/>
    <x v="0"/>
    <s v="Entire home/apt"/>
    <n v="2"/>
    <n v="94"/>
    <n v="94"/>
    <n v="3"/>
    <n v="28"/>
    <n v="111"/>
    <n v="8"/>
    <n v="30"/>
    <x v="1054"/>
    <x v="1483"/>
    <x v="11"/>
    <s v="f"/>
    <n v="1"/>
    <n v="0.42"/>
    <n v="0.42"/>
    <x v="11"/>
    <s v="ObergiesingEntire home/apt2"/>
    <s v="Entire rental unitEntire home/aptObergiesing"/>
    <s v="ObergiesingEntire rental unitEntire home/apt2"/>
  </r>
  <r>
    <x v="4002"/>
    <s v="Gem√ºtliches Zimmer/ Maxvorstadt"/>
    <x v="3185"/>
    <x v="678"/>
    <s v="2021"/>
    <d v="2021-03-16T00:00:00"/>
    <x v="1"/>
    <n v="2"/>
    <x v="2"/>
    <x v="2"/>
    <x v="2"/>
    <s v="Private room"/>
    <n v="2"/>
    <n v="69"/>
    <n v="69"/>
    <n v="1"/>
    <n v="30"/>
    <n v="24"/>
    <n v="61"/>
    <n v="168"/>
    <x v="494"/>
    <x v="653"/>
    <x v="9"/>
    <s v="f"/>
    <n v="1"/>
    <n v="2.72"/>
    <n v="2.72"/>
    <x v="9"/>
    <s v="MaxvorstadtPrivate room2"/>
    <s v="Private room in rental unitPrivate roomMaxvorstadt"/>
    <s v="MaxvorstadtPrivate room in rental unitPrivate room2"/>
  </r>
  <r>
    <x v="4003"/>
    <s v="Gem√ºtliche Wohnung in Isarn√§he"/>
    <x v="2329"/>
    <x v="962"/>
    <s v="2015"/>
    <d v="2015-06-04T00:00:00"/>
    <x v="0"/>
    <n v="3"/>
    <x v="9"/>
    <x v="9"/>
    <x v="0"/>
    <s v="Entire home/apt"/>
    <n v="3"/>
    <m/>
    <n v="172.85714285714286"/>
    <n v="2"/>
    <n v="365"/>
    <n v="0"/>
    <n v="4"/>
    <n v="0"/>
    <x v="54"/>
    <x v="0"/>
    <x v="53"/>
    <s v="f"/>
    <n v="3"/>
    <n v="0.18"/>
    <n v="0.18"/>
    <x v="56"/>
    <s v="Au-HaidhausenEntire home/apt3"/>
    <s v="Entire rental unitEntire home/aptAu-Haidhausen"/>
    <s v="Au-HaidhausenEntire rental unitEntire home/apt3"/>
  </r>
  <r>
    <x v="4004"/>
    <s v="Helles, gem√ºtliches Zimmer"/>
    <x v="3186"/>
    <x v="1555"/>
    <s v="2016"/>
    <d v="2016-05-12T00:00:00"/>
    <x v="0"/>
    <n v="1"/>
    <x v="3"/>
    <x v="11"/>
    <x v="2"/>
    <s v="Private room"/>
    <n v="2"/>
    <m/>
    <n v="96.1"/>
    <n v="2"/>
    <n v="365"/>
    <n v="0"/>
    <n v="7"/>
    <n v="0"/>
    <x v="54"/>
    <x v="0"/>
    <x v="41"/>
    <s v="f"/>
    <n v="1"/>
    <n v="0.32"/>
    <n v="0.32"/>
    <x v="42"/>
    <s v="SendlingPrivate room2"/>
    <s v="Private room in rental unitPrivate roomSendling"/>
    <s v="SendlingPrivate room in rental unitPrivate room2"/>
  </r>
  <r>
    <x v="4005"/>
    <s v="Beautiful Apartment next to the River Isar"/>
    <x v="3187"/>
    <x v="217"/>
    <s v="2017"/>
    <d v="2017-01-06T00:00:00"/>
    <x v="0"/>
    <n v="2"/>
    <x v="7"/>
    <x v="10"/>
    <x v="0"/>
    <s v="Entire home/apt"/>
    <n v="2"/>
    <n v="88"/>
    <n v="88"/>
    <n v="2"/>
    <n v="365"/>
    <n v="271"/>
    <n v="11"/>
    <n v="30"/>
    <x v="157"/>
    <x v="183"/>
    <x v="40"/>
    <s v="f"/>
    <n v="2"/>
    <n v="0.51"/>
    <n v="0.51"/>
    <x v="41"/>
    <s v="Ludwigsvorstadt-IsarvorstadtEntire home/apt2"/>
    <s v="Entire rental unitEntire home/aptLudwigsvorstadt-Isarvorstadt"/>
    <s v="Ludwigsvorstadt-IsarvorstadtEntire rental unitEntire home/apt2"/>
  </r>
  <r>
    <x v="4006"/>
    <s v="Cozy, well located room"/>
    <x v="2988"/>
    <x v="153"/>
    <s v="2023"/>
    <d v="2023-01-08T00:00:00"/>
    <x v="0"/>
    <n v="2"/>
    <x v="2"/>
    <x v="19"/>
    <x v="2"/>
    <s v="Private room"/>
    <n v="2"/>
    <m/>
    <n v="74.862068965517238"/>
    <n v="2"/>
    <n v="365"/>
    <n v="0"/>
    <n v="10"/>
    <n v="0"/>
    <x v="54"/>
    <x v="0"/>
    <x v="5"/>
    <s v="f"/>
    <n v="2"/>
    <n v="0.45"/>
    <n v="0.45"/>
    <x v="5"/>
    <s v="Milbertshofen-Am HartPrivate room2"/>
    <s v="Private room in rental unitPrivate roomMilbertshofen-Am Hart"/>
    <s v="Milbertshofen-Am HartPrivate room in rental unitPrivate room2"/>
  </r>
  <r>
    <x v="4007"/>
    <s v="Oktoberfestunterkunft in M√ºnchen"/>
    <x v="3188"/>
    <x v="1556"/>
    <s v="2019"/>
    <d v="2019-08-22T00:00:00"/>
    <x v="0"/>
    <n v="1"/>
    <x v="2"/>
    <x v="14"/>
    <x v="0"/>
    <s v="Entire home/apt"/>
    <n v="5"/>
    <n v="600"/>
    <n v="600"/>
    <n v="4"/>
    <n v="20"/>
    <n v="364"/>
    <n v="0"/>
    <n v="0"/>
    <x v="0"/>
    <x v="0"/>
    <x v="38"/>
    <s v="f"/>
    <n v="1"/>
    <n v="0.89547368421052664"/>
    <m/>
    <x v="268"/>
    <s v="Untergiesing-HarlachingEntire home/apt5"/>
    <s v="Entire rental unitEntire home/aptUntergiesing-Harlaching"/>
    <s v="Untergiesing-HarlachingEntire rental unitEntire home/apt5"/>
  </r>
  <r>
    <x v="4008"/>
    <s v="Ruhiges Zimmer mit Balkon und Blick ins Gr√ºne"/>
    <x v="3189"/>
    <x v="129"/>
    <s v="2015"/>
    <d v="2015-07-30T00:00:00"/>
    <x v="0"/>
    <n v="1"/>
    <x v="3"/>
    <x v="5"/>
    <x v="2"/>
    <s v="Private room"/>
    <n v="2"/>
    <m/>
    <n v="83"/>
    <n v="2"/>
    <n v="365"/>
    <n v="0"/>
    <n v="1"/>
    <n v="0"/>
    <x v="54"/>
    <x v="0"/>
    <x v="43"/>
    <s v="f"/>
    <n v="1"/>
    <n v="0.06"/>
    <n v="0.06"/>
    <x v="44"/>
    <s v="Schwabing-WestPrivate room2"/>
    <s v="Private room in rental unitPrivate roomSchwabing-West"/>
    <s v="Schwabing-WestPrivate room in rental unitPrivate room2"/>
  </r>
  <r>
    <x v="4009"/>
    <s v="Gem√ºtlich wohnen und schnell ins Zentrum"/>
    <x v="3190"/>
    <x v="821"/>
    <s v="2017"/>
    <d v="2017-01-07T00:00:00"/>
    <x v="0"/>
    <n v="1"/>
    <x v="2"/>
    <x v="4"/>
    <x v="0"/>
    <s v="Entire home/apt"/>
    <n v="2"/>
    <n v="227"/>
    <n v="227"/>
    <n v="4.7"/>
    <n v="365"/>
    <n v="43"/>
    <n v="16"/>
    <n v="42"/>
    <x v="1055"/>
    <x v="1484"/>
    <x v="41"/>
    <s v="f"/>
    <n v="1"/>
    <n v="0.72"/>
    <n v="0.72"/>
    <x v="42"/>
    <s v="Sendling-WestparkEntire home/apt2"/>
    <s v="Entire rental unitEntire home/aptSendling-Westpark"/>
    <s v="Sendling-WestparkEntire rental unitEntire home/apt2"/>
  </r>
  <r>
    <x v="4010"/>
    <s v="Top Floor Sunny Maxvorstadt Apartment with Views"/>
    <x v="3191"/>
    <x v="280"/>
    <s v="2019"/>
    <d v="2019-05-23T00:00:00"/>
    <x v="0"/>
    <n v="1"/>
    <x v="3"/>
    <x v="2"/>
    <x v="0"/>
    <s v="Entire home/apt"/>
    <n v="2"/>
    <n v="80"/>
    <n v="80"/>
    <n v="10"/>
    <n v="60"/>
    <n v="46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4011"/>
    <s v="City-Apartment Glockenbach-15min zum Oktoberfest"/>
    <x v="3192"/>
    <x v="1515"/>
    <s v="2014"/>
    <d v="2014-10-05T00:00:00"/>
    <x v="1"/>
    <n v="1"/>
    <x v="3"/>
    <x v="10"/>
    <x v="0"/>
    <s v="Entire home/apt"/>
    <n v="3"/>
    <m/>
    <n v="173"/>
    <n v="4"/>
    <n v="365"/>
    <n v="0"/>
    <n v="16"/>
    <n v="88"/>
    <x v="54"/>
    <x v="1485"/>
    <x v="63"/>
    <s v="f"/>
    <n v="1"/>
    <n v="0.72"/>
    <n v="0.72"/>
    <x v="75"/>
    <s v="Ludwigsvorstadt-IsarvorstadtEntire home/apt3"/>
    <s v="Entire rental unitEntire home/aptLudwigsvorstadt-Isarvorstadt"/>
    <s v="Ludwigsvorstadt-IsarvorstadtEntire rental unitEntire home/apt3"/>
  </r>
  <r>
    <x v="4012"/>
    <s v="Zentrale&amp;charmante Stadtwohnung"/>
    <x v="3193"/>
    <x v="175"/>
    <s v="2023"/>
    <d v="2023-01-08T00:00:00"/>
    <x v="0"/>
    <n v="1"/>
    <x v="3"/>
    <x v="7"/>
    <x v="0"/>
    <s v="Entire home/apt"/>
    <n v="3"/>
    <n v="199"/>
    <n v="199"/>
    <n v="2"/>
    <n v="365"/>
    <n v="179"/>
    <n v="0"/>
    <n v="0"/>
    <x v="0"/>
    <x v="0"/>
    <x v="38"/>
    <s v="f"/>
    <n v="1"/>
    <n v="0.6728448275862069"/>
    <m/>
    <x v="125"/>
    <s v="Schwanthalerh√∂heEntire home/apt3"/>
    <s v="Entire rental unitEntire home/aptSchwanthalerh√∂he"/>
    <s v="Schwanthalerh√∂heEntire rental unitEntire home/apt3"/>
  </r>
  <r>
    <x v="4013"/>
    <s v="With private bath. 1 min walk to Giesing Station"/>
    <x v="3194"/>
    <x v="1557"/>
    <s v="2015"/>
    <d v="2015-02-18T00:00:00"/>
    <x v="1"/>
    <n v="3"/>
    <x v="9"/>
    <x v="15"/>
    <x v="2"/>
    <s v="Private room"/>
    <n v="2"/>
    <n v="47"/>
    <n v="47"/>
    <n v="2"/>
    <n v="90"/>
    <n v="256"/>
    <n v="43"/>
    <n v="162"/>
    <x v="578"/>
    <x v="762"/>
    <x v="3"/>
    <s v="t"/>
    <n v="2"/>
    <n v="1.93"/>
    <n v="1.93"/>
    <x v="3"/>
    <s v="ObergiesingPrivate room2"/>
    <s v="Private room in rental unitPrivate roomObergiesing"/>
    <s v="ObergiesingPrivate room in rental unitPrivate room2"/>
  </r>
  <r>
    <x v="4014"/>
    <s v="Zentrale Unterkunft"/>
    <x v="3195"/>
    <x v="1558"/>
    <s v="2023"/>
    <d v="2023-05-16T00:00:00"/>
    <x v="0"/>
    <n v="1"/>
    <x v="3"/>
    <x v="20"/>
    <x v="2"/>
    <s v="Private room"/>
    <n v="1"/>
    <n v="50"/>
    <n v="50"/>
    <n v="14"/>
    <n v="180"/>
    <n v="281"/>
    <n v="4"/>
    <n v="56"/>
    <x v="179"/>
    <x v="210"/>
    <x v="41"/>
    <s v="f"/>
    <n v="1"/>
    <n v="0.2"/>
    <n v="0.2"/>
    <x v="42"/>
    <s v="Altstadt-LehelPrivate room1"/>
    <s v="Private room in rental unitPrivate roomAltstadt-Lehel"/>
    <s v="Altstadt-LehelPrivate room in rental unitPrivate room1"/>
  </r>
  <r>
    <x v="4015"/>
    <s v="WG-Zimmer only for GIRLS/WOMEN"/>
    <x v="3196"/>
    <x v="1559"/>
    <s v="2016"/>
    <d v="2016-09-24T00:00:00"/>
    <x v="1"/>
    <n v="1"/>
    <x v="2"/>
    <x v="13"/>
    <x v="2"/>
    <s v="Private room"/>
    <n v="1"/>
    <n v="31"/>
    <n v="31"/>
    <n v="1"/>
    <n v="365"/>
    <n v="299"/>
    <n v="6"/>
    <n v="24"/>
    <x v="1056"/>
    <x v="1486"/>
    <x v="41"/>
    <s v="f"/>
    <n v="1"/>
    <n v="0.3"/>
    <n v="0.3"/>
    <x v="42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4016"/>
    <s v="Gro√üz√ºgiges, modernes 2-Zi. Apt."/>
    <x v="3197"/>
    <x v="918"/>
    <s v="2023"/>
    <d v="2023-05-17T00:00:00"/>
    <x v="0"/>
    <n v="1"/>
    <x v="3"/>
    <x v="8"/>
    <x v="0"/>
    <s v="Entire home/apt"/>
    <n v="2"/>
    <n v="180"/>
    <n v="180"/>
    <n v="1"/>
    <n v="365"/>
    <n v="258"/>
    <n v="7"/>
    <n v="42"/>
    <x v="156"/>
    <x v="182"/>
    <x v="41"/>
    <s v="f"/>
    <n v="1"/>
    <n v="0.76"/>
    <n v="0.76"/>
    <x v="42"/>
    <s v="BogenhausenEntire home/apt2"/>
    <s v="Entire rental unitEntire home/aptBogenhausen"/>
    <s v="BogenhausenEntire rental unitEntire home/apt2"/>
  </r>
  <r>
    <x v="4017"/>
    <s v="Top Lage in M√ºnchen/Cosy room"/>
    <x v="3198"/>
    <x v="1560"/>
    <s v="2017"/>
    <d v="2017-03-02T00:00:00"/>
    <x v="0"/>
    <n v="1"/>
    <x v="3"/>
    <x v="4"/>
    <x v="2"/>
    <s v="Private room"/>
    <n v="1"/>
    <n v="95"/>
    <n v="95"/>
    <n v="1"/>
    <n v="10"/>
    <n v="86"/>
    <n v="3"/>
    <n v="18"/>
    <x v="1057"/>
    <x v="558"/>
    <x v="41"/>
    <s v="f"/>
    <n v="1"/>
    <n v="0.5"/>
    <n v="0.5"/>
    <x v="42"/>
    <s v="Sendling-WestparkPrivate room1"/>
    <s v="Private room in rental unitPrivate roomSendling-Westpark"/>
    <s v="Sendling-WestparkPrivate room in rental unitPrivate room1"/>
  </r>
  <r>
    <x v="4018"/>
    <s v="Nice flat in city center M√ºnchen"/>
    <x v="3199"/>
    <x v="530"/>
    <s v="2015"/>
    <d v="2015-09-04T00:00:00"/>
    <x v="0"/>
    <n v="1"/>
    <x v="3"/>
    <x v="8"/>
    <x v="0"/>
    <s v="Entire home/apt"/>
    <n v="3"/>
    <n v="81"/>
    <n v="81"/>
    <n v="4"/>
    <n v="730"/>
    <n v="249"/>
    <n v="0"/>
    <n v="0"/>
    <x v="0"/>
    <x v="0"/>
    <x v="38"/>
    <s v="f"/>
    <n v="1"/>
    <n v="0.88098591549295791"/>
    <m/>
    <x v="128"/>
    <s v="BogenhausenEntire home/apt3"/>
    <s v="Entire rental unitEntire home/aptBogenhausen"/>
    <s v="BogenhausenEntire rental unitEntire home/apt3"/>
  </r>
  <r>
    <x v="4019"/>
    <s v="Traumhafte Skandi-Altbauwohnung (90qm, 2,5 Zi)"/>
    <x v="3200"/>
    <x v="183"/>
    <s v="2019"/>
    <d v="2019-03-19T00:00:00"/>
    <x v="0"/>
    <n v="2"/>
    <x v="0"/>
    <x v="7"/>
    <x v="0"/>
    <s v="Entire home/apt"/>
    <n v="2"/>
    <m/>
    <n v="224.19512195121951"/>
    <n v="5"/>
    <n v="365"/>
    <n v="0"/>
    <n v="14"/>
    <n v="100"/>
    <x v="54"/>
    <x v="1487"/>
    <x v="9"/>
    <s v="f"/>
    <n v="1"/>
    <n v="0.65"/>
    <n v="0.65"/>
    <x v="9"/>
    <s v="Schwanthalerh√∂heEntire home/apt2"/>
    <s v="Entire rental unitEntire home/aptSchwanthalerh√∂he"/>
    <s v="Schwanthalerh√∂heEntire rental unitEntire home/apt2"/>
  </r>
  <r>
    <x v="4020"/>
    <s v="‚ÄúCharming Apartment Directly by the Isar‚Äù"/>
    <x v="3201"/>
    <x v="484"/>
    <s v="2015"/>
    <d v="2015-02-19T00:00:00"/>
    <x v="0"/>
    <n v="3"/>
    <x v="7"/>
    <x v="11"/>
    <x v="0"/>
    <s v="Entire home/apt"/>
    <n v="4"/>
    <n v="125"/>
    <n v="125"/>
    <n v="1"/>
    <n v="928.8"/>
    <n v="12"/>
    <n v="28"/>
    <n v="168"/>
    <x v="1058"/>
    <x v="1488"/>
    <x v="9"/>
    <s v="f"/>
    <n v="2"/>
    <n v="4.6900000000000004"/>
    <n v="4.6900000000000004"/>
    <x v="9"/>
    <s v="SendlingEntire home/apt4"/>
    <s v="Entire rental unitEntire home/aptSendling"/>
    <s v="SendlingEntire rental unitEntire home/apt4"/>
  </r>
  <r>
    <x v="4021"/>
    <s v="Great View to Allianz Arena &amp; Free Garage"/>
    <x v="3201"/>
    <x v="484"/>
    <s v="2015"/>
    <d v="2015-02-19T00:00:00"/>
    <x v="0"/>
    <n v="3"/>
    <x v="7"/>
    <x v="16"/>
    <x v="0"/>
    <s v="Entire home/apt"/>
    <n v="2"/>
    <n v="129"/>
    <n v="129"/>
    <n v="1"/>
    <n v="239.5"/>
    <n v="53"/>
    <n v="62"/>
    <n v="255"/>
    <x v="976"/>
    <x v="1351"/>
    <x v="12"/>
    <s v="f"/>
    <n v="2"/>
    <n v="2.8"/>
    <n v="2.8"/>
    <x v="12"/>
    <s v="Schwabing-FreimannEntire home/apt2"/>
    <s v="Entire rental unitEntire home/aptSchwabing-Freimann"/>
    <s v="Schwabing-FreimannEntire rental unitEntire home/apt2"/>
  </r>
  <r>
    <x v="4022"/>
    <s v="Luxe Apartment in Prime Location"/>
    <x v="3202"/>
    <x v="7"/>
    <s v="2023"/>
    <d v="2023-05-20T00:00:00"/>
    <x v="0"/>
    <n v="1"/>
    <x v="3"/>
    <x v="9"/>
    <x v="0"/>
    <s v="Entire home/apt"/>
    <n v="4"/>
    <n v="342"/>
    <n v="342"/>
    <n v="4"/>
    <n v="1125"/>
    <n v="273"/>
    <n v="3"/>
    <n v="16"/>
    <x v="615"/>
    <x v="817"/>
    <x v="41"/>
    <s v="f"/>
    <n v="1"/>
    <n v="0.17"/>
    <n v="0.17"/>
    <x v="42"/>
    <s v="Au-HaidhausenEntire home/apt4"/>
    <s v="Entire rental unitEntire home/aptAu-Haidhausen"/>
    <s v="Au-HaidhausenEntire rental unitEntire home/apt4"/>
  </r>
  <r>
    <x v="4023"/>
    <s v="Private room in Berg an Laim"/>
    <x v="3203"/>
    <x v="1561"/>
    <s v="2019"/>
    <d v="2019-07-04T00:00:00"/>
    <x v="0"/>
    <n v="1"/>
    <x v="3"/>
    <x v="1"/>
    <x v="2"/>
    <s v="Private room"/>
    <n v="2"/>
    <n v="80"/>
    <n v="80"/>
    <n v="1"/>
    <n v="1125"/>
    <n v="6"/>
    <n v="21"/>
    <n v="90"/>
    <x v="624"/>
    <x v="827"/>
    <x v="45"/>
    <s v="f"/>
    <n v="1"/>
    <n v="1.1200000000000001"/>
    <n v="1.1200000000000001"/>
    <x v="46"/>
    <s v="Berg am LaimPrivate room2"/>
    <s v="Private room in rental unitPrivate roomBerg am Laim"/>
    <s v="Berg am LaimPrivate room in rental unitPrivate room2"/>
  </r>
  <r>
    <x v="4024"/>
    <s v="Hochwertige 2-Zimmer Wohnung"/>
    <x v="3204"/>
    <x v="1562"/>
    <s v="2014"/>
    <d v="2014-10-02T00:00:00"/>
    <x v="0"/>
    <n v="1"/>
    <x v="2"/>
    <x v="6"/>
    <x v="0"/>
    <s v="Entire home/apt"/>
    <n v="2"/>
    <n v="92"/>
    <n v="92"/>
    <n v="2"/>
    <n v="2"/>
    <n v="2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4025"/>
    <s v="Zentrale, ruhige, Idyllische Lage"/>
    <x v="3205"/>
    <x v="311"/>
    <s v="2015"/>
    <d v="2015-08-08T00:00:00"/>
    <x v="0"/>
    <n v="1"/>
    <x v="3"/>
    <x v="12"/>
    <x v="0"/>
    <s v="Entire home/apt"/>
    <n v="4"/>
    <n v="139"/>
    <n v="139"/>
    <n v="2"/>
    <n v="365"/>
    <n v="66"/>
    <n v="14"/>
    <n v="54"/>
    <x v="1059"/>
    <x v="1489"/>
    <x v="20"/>
    <s v="f"/>
    <n v="1"/>
    <n v="0.68"/>
    <n v="0.68"/>
    <x v="20"/>
    <s v="Ramersdorf-PerlachEntire home/apt4"/>
    <s v="Entire rental unitEntire home/aptRamersdorf-Perlach"/>
    <s v="Ramersdorf-PerlachEntire rental unitEntire home/apt4"/>
  </r>
  <r>
    <x v="4026"/>
    <s v="Wundersch√∂nes Appartement"/>
    <x v="3206"/>
    <x v="655"/>
    <s v="2023"/>
    <d v="2023-05-21T00:00:00"/>
    <x v="0"/>
    <n v="1"/>
    <x v="3"/>
    <x v="3"/>
    <x v="1"/>
    <s v="Private room"/>
    <n v="2"/>
    <n v="88"/>
    <n v="88"/>
    <n v="3"/>
    <n v="365"/>
    <n v="355"/>
    <n v="2"/>
    <n v="6"/>
    <x v="248"/>
    <x v="302"/>
    <x v="53"/>
    <s v="f"/>
    <n v="1"/>
    <n v="0.16"/>
    <n v="0.16"/>
    <x v="56"/>
    <s v="Pasing-ObermenzingPrivate room2"/>
    <s v="Private room in homePrivate roomPasing-Obermenzing"/>
    <s v="Pasing-ObermenzingPrivate room in homePrivate room2"/>
  </r>
  <r>
    <x v="4027"/>
    <s v="Outdoor Paradise"/>
    <x v="3207"/>
    <x v="1563"/>
    <s v="2013"/>
    <d v="2013-09-03T00:00:00"/>
    <x v="0"/>
    <n v="1"/>
    <x v="3"/>
    <x v="24"/>
    <x v="9"/>
    <s v="Entire home/apt"/>
    <n v="5"/>
    <n v="540"/>
    <n v="540"/>
    <n v="20"/>
    <n v="1125"/>
    <n v="87"/>
    <n v="0"/>
    <n v="0"/>
    <x v="0"/>
    <x v="0"/>
    <x v="38"/>
    <s v="f"/>
    <n v="1"/>
    <n v="0.32666666666666666"/>
    <m/>
    <x v="42"/>
    <s v="Aubing-Lochhausen-LangwiedEntire home/apt5"/>
    <s v="Entire homeEntire home/aptAubing-Lochhausen-Langwied"/>
    <s v="Aubing-Lochhausen-LangwiedEntire homeEntire home/apt5"/>
  </r>
  <r>
    <x v="4028"/>
    <s v="private room in lovely apartment"/>
    <x v="2132"/>
    <x v="190"/>
    <s v="2018"/>
    <d v="2018-08-08T00:00:00"/>
    <x v="0"/>
    <n v="2"/>
    <x v="2"/>
    <x v="10"/>
    <x v="2"/>
    <s v="Private room"/>
    <n v="2"/>
    <n v="95"/>
    <n v="95"/>
    <n v="1"/>
    <n v="10"/>
    <n v="334"/>
    <n v="23"/>
    <n v="30"/>
    <x v="1060"/>
    <x v="1490"/>
    <x v="32"/>
    <s v="f"/>
    <n v="2"/>
    <n v="1.04"/>
    <n v="1.04"/>
    <x v="32"/>
    <s v="Ludwigsvorstadt-IsarvorstadtPrivate room2"/>
    <s v="Private room in rental unitPrivate roomLudwigsvorstadt-Isarvorstadt"/>
    <s v="Ludwigsvorstadt-IsarvorstadtPrivate room in rental unitPrivate room2"/>
  </r>
  <r>
    <x v="4029"/>
    <s v="Fully furnished 1-bedroom apartment-next to U-Bahn"/>
    <x v="3208"/>
    <x v="1564"/>
    <s v="2018"/>
    <d v="2018-01-15T00:00:00"/>
    <x v="0"/>
    <n v="1"/>
    <x v="3"/>
    <x v="13"/>
    <x v="3"/>
    <s v="Entire home/apt"/>
    <n v="3"/>
    <n v="105"/>
    <n v="105"/>
    <n v="5"/>
    <n v="30"/>
    <n v="329"/>
    <n v="0"/>
    <n v="0"/>
    <x v="0"/>
    <x v="0"/>
    <x v="38"/>
    <s v="f"/>
    <n v="1"/>
    <n v="1.0166666666666666"/>
    <m/>
    <x v="40"/>
    <s v="Thalkirchen-Obersendling-Forstenried-F√ºrstenried-SollnEntire home/apt3"/>
    <s v="Entire loftEntire home/aptThalkirchen-Obersendling-Forstenried-F√ºrstenried-Solln"/>
    <s v="Thalkirchen-Obersendling-Forstenried-F√ºrstenried-SollnEntire loftEntire home/apt3"/>
  </r>
  <r>
    <x v="4030"/>
    <s v="Wohnung in M√ºnchen"/>
    <x v="3209"/>
    <x v="1565"/>
    <s v="2020"/>
    <d v="2020-07-06T00:00:00"/>
    <x v="0"/>
    <n v="1"/>
    <x v="0"/>
    <x v="2"/>
    <x v="0"/>
    <s v="Entire home/apt"/>
    <n v="4"/>
    <n v="1171"/>
    <n v="1171"/>
    <n v="1"/>
    <n v="365"/>
    <n v="365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4031"/>
    <s v="Zimmer M√ºnchen Ost + K√ºche und Bad"/>
    <x v="3046"/>
    <x v="378"/>
    <s v="2023"/>
    <d v="2023-02-23T00:00:00"/>
    <x v="1"/>
    <n v="2"/>
    <x v="2"/>
    <x v="8"/>
    <x v="2"/>
    <s v="Private room"/>
    <n v="2"/>
    <n v="116"/>
    <n v="116"/>
    <n v="4"/>
    <n v="28"/>
    <n v="105"/>
    <n v="5"/>
    <n v="32"/>
    <x v="1061"/>
    <x v="1491"/>
    <x v="41"/>
    <s v="f"/>
    <n v="2"/>
    <n v="0.28000000000000003"/>
    <n v="0.28000000000000003"/>
    <x v="42"/>
    <s v="BogenhausenPrivate room2"/>
    <s v="Private room in rental unitPrivate roomBogenhausen"/>
    <s v="BogenhausenPrivate room in rental unitPrivate room2"/>
  </r>
  <r>
    <x v="4032"/>
    <s v="Sonniges Pl√§tzchen im Westen"/>
    <x v="3210"/>
    <x v="342"/>
    <s v="2015"/>
    <d v="2015-06-22T00:00:00"/>
    <x v="0"/>
    <n v="1"/>
    <x v="3"/>
    <x v="21"/>
    <x v="2"/>
    <s v="Private room"/>
    <n v="2"/>
    <m/>
    <n v="91.103448275862064"/>
    <n v="1"/>
    <n v="365"/>
    <n v="0"/>
    <n v="0"/>
    <n v="0"/>
    <x v="54"/>
    <x v="0"/>
    <x v="38"/>
    <s v="f"/>
    <n v="1"/>
    <n v="0.9395"/>
    <m/>
    <x v="85"/>
    <s v="LaimPrivate room2"/>
    <s v="Private room in rental unitPrivate roomLaim"/>
    <s v="LaimPrivate room in rental unitPrivate room2"/>
  </r>
  <r>
    <x v="4033"/>
    <s v="Room Tino"/>
    <x v="3211"/>
    <x v="1566"/>
    <s v="2023"/>
    <d v="2023-06-19T00:00:00"/>
    <x v="0"/>
    <n v="10"/>
    <x v="17"/>
    <x v="13"/>
    <x v="1"/>
    <s v="Private room"/>
    <n v="2"/>
    <n v="46"/>
    <n v="46"/>
    <n v="1"/>
    <n v="1125"/>
    <n v="252"/>
    <n v="34"/>
    <n v="120"/>
    <x v="1062"/>
    <x v="1492"/>
    <x v="37"/>
    <s v="f"/>
    <n v="6"/>
    <n v="1.64"/>
    <n v="1.64"/>
    <x v="37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4034"/>
    <s v="Room Nick"/>
    <x v="3211"/>
    <x v="1566"/>
    <s v="2023"/>
    <d v="2023-06-19T00:00:00"/>
    <x v="0"/>
    <n v="10"/>
    <x v="17"/>
    <x v="13"/>
    <x v="1"/>
    <s v="Private room"/>
    <n v="1"/>
    <n v="29"/>
    <n v="29"/>
    <n v="92"/>
    <n v="1125"/>
    <n v="323"/>
    <n v="9"/>
    <n v="255"/>
    <x v="1063"/>
    <x v="1493"/>
    <x v="4"/>
    <s v="f"/>
    <n v="6"/>
    <n v="0.43"/>
    <n v="0.43"/>
    <x v="4"/>
    <s v="Thalkirchen-Obersendling-Forstenried-F√ºrstenried-SollnPrivate room1"/>
    <s v="Private room in homePrivate roomThalkirchen-Obersendling-Forstenried-F√ºrstenried-Solln"/>
    <s v="Thalkirchen-Obersendling-Forstenried-F√ºrstenried-SollnPrivate room in homePrivate room1"/>
  </r>
  <r>
    <x v="4035"/>
    <s v="Helle Wohnung+Garten (keine Tiere/Kinder erlaubt)"/>
    <x v="3212"/>
    <x v="342"/>
    <s v="2014"/>
    <d v="2014-09-04T00:00:00"/>
    <x v="1"/>
    <n v="1"/>
    <x v="3"/>
    <x v="9"/>
    <x v="0"/>
    <s v="Entire home/apt"/>
    <n v="2"/>
    <n v="175"/>
    <n v="175"/>
    <n v="2"/>
    <n v="120"/>
    <n v="252"/>
    <n v="12"/>
    <n v="54"/>
    <x v="353"/>
    <x v="448"/>
    <x v="42"/>
    <s v="f"/>
    <n v="1"/>
    <n v="0.61"/>
    <n v="0.61"/>
    <x v="43"/>
    <s v="Au-HaidhausenEntire home/apt2"/>
    <s v="Entire rental unitEntire home/aptAu-Haidhausen"/>
    <s v="Au-HaidhausenEntire rental unitEntire home/apt2"/>
  </r>
  <r>
    <x v="4036"/>
    <s v="Vintage, boho and centrally located"/>
    <x v="3213"/>
    <x v="1567"/>
    <s v="2023"/>
    <d v="2023-05-23T00:00:00"/>
    <x v="0"/>
    <n v="1"/>
    <x v="3"/>
    <x v="5"/>
    <x v="0"/>
    <s v="Entire home/apt"/>
    <n v="4"/>
    <m/>
    <n v="190.10204081632654"/>
    <n v="30"/>
    <n v="45"/>
    <n v="0"/>
    <n v="0"/>
    <n v="0"/>
    <x v="54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4037"/>
    <s v="Wohnung n√§he Theresienwiese"/>
    <x v="3214"/>
    <x v="662"/>
    <s v="2017"/>
    <d v="2017-04-27T00:00:00"/>
    <x v="0"/>
    <n v="1"/>
    <x v="3"/>
    <x v="10"/>
    <x v="0"/>
    <s v="Entire home/apt"/>
    <n v="4"/>
    <m/>
    <n v="315.76086956521738"/>
    <n v="3"/>
    <n v="21"/>
    <n v="0"/>
    <n v="4"/>
    <n v="0"/>
    <x v="54"/>
    <x v="0"/>
    <x v="41"/>
    <s v="f"/>
    <n v="1"/>
    <n v="0.18"/>
    <n v="0.18"/>
    <x v="42"/>
    <s v="Ludwigsvorstadt-IsarvorstadtEntire home/apt4"/>
    <s v="Entire rental unitEntire home/aptLudwigsvorstadt-Isarvorstadt"/>
    <s v="Ludwigsvorstadt-IsarvorstadtEntire rental unitEntire home/apt4"/>
  </r>
  <r>
    <x v="4038"/>
    <s v="Apartment in central location"/>
    <x v="3215"/>
    <x v="943"/>
    <s v="2016"/>
    <d v="2016-08-08T00:00:00"/>
    <x v="0"/>
    <n v="1"/>
    <x v="2"/>
    <x v="10"/>
    <x v="0"/>
    <s v="Entire home/apt"/>
    <n v="3"/>
    <m/>
    <n v="173"/>
    <n v="1"/>
    <n v="9"/>
    <n v="0"/>
    <n v="3"/>
    <n v="0"/>
    <x v="54"/>
    <x v="0"/>
    <x v="41"/>
    <s v="f"/>
    <n v="1"/>
    <n v="0.14000000000000001"/>
    <n v="0.14000000000000001"/>
    <x v="42"/>
    <s v="Ludwigsvorstadt-IsarvorstadtEntire home/apt3"/>
    <s v="Entire rental unitEntire home/aptLudwigsvorstadt-Isarvorstadt"/>
    <s v="Ludwigsvorstadt-IsarvorstadtEntire rental unitEntire home/apt3"/>
  </r>
  <r>
    <x v="4039"/>
    <s v="Business Apartment"/>
    <x v="3216"/>
    <x v="540"/>
    <s v="2019"/>
    <d v="2019-02-19T00:00:00"/>
    <x v="0"/>
    <n v="6"/>
    <x v="9"/>
    <x v="19"/>
    <x v="29"/>
    <s v="Private room"/>
    <n v="2"/>
    <n v="134"/>
    <n v="134"/>
    <n v="1"/>
    <n v="365"/>
    <n v="290"/>
    <n v="0"/>
    <n v="0"/>
    <x v="0"/>
    <x v="0"/>
    <x v="38"/>
    <s v="t"/>
    <n v="4"/>
    <s v=""/>
    <m/>
    <x v="40"/>
    <s v="Milbertshofen-Am HartPrivate room2"/>
    <s v="Room in hotelPrivate roomMilbertshofen-Am Hart"/>
    <s v="Milbertshofen-Am HartRoom in hotelPrivate room2"/>
  </r>
  <r>
    <x v="4040"/>
    <s v="Sch√∂ne Wohnung mit gro√üem Balkon"/>
    <x v="3217"/>
    <x v="1568"/>
    <s v="2018"/>
    <d v="2018-08-04T00:00:00"/>
    <x v="0"/>
    <n v="1"/>
    <x v="3"/>
    <x v="22"/>
    <x v="0"/>
    <s v="Entire home/apt"/>
    <n v="2"/>
    <m/>
    <n v="100.0625"/>
    <n v="1.6"/>
    <n v="1125"/>
    <n v="0"/>
    <n v="19"/>
    <n v="54"/>
    <x v="54"/>
    <x v="951"/>
    <x v="28"/>
    <s v="f"/>
    <n v="1"/>
    <n v="1"/>
    <n v="1"/>
    <x v="28"/>
    <s v="MoosachEntire home/apt2"/>
    <s v="Entire rental unitEntire home/aptMoosach"/>
    <s v="MoosachEntire rental unitEntire home/apt2"/>
  </r>
  <r>
    <x v="4041"/>
    <s v="Zimmer direkt am Olympiapark"/>
    <x v="3218"/>
    <x v="120"/>
    <s v="2015"/>
    <d v="2015-02-17T00:00:00"/>
    <x v="0"/>
    <n v="1"/>
    <x v="2"/>
    <x v="6"/>
    <x v="2"/>
    <s v="Private room"/>
    <n v="2"/>
    <n v="67"/>
    <n v="67"/>
    <n v="1.3"/>
    <n v="365"/>
    <n v="43"/>
    <n v="30"/>
    <n v="36"/>
    <x v="731"/>
    <x v="970"/>
    <x v="9"/>
    <s v="f"/>
    <n v="1"/>
    <n v="1.38"/>
    <n v="1.38"/>
    <x v="9"/>
    <s v="Neuhausen-NymphenburgPrivate room2"/>
    <s v="Private room in rental unitPrivate roomNeuhausen-Nymphenburg"/>
    <s v="Neuhausen-NymphenburgPrivate room in rental unitPrivate room2"/>
  </r>
  <r>
    <x v="4042"/>
    <s v="Wohnung in Obermenzing f√ºr bis zu 4 Personen"/>
    <x v="3219"/>
    <x v="706"/>
    <s v="2014"/>
    <d v="2014-03-18T00:00:00"/>
    <x v="0"/>
    <n v="73"/>
    <x v="34"/>
    <x v="3"/>
    <x v="0"/>
    <s v="Entire home/apt"/>
    <n v="4"/>
    <n v="119"/>
    <n v="119"/>
    <n v="14"/>
    <n v="365"/>
    <n v="365"/>
    <n v="0"/>
    <n v="0"/>
    <x v="0"/>
    <x v="0"/>
    <x v="38"/>
    <s v="f"/>
    <n v="1"/>
    <n v="0.71102941176470591"/>
    <m/>
    <x v="270"/>
    <s v="Pasing-ObermenzingEntire home/apt4"/>
    <s v="Entire rental unitEntire home/aptPasing-Obermenzing"/>
    <s v="Pasing-ObermenzingEntire rental unitEntire home/apt4"/>
  </r>
  <r>
    <x v="4043"/>
    <s v="Beste Aussicht √ºber M√ºnchen - perfekt mit Kind"/>
    <x v="3220"/>
    <x v="16"/>
    <s v="2013"/>
    <d v="2013-07-01T00:00:00"/>
    <x v="0"/>
    <n v="1"/>
    <x v="2"/>
    <x v="9"/>
    <x v="0"/>
    <s v="Entire home/apt"/>
    <n v="2"/>
    <m/>
    <n v="139.02325581395348"/>
    <n v="2"/>
    <n v="14"/>
    <n v="0"/>
    <n v="4"/>
    <n v="12"/>
    <x v="54"/>
    <x v="1136"/>
    <x v="41"/>
    <s v="f"/>
    <n v="1"/>
    <n v="0.19"/>
    <n v="0.19"/>
    <x v="42"/>
    <s v="Au-HaidhausenEntire home/apt2"/>
    <s v="Entire rental unitEntire home/aptAu-Haidhausen"/>
    <s v="Au-HaidhausenEntire rental unitEntire home/apt2"/>
  </r>
  <r>
    <x v="4044"/>
    <s v="Exclusive flat in Munich with Charm"/>
    <x v="3221"/>
    <x v="285"/>
    <s v="2016"/>
    <d v="2016-03-06T00:00:00"/>
    <x v="1"/>
    <n v="1"/>
    <x v="3"/>
    <x v="6"/>
    <x v="0"/>
    <s v="Entire home/apt"/>
    <n v="4"/>
    <m/>
    <n v="220.44444444444446"/>
    <n v="3"/>
    <n v="14"/>
    <n v="1"/>
    <n v="26"/>
    <n v="72"/>
    <x v="54"/>
    <x v="1494"/>
    <x v="32"/>
    <s v="f"/>
    <n v="1"/>
    <n v="1.23"/>
    <n v="1.23"/>
    <x v="32"/>
    <s v="Neuhausen-NymphenburgEntire home/apt4"/>
    <s v="Entire rental unitEntire home/aptNeuhausen-Nymphenburg"/>
    <s v="Neuhausen-NymphenburgEntire rental unitEntire home/apt4"/>
  </r>
  <r>
    <x v="4045"/>
    <s v="Ger√§umige Einzimmerwohnung"/>
    <x v="3222"/>
    <x v="1569"/>
    <s v="2019"/>
    <d v="2019-10-15T00:00:00"/>
    <x v="0"/>
    <n v="1"/>
    <x v="0"/>
    <x v="5"/>
    <x v="0"/>
    <s v="Entire home/apt"/>
    <n v="1"/>
    <n v="79"/>
    <n v="79"/>
    <n v="4"/>
    <n v="365"/>
    <n v="40"/>
    <n v="5"/>
    <n v="24"/>
    <x v="877"/>
    <x v="1189"/>
    <x v="41"/>
    <s v="f"/>
    <n v="1"/>
    <n v="0.28000000000000003"/>
    <n v="0.28000000000000003"/>
    <x v="42"/>
    <s v="Schwabing-WestEntire home/apt1"/>
    <s v="Entire rental unitEntire home/aptSchwabing-West"/>
    <s v="Schwabing-WestEntire rental unitEntire home/apt1"/>
  </r>
  <r>
    <x v="4046"/>
    <s v="Ferienwohnung in M√ºnchen-Zentrum"/>
    <x v="3223"/>
    <x v="1570"/>
    <s v="2022"/>
    <d v="2022-04-17T00:00:00"/>
    <x v="0"/>
    <n v="1"/>
    <x v="3"/>
    <x v="15"/>
    <x v="0"/>
    <s v="Entire home/apt"/>
    <n v="4"/>
    <n v="628"/>
    <n v="628"/>
    <n v="2"/>
    <n v="365"/>
    <n v="362"/>
    <n v="9"/>
    <n v="18"/>
    <x v="1064"/>
    <x v="300"/>
    <x v="41"/>
    <s v="f"/>
    <n v="1"/>
    <n v="0.41"/>
    <n v="0.41"/>
    <x v="42"/>
    <s v="ObergiesingEntire home/apt4"/>
    <s v="Entire rental unitEntire home/aptObergiesing"/>
    <s v="ObergiesingEntire rental unitEntire home/apt4"/>
  </r>
  <r>
    <x v="4047"/>
    <s v="Dachterassenwohnung in M√ºnchen"/>
    <x v="3224"/>
    <x v="184"/>
    <s v="2014"/>
    <d v="2014-08-19T00:00:00"/>
    <x v="0"/>
    <n v="1"/>
    <x v="3"/>
    <x v="1"/>
    <x v="0"/>
    <s v="Entire home/apt"/>
    <n v="3"/>
    <n v="144"/>
    <n v="144"/>
    <n v="6.9"/>
    <n v="30"/>
    <n v="44"/>
    <n v="18"/>
    <n v="168"/>
    <x v="587"/>
    <x v="777"/>
    <x v="13"/>
    <s v="f"/>
    <n v="1"/>
    <n v="1"/>
    <n v="1"/>
    <x v="13"/>
    <s v="Berg am LaimEntire home/apt3"/>
    <s v="Entire rental unitEntire home/aptBerg am Laim"/>
    <s v="Berg am LaimEntire rental unitEntire home/apt3"/>
  </r>
  <r>
    <x v="4048"/>
    <s v="Ger√§umiger Altbau am Olympiapark"/>
    <x v="3225"/>
    <x v="1571"/>
    <s v="2015"/>
    <d v="2015-10-08T00:00:00"/>
    <x v="0"/>
    <n v="1"/>
    <x v="3"/>
    <x v="6"/>
    <x v="0"/>
    <s v="Entire home/apt"/>
    <n v="6"/>
    <m/>
    <n v="349.33333333333331"/>
    <n v="5"/>
    <n v="21"/>
    <n v="0"/>
    <n v="3"/>
    <n v="0"/>
    <x v="54"/>
    <x v="0"/>
    <x v="33"/>
    <s v="f"/>
    <n v="1"/>
    <n v="0.14000000000000001"/>
    <n v="0.14000000000000001"/>
    <x v="33"/>
    <s v="Neuhausen-NymphenburgEntire home/apt6"/>
    <s v="Entire rental unitEntire home/aptNeuhausen-Nymphenburg"/>
    <s v="Neuhausen-NymphenburgEntire rental unitEntire home/apt6"/>
  </r>
  <r>
    <x v="4049"/>
    <s v="Gem√ºtliche Wohnung in M√ºnchen"/>
    <x v="3226"/>
    <x v="297"/>
    <s v="2023"/>
    <d v="2023-05-31T00:00:00"/>
    <x v="0"/>
    <n v="1"/>
    <x v="3"/>
    <x v="21"/>
    <x v="0"/>
    <s v="Entire home/apt"/>
    <n v="2"/>
    <m/>
    <n v="113.06666666666666"/>
    <n v="1"/>
    <n v="365"/>
    <n v="0"/>
    <n v="4"/>
    <n v="0"/>
    <x v="54"/>
    <x v="0"/>
    <x v="41"/>
    <s v="f"/>
    <n v="1"/>
    <n v="0.26"/>
    <n v="0.26"/>
    <x v="42"/>
    <s v="LaimEntire home/apt2"/>
    <s v="Entire rental unitEntire home/aptLaim"/>
    <s v="LaimEntire rental unitEntire home/apt2"/>
  </r>
  <r>
    <x v="4050"/>
    <s v="Wohnen im Gr√ºnen Westpark, Ubahn"/>
    <x v="3227"/>
    <x v="1572"/>
    <s v="2011"/>
    <d v="2011-09-01T00:00:00"/>
    <x v="0"/>
    <n v="1"/>
    <x v="3"/>
    <x v="4"/>
    <x v="0"/>
    <s v="Entire home/apt"/>
    <n v="3"/>
    <m/>
    <n v="103.31578947368421"/>
    <n v="14"/>
    <n v="45"/>
    <n v="0"/>
    <n v="0"/>
    <n v="0"/>
    <x v="54"/>
    <x v="0"/>
    <x v="38"/>
    <s v="f"/>
    <n v="1"/>
    <n v="0.60201834862385328"/>
    <m/>
    <x v="102"/>
    <s v="Sendling-WestparkEntire home/apt3"/>
    <s v="Entire rental unitEntire home/aptSendling-Westpark"/>
    <s v="Sendling-WestparkEntire rental unitEntire home/apt3"/>
  </r>
  <r>
    <x v="4051"/>
    <s v="Cozy apartment near city center"/>
    <x v="3228"/>
    <x v="311"/>
    <s v="2015"/>
    <d v="2015-11-18T00:00:00"/>
    <x v="0"/>
    <n v="1"/>
    <x v="3"/>
    <x v="6"/>
    <x v="0"/>
    <s v="Entire home/apt"/>
    <n v="2"/>
    <n v="169"/>
    <n v="169"/>
    <n v="2"/>
    <n v="21"/>
    <n v="359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4052"/>
    <s v="Wohnung in M√ºnchen"/>
    <x v="3229"/>
    <x v="1139"/>
    <s v="2013"/>
    <d v="2013-06-03T00:00:00"/>
    <x v="0"/>
    <n v="1"/>
    <x v="3"/>
    <x v="4"/>
    <x v="0"/>
    <s v="Entire home/apt"/>
    <n v="4"/>
    <m/>
    <n v="216.71428571428572"/>
    <n v="2"/>
    <n v="90"/>
    <n v="0"/>
    <n v="5"/>
    <n v="0"/>
    <x v="54"/>
    <x v="0"/>
    <x v="41"/>
    <s v="f"/>
    <n v="1"/>
    <n v="0.28000000000000003"/>
    <n v="0.28000000000000003"/>
    <x v="42"/>
    <s v="Sendling-WestparkEntire home/apt4"/>
    <s v="Entire rental unitEntire home/aptSendling-Westpark"/>
    <s v="Sendling-WestparkEntire rental unitEntire home/apt4"/>
  </r>
  <r>
    <x v="4053"/>
    <s v="Charming 2 room flat"/>
    <x v="3230"/>
    <x v="1573"/>
    <s v="2016"/>
    <d v="2016-07-11T00:00:00"/>
    <x v="0"/>
    <n v="1"/>
    <x v="2"/>
    <x v="6"/>
    <x v="0"/>
    <s v="Entire home/apt"/>
    <n v="2"/>
    <n v="160"/>
    <n v="160"/>
    <n v="3.6"/>
    <n v="6"/>
    <n v="80"/>
    <n v="4"/>
    <n v="12"/>
    <x v="606"/>
    <x v="809"/>
    <x v="24"/>
    <s v="f"/>
    <n v="1"/>
    <n v="0.22"/>
    <n v="0.22"/>
    <x v="24"/>
    <s v="Neuhausen-NymphenburgEntire home/apt2"/>
    <s v="Entire rental unitEntire home/aptNeuhausen-Nymphenburg"/>
    <s v="Neuhausen-NymphenburgEntire rental unitEntire home/apt2"/>
  </r>
  <r>
    <x v="4054"/>
    <s v="Private Stadtwohnung an der Isar"/>
    <x v="3231"/>
    <x v="105"/>
    <s v="2017"/>
    <d v="2017-05-05T00:00:00"/>
    <x v="1"/>
    <n v="3"/>
    <x v="1"/>
    <x v="9"/>
    <x v="0"/>
    <s v="Entire home/apt"/>
    <n v="2"/>
    <n v="126"/>
    <n v="126"/>
    <n v="3"/>
    <n v="14"/>
    <n v="240"/>
    <n v="1"/>
    <n v="6"/>
    <x v="691"/>
    <x v="928"/>
    <x v="41"/>
    <s v="f"/>
    <n v="1"/>
    <n v="0.11"/>
    <n v="0.11"/>
    <x v="42"/>
    <s v="Au-HaidhausenEntire home/apt2"/>
    <s v="Entire rental unitEntire home/aptAu-Haidhausen"/>
    <s v="Au-HaidhausenEntire rental unitEntire home/apt2"/>
  </r>
  <r>
    <x v="4055"/>
    <s v="Appartement | kitchen&amp;balcony| U2&amp;U3| BMW| Olympia"/>
    <x v="3232"/>
    <x v="342"/>
    <s v="2014"/>
    <d v="2014-07-23T00:00:00"/>
    <x v="0"/>
    <n v="1"/>
    <x v="3"/>
    <x v="19"/>
    <x v="0"/>
    <s v="Entire home/apt"/>
    <n v="2"/>
    <n v="87"/>
    <n v="87"/>
    <n v="2"/>
    <n v="30"/>
    <n v="13"/>
    <n v="16"/>
    <n v="36"/>
    <x v="1065"/>
    <x v="1495"/>
    <x v="11"/>
    <s v="f"/>
    <n v="1"/>
    <n v="0.74"/>
    <n v="0.74"/>
    <x v="11"/>
    <s v="Milbertshofen-Am HartEntire home/apt2"/>
    <s v="Entire rental unitEntire home/aptMilbertshofen-Am Hart"/>
    <s v="Milbertshofen-Am HartEntire rental unitEntire home/apt2"/>
  </r>
  <r>
    <x v="4056"/>
    <s v="Munich ‚ÄûHome‚Äú with georgeous view"/>
    <x v="3233"/>
    <x v="120"/>
    <s v="2023"/>
    <d v="2023-03-26T00:00:00"/>
    <x v="0"/>
    <n v="1"/>
    <x v="3"/>
    <x v="24"/>
    <x v="8"/>
    <s v="Entire home/apt"/>
    <n v="3"/>
    <m/>
    <n v="178.6"/>
    <n v="28"/>
    <n v="28"/>
    <n v="0"/>
    <n v="16"/>
    <n v="255"/>
    <x v="54"/>
    <x v="1496"/>
    <x v="63"/>
    <s v="f"/>
    <n v="1"/>
    <n v="0.75"/>
    <n v="0.75"/>
    <x v="75"/>
    <s v="Aubing-Lochhausen-LangwiedEntire home/apt3"/>
    <s v="Entire condoEntire home/aptAubing-Lochhausen-Langwied"/>
    <s v="Aubing-Lochhausen-LangwiedEntire condoEntire home/apt3"/>
  </r>
  <r>
    <x v="4057"/>
    <s v="Privatzimmer zwischen Stachus und Sendlinger Tor"/>
    <x v="3234"/>
    <x v="726"/>
    <s v="2023"/>
    <d v="2023-05-24T00:00:00"/>
    <x v="0"/>
    <n v="1"/>
    <x v="3"/>
    <x v="10"/>
    <x v="2"/>
    <s v="Private room"/>
    <n v="2"/>
    <n v="164"/>
    <n v="164"/>
    <n v="1"/>
    <n v="365"/>
    <n v="357"/>
    <n v="5"/>
    <n v="18"/>
    <x v="987"/>
    <x v="1379"/>
    <x v="41"/>
    <s v="f"/>
    <n v="1"/>
    <n v="0.23"/>
    <n v="0.23"/>
    <x v="42"/>
    <s v="Ludwigsvorstadt-IsarvorstadtPrivate room2"/>
    <s v="Private room in rental unitPrivate roomLudwigsvorstadt-Isarvorstadt"/>
    <s v="Ludwigsvorstadt-IsarvorstadtPrivate room in rental unitPrivate room2"/>
  </r>
  <r>
    <x v="4058"/>
    <s v="Zimmer in Penthouse Wohnung"/>
    <x v="2571"/>
    <x v="184"/>
    <s v="2016"/>
    <d v="2016-01-15T00:00:00"/>
    <x v="0"/>
    <n v="2"/>
    <x v="2"/>
    <x v="22"/>
    <x v="2"/>
    <s v="Private room"/>
    <n v="2"/>
    <n v="500"/>
    <n v="500"/>
    <n v="1"/>
    <n v="365"/>
    <n v="364"/>
    <n v="0"/>
    <n v="0"/>
    <x v="0"/>
    <x v="0"/>
    <x v="38"/>
    <s v="f"/>
    <n v="2"/>
    <n v="0.90735294117647058"/>
    <m/>
    <x v="153"/>
    <s v="MoosachPrivate room2"/>
    <s v="Private room in rental unitPrivate roomMoosach"/>
    <s v="MoosachPrivate room in rental unitPrivate room2"/>
  </r>
  <r>
    <x v="4059"/>
    <s v="Boho Appartement Innenstadt"/>
    <x v="3235"/>
    <x v="1574"/>
    <s v="2016"/>
    <d v="2016-01-14T00:00:00"/>
    <x v="0"/>
    <n v="1"/>
    <x v="0"/>
    <x v="16"/>
    <x v="0"/>
    <s v="Entire home/apt"/>
    <n v="2"/>
    <m/>
    <n v="119.73170731707317"/>
    <n v="3"/>
    <n v="365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4060"/>
    <s v="Villa, 23 Min. zum Oktoberfest, bis zu 4 Personen"/>
    <x v="3236"/>
    <x v="149"/>
    <s v="2015"/>
    <d v="2015-08-14T00:00:00"/>
    <x v="0"/>
    <n v="1"/>
    <x v="0"/>
    <x v="4"/>
    <x v="25"/>
    <s v="Entire home/apt"/>
    <n v="4"/>
    <m/>
    <n v="216.71428571428572"/>
    <n v="2"/>
    <n v="20"/>
    <n v="1"/>
    <n v="31"/>
    <n v="120"/>
    <x v="54"/>
    <x v="1497"/>
    <x v="14"/>
    <s v="f"/>
    <n v="1"/>
    <n v="1.44"/>
    <n v="1.44"/>
    <x v="14"/>
    <s v="Sendling-WestparkEntire home/apt4"/>
    <s v="Entire villaEntire home/aptSendling-Westpark"/>
    <s v="Sendling-WestparkEntire villaEntire home/apt4"/>
  </r>
  <r>
    <x v="4061"/>
    <s v="Bora‚Äòs Home"/>
    <x v="3237"/>
    <x v="1575"/>
    <s v="2021"/>
    <d v="2021-06-27T00:00:00"/>
    <x v="0"/>
    <n v="1"/>
    <x v="3"/>
    <x v="0"/>
    <x v="2"/>
    <s v="Private room"/>
    <n v="2"/>
    <m/>
    <n v="58.733333333333334"/>
    <n v="1"/>
    <n v="365"/>
    <n v="0"/>
    <n v="20"/>
    <n v="0"/>
    <x v="54"/>
    <x v="0"/>
    <x v="41"/>
    <s v="f"/>
    <n v="1"/>
    <n v="0.92"/>
    <n v="0.92"/>
    <x v="42"/>
    <s v="HadernPrivate room2"/>
    <s v="Private room in rental unitPrivate roomHadern"/>
    <s v="HadernPrivate room in rental unitPrivate room2"/>
  </r>
  <r>
    <x v="4062"/>
    <s v="√úber dem Olympiapark"/>
    <x v="3238"/>
    <x v="204"/>
    <s v="2022"/>
    <d v="2022-02-20T00:00:00"/>
    <x v="0"/>
    <n v="3"/>
    <x v="1"/>
    <x v="22"/>
    <x v="2"/>
    <s v="Private room"/>
    <n v="4"/>
    <n v="35"/>
    <n v="35"/>
    <n v="1"/>
    <n v="365"/>
    <n v="83"/>
    <n v="9"/>
    <n v="36"/>
    <x v="1066"/>
    <x v="1498"/>
    <x v="49"/>
    <s v="f"/>
    <n v="3"/>
    <n v="0.42"/>
    <n v="0.42"/>
    <x v="51"/>
    <s v="MoosachPrivate room4"/>
    <s v="Private room in rental unitPrivate roomMoosach"/>
    <s v="MoosachPrivate room in rental unitPrivate room4"/>
  </r>
  <r>
    <x v="4063"/>
    <s v="Das Stadion und der OlympiaPark warten auf dich!"/>
    <x v="3239"/>
    <x v="1576"/>
    <s v="2017"/>
    <d v="2017-09-03T00:00:00"/>
    <x v="1"/>
    <n v="3"/>
    <x v="1"/>
    <x v="22"/>
    <x v="4"/>
    <s v="Private room"/>
    <n v="3"/>
    <n v="33"/>
    <n v="33"/>
    <n v="2.4"/>
    <n v="54.2"/>
    <n v="139"/>
    <n v="64"/>
    <n v="255"/>
    <x v="1067"/>
    <x v="1499"/>
    <x v="4"/>
    <s v="t"/>
    <n v="3"/>
    <n v="3.07"/>
    <n v="3.07"/>
    <x v="4"/>
    <s v="MoosachPrivate room3"/>
    <s v="Private room in condoPrivate roomMoosach"/>
    <s v="MoosachPrivate room in condoPrivate room3"/>
  </r>
  <r>
    <x v="4064"/>
    <s v="Chambre au calme 15 min Messe"/>
    <x v="2847"/>
    <x v="1418"/>
    <s v="2013"/>
    <d v="2013-05-13T00:00:00"/>
    <x v="0"/>
    <n v="2"/>
    <x v="2"/>
    <x v="17"/>
    <x v="13"/>
    <s v="Private room"/>
    <n v="1"/>
    <n v="165"/>
    <n v="165"/>
    <n v="1"/>
    <n v="365"/>
    <n v="334"/>
    <n v="0"/>
    <n v="0"/>
    <x v="0"/>
    <x v="0"/>
    <x v="38"/>
    <s v="f"/>
    <n v="2"/>
    <n v="0.495"/>
    <m/>
    <x v="44"/>
    <s v="Tudering-RiemPrivate room1"/>
    <s v="Private room in bed and breakfastPrivate roomTudering-Riem"/>
    <s v="Tudering-RiemPrivate room in bed and breakfastPrivate room1"/>
  </r>
  <r>
    <x v="4065"/>
    <s v="Zimmer in TOP Lage nahe Hauptbahnhof"/>
    <x v="3240"/>
    <x v="1577"/>
    <s v="2017"/>
    <d v="2017-05-21T00:00:00"/>
    <x v="0"/>
    <n v="1"/>
    <x v="3"/>
    <x v="10"/>
    <x v="2"/>
    <s v="Private room"/>
    <n v="2"/>
    <m/>
    <n v="135.84800000000001"/>
    <n v="1"/>
    <n v="365"/>
    <n v="0"/>
    <n v="31"/>
    <n v="0"/>
    <x v="54"/>
    <x v="0"/>
    <x v="63"/>
    <s v="f"/>
    <n v="1"/>
    <n v="1.43"/>
    <n v="1.43"/>
    <x v="75"/>
    <s v="Ludwigsvorstadt-IsarvorstadtPrivate room2"/>
    <s v="Private room in rental unitPrivate roomLudwigsvorstadt-Isarvorstadt"/>
    <s v="Ludwigsvorstadt-IsarvorstadtPrivate room in rental unitPrivate room2"/>
  </r>
  <r>
    <x v="4066"/>
    <s v="Zimmer in altbau"/>
    <x v="1248"/>
    <x v="725"/>
    <s v="2019"/>
    <d v="2019-03-03T00:00:00"/>
    <x v="0"/>
    <n v="2"/>
    <x v="2"/>
    <x v="5"/>
    <x v="2"/>
    <s v="Private room"/>
    <n v="1"/>
    <m/>
    <n v="57.090909090909093"/>
    <n v="2"/>
    <n v="365"/>
    <n v="351"/>
    <n v="3"/>
    <n v="12"/>
    <x v="54"/>
    <x v="1500"/>
    <x v="75"/>
    <s v="f"/>
    <n v="2"/>
    <n v="0.14000000000000001"/>
    <n v="0.14000000000000001"/>
    <x v="97"/>
    <s v="Schwabing-WestPrivate room1"/>
    <s v="Private room in rental unitPrivate roomSchwabing-West"/>
    <s v="Schwabing-WestPrivate room in rental unitPrivate room1"/>
  </r>
  <r>
    <x v="4067"/>
    <s v="3-Zimmerwohnung St.-Benno"/>
    <x v="3241"/>
    <x v="1578"/>
    <s v="2018"/>
    <d v="2018-09-07T00:00:00"/>
    <x v="0"/>
    <n v="1"/>
    <x v="3"/>
    <x v="6"/>
    <x v="0"/>
    <s v="Entire home/apt"/>
    <n v="4"/>
    <m/>
    <n v="220.44444444444446"/>
    <n v="4"/>
    <n v="365"/>
    <n v="0"/>
    <n v="2"/>
    <n v="0"/>
    <x v="54"/>
    <x v="0"/>
    <x v="41"/>
    <s v="f"/>
    <n v="1"/>
    <n v="0.1"/>
    <n v="0.1"/>
    <x v="42"/>
    <s v="Neuhausen-NymphenburgEntire home/apt4"/>
    <s v="Entire rental unitEntire home/aptNeuhausen-Nymphenburg"/>
    <s v="Neuhausen-NymphenburgEntire rental unitEntire home/apt4"/>
  </r>
  <r>
    <x v="4068"/>
    <s v="Charmantes Zimmer mit Terrasse"/>
    <x v="3242"/>
    <x v="5"/>
    <s v="2014"/>
    <d v="2014-08-25T00:00:00"/>
    <x v="1"/>
    <n v="1"/>
    <x v="3"/>
    <x v="12"/>
    <x v="2"/>
    <s v="Private room"/>
    <n v="1"/>
    <n v="55"/>
    <n v="55"/>
    <n v="1"/>
    <n v="31"/>
    <n v="341"/>
    <n v="22"/>
    <n v="90"/>
    <x v="147"/>
    <x v="168"/>
    <x v="41"/>
    <s v="f"/>
    <n v="1"/>
    <n v="1.1399999999999999"/>
    <n v="1.1399999999999999"/>
    <x v="42"/>
    <s v="Ramersdorf-PerlachPrivate room1"/>
    <s v="Private room in rental unitPrivate roomRamersdorf-Perlach"/>
    <s v="Ramersdorf-PerlachPrivate room in rental unitPrivate room1"/>
  </r>
  <r>
    <x v="4069"/>
    <s v="Top location Own apartment near Marienplatz"/>
    <x v="3243"/>
    <x v="534"/>
    <s v="2019"/>
    <d v="2019-11-08T00:00:00"/>
    <x v="0"/>
    <n v="1"/>
    <x v="3"/>
    <x v="20"/>
    <x v="0"/>
    <s v="Entire home/apt"/>
    <n v="3"/>
    <m/>
    <n v="254.125"/>
    <n v="2"/>
    <n v="1125"/>
    <n v="0"/>
    <n v="18"/>
    <n v="54"/>
    <x v="54"/>
    <x v="1501"/>
    <x v="22"/>
    <s v="t"/>
    <n v="1"/>
    <n v="0.92"/>
    <n v="0.92"/>
    <x v="22"/>
    <s v="Altstadt-LehelEntire home/apt3"/>
    <s v="Entire rental unitEntire home/aptAltstadt-Lehel"/>
    <s v="Altstadt-LehelEntire rental unitEntire home/apt3"/>
  </r>
  <r>
    <x v="4070"/>
    <s v="Helle Wohnung mit gro√üem Balkon"/>
    <x v="3244"/>
    <x v="121"/>
    <s v="2016"/>
    <d v="2016-01-31T00:00:00"/>
    <x v="0"/>
    <n v="1"/>
    <x v="2"/>
    <x v="6"/>
    <x v="0"/>
    <s v="Entire home/apt"/>
    <n v="2"/>
    <m/>
    <n v="124.16049382716049"/>
    <n v="2"/>
    <n v="365"/>
    <n v="0"/>
    <n v="6"/>
    <n v="18"/>
    <x v="54"/>
    <x v="549"/>
    <x v="1"/>
    <s v="f"/>
    <n v="1"/>
    <n v="0.31"/>
    <n v="0.31"/>
    <x v="1"/>
    <s v="Neuhausen-NymphenburgEntire home/apt2"/>
    <s v="Entire rental unitEntire home/aptNeuhausen-Nymphenburg"/>
    <s v="Neuhausen-NymphenburgEntire rental unitEntire home/apt2"/>
  </r>
  <r>
    <x v="4071"/>
    <s v="Gem√ºtliche Dachgeschosswohnug"/>
    <x v="3245"/>
    <x v="1579"/>
    <s v="2023"/>
    <d v="2023-06-07T00:00:00"/>
    <x v="0"/>
    <n v="1"/>
    <x v="3"/>
    <x v="10"/>
    <x v="0"/>
    <s v="Entire home/apt"/>
    <n v="2"/>
    <n v="240"/>
    <n v="240"/>
    <n v="1"/>
    <n v="365"/>
    <n v="360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4072"/>
    <s v="Modernes Zimmer n√§he Nymphenburg"/>
    <x v="3246"/>
    <x v="376"/>
    <s v="2023"/>
    <d v="2023-05-11T00:00:00"/>
    <x v="0"/>
    <n v="1"/>
    <x v="2"/>
    <x v="3"/>
    <x v="2"/>
    <s v="Private room"/>
    <n v="2"/>
    <n v="408"/>
    <n v="408"/>
    <n v="1"/>
    <n v="30"/>
    <n v="364"/>
    <n v="0"/>
    <n v="0"/>
    <x v="0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4073"/>
    <s v="Zentrale Wohnung an Stachus"/>
    <x v="3247"/>
    <x v="180"/>
    <s v="2013"/>
    <d v="2013-10-10T00:00:00"/>
    <x v="0"/>
    <n v="1"/>
    <x v="3"/>
    <x v="10"/>
    <x v="2"/>
    <s v="Private room"/>
    <n v="2"/>
    <n v="139"/>
    <n v="139"/>
    <n v="1"/>
    <n v="365"/>
    <n v="347"/>
    <n v="3"/>
    <n v="6"/>
    <x v="1068"/>
    <x v="1502"/>
    <x v="33"/>
    <s v="f"/>
    <n v="1"/>
    <n v="0.14000000000000001"/>
    <n v="0.14000000000000001"/>
    <x v="33"/>
    <s v="Ludwigsvorstadt-IsarvorstadtPrivate room2"/>
    <s v="Private room in rental unitPrivate roomLudwigsvorstadt-Isarvorstadt"/>
    <s v="Ludwigsvorstadt-IsarvorstadtPrivate room in rental unitPrivate room2"/>
  </r>
  <r>
    <x v="4074"/>
    <s v="1-bedroom Apartment with balconi"/>
    <x v="3248"/>
    <x v="1580"/>
    <s v="2014"/>
    <d v="2014-02-26T00:00:00"/>
    <x v="0"/>
    <n v="1"/>
    <x v="3"/>
    <x v="4"/>
    <x v="0"/>
    <s v="Entire home/apt"/>
    <n v="2"/>
    <n v="76"/>
    <n v="76"/>
    <n v="2"/>
    <n v="365"/>
    <n v="165"/>
    <n v="3"/>
    <n v="18"/>
    <x v="1069"/>
    <x v="1503"/>
    <x v="41"/>
    <s v="f"/>
    <n v="1"/>
    <n v="0.31"/>
    <n v="0.31"/>
    <x v="42"/>
    <s v="Sendling-WestparkEntire home/apt2"/>
    <s v="Entire rental unitEntire home/aptSendling-Westpark"/>
    <s v="Sendling-WestparkEntire rental unitEntire home/apt2"/>
  </r>
  <r>
    <x v="4075"/>
    <s v="Apartment mit Skyline Blick"/>
    <x v="3249"/>
    <x v="1581"/>
    <s v="2022"/>
    <d v="2022-06-17T00:00:00"/>
    <x v="0"/>
    <n v="1"/>
    <x v="3"/>
    <x v="9"/>
    <x v="0"/>
    <s v="Entire home/apt"/>
    <n v="4"/>
    <n v="466"/>
    <n v="466"/>
    <n v="3"/>
    <n v="1125"/>
    <n v="338"/>
    <n v="0"/>
    <n v="0"/>
    <x v="0"/>
    <x v="0"/>
    <x v="38"/>
    <s v="t"/>
    <n v="1"/>
    <n v="0.68531120331950202"/>
    <m/>
    <x v="111"/>
    <s v="Au-HaidhausenEntire home/apt4"/>
    <s v="Entire rental unitEntire home/aptAu-Haidhausen"/>
    <s v="Au-HaidhausenEntire rental unitEntire home/apt4"/>
  </r>
  <r>
    <x v="4076"/>
    <s v="Sweet Room in Atelier Apart. in Westend"/>
    <x v="3250"/>
    <x v="812"/>
    <s v="2015"/>
    <d v="2015-07-18T00:00:00"/>
    <x v="0"/>
    <n v="1"/>
    <x v="0"/>
    <x v="7"/>
    <x v="2"/>
    <s v="Private room"/>
    <n v="2"/>
    <m/>
    <n v="137.19999999999999"/>
    <n v="3"/>
    <n v="365"/>
    <n v="0"/>
    <n v="9"/>
    <n v="30"/>
    <x v="54"/>
    <x v="753"/>
    <x v="4"/>
    <s v="f"/>
    <n v="1"/>
    <n v="0.43"/>
    <n v="0.43"/>
    <x v="4"/>
    <s v="Schwanthalerh√∂hePrivate room2"/>
    <s v="Private room in rental unitPrivate roomSchwanthalerh√∂he"/>
    <s v="Schwanthalerh√∂hePrivate room in rental unitPrivate room2"/>
  </r>
  <r>
    <x v="4077"/>
    <s v="Zimmer in Nachbarschaft zurMesse"/>
    <x v="3251"/>
    <x v="150"/>
    <s v="2018"/>
    <d v="2018-03-02T00:00:00"/>
    <x v="0"/>
    <n v="1"/>
    <x v="3"/>
    <x v="1"/>
    <x v="1"/>
    <s v="Private room"/>
    <n v="2"/>
    <n v="350"/>
    <n v="350"/>
    <n v="1"/>
    <n v="5"/>
    <n v="364"/>
    <n v="0"/>
    <n v="0"/>
    <x v="0"/>
    <x v="0"/>
    <x v="38"/>
    <s v="f"/>
    <n v="1"/>
    <n v="0.71090909090909082"/>
    <m/>
    <x v="271"/>
    <s v="Berg am LaimPrivate room2"/>
    <s v="Private room in homePrivate roomBerg am Laim"/>
    <s v="Berg am LaimPrivate room in homePrivate room2"/>
  </r>
  <r>
    <x v="4078"/>
    <s v="Zimmer mit Balkon flexibler check in"/>
    <x v="3252"/>
    <x v="1582"/>
    <s v="2023"/>
    <d v="2023-05-30T00:00:00"/>
    <x v="1"/>
    <n v="1"/>
    <x v="3"/>
    <x v="3"/>
    <x v="2"/>
    <s v="Private room"/>
    <n v="3"/>
    <m/>
    <n v="51"/>
    <n v="1"/>
    <n v="1125"/>
    <n v="0"/>
    <n v="41"/>
    <n v="138"/>
    <x v="54"/>
    <x v="86"/>
    <x v="1"/>
    <s v="f"/>
    <n v="1"/>
    <n v="1.95"/>
    <n v="1.95"/>
    <x v="1"/>
    <s v="Pasing-ObermenzingPrivate room3"/>
    <s v="Private room in rental unitPrivate roomPasing-Obermenzing"/>
    <s v="Pasing-ObermenzingPrivate room in rental unitPrivate room3"/>
  </r>
  <r>
    <x v="4079"/>
    <s v="Cozy &amp; 15min walk to Oktoberfest"/>
    <x v="3253"/>
    <x v="172"/>
    <s v="2020"/>
    <d v="2020-07-11T00:00:00"/>
    <x v="0"/>
    <n v="1"/>
    <x v="3"/>
    <x v="7"/>
    <x v="2"/>
    <s v="Private room"/>
    <n v="2"/>
    <m/>
    <n v="137.19999999999999"/>
    <n v="1"/>
    <n v="5"/>
    <n v="0"/>
    <n v="7"/>
    <n v="18"/>
    <x v="54"/>
    <x v="1053"/>
    <x v="41"/>
    <s v="f"/>
    <n v="1"/>
    <n v="0.33"/>
    <n v="0.33"/>
    <x v="42"/>
    <s v="Schwanthalerh√∂hePrivate room2"/>
    <s v="Private room in rental unitPrivate roomSchwanthalerh√∂he"/>
    <s v="Schwanthalerh√∂hePrivate room in rental unitPrivate room2"/>
  </r>
  <r>
    <x v="4080"/>
    <s v="designer apartments in the center of Munich"/>
    <x v="3254"/>
    <x v="1583"/>
    <s v="2023"/>
    <d v="2023-04-14T00:00:00"/>
    <x v="1"/>
    <n v="2"/>
    <x v="2"/>
    <x v="2"/>
    <x v="0"/>
    <s v="Entire home/apt"/>
    <n v="4"/>
    <n v="79"/>
    <n v="79"/>
    <n v="4"/>
    <n v="360"/>
    <n v="10"/>
    <n v="64"/>
    <n v="255"/>
    <x v="17"/>
    <x v="17"/>
    <x v="39"/>
    <s v="f"/>
    <n v="2"/>
    <n v="3.39"/>
    <n v="3.39"/>
    <x v="39"/>
    <s v="MaxvorstadtEntire home/apt4"/>
    <s v="Entire rental unitEntire home/aptMaxvorstadt"/>
    <s v="MaxvorstadtEntire rental unitEntire home/apt4"/>
  </r>
  <r>
    <x v="4081"/>
    <s v="2 Room Armament in the Muc Center"/>
    <x v="3255"/>
    <x v="1584"/>
    <s v="2015"/>
    <d v="2015-11-17T00:00:00"/>
    <x v="0"/>
    <n v="1"/>
    <x v="3"/>
    <x v="2"/>
    <x v="2"/>
    <s v="Private room"/>
    <n v="4"/>
    <m/>
    <n v="225.75"/>
    <n v="4"/>
    <n v="1125"/>
    <n v="0"/>
    <n v="0"/>
    <n v="0"/>
    <x v="54"/>
    <x v="0"/>
    <x v="38"/>
    <s v="f"/>
    <n v="1"/>
    <n v="0.9393975903614461"/>
    <m/>
    <x v="272"/>
    <s v="MaxvorstadtPrivate room4"/>
    <s v="Private room in rental unitPrivate roomMaxvorstadt"/>
    <s v="MaxvorstadtPrivate room in rental unitPrivate room4"/>
  </r>
  <r>
    <x v="4082"/>
    <s v="Zentrale Altbauwohnung"/>
    <x v="3256"/>
    <x v="197"/>
    <s v="2015"/>
    <d v="2015-05-24T00:00:00"/>
    <x v="0"/>
    <n v="1"/>
    <x v="3"/>
    <x v="10"/>
    <x v="0"/>
    <s v="Entire home/apt"/>
    <n v="4"/>
    <m/>
    <n v="315.76086956521738"/>
    <n v="2"/>
    <n v="60"/>
    <n v="0"/>
    <n v="9"/>
    <n v="0"/>
    <x v="54"/>
    <x v="0"/>
    <x v="41"/>
    <s v="f"/>
    <n v="1"/>
    <n v="0.42"/>
    <n v="0.42"/>
    <x v="42"/>
    <s v="Ludwigsvorstadt-IsarvorstadtEntire home/apt4"/>
    <s v="Entire rental unitEntire home/aptLudwigsvorstadt-Isarvorstadt"/>
    <s v="Ludwigsvorstadt-IsarvorstadtEntire rental unitEntire home/apt4"/>
  </r>
  <r>
    <x v="4083"/>
    <s v="sweet home"/>
    <x v="3257"/>
    <x v="1585"/>
    <s v="2018"/>
    <d v="2018-11-24T00:00:00"/>
    <x v="0"/>
    <n v="1"/>
    <x v="3"/>
    <x v="24"/>
    <x v="0"/>
    <s v="Entire home/apt"/>
    <n v="2"/>
    <m/>
    <n v="81.3"/>
    <n v="7"/>
    <n v="365"/>
    <n v="0"/>
    <n v="0"/>
    <n v="0"/>
    <x v="54"/>
    <x v="0"/>
    <x v="38"/>
    <s v="f"/>
    <n v="1"/>
    <n v="0.58875000000000022"/>
    <m/>
    <x v="252"/>
    <s v="Aubing-Lochhausen-LangwiedEntire home/apt2"/>
    <s v="Entire rental unitEntire home/aptAubing-Lochhausen-Langwied"/>
    <s v="Aubing-Lochhausen-LangwiedEntire rental unitEntire home/apt2"/>
  </r>
  <r>
    <x v="4084"/>
    <s v="Room &quot;Herzogstand&quot; 608"/>
    <x v="2065"/>
    <x v="342"/>
    <s v="2021"/>
    <d v="2021-04-12T00:00:00"/>
    <x v="0"/>
    <n v="13"/>
    <x v="17"/>
    <x v="10"/>
    <x v="0"/>
    <s v="Entire home/apt"/>
    <n v="2"/>
    <n v="86"/>
    <n v="86"/>
    <n v="3"/>
    <n v="1125"/>
    <n v="71"/>
    <n v="56"/>
    <n v="186"/>
    <x v="1070"/>
    <x v="1504"/>
    <x v="18"/>
    <s v="f"/>
    <n v="10"/>
    <n v="2.66"/>
    <n v="2.66"/>
    <x v="18"/>
    <s v="Ludwigsvorstadt-IsarvorstadtEntire home/apt2"/>
    <s v="Entire rental unitEntire home/aptLudwigsvorstadt-Isarvorstadt"/>
    <s v="Ludwigsvorstadt-IsarvorstadtEntire rental unitEntire home/apt2"/>
  </r>
  <r>
    <x v="4085"/>
    <s v="Luxus Wohnung mit Garten"/>
    <x v="3258"/>
    <x v="1586"/>
    <s v="2020"/>
    <d v="2020-12-04T00:00:00"/>
    <x v="0"/>
    <n v="1"/>
    <x v="3"/>
    <x v="0"/>
    <x v="0"/>
    <s v="Entire home/apt"/>
    <n v="3"/>
    <n v="200"/>
    <n v="200"/>
    <n v="1"/>
    <n v="365"/>
    <n v="365"/>
    <n v="1"/>
    <n v="0"/>
    <x v="0"/>
    <x v="0"/>
    <x v="41"/>
    <s v="f"/>
    <n v="1"/>
    <n v="0.05"/>
    <n v="0.05"/>
    <x v="42"/>
    <s v="HadernEntire home/apt3"/>
    <s v="Entire rental unitEntire home/aptHadern"/>
    <s v="HadernEntire rental unitEntire home/apt3"/>
  </r>
  <r>
    <x v="4086"/>
    <s v="Design Studio Apartment Munich"/>
    <x v="2277"/>
    <x v="1202"/>
    <s v="2014"/>
    <d v="2014-09-03T00:00:00"/>
    <x v="1"/>
    <n v="2"/>
    <x v="0"/>
    <x v="8"/>
    <x v="0"/>
    <s v="Entire home/apt"/>
    <n v="2"/>
    <n v="81"/>
    <n v="81"/>
    <n v="5"/>
    <n v="30"/>
    <n v="11"/>
    <n v="0"/>
    <n v="0"/>
    <x v="0"/>
    <x v="0"/>
    <x v="38"/>
    <s v="f"/>
    <n v="2"/>
    <n v="0.88098591549295791"/>
    <m/>
    <x v="88"/>
    <s v="BogenhausenEntire home/apt2"/>
    <s v="Entire rental unitEntire home/aptBogenhausen"/>
    <s v="BogenhausenEntire rental unitEntire home/apt2"/>
  </r>
  <r>
    <x v="4087"/>
    <s v="Long Stay - Studio Apartment"/>
    <x v="3259"/>
    <x v="1432"/>
    <s v="2014"/>
    <d v="2014-07-01T00:00:00"/>
    <x v="0"/>
    <n v="2"/>
    <x v="2"/>
    <x v="15"/>
    <x v="0"/>
    <s v="Entire home/apt"/>
    <n v="2"/>
    <m/>
    <n v="126.88235294117646"/>
    <n v="14"/>
    <n v="365"/>
    <n v="1"/>
    <n v="10"/>
    <n v="168"/>
    <x v="54"/>
    <x v="1505"/>
    <x v="93"/>
    <s v="f"/>
    <n v="2"/>
    <n v="0.47"/>
    <n v="0.47"/>
    <x v="163"/>
    <s v="ObergiesingEntire home/apt2"/>
    <s v="Entire rental unitEntire home/aptObergiesing"/>
    <s v="ObergiesingEntire rental unitEntire home/apt2"/>
  </r>
  <r>
    <x v="4088"/>
    <s v="Dachgeschoss Loft mit Gartennutzung"/>
    <x v="3260"/>
    <x v="2"/>
    <s v="2016"/>
    <d v="2016-03-01T00:00:00"/>
    <x v="0"/>
    <n v="1"/>
    <x v="3"/>
    <x v="3"/>
    <x v="0"/>
    <s v="Entire home/apt"/>
    <n v="2"/>
    <m/>
    <n v="100.36111111111111"/>
    <n v="21"/>
    <n v="21"/>
    <n v="87"/>
    <n v="1"/>
    <n v="0"/>
    <x v="54"/>
    <x v="0"/>
    <x v="41"/>
    <s v="f"/>
    <n v="1"/>
    <n v="0.05"/>
    <n v="0.05"/>
    <x v="42"/>
    <s v="Pasing-ObermenzingEntire home/apt2"/>
    <s v="Entire rental unitEntire home/aptPasing-Obermenzing"/>
    <s v="Pasing-ObermenzingEntire rental unitEntire home/apt2"/>
  </r>
  <r>
    <x v="4089"/>
    <s v="Privatzimmer mit Wohnk√ºche"/>
    <x v="3261"/>
    <x v="500"/>
    <s v="2016"/>
    <d v="2016-06-15T00:00:00"/>
    <x v="1"/>
    <n v="1"/>
    <x v="3"/>
    <x v="15"/>
    <x v="2"/>
    <s v="Private room"/>
    <n v="1"/>
    <m/>
    <n v="60.769230769230766"/>
    <n v="1"/>
    <n v="365"/>
    <n v="0"/>
    <n v="14"/>
    <n v="42"/>
    <x v="54"/>
    <x v="1506"/>
    <x v="9"/>
    <s v="f"/>
    <n v="1"/>
    <n v="0.66"/>
    <n v="0.66"/>
    <x v="9"/>
    <s v="ObergiesingPrivate room1"/>
    <s v="Private room in rental unitPrivate roomObergiesing"/>
    <s v="ObergiesingPrivate room in rental unitPrivate room1"/>
  </r>
  <r>
    <x v="4090"/>
    <s v="Habitaci√≥n c√©ntrica en M√ºnchen."/>
    <x v="3262"/>
    <x v="1587"/>
    <s v="2019"/>
    <d v="2019-03-09T00:00:00"/>
    <x v="1"/>
    <n v="1"/>
    <x v="3"/>
    <x v="2"/>
    <x v="2"/>
    <s v="Private room"/>
    <n v="2"/>
    <n v="50"/>
    <n v="50"/>
    <n v="2"/>
    <n v="61"/>
    <n v="313"/>
    <n v="40"/>
    <n v="114"/>
    <x v="1071"/>
    <x v="1507"/>
    <x v="5"/>
    <s v="f"/>
    <n v="1"/>
    <n v="1.88"/>
    <n v="1.88"/>
    <x v="5"/>
    <s v="MaxvorstadtPrivate room2"/>
    <s v="Private room in rental unitPrivate roomMaxvorstadt"/>
    <s v="MaxvorstadtPrivate room in rental unitPrivate room2"/>
  </r>
  <r>
    <x v="4091"/>
    <s v="Exklusive 2,5-Zi-Wohnung in zentraler Lage"/>
    <x v="3263"/>
    <x v="211"/>
    <s v="2011"/>
    <d v="2011-07-26T00:00:00"/>
    <x v="1"/>
    <n v="1"/>
    <x v="3"/>
    <x v="9"/>
    <x v="0"/>
    <s v="Entire home/apt"/>
    <n v="4"/>
    <m/>
    <n v="220.55813953488371"/>
    <n v="2.7"/>
    <n v="60"/>
    <n v="0"/>
    <n v="10"/>
    <n v="60"/>
    <x v="54"/>
    <x v="1508"/>
    <x v="41"/>
    <s v="f"/>
    <n v="1"/>
    <n v="0.9"/>
    <n v="0.9"/>
    <x v="42"/>
    <s v="Au-HaidhausenEntire home/apt4"/>
    <s v="Entire rental unitEntire home/aptAu-Haidhausen"/>
    <s v="Au-HaidhausenEntire rental unitEntire home/apt4"/>
  </r>
  <r>
    <x v="4092"/>
    <s v="Central Studio - Special price from 17.11 - 29.12"/>
    <x v="3264"/>
    <x v="1588"/>
    <s v="2023"/>
    <d v="2023-06-12T00:00:00"/>
    <x v="0"/>
    <n v="2"/>
    <x v="1"/>
    <x v="6"/>
    <x v="0"/>
    <s v="Entire home/apt"/>
    <n v="1"/>
    <n v="65"/>
    <n v="65"/>
    <n v="1"/>
    <n v="1125"/>
    <n v="269"/>
    <n v="1"/>
    <n v="6"/>
    <x v="1072"/>
    <x v="1509"/>
    <x v="75"/>
    <s v="f"/>
    <n v="2"/>
    <n v="0.09"/>
    <n v="0.09"/>
    <x v="97"/>
    <s v="Neuhausen-NymphenburgEntire home/apt1"/>
    <s v="Entire rental unitEntire home/aptNeuhausen-Nymphenburg"/>
    <s v="Neuhausen-NymphenburgEntire rental unitEntire home/apt1"/>
  </r>
  <r>
    <x v="4093"/>
    <s v="Schwabing, Westbalkon, sehr sonnig"/>
    <x v="3265"/>
    <x v="1110"/>
    <s v="2019"/>
    <d v="2019-04-04T00:00:00"/>
    <x v="0"/>
    <n v="1"/>
    <x v="3"/>
    <x v="5"/>
    <x v="0"/>
    <s v="Entire home/apt"/>
    <n v="3"/>
    <n v="86"/>
    <n v="86"/>
    <n v="4"/>
    <n v="14"/>
    <n v="92"/>
    <n v="11"/>
    <n v="24"/>
    <x v="1073"/>
    <x v="1510"/>
    <x v="12"/>
    <s v="f"/>
    <n v="1"/>
    <n v="0.53"/>
    <n v="0.53"/>
    <x v="12"/>
    <s v="Schwabing-WestEntire home/apt3"/>
    <s v="Entire rental unitEntire home/aptSchwabing-West"/>
    <s v="Schwabing-WestEntire rental unitEntire home/apt3"/>
  </r>
  <r>
    <x v="4094"/>
    <s v="Room &quot;Hochgern&quot; 607"/>
    <x v="2065"/>
    <x v="342"/>
    <s v="2021"/>
    <d v="2021-04-12T00:00:00"/>
    <x v="0"/>
    <n v="13"/>
    <x v="17"/>
    <x v="10"/>
    <x v="0"/>
    <s v="Entire home/apt"/>
    <n v="2"/>
    <n v="89"/>
    <n v="89"/>
    <n v="3"/>
    <n v="1125"/>
    <n v="71"/>
    <n v="43"/>
    <n v="138"/>
    <x v="1074"/>
    <x v="1511"/>
    <x v="47"/>
    <s v="f"/>
    <n v="10"/>
    <n v="2"/>
    <n v="2"/>
    <x v="48"/>
    <s v="Ludwigsvorstadt-IsarvorstadtEntire home/apt2"/>
    <s v="Entire rental unitEntire home/aptLudwigsvorstadt-Isarvorstadt"/>
    <s v="Ludwigsvorstadt-IsarvorstadtEntire rental unitEntire home/apt2"/>
  </r>
  <r>
    <x v="4095"/>
    <s v="Beatiful loft - Best location"/>
    <x v="3266"/>
    <x v="8"/>
    <s v="2014"/>
    <d v="2014-07-20T00:00:00"/>
    <x v="0"/>
    <n v="1"/>
    <x v="3"/>
    <x v="9"/>
    <x v="3"/>
    <s v="Entire home/apt"/>
    <n v="2"/>
    <m/>
    <n v="139.02325581395348"/>
    <n v="20"/>
    <n v="365"/>
    <n v="17"/>
    <n v="3"/>
    <n v="120"/>
    <x v="54"/>
    <x v="1512"/>
    <x v="41"/>
    <s v="f"/>
    <n v="1"/>
    <n v="0.52"/>
    <n v="0.52"/>
    <x v="42"/>
    <s v="Au-HaidhausenEntire home/apt2"/>
    <s v="Entire loftEntire home/aptAu-Haidhausen"/>
    <s v="Au-HaidhausenEntire loftEntire home/apt2"/>
  </r>
  <r>
    <x v="4096"/>
    <s v="Cozy room near city center!"/>
    <x v="2008"/>
    <x v="1080"/>
    <s v="2014"/>
    <d v="2014-10-06T00:00:00"/>
    <x v="1"/>
    <n v="3"/>
    <x v="0"/>
    <x v="6"/>
    <x v="2"/>
    <s v="Private room"/>
    <n v="2"/>
    <n v="56"/>
    <n v="56"/>
    <n v="1"/>
    <n v="365"/>
    <n v="3"/>
    <n v="42"/>
    <n v="168"/>
    <x v="216"/>
    <x v="257"/>
    <x v="3"/>
    <s v="f"/>
    <n v="2"/>
    <n v="2.2200000000000002"/>
    <n v="2.2200000000000002"/>
    <x v="3"/>
    <s v="Neuhausen-NymphenburgPrivate room2"/>
    <s v="Private room in rental unitPrivate roomNeuhausen-Nymphenburg"/>
    <s v="Neuhausen-NymphenburgPrivate room in rental unitPrivate room2"/>
  </r>
  <r>
    <x v="4097"/>
    <s v="100qm Wohnung M√ºnchen Schwabing"/>
    <x v="3267"/>
    <x v="909"/>
    <s v="2012"/>
    <d v="2012-07-18T00:00:00"/>
    <x v="0"/>
    <n v="1"/>
    <x v="3"/>
    <x v="16"/>
    <x v="0"/>
    <s v="Entire home/apt"/>
    <n v="3"/>
    <n v="267"/>
    <n v="267"/>
    <n v="4"/>
    <n v="28"/>
    <n v="335"/>
    <n v="0"/>
    <n v="0"/>
    <x v="0"/>
    <x v="0"/>
    <x v="38"/>
    <s v="f"/>
    <n v="1"/>
    <n v="0.63352517985611523"/>
    <m/>
    <x v="263"/>
    <s v="Schwabing-FreimannEntire home/apt3"/>
    <s v="Entire rental unitEntire home/aptSchwabing-Freimann"/>
    <s v="Schwabing-FreimannEntire rental unitEntire home/apt3"/>
  </r>
  <r>
    <x v="4098"/>
    <s v="Central at Josephsplatz Geo's Petite Home"/>
    <x v="3268"/>
    <x v="1589"/>
    <s v="2021"/>
    <d v="2021-08-21T00:00:00"/>
    <x v="0"/>
    <n v="1"/>
    <x v="3"/>
    <x v="5"/>
    <x v="0"/>
    <s v="Entire home/apt"/>
    <n v="2"/>
    <m/>
    <n v="130.20238095238096"/>
    <n v="2"/>
    <n v="30"/>
    <n v="0"/>
    <n v="1"/>
    <n v="0"/>
    <x v="54"/>
    <x v="0"/>
    <x v="41"/>
    <s v="f"/>
    <n v="1"/>
    <n v="0.06"/>
    <n v="0.06"/>
    <x v="42"/>
    <s v="Schwabing-WestEntire home/apt2"/>
    <s v="Entire rental unitEntire home/aptSchwabing-West"/>
    <s v="Schwabing-WestEntire rental unitEntire home/apt2"/>
  </r>
  <r>
    <x v="4099"/>
    <s v="Apartment in center of Munich"/>
    <x v="2730"/>
    <x v="1366"/>
    <s v="2018"/>
    <d v="2018-02-27T00:00:00"/>
    <x v="1"/>
    <n v="2"/>
    <x v="0"/>
    <x v="12"/>
    <x v="2"/>
    <s v="Private room"/>
    <n v="3"/>
    <n v="40"/>
    <n v="40"/>
    <n v="5"/>
    <n v="200"/>
    <n v="11"/>
    <n v="0"/>
    <n v="0"/>
    <x v="0"/>
    <x v="0"/>
    <x v="38"/>
    <s v="f"/>
    <n v="2"/>
    <n v="0.93058823529411738"/>
    <m/>
    <x v="273"/>
    <s v="Ramersdorf-PerlachPrivate room3"/>
    <s v="Private room in rental unitPrivate roomRamersdorf-Perlach"/>
    <s v="Ramersdorf-PerlachPrivate room in rental unitPrivate room3"/>
  </r>
  <r>
    <x v="4100"/>
    <s v="Central &amp; Cozy Studio"/>
    <x v="3269"/>
    <x v="1590"/>
    <s v="2023"/>
    <d v="2023-06-14T00:00:00"/>
    <x v="0"/>
    <n v="1"/>
    <x v="3"/>
    <x v="10"/>
    <x v="0"/>
    <s v="Entire home/apt"/>
    <n v="4"/>
    <m/>
    <n v="315.76086956521738"/>
    <n v="2"/>
    <n v="14"/>
    <n v="0"/>
    <n v="11"/>
    <n v="0"/>
    <x v="54"/>
    <x v="0"/>
    <x v="16"/>
    <s v="f"/>
    <n v="1"/>
    <n v="0.53"/>
    <n v="0.53"/>
    <x v="16"/>
    <s v="Ludwigsvorstadt-IsarvorstadtEntire home/apt4"/>
    <s v="Entire rental unitEntire home/aptLudwigsvorstadt-Isarvorstadt"/>
    <s v="Ludwigsvorstadt-IsarvorstadtEntire rental unitEntire home/apt4"/>
  </r>
  <r>
    <x v="4101"/>
    <s v="Cozy room in Schwabing - close to English Gardens"/>
    <x v="3270"/>
    <x v="1591"/>
    <s v="2016"/>
    <d v="2016-07-21T00:00:00"/>
    <x v="1"/>
    <n v="1"/>
    <x v="3"/>
    <x v="16"/>
    <x v="2"/>
    <s v="Private room"/>
    <n v="2"/>
    <n v="65"/>
    <n v="65"/>
    <n v="3.7"/>
    <n v="60"/>
    <n v="143"/>
    <n v="42"/>
    <n v="114"/>
    <x v="445"/>
    <x v="587"/>
    <x v="69"/>
    <s v="f"/>
    <n v="1"/>
    <n v="2.02"/>
    <n v="2.02"/>
    <x v="82"/>
    <s v="Schwabing-FreimannPrivate room2"/>
    <s v="Private room in rental unitPrivate roomSchwabing-Freimann"/>
    <s v="Schwabing-FreimannPrivate room in rental unitPrivate room2"/>
  </r>
  <r>
    <x v="4102"/>
    <s v="Cozy Flat &amp; Rooftop Terrace"/>
    <x v="3271"/>
    <x v="125"/>
    <s v="2015"/>
    <d v="2015-07-16T00:00:00"/>
    <x v="1"/>
    <n v="1"/>
    <x v="3"/>
    <x v="10"/>
    <x v="0"/>
    <s v="Entire home/apt"/>
    <n v="6"/>
    <n v="127"/>
    <n v="127"/>
    <n v="3"/>
    <n v="13"/>
    <n v="14"/>
    <n v="23"/>
    <n v="90"/>
    <x v="1075"/>
    <x v="1513"/>
    <x v="41"/>
    <s v="f"/>
    <n v="1"/>
    <n v="1.08"/>
    <n v="1.08"/>
    <x v="42"/>
    <s v="Ludwigsvorstadt-IsarvorstadtEntire home/apt6"/>
    <s v="Entire rental unitEntire home/aptLudwigsvorstadt-Isarvorstadt"/>
    <s v="Ludwigsvorstadt-IsarvorstadtEntire rental unitEntire home/apt6"/>
  </r>
  <r>
    <x v="4103"/>
    <s v="Metro connected shared apartment"/>
    <x v="3272"/>
    <x v="1592"/>
    <s v="2016"/>
    <d v="2016-04-30T00:00:00"/>
    <x v="0"/>
    <n v="1"/>
    <x v="3"/>
    <x v="17"/>
    <x v="2"/>
    <s v="Private room"/>
    <n v="2"/>
    <m/>
    <n v="88.875"/>
    <n v="1"/>
    <n v="7"/>
    <n v="0"/>
    <n v="0"/>
    <n v="0"/>
    <x v="54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4104"/>
    <s v="Wonderful apartment in Munich"/>
    <x v="2261"/>
    <x v="602"/>
    <s v="2015"/>
    <d v="2015-05-04T00:00:00"/>
    <x v="0"/>
    <n v="2"/>
    <x v="2"/>
    <x v="9"/>
    <x v="0"/>
    <s v="Entire home/apt"/>
    <n v="2"/>
    <n v="306"/>
    <n v="306"/>
    <n v="1.2"/>
    <n v="365"/>
    <n v="185"/>
    <n v="10"/>
    <n v="36"/>
    <x v="997"/>
    <x v="1394"/>
    <x v="27"/>
    <s v="f"/>
    <n v="2"/>
    <n v="0.55000000000000004"/>
    <n v="0.55000000000000004"/>
    <x v="27"/>
    <s v="Au-HaidhausenEntire home/apt2"/>
    <s v="Entire rental unitEntire home/aptAu-Haidhausen"/>
    <s v="Au-HaidhausenEntire rental unitEntire home/apt2"/>
  </r>
  <r>
    <x v="4105"/>
    <s v="Helle sanierte Altbauwohnung"/>
    <x v="3273"/>
    <x v="397"/>
    <s v="2016"/>
    <d v="2016-09-20T00:00:00"/>
    <x v="0"/>
    <n v="1"/>
    <x v="3"/>
    <x v="10"/>
    <x v="0"/>
    <s v="Entire home/apt"/>
    <n v="2"/>
    <m/>
    <n v="150.01249999999999"/>
    <n v="4"/>
    <n v="31"/>
    <n v="5"/>
    <n v="4"/>
    <n v="8"/>
    <x v="54"/>
    <x v="807"/>
    <x v="41"/>
    <s v="f"/>
    <n v="1"/>
    <n v="0.19"/>
    <n v="0.19"/>
    <x v="42"/>
    <s v="Ludwigsvorstadt-IsarvorstadtEntire home/apt2"/>
    <s v="Entire rental unitEntire home/aptLudwigsvorstadt-Isarvorstadt"/>
    <s v="Ludwigsvorstadt-IsarvorstadtEntire rental unitEntire home/apt2"/>
  </r>
  <r>
    <x v="4106"/>
    <s v="DesignLiving1, Wohn/Schlafbereich, U-Bahn und Isar"/>
    <x v="3105"/>
    <x v="137"/>
    <s v="2013"/>
    <d v="2013-08-27T00:00:00"/>
    <x v="0"/>
    <n v="5"/>
    <x v="11"/>
    <x v="13"/>
    <x v="0"/>
    <s v="Entire home/apt"/>
    <n v="2"/>
    <n v="50"/>
    <n v="50"/>
    <n v="14"/>
    <n v="365"/>
    <n v="76"/>
    <n v="10"/>
    <n v="84"/>
    <x v="56"/>
    <x v="55"/>
    <x v="6"/>
    <s v="f"/>
    <n v="5"/>
    <n v="0.49"/>
    <n v="0.49"/>
    <x v="6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107"/>
    <s v="&quot;Zum Engelreich&quot;"/>
    <x v="3274"/>
    <x v="33"/>
    <s v="2023"/>
    <d v="2023-06-17T00:00:00"/>
    <x v="0"/>
    <n v="1"/>
    <x v="3"/>
    <x v="18"/>
    <x v="0"/>
    <s v="Entire home/apt"/>
    <n v="4"/>
    <n v="105"/>
    <n v="105"/>
    <n v="1"/>
    <n v="18"/>
    <n v="331"/>
    <n v="16"/>
    <n v="66"/>
    <x v="144"/>
    <x v="163"/>
    <x v="104"/>
    <s v="f"/>
    <n v="1"/>
    <n v="0.77"/>
    <n v="0.77"/>
    <x v="253"/>
    <s v="Feldmoching-HasenberglEntire home/apt4"/>
    <s v="Entire rental unitEntire home/aptFeldmoching-Hasenbergl"/>
    <s v="Feldmoching-HasenberglEntire rental unitEntire home/apt4"/>
  </r>
  <r>
    <x v="4108"/>
    <s v="1 sch√∂nes Zimmer in 3-Zimmerwohnung"/>
    <x v="3275"/>
    <x v="1020"/>
    <s v="2015"/>
    <d v="2015-03-24T00:00:00"/>
    <x v="0"/>
    <n v="1"/>
    <x v="2"/>
    <x v="14"/>
    <x v="2"/>
    <s v="Private room"/>
    <n v="2"/>
    <n v="55"/>
    <n v="55"/>
    <n v="2"/>
    <n v="7"/>
    <n v="76"/>
    <n v="4"/>
    <n v="6"/>
    <x v="1076"/>
    <x v="1514"/>
    <x v="41"/>
    <s v="f"/>
    <n v="1"/>
    <n v="0.22"/>
    <n v="0.22"/>
    <x v="42"/>
    <s v="Untergiesing-HarlachingPrivate room2"/>
    <s v="Private room in rental unitPrivate roomUntergiesing-Harlaching"/>
    <s v="Untergiesing-HarlachingPrivate room in rental unitPrivate room2"/>
  </r>
  <r>
    <x v="4109"/>
    <s v="Designwohnung im Herzen M√ºnchens"/>
    <x v="3276"/>
    <x v="602"/>
    <s v="2015"/>
    <d v="2015-07-28T00:00:00"/>
    <x v="0"/>
    <n v="1"/>
    <x v="2"/>
    <x v="10"/>
    <x v="0"/>
    <s v="Entire home/apt"/>
    <n v="3"/>
    <m/>
    <n v="173"/>
    <n v="4"/>
    <n v="12"/>
    <n v="0"/>
    <n v="2"/>
    <n v="0"/>
    <x v="54"/>
    <x v="0"/>
    <x v="53"/>
    <s v="f"/>
    <n v="1"/>
    <n v="0.1"/>
    <n v="0.1"/>
    <x v="56"/>
    <s v="Ludwigsvorstadt-IsarvorstadtEntire home/apt3"/>
    <s v="Entire rental unitEntire home/aptLudwigsvorstadt-Isarvorstadt"/>
    <s v="Ludwigsvorstadt-IsarvorstadtEntire rental unitEntire home/apt3"/>
  </r>
  <r>
    <x v="4110"/>
    <s v="Cozy&amp;bright 2room in city center, newly furnished"/>
    <x v="3277"/>
    <x v="1351"/>
    <s v="2023"/>
    <d v="2023-06-09T00:00:00"/>
    <x v="1"/>
    <n v="1"/>
    <x v="3"/>
    <x v="7"/>
    <x v="0"/>
    <s v="Entire home/apt"/>
    <n v="5"/>
    <n v="180"/>
    <n v="180"/>
    <n v="3.9"/>
    <n v="300"/>
    <n v="252"/>
    <n v="48"/>
    <n v="255"/>
    <x v="734"/>
    <x v="974"/>
    <x v="41"/>
    <s v="f"/>
    <n v="1"/>
    <n v="2.7"/>
    <n v="2.7"/>
    <x v="42"/>
    <s v="Schwanthalerh√∂heEntire home/apt5"/>
    <s v="Entire rental unitEntire home/aptSchwanthalerh√∂he"/>
    <s v="Schwanthalerh√∂heEntire rental unitEntire home/apt5"/>
  </r>
  <r>
    <x v="4111"/>
    <s v="Central apartment next to Isar"/>
    <x v="3278"/>
    <x v="1098"/>
    <s v="2015"/>
    <d v="2015-08-23T00:00:00"/>
    <x v="0"/>
    <n v="1"/>
    <x v="2"/>
    <x v="14"/>
    <x v="0"/>
    <s v="Entire home/apt"/>
    <n v="5"/>
    <n v="136"/>
    <n v="136"/>
    <n v="4"/>
    <n v="22"/>
    <n v="17"/>
    <n v="1"/>
    <n v="0"/>
    <x v="0"/>
    <x v="0"/>
    <x v="41"/>
    <s v="f"/>
    <n v="1"/>
    <n v="0.05"/>
    <n v="0.05"/>
    <x v="42"/>
    <s v="Untergiesing-HarlachingEntire home/apt5"/>
    <s v="Entire rental unitEntire home/aptUntergiesing-Harlaching"/>
    <s v="Untergiesing-HarlachingEntire rental unitEntire home/apt5"/>
  </r>
  <r>
    <x v="4112"/>
    <s v="Lichtdurchflutetes Dachgeschoss"/>
    <x v="64"/>
    <x v="55"/>
    <s v="2012"/>
    <d v="2012-01-18T00:00:00"/>
    <x v="1"/>
    <n v="7"/>
    <x v="7"/>
    <x v="0"/>
    <x v="0"/>
    <s v="Entire home/apt"/>
    <n v="4"/>
    <n v="300"/>
    <n v="300"/>
    <n v="30"/>
    <n v="277.89999999999998"/>
    <n v="364"/>
    <n v="3"/>
    <n v="60"/>
    <x v="639"/>
    <x v="843"/>
    <x v="41"/>
    <s v="f"/>
    <n v="7"/>
    <n v="0.15"/>
    <n v="0.15"/>
    <x v="42"/>
    <s v="HadernEntire home/apt4"/>
    <s v="Entire rental unitEntire home/aptHadern"/>
    <s v="HadernEntire rental unitEntire home/apt4"/>
  </r>
  <r>
    <x v="4113"/>
    <s v="Studio Apartment in Parkn√§he"/>
    <x v="64"/>
    <x v="55"/>
    <s v="2012"/>
    <d v="2012-01-18T00:00:00"/>
    <x v="1"/>
    <n v="7"/>
    <x v="7"/>
    <x v="0"/>
    <x v="0"/>
    <s v="Entire home/apt"/>
    <n v="1"/>
    <m/>
    <n v="0"/>
    <n v="28"/>
    <n v="365"/>
    <n v="0"/>
    <n v="0"/>
    <n v="0"/>
    <x v="54"/>
    <x v="0"/>
    <x v="38"/>
    <s v="f"/>
    <n v="7"/>
    <n v="0.54761904761904767"/>
    <m/>
    <x v="40"/>
    <s v="HadernEntire home/apt1"/>
    <s v="Entire rental unitEntire home/aptHadern"/>
    <s v="HadernEntire rental unitEntire home/apt1"/>
  </r>
  <r>
    <x v="4114"/>
    <s v="Cosy room in Munich East"/>
    <x v="3279"/>
    <x v="1593"/>
    <s v="2014"/>
    <d v="2014-02-17T00:00:00"/>
    <x v="1"/>
    <n v="1"/>
    <x v="3"/>
    <x v="8"/>
    <x v="4"/>
    <s v="Private room"/>
    <n v="2"/>
    <m/>
    <n v="119.86666666666666"/>
    <n v="1"/>
    <n v="14"/>
    <n v="25"/>
    <n v="102"/>
    <n v="255"/>
    <x v="54"/>
    <x v="1515"/>
    <x v="9"/>
    <s v="f"/>
    <n v="1"/>
    <n v="4.88"/>
    <n v="4.88"/>
    <x v="9"/>
    <s v="BogenhausenPrivate room2"/>
    <s v="Private room in condoPrivate roomBogenhausen"/>
    <s v="BogenhausenPrivate room in condoPrivate room2"/>
  </r>
  <r>
    <x v="4115"/>
    <s v="Cozy central 1 room apartment"/>
    <x v="3280"/>
    <x v="19"/>
    <s v="2015"/>
    <d v="2015-08-06T00:00:00"/>
    <x v="0"/>
    <n v="1"/>
    <x v="3"/>
    <x v="4"/>
    <x v="0"/>
    <s v="Entire home/apt"/>
    <n v="2"/>
    <m/>
    <n v="119.5609756097561"/>
    <n v="3"/>
    <n v="26"/>
    <n v="0"/>
    <n v="5"/>
    <n v="30"/>
    <x v="54"/>
    <x v="1464"/>
    <x v="35"/>
    <s v="f"/>
    <n v="1"/>
    <n v="0.55000000000000004"/>
    <n v="0.55000000000000004"/>
    <x v="35"/>
    <s v="Sendling-WestparkEntire home/apt2"/>
    <s v="Entire rental unitEntire home/aptSendling-Westpark"/>
    <s v="Sendling-WestparkEntire rental unitEntire home/apt2"/>
  </r>
  <r>
    <x v="4116"/>
    <s v="Lovely room in central Munich"/>
    <x v="3281"/>
    <x v="1594"/>
    <s v="2018"/>
    <d v="2018-09-18T00:00:00"/>
    <x v="0"/>
    <n v="1"/>
    <x v="2"/>
    <x v="15"/>
    <x v="2"/>
    <s v="Private room"/>
    <n v="1"/>
    <m/>
    <n v="60.769230769230766"/>
    <n v="1"/>
    <n v="15"/>
    <n v="0"/>
    <n v="54"/>
    <n v="162"/>
    <x v="54"/>
    <x v="1516"/>
    <x v="41"/>
    <s v="f"/>
    <n v="1"/>
    <n v="2.8"/>
    <n v="2.8"/>
    <x v="42"/>
    <s v="ObergiesingPrivate room1"/>
    <s v="Private room in rental unitPrivate roomObergiesing"/>
    <s v="ObergiesingPrivate room in rental unitPrivate room1"/>
  </r>
  <r>
    <x v="4117"/>
    <s v="Gem√ºtliche Wohnung n√§he Isar"/>
    <x v="3282"/>
    <x v="736"/>
    <s v="2021"/>
    <d v="2021-03-04T00:00:00"/>
    <x v="0"/>
    <n v="1"/>
    <x v="3"/>
    <x v="9"/>
    <x v="0"/>
    <s v="Entire home/apt"/>
    <n v="4"/>
    <n v="180"/>
    <n v="180"/>
    <n v="3"/>
    <n v="365"/>
    <n v="341"/>
    <n v="12"/>
    <n v="48"/>
    <x v="197"/>
    <x v="234"/>
    <x v="73"/>
    <s v="f"/>
    <n v="1"/>
    <n v="0.57999999999999996"/>
    <n v="0.57999999999999996"/>
    <x v="87"/>
    <s v="Au-HaidhausenEntire home/apt4"/>
    <s v="Entire rental unitEntire home/aptAu-Haidhausen"/>
    <s v="Au-HaidhausenEntire rental unitEntire home/apt4"/>
  </r>
  <r>
    <x v="4118"/>
    <s v="DesignLiving14 mit 2 Schlafzimmer, U-Bahn und Isar"/>
    <x v="3105"/>
    <x v="137"/>
    <s v="2013"/>
    <d v="2013-08-27T00:00:00"/>
    <x v="0"/>
    <n v="5"/>
    <x v="11"/>
    <x v="13"/>
    <x v="0"/>
    <s v="Entire home/apt"/>
    <n v="4"/>
    <n v="90"/>
    <n v="90"/>
    <n v="14"/>
    <n v="365"/>
    <n v="321"/>
    <n v="10"/>
    <n v="112"/>
    <x v="626"/>
    <x v="829"/>
    <x v="5"/>
    <s v="f"/>
    <n v="5"/>
    <n v="0.52"/>
    <n v="0.52"/>
    <x v="5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119"/>
    <s v="Charmante Altbau-DG-Wohnung"/>
    <x v="3283"/>
    <x v="49"/>
    <s v="2021"/>
    <d v="2021-08-24T00:00:00"/>
    <x v="0"/>
    <n v="1"/>
    <x v="3"/>
    <x v="13"/>
    <x v="9"/>
    <s v="Entire home/apt"/>
    <n v="6"/>
    <m/>
    <n v="221.25"/>
    <n v="1"/>
    <n v="1125"/>
    <n v="0"/>
    <n v="84"/>
    <n v="240"/>
    <x v="54"/>
    <x v="1517"/>
    <x v="47"/>
    <s v="f"/>
    <n v="1"/>
    <n v="4.08"/>
    <n v="4.08"/>
    <x v="48"/>
    <s v="Thalkirchen-Obersendling-Forstenried-F√ºrstenried-SollnEntire home/apt6"/>
    <s v="Entire homeEntire home/aptThalkirchen-Obersendling-Forstenried-F√ºrstenried-Solln"/>
    <s v="Thalkirchen-Obersendling-Forstenried-F√ºrstenried-SollnEntire homeEntire home/apt6"/>
  </r>
  <r>
    <x v="4120"/>
    <s v="Couch zum schlafen"/>
    <x v="2254"/>
    <x v="1190"/>
    <s v="2022"/>
    <d v="2022-05-27T00:00:00"/>
    <x v="1"/>
    <n v="5"/>
    <x v="9"/>
    <x v="4"/>
    <x v="41"/>
    <s v="Shared room"/>
    <n v="1"/>
    <n v="36"/>
    <n v="36"/>
    <n v="1"/>
    <n v="30"/>
    <n v="86"/>
    <n v="18"/>
    <n v="78"/>
    <x v="318"/>
    <x v="395"/>
    <x v="4"/>
    <s v="f"/>
    <n v="5"/>
    <n v="1"/>
    <n v="1"/>
    <x v="4"/>
    <s v="Sendling-WestparkShared room1"/>
    <s v="Shared room in homeShared roomSendling-Westpark"/>
    <s v="Sendling-WestparkShared room in homeShared room1"/>
  </r>
  <r>
    <x v="4121"/>
    <s v="Zimmer f√ºr zwei mit Couch"/>
    <x v="2254"/>
    <x v="1190"/>
    <s v="2022"/>
    <d v="2022-05-27T00:00:00"/>
    <x v="1"/>
    <n v="5"/>
    <x v="9"/>
    <x v="4"/>
    <x v="1"/>
    <s v="Private room"/>
    <n v="2"/>
    <n v="36"/>
    <n v="36"/>
    <n v="1"/>
    <n v="30"/>
    <n v="82"/>
    <n v="17"/>
    <n v="78"/>
    <x v="318"/>
    <x v="395"/>
    <x v="66"/>
    <s v="f"/>
    <n v="5"/>
    <n v="0.94"/>
    <n v="0.94"/>
    <x v="78"/>
    <s v="Sendling-WestparkPrivate room2"/>
    <s v="Private room in homePrivate roomSendling-Westpark"/>
    <s v="Sendling-WestparkPrivate room in homePrivate room2"/>
  </r>
  <r>
    <x v="4122"/>
    <s v="K√ºnstlerhaus im wilden Garten"/>
    <x v="2254"/>
    <x v="1190"/>
    <s v="2022"/>
    <d v="2022-05-27T00:00:00"/>
    <x v="1"/>
    <n v="5"/>
    <x v="9"/>
    <x v="4"/>
    <x v="1"/>
    <s v="Private room"/>
    <n v="2"/>
    <n v="50"/>
    <n v="50"/>
    <n v="1"/>
    <n v="30"/>
    <n v="84"/>
    <n v="5"/>
    <n v="30"/>
    <x v="703"/>
    <x v="941"/>
    <x v="6"/>
    <s v="f"/>
    <n v="5"/>
    <n v="0.53"/>
    <n v="0.53"/>
    <x v="6"/>
    <s v="Sendling-WestparkPrivate room2"/>
    <s v="Private room in homePrivate roomSendling-Westpark"/>
    <s v="Sendling-WestparkPrivate room in homePrivate room2"/>
  </r>
  <r>
    <x v="4123"/>
    <s v="Zimmer im Osten M√ºnchens"/>
    <x v="3284"/>
    <x v="1104"/>
    <s v="2016"/>
    <d v="2016-04-22T00:00:00"/>
    <x v="0"/>
    <n v="1"/>
    <x v="3"/>
    <x v="15"/>
    <x v="2"/>
    <s v="Private room"/>
    <n v="2"/>
    <m/>
    <n v="70.078947368421055"/>
    <n v="1"/>
    <n v="365"/>
    <n v="0"/>
    <n v="0"/>
    <n v="0"/>
    <x v="54"/>
    <x v="0"/>
    <x v="38"/>
    <s v="f"/>
    <n v="1"/>
    <n v="0.95517857142857143"/>
    <m/>
    <x v="274"/>
    <s v="ObergiesingPrivate room2"/>
    <s v="Private room in rental unitPrivate roomObergiesing"/>
    <s v="ObergiesingPrivate room in rental unitPrivate room2"/>
  </r>
  <r>
    <x v="4124"/>
    <s v="Numa | Medium Studio w/ Kitchenette &amp; Single Bed"/>
    <x v="3285"/>
    <x v="1595"/>
    <s v="2023"/>
    <d v="2023-06-22T00:00:00"/>
    <x v="0"/>
    <n v="5"/>
    <x v="4"/>
    <x v="10"/>
    <x v="23"/>
    <s v="Entire home/apt"/>
    <n v="1"/>
    <n v="91"/>
    <n v="91"/>
    <n v="2.1"/>
    <n v="999"/>
    <n v="330"/>
    <n v="87"/>
    <n v="255"/>
    <x v="39"/>
    <x v="39"/>
    <x v="15"/>
    <s v="t"/>
    <n v="5"/>
    <n v="4.82"/>
    <n v="4.82"/>
    <x v="15"/>
    <s v="Ludwigsvorstadt-IsarvorstadtEntire home/apt1"/>
    <s v="Entire serviced apartmentEntire home/aptLudwigsvorstadt-Isarvorstadt"/>
    <s v="Ludwigsvorstadt-IsarvorstadtEntire serviced apartmentEntire home/apt1"/>
  </r>
  <r>
    <x v="4125"/>
    <s v="Sch√∂ne Wohnung in Oktoberfest n√§he"/>
    <x v="3286"/>
    <x v="19"/>
    <s v="2023"/>
    <d v="2023-06-22T00:00:00"/>
    <x v="0"/>
    <n v="1"/>
    <x v="3"/>
    <x v="21"/>
    <x v="0"/>
    <s v="Entire home/apt"/>
    <n v="2"/>
    <m/>
    <n v="113.06666666666666"/>
    <n v="2"/>
    <n v="20"/>
    <n v="0"/>
    <n v="8"/>
    <n v="0"/>
    <x v="54"/>
    <x v="0"/>
    <x v="53"/>
    <s v="f"/>
    <n v="1"/>
    <n v="0.38"/>
    <n v="0.38"/>
    <x v="56"/>
    <s v="LaimEntire home/apt2"/>
    <s v="Entire rental unitEntire home/aptLaim"/>
    <s v="LaimEntire rental unitEntire home/apt2"/>
  </r>
  <r>
    <x v="4126"/>
    <s v="Cozy room close to the center"/>
    <x v="1742"/>
    <x v="2"/>
    <s v="2020"/>
    <d v="2020-08-15T00:00:00"/>
    <x v="0"/>
    <n v="2"/>
    <x v="2"/>
    <x v="15"/>
    <x v="2"/>
    <s v="Private room"/>
    <n v="2"/>
    <n v="98"/>
    <n v="98"/>
    <n v="1"/>
    <n v="7"/>
    <n v="22"/>
    <n v="7"/>
    <n v="12"/>
    <x v="1077"/>
    <x v="1518"/>
    <x v="39"/>
    <s v="f"/>
    <n v="2"/>
    <n v="0.35"/>
    <n v="0.35"/>
    <x v="39"/>
    <s v="ObergiesingPrivate room2"/>
    <s v="Private room in rental unitPrivate roomObergiesing"/>
    <s v="ObergiesingPrivate room in rental unitPrivate room2"/>
  </r>
  <r>
    <x v="4127"/>
    <s v="Lichtdurchflutete 2,5 Zimmer Wohnung in Isarn√§he"/>
    <x v="3287"/>
    <x v="1337"/>
    <s v="2014"/>
    <d v="2014-10-05T00:00:00"/>
    <x v="0"/>
    <n v="1"/>
    <x v="1"/>
    <x v="13"/>
    <x v="0"/>
    <s v="Entire home/apt"/>
    <n v="3"/>
    <n v="99"/>
    <n v="99"/>
    <n v="13"/>
    <n v="33"/>
    <n v="16"/>
    <n v="0"/>
    <n v="0"/>
    <x v="0"/>
    <x v="0"/>
    <x v="38"/>
    <s v="f"/>
    <n v="1"/>
    <n v="0.77270000000000005"/>
    <m/>
    <x v="275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4128"/>
    <s v="Mi casa es tu casa"/>
    <x v="3288"/>
    <x v="1596"/>
    <s v="2023"/>
    <d v="2023-06-24T00:00:00"/>
    <x v="0"/>
    <n v="1"/>
    <x v="3"/>
    <x v="4"/>
    <x v="9"/>
    <s v="Entire home/apt"/>
    <n v="2"/>
    <n v="90"/>
    <n v="90"/>
    <n v="1"/>
    <n v="365"/>
    <n v="349"/>
    <n v="1"/>
    <n v="0"/>
    <x v="0"/>
    <x v="0"/>
    <x v="41"/>
    <s v="f"/>
    <n v="1"/>
    <n v="0.06"/>
    <n v="0.06"/>
    <x v="42"/>
    <s v="Sendling-WestparkEntire home/apt2"/>
    <s v="Entire homeEntire home/aptSendling-Westpark"/>
    <s v="Sendling-WestparkEntire homeEntire home/apt2"/>
  </r>
  <r>
    <x v="4129"/>
    <s v="Spacious 2-room apartment"/>
    <x v="3289"/>
    <x v="3"/>
    <s v="2015"/>
    <d v="2015-01-18T00:00:00"/>
    <x v="0"/>
    <n v="1"/>
    <x v="3"/>
    <x v="14"/>
    <x v="0"/>
    <s v="Entire home/apt"/>
    <n v="2"/>
    <m/>
    <n v="116.41176470588235"/>
    <n v="4"/>
    <n v="4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4130"/>
    <s v="Sch√∂ne 2 Zimmerwohnung"/>
    <x v="3290"/>
    <x v="1090"/>
    <s v="2016"/>
    <d v="2016-10-02T00:00:00"/>
    <x v="0"/>
    <n v="1"/>
    <x v="3"/>
    <x v="19"/>
    <x v="0"/>
    <s v="Entire home/apt"/>
    <n v="2"/>
    <m/>
    <n v="95.531914893617028"/>
    <n v="3"/>
    <n v="1125"/>
    <n v="0"/>
    <n v="0"/>
    <n v="0"/>
    <x v="54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4131"/>
    <s v="Cosy apartment &amp; great location"/>
    <x v="924"/>
    <x v="581"/>
    <s v="2012"/>
    <d v="2012-03-26T00:00:00"/>
    <x v="1"/>
    <n v="2"/>
    <x v="2"/>
    <x v="8"/>
    <x v="0"/>
    <s v="Entire home/apt"/>
    <n v="4"/>
    <n v="126"/>
    <n v="126"/>
    <n v="3"/>
    <n v="14"/>
    <n v="10"/>
    <n v="9"/>
    <n v="48"/>
    <x v="321"/>
    <x v="399"/>
    <x v="41"/>
    <s v="f"/>
    <n v="2"/>
    <n v="0.48"/>
    <n v="0.48"/>
    <x v="42"/>
    <s v="BogenhausenEntire home/apt4"/>
    <s v="Entire rental unitEntire home/aptBogenhausen"/>
    <s v="BogenhausenEntire rental unitEntire home/apt4"/>
  </r>
  <r>
    <x v="4132"/>
    <s v="Wohnung in Bogenhausen"/>
    <x v="3291"/>
    <x v="228"/>
    <s v="2012"/>
    <d v="2012-04-22T00:00:00"/>
    <x v="1"/>
    <n v="1"/>
    <x v="3"/>
    <x v="8"/>
    <x v="0"/>
    <s v="Entire home/apt"/>
    <n v="2"/>
    <n v="90"/>
    <n v="90"/>
    <n v="4"/>
    <n v="1125"/>
    <n v="96"/>
    <n v="18"/>
    <n v="72"/>
    <x v="193"/>
    <x v="230"/>
    <x v="63"/>
    <s v="f"/>
    <n v="1"/>
    <n v="0.87"/>
    <n v="0.87"/>
    <x v="75"/>
    <s v="BogenhausenEntire home/apt2"/>
    <s v="Entire rental unitEntire home/aptBogenhausen"/>
    <s v="BogenhausenEntire rental unitEntire home/apt2"/>
  </r>
  <r>
    <x v="4133"/>
    <s v="Zentrale 2 Zimmer Wohnung"/>
    <x v="3292"/>
    <x v="618"/>
    <s v="2015"/>
    <d v="2015-06-09T00:00:00"/>
    <x v="0"/>
    <n v="1"/>
    <x v="3"/>
    <x v="10"/>
    <x v="0"/>
    <s v="Entire home/apt"/>
    <n v="2"/>
    <n v="300"/>
    <n v="300"/>
    <n v="3"/>
    <n v="1125"/>
    <n v="169"/>
    <n v="7"/>
    <n v="12"/>
    <x v="62"/>
    <x v="61"/>
    <x v="39"/>
    <s v="f"/>
    <n v="1"/>
    <n v="0.36"/>
    <n v="0.36"/>
    <x v="39"/>
    <s v="Ludwigsvorstadt-IsarvorstadtEntire home/apt2"/>
    <s v="Entire rental unitEntire home/aptLudwigsvorstadt-Isarvorstadt"/>
    <s v="Ludwigsvorstadt-IsarvorstadtEntire rental unitEntire home/apt2"/>
  </r>
  <r>
    <x v="4134"/>
    <s v="Familienfreundliches Haus"/>
    <x v="3293"/>
    <x v="649"/>
    <s v="2014"/>
    <d v="2014-06-06T00:00:00"/>
    <x v="0"/>
    <n v="1"/>
    <x v="2"/>
    <x v="23"/>
    <x v="9"/>
    <s v="Entire home/apt"/>
    <n v="5"/>
    <n v="186"/>
    <n v="186"/>
    <n v="14"/>
    <n v="365"/>
    <n v="102"/>
    <n v="1"/>
    <n v="0"/>
    <x v="0"/>
    <x v="0"/>
    <x v="41"/>
    <s v="f"/>
    <n v="1"/>
    <n v="0.06"/>
    <n v="0.06"/>
    <x v="42"/>
    <s v="Allach-UntermenzingEntire home/apt5"/>
    <s v="Entire homeEntire home/aptAllach-Untermenzing"/>
    <s v="Allach-UntermenzingEntire homeEntire home/apt5"/>
  </r>
  <r>
    <x v="4135"/>
    <s v="Cozy Apartment in the heart of the city"/>
    <x v="3294"/>
    <x v="1597"/>
    <s v="2016"/>
    <d v="2016-09-09T00:00:00"/>
    <x v="1"/>
    <n v="1"/>
    <x v="3"/>
    <x v="10"/>
    <x v="0"/>
    <s v="Entire home/apt"/>
    <n v="4"/>
    <n v="100"/>
    <n v="100"/>
    <n v="1"/>
    <n v="152"/>
    <n v="33"/>
    <n v="10"/>
    <n v="48"/>
    <x v="68"/>
    <x v="67"/>
    <x v="6"/>
    <s v="f"/>
    <n v="1"/>
    <n v="0.56000000000000005"/>
    <n v="0.56000000000000005"/>
    <x v="6"/>
    <s v="Ludwigsvorstadt-IsarvorstadtEntire home/apt4"/>
    <s v="Entire rental unitEntire home/aptLudwigsvorstadt-Isarvorstadt"/>
    <s v="Ludwigsvorstadt-IsarvorstadtEntire rental unitEntire home/apt4"/>
  </r>
  <r>
    <x v="4136"/>
    <s v="Direkt in M√ºnchen Schwabing"/>
    <x v="1703"/>
    <x v="928"/>
    <s v="2020"/>
    <d v="2020-07-01T00:00:00"/>
    <x v="0"/>
    <n v="2"/>
    <x v="2"/>
    <x v="16"/>
    <x v="29"/>
    <s v="Private room"/>
    <n v="2"/>
    <n v="109"/>
    <n v="109"/>
    <n v="1"/>
    <n v="365"/>
    <n v="211"/>
    <n v="68"/>
    <n v="174"/>
    <x v="1078"/>
    <x v="1519"/>
    <x v="77"/>
    <s v="t"/>
    <n v="2"/>
    <n v="3.31"/>
    <n v="3.31"/>
    <x v="110"/>
    <s v="Schwabing-FreimannPrivate room2"/>
    <s v="Room in hotelPrivate roomSchwabing-Freimann"/>
    <s v="Schwabing-FreimannRoom in hotelPrivate room2"/>
  </r>
  <r>
    <x v="4137"/>
    <s v="Casa Paradiso - direct bus to Oktoberfest!"/>
    <x v="3295"/>
    <x v="103"/>
    <s v="2015"/>
    <d v="2015-05-26T00:00:00"/>
    <x v="0"/>
    <n v="2"/>
    <x v="2"/>
    <x v="13"/>
    <x v="1"/>
    <s v="Private room"/>
    <n v="10"/>
    <n v="135"/>
    <n v="135"/>
    <n v="1"/>
    <n v="200"/>
    <n v="334"/>
    <n v="9"/>
    <n v="30"/>
    <x v="617"/>
    <x v="819"/>
    <x v="41"/>
    <s v="f"/>
    <n v="2"/>
    <n v="0.45"/>
    <n v="0.45"/>
    <x v="42"/>
    <s v="Thalkirchen-Obersendling-Forstenried-F√ºrstenried-SollnPrivate room10"/>
    <s v="Private room in homePrivate roomThalkirchen-Obersendling-Forstenried-F√ºrstenried-Solln"/>
    <s v="Thalkirchen-Obersendling-Forstenried-F√ºrstenried-SollnPrivate room in homePrivate room10"/>
  </r>
  <r>
    <x v="4138"/>
    <s v="Kinderfreundliche 4-Zi-Wohnung"/>
    <x v="3296"/>
    <x v="191"/>
    <s v="2022"/>
    <d v="2022-05-22T00:00:00"/>
    <x v="0"/>
    <n v="1"/>
    <x v="3"/>
    <x v="14"/>
    <x v="0"/>
    <s v="Entire home/apt"/>
    <n v="5"/>
    <n v="115"/>
    <n v="115"/>
    <n v="12"/>
    <n v="50"/>
    <n v="152"/>
    <n v="4"/>
    <n v="72"/>
    <x v="1079"/>
    <x v="1520"/>
    <x v="41"/>
    <s v="f"/>
    <n v="1"/>
    <n v="0.21"/>
    <n v="0.21"/>
    <x v="42"/>
    <s v="Untergiesing-HarlachingEntire home/apt5"/>
    <s v="Entire rental unitEntire home/aptUntergiesing-Harlaching"/>
    <s v="Untergiesing-HarlachingEntire rental unitEntire home/apt5"/>
  </r>
  <r>
    <x v="4139"/>
    <s v="ruhiges Apartment mit Balkon"/>
    <x v="1"/>
    <x v="1"/>
    <s v="2011"/>
    <d v="2011-05-12T00:00:00"/>
    <x v="1"/>
    <n v="3"/>
    <x v="1"/>
    <x v="1"/>
    <x v="0"/>
    <s v="Entire home/apt"/>
    <n v="8"/>
    <n v="157"/>
    <n v="157"/>
    <n v="2"/>
    <n v="30"/>
    <n v="64"/>
    <n v="10"/>
    <n v="30"/>
    <x v="1080"/>
    <x v="1521"/>
    <x v="5"/>
    <s v="f"/>
    <n v="3"/>
    <n v="0.55000000000000004"/>
    <n v="0.55000000000000004"/>
    <x v="5"/>
    <s v="Berg am LaimEntire home/apt8"/>
    <s v="Entire rental unitEntire home/aptBerg am Laim"/>
    <s v="Berg am LaimEntire rental unitEntire home/apt8"/>
  </r>
  <r>
    <x v="4140"/>
    <s v="3 Zimmer Wohnung N√§he Messe M√ºnchen"/>
    <x v="3297"/>
    <x v="185"/>
    <s v="2016"/>
    <d v="2016-11-23T00:00:00"/>
    <x v="0"/>
    <n v="2"/>
    <x v="2"/>
    <x v="17"/>
    <x v="0"/>
    <s v="Entire home/apt"/>
    <n v="4"/>
    <n v="149"/>
    <n v="149"/>
    <n v="1"/>
    <n v="21"/>
    <n v="162"/>
    <n v="4"/>
    <n v="12"/>
    <x v="531"/>
    <x v="701"/>
    <x v="53"/>
    <s v="f"/>
    <n v="2"/>
    <n v="0.2"/>
    <n v="0.2"/>
    <x v="56"/>
    <s v="Tudering-RiemEntire home/apt4"/>
    <s v="Entire rental unitEntire home/aptTudering-Riem"/>
    <s v="Tudering-RiemEntire rental unitEntire home/apt4"/>
  </r>
  <r>
    <x v="4141"/>
    <s v="Homely Stay -  Studio P1"/>
    <x v="2070"/>
    <x v="1105"/>
    <s v="2018"/>
    <d v="2018-03-23T00:00:00"/>
    <x v="1"/>
    <n v="21"/>
    <x v="29"/>
    <x v="12"/>
    <x v="0"/>
    <s v="Entire home/apt"/>
    <n v="4"/>
    <n v="128"/>
    <n v="128"/>
    <n v="3.7"/>
    <n v="69.8"/>
    <n v="317"/>
    <n v="8"/>
    <n v="18"/>
    <x v="509"/>
    <x v="674"/>
    <x v="64"/>
    <s v="t"/>
    <n v="11"/>
    <n v="0.41"/>
    <n v="0.41"/>
    <x v="76"/>
    <s v="Ramersdorf-PerlachEntire home/apt4"/>
    <s v="Entire rental unitEntire home/aptRamersdorf-Perlach"/>
    <s v="Ramersdorf-PerlachEntire rental unitEntire home/apt4"/>
  </r>
  <r>
    <x v="4142"/>
    <s v="Nettes H√§uschen mit Garten"/>
    <x v="3298"/>
    <x v="14"/>
    <s v="2017"/>
    <d v="2017-06-25T00:00:00"/>
    <x v="0"/>
    <n v="1"/>
    <x v="3"/>
    <x v="22"/>
    <x v="9"/>
    <s v="Entire home/apt"/>
    <n v="7"/>
    <m/>
    <n v="185"/>
    <n v="1"/>
    <n v="20"/>
    <n v="0"/>
    <n v="15"/>
    <n v="0"/>
    <x v="54"/>
    <x v="0"/>
    <x v="33"/>
    <s v="f"/>
    <n v="1"/>
    <n v="0.76"/>
    <n v="0.76"/>
    <x v="33"/>
    <s v="MoosachEntire home/apt7"/>
    <s v="Entire homeEntire home/aptMoosach"/>
    <s v="MoosachEntire homeEntire home/apt7"/>
  </r>
  <r>
    <x v="4143"/>
    <s v="Spacious family apartment"/>
    <x v="3299"/>
    <x v="1598"/>
    <s v="2015"/>
    <d v="2015-03-31T00:00:00"/>
    <x v="0"/>
    <n v="4"/>
    <x v="0"/>
    <x v="9"/>
    <x v="0"/>
    <s v="Entire home/apt"/>
    <n v="7"/>
    <m/>
    <n v="325.66666666666669"/>
    <n v="3"/>
    <n v="14"/>
    <n v="0"/>
    <n v="8"/>
    <n v="30"/>
    <x v="54"/>
    <x v="1522"/>
    <x v="41"/>
    <s v="f"/>
    <n v="1"/>
    <n v="0.43"/>
    <n v="0.43"/>
    <x v="42"/>
    <s v="Au-HaidhausenEntire home/apt7"/>
    <s v="Entire rental unitEntire home/aptAu-Haidhausen"/>
    <s v="Au-HaidhausenEntire rental unitEntire home/apt7"/>
  </r>
  <r>
    <x v="4144"/>
    <s v="Gem√ºtliche Wohnung in M√ºnchen mit Siebtr√§ger"/>
    <x v="3300"/>
    <x v="217"/>
    <s v="2016"/>
    <d v="2016-02-05T00:00:00"/>
    <x v="0"/>
    <n v="1"/>
    <x v="2"/>
    <x v="19"/>
    <x v="0"/>
    <s v="Entire home/apt"/>
    <n v="2"/>
    <n v="68"/>
    <n v="68"/>
    <n v="14.1"/>
    <n v="365"/>
    <n v="20"/>
    <n v="4"/>
    <n v="28"/>
    <x v="1081"/>
    <x v="1523"/>
    <x v="41"/>
    <s v="t"/>
    <n v="1"/>
    <n v="0.2"/>
    <n v="0.2"/>
    <x v="42"/>
    <s v="Milbertshofen-Am HartEntire home/apt2"/>
    <s v="Entire rental unitEntire home/aptMilbertshofen-Am Hart"/>
    <s v="Milbertshofen-Am HartEntire rental unitEntire home/apt2"/>
  </r>
  <r>
    <x v="4145"/>
    <s v="Cozy King‚Äôs Bedroom in 80sqm flat with subway"/>
    <x v="3301"/>
    <x v="1599"/>
    <s v="2015"/>
    <d v="2015-12-13T00:00:00"/>
    <x v="1"/>
    <n v="1"/>
    <x v="11"/>
    <x v="18"/>
    <x v="4"/>
    <s v="Private room"/>
    <n v="2"/>
    <n v="75"/>
    <n v="75"/>
    <n v="1"/>
    <n v="10"/>
    <n v="172"/>
    <n v="14"/>
    <n v="66"/>
    <x v="147"/>
    <x v="168"/>
    <x v="41"/>
    <s v="f"/>
    <n v="1"/>
    <n v="0.76"/>
    <n v="0.76"/>
    <x v="42"/>
    <s v="Feldmoching-HasenberglPrivate room2"/>
    <s v="Private room in condoPrivate roomFeldmoching-Hasenbergl"/>
    <s v="Feldmoching-HasenberglPrivate room in condoPrivate room2"/>
  </r>
  <r>
    <x v="4146"/>
    <s v="Garden facing room in east MUC"/>
    <x v="3302"/>
    <x v="1600"/>
    <s v="2019"/>
    <d v="2019-07-21T00:00:00"/>
    <x v="0"/>
    <n v="1"/>
    <x v="2"/>
    <x v="17"/>
    <x v="1"/>
    <s v="Private room"/>
    <n v="2"/>
    <n v="50"/>
    <n v="50"/>
    <n v="1"/>
    <n v="4"/>
    <n v="49"/>
    <n v="6"/>
    <n v="36"/>
    <x v="324"/>
    <x v="404"/>
    <x v="53"/>
    <s v="f"/>
    <n v="1"/>
    <n v="1.35"/>
    <n v="1.35"/>
    <x v="56"/>
    <s v="Tudering-RiemPrivate room2"/>
    <s v="Private room in homePrivate roomTudering-Riem"/>
    <s v="Tudering-RiemPrivate room in homePrivate room2"/>
  </r>
  <r>
    <x v="4147"/>
    <s v="Moderne 1 Zimmer Wohnung bis  4 Pers"/>
    <x v="3303"/>
    <x v="1601"/>
    <s v="2022"/>
    <d v="2022-03-15T00:00:00"/>
    <x v="1"/>
    <n v="1"/>
    <x v="1"/>
    <x v="2"/>
    <x v="8"/>
    <s v="Entire home/apt"/>
    <n v="4"/>
    <n v="269"/>
    <n v="269"/>
    <n v="2"/>
    <n v="21"/>
    <n v="1"/>
    <n v="12"/>
    <n v="42"/>
    <x v="1082"/>
    <x v="1524"/>
    <x v="1"/>
    <s v="t"/>
    <n v="1"/>
    <n v="0.65"/>
    <n v="0.65"/>
    <x v="1"/>
    <s v="MaxvorstadtEntire home/apt4"/>
    <s v="Entire condoEntire home/aptMaxvorstadt"/>
    <s v="MaxvorstadtEntire condoEntire home/apt4"/>
  </r>
  <r>
    <x v="4148"/>
    <s v="Close to the trade fair, own entrance and bathroom"/>
    <x v="3304"/>
    <x v="534"/>
    <s v="2023"/>
    <d v="2023-07-03T00:00:00"/>
    <x v="1"/>
    <n v="1"/>
    <x v="3"/>
    <x v="17"/>
    <x v="4"/>
    <s v="Private room"/>
    <n v="2"/>
    <n v="66"/>
    <n v="66"/>
    <n v="1"/>
    <n v="6"/>
    <n v="86"/>
    <n v="55"/>
    <n v="222"/>
    <x v="647"/>
    <x v="862"/>
    <x v="9"/>
    <s v="f"/>
    <n v="1"/>
    <n v="2.66"/>
    <n v="2.66"/>
    <x v="9"/>
    <s v="Tudering-RiemPrivate room2"/>
    <s v="Private room in condoPrivate roomTudering-Riem"/>
    <s v="Tudering-RiemPrivate room in condoPrivate room2"/>
  </r>
  <r>
    <x v="4149"/>
    <s v="Sonnige ruhige Wohnung nahe Olympiapark"/>
    <x v="3305"/>
    <x v="16"/>
    <s v="2014"/>
    <d v="2014-04-28T00:00:00"/>
    <x v="0"/>
    <n v="1"/>
    <x v="2"/>
    <x v="6"/>
    <x v="0"/>
    <s v="Entire home/apt"/>
    <n v="2"/>
    <m/>
    <n v="124.16049382716049"/>
    <n v="2"/>
    <n v="365"/>
    <n v="0"/>
    <n v="3"/>
    <n v="6"/>
    <x v="54"/>
    <x v="1525"/>
    <x v="41"/>
    <s v="f"/>
    <n v="1"/>
    <n v="0.15"/>
    <n v="0.15"/>
    <x v="42"/>
    <s v="Neuhausen-NymphenburgEntire home/apt2"/>
    <s v="Entire rental unitEntire home/aptNeuhausen-Nymphenburg"/>
    <s v="Neuhausen-NymphenburgEntire rental unitEntire home/apt2"/>
  </r>
  <r>
    <x v="4150"/>
    <s v="Wohnen am Stadtpark"/>
    <x v="3306"/>
    <x v="53"/>
    <s v="2022"/>
    <d v="2022-02-13T00:00:00"/>
    <x v="1"/>
    <n v="1"/>
    <x v="3"/>
    <x v="3"/>
    <x v="0"/>
    <s v="Entire home/apt"/>
    <n v="4"/>
    <n v="99"/>
    <n v="99"/>
    <n v="2"/>
    <n v="21"/>
    <n v="84"/>
    <n v="17"/>
    <n v="54"/>
    <x v="1083"/>
    <x v="1526"/>
    <x v="63"/>
    <s v="f"/>
    <n v="1"/>
    <n v="0.87"/>
    <n v="0.87"/>
    <x v="75"/>
    <s v="Pasing-ObermenzingEntire home/apt4"/>
    <s v="Entire rental unitEntire home/aptPasing-Obermenzing"/>
    <s v="Pasing-ObermenzingEntire rental unitEntire home/apt4"/>
  </r>
  <r>
    <x v="4151"/>
    <s v="Numa | Large Accessible Studio with Kitchenette"/>
    <x v="3285"/>
    <x v="1595"/>
    <s v="2023"/>
    <d v="2023-06-22T00:00:00"/>
    <x v="0"/>
    <n v="5"/>
    <x v="4"/>
    <x v="10"/>
    <x v="23"/>
    <s v="Entire home/apt"/>
    <n v="2"/>
    <n v="103"/>
    <n v="103"/>
    <n v="2.1"/>
    <n v="999"/>
    <n v="299"/>
    <n v="64"/>
    <n v="252"/>
    <x v="1084"/>
    <x v="1527"/>
    <x v="15"/>
    <s v="t"/>
    <n v="5"/>
    <n v="3.47"/>
    <n v="3.47"/>
    <x v="15"/>
    <s v="Ludwigsvorstadt-IsarvorstadtEntire home/apt2"/>
    <s v="Entire serviced apartmentEntire home/aptLudwigsvorstadt-Isarvorstadt"/>
    <s v="Ludwigsvorstadt-IsarvorstadtEntire serviced apartmentEntire home/apt2"/>
  </r>
  <r>
    <x v="4152"/>
    <s v="Numa | Medium Studio with Kitchenette"/>
    <x v="3285"/>
    <x v="1595"/>
    <s v="2023"/>
    <d v="2023-06-22T00:00:00"/>
    <x v="0"/>
    <n v="5"/>
    <x v="4"/>
    <x v="10"/>
    <x v="23"/>
    <s v="Entire home/apt"/>
    <n v="2"/>
    <n v="96"/>
    <n v="96"/>
    <n v="2.1"/>
    <n v="999"/>
    <n v="290"/>
    <n v="115"/>
    <n v="255"/>
    <x v="98"/>
    <x v="103"/>
    <x v="46"/>
    <s v="t"/>
    <n v="5"/>
    <n v="6.65"/>
    <n v="6.65"/>
    <x v="47"/>
    <s v="Ludwigsvorstadt-IsarvorstadtEntire home/apt2"/>
    <s v="Entire serviced apartmentEntire home/aptLudwigsvorstadt-Isarvorstadt"/>
    <s v="Ludwigsvorstadt-IsarvorstadtEntire serviced apartmentEntire home/apt2"/>
  </r>
  <r>
    <x v="4153"/>
    <s v="Numa | Large Studio with Kitchenette"/>
    <x v="3285"/>
    <x v="1595"/>
    <s v="2023"/>
    <d v="2023-06-22T00:00:00"/>
    <x v="0"/>
    <n v="5"/>
    <x v="4"/>
    <x v="10"/>
    <x v="23"/>
    <s v="Entire home/apt"/>
    <n v="2"/>
    <n v="101"/>
    <n v="101"/>
    <n v="2.1"/>
    <n v="999"/>
    <n v="316"/>
    <n v="90"/>
    <n v="255"/>
    <x v="1085"/>
    <x v="1528"/>
    <x v="68"/>
    <s v="t"/>
    <n v="5"/>
    <n v="4.9800000000000004"/>
    <n v="4.9800000000000004"/>
    <x v="80"/>
    <s v="Ludwigsvorstadt-IsarvorstadtEntire home/apt2"/>
    <s v="Entire serviced apartmentEntire home/aptLudwigsvorstadt-Isarvorstadt"/>
    <s v="Ludwigsvorstadt-IsarvorstadtEntire serviced apartmentEntire home/apt2"/>
  </r>
  <r>
    <x v="4154"/>
    <s v="Numa | XL Studio with Kitchenette &amp; Sofabed"/>
    <x v="3285"/>
    <x v="1595"/>
    <s v="2023"/>
    <d v="2023-06-22T00:00:00"/>
    <x v="0"/>
    <n v="5"/>
    <x v="4"/>
    <x v="10"/>
    <x v="23"/>
    <s v="Entire home/apt"/>
    <n v="4"/>
    <n v="135"/>
    <n v="135"/>
    <n v="2"/>
    <n v="999"/>
    <n v="210"/>
    <n v="102"/>
    <n v="255"/>
    <x v="239"/>
    <x v="290"/>
    <x v="20"/>
    <s v="t"/>
    <n v="5"/>
    <n v="5.82"/>
    <n v="5.82"/>
    <x v="20"/>
    <s v="Ludwigsvorstadt-IsarvorstadtEntire home/apt4"/>
    <s v="Entire serviced apartmentEntire home/aptLudwigsvorstadt-Isarvorstadt"/>
    <s v="Ludwigsvorstadt-IsarvorstadtEntire serviced apartmentEntire home/apt4"/>
  </r>
  <r>
    <x v="4155"/>
    <s v="Helles Zimmer in sch√∂ner Altbauwohnung"/>
    <x v="3307"/>
    <x v="1602"/>
    <s v="2023"/>
    <d v="2023-03-22T00:00:00"/>
    <x v="1"/>
    <n v="1"/>
    <x v="3"/>
    <x v="11"/>
    <x v="2"/>
    <s v="Private room"/>
    <n v="2"/>
    <n v="86"/>
    <n v="86"/>
    <n v="7"/>
    <n v="7"/>
    <n v="82"/>
    <n v="10"/>
    <n v="60"/>
    <x v="1086"/>
    <x v="1529"/>
    <x v="5"/>
    <s v="f"/>
    <n v="1"/>
    <n v="0.82"/>
    <n v="0.82"/>
    <x v="5"/>
    <s v="SendlingPrivate room2"/>
    <s v="Private room in rental unitPrivate roomSendling"/>
    <s v="SendlingPrivate room in rental unitPrivate room2"/>
  </r>
  <r>
    <x v="4156"/>
    <s v="Cozy room near English Garden (Female only)"/>
    <x v="3308"/>
    <x v="440"/>
    <s v="2017"/>
    <d v="2017-08-30T00:00:00"/>
    <x v="0"/>
    <n v="1"/>
    <x v="3"/>
    <x v="16"/>
    <x v="2"/>
    <s v="Private room"/>
    <n v="2"/>
    <m/>
    <n v="102.57142857142857"/>
    <n v="7"/>
    <n v="365"/>
    <n v="0"/>
    <n v="2"/>
    <n v="0"/>
    <x v="54"/>
    <x v="0"/>
    <x v="41"/>
    <s v="f"/>
    <n v="1"/>
    <n v="0.1"/>
    <n v="0.1"/>
    <x v="42"/>
    <s v="Schwabing-FreimannPrivate room2"/>
    <s v="Private room in rental unitPrivate roomSchwabing-Freimann"/>
    <s v="Schwabing-FreimannPrivate room in rental unitPrivate room2"/>
  </r>
  <r>
    <x v="4157"/>
    <s v="Serviced Central Apartment"/>
    <x v="3309"/>
    <x v="1127"/>
    <s v="2019"/>
    <d v="2019-12-12T00:00:00"/>
    <x v="0"/>
    <n v="1"/>
    <x v="3"/>
    <x v="2"/>
    <x v="0"/>
    <s v="Entire home/apt"/>
    <n v="1"/>
    <n v="79"/>
    <n v="79"/>
    <n v="1"/>
    <n v="7"/>
    <n v="41"/>
    <n v="12"/>
    <n v="60"/>
    <x v="967"/>
    <x v="1336"/>
    <x v="24"/>
    <s v="f"/>
    <n v="1"/>
    <n v="0.88"/>
    <n v="0.88"/>
    <x v="24"/>
    <s v="MaxvorstadtEntire home/apt1"/>
    <s v="Entire rental unitEntire home/aptMaxvorstadt"/>
    <s v="MaxvorstadtEntire rental unitEntire home/apt1"/>
  </r>
  <r>
    <x v="4158"/>
    <s v="Sch√∂nes G√§stezimmer mit Balkon"/>
    <x v="3310"/>
    <x v="714"/>
    <s v="2022"/>
    <d v="2022-11-12T00:00:00"/>
    <x v="1"/>
    <n v="1"/>
    <x v="3"/>
    <x v="3"/>
    <x v="2"/>
    <s v="Private room"/>
    <n v="2"/>
    <n v="61"/>
    <n v="61"/>
    <n v="1"/>
    <n v="28"/>
    <n v="53"/>
    <n v="52"/>
    <n v="162"/>
    <x v="1087"/>
    <x v="1530"/>
    <x v="41"/>
    <s v="f"/>
    <n v="1"/>
    <n v="2.54"/>
    <n v="2.54"/>
    <x v="42"/>
    <s v="Pasing-ObermenzingPrivate room2"/>
    <s v="Private room in rental unitPrivate roomPasing-Obermenzing"/>
    <s v="Pasing-ObermenzingPrivate room in rental unitPrivate room2"/>
  </r>
  <r>
    <x v="4159"/>
    <s v="The right one."/>
    <x v="3311"/>
    <x v="120"/>
    <s v="2016"/>
    <d v="2016-12-12T00:00:00"/>
    <x v="0"/>
    <n v="1"/>
    <x v="3"/>
    <x v="9"/>
    <x v="0"/>
    <s v="Entire home/apt"/>
    <n v="4"/>
    <m/>
    <n v="220.55813953488371"/>
    <n v="2"/>
    <n v="15"/>
    <n v="0"/>
    <n v="4"/>
    <n v="0"/>
    <x v="54"/>
    <x v="0"/>
    <x v="41"/>
    <s v="f"/>
    <n v="1"/>
    <n v="0.2"/>
    <n v="0.2"/>
    <x v="42"/>
    <s v="Au-HaidhausenEntire home/apt4"/>
    <s v="Entire rental unitEntire home/aptAu-Haidhausen"/>
    <s v="Au-HaidhausenEntire rental unitEntire home/apt4"/>
  </r>
  <r>
    <x v="4160"/>
    <s v="Lux. Innenstadt-Maisonette auf 3 Ebenen"/>
    <x v="3312"/>
    <x v="137"/>
    <s v="2021"/>
    <d v="2021-02-02T00:00:00"/>
    <x v="0"/>
    <n v="1"/>
    <x v="3"/>
    <x v="9"/>
    <x v="8"/>
    <s v="Entire home/apt"/>
    <n v="6"/>
    <n v="200"/>
    <n v="200"/>
    <n v="31"/>
    <n v="1125"/>
    <n v="214"/>
    <n v="0"/>
    <n v="0"/>
    <x v="0"/>
    <x v="0"/>
    <x v="38"/>
    <s v="f"/>
    <n v="1"/>
    <n v="0.80607142857142866"/>
    <m/>
    <x v="42"/>
    <s v="Au-HaidhausenEntire home/apt6"/>
    <s v="Entire condoEntire home/aptAu-Haidhausen"/>
    <s v="Au-HaidhausenEntire condoEntire home/apt6"/>
  </r>
  <r>
    <x v="4161"/>
    <s v="Zentrale Wohnung am Olympiapark"/>
    <x v="3313"/>
    <x v="1603"/>
    <s v="2023"/>
    <d v="2023-07-05T00:00:00"/>
    <x v="0"/>
    <n v="1"/>
    <x v="3"/>
    <x v="6"/>
    <x v="0"/>
    <s v="Entire home/apt"/>
    <n v="4"/>
    <n v="250"/>
    <n v="250"/>
    <n v="2"/>
    <n v="365"/>
    <n v="171"/>
    <n v="3"/>
    <n v="18"/>
    <x v="646"/>
    <x v="861"/>
    <x v="43"/>
    <s v="f"/>
    <n v="1"/>
    <n v="0.33"/>
    <n v="0.33"/>
    <x v="44"/>
    <s v="Neuhausen-NymphenburgEntire home/apt4"/>
    <s v="Entire rental unitEntire home/aptNeuhausen-Nymphenburg"/>
    <s v="Neuhausen-NymphenburgEntire rental unitEntire home/apt4"/>
  </r>
  <r>
    <x v="4162"/>
    <s v="Close to Olympiapark"/>
    <x v="3314"/>
    <x v="605"/>
    <s v="2019"/>
    <d v="2019-04-15T00:00:00"/>
    <x v="1"/>
    <n v="1"/>
    <x v="2"/>
    <x v="19"/>
    <x v="0"/>
    <s v="Entire home/apt"/>
    <n v="4"/>
    <n v="114"/>
    <n v="114"/>
    <n v="2"/>
    <n v="365"/>
    <n v="111"/>
    <n v="17"/>
    <n v="60"/>
    <x v="1088"/>
    <x v="1531"/>
    <x v="63"/>
    <s v="f"/>
    <n v="1"/>
    <n v="0.9"/>
    <n v="0.9"/>
    <x v="75"/>
    <s v="Milbertshofen-Am HartEntire home/apt4"/>
    <s v="Entire rental unitEntire home/aptMilbertshofen-Am Hart"/>
    <s v="Milbertshofen-Am HartEntire rental unitEntire home/apt4"/>
  </r>
  <r>
    <x v="4163"/>
    <s v="‚Äª Flatista Homes - Central Station ‚Äª4BR ‚Äª10 Guests"/>
    <x v="710"/>
    <x v="87"/>
    <s v="2013"/>
    <d v="2013-08-02T00:00:00"/>
    <x v="0"/>
    <n v="24"/>
    <x v="21"/>
    <x v="10"/>
    <x v="0"/>
    <s v="Entire home/apt"/>
    <n v="10"/>
    <n v="397"/>
    <n v="397"/>
    <n v="4.5999999999999996"/>
    <n v="29"/>
    <n v="107"/>
    <n v="70"/>
    <n v="255"/>
    <x v="1089"/>
    <x v="1532"/>
    <x v="66"/>
    <s v="t"/>
    <n v="19"/>
    <n v="3.45"/>
    <n v="3.45"/>
    <x v="78"/>
    <s v="Ludwigsvorstadt-IsarvorstadtEntire home/apt10"/>
    <s v="Entire rental unitEntire home/aptLudwigsvorstadt-Isarvorstadt"/>
    <s v="Ludwigsvorstadt-IsarvorstadtEntire rental unitEntire home/apt10"/>
  </r>
  <r>
    <x v="4164"/>
    <s v="Entire Apartment in central location"/>
    <x v="3315"/>
    <x v="1604"/>
    <s v="2016"/>
    <d v="2016-08-24T00:00:00"/>
    <x v="0"/>
    <n v="2"/>
    <x v="2"/>
    <x v="11"/>
    <x v="8"/>
    <s v="Entire home/apt"/>
    <n v="5"/>
    <n v="652"/>
    <n v="652"/>
    <n v="3"/>
    <n v="1125"/>
    <n v="34"/>
    <n v="17"/>
    <n v="48"/>
    <x v="1090"/>
    <x v="1533"/>
    <x v="25"/>
    <s v="t"/>
    <n v="2"/>
    <n v="0.83"/>
    <n v="0.83"/>
    <x v="25"/>
    <s v="SendlingEntire home/apt5"/>
    <s v="Entire condoEntire home/aptSendling"/>
    <s v="SendlingEntire condoEntire home/apt5"/>
  </r>
  <r>
    <x v="4165"/>
    <s v="Cozy Apartment in Schwabing / Heart of Munich"/>
    <x v="3316"/>
    <x v="25"/>
    <s v="2017"/>
    <d v="2017-09-26T00:00:00"/>
    <x v="1"/>
    <n v="1"/>
    <x v="3"/>
    <x v="5"/>
    <x v="0"/>
    <s v="Entire home/apt"/>
    <n v="2"/>
    <n v="221"/>
    <n v="221"/>
    <n v="6"/>
    <n v="45"/>
    <n v="143"/>
    <n v="12"/>
    <n v="96"/>
    <x v="1091"/>
    <x v="1534"/>
    <x v="41"/>
    <s v="f"/>
    <n v="1"/>
    <n v="0.63"/>
    <n v="0.63"/>
    <x v="42"/>
    <s v="Schwabing-WestEntire home/apt2"/>
    <s v="Entire rental unitEntire home/aptSchwabing-West"/>
    <s v="Schwabing-WestEntire rental unitEntire home/apt2"/>
  </r>
  <r>
    <x v="4166"/>
    <s v="Im Geschehen"/>
    <x v="3317"/>
    <x v="1605"/>
    <s v="2021"/>
    <d v="2021-11-10T00:00:00"/>
    <x v="1"/>
    <n v="1"/>
    <x v="3"/>
    <x v="5"/>
    <x v="0"/>
    <s v="Entire home/apt"/>
    <n v="2"/>
    <n v="119"/>
    <n v="119"/>
    <n v="2"/>
    <n v="1125"/>
    <n v="114"/>
    <n v="28"/>
    <n v="120"/>
    <x v="116"/>
    <x v="131"/>
    <x v="10"/>
    <s v="f"/>
    <n v="1"/>
    <n v="1.52"/>
    <n v="1.52"/>
    <x v="10"/>
    <s v="Schwabing-WestEntire home/apt2"/>
    <s v="Entire rental unitEntire home/aptSchwabing-West"/>
    <s v="Schwabing-WestEntire rental unitEntire home/apt2"/>
  </r>
  <r>
    <x v="4167"/>
    <s v="Sch√∂ne Dachgeschoss-Maisonette"/>
    <x v="3318"/>
    <x v="1606"/>
    <s v="2020"/>
    <d v="2020-02-22T00:00:00"/>
    <x v="0"/>
    <n v="1"/>
    <x v="3"/>
    <x v="22"/>
    <x v="0"/>
    <s v="Entire home/apt"/>
    <n v="4"/>
    <n v="140"/>
    <n v="140"/>
    <n v="1"/>
    <n v="1125"/>
    <n v="6"/>
    <n v="30"/>
    <n v="72"/>
    <x v="626"/>
    <x v="829"/>
    <x v="18"/>
    <s v="t"/>
    <n v="1"/>
    <n v="1.49"/>
    <n v="1.49"/>
    <x v="18"/>
    <s v="MoosachEntire home/apt4"/>
    <s v="Entire rental unitEntire home/aptMoosach"/>
    <s v="MoosachEntire rental unitEntire home/apt4"/>
  </r>
  <r>
    <x v="4168"/>
    <s v="Room Lenbach 502"/>
    <x v="3319"/>
    <x v="595"/>
    <s v="2023"/>
    <d v="2023-07-08T00:00:00"/>
    <x v="2"/>
    <n v="13"/>
    <x v="17"/>
    <x v="10"/>
    <x v="0"/>
    <s v="Entire home/apt"/>
    <n v="2"/>
    <n v="89"/>
    <n v="89"/>
    <n v="3"/>
    <n v="1125"/>
    <n v="50"/>
    <n v="43"/>
    <n v="126"/>
    <x v="1092"/>
    <x v="1535"/>
    <x v="39"/>
    <s v="f"/>
    <n v="3"/>
    <n v="2.1"/>
    <n v="2.1"/>
    <x v="39"/>
    <s v="Ludwigsvorstadt-IsarvorstadtEntire home/apt2"/>
    <s v="Entire rental unitEntire home/aptLudwigsvorstadt-Isarvorstadt"/>
    <s v="Ludwigsvorstadt-IsarvorstadtEntire rental unitEntire home/apt2"/>
  </r>
  <r>
    <x v="4169"/>
    <s v="Longstay | Very nice +cosy 2-Room Apartment"/>
    <x v="2205"/>
    <x v="100"/>
    <s v="2022"/>
    <d v="2022-03-30T00:00:00"/>
    <x v="1"/>
    <n v="2"/>
    <x v="14"/>
    <x v="11"/>
    <x v="0"/>
    <s v="Entire home/apt"/>
    <n v="2"/>
    <n v="104"/>
    <n v="104"/>
    <n v="120"/>
    <n v="365"/>
    <n v="239"/>
    <n v="6"/>
    <n v="0"/>
    <x v="0"/>
    <x v="0"/>
    <x v="41"/>
    <s v="f"/>
    <n v="2"/>
    <n v="0.28999999999999998"/>
    <n v="0.28999999999999998"/>
    <x v="42"/>
    <s v="SendlingEntire home/apt2"/>
    <s v="Entire rental unitEntire home/aptSendling"/>
    <s v="SendlingEntire rental unitEntire home/apt2"/>
  </r>
  <r>
    <x v="4170"/>
    <s v="Room &quot;Wendelstein&quot; 604"/>
    <x v="2065"/>
    <x v="342"/>
    <s v="2021"/>
    <d v="2021-04-12T00:00:00"/>
    <x v="0"/>
    <n v="13"/>
    <x v="17"/>
    <x v="10"/>
    <x v="0"/>
    <s v="Entire home/apt"/>
    <n v="2"/>
    <n v="64"/>
    <n v="64"/>
    <n v="3"/>
    <n v="1125"/>
    <n v="80"/>
    <n v="32"/>
    <n v="84"/>
    <x v="594"/>
    <x v="787"/>
    <x v="29"/>
    <s v="f"/>
    <n v="10"/>
    <n v="1.59"/>
    <n v="1.59"/>
    <x v="29"/>
    <s v="Ludwigsvorstadt-IsarvorstadtEntire home/apt2"/>
    <s v="Entire rental unitEntire home/aptLudwigsvorstadt-Isarvorstadt"/>
    <s v="Ludwigsvorstadt-IsarvorstadtEntire rental unitEntire home/apt2"/>
  </r>
  <r>
    <x v="4171"/>
    <s v="New Glockenbach Suite Apartement"/>
    <x v="3320"/>
    <x v="962"/>
    <s v="2023"/>
    <d v="2023-07-09T00:00:00"/>
    <x v="0"/>
    <n v="1"/>
    <x v="3"/>
    <x v="10"/>
    <x v="0"/>
    <s v="Entire home/apt"/>
    <n v="2"/>
    <n v="225"/>
    <n v="225"/>
    <n v="3"/>
    <n v="7"/>
    <n v="84"/>
    <n v="1"/>
    <n v="0"/>
    <x v="0"/>
    <x v="0"/>
    <x v="41"/>
    <s v="f"/>
    <n v="1"/>
    <n v="0.06"/>
    <n v="0.06"/>
    <x v="42"/>
    <s v="Ludwigsvorstadt-IsarvorstadtEntire home/apt2"/>
    <s v="Entire rental unitEntire home/aptLudwigsvorstadt-Isarvorstadt"/>
    <s v="Ludwigsvorstadt-IsarvorstadtEntire rental unitEntire home/apt2"/>
  </r>
  <r>
    <x v="4172"/>
    <s v="Cozy Room in central Munich"/>
    <x v="3321"/>
    <x v="1607"/>
    <s v="2018"/>
    <d v="2018-12-20T00:00:00"/>
    <x v="0"/>
    <n v="1"/>
    <x v="0"/>
    <x v="12"/>
    <x v="2"/>
    <s v="Private room"/>
    <n v="1"/>
    <n v="40"/>
    <n v="40"/>
    <n v="29.7"/>
    <n v="365"/>
    <n v="313"/>
    <n v="1"/>
    <n v="60"/>
    <x v="224"/>
    <x v="269"/>
    <x v="41"/>
    <s v="f"/>
    <n v="1"/>
    <n v="0.18"/>
    <n v="0.18"/>
    <x v="42"/>
    <s v="Ramersdorf-PerlachPrivate room1"/>
    <s v="Private room in rental unitPrivate roomRamersdorf-Perlach"/>
    <s v="Ramersdorf-PerlachPrivate room in rental unitPrivate room1"/>
  </r>
  <r>
    <x v="4173"/>
    <s v="Sunny apartment in M√ºnchen"/>
    <x v="3322"/>
    <x v="1608"/>
    <s v="2017"/>
    <d v="2017-07-10T00:00:00"/>
    <x v="0"/>
    <n v="1"/>
    <x v="3"/>
    <x v="24"/>
    <x v="0"/>
    <s v="Entire home/apt"/>
    <n v="4"/>
    <n v="140"/>
    <n v="140"/>
    <n v="10"/>
    <n v="30"/>
    <n v="89"/>
    <n v="0"/>
    <n v="0"/>
    <x v="0"/>
    <x v="0"/>
    <x v="38"/>
    <s v="f"/>
    <n v="1"/>
    <n v="0.58875000000000022"/>
    <m/>
    <x v="276"/>
    <s v="Aubing-Lochhausen-LangwiedEntire home/apt4"/>
    <s v="Entire rental unitEntire home/aptAubing-Lochhausen-Langwied"/>
    <s v="Aubing-Lochhausen-LangwiedEntire rental unitEntire home/apt4"/>
  </r>
  <r>
    <x v="4174"/>
    <s v="Centre, fleuve, arr√™t du paradis"/>
    <x v="3323"/>
    <x v="733"/>
    <s v="2015"/>
    <d v="2015-09-15T00:00:00"/>
    <x v="0"/>
    <n v="1"/>
    <x v="0"/>
    <x v="20"/>
    <x v="0"/>
    <s v="Entire home/apt"/>
    <n v="4"/>
    <m/>
    <n v="370.44"/>
    <n v="6"/>
    <n v="56"/>
    <n v="0"/>
    <n v="1"/>
    <n v="0"/>
    <x v="54"/>
    <x v="0"/>
    <x v="43"/>
    <s v="f"/>
    <n v="1"/>
    <n v="0.05"/>
    <n v="0.05"/>
    <x v="44"/>
    <s v="Altstadt-LehelEntire home/apt4"/>
    <s v="Entire rental unitEntire home/aptAltstadt-Lehel"/>
    <s v="Altstadt-LehelEntire rental unitEntire home/apt4"/>
  </r>
  <r>
    <x v="4175"/>
    <s v="Altbauwohnung M√ºnchen Innenstadt"/>
    <x v="3324"/>
    <x v="204"/>
    <s v="2015"/>
    <d v="2015-09-01T00:00:00"/>
    <x v="0"/>
    <n v="1"/>
    <x v="3"/>
    <x v="10"/>
    <x v="0"/>
    <s v="Entire home/apt"/>
    <n v="2"/>
    <m/>
    <n v="150.01249999999999"/>
    <n v="4"/>
    <n v="10"/>
    <n v="0"/>
    <n v="3"/>
    <n v="0"/>
    <x v="54"/>
    <x v="0"/>
    <x v="41"/>
    <s v="f"/>
    <n v="1"/>
    <n v="0.16"/>
    <n v="0.16"/>
    <x v="42"/>
    <s v="Ludwigsvorstadt-IsarvorstadtEntire home/apt2"/>
    <s v="Entire rental unitEntire home/aptLudwigsvorstadt-Isarvorstadt"/>
    <s v="Ludwigsvorstadt-IsarvorstadtEntire rental unitEntire home/apt2"/>
  </r>
  <r>
    <x v="4176"/>
    <s v="Entire Studio-Apartment, 10min walk to Oktoberfest"/>
    <x v="3325"/>
    <x v="61"/>
    <s v="2018"/>
    <d v="2018-05-13T00:00:00"/>
    <x v="0"/>
    <n v="1"/>
    <x v="2"/>
    <x v="10"/>
    <x v="0"/>
    <s v="Entire home/apt"/>
    <n v="2"/>
    <n v="261"/>
    <n v="261"/>
    <n v="2"/>
    <n v="7"/>
    <n v="209"/>
    <n v="5"/>
    <n v="18"/>
    <x v="1093"/>
    <x v="1536"/>
    <x v="41"/>
    <s v="f"/>
    <n v="1"/>
    <n v="0.27"/>
    <n v="0.27"/>
    <x v="42"/>
    <s v="Ludwigsvorstadt-IsarvorstadtEntire home/apt2"/>
    <s v="Entire rental unitEntire home/aptLudwigsvorstadt-Isarvorstadt"/>
    <s v="Ludwigsvorstadt-IsarvorstadtEntire rental unitEntire home/apt2"/>
  </r>
  <r>
    <x v="4177"/>
    <s v="Super zentrale 2-Zimmer Wohnung"/>
    <x v="3326"/>
    <x v="82"/>
    <s v="2017"/>
    <d v="2017-02-16T00:00:00"/>
    <x v="0"/>
    <n v="1"/>
    <x v="3"/>
    <x v="2"/>
    <x v="0"/>
    <s v="Entire home/apt"/>
    <n v="2"/>
    <n v="250"/>
    <n v="250"/>
    <n v="1"/>
    <n v="7"/>
    <n v="79"/>
    <n v="9"/>
    <n v="12"/>
    <x v="335"/>
    <x v="420"/>
    <x v="41"/>
    <s v="f"/>
    <n v="1"/>
    <n v="0.44"/>
    <n v="0.44"/>
    <x v="42"/>
    <s v="MaxvorstadtEntire home/apt2"/>
    <s v="Entire rental unitEntire home/aptMaxvorstadt"/>
    <s v="MaxvorstadtEntire rental unitEntire home/apt2"/>
  </r>
  <r>
    <x v="4178"/>
    <s v="Modernes Apartment direkt neben dem Oktoberfest"/>
    <x v="3327"/>
    <x v="52"/>
    <s v="2011"/>
    <d v="2011-12-14T00:00:00"/>
    <x v="0"/>
    <n v="1"/>
    <x v="1"/>
    <x v="11"/>
    <x v="0"/>
    <s v="Entire home/apt"/>
    <n v="3"/>
    <n v="122"/>
    <n v="122"/>
    <n v="2"/>
    <n v="60"/>
    <n v="255"/>
    <n v="17"/>
    <n v="60"/>
    <x v="1094"/>
    <x v="1537"/>
    <x v="66"/>
    <s v="f"/>
    <n v="1"/>
    <n v="0.93"/>
    <n v="0.93"/>
    <x v="78"/>
    <s v="SendlingEntire home/apt3"/>
    <s v="Entire rental unitEntire home/aptSendling"/>
    <s v="SendlingEntire rental unitEntire home/apt3"/>
  </r>
  <r>
    <x v="4179"/>
    <s v="Prime Location close to U-Bahn"/>
    <x v="3328"/>
    <x v="1609"/>
    <s v="2019"/>
    <d v="2019-09-22T00:00:00"/>
    <x v="0"/>
    <n v="1"/>
    <x v="1"/>
    <x v="1"/>
    <x v="0"/>
    <s v="Entire home/apt"/>
    <n v="2"/>
    <n v="139"/>
    <n v="139"/>
    <n v="1"/>
    <n v="31"/>
    <n v="124"/>
    <n v="1"/>
    <n v="6"/>
    <x v="1068"/>
    <x v="1502"/>
    <x v="41"/>
    <s v="f"/>
    <n v="1"/>
    <n v="0.11"/>
    <n v="0.11"/>
    <x v="42"/>
    <s v="Berg am LaimEntire home/apt2"/>
    <s v="Entire rental unitEntire home/aptBerg am Laim"/>
    <s v="Berg am LaimEntire rental unitEntire home/apt2"/>
  </r>
  <r>
    <x v="4180"/>
    <s v="Modern clean room  with beautiful garden terrace"/>
    <x v="3329"/>
    <x v="333"/>
    <s v="2015"/>
    <d v="2015-10-12T00:00:00"/>
    <x v="0"/>
    <n v="1"/>
    <x v="3"/>
    <x v="2"/>
    <x v="0"/>
    <s v="Entire home/apt"/>
    <n v="2"/>
    <n v="78"/>
    <n v="78"/>
    <n v="3"/>
    <n v="1125"/>
    <n v="78"/>
    <n v="5"/>
    <n v="24"/>
    <x v="1095"/>
    <x v="1538"/>
    <x v="6"/>
    <s v="f"/>
    <n v="1"/>
    <n v="0.27"/>
    <n v="0.27"/>
    <x v="6"/>
    <s v="MaxvorstadtEntire home/apt2"/>
    <s v="Entire rental unitEntire home/aptMaxvorstadt"/>
    <s v="MaxvorstadtEntire rental unitEntire home/apt2"/>
  </r>
  <r>
    <x v="4181"/>
    <s v="Helle u. sch√∂ne 2-Zimmer-Wohnung"/>
    <x v="3330"/>
    <x v="1610"/>
    <s v="2021"/>
    <d v="2021-06-11T00:00:00"/>
    <x v="0"/>
    <n v="1"/>
    <x v="3"/>
    <x v="13"/>
    <x v="0"/>
    <s v="Entire home/apt"/>
    <n v="3"/>
    <m/>
    <n v="119.2"/>
    <n v="2"/>
    <n v="1125"/>
    <n v="0"/>
    <n v="3"/>
    <n v="6"/>
    <x v="54"/>
    <x v="1539"/>
    <x v="33"/>
    <s v="f"/>
    <n v="1"/>
    <n v="0.15"/>
    <n v="0.15"/>
    <x v="33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4182"/>
    <s v="Einzelzimmer Standard"/>
    <x v="2183"/>
    <x v="1148"/>
    <s v="2022"/>
    <d v="2022-04-11T00:00:00"/>
    <x v="0"/>
    <n v="7"/>
    <x v="11"/>
    <x v="20"/>
    <x v="29"/>
    <s v="Private room"/>
    <n v="1"/>
    <n v="115"/>
    <n v="115"/>
    <n v="1"/>
    <n v="30"/>
    <n v="225"/>
    <n v="1"/>
    <n v="6"/>
    <x v="989"/>
    <x v="1383"/>
    <x v="41"/>
    <s v="t"/>
    <n v="7"/>
    <n v="0.11"/>
    <n v="0.11"/>
    <x v="42"/>
    <s v="Altstadt-LehelPrivate room1"/>
    <s v="Room in hotelPrivate roomAltstadt-Lehel"/>
    <s v="Altstadt-LehelRoom in hotelPrivate room1"/>
  </r>
  <r>
    <x v="4183"/>
    <s v="Premium Single Room"/>
    <x v="2183"/>
    <x v="1148"/>
    <s v="2022"/>
    <d v="2022-04-11T00:00:00"/>
    <x v="0"/>
    <n v="7"/>
    <x v="11"/>
    <x v="20"/>
    <x v="29"/>
    <s v="Private room"/>
    <n v="1"/>
    <n v="165"/>
    <n v="165"/>
    <n v="1"/>
    <n v="30"/>
    <n v="232"/>
    <n v="0"/>
    <n v="0"/>
    <x v="0"/>
    <x v="0"/>
    <x v="38"/>
    <s v="t"/>
    <n v="7"/>
    <n v="0.88500000000000001"/>
    <m/>
    <x v="194"/>
    <s v="Altstadt-LehelPrivate room1"/>
    <s v="Room in hotelPrivate roomAltstadt-Lehel"/>
    <s v="Altstadt-LehelRoom in hotelPrivate room1"/>
  </r>
  <r>
    <x v="4184"/>
    <s v="Economy Double Room with shared bath"/>
    <x v="2183"/>
    <x v="1148"/>
    <s v="2022"/>
    <d v="2022-04-11T00:00:00"/>
    <x v="0"/>
    <n v="7"/>
    <x v="11"/>
    <x v="20"/>
    <x v="29"/>
    <s v="Private room"/>
    <n v="2"/>
    <n v="120"/>
    <n v="120"/>
    <n v="1"/>
    <n v="30"/>
    <n v="184"/>
    <n v="0"/>
    <n v="0"/>
    <x v="0"/>
    <x v="0"/>
    <x v="38"/>
    <s v="t"/>
    <n v="7"/>
    <n v="0.88500000000000001"/>
    <m/>
    <x v="193"/>
    <s v="Altstadt-LehelPrivate room2"/>
    <s v="Room in hotelPrivate roomAltstadt-Lehel"/>
    <s v="Altstadt-LehelRoom in hotelPrivate room2"/>
  </r>
  <r>
    <x v="4185"/>
    <s v="Standard Double Room"/>
    <x v="2183"/>
    <x v="1148"/>
    <s v="2022"/>
    <d v="2022-04-11T00:00:00"/>
    <x v="0"/>
    <n v="7"/>
    <x v="11"/>
    <x v="20"/>
    <x v="29"/>
    <s v="Private room"/>
    <n v="2"/>
    <n v="215"/>
    <n v="215"/>
    <n v="1"/>
    <n v="30"/>
    <n v="241"/>
    <n v="0"/>
    <n v="0"/>
    <x v="0"/>
    <x v="0"/>
    <x v="38"/>
    <s v="t"/>
    <n v="7"/>
    <n v="0.88500000000000001"/>
    <m/>
    <x v="193"/>
    <s v="Altstadt-LehelPrivate room2"/>
    <s v="Room in hotelPrivate roomAltstadt-Lehel"/>
    <s v="Altstadt-LehelRoom in hotelPrivate room2"/>
  </r>
  <r>
    <x v="4186"/>
    <s v="Premium Double Room"/>
    <x v="2183"/>
    <x v="1148"/>
    <s v="2022"/>
    <d v="2022-04-11T00:00:00"/>
    <x v="0"/>
    <n v="7"/>
    <x v="11"/>
    <x v="20"/>
    <x v="29"/>
    <s v="Private room"/>
    <n v="2"/>
    <m/>
    <n v="225.35714285714286"/>
    <n v="1"/>
    <n v="30"/>
    <n v="241"/>
    <n v="0"/>
    <n v="0"/>
    <x v="54"/>
    <x v="0"/>
    <x v="38"/>
    <s v="t"/>
    <n v="7"/>
    <n v="0.88500000000000001"/>
    <m/>
    <x v="193"/>
    <s v="Altstadt-LehelPrivate room2"/>
    <s v="Room in hotelPrivate roomAltstadt-Lehel"/>
    <s v="Altstadt-LehelRoom in hotelPrivate room2"/>
  </r>
  <r>
    <x v="4187"/>
    <s v="Junior Suite"/>
    <x v="2183"/>
    <x v="1148"/>
    <s v="2022"/>
    <d v="2022-04-11T00:00:00"/>
    <x v="0"/>
    <n v="7"/>
    <x v="11"/>
    <x v="20"/>
    <x v="29"/>
    <s v="Private room"/>
    <n v="2"/>
    <n v="335"/>
    <n v="335"/>
    <n v="1"/>
    <n v="30"/>
    <n v="243"/>
    <n v="1"/>
    <n v="0"/>
    <x v="0"/>
    <x v="0"/>
    <x v="43"/>
    <s v="t"/>
    <n v="7"/>
    <n v="0.06"/>
    <n v="0.06"/>
    <x v="44"/>
    <s v="Altstadt-LehelPrivate room2"/>
    <s v="Room in hotelPrivate roomAltstadt-Lehel"/>
    <s v="Altstadt-LehelRoom in hotelPrivate room2"/>
  </r>
  <r>
    <x v="4188"/>
    <s v="Splendid rooms"/>
    <x v="2865"/>
    <x v="299"/>
    <s v="2014"/>
    <d v="2014-11-28T00:00:00"/>
    <x v="0"/>
    <n v="5"/>
    <x v="5"/>
    <x v="6"/>
    <x v="2"/>
    <s v="Private room"/>
    <n v="2"/>
    <n v="162"/>
    <n v="162"/>
    <n v="2"/>
    <n v="1125"/>
    <n v="179"/>
    <n v="2"/>
    <n v="0"/>
    <x v="0"/>
    <x v="0"/>
    <x v="43"/>
    <s v="f"/>
    <n v="3"/>
    <n v="0.11"/>
    <n v="0.11"/>
    <x v="44"/>
    <s v="Neuhausen-NymphenburgPrivate room2"/>
    <s v="Private room in rental unitPrivate roomNeuhausen-Nymphenburg"/>
    <s v="Neuhausen-NymphenburgPrivate room in rental unitPrivate room2"/>
  </r>
  <r>
    <x v="4189"/>
    <s v="Sch√∂nes Zimmer in Altbauwohnung"/>
    <x v="3331"/>
    <x v="65"/>
    <s v="2015"/>
    <d v="2015-11-17T00:00:00"/>
    <x v="0"/>
    <n v="1"/>
    <x v="3"/>
    <x v="10"/>
    <x v="2"/>
    <s v="Private room"/>
    <n v="1"/>
    <m/>
    <n v="115.25925925925925"/>
    <n v="4"/>
    <n v="60"/>
    <n v="0"/>
    <n v="0"/>
    <n v="0"/>
    <x v="54"/>
    <x v="0"/>
    <x v="38"/>
    <s v="f"/>
    <n v="1"/>
    <n v="0.93427536231884045"/>
    <m/>
    <x v="246"/>
    <s v="Ludwigsvorstadt-IsarvorstadtPrivate room1"/>
    <s v="Private room in rental unitPrivate roomLudwigsvorstadt-Isarvorstadt"/>
    <s v="Ludwigsvorstadt-IsarvorstadtPrivate room in rental unitPrivate room1"/>
  </r>
  <r>
    <x v="4190"/>
    <s v=". Cozy Room with lovely Loggia ."/>
    <x v="3332"/>
    <x v="507"/>
    <s v="2023"/>
    <d v="2023-07-12T00:00:00"/>
    <x v="0"/>
    <n v="1"/>
    <x v="3"/>
    <x v="19"/>
    <x v="2"/>
    <s v="Private room"/>
    <n v="2"/>
    <m/>
    <n v="74.862068965517238"/>
    <n v="1"/>
    <n v="45"/>
    <n v="0"/>
    <n v="14"/>
    <n v="0"/>
    <x v="54"/>
    <x v="0"/>
    <x v="41"/>
    <s v="f"/>
    <n v="1"/>
    <n v="0.69"/>
    <n v="0.69"/>
    <x v="42"/>
    <s v="Milbertshofen-Am HartPrivate room2"/>
    <s v="Private room in rental unitPrivate roomMilbertshofen-Am Hart"/>
    <s v="Milbertshofen-Am HartPrivate room in rental unitPrivate room2"/>
  </r>
  <r>
    <x v="4191"/>
    <s v="Zentral und gr√ºn altes Viertel"/>
    <x v="3333"/>
    <x v="942"/>
    <s v="2017"/>
    <d v="2017-04-10T00:00:00"/>
    <x v="0"/>
    <n v="1"/>
    <x v="3"/>
    <x v="9"/>
    <x v="0"/>
    <s v="Entire home/apt"/>
    <n v="4"/>
    <n v="195"/>
    <n v="195"/>
    <n v="2"/>
    <n v="30"/>
    <n v="20"/>
    <n v="33"/>
    <n v="150"/>
    <x v="1096"/>
    <x v="1540"/>
    <x v="41"/>
    <s v="f"/>
    <n v="1"/>
    <n v="1.66"/>
    <n v="1.66"/>
    <x v="42"/>
    <s v="Au-HaidhausenEntire home/apt4"/>
    <s v="Entire rental unitEntire home/aptAu-Haidhausen"/>
    <s v="Au-HaidhausenEntire rental unitEntire home/apt4"/>
  </r>
  <r>
    <x v="4192"/>
    <s v="Artist's Studio"/>
    <x v="3334"/>
    <x v="1611"/>
    <s v="2023"/>
    <d v="2023-07-14T00:00:00"/>
    <x v="0"/>
    <n v="1"/>
    <x v="1"/>
    <x v="9"/>
    <x v="0"/>
    <s v="Entire home/apt"/>
    <n v="1"/>
    <m/>
    <n v="85.4"/>
    <n v="1"/>
    <n v="27"/>
    <n v="0"/>
    <n v="4"/>
    <n v="0"/>
    <x v="54"/>
    <x v="0"/>
    <x v="24"/>
    <s v="f"/>
    <n v="1"/>
    <n v="0.22"/>
    <n v="0.22"/>
    <x v="24"/>
    <s v="Au-HaidhausenEntire home/apt1"/>
    <s v="Entire rental unitEntire home/aptAu-Haidhausen"/>
    <s v="Au-HaidhausenEntire rental unitEntire home/apt1"/>
  </r>
  <r>
    <x v="4193"/>
    <s v="CityApartment:15min to Marienplatz/Central Station"/>
    <x v="3335"/>
    <x v="1034"/>
    <s v="2023"/>
    <d v="2023-07-12T00:00:00"/>
    <x v="0"/>
    <n v="1"/>
    <x v="3"/>
    <x v="19"/>
    <x v="8"/>
    <s v="Entire home/apt"/>
    <n v="2"/>
    <n v="63"/>
    <n v="63"/>
    <n v="4.9000000000000004"/>
    <n v="1125"/>
    <n v="265"/>
    <n v="17"/>
    <n v="110"/>
    <x v="144"/>
    <x v="163"/>
    <x v="66"/>
    <s v="t"/>
    <n v="1"/>
    <n v="0.85"/>
    <n v="0.85"/>
    <x v="78"/>
    <s v="Milbertshofen-Am HartEntire home/apt2"/>
    <s v="Entire condoEntire home/aptMilbertshofen-Am Hart"/>
    <s v="Milbertshofen-Am HartEntire condoEntire home/apt2"/>
  </r>
  <r>
    <x v="4194"/>
    <s v="ganze Wohnung in M√ºnchen"/>
    <x v="3336"/>
    <x v="121"/>
    <s v="2015"/>
    <d v="2015-05-16T00:00:00"/>
    <x v="0"/>
    <n v="1"/>
    <x v="3"/>
    <x v="15"/>
    <x v="0"/>
    <s v="Entire home/apt"/>
    <n v="4"/>
    <m/>
    <n v="205.46153846153845"/>
    <n v="3"/>
    <n v="30"/>
    <n v="0"/>
    <n v="23"/>
    <n v="54"/>
    <x v="54"/>
    <x v="1541"/>
    <x v="68"/>
    <s v="f"/>
    <n v="1"/>
    <n v="1.1599999999999999"/>
    <n v="1.1599999999999999"/>
    <x v="80"/>
    <s v="ObergiesingEntire home/apt4"/>
    <s v="Entire rental unitEntire home/aptObergiesing"/>
    <s v="ObergiesingEntire rental unitEntire home/apt4"/>
  </r>
  <r>
    <x v="4195"/>
    <s v="Apartment in Munich, 10' from Oktoberfest"/>
    <x v="3337"/>
    <x v="471"/>
    <s v="2021"/>
    <d v="2021-10-09T00:00:00"/>
    <x v="0"/>
    <n v="1"/>
    <x v="3"/>
    <x v="8"/>
    <x v="0"/>
    <s v="Entire home/apt"/>
    <n v="4"/>
    <m/>
    <n v="251.94594594594594"/>
    <n v="1"/>
    <n v="1125"/>
    <n v="0"/>
    <n v="1"/>
    <n v="0"/>
    <x v="54"/>
    <x v="0"/>
    <x v="41"/>
    <s v="f"/>
    <n v="1"/>
    <n v="0.06"/>
    <n v="0.06"/>
    <x v="42"/>
    <s v="BogenhausenEntire home/apt4"/>
    <s v="Entire rental unitEntire home/aptBogenhausen"/>
    <s v="BogenhausenEntire rental unitEntire home/apt4"/>
  </r>
  <r>
    <x v="4196"/>
    <s v="Neubauwohng am Truderinger Wald"/>
    <x v="3338"/>
    <x v="764"/>
    <s v="2017"/>
    <d v="2017-07-02T00:00:00"/>
    <x v="1"/>
    <n v="3"/>
    <x v="9"/>
    <x v="12"/>
    <x v="0"/>
    <s v="Entire home/apt"/>
    <n v="4"/>
    <n v="79"/>
    <n v="79"/>
    <n v="90"/>
    <n v="1090"/>
    <n v="365"/>
    <n v="3"/>
    <n v="255"/>
    <x v="17"/>
    <x v="17"/>
    <x v="41"/>
    <s v="f"/>
    <n v="3"/>
    <n v="0.28000000000000003"/>
    <n v="0.28000000000000003"/>
    <x v="42"/>
    <s v="Ramersdorf-PerlachEntire home/apt4"/>
    <s v="Entire rental unitEntire home/aptRamersdorf-Perlach"/>
    <s v="Ramersdorf-PerlachEntire rental unitEntire home/apt4"/>
  </r>
  <r>
    <x v="4197"/>
    <s v="Ruhiges Zimmer am olympiapark"/>
    <x v="3339"/>
    <x v="1612"/>
    <s v="2021"/>
    <d v="2021-12-23T00:00:00"/>
    <x v="0"/>
    <n v="1"/>
    <x v="3"/>
    <x v="6"/>
    <x v="2"/>
    <s v="Private room"/>
    <n v="1"/>
    <n v="62"/>
    <n v="62"/>
    <n v="1"/>
    <n v="700"/>
    <n v="269"/>
    <n v="3"/>
    <n v="6"/>
    <x v="274"/>
    <x v="338"/>
    <x v="56"/>
    <s v="f"/>
    <n v="1"/>
    <n v="0.15"/>
    <n v="0.15"/>
    <x v="63"/>
    <s v="Neuhausen-NymphenburgPrivate room1"/>
    <s v="Private room in rental unitPrivate roomNeuhausen-Nymphenburg"/>
    <s v="Neuhausen-NymphenburgPrivate room in rental unitPrivate room1"/>
  </r>
  <r>
    <x v="4198"/>
    <s v="1-Zimmer Neubauwohnung am Truderinger Wald"/>
    <x v="3338"/>
    <x v="764"/>
    <s v="2017"/>
    <d v="2017-07-02T00:00:00"/>
    <x v="1"/>
    <n v="3"/>
    <x v="9"/>
    <x v="17"/>
    <x v="0"/>
    <s v="Entire home/apt"/>
    <n v="2"/>
    <n v="69"/>
    <n v="69"/>
    <n v="90"/>
    <n v="1090"/>
    <n v="365"/>
    <n v="0"/>
    <n v="0"/>
    <x v="0"/>
    <x v="0"/>
    <x v="38"/>
    <s v="f"/>
    <n v="3"/>
    <n v="0.81029411764705872"/>
    <m/>
    <x v="168"/>
    <s v="Tudering-RiemEntire home/apt2"/>
    <s v="Entire rental unitEntire home/aptTudering-Riem"/>
    <s v="Tudering-RiemEntire rental unitEntire home/apt2"/>
  </r>
  <r>
    <x v="4199"/>
    <s v="Furnished apartment ideal for long-term living"/>
    <x v="3340"/>
    <x v="137"/>
    <s v="2023"/>
    <d v="2023-01-19T00:00:00"/>
    <x v="0"/>
    <n v="3"/>
    <x v="7"/>
    <x v="12"/>
    <x v="0"/>
    <s v="Entire home/apt"/>
    <n v="2"/>
    <m/>
    <n v="96.666666666666671"/>
    <n v="183"/>
    <n v="365"/>
    <n v="0"/>
    <n v="0"/>
    <n v="0"/>
    <x v="54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4200"/>
    <s v="Sch√∂ne Wohnung, Innenstadtlage Schwanthalerh√∂he"/>
    <x v="3341"/>
    <x v="626"/>
    <s v="2013"/>
    <d v="2013-07-16T00:00:00"/>
    <x v="0"/>
    <n v="1"/>
    <x v="3"/>
    <x v="7"/>
    <x v="0"/>
    <s v="Entire home/apt"/>
    <n v="3"/>
    <n v="169"/>
    <n v="169"/>
    <n v="3"/>
    <n v="60"/>
    <n v="9"/>
    <n v="10"/>
    <n v="60"/>
    <x v="1097"/>
    <x v="1542"/>
    <x v="5"/>
    <s v="f"/>
    <n v="1"/>
    <n v="0.84"/>
    <n v="0.84"/>
    <x v="5"/>
    <s v="Schwanthalerh√∂heEntire home/apt3"/>
    <s v="Entire rental unitEntire home/aptSchwanthalerh√∂he"/>
    <s v="Schwanthalerh√∂heEntire rental unitEntire home/apt3"/>
  </r>
  <r>
    <x v="4201"/>
    <s v="Apartment &quot;Christa&quot; Design by Matteo Thun"/>
    <x v="515"/>
    <x v="367"/>
    <s v="2015"/>
    <d v="2015-12-17T00:00:00"/>
    <x v="0"/>
    <n v="23"/>
    <x v="19"/>
    <x v="10"/>
    <x v="0"/>
    <s v="Entire home/apt"/>
    <n v="3"/>
    <m/>
    <n v="173"/>
    <n v="1"/>
    <n v="1125"/>
    <n v="0"/>
    <n v="9"/>
    <n v="42"/>
    <x v="54"/>
    <x v="1543"/>
    <x v="4"/>
    <s v="t"/>
    <n v="23"/>
    <n v="0.47"/>
    <n v="0.47"/>
    <x v="4"/>
    <s v="Ludwigsvorstadt-IsarvorstadtEntire home/apt3"/>
    <s v="Entire rental unitEntire home/aptLudwigsvorstadt-Isarvorstadt"/>
    <s v="Ludwigsvorstadt-IsarvorstadtEntire rental unitEntire home/apt3"/>
  </r>
  <r>
    <x v="4202"/>
    <s v="Zimmer in Laim"/>
    <x v="3342"/>
    <x v="1613"/>
    <s v="2018"/>
    <d v="2018-08-29T00:00:00"/>
    <x v="1"/>
    <n v="1"/>
    <x v="2"/>
    <x v="21"/>
    <x v="2"/>
    <s v="Private room"/>
    <n v="2"/>
    <n v="73"/>
    <n v="73"/>
    <n v="2"/>
    <n v="7"/>
    <n v="11"/>
    <n v="12"/>
    <n v="60"/>
    <x v="264"/>
    <x v="325"/>
    <x v="41"/>
    <s v="f"/>
    <n v="1"/>
    <n v="0.66"/>
    <n v="0.66"/>
    <x v="42"/>
    <s v="LaimPrivate room2"/>
    <s v="Private room in rental unitPrivate roomLaim"/>
    <s v="LaimPrivate room in rental unitPrivate room2"/>
  </r>
  <r>
    <x v="4203"/>
    <s v="Large Apartment with 3 rooms"/>
    <x v="3343"/>
    <x v="1614"/>
    <s v="2014"/>
    <d v="2014-04-20T00:00:00"/>
    <x v="0"/>
    <n v="2"/>
    <x v="0"/>
    <x v="10"/>
    <x v="0"/>
    <s v="Entire home/apt"/>
    <n v="4"/>
    <n v="283"/>
    <n v="283"/>
    <n v="2"/>
    <n v="365"/>
    <n v="32"/>
    <n v="21"/>
    <n v="48"/>
    <x v="1098"/>
    <x v="1544"/>
    <x v="10"/>
    <s v="f"/>
    <n v="2"/>
    <n v="1.05"/>
    <n v="1.05"/>
    <x v="10"/>
    <s v="Ludwigsvorstadt-IsarvorstadtEntire home/apt4"/>
    <s v="Entire rental unitEntire home/aptLudwigsvorstadt-Isarvorstadt"/>
    <s v="Ludwigsvorstadt-IsarvorstadtEntire rental unitEntire home/apt4"/>
  </r>
  <r>
    <x v="4204"/>
    <s v="Gro√ües Zimmer, ruhig, stadtnah"/>
    <x v="1938"/>
    <x v="908"/>
    <s v="2021"/>
    <d v="2021-07-14T00:00:00"/>
    <x v="1"/>
    <n v="2"/>
    <x v="2"/>
    <x v="24"/>
    <x v="2"/>
    <s v="Private room"/>
    <n v="1"/>
    <n v="47"/>
    <n v="47"/>
    <n v="14"/>
    <n v="365"/>
    <n v="230"/>
    <n v="4"/>
    <n v="56"/>
    <x v="1099"/>
    <x v="1545"/>
    <x v="41"/>
    <s v="f"/>
    <n v="2"/>
    <n v="0.2"/>
    <n v="0.2"/>
    <x v="42"/>
    <s v="Aubing-Lochhausen-LangwiedPrivate room1"/>
    <s v="Private room in rental unitPrivate roomAubing-Lochhausen-Langwied"/>
    <s v="Aubing-Lochhausen-LangwiedPrivate room in rental unitPrivate room1"/>
  </r>
  <r>
    <x v="4205"/>
    <s v="Idyllisches Gartenh√§uschen"/>
    <x v="3344"/>
    <x v="17"/>
    <s v="2013"/>
    <d v="2013-11-28T00:00:00"/>
    <x v="0"/>
    <n v="1"/>
    <x v="2"/>
    <x v="12"/>
    <x v="42"/>
    <s v="Entire home/apt"/>
    <n v="2"/>
    <n v="86"/>
    <n v="86"/>
    <n v="1"/>
    <n v="365"/>
    <n v="333"/>
    <n v="15"/>
    <n v="48"/>
    <x v="1100"/>
    <x v="1546"/>
    <x v="6"/>
    <s v="f"/>
    <n v="1"/>
    <n v="0.74"/>
    <n v="0.74"/>
    <x v="6"/>
    <s v="Ramersdorf-PerlachEntire home/apt2"/>
    <s v="Entire cabinEntire home/aptRamersdorf-Perlach"/>
    <s v="Ramersdorf-PerlachEntire cabinEntire home/apt2"/>
  </r>
  <r>
    <x v="4206"/>
    <s v="Central: 1 min walk Eng Garden, 5 min to Old Town"/>
    <x v="3345"/>
    <x v="1615"/>
    <s v="2016"/>
    <d v="2016-06-11T00:00:00"/>
    <x v="0"/>
    <n v="1"/>
    <x v="2"/>
    <x v="2"/>
    <x v="0"/>
    <s v="Entire home/apt"/>
    <n v="2"/>
    <n v="93"/>
    <n v="93"/>
    <n v="3"/>
    <n v="365"/>
    <n v="80"/>
    <n v="51"/>
    <n v="144"/>
    <x v="1101"/>
    <x v="1547"/>
    <x v="2"/>
    <s v="f"/>
    <n v="1"/>
    <n v="2.5499999999999998"/>
    <n v="2.5499999999999998"/>
    <x v="2"/>
    <s v="MaxvorstadtEntire home/apt2"/>
    <s v="Entire rental unitEntire home/aptMaxvorstadt"/>
    <s v="MaxvorstadtEntire rental unitEntire home/apt2"/>
  </r>
  <r>
    <x v="4207"/>
    <s v="3 Zimmerwohnung Schwabing Nord"/>
    <x v="3346"/>
    <x v="173"/>
    <s v="2023"/>
    <d v="2023-07-16T00:00:00"/>
    <x v="0"/>
    <n v="1"/>
    <x v="2"/>
    <x v="16"/>
    <x v="0"/>
    <s v="Entire home/apt"/>
    <n v="4"/>
    <n v="158"/>
    <n v="158"/>
    <n v="3"/>
    <n v="14"/>
    <n v="75"/>
    <n v="13"/>
    <n v="78"/>
    <x v="1102"/>
    <x v="1548"/>
    <x v="41"/>
    <s v="f"/>
    <n v="1"/>
    <n v="1.22"/>
    <n v="1.22"/>
    <x v="42"/>
    <s v="Schwabing-FreimannEntire home/apt4"/>
    <s v="Entire rental unitEntire home/aptSchwabing-Freimann"/>
    <s v="Schwabing-FreimannEntire rental unitEntire home/apt4"/>
  </r>
  <r>
    <x v="4208"/>
    <s v="Cozy equipped motorhome"/>
    <x v="3347"/>
    <x v="1180"/>
    <s v="2019"/>
    <d v="2019-10-08T00:00:00"/>
    <x v="0"/>
    <n v="1"/>
    <x v="3"/>
    <x v="13"/>
    <x v="15"/>
    <s v="Entire home/apt"/>
    <n v="3"/>
    <n v="78"/>
    <n v="78"/>
    <n v="4"/>
    <n v="365"/>
    <n v="87"/>
    <n v="0"/>
    <n v="0"/>
    <x v="0"/>
    <x v="0"/>
    <x v="38"/>
    <s v="f"/>
    <n v="1"/>
    <s v=""/>
    <m/>
    <x v="40"/>
    <s v="Thalkirchen-Obersendling-Forstenried-F√ºrstenried-SollnEntire home/apt3"/>
    <s v="Camper/RVEntire home/aptThalkirchen-Obersendling-Forstenried-F√ºrstenried-Solln"/>
    <s v="Thalkirchen-Obersendling-Forstenried-F√ºrstenried-SollnCamper/RVEntire home/apt3"/>
  </r>
  <r>
    <x v="4209"/>
    <s v="Private Room in Munich center"/>
    <x v="3348"/>
    <x v="1616"/>
    <s v="2018"/>
    <d v="2018-07-20T00:00:00"/>
    <x v="0"/>
    <n v="1"/>
    <x v="0"/>
    <x v="10"/>
    <x v="2"/>
    <s v="Private room"/>
    <n v="2"/>
    <n v="77"/>
    <n v="77"/>
    <n v="10"/>
    <n v="365"/>
    <n v="43"/>
    <n v="3"/>
    <n v="40"/>
    <x v="1103"/>
    <x v="1549"/>
    <x v="41"/>
    <s v="f"/>
    <n v="1"/>
    <n v="0.16"/>
    <n v="0.16"/>
    <x v="42"/>
    <s v="Ludwigsvorstadt-IsarvorstadtPrivate room2"/>
    <s v="Private room in rental unitPrivate roomLudwigsvorstadt-Isarvorstadt"/>
    <s v="Ludwigsvorstadt-IsarvorstadtPrivate room in rental unitPrivate room2"/>
  </r>
  <r>
    <x v="4210"/>
    <s v="Quiet central ROOM near Isar"/>
    <x v="3349"/>
    <x v="886"/>
    <s v="2015"/>
    <d v="2015-09-27T00:00:00"/>
    <x v="0"/>
    <n v="1"/>
    <x v="3"/>
    <x v="9"/>
    <x v="2"/>
    <s v="Private room"/>
    <n v="4"/>
    <m/>
    <n v="100"/>
    <n v="2"/>
    <n v="20"/>
    <n v="0"/>
    <n v="78"/>
    <n v="102"/>
    <x v="54"/>
    <x v="307"/>
    <x v="61"/>
    <s v="f"/>
    <n v="1"/>
    <n v="3.94"/>
    <n v="3.94"/>
    <x v="70"/>
    <s v="Au-HaidhausenPrivate room4"/>
    <s v="Private room in rental unitPrivate roomAu-Haidhausen"/>
    <s v="Au-HaidhausenPrivate room in rental unitPrivate room4"/>
  </r>
  <r>
    <x v="4211"/>
    <s v="Sunny, Luxe, Quiet in Herzogpark"/>
    <x v="1022"/>
    <x v="626"/>
    <s v="2015"/>
    <d v="2015-12-17T00:00:00"/>
    <x v="0"/>
    <n v="6"/>
    <x v="9"/>
    <x v="8"/>
    <x v="0"/>
    <s v="Entire home/apt"/>
    <n v="4"/>
    <n v="225"/>
    <n v="225"/>
    <n v="6"/>
    <n v="365"/>
    <n v="8"/>
    <n v="18"/>
    <n v="108"/>
    <x v="1104"/>
    <x v="1550"/>
    <x v="13"/>
    <s v="f"/>
    <n v="3"/>
    <n v="0.91"/>
    <n v="0.91"/>
    <x v="13"/>
    <s v="BogenhausenEntire home/apt4"/>
    <s v="Entire rental unitEntire home/aptBogenhausen"/>
    <s v="BogenhausenEntire rental unitEntire home/apt4"/>
  </r>
  <r>
    <x v="4212"/>
    <s v="DesignLiving12 mit 2 Schlafzimmer, U-Bahn und Isar"/>
    <x v="3105"/>
    <x v="137"/>
    <s v="2013"/>
    <d v="2013-08-27T00:00:00"/>
    <x v="0"/>
    <n v="5"/>
    <x v="11"/>
    <x v="13"/>
    <x v="0"/>
    <s v="Entire home/apt"/>
    <n v="4"/>
    <n v="77"/>
    <n v="77"/>
    <n v="14"/>
    <n v="365"/>
    <n v="313"/>
    <n v="5"/>
    <n v="28"/>
    <x v="1105"/>
    <x v="1551"/>
    <x v="6"/>
    <s v="f"/>
    <n v="5"/>
    <n v="0.26"/>
    <n v="0.26"/>
    <x v="6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213"/>
    <s v="Zentrale, helle 2 ZiWo (U2/U3)"/>
    <x v="3350"/>
    <x v="453"/>
    <s v="2012"/>
    <d v="2012-08-31T00:00:00"/>
    <x v="0"/>
    <n v="1"/>
    <x v="3"/>
    <x v="5"/>
    <x v="0"/>
    <s v="Entire home/apt"/>
    <n v="3"/>
    <m/>
    <n v="131.9655172413793"/>
    <n v="4"/>
    <n v="7"/>
    <n v="0"/>
    <n v="0"/>
    <n v="0"/>
    <x v="54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4214"/>
    <s v="Schickes Logis - Riem Arcaden"/>
    <x v="3351"/>
    <x v="185"/>
    <s v="2020"/>
    <d v="2020-02-08T00:00:00"/>
    <x v="0"/>
    <n v="1"/>
    <x v="3"/>
    <x v="17"/>
    <x v="0"/>
    <s v="Entire home/apt"/>
    <n v="2"/>
    <n v="130"/>
    <n v="130"/>
    <n v="1"/>
    <n v="365"/>
    <n v="226"/>
    <n v="12"/>
    <n v="72"/>
    <x v="443"/>
    <x v="583"/>
    <x v="33"/>
    <s v="f"/>
    <n v="1"/>
    <n v="1.05"/>
    <n v="1.05"/>
    <x v="33"/>
    <s v="Tudering-RiemEntire home/apt2"/>
    <s v="Entire rental unitEntire home/aptTudering-Riem"/>
    <s v="Tudering-RiemEntire rental unitEntire home/apt2"/>
  </r>
  <r>
    <x v="4215"/>
    <s v="Sch√∂ne Wohnung, ruhige Lage"/>
    <x v="3352"/>
    <x v="1617"/>
    <s v="2019"/>
    <d v="2019-03-26T00:00:00"/>
    <x v="1"/>
    <n v="1"/>
    <x v="3"/>
    <x v="2"/>
    <x v="0"/>
    <s v="Entire home/apt"/>
    <n v="2"/>
    <m/>
    <n v="136.95041322314049"/>
    <n v="1"/>
    <n v="7"/>
    <n v="0"/>
    <n v="8"/>
    <n v="48"/>
    <x v="54"/>
    <x v="1552"/>
    <x v="41"/>
    <s v="f"/>
    <n v="1"/>
    <n v="0.78"/>
    <n v="0.78"/>
    <x v="42"/>
    <s v="MaxvorstadtEntire home/apt2"/>
    <s v="Entire rental unitEntire home/aptMaxvorstadt"/>
    <s v="MaxvorstadtEntire rental unitEntire home/apt2"/>
  </r>
  <r>
    <x v="4216"/>
    <s v="Charmantes Studio in Schwabing"/>
    <x v="3353"/>
    <x v="1618"/>
    <s v="2014"/>
    <d v="2014-07-27T00:00:00"/>
    <x v="0"/>
    <n v="1"/>
    <x v="3"/>
    <x v="16"/>
    <x v="0"/>
    <s v="Entire home/apt"/>
    <n v="2"/>
    <m/>
    <n v="119.73170731707317"/>
    <n v="14"/>
    <n v="365"/>
    <n v="0"/>
    <n v="1"/>
    <n v="0"/>
    <x v="54"/>
    <x v="0"/>
    <x v="43"/>
    <s v="f"/>
    <n v="1"/>
    <n v="0.05"/>
    <n v="0.05"/>
    <x v="44"/>
    <s v="Schwabing-FreimannEntire home/apt2"/>
    <s v="Entire rental unitEntire home/aptSchwabing-Freimann"/>
    <s v="Schwabing-FreimannEntire rental unitEntire home/apt2"/>
  </r>
  <r>
    <x v="4217"/>
    <s v="Wohnung zentral N√§he Oktoberfest"/>
    <x v="3354"/>
    <x v="102"/>
    <s v="2023"/>
    <d v="2023-07-18T00:00:00"/>
    <x v="0"/>
    <n v="1"/>
    <x v="3"/>
    <x v="7"/>
    <x v="0"/>
    <s v="Entire home/apt"/>
    <n v="4"/>
    <m/>
    <n v="316.26086956521738"/>
    <n v="2"/>
    <n v="31"/>
    <n v="0"/>
    <n v="3"/>
    <n v="0"/>
    <x v="54"/>
    <x v="0"/>
    <x v="21"/>
    <s v="f"/>
    <n v="1"/>
    <n v="0.15"/>
    <n v="0.15"/>
    <x v="21"/>
    <s v="Schwanthalerh√∂heEntire home/apt4"/>
    <s v="Entire rental unitEntire home/aptSchwanthalerh√∂he"/>
    <s v="Schwanthalerh√∂heEntire rental unitEntire home/apt4"/>
  </r>
  <r>
    <x v="4218"/>
    <s v="Einzimmerwohnung"/>
    <x v="3355"/>
    <x v="1619"/>
    <s v="2021"/>
    <d v="2021-07-21T00:00:00"/>
    <x v="0"/>
    <n v="1"/>
    <x v="1"/>
    <x v="12"/>
    <x v="0"/>
    <s v="Entire home/apt"/>
    <n v="4"/>
    <n v="126"/>
    <n v="126"/>
    <n v="3"/>
    <n v="15"/>
    <n v="81"/>
    <n v="0"/>
    <n v="0"/>
    <x v="0"/>
    <x v="0"/>
    <x v="38"/>
    <s v="f"/>
    <n v="1"/>
    <n v="1.111224489795918"/>
    <m/>
    <x v="277"/>
    <s v="Ramersdorf-PerlachEntire home/apt4"/>
    <s v="Entire rental unitEntire home/aptRamersdorf-Perlach"/>
    <s v="Ramersdorf-PerlachEntire rental unitEntire home/apt4"/>
  </r>
  <r>
    <x v="4219"/>
    <s v="15 min to Oktoberfest - Central Room"/>
    <x v="3356"/>
    <x v="82"/>
    <s v="2016"/>
    <d v="2016-02-05T00:00:00"/>
    <x v="0"/>
    <n v="1"/>
    <x v="3"/>
    <x v="16"/>
    <x v="2"/>
    <s v="Private room"/>
    <n v="2"/>
    <m/>
    <n v="102.57142857142857"/>
    <n v="1"/>
    <n v="365"/>
    <n v="0"/>
    <n v="2"/>
    <n v="0"/>
    <x v="54"/>
    <x v="0"/>
    <x v="98"/>
    <s v="f"/>
    <n v="1"/>
    <n v="0.11"/>
    <n v="0.11"/>
    <x v="191"/>
    <s v="Schwabing-FreimannPrivate room2"/>
    <s v="Private room in rental unitPrivate roomSchwabing-Freimann"/>
    <s v="Schwabing-FreimannPrivate room in rental unitPrivate room2"/>
  </r>
  <r>
    <x v="4220"/>
    <s v="Bright apt. with roof terrace"/>
    <x v="3357"/>
    <x v="1620"/>
    <s v="2015"/>
    <d v="2015-07-12T00:00:00"/>
    <x v="0"/>
    <n v="1"/>
    <x v="3"/>
    <x v="12"/>
    <x v="0"/>
    <s v="Entire home/apt"/>
    <n v="2"/>
    <n v="80"/>
    <n v="80"/>
    <n v="9.3000000000000007"/>
    <n v="1125"/>
    <n v="61"/>
    <n v="6"/>
    <n v="0"/>
    <x v="0"/>
    <x v="0"/>
    <x v="41"/>
    <s v="f"/>
    <n v="1"/>
    <n v="0.33"/>
    <n v="0.33"/>
    <x v="42"/>
    <s v="Ramersdorf-PerlachEntire home/apt2"/>
    <s v="Entire rental unitEntire home/aptRamersdorf-Perlach"/>
    <s v="Ramersdorf-PerlachEntire rental unitEntire home/apt2"/>
  </r>
  <r>
    <x v="4221"/>
    <s v="Room DanWelden 602"/>
    <x v="3319"/>
    <x v="595"/>
    <s v="2023"/>
    <d v="2023-07-08T00:00:00"/>
    <x v="2"/>
    <n v="13"/>
    <x v="17"/>
    <x v="10"/>
    <x v="0"/>
    <s v="Entire home/apt"/>
    <n v="2"/>
    <n v="82"/>
    <n v="82"/>
    <n v="3"/>
    <n v="1125"/>
    <n v="58"/>
    <n v="40"/>
    <n v="168"/>
    <x v="1106"/>
    <x v="1553"/>
    <x v="29"/>
    <s v="f"/>
    <n v="3"/>
    <n v="1.99"/>
    <n v="1.99"/>
    <x v="29"/>
    <s v="Ludwigsvorstadt-IsarvorstadtEntire home/apt2"/>
    <s v="Entire rental unitEntire home/aptLudwigsvorstadt-Isarvorstadt"/>
    <s v="Ludwigsvorstadt-IsarvorstadtEntire rental unitEntire home/apt2"/>
  </r>
  <r>
    <x v="4222"/>
    <s v="Modern Comfy Big Contemporary Flat"/>
    <x v="3358"/>
    <x v="1621"/>
    <s v="2015"/>
    <d v="2015-08-06T00:00:00"/>
    <x v="0"/>
    <n v="1"/>
    <x v="2"/>
    <x v="17"/>
    <x v="0"/>
    <s v="Entire home/apt"/>
    <n v="3"/>
    <n v="95"/>
    <n v="95"/>
    <n v="1"/>
    <n v="1125"/>
    <n v="134"/>
    <n v="0"/>
    <n v="0"/>
    <x v="0"/>
    <x v="0"/>
    <x v="38"/>
    <s v="f"/>
    <n v="1"/>
    <n v="0.81029411764705872"/>
    <m/>
    <x v="278"/>
    <s v="Tudering-RiemEntire home/apt3"/>
    <s v="Entire rental unitEntire home/aptTudering-Riem"/>
    <s v="Tudering-RiemEntire rental unitEntire home/apt3"/>
  </r>
  <r>
    <x v="4223"/>
    <s v="Room Schwanthaler 603"/>
    <x v="3319"/>
    <x v="595"/>
    <s v="2023"/>
    <d v="2023-07-08T00:00:00"/>
    <x v="2"/>
    <n v="13"/>
    <x v="17"/>
    <x v="10"/>
    <x v="0"/>
    <s v="Entire home/apt"/>
    <n v="3"/>
    <n v="69"/>
    <n v="69"/>
    <n v="3"/>
    <n v="1125"/>
    <n v="55"/>
    <n v="42"/>
    <n v="174"/>
    <x v="1107"/>
    <x v="1554"/>
    <x v="33"/>
    <s v="f"/>
    <n v="3"/>
    <n v="2.1"/>
    <n v="2.1"/>
    <x v="33"/>
    <s v="Ludwigsvorstadt-IsarvorstadtEntire home/apt3"/>
    <s v="Entire rental unitEntire home/aptLudwigsvorstadt-Isarvorstadt"/>
    <s v="Ludwigsvorstadt-IsarvorstadtEntire rental unitEntire home/apt3"/>
  </r>
  <r>
    <x v="4224"/>
    <s v="Cozy City Centre Apartment"/>
    <x v="3359"/>
    <x v="1251"/>
    <s v="2015"/>
    <d v="2015-03-26T00:00:00"/>
    <x v="0"/>
    <n v="1"/>
    <x v="3"/>
    <x v="20"/>
    <x v="0"/>
    <s v="Entire home/apt"/>
    <n v="4"/>
    <m/>
    <n v="370.44"/>
    <n v="2"/>
    <n v="1125"/>
    <n v="0"/>
    <n v="3"/>
    <n v="0"/>
    <x v="54"/>
    <x v="0"/>
    <x v="41"/>
    <s v="f"/>
    <n v="1"/>
    <n v="0.15"/>
    <n v="0.15"/>
    <x v="42"/>
    <s v="Altstadt-LehelEntire home/apt4"/>
    <s v="Entire rental unitEntire home/aptAltstadt-Lehel"/>
    <s v="Altstadt-LehelEntire rental unitEntire home/apt4"/>
  </r>
  <r>
    <x v="4225"/>
    <s v="DesignPerle an der Bavaria"/>
    <x v="3360"/>
    <x v="310"/>
    <s v="2015"/>
    <d v="2015-01-13T00:00:00"/>
    <x v="0"/>
    <n v="1"/>
    <x v="3"/>
    <x v="10"/>
    <x v="0"/>
    <s v="Entire home/apt"/>
    <n v="4"/>
    <n v="143"/>
    <n v="143"/>
    <n v="1"/>
    <n v="21"/>
    <n v="345"/>
    <n v="7"/>
    <n v="42"/>
    <x v="1108"/>
    <x v="1555"/>
    <x v="41"/>
    <s v="f"/>
    <n v="1"/>
    <n v="0.68"/>
    <n v="0.68"/>
    <x v="42"/>
    <s v="Ludwigsvorstadt-IsarvorstadtEntire home/apt4"/>
    <s v="Entire rental unitEntire home/aptLudwigsvorstadt-Isarvorstadt"/>
    <s v="Ludwigsvorstadt-IsarvorstadtEntire rental unitEntire home/apt4"/>
  </r>
  <r>
    <x v="4226"/>
    <s v="Modern full apartment Oktoberfest"/>
    <x v="3361"/>
    <x v="1622"/>
    <s v="2016"/>
    <d v="2016-05-26T00:00:00"/>
    <x v="0"/>
    <n v="1"/>
    <x v="3"/>
    <x v="4"/>
    <x v="0"/>
    <s v="Entire home/apt"/>
    <n v="4"/>
    <n v="1027"/>
    <n v="1027"/>
    <n v="3"/>
    <n v="20"/>
    <n v="88"/>
    <n v="0"/>
    <n v="0"/>
    <x v="0"/>
    <x v="0"/>
    <x v="38"/>
    <s v="f"/>
    <n v="1"/>
    <n v="0.60201834862385328"/>
    <m/>
    <x v="279"/>
    <s v="Sendling-WestparkEntire home/apt4"/>
    <s v="Entire rental unitEntire home/aptSendling-Westpark"/>
    <s v="Sendling-WestparkEntire rental unitEntire home/apt4"/>
  </r>
  <r>
    <x v="4227"/>
    <s v="Bestlage und toller Ausblick"/>
    <x v="3362"/>
    <x v="1475"/>
    <s v="2015"/>
    <d v="2015-11-05T00:00:00"/>
    <x v="0"/>
    <n v="1"/>
    <x v="3"/>
    <x v="9"/>
    <x v="0"/>
    <s v="Entire home/apt"/>
    <n v="1"/>
    <n v="60"/>
    <n v="60"/>
    <n v="31"/>
    <n v="31"/>
    <n v="323"/>
    <n v="0"/>
    <n v="0"/>
    <x v="0"/>
    <x v="0"/>
    <x v="38"/>
    <s v="f"/>
    <n v="1"/>
    <n v="0.68531120331950202"/>
    <m/>
    <x v="169"/>
    <s v="Au-HaidhausenEntire home/apt1"/>
    <s v="Entire rental unitEntire home/aptAu-Haidhausen"/>
    <s v="Au-HaidhausenEntire rental unitEntire home/apt1"/>
  </r>
  <r>
    <x v="4228"/>
    <s v="Munich Gem Retreat"/>
    <x v="3363"/>
    <x v="14"/>
    <s v="2014"/>
    <d v="2014-04-30T00:00:00"/>
    <x v="1"/>
    <n v="1"/>
    <x v="3"/>
    <x v="8"/>
    <x v="0"/>
    <s v="Entire home/apt"/>
    <n v="2"/>
    <n v="77"/>
    <n v="77"/>
    <n v="1.9"/>
    <n v="365"/>
    <n v="3"/>
    <n v="35"/>
    <n v="126"/>
    <x v="189"/>
    <x v="226"/>
    <x v="47"/>
    <s v="t"/>
    <n v="1"/>
    <n v="1.91"/>
    <n v="1.91"/>
    <x v="48"/>
    <s v="BogenhausenEntire home/apt2"/>
    <s v="Entire rental unitEntire home/aptBogenhausen"/>
    <s v="BogenhausenEntire rental unitEntire home/apt2"/>
  </r>
  <r>
    <x v="4229"/>
    <s v="Klein und Fein Mittenrein"/>
    <x v="3364"/>
    <x v="1623"/>
    <s v="2016"/>
    <d v="2016-10-26T00:00:00"/>
    <x v="0"/>
    <n v="1"/>
    <x v="3"/>
    <x v="21"/>
    <x v="0"/>
    <s v="Entire home/apt"/>
    <n v="3"/>
    <n v="101"/>
    <n v="101"/>
    <n v="1"/>
    <n v="7"/>
    <n v="57"/>
    <n v="37"/>
    <n v="168"/>
    <x v="1109"/>
    <x v="1556"/>
    <x v="4"/>
    <s v="f"/>
    <n v="1"/>
    <n v="1.86"/>
    <n v="1.86"/>
    <x v="4"/>
    <s v="LaimEntire home/apt3"/>
    <s v="Entire rental unitEntire home/aptLaim"/>
    <s v="LaimEntire rental unitEntire home/apt3"/>
  </r>
  <r>
    <x v="4230"/>
    <s v="Zentrales City Apartment"/>
    <x v="3365"/>
    <x v="106"/>
    <s v="2013"/>
    <d v="2013-10-25T00:00:00"/>
    <x v="1"/>
    <n v="1"/>
    <x v="3"/>
    <x v="2"/>
    <x v="0"/>
    <s v="Entire home/apt"/>
    <n v="2"/>
    <n v="102"/>
    <n v="102"/>
    <n v="3"/>
    <n v="180"/>
    <n v="175"/>
    <n v="38"/>
    <n v="186"/>
    <x v="1110"/>
    <x v="1557"/>
    <x v="12"/>
    <s v="f"/>
    <n v="1"/>
    <n v="1.91"/>
    <n v="1.91"/>
    <x v="12"/>
    <s v="MaxvorstadtEntire home/apt2"/>
    <s v="Entire rental unitEntire home/aptMaxvorstadt"/>
    <s v="MaxvorstadtEntire rental unitEntire home/apt2"/>
  </r>
  <r>
    <x v="4231"/>
    <s v="Gem√ºtlich wohnen in der Leopoldstra√üe"/>
    <x v="3366"/>
    <x v="1270"/>
    <s v="2023"/>
    <d v="2023-07-21T00:00:00"/>
    <x v="0"/>
    <n v="1"/>
    <x v="3"/>
    <x v="16"/>
    <x v="0"/>
    <s v="Entire home/apt"/>
    <n v="2"/>
    <m/>
    <n v="119.73170731707317"/>
    <n v="2"/>
    <n v="1125"/>
    <n v="0"/>
    <n v="11"/>
    <n v="6"/>
    <x v="54"/>
    <x v="1558"/>
    <x v="18"/>
    <s v="f"/>
    <n v="1"/>
    <n v="0.59"/>
    <n v="0.59"/>
    <x v="18"/>
    <s v="Schwabing-FreimannEntire home/apt2"/>
    <s v="Entire rental unitEntire home/aptSchwabing-Freimann"/>
    <s v="Schwabing-FreimannEntire rental unitEntire home/apt2"/>
  </r>
  <r>
    <x v="4232"/>
    <s v="2 Zimmer Wohnung(Vitualienmarkt)"/>
    <x v="3367"/>
    <x v="93"/>
    <s v="2023"/>
    <d v="2023-05-13T00:00:00"/>
    <x v="0"/>
    <n v="1"/>
    <x v="2"/>
    <x v="20"/>
    <x v="0"/>
    <s v="Entire home/apt"/>
    <n v="3"/>
    <n v="441"/>
    <n v="441"/>
    <n v="1"/>
    <n v="365"/>
    <n v="362"/>
    <n v="4"/>
    <n v="6"/>
    <x v="163"/>
    <x v="189"/>
    <x v="73"/>
    <s v="t"/>
    <n v="1"/>
    <n v="0.22"/>
    <n v="0.22"/>
    <x v="87"/>
    <s v="Altstadt-LehelEntire home/apt3"/>
    <s v="Entire rental unitEntire home/aptAltstadt-Lehel"/>
    <s v="Altstadt-LehelEntire rental unitEntire home/apt3"/>
  </r>
  <r>
    <x v="4233"/>
    <s v="3 room apartment in lively area"/>
    <x v="3368"/>
    <x v="272"/>
    <s v="2013"/>
    <d v="2013-11-09T00:00:00"/>
    <x v="0"/>
    <n v="1"/>
    <x v="3"/>
    <x v="8"/>
    <x v="0"/>
    <s v="Entire home/apt"/>
    <n v="2"/>
    <m/>
    <n v="132.94117647058823"/>
    <n v="20"/>
    <n v="365"/>
    <n v="0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4234"/>
    <s v="One bedroom cozy apartment near Hauptbahnhof"/>
    <x v="3369"/>
    <x v="1624"/>
    <s v="2019"/>
    <d v="2019-09-06T00:00:00"/>
    <x v="0"/>
    <n v="1"/>
    <x v="3"/>
    <x v="21"/>
    <x v="0"/>
    <s v="Entire home/apt"/>
    <n v="2"/>
    <m/>
    <n v="113.06666666666666"/>
    <n v="2"/>
    <n v="1125"/>
    <n v="0"/>
    <n v="0"/>
    <n v="0"/>
    <x v="54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4235"/>
    <s v="Cosy G√§stezimmer in Traumlage"/>
    <x v="3370"/>
    <x v="1625"/>
    <s v="2019"/>
    <d v="2019-09-03T00:00:00"/>
    <x v="0"/>
    <n v="2"/>
    <x v="2"/>
    <x v="20"/>
    <x v="2"/>
    <s v="Private room"/>
    <n v="2"/>
    <m/>
    <n v="225.35714285714286"/>
    <n v="2"/>
    <n v="365"/>
    <n v="0"/>
    <n v="0"/>
    <n v="0"/>
    <x v="54"/>
    <x v="0"/>
    <x v="38"/>
    <s v="f"/>
    <n v="1"/>
    <n v="1.3512500000000005"/>
    <m/>
    <x v="280"/>
    <s v="Altstadt-LehelPrivate room2"/>
    <s v="Private room in rental unitPrivate roomAltstadt-Lehel"/>
    <s v="Altstadt-LehelPrivate room in rental unitPrivate room2"/>
  </r>
  <r>
    <x v="4236"/>
    <s v="Zentral ‚Ä¢ Liebevoll ‚Ä¢ Maisonette Appartment"/>
    <x v="3371"/>
    <x v="1097"/>
    <s v="2012"/>
    <d v="2012-05-31T00:00:00"/>
    <x v="1"/>
    <n v="1"/>
    <x v="1"/>
    <x v="2"/>
    <x v="0"/>
    <s v="Entire home/apt"/>
    <n v="2"/>
    <n v="71"/>
    <n v="71"/>
    <n v="2"/>
    <n v="1125"/>
    <n v="45"/>
    <n v="76"/>
    <n v="255"/>
    <x v="226"/>
    <x v="271"/>
    <x v="40"/>
    <s v="f"/>
    <n v="1"/>
    <n v="3.92"/>
    <n v="3.92"/>
    <x v="41"/>
    <s v="MaxvorstadtEntire home/apt2"/>
    <s v="Entire rental unitEntire home/aptMaxvorstadt"/>
    <s v="MaxvorstadtEntire rental unitEntire home/apt2"/>
  </r>
  <r>
    <x v="4237"/>
    <s v="Sch√∂ne 2 Zi Whg direkt am Wald"/>
    <x v="3372"/>
    <x v="741"/>
    <s v="2023"/>
    <d v="2023-07-23T00:00:00"/>
    <x v="0"/>
    <n v="1"/>
    <x v="3"/>
    <x v="16"/>
    <x v="0"/>
    <s v="Entire home/apt"/>
    <n v="2"/>
    <n v="98"/>
    <n v="98"/>
    <n v="5.4"/>
    <n v="365"/>
    <n v="152"/>
    <n v="2"/>
    <n v="10"/>
    <x v="1111"/>
    <x v="1559"/>
    <x v="41"/>
    <s v="f"/>
    <n v="1"/>
    <n v="0.13"/>
    <n v="0.13"/>
    <x v="42"/>
    <s v="Schwabing-FreimannEntire home/apt2"/>
    <s v="Entire rental unitEntire home/aptSchwabing-Freimann"/>
    <s v="Schwabing-FreimannEntire rental unitEntire home/apt2"/>
  </r>
  <r>
    <x v="4238"/>
    <s v="Luxurious flat in prime location/ zwei Zimmer"/>
    <x v="3373"/>
    <x v="9"/>
    <s v="2023"/>
    <d v="2023-07-20T00:00:00"/>
    <x v="0"/>
    <n v="1"/>
    <x v="3"/>
    <x v="20"/>
    <x v="1"/>
    <s v="Private room"/>
    <n v="2"/>
    <n v="210"/>
    <n v="210"/>
    <n v="2"/>
    <n v="1125"/>
    <n v="359"/>
    <n v="9"/>
    <n v="42"/>
    <x v="279"/>
    <x v="345"/>
    <x v="41"/>
    <s v="f"/>
    <n v="1"/>
    <n v="0.5"/>
    <n v="0.5"/>
    <x v="42"/>
    <s v="Altstadt-LehelPrivate room2"/>
    <s v="Private room in homePrivate roomAltstadt-Lehel"/>
    <s v="Altstadt-LehelPrivate room in homePrivate room2"/>
  </r>
  <r>
    <x v="4239"/>
    <s v="Gro√ües Zimmer an der U-Bahn Laimer Platz"/>
    <x v="3374"/>
    <x v="440"/>
    <s v="2018"/>
    <d v="2018-06-22T00:00:00"/>
    <x v="0"/>
    <n v="1"/>
    <x v="1"/>
    <x v="21"/>
    <x v="1"/>
    <s v="Private room"/>
    <n v="2"/>
    <m/>
    <n v="91.103448275862064"/>
    <n v="1"/>
    <n v="365"/>
    <n v="0"/>
    <n v="3"/>
    <n v="12"/>
    <x v="54"/>
    <x v="1560"/>
    <x v="41"/>
    <s v="f"/>
    <n v="1"/>
    <n v="0.17"/>
    <n v="0.17"/>
    <x v="42"/>
    <s v="LaimPrivate room2"/>
    <s v="Private room in homePrivate roomLaim"/>
    <s v="LaimPrivate room in homePrivate room2"/>
  </r>
  <r>
    <x v="4240"/>
    <s v="Wohnung in Au-Haidhausen"/>
    <x v="3375"/>
    <x v="618"/>
    <s v="2016"/>
    <d v="2016-08-30T00:00:00"/>
    <x v="0"/>
    <n v="1"/>
    <x v="3"/>
    <x v="9"/>
    <x v="0"/>
    <s v="Entire home/apt"/>
    <n v="3"/>
    <n v="170"/>
    <n v="170"/>
    <n v="4"/>
    <n v="365"/>
    <n v="164"/>
    <n v="1"/>
    <n v="0"/>
    <x v="0"/>
    <x v="0"/>
    <x v="41"/>
    <s v="f"/>
    <n v="1"/>
    <n v="0.05"/>
    <n v="0.05"/>
    <x v="42"/>
    <s v="Au-HaidhausenEntire home/apt3"/>
    <s v="Entire rental unitEntire home/aptAu-Haidhausen"/>
    <s v="Au-HaidhausenEntire rental unitEntire home/apt3"/>
  </r>
  <r>
    <x v="4241"/>
    <s v="Privatzimmer in West-Schwabing"/>
    <x v="2326"/>
    <x v="1220"/>
    <s v="2022"/>
    <d v="2022-06-27T00:00:00"/>
    <x v="1"/>
    <n v="7"/>
    <x v="11"/>
    <x v="5"/>
    <x v="4"/>
    <s v="Private room"/>
    <n v="2"/>
    <m/>
    <n v="83"/>
    <n v="1"/>
    <n v="365"/>
    <n v="141"/>
    <n v="0"/>
    <n v="0"/>
    <x v="54"/>
    <x v="0"/>
    <x v="38"/>
    <s v="f"/>
    <n v="7"/>
    <n v="0.89636363636363647"/>
    <m/>
    <x v="32"/>
    <s v="Schwabing-WestPrivate room2"/>
    <s v="Private room in condoPrivate roomSchwabing-West"/>
    <s v="Schwabing-WestPrivate room in condoPrivate room2"/>
  </r>
  <r>
    <x v="4242"/>
    <s v="Retro Camper Oktoberfest - delivery service"/>
    <x v="3376"/>
    <x v="131"/>
    <s v="2013"/>
    <d v="2013-10-28T00:00:00"/>
    <x v="0"/>
    <n v="1"/>
    <x v="3"/>
    <x v="20"/>
    <x v="15"/>
    <s v="Entire home/apt"/>
    <n v="2"/>
    <m/>
    <n v="202"/>
    <n v="2"/>
    <n v="365"/>
    <n v="0"/>
    <n v="0"/>
    <n v="0"/>
    <x v="54"/>
    <x v="0"/>
    <x v="38"/>
    <s v="t"/>
    <n v="1"/>
    <s v=""/>
    <m/>
    <x v="40"/>
    <s v="Altstadt-LehelEntire home/apt2"/>
    <s v="Camper/RVEntire home/aptAltstadt-Lehel"/>
    <s v="Altstadt-LehelCamper/RVEntire home/apt2"/>
  </r>
  <r>
    <x v="4243"/>
    <s v="Zimmer mit Bad nahe Messe"/>
    <x v="3377"/>
    <x v="266"/>
    <s v="2023"/>
    <d v="2023-07-24T00:00:00"/>
    <x v="0"/>
    <n v="1"/>
    <x v="3"/>
    <x v="17"/>
    <x v="1"/>
    <s v="Private room"/>
    <n v="1"/>
    <n v="45"/>
    <n v="45"/>
    <n v="2"/>
    <n v="7"/>
    <n v="235"/>
    <n v="39"/>
    <n v="174"/>
    <x v="1112"/>
    <x v="1561"/>
    <x v="3"/>
    <s v="f"/>
    <n v="1"/>
    <n v="1.97"/>
    <n v="1.97"/>
    <x v="3"/>
    <s v="Tudering-RiemPrivate room1"/>
    <s v="Private room in homePrivate roomTudering-Riem"/>
    <s v="Tudering-RiemPrivate room in homePrivate room1"/>
  </r>
  <r>
    <x v="4244"/>
    <s v="Wundersch√∂nes WG Zimmer"/>
    <x v="3378"/>
    <x v="196"/>
    <s v="2022"/>
    <d v="2022-06-10T00:00:00"/>
    <x v="0"/>
    <n v="1"/>
    <x v="3"/>
    <x v="15"/>
    <x v="2"/>
    <s v="Private room"/>
    <n v="1"/>
    <n v="57"/>
    <n v="57"/>
    <n v="10"/>
    <n v="60"/>
    <n v="76"/>
    <n v="0"/>
    <n v="0"/>
    <x v="0"/>
    <x v="0"/>
    <x v="38"/>
    <s v="f"/>
    <n v="1"/>
    <n v="0.95517857142857143"/>
    <m/>
    <x v="255"/>
    <s v="ObergiesingPrivate room1"/>
    <s v="Private room in rental unitPrivate roomObergiesing"/>
    <s v="ObergiesingPrivate room in rental unitPrivate room1"/>
  </r>
  <r>
    <x v="4245"/>
    <s v="Casa Paradiso - max. privacy + Oktoberfest-bus!"/>
    <x v="3295"/>
    <x v="103"/>
    <s v="2015"/>
    <d v="2015-05-26T00:00:00"/>
    <x v="0"/>
    <n v="2"/>
    <x v="2"/>
    <x v="13"/>
    <x v="9"/>
    <s v="Entire home/apt"/>
    <n v="10"/>
    <n v="280"/>
    <n v="280"/>
    <n v="2"/>
    <n v="200"/>
    <n v="333"/>
    <n v="2"/>
    <n v="6"/>
    <x v="508"/>
    <x v="673"/>
    <x v="41"/>
    <s v="f"/>
    <n v="2"/>
    <n v="0.1"/>
    <n v="0.1"/>
    <x v="42"/>
    <s v="Thalkirchen-Obersendling-Forstenried-F√ºrstenried-SollnEntire home/apt10"/>
    <s v="Entire homeEntire home/aptThalkirchen-Obersendling-Forstenried-F√ºrstenried-Solln"/>
    <s v="Thalkirchen-Obersendling-Forstenried-F√ºrstenried-SollnEntire homeEntire home/apt10"/>
  </r>
  <r>
    <x v="4246"/>
    <s v="2-Zimmer Wohnung im 4. Stock an der Isar"/>
    <x v="3379"/>
    <x v="397"/>
    <s v="2018"/>
    <d v="2018-04-25T00:00:00"/>
    <x v="1"/>
    <n v="1"/>
    <x v="3"/>
    <x v="11"/>
    <x v="0"/>
    <s v="Entire home/apt"/>
    <n v="4"/>
    <n v="160"/>
    <n v="160"/>
    <n v="2.2999999999999998"/>
    <n v="8"/>
    <n v="69"/>
    <n v="12"/>
    <n v="36"/>
    <x v="127"/>
    <x v="143"/>
    <x v="42"/>
    <s v="f"/>
    <n v="1"/>
    <n v="0.61"/>
    <n v="0.61"/>
    <x v="43"/>
    <s v="SendlingEntire home/apt4"/>
    <s v="Entire rental unitEntire home/aptSendling"/>
    <s v="SendlingEntire rental unitEntire home/apt4"/>
  </r>
  <r>
    <x v="4247"/>
    <s v="Private room Munich center"/>
    <x v="3380"/>
    <x v="1626"/>
    <s v="2019"/>
    <d v="2019-01-14T00:00:00"/>
    <x v="0"/>
    <n v="1"/>
    <x v="1"/>
    <x v="10"/>
    <x v="2"/>
    <s v="Private room"/>
    <n v="2"/>
    <n v="72"/>
    <n v="72"/>
    <n v="1"/>
    <n v="365"/>
    <n v="242"/>
    <n v="10"/>
    <n v="30"/>
    <x v="206"/>
    <x v="244"/>
    <x v="53"/>
    <s v="f"/>
    <n v="1"/>
    <n v="0.51"/>
    <n v="0.51"/>
    <x v="56"/>
    <s v="Ludwigsvorstadt-IsarvorstadtPrivate room2"/>
    <s v="Private room in rental unitPrivate roomLudwigsvorstadt-Isarvorstadt"/>
    <s v="Ludwigsvorstadt-IsarvorstadtPrivate room in rental unitPrivate room2"/>
  </r>
  <r>
    <x v="4248"/>
    <s v="Gem√ºtliches Zimmer in M√ºnchen"/>
    <x v="3381"/>
    <x v="190"/>
    <s v="2018"/>
    <d v="2018-01-26T00:00:00"/>
    <x v="1"/>
    <n v="1"/>
    <x v="3"/>
    <x v="14"/>
    <x v="2"/>
    <s v="Private room"/>
    <n v="1"/>
    <n v="62"/>
    <n v="62"/>
    <n v="1"/>
    <n v="100"/>
    <n v="164"/>
    <n v="23"/>
    <n v="102"/>
    <x v="771"/>
    <x v="1028"/>
    <x v="41"/>
    <s v="f"/>
    <n v="1"/>
    <n v="1.29"/>
    <n v="1.29"/>
    <x v="42"/>
    <s v="Untergiesing-HarlachingPrivate room1"/>
    <s v="Private room in rental unitPrivate roomUntergiesing-Harlaching"/>
    <s v="Untergiesing-HarlachingPrivate room in rental unitPrivate room1"/>
  </r>
  <r>
    <x v="4249"/>
    <s v="Peaceful, private Garden, quick to the city center"/>
    <x v="3382"/>
    <x v="159"/>
    <s v="2015"/>
    <d v="2015-06-19T00:00:00"/>
    <x v="1"/>
    <n v="1"/>
    <x v="3"/>
    <x v="15"/>
    <x v="0"/>
    <s v="Entire home/apt"/>
    <n v="4"/>
    <n v="104"/>
    <n v="104"/>
    <n v="2"/>
    <n v="30"/>
    <n v="16"/>
    <n v="17"/>
    <n v="60"/>
    <x v="701"/>
    <x v="938"/>
    <x v="11"/>
    <s v="f"/>
    <n v="1"/>
    <n v="0.92"/>
    <n v="0.92"/>
    <x v="11"/>
    <s v="ObergiesingEntire home/apt4"/>
    <s v="Entire rental unitEntire home/aptObergiesing"/>
    <s v="ObergiesingEntire rental unitEntire home/apt4"/>
  </r>
  <r>
    <x v="4250"/>
    <s v="Charmante 2 Zimmer Wohnung"/>
    <x v="3383"/>
    <x v="1627"/>
    <s v="2016"/>
    <d v="2016-08-08T00:00:00"/>
    <x v="0"/>
    <n v="1"/>
    <x v="1"/>
    <x v="2"/>
    <x v="0"/>
    <s v="Entire home/apt"/>
    <n v="2"/>
    <n v="190"/>
    <n v="190"/>
    <n v="14"/>
    <n v="1125"/>
    <n v="181"/>
    <n v="1"/>
    <n v="0"/>
    <x v="0"/>
    <x v="0"/>
    <x v="41"/>
    <s v="f"/>
    <n v="1"/>
    <n v="0.05"/>
    <n v="0.05"/>
    <x v="42"/>
    <s v="MaxvorstadtEntire home/apt2"/>
    <s v="Entire rental unitEntire home/aptMaxvorstadt"/>
    <s v="MaxvorstadtEntire rental unitEntire home/apt2"/>
  </r>
  <r>
    <x v="4251"/>
    <s v="Cozy central apartment!"/>
    <x v="3384"/>
    <x v="1628"/>
    <s v="2011"/>
    <d v="2011-12-27T00:00:00"/>
    <x v="0"/>
    <n v="1"/>
    <x v="4"/>
    <x v="15"/>
    <x v="0"/>
    <s v="Entire home/apt"/>
    <n v="2"/>
    <m/>
    <n v="126.88235294117646"/>
    <n v="7"/>
    <n v="30"/>
    <n v="0"/>
    <n v="0"/>
    <n v="0"/>
    <x v="54"/>
    <x v="0"/>
    <x v="38"/>
    <s v="t"/>
    <n v="1"/>
    <n v="0.75056451612903241"/>
    <m/>
    <x v="187"/>
    <s v="ObergiesingEntire home/apt2"/>
    <s v="Entire rental unitEntire home/aptObergiesing"/>
    <s v="ObergiesingEntire rental unitEntire home/apt2"/>
  </r>
  <r>
    <x v="4252"/>
    <s v="Zimmer in die N√§he von Messe M√ºnchen"/>
    <x v="3297"/>
    <x v="185"/>
    <s v="2016"/>
    <d v="2016-11-23T00:00:00"/>
    <x v="0"/>
    <n v="2"/>
    <x v="2"/>
    <x v="17"/>
    <x v="2"/>
    <s v="Private room"/>
    <n v="1"/>
    <n v="72"/>
    <n v="72"/>
    <n v="1"/>
    <n v="1125"/>
    <n v="267"/>
    <n v="3"/>
    <n v="0"/>
    <x v="0"/>
    <x v="0"/>
    <x v="41"/>
    <s v="f"/>
    <n v="2"/>
    <n v="0.16"/>
    <n v="0.16"/>
    <x v="42"/>
    <s v="Tudering-RiemPrivate room1"/>
    <s v="Private room in rental unitPrivate roomTudering-Riem"/>
    <s v="Tudering-RiemPrivate room in rental unitPrivate room1"/>
  </r>
  <r>
    <x v="4253"/>
    <s v="Cozy 3-room apartment"/>
    <x v="3385"/>
    <x v="80"/>
    <s v="2013"/>
    <d v="2013-04-02T00:00:00"/>
    <x v="0"/>
    <n v="1"/>
    <x v="1"/>
    <x v="16"/>
    <x v="0"/>
    <s v="Entire home/apt"/>
    <n v="2"/>
    <m/>
    <n v="119.73170731707317"/>
    <n v="28"/>
    <n v="180"/>
    <n v="0"/>
    <n v="1"/>
    <n v="0"/>
    <x v="54"/>
    <x v="0"/>
    <x v="41"/>
    <s v="f"/>
    <n v="1"/>
    <n v="0.06"/>
    <n v="0.06"/>
    <x v="42"/>
    <s v="Schwabing-FreimannEntire home/apt2"/>
    <s v="Entire rental unitEntire home/aptSchwabing-Freimann"/>
    <s v="Schwabing-FreimannEntire rental unitEntire home/apt2"/>
  </r>
  <r>
    <x v="4254"/>
    <s v="Quarto bem situado"/>
    <x v="3386"/>
    <x v="1629"/>
    <s v="2023"/>
    <d v="2023-07-26T00:00:00"/>
    <x v="0"/>
    <n v="2"/>
    <x v="1"/>
    <x v="19"/>
    <x v="2"/>
    <s v="Private room"/>
    <n v="2"/>
    <n v="120"/>
    <n v="120"/>
    <n v="1"/>
    <n v="365"/>
    <n v="363"/>
    <n v="0"/>
    <n v="0"/>
    <x v="0"/>
    <x v="0"/>
    <x v="38"/>
    <s v="f"/>
    <n v="2"/>
    <n v="1.0752830188679245"/>
    <m/>
    <x v="126"/>
    <s v="Milbertshofen-Am HartPrivate room2"/>
    <s v="Private room in rental unitPrivate roomMilbertshofen-Am Hart"/>
    <s v="Milbertshofen-Am HartPrivate room in rental unitPrivate room2"/>
  </r>
  <r>
    <x v="4255"/>
    <s v="Ruhiges Zimmer mit guter Anbindung zur nahen Messe"/>
    <x v="3387"/>
    <x v="190"/>
    <s v="2023"/>
    <d v="2023-01-26T00:00:00"/>
    <x v="1"/>
    <n v="1"/>
    <x v="3"/>
    <x v="17"/>
    <x v="4"/>
    <s v="Private room"/>
    <n v="1"/>
    <m/>
    <n v="91.615384615384613"/>
    <n v="1"/>
    <n v="1"/>
    <n v="133"/>
    <n v="16"/>
    <n v="66"/>
    <x v="54"/>
    <x v="1562"/>
    <x v="41"/>
    <s v="f"/>
    <n v="1"/>
    <n v="0.85"/>
    <n v="0.85"/>
    <x v="42"/>
    <s v="Tudering-RiemPrivate room1"/>
    <s v="Private room in condoPrivate roomTudering-Riem"/>
    <s v="Tudering-RiemPrivate room in condoPrivate room1"/>
  </r>
  <r>
    <x v="4256"/>
    <s v="Oktoberfest flat for 5 people"/>
    <x v="3388"/>
    <x v="184"/>
    <s v="2016"/>
    <d v="2016-09-07T00:00:00"/>
    <x v="0"/>
    <n v="1"/>
    <x v="2"/>
    <x v="24"/>
    <x v="0"/>
    <s v="Entire home/apt"/>
    <n v="5"/>
    <m/>
    <n v="330"/>
    <n v="3"/>
    <n v="16"/>
    <n v="0"/>
    <n v="2"/>
    <n v="12"/>
    <x v="54"/>
    <x v="429"/>
    <x v="41"/>
    <s v="f"/>
    <n v="1"/>
    <n v="0.35"/>
    <n v="0.35"/>
    <x v="42"/>
    <s v="Aubing-Lochhausen-LangwiedEntire home/apt5"/>
    <s v="Entire rental unitEntire home/aptAubing-Lochhausen-Langwied"/>
    <s v="Aubing-Lochhausen-LangwiedEntire rental unitEntire home/apt5"/>
  </r>
  <r>
    <x v="4257"/>
    <s v="Euro 45 Cuorlieto 1"/>
    <x v="3389"/>
    <x v="347"/>
    <s v="2023"/>
    <d v="2023-05-18T00:00:00"/>
    <x v="0"/>
    <n v="6"/>
    <x v="7"/>
    <x v="21"/>
    <x v="2"/>
    <s v="Private room"/>
    <n v="1"/>
    <m/>
    <n v="69.357142857142861"/>
    <n v="30"/>
    <n v="365"/>
    <n v="0"/>
    <n v="0"/>
    <n v="0"/>
    <x v="54"/>
    <x v="0"/>
    <x v="38"/>
    <s v="f"/>
    <n v="2"/>
    <n v="0.9395"/>
    <m/>
    <x v="131"/>
    <s v="LaimPrivate room1"/>
    <s v="Private room in rental unitPrivate roomLaim"/>
    <s v="LaimPrivate room in rental unitPrivate room1"/>
  </r>
  <r>
    <x v="4258"/>
    <s v="Single Studio + Gym &amp; Concierge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3"/>
    <n v="10"/>
    <x v="249"/>
    <x v="303"/>
    <x v="33"/>
    <s v="t"/>
    <n v="78"/>
    <n v="0.16"/>
    <n v="0.16"/>
    <x v="33"/>
    <s v="Aubing-Lochhausen-LangwiedEntire home/apt1"/>
    <s v="Entire serviced apartmentEntire home/aptAubing-Lochhausen-Langwied"/>
    <s v="Aubing-Lochhausen-LangwiedEntire serviced apartmentEntire home/apt1"/>
  </r>
  <r>
    <x v="4259"/>
    <s v="Single Studio + Gym &amp; Concierge !"/>
    <x v="2187"/>
    <x v="1151"/>
    <s v="2020"/>
    <d v="2020-11-25T00:00:00"/>
    <x v="0"/>
    <n v="136"/>
    <x v="31"/>
    <x v="24"/>
    <x v="23"/>
    <s v="Entire home/apt"/>
    <n v="1"/>
    <n v="66"/>
    <n v="66"/>
    <n v="3.7"/>
    <n v="180"/>
    <n v="165"/>
    <n v="2"/>
    <n v="16"/>
    <x v="1113"/>
    <x v="1563"/>
    <x v="53"/>
    <s v="t"/>
    <n v="78"/>
    <n v="0.21"/>
    <n v="0.21"/>
    <x v="56"/>
    <s v="Aubing-Lochhausen-LangwiedEntire home/apt1"/>
    <s v="Entire serviced apartmentEntire home/aptAubing-Lochhausen-Langwied"/>
    <s v="Aubing-Lochhausen-LangwiedEntire serviced apartmentEntire home/apt1"/>
  </r>
  <r>
    <x v="4260"/>
    <s v="Room close to Oktoberfest"/>
    <x v="3390"/>
    <x v="105"/>
    <s v="2019"/>
    <d v="2019-07-07T00:00:00"/>
    <x v="0"/>
    <n v="1"/>
    <x v="0"/>
    <x v="7"/>
    <x v="2"/>
    <s v="Private room"/>
    <n v="2"/>
    <n v="190"/>
    <n v="190"/>
    <n v="2"/>
    <n v="365"/>
    <n v="90"/>
    <n v="1"/>
    <n v="0"/>
    <x v="0"/>
    <x v="0"/>
    <x v="41"/>
    <s v="f"/>
    <n v="1"/>
    <n v="0.05"/>
    <n v="0.05"/>
    <x v="42"/>
    <s v="Schwanthalerh√∂hePrivate room2"/>
    <s v="Private room in rental unitPrivate roomSchwanthalerh√∂he"/>
    <s v="Schwanthalerh√∂hePrivate room in rental unitPrivate room2"/>
  </r>
  <r>
    <x v="4261"/>
    <s v="2,5 Dachgeschoss Wohnung"/>
    <x v="3391"/>
    <x v="1630"/>
    <s v="2023"/>
    <d v="2023-07-13T00:00:00"/>
    <x v="0"/>
    <n v="1"/>
    <x v="3"/>
    <x v="12"/>
    <x v="0"/>
    <s v="Entire home/apt"/>
    <n v="3"/>
    <n v="75"/>
    <n v="75"/>
    <n v="90"/>
    <n v="365"/>
    <n v="267"/>
    <n v="0"/>
    <n v="0"/>
    <x v="0"/>
    <x v="0"/>
    <x v="38"/>
    <s v="f"/>
    <n v="1"/>
    <n v="1.111224489795918"/>
    <m/>
    <x v="170"/>
    <s v="Ramersdorf-PerlachEntire home/apt3"/>
    <s v="Entire rental unitEntire home/aptRamersdorf-Perlach"/>
    <s v="Ramersdorf-PerlachEntire rental unitEntire home/apt3"/>
  </r>
  <r>
    <x v="4262"/>
    <s v="Great Room to Relax"/>
    <x v="3392"/>
    <x v="1631"/>
    <s v="2015"/>
    <d v="2015-10-31T00:00:00"/>
    <x v="1"/>
    <n v="1"/>
    <x v="2"/>
    <x v="3"/>
    <x v="1"/>
    <s v="Private room"/>
    <n v="2"/>
    <n v="75"/>
    <n v="75"/>
    <n v="2"/>
    <n v="365"/>
    <n v="40"/>
    <n v="21"/>
    <n v="90"/>
    <x v="70"/>
    <x v="69"/>
    <x v="5"/>
    <s v="f"/>
    <n v="1"/>
    <n v="1.17"/>
    <n v="1.17"/>
    <x v="5"/>
    <s v="Pasing-ObermenzingPrivate room2"/>
    <s v="Private room in homePrivate roomPasing-Obermenzing"/>
    <s v="Pasing-ObermenzingPrivate room in homePrivate room2"/>
  </r>
  <r>
    <x v="4263"/>
    <s v="*deluXe 2 rooms City apartment*"/>
    <x v="1690"/>
    <x v="304"/>
    <s v="2015"/>
    <d v="2015-05-24T00:00:00"/>
    <x v="0"/>
    <n v="2"/>
    <x v="2"/>
    <x v="11"/>
    <x v="0"/>
    <s v="Entire home/apt"/>
    <n v="2"/>
    <m/>
    <n v="134.39024390243901"/>
    <n v="3"/>
    <n v="365"/>
    <n v="0"/>
    <n v="9"/>
    <n v="0"/>
    <x v="54"/>
    <x v="0"/>
    <x v="4"/>
    <s v="f"/>
    <n v="2"/>
    <n v="0.49"/>
    <n v="0.49"/>
    <x v="4"/>
    <s v="SendlingEntire home/apt2"/>
    <s v="Entire rental unitEntire home/aptSendling"/>
    <s v="SendlingEntire rental unitEntire home/apt2"/>
  </r>
  <r>
    <x v="4264"/>
    <s v="Sch√∂ne Altbau Wohnung Schwabing"/>
    <x v="3393"/>
    <x v="333"/>
    <s v="2013"/>
    <d v="2013-09-26T00:00:00"/>
    <x v="0"/>
    <n v="1"/>
    <x v="2"/>
    <x v="5"/>
    <x v="0"/>
    <s v="Entire home/apt"/>
    <n v="2"/>
    <m/>
    <n v="130.20238095238096"/>
    <n v="8.1"/>
    <n v="365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4265"/>
    <s v="Loft appartement green oasis - cozy + comfy 80qm"/>
    <x v="2110"/>
    <x v="262"/>
    <s v="2014"/>
    <d v="2014-08-11T00:00:00"/>
    <x v="1"/>
    <n v="2"/>
    <x v="2"/>
    <x v="15"/>
    <x v="0"/>
    <s v="Entire home/apt"/>
    <n v="2"/>
    <n v="117"/>
    <n v="117"/>
    <n v="4"/>
    <n v="100"/>
    <n v="16"/>
    <n v="6"/>
    <n v="48"/>
    <x v="1114"/>
    <x v="1564"/>
    <x v="41"/>
    <s v="f"/>
    <n v="2"/>
    <n v="0.77"/>
    <n v="0.77"/>
    <x v="42"/>
    <s v="ObergiesingEntire home/apt2"/>
    <s v="Entire rental unitEntire home/aptObergiesing"/>
    <s v="ObergiesingEntire rental unitEntire home/apt2"/>
  </r>
  <r>
    <x v="4266"/>
    <s v="Wundersch√∂nes Apartment"/>
    <x v="3394"/>
    <x v="468"/>
    <s v="2018"/>
    <d v="2018-05-04T00:00:00"/>
    <x v="1"/>
    <n v="1"/>
    <x v="3"/>
    <x v="2"/>
    <x v="0"/>
    <s v="Entire home/apt"/>
    <n v="2"/>
    <n v="145"/>
    <n v="145"/>
    <n v="1"/>
    <n v="365"/>
    <n v="94"/>
    <n v="20"/>
    <n v="90"/>
    <x v="1115"/>
    <x v="1565"/>
    <x v="41"/>
    <s v="f"/>
    <n v="1"/>
    <n v="1.0900000000000001"/>
    <n v="1.0900000000000001"/>
    <x v="42"/>
    <s v="MaxvorstadtEntire home/apt2"/>
    <s v="Entire rental unitEntire home/aptMaxvorstadt"/>
    <s v="MaxvorstadtEntire rental unitEntire home/apt2"/>
  </r>
  <r>
    <x v="4267"/>
    <s v="Wohnung M√ºnchen Sendling"/>
    <x v="3395"/>
    <x v="225"/>
    <s v="2023"/>
    <d v="2023-07-30T00:00:00"/>
    <x v="0"/>
    <n v="1"/>
    <x v="2"/>
    <x v="13"/>
    <x v="0"/>
    <s v="Entire home/apt"/>
    <n v="4"/>
    <n v="145"/>
    <n v="145"/>
    <n v="3"/>
    <n v="7"/>
    <n v="339"/>
    <n v="2"/>
    <n v="12"/>
    <x v="1116"/>
    <x v="1566"/>
    <x v="41"/>
    <s v="f"/>
    <n v="1"/>
    <n v="0.19"/>
    <n v="0.19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268"/>
    <s v="Apartment in Munich"/>
    <x v="3396"/>
    <x v="1632"/>
    <s v="2017"/>
    <d v="2017-03-31T00:00:00"/>
    <x v="0"/>
    <n v="1"/>
    <x v="3"/>
    <x v="3"/>
    <x v="0"/>
    <s v="Entire home/apt"/>
    <n v="2"/>
    <m/>
    <n v="100.36111111111111"/>
    <n v="10"/>
    <n v="56"/>
    <n v="0"/>
    <n v="0"/>
    <n v="0"/>
    <x v="54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4269"/>
    <s v="Cosy Bavarian Style Family Home"/>
    <x v="973"/>
    <x v="602"/>
    <s v="2016"/>
    <d v="2016-08-24T00:00:00"/>
    <x v="1"/>
    <n v="2"/>
    <x v="1"/>
    <x v="23"/>
    <x v="9"/>
    <s v="Entire home/apt"/>
    <n v="7"/>
    <n v="405"/>
    <n v="405"/>
    <n v="4"/>
    <n v="50"/>
    <n v="171"/>
    <n v="15"/>
    <n v="72"/>
    <x v="1117"/>
    <x v="1567"/>
    <x v="17"/>
    <s v="f"/>
    <n v="2"/>
    <n v="0.76"/>
    <n v="0.76"/>
    <x v="17"/>
    <s v="Allach-UntermenzingEntire home/apt7"/>
    <s v="Entire homeEntire home/aptAllach-Untermenzing"/>
    <s v="Allach-UntermenzingEntire homeEntire home/apt7"/>
  </r>
  <r>
    <x v="4270"/>
    <s v="50m to the Oktoberfest Penthouse, still very quiet"/>
    <x v="3072"/>
    <x v="7"/>
    <s v="2021"/>
    <d v="2021-08-02T00:00:00"/>
    <x v="0"/>
    <n v="3"/>
    <x v="1"/>
    <x v="10"/>
    <x v="0"/>
    <s v="Entire home/apt"/>
    <n v="6"/>
    <m/>
    <n v="302.39999999999998"/>
    <n v="32"/>
    <n v="365"/>
    <n v="0"/>
    <n v="8"/>
    <n v="255"/>
    <x v="54"/>
    <x v="1568"/>
    <x v="41"/>
    <s v="t"/>
    <n v="2"/>
    <n v="0.44"/>
    <n v="0.44"/>
    <x v="42"/>
    <s v="Ludwigsvorstadt-IsarvorstadtEntire home/apt6"/>
    <s v="Entire rental unitEntire home/aptLudwigsvorstadt-Isarvorstadt"/>
    <s v="Ludwigsvorstadt-IsarvorstadtEntire rental unitEntire home/apt6"/>
  </r>
  <r>
    <x v="4271"/>
    <s v="Wundersch√∂nes Penthouse/ Munich"/>
    <x v="432"/>
    <x v="319"/>
    <s v="2013"/>
    <d v="2013-04-10T00:00:00"/>
    <x v="1"/>
    <n v="2"/>
    <x v="2"/>
    <x v="2"/>
    <x v="0"/>
    <s v="Entire home/apt"/>
    <n v="4"/>
    <m/>
    <n v="217.40579710144928"/>
    <n v="3"/>
    <n v="365"/>
    <n v="0"/>
    <n v="0"/>
    <n v="0"/>
    <x v="54"/>
    <x v="0"/>
    <x v="38"/>
    <s v="f"/>
    <n v="2"/>
    <n v="0.90774086378737473"/>
    <m/>
    <x v="269"/>
    <s v="MaxvorstadtEntire home/apt4"/>
    <s v="Entire rental unitEntire home/aptMaxvorstadt"/>
    <s v="MaxvorstadtEntire rental unitEntire home/apt4"/>
  </r>
  <r>
    <x v="4272"/>
    <s v="Cozy Room 20 min City Center (Household with Cats)"/>
    <x v="3397"/>
    <x v="283"/>
    <s v="2015"/>
    <d v="2015-12-07T00:00:00"/>
    <x v="1"/>
    <n v="1"/>
    <x v="3"/>
    <x v="13"/>
    <x v="2"/>
    <s v="Private room"/>
    <n v="2"/>
    <n v="41"/>
    <n v="41"/>
    <n v="1"/>
    <n v="20"/>
    <n v="120"/>
    <n v="51"/>
    <n v="240"/>
    <x v="310"/>
    <x v="384"/>
    <x v="69"/>
    <s v="f"/>
    <n v="1"/>
    <n v="2.78"/>
    <n v="2.78"/>
    <x v="8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273"/>
    <s v="Cozy apartment, walking distance to Octoberfest"/>
    <x v="3398"/>
    <x v="1382"/>
    <s v="2023"/>
    <d v="2023-07-31T00:00:00"/>
    <x v="0"/>
    <n v="1"/>
    <x v="3"/>
    <x v="11"/>
    <x v="0"/>
    <s v="Entire home/apt"/>
    <n v="4"/>
    <n v="354"/>
    <n v="354"/>
    <n v="2"/>
    <n v="365"/>
    <n v="245"/>
    <n v="8"/>
    <n v="24"/>
    <x v="1118"/>
    <x v="1569"/>
    <x v="41"/>
    <s v="f"/>
    <n v="1"/>
    <n v="0.41"/>
    <n v="0.41"/>
    <x v="42"/>
    <s v="SendlingEntire home/apt4"/>
    <s v="Entire rental unitEntire home/aptSendling"/>
    <s v="SendlingEntire rental unitEntire home/apt4"/>
  </r>
  <r>
    <x v="4274"/>
    <s v="Green Munich"/>
    <x v="3399"/>
    <x v="1633"/>
    <s v="2012"/>
    <d v="2012-09-12T00:00:00"/>
    <x v="0"/>
    <n v="1"/>
    <x v="3"/>
    <x v="3"/>
    <x v="1"/>
    <s v="Private room"/>
    <n v="2"/>
    <n v="81"/>
    <n v="81"/>
    <n v="2"/>
    <n v="14"/>
    <n v="349"/>
    <n v="2"/>
    <n v="12"/>
    <x v="367"/>
    <x v="471"/>
    <x v="41"/>
    <s v="f"/>
    <n v="1"/>
    <n v="0.22"/>
    <n v="0.22"/>
    <x v="42"/>
    <s v="Pasing-ObermenzingPrivate room2"/>
    <s v="Private room in homePrivate roomPasing-Obermenzing"/>
    <s v="Pasing-ObermenzingPrivate room in homePrivate room2"/>
  </r>
  <r>
    <x v="4275"/>
    <s v="2 floors apartment with terrace"/>
    <x v="3400"/>
    <x v="105"/>
    <s v="2020"/>
    <d v="2020-07-08T00:00:00"/>
    <x v="1"/>
    <n v="1"/>
    <x v="3"/>
    <x v="19"/>
    <x v="0"/>
    <s v="Entire home/apt"/>
    <n v="2"/>
    <n v="95"/>
    <n v="95"/>
    <n v="2"/>
    <n v="1125"/>
    <n v="52"/>
    <n v="19"/>
    <n v="78"/>
    <x v="445"/>
    <x v="587"/>
    <x v="3"/>
    <s v="f"/>
    <n v="1"/>
    <n v="1.03"/>
    <n v="1.03"/>
    <x v="3"/>
    <s v="Milbertshofen-Am HartEntire home/apt2"/>
    <s v="Entire rental unitEntire home/aptMilbertshofen-Am Hart"/>
    <s v="Milbertshofen-Am HartEntire rental unitEntire home/apt2"/>
  </r>
  <r>
    <x v="4276"/>
    <s v="Cozy flat 10min from Oktoberfest"/>
    <x v="3401"/>
    <x v="1510"/>
    <s v="2023"/>
    <d v="2023-02-17T00:00:00"/>
    <x v="0"/>
    <n v="1"/>
    <x v="3"/>
    <x v="7"/>
    <x v="0"/>
    <s v="Entire home/apt"/>
    <n v="2"/>
    <m/>
    <n v="224.19512195121951"/>
    <n v="3"/>
    <n v="7"/>
    <n v="0"/>
    <n v="3"/>
    <n v="0"/>
    <x v="54"/>
    <x v="0"/>
    <x v="41"/>
    <s v="f"/>
    <n v="1"/>
    <n v="0.16"/>
    <n v="0.16"/>
    <x v="42"/>
    <s v="Schwanthalerh√∂heEntire home/apt2"/>
    <s v="Entire rental unitEntire home/aptSchwanthalerh√∂he"/>
    <s v="Schwanthalerh√∂heEntire rental unitEntire home/apt2"/>
  </r>
  <r>
    <x v="4277"/>
    <s v="Wunderbare 1 Zimmer Dachwohnung"/>
    <x v="3402"/>
    <x v="150"/>
    <s v="2019"/>
    <d v="2019-07-27T00:00:00"/>
    <x v="0"/>
    <n v="1"/>
    <x v="2"/>
    <x v="23"/>
    <x v="0"/>
    <s v="Entire home/apt"/>
    <n v="3"/>
    <n v="45"/>
    <n v="45"/>
    <n v="6"/>
    <n v="1125"/>
    <n v="274"/>
    <n v="12"/>
    <n v="60"/>
    <x v="414"/>
    <x v="537"/>
    <x v="1"/>
    <s v="f"/>
    <n v="1"/>
    <n v="0.66"/>
    <n v="0.66"/>
    <x v="1"/>
    <s v="Allach-UntermenzingEntire home/apt3"/>
    <s v="Entire rental unitEntire home/aptAllach-Untermenzing"/>
    <s v="Allach-UntermenzingEntire rental unitEntire home/apt3"/>
  </r>
  <r>
    <x v="4278"/>
    <s v="Cozy appartment in M√ºnchen"/>
    <x v="3403"/>
    <x v="1634"/>
    <s v="2019"/>
    <d v="2019-01-14T00:00:00"/>
    <x v="0"/>
    <n v="1"/>
    <x v="3"/>
    <x v="14"/>
    <x v="0"/>
    <s v="Entire home/apt"/>
    <n v="1"/>
    <m/>
    <n v="69"/>
    <n v="3"/>
    <n v="20"/>
    <n v="0"/>
    <n v="0"/>
    <n v="0"/>
    <x v="54"/>
    <x v="0"/>
    <x v="38"/>
    <s v="f"/>
    <n v="1"/>
    <n v="0.89547368421052664"/>
    <m/>
    <x v="200"/>
    <s v="Untergiesing-HarlachingEntire home/apt1"/>
    <s v="Entire rental unitEntire home/aptUntergiesing-Harlaching"/>
    <s v="Untergiesing-HarlachingEntire rental unitEntire home/apt1"/>
  </r>
  <r>
    <x v="4279"/>
    <s v="Unique: Maximalist Apartment Downtown"/>
    <x v="2535"/>
    <x v="1299"/>
    <s v="2018"/>
    <d v="2018-02-27T00:00:00"/>
    <x v="0"/>
    <n v="2"/>
    <x v="2"/>
    <x v="2"/>
    <x v="0"/>
    <s v="Entire home/apt"/>
    <n v="2"/>
    <m/>
    <n v="136.95041322314049"/>
    <n v="4"/>
    <n v="365"/>
    <n v="0"/>
    <n v="3"/>
    <n v="0"/>
    <x v="54"/>
    <x v="0"/>
    <x v="41"/>
    <s v="f"/>
    <n v="2"/>
    <n v="0.16"/>
    <n v="0.16"/>
    <x v="42"/>
    <s v="MaxvorstadtEntire home/apt2"/>
    <s v="Entire rental unitEntire home/aptMaxvorstadt"/>
    <s v="MaxvorstadtEntire rental unitEntire home/apt2"/>
  </r>
  <r>
    <x v="4280"/>
    <s v="Ruhiges Appartment im Gr√ºnen"/>
    <x v="3404"/>
    <x v="430"/>
    <s v="2023"/>
    <d v="2023-08-01T00:00:00"/>
    <x v="0"/>
    <n v="1"/>
    <x v="3"/>
    <x v="4"/>
    <x v="0"/>
    <s v="Entire home/apt"/>
    <n v="2"/>
    <n v="117"/>
    <n v="117"/>
    <n v="1"/>
    <n v="42"/>
    <n v="87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4281"/>
    <s v="Oktoberfest Appartment, 5 persons"/>
    <x v="3405"/>
    <x v="1635"/>
    <s v="2021"/>
    <d v="2021-12-17T00:00:00"/>
    <x v="1"/>
    <n v="1"/>
    <x v="3"/>
    <x v="10"/>
    <x v="0"/>
    <s v="Entire home/apt"/>
    <n v="5"/>
    <n v="598"/>
    <n v="598"/>
    <n v="2.1"/>
    <n v="17"/>
    <n v="13"/>
    <n v="13"/>
    <n v="30"/>
    <x v="1119"/>
    <x v="1570"/>
    <x v="74"/>
    <s v="f"/>
    <n v="1"/>
    <n v="0.71"/>
    <n v="0.71"/>
    <x v="91"/>
    <s v="Ludwigsvorstadt-IsarvorstadtEntire home/apt5"/>
    <s v="Entire rental unitEntire home/aptLudwigsvorstadt-Isarvorstadt"/>
    <s v="Ludwigsvorstadt-IsarvorstadtEntire rental unitEntire home/apt5"/>
  </r>
  <r>
    <x v="4282"/>
    <s v="Traumhafte 4-Zimmeraltbauwohnung"/>
    <x v="3406"/>
    <x v="299"/>
    <s v="2016"/>
    <d v="2016-12-27T00:00:00"/>
    <x v="0"/>
    <n v="1"/>
    <x v="3"/>
    <x v="20"/>
    <x v="0"/>
    <s v="Entire home/apt"/>
    <n v="5"/>
    <n v="540"/>
    <n v="540"/>
    <n v="1"/>
    <n v="365"/>
    <n v="175"/>
    <n v="0"/>
    <n v="0"/>
    <x v="0"/>
    <x v="0"/>
    <x v="38"/>
    <s v="f"/>
    <n v="1"/>
    <n v="0.91663934426229532"/>
    <m/>
    <x v="281"/>
    <s v="Altstadt-LehelEntire home/apt5"/>
    <s v="Entire rental unitEntire home/aptAltstadt-Lehel"/>
    <s v="Altstadt-LehelEntire rental unitEntire home/apt5"/>
  </r>
  <r>
    <x v="4283"/>
    <s v="Aurora - 2-bedroom apartment in Munich city center"/>
    <x v="1059"/>
    <x v="8"/>
    <s v="2014"/>
    <d v="2014-06-03T00:00:00"/>
    <x v="1"/>
    <n v="6"/>
    <x v="17"/>
    <x v="20"/>
    <x v="0"/>
    <s v="Entire home/apt"/>
    <n v="6"/>
    <n v="206"/>
    <n v="206"/>
    <n v="2.9"/>
    <n v="1028"/>
    <n v="119"/>
    <n v="88"/>
    <n v="255"/>
    <x v="1120"/>
    <x v="1571"/>
    <x v="16"/>
    <s v="f"/>
    <n v="6"/>
    <n v="4.51"/>
    <n v="4.51"/>
    <x v="16"/>
    <s v="Altstadt-LehelEntire home/apt6"/>
    <s v="Entire rental unitEntire home/aptAltstadt-Lehel"/>
    <s v="Altstadt-LehelEntire rental unitEntire home/apt6"/>
  </r>
  <r>
    <x v="4284"/>
    <s v="Standard Triple Apartment - Servus Apartments"/>
    <x v="3182"/>
    <x v="1553"/>
    <s v="2023"/>
    <d v="2023-05-03T00:00:00"/>
    <x v="0"/>
    <n v="15"/>
    <x v="20"/>
    <x v="15"/>
    <x v="0"/>
    <s v="Entire home/apt"/>
    <n v="3"/>
    <n v="79"/>
    <n v="79"/>
    <n v="1.1000000000000001"/>
    <n v="999"/>
    <n v="263"/>
    <n v="34"/>
    <n v="108"/>
    <x v="1121"/>
    <x v="1572"/>
    <x v="36"/>
    <s v="t"/>
    <n v="15"/>
    <n v="1.74"/>
    <n v="1.74"/>
    <x v="36"/>
    <s v="ObergiesingEntire home/apt3"/>
    <s v="Entire rental unitEntire home/aptObergiesing"/>
    <s v="ObergiesingEntire rental unitEntire home/apt3"/>
  </r>
  <r>
    <x v="4285"/>
    <s v="Deluxe Apartment - Servus Apartments"/>
    <x v="3182"/>
    <x v="1553"/>
    <s v="2023"/>
    <d v="2023-05-03T00:00:00"/>
    <x v="0"/>
    <n v="15"/>
    <x v="20"/>
    <x v="15"/>
    <x v="0"/>
    <s v="Entire home/apt"/>
    <n v="4"/>
    <n v="85"/>
    <n v="85"/>
    <n v="1.1000000000000001"/>
    <n v="999"/>
    <n v="307"/>
    <n v="15"/>
    <n v="54"/>
    <x v="953"/>
    <x v="1310"/>
    <x v="102"/>
    <s v="t"/>
    <n v="15"/>
    <n v="0.82"/>
    <n v="0.82"/>
    <x v="239"/>
    <s v="ObergiesingEntire home/apt4"/>
    <s v="Entire rental unitEntire home/aptObergiesing"/>
    <s v="ObergiesingEntire rental unitEntire home/apt4"/>
  </r>
  <r>
    <x v="4286"/>
    <s v="Wundersch√∂ne Unterkunft mit Pool"/>
    <x v="3407"/>
    <x v="82"/>
    <s v="2017"/>
    <d v="2017-03-09T00:00:00"/>
    <x v="0"/>
    <n v="1"/>
    <x v="3"/>
    <x v="9"/>
    <x v="0"/>
    <s v="Entire home/apt"/>
    <n v="2"/>
    <n v="110"/>
    <n v="110"/>
    <n v="1"/>
    <n v="10"/>
    <n v="101"/>
    <n v="10"/>
    <n v="48"/>
    <x v="268"/>
    <x v="331"/>
    <x v="93"/>
    <s v="f"/>
    <n v="1"/>
    <n v="0.53"/>
    <n v="0.53"/>
    <x v="163"/>
    <s v="Au-HaidhausenEntire home/apt2"/>
    <s v="Entire rental unitEntire home/aptAu-Haidhausen"/>
    <s v="Au-HaidhausenEntire rental unitEntire home/apt2"/>
  </r>
  <r>
    <x v="4287"/>
    <s v="Wohnung inmitten vom Stadtparadies"/>
    <x v="3408"/>
    <x v="1636"/>
    <s v="2014"/>
    <d v="2014-08-14T00:00:00"/>
    <x v="0"/>
    <n v="1"/>
    <x v="3"/>
    <x v="9"/>
    <x v="0"/>
    <s v="Entire home/apt"/>
    <n v="2"/>
    <n v="91"/>
    <n v="91"/>
    <n v="15"/>
    <n v="30"/>
    <n v="85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4288"/>
    <s v="Spacious 4 Room Apt 110 m¬≤, 10 min to Oktoberfest"/>
    <x v="3409"/>
    <x v="126"/>
    <s v="2023"/>
    <d v="2023-08-02T00:00:00"/>
    <x v="0"/>
    <n v="1"/>
    <x v="3"/>
    <x v="5"/>
    <x v="0"/>
    <s v="Entire home/apt"/>
    <n v="5"/>
    <m/>
    <n v="203.6"/>
    <n v="1"/>
    <n v="28"/>
    <n v="0"/>
    <n v="4"/>
    <n v="6"/>
    <x v="54"/>
    <x v="1573"/>
    <x v="41"/>
    <s v="f"/>
    <n v="1"/>
    <n v="0.22"/>
    <n v="0.22"/>
    <x v="42"/>
    <s v="Schwabing-WestEntire home/apt5"/>
    <s v="Entire rental unitEntire home/aptSchwabing-West"/>
    <s v="Schwabing-WestEntire rental unitEntire home/apt5"/>
  </r>
  <r>
    <x v="4289"/>
    <s v="Zentrales Appartement am Isartor"/>
    <x v="3410"/>
    <x v="483"/>
    <s v="2016"/>
    <d v="2016-06-15T00:00:00"/>
    <x v="0"/>
    <n v="1"/>
    <x v="0"/>
    <x v="10"/>
    <x v="0"/>
    <s v="Entire home/apt"/>
    <n v="2"/>
    <n v="140"/>
    <n v="140"/>
    <n v="1"/>
    <n v="1125"/>
    <n v="80"/>
    <n v="24"/>
    <n v="72"/>
    <x v="626"/>
    <x v="829"/>
    <x v="10"/>
    <s v="f"/>
    <n v="1"/>
    <n v="1.23"/>
    <n v="1.23"/>
    <x v="10"/>
    <s v="Ludwigsvorstadt-IsarvorstadtEntire home/apt2"/>
    <s v="Entire rental unitEntire home/aptLudwigsvorstadt-Isarvorstadt"/>
    <s v="Ludwigsvorstadt-IsarvorstadtEntire rental unitEntire home/apt2"/>
  </r>
  <r>
    <x v="4290"/>
    <s v="Munich Cozy Corner"/>
    <x v="3411"/>
    <x v="1637"/>
    <s v="2023"/>
    <d v="2023-08-02T00:00:00"/>
    <x v="1"/>
    <n v="1"/>
    <x v="2"/>
    <x v="2"/>
    <x v="2"/>
    <s v="Private room"/>
    <n v="2"/>
    <n v="101"/>
    <n v="101"/>
    <n v="2"/>
    <n v="14"/>
    <n v="103"/>
    <n v="5"/>
    <n v="30"/>
    <x v="1122"/>
    <x v="1574"/>
    <x v="41"/>
    <s v="f"/>
    <n v="1"/>
    <n v="0.68"/>
    <n v="0.68"/>
    <x v="42"/>
    <s v="MaxvorstadtPrivate room2"/>
    <s v="Private room in rental unitPrivate roomMaxvorstadt"/>
    <s v="MaxvorstadtPrivate room in rental unitPrivate room2"/>
  </r>
  <r>
    <x v="4291"/>
    <s v="H√§usschen nahe Isar"/>
    <x v="3412"/>
    <x v="152"/>
    <s v="2017"/>
    <d v="2017-09-05T00:00:00"/>
    <x v="0"/>
    <n v="1"/>
    <x v="2"/>
    <x v="9"/>
    <x v="9"/>
    <s v="Entire home/apt"/>
    <n v="2"/>
    <m/>
    <n v="139.02325581395348"/>
    <n v="10"/>
    <n v="15"/>
    <n v="0"/>
    <n v="0"/>
    <n v="0"/>
    <x v="54"/>
    <x v="0"/>
    <x v="38"/>
    <s v="f"/>
    <n v="1"/>
    <s v=""/>
    <m/>
    <x v="40"/>
    <s v="Au-HaidhausenEntire home/apt2"/>
    <s v="Entire homeEntire home/aptAu-Haidhausen"/>
    <s v="Au-HaidhausenEntire homeEntire home/apt2"/>
  </r>
  <r>
    <x v="4292"/>
    <s v="Apartment  mit grosser Terrasse N√§he Messe"/>
    <x v="1121"/>
    <x v="666"/>
    <s v="2018"/>
    <d v="2018-09-19T00:00:00"/>
    <x v="0"/>
    <n v="4"/>
    <x v="0"/>
    <x v="12"/>
    <x v="0"/>
    <s v="Entire home/apt"/>
    <n v="3"/>
    <n v="85"/>
    <n v="85"/>
    <n v="30"/>
    <n v="90"/>
    <n v="89"/>
    <n v="1"/>
    <n v="0"/>
    <x v="0"/>
    <x v="0"/>
    <x v="41"/>
    <s v="f"/>
    <n v="4"/>
    <n v="7.0000000000000007E-2"/>
    <n v="7.0000000000000007E-2"/>
    <x v="42"/>
    <s v="Ramersdorf-PerlachEntire home/apt3"/>
    <s v="Entire rental unitEntire home/aptRamersdorf-Perlach"/>
    <s v="Ramersdorf-PerlachEntire rental unitEntire home/apt3"/>
  </r>
  <r>
    <x v="4293"/>
    <s v="Modern and light room"/>
    <x v="3413"/>
    <x v="1638"/>
    <s v="2023"/>
    <d v="2023-08-03T00:00:00"/>
    <x v="0"/>
    <n v="1"/>
    <x v="3"/>
    <x v="4"/>
    <x v="2"/>
    <s v="Private room"/>
    <n v="2"/>
    <n v="58"/>
    <n v="58"/>
    <n v="1"/>
    <n v="365"/>
    <n v="105"/>
    <n v="24"/>
    <n v="108"/>
    <x v="1123"/>
    <x v="1575"/>
    <x v="8"/>
    <s v="f"/>
    <n v="1"/>
    <n v="1.28"/>
    <n v="1.28"/>
    <x v="8"/>
    <s v="Sendling-WestparkPrivate room2"/>
    <s v="Private room in rental unitPrivate roomSendling-Westpark"/>
    <s v="Sendling-WestparkPrivate room in rental unitPrivate room2"/>
  </r>
  <r>
    <x v="4294"/>
    <s v="Cozy Room in city apartment"/>
    <x v="3315"/>
    <x v="1604"/>
    <s v="2016"/>
    <d v="2016-08-24T00:00:00"/>
    <x v="0"/>
    <n v="2"/>
    <x v="2"/>
    <x v="11"/>
    <x v="2"/>
    <s v="Private room"/>
    <n v="2"/>
    <n v="93"/>
    <n v="93"/>
    <n v="3"/>
    <n v="5"/>
    <n v="16"/>
    <n v="6"/>
    <n v="36"/>
    <x v="547"/>
    <x v="719"/>
    <x v="33"/>
    <s v="f"/>
    <n v="2"/>
    <n v="0.55000000000000004"/>
    <n v="0.55000000000000004"/>
    <x v="33"/>
    <s v="SendlingPrivate room2"/>
    <s v="Private room in rental unitPrivate roomSendling"/>
    <s v="SendlingPrivate room in rental unitPrivate room2"/>
  </r>
  <r>
    <x v="4295"/>
    <s v="N√§he von Messe M√ºnchen Gem√ºtliches Zimmerwohnung"/>
    <x v="3414"/>
    <x v="1639"/>
    <s v="2017"/>
    <d v="2017-01-21T00:00:00"/>
    <x v="0"/>
    <n v="4"/>
    <x v="7"/>
    <x v="17"/>
    <x v="0"/>
    <s v="Entire home/apt"/>
    <n v="2"/>
    <n v="71"/>
    <n v="71"/>
    <n v="1"/>
    <n v="365"/>
    <n v="252"/>
    <n v="2"/>
    <n v="12"/>
    <x v="1124"/>
    <x v="1576"/>
    <x v="53"/>
    <s v="f"/>
    <n v="4"/>
    <n v="0.55000000000000004"/>
    <n v="0.55000000000000004"/>
    <x v="56"/>
    <s v="Tudering-RiemEntire home/apt2"/>
    <s v="Entire rental unitEntire home/aptTudering-Riem"/>
    <s v="Tudering-RiemEntire rental unitEntire home/apt2"/>
  </r>
  <r>
    <x v="4296"/>
    <s v="Wohnung im Olympiadorf"/>
    <x v="3415"/>
    <x v="474"/>
    <s v="2019"/>
    <d v="2019-07-02T00:00:00"/>
    <x v="0"/>
    <n v="1"/>
    <x v="3"/>
    <x v="19"/>
    <x v="0"/>
    <s v="Entire home/apt"/>
    <n v="3"/>
    <n v="86"/>
    <n v="86"/>
    <n v="2.9"/>
    <n v="20"/>
    <n v="84"/>
    <n v="33"/>
    <n v="120"/>
    <x v="278"/>
    <x v="343"/>
    <x v="45"/>
    <s v="f"/>
    <n v="1"/>
    <n v="1.76"/>
    <n v="1.76"/>
    <x v="46"/>
    <s v="Milbertshofen-Am HartEntire home/apt3"/>
    <s v="Entire rental unitEntire home/aptMilbertshofen-Am Hart"/>
    <s v="Milbertshofen-Am HartEntire rental unitEntire home/apt3"/>
  </r>
  <r>
    <x v="4297"/>
    <s v="Sonniges Loft mit gro√üem Balkon in Schwabing"/>
    <x v="3416"/>
    <x v="130"/>
    <s v="2016"/>
    <d v="2016-06-28T00:00:00"/>
    <x v="0"/>
    <n v="1"/>
    <x v="2"/>
    <x v="5"/>
    <x v="0"/>
    <s v="Entire home/apt"/>
    <n v="2"/>
    <n v="200"/>
    <n v="200"/>
    <n v="6"/>
    <n v="30"/>
    <n v="92"/>
    <n v="1"/>
    <n v="0"/>
    <x v="0"/>
    <x v="0"/>
    <x v="41"/>
    <s v="f"/>
    <n v="1"/>
    <n v="0.06"/>
    <n v="0.06"/>
    <x v="42"/>
    <s v="Schwabing-WestEntire home/apt2"/>
    <s v="Entire rental unitEntire home/aptSchwabing-West"/>
    <s v="Schwabing-WestEntire rental unitEntire home/apt2"/>
  </r>
  <r>
    <x v="4298"/>
    <s v="Cosy flat near Oktoberfest"/>
    <x v="3417"/>
    <x v="575"/>
    <s v="2016"/>
    <d v="2016-08-04T00:00:00"/>
    <x v="0"/>
    <n v="2"/>
    <x v="2"/>
    <x v="11"/>
    <x v="0"/>
    <s v="Entire home/apt"/>
    <n v="6"/>
    <n v="621"/>
    <n v="621"/>
    <n v="2"/>
    <n v="31"/>
    <n v="343"/>
    <n v="3"/>
    <n v="6"/>
    <x v="504"/>
    <x v="668"/>
    <x v="41"/>
    <s v="f"/>
    <n v="2"/>
    <n v="0.17"/>
    <n v="0.17"/>
    <x v="42"/>
    <s v="SendlingEntire home/apt6"/>
    <s v="Entire rental unitEntire home/aptSendling"/>
    <s v="SendlingEntire rental unitEntire home/apt6"/>
  </r>
  <r>
    <x v="4299"/>
    <s v="Private room 20 min walk to Oktoberfest"/>
    <x v="3418"/>
    <x v="1640"/>
    <s v="2016"/>
    <d v="2016-12-03T00:00:00"/>
    <x v="0"/>
    <n v="1"/>
    <x v="3"/>
    <x v="10"/>
    <x v="2"/>
    <s v="Private room"/>
    <n v="1"/>
    <m/>
    <n v="115.25925925925925"/>
    <n v="1"/>
    <n v="365"/>
    <n v="0"/>
    <n v="8"/>
    <n v="0"/>
    <x v="54"/>
    <x v="0"/>
    <x v="24"/>
    <s v="f"/>
    <n v="1"/>
    <n v="0.43"/>
    <n v="0.43"/>
    <x v="24"/>
    <s v="Ludwigsvorstadt-IsarvorstadtPrivate room1"/>
    <s v="Private room in rental unitPrivate roomLudwigsvorstadt-Isarvorstadt"/>
    <s v="Ludwigsvorstadt-IsarvorstadtPrivate room in rental unitPrivate room1"/>
  </r>
  <r>
    <x v="4300"/>
    <s v="Zwei Zimmer nahe Oktoberfest"/>
    <x v="3419"/>
    <x v="256"/>
    <s v="2015"/>
    <d v="2015-04-13T00:00:00"/>
    <x v="0"/>
    <n v="2"/>
    <x v="2"/>
    <x v="2"/>
    <x v="4"/>
    <s v="Private room"/>
    <n v="4"/>
    <n v="394"/>
    <n v="394"/>
    <n v="1"/>
    <n v="21"/>
    <n v="84"/>
    <n v="2"/>
    <n v="0"/>
    <x v="0"/>
    <x v="0"/>
    <x v="41"/>
    <s v="f"/>
    <n v="2"/>
    <n v="0.11"/>
    <n v="0.11"/>
    <x v="42"/>
    <s v="MaxvorstadtPrivate room4"/>
    <s v="Private room in condoPrivate roomMaxvorstadt"/>
    <s v="MaxvorstadtPrivate room in condoPrivate room4"/>
  </r>
  <r>
    <x v="4301"/>
    <s v="2 Zimmer Apartment in Schwabing"/>
    <x v="3420"/>
    <x v="1469"/>
    <s v="2022"/>
    <d v="2022-08-02T00:00:00"/>
    <x v="1"/>
    <n v="1"/>
    <x v="3"/>
    <x v="16"/>
    <x v="0"/>
    <s v="Entire home/apt"/>
    <n v="4"/>
    <n v="218"/>
    <n v="218"/>
    <n v="2"/>
    <n v="365"/>
    <n v="332"/>
    <n v="14"/>
    <n v="72"/>
    <x v="1125"/>
    <x v="1577"/>
    <x v="39"/>
    <s v="f"/>
    <n v="1"/>
    <n v="0.77"/>
    <n v="0.77"/>
    <x v="39"/>
    <s v="Schwabing-FreimannEntire home/apt4"/>
    <s v="Entire rental unitEntire home/aptSchwabing-Freimann"/>
    <s v="Schwabing-FreimannEntire rental unitEntire home/apt4"/>
  </r>
  <r>
    <x v="4302"/>
    <s v="Design Appartement in Top Lage"/>
    <x v="3421"/>
    <x v="173"/>
    <s v="2016"/>
    <d v="2016-05-20T00:00:00"/>
    <x v="0"/>
    <n v="1"/>
    <x v="3"/>
    <x v="16"/>
    <x v="0"/>
    <s v="Entire home/apt"/>
    <n v="2"/>
    <n v="170"/>
    <n v="170"/>
    <n v="1"/>
    <n v="365"/>
    <n v="197"/>
    <n v="0"/>
    <n v="0"/>
    <x v="0"/>
    <x v="0"/>
    <x v="38"/>
    <s v="t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4303"/>
    <s v="Zentrale 4-Zimmer Wohnung n√§he Oktoberfest f√ºr 6P."/>
    <x v="3422"/>
    <x v="1641"/>
    <s v="2016"/>
    <d v="2016-12-14T00:00:00"/>
    <x v="0"/>
    <n v="1"/>
    <x v="3"/>
    <x v="10"/>
    <x v="0"/>
    <s v="Entire home/apt"/>
    <n v="6"/>
    <m/>
    <n v="302.39999999999998"/>
    <n v="2"/>
    <n v="365"/>
    <n v="0"/>
    <n v="0"/>
    <n v="0"/>
    <x v="54"/>
    <x v="0"/>
    <x v="38"/>
    <s v="f"/>
    <n v="1"/>
    <n v="1.0161822660098518"/>
    <m/>
    <x v="282"/>
    <s v="Ludwigsvorstadt-IsarvorstadtEntire home/apt6"/>
    <s v="Entire rental unitEntire home/aptLudwigsvorstadt-Isarvorstadt"/>
    <s v="Ludwigsvorstadt-IsarvorstadtEntire rental unitEntire home/apt6"/>
  </r>
  <r>
    <x v="4304"/>
    <s v="Premium Wohnung"/>
    <x v="3423"/>
    <x v="167"/>
    <s v="2020"/>
    <d v="2020-10-20T00:00:00"/>
    <x v="1"/>
    <n v="2"/>
    <x v="2"/>
    <x v="24"/>
    <x v="8"/>
    <s v="Entire home/apt"/>
    <n v="4"/>
    <m/>
    <n v="165.2"/>
    <n v="5"/>
    <n v="730"/>
    <n v="0"/>
    <n v="1"/>
    <n v="0"/>
    <x v="54"/>
    <x v="0"/>
    <x v="43"/>
    <s v="t"/>
    <n v="2"/>
    <n v="0.05"/>
    <n v="0.05"/>
    <x v="44"/>
    <s v="Aubing-Lochhausen-LangwiedEntire home/apt4"/>
    <s v="Entire condoEntire home/aptAubing-Lochhausen-Langwied"/>
    <s v="Aubing-Lochhausen-LangwiedEntire condoEntire home/apt4"/>
  </r>
  <r>
    <x v="4305"/>
    <s v="110m2 penthouse with terrace"/>
    <x v="3424"/>
    <x v="202"/>
    <s v="2012"/>
    <d v="2012-09-15T00:00:00"/>
    <x v="0"/>
    <n v="1"/>
    <x v="4"/>
    <x v="2"/>
    <x v="0"/>
    <s v="Entire home/apt"/>
    <n v="5"/>
    <m/>
    <n v="308.16666666666669"/>
    <n v="2"/>
    <n v="365"/>
    <n v="0"/>
    <n v="3"/>
    <n v="0"/>
    <x v="54"/>
    <x v="0"/>
    <x v="41"/>
    <s v="f"/>
    <n v="1"/>
    <n v="0.16"/>
    <n v="0.16"/>
    <x v="42"/>
    <s v="MaxvorstadtEntire home/apt5"/>
    <s v="Entire rental unitEntire home/aptMaxvorstadt"/>
    <s v="MaxvorstadtEntire rental unitEntire home/apt5"/>
  </r>
  <r>
    <x v="4306"/>
    <s v="Tolle Wohnung im G√§rtnerplatzviertel - 1,5 Zimmer"/>
    <x v="3425"/>
    <x v="709"/>
    <s v="2014"/>
    <d v="2014-03-29T00:00:00"/>
    <x v="0"/>
    <n v="1"/>
    <x v="1"/>
    <x v="10"/>
    <x v="0"/>
    <s v="Entire home/apt"/>
    <n v="2"/>
    <m/>
    <n v="150.01249999999999"/>
    <n v="4"/>
    <n v="365"/>
    <n v="0"/>
    <n v="8"/>
    <n v="32"/>
    <x v="54"/>
    <x v="806"/>
    <x v="41"/>
    <s v="f"/>
    <n v="1"/>
    <n v="0.41"/>
    <n v="0.41"/>
    <x v="42"/>
    <s v="Ludwigsvorstadt-IsarvorstadtEntire home/apt2"/>
    <s v="Entire rental unitEntire home/aptLudwigsvorstadt-Isarvorstadt"/>
    <s v="Ludwigsvorstadt-IsarvorstadtEntire rental unitEntire home/apt2"/>
  </r>
  <r>
    <x v="4307"/>
    <s v="Wohnung (2 ZKB) am Olympiapark"/>
    <x v="3426"/>
    <x v="53"/>
    <s v="2023"/>
    <d v="2023-08-06T00:00:00"/>
    <x v="1"/>
    <n v="1"/>
    <x v="3"/>
    <x v="5"/>
    <x v="8"/>
    <s v="Entire home/apt"/>
    <n v="3"/>
    <n v="104"/>
    <n v="104"/>
    <n v="2.1"/>
    <n v="30"/>
    <n v="131"/>
    <n v="20"/>
    <n v="72"/>
    <x v="1"/>
    <x v="1"/>
    <x v="41"/>
    <s v="f"/>
    <n v="1"/>
    <n v="1.0900000000000001"/>
    <n v="1.0900000000000001"/>
    <x v="42"/>
    <s v="Schwabing-WestEntire home/apt3"/>
    <s v="Entire condoEntire home/aptSchwabing-West"/>
    <s v="Schwabing-WestEntire condoEntire home/apt3"/>
  </r>
  <r>
    <x v="4308"/>
    <s v="Zentrale Wohnung in Glockenbach"/>
    <x v="3427"/>
    <x v="134"/>
    <s v="2016"/>
    <d v="2016-05-23T00:00:00"/>
    <x v="0"/>
    <n v="1"/>
    <x v="3"/>
    <x v="10"/>
    <x v="0"/>
    <s v="Entire home/apt"/>
    <n v="4"/>
    <m/>
    <n v="315.76086956521738"/>
    <n v="2"/>
    <n v="365"/>
    <n v="0"/>
    <n v="3"/>
    <n v="6"/>
    <x v="54"/>
    <x v="1578"/>
    <x v="41"/>
    <s v="f"/>
    <n v="1"/>
    <n v="0.16"/>
    <n v="0.16"/>
    <x v="42"/>
    <s v="Ludwigsvorstadt-IsarvorstadtEntire home/apt4"/>
    <s v="Entire rental unitEntire home/aptLudwigsvorstadt-Isarvorstadt"/>
    <s v="Ludwigsvorstadt-IsarvorstadtEntire rental unitEntire home/apt4"/>
  </r>
  <r>
    <x v="4309"/>
    <s v="Gesamtunterkunft f√ºr Oktoberfest"/>
    <x v="2645"/>
    <x v="1334"/>
    <s v="2019"/>
    <d v="2019-04-12T00:00:00"/>
    <x v="0"/>
    <n v="2"/>
    <x v="1"/>
    <x v="5"/>
    <x v="0"/>
    <s v="Entire home/apt"/>
    <n v="2"/>
    <n v="123"/>
    <n v="123"/>
    <n v="2"/>
    <n v="16"/>
    <n v="20"/>
    <n v="0"/>
    <n v="0"/>
    <x v="0"/>
    <x v="0"/>
    <x v="38"/>
    <s v="f"/>
    <n v="2"/>
    <n v="0.66483568075117372"/>
    <m/>
    <x v="112"/>
    <s v="Schwabing-WestEntire home/apt2"/>
    <s v="Entire rental unitEntire home/aptSchwabing-West"/>
    <s v="Schwabing-WestEntire rental unitEntire home/apt2"/>
  </r>
  <r>
    <x v="4310"/>
    <s v="Zentrales Apartment f√ºr bis zu 6 Personen"/>
    <x v="3428"/>
    <x v="37"/>
    <s v="2016"/>
    <d v="2016-04-05T00:00:00"/>
    <x v="0"/>
    <n v="1"/>
    <x v="3"/>
    <x v="10"/>
    <x v="0"/>
    <s v="Entire home/apt"/>
    <n v="6"/>
    <n v="114"/>
    <n v="114"/>
    <n v="1"/>
    <n v="5"/>
    <n v="222"/>
    <n v="78"/>
    <n v="255"/>
    <x v="722"/>
    <x v="962"/>
    <x v="30"/>
    <s v="t"/>
    <n v="1"/>
    <n v="4.37"/>
    <n v="4.37"/>
    <x v="30"/>
    <s v="Ludwigsvorstadt-IsarvorstadtEntire home/apt6"/>
    <s v="Entire rental unitEntire home/aptLudwigsvorstadt-Isarvorstadt"/>
    <s v="Ludwigsvorstadt-IsarvorstadtEntire rental unitEntire home/apt6"/>
  </r>
  <r>
    <x v="4311"/>
    <s v="Modern City Center apartment"/>
    <x v="3429"/>
    <x v="1289"/>
    <s v="2022"/>
    <d v="2022-02-28T00:00:00"/>
    <x v="0"/>
    <n v="1"/>
    <x v="3"/>
    <x v="10"/>
    <x v="0"/>
    <s v="Entire home/apt"/>
    <n v="2"/>
    <n v="240"/>
    <n v="240"/>
    <n v="3"/>
    <n v="666"/>
    <n v="172"/>
    <n v="3"/>
    <n v="6"/>
    <x v="364"/>
    <x v="464"/>
    <x v="41"/>
    <s v="f"/>
    <n v="1"/>
    <n v="0.17"/>
    <n v="0.17"/>
    <x v="42"/>
    <s v="Ludwigsvorstadt-IsarvorstadtEntire home/apt2"/>
    <s v="Entire rental unitEntire home/aptLudwigsvorstadt-Isarvorstadt"/>
    <s v="Ludwigsvorstadt-IsarvorstadtEntire rental unitEntire home/apt2"/>
  </r>
  <r>
    <x v="4312"/>
    <s v="2-Zimmer Wohnung mit Balkon N√§he Wiesn"/>
    <x v="3430"/>
    <x v="1642"/>
    <s v="2017"/>
    <d v="2017-12-16T00:00:00"/>
    <x v="0"/>
    <n v="1"/>
    <x v="3"/>
    <x v="6"/>
    <x v="0"/>
    <s v="Entire home/apt"/>
    <n v="2"/>
    <m/>
    <n v="124.16049382716049"/>
    <n v="3"/>
    <n v="7"/>
    <n v="0"/>
    <n v="5"/>
    <n v="12"/>
    <x v="54"/>
    <x v="195"/>
    <x v="41"/>
    <s v="f"/>
    <n v="1"/>
    <n v="0.3"/>
    <n v="0.3"/>
    <x v="42"/>
    <s v="Neuhausen-NymphenburgEntire home/apt2"/>
    <s v="Entire rental unitEntire home/aptNeuhausen-Nymphenburg"/>
    <s v="Neuhausen-NymphenburgEntire rental unitEntire home/apt2"/>
  </r>
  <r>
    <x v="4313"/>
    <s v="Living Concept M√ºnchen"/>
    <x v="3431"/>
    <x v="1216"/>
    <s v="2023"/>
    <d v="2023-08-07T00:00:00"/>
    <x v="0"/>
    <n v="1"/>
    <x v="3"/>
    <x v="8"/>
    <x v="0"/>
    <s v="Entire home/apt"/>
    <n v="4"/>
    <n v="423"/>
    <n v="423"/>
    <n v="4.5"/>
    <n v="200"/>
    <n v="83"/>
    <n v="3"/>
    <n v="10"/>
    <x v="1126"/>
    <x v="1579"/>
    <x v="41"/>
    <s v="f"/>
    <n v="1"/>
    <n v="0.15"/>
    <n v="0.15"/>
    <x v="42"/>
    <s v="BogenhausenEntire home/apt4"/>
    <s v="Entire rental unitEntire home/aptBogenhausen"/>
    <s v="BogenhausenEntire rental unitEntire home/apt4"/>
  </r>
  <r>
    <x v="4314"/>
    <s v="The Urban Oasis: Green View and Cozy Vibes"/>
    <x v="3432"/>
    <x v="1643"/>
    <s v="2014"/>
    <d v="2014-09-05T00:00:00"/>
    <x v="0"/>
    <n v="1"/>
    <x v="2"/>
    <x v="2"/>
    <x v="2"/>
    <s v="Private room"/>
    <n v="2"/>
    <n v="68"/>
    <n v="68"/>
    <n v="1"/>
    <n v="14"/>
    <n v="12"/>
    <n v="9"/>
    <n v="6"/>
    <x v="1127"/>
    <x v="1580"/>
    <x v="41"/>
    <s v="f"/>
    <n v="1"/>
    <n v="0.5"/>
    <n v="0.5"/>
    <x v="42"/>
    <s v="MaxvorstadtPrivate room2"/>
    <s v="Private room in rental unitPrivate roomMaxvorstadt"/>
    <s v="MaxvorstadtPrivate room in rental unitPrivate room2"/>
  </r>
  <r>
    <x v="4315"/>
    <s v="Zimmer M√ºnchen, zentral gelegen"/>
    <x v="3433"/>
    <x v="137"/>
    <s v="2015"/>
    <d v="2015-02-09T00:00:00"/>
    <x v="0"/>
    <n v="1"/>
    <x v="3"/>
    <x v="19"/>
    <x v="2"/>
    <s v="Private room"/>
    <n v="1"/>
    <n v="36"/>
    <n v="36"/>
    <n v="3"/>
    <n v="365"/>
    <n v="26"/>
    <n v="11"/>
    <n v="60"/>
    <x v="206"/>
    <x v="244"/>
    <x v="41"/>
    <s v="f"/>
    <n v="1"/>
    <n v="0.59"/>
    <n v="0.59"/>
    <x v="42"/>
    <s v="Milbertshofen-Am HartPrivate room1"/>
    <s v="Private room in rental unitPrivate roomMilbertshofen-Am Hart"/>
    <s v="Milbertshofen-Am HartPrivate room in rental unitPrivate room1"/>
  </r>
  <r>
    <x v="4316"/>
    <s v="Wohnung 7 min von Bahnhof"/>
    <x v="3434"/>
    <x v="1644"/>
    <s v="2018"/>
    <d v="2018-12-27T00:00:00"/>
    <x v="0"/>
    <n v="1"/>
    <x v="3"/>
    <x v="12"/>
    <x v="0"/>
    <s v="Entire home/apt"/>
    <n v="3"/>
    <n v="190"/>
    <n v="190"/>
    <n v="1"/>
    <n v="730"/>
    <n v="267"/>
    <n v="5"/>
    <n v="30"/>
    <x v="1071"/>
    <x v="1507"/>
    <x v="70"/>
    <s v="f"/>
    <n v="1"/>
    <n v="0.54"/>
    <n v="0.54"/>
    <x v="83"/>
    <s v="Ramersdorf-PerlachEntire home/apt3"/>
    <s v="Entire rental unitEntire home/aptRamersdorf-Perlach"/>
    <s v="Ramersdorf-PerlachEntire rental unitEntire home/apt3"/>
  </r>
  <r>
    <x v="4317"/>
    <s v="Perfect Central getaway"/>
    <x v="3435"/>
    <x v="1645"/>
    <s v="2019"/>
    <d v="2019-11-05T00:00:00"/>
    <x v="0"/>
    <n v="1"/>
    <x v="3"/>
    <x v="2"/>
    <x v="0"/>
    <s v="Entire home/apt"/>
    <n v="2"/>
    <n v="85"/>
    <n v="85"/>
    <n v="1"/>
    <n v="10"/>
    <n v="72"/>
    <n v="2"/>
    <n v="0"/>
    <x v="0"/>
    <x v="0"/>
    <x v="53"/>
    <s v="f"/>
    <n v="1"/>
    <n v="0.11"/>
    <n v="0.11"/>
    <x v="56"/>
    <s v="MaxvorstadtEntire home/apt2"/>
    <s v="Entire rental unitEntire home/aptMaxvorstadt"/>
    <s v="MaxvorstadtEntire rental unitEntire home/apt2"/>
  </r>
  <r>
    <x v="4318"/>
    <s v="Gro√üe, moderne Altbauwohnung"/>
    <x v="3436"/>
    <x v="129"/>
    <s v="2019"/>
    <d v="2019-03-03T00:00:00"/>
    <x v="0"/>
    <n v="1"/>
    <x v="3"/>
    <x v="10"/>
    <x v="0"/>
    <s v="Entire home/apt"/>
    <n v="2"/>
    <m/>
    <n v="150.01249999999999"/>
    <n v="1"/>
    <n v="365"/>
    <n v="0"/>
    <n v="1"/>
    <n v="0"/>
    <x v="54"/>
    <x v="0"/>
    <x v="41"/>
    <s v="f"/>
    <n v="1"/>
    <n v="0.06"/>
    <n v="0.06"/>
    <x v="42"/>
    <s v="Ludwigsvorstadt-IsarvorstadtEntire home/apt2"/>
    <s v="Entire rental unitEntire home/aptLudwigsvorstadt-Isarvorstadt"/>
    <s v="Ludwigsvorstadt-IsarvorstadtEntire rental unitEntire home/apt2"/>
  </r>
  <r>
    <x v="4319"/>
    <s v="Spacious Home in Munich Center"/>
    <x v="3437"/>
    <x v="1646"/>
    <s v="2018"/>
    <d v="2018-01-06T00:00:00"/>
    <x v="0"/>
    <n v="1"/>
    <x v="3"/>
    <x v="15"/>
    <x v="0"/>
    <s v="Entire home/apt"/>
    <n v="3"/>
    <m/>
    <n v="105.66666666666667"/>
    <n v="3"/>
    <n v="14"/>
    <n v="0"/>
    <n v="4"/>
    <n v="24"/>
    <x v="54"/>
    <x v="1581"/>
    <x v="53"/>
    <s v="f"/>
    <n v="1"/>
    <n v="0.52"/>
    <n v="0.52"/>
    <x v="56"/>
    <s v="ObergiesingEntire home/apt3"/>
    <s v="Entire rental unitEntire home/aptObergiesing"/>
    <s v="ObergiesingEntire rental unitEntire home/apt3"/>
  </r>
  <r>
    <x v="4320"/>
    <s v="Gem√ºtliches Reihenendhaus"/>
    <x v="3438"/>
    <x v="452"/>
    <s v="2014"/>
    <d v="2014-04-01T00:00:00"/>
    <x v="0"/>
    <n v="1"/>
    <x v="3"/>
    <x v="0"/>
    <x v="9"/>
    <s v="Entire home/apt"/>
    <n v="4"/>
    <m/>
    <n v="171.5"/>
    <n v="21"/>
    <n v="60"/>
    <n v="0"/>
    <n v="0"/>
    <n v="0"/>
    <x v="54"/>
    <x v="0"/>
    <x v="38"/>
    <s v="f"/>
    <n v="1"/>
    <n v="0.69"/>
    <m/>
    <x v="40"/>
    <s v="HadernEntire home/apt4"/>
    <s v="Entire homeEntire home/aptHadern"/>
    <s v="HadernEntire homeEntire home/apt4"/>
  </r>
  <r>
    <x v="4321"/>
    <s v="Gem√ºtliches Apartment + Terrasse"/>
    <x v="3439"/>
    <x v="1317"/>
    <s v="2016"/>
    <d v="2016-04-19T00:00:00"/>
    <x v="0"/>
    <n v="1"/>
    <x v="3"/>
    <x v="24"/>
    <x v="0"/>
    <s v="Entire home/apt"/>
    <n v="4"/>
    <m/>
    <n v="165.2"/>
    <n v="2"/>
    <n v="730"/>
    <n v="0"/>
    <n v="10"/>
    <n v="42"/>
    <x v="54"/>
    <x v="1582"/>
    <x v="93"/>
    <s v="f"/>
    <n v="1"/>
    <n v="0.55000000000000004"/>
    <n v="0.55000000000000004"/>
    <x v="163"/>
    <s v="Aubing-Lochhausen-LangwiedEntire home/apt4"/>
    <s v="Entire rental unitEntire home/aptAubing-Lochhausen-Langwied"/>
    <s v="Aubing-Lochhausen-LangwiedEntire rental unitEntire home/apt4"/>
  </r>
  <r>
    <x v="4322"/>
    <s v="Gem√ºtliches Haus mit Garten"/>
    <x v="619"/>
    <x v="19"/>
    <s v="2014"/>
    <d v="2014-04-22T00:00:00"/>
    <x v="0"/>
    <n v="2"/>
    <x v="0"/>
    <x v="0"/>
    <x v="9"/>
    <s v="Entire home/apt"/>
    <n v="4"/>
    <m/>
    <n v="171.5"/>
    <n v="2"/>
    <n v="90"/>
    <n v="0"/>
    <n v="0"/>
    <n v="0"/>
    <x v="54"/>
    <x v="0"/>
    <x v="38"/>
    <s v="f"/>
    <n v="2"/>
    <n v="0.69"/>
    <m/>
    <x v="40"/>
    <s v="HadernEntire home/apt4"/>
    <s v="Entire homeEntire home/aptHadern"/>
    <s v="HadernEntire homeEntire home/apt4"/>
  </r>
  <r>
    <x v="4323"/>
    <s v="1-Zimmer Wohnung in M√ºnchen"/>
    <x v="3440"/>
    <x v="150"/>
    <s v="2015"/>
    <d v="2015-12-10T00:00:00"/>
    <x v="0"/>
    <n v="1"/>
    <x v="3"/>
    <x v="4"/>
    <x v="0"/>
    <s v="Entire home/apt"/>
    <n v="2"/>
    <m/>
    <n v="119.5609756097561"/>
    <n v="1"/>
    <n v="365"/>
    <n v="0"/>
    <n v="5"/>
    <n v="0"/>
    <x v="54"/>
    <x v="0"/>
    <x v="35"/>
    <s v="t"/>
    <n v="1"/>
    <n v="0.27"/>
    <n v="0.27"/>
    <x v="35"/>
    <s v="Sendling-WestparkEntire home/apt2"/>
    <s v="Entire rental unitEntire home/aptSendling-Westpark"/>
    <s v="Sendling-WestparkEntire rental unitEntire home/apt2"/>
  </r>
  <r>
    <x v="4324"/>
    <s v="Ruhige, helle Wohnung, N√§he BMW, Olympiapark"/>
    <x v="3441"/>
    <x v="311"/>
    <s v="2016"/>
    <d v="2016-08-03T00:00:00"/>
    <x v="1"/>
    <n v="2"/>
    <x v="0"/>
    <x v="19"/>
    <x v="4"/>
    <s v="Private room"/>
    <n v="6"/>
    <m/>
    <n v="0"/>
    <n v="1"/>
    <n v="31"/>
    <n v="152"/>
    <n v="18"/>
    <n v="60"/>
    <x v="54"/>
    <x v="0"/>
    <x v="33"/>
    <s v="f"/>
    <n v="2"/>
    <n v="0.98"/>
    <n v="0.98"/>
    <x v="33"/>
    <s v="Milbertshofen-Am HartPrivate room6"/>
    <s v="Private room in condoPrivate roomMilbertshofen-Am Hart"/>
    <s v="Milbertshofen-Am HartPrivate room in condoPrivate room6"/>
  </r>
  <r>
    <x v="4325"/>
    <s v="Room in Munich city center"/>
    <x v="3442"/>
    <x v="1647"/>
    <s v="2018"/>
    <d v="2018-10-14T00:00:00"/>
    <x v="0"/>
    <n v="1"/>
    <x v="3"/>
    <x v="2"/>
    <x v="2"/>
    <s v="Private room"/>
    <n v="1"/>
    <m/>
    <n v="119.0625"/>
    <n v="3"/>
    <n v="6"/>
    <n v="0"/>
    <n v="0"/>
    <n v="0"/>
    <x v="54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4326"/>
    <s v="Sonnenwohnung mitten in M√ºnchen!"/>
    <x v="3443"/>
    <x v="63"/>
    <s v="2023"/>
    <d v="2023-08-08T00:00:00"/>
    <x v="0"/>
    <n v="1"/>
    <x v="3"/>
    <x v="10"/>
    <x v="0"/>
    <s v="Entire home/apt"/>
    <n v="2"/>
    <n v="129"/>
    <n v="129"/>
    <n v="1"/>
    <n v="1125"/>
    <n v="183"/>
    <n v="12"/>
    <n v="48"/>
    <x v="1128"/>
    <x v="775"/>
    <x v="8"/>
    <s v="f"/>
    <n v="1"/>
    <n v="0.64"/>
    <n v="0.64"/>
    <x v="8"/>
    <s v="Ludwigsvorstadt-IsarvorstadtEntire home/apt2"/>
    <s v="Entire rental unitEntire home/aptLudwigsvorstadt-Isarvorstadt"/>
    <s v="Ludwigsvorstadt-IsarvorstadtEntire rental unitEntire home/apt2"/>
  </r>
  <r>
    <x v="4327"/>
    <s v="Hamsterzimmer"/>
    <x v="3444"/>
    <x v="904"/>
    <s v="2022"/>
    <d v="2022-07-09T00:00:00"/>
    <x v="0"/>
    <n v="1"/>
    <x v="3"/>
    <x v="23"/>
    <x v="1"/>
    <s v="Private room"/>
    <n v="2"/>
    <n v="36"/>
    <n v="36"/>
    <n v="1"/>
    <n v="365"/>
    <n v="244"/>
    <n v="0"/>
    <n v="0"/>
    <x v="0"/>
    <x v="0"/>
    <x v="38"/>
    <s v="f"/>
    <n v="1"/>
    <n v="0.9325"/>
    <m/>
    <x v="283"/>
    <s v="Allach-UntermenzingPrivate room2"/>
    <s v="Private room in homePrivate roomAllach-Untermenzing"/>
    <s v="Allach-UntermenzingPrivate room in homePrivate room2"/>
  </r>
  <r>
    <x v="4328"/>
    <s v="Stadtzimmer mit Dorfcharakter"/>
    <x v="3445"/>
    <x v="131"/>
    <s v="2022"/>
    <d v="2022-05-10T00:00:00"/>
    <x v="0"/>
    <n v="1"/>
    <x v="3"/>
    <x v="0"/>
    <x v="2"/>
    <s v="Private room"/>
    <n v="2"/>
    <m/>
    <n v="58.733333333333334"/>
    <n v="2"/>
    <n v="21"/>
    <n v="0"/>
    <n v="1"/>
    <n v="0"/>
    <x v="54"/>
    <x v="0"/>
    <x v="41"/>
    <s v="f"/>
    <n v="1"/>
    <n v="0.06"/>
    <n v="0.06"/>
    <x v="42"/>
    <s v="HadernPrivate room2"/>
    <s v="Private room in rental unitPrivate roomHadern"/>
    <s v="HadernPrivate room in rental unitPrivate room2"/>
  </r>
  <r>
    <x v="4329"/>
    <s v="A flat with balcony in M√ºnchen"/>
    <x v="3446"/>
    <x v="1648"/>
    <s v="2016"/>
    <d v="2016-08-08T00:00:00"/>
    <x v="0"/>
    <n v="1"/>
    <x v="3"/>
    <x v="4"/>
    <x v="2"/>
    <s v="Private room"/>
    <n v="2"/>
    <m/>
    <n v="71.897435897435898"/>
    <n v="3"/>
    <n v="28"/>
    <n v="0"/>
    <n v="2"/>
    <n v="0"/>
    <x v="54"/>
    <x v="0"/>
    <x v="41"/>
    <s v="f"/>
    <n v="1"/>
    <n v="0.11"/>
    <n v="0.11"/>
    <x v="42"/>
    <s v="Sendling-WestparkPrivate room2"/>
    <s v="Private room in rental unitPrivate roomSendling-Westpark"/>
    <s v="Sendling-WestparkPrivate room in rental unitPrivate room2"/>
  </r>
  <r>
    <x v="4330"/>
    <s v="Ruhige, zentrumsnahe Wohnung"/>
    <x v="3447"/>
    <x v="217"/>
    <s v="2023"/>
    <d v="2023-03-22T00:00:00"/>
    <x v="0"/>
    <n v="1"/>
    <x v="3"/>
    <x v="15"/>
    <x v="0"/>
    <s v="Entire home/apt"/>
    <n v="4"/>
    <m/>
    <n v="205.46153846153845"/>
    <n v="1"/>
    <n v="21"/>
    <n v="0"/>
    <n v="1"/>
    <n v="6"/>
    <x v="54"/>
    <x v="1321"/>
    <x v="43"/>
    <s v="f"/>
    <n v="1"/>
    <n v="0.11"/>
    <n v="0.11"/>
    <x v="44"/>
    <s v="ObergiesingEntire home/apt4"/>
    <s v="Entire rental unitEntire home/aptObergiesing"/>
    <s v="ObergiesingEntire rental unitEntire home/apt4"/>
  </r>
  <r>
    <x v="4331"/>
    <s v="Beautiful room in Munich Central"/>
    <x v="3448"/>
    <x v="1649"/>
    <s v="2014"/>
    <d v="2014-12-08T00:00:00"/>
    <x v="0"/>
    <n v="1"/>
    <x v="2"/>
    <x v="9"/>
    <x v="2"/>
    <s v="Private room"/>
    <n v="2"/>
    <m/>
    <n v="112.05263157894737"/>
    <n v="3"/>
    <n v="365"/>
    <n v="0"/>
    <n v="1"/>
    <n v="0"/>
    <x v="54"/>
    <x v="0"/>
    <x v="41"/>
    <s v="f"/>
    <n v="1"/>
    <n v="0.06"/>
    <n v="0.06"/>
    <x v="42"/>
    <s v="Au-HaidhausenPrivate room2"/>
    <s v="Private room in rental unitPrivate roomAu-Haidhausen"/>
    <s v="Au-HaidhausenPrivate room in rental unitPrivate room2"/>
  </r>
  <r>
    <x v="4332"/>
    <s v="Renovated &amp; Spacious Apartment"/>
    <x v="3449"/>
    <x v="1650"/>
    <s v="2014"/>
    <d v="2014-08-19T00:00:00"/>
    <x v="0"/>
    <n v="1"/>
    <x v="1"/>
    <x v="2"/>
    <x v="8"/>
    <s v="Entire home/apt"/>
    <n v="2"/>
    <n v="154"/>
    <n v="154"/>
    <n v="2"/>
    <n v="365"/>
    <n v="84"/>
    <n v="0"/>
    <n v="0"/>
    <x v="0"/>
    <x v="0"/>
    <x v="38"/>
    <s v="f"/>
    <n v="1"/>
    <n v="0.80272727272727273"/>
    <m/>
    <x v="284"/>
    <s v="MaxvorstadtEntire home/apt2"/>
    <s v="Entire condoEntire home/aptMaxvorstadt"/>
    <s v="MaxvorstadtEntire condoEntire home/apt2"/>
  </r>
  <r>
    <x v="4333"/>
    <s v="3 room apartment central Munich"/>
    <x v="1027"/>
    <x v="630"/>
    <s v="2015"/>
    <d v="2015-06-13T00:00:00"/>
    <x v="0"/>
    <n v="2"/>
    <x v="4"/>
    <x v="11"/>
    <x v="0"/>
    <s v="Entire home/apt"/>
    <n v="2"/>
    <m/>
    <n v="134.39024390243901"/>
    <n v="13"/>
    <n v="45"/>
    <n v="0"/>
    <n v="4"/>
    <n v="52"/>
    <x v="54"/>
    <x v="1583"/>
    <x v="41"/>
    <s v="f"/>
    <n v="2"/>
    <n v="0.22"/>
    <n v="0.22"/>
    <x v="42"/>
    <s v="SendlingEntire home/apt2"/>
    <s v="Entire rental unitEntire home/aptSendling"/>
    <s v="SendlingEntire rental unitEntire home/apt2"/>
  </r>
  <r>
    <x v="4334"/>
    <s v="Wundersch√∂ne Altbauwohnung"/>
    <x v="3450"/>
    <x v="87"/>
    <s v="2018"/>
    <d v="2018-08-26T00:00:00"/>
    <x v="0"/>
    <n v="1"/>
    <x v="3"/>
    <x v="11"/>
    <x v="8"/>
    <s v="Entire home/apt"/>
    <n v="3"/>
    <n v="72"/>
    <n v="72"/>
    <n v="20"/>
    <n v="30"/>
    <n v="75"/>
    <n v="2"/>
    <n v="40"/>
    <x v="354"/>
    <x v="450"/>
    <x v="41"/>
    <s v="f"/>
    <n v="1"/>
    <n v="0.13"/>
    <n v="0.13"/>
    <x v="42"/>
    <s v="SendlingEntire home/apt3"/>
    <s v="Entire condoEntire home/aptSendling"/>
    <s v="SendlingEntire condoEntire home/apt3"/>
  </r>
  <r>
    <x v="4335"/>
    <s v="Gem√ºtlich/ Terrasse und Garten."/>
    <x v="3451"/>
    <x v="532"/>
    <s v="2023"/>
    <d v="2023-08-09T00:00:00"/>
    <x v="0"/>
    <n v="1"/>
    <x v="0"/>
    <x v="16"/>
    <x v="0"/>
    <s v="Entire home/apt"/>
    <n v="2"/>
    <m/>
    <n v="119.73170731707317"/>
    <n v="1"/>
    <n v="365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4336"/>
    <s v="Your Dream Oktoberfest-Retreat!"/>
    <x v="3452"/>
    <x v="590"/>
    <s v="2023"/>
    <d v="2023-06-28T00:00:00"/>
    <x v="0"/>
    <n v="1"/>
    <x v="3"/>
    <x v="10"/>
    <x v="0"/>
    <s v="Entire home/apt"/>
    <n v="2"/>
    <n v="510"/>
    <n v="510"/>
    <n v="3"/>
    <n v="365"/>
    <n v="269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4337"/>
    <s v="Moderne Smart Home Wohnung mit MobileOffice"/>
    <x v="3453"/>
    <x v="1651"/>
    <s v="2021"/>
    <d v="2021-06-03T00:00:00"/>
    <x v="0"/>
    <n v="1"/>
    <x v="3"/>
    <x v="15"/>
    <x v="0"/>
    <s v="Entire home/apt"/>
    <n v="2"/>
    <m/>
    <n v="126.88235294117646"/>
    <n v="2"/>
    <n v="30"/>
    <n v="0"/>
    <n v="5"/>
    <n v="6"/>
    <x v="54"/>
    <x v="1584"/>
    <x v="41"/>
    <s v="t"/>
    <n v="1"/>
    <n v="0.27"/>
    <n v="0.27"/>
    <x v="42"/>
    <s v="ObergiesingEntire home/apt2"/>
    <s v="Entire rental unitEntire home/aptObergiesing"/>
    <s v="ObergiesingEntire rental unitEntire home/apt2"/>
  </r>
  <r>
    <x v="4338"/>
    <s v="Sunny Private Apartment Munich"/>
    <x v="3454"/>
    <x v="447"/>
    <s v="2014"/>
    <d v="2014-05-20T00:00:00"/>
    <x v="1"/>
    <n v="1"/>
    <x v="2"/>
    <x v="17"/>
    <x v="8"/>
    <s v="Entire home/apt"/>
    <n v="4"/>
    <n v="111"/>
    <n v="111"/>
    <n v="22.6"/>
    <n v="200"/>
    <n v="232"/>
    <n v="23"/>
    <n v="80"/>
    <x v="820"/>
    <x v="1108"/>
    <x v="32"/>
    <s v="f"/>
    <n v="1"/>
    <n v="1.19"/>
    <n v="1.19"/>
    <x v="32"/>
    <s v="Tudering-RiemEntire home/apt4"/>
    <s v="Entire condoEntire home/aptTudering-Riem"/>
    <s v="Tudering-RiemEntire condoEntire home/apt4"/>
  </r>
  <r>
    <x v="4339"/>
    <s v="Great and central designer-apartment with 110m2"/>
    <x v="3455"/>
    <x v="1652"/>
    <s v="2016"/>
    <d v="2016-07-15T00:00:00"/>
    <x v="1"/>
    <n v="1"/>
    <x v="3"/>
    <x v="6"/>
    <x v="8"/>
    <s v="Entire home/apt"/>
    <n v="6"/>
    <m/>
    <n v="349.33333333333331"/>
    <n v="2"/>
    <n v="365"/>
    <n v="0"/>
    <n v="19"/>
    <n v="48"/>
    <x v="54"/>
    <x v="1585"/>
    <x v="3"/>
    <s v="f"/>
    <n v="1"/>
    <n v="1.04"/>
    <n v="1.04"/>
    <x v="3"/>
    <s v="Neuhausen-NymphenburgEntire home/apt6"/>
    <s v="Entire condoEntire home/aptNeuhausen-Nymphenburg"/>
    <s v="Neuhausen-NymphenburgEntire condoEntire home/apt6"/>
  </r>
  <r>
    <x v="4340"/>
    <s v="Stylische Stadtwohnung"/>
    <x v="3456"/>
    <x v="402"/>
    <s v="2023"/>
    <d v="2023-08-11T00:00:00"/>
    <x v="0"/>
    <n v="1"/>
    <x v="3"/>
    <x v="14"/>
    <x v="0"/>
    <s v="Entire home/apt"/>
    <n v="4"/>
    <n v="143"/>
    <n v="143"/>
    <n v="2"/>
    <n v="365"/>
    <n v="161"/>
    <n v="3"/>
    <n v="12"/>
    <x v="784"/>
    <x v="1055"/>
    <x v="41"/>
    <s v="f"/>
    <n v="1"/>
    <n v="0.16"/>
    <n v="0.16"/>
    <x v="42"/>
    <s v="Untergiesing-HarlachingEntire home/apt4"/>
    <s v="Entire rental unitEntire home/aptUntergiesing-Harlaching"/>
    <s v="Untergiesing-HarlachingEntire rental unitEntire home/apt4"/>
  </r>
  <r>
    <x v="4341"/>
    <s v="Altbaucharme in Nymphenburg"/>
    <x v="3457"/>
    <x v="105"/>
    <s v="2023"/>
    <d v="2023-08-11T00:00:00"/>
    <x v="0"/>
    <n v="1"/>
    <x v="3"/>
    <x v="6"/>
    <x v="0"/>
    <s v="Entire home/apt"/>
    <n v="3"/>
    <m/>
    <n v="142.73333333333332"/>
    <n v="4"/>
    <n v="13"/>
    <n v="0"/>
    <n v="0"/>
    <n v="0"/>
    <x v="54"/>
    <x v="0"/>
    <x v="38"/>
    <s v="f"/>
    <n v="1"/>
    <n v="0.57453271028037389"/>
    <m/>
    <x v="219"/>
    <s v="Neuhausen-NymphenburgEntire home/apt3"/>
    <s v="Entire rental unitEntire home/aptNeuhausen-Nymphenburg"/>
    <s v="Neuhausen-NymphenburgEntire rental unitEntire home/apt3"/>
  </r>
  <r>
    <x v="4342"/>
    <s v="Cosy studio in vibrant area"/>
    <x v="3458"/>
    <x v="513"/>
    <s v="2016"/>
    <d v="2016-02-26T00:00:00"/>
    <x v="0"/>
    <n v="2"/>
    <x v="2"/>
    <x v="10"/>
    <x v="0"/>
    <s v="Entire home/apt"/>
    <n v="2"/>
    <m/>
    <n v="150.01249999999999"/>
    <n v="4"/>
    <n v="365"/>
    <n v="0"/>
    <n v="3"/>
    <n v="8"/>
    <x v="54"/>
    <x v="807"/>
    <x v="41"/>
    <s v="f"/>
    <n v="2"/>
    <n v="0.16"/>
    <n v="0.16"/>
    <x v="42"/>
    <s v="Ludwigsvorstadt-IsarvorstadtEntire home/apt2"/>
    <s v="Entire rental unitEntire home/aptLudwigsvorstadt-Isarvorstadt"/>
    <s v="Ludwigsvorstadt-IsarvorstadtEntire rental unitEntire home/apt2"/>
  </r>
  <r>
    <x v="4343"/>
    <s v="Cozy 45 m2 apartment of 2 floors"/>
    <x v="3459"/>
    <x v="4"/>
    <s v="2021"/>
    <d v="2021-07-14T00:00:00"/>
    <x v="0"/>
    <n v="1"/>
    <x v="3"/>
    <x v="9"/>
    <x v="0"/>
    <s v="Entire home/apt"/>
    <n v="3"/>
    <m/>
    <n v="172.85714285714286"/>
    <n v="2"/>
    <n v="365"/>
    <n v="0"/>
    <n v="15"/>
    <n v="36"/>
    <x v="54"/>
    <x v="1586"/>
    <x v="41"/>
    <s v="f"/>
    <n v="1"/>
    <n v="0.78"/>
    <n v="0.78"/>
    <x v="42"/>
    <s v="Au-HaidhausenEntire home/apt3"/>
    <s v="Entire rental unitEntire home/aptAu-Haidhausen"/>
    <s v="Au-HaidhausenEntire rental unitEntire home/apt3"/>
  </r>
  <r>
    <x v="4344"/>
    <s v="2 - Room Apartment with Balcony - Central"/>
    <x v="3460"/>
    <x v="1653"/>
    <s v="2021"/>
    <d v="2021-05-28T00:00:00"/>
    <x v="1"/>
    <n v="1"/>
    <x v="3"/>
    <x v="4"/>
    <x v="0"/>
    <s v="Entire home/apt"/>
    <n v="3"/>
    <n v="68"/>
    <n v="68"/>
    <n v="14"/>
    <n v="365"/>
    <n v="187"/>
    <n v="6"/>
    <n v="112"/>
    <x v="693"/>
    <x v="930"/>
    <x v="1"/>
    <s v="f"/>
    <n v="1"/>
    <n v="0.33"/>
    <n v="0.33"/>
    <x v="1"/>
    <s v="Sendling-WestparkEntire home/apt3"/>
    <s v="Entire rental unitEntire home/aptSendling-Westpark"/>
    <s v="Sendling-WestparkEntire rental unitEntire home/apt3"/>
  </r>
  <r>
    <x v="4345"/>
    <s v="Helle Wohn. in Bestlage M√ºnchens"/>
    <x v="3461"/>
    <x v="562"/>
    <s v="2018"/>
    <d v="2018-05-19T00:00:00"/>
    <x v="0"/>
    <n v="1"/>
    <x v="3"/>
    <x v="5"/>
    <x v="0"/>
    <s v="Entire home/apt"/>
    <n v="2"/>
    <n v="112"/>
    <n v="112"/>
    <n v="5"/>
    <n v="365"/>
    <n v="261"/>
    <n v="4"/>
    <n v="30"/>
    <x v="269"/>
    <x v="332"/>
    <x v="43"/>
    <s v="f"/>
    <n v="1"/>
    <n v="0.23"/>
    <n v="0.23"/>
    <x v="44"/>
    <s v="Schwabing-WestEntire home/apt2"/>
    <s v="Entire rental unitEntire home/aptSchwabing-West"/>
    <s v="Schwabing-WestEntire rental unitEntire home/apt2"/>
  </r>
  <r>
    <x v="4346"/>
    <s v="Gem√ºtliche Wohnung im S√ºden M√ºnchens f√ºr 2"/>
    <x v="3462"/>
    <x v="353"/>
    <s v="2015"/>
    <d v="2015-08-13T00:00:00"/>
    <x v="0"/>
    <n v="1"/>
    <x v="3"/>
    <x v="11"/>
    <x v="0"/>
    <s v="Entire home/apt"/>
    <n v="2"/>
    <m/>
    <n v="134.39024390243901"/>
    <n v="3"/>
    <n v="365"/>
    <n v="0"/>
    <n v="2"/>
    <n v="6"/>
    <x v="54"/>
    <x v="605"/>
    <x v="41"/>
    <s v="f"/>
    <n v="1"/>
    <n v="0.11"/>
    <n v="0.11"/>
    <x v="42"/>
    <s v="SendlingEntire home/apt2"/>
    <s v="Entire rental unitEntire home/aptSendling"/>
    <s v="SendlingEntire rental unitEntire home/apt2"/>
  </r>
  <r>
    <x v="4347"/>
    <s v="Beautiful old building apartm: central +high-end"/>
    <x v="3463"/>
    <x v="189"/>
    <s v="2022"/>
    <d v="2022-03-04T00:00:00"/>
    <x v="1"/>
    <n v="1"/>
    <x v="3"/>
    <x v="20"/>
    <x v="0"/>
    <s v="Entire home/apt"/>
    <n v="2"/>
    <n v="119"/>
    <n v="119"/>
    <n v="2"/>
    <n v="1125"/>
    <n v="60"/>
    <n v="58"/>
    <n v="246"/>
    <x v="1129"/>
    <x v="1587"/>
    <x v="1"/>
    <s v="f"/>
    <n v="1"/>
    <n v="3.1"/>
    <n v="3.1"/>
    <x v="1"/>
    <s v="Altstadt-LehelEntire home/apt2"/>
    <s v="Entire rental unitEntire home/aptAltstadt-Lehel"/>
    <s v="Altstadt-LehelEntire rental unitEntire home/apt2"/>
  </r>
  <r>
    <x v="4348"/>
    <s v="Apartment mit K√ºche, Wintergarten, Regendusche"/>
    <x v="3464"/>
    <x v="7"/>
    <s v="2022"/>
    <d v="2022-01-05T00:00:00"/>
    <x v="1"/>
    <n v="2"/>
    <x v="2"/>
    <x v="5"/>
    <x v="0"/>
    <s v="Entire home/apt"/>
    <n v="6"/>
    <n v="224"/>
    <n v="224"/>
    <n v="2"/>
    <n v="365"/>
    <n v="209"/>
    <n v="89"/>
    <n v="255"/>
    <x v="1130"/>
    <x v="1588"/>
    <x v="54"/>
    <s v="f"/>
    <n v="2"/>
    <n v="5.96"/>
    <n v="5.96"/>
    <x v="58"/>
    <s v="Schwabing-WestEntire home/apt6"/>
    <s v="Entire rental unitEntire home/aptSchwabing-West"/>
    <s v="Schwabing-WestEntire rental unitEntire home/apt6"/>
  </r>
  <r>
    <x v="4349"/>
    <s v="Pretty studio w/ biggest terrace"/>
    <x v="3465"/>
    <x v="846"/>
    <s v="2023"/>
    <d v="2023-08-13T00:00:00"/>
    <x v="0"/>
    <n v="1"/>
    <x v="3"/>
    <x v="16"/>
    <x v="0"/>
    <s v="Entire home/apt"/>
    <n v="1"/>
    <n v="77"/>
    <n v="77"/>
    <n v="1"/>
    <n v="119"/>
    <n v="71"/>
    <n v="0"/>
    <n v="0"/>
    <x v="0"/>
    <x v="0"/>
    <x v="38"/>
    <s v="f"/>
    <n v="1"/>
    <n v="0.63352517985611523"/>
    <m/>
    <x v="228"/>
    <s v="Schwabing-FreimannEntire home/apt1"/>
    <s v="Entire rental unitEntire home/aptSchwabing-Freimann"/>
    <s v="Schwabing-FreimannEntire rental unitEntire home/apt1"/>
  </r>
  <r>
    <x v="4350"/>
    <s v="Charmantes Zimmer in Haidhausen"/>
    <x v="3466"/>
    <x v="221"/>
    <s v="2022"/>
    <d v="2022-01-30T00:00:00"/>
    <x v="0"/>
    <n v="1"/>
    <x v="3"/>
    <x v="9"/>
    <x v="2"/>
    <s v="Private room"/>
    <n v="1"/>
    <n v="59"/>
    <n v="59"/>
    <n v="2"/>
    <n v="28"/>
    <n v="109"/>
    <n v="16"/>
    <n v="42"/>
    <x v="1131"/>
    <x v="1038"/>
    <x v="63"/>
    <s v="f"/>
    <n v="1"/>
    <n v="0.85"/>
    <n v="0.85"/>
    <x v="75"/>
    <s v="Au-HaidhausenPrivate room1"/>
    <s v="Private room in rental unitPrivate roomAu-Haidhausen"/>
    <s v="Au-HaidhausenPrivate room in rental unitPrivate room1"/>
  </r>
  <r>
    <x v="4351"/>
    <s v="Oktoberfest Prime Stay"/>
    <x v="2949"/>
    <x v="1461"/>
    <s v="2022"/>
    <d v="2022-08-31T00:00:00"/>
    <x v="0"/>
    <n v="6"/>
    <x v="23"/>
    <x v="16"/>
    <x v="0"/>
    <s v="Entire home/apt"/>
    <n v="4"/>
    <n v="2199"/>
    <n v="2199"/>
    <n v="1"/>
    <n v="365"/>
    <n v="90"/>
    <n v="1"/>
    <n v="0"/>
    <x v="0"/>
    <x v="0"/>
    <x v="43"/>
    <s v="t"/>
    <n v="3"/>
    <n v="0.06"/>
    <n v="0.06"/>
    <x v="44"/>
    <s v="Schwabing-FreimannEntire home/apt4"/>
    <s v="Entire rental unitEntire home/aptSchwabing-Freimann"/>
    <s v="Schwabing-FreimannEntire rental unitEntire home/apt4"/>
  </r>
  <r>
    <x v="4352"/>
    <s v="Flat at Central Munich"/>
    <x v="3467"/>
    <x v="1654"/>
    <s v="2023"/>
    <d v="2023-08-14T00:00:00"/>
    <x v="0"/>
    <n v="1"/>
    <x v="3"/>
    <x v="2"/>
    <x v="0"/>
    <s v="Entire home/apt"/>
    <n v="3"/>
    <m/>
    <n v="176.62962962962962"/>
    <n v="3"/>
    <n v="21"/>
    <n v="0"/>
    <n v="1"/>
    <n v="0"/>
    <x v="54"/>
    <x v="0"/>
    <x v="41"/>
    <s v="f"/>
    <n v="1"/>
    <n v="0.06"/>
    <n v="0.06"/>
    <x v="42"/>
    <s v="MaxvorstadtEntire home/apt3"/>
    <s v="Entire rental unitEntire home/aptMaxvorstadt"/>
    <s v="MaxvorstadtEntire rental unitEntire home/apt3"/>
  </r>
  <r>
    <x v="4353"/>
    <s v="Oktoberfest Oase"/>
    <x v="3468"/>
    <x v="152"/>
    <s v="2023"/>
    <d v="2023-08-14T00:00:00"/>
    <x v="0"/>
    <n v="1"/>
    <x v="3"/>
    <x v="14"/>
    <x v="0"/>
    <s v="Entire home/apt"/>
    <n v="2"/>
    <n v="280"/>
    <n v="280"/>
    <n v="4"/>
    <n v="365"/>
    <n v="89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4354"/>
    <s v="Cozy Room near Pasing Bhf"/>
    <x v="3469"/>
    <x v="247"/>
    <s v="2016"/>
    <d v="2016-07-27T00:00:00"/>
    <x v="0"/>
    <n v="1"/>
    <x v="3"/>
    <x v="3"/>
    <x v="1"/>
    <s v="Private room"/>
    <n v="2"/>
    <m/>
    <n v="86.192307692307693"/>
    <n v="1"/>
    <n v="365"/>
    <n v="0"/>
    <n v="12"/>
    <n v="0"/>
    <x v="54"/>
    <x v="0"/>
    <x v="42"/>
    <s v="f"/>
    <n v="1"/>
    <n v="0.63"/>
    <n v="0.63"/>
    <x v="43"/>
    <s v="Pasing-ObermenzingPrivate room2"/>
    <s v="Private room in homePrivate roomPasing-Obermenzing"/>
    <s v="Pasing-ObermenzingPrivate room in homePrivate room2"/>
  </r>
  <r>
    <x v="4355"/>
    <s v="Apartment am Laimer Platz"/>
    <x v="3470"/>
    <x v="1472"/>
    <s v="2022"/>
    <d v="2022-09-09T00:00:00"/>
    <x v="0"/>
    <n v="1"/>
    <x v="3"/>
    <x v="21"/>
    <x v="0"/>
    <s v="Entire home/apt"/>
    <n v="3"/>
    <m/>
    <n v="132.44444444444446"/>
    <n v="1"/>
    <n v="1125"/>
    <n v="0"/>
    <n v="22"/>
    <n v="54"/>
    <x v="54"/>
    <x v="1589"/>
    <x v="50"/>
    <s v="f"/>
    <n v="1"/>
    <n v="1.2"/>
    <n v="1.2"/>
    <x v="52"/>
    <s v="LaimEntire home/apt3"/>
    <s v="Entire rental unitEntire home/aptLaim"/>
    <s v="LaimEntire rental unitEntire home/apt3"/>
  </r>
  <r>
    <x v="4356"/>
    <s v="Appart Cosy id√©alement situ√©"/>
    <x v="3471"/>
    <x v="1655"/>
    <s v="2017"/>
    <d v="2017-10-11T00:00:00"/>
    <x v="0"/>
    <n v="1"/>
    <x v="3"/>
    <x v="10"/>
    <x v="0"/>
    <s v="Entire home/apt"/>
    <n v="3"/>
    <n v="315"/>
    <n v="315"/>
    <n v="3"/>
    <n v="20"/>
    <n v="84"/>
    <n v="2"/>
    <n v="0"/>
    <x v="0"/>
    <x v="0"/>
    <x v="41"/>
    <s v="f"/>
    <n v="1"/>
    <n v="0.11"/>
    <n v="0.11"/>
    <x v="42"/>
    <s v="Ludwigsvorstadt-IsarvorstadtEntire home/apt3"/>
    <s v="Entire rental unitEntire home/aptLudwigsvorstadt-Isarvorstadt"/>
    <s v="Ludwigsvorstadt-IsarvorstadtEntire rental unitEntire home/apt3"/>
  </r>
  <r>
    <x v="4357"/>
    <s v="Deluxe Apartment - Servus Apartments"/>
    <x v="3182"/>
    <x v="1553"/>
    <s v="2023"/>
    <d v="2023-05-03T00:00:00"/>
    <x v="0"/>
    <n v="15"/>
    <x v="20"/>
    <x v="15"/>
    <x v="0"/>
    <s v="Entire home/apt"/>
    <n v="5"/>
    <n v="97"/>
    <n v="97"/>
    <n v="1.1000000000000001"/>
    <n v="999"/>
    <n v="313"/>
    <n v="42"/>
    <n v="222"/>
    <x v="1132"/>
    <x v="1590"/>
    <x v="53"/>
    <s v="t"/>
    <n v="15"/>
    <n v="2.1800000000000002"/>
    <n v="2.1800000000000002"/>
    <x v="56"/>
    <s v="ObergiesingEntire home/apt5"/>
    <s v="Entire rental unitEntire home/aptObergiesing"/>
    <s v="ObergiesingEntire rental unitEntire home/apt5"/>
  </r>
  <r>
    <x v="4358"/>
    <s v="Wohnung (K√ºche &amp; Bad) Messen√§he"/>
    <x v="3472"/>
    <x v="1656"/>
    <s v="2023"/>
    <d v="2023-08-15T00:00:00"/>
    <x v="1"/>
    <n v="1"/>
    <x v="3"/>
    <x v="17"/>
    <x v="0"/>
    <s v="Entire home/apt"/>
    <n v="2"/>
    <n v="80"/>
    <n v="80"/>
    <n v="2"/>
    <n v="7"/>
    <n v="96"/>
    <n v="32"/>
    <n v="150"/>
    <x v="112"/>
    <x v="124"/>
    <x v="41"/>
    <s v="f"/>
    <n v="1"/>
    <n v="1.77"/>
    <n v="1.77"/>
    <x v="42"/>
    <s v="Tudering-RiemEntire home/apt2"/>
    <s v="Entire rental unitEntire home/aptTudering-Riem"/>
    <s v="Tudering-RiemEntire rental unitEntire home/apt2"/>
  </r>
  <r>
    <x v="4359"/>
    <s v="Sch√∂ne zentrale Wohnung"/>
    <x v="3473"/>
    <x v="1325"/>
    <s v="2016"/>
    <d v="2016-10-03T00:00:00"/>
    <x v="0"/>
    <n v="1"/>
    <x v="3"/>
    <x v="2"/>
    <x v="0"/>
    <s v="Entire home/apt"/>
    <n v="4"/>
    <m/>
    <n v="217.40579710144928"/>
    <n v="3"/>
    <n v="365"/>
    <n v="0"/>
    <n v="1"/>
    <n v="0"/>
    <x v="54"/>
    <x v="0"/>
    <x v="41"/>
    <s v="f"/>
    <n v="1"/>
    <n v="0.06"/>
    <n v="0.06"/>
    <x v="42"/>
    <s v="MaxvorstadtEntire home/apt4"/>
    <s v="Entire rental unitEntire home/aptMaxvorstadt"/>
    <s v="MaxvorstadtEntire rental unitEntire home/apt4"/>
  </r>
  <r>
    <x v="4360"/>
    <s v="Wohnung im Lehel an der Isar"/>
    <x v="3474"/>
    <x v="936"/>
    <s v="2021"/>
    <d v="2021-02-06T00:00:00"/>
    <x v="0"/>
    <n v="1"/>
    <x v="3"/>
    <x v="20"/>
    <x v="0"/>
    <s v="Entire home/apt"/>
    <n v="2"/>
    <n v="200"/>
    <n v="200"/>
    <n v="5"/>
    <n v="6"/>
    <n v="358"/>
    <n v="0"/>
    <n v="0"/>
    <x v="0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4361"/>
    <s v="1,5 Zimmer mit toller Aussicht"/>
    <x v="3475"/>
    <x v="1578"/>
    <s v="2018"/>
    <d v="2018-03-12T00:00:00"/>
    <x v="0"/>
    <n v="1"/>
    <x v="3"/>
    <x v="7"/>
    <x v="0"/>
    <s v="Entire home/apt"/>
    <n v="2"/>
    <m/>
    <n v="224.19512195121951"/>
    <n v="3.3"/>
    <n v="365"/>
    <n v="0"/>
    <n v="2"/>
    <n v="0"/>
    <x v="54"/>
    <x v="0"/>
    <x v="41"/>
    <s v="f"/>
    <n v="1"/>
    <n v="0.11"/>
    <n v="0.11"/>
    <x v="42"/>
    <s v="Schwanthalerh√∂heEntire home/apt2"/>
    <s v="Entire rental unitEntire home/aptSchwanthalerh√∂he"/>
    <s v="Schwanthalerh√∂heEntire rental unitEntire home/apt2"/>
  </r>
  <r>
    <x v="4362"/>
    <s v="Rooftop terrace in central MUC"/>
    <x v="3458"/>
    <x v="513"/>
    <s v="2016"/>
    <d v="2016-02-26T00:00:00"/>
    <x v="0"/>
    <n v="2"/>
    <x v="2"/>
    <x v="2"/>
    <x v="0"/>
    <s v="Entire home/apt"/>
    <n v="2"/>
    <m/>
    <n v="136.95041322314049"/>
    <n v="5"/>
    <n v="365"/>
    <n v="0"/>
    <n v="0"/>
    <n v="0"/>
    <x v="54"/>
    <x v="0"/>
    <x v="38"/>
    <s v="f"/>
    <n v="2"/>
    <n v="0.90774086378737473"/>
    <m/>
    <x v="81"/>
    <s v="MaxvorstadtEntire home/apt2"/>
    <s v="Entire rental unitEntire home/aptMaxvorstadt"/>
    <s v="MaxvorstadtEntire rental unitEntire home/apt2"/>
  </r>
  <r>
    <x v="4363"/>
    <s v="Modern Apartment in Munich with Balcony"/>
    <x v="3476"/>
    <x v="1657"/>
    <s v="2020"/>
    <d v="2020-05-22T00:00:00"/>
    <x v="0"/>
    <n v="1"/>
    <x v="3"/>
    <x v="4"/>
    <x v="0"/>
    <s v="Entire home/apt"/>
    <n v="2"/>
    <m/>
    <n v="119.5609756097561"/>
    <n v="1"/>
    <n v="365"/>
    <n v="0"/>
    <n v="1"/>
    <n v="0"/>
    <x v="54"/>
    <x v="0"/>
    <x v="41"/>
    <s v="f"/>
    <n v="1"/>
    <n v="0.06"/>
    <n v="0.06"/>
    <x v="42"/>
    <s v="Sendling-WestparkEntire home/apt2"/>
    <s v="Entire rental unitEntire home/aptSendling-Westpark"/>
    <s v="Sendling-WestparkEntire rental unitEntire home/apt2"/>
  </r>
  <r>
    <x v="4364"/>
    <s v="Bl√§tterblick Suite"/>
    <x v="3477"/>
    <x v="1658"/>
    <s v="2021"/>
    <d v="2021-03-15T00:00:00"/>
    <x v="0"/>
    <n v="2"/>
    <x v="2"/>
    <x v="6"/>
    <x v="8"/>
    <s v="Entire home/apt"/>
    <n v="6"/>
    <n v="340"/>
    <n v="340"/>
    <n v="2"/>
    <n v="1125"/>
    <n v="343"/>
    <n v="10"/>
    <n v="54"/>
    <x v="146"/>
    <x v="167"/>
    <x v="35"/>
    <s v="f"/>
    <n v="1"/>
    <n v="0.55000000000000004"/>
    <n v="0.55000000000000004"/>
    <x v="35"/>
    <s v="Neuhausen-NymphenburgEntire home/apt6"/>
    <s v="Entire condoEntire home/aptNeuhausen-Nymphenburg"/>
    <s v="Neuhausen-NymphenburgEntire condoEntire home/apt6"/>
  </r>
  <r>
    <x v="4365"/>
    <s v="Perfect for a visit to downtown Munich!"/>
    <x v="3478"/>
    <x v="1659"/>
    <s v="2014"/>
    <d v="2014-08-04T00:00:00"/>
    <x v="0"/>
    <n v="1"/>
    <x v="1"/>
    <x v="9"/>
    <x v="2"/>
    <s v="Private room"/>
    <n v="3"/>
    <n v="65"/>
    <n v="65"/>
    <n v="2"/>
    <n v="5"/>
    <n v="252"/>
    <n v="8"/>
    <n v="18"/>
    <x v="365"/>
    <x v="468"/>
    <x v="102"/>
    <s v="f"/>
    <n v="1"/>
    <n v="0.44"/>
    <n v="0.44"/>
    <x v="239"/>
    <s v="Au-HaidhausenPrivate room3"/>
    <s v="Private room in rental unitPrivate roomAu-Haidhausen"/>
    <s v="Au-HaidhausenPrivate room in rental unitPrivate room3"/>
  </r>
  <r>
    <x v="4366"/>
    <s v="Sweet home 15 minutes to Center"/>
    <x v="3479"/>
    <x v="1660"/>
    <s v="2023"/>
    <d v="2023-08-16T00:00:00"/>
    <x v="0"/>
    <n v="4"/>
    <x v="0"/>
    <x v="12"/>
    <x v="0"/>
    <s v="Entire home/apt"/>
    <n v="5"/>
    <n v="340"/>
    <n v="340"/>
    <n v="3"/>
    <n v="58"/>
    <n v="32"/>
    <n v="4"/>
    <n v="18"/>
    <x v="49"/>
    <x v="49"/>
    <x v="43"/>
    <s v="f"/>
    <n v="4"/>
    <n v="0.22"/>
    <n v="0.22"/>
    <x v="44"/>
    <s v="Ramersdorf-PerlachEntire home/apt5"/>
    <s v="Entire rental unitEntire home/aptRamersdorf-Perlach"/>
    <s v="Ramersdorf-PerlachEntire rental unitEntire home/apt5"/>
  </r>
  <r>
    <x v="4367"/>
    <s v="Modernes 3-Zi City-Apartment"/>
    <x v="1861"/>
    <x v="80"/>
    <s v="2019"/>
    <d v="2019-05-12T00:00:00"/>
    <x v="1"/>
    <n v="3"/>
    <x v="0"/>
    <x v="9"/>
    <x v="0"/>
    <s v="Entire home/apt"/>
    <n v="4"/>
    <n v="160"/>
    <n v="160"/>
    <n v="28"/>
    <n v="365"/>
    <n v="257"/>
    <n v="0"/>
    <n v="0"/>
    <x v="0"/>
    <x v="0"/>
    <x v="38"/>
    <s v="f"/>
    <n v="2"/>
    <n v="0.68531120331950202"/>
    <m/>
    <x v="111"/>
    <s v="Au-HaidhausenEntire home/apt4"/>
    <s v="Entire rental unitEntire home/aptAu-Haidhausen"/>
    <s v="Au-HaidhausenEntire rental unitEntire home/apt4"/>
  </r>
  <r>
    <x v="4368"/>
    <s v="Bright flat near Octoberfest/European Championship"/>
    <x v="1958"/>
    <x v="530"/>
    <s v="2021"/>
    <d v="2021-07-31T00:00:00"/>
    <x v="1"/>
    <n v="10"/>
    <x v="17"/>
    <x v="15"/>
    <x v="0"/>
    <s v="Entire home/apt"/>
    <n v="5"/>
    <n v="181"/>
    <n v="181"/>
    <n v="2"/>
    <n v="31"/>
    <n v="179"/>
    <n v="18"/>
    <n v="84"/>
    <x v="1133"/>
    <x v="1591"/>
    <x v="33"/>
    <s v="f"/>
    <n v="9"/>
    <n v="0.98"/>
    <n v="0.98"/>
    <x v="33"/>
    <s v="ObergiesingEntire home/apt5"/>
    <s v="Entire rental unitEntire home/aptObergiesing"/>
    <s v="ObergiesingEntire rental unitEntire home/apt5"/>
  </r>
  <r>
    <x v="4369"/>
    <s v="Beautiful &amp; central city flat G√§rtnerplatz"/>
    <x v="3480"/>
    <x v="520"/>
    <s v="2015"/>
    <d v="2015-09-19T00:00:00"/>
    <x v="0"/>
    <n v="1"/>
    <x v="3"/>
    <x v="10"/>
    <x v="0"/>
    <s v="Entire home/apt"/>
    <n v="3"/>
    <n v="112"/>
    <n v="112"/>
    <n v="3"/>
    <n v="365"/>
    <n v="28"/>
    <n v="9"/>
    <n v="30"/>
    <x v="269"/>
    <x v="332"/>
    <x v="41"/>
    <s v="f"/>
    <n v="1"/>
    <n v="0.49"/>
    <n v="0.49"/>
    <x v="42"/>
    <s v="Ludwigsvorstadt-IsarvorstadtEntire home/apt3"/>
    <s v="Entire rental unitEntire home/aptLudwigsvorstadt-Isarvorstadt"/>
    <s v="Ludwigsvorstadt-IsarvorstadtEntire rental unitEntire home/apt3"/>
  </r>
  <r>
    <x v="4370"/>
    <s v="Oktoberfest Zimmer 2 Personen"/>
    <x v="3481"/>
    <x v="540"/>
    <s v="2023"/>
    <d v="2023-08-16T00:00:00"/>
    <x v="0"/>
    <n v="1"/>
    <x v="3"/>
    <x v="17"/>
    <x v="1"/>
    <s v="Private room"/>
    <n v="2"/>
    <m/>
    <n v="88.875"/>
    <n v="1"/>
    <n v="15"/>
    <n v="0"/>
    <n v="1"/>
    <n v="0"/>
    <x v="54"/>
    <x v="0"/>
    <x v="41"/>
    <s v="f"/>
    <n v="1"/>
    <n v="0.06"/>
    <n v="0.06"/>
    <x v="42"/>
    <s v="Tudering-RiemPrivate room2"/>
    <s v="Private room in homePrivate roomTudering-Riem"/>
    <s v="Tudering-RiemPrivate room in homePrivate room2"/>
  </r>
  <r>
    <x v="4371"/>
    <s v="Apartment City Center"/>
    <x v="3482"/>
    <x v="1661"/>
    <s v="2020"/>
    <d v="2020-03-07T00:00:00"/>
    <x v="0"/>
    <n v="1"/>
    <x v="3"/>
    <x v="10"/>
    <x v="0"/>
    <s v="Entire home/apt"/>
    <n v="2"/>
    <m/>
    <n v="150.01249999999999"/>
    <n v="3"/>
    <n v="365"/>
    <n v="0"/>
    <n v="5"/>
    <n v="6"/>
    <x v="54"/>
    <x v="1592"/>
    <x v="19"/>
    <s v="f"/>
    <n v="1"/>
    <n v="0.27"/>
    <n v="0.27"/>
    <x v="19"/>
    <s v="Ludwigsvorstadt-IsarvorstadtEntire home/apt2"/>
    <s v="Entire rental unitEntire home/aptLudwigsvorstadt-Isarvorstadt"/>
    <s v="Ludwigsvorstadt-IsarvorstadtEntire rental unitEntire home/apt2"/>
  </r>
  <r>
    <x v="4372"/>
    <s v="City-Apartment &quot;il Siculo&quot;"/>
    <x v="3483"/>
    <x v="1179"/>
    <s v="2017"/>
    <d v="2017-04-29T00:00:00"/>
    <x v="1"/>
    <n v="1"/>
    <x v="3"/>
    <x v="9"/>
    <x v="0"/>
    <s v="Entire home/apt"/>
    <n v="3"/>
    <n v="100"/>
    <n v="100"/>
    <n v="1.2"/>
    <n v="365"/>
    <n v="43"/>
    <n v="52"/>
    <n v="204"/>
    <x v="281"/>
    <x v="347"/>
    <x v="14"/>
    <s v="f"/>
    <n v="1"/>
    <n v="2.79"/>
    <n v="2.79"/>
    <x v="14"/>
    <s v="Au-HaidhausenEntire home/apt3"/>
    <s v="Entire rental unitEntire home/aptAu-Haidhausen"/>
    <s v="Au-HaidhausenEntire rental unitEntire home/apt3"/>
  </r>
  <r>
    <x v="4373"/>
    <s v="Cosy flat in Munich Neuhausen"/>
    <x v="3484"/>
    <x v="272"/>
    <s v="2021"/>
    <d v="2021-06-12T00:00:00"/>
    <x v="0"/>
    <n v="2"/>
    <x v="2"/>
    <x v="6"/>
    <x v="0"/>
    <s v="Entire home/apt"/>
    <n v="4"/>
    <n v="360"/>
    <n v="360"/>
    <n v="27.6"/>
    <n v="240"/>
    <n v="238"/>
    <n v="18"/>
    <n v="36"/>
    <x v="459"/>
    <x v="607"/>
    <x v="41"/>
    <s v="f"/>
    <n v="2"/>
    <n v="0.99"/>
    <n v="0.99"/>
    <x v="42"/>
    <s v="Neuhausen-NymphenburgEntire home/apt4"/>
    <s v="Entire rental unitEntire home/aptNeuhausen-Nymphenburg"/>
    <s v="Neuhausen-NymphenburgEntire rental unitEntire home/apt4"/>
  </r>
  <r>
    <x v="4374"/>
    <s v="Oktoberfest I RooFTOP I BBQ"/>
    <x v="2426"/>
    <x v="1127"/>
    <s v="2018"/>
    <d v="2018-06-07T00:00:00"/>
    <x v="0"/>
    <n v="3"/>
    <x v="4"/>
    <x v="16"/>
    <x v="0"/>
    <s v="Entire home/apt"/>
    <n v="15"/>
    <m/>
    <n v="0"/>
    <n v="1"/>
    <n v="365"/>
    <n v="0"/>
    <n v="0"/>
    <n v="0"/>
    <x v="54"/>
    <x v="0"/>
    <x v="38"/>
    <s v="t"/>
    <n v="3"/>
    <n v="0.63352517985611523"/>
    <m/>
    <x v="40"/>
    <s v="Schwabing-FreimannEntire home/apt15"/>
    <s v="Entire rental unitEntire home/aptSchwabing-Freimann"/>
    <s v="Schwabing-FreimannEntire rental unitEntire home/apt15"/>
  </r>
  <r>
    <x v="4375"/>
    <s v="Wohnung an Isar Fluss&amp; Wald"/>
    <x v="3485"/>
    <x v="1162"/>
    <s v="2023"/>
    <d v="2023-08-16T00:00:00"/>
    <x v="0"/>
    <n v="1"/>
    <x v="3"/>
    <x v="9"/>
    <x v="0"/>
    <s v="Entire home/apt"/>
    <n v="2"/>
    <n v="54"/>
    <n v="54"/>
    <n v="3"/>
    <n v="30"/>
    <n v="20"/>
    <n v="20"/>
    <n v="30"/>
    <x v="1134"/>
    <x v="1593"/>
    <x v="24"/>
    <s v="f"/>
    <n v="1"/>
    <n v="1.06"/>
    <n v="1.06"/>
    <x v="24"/>
    <s v="Au-HaidhausenEntire home/apt2"/>
    <s v="Entire rental unitEntire home/aptAu-Haidhausen"/>
    <s v="Au-HaidhausenEntire rental unitEntire home/apt2"/>
  </r>
  <r>
    <x v="4376"/>
    <s v="DesignLiving6 mit 2 Schlafzimmer, U-Bahn und Isar"/>
    <x v="3105"/>
    <x v="137"/>
    <s v="2013"/>
    <d v="2013-08-27T00:00:00"/>
    <x v="0"/>
    <n v="5"/>
    <x v="11"/>
    <x v="13"/>
    <x v="8"/>
    <s v="Entire home/apt"/>
    <n v="4"/>
    <n v="120"/>
    <n v="120"/>
    <n v="14"/>
    <n v="365"/>
    <n v="273"/>
    <n v="17"/>
    <n v="252"/>
    <x v="1135"/>
    <x v="1594"/>
    <x v="41"/>
    <s v="f"/>
    <n v="5"/>
    <n v="0.97"/>
    <n v="0.97"/>
    <x v="42"/>
    <s v="Thalkirchen-Obersendling-Forstenried-F√ºrstenried-SollnEntire home/apt4"/>
    <s v="Entire condoEntire home/aptThalkirchen-Obersendling-Forstenried-F√ºrstenried-Solln"/>
    <s v="Thalkirchen-Obersendling-Forstenried-F√ºrstenried-SollnEntire condoEntire home/apt4"/>
  </r>
  <r>
    <x v="4377"/>
    <s v="Sunny Penthouse next to Oktoberfest"/>
    <x v="3486"/>
    <x v="929"/>
    <s v="2013"/>
    <d v="2013-03-30T00:00:00"/>
    <x v="0"/>
    <n v="1"/>
    <x v="3"/>
    <x v="10"/>
    <x v="3"/>
    <s v="Entire home/apt"/>
    <n v="7"/>
    <n v="1620"/>
    <n v="1620"/>
    <n v="4.3"/>
    <n v="365"/>
    <n v="358"/>
    <n v="2"/>
    <n v="8"/>
    <x v="459"/>
    <x v="607"/>
    <x v="41"/>
    <s v="f"/>
    <n v="1"/>
    <n v="0.11"/>
    <n v="0.11"/>
    <x v="42"/>
    <s v="Ludwigsvorstadt-IsarvorstadtEntire home/apt7"/>
    <s v="Entire loftEntire home/aptLudwigsvorstadt-Isarvorstadt"/>
    <s v="Ludwigsvorstadt-IsarvorstadtEntire loftEntire home/apt7"/>
  </r>
  <r>
    <x v="4378"/>
    <s v="You are lucky, it's very nice Studio"/>
    <x v="3487"/>
    <x v="1662"/>
    <s v="2023"/>
    <d v="2023-08-17T00:00:00"/>
    <x v="0"/>
    <n v="1"/>
    <x v="3"/>
    <x v="15"/>
    <x v="0"/>
    <s v="Entire home/apt"/>
    <n v="2"/>
    <n v="38"/>
    <n v="38"/>
    <n v="14.4"/>
    <n v="30"/>
    <n v="13"/>
    <n v="2"/>
    <n v="60"/>
    <x v="154"/>
    <x v="179"/>
    <x v="75"/>
    <s v="f"/>
    <n v="1"/>
    <n v="0.34"/>
    <n v="0.34"/>
    <x v="97"/>
    <s v="ObergiesingEntire home/apt2"/>
    <s v="Entire rental unitEntire home/aptObergiesing"/>
    <s v="ObergiesingEntire rental unitEntire home/apt2"/>
  </r>
  <r>
    <x v="4379"/>
    <s v="Apartment 15 min to Oktoberfest"/>
    <x v="3488"/>
    <x v="539"/>
    <s v="2015"/>
    <d v="2015-05-02T00:00:00"/>
    <x v="0"/>
    <n v="1"/>
    <x v="3"/>
    <x v="10"/>
    <x v="0"/>
    <s v="Entire home/apt"/>
    <n v="6"/>
    <m/>
    <n v="302.39999999999998"/>
    <n v="1"/>
    <n v="1125"/>
    <n v="0"/>
    <n v="1"/>
    <n v="0"/>
    <x v="54"/>
    <x v="0"/>
    <x v="41"/>
    <s v="f"/>
    <n v="1"/>
    <n v="0.05"/>
    <n v="0.05"/>
    <x v="42"/>
    <s v="Ludwigsvorstadt-IsarvorstadtEntire home/apt6"/>
    <s v="Entire rental unitEntire home/aptLudwigsvorstadt-Isarvorstadt"/>
    <s v="Ludwigsvorstadt-IsarvorstadtEntire rental unitEntire home/apt6"/>
  </r>
  <r>
    <x v="4380"/>
    <s v="Urban oasis next to Schwabing."/>
    <x v="3489"/>
    <x v="1663"/>
    <s v="2012"/>
    <d v="2012-09-03T00:00:00"/>
    <x v="0"/>
    <n v="2"/>
    <x v="0"/>
    <x v="5"/>
    <x v="0"/>
    <s v="Entire home/apt"/>
    <n v="3"/>
    <n v="72"/>
    <n v="72"/>
    <n v="2"/>
    <n v="30"/>
    <n v="30"/>
    <n v="17"/>
    <n v="30"/>
    <x v="206"/>
    <x v="244"/>
    <x v="10"/>
    <s v="f"/>
    <n v="2"/>
    <n v="0.91"/>
    <n v="0.91"/>
    <x v="10"/>
    <s v="Schwabing-WestEntire home/apt3"/>
    <s v="Entire rental unitEntire home/aptSchwabing-West"/>
    <s v="Schwabing-WestEntire rental unitEntire home/apt3"/>
  </r>
  <r>
    <x v="4381"/>
    <s v="Privates Zimmer in Altbauwohnung"/>
    <x v="2329"/>
    <x v="962"/>
    <s v="2015"/>
    <d v="2015-06-04T00:00:00"/>
    <x v="0"/>
    <n v="3"/>
    <x v="9"/>
    <x v="9"/>
    <x v="2"/>
    <s v="Private room"/>
    <n v="2"/>
    <m/>
    <n v="112.05263157894737"/>
    <n v="2"/>
    <n v="365"/>
    <n v="0"/>
    <n v="0"/>
    <n v="0"/>
    <x v="54"/>
    <x v="0"/>
    <x v="38"/>
    <s v="f"/>
    <n v="3"/>
    <n v="0.80873684210526342"/>
    <m/>
    <x v="66"/>
    <s v="Au-HaidhausenPrivate room2"/>
    <s v="Private room in rental unitPrivate roomAu-Haidhausen"/>
    <s v="Au-HaidhausenPrivate room in rental unitPrivate room2"/>
  </r>
  <r>
    <x v="4382"/>
    <s v="Loft apartment in central Munich"/>
    <x v="3490"/>
    <x v="495"/>
    <s v="2014"/>
    <d v="2014-10-12T00:00:00"/>
    <x v="0"/>
    <n v="1"/>
    <x v="3"/>
    <x v="10"/>
    <x v="0"/>
    <s v="Entire home/apt"/>
    <n v="3"/>
    <m/>
    <n v="173"/>
    <n v="3"/>
    <n v="14"/>
    <n v="0"/>
    <n v="6"/>
    <n v="6"/>
    <x v="54"/>
    <x v="530"/>
    <x v="56"/>
    <s v="f"/>
    <n v="1"/>
    <n v="0.33"/>
    <n v="0.33"/>
    <x v="63"/>
    <s v="Ludwigsvorstadt-IsarvorstadtEntire home/apt3"/>
    <s v="Entire rental unitEntire home/aptLudwigsvorstadt-Isarvorstadt"/>
    <s v="Ludwigsvorstadt-IsarvorstadtEntire rental unitEntire home/apt3"/>
  </r>
  <r>
    <x v="4383"/>
    <s v="Bequem &amp; Gem√ºtlich"/>
    <x v="3491"/>
    <x v="299"/>
    <s v="2023"/>
    <d v="2023-08-17T00:00:00"/>
    <x v="1"/>
    <n v="1"/>
    <x v="3"/>
    <x v="12"/>
    <x v="2"/>
    <s v="Private room"/>
    <n v="2"/>
    <n v="77"/>
    <n v="77"/>
    <n v="1"/>
    <n v="1125"/>
    <n v="355"/>
    <n v="23"/>
    <n v="96"/>
    <x v="1136"/>
    <x v="1595"/>
    <x v="32"/>
    <s v="f"/>
    <n v="1"/>
    <n v="1.25"/>
    <n v="1.25"/>
    <x v="32"/>
    <s v="Ramersdorf-PerlachPrivate room2"/>
    <s v="Private room in rental unitPrivate roomRamersdorf-Perlach"/>
    <s v="Ramersdorf-PerlachPrivate room in rental unitPrivate room2"/>
  </r>
  <r>
    <x v="4384"/>
    <s v="Room during Oktoberfest - Maxvorstadt"/>
    <x v="3492"/>
    <x v="1493"/>
    <s v="2016"/>
    <d v="2016-06-09T00:00:00"/>
    <x v="0"/>
    <n v="1"/>
    <x v="3"/>
    <x v="2"/>
    <x v="2"/>
    <s v="Private room"/>
    <n v="2"/>
    <m/>
    <n v="113.48"/>
    <n v="1"/>
    <n v="365"/>
    <n v="269"/>
    <n v="0"/>
    <n v="0"/>
    <x v="54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4385"/>
    <s v="Mi casa es tu casa"/>
    <x v="3493"/>
    <x v="1664"/>
    <s v="2018"/>
    <d v="2018-03-08T00:00:00"/>
    <x v="0"/>
    <n v="1"/>
    <x v="3"/>
    <x v="17"/>
    <x v="2"/>
    <s v="Private room"/>
    <n v="5"/>
    <n v="89"/>
    <n v="89"/>
    <n v="2"/>
    <n v="9"/>
    <n v="297"/>
    <n v="22"/>
    <n v="114"/>
    <x v="1137"/>
    <x v="1596"/>
    <x v="3"/>
    <s v="f"/>
    <n v="1"/>
    <n v="1.22"/>
    <n v="1.22"/>
    <x v="3"/>
    <s v="Tudering-RiemPrivate room5"/>
    <s v="Private room in rental unitPrivate roomTudering-Riem"/>
    <s v="Tudering-RiemPrivate room in rental unitPrivate room5"/>
  </r>
  <r>
    <x v="4386"/>
    <s v="Wohnung 9 Minuten in der N√§he von Oktoberfest!"/>
    <x v="3494"/>
    <x v="1665"/>
    <s v="2019"/>
    <d v="2019-11-10T00:00:00"/>
    <x v="0"/>
    <n v="2"/>
    <x v="2"/>
    <x v="15"/>
    <x v="0"/>
    <s v="Entire home/apt"/>
    <n v="3"/>
    <n v="184"/>
    <n v="184"/>
    <n v="1"/>
    <n v="1125"/>
    <n v="84"/>
    <n v="11"/>
    <n v="18"/>
    <x v="340"/>
    <x v="427"/>
    <x v="58"/>
    <s v="f"/>
    <n v="1"/>
    <n v="0.6"/>
    <n v="0.6"/>
    <x v="67"/>
    <s v="ObergiesingEntire home/apt3"/>
    <s v="Entire rental unitEntire home/aptObergiesing"/>
    <s v="ObergiesingEntire rental unitEntire home/apt3"/>
  </r>
  <r>
    <x v="4387"/>
    <s v="Wiesn-Opening 2023"/>
    <x v="3495"/>
    <x v="1193"/>
    <s v="2022"/>
    <d v="2022-07-12T00:00:00"/>
    <x v="0"/>
    <n v="1"/>
    <x v="3"/>
    <x v="7"/>
    <x v="0"/>
    <s v="Entire home/apt"/>
    <n v="4"/>
    <m/>
    <n v="316.26086956521738"/>
    <n v="1"/>
    <n v="3"/>
    <n v="0"/>
    <n v="0"/>
    <n v="0"/>
    <x v="54"/>
    <x v="0"/>
    <x v="38"/>
    <s v="f"/>
    <n v="1"/>
    <n v="0.6728448275862069"/>
    <m/>
    <x v="285"/>
    <s v="Schwanthalerh√∂heEntire home/apt4"/>
    <s v="Entire rental unitEntire home/aptSchwanthalerh√∂he"/>
    <s v="Schwanthalerh√∂heEntire rental unitEntire home/apt4"/>
  </r>
  <r>
    <x v="4388"/>
    <s v="Appartement with free car park at Subwaystation"/>
    <x v="3496"/>
    <x v="1666"/>
    <s v="2018"/>
    <d v="2018-09-22T00:00:00"/>
    <x v="1"/>
    <n v="3"/>
    <x v="1"/>
    <x v="4"/>
    <x v="0"/>
    <s v="Entire home/apt"/>
    <n v="6"/>
    <n v="77"/>
    <n v="77"/>
    <n v="2"/>
    <n v="1125"/>
    <n v="232"/>
    <n v="18"/>
    <n v="72"/>
    <x v="1138"/>
    <x v="1597"/>
    <x v="63"/>
    <s v="t"/>
    <n v="1"/>
    <n v="1.01"/>
    <n v="1.01"/>
    <x v="75"/>
    <s v="Sendling-WestparkEntire home/apt6"/>
    <s v="Entire rental unitEntire home/aptSendling-Westpark"/>
    <s v="Sendling-WestparkEntire rental unitEntire home/apt6"/>
  </r>
  <r>
    <x v="4389"/>
    <s v="Oktoberfest Guestroom"/>
    <x v="3497"/>
    <x v="105"/>
    <s v="2021"/>
    <d v="2021-12-08T00:00:00"/>
    <x v="0"/>
    <n v="1"/>
    <x v="3"/>
    <x v="3"/>
    <x v="2"/>
    <s v="Private room"/>
    <n v="2"/>
    <n v="200"/>
    <n v="200"/>
    <n v="1"/>
    <n v="365"/>
    <n v="269"/>
    <n v="0"/>
    <n v="0"/>
    <x v="0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4390"/>
    <s v="NewTownhouse 4BR Messe Munich 7min parking, garden"/>
    <x v="3498"/>
    <x v="20"/>
    <s v="2016"/>
    <d v="2016-01-02T00:00:00"/>
    <x v="1"/>
    <n v="3"/>
    <x v="1"/>
    <x v="17"/>
    <x v="9"/>
    <s v="Entire home/apt"/>
    <n v="5"/>
    <n v="540"/>
    <n v="540"/>
    <n v="3"/>
    <n v="14"/>
    <n v="235"/>
    <n v="20"/>
    <n v="66"/>
    <x v="1139"/>
    <x v="1598"/>
    <x v="41"/>
    <s v="f"/>
    <n v="2"/>
    <n v="1.1599999999999999"/>
    <n v="1.1599999999999999"/>
    <x v="42"/>
    <s v="Tudering-RiemEntire home/apt5"/>
    <s v="Entire homeEntire home/aptTudering-Riem"/>
    <s v="Tudering-RiemEntire homeEntire home/apt5"/>
  </r>
  <r>
    <x v="4391"/>
    <s v="Cosy Place by the English Garden"/>
    <x v="3499"/>
    <x v="1667"/>
    <s v="2021"/>
    <d v="2021-04-05T00:00:00"/>
    <x v="0"/>
    <n v="1"/>
    <x v="3"/>
    <x v="16"/>
    <x v="0"/>
    <s v="Entire home/apt"/>
    <n v="1"/>
    <m/>
    <n v="92.272727272727266"/>
    <n v="6"/>
    <n v="14"/>
    <n v="0"/>
    <n v="3"/>
    <n v="0"/>
    <x v="54"/>
    <x v="0"/>
    <x v="41"/>
    <s v="f"/>
    <n v="1"/>
    <n v="0.16"/>
    <n v="0.16"/>
    <x v="42"/>
    <s v="Schwabing-FreimannEntire home/apt1"/>
    <s v="Entire rental unitEntire home/aptSchwabing-Freimann"/>
    <s v="Schwabing-FreimannEntire rental unitEntire home/apt1"/>
  </r>
  <r>
    <x v="4392"/>
    <s v="Privatzimmer in M√ºnchen"/>
    <x v="3500"/>
    <x v="1668"/>
    <s v="2023"/>
    <d v="2023-08-19T00:00:00"/>
    <x v="0"/>
    <n v="1"/>
    <x v="3"/>
    <x v="16"/>
    <x v="2"/>
    <s v="Private room"/>
    <n v="2"/>
    <n v="54"/>
    <n v="54"/>
    <n v="1"/>
    <n v="365"/>
    <n v="261"/>
    <n v="0"/>
    <n v="0"/>
    <x v="0"/>
    <x v="0"/>
    <x v="38"/>
    <s v="f"/>
    <n v="1"/>
    <n v="0.93036363636363639"/>
    <m/>
    <x v="188"/>
    <s v="Schwabing-FreimannPrivate room2"/>
    <s v="Private room in rental unitPrivate roomSchwabing-Freimann"/>
    <s v="Schwabing-FreimannPrivate room in rental unitPrivate room2"/>
  </r>
  <r>
    <x v="4393"/>
    <s v="95sq/m rooftop apartment with large terrace"/>
    <x v="3501"/>
    <x v="1669"/>
    <s v="2018"/>
    <d v="2018-07-12T00:00:00"/>
    <x v="0"/>
    <n v="1"/>
    <x v="3"/>
    <x v="1"/>
    <x v="0"/>
    <s v="Entire home/apt"/>
    <n v="5"/>
    <n v="297"/>
    <n v="297"/>
    <n v="5"/>
    <n v="35"/>
    <n v="260"/>
    <n v="7"/>
    <n v="50"/>
    <x v="305"/>
    <x v="379"/>
    <x v="41"/>
    <s v="f"/>
    <n v="1"/>
    <n v="0.37"/>
    <n v="0.37"/>
    <x v="42"/>
    <s v="Berg am LaimEntire home/apt5"/>
    <s v="Entire rental unitEntire home/aptBerg am Laim"/>
    <s v="Berg am LaimEntire rental unitEntire home/apt5"/>
  </r>
  <r>
    <x v="4394"/>
    <s v="Colourful apartment 5 mins walk from oktoberfest"/>
    <x v="3502"/>
    <x v="1670"/>
    <s v="2022"/>
    <d v="2022-03-15T00:00:00"/>
    <x v="0"/>
    <n v="1"/>
    <x v="3"/>
    <x v="7"/>
    <x v="0"/>
    <s v="Entire home/apt"/>
    <n v="2"/>
    <n v="400"/>
    <n v="400"/>
    <n v="3"/>
    <n v="365"/>
    <n v="270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4395"/>
    <s v="Gem√ºtliche Studiowohnung N√§he Messe und U-Bahn"/>
    <x v="3503"/>
    <x v="7"/>
    <s v="2014"/>
    <d v="2014-08-25T00:00:00"/>
    <x v="0"/>
    <n v="1"/>
    <x v="3"/>
    <x v="17"/>
    <x v="0"/>
    <s v="Entire home/apt"/>
    <n v="4"/>
    <n v="289"/>
    <n v="289"/>
    <n v="3"/>
    <n v="120"/>
    <n v="327"/>
    <n v="3"/>
    <n v="6"/>
    <x v="1140"/>
    <x v="1599"/>
    <x v="41"/>
    <s v="f"/>
    <n v="1"/>
    <n v="0.23"/>
    <n v="0.23"/>
    <x v="42"/>
    <s v="Tudering-RiemEntire home/apt4"/>
    <s v="Entire rental unitEntire home/aptTudering-Riem"/>
    <s v="Tudering-RiemEntire rental unitEntire home/apt4"/>
  </r>
  <r>
    <x v="4396"/>
    <s v="Apartment - 500m to Oktoberfest"/>
    <x v="3504"/>
    <x v="87"/>
    <s v="2019"/>
    <d v="2019-06-18T00:00:00"/>
    <x v="0"/>
    <n v="1"/>
    <x v="3"/>
    <x v="11"/>
    <x v="0"/>
    <s v="Entire home/apt"/>
    <n v="4"/>
    <m/>
    <n v="178"/>
    <n v="2"/>
    <n v="12"/>
    <n v="0"/>
    <n v="3"/>
    <n v="6"/>
    <x v="54"/>
    <x v="1423"/>
    <x v="33"/>
    <s v="f"/>
    <n v="1"/>
    <n v="0.16"/>
    <n v="0.16"/>
    <x v="33"/>
    <s v="SendlingEntire home/apt4"/>
    <s v="Entire rental unitEntire home/aptSendling"/>
    <s v="SendlingEntire rental unitEntire home/apt4"/>
  </r>
  <r>
    <x v="4397"/>
    <s v="Wohnen mit K√ºnstlerflair, 11 G√§ste, 4 SZ, 6 Betten"/>
    <x v="3505"/>
    <x v="138"/>
    <s v="2018"/>
    <d v="2018-05-30T00:00:00"/>
    <x v="1"/>
    <n v="3"/>
    <x v="0"/>
    <x v="5"/>
    <x v="23"/>
    <s v="Entire home/apt"/>
    <n v="10"/>
    <n v="262"/>
    <n v="262"/>
    <n v="2"/>
    <n v="20"/>
    <n v="238"/>
    <n v="89"/>
    <n v="255"/>
    <x v="1141"/>
    <x v="1600"/>
    <x v="17"/>
    <s v="f"/>
    <n v="3"/>
    <n v="4.8600000000000003"/>
    <n v="4.8600000000000003"/>
    <x v="17"/>
    <s v="Schwabing-WestEntire home/apt10"/>
    <s v="Entire serviced apartmentEntire home/aptSchwabing-West"/>
    <s v="Schwabing-WestEntire serviced apartmentEntire home/apt10"/>
  </r>
  <r>
    <x v="4398"/>
    <s v="Maisonette mit Dachterasse"/>
    <x v="3506"/>
    <x v="1671"/>
    <s v="2016"/>
    <d v="2016-04-06T00:00:00"/>
    <x v="0"/>
    <n v="1"/>
    <x v="3"/>
    <x v="6"/>
    <x v="0"/>
    <s v="Entire home/apt"/>
    <n v="5"/>
    <n v="323"/>
    <n v="323"/>
    <n v="3"/>
    <n v="365"/>
    <n v="32"/>
    <n v="2"/>
    <n v="6"/>
    <x v="1142"/>
    <x v="1601"/>
    <x v="41"/>
    <s v="f"/>
    <n v="1"/>
    <n v="0.11"/>
    <n v="0.11"/>
    <x v="42"/>
    <s v="Neuhausen-NymphenburgEntire home/apt5"/>
    <s v="Entire rental unitEntire home/aptNeuhausen-Nymphenburg"/>
    <s v="Neuhausen-NymphenburgEntire rental unitEntire home/apt5"/>
  </r>
  <r>
    <x v="4399"/>
    <s v="Cosy Apartment near Oktoberfest/Nymphenburg Castle"/>
    <x v="3507"/>
    <x v="6"/>
    <s v="2015"/>
    <d v="2015-05-31T00:00:00"/>
    <x v="0"/>
    <n v="1"/>
    <x v="3"/>
    <x v="3"/>
    <x v="0"/>
    <s v="Entire home/apt"/>
    <n v="3"/>
    <m/>
    <n v="109"/>
    <n v="3"/>
    <n v="1125"/>
    <n v="0"/>
    <n v="11"/>
    <n v="30"/>
    <x v="54"/>
    <x v="1602"/>
    <x v="16"/>
    <s v="t"/>
    <n v="1"/>
    <n v="0.6"/>
    <n v="0.6"/>
    <x v="16"/>
    <s v="Pasing-ObermenzingEntire home/apt3"/>
    <s v="Entire rental unitEntire home/aptPasing-Obermenzing"/>
    <s v="Pasing-ObermenzingEntire rental unitEntire home/apt3"/>
  </r>
  <r>
    <x v="4400"/>
    <s v="2 Zimmer Wohnung f√ºr die Wiesn"/>
    <x v="3508"/>
    <x v="334"/>
    <s v="2023"/>
    <d v="2023-08-21T00:00:00"/>
    <x v="0"/>
    <n v="1"/>
    <x v="3"/>
    <x v="19"/>
    <x v="0"/>
    <s v="Entire home/apt"/>
    <n v="4"/>
    <m/>
    <n v="158.23809523809524"/>
    <n v="1"/>
    <n v="4"/>
    <n v="0"/>
    <n v="1"/>
    <n v="0"/>
    <x v="54"/>
    <x v="0"/>
    <x v="43"/>
    <s v="t"/>
    <n v="1"/>
    <n v="0.06"/>
    <n v="0.06"/>
    <x v="44"/>
    <s v="Milbertshofen-Am HartEntire home/apt4"/>
    <s v="Entire rental unitEntire home/aptMilbertshofen-Am Hart"/>
    <s v="Milbertshofen-Am HartEntire rental unitEntire home/apt4"/>
  </r>
  <r>
    <x v="4401"/>
    <s v="Hochwertig Kernsanierte Wohnung 2-4 Pers."/>
    <x v="3509"/>
    <x v="137"/>
    <s v="2019"/>
    <d v="2019-10-20T00:00:00"/>
    <x v="1"/>
    <n v="1"/>
    <x v="3"/>
    <x v="11"/>
    <x v="8"/>
    <s v="Entire home/apt"/>
    <n v="4"/>
    <n v="320"/>
    <n v="320"/>
    <n v="2"/>
    <n v="14"/>
    <n v="47"/>
    <n v="20"/>
    <n v="96"/>
    <x v="643"/>
    <x v="852"/>
    <x v="41"/>
    <s v="f"/>
    <n v="1"/>
    <n v="1.05"/>
    <n v="1.05"/>
    <x v="42"/>
    <s v="SendlingEntire home/apt4"/>
    <s v="Entire condoEntire home/aptSendling"/>
    <s v="SendlingEntire condoEntire home/apt4"/>
  </r>
  <r>
    <x v="4402"/>
    <s v="Zimmer mit Bad in M√ºnchen"/>
    <x v="3510"/>
    <x v="87"/>
    <s v="2015"/>
    <d v="2015-12-27T00:00:00"/>
    <x v="1"/>
    <n v="1"/>
    <x v="3"/>
    <x v="24"/>
    <x v="0"/>
    <s v="Entire home/apt"/>
    <n v="1"/>
    <n v="44"/>
    <n v="44"/>
    <n v="2"/>
    <n v="30"/>
    <n v="141"/>
    <n v="39"/>
    <n v="174"/>
    <x v="1143"/>
    <x v="1603"/>
    <x v="5"/>
    <s v="f"/>
    <n v="1"/>
    <n v="2.19"/>
    <n v="2.19"/>
    <x v="5"/>
    <s v="Aubing-Lochhausen-LangwiedEntire home/apt1"/>
    <s v="Entire rental unitEntire home/aptAubing-Lochhausen-Langwied"/>
    <s v="Aubing-Lochhausen-LangwiedEntire rental unitEntire home/apt1"/>
  </r>
  <r>
    <x v="4403"/>
    <s v="Luxe City Apartment"/>
    <x v="3511"/>
    <x v="16"/>
    <s v="2023"/>
    <d v="2023-01-23T00:00:00"/>
    <x v="0"/>
    <n v="1"/>
    <x v="3"/>
    <x v="2"/>
    <x v="0"/>
    <s v="Entire home/apt"/>
    <n v="2"/>
    <m/>
    <n v="136.95041322314049"/>
    <n v="2"/>
    <n v="14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4404"/>
    <s v="ruhige 2-Zimmer Wohnung mit gem√ºtlichem Balkon"/>
    <x v="3512"/>
    <x v="1672"/>
    <s v="2018"/>
    <d v="2018-09-17T00:00:00"/>
    <x v="0"/>
    <n v="1"/>
    <x v="3"/>
    <x v="19"/>
    <x v="0"/>
    <s v="Entire home/apt"/>
    <n v="2"/>
    <n v="80"/>
    <n v="80"/>
    <n v="4.2"/>
    <n v="19"/>
    <n v="19"/>
    <n v="5"/>
    <n v="32"/>
    <x v="329"/>
    <x v="412"/>
    <x v="6"/>
    <s v="f"/>
    <n v="1"/>
    <n v="0.28000000000000003"/>
    <n v="0.28000000000000003"/>
    <x v="6"/>
    <s v="Milbertshofen-Am HartEntire home/apt2"/>
    <s v="Entire rental unitEntire home/aptMilbertshofen-Am Hart"/>
    <s v="Milbertshofen-Am HartEntire rental unitEntire home/apt2"/>
  </r>
  <r>
    <x v="4405"/>
    <s v="Cozy Green Flat"/>
    <x v="3513"/>
    <x v="213"/>
    <s v="2021"/>
    <d v="2021-06-11T00:00:00"/>
    <x v="0"/>
    <n v="1"/>
    <x v="3"/>
    <x v="1"/>
    <x v="0"/>
    <s v="Entire home/apt"/>
    <n v="3"/>
    <n v="104"/>
    <n v="104"/>
    <n v="1"/>
    <n v="365"/>
    <n v="58"/>
    <n v="21"/>
    <n v="72"/>
    <x v="1"/>
    <x v="1"/>
    <x v="39"/>
    <s v="f"/>
    <n v="1"/>
    <n v="1.1399999999999999"/>
    <n v="1.1399999999999999"/>
    <x v="39"/>
    <s v="Berg am LaimEntire home/apt3"/>
    <s v="Entire rental unitEntire home/aptBerg am Laim"/>
    <s v="Berg am LaimEntire rental unitEntire home/apt3"/>
  </r>
  <r>
    <x v="4406"/>
    <s v="Modern &amp; cozy studio at Isar"/>
    <x v="3514"/>
    <x v="1673"/>
    <s v="2014"/>
    <d v="2014-01-17T00:00:00"/>
    <x v="0"/>
    <n v="1"/>
    <x v="3"/>
    <x v="14"/>
    <x v="0"/>
    <s v="Entire home/apt"/>
    <n v="4"/>
    <m/>
    <n v="170.13636363636363"/>
    <n v="3"/>
    <n v="365"/>
    <n v="0"/>
    <n v="2"/>
    <n v="0"/>
    <x v="54"/>
    <x v="0"/>
    <x v="41"/>
    <s v="t"/>
    <n v="1"/>
    <n v="0.11"/>
    <n v="0.11"/>
    <x v="42"/>
    <s v="Untergiesing-HarlachingEntire home/apt4"/>
    <s v="Entire rental unitEntire home/aptUntergiesing-Harlaching"/>
    <s v="Untergiesing-HarlachingEntire rental unitEntire home/apt4"/>
  </r>
  <r>
    <x v="4407"/>
    <s v="2 Schlafzimmer, Moderne 75 QM Wohnung, Balkon"/>
    <x v="3515"/>
    <x v="137"/>
    <s v="2016"/>
    <d v="2016-09-15T00:00:00"/>
    <x v="0"/>
    <n v="1"/>
    <x v="3"/>
    <x v="5"/>
    <x v="0"/>
    <s v="Entire home/apt"/>
    <n v="5"/>
    <n v="200"/>
    <n v="200"/>
    <n v="3"/>
    <n v="365"/>
    <n v="201"/>
    <n v="6"/>
    <n v="24"/>
    <x v="68"/>
    <x v="67"/>
    <x v="97"/>
    <s v="f"/>
    <n v="1"/>
    <n v="0.33"/>
    <n v="0.33"/>
    <x v="190"/>
    <s v="Schwabing-WestEntire home/apt5"/>
    <s v="Entire rental unitEntire home/aptSchwabing-West"/>
    <s v="Schwabing-WestEntire rental unitEntire home/apt5"/>
  </r>
  <r>
    <x v="4408"/>
    <s v="Room in 2 bedroom apartment"/>
    <x v="3516"/>
    <x v="342"/>
    <s v="2021"/>
    <d v="2021-11-27T00:00:00"/>
    <x v="0"/>
    <n v="1"/>
    <x v="3"/>
    <x v="21"/>
    <x v="2"/>
    <s v="Private room"/>
    <n v="1"/>
    <m/>
    <n v="69.357142857142861"/>
    <n v="2"/>
    <n v="30"/>
    <n v="0"/>
    <n v="10"/>
    <n v="36"/>
    <x v="54"/>
    <x v="1604"/>
    <x v="6"/>
    <s v="f"/>
    <n v="1"/>
    <n v="0.54"/>
    <n v="0.54"/>
    <x v="6"/>
    <s v="LaimPrivate room1"/>
    <s v="Private room in rental unitPrivate roomLaim"/>
    <s v="LaimPrivate room in rental unitPrivate room1"/>
  </r>
  <r>
    <x v="4409"/>
    <s v="Zentrale 3 -Zimmer Wohnung"/>
    <x v="3517"/>
    <x v="342"/>
    <s v="2016"/>
    <d v="2016-09-18T00:00:00"/>
    <x v="0"/>
    <n v="1"/>
    <x v="1"/>
    <x v="2"/>
    <x v="0"/>
    <s v="Entire home/apt"/>
    <n v="4"/>
    <m/>
    <n v="217.40579710144928"/>
    <n v="5"/>
    <n v="20"/>
    <n v="0"/>
    <n v="4"/>
    <n v="10"/>
    <x v="54"/>
    <x v="1605"/>
    <x v="24"/>
    <s v="f"/>
    <n v="1"/>
    <n v="0.22"/>
    <n v="0.22"/>
    <x v="24"/>
    <s v="MaxvorstadtEntire home/apt4"/>
    <s v="Entire rental unitEntire home/aptMaxvorstadt"/>
    <s v="MaxvorstadtEntire rental unitEntire home/apt4"/>
  </r>
  <r>
    <x v="4410"/>
    <s v="Balcony room close to Pinakothek"/>
    <x v="3518"/>
    <x v="221"/>
    <s v="2023"/>
    <d v="2023-05-09T00:00:00"/>
    <x v="0"/>
    <n v="1"/>
    <x v="0"/>
    <x v="2"/>
    <x v="2"/>
    <s v="Private room"/>
    <n v="2"/>
    <n v="72"/>
    <n v="72"/>
    <n v="2"/>
    <n v="365"/>
    <n v="157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4411"/>
    <s v="Bedroom Retreat in Schwabing"/>
    <x v="3489"/>
    <x v="1663"/>
    <s v="2012"/>
    <d v="2012-09-03T00:00:00"/>
    <x v="0"/>
    <n v="2"/>
    <x v="0"/>
    <x v="5"/>
    <x v="2"/>
    <s v="Private room"/>
    <n v="2"/>
    <n v="41"/>
    <n v="41"/>
    <n v="1.3"/>
    <n v="365"/>
    <n v="106"/>
    <n v="14"/>
    <n v="66"/>
    <x v="1144"/>
    <x v="1606"/>
    <x v="39"/>
    <s v="f"/>
    <n v="2"/>
    <n v="0.76"/>
    <n v="0.76"/>
    <x v="39"/>
    <s v="Schwabing-WestPrivate room2"/>
    <s v="Private room in rental unitPrivate roomSchwabing-West"/>
    <s v="Schwabing-WestPrivate room in rental unitPrivate room2"/>
  </r>
  <r>
    <x v="4412"/>
    <s v="Luxus Maisonette in Bogenhausen"/>
    <x v="3519"/>
    <x v="1674"/>
    <s v="2022"/>
    <d v="2022-02-22T00:00:00"/>
    <x v="0"/>
    <n v="1"/>
    <x v="2"/>
    <x v="8"/>
    <x v="0"/>
    <s v="Entire home/apt"/>
    <n v="3"/>
    <n v="144"/>
    <n v="144"/>
    <n v="180"/>
    <n v="365"/>
    <n v="269"/>
    <n v="0"/>
    <n v="0"/>
    <x v="0"/>
    <x v="0"/>
    <x v="38"/>
    <s v="f"/>
    <n v="1"/>
    <n v="0.88098591549295791"/>
    <m/>
    <x v="128"/>
    <s v="BogenhausenEntire home/apt3"/>
    <s v="Entire rental unitEntire home/aptBogenhausen"/>
    <s v="BogenhausenEntire rental unitEntire home/apt3"/>
  </r>
  <r>
    <x v="4413"/>
    <s v="Stilvolle Isar Wohnung Zentral"/>
    <x v="3520"/>
    <x v="1675"/>
    <s v="2016"/>
    <d v="2016-07-17T00:00:00"/>
    <x v="0"/>
    <n v="1"/>
    <x v="3"/>
    <x v="9"/>
    <x v="0"/>
    <s v="Entire home/apt"/>
    <n v="2"/>
    <m/>
    <n v="139.02325581395348"/>
    <n v="1"/>
    <n v="365"/>
    <n v="0"/>
    <n v="3"/>
    <n v="18"/>
    <x v="54"/>
    <x v="1607"/>
    <x v="41"/>
    <s v="f"/>
    <n v="1"/>
    <n v="0.31"/>
    <n v="0.31"/>
    <x v="42"/>
    <s v="Au-HaidhausenEntire home/apt2"/>
    <s v="Entire rental unitEntire home/aptAu-Haidhausen"/>
    <s v="Au-HaidhausenEntire rental unitEntire home/apt2"/>
  </r>
  <r>
    <x v="4414"/>
    <s v="Cozy apartment close to centre"/>
    <x v="3521"/>
    <x v="520"/>
    <s v="2014"/>
    <d v="2014-05-13T00:00:00"/>
    <x v="0"/>
    <n v="1"/>
    <x v="3"/>
    <x v="11"/>
    <x v="0"/>
    <s v="Entire home/apt"/>
    <n v="4"/>
    <m/>
    <n v="178"/>
    <n v="1"/>
    <n v="1125"/>
    <n v="0"/>
    <n v="0"/>
    <n v="0"/>
    <x v="54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4415"/>
    <s v="Helle gro√üe Dachgeschoss Wohnung"/>
    <x v="2126"/>
    <x v="49"/>
    <s v="2016"/>
    <d v="2016-06-03T00:00:00"/>
    <x v="0"/>
    <n v="2"/>
    <x v="2"/>
    <x v="15"/>
    <x v="0"/>
    <s v="Entire home/apt"/>
    <n v="4"/>
    <m/>
    <n v="205.46153846153845"/>
    <n v="3"/>
    <n v="20"/>
    <n v="0"/>
    <n v="0"/>
    <n v="0"/>
    <x v="54"/>
    <x v="0"/>
    <x v="38"/>
    <s v="f"/>
    <n v="2"/>
    <n v="0.75056451612903241"/>
    <m/>
    <x v="286"/>
    <s v="ObergiesingEntire home/apt4"/>
    <s v="Entire rental unitEntire home/aptObergiesing"/>
    <s v="ObergiesingEntire rental unitEntire home/apt4"/>
  </r>
  <r>
    <x v="4416"/>
    <s v="Best view in town + free parking"/>
    <x v="3522"/>
    <x v="283"/>
    <s v="2015"/>
    <d v="2015-06-17T00:00:00"/>
    <x v="1"/>
    <n v="1"/>
    <x v="2"/>
    <x v="22"/>
    <x v="2"/>
    <s v="Private room"/>
    <n v="2"/>
    <n v="68"/>
    <n v="68"/>
    <n v="1"/>
    <n v="7"/>
    <n v="136"/>
    <n v="30"/>
    <n v="108"/>
    <x v="9"/>
    <x v="9"/>
    <x v="54"/>
    <s v="t"/>
    <n v="1"/>
    <n v="1.64"/>
    <n v="1.64"/>
    <x v="58"/>
    <s v="MoosachPrivate room2"/>
    <s v="Private room in rental unitPrivate roomMoosach"/>
    <s v="MoosachPrivate room in rental unitPrivate room2"/>
  </r>
  <r>
    <x v="4417"/>
    <s v="Beautiful Apartment - 6 mins to Octoberfest"/>
    <x v="3523"/>
    <x v="1676"/>
    <s v="2020"/>
    <d v="2020-09-02T00:00:00"/>
    <x v="0"/>
    <n v="1"/>
    <x v="3"/>
    <x v="2"/>
    <x v="0"/>
    <s v="Entire home/apt"/>
    <n v="3"/>
    <n v="262"/>
    <n v="262"/>
    <n v="1"/>
    <n v="7"/>
    <n v="45"/>
    <n v="7"/>
    <n v="12"/>
    <x v="1145"/>
    <x v="1608"/>
    <x v="10"/>
    <s v="f"/>
    <n v="1"/>
    <n v="0.38"/>
    <n v="0.38"/>
    <x v="10"/>
    <s v="MaxvorstadtEntire home/apt3"/>
    <s v="Entire rental unitEntire home/aptMaxvorstadt"/>
    <s v="MaxvorstadtEntire rental unitEntire home/apt3"/>
  </r>
  <r>
    <x v="4418"/>
    <s v="Beautiful Central Apartment"/>
    <x v="3524"/>
    <x v="202"/>
    <s v="2016"/>
    <d v="2016-02-22T00:00:00"/>
    <x v="0"/>
    <n v="1"/>
    <x v="2"/>
    <x v="10"/>
    <x v="0"/>
    <s v="Entire home/apt"/>
    <n v="2"/>
    <n v="101"/>
    <n v="101"/>
    <n v="24"/>
    <n v="90"/>
    <n v="138"/>
    <n v="4"/>
    <n v="16"/>
    <x v="1146"/>
    <x v="1609"/>
    <x v="41"/>
    <s v="f"/>
    <n v="1"/>
    <n v="0.22"/>
    <n v="0.22"/>
    <x v="42"/>
    <s v="Ludwigsvorstadt-IsarvorstadtEntire home/apt2"/>
    <s v="Entire rental unitEntire home/aptLudwigsvorstadt-Isarvorstadt"/>
    <s v="Ludwigsvorstadt-IsarvorstadtEntire rental unitEntire home/apt2"/>
  </r>
  <r>
    <x v="4419"/>
    <s v="Stylische Wohnung  im Westend"/>
    <x v="3525"/>
    <x v="204"/>
    <s v="2014"/>
    <d v="2014-03-21T00:00:00"/>
    <x v="0"/>
    <n v="1"/>
    <x v="3"/>
    <x v="7"/>
    <x v="0"/>
    <s v="Entire home/apt"/>
    <n v="3"/>
    <m/>
    <n v="182.11764705882354"/>
    <n v="3"/>
    <n v="8"/>
    <n v="0"/>
    <n v="2"/>
    <n v="0"/>
    <x v="54"/>
    <x v="0"/>
    <x v="41"/>
    <s v="f"/>
    <n v="1"/>
    <n v="0.11"/>
    <n v="0.11"/>
    <x v="42"/>
    <s v="Schwanthalerh√∂heEntire home/apt3"/>
    <s v="Entire rental unitEntire home/aptSchwanthalerh√∂he"/>
    <s v="Schwanthalerh√∂heEntire rental unitEntire home/apt3"/>
  </r>
  <r>
    <x v="4420"/>
    <s v="Wohnung in M√ºnchens Bestlage"/>
    <x v="3526"/>
    <x v="524"/>
    <s v="2021"/>
    <d v="2021-05-18T00:00:00"/>
    <x v="0"/>
    <n v="1"/>
    <x v="3"/>
    <x v="2"/>
    <x v="0"/>
    <s v="Entire home/apt"/>
    <n v="4"/>
    <m/>
    <n v="217.40579710144928"/>
    <n v="2"/>
    <n v="365"/>
    <n v="0"/>
    <n v="3"/>
    <n v="0"/>
    <x v="54"/>
    <x v="0"/>
    <x v="56"/>
    <s v="f"/>
    <n v="1"/>
    <n v="0.16"/>
    <n v="0.16"/>
    <x v="63"/>
    <s v="MaxvorstadtEntire home/apt4"/>
    <s v="Entire rental unitEntire home/aptMaxvorstadt"/>
    <s v="MaxvorstadtEntire rental unitEntire home/apt4"/>
  </r>
  <r>
    <x v="4421"/>
    <s v="Zentral und N√§he U-Bahn (1 min)"/>
    <x v="3527"/>
    <x v="534"/>
    <s v="2023"/>
    <d v="2023-08-23T00:00:00"/>
    <x v="0"/>
    <n v="1"/>
    <x v="2"/>
    <x v="9"/>
    <x v="0"/>
    <s v="Entire home/apt"/>
    <n v="2"/>
    <n v="228"/>
    <n v="228"/>
    <n v="1"/>
    <n v="365"/>
    <n v="266"/>
    <n v="2"/>
    <n v="0"/>
    <x v="0"/>
    <x v="0"/>
    <x v="41"/>
    <s v="f"/>
    <n v="1"/>
    <n v="0.11"/>
    <n v="0.11"/>
    <x v="42"/>
    <s v="Au-HaidhausenEntire home/apt2"/>
    <s v="Entire rental unitEntire home/aptAu-Haidhausen"/>
    <s v="Au-HaidhausenEntire rental unitEntire home/apt2"/>
  </r>
  <r>
    <x v="4422"/>
    <s v="Garten Loft in Haidhausen"/>
    <x v="2667"/>
    <x v="149"/>
    <s v="2016"/>
    <d v="2016-05-02T00:00:00"/>
    <x v="1"/>
    <n v="3"/>
    <x v="1"/>
    <x v="9"/>
    <x v="0"/>
    <s v="Entire home/apt"/>
    <n v="2"/>
    <n v="158"/>
    <n v="158"/>
    <n v="3"/>
    <n v="365"/>
    <n v="325"/>
    <n v="1"/>
    <n v="6"/>
    <x v="766"/>
    <x v="1023"/>
    <x v="41"/>
    <s v="f"/>
    <n v="3"/>
    <n v="0.43"/>
    <n v="0.43"/>
    <x v="42"/>
    <s v="Au-HaidhausenEntire home/apt2"/>
    <s v="Entire rental unitEntire home/aptAu-Haidhausen"/>
    <s v="Au-HaidhausenEntire rental unitEntire home/apt2"/>
  </r>
  <r>
    <x v="4423"/>
    <s v="Wiesn Wohnung"/>
    <x v="3528"/>
    <x v="311"/>
    <s v="2015"/>
    <d v="2015-11-27T00:00:00"/>
    <x v="0"/>
    <n v="1"/>
    <x v="3"/>
    <x v="1"/>
    <x v="0"/>
    <s v="Entire home/apt"/>
    <n v="2"/>
    <n v="158"/>
    <n v="158"/>
    <n v="2"/>
    <n v="1125"/>
    <n v="236"/>
    <n v="7"/>
    <n v="18"/>
    <x v="1147"/>
    <x v="1610"/>
    <x v="41"/>
    <s v="t"/>
    <n v="1"/>
    <n v="0.38"/>
    <n v="0.38"/>
    <x v="42"/>
    <s v="Berg am LaimEntire home/apt2"/>
    <s v="Entire rental unitEntire home/aptBerg am Laim"/>
    <s v="Berg am LaimEntire rental unitEntire home/apt2"/>
  </r>
  <r>
    <x v="4424"/>
    <s v="Oktoberfest Apartment"/>
    <x v="3529"/>
    <x v="1677"/>
    <s v="2012"/>
    <d v="2012-09-18T00:00:00"/>
    <x v="0"/>
    <n v="1"/>
    <x v="3"/>
    <x v="10"/>
    <x v="0"/>
    <s v="Entire home/apt"/>
    <n v="4"/>
    <n v="164"/>
    <n v="164"/>
    <n v="2"/>
    <n v="18"/>
    <n v="0"/>
    <n v="8"/>
    <n v="24"/>
    <x v="740"/>
    <x v="986"/>
    <x v="53"/>
    <s v="f"/>
    <n v="1"/>
    <n v="0.44"/>
    <n v="0.44"/>
    <x v="56"/>
    <s v="Ludwigsvorstadt-IsarvorstadtEntire home/apt4"/>
    <s v="Entire rental unitEntire home/aptLudwigsvorstadt-Isarvorstadt"/>
    <s v="Ludwigsvorstadt-IsarvorstadtEntire rental unitEntire home/apt4"/>
  </r>
  <r>
    <x v="4425"/>
    <s v="2-Zimmer-Wohnung zentrale Lage"/>
    <x v="3530"/>
    <x v="147"/>
    <s v="2015"/>
    <d v="2015-03-07T00:00:00"/>
    <x v="0"/>
    <n v="1"/>
    <x v="3"/>
    <x v="11"/>
    <x v="0"/>
    <s v="Entire home/apt"/>
    <n v="2"/>
    <n v="99"/>
    <n v="99"/>
    <n v="2"/>
    <n v="25"/>
    <n v="72"/>
    <n v="3"/>
    <n v="18"/>
    <x v="904"/>
    <x v="1227"/>
    <x v="41"/>
    <s v="f"/>
    <n v="1"/>
    <n v="0.43"/>
    <n v="0.43"/>
    <x v="42"/>
    <s v="SendlingEntire home/apt2"/>
    <s v="Entire rental unitEntire home/aptSendling"/>
    <s v="SendlingEntire rental unitEntire home/apt2"/>
  </r>
  <r>
    <x v="4426"/>
    <s v="Zimmer mit eigenen Bad im Souterrain"/>
    <x v="3531"/>
    <x v="120"/>
    <s v="2022"/>
    <d v="2022-09-01T00:00:00"/>
    <x v="0"/>
    <n v="1"/>
    <x v="1"/>
    <x v="12"/>
    <x v="2"/>
    <s v="Private room"/>
    <n v="2"/>
    <n v="135"/>
    <n v="135"/>
    <n v="2"/>
    <n v="4"/>
    <n v="71"/>
    <n v="4"/>
    <n v="12"/>
    <x v="1134"/>
    <x v="1593"/>
    <x v="41"/>
    <s v="f"/>
    <n v="1"/>
    <n v="0.22"/>
    <n v="0.22"/>
    <x v="42"/>
    <s v="Ramersdorf-PerlachPrivate room2"/>
    <s v="Private room in rental unitPrivate roomRamersdorf-Perlach"/>
    <s v="Ramersdorf-PerlachPrivate room in rental unitPrivate room2"/>
  </r>
  <r>
    <x v="4427"/>
    <s v="BoHo Deluxe im Herzen der Stadt"/>
    <x v="2667"/>
    <x v="149"/>
    <s v="2016"/>
    <d v="2016-05-02T00:00:00"/>
    <x v="1"/>
    <n v="3"/>
    <x v="1"/>
    <x v="20"/>
    <x v="0"/>
    <s v="Entire home/apt"/>
    <n v="2"/>
    <n v="315"/>
    <n v="315"/>
    <n v="2"/>
    <n v="365"/>
    <n v="294"/>
    <n v="19"/>
    <n v="66"/>
    <x v="1148"/>
    <x v="1611"/>
    <x v="4"/>
    <s v="f"/>
    <n v="3"/>
    <n v="1.05"/>
    <n v="1.05"/>
    <x v="4"/>
    <s v="Altstadt-LehelEntire home/apt2"/>
    <s v="Entire rental unitEntire home/aptAltstadt-Lehel"/>
    <s v="Altstadt-LehelEntire rental unitEntire home/apt2"/>
  </r>
  <r>
    <x v="4428"/>
    <s v="Boutique Wohnung"/>
    <x v="3532"/>
    <x v="453"/>
    <s v="2022"/>
    <d v="2022-06-24T00:00:00"/>
    <x v="0"/>
    <n v="1"/>
    <x v="3"/>
    <x v="3"/>
    <x v="0"/>
    <s v="Entire home/apt"/>
    <n v="2"/>
    <n v="120"/>
    <n v="120"/>
    <n v="3"/>
    <n v="30"/>
    <n v="179"/>
    <n v="6"/>
    <n v="24"/>
    <x v="354"/>
    <x v="450"/>
    <x v="41"/>
    <s v="f"/>
    <n v="1"/>
    <n v="0.33"/>
    <n v="0.33"/>
    <x v="42"/>
    <s v="Pasing-ObermenzingEntire home/apt2"/>
    <s v="Entire rental unitEntire home/aptPasing-Obermenzing"/>
    <s v="Pasing-ObermenzingEntire rental unitEntire home/apt2"/>
  </r>
  <r>
    <x v="4429"/>
    <s v="Cozy Room in beautiful flat."/>
    <x v="3533"/>
    <x v="520"/>
    <s v="2018"/>
    <d v="2018-08-06T00:00:00"/>
    <x v="0"/>
    <n v="2"/>
    <x v="2"/>
    <x v="19"/>
    <x v="2"/>
    <s v="Private room"/>
    <n v="1"/>
    <n v="80"/>
    <n v="80"/>
    <n v="3"/>
    <n v="7"/>
    <n v="82"/>
    <n v="9"/>
    <n v="36"/>
    <x v="354"/>
    <x v="450"/>
    <x v="4"/>
    <s v="f"/>
    <n v="2"/>
    <n v="0.5"/>
    <n v="0.5"/>
    <x v="4"/>
    <s v="Milbertshofen-Am HartPrivate room1"/>
    <s v="Private room in rental unitPrivate roomMilbertshofen-Am Hart"/>
    <s v="Milbertshofen-Am HartPrivate room in rental unitPrivate room1"/>
  </r>
  <r>
    <x v="4430"/>
    <s v="Room with amazing surrounding"/>
    <x v="3534"/>
    <x v="1678"/>
    <s v="2016"/>
    <d v="2016-10-28T00:00:00"/>
    <x v="0"/>
    <n v="1"/>
    <x v="2"/>
    <x v="2"/>
    <x v="2"/>
    <s v="Private room"/>
    <n v="1"/>
    <m/>
    <n v="119.0625"/>
    <n v="4.3"/>
    <n v="1125"/>
    <n v="7"/>
    <n v="12"/>
    <n v="36"/>
    <x v="54"/>
    <x v="1612"/>
    <x v="42"/>
    <s v="f"/>
    <n v="1"/>
    <n v="0.65"/>
    <n v="0.65"/>
    <x v="43"/>
    <s v="MaxvorstadtPrivate room1"/>
    <s v="Private room in rental unitPrivate roomMaxvorstadt"/>
    <s v="MaxvorstadtPrivate room in rental unitPrivate room1"/>
  </r>
  <r>
    <x v="4431"/>
    <s v="cozy apartment near Oktoberfest."/>
    <x v="3535"/>
    <x v="1679"/>
    <s v="2013"/>
    <d v="2013-10-16T00:00:00"/>
    <x v="0"/>
    <n v="1"/>
    <x v="3"/>
    <x v="5"/>
    <x v="0"/>
    <s v="Entire home/apt"/>
    <n v="2"/>
    <n v="312"/>
    <n v="312"/>
    <n v="1"/>
    <n v="7"/>
    <n v="88"/>
    <n v="8"/>
    <n v="0"/>
    <x v="0"/>
    <x v="0"/>
    <x v="28"/>
    <s v="f"/>
    <n v="1"/>
    <n v="0.43"/>
    <n v="0.43"/>
    <x v="28"/>
    <s v="Schwabing-WestEntire home/apt2"/>
    <s v="Entire rental unitEntire home/aptSchwabing-West"/>
    <s v="Schwabing-WestEntire rental unitEntire home/apt2"/>
  </r>
  <r>
    <x v="4432"/>
    <s v="Gro√üe, helle Altbauwohnung, Balkon/Theresienwiese"/>
    <x v="3536"/>
    <x v="299"/>
    <s v="2018"/>
    <d v="2018-07-19T00:00:00"/>
    <x v="1"/>
    <n v="1"/>
    <x v="3"/>
    <x v="11"/>
    <x v="0"/>
    <s v="Entire home/apt"/>
    <n v="5"/>
    <n v="585"/>
    <n v="585"/>
    <n v="2"/>
    <n v="14"/>
    <n v="336"/>
    <n v="17"/>
    <n v="60"/>
    <x v="1149"/>
    <x v="1613"/>
    <x v="63"/>
    <s v="f"/>
    <n v="1"/>
    <n v="0.93"/>
    <n v="0.93"/>
    <x v="75"/>
    <s v="SendlingEntire home/apt5"/>
    <s v="Entire rental unitEntire home/aptSendling"/>
    <s v="SendlingEntire rental unitEntire home/apt5"/>
  </r>
  <r>
    <x v="4433"/>
    <s v="3 Zimmer in bester Maxvorstadt"/>
    <x v="3537"/>
    <x v="402"/>
    <s v="2016"/>
    <d v="2016-09-26T00:00:00"/>
    <x v="0"/>
    <n v="1"/>
    <x v="2"/>
    <x v="2"/>
    <x v="0"/>
    <s v="Entire home/apt"/>
    <n v="4"/>
    <m/>
    <n v="217.40579710144928"/>
    <n v="4"/>
    <n v="21"/>
    <n v="0"/>
    <n v="1"/>
    <n v="8"/>
    <x v="54"/>
    <x v="1614"/>
    <x v="41"/>
    <s v="f"/>
    <n v="1"/>
    <n v="0.11"/>
    <n v="0.11"/>
    <x v="42"/>
    <s v="MaxvorstadtEntire home/apt4"/>
    <s v="Entire rental unitEntire home/aptMaxvorstadt"/>
    <s v="MaxvorstadtEntire rental unitEntire home/apt4"/>
  </r>
  <r>
    <x v="4434"/>
    <s v="Artist maisonette flat"/>
    <x v="3538"/>
    <x v="121"/>
    <s v="2013"/>
    <d v="2013-09-08T00:00:00"/>
    <x v="0"/>
    <n v="1"/>
    <x v="2"/>
    <x v="6"/>
    <x v="0"/>
    <s v="Entire home/apt"/>
    <n v="2"/>
    <n v="225"/>
    <n v="225"/>
    <n v="2"/>
    <n v="365"/>
    <n v="260"/>
    <n v="1"/>
    <n v="6"/>
    <x v="834"/>
    <x v="1129"/>
    <x v="41"/>
    <s v="f"/>
    <n v="1"/>
    <n v="0.11"/>
    <n v="0.11"/>
    <x v="42"/>
    <s v="Neuhausen-NymphenburgEntire home/apt2"/>
    <s v="Entire rental unitEntire home/aptNeuhausen-Nymphenburg"/>
    <s v="Neuhausen-NymphenburgEntire rental unitEntire home/apt2"/>
  </r>
  <r>
    <x v="4435"/>
    <s v="Cozy modern Penthouse with outside jacuzzi"/>
    <x v="3539"/>
    <x v="440"/>
    <s v="2023"/>
    <d v="2023-08-23T00:00:00"/>
    <x v="0"/>
    <n v="1"/>
    <x v="3"/>
    <x v="13"/>
    <x v="2"/>
    <s v="Private room"/>
    <n v="2"/>
    <m/>
    <n v="74.84615384615384"/>
    <n v="2"/>
    <n v="365"/>
    <n v="0"/>
    <n v="4"/>
    <n v="0"/>
    <x v="54"/>
    <x v="0"/>
    <x v="41"/>
    <s v="f"/>
    <n v="1"/>
    <n v="0.21"/>
    <n v="0.21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436"/>
    <s v="Helles Studio mit Traumbalkon und Ubahn-N√§he"/>
    <x v="3540"/>
    <x v="1680"/>
    <s v="2015"/>
    <d v="2015-01-29T00:00:00"/>
    <x v="0"/>
    <n v="1"/>
    <x v="3"/>
    <x v="13"/>
    <x v="0"/>
    <s v="Entire home/apt"/>
    <n v="2"/>
    <m/>
    <n v="100.66071428571429"/>
    <n v="2"/>
    <n v="60"/>
    <n v="0"/>
    <n v="6"/>
    <n v="0"/>
    <x v="54"/>
    <x v="0"/>
    <x v="56"/>
    <s v="f"/>
    <n v="1"/>
    <n v="0.32"/>
    <n v="0.32"/>
    <x v="63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437"/>
    <s v="Bestlage Leben in der Innenstadt"/>
    <x v="3541"/>
    <x v="1681"/>
    <s v="2023"/>
    <d v="2023-08-24T00:00:00"/>
    <x v="1"/>
    <n v="1"/>
    <x v="2"/>
    <x v="20"/>
    <x v="0"/>
    <s v="Entire home/apt"/>
    <n v="4"/>
    <n v="523"/>
    <n v="523"/>
    <n v="3"/>
    <n v="400"/>
    <n v="332"/>
    <n v="25"/>
    <n v="132"/>
    <x v="1150"/>
    <x v="1615"/>
    <x v="0"/>
    <s v="f"/>
    <n v="1"/>
    <n v="1.34"/>
    <n v="1.34"/>
    <x v="0"/>
    <s v="Altstadt-LehelEntire home/apt4"/>
    <s v="Entire rental unitEntire home/aptAltstadt-Lehel"/>
    <s v="Altstadt-LehelEntire rental unitEntire home/apt4"/>
  </r>
  <r>
    <x v="4438"/>
    <s v="Single Studio + Gym &amp; Concierge !"/>
    <x v="2187"/>
    <x v="1151"/>
    <s v="2020"/>
    <d v="2020-11-25T00:00:00"/>
    <x v="0"/>
    <n v="136"/>
    <x v="31"/>
    <x v="24"/>
    <x v="23"/>
    <s v="Entire home/apt"/>
    <n v="1"/>
    <n v="66"/>
    <n v="66"/>
    <n v="4.4000000000000004"/>
    <n v="180"/>
    <n v="175"/>
    <n v="2"/>
    <n v="0"/>
    <x v="0"/>
    <x v="0"/>
    <x v="98"/>
    <s v="t"/>
    <n v="78"/>
    <n v="0.11"/>
    <n v="0.11"/>
    <x v="191"/>
    <s v="Aubing-Lochhausen-LangwiedEntire home/apt1"/>
    <s v="Entire serviced apartmentEntire home/aptAubing-Lochhausen-Langwied"/>
    <s v="Aubing-Lochhausen-LangwiedEntire serviced apartmentEntire home/apt1"/>
  </r>
  <r>
    <x v="4439"/>
    <s v="2 Zimmer Wohnung M√ºnchener Au."/>
    <x v="3542"/>
    <x v="1029"/>
    <s v="2023"/>
    <d v="2023-01-19T00:00:00"/>
    <x v="0"/>
    <n v="2"/>
    <x v="2"/>
    <x v="9"/>
    <x v="0"/>
    <s v="Entire home/apt"/>
    <n v="4"/>
    <n v="270"/>
    <n v="270"/>
    <n v="4"/>
    <n v="1125"/>
    <n v="356"/>
    <n v="1"/>
    <n v="0"/>
    <x v="0"/>
    <x v="0"/>
    <x v="41"/>
    <s v="f"/>
    <n v="1"/>
    <n v="0.05"/>
    <n v="0.05"/>
    <x v="42"/>
    <s v="Au-HaidhausenEntire home/apt4"/>
    <s v="Entire rental unitEntire home/aptAu-Haidhausen"/>
    <s v="Au-HaidhausenEntire rental unitEntire home/apt4"/>
  </r>
  <r>
    <x v="4440"/>
    <s v="Cozy central Apartment"/>
    <x v="3543"/>
    <x v="1682"/>
    <s v="2014"/>
    <d v="2014-08-27T00:00:00"/>
    <x v="0"/>
    <n v="1"/>
    <x v="2"/>
    <x v="7"/>
    <x v="2"/>
    <s v="Private room"/>
    <n v="2"/>
    <m/>
    <n v="137.19999999999999"/>
    <n v="7"/>
    <n v="365"/>
    <n v="0"/>
    <n v="0"/>
    <n v="0"/>
    <x v="54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4441"/>
    <s v="City-Loft mit Dachterrasse N√§he Hauptbahnhof"/>
    <x v="3544"/>
    <x v="87"/>
    <s v="2013"/>
    <d v="2013-06-13T00:00:00"/>
    <x v="0"/>
    <n v="2"/>
    <x v="2"/>
    <x v="10"/>
    <x v="0"/>
    <s v="Entire home/apt"/>
    <n v="4"/>
    <n v="248"/>
    <n v="248"/>
    <n v="1"/>
    <n v="12"/>
    <n v="3"/>
    <n v="22"/>
    <n v="90"/>
    <x v="1151"/>
    <x v="1616"/>
    <x v="41"/>
    <s v="f"/>
    <n v="2"/>
    <n v="1.2"/>
    <n v="1.2"/>
    <x v="42"/>
    <s v="Ludwigsvorstadt-IsarvorstadtEntire home/apt4"/>
    <s v="Entire rental unitEntire home/aptLudwigsvorstadt-Isarvorstadt"/>
    <s v="Ludwigsvorstadt-IsarvorstadtEntire rental unitEntire home/apt4"/>
  </r>
  <r>
    <x v="4442"/>
    <s v="Luxury apartment / monthly rent"/>
    <x v="3545"/>
    <x v="1683"/>
    <s v="2023"/>
    <d v="2023-08-24T00:00:00"/>
    <x v="0"/>
    <n v="1"/>
    <x v="3"/>
    <x v="3"/>
    <x v="0"/>
    <s v="Entire home/apt"/>
    <n v="4"/>
    <m/>
    <n v="155.96"/>
    <n v="7"/>
    <n v="365"/>
    <n v="247"/>
    <n v="0"/>
    <n v="0"/>
    <x v="54"/>
    <x v="0"/>
    <x v="38"/>
    <s v="f"/>
    <n v="1"/>
    <n v="0.71102941176470591"/>
    <m/>
    <x v="270"/>
    <s v="Pasing-ObermenzingEntire home/apt4"/>
    <s v="Entire rental unitEntire home/aptPasing-Obermenzing"/>
    <s v="Pasing-ObermenzingEntire rental unitEntire home/apt4"/>
  </r>
  <r>
    <x v="4443"/>
    <s v="Zimmer &amp; Bad nahe U-Bahn, 15 min zum Oktoberfest"/>
    <x v="3546"/>
    <x v="549"/>
    <s v="2014"/>
    <d v="2014-12-08T00:00:00"/>
    <x v="0"/>
    <n v="1"/>
    <x v="2"/>
    <x v="14"/>
    <x v="2"/>
    <s v="Private room"/>
    <n v="3"/>
    <m/>
    <n v="151.66666666666666"/>
    <n v="2"/>
    <n v="16"/>
    <n v="0"/>
    <n v="0"/>
    <n v="0"/>
    <x v="54"/>
    <x v="0"/>
    <x v="38"/>
    <s v="f"/>
    <n v="1"/>
    <n v="0.67925000000000002"/>
    <m/>
    <x v="287"/>
    <s v="Untergiesing-HarlachingPrivate room3"/>
    <s v="Private room in rental unitPrivate roomUntergiesing-Harlaching"/>
    <s v="Untergiesing-HarlachingPrivate room in rental unitPrivate room3"/>
  </r>
  <r>
    <x v="4444"/>
    <s v="1 Private Room and Toilet in Arabellapark!"/>
    <x v="3547"/>
    <x v="1179"/>
    <s v="2021"/>
    <d v="2021-04-20T00:00:00"/>
    <x v="0"/>
    <n v="1"/>
    <x v="3"/>
    <x v="8"/>
    <x v="2"/>
    <s v="Private room"/>
    <n v="2"/>
    <m/>
    <n v="119.86666666666666"/>
    <n v="3"/>
    <n v="10"/>
    <n v="0"/>
    <n v="4"/>
    <n v="0"/>
    <x v="54"/>
    <x v="0"/>
    <x v="41"/>
    <s v="f"/>
    <n v="1"/>
    <n v="0.24"/>
    <n v="0.24"/>
    <x v="42"/>
    <s v="BogenhausenPrivate room2"/>
    <s v="Private room in rental unitPrivate roomBogenhausen"/>
    <s v="BogenhausenPrivate room in rental unitPrivate room2"/>
  </r>
  <r>
    <x v="4445"/>
    <s v="Cozy Apartment, S8, 10 min to Citycenter"/>
    <x v="3548"/>
    <x v="180"/>
    <s v="2013"/>
    <d v="2013-04-12T00:00:00"/>
    <x v="1"/>
    <n v="1"/>
    <x v="2"/>
    <x v="24"/>
    <x v="0"/>
    <s v="Entire home/apt"/>
    <n v="2"/>
    <n v="110"/>
    <n v="110"/>
    <n v="1"/>
    <n v="365"/>
    <n v="120"/>
    <n v="18"/>
    <n v="78"/>
    <x v="890"/>
    <x v="1209"/>
    <x v="41"/>
    <s v="f"/>
    <n v="1"/>
    <n v="0.98"/>
    <n v="0.98"/>
    <x v="42"/>
    <s v="Aubing-Lochhausen-LangwiedEntire home/apt2"/>
    <s v="Entire rental unitEntire home/aptAubing-Lochhausen-Langwied"/>
    <s v="Aubing-Lochhausen-LangwiedEntire rental unitEntire home/apt2"/>
  </r>
  <r>
    <x v="4446"/>
    <s v="2Zi. Whg am Englischen Garten"/>
    <x v="3549"/>
    <x v="1139"/>
    <s v="2019"/>
    <d v="2019-11-21T00:00:00"/>
    <x v="0"/>
    <n v="1"/>
    <x v="3"/>
    <x v="16"/>
    <x v="0"/>
    <s v="Entire home/apt"/>
    <n v="4"/>
    <n v="84"/>
    <n v="84"/>
    <n v="3"/>
    <n v="365"/>
    <n v="9"/>
    <n v="12"/>
    <n v="64"/>
    <x v="594"/>
    <x v="787"/>
    <x v="53"/>
    <s v="f"/>
    <n v="1"/>
    <n v="0.66"/>
    <n v="0.66"/>
    <x v="56"/>
    <s v="Schwabing-FreimannEntire home/apt4"/>
    <s v="Entire rental unitEntire home/aptSchwabing-Freimann"/>
    <s v="Schwabing-FreimannEntire rental unitEntire home/apt4"/>
  </r>
  <r>
    <x v="4447"/>
    <s v="Oktoberfest direct link - room with double bed"/>
    <x v="3550"/>
    <x v="1684"/>
    <s v="2019"/>
    <d v="2019-09-14T00:00:00"/>
    <x v="2"/>
    <n v="4"/>
    <x v="4"/>
    <x v="1"/>
    <x v="2"/>
    <s v="Private room"/>
    <n v="2"/>
    <n v="131"/>
    <n v="131"/>
    <n v="2"/>
    <n v="1125"/>
    <n v="16"/>
    <n v="6"/>
    <n v="24"/>
    <x v="1145"/>
    <x v="1608"/>
    <x v="41"/>
    <s v="t"/>
    <n v="2"/>
    <n v="0.33"/>
    <n v="0.33"/>
    <x v="42"/>
    <s v="Berg am LaimPrivate room2"/>
    <s v="Private room in rental unitPrivate roomBerg am Laim"/>
    <s v="Berg am LaimPrivate room in rental unitPrivate room2"/>
  </r>
  <r>
    <x v="4448"/>
    <s v="Oktoberfest direct link - Room with bunk bed"/>
    <x v="3550"/>
    <x v="1684"/>
    <s v="2019"/>
    <d v="2019-09-14T00:00:00"/>
    <x v="2"/>
    <n v="4"/>
    <x v="4"/>
    <x v="1"/>
    <x v="2"/>
    <s v="Private room"/>
    <n v="2"/>
    <n v="113"/>
    <n v="113"/>
    <n v="2"/>
    <n v="1125"/>
    <n v="10"/>
    <n v="4"/>
    <n v="18"/>
    <x v="1001"/>
    <x v="1398"/>
    <x v="41"/>
    <s v="t"/>
    <n v="2"/>
    <n v="0.22"/>
    <n v="0.22"/>
    <x v="42"/>
    <s v="Berg am LaimPrivate room2"/>
    <s v="Private room in rental unitPrivate roomBerg am Laim"/>
    <s v="Berg am LaimPrivate room in rental unitPrivate room2"/>
  </r>
  <r>
    <x v="4449"/>
    <s v="Sch√∂nes Zimmer in Obergiesing"/>
    <x v="3551"/>
    <x v="483"/>
    <s v="2015"/>
    <d v="2015-04-27T00:00:00"/>
    <x v="0"/>
    <n v="1"/>
    <x v="3"/>
    <x v="15"/>
    <x v="2"/>
    <s v="Private room"/>
    <n v="2"/>
    <m/>
    <n v="70.078947368421055"/>
    <n v="1"/>
    <n v="365"/>
    <n v="0"/>
    <n v="0"/>
    <n v="0"/>
    <x v="54"/>
    <x v="0"/>
    <x v="38"/>
    <s v="f"/>
    <n v="1"/>
    <n v="0.95517857142857143"/>
    <m/>
    <x v="274"/>
    <s v="ObergiesingPrivate room2"/>
    <s v="Private room in rental unitPrivate roomObergiesing"/>
    <s v="ObergiesingPrivate room in rental unitPrivate room2"/>
  </r>
  <r>
    <x v="4450"/>
    <s v="A room in a lovely penthouse (at least 10 nights)"/>
    <x v="3552"/>
    <x v="1685"/>
    <s v="2017"/>
    <d v="2017-03-06T00:00:00"/>
    <x v="0"/>
    <n v="1"/>
    <x v="3"/>
    <x v="3"/>
    <x v="2"/>
    <s v="Private room"/>
    <n v="2"/>
    <m/>
    <n v="86.192307692307693"/>
    <n v="10"/>
    <n v="20"/>
    <n v="0"/>
    <n v="0"/>
    <n v="0"/>
    <x v="54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4451"/>
    <s v="Comfy &amp; Stylish Single Appt"/>
    <x v="3553"/>
    <x v="534"/>
    <s v="2018"/>
    <d v="2018-07-20T00:00:00"/>
    <x v="0"/>
    <n v="1"/>
    <x v="2"/>
    <x v="22"/>
    <x v="0"/>
    <s v="Entire home/apt"/>
    <n v="2"/>
    <m/>
    <n v="100.0625"/>
    <n v="2"/>
    <n v="365"/>
    <n v="0"/>
    <n v="2"/>
    <n v="0"/>
    <x v="54"/>
    <x v="0"/>
    <x v="41"/>
    <s v="f"/>
    <n v="1"/>
    <n v="0.11"/>
    <n v="0.11"/>
    <x v="42"/>
    <s v="MoosachEntire home/apt2"/>
    <s v="Entire rental unitEntire home/aptMoosach"/>
    <s v="MoosachEntire rental unitEntire home/apt2"/>
  </r>
  <r>
    <x v="4452"/>
    <s v="Ruhige, sonnige Wohnung inkl. Parkplatz"/>
    <x v="3554"/>
    <x v="5"/>
    <s v="2022"/>
    <d v="2022-09-15T00:00:00"/>
    <x v="0"/>
    <n v="1"/>
    <x v="3"/>
    <x v="4"/>
    <x v="0"/>
    <s v="Entire home/apt"/>
    <n v="2"/>
    <n v="207"/>
    <n v="207"/>
    <n v="2"/>
    <n v="7"/>
    <n v="31"/>
    <n v="3"/>
    <n v="0"/>
    <x v="0"/>
    <x v="0"/>
    <x v="41"/>
    <s v="f"/>
    <n v="1"/>
    <n v="0.16"/>
    <n v="0.16"/>
    <x v="42"/>
    <s v="Sendling-WestparkEntire home/apt2"/>
    <s v="Entire rental unitEntire home/aptSendling-Westpark"/>
    <s v="Sendling-WestparkEntire rental unitEntire home/apt2"/>
  </r>
  <r>
    <x v="4453"/>
    <s v="Sch√∂nes Zimmer in M√ºnchen"/>
    <x v="3555"/>
    <x v="14"/>
    <s v="2019"/>
    <d v="2019-04-03T00:00:00"/>
    <x v="0"/>
    <n v="1"/>
    <x v="2"/>
    <x v="6"/>
    <x v="2"/>
    <s v="Private room"/>
    <n v="2"/>
    <n v="59"/>
    <n v="59"/>
    <n v="1"/>
    <n v="5"/>
    <n v="73"/>
    <n v="20"/>
    <n v="60"/>
    <x v="1152"/>
    <x v="1617"/>
    <x v="3"/>
    <s v="f"/>
    <n v="1"/>
    <n v="1.1000000000000001"/>
    <n v="1.1000000000000001"/>
    <x v="3"/>
    <s v="Neuhausen-NymphenburgPrivate room2"/>
    <s v="Private room in rental unitPrivate roomNeuhausen-Nymphenburg"/>
    <s v="Neuhausen-NymphenburgPrivate room in rental unitPrivate room2"/>
  </r>
  <r>
    <x v="4454"/>
    <s v="city center apartment close to oktoberfest"/>
    <x v="3556"/>
    <x v="1686"/>
    <s v="2018"/>
    <d v="2018-09-10T00:00:00"/>
    <x v="0"/>
    <n v="1"/>
    <x v="1"/>
    <x v="10"/>
    <x v="0"/>
    <s v="Entire home/apt"/>
    <n v="4"/>
    <n v="528"/>
    <n v="528"/>
    <n v="3"/>
    <n v="1125"/>
    <n v="13"/>
    <n v="5"/>
    <n v="12"/>
    <x v="1153"/>
    <x v="1618"/>
    <x v="35"/>
    <s v="f"/>
    <n v="1"/>
    <n v="0.28000000000000003"/>
    <n v="0.28000000000000003"/>
    <x v="35"/>
    <s v="Ludwigsvorstadt-IsarvorstadtEntire home/apt4"/>
    <s v="Entire rental unitEntire home/aptLudwigsvorstadt-Isarvorstadt"/>
    <s v="Ludwigsvorstadt-IsarvorstadtEntire rental unitEntire home/apt4"/>
  </r>
  <r>
    <x v="4455"/>
    <s v="Zentrales Studio Apartment"/>
    <x v="3557"/>
    <x v="447"/>
    <s v="2023"/>
    <d v="2023-08-25T00:00:00"/>
    <x v="0"/>
    <n v="1"/>
    <x v="3"/>
    <x v="2"/>
    <x v="0"/>
    <s v="Entire home/apt"/>
    <n v="2"/>
    <n v="104"/>
    <n v="104"/>
    <n v="6"/>
    <n v="31"/>
    <n v="45"/>
    <n v="6"/>
    <n v="12"/>
    <x v="1154"/>
    <x v="1619"/>
    <x v="33"/>
    <s v="f"/>
    <n v="1"/>
    <n v="0.33"/>
    <n v="0.33"/>
    <x v="33"/>
    <s v="MaxvorstadtEntire home/apt2"/>
    <s v="Entire rental unitEntire home/aptMaxvorstadt"/>
    <s v="MaxvorstadtEntire rental unitEntire home/apt2"/>
  </r>
  <r>
    <x v="4456"/>
    <s v="Gem√ºtliche Wohnung in Sendling"/>
    <x v="3558"/>
    <x v="1687"/>
    <s v="2014"/>
    <d v="2014-10-16T00:00:00"/>
    <x v="0"/>
    <n v="1"/>
    <x v="2"/>
    <x v="10"/>
    <x v="0"/>
    <s v="Entire home/apt"/>
    <n v="2"/>
    <m/>
    <n v="150.01249999999999"/>
    <n v="1.9"/>
    <n v="10"/>
    <n v="0"/>
    <n v="3"/>
    <n v="0"/>
    <x v="54"/>
    <x v="0"/>
    <x v="56"/>
    <s v="f"/>
    <n v="1"/>
    <n v="0.17"/>
    <n v="0.17"/>
    <x v="63"/>
    <s v="Ludwigsvorstadt-IsarvorstadtEntire home/apt2"/>
    <s v="Entire rental unitEntire home/aptLudwigsvorstadt-Isarvorstadt"/>
    <s v="Ludwigsvorstadt-IsarvorstadtEntire rental unitEntire home/apt2"/>
  </r>
  <r>
    <x v="4457"/>
    <s v="Flat in the heart of Munich"/>
    <x v="3559"/>
    <x v="1688"/>
    <s v="2021"/>
    <d v="2021-11-07T00:00:00"/>
    <x v="0"/>
    <n v="1"/>
    <x v="3"/>
    <x v="2"/>
    <x v="0"/>
    <s v="Entire home/apt"/>
    <n v="2"/>
    <m/>
    <n v="136.95041322314049"/>
    <n v="14"/>
    <n v="30"/>
    <n v="0"/>
    <n v="1"/>
    <n v="0"/>
    <x v="54"/>
    <x v="0"/>
    <x v="41"/>
    <s v="f"/>
    <n v="1"/>
    <n v="0.06"/>
    <n v="0.06"/>
    <x v="42"/>
    <s v="MaxvorstadtEntire home/apt2"/>
    <s v="Entire rental unitEntire home/aptMaxvorstadt"/>
    <s v="MaxvorstadtEntire rental unitEntire home/apt2"/>
  </r>
  <r>
    <x v="4458"/>
    <s v="Wohnung neben Oktoberfest"/>
    <x v="3560"/>
    <x v="1689"/>
    <s v="2023"/>
    <d v="2023-08-12T00:00:00"/>
    <x v="0"/>
    <n v="1"/>
    <x v="2"/>
    <x v="4"/>
    <x v="0"/>
    <s v="Entire home/apt"/>
    <n v="4"/>
    <m/>
    <n v="216.71428571428572"/>
    <n v="3"/>
    <n v="30"/>
    <n v="0"/>
    <n v="11"/>
    <n v="30"/>
    <x v="54"/>
    <x v="1620"/>
    <x v="18"/>
    <s v="t"/>
    <n v="1"/>
    <n v="0.6"/>
    <n v="0.6"/>
    <x v="18"/>
    <s v="Sendling-WestparkEntire home/apt4"/>
    <s v="Entire rental unitEntire home/aptSendling-Westpark"/>
    <s v="Sendling-WestparkEntire rental unitEntire home/apt4"/>
  </r>
  <r>
    <x v="4459"/>
    <s v="Zentrale Unterkunft in M√ºnchen/Sendling"/>
    <x v="3561"/>
    <x v="202"/>
    <s v="2022"/>
    <d v="2022-02-17T00:00:00"/>
    <x v="0"/>
    <n v="1"/>
    <x v="2"/>
    <x v="4"/>
    <x v="0"/>
    <s v="Entire home/apt"/>
    <n v="4"/>
    <m/>
    <n v="216.71428571428572"/>
    <n v="1"/>
    <n v="365"/>
    <n v="0"/>
    <n v="17"/>
    <n v="36"/>
    <x v="54"/>
    <x v="1621"/>
    <x v="29"/>
    <s v="f"/>
    <n v="1"/>
    <n v="0.93"/>
    <n v="0.93"/>
    <x v="29"/>
    <s v="Sendling-WestparkEntire home/apt4"/>
    <s v="Entire rental unitEntire home/aptSendling-Westpark"/>
    <s v="Sendling-WestparkEntire rental unitEntire home/apt4"/>
  </r>
  <r>
    <x v="4460"/>
    <s v="Zimmer N√§he Stadtzentrum"/>
    <x v="3562"/>
    <x v="265"/>
    <s v="2014"/>
    <d v="2014-04-13T00:00:00"/>
    <x v="0"/>
    <n v="1"/>
    <x v="3"/>
    <x v="10"/>
    <x v="2"/>
    <s v="Private room"/>
    <n v="2"/>
    <m/>
    <n v="135.84800000000001"/>
    <n v="1"/>
    <n v="15"/>
    <n v="0"/>
    <n v="3"/>
    <n v="0"/>
    <x v="54"/>
    <x v="0"/>
    <x v="41"/>
    <s v="f"/>
    <n v="1"/>
    <n v="0.16"/>
    <n v="0.16"/>
    <x v="42"/>
    <s v="Ludwigsvorstadt-IsarvorstadtPrivate room2"/>
    <s v="Private room in rental unitPrivate roomLudwigsvorstadt-Isarvorstadt"/>
    <s v="Ludwigsvorstadt-IsarvorstadtPrivate room in rental unitPrivate room2"/>
  </r>
  <r>
    <x v="4461"/>
    <s v="Helle 3-Zi-Whg. N√§he Oktoberfest"/>
    <x v="3563"/>
    <x v="1228"/>
    <s v="2018"/>
    <d v="2018-07-04T00:00:00"/>
    <x v="0"/>
    <n v="1"/>
    <x v="2"/>
    <x v="6"/>
    <x v="0"/>
    <s v="Entire home/apt"/>
    <n v="4"/>
    <n v="547"/>
    <n v="547"/>
    <n v="1"/>
    <n v="6"/>
    <n v="359"/>
    <n v="2"/>
    <n v="6"/>
    <x v="1155"/>
    <x v="1622"/>
    <x v="41"/>
    <s v="f"/>
    <n v="1"/>
    <n v="0.11"/>
    <n v="0.11"/>
    <x v="42"/>
    <s v="Neuhausen-NymphenburgEntire home/apt4"/>
    <s v="Entire rental unitEntire home/aptNeuhausen-Nymphenburg"/>
    <s v="Neuhausen-NymphenburgEntire rental unitEntire home/apt4"/>
  </r>
  <r>
    <x v="4462"/>
    <s v="Cosy room 15 min from City Center"/>
    <x v="3564"/>
    <x v="1690"/>
    <s v="2013"/>
    <d v="2013-12-15T00:00:00"/>
    <x v="0"/>
    <n v="2"/>
    <x v="0"/>
    <x v="4"/>
    <x v="2"/>
    <s v="Private room"/>
    <n v="2"/>
    <m/>
    <n v="71.897435897435898"/>
    <n v="2"/>
    <n v="365"/>
    <n v="0"/>
    <n v="3"/>
    <n v="0"/>
    <x v="54"/>
    <x v="0"/>
    <x v="41"/>
    <s v="t"/>
    <n v="1"/>
    <n v="0.16"/>
    <n v="0.16"/>
    <x v="42"/>
    <s v="Sendling-WestparkPrivate room2"/>
    <s v="Private room in rental unitPrivate roomSendling-Westpark"/>
    <s v="Sendling-WestparkPrivate room in rental unitPrivate room2"/>
  </r>
  <r>
    <x v="4463"/>
    <s v="Zentrale Wohnung mit Balkon"/>
    <x v="3565"/>
    <x v="40"/>
    <s v="2018"/>
    <d v="2018-11-04T00:00:00"/>
    <x v="0"/>
    <n v="1"/>
    <x v="2"/>
    <x v="5"/>
    <x v="0"/>
    <s v="Entire home/apt"/>
    <n v="4"/>
    <n v="135"/>
    <n v="135"/>
    <n v="2"/>
    <n v="14"/>
    <n v="5"/>
    <n v="3"/>
    <n v="6"/>
    <x v="881"/>
    <x v="1194"/>
    <x v="41"/>
    <s v="f"/>
    <n v="1"/>
    <n v="0.24"/>
    <n v="0.24"/>
    <x v="42"/>
    <s v="Schwabing-WestEntire home/apt4"/>
    <s v="Entire rental unitEntire home/aptSchwabing-West"/>
    <s v="Schwabing-WestEntire rental unitEntire home/apt4"/>
  </r>
  <r>
    <x v="4464"/>
    <s v="Zimmer in M√ºnchen - gleich beim Oktoberfest!"/>
    <x v="3566"/>
    <x v="368"/>
    <s v="2017"/>
    <d v="2017-09-23T00:00:00"/>
    <x v="0"/>
    <n v="1"/>
    <x v="3"/>
    <x v="11"/>
    <x v="2"/>
    <s v="Private room"/>
    <n v="2"/>
    <m/>
    <n v="96.1"/>
    <n v="2"/>
    <n v="10"/>
    <n v="0"/>
    <n v="4"/>
    <n v="12"/>
    <x v="54"/>
    <x v="1623"/>
    <x v="41"/>
    <s v="f"/>
    <n v="1"/>
    <n v="0.22"/>
    <n v="0.22"/>
    <x v="42"/>
    <s v="SendlingPrivate room2"/>
    <s v="Private room in rental unitPrivate roomSendling"/>
    <s v="SendlingPrivate room in rental unitPrivate room2"/>
  </r>
  <r>
    <x v="4465"/>
    <s v="Ruhige zentrale Wohnung"/>
    <x v="3567"/>
    <x v="2"/>
    <s v="2014"/>
    <d v="2014-08-23T00:00:00"/>
    <x v="0"/>
    <n v="1"/>
    <x v="3"/>
    <x v="11"/>
    <x v="0"/>
    <s v="Entire home/apt"/>
    <n v="3"/>
    <m/>
    <n v="159.08333333333334"/>
    <n v="1"/>
    <n v="5"/>
    <n v="0"/>
    <n v="3"/>
    <n v="12"/>
    <x v="54"/>
    <x v="1624"/>
    <x v="41"/>
    <s v="f"/>
    <n v="1"/>
    <n v="0.17"/>
    <n v="0.17"/>
    <x v="42"/>
    <s v="SendlingEntire home/apt3"/>
    <s v="Entire rental unitEntire home/aptSendling"/>
    <s v="SendlingEntire rental unitEntire home/apt3"/>
  </r>
  <r>
    <x v="4466"/>
    <s v="Sch√∂ne Altbau-Wohnung mit Balkon"/>
    <x v="3568"/>
    <x v="105"/>
    <s v="2018"/>
    <d v="2018-12-23T00:00:00"/>
    <x v="0"/>
    <n v="1"/>
    <x v="3"/>
    <x v="14"/>
    <x v="0"/>
    <s v="Entire home/apt"/>
    <n v="2"/>
    <m/>
    <n v="116.41176470588235"/>
    <n v="2"/>
    <n v="365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4467"/>
    <s v="Dschungel-Lounge an M√ºnchens gr√ºnem Stadtrand"/>
    <x v="3569"/>
    <x v="98"/>
    <s v="2016"/>
    <d v="2016-02-19T00:00:00"/>
    <x v="0"/>
    <n v="1"/>
    <x v="3"/>
    <x v="18"/>
    <x v="0"/>
    <s v="Entire home/apt"/>
    <n v="2"/>
    <m/>
    <n v="77.428571428571431"/>
    <n v="2"/>
    <n v="1125"/>
    <n v="0"/>
    <n v="9"/>
    <n v="36"/>
    <x v="54"/>
    <x v="1625"/>
    <x v="4"/>
    <s v="t"/>
    <n v="1"/>
    <n v="0.49"/>
    <n v="0.49"/>
    <x v="4"/>
    <s v="Feldmoching-HasenberglEntire home/apt2"/>
    <s v="Entire rental unitEntire home/aptFeldmoching-Hasenbergl"/>
    <s v="Feldmoching-HasenberglEntire rental unitEntire home/apt2"/>
  </r>
  <r>
    <x v="4468"/>
    <s v="Luxury flat in heart of Munich"/>
    <x v="3570"/>
    <x v="1691"/>
    <s v="2012"/>
    <d v="2012-06-24T00:00:00"/>
    <x v="0"/>
    <n v="1"/>
    <x v="3"/>
    <x v="9"/>
    <x v="0"/>
    <s v="Entire home/apt"/>
    <n v="4"/>
    <n v="297"/>
    <n v="297"/>
    <n v="6.9"/>
    <n v="730"/>
    <n v="67"/>
    <n v="6"/>
    <n v="70"/>
    <x v="1148"/>
    <x v="1611"/>
    <x v="41"/>
    <s v="f"/>
    <n v="1"/>
    <n v="0.34"/>
    <n v="0.34"/>
    <x v="42"/>
    <s v="Au-HaidhausenEntire home/apt4"/>
    <s v="Entire rental unitEntire home/aptAu-Haidhausen"/>
    <s v="Au-HaidhausenEntire rental unitEntire home/apt4"/>
  </r>
  <r>
    <x v="4469"/>
    <s v="Cozy Room in Central Munich"/>
    <x v="3571"/>
    <x v="1692"/>
    <s v="2018"/>
    <d v="2018-10-17T00:00:00"/>
    <x v="0"/>
    <n v="1"/>
    <x v="3"/>
    <x v="5"/>
    <x v="2"/>
    <s v="Private room"/>
    <n v="2"/>
    <m/>
    <n v="83"/>
    <n v="1"/>
    <n v="20"/>
    <n v="0"/>
    <n v="2"/>
    <n v="0"/>
    <x v="54"/>
    <x v="0"/>
    <x v="41"/>
    <s v="f"/>
    <n v="1"/>
    <n v="0.11"/>
    <n v="0.11"/>
    <x v="42"/>
    <s v="Schwabing-WestPrivate room2"/>
    <s v="Private room in rental unitPrivate roomSchwabing-West"/>
    <s v="Schwabing-WestPrivate room in rental unitPrivate room2"/>
  </r>
  <r>
    <x v="4470"/>
    <s v="Einzimmerwohnung, EG"/>
    <x v="3572"/>
    <x v="1693"/>
    <s v="2023"/>
    <d v="2023-08-27T00:00:00"/>
    <x v="0"/>
    <n v="1"/>
    <x v="3"/>
    <x v="19"/>
    <x v="15"/>
    <s v="Entire home/apt"/>
    <n v="3"/>
    <n v="88"/>
    <n v="88"/>
    <n v="7"/>
    <n v="30"/>
    <n v="269"/>
    <n v="0"/>
    <n v="0"/>
    <x v="0"/>
    <x v="0"/>
    <x v="38"/>
    <s v="f"/>
    <n v="1"/>
    <s v=""/>
    <m/>
    <x v="40"/>
    <s v="Milbertshofen-Am HartEntire home/apt3"/>
    <s v="Camper/RVEntire home/aptMilbertshofen-Am Hart"/>
    <s v="Milbertshofen-Am HartCamper/RVEntire home/apt3"/>
  </r>
  <r>
    <x v="4471"/>
    <s v="Cozy Flat 13min walking to Wiesn"/>
    <x v="3573"/>
    <x v="121"/>
    <s v="2022"/>
    <d v="2022-08-17T00:00:00"/>
    <x v="0"/>
    <n v="1"/>
    <x v="2"/>
    <x v="11"/>
    <x v="0"/>
    <s v="Entire home/apt"/>
    <n v="3"/>
    <n v="160"/>
    <n v="160"/>
    <n v="4"/>
    <n v="8"/>
    <n v="211"/>
    <n v="9"/>
    <n v="64"/>
    <x v="1156"/>
    <x v="1626"/>
    <x v="13"/>
    <s v="f"/>
    <n v="1"/>
    <n v="0.5"/>
    <n v="0.5"/>
    <x v="13"/>
    <s v="SendlingEntire home/apt3"/>
    <s v="Entire rental unitEntire home/aptSendling"/>
    <s v="SendlingEntire rental unitEntire home/apt3"/>
  </r>
  <r>
    <x v="4472"/>
    <s v="Penthouse Panorama Suite near Oktoberfest"/>
    <x v="3574"/>
    <x v="130"/>
    <s v="2022"/>
    <d v="2022-07-13T00:00:00"/>
    <x v="0"/>
    <n v="1"/>
    <x v="3"/>
    <x v="4"/>
    <x v="0"/>
    <s v="Entire home/apt"/>
    <n v="4"/>
    <n v="348"/>
    <n v="348"/>
    <n v="2"/>
    <n v="365"/>
    <n v="96"/>
    <n v="2"/>
    <n v="12"/>
    <x v="1157"/>
    <x v="1627"/>
    <x v="41"/>
    <s v="f"/>
    <n v="1"/>
    <n v="0.35"/>
    <n v="0.35"/>
    <x v="42"/>
    <s v="Sendling-WestparkEntire home/apt4"/>
    <s v="Entire rental unitEntire home/aptSendling-Westpark"/>
    <s v="Sendling-WestparkEntire rental unitEntire home/apt4"/>
  </r>
  <r>
    <x v="4473"/>
    <s v="Central room - 10 min from Octoberfest"/>
    <x v="3575"/>
    <x v="1694"/>
    <s v="2015"/>
    <d v="2015-12-13T00:00:00"/>
    <x v="0"/>
    <n v="1"/>
    <x v="3"/>
    <x v="5"/>
    <x v="2"/>
    <s v="Private room"/>
    <n v="3"/>
    <m/>
    <n v="66"/>
    <n v="1"/>
    <n v="365"/>
    <n v="0"/>
    <n v="1"/>
    <n v="0"/>
    <x v="54"/>
    <x v="0"/>
    <x v="41"/>
    <s v="f"/>
    <n v="1"/>
    <n v="0.06"/>
    <n v="0.06"/>
    <x v="42"/>
    <s v="Schwabing-WestPrivate room3"/>
    <s v="Private room in rental unitPrivate roomSchwabing-West"/>
    <s v="Schwabing-WestPrivate room in rental unitPrivate room3"/>
  </r>
  <r>
    <x v="4474"/>
    <s v="Cosy accommodation in Munich Centre"/>
    <x v="1663"/>
    <x v="911"/>
    <s v="2014"/>
    <d v="2014-07-26T00:00:00"/>
    <x v="1"/>
    <n v="2"/>
    <x v="2"/>
    <x v="10"/>
    <x v="0"/>
    <s v="Entire home/apt"/>
    <n v="3"/>
    <n v="123"/>
    <n v="123"/>
    <n v="2"/>
    <n v="20"/>
    <n v="167"/>
    <n v="15"/>
    <n v="66"/>
    <x v="1158"/>
    <x v="1628"/>
    <x v="17"/>
    <s v="f"/>
    <n v="2"/>
    <n v="0.83"/>
    <n v="0.83"/>
    <x v="17"/>
    <s v="Ludwigsvorstadt-IsarvorstadtEntire home/apt3"/>
    <s v="Entire rental unitEntire home/aptLudwigsvorstadt-Isarvorstadt"/>
    <s v="Ludwigsvorstadt-IsarvorstadtEntire rental unitEntire home/apt3"/>
  </r>
  <r>
    <x v="4475"/>
    <s v="Premium-Wohnkomfort in M√ºnchen Pasing: 3 ZKB &amp; TG"/>
    <x v="3576"/>
    <x v="1695"/>
    <s v="2015"/>
    <d v="2015-03-18T00:00:00"/>
    <x v="0"/>
    <n v="1"/>
    <x v="2"/>
    <x v="3"/>
    <x v="0"/>
    <s v="Entire home/apt"/>
    <n v="4"/>
    <n v="140"/>
    <n v="140"/>
    <n v="180"/>
    <n v="1095"/>
    <n v="297"/>
    <n v="1"/>
    <n v="255"/>
    <x v="889"/>
    <x v="1207"/>
    <x v="41"/>
    <s v="f"/>
    <n v="1"/>
    <n v="0.1"/>
    <n v="0.1"/>
    <x v="42"/>
    <s v="Pasing-ObermenzingEntire home/apt4"/>
    <s v="Entire rental unitEntire home/aptPasing-Obermenzing"/>
    <s v="Pasing-ObermenzingEntire rental unitEntire home/apt4"/>
  </r>
  <r>
    <x v="4476"/>
    <s v="Sch√∂nes 30 qm Wg-Zimmer M√º-Ost"/>
    <x v="3577"/>
    <x v="236"/>
    <s v="2011"/>
    <d v="2011-07-30T00:00:00"/>
    <x v="0"/>
    <n v="1"/>
    <x v="3"/>
    <x v="17"/>
    <x v="2"/>
    <s v="Private room"/>
    <n v="3"/>
    <n v="99"/>
    <n v="99"/>
    <n v="2"/>
    <n v="15"/>
    <n v="85"/>
    <n v="7"/>
    <n v="36"/>
    <x v="300"/>
    <x v="372"/>
    <x v="68"/>
    <s v="f"/>
    <n v="1"/>
    <n v="0.39"/>
    <n v="0.39"/>
    <x v="80"/>
    <s v="Tudering-RiemPrivate room3"/>
    <s v="Private room in rental unitPrivate roomTudering-Riem"/>
    <s v="Tudering-RiemPrivate room in rental unitPrivate room3"/>
  </r>
  <r>
    <x v="4477"/>
    <s v="Wohnung im Lehel"/>
    <x v="3578"/>
    <x v="98"/>
    <s v="2016"/>
    <d v="2016-10-23T00:00:00"/>
    <x v="1"/>
    <n v="1"/>
    <x v="3"/>
    <x v="20"/>
    <x v="0"/>
    <s v="Entire home/apt"/>
    <n v="2"/>
    <n v="133"/>
    <n v="133"/>
    <n v="4"/>
    <n v="16"/>
    <n v="54"/>
    <n v="9"/>
    <n v="64"/>
    <x v="1159"/>
    <x v="1629"/>
    <x v="4"/>
    <s v="f"/>
    <n v="1"/>
    <n v="0.61"/>
    <n v="0.61"/>
    <x v="4"/>
    <s v="Altstadt-LehelEntire home/apt2"/>
    <s v="Entire rental unitEntire home/aptAltstadt-Lehel"/>
    <s v="Altstadt-LehelEntire rental unitEntire home/apt2"/>
  </r>
  <r>
    <x v="4478"/>
    <s v="limehome Munich Olschewskibogen | Suite"/>
    <x v="2331"/>
    <x v="1221"/>
    <s v="2021"/>
    <d v="2021-08-13T00:00:00"/>
    <x v="0"/>
    <n v="888"/>
    <x v="32"/>
    <x v="18"/>
    <x v="0"/>
    <s v="Entire home/apt"/>
    <n v="2"/>
    <n v="64"/>
    <n v="64"/>
    <n v="1"/>
    <n v="999"/>
    <n v="363"/>
    <n v="58"/>
    <n v="228"/>
    <x v="1160"/>
    <x v="1630"/>
    <x v="64"/>
    <s v="t"/>
    <n v="8"/>
    <n v="3.07"/>
    <n v="3.07"/>
    <x v="76"/>
    <s v="Feldmoching-HasenberglEntire home/apt2"/>
    <s v="Entire rental unitEntire home/aptFeldmoching-Hasenbergl"/>
    <s v="Feldmoching-HasenberglEntire rental unitEntire home/apt2"/>
  </r>
  <r>
    <x v="4479"/>
    <s v="Cosy Apartment, Central Location"/>
    <x v="3579"/>
    <x v="889"/>
    <s v="2015"/>
    <d v="2015-07-13T00:00:00"/>
    <x v="0"/>
    <n v="1"/>
    <x v="3"/>
    <x v="2"/>
    <x v="0"/>
    <s v="Entire home/apt"/>
    <n v="2"/>
    <m/>
    <n v="136.95041322314049"/>
    <n v="3"/>
    <n v="7"/>
    <n v="0"/>
    <n v="1"/>
    <n v="0"/>
    <x v="54"/>
    <x v="0"/>
    <x v="41"/>
    <s v="t"/>
    <n v="1"/>
    <n v="0.05"/>
    <n v="0.05"/>
    <x v="42"/>
    <s v="MaxvorstadtEntire home/apt2"/>
    <s v="Entire rental unitEntire home/aptMaxvorstadt"/>
    <s v="MaxvorstadtEntire rental unitEntire home/apt2"/>
  </r>
  <r>
    <x v="4480"/>
    <s v="Lovely apartment in city center!"/>
    <x v="3580"/>
    <x v="1696"/>
    <s v="2015"/>
    <d v="2015-04-16T00:00:00"/>
    <x v="0"/>
    <n v="1"/>
    <x v="3"/>
    <x v="6"/>
    <x v="0"/>
    <s v="Entire home/apt"/>
    <n v="2"/>
    <n v="90"/>
    <n v="90"/>
    <n v="1.4"/>
    <n v="1125"/>
    <n v="342"/>
    <n v="19"/>
    <n v="78"/>
    <x v="64"/>
    <x v="63"/>
    <x v="29"/>
    <s v="f"/>
    <n v="1"/>
    <n v="1.03"/>
    <n v="1.03"/>
    <x v="29"/>
    <s v="Neuhausen-NymphenburgEntire home/apt2"/>
    <s v="Entire rental unitEntire home/aptNeuhausen-Nymphenburg"/>
    <s v="Neuhausen-NymphenburgEntire rental unitEntire home/apt2"/>
  </r>
  <r>
    <x v="4481"/>
    <s v="Central flat with great balcony"/>
    <x v="3581"/>
    <x v="451"/>
    <s v="2016"/>
    <d v="2016-07-18T00:00:00"/>
    <x v="0"/>
    <n v="1"/>
    <x v="3"/>
    <x v="9"/>
    <x v="0"/>
    <s v="Entire home/apt"/>
    <n v="2"/>
    <m/>
    <n v="139.02325581395348"/>
    <n v="2"/>
    <n v="4"/>
    <n v="0"/>
    <n v="0"/>
    <n v="0"/>
    <x v="54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4482"/>
    <s v="Gro√üz√ºgige Wohnung in Traumlage"/>
    <x v="3582"/>
    <x v="131"/>
    <s v="2014"/>
    <d v="2014-04-28T00:00:00"/>
    <x v="2"/>
    <n v="2"/>
    <x v="4"/>
    <x v="20"/>
    <x v="0"/>
    <s v="Entire home/apt"/>
    <n v="2"/>
    <m/>
    <n v="202"/>
    <n v="7"/>
    <n v="365"/>
    <n v="0"/>
    <n v="1"/>
    <n v="0"/>
    <x v="54"/>
    <x v="0"/>
    <x v="41"/>
    <s v="f"/>
    <n v="1"/>
    <n v="7.0000000000000007E-2"/>
    <n v="7.0000000000000007E-2"/>
    <x v="42"/>
    <s v="Altstadt-LehelEntire home/apt2"/>
    <s v="Entire rental unitEntire home/aptAltstadt-Lehel"/>
    <s v="Altstadt-LehelEntire rental unitEntire home/apt2"/>
  </r>
  <r>
    <x v="4483"/>
    <s v="Quarto inteiro em Munique"/>
    <x v="3583"/>
    <x v="1697"/>
    <s v="2023"/>
    <d v="2023-08-23T00:00:00"/>
    <x v="0"/>
    <n v="1"/>
    <x v="2"/>
    <x v="17"/>
    <x v="2"/>
    <s v="Private room"/>
    <n v="2"/>
    <n v="150"/>
    <n v="150"/>
    <n v="1"/>
    <n v="365"/>
    <n v="174"/>
    <n v="0"/>
    <n v="0"/>
    <x v="0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4484"/>
    <s v="Wohlf√ºhloase im Herzen M√ºnchens"/>
    <x v="3584"/>
    <x v="655"/>
    <s v="2020"/>
    <d v="2020-11-29T00:00:00"/>
    <x v="0"/>
    <n v="1"/>
    <x v="3"/>
    <x v="14"/>
    <x v="2"/>
    <s v="Private room"/>
    <n v="2"/>
    <n v="45"/>
    <n v="45"/>
    <n v="1"/>
    <n v="365"/>
    <n v="188"/>
    <n v="0"/>
    <n v="0"/>
    <x v="0"/>
    <x v="0"/>
    <x v="38"/>
    <s v="f"/>
    <n v="1"/>
    <n v="0.67925000000000002"/>
    <m/>
    <x v="257"/>
    <s v="Untergiesing-HarlachingPrivate room2"/>
    <s v="Private room in rental unitPrivate roomUntergiesing-Harlaching"/>
    <s v="Untergiesing-HarlachingPrivate room in rental unitPrivate room2"/>
  </r>
  <r>
    <x v="4485"/>
    <s v="Oktoberfest 23 Zimmer"/>
    <x v="3585"/>
    <x v="123"/>
    <s v="2023"/>
    <d v="2023-08-28T00:00:00"/>
    <x v="0"/>
    <n v="1"/>
    <x v="3"/>
    <x v="15"/>
    <x v="13"/>
    <s v="Private room"/>
    <n v="1"/>
    <n v="64"/>
    <n v="64"/>
    <n v="18"/>
    <n v="18"/>
    <n v="270"/>
    <n v="1"/>
    <n v="36"/>
    <x v="509"/>
    <x v="674"/>
    <x v="41"/>
    <s v="t"/>
    <n v="1"/>
    <n v="0.18"/>
    <n v="0.18"/>
    <x v="42"/>
    <s v="ObergiesingPrivate room1"/>
    <s v="Private room in bed and breakfastPrivate roomObergiesing"/>
    <s v="ObergiesingPrivate room in bed and breakfastPrivate room1"/>
  </r>
  <r>
    <x v="4486"/>
    <s v="Lovely Private Room"/>
    <x v="1571"/>
    <x v="873"/>
    <s v="2017"/>
    <d v="2017-12-25T00:00:00"/>
    <x v="0"/>
    <n v="8"/>
    <x v="7"/>
    <x v="12"/>
    <x v="2"/>
    <s v="Private room"/>
    <n v="1"/>
    <n v="60"/>
    <n v="60"/>
    <n v="45"/>
    <n v="1125"/>
    <n v="59"/>
    <n v="16"/>
    <n v="255"/>
    <x v="101"/>
    <x v="106"/>
    <x v="26"/>
    <s v="f"/>
    <n v="8"/>
    <n v="0.85"/>
    <n v="0.85"/>
    <x v="26"/>
    <s v="Ramersdorf-PerlachPrivate room1"/>
    <s v="Private room in rental unitPrivate roomRamersdorf-Perlach"/>
    <s v="Ramersdorf-PerlachPrivate room in rental unitPrivate room1"/>
  </r>
  <r>
    <x v="4487"/>
    <s v="Room Westpark"/>
    <x v="3586"/>
    <x v="1698"/>
    <s v="2017"/>
    <d v="2017-10-30T00:00:00"/>
    <x v="0"/>
    <n v="1"/>
    <x v="0"/>
    <x v="4"/>
    <x v="2"/>
    <s v="Private room"/>
    <n v="1"/>
    <n v="51"/>
    <n v="51"/>
    <n v="1"/>
    <n v="365"/>
    <n v="49"/>
    <n v="74"/>
    <n v="255"/>
    <x v="302"/>
    <x v="375"/>
    <x v="16"/>
    <s v="f"/>
    <n v="1"/>
    <n v="4.03"/>
    <n v="4.03"/>
    <x v="16"/>
    <s v="Sendling-WestparkPrivate room1"/>
    <s v="Private room in rental unitPrivate roomSendling-Westpark"/>
    <s v="Sendling-WestparkPrivate room in rental unitPrivate room1"/>
  </r>
  <r>
    <x v="4488"/>
    <s v="Zimmer mit Bad in Neuhausen"/>
    <x v="3587"/>
    <x v="377"/>
    <s v="2019"/>
    <d v="2019-07-03T00:00:00"/>
    <x v="1"/>
    <n v="1"/>
    <x v="3"/>
    <x v="6"/>
    <x v="2"/>
    <s v="Private room"/>
    <n v="2"/>
    <m/>
    <n v="96.369565217391298"/>
    <n v="1"/>
    <n v="365"/>
    <n v="0"/>
    <n v="38"/>
    <n v="186"/>
    <x v="54"/>
    <x v="1631"/>
    <x v="12"/>
    <s v="f"/>
    <n v="1"/>
    <n v="2.0699999999999998"/>
    <n v="2.0699999999999998"/>
    <x v="12"/>
    <s v="Neuhausen-NymphenburgPrivate room2"/>
    <s v="Private room in rental unitPrivate roomNeuhausen-Nymphenburg"/>
    <s v="Neuhausen-NymphenburgPrivate room in rental unitPrivate room2"/>
  </r>
  <r>
    <x v="4489"/>
    <s v="&quot;Ein Zuhause in bester Lage&quot;"/>
    <x v="3588"/>
    <x v="121"/>
    <s v="2023"/>
    <d v="2023-08-29T00:00:00"/>
    <x v="0"/>
    <n v="1"/>
    <x v="3"/>
    <x v="20"/>
    <x v="0"/>
    <s v="Entire home/apt"/>
    <n v="4"/>
    <n v="156"/>
    <n v="156"/>
    <n v="181"/>
    <n v="365"/>
    <n v="271"/>
    <n v="0"/>
    <n v="0"/>
    <x v="0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4490"/>
    <s v="Moderne Wohnung sehr zentral"/>
    <x v="3589"/>
    <x v="1610"/>
    <s v="2015"/>
    <d v="2015-02-26T00:00:00"/>
    <x v="1"/>
    <n v="1"/>
    <x v="3"/>
    <x v="2"/>
    <x v="0"/>
    <s v="Entire home/apt"/>
    <n v="3"/>
    <n v="230"/>
    <n v="230"/>
    <n v="1"/>
    <n v="35"/>
    <n v="81"/>
    <n v="21"/>
    <n v="42"/>
    <x v="1161"/>
    <x v="1632"/>
    <x v="41"/>
    <s v="f"/>
    <n v="1"/>
    <n v="1.1299999999999999"/>
    <n v="1.1299999999999999"/>
    <x v="42"/>
    <s v="MaxvorstadtEntire home/apt3"/>
    <s v="Entire rental unitEntire home/aptMaxvorstadt"/>
    <s v="MaxvorstadtEntire rental unitEntire home/apt3"/>
  </r>
  <r>
    <x v="4491"/>
    <s v="Designer Townhouse with Garden and Hot Tub"/>
    <x v="3590"/>
    <x v="1699"/>
    <s v="2012"/>
    <d v="2012-09-24T00:00:00"/>
    <x v="0"/>
    <n v="1"/>
    <x v="3"/>
    <x v="23"/>
    <x v="9"/>
    <s v="Entire home/apt"/>
    <n v="4"/>
    <n v="296"/>
    <n v="296"/>
    <n v="4.0999999999999996"/>
    <n v="700"/>
    <n v="46"/>
    <n v="1"/>
    <n v="10"/>
    <x v="1162"/>
    <x v="1633"/>
    <x v="41"/>
    <s v="f"/>
    <n v="1"/>
    <n v="0.41"/>
    <n v="0.41"/>
    <x v="42"/>
    <s v="Allach-UntermenzingEntire home/apt4"/>
    <s v="Entire homeEntire home/aptAllach-Untermenzing"/>
    <s v="Allach-UntermenzingEntire homeEntire home/apt4"/>
  </r>
  <r>
    <x v="4492"/>
    <s v="1,5-Zimmer- Wohnung in Eckhaus in M√ºnchen"/>
    <x v="3591"/>
    <x v="87"/>
    <s v="2022"/>
    <d v="2022-05-02T00:00:00"/>
    <x v="1"/>
    <n v="1"/>
    <x v="3"/>
    <x v="3"/>
    <x v="9"/>
    <s v="Entire home/apt"/>
    <n v="2"/>
    <n v="99"/>
    <n v="99"/>
    <n v="1"/>
    <n v="5"/>
    <n v="170"/>
    <n v="43"/>
    <n v="204"/>
    <x v="1163"/>
    <x v="1634"/>
    <x v="9"/>
    <s v="f"/>
    <n v="1"/>
    <n v="2.35"/>
    <n v="2.35"/>
    <x v="9"/>
    <s v="Pasing-ObermenzingEntire home/apt2"/>
    <s v="Entire homeEntire home/aptPasing-Obermenzing"/>
    <s v="Pasing-ObermenzingEntire homeEntire home/apt2"/>
  </r>
  <r>
    <x v="4493"/>
    <s v="Gr√ºnes gem√ºtliches Dachgeschoss"/>
    <x v="3592"/>
    <x v="393"/>
    <s v="2022"/>
    <d v="2022-11-12T00:00:00"/>
    <x v="0"/>
    <n v="1"/>
    <x v="3"/>
    <x v="9"/>
    <x v="0"/>
    <s v="Entire home/apt"/>
    <n v="2"/>
    <n v="118"/>
    <n v="118"/>
    <n v="2"/>
    <n v="365"/>
    <n v="319"/>
    <n v="14"/>
    <n v="72"/>
    <x v="1118"/>
    <x v="1569"/>
    <x v="41"/>
    <s v="f"/>
    <n v="1"/>
    <n v="0.9"/>
    <n v="0.9"/>
    <x v="42"/>
    <s v="Au-HaidhausenEntire home/apt2"/>
    <s v="Entire rental unitEntire home/aptAu-Haidhausen"/>
    <s v="Au-HaidhausenEntire rental unitEntire home/apt2"/>
  </r>
  <r>
    <x v="4494"/>
    <s v="Ruhige 2-Zi.-Wohnung nahe U2"/>
    <x v="3593"/>
    <x v="1700"/>
    <s v="2022"/>
    <d v="2022-09-09T00:00:00"/>
    <x v="0"/>
    <n v="1"/>
    <x v="3"/>
    <x v="18"/>
    <x v="0"/>
    <s v="Entire home/apt"/>
    <n v="3"/>
    <m/>
    <n v="117.75"/>
    <n v="1"/>
    <n v="365"/>
    <n v="0"/>
    <n v="0"/>
    <n v="0"/>
    <x v="54"/>
    <x v="0"/>
    <x v="38"/>
    <s v="f"/>
    <n v="1"/>
    <n v="1.0912903225806452"/>
    <m/>
    <x v="44"/>
    <s v="Feldmoching-HasenberglEntire home/apt3"/>
    <s v="Entire rental unitEntire home/aptFeldmoching-Hasenbergl"/>
    <s v="Feldmoching-HasenberglEntire rental unitEntire home/apt3"/>
  </r>
  <r>
    <x v="4495"/>
    <s v="Apartment / 2-ZW -3 Betten / Messe &amp; City"/>
    <x v="3594"/>
    <x v="568"/>
    <s v="2023"/>
    <d v="2023-08-30T00:00:00"/>
    <x v="0"/>
    <n v="1"/>
    <x v="3"/>
    <x v="9"/>
    <x v="0"/>
    <s v="Entire home/apt"/>
    <n v="3"/>
    <m/>
    <n v="172.85714285714286"/>
    <n v="2.7"/>
    <n v="30"/>
    <n v="0"/>
    <n v="3"/>
    <n v="0"/>
    <x v="54"/>
    <x v="0"/>
    <x v="21"/>
    <s v="f"/>
    <n v="1"/>
    <n v="0.17"/>
    <n v="0.17"/>
    <x v="21"/>
    <s v="Au-HaidhausenEntire home/apt3"/>
    <s v="Entire rental unitEntire home/aptAu-Haidhausen"/>
    <s v="Au-HaidhausenEntire rental unitEntire home/apt3"/>
  </r>
  <r>
    <x v="4496"/>
    <s v="Wohnung in Obersendling"/>
    <x v="3595"/>
    <x v="122"/>
    <s v="2023"/>
    <d v="2023-08-30T00:00:00"/>
    <x v="0"/>
    <n v="1"/>
    <x v="3"/>
    <x v="4"/>
    <x v="0"/>
    <s v="Entire home/apt"/>
    <n v="2"/>
    <n v="162"/>
    <n v="162"/>
    <n v="2"/>
    <n v="1125"/>
    <n v="78"/>
    <n v="5"/>
    <n v="18"/>
    <x v="910"/>
    <x v="1237"/>
    <x v="41"/>
    <s v="t"/>
    <n v="1"/>
    <n v="0.28000000000000003"/>
    <n v="0.28000000000000003"/>
    <x v="42"/>
    <s v="Sendling-WestparkEntire home/apt2"/>
    <s v="Entire rental unitEntire home/aptSendling-Westpark"/>
    <s v="Sendling-WestparkEntire rental unitEntire home/apt2"/>
  </r>
  <r>
    <x v="4497"/>
    <s v="10 min walk to ‚ÄúOktoberfest‚Äù - ladies only"/>
    <x v="3596"/>
    <x v="1701"/>
    <s v="2014"/>
    <d v="2014-03-24T00:00:00"/>
    <x v="0"/>
    <n v="1"/>
    <x v="3"/>
    <x v="10"/>
    <x v="2"/>
    <s v="Private room"/>
    <n v="2"/>
    <n v="199"/>
    <n v="199"/>
    <n v="1"/>
    <n v="365"/>
    <n v="269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4498"/>
    <s v="Studio Apartment Munich"/>
    <x v="3597"/>
    <x v="1702"/>
    <s v="2018"/>
    <d v="2018-02-24T00:00:00"/>
    <x v="0"/>
    <n v="1"/>
    <x v="3"/>
    <x v="10"/>
    <x v="0"/>
    <s v="Entire home/apt"/>
    <n v="3"/>
    <m/>
    <n v="173"/>
    <n v="2"/>
    <n v="365"/>
    <n v="0"/>
    <n v="0"/>
    <n v="0"/>
    <x v="54"/>
    <x v="0"/>
    <x v="38"/>
    <s v="f"/>
    <n v="1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4499"/>
    <s v="Kleines Zimmer in netter WG"/>
    <x v="3598"/>
    <x v="173"/>
    <s v="2018"/>
    <d v="2018-02-19T00:00:00"/>
    <x v="0"/>
    <n v="2"/>
    <x v="11"/>
    <x v="3"/>
    <x v="2"/>
    <s v="Private room"/>
    <n v="1"/>
    <n v="59"/>
    <n v="59"/>
    <n v="1"/>
    <n v="365"/>
    <n v="268"/>
    <n v="0"/>
    <n v="0"/>
    <x v="0"/>
    <x v="0"/>
    <x v="38"/>
    <s v="f"/>
    <n v="2"/>
    <n v="0.872857142857143"/>
    <m/>
    <x v="289"/>
    <s v="Pasing-ObermenzingPrivate room1"/>
    <s v="Private room in rental unitPrivate roomPasing-Obermenzing"/>
    <s v="Pasing-ObermenzingPrivate room in rental unitPrivate room1"/>
  </r>
  <r>
    <x v="4500"/>
    <s v="Apartment for Oktoberfest"/>
    <x v="3599"/>
    <x v="1703"/>
    <s v="2019"/>
    <d v="2019-03-05T00:00:00"/>
    <x v="0"/>
    <n v="1"/>
    <x v="3"/>
    <x v="2"/>
    <x v="0"/>
    <s v="Entire home/apt"/>
    <n v="3"/>
    <n v="479"/>
    <n v="479"/>
    <n v="3"/>
    <n v="16"/>
    <n v="269"/>
    <n v="0"/>
    <n v="0"/>
    <x v="0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4501"/>
    <s v="2 Zimmer Maisonettewohnung"/>
    <x v="3600"/>
    <x v="1704"/>
    <s v="2015"/>
    <d v="2015-04-28T00:00:00"/>
    <x v="0"/>
    <n v="1"/>
    <x v="1"/>
    <x v="12"/>
    <x v="0"/>
    <s v="Entire home/apt"/>
    <n v="2"/>
    <m/>
    <n v="96.666666666666671"/>
    <n v="3"/>
    <n v="14"/>
    <n v="0"/>
    <n v="1"/>
    <n v="0"/>
    <x v="54"/>
    <x v="0"/>
    <x v="41"/>
    <s v="f"/>
    <n v="1"/>
    <n v="0.06"/>
    <n v="0.06"/>
    <x v="42"/>
    <s v="Ramersdorf-PerlachEntire home/apt2"/>
    <s v="Entire rental unitEntire home/aptRamersdorf-Perlach"/>
    <s v="Ramersdorf-PerlachEntire rental unitEntire home/apt2"/>
  </r>
  <r>
    <x v="4502"/>
    <s v="Artist apartment, urban &amp; central near Oktoberfest"/>
    <x v="3601"/>
    <x v="220"/>
    <s v="2017"/>
    <d v="2017-02-19T00:00:00"/>
    <x v="0"/>
    <n v="1"/>
    <x v="1"/>
    <x v="4"/>
    <x v="0"/>
    <s v="Entire home/apt"/>
    <n v="4"/>
    <n v="180"/>
    <n v="180"/>
    <n v="5"/>
    <n v="50"/>
    <n v="359"/>
    <n v="2"/>
    <n v="10"/>
    <x v="324"/>
    <x v="404"/>
    <x v="41"/>
    <s v="f"/>
    <n v="1"/>
    <n v="0.11"/>
    <n v="0.11"/>
    <x v="42"/>
    <s v="Sendling-WestparkEntire home/apt4"/>
    <s v="Entire rental unitEntire home/aptSendling-Westpark"/>
    <s v="Sendling-WestparkEntire rental unitEntire home/apt4"/>
  </r>
  <r>
    <x v="4503"/>
    <s v="Cozy and Central 2-Bedroom Apartment"/>
    <x v="3602"/>
    <x v="1705"/>
    <s v="2014"/>
    <d v="2014-07-02T00:00:00"/>
    <x v="0"/>
    <n v="3"/>
    <x v="1"/>
    <x v="9"/>
    <x v="0"/>
    <s v="Entire home/apt"/>
    <n v="2"/>
    <m/>
    <n v="139.02325581395348"/>
    <n v="4"/>
    <n v="16"/>
    <n v="0"/>
    <n v="1"/>
    <n v="0"/>
    <x v="54"/>
    <x v="0"/>
    <x v="41"/>
    <s v="f"/>
    <n v="1"/>
    <n v="0.05"/>
    <n v="0.05"/>
    <x v="42"/>
    <s v="Au-HaidhausenEntire home/apt2"/>
    <s v="Entire rental unitEntire home/aptAu-Haidhausen"/>
    <s v="Au-HaidhausenEntire rental unitEntire home/apt2"/>
  </r>
  <r>
    <x v="4504"/>
    <s v="Cozy Apartment in most central area"/>
    <x v="3603"/>
    <x v="768"/>
    <s v="2016"/>
    <d v="2016-03-24T00:00:00"/>
    <x v="0"/>
    <n v="1"/>
    <x v="3"/>
    <x v="14"/>
    <x v="0"/>
    <s v="Entire home/apt"/>
    <n v="2"/>
    <m/>
    <n v="116.41176470588235"/>
    <n v="1"/>
    <n v="7"/>
    <n v="0"/>
    <n v="13"/>
    <n v="36"/>
    <x v="54"/>
    <x v="1635"/>
    <x v="42"/>
    <s v="f"/>
    <n v="1"/>
    <n v="0.72"/>
    <n v="0.72"/>
    <x v="43"/>
    <s v="Untergiesing-HarlachingEntire home/apt2"/>
    <s v="Entire rental unitEntire home/aptUntergiesing-Harlaching"/>
    <s v="Untergiesing-HarlachingEntire rental unitEntire home/apt2"/>
  </r>
  <r>
    <x v="4505"/>
    <s v="cosy flat in Schwabing"/>
    <x v="3604"/>
    <x v="311"/>
    <s v="2016"/>
    <d v="2016-02-26T00:00:00"/>
    <x v="0"/>
    <n v="1"/>
    <x v="4"/>
    <x v="5"/>
    <x v="0"/>
    <s v="Entire home/apt"/>
    <n v="5"/>
    <m/>
    <n v="203.6"/>
    <n v="1"/>
    <n v="365"/>
    <n v="0"/>
    <n v="2"/>
    <n v="0"/>
    <x v="54"/>
    <x v="0"/>
    <x v="43"/>
    <s v="f"/>
    <n v="1"/>
    <n v="0.11"/>
    <n v="0.11"/>
    <x v="44"/>
    <s v="Schwabing-WestEntire home/apt5"/>
    <s v="Entire rental unitEntire home/aptSchwabing-West"/>
    <s v="Schwabing-WestEntire rental unitEntire home/apt5"/>
  </r>
  <r>
    <x v="4506"/>
    <s v="Superzentrales Studio Apartment"/>
    <x v="3605"/>
    <x v="173"/>
    <s v="2022"/>
    <d v="2022-07-12T00:00:00"/>
    <x v="0"/>
    <n v="1"/>
    <x v="3"/>
    <x v="10"/>
    <x v="0"/>
    <s v="Entire home/apt"/>
    <n v="2"/>
    <n v="221"/>
    <n v="221"/>
    <n v="10"/>
    <n v="365"/>
    <n v="244"/>
    <n v="4"/>
    <n v="40"/>
    <x v="1164"/>
    <x v="1636"/>
    <x v="24"/>
    <s v="f"/>
    <n v="1"/>
    <n v="0.22"/>
    <n v="0.22"/>
    <x v="24"/>
    <s v="Ludwigsvorstadt-IsarvorstadtEntire home/apt2"/>
    <s v="Entire rental unitEntire home/aptLudwigsvorstadt-Isarvorstadt"/>
    <s v="Ludwigsvorstadt-IsarvorstadtEntire rental unitEntire home/apt2"/>
  </r>
  <r>
    <x v="4507"/>
    <s v="Wohnung mit 4 Schlafpl√§tzen"/>
    <x v="3606"/>
    <x v="450"/>
    <s v="2017"/>
    <d v="2017-03-01T00:00:00"/>
    <x v="0"/>
    <n v="1"/>
    <x v="3"/>
    <x v="5"/>
    <x v="0"/>
    <s v="Entire home/apt"/>
    <n v="4"/>
    <m/>
    <n v="190.10204081632654"/>
    <n v="1"/>
    <n v="43"/>
    <n v="0"/>
    <n v="2"/>
    <n v="0"/>
    <x v="54"/>
    <x v="0"/>
    <x v="75"/>
    <s v="t"/>
    <n v="1"/>
    <n v="0.11"/>
    <n v="0.11"/>
    <x v="97"/>
    <s v="Schwabing-WestEntire home/apt4"/>
    <s v="Entire rental unitEntire home/aptSchwabing-West"/>
    <s v="Schwabing-WestEntire rental unitEntire home/apt4"/>
  </r>
  <r>
    <x v="4508"/>
    <s v="Sch√∂ne Wohnung in zentraler Lage"/>
    <x v="3607"/>
    <x v="500"/>
    <s v="2017"/>
    <d v="2017-02-23T00:00:00"/>
    <x v="0"/>
    <n v="1"/>
    <x v="3"/>
    <x v="9"/>
    <x v="0"/>
    <s v="Entire home/apt"/>
    <n v="2"/>
    <n v="260"/>
    <n v="260"/>
    <n v="3"/>
    <n v="365"/>
    <n v="43"/>
    <n v="5"/>
    <n v="24"/>
    <x v="701"/>
    <x v="938"/>
    <x v="41"/>
    <s v="f"/>
    <n v="1"/>
    <n v="0.28000000000000003"/>
    <n v="0.28000000000000003"/>
    <x v="42"/>
    <s v="Au-HaidhausenEntire home/apt2"/>
    <s v="Entire rental unitEntire home/aptAu-Haidhausen"/>
    <s v="Au-HaidhausenEntire rental unitEntire home/apt2"/>
  </r>
  <r>
    <x v="4509"/>
    <s v="Modernes Apartment im Gr√ºnen am Olympiapark"/>
    <x v="1744"/>
    <x v="950"/>
    <s v="2020"/>
    <d v="2020-03-19T00:00:00"/>
    <x v="0"/>
    <n v="10"/>
    <x v="14"/>
    <x v="6"/>
    <x v="23"/>
    <s v="Entire home/apt"/>
    <n v="2"/>
    <n v="74"/>
    <n v="74"/>
    <n v="14"/>
    <n v="27"/>
    <n v="288"/>
    <n v="3"/>
    <n v="28"/>
    <x v="1165"/>
    <x v="1637"/>
    <x v="33"/>
    <s v="t"/>
    <n v="5"/>
    <n v="0.17"/>
    <n v="0.17"/>
    <x v="33"/>
    <s v="Neuhausen-NymphenburgEntire home/apt2"/>
    <s v="Entire serviced apartmentEntire home/aptNeuhausen-Nymphenburg"/>
    <s v="Neuhausen-NymphenburgEntire serviced apartmentEntire home/apt2"/>
  </r>
  <r>
    <x v="4510"/>
    <s v="Cozy apartment at university + city center"/>
    <x v="560"/>
    <x v="49"/>
    <s v="2016"/>
    <d v="2016-05-23T00:00:00"/>
    <x v="1"/>
    <n v="2"/>
    <x v="2"/>
    <x v="2"/>
    <x v="0"/>
    <s v="Entire home/apt"/>
    <n v="2"/>
    <n v="50"/>
    <n v="50"/>
    <n v="140"/>
    <n v="700"/>
    <n v="230"/>
    <n v="3"/>
    <n v="255"/>
    <x v="44"/>
    <x v="44"/>
    <x v="41"/>
    <s v="f"/>
    <n v="2"/>
    <n v="0.41"/>
    <n v="0.41"/>
    <x v="42"/>
    <s v="MaxvorstadtEntire home/apt2"/>
    <s v="Entire rental unitEntire home/aptMaxvorstadt"/>
    <s v="MaxvorstadtEntire rental unitEntire home/apt2"/>
  </r>
  <r>
    <x v="4511"/>
    <s v="5 min from Oktoberfest I Highlight"/>
    <x v="2426"/>
    <x v="1127"/>
    <s v="2018"/>
    <d v="2018-06-07T00:00:00"/>
    <x v="0"/>
    <n v="3"/>
    <x v="4"/>
    <x v="10"/>
    <x v="0"/>
    <s v="Entire home/apt"/>
    <n v="4"/>
    <m/>
    <n v="315.76086956521738"/>
    <n v="1"/>
    <n v="20"/>
    <n v="0"/>
    <n v="3"/>
    <n v="0"/>
    <x v="54"/>
    <x v="0"/>
    <x v="75"/>
    <s v="t"/>
    <n v="3"/>
    <n v="0.17"/>
    <n v="0.17"/>
    <x v="97"/>
    <s v="Ludwigsvorstadt-IsarvorstadtEntire home/apt4"/>
    <s v="Entire rental unitEntire home/aptLudwigsvorstadt-Isarvorstadt"/>
    <s v="Ludwigsvorstadt-IsarvorstadtEntire rental unitEntire home/apt4"/>
  </r>
  <r>
    <x v="4512"/>
    <s v="Studio in a townhouse - direct line to Oktoberfest"/>
    <x v="3608"/>
    <x v="636"/>
    <s v="2015"/>
    <d v="2015-09-30T00:00:00"/>
    <x v="0"/>
    <n v="1"/>
    <x v="3"/>
    <x v="21"/>
    <x v="8"/>
    <s v="Entire home/apt"/>
    <n v="4"/>
    <m/>
    <n v="265.26666666666665"/>
    <n v="1"/>
    <n v="7"/>
    <n v="0"/>
    <n v="0"/>
    <n v="0"/>
    <x v="54"/>
    <x v="0"/>
    <x v="38"/>
    <s v="f"/>
    <n v="1"/>
    <n v="0.317"/>
    <m/>
    <x v="290"/>
    <s v="LaimEntire home/apt4"/>
    <s v="Entire condoEntire home/aptLaim"/>
    <s v="LaimEntire condoEntire home/apt4"/>
  </r>
  <r>
    <x v="4513"/>
    <s v="Casa Soluna room 1 (in progress)"/>
    <x v="544"/>
    <x v="385"/>
    <s v="2013"/>
    <d v="2013-03-17T00:00:00"/>
    <x v="1"/>
    <n v="5"/>
    <x v="4"/>
    <x v="1"/>
    <x v="1"/>
    <s v="Private room"/>
    <n v="2"/>
    <m/>
    <n v="102.25"/>
    <n v="3"/>
    <n v="14"/>
    <n v="0"/>
    <n v="5"/>
    <n v="6"/>
    <x v="54"/>
    <x v="1638"/>
    <x v="41"/>
    <s v="f"/>
    <n v="4"/>
    <n v="0.27"/>
    <n v="0.27"/>
    <x v="42"/>
    <s v="Berg am LaimPrivate room2"/>
    <s v="Private room in homePrivate roomBerg am Laim"/>
    <s v="Berg am LaimPrivate room in homePrivate room2"/>
  </r>
  <r>
    <x v="4514"/>
    <s v="Studio : 12min to Main Station"/>
    <x v="3609"/>
    <x v="1706"/>
    <s v="2022"/>
    <d v="2022-01-10T00:00:00"/>
    <x v="0"/>
    <n v="1"/>
    <x v="3"/>
    <x v="19"/>
    <x v="0"/>
    <s v="Entire home/apt"/>
    <n v="2"/>
    <n v="150"/>
    <n v="150"/>
    <n v="1"/>
    <n v="5"/>
    <n v="266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4515"/>
    <s v="√úbernachtung im Sch√§ferwagen (Tiny House)"/>
    <x v="3610"/>
    <x v="497"/>
    <s v="2023"/>
    <d v="2023-09-01T00:00:00"/>
    <x v="0"/>
    <n v="1"/>
    <x v="3"/>
    <x v="8"/>
    <x v="43"/>
    <s v="Entire home/apt"/>
    <n v="3"/>
    <n v="135"/>
    <n v="135"/>
    <n v="2"/>
    <n v="21"/>
    <n v="257"/>
    <n v="24"/>
    <n v="102"/>
    <x v="389"/>
    <x v="503"/>
    <x v="8"/>
    <s v="f"/>
    <n v="1"/>
    <n v="1.31"/>
    <n v="1.31"/>
    <x v="8"/>
    <s v="BogenhausenEntire home/apt3"/>
    <s v="Shepherd‚Äôs hutEntire home/aptBogenhausen"/>
    <s v="BogenhausenShepherd‚Äôs hutEntire home/apt3"/>
  </r>
  <r>
    <x v="4516"/>
    <s v="2 1/2 Zimmer Wohnung"/>
    <x v="3611"/>
    <x v="775"/>
    <s v="2020"/>
    <d v="2020-06-23T00:00:00"/>
    <x v="0"/>
    <n v="1"/>
    <x v="3"/>
    <x v="5"/>
    <x v="0"/>
    <s v="Entire home/apt"/>
    <n v="2"/>
    <n v="72"/>
    <n v="72"/>
    <n v="20"/>
    <n v="1125"/>
    <n v="187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4517"/>
    <s v="Wohnung im Herzen M√ºnchen"/>
    <x v="3612"/>
    <x v="1290"/>
    <s v="2023"/>
    <d v="2023-08-31T00:00:00"/>
    <x v="0"/>
    <n v="1"/>
    <x v="3"/>
    <x v="7"/>
    <x v="0"/>
    <s v="Entire home/apt"/>
    <n v="2"/>
    <n v="143"/>
    <n v="143"/>
    <n v="2"/>
    <n v="365"/>
    <n v="213"/>
    <n v="8"/>
    <n v="30"/>
    <x v="1166"/>
    <x v="1639"/>
    <x v="53"/>
    <s v="f"/>
    <n v="1"/>
    <n v="0.44"/>
    <n v="0.44"/>
    <x v="56"/>
    <s v="Schwanthalerh√∂heEntire home/apt2"/>
    <s v="Entire rental unitEntire home/aptSchwanthalerh√∂he"/>
    <s v="Schwanthalerh√∂heEntire rental unitEntire home/apt2"/>
  </r>
  <r>
    <x v="4518"/>
    <s v="1 room apartment w amazing view"/>
    <x v="3613"/>
    <x v="1707"/>
    <s v="2015"/>
    <d v="2015-04-12T00:00:00"/>
    <x v="0"/>
    <n v="1"/>
    <x v="3"/>
    <x v="8"/>
    <x v="0"/>
    <s v="Entire home/apt"/>
    <n v="2"/>
    <m/>
    <n v="132.94117647058823"/>
    <n v="3"/>
    <n v="15"/>
    <n v="0"/>
    <n v="5"/>
    <n v="0"/>
    <x v="54"/>
    <x v="0"/>
    <x v="35"/>
    <s v="f"/>
    <n v="1"/>
    <n v="0.27"/>
    <n v="0.27"/>
    <x v="35"/>
    <s v="BogenhausenEntire home/apt2"/>
    <s v="Entire rental unitEntire home/aptBogenhausen"/>
    <s v="BogenhausenEntire rental unitEntire home/apt2"/>
  </r>
  <r>
    <x v="4519"/>
    <s v="gem√ºtliche und entspannente Wohnung in M√ºnchen"/>
    <x v="3614"/>
    <x v="1708"/>
    <s v="2023"/>
    <d v="2023-09-01T00:00:00"/>
    <x v="0"/>
    <n v="1"/>
    <x v="3"/>
    <x v="19"/>
    <x v="0"/>
    <s v="Entire home/apt"/>
    <n v="4"/>
    <n v="60"/>
    <n v="60"/>
    <n v="1"/>
    <n v="365"/>
    <n v="18"/>
    <n v="34"/>
    <n v="126"/>
    <x v="156"/>
    <x v="182"/>
    <x v="11"/>
    <s v="f"/>
    <n v="1"/>
    <n v="1.85"/>
    <n v="1.85"/>
    <x v="11"/>
    <s v="Milbertshofen-Am HartEntire home/apt4"/>
    <s v="Entire rental unitEntire home/aptMilbertshofen-Am Hart"/>
    <s v="Milbertshofen-Am HartEntire rental unitEntire home/apt4"/>
  </r>
  <r>
    <x v="4520"/>
    <s v="Zimmer in gem√ºtlicher zentraler Wohnung"/>
    <x v="979"/>
    <x v="605"/>
    <s v="2015"/>
    <d v="2015-05-16T00:00:00"/>
    <x v="0"/>
    <n v="2"/>
    <x v="2"/>
    <x v="6"/>
    <x v="2"/>
    <s v="Private room"/>
    <n v="2"/>
    <m/>
    <n v="96.369565217391298"/>
    <n v="1"/>
    <n v="365"/>
    <n v="2"/>
    <n v="4"/>
    <n v="6"/>
    <x v="54"/>
    <x v="1640"/>
    <x v="41"/>
    <s v="f"/>
    <n v="2"/>
    <n v="0.22"/>
    <n v="0.22"/>
    <x v="42"/>
    <s v="Neuhausen-NymphenburgPrivate room2"/>
    <s v="Private room in rental unitPrivate roomNeuhausen-Nymphenburg"/>
    <s v="Neuhausen-NymphenburgPrivate room in rental unitPrivate room2"/>
  </r>
  <r>
    <x v="4521"/>
    <s v="1BR Apartment with terrace - 5 min to Oktoberfest"/>
    <x v="3615"/>
    <x v="372"/>
    <s v="2014"/>
    <d v="2014-08-20T00:00:00"/>
    <x v="0"/>
    <n v="2"/>
    <x v="1"/>
    <x v="7"/>
    <x v="0"/>
    <s v="Entire home/apt"/>
    <n v="4"/>
    <m/>
    <n v="316.26086956521738"/>
    <n v="2"/>
    <n v="7"/>
    <n v="0"/>
    <n v="5"/>
    <n v="18"/>
    <x v="54"/>
    <x v="1641"/>
    <x v="35"/>
    <s v="f"/>
    <n v="1"/>
    <n v="0.27"/>
    <n v="0.27"/>
    <x v="35"/>
    <s v="Schwanthalerh√∂heEntire home/apt4"/>
    <s v="Entire rental unitEntire home/aptSchwanthalerh√∂he"/>
    <s v="Schwanthalerh√∂heEntire rental unitEntire home/apt4"/>
  </r>
  <r>
    <x v="4522"/>
    <s v="Central stylish Oktoberfest-Stay"/>
    <x v="3616"/>
    <x v="264"/>
    <s v="2023"/>
    <d v="2023-09-02T00:00:00"/>
    <x v="0"/>
    <n v="3"/>
    <x v="1"/>
    <x v="2"/>
    <x v="2"/>
    <s v="Private room"/>
    <n v="3"/>
    <m/>
    <n v="113.5"/>
    <n v="2"/>
    <n v="65"/>
    <n v="0"/>
    <n v="13"/>
    <n v="24"/>
    <x v="54"/>
    <x v="1642"/>
    <x v="41"/>
    <s v="f"/>
    <n v="2"/>
    <n v="0.7"/>
    <n v="0.7"/>
    <x v="42"/>
    <s v="MaxvorstadtPrivate room3"/>
    <s v="Private room in rental unitPrivate roomMaxvorstadt"/>
    <s v="MaxvorstadtPrivate room in rental unitPrivate room3"/>
  </r>
  <r>
    <x v="4523"/>
    <s v="Wohnung im Herzen M√ºnchens,gute Anbindung zu Wiesn"/>
    <x v="3617"/>
    <x v="342"/>
    <s v="2016"/>
    <d v="2016-12-05T00:00:00"/>
    <x v="0"/>
    <n v="1"/>
    <x v="3"/>
    <x v="9"/>
    <x v="0"/>
    <s v="Entire home/apt"/>
    <n v="4"/>
    <n v="350"/>
    <n v="350"/>
    <n v="3"/>
    <n v="16"/>
    <n v="174"/>
    <n v="0"/>
    <n v="0"/>
    <x v="0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4524"/>
    <s v="Cozy Penthouse close to the city center"/>
    <x v="3618"/>
    <x v="180"/>
    <s v="2023"/>
    <d v="2023-09-02T00:00:00"/>
    <x v="1"/>
    <n v="1"/>
    <x v="2"/>
    <x v="13"/>
    <x v="0"/>
    <s v="Entire home/apt"/>
    <n v="4"/>
    <n v="360"/>
    <n v="360"/>
    <n v="3"/>
    <n v="90"/>
    <n v="0"/>
    <n v="9"/>
    <n v="54"/>
    <x v="301"/>
    <x v="374"/>
    <x v="41"/>
    <s v="f"/>
    <n v="1"/>
    <n v="0.98"/>
    <n v="0.98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525"/>
    <s v="Right next to the Oktoberfest"/>
    <x v="3619"/>
    <x v="1709"/>
    <s v="2023"/>
    <d v="2023-08-06T00:00:00"/>
    <x v="0"/>
    <n v="1"/>
    <x v="3"/>
    <x v="7"/>
    <x v="2"/>
    <s v="Private room"/>
    <n v="2"/>
    <n v="81"/>
    <n v="81"/>
    <n v="1"/>
    <n v="365"/>
    <n v="255"/>
    <n v="28"/>
    <n v="120"/>
    <x v="378"/>
    <x v="487"/>
    <x v="9"/>
    <s v="f"/>
    <n v="1"/>
    <n v="1.55"/>
    <n v="1.55"/>
    <x v="9"/>
    <s v="Schwanthalerh√∂hePrivate room2"/>
    <s v="Private room in rental unitPrivate roomSchwanthalerh√∂he"/>
    <s v="Schwanthalerh√∂hePrivate room in rental unitPrivate room2"/>
  </r>
  <r>
    <x v="4526"/>
    <s v="Gem√ºtliches Schlafzimmer in Laim"/>
    <x v="3620"/>
    <x v="200"/>
    <s v="2016"/>
    <d v="2016-04-23T00:00:00"/>
    <x v="1"/>
    <n v="1"/>
    <x v="3"/>
    <x v="21"/>
    <x v="2"/>
    <s v="Private room"/>
    <n v="2"/>
    <n v="50"/>
    <n v="50"/>
    <n v="1"/>
    <n v="365"/>
    <n v="346"/>
    <n v="34"/>
    <n v="156"/>
    <x v="280"/>
    <x v="346"/>
    <x v="12"/>
    <s v="f"/>
    <n v="1"/>
    <n v="1.85"/>
    <n v="1.85"/>
    <x v="12"/>
    <s v="LaimPrivate room2"/>
    <s v="Private room in rental unitPrivate roomLaim"/>
    <s v="LaimPrivate room in rental unitPrivate room2"/>
  </r>
  <r>
    <x v="4527"/>
    <s v="1 G√§stezimmer in gro√üer Haus-WG N√§he U4"/>
    <x v="633"/>
    <x v="426"/>
    <s v="2016"/>
    <d v="2016-05-07T00:00:00"/>
    <x v="1"/>
    <n v="2"/>
    <x v="2"/>
    <x v="8"/>
    <x v="1"/>
    <s v="Private room"/>
    <n v="2"/>
    <n v="54"/>
    <n v="54"/>
    <n v="2"/>
    <n v="365"/>
    <n v="185"/>
    <n v="55"/>
    <n v="255"/>
    <x v="389"/>
    <x v="503"/>
    <x v="0"/>
    <s v="f"/>
    <n v="2"/>
    <n v="3.01"/>
    <n v="3.01"/>
    <x v="0"/>
    <s v="BogenhausenPrivate room2"/>
    <s v="Private room in homePrivate roomBogenhausen"/>
    <s v="BogenhausenPrivate room in homePrivate room2"/>
  </r>
  <r>
    <x v="4528"/>
    <s v="Altbauwunder nahe Theresienwiese"/>
    <x v="3621"/>
    <x v="342"/>
    <s v="2016"/>
    <d v="2016-03-07T00:00:00"/>
    <x v="0"/>
    <n v="1"/>
    <x v="3"/>
    <x v="7"/>
    <x v="8"/>
    <s v="Entire home/apt"/>
    <n v="4"/>
    <m/>
    <n v="316.26086956521738"/>
    <n v="1"/>
    <n v="31"/>
    <n v="0"/>
    <n v="9"/>
    <n v="0"/>
    <x v="54"/>
    <x v="0"/>
    <x v="41"/>
    <s v="f"/>
    <n v="1"/>
    <n v="0.5"/>
    <n v="0.5"/>
    <x v="42"/>
    <s v="Schwanthalerh√∂heEntire home/apt4"/>
    <s v="Entire condoEntire home/aptSchwanthalerh√∂he"/>
    <s v="Schwanthalerh√∂heEntire condoEntire home/apt4"/>
  </r>
  <r>
    <x v="4529"/>
    <s v="Apartment M√ºnchen"/>
    <x v="3622"/>
    <x v="165"/>
    <s v="2017"/>
    <d v="2017-11-15T00:00:00"/>
    <x v="1"/>
    <n v="1"/>
    <x v="3"/>
    <x v="8"/>
    <x v="0"/>
    <s v="Entire home/apt"/>
    <n v="4"/>
    <n v="115"/>
    <n v="115"/>
    <n v="1"/>
    <n v="365"/>
    <n v="184"/>
    <n v="89"/>
    <n v="255"/>
    <x v="420"/>
    <x v="544"/>
    <x v="54"/>
    <s v="f"/>
    <n v="1"/>
    <n v="4.82"/>
    <n v="4.82"/>
    <x v="58"/>
    <s v="BogenhausenEntire home/apt4"/>
    <s v="Entire rental unitEntire home/aptBogenhausen"/>
    <s v="BogenhausenEntire rental unitEntire home/apt4"/>
  </r>
  <r>
    <x v="4530"/>
    <s v="Zentrale 2-Zimmer Altwohnung"/>
    <x v="3623"/>
    <x v="1710"/>
    <s v="2023"/>
    <d v="2023-09-03T00:00:00"/>
    <x v="0"/>
    <n v="1"/>
    <x v="3"/>
    <x v="9"/>
    <x v="0"/>
    <s v="Entire home/apt"/>
    <n v="4"/>
    <m/>
    <n v="220.55813953488371"/>
    <n v="2"/>
    <n v="60"/>
    <n v="0"/>
    <n v="12"/>
    <n v="18"/>
    <x v="54"/>
    <x v="243"/>
    <x v="1"/>
    <s v="f"/>
    <n v="1"/>
    <n v="0.66"/>
    <n v="0.66"/>
    <x v="1"/>
    <s v="Au-HaidhausenEntire home/apt4"/>
    <s v="Entire rental unitEntire home/aptAu-Haidhausen"/>
    <s v="Au-HaidhausenEntire rental unitEntire home/apt4"/>
  </r>
  <r>
    <x v="4531"/>
    <s v="Beautiful Flat in Central Munich"/>
    <x v="3624"/>
    <x v="447"/>
    <s v="2015"/>
    <d v="2015-06-09T00:00:00"/>
    <x v="0"/>
    <n v="1"/>
    <x v="3"/>
    <x v="10"/>
    <x v="0"/>
    <s v="Entire home/apt"/>
    <n v="4"/>
    <m/>
    <n v="315.76086956521738"/>
    <n v="2.1"/>
    <n v="14"/>
    <n v="0"/>
    <n v="9"/>
    <n v="48"/>
    <x v="54"/>
    <x v="1643"/>
    <x v="41"/>
    <s v="f"/>
    <n v="1"/>
    <n v="0.5"/>
    <n v="0.5"/>
    <x v="42"/>
    <s v="Ludwigsvorstadt-IsarvorstadtEntire home/apt4"/>
    <s v="Entire rental unitEntire home/aptLudwigsvorstadt-Isarvorstadt"/>
    <s v="Ludwigsvorstadt-IsarvorstadtEntire rental unitEntire home/apt4"/>
  </r>
  <r>
    <x v="4532"/>
    <s v="Beautiful apartment next to Olympiapark"/>
    <x v="3625"/>
    <x v="232"/>
    <s v="2017"/>
    <d v="2017-06-26T00:00:00"/>
    <x v="0"/>
    <n v="1"/>
    <x v="3"/>
    <x v="5"/>
    <x v="0"/>
    <s v="Entire home/apt"/>
    <n v="3"/>
    <m/>
    <n v="131.9655172413793"/>
    <n v="2"/>
    <n v="365"/>
    <n v="0"/>
    <n v="3"/>
    <n v="0"/>
    <x v="54"/>
    <x v="0"/>
    <x v="56"/>
    <s v="f"/>
    <n v="1"/>
    <n v="0.16"/>
    <n v="0.16"/>
    <x v="63"/>
    <s v="Schwabing-WestEntire home/apt3"/>
    <s v="Entire rental unitEntire home/aptSchwabing-West"/>
    <s v="Schwabing-WestEntire rental unitEntire home/apt3"/>
  </r>
  <r>
    <x v="4533"/>
    <s v="Up in the sky: Loft room in lovely neighborhood"/>
    <x v="3626"/>
    <x v="1711"/>
    <s v="2014"/>
    <d v="2014-01-23T00:00:00"/>
    <x v="1"/>
    <n v="2"/>
    <x v="1"/>
    <x v="2"/>
    <x v="2"/>
    <s v="Private room"/>
    <n v="2"/>
    <n v="107"/>
    <n v="107"/>
    <n v="1"/>
    <n v="3"/>
    <n v="28"/>
    <n v="31"/>
    <n v="132"/>
    <x v="183"/>
    <x v="219"/>
    <x v="41"/>
    <s v="f"/>
    <n v="2"/>
    <n v="1.79"/>
    <n v="1.79"/>
    <x v="42"/>
    <s v="MaxvorstadtPrivate room2"/>
    <s v="Private room in rental unitPrivate roomMaxvorstadt"/>
    <s v="MaxvorstadtPrivate room in rental unitPrivate room2"/>
  </r>
  <r>
    <x v="4534"/>
    <s v="Central, bright and green room"/>
    <x v="3627"/>
    <x v="1712"/>
    <s v="2014"/>
    <d v="2014-11-11T00:00:00"/>
    <x v="0"/>
    <n v="1"/>
    <x v="3"/>
    <x v="7"/>
    <x v="2"/>
    <s v="Private room"/>
    <n v="2"/>
    <n v="108"/>
    <n v="108"/>
    <n v="3"/>
    <n v="10"/>
    <n v="252"/>
    <n v="2"/>
    <n v="6"/>
    <x v="595"/>
    <x v="789"/>
    <x v="41"/>
    <s v="f"/>
    <n v="1"/>
    <n v="0.11"/>
    <n v="0.11"/>
    <x v="42"/>
    <s v="Schwanthalerh√∂hePrivate room2"/>
    <s v="Private room in rental unitPrivate roomSchwanthalerh√∂he"/>
    <s v="Schwanthalerh√∂hePrivate room in rental unitPrivate room2"/>
  </r>
  <r>
    <x v="4535"/>
    <s v="Central Private Room in Munich"/>
    <x v="3484"/>
    <x v="272"/>
    <s v="2021"/>
    <d v="2021-06-12T00:00:00"/>
    <x v="0"/>
    <n v="2"/>
    <x v="2"/>
    <x v="6"/>
    <x v="2"/>
    <s v="Private room"/>
    <n v="2"/>
    <n v="90"/>
    <n v="90"/>
    <n v="2"/>
    <n v="1125"/>
    <n v="16"/>
    <n v="29"/>
    <n v="126"/>
    <x v="343"/>
    <x v="430"/>
    <x v="9"/>
    <s v="f"/>
    <n v="2"/>
    <n v="1.64"/>
    <n v="1.64"/>
    <x v="9"/>
    <s v="Neuhausen-NymphenburgPrivate room2"/>
    <s v="Private room in rental unitPrivate roomNeuhausen-Nymphenburg"/>
    <s v="Neuhausen-NymphenburgPrivate room in rental unitPrivate room2"/>
  </r>
  <r>
    <x v="4536"/>
    <s v="zentral,  2-Zi, near Oktoberfest in 5 Min for 3 P."/>
    <x v="3628"/>
    <x v="1713"/>
    <s v="2023"/>
    <d v="2023-03-11T00:00:00"/>
    <x v="0"/>
    <n v="1"/>
    <x v="3"/>
    <x v="21"/>
    <x v="0"/>
    <s v="Entire home/apt"/>
    <n v="3"/>
    <n v="135"/>
    <n v="135"/>
    <n v="2"/>
    <n v="15"/>
    <n v="12"/>
    <n v="15"/>
    <n v="54"/>
    <x v="787"/>
    <x v="1062"/>
    <x v="19"/>
    <s v="f"/>
    <n v="1"/>
    <n v="0.82"/>
    <n v="0.82"/>
    <x v="19"/>
    <s v="LaimEntire home/apt3"/>
    <s v="Entire rental unitEntire home/aptLaim"/>
    <s v="LaimEntire rental unitEntire home/apt3"/>
  </r>
  <r>
    <x v="4537"/>
    <s v="Room near the Isar"/>
    <x v="3629"/>
    <x v="575"/>
    <s v="2017"/>
    <d v="2017-03-07T00:00:00"/>
    <x v="0"/>
    <n v="1"/>
    <x v="3"/>
    <x v="9"/>
    <x v="2"/>
    <s v="Private room"/>
    <n v="2"/>
    <m/>
    <n v="112.05263157894737"/>
    <n v="2"/>
    <n v="5"/>
    <n v="0"/>
    <n v="11"/>
    <n v="12"/>
    <x v="54"/>
    <x v="774"/>
    <x v="12"/>
    <s v="f"/>
    <n v="1"/>
    <n v="0.6"/>
    <n v="0.6"/>
    <x v="12"/>
    <s v="Au-HaidhausenPrivate room2"/>
    <s v="Private room in rental unitPrivate roomAu-Haidhausen"/>
    <s v="Au-HaidhausenPrivate room in rental unitPrivate room2"/>
  </r>
  <r>
    <x v="4538"/>
    <s v="Central Apartment in Munich"/>
    <x v="3630"/>
    <x v="152"/>
    <s v="2020"/>
    <d v="2020-07-26T00:00:00"/>
    <x v="0"/>
    <n v="1"/>
    <x v="2"/>
    <x v="9"/>
    <x v="0"/>
    <s v="Entire home/apt"/>
    <n v="1"/>
    <n v="150"/>
    <n v="150"/>
    <n v="143.9"/>
    <n v="188"/>
    <n v="327"/>
    <n v="0"/>
    <n v="0"/>
    <x v="0"/>
    <x v="0"/>
    <x v="38"/>
    <s v="f"/>
    <n v="1"/>
    <n v="0.68531120331950202"/>
    <m/>
    <x v="169"/>
    <s v="Au-HaidhausenEntire home/apt1"/>
    <s v="Entire rental unitEntire home/aptAu-Haidhausen"/>
    <s v="Au-HaidhausenEntire rental unitEntire home/apt1"/>
  </r>
  <r>
    <x v="4539"/>
    <s v="Premium design city apartment"/>
    <x v="3631"/>
    <x v="1311"/>
    <s v="2014"/>
    <d v="2014-05-19T00:00:00"/>
    <x v="0"/>
    <n v="1"/>
    <x v="3"/>
    <x v="20"/>
    <x v="0"/>
    <s v="Entire home/apt"/>
    <n v="2"/>
    <m/>
    <n v="202"/>
    <n v="2"/>
    <n v="365"/>
    <n v="0"/>
    <n v="0"/>
    <n v="0"/>
    <x v="54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4540"/>
    <s v="Design-Apartment in Munich"/>
    <x v="3632"/>
    <x v="114"/>
    <s v="2015"/>
    <d v="2015-08-05T00:00:00"/>
    <x v="1"/>
    <n v="1"/>
    <x v="3"/>
    <x v="1"/>
    <x v="0"/>
    <s v="Entire home/apt"/>
    <n v="2"/>
    <m/>
    <n v="160.26923076923077"/>
    <n v="1"/>
    <n v="365"/>
    <n v="348"/>
    <n v="13"/>
    <n v="66"/>
    <x v="54"/>
    <x v="1644"/>
    <x v="41"/>
    <s v="f"/>
    <n v="1"/>
    <n v="0.72"/>
    <n v="0.72"/>
    <x v="42"/>
    <s v="Berg am LaimEntire home/apt2"/>
    <s v="Entire rental unitEntire home/aptBerg am Laim"/>
    <s v="Berg am LaimEntire rental unitEntire home/apt2"/>
  </r>
  <r>
    <x v="4541"/>
    <s v="Sunny apartment with office close to city center"/>
    <x v="3633"/>
    <x v="272"/>
    <s v="2019"/>
    <d v="2019-12-03T00:00:00"/>
    <x v="0"/>
    <n v="1"/>
    <x v="3"/>
    <x v="7"/>
    <x v="0"/>
    <s v="Entire home/apt"/>
    <n v="3"/>
    <n v="80"/>
    <n v="80"/>
    <n v="6.9"/>
    <n v="65"/>
    <n v="59"/>
    <n v="6"/>
    <n v="42"/>
    <x v="269"/>
    <x v="332"/>
    <x v="1"/>
    <s v="f"/>
    <n v="1"/>
    <n v="0.33"/>
    <n v="0.33"/>
    <x v="1"/>
    <s v="Schwanthalerh√∂heEntire home/apt3"/>
    <s v="Entire rental unitEntire home/aptSchwanthalerh√∂he"/>
    <s v="Schwanthalerh√∂heEntire rental unitEntire home/apt3"/>
  </r>
  <r>
    <x v="4542"/>
    <s v="Green Oktoberfest Haven"/>
    <x v="3634"/>
    <x v="65"/>
    <s v="2022"/>
    <d v="2022-05-23T00:00:00"/>
    <x v="0"/>
    <n v="1"/>
    <x v="3"/>
    <x v="16"/>
    <x v="2"/>
    <s v="Private room"/>
    <n v="3"/>
    <n v="100"/>
    <n v="100"/>
    <n v="1"/>
    <n v="1125"/>
    <n v="355"/>
    <n v="11"/>
    <n v="36"/>
    <x v="62"/>
    <x v="61"/>
    <x v="12"/>
    <s v="f"/>
    <n v="1"/>
    <n v="0.61"/>
    <n v="0.61"/>
    <x v="12"/>
    <s v="Schwabing-FreimannPrivate room3"/>
    <s v="Private room in rental unitPrivate roomSchwabing-Freimann"/>
    <s v="Schwabing-FreimannPrivate room in rental unitPrivate room3"/>
  </r>
  <r>
    <x v="4543"/>
    <s v="Bedroom in a shared apartment with a dog"/>
    <x v="3635"/>
    <x v="1714"/>
    <s v="2016"/>
    <d v="2016-09-12T00:00:00"/>
    <x v="0"/>
    <n v="1"/>
    <x v="3"/>
    <x v="3"/>
    <x v="4"/>
    <s v="Private room"/>
    <n v="2"/>
    <m/>
    <n v="86.192307692307693"/>
    <n v="1"/>
    <n v="8"/>
    <n v="0"/>
    <n v="13"/>
    <n v="60"/>
    <x v="54"/>
    <x v="1645"/>
    <x v="26"/>
    <s v="f"/>
    <n v="1"/>
    <n v="0.74"/>
    <n v="0.74"/>
    <x v="26"/>
    <s v="Pasing-ObermenzingPrivate room2"/>
    <s v="Private room in condoPrivate roomPasing-Obermenzing"/>
    <s v="Pasing-ObermenzingPrivate room in condoPrivate room2"/>
  </r>
  <r>
    <x v="4544"/>
    <s v="Sehr sch√∂ne gro√üe Wohnung"/>
    <x v="3636"/>
    <x v="1174"/>
    <s v="2023"/>
    <d v="2023-09-04T00:00:00"/>
    <x v="1"/>
    <n v="1"/>
    <x v="3"/>
    <x v="7"/>
    <x v="0"/>
    <s v="Entire home/apt"/>
    <n v="4"/>
    <n v="208"/>
    <n v="208"/>
    <n v="1"/>
    <n v="1125"/>
    <n v="135"/>
    <n v="65"/>
    <n v="192"/>
    <x v="1167"/>
    <x v="1646"/>
    <x v="63"/>
    <s v="f"/>
    <n v="1"/>
    <n v="3.53"/>
    <n v="3.53"/>
    <x v="75"/>
    <s v="Schwanthalerh√∂heEntire home/apt4"/>
    <s v="Entire rental unitEntire home/aptSchwanthalerh√∂he"/>
    <s v="Schwanthalerh√∂heEntire rental unitEntire home/apt4"/>
  </r>
  <r>
    <x v="4545"/>
    <s v="Stadt und messenahes Privatzimmer."/>
    <x v="3637"/>
    <x v="285"/>
    <s v="2018"/>
    <d v="2018-01-06T00:00:00"/>
    <x v="1"/>
    <n v="1"/>
    <x v="1"/>
    <x v="8"/>
    <x v="1"/>
    <s v="Private room"/>
    <n v="2"/>
    <n v="59"/>
    <n v="59"/>
    <n v="1.1000000000000001"/>
    <n v="1125"/>
    <n v="16"/>
    <n v="16"/>
    <n v="78"/>
    <x v="5"/>
    <x v="5"/>
    <x v="63"/>
    <s v="f"/>
    <n v="1"/>
    <n v="0.96"/>
    <n v="0.96"/>
    <x v="75"/>
    <s v="BogenhausenPrivate room2"/>
    <s v="Private room in homePrivate roomBogenhausen"/>
    <s v="BogenhausenPrivate room in homePrivate room2"/>
  </r>
  <r>
    <x v="4546"/>
    <s v="Habitaci√≥n tranquila en el coraz√≥n de M√∫nich"/>
    <x v="3239"/>
    <x v="1576"/>
    <s v="2017"/>
    <d v="2017-09-03T00:00:00"/>
    <x v="1"/>
    <n v="3"/>
    <x v="1"/>
    <x v="22"/>
    <x v="2"/>
    <s v="Private room"/>
    <n v="3"/>
    <n v="39"/>
    <n v="39"/>
    <n v="2.4"/>
    <n v="959.9"/>
    <n v="146"/>
    <n v="1"/>
    <n v="6"/>
    <x v="514"/>
    <x v="681"/>
    <x v="41"/>
    <s v="t"/>
    <n v="3"/>
    <n v="1"/>
    <n v="1"/>
    <x v="42"/>
    <s v="MoosachPrivate room3"/>
    <s v="Private room in rental unitPrivate roomMoosach"/>
    <s v="MoosachPrivate room in rental unitPrivate room3"/>
  </r>
  <r>
    <x v="4547"/>
    <s v="Sch√∂nes &amp; zentrales Zimmer mit Balkon"/>
    <x v="3638"/>
    <x v="122"/>
    <s v="2023"/>
    <d v="2023-04-11T00:00:00"/>
    <x v="0"/>
    <n v="1"/>
    <x v="3"/>
    <x v="8"/>
    <x v="2"/>
    <s v="Private room"/>
    <n v="2"/>
    <m/>
    <n v="119.86666666666666"/>
    <n v="1"/>
    <n v="30"/>
    <n v="0"/>
    <n v="3"/>
    <n v="12"/>
    <x v="54"/>
    <x v="1647"/>
    <x v="41"/>
    <s v="f"/>
    <n v="1"/>
    <n v="0.17"/>
    <n v="0.17"/>
    <x v="42"/>
    <s v="BogenhausenPrivate room2"/>
    <s v="Private room in rental unitPrivate roomBogenhausen"/>
    <s v="BogenhausenPrivate room in rental unitPrivate room2"/>
  </r>
  <r>
    <x v="4548"/>
    <s v="Apt. Modern &amp; Zentral ruhig"/>
    <x v="3639"/>
    <x v="165"/>
    <s v="2023"/>
    <d v="2023-04-10T00:00:00"/>
    <x v="0"/>
    <n v="1"/>
    <x v="2"/>
    <x v="16"/>
    <x v="0"/>
    <s v="Entire home/apt"/>
    <n v="3"/>
    <n v="187"/>
    <n v="187"/>
    <n v="2"/>
    <n v="365"/>
    <n v="268"/>
    <n v="2"/>
    <n v="6"/>
    <x v="1168"/>
    <x v="1648"/>
    <x v="41"/>
    <s v="f"/>
    <n v="1"/>
    <n v="0.11"/>
    <n v="0.11"/>
    <x v="42"/>
    <s v="Schwabing-FreimannEntire home/apt3"/>
    <s v="Entire rental unitEntire home/aptSchwabing-Freimann"/>
    <s v="Schwabing-FreimannEntire rental unitEntire home/apt3"/>
  </r>
  <r>
    <x v="4549"/>
    <s v="Cute Central Apartment!"/>
    <x v="3640"/>
    <x v="1669"/>
    <s v="2014"/>
    <d v="2014-04-15T00:00:00"/>
    <x v="0"/>
    <n v="1"/>
    <x v="3"/>
    <x v="20"/>
    <x v="2"/>
    <s v="Private room"/>
    <n v="2"/>
    <m/>
    <n v="225.35714285714286"/>
    <n v="2"/>
    <n v="7"/>
    <n v="0"/>
    <n v="10"/>
    <n v="30"/>
    <x v="54"/>
    <x v="1649"/>
    <x v="41"/>
    <s v="f"/>
    <n v="1"/>
    <n v="0.54"/>
    <n v="0.54"/>
    <x v="42"/>
    <s v="Altstadt-LehelPrivate room2"/>
    <s v="Private room in rental unitPrivate roomAltstadt-Lehel"/>
    <s v="Altstadt-LehelPrivate room in rental unitPrivate room2"/>
  </r>
  <r>
    <x v="4550"/>
    <s v="Top-Lage: Direkt an Messe / Konzert (Room-Nr. 3)"/>
    <x v="3641"/>
    <x v="19"/>
    <s v="2022"/>
    <d v="2022-03-22T00:00:00"/>
    <x v="0"/>
    <n v="5"/>
    <x v="4"/>
    <x v="17"/>
    <x v="2"/>
    <s v="Private room"/>
    <n v="2"/>
    <n v="105"/>
    <n v="105"/>
    <n v="1"/>
    <n v="365"/>
    <n v="33"/>
    <n v="14"/>
    <n v="54"/>
    <x v="312"/>
    <x v="386"/>
    <x v="20"/>
    <s v="f"/>
    <n v="5"/>
    <n v="0.76"/>
    <n v="0.76"/>
    <x v="20"/>
    <s v="Tudering-RiemPrivate room2"/>
    <s v="Private room in rental unitPrivate roomTudering-Riem"/>
    <s v="Tudering-RiemPrivate room in rental unitPrivate room2"/>
  </r>
  <r>
    <x v="4551"/>
    <s v="Spacious quiet apartment near Oktoberfest"/>
    <x v="3642"/>
    <x v="270"/>
    <s v="2017"/>
    <d v="2017-06-13T00:00:00"/>
    <x v="0"/>
    <n v="1"/>
    <x v="0"/>
    <x v="14"/>
    <x v="0"/>
    <s v="Entire home/apt"/>
    <n v="4"/>
    <n v="112"/>
    <n v="112"/>
    <n v="1"/>
    <n v="365"/>
    <n v="19"/>
    <n v="5"/>
    <n v="24"/>
    <x v="34"/>
    <x v="34"/>
    <x v="41"/>
    <s v="t"/>
    <n v="1"/>
    <n v="0.28000000000000003"/>
    <n v="0.28000000000000003"/>
    <x v="42"/>
    <s v="Untergiesing-HarlachingEntire home/apt4"/>
    <s v="Entire rental unitEntire home/aptUntergiesing-Harlaching"/>
    <s v="Untergiesing-HarlachingEntire rental unitEntire home/apt4"/>
  </r>
  <r>
    <x v="4552"/>
    <s v="Cozy room for max 2 p-Munich"/>
    <x v="3643"/>
    <x v="148"/>
    <s v="2020"/>
    <d v="2020-10-06T00:00:00"/>
    <x v="0"/>
    <n v="1"/>
    <x v="3"/>
    <x v="14"/>
    <x v="2"/>
    <s v="Private room"/>
    <n v="2"/>
    <m/>
    <n v="78.954545454545453"/>
    <n v="1"/>
    <n v="3"/>
    <n v="0"/>
    <n v="3"/>
    <n v="0"/>
    <x v="54"/>
    <x v="0"/>
    <x v="41"/>
    <s v="f"/>
    <n v="1"/>
    <n v="0.17"/>
    <n v="0.17"/>
    <x v="42"/>
    <s v="Untergiesing-HarlachingPrivate room2"/>
    <s v="Private room in rental unitPrivate roomUntergiesing-Harlaching"/>
    <s v="Untergiesing-HarlachingPrivate room in rental unitPrivate room2"/>
  </r>
  <r>
    <x v="4553"/>
    <s v="Wohnung in M√ºnchen"/>
    <x v="3644"/>
    <x v="1715"/>
    <s v="2015"/>
    <d v="2015-07-27T00:00:00"/>
    <x v="0"/>
    <n v="1"/>
    <x v="3"/>
    <x v="12"/>
    <x v="0"/>
    <s v="Entire home/apt"/>
    <n v="3"/>
    <n v="97"/>
    <n v="97"/>
    <n v="1"/>
    <n v="365"/>
    <n v="10"/>
    <n v="11"/>
    <n v="66"/>
    <x v="1169"/>
    <x v="1650"/>
    <x v="16"/>
    <s v="f"/>
    <n v="1"/>
    <n v="1.1299999999999999"/>
    <n v="1.1299999999999999"/>
    <x v="16"/>
    <s v="Ramersdorf-PerlachEntire home/apt3"/>
    <s v="Entire rental unitEntire home/aptRamersdorf-Perlach"/>
    <s v="Ramersdorf-PerlachEntire rental unitEntire home/apt3"/>
  </r>
  <r>
    <x v="4554"/>
    <s v="Stilvolle Altbauwohnung f√ºrs Oktoberfest"/>
    <x v="3645"/>
    <x v="918"/>
    <s v="2017"/>
    <d v="2017-10-25T00:00:00"/>
    <x v="0"/>
    <n v="2"/>
    <x v="2"/>
    <x v="21"/>
    <x v="0"/>
    <s v="Entire home/apt"/>
    <n v="3"/>
    <m/>
    <n v="132.44444444444446"/>
    <n v="3"/>
    <n v="12"/>
    <n v="0"/>
    <n v="9"/>
    <n v="36"/>
    <x v="54"/>
    <x v="1651"/>
    <x v="33"/>
    <s v="f"/>
    <n v="2"/>
    <n v="0.48"/>
    <n v="0.48"/>
    <x v="33"/>
    <s v="LaimEntire home/apt3"/>
    <s v="Entire rental unitEntire home/aptLaim"/>
    <s v="LaimEntire rental unitEntire home/apt3"/>
  </r>
  <r>
    <x v="4555"/>
    <s v="Wohnung mit Isarblick"/>
    <x v="3646"/>
    <x v="1716"/>
    <s v="2016"/>
    <d v="2016-04-18T00:00:00"/>
    <x v="0"/>
    <n v="1"/>
    <x v="3"/>
    <x v="10"/>
    <x v="0"/>
    <s v="Entire home/apt"/>
    <n v="4"/>
    <n v="270"/>
    <n v="270"/>
    <n v="3.6"/>
    <n v="50"/>
    <n v="7"/>
    <n v="4"/>
    <n v="12"/>
    <x v="897"/>
    <x v="1220"/>
    <x v="24"/>
    <s v="f"/>
    <n v="1"/>
    <n v="0.22"/>
    <n v="0.22"/>
    <x v="24"/>
    <s v="Ludwigsvorstadt-IsarvorstadtEntire home/apt4"/>
    <s v="Entire rental unitEntire home/aptLudwigsvorstadt-Isarvorstadt"/>
    <s v="Ludwigsvorstadt-IsarvorstadtEntire rental unitEntire home/apt4"/>
  </r>
  <r>
    <x v="4556"/>
    <s v="Architects studio apartment / roof terrace"/>
    <x v="3647"/>
    <x v="299"/>
    <s v="2013"/>
    <d v="2013-08-03T00:00:00"/>
    <x v="1"/>
    <n v="1"/>
    <x v="2"/>
    <x v="14"/>
    <x v="0"/>
    <s v="Entire home/apt"/>
    <n v="2"/>
    <n v="83"/>
    <n v="83"/>
    <n v="3"/>
    <n v="365"/>
    <n v="68"/>
    <n v="40"/>
    <n v="162"/>
    <x v="1170"/>
    <x v="1652"/>
    <x v="69"/>
    <s v="f"/>
    <n v="1"/>
    <n v="2.21"/>
    <n v="2.21"/>
    <x v="82"/>
    <s v="Untergiesing-HarlachingEntire home/apt2"/>
    <s v="Entire rental unitEntire home/aptUntergiesing-Harlaching"/>
    <s v="Untergiesing-HarlachingEntire rental unitEntire home/apt2"/>
  </r>
  <r>
    <x v="4557"/>
    <s v="Apartment in Olympiapark easy to reach Octoberfest"/>
    <x v="3648"/>
    <x v="1717"/>
    <s v="2013"/>
    <d v="2013-09-28T00:00:00"/>
    <x v="0"/>
    <n v="1"/>
    <x v="3"/>
    <x v="19"/>
    <x v="9"/>
    <s v="Entire home/apt"/>
    <n v="4"/>
    <m/>
    <n v="158.23809523809524"/>
    <n v="2"/>
    <n v="8"/>
    <n v="0"/>
    <n v="0"/>
    <n v="0"/>
    <x v="54"/>
    <x v="0"/>
    <x v="38"/>
    <s v="f"/>
    <n v="1"/>
    <n v="0.58499999999999996"/>
    <m/>
    <x v="40"/>
    <s v="Milbertshofen-Am HartEntire home/apt4"/>
    <s v="Entire homeEntire home/aptMilbertshofen-Am Hart"/>
    <s v="Milbertshofen-Am HartEntire homeEntire home/apt4"/>
  </r>
  <r>
    <x v="4558"/>
    <s v="Cozy Studio close to City Center"/>
    <x v="3649"/>
    <x v="1718"/>
    <s v="2020"/>
    <d v="2020-11-29T00:00:00"/>
    <x v="0"/>
    <n v="1"/>
    <x v="3"/>
    <x v="5"/>
    <x v="0"/>
    <s v="Entire home/apt"/>
    <n v="3"/>
    <m/>
    <n v="131.9655172413793"/>
    <n v="2.7"/>
    <n v="30"/>
    <n v="0"/>
    <n v="16"/>
    <n v="0"/>
    <x v="54"/>
    <x v="0"/>
    <x v="63"/>
    <s v="f"/>
    <n v="1"/>
    <n v="0.88"/>
    <n v="0.88"/>
    <x v="75"/>
    <s v="Schwabing-WestEntire home/apt3"/>
    <s v="Entire rental unitEntire home/aptSchwabing-West"/>
    <s v="Schwabing-WestEntire rental unitEntire home/apt3"/>
  </r>
  <r>
    <x v="4559"/>
    <s v="Traumwohnung in Bogenhausen"/>
    <x v="3650"/>
    <x v="540"/>
    <s v="2022"/>
    <d v="2022-08-17T00:00:00"/>
    <x v="0"/>
    <n v="1"/>
    <x v="1"/>
    <x v="8"/>
    <x v="0"/>
    <s v="Entire home/apt"/>
    <n v="2"/>
    <n v="198"/>
    <n v="198"/>
    <n v="3"/>
    <n v="8"/>
    <n v="259"/>
    <n v="1"/>
    <n v="0"/>
    <x v="0"/>
    <x v="0"/>
    <x v="41"/>
    <s v="f"/>
    <n v="1"/>
    <n v="0.06"/>
    <n v="0.06"/>
    <x v="42"/>
    <s v="BogenhausenEntire home/apt2"/>
    <s v="Entire rental unitEntire home/aptBogenhausen"/>
    <s v="BogenhausenEntire rental unitEntire home/apt2"/>
  </r>
  <r>
    <x v="4560"/>
    <s v="1-Zimmer Wohnung"/>
    <x v="3651"/>
    <x v="1719"/>
    <s v="2023"/>
    <d v="2023-09-05T00:00:00"/>
    <x v="0"/>
    <n v="1"/>
    <x v="2"/>
    <x v="4"/>
    <x v="0"/>
    <s v="Entire home/apt"/>
    <n v="2"/>
    <n v="120"/>
    <n v="120"/>
    <n v="1"/>
    <n v="365"/>
    <n v="264"/>
    <n v="2"/>
    <n v="0"/>
    <x v="0"/>
    <x v="0"/>
    <x v="43"/>
    <s v="f"/>
    <n v="1"/>
    <n v="0.11"/>
    <n v="0.11"/>
    <x v="44"/>
    <s v="Sendling-WestparkEntire home/apt2"/>
    <s v="Entire rental unitEntire home/aptSendling-Westpark"/>
    <s v="Sendling-WestparkEntire rental unitEntire home/apt2"/>
  </r>
  <r>
    <x v="4561"/>
    <s v="Cozy Apartment in Munichs Center"/>
    <x v="3652"/>
    <x v="1720"/>
    <s v="2017"/>
    <d v="2017-10-20T00:00:00"/>
    <x v="0"/>
    <n v="1"/>
    <x v="3"/>
    <x v="2"/>
    <x v="0"/>
    <s v="Entire home/apt"/>
    <n v="3"/>
    <n v="225"/>
    <n v="225"/>
    <n v="2"/>
    <n v="365"/>
    <n v="171"/>
    <n v="8"/>
    <n v="42"/>
    <x v="353"/>
    <x v="448"/>
    <x v="11"/>
    <s v="f"/>
    <n v="1"/>
    <n v="0.44"/>
    <n v="0.44"/>
    <x v="11"/>
    <s v="MaxvorstadtEntire home/apt3"/>
    <s v="Entire rental unitEntire home/aptMaxvorstadt"/>
    <s v="MaxvorstadtEntire rental unitEntire home/apt3"/>
  </r>
  <r>
    <x v="4562"/>
    <s v="exklusives Wohlf√ºhlloft"/>
    <x v="3653"/>
    <x v="152"/>
    <s v="2015"/>
    <d v="2015-04-03T00:00:00"/>
    <x v="1"/>
    <n v="2"/>
    <x v="2"/>
    <x v="13"/>
    <x v="0"/>
    <s v="Entire home/apt"/>
    <n v="2"/>
    <n v="81"/>
    <n v="81"/>
    <n v="1"/>
    <n v="1125"/>
    <n v="1"/>
    <n v="27"/>
    <n v="90"/>
    <x v="787"/>
    <x v="1062"/>
    <x v="32"/>
    <s v="t"/>
    <n v="2"/>
    <n v="1.49"/>
    <n v="1.49"/>
    <x v="3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563"/>
    <s v="Ruhiges Zimmer in famil. Wohnung"/>
    <x v="3654"/>
    <x v="20"/>
    <s v="2021"/>
    <d v="2021-03-13T00:00:00"/>
    <x v="0"/>
    <n v="1"/>
    <x v="3"/>
    <x v="13"/>
    <x v="2"/>
    <s v="Private room"/>
    <n v="1"/>
    <n v="83"/>
    <n v="83"/>
    <n v="1"/>
    <n v="180"/>
    <n v="265"/>
    <n v="2"/>
    <n v="6"/>
    <x v="1171"/>
    <x v="1653"/>
    <x v="41"/>
    <s v="f"/>
    <n v="1"/>
    <n v="0.11"/>
    <n v="0.11"/>
    <x v="42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4564"/>
    <s v="2-Zimmer Wohnung in Maxvorstadt"/>
    <x v="3655"/>
    <x v="1721"/>
    <s v="2023"/>
    <d v="2023-09-04T00:00:00"/>
    <x v="0"/>
    <n v="1"/>
    <x v="2"/>
    <x v="6"/>
    <x v="0"/>
    <s v="Entire home/apt"/>
    <n v="4"/>
    <n v="180"/>
    <n v="180"/>
    <n v="1"/>
    <n v="365"/>
    <n v="70"/>
    <n v="8"/>
    <n v="18"/>
    <x v="897"/>
    <x v="1220"/>
    <x v="53"/>
    <s v="f"/>
    <n v="1"/>
    <n v="0.44"/>
    <n v="0.44"/>
    <x v="56"/>
    <s v="Neuhausen-NymphenburgEntire home/apt4"/>
    <s v="Entire rental unitEntire home/aptNeuhausen-Nymphenburg"/>
    <s v="Neuhausen-NymphenburgEntire rental unitEntire home/apt4"/>
  </r>
  <r>
    <x v="4565"/>
    <s v="Casa Soluna room 2 (in progress)"/>
    <x v="544"/>
    <x v="385"/>
    <s v="2013"/>
    <d v="2013-03-17T00:00:00"/>
    <x v="1"/>
    <n v="5"/>
    <x v="4"/>
    <x v="1"/>
    <x v="1"/>
    <s v="Private room"/>
    <n v="2"/>
    <n v="74"/>
    <n v="74"/>
    <n v="2"/>
    <n v="14"/>
    <n v="4"/>
    <n v="14"/>
    <n v="54"/>
    <x v="491"/>
    <x v="650"/>
    <x v="41"/>
    <s v="f"/>
    <n v="4"/>
    <n v="0.77"/>
    <n v="0.77"/>
    <x v="42"/>
    <s v="Berg am LaimPrivate room2"/>
    <s v="Private room in homePrivate roomBerg am Laim"/>
    <s v="Berg am LaimPrivate room in homePrivate room2"/>
  </r>
  <r>
    <x v="4566"/>
    <s v="Heart of Munich Atelier"/>
    <x v="3656"/>
    <x v="220"/>
    <s v="2017"/>
    <d v="2017-04-02T00:00:00"/>
    <x v="0"/>
    <n v="1"/>
    <x v="3"/>
    <x v="16"/>
    <x v="0"/>
    <s v="Entire home/apt"/>
    <n v="4"/>
    <n v="96"/>
    <n v="96"/>
    <n v="2"/>
    <n v="15"/>
    <n v="2"/>
    <n v="2"/>
    <n v="12"/>
    <x v="103"/>
    <x v="108"/>
    <x v="41"/>
    <s v="f"/>
    <n v="1"/>
    <n v="0.74"/>
    <n v="0.74"/>
    <x v="42"/>
    <s v="Schwabing-FreimannEntire home/apt4"/>
    <s v="Entire rental unitEntire home/aptSchwabing-Freimann"/>
    <s v="Schwabing-FreimannEntire rental unitEntire home/apt4"/>
  </r>
  <r>
    <x v="4567"/>
    <s v="Cozy room near English Garten"/>
    <x v="3657"/>
    <x v="1722"/>
    <s v="2013"/>
    <d v="2013-06-24T00:00:00"/>
    <x v="0"/>
    <n v="1"/>
    <x v="3"/>
    <x v="16"/>
    <x v="2"/>
    <s v="Private room"/>
    <n v="2"/>
    <n v="70"/>
    <n v="70"/>
    <n v="1"/>
    <n v="5"/>
    <n v="73"/>
    <n v="11"/>
    <n v="30"/>
    <x v="286"/>
    <x v="353"/>
    <x v="40"/>
    <s v="f"/>
    <n v="1"/>
    <n v="0.6"/>
    <n v="0.6"/>
    <x v="41"/>
    <s v="Schwabing-FreimannPrivate room2"/>
    <s v="Private room in rental unitPrivate roomSchwabing-Freimann"/>
    <s v="Schwabing-FreimannPrivate room in rental unitPrivate room2"/>
  </r>
  <r>
    <x v="4568"/>
    <s v="Oktoberfest-Bleibe"/>
    <x v="3658"/>
    <x v="1723"/>
    <s v="2017"/>
    <d v="2017-05-27T00:00:00"/>
    <x v="0"/>
    <n v="1"/>
    <x v="3"/>
    <x v="6"/>
    <x v="0"/>
    <s v="Entire home/apt"/>
    <n v="2"/>
    <m/>
    <n v="124.16049382716049"/>
    <n v="1"/>
    <n v="23"/>
    <n v="0"/>
    <n v="3"/>
    <n v="0"/>
    <x v="54"/>
    <x v="0"/>
    <x v="41"/>
    <s v="f"/>
    <n v="1"/>
    <n v="0.17"/>
    <n v="0.17"/>
    <x v="42"/>
    <s v="Neuhausen-NymphenburgEntire home/apt2"/>
    <s v="Entire rental unitEntire home/aptNeuhausen-Nymphenburg"/>
    <s v="Neuhausen-NymphenburgEntire rental unitEntire home/apt2"/>
  </r>
  <r>
    <x v="4569"/>
    <s v="Cute room close to Olympiapark"/>
    <x v="3659"/>
    <x v="1724"/>
    <s v="2013"/>
    <d v="2013-08-10T00:00:00"/>
    <x v="0"/>
    <n v="1"/>
    <x v="3"/>
    <x v="19"/>
    <x v="2"/>
    <s v="Private room"/>
    <n v="3"/>
    <n v="125"/>
    <n v="125"/>
    <n v="1"/>
    <n v="5"/>
    <n v="82"/>
    <n v="2"/>
    <n v="6"/>
    <x v="162"/>
    <x v="188"/>
    <x v="43"/>
    <s v="f"/>
    <n v="1"/>
    <n v="0.11"/>
    <n v="0.11"/>
    <x v="44"/>
    <s v="Milbertshofen-Am HartPrivate room3"/>
    <s v="Private room in rental unitPrivate roomMilbertshofen-Am Hart"/>
    <s v="Milbertshofen-Am HartPrivate room in rental unitPrivate room3"/>
  </r>
  <r>
    <x v="4570"/>
    <s v="Mitten in M√ºnchen"/>
    <x v="3660"/>
    <x v="87"/>
    <s v="2014"/>
    <d v="2014-05-06T00:00:00"/>
    <x v="0"/>
    <n v="1"/>
    <x v="3"/>
    <x v="13"/>
    <x v="2"/>
    <s v="Private room"/>
    <n v="2"/>
    <n v="85"/>
    <n v="85"/>
    <n v="1"/>
    <n v="365"/>
    <n v="262"/>
    <n v="0"/>
    <n v="0"/>
    <x v="0"/>
    <x v="0"/>
    <x v="38"/>
    <s v="f"/>
    <n v="1"/>
    <n v="1.0884848484848488"/>
    <m/>
    <x v="26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571"/>
    <s v="Room in nice flat in Munich West"/>
    <x v="3661"/>
    <x v="219"/>
    <s v="2023"/>
    <d v="2023-09-05T00:00:00"/>
    <x v="1"/>
    <n v="1"/>
    <x v="3"/>
    <x v="21"/>
    <x v="2"/>
    <s v="Private room"/>
    <n v="1"/>
    <n v="61"/>
    <n v="61"/>
    <n v="2"/>
    <n v="30"/>
    <n v="64"/>
    <n v="26"/>
    <n v="102"/>
    <x v="1172"/>
    <x v="1654"/>
    <x v="41"/>
    <s v="f"/>
    <n v="1"/>
    <n v="1.43"/>
    <n v="1.43"/>
    <x v="42"/>
    <s v="LaimPrivate room1"/>
    <s v="Private room in rental unitPrivate roomLaim"/>
    <s v="LaimPrivate room in rental unitPrivate room1"/>
  </r>
  <r>
    <x v="4572"/>
    <s v="Perfect Munich Visit Base"/>
    <x v="3662"/>
    <x v="190"/>
    <s v="2018"/>
    <d v="2018-11-01T00:00:00"/>
    <x v="0"/>
    <n v="1"/>
    <x v="3"/>
    <x v="4"/>
    <x v="2"/>
    <s v="Private room"/>
    <n v="6"/>
    <m/>
    <n v="142"/>
    <n v="1"/>
    <n v="365"/>
    <n v="0"/>
    <n v="15"/>
    <n v="66"/>
    <x v="54"/>
    <x v="414"/>
    <x v="18"/>
    <s v="f"/>
    <n v="1"/>
    <n v="0.82"/>
    <n v="0.82"/>
    <x v="18"/>
    <s v="Sendling-WestparkPrivate room6"/>
    <s v="Private room in rental unitPrivate roomSendling-Westpark"/>
    <s v="Sendling-WestparkPrivate room in rental unitPrivate room6"/>
  </r>
  <r>
    <x v="4573"/>
    <s v="Beautiful 1B apartment"/>
    <x v="3663"/>
    <x v="90"/>
    <s v="2016"/>
    <d v="2016-11-05T00:00:00"/>
    <x v="0"/>
    <n v="2"/>
    <x v="0"/>
    <x v="19"/>
    <x v="0"/>
    <s v="Entire home/apt"/>
    <n v="2"/>
    <n v="145"/>
    <n v="145"/>
    <n v="6"/>
    <n v="8"/>
    <n v="90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4574"/>
    <s v="Modern new house"/>
    <x v="3664"/>
    <x v="1725"/>
    <s v="2019"/>
    <d v="2019-03-04T00:00:00"/>
    <x v="0"/>
    <n v="1"/>
    <x v="2"/>
    <x v="23"/>
    <x v="9"/>
    <s v="Entire home/apt"/>
    <n v="4"/>
    <n v="288"/>
    <n v="288"/>
    <n v="1"/>
    <n v="1125"/>
    <n v="258"/>
    <n v="3"/>
    <n v="18"/>
    <x v="287"/>
    <x v="355"/>
    <x v="41"/>
    <s v="f"/>
    <n v="1"/>
    <n v="0.32"/>
    <n v="0.32"/>
    <x v="42"/>
    <s v="Allach-UntermenzingEntire home/apt4"/>
    <s v="Entire homeEntire home/aptAllach-Untermenzing"/>
    <s v="Allach-UntermenzingEntire homeEntire home/apt4"/>
  </r>
  <r>
    <x v="4575"/>
    <s v="Chic &amp; central Munich Oasis!"/>
    <x v="3665"/>
    <x v="232"/>
    <s v="2016"/>
    <d v="2016-05-15T00:00:00"/>
    <x v="1"/>
    <n v="1"/>
    <x v="3"/>
    <x v="10"/>
    <x v="0"/>
    <s v="Entire home/apt"/>
    <n v="2"/>
    <n v="119"/>
    <n v="119"/>
    <n v="3"/>
    <n v="90"/>
    <n v="71"/>
    <n v="18"/>
    <n v="78"/>
    <x v="1173"/>
    <x v="1655"/>
    <x v="63"/>
    <s v="f"/>
    <n v="1"/>
    <n v="0.99"/>
    <n v="0.99"/>
    <x v="75"/>
    <s v="Ludwigsvorstadt-IsarvorstadtEntire home/apt2"/>
    <s v="Entire rental unitEntire home/aptLudwigsvorstadt-Isarvorstadt"/>
    <s v="Ludwigsvorstadt-IsarvorstadtEntire rental unitEntire home/apt2"/>
  </r>
  <r>
    <x v="4576"/>
    <s v="Oktoberfestzimmer"/>
    <x v="3666"/>
    <x v="362"/>
    <s v="2016"/>
    <d v="2016-09-30T00:00:00"/>
    <x v="0"/>
    <n v="1"/>
    <x v="3"/>
    <x v="9"/>
    <x v="2"/>
    <s v="Private room"/>
    <n v="3"/>
    <m/>
    <n v="96.5"/>
    <n v="1"/>
    <n v="10"/>
    <n v="0"/>
    <n v="1"/>
    <n v="0"/>
    <x v="54"/>
    <x v="0"/>
    <x v="43"/>
    <s v="f"/>
    <n v="1"/>
    <n v="0.06"/>
    <n v="0.06"/>
    <x v="44"/>
    <s v="Au-HaidhausenPrivate room3"/>
    <s v="Private room in rental unitPrivate roomAu-Haidhausen"/>
    <s v="Au-HaidhausenPrivate room in rental unitPrivate room3"/>
  </r>
  <r>
    <x v="4577"/>
    <s v="2 Zimmer Wohnung Oktoberfest"/>
    <x v="3667"/>
    <x v="152"/>
    <s v="2023"/>
    <d v="2023-09-06T00:00:00"/>
    <x v="0"/>
    <n v="1"/>
    <x v="3"/>
    <x v="12"/>
    <x v="0"/>
    <s v="Entire home/apt"/>
    <n v="4"/>
    <n v="270"/>
    <n v="270"/>
    <n v="1"/>
    <n v="4"/>
    <n v="1"/>
    <n v="1"/>
    <n v="6"/>
    <x v="1134"/>
    <x v="1593"/>
    <x v="41"/>
    <s v="f"/>
    <n v="1"/>
    <n v="0.14000000000000001"/>
    <n v="0.14000000000000001"/>
    <x v="42"/>
    <s v="Ramersdorf-PerlachEntire home/apt4"/>
    <s v="Entire rental unitEntire home/aptRamersdorf-Perlach"/>
    <s v="Ramersdorf-PerlachEntire rental unitEntire home/apt4"/>
  </r>
  <r>
    <x v="4578"/>
    <s v="Privatzimmer"/>
    <x v="3668"/>
    <x v="1726"/>
    <s v="2021"/>
    <d v="2021-07-29T00:00:00"/>
    <x v="0"/>
    <n v="1"/>
    <x v="3"/>
    <x v="23"/>
    <x v="1"/>
    <s v="Private room"/>
    <n v="2"/>
    <n v="108"/>
    <n v="108"/>
    <n v="1"/>
    <n v="365"/>
    <n v="269"/>
    <n v="4"/>
    <n v="12"/>
    <x v="465"/>
    <x v="613"/>
    <x v="53"/>
    <s v="f"/>
    <n v="1"/>
    <n v="0.22"/>
    <n v="0.22"/>
    <x v="56"/>
    <s v="Allach-UntermenzingPrivate room2"/>
    <s v="Private room in homePrivate roomAllach-Untermenzing"/>
    <s v="Allach-UntermenzingPrivate room in homePrivate room2"/>
  </r>
  <r>
    <x v="4579"/>
    <s v="Luxury 3 Room Appartement - Next to Oktoberfest"/>
    <x v="3669"/>
    <x v="1216"/>
    <s v="2015"/>
    <d v="2015-09-18T00:00:00"/>
    <x v="0"/>
    <n v="1"/>
    <x v="1"/>
    <x v="7"/>
    <x v="0"/>
    <s v="Entire home/apt"/>
    <n v="2"/>
    <m/>
    <n v="224.19512195121951"/>
    <n v="2"/>
    <n v="5"/>
    <n v="0"/>
    <n v="0"/>
    <n v="0"/>
    <x v="54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4580"/>
    <s v="Big &amp; Cute Bedroom in Munich City Center"/>
    <x v="3670"/>
    <x v="1727"/>
    <s v="2015"/>
    <d v="2015-07-17T00:00:00"/>
    <x v="0"/>
    <n v="1"/>
    <x v="3"/>
    <x v="20"/>
    <x v="2"/>
    <s v="Private room"/>
    <n v="2"/>
    <m/>
    <n v="225.35714285714286"/>
    <n v="1"/>
    <n v="365"/>
    <n v="0"/>
    <n v="5"/>
    <n v="6"/>
    <x v="54"/>
    <x v="1656"/>
    <x v="6"/>
    <s v="f"/>
    <n v="1"/>
    <n v="0.28000000000000003"/>
    <n v="0.28000000000000003"/>
    <x v="6"/>
    <s v="Altstadt-LehelPrivate room2"/>
    <s v="Private room in rental unitPrivate roomAltstadt-Lehel"/>
    <s v="Altstadt-LehelPrivate room in rental unitPrivate room2"/>
  </r>
  <r>
    <x v="4581"/>
    <s v="Enjoy Oktoberfest in Munich !"/>
    <x v="3671"/>
    <x v="1265"/>
    <s v="2022"/>
    <d v="2022-09-05T00:00:00"/>
    <x v="0"/>
    <n v="2"/>
    <x v="2"/>
    <x v="13"/>
    <x v="1"/>
    <s v="Private room"/>
    <n v="2"/>
    <n v="150"/>
    <n v="150"/>
    <n v="1"/>
    <n v="365"/>
    <n v="269"/>
    <n v="0"/>
    <n v="0"/>
    <x v="0"/>
    <x v="0"/>
    <x v="38"/>
    <s v="f"/>
    <n v="2"/>
    <n v="0.81549999999999989"/>
    <m/>
    <x v="291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4582"/>
    <s v="Zentrale Wohnung in Haidhausen mit Balkon"/>
    <x v="3672"/>
    <x v="377"/>
    <s v="2017"/>
    <d v="2017-01-16T00:00:00"/>
    <x v="0"/>
    <n v="1"/>
    <x v="2"/>
    <x v="9"/>
    <x v="0"/>
    <s v="Entire home/apt"/>
    <n v="4"/>
    <n v="189"/>
    <n v="189"/>
    <n v="6"/>
    <n v="56"/>
    <n v="10"/>
    <n v="0"/>
    <n v="0"/>
    <x v="0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4583"/>
    <s v="Enjoy Oktoberfest in Munich !"/>
    <x v="3671"/>
    <x v="1265"/>
    <s v="2022"/>
    <d v="2022-09-05T00:00:00"/>
    <x v="0"/>
    <n v="2"/>
    <x v="2"/>
    <x v="13"/>
    <x v="1"/>
    <s v="Private room"/>
    <n v="2"/>
    <n v="120"/>
    <n v="120"/>
    <n v="1"/>
    <n v="365"/>
    <n v="269"/>
    <n v="0"/>
    <n v="0"/>
    <x v="0"/>
    <x v="0"/>
    <x v="38"/>
    <s v="f"/>
    <n v="2"/>
    <n v="0.81549999999999989"/>
    <m/>
    <x v="291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4584"/>
    <s v="Gartenwohnung in Haidhausen"/>
    <x v="3673"/>
    <x v="531"/>
    <s v="2014"/>
    <d v="2014-06-16T00:00:00"/>
    <x v="0"/>
    <n v="1"/>
    <x v="2"/>
    <x v="9"/>
    <x v="8"/>
    <s v="Entire home/apt"/>
    <n v="1"/>
    <n v="106"/>
    <n v="106"/>
    <n v="3"/>
    <n v="365"/>
    <n v="225"/>
    <n v="15"/>
    <n v="18"/>
    <x v="223"/>
    <x v="268"/>
    <x v="84"/>
    <s v="f"/>
    <n v="1"/>
    <n v="0.82"/>
    <n v="0.82"/>
    <x v="140"/>
    <s v="Au-HaidhausenEntire home/apt1"/>
    <s v="Entire condoEntire home/aptAu-Haidhausen"/>
    <s v="Au-HaidhausenEntire condoEntire home/apt1"/>
  </r>
  <r>
    <x v="4585"/>
    <s v="Sharing apartment"/>
    <x v="3002"/>
    <x v="1485"/>
    <s v="2023"/>
    <d v="2023-01-20T00:00:00"/>
    <x v="0"/>
    <n v="2"/>
    <x v="1"/>
    <x v="21"/>
    <x v="18"/>
    <s v="Shared room"/>
    <n v="1"/>
    <m/>
    <n v="0"/>
    <n v="2"/>
    <n v="1125"/>
    <n v="0"/>
    <n v="3"/>
    <n v="0"/>
    <x v="54"/>
    <x v="0"/>
    <x v="41"/>
    <s v="f"/>
    <n v="2"/>
    <n v="0.17"/>
    <n v="0.17"/>
    <x v="42"/>
    <s v="LaimShared room1"/>
    <s v="Shared room in rental unitShared roomLaim"/>
    <s v="LaimShared room in rental unitShared room1"/>
  </r>
  <r>
    <x v="4586"/>
    <s v="Spacious Room close to Oktoberfest"/>
    <x v="3674"/>
    <x v="285"/>
    <s v="2017"/>
    <d v="2017-11-26T00:00:00"/>
    <x v="0"/>
    <n v="1"/>
    <x v="1"/>
    <x v="11"/>
    <x v="2"/>
    <s v="Private room"/>
    <n v="4"/>
    <m/>
    <n v="101.5"/>
    <n v="1.3"/>
    <n v="365"/>
    <n v="0"/>
    <n v="0"/>
    <n v="0"/>
    <x v="54"/>
    <x v="0"/>
    <x v="38"/>
    <s v="f"/>
    <n v="1"/>
    <n v="0.76754098360655743"/>
    <m/>
    <x v="292"/>
    <s v="SendlingPrivate room4"/>
    <s v="Private room in rental unitPrivate roomSendling"/>
    <s v="SendlingPrivate room in rental unitPrivate room4"/>
  </r>
  <r>
    <x v="4587"/>
    <s v="Oktoberfest 14 minutes away"/>
    <x v="3675"/>
    <x v="7"/>
    <s v="2016"/>
    <d v="2016-02-22T00:00:00"/>
    <x v="0"/>
    <n v="1"/>
    <x v="3"/>
    <x v="21"/>
    <x v="0"/>
    <s v="Entire home/apt"/>
    <n v="4"/>
    <n v="287"/>
    <n v="287"/>
    <n v="2"/>
    <n v="30"/>
    <n v="89"/>
    <n v="0"/>
    <n v="0"/>
    <x v="0"/>
    <x v="0"/>
    <x v="38"/>
    <s v="f"/>
    <n v="1"/>
    <n v="0.82138297872340438"/>
    <m/>
    <x v="293"/>
    <s v="LaimEntire home/apt4"/>
    <s v="Entire rental unitEntire home/aptLaim"/>
    <s v="LaimEntire rental unitEntire home/apt4"/>
  </r>
  <r>
    <x v="4588"/>
    <s v="Sch√∂n gelegenes Apartment mit Terasse"/>
    <x v="3676"/>
    <x v="1728"/>
    <s v="2022"/>
    <d v="2022-05-22T00:00:00"/>
    <x v="0"/>
    <n v="1"/>
    <x v="2"/>
    <x v="6"/>
    <x v="0"/>
    <s v="Entire home/apt"/>
    <n v="3"/>
    <n v="250"/>
    <n v="250"/>
    <n v="2"/>
    <n v="365"/>
    <n v="266"/>
    <n v="1"/>
    <n v="0"/>
    <x v="0"/>
    <x v="0"/>
    <x v="41"/>
    <s v="f"/>
    <n v="1"/>
    <n v="0.06"/>
    <n v="0.06"/>
    <x v="42"/>
    <s v="Neuhausen-NymphenburgEntire home/apt3"/>
    <s v="Entire rental unitEntire home/aptNeuhausen-Nymphenburg"/>
    <s v="Neuhausen-NymphenburgEntire rental unitEntire home/apt3"/>
  </r>
  <r>
    <x v="4589"/>
    <s v="Zentral &amp; Ruhig in Giesing"/>
    <x v="3677"/>
    <x v="602"/>
    <s v="2018"/>
    <d v="2018-02-02T00:00:00"/>
    <x v="1"/>
    <n v="1"/>
    <x v="3"/>
    <x v="15"/>
    <x v="0"/>
    <s v="Entire home/apt"/>
    <n v="4"/>
    <n v="135"/>
    <n v="135"/>
    <n v="1"/>
    <n v="365"/>
    <n v="3"/>
    <n v="13"/>
    <n v="66"/>
    <x v="93"/>
    <x v="98"/>
    <x v="42"/>
    <s v="f"/>
    <n v="1"/>
    <n v="0.87"/>
    <n v="0.87"/>
    <x v="43"/>
    <s v="ObergiesingEntire home/apt4"/>
    <s v="Entire rental unitEntire home/aptObergiesing"/>
    <s v="ObergiesingEntire rental unitEntire home/apt4"/>
  </r>
  <r>
    <x v="4590"/>
    <s v="Munich City Loft"/>
    <x v="3678"/>
    <x v="619"/>
    <s v="2023"/>
    <d v="2023-08-28T00:00:00"/>
    <x v="1"/>
    <n v="1"/>
    <x v="3"/>
    <x v="10"/>
    <x v="3"/>
    <s v="Entire home/apt"/>
    <n v="4"/>
    <n v="252"/>
    <n v="252"/>
    <n v="2"/>
    <n v="16"/>
    <n v="228"/>
    <n v="23"/>
    <n v="114"/>
    <x v="1174"/>
    <x v="1657"/>
    <x v="16"/>
    <s v="f"/>
    <n v="1"/>
    <n v="1.28"/>
    <n v="1.28"/>
    <x v="16"/>
    <s v="Ludwigsvorstadt-IsarvorstadtEntire home/apt4"/>
    <s v="Entire loftEntire home/aptLudwigsvorstadt-Isarvorstadt"/>
    <s v="Ludwigsvorstadt-IsarvorstadtEntire loftEntire home/apt4"/>
  </r>
  <r>
    <x v="4591"/>
    <s v="Helle u. gro√üz√ºgige Traumwohnung"/>
    <x v="3679"/>
    <x v="197"/>
    <s v="2013"/>
    <d v="2013-08-21T00:00:00"/>
    <x v="0"/>
    <n v="1"/>
    <x v="1"/>
    <x v="6"/>
    <x v="0"/>
    <s v="Entire home/apt"/>
    <n v="4"/>
    <m/>
    <n v="220.44444444444446"/>
    <n v="2"/>
    <n v="1125"/>
    <n v="0"/>
    <n v="2"/>
    <n v="6"/>
    <x v="54"/>
    <x v="1111"/>
    <x v="41"/>
    <s v="f"/>
    <n v="1"/>
    <n v="0.11"/>
    <n v="0.11"/>
    <x v="42"/>
    <s v="Neuhausen-NymphenburgEntire home/apt4"/>
    <s v="Entire rental unitEntire home/aptNeuhausen-Nymphenburg"/>
    <s v="Neuhausen-NymphenburgEntire rental unitEntire home/apt4"/>
  </r>
  <r>
    <x v="4592"/>
    <s v="Zimmer in Wiesn N√§he"/>
    <x v="3680"/>
    <x v="342"/>
    <s v="2023"/>
    <d v="2023-06-13T00:00:00"/>
    <x v="0"/>
    <n v="1"/>
    <x v="3"/>
    <x v="11"/>
    <x v="2"/>
    <s v="Private room"/>
    <n v="2"/>
    <n v="90"/>
    <n v="90"/>
    <n v="1"/>
    <n v="2"/>
    <n v="84"/>
    <n v="13"/>
    <n v="36"/>
    <x v="897"/>
    <x v="1220"/>
    <x v="37"/>
    <s v="f"/>
    <n v="1"/>
    <n v="0.71"/>
    <n v="0.71"/>
    <x v="37"/>
    <s v="SendlingPrivate room2"/>
    <s v="Private room in rental unitPrivate roomSendling"/>
    <s v="SendlingPrivate room in rental unitPrivate room2"/>
  </r>
  <r>
    <x v="4593"/>
    <s v="100m¬≤ renovierte Gartenwohnung Wi-Fi Bogenhausen"/>
    <x v="3681"/>
    <x v="538"/>
    <s v="2015"/>
    <d v="2015-01-06T00:00:00"/>
    <x v="1"/>
    <n v="2"/>
    <x v="1"/>
    <x v="8"/>
    <x v="0"/>
    <s v="Entire home/apt"/>
    <n v="4"/>
    <m/>
    <n v="251.94594594594594"/>
    <n v="10"/>
    <n v="365"/>
    <n v="0"/>
    <n v="3"/>
    <n v="0"/>
    <x v="54"/>
    <x v="0"/>
    <x v="33"/>
    <s v="f"/>
    <n v="1"/>
    <n v="0.18"/>
    <n v="0.18"/>
    <x v="33"/>
    <s v="BogenhausenEntire home/apt4"/>
    <s v="Entire rental unitEntire home/aptBogenhausen"/>
    <s v="BogenhausenEntire rental unitEntire home/apt4"/>
  </r>
  <r>
    <x v="4594"/>
    <s v="Beautiful top floor flat for the Oktoberfest"/>
    <x v="3682"/>
    <x v="602"/>
    <s v="2016"/>
    <d v="2016-11-21T00:00:00"/>
    <x v="0"/>
    <n v="1"/>
    <x v="3"/>
    <x v="10"/>
    <x v="0"/>
    <s v="Entire home/apt"/>
    <n v="2"/>
    <n v="237"/>
    <n v="237"/>
    <n v="2"/>
    <n v="1125"/>
    <n v="18"/>
    <n v="6"/>
    <n v="18"/>
    <x v="999"/>
    <x v="1396"/>
    <x v="41"/>
    <s v="t"/>
    <n v="1"/>
    <n v="0.33"/>
    <n v="0.33"/>
    <x v="42"/>
    <s v="Ludwigsvorstadt-IsarvorstadtEntire home/apt2"/>
    <s v="Entire rental unitEntire home/aptLudwigsvorstadt-Isarvorstadt"/>
    <s v="Ludwigsvorstadt-IsarvorstadtEntire rental unitEntire home/apt2"/>
  </r>
  <r>
    <x v="4595"/>
    <s v="Perfect connection - Private room in Munich"/>
    <x v="2371"/>
    <x v="160"/>
    <s v="2017"/>
    <d v="2017-09-20T00:00:00"/>
    <x v="1"/>
    <n v="2"/>
    <x v="1"/>
    <x v="21"/>
    <x v="2"/>
    <s v="Private room"/>
    <n v="1"/>
    <n v="61"/>
    <n v="61"/>
    <n v="3.1"/>
    <n v="14"/>
    <n v="148"/>
    <n v="27"/>
    <n v="132"/>
    <x v="1175"/>
    <x v="1658"/>
    <x v="9"/>
    <s v="f"/>
    <n v="2"/>
    <n v="1.47"/>
    <n v="1.47"/>
    <x v="9"/>
    <s v="LaimPrivate room1"/>
    <s v="Private room in rental unitPrivate roomLaim"/>
    <s v="LaimPrivate room in rental unitPrivate room1"/>
  </r>
  <r>
    <x v="4596"/>
    <s v="Cozy apartment near Theresienwiese and city center"/>
    <x v="3683"/>
    <x v="397"/>
    <s v="2013"/>
    <d v="2013-04-21T00:00:00"/>
    <x v="0"/>
    <n v="1"/>
    <x v="3"/>
    <x v="7"/>
    <x v="0"/>
    <s v="Entire home/apt"/>
    <n v="3"/>
    <n v="68"/>
    <n v="68"/>
    <n v="2"/>
    <n v="7"/>
    <n v="17"/>
    <n v="2"/>
    <n v="0"/>
    <x v="0"/>
    <x v="0"/>
    <x v="41"/>
    <s v="f"/>
    <n v="1"/>
    <n v="0.11"/>
    <n v="0.11"/>
    <x v="42"/>
    <s v="Schwanthalerh√∂heEntire home/apt3"/>
    <s v="Entire rental unitEntire home/aptSchwanthalerh√∂he"/>
    <s v="Schwanthalerh√∂heEntire rental unitEntire home/apt3"/>
  </r>
  <r>
    <x v="4597"/>
    <s v="Central, sunny and cosy room"/>
    <x v="3684"/>
    <x v="1729"/>
    <s v="2021"/>
    <d v="2021-07-10T00:00:00"/>
    <x v="0"/>
    <n v="1"/>
    <x v="3"/>
    <x v="5"/>
    <x v="2"/>
    <s v="Private room"/>
    <n v="2"/>
    <n v="130"/>
    <n v="130"/>
    <n v="1"/>
    <n v="365"/>
    <n v="193"/>
    <n v="2"/>
    <n v="6"/>
    <x v="221"/>
    <x v="266"/>
    <x v="41"/>
    <s v="f"/>
    <n v="1"/>
    <n v="0.11"/>
    <n v="0.11"/>
    <x v="42"/>
    <s v="Schwabing-WestPrivate room2"/>
    <s v="Private room in rental unitPrivate roomSchwabing-West"/>
    <s v="Schwabing-WestPrivate room in rental unitPrivate room2"/>
  </r>
  <r>
    <x v="4598"/>
    <s v="Spend the night in the historic basement vault"/>
    <x v="3685"/>
    <x v="1730"/>
    <s v="2014"/>
    <d v="2014-10-22T00:00:00"/>
    <x v="0"/>
    <n v="2"/>
    <x v="2"/>
    <x v="2"/>
    <x v="0"/>
    <s v="Entire home/apt"/>
    <n v="2"/>
    <n v="94"/>
    <n v="94"/>
    <n v="1"/>
    <n v="365"/>
    <n v="70"/>
    <n v="12"/>
    <n v="54"/>
    <x v="1176"/>
    <x v="1659"/>
    <x v="107"/>
    <s v="f"/>
    <n v="1"/>
    <n v="0.66"/>
    <n v="0.66"/>
    <x v="294"/>
    <s v="MaxvorstadtEntire home/apt2"/>
    <s v="Entire rental unitEntire home/aptMaxvorstadt"/>
    <s v="MaxvorstadtEntire rental unitEntire home/apt2"/>
  </r>
  <r>
    <x v="4599"/>
    <s v="Gro√ües Zimmer im Herzen Schwabings"/>
    <x v="3686"/>
    <x v="415"/>
    <s v="2014"/>
    <d v="2014-07-22T00:00:00"/>
    <x v="0"/>
    <n v="1"/>
    <x v="3"/>
    <x v="5"/>
    <x v="2"/>
    <s v="Private room"/>
    <n v="2"/>
    <m/>
    <n v="83"/>
    <n v="2"/>
    <n v="6"/>
    <n v="132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4600"/>
    <s v="Luxus-Industrialwohnung-2Zi"/>
    <x v="2171"/>
    <x v="1142"/>
    <s v="2014"/>
    <d v="2014-08-29T00:00:00"/>
    <x v="1"/>
    <n v="18"/>
    <x v="26"/>
    <x v="6"/>
    <x v="0"/>
    <s v="Entire home/apt"/>
    <n v="4"/>
    <m/>
    <n v="220.44444444444446"/>
    <n v="3"/>
    <n v="365"/>
    <n v="0"/>
    <n v="29"/>
    <n v="78"/>
    <x v="54"/>
    <x v="1660"/>
    <x v="5"/>
    <s v="f"/>
    <n v="8"/>
    <n v="1.6"/>
    <n v="1.6"/>
    <x v="5"/>
    <s v="Neuhausen-NymphenburgEntire home/apt4"/>
    <s v="Entire rental unitEntire home/aptNeuhausen-Nymphenburg"/>
    <s v="Neuhausen-NymphenburgEntire rental unitEntire home/apt4"/>
  </r>
  <r>
    <x v="4601"/>
    <s v="PRIME: city apartment for 6 | new &amp; modern"/>
    <x v="3687"/>
    <x v="1731"/>
    <s v="2017"/>
    <d v="2017-05-19T00:00:00"/>
    <x v="1"/>
    <n v="1"/>
    <x v="1"/>
    <x v="2"/>
    <x v="0"/>
    <s v="Entire home/apt"/>
    <n v="6"/>
    <n v="232"/>
    <n v="232"/>
    <n v="3.4"/>
    <n v="1125"/>
    <n v="95"/>
    <n v="88"/>
    <n v="255"/>
    <x v="1177"/>
    <x v="1661"/>
    <x v="61"/>
    <s v="f"/>
    <n v="1"/>
    <n v="4.8600000000000003"/>
    <n v="4.8600000000000003"/>
    <x v="70"/>
    <s v="MaxvorstadtEntire home/apt6"/>
    <s v="Entire rental unitEntire home/aptMaxvorstadt"/>
    <s v="MaxvorstadtEntire rental unitEntire home/apt6"/>
  </r>
  <r>
    <x v="4602"/>
    <s v="Spacious, highend 2-bedroom apt in the center"/>
    <x v="3688"/>
    <x v="333"/>
    <s v="2016"/>
    <d v="2016-06-03T00:00:00"/>
    <x v="0"/>
    <n v="1"/>
    <x v="3"/>
    <x v="16"/>
    <x v="0"/>
    <s v="Entire home/apt"/>
    <n v="3"/>
    <n v="480"/>
    <n v="480"/>
    <n v="2"/>
    <n v="365"/>
    <n v="168"/>
    <n v="0"/>
    <n v="0"/>
    <x v="0"/>
    <x v="0"/>
    <x v="38"/>
    <s v="f"/>
    <n v="1"/>
    <n v="0.63352517985611523"/>
    <m/>
    <x v="263"/>
    <s v="Schwabing-FreimannEntire home/apt3"/>
    <s v="Entire rental unitEntire home/aptSchwabing-Freimann"/>
    <s v="Schwabing-FreimannEntire rental unitEntire home/apt3"/>
  </r>
  <r>
    <x v="4603"/>
    <s v="Jugendstilwohnung in Isar-N√§he"/>
    <x v="3689"/>
    <x v="1732"/>
    <s v="2023"/>
    <d v="2023-09-08T00:00:00"/>
    <x v="0"/>
    <n v="1"/>
    <x v="1"/>
    <x v="10"/>
    <x v="2"/>
    <s v="Private room"/>
    <n v="2"/>
    <n v="162"/>
    <n v="162"/>
    <n v="1"/>
    <n v="365"/>
    <n v="265"/>
    <n v="4"/>
    <n v="6"/>
    <x v="367"/>
    <x v="471"/>
    <x v="43"/>
    <s v="f"/>
    <n v="1"/>
    <n v="0.22"/>
    <n v="0.22"/>
    <x v="44"/>
    <s v="Ludwigsvorstadt-IsarvorstadtPrivate room2"/>
    <s v="Private room in rental unitPrivate roomLudwigsvorstadt-Isarvorstadt"/>
    <s v="Ludwigsvorstadt-IsarvorstadtPrivate room in rental unitPrivate room2"/>
  </r>
  <r>
    <x v="4604"/>
    <s v="Luxuri√∂se Penthouse Wohnung in Bestlage M√ºnchen"/>
    <x v="3690"/>
    <x v="87"/>
    <s v="2023"/>
    <d v="2023-09-08T00:00:00"/>
    <x v="0"/>
    <n v="1"/>
    <x v="3"/>
    <x v="14"/>
    <x v="0"/>
    <s v="Entire home/apt"/>
    <n v="4"/>
    <n v="449"/>
    <n v="449"/>
    <n v="4"/>
    <n v="365"/>
    <n v="80"/>
    <n v="5"/>
    <n v="24"/>
    <x v="1178"/>
    <x v="1662"/>
    <x v="6"/>
    <s v="f"/>
    <n v="1"/>
    <n v="0.28000000000000003"/>
    <n v="0.28000000000000003"/>
    <x v="6"/>
    <s v="Untergiesing-HarlachingEntire home/apt4"/>
    <s v="Entire rental unitEntire home/aptUntergiesing-Harlaching"/>
    <s v="Untergiesing-HarlachingEntire rental unitEntire home/apt4"/>
  </r>
  <r>
    <x v="4605"/>
    <s v="5 min to Isar, 15 to Octoberfest"/>
    <x v="3691"/>
    <x v="82"/>
    <s v="2023"/>
    <d v="2023-09-08T00:00:00"/>
    <x v="0"/>
    <n v="1"/>
    <x v="3"/>
    <x v="9"/>
    <x v="0"/>
    <s v="Entire home/apt"/>
    <n v="3"/>
    <m/>
    <n v="172.85714285714286"/>
    <n v="1"/>
    <n v="21"/>
    <n v="0"/>
    <n v="7"/>
    <n v="0"/>
    <x v="54"/>
    <x v="0"/>
    <x v="39"/>
    <s v="f"/>
    <n v="1"/>
    <n v="0.38"/>
    <n v="0.38"/>
    <x v="39"/>
    <s v="Au-HaidhausenEntire home/apt3"/>
    <s v="Entire rental unitEntire home/aptAu-Haidhausen"/>
    <s v="Au-HaidhausenEntire rental unitEntire home/apt3"/>
  </r>
  <r>
    <x v="4606"/>
    <s v="Newly renovated stylish home"/>
    <x v="3692"/>
    <x v="342"/>
    <s v="2015"/>
    <d v="2015-05-03T00:00:00"/>
    <x v="0"/>
    <n v="1"/>
    <x v="3"/>
    <x v="22"/>
    <x v="8"/>
    <s v="Entire home/apt"/>
    <n v="2"/>
    <m/>
    <n v="100.0625"/>
    <n v="360"/>
    <n v="365"/>
    <n v="0"/>
    <n v="0"/>
    <n v="0"/>
    <x v="54"/>
    <x v="0"/>
    <x v="38"/>
    <s v="f"/>
    <n v="1"/>
    <n v="0.31799999999999995"/>
    <m/>
    <x v="231"/>
    <s v="MoosachEntire home/apt2"/>
    <s v="Entire condoEntire home/aptMoosach"/>
    <s v="MoosachEntire condoEntire home/apt2"/>
  </r>
  <r>
    <x v="4607"/>
    <s v="Premium Appartement"/>
    <x v="3693"/>
    <x v="500"/>
    <s v="2016"/>
    <d v="2016-07-03T00:00:00"/>
    <x v="0"/>
    <n v="1"/>
    <x v="3"/>
    <x v="10"/>
    <x v="0"/>
    <s v="Entire home/apt"/>
    <n v="2"/>
    <n v="500"/>
    <n v="500"/>
    <n v="3"/>
    <n v="5"/>
    <n v="84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4608"/>
    <s v="gem√ºtliches Zimmer zu vermieten"/>
    <x v="3694"/>
    <x v="1733"/>
    <s v="2023"/>
    <d v="2023-08-31T00:00:00"/>
    <x v="0"/>
    <n v="1"/>
    <x v="3"/>
    <x v="16"/>
    <x v="2"/>
    <s v="Private room"/>
    <n v="1"/>
    <n v="96"/>
    <n v="96"/>
    <n v="2"/>
    <n v="5"/>
    <n v="86"/>
    <n v="2"/>
    <n v="12"/>
    <x v="103"/>
    <x v="108"/>
    <x v="41"/>
    <s v="f"/>
    <n v="1"/>
    <n v="0.35"/>
    <n v="0.35"/>
    <x v="42"/>
    <s v="Schwabing-FreimannPrivate room1"/>
    <s v="Private room in rental unitPrivate roomSchwabing-Freimann"/>
    <s v="Schwabing-FreimannPrivate room in rental unitPrivate room1"/>
  </r>
  <r>
    <x v="4609"/>
    <s v="Cosy Room in a creative flat"/>
    <x v="3695"/>
    <x v="49"/>
    <s v="2023"/>
    <d v="2023-09-09T00:00:00"/>
    <x v="0"/>
    <n v="2"/>
    <x v="2"/>
    <x v="9"/>
    <x v="2"/>
    <s v="Private room"/>
    <n v="2"/>
    <n v="250"/>
    <n v="250"/>
    <n v="1"/>
    <n v="365"/>
    <n v="269"/>
    <n v="0"/>
    <n v="0"/>
    <x v="0"/>
    <x v="0"/>
    <x v="38"/>
    <s v="f"/>
    <n v="2"/>
    <n v="0.80873684210526342"/>
    <m/>
    <x v="66"/>
    <s v="Au-HaidhausenPrivate room2"/>
    <s v="Private room in rental unitPrivate roomAu-Haidhausen"/>
    <s v="Au-HaidhausenPrivate room in rental unitPrivate room2"/>
  </r>
  <r>
    <x v="4610"/>
    <s v="2-Zi-Wohnung in Wiesnn√§he"/>
    <x v="3696"/>
    <x v="1734"/>
    <s v="2023"/>
    <d v="2023-09-09T00:00:00"/>
    <x v="0"/>
    <n v="1"/>
    <x v="2"/>
    <x v="13"/>
    <x v="0"/>
    <s v="Entire home/apt"/>
    <n v="4"/>
    <m/>
    <n v="187.86206896551724"/>
    <n v="3"/>
    <n v="365"/>
    <n v="0"/>
    <n v="9"/>
    <n v="0"/>
    <x v="54"/>
    <x v="0"/>
    <x v="22"/>
    <s v="f"/>
    <n v="1"/>
    <n v="0.49"/>
    <n v="0.49"/>
    <x v="2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611"/>
    <s v="Stilvolle Wohnung  in TOP Lage"/>
    <x v="3697"/>
    <x v="310"/>
    <s v="2016"/>
    <d v="2016-02-24T00:00:00"/>
    <x v="0"/>
    <n v="1"/>
    <x v="3"/>
    <x v="9"/>
    <x v="0"/>
    <s v="Entire home/apt"/>
    <n v="4"/>
    <m/>
    <n v="220.55813953488371"/>
    <n v="4"/>
    <n v="10"/>
    <n v="0"/>
    <n v="11"/>
    <n v="64"/>
    <x v="54"/>
    <x v="1663"/>
    <x v="41"/>
    <s v="f"/>
    <n v="1"/>
    <n v="0.61"/>
    <n v="0.61"/>
    <x v="42"/>
    <s v="Au-HaidhausenEntire home/apt4"/>
    <s v="Entire rental unitEntire home/aptAu-Haidhausen"/>
    <s v="Au-HaidhausenEntire rental unitEntire home/apt4"/>
  </r>
  <r>
    <x v="4612"/>
    <s v="The Place to Be"/>
    <x v="3698"/>
    <x v="1291"/>
    <s v="2019"/>
    <d v="2019-09-08T00:00:00"/>
    <x v="0"/>
    <n v="1"/>
    <x v="1"/>
    <x v="21"/>
    <x v="0"/>
    <s v="Entire home/apt"/>
    <n v="5"/>
    <n v="270"/>
    <n v="270"/>
    <n v="1"/>
    <n v="365"/>
    <n v="93"/>
    <n v="6"/>
    <n v="18"/>
    <x v="229"/>
    <x v="275"/>
    <x v="1"/>
    <s v="t"/>
    <n v="1"/>
    <n v="0.33"/>
    <n v="0.33"/>
    <x v="1"/>
    <s v="LaimEntire home/apt5"/>
    <s v="Entire rental unitEntire home/aptLaim"/>
    <s v="LaimEntire rental unitEntire home/apt5"/>
  </r>
  <r>
    <x v="4613"/>
    <s v="Light &amp; Space"/>
    <x v="3699"/>
    <x v="447"/>
    <s v="2013"/>
    <d v="2013-02-28T00:00:00"/>
    <x v="0"/>
    <n v="1"/>
    <x v="3"/>
    <x v="11"/>
    <x v="0"/>
    <s v="Entire home/apt"/>
    <n v="4"/>
    <m/>
    <n v="178"/>
    <n v="3"/>
    <n v="18"/>
    <n v="4"/>
    <n v="11"/>
    <n v="60"/>
    <x v="54"/>
    <x v="1664"/>
    <x v="41"/>
    <s v="f"/>
    <n v="1"/>
    <n v="0.66"/>
    <n v="0.66"/>
    <x v="42"/>
    <s v="SendlingEntire home/apt4"/>
    <s v="Entire rental unitEntire home/aptSendling"/>
    <s v="SendlingEntire rental unitEntire home/apt4"/>
  </r>
  <r>
    <x v="4614"/>
    <s v="Private Apartment in Central Munich"/>
    <x v="3700"/>
    <x v="602"/>
    <s v="2019"/>
    <d v="2019-04-04T00:00:00"/>
    <x v="0"/>
    <n v="1"/>
    <x v="3"/>
    <x v="9"/>
    <x v="0"/>
    <s v="Entire home/apt"/>
    <n v="2"/>
    <n v="78"/>
    <n v="78"/>
    <n v="1"/>
    <n v="1125"/>
    <n v="9"/>
    <n v="3"/>
    <n v="12"/>
    <x v="1179"/>
    <x v="1665"/>
    <x v="41"/>
    <s v="t"/>
    <n v="1"/>
    <n v="0.19"/>
    <n v="0.19"/>
    <x v="42"/>
    <s v="Au-HaidhausenEntire home/apt2"/>
    <s v="Entire rental unitEntire home/aptAu-Haidhausen"/>
    <s v="Au-HaidhausenEntire rental unitEntire home/apt2"/>
  </r>
  <r>
    <x v="4615"/>
    <s v="Munich - rooms available"/>
    <x v="3701"/>
    <x v="8"/>
    <s v="2023"/>
    <d v="2023-09-10T00:00:00"/>
    <x v="0"/>
    <n v="1"/>
    <x v="3"/>
    <x v="8"/>
    <x v="2"/>
    <s v="Private room"/>
    <n v="2"/>
    <m/>
    <n v="119.86666666666666"/>
    <n v="1"/>
    <n v="3"/>
    <n v="0"/>
    <n v="34"/>
    <n v="108"/>
    <x v="54"/>
    <x v="1666"/>
    <x v="20"/>
    <s v="f"/>
    <n v="1"/>
    <n v="1.85"/>
    <n v="1.85"/>
    <x v="20"/>
    <s v="BogenhausenPrivate room2"/>
    <s v="Private room in rental unitPrivate roomBogenhausen"/>
    <s v="BogenhausenPrivate room in rental unitPrivate room2"/>
  </r>
  <r>
    <x v="4616"/>
    <s v="For October fest"/>
    <x v="3702"/>
    <x v="1735"/>
    <s v="2023"/>
    <d v="2023-09-09T00:00:00"/>
    <x v="0"/>
    <n v="2"/>
    <x v="1"/>
    <x v="6"/>
    <x v="0"/>
    <s v="Entire home/apt"/>
    <n v="2"/>
    <m/>
    <n v="124.16049382716049"/>
    <n v="1"/>
    <n v="365"/>
    <n v="266"/>
    <n v="0"/>
    <n v="0"/>
    <x v="54"/>
    <x v="0"/>
    <x v="38"/>
    <s v="f"/>
    <n v="2"/>
    <n v="0.57453271028037389"/>
    <m/>
    <x v="144"/>
    <s v="Neuhausen-NymphenburgEntire home/apt2"/>
    <s v="Entire rental unitEntire home/aptNeuhausen-Nymphenburg"/>
    <s v="Neuhausen-NymphenburgEntire rental unitEntire home/apt2"/>
  </r>
  <r>
    <x v="4617"/>
    <s v="Apartament for October fest"/>
    <x v="3702"/>
    <x v="1735"/>
    <s v="2023"/>
    <d v="2023-09-09T00:00:00"/>
    <x v="0"/>
    <n v="2"/>
    <x v="1"/>
    <x v="6"/>
    <x v="0"/>
    <s v="Entire home/apt"/>
    <n v="2"/>
    <m/>
    <n v="124.16049382716049"/>
    <n v="1"/>
    <n v="365"/>
    <n v="266"/>
    <n v="0"/>
    <n v="0"/>
    <x v="54"/>
    <x v="0"/>
    <x v="38"/>
    <s v="f"/>
    <n v="2"/>
    <n v="0.57453271028037389"/>
    <m/>
    <x v="144"/>
    <s v="Neuhausen-NymphenburgEntire home/apt2"/>
    <s v="Entire rental unitEntire home/aptNeuhausen-Nymphenburg"/>
    <s v="Neuhausen-NymphenburgEntire rental unitEntire home/apt2"/>
  </r>
  <r>
    <x v="4618"/>
    <s v="Sch√∂ne Wohnung in top Lage"/>
    <x v="3703"/>
    <x v="116"/>
    <s v="2023"/>
    <d v="2023-09-09T00:00:00"/>
    <x v="0"/>
    <n v="1"/>
    <x v="3"/>
    <x v="6"/>
    <x v="0"/>
    <s v="Entire home/apt"/>
    <n v="2"/>
    <m/>
    <n v="124.16049382716049"/>
    <n v="1"/>
    <n v="5"/>
    <n v="25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4619"/>
    <s v="Cozy Apartment near Oktoberfest"/>
    <x v="3704"/>
    <x v="471"/>
    <s v="2015"/>
    <d v="2015-07-09T00:00:00"/>
    <x v="0"/>
    <n v="1"/>
    <x v="3"/>
    <x v="10"/>
    <x v="0"/>
    <s v="Entire home/apt"/>
    <n v="2"/>
    <m/>
    <n v="150.01249999999999"/>
    <n v="2"/>
    <n v="3"/>
    <n v="0"/>
    <n v="2"/>
    <n v="6"/>
    <x v="54"/>
    <x v="1592"/>
    <x v="75"/>
    <s v="f"/>
    <n v="1"/>
    <n v="0.14000000000000001"/>
    <n v="0.14000000000000001"/>
    <x v="97"/>
    <s v="Ludwigsvorstadt-IsarvorstadtEntire home/apt2"/>
    <s v="Entire rental unitEntire home/aptLudwigsvorstadt-Isarvorstadt"/>
    <s v="Ludwigsvorstadt-IsarvorstadtEntire rental unitEntire home/apt2"/>
  </r>
  <r>
    <x v="4620"/>
    <s v="Zimmer in Milbertshofen"/>
    <x v="3705"/>
    <x v="397"/>
    <s v="2020"/>
    <d v="2020-08-12T00:00:00"/>
    <x v="0"/>
    <n v="1"/>
    <x v="1"/>
    <x v="19"/>
    <x v="2"/>
    <s v="Private room"/>
    <n v="2"/>
    <m/>
    <n v="74.862068965517238"/>
    <n v="4"/>
    <n v="20"/>
    <n v="101"/>
    <n v="1"/>
    <n v="0"/>
    <x v="54"/>
    <x v="0"/>
    <x v="41"/>
    <s v="f"/>
    <n v="1"/>
    <n v="0.06"/>
    <n v="0.06"/>
    <x v="42"/>
    <s v="Milbertshofen-Am HartPrivate room2"/>
    <s v="Private room in rental unitPrivate roomMilbertshofen-Am Hart"/>
    <s v="Milbertshofen-Am HartPrivate room in rental unitPrivate room2"/>
  </r>
  <r>
    <x v="4621"/>
    <s v="Apartment in the center"/>
    <x v="3706"/>
    <x v="1736"/>
    <s v="2014"/>
    <d v="2014-07-22T00:00:00"/>
    <x v="0"/>
    <n v="2"/>
    <x v="9"/>
    <x v="2"/>
    <x v="0"/>
    <s v="Entire home/apt"/>
    <n v="2"/>
    <n v="136"/>
    <n v="136"/>
    <n v="5"/>
    <n v="300"/>
    <n v="156"/>
    <n v="4"/>
    <n v="40"/>
    <x v="497"/>
    <x v="657"/>
    <x v="41"/>
    <s v="f"/>
    <n v="2"/>
    <n v="0.52"/>
    <n v="0.52"/>
    <x v="42"/>
    <s v="MaxvorstadtEntire home/apt2"/>
    <s v="Entire rental unitEntire home/aptMaxvorstadt"/>
    <s v="MaxvorstadtEntire rental unitEntire home/apt2"/>
  </r>
  <r>
    <x v="4622"/>
    <s v="Bedroom next to the Wiesn (Oktoberfest)"/>
    <x v="3707"/>
    <x v="1737"/>
    <s v="2017"/>
    <d v="2017-04-23T00:00:00"/>
    <x v="0"/>
    <n v="1"/>
    <x v="1"/>
    <x v="11"/>
    <x v="2"/>
    <s v="Private room"/>
    <n v="2"/>
    <n v="205"/>
    <n v="205"/>
    <n v="2"/>
    <n v="365"/>
    <n v="86"/>
    <n v="5"/>
    <n v="18"/>
    <x v="1180"/>
    <x v="1667"/>
    <x v="6"/>
    <s v="f"/>
    <n v="1"/>
    <n v="0.28000000000000003"/>
    <n v="0.28000000000000003"/>
    <x v="6"/>
    <s v="SendlingPrivate room2"/>
    <s v="Private room in rental unitPrivate roomSendling"/>
    <s v="SendlingPrivate room in rental unitPrivate room2"/>
  </r>
  <r>
    <x v="4623"/>
    <s v="Premium Wohnung zentral an der ruhigen Isar"/>
    <x v="3708"/>
    <x v="210"/>
    <s v="2017"/>
    <d v="2017-08-25T00:00:00"/>
    <x v="0"/>
    <n v="1"/>
    <x v="3"/>
    <x v="14"/>
    <x v="0"/>
    <s v="Entire home/apt"/>
    <n v="4"/>
    <n v="360"/>
    <n v="360"/>
    <n v="1"/>
    <n v="365"/>
    <n v="170"/>
    <n v="22"/>
    <n v="102"/>
    <x v="1181"/>
    <x v="1668"/>
    <x v="3"/>
    <s v="f"/>
    <n v="1"/>
    <n v="1.22"/>
    <n v="1.22"/>
    <x v="3"/>
    <s v="Untergiesing-HarlachingEntire home/apt4"/>
    <s v="Entire rental unitEntire home/aptUntergiesing-Harlaching"/>
    <s v="Untergiesing-HarlachingEntire rental unitEntire home/apt4"/>
  </r>
  <r>
    <x v="4624"/>
    <s v="5-Zimmer Dachgescho√üwohnung"/>
    <x v="3709"/>
    <x v="711"/>
    <s v="2016"/>
    <d v="2016-06-27T00:00:00"/>
    <x v="0"/>
    <n v="1"/>
    <x v="3"/>
    <x v="7"/>
    <x v="0"/>
    <s v="Entire home/apt"/>
    <n v="6"/>
    <m/>
    <n v="403.85714285714283"/>
    <n v="3"/>
    <n v="365"/>
    <n v="0"/>
    <n v="17"/>
    <n v="72"/>
    <x v="54"/>
    <x v="1669"/>
    <x v="12"/>
    <s v="f"/>
    <n v="1"/>
    <n v="0.94"/>
    <n v="0.94"/>
    <x v="12"/>
    <s v="Schwanthalerh√∂heEntire home/apt6"/>
    <s v="Entire rental unitEntire home/aptSchwanthalerh√∂he"/>
    <s v="Schwanthalerh√∂heEntire rental unitEntire home/apt6"/>
  </r>
  <r>
    <x v="4625"/>
    <s v="Maxvorstadt Apartment - 4 Personen"/>
    <x v="3710"/>
    <x v="440"/>
    <s v="2015"/>
    <d v="2015-06-16T00:00:00"/>
    <x v="0"/>
    <n v="1"/>
    <x v="2"/>
    <x v="2"/>
    <x v="0"/>
    <s v="Entire home/apt"/>
    <n v="4"/>
    <m/>
    <n v="217.40579710144928"/>
    <n v="1"/>
    <n v="365"/>
    <n v="0"/>
    <n v="3"/>
    <n v="0"/>
    <x v="54"/>
    <x v="0"/>
    <x v="41"/>
    <s v="f"/>
    <n v="1"/>
    <n v="0.17"/>
    <n v="0.17"/>
    <x v="42"/>
    <s v="MaxvorstadtEntire home/apt4"/>
    <s v="Entire rental unitEntire home/aptMaxvorstadt"/>
    <s v="MaxvorstadtEntire rental unitEntire home/apt4"/>
  </r>
  <r>
    <x v="4626"/>
    <s v="Bright Room close to BMW &amp; City"/>
    <x v="3711"/>
    <x v="130"/>
    <s v="2023"/>
    <d v="2023-09-10T00:00:00"/>
    <x v="0"/>
    <n v="1"/>
    <x v="3"/>
    <x v="5"/>
    <x v="2"/>
    <s v="Private room"/>
    <n v="2"/>
    <n v="62"/>
    <n v="62"/>
    <n v="1"/>
    <n v="365"/>
    <n v="45"/>
    <n v="111"/>
    <n v="255"/>
    <x v="706"/>
    <x v="945"/>
    <x v="2"/>
    <s v="f"/>
    <n v="1"/>
    <n v="6.04"/>
    <n v="6.04"/>
    <x v="2"/>
    <s v="Schwabing-WestPrivate room2"/>
    <s v="Private room in rental unitPrivate roomSchwabing-West"/>
    <s v="Schwabing-WestPrivate room in rental unitPrivate room2"/>
  </r>
  <r>
    <x v="4627"/>
    <s v="Wonderful apartment in Munich"/>
    <x v="3712"/>
    <x v="1738"/>
    <s v="2014"/>
    <d v="2014-04-17T00:00:00"/>
    <x v="0"/>
    <n v="1"/>
    <x v="3"/>
    <x v="5"/>
    <x v="0"/>
    <s v="Entire home/apt"/>
    <n v="4"/>
    <m/>
    <n v="190.10204081632654"/>
    <n v="2"/>
    <n v="60"/>
    <n v="0"/>
    <n v="1"/>
    <n v="0"/>
    <x v="54"/>
    <x v="0"/>
    <x v="41"/>
    <s v="f"/>
    <n v="1"/>
    <n v="0.06"/>
    <n v="0.06"/>
    <x v="42"/>
    <s v="Schwabing-WestEntire home/apt4"/>
    <s v="Entire rental unitEntire home/aptSchwabing-West"/>
    <s v="Schwabing-WestEntire rental unitEntire home/apt4"/>
  </r>
  <r>
    <x v="4628"/>
    <s v="Wohn-/Schlafm√∂glichkeit"/>
    <x v="3713"/>
    <x v="1739"/>
    <s v="2023"/>
    <d v="2023-09-06T00:00:00"/>
    <x v="0"/>
    <n v="1"/>
    <x v="3"/>
    <x v="13"/>
    <x v="2"/>
    <s v="Private room"/>
    <n v="2"/>
    <n v="68"/>
    <n v="68"/>
    <n v="4"/>
    <n v="20"/>
    <n v="358"/>
    <n v="1"/>
    <n v="0"/>
    <x v="0"/>
    <x v="0"/>
    <x v="41"/>
    <s v="f"/>
    <n v="1"/>
    <n v="0.06"/>
    <n v="0.06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629"/>
    <s v="Tiny Apartment Theresienwiese"/>
    <x v="3714"/>
    <x v="137"/>
    <s v="2016"/>
    <d v="2016-09-15T00:00:00"/>
    <x v="0"/>
    <n v="1"/>
    <x v="3"/>
    <x v="10"/>
    <x v="0"/>
    <s v="Entire home/apt"/>
    <n v="2"/>
    <m/>
    <n v="150.01249999999999"/>
    <n v="1"/>
    <n v="30"/>
    <n v="0"/>
    <n v="3"/>
    <n v="18"/>
    <x v="54"/>
    <x v="599"/>
    <x v="41"/>
    <s v="f"/>
    <n v="1"/>
    <n v="0.52"/>
    <n v="0.52"/>
    <x v="42"/>
    <s v="Ludwigsvorstadt-IsarvorstadtEntire home/apt2"/>
    <s v="Entire rental unitEntire home/aptLudwigsvorstadt-Isarvorstadt"/>
    <s v="Ludwigsvorstadt-IsarvorstadtEntire rental unitEntire home/apt2"/>
  </r>
  <r>
    <x v="4630"/>
    <s v="Helle 2 Zimmer Wohnung mit Rooftop Pool"/>
    <x v="3715"/>
    <x v="87"/>
    <s v="2013"/>
    <d v="2013-06-04T00:00:00"/>
    <x v="0"/>
    <n v="1"/>
    <x v="2"/>
    <x v="4"/>
    <x v="0"/>
    <s v="Entire home/apt"/>
    <n v="2"/>
    <m/>
    <n v="119.5609756097561"/>
    <n v="1"/>
    <n v="365"/>
    <n v="0"/>
    <n v="6"/>
    <n v="0"/>
    <x v="54"/>
    <x v="0"/>
    <x v="53"/>
    <s v="f"/>
    <n v="1"/>
    <n v="0.33"/>
    <n v="0.33"/>
    <x v="56"/>
    <s v="Sendling-WestparkEntire home/apt2"/>
    <s v="Entire rental unitEntire home/aptSendling-Westpark"/>
    <s v="Sendling-WestparkEntire rental unitEntire home/apt2"/>
  </r>
  <r>
    <x v="4631"/>
    <s v="Maisonette next to Octoberfest"/>
    <x v="3716"/>
    <x v="1740"/>
    <s v="2022"/>
    <d v="2022-08-29T00:00:00"/>
    <x v="0"/>
    <n v="1"/>
    <x v="3"/>
    <x v="7"/>
    <x v="0"/>
    <s v="Entire home/apt"/>
    <n v="4"/>
    <n v="450"/>
    <n v="450"/>
    <n v="1"/>
    <n v="23"/>
    <n v="129"/>
    <n v="5"/>
    <n v="12"/>
    <x v="564"/>
    <x v="746"/>
    <x v="35"/>
    <s v="f"/>
    <n v="1"/>
    <n v="0.27"/>
    <n v="0.27"/>
    <x v="35"/>
    <s v="Schwanthalerh√∂heEntire home/apt4"/>
    <s v="Entire rental unitEntire home/aptSchwanthalerh√∂he"/>
    <s v="Schwanthalerh√∂heEntire rental unitEntire home/apt4"/>
  </r>
  <r>
    <x v="4632"/>
    <s v="The closest to the Oktoberfest!"/>
    <x v="3717"/>
    <x v="1712"/>
    <s v="2023"/>
    <d v="2023-09-11T00:00:00"/>
    <x v="0"/>
    <n v="2"/>
    <x v="2"/>
    <x v="10"/>
    <x v="2"/>
    <s v="Private room"/>
    <n v="3"/>
    <m/>
    <n v="163.875"/>
    <n v="1"/>
    <n v="30"/>
    <n v="0"/>
    <n v="4"/>
    <n v="0"/>
    <x v="54"/>
    <x v="0"/>
    <x v="24"/>
    <s v="f"/>
    <n v="1"/>
    <n v="0.22"/>
    <n v="0.22"/>
    <x v="24"/>
    <s v="Ludwigsvorstadt-IsarvorstadtPrivate room3"/>
    <s v="Private room in rental unitPrivate roomLudwigsvorstadt-Isarvorstadt"/>
    <s v="Ludwigsvorstadt-IsarvorstadtPrivate room in rental unitPrivate room3"/>
  </r>
  <r>
    <x v="4633"/>
    <s v="Ruhige und helle 2 Zimmerwhg."/>
    <x v="3718"/>
    <x v="82"/>
    <s v="2015"/>
    <d v="2015-03-01T00:00:00"/>
    <x v="0"/>
    <n v="1"/>
    <x v="2"/>
    <x v="11"/>
    <x v="0"/>
    <s v="Entire home/apt"/>
    <n v="2"/>
    <m/>
    <n v="134.39024390243901"/>
    <n v="7"/>
    <n v="14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4634"/>
    <s v="cosy place at the Theresienwiese"/>
    <x v="3719"/>
    <x v="1741"/>
    <s v="2017"/>
    <d v="2017-12-31T00:00:00"/>
    <x v="0"/>
    <n v="1"/>
    <x v="3"/>
    <x v="7"/>
    <x v="4"/>
    <s v="Private room"/>
    <n v="2"/>
    <n v="264"/>
    <n v="264"/>
    <n v="2"/>
    <n v="7"/>
    <n v="88"/>
    <n v="2"/>
    <n v="6"/>
    <x v="104"/>
    <x v="112"/>
    <x v="41"/>
    <s v="f"/>
    <n v="1"/>
    <n v="0.11"/>
    <n v="0.11"/>
    <x v="42"/>
    <s v="Schwanthalerh√∂hePrivate room2"/>
    <s v="Private room in condoPrivate roomSchwanthalerh√∂he"/>
    <s v="Schwanthalerh√∂hePrivate room in condoPrivate room2"/>
  </r>
  <r>
    <x v="4635"/>
    <s v="Studio flat"/>
    <x v="3720"/>
    <x v="1742"/>
    <s v="2016"/>
    <d v="2016-02-05T00:00:00"/>
    <x v="0"/>
    <n v="1"/>
    <x v="3"/>
    <x v="12"/>
    <x v="0"/>
    <s v="Entire home/apt"/>
    <n v="2"/>
    <n v="106"/>
    <n v="106"/>
    <n v="1"/>
    <n v="5"/>
    <n v="79"/>
    <n v="13"/>
    <n v="42"/>
    <x v="1182"/>
    <x v="1670"/>
    <x v="47"/>
    <s v="f"/>
    <n v="1"/>
    <n v="0.72"/>
    <n v="0.72"/>
    <x v="48"/>
    <s v="Ramersdorf-PerlachEntire home/apt2"/>
    <s v="Entire rental unitEntire home/aptRamersdorf-Perlach"/>
    <s v="Ramersdorf-PerlachEntire rental unitEntire home/apt2"/>
  </r>
  <r>
    <x v="4636"/>
    <s v="appartement with large terace"/>
    <x v="3721"/>
    <x v="1743"/>
    <s v="2022"/>
    <d v="2022-11-07T00:00:00"/>
    <x v="0"/>
    <n v="1"/>
    <x v="3"/>
    <x v="0"/>
    <x v="0"/>
    <s v="Entire home/apt"/>
    <n v="6"/>
    <n v="164"/>
    <n v="164"/>
    <n v="1"/>
    <n v="365"/>
    <n v="204"/>
    <n v="3"/>
    <n v="0"/>
    <x v="0"/>
    <x v="0"/>
    <x v="99"/>
    <s v="f"/>
    <n v="1"/>
    <n v="0.17"/>
    <n v="0.17"/>
    <x v="192"/>
    <s v="HadernEntire home/apt6"/>
    <s v="Entire rental unitEntire home/aptHadern"/>
    <s v="HadernEntire rental unitEntire home/apt6"/>
  </r>
  <r>
    <x v="4637"/>
    <s v="Cosy Cat Palace"/>
    <x v="3722"/>
    <x v="549"/>
    <s v="2014"/>
    <d v="2014-11-07T00:00:00"/>
    <x v="0"/>
    <n v="1"/>
    <x v="3"/>
    <x v="15"/>
    <x v="0"/>
    <s v="Entire home/apt"/>
    <n v="2"/>
    <m/>
    <n v="126.88235294117646"/>
    <n v="4"/>
    <n v="365"/>
    <n v="0"/>
    <n v="6"/>
    <n v="18"/>
    <x v="54"/>
    <x v="1671"/>
    <x v="56"/>
    <s v="f"/>
    <n v="1"/>
    <n v="0.34"/>
    <n v="0.34"/>
    <x v="63"/>
    <s v="ObergiesingEntire home/apt2"/>
    <s v="Entire rental unitEntire home/aptObergiesing"/>
    <s v="ObergiesingEntire rental unitEntire home/apt2"/>
  </r>
  <r>
    <x v="4638"/>
    <s v="Studio-Apartment"/>
    <x v="3723"/>
    <x v="1744"/>
    <s v="2023"/>
    <d v="2023-09-11T00:00:00"/>
    <x v="0"/>
    <n v="1"/>
    <x v="3"/>
    <x v="2"/>
    <x v="0"/>
    <s v="Entire home/apt"/>
    <n v="2"/>
    <m/>
    <n v="136.95041322314049"/>
    <n v="2"/>
    <n v="7"/>
    <n v="0"/>
    <n v="1"/>
    <n v="0"/>
    <x v="54"/>
    <x v="0"/>
    <x v="41"/>
    <s v="t"/>
    <n v="1"/>
    <n v="0.06"/>
    <n v="0.06"/>
    <x v="42"/>
    <s v="MaxvorstadtEntire home/apt2"/>
    <s v="Entire rental unitEntire home/aptMaxvorstadt"/>
    <s v="MaxvorstadtEntire rental unitEntire home/apt2"/>
  </r>
  <r>
    <x v="4639"/>
    <s v="Appartement in zentraler Lage"/>
    <x v="3724"/>
    <x v="14"/>
    <s v="2023"/>
    <d v="2023-09-11T00:00:00"/>
    <x v="0"/>
    <n v="1"/>
    <x v="3"/>
    <x v="3"/>
    <x v="0"/>
    <s v="Entire home/apt"/>
    <n v="3"/>
    <m/>
    <n v="109"/>
    <n v="3"/>
    <n v="42"/>
    <n v="0"/>
    <n v="1"/>
    <n v="0"/>
    <x v="54"/>
    <x v="0"/>
    <x v="43"/>
    <s v="t"/>
    <n v="1"/>
    <n v="0.06"/>
    <n v="0.06"/>
    <x v="44"/>
    <s v="Pasing-ObermenzingEntire home/apt3"/>
    <s v="Entire rental unitEntire home/aptPasing-Obermenzing"/>
    <s v="Pasing-ObermenzingEntire rental unitEntire home/apt3"/>
  </r>
  <r>
    <x v="4640"/>
    <s v="Spacious apartment in central Munich"/>
    <x v="3725"/>
    <x v="774"/>
    <s v="2015"/>
    <d v="2015-03-08T00:00:00"/>
    <x v="0"/>
    <n v="1"/>
    <x v="3"/>
    <x v="9"/>
    <x v="0"/>
    <s v="Entire home/apt"/>
    <n v="4"/>
    <m/>
    <n v="220.55813953488371"/>
    <n v="4"/>
    <n v="365"/>
    <n v="0"/>
    <n v="0"/>
    <n v="0"/>
    <x v="54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4641"/>
    <s v="Large room in Obergiesing flat"/>
    <x v="3726"/>
    <x v="1745"/>
    <s v="2016"/>
    <d v="2016-09-15T00:00:00"/>
    <x v="0"/>
    <n v="2"/>
    <x v="2"/>
    <x v="15"/>
    <x v="2"/>
    <s v="Private room"/>
    <n v="2"/>
    <m/>
    <n v="70.078947368421055"/>
    <n v="1"/>
    <n v="15"/>
    <n v="0"/>
    <n v="11"/>
    <n v="24"/>
    <x v="54"/>
    <x v="1672"/>
    <x v="41"/>
    <s v="f"/>
    <n v="2"/>
    <n v="0.61"/>
    <n v="0.61"/>
    <x v="42"/>
    <s v="ObergiesingPrivate room2"/>
    <s v="Private room in rental unitPrivate roomObergiesing"/>
    <s v="ObergiesingPrivate room in rental unitPrivate room2"/>
  </r>
  <r>
    <x v="4642"/>
    <s v="Zimmer in Giesing"/>
    <x v="3727"/>
    <x v="262"/>
    <s v="2018"/>
    <d v="2018-08-09T00:00:00"/>
    <x v="0"/>
    <n v="1"/>
    <x v="3"/>
    <x v="14"/>
    <x v="2"/>
    <s v="Private room"/>
    <n v="2"/>
    <m/>
    <n v="78.954545454545453"/>
    <n v="2"/>
    <n v="30"/>
    <n v="0"/>
    <n v="8"/>
    <n v="12"/>
    <x v="54"/>
    <x v="1673"/>
    <x v="41"/>
    <s v="f"/>
    <n v="1"/>
    <n v="0.44"/>
    <n v="0.44"/>
    <x v="42"/>
    <s v="Untergiesing-HarlachingPrivate room2"/>
    <s v="Private room in rental unitPrivate roomUntergiesing-Harlaching"/>
    <s v="Untergiesing-HarlachingPrivate room in rental unitPrivate room2"/>
  </r>
  <r>
    <x v="4643"/>
    <s v="Idyllisches Reihenhaus"/>
    <x v="3728"/>
    <x v="122"/>
    <s v="2021"/>
    <d v="2021-09-02T00:00:00"/>
    <x v="0"/>
    <n v="1"/>
    <x v="3"/>
    <x v="12"/>
    <x v="1"/>
    <s v="Private room"/>
    <n v="2"/>
    <n v="61"/>
    <n v="61"/>
    <n v="1"/>
    <n v="5"/>
    <n v="48"/>
    <n v="9"/>
    <n v="18"/>
    <x v="1183"/>
    <x v="1674"/>
    <x v="13"/>
    <s v="f"/>
    <n v="1"/>
    <n v="0.49"/>
    <n v="0.49"/>
    <x v="13"/>
    <s v="Ramersdorf-PerlachPrivate room2"/>
    <s v="Private room in homePrivate roomRamersdorf-Perlach"/>
    <s v="Ramersdorf-PerlachPrivate room in homePrivate room2"/>
  </r>
  <r>
    <x v="4644"/>
    <s v="Cozy room in apartment"/>
    <x v="3729"/>
    <x v="1746"/>
    <s v="2019"/>
    <d v="2019-07-26T00:00:00"/>
    <x v="0"/>
    <n v="1"/>
    <x v="3"/>
    <x v="8"/>
    <x v="2"/>
    <s v="Private room"/>
    <n v="2"/>
    <n v="108"/>
    <n v="108"/>
    <n v="1"/>
    <n v="365"/>
    <n v="269"/>
    <n v="0"/>
    <n v="0"/>
    <x v="0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4645"/>
    <s v="Apartment 10 min from City Center(Marienplatz)"/>
    <x v="3730"/>
    <x v="532"/>
    <s v="2023"/>
    <d v="2023-05-23T00:00:00"/>
    <x v="0"/>
    <n v="3"/>
    <x v="1"/>
    <x v="11"/>
    <x v="0"/>
    <s v="Entire home/apt"/>
    <n v="5"/>
    <n v="203"/>
    <n v="203"/>
    <n v="2"/>
    <n v="14"/>
    <n v="166"/>
    <n v="8"/>
    <n v="48"/>
    <x v="1184"/>
    <x v="1675"/>
    <x v="41"/>
    <s v="f"/>
    <n v="3"/>
    <n v="1.36"/>
    <n v="1.36"/>
    <x v="42"/>
    <s v="SendlingEntire home/apt5"/>
    <s v="Entire rental unitEntire home/aptSendling"/>
    <s v="SendlingEntire rental unitEntire home/apt5"/>
  </r>
  <r>
    <x v="4646"/>
    <s v="Bedroom 10 min from City Center(Marienplatz)"/>
    <x v="3730"/>
    <x v="532"/>
    <s v="2023"/>
    <d v="2023-05-23T00:00:00"/>
    <x v="0"/>
    <n v="3"/>
    <x v="1"/>
    <x v="11"/>
    <x v="2"/>
    <s v="Private room"/>
    <n v="2"/>
    <n v="51"/>
    <n v="51"/>
    <n v="2"/>
    <n v="120"/>
    <n v="284"/>
    <n v="28"/>
    <n v="120"/>
    <x v="49"/>
    <x v="49"/>
    <x v="12"/>
    <s v="f"/>
    <n v="3"/>
    <n v="1.55"/>
    <n v="1.55"/>
    <x v="12"/>
    <s v="SendlingPrivate room2"/>
    <s v="Private room in rental unitPrivate roomSendling"/>
    <s v="SendlingPrivate room in rental unitPrivate room2"/>
  </r>
  <r>
    <x v="4647"/>
    <s v="Apartment N√§he S+U Bahn, Bus"/>
    <x v="3731"/>
    <x v="1747"/>
    <s v="2023"/>
    <d v="2023-09-07T00:00:00"/>
    <x v="0"/>
    <n v="1"/>
    <x v="2"/>
    <x v="22"/>
    <x v="0"/>
    <s v="Entire home/apt"/>
    <n v="3"/>
    <m/>
    <n v="102.8"/>
    <n v="3"/>
    <n v="18"/>
    <n v="0"/>
    <n v="0"/>
    <n v="0"/>
    <x v="54"/>
    <x v="0"/>
    <x v="38"/>
    <s v="f"/>
    <n v="1"/>
    <n v="1.4687179487179496"/>
    <m/>
    <x v="107"/>
    <s v="MoosachEntire home/apt3"/>
    <s v="Entire rental unitEntire home/aptMoosach"/>
    <s v="MoosachEntire rental unitEntire home/apt3"/>
  </r>
  <r>
    <x v="4648"/>
    <s v="Traumloft nahe sch√∂nem G√§rtnerplatz"/>
    <x v="3732"/>
    <x v="1678"/>
    <s v="2017"/>
    <d v="2017-05-08T00:00:00"/>
    <x v="0"/>
    <n v="2"/>
    <x v="1"/>
    <x v="10"/>
    <x v="0"/>
    <s v="Entire home/apt"/>
    <n v="4"/>
    <n v="101"/>
    <n v="101"/>
    <n v="4.5"/>
    <n v="365"/>
    <n v="2"/>
    <n v="14"/>
    <n v="140"/>
    <x v="1185"/>
    <x v="1255"/>
    <x v="9"/>
    <s v="f"/>
    <n v="2"/>
    <n v="1.79"/>
    <n v="1.79"/>
    <x v="9"/>
    <s v="Ludwigsvorstadt-IsarvorstadtEntire home/apt4"/>
    <s v="Entire rental unitEntire home/aptLudwigsvorstadt-Isarvorstadt"/>
    <s v="Ludwigsvorstadt-IsarvorstadtEntire rental unitEntire home/apt4"/>
  </r>
  <r>
    <x v="4649"/>
    <s v="2 Zimmer Whg. Laim (direkt U5)"/>
    <x v="3733"/>
    <x v="1748"/>
    <s v="2023"/>
    <d v="2023-09-11T00:00:00"/>
    <x v="0"/>
    <n v="1"/>
    <x v="3"/>
    <x v="21"/>
    <x v="0"/>
    <s v="Entire home/apt"/>
    <n v="2"/>
    <n v="225"/>
    <n v="225"/>
    <n v="2"/>
    <n v="105"/>
    <n v="2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4650"/>
    <s v="Room with Balcony in Schwabing"/>
    <x v="3734"/>
    <x v="386"/>
    <s v="2016"/>
    <d v="2016-07-27T00:00:00"/>
    <x v="0"/>
    <n v="1"/>
    <x v="2"/>
    <x v="16"/>
    <x v="2"/>
    <s v="Private room"/>
    <n v="2"/>
    <m/>
    <n v="102.57142857142857"/>
    <n v="2"/>
    <n v="7"/>
    <n v="0"/>
    <n v="1"/>
    <n v="0"/>
    <x v="54"/>
    <x v="0"/>
    <x v="43"/>
    <s v="f"/>
    <n v="1"/>
    <n v="0.06"/>
    <n v="0.06"/>
    <x v="44"/>
    <s v="Schwabing-FreimannPrivate room2"/>
    <s v="Private room in rental unitPrivate roomSchwabing-Freimann"/>
    <s v="Schwabing-FreimannPrivate room in rental unitPrivate room2"/>
  </r>
  <r>
    <x v="4651"/>
    <s v="Charmante neue 2-Zi-Whg n√§he Olympiapark"/>
    <x v="3735"/>
    <x v="1749"/>
    <s v="2023"/>
    <d v="2023-09-11T00:00:00"/>
    <x v="0"/>
    <n v="1"/>
    <x v="3"/>
    <x v="19"/>
    <x v="0"/>
    <s v="Entire home/apt"/>
    <n v="3"/>
    <m/>
    <n v="181.92857142857142"/>
    <n v="3"/>
    <n v="30"/>
    <n v="0"/>
    <n v="4"/>
    <n v="12"/>
    <x v="54"/>
    <x v="1676"/>
    <x v="24"/>
    <s v="f"/>
    <n v="1"/>
    <n v="0.22"/>
    <n v="0.22"/>
    <x v="24"/>
    <s v="Milbertshofen-Am HartEntire home/apt3"/>
    <s v="Entire rental unitEntire home/aptMilbertshofen-Am Hart"/>
    <s v="Milbertshofen-Am HartEntire rental unitEntire home/apt3"/>
  </r>
  <r>
    <x v="4652"/>
    <s v="Sonniges Zimmer an der Theresienwiese"/>
    <x v="3736"/>
    <x v="240"/>
    <s v="2016"/>
    <d v="2016-02-11T00:00:00"/>
    <x v="0"/>
    <n v="1"/>
    <x v="3"/>
    <x v="7"/>
    <x v="18"/>
    <s v="Shared room"/>
    <n v="2"/>
    <n v="63"/>
    <n v="63"/>
    <n v="1"/>
    <n v="2"/>
    <n v="42"/>
    <n v="16"/>
    <n v="48"/>
    <x v="141"/>
    <x v="160"/>
    <x v="24"/>
    <s v="f"/>
    <n v="1"/>
    <n v="0.87"/>
    <n v="0.87"/>
    <x v="24"/>
    <s v="Schwanthalerh√∂heShared room2"/>
    <s v="Shared room in rental unitShared roomSchwanthalerh√∂he"/>
    <s v="Schwanthalerh√∂heShared room in rental unitShared room2"/>
  </r>
  <r>
    <x v="4653"/>
    <s v="1zimmer Wohnung"/>
    <x v="3737"/>
    <x v="1750"/>
    <s v="2021"/>
    <d v="2021-05-28T00:00:00"/>
    <x v="0"/>
    <n v="1"/>
    <x v="3"/>
    <x v="5"/>
    <x v="0"/>
    <s v="Entire home/apt"/>
    <n v="2"/>
    <n v="360"/>
    <n v="360"/>
    <n v="1"/>
    <n v="365"/>
    <n v="270"/>
    <n v="0"/>
    <n v="0"/>
    <x v="0"/>
    <x v="0"/>
    <x v="38"/>
    <s v="t"/>
    <n v="1"/>
    <n v="0.66483568075117372"/>
    <m/>
    <x v="112"/>
    <s v="Schwabing-WestEntire home/apt2"/>
    <s v="Entire rental unitEntire home/aptSchwabing-West"/>
    <s v="Schwabing-WestEntire rental unitEntire home/apt2"/>
  </r>
  <r>
    <x v="4654"/>
    <s v="Sunny Apartment in Schwabing"/>
    <x v="3738"/>
    <x v="532"/>
    <s v="2013"/>
    <d v="2013-02-12T00:00:00"/>
    <x v="1"/>
    <n v="1"/>
    <x v="3"/>
    <x v="5"/>
    <x v="0"/>
    <s v="Entire home/apt"/>
    <n v="2"/>
    <n v="110"/>
    <n v="110"/>
    <n v="4.4000000000000004"/>
    <n v="28"/>
    <n v="18"/>
    <n v="10"/>
    <n v="50"/>
    <x v="1186"/>
    <x v="1677"/>
    <x v="6"/>
    <s v="f"/>
    <n v="1"/>
    <n v="0.55000000000000004"/>
    <n v="0.55000000000000004"/>
    <x v="6"/>
    <s v="Schwabing-WestEntire home/apt2"/>
    <s v="Entire rental unitEntire home/aptSchwabing-West"/>
    <s v="Schwabing-WestEntire rental unitEntire home/apt2"/>
  </r>
  <r>
    <x v="4655"/>
    <s v="Sch√∂ne 2-Zimmer Wohnung in Solln mit S√ºdbalkon"/>
    <x v="3739"/>
    <x v="172"/>
    <s v="2023"/>
    <d v="2023-09-06T00:00:00"/>
    <x v="0"/>
    <n v="1"/>
    <x v="3"/>
    <x v="13"/>
    <x v="0"/>
    <s v="Entire home/apt"/>
    <n v="2"/>
    <n v="81"/>
    <n v="81"/>
    <n v="3"/>
    <n v="365"/>
    <n v="93"/>
    <n v="3"/>
    <n v="12"/>
    <x v="367"/>
    <x v="471"/>
    <x v="41"/>
    <s v="f"/>
    <n v="1"/>
    <n v="0.24"/>
    <n v="0.24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656"/>
    <s v="Wundersch√∂ne Altbauwohnung in Neuhausen"/>
    <x v="3740"/>
    <x v="342"/>
    <s v="2015"/>
    <d v="2015-07-23T00:00:00"/>
    <x v="0"/>
    <n v="1"/>
    <x v="0"/>
    <x v="6"/>
    <x v="2"/>
    <s v="Private room"/>
    <n v="2"/>
    <n v="86"/>
    <n v="86"/>
    <n v="1"/>
    <n v="365"/>
    <n v="246"/>
    <n v="11"/>
    <n v="60"/>
    <x v="1086"/>
    <x v="1529"/>
    <x v="18"/>
    <s v="f"/>
    <n v="1"/>
    <n v="0.62"/>
    <n v="0.62"/>
    <x v="18"/>
    <s v="Neuhausen-NymphenburgPrivate room2"/>
    <s v="Private room in rental unitPrivate roomNeuhausen-Nymphenburg"/>
    <s v="Neuhausen-NymphenburgPrivate room in rental unitPrivate room2"/>
  </r>
  <r>
    <x v="4657"/>
    <s v="Zentrale 1,5 Zi.-Whg f√ºr Langzeitmieter*innen"/>
    <x v="3741"/>
    <x v="1751"/>
    <s v="2023"/>
    <d v="2023-09-12T00:00:00"/>
    <x v="0"/>
    <n v="1"/>
    <x v="3"/>
    <x v="6"/>
    <x v="0"/>
    <s v="Entire home/apt"/>
    <n v="2"/>
    <n v="100"/>
    <n v="100"/>
    <n v="150"/>
    <n v="1125"/>
    <n v="232"/>
    <n v="12"/>
    <n v="0"/>
    <x v="0"/>
    <x v="0"/>
    <x v="73"/>
    <s v="f"/>
    <n v="1"/>
    <n v="0.71"/>
    <n v="0.71"/>
    <x v="87"/>
    <s v="Neuhausen-NymphenburgEntire home/apt2"/>
    <s v="Entire rental unitEntire home/aptNeuhausen-Nymphenburg"/>
    <s v="Neuhausen-NymphenburgEntire rental unitEntire home/apt2"/>
  </r>
  <r>
    <x v="4658"/>
    <s v="Gem√ºtliches 1 person Zimmer in M√ºnchen Zentrum"/>
    <x v="3414"/>
    <x v="1639"/>
    <s v="2017"/>
    <d v="2017-01-21T00:00:00"/>
    <x v="0"/>
    <n v="4"/>
    <x v="7"/>
    <x v="12"/>
    <x v="2"/>
    <s v="Private room"/>
    <n v="1"/>
    <n v="43"/>
    <n v="43"/>
    <n v="1"/>
    <n v="365"/>
    <n v="248"/>
    <n v="107"/>
    <n v="255"/>
    <x v="470"/>
    <x v="619"/>
    <x v="10"/>
    <s v="t"/>
    <n v="4"/>
    <n v="5.86"/>
    <n v="5.86"/>
    <x v="10"/>
    <s v="Ramersdorf-PerlachPrivate room1"/>
    <s v="Private room in rental unitPrivate roomRamersdorf-Perlach"/>
    <s v="Ramersdorf-PerlachPrivate room in rental unitPrivate room1"/>
  </r>
  <r>
    <x v="4659"/>
    <s v="Spacious 2-Story Apt with Direct Access to Center"/>
    <x v="3742"/>
    <x v="1752"/>
    <s v="2018"/>
    <d v="2018-07-11T00:00:00"/>
    <x v="1"/>
    <n v="1"/>
    <x v="3"/>
    <x v="8"/>
    <x v="0"/>
    <s v="Entire home/apt"/>
    <n v="9"/>
    <n v="226"/>
    <n v="226"/>
    <n v="2.5"/>
    <n v="120"/>
    <n v="179"/>
    <n v="73"/>
    <n v="255"/>
    <x v="1187"/>
    <x v="1678"/>
    <x v="32"/>
    <s v="f"/>
    <n v="1"/>
    <n v="4.03"/>
    <n v="4.03"/>
    <x v="32"/>
    <s v="BogenhausenEntire home/apt9"/>
    <s v="Entire rental unitEntire home/aptBogenhausen"/>
    <s v="BogenhausenEntire rental unitEntire home/apt9"/>
  </r>
  <r>
    <x v="4660"/>
    <s v="Cozy room in beautiful flat"/>
    <x v="3743"/>
    <x v="426"/>
    <s v="2014"/>
    <d v="2014-09-14T00:00:00"/>
    <x v="0"/>
    <n v="1"/>
    <x v="3"/>
    <x v="10"/>
    <x v="2"/>
    <s v="Private room"/>
    <n v="2"/>
    <n v="90"/>
    <n v="90"/>
    <n v="1"/>
    <n v="365"/>
    <n v="244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4661"/>
    <s v="Cozy room near Olympiapark for 4"/>
    <x v="3744"/>
    <x v="1753"/>
    <s v="2016"/>
    <d v="2016-05-05T00:00:00"/>
    <x v="2"/>
    <n v="4"/>
    <x v="4"/>
    <x v="22"/>
    <x v="2"/>
    <s v="Private room"/>
    <n v="4"/>
    <m/>
    <n v="55"/>
    <n v="1"/>
    <n v="365"/>
    <n v="0"/>
    <n v="3"/>
    <n v="0"/>
    <x v="54"/>
    <x v="0"/>
    <x v="41"/>
    <s v="f"/>
    <n v="1"/>
    <n v="0.16"/>
    <n v="0.16"/>
    <x v="42"/>
    <s v="MoosachPrivate room4"/>
    <s v="Private room in rental unitPrivate roomMoosach"/>
    <s v="MoosachPrivate room in rental unitPrivate room4"/>
  </r>
  <r>
    <x v="4662"/>
    <s v="Gem√ºtliches 3 Zimmer Apartment in top City Lage*"/>
    <x v="1730"/>
    <x v="945"/>
    <s v="2017"/>
    <d v="2017-07-10T00:00:00"/>
    <x v="0"/>
    <n v="8"/>
    <x v="14"/>
    <x v="10"/>
    <x v="23"/>
    <s v="Entire home/apt"/>
    <n v="6"/>
    <n v="338"/>
    <n v="338"/>
    <n v="1.1000000000000001"/>
    <n v="365"/>
    <n v="258"/>
    <n v="6"/>
    <n v="30"/>
    <x v="1097"/>
    <x v="1542"/>
    <x v="97"/>
    <s v="t"/>
    <n v="8"/>
    <n v="0.41"/>
    <n v="0.41"/>
    <x v="190"/>
    <s v="Ludwigsvorstadt-IsarvorstadtEntire home/apt6"/>
    <s v="Entire serviced apartmentEntire home/aptLudwigsvorstadt-Isarvorstadt"/>
    <s v="Ludwigsvorstadt-IsarvorstadtEntire serviced apartmentEntire home/apt6"/>
  </r>
  <r>
    <x v="4663"/>
    <s v="Gem√ºtliche Wohnung in super Lage"/>
    <x v="3745"/>
    <x v="452"/>
    <s v="2022"/>
    <d v="2022-03-05T00:00:00"/>
    <x v="0"/>
    <n v="1"/>
    <x v="3"/>
    <x v="13"/>
    <x v="2"/>
    <s v="Private room"/>
    <n v="2"/>
    <n v="135"/>
    <n v="135"/>
    <n v="1"/>
    <n v="365"/>
    <n v="263"/>
    <n v="2"/>
    <n v="12"/>
    <x v="1134"/>
    <x v="1593"/>
    <x v="41"/>
    <s v="f"/>
    <n v="1"/>
    <n v="0.34"/>
    <n v="0.34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664"/>
    <s v="Beautiful room, 20 min to Fair / Messe (Bauma)"/>
    <x v="3746"/>
    <x v="549"/>
    <s v="2014"/>
    <d v="2014-07-23T00:00:00"/>
    <x v="0"/>
    <n v="1"/>
    <x v="1"/>
    <x v="17"/>
    <x v="2"/>
    <s v="Private room"/>
    <n v="2"/>
    <n v="158"/>
    <n v="158"/>
    <n v="4.9000000000000004"/>
    <n v="20"/>
    <n v="6"/>
    <n v="0"/>
    <n v="0"/>
    <x v="0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4665"/>
    <s v="Bright apartment with garden"/>
    <x v="3747"/>
    <x v="1754"/>
    <s v="2018"/>
    <d v="2018-09-13T00:00:00"/>
    <x v="0"/>
    <n v="1"/>
    <x v="3"/>
    <x v="13"/>
    <x v="2"/>
    <s v="Private room"/>
    <n v="2"/>
    <n v="64"/>
    <n v="64"/>
    <n v="3"/>
    <n v="365"/>
    <n v="60"/>
    <n v="0"/>
    <n v="0"/>
    <x v="0"/>
    <x v="0"/>
    <x v="38"/>
    <s v="f"/>
    <n v="1"/>
    <n v="1.0884848484848488"/>
    <m/>
    <x v="26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666"/>
    <s v="2-Room Appartment with Balcony"/>
    <x v="3748"/>
    <x v="1755"/>
    <s v="2018"/>
    <d v="2018-04-20T00:00:00"/>
    <x v="0"/>
    <n v="1"/>
    <x v="3"/>
    <x v="1"/>
    <x v="0"/>
    <s v="Entire home/apt"/>
    <n v="3"/>
    <n v="162"/>
    <n v="162"/>
    <n v="3"/>
    <n v="21"/>
    <n v="79"/>
    <n v="1"/>
    <n v="0"/>
    <x v="0"/>
    <x v="0"/>
    <x v="41"/>
    <s v="f"/>
    <n v="1"/>
    <n v="0.06"/>
    <n v="0.06"/>
    <x v="42"/>
    <s v="Berg am LaimEntire home/apt3"/>
    <s v="Entire rental unitEntire home/aptBerg am Laim"/>
    <s v="Berg am LaimEntire rental unitEntire home/apt3"/>
  </r>
  <r>
    <x v="4667"/>
    <s v="Top Location Sch√∂ne zentrale voll M√∂blierte Isar"/>
    <x v="3749"/>
    <x v="683"/>
    <s v="2023"/>
    <d v="2023-09-13T00:00:00"/>
    <x v="1"/>
    <n v="1"/>
    <x v="3"/>
    <x v="14"/>
    <x v="0"/>
    <s v="Entire home/apt"/>
    <n v="4"/>
    <n v="85"/>
    <n v="85"/>
    <n v="31.2"/>
    <n v="185"/>
    <n v="179"/>
    <n v="8"/>
    <n v="48"/>
    <x v="349"/>
    <x v="441"/>
    <x v="24"/>
    <s v="f"/>
    <n v="1"/>
    <n v="0.88"/>
    <n v="0.88"/>
    <x v="24"/>
    <s v="Untergiesing-HarlachingEntire home/apt4"/>
    <s v="Entire rental unitEntire home/aptUntergiesing-Harlaching"/>
    <s v="Untergiesing-HarlachingEntire rental unitEntire home/apt4"/>
  </r>
  <r>
    <x v="4668"/>
    <s v="Sehr zentral: 1 Zimmer mit Einzelbett &amp; Balkon Z1"/>
    <x v="3750"/>
    <x v="1363"/>
    <s v="2023"/>
    <d v="2023-09-02T00:00:00"/>
    <x v="0"/>
    <n v="3"/>
    <x v="1"/>
    <x v="10"/>
    <x v="2"/>
    <s v="Private room"/>
    <n v="1"/>
    <m/>
    <n v="115.25925925925925"/>
    <n v="1"/>
    <n v="14"/>
    <n v="0"/>
    <n v="3"/>
    <n v="0"/>
    <x v="54"/>
    <x v="0"/>
    <x v="56"/>
    <s v="t"/>
    <n v="3"/>
    <n v="0.16"/>
    <n v="0.16"/>
    <x v="63"/>
    <s v="Ludwigsvorstadt-IsarvorstadtPrivate room1"/>
    <s v="Private room in rental unitPrivate roomLudwigsvorstadt-Isarvorstadt"/>
    <s v="Ludwigsvorstadt-IsarvorstadtPrivate room in rental unitPrivate room1"/>
  </r>
  <r>
    <x v="4669"/>
    <s v="Sehr Zentral: 1 Zimmer &amp; Balkon mit 2 Betten Z2"/>
    <x v="3750"/>
    <x v="1363"/>
    <s v="2023"/>
    <d v="2023-09-02T00:00:00"/>
    <x v="0"/>
    <n v="3"/>
    <x v="1"/>
    <x v="10"/>
    <x v="2"/>
    <s v="Private room"/>
    <n v="2"/>
    <m/>
    <n v="135.84800000000001"/>
    <n v="1"/>
    <n v="365"/>
    <n v="0"/>
    <n v="3"/>
    <n v="0"/>
    <x v="54"/>
    <x v="0"/>
    <x v="33"/>
    <s v="t"/>
    <n v="3"/>
    <n v="0.16"/>
    <n v="0.16"/>
    <x v="33"/>
    <s v="Ludwigsvorstadt-IsarvorstadtPrivate room2"/>
    <s v="Private room in rental unitPrivate roomLudwigsvorstadt-Isarvorstadt"/>
    <s v="Ludwigsvorstadt-IsarvorstadtPrivate room in rental unitPrivate room2"/>
  </r>
  <r>
    <x v="4670"/>
    <s v="Cozy room in perfect location"/>
    <x v="3751"/>
    <x v="1756"/>
    <s v="2019"/>
    <d v="2019-05-06T00:00:00"/>
    <x v="0"/>
    <n v="1"/>
    <x v="3"/>
    <x v="12"/>
    <x v="1"/>
    <s v="Private room"/>
    <n v="2"/>
    <m/>
    <n v="83.163265306122454"/>
    <n v="1"/>
    <n v="30"/>
    <n v="0"/>
    <n v="8"/>
    <n v="36"/>
    <x v="54"/>
    <x v="1679"/>
    <x v="73"/>
    <s v="f"/>
    <n v="1"/>
    <n v="0.44"/>
    <n v="0.44"/>
    <x v="87"/>
    <s v="Ramersdorf-PerlachPrivate room2"/>
    <s v="Private room in homePrivate roomRamersdorf-Perlach"/>
    <s v="Ramersdorf-PerlachPrivate room in homePrivate room2"/>
  </r>
  <r>
    <x v="4671"/>
    <s v="Sehr zentral: 1 Zimmer mit 2 Betten Z3"/>
    <x v="3750"/>
    <x v="1363"/>
    <s v="2023"/>
    <d v="2023-09-02T00:00:00"/>
    <x v="0"/>
    <n v="3"/>
    <x v="1"/>
    <x v="10"/>
    <x v="2"/>
    <s v="Private room"/>
    <n v="2"/>
    <m/>
    <n v="135.84800000000001"/>
    <n v="1"/>
    <n v="365"/>
    <n v="0"/>
    <n v="1"/>
    <n v="0"/>
    <x v="54"/>
    <x v="0"/>
    <x v="75"/>
    <s v="t"/>
    <n v="3"/>
    <n v="0.06"/>
    <n v="0.06"/>
    <x v="97"/>
    <s v="Ludwigsvorstadt-IsarvorstadtPrivate room2"/>
    <s v="Private room in rental unitPrivate roomLudwigsvorstadt-Isarvorstadt"/>
    <s v="Ludwigsvorstadt-IsarvorstadtPrivate room in rental unitPrivate room2"/>
  </r>
  <r>
    <x v="4672"/>
    <s v="Private room for Sightseeing in Munich"/>
    <x v="3752"/>
    <x v="98"/>
    <s v="2017"/>
    <d v="2017-07-19T00:00:00"/>
    <x v="1"/>
    <n v="1"/>
    <x v="3"/>
    <x v="21"/>
    <x v="2"/>
    <s v="Private room"/>
    <n v="2"/>
    <n v="88"/>
    <n v="88"/>
    <n v="1"/>
    <n v="7"/>
    <n v="124"/>
    <n v="14"/>
    <n v="66"/>
    <x v="1188"/>
    <x v="1680"/>
    <x v="41"/>
    <s v="f"/>
    <n v="1"/>
    <n v="0.77"/>
    <n v="0.77"/>
    <x v="42"/>
    <s v="LaimPrivate room2"/>
    <s v="Private room in rental unitPrivate roomLaim"/>
    <s v="LaimPrivate room in rental unitPrivate room2"/>
  </r>
  <r>
    <x v="4673"/>
    <s v="Sch√∂nes ruhiges Zimmer in MUC"/>
    <x v="3753"/>
    <x v="447"/>
    <s v="2016"/>
    <d v="2016-06-08T00:00:00"/>
    <x v="1"/>
    <n v="1"/>
    <x v="3"/>
    <x v="3"/>
    <x v="2"/>
    <s v="Private room"/>
    <n v="2"/>
    <n v="80"/>
    <n v="80"/>
    <n v="1"/>
    <n v="14"/>
    <n v="81"/>
    <n v="25"/>
    <n v="114"/>
    <x v="907"/>
    <x v="1232"/>
    <x v="41"/>
    <s v="f"/>
    <n v="1"/>
    <n v="1.37"/>
    <n v="1.37"/>
    <x v="42"/>
    <s v="Pasing-ObermenzingPrivate room2"/>
    <s v="Private room in rental unitPrivate roomPasing-Obermenzing"/>
    <s v="Pasing-ObermenzingPrivate room in rental unitPrivate room2"/>
  </r>
  <r>
    <x v="4674"/>
    <s v="Sonnige 1-Zimmer-Wohnung - 5 Min. zum Oktoberfest"/>
    <x v="3754"/>
    <x v="285"/>
    <s v="2013"/>
    <d v="2013-07-08T00:00:00"/>
    <x v="0"/>
    <n v="1"/>
    <x v="3"/>
    <x v="11"/>
    <x v="0"/>
    <s v="Entire home/apt"/>
    <n v="2"/>
    <m/>
    <n v="134.39024390243901"/>
    <n v="2"/>
    <n v="4"/>
    <n v="0"/>
    <n v="3"/>
    <n v="12"/>
    <x v="54"/>
    <x v="1316"/>
    <x v="41"/>
    <s v="f"/>
    <n v="1"/>
    <n v="0.16"/>
    <n v="0.16"/>
    <x v="42"/>
    <s v="SendlingEntire home/apt2"/>
    <s v="Entire rental unitEntire home/aptSendling"/>
    <s v="SendlingEntire rental unitEntire home/apt2"/>
  </r>
  <r>
    <x v="4675"/>
    <s v="Gem√ºtliche zentrale  3 Zimmer"/>
    <x v="3755"/>
    <x v="1757"/>
    <s v="2019"/>
    <d v="2019-07-07T00:00:00"/>
    <x v="1"/>
    <n v="1"/>
    <x v="1"/>
    <x v="9"/>
    <x v="0"/>
    <s v="Entire home/apt"/>
    <n v="3"/>
    <n v="167"/>
    <n v="167"/>
    <n v="3"/>
    <n v="1125"/>
    <n v="82"/>
    <n v="11"/>
    <n v="66"/>
    <x v="1189"/>
    <x v="1681"/>
    <x v="41"/>
    <s v="f"/>
    <n v="1"/>
    <n v="1.05"/>
    <n v="1.05"/>
    <x v="42"/>
    <s v="Au-HaidhausenEntire home/apt3"/>
    <s v="Entire rental unitEntire home/aptAu-Haidhausen"/>
    <s v="Au-HaidhausenEntire rental unitEntire home/apt3"/>
  </r>
  <r>
    <x v="4676"/>
    <s v="Comfy Zone City Center"/>
    <x v="3695"/>
    <x v="49"/>
    <s v="2023"/>
    <d v="2023-09-09T00:00:00"/>
    <x v="0"/>
    <n v="2"/>
    <x v="2"/>
    <x v="14"/>
    <x v="2"/>
    <s v="Private room"/>
    <n v="2"/>
    <n v="250"/>
    <n v="250"/>
    <n v="1"/>
    <n v="365"/>
    <n v="88"/>
    <n v="0"/>
    <n v="0"/>
    <x v="0"/>
    <x v="0"/>
    <x v="38"/>
    <s v="t"/>
    <n v="2"/>
    <n v="0.67925000000000002"/>
    <m/>
    <x v="257"/>
    <s v="Untergiesing-HarlachingPrivate room2"/>
    <s v="Private room in rental unitPrivate roomUntergiesing-Harlaching"/>
    <s v="Untergiesing-HarlachingPrivate room in rental unitPrivate room2"/>
  </r>
  <r>
    <x v="4677"/>
    <s v="Zimmer mit eigenem Bad und Badewanne"/>
    <x v="2287"/>
    <x v="1209"/>
    <s v="2021"/>
    <d v="2021-06-20T00:00:00"/>
    <x v="0"/>
    <n v="2"/>
    <x v="2"/>
    <x v="4"/>
    <x v="2"/>
    <s v="Private room"/>
    <n v="2"/>
    <n v="54"/>
    <n v="54"/>
    <n v="1"/>
    <n v="365"/>
    <n v="36"/>
    <n v="12"/>
    <n v="0"/>
    <x v="0"/>
    <x v="0"/>
    <x v="73"/>
    <s v="f"/>
    <n v="2"/>
    <n v="0.67"/>
    <n v="0.67"/>
    <x v="87"/>
    <s v="Sendling-WestparkPrivate room2"/>
    <s v="Private room in rental unitPrivate roomSendling-Westpark"/>
    <s v="Sendling-WestparkPrivate room in rental unitPrivate room2"/>
  </r>
  <r>
    <x v="4678"/>
    <s v="Your own cozy private room in the heart of Munich"/>
    <x v="3756"/>
    <x v="1758"/>
    <s v="2016"/>
    <d v="2016-01-15T00:00:00"/>
    <x v="0"/>
    <n v="1"/>
    <x v="3"/>
    <x v="12"/>
    <x v="1"/>
    <s v="Private room"/>
    <n v="1"/>
    <n v="90"/>
    <n v="90"/>
    <n v="1"/>
    <n v="2"/>
    <n v="88"/>
    <n v="5"/>
    <n v="24"/>
    <x v="206"/>
    <x v="244"/>
    <x v="41"/>
    <s v="f"/>
    <n v="1"/>
    <n v="0.28000000000000003"/>
    <n v="0.28000000000000003"/>
    <x v="42"/>
    <s v="Ramersdorf-PerlachPrivate room1"/>
    <s v="Private room in homePrivate roomRamersdorf-Perlach"/>
    <s v="Ramersdorf-PerlachPrivate room in homePrivate room1"/>
  </r>
  <r>
    <x v="4679"/>
    <s v="Zimmer in ruhiger Lage N√§he Messe"/>
    <x v="3757"/>
    <x v="339"/>
    <s v="2023"/>
    <d v="2023-09-14T00:00:00"/>
    <x v="1"/>
    <n v="1"/>
    <x v="3"/>
    <x v="17"/>
    <x v="4"/>
    <s v="Private room"/>
    <n v="2"/>
    <n v="55"/>
    <n v="55"/>
    <n v="1"/>
    <n v="7"/>
    <n v="83"/>
    <n v="8"/>
    <n v="36"/>
    <x v="486"/>
    <x v="645"/>
    <x v="11"/>
    <s v="f"/>
    <n v="1"/>
    <n v="0.46"/>
    <n v="0.46"/>
    <x v="11"/>
    <s v="Tudering-RiemPrivate room2"/>
    <s v="Private room in condoPrivate roomTudering-Riem"/>
    <s v="Tudering-RiemPrivate room in condoPrivate room2"/>
  </r>
  <r>
    <x v="4680"/>
    <s v="Helles Zimmer am Olympiapark"/>
    <x v="3758"/>
    <x v="1759"/>
    <s v="2023"/>
    <d v="2023-01-30T00:00:00"/>
    <x v="0"/>
    <n v="2"/>
    <x v="2"/>
    <x v="22"/>
    <x v="2"/>
    <s v="Private room"/>
    <n v="4"/>
    <m/>
    <n v="55"/>
    <n v="1"/>
    <n v="365"/>
    <n v="0"/>
    <n v="2"/>
    <n v="6"/>
    <x v="54"/>
    <x v="1514"/>
    <x v="41"/>
    <s v="f"/>
    <n v="2"/>
    <n v="0.11"/>
    <n v="0.11"/>
    <x v="42"/>
    <s v="MoosachPrivate room4"/>
    <s v="Private room in rental unitPrivate roomMoosach"/>
    <s v="MoosachPrivate room in rental unitPrivate room4"/>
  </r>
  <r>
    <x v="4681"/>
    <s v="Cozy 1 Bedroom Apartment"/>
    <x v="3759"/>
    <x v="1718"/>
    <s v="2019"/>
    <d v="2019-05-09T00:00:00"/>
    <x v="0"/>
    <n v="1"/>
    <x v="3"/>
    <x v="21"/>
    <x v="0"/>
    <s v="Entire home/apt"/>
    <n v="2"/>
    <m/>
    <n v="113.06666666666666"/>
    <n v="3"/>
    <n v="10"/>
    <n v="0"/>
    <n v="4"/>
    <n v="18"/>
    <x v="54"/>
    <x v="1060"/>
    <x v="53"/>
    <s v="f"/>
    <n v="1"/>
    <n v="0.26"/>
    <n v="0.26"/>
    <x v="56"/>
    <s v="LaimEntire home/apt2"/>
    <s v="Entire rental unitEntire home/aptLaim"/>
    <s v="LaimEntire rental unitEntire home/apt2"/>
  </r>
  <r>
    <x v="4682"/>
    <s v="Zwei Zimmer Wohnung in M√ºnchen"/>
    <x v="3760"/>
    <x v="224"/>
    <s v="2017"/>
    <d v="2017-04-24T00:00:00"/>
    <x v="0"/>
    <n v="1"/>
    <x v="3"/>
    <x v="5"/>
    <x v="0"/>
    <s v="Entire home/apt"/>
    <n v="3"/>
    <n v="108"/>
    <n v="108"/>
    <n v="2"/>
    <n v="1125"/>
    <n v="354"/>
    <n v="0"/>
    <n v="0"/>
    <x v="0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4683"/>
    <s v="Ruhiges Zimmer Toplage Zentrum"/>
    <x v="3761"/>
    <x v="102"/>
    <s v="2014"/>
    <d v="2014-09-25T00:00:00"/>
    <x v="1"/>
    <n v="1"/>
    <x v="3"/>
    <x v="20"/>
    <x v="2"/>
    <s v="Private room"/>
    <n v="1"/>
    <n v="110"/>
    <n v="110"/>
    <n v="2"/>
    <n v="365"/>
    <n v="264"/>
    <n v="23"/>
    <n v="96"/>
    <x v="488"/>
    <x v="647"/>
    <x v="16"/>
    <s v="f"/>
    <n v="1"/>
    <n v="1.27"/>
    <n v="1.27"/>
    <x v="16"/>
    <s v="Altstadt-LehelPrivate room1"/>
    <s v="Private room in rental unitPrivate roomAltstadt-Lehel"/>
    <s v="Altstadt-LehelPrivate room in rental unitPrivate room1"/>
  </r>
  <r>
    <x v="4684"/>
    <s v="Sch√∂ne 3 Zimmer Wohnung"/>
    <x v="3762"/>
    <x v="1197"/>
    <s v="2015"/>
    <d v="2015-11-02T00:00:00"/>
    <x v="0"/>
    <n v="1"/>
    <x v="3"/>
    <x v="15"/>
    <x v="0"/>
    <s v="Entire home/apt"/>
    <n v="4"/>
    <m/>
    <n v="205.46153846153845"/>
    <n v="3"/>
    <n v="365"/>
    <n v="0"/>
    <n v="12"/>
    <n v="54"/>
    <x v="54"/>
    <x v="1541"/>
    <x v="42"/>
    <s v="f"/>
    <n v="1"/>
    <n v="0.75"/>
    <n v="0.75"/>
    <x v="43"/>
    <s v="ObergiesingEntire home/apt4"/>
    <s v="Entire rental unitEntire home/aptObergiesing"/>
    <s v="ObergiesingEntire rental unitEntire home/apt4"/>
  </r>
  <r>
    <x v="4685"/>
    <s v="Wohnung im Herzen M√ºnchens n√§he Hauptbahnhof"/>
    <x v="1445"/>
    <x v="685"/>
    <s v="2016"/>
    <d v="2016-01-01T00:00:00"/>
    <x v="1"/>
    <n v="12"/>
    <x v="12"/>
    <x v="10"/>
    <x v="0"/>
    <s v="Entire home/apt"/>
    <n v="4"/>
    <n v="121"/>
    <n v="121"/>
    <n v="2"/>
    <n v="1125"/>
    <n v="293"/>
    <n v="65"/>
    <n v="240"/>
    <x v="1190"/>
    <x v="1682"/>
    <x v="24"/>
    <s v="t"/>
    <n v="7"/>
    <n v="3.57"/>
    <n v="3.57"/>
    <x v="24"/>
    <s v="Ludwigsvorstadt-IsarvorstadtEntire home/apt4"/>
    <s v="Entire rental unitEntire home/aptLudwigsvorstadt-Isarvorstadt"/>
    <s v="Ludwigsvorstadt-IsarvorstadtEntire rental unitEntire home/apt4"/>
  </r>
  <r>
    <x v="4686"/>
    <s v="Zimmer mit Blick"/>
    <x v="3763"/>
    <x v="1760"/>
    <s v="2014"/>
    <d v="2014-10-01T00:00:00"/>
    <x v="0"/>
    <n v="1"/>
    <x v="3"/>
    <x v="10"/>
    <x v="0"/>
    <s v="Entire home/apt"/>
    <n v="2"/>
    <n v="134"/>
    <n v="134"/>
    <n v="3"/>
    <n v="15"/>
    <n v="29"/>
    <n v="2"/>
    <n v="12"/>
    <x v="370"/>
    <x v="477"/>
    <x v="41"/>
    <s v="t"/>
    <n v="1"/>
    <n v="0.51"/>
    <n v="0.51"/>
    <x v="42"/>
    <s v="Ludwigsvorstadt-IsarvorstadtEntire home/apt2"/>
    <s v="Entire rental unitEntire home/aptLudwigsvorstadt-Isarvorstadt"/>
    <s v="Ludwigsvorstadt-IsarvorstadtEntire rental unitEntire home/apt2"/>
  </r>
  <r>
    <x v="4687"/>
    <s v="Central Room near Oktoberfest"/>
    <x v="3764"/>
    <x v="1761"/>
    <s v="2023"/>
    <d v="2023-09-15T00:00:00"/>
    <x v="0"/>
    <n v="1"/>
    <x v="3"/>
    <x v="7"/>
    <x v="2"/>
    <s v="Private room"/>
    <n v="1"/>
    <m/>
    <n v="110.2"/>
    <n v="1"/>
    <n v="365"/>
    <n v="265"/>
    <n v="0"/>
    <n v="0"/>
    <x v="54"/>
    <x v="0"/>
    <x v="38"/>
    <s v="f"/>
    <n v="1"/>
    <n v="0.9147727272727274"/>
    <m/>
    <x v="137"/>
    <s v="Schwanthalerh√∂hePrivate room1"/>
    <s v="Private room in rental unitPrivate roomSchwanthalerh√∂he"/>
    <s v="Schwanthalerh√∂hePrivate room in rental unitPrivate room1"/>
  </r>
  <r>
    <x v="4688"/>
    <s v="Gem√ºtliches Zimmer f√ºr Zwei"/>
    <x v="3765"/>
    <x v="1762"/>
    <s v="2023"/>
    <d v="2023-07-27T00:00:00"/>
    <x v="0"/>
    <n v="2"/>
    <x v="2"/>
    <x v="10"/>
    <x v="2"/>
    <s v="Private room"/>
    <n v="2"/>
    <n v="242"/>
    <n v="242"/>
    <n v="1"/>
    <n v="365"/>
    <n v="214"/>
    <n v="12"/>
    <n v="12"/>
    <x v="1191"/>
    <x v="1683"/>
    <x v="42"/>
    <s v="f"/>
    <n v="2"/>
    <n v="0.66"/>
    <n v="0.66"/>
    <x v="43"/>
    <s v="Ludwigsvorstadt-IsarvorstadtPrivate room2"/>
    <s v="Private room in rental unitPrivate roomLudwigsvorstadt-Isarvorstadt"/>
    <s v="Ludwigsvorstadt-IsarvorstadtPrivate room in rental unitPrivate room2"/>
  </r>
  <r>
    <x v="4689"/>
    <s v="Cosy Flat in Neuhausen"/>
    <x v="3766"/>
    <x v="1763"/>
    <s v="2013"/>
    <d v="2013-08-09T00:00:00"/>
    <x v="0"/>
    <n v="1"/>
    <x v="3"/>
    <x v="6"/>
    <x v="0"/>
    <s v="Entire home/apt"/>
    <n v="2"/>
    <m/>
    <n v="124.16049382716049"/>
    <n v="15"/>
    <n v="365"/>
    <n v="6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4690"/>
    <s v="Doppelbettzimmer Olypark, BMW"/>
    <x v="3441"/>
    <x v="311"/>
    <s v="2016"/>
    <d v="2016-08-03T00:00:00"/>
    <x v="1"/>
    <n v="2"/>
    <x v="0"/>
    <x v="19"/>
    <x v="4"/>
    <s v="Private room"/>
    <n v="2"/>
    <m/>
    <n v="74.862068965517238"/>
    <n v="1"/>
    <n v="365"/>
    <n v="0"/>
    <n v="0"/>
    <n v="0"/>
    <x v="54"/>
    <x v="0"/>
    <x v="38"/>
    <s v="f"/>
    <n v="2"/>
    <n v="0.43571428571428578"/>
    <m/>
    <x v="295"/>
    <s v="Milbertshofen-Am HartPrivate room2"/>
    <s v="Private room in condoPrivate roomMilbertshofen-Am Hart"/>
    <s v="Milbertshofen-Am HartPrivate room in condoPrivate room2"/>
  </r>
  <r>
    <x v="4691"/>
    <s v="Room Near Octoberfest !"/>
    <x v="3767"/>
    <x v="1764"/>
    <s v="2015"/>
    <d v="2015-02-12T00:00:00"/>
    <x v="0"/>
    <n v="1"/>
    <x v="1"/>
    <x v="3"/>
    <x v="2"/>
    <s v="Private room"/>
    <n v="1"/>
    <n v="108"/>
    <n v="108"/>
    <n v="1"/>
    <n v="365"/>
    <n v="87"/>
    <n v="0"/>
    <n v="0"/>
    <x v="0"/>
    <x v="0"/>
    <x v="38"/>
    <s v="f"/>
    <n v="1"/>
    <n v="0.872857142857143"/>
    <m/>
    <x v="289"/>
    <s v="Pasing-ObermenzingPrivate room1"/>
    <s v="Private room in rental unitPrivate roomPasing-Obermenzing"/>
    <s v="Pasing-ObermenzingPrivate room in rental unitPrivate room1"/>
  </r>
  <r>
    <x v="4692"/>
    <s v="Cosy room for internship/ holidays"/>
    <x v="3264"/>
    <x v="1588"/>
    <s v="2023"/>
    <d v="2023-06-12T00:00:00"/>
    <x v="0"/>
    <n v="2"/>
    <x v="1"/>
    <x v="11"/>
    <x v="2"/>
    <s v="Private room"/>
    <n v="2"/>
    <n v="48"/>
    <n v="48"/>
    <n v="1"/>
    <n v="365"/>
    <n v="133"/>
    <n v="6"/>
    <n v="24"/>
    <x v="103"/>
    <x v="108"/>
    <x v="105"/>
    <s v="f"/>
    <n v="2"/>
    <n v="0.33"/>
    <n v="0.33"/>
    <x v="265"/>
    <s v="SendlingPrivate room2"/>
    <s v="Private room in rental unitPrivate roomSendling"/>
    <s v="SendlingPrivate room in rental unitPrivate room2"/>
  </r>
  <r>
    <x v="4693"/>
    <s v="Sch√∂nes Studio mit Balkon &amp; einmaliger Aussicht"/>
    <x v="3768"/>
    <x v="311"/>
    <s v="2015"/>
    <d v="2015-03-09T00:00:00"/>
    <x v="0"/>
    <n v="1"/>
    <x v="3"/>
    <x v="15"/>
    <x v="0"/>
    <s v="Entire home/apt"/>
    <n v="2"/>
    <m/>
    <n v="126.88235294117646"/>
    <n v="7"/>
    <n v="90"/>
    <n v="0"/>
    <n v="1"/>
    <n v="14"/>
    <x v="54"/>
    <x v="1684"/>
    <x v="41"/>
    <s v="f"/>
    <n v="1"/>
    <n v="0.11"/>
    <n v="0.11"/>
    <x v="42"/>
    <s v="ObergiesingEntire home/apt2"/>
    <s v="Entire rental unitEntire home/aptObergiesing"/>
    <s v="ObergiesingEntire rental unitEntire home/apt2"/>
  </r>
  <r>
    <x v="4694"/>
    <s v="gem√ºtlich, hell und ruhig"/>
    <x v="3769"/>
    <x v="130"/>
    <s v="2015"/>
    <d v="2015-08-22T00:00:00"/>
    <x v="0"/>
    <n v="1"/>
    <x v="3"/>
    <x v="10"/>
    <x v="2"/>
    <s v="Private room"/>
    <n v="2"/>
    <m/>
    <n v="135.84800000000001"/>
    <n v="5"/>
    <n v="365"/>
    <n v="0"/>
    <n v="2"/>
    <n v="0"/>
    <x v="54"/>
    <x v="0"/>
    <x v="41"/>
    <s v="f"/>
    <n v="1"/>
    <n v="0.11"/>
    <n v="0.11"/>
    <x v="42"/>
    <s v="Ludwigsvorstadt-IsarvorstadtPrivate room2"/>
    <s v="Private room in rental unitPrivate roomLudwigsvorstadt-Isarvorstadt"/>
    <s v="Ludwigsvorstadt-IsarvorstadtPrivate room in rental unitPrivate room2"/>
  </r>
  <r>
    <x v="4695"/>
    <s v="NEW Superior Apartment Munich"/>
    <x v="2086"/>
    <x v="1112"/>
    <s v="2021"/>
    <d v="2021-11-30T00:00:00"/>
    <x v="1"/>
    <n v="11"/>
    <x v="12"/>
    <x v="10"/>
    <x v="1"/>
    <s v="Private room"/>
    <n v="2"/>
    <n v="86"/>
    <n v="86"/>
    <n v="21"/>
    <n v="180"/>
    <n v="152"/>
    <n v="2"/>
    <n v="42"/>
    <x v="386"/>
    <x v="500"/>
    <x v="41"/>
    <s v="t"/>
    <n v="11"/>
    <n v="0.15"/>
    <n v="0.15"/>
    <x v="42"/>
    <s v="Ludwigsvorstadt-IsarvorstadtPrivate room2"/>
    <s v="Private room in homePrivate roomLudwigsvorstadt-Isarvorstadt"/>
    <s v="Ludwigsvorstadt-IsarvorstadtPrivate room in homePrivate room2"/>
  </r>
  <r>
    <x v="4696"/>
    <s v="Neu renoviert Zimmer mit frei Parkplatz"/>
    <x v="3770"/>
    <x v="1765"/>
    <s v="2015"/>
    <d v="2015-08-19T00:00:00"/>
    <x v="0"/>
    <n v="1"/>
    <x v="3"/>
    <x v="22"/>
    <x v="2"/>
    <s v="Private room"/>
    <n v="2"/>
    <n v="44"/>
    <n v="44"/>
    <n v="1"/>
    <n v="1125"/>
    <n v="49"/>
    <n v="179"/>
    <n v="255"/>
    <x v="187"/>
    <x v="224"/>
    <x v="29"/>
    <s v="t"/>
    <n v="1"/>
    <n v="9.82"/>
    <n v="9.82"/>
    <x v="29"/>
    <s v="MoosachPrivate room2"/>
    <s v="Private room in rental unitPrivate roomMoosach"/>
    <s v="MoosachPrivate room in rental unitPrivate room2"/>
  </r>
  <r>
    <x v="4697"/>
    <s v="Wohnung in Schwabing"/>
    <x v="3771"/>
    <x v="113"/>
    <s v="2020"/>
    <d v="2020-01-24T00:00:00"/>
    <x v="0"/>
    <n v="1"/>
    <x v="3"/>
    <x v="16"/>
    <x v="0"/>
    <s v="Entire home/apt"/>
    <n v="4"/>
    <n v="198"/>
    <n v="198"/>
    <n v="2"/>
    <n v="365"/>
    <n v="77"/>
    <n v="7"/>
    <n v="24"/>
    <x v="503"/>
    <x v="664"/>
    <x v="68"/>
    <s v="f"/>
    <n v="1"/>
    <n v="0.39"/>
    <n v="0.39"/>
    <x v="80"/>
    <s v="Schwabing-FreimannEntire home/apt4"/>
    <s v="Entire rental unitEntire home/aptSchwabing-Freimann"/>
    <s v="Schwabing-FreimannEntire rental unitEntire home/apt4"/>
  </r>
  <r>
    <x v="4698"/>
    <s v="Cozy and convenient"/>
    <x v="3772"/>
    <x v="1605"/>
    <s v="2013"/>
    <d v="2013-08-28T00:00:00"/>
    <x v="0"/>
    <n v="1"/>
    <x v="3"/>
    <x v="22"/>
    <x v="2"/>
    <s v="Private room"/>
    <n v="2"/>
    <n v="114"/>
    <n v="114"/>
    <n v="1"/>
    <n v="365"/>
    <n v="357"/>
    <n v="0"/>
    <n v="0"/>
    <x v="0"/>
    <x v="0"/>
    <x v="38"/>
    <s v="f"/>
    <n v="1"/>
    <n v="0.90735294117647058"/>
    <m/>
    <x v="153"/>
    <s v="MoosachPrivate room2"/>
    <s v="Private room in rental unitPrivate roomMoosach"/>
    <s v="MoosachPrivate room in rental unitPrivate room2"/>
  </r>
  <r>
    <x v="4699"/>
    <s v="Zimmer in sch√∂ner Altbauwohnung"/>
    <x v="3773"/>
    <x v="716"/>
    <s v="2014"/>
    <d v="2014-01-16T00:00:00"/>
    <x v="0"/>
    <n v="1"/>
    <x v="3"/>
    <x v="21"/>
    <x v="2"/>
    <s v="Private room"/>
    <n v="2"/>
    <n v="150"/>
    <n v="150"/>
    <n v="1"/>
    <n v="365"/>
    <n v="263"/>
    <n v="4"/>
    <n v="12"/>
    <x v="324"/>
    <x v="404"/>
    <x v="41"/>
    <s v="f"/>
    <n v="1"/>
    <n v="0.22"/>
    <n v="0.22"/>
    <x v="42"/>
    <s v="LaimPrivate room2"/>
    <s v="Private room in rental unitPrivate roomLaim"/>
    <s v="LaimPrivate room in rental unitPrivate room2"/>
  </r>
  <r>
    <x v="4700"/>
    <s v="Oktoberfest Room 21.09- 24.09"/>
    <x v="3774"/>
    <x v="333"/>
    <s v="2023"/>
    <d v="2023-03-09T00:00:00"/>
    <x v="0"/>
    <n v="1"/>
    <x v="3"/>
    <x v="6"/>
    <x v="0"/>
    <s v="Entire home/apt"/>
    <n v="2"/>
    <n v="140"/>
    <n v="140"/>
    <n v="1"/>
    <n v="365"/>
    <n v="268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4701"/>
    <s v="Casa Soluna basement in progress"/>
    <x v="544"/>
    <x v="385"/>
    <s v="2013"/>
    <d v="2013-03-17T00:00:00"/>
    <x v="1"/>
    <n v="5"/>
    <x v="4"/>
    <x v="1"/>
    <x v="1"/>
    <s v="Private room"/>
    <n v="4"/>
    <m/>
    <n v="123"/>
    <n v="2"/>
    <n v="30"/>
    <n v="0"/>
    <n v="21"/>
    <n v="96"/>
    <x v="54"/>
    <x v="1685"/>
    <x v="41"/>
    <s v="f"/>
    <n v="4"/>
    <n v="1.17"/>
    <n v="1.17"/>
    <x v="42"/>
    <s v="Berg am LaimPrivate room4"/>
    <s v="Private room in homePrivate roomBerg am Laim"/>
    <s v="Berg am LaimPrivate room in homePrivate room4"/>
  </r>
  <r>
    <x v="4702"/>
    <s v="Cosy 1-Bedroom Flat"/>
    <x v="3775"/>
    <x v="1766"/>
    <s v="2016"/>
    <d v="2016-07-23T00:00:00"/>
    <x v="0"/>
    <n v="1"/>
    <x v="2"/>
    <x v="15"/>
    <x v="0"/>
    <s v="Entire home/apt"/>
    <n v="2"/>
    <n v="150"/>
    <n v="150"/>
    <n v="2"/>
    <n v="365"/>
    <n v="249"/>
    <n v="2"/>
    <n v="12"/>
    <x v="324"/>
    <x v="404"/>
    <x v="41"/>
    <s v="f"/>
    <n v="1"/>
    <n v="0.27"/>
    <n v="0.27"/>
    <x v="42"/>
    <s v="ObergiesingEntire home/apt2"/>
    <s v="Entire rental unitEntire home/aptObergiesing"/>
    <s v="ObergiesingEntire rental unitEntire home/apt2"/>
  </r>
  <r>
    <x v="4703"/>
    <s v="Beautifully Bright &amp; Cozy"/>
    <x v="3776"/>
    <x v="152"/>
    <s v="2014"/>
    <d v="2014-06-09T00:00:00"/>
    <x v="1"/>
    <n v="2"/>
    <x v="2"/>
    <x v="14"/>
    <x v="0"/>
    <s v="Entire home/apt"/>
    <n v="2"/>
    <n v="107"/>
    <n v="107"/>
    <n v="3"/>
    <n v="365"/>
    <n v="7"/>
    <n v="3"/>
    <n v="18"/>
    <x v="1192"/>
    <x v="1686"/>
    <x v="41"/>
    <s v="f"/>
    <n v="2"/>
    <n v="0.31"/>
    <n v="0.31"/>
    <x v="42"/>
    <s v="Untergiesing-HarlachingEntire home/apt2"/>
    <s v="Entire rental unitEntire home/aptUntergiesing-Harlaching"/>
    <s v="Untergiesing-HarlachingEntire rental unitEntire home/apt2"/>
  </r>
  <r>
    <x v="4704"/>
    <s v="Cozy suburban Oasis in Munich"/>
    <x v="3777"/>
    <x v="1256"/>
    <s v="2020"/>
    <d v="2020-08-13T00:00:00"/>
    <x v="0"/>
    <n v="1"/>
    <x v="3"/>
    <x v="1"/>
    <x v="0"/>
    <s v="Entire home/apt"/>
    <n v="2"/>
    <n v="179"/>
    <n v="179"/>
    <n v="5"/>
    <n v="13"/>
    <n v="79"/>
    <n v="1"/>
    <n v="0"/>
    <x v="0"/>
    <x v="0"/>
    <x v="43"/>
    <s v="f"/>
    <n v="1"/>
    <n v="0.06"/>
    <n v="0.06"/>
    <x v="44"/>
    <s v="Berg am LaimEntire home/apt2"/>
    <s v="Entire rental unitEntire home/aptBerg am Laim"/>
    <s v="Berg am LaimEntire rental unitEntire home/apt2"/>
  </r>
  <r>
    <x v="4705"/>
    <s v="Room for Oktoberfest"/>
    <x v="3778"/>
    <x v="1767"/>
    <s v="2019"/>
    <d v="2019-10-19T00:00:00"/>
    <x v="0"/>
    <n v="1"/>
    <x v="3"/>
    <x v="3"/>
    <x v="1"/>
    <s v="Private room"/>
    <n v="1"/>
    <n v="108"/>
    <n v="108"/>
    <n v="1"/>
    <n v="365"/>
    <n v="269"/>
    <n v="0"/>
    <n v="0"/>
    <x v="0"/>
    <x v="0"/>
    <x v="38"/>
    <s v="f"/>
    <n v="1"/>
    <n v="0.97950000000000015"/>
    <m/>
    <x v="296"/>
    <s v="Pasing-ObermenzingPrivate room1"/>
    <s v="Private room in homePrivate roomPasing-Obermenzing"/>
    <s v="Pasing-ObermenzingPrivate room in homePrivate room1"/>
  </r>
  <r>
    <x v="4706"/>
    <s v="Dezent eingerichtete 3 Zimmer Wohnung N√§he UBahn"/>
    <x v="3779"/>
    <x v="1768"/>
    <s v="2022"/>
    <d v="2022-04-11T00:00:00"/>
    <x v="0"/>
    <n v="1"/>
    <x v="3"/>
    <x v="18"/>
    <x v="0"/>
    <s v="Entire home/apt"/>
    <n v="4"/>
    <m/>
    <n v="1978.5"/>
    <n v="365"/>
    <n v="365"/>
    <n v="83"/>
    <n v="2"/>
    <n v="0"/>
    <x v="54"/>
    <x v="0"/>
    <x v="53"/>
    <s v="f"/>
    <n v="1"/>
    <n v="0.11"/>
    <n v="0.11"/>
    <x v="56"/>
    <s v="Feldmoching-HasenberglEntire home/apt4"/>
    <s v="Entire rental unitEntire home/aptFeldmoching-Hasenbergl"/>
    <s v="Feldmoching-HasenberglEntire rental unitEntire home/apt4"/>
  </r>
  <r>
    <x v="4707"/>
    <s v="Gem√ºtliche Altbauwohnung in M√ºnchen"/>
    <x v="3780"/>
    <x v="1769"/>
    <s v="2013"/>
    <d v="2013-07-07T00:00:00"/>
    <x v="0"/>
    <n v="1"/>
    <x v="2"/>
    <x v="16"/>
    <x v="0"/>
    <s v="Entire home/apt"/>
    <n v="2"/>
    <m/>
    <n v="119.73170731707317"/>
    <n v="7"/>
    <n v="365"/>
    <n v="0"/>
    <n v="3"/>
    <n v="42"/>
    <x v="54"/>
    <x v="1687"/>
    <x v="33"/>
    <s v="f"/>
    <n v="1"/>
    <n v="0.41"/>
    <n v="0.41"/>
    <x v="33"/>
    <s v="Schwabing-FreimannEntire home/apt2"/>
    <s v="Entire rental unitEntire home/aptSchwabing-Freimann"/>
    <s v="Schwabing-FreimannEntire rental unitEntire home/apt2"/>
  </r>
  <r>
    <x v="4708"/>
    <s v="Gem√ºtliches Zimmer in M√ºnchen"/>
    <x v="3781"/>
    <x v="105"/>
    <s v="2019"/>
    <d v="2019-04-08T00:00:00"/>
    <x v="0"/>
    <n v="2"/>
    <x v="4"/>
    <x v="13"/>
    <x v="8"/>
    <s v="Entire home/apt"/>
    <n v="2"/>
    <n v="185"/>
    <n v="185"/>
    <n v="2"/>
    <n v="365"/>
    <n v="260"/>
    <n v="1"/>
    <n v="6"/>
    <x v="916"/>
    <x v="1246"/>
    <x v="41"/>
    <s v="f"/>
    <n v="1"/>
    <n v="0.11"/>
    <n v="0.11"/>
    <x v="42"/>
    <s v="Thalkirchen-Obersendling-Forstenried-F√ºrstenried-SollnEntire home/apt2"/>
    <s v="Entire condoEntire home/aptThalkirchen-Obersendling-Forstenried-F√ºrstenried-Solln"/>
    <s v="Thalkirchen-Obersendling-Forstenried-F√ºrstenried-SollnEntire condoEntire home/apt2"/>
  </r>
  <r>
    <x v="4709"/>
    <s v="Cozy 1,5-Zimmer Wohnung."/>
    <x v="3782"/>
    <x v="685"/>
    <s v="2023"/>
    <d v="2023-07-17T00:00:00"/>
    <x v="0"/>
    <n v="1"/>
    <x v="3"/>
    <x v="5"/>
    <x v="0"/>
    <s v="Entire home/apt"/>
    <n v="3"/>
    <m/>
    <n v="131.9655172413793"/>
    <n v="3"/>
    <n v="12"/>
    <n v="0"/>
    <n v="1"/>
    <n v="0"/>
    <x v="54"/>
    <x v="0"/>
    <x v="41"/>
    <s v="f"/>
    <n v="1"/>
    <n v="0.06"/>
    <n v="0.06"/>
    <x v="42"/>
    <s v="Schwabing-WestEntire home/apt3"/>
    <s v="Entire rental unitEntire home/aptSchwabing-West"/>
    <s v="Schwabing-WestEntire rental unitEntire home/apt3"/>
  </r>
  <r>
    <x v="4710"/>
    <s v="Glockenbach Loft"/>
    <x v="3783"/>
    <x v="454"/>
    <s v="2016"/>
    <d v="2016-03-17T00:00:00"/>
    <x v="1"/>
    <n v="2"/>
    <x v="2"/>
    <x v="10"/>
    <x v="0"/>
    <s v="Entire home/apt"/>
    <n v="5"/>
    <n v="450"/>
    <n v="450"/>
    <n v="1"/>
    <n v="15"/>
    <n v="350"/>
    <n v="16"/>
    <n v="96"/>
    <x v="607"/>
    <x v="810"/>
    <x v="41"/>
    <s v="f"/>
    <n v="1"/>
    <n v="1.54"/>
    <n v="1.54"/>
    <x v="42"/>
    <s v="Ludwigsvorstadt-IsarvorstadtEntire home/apt5"/>
    <s v="Entire rental unitEntire home/aptLudwigsvorstadt-Isarvorstadt"/>
    <s v="Ludwigsvorstadt-IsarvorstadtEntire rental unitEntire home/apt5"/>
  </r>
  <r>
    <x v="4711"/>
    <s v="Kleine Wiesn Unterkunft"/>
    <x v="3784"/>
    <x v="1183"/>
    <s v="2019"/>
    <d v="2019-09-06T00:00:00"/>
    <x v="0"/>
    <n v="1"/>
    <x v="2"/>
    <x v="13"/>
    <x v="0"/>
    <s v="Entire home/apt"/>
    <n v="4"/>
    <n v="90"/>
    <n v="90"/>
    <n v="2"/>
    <n v="365"/>
    <n v="179"/>
    <n v="1"/>
    <n v="0"/>
    <x v="0"/>
    <x v="0"/>
    <x v="41"/>
    <s v="t"/>
    <n v="1"/>
    <n v="0.06"/>
    <n v="0.06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712"/>
    <s v="Wohlf√ºhl-Maisonette-Wohnung"/>
    <x v="3785"/>
    <x v="87"/>
    <s v="2012"/>
    <d v="2012-09-09T00:00:00"/>
    <x v="0"/>
    <n v="1"/>
    <x v="3"/>
    <x v="20"/>
    <x v="0"/>
    <s v="Entire home/apt"/>
    <n v="2"/>
    <n v="678"/>
    <n v="678"/>
    <n v="2"/>
    <n v="7"/>
    <n v="269"/>
    <n v="0"/>
    <n v="0"/>
    <x v="0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4713"/>
    <s v="3 Zimmer Whg. Schwanthalerh√∂he"/>
    <x v="3786"/>
    <x v="1770"/>
    <s v="2023"/>
    <d v="2023-09-18T00:00:00"/>
    <x v="1"/>
    <n v="1"/>
    <x v="3"/>
    <x v="10"/>
    <x v="0"/>
    <s v="Entire home/apt"/>
    <n v="7"/>
    <n v="225"/>
    <n v="225"/>
    <n v="2"/>
    <n v="365"/>
    <n v="125"/>
    <n v="72"/>
    <n v="255"/>
    <x v="1193"/>
    <x v="1688"/>
    <x v="14"/>
    <s v="f"/>
    <n v="1"/>
    <n v="4.03"/>
    <n v="4.03"/>
    <x v="14"/>
    <s v="Ludwigsvorstadt-IsarvorstadtEntire home/apt7"/>
    <s v="Entire rental unitEntire home/aptLudwigsvorstadt-Isarvorstadt"/>
    <s v="Ludwigsvorstadt-IsarvorstadtEntire rental unitEntire home/apt7"/>
  </r>
  <r>
    <x v="4714"/>
    <s v="Spacious private room!"/>
    <x v="3787"/>
    <x v="1771"/>
    <s v="2017"/>
    <d v="2017-04-11T00:00:00"/>
    <x v="0"/>
    <n v="1"/>
    <x v="2"/>
    <x v="21"/>
    <x v="2"/>
    <s v="Private room"/>
    <n v="1"/>
    <m/>
    <n v="69.357142857142861"/>
    <n v="2"/>
    <n v="365"/>
    <n v="0"/>
    <n v="1"/>
    <n v="0"/>
    <x v="54"/>
    <x v="0"/>
    <x v="41"/>
    <s v="f"/>
    <n v="1"/>
    <n v="0.06"/>
    <n v="0.06"/>
    <x v="42"/>
    <s v="LaimPrivate room1"/>
    <s v="Private room in rental unitPrivate roomLaim"/>
    <s v="LaimPrivate room in rental unitPrivate room1"/>
  </r>
  <r>
    <x v="4715"/>
    <s v="Ganzes Haus (Ehem. Bordell)"/>
    <x v="3788"/>
    <x v="1772"/>
    <s v="2023"/>
    <d v="2023-05-31T00:00:00"/>
    <x v="0"/>
    <n v="1"/>
    <x v="3"/>
    <x v="24"/>
    <x v="9"/>
    <s v="Entire home/apt"/>
    <n v="10"/>
    <m/>
    <n v="0"/>
    <n v="1"/>
    <n v="20"/>
    <n v="0"/>
    <n v="0"/>
    <n v="0"/>
    <x v="54"/>
    <x v="0"/>
    <x v="38"/>
    <s v="f"/>
    <n v="1"/>
    <n v="0.32666666666666666"/>
    <m/>
    <x v="40"/>
    <s v="Aubing-Lochhausen-LangwiedEntire home/apt10"/>
    <s v="Entire homeEntire home/aptAubing-Lochhausen-Langwied"/>
    <s v="Aubing-Lochhausen-LangwiedEntire homeEntire home/apt10"/>
  </r>
  <r>
    <x v="4716"/>
    <s v="Large Bedroom near Westpark/Oktoberfest"/>
    <x v="3789"/>
    <x v="1773"/>
    <s v="2015"/>
    <d v="2015-05-28T00:00:00"/>
    <x v="0"/>
    <n v="1"/>
    <x v="3"/>
    <x v="4"/>
    <x v="2"/>
    <s v="Private room"/>
    <n v="2"/>
    <m/>
    <n v="71.897435897435898"/>
    <n v="1"/>
    <n v="365"/>
    <n v="0"/>
    <n v="2"/>
    <n v="0"/>
    <x v="54"/>
    <x v="0"/>
    <x v="41"/>
    <s v="f"/>
    <n v="1"/>
    <n v="0.11"/>
    <n v="0.11"/>
    <x v="42"/>
    <s v="Sendling-WestparkPrivate room2"/>
    <s v="Private room in rental unitPrivate roomSendling-Westpark"/>
    <s v="Sendling-WestparkPrivate room in rental unitPrivate room2"/>
  </r>
  <r>
    <x v="4717"/>
    <s v="Gro√ües Zimmer in zentraler Lage"/>
    <x v="3790"/>
    <x v="1774"/>
    <s v="2019"/>
    <d v="2019-09-14T00:00:00"/>
    <x v="1"/>
    <n v="3"/>
    <x v="0"/>
    <x v="16"/>
    <x v="2"/>
    <s v="Private room"/>
    <n v="1"/>
    <n v="55"/>
    <n v="55"/>
    <n v="3"/>
    <n v="20"/>
    <n v="38"/>
    <n v="33"/>
    <n v="144"/>
    <x v="416"/>
    <x v="539"/>
    <x v="41"/>
    <s v="f"/>
    <n v="2"/>
    <n v="1.85"/>
    <n v="1.85"/>
    <x v="42"/>
    <s v="Schwabing-FreimannPrivate room1"/>
    <s v="Private room in rental unitPrivate roomSchwabing-Freimann"/>
    <s v="Schwabing-FreimannPrivate room in rental unitPrivate room1"/>
  </r>
  <r>
    <x v="4718"/>
    <s v="Cozy Wohnung in Giesing"/>
    <x v="3791"/>
    <x v="904"/>
    <s v="2014"/>
    <d v="2014-12-03T00:00:00"/>
    <x v="0"/>
    <n v="1"/>
    <x v="2"/>
    <x v="15"/>
    <x v="0"/>
    <s v="Entire home/apt"/>
    <n v="2"/>
    <m/>
    <n v="126.88235294117646"/>
    <n v="2"/>
    <n v="14"/>
    <n v="0"/>
    <n v="5"/>
    <n v="24"/>
    <x v="54"/>
    <x v="1689"/>
    <x v="41"/>
    <s v="f"/>
    <n v="1"/>
    <n v="0.28000000000000003"/>
    <n v="0.28000000000000003"/>
    <x v="42"/>
    <s v="ObergiesingEntire home/apt2"/>
    <s v="Entire rental unitEntire home/aptObergiesing"/>
    <s v="ObergiesingEntire rental unitEntire home/apt2"/>
  </r>
  <r>
    <x v="4719"/>
    <s v="Gem√ºtliche 1 Zimmerwohnung f√ºr 2"/>
    <x v="3792"/>
    <x v="173"/>
    <s v="2023"/>
    <d v="2023-08-29T00:00:00"/>
    <x v="0"/>
    <n v="1"/>
    <x v="3"/>
    <x v="8"/>
    <x v="0"/>
    <s v="Entire home/apt"/>
    <n v="2"/>
    <n v="83"/>
    <n v="83"/>
    <n v="3"/>
    <n v="1125"/>
    <n v="319"/>
    <n v="18"/>
    <n v="96"/>
    <x v="1194"/>
    <x v="1690"/>
    <x v="53"/>
    <s v="f"/>
    <n v="1"/>
    <n v="1.06"/>
    <n v="1.06"/>
    <x v="56"/>
    <s v="BogenhausenEntire home/apt2"/>
    <s v="Entire rental unitEntire home/aptBogenhausen"/>
    <s v="BogenhausenEntire rental unitEntire home/apt2"/>
  </r>
  <r>
    <x v="4720"/>
    <s v="Zwei Zimmer Altbau-Wohnung"/>
    <x v="3419"/>
    <x v="256"/>
    <s v="2015"/>
    <d v="2015-04-13T00:00:00"/>
    <x v="0"/>
    <n v="2"/>
    <x v="2"/>
    <x v="2"/>
    <x v="0"/>
    <s v="Entire home/apt"/>
    <n v="4"/>
    <m/>
    <n v="217.40579710144928"/>
    <n v="1"/>
    <n v="365"/>
    <n v="0"/>
    <n v="0"/>
    <n v="0"/>
    <x v="54"/>
    <x v="0"/>
    <x v="38"/>
    <s v="f"/>
    <n v="2"/>
    <n v="0.90774086378737473"/>
    <m/>
    <x v="269"/>
    <s v="MaxvorstadtEntire home/apt4"/>
    <s v="Entire rental unitEntire home/aptMaxvorstadt"/>
    <s v="MaxvorstadtEntire rental unitEntire home/apt4"/>
  </r>
  <r>
    <x v="4721"/>
    <s v="Appartamento per 2"/>
    <x v="1774"/>
    <x v="965"/>
    <s v="2018"/>
    <d v="2018-01-26T00:00:00"/>
    <x v="0"/>
    <n v="2"/>
    <x v="2"/>
    <x v="13"/>
    <x v="0"/>
    <s v="Entire home/apt"/>
    <n v="2"/>
    <m/>
    <n v="100.66071428571429"/>
    <n v="1"/>
    <n v="50"/>
    <n v="0"/>
    <n v="0"/>
    <n v="0"/>
    <x v="54"/>
    <x v="0"/>
    <x v="38"/>
    <s v="f"/>
    <n v="2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722"/>
    <s v="Pretty Munich"/>
    <x v="3793"/>
    <x v="342"/>
    <s v="2016"/>
    <d v="2016-05-30T00:00:00"/>
    <x v="0"/>
    <n v="1"/>
    <x v="3"/>
    <x v="16"/>
    <x v="0"/>
    <s v="Entire home/apt"/>
    <n v="5"/>
    <n v="239"/>
    <n v="239"/>
    <n v="1.7"/>
    <n v="9"/>
    <n v="342"/>
    <n v="16"/>
    <n v="72"/>
    <x v="1195"/>
    <x v="1691"/>
    <x v="41"/>
    <s v="f"/>
    <n v="1"/>
    <n v="0.89"/>
    <n v="0.89"/>
    <x v="42"/>
    <s v="Schwabing-FreimannEntire home/apt5"/>
    <s v="Entire rental unitEntire home/aptSchwabing-Freimann"/>
    <s v="Schwabing-FreimannEntire rental unitEntire home/apt5"/>
  </r>
  <r>
    <x v="4723"/>
    <s v="Charmantes Zimmer in stilvoller Maisonette Wohnung"/>
    <x v="3794"/>
    <x v="123"/>
    <s v="2023"/>
    <d v="2023-08-03T00:00:00"/>
    <x v="0"/>
    <n v="2"/>
    <x v="2"/>
    <x v="7"/>
    <x v="2"/>
    <s v="Private room"/>
    <n v="2"/>
    <n v="60"/>
    <n v="60"/>
    <n v="1"/>
    <n v="20"/>
    <n v="344"/>
    <n v="66"/>
    <n v="255"/>
    <x v="101"/>
    <x v="106"/>
    <x v="46"/>
    <s v="t"/>
    <n v="2"/>
    <n v="3.67"/>
    <n v="3.67"/>
    <x v="47"/>
    <s v="Schwanthalerh√∂hePrivate room2"/>
    <s v="Private room in rental unitPrivate roomSchwanthalerh√∂he"/>
    <s v="Schwanthalerh√∂hePrivate room in rental unitPrivate room2"/>
  </r>
  <r>
    <x v="4724"/>
    <s v="Beautiful cosy room central fun"/>
    <x v="3795"/>
    <x v="1504"/>
    <s v="2023"/>
    <d v="2023-09-18T00:00:00"/>
    <x v="1"/>
    <n v="1"/>
    <x v="1"/>
    <x v="1"/>
    <x v="2"/>
    <s v="Private room"/>
    <n v="1"/>
    <n v="45"/>
    <n v="45"/>
    <n v="1"/>
    <n v="365"/>
    <n v="260"/>
    <n v="52"/>
    <n v="255"/>
    <x v="474"/>
    <x v="624"/>
    <x v="14"/>
    <s v="f"/>
    <n v="1"/>
    <n v="2.93"/>
    <n v="2.93"/>
    <x v="14"/>
    <s v="Berg am LaimPrivate room1"/>
    <s v="Private room in rental unitPrivate roomBerg am Laim"/>
    <s v="Berg am LaimPrivate room in rental unitPrivate room1"/>
  </r>
  <r>
    <x v="4725"/>
    <s v="Bright &amp; central apartment"/>
    <x v="3796"/>
    <x v="1322"/>
    <s v="2014"/>
    <d v="2014-01-25T00:00:00"/>
    <x v="0"/>
    <n v="2"/>
    <x v="1"/>
    <x v="9"/>
    <x v="0"/>
    <s v="Entire home/apt"/>
    <n v="4"/>
    <m/>
    <n v="220.55813953488371"/>
    <n v="2"/>
    <n v="2"/>
    <n v="0"/>
    <n v="0"/>
    <n v="0"/>
    <x v="54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4726"/>
    <s v="Living in Munich City Center"/>
    <x v="3797"/>
    <x v="1775"/>
    <s v="2023"/>
    <d v="2023-08-24T00:00:00"/>
    <x v="0"/>
    <n v="1"/>
    <x v="2"/>
    <x v="10"/>
    <x v="0"/>
    <s v="Entire home/apt"/>
    <n v="14"/>
    <n v="182"/>
    <n v="182"/>
    <n v="2.7"/>
    <n v="90"/>
    <n v="330"/>
    <n v="56"/>
    <n v="246"/>
    <x v="1196"/>
    <x v="1692"/>
    <x v="83"/>
    <s v="t"/>
    <n v="1"/>
    <n v="3.15"/>
    <n v="3.15"/>
    <x v="139"/>
    <s v="Ludwigsvorstadt-IsarvorstadtEntire home/apt14"/>
    <s v="Entire rental unitEntire home/aptLudwigsvorstadt-Isarvorstadt"/>
    <s v="Ludwigsvorstadt-IsarvorstadtEntire rental unitEntire home/apt14"/>
  </r>
  <r>
    <x v="4727"/>
    <s v="Doppelbett, 2 Gehminuten zur U6"/>
    <x v="3798"/>
    <x v="7"/>
    <s v="2023"/>
    <d v="2023-09-19T00:00:00"/>
    <x v="1"/>
    <n v="1"/>
    <x v="3"/>
    <x v="16"/>
    <x v="2"/>
    <s v="Private room"/>
    <n v="2"/>
    <n v="76"/>
    <n v="76"/>
    <n v="1"/>
    <n v="365"/>
    <n v="249"/>
    <n v="74"/>
    <n v="255"/>
    <x v="38"/>
    <x v="38"/>
    <x v="12"/>
    <s v="f"/>
    <n v="1"/>
    <n v="4.09"/>
    <n v="4.09"/>
    <x v="12"/>
    <s v="Schwabing-FreimannPrivate room2"/>
    <s v="Private room in rental unitPrivate roomSchwabing-Freimann"/>
    <s v="Schwabing-FreimannPrivate room in rental unitPrivate room2"/>
  </r>
  <r>
    <x v="4728"/>
    <s v="Cozy &amp; Central Appartement"/>
    <x v="3799"/>
    <x v="1510"/>
    <s v="2016"/>
    <d v="2016-05-27T00:00:00"/>
    <x v="0"/>
    <n v="1"/>
    <x v="3"/>
    <x v="2"/>
    <x v="0"/>
    <s v="Entire home/apt"/>
    <n v="2"/>
    <n v="160"/>
    <n v="160"/>
    <n v="6"/>
    <n v="365"/>
    <n v="78"/>
    <n v="17"/>
    <n v="72"/>
    <x v="194"/>
    <x v="231"/>
    <x v="41"/>
    <s v="f"/>
    <n v="1"/>
    <n v="0.95"/>
    <n v="0.95"/>
    <x v="42"/>
    <s v="MaxvorstadtEntire home/apt2"/>
    <s v="Entire rental unitEntire home/aptMaxvorstadt"/>
    <s v="MaxvorstadtEntire rental unitEntire home/apt2"/>
  </r>
  <r>
    <x v="4729"/>
    <s v="Zimmer in M√ºnchen"/>
    <x v="3800"/>
    <x v="19"/>
    <s v="2015"/>
    <d v="2015-08-04T00:00:00"/>
    <x v="0"/>
    <n v="1"/>
    <x v="4"/>
    <x v="1"/>
    <x v="2"/>
    <s v="Private room"/>
    <n v="2"/>
    <m/>
    <n v="102.25"/>
    <n v="2"/>
    <n v="365"/>
    <n v="0"/>
    <n v="2"/>
    <n v="0"/>
    <x v="54"/>
    <x v="0"/>
    <x v="53"/>
    <s v="f"/>
    <n v="1"/>
    <n v="0.11"/>
    <n v="0.11"/>
    <x v="56"/>
    <s v="Berg am LaimPrivate room2"/>
    <s v="Private room in rental unitPrivate roomBerg am Laim"/>
    <s v="Berg am LaimPrivate room in rental unitPrivate room2"/>
  </r>
  <r>
    <x v="4730"/>
    <s v="Wiesn Oktoberfest M√ºnchen"/>
    <x v="3801"/>
    <x v="1776"/>
    <s v="2020"/>
    <d v="2020-08-15T00:00:00"/>
    <x v="0"/>
    <n v="1"/>
    <x v="3"/>
    <x v="21"/>
    <x v="0"/>
    <s v="Entire home/apt"/>
    <n v="2"/>
    <m/>
    <n v="113.06666666666666"/>
    <n v="2"/>
    <n v="365"/>
    <n v="0"/>
    <n v="1"/>
    <n v="0"/>
    <x v="54"/>
    <x v="0"/>
    <x v="43"/>
    <s v="f"/>
    <n v="1"/>
    <n v="0.06"/>
    <n v="0.06"/>
    <x v="44"/>
    <s v="LaimEntire home/apt2"/>
    <s v="Entire rental unitEntire home/aptLaim"/>
    <s v="LaimEntire rental unitEntire home/apt2"/>
  </r>
  <r>
    <x v="4731"/>
    <s v="Spacious room close to center"/>
    <x v="3479"/>
    <x v="1660"/>
    <s v="2023"/>
    <d v="2023-08-16T00:00:00"/>
    <x v="0"/>
    <n v="4"/>
    <x v="0"/>
    <x v="12"/>
    <x v="2"/>
    <s v="Private room"/>
    <n v="2"/>
    <n v="83"/>
    <n v="83"/>
    <n v="5"/>
    <n v="29"/>
    <n v="74"/>
    <n v="8"/>
    <n v="30"/>
    <x v="1197"/>
    <x v="1693"/>
    <x v="43"/>
    <s v="f"/>
    <n v="4"/>
    <n v="0.44"/>
    <n v="0.44"/>
    <x v="44"/>
    <s v="Ramersdorf-PerlachPrivate room2"/>
    <s v="Private room in rental unitPrivate roomRamersdorf-Perlach"/>
    <s v="Ramersdorf-PerlachPrivate room in rental unitPrivate room2"/>
  </r>
  <r>
    <x v="4732"/>
    <s v="Cozy Flat at Central Station"/>
    <x v="3802"/>
    <x v="106"/>
    <s v="2017"/>
    <d v="2017-06-02T00:00:00"/>
    <x v="0"/>
    <n v="1"/>
    <x v="3"/>
    <x v="10"/>
    <x v="0"/>
    <s v="Entire home/apt"/>
    <n v="4"/>
    <n v="495"/>
    <n v="495"/>
    <n v="1"/>
    <n v="365"/>
    <n v="348"/>
    <n v="7"/>
    <n v="36"/>
    <x v="728"/>
    <x v="967"/>
    <x v="68"/>
    <s v="f"/>
    <n v="1"/>
    <n v="0.39"/>
    <n v="0.39"/>
    <x v="80"/>
    <s v="Ludwigsvorstadt-IsarvorstadtEntire home/apt4"/>
    <s v="Entire rental unitEntire home/aptLudwigsvorstadt-Isarvorstadt"/>
    <s v="Ludwigsvorstadt-IsarvorstadtEntire rental unitEntire home/apt4"/>
  </r>
  <r>
    <x v="4733"/>
    <s v="Flat in Munich"/>
    <x v="3803"/>
    <x v="1777"/>
    <s v="2017"/>
    <d v="2017-11-13T00:00:00"/>
    <x v="0"/>
    <n v="1"/>
    <x v="3"/>
    <x v="21"/>
    <x v="0"/>
    <s v="Entire home/apt"/>
    <n v="4"/>
    <n v="378"/>
    <n v="378"/>
    <n v="3"/>
    <n v="365"/>
    <n v="26"/>
    <n v="3"/>
    <n v="18"/>
    <x v="200"/>
    <x v="237"/>
    <x v="99"/>
    <s v="f"/>
    <n v="1"/>
    <n v="0.52"/>
    <n v="0.52"/>
    <x v="192"/>
    <s v="LaimEntire home/apt4"/>
    <s v="Entire rental unitEntire home/aptLaim"/>
    <s v="LaimEntire rental unitEntire home/apt4"/>
  </r>
  <r>
    <x v="4734"/>
    <s v="Central, cozy and calm"/>
    <x v="3804"/>
    <x v="7"/>
    <s v="2015"/>
    <d v="2015-05-09T00:00:00"/>
    <x v="0"/>
    <n v="1"/>
    <x v="3"/>
    <x v="10"/>
    <x v="0"/>
    <s v="Entire home/apt"/>
    <n v="3"/>
    <m/>
    <n v="173"/>
    <n v="2"/>
    <n v="365"/>
    <n v="0"/>
    <n v="2"/>
    <n v="0"/>
    <x v="54"/>
    <x v="0"/>
    <x v="41"/>
    <s v="f"/>
    <n v="1"/>
    <n v="0.11"/>
    <n v="0.11"/>
    <x v="42"/>
    <s v="Ludwigsvorstadt-IsarvorstadtEntire home/apt3"/>
    <s v="Entire rental unitEntire home/aptLudwigsvorstadt-Isarvorstadt"/>
    <s v="Ludwigsvorstadt-IsarvorstadtEntire rental unitEntire home/apt3"/>
  </r>
  <r>
    <x v="4735"/>
    <s v="Oktoberfest Zimmer 110 ‚Ç¨ pro Tag"/>
    <x v="3805"/>
    <x v="1778"/>
    <s v="2022"/>
    <d v="2022-01-13T00:00:00"/>
    <x v="0"/>
    <n v="1"/>
    <x v="3"/>
    <x v="2"/>
    <x v="2"/>
    <s v="Private room"/>
    <n v="2"/>
    <m/>
    <n v="113.48"/>
    <n v="1"/>
    <n v="1"/>
    <n v="0"/>
    <n v="3"/>
    <n v="0"/>
    <x v="54"/>
    <x v="0"/>
    <x v="41"/>
    <s v="f"/>
    <n v="1"/>
    <n v="0.17"/>
    <n v="0.17"/>
    <x v="42"/>
    <s v="MaxvorstadtPrivate room2"/>
    <s v="Private room in rental unitPrivate roomMaxvorstadt"/>
    <s v="MaxvorstadtPrivate room in rental unitPrivate room2"/>
  </r>
  <r>
    <x v="4736"/>
    <s v="Apartment Bavaria 601"/>
    <x v="2065"/>
    <x v="342"/>
    <s v="2021"/>
    <d v="2021-04-12T00:00:00"/>
    <x v="0"/>
    <n v="13"/>
    <x v="17"/>
    <x v="10"/>
    <x v="0"/>
    <s v="Entire home/apt"/>
    <n v="2"/>
    <n v="82"/>
    <n v="82"/>
    <n v="3"/>
    <n v="1125"/>
    <n v="62"/>
    <n v="35"/>
    <n v="138"/>
    <x v="1198"/>
    <x v="1694"/>
    <x v="4"/>
    <s v="f"/>
    <n v="10"/>
    <n v="1.93"/>
    <n v="1.93"/>
    <x v="4"/>
    <s v="Ludwigsvorstadt-IsarvorstadtEntire home/apt2"/>
    <s v="Entire rental unitEntire home/aptLudwigsvorstadt-Isarvorstadt"/>
    <s v="Ludwigsvorstadt-IsarvorstadtEntire rental unitEntire home/apt2"/>
  </r>
  <r>
    <x v="4737"/>
    <s v="Student Apt near Oktoberfest"/>
    <x v="3806"/>
    <x v="1779"/>
    <s v="2019"/>
    <d v="2019-09-18T00:00:00"/>
    <x v="0"/>
    <n v="1"/>
    <x v="3"/>
    <x v="15"/>
    <x v="2"/>
    <s v="Private room"/>
    <n v="2"/>
    <m/>
    <n v="70.078947368421055"/>
    <n v="1"/>
    <n v="1125"/>
    <n v="0"/>
    <n v="2"/>
    <n v="0"/>
    <x v="54"/>
    <x v="0"/>
    <x v="41"/>
    <s v="f"/>
    <n v="1"/>
    <n v="0.11"/>
    <n v="0.11"/>
    <x v="42"/>
    <s v="ObergiesingPrivate room2"/>
    <s v="Private room in rental unitPrivate roomObergiesing"/>
    <s v="ObergiesingPrivate room in rental unitPrivate room2"/>
  </r>
  <r>
    <x v="4738"/>
    <s v="Zimmer am Pariser Platz."/>
    <x v="3807"/>
    <x v="1716"/>
    <s v="2021"/>
    <d v="2021-08-07T00:00:00"/>
    <x v="1"/>
    <n v="1"/>
    <x v="1"/>
    <x v="9"/>
    <x v="2"/>
    <s v="Private room"/>
    <n v="1"/>
    <n v="59"/>
    <n v="59"/>
    <n v="1"/>
    <n v="365"/>
    <n v="46"/>
    <n v="17"/>
    <n v="54"/>
    <x v="1199"/>
    <x v="1695"/>
    <x v="12"/>
    <s v="f"/>
    <n v="1"/>
    <n v="0.94"/>
    <n v="0.94"/>
    <x v="12"/>
    <s v="Au-HaidhausenPrivate room1"/>
    <s v="Private room in rental unitPrivate roomAu-Haidhausen"/>
    <s v="Au-HaidhausenPrivate room in rental unitPrivate room1"/>
  </r>
  <r>
    <x v="4739"/>
    <s v="Nettes Appartement in M√ºnchen"/>
    <x v="3808"/>
    <x v="1780"/>
    <s v="2023"/>
    <d v="2023-09-20T00:00:00"/>
    <x v="0"/>
    <n v="1"/>
    <x v="3"/>
    <x v="12"/>
    <x v="0"/>
    <s v="Entire home/apt"/>
    <n v="1"/>
    <m/>
    <n v="81"/>
    <n v="2"/>
    <n v="14"/>
    <n v="0"/>
    <n v="5"/>
    <n v="24"/>
    <x v="54"/>
    <x v="134"/>
    <x v="19"/>
    <s v="f"/>
    <n v="1"/>
    <n v="0.28000000000000003"/>
    <n v="0.28000000000000003"/>
    <x v="19"/>
    <s v="Ramersdorf-PerlachEntire home/apt1"/>
    <s v="Entire rental unitEntire home/aptRamersdorf-Perlach"/>
    <s v="Ramersdorf-PerlachEntire rental unitEntire home/apt1"/>
  </r>
  <r>
    <x v="4740"/>
    <s v="Gro√üe Couch zum schlafen"/>
    <x v="2254"/>
    <x v="1190"/>
    <s v="2022"/>
    <d v="2022-05-27T00:00:00"/>
    <x v="1"/>
    <n v="5"/>
    <x v="9"/>
    <x v="4"/>
    <x v="41"/>
    <s v="Shared room"/>
    <n v="1"/>
    <n v="36"/>
    <n v="36"/>
    <n v="1"/>
    <n v="365"/>
    <n v="177"/>
    <n v="6"/>
    <n v="30"/>
    <x v="314"/>
    <x v="389"/>
    <x v="1"/>
    <s v="f"/>
    <n v="5"/>
    <n v="0.36"/>
    <n v="0.36"/>
    <x v="1"/>
    <s v="Sendling-WestparkShared room1"/>
    <s v="Shared room in homeShared roomSendling-Westpark"/>
    <s v="Sendling-WestparkShared room in homeShared room1"/>
  </r>
  <r>
    <x v="4741"/>
    <s v="stylish apt in the heart of muc"/>
    <x v="3809"/>
    <x v="173"/>
    <s v="2015"/>
    <d v="2015-06-24T00:00:00"/>
    <x v="0"/>
    <n v="1"/>
    <x v="3"/>
    <x v="10"/>
    <x v="0"/>
    <s v="Entire home/apt"/>
    <n v="2"/>
    <n v="94"/>
    <n v="94"/>
    <n v="4"/>
    <n v="30"/>
    <n v="16"/>
    <n v="8"/>
    <n v="56"/>
    <x v="1200"/>
    <x v="1696"/>
    <x v="41"/>
    <s v="f"/>
    <n v="1"/>
    <n v="0.47"/>
    <n v="0.47"/>
    <x v="42"/>
    <s v="Ludwigsvorstadt-IsarvorstadtEntire home/apt2"/>
    <s v="Entire rental unitEntire home/aptLudwigsvorstadt-Isarvorstadt"/>
    <s v="Ludwigsvorstadt-IsarvorstadtEntire rental unitEntire home/apt2"/>
  </r>
  <r>
    <x v="4742"/>
    <s v="Wohnung in M√ºnchen Bogenhausen - 1 Zimmer"/>
    <x v="3810"/>
    <x v="737"/>
    <s v="2023"/>
    <d v="2023-05-06T00:00:00"/>
    <x v="0"/>
    <n v="1"/>
    <x v="3"/>
    <x v="8"/>
    <x v="8"/>
    <s v="Entire home/apt"/>
    <n v="2"/>
    <m/>
    <n v="132.94117647058823"/>
    <n v="2"/>
    <n v="30"/>
    <n v="0"/>
    <n v="13"/>
    <n v="66"/>
    <x v="54"/>
    <x v="1697"/>
    <x v="7"/>
    <s v="f"/>
    <n v="1"/>
    <n v="0.73"/>
    <n v="0.73"/>
    <x v="7"/>
    <s v="BogenhausenEntire home/apt2"/>
    <s v="Entire condoEntire home/aptBogenhausen"/>
    <s v="BogenhausenEntire condoEntire home/apt2"/>
  </r>
  <r>
    <x v="4743"/>
    <s v="Gem√ºtliches Zimmer zum Hinterhof"/>
    <x v="3811"/>
    <x v="130"/>
    <s v="2023"/>
    <d v="2023-05-26T00:00:00"/>
    <x v="0"/>
    <n v="1"/>
    <x v="3"/>
    <x v="10"/>
    <x v="2"/>
    <s v="Private room"/>
    <n v="2"/>
    <n v="60"/>
    <n v="60"/>
    <n v="1"/>
    <n v="1125"/>
    <n v="87"/>
    <n v="87"/>
    <n v="255"/>
    <x v="101"/>
    <x v="106"/>
    <x v="46"/>
    <s v="t"/>
    <n v="1"/>
    <n v="4.84"/>
    <n v="4.84"/>
    <x v="47"/>
    <s v="Ludwigsvorstadt-IsarvorstadtPrivate room2"/>
    <s v="Private room in rental unitPrivate roomLudwigsvorstadt-Isarvorstadt"/>
    <s v="Ludwigsvorstadt-IsarvorstadtPrivate room in rental unitPrivate room2"/>
  </r>
  <r>
    <x v="4744"/>
    <s v="Gem√ºtliche Wohnung in Bestlage"/>
    <x v="3812"/>
    <x v="549"/>
    <s v="2014"/>
    <d v="2014-08-01T00:00:00"/>
    <x v="0"/>
    <n v="1"/>
    <x v="3"/>
    <x v="2"/>
    <x v="0"/>
    <s v="Entire home/apt"/>
    <n v="2"/>
    <m/>
    <n v="136.95041322314049"/>
    <n v="1"/>
    <n v="30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4745"/>
    <s v="Wohnung f√ºr wiesen"/>
    <x v="3813"/>
    <x v="605"/>
    <s v="2023"/>
    <d v="2023-09-22T00:00:00"/>
    <x v="0"/>
    <n v="1"/>
    <x v="3"/>
    <x v="11"/>
    <x v="2"/>
    <s v="Private room"/>
    <n v="3"/>
    <n v="250"/>
    <n v="250"/>
    <n v="1"/>
    <n v="365"/>
    <n v="89"/>
    <n v="0"/>
    <n v="0"/>
    <x v="0"/>
    <x v="0"/>
    <x v="38"/>
    <s v="f"/>
    <n v="1"/>
    <n v="0.76754098360655743"/>
    <m/>
    <x v="297"/>
    <s v="SendlingPrivate room3"/>
    <s v="Private room in rental unitPrivate roomSendling"/>
    <s v="SendlingPrivate room in rental unitPrivate room3"/>
  </r>
  <r>
    <x v="4746"/>
    <s v="Big room /w patio, near city center (Maxvorstadt)"/>
    <x v="3814"/>
    <x v="190"/>
    <s v="2023"/>
    <d v="2023-09-13T00:00:00"/>
    <x v="0"/>
    <n v="1"/>
    <x v="2"/>
    <x v="2"/>
    <x v="2"/>
    <s v="Private room"/>
    <n v="2"/>
    <m/>
    <n v="113.48"/>
    <n v="1.9"/>
    <n v="5"/>
    <n v="0"/>
    <n v="5"/>
    <n v="30"/>
    <x v="54"/>
    <x v="1698"/>
    <x v="35"/>
    <s v="f"/>
    <n v="1"/>
    <n v="0.85"/>
    <n v="0.85"/>
    <x v="35"/>
    <s v="MaxvorstadtPrivate room2"/>
    <s v="Private room in rental unitPrivate roomMaxvorstadt"/>
    <s v="MaxvorstadtPrivate room in rental unitPrivate room2"/>
  </r>
  <r>
    <x v="4747"/>
    <s v="Sch√∂ne Wohnung in zentraler Lage"/>
    <x v="3815"/>
    <x v="1781"/>
    <s v="2018"/>
    <d v="2018-02-16T00:00:00"/>
    <x v="0"/>
    <n v="2"/>
    <x v="0"/>
    <x v="18"/>
    <x v="0"/>
    <s v="Entire home/apt"/>
    <n v="6"/>
    <n v="149"/>
    <n v="149"/>
    <n v="1"/>
    <n v="5"/>
    <n v="260"/>
    <n v="0"/>
    <n v="0"/>
    <x v="0"/>
    <x v="0"/>
    <x v="38"/>
    <s v="f"/>
    <n v="2"/>
    <n v="1.0912903225806452"/>
    <m/>
    <x v="40"/>
    <s v="Feldmoching-HasenberglEntire home/apt6"/>
    <s v="Entire rental unitEntire home/aptFeldmoching-Hasenbergl"/>
    <s v="Feldmoching-HasenberglEntire rental unitEntire home/apt6"/>
  </r>
  <r>
    <x v="4748"/>
    <s v="2 Zimmer im Herzen M√ºnchens"/>
    <x v="3816"/>
    <x v="958"/>
    <s v="2015"/>
    <d v="2015-06-19T00:00:00"/>
    <x v="0"/>
    <n v="3"/>
    <x v="0"/>
    <x v="9"/>
    <x v="2"/>
    <s v="Private room"/>
    <n v="3"/>
    <m/>
    <n v="96.5"/>
    <n v="5"/>
    <n v="14"/>
    <n v="0"/>
    <n v="1"/>
    <n v="0"/>
    <x v="54"/>
    <x v="0"/>
    <x v="41"/>
    <s v="f"/>
    <n v="1"/>
    <n v="0.06"/>
    <n v="0.06"/>
    <x v="42"/>
    <s v="Au-HaidhausenPrivate room3"/>
    <s v="Private room in rental unitPrivate roomAu-Haidhausen"/>
    <s v="Au-HaidhausenPrivate room in rental unitPrivate room3"/>
  </r>
  <r>
    <x v="4749"/>
    <s v="Cosy Studio: Excellent Bus and Train Connections"/>
    <x v="3817"/>
    <x v="1782"/>
    <s v="2023"/>
    <d v="2023-09-23T00:00:00"/>
    <x v="1"/>
    <n v="1"/>
    <x v="3"/>
    <x v="12"/>
    <x v="0"/>
    <s v="Entire home/apt"/>
    <n v="2"/>
    <m/>
    <n v="96.666666666666671"/>
    <n v="2"/>
    <n v="365"/>
    <n v="0"/>
    <n v="14"/>
    <n v="18"/>
    <x v="54"/>
    <x v="1566"/>
    <x v="44"/>
    <s v="f"/>
    <n v="1"/>
    <n v="0.78"/>
    <n v="0.78"/>
    <x v="45"/>
    <s v="Ramersdorf-PerlachEntire home/apt2"/>
    <s v="Entire rental unitEntire home/aptRamersdorf-Perlach"/>
    <s v="Ramersdorf-PerlachEntire rental unitEntire home/apt2"/>
  </r>
  <r>
    <x v="4750"/>
    <s v="Flat close to Oktoberfest"/>
    <x v="3818"/>
    <x v="293"/>
    <s v="2018"/>
    <d v="2018-11-20T00:00:00"/>
    <x v="0"/>
    <n v="1"/>
    <x v="1"/>
    <x v="4"/>
    <x v="0"/>
    <s v="Entire home/apt"/>
    <n v="2"/>
    <n v="190"/>
    <n v="190"/>
    <n v="2"/>
    <n v="365"/>
    <n v="264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4751"/>
    <s v="Gro√ües Bett &amp;gro√üartige Aussicht"/>
    <x v="3238"/>
    <x v="204"/>
    <s v="2022"/>
    <d v="2022-02-20T00:00:00"/>
    <x v="0"/>
    <n v="3"/>
    <x v="1"/>
    <x v="22"/>
    <x v="2"/>
    <s v="Private room"/>
    <n v="2"/>
    <n v="66"/>
    <n v="66"/>
    <n v="1"/>
    <n v="365"/>
    <n v="231"/>
    <n v="5"/>
    <n v="24"/>
    <x v="104"/>
    <x v="112"/>
    <x v="41"/>
    <s v="f"/>
    <n v="3"/>
    <n v="0.28000000000000003"/>
    <n v="0.28000000000000003"/>
    <x v="42"/>
    <s v="MoosachPrivate room2"/>
    <s v="Private room in rental unitPrivate roomMoosach"/>
    <s v="MoosachPrivate room in rental unitPrivate room2"/>
  </r>
  <r>
    <x v="4752"/>
    <s v="Cozy calm room with private bath"/>
    <x v="3819"/>
    <x v="298"/>
    <s v="2023"/>
    <d v="2023-09-24T00:00:00"/>
    <x v="0"/>
    <n v="1"/>
    <x v="3"/>
    <x v="8"/>
    <x v="2"/>
    <s v="Private room"/>
    <n v="1"/>
    <n v="135"/>
    <n v="135"/>
    <n v="1"/>
    <n v="365"/>
    <n v="262"/>
    <n v="0"/>
    <n v="0"/>
    <x v="0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4753"/>
    <s v="Zimmer in sch√∂ner Wohnung, zentral super Anbindung"/>
    <x v="3820"/>
    <x v="1783"/>
    <s v="2020"/>
    <d v="2020-07-15T00:00:00"/>
    <x v="0"/>
    <n v="2"/>
    <x v="0"/>
    <x v="3"/>
    <x v="2"/>
    <s v="Private room"/>
    <n v="2"/>
    <n v="114"/>
    <n v="114"/>
    <n v="1"/>
    <n v="7"/>
    <n v="88"/>
    <n v="3"/>
    <n v="6"/>
    <x v="557"/>
    <x v="732"/>
    <x v="33"/>
    <s v="f"/>
    <n v="1"/>
    <n v="0.17"/>
    <n v="0.17"/>
    <x v="33"/>
    <s v="Pasing-ObermenzingPrivate room2"/>
    <s v="Private room in rental unitPrivate roomPasing-Obermenzing"/>
    <s v="Pasing-ObermenzingPrivate room in rental unitPrivate room2"/>
  </r>
  <r>
    <x v="4754"/>
    <s v="2 Zi Wohng. im Franzosenviertel"/>
    <x v="3821"/>
    <x v="190"/>
    <s v="2017"/>
    <d v="2017-02-05T00:00:00"/>
    <x v="1"/>
    <n v="1"/>
    <x v="3"/>
    <x v="9"/>
    <x v="0"/>
    <s v="Entire home/apt"/>
    <n v="3"/>
    <n v="180"/>
    <n v="180"/>
    <n v="2"/>
    <n v="20"/>
    <n v="69"/>
    <n v="12"/>
    <n v="72"/>
    <x v="459"/>
    <x v="607"/>
    <x v="24"/>
    <s v="f"/>
    <n v="1"/>
    <n v="1.1599999999999999"/>
    <n v="1.1599999999999999"/>
    <x v="24"/>
    <s v="Au-HaidhausenEntire home/apt3"/>
    <s v="Entire rental unitEntire home/aptAu-Haidhausen"/>
    <s v="Au-HaidhausenEntire rental unitEntire home/apt3"/>
  </r>
  <r>
    <x v="4755"/>
    <s v="Sch√∂ne Loft-Wohnung an der Uni."/>
    <x v="3822"/>
    <x v="311"/>
    <s v="2021"/>
    <d v="2021-05-07T00:00:00"/>
    <x v="1"/>
    <n v="1"/>
    <x v="3"/>
    <x v="2"/>
    <x v="0"/>
    <s v="Entire home/apt"/>
    <n v="2"/>
    <m/>
    <n v="136.95041322314049"/>
    <n v="2"/>
    <n v="1125"/>
    <n v="0"/>
    <n v="32"/>
    <n v="96"/>
    <x v="54"/>
    <x v="1041"/>
    <x v="11"/>
    <s v="f"/>
    <n v="1"/>
    <n v="1.78"/>
    <n v="1.78"/>
    <x v="11"/>
    <s v="MaxvorstadtEntire home/apt2"/>
    <s v="Entire rental unitEntire home/aptMaxvorstadt"/>
    <s v="MaxvorstadtEntire rental unitEntire home/apt2"/>
  </r>
  <r>
    <x v="4756"/>
    <s v="Privatzimmer in Altbauwohnung"/>
    <x v="3645"/>
    <x v="918"/>
    <s v="2017"/>
    <d v="2017-10-25T00:00:00"/>
    <x v="0"/>
    <n v="2"/>
    <x v="2"/>
    <x v="21"/>
    <x v="2"/>
    <s v="Private room"/>
    <n v="2"/>
    <m/>
    <n v="91.103448275862064"/>
    <n v="2"/>
    <n v="7"/>
    <n v="0"/>
    <n v="1"/>
    <n v="0"/>
    <x v="54"/>
    <x v="0"/>
    <x v="41"/>
    <s v="f"/>
    <n v="2"/>
    <n v="7.0000000000000007E-2"/>
    <n v="7.0000000000000007E-2"/>
    <x v="42"/>
    <s v="LaimPrivate room2"/>
    <s v="Private room in rental unitPrivate roomLaim"/>
    <s v="LaimPrivate room in rental unitPrivate room2"/>
  </r>
  <r>
    <x v="4757"/>
    <s v="Spacious room in a quiet area"/>
    <x v="3823"/>
    <x v="985"/>
    <s v="2021"/>
    <d v="2021-10-10T00:00:00"/>
    <x v="0"/>
    <n v="1"/>
    <x v="3"/>
    <x v="16"/>
    <x v="2"/>
    <s v="Private room"/>
    <n v="2"/>
    <m/>
    <n v="102.57142857142857"/>
    <n v="1"/>
    <n v="365"/>
    <n v="0"/>
    <n v="1"/>
    <n v="0"/>
    <x v="54"/>
    <x v="0"/>
    <x v="43"/>
    <s v="f"/>
    <n v="1"/>
    <n v="0.06"/>
    <n v="0.06"/>
    <x v="44"/>
    <s v="Schwabing-FreimannPrivate room2"/>
    <s v="Private room in rental unitPrivate roomSchwabing-Freimann"/>
    <s v="Schwabing-FreimannPrivate room in rental unitPrivate room2"/>
  </r>
  <r>
    <x v="4758"/>
    <s v="Stanza privata"/>
    <x v="3153"/>
    <x v="1541"/>
    <s v="2016"/>
    <d v="2016-04-21T00:00:00"/>
    <x v="0"/>
    <n v="2"/>
    <x v="1"/>
    <x v="11"/>
    <x v="2"/>
    <s v="Private room"/>
    <n v="1"/>
    <n v="39"/>
    <n v="39"/>
    <n v="3"/>
    <n v="365"/>
    <n v="165"/>
    <n v="10"/>
    <n v="30"/>
    <x v="365"/>
    <x v="468"/>
    <x v="27"/>
    <s v="f"/>
    <n v="2"/>
    <n v="0.56999999999999995"/>
    <n v="0.56999999999999995"/>
    <x v="27"/>
    <s v="SendlingPrivate room1"/>
    <s v="Private room in rental unitPrivate roomSendling"/>
    <s v="SendlingPrivate room in rental unitPrivate room1"/>
  </r>
  <r>
    <x v="4759"/>
    <s v="Cozy apartment in Central Munich"/>
    <x v="3824"/>
    <x v="236"/>
    <s v="2016"/>
    <d v="2016-07-27T00:00:00"/>
    <x v="0"/>
    <n v="2"/>
    <x v="2"/>
    <x v="11"/>
    <x v="0"/>
    <s v="Entire home/apt"/>
    <n v="3"/>
    <n v="120"/>
    <n v="120"/>
    <n v="1"/>
    <n v="365"/>
    <n v="248"/>
    <n v="3"/>
    <n v="18"/>
    <x v="206"/>
    <x v="244"/>
    <x v="41"/>
    <s v="f"/>
    <n v="1"/>
    <n v="0.42"/>
    <n v="0.42"/>
    <x v="42"/>
    <s v="SendlingEntire home/apt3"/>
    <s v="Entire rental unitEntire home/aptSendling"/>
    <s v="SendlingEntire rental unitEntire home/apt3"/>
  </r>
  <r>
    <x v="4760"/>
    <s v="Gem√ºtliches helles Zimmer"/>
    <x v="3825"/>
    <x v="1085"/>
    <s v="2023"/>
    <d v="2023-09-27T00:00:00"/>
    <x v="0"/>
    <n v="1"/>
    <x v="3"/>
    <x v="15"/>
    <x v="2"/>
    <s v="Private room"/>
    <n v="2"/>
    <n v="72"/>
    <n v="72"/>
    <n v="1"/>
    <n v="365"/>
    <n v="172"/>
    <n v="13"/>
    <n v="72"/>
    <x v="287"/>
    <x v="355"/>
    <x v="41"/>
    <s v="f"/>
    <n v="1"/>
    <n v="0.73"/>
    <n v="0.73"/>
    <x v="42"/>
    <s v="ObergiesingPrivate room2"/>
    <s v="Private room in rental unitPrivate roomObergiesing"/>
    <s v="ObergiesingPrivate room in rental unitPrivate room2"/>
  </r>
  <r>
    <x v="4761"/>
    <s v="Zimmer in gro√üer Wohnung-Isartor"/>
    <x v="3826"/>
    <x v="87"/>
    <s v="2023"/>
    <d v="2023-09-28T00:00:00"/>
    <x v="0"/>
    <n v="1"/>
    <x v="3"/>
    <x v="20"/>
    <x v="2"/>
    <s v="Private room"/>
    <n v="2"/>
    <n v="88"/>
    <n v="88"/>
    <n v="3"/>
    <n v="30"/>
    <n v="79"/>
    <n v="59"/>
    <n v="228"/>
    <x v="1201"/>
    <x v="1699"/>
    <x v="24"/>
    <s v="f"/>
    <n v="1"/>
    <n v="3.39"/>
    <n v="3.39"/>
    <x v="24"/>
    <s v="Altstadt-LehelPrivate room2"/>
    <s v="Private room in rental unitPrivate roomAltstadt-Lehel"/>
    <s v="Altstadt-LehelPrivate room in rental unitPrivate room2"/>
  </r>
  <r>
    <x v="4762"/>
    <s v="Wohnung im M√ºnchner Westen"/>
    <x v="3827"/>
    <x v="963"/>
    <s v="2020"/>
    <d v="2020-11-22T00:00:00"/>
    <x v="0"/>
    <n v="2"/>
    <x v="1"/>
    <x v="0"/>
    <x v="0"/>
    <s v="Entire home/apt"/>
    <n v="5"/>
    <m/>
    <n v="143.33333333333334"/>
    <n v="3"/>
    <n v="15"/>
    <n v="0"/>
    <n v="0"/>
    <n v="0"/>
    <x v="54"/>
    <x v="0"/>
    <x v="38"/>
    <s v="f"/>
    <n v="1"/>
    <n v="0.54761904761904767"/>
    <m/>
    <x v="40"/>
    <s v="HadernEntire home/apt5"/>
    <s v="Entire rental unitEntire home/aptHadern"/>
    <s v="HadernEntire rental unitEntire home/apt5"/>
  </r>
  <r>
    <x v="4763"/>
    <s v="Ruhiges, helles Loft - auch langfristig zu mieten"/>
    <x v="3828"/>
    <x v="49"/>
    <s v="2023"/>
    <d v="2023-09-29T00:00:00"/>
    <x v="0"/>
    <n v="1"/>
    <x v="3"/>
    <x v="22"/>
    <x v="3"/>
    <s v="Entire home/apt"/>
    <n v="3"/>
    <n v="115"/>
    <n v="115"/>
    <n v="1.9"/>
    <n v="25"/>
    <n v="71"/>
    <n v="41"/>
    <n v="84"/>
    <x v="1161"/>
    <x v="1632"/>
    <x v="28"/>
    <s v="f"/>
    <n v="1"/>
    <n v="2.39"/>
    <n v="2.39"/>
    <x v="28"/>
    <s v="MoosachEntire home/apt3"/>
    <s v="Entire loftEntire home/aptMoosach"/>
    <s v="MoosachEntire loftEntire home/apt3"/>
  </r>
  <r>
    <x v="4764"/>
    <s v="Close to the sky apartment"/>
    <x v="3829"/>
    <x v="197"/>
    <s v="2013"/>
    <d v="2013-09-01T00:00:00"/>
    <x v="0"/>
    <n v="2"/>
    <x v="1"/>
    <x v="14"/>
    <x v="0"/>
    <s v="Entire home/apt"/>
    <n v="3"/>
    <n v="125"/>
    <n v="125"/>
    <n v="2"/>
    <n v="31"/>
    <n v="345"/>
    <n v="6"/>
    <n v="36"/>
    <x v="646"/>
    <x v="861"/>
    <x v="1"/>
    <s v="f"/>
    <n v="2"/>
    <n v="0.6"/>
    <n v="0.6"/>
    <x v="1"/>
    <s v="Untergiesing-HarlachingEntire home/apt3"/>
    <s v="Entire rental unitEntire home/aptUntergiesing-Harlaching"/>
    <s v="Untergiesing-HarlachingEntire rental unitEntire home/apt3"/>
  </r>
  <r>
    <x v="4765"/>
    <s v="1 room in an appartement"/>
    <x v="3830"/>
    <x v="16"/>
    <s v="2021"/>
    <d v="2021-06-21T00:00:00"/>
    <x v="0"/>
    <n v="1"/>
    <x v="1"/>
    <x v="8"/>
    <x v="2"/>
    <s v="Private room"/>
    <n v="2"/>
    <n v="100"/>
    <n v="100"/>
    <n v="1"/>
    <n v="3"/>
    <n v="87"/>
    <n v="3"/>
    <n v="18"/>
    <x v="324"/>
    <x v="404"/>
    <x v="41"/>
    <s v="f"/>
    <n v="1"/>
    <n v="0.52"/>
    <n v="0.52"/>
    <x v="42"/>
    <s v="BogenhausenPrivate room2"/>
    <s v="Private room in rental unitPrivate roomBogenhausen"/>
    <s v="BogenhausenPrivate room in rental unitPrivate room2"/>
  </r>
  <r>
    <x v="4766"/>
    <s v="Ruhiges Zimmer am Park  Messe"/>
    <x v="3831"/>
    <x v="1784"/>
    <s v="2014"/>
    <d v="2014-05-03T00:00:00"/>
    <x v="1"/>
    <n v="1"/>
    <x v="3"/>
    <x v="17"/>
    <x v="4"/>
    <s v="Private room"/>
    <n v="2"/>
    <n v="63"/>
    <n v="63"/>
    <n v="1"/>
    <n v="365"/>
    <n v="214"/>
    <n v="26"/>
    <n v="138"/>
    <x v="1202"/>
    <x v="1700"/>
    <x v="32"/>
    <s v="f"/>
    <n v="1"/>
    <n v="1.47"/>
    <n v="1.47"/>
    <x v="32"/>
    <s v="Tudering-RiemPrivate room2"/>
    <s v="Private room in condoPrivate roomTudering-Riem"/>
    <s v="Tudering-RiemPrivate room in condoPrivate room2"/>
  </r>
  <r>
    <x v="4767"/>
    <s v="Gem√ºtliches Zimmer im Zentrum"/>
    <x v="3832"/>
    <x v="1785"/>
    <s v="2016"/>
    <d v="2016-03-30T00:00:00"/>
    <x v="1"/>
    <n v="1"/>
    <x v="3"/>
    <x v="2"/>
    <x v="2"/>
    <s v="Private room"/>
    <n v="2"/>
    <n v="82"/>
    <n v="82"/>
    <n v="1"/>
    <n v="15"/>
    <n v="231"/>
    <n v="24"/>
    <n v="108"/>
    <x v="1203"/>
    <x v="1701"/>
    <x v="32"/>
    <s v="f"/>
    <n v="1"/>
    <n v="1.4"/>
    <n v="1.4"/>
    <x v="32"/>
    <s v="MaxvorstadtPrivate room2"/>
    <s v="Private room in rental unitPrivate roomMaxvorstadt"/>
    <s v="MaxvorstadtPrivate room in rental unitPrivate room2"/>
  </r>
  <r>
    <x v="4768"/>
    <s v="Sweet apartment ‚Äì close to river"/>
    <x v="3833"/>
    <x v="1786"/>
    <s v="2022"/>
    <d v="2022-01-22T00:00:00"/>
    <x v="0"/>
    <n v="1"/>
    <x v="3"/>
    <x v="14"/>
    <x v="0"/>
    <s v="Entire home/apt"/>
    <n v="2"/>
    <n v="149"/>
    <n v="149"/>
    <n v="2"/>
    <n v="28"/>
    <n v="75"/>
    <n v="6"/>
    <n v="30"/>
    <x v="1204"/>
    <x v="1702"/>
    <x v="41"/>
    <s v="f"/>
    <n v="1"/>
    <n v="0.38"/>
    <n v="0.38"/>
    <x v="42"/>
    <s v="Untergiesing-HarlachingEntire home/apt2"/>
    <s v="Entire rental unitEntire home/aptUntergiesing-Harlaching"/>
    <s v="Untergiesing-HarlachingEntire rental unitEntire home/apt2"/>
  </r>
  <r>
    <x v="4769"/>
    <s v="Helles, sch√∂nes Apartment mit 2 Stockwerke"/>
    <x v="3834"/>
    <x v="221"/>
    <s v="2023"/>
    <d v="2023-10-01T00:00:00"/>
    <x v="0"/>
    <n v="1"/>
    <x v="1"/>
    <x v="8"/>
    <x v="0"/>
    <s v="Entire home/apt"/>
    <n v="4"/>
    <n v="250"/>
    <n v="250"/>
    <n v="2"/>
    <n v="1125"/>
    <n v="76"/>
    <n v="8"/>
    <n v="36"/>
    <x v="621"/>
    <x v="823"/>
    <x v="11"/>
    <s v="f"/>
    <n v="1"/>
    <n v="0.46"/>
    <n v="0.46"/>
    <x v="11"/>
    <s v="BogenhausenEntire home/apt4"/>
    <s v="Entire rental unitEntire home/aptBogenhausen"/>
    <s v="BogenhausenEntire rental unitEntire home/apt4"/>
  </r>
  <r>
    <x v="4770"/>
    <s v="54qm Wohnung zum Wohlf√ºhlen"/>
    <x v="3835"/>
    <x v="1643"/>
    <s v="2022"/>
    <d v="2022-11-30T00:00:00"/>
    <x v="0"/>
    <n v="1"/>
    <x v="3"/>
    <x v="7"/>
    <x v="0"/>
    <s v="Entire home/apt"/>
    <n v="2"/>
    <m/>
    <n v="224.19512195121951"/>
    <n v="6"/>
    <n v="12"/>
    <n v="0"/>
    <n v="8"/>
    <n v="36"/>
    <x v="54"/>
    <x v="1703"/>
    <x v="41"/>
    <s v="f"/>
    <n v="1"/>
    <n v="0.47"/>
    <n v="0.47"/>
    <x v="42"/>
    <s v="Schwanthalerh√∂heEntire home/apt2"/>
    <s v="Entire rental unitEntire home/aptSchwanthalerh√∂he"/>
    <s v="Schwanthalerh√∂heEntire rental unitEntire home/apt2"/>
  </r>
  <r>
    <x v="4771"/>
    <s v="Stilvolle Wohnung in M√ºnchen"/>
    <x v="3836"/>
    <x v="1180"/>
    <s v="2021"/>
    <d v="2021-05-31T00:00:00"/>
    <x v="0"/>
    <n v="1"/>
    <x v="3"/>
    <x v="13"/>
    <x v="0"/>
    <s v="Entire home/apt"/>
    <n v="2"/>
    <n v="250"/>
    <n v="250"/>
    <n v="2"/>
    <n v="10"/>
    <n v="82"/>
    <n v="2"/>
    <n v="12"/>
    <x v="335"/>
    <x v="420"/>
    <x v="41"/>
    <s v="f"/>
    <n v="1"/>
    <n v="0.22"/>
    <n v="0.22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772"/>
    <s v="Helle und zentral gelegene Wg"/>
    <x v="3837"/>
    <x v="1787"/>
    <s v="2017"/>
    <d v="2017-07-27T00:00:00"/>
    <x v="0"/>
    <n v="1"/>
    <x v="3"/>
    <x v="10"/>
    <x v="0"/>
    <s v="Entire home/apt"/>
    <n v="3"/>
    <n v="75"/>
    <n v="75"/>
    <n v="150"/>
    <n v="165"/>
    <n v="180"/>
    <n v="1"/>
    <n v="255"/>
    <x v="243"/>
    <x v="295"/>
    <x v="41"/>
    <s v="f"/>
    <n v="1"/>
    <n v="0.13"/>
    <n v="0.13"/>
    <x v="42"/>
    <s v="Ludwigsvorstadt-IsarvorstadtEntire home/apt3"/>
    <s v="Entire rental unitEntire home/aptLudwigsvorstadt-Isarvorstadt"/>
    <s v="Ludwigsvorstadt-IsarvorstadtEntire rental unitEntire home/apt3"/>
  </r>
  <r>
    <x v="4773"/>
    <s v="3 Zimmer in Norden M√ºnchen"/>
    <x v="3838"/>
    <x v="1788"/>
    <s v="2023"/>
    <d v="2023-06-16T00:00:00"/>
    <x v="0"/>
    <n v="1"/>
    <x v="2"/>
    <x v="19"/>
    <x v="0"/>
    <s v="Entire home/apt"/>
    <n v="4"/>
    <n v="64"/>
    <n v="64"/>
    <n v="1"/>
    <n v="365"/>
    <n v="248"/>
    <n v="1"/>
    <n v="0"/>
    <x v="0"/>
    <x v="0"/>
    <x v="41"/>
    <s v="f"/>
    <n v="1"/>
    <n v="0.06"/>
    <n v="0.06"/>
    <x v="42"/>
    <s v="Milbertshofen-Am HartEntire home/apt4"/>
    <s v="Entire rental unitEntire home/aptMilbertshofen-Am Hart"/>
    <s v="Milbertshofen-Am HartEntire rental unitEntire home/apt4"/>
  </r>
  <r>
    <x v="4774"/>
    <s v="Neubauwohnung mit Gartenzugang"/>
    <x v="64"/>
    <x v="55"/>
    <s v="2012"/>
    <d v="2012-01-18T00:00:00"/>
    <x v="1"/>
    <n v="7"/>
    <x v="7"/>
    <x v="0"/>
    <x v="0"/>
    <s v="Entire home/apt"/>
    <n v="6"/>
    <n v="300"/>
    <n v="300"/>
    <n v="30"/>
    <n v="365"/>
    <n v="233"/>
    <n v="0"/>
    <n v="0"/>
    <x v="0"/>
    <x v="0"/>
    <x v="38"/>
    <s v="f"/>
    <n v="7"/>
    <n v="0.54761904761904767"/>
    <m/>
    <x v="298"/>
    <s v="HadernEntire home/apt6"/>
    <s v="Entire rental unitEntire home/aptHadern"/>
    <s v="HadernEntire rental unitEntire home/apt6"/>
  </r>
  <r>
    <x v="4775"/>
    <s v="Lovely apartment in great area"/>
    <x v="3839"/>
    <x v="16"/>
    <s v="2019"/>
    <d v="2019-04-10T00:00:00"/>
    <x v="0"/>
    <n v="1"/>
    <x v="3"/>
    <x v="6"/>
    <x v="0"/>
    <s v="Entire home/apt"/>
    <n v="2"/>
    <n v="79"/>
    <n v="79"/>
    <n v="13.8"/>
    <n v="365"/>
    <n v="51"/>
    <n v="2"/>
    <n v="56"/>
    <x v="1205"/>
    <x v="1704"/>
    <x v="75"/>
    <s v="f"/>
    <n v="1"/>
    <n v="0.34"/>
    <n v="0.34"/>
    <x v="97"/>
    <s v="Neuhausen-NymphenburgEntire home/apt2"/>
    <s v="Entire rental unitEntire home/aptNeuhausen-Nymphenburg"/>
    <s v="Neuhausen-NymphenburgEntire rental unitEntire home/apt2"/>
  </r>
  <r>
    <x v="4776"/>
    <s v="4 Zimmer im Luxus Appartement an der Isar"/>
    <x v="3840"/>
    <x v="1789"/>
    <s v="2014"/>
    <d v="2014-07-04T00:00:00"/>
    <x v="1"/>
    <n v="1"/>
    <x v="3"/>
    <x v="14"/>
    <x v="2"/>
    <s v="Private room"/>
    <n v="4"/>
    <n v="171"/>
    <n v="171"/>
    <n v="3"/>
    <n v="1125"/>
    <n v="329"/>
    <n v="21"/>
    <n v="120"/>
    <x v="1206"/>
    <x v="1705"/>
    <x v="5"/>
    <s v="f"/>
    <n v="1"/>
    <n v="1.32"/>
    <n v="1.32"/>
    <x v="5"/>
    <s v="Untergiesing-HarlachingPrivate room4"/>
    <s v="Private room in rental unitPrivate roomUntergiesing-Harlaching"/>
    <s v="Untergiesing-HarlachingPrivate room in rental unitPrivate room4"/>
  </r>
  <r>
    <x v="4777"/>
    <s v="Zentrale, luxuri√∂se &amp; stilvolle Maisonette!"/>
    <x v="3841"/>
    <x v="1193"/>
    <s v="2014"/>
    <d v="2014-03-24T00:00:00"/>
    <x v="1"/>
    <n v="1"/>
    <x v="3"/>
    <x v="2"/>
    <x v="0"/>
    <s v="Entire home/apt"/>
    <n v="6"/>
    <m/>
    <n v="470.66666666666669"/>
    <n v="3"/>
    <n v="20"/>
    <n v="8"/>
    <n v="12"/>
    <n v="66"/>
    <x v="54"/>
    <x v="1706"/>
    <x v="42"/>
    <s v="f"/>
    <n v="1"/>
    <n v="0.71"/>
    <n v="0.71"/>
    <x v="43"/>
    <s v="MaxvorstadtEntire home/apt6"/>
    <s v="Entire rental unitEntire home/aptMaxvorstadt"/>
    <s v="MaxvorstadtEntire rental unitEntire home/apt6"/>
  </r>
  <r>
    <x v="4778"/>
    <s v="Gem√ºtliches Zimmer mit Arbeitsplatz nahe der Isar"/>
    <x v="3842"/>
    <x v="1139"/>
    <s v="2016"/>
    <d v="2016-08-09T00:00:00"/>
    <x v="0"/>
    <n v="1"/>
    <x v="3"/>
    <x v="10"/>
    <x v="2"/>
    <s v="Private room"/>
    <n v="2"/>
    <m/>
    <n v="135.84800000000001"/>
    <n v="1"/>
    <n v="365"/>
    <n v="0"/>
    <n v="6"/>
    <n v="24"/>
    <x v="54"/>
    <x v="129"/>
    <x v="41"/>
    <s v="f"/>
    <n v="1"/>
    <n v="0.35"/>
    <n v="0.35"/>
    <x v="42"/>
    <s v="Ludwigsvorstadt-IsarvorstadtPrivate room2"/>
    <s v="Private room in rental unitPrivate roomLudwigsvorstadt-Isarvorstadt"/>
    <s v="Ludwigsvorstadt-IsarvorstadtPrivate room in rental unitPrivate room2"/>
  </r>
  <r>
    <x v="4779"/>
    <s v="Stilvolles Zimmer in gem√ºtlicher Altbauwohnung"/>
    <x v="3843"/>
    <x v="1790"/>
    <s v="2023"/>
    <d v="2023-10-06T00:00:00"/>
    <x v="0"/>
    <n v="1"/>
    <x v="3"/>
    <x v="9"/>
    <x v="2"/>
    <s v="Private room"/>
    <n v="1"/>
    <m/>
    <n v="88.043478260869563"/>
    <n v="2"/>
    <n v="16"/>
    <n v="0"/>
    <n v="2"/>
    <n v="0"/>
    <x v="54"/>
    <x v="0"/>
    <x v="41"/>
    <s v="f"/>
    <n v="1"/>
    <n v="0.12"/>
    <n v="0.12"/>
    <x v="42"/>
    <s v="Au-HaidhausenPrivate room1"/>
    <s v="Private room in rental unitPrivate roomAu-Haidhausen"/>
    <s v="Au-HaidhausenPrivate room in rental unitPrivate room1"/>
  </r>
  <r>
    <x v="4780"/>
    <s v="So close to heaven &amp; beer garden"/>
    <x v="3844"/>
    <x v="1584"/>
    <s v="2011"/>
    <d v="2011-09-29T00:00:00"/>
    <x v="0"/>
    <n v="2"/>
    <x v="2"/>
    <x v="9"/>
    <x v="0"/>
    <s v="Entire home/apt"/>
    <n v="5"/>
    <n v="527"/>
    <n v="527"/>
    <n v="3"/>
    <n v="365"/>
    <n v="0"/>
    <n v="15"/>
    <n v="66"/>
    <x v="1207"/>
    <x v="1707"/>
    <x v="9"/>
    <s v="f"/>
    <n v="1"/>
    <n v="0.99"/>
    <n v="0.99"/>
    <x v="9"/>
    <s v="Au-HaidhausenEntire home/apt5"/>
    <s v="Entire rental unitEntire home/aptAu-Haidhausen"/>
    <s v="Au-HaidhausenEntire rental unitEntire home/apt5"/>
  </r>
  <r>
    <x v="4781"/>
    <s v="Erholungsoase n√§he Messe West"/>
    <x v="3845"/>
    <x v="1291"/>
    <s v="2015"/>
    <d v="2015-09-16T00:00:00"/>
    <x v="0"/>
    <n v="3"/>
    <x v="1"/>
    <x v="17"/>
    <x v="4"/>
    <s v="Private room"/>
    <n v="1"/>
    <n v="150"/>
    <n v="150"/>
    <n v="1"/>
    <n v="1125"/>
    <n v="349"/>
    <n v="23"/>
    <n v="114"/>
    <x v="1208"/>
    <x v="1708"/>
    <x v="1"/>
    <s v="f"/>
    <n v="3"/>
    <n v="1.36"/>
    <n v="1.36"/>
    <x v="1"/>
    <s v="Tudering-RiemPrivate room1"/>
    <s v="Private room in condoPrivate roomTudering-Riem"/>
    <s v="Tudering-RiemPrivate room in condoPrivate room1"/>
  </r>
  <r>
    <x v="4782"/>
    <s v="Studio Apartment Munich North"/>
    <x v="3846"/>
    <x v="352"/>
    <s v="2020"/>
    <d v="2020-08-07T00:00:00"/>
    <x v="0"/>
    <n v="2"/>
    <x v="1"/>
    <x v="19"/>
    <x v="0"/>
    <s v="Entire home/apt"/>
    <n v="2"/>
    <n v="49"/>
    <n v="49"/>
    <n v="1"/>
    <n v="365"/>
    <n v="63"/>
    <n v="3"/>
    <n v="18"/>
    <x v="782"/>
    <x v="1051"/>
    <x v="21"/>
    <s v="f"/>
    <n v="1"/>
    <n v="0.4"/>
    <n v="0.4"/>
    <x v="21"/>
    <s v="Milbertshofen-Am HartEntire home/apt2"/>
    <s v="Entire rental unitEntire home/aptMilbertshofen-Am Hart"/>
    <s v="Milbertshofen-Am HartEntire rental unitEntire home/apt2"/>
  </r>
  <r>
    <x v="4783"/>
    <s v="Modern Appartement in the City"/>
    <x v="3847"/>
    <x v="206"/>
    <s v="2017"/>
    <d v="2017-03-20T00:00:00"/>
    <x v="0"/>
    <n v="1"/>
    <x v="3"/>
    <x v="5"/>
    <x v="2"/>
    <s v="Private room"/>
    <n v="2"/>
    <n v="60"/>
    <n v="60"/>
    <n v="2"/>
    <n v="30"/>
    <n v="190"/>
    <n v="32"/>
    <n v="150"/>
    <x v="621"/>
    <x v="823"/>
    <x v="14"/>
    <s v="f"/>
    <n v="1"/>
    <n v="1.94"/>
    <n v="1.94"/>
    <x v="14"/>
    <s v="Schwabing-WestPrivate room2"/>
    <s v="Private room in rental unitPrivate roomSchwabing-West"/>
    <s v="Schwabing-WestPrivate room in rental unitPrivate room2"/>
  </r>
  <r>
    <x v="4784"/>
    <s v="2-Zimmerwohnung, Maxvorstadt"/>
    <x v="3848"/>
    <x v="904"/>
    <s v="2019"/>
    <d v="2019-03-11T00:00:00"/>
    <x v="0"/>
    <n v="2"/>
    <x v="2"/>
    <x v="2"/>
    <x v="0"/>
    <s v="Entire home/apt"/>
    <n v="2"/>
    <m/>
    <n v="136.95041322314049"/>
    <n v="3"/>
    <n v="14"/>
    <n v="0"/>
    <n v="3"/>
    <n v="6"/>
    <x v="54"/>
    <x v="1265"/>
    <x v="33"/>
    <s v="f"/>
    <n v="1"/>
    <n v="0.2"/>
    <n v="0.2"/>
    <x v="33"/>
    <s v="MaxvorstadtEntire home/apt2"/>
    <s v="Entire rental unitEntire home/aptMaxvorstadt"/>
    <s v="MaxvorstadtEntire rental unitEntire home/apt2"/>
  </r>
  <r>
    <x v="4785"/>
    <s v="Sleep in the old town of Munich"/>
    <x v="3849"/>
    <x v="65"/>
    <s v="2012"/>
    <d v="2012-11-05T00:00:00"/>
    <x v="0"/>
    <n v="1"/>
    <x v="3"/>
    <x v="20"/>
    <x v="0"/>
    <s v="Entire home/apt"/>
    <n v="3"/>
    <n v="260"/>
    <n v="260"/>
    <n v="2"/>
    <n v="365"/>
    <n v="70"/>
    <n v="8"/>
    <n v="48"/>
    <x v="1209"/>
    <x v="1709"/>
    <x v="11"/>
    <s v="f"/>
    <n v="1"/>
    <n v="1.03"/>
    <n v="1.03"/>
    <x v="11"/>
    <s v="Altstadt-LehelEntire home/apt3"/>
    <s v="Entire rental unitEntire home/aptAltstadt-Lehel"/>
    <s v="Altstadt-LehelEntire rental unitEntire home/apt3"/>
  </r>
  <r>
    <x v="4786"/>
    <s v="TheGallery"/>
    <x v="3850"/>
    <x v="1291"/>
    <s v="2023"/>
    <d v="2023-10-09T00:00:00"/>
    <x v="1"/>
    <n v="1"/>
    <x v="3"/>
    <x v="9"/>
    <x v="0"/>
    <s v="Entire home/apt"/>
    <n v="8"/>
    <n v="531"/>
    <n v="531"/>
    <n v="1"/>
    <n v="1125"/>
    <n v="153"/>
    <n v="49"/>
    <n v="222"/>
    <x v="1210"/>
    <x v="1710"/>
    <x v="5"/>
    <s v="t"/>
    <n v="1"/>
    <n v="2.83"/>
    <n v="2.83"/>
    <x v="5"/>
    <s v="Au-HaidhausenEntire home/apt8"/>
    <s v="Entire rental unitEntire home/aptAu-Haidhausen"/>
    <s v="Au-HaidhausenEntire rental unitEntire home/apt8"/>
  </r>
  <r>
    <x v="4787"/>
    <s v="Deluxe Apartment - Servus Apartments"/>
    <x v="3182"/>
    <x v="1553"/>
    <s v="2023"/>
    <d v="2023-05-03T00:00:00"/>
    <x v="0"/>
    <n v="15"/>
    <x v="20"/>
    <x v="15"/>
    <x v="0"/>
    <s v="Entire home/apt"/>
    <n v="4"/>
    <n v="89"/>
    <n v="89"/>
    <n v="1.1000000000000001"/>
    <n v="999"/>
    <n v="303"/>
    <n v="50"/>
    <n v="186"/>
    <x v="1211"/>
    <x v="1711"/>
    <x v="19"/>
    <s v="t"/>
    <n v="15"/>
    <n v="2.99"/>
    <n v="2.99"/>
    <x v="19"/>
    <s v="ObergiesingEntire home/apt4"/>
    <s v="Entire rental unitEntire home/aptObergiesing"/>
    <s v="ObergiesingEntire rental unitEntire home/apt4"/>
  </r>
  <r>
    <x v="4788"/>
    <s v="Ruhige zentrale 2-Zimmer Wohnung"/>
    <x v="3790"/>
    <x v="1774"/>
    <s v="2019"/>
    <d v="2019-09-14T00:00:00"/>
    <x v="1"/>
    <n v="3"/>
    <x v="0"/>
    <x v="16"/>
    <x v="0"/>
    <s v="Entire home/apt"/>
    <n v="2"/>
    <n v="86"/>
    <n v="86"/>
    <n v="5.0999999999999996"/>
    <n v="21"/>
    <n v="19"/>
    <n v="7"/>
    <n v="60"/>
    <x v="1086"/>
    <x v="1529"/>
    <x v="39"/>
    <s v="f"/>
    <n v="2"/>
    <n v="0.45"/>
    <n v="0.45"/>
    <x v="39"/>
    <s v="Schwabing-FreimannEntire home/apt2"/>
    <s v="Entire rental unitEntire home/aptSchwabing-Freimann"/>
    <s v="Schwabing-FreimannEntire rental unitEntire home/apt2"/>
  </r>
  <r>
    <x v="4789"/>
    <s v="Charming &amp; Cozy City Apartment in Boho Style"/>
    <x v="3851"/>
    <x v="595"/>
    <s v="2018"/>
    <d v="2018-03-15T00:00:00"/>
    <x v="1"/>
    <n v="1"/>
    <x v="3"/>
    <x v="3"/>
    <x v="0"/>
    <s v="Entire home/apt"/>
    <n v="4"/>
    <n v="180"/>
    <n v="180"/>
    <n v="3.1"/>
    <n v="365"/>
    <n v="54"/>
    <n v="19"/>
    <n v="84"/>
    <x v="118"/>
    <x v="133"/>
    <x v="41"/>
    <s v="f"/>
    <n v="1"/>
    <n v="1.29"/>
    <n v="1.29"/>
    <x v="42"/>
    <s v="Pasing-ObermenzingEntire home/apt4"/>
    <s v="Entire rental unitEntire home/aptPasing-Obermenzing"/>
    <s v="Pasing-ObermenzingEntire rental unitEntire home/apt4"/>
  </r>
  <r>
    <x v="4790"/>
    <s v="Helles Apartment mit Balkon/Messe, Konzerte, Stadt"/>
    <x v="3852"/>
    <x v="393"/>
    <s v="2019"/>
    <d v="2019-10-17T00:00:00"/>
    <x v="0"/>
    <n v="1"/>
    <x v="3"/>
    <x v="18"/>
    <x v="0"/>
    <s v="Entire home/apt"/>
    <n v="2"/>
    <n v="99"/>
    <n v="99"/>
    <n v="1"/>
    <n v="14"/>
    <n v="319"/>
    <n v="2"/>
    <n v="12"/>
    <x v="439"/>
    <x v="577"/>
    <x v="41"/>
    <s v="f"/>
    <n v="1"/>
    <n v="0.3"/>
    <n v="0.3"/>
    <x v="42"/>
    <s v="Feldmoching-HasenberglEntire home/apt2"/>
    <s v="Entire rental unitEntire home/aptFeldmoching-Hasenbergl"/>
    <s v="Feldmoching-HasenberglEntire rental unitEntire home/apt2"/>
  </r>
  <r>
    <x v="4791"/>
    <s v="Gem√ºtliches Nest mit eigenem Bad"/>
    <x v="3853"/>
    <x v="450"/>
    <s v="2021"/>
    <d v="2021-01-05T00:00:00"/>
    <x v="1"/>
    <n v="1"/>
    <x v="3"/>
    <x v="24"/>
    <x v="4"/>
    <s v="Private room"/>
    <n v="1"/>
    <n v="47"/>
    <n v="47"/>
    <n v="1"/>
    <n v="14"/>
    <n v="127"/>
    <n v="87"/>
    <n v="255"/>
    <x v="291"/>
    <x v="360"/>
    <x v="61"/>
    <s v="f"/>
    <n v="1"/>
    <n v="5.0599999999999996"/>
    <n v="5.0599999999999996"/>
    <x v="70"/>
    <s v="Aubing-Lochhausen-LangwiedPrivate room1"/>
    <s v="Private room in condoPrivate roomAubing-Lochhausen-Langwied"/>
    <s v="Aubing-Lochhausen-LangwiedPrivate room in condoPrivate room1"/>
  </r>
  <r>
    <x v="4792"/>
    <s v="Gem√ºtliche 2 Zimmer Wohnung"/>
    <x v="3854"/>
    <x v="299"/>
    <s v="2014"/>
    <d v="2014-05-29T00:00:00"/>
    <x v="0"/>
    <n v="1"/>
    <x v="2"/>
    <x v="5"/>
    <x v="0"/>
    <s v="Entire home/apt"/>
    <n v="3"/>
    <m/>
    <n v="131.9655172413793"/>
    <n v="1"/>
    <n v="365"/>
    <n v="0"/>
    <n v="1"/>
    <n v="0"/>
    <x v="54"/>
    <x v="0"/>
    <x v="41"/>
    <s v="f"/>
    <n v="1"/>
    <n v="7.0000000000000007E-2"/>
    <n v="7.0000000000000007E-2"/>
    <x v="42"/>
    <s v="Schwabing-WestEntire home/apt3"/>
    <s v="Entire rental unitEntire home/aptSchwabing-West"/>
    <s v="Schwabing-WestEntire rental unitEntire home/apt3"/>
  </r>
  <r>
    <x v="4793"/>
    <s v="Nice entire apartment with balcony- Great location"/>
    <x v="3855"/>
    <x v="1791"/>
    <s v="2018"/>
    <d v="2018-01-01T00:00:00"/>
    <x v="0"/>
    <n v="1"/>
    <x v="3"/>
    <x v="4"/>
    <x v="0"/>
    <s v="Entire home/apt"/>
    <n v="2"/>
    <m/>
    <n v="119.5609756097561"/>
    <n v="2"/>
    <n v="35"/>
    <n v="0"/>
    <n v="4"/>
    <n v="24"/>
    <x v="54"/>
    <x v="1712"/>
    <x v="24"/>
    <s v="f"/>
    <n v="1"/>
    <n v="0.56999999999999995"/>
    <n v="0.56999999999999995"/>
    <x v="24"/>
    <s v="Sendling-WestparkEntire home/apt2"/>
    <s v="Entire rental unitEntire home/aptSendling-Westpark"/>
    <s v="Sendling-WestparkEntire rental unitEntire home/apt2"/>
  </r>
  <r>
    <x v="4794"/>
    <s v="Wundersch√∂ne Wohnung in Pasing"/>
    <x v="3598"/>
    <x v="173"/>
    <s v="2018"/>
    <d v="2018-02-19T00:00:00"/>
    <x v="0"/>
    <n v="2"/>
    <x v="11"/>
    <x v="3"/>
    <x v="0"/>
    <s v="Entire home/apt"/>
    <n v="4"/>
    <n v="180"/>
    <n v="180"/>
    <n v="2"/>
    <n v="365"/>
    <n v="250"/>
    <n v="0"/>
    <n v="0"/>
    <x v="0"/>
    <x v="0"/>
    <x v="38"/>
    <s v="f"/>
    <n v="2"/>
    <n v="0.71102941176470591"/>
    <m/>
    <x v="270"/>
    <s v="Pasing-ObermenzingEntire home/apt4"/>
    <s v="Entire rental unitEntire home/aptPasing-Obermenzing"/>
    <s v="Pasing-ObermenzingEntire rental unitEntire home/apt4"/>
  </r>
  <r>
    <x v="4795"/>
    <s v="Tranquility apartment"/>
    <x v="3856"/>
    <x v="1792"/>
    <s v="2015"/>
    <d v="2015-05-28T00:00:00"/>
    <x v="0"/>
    <n v="9"/>
    <x v="13"/>
    <x v="19"/>
    <x v="2"/>
    <s v="Private room"/>
    <n v="4"/>
    <n v="111"/>
    <n v="111"/>
    <n v="1"/>
    <n v="365"/>
    <n v="265"/>
    <n v="0"/>
    <n v="0"/>
    <x v="0"/>
    <x v="0"/>
    <x v="38"/>
    <s v="f"/>
    <n v="1"/>
    <n v="1.0752830188679245"/>
    <m/>
    <x v="157"/>
    <s v="Milbertshofen-Am HartPrivate room4"/>
    <s v="Private room in rental unitPrivate roomMilbertshofen-Am Hart"/>
    <s v="Milbertshofen-Am HartPrivate room in rental unitPrivate room4"/>
  </r>
  <r>
    <x v="4796"/>
    <s v="Myroom 67 in Riem Messestadt Muenchen"/>
    <x v="3857"/>
    <x v="1793"/>
    <s v="2023"/>
    <d v="2023-10-18T00:00:00"/>
    <x v="1"/>
    <n v="1"/>
    <x v="3"/>
    <x v="17"/>
    <x v="0"/>
    <s v="Entire home/apt"/>
    <n v="2"/>
    <n v="54"/>
    <n v="54"/>
    <n v="1"/>
    <n v="89.3"/>
    <n v="174"/>
    <n v="50"/>
    <n v="240"/>
    <x v="459"/>
    <x v="607"/>
    <x v="0"/>
    <s v="f"/>
    <n v="1"/>
    <n v="3.08"/>
    <n v="3.08"/>
    <x v="0"/>
    <s v="Tudering-RiemEntire home/apt2"/>
    <s v="Entire rental unitEntire home/aptTudering-Riem"/>
    <s v="Tudering-RiemEntire rental unitEntire home/apt2"/>
  </r>
  <r>
    <x v="4797"/>
    <s v="Penthouse im New Yorker Stil"/>
    <x v="3858"/>
    <x v="10"/>
    <s v="2016"/>
    <d v="2016-09-20T00:00:00"/>
    <x v="0"/>
    <n v="1"/>
    <x v="2"/>
    <x v="10"/>
    <x v="0"/>
    <s v="Entire home/apt"/>
    <n v="3"/>
    <n v="350"/>
    <n v="350"/>
    <n v="5"/>
    <n v="365"/>
    <n v="9"/>
    <n v="2"/>
    <n v="10"/>
    <x v="678"/>
    <x v="910"/>
    <x v="53"/>
    <s v="f"/>
    <n v="1"/>
    <n v="0.15"/>
    <n v="0.15"/>
    <x v="56"/>
    <s v="Ludwigsvorstadt-IsarvorstadtEntire home/apt3"/>
    <s v="Entire rental unitEntire home/aptLudwigsvorstadt-Isarvorstadt"/>
    <s v="Ludwigsvorstadt-IsarvorstadtEntire rental unitEntire home/apt3"/>
  </r>
  <r>
    <x v="4798"/>
    <s v="Studio 9"/>
    <x v="1791"/>
    <x v="975"/>
    <s v="2020"/>
    <d v="2020-10-23T00:00:00"/>
    <x v="1"/>
    <n v="18"/>
    <x v="12"/>
    <x v="10"/>
    <x v="2"/>
    <s v="Private room"/>
    <n v="2"/>
    <n v="195"/>
    <n v="195"/>
    <n v="1"/>
    <n v="365"/>
    <n v="264"/>
    <n v="0"/>
    <n v="0"/>
    <x v="0"/>
    <x v="0"/>
    <x v="38"/>
    <s v="t"/>
    <n v="18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4799"/>
    <s v="Studio 12"/>
    <x v="1791"/>
    <x v="975"/>
    <s v="2020"/>
    <d v="2020-10-23T00:00:00"/>
    <x v="1"/>
    <n v="18"/>
    <x v="12"/>
    <x v="10"/>
    <x v="2"/>
    <s v="Private room"/>
    <n v="2"/>
    <n v="179"/>
    <n v="179"/>
    <n v="1"/>
    <n v="365"/>
    <n v="274"/>
    <n v="0"/>
    <n v="0"/>
    <x v="0"/>
    <x v="0"/>
    <x v="38"/>
    <s v="t"/>
    <n v="18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4800"/>
    <s v="Apartment 14"/>
    <x v="1791"/>
    <x v="975"/>
    <s v="2020"/>
    <d v="2020-10-23T00:00:00"/>
    <x v="1"/>
    <n v="18"/>
    <x v="12"/>
    <x v="10"/>
    <x v="0"/>
    <s v="Entire home/apt"/>
    <n v="5"/>
    <n v="315"/>
    <n v="315"/>
    <n v="1"/>
    <n v="365"/>
    <n v="194"/>
    <n v="33"/>
    <n v="198"/>
    <x v="1212"/>
    <x v="1713"/>
    <x v="33"/>
    <s v="t"/>
    <n v="18"/>
    <n v="2.73"/>
    <n v="2.73"/>
    <x v="33"/>
    <s v="Ludwigsvorstadt-IsarvorstadtEntire home/apt5"/>
    <s v="Entire rental unitEntire home/aptLudwigsvorstadt-Isarvorstadt"/>
    <s v="Ludwigsvorstadt-IsarvorstadtEntire rental unitEntire home/apt5"/>
  </r>
  <r>
    <x v="4801"/>
    <s v="Apartment 16"/>
    <x v="1791"/>
    <x v="975"/>
    <s v="2020"/>
    <d v="2020-10-23T00:00:00"/>
    <x v="1"/>
    <n v="18"/>
    <x v="12"/>
    <x v="10"/>
    <x v="0"/>
    <s v="Entire home/apt"/>
    <n v="5"/>
    <n v="299"/>
    <n v="299"/>
    <n v="1"/>
    <n v="365"/>
    <n v="233"/>
    <n v="32"/>
    <n v="192"/>
    <x v="1213"/>
    <x v="1714"/>
    <x v="15"/>
    <s v="t"/>
    <n v="18"/>
    <n v="2.85"/>
    <n v="2.85"/>
    <x v="15"/>
    <s v="Ludwigsvorstadt-IsarvorstadtEntire home/apt5"/>
    <s v="Entire rental unitEntire home/aptLudwigsvorstadt-Isarvorstadt"/>
    <s v="Ludwigsvorstadt-IsarvorstadtEntire rental unitEntire home/apt5"/>
  </r>
  <r>
    <x v="4802"/>
    <s v="Zimmer 17"/>
    <x v="1791"/>
    <x v="975"/>
    <s v="2020"/>
    <d v="2020-10-23T00:00:00"/>
    <x v="1"/>
    <n v="18"/>
    <x v="12"/>
    <x v="10"/>
    <x v="2"/>
    <s v="Private room"/>
    <n v="2"/>
    <n v="144"/>
    <n v="144"/>
    <n v="1"/>
    <n v="365"/>
    <n v="246"/>
    <n v="3"/>
    <n v="18"/>
    <x v="89"/>
    <x v="94"/>
    <x v="41"/>
    <s v="t"/>
    <n v="18"/>
    <n v="0.85"/>
    <n v="0.85"/>
    <x v="42"/>
    <s v="Ludwigsvorstadt-IsarvorstadtPrivate room2"/>
    <s v="Private room in rental unitPrivate roomLudwigsvorstadt-Isarvorstadt"/>
    <s v="Ludwigsvorstadt-IsarvorstadtPrivate room in rental unitPrivate room2"/>
  </r>
  <r>
    <x v="4803"/>
    <s v="Zimmer 19"/>
    <x v="1791"/>
    <x v="975"/>
    <s v="2020"/>
    <d v="2020-10-23T00:00:00"/>
    <x v="1"/>
    <n v="18"/>
    <x v="12"/>
    <x v="10"/>
    <x v="2"/>
    <s v="Private room"/>
    <n v="2"/>
    <n v="117"/>
    <n v="117"/>
    <n v="1"/>
    <n v="365"/>
    <n v="257"/>
    <n v="13"/>
    <n v="78"/>
    <x v="1214"/>
    <x v="1715"/>
    <x v="26"/>
    <s v="t"/>
    <n v="18"/>
    <n v="1.7"/>
    <n v="1.7"/>
    <x v="26"/>
    <s v="Ludwigsvorstadt-IsarvorstadtPrivate room2"/>
    <s v="Private room in rental unitPrivate roomLudwigsvorstadt-Isarvorstadt"/>
    <s v="Ludwigsvorstadt-IsarvorstadtPrivate room in rental unitPrivate room2"/>
  </r>
  <r>
    <x v="4804"/>
    <s v="Zimmer 20"/>
    <x v="1791"/>
    <x v="975"/>
    <s v="2020"/>
    <d v="2020-10-23T00:00:00"/>
    <x v="1"/>
    <n v="18"/>
    <x v="12"/>
    <x v="10"/>
    <x v="2"/>
    <s v="Private room"/>
    <n v="1"/>
    <m/>
    <n v="115.25925925925925"/>
    <n v="1"/>
    <n v="365"/>
    <n v="247"/>
    <n v="5"/>
    <n v="30"/>
    <x v="54"/>
    <x v="1716"/>
    <x v="19"/>
    <s v="t"/>
    <n v="18"/>
    <n v="0.99"/>
    <n v="0.99"/>
    <x v="19"/>
    <s v="Ludwigsvorstadt-IsarvorstadtPrivate room1"/>
    <s v="Private room in rental unitPrivate roomLudwigsvorstadt-Isarvorstadt"/>
    <s v="Ludwigsvorstadt-IsarvorstadtPrivate room in rental unitPrivate room1"/>
  </r>
  <r>
    <x v="4805"/>
    <s v="Zimmer 21"/>
    <x v="1791"/>
    <x v="975"/>
    <s v="2020"/>
    <d v="2020-10-23T00:00:00"/>
    <x v="1"/>
    <n v="18"/>
    <x v="12"/>
    <x v="10"/>
    <x v="2"/>
    <s v="Private room"/>
    <n v="2"/>
    <n v="153"/>
    <n v="153"/>
    <n v="1"/>
    <n v="365"/>
    <n v="248"/>
    <n v="6"/>
    <n v="36"/>
    <x v="561"/>
    <x v="741"/>
    <x v="33"/>
    <s v="t"/>
    <n v="18"/>
    <n v="1.19"/>
    <n v="1.19"/>
    <x v="33"/>
    <s v="Ludwigsvorstadt-IsarvorstadtPrivate room2"/>
    <s v="Private room in rental unitPrivate roomLudwigsvorstadt-Isarvorstadt"/>
    <s v="Ludwigsvorstadt-IsarvorstadtPrivate room in rental unitPrivate room2"/>
  </r>
  <r>
    <x v="4806"/>
    <s v="Apartment 22"/>
    <x v="1791"/>
    <x v="975"/>
    <s v="2020"/>
    <d v="2020-10-23T00:00:00"/>
    <x v="1"/>
    <n v="18"/>
    <x v="12"/>
    <x v="10"/>
    <x v="0"/>
    <s v="Entire home/apt"/>
    <n v="5"/>
    <n v="315"/>
    <n v="315"/>
    <n v="1"/>
    <n v="365"/>
    <n v="226"/>
    <n v="20"/>
    <n v="120"/>
    <x v="344"/>
    <x v="431"/>
    <x v="3"/>
    <s v="t"/>
    <n v="18"/>
    <n v="2.5299999999999998"/>
    <n v="2.5299999999999998"/>
    <x v="3"/>
    <s v="Ludwigsvorstadt-IsarvorstadtEntire home/apt5"/>
    <s v="Entire rental unitEntire home/aptLudwigsvorstadt-Isarvorstadt"/>
    <s v="Ludwigsvorstadt-IsarvorstadtEntire rental unitEntire home/apt5"/>
  </r>
  <r>
    <x v="4807"/>
    <s v="Studio 11"/>
    <x v="1791"/>
    <x v="975"/>
    <s v="2020"/>
    <d v="2020-10-23T00:00:00"/>
    <x v="1"/>
    <n v="18"/>
    <x v="12"/>
    <x v="10"/>
    <x v="0"/>
    <s v="Entire home/apt"/>
    <n v="2"/>
    <n v="117"/>
    <n v="117"/>
    <n v="1"/>
    <n v="365"/>
    <n v="275"/>
    <n v="4"/>
    <n v="24"/>
    <x v="318"/>
    <x v="395"/>
    <x v="41"/>
    <s v="t"/>
    <n v="18"/>
    <n v="0.54"/>
    <n v="0.54"/>
    <x v="42"/>
    <s v="Ludwigsvorstadt-IsarvorstadtEntire home/apt2"/>
    <s v="Entire rental unitEntire home/aptLudwigsvorstadt-Isarvorstadt"/>
    <s v="Ludwigsvorstadt-IsarvorstadtEntire rental unitEntire home/apt2"/>
  </r>
  <r>
    <x v="4808"/>
    <s v="Apartent 8"/>
    <x v="1791"/>
    <x v="975"/>
    <s v="2020"/>
    <d v="2020-10-23T00:00:00"/>
    <x v="1"/>
    <n v="18"/>
    <x v="12"/>
    <x v="10"/>
    <x v="0"/>
    <s v="Entire home/apt"/>
    <n v="5"/>
    <n v="405"/>
    <n v="405"/>
    <n v="1"/>
    <n v="365"/>
    <n v="226"/>
    <n v="3"/>
    <n v="18"/>
    <x v="787"/>
    <x v="1062"/>
    <x v="56"/>
    <s v="t"/>
    <n v="18"/>
    <n v="0.42"/>
    <n v="0.42"/>
    <x v="63"/>
    <s v="Ludwigsvorstadt-IsarvorstadtEntire home/apt5"/>
    <s v="Entire rental unitEntire home/aptLudwigsvorstadt-Isarvorstadt"/>
    <s v="Ludwigsvorstadt-IsarvorstadtEntire rental unitEntire home/apt5"/>
  </r>
  <r>
    <x v="4809"/>
    <s v="Studio Gl√ºck"/>
    <x v="1791"/>
    <x v="975"/>
    <s v="2020"/>
    <d v="2020-10-23T00:00:00"/>
    <x v="1"/>
    <n v="18"/>
    <x v="12"/>
    <x v="10"/>
    <x v="2"/>
    <s v="Private room"/>
    <n v="2"/>
    <n v="154"/>
    <n v="154"/>
    <n v="1"/>
    <n v="365"/>
    <n v="266"/>
    <n v="1"/>
    <n v="6"/>
    <x v="980"/>
    <x v="1359"/>
    <x v="41"/>
    <s v="t"/>
    <n v="18"/>
    <n v="0.15"/>
    <n v="0.15"/>
    <x v="42"/>
    <s v="Ludwigsvorstadt-IsarvorstadtPrivate room2"/>
    <s v="Private room in rental unitPrivate roomLudwigsvorstadt-Isarvorstadt"/>
    <s v="Ludwigsvorstadt-IsarvorstadtPrivate room in rental unitPrivate room2"/>
  </r>
  <r>
    <x v="4810"/>
    <s v="Cozy central room in heart of Munich"/>
    <x v="3859"/>
    <x v="1794"/>
    <s v="2016"/>
    <d v="2016-04-15T00:00:00"/>
    <x v="0"/>
    <n v="1"/>
    <x v="2"/>
    <x v="6"/>
    <x v="2"/>
    <s v="Private room"/>
    <n v="2"/>
    <n v="34"/>
    <n v="34"/>
    <n v="1"/>
    <n v="31"/>
    <n v="4"/>
    <n v="4"/>
    <n v="24"/>
    <x v="309"/>
    <x v="383"/>
    <x v="41"/>
    <s v="f"/>
    <n v="1"/>
    <n v="4"/>
    <n v="4"/>
    <x v="42"/>
    <s v="Neuhausen-NymphenburgPrivate room2"/>
    <s v="Private room in rental unitPrivate roomNeuhausen-Nymphenburg"/>
    <s v="Neuhausen-NymphenburgPrivate room in rental unitPrivate room2"/>
  </r>
  <r>
    <x v="4811"/>
    <s v="Prime Location Munich Old Town."/>
    <x v="3860"/>
    <x v="1795"/>
    <s v="2023"/>
    <d v="2023-10-22T00:00:00"/>
    <x v="0"/>
    <n v="2"/>
    <x v="10"/>
    <x v="20"/>
    <x v="2"/>
    <s v="Private room"/>
    <n v="2"/>
    <n v="195"/>
    <n v="195"/>
    <n v="1"/>
    <n v="1125"/>
    <n v="77"/>
    <n v="8"/>
    <n v="36"/>
    <x v="64"/>
    <x v="63"/>
    <x v="64"/>
    <s v="t"/>
    <n v="2"/>
    <n v="0.52"/>
    <n v="0.52"/>
    <x v="76"/>
    <s v="Altstadt-LehelPrivate room2"/>
    <s v="Private room in rental unitPrivate roomAltstadt-Lehel"/>
    <s v="Altstadt-LehelPrivate room in rental unitPrivate room2"/>
  </r>
  <r>
    <x v="4812"/>
    <s v="Apartment near City Center"/>
    <x v="3861"/>
    <x v="1796"/>
    <s v="2016"/>
    <d v="2016-08-03T00:00:00"/>
    <x v="0"/>
    <n v="1"/>
    <x v="3"/>
    <x v="6"/>
    <x v="0"/>
    <s v="Entire home/apt"/>
    <n v="3"/>
    <m/>
    <n v="142.73333333333332"/>
    <n v="2"/>
    <n v="365"/>
    <n v="0"/>
    <n v="3"/>
    <n v="0"/>
    <x v="54"/>
    <x v="0"/>
    <x v="41"/>
    <s v="f"/>
    <n v="1"/>
    <n v="0.2"/>
    <n v="0.2"/>
    <x v="42"/>
    <s v="Neuhausen-NymphenburgEntire home/apt3"/>
    <s v="Entire rental unitEntire home/aptNeuhausen-Nymphenburg"/>
    <s v="Neuhausen-NymphenburgEntire rental unitEntire home/apt3"/>
  </r>
  <r>
    <x v="4813"/>
    <s v="Central Luxury Apartment"/>
    <x v="3862"/>
    <x v="174"/>
    <s v="2019"/>
    <d v="2019-01-14T00:00:00"/>
    <x v="1"/>
    <n v="1"/>
    <x v="1"/>
    <x v="2"/>
    <x v="0"/>
    <s v="Entire home/apt"/>
    <n v="6"/>
    <m/>
    <n v="470.66666666666669"/>
    <n v="9"/>
    <n v="365"/>
    <n v="0"/>
    <n v="14"/>
    <n v="216"/>
    <x v="54"/>
    <x v="1717"/>
    <x v="41"/>
    <s v="f"/>
    <n v="1"/>
    <n v="0.88"/>
    <n v="0.88"/>
    <x v="42"/>
    <s v="MaxvorstadtEntire home/apt6"/>
    <s v="Entire rental unitEntire home/aptMaxvorstadt"/>
    <s v="MaxvorstadtEntire rental unitEntire home/apt6"/>
  </r>
  <r>
    <x v="4814"/>
    <s v="2.5 bright rooms apartment"/>
    <x v="3863"/>
    <x v="1797"/>
    <s v="2019"/>
    <d v="2019-08-09T00:00:00"/>
    <x v="0"/>
    <n v="1"/>
    <x v="2"/>
    <x v="13"/>
    <x v="0"/>
    <s v="Entire home/apt"/>
    <n v="2"/>
    <n v="62"/>
    <n v="62"/>
    <n v="31"/>
    <n v="31"/>
    <n v="70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815"/>
    <s v="Luxuri√∂se Maisonette-Wohnung (95qm)"/>
    <x v="3864"/>
    <x v="1740"/>
    <s v="2013"/>
    <d v="2013-09-12T00:00:00"/>
    <x v="0"/>
    <n v="1"/>
    <x v="3"/>
    <x v="17"/>
    <x v="0"/>
    <s v="Entire home/apt"/>
    <n v="4"/>
    <m/>
    <n v="224.86363636363637"/>
    <n v="2"/>
    <n v="365"/>
    <n v="0"/>
    <n v="5"/>
    <n v="0"/>
    <x v="54"/>
    <x v="0"/>
    <x v="41"/>
    <s v="f"/>
    <n v="1"/>
    <n v="0.31"/>
    <n v="0.31"/>
    <x v="42"/>
    <s v="Tudering-RiemEntire home/apt4"/>
    <s v="Entire rental unitEntire home/aptTudering-Riem"/>
    <s v="Tudering-RiemEntire rental unitEntire home/apt4"/>
  </r>
  <r>
    <x v="4816"/>
    <s v="Industrial Spacious Loft for 6"/>
    <x v="3865"/>
    <x v="1798"/>
    <s v="2014"/>
    <d v="2014-11-25T00:00:00"/>
    <x v="0"/>
    <n v="1"/>
    <x v="2"/>
    <x v="7"/>
    <x v="3"/>
    <s v="Entire home/apt"/>
    <n v="6"/>
    <n v="540"/>
    <n v="540"/>
    <n v="2"/>
    <n v="365"/>
    <n v="263"/>
    <n v="4"/>
    <n v="24"/>
    <x v="459"/>
    <x v="607"/>
    <x v="41"/>
    <s v="f"/>
    <n v="1"/>
    <n v="0.46"/>
    <n v="0.46"/>
    <x v="42"/>
    <s v="Schwanthalerh√∂heEntire home/apt6"/>
    <s v="Entire loftEntire home/aptSchwanthalerh√∂he"/>
    <s v="Schwanthalerh√∂heEntire loftEntire home/apt6"/>
  </r>
  <r>
    <x v="4817"/>
    <s v="Quite Apartment with Garden"/>
    <x v="3866"/>
    <x v="342"/>
    <s v="2013"/>
    <d v="2013-11-05T00:00:00"/>
    <x v="0"/>
    <n v="1"/>
    <x v="3"/>
    <x v="6"/>
    <x v="0"/>
    <s v="Entire home/apt"/>
    <n v="2"/>
    <n v="49"/>
    <n v="49"/>
    <n v="1"/>
    <n v="30"/>
    <n v="134"/>
    <n v="20"/>
    <n v="60"/>
    <x v="896"/>
    <x v="1218"/>
    <x v="2"/>
    <s v="f"/>
    <n v="1"/>
    <n v="1.2"/>
    <n v="1.2"/>
    <x v="2"/>
    <s v="Neuhausen-NymphenburgEntire home/apt2"/>
    <s v="Entire rental unitEntire home/aptNeuhausen-Nymphenburg"/>
    <s v="Neuhausen-NymphenburgEntire rental unitEntire home/apt2"/>
  </r>
  <r>
    <x v="4818"/>
    <s v="Deluxe Apartment mit Balkon am Olympiapark"/>
    <x v="1744"/>
    <x v="950"/>
    <s v="2020"/>
    <d v="2020-03-19T00:00:00"/>
    <x v="0"/>
    <n v="10"/>
    <x v="14"/>
    <x v="6"/>
    <x v="23"/>
    <s v="Entire home/apt"/>
    <n v="2"/>
    <n v="77"/>
    <n v="77"/>
    <n v="14"/>
    <n v="365"/>
    <n v="288"/>
    <n v="1"/>
    <n v="6"/>
    <x v="30"/>
    <x v="30"/>
    <x v="43"/>
    <s v="t"/>
    <n v="5"/>
    <n v="0.14000000000000001"/>
    <n v="0.14000000000000001"/>
    <x v="44"/>
    <s v="Neuhausen-NymphenburgEntire home/apt2"/>
    <s v="Entire serviced apartmentEntire home/aptNeuhausen-Nymphenburg"/>
    <s v="Neuhausen-NymphenburgEntire serviced apartmentEntire home/apt2"/>
  </r>
  <r>
    <x v="4819"/>
    <s v="Deluxe Apartment mit Balkon &amp; K√ºche am Olympiapark"/>
    <x v="1744"/>
    <x v="950"/>
    <s v="2020"/>
    <d v="2020-03-19T00:00:00"/>
    <x v="0"/>
    <n v="10"/>
    <x v="14"/>
    <x v="6"/>
    <x v="23"/>
    <s v="Entire home/apt"/>
    <n v="2"/>
    <n v="67"/>
    <n v="67"/>
    <n v="28"/>
    <n v="365"/>
    <n v="288"/>
    <n v="2"/>
    <n v="12"/>
    <x v="862"/>
    <x v="1172"/>
    <x v="41"/>
    <s v="t"/>
    <n v="5"/>
    <n v="0.18"/>
    <n v="0.18"/>
    <x v="42"/>
    <s v="Neuhausen-NymphenburgEntire home/apt2"/>
    <s v="Entire serviced apartmentEntire home/aptNeuhausen-Nymphenburg"/>
    <s v="Neuhausen-NymphenburgEntire serviced apartmentEntire home/apt2"/>
  </r>
  <r>
    <x v="4820"/>
    <s v="Private Room Big"/>
    <x v="650"/>
    <x v="436"/>
    <s v="2014"/>
    <d v="2014-11-07T00:00:00"/>
    <x v="0"/>
    <n v="5"/>
    <x v="9"/>
    <x v="13"/>
    <x v="2"/>
    <s v="Private room"/>
    <n v="3"/>
    <n v="100"/>
    <n v="100"/>
    <n v="20"/>
    <n v="365"/>
    <n v="270"/>
    <n v="0"/>
    <n v="0"/>
    <x v="0"/>
    <x v="0"/>
    <x v="38"/>
    <s v="f"/>
    <n v="3"/>
    <n v="1.0884848484848488"/>
    <m/>
    <x v="299"/>
    <s v="Thalkirchen-Obersendling-Forstenried-F√ºrstenried-SollnPrivate room3"/>
    <s v="Private room in rental unitPrivate roomThalkirchen-Obersendling-Forstenried-F√ºrstenried-Solln"/>
    <s v="Thalkirchen-Obersendling-Forstenried-F√ºrstenried-SollnPrivate room in rental unitPrivate room3"/>
  </r>
  <r>
    <x v="4821"/>
    <s v="2 Bedrooms in Munchner Freheit"/>
    <x v="3867"/>
    <x v="1799"/>
    <s v="2018"/>
    <d v="2018-10-23T00:00:00"/>
    <x v="0"/>
    <n v="1"/>
    <x v="3"/>
    <x v="16"/>
    <x v="0"/>
    <s v="Entire home/apt"/>
    <n v="4"/>
    <m/>
    <n v="291.96296296296299"/>
    <n v="14"/>
    <n v="365"/>
    <n v="0"/>
    <n v="0"/>
    <n v="0"/>
    <x v="54"/>
    <x v="0"/>
    <x v="38"/>
    <s v="f"/>
    <n v="1"/>
    <n v="0.63352517985611523"/>
    <m/>
    <x v="249"/>
    <s v="Schwabing-FreimannEntire home/apt4"/>
    <s v="Entire rental unitEntire home/aptSchwabing-Freimann"/>
    <s v="Schwabing-FreimannEntire rental unitEntire home/apt4"/>
  </r>
  <r>
    <x v="4822"/>
    <s v="Hideaway* Exklusives Wohlf√ºhlloft"/>
    <x v="3653"/>
    <x v="152"/>
    <s v="2015"/>
    <d v="2015-04-03T00:00:00"/>
    <x v="1"/>
    <n v="2"/>
    <x v="2"/>
    <x v="13"/>
    <x v="0"/>
    <s v="Entire home/apt"/>
    <n v="2"/>
    <n v="84"/>
    <n v="84"/>
    <n v="1"/>
    <n v="365"/>
    <n v="97"/>
    <n v="93"/>
    <n v="255"/>
    <x v="168"/>
    <x v="194"/>
    <x v="61"/>
    <s v="f"/>
    <n v="2"/>
    <n v="5.57"/>
    <n v="5.57"/>
    <x v="70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4823"/>
    <s v="Cozy center flat for Christmas"/>
    <x v="3868"/>
    <x v="562"/>
    <s v="2021"/>
    <d v="2021-07-27T00:00:00"/>
    <x v="0"/>
    <n v="1"/>
    <x v="2"/>
    <x v="9"/>
    <x v="0"/>
    <s v="Entire home/apt"/>
    <n v="3"/>
    <m/>
    <n v="172.85714285714286"/>
    <n v="7"/>
    <n v="15"/>
    <n v="0"/>
    <n v="0"/>
    <n v="0"/>
    <x v="54"/>
    <x v="0"/>
    <x v="38"/>
    <s v="t"/>
    <n v="1"/>
    <n v="0.68531120331950202"/>
    <m/>
    <x v="300"/>
    <s v="Au-HaidhausenEntire home/apt3"/>
    <s v="Entire rental unitEntire home/aptAu-Haidhausen"/>
    <s v="Au-HaidhausenEntire rental unitEntire home/apt3"/>
  </r>
  <r>
    <x v="4824"/>
    <s v="Charmantes Dachgeschosszimmer"/>
    <x v="3869"/>
    <x v="16"/>
    <s v="2015"/>
    <d v="2015-06-15T00:00:00"/>
    <x v="0"/>
    <n v="2"/>
    <x v="9"/>
    <x v="6"/>
    <x v="2"/>
    <s v="Private room"/>
    <n v="2"/>
    <n v="95"/>
    <n v="95"/>
    <n v="2"/>
    <n v="4"/>
    <n v="255"/>
    <n v="4"/>
    <n v="24"/>
    <x v="154"/>
    <x v="179"/>
    <x v="41"/>
    <s v="f"/>
    <n v="2"/>
    <n v="0.52"/>
    <n v="0.52"/>
    <x v="42"/>
    <s v="Neuhausen-NymphenburgPrivate room2"/>
    <s v="Private room in rental unitPrivate roomNeuhausen-Nymphenburg"/>
    <s v="Neuhausen-NymphenburgPrivate room in rental unitPrivate room2"/>
  </r>
  <r>
    <x v="4825"/>
    <s v="Dachgeschosswohnung"/>
    <x v="3869"/>
    <x v="16"/>
    <s v="2015"/>
    <d v="2015-06-15T00:00:00"/>
    <x v="0"/>
    <n v="2"/>
    <x v="9"/>
    <x v="6"/>
    <x v="0"/>
    <s v="Entire home/apt"/>
    <n v="2"/>
    <m/>
    <n v="124.16049382716049"/>
    <n v="4"/>
    <n v="6"/>
    <n v="0"/>
    <n v="0"/>
    <n v="0"/>
    <x v="54"/>
    <x v="0"/>
    <x v="38"/>
    <s v="f"/>
    <n v="2"/>
    <n v="0.57453271028037389"/>
    <m/>
    <x v="144"/>
    <s v="Neuhausen-NymphenburgEntire home/apt2"/>
    <s v="Entire rental unitEntire home/aptNeuhausen-Nymphenburg"/>
    <s v="Neuhausen-NymphenburgEntire rental unitEntire home/apt2"/>
  </r>
  <r>
    <x v="4826"/>
    <s v="Central Munich Cozy Room"/>
    <x v="3870"/>
    <x v="152"/>
    <s v="2016"/>
    <d v="2016-03-23T00:00:00"/>
    <x v="0"/>
    <n v="1"/>
    <x v="3"/>
    <x v="2"/>
    <x v="2"/>
    <s v="Private room"/>
    <n v="1"/>
    <m/>
    <n v="119.0625"/>
    <n v="4"/>
    <n v="90"/>
    <n v="0"/>
    <n v="0"/>
    <n v="0"/>
    <x v="54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4827"/>
    <s v="Homaris M√ºnchen Laim - Deluxe Apartment Balkon"/>
    <x v="3182"/>
    <x v="1553"/>
    <s v="2023"/>
    <d v="2023-05-03T00:00:00"/>
    <x v="0"/>
    <n v="15"/>
    <x v="20"/>
    <x v="21"/>
    <x v="0"/>
    <s v="Entire home/apt"/>
    <n v="4"/>
    <n v="73"/>
    <n v="73"/>
    <n v="1.2"/>
    <n v="999"/>
    <n v="295"/>
    <n v="31"/>
    <n v="168"/>
    <x v="1215"/>
    <x v="1718"/>
    <x v="108"/>
    <s v="t"/>
    <n v="15"/>
    <n v="1.99"/>
    <n v="1.99"/>
    <x v="301"/>
    <s v="LaimEntire home/apt4"/>
    <s v="Entire rental unitEntire home/aptLaim"/>
    <s v="LaimEntire rental unitEntire home/apt4"/>
  </r>
  <r>
    <x v="4828"/>
    <s v="Homaris M√ºnchen Laim - Familienapartment"/>
    <x v="3182"/>
    <x v="1553"/>
    <s v="2023"/>
    <d v="2023-05-03T00:00:00"/>
    <x v="0"/>
    <n v="15"/>
    <x v="20"/>
    <x v="21"/>
    <x v="0"/>
    <s v="Entire home/apt"/>
    <n v="11"/>
    <n v="143"/>
    <n v="143"/>
    <n v="1.2"/>
    <n v="999"/>
    <n v="214"/>
    <n v="22"/>
    <n v="102"/>
    <x v="1216"/>
    <x v="1719"/>
    <x v="109"/>
    <s v="t"/>
    <n v="15"/>
    <n v="1.35"/>
    <n v="1.35"/>
    <x v="302"/>
    <s v="LaimEntire home/apt11"/>
    <s v="Entire rental unitEntire home/aptLaim"/>
    <s v="LaimEntire rental unitEntire home/apt11"/>
  </r>
  <r>
    <x v="4829"/>
    <s v="Homaris M√ºnchen Laim - Apartment f√ºr 3 mit Balkon"/>
    <x v="3182"/>
    <x v="1553"/>
    <s v="2023"/>
    <d v="2023-05-03T00:00:00"/>
    <x v="0"/>
    <n v="15"/>
    <x v="20"/>
    <x v="21"/>
    <x v="0"/>
    <s v="Entire home/apt"/>
    <n v="3"/>
    <n v="67"/>
    <n v="67"/>
    <n v="1.2"/>
    <n v="999"/>
    <n v="295"/>
    <n v="54"/>
    <n v="255"/>
    <x v="190"/>
    <x v="227"/>
    <x v="82"/>
    <s v="t"/>
    <n v="15"/>
    <n v="3.37"/>
    <n v="3.37"/>
    <x v="138"/>
    <s v="LaimEntire home/apt3"/>
    <s v="Entire rental unitEntire home/aptLaim"/>
    <s v="LaimEntire rental unitEntire home/apt3"/>
  </r>
  <r>
    <x v="4830"/>
    <s v="Homaris M√ºnchen Laim - Twin Apartment Balkon"/>
    <x v="3182"/>
    <x v="1553"/>
    <s v="2023"/>
    <d v="2023-05-03T00:00:00"/>
    <x v="0"/>
    <n v="15"/>
    <x v="20"/>
    <x v="21"/>
    <x v="0"/>
    <s v="Entire home/apt"/>
    <n v="2"/>
    <n v="61"/>
    <n v="61"/>
    <n v="1.2"/>
    <n v="999"/>
    <n v="267"/>
    <n v="10"/>
    <n v="42"/>
    <x v="1217"/>
    <x v="1334"/>
    <x v="27"/>
    <s v="t"/>
    <n v="15"/>
    <n v="0.62"/>
    <n v="0.62"/>
    <x v="27"/>
    <s v="LaimEntire home/apt2"/>
    <s v="Entire rental unitEntire home/aptLaim"/>
    <s v="LaimEntire rental unitEntire home/apt2"/>
  </r>
  <r>
    <x v="4831"/>
    <s v="Gem√ºtliche Wohnung in Neuhausen am Hirschgarten"/>
    <x v="3871"/>
    <x v="1053"/>
    <s v="2020"/>
    <d v="2020-01-13T00:00:00"/>
    <x v="0"/>
    <n v="1"/>
    <x v="3"/>
    <x v="6"/>
    <x v="0"/>
    <s v="Entire home/apt"/>
    <n v="2"/>
    <m/>
    <n v="124.16049382716049"/>
    <n v="3"/>
    <n v="10"/>
    <n v="0"/>
    <n v="2"/>
    <n v="0"/>
    <x v="54"/>
    <x v="0"/>
    <x v="41"/>
    <s v="f"/>
    <n v="1"/>
    <n v="0.15"/>
    <n v="0.15"/>
    <x v="42"/>
    <s v="Neuhausen-NymphenburgEntire home/apt2"/>
    <s v="Entire rental unitEntire home/aptNeuhausen-Nymphenburg"/>
    <s v="Neuhausen-NymphenburgEntire rental unitEntire home/apt2"/>
  </r>
  <r>
    <x v="4832"/>
    <s v="Dein Apartment in M√ºnchen"/>
    <x v="3872"/>
    <x v="285"/>
    <s v="2018"/>
    <d v="2018-05-11T00:00:00"/>
    <x v="1"/>
    <n v="2"/>
    <x v="2"/>
    <x v="5"/>
    <x v="0"/>
    <s v="Entire home/apt"/>
    <n v="1"/>
    <n v="33"/>
    <n v="33"/>
    <n v="5.3"/>
    <n v="953.3"/>
    <n v="89"/>
    <n v="67"/>
    <n v="255"/>
    <x v="1067"/>
    <x v="1499"/>
    <x v="61"/>
    <s v="t"/>
    <n v="1"/>
    <n v="4.0599999999999996"/>
    <n v="4.0599999999999996"/>
    <x v="70"/>
    <s v="Schwabing-WestEntire home/apt1"/>
    <s v="Entire rental unitEntire home/aptSchwabing-West"/>
    <s v="Schwabing-WestEntire rental unitEntire home/apt1"/>
  </r>
  <r>
    <x v="4833"/>
    <s v="Munich Marienplatz Penthouse"/>
    <x v="3873"/>
    <x v="1362"/>
    <s v="2023"/>
    <d v="2023-09-12T00:00:00"/>
    <x v="0"/>
    <n v="1"/>
    <x v="3"/>
    <x v="20"/>
    <x v="0"/>
    <s v="Entire home/apt"/>
    <n v="3"/>
    <n v="233"/>
    <n v="233"/>
    <n v="1"/>
    <n v="1125"/>
    <n v="164"/>
    <n v="3"/>
    <n v="0"/>
    <x v="0"/>
    <x v="0"/>
    <x v="43"/>
    <s v="f"/>
    <n v="1"/>
    <n v="0.19"/>
    <n v="0.19"/>
    <x v="44"/>
    <s v="Altstadt-LehelEntire home/apt3"/>
    <s v="Entire rental unitEntire home/aptAltstadt-Lehel"/>
    <s v="Altstadt-LehelEntire rental unitEntire home/apt3"/>
  </r>
  <r>
    <x v="4834"/>
    <s v="Metropolitan Oasis"/>
    <x v="3874"/>
    <x v="1800"/>
    <s v="2018"/>
    <d v="2018-10-08T00:00:00"/>
    <x v="0"/>
    <n v="1"/>
    <x v="3"/>
    <x v="6"/>
    <x v="2"/>
    <s v="Private room"/>
    <n v="2"/>
    <m/>
    <n v="96.369565217391298"/>
    <n v="1"/>
    <n v="7"/>
    <n v="0"/>
    <n v="0"/>
    <n v="0"/>
    <x v="54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4835"/>
    <s v="Wundersch√∂ne, gro√üz√ºgige Wohnung in Schwabing"/>
    <x v="3875"/>
    <x v="1801"/>
    <s v="2023"/>
    <d v="2023-02-08T00:00:00"/>
    <x v="0"/>
    <n v="1"/>
    <x v="2"/>
    <x v="5"/>
    <x v="0"/>
    <s v="Entire home/apt"/>
    <n v="2"/>
    <m/>
    <n v="130.20238095238096"/>
    <n v="4"/>
    <n v="365"/>
    <n v="0"/>
    <n v="4"/>
    <n v="8"/>
    <x v="54"/>
    <x v="1720"/>
    <x v="41"/>
    <s v="f"/>
    <n v="1"/>
    <n v="0.25"/>
    <n v="0.25"/>
    <x v="42"/>
    <s v="Schwabing-WestEntire home/apt2"/>
    <s v="Entire rental unitEntire home/aptSchwabing-West"/>
    <s v="Schwabing-WestEntire rental unitEntire home/apt2"/>
  </r>
  <r>
    <x v="4836"/>
    <s v="Cosy Private Room near Munich city center"/>
    <x v="3876"/>
    <x v="185"/>
    <s v="2015"/>
    <d v="2015-09-12T00:00:00"/>
    <x v="0"/>
    <n v="1"/>
    <x v="2"/>
    <x v="21"/>
    <x v="2"/>
    <s v="Private room"/>
    <n v="2"/>
    <n v="44"/>
    <n v="44"/>
    <n v="1"/>
    <n v="1125"/>
    <n v="107"/>
    <n v="67"/>
    <n v="255"/>
    <x v="187"/>
    <x v="224"/>
    <x v="54"/>
    <s v="f"/>
    <n v="1"/>
    <n v="4.09"/>
    <n v="4.09"/>
    <x v="58"/>
    <s v="LaimPrivate room2"/>
    <s v="Private room in rental unitPrivate roomLaim"/>
    <s v="LaimPrivate room in rental unitPrivate room2"/>
  </r>
  <r>
    <x v="4837"/>
    <s v="City Apartment Central Station"/>
    <x v="3877"/>
    <x v="386"/>
    <s v="2023"/>
    <d v="2023-11-02T00:00:00"/>
    <x v="0"/>
    <n v="1"/>
    <x v="3"/>
    <x v="10"/>
    <x v="0"/>
    <s v="Entire home/apt"/>
    <n v="2"/>
    <n v="59"/>
    <n v="59"/>
    <n v="1.1000000000000001"/>
    <n v="365"/>
    <n v="34"/>
    <n v="17"/>
    <n v="78"/>
    <x v="5"/>
    <x v="5"/>
    <x v="11"/>
    <s v="f"/>
    <n v="1"/>
    <n v="1.02"/>
    <n v="1.02"/>
    <x v="11"/>
    <s v="Ludwigsvorstadt-IsarvorstadtEntire home/apt2"/>
    <s v="Entire rental unitEntire home/aptLudwigsvorstadt-Isarvorstadt"/>
    <s v="Ludwigsvorstadt-IsarvorstadtEntire rental unitEntire home/apt2"/>
  </r>
  <r>
    <x v="4838"/>
    <s v="Cozy small flat in Schwabing"/>
    <x v="3878"/>
    <x v="197"/>
    <s v="2017"/>
    <d v="2017-04-14T00:00:00"/>
    <x v="0"/>
    <n v="1"/>
    <x v="3"/>
    <x v="5"/>
    <x v="0"/>
    <s v="Entire home/apt"/>
    <n v="3"/>
    <n v="68"/>
    <n v="68"/>
    <n v="1.4"/>
    <n v="7"/>
    <n v="15"/>
    <n v="5"/>
    <n v="32"/>
    <x v="1218"/>
    <x v="1721"/>
    <x v="41"/>
    <s v="f"/>
    <n v="1"/>
    <n v="0.41"/>
    <n v="0.41"/>
    <x v="42"/>
    <s v="Schwabing-WestEntire home/apt3"/>
    <s v="Entire rental unitEntire home/aptSchwabing-West"/>
    <s v="Schwabing-WestEntire rental unitEntire home/apt3"/>
  </r>
  <r>
    <x v="4839"/>
    <s v="Apartment 30qm in M√ºnchen"/>
    <x v="3879"/>
    <x v="1802"/>
    <s v="2018"/>
    <d v="2018-08-25T00:00:00"/>
    <x v="0"/>
    <n v="1"/>
    <x v="2"/>
    <x v="4"/>
    <x v="0"/>
    <s v="Entire home/apt"/>
    <n v="3"/>
    <m/>
    <n v="103.31578947368421"/>
    <n v="3"/>
    <n v="365"/>
    <n v="0"/>
    <n v="2"/>
    <n v="0"/>
    <x v="54"/>
    <x v="0"/>
    <x v="41"/>
    <s v="f"/>
    <n v="1"/>
    <n v="0.16"/>
    <n v="0.16"/>
    <x v="42"/>
    <s v="Sendling-WestparkEntire home/apt3"/>
    <s v="Entire rental unitEntire home/aptSendling-Westpark"/>
    <s v="Sendling-WestparkEntire rental unitEntire home/apt3"/>
  </r>
  <r>
    <x v="4840"/>
    <s v="Ruhiges Apartment mit Terrasse."/>
    <x v="3880"/>
    <x v="1803"/>
    <s v="2015"/>
    <d v="2015-10-01T00:00:00"/>
    <x v="0"/>
    <n v="1"/>
    <x v="0"/>
    <x v="13"/>
    <x v="0"/>
    <s v="Entire home/apt"/>
    <n v="1"/>
    <m/>
    <n v="81"/>
    <n v="2"/>
    <n v="8"/>
    <n v="0"/>
    <n v="6"/>
    <n v="12"/>
    <x v="54"/>
    <x v="471"/>
    <x v="56"/>
    <s v="t"/>
    <n v="1"/>
    <n v="0.36"/>
    <n v="0.36"/>
    <x v="63"/>
    <s v="Thalkirchen-Obersendling-Forstenried-F√ºrstenried-SollnEntire home/apt1"/>
    <s v="Entire rental unitEntire home/aptThalkirchen-Obersendling-Forstenried-F√ºrstenried-Solln"/>
    <s v="Thalkirchen-Obersendling-Forstenried-F√ºrstenried-SollnEntire rental unitEntire home/apt1"/>
  </r>
  <r>
    <x v="4841"/>
    <s v="Stylish &amp; Cosy Central City Flat"/>
    <x v="3881"/>
    <x v="1491"/>
    <s v="2022"/>
    <d v="2022-07-19T00:00:00"/>
    <x v="1"/>
    <n v="1"/>
    <x v="3"/>
    <x v="15"/>
    <x v="4"/>
    <s v="Private room"/>
    <n v="2"/>
    <m/>
    <n v="70.078947368421055"/>
    <n v="25"/>
    <n v="89"/>
    <n v="0"/>
    <n v="16"/>
    <n v="255"/>
    <x v="54"/>
    <x v="1722"/>
    <x v="63"/>
    <s v="f"/>
    <n v="1"/>
    <n v="1"/>
    <n v="1"/>
    <x v="75"/>
    <s v="ObergiesingPrivate room2"/>
    <s v="Private room in condoPrivate roomObergiesing"/>
    <s v="ObergiesingPrivate room in condoPrivate room2"/>
  </r>
  <r>
    <x v="4842"/>
    <s v="Loft-style apartment in Munich"/>
    <x v="3882"/>
    <x v="1804"/>
    <s v="2021"/>
    <d v="2021-11-26T00:00:00"/>
    <x v="0"/>
    <n v="1"/>
    <x v="1"/>
    <x v="19"/>
    <x v="0"/>
    <s v="Entire home/apt"/>
    <n v="2"/>
    <n v="72"/>
    <n v="72"/>
    <n v="24"/>
    <n v="30"/>
    <n v="59"/>
    <n v="4"/>
    <n v="48"/>
    <x v="1219"/>
    <x v="1723"/>
    <x v="41"/>
    <s v="f"/>
    <n v="1"/>
    <n v="0.25"/>
    <n v="0.25"/>
    <x v="42"/>
    <s v="Milbertshofen-Am HartEntire home/apt2"/>
    <s v="Entire rental unitEntire home/aptMilbertshofen-Am Hart"/>
    <s v="Milbertshofen-Am HartEntire rental unitEntire home/apt2"/>
  </r>
  <r>
    <x v="4843"/>
    <s v="Ruhig gelegene 1 Zimmer Wohnung n√§he Isar"/>
    <x v="3883"/>
    <x v="397"/>
    <s v="2017"/>
    <d v="2017-08-30T00:00:00"/>
    <x v="0"/>
    <n v="1"/>
    <x v="3"/>
    <x v="14"/>
    <x v="0"/>
    <s v="Entire home/apt"/>
    <n v="2"/>
    <n v="75"/>
    <n v="75"/>
    <n v="2"/>
    <n v="8"/>
    <n v="64"/>
    <n v="13"/>
    <n v="54"/>
    <x v="617"/>
    <x v="819"/>
    <x v="42"/>
    <s v="f"/>
    <n v="1"/>
    <n v="0.8"/>
    <n v="0.8"/>
    <x v="43"/>
    <s v="Untergiesing-HarlachingEntire home/apt2"/>
    <s v="Entire rental unitEntire home/aptUntergiesing-Harlaching"/>
    <s v="Untergiesing-HarlachingEntire rental unitEntire home/apt2"/>
  </r>
  <r>
    <x v="4844"/>
    <s v="Cozy, central room in Munich"/>
    <x v="3884"/>
    <x v="153"/>
    <s v="2017"/>
    <d v="2017-09-14T00:00:00"/>
    <x v="0"/>
    <n v="1"/>
    <x v="3"/>
    <x v="19"/>
    <x v="2"/>
    <s v="Private room"/>
    <n v="2"/>
    <n v="45"/>
    <n v="45"/>
    <n v="2"/>
    <n v="365"/>
    <n v="20"/>
    <n v="27"/>
    <n v="132"/>
    <x v="121"/>
    <x v="136"/>
    <x v="4"/>
    <s v="f"/>
    <n v="1"/>
    <n v="1.71"/>
    <n v="1.71"/>
    <x v="4"/>
    <s v="Milbertshofen-Am HartPrivate room2"/>
    <s v="Private room in rental unitPrivate roomMilbertshofen-Am Hart"/>
    <s v="Milbertshofen-Am HartPrivate room in rental unitPrivate room2"/>
  </r>
  <r>
    <x v="4845"/>
    <s v="Sch√∂ne &amp; ruhige Wohnung zentral gelegen"/>
    <x v="3885"/>
    <x v="14"/>
    <s v="2018"/>
    <d v="2018-03-26T00:00:00"/>
    <x v="0"/>
    <n v="1"/>
    <x v="3"/>
    <x v="15"/>
    <x v="2"/>
    <s v="Private room"/>
    <n v="2"/>
    <n v="90"/>
    <n v="90"/>
    <n v="1"/>
    <n v="4"/>
    <n v="0"/>
    <n v="3"/>
    <n v="18"/>
    <x v="1134"/>
    <x v="1593"/>
    <x v="41"/>
    <s v="f"/>
    <n v="1"/>
    <n v="0.52"/>
    <n v="0.52"/>
    <x v="42"/>
    <s v="ObergiesingPrivate room2"/>
    <s v="Private room in rental unitPrivate roomObergiesing"/>
    <s v="ObergiesingPrivate room in rental unitPrivate room2"/>
  </r>
  <r>
    <x v="4846"/>
    <s v="Charming Modern Apartment, Lehel"/>
    <x v="3886"/>
    <x v="1805"/>
    <s v="2015"/>
    <d v="2015-05-19T00:00:00"/>
    <x v="0"/>
    <n v="3"/>
    <x v="1"/>
    <x v="20"/>
    <x v="0"/>
    <s v="Entire home/apt"/>
    <n v="2"/>
    <m/>
    <n v="202"/>
    <n v="7"/>
    <n v="14"/>
    <n v="0"/>
    <n v="3"/>
    <n v="14"/>
    <x v="54"/>
    <x v="1724"/>
    <x v="41"/>
    <s v="f"/>
    <n v="1"/>
    <n v="0.19"/>
    <n v="0.19"/>
    <x v="42"/>
    <s v="Altstadt-LehelEntire home/apt2"/>
    <s v="Entire rental unitEntire home/aptAltstadt-Lehel"/>
    <s v="Altstadt-LehelEntire rental unitEntire home/apt2"/>
  </r>
  <r>
    <x v="4847"/>
    <s v="Gem√ºtliche Altbauwohnung m. Balkon"/>
    <x v="3887"/>
    <x v="152"/>
    <s v="2016"/>
    <d v="2016-09-26T00:00:00"/>
    <x v="2"/>
    <n v="2"/>
    <x v="1"/>
    <x v="6"/>
    <x v="0"/>
    <s v="Entire home/apt"/>
    <n v="4"/>
    <m/>
    <n v="220.44444444444446"/>
    <n v="6"/>
    <n v="21"/>
    <n v="0"/>
    <n v="7"/>
    <n v="72"/>
    <x v="54"/>
    <x v="1494"/>
    <x v="41"/>
    <s v="f"/>
    <n v="1"/>
    <n v="0.47"/>
    <n v="0.47"/>
    <x v="42"/>
    <s v="Neuhausen-NymphenburgEntire home/apt4"/>
    <s v="Entire rental unitEntire home/aptNeuhausen-Nymphenburg"/>
    <s v="Neuhausen-NymphenburgEntire rental unitEntire home/apt4"/>
  </r>
  <r>
    <x v="4848"/>
    <s v="M√ºnchen Apartment"/>
    <x v="3888"/>
    <x v="1185"/>
    <s v="2023"/>
    <d v="2023-11-05T00:00:00"/>
    <x v="0"/>
    <n v="1"/>
    <x v="3"/>
    <x v="2"/>
    <x v="0"/>
    <s v="Entire home/apt"/>
    <n v="1"/>
    <m/>
    <n v="165.33333333333334"/>
    <n v="3"/>
    <n v="10"/>
    <n v="0"/>
    <n v="7"/>
    <n v="36"/>
    <x v="54"/>
    <x v="11"/>
    <x v="41"/>
    <s v="f"/>
    <n v="1"/>
    <n v="0.45"/>
    <n v="0.45"/>
    <x v="42"/>
    <s v="MaxvorstadtEntire home/apt1"/>
    <s v="Entire rental unitEntire home/aptMaxvorstadt"/>
    <s v="MaxvorstadtEntire rental unitEntire home/apt1"/>
  </r>
  <r>
    <x v="4849"/>
    <s v="Flat in Schwabing-West"/>
    <x v="3889"/>
    <x v="1806"/>
    <s v="2015"/>
    <d v="2015-08-13T00:00:00"/>
    <x v="0"/>
    <n v="1"/>
    <x v="2"/>
    <x v="5"/>
    <x v="0"/>
    <s v="Entire home/apt"/>
    <n v="2"/>
    <n v="150"/>
    <n v="150"/>
    <n v="1"/>
    <n v="365"/>
    <n v="278"/>
    <n v="15"/>
    <n v="90"/>
    <x v="1220"/>
    <x v="1725"/>
    <x v="9"/>
    <s v="f"/>
    <n v="1"/>
    <n v="1.67"/>
    <n v="1.67"/>
    <x v="9"/>
    <s v="Schwabing-WestEntire home/apt2"/>
    <s v="Entire rental unitEntire home/aptSchwabing-West"/>
    <s v="Schwabing-WestEntire rental unitEntire home/apt2"/>
  </r>
  <r>
    <x v="4850"/>
    <s v="Central cozy apartment with balcony"/>
    <x v="3890"/>
    <x v="65"/>
    <s v="2016"/>
    <d v="2016-08-27T00:00:00"/>
    <x v="0"/>
    <n v="1"/>
    <x v="2"/>
    <x v="6"/>
    <x v="0"/>
    <s v="Entire home/apt"/>
    <n v="3"/>
    <n v="102"/>
    <n v="102"/>
    <n v="3"/>
    <n v="365"/>
    <n v="68"/>
    <n v="6"/>
    <n v="24"/>
    <x v="232"/>
    <x v="278"/>
    <x v="1"/>
    <s v="f"/>
    <n v="1"/>
    <n v="0.39"/>
    <n v="0.39"/>
    <x v="1"/>
    <s v="Neuhausen-NymphenburgEntire home/apt3"/>
    <s v="Entire rental unitEntire home/aptNeuhausen-Nymphenburg"/>
    <s v="Neuhausen-NymphenburgEntire rental unitEntire home/apt3"/>
  </r>
  <r>
    <x v="4851"/>
    <s v="Neubau 3 ZimmerSouterrainwohnung"/>
    <x v="3891"/>
    <x v="1063"/>
    <s v="2018"/>
    <d v="2018-09-07T00:00:00"/>
    <x v="0"/>
    <n v="4"/>
    <x v="0"/>
    <x v="13"/>
    <x v="0"/>
    <s v="Entire home/apt"/>
    <n v="4"/>
    <n v="184"/>
    <n v="184"/>
    <n v="1"/>
    <n v="1125"/>
    <n v="57"/>
    <n v="11"/>
    <n v="30"/>
    <x v="1062"/>
    <x v="1492"/>
    <x v="18"/>
    <s v="f"/>
    <n v="4"/>
    <n v="0.74"/>
    <n v="0.74"/>
    <x v="18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4852"/>
    <s v="Beautiful 1 room Studio, Altperlach, renovated"/>
    <x v="2087"/>
    <x v="685"/>
    <s v="2021"/>
    <d v="2021-12-09T00:00:00"/>
    <x v="1"/>
    <n v="4"/>
    <x v="0"/>
    <x v="12"/>
    <x v="0"/>
    <s v="Entire home/apt"/>
    <n v="1"/>
    <n v="53"/>
    <n v="53"/>
    <n v="127.5"/>
    <n v="365"/>
    <n v="256"/>
    <n v="2"/>
    <n v="180"/>
    <x v="495"/>
    <x v="655"/>
    <x v="41"/>
    <s v="f"/>
    <n v="3"/>
    <n v="0.16"/>
    <n v="0.16"/>
    <x v="42"/>
    <s v="Ramersdorf-PerlachEntire home/apt1"/>
    <s v="Entire rental unitEntire home/aptRamersdorf-Perlach"/>
    <s v="Ramersdorf-PerlachEntire rental unitEntire home/apt1"/>
  </r>
  <r>
    <x v="4853"/>
    <s v="El K-moon √† Munich"/>
    <x v="3892"/>
    <x v="1177"/>
    <s v="2023"/>
    <d v="2023-09-01T00:00:00"/>
    <x v="0"/>
    <n v="2"/>
    <x v="0"/>
    <x v="19"/>
    <x v="10"/>
    <s v="Private room"/>
    <n v="1"/>
    <n v="40"/>
    <n v="40"/>
    <n v="5"/>
    <n v="1125"/>
    <n v="83"/>
    <n v="3"/>
    <n v="20"/>
    <x v="1049"/>
    <x v="1476"/>
    <x v="43"/>
    <s v="t"/>
    <n v="2"/>
    <n v="0.18"/>
    <n v="0.18"/>
    <x v="44"/>
    <s v="Milbertshofen-Am HartPrivate room1"/>
    <s v="Private room in townhousePrivate roomMilbertshofen-Am Hart"/>
    <s v="Milbertshofen-Am HartPrivate room in townhousePrivate room1"/>
  </r>
  <r>
    <x v="4854"/>
    <s v="Standard Studio  Mchn. Zentrum"/>
    <x v="921"/>
    <x v="169"/>
    <s v="2017"/>
    <d v="2017-12-26T00:00:00"/>
    <x v="0"/>
    <n v="14"/>
    <x v="8"/>
    <x v="10"/>
    <x v="0"/>
    <s v="Entire home/apt"/>
    <n v="2"/>
    <n v="65"/>
    <n v="65"/>
    <n v="5"/>
    <n v="365"/>
    <n v="177"/>
    <n v="16"/>
    <n v="140"/>
    <x v="1221"/>
    <x v="1726"/>
    <x v="48"/>
    <s v="f"/>
    <n v="14"/>
    <n v="1.02"/>
    <n v="1.02"/>
    <x v="49"/>
    <s v="Ludwigsvorstadt-IsarvorstadtEntire home/apt2"/>
    <s v="Entire rental unitEntire home/aptLudwigsvorstadt-Isarvorstadt"/>
    <s v="Ludwigsvorstadt-IsarvorstadtEntire rental unitEntire home/apt2"/>
  </r>
  <r>
    <x v="4855"/>
    <s v="CozyFlat with Balcony near Olympiapark &amp; BMW World"/>
    <x v="3893"/>
    <x v="1034"/>
    <s v="2023"/>
    <d v="2023-11-08T00:00:00"/>
    <x v="1"/>
    <n v="1"/>
    <x v="2"/>
    <x v="2"/>
    <x v="0"/>
    <s v="Entire home/apt"/>
    <n v="2"/>
    <n v="61"/>
    <n v="61"/>
    <n v="3.9"/>
    <n v="1125"/>
    <n v="163"/>
    <n v="11"/>
    <n v="56"/>
    <x v="1222"/>
    <x v="1727"/>
    <x v="12"/>
    <s v="t"/>
    <n v="1"/>
    <n v="0.72"/>
    <n v="0.72"/>
    <x v="12"/>
    <s v="MaxvorstadtEntire home/apt2"/>
    <s v="Entire rental unitEntire home/aptMaxvorstadt"/>
    <s v="MaxvorstadtEntire rental unitEntire home/apt2"/>
  </r>
  <r>
    <x v="4856"/>
    <s v="Sonnige Wohnung am Schlosskanal"/>
    <x v="3894"/>
    <x v="1807"/>
    <s v="2023"/>
    <d v="2023-10-23T00:00:00"/>
    <x v="0"/>
    <n v="1"/>
    <x v="3"/>
    <x v="6"/>
    <x v="0"/>
    <s v="Entire home/apt"/>
    <n v="4"/>
    <m/>
    <n v="220.44444444444446"/>
    <n v="3"/>
    <n v="365"/>
    <n v="0"/>
    <n v="1"/>
    <n v="0"/>
    <x v="54"/>
    <x v="0"/>
    <x v="41"/>
    <s v="t"/>
    <n v="1"/>
    <n v="7.0000000000000007E-2"/>
    <n v="7.0000000000000007E-2"/>
    <x v="42"/>
    <s v="Neuhausen-NymphenburgEntire home/apt4"/>
    <s v="Entire rental unitEntire home/aptNeuhausen-Nymphenburg"/>
    <s v="Neuhausen-NymphenburgEntire rental unitEntire home/apt4"/>
  </r>
  <r>
    <x v="4857"/>
    <s v="Neubau Dachterrassenwohnung"/>
    <x v="3891"/>
    <x v="1063"/>
    <s v="2018"/>
    <d v="2018-09-07T00:00:00"/>
    <x v="0"/>
    <n v="4"/>
    <x v="0"/>
    <x v="13"/>
    <x v="0"/>
    <s v="Entire home/apt"/>
    <n v="6"/>
    <n v="169"/>
    <n v="169"/>
    <n v="1"/>
    <n v="1125"/>
    <n v="91"/>
    <n v="3"/>
    <n v="6"/>
    <x v="1223"/>
    <x v="1728"/>
    <x v="56"/>
    <s v="t"/>
    <n v="4"/>
    <n v="0.2"/>
    <n v="0.2"/>
    <x v="63"/>
    <s v="Thalkirchen-Obersendling-Forstenried-F√ºrstenried-SollnEntire home/apt6"/>
    <s v="Entire rental unitEntire home/aptThalkirchen-Obersendling-Forstenried-F√ºrstenried-Solln"/>
    <s v="Thalkirchen-Obersendling-Forstenried-F√ºrstenried-SollnEntire rental unitEntire home/apt6"/>
  </r>
  <r>
    <x v="4858"/>
    <s v="Your Cozy Home Away from Home"/>
    <x v="3895"/>
    <x v="758"/>
    <s v="2014"/>
    <d v="2014-12-24T00:00:00"/>
    <x v="0"/>
    <n v="1"/>
    <x v="3"/>
    <x v="1"/>
    <x v="0"/>
    <s v="Entire home/apt"/>
    <n v="2"/>
    <m/>
    <n v="160.26923076923077"/>
    <n v="10"/>
    <n v="365"/>
    <n v="11"/>
    <n v="8"/>
    <n v="100"/>
    <x v="54"/>
    <x v="1729"/>
    <x v="41"/>
    <s v="f"/>
    <n v="1"/>
    <n v="0.53"/>
    <n v="0.53"/>
    <x v="42"/>
    <s v="Berg am LaimEntire home/apt2"/>
    <s v="Entire rental unitEntire home/aptBerg am Laim"/>
    <s v="Berg am LaimEntire rental unitEntire home/apt2"/>
  </r>
  <r>
    <x v="4859"/>
    <s v="Zimmer in M√ºnchen"/>
    <x v="3896"/>
    <x v="1808"/>
    <s v="2022"/>
    <d v="2022-03-16T00:00:00"/>
    <x v="0"/>
    <n v="1"/>
    <x v="3"/>
    <x v="6"/>
    <x v="2"/>
    <s v="Private room"/>
    <n v="1"/>
    <n v="48"/>
    <n v="48"/>
    <n v="1"/>
    <n v="365"/>
    <n v="73"/>
    <n v="16"/>
    <n v="72"/>
    <x v="1219"/>
    <x v="1723"/>
    <x v="41"/>
    <s v="f"/>
    <n v="1"/>
    <n v="1.01"/>
    <n v="1.01"/>
    <x v="42"/>
    <s v="Neuhausen-NymphenburgPrivate room1"/>
    <s v="Private room in rental unitPrivate roomNeuhausen-Nymphenburg"/>
    <s v="Neuhausen-NymphenburgPrivate room in rental unitPrivate room1"/>
  </r>
  <r>
    <x v="4860"/>
    <s v="2,5 rooms - during European championship"/>
    <x v="3897"/>
    <x v="311"/>
    <s v="2016"/>
    <d v="2016-02-22T00:00:00"/>
    <x v="0"/>
    <n v="1"/>
    <x v="0"/>
    <x v="14"/>
    <x v="0"/>
    <s v="Entire home/apt"/>
    <n v="2"/>
    <n v="200"/>
    <n v="200"/>
    <n v="1"/>
    <n v="365"/>
    <n v="267"/>
    <n v="4"/>
    <n v="24"/>
    <x v="68"/>
    <x v="67"/>
    <x v="41"/>
    <s v="f"/>
    <n v="1"/>
    <n v="0.43"/>
    <n v="0.43"/>
    <x v="42"/>
    <s v="Untergiesing-HarlachingEntire home/apt2"/>
    <s v="Entire rental unitEntire home/aptUntergiesing-Harlaching"/>
    <s v="Untergiesing-HarlachingEntire rental unitEntire home/apt2"/>
  </r>
  <r>
    <x v="4861"/>
    <s v="Gartenwohnung am Schlosspark"/>
    <x v="3898"/>
    <x v="963"/>
    <s v="2015"/>
    <d v="2015-08-01T00:00:00"/>
    <x v="0"/>
    <n v="1"/>
    <x v="2"/>
    <x v="3"/>
    <x v="0"/>
    <s v="Entire home/apt"/>
    <n v="2"/>
    <m/>
    <n v="100.36111111111111"/>
    <n v="3"/>
    <n v="6"/>
    <n v="0"/>
    <n v="0"/>
    <n v="0"/>
    <x v="54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4862"/>
    <s v="M√∂blierte Zimmer GartenTerrasse"/>
    <x v="3899"/>
    <x v="1707"/>
    <s v="2020"/>
    <d v="2020-05-24T00:00:00"/>
    <x v="0"/>
    <n v="1"/>
    <x v="3"/>
    <x v="17"/>
    <x v="1"/>
    <s v="Private room"/>
    <n v="1"/>
    <n v="45"/>
    <n v="45"/>
    <n v="1"/>
    <n v="365"/>
    <n v="282"/>
    <n v="43"/>
    <n v="240"/>
    <x v="452"/>
    <x v="597"/>
    <x v="27"/>
    <s v="t"/>
    <n v="1"/>
    <n v="2.65"/>
    <n v="2.65"/>
    <x v="27"/>
    <s v="Tudering-RiemPrivate room1"/>
    <s v="Private room in homePrivate roomTudering-Riem"/>
    <s v="Tudering-RiemPrivate room in homePrivate room1"/>
  </r>
  <r>
    <x v="4863"/>
    <s v="Sch√∂nes Apartment in der Au"/>
    <x v="3900"/>
    <x v="134"/>
    <s v="2022"/>
    <d v="2022-04-29T00:00:00"/>
    <x v="1"/>
    <n v="1"/>
    <x v="3"/>
    <x v="9"/>
    <x v="0"/>
    <s v="Entire home/apt"/>
    <n v="3"/>
    <n v="462"/>
    <n v="462"/>
    <n v="7"/>
    <n v="30"/>
    <n v="45"/>
    <n v="13"/>
    <n v="182"/>
    <x v="1224"/>
    <x v="1730"/>
    <x v="42"/>
    <s v="t"/>
    <n v="1"/>
    <n v="1.75"/>
    <n v="1.75"/>
    <x v="43"/>
    <s v="Au-HaidhausenEntire home/apt3"/>
    <s v="Entire rental unitEntire home/aptAu-Haidhausen"/>
    <s v="Au-HaidhausenEntire rental unitEntire home/apt3"/>
  </r>
  <r>
    <x v="4864"/>
    <s v="2  Rooms spacious Flat in City Center"/>
    <x v="3901"/>
    <x v="1617"/>
    <s v="2014"/>
    <d v="2014-07-16T00:00:00"/>
    <x v="0"/>
    <n v="1"/>
    <x v="3"/>
    <x v="6"/>
    <x v="0"/>
    <s v="Entire home/apt"/>
    <n v="3"/>
    <n v="145"/>
    <n v="145"/>
    <n v="1"/>
    <n v="30"/>
    <n v="271"/>
    <n v="27"/>
    <n v="144"/>
    <x v="1225"/>
    <x v="1731"/>
    <x v="14"/>
    <s v="f"/>
    <n v="1"/>
    <n v="1.71"/>
    <n v="1.71"/>
    <x v="14"/>
    <s v="Neuhausen-NymphenburgEntire home/apt3"/>
    <s v="Entire rental unitEntire home/aptNeuhausen-Nymphenburg"/>
    <s v="Neuhausen-NymphenburgEntire rental unitEntire home/apt3"/>
  </r>
  <r>
    <x v="4865"/>
    <s v="Cosy room in Munich"/>
    <x v="3902"/>
    <x v="1809"/>
    <s v="2023"/>
    <d v="2023-11-15T00:00:00"/>
    <x v="0"/>
    <n v="1"/>
    <x v="3"/>
    <x v="23"/>
    <x v="2"/>
    <s v="Private room"/>
    <n v="2"/>
    <n v="28"/>
    <n v="28"/>
    <n v="1"/>
    <n v="30"/>
    <n v="45"/>
    <n v="2"/>
    <n v="0"/>
    <x v="0"/>
    <x v="0"/>
    <x v="53"/>
    <s v="f"/>
    <n v="1"/>
    <n v="0.13"/>
    <n v="0.13"/>
    <x v="56"/>
    <s v="Allach-UntermenzingPrivate room2"/>
    <s v="Private room in rental unitPrivate roomAllach-Untermenzing"/>
    <s v="Allach-UntermenzingPrivate room in rental unitPrivate room2"/>
  </r>
  <r>
    <x v="4866"/>
    <s v="Designer Maisonette Loft central Munich"/>
    <x v="3903"/>
    <x v="398"/>
    <s v="2012"/>
    <d v="2012-12-30T00:00:00"/>
    <x v="0"/>
    <n v="1"/>
    <x v="2"/>
    <x v="2"/>
    <x v="0"/>
    <s v="Entire home/apt"/>
    <n v="4"/>
    <n v="156"/>
    <n v="156"/>
    <n v="4"/>
    <n v="1125"/>
    <n v="194"/>
    <n v="15"/>
    <n v="88"/>
    <x v="1226"/>
    <x v="1732"/>
    <x v="6"/>
    <s v="f"/>
    <n v="1"/>
    <n v="0.98"/>
    <n v="0.98"/>
    <x v="6"/>
    <s v="MaxvorstadtEntire home/apt4"/>
    <s v="Entire rental unitEntire home/aptMaxvorstadt"/>
    <s v="MaxvorstadtEntire rental unitEntire home/apt4"/>
  </r>
  <r>
    <x v="4867"/>
    <s v="cozy room in Maxvorstadt"/>
    <x v="3904"/>
    <x v="1810"/>
    <s v="2017"/>
    <d v="2017-08-21T00:00:00"/>
    <x v="1"/>
    <n v="2"/>
    <x v="2"/>
    <x v="2"/>
    <x v="2"/>
    <s v="Private room"/>
    <n v="3"/>
    <m/>
    <n v="113.5"/>
    <n v="1"/>
    <n v="3"/>
    <n v="14"/>
    <n v="3"/>
    <n v="18"/>
    <x v="54"/>
    <x v="1733"/>
    <x v="33"/>
    <s v="f"/>
    <n v="2"/>
    <n v="0.28000000000000003"/>
    <n v="0.28000000000000003"/>
    <x v="33"/>
    <s v="MaxvorstadtPrivate room3"/>
    <s v="Private room in rental unitPrivate roomMaxvorstadt"/>
    <s v="MaxvorstadtPrivate room in rental unitPrivate room3"/>
  </r>
  <r>
    <x v="4868"/>
    <s v="9 min to city center, cozy, ideal for cat lovers"/>
    <x v="3905"/>
    <x v="1453"/>
    <s v="2021"/>
    <d v="2021-07-21T00:00:00"/>
    <x v="0"/>
    <n v="1"/>
    <x v="3"/>
    <x v="16"/>
    <x v="2"/>
    <s v="Private room"/>
    <n v="1"/>
    <m/>
    <n v="60.785714285714285"/>
    <n v="1"/>
    <n v="365"/>
    <n v="0"/>
    <n v="0"/>
    <n v="0"/>
    <x v="54"/>
    <x v="0"/>
    <x v="38"/>
    <s v="f"/>
    <n v="1"/>
    <n v="0.93036363636363639"/>
    <m/>
    <x v="205"/>
    <s v="Schwabing-FreimannPrivate room1"/>
    <s v="Private room in rental unitPrivate roomSchwabing-Freimann"/>
    <s v="Schwabing-FreimannPrivate room in rental unitPrivate room1"/>
  </r>
  <r>
    <x v="4869"/>
    <s v="Townhouse mit Dachterasse"/>
    <x v="3906"/>
    <x v="1098"/>
    <s v="2014"/>
    <d v="2014-06-20T00:00:00"/>
    <x v="0"/>
    <n v="1"/>
    <x v="3"/>
    <x v="10"/>
    <x v="9"/>
    <s v="Entire home/apt"/>
    <n v="5"/>
    <m/>
    <n v="1225.5333333333333"/>
    <n v="8"/>
    <n v="34"/>
    <n v="0"/>
    <n v="0"/>
    <n v="0"/>
    <x v="54"/>
    <x v="0"/>
    <x v="38"/>
    <s v="f"/>
    <n v="1"/>
    <n v="0.51"/>
    <m/>
    <x v="42"/>
    <s v="Ludwigsvorstadt-IsarvorstadtEntire home/apt5"/>
    <s v="Entire homeEntire home/aptLudwigsvorstadt-Isarvorstadt"/>
    <s v="Ludwigsvorstadt-IsarvorstadtEntire homeEntire home/apt5"/>
  </r>
  <r>
    <x v="4870"/>
    <s v="155 m2 Luxuswohnung - Schwabing"/>
    <x v="3907"/>
    <x v="1811"/>
    <s v="2017"/>
    <d v="2017-09-12T00:00:00"/>
    <x v="0"/>
    <n v="1"/>
    <x v="3"/>
    <x v="5"/>
    <x v="0"/>
    <s v="Entire home/apt"/>
    <n v="4"/>
    <n v="267"/>
    <n v="267"/>
    <n v="4"/>
    <n v="100"/>
    <n v="12"/>
    <n v="5"/>
    <n v="40"/>
    <x v="1227"/>
    <x v="1664"/>
    <x v="41"/>
    <s v="f"/>
    <n v="1"/>
    <n v="0.89"/>
    <n v="0.89"/>
    <x v="42"/>
    <s v="Schwabing-WestEntire home/apt4"/>
    <s v="Entire rental unitEntire home/aptSchwabing-West"/>
    <s v="Schwabing-WestEntire rental unitEntire home/apt4"/>
  </r>
  <r>
    <x v="4871"/>
    <s v="Beautiful 2BR near main station | 2-4 ppl"/>
    <x v="3908"/>
    <x v="1812"/>
    <s v="2017"/>
    <d v="2017-01-26T00:00:00"/>
    <x v="0"/>
    <n v="1"/>
    <x v="3"/>
    <x v="7"/>
    <x v="0"/>
    <s v="Entire home/apt"/>
    <n v="5"/>
    <m/>
    <n v="302"/>
    <n v="5"/>
    <n v="40"/>
    <n v="0"/>
    <n v="6"/>
    <n v="40"/>
    <x v="54"/>
    <x v="1734"/>
    <x v="1"/>
    <s v="f"/>
    <n v="1"/>
    <n v="0.41"/>
    <n v="0.41"/>
    <x v="1"/>
    <s v="Schwanthalerh√∂heEntire home/apt5"/>
    <s v="Entire rental unitEntire home/aptSchwanthalerh√∂he"/>
    <s v="Schwanthalerh√∂heEntire rental unitEntire home/apt5"/>
  </r>
  <r>
    <x v="4872"/>
    <s v="Modern eingerichtetes Zimmer"/>
    <x v="3909"/>
    <x v="1813"/>
    <s v="2023"/>
    <d v="2023-11-20T00:00:00"/>
    <x v="1"/>
    <n v="1"/>
    <x v="3"/>
    <x v="12"/>
    <x v="1"/>
    <s v="Private room"/>
    <n v="2"/>
    <n v="119"/>
    <n v="119"/>
    <n v="1"/>
    <n v="14"/>
    <n v="322"/>
    <n v="18"/>
    <n v="108"/>
    <x v="1228"/>
    <x v="1735"/>
    <x v="41"/>
    <s v="f"/>
    <n v="1"/>
    <n v="1.68"/>
    <n v="1.68"/>
    <x v="42"/>
    <s v="Ramersdorf-PerlachPrivate room2"/>
    <s v="Private room in homePrivate roomRamersdorf-Perlach"/>
    <s v="Ramersdorf-PerlachPrivate room in homePrivate room2"/>
  </r>
  <r>
    <x v="4873"/>
    <s v="Zimmer mit Bad in Altschwabing"/>
    <x v="3910"/>
    <x v="138"/>
    <s v="2020"/>
    <d v="2020-09-28T00:00:00"/>
    <x v="0"/>
    <n v="1"/>
    <x v="3"/>
    <x v="16"/>
    <x v="2"/>
    <s v="Private room"/>
    <n v="2"/>
    <n v="83"/>
    <n v="83"/>
    <n v="1"/>
    <n v="1125"/>
    <n v="337"/>
    <n v="39"/>
    <n v="210"/>
    <x v="1229"/>
    <x v="1736"/>
    <x v="5"/>
    <s v="f"/>
    <n v="1"/>
    <n v="2.4500000000000002"/>
    <n v="2.4500000000000002"/>
    <x v="5"/>
    <s v="Schwabing-FreimannPrivate room2"/>
    <s v="Private room in rental unitPrivate roomSchwabing-Freimann"/>
    <s v="Schwabing-FreimannPrivate room in rental unitPrivate room2"/>
  </r>
  <r>
    <x v="4874"/>
    <s v="Cozy studio in city center (U2 + private parking)"/>
    <x v="3911"/>
    <x v="1814"/>
    <s v="2015"/>
    <d v="2015-06-28T00:00:00"/>
    <x v="1"/>
    <n v="2"/>
    <x v="2"/>
    <x v="2"/>
    <x v="0"/>
    <s v="Entire home/apt"/>
    <n v="3"/>
    <m/>
    <n v="176.62962962962962"/>
    <n v="3"/>
    <n v="30"/>
    <n v="0"/>
    <n v="28"/>
    <n v="156"/>
    <x v="54"/>
    <x v="1737"/>
    <x v="41"/>
    <s v="f"/>
    <n v="1"/>
    <n v="2.15"/>
    <n v="2.15"/>
    <x v="42"/>
    <s v="MaxvorstadtEntire home/apt3"/>
    <s v="Entire rental unitEntire home/aptMaxvorstadt"/>
    <s v="MaxvorstadtEntire rental unitEntire home/apt3"/>
  </r>
  <r>
    <x v="4875"/>
    <s v="M√∂bliertes 1-Zimmerapartment"/>
    <x v="3912"/>
    <x v="1815"/>
    <s v="2023"/>
    <d v="2023-11-21T00:00:00"/>
    <x v="0"/>
    <n v="1"/>
    <x v="2"/>
    <x v="12"/>
    <x v="2"/>
    <s v="Private room"/>
    <n v="2"/>
    <n v="86"/>
    <n v="86"/>
    <n v="1"/>
    <n v="365"/>
    <n v="265"/>
    <n v="0"/>
    <n v="0"/>
    <x v="0"/>
    <x v="0"/>
    <x v="38"/>
    <s v="f"/>
    <n v="1"/>
    <n v="0.93058823529411738"/>
    <m/>
    <x v="165"/>
    <s v="Ramersdorf-PerlachPrivate room2"/>
    <s v="Private room in rental unitPrivate roomRamersdorf-Perlach"/>
    <s v="Ramersdorf-PerlachPrivate room in rental unitPrivate room2"/>
  </r>
  <r>
    <x v="4876"/>
    <s v="Gem√ºtliches Zimmer im Lehel"/>
    <x v="3913"/>
    <x v="538"/>
    <s v="2017"/>
    <d v="2017-01-06T00:00:00"/>
    <x v="0"/>
    <n v="1"/>
    <x v="1"/>
    <x v="20"/>
    <x v="2"/>
    <s v="Private room"/>
    <n v="2"/>
    <m/>
    <n v="225.35714285714286"/>
    <n v="2"/>
    <n v="365"/>
    <n v="0"/>
    <n v="2"/>
    <n v="12"/>
    <x v="54"/>
    <x v="1474"/>
    <x v="41"/>
    <s v="f"/>
    <n v="1"/>
    <n v="0.35"/>
    <n v="0.35"/>
    <x v="42"/>
    <s v="Altstadt-LehelPrivate room2"/>
    <s v="Private room in rental unitPrivate roomAltstadt-Lehel"/>
    <s v="Altstadt-LehelPrivate room in rental unitPrivate room2"/>
  </r>
  <r>
    <x v="4877"/>
    <s v="Central Cozy Guest Room"/>
    <x v="3914"/>
    <x v="1816"/>
    <s v="2023"/>
    <d v="2023-04-05T00:00:00"/>
    <x v="0"/>
    <n v="3"/>
    <x v="1"/>
    <x v="9"/>
    <x v="2"/>
    <s v="Private room"/>
    <n v="2"/>
    <m/>
    <n v="112.05263157894737"/>
    <n v="1"/>
    <n v="365"/>
    <n v="0"/>
    <n v="2"/>
    <n v="0"/>
    <x v="54"/>
    <x v="0"/>
    <x v="41"/>
    <s v="f"/>
    <n v="1"/>
    <n v="0.13"/>
    <n v="0.13"/>
    <x v="42"/>
    <s v="Au-HaidhausenPrivate room2"/>
    <s v="Private room in rental unitPrivate roomAu-Haidhausen"/>
    <s v="Au-HaidhausenPrivate room in rental unitPrivate room2"/>
  </r>
  <r>
    <x v="4878"/>
    <s v="Bright Studio Apartment in front Olympia Park"/>
    <x v="3915"/>
    <x v="1679"/>
    <s v="2014"/>
    <d v="2014-01-05T00:00:00"/>
    <x v="1"/>
    <n v="1"/>
    <x v="11"/>
    <x v="19"/>
    <x v="0"/>
    <s v="Entire home/apt"/>
    <n v="2"/>
    <n v="77"/>
    <n v="77"/>
    <n v="1"/>
    <n v="28"/>
    <n v="85"/>
    <n v="12"/>
    <n v="66"/>
    <x v="1230"/>
    <x v="1738"/>
    <x v="42"/>
    <s v="f"/>
    <n v="1"/>
    <n v="0.78"/>
    <n v="0.78"/>
    <x v="43"/>
    <s v="Milbertshofen-Am HartEntire home/apt2"/>
    <s v="Entire rental unitEntire home/aptMilbertshofen-Am Hart"/>
    <s v="Milbertshofen-Am HartEntire rental unitEntire home/apt2"/>
  </r>
  <r>
    <x v="4879"/>
    <s v="Centralized Room in Munich"/>
    <x v="3916"/>
    <x v="1817"/>
    <s v="2023"/>
    <d v="2023-06-05T00:00:00"/>
    <x v="0"/>
    <n v="1"/>
    <x v="2"/>
    <x v="6"/>
    <x v="2"/>
    <s v="Private room"/>
    <n v="1"/>
    <n v="36"/>
    <n v="36"/>
    <n v="3"/>
    <n v="30"/>
    <n v="78"/>
    <n v="3"/>
    <n v="12"/>
    <x v="449"/>
    <x v="536"/>
    <x v="41"/>
    <s v="f"/>
    <n v="1"/>
    <n v="0.19"/>
    <n v="0.19"/>
    <x v="42"/>
    <s v="Neuhausen-NymphenburgPrivate room1"/>
    <s v="Private room in rental unitPrivate roomNeuhausen-Nymphenburg"/>
    <s v="Neuhausen-NymphenburgPrivate room in rental unitPrivate room1"/>
  </r>
  <r>
    <x v="4880"/>
    <s v="Loft am Marienplatz"/>
    <x v="3917"/>
    <x v="503"/>
    <s v="2023"/>
    <d v="2023-04-12T00:00:00"/>
    <x v="1"/>
    <n v="1"/>
    <x v="3"/>
    <x v="20"/>
    <x v="0"/>
    <s v="Entire home/apt"/>
    <n v="4"/>
    <n v="1141"/>
    <n v="1141"/>
    <n v="1"/>
    <n v="14"/>
    <n v="168"/>
    <n v="7"/>
    <n v="36"/>
    <x v="1231"/>
    <x v="1739"/>
    <x v="41"/>
    <s v="f"/>
    <n v="1"/>
    <n v="0.48"/>
    <n v="0.48"/>
    <x v="42"/>
    <s v="Altstadt-LehelEntire home/apt4"/>
    <s v="Entire rental unitEntire home/aptAltstadt-Lehel"/>
    <s v="Altstadt-LehelEntire rental unitEntire home/apt4"/>
  </r>
  <r>
    <x v="4881"/>
    <s v="Central Apartment Lola - Beautiful &amp; Cozy"/>
    <x v="3918"/>
    <x v="330"/>
    <s v="2015"/>
    <d v="2015-03-13T00:00:00"/>
    <x v="0"/>
    <n v="1"/>
    <x v="1"/>
    <x v="5"/>
    <x v="0"/>
    <s v="Entire home/apt"/>
    <n v="4"/>
    <n v="63"/>
    <n v="63"/>
    <n v="2"/>
    <n v="8"/>
    <n v="5"/>
    <n v="4"/>
    <n v="24"/>
    <x v="117"/>
    <x v="132"/>
    <x v="24"/>
    <s v="f"/>
    <n v="1"/>
    <n v="0.57999999999999996"/>
    <n v="0.57999999999999996"/>
    <x v="24"/>
    <s v="Schwabing-WestEntire home/apt4"/>
    <s v="Entire rental unitEntire home/aptSchwabing-West"/>
    <s v="Schwabing-WestEntire rental unitEntire home/apt4"/>
  </r>
  <r>
    <x v="4882"/>
    <s v="LeNi Living - Riesig! Repr√§sentativ! Ruhig!"/>
    <x v="3919"/>
    <x v="386"/>
    <s v="2016"/>
    <d v="2016-10-29T00:00:00"/>
    <x v="1"/>
    <n v="2"/>
    <x v="2"/>
    <x v="2"/>
    <x v="0"/>
    <s v="Entire home/apt"/>
    <n v="12"/>
    <n v="386"/>
    <n v="386"/>
    <n v="3.1"/>
    <n v="1125"/>
    <n v="84"/>
    <n v="89"/>
    <n v="255"/>
    <x v="786"/>
    <x v="1061"/>
    <x v="9"/>
    <s v="f"/>
    <n v="2"/>
    <n v="6.28"/>
    <n v="6.28"/>
    <x v="9"/>
    <s v="MaxvorstadtEntire home/apt12"/>
    <s v="Entire rental unitEntire home/aptMaxvorstadt"/>
    <s v="MaxvorstadtEntire rental unitEntire home/apt12"/>
  </r>
  <r>
    <x v="4883"/>
    <s v="Wundersch√∂ne 100qm Wohnung mitten in Schwabing!"/>
    <x v="3920"/>
    <x v="204"/>
    <s v="2014"/>
    <d v="2014-06-02T00:00:00"/>
    <x v="0"/>
    <n v="1"/>
    <x v="9"/>
    <x v="5"/>
    <x v="0"/>
    <s v="Entire home/apt"/>
    <n v="4"/>
    <n v="400"/>
    <n v="400"/>
    <n v="2"/>
    <n v="14"/>
    <n v="249"/>
    <n v="0"/>
    <n v="0"/>
    <x v="0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4884"/>
    <s v="Private Apt (85m¬≤) near to Allianz Arena"/>
    <x v="3921"/>
    <x v="431"/>
    <s v="2016"/>
    <d v="2016-06-16T00:00:00"/>
    <x v="1"/>
    <n v="2"/>
    <x v="1"/>
    <x v="19"/>
    <x v="0"/>
    <s v="Entire home/apt"/>
    <n v="4"/>
    <n v="130"/>
    <n v="130"/>
    <n v="1"/>
    <n v="1125"/>
    <n v="87"/>
    <n v="19"/>
    <n v="60"/>
    <x v="280"/>
    <x v="346"/>
    <x v="46"/>
    <s v="f"/>
    <n v="2"/>
    <n v="1.21"/>
    <n v="1.21"/>
    <x v="47"/>
    <s v="Milbertshofen-Am HartEntire home/apt4"/>
    <s v="Entire rental unitEntire home/aptMilbertshofen-Am Hart"/>
    <s v="Milbertshofen-Am HartEntire rental unitEntire home/apt4"/>
  </r>
  <r>
    <x v="4885"/>
    <s v="Guest house"/>
    <x v="2845"/>
    <x v="1416"/>
    <s v="2016"/>
    <d v="2016-11-09T00:00:00"/>
    <x v="0"/>
    <n v="2"/>
    <x v="2"/>
    <x v="12"/>
    <x v="9"/>
    <s v="Entire home/apt"/>
    <n v="4"/>
    <n v="216"/>
    <n v="216"/>
    <n v="1.9"/>
    <n v="7"/>
    <n v="88"/>
    <n v="1"/>
    <n v="0"/>
    <x v="0"/>
    <x v="0"/>
    <x v="41"/>
    <s v="f"/>
    <n v="2"/>
    <n v="7.0000000000000007E-2"/>
    <n v="7.0000000000000007E-2"/>
    <x v="42"/>
    <s v="Ramersdorf-PerlachEntire home/apt4"/>
    <s v="Entire homeEntire home/aptRamersdorf-Perlach"/>
    <s v="Ramersdorf-PerlachEntire homeEntire home/apt4"/>
  </r>
  <r>
    <x v="4886"/>
    <s v="Stylish accommodation in Munich"/>
    <x v="3922"/>
    <x v="1799"/>
    <s v="2018"/>
    <d v="2018-11-12T00:00:00"/>
    <x v="0"/>
    <n v="1"/>
    <x v="3"/>
    <x v="14"/>
    <x v="4"/>
    <s v="Private room"/>
    <n v="3"/>
    <n v="187"/>
    <n v="187"/>
    <n v="3"/>
    <n v="365"/>
    <n v="57"/>
    <n v="5"/>
    <n v="30"/>
    <x v="1232"/>
    <x v="1740"/>
    <x v="70"/>
    <s v="f"/>
    <n v="1"/>
    <n v="0.54"/>
    <n v="0.54"/>
    <x v="83"/>
    <s v="Untergiesing-HarlachingPrivate room3"/>
    <s v="Private room in condoPrivate roomUntergiesing-Harlaching"/>
    <s v="Untergiesing-HarlachingPrivate room in condoPrivate room3"/>
  </r>
  <r>
    <x v="4887"/>
    <s v="Comfortable flat"/>
    <x v="3923"/>
    <x v="1818"/>
    <s v="2022"/>
    <d v="2022-01-14T00:00:00"/>
    <x v="0"/>
    <n v="1"/>
    <x v="2"/>
    <x v="15"/>
    <x v="0"/>
    <s v="Entire home/apt"/>
    <n v="2"/>
    <m/>
    <n v="126.88235294117646"/>
    <n v="1"/>
    <n v="365"/>
    <n v="0"/>
    <n v="0"/>
    <n v="0"/>
    <x v="54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4888"/>
    <s v="Quiet room in Munich"/>
    <x v="3924"/>
    <x v="1819"/>
    <s v="2023"/>
    <d v="2023-08-07T00:00:00"/>
    <x v="0"/>
    <n v="2"/>
    <x v="1"/>
    <x v="6"/>
    <x v="2"/>
    <s v="Private room"/>
    <n v="1"/>
    <n v="34"/>
    <n v="34"/>
    <n v="3"/>
    <n v="30"/>
    <n v="52"/>
    <n v="1"/>
    <n v="6"/>
    <x v="866"/>
    <x v="1177"/>
    <x v="41"/>
    <s v="f"/>
    <n v="2"/>
    <n v="1"/>
    <n v="1"/>
    <x v="42"/>
    <s v="Neuhausen-NymphenburgPrivate room1"/>
    <s v="Private room in rental unitPrivate roomNeuhausen-Nymphenburg"/>
    <s v="Neuhausen-NymphenburgPrivate room in rental unitPrivate room1"/>
  </r>
  <r>
    <x v="4889"/>
    <s v="Charming &amp; quiet Munich Studio"/>
    <x v="3925"/>
    <x v="8"/>
    <s v="2015"/>
    <d v="2015-03-08T00:00:00"/>
    <x v="0"/>
    <n v="1"/>
    <x v="3"/>
    <x v="4"/>
    <x v="0"/>
    <s v="Entire home/apt"/>
    <n v="4"/>
    <m/>
    <n v="216.71428571428572"/>
    <n v="2"/>
    <n v="365"/>
    <n v="0"/>
    <n v="4"/>
    <n v="0"/>
    <x v="54"/>
    <x v="0"/>
    <x v="41"/>
    <s v="f"/>
    <n v="1"/>
    <n v="0.26"/>
    <n v="0.26"/>
    <x v="42"/>
    <s v="Sendling-WestparkEntire home/apt4"/>
    <s v="Entire rental unitEntire home/aptSendling-Westpark"/>
    <s v="Sendling-WestparkEntire rental unitEntire home/apt4"/>
  </r>
  <r>
    <x v="4890"/>
    <s v="Moderne Wohnung in M√ºnchen"/>
    <x v="3758"/>
    <x v="1759"/>
    <s v="2023"/>
    <d v="2023-01-30T00:00:00"/>
    <x v="0"/>
    <n v="2"/>
    <x v="2"/>
    <x v="22"/>
    <x v="0"/>
    <s v="Entire home/apt"/>
    <n v="4"/>
    <m/>
    <n v="138.44444444444446"/>
    <n v="1"/>
    <n v="30"/>
    <n v="0"/>
    <n v="0"/>
    <n v="0"/>
    <x v="54"/>
    <x v="0"/>
    <x v="38"/>
    <s v="f"/>
    <n v="2"/>
    <n v="1.4687179487179496"/>
    <m/>
    <x v="243"/>
    <s v="MoosachEntire home/apt4"/>
    <s v="Entire rental unitEntire home/aptMoosach"/>
    <s v="MoosachEntire rental unitEntire home/apt4"/>
  </r>
  <r>
    <x v="4891"/>
    <s v="Zimmer in Traumwohnung im Zentrum"/>
    <x v="3926"/>
    <x v="1820"/>
    <s v="2023"/>
    <d v="2023-06-09T00:00:00"/>
    <x v="1"/>
    <n v="2"/>
    <x v="2"/>
    <x v="10"/>
    <x v="2"/>
    <s v="Private room"/>
    <n v="2"/>
    <n v="109"/>
    <n v="109"/>
    <n v="2"/>
    <n v="365"/>
    <n v="319"/>
    <n v="44"/>
    <n v="252"/>
    <x v="1233"/>
    <x v="1741"/>
    <x v="9"/>
    <s v="f"/>
    <n v="2"/>
    <n v="2.8"/>
    <n v="2.8"/>
    <x v="9"/>
    <s v="Ludwigsvorstadt-IsarvorstadtPrivate room2"/>
    <s v="Private room in rental unitPrivate roomLudwigsvorstadt-Isarvorstadt"/>
    <s v="Ludwigsvorstadt-IsarvorstadtPrivate room in rental unitPrivate room2"/>
  </r>
  <r>
    <x v="4892"/>
    <s v="Ganze Wohnung in Sendling"/>
    <x v="3927"/>
    <x v="1821"/>
    <s v="2023"/>
    <d v="2023-12-02T00:00:00"/>
    <x v="0"/>
    <n v="1"/>
    <x v="0"/>
    <x v="11"/>
    <x v="0"/>
    <s v="Entire home/apt"/>
    <n v="2"/>
    <m/>
    <n v="134.39024390243901"/>
    <n v="1"/>
    <n v="365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4893"/>
    <s v="Panoramablick √ºber den D√§chern M√ºnchens"/>
    <x v="3928"/>
    <x v="138"/>
    <s v="2020"/>
    <d v="2020-07-04T00:00:00"/>
    <x v="0"/>
    <n v="1"/>
    <x v="3"/>
    <x v="5"/>
    <x v="0"/>
    <s v="Entire home/apt"/>
    <n v="3"/>
    <n v="77"/>
    <n v="77"/>
    <n v="60"/>
    <n v="90"/>
    <n v="173"/>
    <n v="0"/>
    <n v="0"/>
    <x v="0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4894"/>
    <s v="Simple apartment in Munich"/>
    <x v="3929"/>
    <x v="87"/>
    <s v="2022"/>
    <d v="2022-11-02T00:00:00"/>
    <x v="0"/>
    <n v="1"/>
    <x v="3"/>
    <x v="15"/>
    <x v="0"/>
    <s v="Entire home/apt"/>
    <n v="2"/>
    <m/>
    <n v="126.88235294117646"/>
    <n v="2"/>
    <n v="30"/>
    <n v="0"/>
    <n v="0"/>
    <n v="0"/>
    <x v="54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4895"/>
    <s v="Einzel- / Doppelzimmer"/>
    <x v="3930"/>
    <x v="1822"/>
    <s v="2023"/>
    <d v="2023-12-04T00:00:00"/>
    <x v="0"/>
    <n v="12"/>
    <x v="12"/>
    <x v="18"/>
    <x v="29"/>
    <s v="Private room"/>
    <n v="2"/>
    <n v="89"/>
    <n v="89"/>
    <n v="1"/>
    <n v="365"/>
    <n v="222"/>
    <n v="1"/>
    <n v="6"/>
    <x v="887"/>
    <x v="1203"/>
    <x v="41"/>
    <s v="f"/>
    <n v="12"/>
    <n v="0.14000000000000001"/>
    <n v="0.14000000000000001"/>
    <x v="42"/>
    <s v="Feldmoching-HasenberglPrivate room2"/>
    <s v="Room in hotelPrivate roomFeldmoching-Hasenbergl"/>
    <s v="Feldmoching-HasenberglRoom in hotelPrivate room2"/>
  </r>
  <r>
    <x v="4896"/>
    <s v="Einzel- / Doppelzimmer"/>
    <x v="3930"/>
    <x v="1822"/>
    <s v="2023"/>
    <d v="2023-12-04T00:00:00"/>
    <x v="0"/>
    <n v="12"/>
    <x v="12"/>
    <x v="18"/>
    <x v="29"/>
    <s v="Private room"/>
    <n v="2"/>
    <m/>
    <n v="78.055555555555557"/>
    <n v="1"/>
    <n v="365"/>
    <n v="222"/>
    <n v="1"/>
    <n v="0"/>
    <x v="54"/>
    <x v="0"/>
    <x v="41"/>
    <s v="f"/>
    <n v="12"/>
    <n v="7.0000000000000007E-2"/>
    <n v="7.0000000000000007E-2"/>
    <x v="42"/>
    <s v="Feldmoching-HasenberglPrivate room2"/>
    <s v="Room in hotelPrivate roomFeldmoching-Hasenbergl"/>
    <s v="Feldmoching-HasenberglRoom in hotelPrivate room2"/>
  </r>
  <r>
    <x v="4897"/>
    <s v="Einzel- / Doppelzimmer"/>
    <x v="3930"/>
    <x v="1822"/>
    <s v="2023"/>
    <d v="2023-12-04T00:00:00"/>
    <x v="0"/>
    <n v="12"/>
    <x v="12"/>
    <x v="18"/>
    <x v="29"/>
    <s v="Private room"/>
    <n v="2"/>
    <m/>
    <n v="78.055555555555557"/>
    <n v="1"/>
    <n v="365"/>
    <n v="221"/>
    <n v="1"/>
    <n v="6"/>
    <x v="54"/>
    <x v="1742"/>
    <x v="41"/>
    <s v="f"/>
    <n v="12"/>
    <n v="0.14000000000000001"/>
    <n v="0.14000000000000001"/>
    <x v="42"/>
    <s v="Feldmoching-HasenberglPrivate room2"/>
    <s v="Room in hotelPrivate roomFeldmoching-Hasenbergl"/>
    <s v="Feldmoching-HasenberglRoom in hotelPrivate room2"/>
  </r>
  <r>
    <x v="4898"/>
    <s v="Einzel- / Doppelzimmer"/>
    <x v="3930"/>
    <x v="1822"/>
    <s v="2023"/>
    <d v="2023-12-04T00:00:00"/>
    <x v="0"/>
    <n v="12"/>
    <x v="12"/>
    <x v="18"/>
    <x v="29"/>
    <s v="Private room"/>
    <n v="2"/>
    <n v="89"/>
    <n v="89"/>
    <n v="1"/>
    <n v="365"/>
    <n v="221"/>
    <n v="22"/>
    <n v="120"/>
    <x v="1227"/>
    <x v="1664"/>
    <x v="39"/>
    <s v="f"/>
    <n v="12"/>
    <n v="1.42"/>
    <n v="1.42"/>
    <x v="39"/>
    <s v="Feldmoching-HasenberglPrivate room2"/>
    <s v="Room in hotelPrivate roomFeldmoching-Hasenbergl"/>
    <s v="Feldmoching-HasenberglRoom in hotelPrivate room2"/>
  </r>
  <r>
    <x v="4899"/>
    <s v="Einzel- / Doppelzimmer"/>
    <x v="3930"/>
    <x v="1822"/>
    <s v="2023"/>
    <d v="2023-12-04T00:00:00"/>
    <x v="0"/>
    <n v="12"/>
    <x v="12"/>
    <x v="18"/>
    <x v="29"/>
    <s v="Private room"/>
    <n v="2"/>
    <m/>
    <n v="78.055555555555557"/>
    <n v="1"/>
    <n v="365"/>
    <n v="221"/>
    <n v="4"/>
    <n v="18"/>
    <x v="54"/>
    <x v="1743"/>
    <x v="24"/>
    <s v="f"/>
    <n v="12"/>
    <n v="0.28000000000000003"/>
    <n v="0.28000000000000003"/>
    <x v="24"/>
    <s v="Feldmoching-HasenberglPrivate room2"/>
    <s v="Room in hotelPrivate roomFeldmoching-Hasenbergl"/>
    <s v="Feldmoching-HasenberglRoom in hotelPrivate room2"/>
  </r>
  <r>
    <x v="4900"/>
    <s v="Familienzimmer"/>
    <x v="3930"/>
    <x v="1822"/>
    <s v="2023"/>
    <d v="2023-12-04T00:00:00"/>
    <x v="0"/>
    <n v="12"/>
    <x v="12"/>
    <x v="18"/>
    <x v="29"/>
    <s v="Private room"/>
    <n v="4"/>
    <m/>
    <n v="40"/>
    <n v="1"/>
    <n v="365"/>
    <n v="0"/>
    <n v="16"/>
    <n v="48"/>
    <x v="54"/>
    <x v="809"/>
    <x v="63"/>
    <s v="f"/>
    <n v="12"/>
    <n v="1.04"/>
    <n v="1.04"/>
    <x v="75"/>
    <s v="Feldmoching-HasenberglPrivate room4"/>
    <s v="Room in hotelPrivate roomFeldmoching-Hasenbergl"/>
    <s v="Feldmoching-HasenberglRoom in hotelPrivate room4"/>
  </r>
  <r>
    <x v="4901"/>
    <s v="Vierbettzimmer mit Bad"/>
    <x v="3930"/>
    <x v="1822"/>
    <s v="2023"/>
    <d v="2023-12-04T00:00:00"/>
    <x v="0"/>
    <n v="12"/>
    <x v="12"/>
    <x v="18"/>
    <x v="29"/>
    <s v="Private room"/>
    <n v="4"/>
    <m/>
    <n v="40"/>
    <n v="1"/>
    <n v="365"/>
    <n v="225"/>
    <n v="1"/>
    <n v="0"/>
    <x v="54"/>
    <x v="0"/>
    <x v="41"/>
    <s v="f"/>
    <n v="12"/>
    <n v="7.0000000000000007E-2"/>
    <n v="7.0000000000000007E-2"/>
    <x v="42"/>
    <s v="Feldmoching-HasenberglPrivate room4"/>
    <s v="Room in hotelPrivate roomFeldmoching-Hasenbergl"/>
    <s v="Feldmoching-HasenberglRoom in hotelPrivate room4"/>
  </r>
  <r>
    <x v="4902"/>
    <s v="Familienzimmer mit 2 Stockbetten"/>
    <x v="3930"/>
    <x v="1822"/>
    <s v="2023"/>
    <d v="2023-12-04T00:00:00"/>
    <x v="0"/>
    <n v="12"/>
    <x v="12"/>
    <x v="18"/>
    <x v="29"/>
    <s v="Private room"/>
    <n v="4"/>
    <m/>
    <n v="40"/>
    <n v="1"/>
    <n v="365"/>
    <n v="225"/>
    <n v="8"/>
    <n v="48"/>
    <x v="54"/>
    <x v="809"/>
    <x v="24"/>
    <s v="f"/>
    <n v="12"/>
    <n v="0.66"/>
    <n v="0.66"/>
    <x v="24"/>
    <s v="Feldmoching-HasenberglPrivate room4"/>
    <s v="Room in hotelPrivate roomFeldmoching-Hasenbergl"/>
    <s v="Feldmoching-HasenberglRoom in hotelPrivate room4"/>
  </r>
  <r>
    <x v="4903"/>
    <s v="Vierbettzimmer mit Bad"/>
    <x v="3930"/>
    <x v="1822"/>
    <s v="2023"/>
    <d v="2023-12-04T00:00:00"/>
    <x v="0"/>
    <n v="12"/>
    <x v="12"/>
    <x v="18"/>
    <x v="29"/>
    <s v="Private room"/>
    <n v="4"/>
    <m/>
    <n v="40"/>
    <n v="1"/>
    <n v="365"/>
    <n v="225"/>
    <n v="18"/>
    <n v="72"/>
    <x v="54"/>
    <x v="450"/>
    <x v="41"/>
    <s v="f"/>
    <n v="12"/>
    <n v="1.21"/>
    <n v="1.21"/>
    <x v="42"/>
    <s v="Feldmoching-HasenberglPrivate room4"/>
    <s v="Room in hotelPrivate roomFeldmoching-Hasenbergl"/>
    <s v="Feldmoching-HasenberglRoom in hotelPrivate room4"/>
  </r>
  <r>
    <x v="4904"/>
    <s v="Vierbettzimmer mit Bad"/>
    <x v="3930"/>
    <x v="1822"/>
    <s v="2023"/>
    <d v="2023-12-04T00:00:00"/>
    <x v="0"/>
    <n v="12"/>
    <x v="12"/>
    <x v="18"/>
    <x v="29"/>
    <s v="Private room"/>
    <n v="4"/>
    <m/>
    <n v="40"/>
    <n v="1"/>
    <n v="365"/>
    <n v="225"/>
    <n v="9"/>
    <n v="48"/>
    <x v="54"/>
    <x v="809"/>
    <x v="13"/>
    <s v="f"/>
    <n v="12"/>
    <n v="0.7"/>
    <n v="0.7"/>
    <x v="13"/>
    <s v="Feldmoching-HasenberglPrivate room4"/>
    <s v="Room in hotelPrivate roomFeldmoching-Hasenbergl"/>
    <s v="Feldmoching-HasenberglRoom in hotelPrivate room4"/>
  </r>
  <r>
    <x v="4905"/>
    <s v="Vierbettzimmer mit Bad"/>
    <x v="3930"/>
    <x v="1822"/>
    <s v="2023"/>
    <d v="2023-12-04T00:00:00"/>
    <x v="0"/>
    <n v="12"/>
    <x v="12"/>
    <x v="18"/>
    <x v="29"/>
    <s v="Private room"/>
    <n v="4"/>
    <m/>
    <n v="40"/>
    <n v="1"/>
    <n v="365"/>
    <n v="225"/>
    <n v="2"/>
    <n v="12"/>
    <x v="54"/>
    <x v="876"/>
    <x v="41"/>
    <s v="f"/>
    <n v="12"/>
    <n v="0.17"/>
    <n v="0.17"/>
    <x v="42"/>
    <s v="Feldmoching-HasenberglPrivate room4"/>
    <s v="Room in hotelPrivate roomFeldmoching-Hasenbergl"/>
    <s v="Feldmoching-HasenberglRoom in hotelPrivate room4"/>
  </r>
  <r>
    <x v="4906"/>
    <s v="Extremely Central Apartment in Marienplatz!"/>
    <x v="3931"/>
    <x v="1823"/>
    <s v="2019"/>
    <d v="2019-10-17T00:00:00"/>
    <x v="1"/>
    <n v="1"/>
    <x v="3"/>
    <x v="20"/>
    <x v="0"/>
    <s v="Entire home/apt"/>
    <n v="2"/>
    <n v="185"/>
    <n v="185"/>
    <n v="1"/>
    <n v="730"/>
    <n v="100"/>
    <n v="17"/>
    <n v="102"/>
    <x v="480"/>
    <x v="633"/>
    <x v="12"/>
    <s v="f"/>
    <n v="1"/>
    <n v="1.5"/>
    <n v="1.5"/>
    <x v="12"/>
    <s v="Altstadt-LehelEntire home/apt2"/>
    <s v="Entire rental unitEntire home/aptAltstadt-Lehel"/>
    <s v="Altstadt-LehelEntire rental unitEntire home/apt2"/>
  </r>
  <r>
    <x v="4907"/>
    <s v="Vierbettzimmer mit Bad"/>
    <x v="3930"/>
    <x v="1822"/>
    <s v="2023"/>
    <d v="2023-12-04T00:00:00"/>
    <x v="0"/>
    <n v="12"/>
    <x v="12"/>
    <x v="18"/>
    <x v="29"/>
    <s v="Private room"/>
    <n v="4"/>
    <m/>
    <n v="40"/>
    <n v="1"/>
    <n v="365"/>
    <n v="225"/>
    <n v="4"/>
    <n v="24"/>
    <x v="54"/>
    <x v="802"/>
    <x v="41"/>
    <s v="f"/>
    <n v="12"/>
    <n v="0.34"/>
    <n v="0.34"/>
    <x v="42"/>
    <s v="Feldmoching-HasenberglPrivate room4"/>
    <s v="Room in hotelPrivate roomFeldmoching-Hasenbergl"/>
    <s v="Feldmoching-HasenberglRoom in hotelPrivate room4"/>
  </r>
  <r>
    <x v="4908"/>
    <s v="Gem√ºtliche 50qm 2 Zi Wohnung"/>
    <x v="3932"/>
    <x v="1824"/>
    <s v="2017"/>
    <d v="2017-07-24T00:00:00"/>
    <x v="0"/>
    <n v="1"/>
    <x v="3"/>
    <x v="13"/>
    <x v="0"/>
    <s v="Entire home/apt"/>
    <n v="3"/>
    <m/>
    <n v="119.2"/>
    <n v="8"/>
    <n v="28"/>
    <n v="0"/>
    <n v="4"/>
    <n v="0"/>
    <x v="54"/>
    <x v="0"/>
    <x v="24"/>
    <s v="f"/>
    <n v="1"/>
    <n v="0.27"/>
    <n v="0.27"/>
    <x v="24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4909"/>
    <s v="Luxurious large Home + Pool + Garden + Koi Pond"/>
    <x v="3933"/>
    <x v="1825"/>
    <s v="2023"/>
    <d v="2023-10-22T00:00:00"/>
    <x v="0"/>
    <n v="2"/>
    <x v="9"/>
    <x v="13"/>
    <x v="0"/>
    <s v="Entire home/apt"/>
    <n v="13"/>
    <n v="1171"/>
    <n v="1171"/>
    <n v="1"/>
    <n v="365"/>
    <n v="360"/>
    <n v="3"/>
    <n v="18"/>
    <x v="1234"/>
    <x v="1744"/>
    <x v="33"/>
    <s v="f"/>
    <n v="2"/>
    <n v="0.3"/>
    <n v="0.3"/>
    <x v="33"/>
    <s v="Thalkirchen-Obersendling-Forstenried-F√ºrstenried-SollnEntire home/apt13"/>
    <s v="Entire rental unitEntire home/aptThalkirchen-Obersendling-Forstenried-F√ºrstenried-Solln"/>
    <s v="Thalkirchen-Obersendling-Forstenried-F√ºrstenried-SollnEntire rental unitEntire home/apt13"/>
  </r>
  <r>
    <x v="4910"/>
    <s v="Stadtwohnung am Viktualienmarkt"/>
    <x v="3934"/>
    <x v="1826"/>
    <s v="2016"/>
    <d v="2016-07-05T00:00:00"/>
    <x v="0"/>
    <n v="1"/>
    <x v="2"/>
    <x v="20"/>
    <x v="0"/>
    <s v="Entire home/apt"/>
    <n v="3"/>
    <n v="270"/>
    <n v="270"/>
    <n v="3"/>
    <n v="30"/>
    <n v="118"/>
    <n v="8"/>
    <n v="48"/>
    <x v="459"/>
    <x v="607"/>
    <x v="24"/>
    <s v="f"/>
    <n v="1"/>
    <n v="0.69"/>
    <n v="0.69"/>
    <x v="24"/>
    <s v="Altstadt-LehelEntire home/apt3"/>
    <s v="Entire rental unitEntire home/aptAltstadt-Lehel"/>
    <s v="Altstadt-LehelEntire rental unitEntire home/apt3"/>
  </r>
  <r>
    <x v="4911"/>
    <s v="Luxusappartment f√ºr max. 2 Pax"/>
    <x v="3935"/>
    <x v="4"/>
    <s v="2011"/>
    <d v="2011-08-12T00:00:00"/>
    <x v="0"/>
    <n v="1"/>
    <x v="3"/>
    <x v="11"/>
    <x v="0"/>
    <s v="Entire home/apt"/>
    <n v="2"/>
    <m/>
    <n v="134.39024390243901"/>
    <n v="7"/>
    <n v="365"/>
    <n v="0"/>
    <n v="0"/>
    <n v="0"/>
    <x v="54"/>
    <x v="0"/>
    <x v="38"/>
    <s v="t"/>
    <n v="1"/>
    <n v="0.58376146788990801"/>
    <m/>
    <x v="135"/>
    <s v="SendlingEntire home/apt2"/>
    <s v="Entire rental unitEntire home/aptSendling"/>
    <s v="SendlingEntire rental unitEntire home/apt2"/>
  </r>
  <r>
    <x v="4912"/>
    <s v="Private Large Room in Center of Munich"/>
    <x v="3936"/>
    <x v="1827"/>
    <s v="2021"/>
    <d v="2021-11-17T00:00:00"/>
    <x v="1"/>
    <n v="2"/>
    <x v="2"/>
    <x v="1"/>
    <x v="4"/>
    <s v="Private room"/>
    <n v="3"/>
    <n v="48"/>
    <n v="48"/>
    <n v="2"/>
    <n v="365"/>
    <n v="207"/>
    <n v="45"/>
    <n v="246"/>
    <x v="1235"/>
    <x v="1685"/>
    <x v="66"/>
    <s v="f"/>
    <n v="2"/>
    <n v="3.13"/>
    <n v="3.13"/>
    <x v="78"/>
    <s v="Berg am LaimPrivate room3"/>
    <s v="Private room in condoPrivate roomBerg am Laim"/>
    <s v="Berg am LaimPrivate room in condoPrivate room3"/>
  </r>
  <r>
    <x v="4913"/>
    <s v="Helle Wohnung mit Balkon"/>
    <x v="210"/>
    <x v="173"/>
    <s v="2014"/>
    <d v="2014-03-31T00:00:00"/>
    <x v="0"/>
    <n v="2"/>
    <x v="1"/>
    <x v="19"/>
    <x v="0"/>
    <s v="Entire home/apt"/>
    <n v="3"/>
    <n v="259"/>
    <n v="259"/>
    <n v="7"/>
    <n v="58"/>
    <n v="263"/>
    <n v="2"/>
    <n v="28"/>
    <x v="1236"/>
    <x v="1745"/>
    <x v="41"/>
    <s v="f"/>
    <n v="2"/>
    <n v="0.22"/>
    <n v="0.22"/>
    <x v="42"/>
    <s v="Milbertshofen-Am HartEntire home/apt3"/>
    <s v="Entire rental unitEntire home/aptMilbertshofen-Am Hart"/>
    <s v="Milbertshofen-Am HartEntire rental unitEntire home/apt3"/>
  </r>
  <r>
    <x v="4914"/>
    <s v="Kleines Apartment mit Terasse."/>
    <x v="1691"/>
    <x v="334"/>
    <s v="2011"/>
    <d v="2011-08-16T00:00:00"/>
    <x v="0"/>
    <n v="2"/>
    <x v="9"/>
    <x v="14"/>
    <x v="0"/>
    <s v="Entire home/apt"/>
    <n v="2"/>
    <n v="55"/>
    <n v="55"/>
    <n v="1"/>
    <n v="365"/>
    <n v="17"/>
    <n v="65"/>
    <n v="255"/>
    <x v="149"/>
    <x v="170"/>
    <x v="54"/>
    <s v="f"/>
    <n v="2"/>
    <n v="4.22"/>
    <n v="4.22"/>
    <x v="58"/>
    <s v="Untergiesing-HarlachingEntire home/apt2"/>
    <s v="Entire rental unitEntire home/aptUntergiesing-Harlaching"/>
    <s v="Untergiesing-HarlachingEntire rental unitEntire home/apt2"/>
  </r>
  <r>
    <x v="4915"/>
    <s v="Urban Living am Olympiapark"/>
    <x v="3937"/>
    <x v="1242"/>
    <s v="2023"/>
    <d v="2023-12-09T00:00:00"/>
    <x v="0"/>
    <n v="1"/>
    <x v="3"/>
    <x v="5"/>
    <x v="0"/>
    <s v="Entire home/apt"/>
    <n v="2"/>
    <n v="72"/>
    <n v="72"/>
    <n v="1"/>
    <n v="31"/>
    <n v="13"/>
    <n v="16"/>
    <n v="96"/>
    <x v="6"/>
    <x v="6"/>
    <x v="14"/>
    <s v="f"/>
    <n v="1"/>
    <n v="1.46"/>
    <n v="1.46"/>
    <x v="14"/>
    <s v="Schwabing-WestEntire home/apt2"/>
    <s v="Entire rental unitEntire home/aptSchwabing-West"/>
    <s v="Schwabing-WestEntire rental unitEntire home/apt2"/>
  </r>
  <r>
    <x v="4916"/>
    <s v="Premium apartment in Messe Munich"/>
    <x v="3938"/>
    <x v="1426"/>
    <s v="2022"/>
    <d v="2022-07-12T00:00:00"/>
    <x v="0"/>
    <n v="1"/>
    <x v="3"/>
    <x v="17"/>
    <x v="0"/>
    <s v="Entire home/apt"/>
    <n v="1"/>
    <m/>
    <n v="71.571428571428569"/>
    <n v="6"/>
    <n v="365"/>
    <n v="0"/>
    <n v="0"/>
    <n v="0"/>
    <x v="54"/>
    <x v="0"/>
    <x v="38"/>
    <s v="f"/>
    <n v="1"/>
    <n v="0.81029411764705872"/>
    <m/>
    <x v="189"/>
    <s v="Tudering-RiemEntire home/apt1"/>
    <s v="Entire rental unitEntire home/aptTudering-Riem"/>
    <s v="Tudering-RiemEntire rental unitEntire home/apt1"/>
  </r>
  <r>
    <x v="4917"/>
    <s v="Beautiful rooftop room"/>
    <x v="3939"/>
    <x v="733"/>
    <s v="2011"/>
    <d v="2011-08-15T00:00:00"/>
    <x v="2"/>
    <n v="2"/>
    <x v="0"/>
    <x v="19"/>
    <x v="2"/>
    <s v="Private room"/>
    <n v="2"/>
    <n v="72"/>
    <n v="72"/>
    <n v="3"/>
    <n v="365"/>
    <n v="248"/>
    <n v="9"/>
    <n v="48"/>
    <x v="1219"/>
    <x v="1723"/>
    <x v="41"/>
    <s v="f"/>
    <n v="1"/>
    <n v="0.7"/>
    <n v="0.7"/>
    <x v="42"/>
    <s v="Milbertshofen-Am HartPrivate room2"/>
    <s v="Private room in rental unitPrivate roomMilbertshofen-Am Hart"/>
    <s v="Milbertshofen-Am HartPrivate room in rental unitPrivate room2"/>
  </r>
  <r>
    <x v="4918"/>
    <s v="Zimmer mit Seeblick"/>
    <x v="3940"/>
    <x v="1828"/>
    <s v="2023"/>
    <d v="2023-12-12T00:00:00"/>
    <x v="1"/>
    <n v="1"/>
    <x v="3"/>
    <x v="18"/>
    <x v="2"/>
    <s v="Private room"/>
    <n v="1"/>
    <n v="54"/>
    <n v="54"/>
    <n v="1"/>
    <n v="1125"/>
    <n v="241"/>
    <n v="18"/>
    <n v="102"/>
    <x v="561"/>
    <x v="741"/>
    <x v="63"/>
    <s v="t"/>
    <n v="1"/>
    <n v="1.3"/>
    <n v="1.3"/>
    <x v="75"/>
    <s v="Feldmoching-HasenberglPrivate room1"/>
    <s v="Private room in rental unitPrivate roomFeldmoching-Hasenbergl"/>
    <s v="Feldmoching-HasenberglPrivate room in rental unitPrivate room1"/>
  </r>
  <r>
    <x v="4919"/>
    <s v="Ruhige, stilvolle  Stadtwohnung"/>
    <x v="3941"/>
    <x v="566"/>
    <s v="2023"/>
    <d v="2023-10-08T00:00:00"/>
    <x v="0"/>
    <n v="1"/>
    <x v="2"/>
    <x v="8"/>
    <x v="0"/>
    <s v="Entire home/apt"/>
    <n v="2"/>
    <n v="122"/>
    <n v="122"/>
    <n v="2"/>
    <n v="90"/>
    <n v="307"/>
    <n v="13"/>
    <n v="78"/>
    <x v="1237"/>
    <x v="1746"/>
    <x v="96"/>
    <s v="f"/>
    <n v="1"/>
    <n v="1.1100000000000001"/>
    <n v="1.1100000000000001"/>
    <x v="182"/>
    <s v="BogenhausenEntire home/apt2"/>
    <s v="Entire rental unitEntire home/aptBogenhausen"/>
    <s v="BogenhausenEntire rental unitEntire home/apt2"/>
  </r>
  <r>
    <x v="4920"/>
    <s v="Einzelzimmer apartment Viktualenmarkt zentrum"/>
    <x v="3942"/>
    <x v="672"/>
    <s v="2023"/>
    <d v="2023-12-12T00:00:00"/>
    <x v="0"/>
    <n v="1"/>
    <x v="3"/>
    <x v="20"/>
    <x v="0"/>
    <s v="Entire home/apt"/>
    <n v="3"/>
    <n v="128"/>
    <n v="128"/>
    <n v="2"/>
    <n v="1125"/>
    <n v="128"/>
    <n v="57"/>
    <n v="255"/>
    <x v="128"/>
    <x v="144"/>
    <x v="12"/>
    <s v="f"/>
    <n v="1"/>
    <n v="5.04"/>
    <n v="5.04"/>
    <x v="12"/>
    <s v="Altstadt-LehelEntire home/apt3"/>
    <s v="Entire rental unitEntire home/aptAltstadt-Lehel"/>
    <s v="Altstadt-LehelEntire rental unitEntire home/apt3"/>
  </r>
  <r>
    <x v="4921"/>
    <s v="Cozy room with private bath"/>
    <x v="3943"/>
    <x v="190"/>
    <s v="2016"/>
    <d v="2016-05-24T00:00:00"/>
    <x v="1"/>
    <n v="2"/>
    <x v="2"/>
    <x v="21"/>
    <x v="2"/>
    <s v="Private room"/>
    <n v="3"/>
    <n v="72"/>
    <n v="72"/>
    <n v="3"/>
    <n v="365"/>
    <n v="62"/>
    <n v="5"/>
    <n v="30"/>
    <x v="206"/>
    <x v="244"/>
    <x v="6"/>
    <s v="f"/>
    <n v="2"/>
    <n v="0.5"/>
    <n v="0.5"/>
    <x v="6"/>
    <s v="LaimPrivate room3"/>
    <s v="Private room in rental unitPrivate roomLaim"/>
    <s v="LaimPrivate room in rental unitPrivate room3"/>
  </r>
  <r>
    <x v="4922"/>
    <s v="Elegante Wohnung in Bogenhausen"/>
    <x v="3944"/>
    <x v="1829"/>
    <s v="2015"/>
    <d v="2015-11-28T00:00:00"/>
    <x v="0"/>
    <n v="2"/>
    <x v="0"/>
    <x v="8"/>
    <x v="44"/>
    <s v="Entire home/apt"/>
    <n v="2"/>
    <n v="117"/>
    <n v="117"/>
    <n v="2"/>
    <n v="365"/>
    <n v="78"/>
    <n v="1"/>
    <n v="6"/>
    <x v="1238"/>
    <x v="1747"/>
    <x v="41"/>
    <s v="t"/>
    <n v="2"/>
    <n v="0.48"/>
    <n v="0.48"/>
    <x v="42"/>
    <s v="BogenhausenEntire home/apt2"/>
    <s v="WindmillEntire home/aptBogenhausen"/>
    <s v="BogenhausenWindmillEntire home/apt2"/>
  </r>
  <r>
    <x v="4923"/>
    <s v="Modern and Stylish Design Studio"/>
    <x v="3945"/>
    <x v="165"/>
    <s v="2014"/>
    <d v="2014-11-12T00:00:00"/>
    <x v="0"/>
    <n v="1"/>
    <x v="2"/>
    <x v="14"/>
    <x v="0"/>
    <s v="Entire home/apt"/>
    <n v="3"/>
    <n v="135"/>
    <n v="135"/>
    <n v="3"/>
    <n v="10"/>
    <n v="14"/>
    <n v="4"/>
    <n v="18"/>
    <x v="529"/>
    <x v="699"/>
    <x v="41"/>
    <s v="f"/>
    <n v="1"/>
    <n v="0.27"/>
    <n v="0.27"/>
    <x v="42"/>
    <s v="Untergiesing-HarlachingEntire home/apt3"/>
    <s v="Entire rental unitEntire home/aptUntergiesing-Harlaching"/>
    <s v="Untergiesing-HarlachingEntire rental unitEntire home/apt3"/>
  </r>
  <r>
    <x v="4924"/>
    <s v="bright loft at M√ºnchner Freiheit"/>
    <x v="3946"/>
    <x v="82"/>
    <s v="2017"/>
    <d v="2017-05-02T00:00:00"/>
    <x v="0"/>
    <n v="1"/>
    <x v="2"/>
    <x v="16"/>
    <x v="0"/>
    <s v="Entire home/apt"/>
    <n v="2"/>
    <n v="123"/>
    <n v="123"/>
    <n v="4"/>
    <n v="365"/>
    <n v="77"/>
    <n v="3"/>
    <n v="16"/>
    <x v="919"/>
    <x v="1249"/>
    <x v="41"/>
    <s v="f"/>
    <n v="1"/>
    <n v="0.21"/>
    <n v="0.21"/>
    <x v="42"/>
    <s v="Schwabing-FreimannEntire home/apt2"/>
    <s v="Entire rental unitEntire home/aptSchwabing-Freimann"/>
    <s v="Schwabing-FreimannEntire rental unitEntire home/apt2"/>
  </r>
  <r>
    <x v="4925"/>
    <s v="Das Highlight! Wohnung √ºber dem Rattlesnake Saloon"/>
    <x v="3947"/>
    <x v="1830"/>
    <s v="2017"/>
    <d v="2017-06-11T00:00:00"/>
    <x v="1"/>
    <n v="1"/>
    <x v="3"/>
    <x v="18"/>
    <x v="2"/>
    <s v="Private room"/>
    <n v="3"/>
    <n v="76"/>
    <n v="76"/>
    <n v="3"/>
    <n v="365"/>
    <n v="327"/>
    <n v="17"/>
    <n v="102"/>
    <x v="48"/>
    <x v="48"/>
    <x v="11"/>
    <s v="f"/>
    <n v="1"/>
    <n v="1.63"/>
    <n v="1.63"/>
    <x v="11"/>
    <s v="Feldmoching-HasenberglPrivate room3"/>
    <s v="Private room in rental unitPrivate roomFeldmoching-Hasenbergl"/>
    <s v="Feldmoching-HasenberglPrivate room in rental unitPrivate room3"/>
  </r>
  <r>
    <x v="4926"/>
    <s v="Stilvolles 2 Zi-Airbnb-zentral"/>
    <x v="3948"/>
    <x v="184"/>
    <s v="2023"/>
    <d v="2023-12-17T00:00:00"/>
    <x v="0"/>
    <n v="1"/>
    <x v="3"/>
    <x v="9"/>
    <x v="0"/>
    <s v="Entire home/apt"/>
    <n v="3"/>
    <m/>
    <n v="172.85714285714286"/>
    <n v="3"/>
    <n v="10"/>
    <n v="0"/>
    <n v="2"/>
    <n v="0"/>
    <x v="54"/>
    <x v="0"/>
    <x v="41"/>
    <s v="f"/>
    <n v="1"/>
    <n v="0.13"/>
    <n v="0.13"/>
    <x v="42"/>
    <s v="Au-HaidhausenEntire home/apt3"/>
    <s v="Entire rental unitEntire home/aptAu-Haidhausen"/>
    <s v="Au-HaidhausenEntire rental unitEntire home/apt3"/>
  </r>
  <r>
    <x v="4927"/>
    <s v="90m2 f√ºr bis zu 12 Personen - M√ºnchen Innenstadt"/>
    <x v="2141"/>
    <x v="954"/>
    <s v="2022"/>
    <d v="2022-02-25T00:00:00"/>
    <x v="0"/>
    <n v="4"/>
    <x v="7"/>
    <x v="10"/>
    <x v="0"/>
    <s v="Entire home/apt"/>
    <n v="12"/>
    <n v="133"/>
    <n v="133"/>
    <n v="2.7"/>
    <n v="90"/>
    <n v="269"/>
    <n v="39"/>
    <n v="216"/>
    <x v="1174"/>
    <x v="1657"/>
    <x v="34"/>
    <s v="t"/>
    <n v="4"/>
    <n v="2.6"/>
    <n v="2.6"/>
    <x v="34"/>
    <s v="Ludwigsvorstadt-IsarvorstadtEntire home/apt12"/>
    <s v="Entire rental unitEntire home/aptLudwigsvorstadt-Isarvorstadt"/>
    <s v="Ludwigsvorstadt-IsarvorstadtEntire rental unitEntire home/apt12"/>
  </r>
  <r>
    <x v="4928"/>
    <s v="Styles Hotel M√ºnchen Messe"/>
    <x v="3949"/>
    <x v="333"/>
    <s v="2023"/>
    <d v="2023-12-04T00:00:00"/>
    <x v="0"/>
    <n v="9"/>
    <x v="10"/>
    <x v="8"/>
    <x v="29"/>
    <s v="Private room"/>
    <n v="2"/>
    <n v="119"/>
    <n v="119"/>
    <n v="1"/>
    <n v="999"/>
    <n v="0"/>
    <n v="0"/>
    <n v="0"/>
    <x v="0"/>
    <x v="0"/>
    <x v="38"/>
    <s v="t"/>
    <n v="1"/>
    <s v=""/>
    <m/>
    <x v="40"/>
    <s v="BogenhausenPrivate room2"/>
    <s v="Room in hotelPrivate roomBogenhausen"/>
    <s v="BogenhausenRoom in hotelPrivate room2"/>
  </r>
  <r>
    <x v="4929"/>
    <s v="Sonniges Zimmer zentral &amp; ruhig"/>
    <x v="3950"/>
    <x v="205"/>
    <s v="2017"/>
    <d v="2017-01-20T00:00:00"/>
    <x v="0"/>
    <n v="1"/>
    <x v="3"/>
    <x v="9"/>
    <x v="2"/>
    <s v="Private room"/>
    <n v="2"/>
    <m/>
    <n v="112.05263157894737"/>
    <n v="1"/>
    <n v="14"/>
    <n v="0"/>
    <n v="1"/>
    <n v="6"/>
    <x v="54"/>
    <x v="1240"/>
    <x v="41"/>
    <s v="f"/>
    <n v="1"/>
    <n v="0.34"/>
    <n v="0.34"/>
    <x v="42"/>
    <s v="Au-HaidhausenPrivate room2"/>
    <s v="Private room in rental unitPrivate roomAu-Haidhausen"/>
    <s v="Au-HaidhausenPrivate room in rental unitPrivate room2"/>
  </r>
  <r>
    <x v="4930"/>
    <s v="Luxurious flat - Hirschgarten"/>
    <x v="3951"/>
    <x v="103"/>
    <s v="2015"/>
    <d v="2015-03-10T00:00:00"/>
    <x v="0"/>
    <n v="1"/>
    <x v="3"/>
    <x v="6"/>
    <x v="0"/>
    <s v="Entire home/apt"/>
    <n v="2"/>
    <m/>
    <n v="124.16049382716049"/>
    <n v="5"/>
    <n v="365"/>
    <n v="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4931"/>
    <s v="Apartment Munich Rotkreuzplatz"/>
    <x v="3952"/>
    <x v="1831"/>
    <s v="2023"/>
    <d v="2023-12-18T00:00:00"/>
    <x v="0"/>
    <n v="1"/>
    <x v="3"/>
    <x v="6"/>
    <x v="0"/>
    <s v="Entire home/apt"/>
    <n v="3"/>
    <m/>
    <n v="142.73333333333332"/>
    <n v="4.5999999999999996"/>
    <n v="365"/>
    <n v="0"/>
    <n v="7"/>
    <n v="40"/>
    <x v="54"/>
    <x v="475"/>
    <x v="44"/>
    <s v="f"/>
    <n v="1"/>
    <n v="0.47"/>
    <n v="0.47"/>
    <x v="45"/>
    <s v="Neuhausen-NymphenburgEntire home/apt3"/>
    <s v="Entire rental unitEntire home/aptNeuhausen-Nymphenburg"/>
    <s v="Neuhausen-NymphenburgEntire rental unitEntire home/apt3"/>
  </r>
  <r>
    <x v="4932"/>
    <s v="Balkonzimmer in Wohngemeinschaft"/>
    <x v="231"/>
    <x v="188"/>
    <s v="2013"/>
    <d v="2013-12-08T00:00:00"/>
    <x v="1"/>
    <n v="2"/>
    <x v="1"/>
    <x v="22"/>
    <x v="2"/>
    <s v="Private room"/>
    <n v="1"/>
    <n v="28"/>
    <n v="28"/>
    <n v="80.099999999999994"/>
    <n v="730"/>
    <n v="169"/>
    <n v="1"/>
    <n v="180"/>
    <x v="185"/>
    <x v="221"/>
    <x v="41"/>
    <s v="f"/>
    <n v="2"/>
    <n v="0.1"/>
    <n v="0.1"/>
    <x v="42"/>
    <s v="MoosachPrivate room1"/>
    <s v="Private room in rental unitPrivate roomMoosach"/>
    <s v="MoosachPrivate room in rental unitPrivate room1"/>
  </r>
  <r>
    <x v="4933"/>
    <s v="Private Bedroom near to Allianz Arena"/>
    <x v="3921"/>
    <x v="431"/>
    <s v="2016"/>
    <d v="2016-06-16T00:00:00"/>
    <x v="1"/>
    <n v="2"/>
    <x v="1"/>
    <x v="19"/>
    <x v="2"/>
    <s v="Private room"/>
    <n v="2"/>
    <n v="39"/>
    <n v="39"/>
    <n v="1"/>
    <n v="50"/>
    <n v="91"/>
    <n v="76"/>
    <n v="255"/>
    <x v="507"/>
    <x v="672"/>
    <x v="11"/>
    <s v="f"/>
    <n v="2"/>
    <n v="5.7"/>
    <n v="5.7"/>
    <x v="11"/>
    <s v="Milbertshofen-Am HartPrivate room2"/>
    <s v="Private room in rental unitPrivate roomMilbertshofen-Am Hart"/>
    <s v="Milbertshofen-Am HartPrivate room in rental unitPrivate room2"/>
  </r>
  <r>
    <x v="4934"/>
    <s v="Wohnung im Hostel"/>
    <x v="1498"/>
    <x v="59"/>
    <s v="2018"/>
    <d v="2018-03-27T00:00:00"/>
    <x v="0"/>
    <n v="8"/>
    <x v="7"/>
    <x v="17"/>
    <x v="0"/>
    <s v="Entire home/apt"/>
    <n v="12"/>
    <n v="328"/>
    <n v="328"/>
    <n v="3.3"/>
    <n v="365"/>
    <n v="210"/>
    <n v="15"/>
    <n v="90"/>
    <x v="1239"/>
    <x v="1748"/>
    <x v="29"/>
    <s v="f"/>
    <n v="8"/>
    <n v="1.27"/>
    <n v="1.27"/>
    <x v="29"/>
    <s v="Tudering-RiemEntire home/apt12"/>
    <s v="Entire rental unitEntire home/aptTudering-Riem"/>
    <s v="Tudering-RiemEntire rental unitEntire home/apt12"/>
  </r>
  <r>
    <x v="4935"/>
    <s v="Direct in the city and silent"/>
    <x v="3953"/>
    <x v="127"/>
    <s v="2023"/>
    <d v="2023-12-20T00:00:00"/>
    <x v="0"/>
    <n v="6"/>
    <x v="11"/>
    <x v="9"/>
    <x v="0"/>
    <s v="Entire home/apt"/>
    <n v="2"/>
    <n v="66"/>
    <n v="66"/>
    <n v="2.7"/>
    <n v="15"/>
    <n v="44"/>
    <n v="23"/>
    <n v="132"/>
    <x v="1240"/>
    <x v="497"/>
    <x v="2"/>
    <s v="f"/>
    <n v="6"/>
    <n v="1.83"/>
    <n v="1.83"/>
    <x v="2"/>
    <s v="Au-HaidhausenEntire home/apt2"/>
    <s v="Entire rental unitEntire home/aptAu-Haidhausen"/>
    <s v="Au-HaidhausenEntire rental unitEntire home/apt2"/>
  </r>
  <r>
    <x v="4936"/>
    <s v="Ferienwohnung M√ºnchen"/>
    <x v="3954"/>
    <x v="1832"/>
    <s v="2023"/>
    <d v="2023-03-03T00:00:00"/>
    <x v="0"/>
    <n v="1"/>
    <x v="1"/>
    <x v="12"/>
    <x v="0"/>
    <s v="Entire home/apt"/>
    <n v="4"/>
    <n v="50"/>
    <n v="50"/>
    <n v="1"/>
    <n v="365"/>
    <n v="37"/>
    <n v="0"/>
    <n v="0"/>
    <x v="0"/>
    <x v="0"/>
    <x v="38"/>
    <s v="f"/>
    <n v="1"/>
    <n v="1.111224489795918"/>
    <m/>
    <x v="277"/>
    <s v="Ramersdorf-PerlachEntire home/apt4"/>
    <s v="Entire rental unitEntire home/aptRamersdorf-Perlach"/>
    <s v="Ramersdorf-PerlachEntire rental unitEntire home/apt4"/>
  </r>
  <r>
    <x v="4937"/>
    <s v="Vermietet wird die Wohnung wegen ein Au√üendienst"/>
    <x v="3955"/>
    <x v="1833"/>
    <s v="2023"/>
    <d v="2023-08-13T00:00:00"/>
    <x v="0"/>
    <n v="1"/>
    <x v="0"/>
    <x v="16"/>
    <x v="0"/>
    <s v="Entire home/apt"/>
    <n v="2"/>
    <n v="100"/>
    <n v="100"/>
    <n v="1"/>
    <n v="365"/>
    <n v="259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4938"/>
    <s v="Quiet Designer Studio - Munich french quater"/>
    <x v="3956"/>
    <x v="1834"/>
    <s v="2019"/>
    <d v="2019-02-01T00:00:00"/>
    <x v="1"/>
    <n v="1"/>
    <x v="3"/>
    <x v="9"/>
    <x v="0"/>
    <s v="Entire home/apt"/>
    <n v="2"/>
    <n v="122"/>
    <n v="122"/>
    <n v="1"/>
    <n v="60"/>
    <n v="253"/>
    <n v="12"/>
    <n v="66"/>
    <x v="1175"/>
    <x v="1658"/>
    <x v="42"/>
    <s v="f"/>
    <n v="1"/>
    <n v="0.95"/>
    <n v="0.95"/>
    <x v="43"/>
    <s v="Au-HaidhausenEntire home/apt2"/>
    <s v="Entire rental unitEntire home/aptAu-Haidhausen"/>
    <s v="Au-HaidhausenEntire rental unitEntire home/apt2"/>
  </r>
  <r>
    <x v="4939"/>
    <s v="Wundersch√∂ne 2,5 Zi. DG-Whg Schwabing, Balkon S."/>
    <x v="3957"/>
    <x v="334"/>
    <s v="2016"/>
    <d v="2016-02-07T00:00:00"/>
    <x v="0"/>
    <n v="1"/>
    <x v="3"/>
    <x v="16"/>
    <x v="0"/>
    <s v="Entire home/apt"/>
    <n v="1"/>
    <n v="172"/>
    <n v="172"/>
    <n v="4"/>
    <n v="31"/>
    <n v="347"/>
    <n v="1"/>
    <n v="8"/>
    <x v="1241"/>
    <x v="1749"/>
    <x v="41"/>
    <s v="f"/>
    <n v="1"/>
    <n v="0.27"/>
    <n v="0.27"/>
    <x v="42"/>
    <s v="Schwabing-FreimannEntire home/apt1"/>
    <s v="Entire rental unitEntire home/aptSchwabing-Freimann"/>
    <s v="Schwabing-FreimannEntire rental unitEntire home/apt1"/>
  </r>
  <r>
    <x v="4940"/>
    <s v="M√ºnchen zentral und gem√ºtlich"/>
    <x v="3958"/>
    <x v="20"/>
    <s v="2023"/>
    <d v="2023-06-14T00:00:00"/>
    <x v="0"/>
    <n v="1"/>
    <x v="3"/>
    <x v="7"/>
    <x v="8"/>
    <s v="Entire home/apt"/>
    <n v="8"/>
    <n v="1575"/>
    <n v="1575"/>
    <n v="2"/>
    <n v="10"/>
    <n v="153"/>
    <n v="3"/>
    <n v="18"/>
    <x v="1242"/>
    <x v="1750"/>
    <x v="41"/>
    <s v="f"/>
    <n v="1"/>
    <n v="0.52"/>
    <n v="0.52"/>
    <x v="42"/>
    <s v="Schwanthalerh√∂heEntire home/apt8"/>
    <s v="Entire condoEntire home/aptSchwanthalerh√∂he"/>
    <s v="Schwanthalerh√∂heEntire condoEntire home/apt8"/>
  </r>
  <r>
    <x v="4941"/>
    <s v="Eine gem√ºtliche 2 Zimmer Wohnung"/>
    <x v="3959"/>
    <x v="1835"/>
    <s v="2017"/>
    <d v="2017-11-05T00:00:00"/>
    <x v="0"/>
    <n v="2"/>
    <x v="1"/>
    <x v="14"/>
    <x v="0"/>
    <s v="Entire home/apt"/>
    <n v="2"/>
    <m/>
    <n v="116.41176470588235"/>
    <n v="2"/>
    <n v="14"/>
    <n v="0"/>
    <n v="2"/>
    <n v="0"/>
    <x v="54"/>
    <x v="0"/>
    <x v="53"/>
    <s v="f"/>
    <n v="1"/>
    <n v="0.13"/>
    <n v="0.13"/>
    <x v="56"/>
    <s v="Untergiesing-HarlachingEntire home/apt2"/>
    <s v="Entire rental unitEntire home/aptUntergiesing-Harlaching"/>
    <s v="Untergiesing-HarlachingEntire rental unitEntire home/apt2"/>
  </r>
  <r>
    <x v="4942"/>
    <s v="helles Zimmer in ruhiger Lage"/>
    <x v="3960"/>
    <x v="753"/>
    <s v="2017"/>
    <d v="2017-12-30T00:00:00"/>
    <x v="0"/>
    <n v="1"/>
    <x v="2"/>
    <x v="23"/>
    <x v="10"/>
    <s v="Private room"/>
    <n v="1"/>
    <n v="41"/>
    <n v="41"/>
    <n v="2"/>
    <n v="21"/>
    <n v="146"/>
    <n v="49"/>
    <n v="255"/>
    <x v="1243"/>
    <x v="1751"/>
    <x v="69"/>
    <s v="f"/>
    <n v="1"/>
    <n v="4.16"/>
    <n v="4.16"/>
    <x v="82"/>
    <s v="Allach-UntermenzingPrivate room1"/>
    <s v="Private room in townhousePrivate roomAllach-Untermenzing"/>
    <s v="Allach-UntermenzingPrivate room in townhousePrivate room1"/>
  </r>
  <r>
    <x v="4943"/>
    <s v="the cosy and central room"/>
    <x v="3961"/>
    <x v="1836"/>
    <s v="2021"/>
    <d v="2021-01-21T00:00:00"/>
    <x v="0"/>
    <n v="1"/>
    <x v="3"/>
    <x v="2"/>
    <x v="2"/>
    <s v="Private room"/>
    <n v="2"/>
    <n v="65"/>
    <n v="65"/>
    <n v="3"/>
    <n v="30"/>
    <n v="77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4944"/>
    <s v="Business style and central"/>
    <x v="3953"/>
    <x v="127"/>
    <s v="2023"/>
    <d v="2023-12-20T00:00:00"/>
    <x v="0"/>
    <n v="6"/>
    <x v="11"/>
    <x v="2"/>
    <x v="0"/>
    <s v="Entire home/apt"/>
    <n v="2"/>
    <n v="67"/>
    <n v="67"/>
    <n v="2.7"/>
    <n v="15"/>
    <n v="51"/>
    <n v="26"/>
    <n v="156"/>
    <x v="1244"/>
    <x v="1752"/>
    <x v="2"/>
    <s v="f"/>
    <n v="6"/>
    <n v="2.48"/>
    <n v="2.48"/>
    <x v="2"/>
    <s v="MaxvorstadtEntire home/apt2"/>
    <s v="Entire rental unitEntire home/aptMaxvorstadt"/>
    <s v="MaxvorstadtEntire rental unitEntire home/apt2"/>
  </r>
  <r>
    <x v="4945"/>
    <s v="Nice room, very quiet location"/>
    <x v="3962"/>
    <x v="1837"/>
    <s v="2023"/>
    <d v="2023-12-27T00:00:00"/>
    <x v="0"/>
    <n v="1"/>
    <x v="3"/>
    <x v="14"/>
    <x v="2"/>
    <s v="Private room"/>
    <n v="2"/>
    <n v="68"/>
    <n v="68"/>
    <n v="2"/>
    <n v="10"/>
    <n v="66"/>
    <n v="3"/>
    <n v="18"/>
    <x v="66"/>
    <x v="65"/>
    <x v="41"/>
    <s v="f"/>
    <n v="1"/>
    <n v="0.32"/>
    <n v="0.32"/>
    <x v="42"/>
    <s v="Untergiesing-HarlachingPrivate room2"/>
    <s v="Private room in rental unitPrivate roomUntergiesing-Harlaching"/>
    <s v="Untergiesing-HarlachingPrivate room in rental unitPrivate room2"/>
  </r>
  <r>
    <x v="4946"/>
    <s v="Quiet rooftop apartment (central) with workspace"/>
    <x v="3963"/>
    <x v="228"/>
    <s v="2019"/>
    <d v="2019-02-01T00:00:00"/>
    <x v="0"/>
    <n v="1"/>
    <x v="3"/>
    <x v="9"/>
    <x v="0"/>
    <s v="Entire home/apt"/>
    <n v="1"/>
    <n v="74"/>
    <n v="74"/>
    <n v="2"/>
    <n v="365"/>
    <n v="8"/>
    <n v="4"/>
    <n v="18"/>
    <x v="1245"/>
    <x v="1753"/>
    <x v="24"/>
    <s v="f"/>
    <n v="1"/>
    <n v="0.27"/>
    <n v="0.27"/>
    <x v="24"/>
    <s v="Au-HaidhausenEntire home/apt1"/>
    <s v="Entire rental unitEntire home/aptAu-Haidhausen"/>
    <s v="Au-HaidhausenEntire rental unitEntire home/apt1"/>
  </r>
  <r>
    <x v="4947"/>
    <s v="Sch√∂ne Altbauwohnung zur Zwischenmiete (Jan.-M√§r.)"/>
    <x v="3964"/>
    <x v="10"/>
    <s v="2023"/>
    <d v="2023-12-28T00:00:00"/>
    <x v="0"/>
    <n v="1"/>
    <x v="3"/>
    <x v="21"/>
    <x v="0"/>
    <s v="Entire home/apt"/>
    <n v="5"/>
    <n v="95"/>
    <n v="95"/>
    <n v="3"/>
    <n v="60"/>
    <n v="216"/>
    <n v="0"/>
    <n v="0"/>
    <x v="0"/>
    <x v="0"/>
    <x v="38"/>
    <s v="f"/>
    <n v="1"/>
    <n v="0.82138297872340438"/>
    <m/>
    <x v="303"/>
    <s v="LaimEntire home/apt5"/>
    <s v="Entire rental unitEntire home/aptLaim"/>
    <s v="LaimEntire rental unitEntire home/apt5"/>
  </r>
  <r>
    <x v="4948"/>
    <s v="Stylish 2 Bedroom Apartment in Munich Central"/>
    <x v="3965"/>
    <x v="1703"/>
    <s v="2015"/>
    <d v="2015-04-04T00:00:00"/>
    <x v="0"/>
    <n v="1"/>
    <x v="3"/>
    <x v="20"/>
    <x v="0"/>
    <s v="Entire home/apt"/>
    <n v="3"/>
    <m/>
    <n v="254.125"/>
    <n v="13"/>
    <n v="71"/>
    <n v="0"/>
    <n v="1"/>
    <n v="0"/>
    <x v="54"/>
    <x v="0"/>
    <x v="41"/>
    <s v="f"/>
    <n v="1"/>
    <n v="7.0000000000000007E-2"/>
    <n v="7.0000000000000007E-2"/>
    <x v="42"/>
    <s v="Altstadt-LehelEntire home/apt3"/>
    <s v="Entire rental unitEntire home/aptAltstadt-Lehel"/>
    <s v="Altstadt-LehelEntire rental unitEntire home/apt3"/>
  </r>
  <r>
    <x v="4949"/>
    <s v="The Base Studio Apartment"/>
    <x v="3966"/>
    <x v="1838"/>
    <s v="2023"/>
    <d v="2023-02-13T00:00:00"/>
    <x v="0"/>
    <n v="8"/>
    <x v="35"/>
    <x v="18"/>
    <x v="0"/>
    <s v="Entire home/apt"/>
    <n v="2"/>
    <n v="62"/>
    <n v="62"/>
    <n v="6.7"/>
    <n v="999"/>
    <n v="0"/>
    <n v="7"/>
    <n v="98"/>
    <x v="1246"/>
    <x v="1754"/>
    <x v="10"/>
    <s v="t"/>
    <n v="8"/>
    <n v="0.74"/>
    <n v="0.74"/>
    <x v="10"/>
    <s v="Feldmoching-HasenberglEntire home/apt2"/>
    <s v="Entire rental unitEntire home/aptFeldmoching-Hasenbergl"/>
    <s v="Feldmoching-HasenberglEntire rental unitEntire home/apt2"/>
  </r>
  <r>
    <x v="4950"/>
    <s v="komfortablen Aufenthalt"/>
    <x v="3967"/>
    <x v="975"/>
    <s v="2023"/>
    <d v="2023-12-29T00:00:00"/>
    <x v="1"/>
    <n v="1"/>
    <x v="2"/>
    <x v="17"/>
    <x v="2"/>
    <s v="Private room"/>
    <n v="1"/>
    <m/>
    <n v="91.615384615384613"/>
    <n v="1"/>
    <n v="3"/>
    <n v="0"/>
    <n v="26"/>
    <n v="144"/>
    <x v="54"/>
    <x v="1755"/>
    <x v="41"/>
    <s v="f"/>
    <n v="1"/>
    <n v="1.86"/>
    <n v="1.86"/>
    <x v="42"/>
    <s v="Tudering-RiemPrivate room1"/>
    <s v="Private room in rental unitPrivate roomTudering-Riem"/>
    <s v="Tudering-RiemPrivate room in rental unitPrivate room1"/>
  </r>
  <r>
    <x v="4951"/>
    <s v="Bright apartment with terrace"/>
    <x v="3968"/>
    <x v="205"/>
    <s v="2014"/>
    <d v="2014-01-27T00:00:00"/>
    <x v="0"/>
    <n v="1"/>
    <x v="2"/>
    <x v="24"/>
    <x v="0"/>
    <s v="Entire home/apt"/>
    <n v="3"/>
    <n v="70"/>
    <n v="70"/>
    <n v="5"/>
    <n v="29"/>
    <n v="23"/>
    <n v="4"/>
    <n v="30"/>
    <x v="286"/>
    <x v="353"/>
    <x v="41"/>
    <s v="f"/>
    <n v="1"/>
    <n v="0.31"/>
    <n v="0.31"/>
    <x v="42"/>
    <s v="Aubing-Lochhausen-LangwiedEntire home/apt3"/>
    <s v="Entire rental unitEntire home/aptAubing-Lochhausen-Langwied"/>
    <s v="Aubing-Lochhausen-LangwiedEntire rental unitEntire home/apt3"/>
  </r>
  <r>
    <x v="4952"/>
    <s v="Licht &amp; Leichtigkeit in M√ºnchen"/>
    <x v="3969"/>
    <x v="102"/>
    <s v="2023"/>
    <d v="2023-12-30T00:00:00"/>
    <x v="0"/>
    <n v="1"/>
    <x v="3"/>
    <x v="13"/>
    <x v="2"/>
    <s v="Private room"/>
    <n v="2"/>
    <n v="43"/>
    <n v="43"/>
    <n v="1"/>
    <n v="1125"/>
    <n v="246"/>
    <n v="7"/>
    <n v="42"/>
    <x v="685"/>
    <x v="918"/>
    <x v="41"/>
    <s v="t"/>
    <n v="1"/>
    <n v="1.69"/>
    <n v="1.69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4953"/>
    <s v="Centralized stylish studio!"/>
    <x v="3970"/>
    <x v="1177"/>
    <s v="2021"/>
    <d v="2021-09-09T00:00:00"/>
    <x v="1"/>
    <n v="1"/>
    <x v="9"/>
    <x v="20"/>
    <x v="0"/>
    <s v="Entire home/apt"/>
    <n v="2"/>
    <n v="171"/>
    <n v="171"/>
    <n v="2"/>
    <n v="15"/>
    <n v="158"/>
    <n v="44"/>
    <n v="240"/>
    <x v="1247"/>
    <x v="1756"/>
    <x v="0"/>
    <s v="f"/>
    <n v="1"/>
    <n v="3.12"/>
    <n v="3.12"/>
    <x v="0"/>
    <s v="Altstadt-LehelEntire home/apt2"/>
    <s v="Entire rental unitEntire home/aptAltstadt-Lehel"/>
    <s v="Altstadt-LehelEntire rental unitEntire home/apt2"/>
  </r>
  <r>
    <x v="4954"/>
    <s v="Zimmer nahe Schloss Blutenburg, ruhig"/>
    <x v="3971"/>
    <x v="0"/>
    <s v="2016"/>
    <d v="2016-08-10T00:00:00"/>
    <x v="0"/>
    <n v="1"/>
    <x v="3"/>
    <x v="3"/>
    <x v="1"/>
    <s v="Private room"/>
    <n v="2"/>
    <m/>
    <n v="86.192307692307693"/>
    <n v="1"/>
    <n v="14"/>
    <n v="0"/>
    <n v="4"/>
    <n v="18"/>
    <x v="54"/>
    <x v="1103"/>
    <x v="41"/>
    <s v="f"/>
    <n v="1"/>
    <n v="0.28999999999999998"/>
    <n v="0.28999999999999998"/>
    <x v="42"/>
    <s v="Pasing-ObermenzingPrivate room2"/>
    <s v="Private room in homePrivate roomPasing-Obermenzing"/>
    <s v="Pasing-ObermenzingPrivate room in homePrivate room2"/>
  </r>
  <r>
    <x v="4955"/>
    <s v="Cozy studio in Munich"/>
    <x v="3972"/>
    <x v="1839"/>
    <s v="2015"/>
    <d v="2015-09-29T00:00:00"/>
    <x v="0"/>
    <n v="1"/>
    <x v="3"/>
    <x v="15"/>
    <x v="0"/>
    <s v="Entire home/apt"/>
    <n v="2"/>
    <m/>
    <n v="126.88235294117646"/>
    <n v="5"/>
    <n v="30"/>
    <n v="0"/>
    <n v="1"/>
    <n v="0"/>
    <x v="54"/>
    <x v="0"/>
    <x v="41"/>
    <s v="f"/>
    <n v="1"/>
    <n v="7.0000000000000007E-2"/>
    <n v="7.0000000000000007E-2"/>
    <x v="42"/>
    <s v="ObergiesingEntire home/apt2"/>
    <s v="Entire rental unitEntire home/aptObergiesing"/>
    <s v="ObergiesingEntire rental unitEntire home/apt2"/>
  </r>
  <r>
    <x v="4956"/>
    <s v="Moderne Wohnung im DG, neben S-Bahn"/>
    <x v="2772"/>
    <x v="162"/>
    <s v="2012"/>
    <d v="2012-10-15T00:00:00"/>
    <x v="0"/>
    <n v="4"/>
    <x v="0"/>
    <x v="1"/>
    <x v="8"/>
    <s v="Entire home/apt"/>
    <n v="4"/>
    <n v="160"/>
    <n v="160"/>
    <n v="2"/>
    <n v="90"/>
    <n v="132"/>
    <n v="0"/>
    <n v="0"/>
    <x v="0"/>
    <x v="0"/>
    <x v="38"/>
    <s v="f"/>
    <n v="3"/>
    <n v="0.71375"/>
    <m/>
    <x v="42"/>
    <s v="Berg am LaimEntire home/apt4"/>
    <s v="Entire condoEntire home/aptBerg am Laim"/>
    <s v="Berg am LaimEntire condoEntire home/apt4"/>
  </r>
  <r>
    <x v="4957"/>
    <s v="Exquisite Apt - 5 Star Location"/>
    <x v="703"/>
    <x v="466"/>
    <s v="2012"/>
    <d v="2012-05-30T00:00:00"/>
    <x v="1"/>
    <n v="3"/>
    <x v="11"/>
    <x v="2"/>
    <x v="0"/>
    <s v="Entire home/apt"/>
    <n v="2"/>
    <n v="116"/>
    <n v="116"/>
    <n v="1"/>
    <n v="365"/>
    <n v="6"/>
    <n v="17"/>
    <n v="90"/>
    <x v="1248"/>
    <x v="1757"/>
    <x v="63"/>
    <s v="f"/>
    <n v="3"/>
    <n v="1.18"/>
    <n v="1.18"/>
    <x v="75"/>
    <s v="MaxvorstadtEntire home/apt2"/>
    <s v="Entire rental unitEntire home/aptMaxvorstadt"/>
    <s v="MaxvorstadtEntire rental unitEntire home/apt2"/>
  </r>
  <r>
    <x v="4958"/>
    <s v="Gem√ºtliche Wohnung im Zentrum M√ºnchens"/>
    <x v="3973"/>
    <x v="333"/>
    <s v="2018"/>
    <d v="2018-10-03T00:00:00"/>
    <x v="0"/>
    <n v="1"/>
    <x v="3"/>
    <x v="9"/>
    <x v="0"/>
    <s v="Entire home/apt"/>
    <n v="2"/>
    <m/>
    <n v="139.02325581395348"/>
    <n v="5"/>
    <n v="14"/>
    <n v="0"/>
    <n v="3"/>
    <n v="10"/>
    <x v="54"/>
    <x v="1758"/>
    <x v="41"/>
    <s v="f"/>
    <n v="1"/>
    <n v="0.21"/>
    <n v="0.21"/>
    <x v="42"/>
    <s v="Au-HaidhausenEntire home/apt2"/>
    <s v="Entire rental unitEntire home/aptAu-Haidhausen"/>
    <s v="Au-HaidhausenEntire rental unitEntire home/apt2"/>
  </r>
  <r>
    <x v="4959"/>
    <s v="Stylish 2 bedroom apartment"/>
    <x v="3974"/>
    <x v="1840"/>
    <s v="2015"/>
    <d v="2015-07-16T00:00:00"/>
    <x v="0"/>
    <n v="1"/>
    <x v="3"/>
    <x v="10"/>
    <x v="0"/>
    <s v="Entire home/apt"/>
    <n v="2"/>
    <n v="165"/>
    <n v="165"/>
    <n v="12"/>
    <n v="90"/>
    <n v="362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4960"/>
    <s v="Cozy room in Munich city center"/>
    <x v="3975"/>
    <x v="1841"/>
    <s v="2020"/>
    <d v="2020-08-23T00:00:00"/>
    <x v="0"/>
    <n v="1"/>
    <x v="3"/>
    <x v="6"/>
    <x v="2"/>
    <s v="Private room"/>
    <n v="2"/>
    <m/>
    <n v="96.369565217391298"/>
    <n v="1"/>
    <n v="365"/>
    <n v="0"/>
    <n v="0"/>
    <n v="0"/>
    <x v="54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4961"/>
    <s v="Luxury 3BR Loft Apartment in City Centre"/>
    <x v="3976"/>
    <x v="190"/>
    <s v="2016"/>
    <d v="2016-11-03T00:00:00"/>
    <x v="1"/>
    <n v="1"/>
    <x v="3"/>
    <x v="6"/>
    <x v="0"/>
    <s v="Entire home/apt"/>
    <n v="4"/>
    <n v="336"/>
    <n v="336"/>
    <n v="3"/>
    <n v="32"/>
    <n v="80"/>
    <n v="14"/>
    <n v="84"/>
    <x v="1249"/>
    <x v="1759"/>
    <x v="9"/>
    <s v="f"/>
    <n v="1"/>
    <n v="1.1599999999999999"/>
    <n v="1.1599999999999999"/>
    <x v="9"/>
    <s v="Neuhausen-NymphenburgEntire home/apt4"/>
    <s v="Entire rental unitEntire home/aptNeuhausen-Nymphenburg"/>
    <s v="Neuhausen-NymphenburgEntire rental unitEntire home/apt4"/>
  </r>
  <r>
    <x v="4962"/>
    <s v="Beste Lage - 2 Zimmer - bis zu 4 Personen"/>
    <x v="3977"/>
    <x v="1842"/>
    <s v="2014"/>
    <d v="2014-08-31T00:00:00"/>
    <x v="0"/>
    <n v="1"/>
    <x v="1"/>
    <x v="2"/>
    <x v="0"/>
    <s v="Entire home/apt"/>
    <n v="4"/>
    <n v="140"/>
    <n v="140"/>
    <n v="1"/>
    <n v="1125"/>
    <n v="81"/>
    <n v="2"/>
    <n v="0"/>
    <x v="0"/>
    <x v="0"/>
    <x v="43"/>
    <s v="f"/>
    <n v="1"/>
    <n v="0.14000000000000001"/>
    <n v="0.14000000000000001"/>
    <x v="44"/>
    <s v="MaxvorstadtEntire home/apt4"/>
    <s v="Entire rental unitEntire home/aptMaxvorstadt"/>
    <s v="MaxvorstadtEntire rental unitEntire home/apt4"/>
  </r>
  <r>
    <x v="4963"/>
    <s v="Apartment 20 min Center"/>
    <x v="3978"/>
    <x v="1843"/>
    <s v="2012"/>
    <d v="2012-06-16T00:00:00"/>
    <x v="0"/>
    <n v="2"/>
    <x v="2"/>
    <x v="4"/>
    <x v="0"/>
    <s v="Entire home/apt"/>
    <n v="3"/>
    <m/>
    <n v="103.31578947368421"/>
    <n v="24.9"/>
    <n v="30"/>
    <n v="2"/>
    <n v="9"/>
    <n v="255"/>
    <x v="54"/>
    <x v="1760"/>
    <x v="13"/>
    <s v="f"/>
    <n v="1"/>
    <n v="1.01"/>
    <n v="1.01"/>
    <x v="13"/>
    <s v="Sendling-WestparkEntire home/apt3"/>
    <s v="Entire rental unitEntire home/aptSendling-Westpark"/>
    <s v="Sendling-WestparkEntire rental unitEntire home/apt3"/>
  </r>
  <r>
    <x v="4964"/>
    <s v="Cozy room, central and close to river"/>
    <x v="3979"/>
    <x v="513"/>
    <s v="2015"/>
    <d v="2015-08-23T00:00:00"/>
    <x v="0"/>
    <n v="1"/>
    <x v="2"/>
    <x v="10"/>
    <x v="2"/>
    <s v="Private room"/>
    <n v="1"/>
    <n v="53"/>
    <n v="53"/>
    <n v="4.9000000000000004"/>
    <n v="365"/>
    <n v="148"/>
    <n v="4"/>
    <n v="40"/>
    <x v="1250"/>
    <x v="1761"/>
    <x v="41"/>
    <s v="f"/>
    <n v="1"/>
    <n v="0.44"/>
    <n v="0.44"/>
    <x v="42"/>
    <s v="Ludwigsvorstadt-IsarvorstadtPrivate room1"/>
    <s v="Private room in rental unitPrivate roomLudwigsvorstadt-Isarvorstadt"/>
    <s v="Ludwigsvorstadt-IsarvorstadtPrivate room in rental unitPrivate room1"/>
  </r>
  <r>
    <x v="4965"/>
    <s v="Zentrale 150m¬≤ rooftop Penthouse"/>
    <x v="3980"/>
    <x v="65"/>
    <s v="2016"/>
    <d v="2016-08-12T00:00:00"/>
    <x v="0"/>
    <n v="1"/>
    <x v="2"/>
    <x v="9"/>
    <x v="3"/>
    <s v="Entire home/apt"/>
    <n v="7"/>
    <n v="792"/>
    <n v="792"/>
    <n v="1"/>
    <n v="1125"/>
    <n v="269"/>
    <n v="1"/>
    <n v="6"/>
    <x v="503"/>
    <x v="664"/>
    <x v="41"/>
    <s v="f"/>
    <n v="1"/>
    <n v="0.1"/>
    <n v="0.1"/>
    <x v="42"/>
    <s v="Au-HaidhausenEntire home/apt7"/>
    <s v="Entire loftEntire home/aptAu-Haidhausen"/>
    <s v="Au-HaidhausenEntire loftEntire home/apt7"/>
  </r>
  <r>
    <x v="4966"/>
    <s v="Stay cozy in vibrant Maxvorstadt"/>
    <x v="3981"/>
    <x v="1047"/>
    <s v="2013"/>
    <d v="2013-12-26T00:00:00"/>
    <x v="0"/>
    <n v="1"/>
    <x v="3"/>
    <x v="2"/>
    <x v="0"/>
    <s v="Entire home/apt"/>
    <n v="4"/>
    <m/>
    <n v="217.40579710144928"/>
    <n v="14"/>
    <n v="40"/>
    <n v="0"/>
    <n v="0"/>
    <n v="0"/>
    <x v="54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4967"/>
    <s v="Gem√ºtlich,K√ºnstlerisch,Stilvoll"/>
    <x v="3982"/>
    <x v="1844"/>
    <s v="2024"/>
    <d v="2024-01-07T00:00:00"/>
    <x v="0"/>
    <n v="1"/>
    <x v="3"/>
    <x v="12"/>
    <x v="0"/>
    <s v="Entire home/apt"/>
    <n v="2"/>
    <n v="65"/>
    <n v="65"/>
    <n v="58.2"/>
    <n v="365"/>
    <n v="242"/>
    <n v="7"/>
    <n v="255"/>
    <x v="72"/>
    <x v="72"/>
    <x v="39"/>
    <s v="f"/>
    <n v="1"/>
    <n v="0.51"/>
    <n v="0.51"/>
    <x v="39"/>
    <s v="Ramersdorf-PerlachEntire home/apt2"/>
    <s v="Entire rental unitEntire home/aptRamersdorf-Perlach"/>
    <s v="Ramersdorf-PerlachEntire rental unitEntire home/apt2"/>
  </r>
  <r>
    <x v="4968"/>
    <s v="√úber der Isarvorstadt"/>
    <x v="3211"/>
    <x v="1566"/>
    <s v="2023"/>
    <d v="2023-06-19T00:00:00"/>
    <x v="0"/>
    <n v="10"/>
    <x v="17"/>
    <x v="10"/>
    <x v="8"/>
    <s v="Entire home/apt"/>
    <n v="5"/>
    <n v="130"/>
    <n v="130"/>
    <n v="91"/>
    <n v="730"/>
    <n v="107"/>
    <n v="13"/>
    <n v="255"/>
    <x v="1251"/>
    <x v="1762"/>
    <x v="41"/>
    <s v="f"/>
    <n v="6"/>
    <n v="0.99"/>
    <n v="0.99"/>
    <x v="42"/>
    <s v="Ludwigsvorstadt-IsarvorstadtEntire home/apt5"/>
    <s v="Entire condoEntire home/aptLudwigsvorstadt-Isarvorstadt"/>
    <s v="Ludwigsvorstadt-IsarvorstadtEntire condoEntire home/apt5"/>
  </r>
  <r>
    <x v="4969"/>
    <s v="Quit &amp; cozy / zentral &amp; ruhig"/>
    <x v="3983"/>
    <x v="1728"/>
    <s v="2023"/>
    <d v="2023-05-30T00:00:00"/>
    <x v="0"/>
    <n v="1"/>
    <x v="2"/>
    <x v="5"/>
    <x v="0"/>
    <s v="Entire home/apt"/>
    <n v="2"/>
    <m/>
    <n v="130.20238095238096"/>
    <n v="2"/>
    <n v="365"/>
    <n v="97"/>
    <n v="1"/>
    <n v="0"/>
    <x v="54"/>
    <x v="0"/>
    <x v="41"/>
    <s v="f"/>
    <n v="1"/>
    <n v="7.0000000000000007E-2"/>
    <n v="7.0000000000000007E-2"/>
    <x v="42"/>
    <s v="Schwabing-WestEntire home/apt2"/>
    <s v="Entire rental unitEntire home/aptSchwabing-West"/>
    <s v="Schwabing-WestEntire rental unitEntire home/apt2"/>
  </r>
  <r>
    <x v="4970"/>
    <s v="Helle Wohnung im Glockenbach"/>
    <x v="3984"/>
    <x v="176"/>
    <s v="2021"/>
    <d v="2021-05-16T00:00:00"/>
    <x v="1"/>
    <n v="1"/>
    <x v="2"/>
    <x v="10"/>
    <x v="2"/>
    <s v="Private room"/>
    <n v="2"/>
    <n v="63"/>
    <n v="63"/>
    <n v="1"/>
    <n v="7"/>
    <n v="73"/>
    <n v="19"/>
    <n v="108"/>
    <x v="200"/>
    <x v="237"/>
    <x v="4"/>
    <s v="f"/>
    <n v="1"/>
    <n v="1.39"/>
    <n v="1.39"/>
    <x v="4"/>
    <s v="Ludwigsvorstadt-IsarvorstadtPrivate room2"/>
    <s v="Private room in rental unitPrivate roomLudwigsvorstadt-Isarvorstadt"/>
    <s v="Ludwigsvorstadt-IsarvorstadtPrivate room in rental unitPrivate room2"/>
  </r>
  <r>
    <x v="4971"/>
    <s v="Calm charming 1920s apartment"/>
    <x v="3985"/>
    <x v="1250"/>
    <s v="2014"/>
    <d v="2014-08-20T00:00:00"/>
    <x v="0"/>
    <n v="1"/>
    <x v="3"/>
    <x v="2"/>
    <x v="0"/>
    <s v="Entire home/apt"/>
    <n v="4"/>
    <n v="132"/>
    <n v="132"/>
    <n v="29"/>
    <n v="60"/>
    <n v="157"/>
    <n v="1"/>
    <n v="58"/>
    <x v="1143"/>
    <x v="1603"/>
    <x v="41"/>
    <s v="f"/>
    <n v="1"/>
    <n v="0.1"/>
    <n v="0.1"/>
    <x v="42"/>
    <s v="MaxvorstadtEntire home/apt4"/>
    <s v="Entire rental unitEntire home/aptMaxvorstadt"/>
    <s v="MaxvorstadtEntire rental unitEntire home/apt4"/>
  </r>
  <r>
    <x v="4972"/>
    <s v="Top Zentral im wundersch√∂nen Glockenbachviertel"/>
    <x v="3986"/>
    <x v="20"/>
    <s v="2013"/>
    <d v="2013-08-19T00:00:00"/>
    <x v="1"/>
    <n v="1"/>
    <x v="3"/>
    <x v="10"/>
    <x v="0"/>
    <s v="Entire home/apt"/>
    <n v="2"/>
    <n v="126"/>
    <n v="126"/>
    <n v="2.5"/>
    <n v="56"/>
    <n v="122"/>
    <n v="10"/>
    <n v="48"/>
    <x v="321"/>
    <x v="399"/>
    <x v="6"/>
    <s v="f"/>
    <n v="1"/>
    <n v="0.74"/>
    <n v="0.74"/>
    <x v="6"/>
    <s v="Ludwigsvorstadt-IsarvorstadtEntire home/apt2"/>
    <s v="Entire rental unitEntire home/aptLudwigsvorstadt-Isarvorstadt"/>
    <s v="Ludwigsvorstadt-IsarvorstadtEntire rental unitEntire home/apt2"/>
  </r>
  <r>
    <x v="4973"/>
    <s v="Ruhige Wohnung in zentraler Lage"/>
    <x v="3987"/>
    <x v="121"/>
    <s v="2014"/>
    <d v="2014-08-18T00:00:00"/>
    <x v="0"/>
    <n v="1"/>
    <x v="2"/>
    <x v="10"/>
    <x v="0"/>
    <s v="Entire home/apt"/>
    <n v="2"/>
    <n v="154"/>
    <n v="154"/>
    <n v="2"/>
    <n v="31"/>
    <n v="160"/>
    <n v="3"/>
    <n v="18"/>
    <x v="267"/>
    <x v="329"/>
    <x v="33"/>
    <s v="f"/>
    <n v="1"/>
    <n v="0.39"/>
    <n v="0.39"/>
    <x v="33"/>
    <s v="Ludwigsvorstadt-IsarvorstadtEntire home/apt2"/>
    <s v="Entire rental unitEntire home/aptLudwigsvorstadt-Isarvorstadt"/>
    <s v="Ludwigsvorstadt-IsarvorstadtEntire rental unitEntire home/apt2"/>
  </r>
  <r>
    <x v="4974"/>
    <s v="ruhiges zentral gelegenes Apartment mit Westbalkon"/>
    <x v="3988"/>
    <x v="605"/>
    <s v="2016"/>
    <d v="2016-06-24T00:00:00"/>
    <x v="1"/>
    <n v="1"/>
    <x v="2"/>
    <x v="12"/>
    <x v="0"/>
    <s v="Entire home/apt"/>
    <n v="2"/>
    <n v="97"/>
    <n v="97"/>
    <n v="4.5999999999999996"/>
    <n v="365"/>
    <n v="192"/>
    <n v="20"/>
    <n v="200"/>
    <x v="1252"/>
    <x v="1763"/>
    <x v="41"/>
    <s v="f"/>
    <n v="1"/>
    <n v="2.7"/>
    <n v="2.7"/>
    <x v="42"/>
    <s v="Ramersdorf-PerlachEntire home/apt2"/>
    <s v="Entire rental unitEntire home/aptRamersdorf-Perlach"/>
    <s v="Ramersdorf-PerlachEntire rental unitEntire home/apt2"/>
  </r>
  <r>
    <x v="4975"/>
    <s v="1-Zimmerwohnung mit Balkon"/>
    <x v="3989"/>
    <x v="534"/>
    <s v="2014"/>
    <d v="2014-05-19T00:00:00"/>
    <x v="0"/>
    <n v="1"/>
    <x v="3"/>
    <x v="5"/>
    <x v="0"/>
    <s v="Entire home/apt"/>
    <n v="3"/>
    <n v="79"/>
    <n v="79"/>
    <n v="3"/>
    <n v="14"/>
    <n v="5"/>
    <n v="1"/>
    <n v="6"/>
    <x v="1253"/>
    <x v="1764"/>
    <x v="41"/>
    <s v="f"/>
    <n v="1"/>
    <n v="0.16"/>
    <n v="0.16"/>
    <x v="42"/>
    <s v="Schwabing-WestEntire home/apt3"/>
    <s v="Entire rental unitEntire home/aptSchwabing-West"/>
    <s v="Schwabing-WestEntire rental unitEntire home/apt3"/>
  </r>
  <r>
    <x v="4976"/>
    <s v="Eigenes Zimmer in zentraler Lage"/>
    <x v="3990"/>
    <x v="499"/>
    <s v="2023"/>
    <d v="2023-08-02T00:00:00"/>
    <x v="1"/>
    <n v="2"/>
    <x v="2"/>
    <x v="6"/>
    <x v="2"/>
    <s v="Private room"/>
    <n v="2"/>
    <n v="59"/>
    <n v="59"/>
    <n v="5.0999999999999996"/>
    <n v="1125"/>
    <n v="84"/>
    <n v="26"/>
    <n v="250"/>
    <x v="1254"/>
    <x v="1765"/>
    <x v="41"/>
    <s v="t"/>
    <n v="1"/>
    <n v="2.02"/>
    <n v="2.02"/>
    <x v="42"/>
    <s v="Neuhausen-NymphenburgPrivate room2"/>
    <s v="Private room in rental unitPrivate roomNeuhausen-Nymphenburg"/>
    <s v="Neuhausen-NymphenburgPrivate room in rental unitPrivate room2"/>
  </r>
  <r>
    <x v="4977"/>
    <s v="Direkte Isarlage | Zentrale Lage MUC"/>
    <x v="3089"/>
    <x v="621"/>
    <s v="2019"/>
    <d v="2019-02-03T00:00:00"/>
    <x v="1"/>
    <n v="2"/>
    <x v="1"/>
    <x v="9"/>
    <x v="0"/>
    <s v="Entire home/apt"/>
    <n v="2"/>
    <m/>
    <n v="139.02325581395348"/>
    <n v="3"/>
    <n v="365"/>
    <n v="0"/>
    <n v="15"/>
    <n v="66"/>
    <x v="54"/>
    <x v="1766"/>
    <x v="41"/>
    <s v="f"/>
    <n v="2"/>
    <n v="1.1499999999999999"/>
    <n v="1.1499999999999999"/>
    <x v="42"/>
    <s v="Au-HaidhausenEntire home/apt2"/>
    <s v="Entire rental unitEntire home/aptAu-Haidhausen"/>
    <s v="Au-HaidhausenEntire rental unitEntire home/apt2"/>
  </r>
  <r>
    <x v="4978"/>
    <s v="Einzelzimmer in Harlaching"/>
    <x v="3991"/>
    <x v="879"/>
    <s v="2016"/>
    <d v="2016-11-14T00:00:00"/>
    <x v="0"/>
    <n v="1"/>
    <x v="1"/>
    <x v="14"/>
    <x v="2"/>
    <s v="Private room"/>
    <n v="1"/>
    <n v="43"/>
    <n v="43"/>
    <n v="1"/>
    <n v="365"/>
    <n v="264"/>
    <n v="1"/>
    <n v="0"/>
    <x v="0"/>
    <x v="0"/>
    <x v="43"/>
    <s v="f"/>
    <n v="1"/>
    <n v="0.08"/>
    <n v="0.08"/>
    <x v="44"/>
    <s v="Untergiesing-HarlachingPrivate room1"/>
    <s v="Private room in rental unitPrivate roomUntergiesing-Harlaching"/>
    <s v="Untergiesing-HarlachingPrivate room in rental unitPrivate room1"/>
  </r>
  <r>
    <x v="4979"/>
    <s v="Design Apartment Olympiapark"/>
    <x v="3992"/>
    <x v="1127"/>
    <s v="2013"/>
    <d v="2013-10-02T00:00:00"/>
    <x v="0"/>
    <n v="1"/>
    <x v="3"/>
    <x v="5"/>
    <x v="0"/>
    <s v="Entire home/apt"/>
    <n v="1"/>
    <n v="62"/>
    <n v="62"/>
    <n v="4"/>
    <n v="60"/>
    <n v="9"/>
    <n v="4"/>
    <n v="32"/>
    <x v="1255"/>
    <x v="1767"/>
    <x v="24"/>
    <s v="f"/>
    <n v="1"/>
    <n v="0.39"/>
    <n v="0.39"/>
    <x v="24"/>
    <s v="Schwabing-WestEntire home/apt1"/>
    <s v="Entire rental unitEntire home/aptSchwabing-West"/>
    <s v="Schwabing-WestEntire rental unitEntire home/apt1"/>
  </r>
  <r>
    <x v="4980"/>
    <s v="33qm Zimmer m. Bad neben U-Bahn."/>
    <x v="3993"/>
    <x v="351"/>
    <s v="2013"/>
    <d v="2013-06-15T00:00:00"/>
    <x v="0"/>
    <n v="1"/>
    <x v="3"/>
    <x v="0"/>
    <x v="1"/>
    <s v="Private room"/>
    <n v="2"/>
    <m/>
    <n v="58.733333333333334"/>
    <n v="1"/>
    <n v="60"/>
    <n v="0"/>
    <n v="0"/>
    <n v="0"/>
    <x v="54"/>
    <x v="0"/>
    <x v="38"/>
    <s v="f"/>
    <n v="1"/>
    <n v="0.86624999999999996"/>
    <m/>
    <x v="304"/>
    <s v="HadernPrivate room2"/>
    <s v="Private room in homePrivate roomHadern"/>
    <s v="HadernPrivate room in homePrivate room2"/>
  </r>
  <r>
    <x v="4981"/>
    <s v="Sch√∂ne 3 Zimmer im S√ºden M√ºnchens"/>
    <x v="1958"/>
    <x v="530"/>
    <s v="2021"/>
    <d v="2021-07-31T00:00:00"/>
    <x v="1"/>
    <n v="10"/>
    <x v="17"/>
    <x v="13"/>
    <x v="0"/>
    <s v="Entire home/apt"/>
    <n v="5"/>
    <n v="98"/>
    <n v="98"/>
    <n v="25"/>
    <n v="365"/>
    <n v="184"/>
    <n v="19"/>
    <n v="96"/>
    <x v="216"/>
    <x v="257"/>
    <x v="3"/>
    <s v="f"/>
    <n v="9"/>
    <n v="1.38"/>
    <n v="1.38"/>
    <x v="3"/>
    <s v="Thalkirchen-Obersendling-Forstenried-F√ºrstenried-SollnEntire home/apt5"/>
    <s v="Entire rental unitEntire home/aptThalkirchen-Obersendling-Forstenried-F√ºrstenried-Solln"/>
    <s v="Thalkirchen-Obersendling-Forstenried-F√ºrstenried-SollnEntire rental unitEntire home/apt5"/>
  </r>
  <r>
    <x v="4982"/>
    <s v="City-center apartment with mountain view"/>
    <x v="3994"/>
    <x v="65"/>
    <s v="2015"/>
    <d v="2015-08-27T00:00:00"/>
    <x v="0"/>
    <n v="1"/>
    <x v="3"/>
    <x v="10"/>
    <x v="0"/>
    <s v="Entire home/apt"/>
    <n v="2"/>
    <n v="108"/>
    <n v="108"/>
    <n v="2.9"/>
    <n v="365"/>
    <n v="70"/>
    <n v="2"/>
    <n v="12"/>
    <x v="465"/>
    <x v="613"/>
    <x v="53"/>
    <s v="f"/>
    <n v="1"/>
    <n v="0.44"/>
    <n v="0.44"/>
    <x v="56"/>
    <s v="Ludwigsvorstadt-IsarvorstadtEntire home/apt2"/>
    <s v="Entire rental unitEntire home/aptLudwigsvorstadt-Isarvorstadt"/>
    <s v="Ludwigsvorstadt-IsarvorstadtEntire rental unitEntire home/apt2"/>
  </r>
  <r>
    <x v="4983"/>
    <s v="Studio Apartment easy to center and Allianz Arena"/>
    <x v="3995"/>
    <x v="1845"/>
    <s v="2013"/>
    <d v="2013-06-28T00:00:00"/>
    <x v="0"/>
    <n v="1"/>
    <x v="4"/>
    <x v="0"/>
    <x v="0"/>
    <s v="Entire home/apt"/>
    <n v="3"/>
    <n v="45"/>
    <n v="45"/>
    <n v="2"/>
    <n v="365"/>
    <n v="66"/>
    <n v="3"/>
    <n v="12"/>
    <x v="73"/>
    <x v="73"/>
    <x v="43"/>
    <s v="f"/>
    <n v="1"/>
    <n v="0.24"/>
    <n v="0.24"/>
    <x v="44"/>
    <s v="HadernEntire home/apt3"/>
    <s v="Entire rental unitEntire home/aptHadern"/>
    <s v="HadernEntire rental unitEntire home/apt3"/>
  </r>
  <r>
    <x v="4984"/>
    <s v="Boutique Apartment City Center"/>
    <x v="3996"/>
    <x v="1846"/>
    <s v="2024"/>
    <d v="2024-01-15T00:00:00"/>
    <x v="1"/>
    <n v="1"/>
    <x v="3"/>
    <x v="2"/>
    <x v="0"/>
    <s v="Entire home/apt"/>
    <n v="2"/>
    <n v="176"/>
    <n v="176"/>
    <n v="3"/>
    <n v="365"/>
    <n v="252"/>
    <n v="15"/>
    <n v="72"/>
    <x v="337"/>
    <x v="422"/>
    <x v="6"/>
    <s v="f"/>
    <n v="1"/>
    <n v="1.1299999999999999"/>
    <n v="1.1299999999999999"/>
    <x v="6"/>
    <s v="MaxvorstadtEntire home/apt2"/>
    <s v="Entire rental unitEntire home/aptMaxvorstadt"/>
    <s v="MaxvorstadtEntire rental unitEntire home/apt2"/>
  </r>
  <r>
    <x v="4985"/>
    <s v="Designsuite - 2 bedroom- fully equipped kitchen"/>
    <x v="3997"/>
    <x v="1847"/>
    <s v="2024"/>
    <d v="2024-01-15T00:00:00"/>
    <x v="0"/>
    <n v="5"/>
    <x v="36"/>
    <x v="12"/>
    <x v="0"/>
    <s v="Entire home/apt"/>
    <n v="4"/>
    <n v="142"/>
    <n v="142"/>
    <n v="1.2"/>
    <n v="333.1"/>
    <n v="321"/>
    <n v="105"/>
    <n v="255"/>
    <x v="322"/>
    <x v="400"/>
    <x v="20"/>
    <s v="t"/>
    <n v="5"/>
    <n v="11.41"/>
    <n v="11.41"/>
    <x v="20"/>
    <s v="Ramersdorf-PerlachEntire home/apt4"/>
    <s v="Entire rental unitEntire home/aptRamersdorf-Perlach"/>
    <s v="Ramersdorf-PerlachEntire rental unitEntire home/apt4"/>
  </r>
  <r>
    <x v="4986"/>
    <s v="Room close to Central Station"/>
    <x v="3998"/>
    <x v="262"/>
    <s v="2015"/>
    <d v="2015-09-16T00:00:00"/>
    <x v="0"/>
    <n v="1"/>
    <x v="3"/>
    <x v="10"/>
    <x v="2"/>
    <s v="Private room"/>
    <n v="2"/>
    <m/>
    <n v="135.84800000000001"/>
    <n v="3"/>
    <n v="365"/>
    <n v="0"/>
    <n v="1"/>
    <n v="0"/>
    <x v="54"/>
    <x v="0"/>
    <x v="41"/>
    <s v="f"/>
    <n v="1"/>
    <n v="7.0000000000000007E-2"/>
    <n v="7.0000000000000007E-2"/>
    <x v="42"/>
    <s v="Ludwigsvorstadt-IsarvorstadtPrivate room2"/>
    <s v="Private room in rental unitPrivate roomLudwigsvorstadt-Isarvorstadt"/>
    <s v="Ludwigsvorstadt-IsarvorstadtPrivate room in rental unitPrivate room2"/>
  </r>
  <r>
    <x v="4987"/>
    <s v="Modern Apartment in Munich"/>
    <x v="3999"/>
    <x v="830"/>
    <s v="2016"/>
    <d v="2016-08-02T00:00:00"/>
    <x v="0"/>
    <n v="1"/>
    <x v="3"/>
    <x v="21"/>
    <x v="0"/>
    <s v="Entire home/apt"/>
    <n v="2"/>
    <m/>
    <n v="113.06666666666666"/>
    <n v="90"/>
    <n v="365"/>
    <n v="0"/>
    <n v="1"/>
    <n v="180"/>
    <x v="54"/>
    <x v="1768"/>
    <x v="41"/>
    <s v="f"/>
    <n v="1"/>
    <n v="0.11"/>
    <n v="0.11"/>
    <x v="42"/>
    <s v="LaimEntire home/apt2"/>
    <s v="Entire rental unitEntire home/aptLaim"/>
    <s v="LaimEntire rental unitEntire home/apt2"/>
  </r>
  <r>
    <x v="4988"/>
    <s v="Sehr zentrale und stylishe Wohnung"/>
    <x v="3616"/>
    <x v="264"/>
    <s v="2023"/>
    <d v="2023-09-02T00:00:00"/>
    <x v="0"/>
    <n v="3"/>
    <x v="1"/>
    <x v="2"/>
    <x v="0"/>
    <s v="Entire home/apt"/>
    <n v="2"/>
    <m/>
    <n v="136.95041322314049"/>
    <n v="10.8"/>
    <n v="64.2"/>
    <n v="0"/>
    <n v="7"/>
    <n v="36"/>
    <x v="54"/>
    <x v="1769"/>
    <x v="41"/>
    <s v="f"/>
    <n v="2"/>
    <n v="0.51"/>
    <n v="0.51"/>
    <x v="42"/>
    <s v="MaxvorstadtEntire home/apt2"/>
    <s v="Entire rental unitEntire home/aptMaxvorstadt"/>
    <s v="MaxvorstadtEntire rental unitEntire home/apt2"/>
  </r>
  <r>
    <x v="4989"/>
    <s v="Central City Apartment 2 Bedroom"/>
    <x v="4000"/>
    <x v="362"/>
    <s v="2023"/>
    <d v="2023-12-30T00:00:00"/>
    <x v="0"/>
    <n v="2"/>
    <x v="2"/>
    <x v="2"/>
    <x v="0"/>
    <s v="Entire home/apt"/>
    <n v="4"/>
    <n v="200"/>
    <n v="200"/>
    <n v="1"/>
    <n v="365"/>
    <n v="63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4990"/>
    <s v="Zentrum M√ºnchen App. 2 Pers."/>
    <x v="921"/>
    <x v="169"/>
    <s v="2017"/>
    <d v="2017-12-26T00:00:00"/>
    <x v="0"/>
    <n v="14"/>
    <x v="8"/>
    <x v="20"/>
    <x v="0"/>
    <s v="Entire home/apt"/>
    <n v="2"/>
    <m/>
    <n v="202"/>
    <n v="365"/>
    <n v="365"/>
    <n v="243"/>
    <n v="12"/>
    <n v="255"/>
    <x v="54"/>
    <x v="1770"/>
    <x v="73"/>
    <s v="f"/>
    <n v="14"/>
    <n v="1.29"/>
    <n v="1.29"/>
    <x v="87"/>
    <s v="Altstadt-LehelEntire home/apt2"/>
    <s v="Entire rental unitEntire home/aptAltstadt-Lehel"/>
    <s v="Altstadt-LehelEntire rental unitEntire home/apt2"/>
  </r>
  <r>
    <x v="4991"/>
    <s v="Wohnen im Schloss"/>
    <x v="4001"/>
    <x v="1848"/>
    <s v="2017"/>
    <d v="2017-07-12T00:00:00"/>
    <x v="0"/>
    <n v="1"/>
    <x v="2"/>
    <x v="6"/>
    <x v="0"/>
    <s v="Entire home/apt"/>
    <n v="2"/>
    <n v="140"/>
    <n v="140"/>
    <n v="5"/>
    <n v="365"/>
    <n v="249"/>
    <n v="3"/>
    <n v="30"/>
    <x v="56"/>
    <x v="55"/>
    <x v="33"/>
    <s v="f"/>
    <n v="1"/>
    <n v="0.3"/>
    <n v="0.3"/>
    <x v="33"/>
    <s v="Neuhausen-NymphenburgEntire home/apt2"/>
    <s v="Entire rental unitEntire home/aptNeuhausen-Nymphenburg"/>
    <s v="Neuhausen-NymphenburgEntire rental unitEntire home/apt2"/>
  </r>
  <r>
    <x v="4992"/>
    <s v="limehome Munich Fritz-Erler Str. | Suite"/>
    <x v="2331"/>
    <x v="1221"/>
    <s v="2021"/>
    <d v="2021-08-13T00:00:00"/>
    <x v="0"/>
    <n v="888"/>
    <x v="32"/>
    <x v="12"/>
    <x v="0"/>
    <s v="Entire home/apt"/>
    <n v="2"/>
    <n v="103"/>
    <n v="103"/>
    <n v="1"/>
    <n v="926.3"/>
    <n v="361"/>
    <n v="81"/>
    <n v="255"/>
    <x v="1256"/>
    <x v="1771"/>
    <x v="31"/>
    <s v="t"/>
    <n v="8"/>
    <n v="6.31"/>
    <n v="6.31"/>
    <x v="31"/>
    <s v="Ramersdorf-PerlachEntire home/apt2"/>
    <s v="Entire rental unitEntire home/aptRamersdorf-Perlach"/>
    <s v="Ramersdorf-PerlachEntire rental unitEntire home/apt2"/>
  </r>
  <r>
    <x v="4993"/>
    <s v="Zimmer mit Bad im OG einer Maisonette"/>
    <x v="4002"/>
    <x v="1849"/>
    <s v="2024"/>
    <d v="2024-01-17T00:00:00"/>
    <x v="0"/>
    <n v="1"/>
    <x v="3"/>
    <x v="12"/>
    <x v="4"/>
    <s v="Private room"/>
    <n v="1"/>
    <m/>
    <n v="80.36363636363636"/>
    <n v="2"/>
    <n v="15"/>
    <n v="3"/>
    <n v="10"/>
    <n v="60"/>
    <x v="54"/>
    <x v="1772"/>
    <x v="41"/>
    <s v="f"/>
    <n v="1"/>
    <n v="1.49"/>
    <n v="1.49"/>
    <x v="42"/>
    <s v="Ramersdorf-PerlachPrivate room1"/>
    <s v="Private room in condoPrivate roomRamersdorf-Perlach"/>
    <s v="Ramersdorf-PerlachPrivate room in condoPrivate room1"/>
  </r>
  <r>
    <x v="4994"/>
    <s v="limehome Munich Fritz-Erler Str. | Suite LT"/>
    <x v="2331"/>
    <x v="1221"/>
    <s v="2021"/>
    <d v="2021-08-13T00:00:00"/>
    <x v="0"/>
    <n v="888"/>
    <x v="32"/>
    <x v="12"/>
    <x v="0"/>
    <s v="Entire home/apt"/>
    <n v="2"/>
    <n v="72"/>
    <n v="72"/>
    <n v="28"/>
    <n v="999"/>
    <n v="356"/>
    <n v="1"/>
    <n v="6"/>
    <x v="449"/>
    <x v="536"/>
    <x v="41"/>
    <s v="t"/>
    <n v="8"/>
    <n v="0.35"/>
    <n v="0.35"/>
    <x v="42"/>
    <s v="Ramersdorf-PerlachEntire home/apt2"/>
    <s v="Entire rental unitEntire home/aptRamersdorf-Perlach"/>
    <s v="Ramersdorf-PerlachEntire rental unitEntire home/apt2"/>
  </r>
  <r>
    <x v="4995"/>
    <s v="limehome Munich Fritz-Erler Str. | Suite +sofa bed"/>
    <x v="2331"/>
    <x v="1221"/>
    <s v="2021"/>
    <d v="2021-08-13T00:00:00"/>
    <x v="0"/>
    <n v="888"/>
    <x v="32"/>
    <x v="12"/>
    <x v="0"/>
    <s v="Entire home/apt"/>
    <n v="3"/>
    <n v="117"/>
    <n v="117"/>
    <n v="1"/>
    <n v="926.3"/>
    <n v="299"/>
    <n v="27"/>
    <n v="138"/>
    <x v="440"/>
    <x v="580"/>
    <x v="46"/>
    <s v="t"/>
    <n v="8"/>
    <n v="2"/>
    <n v="2"/>
    <x v="47"/>
    <s v="Ramersdorf-PerlachEntire home/apt3"/>
    <s v="Entire rental unitEntire home/aptRamersdorf-Perlach"/>
    <s v="Ramersdorf-PerlachEntire rental unitEntire home/apt3"/>
  </r>
  <r>
    <x v="4996"/>
    <s v="limehome Munich Fritz-Erler Str. | Suite + terrace"/>
    <x v="2331"/>
    <x v="1221"/>
    <s v="2021"/>
    <d v="2021-08-13T00:00:00"/>
    <x v="0"/>
    <n v="888"/>
    <x v="32"/>
    <x v="12"/>
    <x v="0"/>
    <s v="Entire home/apt"/>
    <n v="2"/>
    <n v="113"/>
    <n v="113"/>
    <n v="1"/>
    <n v="926.3"/>
    <n v="353"/>
    <n v="12"/>
    <n v="42"/>
    <x v="1257"/>
    <x v="1773"/>
    <x v="60"/>
    <s v="t"/>
    <n v="8"/>
    <n v="0.88"/>
    <n v="0.88"/>
    <x v="69"/>
    <s v="Ramersdorf-PerlachEntire home/apt2"/>
    <s v="Entire rental unitEntire home/aptRamersdorf-Perlach"/>
    <s v="Ramersdorf-PerlachEntire rental unitEntire home/apt2"/>
  </r>
  <r>
    <x v="4997"/>
    <s v="Numa | XL Studio w/ Kitchenette"/>
    <x v="4003"/>
    <x v="1850"/>
    <s v="2024"/>
    <d v="2024-01-17T00:00:00"/>
    <x v="1"/>
    <n v="5"/>
    <x v="4"/>
    <x v="13"/>
    <x v="23"/>
    <s v="Entire home/apt"/>
    <n v="2"/>
    <n v="78"/>
    <n v="78"/>
    <n v="1.9"/>
    <n v="999"/>
    <n v="331"/>
    <n v="214"/>
    <n v="255"/>
    <x v="1258"/>
    <x v="1774"/>
    <x v="15"/>
    <s v="t"/>
    <n v="5"/>
    <n v="19.05"/>
    <n v="19.05"/>
    <x v="15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4998"/>
    <s v="Neu 3 Zimmerwohnung im Zentrum"/>
    <x v="921"/>
    <x v="169"/>
    <s v="2017"/>
    <d v="2017-12-26T00:00:00"/>
    <x v="0"/>
    <n v="14"/>
    <x v="8"/>
    <x v="10"/>
    <x v="0"/>
    <s v="Entire home/apt"/>
    <n v="5"/>
    <n v="150"/>
    <n v="150"/>
    <n v="3"/>
    <n v="365"/>
    <n v="222"/>
    <n v="14"/>
    <n v="84"/>
    <x v="283"/>
    <x v="349"/>
    <x v="89"/>
    <s v="f"/>
    <n v="14"/>
    <n v="1.28"/>
    <n v="1.28"/>
    <x v="152"/>
    <s v="Ludwigsvorstadt-IsarvorstadtEntire home/apt5"/>
    <s v="Entire rental unitEntire home/aptLudwigsvorstadt-Isarvorstadt"/>
    <s v="Ludwigsvorstadt-IsarvorstadtEntire rental unitEntire home/apt5"/>
  </r>
  <r>
    <x v="4999"/>
    <s v="2-Bett Zimmer mit Gemeinschaftsbad und K√ºche"/>
    <x v="1498"/>
    <x v="59"/>
    <s v="2018"/>
    <d v="2018-03-27T00:00:00"/>
    <x v="0"/>
    <n v="8"/>
    <x v="7"/>
    <x v="17"/>
    <x v="39"/>
    <s v="Private room"/>
    <n v="2"/>
    <m/>
    <n v="88.875"/>
    <n v="2.2999999999999998"/>
    <n v="30"/>
    <n v="75"/>
    <n v="0"/>
    <n v="0"/>
    <x v="54"/>
    <x v="0"/>
    <x v="38"/>
    <s v="f"/>
    <n v="8"/>
    <n v="0.89600000000000013"/>
    <m/>
    <x v="305"/>
    <s v="Tudering-RiemPrivate room2"/>
    <s v="Private room in guesthousePrivate roomTudering-Riem"/>
    <s v="Tudering-RiemPrivate room in guesthousePrivate room2"/>
  </r>
  <r>
    <x v="5000"/>
    <s v="Gro√ües 70m¬≤ Apartment N√§he Messe/ Messestadt."/>
    <x v="4004"/>
    <x v="602"/>
    <s v="2023"/>
    <d v="2023-07-03T00:00:00"/>
    <x v="0"/>
    <n v="1"/>
    <x v="2"/>
    <x v="1"/>
    <x v="8"/>
    <s v="Entire home/apt"/>
    <n v="2"/>
    <n v="120"/>
    <n v="120"/>
    <n v="3"/>
    <n v="365"/>
    <n v="82"/>
    <n v="11"/>
    <n v="66"/>
    <x v="416"/>
    <x v="539"/>
    <x v="55"/>
    <s v="f"/>
    <n v="1"/>
    <n v="0.92"/>
    <n v="0.92"/>
    <x v="59"/>
    <s v="Berg am LaimEntire home/apt2"/>
    <s v="Entire condoEntire home/aptBerg am Laim"/>
    <s v="Berg am LaimEntire condoEntire home/apt2"/>
  </r>
  <r>
    <x v="5001"/>
    <s v="4 Personen Apartment im Zentrum"/>
    <x v="921"/>
    <x v="169"/>
    <s v="2017"/>
    <d v="2017-12-26T00:00:00"/>
    <x v="0"/>
    <n v="14"/>
    <x v="8"/>
    <x v="10"/>
    <x v="0"/>
    <s v="Entire home/apt"/>
    <n v="4"/>
    <m/>
    <n v="315.76086956521738"/>
    <n v="362.5"/>
    <n v="365"/>
    <n v="262"/>
    <n v="18"/>
    <n v="255"/>
    <x v="54"/>
    <x v="1361"/>
    <x v="67"/>
    <s v="f"/>
    <n v="14"/>
    <n v="1.49"/>
    <n v="1.49"/>
    <x v="79"/>
    <s v="Ludwigsvorstadt-IsarvorstadtEntire home/apt4"/>
    <s v="Entire rental unitEntire home/aptLudwigsvorstadt-Isarvorstadt"/>
    <s v="Ludwigsvorstadt-IsarvorstadtEntire rental unitEntire home/apt4"/>
  </r>
  <r>
    <x v="5002"/>
    <s v="Bright spacious flat with balcony"/>
    <x v="4005"/>
    <x v="1851"/>
    <s v="2012"/>
    <d v="2012-05-28T00:00:00"/>
    <x v="0"/>
    <n v="1"/>
    <x v="2"/>
    <x v="16"/>
    <x v="0"/>
    <s v="Entire home/apt"/>
    <n v="1"/>
    <n v="95"/>
    <n v="95"/>
    <n v="14"/>
    <n v="28"/>
    <n v="197"/>
    <n v="0"/>
    <n v="0"/>
    <x v="0"/>
    <x v="0"/>
    <x v="38"/>
    <s v="f"/>
    <n v="1"/>
    <n v="0.63352517985611523"/>
    <m/>
    <x v="228"/>
    <s v="Schwabing-FreimannEntire home/apt1"/>
    <s v="Entire rental unitEntire home/aptSchwabing-Freimann"/>
    <s v="Schwabing-FreimannEntire rental unitEntire home/apt1"/>
  </r>
  <r>
    <x v="5003"/>
    <s v="Euro 45 Munich Cuorlieto2"/>
    <x v="3389"/>
    <x v="347"/>
    <s v="2023"/>
    <d v="2023-05-18T00:00:00"/>
    <x v="0"/>
    <n v="6"/>
    <x v="7"/>
    <x v="21"/>
    <x v="4"/>
    <s v="Private room"/>
    <n v="1"/>
    <m/>
    <n v="69.357142857142861"/>
    <n v="30"/>
    <n v="365"/>
    <n v="0"/>
    <n v="0"/>
    <n v="0"/>
    <x v="54"/>
    <x v="0"/>
    <x v="38"/>
    <s v="f"/>
    <n v="2"/>
    <n v="0.78599999999999992"/>
    <m/>
    <x v="214"/>
    <s v="LaimPrivate room1"/>
    <s v="Private room in condoPrivate roomLaim"/>
    <s v="LaimPrivate room in condoPrivate room1"/>
  </r>
  <r>
    <x v="5004"/>
    <s v="Wundersch√∂ne Altbauwohnung"/>
    <x v="4006"/>
    <x v="325"/>
    <s v="2014"/>
    <d v="2014-03-05T00:00:00"/>
    <x v="2"/>
    <n v="2"/>
    <x v="11"/>
    <x v="7"/>
    <x v="0"/>
    <s v="Entire home/apt"/>
    <n v="3"/>
    <m/>
    <n v="182.11764705882354"/>
    <n v="10"/>
    <n v="60"/>
    <n v="0"/>
    <n v="1"/>
    <n v="0"/>
    <x v="54"/>
    <x v="0"/>
    <x v="41"/>
    <s v="f"/>
    <n v="1"/>
    <n v="0.08"/>
    <n v="0.08"/>
    <x v="42"/>
    <s v="Schwanthalerh√∂heEntire home/apt3"/>
    <s v="Entire rental unitEntire home/aptSchwanthalerh√∂he"/>
    <s v="Schwanthalerh√∂heEntire rental unitEntire home/apt3"/>
  </r>
  <r>
    <x v="5005"/>
    <s v="Dachterrassenloft mit Traumblick"/>
    <x v="4007"/>
    <x v="1852"/>
    <s v="2013"/>
    <d v="2013-07-07T00:00:00"/>
    <x v="0"/>
    <n v="1"/>
    <x v="3"/>
    <x v="14"/>
    <x v="0"/>
    <s v="Entire home/apt"/>
    <n v="2"/>
    <n v="124"/>
    <n v="124"/>
    <n v="27.4"/>
    <n v="100"/>
    <n v="66"/>
    <n v="1"/>
    <n v="56"/>
    <x v="1259"/>
    <x v="1775"/>
    <x v="41"/>
    <s v="f"/>
    <n v="1"/>
    <n v="0.09"/>
    <n v="0.09"/>
    <x v="42"/>
    <s v="Untergiesing-HarlachingEntire home/apt2"/>
    <s v="Entire rental unitEntire home/aptUntergiesing-Harlaching"/>
    <s v="Untergiesing-HarlachingEntire rental unitEntire home/apt2"/>
  </r>
  <r>
    <x v="5006"/>
    <s v="Wohnung im Stadtzentrum"/>
    <x v="4008"/>
    <x v="313"/>
    <s v="2024"/>
    <d v="2024-01-21T00:00:00"/>
    <x v="0"/>
    <n v="1"/>
    <x v="3"/>
    <x v="2"/>
    <x v="0"/>
    <s v="Entire home/apt"/>
    <n v="4"/>
    <n v="103"/>
    <n v="103"/>
    <n v="2"/>
    <n v="365"/>
    <n v="117"/>
    <n v="28"/>
    <n v="162"/>
    <x v="1260"/>
    <x v="1776"/>
    <x v="74"/>
    <s v="f"/>
    <n v="1"/>
    <n v="2.0499999999999998"/>
    <n v="2.0499999999999998"/>
    <x v="91"/>
    <s v="MaxvorstadtEntire home/apt4"/>
    <s v="Entire rental unitEntire home/aptMaxvorstadt"/>
    <s v="MaxvorstadtEntire rental unitEntire home/apt4"/>
  </r>
  <r>
    <x v="5007"/>
    <s v="Bright | Top floor | Central | Quiet &amp; spacious"/>
    <x v="4009"/>
    <x v="534"/>
    <s v="2014"/>
    <d v="2014-05-04T00:00:00"/>
    <x v="0"/>
    <n v="5"/>
    <x v="4"/>
    <x v="6"/>
    <x v="0"/>
    <s v="Entire home/apt"/>
    <n v="2"/>
    <n v="266"/>
    <n v="266"/>
    <n v="3"/>
    <n v="528.79999999999995"/>
    <n v="47"/>
    <n v="4"/>
    <n v="24"/>
    <x v="749"/>
    <x v="1000"/>
    <x v="41"/>
    <s v="t"/>
    <n v="1"/>
    <n v="0.41"/>
    <n v="0.41"/>
    <x v="42"/>
    <s v="Neuhausen-NymphenburgEntire home/apt2"/>
    <s v="Entire rental unitEntire home/aptNeuhausen-Nymphenburg"/>
    <s v="Neuhausen-NymphenburgEntire rental unitEntire home/apt2"/>
  </r>
  <r>
    <x v="5008"/>
    <s v="Numa | Large Room near Hellabrunn Zoo"/>
    <x v="4003"/>
    <x v="1850"/>
    <s v="2024"/>
    <d v="2024-01-17T00:00:00"/>
    <x v="1"/>
    <n v="5"/>
    <x v="4"/>
    <x v="13"/>
    <x v="23"/>
    <s v="Entire home/apt"/>
    <n v="2"/>
    <n v="74"/>
    <n v="74"/>
    <n v="1.9"/>
    <n v="999"/>
    <n v="319"/>
    <n v="121"/>
    <n v="255"/>
    <x v="480"/>
    <x v="633"/>
    <x v="20"/>
    <s v="t"/>
    <n v="5"/>
    <n v="11.56"/>
    <n v="11.56"/>
    <x v="20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5009"/>
    <s v="Numa | M Studio w/ Single Bed &amp; Kitchenette"/>
    <x v="4003"/>
    <x v="1850"/>
    <s v="2024"/>
    <d v="2024-01-17T00:00:00"/>
    <x v="1"/>
    <n v="5"/>
    <x v="4"/>
    <x v="13"/>
    <x v="23"/>
    <s v="Entire home/apt"/>
    <n v="1"/>
    <n v="69"/>
    <n v="69"/>
    <n v="1.9"/>
    <n v="999"/>
    <n v="316"/>
    <n v="28"/>
    <n v="168"/>
    <x v="494"/>
    <x v="653"/>
    <x v="24"/>
    <s v="t"/>
    <n v="5"/>
    <n v="2.69"/>
    <n v="2.69"/>
    <x v="24"/>
    <s v="Thalkirchen-Obersendling-Forstenried-F√ºrstenried-SollnEntire home/apt1"/>
    <s v="Entire serviced apartmentEntire home/aptThalkirchen-Obersendling-Forstenried-F√ºrstenried-Solln"/>
    <s v="Thalkirchen-Obersendling-Forstenried-F√ºrstenried-SollnEntire serviced apartmentEntire home/apt1"/>
  </r>
  <r>
    <x v="5010"/>
    <s v="Numa | L Studio w/ Kitchenette near Hellabrunn Zoo"/>
    <x v="4003"/>
    <x v="1850"/>
    <s v="2024"/>
    <d v="2024-01-17T00:00:00"/>
    <x v="1"/>
    <n v="5"/>
    <x v="4"/>
    <x v="13"/>
    <x v="23"/>
    <s v="Entire home/apt"/>
    <n v="2"/>
    <n v="74"/>
    <n v="74"/>
    <n v="1.9"/>
    <n v="999"/>
    <n v="299"/>
    <n v="66"/>
    <n v="255"/>
    <x v="480"/>
    <x v="633"/>
    <x v="1"/>
    <s v="t"/>
    <n v="5"/>
    <n v="6.23"/>
    <n v="6.23"/>
    <x v="1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5011"/>
    <s v="Numa | XL Accessible Room near Hellabrunn Zoo"/>
    <x v="4003"/>
    <x v="1850"/>
    <s v="2024"/>
    <d v="2024-01-17T00:00:00"/>
    <x v="1"/>
    <n v="5"/>
    <x v="4"/>
    <x v="13"/>
    <x v="23"/>
    <s v="Entire home/apt"/>
    <n v="2"/>
    <n v="95"/>
    <n v="95"/>
    <n v="1.9"/>
    <n v="999"/>
    <n v="324"/>
    <n v="5"/>
    <n v="30"/>
    <x v="1060"/>
    <x v="1490"/>
    <x v="35"/>
    <s v="t"/>
    <n v="5"/>
    <n v="0.47"/>
    <n v="0.47"/>
    <x v="35"/>
    <s v="Thalkirchen-Obersendling-Forstenried-F√ºrstenried-SollnEntire home/apt2"/>
    <s v="Entire serviced apartmentEntire home/aptThalkirchen-Obersendling-Forstenried-F√ºrstenried-Solln"/>
    <s v="Thalkirchen-Obersendling-Forstenried-F√ºrstenried-SollnEntire serviced apartmentEntire home/apt2"/>
  </r>
  <r>
    <x v="5012"/>
    <s v="Beautiful room in Johanneskirchen for the stay"/>
    <x v="4010"/>
    <x v="1853"/>
    <s v="2022"/>
    <d v="2022-01-27T00:00:00"/>
    <x v="0"/>
    <n v="1"/>
    <x v="2"/>
    <x v="8"/>
    <x v="2"/>
    <s v="Private room"/>
    <n v="1"/>
    <n v="58"/>
    <n v="58"/>
    <n v="4.3"/>
    <n v="28"/>
    <n v="64"/>
    <n v="1"/>
    <n v="0"/>
    <x v="0"/>
    <x v="0"/>
    <x v="75"/>
    <s v="f"/>
    <n v="1"/>
    <n v="7.0000000000000007E-2"/>
    <n v="7.0000000000000007E-2"/>
    <x v="97"/>
    <s v="BogenhausenPrivate room1"/>
    <s v="Private room in rental unitPrivate roomBogenhausen"/>
    <s v="BogenhausenPrivate room in rental unitPrivate room1"/>
  </r>
  <r>
    <x v="5013"/>
    <s v="Cozy chic apartment in the city"/>
    <x v="4011"/>
    <x v="908"/>
    <s v="2020"/>
    <d v="2020-07-09T00:00:00"/>
    <x v="0"/>
    <n v="1"/>
    <x v="3"/>
    <x v="2"/>
    <x v="8"/>
    <s v="Entire home/apt"/>
    <n v="4"/>
    <n v="68"/>
    <n v="68"/>
    <n v="1"/>
    <n v="1125"/>
    <n v="119"/>
    <n v="94"/>
    <n v="255"/>
    <x v="681"/>
    <x v="913"/>
    <x v="22"/>
    <s v="t"/>
    <n v="1"/>
    <n v="7.12"/>
    <n v="7.12"/>
    <x v="22"/>
    <s v="MaxvorstadtEntire home/apt4"/>
    <s v="Entire condoEntire home/aptMaxvorstadt"/>
    <s v="MaxvorstadtEntire condoEntire home/apt4"/>
  </r>
  <r>
    <x v="5014"/>
    <s v="Stadtwohnung im Herzen M√ºnchens"/>
    <x v="4012"/>
    <x v="90"/>
    <s v="2015"/>
    <d v="2015-08-03T00:00:00"/>
    <x v="0"/>
    <n v="1"/>
    <x v="3"/>
    <x v="5"/>
    <x v="0"/>
    <s v="Entire home/apt"/>
    <n v="2"/>
    <m/>
    <n v="130.20238095238096"/>
    <n v="14"/>
    <n v="30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015"/>
    <s v="2-Z. Wohnung Glockenbachviertel"/>
    <x v="2702"/>
    <x v="421"/>
    <s v="2014"/>
    <d v="2014-11-12T00:00:00"/>
    <x v="0"/>
    <n v="3"/>
    <x v="4"/>
    <x v="10"/>
    <x v="0"/>
    <s v="Entire home/apt"/>
    <n v="2"/>
    <n v="121"/>
    <n v="121"/>
    <n v="5"/>
    <n v="365"/>
    <n v="15"/>
    <n v="0"/>
    <n v="0"/>
    <x v="0"/>
    <x v="0"/>
    <x v="38"/>
    <s v="f"/>
    <n v="3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5016"/>
    <s v="M√∂bliertes Zimmer zu vermieten"/>
    <x v="4013"/>
    <x v="16"/>
    <s v="2015"/>
    <d v="2015-03-08T00:00:00"/>
    <x v="0"/>
    <n v="1"/>
    <x v="3"/>
    <x v="13"/>
    <x v="13"/>
    <s v="Private room"/>
    <n v="1"/>
    <m/>
    <n v="44.266666666666666"/>
    <n v="3"/>
    <n v="14"/>
    <n v="0"/>
    <n v="0"/>
    <n v="0"/>
    <x v="54"/>
    <x v="0"/>
    <x v="38"/>
    <s v="f"/>
    <n v="1"/>
    <s v=""/>
    <m/>
    <x v="40"/>
    <s v="Thalkirchen-Obersendling-Forstenried-F√ºrstenried-SollnPrivate room1"/>
    <s v="Private room in bed and breakfastPrivate roomThalkirchen-Obersendling-Forstenried-F√ºrstenried-Solln"/>
    <s v="Thalkirchen-Obersendling-Forstenried-F√ºrstenried-SollnPrivate room in bed and breakfastPrivate room1"/>
  </r>
  <r>
    <x v="5017"/>
    <s v="Cozy 3 Bedroom Appartement"/>
    <x v="4014"/>
    <x v="333"/>
    <s v="2012"/>
    <d v="2012-10-28T00:00:00"/>
    <x v="0"/>
    <n v="1"/>
    <x v="0"/>
    <x v="22"/>
    <x v="0"/>
    <s v="Entire home/apt"/>
    <n v="2"/>
    <n v="166"/>
    <n v="166"/>
    <n v="7"/>
    <n v="50"/>
    <n v="11"/>
    <n v="1"/>
    <n v="14"/>
    <x v="1261"/>
    <x v="1777"/>
    <x v="41"/>
    <s v="f"/>
    <n v="1"/>
    <n v="0.09"/>
    <n v="0.09"/>
    <x v="42"/>
    <s v="MoosachEntire home/apt2"/>
    <s v="Entire rental unitEntire home/aptMoosach"/>
    <s v="MoosachEntire rental unitEntire home/apt2"/>
  </r>
  <r>
    <x v="5018"/>
    <s v="2-Bett Zimmer mit Gemeinschaftsbad und K√ºche"/>
    <x v="1498"/>
    <x v="59"/>
    <s v="2018"/>
    <d v="2018-03-27T00:00:00"/>
    <x v="0"/>
    <n v="8"/>
    <x v="7"/>
    <x v="17"/>
    <x v="39"/>
    <s v="Private room"/>
    <n v="2"/>
    <n v="45"/>
    <n v="45"/>
    <n v="2.2999999999999998"/>
    <n v="365"/>
    <n v="73"/>
    <n v="2"/>
    <n v="6"/>
    <x v="1262"/>
    <x v="1778"/>
    <x v="53"/>
    <s v="f"/>
    <n v="8"/>
    <n v="0.16"/>
    <n v="0.16"/>
    <x v="56"/>
    <s v="Tudering-RiemPrivate room2"/>
    <s v="Private room in guesthousePrivate roomTudering-Riem"/>
    <s v="Tudering-RiemPrivate room in guesthousePrivate room2"/>
  </r>
  <r>
    <x v="5019"/>
    <s v="Small Hut available"/>
    <x v="4015"/>
    <x v="1854"/>
    <s v="2021"/>
    <d v="2021-11-11T00:00:00"/>
    <x v="0"/>
    <n v="1"/>
    <x v="3"/>
    <x v="5"/>
    <x v="2"/>
    <s v="Private room"/>
    <n v="1"/>
    <m/>
    <n v="57.090909090909093"/>
    <n v="30"/>
    <n v="90"/>
    <n v="269"/>
    <n v="0"/>
    <n v="0"/>
    <x v="54"/>
    <x v="0"/>
    <x v="38"/>
    <s v="f"/>
    <n v="1"/>
    <n v="0.82777777777777761"/>
    <m/>
    <x v="101"/>
    <s v="Schwabing-WestPrivate room1"/>
    <s v="Private room in rental unitPrivate roomSchwabing-West"/>
    <s v="Schwabing-WestPrivate room in rental unitPrivate room1"/>
  </r>
  <r>
    <x v="5020"/>
    <s v="Hostel / Monteurszimmer Nr 13 (4 Bettzimmer)"/>
    <x v="4016"/>
    <x v="1855"/>
    <s v="2023"/>
    <d v="2023-06-17T00:00:00"/>
    <x v="0"/>
    <n v="1"/>
    <x v="2"/>
    <x v="24"/>
    <x v="1"/>
    <s v="Private room"/>
    <n v="4"/>
    <n v="54"/>
    <n v="54"/>
    <n v="3.7"/>
    <n v="365"/>
    <n v="28"/>
    <n v="13"/>
    <n v="104"/>
    <x v="1114"/>
    <x v="1564"/>
    <x v="74"/>
    <s v="t"/>
    <n v="1"/>
    <n v="1.42"/>
    <n v="1.42"/>
    <x v="91"/>
    <s v="Aubing-Lochhausen-LangwiedPrivate room4"/>
    <s v="Private room in homePrivate roomAubing-Lochhausen-Langwied"/>
    <s v="Aubing-Lochhausen-LangwiedPrivate room in homePrivate room4"/>
  </r>
  <r>
    <x v="5021"/>
    <s v="Munich Appartement. Center."/>
    <x v="4017"/>
    <x v="1856"/>
    <s v="2020"/>
    <d v="2020-08-25T00:00:00"/>
    <x v="0"/>
    <n v="1"/>
    <x v="2"/>
    <x v="7"/>
    <x v="2"/>
    <s v="Private room"/>
    <n v="1"/>
    <n v="46"/>
    <n v="46"/>
    <n v="1"/>
    <n v="365"/>
    <n v="17"/>
    <n v="149"/>
    <n v="255"/>
    <x v="94"/>
    <x v="99"/>
    <x v="15"/>
    <s v="t"/>
    <n v="1"/>
    <n v="10.82"/>
    <n v="10.82"/>
    <x v="15"/>
    <s v="Schwanthalerh√∂hePrivate room1"/>
    <s v="Private room in rental unitPrivate roomSchwanthalerh√∂he"/>
    <s v="Schwanthalerh√∂hePrivate room in rental unitPrivate room1"/>
  </r>
  <r>
    <x v="5022"/>
    <s v="Central quiet apartment."/>
    <x v="4018"/>
    <x v="1857"/>
    <s v="2021"/>
    <d v="2021-12-21T00:00:00"/>
    <x v="0"/>
    <n v="1"/>
    <x v="0"/>
    <x v="21"/>
    <x v="0"/>
    <s v="Entire home/apt"/>
    <n v="2"/>
    <n v="85"/>
    <n v="85"/>
    <n v="70.3"/>
    <n v="365"/>
    <n v="166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5023"/>
    <s v="Gro√ües, gem√ºtliches Haus"/>
    <x v="4019"/>
    <x v="1858"/>
    <s v="2024"/>
    <d v="2024-01-26T00:00:00"/>
    <x v="0"/>
    <n v="2"/>
    <x v="2"/>
    <x v="13"/>
    <x v="1"/>
    <s v="Private room"/>
    <n v="5"/>
    <n v="250"/>
    <n v="250"/>
    <n v="2"/>
    <n v="60"/>
    <n v="209"/>
    <n v="9"/>
    <n v="54"/>
    <x v="1220"/>
    <x v="1725"/>
    <x v="13"/>
    <s v="f"/>
    <n v="2"/>
    <n v="0.91"/>
    <n v="0.91"/>
    <x v="13"/>
    <s v="Thalkirchen-Obersendling-Forstenried-F√ºrstenried-SollnPrivate room5"/>
    <s v="Private room in homePrivate roomThalkirchen-Obersendling-Forstenried-F√ºrstenried-Solln"/>
    <s v="Thalkirchen-Obersendling-Forstenried-F√ºrstenried-SollnPrivate room in homePrivate room5"/>
  </r>
  <r>
    <x v="5024"/>
    <s v="Helles Zimmer mit Balkon - Sehr gute Lage"/>
    <x v="4020"/>
    <x v="1127"/>
    <s v="2016"/>
    <d v="2016-10-05T00:00:00"/>
    <x v="0"/>
    <n v="1"/>
    <x v="1"/>
    <x v="11"/>
    <x v="2"/>
    <s v="Private room"/>
    <n v="2"/>
    <n v="62"/>
    <n v="62"/>
    <n v="1"/>
    <n v="14"/>
    <n v="59"/>
    <n v="1"/>
    <n v="10"/>
    <x v="1263"/>
    <x v="1779"/>
    <x v="41"/>
    <s v="f"/>
    <n v="1"/>
    <n v="0.38"/>
    <n v="0.38"/>
    <x v="42"/>
    <s v="SendlingPrivate room2"/>
    <s v="Private room in rental unitPrivate roomSendling"/>
    <s v="SendlingPrivate room in rental unitPrivate room2"/>
  </r>
  <r>
    <x v="5025"/>
    <s v="Renovated &amp; top-located Studio"/>
    <x v="724"/>
    <x v="274"/>
    <s v="2017"/>
    <d v="2017-03-06T00:00:00"/>
    <x v="1"/>
    <n v="6"/>
    <x v="9"/>
    <x v="16"/>
    <x v="23"/>
    <s v="Entire home/apt"/>
    <n v="2"/>
    <n v="101"/>
    <n v="101"/>
    <n v="1"/>
    <n v="365"/>
    <n v="215"/>
    <n v="63"/>
    <n v="255"/>
    <x v="1085"/>
    <x v="1528"/>
    <x v="18"/>
    <s v="t"/>
    <n v="3"/>
    <n v="5.34"/>
    <n v="5.34"/>
    <x v="18"/>
    <s v="Schwabing-FreimannEntire home/apt2"/>
    <s v="Entire serviced apartmentEntire home/aptSchwabing-Freimann"/>
    <s v="Schwabing-FreimannEntire serviced apartmentEntire home/apt2"/>
  </r>
  <r>
    <x v="5026"/>
    <s v="Spacious 2-room apartment"/>
    <x v="4021"/>
    <x v="327"/>
    <s v="2013"/>
    <d v="2013-08-25T00:00:00"/>
    <x v="0"/>
    <n v="2"/>
    <x v="1"/>
    <x v="13"/>
    <x v="0"/>
    <s v="Entire home/apt"/>
    <n v="2"/>
    <m/>
    <n v="100.66071428571429"/>
    <n v="7"/>
    <n v="730"/>
    <n v="14"/>
    <n v="0"/>
    <n v="0"/>
    <x v="54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027"/>
    <s v="Newly Renovated Prime Location"/>
    <x v="724"/>
    <x v="274"/>
    <s v="2017"/>
    <d v="2017-03-06T00:00:00"/>
    <x v="1"/>
    <n v="6"/>
    <x v="9"/>
    <x v="16"/>
    <x v="36"/>
    <s v="Entire home/apt"/>
    <n v="4"/>
    <n v="139"/>
    <n v="139"/>
    <n v="1"/>
    <n v="365"/>
    <n v="144"/>
    <n v="76"/>
    <n v="255"/>
    <x v="1264"/>
    <x v="1780"/>
    <x v="13"/>
    <s v="t"/>
    <n v="3"/>
    <n v="6.06"/>
    <n v="6.06"/>
    <x v="13"/>
    <s v="Schwabing-FreimannEntire home/apt4"/>
    <s v="Entire vacation homeEntire home/aptSchwabing-Freimann"/>
    <s v="Schwabing-FreimannEntire vacation homeEntire home/apt4"/>
  </r>
  <r>
    <x v="5028"/>
    <s v="appartement familial spacieux et central"/>
    <x v="4022"/>
    <x v="1859"/>
    <s v="2024"/>
    <d v="2024-01-28T00:00:00"/>
    <x v="0"/>
    <n v="1"/>
    <x v="3"/>
    <x v="9"/>
    <x v="0"/>
    <s v="Entire home/apt"/>
    <n v="4"/>
    <n v="253"/>
    <n v="253"/>
    <n v="10"/>
    <n v="36"/>
    <n v="35"/>
    <n v="4"/>
    <n v="80"/>
    <x v="1265"/>
    <x v="1781"/>
    <x v="41"/>
    <s v="f"/>
    <n v="1"/>
    <n v="0.42"/>
    <n v="0.42"/>
    <x v="42"/>
    <s v="Au-HaidhausenEntire home/apt4"/>
    <s v="Entire rental unitEntire home/aptAu-Haidhausen"/>
    <s v="Au-HaidhausenEntire rental unitEntire home/apt4"/>
  </r>
  <r>
    <x v="5029"/>
    <s v="newly renovated, 2 room apart"/>
    <x v="4023"/>
    <x v="1860"/>
    <s v="2013"/>
    <d v="2013-09-14T00:00:00"/>
    <x v="0"/>
    <n v="1"/>
    <x v="2"/>
    <x v="5"/>
    <x v="0"/>
    <s v="Entire home/apt"/>
    <n v="3"/>
    <n v="126"/>
    <n v="126"/>
    <n v="28"/>
    <n v="365"/>
    <n v="267"/>
    <n v="5"/>
    <n v="200"/>
    <x v="110"/>
    <x v="121"/>
    <x v="41"/>
    <s v="f"/>
    <n v="1"/>
    <n v="0.49"/>
    <n v="0.49"/>
    <x v="42"/>
    <s v="Schwabing-WestEntire home/apt3"/>
    <s v="Entire rental unitEntire home/aptSchwabing-West"/>
    <s v="Schwabing-WestEntire rental unitEntire home/apt3"/>
  </r>
  <r>
    <x v="5030"/>
    <s v="1 bedroom in Maxvordstadt (city center)"/>
    <x v="4024"/>
    <x v="1861"/>
    <s v="2017"/>
    <d v="2017-02-04T00:00:00"/>
    <x v="0"/>
    <n v="2"/>
    <x v="2"/>
    <x v="2"/>
    <x v="0"/>
    <s v="Entire home/apt"/>
    <n v="3"/>
    <n v="98"/>
    <n v="98"/>
    <n v="3"/>
    <n v="365"/>
    <n v="94"/>
    <n v="2"/>
    <n v="12"/>
    <x v="1077"/>
    <x v="1518"/>
    <x v="98"/>
    <s v="f"/>
    <n v="1"/>
    <n v="0.25"/>
    <n v="0.25"/>
    <x v="191"/>
    <s v="MaxvorstadtEntire home/apt3"/>
    <s v="Entire rental unitEntire home/aptMaxvorstadt"/>
    <s v="MaxvorstadtEntire rental unitEntire home/apt3"/>
  </r>
  <r>
    <x v="5031"/>
    <s v="Design Studio + K√ºche im historischen Denkmal"/>
    <x v="3997"/>
    <x v="1847"/>
    <s v="2024"/>
    <d v="2024-01-15T00:00:00"/>
    <x v="0"/>
    <n v="5"/>
    <x v="36"/>
    <x v="12"/>
    <x v="0"/>
    <s v="Entire home/apt"/>
    <n v="2"/>
    <n v="85"/>
    <n v="85"/>
    <n v="1.2"/>
    <n v="333.1"/>
    <n v="327"/>
    <n v="18"/>
    <n v="108"/>
    <x v="80"/>
    <x v="83"/>
    <x v="13"/>
    <s v="t"/>
    <n v="5"/>
    <n v="2.31"/>
    <n v="2.31"/>
    <x v="13"/>
    <s v="Ramersdorf-PerlachEntire home/apt2"/>
    <s v="Entire rental unitEntire home/aptRamersdorf-Perlach"/>
    <s v="Ramersdorf-PerlachEntire rental unitEntire home/apt2"/>
  </r>
  <r>
    <x v="5032"/>
    <s v="Design Studio mit K√ºche - historisches Denkmal"/>
    <x v="3997"/>
    <x v="1847"/>
    <s v="2024"/>
    <d v="2024-01-15T00:00:00"/>
    <x v="0"/>
    <n v="5"/>
    <x v="36"/>
    <x v="12"/>
    <x v="0"/>
    <s v="Entire home/apt"/>
    <n v="2"/>
    <n v="97"/>
    <n v="97"/>
    <n v="1.2"/>
    <n v="333.1"/>
    <n v="354"/>
    <n v="72"/>
    <n v="255"/>
    <x v="539"/>
    <x v="709"/>
    <x v="11"/>
    <s v="t"/>
    <n v="5"/>
    <n v="7.85"/>
    <n v="7.85"/>
    <x v="11"/>
    <s v="Ramersdorf-PerlachEntire home/apt2"/>
    <s v="Entire rental unitEntire home/aptRamersdorf-Perlach"/>
    <s v="Ramersdorf-PerlachEntire rental unitEntire home/apt2"/>
  </r>
  <r>
    <x v="5033"/>
    <s v="Rooftop with sunny terrace"/>
    <x v="4025"/>
    <x v="1862"/>
    <s v="2014"/>
    <d v="2014-05-29T00:00:00"/>
    <x v="0"/>
    <n v="1"/>
    <x v="2"/>
    <x v="5"/>
    <x v="0"/>
    <s v="Entire home/apt"/>
    <n v="2"/>
    <n v="99"/>
    <n v="99"/>
    <n v="14"/>
    <n v="90"/>
    <n v="223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034"/>
    <s v="Fashionable Studio in Munich"/>
    <x v="4026"/>
    <x v="1863"/>
    <s v="2024"/>
    <d v="2024-01-19T00:00:00"/>
    <x v="0"/>
    <n v="1"/>
    <x v="2"/>
    <x v="1"/>
    <x v="0"/>
    <s v="Entire home/apt"/>
    <n v="2"/>
    <n v="103"/>
    <n v="103"/>
    <n v="14"/>
    <n v="180"/>
    <n v="269"/>
    <n v="1"/>
    <n v="28"/>
    <x v="1266"/>
    <x v="1782"/>
    <x v="43"/>
    <s v="f"/>
    <n v="1"/>
    <n v="0.14000000000000001"/>
    <n v="0.14000000000000001"/>
    <x v="44"/>
    <s v="Berg am LaimEntire home/apt2"/>
    <s v="Entire rental unitEntire home/aptBerg am Laim"/>
    <s v="Berg am LaimEntire rental unitEntire home/apt2"/>
  </r>
  <r>
    <x v="5035"/>
    <s v="Dachgeschosswohnung in TOP Lage -Schwabing Mitte-"/>
    <x v="4027"/>
    <x v="77"/>
    <s v="2019"/>
    <d v="2019-11-24T00:00:00"/>
    <x v="0"/>
    <n v="1"/>
    <x v="3"/>
    <x v="5"/>
    <x v="8"/>
    <s v="Entire home/apt"/>
    <n v="2"/>
    <n v="265"/>
    <n v="265"/>
    <n v="1"/>
    <n v="4"/>
    <n v="84"/>
    <n v="2"/>
    <n v="12"/>
    <x v="1267"/>
    <x v="1783"/>
    <x v="41"/>
    <s v="f"/>
    <n v="1"/>
    <n v="0.4"/>
    <n v="0.4"/>
    <x v="42"/>
    <s v="Schwabing-WestEntire home/apt2"/>
    <s v="Entire condoEntire home/aptSchwabing-West"/>
    <s v="Schwabing-WestEntire condoEntire home/apt2"/>
  </r>
  <r>
    <x v="5036"/>
    <s v="2-Bett Zimmer mit Gemeinschaftsbad und K√ºche"/>
    <x v="1498"/>
    <x v="59"/>
    <s v="2018"/>
    <d v="2018-03-27T00:00:00"/>
    <x v="0"/>
    <n v="8"/>
    <x v="7"/>
    <x v="17"/>
    <x v="39"/>
    <s v="Private room"/>
    <n v="2"/>
    <n v="45"/>
    <n v="45"/>
    <n v="2.2999999999999998"/>
    <n v="30"/>
    <n v="71"/>
    <n v="23"/>
    <n v="120"/>
    <x v="564"/>
    <x v="746"/>
    <x v="67"/>
    <s v="f"/>
    <n v="8"/>
    <n v="1.73"/>
    <n v="1.73"/>
    <x v="79"/>
    <s v="Tudering-RiemPrivate room2"/>
    <s v="Private room in guesthousePrivate roomTudering-Riem"/>
    <s v="Tudering-RiemPrivate room in guesthousePrivate room2"/>
  </r>
  <r>
    <x v="5037"/>
    <s v="Nice and comfy room in Munich"/>
    <x v="2046"/>
    <x v="1095"/>
    <s v="2016"/>
    <d v="2016-08-15T00:00:00"/>
    <x v="0"/>
    <n v="3"/>
    <x v="1"/>
    <x v="13"/>
    <x v="2"/>
    <s v="Private room"/>
    <n v="2"/>
    <n v="18"/>
    <n v="18"/>
    <n v="1"/>
    <n v="365"/>
    <n v="60"/>
    <n v="14"/>
    <n v="66"/>
    <x v="439"/>
    <x v="577"/>
    <x v="44"/>
    <s v="f"/>
    <n v="3"/>
    <n v="1.02"/>
    <n v="1.02"/>
    <x v="45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5038"/>
    <s v="Apartment in center of Munich"/>
    <x v="3936"/>
    <x v="1827"/>
    <s v="2021"/>
    <d v="2021-11-17T00:00:00"/>
    <x v="1"/>
    <n v="2"/>
    <x v="2"/>
    <x v="1"/>
    <x v="0"/>
    <s v="Entire home/apt"/>
    <n v="4"/>
    <n v="165"/>
    <n v="165"/>
    <n v="3"/>
    <n v="365"/>
    <n v="334"/>
    <n v="0"/>
    <n v="0"/>
    <x v="0"/>
    <x v="0"/>
    <x v="38"/>
    <s v="f"/>
    <n v="2"/>
    <n v="0.53697674418604646"/>
    <m/>
    <x v="306"/>
    <s v="Berg am LaimEntire home/apt4"/>
    <s v="Entire rental unitEntire home/aptBerg am Laim"/>
    <s v="Berg am LaimEntire rental unitEntire home/apt4"/>
  </r>
  <r>
    <x v="5039"/>
    <s v="Modern apartment in perfect location"/>
    <x v="4028"/>
    <x v="1864"/>
    <s v="2018"/>
    <d v="2018-12-07T00:00:00"/>
    <x v="1"/>
    <n v="3"/>
    <x v="0"/>
    <x v="13"/>
    <x v="0"/>
    <s v="Entire home/apt"/>
    <n v="3"/>
    <n v="72"/>
    <n v="72"/>
    <n v="5"/>
    <n v="365"/>
    <n v="36"/>
    <n v="0"/>
    <n v="0"/>
    <x v="0"/>
    <x v="0"/>
    <x v="38"/>
    <s v="f"/>
    <n v="1"/>
    <n v="0.77270000000000005"/>
    <m/>
    <x v="275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5040"/>
    <s v="Hotel Room at The Base M√ºnchen (The Standard Twin)"/>
    <x v="3966"/>
    <x v="1838"/>
    <s v="2023"/>
    <d v="2023-02-13T00:00:00"/>
    <x v="0"/>
    <n v="8"/>
    <x v="35"/>
    <x v="18"/>
    <x v="29"/>
    <s v="Private room"/>
    <n v="2"/>
    <n v="86"/>
    <n v="86"/>
    <n v="1.4"/>
    <n v="999"/>
    <n v="328"/>
    <n v="19"/>
    <n v="114"/>
    <x v="777"/>
    <x v="1043"/>
    <x v="8"/>
    <s v="t"/>
    <n v="8"/>
    <n v="2.0499999999999998"/>
    <n v="2.0499999999999998"/>
    <x v="8"/>
    <s v="Feldmoching-HasenberglPrivate room2"/>
    <s v="Room in hotelPrivate roomFeldmoching-Hasenbergl"/>
    <s v="Feldmoching-HasenberglRoom in hotelPrivate room2"/>
  </r>
  <r>
    <x v="5041"/>
    <s v="2-Zimmer Apt.  Zentral | boho | planty &amp; modern"/>
    <x v="4029"/>
    <x v="1865"/>
    <s v="2016"/>
    <d v="2016-10-04T00:00:00"/>
    <x v="0"/>
    <n v="1"/>
    <x v="3"/>
    <x v="4"/>
    <x v="0"/>
    <s v="Entire home/apt"/>
    <n v="3"/>
    <n v="144"/>
    <n v="144"/>
    <n v="1"/>
    <n v="365"/>
    <n v="25"/>
    <n v="21"/>
    <n v="78"/>
    <x v="1268"/>
    <x v="1784"/>
    <x v="3"/>
    <s v="t"/>
    <n v="1"/>
    <n v="1.56"/>
    <n v="1.56"/>
    <x v="3"/>
    <s v="Sendling-WestparkEntire home/apt3"/>
    <s v="Entire rental unitEntire home/aptSendling-Westpark"/>
    <s v="Sendling-WestparkEntire rental unitEntire home/apt3"/>
  </r>
  <r>
    <x v="5042"/>
    <s v="1-Zimmer-Wohnung"/>
    <x v="4030"/>
    <x v="1053"/>
    <s v="2024"/>
    <d v="2024-01-27T00:00:00"/>
    <x v="0"/>
    <n v="1"/>
    <x v="3"/>
    <x v="12"/>
    <x v="0"/>
    <s v="Entire home/apt"/>
    <n v="1"/>
    <m/>
    <n v="81"/>
    <n v="30"/>
    <n v="365"/>
    <n v="22"/>
    <n v="0"/>
    <n v="0"/>
    <x v="54"/>
    <x v="0"/>
    <x v="38"/>
    <s v="f"/>
    <n v="1"/>
    <n v="1.111224489795918"/>
    <m/>
    <x v="196"/>
    <s v="Ramersdorf-PerlachEntire home/apt1"/>
    <s v="Entire rental unitEntire home/aptRamersdorf-Perlach"/>
    <s v="Ramersdorf-PerlachEntire rental unitEntire home/apt1"/>
  </r>
  <r>
    <x v="5043"/>
    <s v="K√ºnstlerwohnung in Schwabing"/>
    <x v="4031"/>
    <x v="1866"/>
    <s v="2016"/>
    <d v="2016-08-18T00:00:00"/>
    <x v="0"/>
    <n v="1"/>
    <x v="3"/>
    <x v="2"/>
    <x v="0"/>
    <s v="Entire home/apt"/>
    <n v="4"/>
    <n v="224"/>
    <n v="224"/>
    <n v="5"/>
    <n v="28"/>
    <n v="84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5044"/>
    <s v="Short-term living - Exclusive roof terrace apt."/>
    <x v="4032"/>
    <x v="1867"/>
    <s v="2024"/>
    <d v="2024-02-01T00:00:00"/>
    <x v="0"/>
    <n v="9"/>
    <x v="10"/>
    <x v="4"/>
    <x v="0"/>
    <s v="Entire home/apt"/>
    <n v="4"/>
    <n v="154"/>
    <n v="154"/>
    <n v="23.4"/>
    <n v="295.5"/>
    <n v="0"/>
    <n v="0"/>
    <n v="0"/>
    <x v="0"/>
    <x v="0"/>
    <x v="38"/>
    <s v="t"/>
    <n v="9"/>
    <n v="0.60201834862385328"/>
    <m/>
    <x v="279"/>
    <s v="Sendling-WestparkEntire home/apt4"/>
    <s v="Entire rental unitEntire home/aptSendling-Westpark"/>
    <s v="Sendling-WestparkEntire rental unitEntire home/apt4"/>
  </r>
  <r>
    <x v="5045"/>
    <s v="_Ein helles und ruhiges Zimmer_"/>
    <x v="4033"/>
    <x v="1868"/>
    <s v="2020"/>
    <d v="2020-05-22T00:00:00"/>
    <x v="1"/>
    <n v="1"/>
    <x v="3"/>
    <x v="19"/>
    <x v="0"/>
    <s v="Entire home/apt"/>
    <n v="4"/>
    <n v="83"/>
    <n v="83"/>
    <n v="1"/>
    <n v="365"/>
    <n v="5"/>
    <n v="23"/>
    <n v="132"/>
    <x v="1269"/>
    <x v="1785"/>
    <x v="16"/>
    <s v="f"/>
    <n v="1"/>
    <n v="1.81"/>
    <n v="1.81"/>
    <x v="16"/>
    <s v="Milbertshofen-Am HartEntire home/apt4"/>
    <s v="Entire rental unitEntire home/aptMilbertshofen-Am Hart"/>
    <s v="Milbertshofen-Am HartEntire rental unitEntire home/apt4"/>
  </r>
  <r>
    <x v="5046"/>
    <s v="Apartment mit sch√∂ner Terrasse"/>
    <x v="4034"/>
    <x v="1869"/>
    <s v="2018"/>
    <d v="2018-08-24T00:00:00"/>
    <x v="0"/>
    <n v="5"/>
    <x v="9"/>
    <x v="12"/>
    <x v="0"/>
    <s v="Entire home/apt"/>
    <n v="2"/>
    <n v="120"/>
    <n v="120"/>
    <n v="5"/>
    <n v="90"/>
    <n v="89"/>
    <n v="1"/>
    <n v="10"/>
    <x v="171"/>
    <x v="199"/>
    <x v="41"/>
    <s v="f"/>
    <n v="1"/>
    <n v="0.18"/>
    <n v="0.18"/>
    <x v="42"/>
    <s v="Ramersdorf-PerlachEntire home/apt2"/>
    <s v="Entire rental unitEntire home/aptRamersdorf-Perlach"/>
    <s v="Ramersdorf-PerlachEntire rental unitEntire home/apt2"/>
  </r>
  <r>
    <x v="5047"/>
    <s v="2 room flat in the city center"/>
    <x v="4035"/>
    <x v="1584"/>
    <s v="2015"/>
    <d v="2015-04-03T00:00:00"/>
    <x v="0"/>
    <n v="1"/>
    <x v="2"/>
    <x v="20"/>
    <x v="0"/>
    <s v="Entire home/apt"/>
    <n v="3"/>
    <n v="317"/>
    <n v="317"/>
    <n v="2"/>
    <n v="56"/>
    <n v="351"/>
    <n v="7"/>
    <n v="42"/>
    <x v="1270"/>
    <x v="1786"/>
    <x v="39"/>
    <s v="f"/>
    <n v="1"/>
    <n v="1.06"/>
    <n v="1.06"/>
    <x v="39"/>
    <s v="Altstadt-LehelEntire home/apt3"/>
    <s v="Entire rental unitEntire home/aptAltstadt-Lehel"/>
    <s v="Altstadt-LehelEntire rental unitEntire home/apt3"/>
  </r>
  <r>
    <x v="5048"/>
    <s v="4 Zimmerwohnung im Zentrum"/>
    <x v="921"/>
    <x v="169"/>
    <s v="2017"/>
    <d v="2017-12-26T00:00:00"/>
    <x v="0"/>
    <n v="14"/>
    <x v="8"/>
    <x v="10"/>
    <x v="0"/>
    <s v="Entire home/apt"/>
    <n v="10"/>
    <n v="211"/>
    <n v="211"/>
    <n v="1"/>
    <n v="365"/>
    <n v="183"/>
    <n v="41"/>
    <n v="246"/>
    <x v="1271"/>
    <x v="1787"/>
    <x v="76"/>
    <s v="f"/>
    <n v="14"/>
    <n v="3.4"/>
    <n v="3.4"/>
    <x v="105"/>
    <s v="Ludwigsvorstadt-IsarvorstadtEntire home/apt10"/>
    <s v="Entire rental unitEntire home/aptLudwigsvorstadt-Isarvorstadt"/>
    <s v="Ludwigsvorstadt-IsarvorstadtEntire rental unitEntire home/apt10"/>
  </r>
  <r>
    <x v="5049"/>
    <s v="HOME Helles Gro√ües Zimmer S√ºd"/>
    <x v="1958"/>
    <x v="530"/>
    <s v="2021"/>
    <d v="2021-07-31T00:00:00"/>
    <x v="1"/>
    <n v="10"/>
    <x v="17"/>
    <x v="13"/>
    <x v="2"/>
    <s v="Private room"/>
    <n v="2"/>
    <n v="50"/>
    <n v="50"/>
    <n v="25"/>
    <n v="365"/>
    <n v="269"/>
    <n v="0"/>
    <n v="0"/>
    <x v="0"/>
    <x v="0"/>
    <x v="38"/>
    <s v="f"/>
    <n v="9"/>
    <n v="1.0884848484848488"/>
    <m/>
    <x v="26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5050"/>
    <s v="HOME 2 Kleines Zimmer Hell S√ºd"/>
    <x v="1958"/>
    <x v="530"/>
    <s v="2021"/>
    <d v="2021-07-31T00:00:00"/>
    <x v="1"/>
    <n v="10"/>
    <x v="17"/>
    <x v="13"/>
    <x v="2"/>
    <s v="Private room"/>
    <n v="1"/>
    <n v="44"/>
    <n v="44"/>
    <n v="25"/>
    <n v="365"/>
    <n v="165"/>
    <n v="0"/>
    <n v="0"/>
    <x v="0"/>
    <x v="0"/>
    <x v="38"/>
    <s v="f"/>
    <n v="9"/>
    <n v="1.0884848484848488"/>
    <m/>
    <x v="307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5051"/>
    <s v="Centrally located Loft Apartment"/>
    <x v="4036"/>
    <x v="1127"/>
    <s v="2016"/>
    <d v="2016-07-07T00:00:00"/>
    <x v="0"/>
    <n v="1"/>
    <x v="0"/>
    <x v="20"/>
    <x v="0"/>
    <s v="Entire home/apt"/>
    <n v="2"/>
    <m/>
    <n v="202"/>
    <n v="1"/>
    <n v="365"/>
    <n v="0"/>
    <n v="4"/>
    <n v="24"/>
    <x v="54"/>
    <x v="1788"/>
    <x v="41"/>
    <s v="f"/>
    <n v="1"/>
    <n v="0.34"/>
    <n v="0.34"/>
    <x v="42"/>
    <s v="Altstadt-LehelEntire home/apt2"/>
    <s v="Entire rental unitEntire home/aptAltstadt-Lehel"/>
    <s v="Altstadt-LehelEntire rental unitEntire home/apt2"/>
  </r>
  <r>
    <x v="5052"/>
    <s v="Gem√ºtliche Wohnung in Schwabing"/>
    <x v="4037"/>
    <x v="152"/>
    <s v="2017"/>
    <d v="2017-03-13T00:00:00"/>
    <x v="1"/>
    <n v="1"/>
    <x v="3"/>
    <x v="16"/>
    <x v="0"/>
    <s v="Entire home/apt"/>
    <n v="2"/>
    <n v="125"/>
    <n v="125"/>
    <n v="2"/>
    <n v="30"/>
    <n v="14"/>
    <n v="14"/>
    <n v="78"/>
    <x v="1272"/>
    <x v="1789"/>
    <x v="41"/>
    <s v="f"/>
    <n v="1"/>
    <n v="1.0900000000000001"/>
    <n v="1.0900000000000001"/>
    <x v="42"/>
    <s v="Schwabing-FreimannEntire home/apt2"/>
    <s v="Entire rental unitEntire home/aptSchwabing-Freimann"/>
    <s v="Schwabing-FreimannEntire rental unitEntire home/apt2"/>
  </r>
  <r>
    <x v="5053"/>
    <s v="Coffee Fellows Apartment S"/>
    <x v="4038"/>
    <x v="1870"/>
    <s v="2024"/>
    <d v="2024-02-06T00:00:00"/>
    <x v="0"/>
    <n v="2"/>
    <x v="2"/>
    <x v="24"/>
    <x v="0"/>
    <s v="Entire home/apt"/>
    <n v="3"/>
    <n v="152"/>
    <n v="152"/>
    <n v="1.8"/>
    <n v="999"/>
    <n v="263"/>
    <n v="1"/>
    <n v="6"/>
    <x v="1273"/>
    <x v="1790"/>
    <x v="41"/>
    <s v="t"/>
    <n v="2"/>
    <n v="0.18"/>
    <n v="0.18"/>
    <x v="42"/>
    <s v="Aubing-Lochhausen-LangwiedEntire home/apt3"/>
    <s v="Entire rental unitEntire home/aptAubing-Lochhausen-Langwied"/>
    <s v="Aubing-Lochhausen-LangwiedEntire rental unitEntire home/apt3"/>
  </r>
  <r>
    <x v="5054"/>
    <s v="Cozy 2 room apartment in Munich"/>
    <x v="4039"/>
    <x v="1871"/>
    <s v="2021"/>
    <d v="2021-07-29T00:00:00"/>
    <x v="0"/>
    <n v="2"/>
    <x v="1"/>
    <x v="19"/>
    <x v="0"/>
    <s v="Entire home/apt"/>
    <n v="4"/>
    <m/>
    <n v="158.23809523809524"/>
    <n v="2"/>
    <n v="365"/>
    <n v="0"/>
    <n v="4"/>
    <n v="24"/>
    <x v="54"/>
    <x v="1791"/>
    <x v="43"/>
    <s v="f"/>
    <n v="1"/>
    <n v="0.6"/>
    <n v="0.6"/>
    <x v="44"/>
    <s v="Milbertshofen-Am HartEntire home/apt4"/>
    <s v="Entire rental unitEntire home/aptMilbertshofen-Am Hart"/>
    <s v="Milbertshofen-Am HartEntire rental unitEntire home/apt4"/>
  </r>
  <r>
    <x v="5055"/>
    <s v="Luxury penthouse above the rooftops of Munich"/>
    <x v="4032"/>
    <x v="1867"/>
    <s v="2024"/>
    <d v="2024-02-01T00:00:00"/>
    <x v="0"/>
    <n v="9"/>
    <x v="10"/>
    <x v="4"/>
    <x v="0"/>
    <s v="Entire home/apt"/>
    <n v="6"/>
    <n v="422"/>
    <n v="422"/>
    <n v="23.4"/>
    <n v="107.9"/>
    <n v="141"/>
    <n v="0"/>
    <n v="0"/>
    <x v="0"/>
    <x v="0"/>
    <x v="38"/>
    <s v="t"/>
    <n v="9"/>
    <n v="0.60201834862385328"/>
    <m/>
    <x v="308"/>
    <s v="Sendling-WestparkEntire home/apt6"/>
    <s v="Entire rental unitEntire home/aptSendling-Westpark"/>
    <s v="Sendling-WestparkEntire rental unitEntire home/apt6"/>
  </r>
  <r>
    <x v="5056"/>
    <s v="Short-term living - Exclusive maisonette flat"/>
    <x v="4032"/>
    <x v="1867"/>
    <s v="2024"/>
    <d v="2024-02-01T00:00:00"/>
    <x v="0"/>
    <n v="9"/>
    <x v="10"/>
    <x v="4"/>
    <x v="0"/>
    <s v="Entire home/apt"/>
    <n v="8"/>
    <m/>
    <n v="0"/>
    <n v="23.4"/>
    <n v="107.9"/>
    <n v="253"/>
    <n v="0"/>
    <n v="0"/>
    <x v="54"/>
    <x v="0"/>
    <x v="38"/>
    <s v="t"/>
    <n v="9"/>
    <n v="0.60201834862385328"/>
    <m/>
    <x v="40"/>
    <s v="Sendling-WestparkEntire home/apt8"/>
    <s v="Entire rental unitEntire home/aptSendling-Westpark"/>
    <s v="Sendling-WestparkEntire rental unitEntire home/apt8"/>
  </r>
  <r>
    <x v="5057"/>
    <s v="Asam Church Hideout"/>
    <x v="4040"/>
    <x v="1386"/>
    <s v="2015"/>
    <d v="2015-03-12T00:00:00"/>
    <x v="0"/>
    <n v="1"/>
    <x v="3"/>
    <x v="20"/>
    <x v="0"/>
    <s v="Entire home/apt"/>
    <n v="2"/>
    <n v="153"/>
    <n v="153"/>
    <n v="3"/>
    <n v="365"/>
    <n v="11"/>
    <n v="11"/>
    <n v="66"/>
    <x v="879"/>
    <x v="1192"/>
    <x v="18"/>
    <s v="f"/>
    <n v="1"/>
    <n v="0.93"/>
    <n v="0.93"/>
    <x v="18"/>
    <s v="Altstadt-LehelEntire home/apt2"/>
    <s v="Entire rental unitEntire home/aptAltstadt-Lehel"/>
    <s v="Altstadt-LehelEntire rental unitEntire home/apt2"/>
  </r>
  <r>
    <x v="5058"/>
    <s v="SMARTments home away from home - Studio in Munich"/>
    <x v="1209"/>
    <x v="707"/>
    <s v="2017"/>
    <d v="2017-01-25T00:00:00"/>
    <x v="0"/>
    <n v="13"/>
    <x v="15"/>
    <x v="16"/>
    <x v="23"/>
    <s v="Entire home/apt"/>
    <n v="2"/>
    <n v="115"/>
    <n v="115"/>
    <n v="1.3"/>
    <n v="181.9"/>
    <n v="360"/>
    <n v="5"/>
    <n v="30"/>
    <x v="1274"/>
    <x v="1792"/>
    <x v="101"/>
    <s v="t"/>
    <n v="10"/>
    <n v="0.47"/>
    <n v="0.47"/>
    <x v="213"/>
    <s v="Schwabing-FreimannEntire home/apt2"/>
    <s v="Entire serviced apartmentEntire home/aptSchwabing-Freimann"/>
    <s v="Schwabing-FreimannEntire serviced apartmentEntire home/apt2"/>
  </r>
  <r>
    <x v="5059"/>
    <s v="SMARTments home away from home - Studio in Munich"/>
    <x v="1209"/>
    <x v="707"/>
    <s v="2017"/>
    <d v="2017-01-25T00:00:00"/>
    <x v="0"/>
    <n v="13"/>
    <x v="15"/>
    <x v="16"/>
    <x v="23"/>
    <s v="Entire home/apt"/>
    <n v="2"/>
    <n v="115"/>
    <n v="115"/>
    <n v="1.3"/>
    <n v="181.9"/>
    <n v="360"/>
    <n v="6"/>
    <n v="36"/>
    <x v="949"/>
    <x v="1303"/>
    <x v="33"/>
    <s v="t"/>
    <n v="10"/>
    <n v="0.56000000000000005"/>
    <n v="0.56000000000000005"/>
    <x v="33"/>
    <s v="Schwabing-FreimannEntire home/apt2"/>
    <s v="Entire serviced apartmentEntire home/aptSchwabing-Freimann"/>
    <s v="Schwabing-FreimannEntire serviced apartmentEntire home/apt2"/>
  </r>
  <r>
    <x v="5060"/>
    <s v="SMARTments home away from home - Studio in Munich"/>
    <x v="1209"/>
    <x v="707"/>
    <s v="2017"/>
    <d v="2017-01-25T00:00:00"/>
    <x v="0"/>
    <n v="13"/>
    <x v="15"/>
    <x v="16"/>
    <x v="23"/>
    <s v="Entire home/apt"/>
    <n v="2"/>
    <n v="115"/>
    <n v="115"/>
    <n v="1.3"/>
    <n v="181.9"/>
    <n v="360"/>
    <n v="4"/>
    <n v="24"/>
    <x v="1275"/>
    <x v="1793"/>
    <x v="43"/>
    <s v="t"/>
    <n v="10"/>
    <n v="1.3"/>
    <n v="1.3"/>
    <x v="44"/>
    <s v="Schwabing-FreimannEntire home/apt2"/>
    <s v="Entire serviced apartmentEntire home/aptSchwabing-Freimann"/>
    <s v="Schwabing-FreimannEntire serviced apartmentEntire home/apt2"/>
  </r>
  <r>
    <x v="5061"/>
    <s v="SMARTments home away from home - Studio in Munich"/>
    <x v="1209"/>
    <x v="707"/>
    <s v="2017"/>
    <d v="2017-01-25T00:00:00"/>
    <x v="0"/>
    <n v="13"/>
    <x v="15"/>
    <x v="16"/>
    <x v="23"/>
    <s v="Entire home/apt"/>
    <n v="2"/>
    <n v="115"/>
    <n v="115"/>
    <n v="1.3"/>
    <n v="181.9"/>
    <n v="360"/>
    <n v="2"/>
    <n v="12"/>
    <x v="1276"/>
    <x v="1403"/>
    <x v="98"/>
    <s v="t"/>
    <n v="10"/>
    <n v="0.31"/>
    <n v="0.31"/>
    <x v="191"/>
    <s v="Schwabing-FreimannEntire home/apt2"/>
    <s v="Entire serviced apartmentEntire home/aptSchwabing-Freimann"/>
    <s v="Schwabing-FreimannEntire serviced apartmentEntire home/apt2"/>
  </r>
  <r>
    <x v="5062"/>
    <s v="Wohlf√ºhl Zimmer in gro√üz√ºgiger Maisonette-Wohnung"/>
    <x v="3794"/>
    <x v="123"/>
    <s v="2023"/>
    <d v="2023-08-03T00:00:00"/>
    <x v="0"/>
    <n v="2"/>
    <x v="2"/>
    <x v="7"/>
    <x v="2"/>
    <s v="Private room"/>
    <n v="2"/>
    <n v="81"/>
    <n v="81"/>
    <n v="1"/>
    <n v="15"/>
    <n v="298"/>
    <n v="18"/>
    <n v="108"/>
    <x v="1277"/>
    <x v="1794"/>
    <x v="15"/>
    <s v="t"/>
    <n v="2"/>
    <n v="2.36"/>
    <n v="2.36"/>
    <x v="15"/>
    <s v="Schwanthalerh√∂hePrivate room2"/>
    <s v="Private room in rental unitPrivate roomSchwanthalerh√∂he"/>
    <s v="Schwanthalerh√∂hePrivate room in rental unitPrivate room2"/>
  </r>
  <r>
    <x v="5063"/>
    <s v="Short-term living - Two Rooms Superior"/>
    <x v="4032"/>
    <x v="1867"/>
    <s v="2024"/>
    <d v="2024-02-01T00:00:00"/>
    <x v="0"/>
    <n v="9"/>
    <x v="10"/>
    <x v="4"/>
    <x v="0"/>
    <s v="Entire home/apt"/>
    <n v="4"/>
    <m/>
    <n v="216.71428571428572"/>
    <n v="23.4"/>
    <n v="107.9"/>
    <n v="285"/>
    <n v="0"/>
    <n v="0"/>
    <x v="54"/>
    <x v="0"/>
    <x v="38"/>
    <s v="t"/>
    <n v="9"/>
    <n v="0.60201834862385328"/>
    <m/>
    <x v="279"/>
    <s v="Sendling-WestparkEntire home/apt4"/>
    <s v="Entire rental unitEntire home/aptSendling-Westpark"/>
    <s v="Sendling-WestparkEntire rental unitEntire home/apt4"/>
  </r>
  <r>
    <x v="5064"/>
    <s v="Zentrale 2-Zimmer Wohnung"/>
    <x v="4041"/>
    <x v="1872"/>
    <s v="2019"/>
    <d v="2019-05-10T00:00:00"/>
    <x v="0"/>
    <n v="1"/>
    <x v="3"/>
    <x v="2"/>
    <x v="2"/>
    <s v="Private room"/>
    <n v="4"/>
    <n v="300"/>
    <n v="300"/>
    <n v="2"/>
    <n v="365"/>
    <n v="26"/>
    <n v="3"/>
    <n v="18"/>
    <x v="564"/>
    <x v="746"/>
    <x v="33"/>
    <s v="f"/>
    <n v="1"/>
    <n v="0.39"/>
    <n v="0.39"/>
    <x v="33"/>
    <s v="MaxvorstadtPrivate room4"/>
    <s v="Private room in rental unitPrivate roomMaxvorstadt"/>
    <s v="MaxvorstadtPrivate room in rental unitPrivate room4"/>
  </r>
  <r>
    <x v="5065"/>
    <s v="Make your stay in Munich exceptional"/>
    <x v="4042"/>
    <x v="1873"/>
    <s v="2023"/>
    <d v="2023-03-10T00:00:00"/>
    <x v="0"/>
    <n v="1"/>
    <x v="3"/>
    <x v="20"/>
    <x v="0"/>
    <s v="Entire home/apt"/>
    <n v="4"/>
    <m/>
    <n v="370.44"/>
    <n v="25"/>
    <n v="365"/>
    <n v="0"/>
    <n v="0"/>
    <n v="0"/>
    <x v="54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5066"/>
    <s v="Ein Schloss in einer Wohnung"/>
    <x v="4043"/>
    <x v="1874"/>
    <s v="2019"/>
    <d v="2019-10-31T00:00:00"/>
    <x v="0"/>
    <n v="1"/>
    <x v="3"/>
    <x v="15"/>
    <x v="2"/>
    <s v="Private room"/>
    <n v="2"/>
    <n v="68"/>
    <n v="68"/>
    <n v="2"/>
    <n v="7"/>
    <n v="250"/>
    <n v="1"/>
    <n v="6"/>
    <x v="1127"/>
    <x v="1580"/>
    <x v="41"/>
    <s v="f"/>
    <n v="1"/>
    <n v="0.17"/>
    <n v="0.17"/>
    <x v="42"/>
    <s v="ObergiesingPrivate room2"/>
    <s v="Private room in rental unitPrivate roomObergiesing"/>
    <s v="ObergiesingPrivate room in rental unitPrivate room2"/>
  </r>
  <r>
    <x v="5067"/>
    <s v="Eine Perle im Lehel"/>
    <x v="4044"/>
    <x v="40"/>
    <s v="2017"/>
    <d v="2017-04-11T00:00:00"/>
    <x v="0"/>
    <n v="1"/>
    <x v="2"/>
    <x v="20"/>
    <x v="0"/>
    <s v="Entire home/apt"/>
    <n v="2"/>
    <m/>
    <n v="202"/>
    <n v="4"/>
    <n v="45"/>
    <n v="0"/>
    <n v="1"/>
    <n v="6"/>
    <x v="54"/>
    <x v="1795"/>
    <x v="75"/>
    <s v="f"/>
    <n v="1"/>
    <n v="0.11"/>
    <n v="0.11"/>
    <x v="97"/>
    <s v="Altstadt-LehelEntire home/apt2"/>
    <s v="Entire rental unitEntire home/aptAltstadt-Lehel"/>
    <s v="Altstadt-LehelEntire rental unitEntire home/apt2"/>
  </r>
  <r>
    <x v="5068"/>
    <s v="Galerie Loft mit K√ºche | historisches Denkmal"/>
    <x v="3997"/>
    <x v="1847"/>
    <s v="2024"/>
    <d v="2024-01-15T00:00:00"/>
    <x v="0"/>
    <n v="5"/>
    <x v="36"/>
    <x v="12"/>
    <x v="0"/>
    <s v="Entire home/apt"/>
    <n v="3"/>
    <n v="105"/>
    <n v="105"/>
    <n v="1.2"/>
    <n v="333.1"/>
    <n v="357"/>
    <n v="80"/>
    <n v="255"/>
    <x v="456"/>
    <x v="603"/>
    <x v="18"/>
    <s v="t"/>
    <n v="5"/>
    <n v="9.9600000000000009"/>
    <n v="9.9600000000000009"/>
    <x v="18"/>
    <s v="Ramersdorf-PerlachEntire home/apt3"/>
    <s v="Entire rental unitEntire home/aptRamersdorf-Perlach"/>
    <s v="Ramersdorf-PerlachEntire rental unitEntire home/apt3"/>
  </r>
  <r>
    <x v="5069"/>
    <s v="Cozy room in perfect location"/>
    <x v="4045"/>
    <x v="152"/>
    <s v="2021"/>
    <d v="2021-08-24T00:00:00"/>
    <x v="0"/>
    <n v="1"/>
    <x v="2"/>
    <x v="11"/>
    <x v="2"/>
    <s v="Private room"/>
    <n v="2"/>
    <m/>
    <n v="96.1"/>
    <n v="2"/>
    <n v="365"/>
    <n v="0"/>
    <n v="0"/>
    <n v="0"/>
    <x v="54"/>
    <x v="0"/>
    <x v="38"/>
    <s v="f"/>
    <n v="1"/>
    <n v="0.76754098360655743"/>
    <m/>
    <x v="183"/>
    <s v="SendlingPrivate room2"/>
    <s v="Private room in rental unitPrivate roomSendling"/>
    <s v="SendlingPrivate room in rental unitPrivate room2"/>
  </r>
  <r>
    <x v="5070"/>
    <s v="Maisonette-Wohnung in Bestlage"/>
    <x v="4046"/>
    <x v="685"/>
    <s v="2017"/>
    <d v="2017-05-14T00:00:00"/>
    <x v="0"/>
    <n v="1"/>
    <x v="3"/>
    <x v="10"/>
    <x v="0"/>
    <s v="Entire home/apt"/>
    <n v="4"/>
    <n v="411"/>
    <n v="411"/>
    <n v="2"/>
    <n v="365"/>
    <n v="138"/>
    <n v="4"/>
    <n v="24"/>
    <x v="1278"/>
    <x v="1796"/>
    <x v="41"/>
    <s v="f"/>
    <n v="1"/>
    <n v="0.4"/>
    <n v="0.4"/>
    <x v="42"/>
    <s v="Ludwigsvorstadt-IsarvorstadtEntire home/apt4"/>
    <s v="Entire rental unitEntire home/aptLudwigsvorstadt-Isarvorstadt"/>
    <s v="Ludwigsvorstadt-IsarvorstadtEntire rental unitEntire home/apt4"/>
  </r>
  <r>
    <x v="5071"/>
    <s v="Traumhafte Dachterrassenwohnung"/>
    <x v="4047"/>
    <x v="102"/>
    <s v="2012"/>
    <d v="2012-06-25T00:00:00"/>
    <x v="1"/>
    <n v="4"/>
    <x v="17"/>
    <x v="21"/>
    <x v="0"/>
    <s v="Entire home/apt"/>
    <n v="2"/>
    <n v="95"/>
    <n v="95"/>
    <n v="30"/>
    <n v="365"/>
    <n v="105"/>
    <n v="2"/>
    <n v="120"/>
    <x v="136"/>
    <x v="155"/>
    <x v="41"/>
    <s v="f"/>
    <n v="3"/>
    <n v="0.21"/>
    <n v="0.21"/>
    <x v="42"/>
    <s v="LaimEntire home/apt2"/>
    <s v="Entire rental unitEntire home/aptLaim"/>
    <s v="LaimEntire rental unitEntire home/apt2"/>
  </r>
  <r>
    <x v="5072"/>
    <s v="Moderne Wohnkultur"/>
    <x v="4048"/>
    <x v="1875"/>
    <s v="2017"/>
    <d v="2017-04-11T00:00:00"/>
    <x v="0"/>
    <n v="1"/>
    <x v="3"/>
    <x v="19"/>
    <x v="0"/>
    <s v="Entire home/apt"/>
    <n v="1"/>
    <m/>
    <n v="73.25"/>
    <n v="27.5"/>
    <n v="365"/>
    <n v="4"/>
    <n v="1"/>
    <n v="56"/>
    <x v="54"/>
    <x v="1797"/>
    <x v="41"/>
    <s v="f"/>
    <n v="1"/>
    <n v="0.37"/>
    <n v="0.37"/>
    <x v="42"/>
    <s v="Milbertshofen-Am HartEntire home/apt1"/>
    <s v="Entire rental unitEntire home/aptMilbertshofen-Am Hart"/>
    <s v="Milbertshofen-Am HartEntire rental unitEntire home/apt1"/>
  </r>
  <r>
    <x v="5073"/>
    <s v="Zentrales und ruhiges Zimmer mit super Anbindung"/>
    <x v="4049"/>
    <x v="1876"/>
    <s v="2016"/>
    <d v="2016-02-10T00:00:00"/>
    <x v="0"/>
    <n v="1"/>
    <x v="3"/>
    <x v="6"/>
    <x v="2"/>
    <s v="Private room"/>
    <n v="2"/>
    <n v="100"/>
    <n v="100"/>
    <n v="3"/>
    <n v="8"/>
    <n v="46"/>
    <n v="3"/>
    <n v="18"/>
    <x v="324"/>
    <x v="404"/>
    <x v="41"/>
    <s v="f"/>
    <n v="1"/>
    <n v="0.38"/>
    <n v="0.38"/>
    <x v="42"/>
    <s v="Neuhausen-NymphenburgPrivate room2"/>
    <s v="Private room in rental unitPrivate roomNeuhausen-Nymphenburg"/>
    <s v="Neuhausen-NymphenburgPrivate room in rental unitPrivate room2"/>
  </r>
  <r>
    <x v="5074"/>
    <s v="Herzlich willkommen"/>
    <x v="4050"/>
    <x v="1877"/>
    <s v="2017"/>
    <d v="2017-08-19T00:00:00"/>
    <x v="0"/>
    <n v="1"/>
    <x v="2"/>
    <x v="6"/>
    <x v="2"/>
    <s v="Private room"/>
    <n v="2"/>
    <m/>
    <n v="96.369565217391298"/>
    <n v="1"/>
    <n v="365"/>
    <n v="0"/>
    <n v="0"/>
    <n v="0"/>
    <x v="54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5075"/>
    <s v="Sonnige Wohnung mit Dachterrasse"/>
    <x v="4051"/>
    <x v="1878"/>
    <s v="2012"/>
    <d v="2012-09-13T00:00:00"/>
    <x v="0"/>
    <n v="1"/>
    <x v="2"/>
    <x v="10"/>
    <x v="0"/>
    <s v="Entire home/apt"/>
    <n v="4"/>
    <n v="332"/>
    <n v="332"/>
    <n v="31"/>
    <n v="49"/>
    <n v="267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5076"/>
    <s v="Zentrale Wohnung im Herzen M√ºnchen/Schwabing"/>
    <x v="4052"/>
    <x v="105"/>
    <s v="2015"/>
    <d v="2015-10-09T00:00:00"/>
    <x v="0"/>
    <n v="1"/>
    <x v="3"/>
    <x v="5"/>
    <x v="0"/>
    <s v="Entire home/apt"/>
    <n v="2"/>
    <m/>
    <n v="130.20238095238096"/>
    <n v="11.9"/>
    <n v="30"/>
    <n v="0"/>
    <n v="10"/>
    <n v="240"/>
    <x v="54"/>
    <x v="1798"/>
    <x v="41"/>
    <s v="f"/>
    <n v="1"/>
    <n v="0.97"/>
    <n v="0.97"/>
    <x v="42"/>
    <s v="Schwabing-WestEntire home/apt2"/>
    <s v="Entire rental unitEntire home/aptSchwabing-West"/>
    <s v="Schwabing-WestEntire rental unitEntire home/apt2"/>
  </r>
  <r>
    <x v="5077"/>
    <s v="Alojamiento temporal - Two Room Apartamento"/>
    <x v="4032"/>
    <x v="1867"/>
    <s v="2024"/>
    <d v="2024-02-01T00:00:00"/>
    <x v="0"/>
    <n v="9"/>
    <x v="10"/>
    <x v="4"/>
    <x v="0"/>
    <s v="Entire home/apt"/>
    <n v="4"/>
    <m/>
    <n v="216.71428571428572"/>
    <n v="23.4"/>
    <n v="107.9"/>
    <n v="284"/>
    <n v="0"/>
    <n v="0"/>
    <x v="54"/>
    <x v="0"/>
    <x v="38"/>
    <s v="t"/>
    <n v="9"/>
    <n v="0.60201834862385328"/>
    <m/>
    <x v="279"/>
    <s v="Sendling-WestparkEntire home/apt4"/>
    <s v="Entire rental unitEntire home/aptSendling-Westpark"/>
    <s v="Sendling-WestparkEntire rental unitEntire home/apt4"/>
  </r>
  <r>
    <x v="5078"/>
    <s v="Sch√∂ne, sonnige 2 Zimmer Wohnung"/>
    <x v="4053"/>
    <x v="1879"/>
    <s v="2016"/>
    <d v="2016-02-07T00:00:00"/>
    <x v="0"/>
    <n v="1"/>
    <x v="0"/>
    <x v="11"/>
    <x v="0"/>
    <s v="Entire home/apt"/>
    <n v="2"/>
    <n v="80"/>
    <n v="80"/>
    <n v="8"/>
    <n v="365"/>
    <n v="183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5079"/>
    <s v="Short-term living - Loft Superior Apartment"/>
    <x v="4032"/>
    <x v="1867"/>
    <s v="2024"/>
    <d v="2024-02-01T00:00:00"/>
    <x v="0"/>
    <n v="9"/>
    <x v="10"/>
    <x v="4"/>
    <x v="0"/>
    <s v="Entire home/apt"/>
    <n v="4"/>
    <m/>
    <n v="216.71428571428572"/>
    <n v="23.4"/>
    <n v="295.5"/>
    <n v="273"/>
    <n v="1"/>
    <n v="56"/>
    <x v="54"/>
    <x v="1799"/>
    <x v="41"/>
    <s v="t"/>
    <n v="9"/>
    <n v="0.1"/>
    <n v="0.1"/>
    <x v="42"/>
    <s v="Sendling-WestparkEntire home/apt4"/>
    <s v="Entire rental unitEntire home/aptSendling-Westpark"/>
    <s v="Sendling-WestparkEntire rental unitEntire home/apt4"/>
  </r>
  <r>
    <x v="5080"/>
    <s v="Short-term living - Loft Superior Apartment"/>
    <x v="4032"/>
    <x v="1867"/>
    <s v="2024"/>
    <d v="2024-02-01T00:00:00"/>
    <x v="0"/>
    <n v="9"/>
    <x v="10"/>
    <x v="4"/>
    <x v="0"/>
    <s v="Entire home/apt"/>
    <n v="4"/>
    <n v="121"/>
    <n v="121"/>
    <n v="23.4"/>
    <n v="107.9"/>
    <n v="240"/>
    <n v="0"/>
    <n v="0"/>
    <x v="0"/>
    <x v="0"/>
    <x v="38"/>
    <s v="t"/>
    <n v="9"/>
    <n v="0.60201834862385328"/>
    <m/>
    <x v="279"/>
    <s v="Sendling-WestparkEntire home/apt4"/>
    <s v="Entire rental unitEntire home/aptSendling-Westpark"/>
    <s v="Sendling-WestparkEntire rental unitEntire home/apt4"/>
  </r>
  <r>
    <x v="5081"/>
    <s v="Short-term living - Top Level Apartment"/>
    <x v="4032"/>
    <x v="1867"/>
    <s v="2024"/>
    <d v="2024-02-01T00:00:00"/>
    <x v="0"/>
    <n v="9"/>
    <x v="10"/>
    <x v="4"/>
    <x v="0"/>
    <s v="Entire home/apt"/>
    <n v="4"/>
    <n v="120"/>
    <n v="120"/>
    <n v="23.4"/>
    <n v="107.9"/>
    <n v="47"/>
    <n v="2"/>
    <n v="84"/>
    <x v="626"/>
    <x v="829"/>
    <x v="41"/>
    <s v="t"/>
    <n v="9"/>
    <n v="0.23"/>
    <n v="0.23"/>
    <x v="42"/>
    <s v="Sendling-WestparkEntire home/apt4"/>
    <s v="Entire rental unitEntire home/aptSendling-Westpark"/>
    <s v="Sendling-WestparkEntire rental unitEntire home/apt4"/>
  </r>
  <r>
    <x v="5082"/>
    <s v="Wohnung im Herzen von M√ºnchen"/>
    <x v="4054"/>
    <x v="1320"/>
    <s v="2016"/>
    <d v="2016-12-10T00:00:00"/>
    <x v="0"/>
    <n v="1"/>
    <x v="3"/>
    <x v="16"/>
    <x v="0"/>
    <s v="Entire home/apt"/>
    <n v="5"/>
    <m/>
    <n v="242.66666666666666"/>
    <n v="7"/>
    <n v="365"/>
    <n v="0"/>
    <n v="0"/>
    <n v="0"/>
    <x v="54"/>
    <x v="0"/>
    <x v="38"/>
    <s v="f"/>
    <n v="1"/>
    <n v="0.63352517985611523"/>
    <m/>
    <x v="309"/>
    <s v="Schwabing-FreimannEntire home/apt5"/>
    <s v="Entire rental unitEntire home/aptSchwabing-Freimann"/>
    <s v="Schwabing-FreimannEntire rental unitEntire home/apt5"/>
  </r>
  <r>
    <x v="5083"/>
    <s v="Dein Zimmer - N√§he Messe Riem"/>
    <x v="902"/>
    <x v="147"/>
    <s v="2015"/>
    <d v="2015-08-10T00:00:00"/>
    <x v="1"/>
    <n v="2"/>
    <x v="1"/>
    <x v="17"/>
    <x v="4"/>
    <s v="Private room"/>
    <n v="1"/>
    <n v="43"/>
    <n v="43"/>
    <n v="1"/>
    <n v="14"/>
    <n v="14"/>
    <n v="66"/>
    <n v="255"/>
    <x v="470"/>
    <x v="619"/>
    <x v="54"/>
    <s v="f"/>
    <n v="2"/>
    <n v="5"/>
    <n v="5"/>
    <x v="58"/>
    <s v="Tudering-RiemPrivate room1"/>
    <s v="Private room in condoPrivate roomTudering-Riem"/>
    <s v="Tudering-RiemPrivate room in condoPrivate room1"/>
  </r>
  <r>
    <x v="5084"/>
    <s v="Cozy city apartment"/>
    <x v="4055"/>
    <x v="72"/>
    <s v="2020"/>
    <d v="2020-08-26T00:00:00"/>
    <x v="0"/>
    <n v="1"/>
    <x v="3"/>
    <x v="6"/>
    <x v="8"/>
    <s v="Entire home/apt"/>
    <n v="4"/>
    <n v="66"/>
    <n v="66"/>
    <n v="1"/>
    <n v="16"/>
    <n v="55"/>
    <n v="3"/>
    <n v="6"/>
    <x v="1279"/>
    <x v="1800"/>
    <x v="33"/>
    <s v="f"/>
    <n v="1"/>
    <n v="0.23"/>
    <n v="0.23"/>
    <x v="33"/>
    <s v="Neuhausen-NymphenburgEntire home/apt4"/>
    <s v="Entire condoEntire home/aptNeuhausen-Nymphenburg"/>
    <s v="Neuhausen-NymphenburgEntire condoEntire home/apt4"/>
  </r>
  <r>
    <x v="5085"/>
    <s v="Short-term living Family Apartment"/>
    <x v="4032"/>
    <x v="1867"/>
    <s v="2024"/>
    <d v="2024-02-01T00:00:00"/>
    <x v="0"/>
    <n v="9"/>
    <x v="10"/>
    <x v="4"/>
    <x v="0"/>
    <s v="Entire home/apt"/>
    <n v="6"/>
    <n v="208"/>
    <n v="208"/>
    <n v="23.4"/>
    <n v="107.9"/>
    <n v="91"/>
    <n v="0"/>
    <n v="0"/>
    <x v="0"/>
    <x v="0"/>
    <x v="38"/>
    <s v="t"/>
    <n v="9"/>
    <n v="0.60201834862385328"/>
    <m/>
    <x v="308"/>
    <s v="Sendling-WestparkEntire home/apt6"/>
    <s v="Entire rental unitEntire home/aptSendling-Westpark"/>
    <s v="Sendling-WestparkEntire rental unitEntire home/apt6"/>
  </r>
  <r>
    <x v="5086"/>
    <s v="Oly-Apartment"/>
    <x v="4056"/>
    <x v="11"/>
    <s v="2024"/>
    <d v="2024-02-12T00:00:00"/>
    <x v="1"/>
    <n v="1"/>
    <x v="3"/>
    <x v="19"/>
    <x v="0"/>
    <s v="Entire home/apt"/>
    <n v="2"/>
    <n v="72"/>
    <n v="72"/>
    <n v="2"/>
    <n v="1125"/>
    <n v="132"/>
    <n v="46"/>
    <n v="255"/>
    <x v="146"/>
    <x v="167"/>
    <x v="9"/>
    <s v="f"/>
    <n v="1"/>
    <n v="3.89"/>
    <n v="3.89"/>
    <x v="9"/>
    <s v="Milbertshofen-Am HartEntire home/apt2"/>
    <s v="Entire rental unitEntire home/aptMilbertshofen-Am Hart"/>
    <s v="Milbertshofen-Am HartEntire rental unitEntire home/apt2"/>
  </r>
  <r>
    <x v="5087"/>
    <s v="Lichtdurchflutete Atelierwohnung"/>
    <x v="4057"/>
    <x v="936"/>
    <s v="2018"/>
    <d v="2018-08-28T00:00:00"/>
    <x v="0"/>
    <n v="1"/>
    <x v="2"/>
    <x v="2"/>
    <x v="0"/>
    <s v="Entire home/apt"/>
    <n v="2"/>
    <m/>
    <n v="136.95041322314049"/>
    <n v="168"/>
    <n v="168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5088"/>
    <s v="Einzimmer Wohnung mit Eckk√ºche"/>
    <x v="4058"/>
    <x v="1880"/>
    <s v="2021"/>
    <d v="2021-07-05T00:00:00"/>
    <x v="0"/>
    <n v="1"/>
    <x v="3"/>
    <x v="12"/>
    <x v="0"/>
    <s v="Entire home/apt"/>
    <n v="1"/>
    <n v="62"/>
    <n v="62"/>
    <n v="1"/>
    <n v="365"/>
    <n v="266"/>
    <n v="0"/>
    <n v="0"/>
    <x v="0"/>
    <x v="0"/>
    <x v="38"/>
    <s v="f"/>
    <n v="1"/>
    <n v="1.111224489795918"/>
    <m/>
    <x v="196"/>
    <s v="Ramersdorf-PerlachEntire home/apt1"/>
    <s v="Entire rental unitEntire home/aptRamersdorf-Perlach"/>
    <s v="Ramersdorf-PerlachEntire rental unitEntire home/apt1"/>
  </r>
  <r>
    <x v="5089"/>
    <s v="Stilvolle ruhige Altbau-Wohnung in Au-Haidhausen"/>
    <x v="4059"/>
    <x v="1881"/>
    <s v="2024"/>
    <d v="2024-02-17T00:00:00"/>
    <x v="0"/>
    <n v="1"/>
    <x v="3"/>
    <x v="9"/>
    <x v="0"/>
    <s v="Entire home/apt"/>
    <n v="4"/>
    <n v="170"/>
    <n v="170"/>
    <n v="3"/>
    <n v="15"/>
    <n v="50"/>
    <n v="7"/>
    <n v="42"/>
    <x v="174"/>
    <x v="205"/>
    <x v="41"/>
    <s v="f"/>
    <n v="1"/>
    <n v="0.76"/>
    <n v="0.76"/>
    <x v="42"/>
    <s v="Au-HaidhausenEntire home/apt4"/>
    <s v="Entire rental unitEntire home/aptAu-Haidhausen"/>
    <s v="Au-HaidhausenEntire rental unitEntire home/apt4"/>
  </r>
  <r>
    <x v="5090"/>
    <s v="Gem√ºtliches Haus f√ºr 2 Personen"/>
    <x v="4019"/>
    <x v="1858"/>
    <s v="2024"/>
    <d v="2024-01-26T00:00:00"/>
    <x v="0"/>
    <n v="2"/>
    <x v="2"/>
    <x v="13"/>
    <x v="1"/>
    <s v="Private room"/>
    <n v="2"/>
    <n v="130"/>
    <n v="130"/>
    <n v="2"/>
    <n v="365"/>
    <n v="213"/>
    <n v="2"/>
    <n v="12"/>
    <x v="145"/>
    <x v="165"/>
    <x v="41"/>
    <s v="f"/>
    <n v="2"/>
    <n v="0.24"/>
    <n v="0.24"/>
    <x v="42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5091"/>
    <s v="Wundersch√∂ne 2-Zimmer Wohnung"/>
    <x v="4060"/>
    <x v="65"/>
    <s v="2024"/>
    <d v="2024-02-18T00:00:00"/>
    <x v="0"/>
    <n v="1"/>
    <x v="3"/>
    <x v="10"/>
    <x v="0"/>
    <s v="Entire home/apt"/>
    <n v="4"/>
    <n v="271"/>
    <n v="271"/>
    <n v="2"/>
    <n v="365"/>
    <n v="171"/>
    <n v="6"/>
    <n v="36"/>
    <x v="1280"/>
    <x v="1801"/>
    <x v="41"/>
    <s v="f"/>
    <n v="1"/>
    <n v="0.65"/>
    <n v="0.65"/>
    <x v="42"/>
    <s v="Ludwigsvorstadt-IsarvorstadtEntire home/apt4"/>
    <s v="Entire rental unitEntire home/aptLudwigsvorstadt-Isarvorstadt"/>
    <s v="Ludwigsvorstadt-IsarvorstadtEntire rental unitEntire home/apt4"/>
  </r>
  <r>
    <x v="5092"/>
    <s v="Cozy &amp; Central Guest Room"/>
    <x v="4061"/>
    <x v="1882"/>
    <s v="2018"/>
    <d v="2018-10-05T00:00:00"/>
    <x v="0"/>
    <n v="1"/>
    <x v="2"/>
    <x v="9"/>
    <x v="2"/>
    <s v="Private room"/>
    <n v="2"/>
    <m/>
    <n v="112.05263157894737"/>
    <n v="1"/>
    <n v="365"/>
    <n v="0"/>
    <n v="0"/>
    <n v="0"/>
    <x v="54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5093"/>
    <s v="Charming 2-room apartment near city center"/>
    <x v="4062"/>
    <x v="534"/>
    <s v="2014"/>
    <d v="2014-05-02T00:00:00"/>
    <x v="1"/>
    <n v="1"/>
    <x v="3"/>
    <x v="15"/>
    <x v="0"/>
    <s v="Entire home/apt"/>
    <n v="4"/>
    <m/>
    <n v="205.46153846153845"/>
    <n v="2"/>
    <n v="365"/>
    <n v="0"/>
    <n v="9"/>
    <n v="48"/>
    <x v="54"/>
    <x v="1802"/>
    <x v="13"/>
    <s v="f"/>
    <n v="1"/>
    <n v="0.73"/>
    <n v="0.73"/>
    <x v="13"/>
    <s v="ObergiesingEntire home/apt4"/>
    <s v="Entire rental unitEntire home/aptObergiesing"/>
    <s v="ObergiesingEntire rental unitEntire home/apt4"/>
  </r>
  <r>
    <x v="5094"/>
    <s v="Coffee Fellows Apartment M"/>
    <x v="4038"/>
    <x v="1870"/>
    <s v="2024"/>
    <d v="2024-02-06T00:00:00"/>
    <x v="0"/>
    <n v="2"/>
    <x v="2"/>
    <x v="24"/>
    <x v="0"/>
    <s v="Entire home/apt"/>
    <n v="4"/>
    <n v="159"/>
    <n v="159"/>
    <n v="1.8"/>
    <n v="999"/>
    <n v="250"/>
    <n v="2"/>
    <n v="12"/>
    <x v="223"/>
    <x v="268"/>
    <x v="41"/>
    <s v="t"/>
    <n v="2"/>
    <n v="0.23"/>
    <n v="0.23"/>
    <x v="42"/>
    <s v="Aubing-Lochhausen-LangwiedEntire home/apt4"/>
    <s v="Entire rental unitEntire home/aptAubing-Lochhausen-Langwied"/>
    <s v="Aubing-Lochhausen-LangwiedEntire rental unitEntire home/apt4"/>
  </r>
  <r>
    <x v="5095"/>
    <s v="The Base Easy Studio Apartment"/>
    <x v="3966"/>
    <x v="1838"/>
    <s v="2023"/>
    <d v="2023-02-13T00:00:00"/>
    <x v="0"/>
    <n v="8"/>
    <x v="35"/>
    <x v="18"/>
    <x v="0"/>
    <s v="Entire home/apt"/>
    <n v="2"/>
    <n v="69"/>
    <n v="69"/>
    <n v="6.7"/>
    <n v="999"/>
    <n v="319"/>
    <n v="9"/>
    <n v="126"/>
    <x v="1202"/>
    <x v="1700"/>
    <x v="13"/>
    <s v="t"/>
    <n v="8"/>
    <n v="1.02"/>
    <n v="1.02"/>
    <x v="13"/>
    <s v="Feldmoching-HasenberglEntire home/apt2"/>
    <s v="Entire rental unitEntire home/aptFeldmoching-Hasenbergl"/>
    <s v="Feldmoching-HasenberglEntire rental unitEntire home/apt2"/>
  </r>
  <r>
    <x v="5096"/>
    <s v="Zimmer im Herzen Schwabings von Frau zu Frau"/>
    <x v="4063"/>
    <x v="483"/>
    <s v="2016"/>
    <d v="2016-04-03T00:00:00"/>
    <x v="0"/>
    <n v="1"/>
    <x v="11"/>
    <x v="5"/>
    <x v="2"/>
    <s v="Private room"/>
    <n v="1"/>
    <n v="57"/>
    <n v="57"/>
    <n v="3"/>
    <n v="365"/>
    <n v="81"/>
    <n v="5"/>
    <n v="30"/>
    <x v="1057"/>
    <x v="558"/>
    <x v="41"/>
    <s v="f"/>
    <n v="1"/>
    <n v="0.44"/>
    <n v="0.44"/>
    <x v="42"/>
    <s v="Schwabing-WestPrivate room1"/>
    <s v="Private room in rental unitPrivate roomSchwabing-West"/>
    <s v="Schwabing-WestPrivate room in rental unitPrivate room1"/>
  </r>
  <r>
    <x v="5097"/>
    <s v="Apartamento en el centro de Munich"/>
    <x v="4064"/>
    <x v="1176"/>
    <s v="2023"/>
    <d v="2023-10-09T00:00:00"/>
    <x v="0"/>
    <n v="1"/>
    <x v="3"/>
    <x v="20"/>
    <x v="0"/>
    <s v="Entire home/apt"/>
    <n v="2"/>
    <n v="143"/>
    <n v="143"/>
    <n v="5"/>
    <n v="365"/>
    <n v="208"/>
    <n v="0"/>
    <n v="0"/>
    <x v="0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5098"/>
    <s v="SMARTments Zuhause auf Zeit - Studio XL in M√ºnchen"/>
    <x v="1209"/>
    <x v="707"/>
    <s v="2017"/>
    <d v="2017-01-25T00:00:00"/>
    <x v="0"/>
    <n v="13"/>
    <x v="15"/>
    <x v="16"/>
    <x v="23"/>
    <s v="Entire home/apt"/>
    <n v="2"/>
    <n v="145"/>
    <n v="145"/>
    <n v="1.3"/>
    <n v="181.9"/>
    <n v="364"/>
    <n v="5"/>
    <n v="30"/>
    <x v="1281"/>
    <x v="1803"/>
    <x v="35"/>
    <s v="t"/>
    <n v="10"/>
    <n v="1.95"/>
    <n v="1.95"/>
    <x v="35"/>
    <s v="Schwabing-FreimannEntire home/apt2"/>
    <s v="Entire serviced apartmentEntire home/aptSchwabing-Freimann"/>
    <s v="Schwabing-FreimannEntire serviced apartmentEntire home/apt2"/>
  </r>
  <r>
    <x v="5099"/>
    <s v="Wohnung im sch√∂nen Schwabing"/>
    <x v="4065"/>
    <x v="1378"/>
    <s v="2016"/>
    <d v="2016-08-21T00:00:00"/>
    <x v="0"/>
    <n v="1"/>
    <x v="2"/>
    <x v="5"/>
    <x v="0"/>
    <s v="Entire home/apt"/>
    <n v="2"/>
    <m/>
    <n v="130.20238095238096"/>
    <n v="2"/>
    <n v="365"/>
    <n v="0"/>
    <n v="2"/>
    <n v="12"/>
    <x v="54"/>
    <x v="130"/>
    <x v="41"/>
    <s v="f"/>
    <n v="1"/>
    <n v="0.17"/>
    <n v="0.17"/>
    <x v="42"/>
    <s v="Schwabing-WestEntire home/apt2"/>
    <s v="Entire rental unitEntire home/aptSchwabing-West"/>
    <s v="Schwabing-WestEntire rental unitEntire home/apt2"/>
  </r>
  <r>
    <x v="5100"/>
    <s v="2 Zimmer Wohnung in M√ºnchen"/>
    <x v="4066"/>
    <x v="299"/>
    <s v="2014"/>
    <d v="2014-01-16T00:00:00"/>
    <x v="0"/>
    <n v="1"/>
    <x v="3"/>
    <x v="9"/>
    <x v="0"/>
    <s v="Entire home/apt"/>
    <n v="3"/>
    <m/>
    <n v="172.85714285714286"/>
    <n v="30"/>
    <n v="365"/>
    <n v="0"/>
    <n v="1"/>
    <n v="60"/>
    <x v="54"/>
    <x v="1804"/>
    <x v="41"/>
    <s v="f"/>
    <n v="1"/>
    <n v="0.1"/>
    <n v="0.1"/>
    <x v="42"/>
    <s v="Au-HaidhausenEntire home/apt3"/>
    <s v="Entire rental unitEntire home/aptAu-Haidhausen"/>
    <s v="Au-HaidhausenEntire rental unitEntire home/apt3"/>
  </r>
  <r>
    <x v="5101"/>
    <s v="City Center Cozy Double Room"/>
    <x v="4067"/>
    <x v="1628"/>
    <s v="2017"/>
    <d v="2017-11-14T00:00:00"/>
    <x v="0"/>
    <n v="1"/>
    <x v="2"/>
    <x v="20"/>
    <x v="2"/>
    <s v="Private room"/>
    <n v="2"/>
    <m/>
    <n v="225.35714285714286"/>
    <n v="1"/>
    <n v="3"/>
    <n v="0"/>
    <n v="1"/>
    <n v="6"/>
    <x v="54"/>
    <x v="1656"/>
    <x v="41"/>
    <s v="f"/>
    <n v="1"/>
    <n v="0.09"/>
    <n v="0.09"/>
    <x v="42"/>
    <s v="Altstadt-LehelPrivate room2"/>
    <s v="Private room in rental unitPrivate roomAltstadt-Lehel"/>
    <s v="Altstadt-LehelPrivate room in rental unitPrivate room2"/>
  </r>
  <r>
    <x v="5102"/>
    <s v="Welcome to artistic touch"/>
    <x v="3505"/>
    <x v="138"/>
    <s v="2018"/>
    <d v="2018-05-30T00:00:00"/>
    <x v="1"/>
    <n v="3"/>
    <x v="0"/>
    <x v="5"/>
    <x v="23"/>
    <s v="Entire home/apt"/>
    <n v="8"/>
    <n v="263"/>
    <n v="263"/>
    <n v="2"/>
    <n v="20"/>
    <n v="300"/>
    <n v="37"/>
    <n v="222"/>
    <x v="1282"/>
    <x v="1805"/>
    <x v="0"/>
    <s v="f"/>
    <n v="3"/>
    <n v="3.79"/>
    <n v="3.79"/>
    <x v="0"/>
    <s v="Schwabing-WestEntire home/apt8"/>
    <s v="Entire serviced apartmentEntire home/aptSchwabing-West"/>
    <s v="Schwabing-WestEntire serviced apartmentEntire home/apt8"/>
  </r>
  <r>
    <x v="5103"/>
    <s v="Zimmer in Giesing"/>
    <x v="4068"/>
    <x v="116"/>
    <s v="2016"/>
    <d v="2016-10-06T00:00:00"/>
    <x v="0"/>
    <n v="2"/>
    <x v="2"/>
    <x v="15"/>
    <x v="4"/>
    <s v="Private room"/>
    <n v="2"/>
    <n v="130"/>
    <n v="130"/>
    <n v="1"/>
    <n v="365"/>
    <n v="77"/>
    <n v="2"/>
    <n v="12"/>
    <x v="145"/>
    <x v="165"/>
    <x v="41"/>
    <s v="f"/>
    <n v="1"/>
    <n v="0.26"/>
    <n v="0.26"/>
    <x v="42"/>
    <s v="ObergiesingPrivate room2"/>
    <s v="Private room in condoPrivate roomObergiesing"/>
    <s v="ObergiesingPrivate room in condoPrivate room2"/>
  </r>
  <r>
    <x v="5104"/>
    <s v="1-Zimmer-Whg im Herzen M√ºnchens"/>
    <x v="4069"/>
    <x v="1"/>
    <s v="2018"/>
    <d v="2018-10-16T00:00:00"/>
    <x v="0"/>
    <n v="2"/>
    <x v="1"/>
    <x v="2"/>
    <x v="0"/>
    <s v="Entire home/apt"/>
    <n v="1"/>
    <n v="50"/>
    <n v="50"/>
    <n v="1"/>
    <n v="365"/>
    <n v="81"/>
    <n v="18"/>
    <n v="102"/>
    <x v="295"/>
    <x v="365"/>
    <x v="22"/>
    <s v="f"/>
    <n v="1"/>
    <n v="1.42"/>
    <n v="1.42"/>
    <x v="22"/>
    <s v="MaxvorstadtEntire home/apt1"/>
    <s v="Entire rental unitEntire home/aptMaxvorstadt"/>
    <s v="MaxvorstadtEntire rental unitEntire home/apt1"/>
  </r>
  <r>
    <x v="5105"/>
    <s v="Room &quot;Hirschberg&quot; 503"/>
    <x v="2065"/>
    <x v="342"/>
    <s v="2021"/>
    <d v="2021-04-12T00:00:00"/>
    <x v="0"/>
    <n v="13"/>
    <x v="17"/>
    <x v="10"/>
    <x v="0"/>
    <s v="Entire home/apt"/>
    <n v="3"/>
    <n v="95"/>
    <n v="95"/>
    <n v="3"/>
    <n v="35"/>
    <n v="37"/>
    <n v="32"/>
    <n v="180"/>
    <x v="1208"/>
    <x v="1708"/>
    <x v="15"/>
    <s v="t"/>
    <n v="10"/>
    <n v="2.57"/>
    <n v="2.57"/>
    <x v="15"/>
    <s v="Ludwigsvorstadt-IsarvorstadtEntire home/apt3"/>
    <s v="Entire rental unitEntire home/aptLudwigsvorstadt-Isarvorstadt"/>
    <s v="Ludwigsvorstadt-IsarvorstadtEntire rental unitEntire home/apt3"/>
  </r>
  <r>
    <x v="5106"/>
    <s v="UG Neubau Wohnung (Pool+Gym+Sauna extra buchbar)"/>
    <x v="3933"/>
    <x v="1825"/>
    <s v="2023"/>
    <d v="2023-10-22T00:00:00"/>
    <x v="0"/>
    <n v="2"/>
    <x v="9"/>
    <x v="13"/>
    <x v="0"/>
    <s v="Entire home/apt"/>
    <n v="9"/>
    <n v="90"/>
    <n v="90"/>
    <n v="1"/>
    <n v="365"/>
    <n v="327"/>
    <n v="24"/>
    <n v="144"/>
    <x v="459"/>
    <x v="607"/>
    <x v="73"/>
    <s v="t"/>
    <n v="2"/>
    <n v="2"/>
    <n v="2"/>
    <x v="87"/>
    <s v="Thalkirchen-Obersendling-Forstenried-F√ºrstenried-SollnEntire home/apt9"/>
    <s v="Entire rental unitEntire home/aptThalkirchen-Obersendling-Forstenried-F√ºrstenried-Solln"/>
    <s v="Thalkirchen-Obersendling-Forstenried-F√ºrstenried-SollnEntire rental unitEntire home/apt9"/>
  </r>
  <r>
    <x v="5107"/>
    <s v="120qm in the City Center"/>
    <x v="4070"/>
    <x v="1883"/>
    <s v="2024"/>
    <d v="2024-02-22T00:00:00"/>
    <x v="0"/>
    <n v="1"/>
    <x v="3"/>
    <x v="9"/>
    <x v="0"/>
    <s v="Entire home/apt"/>
    <n v="4"/>
    <n v="324"/>
    <n v="324"/>
    <n v="3"/>
    <n v="60"/>
    <n v="170"/>
    <n v="1"/>
    <n v="6"/>
    <x v="119"/>
    <x v="134"/>
    <x v="41"/>
    <s v="f"/>
    <n v="1"/>
    <n v="0.11"/>
    <n v="0.11"/>
    <x v="42"/>
    <s v="Au-HaidhausenEntire home/apt4"/>
    <s v="Entire rental unitEntire home/aptAu-Haidhausen"/>
    <s v="Au-HaidhausenEntire rental unitEntire home/apt4"/>
  </r>
  <r>
    <x v="5108"/>
    <s v="Munich's oldest farm"/>
    <x v="4071"/>
    <x v="1884"/>
    <s v="2015"/>
    <d v="2015-07-24T00:00:00"/>
    <x v="1"/>
    <n v="1"/>
    <x v="2"/>
    <x v="13"/>
    <x v="45"/>
    <s v="Private room"/>
    <n v="4"/>
    <n v="108"/>
    <n v="108"/>
    <n v="1"/>
    <n v="365"/>
    <n v="349"/>
    <n v="13"/>
    <n v="78"/>
    <x v="1283"/>
    <x v="1806"/>
    <x v="42"/>
    <s v="f"/>
    <n v="1"/>
    <n v="1.27"/>
    <n v="1.27"/>
    <x v="43"/>
    <s v="Thalkirchen-Obersendling-Forstenried-F√ºrstenried-SollnPrivate room4"/>
    <s v="Private room in farm stayPrivate roomThalkirchen-Obersendling-Forstenried-F√ºrstenried-Solln"/>
    <s v="Thalkirchen-Obersendling-Forstenried-F√ºrstenried-SollnPrivate room in farm stayPrivate room4"/>
  </r>
  <r>
    <x v="5109"/>
    <s v="√úbernachtung im Englischer Garten (Anh√§nger)"/>
    <x v="4072"/>
    <x v="549"/>
    <s v="2020"/>
    <d v="2020-01-27T00:00:00"/>
    <x v="0"/>
    <n v="1"/>
    <x v="2"/>
    <x v="16"/>
    <x v="46"/>
    <s v="Private room"/>
    <n v="1"/>
    <n v="18"/>
    <n v="18"/>
    <n v="1"/>
    <n v="365"/>
    <n v="261"/>
    <n v="33"/>
    <n v="192"/>
    <x v="1219"/>
    <x v="1723"/>
    <x v="31"/>
    <s v="f"/>
    <n v="1"/>
    <n v="2.58"/>
    <n v="2.58"/>
    <x v="31"/>
    <s v="Schwabing-FreimannPrivate room1"/>
    <s v="Private room in camper/rvPrivate roomSchwabing-Freimann"/>
    <s v="Schwabing-FreimannPrivate room in camper/rvPrivate room1"/>
  </r>
  <r>
    <x v="5110"/>
    <s v="2-Bett Zimmer mit Gemeinschaftsbad und K√ºche"/>
    <x v="1498"/>
    <x v="59"/>
    <s v="2018"/>
    <d v="2018-03-27T00:00:00"/>
    <x v="0"/>
    <n v="8"/>
    <x v="7"/>
    <x v="17"/>
    <x v="39"/>
    <s v="Private room"/>
    <n v="2"/>
    <n v="45"/>
    <n v="45"/>
    <n v="2"/>
    <n v="365"/>
    <n v="70"/>
    <n v="4"/>
    <n v="12"/>
    <x v="73"/>
    <x v="73"/>
    <x v="53"/>
    <s v="f"/>
    <n v="8"/>
    <n v="0.32"/>
    <n v="0.32"/>
    <x v="56"/>
    <s v="Tudering-RiemPrivate room2"/>
    <s v="Private room in guesthousePrivate roomTudering-Riem"/>
    <s v="Tudering-RiemPrivate room in guesthousePrivate room2"/>
  </r>
  <r>
    <x v="5111"/>
    <s v="M√ºnchen ganz zentral"/>
    <x v="4073"/>
    <x v="1885"/>
    <s v="2015"/>
    <d v="2015-02-10T00:00:00"/>
    <x v="1"/>
    <n v="1"/>
    <x v="3"/>
    <x v="20"/>
    <x v="2"/>
    <s v="Private room"/>
    <n v="1"/>
    <n v="70"/>
    <n v="70"/>
    <n v="2"/>
    <n v="1125"/>
    <n v="73"/>
    <n v="60"/>
    <n v="255"/>
    <x v="1033"/>
    <x v="1452"/>
    <x v="41"/>
    <s v="f"/>
    <n v="1"/>
    <n v="4.99"/>
    <n v="4.99"/>
    <x v="42"/>
    <s v="Altstadt-LehelPrivate room1"/>
    <s v="Private room in rental unitPrivate roomAltstadt-Lehel"/>
    <s v="Altstadt-LehelPrivate room in rental unitPrivate room1"/>
  </r>
  <r>
    <x v="5112"/>
    <s v="Zentrales Apartment M√ºnchen"/>
    <x v="4074"/>
    <x v="172"/>
    <s v="2016"/>
    <d v="2016-10-09T00:00:00"/>
    <x v="0"/>
    <n v="1"/>
    <x v="3"/>
    <x v="9"/>
    <x v="0"/>
    <s v="Entire home/apt"/>
    <n v="2"/>
    <n v="105"/>
    <n v="105"/>
    <n v="1"/>
    <n v="365"/>
    <n v="1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5113"/>
    <s v="Zimmer in M√ºnchen Nord"/>
    <x v="4075"/>
    <x v="1612"/>
    <s v="2024"/>
    <d v="2024-02-24T00:00:00"/>
    <x v="0"/>
    <n v="1"/>
    <x v="3"/>
    <x v="18"/>
    <x v="2"/>
    <s v="Private room"/>
    <n v="1"/>
    <n v="72"/>
    <n v="72"/>
    <n v="1"/>
    <n v="365"/>
    <n v="88"/>
    <n v="1"/>
    <n v="6"/>
    <x v="449"/>
    <x v="536"/>
    <x v="41"/>
    <s v="f"/>
    <n v="1"/>
    <n v="0.17"/>
    <n v="0.17"/>
    <x v="42"/>
    <s v="Feldmoching-HasenberglPrivate room1"/>
    <s v="Private room in rental unitPrivate roomFeldmoching-Hasenbergl"/>
    <s v="Feldmoching-HasenberglPrivate room in rental unitPrivate room1"/>
  </r>
  <r>
    <x v="5114"/>
    <s v="WG Zimmer in zentrale Wohnung"/>
    <x v="4076"/>
    <x v="1886"/>
    <s v="2013"/>
    <d v="2013-03-24T00:00:00"/>
    <x v="1"/>
    <n v="2"/>
    <x v="2"/>
    <x v="9"/>
    <x v="2"/>
    <s v="Private room"/>
    <n v="1"/>
    <m/>
    <n v="88.043478260869563"/>
    <n v="2"/>
    <n v="14"/>
    <n v="0"/>
    <n v="5"/>
    <n v="24"/>
    <x v="54"/>
    <x v="1807"/>
    <x v="41"/>
    <s v="f"/>
    <n v="2"/>
    <n v="0.39"/>
    <n v="0.39"/>
    <x v="42"/>
    <s v="Au-HaidhausenPrivate room1"/>
    <s v="Private room in rental unitPrivate roomAu-Haidhausen"/>
    <s v="Au-HaidhausenPrivate room in rental unitPrivate room1"/>
  </r>
  <r>
    <x v="5115"/>
    <s v="Dein Wohlf√ºhlort in M√ºnchen"/>
    <x v="4077"/>
    <x v="84"/>
    <s v="2024"/>
    <d v="2024-02-24T00:00:00"/>
    <x v="1"/>
    <n v="1"/>
    <x v="3"/>
    <x v="19"/>
    <x v="0"/>
    <s v="Entire home/apt"/>
    <n v="2"/>
    <n v="51"/>
    <n v="51"/>
    <n v="14"/>
    <n v="365"/>
    <n v="167"/>
    <n v="8"/>
    <n v="224"/>
    <x v="176"/>
    <x v="207"/>
    <x v="24"/>
    <s v="f"/>
    <n v="1"/>
    <n v="0.74"/>
    <n v="0.74"/>
    <x v="24"/>
    <s v="Milbertshofen-Am HartEntire home/apt2"/>
    <s v="Entire rental unitEntire home/aptMilbertshofen-Am Hart"/>
    <s v="Milbertshofen-Am HartEntire rental unitEntire home/apt2"/>
  </r>
  <r>
    <x v="5116"/>
    <s v="Zentrale Wohnung in M√ºnchen"/>
    <x v="4078"/>
    <x v="1887"/>
    <s v="2019"/>
    <d v="2019-01-15T00:00:00"/>
    <x v="0"/>
    <n v="3"/>
    <x v="1"/>
    <x v="16"/>
    <x v="8"/>
    <s v="Entire home/apt"/>
    <n v="4"/>
    <n v="179"/>
    <n v="179"/>
    <n v="3"/>
    <n v="365"/>
    <n v="72"/>
    <n v="0"/>
    <n v="0"/>
    <x v="0"/>
    <x v="0"/>
    <x v="38"/>
    <s v="f"/>
    <n v="3"/>
    <n v="0.56647058823529395"/>
    <m/>
    <x v="238"/>
    <s v="Schwabing-FreimannEntire home/apt4"/>
    <s v="Entire condoEntire home/aptSchwabing-Freimann"/>
    <s v="Schwabing-FreimannEntire condoEntire home/apt4"/>
  </r>
  <r>
    <x v="5117"/>
    <s v="Bright Apartment in the Center"/>
    <x v="335"/>
    <x v="119"/>
    <s v="2014"/>
    <d v="2014-12-30T00:00:00"/>
    <x v="0"/>
    <n v="8"/>
    <x v="8"/>
    <x v="6"/>
    <x v="0"/>
    <s v="Entire home/apt"/>
    <n v="6"/>
    <n v="143"/>
    <n v="143"/>
    <n v="1"/>
    <n v="365"/>
    <n v="222"/>
    <n v="0"/>
    <n v="0"/>
    <x v="0"/>
    <x v="0"/>
    <x v="38"/>
    <s v="f"/>
    <n v="6"/>
    <n v="0.57453271028037389"/>
    <m/>
    <x v="149"/>
    <s v="Neuhausen-NymphenburgEntire home/apt6"/>
    <s v="Entire rental unitEntire home/aptNeuhausen-Nymphenburg"/>
    <s v="Neuhausen-NymphenburgEntire rental unitEntire home/apt6"/>
  </r>
  <r>
    <x v="5118"/>
    <s v="Design Studio Apartment South"/>
    <x v="4079"/>
    <x v="1888"/>
    <s v="2014"/>
    <d v="2014-12-13T00:00:00"/>
    <x v="1"/>
    <n v="1"/>
    <x v="0"/>
    <x v="13"/>
    <x v="0"/>
    <s v="Entire home/apt"/>
    <n v="4"/>
    <m/>
    <n v="187.86206896551724"/>
    <n v="3"/>
    <n v="1125"/>
    <n v="0"/>
    <n v="10"/>
    <n v="108"/>
    <x v="54"/>
    <x v="926"/>
    <x v="41"/>
    <s v="t"/>
    <n v="1"/>
    <n v="0.8"/>
    <n v="0.8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5119"/>
    <s v="3-Bett Zimmer mit Gemeinschaftsbad und K√ºche"/>
    <x v="1498"/>
    <x v="59"/>
    <s v="2018"/>
    <d v="2018-03-27T00:00:00"/>
    <x v="0"/>
    <n v="8"/>
    <x v="7"/>
    <x v="17"/>
    <x v="39"/>
    <s v="Private room"/>
    <n v="3"/>
    <n v="63"/>
    <n v="63"/>
    <n v="2"/>
    <n v="365"/>
    <n v="63"/>
    <n v="8"/>
    <n v="42"/>
    <x v="163"/>
    <x v="189"/>
    <x v="64"/>
    <s v="f"/>
    <n v="8"/>
    <n v="0.65"/>
    <n v="0.65"/>
    <x v="76"/>
    <s v="Tudering-RiemPrivate room3"/>
    <s v="Private room in guesthousePrivate roomTudering-Riem"/>
    <s v="Tudering-RiemPrivate room in guesthousePrivate room3"/>
  </r>
  <r>
    <x v="5120"/>
    <s v="Modernes Apartment"/>
    <x v="4080"/>
    <x v="102"/>
    <s v="2016"/>
    <d v="2016-04-22T00:00:00"/>
    <x v="1"/>
    <n v="1"/>
    <x v="1"/>
    <x v="8"/>
    <x v="0"/>
    <s v="Entire home/apt"/>
    <n v="2"/>
    <m/>
    <n v="132.94117647058823"/>
    <n v="7"/>
    <n v="14"/>
    <n v="0"/>
    <n v="11"/>
    <n v="154"/>
    <x v="54"/>
    <x v="1808"/>
    <x v="41"/>
    <s v="f"/>
    <n v="1"/>
    <n v="0.94"/>
    <n v="0.94"/>
    <x v="42"/>
    <s v="BogenhausenEntire home/apt2"/>
    <s v="Entire rental unitEntire home/aptBogenhausen"/>
    <s v="BogenhausenEntire rental unitEntire home/apt2"/>
  </r>
  <r>
    <x v="5121"/>
    <s v="Studio Apartment for Longstay at The Base BM1"/>
    <x v="3966"/>
    <x v="1838"/>
    <s v="2023"/>
    <d v="2023-02-13T00:00:00"/>
    <x v="0"/>
    <n v="8"/>
    <x v="35"/>
    <x v="18"/>
    <x v="0"/>
    <s v="Entire home/apt"/>
    <n v="2"/>
    <n v="66"/>
    <n v="66"/>
    <n v="6.7"/>
    <n v="999"/>
    <n v="225"/>
    <n v="10"/>
    <n v="140"/>
    <x v="460"/>
    <x v="608"/>
    <x v="27"/>
    <s v="t"/>
    <n v="8"/>
    <n v="1.1399999999999999"/>
    <n v="1.1399999999999999"/>
    <x v="27"/>
    <s v="Feldmoching-HasenberglEntire home/apt2"/>
    <s v="Entire rental unitEntire home/aptFeldmoching-Hasenbergl"/>
    <s v="Feldmoching-HasenberglEntire rental unitEntire home/apt2"/>
  </r>
  <r>
    <x v="5122"/>
    <s v="Habitaci√≥n M√∫nich, (Cerca U3)"/>
    <x v="4081"/>
    <x v="1889"/>
    <s v="2022"/>
    <d v="2022-02-02T00:00:00"/>
    <x v="0"/>
    <n v="1"/>
    <x v="3"/>
    <x v="13"/>
    <x v="1"/>
    <s v="Private room"/>
    <n v="2"/>
    <n v="25"/>
    <n v="25"/>
    <n v="1"/>
    <n v="365"/>
    <n v="8"/>
    <n v="6"/>
    <n v="24"/>
    <x v="674"/>
    <x v="904"/>
    <x v="105"/>
    <s v="f"/>
    <n v="1"/>
    <n v="0.48"/>
    <n v="0.48"/>
    <x v="265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5123"/>
    <s v="2-Zi. Wohnung nahe Werksviertel"/>
    <x v="4082"/>
    <x v="202"/>
    <s v="2011"/>
    <d v="2011-08-22T00:00:00"/>
    <x v="0"/>
    <n v="1"/>
    <x v="3"/>
    <x v="1"/>
    <x v="0"/>
    <s v="Entire home/apt"/>
    <n v="2"/>
    <m/>
    <n v="160.26923076923077"/>
    <n v="3"/>
    <n v="365"/>
    <n v="0"/>
    <n v="1"/>
    <n v="6"/>
    <x v="54"/>
    <x v="1809"/>
    <x v="41"/>
    <s v="f"/>
    <n v="1"/>
    <n v="0.25"/>
    <n v="0.25"/>
    <x v="42"/>
    <s v="Berg am LaimEntire home/apt2"/>
    <s v="Entire rental unitEntire home/aptBerg am Laim"/>
    <s v="Berg am LaimEntire rental unitEntire home/apt2"/>
  </r>
  <r>
    <x v="5124"/>
    <s v="Appartment mit Loggia"/>
    <x v="4083"/>
    <x v="150"/>
    <s v="2016"/>
    <d v="2016-03-03T00:00:00"/>
    <x v="1"/>
    <n v="4"/>
    <x v="7"/>
    <x v="15"/>
    <x v="0"/>
    <s v="Entire home/apt"/>
    <n v="2"/>
    <m/>
    <n v="126.88235294117646"/>
    <n v="180"/>
    <n v="365"/>
    <n v="46"/>
    <n v="1"/>
    <n v="255"/>
    <x v="54"/>
    <x v="1810"/>
    <x v="41"/>
    <s v="f"/>
    <n v="1"/>
    <n v="0.15"/>
    <n v="0.15"/>
    <x v="42"/>
    <s v="ObergiesingEntire home/apt2"/>
    <s v="Entire rental unitEntire home/aptObergiesing"/>
    <s v="ObergiesingEntire rental unitEntire home/apt2"/>
  </r>
  <r>
    <x v="5125"/>
    <s v="3-Bett Zimmer mit Gemeinschaftsbad und K√ºche"/>
    <x v="1498"/>
    <x v="59"/>
    <s v="2018"/>
    <d v="2018-03-27T00:00:00"/>
    <x v="0"/>
    <n v="8"/>
    <x v="7"/>
    <x v="17"/>
    <x v="39"/>
    <s v="Private room"/>
    <n v="3"/>
    <n v="63"/>
    <n v="63"/>
    <n v="2.2999999999999998"/>
    <n v="365"/>
    <n v="63"/>
    <n v="20"/>
    <n v="114"/>
    <x v="1284"/>
    <x v="1811"/>
    <x v="55"/>
    <s v="f"/>
    <n v="8"/>
    <n v="1.62"/>
    <n v="1.62"/>
    <x v="59"/>
    <s v="Tudering-RiemPrivate room3"/>
    <s v="Private room in guesthousePrivate roomTudering-Riem"/>
    <s v="Tudering-RiemPrivate room in guesthousePrivate room3"/>
  </r>
  <r>
    <x v="5126"/>
    <s v="Design 2-Zi. Whg, Balkon, in Sendling-Westpark"/>
    <x v="4084"/>
    <x v="120"/>
    <s v="2024"/>
    <d v="2024-02-29T00:00:00"/>
    <x v="0"/>
    <n v="1"/>
    <x v="3"/>
    <x v="4"/>
    <x v="0"/>
    <s v="Entire home/apt"/>
    <n v="4"/>
    <n v="80"/>
    <n v="80"/>
    <n v="14"/>
    <n v="365"/>
    <n v="341"/>
    <n v="9"/>
    <n v="252"/>
    <x v="622"/>
    <x v="824"/>
    <x v="13"/>
    <s v="f"/>
    <n v="1"/>
    <n v="0.74"/>
    <n v="0.74"/>
    <x v="13"/>
    <s v="Sendling-WestparkEntire home/apt4"/>
    <s v="Entire rental unitEntire home/aptSendling-Westpark"/>
    <s v="Sendling-WestparkEntire rental unitEntire home/apt4"/>
  </r>
  <r>
    <x v="5127"/>
    <s v="Habitaci√≥n Acogedora y Moderna: para Descansar"/>
    <x v="4085"/>
    <x v="1890"/>
    <s v="2018"/>
    <d v="2018-10-28T00:00:00"/>
    <x v="0"/>
    <n v="1"/>
    <x v="1"/>
    <x v="9"/>
    <x v="2"/>
    <s v="Private room"/>
    <n v="2"/>
    <n v="63"/>
    <n v="63"/>
    <n v="1"/>
    <n v="365"/>
    <n v="61"/>
    <n v="89"/>
    <n v="255"/>
    <x v="352"/>
    <x v="445"/>
    <x v="20"/>
    <s v="f"/>
    <n v="1"/>
    <n v="6.99"/>
    <n v="6.99"/>
    <x v="20"/>
    <s v="Au-HaidhausenPrivate room2"/>
    <s v="Private room in rental unitPrivate roomAu-Haidhausen"/>
    <s v="Au-HaidhausenPrivate room in rental unitPrivate room2"/>
  </r>
  <r>
    <x v="5128"/>
    <s v="2 Zimmer am gr√ºnen Josephsplatz"/>
    <x v="4086"/>
    <x v="1445"/>
    <s v="2019"/>
    <d v="2019-09-14T00:00:00"/>
    <x v="0"/>
    <n v="1"/>
    <x v="3"/>
    <x v="2"/>
    <x v="2"/>
    <s v="Private room"/>
    <n v="3"/>
    <m/>
    <n v="113.5"/>
    <n v="3"/>
    <n v="365"/>
    <n v="6"/>
    <n v="7"/>
    <n v="42"/>
    <x v="54"/>
    <x v="1812"/>
    <x v="41"/>
    <s v="f"/>
    <n v="1"/>
    <n v="0.57999999999999996"/>
    <n v="0.57999999999999996"/>
    <x v="42"/>
    <s v="MaxvorstadtPrivate room3"/>
    <s v="Private room in rental unitPrivate roomMaxvorstadt"/>
    <s v="MaxvorstadtPrivate room in rental unitPrivate room3"/>
  </r>
  <r>
    <x v="5129"/>
    <s v="Cozy apartment in Munich"/>
    <x v="4087"/>
    <x v="1063"/>
    <s v="2015"/>
    <d v="2015-02-25T00:00:00"/>
    <x v="0"/>
    <n v="1"/>
    <x v="0"/>
    <x v="5"/>
    <x v="0"/>
    <s v="Entire home/apt"/>
    <n v="2"/>
    <n v="86"/>
    <n v="86"/>
    <n v="14"/>
    <n v="90"/>
    <n v="198"/>
    <n v="2"/>
    <n v="56"/>
    <x v="437"/>
    <x v="573"/>
    <x v="53"/>
    <s v="f"/>
    <n v="1"/>
    <n v="0.37"/>
    <n v="0.37"/>
    <x v="56"/>
    <s v="Schwabing-WestEntire home/apt2"/>
    <s v="Entire rental unitEntire home/aptSchwabing-West"/>
    <s v="Schwabing-WestEntire rental unitEntire home/apt2"/>
  </r>
  <r>
    <x v="5130"/>
    <s v="Private room in beautiful shared flat near park"/>
    <x v="4088"/>
    <x v="1891"/>
    <s v="2016"/>
    <d v="2016-09-20T00:00:00"/>
    <x v="0"/>
    <n v="2"/>
    <x v="2"/>
    <x v="16"/>
    <x v="2"/>
    <s v="Private room"/>
    <n v="2"/>
    <n v="93"/>
    <n v="93"/>
    <n v="3"/>
    <n v="90"/>
    <n v="75"/>
    <n v="2"/>
    <n v="12"/>
    <x v="493"/>
    <x v="652"/>
    <x v="53"/>
    <s v="f"/>
    <n v="2"/>
    <n v="0.19"/>
    <n v="0.19"/>
    <x v="56"/>
    <s v="Schwabing-FreimannPrivate room2"/>
    <s v="Private room in rental unitPrivate roomSchwabing-Freimann"/>
    <s v="Schwabing-FreimannPrivate room in rental unitPrivate room2"/>
  </r>
  <r>
    <x v="5131"/>
    <s v="Gem√ºtliche Altbauwohnung"/>
    <x v="4089"/>
    <x v="152"/>
    <s v="2016"/>
    <d v="2016-05-29T00:00:00"/>
    <x v="1"/>
    <n v="1"/>
    <x v="4"/>
    <x v="1"/>
    <x v="0"/>
    <s v="Entire home/apt"/>
    <n v="2"/>
    <n v="540"/>
    <n v="540"/>
    <n v="2"/>
    <n v="365"/>
    <n v="263"/>
    <n v="5"/>
    <n v="30"/>
    <x v="234"/>
    <x v="281"/>
    <x v="35"/>
    <s v="f"/>
    <n v="1"/>
    <n v="0.7"/>
    <n v="0.7"/>
    <x v="35"/>
    <s v="Berg am LaimEntire home/apt2"/>
    <s v="Entire rental unitEntire home/aptBerg am Laim"/>
    <s v="Berg am LaimEntire rental unitEntire home/apt2"/>
  </r>
  <r>
    <x v="5132"/>
    <s v="Bright and Cozy Room near Metro"/>
    <x v="4090"/>
    <x v="1892"/>
    <s v="2014"/>
    <d v="2014-12-21T00:00:00"/>
    <x v="0"/>
    <n v="1"/>
    <x v="3"/>
    <x v="4"/>
    <x v="2"/>
    <s v="Private room"/>
    <n v="2"/>
    <m/>
    <n v="71.897435897435898"/>
    <n v="1"/>
    <n v="14"/>
    <n v="0"/>
    <n v="6"/>
    <n v="36"/>
    <x v="54"/>
    <x v="1813"/>
    <x v="41"/>
    <s v="f"/>
    <n v="1"/>
    <n v="0.54"/>
    <n v="0.54"/>
    <x v="42"/>
    <s v="Sendling-WestparkPrivate room2"/>
    <s v="Private room in rental unitPrivate roomSendling-Westpark"/>
    <s v="Sendling-WestparkPrivate room in rental unitPrivate room2"/>
  </r>
  <r>
    <x v="5133"/>
    <s v="Charmante Dachterrassen-Wohnung"/>
    <x v="4091"/>
    <x v="256"/>
    <s v="2019"/>
    <d v="2019-07-09T00:00:00"/>
    <x v="0"/>
    <n v="1"/>
    <x v="1"/>
    <x v="9"/>
    <x v="0"/>
    <s v="Entire home/apt"/>
    <n v="3"/>
    <n v="149"/>
    <n v="149"/>
    <n v="3"/>
    <n v="365"/>
    <n v="63"/>
    <n v="25"/>
    <n v="144"/>
    <x v="1285"/>
    <x v="1814"/>
    <x v="66"/>
    <s v="f"/>
    <n v="1"/>
    <n v="2"/>
    <n v="2"/>
    <x v="78"/>
    <s v="Au-HaidhausenEntire home/apt3"/>
    <s v="Entire rental unitEntire home/aptAu-Haidhausen"/>
    <s v="Au-HaidhausenEntire rental unitEntire home/apt3"/>
  </r>
  <r>
    <x v="5134"/>
    <s v="Modernes Apartment an der Isar"/>
    <x v="4092"/>
    <x v="205"/>
    <s v="2017"/>
    <d v="2017-03-05T00:00:00"/>
    <x v="0"/>
    <n v="1"/>
    <x v="1"/>
    <x v="11"/>
    <x v="0"/>
    <s v="Entire home/apt"/>
    <n v="1"/>
    <n v="99"/>
    <n v="99"/>
    <n v="3"/>
    <n v="365"/>
    <n v="249"/>
    <n v="0"/>
    <n v="0"/>
    <x v="0"/>
    <x v="0"/>
    <x v="38"/>
    <s v="f"/>
    <n v="1"/>
    <n v="0.58376146788990801"/>
    <m/>
    <x v="310"/>
    <s v="SendlingEntire home/apt1"/>
    <s v="Entire rental unitEntire home/aptSendling"/>
    <s v="SendlingEntire rental unitEntire home/apt1"/>
  </r>
  <r>
    <x v="5135"/>
    <s v="Privatzimmer mit eigenem Bad fu√ül√§ufig zur Messe."/>
    <x v="4093"/>
    <x v="138"/>
    <s v="2024"/>
    <d v="2024-03-03T00:00:00"/>
    <x v="1"/>
    <n v="1"/>
    <x v="3"/>
    <x v="17"/>
    <x v="2"/>
    <s v="Private room"/>
    <n v="2"/>
    <n v="76"/>
    <n v="76"/>
    <n v="2"/>
    <n v="365"/>
    <n v="141"/>
    <n v="20"/>
    <n v="120"/>
    <x v="907"/>
    <x v="1232"/>
    <x v="41"/>
    <s v="f"/>
    <n v="1"/>
    <n v="1.76"/>
    <n v="1.76"/>
    <x v="42"/>
    <s v="Tudering-RiemPrivate room2"/>
    <s v="Private room in rental unitPrivate roomTudering-Riem"/>
    <s v="Tudering-RiemPrivate room in rental unitPrivate room2"/>
  </r>
  <r>
    <x v="5136"/>
    <s v="Big private apartment- Obersendling-Thalkirchen"/>
    <x v="4094"/>
    <x v="1893"/>
    <s v="2015"/>
    <d v="2015-05-27T00:00:00"/>
    <x v="2"/>
    <n v="2"/>
    <x v="2"/>
    <x v="13"/>
    <x v="0"/>
    <s v="Entire home/apt"/>
    <n v="5"/>
    <n v="285"/>
    <n v="285"/>
    <n v="5"/>
    <n v="40"/>
    <n v="89"/>
    <n v="3"/>
    <n v="10"/>
    <x v="1060"/>
    <x v="1490"/>
    <x v="99"/>
    <s v="f"/>
    <n v="1"/>
    <n v="0.24"/>
    <n v="0.24"/>
    <x v="192"/>
    <s v="Thalkirchen-Obersendling-Forstenried-F√ºrstenried-SollnEntire home/apt5"/>
    <s v="Entire rental unitEntire home/aptThalkirchen-Obersendling-Forstenried-F√ºrstenried-Solln"/>
    <s v="Thalkirchen-Obersendling-Forstenried-F√ºrstenried-SollnEntire rental unitEntire home/apt5"/>
  </r>
  <r>
    <x v="5137"/>
    <s v="The Artist‚Äôs Warehouse"/>
    <x v="4095"/>
    <x v="184"/>
    <s v="2013"/>
    <d v="2013-10-26T00:00:00"/>
    <x v="0"/>
    <n v="1"/>
    <x v="3"/>
    <x v="15"/>
    <x v="0"/>
    <s v="Entire home/apt"/>
    <n v="3"/>
    <n v="170"/>
    <n v="170"/>
    <n v="1"/>
    <n v="6"/>
    <n v="188"/>
    <n v="0"/>
    <n v="0"/>
    <x v="0"/>
    <x v="0"/>
    <x v="38"/>
    <s v="f"/>
    <n v="1"/>
    <n v="0.75056451612903241"/>
    <m/>
    <x v="311"/>
    <s v="ObergiesingEntire home/apt3"/>
    <s v="Entire rental unitEntire home/aptObergiesing"/>
    <s v="ObergiesingEntire rental unitEntire home/apt3"/>
  </r>
  <r>
    <x v="5138"/>
    <s v="My Charming Corner"/>
    <x v="4096"/>
    <x v="1894"/>
    <s v="2024"/>
    <d v="2024-03-05T00:00:00"/>
    <x v="1"/>
    <n v="1"/>
    <x v="3"/>
    <x v="10"/>
    <x v="0"/>
    <s v="Entire home/apt"/>
    <n v="2"/>
    <n v="129"/>
    <n v="129"/>
    <n v="2"/>
    <n v="365"/>
    <n v="18"/>
    <n v="7"/>
    <n v="42"/>
    <x v="1286"/>
    <x v="1815"/>
    <x v="41"/>
    <s v="f"/>
    <n v="1"/>
    <n v="0.71"/>
    <n v="0.71"/>
    <x v="42"/>
    <s v="Ludwigsvorstadt-IsarvorstadtEntire home/apt2"/>
    <s v="Entire rental unitEntire home/aptLudwigsvorstadt-Isarvorstadt"/>
    <s v="Ludwigsvorstadt-IsarvorstadtEntire rental unitEntire home/apt2"/>
  </r>
  <r>
    <x v="5139"/>
    <s v="Sch√∂ne Dachgeschosswohnung"/>
    <x v="4097"/>
    <x v="530"/>
    <s v="2019"/>
    <d v="2019-05-10T00:00:00"/>
    <x v="0"/>
    <n v="1"/>
    <x v="3"/>
    <x v="6"/>
    <x v="0"/>
    <s v="Entire home/apt"/>
    <n v="2"/>
    <n v="55"/>
    <n v="55"/>
    <n v="60"/>
    <n v="75"/>
    <n v="107"/>
    <n v="1"/>
    <n v="120"/>
    <x v="260"/>
    <x v="321"/>
    <x v="41"/>
    <s v="f"/>
    <n v="1"/>
    <n v="0.12"/>
    <n v="0.12"/>
    <x v="42"/>
    <s v="Neuhausen-NymphenburgEntire home/apt2"/>
    <s v="Entire rental unitEntire home/aptNeuhausen-Nymphenburg"/>
    <s v="Neuhausen-NymphenburgEntire rental unitEntire home/apt2"/>
  </r>
  <r>
    <x v="5140"/>
    <s v="Renovated apartment in the Centre of Munich"/>
    <x v="1854"/>
    <x v="539"/>
    <s v="2021"/>
    <d v="2021-01-15T00:00:00"/>
    <x v="1"/>
    <n v="2"/>
    <x v="2"/>
    <x v="10"/>
    <x v="0"/>
    <s v="Entire home/apt"/>
    <n v="4"/>
    <n v="116"/>
    <n v="116"/>
    <n v="1.9"/>
    <n v="730"/>
    <n v="216"/>
    <n v="47"/>
    <n v="255"/>
    <x v="97"/>
    <x v="102"/>
    <x v="17"/>
    <s v="f"/>
    <n v="2"/>
    <n v="3.74"/>
    <n v="3.74"/>
    <x v="17"/>
    <s v="Ludwigsvorstadt-IsarvorstadtEntire home/apt4"/>
    <s v="Entire rental unitEntire home/aptLudwigsvorstadt-Isarvorstadt"/>
    <s v="Ludwigsvorstadt-IsarvorstadtEntire rental unitEntire home/apt4"/>
  </r>
  <r>
    <x v="5141"/>
    <s v="Urban Munich Charm: Work &amp; Rest"/>
    <x v="4098"/>
    <x v="1668"/>
    <s v="2023"/>
    <d v="2023-05-10T00:00:00"/>
    <x v="0"/>
    <n v="1"/>
    <x v="3"/>
    <x v="19"/>
    <x v="0"/>
    <s v="Entire home/apt"/>
    <n v="2"/>
    <m/>
    <n v="95.531914893617028"/>
    <n v="5"/>
    <n v="30"/>
    <n v="0"/>
    <n v="2"/>
    <n v="20"/>
    <x v="54"/>
    <x v="924"/>
    <x v="41"/>
    <s v="f"/>
    <n v="1"/>
    <n v="0.17"/>
    <n v="0.17"/>
    <x v="42"/>
    <s v="Milbertshofen-Am HartEntire home/apt2"/>
    <s v="Entire rental unitEntire home/aptMilbertshofen-Am Hart"/>
    <s v="Milbertshofen-Am HartEntire rental unitEntire home/apt2"/>
  </r>
  <r>
    <x v="5142"/>
    <s v="Luxurious dorm. near City Center &amp; Oktoberfest"/>
    <x v="4099"/>
    <x v="1895"/>
    <s v="2018"/>
    <d v="2018-02-25T00:00:00"/>
    <x v="1"/>
    <n v="1"/>
    <x v="3"/>
    <x v="16"/>
    <x v="2"/>
    <s v="Private room"/>
    <n v="2"/>
    <n v="63"/>
    <n v="63"/>
    <n v="1"/>
    <n v="7"/>
    <n v="360"/>
    <n v="8"/>
    <n v="48"/>
    <x v="141"/>
    <x v="160"/>
    <x v="41"/>
    <s v="f"/>
    <n v="1"/>
    <n v="0.78"/>
    <n v="0.78"/>
    <x v="42"/>
    <s v="Schwabing-FreimannPrivate room2"/>
    <s v="Private room in rental unitPrivate roomSchwabing-Freimann"/>
    <s v="Schwabing-FreimannPrivate room in rental unitPrivate room2"/>
  </r>
  <r>
    <x v="5143"/>
    <s v="Super Zimmer!"/>
    <x v="4100"/>
    <x v="1896"/>
    <s v="2017"/>
    <d v="2017-09-15T00:00:00"/>
    <x v="0"/>
    <n v="1"/>
    <x v="3"/>
    <x v="20"/>
    <x v="2"/>
    <s v="Private room"/>
    <n v="1"/>
    <n v="71"/>
    <n v="71"/>
    <n v="5"/>
    <n v="35"/>
    <n v="46"/>
    <n v="5"/>
    <n v="50"/>
    <x v="1287"/>
    <x v="1816"/>
    <x v="35"/>
    <s v="f"/>
    <n v="1"/>
    <n v="0.44"/>
    <n v="0.44"/>
    <x v="35"/>
    <s v="Altstadt-LehelPrivate room1"/>
    <s v="Private room in rental unitPrivate roomAltstadt-Lehel"/>
    <s v="Altstadt-LehelPrivate room in rental unitPrivate room1"/>
  </r>
  <r>
    <x v="5144"/>
    <s v="Stilvoll im Herzen M√ºnchens"/>
    <x v="4101"/>
    <x v="1897"/>
    <s v="2022"/>
    <d v="2022-04-12T00:00:00"/>
    <x v="0"/>
    <n v="1"/>
    <x v="2"/>
    <x v="20"/>
    <x v="0"/>
    <s v="Entire home/apt"/>
    <n v="4"/>
    <n v="366"/>
    <n v="366"/>
    <n v="2"/>
    <n v="1125"/>
    <n v="198"/>
    <n v="12"/>
    <n v="72"/>
    <x v="1288"/>
    <x v="1817"/>
    <x v="41"/>
    <s v="f"/>
    <n v="1"/>
    <n v="1.69"/>
    <n v="1.69"/>
    <x v="42"/>
    <s v="Altstadt-LehelEntire home/apt4"/>
    <s v="Entire rental unitEntire home/aptAltstadt-Lehel"/>
    <s v="Altstadt-LehelEntire rental unitEntire home/apt4"/>
  </r>
  <r>
    <x v="5145"/>
    <s v="Stilvolles DG Appartement"/>
    <x v="4102"/>
    <x v="1898"/>
    <s v="2023"/>
    <d v="2023-02-27T00:00:00"/>
    <x v="0"/>
    <n v="4"/>
    <x v="0"/>
    <x v="1"/>
    <x v="0"/>
    <s v="Entire home/apt"/>
    <n v="2"/>
    <n v="68"/>
    <n v="68"/>
    <n v="19.5"/>
    <n v="365"/>
    <n v="130"/>
    <n v="13"/>
    <n v="255"/>
    <x v="681"/>
    <x v="913"/>
    <x v="42"/>
    <s v="f"/>
    <n v="2"/>
    <n v="1.1499999999999999"/>
    <n v="1.1499999999999999"/>
    <x v="43"/>
    <s v="Berg am LaimEntire home/apt2"/>
    <s v="Entire rental unitEntire home/aptBerg am Laim"/>
    <s v="Berg am LaimEntire rental unitEntire home/apt2"/>
  </r>
  <r>
    <x v="5146"/>
    <s v="Stylisches Wohnen in bester Lage 2,5 Z. alles neu"/>
    <x v="4103"/>
    <x v="202"/>
    <s v="2024"/>
    <d v="2024-03-07T00:00:00"/>
    <x v="0"/>
    <n v="1"/>
    <x v="3"/>
    <x v="15"/>
    <x v="0"/>
    <s v="Entire home/apt"/>
    <n v="2"/>
    <n v="99"/>
    <n v="99"/>
    <n v="4"/>
    <n v="56"/>
    <n v="135"/>
    <n v="5"/>
    <n v="40"/>
    <x v="342"/>
    <x v="429"/>
    <x v="41"/>
    <s v="f"/>
    <n v="1"/>
    <n v="0.45"/>
    <n v="0.45"/>
    <x v="42"/>
    <s v="ObergiesingEntire home/apt2"/>
    <s v="Entire rental unitEntire home/aptObergiesing"/>
    <s v="ObergiesingEntire rental unitEntire home/apt2"/>
  </r>
  <r>
    <x v="5147"/>
    <s v="Modernes separates WG-Zimmer"/>
    <x v="4104"/>
    <x v="1363"/>
    <s v="2024"/>
    <d v="2024-03-07T00:00:00"/>
    <x v="0"/>
    <n v="1"/>
    <x v="3"/>
    <x v="19"/>
    <x v="0"/>
    <s v="Entire home/apt"/>
    <n v="2"/>
    <n v="72"/>
    <n v="72"/>
    <n v="1"/>
    <n v="365"/>
    <n v="242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5148"/>
    <s v="Central apartment near Pinakotek"/>
    <x v="4105"/>
    <x v="755"/>
    <s v="2015"/>
    <d v="2015-09-09T00:00:00"/>
    <x v="1"/>
    <n v="1"/>
    <x v="2"/>
    <x v="2"/>
    <x v="8"/>
    <s v="Entire home/apt"/>
    <n v="2"/>
    <n v="171"/>
    <n v="171"/>
    <n v="2"/>
    <n v="28"/>
    <n v="17"/>
    <n v="9"/>
    <n v="54"/>
    <x v="687"/>
    <x v="922"/>
    <x v="4"/>
    <s v="f"/>
    <n v="1"/>
    <n v="0.79"/>
    <n v="0.79"/>
    <x v="4"/>
    <s v="MaxvorstadtEntire home/apt2"/>
    <s v="Entire condoEntire home/aptMaxvorstadt"/>
    <s v="MaxvorstadtEntire condoEntire home/apt2"/>
  </r>
  <r>
    <x v="5149"/>
    <s v="Wohnung im Herzen M√ºnchens"/>
    <x v="1445"/>
    <x v="685"/>
    <s v="2016"/>
    <d v="2016-01-01T00:00:00"/>
    <x v="1"/>
    <n v="12"/>
    <x v="12"/>
    <x v="10"/>
    <x v="0"/>
    <s v="Entire home/apt"/>
    <n v="4"/>
    <n v="102"/>
    <n v="102"/>
    <n v="2"/>
    <n v="1125"/>
    <n v="210"/>
    <n v="73"/>
    <n v="255"/>
    <x v="1289"/>
    <x v="1818"/>
    <x v="12"/>
    <s v="t"/>
    <n v="7"/>
    <n v="5.9"/>
    <n v="5.9"/>
    <x v="12"/>
    <s v="Ludwigsvorstadt-IsarvorstadtEntire home/apt4"/>
    <s v="Entire rental unitEntire home/aptLudwigsvorstadt-Isarvorstadt"/>
    <s v="Ludwigsvorstadt-IsarvorstadtEntire rental unitEntire home/apt4"/>
  </r>
  <r>
    <x v="5150"/>
    <s v="Sch√∂nes Zimmer in ruhigem Haus im Gr√ºnen."/>
    <x v="4106"/>
    <x v="53"/>
    <s v="2024"/>
    <d v="2024-02-15T00:00:00"/>
    <x v="1"/>
    <n v="1"/>
    <x v="2"/>
    <x v="19"/>
    <x v="1"/>
    <s v="Private room"/>
    <n v="2"/>
    <n v="69"/>
    <n v="69"/>
    <n v="1"/>
    <n v="4"/>
    <n v="207"/>
    <n v="18"/>
    <n v="108"/>
    <x v="1290"/>
    <x v="1819"/>
    <x v="63"/>
    <s v="f"/>
    <n v="1"/>
    <n v="1.75"/>
    <n v="1.75"/>
    <x v="75"/>
    <s v="Milbertshofen-Am HartPrivate room2"/>
    <s v="Private room in homePrivate roomMilbertshofen-Am Hart"/>
    <s v="Milbertshofen-Am HartPrivate room in homePrivate room2"/>
  </r>
  <r>
    <x v="5151"/>
    <s v="Zentrale und gem√ºtliche ganze Wohnung in Sendling"/>
    <x v="4107"/>
    <x v="532"/>
    <s v="2020"/>
    <d v="2020-08-06T00:00:00"/>
    <x v="0"/>
    <n v="1"/>
    <x v="3"/>
    <x v="11"/>
    <x v="0"/>
    <s v="Entire home/apt"/>
    <n v="3"/>
    <n v="110"/>
    <n v="110"/>
    <n v="12"/>
    <n v="28"/>
    <n v="42"/>
    <n v="1"/>
    <n v="24"/>
    <x v="157"/>
    <x v="183"/>
    <x v="41"/>
    <s v="f"/>
    <n v="1"/>
    <n v="0.12"/>
    <n v="0.12"/>
    <x v="42"/>
    <s v="SendlingEntire home/apt3"/>
    <s v="Entire rental unitEntire home/aptSendling"/>
    <s v="SendlingEntire rental unitEntire home/apt3"/>
  </r>
  <r>
    <x v="5152"/>
    <s v="Cozy flat near subway/BMW Museum"/>
    <x v="4108"/>
    <x v="1899"/>
    <s v="2015"/>
    <d v="2015-08-26T00:00:00"/>
    <x v="0"/>
    <n v="1"/>
    <x v="3"/>
    <x v="19"/>
    <x v="0"/>
    <s v="Entire home/apt"/>
    <n v="4"/>
    <n v="90"/>
    <n v="90"/>
    <n v="5"/>
    <n v="365"/>
    <n v="24"/>
    <n v="3"/>
    <n v="30"/>
    <x v="414"/>
    <x v="537"/>
    <x v="33"/>
    <s v="f"/>
    <n v="1"/>
    <n v="0.28999999999999998"/>
    <n v="0.28999999999999998"/>
    <x v="33"/>
    <s v="Milbertshofen-Am HartEntire home/apt4"/>
    <s v="Entire rental unitEntire home/aptMilbertshofen-Am Hart"/>
    <s v="Milbertshofen-Am HartEntire rental unitEntire home/apt4"/>
  </r>
  <r>
    <x v="5153"/>
    <s v="Cute sunny flat near Isar, Old Town, Messe"/>
    <x v="3343"/>
    <x v="1614"/>
    <s v="2014"/>
    <d v="2014-04-20T00:00:00"/>
    <x v="0"/>
    <n v="2"/>
    <x v="0"/>
    <x v="14"/>
    <x v="0"/>
    <s v="Entire home/apt"/>
    <n v="2"/>
    <m/>
    <n v="116.41176470588235"/>
    <n v="2"/>
    <n v="1125"/>
    <n v="0"/>
    <n v="25"/>
    <n v="150"/>
    <x v="54"/>
    <x v="1820"/>
    <x v="40"/>
    <s v="t"/>
    <n v="2"/>
    <n v="2.23"/>
    <n v="2.23"/>
    <x v="41"/>
    <s v="Untergiesing-HarlachingEntire home/apt2"/>
    <s v="Entire rental unitEntire home/aptUntergiesing-Harlaching"/>
    <s v="Untergiesing-HarlachingEntire rental unitEntire home/apt2"/>
  </r>
  <r>
    <x v="5154"/>
    <s v="The Grand City View Studio Apartment"/>
    <x v="3966"/>
    <x v="1838"/>
    <s v="2023"/>
    <d v="2023-02-13T00:00:00"/>
    <x v="0"/>
    <n v="8"/>
    <x v="35"/>
    <x v="18"/>
    <x v="0"/>
    <s v="Entire home/apt"/>
    <n v="2"/>
    <n v="74"/>
    <n v="74"/>
    <n v="6.7"/>
    <n v="999"/>
    <n v="350"/>
    <n v="8"/>
    <n v="112"/>
    <x v="1291"/>
    <x v="1821"/>
    <x v="64"/>
    <s v="t"/>
    <n v="8"/>
    <n v="0.81"/>
    <n v="0.81"/>
    <x v="76"/>
    <s v="Feldmoching-HasenberglEntire home/apt2"/>
    <s v="Entire rental unitEntire home/aptFeldmoching-Hasenbergl"/>
    <s v="Feldmoching-HasenberglEntire rental unitEntire home/apt2"/>
  </r>
  <r>
    <x v="5155"/>
    <s v="Sch√∂nes Zweibettzimmer in Untermenzing"/>
    <x v="4109"/>
    <x v="1900"/>
    <s v="2023"/>
    <d v="2023-12-25T00:00:00"/>
    <x v="2"/>
    <n v="2"/>
    <x v="2"/>
    <x v="23"/>
    <x v="1"/>
    <s v="Private room"/>
    <n v="2"/>
    <n v="77"/>
    <n v="77"/>
    <n v="2"/>
    <n v="365"/>
    <n v="162"/>
    <n v="4"/>
    <n v="24"/>
    <x v="1292"/>
    <x v="1822"/>
    <x v="41"/>
    <s v="f"/>
    <n v="1"/>
    <n v="0.54"/>
    <n v="0.54"/>
    <x v="42"/>
    <s v="Allach-UntermenzingPrivate room2"/>
    <s v="Private room in homePrivate roomAllach-Untermenzing"/>
    <s v="Allach-UntermenzingPrivate room in homePrivate room2"/>
  </r>
  <r>
    <x v="5156"/>
    <s v="Flat at Munich centre near Isar"/>
    <x v="4110"/>
    <x v="1901"/>
    <s v="2015"/>
    <d v="2015-10-18T00:00:00"/>
    <x v="1"/>
    <n v="1"/>
    <x v="0"/>
    <x v="8"/>
    <x v="0"/>
    <s v="Entire home/apt"/>
    <n v="1"/>
    <m/>
    <n v="78.333333333333329"/>
    <n v="14"/>
    <n v="365"/>
    <n v="0"/>
    <n v="4"/>
    <n v="112"/>
    <x v="54"/>
    <x v="1823"/>
    <x v="41"/>
    <s v="f"/>
    <n v="1"/>
    <n v="0.44"/>
    <n v="0.44"/>
    <x v="42"/>
    <s v="BogenhausenEntire home/apt1"/>
    <s v="Entire rental unitEntire home/aptBogenhausen"/>
    <s v="BogenhausenEntire rental unitEntire home/apt1"/>
  </r>
  <r>
    <x v="5157"/>
    <s v="Gr√ºne Oase im Westend"/>
    <x v="4111"/>
    <x v="7"/>
    <s v="2024"/>
    <d v="2024-01-23T00:00:00"/>
    <x v="0"/>
    <n v="1"/>
    <x v="3"/>
    <x v="7"/>
    <x v="0"/>
    <s v="Entire home/apt"/>
    <n v="2"/>
    <n v="58"/>
    <n v="58"/>
    <n v="90"/>
    <n v="365"/>
    <n v="154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5158"/>
    <s v="Nice 3-Bedroom Apartment"/>
    <x v="4112"/>
    <x v="1902"/>
    <s v="2024"/>
    <d v="2024-03-11T00:00:00"/>
    <x v="0"/>
    <n v="3"/>
    <x v="1"/>
    <x v="19"/>
    <x v="0"/>
    <s v="Entire home/apt"/>
    <n v="6"/>
    <n v="157"/>
    <n v="157"/>
    <n v="6.9"/>
    <n v="365"/>
    <n v="52"/>
    <n v="2"/>
    <n v="28"/>
    <x v="1293"/>
    <x v="1824"/>
    <x v="41"/>
    <s v="f"/>
    <n v="3"/>
    <n v="0.82"/>
    <n v="0.82"/>
    <x v="42"/>
    <s v="Milbertshofen-Am HartEntire home/apt6"/>
    <s v="Entire rental unitEntire home/aptMilbertshofen-Am Hart"/>
    <s v="Milbertshofen-Am HartEntire rental unitEntire home/apt6"/>
  </r>
  <r>
    <x v="5159"/>
    <s v="Modern apartment in Maxvorstadt"/>
    <x v="4113"/>
    <x v="397"/>
    <s v="2017"/>
    <d v="2017-11-27T00:00:00"/>
    <x v="0"/>
    <n v="1"/>
    <x v="3"/>
    <x v="2"/>
    <x v="0"/>
    <s v="Entire home/apt"/>
    <n v="2"/>
    <n v="149"/>
    <n v="149"/>
    <n v="2"/>
    <n v="14"/>
    <n v="56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5160"/>
    <s v="Nice 2-bedroom Apartment"/>
    <x v="4112"/>
    <x v="1902"/>
    <s v="2024"/>
    <d v="2024-03-11T00:00:00"/>
    <x v="0"/>
    <n v="3"/>
    <x v="1"/>
    <x v="19"/>
    <x v="0"/>
    <s v="Entire home/apt"/>
    <n v="4"/>
    <n v="131"/>
    <n v="131"/>
    <n v="7"/>
    <n v="365"/>
    <n v="49"/>
    <n v="2"/>
    <n v="28"/>
    <x v="1294"/>
    <x v="1825"/>
    <x v="53"/>
    <s v="f"/>
    <n v="3"/>
    <n v="0.57999999999999996"/>
    <n v="0.57999999999999996"/>
    <x v="56"/>
    <s v="Milbertshofen-Am HartEntire home/apt4"/>
    <s v="Entire rental unitEntire home/aptMilbertshofen-Am Hart"/>
    <s v="Milbertshofen-Am HartEntire rental unitEntire home/apt4"/>
  </r>
  <r>
    <x v="5161"/>
    <s v="Cozy home in Munich center"/>
    <x v="4114"/>
    <x v="210"/>
    <s v="2015"/>
    <d v="2015-04-01T00:00:00"/>
    <x v="0"/>
    <n v="1"/>
    <x v="2"/>
    <x v="16"/>
    <x v="0"/>
    <s v="Entire home/apt"/>
    <n v="2"/>
    <n v="138"/>
    <n v="138"/>
    <n v="2"/>
    <n v="30"/>
    <n v="198"/>
    <n v="13"/>
    <n v="78"/>
    <x v="1295"/>
    <x v="1826"/>
    <x v="47"/>
    <s v="f"/>
    <n v="1"/>
    <n v="1.1399999999999999"/>
    <n v="1.1399999999999999"/>
    <x v="48"/>
    <s v="Schwabing-FreimannEntire home/apt2"/>
    <s v="Entire rental unitEntire home/aptSchwabing-Freimann"/>
    <s v="Schwabing-FreimannEntire rental unitEntire home/apt2"/>
  </r>
  <r>
    <x v="5162"/>
    <s v="Zentrales Zimmer in M√ºnchen"/>
    <x v="4078"/>
    <x v="1887"/>
    <s v="2019"/>
    <d v="2019-01-15T00:00:00"/>
    <x v="0"/>
    <n v="3"/>
    <x v="1"/>
    <x v="16"/>
    <x v="13"/>
    <s v="Private room"/>
    <n v="2"/>
    <m/>
    <n v="102.57142857142857"/>
    <n v="3"/>
    <n v="365"/>
    <n v="1"/>
    <n v="1"/>
    <n v="6"/>
    <x v="54"/>
    <x v="425"/>
    <x v="43"/>
    <s v="f"/>
    <n v="3"/>
    <n v="0.38"/>
    <n v="0.38"/>
    <x v="44"/>
    <s v="Schwabing-FreimannPrivate room2"/>
    <s v="Private room in bed and breakfastPrivate roomSchwabing-Freimann"/>
    <s v="Schwabing-FreimannPrivate room in bed and breakfastPrivate room2"/>
  </r>
  <r>
    <x v="5163"/>
    <s v="Munich Old town Apartment with three bedrooms"/>
    <x v="4115"/>
    <x v="1903"/>
    <s v="2024"/>
    <d v="2024-03-11T00:00:00"/>
    <x v="0"/>
    <n v="1"/>
    <x v="3"/>
    <x v="20"/>
    <x v="29"/>
    <s v="Private room"/>
    <n v="5"/>
    <m/>
    <n v="0"/>
    <n v="1.2"/>
    <n v="999"/>
    <n v="0"/>
    <n v="3"/>
    <n v="18"/>
    <x v="54"/>
    <x v="0"/>
    <x v="41"/>
    <s v="f"/>
    <n v="1"/>
    <n v="1.25"/>
    <n v="1.25"/>
    <x v="42"/>
    <s v="Altstadt-LehelPrivate room5"/>
    <s v="Room in hotelPrivate roomAltstadt-Lehel"/>
    <s v="Altstadt-LehelRoom in hotelPrivate room5"/>
  </r>
  <r>
    <x v="5164"/>
    <s v="Cozy flat in Munich - mix of calmness &amp; city vibes"/>
    <x v="4116"/>
    <x v="1904"/>
    <s v="2022"/>
    <d v="2022-06-15T00:00:00"/>
    <x v="0"/>
    <n v="1"/>
    <x v="3"/>
    <x v="19"/>
    <x v="0"/>
    <s v="Entire home/apt"/>
    <n v="2"/>
    <n v="83"/>
    <n v="83"/>
    <n v="2.9"/>
    <n v="35"/>
    <n v="15"/>
    <n v="6"/>
    <n v="36"/>
    <x v="1296"/>
    <x v="401"/>
    <x v="41"/>
    <s v="f"/>
    <n v="1"/>
    <n v="0.53"/>
    <n v="0.53"/>
    <x v="42"/>
    <s v="Milbertshofen-Am HartEntire home/apt2"/>
    <s v="Entire rental unitEntire home/aptMilbertshofen-Am Hart"/>
    <s v="Milbertshofen-Am HartEntire rental unitEntire home/apt2"/>
  </r>
  <r>
    <x v="5165"/>
    <s v="Chilled Apartment with balcony"/>
    <x v="4117"/>
    <x v="1905"/>
    <s v="2015"/>
    <d v="2015-08-04T00:00:00"/>
    <x v="0"/>
    <n v="1"/>
    <x v="2"/>
    <x v="6"/>
    <x v="0"/>
    <s v="Entire home/apt"/>
    <n v="2"/>
    <m/>
    <n v="124.16049382716049"/>
    <n v="3"/>
    <n v="365"/>
    <n v="0"/>
    <n v="4"/>
    <n v="24"/>
    <x v="54"/>
    <x v="1190"/>
    <x v="24"/>
    <s v="f"/>
    <n v="1"/>
    <n v="0.47"/>
    <n v="0.47"/>
    <x v="24"/>
    <s v="Neuhausen-NymphenburgEntire home/apt2"/>
    <s v="Entire rental unitEntire home/aptNeuhausen-Nymphenburg"/>
    <s v="Neuhausen-NymphenburgEntire rental unitEntire home/apt2"/>
  </r>
  <r>
    <x v="5166"/>
    <s v="Wohnung in Top Lage"/>
    <x v="4118"/>
    <x v="1906"/>
    <s v="2012"/>
    <d v="2012-06-11T00:00:00"/>
    <x v="0"/>
    <n v="1"/>
    <x v="3"/>
    <x v="2"/>
    <x v="0"/>
    <s v="Entire home/apt"/>
    <n v="2"/>
    <n v="120"/>
    <n v="120"/>
    <n v="2"/>
    <n v="1125"/>
    <n v="332"/>
    <n v="2"/>
    <n v="12"/>
    <x v="364"/>
    <x v="464"/>
    <x v="41"/>
    <s v="f"/>
    <n v="1"/>
    <n v="0.28000000000000003"/>
    <n v="0.28000000000000003"/>
    <x v="42"/>
    <s v="MaxvorstadtEntire home/apt2"/>
    <s v="Entire rental unitEntire home/aptMaxvorstadt"/>
    <s v="MaxvorstadtEntire rental unitEntire home/apt2"/>
  </r>
  <r>
    <x v="5167"/>
    <s v="1 Zimmer Wohnung Messe"/>
    <x v="4119"/>
    <x v="711"/>
    <s v="2024"/>
    <d v="2024-03-13T00:00:00"/>
    <x v="0"/>
    <n v="1"/>
    <x v="3"/>
    <x v="17"/>
    <x v="0"/>
    <s v="Entire home/apt"/>
    <n v="2"/>
    <m/>
    <n v="120.29729729729729"/>
    <n v="330"/>
    <n v="365"/>
    <n v="0"/>
    <n v="1"/>
    <n v="255"/>
    <x v="54"/>
    <x v="1827"/>
    <x v="41"/>
    <s v="f"/>
    <n v="1"/>
    <n v="0.09"/>
    <n v="0.09"/>
    <x v="42"/>
    <s v="Tudering-RiemEntire home/apt2"/>
    <s v="Entire rental unitEntire home/aptTudering-Riem"/>
    <s v="Tudering-RiemEntire rental unitEntire home/apt2"/>
  </r>
  <r>
    <x v="5168"/>
    <s v="*Beautiful Luxury 3 bed Oasis * Inner-City!"/>
    <x v="4120"/>
    <x v="1907"/>
    <s v="2016"/>
    <d v="2016-06-21T00:00:00"/>
    <x v="0"/>
    <n v="1"/>
    <x v="3"/>
    <x v="9"/>
    <x v="0"/>
    <s v="Entire home/apt"/>
    <n v="5"/>
    <n v="604"/>
    <n v="604"/>
    <n v="2"/>
    <n v="28"/>
    <n v="254"/>
    <n v="6"/>
    <n v="36"/>
    <x v="219"/>
    <x v="262"/>
    <x v="41"/>
    <s v="f"/>
    <n v="1"/>
    <n v="0.65"/>
    <n v="0.65"/>
    <x v="42"/>
    <s v="Au-HaidhausenEntire home/apt5"/>
    <s v="Entire rental unitEntire home/aptAu-Haidhausen"/>
    <s v="Au-HaidhausenEntire rental unitEntire home/apt5"/>
  </r>
  <r>
    <x v="5169"/>
    <s v="The Base Park View Studio Apartment"/>
    <x v="3966"/>
    <x v="1838"/>
    <s v="2023"/>
    <d v="2023-02-13T00:00:00"/>
    <x v="0"/>
    <n v="8"/>
    <x v="35"/>
    <x v="18"/>
    <x v="0"/>
    <s v="Entire home/apt"/>
    <n v="2"/>
    <n v="70"/>
    <n v="70"/>
    <n v="6.7"/>
    <n v="999"/>
    <n v="336"/>
    <n v="12"/>
    <n v="168"/>
    <x v="4"/>
    <x v="4"/>
    <x v="33"/>
    <s v="t"/>
    <n v="8"/>
    <n v="1.22"/>
    <n v="1.22"/>
    <x v="33"/>
    <s v="Feldmoching-HasenberglEntire home/apt2"/>
    <s v="Entire rental unitEntire home/aptFeldmoching-Hasenbergl"/>
    <s v="Feldmoching-HasenberglEntire rental unitEntire home/apt2"/>
  </r>
  <r>
    <x v="5170"/>
    <s v="Liebevolle Design Wohnung mit Balkon"/>
    <x v="1557"/>
    <x v="451"/>
    <s v="2012"/>
    <d v="2012-03-12T00:00:00"/>
    <x v="0"/>
    <n v="3"/>
    <x v="4"/>
    <x v="10"/>
    <x v="0"/>
    <s v="Entire home/apt"/>
    <n v="3"/>
    <n v="138"/>
    <n v="138"/>
    <n v="3"/>
    <n v="730"/>
    <n v="74"/>
    <n v="8"/>
    <n v="48"/>
    <x v="1297"/>
    <x v="1828"/>
    <x v="24"/>
    <s v="f"/>
    <n v="2"/>
    <n v="0.86"/>
    <n v="0.86"/>
    <x v="24"/>
    <s v="Ludwigsvorstadt-IsarvorstadtEntire home/apt3"/>
    <s v="Entire rental unitEntire home/aptLudwigsvorstadt-Isarvorstadt"/>
    <s v="Ludwigsvorstadt-IsarvorstadtEntire rental unitEntire home/apt3"/>
  </r>
  <r>
    <x v="5171"/>
    <s v="Women Sharehouse near the Munich exhibition Room2"/>
    <x v="2199"/>
    <x v="1157"/>
    <s v="2020"/>
    <d v="2020-08-19T00:00:00"/>
    <x v="1"/>
    <n v="2"/>
    <x v="2"/>
    <x v="17"/>
    <x v="10"/>
    <s v="Private room"/>
    <n v="1"/>
    <n v="75"/>
    <n v="75"/>
    <n v="1"/>
    <n v="365"/>
    <n v="295"/>
    <n v="8"/>
    <n v="48"/>
    <x v="62"/>
    <x v="61"/>
    <x v="41"/>
    <s v="f"/>
    <n v="2"/>
    <n v="1.02"/>
    <n v="1.02"/>
    <x v="42"/>
    <s v="Tudering-RiemPrivate room1"/>
    <s v="Private room in townhousePrivate roomTudering-Riem"/>
    <s v="Tudering-RiemPrivate room in townhousePrivate room1"/>
  </r>
  <r>
    <x v="5172"/>
    <s v="Stylish Apartment / City Center"/>
    <x v="4121"/>
    <x v="677"/>
    <s v="2024"/>
    <d v="2024-03-15T00:00:00"/>
    <x v="0"/>
    <n v="1"/>
    <x v="3"/>
    <x v="20"/>
    <x v="0"/>
    <s v="Entire home/apt"/>
    <n v="6"/>
    <n v="621"/>
    <n v="621"/>
    <n v="1"/>
    <n v="365"/>
    <n v="192"/>
    <n v="17"/>
    <n v="102"/>
    <x v="1298"/>
    <x v="1829"/>
    <x v="12"/>
    <s v="f"/>
    <n v="1"/>
    <n v="1.66"/>
    <n v="1.66"/>
    <x v="12"/>
    <s v="Altstadt-LehelEntire home/apt6"/>
    <s v="Entire rental unitEntire home/aptAltstadt-Lehel"/>
    <s v="Altstadt-LehelEntire rental unitEntire home/apt6"/>
  </r>
  <r>
    <x v="5173"/>
    <s v="Gem√ºtliche 2 Zimmer in M√ºnchen"/>
    <x v="4122"/>
    <x v="1908"/>
    <s v="2019"/>
    <d v="2019-07-30T00:00:00"/>
    <x v="0"/>
    <n v="1"/>
    <x v="3"/>
    <x v="4"/>
    <x v="2"/>
    <s v="Private room"/>
    <n v="2"/>
    <n v="111"/>
    <n v="111"/>
    <n v="1"/>
    <n v="30"/>
    <n v="238"/>
    <n v="3"/>
    <n v="18"/>
    <x v="1299"/>
    <x v="1830"/>
    <x v="41"/>
    <s v="f"/>
    <n v="1"/>
    <n v="0.25"/>
    <n v="0.25"/>
    <x v="42"/>
    <s v="Sendling-WestparkPrivate room2"/>
    <s v="Private room in rental unitPrivate roomSendling-Westpark"/>
    <s v="Sendling-WestparkPrivate room in rental unitPrivate room2"/>
  </r>
  <r>
    <x v="5174"/>
    <s v="Bright cozy room"/>
    <x v="4123"/>
    <x v="1909"/>
    <s v="2015"/>
    <d v="2015-02-23T00:00:00"/>
    <x v="0"/>
    <n v="1"/>
    <x v="2"/>
    <x v="5"/>
    <x v="2"/>
    <s v="Private room"/>
    <n v="2"/>
    <n v="45"/>
    <n v="45"/>
    <n v="5"/>
    <n v="365"/>
    <n v="10"/>
    <n v="4"/>
    <n v="40"/>
    <x v="324"/>
    <x v="404"/>
    <x v="41"/>
    <s v="f"/>
    <n v="1"/>
    <n v="0.33"/>
    <n v="0.33"/>
    <x v="42"/>
    <s v="Schwabing-WestPrivate room2"/>
    <s v="Private room in rental unitPrivate roomSchwabing-West"/>
    <s v="Schwabing-WestPrivate room in rental unitPrivate room2"/>
  </r>
  <r>
    <x v="5175"/>
    <s v="Modern studio in best location"/>
    <x v="4124"/>
    <x v="1584"/>
    <s v="2014"/>
    <d v="2014-12-31T00:00:00"/>
    <x v="0"/>
    <n v="1"/>
    <x v="3"/>
    <x v="10"/>
    <x v="0"/>
    <s v="Entire home/apt"/>
    <n v="2"/>
    <n v="132"/>
    <n v="132"/>
    <n v="3"/>
    <n v="365"/>
    <n v="14"/>
    <n v="3"/>
    <n v="18"/>
    <x v="292"/>
    <x v="361"/>
    <x v="41"/>
    <s v="f"/>
    <n v="1"/>
    <n v="0.28000000000000003"/>
    <n v="0.28000000000000003"/>
    <x v="42"/>
    <s v="Ludwigsvorstadt-IsarvorstadtEntire home/apt2"/>
    <s v="Entire rental unitEntire home/aptLudwigsvorstadt-Isarvorstadt"/>
    <s v="Ludwigsvorstadt-IsarvorstadtEntire rental unitEntire home/apt2"/>
  </r>
  <r>
    <x v="5176"/>
    <s v="Prime Location Munich Old Town"/>
    <x v="3860"/>
    <x v="1795"/>
    <s v="2023"/>
    <d v="2023-10-22T00:00:00"/>
    <x v="0"/>
    <n v="2"/>
    <x v="10"/>
    <x v="20"/>
    <x v="0"/>
    <s v="Entire home/apt"/>
    <n v="4"/>
    <n v="476"/>
    <n v="476"/>
    <n v="1"/>
    <n v="365"/>
    <n v="319"/>
    <n v="4"/>
    <n v="24"/>
    <x v="176"/>
    <x v="207"/>
    <x v="53"/>
    <s v="f"/>
    <n v="2"/>
    <n v="0.7"/>
    <n v="0.7"/>
    <x v="56"/>
    <s v="Altstadt-LehelEntire home/apt4"/>
    <s v="Entire rental unitEntire home/aptAltstadt-Lehel"/>
    <s v="Altstadt-LehelEntire rental unitEntire home/apt4"/>
  </r>
  <r>
    <x v="5177"/>
    <s v="Zimmer in bester Lage Giesing"/>
    <x v="4125"/>
    <x v="1910"/>
    <s v="2014"/>
    <d v="2014-11-02T00:00:00"/>
    <x v="1"/>
    <n v="3"/>
    <x v="1"/>
    <x v="15"/>
    <x v="2"/>
    <s v="Private room"/>
    <n v="2"/>
    <m/>
    <n v="70.078947368421055"/>
    <n v="1"/>
    <n v="10"/>
    <n v="0"/>
    <n v="40"/>
    <n v="234"/>
    <x v="54"/>
    <x v="1831"/>
    <x v="9"/>
    <s v="f"/>
    <n v="3"/>
    <n v="3.27"/>
    <n v="3.27"/>
    <x v="9"/>
    <s v="ObergiesingPrivate room2"/>
    <s v="Private room in rental unitPrivate roomObergiesing"/>
    <s v="ObergiesingPrivate room in rental unitPrivate room2"/>
  </r>
  <r>
    <x v="5178"/>
    <s v="Gem√ºtliche Wohnung nahe der Isar"/>
    <x v="4126"/>
    <x v="93"/>
    <s v="2024"/>
    <d v="2024-02-09T00:00:00"/>
    <x v="0"/>
    <n v="1"/>
    <x v="3"/>
    <x v="11"/>
    <x v="0"/>
    <s v="Entire home/apt"/>
    <n v="3"/>
    <n v="99"/>
    <n v="99"/>
    <n v="5"/>
    <n v="365"/>
    <n v="27"/>
    <n v="10"/>
    <n v="100"/>
    <x v="91"/>
    <x v="96"/>
    <x v="41"/>
    <s v="f"/>
    <n v="1"/>
    <n v="0.85"/>
    <n v="0.85"/>
    <x v="42"/>
    <s v="SendlingEntire home/apt3"/>
    <s v="Entire rental unitEntire home/aptSendling"/>
    <s v="SendlingEntire rental unitEntire home/apt3"/>
  </r>
  <r>
    <x v="5179"/>
    <s v="Cozy flat 10 minutes from Oktoberfest"/>
    <x v="4127"/>
    <x v="249"/>
    <s v="2018"/>
    <d v="2018-03-22T00:00:00"/>
    <x v="0"/>
    <n v="2"/>
    <x v="2"/>
    <x v="7"/>
    <x v="0"/>
    <s v="Entire home/apt"/>
    <n v="4"/>
    <n v="77"/>
    <n v="77"/>
    <n v="2.2000000000000002"/>
    <n v="365"/>
    <n v="27"/>
    <n v="4"/>
    <n v="24"/>
    <x v="1292"/>
    <x v="1822"/>
    <x v="41"/>
    <s v="f"/>
    <n v="1"/>
    <n v="0.51"/>
    <n v="0.51"/>
    <x v="42"/>
    <s v="Schwanthalerh√∂heEntire home/apt4"/>
    <s v="Entire rental unitEntire home/aptSchwanthalerh√∂he"/>
    <s v="Schwanthalerh√∂heEntire rental unitEntire home/apt4"/>
  </r>
  <r>
    <x v="5180"/>
    <s v="Cozy Apt Nymphenburg Waterway"/>
    <x v="4128"/>
    <x v="1911"/>
    <s v="2017"/>
    <d v="2017-01-19T00:00:00"/>
    <x v="0"/>
    <n v="3"/>
    <x v="1"/>
    <x v="6"/>
    <x v="0"/>
    <s v="Entire home/apt"/>
    <n v="2"/>
    <n v="68"/>
    <n v="68"/>
    <n v="90"/>
    <n v="365"/>
    <n v="364"/>
    <n v="1"/>
    <n v="180"/>
    <x v="88"/>
    <x v="93"/>
    <x v="41"/>
    <s v="f"/>
    <n v="3"/>
    <n v="1"/>
    <n v="1"/>
    <x v="42"/>
    <s v="Neuhausen-NymphenburgEntire home/apt2"/>
    <s v="Entire rental unitEntire home/aptNeuhausen-Nymphenburg"/>
    <s v="Neuhausen-NymphenburgEntire rental unitEntire home/apt2"/>
  </r>
  <r>
    <x v="5181"/>
    <s v="WG Haus"/>
    <x v="4129"/>
    <x v="1912"/>
    <s v="2020"/>
    <d v="2020-04-02T00:00:00"/>
    <x v="0"/>
    <n v="1"/>
    <x v="1"/>
    <x v="13"/>
    <x v="1"/>
    <s v="Private room"/>
    <n v="2"/>
    <n v="80"/>
    <n v="80"/>
    <n v="1"/>
    <n v="365"/>
    <n v="268"/>
    <n v="0"/>
    <n v="0"/>
    <x v="0"/>
    <x v="0"/>
    <x v="38"/>
    <s v="f"/>
    <n v="1"/>
    <n v="0.81549999999999989"/>
    <m/>
    <x v="291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5182"/>
    <s v="Modernes Appartement mit super Anbindung zur Wiesn"/>
    <x v="4130"/>
    <x v="5"/>
    <s v="2015"/>
    <d v="2015-09-21T00:00:00"/>
    <x v="1"/>
    <n v="1"/>
    <x v="3"/>
    <x v="23"/>
    <x v="0"/>
    <s v="Entire home/apt"/>
    <n v="2"/>
    <n v="68"/>
    <n v="68"/>
    <n v="2"/>
    <n v="365"/>
    <n v="151"/>
    <n v="21"/>
    <n v="126"/>
    <x v="485"/>
    <x v="644"/>
    <x v="3"/>
    <s v="f"/>
    <n v="1"/>
    <n v="2.2200000000000002"/>
    <n v="2.2200000000000002"/>
    <x v="3"/>
    <s v="Allach-UntermenzingEntire home/apt2"/>
    <s v="Entire rental unitEntire home/aptAllach-Untermenzing"/>
    <s v="Allach-UntermenzingEntire rental unitEntire home/apt2"/>
  </r>
  <r>
    <x v="5183"/>
    <s v="'Isarviews': Im Herzen M√ºnchens"/>
    <x v="4131"/>
    <x v="129"/>
    <s v="2024"/>
    <d v="2024-03-17T00:00:00"/>
    <x v="1"/>
    <n v="2"/>
    <x v="2"/>
    <x v="10"/>
    <x v="8"/>
    <s v="Entire home/apt"/>
    <n v="5"/>
    <n v="500"/>
    <n v="500"/>
    <n v="4"/>
    <n v="100"/>
    <n v="92"/>
    <n v="13"/>
    <n v="104"/>
    <x v="1300"/>
    <x v="1832"/>
    <x v="41"/>
    <s v="f"/>
    <n v="2"/>
    <n v="1.1599999999999999"/>
    <n v="1.1599999999999999"/>
    <x v="42"/>
    <s v="Ludwigsvorstadt-IsarvorstadtEntire home/apt5"/>
    <s v="Entire condoEntire home/aptLudwigsvorstadt-Isarvorstadt"/>
    <s v="Ludwigsvorstadt-IsarvorstadtEntire condoEntire home/apt5"/>
  </r>
  <r>
    <x v="5184"/>
    <s v="2 Zimmer Wohnung Stadtnah"/>
    <x v="4132"/>
    <x v="285"/>
    <s v="2015"/>
    <d v="2015-01-21T00:00:00"/>
    <x v="0"/>
    <n v="1"/>
    <x v="3"/>
    <x v="4"/>
    <x v="0"/>
    <s v="Entire home/apt"/>
    <n v="2"/>
    <n v="84"/>
    <n v="84"/>
    <n v="1.1000000000000001"/>
    <n v="365"/>
    <n v="72"/>
    <n v="12"/>
    <n v="72"/>
    <x v="321"/>
    <x v="399"/>
    <x v="42"/>
    <s v="f"/>
    <n v="1"/>
    <n v="1.32"/>
    <n v="1.32"/>
    <x v="43"/>
    <s v="Sendling-WestparkEntire home/apt2"/>
    <s v="Entire rental unitEntire home/aptSendling-Westpark"/>
    <s v="Sendling-WestparkEntire rental unitEntire home/apt2"/>
  </r>
  <r>
    <x v="5185"/>
    <s v="Gem√ºtliches gro√ües DZ, gute Lage"/>
    <x v="4133"/>
    <x v="120"/>
    <s v="2024"/>
    <d v="2024-02-26T00:00:00"/>
    <x v="1"/>
    <n v="2"/>
    <x v="2"/>
    <x v="18"/>
    <x v="1"/>
    <s v="Private room"/>
    <n v="2"/>
    <m/>
    <n v="78.055555555555557"/>
    <n v="2"/>
    <n v="60"/>
    <n v="0"/>
    <n v="13"/>
    <n v="78"/>
    <x v="54"/>
    <x v="1833"/>
    <x v="41"/>
    <s v="f"/>
    <n v="2"/>
    <n v="1.41"/>
    <n v="1.41"/>
    <x v="42"/>
    <s v="Feldmoching-HasenberglPrivate room2"/>
    <s v="Private room in homePrivate roomFeldmoching-Hasenbergl"/>
    <s v="Feldmoching-HasenberglPrivate room in homePrivate room2"/>
  </r>
  <r>
    <x v="5186"/>
    <s v="Gem√ºtliches Zimmer in M√ºnchen Zentrum"/>
    <x v="3414"/>
    <x v="1639"/>
    <s v="2017"/>
    <d v="2017-01-21T00:00:00"/>
    <x v="0"/>
    <n v="4"/>
    <x v="7"/>
    <x v="12"/>
    <x v="2"/>
    <s v="Private room"/>
    <n v="2"/>
    <n v="57"/>
    <n v="57"/>
    <n v="1"/>
    <n v="365"/>
    <n v="263"/>
    <n v="47"/>
    <n v="255"/>
    <x v="1301"/>
    <x v="1834"/>
    <x v="20"/>
    <s v="t"/>
    <n v="4"/>
    <n v="3.98"/>
    <n v="3.98"/>
    <x v="20"/>
    <s v="Ramersdorf-PerlachPrivate room2"/>
    <s v="Private room in rental unitPrivate roomRamersdorf-Perlach"/>
    <s v="Ramersdorf-PerlachPrivate room in rental unitPrivate room2"/>
  </r>
  <r>
    <x v="5187"/>
    <s v="Sunny and cozy home"/>
    <x v="4134"/>
    <x v="191"/>
    <s v="2014"/>
    <d v="2014-09-29T00:00:00"/>
    <x v="0"/>
    <n v="1"/>
    <x v="2"/>
    <x v="17"/>
    <x v="0"/>
    <s v="Entire home/apt"/>
    <n v="2"/>
    <n v="160"/>
    <n v="160"/>
    <n v="1"/>
    <n v="365"/>
    <n v="245"/>
    <n v="0"/>
    <n v="0"/>
    <x v="0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5188"/>
    <s v="Wohnung am Truderinger Wald"/>
    <x v="3338"/>
    <x v="764"/>
    <s v="2017"/>
    <d v="2017-07-02T00:00:00"/>
    <x v="1"/>
    <n v="3"/>
    <x v="9"/>
    <x v="17"/>
    <x v="0"/>
    <s v="Entire home/apt"/>
    <n v="4"/>
    <n v="79"/>
    <n v="79"/>
    <n v="90"/>
    <n v="730"/>
    <n v="364"/>
    <n v="0"/>
    <n v="0"/>
    <x v="0"/>
    <x v="0"/>
    <x v="38"/>
    <s v="f"/>
    <n v="3"/>
    <n v="0.81029411764705872"/>
    <m/>
    <x v="160"/>
    <s v="Tudering-RiemEntire home/apt4"/>
    <s v="Entire rental unitEntire home/aptTudering-Riem"/>
    <s v="Tudering-RiemEntire rental unitEntire home/apt4"/>
  </r>
  <r>
    <x v="5189"/>
    <s v="Apartment Amalien 12"/>
    <x v="2116"/>
    <x v="1122"/>
    <s v="2019"/>
    <d v="2019-11-21T00:00:00"/>
    <x v="0"/>
    <n v="840"/>
    <x v="30"/>
    <x v="2"/>
    <x v="0"/>
    <s v="Entire home/apt"/>
    <n v="4"/>
    <n v="262"/>
    <n v="262"/>
    <n v="2.9"/>
    <n v="355"/>
    <n v="0"/>
    <n v="3"/>
    <n v="18"/>
    <x v="1302"/>
    <x v="1835"/>
    <x v="99"/>
    <s v="t"/>
    <n v="5"/>
    <n v="0.32"/>
    <n v="0.32"/>
    <x v="192"/>
    <s v="MaxvorstadtEntire home/apt4"/>
    <s v="Entire rental unitEntire home/aptMaxvorstadt"/>
    <s v="MaxvorstadtEntire rental unitEntire home/apt4"/>
  </r>
  <r>
    <x v="5190"/>
    <s v="Sofa in Cozy Living Room"/>
    <x v="3108"/>
    <x v="1107"/>
    <s v="2020"/>
    <d v="2020-08-20T00:00:00"/>
    <x v="0"/>
    <n v="2"/>
    <x v="2"/>
    <x v="8"/>
    <x v="2"/>
    <s v="Private room"/>
    <n v="2"/>
    <m/>
    <n v="119.86666666666666"/>
    <n v="1"/>
    <n v="1125"/>
    <n v="0"/>
    <n v="6"/>
    <n v="36"/>
    <x v="54"/>
    <x v="1836"/>
    <x v="33"/>
    <s v="f"/>
    <n v="2"/>
    <n v="0.57999999999999996"/>
    <n v="0.57999999999999996"/>
    <x v="33"/>
    <s v="BogenhausenPrivate room2"/>
    <s v="Private room in rental unitPrivate roomBogenhausen"/>
    <s v="BogenhausenPrivate room in rental unitPrivate room2"/>
  </r>
  <r>
    <x v="5191"/>
    <s v="Traumhafte 2 Zi. Altbauwohnung"/>
    <x v="4135"/>
    <x v="397"/>
    <s v="2014"/>
    <d v="2014-07-24T00:00:00"/>
    <x v="0"/>
    <n v="1"/>
    <x v="2"/>
    <x v="5"/>
    <x v="0"/>
    <s v="Entire home/apt"/>
    <n v="2"/>
    <n v="95"/>
    <n v="95"/>
    <n v="14"/>
    <n v="30"/>
    <n v="59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192"/>
    <s v="spacious Room with Garten"/>
    <x v="4136"/>
    <x v="1913"/>
    <s v="2020"/>
    <d v="2020-02-09T00:00:00"/>
    <x v="1"/>
    <n v="2"/>
    <x v="2"/>
    <x v="18"/>
    <x v="1"/>
    <s v="Private room"/>
    <n v="3"/>
    <n v="63"/>
    <n v="63"/>
    <n v="2"/>
    <n v="365"/>
    <n v="80"/>
    <n v="14"/>
    <n v="84"/>
    <x v="213"/>
    <x v="254"/>
    <x v="39"/>
    <s v="f"/>
    <n v="2"/>
    <n v="1.1499999999999999"/>
    <n v="1.1499999999999999"/>
    <x v="39"/>
    <s v="Feldmoching-HasenberglPrivate room3"/>
    <s v="Private room in homePrivate roomFeldmoching-Hasenbergl"/>
    <s v="Feldmoching-HasenberglPrivate room in homePrivate room3"/>
  </r>
  <r>
    <x v="5193"/>
    <s v="Bright and Modern Apartment"/>
    <x v="4137"/>
    <x v="1914"/>
    <s v="2018"/>
    <d v="2018-08-10T00:00:00"/>
    <x v="0"/>
    <n v="1"/>
    <x v="3"/>
    <x v="3"/>
    <x v="0"/>
    <s v="Entire home/apt"/>
    <n v="3"/>
    <m/>
    <n v="109"/>
    <n v="2"/>
    <n v="10"/>
    <n v="0"/>
    <n v="4"/>
    <n v="24"/>
    <x v="54"/>
    <x v="740"/>
    <x v="41"/>
    <s v="f"/>
    <n v="1"/>
    <n v="0.47"/>
    <n v="0.47"/>
    <x v="42"/>
    <s v="Pasing-ObermenzingEntire home/apt3"/>
    <s v="Entire rental unitEntire home/aptPasing-Obermenzing"/>
    <s v="Pasing-ObermenzingEntire rental unitEntire home/apt3"/>
  </r>
  <r>
    <x v="5194"/>
    <s v="Gem√ºtliches Inka Zimmer in bunter K√ºnstlerwohnung"/>
    <x v="4138"/>
    <x v="149"/>
    <s v="2013"/>
    <d v="2013-01-13T00:00:00"/>
    <x v="1"/>
    <n v="2"/>
    <x v="1"/>
    <x v="15"/>
    <x v="2"/>
    <s v="Private room"/>
    <n v="1"/>
    <n v="63"/>
    <n v="63"/>
    <n v="1"/>
    <n v="365"/>
    <n v="218"/>
    <n v="22"/>
    <n v="132"/>
    <x v="90"/>
    <x v="95"/>
    <x v="16"/>
    <s v="f"/>
    <n v="1"/>
    <n v="2.0699999999999998"/>
    <n v="2.0699999999999998"/>
    <x v="16"/>
    <s v="ObergiesingPrivate room1"/>
    <s v="Private room in rental unitPrivate roomObergiesing"/>
    <s v="ObergiesingPrivate room in rental unitPrivate room1"/>
  </r>
  <r>
    <x v="5195"/>
    <s v="Altbautraum 2-Zimmer &amp; Terrasse - n√§he Isar"/>
    <x v="4139"/>
    <x v="82"/>
    <s v="2014"/>
    <d v="2014-04-19T00:00:00"/>
    <x v="0"/>
    <n v="1"/>
    <x v="3"/>
    <x v="15"/>
    <x v="0"/>
    <s v="Entire home/apt"/>
    <n v="3"/>
    <n v="95"/>
    <n v="95"/>
    <n v="2"/>
    <n v="6"/>
    <n v="239"/>
    <n v="7"/>
    <n v="42"/>
    <x v="1303"/>
    <x v="1837"/>
    <x v="41"/>
    <s v="f"/>
    <n v="1"/>
    <n v="0.76"/>
    <n v="0.76"/>
    <x v="42"/>
    <s v="ObergiesingEntire home/apt3"/>
    <s v="Entire rental unitEntire home/aptObergiesing"/>
    <s v="ObergiesingEntire rental unitEntire home/apt3"/>
  </r>
  <r>
    <x v="5196"/>
    <s v="Alternatives, ger√§umiges Wohnen"/>
    <x v="4140"/>
    <x v="1565"/>
    <s v="2023"/>
    <d v="2023-10-28T00:00:00"/>
    <x v="0"/>
    <n v="1"/>
    <x v="3"/>
    <x v="14"/>
    <x v="0"/>
    <s v="Entire home/apt"/>
    <n v="4"/>
    <n v="130"/>
    <n v="130"/>
    <n v="1"/>
    <n v="365"/>
    <n v="121"/>
    <n v="86"/>
    <n v="255"/>
    <x v="1251"/>
    <x v="1762"/>
    <x v="26"/>
    <s v="t"/>
    <n v="1"/>
    <n v="7.29"/>
    <n v="7.29"/>
    <x v="26"/>
    <s v="Untergiesing-HarlachingEntire home/apt4"/>
    <s v="Entire rental unitEntire home/aptUntergiesing-Harlaching"/>
    <s v="Untergiesing-HarlachingEntire rental unitEntire home/apt4"/>
  </r>
  <r>
    <x v="5197"/>
    <s v="Helle Wohnung"/>
    <x v="4141"/>
    <x v="685"/>
    <s v="2016"/>
    <d v="2016-09-11T00:00:00"/>
    <x v="0"/>
    <n v="1"/>
    <x v="3"/>
    <x v="1"/>
    <x v="0"/>
    <s v="Entire home/apt"/>
    <n v="2"/>
    <n v="150"/>
    <n v="150"/>
    <n v="2"/>
    <n v="365"/>
    <n v="261"/>
    <n v="0"/>
    <n v="0"/>
    <x v="0"/>
    <x v="0"/>
    <x v="38"/>
    <s v="f"/>
    <n v="1"/>
    <n v="0.53697674418604646"/>
    <m/>
    <x v="236"/>
    <s v="Berg am LaimEntire home/apt2"/>
    <s v="Entire rental unitEntire home/aptBerg am Laim"/>
    <s v="Berg am LaimEntire rental unitEntire home/apt2"/>
  </r>
  <r>
    <x v="5198"/>
    <s v="City Centre Apartment"/>
    <x v="4142"/>
    <x v="1711"/>
    <s v="2013"/>
    <d v="2013-01-14T00:00:00"/>
    <x v="0"/>
    <n v="1"/>
    <x v="3"/>
    <x v="20"/>
    <x v="0"/>
    <s v="Entire home/apt"/>
    <n v="2"/>
    <n v="214"/>
    <n v="214"/>
    <n v="4.0999999999999996"/>
    <n v="1125"/>
    <n v="244"/>
    <n v="6"/>
    <n v="36"/>
    <x v="1304"/>
    <x v="1838"/>
    <x v="41"/>
    <s v="f"/>
    <n v="1"/>
    <n v="0.57999999999999996"/>
    <n v="0.57999999999999996"/>
    <x v="42"/>
    <s v="Altstadt-LehelEntire home/apt2"/>
    <s v="Entire rental unitEntire home/aptAltstadt-Lehel"/>
    <s v="Altstadt-LehelEntire rental unitEntire home/apt2"/>
  </r>
  <r>
    <x v="5199"/>
    <s v="City Connect: Metro/Shops/Bus"/>
    <x v="4143"/>
    <x v="1915"/>
    <s v="2023"/>
    <d v="2023-07-24T00:00:00"/>
    <x v="0"/>
    <n v="6"/>
    <x v="14"/>
    <x v="22"/>
    <x v="0"/>
    <s v="Entire home/apt"/>
    <n v="6"/>
    <n v="247"/>
    <n v="247"/>
    <n v="3.6"/>
    <n v="60"/>
    <n v="141"/>
    <n v="10"/>
    <n v="60"/>
    <x v="362"/>
    <x v="460"/>
    <x v="35"/>
    <s v="f"/>
    <n v="1"/>
    <n v="0.84"/>
    <n v="0.84"/>
    <x v="35"/>
    <s v="MoosachEntire home/apt6"/>
    <s v="Entire rental unitEntire home/aptMoosach"/>
    <s v="MoosachEntire rental unitEntire home/apt6"/>
  </r>
  <r>
    <x v="5200"/>
    <s v="Room in Munich"/>
    <x v="4144"/>
    <x v="1916"/>
    <s v="2017"/>
    <d v="2017-10-31T00:00:00"/>
    <x v="0"/>
    <n v="1"/>
    <x v="3"/>
    <x v="21"/>
    <x v="2"/>
    <s v="Private room"/>
    <n v="2"/>
    <n v="64"/>
    <n v="64"/>
    <n v="1.3"/>
    <n v="30"/>
    <n v="105"/>
    <n v="13"/>
    <n v="78"/>
    <x v="527"/>
    <x v="696"/>
    <x v="37"/>
    <s v="f"/>
    <n v="1"/>
    <n v="1.19"/>
    <n v="1.19"/>
    <x v="37"/>
    <s v="LaimPrivate room2"/>
    <s v="Private room in rental unitPrivate roomLaim"/>
    <s v="LaimPrivate room in rental unitPrivate room2"/>
  </r>
  <r>
    <x v="5201"/>
    <s v="Global Living: Kitchen | Patio | Munich"/>
    <x v="4145"/>
    <x v="1917"/>
    <s v="2022"/>
    <d v="2022-12-02T00:00:00"/>
    <x v="0"/>
    <n v="12"/>
    <x v="23"/>
    <x v="16"/>
    <x v="23"/>
    <s v="Entire home/apt"/>
    <n v="7"/>
    <n v="142"/>
    <n v="142"/>
    <n v="2.1"/>
    <n v="1125"/>
    <n v="308"/>
    <n v="24"/>
    <n v="144"/>
    <x v="1305"/>
    <x v="1839"/>
    <x v="8"/>
    <s v="t"/>
    <n v="3"/>
    <n v="2.73"/>
    <n v="2.73"/>
    <x v="8"/>
    <s v="Schwabing-FreimannEntire home/apt7"/>
    <s v="Entire serviced apartmentEntire home/aptSchwabing-Freimann"/>
    <s v="Schwabing-FreimannEntire serviced apartmentEntire home/apt7"/>
  </r>
  <r>
    <x v="5202"/>
    <s v="Gem√ºtliche Wohnung | 2 Balkone"/>
    <x v="4146"/>
    <x v="1918"/>
    <s v="2012"/>
    <d v="2012-09-17T00:00:00"/>
    <x v="0"/>
    <n v="1"/>
    <x v="3"/>
    <x v="5"/>
    <x v="0"/>
    <s v="Entire home/apt"/>
    <n v="4"/>
    <m/>
    <n v="190.10204081632654"/>
    <n v="3"/>
    <n v="365"/>
    <n v="0"/>
    <n v="2"/>
    <n v="12"/>
    <x v="54"/>
    <x v="1840"/>
    <x v="41"/>
    <s v="f"/>
    <n v="1"/>
    <n v="0.17"/>
    <n v="0.17"/>
    <x v="42"/>
    <s v="Schwabing-WestEntire home/apt4"/>
    <s v="Entire rental unitEntire home/aptSchwabing-West"/>
    <s v="Schwabing-WestEntire rental unitEntire home/apt4"/>
  </r>
  <r>
    <x v="5203"/>
    <s v="Global Living: Kitchen | Patio | Munich"/>
    <x v="4145"/>
    <x v="1917"/>
    <s v="2022"/>
    <d v="2022-12-02T00:00:00"/>
    <x v="0"/>
    <n v="12"/>
    <x v="23"/>
    <x v="16"/>
    <x v="23"/>
    <s v="Entire home/apt"/>
    <n v="6"/>
    <n v="115"/>
    <n v="115"/>
    <n v="2.2999999999999998"/>
    <n v="1125"/>
    <n v="330"/>
    <n v="17"/>
    <n v="102"/>
    <x v="94"/>
    <x v="99"/>
    <x v="25"/>
    <s v="t"/>
    <n v="3"/>
    <n v="1.9"/>
    <n v="1.9"/>
    <x v="25"/>
    <s v="Schwabing-FreimannEntire home/apt6"/>
    <s v="Entire serviced apartmentEntire home/aptSchwabing-Freimann"/>
    <s v="Schwabing-FreimannEntire serviced apartmentEntire home/apt6"/>
  </r>
  <r>
    <x v="5204"/>
    <s v="Global Living: Kitchen | Patio | Munich"/>
    <x v="4145"/>
    <x v="1917"/>
    <s v="2022"/>
    <d v="2022-12-02T00:00:00"/>
    <x v="0"/>
    <n v="12"/>
    <x v="23"/>
    <x v="16"/>
    <x v="23"/>
    <s v="Entire home/apt"/>
    <n v="4"/>
    <n v="82"/>
    <n v="82"/>
    <n v="2.2000000000000002"/>
    <n v="1125"/>
    <n v="341"/>
    <n v="23"/>
    <n v="138"/>
    <x v="1198"/>
    <x v="1694"/>
    <x v="82"/>
    <s v="t"/>
    <n v="3"/>
    <n v="2.46"/>
    <n v="2.46"/>
    <x v="138"/>
    <s v="Schwabing-FreimannEntire home/apt4"/>
    <s v="Entire serviced apartmentEntire home/aptSchwabing-Freimann"/>
    <s v="Schwabing-FreimannEntire serviced apartmentEntire home/apt4"/>
  </r>
  <r>
    <x v="5205"/>
    <s v="G√ºnstige √úbernachtung M√ºnchen"/>
    <x v="4147"/>
    <x v="899"/>
    <s v="2024"/>
    <d v="2024-03-20T00:00:00"/>
    <x v="0"/>
    <n v="1"/>
    <x v="3"/>
    <x v="3"/>
    <x v="2"/>
    <s v="Private room"/>
    <n v="3"/>
    <n v="42"/>
    <n v="42"/>
    <n v="7"/>
    <n v="1125"/>
    <n v="76"/>
    <n v="15"/>
    <n v="210"/>
    <x v="279"/>
    <x v="345"/>
    <x v="33"/>
    <s v="f"/>
    <n v="1"/>
    <n v="1.39"/>
    <n v="1.39"/>
    <x v="33"/>
    <s v="Pasing-ObermenzingPrivate room3"/>
    <s v="Private room in rental unitPrivate roomPasing-Obermenzing"/>
    <s v="Pasing-ObermenzingPrivate room in rental unitPrivate room3"/>
  </r>
  <r>
    <x v="5206"/>
    <s v="HomelyStay SerenityGreens Studio"/>
    <x v="2070"/>
    <x v="1105"/>
    <s v="2018"/>
    <d v="2018-03-23T00:00:00"/>
    <x v="1"/>
    <n v="21"/>
    <x v="29"/>
    <x v="3"/>
    <x v="0"/>
    <s v="Entire home/apt"/>
    <n v="4"/>
    <n v="135"/>
    <n v="135"/>
    <n v="3.7"/>
    <n v="491.8"/>
    <n v="348"/>
    <n v="3"/>
    <n v="18"/>
    <x v="529"/>
    <x v="699"/>
    <x v="41"/>
    <s v="t"/>
    <n v="11"/>
    <n v="0.27"/>
    <n v="0.27"/>
    <x v="42"/>
    <s v="Pasing-ObermenzingEntire home/apt4"/>
    <s v="Entire rental unitEntire home/aptPasing-Obermenzing"/>
    <s v="Pasing-ObermenzingEntire rental unitEntire home/apt4"/>
  </r>
  <r>
    <x v="5207"/>
    <s v="Ruhig, hell und zentral"/>
    <x v="4148"/>
    <x v="1919"/>
    <s v="2019"/>
    <d v="2019-03-27T00:00:00"/>
    <x v="0"/>
    <n v="1"/>
    <x v="2"/>
    <x v="11"/>
    <x v="2"/>
    <s v="Private room"/>
    <n v="2"/>
    <n v="72"/>
    <n v="72"/>
    <n v="1"/>
    <n v="365"/>
    <n v="175"/>
    <n v="11"/>
    <n v="66"/>
    <x v="503"/>
    <x v="664"/>
    <x v="40"/>
    <s v="f"/>
    <n v="1"/>
    <n v="1.03"/>
    <n v="1.03"/>
    <x v="41"/>
    <s v="SendlingPrivate room2"/>
    <s v="Private room in rental unitPrivate roomSendling"/>
    <s v="SendlingPrivate room in rental unitPrivate room2"/>
  </r>
  <r>
    <x v="5208"/>
    <s v="Moderne 120qm. Appartement."/>
    <x v="4149"/>
    <x v="1883"/>
    <s v="2017"/>
    <d v="2017-10-12T00:00:00"/>
    <x v="0"/>
    <n v="1"/>
    <x v="1"/>
    <x v="9"/>
    <x v="0"/>
    <s v="Entire home/apt"/>
    <n v="5"/>
    <n v="450"/>
    <n v="450"/>
    <n v="1"/>
    <n v="30"/>
    <n v="174"/>
    <n v="3"/>
    <n v="18"/>
    <x v="231"/>
    <x v="277"/>
    <x v="41"/>
    <s v="f"/>
    <n v="1"/>
    <n v="0.28999999999999998"/>
    <n v="0.28999999999999998"/>
    <x v="42"/>
    <s v="Au-HaidhausenEntire home/apt5"/>
    <s v="Entire rental unitEntire home/aptAu-Haidhausen"/>
    <s v="Au-HaidhausenEntire rental unitEntire home/apt5"/>
  </r>
  <r>
    <x v="5209"/>
    <s v="2 rooms Apartment 50sq in Munich City- BMW"/>
    <x v="4150"/>
    <x v="1510"/>
    <s v="2016"/>
    <d v="2016-08-12T00:00:00"/>
    <x v="0"/>
    <n v="1"/>
    <x v="2"/>
    <x v="19"/>
    <x v="0"/>
    <s v="Entire home/apt"/>
    <n v="2"/>
    <m/>
    <n v="95.531914893617028"/>
    <n v="2"/>
    <n v="365"/>
    <n v="0"/>
    <n v="3"/>
    <n v="18"/>
    <x v="54"/>
    <x v="1841"/>
    <x v="41"/>
    <s v="t"/>
    <n v="1"/>
    <n v="0.3"/>
    <n v="0.3"/>
    <x v="42"/>
    <s v="Milbertshofen-Am HartEntire home/apt2"/>
    <s v="Entire rental unitEntire home/aptMilbertshofen-Am Hart"/>
    <s v="Milbertshofen-Am HartEntire rental unitEntire home/apt2"/>
  </r>
  <r>
    <x v="5210"/>
    <s v="Ruhige, zentrale Wohnung in M√ºnchen"/>
    <x v="4151"/>
    <x v="15"/>
    <s v="2014"/>
    <d v="2014-06-13T00:00:00"/>
    <x v="1"/>
    <n v="1"/>
    <x v="3"/>
    <x v="13"/>
    <x v="0"/>
    <s v="Entire home/apt"/>
    <n v="3"/>
    <n v="118"/>
    <n v="118"/>
    <n v="3"/>
    <n v="365"/>
    <n v="246"/>
    <n v="11"/>
    <n v="66"/>
    <x v="1306"/>
    <x v="1842"/>
    <x v="41"/>
    <s v="f"/>
    <n v="1"/>
    <n v="1.2"/>
    <n v="1.2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5211"/>
    <s v="The Eye over Munich"/>
    <x v="4152"/>
    <x v="202"/>
    <s v="2024"/>
    <d v="2024-03-24T00:00:00"/>
    <x v="0"/>
    <n v="1"/>
    <x v="3"/>
    <x v="10"/>
    <x v="0"/>
    <s v="Entire home/apt"/>
    <n v="5"/>
    <n v="608"/>
    <n v="608"/>
    <n v="5"/>
    <n v="50"/>
    <n v="239"/>
    <n v="2"/>
    <n v="20"/>
    <x v="1307"/>
    <x v="1843"/>
    <x v="53"/>
    <s v="f"/>
    <n v="1"/>
    <n v="0.21"/>
    <n v="0.21"/>
    <x v="56"/>
    <s v="Ludwigsvorstadt-IsarvorstadtEntire home/apt5"/>
    <s v="Entire rental unitEntire home/aptLudwigsvorstadt-Isarvorstadt"/>
    <s v="Ludwigsvorstadt-IsarvorstadtEntire rental unitEntire home/apt5"/>
  </r>
  <r>
    <x v="5212"/>
    <s v="Gem√ºtliche R√ºckzugsoase"/>
    <x v="4153"/>
    <x v="1368"/>
    <s v="2016"/>
    <d v="2016-09-06T00:00:00"/>
    <x v="1"/>
    <n v="2"/>
    <x v="2"/>
    <x v="17"/>
    <x v="1"/>
    <s v="Private room"/>
    <n v="2"/>
    <n v="53"/>
    <n v="53"/>
    <n v="1"/>
    <n v="14"/>
    <n v="94"/>
    <n v="67"/>
    <n v="255"/>
    <x v="360"/>
    <x v="457"/>
    <x v="54"/>
    <s v="f"/>
    <n v="2"/>
    <n v="5.84"/>
    <n v="5.84"/>
    <x v="58"/>
    <s v="Tudering-RiemPrivate room2"/>
    <s v="Private room in homePrivate roomTudering-Riem"/>
    <s v="Tudering-RiemPrivate room in homePrivate room2"/>
  </r>
  <r>
    <x v="5213"/>
    <s v="Giesing - Near Oktoberfest and Isar - 2 BR"/>
    <x v="4154"/>
    <x v="1920"/>
    <s v="2019"/>
    <d v="2019-10-15T00:00:00"/>
    <x v="0"/>
    <n v="1"/>
    <x v="3"/>
    <x v="14"/>
    <x v="0"/>
    <s v="Entire home/apt"/>
    <n v="5"/>
    <n v="180"/>
    <n v="180"/>
    <n v="2.2999999999999998"/>
    <n v="365"/>
    <n v="53"/>
    <n v="8"/>
    <n v="48"/>
    <x v="197"/>
    <x v="234"/>
    <x v="24"/>
    <s v="f"/>
    <n v="1"/>
    <n v="1.0900000000000001"/>
    <n v="1.0900000000000001"/>
    <x v="24"/>
    <s v="Untergiesing-HarlachingEntire home/apt5"/>
    <s v="Entire rental unitEntire home/aptUntergiesing-Harlaching"/>
    <s v="Untergiesing-HarlachingEntire rental unitEntire home/apt5"/>
  </r>
  <r>
    <x v="5214"/>
    <s v="Small priv. room in shared house, public parking"/>
    <x v="4155"/>
    <x v="550"/>
    <s v="2019"/>
    <d v="2019-11-03T00:00:00"/>
    <x v="0"/>
    <n v="1"/>
    <x v="2"/>
    <x v="12"/>
    <x v="10"/>
    <s v="Private room"/>
    <n v="4"/>
    <n v="51"/>
    <n v="51"/>
    <n v="3.2"/>
    <n v="365"/>
    <n v="296"/>
    <n v="10"/>
    <n v="60"/>
    <x v="461"/>
    <x v="610"/>
    <x v="6"/>
    <s v="t"/>
    <n v="1"/>
    <n v="1.3"/>
    <n v="1.3"/>
    <x v="6"/>
    <s v="Ramersdorf-PerlachPrivate room4"/>
    <s v="Private room in townhousePrivate roomRamersdorf-Perlach"/>
    <s v="Ramersdorf-PerlachPrivate room in townhousePrivate room4"/>
  </r>
  <r>
    <x v="5215"/>
    <s v="1 Bedroom Modern Apartment"/>
    <x v="1215"/>
    <x v="710"/>
    <s v="2019"/>
    <d v="2019-01-19T00:00:00"/>
    <x v="0"/>
    <n v="8"/>
    <x v="7"/>
    <x v="10"/>
    <x v="0"/>
    <s v="Entire home/apt"/>
    <n v="3"/>
    <n v="110"/>
    <n v="110"/>
    <n v="1"/>
    <n v="365"/>
    <n v="7"/>
    <n v="0"/>
    <n v="0"/>
    <x v="0"/>
    <x v="0"/>
    <x v="38"/>
    <s v="t"/>
    <n v="8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5216"/>
    <s v="2 Zimmer in einer WG"/>
    <x v="4076"/>
    <x v="1886"/>
    <s v="2013"/>
    <d v="2013-03-24T00:00:00"/>
    <x v="1"/>
    <n v="2"/>
    <x v="2"/>
    <x v="9"/>
    <x v="2"/>
    <s v="Private room"/>
    <n v="2"/>
    <m/>
    <n v="112.05263157894737"/>
    <n v="2"/>
    <n v="16"/>
    <n v="0"/>
    <n v="17"/>
    <n v="102"/>
    <x v="54"/>
    <x v="1844"/>
    <x v="41"/>
    <s v="f"/>
    <n v="2"/>
    <n v="1.53"/>
    <n v="1.53"/>
    <x v="42"/>
    <s v="Au-HaidhausenPrivate room2"/>
    <s v="Private room in rental unitPrivate roomAu-Haidhausen"/>
    <s v="Au-HaidhausenPrivate room in rental unitPrivate room2"/>
  </r>
  <r>
    <x v="5217"/>
    <s v="Great stay in Schwabing, Munich with Wifi and AC"/>
    <x v="4156"/>
    <x v="1921"/>
    <s v="2024"/>
    <d v="2024-03-26T00:00:00"/>
    <x v="0"/>
    <n v="1"/>
    <x v="3"/>
    <x v="16"/>
    <x v="29"/>
    <s v="Private room"/>
    <n v="2"/>
    <n v="76"/>
    <n v="76"/>
    <n v="1"/>
    <n v="516.1"/>
    <n v="104"/>
    <n v="158"/>
    <n v="255"/>
    <x v="38"/>
    <x v="38"/>
    <x v="22"/>
    <s v="t"/>
    <n v="1"/>
    <n v="16.57"/>
    <n v="16.57"/>
    <x v="22"/>
    <s v="Schwabing-FreimannPrivate room2"/>
    <s v="Room in hotelPrivate roomSchwabing-Freimann"/>
    <s v="Schwabing-FreimannRoom in hotelPrivate room2"/>
  </r>
  <r>
    <x v="5218"/>
    <s v="Old Town spot near Karlsplatz &amp; Victuals Market"/>
    <x v="4157"/>
    <x v="1922"/>
    <s v="2024"/>
    <d v="2024-03-26T00:00:00"/>
    <x v="1"/>
    <n v="1"/>
    <x v="3"/>
    <x v="21"/>
    <x v="29"/>
    <s v="Private room"/>
    <n v="2"/>
    <n v="93"/>
    <n v="93"/>
    <n v="1"/>
    <n v="511"/>
    <n v="107"/>
    <n v="171"/>
    <n v="255"/>
    <x v="591"/>
    <x v="782"/>
    <x v="18"/>
    <s v="t"/>
    <n v="1"/>
    <n v="17.39"/>
    <n v="17.39"/>
    <x v="18"/>
    <s v="LaimPrivate room2"/>
    <s v="Room in hotelPrivate roomLaim"/>
    <s v="LaimRoom in hotelPrivate room2"/>
  </r>
  <r>
    <x v="5219"/>
    <s v="Herrliche Terrassenwohnung"/>
    <x v="4158"/>
    <x v="1923"/>
    <s v="2017"/>
    <d v="2017-04-16T00:00:00"/>
    <x v="0"/>
    <n v="2"/>
    <x v="2"/>
    <x v="3"/>
    <x v="8"/>
    <s v="Entire home/apt"/>
    <n v="4"/>
    <n v="113"/>
    <n v="113"/>
    <n v="20"/>
    <n v="120"/>
    <n v="274"/>
    <n v="1"/>
    <n v="40"/>
    <x v="1308"/>
    <x v="1845"/>
    <x v="41"/>
    <s v="f"/>
    <n v="1"/>
    <n v="1"/>
    <n v="1"/>
    <x v="42"/>
    <s v="Pasing-ObermenzingEntire home/apt4"/>
    <s v="Entire condoEntire home/aptPasing-Obermenzing"/>
    <s v="Pasing-ObermenzingEntire condoEntire home/apt4"/>
  </r>
  <r>
    <x v="5220"/>
    <s v="Zimmer mit Balkon - 20min. ins Zentrum"/>
    <x v="4159"/>
    <x v="106"/>
    <s v="2016"/>
    <d v="2016-04-16T00:00:00"/>
    <x v="1"/>
    <n v="1"/>
    <x v="2"/>
    <x v="22"/>
    <x v="2"/>
    <s v="Private room"/>
    <n v="2"/>
    <n v="56"/>
    <n v="56"/>
    <n v="3"/>
    <n v="7"/>
    <n v="20"/>
    <n v="11"/>
    <n v="66"/>
    <x v="831"/>
    <x v="1124"/>
    <x v="12"/>
    <s v="f"/>
    <n v="1"/>
    <n v="1.06"/>
    <n v="1.06"/>
    <x v="12"/>
    <s v="MoosachPrivate room2"/>
    <s v="Private room in rental unitPrivate roomMoosach"/>
    <s v="MoosachPrivate room in rental unitPrivate room2"/>
  </r>
  <r>
    <x v="5221"/>
    <s v="Triple Apartment - Servus Apartments"/>
    <x v="3182"/>
    <x v="1553"/>
    <s v="2023"/>
    <d v="2023-05-03T00:00:00"/>
    <x v="0"/>
    <n v="15"/>
    <x v="20"/>
    <x v="15"/>
    <x v="0"/>
    <s v="Entire home/apt"/>
    <n v="3"/>
    <n v="78"/>
    <n v="78"/>
    <n v="1.1000000000000001"/>
    <n v="999"/>
    <n v="271"/>
    <n v="14"/>
    <n v="84"/>
    <x v="351"/>
    <x v="444"/>
    <x v="68"/>
    <s v="t"/>
    <n v="15"/>
    <n v="1.3"/>
    <n v="1.3"/>
    <x v="80"/>
    <s v="ObergiesingEntire home/apt3"/>
    <s v="Entire rental unitEntire home/aptObergiesing"/>
    <s v="ObergiesingEntire rental unitEntire home/apt3"/>
  </r>
  <r>
    <x v="5222"/>
    <s v="Cozy Room 10 minutes from Oktoberfest"/>
    <x v="4160"/>
    <x v="920"/>
    <s v="2015"/>
    <d v="2015-10-11T00:00:00"/>
    <x v="2"/>
    <n v="2"/>
    <x v="2"/>
    <x v="7"/>
    <x v="2"/>
    <s v="Private room"/>
    <n v="2"/>
    <n v="58"/>
    <n v="58"/>
    <n v="1"/>
    <n v="7"/>
    <n v="87"/>
    <n v="6"/>
    <n v="36"/>
    <x v="865"/>
    <x v="1176"/>
    <x v="1"/>
    <s v="f"/>
    <n v="1"/>
    <n v="0.53"/>
    <n v="0.53"/>
    <x v="1"/>
    <s v="Schwanthalerh√∂hePrivate room2"/>
    <s v="Private room in rental unitPrivate roomSchwanthalerh√∂he"/>
    <s v="Schwanthalerh√∂hePrivate room in rental unitPrivate room2"/>
  </r>
  <r>
    <x v="5223"/>
    <s v="Zentrale Altbauwohnung"/>
    <x v="4161"/>
    <x v="415"/>
    <s v="2022"/>
    <d v="2022-02-08T00:00:00"/>
    <x v="0"/>
    <n v="1"/>
    <x v="3"/>
    <x v="6"/>
    <x v="0"/>
    <s v="Entire home/apt"/>
    <n v="2"/>
    <n v="200"/>
    <n v="200"/>
    <n v="7"/>
    <n v="365"/>
    <n v="80"/>
    <n v="3"/>
    <n v="42"/>
    <x v="240"/>
    <x v="291"/>
    <x v="41"/>
    <s v="f"/>
    <n v="1"/>
    <n v="0.28000000000000003"/>
    <n v="0.28000000000000003"/>
    <x v="42"/>
    <s v="Neuhausen-NymphenburgEntire home/apt2"/>
    <s v="Entire rental unitEntire home/aptNeuhausen-Nymphenburg"/>
    <s v="Neuhausen-NymphenburgEntire rental unitEntire home/apt2"/>
  </r>
  <r>
    <x v="5224"/>
    <s v="Quiet room on Line U2 to BAUMA"/>
    <x v="4162"/>
    <x v="1924"/>
    <s v="2018"/>
    <d v="2018-12-17T00:00:00"/>
    <x v="0"/>
    <n v="4"/>
    <x v="4"/>
    <x v="5"/>
    <x v="2"/>
    <s v="Private room"/>
    <n v="4"/>
    <n v="86"/>
    <n v="86"/>
    <n v="1"/>
    <n v="4"/>
    <n v="79"/>
    <n v="0"/>
    <n v="0"/>
    <x v="0"/>
    <x v="0"/>
    <x v="38"/>
    <s v="f"/>
    <n v="1"/>
    <n v="0.82777777777777761"/>
    <m/>
    <x v="40"/>
    <s v="Schwabing-WestPrivate room4"/>
    <s v="Private room in rental unitPrivate roomSchwabing-West"/>
    <s v="Schwabing-WestPrivate room in rental unitPrivate room4"/>
  </r>
  <r>
    <x v="5225"/>
    <s v="confortable appartement au coeur de Sendling"/>
    <x v="4163"/>
    <x v="662"/>
    <s v="2016"/>
    <d v="2016-01-20T00:00:00"/>
    <x v="0"/>
    <n v="1"/>
    <x v="3"/>
    <x v="4"/>
    <x v="0"/>
    <s v="Entire home/apt"/>
    <n v="1"/>
    <m/>
    <n v="0"/>
    <n v="4"/>
    <n v="365"/>
    <n v="0"/>
    <n v="7"/>
    <n v="56"/>
    <x v="54"/>
    <x v="0"/>
    <x v="68"/>
    <s v="f"/>
    <n v="1"/>
    <n v="0.61"/>
    <n v="0.61"/>
    <x v="80"/>
    <s v="Sendling-WestparkEntire home/apt1"/>
    <s v="Entire rental unitEntire home/aptSendling-Westpark"/>
    <s v="Sendling-WestparkEntire rental unitEntire home/apt1"/>
  </r>
  <r>
    <x v="5226"/>
    <s v="Cozy Room near City Center"/>
    <x v="4164"/>
    <x v="37"/>
    <s v="2017"/>
    <d v="2017-01-11T00:00:00"/>
    <x v="0"/>
    <n v="1"/>
    <x v="3"/>
    <x v="9"/>
    <x v="2"/>
    <s v="Private room"/>
    <n v="2"/>
    <n v="65"/>
    <n v="65"/>
    <n v="1"/>
    <n v="150"/>
    <n v="1"/>
    <n v="13"/>
    <n v="78"/>
    <x v="1309"/>
    <x v="1846"/>
    <x v="26"/>
    <s v="f"/>
    <n v="1"/>
    <n v="1.4"/>
    <n v="1.4"/>
    <x v="26"/>
    <s v="Au-HaidhausenPrivate room2"/>
    <s v="Private room in rental unitPrivate roomAu-Haidhausen"/>
    <s v="Au-HaidhausenPrivate room in rental unitPrivate room2"/>
  </r>
  <r>
    <x v="5227"/>
    <s v="2 zimmer Whg 8.-23. April"/>
    <x v="4165"/>
    <x v="63"/>
    <s v="2020"/>
    <d v="2020-11-28T00:00:00"/>
    <x v="0"/>
    <n v="1"/>
    <x v="3"/>
    <x v="14"/>
    <x v="0"/>
    <s v="Entire home/apt"/>
    <n v="2"/>
    <n v="68"/>
    <n v="68"/>
    <n v="5"/>
    <n v="14"/>
    <n v="83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228"/>
    <s v="Hotel Kriemhild - Einzelzimmer"/>
    <x v="1904"/>
    <x v="1034"/>
    <s v="2021"/>
    <d v="2021-06-10T00:00:00"/>
    <x v="1"/>
    <n v="4"/>
    <x v="0"/>
    <x v="6"/>
    <x v="29"/>
    <s v="Private room"/>
    <n v="1"/>
    <n v="97"/>
    <n v="97"/>
    <n v="1.1000000000000001"/>
    <n v="365"/>
    <n v="184"/>
    <n v="5"/>
    <n v="30"/>
    <x v="1310"/>
    <x v="1847"/>
    <x v="41"/>
    <s v="t"/>
    <n v="4"/>
    <n v="0.44"/>
    <n v="0.44"/>
    <x v="42"/>
    <s v="Neuhausen-NymphenburgPrivate room1"/>
    <s v="Room in hotelPrivate roomNeuhausen-Nymphenburg"/>
    <s v="Neuhausen-NymphenburgRoom in hotelPrivate room1"/>
  </r>
  <r>
    <x v="5229"/>
    <s v="Small cozy apartment in Neuhausen"/>
    <x v="4166"/>
    <x v="520"/>
    <s v="2015"/>
    <d v="2015-08-25T00:00:00"/>
    <x v="0"/>
    <n v="1"/>
    <x v="2"/>
    <x v="6"/>
    <x v="0"/>
    <s v="Entire home/apt"/>
    <n v="1"/>
    <m/>
    <n v="74"/>
    <n v="3"/>
    <n v="365"/>
    <n v="162"/>
    <n v="24"/>
    <n v="144"/>
    <x v="54"/>
    <x v="773"/>
    <x v="24"/>
    <s v="f"/>
    <n v="1"/>
    <n v="2.12"/>
    <n v="2.12"/>
    <x v="24"/>
    <s v="Neuhausen-NymphenburgEntire home/apt1"/>
    <s v="Entire rental unitEntire home/aptNeuhausen-Nymphenburg"/>
    <s v="Neuhausen-NymphenburgEntire rental unitEntire home/apt1"/>
  </r>
  <r>
    <x v="5230"/>
    <s v="95qm am sch√∂nen Isarhochufer"/>
    <x v="4167"/>
    <x v="452"/>
    <s v="2019"/>
    <d v="2019-02-08T00:00:00"/>
    <x v="0"/>
    <n v="1"/>
    <x v="3"/>
    <x v="14"/>
    <x v="0"/>
    <s v="Entire home/apt"/>
    <n v="5"/>
    <n v="140"/>
    <n v="140"/>
    <n v="4"/>
    <n v="365"/>
    <n v="23"/>
    <n v="3"/>
    <n v="24"/>
    <x v="269"/>
    <x v="332"/>
    <x v="41"/>
    <s v="f"/>
    <n v="1"/>
    <n v="0.43"/>
    <n v="0.43"/>
    <x v="42"/>
    <s v="Untergiesing-HarlachingEntire home/apt5"/>
    <s v="Entire rental unitEntire home/aptUntergiesing-Harlaching"/>
    <s v="Untergiesing-HarlachingEntire rental unitEntire home/apt5"/>
  </r>
  <r>
    <x v="5231"/>
    <s v="Cozy, central apartment"/>
    <x v="4168"/>
    <x v="310"/>
    <s v="2013"/>
    <d v="2013-06-11T00:00:00"/>
    <x v="1"/>
    <n v="1"/>
    <x v="1"/>
    <x v="9"/>
    <x v="0"/>
    <s v="Entire home/apt"/>
    <n v="2"/>
    <m/>
    <n v="139.02325581395348"/>
    <n v="2"/>
    <n v="365"/>
    <n v="0"/>
    <n v="14"/>
    <n v="84"/>
    <x v="54"/>
    <x v="407"/>
    <x v="9"/>
    <s v="f"/>
    <n v="1"/>
    <n v="1.22"/>
    <n v="1.22"/>
    <x v="9"/>
    <s v="Au-HaidhausenEntire home/apt2"/>
    <s v="Entire rental unitEntire home/aptAu-Haidhausen"/>
    <s v="Au-HaidhausenEntire rental unitEntire home/apt2"/>
  </r>
  <r>
    <x v="5232"/>
    <s v="Exklusive Wohnung mit Bergblick"/>
    <x v="4169"/>
    <x v="1925"/>
    <s v="2019"/>
    <d v="2019-06-07T00:00:00"/>
    <x v="0"/>
    <n v="2"/>
    <x v="1"/>
    <x v="6"/>
    <x v="0"/>
    <s v="Entire home/apt"/>
    <n v="2"/>
    <m/>
    <n v="124.16049382716049"/>
    <n v="2"/>
    <n v="1125"/>
    <n v="314"/>
    <n v="14"/>
    <n v="84"/>
    <x v="54"/>
    <x v="1400"/>
    <x v="41"/>
    <s v="f"/>
    <n v="1"/>
    <n v="1.34"/>
    <n v="1.34"/>
    <x v="42"/>
    <s v="Neuhausen-NymphenburgEntire home/apt2"/>
    <s v="Entire rental unitEntire home/aptNeuhausen-Nymphenburg"/>
    <s v="Neuhausen-NymphenburgEntire rental unitEntire home/apt2"/>
  </r>
  <r>
    <x v="5233"/>
    <s v="Bright private room in Munich"/>
    <x v="4170"/>
    <x v="1628"/>
    <s v="2020"/>
    <d v="2020-06-16T00:00:00"/>
    <x v="1"/>
    <n v="1"/>
    <x v="3"/>
    <x v="19"/>
    <x v="2"/>
    <s v="Private room"/>
    <n v="2"/>
    <n v="59"/>
    <n v="59"/>
    <n v="1"/>
    <n v="365"/>
    <n v="157"/>
    <n v="45"/>
    <n v="255"/>
    <x v="20"/>
    <x v="20"/>
    <x v="6"/>
    <s v="f"/>
    <n v="1"/>
    <n v="3.98"/>
    <n v="3.98"/>
    <x v="6"/>
    <s v="Milbertshofen-Am HartPrivate room2"/>
    <s v="Private room in rental unitPrivate roomMilbertshofen-Am Hart"/>
    <s v="Milbertshofen-Am HartPrivate room in rental unitPrivate room2"/>
  </r>
  <r>
    <x v="5234"/>
    <s v="Bright, central and ideal for families"/>
    <x v="4171"/>
    <x v="1926"/>
    <s v="2014"/>
    <d v="2014-11-08T00:00:00"/>
    <x v="0"/>
    <n v="1"/>
    <x v="3"/>
    <x v="3"/>
    <x v="0"/>
    <s v="Entire home/apt"/>
    <n v="6"/>
    <n v="225"/>
    <n v="225"/>
    <n v="10"/>
    <n v="1125"/>
    <n v="106"/>
    <n v="1"/>
    <n v="20"/>
    <x v="646"/>
    <x v="861"/>
    <x v="41"/>
    <s v="f"/>
    <n v="1"/>
    <n v="0.13"/>
    <n v="0.13"/>
    <x v="42"/>
    <s v="Pasing-ObermenzingEntire home/apt6"/>
    <s v="Entire rental unitEntire home/aptPasing-Obermenzing"/>
    <s v="Pasing-ObermenzingEntire rental unitEntire home/apt6"/>
  </r>
  <r>
    <x v="5235"/>
    <s v="Sch√∂ne Unterkunft in M√ºnchen"/>
    <x v="4172"/>
    <x v="1444"/>
    <s v="2024"/>
    <d v="2024-03-23T00:00:00"/>
    <x v="0"/>
    <n v="1"/>
    <x v="3"/>
    <x v="11"/>
    <x v="0"/>
    <s v="Entire home/apt"/>
    <n v="2"/>
    <n v="100"/>
    <n v="100"/>
    <n v="1"/>
    <n v="365"/>
    <n v="245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5236"/>
    <s v="Ruhiges Zimmer mit WC - F√ºr Arbeit &amp; Erholung"/>
    <x v="4173"/>
    <x v="534"/>
    <s v="2022"/>
    <d v="2022-12-19T00:00:00"/>
    <x v="1"/>
    <n v="1"/>
    <x v="4"/>
    <x v="4"/>
    <x v="1"/>
    <s v="Private room"/>
    <n v="2"/>
    <n v="55"/>
    <n v="55"/>
    <n v="1"/>
    <n v="14"/>
    <n v="65"/>
    <n v="17"/>
    <n v="102"/>
    <x v="1232"/>
    <x v="1740"/>
    <x v="66"/>
    <s v="f"/>
    <n v="1"/>
    <n v="1.47"/>
    <n v="1.47"/>
    <x v="78"/>
    <s v="Sendling-WestparkPrivate room2"/>
    <s v="Private room in homePrivate roomSendling-Westpark"/>
    <s v="Sendling-WestparkPrivate room in homePrivate room2"/>
  </r>
  <r>
    <x v="5237"/>
    <s v="Fewo-Nockherberg"/>
    <x v="4174"/>
    <x v="7"/>
    <s v="2023"/>
    <d v="2023-08-14T00:00:00"/>
    <x v="0"/>
    <n v="3"/>
    <x v="0"/>
    <x v="15"/>
    <x v="0"/>
    <s v="Entire home/apt"/>
    <n v="5"/>
    <n v="397"/>
    <n v="397"/>
    <n v="2"/>
    <n v="365"/>
    <n v="237"/>
    <n v="24"/>
    <n v="144"/>
    <x v="1311"/>
    <x v="1848"/>
    <x v="41"/>
    <s v="t"/>
    <n v="1"/>
    <n v="2.31"/>
    <n v="2.31"/>
    <x v="42"/>
    <s v="ObergiesingEntire home/apt5"/>
    <s v="Entire rental unitEntire home/aptObergiesing"/>
    <s v="ObergiesingEntire rental unitEntire home/apt5"/>
  </r>
  <r>
    <x v="5238"/>
    <s v="2 Zi. Wohnung im M√ºnchner Westen"/>
    <x v="4175"/>
    <x v="1927"/>
    <s v="2022"/>
    <d v="2022-09-19T00:00:00"/>
    <x v="0"/>
    <n v="1"/>
    <x v="3"/>
    <x v="21"/>
    <x v="0"/>
    <s v="Entire home/apt"/>
    <n v="5"/>
    <m/>
    <n v="160.25"/>
    <n v="3"/>
    <n v="40"/>
    <n v="9"/>
    <n v="3"/>
    <n v="18"/>
    <x v="54"/>
    <x v="1849"/>
    <x v="33"/>
    <s v="f"/>
    <n v="1"/>
    <n v="0.31"/>
    <n v="0.31"/>
    <x v="33"/>
    <s v="LaimEntire home/apt5"/>
    <s v="Entire rental unitEntire home/aptLaim"/>
    <s v="LaimEntire rental unitEntire home/apt5"/>
  </r>
  <r>
    <x v="5239"/>
    <s v="Idyllische Dachterrassen-Wohnung"/>
    <x v="4176"/>
    <x v="513"/>
    <s v="2016"/>
    <d v="2016-09-27T00:00:00"/>
    <x v="0"/>
    <n v="1"/>
    <x v="3"/>
    <x v="22"/>
    <x v="0"/>
    <s v="Entire home/apt"/>
    <n v="4"/>
    <m/>
    <n v="138.44444444444446"/>
    <n v="5"/>
    <n v="365"/>
    <n v="0"/>
    <n v="1"/>
    <n v="10"/>
    <x v="54"/>
    <x v="1850"/>
    <x v="41"/>
    <s v="f"/>
    <n v="1"/>
    <n v="0.14000000000000001"/>
    <n v="0.14000000000000001"/>
    <x v="42"/>
    <s v="MoosachEntire home/apt4"/>
    <s v="Entire rental unitEntire home/aptMoosach"/>
    <s v="MoosachEntire rental unitEntire home/apt4"/>
  </r>
  <r>
    <x v="5240"/>
    <s v="Ganzes Haus in guter Lage"/>
    <x v="4133"/>
    <x v="120"/>
    <s v="2024"/>
    <d v="2024-02-26T00:00:00"/>
    <x v="1"/>
    <n v="2"/>
    <x v="2"/>
    <x v="18"/>
    <x v="9"/>
    <s v="Entire home/apt"/>
    <n v="2"/>
    <m/>
    <n v="77.428571428571431"/>
    <n v="7"/>
    <n v="60"/>
    <n v="0"/>
    <n v="1"/>
    <n v="14"/>
    <x v="54"/>
    <x v="1851"/>
    <x v="41"/>
    <s v="f"/>
    <n v="2"/>
    <n v="0.1"/>
    <n v="0.1"/>
    <x v="42"/>
    <s v="Feldmoching-HasenberglEntire home/apt2"/>
    <s v="Entire homeEntire home/aptFeldmoching-Hasenbergl"/>
    <s v="Feldmoching-HasenberglEntire homeEntire home/apt2"/>
  </r>
  <r>
    <x v="5241"/>
    <s v="A beautiful room in the city"/>
    <x v="4177"/>
    <x v="1928"/>
    <s v="2024"/>
    <d v="2024-03-02T00:00:00"/>
    <x v="0"/>
    <n v="1"/>
    <x v="3"/>
    <x v="9"/>
    <x v="2"/>
    <s v="Private room"/>
    <n v="2"/>
    <n v="81"/>
    <n v="81"/>
    <n v="2"/>
    <n v="365"/>
    <n v="84"/>
    <n v="4"/>
    <n v="24"/>
    <x v="119"/>
    <x v="134"/>
    <x v="41"/>
    <s v="f"/>
    <n v="1"/>
    <n v="0.43"/>
    <n v="0.43"/>
    <x v="42"/>
    <s v="Au-HaidhausenPrivate room2"/>
    <s v="Private room in rental unitPrivate roomAu-Haidhausen"/>
    <s v="Au-HaidhausenPrivate room in rental unitPrivate room2"/>
  </r>
  <r>
    <x v="5242"/>
    <s v="Scenic city apartment"/>
    <x v="4178"/>
    <x v="137"/>
    <s v="2019"/>
    <d v="2019-02-09T00:00:00"/>
    <x v="0"/>
    <n v="1"/>
    <x v="2"/>
    <x v="2"/>
    <x v="0"/>
    <s v="Entire home/apt"/>
    <n v="2"/>
    <n v="213"/>
    <n v="213"/>
    <n v="6"/>
    <n v="8"/>
    <n v="190"/>
    <n v="7"/>
    <n v="84"/>
    <x v="1312"/>
    <x v="1852"/>
    <x v="41"/>
    <s v="f"/>
    <n v="1"/>
    <n v="0.71"/>
    <n v="0.71"/>
    <x v="42"/>
    <s v="MaxvorstadtEntire home/apt2"/>
    <s v="Entire rental unitEntire home/aptMaxvorstadt"/>
    <s v="MaxvorstadtEntire rental unitEntire home/apt2"/>
  </r>
  <r>
    <x v="5243"/>
    <s v="Modern city apartment 1BR - 40qm"/>
    <x v="4179"/>
    <x v="1929"/>
    <s v="2015"/>
    <d v="2015-11-17T00:00:00"/>
    <x v="0"/>
    <n v="1"/>
    <x v="2"/>
    <x v="15"/>
    <x v="0"/>
    <s v="Entire home/apt"/>
    <n v="4"/>
    <m/>
    <n v="205.46153846153845"/>
    <n v="2"/>
    <n v="365"/>
    <n v="0"/>
    <n v="11"/>
    <n v="66"/>
    <x v="54"/>
    <x v="1853"/>
    <x v="18"/>
    <s v="t"/>
    <n v="1"/>
    <n v="1.84"/>
    <n v="1.84"/>
    <x v="18"/>
    <s v="ObergiesingEntire home/apt4"/>
    <s v="Entire rental unitEntire home/aptObergiesing"/>
    <s v="ObergiesingEntire rental unitEntire home/apt4"/>
  </r>
  <r>
    <x v="5244"/>
    <s v="Charmantes Zimmer M√ºnchen West"/>
    <x v="4180"/>
    <x v="774"/>
    <s v="2023"/>
    <d v="2023-01-20T00:00:00"/>
    <x v="0"/>
    <n v="1"/>
    <x v="3"/>
    <x v="23"/>
    <x v="2"/>
    <s v="Private room"/>
    <n v="2"/>
    <n v="72"/>
    <n v="72"/>
    <n v="1"/>
    <n v="7"/>
    <n v="265"/>
    <n v="1"/>
    <n v="6"/>
    <x v="449"/>
    <x v="536"/>
    <x v="41"/>
    <s v="f"/>
    <n v="1"/>
    <n v="0.14000000000000001"/>
    <n v="0.14000000000000001"/>
    <x v="42"/>
    <s v="Allach-UntermenzingPrivate room2"/>
    <s v="Private room in rental unitPrivate roomAllach-Untermenzing"/>
    <s v="Allach-UntermenzingPrivate room in rental unitPrivate room2"/>
  </r>
  <r>
    <x v="5245"/>
    <s v="‚Äª Flatista Homes - Jungle House ‚Äª 4 Guests ‚Äª 2 BR"/>
    <x v="710"/>
    <x v="87"/>
    <s v="2013"/>
    <d v="2013-08-02T00:00:00"/>
    <x v="0"/>
    <n v="24"/>
    <x v="21"/>
    <x v="17"/>
    <x v="0"/>
    <s v="Entire home/apt"/>
    <n v="4"/>
    <n v="129"/>
    <n v="129"/>
    <n v="2"/>
    <n v="29"/>
    <n v="137"/>
    <n v="14"/>
    <n v="84"/>
    <x v="1026"/>
    <x v="1444"/>
    <x v="87"/>
    <s v="t"/>
    <n v="19"/>
    <n v="1.37"/>
    <n v="1.37"/>
    <x v="146"/>
    <s v="Tudering-RiemEntire home/apt4"/>
    <s v="Entire rental unitEntire home/aptTudering-Riem"/>
    <s v="Tudering-RiemEntire rental unitEntire home/apt4"/>
  </r>
  <r>
    <x v="5246"/>
    <s v="Cozy City Center Accomodation"/>
    <x v="2202"/>
    <x v="1158"/>
    <s v="2020"/>
    <d v="2020-01-06T00:00:00"/>
    <x v="0"/>
    <n v="4"/>
    <x v="9"/>
    <x v="2"/>
    <x v="2"/>
    <s v="Private room"/>
    <n v="2"/>
    <n v="62"/>
    <n v="62"/>
    <n v="2.1"/>
    <n v="30"/>
    <n v="19"/>
    <n v="26"/>
    <n v="156"/>
    <x v="1313"/>
    <x v="1854"/>
    <x v="42"/>
    <s v="f"/>
    <n v="4"/>
    <n v="2.71"/>
    <n v="2.71"/>
    <x v="43"/>
    <s v="MaxvorstadtPrivate room2"/>
    <s v="Private room in rental unitPrivate roomMaxvorstadt"/>
    <s v="MaxvorstadtPrivate room in rental unitPrivate room2"/>
  </r>
  <r>
    <x v="5247"/>
    <s v="‚Äª Flatista Homes - Penthouse‚Äª 8 G√§ste‚Äª Rooftop Gym"/>
    <x v="710"/>
    <x v="87"/>
    <s v="2013"/>
    <d v="2013-08-02T00:00:00"/>
    <x v="0"/>
    <n v="24"/>
    <x v="21"/>
    <x v="17"/>
    <x v="0"/>
    <s v="Entire home/apt"/>
    <n v="8"/>
    <n v="296"/>
    <n v="296"/>
    <n v="2"/>
    <n v="29"/>
    <n v="110"/>
    <n v="24"/>
    <n v="144"/>
    <x v="1314"/>
    <x v="1855"/>
    <x v="20"/>
    <s v="t"/>
    <n v="19"/>
    <n v="2.42"/>
    <n v="2.42"/>
    <x v="20"/>
    <s v="Tudering-RiemEntire home/apt8"/>
    <s v="Entire rental unitEntire home/aptTudering-Riem"/>
    <s v="Tudering-RiemEntire rental unitEntire home/apt8"/>
  </r>
  <r>
    <x v="5248"/>
    <s v="Jaro's Place"/>
    <x v="4181"/>
    <x v="1930"/>
    <s v="2024"/>
    <d v="2024-04-04T00:00:00"/>
    <x v="1"/>
    <n v="1"/>
    <x v="3"/>
    <x v="13"/>
    <x v="2"/>
    <s v="Private room"/>
    <n v="2"/>
    <n v="61"/>
    <n v="61"/>
    <n v="1"/>
    <n v="365"/>
    <n v="87"/>
    <n v="11"/>
    <n v="66"/>
    <x v="401"/>
    <x v="518"/>
    <x v="41"/>
    <s v="f"/>
    <n v="1"/>
    <n v="0.96"/>
    <n v="0.96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5249"/>
    <s v="Top Wohnung Glockenbachviertel"/>
    <x v="4182"/>
    <x v="200"/>
    <s v="2013"/>
    <d v="2013-08-22T00:00:00"/>
    <x v="1"/>
    <n v="1"/>
    <x v="3"/>
    <x v="10"/>
    <x v="0"/>
    <s v="Entire home/apt"/>
    <n v="4"/>
    <n v="230"/>
    <n v="230"/>
    <n v="2"/>
    <n v="365"/>
    <n v="226"/>
    <n v="16"/>
    <n v="96"/>
    <x v="922"/>
    <x v="1257"/>
    <x v="11"/>
    <s v="f"/>
    <n v="1"/>
    <n v="1.61"/>
    <n v="1.61"/>
    <x v="11"/>
    <s v="Ludwigsvorstadt-IsarvorstadtEntire home/apt4"/>
    <s v="Entire rental unitEntire home/aptLudwigsvorstadt-Isarvorstadt"/>
    <s v="Ludwigsvorstadt-IsarvorstadtEntire rental unitEntire home/apt4"/>
  </r>
  <r>
    <x v="5250"/>
    <s v="Studio"/>
    <x v="4183"/>
    <x v="1931"/>
    <s v="2024"/>
    <d v="2024-04-05T00:00:00"/>
    <x v="0"/>
    <n v="4"/>
    <x v="0"/>
    <x v="1"/>
    <x v="14"/>
    <s v="Private room"/>
    <n v="2"/>
    <n v="103"/>
    <n v="103"/>
    <n v="1"/>
    <n v="613.20000000000005"/>
    <n v="343"/>
    <n v="25"/>
    <n v="150"/>
    <x v="1315"/>
    <x v="1856"/>
    <x v="48"/>
    <s v="t"/>
    <n v="4"/>
    <n v="3.21"/>
    <n v="3.21"/>
    <x v="49"/>
    <s v="Berg am LaimPrivate room2"/>
    <s v="Room in aparthotelPrivate roomBerg am Laim"/>
    <s v="Berg am LaimRoom in aparthotelPrivate room2"/>
  </r>
  <r>
    <x v="5251"/>
    <s v="Large three-room duplex apartment"/>
    <x v="3891"/>
    <x v="1063"/>
    <s v="2018"/>
    <d v="2018-09-07T00:00:00"/>
    <x v="0"/>
    <n v="4"/>
    <x v="0"/>
    <x v="12"/>
    <x v="0"/>
    <s v="Entire home/apt"/>
    <n v="11"/>
    <n v="180"/>
    <n v="180"/>
    <n v="1"/>
    <n v="1125"/>
    <n v="77"/>
    <n v="10"/>
    <n v="60"/>
    <x v="452"/>
    <x v="597"/>
    <x v="5"/>
    <s v="t"/>
    <n v="4"/>
    <n v="1.08"/>
    <n v="1.08"/>
    <x v="5"/>
    <s v="Ramersdorf-PerlachEntire home/apt11"/>
    <s v="Entire rental unitEntire home/aptRamersdorf-Perlach"/>
    <s v="Ramersdorf-PerlachEntire rental unitEntire home/apt11"/>
  </r>
  <r>
    <x v="5252"/>
    <s v="Moderne trifft Denkmal - Studio mit K√ºche"/>
    <x v="3997"/>
    <x v="1847"/>
    <s v="2024"/>
    <d v="2024-01-15T00:00:00"/>
    <x v="0"/>
    <n v="5"/>
    <x v="36"/>
    <x v="12"/>
    <x v="0"/>
    <s v="Entire home/apt"/>
    <n v="2"/>
    <n v="109"/>
    <n v="109"/>
    <n v="1.2"/>
    <n v="333.1"/>
    <n v="329"/>
    <n v="68"/>
    <n v="255"/>
    <x v="361"/>
    <x v="458"/>
    <x v="26"/>
    <s v="t"/>
    <n v="5"/>
    <n v="7.56"/>
    <n v="7.56"/>
    <x v="26"/>
    <s v="Ramersdorf-PerlachEntire home/apt2"/>
    <s v="Entire rental unitEntire home/aptRamersdorf-Perlach"/>
    <s v="Ramersdorf-PerlachEntire rental unitEntire home/apt2"/>
  </r>
  <r>
    <x v="5253"/>
    <s v="Cozy 1 bed apartment"/>
    <x v="4184"/>
    <x v="1932"/>
    <s v="2015"/>
    <d v="2015-01-21T00:00:00"/>
    <x v="0"/>
    <n v="1"/>
    <x v="3"/>
    <x v="2"/>
    <x v="0"/>
    <s v="Entire home/apt"/>
    <n v="4"/>
    <n v="150"/>
    <n v="150"/>
    <n v="1"/>
    <n v="365"/>
    <n v="128"/>
    <n v="7"/>
    <n v="42"/>
    <x v="180"/>
    <x v="212"/>
    <x v="92"/>
    <s v="f"/>
    <n v="1"/>
    <n v="0.78"/>
    <n v="0.78"/>
    <x v="158"/>
    <s v="MaxvorstadtEntire home/apt4"/>
    <s v="Entire rental unitEntire home/aptMaxvorstadt"/>
    <s v="MaxvorstadtEntire rental unitEntire home/apt4"/>
  </r>
  <r>
    <x v="5254"/>
    <s v="Biete Zimmer im Familienhaus in M√ºnchen / Allach"/>
    <x v="4185"/>
    <x v="1933"/>
    <s v="2015"/>
    <d v="2015-07-09T00:00:00"/>
    <x v="1"/>
    <n v="1"/>
    <x v="3"/>
    <x v="23"/>
    <x v="1"/>
    <s v="Private room"/>
    <n v="4"/>
    <n v="54"/>
    <n v="54"/>
    <n v="1.3"/>
    <n v="365"/>
    <n v="168"/>
    <n v="41"/>
    <n v="246"/>
    <x v="242"/>
    <x v="294"/>
    <x v="66"/>
    <s v="f"/>
    <n v="1"/>
    <n v="4.1399999999999997"/>
    <n v="4.1399999999999997"/>
    <x v="78"/>
    <s v="Allach-UntermenzingPrivate room4"/>
    <s v="Private room in homePrivate roomAllach-Untermenzing"/>
    <s v="Allach-UntermenzingPrivate room in homePrivate room4"/>
  </r>
  <r>
    <x v="5255"/>
    <s v="Cozy furnished  1-room apartment"/>
    <x v="4186"/>
    <x v="1934"/>
    <s v="2019"/>
    <d v="2019-09-30T00:00:00"/>
    <x v="0"/>
    <n v="1"/>
    <x v="3"/>
    <x v="5"/>
    <x v="0"/>
    <s v="Entire home/apt"/>
    <n v="2"/>
    <n v="75"/>
    <n v="75"/>
    <n v="10"/>
    <n v="32"/>
    <n v="79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256"/>
    <s v="Lichtdurchflutete Wohnung"/>
    <x v="4187"/>
    <x v="205"/>
    <s v="2013"/>
    <d v="2013-09-13T00:00:00"/>
    <x v="0"/>
    <n v="1"/>
    <x v="1"/>
    <x v="9"/>
    <x v="2"/>
    <s v="Private room"/>
    <n v="1"/>
    <n v="68"/>
    <n v="68"/>
    <n v="7"/>
    <n v="365"/>
    <n v="262"/>
    <n v="0"/>
    <n v="0"/>
    <x v="0"/>
    <x v="0"/>
    <x v="38"/>
    <s v="f"/>
    <n v="1"/>
    <n v="0.80873684210526342"/>
    <m/>
    <x v="115"/>
    <s v="Au-HaidhausenPrivate room1"/>
    <s v="Private room in rental unitPrivate roomAu-Haidhausen"/>
    <s v="Au-HaidhausenPrivate room in rental unitPrivate room1"/>
  </r>
  <r>
    <x v="5257"/>
    <s v="Feel at home in Munich"/>
    <x v="4188"/>
    <x v="342"/>
    <s v="2013"/>
    <d v="2013-10-15T00:00:00"/>
    <x v="1"/>
    <n v="2"/>
    <x v="1"/>
    <x v="14"/>
    <x v="2"/>
    <s v="Private room"/>
    <n v="3"/>
    <n v="120"/>
    <n v="120"/>
    <n v="1"/>
    <n v="365"/>
    <n v="5"/>
    <n v="7"/>
    <n v="42"/>
    <x v="185"/>
    <x v="221"/>
    <x v="41"/>
    <s v="f"/>
    <n v="2"/>
    <n v="0.7"/>
    <n v="0.7"/>
    <x v="42"/>
    <s v="Untergiesing-HarlachingPrivate room3"/>
    <s v="Private room in rental unitPrivate roomUntergiesing-Harlaching"/>
    <s v="Untergiesing-HarlachingPrivate room in rental unitPrivate room3"/>
  </r>
  <r>
    <x v="5258"/>
    <s v="Relax and enjoy the views!"/>
    <x v="4189"/>
    <x v="748"/>
    <s v="2014"/>
    <d v="2014-08-24T00:00:00"/>
    <x v="0"/>
    <n v="1"/>
    <x v="3"/>
    <x v="19"/>
    <x v="0"/>
    <s v="Entire home/apt"/>
    <n v="2"/>
    <n v="90"/>
    <n v="90"/>
    <n v="7"/>
    <n v="31"/>
    <n v="114"/>
    <n v="2"/>
    <n v="28"/>
    <x v="450"/>
    <x v="594"/>
    <x v="41"/>
    <s v="f"/>
    <n v="1"/>
    <n v="0.33"/>
    <n v="0.33"/>
    <x v="42"/>
    <s v="Milbertshofen-Am HartEntire home/apt2"/>
    <s v="Entire rental unitEntire home/aptMilbertshofen-Am Hart"/>
    <s v="Milbertshofen-Am HartEntire rental unitEntire home/apt2"/>
  </r>
  <r>
    <x v="5259"/>
    <s v="Munich Co-Living &amp; Co-working: DNs &amp; PTs Welcome!"/>
    <x v="4190"/>
    <x v="1935"/>
    <s v="2016"/>
    <d v="2016-07-06T00:00:00"/>
    <x v="0"/>
    <n v="5"/>
    <x v="9"/>
    <x v="19"/>
    <x v="1"/>
    <s v="Private room"/>
    <n v="1"/>
    <n v="56"/>
    <n v="56"/>
    <n v="4.0999999999999996"/>
    <n v="1125"/>
    <n v="227"/>
    <n v="5"/>
    <n v="40"/>
    <x v="1316"/>
    <x v="1857"/>
    <x v="19"/>
    <s v="t"/>
    <n v="4"/>
    <n v="0.49"/>
    <n v="0.49"/>
    <x v="19"/>
    <s v="Milbertshofen-Am HartPrivate room1"/>
    <s v="Private room in homePrivate roomMilbertshofen-Am Hart"/>
    <s v="Milbertshofen-Am HartPrivate room in homePrivate room1"/>
  </r>
  <r>
    <x v="5260"/>
    <s v="Munich Co-Living private room - long stay possible"/>
    <x v="4190"/>
    <x v="1935"/>
    <s v="2016"/>
    <d v="2016-07-06T00:00:00"/>
    <x v="0"/>
    <n v="5"/>
    <x v="9"/>
    <x v="19"/>
    <x v="1"/>
    <s v="Private room"/>
    <n v="1"/>
    <n v="54"/>
    <n v="54"/>
    <n v="4"/>
    <n v="1125"/>
    <n v="183"/>
    <n v="4"/>
    <n v="32"/>
    <x v="69"/>
    <x v="68"/>
    <x v="41"/>
    <s v="t"/>
    <n v="4"/>
    <n v="0.45"/>
    <n v="0.45"/>
    <x v="42"/>
    <s v="Milbertshofen-Am HartPrivate room1"/>
    <s v="Private room in homePrivate roomMilbertshofen-Am Hart"/>
    <s v="Milbertshofen-Am HartPrivate room in homePrivate room1"/>
  </r>
  <r>
    <x v="5261"/>
    <s v="FujiFlat in Schwabing | home &amp; business (VAT)"/>
    <x v="907"/>
    <x v="549"/>
    <s v="2016"/>
    <d v="2016-11-03T00:00:00"/>
    <x v="1"/>
    <n v="5"/>
    <x v="4"/>
    <x v="2"/>
    <x v="0"/>
    <s v="Entire home/apt"/>
    <n v="2"/>
    <n v="162"/>
    <n v="162"/>
    <n v="18.7"/>
    <n v="365"/>
    <n v="234"/>
    <n v="7"/>
    <n v="255"/>
    <x v="697"/>
    <x v="934"/>
    <x v="41"/>
    <s v="f"/>
    <n v="5"/>
    <n v="0.71"/>
    <n v="0.71"/>
    <x v="42"/>
    <s v="MaxvorstadtEntire home/apt2"/>
    <s v="Entire rental unitEntire home/aptMaxvorstadt"/>
    <s v="MaxvorstadtEntire rental unitEntire home/apt2"/>
  </r>
  <r>
    <x v="5262"/>
    <s v="Studio mit Toilette und Bad nah am Olympiapark"/>
    <x v="4191"/>
    <x v="1029"/>
    <s v="2024"/>
    <d v="2024-04-11T00:00:00"/>
    <x v="1"/>
    <n v="1"/>
    <x v="3"/>
    <x v="18"/>
    <x v="1"/>
    <s v="Private room"/>
    <n v="2"/>
    <n v="100"/>
    <n v="100"/>
    <n v="1"/>
    <n v="365"/>
    <n v="163"/>
    <n v="23"/>
    <n v="138"/>
    <x v="627"/>
    <x v="830"/>
    <x v="41"/>
    <s v="f"/>
    <n v="1"/>
    <n v="2.25"/>
    <n v="2.25"/>
    <x v="42"/>
    <s v="Feldmoching-HasenberglPrivate room2"/>
    <s v="Private room in homePrivate roomFeldmoching-Hasenbergl"/>
    <s v="Feldmoching-HasenberglPrivate room in homePrivate room2"/>
  </r>
  <r>
    <x v="5263"/>
    <s v="modernes Doppelzimmer"/>
    <x v="4183"/>
    <x v="1931"/>
    <s v="2024"/>
    <d v="2024-04-05T00:00:00"/>
    <x v="0"/>
    <n v="4"/>
    <x v="0"/>
    <x v="1"/>
    <x v="14"/>
    <s v="Private room"/>
    <n v="2"/>
    <n v="94"/>
    <n v="94"/>
    <n v="1"/>
    <n v="613.20000000000005"/>
    <n v="305"/>
    <n v="62"/>
    <n v="255"/>
    <x v="809"/>
    <x v="1094"/>
    <x v="17"/>
    <s v="t"/>
    <n v="4"/>
    <n v="7.85"/>
    <n v="7.85"/>
    <x v="17"/>
    <s v="Berg am LaimPrivate room2"/>
    <s v="Room in aparthotelPrivate roomBerg am Laim"/>
    <s v="Berg am LaimRoom in aparthotelPrivate room2"/>
  </r>
  <r>
    <x v="5264"/>
    <s v="2-Room flat in the middle of Munich"/>
    <x v="4192"/>
    <x v="333"/>
    <s v="2018"/>
    <d v="2018-08-11T00:00:00"/>
    <x v="0"/>
    <n v="1"/>
    <x v="3"/>
    <x v="9"/>
    <x v="8"/>
    <s v="Entire home/apt"/>
    <n v="2"/>
    <m/>
    <n v="139.02325581395348"/>
    <n v="4"/>
    <n v="30"/>
    <n v="0"/>
    <n v="2"/>
    <n v="16"/>
    <x v="54"/>
    <x v="1858"/>
    <x v="41"/>
    <s v="f"/>
    <n v="1"/>
    <n v="0.18"/>
    <n v="0.18"/>
    <x v="42"/>
    <s v="Au-HaidhausenEntire home/apt2"/>
    <s v="Entire condoEntire home/aptAu-Haidhausen"/>
    <s v="Au-HaidhausenEntire condoEntire home/apt2"/>
  </r>
  <r>
    <x v="5265"/>
    <s v="Casa Rumi Munich"/>
    <x v="4193"/>
    <x v="1936"/>
    <s v="2024"/>
    <d v="2024-04-12T00:00:00"/>
    <x v="0"/>
    <n v="1"/>
    <x v="3"/>
    <x v="16"/>
    <x v="0"/>
    <s v="Entire home/apt"/>
    <n v="3"/>
    <n v="227"/>
    <n v="227"/>
    <n v="1"/>
    <n v="56"/>
    <n v="92"/>
    <n v="7"/>
    <n v="42"/>
    <x v="1055"/>
    <x v="1484"/>
    <x v="39"/>
    <s v="f"/>
    <n v="1"/>
    <n v="0.68"/>
    <n v="0.68"/>
    <x v="39"/>
    <s v="Schwabing-FreimannEntire home/apt3"/>
    <s v="Entire rental unitEntire home/aptSchwabing-Freimann"/>
    <s v="Schwabing-FreimannEntire rental unitEntire home/apt3"/>
  </r>
  <r>
    <x v="5266"/>
    <s v="Studio"/>
    <x v="4194"/>
    <x v="1931"/>
    <s v="2024"/>
    <d v="2024-04-12T00:00:00"/>
    <x v="0"/>
    <n v="2"/>
    <x v="2"/>
    <x v="7"/>
    <x v="14"/>
    <s v="Private room"/>
    <n v="2"/>
    <n v="146"/>
    <n v="146"/>
    <n v="1"/>
    <n v="1125"/>
    <n v="343"/>
    <n v="1"/>
    <n v="6"/>
    <x v="1317"/>
    <x v="1859"/>
    <x v="94"/>
    <s v="t"/>
    <n v="2"/>
    <n v="0.13"/>
    <n v="0.13"/>
    <x v="164"/>
    <s v="Schwanthalerh√∂hePrivate room2"/>
    <s v="Room in aparthotelPrivate roomSchwanthalerh√∂he"/>
    <s v="Schwanthalerh√∂heRoom in aparthotelPrivate room2"/>
  </r>
  <r>
    <x v="5267"/>
    <s v="Modern City Apartment in Maxvorstadt"/>
    <x v="3114"/>
    <x v="500"/>
    <s v="2023"/>
    <d v="2023-04-01T00:00:00"/>
    <x v="1"/>
    <n v="4"/>
    <x v="4"/>
    <x v="2"/>
    <x v="0"/>
    <s v="Entire home/apt"/>
    <n v="4"/>
    <n v="159"/>
    <n v="159"/>
    <n v="3"/>
    <n v="1125"/>
    <n v="117"/>
    <n v="71"/>
    <n v="255"/>
    <x v="762"/>
    <x v="1019"/>
    <x v="54"/>
    <s v="f"/>
    <n v="4"/>
    <n v="6.4"/>
    <n v="6.4"/>
    <x v="58"/>
    <s v="MaxvorstadtEntire home/apt4"/>
    <s v="Entire rental unitEntire home/aptMaxvorstadt"/>
    <s v="MaxvorstadtEntire rental unitEntire home/apt4"/>
  </r>
  <r>
    <x v="5268"/>
    <s v="Wundersch√∂ne Wohnung f√ºr Familien in toller Lage"/>
    <x v="4195"/>
    <x v="696"/>
    <s v="2015"/>
    <d v="2015-03-14T00:00:00"/>
    <x v="0"/>
    <n v="1"/>
    <x v="3"/>
    <x v="10"/>
    <x v="0"/>
    <s v="Entire home/apt"/>
    <n v="4"/>
    <n v="228"/>
    <n v="228"/>
    <n v="5"/>
    <n v="30"/>
    <n v="12"/>
    <n v="2"/>
    <n v="20"/>
    <x v="1318"/>
    <x v="1860"/>
    <x v="41"/>
    <s v="f"/>
    <n v="1"/>
    <n v="0.22"/>
    <n v="0.22"/>
    <x v="42"/>
    <s v="Ludwigsvorstadt-IsarvorstadtEntire home/apt4"/>
    <s v="Entire rental unitEntire home/aptLudwigsvorstadt-Isarvorstadt"/>
    <s v="Ludwigsvorstadt-IsarvorstadtEntire rental unitEntire home/apt4"/>
  </r>
  <r>
    <x v="5269"/>
    <s v="Studio apartment Munich Center"/>
    <x v="4196"/>
    <x v="1937"/>
    <s v="2023"/>
    <d v="2023-09-13T00:00:00"/>
    <x v="0"/>
    <n v="1"/>
    <x v="2"/>
    <x v="6"/>
    <x v="0"/>
    <s v="Entire home/apt"/>
    <n v="2"/>
    <n v="108"/>
    <n v="108"/>
    <n v="1"/>
    <n v="365"/>
    <n v="252"/>
    <n v="9"/>
    <n v="54"/>
    <x v="431"/>
    <x v="564"/>
    <x v="48"/>
    <s v="f"/>
    <n v="1"/>
    <n v="0.91"/>
    <n v="0.91"/>
    <x v="49"/>
    <s v="Neuhausen-NymphenburgEntire home/apt2"/>
    <s v="Entire rental unitEntire home/aptNeuhausen-Nymphenburg"/>
    <s v="Neuhausen-NymphenburgEntire rental unitEntire home/apt2"/>
  </r>
  <r>
    <x v="5270"/>
    <s v="Luxusapp. (200qm) im Zentrum"/>
    <x v="4197"/>
    <x v="208"/>
    <s v="2015"/>
    <d v="2015-12-12T00:00:00"/>
    <x v="0"/>
    <n v="1"/>
    <x v="0"/>
    <x v="9"/>
    <x v="0"/>
    <s v="Entire home/apt"/>
    <n v="6"/>
    <n v="900"/>
    <n v="900"/>
    <n v="3"/>
    <n v="28"/>
    <n v="170"/>
    <n v="0"/>
    <n v="0"/>
    <x v="0"/>
    <x v="0"/>
    <x v="38"/>
    <s v="f"/>
    <n v="1"/>
    <n v="0.68531120331950202"/>
    <m/>
    <x v="312"/>
    <s v="Au-HaidhausenEntire home/apt6"/>
    <s v="Entire rental unitEntire home/aptAu-Haidhausen"/>
    <s v="Au-HaidhausenEntire rental unitEntire home/apt6"/>
  </r>
  <r>
    <x v="5271"/>
    <s v="Zentral gelegenes Appartement"/>
    <x v="4198"/>
    <x v="203"/>
    <s v="2016"/>
    <d v="2016-07-09T00:00:00"/>
    <x v="1"/>
    <n v="2"/>
    <x v="2"/>
    <x v="5"/>
    <x v="0"/>
    <s v="Entire home/apt"/>
    <n v="2"/>
    <n v="90"/>
    <n v="90"/>
    <n v="4"/>
    <n v="30"/>
    <n v="9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272"/>
    <s v="Studio flat near the Isar river"/>
    <x v="4199"/>
    <x v="81"/>
    <s v="2016"/>
    <d v="2016-04-19T00:00:00"/>
    <x v="0"/>
    <n v="1"/>
    <x v="3"/>
    <x v="15"/>
    <x v="0"/>
    <s v="Entire home/apt"/>
    <n v="2"/>
    <n v="180"/>
    <n v="180"/>
    <n v="2"/>
    <n v="365"/>
    <n v="261"/>
    <n v="11"/>
    <n v="66"/>
    <x v="468"/>
    <x v="616"/>
    <x v="55"/>
    <s v="t"/>
    <n v="1"/>
    <n v="1.07"/>
    <n v="1.07"/>
    <x v="59"/>
    <s v="ObergiesingEntire home/apt2"/>
    <s v="Entire rental unitEntire home/aptObergiesing"/>
    <s v="ObergiesingEntire rental unitEntire home/apt2"/>
  </r>
  <r>
    <x v="5273"/>
    <s v="3 Rooms in Garden Oasis Apartment"/>
    <x v="861"/>
    <x v="548"/>
    <s v="2017"/>
    <d v="2017-09-03T00:00:00"/>
    <x v="0"/>
    <n v="2"/>
    <x v="7"/>
    <x v="13"/>
    <x v="2"/>
    <s v="Private room"/>
    <n v="5"/>
    <n v="108"/>
    <n v="108"/>
    <n v="1"/>
    <n v="365"/>
    <n v="263"/>
    <n v="1"/>
    <n v="6"/>
    <x v="595"/>
    <x v="789"/>
    <x v="41"/>
    <s v="t"/>
    <n v="2"/>
    <n v="0.09"/>
    <n v="0.09"/>
    <x v="42"/>
    <s v="Thalkirchen-Obersendling-Forstenried-F√ºrstenried-SollnPrivate room5"/>
    <s v="Private room in rental unitPrivate roomThalkirchen-Obersendling-Forstenried-F√ºrstenried-Solln"/>
    <s v="Thalkirchen-Obersendling-Forstenried-F√ºrstenried-SollnPrivate room in rental unitPrivate room5"/>
  </r>
  <r>
    <x v="5274"/>
    <s v="Schwabing-West: Urban Cozy Gem"/>
    <x v="4200"/>
    <x v="786"/>
    <s v="2013"/>
    <d v="2013-06-13T00:00:00"/>
    <x v="0"/>
    <n v="1"/>
    <x v="2"/>
    <x v="5"/>
    <x v="0"/>
    <s v="Entire home/apt"/>
    <n v="2"/>
    <m/>
    <n v="130.20238095238096"/>
    <n v="4"/>
    <n v="365"/>
    <n v="0"/>
    <n v="3"/>
    <n v="24"/>
    <x v="54"/>
    <x v="1356"/>
    <x v="41"/>
    <s v="f"/>
    <n v="1"/>
    <n v="0.28000000000000003"/>
    <n v="0.28000000000000003"/>
    <x v="42"/>
    <s v="Schwabing-WestEntire home/apt2"/>
    <s v="Entire rental unitEntire home/aptSchwabing-West"/>
    <s v="Schwabing-WestEntire rental unitEntire home/apt2"/>
  </r>
  <r>
    <x v="5275"/>
    <s v="Sch√∂ne Zweizimmer-Wohnung"/>
    <x v="4201"/>
    <x v="1938"/>
    <s v="2015"/>
    <d v="2015-05-26T00:00:00"/>
    <x v="0"/>
    <n v="2"/>
    <x v="2"/>
    <x v="6"/>
    <x v="0"/>
    <s v="Entire home/apt"/>
    <n v="2"/>
    <n v="81"/>
    <n v="81"/>
    <n v="3"/>
    <n v="6"/>
    <n v="112"/>
    <n v="8"/>
    <n v="48"/>
    <x v="1319"/>
    <x v="1861"/>
    <x v="41"/>
    <s v="f"/>
    <n v="2"/>
    <n v="0.78"/>
    <n v="0.78"/>
    <x v="42"/>
    <s v="Neuhausen-NymphenburgEntire home/apt2"/>
    <s v="Entire rental unitEntire home/aptNeuhausen-Nymphenburg"/>
    <s v="Neuhausen-NymphenburgEntire rental unitEntire home/apt2"/>
  </r>
  <r>
    <x v="5276"/>
    <s v="Gem√ºtliche Bleibe im Zentrum"/>
    <x v="4202"/>
    <x v="1939"/>
    <s v="2016"/>
    <d v="2016-03-25T00:00:00"/>
    <x v="0"/>
    <n v="1"/>
    <x v="3"/>
    <x v="2"/>
    <x v="0"/>
    <s v="Entire home/apt"/>
    <n v="2"/>
    <n v="170"/>
    <n v="170"/>
    <n v="1"/>
    <n v="365"/>
    <n v="254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5277"/>
    <s v="Central, quiet, next to Isar for up to 2 People"/>
    <x v="4203"/>
    <x v="1709"/>
    <s v="2019"/>
    <d v="2019-07-15T00:00:00"/>
    <x v="0"/>
    <n v="1"/>
    <x v="1"/>
    <x v="9"/>
    <x v="2"/>
    <s v="Private room"/>
    <n v="1"/>
    <n v="63"/>
    <n v="63"/>
    <n v="3"/>
    <n v="30"/>
    <n v="48"/>
    <n v="1"/>
    <n v="6"/>
    <x v="288"/>
    <x v="356"/>
    <x v="41"/>
    <s v="f"/>
    <n v="1"/>
    <n v="0.48"/>
    <n v="0.48"/>
    <x v="42"/>
    <s v="Au-HaidhausenPrivate room1"/>
    <s v="Private room in rental unitPrivate roomAu-Haidhausen"/>
    <s v="Au-HaidhausenPrivate room in rental unitPrivate room1"/>
  </r>
  <r>
    <x v="5278"/>
    <s v="Charmante 2-Zimmer-Wohnung zentral gelegen"/>
    <x v="4204"/>
    <x v="65"/>
    <s v="2023"/>
    <d v="2023-08-07T00:00:00"/>
    <x v="0"/>
    <n v="1"/>
    <x v="3"/>
    <x v="5"/>
    <x v="0"/>
    <s v="Entire home/apt"/>
    <n v="2"/>
    <m/>
    <n v="130.20238095238096"/>
    <n v="2"/>
    <n v="31"/>
    <n v="0"/>
    <n v="2"/>
    <n v="12"/>
    <x v="54"/>
    <x v="130"/>
    <x v="41"/>
    <s v="f"/>
    <n v="1"/>
    <n v="0.19"/>
    <n v="0.19"/>
    <x v="42"/>
    <s v="Schwabing-WestEntire home/apt2"/>
    <s v="Entire rental unitEntire home/aptSchwabing-West"/>
    <s v="Schwabing-WestEntire rental unitEntire home/apt2"/>
  </r>
  <r>
    <x v="5279"/>
    <s v="Der wei√üe Raum"/>
    <x v="3829"/>
    <x v="197"/>
    <s v="2013"/>
    <d v="2013-09-01T00:00:00"/>
    <x v="0"/>
    <n v="2"/>
    <x v="1"/>
    <x v="14"/>
    <x v="2"/>
    <s v="Private room"/>
    <n v="1"/>
    <n v="57"/>
    <n v="57"/>
    <n v="2"/>
    <n v="4"/>
    <n v="343"/>
    <n v="4"/>
    <n v="24"/>
    <x v="1069"/>
    <x v="1503"/>
    <x v="41"/>
    <s v="f"/>
    <n v="2"/>
    <n v="0.43"/>
    <n v="0.43"/>
    <x v="42"/>
    <s v="Untergiesing-HarlachingPrivate room1"/>
    <s v="Private room in rental unitPrivate roomUntergiesing-Harlaching"/>
    <s v="Untergiesing-HarlachingPrivate room in rental unitPrivate room1"/>
  </r>
  <r>
    <x v="5280"/>
    <s v="Bright flat with big balcony"/>
    <x v="4205"/>
    <x v="20"/>
    <s v="2017"/>
    <d v="2017-03-20T00:00:00"/>
    <x v="0"/>
    <n v="1"/>
    <x v="3"/>
    <x v="14"/>
    <x v="0"/>
    <s v="Entire home/apt"/>
    <n v="2"/>
    <m/>
    <n v="116.41176470588235"/>
    <n v="14"/>
    <n v="365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281"/>
    <s v="Ferienwohnung mit kleinem Garten"/>
    <x v="4206"/>
    <x v="451"/>
    <s v="2023"/>
    <d v="2023-12-15T00:00:00"/>
    <x v="0"/>
    <n v="1"/>
    <x v="3"/>
    <x v="17"/>
    <x v="0"/>
    <s v="Entire home/apt"/>
    <n v="4"/>
    <n v="263"/>
    <n v="263"/>
    <n v="3"/>
    <n v="55"/>
    <n v="227"/>
    <n v="5"/>
    <n v="30"/>
    <x v="1320"/>
    <x v="1862"/>
    <x v="6"/>
    <s v="f"/>
    <n v="1"/>
    <n v="0.64"/>
    <n v="0.64"/>
    <x v="6"/>
    <s v="Tudering-RiemEntire home/apt4"/>
    <s v="Entire rental unitEntire home/aptTudering-Riem"/>
    <s v="Tudering-RiemEntire rental unitEntire home/apt4"/>
  </r>
  <r>
    <x v="5282"/>
    <s v="Double room in cozy modern flat"/>
    <x v="1332"/>
    <x v="766"/>
    <s v="2016"/>
    <d v="2016-05-07T00:00:00"/>
    <x v="0"/>
    <n v="2"/>
    <x v="2"/>
    <x v="4"/>
    <x v="2"/>
    <s v="Private room"/>
    <n v="2"/>
    <m/>
    <n v="71.897435897435898"/>
    <n v="2"/>
    <n v="5"/>
    <n v="0"/>
    <n v="10"/>
    <n v="60"/>
    <x v="54"/>
    <x v="576"/>
    <x v="5"/>
    <s v="f"/>
    <n v="2"/>
    <n v="0.96"/>
    <n v="0.96"/>
    <x v="5"/>
    <s v="Sendling-WestparkPrivate room2"/>
    <s v="Private room in rental unitPrivate roomSendling-Westpark"/>
    <s v="Sendling-WestparkPrivate room in rental unitPrivate room2"/>
  </r>
  <r>
    <x v="5283"/>
    <s v="Double Studio with Gym&amp;Concierge"/>
    <x v="2187"/>
    <x v="1151"/>
    <s v="2020"/>
    <d v="2020-11-25T00:00:00"/>
    <x v="0"/>
    <n v="136"/>
    <x v="31"/>
    <x v="24"/>
    <x v="0"/>
    <s v="Entire home/apt"/>
    <n v="2"/>
    <n v="70"/>
    <n v="70"/>
    <n v="5.3"/>
    <n v="180"/>
    <n v="219"/>
    <n v="3"/>
    <n v="36"/>
    <x v="450"/>
    <x v="594"/>
    <x v="41"/>
    <s v="t"/>
    <n v="78"/>
    <n v="0.3"/>
    <n v="0.3"/>
    <x v="42"/>
    <s v="Aubing-Lochhausen-LangwiedEntire home/apt2"/>
    <s v="Entire rental unitEntire home/aptAubing-Lochhausen-Langwied"/>
    <s v="Aubing-Lochhausen-LangwiedEntire rental unitEntire home/apt2"/>
  </r>
  <r>
    <x v="5284"/>
    <s v="Wohnung in bester Lage Giesing"/>
    <x v="4125"/>
    <x v="1910"/>
    <s v="2014"/>
    <d v="2014-11-02T00:00:00"/>
    <x v="1"/>
    <n v="3"/>
    <x v="1"/>
    <x v="15"/>
    <x v="0"/>
    <s v="Entire home/apt"/>
    <n v="4"/>
    <n v="62"/>
    <n v="62"/>
    <n v="3"/>
    <n v="60"/>
    <n v="2"/>
    <n v="4"/>
    <n v="24"/>
    <x v="458"/>
    <x v="606"/>
    <x v="41"/>
    <s v="f"/>
    <n v="3"/>
    <n v="0.51"/>
    <n v="0.51"/>
    <x v="42"/>
    <s v="ObergiesingEntire home/apt4"/>
    <s v="Entire rental unitEntire home/aptObergiesing"/>
    <s v="ObergiesingEntire rental unitEntire home/apt4"/>
  </r>
  <r>
    <x v="5285"/>
    <s v="Zentrale 3 Zi Whg. nahe Isar!"/>
    <x v="4207"/>
    <x v="1504"/>
    <s v="2023"/>
    <d v="2023-07-24T00:00:00"/>
    <x v="0"/>
    <n v="1"/>
    <x v="3"/>
    <x v="9"/>
    <x v="0"/>
    <s v="Entire home/apt"/>
    <n v="4"/>
    <n v="315"/>
    <n v="315"/>
    <n v="1"/>
    <n v="365"/>
    <n v="260"/>
    <n v="4"/>
    <n v="24"/>
    <x v="156"/>
    <x v="182"/>
    <x v="41"/>
    <s v="f"/>
    <n v="1"/>
    <n v="0.43"/>
    <n v="0.43"/>
    <x v="42"/>
    <s v="Au-HaidhausenEntire home/apt4"/>
    <s v="Entire rental unitEntire home/aptAu-Haidhausen"/>
    <s v="Au-HaidhausenEntire rental unitEntire home/apt4"/>
  </r>
  <r>
    <x v="5286"/>
    <s v="Sehr zentrales Appartment mit Balkon"/>
    <x v="4208"/>
    <x v="1940"/>
    <s v="2022"/>
    <d v="2022-06-26T00:00:00"/>
    <x v="0"/>
    <n v="1"/>
    <x v="1"/>
    <x v="6"/>
    <x v="0"/>
    <s v="Entire home/apt"/>
    <n v="1"/>
    <n v="111"/>
    <n v="111"/>
    <n v="1"/>
    <n v="365"/>
    <n v="254"/>
    <n v="3"/>
    <n v="18"/>
    <x v="1299"/>
    <x v="1830"/>
    <x v="33"/>
    <s v="f"/>
    <n v="1"/>
    <n v="0.38"/>
    <n v="0.38"/>
    <x v="33"/>
    <s v="Neuhausen-NymphenburgEntire home/apt1"/>
    <s v="Entire rental unitEntire home/aptNeuhausen-Nymphenburg"/>
    <s v="Neuhausen-NymphenburgEntire rental unitEntire home/apt1"/>
  </r>
  <r>
    <x v="5287"/>
    <s v="Helle gem√ºtliche Wohnung - zentral"/>
    <x v="4209"/>
    <x v="342"/>
    <s v="2017"/>
    <d v="2017-05-02T00:00:00"/>
    <x v="0"/>
    <n v="1"/>
    <x v="3"/>
    <x v="16"/>
    <x v="0"/>
    <s v="Entire home/apt"/>
    <n v="2"/>
    <n v="102"/>
    <n v="102"/>
    <n v="3"/>
    <n v="14"/>
    <n v="52"/>
    <n v="3"/>
    <n v="30"/>
    <x v="461"/>
    <x v="610"/>
    <x v="56"/>
    <s v="f"/>
    <n v="1"/>
    <n v="0.28000000000000003"/>
    <n v="0.28000000000000003"/>
    <x v="63"/>
    <s v="Schwabing-FreimannEntire home/apt2"/>
    <s v="Entire rental unitEntire home/aptSchwabing-Freimann"/>
    <s v="Schwabing-FreimannEntire rental unitEntire home/apt2"/>
  </r>
  <r>
    <x v="5288"/>
    <s v="Helle und gem√ºtliche 2 Zimmer Wohnung in Sendling"/>
    <x v="4210"/>
    <x v="913"/>
    <s v="2015"/>
    <d v="2015-01-16T00:00:00"/>
    <x v="0"/>
    <n v="1"/>
    <x v="2"/>
    <x v="11"/>
    <x v="0"/>
    <s v="Entire home/apt"/>
    <n v="4"/>
    <n v="150"/>
    <n v="150"/>
    <n v="5"/>
    <n v="8"/>
    <n v="9"/>
    <n v="2"/>
    <n v="20"/>
    <x v="335"/>
    <x v="420"/>
    <x v="43"/>
    <s v="f"/>
    <n v="1"/>
    <n v="0.22"/>
    <n v="0.22"/>
    <x v="44"/>
    <s v="SendlingEntire home/apt4"/>
    <s v="Entire rental unitEntire home/aptSendling"/>
    <s v="SendlingEntire rental unitEntire home/apt4"/>
  </r>
  <r>
    <x v="5289"/>
    <s v="Exklusive Wohnung"/>
    <x v="4211"/>
    <x v="1910"/>
    <s v="2024"/>
    <d v="2024-04-18T00:00:00"/>
    <x v="1"/>
    <n v="3"/>
    <x v="1"/>
    <x v="9"/>
    <x v="0"/>
    <s v="Entire home/apt"/>
    <n v="8"/>
    <n v="327"/>
    <n v="327"/>
    <n v="2"/>
    <n v="1065"/>
    <n v="50"/>
    <n v="47"/>
    <n v="255"/>
    <x v="1321"/>
    <x v="1863"/>
    <x v="17"/>
    <s v="t"/>
    <n v="3"/>
    <n v="4.33"/>
    <n v="4.33"/>
    <x v="17"/>
    <s v="Au-HaidhausenEntire home/apt8"/>
    <s v="Entire rental unitEntire home/aptAu-Haidhausen"/>
    <s v="Au-HaidhausenEntire rental unitEntire home/apt8"/>
  </r>
  <r>
    <x v="5290"/>
    <s v="3 Schlafzimmer in Bestlage - Perfekt f√ºr Messe"/>
    <x v="4211"/>
    <x v="1910"/>
    <s v="2024"/>
    <d v="2024-04-18T00:00:00"/>
    <x v="1"/>
    <n v="3"/>
    <x v="1"/>
    <x v="9"/>
    <x v="0"/>
    <s v="Entire home/apt"/>
    <n v="8"/>
    <n v="360"/>
    <n v="360"/>
    <n v="2"/>
    <n v="1125"/>
    <n v="12"/>
    <n v="5"/>
    <n v="30"/>
    <x v="452"/>
    <x v="597"/>
    <x v="35"/>
    <s v="t"/>
    <n v="3"/>
    <n v="0.77"/>
    <n v="0.77"/>
    <x v="35"/>
    <s v="Au-HaidhausenEntire home/apt8"/>
    <s v="Entire rental unitEntire home/aptAu-Haidhausen"/>
    <s v="Au-HaidhausenEntire rental unitEntire home/apt8"/>
  </r>
  <r>
    <x v="5291"/>
    <s v="Double Studio with Gym&amp;Concierge"/>
    <x v="2187"/>
    <x v="1151"/>
    <s v="2020"/>
    <d v="2020-11-25T00:00:00"/>
    <x v="0"/>
    <n v="136"/>
    <x v="31"/>
    <x v="24"/>
    <x v="0"/>
    <s v="Entire home/apt"/>
    <n v="2"/>
    <n v="70"/>
    <n v="70"/>
    <n v="5.3"/>
    <n v="358.5"/>
    <n v="136"/>
    <n v="3"/>
    <n v="36"/>
    <x v="450"/>
    <x v="594"/>
    <x v="43"/>
    <s v="t"/>
    <n v="78"/>
    <n v="0.32"/>
    <n v="0.32"/>
    <x v="44"/>
    <s v="Aubing-Lochhausen-LangwiedEntire home/apt2"/>
    <s v="Entire rental unitEntire home/aptAubing-Lochhausen-Langwied"/>
    <s v="Aubing-Lochhausen-LangwiedEntire rental unitEntire home/apt2"/>
  </r>
  <r>
    <x v="5292"/>
    <s v="Double Studio with Gym&amp;Concierge"/>
    <x v="2187"/>
    <x v="1151"/>
    <s v="2020"/>
    <d v="2020-11-25T00:00:00"/>
    <x v="0"/>
    <n v="136"/>
    <x v="31"/>
    <x v="24"/>
    <x v="0"/>
    <s v="Entire home/apt"/>
    <n v="2"/>
    <n v="70"/>
    <n v="70"/>
    <n v="5.3"/>
    <n v="358.5"/>
    <n v="233"/>
    <n v="4"/>
    <n v="48"/>
    <x v="269"/>
    <x v="332"/>
    <x v="24"/>
    <s v="t"/>
    <n v="78"/>
    <n v="0.4"/>
    <n v="0.4"/>
    <x v="24"/>
    <s v="Aubing-Lochhausen-LangwiedEntire home/apt2"/>
    <s v="Entire rental unitEntire home/aptAubing-Lochhausen-Langwied"/>
    <s v="Aubing-Lochhausen-LangwiedEntire rental unitEntire home/apt2"/>
  </r>
  <r>
    <x v="5293"/>
    <s v="Munich Weekend Stay, South West"/>
    <x v="4212"/>
    <x v="167"/>
    <s v="2024"/>
    <d v="2024-04-02T00:00:00"/>
    <x v="0"/>
    <n v="1"/>
    <x v="3"/>
    <x v="4"/>
    <x v="0"/>
    <s v="Entire home/apt"/>
    <n v="2"/>
    <n v="81"/>
    <n v="81"/>
    <n v="3"/>
    <n v="21"/>
    <n v="120"/>
    <n v="8"/>
    <n v="48"/>
    <x v="1319"/>
    <x v="1861"/>
    <x v="64"/>
    <s v="f"/>
    <n v="1"/>
    <n v="0.78"/>
    <n v="0.78"/>
    <x v="76"/>
    <s v="Sendling-WestparkEntire home/apt2"/>
    <s v="Entire rental unitEntire home/aptSendling-Westpark"/>
    <s v="Sendling-WestparkEntire rental unitEntire home/apt2"/>
  </r>
  <r>
    <x v="5294"/>
    <s v="DG Wohnung ruhig, S-Bahn"/>
    <x v="4213"/>
    <x v="540"/>
    <s v="2016"/>
    <d v="2016-11-04T00:00:00"/>
    <x v="0"/>
    <n v="1"/>
    <x v="2"/>
    <x v="3"/>
    <x v="0"/>
    <s v="Entire home/apt"/>
    <n v="4"/>
    <n v="270"/>
    <n v="270"/>
    <n v="3"/>
    <n v="14"/>
    <n v="122"/>
    <n v="2"/>
    <n v="12"/>
    <x v="897"/>
    <x v="1220"/>
    <x v="41"/>
    <s v="f"/>
    <n v="1"/>
    <n v="0.22"/>
    <n v="0.22"/>
    <x v="42"/>
    <s v="Pasing-ObermenzingEntire home/apt4"/>
    <s v="Entire rental unitEntire home/aptPasing-Obermenzing"/>
    <s v="Pasing-ObermenzingEntire rental unitEntire home/apt4"/>
  </r>
  <r>
    <x v="5295"/>
    <s v="Sunny flat at the English garden"/>
    <x v="4214"/>
    <x v="1617"/>
    <s v="2020"/>
    <d v="2020-09-19T00:00:00"/>
    <x v="0"/>
    <n v="1"/>
    <x v="3"/>
    <x v="2"/>
    <x v="0"/>
    <s v="Entire home/apt"/>
    <n v="2"/>
    <n v="198"/>
    <n v="198"/>
    <n v="1"/>
    <n v="365"/>
    <n v="126"/>
    <n v="8"/>
    <n v="48"/>
    <x v="846"/>
    <x v="1145"/>
    <x v="11"/>
    <s v="f"/>
    <n v="1"/>
    <n v="0.73"/>
    <n v="0.73"/>
    <x v="11"/>
    <s v="MaxvorstadtEntire home/apt2"/>
    <s v="Entire rental unitEntire home/aptMaxvorstadt"/>
    <s v="MaxvorstadtEntire rental unitEntire home/apt2"/>
  </r>
  <r>
    <x v="5296"/>
    <s v="Cozy City-Center Apartment with free parking"/>
    <x v="4215"/>
    <x v="53"/>
    <s v="2018"/>
    <d v="2018-05-12T00:00:00"/>
    <x v="0"/>
    <n v="1"/>
    <x v="3"/>
    <x v="10"/>
    <x v="0"/>
    <s v="Entire home/apt"/>
    <n v="4"/>
    <n v="290"/>
    <n v="290"/>
    <n v="2.1"/>
    <n v="10"/>
    <n v="311"/>
    <n v="3"/>
    <n v="18"/>
    <x v="1322"/>
    <x v="1864"/>
    <x v="41"/>
    <s v="f"/>
    <n v="1"/>
    <n v="1.02"/>
    <n v="1.02"/>
    <x v="42"/>
    <s v="Ludwigsvorstadt-IsarvorstadtEntire home/apt4"/>
    <s v="Entire rental unitEntire home/aptLudwigsvorstadt-Isarvorstadt"/>
    <s v="Ludwigsvorstadt-IsarvorstadtEntire rental unitEntire home/apt4"/>
  </r>
  <r>
    <x v="5297"/>
    <s v="Ger√§umige Luxuswohnung"/>
    <x v="4216"/>
    <x v="1941"/>
    <s v="2016"/>
    <d v="2016-10-21T00:00:00"/>
    <x v="0"/>
    <n v="1"/>
    <x v="2"/>
    <x v="12"/>
    <x v="0"/>
    <s v="Entire home/apt"/>
    <n v="2"/>
    <m/>
    <n v="96.666666666666671"/>
    <n v="30"/>
    <n v="365"/>
    <n v="0"/>
    <n v="0"/>
    <n v="0"/>
    <x v="54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5298"/>
    <s v="Gem√ºtliche Wohnung / Cozy Flat"/>
    <x v="2355"/>
    <x v="1232"/>
    <s v="2017"/>
    <d v="2017-08-01T00:00:00"/>
    <x v="1"/>
    <n v="2"/>
    <x v="2"/>
    <x v="6"/>
    <x v="0"/>
    <s v="Entire home/apt"/>
    <n v="4"/>
    <n v="364"/>
    <n v="364"/>
    <n v="2"/>
    <n v="365"/>
    <n v="123"/>
    <n v="2"/>
    <n v="12"/>
    <x v="518"/>
    <x v="685"/>
    <x v="41"/>
    <s v="f"/>
    <n v="2"/>
    <n v="0.22"/>
    <n v="0.22"/>
    <x v="42"/>
    <s v="Neuhausen-NymphenburgEntire home/apt4"/>
    <s v="Entire rental unitEntire home/aptNeuhausen-Nymphenburg"/>
    <s v="Neuhausen-NymphenburgEntire rental unitEntire home/apt4"/>
  </r>
  <r>
    <x v="5299"/>
    <s v="Stylish balcony room Olympiapark"/>
    <x v="4217"/>
    <x v="1942"/>
    <s v="2015"/>
    <d v="2015-06-14T00:00:00"/>
    <x v="1"/>
    <n v="3"/>
    <x v="4"/>
    <x v="6"/>
    <x v="2"/>
    <s v="Private room"/>
    <n v="1"/>
    <m/>
    <n v="56.875"/>
    <n v="3"/>
    <n v="365"/>
    <n v="0"/>
    <n v="3"/>
    <n v="18"/>
    <x v="54"/>
    <x v="1865"/>
    <x v="33"/>
    <s v="f"/>
    <n v="1"/>
    <n v="0.39"/>
    <n v="0.39"/>
    <x v="33"/>
    <s v="Neuhausen-NymphenburgPrivate room1"/>
    <s v="Private room in rental unitPrivate roomNeuhausen-Nymphenburg"/>
    <s v="Neuhausen-NymphenburgPrivate room in rental unitPrivate room1"/>
  </r>
  <r>
    <x v="5300"/>
    <s v="Exklusive Designer Wohnung, 4 Zimmer, Maxvorstadt"/>
    <x v="2171"/>
    <x v="1142"/>
    <s v="2014"/>
    <d v="2014-08-29T00:00:00"/>
    <x v="1"/>
    <n v="18"/>
    <x v="26"/>
    <x v="2"/>
    <x v="0"/>
    <s v="Entire home/apt"/>
    <n v="7"/>
    <n v="185"/>
    <n v="185"/>
    <n v="2.9"/>
    <n v="365"/>
    <n v="217"/>
    <n v="21"/>
    <n v="126"/>
    <x v="1323"/>
    <x v="1866"/>
    <x v="45"/>
    <s v="f"/>
    <n v="8"/>
    <n v="2.3199999999999998"/>
    <n v="2.3199999999999998"/>
    <x v="46"/>
    <s v="MaxvorstadtEntire home/apt7"/>
    <s v="Entire rental unitEntire home/aptMaxvorstadt"/>
    <s v="MaxvorstadtEntire rental unitEntire home/apt7"/>
  </r>
  <r>
    <x v="5301"/>
    <s v="Studio Apartment in Maxvorstadt (U2 Messe)"/>
    <x v="4218"/>
    <x v="1943"/>
    <s v="2013"/>
    <d v="2013-06-27T00:00:00"/>
    <x v="0"/>
    <n v="1"/>
    <x v="3"/>
    <x v="2"/>
    <x v="0"/>
    <s v="Entire home/apt"/>
    <n v="4"/>
    <n v="81"/>
    <n v="81"/>
    <n v="1"/>
    <n v="365"/>
    <n v="323"/>
    <n v="10"/>
    <n v="60"/>
    <x v="229"/>
    <x v="275"/>
    <x v="27"/>
    <s v="f"/>
    <n v="1"/>
    <n v="1.36"/>
    <n v="1.36"/>
    <x v="27"/>
    <s v="MaxvorstadtEntire home/apt4"/>
    <s v="Entire rental unitEntire home/aptMaxvorstadt"/>
    <s v="MaxvorstadtEntire rental unitEntire home/apt4"/>
  </r>
  <r>
    <x v="5302"/>
    <s v="Munich Suite in Schwabing Freimann"/>
    <x v="4219"/>
    <x v="84"/>
    <s v="2013"/>
    <d v="2013-07-04T00:00:00"/>
    <x v="0"/>
    <n v="1"/>
    <x v="3"/>
    <x v="16"/>
    <x v="8"/>
    <s v="Entire home/apt"/>
    <n v="5"/>
    <m/>
    <n v="242.66666666666666"/>
    <n v="2"/>
    <n v="30"/>
    <n v="0"/>
    <n v="1"/>
    <n v="6"/>
    <x v="54"/>
    <x v="1867"/>
    <x v="41"/>
    <s v="f"/>
    <n v="1"/>
    <n v="0.39"/>
    <n v="0.39"/>
    <x v="42"/>
    <s v="Schwabing-FreimannEntire home/apt5"/>
    <s v="Entire condoEntire home/aptSchwabing-Freimann"/>
    <s v="Schwabing-FreimannEntire condoEntire home/apt5"/>
  </r>
  <r>
    <x v="5303"/>
    <s v="Cozy 4-room apartment"/>
    <x v="3815"/>
    <x v="1781"/>
    <s v="2018"/>
    <d v="2018-02-16T00:00:00"/>
    <x v="0"/>
    <n v="2"/>
    <x v="0"/>
    <x v="18"/>
    <x v="0"/>
    <s v="Entire home/apt"/>
    <n v="7"/>
    <n v="377"/>
    <n v="377"/>
    <n v="1"/>
    <n v="365"/>
    <n v="258"/>
    <n v="0"/>
    <n v="0"/>
    <x v="0"/>
    <x v="0"/>
    <x v="38"/>
    <s v="f"/>
    <n v="2"/>
    <n v="1.0912903225806452"/>
    <m/>
    <x v="40"/>
    <s v="Feldmoching-HasenberglEntire home/apt7"/>
    <s v="Entire rental unitEntire home/aptFeldmoching-Hasenbergl"/>
    <s v="Feldmoching-HasenberglEntire rental unitEntire home/apt7"/>
  </r>
  <r>
    <x v="5304"/>
    <s v="Traum-Villa mit Kamin &amp; Garten"/>
    <x v="4220"/>
    <x v="109"/>
    <s v="2017"/>
    <d v="2017-09-04T00:00:00"/>
    <x v="1"/>
    <n v="1"/>
    <x v="2"/>
    <x v="24"/>
    <x v="9"/>
    <s v="Entire home/apt"/>
    <n v="6"/>
    <n v="300"/>
    <n v="300"/>
    <n v="3"/>
    <n v="1125"/>
    <n v="257"/>
    <n v="1"/>
    <n v="6"/>
    <x v="324"/>
    <x v="404"/>
    <x v="41"/>
    <s v="f"/>
    <n v="1"/>
    <n v="0.18"/>
    <n v="0.18"/>
    <x v="42"/>
    <s v="Aubing-Lochhausen-LangwiedEntire home/apt6"/>
    <s v="Entire homeEntire home/aptAubing-Lochhausen-Langwied"/>
    <s v="Aubing-Lochhausen-LangwiedEntire homeEntire home/apt6"/>
  </r>
  <r>
    <x v="5305"/>
    <s v="Sch√∂ne Wohnung in guter Lage"/>
    <x v="4221"/>
    <x v="1426"/>
    <s v="2024"/>
    <d v="2024-04-23T00:00:00"/>
    <x v="0"/>
    <n v="1"/>
    <x v="2"/>
    <x v="6"/>
    <x v="0"/>
    <s v="Entire home/apt"/>
    <n v="6"/>
    <n v="272"/>
    <n v="272"/>
    <n v="2"/>
    <n v="993.9"/>
    <n v="67"/>
    <n v="24"/>
    <n v="144"/>
    <x v="1324"/>
    <x v="1868"/>
    <x v="1"/>
    <s v="t"/>
    <n v="1"/>
    <n v="2.27"/>
    <n v="2.27"/>
    <x v="1"/>
    <s v="Neuhausen-NymphenburgEntire home/apt6"/>
    <s v="Entire rental unitEntire home/aptNeuhausen-Nymphenburg"/>
    <s v="Neuhausen-NymphenburgEntire rental unitEntire home/apt6"/>
  </r>
  <r>
    <x v="5306"/>
    <s v="LeNi Living - Klein! Fein! Dein!"/>
    <x v="3919"/>
    <x v="386"/>
    <s v="2016"/>
    <d v="2016-10-29T00:00:00"/>
    <x v="1"/>
    <n v="2"/>
    <x v="2"/>
    <x v="2"/>
    <x v="0"/>
    <s v="Entire home/apt"/>
    <n v="4"/>
    <n v="142"/>
    <n v="142"/>
    <n v="3.1"/>
    <n v="365"/>
    <n v="101"/>
    <n v="47"/>
    <n v="255"/>
    <x v="322"/>
    <x v="400"/>
    <x v="4"/>
    <s v="f"/>
    <n v="2"/>
    <n v="5.18"/>
    <n v="5.18"/>
    <x v="4"/>
    <s v="MaxvorstadtEntire home/apt4"/>
    <s v="Entire rental unitEntire home/aptMaxvorstadt"/>
    <s v="MaxvorstadtEntire rental unitEntire home/apt4"/>
  </r>
  <r>
    <x v="5307"/>
    <s v="Gem√ºtliche, helle  Altbauwohnung im Herzen von MUC"/>
    <x v="4222"/>
    <x v="1944"/>
    <s v="2013"/>
    <d v="2013-05-06T00:00:00"/>
    <x v="0"/>
    <n v="1"/>
    <x v="0"/>
    <x v="9"/>
    <x v="0"/>
    <s v="Entire home/apt"/>
    <n v="2"/>
    <n v="77"/>
    <n v="77"/>
    <n v="2"/>
    <n v="365"/>
    <n v="187"/>
    <n v="7"/>
    <n v="42"/>
    <x v="893"/>
    <x v="1212"/>
    <x v="41"/>
    <s v="f"/>
    <n v="1"/>
    <n v="1.19"/>
    <n v="1.19"/>
    <x v="42"/>
    <s v="Au-HaidhausenEntire home/apt2"/>
    <s v="Entire rental unitEntire home/aptAu-Haidhausen"/>
    <s v="Au-HaidhausenEntire rental unitEntire home/apt2"/>
  </r>
  <r>
    <x v="5308"/>
    <s v="Room &quot;Aiplspitz&quot; 606"/>
    <x v="2065"/>
    <x v="342"/>
    <s v="2021"/>
    <d v="2021-04-12T00:00:00"/>
    <x v="0"/>
    <n v="13"/>
    <x v="17"/>
    <x v="10"/>
    <x v="0"/>
    <s v="Entire home/apt"/>
    <n v="2"/>
    <n v="68"/>
    <n v="68"/>
    <n v="3"/>
    <n v="31"/>
    <n v="54"/>
    <n v="17"/>
    <n v="102"/>
    <x v="1325"/>
    <x v="1869"/>
    <x v="2"/>
    <s v="f"/>
    <n v="10"/>
    <n v="1.63"/>
    <n v="1.63"/>
    <x v="2"/>
    <s v="Ludwigsvorstadt-IsarvorstadtEntire home/apt2"/>
    <s v="Entire rental unitEntire home/aptLudwigsvorstadt-Isarvorstadt"/>
    <s v="Ludwigsvorstadt-IsarvorstadtEntire rental unitEntire home/apt2"/>
  </r>
  <r>
    <x v="5309"/>
    <s v="Altbau-Whg mit Balkon im sch√∂nen Dreim√ºhlenviertel"/>
    <x v="4223"/>
    <x v="1029"/>
    <s v="2012"/>
    <d v="2012-11-30T00:00:00"/>
    <x v="0"/>
    <n v="1"/>
    <x v="3"/>
    <x v="10"/>
    <x v="0"/>
    <s v="Entire home/apt"/>
    <n v="2"/>
    <m/>
    <n v="150.01249999999999"/>
    <n v="1"/>
    <n v="365"/>
    <n v="0"/>
    <n v="1"/>
    <n v="6"/>
    <x v="54"/>
    <x v="1592"/>
    <x v="41"/>
    <s v="f"/>
    <n v="1"/>
    <n v="0.13"/>
    <n v="0.13"/>
    <x v="42"/>
    <s v="Ludwigsvorstadt-IsarvorstadtEntire home/apt2"/>
    <s v="Entire rental unitEntire home/aptLudwigsvorstadt-Isarvorstadt"/>
    <s v="Ludwigsvorstadt-IsarvorstadtEntire rental unitEntire home/apt2"/>
  </r>
  <r>
    <x v="5310"/>
    <s v="Charming attic Apartment"/>
    <x v="4136"/>
    <x v="1913"/>
    <s v="2020"/>
    <d v="2020-02-09T00:00:00"/>
    <x v="1"/>
    <n v="2"/>
    <x v="2"/>
    <x v="5"/>
    <x v="0"/>
    <s v="Entire home/apt"/>
    <n v="3"/>
    <m/>
    <n v="131.9655172413793"/>
    <n v="3"/>
    <n v="365"/>
    <n v="0"/>
    <n v="3"/>
    <n v="18"/>
    <x v="54"/>
    <x v="1870"/>
    <x v="41"/>
    <s v="f"/>
    <n v="2"/>
    <n v="0.3"/>
    <n v="0.3"/>
    <x v="42"/>
    <s v="Schwabing-WestEntire home/apt3"/>
    <s v="Entire rental unitEntire home/aptSchwabing-West"/>
    <s v="Schwabing-WestEntire rental unitEntire home/apt3"/>
  </r>
  <r>
    <x v="5311"/>
    <s v="Room in central flatshare"/>
    <x v="4224"/>
    <x v="792"/>
    <s v="2018"/>
    <d v="2018-04-22T00:00:00"/>
    <x v="0"/>
    <n v="1"/>
    <x v="3"/>
    <x v="20"/>
    <x v="2"/>
    <s v="Private room"/>
    <n v="1"/>
    <n v="70"/>
    <n v="70"/>
    <n v="7"/>
    <n v="30"/>
    <n v="47"/>
    <n v="2"/>
    <n v="28"/>
    <x v="47"/>
    <x v="47"/>
    <x v="41"/>
    <s v="f"/>
    <n v="1"/>
    <n v="0.2"/>
    <n v="0.2"/>
    <x v="42"/>
    <s v="Altstadt-LehelPrivate room1"/>
    <s v="Private room in rental unitPrivate roomAltstadt-Lehel"/>
    <s v="Altstadt-LehelPrivate room in rental unitPrivate room1"/>
  </r>
  <r>
    <x v="5312"/>
    <s v="Ruhiges Zimmer N√§he Messe und ‚ÄûOpen air Area‚Äú Riem"/>
    <x v="4225"/>
    <x v="751"/>
    <s v="2024"/>
    <d v="2024-03-03T00:00:00"/>
    <x v="1"/>
    <n v="1"/>
    <x v="3"/>
    <x v="8"/>
    <x v="1"/>
    <s v="Private room"/>
    <n v="2"/>
    <n v="130"/>
    <n v="130"/>
    <n v="3.9"/>
    <n v="10"/>
    <n v="82"/>
    <n v="13"/>
    <n v="104"/>
    <x v="1326"/>
    <x v="1871"/>
    <x v="41"/>
    <s v="f"/>
    <n v="1"/>
    <n v="1.28"/>
    <n v="1.28"/>
    <x v="42"/>
    <s v="BogenhausenPrivate room2"/>
    <s v="Private room in homePrivate roomBogenhausen"/>
    <s v="BogenhausenPrivate room in homePrivate room2"/>
  </r>
  <r>
    <x v="5313"/>
    <s v="Lovely, clean and comfy room."/>
    <x v="4226"/>
    <x v="1945"/>
    <s v="2021"/>
    <d v="2021-02-07T00:00:00"/>
    <x v="0"/>
    <n v="3"/>
    <x v="1"/>
    <x v="18"/>
    <x v="1"/>
    <s v="Private room"/>
    <n v="3"/>
    <n v="108"/>
    <n v="108"/>
    <n v="2"/>
    <n v="365"/>
    <n v="267"/>
    <n v="1"/>
    <n v="6"/>
    <x v="595"/>
    <x v="789"/>
    <x v="41"/>
    <s v="f"/>
    <n v="2"/>
    <n v="0.11"/>
    <n v="0.11"/>
    <x v="42"/>
    <s v="Feldmoching-HasenberglPrivate room3"/>
    <s v="Private room in homePrivate roomFeldmoching-Hasenbergl"/>
    <s v="Feldmoching-HasenberglPrivate room in homePrivate room3"/>
  </r>
  <r>
    <x v="5314"/>
    <s v="Cozy city flat in munich east"/>
    <x v="4227"/>
    <x v="1946"/>
    <s v="2018"/>
    <d v="2018-07-30T00:00:00"/>
    <x v="0"/>
    <n v="1"/>
    <x v="3"/>
    <x v="9"/>
    <x v="0"/>
    <s v="Entire home/apt"/>
    <n v="1"/>
    <m/>
    <n v="85.4"/>
    <n v="2"/>
    <n v="2"/>
    <n v="0"/>
    <n v="4"/>
    <n v="24"/>
    <x v="54"/>
    <x v="1872"/>
    <x v="41"/>
    <s v="f"/>
    <n v="1"/>
    <n v="0.39"/>
    <n v="0.39"/>
    <x v="42"/>
    <s v="Au-HaidhausenEntire home/apt1"/>
    <s v="Entire rental unitEntire home/aptAu-Haidhausen"/>
    <s v="Au-HaidhausenEntire rental unitEntire home/apt1"/>
  </r>
  <r>
    <x v="5315"/>
    <s v="Ruhige Lage, N√§he Innenstadt"/>
    <x v="4228"/>
    <x v="221"/>
    <s v="2024"/>
    <d v="2024-04-25T00:00:00"/>
    <x v="0"/>
    <n v="1"/>
    <x v="2"/>
    <x v="4"/>
    <x v="2"/>
    <s v="Private room"/>
    <n v="2"/>
    <m/>
    <n v="71.897435897435898"/>
    <n v="2"/>
    <n v="8"/>
    <n v="0"/>
    <n v="12"/>
    <n v="72"/>
    <x v="54"/>
    <x v="1873"/>
    <x v="42"/>
    <s v="f"/>
    <n v="1"/>
    <n v="1.17"/>
    <n v="1.17"/>
    <x v="43"/>
    <s v="Sendling-WestparkPrivate room2"/>
    <s v="Private room in rental unitPrivate roomSendling-Westpark"/>
    <s v="Sendling-WestparkPrivate room in rental unitPrivate room2"/>
  </r>
  <r>
    <x v="5316"/>
    <s v="Stille Oase im Gro√üstadtdschungel"/>
    <x v="3626"/>
    <x v="1711"/>
    <s v="2014"/>
    <d v="2014-01-23T00:00:00"/>
    <x v="1"/>
    <n v="2"/>
    <x v="1"/>
    <x v="2"/>
    <x v="0"/>
    <s v="Entire home/apt"/>
    <n v="2"/>
    <n v="180"/>
    <n v="180"/>
    <n v="1"/>
    <n v="365"/>
    <n v="66"/>
    <n v="2"/>
    <n v="12"/>
    <x v="206"/>
    <x v="244"/>
    <x v="41"/>
    <s v="f"/>
    <n v="2"/>
    <n v="0.28000000000000003"/>
    <n v="0.28000000000000003"/>
    <x v="42"/>
    <s v="MaxvorstadtEntire home/apt2"/>
    <s v="Entire rental unitEntire home/aptMaxvorstadt"/>
    <s v="MaxvorstadtEntire rental unitEntire home/apt2"/>
  </r>
  <r>
    <x v="5317"/>
    <s v="Privates Zimmer mit eigenem Bad"/>
    <x v="4229"/>
    <x v="9"/>
    <s v="2014"/>
    <d v="2014-03-19T00:00:00"/>
    <x v="0"/>
    <n v="1"/>
    <x v="3"/>
    <x v="8"/>
    <x v="1"/>
    <s v="Private room"/>
    <n v="2"/>
    <m/>
    <n v="119.86666666666666"/>
    <n v="1"/>
    <n v="365"/>
    <n v="142"/>
    <n v="0"/>
    <n v="0"/>
    <x v="54"/>
    <x v="0"/>
    <x v="38"/>
    <s v="f"/>
    <n v="1"/>
    <n v="0.89266666666666672"/>
    <m/>
    <x v="313"/>
    <s v="BogenhausenPrivate room2"/>
    <s v="Private room in homePrivate roomBogenhausen"/>
    <s v="BogenhausenPrivate room in homePrivate room2"/>
  </r>
  <r>
    <x v="5318"/>
    <s v="Room in cozy apartment"/>
    <x v="4230"/>
    <x v="80"/>
    <s v="2014"/>
    <d v="2014-12-17T00:00:00"/>
    <x v="0"/>
    <n v="1"/>
    <x v="3"/>
    <x v="9"/>
    <x v="4"/>
    <s v="Private room"/>
    <n v="2"/>
    <n v="73"/>
    <n v="73"/>
    <n v="1"/>
    <n v="365"/>
    <n v="14"/>
    <n v="17"/>
    <n v="102"/>
    <x v="1327"/>
    <x v="1874"/>
    <x v="63"/>
    <s v="f"/>
    <n v="1"/>
    <n v="1.62"/>
    <n v="1.62"/>
    <x v="75"/>
    <s v="Au-HaidhausenPrivate room2"/>
    <s v="Private room in condoPrivate roomAu-Haidhausen"/>
    <s v="Au-HaidhausenPrivate room in condoPrivate room2"/>
  </r>
  <r>
    <x v="5319"/>
    <s v="Nice Charming  Room in Munich"/>
    <x v="4231"/>
    <x v="247"/>
    <s v="2024"/>
    <d v="2024-04-28T00:00:00"/>
    <x v="1"/>
    <n v="1"/>
    <x v="3"/>
    <x v="17"/>
    <x v="1"/>
    <s v="Private room"/>
    <n v="2"/>
    <n v="97"/>
    <n v="97"/>
    <n v="1"/>
    <n v="7"/>
    <n v="5"/>
    <n v="11"/>
    <n v="66"/>
    <x v="1169"/>
    <x v="1650"/>
    <x v="41"/>
    <s v="f"/>
    <n v="1"/>
    <n v="1.21"/>
    <n v="1.21"/>
    <x v="42"/>
    <s v="Tudering-RiemPrivate room2"/>
    <s v="Private room in homePrivate roomTudering-Riem"/>
    <s v="Tudering-RiemPrivate room in homePrivate room2"/>
  </r>
  <r>
    <x v="5320"/>
    <s v="Charming Apartment - Munich"/>
    <x v="4232"/>
    <x v="1947"/>
    <s v="2024"/>
    <d v="2024-01-16T00:00:00"/>
    <x v="0"/>
    <n v="1"/>
    <x v="3"/>
    <x v="22"/>
    <x v="0"/>
    <s v="Entire home/apt"/>
    <n v="1"/>
    <n v="500"/>
    <n v="500"/>
    <n v="1"/>
    <n v="365"/>
    <n v="270"/>
    <n v="0"/>
    <n v="0"/>
    <x v="0"/>
    <x v="0"/>
    <x v="38"/>
    <s v="f"/>
    <n v="1"/>
    <n v="1.4687179487179496"/>
    <m/>
    <x v="314"/>
    <s v="MoosachEntire home/apt1"/>
    <s v="Entire rental unitEntire home/aptMoosach"/>
    <s v="MoosachEntire rental unitEntire home/apt1"/>
  </r>
  <r>
    <x v="5321"/>
    <s v="Sehr Sch√∂ne  2 Zimmer Wohnung &amp; Terrasse im Gr√ºnen"/>
    <x v="4233"/>
    <x v="1948"/>
    <s v="2024"/>
    <d v="2024-03-17T00:00:00"/>
    <x v="0"/>
    <n v="1"/>
    <x v="3"/>
    <x v="8"/>
    <x v="0"/>
    <s v="Entire home/apt"/>
    <n v="3"/>
    <n v="105"/>
    <n v="105"/>
    <n v="2"/>
    <n v="365"/>
    <n v="138"/>
    <n v="39"/>
    <n v="234"/>
    <x v="1328"/>
    <x v="1875"/>
    <x v="46"/>
    <s v="f"/>
    <n v="1"/>
    <n v="3.73"/>
    <n v="3.73"/>
    <x v="47"/>
    <s v="BogenhausenEntire home/apt3"/>
    <s v="Entire rental unitEntire home/aptBogenhausen"/>
    <s v="BogenhausenEntire rental unitEntire home/apt3"/>
  </r>
  <r>
    <x v="5322"/>
    <s v="Alpine &amp; Munich skyline view apt"/>
    <x v="4234"/>
    <x v="102"/>
    <s v="2018"/>
    <d v="2018-11-04T00:00:00"/>
    <x v="0"/>
    <n v="1"/>
    <x v="3"/>
    <x v="22"/>
    <x v="0"/>
    <s v="Entire home/apt"/>
    <n v="7"/>
    <m/>
    <n v="185"/>
    <n v="1.3"/>
    <n v="60"/>
    <n v="0"/>
    <n v="21"/>
    <n v="126"/>
    <x v="54"/>
    <x v="1866"/>
    <x v="5"/>
    <s v="f"/>
    <n v="1"/>
    <n v="1.96"/>
    <n v="1.96"/>
    <x v="5"/>
    <s v="MoosachEntire home/apt7"/>
    <s v="Entire rental unitEntire home/aptMoosach"/>
    <s v="MoosachEntire rental unitEntire home/apt7"/>
  </r>
  <r>
    <x v="5323"/>
    <s v="Zentrale Wohnung (83m2) Maxvorstadt"/>
    <x v="3904"/>
    <x v="1810"/>
    <s v="2017"/>
    <d v="2017-08-21T00:00:00"/>
    <x v="1"/>
    <n v="2"/>
    <x v="2"/>
    <x v="2"/>
    <x v="0"/>
    <s v="Entire home/apt"/>
    <n v="3"/>
    <n v="95"/>
    <n v="95"/>
    <n v="6"/>
    <n v="365"/>
    <n v="5"/>
    <n v="3"/>
    <n v="36"/>
    <x v="263"/>
    <x v="324"/>
    <x v="41"/>
    <s v="f"/>
    <n v="2"/>
    <n v="0.41"/>
    <n v="0.41"/>
    <x v="42"/>
    <s v="MaxvorstadtEntire home/apt3"/>
    <s v="Entire rental unitEntire home/aptMaxvorstadt"/>
    <s v="MaxvorstadtEntire rental unitEntire home/apt3"/>
  </r>
  <r>
    <x v="5324"/>
    <s v="Wohnung neben Schlo√ü Blutenburg mit eigenem Garten"/>
    <x v="4235"/>
    <x v="14"/>
    <s v="2018"/>
    <d v="2018-02-26T00:00:00"/>
    <x v="1"/>
    <n v="1"/>
    <x v="3"/>
    <x v="3"/>
    <x v="8"/>
    <s v="Entire home/apt"/>
    <n v="5"/>
    <n v="135"/>
    <n v="135"/>
    <n v="1"/>
    <n v="1125"/>
    <n v="151"/>
    <n v="28"/>
    <n v="168"/>
    <x v="1329"/>
    <x v="1876"/>
    <x v="20"/>
    <s v="t"/>
    <n v="1"/>
    <n v="3.33"/>
    <n v="3.33"/>
    <x v="20"/>
    <s v="Pasing-ObermenzingEntire home/apt5"/>
    <s v="Entire condoEntire home/aptPasing-Obermenzing"/>
    <s v="Pasing-ObermenzingEntire condoEntire home/apt5"/>
  </r>
  <r>
    <x v="5325"/>
    <s v="Vollausgestattes Appartment in der Au"/>
    <x v="4236"/>
    <x v="102"/>
    <s v="2024"/>
    <d v="2024-04-30T00:00:00"/>
    <x v="1"/>
    <n v="2"/>
    <x v="2"/>
    <x v="9"/>
    <x v="0"/>
    <s v="Entire home/apt"/>
    <n v="1"/>
    <n v="64"/>
    <n v="64"/>
    <n v="2"/>
    <n v="90"/>
    <n v="78"/>
    <n v="10"/>
    <n v="60"/>
    <x v="297"/>
    <x v="369"/>
    <x v="5"/>
    <s v="f"/>
    <n v="2"/>
    <n v="1.32"/>
    <n v="1.32"/>
    <x v="5"/>
    <s v="Au-HaidhausenEntire home/apt1"/>
    <s v="Entire rental unitEntire home/aptAu-Haidhausen"/>
    <s v="Au-HaidhausenEntire rental unitEntire home/apt1"/>
  </r>
  <r>
    <x v="5326"/>
    <s v="Victoria's House"/>
    <x v="4237"/>
    <x v="1362"/>
    <s v="2024"/>
    <d v="2024-04-29T00:00:00"/>
    <x v="0"/>
    <n v="1"/>
    <x v="3"/>
    <x v="17"/>
    <x v="9"/>
    <s v="Entire home/apt"/>
    <n v="6"/>
    <n v="166"/>
    <n v="166"/>
    <n v="85"/>
    <n v="85"/>
    <n v="269"/>
    <n v="0"/>
    <n v="0"/>
    <x v="0"/>
    <x v="0"/>
    <x v="38"/>
    <s v="f"/>
    <n v="1"/>
    <n v="0.85399999999999987"/>
    <m/>
    <x v="40"/>
    <s v="Tudering-RiemEntire home/apt6"/>
    <s v="Entire homeEntire home/aptTudering-Riem"/>
    <s v="Tudering-RiemEntire homeEntire home/apt6"/>
  </r>
  <r>
    <x v="5327"/>
    <s v="Ger√§umig und stilvoll am Rande von M√ºnchen"/>
    <x v="4238"/>
    <x v="1949"/>
    <s v="2018"/>
    <d v="2018-12-18T00:00:00"/>
    <x v="1"/>
    <n v="1"/>
    <x v="3"/>
    <x v="15"/>
    <x v="8"/>
    <s v="Entire home/apt"/>
    <n v="4"/>
    <n v="250"/>
    <n v="250"/>
    <n v="3"/>
    <n v="14"/>
    <n v="245"/>
    <n v="16"/>
    <n v="96"/>
    <x v="1330"/>
    <x v="1877"/>
    <x v="63"/>
    <s v="f"/>
    <n v="1"/>
    <n v="1.61"/>
    <n v="1.61"/>
    <x v="75"/>
    <s v="ObergiesingEntire home/apt4"/>
    <s v="Entire condoEntire home/aptObergiesing"/>
    <s v="ObergiesingEntire condoEntire home/apt4"/>
  </r>
  <r>
    <x v="5328"/>
    <s v="Zimmer in Schwabing-Freimann"/>
    <x v="4239"/>
    <x v="1950"/>
    <s v="2024"/>
    <d v="2024-05-01T00:00:00"/>
    <x v="0"/>
    <n v="1"/>
    <x v="3"/>
    <x v="16"/>
    <x v="0"/>
    <s v="Entire home/apt"/>
    <n v="2"/>
    <n v="96"/>
    <n v="96"/>
    <n v="2"/>
    <n v="1125"/>
    <n v="43"/>
    <n v="15"/>
    <n v="90"/>
    <x v="197"/>
    <x v="234"/>
    <x v="33"/>
    <s v="f"/>
    <n v="1"/>
    <n v="1.44"/>
    <n v="1.44"/>
    <x v="33"/>
    <s v="Schwabing-FreimannEntire home/apt2"/>
    <s v="Entire rental unitEntire home/aptSchwabing-Freimann"/>
    <s v="Schwabing-FreimannEntire rental unitEntire home/apt2"/>
  </r>
  <r>
    <x v="5329"/>
    <s v="C√≥modas Habitaciones con estilo, cerca de Messe"/>
    <x v="4240"/>
    <x v="152"/>
    <s v="2015"/>
    <d v="2015-06-28T00:00:00"/>
    <x v="1"/>
    <n v="2"/>
    <x v="2"/>
    <x v="17"/>
    <x v="8"/>
    <s v="Entire home/apt"/>
    <n v="4"/>
    <n v="100"/>
    <n v="100"/>
    <n v="2"/>
    <n v="365"/>
    <n v="231"/>
    <n v="22"/>
    <n v="132"/>
    <x v="86"/>
    <x v="91"/>
    <x v="3"/>
    <s v="f"/>
    <n v="2"/>
    <n v="2.14"/>
    <n v="2.14"/>
    <x v="3"/>
    <s v="Tudering-RiemEntire home/apt4"/>
    <s v="Entire condoEntire home/aptTudering-Riem"/>
    <s v="Tudering-RiemEntire condoEntire home/apt4"/>
  </r>
  <r>
    <x v="5330"/>
    <s v="Sunny 2 Room Flat with Garden for 4 People"/>
    <x v="4241"/>
    <x v="43"/>
    <s v="2019"/>
    <d v="2019-11-20T00:00:00"/>
    <x v="0"/>
    <n v="2"/>
    <x v="4"/>
    <x v="16"/>
    <x v="0"/>
    <s v="Entire home/apt"/>
    <n v="4"/>
    <n v="260"/>
    <n v="260"/>
    <n v="1"/>
    <n v="30"/>
    <n v="169"/>
    <n v="1"/>
    <n v="6"/>
    <x v="145"/>
    <x v="165"/>
    <x v="41"/>
    <s v="f"/>
    <n v="2"/>
    <n v="0.11"/>
    <n v="0.11"/>
    <x v="42"/>
    <s v="Schwabing-FreimannEntire home/apt4"/>
    <s v="Entire rental unitEntire home/aptSchwabing-Freimann"/>
    <s v="Schwabing-FreimannEntire rental unitEntire home/apt4"/>
  </r>
  <r>
    <x v="5331"/>
    <s v="Munich City Apartment"/>
    <x v="4242"/>
    <x v="65"/>
    <s v="2015"/>
    <d v="2015-06-28T00:00:00"/>
    <x v="0"/>
    <n v="1"/>
    <x v="3"/>
    <x v="20"/>
    <x v="0"/>
    <s v="Entire home/apt"/>
    <n v="4"/>
    <n v="140"/>
    <n v="140"/>
    <n v="7"/>
    <n v="365"/>
    <n v="89"/>
    <n v="1"/>
    <n v="14"/>
    <x v="47"/>
    <x v="47"/>
    <x v="41"/>
    <s v="f"/>
    <n v="1"/>
    <n v="0.1"/>
    <n v="0.1"/>
    <x v="42"/>
    <s v="Altstadt-LehelEntire home/apt4"/>
    <s v="Entire rental unitEntire home/aptAltstadt-Lehel"/>
    <s v="Altstadt-LehelEntire rental unitEntire home/apt4"/>
  </r>
  <r>
    <x v="5332"/>
    <s v="Soul Apart Suite"/>
    <x v="4243"/>
    <x v="1951"/>
    <s v="2023"/>
    <d v="2023-04-29T00:00:00"/>
    <x v="1"/>
    <n v="3"/>
    <x v="0"/>
    <x v="2"/>
    <x v="0"/>
    <s v="Entire home/apt"/>
    <n v="4"/>
    <n v="106"/>
    <n v="106"/>
    <n v="2"/>
    <n v="365"/>
    <n v="160"/>
    <n v="0"/>
    <n v="0"/>
    <x v="0"/>
    <x v="0"/>
    <x v="38"/>
    <s v="t"/>
    <n v="3"/>
    <n v="0.90774086378737473"/>
    <m/>
    <x v="269"/>
    <s v="MaxvorstadtEntire home/apt4"/>
    <s v="Entire rental unitEntire home/aptMaxvorstadt"/>
    <s v="MaxvorstadtEntire rental unitEntire home/apt4"/>
  </r>
  <r>
    <x v="5333"/>
    <s v="Rotkreuzplatz ‚Ä¢ eigenes Zimmer+Bad+Terrasse"/>
    <x v="4244"/>
    <x v="181"/>
    <s v="2012"/>
    <d v="2012-08-16T00:00:00"/>
    <x v="0"/>
    <n v="2"/>
    <x v="1"/>
    <x v="6"/>
    <x v="2"/>
    <s v="Private room"/>
    <n v="2"/>
    <n v="130"/>
    <n v="130"/>
    <n v="2"/>
    <n v="365"/>
    <n v="312"/>
    <n v="1"/>
    <n v="6"/>
    <x v="221"/>
    <x v="266"/>
    <x v="41"/>
    <s v="f"/>
    <n v="2"/>
    <n v="0.11"/>
    <n v="0.11"/>
    <x v="42"/>
    <s v="Neuhausen-NymphenburgPrivate room2"/>
    <s v="Private room in rental unitPrivate roomNeuhausen-Nymphenburg"/>
    <s v="Neuhausen-NymphenburgPrivate room in rental unitPrivate room2"/>
  </r>
  <r>
    <x v="5334"/>
    <s v="Cozy Studio Apartment"/>
    <x v="4245"/>
    <x v="1952"/>
    <s v="2014"/>
    <d v="2014-06-01T00:00:00"/>
    <x v="1"/>
    <n v="1"/>
    <x v="3"/>
    <x v="5"/>
    <x v="0"/>
    <s v="Entire home/apt"/>
    <n v="1"/>
    <m/>
    <n v="114.63636363636364"/>
    <n v="2"/>
    <n v="30"/>
    <n v="0"/>
    <n v="8"/>
    <n v="48"/>
    <x v="54"/>
    <x v="1878"/>
    <x v="11"/>
    <s v="t"/>
    <n v="1"/>
    <n v="0.78"/>
    <n v="0.78"/>
    <x v="11"/>
    <s v="Schwabing-WestEntire home/apt1"/>
    <s v="Entire rental unitEntire home/aptSchwabing-West"/>
    <s v="Schwabing-WestEntire rental unitEntire home/apt1"/>
  </r>
  <r>
    <x v="5335"/>
    <s v="Chambre pour 2, Munich centre"/>
    <x v="4246"/>
    <x v="1953"/>
    <s v="2022"/>
    <d v="2022-08-10T00:00:00"/>
    <x v="1"/>
    <n v="1"/>
    <x v="3"/>
    <x v="10"/>
    <x v="2"/>
    <s v="Private room"/>
    <n v="2"/>
    <n v="125"/>
    <n v="125"/>
    <n v="1"/>
    <n v="365"/>
    <n v="222"/>
    <n v="8"/>
    <n v="48"/>
    <x v="872"/>
    <x v="1184"/>
    <x v="41"/>
    <s v="f"/>
    <n v="1"/>
    <n v="0.81"/>
    <n v="0.81"/>
    <x v="42"/>
    <s v="Ludwigsvorstadt-IsarvorstadtPrivate room2"/>
    <s v="Private room in rental unitPrivate roomLudwigsvorstadt-Isarvorstadt"/>
    <s v="Ludwigsvorstadt-IsarvorstadtPrivate room in rental unitPrivate room2"/>
  </r>
  <r>
    <x v="5336"/>
    <s v="Spacious Apartment"/>
    <x v="4247"/>
    <x v="1954"/>
    <s v="2022"/>
    <d v="2022-03-04T00:00:00"/>
    <x v="0"/>
    <n v="1"/>
    <x v="3"/>
    <x v="8"/>
    <x v="0"/>
    <s v="Entire home/apt"/>
    <n v="6"/>
    <n v="540"/>
    <n v="540"/>
    <n v="4"/>
    <n v="730"/>
    <n v="72"/>
    <n v="0"/>
    <n v="0"/>
    <x v="0"/>
    <x v="0"/>
    <x v="38"/>
    <s v="f"/>
    <n v="1"/>
    <n v="0.88098591549295791"/>
    <m/>
    <x v="315"/>
    <s v="BogenhausenEntire home/apt6"/>
    <s v="Entire rental unitEntire home/aptBogenhausen"/>
    <s v="BogenhausenEntire rental unitEntire home/apt6"/>
  </r>
  <r>
    <x v="5337"/>
    <s v="Lichtdurchflutetes WG-Zimmer"/>
    <x v="4248"/>
    <x v="125"/>
    <s v="2024"/>
    <d v="2024-05-04T00:00:00"/>
    <x v="0"/>
    <n v="1"/>
    <x v="3"/>
    <x v="1"/>
    <x v="2"/>
    <s v="Private room"/>
    <n v="2"/>
    <n v="54"/>
    <n v="54"/>
    <n v="2"/>
    <n v="40"/>
    <n v="85"/>
    <n v="1"/>
    <n v="6"/>
    <x v="579"/>
    <x v="763"/>
    <x v="43"/>
    <s v="f"/>
    <n v="1"/>
    <n v="0.1"/>
    <n v="0.1"/>
    <x v="44"/>
    <s v="Berg am LaimPrivate room2"/>
    <s v="Private room in rental unitPrivate roomBerg am Laim"/>
    <s v="Berg am LaimPrivate room in rental unitPrivate room2"/>
  </r>
  <r>
    <x v="5338"/>
    <s v="Apartment Munich Viktualienmarkt"/>
    <x v="4249"/>
    <x v="1836"/>
    <s v="2020"/>
    <d v="2020-03-30T00:00:00"/>
    <x v="0"/>
    <n v="1"/>
    <x v="3"/>
    <x v="20"/>
    <x v="0"/>
    <s v="Entire home/apt"/>
    <n v="2"/>
    <n v="170"/>
    <n v="170"/>
    <n v="2"/>
    <n v="365"/>
    <n v="110"/>
    <n v="4"/>
    <n v="24"/>
    <x v="349"/>
    <x v="441"/>
    <x v="41"/>
    <s v="f"/>
    <n v="1"/>
    <n v="0.42"/>
    <n v="0.42"/>
    <x v="42"/>
    <s v="Altstadt-LehelEntire home/apt2"/>
    <s v="Entire rental unitEntire home/aptAltstadt-Lehel"/>
    <s v="Altstadt-LehelEntire rental unitEntire home/apt2"/>
  </r>
  <r>
    <x v="5339"/>
    <s v="Exquisite Fully-Furnished Short-Term Apartment"/>
    <x v="4250"/>
    <x v="1955"/>
    <s v="2018"/>
    <d v="2018-08-22T00:00:00"/>
    <x v="0"/>
    <n v="1"/>
    <x v="3"/>
    <x v="12"/>
    <x v="0"/>
    <s v="Entire home/apt"/>
    <n v="2"/>
    <n v="90"/>
    <n v="90"/>
    <n v="3"/>
    <n v="365"/>
    <n v="35"/>
    <n v="4"/>
    <n v="24"/>
    <x v="206"/>
    <x v="244"/>
    <x v="24"/>
    <s v="f"/>
    <n v="1"/>
    <n v="0.44"/>
    <n v="0.44"/>
    <x v="24"/>
    <s v="Ramersdorf-PerlachEntire home/apt2"/>
    <s v="Entire rental unitEntire home/aptRamersdorf-Perlach"/>
    <s v="Ramersdorf-PerlachEntire rental unitEntire home/apt2"/>
  </r>
  <r>
    <x v="5340"/>
    <s v="MyRoom-Munich Fair Apartments"/>
    <x v="4251"/>
    <x v="1956"/>
    <s v="2024"/>
    <d v="2024-05-04T00:00:00"/>
    <x v="0"/>
    <n v="1"/>
    <x v="3"/>
    <x v="17"/>
    <x v="2"/>
    <s v="Private room"/>
    <n v="2"/>
    <n v="87"/>
    <n v="87"/>
    <n v="1"/>
    <n v="364"/>
    <n v="272"/>
    <n v="10"/>
    <n v="60"/>
    <x v="1322"/>
    <x v="1864"/>
    <x v="27"/>
    <s v="t"/>
    <n v="1"/>
    <n v="1.1499999999999999"/>
    <n v="1.1499999999999999"/>
    <x v="27"/>
    <s v="Tudering-RiemPrivate room2"/>
    <s v="Private room in rental unitPrivate roomTudering-Riem"/>
    <s v="Tudering-RiemPrivate room in rental unitPrivate room2"/>
  </r>
  <r>
    <x v="5341"/>
    <s v="Appartment in Solln"/>
    <x v="4252"/>
    <x v="180"/>
    <s v="2024"/>
    <d v="2024-04-27T00:00:00"/>
    <x v="0"/>
    <n v="1"/>
    <x v="3"/>
    <x v="13"/>
    <x v="0"/>
    <s v="Entire home/apt"/>
    <n v="2"/>
    <n v="113"/>
    <n v="113"/>
    <n v="4"/>
    <n v="30"/>
    <n v="176"/>
    <n v="2"/>
    <n v="16"/>
    <x v="1331"/>
    <x v="1879"/>
    <x v="41"/>
    <s v="f"/>
    <n v="1"/>
    <n v="0.34"/>
    <n v="0.34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342"/>
    <s v="Wohnung in M√ºnchen Rotkreuzplatz"/>
    <x v="4253"/>
    <x v="1957"/>
    <s v="2024"/>
    <d v="2024-05-05T00:00:00"/>
    <x v="0"/>
    <n v="1"/>
    <x v="2"/>
    <x v="6"/>
    <x v="0"/>
    <s v="Entire home/apt"/>
    <n v="2"/>
    <n v="144"/>
    <n v="144"/>
    <n v="2"/>
    <n v="200"/>
    <n v="138"/>
    <n v="7"/>
    <n v="42"/>
    <x v="321"/>
    <x v="399"/>
    <x v="41"/>
    <s v="f"/>
    <n v="1"/>
    <n v="1.18"/>
    <n v="1.18"/>
    <x v="42"/>
    <s v="Neuhausen-NymphenburgEntire home/apt2"/>
    <s v="Entire rental unitEntire home/aptNeuhausen-Nymphenburg"/>
    <s v="Neuhausen-NymphenburgEntire rental unitEntire home/apt2"/>
  </r>
  <r>
    <x v="5343"/>
    <s v="46 qm¬≤ zentral Dachgeschoss"/>
    <x v="4254"/>
    <x v="677"/>
    <s v="2024"/>
    <d v="2024-03-25T00:00:00"/>
    <x v="0"/>
    <n v="1"/>
    <x v="3"/>
    <x v="6"/>
    <x v="0"/>
    <s v="Entire home/apt"/>
    <n v="2"/>
    <n v="133"/>
    <n v="133"/>
    <n v="2.2999999999999998"/>
    <n v="365"/>
    <n v="267"/>
    <n v="9"/>
    <n v="54"/>
    <x v="1284"/>
    <x v="1811"/>
    <x v="41"/>
    <s v="f"/>
    <n v="1"/>
    <n v="0.97"/>
    <n v="0.97"/>
    <x v="42"/>
    <s v="Neuhausen-NymphenburgEntire home/apt2"/>
    <s v="Entire rental unitEntire home/aptNeuhausen-Nymphenburg"/>
    <s v="Neuhausen-NymphenburgEntire rental unitEntire home/apt2"/>
  </r>
  <r>
    <x v="5344"/>
    <s v="Traum Wohnung im Herzen M√ºnchens"/>
    <x v="4255"/>
    <x v="530"/>
    <s v="2014"/>
    <d v="2014-07-22T00:00:00"/>
    <x v="0"/>
    <n v="1"/>
    <x v="4"/>
    <x v="4"/>
    <x v="0"/>
    <s v="Entire home/apt"/>
    <n v="3"/>
    <n v="159"/>
    <n v="159"/>
    <n v="1"/>
    <n v="365"/>
    <n v="297"/>
    <n v="5"/>
    <n v="30"/>
    <x v="1332"/>
    <x v="1880"/>
    <x v="19"/>
    <s v="f"/>
    <n v="1"/>
    <n v="0.55000000000000004"/>
    <n v="0.55000000000000004"/>
    <x v="19"/>
    <s v="Sendling-WestparkEntire home/apt3"/>
    <s v="Entire rental unitEntire home/aptSendling-Westpark"/>
    <s v="Sendling-WestparkEntire rental unitEntire home/apt3"/>
  </r>
  <r>
    <x v="5345"/>
    <s v="Furnished Studio Apt. Schwabing"/>
    <x v="4256"/>
    <x v="1958"/>
    <s v="2024"/>
    <d v="2024-05-06T00:00:00"/>
    <x v="0"/>
    <n v="1"/>
    <x v="2"/>
    <x v="16"/>
    <x v="0"/>
    <s v="Entire home/apt"/>
    <n v="2"/>
    <n v="110"/>
    <n v="110"/>
    <n v="1"/>
    <n v="365"/>
    <n v="269"/>
    <n v="6"/>
    <n v="36"/>
    <x v="342"/>
    <x v="429"/>
    <x v="41"/>
    <s v="f"/>
    <n v="1"/>
    <n v="0.81"/>
    <n v="0.81"/>
    <x v="42"/>
    <s v="Schwabing-FreimannEntire home/apt2"/>
    <s v="Entire rental unitEntire home/aptSchwabing-Freimann"/>
    <s v="Schwabing-FreimannEntire rental unitEntire home/apt2"/>
  </r>
  <r>
    <x v="5346"/>
    <s v="cute flat next 2 English garden"/>
    <x v="4257"/>
    <x v="1681"/>
    <s v="2014"/>
    <d v="2014-08-17T00:00:00"/>
    <x v="1"/>
    <n v="1"/>
    <x v="2"/>
    <x v="16"/>
    <x v="0"/>
    <s v="Entire home/apt"/>
    <n v="4"/>
    <n v="134"/>
    <n v="134"/>
    <n v="1"/>
    <n v="365"/>
    <n v="41"/>
    <n v="43"/>
    <n v="255"/>
    <x v="85"/>
    <x v="89"/>
    <x v="9"/>
    <s v="f"/>
    <n v="1"/>
    <n v="4.17"/>
    <n v="4.17"/>
    <x v="9"/>
    <s v="Schwabing-FreimannEntire home/apt4"/>
    <s v="Entire rental unitEntire home/aptSchwabing-Freimann"/>
    <s v="Schwabing-FreimannEntire rental unitEntire home/apt4"/>
  </r>
  <r>
    <x v="5347"/>
    <s v="Quiet Apartment in the Heart of Haidhausen"/>
    <x v="4258"/>
    <x v="1959"/>
    <s v="2014"/>
    <d v="2014-02-13T00:00:00"/>
    <x v="0"/>
    <n v="1"/>
    <x v="3"/>
    <x v="9"/>
    <x v="0"/>
    <s v="Entire home/apt"/>
    <n v="4"/>
    <m/>
    <n v="220.55813953488371"/>
    <n v="6"/>
    <n v="30"/>
    <n v="0"/>
    <n v="3"/>
    <n v="36"/>
    <x v="54"/>
    <x v="1219"/>
    <x v="41"/>
    <s v="f"/>
    <n v="1"/>
    <n v="0.45"/>
    <n v="0.45"/>
    <x v="42"/>
    <s v="Au-HaidhausenEntire home/apt4"/>
    <s v="Entire rental unitEntire home/aptAu-Haidhausen"/>
    <s v="Au-HaidhausenEntire rental unitEntire home/apt4"/>
  </r>
  <r>
    <x v="5348"/>
    <s v="Ruhiges Apartment in Schwabing"/>
    <x v="4259"/>
    <x v="389"/>
    <s v="2020"/>
    <d v="2020-07-26T00:00:00"/>
    <x v="1"/>
    <n v="1"/>
    <x v="3"/>
    <x v="5"/>
    <x v="0"/>
    <s v="Entire home/apt"/>
    <n v="2"/>
    <n v="112"/>
    <n v="112"/>
    <n v="1"/>
    <n v="3"/>
    <n v="33"/>
    <n v="21"/>
    <n v="126"/>
    <x v="338"/>
    <x v="423"/>
    <x v="39"/>
    <s v="f"/>
    <n v="1"/>
    <n v="2"/>
    <n v="2"/>
    <x v="39"/>
    <s v="Schwabing-WestEntire home/apt2"/>
    <s v="Entire rental unitEntire home/aptSchwabing-West"/>
    <s v="Schwabing-WestEntire rental unitEntire home/apt2"/>
  </r>
  <r>
    <x v="5349"/>
    <s v="Cozy Urban Jungle Apartment Olympiapark"/>
    <x v="2302"/>
    <x v="294"/>
    <s v="2022"/>
    <d v="2022-02-25T00:00:00"/>
    <x v="0"/>
    <n v="3"/>
    <x v="1"/>
    <x v="6"/>
    <x v="0"/>
    <s v="Entire home/apt"/>
    <n v="2"/>
    <m/>
    <n v="124.16049382716049"/>
    <n v="2"/>
    <n v="14"/>
    <n v="0"/>
    <n v="8"/>
    <n v="48"/>
    <x v="54"/>
    <x v="1881"/>
    <x v="41"/>
    <s v="f"/>
    <n v="3"/>
    <n v="0.84"/>
    <n v="0.84"/>
    <x v="42"/>
    <s v="Neuhausen-NymphenburgEntire home/apt2"/>
    <s v="Entire rental unitEntire home/aptNeuhausen-Nymphenburg"/>
    <s v="Neuhausen-NymphenburgEntire rental unitEntire home/apt2"/>
  </r>
  <r>
    <x v="5350"/>
    <s v="First class 2-Etagenwohnung Wiesn Toplage"/>
    <x v="4260"/>
    <x v="20"/>
    <s v="2024"/>
    <d v="2024-05-07T00:00:00"/>
    <x v="0"/>
    <n v="2"/>
    <x v="0"/>
    <x v="10"/>
    <x v="8"/>
    <s v="Entire home/apt"/>
    <n v="4"/>
    <n v="390"/>
    <n v="390"/>
    <n v="3"/>
    <n v="365"/>
    <n v="234"/>
    <n v="4"/>
    <n v="24"/>
    <x v="443"/>
    <x v="583"/>
    <x v="41"/>
    <s v="f"/>
    <n v="1"/>
    <n v="0.68"/>
    <n v="0.68"/>
    <x v="42"/>
    <s v="Ludwigsvorstadt-IsarvorstadtEntire home/apt4"/>
    <s v="Entire condoEntire home/aptLudwigsvorstadt-Isarvorstadt"/>
    <s v="Ludwigsvorstadt-IsarvorstadtEntire condoEntire home/apt4"/>
  </r>
  <r>
    <x v="5351"/>
    <s v="Maison √† Munich centre"/>
    <x v="2820"/>
    <x v="1403"/>
    <s v="2019"/>
    <d v="2019-05-05T00:00:00"/>
    <x v="0"/>
    <n v="2"/>
    <x v="2"/>
    <x v="12"/>
    <x v="0"/>
    <s v="Entire home/apt"/>
    <n v="3"/>
    <n v="125"/>
    <n v="125"/>
    <n v="2"/>
    <n v="365"/>
    <n v="106"/>
    <n v="3"/>
    <n v="18"/>
    <x v="1333"/>
    <x v="1882"/>
    <x v="56"/>
    <s v="f"/>
    <n v="2"/>
    <n v="0.38"/>
    <n v="0.38"/>
    <x v="63"/>
    <s v="Ramersdorf-PerlachEntire home/apt3"/>
    <s v="Entire rental unitEntire home/aptRamersdorf-Perlach"/>
    <s v="Ramersdorf-PerlachEntire rental unitEntire home/apt3"/>
  </r>
  <r>
    <x v="5352"/>
    <s v="Appartamento carino."/>
    <x v="4261"/>
    <x v="1960"/>
    <s v="2024"/>
    <d v="2024-03-15T00:00:00"/>
    <x v="0"/>
    <n v="1"/>
    <x v="3"/>
    <x v="14"/>
    <x v="0"/>
    <s v="Entire home/apt"/>
    <n v="2"/>
    <n v="123"/>
    <n v="123"/>
    <n v="2"/>
    <n v="10"/>
    <n v="348"/>
    <n v="8"/>
    <n v="48"/>
    <x v="1334"/>
    <x v="1883"/>
    <x v="24"/>
    <s v="f"/>
    <n v="1"/>
    <n v="0.88"/>
    <n v="0.88"/>
    <x v="24"/>
    <s v="Untergiesing-HarlachingEntire home/apt2"/>
    <s v="Entire rental unitEntire home/aptUntergiesing-Harlaching"/>
    <s v="Untergiesing-HarlachingEntire rental unitEntire home/apt2"/>
  </r>
  <r>
    <x v="5353"/>
    <s v="Deluxe Apartment - Servus Apartments"/>
    <x v="3182"/>
    <x v="1553"/>
    <s v="2023"/>
    <d v="2023-05-03T00:00:00"/>
    <x v="0"/>
    <n v="15"/>
    <x v="20"/>
    <x v="15"/>
    <x v="0"/>
    <s v="Entire home/apt"/>
    <n v="4"/>
    <n v="87"/>
    <n v="87"/>
    <n v="1.1000000000000001"/>
    <n v="999"/>
    <n v="316"/>
    <n v="36"/>
    <n v="216"/>
    <x v="1335"/>
    <x v="1884"/>
    <x v="71"/>
    <s v="t"/>
    <n v="15"/>
    <n v="3.54"/>
    <n v="3.54"/>
    <x v="84"/>
    <s v="ObergiesingEntire home/apt4"/>
    <s v="Entire rental unitEntire home/aptObergiesing"/>
    <s v="ObergiesingEntire rental unitEntire home/apt4"/>
  </r>
  <r>
    <x v="5354"/>
    <s v="Lovely Lakes Lodge"/>
    <x v="4262"/>
    <x v="228"/>
    <s v="2018"/>
    <d v="2018-07-15T00:00:00"/>
    <x v="0"/>
    <n v="1"/>
    <x v="3"/>
    <x v="18"/>
    <x v="1"/>
    <s v="Private room"/>
    <n v="1"/>
    <n v="41"/>
    <n v="41"/>
    <n v="1"/>
    <n v="180"/>
    <n v="350"/>
    <n v="0"/>
    <n v="0"/>
    <x v="0"/>
    <x v="0"/>
    <x v="38"/>
    <s v="f"/>
    <n v="1"/>
    <n v="0.49473684210526309"/>
    <m/>
    <x v="316"/>
    <s v="Feldmoching-HasenberglPrivate room1"/>
    <s v="Private room in homePrivate roomFeldmoching-Hasenbergl"/>
    <s v="Feldmoching-HasenberglPrivate room in homePrivate room1"/>
  </r>
  <r>
    <x v="5355"/>
    <s v="2-Zimmerwohnung im sch√∂nen Lehel"/>
    <x v="4263"/>
    <x v="1961"/>
    <s v="2017"/>
    <d v="2017-06-29T00:00:00"/>
    <x v="0"/>
    <n v="1"/>
    <x v="3"/>
    <x v="20"/>
    <x v="0"/>
    <s v="Entire home/apt"/>
    <n v="2"/>
    <m/>
    <n v="202"/>
    <n v="4"/>
    <n v="365"/>
    <n v="5"/>
    <n v="3"/>
    <n v="24"/>
    <x v="54"/>
    <x v="1788"/>
    <x v="41"/>
    <s v="f"/>
    <n v="1"/>
    <n v="0.51"/>
    <n v="0.51"/>
    <x v="42"/>
    <s v="Altstadt-LehelEntire home/apt2"/>
    <s v="Entire rental unitEntire home/aptAltstadt-Lehel"/>
    <s v="Altstadt-LehelEntire rental unitEntire home/apt2"/>
  </r>
  <r>
    <x v="5356"/>
    <s v="Cozy central apartment close to the Olympiapark"/>
    <x v="4264"/>
    <x v="152"/>
    <s v="2024"/>
    <d v="2024-05-09T00:00:00"/>
    <x v="0"/>
    <n v="1"/>
    <x v="3"/>
    <x v="6"/>
    <x v="0"/>
    <s v="Entire home/apt"/>
    <n v="2"/>
    <m/>
    <n v="124.16049382716049"/>
    <n v="2"/>
    <n v="365"/>
    <n v="0"/>
    <n v="1"/>
    <n v="6"/>
    <x v="54"/>
    <x v="1525"/>
    <x v="41"/>
    <s v="f"/>
    <n v="1"/>
    <n v="0.11"/>
    <n v="0.11"/>
    <x v="42"/>
    <s v="Neuhausen-NymphenburgEntire home/apt2"/>
    <s v="Entire rental unitEntire home/aptNeuhausen-Nymphenburg"/>
    <s v="Neuhausen-NymphenburgEntire rental unitEntire home/apt2"/>
  </r>
  <r>
    <x v="5357"/>
    <s v="2 Zimmer Traumwohnung N√§he Zentrum-Isar"/>
    <x v="985"/>
    <x v="191"/>
    <s v="2018"/>
    <d v="2018-05-17T00:00:00"/>
    <x v="1"/>
    <n v="2"/>
    <x v="2"/>
    <x v="14"/>
    <x v="0"/>
    <s v="Entire home/apt"/>
    <n v="6"/>
    <n v="115"/>
    <n v="115"/>
    <n v="1"/>
    <n v="1125"/>
    <n v="249"/>
    <n v="25"/>
    <n v="150"/>
    <x v="1336"/>
    <x v="1885"/>
    <x v="0"/>
    <s v="f"/>
    <n v="2"/>
    <n v="2.44"/>
    <n v="2.44"/>
    <x v="0"/>
    <s v="Untergiesing-HarlachingEntire home/apt6"/>
    <s v="Entire rental unitEntire home/aptUntergiesing-Harlaching"/>
    <s v="Untergiesing-HarlachingEntire rental unitEntire home/apt6"/>
  </r>
  <r>
    <x v="5358"/>
    <s v="Gem√ºtliches Zimmer mit eig. Bad"/>
    <x v="4265"/>
    <x v="1962"/>
    <s v="2021"/>
    <d v="2021-09-24T00:00:00"/>
    <x v="0"/>
    <n v="1"/>
    <x v="3"/>
    <x v="8"/>
    <x v="1"/>
    <s v="Private room"/>
    <n v="2"/>
    <n v="180"/>
    <n v="180"/>
    <n v="1.1000000000000001"/>
    <n v="6"/>
    <n v="38"/>
    <n v="5"/>
    <n v="30"/>
    <x v="564"/>
    <x v="746"/>
    <x v="41"/>
    <s v="f"/>
    <n v="1"/>
    <n v="0.55000000000000004"/>
    <n v="0.55000000000000004"/>
    <x v="42"/>
    <s v="BogenhausenPrivate room2"/>
    <s v="Private room in homePrivate roomBogenhausen"/>
    <s v="BogenhausenPrivate room in homePrivate room2"/>
  </r>
  <r>
    <x v="5359"/>
    <s v="Bright &amp; Spacious Apartment"/>
    <x v="4266"/>
    <x v="1963"/>
    <s v="2024"/>
    <d v="2024-03-29T00:00:00"/>
    <x v="0"/>
    <n v="1"/>
    <x v="3"/>
    <x v="22"/>
    <x v="0"/>
    <s v="Entire home/apt"/>
    <n v="3"/>
    <m/>
    <n v="102.8"/>
    <n v="1"/>
    <n v="20"/>
    <n v="107"/>
    <n v="1"/>
    <n v="6"/>
    <x v="54"/>
    <x v="1886"/>
    <x v="41"/>
    <s v="f"/>
    <n v="1"/>
    <n v="0.1"/>
    <n v="0.1"/>
    <x v="42"/>
    <s v="MoosachEntire home/apt3"/>
    <s v="Entire rental unitEntire home/aptMoosach"/>
    <s v="MoosachEntire rental unitEntire home/apt3"/>
  </r>
  <r>
    <x v="5360"/>
    <s v="Elegant apartment, Munich."/>
    <x v="4267"/>
    <x v="618"/>
    <s v="2019"/>
    <d v="2019-04-13T00:00:00"/>
    <x v="0"/>
    <n v="1"/>
    <x v="3"/>
    <x v="8"/>
    <x v="0"/>
    <s v="Entire home/apt"/>
    <n v="4"/>
    <n v="450"/>
    <n v="450"/>
    <n v="5"/>
    <n v="21"/>
    <n v="244"/>
    <n v="2"/>
    <n v="20"/>
    <x v="621"/>
    <x v="823"/>
    <x v="41"/>
    <s v="f"/>
    <n v="1"/>
    <n v="0.26"/>
    <n v="0.26"/>
    <x v="42"/>
    <s v="BogenhausenEntire home/apt4"/>
    <s v="Entire rental unitEntire home/aptBogenhausen"/>
    <s v="BogenhausenEntire rental unitEntire home/apt4"/>
  </r>
  <r>
    <x v="5361"/>
    <s v="Helles, ruhiges 2-Zimmer Apartment N√§he Ostbahnhof"/>
    <x v="4268"/>
    <x v="173"/>
    <s v="2012"/>
    <d v="2012-11-18T00:00:00"/>
    <x v="0"/>
    <n v="1"/>
    <x v="0"/>
    <x v="12"/>
    <x v="0"/>
    <s v="Entire home/apt"/>
    <n v="3"/>
    <m/>
    <n v="112.89473684210526"/>
    <n v="2"/>
    <n v="48"/>
    <n v="0"/>
    <n v="3"/>
    <n v="18"/>
    <x v="54"/>
    <x v="1887"/>
    <x v="41"/>
    <s v="f"/>
    <n v="1"/>
    <n v="0.32"/>
    <n v="0.32"/>
    <x v="42"/>
    <s v="Ramersdorf-PerlachEntire home/apt3"/>
    <s v="Entire rental unitEntire home/aptRamersdorf-Perlach"/>
    <s v="Ramersdorf-PerlachEntire rental unitEntire home/apt3"/>
  </r>
  <r>
    <x v="5362"/>
    <s v="Sehr gem√ºtliche Wohnung am Glockenbachviertel"/>
    <x v="4269"/>
    <x v="1964"/>
    <s v="2017"/>
    <d v="2017-11-10T00:00:00"/>
    <x v="0"/>
    <n v="1"/>
    <x v="3"/>
    <x v="10"/>
    <x v="0"/>
    <s v="Entire home/apt"/>
    <n v="3"/>
    <n v="140"/>
    <n v="140"/>
    <n v="1"/>
    <n v="365"/>
    <n v="342"/>
    <n v="4"/>
    <n v="24"/>
    <x v="269"/>
    <x v="332"/>
    <x v="41"/>
    <s v="t"/>
    <n v="1"/>
    <n v="0.46"/>
    <n v="0.46"/>
    <x v="42"/>
    <s v="Ludwigsvorstadt-IsarvorstadtEntire home/apt3"/>
    <s v="Entire rental unitEntire home/aptLudwigsvorstadt-Isarvorstadt"/>
    <s v="Ludwigsvorstadt-IsarvorstadtEntire rental unitEntire home/apt3"/>
  </r>
  <r>
    <x v="5363"/>
    <s v="Charming flat near M Trade Fair"/>
    <x v="4270"/>
    <x v="1965"/>
    <s v="2012"/>
    <d v="2012-12-30T00:00:00"/>
    <x v="1"/>
    <n v="1"/>
    <x v="2"/>
    <x v="17"/>
    <x v="8"/>
    <s v="Entire home/apt"/>
    <n v="3"/>
    <m/>
    <n v="224"/>
    <n v="2"/>
    <n v="29"/>
    <n v="250"/>
    <n v="15"/>
    <n v="90"/>
    <x v="54"/>
    <x v="824"/>
    <x v="41"/>
    <s v="f"/>
    <n v="1"/>
    <n v="1.89"/>
    <n v="1.89"/>
    <x v="42"/>
    <s v="Tudering-RiemEntire home/apt3"/>
    <s v="Entire condoEntire home/aptTudering-Riem"/>
    <s v="Tudering-RiemEntire condoEntire home/apt3"/>
  </r>
  <r>
    <x v="5364"/>
    <s v="DD Suites Basic Apartment"/>
    <x v="4271"/>
    <x v="518"/>
    <s v="2024"/>
    <d v="2024-05-14T00:00:00"/>
    <x v="0"/>
    <n v="1"/>
    <x v="3"/>
    <x v="11"/>
    <x v="1"/>
    <s v="Private room"/>
    <n v="2"/>
    <m/>
    <n v="96.1"/>
    <n v="1"/>
    <n v="365"/>
    <n v="0"/>
    <n v="1"/>
    <n v="6"/>
    <x v="54"/>
    <x v="1888"/>
    <x v="41"/>
    <s v="f"/>
    <n v="1"/>
    <n v="0.38"/>
    <n v="0.38"/>
    <x v="42"/>
    <s v="SendlingPrivate room2"/>
    <s v="Private room in homePrivate roomSendling"/>
    <s v="SendlingPrivate room in homePrivate room2"/>
  </r>
  <r>
    <x v="5365"/>
    <s v="Cozy 3 room flat in Munich"/>
    <x v="4272"/>
    <x v="378"/>
    <s v="2014"/>
    <d v="2014-06-12T00:00:00"/>
    <x v="0"/>
    <n v="1"/>
    <x v="2"/>
    <x v="12"/>
    <x v="0"/>
    <s v="Entire home/apt"/>
    <n v="4"/>
    <n v="81"/>
    <n v="81"/>
    <n v="8"/>
    <n v="306"/>
    <n v="43"/>
    <n v="2"/>
    <n v="32"/>
    <x v="89"/>
    <x v="94"/>
    <x v="41"/>
    <s v="f"/>
    <n v="1"/>
    <n v="0.23"/>
    <n v="0.23"/>
    <x v="42"/>
    <s v="Ramersdorf-PerlachEntire home/apt4"/>
    <s v="Entire rental unitEntire home/aptRamersdorf-Perlach"/>
    <s v="Ramersdorf-PerlachEntire rental unitEntire home/apt4"/>
  </r>
  <r>
    <x v="5366"/>
    <s v="Central in Maxvorstadt"/>
    <x v="4273"/>
    <x v="1107"/>
    <s v="2021"/>
    <d v="2021-07-28T00:00:00"/>
    <x v="0"/>
    <n v="1"/>
    <x v="3"/>
    <x v="2"/>
    <x v="2"/>
    <s v="Private room"/>
    <n v="2"/>
    <m/>
    <n v="113.48"/>
    <n v="1"/>
    <n v="69"/>
    <n v="0"/>
    <n v="6"/>
    <n v="36"/>
    <x v="54"/>
    <x v="678"/>
    <x v="41"/>
    <s v="f"/>
    <n v="1"/>
    <n v="0.61"/>
    <n v="0.61"/>
    <x v="42"/>
    <s v="MaxvorstadtPrivate room2"/>
    <s v="Private room in rental unitPrivate roomMaxvorstadt"/>
    <s v="MaxvorstadtPrivate room in rental unitPrivate room2"/>
  </r>
  <r>
    <x v="5367"/>
    <s v="Nice flat w/ terrace by the Isar"/>
    <x v="4274"/>
    <x v="122"/>
    <s v="2015"/>
    <d v="2015-06-12T00:00:00"/>
    <x v="0"/>
    <n v="1"/>
    <x v="3"/>
    <x v="14"/>
    <x v="0"/>
    <s v="Entire home/apt"/>
    <n v="2"/>
    <m/>
    <n v="116.41176470588235"/>
    <n v="4"/>
    <n v="365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368"/>
    <s v="Cozy studio apartment in city center with balcony"/>
    <x v="1951"/>
    <x v="173"/>
    <s v="2016"/>
    <d v="2016-03-02T00:00:00"/>
    <x v="1"/>
    <n v="7"/>
    <x v="17"/>
    <x v="2"/>
    <x v="0"/>
    <s v="Entire home/apt"/>
    <n v="3"/>
    <n v="103"/>
    <n v="103"/>
    <n v="4.8"/>
    <n v="60"/>
    <n v="183"/>
    <n v="14"/>
    <n v="84"/>
    <x v="1337"/>
    <x v="1889"/>
    <x v="41"/>
    <s v="f"/>
    <n v="3"/>
    <n v="2.41"/>
    <n v="2.41"/>
    <x v="42"/>
    <s v="MaxvorstadtEntire home/apt3"/>
    <s v="Entire rental unitEntire home/aptMaxvorstadt"/>
    <s v="MaxvorstadtEntire rental unitEntire home/apt3"/>
  </r>
  <r>
    <x v="5369"/>
    <s v="Cozy room in Schwabing West"/>
    <x v="4275"/>
    <x v="1966"/>
    <s v="2016"/>
    <d v="2016-01-16T00:00:00"/>
    <x v="0"/>
    <n v="1"/>
    <x v="2"/>
    <x v="5"/>
    <x v="2"/>
    <s v="Private room"/>
    <n v="2"/>
    <m/>
    <n v="83"/>
    <n v="3"/>
    <n v="730"/>
    <n v="216"/>
    <n v="11"/>
    <n v="66"/>
    <x v="54"/>
    <x v="1890"/>
    <x v="12"/>
    <s v="f"/>
    <n v="1"/>
    <n v="1.18"/>
    <n v="1.18"/>
    <x v="12"/>
    <s v="Schwabing-WestPrivate room2"/>
    <s v="Private room in rental unitPrivate roomSchwabing-West"/>
    <s v="Schwabing-WestPrivate room in rental unitPrivate room2"/>
  </r>
  <r>
    <x v="5370"/>
    <s v="5 min walk to convention center"/>
    <x v="4276"/>
    <x v="1967"/>
    <s v="2014"/>
    <d v="2014-05-06T00:00:00"/>
    <x v="0"/>
    <n v="1"/>
    <x v="3"/>
    <x v="17"/>
    <x v="0"/>
    <s v="Entire home/apt"/>
    <n v="3"/>
    <n v="400"/>
    <n v="400"/>
    <n v="1"/>
    <n v="365"/>
    <n v="256"/>
    <n v="5"/>
    <n v="30"/>
    <x v="112"/>
    <x v="124"/>
    <x v="41"/>
    <s v="f"/>
    <n v="1"/>
    <n v="0.55000000000000004"/>
    <n v="0.55000000000000004"/>
    <x v="42"/>
    <s v="Tudering-RiemEntire home/apt3"/>
    <s v="Entire rental unitEntire home/aptTudering-Riem"/>
    <s v="Tudering-RiemEntire rental unitEntire home/apt3"/>
  </r>
  <r>
    <x v="5371"/>
    <s v="City apt. with sunny balcony"/>
    <x v="4277"/>
    <x v="84"/>
    <s v="2015"/>
    <d v="2015-04-03T00:00:00"/>
    <x v="1"/>
    <n v="2"/>
    <x v="2"/>
    <x v="6"/>
    <x v="0"/>
    <s v="Entire home/apt"/>
    <n v="2"/>
    <n v="120"/>
    <n v="120"/>
    <n v="1"/>
    <n v="365"/>
    <n v="57"/>
    <n v="5"/>
    <n v="30"/>
    <x v="62"/>
    <x v="61"/>
    <x v="6"/>
    <s v="f"/>
    <n v="2"/>
    <n v="0.54"/>
    <n v="0.54"/>
    <x v="6"/>
    <s v="Neuhausen-NymphenburgEntire home/apt2"/>
    <s v="Entire rental unitEntire home/aptNeuhausen-Nymphenburg"/>
    <s v="Neuhausen-NymphenburgEntire rental unitEntire home/apt2"/>
  </r>
  <r>
    <x v="5372"/>
    <s v="Ground Loft - City"/>
    <x v="4278"/>
    <x v="1968"/>
    <s v="2013"/>
    <d v="2013-10-11T00:00:00"/>
    <x v="0"/>
    <n v="1"/>
    <x v="1"/>
    <x v="7"/>
    <x v="0"/>
    <s v="Entire home/apt"/>
    <n v="2"/>
    <n v="128"/>
    <n v="128"/>
    <n v="3"/>
    <n v="365"/>
    <n v="173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5373"/>
    <s v="Charming room in the heart of Munich"/>
    <x v="4279"/>
    <x v="549"/>
    <s v="2016"/>
    <d v="2016-08-06T00:00:00"/>
    <x v="1"/>
    <n v="2"/>
    <x v="1"/>
    <x v="10"/>
    <x v="2"/>
    <s v="Private room"/>
    <n v="2"/>
    <n v="95"/>
    <n v="95"/>
    <n v="1"/>
    <n v="90"/>
    <n v="180"/>
    <n v="33"/>
    <n v="198"/>
    <x v="1008"/>
    <x v="1412"/>
    <x v="63"/>
    <s v="f"/>
    <n v="2"/>
    <n v="3.32"/>
    <n v="3.32"/>
    <x v="75"/>
    <s v="Ludwigsvorstadt-IsarvorstadtPrivate room2"/>
    <s v="Private room in rental unitPrivate roomLudwigsvorstadt-Isarvorstadt"/>
    <s v="Ludwigsvorstadt-IsarvorstadtPrivate room in rental unitPrivate room2"/>
  </r>
  <r>
    <x v="5374"/>
    <s v="Einzimmerappartement"/>
    <x v="4280"/>
    <x v="184"/>
    <s v="2024"/>
    <d v="2024-05-18T00:00:00"/>
    <x v="0"/>
    <n v="1"/>
    <x v="3"/>
    <x v="10"/>
    <x v="0"/>
    <s v="Entire home/apt"/>
    <n v="3"/>
    <n v="211"/>
    <n v="211"/>
    <n v="2"/>
    <n v="365"/>
    <n v="81"/>
    <n v="12"/>
    <n v="72"/>
    <x v="1338"/>
    <x v="1891"/>
    <x v="42"/>
    <s v="f"/>
    <n v="1"/>
    <n v="1.2"/>
    <n v="1.2"/>
    <x v="43"/>
    <s v="Ludwigsvorstadt-IsarvorstadtEntire home/apt3"/>
    <s v="Entire rental unitEntire home/aptLudwigsvorstadt-Isarvorstadt"/>
    <s v="Ludwigsvorstadt-IsarvorstadtEntire rental unitEntire home/apt3"/>
  </r>
  <r>
    <x v="5375"/>
    <s v="Sonnige Wohnung nahe Zentrum"/>
    <x v="4277"/>
    <x v="84"/>
    <s v="2015"/>
    <d v="2015-04-03T00:00:00"/>
    <x v="1"/>
    <n v="2"/>
    <x v="2"/>
    <x v="6"/>
    <x v="2"/>
    <s v="Private room"/>
    <n v="1"/>
    <n v="63"/>
    <n v="63"/>
    <n v="1"/>
    <n v="365"/>
    <n v="17"/>
    <n v="6"/>
    <n v="36"/>
    <x v="40"/>
    <x v="40"/>
    <x v="41"/>
    <s v="f"/>
    <n v="2"/>
    <n v="0.66"/>
    <n v="0.66"/>
    <x v="42"/>
    <s v="Neuhausen-NymphenburgPrivate room1"/>
    <s v="Private room in rental unitPrivate roomNeuhausen-Nymphenburg"/>
    <s v="Neuhausen-NymphenburgPrivate room in rental unitPrivate room1"/>
  </r>
  <r>
    <x v="5376"/>
    <s v="Schlafm√∂glichkeit in Laim"/>
    <x v="4281"/>
    <x v="20"/>
    <s v="2024"/>
    <d v="2024-03-22T00:00:00"/>
    <x v="1"/>
    <n v="1"/>
    <x v="2"/>
    <x v="21"/>
    <x v="2"/>
    <s v="Private room"/>
    <n v="2"/>
    <n v="237"/>
    <n v="237"/>
    <n v="1"/>
    <n v="365"/>
    <n v="7"/>
    <n v="55"/>
    <n v="255"/>
    <x v="1339"/>
    <x v="1892"/>
    <x v="32"/>
    <s v="f"/>
    <n v="1"/>
    <n v="5.54"/>
    <n v="5.54"/>
    <x v="32"/>
    <s v="LaimPrivate room2"/>
    <s v="Private room in rental unitPrivate roomLaim"/>
    <s v="LaimPrivate room in rental unitPrivate room2"/>
  </r>
  <r>
    <x v="5377"/>
    <s v="Studio. 1 double bed+ sofa bed."/>
    <x v="4282"/>
    <x v="1969"/>
    <s v="2022"/>
    <d v="2022-06-22T00:00:00"/>
    <x v="0"/>
    <n v="1"/>
    <x v="3"/>
    <x v="11"/>
    <x v="0"/>
    <s v="Entire home/apt"/>
    <n v="3"/>
    <n v="86"/>
    <n v="86"/>
    <n v="1"/>
    <n v="30"/>
    <n v="70"/>
    <n v="11"/>
    <n v="66"/>
    <x v="851"/>
    <x v="1152"/>
    <x v="18"/>
    <s v="f"/>
    <n v="1"/>
    <n v="1.31"/>
    <n v="1.31"/>
    <x v="18"/>
    <s v="SendlingEntire home/apt3"/>
    <s v="Entire rental unitEntire home/aptSendling"/>
    <s v="SendlingEntire rental unitEntire home/apt3"/>
  </r>
  <r>
    <x v="5378"/>
    <s v="Gem√ºtliches Zimmer im Herzen M√ºnchen"/>
    <x v="4283"/>
    <x v="1970"/>
    <s v="2015"/>
    <d v="2015-11-09T00:00:00"/>
    <x v="0"/>
    <n v="2"/>
    <x v="2"/>
    <x v="10"/>
    <x v="2"/>
    <s v="Private room"/>
    <n v="2"/>
    <m/>
    <n v="135.84800000000001"/>
    <n v="2"/>
    <n v="14"/>
    <n v="0"/>
    <n v="4"/>
    <n v="24"/>
    <x v="54"/>
    <x v="129"/>
    <x v="41"/>
    <s v="f"/>
    <n v="1"/>
    <n v="0.43"/>
    <n v="0.43"/>
    <x v="42"/>
    <s v="Ludwigsvorstadt-IsarvorstadtPrivate room2"/>
    <s v="Private room in rental unitPrivate roomLudwigsvorstadt-Isarvorstadt"/>
    <s v="Ludwigsvorstadt-IsarvorstadtPrivate room in rental unitPrivate room2"/>
  </r>
  <r>
    <x v="5379"/>
    <s v="Sch√∂ne ruhige Wohnung"/>
    <x v="4284"/>
    <x v="109"/>
    <s v="2024"/>
    <d v="2024-03-23T00:00:00"/>
    <x v="0"/>
    <n v="1"/>
    <x v="2"/>
    <x v="3"/>
    <x v="2"/>
    <s v="Private room"/>
    <n v="2"/>
    <n v="84"/>
    <n v="84"/>
    <n v="1"/>
    <n v="365"/>
    <n v="269"/>
    <n v="0"/>
    <n v="0"/>
    <x v="0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5380"/>
    <s v="Zimmer in M√ºnchen"/>
    <x v="4285"/>
    <x v="16"/>
    <s v="2024"/>
    <d v="2024-03-13T00:00:00"/>
    <x v="0"/>
    <n v="1"/>
    <x v="3"/>
    <x v="10"/>
    <x v="2"/>
    <s v="Private room"/>
    <n v="2"/>
    <n v="120"/>
    <n v="120"/>
    <n v="1"/>
    <n v="365"/>
    <n v="6"/>
    <n v="3"/>
    <n v="18"/>
    <x v="206"/>
    <x v="244"/>
    <x v="41"/>
    <s v="f"/>
    <n v="1"/>
    <n v="0.33"/>
    <n v="0.33"/>
    <x v="42"/>
    <s v="Ludwigsvorstadt-IsarvorstadtPrivate room2"/>
    <s v="Private room in rental unitPrivate roomLudwigsvorstadt-Isarvorstadt"/>
    <s v="Ludwigsvorstadt-IsarvorstadtPrivate room in rental unitPrivate room2"/>
  </r>
  <r>
    <x v="5381"/>
    <s v="Gro√üe Wohnung im Herzen M√ºnchens"/>
    <x v="4286"/>
    <x v="136"/>
    <s v="2019"/>
    <d v="2019-08-10T00:00:00"/>
    <x v="0"/>
    <n v="1"/>
    <x v="3"/>
    <x v="2"/>
    <x v="0"/>
    <s v="Entire home/apt"/>
    <n v="4"/>
    <n v="150"/>
    <n v="150"/>
    <n v="30"/>
    <n v="365"/>
    <n v="158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5382"/>
    <s v="Sch√∂ne Wohnung /Oktoberfestn√§he"/>
    <x v="4287"/>
    <x v="174"/>
    <s v="2014"/>
    <d v="2014-05-24T00:00:00"/>
    <x v="0"/>
    <n v="1"/>
    <x v="2"/>
    <x v="11"/>
    <x v="0"/>
    <s v="Entire home/apt"/>
    <n v="2"/>
    <m/>
    <n v="134.39024390243901"/>
    <n v="7"/>
    <n v="365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5383"/>
    <s v="Maisonette Zimmer City"/>
    <x v="4288"/>
    <x v="1971"/>
    <s v="2017"/>
    <d v="2017-07-27T00:00:00"/>
    <x v="0"/>
    <n v="4"/>
    <x v="9"/>
    <x v="10"/>
    <x v="39"/>
    <s v="Private room"/>
    <n v="2"/>
    <n v="56"/>
    <n v="56"/>
    <n v="1"/>
    <n v="365"/>
    <n v="98"/>
    <n v="23"/>
    <n v="138"/>
    <x v="1340"/>
    <x v="667"/>
    <x v="46"/>
    <s v="f"/>
    <n v="4"/>
    <n v="2.42"/>
    <n v="2.42"/>
    <x v="47"/>
    <s v="Ludwigsvorstadt-IsarvorstadtPrivate room2"/>
    <s v="Private room in guesthousePrivate roomLudwigsvorstadt-Isarvorstadt"/>
    <s v="Ludwigsvorstadt-IsarvorstadtPrivate room in guesthousePrivate room2"/>
  </r>
  <r>
    <x v="5384"/>
    <s v="Spacious Bright Room"/>
    <x v="4289"/>
    <x v="1972"/>
    <s v="2024"/>
    <d v="2024-05-20T00:00:00"/>
    <x v="0"/>
    <n v="1"/>
    <x v="3"/>
    <x v="17"/>
    <x v="0"/>
    <s v="Entire home/apt"/>
    <n v="1"/>
    <n v="135"/>
    <n v="135"/>
    <n v="1"/>
    <n v="365"/>
    <n v="167"/>
    <n v="2"/>
    <n v="12"/>
    <x v="1134"/>
    <x v="1593"/>
    <x v="53"/>
    <s v="f"/>
    <n v="1"/>
    <n v="0.22"/>
    <n v="0.22"/>
    <x v="56"/>
    <s v="Tudering-RiemEntire home/apt1"/>
    <s v="Entire rental unitEntire home/aptTudering-Riem"/>
    <s v="Tudering-RiemEntire rental unitEntire home/apt1"/>
  </r>
  <r>
    <x v="5385"/>
    <s v="Maisonette Zimmer Relax"/>
    <x v="4288"/>
    <x v="1971"/>
    <s v="2017"/>
    <d v="2017-07-27T00:00:00"/>
    <x v="0"/>
    <n v="4"/>
    <x v="9"/>
    <x v="10"/>
    <x v="39"/>
    <s v="Private room"/>
    <n v="2"/>
    <n v="53"/>
    <n v="53"/>
    <n v="1"/>
    <n v="365"/>
    <n v="160"/>
    <n v="10"/>
    <n v="60"/>
    <x v="1267"/>
    <x v="1783"/>
    <x v="6"/>
    <s v="f"/>
    <n v="4"/>
    <n v="1.08"/>
    <n v="1.08"/>
    <x v="6"/>
    <s v="Ludwigsvorstadt-IsarvorstadtPrivate room2"/>
    <s v="Private room in guesthousePrivate roomLudwigsvorstadt-Isarvorstadt"/>
    <s v="Ludwigsvorstadt-IsarvorstadtPrivate room in guesthousePrivate room2"/>
  </r>
  <r>
    <x v="5386"/>
    <s v="Gartenwohnung in M√ºnchen"/>
    <x v="4290"/>
    <x v="65"/>
    <s v="2016"/>
    <d v="2016-05-03T00:00:00"/>
    <x v="0"/>
    <n v="1"/>
    <x v="2"/>
    <x v="10"/>
    <x v="0"/>
    <s v="Entire home/apt"/>
    <n v="2"/>
    <n v="100"/>
    <n v="100"/>
    <n v="1"/>
    <n v="365"/>
    <n v="50"/>
    <n v="6"/>
    <n v="36"/>
    <x v="62"/>
    <x v="61"/>
    <x v="41"/>
    <s v="f"/>
    <n v="1"/>
    <n v="0.65"/>
    <n v="0.65"/>
    <x v="42"/>
    <s v="Ludwigsvorstadt-IsarvorstadtEntire home/apt2"/>
    <s v="Entire rental unitEntire home/aptLudwigsvorstadt-Isarvorstadt"/>
    <s v="Ludwigsvorstadt-IsarvorstadtEntire rental unitEntire home/apt2"/>
  </r>
  <r>
    <x v="5387"/>
    <s v="Maisonette Zimmer Novara"/>
    <x v="4288"/>
    <x v="1971"/>
    <s v="2017"/>
    <d v="2017-07-27T00:00:00"/>
    <x v="0"/>
    <n v="4"/>
    <x v="9"/>
    <x v="10"/>
    <x v="39"/>
    <s v="Private room"/>
    <n v="2"/>
    <n v="56"/>
    <n v="56"/>
    <n v="1"/>
    <n v="365"/>
    <n v="97"/>
    <n v="32"/>
    <n v="192"/>
    <x v="479"/>
    <x v="632"/>
    <x v="24"/>
    <s v="f"/>
    <n v="4"/>
    <n v="3.38"/>
    <n v="3.38"/>
    <x v="24"/>
    <s v="Ludwigsvorstadt-IsarvorstadtPrivate room2"/>
    <s v="Private room in guesthousePrivate roomLudwigsvorstadt-Isarvorstadt"/>
    <s v="Ludwigsvorstadt-IsarvorstadtPrivate room in guesthousePrivate room2"/>
  </r>
  <r>
    <x v="5388"/>
    <s v="Modernes Apartment in Top-Lage!"/>
    <x v="4291"/>
    <x v="1973"/>
    <s v="2016"/>
    <d v="2016-11-02T00:00:00"/>
    <x v="0"/>
    <n v="1"/>
    <x v="3"/>
    <x v="17"/>
    <x v="2"/>
    <s v="Private room"/>
    <n v="2"/>
    <n v="95"/>
    <n v="95"/>
    <n v="2"/>
    <n v="1125"/>
    <n v="124"/>
    <n v="5"/>
    <n v="30"/>
    <x v="1060"/>
    <x v="1490"/>
    <x v="41"/>
    <s v="f"/>
    <n v="1"/>
    <n v="0.55000000000000004"/>
    <n v="0.55000000000000004"/>
    <x v="42"/>
    <s v="Tudering-RiemPrivate room2"/>
    <s v="Private room in rental unitPrivate roomTudering-Riem"/>
    <s v="Tudering-RiemPrivate room in rental unitPrivate room2"/>
  </r>
  <r>
    <x v="5389"/>
    <s v="Helle gem√ºtl. 3 Zi Whg. +2 Balk."/>
    <x v="4292"/>
    <x v="4"/>
    <s v="2024"/>
    <d v="2024-04-02T00:00:00"/>
    <x v="0"/>
    <n v="1"/>
    <x v="3"/>
    <x v="0"/>
    <x v="0"/>
    <s v="Entire home/apt"/>
    <n v="6"/>
    <m/>
    <n v="198"/>
    <n v="3"/>
    <n v="10"/>
    <n v="0"/>
    <n v="2"/>
    <n v="12"/>
    <x v="54"/>
    <x v="361"/>
    <x v="43"/>
    <s v="f"/>
    <n v="1"/>
    <n v="0.26"/>
    <n v="0.26"/>
    <x v="44"/>
    <s v="HadernEntire home/apt6"/>
    <s v="Entire rental unitEntire home/aptHadern"/>
    <s v="HadernEntire rental unitEntire home/apt6"/>
  </r>
  <r>
    <x v="5390"/>
    <s v="Minimalistische Wohnung mit Ausblick."/>
    <x v="4293"/>
    <x v="121"/>
    <s v="2024"/>
    <d v="2024-05-21T00:00:00"/>
    <x v="0"/>
    <n v="1"/>
    <x v="3"/>
    <x v="18"/>
    <x v="8"/>
    <s v="Entire home/apt"/>
    <n v="2"/>
    <n v="102"/>
    <n v="102"/>
    <n v="5"/>
    <n v="60"/>
    <n v="68"/>
    <n v="6"/>
    <n v="60"/>
    <x v="49"/>
    <x v="49"/>
    <x v="1"/>
    <s v="f"/>
    <n v="1"/>
    <n v="0.77"/>
    <n v="0.77"/>
    <x v="1"/>
    <s v="Feldmoching-HasenberglEntire home/apt2"/>
    <s v="Entire condoEntire home/aptFeldmoching-Hasenbergl"/>
    <s v="Feldmoching-HasenberglEntire condoEntire home/apt2"/>
  </r>
  <r>
    <x v="5391"/>
    <s v="Munich 2 people WG, 15 square"/>
    <x v="4294"/>
    <x v="1925"/>
    <s v="2022"/>
    <d v="2022-03-31T00:00:00"/>
    <x v="0"/>
    <n v="1"/>
    <x v="3"/>
    <x v="8"/>
    <x v="2"/>
    <s v="Private room"/>
    <n v="2"/>
    <n v="60"/>
    <n v="60"/>
    <n v="1"/>
    <n v="365"/>
    <n v="259"/>
    <n v="0"/>
    <n v="0"/>
    <x v="0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5392"/>
    <s v="Apartment in Schwabing"/>
    <x v="4201"/>
    <x v="1938"/>
    <s v="2015"/>
    <d v="2015-05-26T00:00:00"/>
    <x v="0"/>
    <n v="2"/>
    <x v="2"/>
    <x v="6"/>
    <x v="0"/>
    <s v="Entire home/apt"/>
    <n v="2"/>
    <n v="81"/>
    <n v="81"/>
    <n v="2"/>
    <n v="5"/>
    <n v="148"/>
    <n v="1"/>
    <n v="6"/>
    <x v="1341"/>
    <x v="1893"/>
    <x v="41"/>
    <s v="f"/>
    <n v="2"/>
    <n v="0.14000000000000001"/>
    <n v="0.14000000000000001"/>
    <x v="42"/>
    <s v="Neuhausen-NymphenburgEntire home/apt2"/>
    <s v="Entire rental unitEntire home/aptNeuhausen-Nymphenburg"/>
    <s v="Neuhausen-NymphenburgEntire rental unitEntire home/apt2"/>
  </r>
  <r>
    <x v="5393"/>
    <s v="Modernes Apartment in M√ºnchen"/>
    <x v="4295"/>
    <x v="386"/>
    <s v="2017"/>
    <d v="2017-09-14T00:00:00"/>
    <x v="0"/>
    <n v="1"/>
    <x v="2"/>
    <x v="6"/>
    <x v="0"/>
    <s v="Entire home/apt"/>
    <n v="4"/>
    <n v="360"/>
    <n v="360"/>
    <n v="1"/>
    <n v="20"/>
    <n v="255"/>
    <n v="1"/>
    <n v="6"/>
    <x v="206"/>
    <x v="244"/>
    <x v="41"/>
    <s v="f"/>
    <n v="1"/>
    <n v="0.13"/>
    <n v="0.13"/>
    <x v="42"/>
    <s v="Neuhausen-NymphenburgEntire home/apt4"/>
    <s v="Entire rental unitEntire home/aptNeuhausen-Nymphenburg"/>
    <s v="Neuhausen-NymphenburgEntire rental unitEntire home/apt4"/>
  </r>
  <r>
    <x v="5394"/>
    <s v="Maisonette Wohnung in der City"/>
    <x v="4296"/>
    <x v="141"/>
    <s v="2024"/>
    <d v="2024-05-21T00:00:00"/>
    <x v="0"/>
    <n v="1"/>
    <x v="3"/>
    <x v="10"/>
    <x v="0"/>
    <s v="Entire home/apt"/>
    <n v="3"/>
    <n v="171"/>
    <n v="171"/>
    <n v="3"/>
    <n v="14"/>
    <n v="10"/>
    <n v="5"/>
    <n v="30"/>
    <x v="572"/>
    <x v="756"/>
    <x v="41"/>
    <s v="f"/>
    <n v="1"/>
    <n v="0.64"/>
    <n v="0.64"/>
    <x v="42"/>
    <s v="Ludwigsvorstadt-IsarvorstadtEntire home/apt3"/>
    <s v="Entire rental unitEntire home/aptLudwigsvorstadt-Isarvorstadt"/>
    <s v="Ludwigsvorstadt-IsarvorstadtEntire rental unitEntire home/apt3"/>
  </r>
  <r>
    <x v="5395"/>
    <s v="Cozy, private bedroom with special winter garden"/>
    <x v="4297"/>
    <x v="1974"/>
    <s v="2024"/>
    <d v="2024-05-21T00:00:00"/>
    <x v="1"/>
    <n v="1"/>
    <x v="3"/>
    <x v="19"/>
    <x v="2"/>
    <s v="Private room"/>
    <n v="2"/>
    <n v="78"/>
    <n v="78"/>
    <n v="1"/>
    <n v="3"/>
    <n v="67"/>
    <n v="39"/>
    <n v="234"/>
    <x v="1045"/>
    <x v="1470"/>
    <x v="37"/>
    <s v="f"/>
    <n v="1"/>
    <n v="4.1900000000000004"/>
    <n v="4.1900000000000004"/>
    <x v="37"/>
    <s v="Milbertshofen-Am HartPrivate room2"/>
    <s v="Private room in rental unitPrivate roomMilbertshofen-Am Hart"/>
    <s v="Milbertshofen-Am HartPrivate room in rental unitPrivate room2"/>
  </r>
  <r>
    <x v="5396"/>
    <s v="Modernes G√§stezimmer mit Bad N√§he Messe M√ºnchen"/>
    <x v="4298"/>
    <x v="1975"/>
    <s v="2017"/>
    <d v="2017-06-13T00:00:00"/>
    <x v="0"/>
    <n v="1"/>
    <x v="3"/>
    <x v="17"/>
    <x v="1"/>
    <s v="Private room"/>
    <n v="2"/>
    <n v="86"/>
    <n v="86"/>
    <n v="1"/>
    <n v="14"/>
    <n v="230"/>
    <n v="8"/>
    <n v="48"/>
    <x v="1100"/>
    <x v="1546"/>
    <x v="41"/>
    <s v="f"/>
    <n v="1"/>
    <n v="0.88"/>
    <n v="0.88"/>
    <x v="42"/>
    <s v="Tudering-RiemPrivate room2"/>
    <s v="Private room in homePrivate roomTudering-Riem"/>
    <s v="Tudering-RiemPrivate room in homePrivate room2"/>
  </r>
  <r>
    <x v="5397"/>
    <s v="Luxuswohnung in Au-Haidhausen"/>
    <x v="4299"/>
    <x v="532"/>
    <s v="2024"/>
    <d v="2024-05-21T00:00:00"/>
    <x v="0"/>
    <n v="1"/>
    <x v="3"/>
    <x v="9"/>
    <x v="0"/>
    <s v="Entire home/apt"/>
    <n v="2"/>
    <n v="270"/>
    <n v="270"/>
    <n v="3"/>
    <n v="365"/>
    <n v="359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5398"/>
    <s v="Quiet green retreat near Messe"/>
    <x v="4300"/>
    <x v="1976"/>
    <s v="2013"/>
    <d v="2013-05-14T00:00:00"/>
    <x v="0"/>
    <n v="1"/>
    <x v="3"/>
    <x v="17"/>
    <x v="0"/>
    <s v="Entire home/apt"/>
    <n v="3"/>
    <n v="822"/>
    <n v="822"/>
    <n v="3"/>
    <n v="15"/>
    <n v="70"/>
    <n v="1"/>
    <n v="6"/>
    <x v="1342"/>
    <x v="1894"/>
    <x v="41"/>
    <s v="f"/>
    <n v="1"/>
    <n v="0.11"/>
    <n v="0.11"/>
    <x v="42"/>
    <s v="Tudering-RiemEntire home/apt3"/>
    <s v="Entire rental unitEntire home/aptTudering-Riem"/>
    <s v="Tudering-RiemEntire rental unitEntire home/apt3"/>
  </r>
  <r>
    <x v="5399"/>
    <s v="Tolles WG-Zimmer"/>
    <x v="4301"/>
    <x v="1977"/>
    <s v="2019"/>
    <d v="2019-09-13T00:00:00"/>
    <x v="1"/>
    <n v="1"/>
    <x v="3"/>
    <x v="18"/>
    <x v="1"/>
    <s v="Private room"/>
    <n v="2"/>
    <n v="39"/>
    <n v="39"/>
    <n v="2"/>
    <n v="7"/>
    <n v="120"/>
    <n v="10"/>
    <n v="60"/>
    <x v="188"/>
    <x v="225"/>
    <x v="5"/>
    <s v="f"/>
    <n v="1"/>
    <n v="1.03"/>
    <n v="1.03"/>
    <x v="5"/>
    <s v="Feldmoching-HasenberglPrivate room2"/>
    <s v="Private room in homePrivate roomFeldmoching-Hasenbergl"/>
    <s v="Feldmoching-HasenberglPrivate room in homePrivate room2"/>
  </r>
  <r>
    <x v="5400"/>
    <s v="Alpine &amp; Munich skyline view apt"/>
    <x v="4302"/>
    <x v="102"/>
    <s v="2024"/>
    <d v="2024-05-01T00:00:00"/>
    <x v="1"/>
    <n v="1"/>
    <x v="3"/>
    <x v="22"/>
    <x v="2"/>
    <s v="Private room"/>
    <n v="3"/>
    <n v="200"/>
    <n v="200"/>
    <n v="2"/>
    <n v="99"/>
    <n v="42"/>
    <n v="6"/>
    <n v="36"/>
    <x v="624"/>
    <x v="827"/>
    <x v="41"/>
    <s v="f"/>
    <n v="1"/>
    <n v="0.64"/>
    <n v="0.64"/>
    <x v="42"/>
    <s v="MoosachPrivate room3"/>
    <s v="Private room in rental unitPrivate roomMoosach"/>
    <s v="MoosachPrivate room in rental unitPrivate room3"/>
  </r>
  <r>
    <x v="5401"/>
    <s v="Zimmer in Neubauwohnnung"/>
    <x v="4303"/>
    <x v="172"/>
    <s v="2018"/>
    <d v="2018-08-07T00:00:00"/>
    <x v="0"/>
    <n v="1"/>
    <x v="3"/>
    <x v="3"/>
    <x v="2"/>
    <s v="Private room"/>
    <n v="1"/>
    <n v="54"/>
    <n v="54"/>
    <n v="1"/>
    <n v="5"/>
    <n v="256"/>
    <n v="7"/>
    <n v="42"/>
    <x v="40"/>
    <x v="40"/>
    <x v="39"/>
    <s v="f"/>
    <n v="1"/>
    <n v="0.77"/>
    <n v="0.77"/>
    <x v="39"/>
    <s v="Pasing-ObermenzingPrivate room1"/>
    <s v="Private room in rental unitPrivate roomPasing-Obermenzing"/>
    <s v="Pasing-ObermenzingPrivate room in rental unitPrivate room1"/>
  </r>
  <r>
    <x v="5402"/>
    <s v="Wohnung Schwabing West"/>
    <x v="4304"/>
    <x v="1978"/>
    <s v="2015"/>
    <d v="2015-04-11T00:00:00"/>
    <x v="0"/>
    <n v="1"/>
    <x v="3"/>
    <x v="5"/>
    <x v="0"/>
    <s v="Entire home/apt"/>
    <n v="4"/>
    <n v="187"/>
    <n v="187"/>
    <n v="3"/>
    <n v="365"/>
    <n v="73"/>
    <n v="11"/>
    <n v="66"/>
    <x v="1343"/>
    <x v="1895"/>
    <x v="41"/>
    <s v="f"/>
    <n v="1"/>
    <n v="1.21"/>
    <n v="1.21"/>
    <x v="42"/>
    <s v="Schwabing-WestEntire home/apt4"/>
    <s v="Entire rental unitEntire home/aptSchwabing-West"/>
    <s v="Schwabing-WestEntire rental unitEntire home/apt4"/>
  </r>
  <r>
    <x v="5403"/>
    <s v="Zimmer - N√§he M√ºnchen Zentrum"/>
    <x v="4305"/>
    <x v="1979"/>
    <s v="2024"/>
    <d v="2024-05-24T00:00:00"/>
    <x v="0"/>
    <n v="1"/>
    <x v="3"/>
    <x v="24"/>
    <x v="1"/>
    <s v="Private room"/>
    <n v="2"/>
    <n v="100"/>
    <n v="100"/>
    <n v="1"/>
    <n v="365"/>
    <n v="268"/>
    <n v="3"/>
    <n v="18"/>
    <x v="324"/>
    <x v="404"/>
    <x v="41"/>
    <s v="f"/>
    <n v="1"/>
    <n v="0.33"/>
    <n v="0.33"/>
    <x v="42"/>
    <s v="Aubing-Lochhausen-LangwiedPrivate room2"/>
    <s v="Private room in homePrivate roomAubing-Lochhausen-Langwied"/>
    <s v="Aubing-Lochhausen-LangwiedPrivate room in homePrivate room2"/>
  </r>
  <r>
    <x v="5404"/>
    <s v="Homely Stay Studio3 - with historical mural"/>
    <x v="2070"/>
    <x v="1105"/>
    <s v="2018"/>
    <d v="2018-03-23T00:00:00"/>
    <x v="1"/>
    <n v="21"/>
    <x v="29"/>
    <x v="15"/>
    <x v="0"/>
    <s v="Entire home/apt"/>
    <n v="2"/>
    <n v="78"/>
    <n v="78"/>
    <n v="3.4"/>
    <n v="501.9"/>
    <n v="299"/>
    <n v="5"/>
    <n v="30"/>
    <x v="188"/>
    <x v="225"/>
    <x v="41"/>
    <s v="f"/>
    <n v="11"/>
    <n v="0.78"/>
    <n v="0.78"/>
    <x v="42"/>
    <s v="ObergiesingEntire home/apt2"/>
    <s v="Entire rental unitEntire home/aptObergiesing"/>
    <s v="ObergiesingEntire rental unitEntire home/apt2"/>
  </r>
  <r>
    <x v="5405"/>
    <s v="1 Bedroom Apartment in the center of Munich"/>
    <x v="4306"/>
    <x v="87"/>
    <s v="2022"/>
    <d v="2022-02-13T00:00:00"/>
    <x v="0"/>
    <n v="7"/>
    <x v="18"/>
    <x v="10"/>
    <x v="0"/>
    <s v="Entire home/apt"/>
    <n v="4"/>
    <n v="122"/>
    <n v="122"/>
    <n v="1"/>
    <n v="365"/>
    <n v="240"/>
    <n v="20"/>
    <n v="120"/>
    <x v="394"/>
    <x v="509"/>
    <x v="58"/>
    <s v="t"/>
    <n v="2"/>
    <n v="2.06"/>
    <n v="2.06"/>
    <x v="67"/>
    <s v="Ludwigsvorstadt-IsarvorstadtEntire home/apt4"/>
    <s v="Entire rental unitEntire home/aptLudwigsvorstadt-Isarvorstadt"/>
    <s v="Ludwigsvorstadt-IsarvorstadtEntire rental unitEntire home/apt4"/>
  </r>
  <r>
    <x v="5406"/>
    <s v="Sunny Loft in Central Munich"/>
    <x v="4307"/>
    <x v="1980"/>
    <s v="2014"/>
    <d v="2014-08-01T00:00:00"/>
    <x v="0"/>
    <n v="1"/>
    <x v="3"/>
    <x v="7"/>
    <x v="0"/>
    <s v="Entire home/apt"/>
    <n v="2"/>
    <n v="108"/>
    <n v="108"/>
    <n v="2"/>
    <n v="365"/>
    <n v="53"/>
    <n v="8"/>
    <n v="48"/>
    <x v="287"/>
    <x v="355"/>
    <x v="24"/>
    <s v="f"/>
    <n v="1"/>
    <n v="0.86"/>
    <n v="0.86"/>
    <x v="24"/>
    <s v="Schwanthalerh√∂heEntire home/apt2"/>
    <s v="Entire rental unitEntire home/aptSchwanthalerh√∂he"/>
    <s v="Schwanthalerh√∂heEntire rental unitEntire home/apt2"/>
  </r>
  <r>
    <x v="5407"/>
    <s v="Room in a WG for 3 week sublet"/>
    <x v="4308"/>
    <x v="1981"/>
    <s v="2023"/>
    <d v="2023-11-02T00:00:00"/>
    <x v="0"/>
    <n v="1"/>
    <x v="3"/>
    <x v="3"/>
    <x v="2"/>
    <s v="Private room"/>
    <n v="1"/>
    <m/>
    <n v="56.782608695652172"/>
    <n v="1"/>
    <n v="21"/>
    <n v="0"/>
    <n v="1"/>
    <n v="6"/>
    <x v="54"/>
    <x v="1896"/>
    <x v="41"/>
    <s v="f"/>
    <n v="1"/>
    <n v="0.11"/>
    <n v="0.11"/>
    <x v="42"/>
    <s v="Pasing-ObermenzingPrivate room1"/>
    <s v="Private room in rental unitPrivate roomPasing-Obermenzing"/>
    <s v="Pasing-ObermenzingPrivate room in rental unitPrivate room1"/>
  </r>
  <r>
    <x v="5408"/>
    <s v="Loft in exklusiver Lage im Zentrum von M√ºnchen"/>
    <x v="4309"/>
    <x v="20"/>
    <s v="2020"/>
    <d v="2020-09-13T00:00:00"/>
    <x v="0"/>
    <n v="1"/>
    <x v="3"/>
    <x v="5"/>
    <x v="0"/>
    <s v="Entire home/apt"/>
    <n v="2"/>
    <n v="76"/>
    <n v="76"/>
    <n v="1"/>
    <n v="365"/>
    <n v="5"/>
    <n v="11"/>
    <n v="66"/>
    <x v="1344"/>
    <x v="1897"/>
    <x v="40"/>
    <s v="f"/>
    <n v="1"/>
    <n v="1.64"/>
    <n v="1.64"/>
    <x v="41"/>
    <s v="Schwabing-WestEntire home/apt2"/>
    <s v="Entire rental unitEntire home/aptSchwabing-West"/>
    <s v="Schwabing-WestEntire rental unitEntire home/apt2"/>
  </r>
  <r>
    <x v="5409"/>
    <s v="Lichtdurchflutete  Wohnung Nahe Deutsches Museum"/>
    <x v="4310"/>
    <x v="213"/>
    <s v="2012"/>
    <d v="2012-06-27T00:00:00"/>
    <x v="1"/>
    <n v="6"/>
    <x v="8"/>
    <x v="9"/>
    <x v="0"/>
    <s v="Entire home/apt"/>
    <n v="3"/>
    <n v="100"/>
    <n v="100"/>
    <n v="90"/>
    <n v="730"/>
    <n v="364"/>
    <n v="0"/>
    <n v="0"/>
    <x v="0"/>
    <x v="0"/>
    <x v="38"/>
    <s v="f"/>
    <n v="2"/>
    <n v="0.68531120331950202"/>
    <m/>
    <x v="300"/>
    <s v="Au-HaidhausenEntire home/apt3"/>
    <s v="Entire rental unitEntire home/aptAu-Haidhausen"/>
    <s v="Au-HaidhausenEntire rental unitEntire home/apt3"/>
  </r>
  <r>
    <x v="5410"/>
    <s v="2 Zimmer f√ºr 4 Pers. 2  Doppelbetten eigenes Bad"/>
    <x v="4311"/>
    <x v="1982"/>
    <s v="2017"/>
    <d v="2017-04-03T00:00:00"/>
    <x v="0"/>
    <n v="1"/>
    <x v="3"/>
    <x v="13"/>
    <x v="1"/>
    <s v="Private room"/>
    <n v="4"/>
    <n v="333"/>
    <n v="333"/>
    <n v="2"/>
    <n v="10"/>
    <n v="80"/>
    <n v="1"/>
    <n v="6"/>
    <x v="1299"/>
    <x v="1830"/>
    <x v="41"/>
    <s v="f"/>
    <n v="1"/>
    <n v="0.11"/>
    <n v="0.11"/>
    <x v="42"/>
    <s v="Thalkirchen-Obersendling-Forstenried-F√ºrstenried-SollnPrivate room4"/>
    <s v="Private room in homePrivate roomThalkirchen-Obersendling-Forstenried-F√ºrstenried-Solln"/>
    <s v="Thalkirchen-Obersendling-Forstenried-F√ºrstenried-SollnPrivate room in homePrivate room4"/>
  </r>
  <r>
    <x v="5411"/>
    <s v="Ruhig aber zentral"/>
    <x v="4312"/>
    <x v="204"/>
    <s v="2024"/>
    <d v="2024-05-11T00:00:00"/>
    <x v="0"/>
    <n v="1"/>
    <x v="3"/>
    <x v="21"/>
    <x v="2"/>
    <s v="Private room"/>
    <n v="1"/>
    <m/>
    <n v="69.357142857142861"/>
    <n v="1"/>
    <n v="5"/>
    <n v="140"/>
    <n v="6"/>
    <n v="36"/>
    <x v="54"/>
    <x v="1604"/>
    <x v="33"/>
    <s v="f"/>
    <n v="1"/>
    <n v="0.66"/>
    <n v="0.66"/>
    <x v="33"/>
    <s v="LaimPrivate room1"/>
    <s v="Private room in rental unitPrivate roomLaim"/>
    <s v="LaimPrivate room in rental unitPrivate room1"/>
  </r>
  <r>
    <x v="5412"/>
    <s v="Dachterassen Maisonette Wohnung"/>
    <x v="4313"/>
    <x v="40"/>
    <s v="2013"/>
    <d v="2013-06-06T00:00:00"/>
    <x v="0"/>
    <n v="2"/>
    <x v="2"/>
    <x v="11"/>
    <x v="0"/>
    <s v="Entire home/apt"/>
    <n v="4"/>
    <n v="291"/>
    <n v="291"/>
    <n v="7"/>
    <n v="20"/>
    <n v="82"/>
    <n v="1"/>
    <n v="14"/>
    <x v="1345"/>
    <x v="1898"/>
    <x v="41"/>
    <s v="f"/>
    <n v="2"/>
    <n v="0.15"/>
    <n v="0.15"/>
    <x v="42"/>
    <s v="SendlingEntire home/apt4"/>
    <s v="Entire rental unitEntire home/aptSendling"/>
    <s v="SendlingEntire rental unitEntire home/apt4"/>
  </r>
  <r>
    <x v="5413"/>
    <s v="Stilvolles Apartment am Isartor / Super Zentral"/>
    <x v="4314"/>
    <x v="80"/>
    <s v="2024"/>
    <d v="2024-04-26T00:00:00"/>
    <x v="0"/>
    <n v="1"/>
    <x v="3"/>
    <x v="10"/>
    <x v="0"/>
    <s v="Entire home/apt"/>
    <n v="1"/>
    <n v="108"/>
    <n v="108"/>
    <n v="4"/>
    <n v="30"/>
    <n v="33"/>
    <n v="6"/>
    <n v="48"/>
    <x v="287"/>
    <x v="355"/>
    <x v="41"/>
    <s v="f"/>
    <n v="1"/>
    <n v="0.83"/>
    <n v="0.83"/>
    <x v="42"/>
    <s v="Ludwigsvorstadt-IsarvorstadtEntire home/apt1"/>
    <s v="Entire rental unitEntire home/aptLudwigsvorstadt-Isarvorstadt"/>
    <s v="Ludwigsvorstadt-IsarvorstadtEntire rental unitEntire home/apt1"/>
  </r>
  <r>
    <x v="5414"/>
    <s v="2 Bright rooms in spacious flat"/>
    <x v="644"/>
    <x v="432"/>
    <s v="2016"/>
    <d v="2016-03-09T00:00:00"/>
    <x v="0"/>
    <n v="3"/>
    <x v="1"/>
    <x v="10"/>
    <x v="0"/>
    <s v="Entire home/apt"/>
    <n v="3"/>
    <m/>
    <n v="173"/>
    <n v="1"/>
    <n v="365"/>
    <n v="0"/>
    <n v="0"/>
    <n v="0"/>
    <x v="54"/>
    <x v="0"/>
    <x v="38"/>
    <s v="f"/>
    <n v="3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5415"/>
    <s v="Zimmer in M√ºnchen - Bogenhausen"/>
    <x v="4315"/>
    <x v="1983"/>
    <s v="2024"/>
    <d v="2024-05-26T00:00:00"/>
    <x v="0"/>
    <n v="1"/>
    <x v="3"/>
    <x v="8"/>
    <x v="2"/>
    <s v="Private room"/>
    <n v="1"/>
    <m/>
    <n v="64.400000000000006"/>
    <n v="30"/>
    <n v="365"/>
    <n v="44"/>
    <n v="0"/>
    <n v="0"/>
    <x v="54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5416"/>
    <s v="Wohnung vermieten m√ºnchen"/>
    <x v="4316"/>
    <x v="1984"/>
    <s v="2024"/>
    <d v="2024-05-27T00:00:00"/>
    <x v="0"/>
    <n v="1"/>
    <x v="3"/>
    <x v="11"/>
    <x v="0"/>
    <s v="Entire home/apt"/>
    <n v="1"/>
    <n v="95"/>
    <n v="95"/>
    <n v="4"/>
    <n v="1125"/>
    <n v="263"/>
    <n v="2"/>
    <n v="16"/>
    <x v="120"/>
    <x v="135"/>
    <x v="53"/>
    <s v="t"/>
    <n v="1"/>
    <n v="0.37"/>
    <n v="0.37"/>
    <x v="56"/>
    <s v="SendlingEntire home/apt1"/>
    <s v="Entire rental unitEntire home/aptSendling"/>
    <s v="SendlingEntire rental unitEntire home/apt1"/>
  </r>
  <r>
    <x v="5417"/>
    <s v="Room with close access to Messe, city and airport"/>
    <x v="4317"/>
    <x v="343"/>
    <s v="2011"/>
    <d v="2011-11-19T00:00:00"/>
    <x v="0"/>
    <n v="1"/>
    <x v="2"/>
    <x v="8"/>
    <x v="2"/>
    <s v="Private room"/>
    <n v="1"/>
    <n v="51"/>
    <n v="51"/>
    <n v="2"/>
    <n v="61"/>
    <n v="46"/>
    <n v="1"/>
    <n v="6"/>
    <x v="1346"/>
    <x v="1899"/>
    <x v="41"/>
    <s v="f"/>
    <n v="1"/>
    <n v="0.24"/>
    <n v="0.24"/>
    <x v="42"/>
    <s v="BogenhausenPrivate room1"/>
    <s v="Private room in rental unitPrivate roomBogenhausen"/>
    <s v="BogenhausenPrivate room in rental unitPrivate room1"/>
  </r>
  <r>
    <x v="5418"/>
    <s v="Zauberhafte Souterrainwohnung"/>
    <x v="4318"/>
    <x v="65"/>
    <s v="2014"/>
    <d v="2014-04-04T00:00:00"/>
    <x v="0"/>
    <n v="1"/>
    <x v="3"/>
    <x v="3"/>
    <x v="0"/>
    <s v="Entire home/apt"/>
    <n v="2"/>
    <n v="90"/>
    <n v="90"/>
    <n v="2"/>
    <n v="21"/>
    <n v="255"/>
    <n v="6"/>
    <n v="36"/>
    <x v="897"/>
    <x v="1220"/>
    <x v="41"/>
    <s v="f"/>
    <n v="1"/>
    <n v="0.66"/>
    <n v="0.66"/>
    <x v="42"/>
    <s v="Pasing-ObermenzingEntire home/apt2"/>
    <s v="Entire rental unitEntire home/aptPasing-Obermenzing"/>
    <s v="Pasing-ObermenzingEntire rental unitEntire home/apt2"/>
  </r>
  <r>
    <x v="5419"/>
    <s v="Villa Kunterbunt"/>
    <x v="4319"/>
    <x v="1310"/>
    <s v="2015"/>
    <d v="2015-10-28T00:00:00"/>
    <x v="0"/>
    <n v="1"/>
    <x v="3"/>
    <x v="17"/>
    <x v="9"/>
    <s v="Entire home/apt"/>
    <n v="5"/>
    <n v="180"/>
    <n v="180"/>
    <n v="2"/>
    <n v="57"/>
    <n v="156"/>
    <n v="9"/>
    <n v="54"/>
    <x v="378"/>
    <x v="487"/>
    <x v="41"/>
    <s v="f"/>
    <n v="1"/>
    <n v="1.1200000000000001"/>
    <n v="1.1200000000000001"/>
    <x v="42"/>
    <s v="Tudering-RiemEntire home/apt5"/>
    <s v="Entire homeEntire home/aptTudering-Riem"/>
    <s v="Tudering-RiemEntire homeEntire home/apt5"/>
  </r>
  <r>
    <x v="5420"/>
    <s v="Sua casa em Munique!"/>
    <x v="4320"/>
    <x v="1985"/>
    <s v="2024"/>
    <d v="2024-05-28T00:00:00"/>
    <x v="0"/>
    <n v="1"/>
    <x v="3"/>
    <x v="11"/>
    <x v="0"/>
    <s v="Entire home/apt"/>
    <n v="4"/>
    <n v="165"/>
    <n v="165"/>
    <n v="2.7"/>
    <n v="10"/>
    <n v="104"/>
    <n v="13"/>
    <n v="78"/>
    <x v="1347"/>
    <x v="1900"/>
    <x v="26"/>
    <s v="f"/>
    <n v="1"/>
    <n v="1.42"/>
    <n v="1.42"/>
    <x v="26"/>
    <s v="SendlingEntire home/apt4"/>
    <s v="Entire rental unitEntire home/aptSendling"/>
    <s v="SendlingEntire rental unitEntire home/apt4"/>
  </r>
  <r>
    <x v="5421"/>
    <s v="Apartment with Easy Connectivity"/>
    <x v="4321"/>
    <x v="1986"/>
    <s v="2024"/>
    <d v="2024-05-28T00:00:00"/>
    <x v="0"/>
    <n v="1"/>
    <x v="3"/>
    <x v="22"/>
    <x v="0"/>
    <s v="Entire home/apt"/>
    <n v="2"/>
    <m/>
    <n v="100.0625"/>
    <n v="107"/>
    <n v="115"/>
    <n v="65"/>
    <n v="0"/>
    <n v="0"/>
    <x v="54"/>
    <x v="0"/>
    <x v="38"/>
    <s v="f"/>
    <n v="1"/>
    <n v="1.4687179487179496"/>
    <m/>
    <x v="57"/>
    <s v="MoosachEntire home/apt2"/>
    <s v="Entire rental unitEntire home/aptMoosach"/>
    <s v="MoosachEntire rental unitEntire home/apt2"/>
  </r>
  <r>
    <x v="5422"/>
    <s v="Zimmer n√§he Hauptbahnhof"/>
    <x v="4322"/>
    <x v="190"/>
    <s v="2017"/>
    <d v="2017-09-14T00:00:00"/>
    <x v="0"/>
    <n v="1"/>
    <x v="3"/>
    <x v="7"/>
    <x v="2"/>
    <s v="Private room"/>
    <n v="2"/>
    <n v="270"/>
    <n v="270"/>
    <n v="1"/>
    <n v="365"/>
    <n v="81"/>
    <n v="1"/>
    <n v="6"/>
    <x v="1134"/>
    <x v="1593"/>
    <x v="41"/>
    <s v="t"/>
    <n v="1"/>
    <n v="0.11"/>
    <n v="0.11"/>
    <x v="42"/>
    <s v="Schwanthalerh√∂hePrivate room2"/>
    <s v="Private room in rental unitPrivate roomSchwanthalerh√∂he"/>
    <s v="Schwanthalerh√∂hePrivate room in rental unitPrivate room2"/>
  </r>
  <r>
    <x v="5423"/>
    <s v="Moderner Altbau-Traum"/>
    <x v="4323"/>
    <x v="1987"/>
    <s v="2013"/>
    <d v="2013-08-03T00:00:00"/>
    <x v="0"/>
    <n v="1"/>
    <x v="3"/>
    <x v="11"/>
    <x v="0"/>
    <s v="Entire home/apt"/>
    <n v="2"/>
    <n v="77"/>
    <n v="77"/>
    <n v="3"/>
    <n v="20"/>
    <n v="92"/>
    <n v="4"/>
    <n v="24"/>
    <x v="1292"/>
    <x v="1822"/>
    <x v="41"/>
    <s v="f"/>
    <n v="1"/>
    <n v="0.51"/>
    <n v="0.51"/>
    <x v="42"/>
    <s v="SendlingEntire home/apt2"/>
    <s v="Entire rental unitEntire home/aptSendling"/>
    <s v="SendlingEntire rental unitEntire home/apt2"/>
  </r>
  <r>
    <x v="5424"/>
    <s v="New Munich Center"/>
    <x v="4324"/>
    <x v="1988"/>
    <s v="2024"/>
    <d v="2024-05-28T00:00:00"/>
    <x v="0"/>
    <n v="1"/>
    <x v="3"/>
    <x v="19"/>
    <x v="0"/>
    <s v="Entire home/apt"/>
    <n v="4"/>
    <n v="144"/>
    <n v="144"/>
    <n v="1"/>
    <n v="365"/>
    <n v="82"/>
    <n v="0"/>
    <n v="0"/>
    <x v="0"/>
    <x v="0"/>
    <x v="38"/>
    <s v="f"/>
    <n v="1"/>
    <n v="0.6823076923076925"/>
    <m/>
    <x v="38"/>
    <s v="Milbertshofen-Am HartEntire home/apt4"/>
    <s v="Entire rental unitEntire home/aptMilbertshofen-Am Hart"/>
    <s v="Milbertshofen-Am HartEntire rental unitEntire home/apt4"/>
  </r>
  <r>
    <x v="5425"/>
    <s v="Gem√ºtliches Privatzimmer"/>
    <x v="4325"/>
    <x v="1989"/>
    <s v="2024"/>
    <d v="2024-05-28T00:00:00"/>
    <x v="1"/>
    <n v="1"/>
    <x v="3"/>
    <x v="11"/>
    <x v="2"/>
    <s v="Private room"/>
    <n v="3"/>
    <n v="55"/>
    <n v="55"/>
    <n v="1"/>
    <n v="4"/>
    <n v="346"/>
    <n v="26"/>
    <n v="156"/>
    <x v="890"/>
    <x v="1209"/>
    <x v="47"/>
    <s v="f"/>
    <n v="1"/>
    <n v="2.81"/>
    <n v="2.81"/>
    <x v="48"/>
    <s v="SendlingPrivate room3"/>
    <s v="Private room in rental unitPrivate roomSendling"/>
    <s v="SendlingPrivate room in rental unitPrivate room3"/>
  </r>
  <r>
    <x v="5426"/>
    <s v="Sch√∂nes Business Apartment"/>
    <x v="4326"/>
    <x v="324"/>
    <s v="2014"/>
    <d v="2014-12-06T00:00:00"/>
    <x v="0"/>
    <n v="1"/>
    <x v="3"/>
    <x v="8"/>
    <x v="0"/>
    <s v="Entire home/apt"/>
    <n v="1"/>
    <n v="111"/>
    <n v="111"/>
    <n v="14"/>
    <n v="65"/>
    <n v="75"/>
    <n v="0"/>
    <n v="0"/>
    <x v="0"/>
    <x v="0"/>
    <x v="38"/>
    <s v="f"/>
    <n v="1"/>
    <n v="0.88098591549295791"/>
    <m/>
    <x v="116"/>
    <s v="BogenhausenEntire home/apt1"/>
    <s v="Entire rental unitEntire home/aptBogenhausen"/>
    <s v="BogenhausenEntire rental unitEntire home/apt1"/>
  </r>
  <r>
    <x v="5427"/>
    <s v="Central Apartment - Oktoberfest"/>
    <x v="4327"/>
    <x v="1990"/>
    <s v="2013"/>
    <d v="2013-12-16T00:00:00"/>
    <x v="0"/>
    <n v="1"/>
    <x v="3"/>
    <x v="10"/>
    <x v="0"/>
    <s v="Entire home/apt"/>
    <n v="3"/>
    <m/>
    <n v="173"/>
    <n v="1"/>
    <n v="365"/>
    <n v="0"/>
    <n v="0"/>
    <n v="0"/>
    <x v="54"/>
    <x v="0"/>
    <x v="38"/>
    <s v="f"/>
    <n v="1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5428"/>
    <s v="Novitel Trudering Apartments"/>
    <x v="4328"/>
    <x v="457"/>
    <s v="2022"/>
    <d v="2022-11-17T00:00:00"/>
    <x v="0"/>
    <n v="38"/>
    <x v="24"/>
    <x v="17"/>
    <x v="0"/>
    <s v="Entire home/apt"/>
    <n v="4"/>
    <n v="126"/>
    <n v="126"/>
    <n v="1"/>
    <n v="99"/>
    <n v="175"/>
    <n v="1"/>
    <n v="6"/>
    <x v="691"/>
    <x v="928"/>
    <x v="43"/>
    <s v="t"/>
    <n v="4"/>
    <n v="0.13"/>
    <n v="0.13"/>
    <x v="44"/>
    <s v="Tudering-RiemEntire home/apt4"/>
    <s v="Entire rental unitEntire home/aptTudering-Riem"/>
    <s v="Tudering-RiemEntire rental unitEntire home/apt4"/>
  </r>
  <r>
    <x v="5429"/>
    <s v="Green and quiet getaway in Munich"/>
    <x v="4240"/>
    <x v="152"/>
    <s v="2015"/>
    <d v="2015-06-28T00:00:00"/>
    <x v="1"/>
    <n v="2"/>
    <x v="2"/>
    <x v="17"/>
    <x v="8"/>
    <s v="Entire home/apt"/>
    <n v="7"/>
    <n v="299"/>
    <n v="299"/>
    <n v="3"/>
    <n v="365"/>
    <n v="175"/>
    <n v="5"/>
    <n v="30"/>
    <x v="1348"/>
    <x v="1901"/>
    <x v="41"/>
    <s v="f"/>
    <n v="2"/>
    <n v="0.64"/>
    <n v="0.64"/>
    <x v="42"/>
    <s v="Tudering-RiemEntire home/apt7"/>
    <s v="Entire condoEntire home/aptTudering-Riem"/>
    <s v="Tudering-RiemEntire condoEntire home/apt7"/>
  </r>
  <r>
    <x v="5430"/>
    <s v="Moderne 2-Zimmer-Wohnung"/>
    <x v="4329"/>
    <x v="1925"/>
    <s v="2022"/>
    <d v="2022-04-05T00:00:00"/>
    <x v="1"/>
    <n v="1"/>
    <x v="3"/>
    <x v="9"/>
    <x v="0"/>
    <s v="Entire home/apt"/>
    <n v="2"/>
    <m/>
    <n v="139.02325581395348"/>
    <n v="2"/>
    <n v="365"/>
    <n v="0"/>
    <n v="7"/>
    <n v="42"/>
    <x v="54"/>
    <x v="1902"/>
    <x v="41"/>
    <s v="f"/>
    <n v="1"/>
    <n v="0.75"/>
    <n v="0.75"/>
    <x v="42"/>
    <s v="Au-HaidhausenEntire home/apt2"/>
    <s v="Entire rental unitEntire home/aptAu-Haidhausen"/>
    <s v="Au-HaidhausenEntire rental unitEntire home/apt2"/>
  </r>
  <r>
    <x v="5431"/>
    <s v="Charming Apartment at Castle"/>
    <x v="4330"/>
    <x v="1925"/>
    <s v="2016"/>
    <d v="2016-04-26T00:00:00"/>
    <x v="0"/>
    <n v="2"/>
    <x v="17"/>
    <x v="6"/>
    <x v="0"/>
    <s v="Entire home/apt"/>
    <n v="6"/>
    <n v="380"/>
    <n v="380"/>
    <n v="2.6"/>
    <n v="365"/>
    <n v="245"/>
    <n v="13"/>
    <n v="78"/>
    <x v="1349"/>
    <x v="1903"/>
    <x v="64"/>
    <s v="f"/>
    <n v="2"/>
    <n v="1.43"/>
    <n v="1.43"/>
    <x v="76"/>
    <s v="Neuhausen-NymphenburgEntire home/apt6"/>
    <s v="Entire rental unitEntire home/aptNeuhausen-Nymphenburg"/>
    <s v="Neuhausen-NymphenburgEntire rental unitEntire home/apt6"/>
  </r>
  <r>
    <x v="5432"/>
    <s v="Servus! Munich‚Äôs calling! Large, quiet &amp; calm room"/>
    <x v="4188"/>
    <x v="342"/>
    <s v="2013"/>
    <d v="2013-10-15T00:00:00"/>
    <x v="1"/>
    <n v="2"/>
    <x v="1"/>
    <x v="14"/>
    <x v="2"/>
    <s v="Private room"/>
    <n v="2"/>
    <n v="80"/>
    <n v="80"/>
    <n v="1"/>
    <n v="365"/>
    <n v="17"/>
    <n v="3"/>
    <n v="18"/>
    <x v="364"/>
    <x v="464"/>
    <x v="41"/>
    <s v="f"/>
    <n v="2"/>
    <n v="0.33"/>
    <n v="0.33"/>
    <x v="42"/>
    <s v="Untergiesing-HarlachingPrivate room2"/>
    <s v="Private room in rental unitPrivate roomUntergiesing-Harlaching"/>
    <s v="Untergiesing-HarlachingPrivate room in rental unitPrivate room2"/>
  </r>
  <r>
    <x v="5433"/>
    <s v="Sch√∂ne 3-Zimmer Wohnung im Park"/>
    <x v="4331"/>
    <x v="1991"/>
    <s v="2017"/>
    <d v="2017-03-23T00:00:00"/>
    <x v="0"/>
    <n v="1"/>
    <x v="2"/>
    <x v="8"/>
    <x v="0"/>
    <s v="Entire home/apt"/>
    <n v="3"/>
    <m/>
    <n v="133.72727272727272"/>
    <n v="9"/>
    <n v="28"/>
    <n v="0"/>
    <n v="0"/>
    <n v="0"/>
    <x v="54"/>
    <x v="0"/>
    <x v="38"/>
    <s v="f"/>
    <n v="1"/>
    <n v="0.88098591549295791"/>
    <m/>
    <x v="128"/>
    <s v="BogenhausenEntire home/apt3"/>
    <s v="Entire rental unitEntire home/aptBogenhausen"/>
    <s v="BogenhausenEntire rental unitEntire home/apt3"/>
  </r>
  <r>
    <x v="5434"/>
    <s v="2Zi Wohnung, 15 Min zum Zentrum mit der U-Bahn"/>
    <x v="4332"/>
    <x v="1992"/>
    <s v="2014"/>
    <d v="2014-11-02T00:00:00"/>
    <x v="0"/>
    <n v="1"/>
    <x v="2"/>
    <x v="21"/>
    <x v="0"/>
    <s v="Entire home/apt"/>
    <n v="4"/>
    <m/>
    <n v="265.26666666666665"/>
    <n v="7"/>
    <n v="365"/>
    <n v="0"/>
    <n v="2"/>
    <n v="20"/>
    <x v="54"/>
    <x v="1904"/>
    <x v="41"/>
    <s v="f"/>
    <n v="1"/>
    <n v="0.22"/>
    <n v="0.22"/>
    <x v="42"/>
    <s v="LaimEntire home/apt4"/>
    <s v="Entire rental unitEntire home/aptLaim"/>
    <s v="LaimEntire rental unitEntire home/apt4"/>
  </r>
  <r>
    <x v="5435"/>
    <s v="Apartment Maxvorstadt"/>
    <x v="4333"/>
    <x v="1687"/>
    <s v="2016"/>
    <d v="2016-07-12T00:00:00"/>
    <x v="0"/>
    <n v="3"/>
    <x v="1"/>
    <x v="2"/>
    <x v="0"/>
    <s v="Entire home/apt"/>
    <n v="3"/>
    <n v="200"/>
    <n v="200"/>
    <n v="1"/>
    <n v="365"/>
    <n v="264"/>
    <n v="6"/>
    <n v="36"/>
    <x v="624"/>
    <x v="827"/>
    <x v="56"/>
    <s v="f"/>
    <n v="2"/>
    <n v="0.66"/>
    <n v="0.66"/>
    <x v="63"/>
    <s v="MaxvorstadtEntire home/apt3"/>
    <s v="Entire rental unitEntire home/aptMaxvorstadt"/>
    <s v="MaxvorstadtEntire rental unitEntire home/apt3"/>
  </r>
  <r>
    <x v="5436"/>
    <s v="1-Zimmer-App Central Munich"/>
    <x v="4334"/>
    <x v="605"/>
    <s v="2024"/>
    <d v="2024-04-17T00:00:00"/>
    <x v="0"/>
    <n v="1"/>
    <x v="10"/>
    <x v="10"/>
    <x v="0"/>
    <s v="Entire home/apt"/>
    <n v="2"/>
    <n v="48"/>
    <n v="48"/>
    <n v="182"/>
    <n v="365"/>
    <n v="231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5437"/>
    <s v="Simple city studio"/>
    <x v="3953"/>
    <x v="127"/>
    <s v="2023"/>
    <d v="2023-12-20T00:00:00"/>
    <x v="0"/>
    <n v="6"/>
    <x v="11"/>
    <x v="3"/>
    <x v="0"/>
    <s v="Entire home/apt"/>
    <n v="3"/>
    <n v="52"/>
    <n v="52"/>
    <n v="2.7"/>
    <n v="15"/>
    <n v="61"/>
    <n v="13"/>
    <n v="78"/>
    <x v="1350"/>
    <x v="1905"/>
    <x v="78"/>
    <s v="f"/>
    <n v="6"/>
    <n v="1.46"/>
    <n v="1.46"/>
    <x v="117"/>
    <s v="Pasing-ObermenzingEntire home/apt3"/>
    <s v="Entire rental unitEntire home/aptPasing-Obermenzing"/>
    <s v="Pasing-ObermenzingEntire rental unitEntire home/apt3"/>
  </r>
  <r>
    <x v="5438"/>
    <s v="Beautiful Apartment, top Location, private Garden"/>
    <x v="4335"/>
    <x v="582"/>
    <s v="2014"/>
    <d v="2014-10-15T00:00:00"/>
    <x v="1"/>
    <n v="1"/>
    <x v="2"/>
    <x v="16"/>
    <x v="0"/>
    <s v="Entire home/apt"/>
    <n v="3"/>
    <n v="188"/>
    <n v="188"/>
    <n v="2"/>
    <n v="1125"/>
    <n v="99"/>
    <n v="20"/>
    <n v="120"/>
    <x v="1351"/>
    <x v="1906"/>
    <x v="37"/>
    <s v="f"/>
    <n v="1"/>
    <n v="2.15"/>
    <n v="2.15"/>
    <x v="37"/>
    <s v="Schwabing-FreimannEntire home/apt3"/>
    <s v="Entire rental unitEntire home/aptSchwabing-Freimann"/>
    <s v="Schwabing-FreimannEntire rental unitEntire home/apt3"/>
  </r>
  <r>
    <x v="5439"/>
    <s v="kl. Zimmer am Rand von M√ºnchen"/>
    <x v="4336"/>
    <x v="5"/>
    <s v="2024"/>
    <d v="2024-05-31T00:00:00"/>
    <x v="0"/>
    <n v="1"/>
    <x v="3"/>
    <x v="23"/>
    <x v="2"/>
    <s v="Private room"/>
    <n v="2"/>
    <n v="55"/>
    <n v="55"/>
    <n v="1"/>
    <n v="365"/>
    <n v="221"/>
    <n v="31"/>
    <n v="186"/>
    <x v="716"/>
    <x v="956"/>
    <x v="8"/>
    <s v="f"/>
    <n v="1"/>
    <n v="3.35"/>
    <n v="3.35"/>
    <x v="8"/>
    <s v="Allach-UntermenzingPrivate room2"/>
    <s v="Private room in rental unitPrivate roomAllach-Untermenzing"/>
    <s v="Allach-UntermenzingPrivate room in rental unitPrivate room2"/>
  </r>
  <r>
    <x v="5440"/>
    <s v="Ê¨ßÊ¥≤ÊùØÊúÄ‰Ω≥ËßÇËµõÂÖ¨ÂØìEuroCup viewing AP"/>
    <x v="4337"/>
    <x v="1993"/>
    <s v="2022"/>
    <d v="2022-03-03T00:00:00"/>
    <x v="0"/>
    <n v="1"/>
    <x v="1"/>
    <x v="19"/>
    <x v="0"/>
    <s v="Entire home/apt"/>
    <n v="2"/>
    <n v="159"/>
    <n v="159"/>
    <n v="1"/>
    <n v="365"/>
    <n v="270"/>
    <n v="1"/>
    <n v="6"/>
    <x v="1352"/>
    <x v="1907"/>
    <x v="94"/>
    <s v="f"/>
    <n v="1"/>
    <n v="0.11"/>
    <n v="0.11"/>
    <x v="164"/>
    <s v="Milbertshofen-Am HartEntire home/apt2"/>
    <s v="Entire rental unitEntire home/aptMilbertshofen-Am Hart"/>
    <s v="Milbertshofen-Am HartEntire rental unitEntire home/apt2"/>
  </r>
  <r>
    <x v="5441"/>
    <s v="Beautiful, Cozy and Modern"/>
    <x v="3776"/>
    <x v="152"/>
    <s v="2014"/>
    <d v="2014-06-09T00:00:00"/>
    <x v="1"/>
    <n v="2"/>
    <x v="2"/>
    <x v="14"/>
    <x v="2"/>
    <s v="Private room"/>
    <n v="1"/>
    <n v="54"/>
    <n v="54"/>
    <n v="3"/>
    <n v="1125"/>
    <n v="276"/>
    <n v="7"/>
    <n v="42"/>
    <x v="40"/>
    <x v="40"/>
    <x v="39"/>
    <s v="f"/>
    <n v="2"/>
    <n v="0.76"/>
    <n v="0.76"/>
    <x v="39"/>
    <s v="Untergiesing-HarlachingPrivate room1"/>
    <s v="Private room in rental unitPrivate roomUntergiesing-Harlaching"/>
    <s v="Untergiesing-HarlachingPrivate room in rental unitPrivate room1"/>
  </r>
  <r>
    <x v="5442"/>
    <s v="Mini innenhof Apartment in Bestlage"/>
    <x v="4338"/>
    <x v="119"/>
    <s v="2019"/>
    <d v="2019-05-30T00:00:00"/>
    <x v="0"/>
    <n v="1"/>
    <x v="3"/>
    <x v="10"/>
    <x v="0"/>
    <s v="Entire home/apt"/>
    <n v="2"/>
    <n v="68"/>
    <n v="68"/>
    <n v="1.3"/>
    <n v="365"/>
    <n v="108"/>
    <n v="64"/>
    <n v="255"/>
    <x v="681"/>
    <x v="913"/>
    <x v="15"/>
    <s v="f"/>
    <n v="1"/>
    <n v="6.74"/>
    <n v="6.74"/>
    <x v="15"/>
    <s v="Ludwigsvorstadt-IsarvorstadtEntire home/apt2"/>
    <s v="Entire rental unitEntire home/aptLudwigsvorstadt-Isarvorstadt"/>
    <s v="Ludwigsvorstadt-IsarvorstadtEntire rental unitEntire home/apt2"/>
  </r>
  <r>
    <x v="5443"/>
    <s v="Idyllische Doppelhaus-Oase."/>
    <x v="4339"/>
    <x v="247"/>
    <s v="2015"/>
    <d v="2015-09-06T00:00:00"/>
    <x v="0"/>
    <n v="1"/>
    <x v="3"/>
    <x v="21"/>
    <x v="9"/>
    <s v="Entire home/apt"/>
    <n v="4"/>
    <n v="221"/>
    <n v="221"/>
    <n v="2"/>
    <n v="365"/>
    <n v="44"/>
    <n v="5"/>
    <n v="30"/>
    <x v="347"/>
    <x v="439"/>
    <x v="19"/>
    <s v="f"/>
    <n v="1"/>
    <n v="0.55000000000000004"/>
    <n v="0.55000000000000004"/>
    <x v="19"/>
    <s v="LaimEntire home/apt4"/>
    <s v="Entire homeEntire home/aptLaim"/>
    <s v="LaimEntire homeEntire home/apt4"/>
  </r>
  <r>
    <x v="5444"/>
    <s v="Residence of Serenity ÂÆπÂÆâÂ±Ö"/>
    <x v="4340"/>
    <x v="1994"/>
    <s v="2018"/>
    <d v="2018-07-23T00:00:00"/>
    <x v="0"/>
    <n v="1"/>
    <x v="3"/>
    <x v="2"/>
    <x v="0"/>
    <s v="Entire home/apt"/>
    <n v="3"/>
    <m/>
    <n v="176.62962962962962"/>
    <n v="1"/>
    <n v="30"/>
    <n v="0"/>
    <n v="0"/>
    <n v="0"/>
    <x v="54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5445"/>
    <s v="Cozy room in a central Munich apartment"/>
    <x v="4341"/>
    <x v="1995"/>
    <s v="2024"/>
    <d v="2024-06-02T00:00:00"/>
    <x v="0"/>
    <n v="1"/>
    <x v="3"/>
    <x v="20"/>
    <x v="2"/>
    <s v="Private room"/>
    <n v="2"/>
    <n v="66"/>
    <n v="66"/>
    <n v="2"/>
    <n v="60"/>
    <n v="257"/>
    <n v="51"/>
    <n v="255"/>
    <x v="21"/>
    <x v="21"/>
    <x v="69"/>
    <s v="f"/>
    <n v="1"/>
    <n v="5.41"/>
    <n v="5.41"/>
    <x v="82"/>
    <s v="Altstadt-LehelPrivate room2"/>
    <s v="Private room in rental unitPrivate roomAltstadt-Lehel"/>
    <s v="Altstadt-LehelPrivate room in rental unitPrivate room2"/>
  </r>
  <r>
    <x v="5446"/>
    <s v="Zimmer mit Trainingsm√∂glichkeit"/>
    <x v="4342"/>
    <x v="366"/>
    <s v="2024"/>
    <d v="2024-06-02T00:00:00"/>
    <x v="0"/>
    <n v="1"/>
    <x v="3"/>
    <x v="16"/>
    <x v="2"/>
    <s v="Private room"/>
    <n v="1"/>
    <n v="43"/>
    <n v="43"/>
    <n v="1"/>
    <n v="365"/>
    <n v="211"/>
    <n v="63"/>
    <n v="255"/>
    <x v="470"/>
    <x v="619"/>
    <x v="1"/>
    <s v="f"/>
    <n v="1"/>
    <n v="6.8"/>
    <n v="6.8"/>
    <x v="1"/>
    <s v="Schwabing-FreimannPrivate room1"/>
    <s v="Private room in rental unitPrivate roomSchwabing-Freimann"/>
    <s v="Schwabing-FreimannPrivate room in rental unitPrivate room1"/>
  </r>
  <r>
    <x v="5447"/>
    <s v="Zimmer + eigenes Bad in M√ºnchen"/>
    <x v="4343"/>
    <x v="1996"/>
    <s v="2022"/>
    <d v="2022-06-26T00:00:00"/>
    <x v="1"/>
    <n v="1"/>
    <x v="3"/>
    <x v="6"/>
    <x v="2"/>
    <s v="Private room"/>
    <n v="2"/>
    <n v="85"/>
    <n v="85"/>
    <n v="1"/>
    <n v="18"/>
    <n v="170"/>
    <n v="12"/>
    <n v="72"/>
    <x v="49"/>
    <x v="49"/>
    <x v="42"/>
    <s v="f"/>
    <n v="1"/>
    <n v="1.29"/>
    <n v="1.29"/>
    <x v="43"/>
    <s v="Neuhausen-NymphenburgPrivate room2"/>
    <s v="Private room in rental unitPrivate roomNeuhausen-Nymphenburg"/>
    <s v="Neuhausen-NymphenburgPrivate room in rental unitPrivate room2"/>
  </r>
  <r>
    <x v="5448"/>
    <s v="Cozy 55 sqm Munich Apartment"/>
    <x v="4344"/>
    <x v="643"/>
    <s v="2019"/>
    <d v="2019-11-01T00:00:00"/>
    <x v="0"/>
    <n v="1"/>
    <x v="3"/>
    <x v="4"/>
    <x v="0"/>
    <s v="Entire home/apt"/>
    <n v="2"/>
    <n v="117"/>
    <n v="117"/>
    <n v="2"/>
    <n v="730"/>
    <n v="60"/>
    <n v="4"/>
    <n v="24"/>
    <x v="318"/>
    <x v="395"/>
    <x v="41"/>
    <s v="f"/>
    <n v="1"/>
    <n v="0.59"/>
    <n v="0.59"/>
    <x v="42"/>
    <s v="Sendling-WestparkEntire home/apt2"/>
    <s v="Entire rental unitEntire home/aptSendling-Westpark"/>
    <s v="Sendling-WestparkEntire rental unitEntire home/apt2"/>
  </r>
  <r>
    <x v="5449"/>
    <s v="Familienfreundliche Wohnung im Franzosenviertel"/>
    <x v="4345"/>
    <x v="1997"/>
    <s v="2014"/>
    <d v="2014-04-16T00:00:00"/>
    <x v="0"/>
    <n v="1"/>
    <x v="3"/>
    <x v="9"/>
    <x v="0"/>
    <s v="Entire home/apt"/>
    <n v="4"/>
    <n v="220"/>
    <n v="220"/>
    <n v="3"/>
    <n v="30"/>
    <n v="9"/>
    <n v="4"/>
    <n v="24"/>
    <x v="268"/>
    <x v="331"/>
    <x v="41"/>
    <s v="f"/>
    <n v="1"/>
    <n v="0.49"/>
    <n v="0.49"/>
    <x v="42"/>
    <s v="Au-HaidhausenEntire home/apt4"/>
    <s v="Entire rental unitEntire home/aptAu-Haidhausen"/>
    <s v="Au-HaidhausenEntire rental unitEntire home/apt4"/>
  </r>
  <r>
    <x v="5450"/>
    <s v="Familienwohnung in Haidhausen"/>
    <x v="4346"/>
    <x v="1709"/>
    <s v="2014"/>
    <d v="2014-08-13T00:00:00"/>
    <x v="0"/>
    <n v="1"/>
    <x v="3"/>
    <x v="9"/>
    <x v="0"/>
    <s v="Entire home/apt"/>
    <n v="4"/>
    <n v="98"/>
    <n v="98"/>
    <n v="25.6"/>
    <n v="60"/>
    <n v="31"/>
    <n v="0"/>
    <n v="0"/>
    <x v="0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5451"/>
    <s v="Sch√∂ne Wohnung in Neuhausen"/>
    <x v="4347"/>
    <x v="37"/>
    <s v="2024"/>
    <d v="2024-06-03T00:00:00"/>
    <x v="0"/>
    <n v="1"/>
    <x v="3"/>
    <x v="6"/>
    <x v="0"/>
    <s v="Entire home/apt"/>
    <n v="6"/>
    <n v="800"/>
    <n v="800"/>
    <n v="1"/>
    <n v="365"/>
    <n v="264"/>
    <n v="0"/>
    <n v="0"/>
    <x v="0"/>
    <x v="0"/>
    <x v="38"/>
    <s v="f"/>
    <n v="1"/>
    <n v="0.57453271028037389"/>
    <m/>
    <x v="149"/>
    <s v="Neuhausen-NymphenburgEntire home/apt6"/>
    <s v="Entire rental unitEntire home/aptNeuhausen-Nymphenburg"/>
    <s v="Neuhausen-NymphenburgEntire rental unitEntire home/apt6"/>
  </r>
  <r>
    <x v="5452"/>
    <s v="Moderne Wohnung am Olympiapark"/>
    <x v="4348"/>
    <x v="1248"/>
    <s v="2024"/>
    <d v="2024-06-03T00:00:00"/>
    <x v="1"/>
    <n v="1"/>
    <x v="3"/>
    <x v="6"/>
    <x v="0"/>
    <s v="Entire home/apt"/>
    <n v="4"/>
    <n v="140"/>
    <n v="140"/>
    <n v="30"/>
    <n v="365"/>
    <n v="239"/>
    <n v="9"/>
    <n v="255"/>
    <x v="889"/>
    <x v="1207"/>
    <x v="13"/>
    <s v="f"/>
    <n v="1"/>
    <n v="1.17"/>
    <n v="1.17"/>
    <x v="13"/>
    <s v="Neuhausen-NymphenburgEntire home/apt4"/>
    <s v="Entire rental unitEntire home/aptNeuhausen-Nymphenburg"/>
    <s v="Neuhausen-NymphenburgEntire rental unitEntire home/apt4"/>
  </r>
  <r>
    <x v="5453"/>
    <s v="Hotel Kriemhild - Doppelzimmer"/>
    <x v="1904"/>
    <x v="1034"/>
    <s v="2021"/>
    <d v="2021-06-10T00:00:00"/>
    <x v="1"/>
    <n v="4"/>
    <x v="0"/>
    <x v="6"/>
    <x v="29"/>
    <s v="Private room"/>
    <n v="2"/>
    <n v="132"/>
    <n v="132"/>
    <n v="1.1000000000000001"/>
    <n v="365"/>
    <n v="192"/>
    <n v="2"/>
    <n v="12"/>
    <x v="104"/>
    <x v="112"/>
    <x v="41"/>
    <s v="t"/>
    <n v="4"/>
    <n v="0.68"/>
    <n v="0.68"/>
    <x v="42"/>
    <s v="Neuhausen-NymphenburgPrivate room2"/>
    <s v="Room in hotelPrivate roomNeuhausen-Nymphenburg"/>
    <s v="Neuhausen-NymphenburgRoom in hotelPrivate room2"/>
  </r>
  <r>
    <x v="5454"/>
    <s v="Gesamte Wohnung mit Balkon"/>
    <x v="4349"/>
    <x v="460"/>
    <s v="2022"/>
    <d v="2022-03-01T00:00:00"/>
    <x v="0"/>
    <n v="1"/>
    <x v="2"/>
    <x v="8"/>
    <x v="0"/>
    <s v="Entire home/apt"/>
    <n v="2"/>
    <n v="110"/>
    <n v="110"/>
    <n v="3"/>
    <n v="365"/>
    <n v="254"/>
    <n v="13"/>
    <n v="78"/>
    <x v="890"/>
    <x v="1209"/>
    <x v="37"/>
    <s v="f"/>
    <n v="1"/>
    <n v="1.72"/>
    <n v="1.72"/>
    <x v="37"/>
    <s v="BogenhausenEntire home/apt2"/>
    <s v="Entire rental unitEntire home/aptBogenhausen"/>
    <s v="BogenhausenEntire rental unitEntire home/apt2"/>
  </r>
  <r>
    <x v="5455"/>
    <s v="Munich center"/>
    <x v="4350"/>
    <x v="1998"/>
    <s v="2022"/>
    <d v="2022-04-02T00:00:00"/>
    <x v="0"/>
    <n v="1"/>
    <x v="3"/>
    <x v="2"/>
    <x v="0"/>
    <s v="Entire home/apt"/>
    <n v="3"/>
    <m/>
    <n v="176.62962962962962"/>
    <n v="2"/>
    <n v="30"/>
    <n v="0"/>
    <n v="14"/>
    <n v="84"/>
    <x v="54"/>
    <x v="1908"/>
    <x v="68"/>
    <s v="f"/>
    <n v="1"/>
    <n v="1.53"/>
    <n v="1.53"/>
    <x v="80"/>
    <s v="MaxvorstadtEntire home/apt3"/>
    <s v="Entire rental unitEntire home/aptMaxvorstadt"/>
    <s v="MaxvorstadtEntire rental unitEntire home/apt3"/>
  </r>
  <r>
    <x v="5456"/>
    <s v="Zentral in M√ºnchen Oberf√∂hring"/>
    <x v="4351"/>
    <x v="551"/>
    <s v="2024"/>
    <d v="2024-06-04T00:00:00"/>
    <x v="1"/>
    <n v="1"/>
    <x v="3"/>
    <x v="8"/>
    <x v="8"/>
    <s v="Entire home/apt"/>
    <n v="4"/>
    <n v="241"/>
    <n v="241"/>
    <n v="2"/>
    <n v="365"/>
    <n v="113"/>
    <n v="17"/>
    <n v="102"/>
    <x v="1353"/>
    <x v="1909"/>
    <x v="41"/>
    <s v="f"/>
    <n v="1"/>
    <n v="1.83"/>
    <n v="1.83"/>
    <x v="42"/>
    <s v="BogenhausenEntire home/apt4"/>
    <s v="Entire condoEntire home/aptBogenhausen"/>
    <s v="BogenhausenEntire condoEntire home/apt4"/>
  </r>
  <r>
    <x v="5457"/>
    <s v="Maisonette-Wohnung in M√ºnchen"/>
    <x v="4352"/>
    <x v="1999"/>
    <s v="2022"/>
    <d v="2022-06-08T00:00:00"/>
    <x v="0"/>
    <n v="1"/>
    <x v="3"/>
    <x v="10"/>
    <x v="0"/>
    <s v="Entire home/apt"/>
    <n v="3"/>
    <m/>
    <n v="173"/>
    <n v="3"/>
    <n v="365"/>
    <n v="0"/>
    <n v="2"/>
    <n v="12"/>
    <x v="54"/>
    <x v="1420"/>
    <x v="41"/>
    <s v="f"/>
    <n v="1"/>
    <n v="0.46"/>
    <n v="0.46"/>
    <x v="42"/>
    <s v="Ludwigsvorstadt-IsarvorstadtEntire home/apt3"/>
    <s v="Entire rental unitEntire home/aptLudwigsvorstadt-Isarvorstadt"/>
    <s v="Ludwigsvorstadt-IsarvorstadtEntire rental unitEntire home/apt3"/>
  </r>
  <r>
    <x v="5458"/>
    <s v="Helle Wohnung"/>
    <x v="4353"/>
    <x v="349"/>
    <s v="2014"/>
    <d v="2014-09-28T00:00:00"/>
    <x v="0"/>
    <n v="1"/>
    <x v="3"/>
    <x v="6"/>
    <x v="0"/>
    <s v="Entire home/apt"/>
    <n v="2"/>
    <n v="170"/>
    <n v="170"/>
    <n v="1"/>
    <n v="365"/>
    <n v="269"/>
    <n v="2"/>
    <n v="12"/>
    <x v="7"/>
    <x v="7"/>
    <x v="41"/>
    <s v="f"/>
    <n v="1"/>
    <n v="0.21"/>
    <n v="0.21"/>
    <x v="42"/>
    <s v="Neuhausen-NymphenburgEntire home/apt2"/>
    <s v="Entire rental unitEntire home/aptNeuhausen-Nymphenburg"/>
    <s v="Neuhausen-NymphenburgEntire rental unitEntire home/apt2"/>
  </r>
  <r>
    <x v="5459"/>
    <s v="Beautiful Maisonette Apartment"/>
    <x v="4354"/>
    <x v="2000"/>
    <s v="2018"/>
    <d v="2018-01-01T00:00:00"/>
    <x v="0"/>
    <n v="1"/>
    <x v="3"/>
    <x v="14"/>
    <x v="0"/>
    <s v="Entire home/apt"/>
    <n v="2"/>
    <n v="73"/>
    <n v="73"/>
    <n v="81.8"/>
    <n v="365"/>
    <n v="138"/>
    <n v="4"/>
    <n v="255"/>
    <x v="644"/>
    <x v="854"/>
    <x v="24"/>
    <s v="f"/>
    <n v="1"/>
    <n v="0.43"/>
    <n v="0.43"/>
    <x v="24"/>
    <s v="Untergiesing-HarlachingEntire home/apt2"/>
    <s v="Entire rental unitEntire home/aptUntergiesing-Harlaching"/>
    <s v="Untergiesing-HarlachingEntire rental unitEntire home/apt2"/>
  </r>
  <r>
    <x v="5460"/>
    <s v="U-Bahn vor der T√ºr: Wohnung N√§he Theresienwiese"/>
    <x v="4355"/>
    <x v="327"/>
    <s v="2024"/>
    <d v="2024-06-04T00:00:00"/>
    <x v="0"/>
    <n v="1"/>
    <x v="3"/>
    <x v="7"/>
    <x v="8"/>
    <s v="Entire home/apt"/>
    <n v="2"/>
    <m/>
    <n v="224.19512195121951"/>
    <n v="1"/>
    <n v="28"/>
    <n v="0"/>
    <n v="4"/>
    <n v="24"/>
    <x v="54"/>
    <x v="1910"/>
    <x v="41"/>
    <s v="f"/>
    <n v="1"/>
    <n v="0.51"/>
    <n v="0.51"/>
    <x v="42"/>
    <s v="Schwanthalerh√∂heEntire home/apt2"/>
    <s v="Entire condoEntire home/aptSchwanthalerh√∂he"/>
    <s v="Schwanthalerh√∂heEntire condoEntire home/apt2"/>
  </r>
  <r>
    <x v="5461"/>
    <s v="2Raumwhg im Herzen M√ºnchens *1 Zi+ WohnK√º+Balkon"/>
    <x v="4356"/>
    <x v="299"/>
    <s v="2014"/>
    <d v="2014-06-28T00:00:00"/>
    <x v="0"/>
    <n v="1"/>
    <x v="3"/>
    <x v="20"/>
    <x v="0"/>
    <s v="Entire home/apt"/>
    <n v="3"/>
    <n v="320"/>
    <n v="320"/>
    <n v="1"/>
    <n v="365"/>
    <n v="257"/>
    <n v="7"/>
    <n v="42"/>
    <x v="873"/>
    <x v="1185"/>
    <x v="41"/>
    <s v="f"/>
    <n v="1"/>
    <n v="0.76"/>
    <n v="0.76"/>
    <x v="42"/>
    <s v="Altstadt-LehelEntire home/apt3"/>
    <s v="Entire rental unitEntire home/aptAltstadt-Lehel"/>
    <s v="Altstadt-LehelEntire rental unitEntire home/apt3"/>
  </r>
  <r>
    <x v="5462"/>
    <s v="Gem√ºtliche Dachwohnung /Westpark"/>
    <x v="4357"/>
    <x v="20"/>
    <s v="2013"/>
    <d v="2013-12-17T00:00:00"/>
    <x v="1"/>
    <n v="1"/>
    <x v="3"/>
    <x v="4"/>
    <x v="0"/>
    <s v="Entire home/apt"/>
    <n v="4"/>
    <m/>
    <n v="216.71428571428572"/>
    <n v="5"/>
    <n v="365"/>
    <n v="2"/>
    <n v="11"/>
    <n v="110"/>
    <x v="54"/>
    <x v="1911"/>
    <x v="41"/>
    <s v="f"/>
    <n v="1"/>
    <n v="1.31"/>
    <n v="1.31"/>
    <x v="42"/>
    <s v="Sendling-WestparkEntire home/apt4"/>
    <s v="Entire rental unitEntire home/aptSendling-Westpark"/>
    <s v="Sendling-WestparkEntire rental unitEntire home/apt4"/>
  </r>
  <r>
    <x v="5463"/>
    <s v="HEART HOME - live in the heart of Munich"/>
    <x v="4358"/>
    <x v="378"/>
    <s v="2024"/>
    <d v="2024-01-21T00:00:00"/>
    <x v="0"/>
    <n v="7"/>
    <x v="11"/>
    <x v="20"/>
    <x v="0"/>
    <s v="Entire home/apt"/>
    <n v="4"/>
    <n v="750"/>
    <n v="750"/>
    <n v="1"/>
    <n v="60"/>
    <n v="260"/>
    <n v="8"/>
    <n v="48"/>
    <x v="521"/>
    <x v="688"/>
    <x v="41"/>
    <s v="f"/>
    <n v="1"/>
    <n v="1.37"/>
    <n v="1.37"/>
    <x v="42"/>
    <s v="Altstadt-LehelEntire home/apt4"/>
    <s v="Entire rental unitEntire home/aptAltstadt-Lehel"/>
    <s v="Altstadt-LehelEntire rental unitEntire home/apt4"/>
  </r>
  <r>
    <x v="5464"/>
    <s v="Apartment mit Blick ins Gr√ºne"/>
    <x v="4359"/>
    <x v="2001"/>
    <s v="2018"/>
    <d v="2018-04-17T00:00:00"/>
    <x v="0"/>
    <n v="1"/>
    <x v="3"/>
    <x v="18"/>
    <x v="0"/>
    <s v="Entire home/apt"/>
    <n v="2"/>
    <n v="77"/>
    <n v="77"/>
    <n v="2"/>
    <n v="365"/>
    <n v="166"/>
    <n v="9"/>
    <n v="54"/>
    <x v="1354"/>
    <x v="1912"/>
    <x v="41"/>
    <s v="f"/>
    <n v="1"/>
    <n v="0.99"/>
    <n v="0.99"/>
    <x v="42"/>
    <s v="Feldmoching-HasenberglEntire home/apt2"/>
    <s v="Entire rental unitEntire home/aptFeldmoching-Hasenbergl"/>
    <s v="Feldmoching-HasenberglEntire rental unitEntire home/apt2"/>
  </r>
  <r>
    <x v="5465"/>
    <s v="Sch√∂ne 2-Zi Whg (2min zur U3)"/>
    <x v="4360"/>
    <x v="299"/>
    <s v="2015"/>
    <d v="2015-06-29T00:00:00"/>
    <x v="0"/>
    <n v="3"/>
    <x v="1"/>
    <x v="13"/>
    <x v="0"/>
    <s v="Entire home/apt"/>
    <n v="3"/>
    <m/>
    <n v="119.2"/>
    <n v="3"/>
    <n v="30"/>
    <n v="0"/>
    <n v="3"/>
    <n v="18"/>
    <x v="54"/>
    <x v="1913"/>
    <x v="33"/>
    <s v="f"/>
    <n v="3"/>
    <n v="0.42"/>
    <n v="0.42"/>
    <x v="33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5466"/>
    <s v="Ruhiges Zimmer + Bad, zentrumnah."/>
    <x v="4361"/>
    <x v="357"/>
    <s v="2019"/>
    <d v="2019-05-08T00:00:00"/>
    <x v="1"/>
    <n v="4"/>
    <x v="0"/>
    <x v="5"/>
    <x v="33"/>
    <s v="Private room"/>
    <n v="1"/>
    <n v="51"/>
    <n v="51"/>
    <n v="3"/>
    <n v="54"/>
    <n v="83"/>
    <n v="34"/>
    <n v="204"/>
    <x v="404"/>
    <x v="521"/>
    <x v="37"/>
    <s v="t"/>
    <n v="1"/>
    <n v="3.66"/>
    <n v="3.66"/>
    <x v="37"/>
    <s v="Schwabing-WestPrivate room1"/>
    <s v="Private room in casa particularPrivate roomSchwabing-West"/>
    <s v="Schwabing-WestPrivate room in casa particularPrivate room1"/>
  </r>
  <r>
    <x v="5467"/>
    <s v="Apartment in the Heart of Munich"/>
    <x v="4362"/>
    <x v="2002"/>
    <s v="2021"/>
    <d v="2021-11-18T00:00:00"/>
    <x v="0"/>
    <n v="1"/>
    <x v="3"/>
    <x v="5"/>
    <x v="0"/>
    <s v="Entire home/apt"/>
    <n v="2"/>
    <n v="99"/>
    <n v="99"/>
    <n v="19"/>
    <n v="365"/>
    <n v="364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468"/>
    <s v="Traumhaftes Apartment am Schlosskanal"/>
    <x v="4363"/>
    <x v="2003"/>
    <s v="2024"/>
    <d v="2024-06-05T00:00:00"/>
    <x v="0"/>
    <n v="2"/>
    <x v="0"/>
    <x v="6"/>
    <x v="0"/>
    <s v="Entire home/apt"/>
    <n v="6"/>
    <n v="484"/>
    <n v="484"/>
    <n v="2"/>
    <n v="1125"/>
    <n v="334"/>
    <n v="0"/>
    <n v="0"/>
    <x v="0"/>
    <x v="0"/>
    <x v="38"/>
    <s v="f"/>
    <n v="2"/>
    <n v="0.57453271028037389"/>
    <m/>
    <x v="149"/>
    <s v="Neuhausen-NymphenburgEntire home/apt6"/>
    <s v="Entire rental unitEntire home/aptNeuhausen-Nymphenburg"/>
    <s v="Neuhausen-NymphenburgEntire rental unitEntire home/apt6"/>
  </r>
  <r>
    <x v="5469"/>
    <s v="Charming Apartment in Munich"/>
    <x v="4364"/>
    <x v="2004"/>
    <s v="2014"/>
    <d v="2014-06-29T00:00:00"/>
    <x v="0"/>
    <n v="1"/>
    <x v="0"/>
    <x v="7"/>
    <x v="0"/>
    <s v="Entire home/apt"/>
    <n v="4"/>
    <n v="198"/>
    <n v="198"/>
    <n v="2"/>
    <n v="365"/>
    <n v="27"/>
    <n v="10"/>
    <n v="60"/>
    <x v="468"/>
    <x v="616"/>
    <x v="27"/>
    <s v="f"/>
    <n v="1"/>
    <n v="1.0900000000000001"/>
    <n v="1.0900000000000001"/>
    <x v="27"/>
    <s v="Schwanthalerh√∂heEntire home/apt4"/>
    <s v="Entire rental unitEntire home/aptSchwanthalerh√∂he"/>
    <s v="Schwanthalerh√∂heEntire rental unitEntire home/apt4"/>
  </r>
  <r>
    <x v="5470"/>
    <s v="√úbernachtung mit Fr√ºhst√ºck"/>
    <x v="4365"/>
    <x v="2005"/>
    <s v="2024"/>
    <d v="2024-06-05T00:00:00"/>
    <x v="0"/>
    <n v="1"/>
    <x v="3"/>
    <x v="15"/>
    <x v="13"/>
    <s v="Private room"/>
    <n v="1"/>
    <n v="57"/>
    <n v="57"/>
    <n v="1"/>
    <n v="1125"/>
    <n v="77"/>
    <n v="8"/>
    <n v="48"/>
    <x v="978"/>
    <x v="1357"/>
    <x v="41"/>
    <s v="f"/>
    <n v="1"/>
    <n v="1.1200000000000001"/>
    <n v="1.1200000000000001"/>
    <x v="42"/>
    <s v="ObergiesingPrivate room1"/>
    <s v="Private room in bed and breakfastPrivate roomObergiesing"/>
    <s v="ObergiesingPrivate room in bed and breakfastPrivate room1"/>
  </r>
  <r>
    <x v="5471"/>
    <s v="Charmantes City-Apartment Perfekte Lage in M√ºnchen"/>
    <x v="4366"/>
    <x v="129"/>
    <s v="2021"/>
    <d v="2021-03-12T00:00:00"/>
    <x v="1"/>
    <n v="1"/>
    <x v="3"/>
    <x v="5"/>
    <x v="0"/>
    <s v="Entire home/apt"/>
    <n v="4"/>
    <n v="180"/>
    <n v="180"/>
    <n v="1"/>
    <n v="365"/>
    <n v="99"/>
    <n v="9"/>
    <n v="54"/>
    <x v="378"/>
    <x v="487"/>
    <x v="41"/>
    <s v="f"/>
    <n v="1"/>
    <n v="1.1399999999999999"/>
    <n v="1.1399999999999999"/>
    <x v="42"/>
    <s v="Schwabing-WestEntire home/apt4"/>
    <s v="Entire rental unitEntire home/aptSchwabing-West"/>
    <s v="Schwabing-WestEntire rental unitEntire home/apt4"/>
  </r>
  <r>
    <x v="5472"/>
    <s v="Gem√ºtliches -Haus f√ºr 6-8 Personen"/>
    <x v="4367"/>
    <x v="36"/>
    <s v="2019"/>
    <d v="2019-09-05T00:00:00"/>
    <x v="1"/>
    <n v="1"/>
    <x v="0"/>
    <x v="23"/>
    <x v="9"/>
    <s v="Entire home/apt"/>
    <n v="8"/>
    <n v="273"/>
    <n v="273"/>
    <n v="4"/>
    <n v="365"/>
    <n v="31"/>
    <n v="10"/>
    <n v="80"/>
    <x v="1355"/>
    <x v="1914"/>
    <x v="41"/>
    <s v="f"/>
    <n v="1"/>
    <n v="1.68"/>
    <n v="1.68"/>
    <x v="42"/>
    <s v="Allach-UntermenzingEntire home/apt8"/>
    <s v="Entire homeEntire home/aptAllach-Untermenzing"/>
    <s v="Allach-UntermenzingEntire homeEntire home/apt8"/>
  </r>
  <r>
    <x v="5473"/>
    <s v="need 3 month or more? I open the  calendar for you"/>
    <x v="314"/>
    <x v="40"/>
    <s v="2011"/>
    <d v="2011-08-30T00:00:00"/>
    <x v="1"/>
    <n v="3"/>
    <x v="1"/>
    <x v="11"/>
    <x v="2"/>
    <s v="Private room"/>
    <n v="1"/>
    <m/>
    <n v="184.33333333333334"/>
    <n v="90"/>
    <n v="725"/>
    <n v="15"/>
    <n v="0"/>
    <n v="0"/>
    <x v="54"/>
    <x v="0"/>
    <x v="38"/>
    <s v="f"/>
    <n v="3"/>
    <n v="0.76754098360655743"/>
    <m/>
    <x v="198"/>
    <s v="SendlingPrivate room1"/>
    <s v="Private room in rental unitPrivate roomSendling"/>
    <s v="SendlingPrivate room in rental unitPrivate room1"/>
  </r>
  <r>
    <x v="5474"/>
    <s v="Wohnen im Gr√ºnen"/>
    <x v="4368"/>
    <x v="247"/>
    <s v="2023"/>
    <d v="2023-09-15T00:00:00"/>
    <x v="0"/>
    <n v="1"/>
    <x v="1"/>
    <x v="4"/>
    <x v="1"/>
    <s v="Private room"/>
    <n v="2"/>
    <n v="86"/>
    <n v="86"/>
    <n v="2"/>
    <n v="1125"/>
    <n v="354"/>
    <n v="9"/>
    <n v="54"/>
    <x v="1356"/>
    <x v="1915"/>
    <x v="4"/>
    <s v="f"/>
    <n v="1"/>
    <n v="0.99"/>
    <n v="0.99"/>
    <x v="4"/>
    <s v="Sendling-WestparkPrivate room2"/>
    <s v="Private room in homePrivate roomSendling-Westpark"/>
    <s v="Sendling-WestparkPrivate room in homePrivate room2"/>
  </r>
  <r>
    <x v="5475"/>
    <s v="Zentrales Zimmer in M√ºnchen"/>
    <x v="2590"/>
    <x v="602"/>
    <s v="2022"/>
    <d v="2022-08-30T00:00:00"/>
    <x v="0"/>
    <n v="2"/>
    <x v="2"/>
    <x v="5"/>
    <x v="2"/>
    <s v="Private room"/>
    <n v="2"/>
    <m/>
    <n v="83"/>
    <n v="2"/>
    <n v="365"/>
    <n v="0"/>
    <n v="6"/>
    <n v="36"/>
    <x v="54"/>
    <x v="401"/>
    <x v="41"/>
    <s v="f"/>
    <n v="2"/>
    <n v="0.66"/>
    <n v="0.66"/>
    <x v="42"/>
    <s v="Schwabing-WestPrivate room2"/>
    <s v="Private room in rental unitPrivate roomSchwabing-West"/>
    <s v="Schwabing-WestPrivate room in rental unitPrivate room2"/>
  </r>
  <r>
    <x v="5476"/>
    <s v="Sunny room in Garden Apartment"/>
    <x v="539"/>
    <x v="382"/>
    <s v="2015"/>
    <d v="2015-02-27T00:00:00"/>
    <x v="0"/>
    <n v="3"/>
    <x v="0"/>
    <x v="8"/>
    <x v="2"/>
    <s v="Private room"/>
    <n v="2"/>
    <n v="176"/>
    <n v="176"/>
    <n v="1"/>
    <n v="365"/>
    <n v="264"/>
    <n v="2"/>
    <n v="12"/>
    <x v="380"/>
    <x v="490"/>
    <x v="41"/>
    <s v="f"/>
    <n v="3"/>
    <n v="0.22"/>
    <n v="0.22"/>
    <x v="42"/>
    <s v="BogenhausenPrivate room2"/>
    <s v="Private room in rental unitPrivate roomBogenhausen"/>
    <s v="BogenhausenPrivate room in rental unitPrivate room2"/>
  </r>
  <r>
    <x v="5477"/>
    <s v="1-Zimmer-Apartment M√ºnchen Maxvorstadt"/>
    <x v="4369"/>
    <x v="2006"/>
    <s v="2023"/>
    <d v="2023-05-08T00:00:00"/>
    <x v="0"/>
    <n v="1"/>
    <x v="3"/>
    <x v="2"/>
    <x v="0"/>
    <s v="Entire home/apt"/>
    <n v="2"/>
    <n v="135"/>
    <n v="135"/>
    <n v="1"/>
    <n v="365"/>
    <n v="355"/>
    <n v="14"/>
    <n v="84"/>
    <x v="343"/>
    <x v="430"/>
    <x v="20"/>
    <s v="f"/>
    <n v="1"/>
    <n v="1.54"/>
    <n v="1.54"/>
    <x v="20"/>
    <s v="MaxvorstadtEntire home/apt2"/>
    <s v="Entire rental unitEntire home/aptMaxvorstadt"/>
    <s v="MaxvorstadtEntire rental unitEntire home/apt2"/>
  </r>
  <r>
    <x v="5478"/>
    <s v="Reiheneckhaus im M√ºnchner S√ºden"/>
    <x v="4370"/>
    <x v="231"/>
    <s v="2022"/>
    <d v="2022-06-20T00:00:00"/>
    <x v="0"/>
    <n v="1"/>
    <x v="3"/>
    <x v="13"/>
    <x v="9"/>
    <s v="Entire home/apt"/>
    <n v="6"/>
    <n v="315"/>
    <n v="315"/>
    <n v="10"/>
    <n v="35"/>
    <n v="32"/>
    <n v="1"/>
    <n v="20"/>
    <x v="180"/>
    <x v="212"/>
    <x v="41"/>
    <s v="f"/>
    <n v="1"/>
    <n v="0.15"/>
    <n v="0.15"/>
    <x v="42"/>
    <s v="Thalkirchen-Obersendling-Forstenried-F√ºrstenried-SollnEntire home/apt6"/>
    <s v="Entire homeEntire home/aptThalkirchen-Obersendling-Forstenried-F√ºrstenried-Solln"/>
    <s v="Thalkirchen-Obersendling-Forstenried-F√ºrstenried-SollnEntire homeEntire home/apt6"/>
  </r>
  <r>
    <x v="5479"/>
    <s v="Your home next to Hirschgarten"/>
    <x v="4371"/>
    <x v="343"/>
    <s v="2015"/>
    <d v="2015-06-23T00:00:00"/>
    <x v="0"/>
    <n v="1"/>
    <x v="3"/>
    <x v="6"/>
    <x v="0"/>
    <s v="Entire home/apt"/>
    <n v="3"/>
    <m/>
    <n v="142.73333333333332"/>
    <n v="2"/>
    <n v="365"/>
    <n v="0"/>
    <n v="8"/>
    <n v="48"/>
    <x v="54"/>
    <x v="1916"/>
    <x v="41"/>
    <s v="f"/>
    <n v="1"/>
    <n v="0.91"/>
    <n v="0.91"/>
    <x v="42"/>
    <s v="Neuhausen-NymphenburgEntire home/apt3"/>
    <s v="Entire rental unitEntire home/aptNeuhausen-Nymphenburg"/>
    <s v="Neuhausen-NymphenburgEntire rental unitEntire home/apt3"/>
  </r>
  <r>
    <x v="5480"/>
    <s v="Quiet room with private bathroom near Messe MUC"/>
    <x v="4372"/>
    <x v="88"/>
    <s v="2008"/>
    <d v="2008-08-17T00:00:00"/>
    <x v="0"/>
    <n v="3"/>
    <x v="4"/>
    <x v="8"/>
    <x v="1"/>
    <s v="Private room"/>
    <n v="2"/>
    <n v="184"/>
    <n v="184"/>
    <n v="2"/>
    <n v="1125"/>
    <n v="83"/>
    <n v="1"/>
    <n v="6"/>
    <x v="726"/>
    <x v="965"/>
    <x v="41"/>
    <s v="f"/>
    <n v="1"/>
    <n v="0.11"/>
    <n v="0.11"/>
    <x v="42"/>
    <s v="BogenhausenPrivate room2"/>
    <s v="Private room in homePrivate roomBogenhausen"/>
    <s v="BogenhausenPrivate room in homePrivate room2"/>
  </r>
  <r>
    <x v="5481"/>
    <s v="Neuwertiges Apartment Trudering"/>
    <x v="4328"/>
    <x v="457"/>
    <s v="2022"/>
    <d v="2022-11-17T00:00:00"/>
    <x v="0"/>
    <n v="38"/>
    <x v="24"/>
    <x v="17"/>
    <x v="0"/>
    <s v="Entire home/apt"/>
    <n v="2"/>
    <n v="105"/>
    <n v="105"/>
    <n v="1"/>
    <n v="99"/>
    <n v="182"/>
    <n v="0"/>
    <n v="0"/>
    <x v="0"/>
    <x v="0"/>
    <x v="38"/>
    <s v="t"/>
    <n v="4"/>
    <n v="0.81029411764705872"/>
    <m/>
    <x v="168"/>
    <s v="Tudering-RiemEntire home/apt2"/>
    <s v="Entire rental unitEntire home/aptTudering-Riem"/>
    <s v="Tudering-RiemEntire rental unitEntire home/apt2"/>
  </r>
  <r>
    <x v="5482"/>
    <s v="Novitel Trudering Apartment"/>
    <x v="4328"/>
    <x v="457"/>
    <s v="2022"/>
    <d v="2022-11-17T00:00:00"/>
    <x v="0"/>
    <n v="38"/>
    <x v="24"/>
    <x v="17"/>
    <x v="0"/>
    <s v="Entire home/apt"/>
    <n v="4"/>
    <n v="127"/>
    <n v="127"/>
    <n v="1"/>
    <n v="99"/>
    <n v="74"/>
    <n v="9"/>
    <n v="54"/>
    <x v="1357"/>
    <x v="1917"/>
    <x v="51"/>
    <s v="t"/>
    <n v="4"/>
    <n v="1.19"/>
    <n v="1.19"/>
    <x v="53"/>
    <s v="Tudering-RiemEntire home/apt4"/>
    <s v="Entire rental unitEntire home/aptTudering-Riem"/>
    <s v="Tudering-RiemEntire rental unitEntire home/apt4"/>
  </r>
  <r>
    <x v="5483"/>
    <s v="Novitel Trudering Apartment"/>
    <x v="4328"/>
    <x v="457"/>
    <s v="2022"/>
    <d v="2022-11-17T00:00:00"/>
    <x v="0"/>
    <n v="38"/>
    <x v="24"/>
    <x v="17"/>
    <x v="0"/>
    <s v="Entire home/apt"/>
    <n v="4"/>
    <n v="118"/>
    <n v="118"/>
    <n v="1"/>
    <n v="99"/>
    <n v="118"/>
    <n v="0"/>
    <n v="0"/>
    <x v="0"/>
    <x v="0"/>
    <x v="38"/>
    <s v="t"/>
    <n v="4"/>
    <n v="0.81029411764705872"/>
    <m/>
    <x v="160"/>
    <s v="Tudering-RiemEntire home/apt4"/>
    <s v="Entire rental unitEntire home/aptTudering-Riem"/>
    <s v="Tudering-RiemEntire rental unitEntire home/apt4"/>
  </r>
  <r>
    <x v="5484"/>
    <s v="Einzimmerwohnung gg√º. Pinakothek"/>
    <x v="4373"/>
    <x v="19"/>
    <s v="2020"/>
    <d v="2020-09-04T00:00:00"/>
    <x v="0"/>
    <n v="1"/>
    <x v="3"/>
    <x v="2"/>
    <x v="0"/>
    <s v="Entire home/apt"/>
    <n v="4"/>
    <n v="270"/>
    <n v="270"/>
    <n v="10.7"/>
    <n v="25"/>
    <n v="49"/>
    <n v="4"/>
    <n v="96"/>
    <x v="711"/>
    <x v="950"/>
    <x v="41"/>
    <s v="t"/>
    <n v="1"/>
    <n v="0.51"/>
    <n v="0.51"/>
    <x v="42"/>
    <s v="MaxvorstadtEntire home/apt4"/>
    <s v="Entire rental unitEntire home/aptMaxvorstadt"/>
    <s v="MaxvorstadtEntire rental unitEntire home/apt4"/>
  </r>
  <r>
    <x v="5485"/>
    <s v="Sch√∂ne Wohnung in der Stadt!"/>
    <x v="4374"/>
    <x v="454"/>
    <s v="2015"/>
    <d v="2015-06-01T00:00:00"/>
    <x v="1"/>
    <n v="1"/>
    <x v="3"/>
    <x v="10"/>
    <x v="0"/>
    <s v="Entire home/apt"/>
    <n v="4"/>
    <n v="330"/>
    <n v="330"/>
    <n v="2"/>
    <n v="365"/>
    <n v="199"/>
    <n v="10"/>
    <n v="60"/>
    <x v="1358"/>
    <x v="1918"/>
    <x v="41"/>
    <s v="f"/>
    <n v="1"/>
    <n v="1.27"/>
    <n v="1.27"/>
    <x v="42"/>
    <s v="Ludwigsvorstadt-IsarvorstadtEntire home/apt4"/>
    <s v="Entire rental unitEntire home/aptLudwigsvorstadt-Isarvorstadt"/>
    <s v="Ludwigsvorstadt-IsarvorstadtEntire rental unitEntire home/apt4"/>
  </r>
  <r>
    <x v="5486"/>
    <s v="helles Zimmer mit eigenem Bad"/>
    <x v="4375"/>
    <x v="2007"/>
    <s v="2015"/>
    <d v="2015-07-14T00:00:00"/>
    <x v="0"/>
    <n v="1"/>
    <x v="2"/>
    <x v="16"/>
    <x v="1"/>
    <s v="Private room"/>
    <n v="2"/>
    <n v="120"/>
    <n v="120"/>
    <n v="1"/>
    <n v="365"/>
    <n v="258"/>
    <n v="0"/>
    <n v="0"/>
    <x v="0"/>
    <x v="0"/>
    <x v="38"/>
    <s v="f"/>
    <n v="1"/>
    <n v="1.1120000000000001"/>
    <m/>
    <x v="93"/>
    <s v="Schwabing-FreimannPrivate room2"/>
    <s v="Private room in homePrivate roomSchwabing-Freimann"/>
    <s v="Schwabing-FreimannPrivate room in homePrivate room2"/>
  </r>
  <r>
    <x v="5487"/>
    <s v="Bunte, zentrale Unterkunft"/>
    <x v="4376"/>
    <x v="1258"/>
    <s v="2018"/>
    <d v="2018-09-03T00:00:00"/>
    <x v="0"/>
    <n v="2"/>
    <x v="2"/>
    <x v="2"/>
    <x v="2"/>
    <s v="Private room"/>
    <n v="2"/>
    <n v="150"/>
    <n v="150"/>
    <n v="1"/>
    <n v="5"/>
    <n v="190"/>
    <n v="2"/>
    <n v="12"/>
    <x v="324"/>
    <x v="404"/>
    <x v="41"/>
    <s v="f"/>
    <n v="2"/>
    <n v="0.23"/>
    <n v="0.23"/>
    <x v="42"/>
    <s v="MaxvorstadtPrivate room2"/>
    <s v="Private room in rental unitPrivate roomMaxvorstadt"/>
    <s v="MaxvorstadtPrivate room in rental unitPrivate room2"/>
  </r>
  <r>
    <x v="5488"/>
    <s v="Bunte, zentrale Wohnung"/>
    <x v="4376"/>
    <x v="1258"/>
    <s v="2018"/>
    <d v="2018-09-03T00:00:00"/>
    <x v="0"/>
    <n v="2"/>
    <x v="2"/>
    <x v="2"/>
    <x v="0"/>
    <s v="Entire home/apt"/>
    <n v="2"/>
    <n v="128"/>
    <n v="128"/>
    <n v="2"/>
    <n v="20"/>
    <n v="75"/>
    <n v="1"/>
    <n v="6"/>
    <x v="1359"/>
    <x v="1919"/>
    <x v="41"/>
    <s v="f"/>
    <n v="2"/>
    <n v="0.14000000000000001"/>
    <n v="0.14000000000000001"/>
    <x v="42"/>
    <s v="MaxvorstadtEntire home/apt2"/>
    <s v="Entire rental unitEntire home/aptMaxvorstadt"/>
    <s v="MaxvorstadtEntire rental unitEntire home/apt2"/>
  </r>
  <r>
    <x v="5489"/>
    <s v="Gem√ºtliche Wohnung f√ºr das Oktoberfest"/>
    <x v="4377"/>
    <x v="464"/>
    <s v="2023"/>
    <d v="2023-07-16T00:00:00"/>
    <x v="0"/>
    <n v="1"/>
    <x v="3"/>
    <x v="19"/>
    <x v="0"/>
    <s v="Entire home/apt"/>
    <n v="3"/>
    <n v="131"/>
    <n v="131"/>
    <n v="2"/>
    <n v="365"/>
    <n v="88"/>
    <n v="0"/>
    <n v="0"/>
    <x v="0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5490"/>
    <s v="Nice Munich apartment"/>
    <x v="4378"/>
    <x v="142"/>
    <s v="2015"/>
    <d v="2015-12-07T00:00:00"/>
    <x v="0"/>
    <n v="1"/>
    <x v="3"/>
    <x v="19"/>
    <x v="0"/>
    <s v="Entire home/apt"/>
    <n v="4"/>
    <m/>
    <n v="158.23809523809524"/>
    <n v="1"/>
    <n v="365"/>
    <n v="0"/>
    <n v="0"/>
    <n v="0"/>
    <x v="54"/>
    <x v="0"/>
    <x v="38"/>
    <s v="f"/>
    <n v="1"/>
    <n v="0.6823076923076925"/>
    <m/>
    <x v="38"/>
    <s v="Milbertshofen-Am HartEntire home/apt4"/>
    <s v="Entire rental unitEntire home/aptMilbertshofen-Am Hart"/>
    <s v="Milbertshofen-Am HartEntire rental unitEntire home/apt4"/>
  </r>
  <r>
    <x v="5491"/>
    <s v="Private room in romantic artist's apartment"/>
    <x v="4379"/>
    <x v="299"/>
    <s v="2018"/>
    <d v="2018-08-17T00:00:00"/>
    <x v="0"/>
    <n v="1"/>
    <x v="3"/>
    <x v="8"/>
    <x v="2"/>
    <s v="Private room"/>
    <n v="2"/>
    <m/>
    <n v="119.86666666666666"/>
    <n v="4"/>
    <n v="365"/>
    <n v="0"/>
    <n v="1"/>
    <n v="8"/>
    <x v="54"/>
    <x v="1920"/>
    <x v="41"/>
    <s v="f"/>
    <n v="1"/>
    <n v="0.18"/>
    <n v="0.18"/>
    <x v="42"/>
    <s v="BogenhausenPrivate room2"/>
    <s v="Private room in rental unitPrivate roomBogenhausen"/>
    <s v="BogenhausenPrivate room in rental unitPrivate room2"/>
  </r>
  <r>
    <x v="5492"/>
    <s v="Beautiful Apartment in Munich"/>
    <x v="4380"/>
    <x v="2008"/>
    <s v="2014"/>
    <d v="2014-07-07T00:00:00"/>
    <x v="0"/>
    <n v="3"/>
    <x v="1"/>
    <x v="8"/>
    <x v="0"/>
    <s v="Entire home/apt"/>
    <n v="3"/>
    <m/>
    <n v="133.72727272727272"/>
    <n v="2"/>
    <n v="365"/>
    <n v="0"/>
    <n v="6"/>
    <n v="36"/>
    <x v="54"/>
    <x v="1921"/>
    <x v="56"/>
    <s v="f"/>
    <n v="2"/>
    <n v="0.77"/>
    <n v="0.77"/>
    <x v="63"/>
    <s v="BogenhausenEntire home/apt3"/>
    <s v="Entire rental unitEntire home/aptBogenhausen"/>
    <s v="BogenhausenEntire rental unitEntire home/apt3"/>
  </r>
  <r>
    <x v="5493"/>
    <s v="Charming Flat with Garden &amp; BBQ"/>
    <x v="4381"/>
    <x v="2009"/>
    <s v="2016"/>
    <d v="2016-08-23T00:00:00"/>
    <x v="1"/>
    <n v="1"/>
    <x v="0"/>
    <x v="3"/>
    <x v="0"/>
    <s v="Entire home/apt"/>
    <n v="4"/>
    <n v="193"/>
    <n v="193"/>
    <n v="2"/>
    <n v="365"/>
    <n v="251"/>
    <n v="15"/>
    <n v="90"/>
    <x v="1360"/>
    <x v="1922"/>
    <x v="9"/>
    <s v="f"/>
    <n v="1"/>
    <n v="1.62"/>
    <n v="1.62"/>
    <x v="9"/>
    <s v="Pasing-ObermenzingEntire home/apt4"/>
    <s v="Entire rental unitEntire home/aptPasing-Obermenzing"/>
    <s v="Pasing-ObermenzingEntire rental unitEntire home/apt4"/>
  </r>
  <r>
    <x v="5494"/>
    <s v="Balcony &amp; Great Location"/>
    <x v="4382"/>
    <x v="2010"/>
    <s v="2016"/>
    <d v="2016-03-16T00:00:00"/>
    <x v="0"/>
    <n v="1"/>
    <x v="3"/>
    <x v="10"/>
    <x v="0"/>
    <s v="Entire home/apt"/>
    <n v="3"/>
    <m/>
    <n v="173"/>
    <n v="2"/>
    <n v="30"/>
    <n v="0"/>
    <n v="5"/>
    <n v="30"/>
    <x v="54"/>
    <x v="1208"/>
    <x v="6"/>
    <s v="f"/>
    <n v="1"/>
    <n v="0.55000000000000004"/>
    <n v="0.55000000000000004"/>
    <x v="6"/>
    <s v="Ludwigsvorstadt-IsarvorstadtEntire home/apt3"/>
    <s v="Entire rental unitEntire home/aptLudwigsvorstadt-Isarvorstadt"/>
    <s v="Ludwigsvorstadt-IsarvorstadtEntire rental unitEntire home/apt3"/>
  </r>
  <r>
    <x v="5495"/>
    <s v="Luxury Urban w Stunning Access"/>
    <x v="4383"/>
    <x v="2011"/>
    <s v="2016"/>
    <d v="2016-06-07T00:00:00"/>
    <x v="0"/>
    <n v="1"/>
    <x v="3"/>
    <x v="13"/>
    <x v="0"/>
    <s v="Entire home/apt"/>
    <n v="4"/>
    <n v="217"/>
    <n v="217"/>
    <n v="4"/>
    <n v="30"/>
    <n v="152"/>
    <n v="13"/>
    <n v="104"/>
    <x v="1361"/>
    <x v="1923"/>
    <x v="41"/>
    <s v="f"/>
    <n v="1"/>
    <n v="1.67"/>
    <n v="1.67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5496"/>
    <s v="wundersch√∂nes Zentrum von M√ºnchen"/>
    <x v="3254"/>
    <x v="1583"/>
    <s v="2023"/>
    <d v="2023-04-14T00:00:00"/>
    <x v="1"/>
    <n v="2"/>
    <x v="2"/>
    <x v="2"/>
    <x v="0"/>
    <s v="Entire home/apt"/>
    <n v="2"/>
    <n v="59"/>
    <n v="59"/>
    <n v="4"/>
    <n v="365"/>
    <n v="28"/>
    <n v="2"/>
    <n v="16"/>
    <x v="1362"/>
    <x v="1924"/>
    <x v="41"/>
    <s v="f"/>
    <n v="2"/>
    <n v="0.22"/>
    <n v="0.22"/>
    <x v="42"/>
    <s v="MaxvorstadtEntire home/apt2"/>
    <s v="Entire rental unitEntire home/aptMaxvorstadt"/>
    <s v="MaxvorstadtEntire rental unitEntire home/apt2"/>
  </r>
  <r>
    <x v="5497"/>
    <s v="Zimmer mit S√ºdbalkon! Gute Anbindung Wiesn / Messe"/>
    <x v="4384"/>
    <x v="102"/>
    <s v="2021"/>
    <d v="2021-03-22T00:00:00"/>
    <x v="1"/>
    <n v="3"/>
    <x v="1"/>
    <x v="12"/>
    <x v="1"/>
    <s v="Private room"/>
    <n v="2"/>
    <n v="90"/>
    <n v="90"/>
    <n v="1"/>
    <n v="365"/>
    <n v="355"/>
    <n v="3"/>
    <n v="18"/>
    <x v="1134"/>
    <x v="1593"/>
    <x v="41"/>
    <s v="f"/>
    <n v="3"/>
    <n v="0.33"/>
    <n v="0.33"/>
    <x v="42"/>
    <s v="Ramersdorf-PerlachPrivate room2"/>
    <s v="Private room in homePrivate roomRamersdorf-Perlach"/>
    <s v="Ramersdorf-PerlachPrivate room in homePrivate room2"/>
  </r>
  <r>
    <x v="5498"/>
    <s v="Hygge in MUC"/>
    <x v="4385"/>
    <x v="2012"/>
    <s v="2016"/>
    <d v="2016-08-06T00:00:00"/>
    <x v="0"/>
    <n v="1"/>
    <x v="3"/>
    <x v="0"/>
    <x v="2"/>
    <s v="Private room"/>
    <n v="3"/>
    <n v="48"/>
    <n v="48"/>
    <n v="1"/>
    <n v="20"/>
    <n v="174"/>
    <n v="3"/>
    <n v="18"/>
    <x v="969"/>
    <x v="1338"/>
    <x v="21"/>
    <s v="f"/>
    <n v="1"/>
    <n v="0.38"/>
    <n v="0.38"/>
    <x v="21"/>
    <s v="HadernPrivate room3"/>
    <s v="Private room in rental unitPrivate roomHadern"/>
    <s v="HadernPrivate room in rental unitPrivate room3"/>
  </r>
  <r>
    <x v="5499"/>
    <s v="Stylish | Charming | With privat garden"/>
    <x v="4386"/>
    <x v="7"/>
    <s v="2024"/>
    <d v="2024-06-11T00:00:00"/>
    <x v="0"/>
    <n v="1"/>
    <x v="1"/>
    <x v="4"/>
    <x v="0"/>
    <s v="Entire home/apt"/>
    <n v="4"/>
    <m/>
    <n v="216.71428571428572"/>
    <n v="4"/>
    <n v="14"/>
    <n v="0"/>
    <n v="5"/>
    <n v="40"/>
    <x v="54"/>
    <x v="1925"/>
    <x v="41"/>
    <s v="f"/>
    <n v="1"/>
    <n v="0.54"/>
    <n v="0.54"/>
    <x v="42"/>
    <s v="Sendling-WestparkEntire home/apt4"/>
    <s v="Entire rental unitEntire home/aptSendling-Westpark"/>
    <s v="Sendling-WestparkEntire rental unitEntire home/apt4"/>
  </r>
  <r>
    <x v="5500"/>
    <s v="Loftige Designer-2-Zimmerwohnung"/>
    <x v="4387"/>
    <x v="1070"/>
    <s v="2012"/>
    <d v="2012-07-23T00:00:00"/>
    <x v="0"/>
    <n v="1"/>
    <x v="3"/>
    <x v="17"/>
    <x v="0"/>
    <s v="Entire home/apt"/>
    <n v="2"/>
    <n v="170"/>
    <n v="170"/>
    <n v="2"/>
    <n v="365"/>
    <n v="57"/>
    <n v="0"/>
    <n v="0"/>
    <x v="0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5501"/>
    <s v="Wellcome Munich"/>
    <x v="652"/>
    <x v="438"/>
    <s v="2016"/>
    <d v="2016-08-24T00:00:00"/>
    <x v="0"/>
    <n v="6"/>
    <x v="8"/>
    <x v="19"/>
    <x v="2"/>
    <s v="Private room"/>
    <n v="3"/>
    <n v="92"/>
    <n v="92"/>
    <n v="1"/>
    <n v="365"/>
    <n v="189"/>
    <n v="1"/>
    <n v="6"/>
    <x v="1363"/>
    <x v="1926"/>
    <x v="41"/>
    <s v="f"/>
    <n v="4"/>
    <n v="0.11"/>
    <n v="0.11"/>
    <x v="42"/>
    <s v="Milbertshofen-Am HartPrivate room3"/>
    <s v="Private room in rental unitPrivate roomMilbertshofen-Am Hart"/>
    <s v="Milbertshofen-Am HartPrivate room in rental unitPrivate room3"/>
  </r>
  <r>
    <x v="5502"/>
    <s v="*SweetHome* K√ºche, Wifi, N√§he Gr√ºnwalder Stadion"/>
    <x v="4388"/>
    <x v="208"/>
    <s v="2015"/>
    <d v="2015-10-08T00:00:00"/>
    <x v="1"/>
    <n v="39"/>
    <x v="37"/>
    <x v="14"/>
    <x v="0"/>
    <s v="Entire home/apt"/>
    <n v="2"/>
    <n v="102"/>
    <n v="102"/>
    <n v="3.7"/>
    <n v="1125"/>
    <n v="345"/>
    <n v="4"/>
    <n v="24"/>
    <x v="232"/>
    <x v="278"/>
    <x v="53"/>
    <s v="t"/>
    <n v="2"/>
    <n v="0.48"/>
    <n v="0.48"/>
    <x v="56"/>
    <s v="Untergiesing-HarlachingEntire home/apt2"/>
    <s v="Entire rental unitEntire home/aptUntergiesing-Harlaching"/>
    <s v="Untergiesing-HarlachingEntire rental unitEntire home/apt2"/>
  </r>
  <r>
    <x v="5503"/>
    <s v="Wohnung in M√ºnchen Neuperlach"/>
    <x v="4389"/>
    <x v="1868"/>
    <s v="2024"/>
    <d v="2024-05-26T00:00:00"/>
    <x v="0"/>
    <n v="1"/>
    <x v="3"/>
    <x v="12"/>
    <x v="2"/>
    <s v="Private room"/>
    <n v="2"/>
    <n v="47"/>
    <n v="47"/>
    <n v="1"/>
    <n v="365"/>
    <n v="261"/>
    <n v="15"/>
    <n v="90"/>
    <x v="1126"/>
    <x v="1579"/>
    <x v="29"/>
    <s v="f"/>
    <n v="1"/>
    <n v="1.68"/>
    <n v="1.68"/>
    <x v="29"/>
    <s v="Ramersdorf-PerlachPrivate room2"/>
    <s v="Private room in rental unitPrivate roomRamersdorf-Perlach"/>
    <s v="Ramersdorf-PerlachPrivate room in rental unitPrivate room2"/>
  </r>
  <r>
    <x v="5504"/>
    <s v="Zentrale Wohnung im Glockenbach"/>
    <x v="4390"/>
    <x v="1286"/>
    <s v="2024"/>
    <d v="2024-03-03T00:00:00"/>
    <x v="0"/>
    <n v="1"/>
    <x v="3"/>
    <x v="10"/>
    <x v="0"/>
    <s v="Entire home/apt"/>
    <n v="2"/>
    <n v="180"/>
    <n v="180"/>
    <n v="1"/>
    <n v="5"/>
    <n v="86"/>
    <n v="1"/>
    <n v="6"/>
    <x v="314"/>
    <x v="389"/>
    <x v="94"/>
    <s v="f"/>
    <n v="1"/>
    <n v="0.11"/>
    <n v="0.11"/>
    <x v="164"/>
    <s v="Ludwigsvorstadt-IsarvorstadtEntire home/apt2"/>
    <s v="Entire rental unitEntire home/aptLudwigsvorstadt-Isarvorstadt"/>
    <s v="Ludwigsvorstadt-IsarvorstadtEntire rental unitEntire home/apt2"/>
  </r>
  <r>
    <x v="5505"/>
    <s v="Appartment near Harras, Munich"/>
    <x v="4391"/>
    <x v="2013"/>
    <s v="2019"/>
    <d v="2019-08-11T00:00:00"/>
    <x v="0"/>
    <n v="1"/>
    <x v="3"/>
    <x v="11"/>
    <x v="0"/>
    <s v="Entire home/apt"/>
    <n v="2"/>
    <m/>
    <n v="134.39024390243901"/>
    <n v="1"/>
    <n v="10"/>
    <n v="0"/>
    <n v="10"/>
    <n v="60"/>
    <x v="54"/>
    <x v="1229"/>
    <x v="27"/>
    <s v="f"/>
    <n v="1"/>
    <n v="1.1599999999999999"/>
    <n v="1.1599999999999999"/>
    <x v="27"/>
    <s v="SendlingEntire home/apt2"/>
    <s v="Entire rental unitEntire home/aptSendling"/>
    <s v="SendlingEntire rental unitEntire home/apt2"/>
  </r>
  <r>
    <x v="5506"/>
    <s v="Ruhig zw. Garching, TUM, Marienplatz Nur an Frauen"/>
    <x v="4392"/>
    <x v="481"/>
    <s v="2013"/>
    <d v="2013-08-29T00:00:00"/>
    <x v="0"/>
    <n v="1"/>
    <x v="2"/>
    <x v="16"/>
    <x v="2"/>
    <s v="Private room"/>
    <n v="1"/>
    <n v="51"/>
    <n v="51"/>
    <n v="1"/>
    <n v="10"/>
    <n v="12"/>
    <n v="1"/>
    <n v="6"/>
    <x v="1346"/>
    <x v="1899"/>
    <x v="41"/>
    <s v="f"/>
    <n v="1"/>
    <n v="0.11"/>
    <n v="0.11"/>
    <x v="42"/>
    <s v="Schwabing-FreimannPrivate room1"/>
    <s v="Private room in rental unitPrivate roomSchwabing-Freimann"/>
    <s v="Schwabing-FreimannPrivate room in rental unitPrivate room1"/>
  </r>
  <r>
    <x v="5507"/>
    <s v="Prima Wohnen im Herzen M√ºnchens"/>
    <x v="4393"/>
    <x v="236"/>
    <s v="2024"/>
    <d v="2024-06-12T00:00:00"/>
    <x v="0"/>
    <n v="1"/>
    <x v="3"/>
    <x v="5"/>
    <x v="2"/>
    <s v="Private room"/>
    <n v="2"/>
    <n v="164"/>
    <n v="164"/>
    <n v="4"/>
    <n v="6"/>
    <n v="363"/>
    <n v="1"/>
    <n v="8"/>
    <x v="1364"/>
    <x v="1927"/>
    <x v="41"/>
    <s v="f"/>
    <n v="1"/>
    <n v="0.11"/>
    <n v="0.11"/>
    <x v="42"/>
    <s v="Schwabing-WestPrivate room2"/>
    <s v="Private room in rental unitPrivate roomSchwabing-West"/>
    <s v="Schwabing-WestPrivate room in rental unitPrivate room2"/>
  </r>
  <r>
    <x v="5508"/>
    <s v="Zimmer zu vermieten! Gute Anbindung Wiesn / Messe"/>
    <x v="4384"/>
    <x v="102"/>
    <s v="2021"/>
    <d v="2021-03-22T00:00:00"/>
    <x v="1"/>
    <n v="3"/>
    <x v="1"/>
    <x v="12"/>
    <x v="1"/>
    <s v="Private room"/>
    <n v="2"/>
    <n v="54"/>
    <n v="54"/>
    <n v="1"/>
    <n v="365"/>
    <n v="353"/>
    <n v="19"/>
    <n v="114"/>
    <x v="1365"/>
    <x v="1928"/>
    <x v="0"/>
    <s v="f"/>
    <n v="3"/>
    <n v="2.11"/>
    <n v="2.11"/>
    <x v="0"/>
    <s v="Ramersdorf-PerlachPrivate room2"/>
    <s v="Private room in homePrivate roomRamersdorf-Perlach"/>
    <s v="Ramersdorf-PerlachPrivate room in homePrivate room2"/>
  </r>
  <r>
    <x v="5509"/>
    <s v="Sch√∂ne sanierte 2 Zimmer Altbauwohnung mit Kamin"/>
    <x v="4394"/>
    <x v="49"/>
    <s v="2017"/>
    <d v="2017-02-05T00:00:00"/>
    <x v="1"/>
    <n v="1"/>
    <x v="3"/>
    <x v="6"/>
    <x v="0"/>
    <s v="Entire home/apt"/>
    <n v="6"/>
    <n v="145"/>
    <n v="145"/>
    <n v="1.3"/>
    <n v="56"/>
    <n v="170"/>
    <n v="9"/>
    <n v="54"/>
    <x v="1112"/>
    <x v="1561"/>
    <x v="41"/>
    <s v="f"/>
    <n v="1"/>
    <n v="0.99"/>
    <n v="0.99"/>
    <x v="42"/>
    <s v="Neuhausen-NymphenburgEntire home/apt6"/>
    <s v="Entire rental unitEntire home/aptNeuhausen-Nymphenburg"/>
    <s v="Neuhausen-NymphenburgEntire rental unitEntire home/apt6"/>
  </r>
  <r>
    <x v="5510"/>
    <s v="Apartment near Arabellapark U4"/>
    <x v="4395"/>
    <x v="2014"/>
    <s v="2024"/>
    <d v="2024-06-13T00:00:00"/>
    <x v="1"/>
    <n v="1"/>
    <x v="3"/>
    <x v="8"/>
    <x v="0"/>
    <s v="Entire home/apt"/>
    <n v="3"/>
    <n v="162"/>
    <n v="162"/>
    <n v="2"/>
    <n v="1125"/>
    <n v="80"/>
    <n v="10"/>
    <n v="60"/>
    <x v="378"/>
    <x v="487"/>
    <x v="41"/>
    <s v="f"/>
    <n v="1"/>
    <n v="1.1499999999999999"/>
    <n v="1.1499999999999999"/>
    <x v="42"/>
    <s v="BogenhausenEntire home/apt3"/>
    <s v="Entire rental unitEntire home/aptBogenhausen"/>
    <s v="BogenhausenEntire rental unitEntire home/apt3"/>
  </r>
  <r>
    <x v="5511"/>
    <s v="1 floor for 2 near Munich Trade fair"/>
    <x v="3498"/>
    <x v="20"/>
    <s v="2016"/>
    <d v="2016-01-02T00:00:00"/>
    <x v="1"/>
    <n v="3"/>
    <x v="1"/>
    <x v="17"/>
    <x v="1"/>
    <s v="Private room"/>
    <n v="2"/>
    <n v="122"/>
    <n v="122"/>
    <n v="2"/>
    <n v="365"/>
    <n v="324"/>
    <n v="6"/>
    <n v="36"/>
    <x v="1366"/>
    <x v="1929"/>
    <x v="1"/>
    <s v="f"/>
    <n v="2"/>
    <n v="0.76"/>
    <n v="0.76"/>
    <x v="1"/>
    <s v="Tudering-RiemPrivate room2"/>
    <s v="Private room in homePrivate roomTudering-Riem"/>
    <s v="Tudering-RiemPrivate room in homePrivate room2"/>
  </r>
  <r>
    <x v="5512"/>
    <s v="Apartment an der Theresienwiese"/>
    <x v="4396"/>
    <x v="2015"/>
    <s v="2020"/>
    <d v="2020-02-17T00:00:00"/>
    <x v="0"/>
    <n v="1"/>
    <x v="3"/>
    <x v="7"/>
    <x v="0"/>
    <s v="Entire home/apt"/>
    <n v="2"/>
    <n v="125"/>
    <n v="125"/>
    <n v="5.4"/>
    <n v="16"/>
    <n v="44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5513"/>
    <s v="Beautiful flat near Philharmonie"/>
    <x v="4310"/>
    <x v="213"/>
    <s v="2012"/>
    <d v="2012-06-27T00:00:00"/>
    <x v="1"/>
    <n v="6"/>
    <x v="8"/>
    <x v="9"/>
    <x v="8"/>
    <s v="Entire home/apt"/>
    <n v="6"/>
    <n v="200"/>
    <n v="200"/>
    <n v="90"/>
    <n v="730"/>
    <n v="215"/>
    <n v="0"/>
    <n v="0"/>
    <x v="0"/>
    <x v="0"/>
    <x v="38"/>
    <s v="f"/>
    <n v="2"/>
    <n v="0.80607142857142866"/>
    <m/>
    <x v="42"/>
    <s v="Au-HaidhausenEntire home/apt6"/>
    <s v="Entire condoEntire home/aptAu-Haidhausen"/>
    <s v="Au-HaidhausenEntire condoEntire home/apt6"/>
  </r>
  <r>
    <x v="5514"/>
    <s v="Privatzimmer in Schwabing"/>
    <x v="4397"/>
    <x v="2016"/>
    <s v="2015"/>
    <d v="2015-03-05T00:00:00"/>
    <x v="0"/>
    <n v="1"/>
    <x v="1"/>
    <x v="5"/>
    <x v="2"/>
    <s v="Private room"/>
    <n v="2"/>
    <m/>
    <n v="83"/>
    <n v="2"/>
    <n v="365"/>
    <n v="323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5515"/>
    <s v="Wohnung in der N√§he von Zentum"/>
    <x v="4398"/>
    <x v="286"/>
    <s v="2024"/>
    <d v="2024-05-14T00:00:00"/>
    <x v="0"/>
    <n v="1"/>
    <x v="3"/>
    <x v="8"/>
    <x v="0"/>
    <s v="Entire home/apt"/>
    <n v="4"/>
    <n v="180"/>
    <n v="180"/>
    <n v="1"/>
    <n v="365"/>
    <n v="255"/>
    <n v="1"/>
    <n v="6"/>
    <x v="314"/>
    <x v="389"/>
    <x v="43"/>
    <s v="f"/>
    <n v="1"/>
    <n v="0.11"/>
    <n v="0.11"/>
    <x v="44"/>
    <s v="BogenhausenEntire home/apt4"/>
    <s v="Entire rental unitEntire home/aptBogenhausen"/>
    <s v="BogenhausenEntire rental unitEntire home/apt4"/>
  </r>
  <r>
    <x v="5516"/>
    <s v="Klein aber Fein!"/>
    <x v="4399"/>
    <x v="1139"/>
    <s v="2023"/>
    <d v="2023-06-06T00:00:00"/>
    <x v="0"/>
    <n v="1"/>
    <x v="3"/>
    <x v="17"/>
    <x v="0"/>
    <s v="Entire home/apt"/>
    <n v="2"/>
    <m/>
    <n v="120.29729729729729"/>
    <n v="1"/>
    <n v="365"/>
    <n v="0"/>
    <n v="1"/>
    <n v="6"/>
    <x v="54"/>
    <x v="804"/>
    <x v="41"/>
    <s v="f"/>
    <n v="1"/>
    <n v="0.11"/>
    <n v="0.11"/>
    <x v="42"/>
    <s v="Tudering-RiemEntire home/apt2"/>
    <s v="Entire rental unitEntire home/aptTudering-Riem"/>
    <s v="Tudering-RiemEntire rental unitEntire home/apt2"/>
  </r>
  <r>
    <x v="5517"/>
    <s v="Cozy Munich apartment w/ balcony"/>
    <x v="4400"/>
    <x v="31"/>
    <s v="2018"/>
    <d v="2018-05-10T00:00:00"/>
    <x v="0"/>
    <n v="1"/>
    <x v="3"/>
    <x v="5"/>
    <x v="0"/>
    <s v="Entire home/apt"/>
    <n v="2"/>
    <n v="160"/>
    <n v="160"/>
    <n v="5"/>
    <n v="365"/>
    <n v="8"/>
    <n v="5"/>
    <n v="50"/>
    <x v="245"/>
    <x v="297"/>
    <x v="41"/>
    <s v="f"/>
    <n v="1"/>
    <n v="0.57999999999999996"/>
    <n v="0.57999999999999996"/>
    <x v="42"/>
    <s v="Schwabing-WestEntire home/apt2"/>
    <s v="Entire rental unitEntire home/aptSchwabing-West"/>
    <s v="Schwabing-WestEntire rental unitEntire home/apt2"/>
  </r>
  <r>
    <x v="5518"/>
    <s v="~Private room &amp; balcony~ cozy, quiet, central"/>
    <x v="4401"/>
    <x v="1965"/>
    <s v="2013"/>
    <d v="2013-12-15T00:00:00"/>
    <x v="0"/>
    <n v="1"/>
    <x v="2"/>
    <x v="9"/>
    <x v="2"/>
    <s v="Private room"/>
    <n v="1"/>
    <n v="148"/>
    <n v="148"/>
    <n v="1"/>
    <n v="60"/>
    <n v="9"/>
    <n v="9"/>
    <n v="54"/>
    <x v="1367"/>
    <x v="1930"/>
    <x v="41"/>
    <s v="f"/>
    <n v="1"/>
    <n v="0.99"/>
    <n v="0.99"/>
    <x v="42"/>
    <s v="Au-HaidhausenPrivate room1"/>
    <s v="Private room in rental unitPrivate roomAu-Haidhausen"/>
    <s v="Au-HaidhausenPrivate room in rental unitPrivate room1"/>
  </r>
  <r>
    <x v="5519"/>
    <s v="Ruhig und zentral - sch√∂nes Zimmer mit Balkon"/>
    <x v="4402"/>
    <x v="820"/>
    <s v="2012"/>
    <d v="2012-06-04T00:00:00"/>
    <x v="0"/>
    <n v="3"/>
    <x v="1"/>
    <x v="15"/>
    <x v="2"/>
    <s v="Private room"/>
    <n v="2"/>
    <n v="45"/>
    <n v="45"/>
    <n v="1"/>
    <n v="10"/>
    <n v="40"/>
    <n v="28"/>
    <n v="168"/>
    <x v="156"/>
    <x v="182"/>
    <x v="32"/>
    <s v="f"/>
    <n v="2"/>
    <n v="3.07"/>
    <n v="3.07"/>
    <x v="32"/>
    <s v="ObergiesingPrivate room2"/>
    <s v="Private room in rental unitPrivate roomObergiesing"/>
    <s v="ObergiesingPrivate room in rental unitPrivate room2"/>
  </r>
  <r>
    <x v="5520"/>
    <s v="G√§stezimmer mit eigenem Bad"/>
    <x v="4403"/>
    <x v="315"/>
    <s v="2024"/>
    <d v="2024-06-15T00:00:00"/>
    <x v="0"/>
    <n v="1"/>
    <x v="3"/>
    <x v="22"/>
    <x v="2"/>
    <s v="Private room"/>
    <n v="3"/>
    <n v="60"/>
    <n v="60"/>
    <n v="1"/>
    <n v="3"/>
    <n v="50"/>
    <n v="3"/>
    <n v="18"/>
    <x v="314"/>
    <x v="389"/>
    <x v="41"/>
    <s v="f"/>
    <n v="1"/>
    <n v="0.33"/>
    <n v="0.33"/>
    <x v="42"/>
    <s v="MoosachPrivate room3"/>
    <s v="Private room in rental unitPrivate roomMoosach"/>
    <s v="MoosachPrivate room in rental unitPrivate room3"/>
  </r>
  <r>
    <x v="5521"/>
    <s v="Big room near Arabellapark"/>
    <x v="4404"/>
    <x v="2017"/>
    <s v="2018"/>
    <d v="2018-04-24T00:00:00"/>
    <x v="0"/>
    <n v="1"/>
    <x v="1"/>
    <x v="8"/>
    <x v="1"/>
    <s v="Private room"/>
    <n v="2"/>
    <n v="86"/>
    <n v="86"/>
    <n v="3"/>
    <n v="365"/>
    <n v="356"/>
    <n v="0"/>
    <n v="0"/>
    <x v="0"/>
    <x v="0"/>
    <x v="38"/>
    <s v="f"/>
    <n v="1"/>
    <n v="0.89266666666666672"/>
    <m/>
    <x v="313"/>
    <s v="BogenhausenPrivate room2"/>
    <s v="Private room in homePrivate roomBogenhausen"/>
    <s v="BogenhausenPrivate room in homePrivate room2"/>
  </r>
  <r>
    <x v="5522"/>
    <s v="Wohnung in der n√§heOktoberfest"/>
    <x v="4405"/>
    <x v="368"/>
    <s v="2012"/>
    <d v="2012-05-05T00:00:00"/>
    <x v="0"/>
    <n v="1"/>
    <x v="3"/>
    <x v="11"/>
    <x v="0"/>
    <s v="Entire home/apt"/>
    <n v="4"/>
    <n v="198"/>
    <n v="198"/>
    <n v="1"/>
    <n v="365"/>
    <n v="252"/>
    <n v="0"/>
    <n v="0"/>
    <x v="0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5523"/>
    <s v="Peaceful little house and garden"/>
    <x v="4406"/>
    <x v="685"/>
    <s v="2014"/>
    <d v="2014-03-28T00:00:00"/>
    <x v="0"/>
    <n v="1"/>
    <x v="0"/>
    <x v="12"/>
    <x v="9"/>
    <s v="Entire home/apt"/>
    <n v="5"/>
    <m/>
    <n v="175.25"/>
    <n v="4"/>
    <n v="20"/>
    <n v="0"/>
    <n v="1"/>
    <n v="8"/>
    <x v="54"/>
    <x v="1931"/>
    <x v="41"/>
    <s v="f"/>
    <n v="1"/>
    <n v="0.14000000000000001"/>
    <n v="0.14000000000000001"/>
    <x v="42"/>
    <s v="Ramersdorf-PerlachEntire home/apt5"/>
    <s v="Entire homeEntire home/aptRamersdorf-Perlach"/>
    <s v="Ramersdorf-PerlachEntire homeEntire home/apt5"/>
  </r>
  <r>
    <x v="5524"/>
    <s v="1 Zimmer Wohnung in Bester Lage"/>
    <x v="4407"/>
    <x v="440"/>
    <s v="2012"/>
    <d v="2012-10-23T00:00:00"/>
    <x v="0"/>
    <n v="1"/>
    <x v="1"/>
    <x v="2"/>
    <x v="0"/>
    <s v="Entire home/apt"/>
    <n v="2"/>
    <n v="108"/>
    <n v="108"/>
    <n v="13.3"/>
    <n v="565"/>
    <n v="224"/>
    <n v="2"/>
    <n v="56"/>
    <x v="321"/>
    <x v="399"/>
    <x v="41"/>
    <s v="f"/>
    <n v="1"/>
    <n v="0.28999999999999998"/>
    <n v="0.28999999999999998"/>
    <x v="42"/>
    <s v="MaxvorstadtEntire home/apt2"/>
    <s v="Entire rental unitEntire home/aptMaxvorstadt"/>
    <s v="MaxvorstadtEntire rental unitEntire home/apt2"/>
  </r>
  <r>
    <x v="5525"/>
    <s v="Zentral gelegene 2 Zi.-Wohnung"/>
    <x v="4408"/>
    <x v="2018"/>
    <s v="2017"/>
    <d v="2017-02-06T00:00:00"/>
    <x v="0"/>
    <n v="1"/>
    <x v="3"/>
    <x v="4"/>
    <x v="0"/>
    <s v="Entire home/apt"/>
    <n v="5"/>
    <n v="450"/>
    <n v="450"/>
    <n v="3"/>
    <n v="365"/>
    <n v="356"/>
    <n v="0"/>
    <n v="0"/>
    <x v="0"/>
    <x v="0"/>
    <x v="38"/>
    <s v="f"/>
    <n v="1"/>
    <n v="0.60201834862385328"/>
    <m/>
    <x v="317"/>
    <s v="Sendling-WestparkEntire home/apt5"/>
    <s v="Entire rental unitEntire home/aptSendling-Westpark"/>
    <s v="Sendling-WestparkEntire rental unitEntire home/apt5"/>
  </r>
  <r>
    <x v="5526"/>
    <s v="75m¬≤ Apartment top Lage"/>
    <x v="4409"/>
    <x v="2019"/>
    <s v="2024"/>
    <d v="2024-06-16T00:00:00"/>
    <x v="0"/>
    <n v="1"/>
    <x v="3"/>
    <x v="6"/>
    <x v="0"/>
    <s v="Entire home/apt"/>
    <n v="4"/>
    <n v="225"/>
    <n v="225"/>
    <n v="2"/>
    <n v="365"/>
    <n v="5"/>
    <n v="9"/>
    <n v="54"/>
    <x v="1368"/>
    <x v="1932"/>
    <x v="4"/>
    <s v="f"/>
    <n v="1"/>
    <n v="0.99"/>
    <n v="0.99"/>
    <x v="4"/>
    <s v="Neuhausen-NymphenburgEntire home/apt4"/>
    <s v="Entire rental unitEntire home/aptNeuhausen-Nymphenburg"/>
    <s v="Neuhausen-NymphenburgEntire rental unitEntire home/apt4"/>
  </r>
  <r>
    <x v="5527"/>
    <s v="Wohnung in M√ºnchen"/>
    <x v="4410"/>
    <x v="2020"/>
    <s v="2024"/>
    <d v="2024-06-17T00:00:00"/>
    <x v="0"/>
    <n v="1"/>
    <x v="3"/>
    <x v="19"/>
    <x v="0"/>
    <s v="Entire home/apt"/>
    <n v="2"/>
    <m/>
    <n v="95.531914893617028"/>
    <n v="2"/>
    <n v="30"/>
    <n v="25"/>
    <n v="0"/>
    <n v="0"/>
    <x v="54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5528"/>
    <s v="Bright apartment"/>
    <x v="4411"/>
    <x v="918"/>
    <s v="2017"/>
    <d v="2017-08-29T00:00:00"/>
    <x v="0"/>
    <n v="1"/>
    <x v="3"/>
    <x v="8"/>
    <x v="2"/>
    <s v="Private room"/>
    <n v="2"/>
    <n v="68"/>
    <n v="68"/>
    <n v="1"/>
    <n v="365"/>
    <n v="352"/>
    <n v="1"/>
    <n v="6"/>
    <x v="1127"/>
    <x v="1580"/>
    <x v="41"/>
    <s v="f"/>
    <n v="1"/>
    <n v="0.11"/>
    <n v="0.11"/>
    <x v="42"/>
    <s v="BogenhausenPrivate room2"/>
    <s v="Private room in rental unitPrivate roomBogenhausen"/>
    <s v="BogenhausenPrivate room in rental unitPrivate room2"/>
  </r>
  <r>
    <x v="5529"/>
    <s v="Zimmer in gemeinsam genutzter Wohnung"/>
    <x v="4412"/>
    <x v="1565"/>
    <s v="2018"/>
    <d v="2018-10-01T00:00:00"/>
    <x v="0"/>
    <n v="1"/>
    <x v="2"/>
    <x v="5"/>
    <x v="2"/>
    <s v="Private room"/>
    <n v="2"/>
    <m/>
    <n v="83"/>
    <n v="1"/>
    <n v="2"/>
    <n v="0"/>
    <n v="10"/>
    <n v="60"/>
    <x v="54"/>
    <x v="1933"/>
    <x v="41"/>
    <s v="f"/>
    <n v="1"/>
    <n v="1.19"/>
    <n v="1.19"/>
    <x v="42"/>
    <s v="Schwabing-WestPrivate room2"/>
    <s v="Private room in rental unitPrivate roomSchwabing-West"/>
    <s v="Schwabing-WestPrivate room in rental unitPrivate room2"/>
  </r>
  <r>
    <x v="5530"/>
    <s v="Small entire flat"/>
    <x v="4413"/>
    <x v="2021"/>
    <s v="2015"/>
    <d v="2015-09-08T00:00:00"/>
    <x v="0"/>
    <n v="1"/>
    <x v="3"/>
    <x v="10"/>
    <x v="0"/>
    <s v="Entire home/apt"/>
    <n v="2"/>
    <n v="225"/>
    <n v="225"/>
    <n v="1"/>
    <n v="365"/>
    <n v="355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5531"/>
    <s v="Zimmer im Olympiapark M√ºnchen"/>
    <x v="4414"/>
    <x v="605"/>
    <s v="2011"/>
    <d v="2011-08-22T00:00:00"/>
    <x v="0"/>
    <n v="1"/>
    <x v="3"/>
    <x v="19"/>
    <x v="2"/>
    <s v="Private room"/>
    <n v="2"/>
    <n v="126"/>
    <n v="126"/>
    <n v="1"/>
    <n v="365"/>
    <n v="365"/>
    <n v="1"/>
    <n v="6"/>
    <x v="691"/>
    <x v="928"/>
    <x v="75"/>
    <s v="f"/>
    <n v="1"/>
    <n v="0.14000000000000001"/>
    <n v="0.14000000000000001"/>
    <x v="97"/>
    <s v="Milbertshofen-Am HartPrivate room2"/>
    <s v="Private room in rental unitPrivate roomMilbertshofen-Am Hart"/>
    <s v="Milbertshofen-Am HartPrivate room in rental unitPrivate room2"/>
  </r>
  <r>
    <x v="5532"/>
    <s v="Zimmer mit Blick in den Garten"/>
    <x v="4415"/>
    <x v="196"/>
    <s v="2024"/>
    <d v="2024-06-17T00:00:00"/>
    <x v="1"/>
    <n v="1"/>
    <x v="3"/>
    <x v="17"/>
    <x v="1"/>
    <s v="Private room"/>
    <n v="2"/>
    <n v="63"/>
    <n v="63"/>
    <n v="1"/>
    <n v="14"/>
    <n v="76"/>
    <n v="7"/>
    <n v="42"/>
    <x v="163"/>
    <x v="189"/>
    <x v="41"/>
    <s v="f"/>
    <n v="1"/>
    <n v="0.98"/>
    <n v="0.98"/>
    <x v="42"/>
    <s v="Tudering-RiemPrivate room2"/>
    <s v="Private room in homePrivate roomTudering-Riem"/>
    <s v="Tudering-RiemPrivate room in homePrivate room2"/>
  </r>
  <r>
    <x v="5533"/>
    <s v="Privatzimmer in M√ºnchen"/>
    <x v="4416"/>
    <x v="172"/>
    <s v="2019"/>
    <d v="2019-04-24T00:00:00"/>
    <x v="1"/>
    <n v="1"/>
    <x v="3"/>
    <x v="0"/>
    <x v="2"/>
    <s v="Private room"/>
    <n v="2"/>
    <n v="50"/>
    <n v="50"/>
    <n v="1"/>
    <n v="365"/>
    <n v="104"/>
    <n v="18"/>
    <n v="108"/>
    <x v="564"/>
    <x v="746"/>
    <x v="4"/>
    <s v="f"/>
    <n v="1"/>
    <n v="1.99"/>
    <n v="1.99"/>
    <x v="4"/>
    <s v="HadernPrivate room2"/>
    <s v="Private room in rental unitPrivate roomHadern"/>
    <s v="HadernPrivate room in rental unitPrivate room2"/>
  </r>
  <r>
    <x v="5534"/>
    <s v="Quiet &amp; central - beautiful flat 2 balconies"/>
    <x v="4402"/>
    <x v="820"/>
    <s v="2012"/>
    <d v="2012-06-04T00:00:00"/>
    <x v="0"/>
    <n v="3"/>
    <x v="1"/>
    <x v="15"/>
    <x v="0"/>
    <s v="Entire home/apt"/>
    <n v="4"/>
    <n v="130"/>
    <n v="130"/>
    <n v="2"/>
    <n v="10"/>
    <n v="32"/>
    <n v="12"/>
    <n v="72"/>
    <x v="443"/>
    <x v="583"/>
    <x v="41"/>
    <s v="f"/>
    <n v="2"/>
    <n v="1.61"/>
    <n v="1.61"/>
    <x v="42"/>
    <s v="ObergiesingEntire home/apt4"/>
    <s v="Entire rental unitEntire home/aptObergiesing"/>
    <s v="ObergiesingEntire rental unitEntire home/apt4"/>
  </r>
  <r>
    <x v="5535"/>
    <s v="3 Zimmer-Wohnung, zentral, urban, kultiviert"/>
    <x v="4417"/>
    <x v="324"/>
    <s v="2019"/>
    <d v="2019-08-03T00:00:00"/>
    <x v="0"/>
    <n v="1"/>
    <x v="2"/>
    <x v="7"/>
    <x v="0"/>
    <s v="Entire home/apt"/>
    <n v="2"/>
    <n v="90"/>
    <n v="90"/>
    <n v="14"/>
    <n v="365"/>
    <n v="225"/>
    <n v="1"/>
    <n v="28"/>
    <x v="450"/>
    <x v="594"/>
    <x v="41"/>
    <s v="f"/>
    <n v="1"/>
    <n v="0.27"/>
    <n v="0.27"/>
    <x v="42"/>
    <s v="Schwanthalerh√∂heEntire home/apt2"/>
    <s v="Entire rental unitEntire home/aptSchwanthalerh√∂he"/>
    <s v="Schwanthalerh√∂heEntire rental unitEntire home/apt2"/>
  </r>
  <r>
    <x v="5536"/>
    <s v="Wohnung in toller Lage M√ºnchens"/>
    <x v="4418"/>
    <x v="1664"/>
    <s v="2018"/>
    <d v="2018-08-15T00:00:00"/>
    <x v="0"/>
    <n v="2"/>
    <x v="0"/>
    <x v="6"/>
    <x v="0"/>
    <s v="Entire home/apt"/>
    <n v="2"/>
    <n v="74"/>
    <n v="74"/>
    <n v="1"/>
    <n v="365"/>
    <n v="187"/>
    <n v="44"/>
    <n v="255"/>
    <x v="480"/>
    <x v="633"/>
    <x v="77"/>
    <s v="t"/>
    <n v="2"/>
    <n v="4.9800000000000004"/>
    <n v="4.9800000000000004"/>
    <x v="110"/>
    <s v="Neuhausen-NymphenburgEntire home/apt2"/>
    <s v="Entire rental unitEntire home/aptNeuhausen-Nymphenburg"/>
    <s v="Neuhausen-NymphenburgEntire rental unitEntire home/apt2"/>
  </r>
  <r>
    <x v="5537"/>
    <s v="Family apartment city centre Munich"/>
    <x v="4419"/>
    <x v="2022"/>
    <s v="2011"/>
    <d v="2011-07-06T00:00:00"/>
    <x v="0"/>
    <n v="1"/>
    <x v="3"/>
    <x v="20"/>
    <x v="0"/>
    <s v="Entire home/apt"/>
    <n v="6"/>
    <n v="300"/>
    <n v="300"/>
    <n v="7"/>
    <n v="14"/>
    <n v="146"/>
    <n v="1"/>
    <n v="14"/>
    <x v="56"/>
    <x v="55"/>
    <x v="41"/>
    <s v="f"/>
    <n v="1"/>
    <n v="0.11"/>
    <n v="0.11"/>
    <x v="42"/>
    <s v="Altstadt-LehelEntire home/apt6"/>
    <s v="Entire rental unitEntire home/aptAltstadt-Lehel"/>
    <s v="Altstadt-LehelEntire rental unitEntire home/apt6"/>
  </r>
  <r>
    <x v="5538"/>
    <s v="Charmante Wohnung Zentrale Lage"/>
    <x v="4420"/>
    <x v="1115"/>
    <s v="2016"/>
    <d v="2016-08-05T00:00:00"/>
    <x v="0"/>
    <n v="1"/>
    <x v="2"/>
    <x v="20"/>
    <x v="0"/>
    <s v="Entire home/apt"/>
    <n v="2"/>
    <n v="90"/>
    <n v="90"/>
    <n v="1"/>
    <n v="365"/>
    <n v="333"/>
    <n v="0"/>
    <n v="0"/>
    <x v="0"/>
    <x v="0"/>
    <x v="38"/>
    <s v="f"/>
    <n v="1"/>
    <n v="0.91663934426229532"/>
    <m/>
    <x v="118"/>
    <s v="Altstadt-LehelEntire home/apt2"/>
    <s v="Entire rental unitEntire home/aptAltstadt-Lehel"/>
    <s v="Altstadt-LehelEntire rental unitEntire home/apt2"/>
  </r>
  <r>
    <x v="5539"/>
    <s v="Airy flat in the centre"/>
    <x v="4421"/>
    <x v="2023"/>
    <s v="2012"/>
    <d v="2012-12-30T00:00:00"/>
    <x v="0"/>
    <n v="1"/>
    <x v="1"/>
    <x v="9"/>
    <x v="0"/>
    <s v="Entire home/apt"/>
    <n v="3"/>
    <m/>
    <n v="172.85714285714286"/>
    <n v="2"/>
    <n v="365"/>
    <n v="0"/>
    <n v="2"/>
    <n v="12"/>
    <x v="54"/>
    <x v="1934"/>
    <x v="41"/>
    <s v="f"/>
    <n v="1"/>
    <n v="0.28999999999999998"/>
    <n v="0.28999999999999998"/>
    <x v="42"/>
    <s v="Au-HaidhausenEntire home/apt3"/>
    <s v="Entire rental unitEntire home/aptAu-Haidhausen"/>
    <s v="Au-HaidhausenEntire rental unitEntire home/apt3"/>
  </r>
  <r>
    <x v="5540"/>
    <s v="M√ºnchen Pasing Appartement 44 m2"/>
    <x v="4422"/>
    <x v="2024"/>
    <s v="2024"/>
    <d v="2024-06-18T00:00:00"/>
    <x v="0"/>
    <n v="1"/>
    <x v="3"/>
    <x v="3"/>
    <x v="0"/>
    <s v="Entire home/apt"/>
    <n v="3"/>
    <n v="90"/>
    <n v="90"/>
    <n v="4"/>
    <n v="60"/>
    <n v="208"/>
    <n v="4"/>
    <n v="32"/>
    <x v="354"/>
    <x v="450"/>
    <x v="41"/>
    <s v="f"/>
    <n v="1"/>
    <n v="0.5"/>
    <n v="0.5"/>
    <x v="42"/>
    <s v="Pasing-ObermenzingEntire home/apt3"/>
    <s v="Entire rental unitEntire home/aptPasing-Obermenzing"/>
    <s v="Pasing-ObermenzingEntire rental unitEntire home/apt3"/>
  </r>
  <r>
    <x v="5541"/>
    <s v="Oktoberfest Oase"/>
    <x v="4423"/>
    <x v="202"/>
    <s v="2024"/>
    <d v="2024-06-19T00:00:00"/>
    <x v="0"/>
    <n v="1"/>
    <x v="3"/>
    <x v="9"/>
    <x v="8"/>
    <s v="Entire home/apt"/>
    <n v="2"/>
    <m/>
    <n v="139.02325581395348"/>
    <n v="3"/>
    <n v="7"/>
    <n v="0"/>
    <n v="2"/>
    <n v="12"/>
    <x v="54"/>
    <x v="1136"/>
    <x v="41"/>
    <s v="f"/>
    <n v="1"/>
    <n v="0.35"/>
    <n v="0.35"/>
    <x v="42"/>
    <s v="Au-HaidhausenEntire home/apt2"/>
    <s v="Entire condoEntire home/aptAu-Haidhausen"/>
    <s v="Au-HaidhausenEntire condoEntire home/apt2"/>
  </r>
  <r>
    <x v="5542"/>
    <s v="Lux"/>
    <x v="4424"/>
    <x v="1272"/>
    <s v="2024"/>
    <d v="2024-06-19T00:00:00"/>
    <x v="0"/>
    <n v="1"/>
    <x v="3"/>
    <x v="10"/>
    <x v="8"/>
    <s v="Entire home/apt"/>
    <n v="3"/>
    <n v="180"/>
    <n v="180"/>
    <n v="1"/>
    <n v="1125"/>
    <n v="357"/>
    <n v="11"/>
    <n v="66"/>
    <x v="468"/>
    <x v="616"/>
    <x v="89"/>
    <s v="f"/>
    <n v="1"/>
    <n v="1.27"/>
    <n v="1.27"/>
    <x v="152"/>
    <s v="Ludwigsvorstadt-IsarvorstadtEntire home/apt3"/>
    <s v="Entire condoEntire home/aptLudwigsvorstadt-Isarvorstadt"/>
    <s v="Ludwigsvorstadt-IsarvorstadtEntire condoEntire home/apt3"/>
  </r>
  <r>
    <x v="5543"/>
    <s v="Experience modern living in the heart of Schwabing"/>
    <x v="4425"/>
    <x v="2025"/>
    <s v="2024"/>
    <d v="2024-05-19T00:00:00"/>
    <x v="0"/>
    <n v="1"/>
    <x v="3"/>
    <x v="5"/>
    <x v="0"/>
    <s v="Entire home/apt"/>
    <n v="4"/>
    <m/>
    <n v="190.10204081632654"/>
    <n v="26"/>
    <n v="365"/>
    <n v="0"/>
    <n v="0"/>
    <n v="0"/>
    <x v="54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5544"/>
    <s v="Kleine Oase mitten in Schwabing"/>
    <x v="4426"/>
    <x v="393"/>
    <s v="2011"/>
    <d v="2011-08-15T00:00:00"/>
    <x v="1"/>
    <n v="1"/>
    <x v="3"/>
    <x v="5"/>
    <x v="0"/>
    <s v="Entire home/apt"/>
    <n v="3"/>
    <n v="104"/>
    <n v="104"/>
    <n v="4"/>
    <n v="4"/>
    <n v="76"/>
    <n v="10"/>
    <n v="80"/>
    <x v="1369"/>
    <x v="1935"/>
    <x v="41"/>
    <s v="f"/>
    <n v="1"/>
    <n v="1.19"/>
    <n v="1.19"/>
    <x v="42"/>
    <s v="Schwabing-WestEntire home/apt3"/>
    <s v="Entire rental unitEntire home/aptSchwabing-West"/>
    <s v="Schwabing-WestEntire rental unitEntire home/apt3"/>
  </r>
  <r>
    <x v="5545"/>
    <s v="Wohnung in bester Lage M√ºnchens"/>
    <x v="4427"/>
    <x v="457"/>
    <s v="2024"/>
    <d v="2024-03-25T00:00:00"/>
    <x v="0"/>
    <n v="3"/>
    <x v="0"/>
    <x v="6"/>
    <x v="0"/>
    <s v="Entire home/apt"/>
    <n v="2"/>
    <n v="130"/>
    <n v="130"/>
    <n v="1"/>
    <n v="365"/>
    <n v="347"/>
    <n v="1"/>
    <n v="6"/>
    <x v="221"/>
    <x v="266"/>
    <x v="41"/>
    <s v="f"/>
    <n v="1"/>
    <n v="0.13"/>
    <n v="0.13"/>
    <x v="42"/>
    <s v="Neuhausen-NymphenburgEntire home/apt2"/>
    <s v="Entire rental unitEntire home/aptNeuhausen-Nymphenburg"/>
    <s v="Neuhausen-NymphenburgEntire rental unitEntire home/apt2"/>
  </r>
  <r>
    <x v="5546"/>
    <s v="Ruhige Oase nahe BMW und Parks"/>
    <x v="4428"/>
    <x v="2026"/>
    <s v="2018"/>
    <d v="2018-12-15T00:00:00"/>
    <x v="0"/>
    <n v="1"/>
    <x v="3"/>
    <x v="19"/>
    <x v="0"/>
    <s v="Entire home/apt"/>
    <n v="3"/>
    <n v="143"/>
    <n v="143"/>
    <n v="2"/>
    <n v="14"/>
    <n v="77"/>
    <n v="4"/>
    <n v="24"/>
    <x v="1370"/>
    <x v="1936"/>
    <x v="41"/>
    <s v="f"/>
    <n v="1"/>
    <n v="0.47"/>
    <n v="0.47"/>
    <x v="42"/>
    <s v="Milbertshofen-Am HartEntire home/apt3"/>
    <s v="Entire rental unitEntire home/aptMilbertshofen-Am Hart"/>
    <s v="Milbertshofen-Am HartEntire rental unitEntire home/apt3"/>
  </r>
  <r>
    <x v="5547"/>
    <s v="Private Room-Serene Retreat Near LMU"/>
    <x v="4429"/>
    <x v="2027"/>
    <s v="2016"/>
    <d v="2016-01-30T00:00:00"/>
    <x v="0"/>
    <n v="2"/>
    <x v="2"/>
    <x v="16"/>
    <x v="4"/>
    <s v="Private room"/>
    <n v="2"/>
    <m/>
    <n v="102.57142857142857"/>
    <n v="1"/>
    <n v="30"/>
    <n v="0"/>
    <n v="17"/>
    <n v="102"/>
    <x v="54"/>
    <x v="1937"/>
    <x v="29"/>
    <s v="f"/>
    <n v="2"/>
    <n v="1.91"/>
    <n v="1.91"/>
    <x v="29"/>
    <s v="Schwabing-FreimannPrivate room2"/>
    <s v="Private room in condoPrivate roomSchwabing-Freimann"/>
    <s v="Schwabing-FreimannPrivate room in condoPrivate room2"/>
  </r>
  <r>
    <x v="5548"/>
    <s v="Small appartement in city center"/>
    <x v="4430"/>
    <x v="221"/>
    <s v="2014"/>
    <d v="2014-08-31T00:00:00"/>
    <x v="0"/>
    <n v="1"/>
    <x v="3"/>
    <x v="5"/>
    <x v="0"/>
    <s v="Entire home/apt"/>
    <n v="1"/>
    <n v="53"/>
    <n v="53"/>
    <n v="5"/>
    <n v="7"/>
    <n v="6"/>
    <n v="3"/>
    <n v="30"/>
    <x v="1371"/>
    <x v="1938"/>
    <x v="41"/>
    <s v="f"/>
    <n v="1"/>
    <n v="0.85"/>
    <n v="0.85"/>
    <x v="42"/>
    <s v="Schwabing-WestEntire home/apt1"/>
    <s v="Entire rental unitEntire home/aptSchwabing-West"/>
    <s v="Schwabing-WestEntire rental unitEntire home/apt1"/>
  </r>
  <r>
    <x v="5549"/>
    <s v="Aldars 2"/>
    <x v="4431"/>
    <x v="2028"/>
    <s v="2024"/>
    <d v="2024-05-21T00:00:00"/>
    <x v="0"/>
    <n v="1063"/>
    <x v="38"/>
    <x v="10"/>
    <x v="0"/>
    <s v="Entire home/apt"/>
    <n v="5"/>
    <n v="9000"/>
    <n v="9000"/>
    <n v="1"/>
    <n v="246.1"/>
    <n v="345"/>
    <n v="23"/>
    <n v="138"/>
    <x v="1372"/>
    <x v="1939"/>
    <x v="49"/>
    <s v="t"/>
    <n v="2"/>
    <n v="4.04"/>
    <n v="4.04"/>
    <x v="51"/>
    <s v="Ludwigsvorstadt-IsarvorstadtEntire home/apt5"/>
    <s v="Entire rental unitEntire home/aptLudwigsvorstadt-Isarvorstadt"/>
    <s v="Ludwigsvorstadt-IsarvorstadtEntire rental unitEntire home/apt5"/>
  </r>
  <r>
    <x v="5550"/>
    <s v="Aldars 10"/>
    <x v="4431"/>
    <x v="2028"/>
    <s v="2024"/>
    <d v="2024-05-21T00:00:00"/>
    <x v="0"/>
    <n v="1063"/>
    <x v="38"/>
    <x v="10"/>
    <x v="0"/>
    <s v="Entire home/apt"/>
    <n v="4"/>
    <n v="9000"/>
    <n v="9000"/>
    <n v="1"/>
    <n v="159.6"/>
    <n v="327"/>
    <n v="9"/>
    <n v="54"/>
    <x v="1373"/>
    <x v="1940"/>
    <x v="33"/>
    <s v="t"/>
    <n v="2"/>
    <n v="2.41"/>
    <n v="2.41"/>
    <x v="33"/>
    <s v="Ludwigsvorstadt-IsarvorstadtEntire home/apt4"/>
    <s v="Entire rental unitEntire home/aptLudwigsvorstadt-Isarvorstadt"/>
    <s v="Ludwigsvorstadt-IsarvorstadtEntire rental unitEntire home/apt4"/>
  </r>
  <r>
    <x v="5551"/>
    <s v="Nice room in shared flat."/>
    <x v="4432"/>
    <x v="1380"/>
    <s v="2017"/>
    <d v="2017-02-11T00:00:00"/>
    <x v="0"/>
    <n v="1"/>
    <x v="3"/>
    <x v="21"/>
    <x v="2"/>
    <s v="Private room"/>
    <n v="3"/>
    <m/>
    <n v="135"/>
    <n v="1"/>
    <n v="365"/>
    <n v="0"/>
    <n v="5"/>
    <n v="30"/>
    <x v="54"/>
    <x v="819"/>
    <x v="101"/>
    <s v="f"/>
    <n v="1"/>
    <n v="0.85"/>
    <n v="0.85"/>
    <x v="213"/>
    <s v="LaimPrivate room3"/>
    <s v="Private room in rental unitPrivate roomLaim"/>
    <s v="LaimPrivate room in rental unitPrivate room3"/>
  </r>
  <r>
    <x v="5552"/>
    <s v="Schwabing, 2 Zimmer Wohnung"/>
    <x v="4433"/>
    <x v="855"/>
    <s v="2017"/>
    <d v="2017-07-17T00:00:00"/>
    <x v="0"/>
    <n v="1"/>
    <x v="2"/>
    <x v="5"/>
    <x v="0"/>
    <s v="Entire home/apt"/>
    <n v="4"/>
    <n v="214"/>
    <n v="214"/>
    <n v="2"/>
    <n v="365"/>
    <n v="169"/>
    <n v="9"/>
    <n v="54"/>
    <x v="1374"/>
    <x v="1941"/>
    <x v="41"/>
    <s v="f"/>
    <n v="1"/>
    <n v="1.03"/>
    <n v="1.03"/>
    <x v="42"/>
    <s v="Schwabing-WestEntire home/apt4"/>
    <s v="Entire rental unitEntire home/aptSchwabing-West"/>
    <s v="Schwabing-WestEntire rental unitEntire home/apt4"/>
  </r>
  <r>
    <x v="5553"/>
    <s v="Studio am Neuhausen"/>
    <x v="4434"/>
    <x v="2029"/>
    <s v="2024"/>
    <d v="2024-05-15T00:00:00"/>
    <x v="0"/>
    <n v="1"/>
    <x v="2"/>
    <x v="6"/>
    <x v="0"/>
    <s v="Entire home/apt"/>
    <n v="3"/>
    <m/>
    <n v="142.73333333333332"/>
    <n v="4"/>
    <n v="365"/>
    <n v="5"/>
    <n v="1"/>
    <n v="8"/>
    <x v="54"/>
    <x v="64"/>
    <x v="94"/>
    <s v="t"/>
    <n v="1"/>
    <n v="0.13"/>
    <n v="0.13"/>
    <x v="164"/>
    <s v="Neuhausen-NymphenburgEntire home/apt3"/>
    <s v="Entire rental unitEntire home/aptNeuhausen-Nymphenburg"/>
    <s v="Neuhausen-NymphenburgEntire rental unitEntire home/apt3"/>
  </r>
  <r>
    <x v="5554"/>
    <s v="Room available in schwabing"/>
    <x v="4435"/>
    <x v="272"/>
    <s v="2024"/>
    <d v="2024-03-14T00:00:00"/>
    <x v="0"/>
    <n v="1"/>
    <x v="3"/>
    <x v="16"/>
    <x v="2"/>
    <s v="Private room"/>
    <n v="1"/>
    <m/>
    <n v="60.785714285714285"/>
    <n v="1"/>
    <n v="20"/>
    <n v="0"/>
    <n v="4"/>
    <n v="24"/>
    <x v="54"/>
    <x v="1942"/>
    <x v="41"/>
    <s v="f"/>
    <n v="1"/>
    <n v="0.81"/>
    <n v="0.81"/>
    <x v="42"/>
    <s v="Schwabing-FreimannPrivate room1"/>
    <s v="Private room in rental unitPrivate roomSchwabing-Freimann"/>
    <s v="Schwabing-FreimannPrivate room in rental unitPrivate room1"/>
  </r>
  <r>
    <x v="5555"/>
    <s v="Modern home with 2 bedrooms"/>
    <x v="4436"/>
    <x v="40"/>
    <s v="2013"/>
    <d v="2013-06-02T00:00:00"/>
    <x v="0"/>
    <n v="1"/>
    <x v="3"/>
    <x v="9"/>
    <x v="0"/>
    <s v="Entire home/apt"/>
    <n v="4"/>
    <n v="608"/>
    <n v="608"/>
    <n v="2"/>
    <n v="12"/>
    <n v="12"/>
    <n v="0"/>
    <n v="0"/>
    <x v="0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5556"/>
    <s v="Stage &amp; Stay: concert attendees"/>
    <x v="4437"/>
    <x v="180"/>
    <s v="2014"/>
    <d v="2014-12-14T00:00:00"/>
    <x v="0"/>
    <n v="1"/>
    <x v="1"/>
    <x v="11"/>
    <x v="2"/>
    <s v="Private room"/>
    <n v="1"/>
    <m/>
    <n v="184.33333333333334"/>
    <n v="1"/>
    <n v="365"/>
    <n v="0"/>
    <n v="2"/>
    <n v="12"/>
    <x v="54"/>
    <x v="1943"/>
    <x v="41"/>
    <s v="f"/>
    <n v="1"/>
    <n v="0.25"/>
    <n v="0.25"/>
    <x v="42"/>
    <s v="SendlingPrivate room1"/>
    <s v="Private room in rental unitPrivate roomSendling"/>
    <s v="SendlingPrivate room in rental unitPrivate room1"/>
  </r>
  <r>
    <x v="5557"/>
    <s v="Gem√ºtliches Zimmer zentrumsnah"/>
    <x v="3057"/>
    <x v="20"/>
    <s v="2017"/>
    <d v="2017-08-27T00:00:00"/>
    <x v="0"/>
    <n v="2"/>
    <x v="2"/>
    <x v="6"/>
    <x v="2"/>
    <s v="Private room"/>
    <n v="2"/>
    <n v="55"/>
    <n v="55"/>
    <n v="1"/>
    <n v="365"/>
    <n v="84"/>
    <n v="5"/>
    <n v="30"/>
    <x v="1375"/>
    <x v="1944"/>
    <x v="70"/>
    <s v="f"/>
    <n v="2"/>
    <n v="0.7"/>
    <n v="0.7"/>
    <x v="83"/>
    <s v="Neuhausen-NymphenburgPrivate room2"/>
    <s v="Private room in rental unitPrivate roomNeuhausen-Nymphenburg"/>
    <s v="Neuhausen-NymphenburgPrivate room in rental unitPrivate room2"/>
  </r>
  <r>
    <x v="5558"/>
    <s v="Munich‚Äôs hidden oasis!"/>
    <x v="2954"/>
    <x v="1464"/>
    <s v="2018"/>
    <d v="2018-03-08T00:00:00"/>
    <x v="0"/>
    <n v="3"/>
    <x v="0"/>
    <x v="14"/>
    <x v="2"/>
    <s v="Private room"/>
    <n v="4"/>
    <n v="76"/>
    <n v="76"/>
    <n v="1"/>
    <n v="365"/>
    <n v="326"/>
    <n v="19"/>
    <n v="114"/>
    <x v="1376"/>
    <x v="1945"/>
    <x v="3"/>
    <s v="f"/>
    <n v="3"/>
    <n v="2.14"/>
    <n v="2.14"/>
    <x v="3"/>
    <s v="Untergiesing-HarlachingPrivate room4"/>
    <s v="Private room in rental unitPrivate roomUntergiesing-Harlaching"/>
    <s v="Untergiesing-HarlachingPrivate room in rental unitPrivate room4"/>
  </r>
  <r>
    <x v="5559"/>
    <s v="Room in Maxvorstadt"/>
    <x v="4438"/>
    <x v="2030"/>
    <s v="2015"/>
    <d v="2015-06-03T00:00:00"/>
    <x v="0"/>
    <n v="1"/>
    <x v="3"/>
    <x v="2"/>
    <x v="2"/>
    <s v="Private room"/>
    <n v="2"/>
    <n v="59"/>
    <n v="59"/>
    <n v="1"/>
    <n v="365"/>
    <n v="298"/>
    <n v="7"/>
    <n v="42"/>
    <x v="1131"/>
    <x v="1038"/>
    <x v="41"/>
    <s v="f"/>
    <n v="1"/>
    <n v="0.95"/>
    <n v="0.95"/>
    <x v="42"/>
    <s v="MaxvorstadtPrivate room2"/>
    <s v="Private room in rental unitPrivate roomMaxvorstadt"/>
    <s v="MaxvorstadtPrivate room in rental unitPrivate room2"/>
  </r>
  <r>
    <x v="5560"/>
    <s v="Gem√ºtliche Wohnung f√ºr Oktoberfest"/>
    <x v="4439"/>
    <x v="2031"/>
    <s v="2023"/>
    <d v="2023-05-18T00:00:00"/>
    <x v="1"/>
    <n v="2"/>
    <x v="2"/>
    <x v="14"/>
    <x v="0"/>
    <s v="Entire home/apt"/>
    <n v="2"/>
    <n v="421"/>
    <n v="421"/>
    <n v="2"/>
    <n v="56"/>
    <n v="91"/>
    <n v="0"/>
    <n v="0"/>
    <x v="0"/>
    <x v="0"/>
    <x v="38"/>
    <s v="t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561"/>
    <s v="Studio in a vibrant district"/>
    <x v="4440"/>
    <x v="2032"/>
    <s v="2022"/>
    <d v="2022-01-26T00:00:00"/>
    <x v="0"/>
    <n v="1"/>
    <x v="3"/>
    <x v="2"/>
    <x v="0"/>
    <s v="Entire home/apt"/>
    <n v="2"/>
    <n v="84"/>
    <n v="84"/>
    <n v="1"/>
    <n v="365"/>
    <n v="105"/>
    <n v="7"/>
    <n v="42"/>
    <x v="842"/>
    <x v="1141"/>
    <x v="68"/>
    <s v="f"/>
    <n v="1"/>
    <n v="0.83"/>
    <n v="0.83"/>
    <x v="80"/>
    <s v="MaxvorstadtEntire home/apt2"/>
    <s v="Entire rental unitEntire home/aptMaxvorstadt"/>
    <s v="MaxvorstadtEntire rental unitEntire home/apt2"/>
  </r>
  <r>
    <x v="5562"/>
    <s v="Helles Studio mit sch√∂nem Balkon"/>
    <x v="4441"/>
    <x v="2033"/>
    <s v="2024"/>
    <d v="2024-04-21T00:00:00"/>
    <x v="1"/>
    <n v="1"/>
    <x v="3"/>
    <x v="11"/>
    <x v="0"/>
    <s v="Entire home/apt"/>
    <n v="2"/>
    <m/>
    <n v="134.39024390243901"/>
    <n v="7"/>
    <n v="17"/>
    <n v="0"/>
    <n v="18"/>
    <n v="252"/>
    <x v="54"/>
    <x v="1946"/>
    <x v="41"/>
    <s v="f"/>
    <n v="1"/>
    <n v="2.2999999999999998"/>
    <n v="2.2999999999999998"/>
    <x v="42"/>
    <s v="SendlingEntire home/apt2"/>
    <s v="Entire rental unitEntire home/aptSendling"/>
    <s v="SendlingEntire rental unitEntire home/apt2"/>
  </r>
  <r>
    <x v="5563"/>
    <s v="6 Zimmer Maisonette-Penthouse mit 4 Schlafzimmern"/>
    <x v="4442"/>
    <x v="2034"/>
    <s v="2023"/>
    <d v="2023-12-15T00:00:00"/>
    <x v="0"/>
    <n v="12"/>
    <x v="20"/>
    <x v="6"/>
    <x v="0"/>
    <s v="Entire home/apt"/>
    <n v="12"/>
    <n v="615"/>
    <n v="615"/>
    <n v="1"/>
    <n v="365"/>
    <n v="255"/>
    <n v="25"/>
    <n v="150"/>
    <x v="1377"/>
    <x v="1947"/>
    <x v="110"/>
    <s v="f"/>
    <n v="2"/>
    <n v="3"/>
    <n v="3"/>
    <x v="318"/>
    <s v="Neuhausen-NymphenburgEntire home/apt12"/>
    <s v="Entire rental unitEntire home/aptNeuhausen-Nymphenburg"/>
    <s v="Neuhausen-NymphenburgEntire rental unitEntire home/apt12"/>
  </r>
  <r>
    <x v="5564"/>
    <s v="Super Convenient."/>
    <x v="4443"/>
    <x v="602"/>
    <s v="2020"/>
    <d v="2020-10-22T00:00:00"/>
    <x v="0"/>
    <n v="3"/>
    <x v="9"/>
    <x v="18"/>
    <x v="2"/>
    <s v="Private room"/>
    <n v="2"/>
    <n v="63"/>
    <n v="63"/>
    <n v="1"/>
    <n v="365"/>
    <n v="361"/>
    <n v="1"/>
    <n v="6"/>
    <x v="288"/>
    <x v="356"/>
    <x v="43"/>
    <s v="f"/>
    <n v="1"/>
    <n v="0.12"/>
    <n v="0.12"/>
    <x v="44"/>
    <s v="Feldmoching-HasenberglPrivate room2"/>
    <s v="Private room in rental unitPrivate roomFeldmoching-Hasenbergl"/>
    <s v="Feldmoching-HasenberglPrivate room in rental unitPrivate room2"/>
  </r>
  <r>
    <x v="5565"/>
    <s v="Apartment/Zimmer an der Theresienwiese"/>
    <x v="4444"/>
    <x v="1431"/>
    <s v="2019"/>
    <d v="2019-09-09T00:00:00"/>
    <x v="0"/>
    <n v="1"/>
    <x v="3"/>
    <x v="10"/>
    <x v="29"/>
    <s v="Private room"/>
    <n v="2"/>
    <n v="66"/>
    <n v="66"/>
    <n v="7"/>
    <n v="365"/>
    <n v="205"/>
    <n v="0"/>
    <n v="0"/>
    <x v="0"/>
    <x v="0"/>
    <x v="38"/>
    <s v="f"/>
    <n v="1"/>
    <n v="2.8512500000000003"/>
    <m/>
    <x v="185"/>
    <s v="Ludwigsvorstadt-IsarvorstadtPrivate room2"/>
    <s v="Room in hotelPrivate roomLudwigsvorstadt-Isarvorstadt"/>
    <s v="Ludwigsvorstadt-IsarvorstadtRoom in hotelPrivate room2"/>
  </r>
  <r>
    <x v="5566"/>
    <s v="Beautiful, spacious apartment"/>
    <x v="4445"/>
    <x v="2035"/>
    <s v="2014"/>
    <d v="2014-09-01T00:00:00"/>
    <x v="0"/>
    <n v="1"/>
    <x v="3"/>
    <x v="14"/>
    <x v="0"/>
    <s v="Entire home/apt"/>
    <n v="4"/>
    <n v="200"/>
    <n v="200"/>
    <n v="5"/>
    <n v="1125"/>
    <n v="10"/>
    <n v="2"/>
    <n v="20"/>
    <x v="105"/>
    <x v="114"/>
    <x v="41"/>
    <s v="t"/>
    <n v="1"/>
    <n v="0.35"/>
    <n v="0.35"/>
    <x v="42"/>
    <s v="Untergiesing-HarlachingEntire home/apt4"/>
    <s v="Entire rental unitEntire home/aptUntergiesing-Harlaching"/>
    <s v="Untergiesing-HarlachingEntire rental unitEntire home/apt4"/>
  </r>
  <r>
    <x v="5567"/>
    <s v="Maxvorstadt is just awesome!"/>
    <x v="4446"/>
    <x v="2036"/>
    <s v="2015"/>
    <d v="2015-06-17T00:00:00"/>
    <x v="2"/>
    <n v="2"/>
    <x v="2"/>
    <x v="2"/>
    <x v="0"/>
    <s v="Entire home/apt"/>
    <n v="4"/>
    <n v="124"/>
    <n v="124"/>
    <n v="2.8"/>
    <n v="365"/>
    <n v="92"/>
    <n v="16"/>
    <n v="96"/>
    <x v="1378"/>
    <x v="1948"/>
    <x v="24"/>
    <s v="f"/>
    <n v="1"/>
    <n v="1.98"/>
    <n v="1.98"/>
    <x v="24"/>
    <s v="MaxvorstadtEntire home/apt4"/>
    <s v="Entire rental unitEntire home/aptMaxvorstadt"/>
    <s v="MaxvorstadtEntire rental unitEntire home/apt4"/>
  </r>
  <r>
    <x v="5568"/>
    <s v="Designer Wohnung in Maxvorstadt bei U-Bahn"/>
    <x v="4447"/>
    <x v="299"/>
    <s v="2017"/>
    <d v="2017-07-13T00:00:00"/>
    <x v="1"/>
    <n v="1"/>
    <x v="3"/>
    <x v="2"/>
    <x v="8"/>
    <s v="Entire home/apt"/>
    <n v="4"/>
    <n v="126"/>
    <n v="126"/>
    <n v="2.7"/>
    <n v="365"/>
    <n v="14"/>
    <n v="19"/>
    <n v="114"/>
    <x v="1379"/>
    <x v="1949"/>
    <x v="41"/>
    <s v="f"/>
    <n v="1"/>
    <n v="2.19"/>
    <n v="2.19"/>
    <x v="42"/>
    <s v="MaxvorstadtEntire home/apt4"/>
    <s v="Entire condoEntire home/aptMaxvorstadt"/>
    <s v="MaxvorstadtEntire condoEntire home/apt4"/>
  </r>
  <r>
    <x v="5569"/>
    <s v="Perfekt for Homeoffice + gro√üe K√ºche"/>
    <x v="4448"/>
    <x v="519"/>
    <s v="2024"/>
    <d v="2024-06-25T00:00:00"/>
    <x v="1"/>
    <n v="1"/>
    <x v="3"/>
    <x v="14"/>
    <x v="0"/>
    <s v="Entire home/apt"/>
    <n v="1"/>
    <m/>
    <n v="69"/>
    <n v="2"/>
    <n v="1125"/>
    <n v="0"/>
    <n v="28"/>
    <n v="168"/>
    <x v="54"/>
    <x v="653"/>
    <x v="12"/>
    <s v="f"/>
    <n v="1"/>
    <n v="3.22"/>
    <n v="3.22"/>
    <x v="12"/>
    <s v="Untergiesing-HarlachingEntire home/apt1"/>
    <s v="Entire rental unitEntire home/aptUntergiesing-Harlaching"/>
    <s v="Untergiesing-HarlachingEntire rental unitEntire home/apt1"/>
  </r>
  <r>
    <x v="5570"/>
    <s v="Ruhige Wohnung im Gr√ºnen"/>
    <x v="4449"/>
    <x v="2037"/>
    <s v="2024"/>
    <d v="2024-04-07T00:00:00"/>
    <x v="0"/>
    <n v="1"/>
    <x v="3"/>
    <x v="8"/>
    <x v="0"/>
    <s v="Entire home/apt"/>
    <n v="2"/>
    <m/>
    <n v="132.94117647058823"/>
    <n v="2"/>
    <n v="365"/>
    <n v="0"/>
    <n v="5"/>
    <n v="30"/>
    <x v="54"/>
    <x v="1950"/>
    <x v="41"/>
    <s v="f"/>
    <n v="1"/>
    <n v="0.68"/>
    <n v="0.68"/>
    <x v="42"/>
    <s v="BogenhausenEntire home/apt2"/>
    <s v="Entire rental unitEntire home/aptBogenhausen"/>
    <s v="BogenhausenEntire rental unitEntire home/apt2"/>
  </r>
  <r>
    <x v="5571"/>
    <s v="Wohnung in M√ºnchen"/>
    <x v="4450"/>
    <x v="261"/>
    <s v="2016"/>
    <d v="2016-09-28T00:00:00"/>
    <x v="0"/>
    <n v="1"/>
    <x v="3"/>
    <x v="14"/>
    <x v="0"/>
    <s v="Entire home/apt"/>
    <n v="2"/>
    <m/>
    <n v="116.41176470588235"/>
    <n v="21"/>
    <n v="25"/>
    <n v="0"/>
    <n v="0"/>
    <n v="0"/>
    <x v="54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572"/>
    <s v="Moderne Whg, 2-Zimmer, 15 Minuten zum Marienplatz"/>
    <x v="4451"/>
    <x v="534"/>
    <s v="2012"/>
    <d v="2012-07-20T00:00:00"/>
    <x v="0"/>
    <n v="1"/>
    <x v="3"/>
    <x v="11"/>
    <x v="0"/>
    <s v="Entire home/apt"/>
    <n v="3"/>
    <m/>
    <n v="159.08333333333334"/>
    <n v="2"/>
    <n v="365"/>
    <n v="0"/>
    <n v="9"/>
    <n v="54"/>
    <x v="54"/>
    <x v="1951"/>
    <x v="41"/>
    <s v="f"/>
    <n v="1"/>
    <n v="1.1200000000000001"/>
    <n v="1.1200000000000001"/>
    <x v="42"/>
    <s v="SendlingEntire home/apt3"/>
    <s v="Entire rental unitEntire home/aptSendling"/>
    <s v="SendlingEntire rental unitEntire home/apt3"/>
  </r>
  <r>
    <x v="5573"/>
    <s v="Your perfect home in Munich"/>
    <x v="4226"/>
    <x v="1945"/>
    <s v="2021"/>
    <d v="2021-02-07T00:00:00"/>
    <x v="0"/>
    <n v="3"/>
    <x v="1"/>
    <x v="18"/>
    <x v="9"/>
    <s v="Entire home/apt"/>
    <n v="7"/>
    <n v="324"/>
    <n v="324"/>
    <n v="1"/>
    <n v="365"/>
    <n v="232"/>
    <n v="3"/>
    <n v="18"/>
    <x v="431"/>
    <x v="564"/>
    <x v="33"/>
    <s v="f"/>
    <n v="2"/>
    <n v="0.39"/>
    <n v="0.39"/>
    <x v="33"/>
    <s v="Feldmoching-HasenberglEntire home/apt7"/>
    <s v="Entire homeEntire home/aptFeldmoching-Hasenbergl"/>
    <s v="Feldmoching-HasenberglEntire homeEntire home/apt7"/>
  </r>
  <r>
    <x v="5574"/>
    <s v="Apartment im Stadtzentrum"/>
    <x v="4452"/>
    <x v="2038"/>
    <s v="2021"/>
    <d v="2021-04-28T00:00:00"/>
    <x v="0"/>
    <n v="1"/>
    <x v="3"/>
    <x v="8"/>
    <x v="0"/>
    <s v="Entire home/apt"/>
    <n v="3"/>
    <m/>
    <n v="133.72727272727272"/>
    <n v="3"/>
    <n v="30"/>
    <n v="0"/>
    <n v="1"/>
    <n v="6"/>
    <x v="54"/>
    <x v="1952"/>
    <x v="41"/>
    <s v="t"/>
    <n v="1"/>
    <n v="0.18"/>
    <n v="0.18"/>
    <x v="42"/>
    <s v="BogenhausenEntire home/apt3"/>
    <s v="Entire rental unitEntire home/aptBogenhausen"/>
    <s v="BogenhausenEntire rental unitEntire home/apt3"/>
  </r>
  <r>
    <x v="5575"/>
    <s v="Doppelzimmer Toskana"/>
    <x v="4288"/>
    <x v="1971"/>
    <s v="2017"/>
    <d v="2017-07-27T00:00:00"/>
    <x v="0"/>
    <n v="4"/>
    <x v="9"/>
    <x v="10"/>
    <x v="39"/>
    <s v="Private room"/>
    <n v="2"/>
    <m/>
    <n v="135.84800000000001"/>
    <n v="1"/>
    <n v="365"/>
    <n v="229"/>
    <n v="12"/>
    <n v="72"/>
    <x v="54"/>
    <x v="1953"/>
    <x v="42"/>
    <s v="f"/>
    <n v="4"/>
    <n v="1.5"/>
    <n v="1.5"/>
    <x v="43"/>
    <s v="Ludwigsvorstadt-IsarvorstadtPrivate room2"/>
    <s v="Private room in guesthousePrivate roomLudwigsvorstadt-Isarvorstadt"/>
    <s v="Ludwigsvorstadt-IsarvorstadtPrivate room in guesthousePrivate room2"/>
  </r>
  <r>
    <x v="5576"/>
    <s v="Gem√ºtliche 2-Zimmer Wohnung 67qm"/>
    <x v="4453"/>
    <x v="2039"/>
    <s v="2019"/>
    <d v="2019-02-25T00:00:00"/>
    <x v="0"/>
    <n v="1"/>
    <x v="3"/>
    <x v="8"/>
    <x v="0"/>
    <s v="Entire home/apt"/>
    <n v="4"/>
    <n v="146"/>
    <n v="146"/>
    <n v="2"/>
    <n v="365"/>
    <n v="68"/>
    <n v="1"/>
    <n v="6"/>
    <x v="1317"/>
    <x v="1859"/>
    <x v="41"/>
    <s v="f"/>
    <n v="1"/>
    <n v="0.18"/>
    <n v="0.18"/>
    <x v="42"/>
    <s v="BogenhausenEntire home/apt4"/>
    <s v="Entire rental unitEntire home/aptBogenhausen"/>
    <s v="BogenhausenEntire rental unitEntire home/apt4"/>
  </r>
  <r>
    <x v="5577"/>
    <s v="Calm location but just a quick ride to downtown"/>
    <x v="4454"/>
    <x v="2040"/>
    <s v="2024"/>
    <d v="2024-06-18T00:00:00"/>
    <x v="0"/>
    <n v="4"/>
    <x v="0"/>
    <x v="12"/>
    <x v="29"/>
    <s v="Private room"/>
    <n v="2"/>
    <m/>
    <n v="83.163265306122454"/>
    <n v="1"/>
    <n v="731"/>
    <n v="0"/>
    <n v="0"/>
    <n v="0"/>
    <x v="54"/>
    <x v="0"/>
    <x v="38"/>
    <s v="t"/>
    <n v="4"/>
    <n v="2.234"/>
    <m/>
    <x v="319"/>
    <s v="Ramersdorf-PerlachPrivate room2"/>
    <s v="Room in hotelPrivate roomRamersdorf-Perlach"/>
    <s v="Ramersdorf-PerlachRoom in hotelPrivate room2"/>
  </r>
  <r>
    <x v="5578"/>
    <s v="Spacious Suite with Espresso Machine"/>
    <x v="4454"/>
    <x v="2040"/>
    <s v="2024"/>
    <d v="2024-06-18T00:00:00"/>
    <x v="0"/>
    <n v="4"/>
    <x v="0"/>
    <x v="12"/>
    <x v="29"/>
    <s v="Private room"/>
    <n v="2"/>
    <m/>
    <n v="83.163265306122454"/>
    <n v="1"/>
    <n v="731"/>
    <n v="0"/>
    <n v="0"/>
    <n v="0"/>
    <x v="54"/>
    <x v="0"/>
    <x v="38"/>
    <s v="t"/>
    <n v="4"/>
    <n v="2.234"/>
    <m/>
    <x v="319"/>
    <s v="Ramersdorf-PerlachPrivate room2"/>
    <s v="Room in hotelPrivate roomRamersdorf-Perlach"/>
    <s v="Ramersdorf-PerlachRoom in hotelPrivate room2"/>
  </r>
  <r>
    <x v="5579"/>
    <s v="Residential location but just 10 min to downtown"/>
    <x v="4454"/>
    <x v="2040"/>
    <s v="2024"/>
    <d v="2024-06-18T00:00:00"/>
    <x v="0"/>
    <n v="4"/>
    <x v="0"/>
    <x v="12"/>
    <x v="29"/>
    <s v="Private room"/>
    <n v="2"/>
    <m/>
    <n v="83.163265306122454"/>
    <n v="1"/>
    <n v="731"/>
    <n v="0"/>
    <n v="31"/>
    <n v="186"/>
    <x v="54"/>
    <x v="1954"/>
    <x v="60"/>
    <s v="t"/>
    <n v="4"/>
    <n v="4.0999999999999996"/>
    <n v="4.0999999999999996"/>
    <x v="69"/>
    <s v="Ramersdorf-PerlachPrivate room2"/>
    <s v="Room in hotelPrivate roomRamersdorf-Perlach"/>
    <s v="Ramersdorf-PerlachRoom in hotelPrivate room2"/>
  </r>
  <r>
    <x v="5580"/>
    <s v="All the essentials, and freshly renovated room"/>
    <x v="4454"/>
    <x v="2040"/>
    <s v="2024"/>
    <d v="2024-06-18T00:00:00"/>
    <x v="0"/>
    <n v="4"/>
    <x v="0"/>
    <x v="12"/>
    <x v="29"/>
    <s v="Private room"/>
    <n v="2"/>
    <m/>
    <n v="83.163265306122454"/>
    <n v="1"/>
    <n v="731"/>
    <n v="0"/>
    <n v="6"/>
    <n v="36"/>
    <x v="54"/>
    <x v="1679"/>
    <x v="1"/>
    <s v="t"/>
    <n v="4"/>
    <n v="0.72"/>
    <n v="0.72"/>
    <x v="1"/>
    <s v="Ramersdorf-PerlachPrivate room2"/>
    <s v="Room in hotelPrivate roomRamersdorf-Perlach"/>
    <s v="Ramersdorf-PerlachRoom in hotelPrivate room2"/>
  </r>
  <r>
    <x v="5581"/>
    <s v="Sweet @ Heart of Munich"/>
    <x v="4455"/>
    <x v="2041"/>
    <s v="2023"/>
    <d v="2023-02-18T00:00:00"/>
    <x v="0"/>
    <n v="1"/>
    <x v="3"/>
    <x v="4"/>
    <x v="0"/>
    <s v="Entire home/apt"/>
    <n v="5"/>
    <m/>
    <n v="206.14285714285714"/>
    <n v="1"/>
    <n v="38"/>
    <n v="0"/>
    <n v="5"/>
    <n v="30"/>
    <x v="54"/>
    <x v="1955"/>
    <x v="35"/>
    <s v="f"/>
    <n v="1"/>
    <n v="0.65"/>
    <n v="0.65"/>
    <x v="35"/>
    <s v="Sendling-WestparkEntire home/apt5"/>
    <s v="Entire rental unitEntire home/aptSendling-Westpark"/>
    <s v="Sendling-WestparkEntire rental unitEntire home/apt5"/>
  </r>
  <r>
    <x v="5582"/>
    <s v="Stylish flat in city center"/>
    <x v="4456"/>
    <x v="2042"/>
    <s v="2024"/>
    <d v="2024-04-11T00:00:00"/>
    <x v="0"/>
    <n v="1"/>
    <x v="3"/>
    <x v="9"/>
    <x v="0"/>
    <s v="Entire home/apt"/>
    <n v="2"/>
    <n v="151"/>
    <n v="151"/>
    <n v="2"/>
    <n v="31"/>
    <n v="75"/>
    <n v="5"/>
    <n v="30"/>
    <x v="1380"/>
    <x v="1956"/>
    <x v="41"/>
    <s v="f"/>
    <n v="1"/>
    <n v="0.57999999999999996"/>
    <n v="0.57999999999999996"/>
    <x v="42"/>
    <s v="Au-HaidhausenEntire home/apt2"/>
    <s v="Entire rental unitEntire home/aptAu-Haidhausen"/>
    <s v="Au-HaidhausenEntire rental unitEntire home/apt2"/>
  </r>
  <r>
    <x v="5583"/>
    <s v="Modern three-bedroom apartment"/>
    <x v="4457"/>
    <x v="2043"/>
    <s v="2024"/>
    <d v="2024-05-08T00:00:00"/>
    <x v="0"/>
    <n v="1"/>
    <x v="2"/>
    <x v="15"/>
    <x v="0"/>
    <s v="Entire home/apt"/>
    <n v="7"/>
    <m/>
    <n v="109"/>
    <n v="2"/>
    <n v="40"/>
    <n v="0"/>
    <n v="7"/>
    <n v="42"/>
    <x v="54"/>
    <x v="1957"/>
    <x v="10"/>
    <s v="f"/>
    <n v="1"/>
    <n v="0.96"/>
    <n v="0.96"/>
    <x v="10"/>
    <s v="ObergiesingEntire home/apt7"/>
    <s v="Entire rental unitEntire home/aptObergiesing"/>
    <s v="ObergiesingEntire rental unitEntire home/apt7"/>
  </r>
  <r>
    <x v="5584"/>
    <s v="One room Munich center"/>
    <x v="4458"/>
    <x v="962"/>
    <s v="2022"/>
    <d v="2022-04-03T00:00:00"/>
    <x v="0"/>
    <n v="1"/>
    <x v="2"/>
    <x v="10"/>
    <x v="2"/>
    <s v="Private room"/>
    <n v="2"/>
    <m/>
    <n v="135.84800000000001"/>
    <n v="1"/>
    <n v="365"/>
    <n v="0"/>
    <n v="2"/>
    <n v="12"/>
    <x v="54"/>
    <x v="1958"/>
    <x v="41"/>
    <s v="f"/>
    <n v="1"/>
    <n v="0.33"/>
    <n v="0.33"/>
    <x v="42"/>
    <s v="Ludwigsvorstadt-IsarvorstadtPrivate room2"/>
    <s v="Private room in rental unitPrivate roomLudwigsvorstadt-Isarvorstadt"/>
    <s v="Ludwigsvorstadt-IsarvorstadtPrivate room in rental unitPrivate room2"/>
  </r>
  <r>
    <x v="5585"/>
    <s v="3 Zi-Altbau, Bestlage Schwabing"/>
    <x v="4459"/>
    <x v="200"/>
    <s v="2024"/>
    <d v="2024-06-29T00:00:00"/>
    <x v="0"/>
    <n v="1"/>
    <x v="3"/>
    <x v="2"/>
    <x v="0"/>
    <s v="Entire home/apt"/>
    <n v="2"/>
    <m/>
    <n v="136.95041322314049"/>
    <n v="25"/>
    <n v="380"/>
    <n v="1"/>
    <n v="2"/>
    <n v="100"/>
    <x v="54"/>
    <x v="1959"/>
    <x v="41"/>
    <s v="f"/>
    <n v="1"/>
    <n v="0.3"/>
    <n v="0.3"/>
    <x v="42"/>
    <s v="MaxvorstadtEntire home/apt2"/>
    <s v="Entire rental unitEntire home/aptMaxvorstadt"/>
    <s v="MaxvorstadtEntire rental unitEntire home/apt2"/>
  </r>
  <r>
    <x v="5586"/>
    <s v="Wohnung in M√ºnchen"/>
    <x v="4460"/>
    <x v="247"/>
    <s v="2017"/>
    <d v="2017-03-15T00:00:00"/>
    <x v="0"/>
    <n v="1"/>
    <x v="3"/>
    <x v="19"/>
    <x v="0"/>
    <s v="Entire home/apt"/>
    <n v="2"/>
    <m/>
    <n v="95.531914893617028"/>
    <n v="2"/>
    <n v="5"/>
    <n v="47"/>
    <n v="5"/>
    <n v="30"/>
    <x v="54"/>
    <x v="1960"/>
    <x v="41"/>
    <s v="f"/>
    <n v="1"/>
    <n v="0.72"/>
    <n v="0.72"/>
    <x v="42"/>
    <s v="Milbertshofen-Am HartEntire home/apt2"/>
    <s v="Entire rental unitEntire home/aptMilbertshofen-Am Hart"/>
    <s v="Milbertshofen-Am HartEntire rental unitEntire home/apt2"/>
  </r>
  <r>
    <x v="5587"/>
    <s v="Zentral &amp; gr√ºnes Ruhe-Paradies"/>
    <x v="4461"/>
    <x v="584"/>
    <s v="2012"/>
    <d v="2012-09-07T00:00:00"/>
    <x v="0"/>
    <n v="1"/>
    <x v="3"/>
    <x v="11"/>
    <x v="0"/>
    <s v="Entire home/apt"/>
    <n v="3"/>
    <n v="117"/>
    <n v="117"/>
    <n v="4.9000000000000004"/>
    <n v="40"/>
    <n v="41"/>
    <n v="3"/>
    <n v="30"/>
    <x v="57"/>
    <x v="56"/>
    <x v="56"/>
    <s v="f"/>
    <n v="1"/>
    <n v="0.4"/>
    <n v="0.4"/>
    <x v="63"/>
    <s v="SendlingEntire home/apt3"/>
    <s v="Entire rental unitEntire home/aptSendling"/>
    <s v="SendlingEntire rental unitEntire home/apt3"/>
  </r>
  <r>
    <x v="5588"/>
    <s v="Charmante Galeriewohnung mit Balkon"/>
    <x v="4462"/>
    <x v="2044"/>
    <s v="2016"/>
    <d v="2016-09-13T00:00:00"/>
    <x v="0"/>
    <n v="1"/>
    <x v="3"/>
    <x v="8"/>
    <x v="0"/>
    <s v="Entire home/apt"/>
    <n v="2"/>
    <m/>
    <n v="132.94117647058823"/>
    <n v="1"/>
    <n v="365"/>
    <n v="0"/>
    <n v="2"/>
    <n v="12"/>
    <x v="54"/>
    <x v="492"/>
    <x v="53"/>
    <s v="f"/>
    <n v="1"/>
    <n v="0.24"/>
    <n v="0.24"/>
    <x v="56"/>
    <s v="BogenhausenEntire home/apt2"/>
    <s v="Entire rental unitEntire home/aptBogenhausen"/>
    <s v="BogenhausenEntire rental unitEntire home/apt2"/>
  </r>
  <r>
    <x v="5589"/>
    <s v="Design Appartement in City lage"/>
    <x v="4463"/>
    <x v="77"/>
    <s v="2017"/>
    <d v="2017-03-28T00:00:00"/>
    <x v="0"/>
    <n v="1"/>
    <x v="3"/>
    <x v="2"/>
    <x v="0"/>
    <s v="Entire home/apt"/>
    <n v="2"/>
    <n v="135"/>
    <n v="135"/>
    <n v="2"/>
    <n v="1125"/>
    <n v="11"/>
    <n v="8"/>
    <n v="48"/>
    <x v="193"/>
    <x v="230"/>
    <x v="28"/>
    <s v="f"/>
    <n v="1"/>
    <n v="1.03"/>
    <n v="1.03"/>
    <x v="28"/>
    <s v="MaxvorstadtEntire home/apt2"/>
    <s v="Entire rental unitEntire home/aptMaxvorstadt"/>
    <s v="MaxvorstadtEntire rental unitEntire home/apt2"/>
  </r>
  <r>
    <x v="5590"/>
    <s v="Be @home - Nature &amp; City Center"/>
    <x v="4464"/>
    <x v="2045"/>
    <s v="2024"/>
    <d v="2024-06-30T00:00:00"/>
    <x v="0"/>
    <n v="1"/>
    <x v="2"/>
    <x v="11"/>
    <x v="0"/>
    <s v="Entire home/apt"/>
    <n v="3"/>
    <n v="300"/>
    <n v="300"/>
    <n v="1"/>
    <n v="365"/>
    <n v="269"/>
    <n v="5"/>
    <n v="30"/>
    <x v="621"/>
    <x v="823"/>
    <x v="6"/>
    <s v="f"/>
    <n v="1"/>
    <n v="0.84"/>
    <n v="0.84"/>
    <x v="6"/>
    <s v="SendlingEntire home/apt3"/>
    <s v="Entire rental unitEntire home/aptSendling"/>
    <s v="SendlingEntire rental unitEntire home/apt3"/>
  </r>
  <r>
    <x v="5591"/>
    <s v="Isarwohnung - Maisonette"/>
    <x v="4465"/>
    <x v="1703"/>
    <s v="2014"/>
    <d v="2014-09-30T00:00:00"/>
    <x v="0"/>
    <n v="1"/>
    <x v="2"/>
    <x v="10"/>
    <x v="3"/>
    <s v="Entire home/apt"/>
    <n v="4"/>
    <m/>
    <n v="315.76086956521738"/>
    <n v="14"/>
    <n v="365"/>
    <n v="0"/>
    <n v="0"/>
    <n v="0"/>
    <x v="54"/>
    <x v="0"/>
    <x v="38"/>
    <s v="f"/>
    <n v="1"/>
    <n v="0.67000000000000015"/>
    <m/>
    <x v="248"/>
    <s v="Ludwigsvorstadt-IsarvorstadtEntire home/apt4"/>
    <s v="Entire loftEntire home/aptLudwigsvorstadt-Isarvorstadt"/>
    <s v="Ludwigsvorstadt-IsarvorstadtEntire loftEntire home/apt4"/>
  </r>
  <r>
    <x v="5592"/>
    <s v="Attraktive, ger√§umige Wohnung"/>
    <x v="4466"/>
    <x v="138"/>
    <s v="2024"/>
    <d v="2024-06-30T00:00:00"/>
    <x v="1"/>
    <n v="1"/>
    <x v="3"/>
    <x v="23"/>
    <x v="0"/>
    <s v="Entire home/apt"/>
    <n v="4"/>
    <n v="160"/>
    <n v="160"/>
    <n v="2"/>
    <n v="7"/>
    <n v="47"/>
    <n v="14"/>
    <n v="84"/>
    <x v="873"/>
    <x v="1185"/>
    <x v="9"/>
    <s v="f"/>
    <n v="1"/>
    <n v="1.66"/>
    <n v="1.66"/>
    <x v="9"/>
    <s v="Allach-UntermenzingEntire home/apt4"/>
    <s v="Entire rental unitEntire home/aptAllach-Untermenzing"/>
    <s v="Allach-UntermenzingEntire rental unitEntire home/apt4"/>
  </r>
  <r>
    <x v="5593"/>
    <s v="21.9-6.10 Wiesn bedinungen gerne willkommen"/>
    <x v="4467"/>
    <x v="2046"/>
    <s v="2024"/>
    <d v="2024-06-30T00:00:00"/>
    <x v="0"/>
    <n v="1"/>
    <x v="3"/>
    <x v="7"/>
    <x v="0"/>
    <s v="Entire home/apt"/>
    <n v="5"/>
    <m/>
    <n v="302"/>
    <n v="13"/>
    <n v="16"/>
    <n v="0"/>
    <n v="0"/>
    <n v="0"/>
    <x v="54"/>
    <x v="0"/>
    <x v="38"/>
    <s v="f"/>
    <n v="1"/>
    <n v="0.6728448275862069"/>
    <m/>
    <x v="320"/>
    <s v="Schwanthalerh√∂heEntire home/apt5"/>
    <s v="Entire rental unitEntire home/aptSchwanthalerh√∂he"/>
    <s v="Schwanthalerh√∂heEntire rental unitEntire home/apt5"/>
  </r>
  <r>
    <x v="5594"/>
    <s v="1- Room Apt. City Center near Central Station"/>
    <x v="4468"/>
    <x v="20"/>
    <s v="2024"/>
    <d v="2024-06-30T00:00:00"/>
    <x v="0"/>
    <n v="1"/>
    <x v="3"/>
    <x v="2"/>
    <x v="0"/>
    <s v="Entire home/apt"/>
    <n v="2"/>
    <m/>
    <n v="136.95041322314049"/>
    <n v="1"/>
    <n v="365"/>
    <n v="0"/>
    <n v="13"/>
    <n v="78"/>
    <x v="54"/>
    <x v="1961"/>
    <x v="26"/>
    <s v="t"/>
    <n v="1"/>
    <n v="1.49"/>
    <n v="1.49"/>
    <x v="26"/>
    <s v="MaxvorstadtEntire home/apt2"/>
    <s v="Entire rental unitEntire home/aptMaxvorstadt"/>
    <s v="MaxvorstadtEntire rental unitEntire home/apt2"/>
  </r>
  <r>
    <x v="5595"/>
    <s v="Loft Wohnung"/>
    <x v="4469"/>
    <x v="2047"/>
    <s v="2024"/>
    <d v="2024-07-01T00:00:00"/>
    <x v="0"/>
    <n v="1"/>
    <x v="3"/>
    <x v="10"/>
    <x v="0"/>
    <s v="Entire home/apt"/>
    <n v="2"/>
    <n v="225"/>
    <n v="225"/>
    <n v="1"/>
    <n v="365"/>
    <n v="71"/>
    <n v="4"/>
    <n v="24"/>
    <x v="564"/>
    <x v="746"/>
    <x v="41"/>
    <s v="f"/>
    <n v="1"/>
    <n v="0.56000000000000005"/>
    <n v="0.56000000000000005"/>
    <x v="42"/>
    <s v="Ludwigsvorstadt-IsarvorstadtEntire home/apt2"/>
    <s v="Entire rental unitEntire home/aptLudwigsvorstadt-Isarvorstadt"/>
    <s v="Ludwigsvorstadt-IsarvorstadtEntire rental unitEntire home/apt2"/>
  </r>
  <r>
    <x v="5596"/>
    <s v="Wohnung in M√ºnchen"/>
    <x v="4470"/>
    <x v="801"/>
    <s v="2014"/>
    <d v="2014-05-27T00:00:00"/>
    <x v="0"/>
    <n v="1"/>
    <x v="3"/>
    <x v="14"/>
    <x v="0"/>
    <s v="Entire home/apt"/>
    <n v="2"/>
    <m/>
    <n v="116.41176470588235"/>
    <n v="4"/>
    <n v="30"/>
    <n v="4"/>
    <n v="7"/>
    <n v="56"/>
    <x v="54"/>
    <x v="1962"/>
    <x v="41"/>
    <s v="f"/>
    <n v="1"/>
    <n v="0.91"/>
    <n v="0.91"/>
    <x v="42"/>
    <s v="Untergiesing-HarlachingEntire home/apt2"/>
    <s v="Entire rental unitEntire home/aptUntergiesing-Harlaching"/>
    <s v="Untergiesing-HarlachingEntire rental unitEntire home/apt2"/>
  </r>
  <r>
    <x v="5597"/>
    <s v="Zimmer Oktoberfest-N√§he"/>
    <x v="4471"/>
    <x v="82"/>
    <s v="2018"/>
    <d v="2018-11-04T00:00:00"/>
    <x v="0"/>
    <n v="1"/>
    <x v="3"/>
    <x v="10"/>
    <x v="2"/>
    <s v="Private room"/>
    <n v="2"/>
    <n v="200"/>
    <n v="200"/>
    <n v="2"/>
    <n v="16"/>
    <n v="12"/>
    <n v="1"/>
    <n v="6"/>
    <x v="171"/>
    <x v="199"/>
    <x v="41"/>
    <s v="f"/>
    <n v="1"/>
    <n v="0.17"/>
    <n v="0.17"/>
    <x v="42"/>
    <s v="Ludwigsvorstadt-IsarvorstadtPrivate room2"/>
    <s v="Private room in rental unitPrivate roomLudwigsvorstadt-Isarvorstadt"/>
    <s v="Ludwigsvorstadt-IsarvorstadtPrivate room in rental unitPrivate room2"/>
  </r>
  <r>
    <x v="5598"/>
    <s v="Luxuri√∂ses Apartment in bester Lage | Isar &amp; Au"/>
    <x v="4472"/>
    <x v="602"/>
    <s v="2016"/>
    <d v="2016-02-24T00:00:00"/>
    <x v="0"/>
    <n v="1"/>
    <x v="2"/>
    <x v="9"/>
    <x v="0"/>
    <s v="Entire home/apt"/>
    <n v="4"/>
    <m/>
    <n v="220.55813953488371"/>
    <n v="3"/>
    <n v="31"/>
    <n v="0"/>
    <n v="1"/>
    <n v="6"/>
    <x v="54"/>
    <x v="465"/>
    <x v="41"/>
    <s v="f"/>
    <n v="1"/>
    <n v="0.13"/>
    <n v="0.13"/>
    <x v="42"/>
    <s v="Au-HaidhausenEntire home/apt4"/>
    <s v="Entire rental unitEntire home/aptAu-Haidhausen"/>
    <s v="Au-HaidhausenEntire rental unitEntire home/apt4"/>
  </r>
  <r>
    <x v="5599"/>
    <s v="1 Room apartment in Maxvorstadt"/>
    <x v="4473"/>
    <x v="2048"/>
    <s v="2024"/>
    <d v="2024-07-01T00:00:00"/>
    <x v="0"/>
    <n v="1"/>
    <x v="3"/>
    <x v="2"/>
    <x v="0"/>
    <s v="Entire home/apt"/>
    <n v="2"/>
    <m/>
    <n v="136.95041322314049"/>
    <n v="1"/>
    <n v="365"/>
    <n v="0"/>
    <n v="8"/>
    <n v="48"/>
    <x v="54"/>
    <x v="1552"/>
    <x v="11"/>
    <s v="f"/>
    <n v="1"/>
    <n v="0.94"/>
    <n v="0.94"/>
    <x v="11"/>
    <s v="MaxvorstadtEntire home/apt2"/>
    <s v="Entire rental unitEntire home/aptMaxvorstadt"/>
    <s v="MaxvorstadtEntire rental unitEntire home/apt2"/>
  </r>
  <r>
    <x v="5600"/>
    <s v="cozy, central room in Munich"/>
    <x v="4474"/>
    <x v="2049"/>
    <s v="2020"/>
    <d v="2020-01-23T00:00:00"/>
    <x v="0"/>
    <n v="1"/>
    <x v="2"/>
    <x v="15"/>
    <x v="2"/>
    <s v="Private room"/>
    <n v="2"/>
    <m/>
    <n v="70.078947368421055"/>
    <n v="4"/>
    <n v="55"/>
    <n v="0"/>
    <n v="1"/>
    <n v="8"/>
    <x v="54"/>
    <x v="1963"/>
    <x v="41"/>
    <s v="f"/>
    <n v="1"/>
    <n v="0.14000000000000001"/>
    <n v="0.14000000000000001"/>
    <x v="42"/>
    <s v="ObergiesingPrivate room2"/>
    <s v="Private room in rental unitPrivate roomObergiesing"/>
    <s v="ObergiesingPrivate room in rental unitPrivate room2"/>
  </r>
  <r>
    <x v="5601"/>
    <s v="Private 40 M2 Studio apartment"/>
    <x v="4475"/>
    <x v="2050"/>
    <s v="2023"/>
    <d v="2023-10-17T00:00:00"/>
    <x v="0"/>
    <n v="1"/>
    <x v="3"/>
    <x v="2"/>
    <x v="0"/>
    <s v="Entire home/apt"/>
    <n v="1"/>
    <m/>
    <n v="165.33333333333334"/>
    <n v="1"/>
    <n v="1"/>
    <n v="0"/>
    <n v="0"/>
    <n v="0"/>
    <x v="54"/>
    <x v="0"/>
    <x v="38"/>
    <s v="f"/>
    <n v="1"/>
    <n v="0.90774086378737473"/>
    <m/>
    <x v="159"/>
    <s v="MaxvorstadtEntire home/apt1"/>
    <s v="Entire rental unitEntire home/aptMaxvorstadt"/>
    <s v="MaxvorstadtEntire rental unitEntire home/apt1"/>
  </r>
  <r>
    <x v="5602"/>
    <s v="Sch√∂nesApartment Stiglmaierplatz"/>
    <x v="4476"/>
    <x v="80"/>
    <s v="2023"/>
    <d v="2023-08-16T00:00:00"/>
    <x v="0"/>
    <n v="1"/>
    <x v="3"/>
    <x v="2"/>
    <x v="0"/>
    <s v="Entire home/apt"/>
    <n v="3"/>
    <m/>
    <n v="176.62962962962962"/>
    <n v="1"/>
    <n v="100"/>
    <n v="0"/>
    <n v="4"/>
    <n v="24"/>
    <x v="54"/>
    <x v="1964"/>
    <x v="103"/>
    <s v="f"/>
    <n v="1"/>
    <n v="0.5"/>
    <n v="0.5"/>
    <x v="250"/>
    <s v="MaxvorstadtEntire home/apt3"/>
    <s v="Entire rental unitEntire home/aptMaxvorstadt"/>
    <s v="MaxvorstadtEntire rental unitEntire home/apt3"/>
  </r>
  <r>
    <x v="5603"/>
    <s v="Ruhige Wohnung im begehrten Stadtteil Bogenhausen"/>
    <x v="4477"/>
    <x v="2051"/>
    <s v="2013"/>
    <d v="2013-11-13T00:00:00"/>
    <x v="1"/>
    <n v="2"/>
    <x v="2"/>
    <x v="8"/>
    <x v="0"/>
    <s v="Entire home/apt"/>
    <n v="2"/>
    <n v="71"/>
    <n v="71"/>
    <n v="1"/>
    <n v="365"/>
    <n v="80"/>
    <n v="11"/>
    <n v="66"/>
    <x v="1381"/>
    <x v="1965"/>
    <x v="12"/>
    <s v="f"/>
    <n v="2"/>
    <n v="1.33"/>
    <n v="1.33"/>
    <x v="12"/>
    <s v="BogenhausenEntire home/apt2"/>
    <s v="Entire rental unitEntire home/aptBogenhausen"/>
    <s v="BogenhausenEntire rental unitEntire home/apt2"/>
  </r>
  <r>
    <x v="5604"/>
    <s v="Ruhige Wohnung in Familienhaus"/>
    <x v="4478"/>
    <x v="213"/>
    <s v="2023"/>
    <d v="2023-12-26T00:00:00"/>
    <x v="0"/>
    <n v="1"/>
    <x v="1"/>
    <x v="16"/>
    <x v="0"/>
    <s v="Entire home/apt"/>
    <n v="2"/>
    <n v="94"/>
    <n v="94"/>
    <n v="2"/>
    <n v="730"/>
    <n v="338"/>
    <n v="4"/>
    <n v="24"/>
    <x v="958"/>
    <x v="1317"/>
    <x v="41"/>
    <s v="f"/>
    <n v="1"/>
    <n v="0.92"/>
    <n v="0.92"/>
    <x v="42"/>
    <s v="Schwabing-FreimannEntire home/apt2"/>
    <s v="Entire rental unitEntire home/aptSchwabing-Freimann"/>
    <s v="Schwabing-FreimannEntire rental unitEntire home/apt2"/>
  </r>
  <r>
    <x v="5605"/>
    <s v="Quite Park view Balcony Flat + Garage Parking"/>
    <x v="2477"/>
    <x v="1277"/>
    <s v="2017"/>
    <d v="2017-10-27T00:00:00"/>
    <x v="0"/>
    <n v="6"/>
    <x v="11"/>
    <x v="11"/>
    <x v="0"/>
    <s v="Entire home/apt"/>
    <n v="2"/>
    <n v="71"/>
    <n v="71"/>
    <n v="142"/>
    <n v="1084.2"/>
    <n v="30"/>
    <n v="2"/>
    <n v="12"/>
    <x v="1124"/>
    <x v="1576"/>
    <x v="41"/>
    <s v="f"/>
    <n v="5"/>
    <n v="0.24"/>
    <n v="0.24"/>
    <x v="42"/>
    <s v="SendlingEntire home/apt2"/>
    <s v="Entire rental unitEntire home/aptSendling"/>
    <s v="SendlingEntire rental unitEntire home/apt2"/>
  </r>
  <r>
    <x v="5606"/>
    <s v="Lindo central 2 quartos, apartamento S√≥ para voc√™!"/>
    <x v="4479"/>
    <x v="1303"/>
    <s v="2016"/>
    <d v="2016-08-17T00:00:00"/>
    <x v="0"/>
    <n v="1"/>
    <x v="2"/>
    <x v="6"/>
    <x v="0"/>
    <s v="Entire home/apt"/>
    <n v="3"/>
    <n v="150"/>
    <n v="150"/>
    <n v="1"/>
    <n v="365"/>
    <n v="162"/>
    <n v="13"/>
    <n v="78"/>
    <x v="874"/>
    <x v="1186"/>
    <x v="37"/>
    <s v="f"/>
    <n v="1"/>
    <n v="1.65"/>
    <n v="1.65"/>
    <x v="37"/>
    <s v="Neuhausen-NymphenburgEntire home/apt3"/>
    <s v="Entire rental unitEntire home/aptNeuhausen-Nymphenburg"/>
    <s v="Neuhausen-NymphenburgEntire rental unitEntire home/apt3"/>
  </r>
  <r>
    <x v="5607"/>
    <s v="2-Zimmer im Glockenbachviertel"/>
    <x v="4480"/>
    <x v="1949"/>
    <s v="2015"/>
    <d v="2015-12-06T00:00:00"/>
    <x v="0"/>
    <n v="1"/>
    <x v="3"/>
    <x v="10"/>
    <x v="0"/>
    <s v="Entire home/apt"/>
    <n v="2"/>
    <n v="79"/>
    <n v="79"/>
    <n v="3"/>
    <n v="730"/>
    <n v="31"/>
    <n v="4"/>
    <n v="24"/>
    <x v="877"/>
    <x v="1189"/>
    <x v="41"/>
    <s v="f"/>
    <n v="1"/>
    <n v="0.67"/>
    <n v="0.67"/>
    <x v="42"/>
    <s v="Ludwigsvorstadt-IsarvorstadtEntire home/apt2"/>
    <s v="Entire rental unitEntire home/aptLudwigsvorstadt-Isarvorstadt"/>
    <s v="Ludwigsvorstadt-IsarvorstadtEntire rental unitEntire home/apt2"/>
  </r>
  <r>
    <x v="5608"/>
    <s v="Studio Nr 1"/>
    <x v="4481"/>
    <x v="248"/>
    <s v="2024"/>
    <d v="2024-07-04T00:00:00"/>
    <x v="0"/>
    <n v="14"/>
    <x v="5"/>
    <x v="21"/>
    <x v="0"/>
    <s v="Entire home/apt"/>
    <n v="2"/>
    <n v="53"/>
    <n v="53"/>
    <n v="2"/>
    <n v="31"/>
    <n v="2"/>
    <n v="27"/>
    <n v="162"/>
    <x v="1382"/>
    <x v="1966"/>
    <x v="33"/>
    <s v="t"/>
    <n v="13"/>
    <n v="4.03"/>
    <n v="4.03"/>
    <x v="33"/>
    <s v="LaimEntire home/apt2"/>
    <s v="Entire rental unitEntire home/aptLaim"/>
    <s v="LaimEntire rental unitEntire home/apt2"/>
  </r>
  <r>
    <x v="5609"/>
    <s v="Wohnung am Westpark n√§he vom Oktoberfest fu√ül√§ufig"/>
    <x v="4482"/>
    <x v="217"/>
    <s v="2024"/>
    <d v="2024-07-04T00:00:00"/>
    <x v="0"/>
    <n v="1"/>
    <x v="3"/>
    <x v="4"/>
    <x v="0"/>
    <s v="Entire home/apt"/>
    <n v="4"/>
    <n v="495"/>
    <n v="495"/>
    <n v="3"/>
    <n v="18"/>
    <n v="358"/>
    <n v="3"/>
    <n v="18"/>
    <x v="93"/>
    <x v="98"/>
    <x v="41"/>
    <s v="f"/>
    <n v="1"/>
    <n v="0.5"/>
    <n v="0.5"/>
    <x v="42"/>
    <s v="Sendling-WestparkEntire home/apt4"/>
    <s v="Entire rental unitEntire home/aptSendling-Westpark"/>
    <s v="Sendling-WestparkEntire rental unitEntire home/apt4"/>
  </r>
  <r>
    <x v="5610"/>
    <s v="Oase in zentraler Lage"/>
    <x v="4483"/>
    <x v="2052"/>
    <s v="2013"/>
    <d v="2013-08-18T00:00:00"/>
    <x v="0"/>
    <n v="1"/>
    <x v="3"/>
    <x v="14"/>
    <x v="0"/>
    <s v="Entire home/apt"/>
    <n v="2"/>
    <n v="99"/>
    <n v="99"/>
    <n v="7"/>
    <n v="60"/>
    <n v="12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611"/>
    <s v="Gut angebundenes City Apartment"/>
    <x v="4484"/>
    <x v="137"/>
    <s v="2015"/>
    <d v="2015-07-31T00:00:00"/>
    <x v="1"/>
    <n v="1"/>
    <x v="3"/>
    <x v="4"/>
    <x v="0"/>
    <s v="Entire home/apt"/>
    <n v="4"/>
    <n v="185"/>
    <n v="185"/>
    <n v="3"/>
    <n v="14"/>
    <n v="71"/>
    <n v="11"/>
    <n v="66"/>
    <x v="1383"/>
    <x v="1967"/>
    <x v="41"/>
    <s v="f"/>
    <n v="1"/>
    <n v="1.35"/>
    <n v="1.35"/>
    <x v="42"/>
    <s v="Sendling-WestparkEntire home/apt4"/>
    <s v="Entire rental unitEntire home/aptSendling-Westpark"/>
    <s v="Sendling-WestparkEntire rental unitEntire home/apt4"/>
  </r>
  <r>
    <x v="5612"/>
    <s v="Cozy living in Munich"/>
    <x v="4485"/>
    <x v="2053"/>
    <s v="2014"/>
    <d v="2014-04-23T00:00:00"/>
    <x v="1"/>
    <n v="1"/>
    <x v="1"/>
    <x v="5"/>
    <x v="2"/>
    <s v="Private room"/>
    <n v="1"/>
    <n v="78"/>
    <n v="78"/>
    <n v="1"/>
    <n v="5"/>
    <n v="355"/>
    <n v="26"/>
    <n v="156"/>
    <x v="1384"/>
    <x v="1968"/>
    <x v="42"/>
    <s v="f"/>
    <n v="1"/>
    <n v="3.07"/>
    <n v="3.07"/>
    <x v="43"/>
    <s v="Schwabing-WestPrivate room1"/>
    <s v="Private room in rental unitPrivate roomSchwabing-West"/>
    <s v="Schwabing-WestPrivate room in rental unitPrivate room1"/>
  </r>
  <r>
    <x v="5613"/>
    <s v="CITY VIEW penthouse flat"/>
    <x v="2477"/>
    <x v="1277"/>
    <s v="2017"/>
    <d v="2017-10-27T00:00:00"/>
    <x v="0"/>
    <n v="6"/>
    <x v="11"/>
    <x v="9"/>
    <x v="0"/>
    <s v="Entire home/apt"/>
    <n v="4"/>
    <n v="81"/>
    <n v="81"/>
    <n v="111.8"/>
    <n v="652.4"/>
    <n v="209"/>
    <n v="2"/>
    <n v="12"/>
    <x v="367"/>
    <x v="471"/>
    <x v="43"/>
    <s v="f"/>
    <n v="5"/>
    <n v="0.26"/>
    <n v="0.26"/>
    <x v="44"/>
    <s v="Au-HaidhausenEntire home/apt4"/>
    <s v="Entire rental unitEntire home/aptAu-Haidhausen"/>
    <s v="Au-HaidhausenEntire rental unitEntire home/apt4"/>
  </r>
  <r>
    <x v="5614"/>
    <s v="Zimmer in Dachgeschoss Altbau Wohnung"/>
    <x v="4313"/>
    <x v="40"/>
    <s v="2013"/>
    <d v="2013-06-06T00:00:00"/>
    <x v="0"/>
    <n v="2"/>
    <x v="2"/>
    <x v="11"/>
    <x v="2"/>
    <s v="Private room"/>
    <n v="2"/>
    <n v="100"/>
    <n v="100"/>
    <n v="3"/>
    <n v="14"/>
    <n v="108"/>
    <n v="2"/>
    <n v="12"/>
    <x v="171"/>
    <x v="199"/>
    <x v="41"/>
    <s v="f"/>
    <n v="2"/>
    <n v="0.35"/>
    <n v="0.35"/>
    <x v="42"/>
    <s v="SendlingPrivate room2"/>
    <s v="Private room in rental unitPrivate roomSendling"/>
    <s v="SendlingPrivate room in rental unitPrivate room2"/>
  </r>
  <r>
    <x v="5615"/>
    <s v="Back again: Welcome in our &quot;Sperlingsnest&quot;- Room 2"/>
    <x v="1117"/>
    <x v="344"/>
    <s v="2018"/>
    <d v="2018-05-02T00:00:00"/>
    <x v="1"/>
    <n v="2"/>
    <x v="2"/>
    <x v="19"/>
    <x v="1"/>
    <s v="Private room"/>
    <n v="2"/>
    <n v="57"/>
    <n v="57"/>
    <n v="2"/>
    <n v="1125"/>
    <n v="35"/>
    <n v="29"/>
    <n v="174"/>
    <x v="1385"/>
    <x v="1969"/>
    <x v="9"/>
    <s v="f"/>
    <n v="2"/>
    <n v="3.43"/>
    <n v="3.43"/>
    <x v="9"/>
    <s v="Milbertshofen-Am HartPrivate room2"/>
    <s v="Private room in homePrivate roomMilbertshofen-Am Hart"/>
    <s v="Milbertshofen-Am HartPrivate room in homePrivate room2"/>
  </r>
  <r>
    <x v="5616"/>
    <s v="Oktoberfest Wohnung mit Balkon"/>
    <x v="4486"/>
    <x v="2054"/>
    <s v="2015"/>
    <d v="2015-11-25T00:00:00"/>
    <x v="2"/>
    <n v="10"/>
    <x v="13"/>
    <x v="19"/>
    <x v="0"/>
    <s v="Entire home/apt"/>
    <n v="7"/>
    <m/>
    <n v="147"/>
    <n v="2"/>
    <n v="365"/>
    <n v="0"/>
    <n v="8"/>
    <n v="48"/>
    <x v="54"/>
    <x v="1970"/>
    <x v="41"/>
    <s v="f"/>
    <n v="1"/>
    <n v="1.1100000000000001"/>
    <n v="1.1100000000000001"/>
    <x v="42"/>
    <s v="Milbertshofen-Am HartEntire home/apt7"/>
    <s v="Entire rental unitEntire home/aptMilbertshofen-Am Hart"/>
    <s v="Milbertshofen-Am HartEntire rental unitEntire home/apt7"/>
  </r>
  <r>
    <x v="5617"/>
    <s v="Zentral am englischen Garten/U6"/>
    <x v="4487"/>
    <x v="2055"/>
    <s v="2018"/>
    <d v="2018-08-29T00:00:00"/>
    <x v="0"/>
    <n v="1"/>
    <x v="3"/>
    <x v="16"/>
    <x v="2"/>
    <s v="Private room"/>
    <n v="3"/>
    <n v="71"/>
    <n v="71"/>
    <n v="1"/>
    <n v="365"/>
    <n v="167"/>
    <n v="10"/>
    <n v="60"/>
    <x v="1386"/>
    <x v="1971"/>
    <x v="27"/>
    <s v="f"/>
    <n v="1"/>
    <n v="1.35"/>
    <n v="1.35"/>
    <x v="27"/>
    <s v="Schwabing-FreimannPrivate room3"/>
    <s v="Private room in rental unitPrivate roomSchwabing-Freimann"/>
    <s v="Schwabing-FreimannPrivate room in rental unitPrivate room3"/>
  </r>
  <r>
    <x v="5618"/>
    <s v="City &amp; Alps - Best Munich views"/>
    <x v="4488"/>
    <x v="2056"/>
    <s v="2015"/>
    <d v="2015-05-22T00:00:00"/>
    <x v="0"/>
    <n v="1"/>
    <x v="2"/>
    <x v="12"/>
    <x v="2"/>
    <s v="Private room"/>
    <n v="2"/>
    <n v="70"/>
    <n v="70"/>
    <n v="2"/>
    <n v="30"/>
    <n v="175"/>
    <n v="1"/>
    <n v="6"/>
    <x v="1387"/>
    <x v="1972"/>
    <x v="43"/>
    <s v="f"/>
    <n v="1"/>
    <n v="0.18"/>
    <n v="0.18"/>
    <x v="44"/>
    <s v="Ramersdorf-PerlachPrivate room2"/>
    <s v="Private room in rental unitPrivate roomRamersdorf-Perlach"/>
    <s v="Ramersdorf-PerlachPrivate room in rental unitPrivate room2"/>
  </r>
  <r>
    <x v="5619"/>
    <s v="Zimmer in der Messestadt (Metro in direkter N√§he)"/>
    <x v="4489"/>
    <x v="109"/>
    <s v="2016"/>
    <d v="2016-05-25T00:00:00"/>
    <x v="1"/>
    <n v="1"/>
    <x v="2"/>
    <x v="17"/>
    <x v="2"/>
    <s v="Private room"/>
    <n v="2"/>
    <n v="320"/>
    <n v="320"/>
    <n v="1"/>
    <n v="365"/>
    <n v="3"/>
    <n v="11"/>
    <n v="66"/>
    <x v="878"/>
    <x v="1191"/>
    <x v="41"/>
    <s v="f"/>
    <n v="1"/>
    <n v="1.49"/>
    <n v="1.49"/>
    <x v="42"/>
    <s v="Tudering-RiemPrivate room2"/>
    <s v="Private room in rental unitPrivate roomTudering-Riem"/>
    <s v="Tudering-RiemPrivate room in rental unitPrivate room2"/>
  </r>
  <r>
    <x v="5620"/>
    <s v="Sonnige 1 Zimmer Wohnung"/>
    <x v="4490"/>
    <x v="368"/>
    <s v="2013"/>
    <d v="2013-09-26T00:00:00"/>
    <x v="0"/>
    <n v="1"/>
    <x v="2"/>
    <x v="21"/>
    <x v="8"/>
    <s v="Entire home/apt"/>
    <n v="2"/>
    <n v="63"/>
    <n v="63"/>
    <n v="5"/>
    <n v="365"/>
    <n v="109"/>
    <n v="3"/>
    <n v="30"/>
    <x v="988"/>
    <x v="1381"/>
    <x v="33"/>
    <s v="f"/>
    <n v="1"/>
    <n v="0.96"/>
    <n v="0.96"/>
    <x v="33"/>
    <s v="LaimEntire home/apt2"/>
    <s v="Entire condoEntire home/aptLaim"/>
    <s v="LaimEntire condoEntire home/apt2"/>
  </r>
  <r>
    <x v="5621"/>
    <s v="L : Lovely apartment in Munich city"/>
    <x v="4491"/>
    <x v="1825"/>
    <s v="2024"/>
    <d v="2024-06-22T00:00:00"/>
    <x v="0"/>
    <n v="3"/>
    <x v="9"/>
    <x v="13"/>
    <x v="0"/>
    <s v="Entire home/apt"/>
    <n v="8"/>
    <n v="101"/>
    <n v="101"/>
    <n v="1"/>
    <n v="365"/>
    <n v="3"/>
    <n v="0"/>
    <n v="0"/>
    <x v="0"/>
    <x v="0"/>
    <x v="38"/>
    <s v="f"/>
    <n v="2"/>
    <n v="0.77270000000000005"/>
    <m/>
    <x v="40"/>
    <s v="Thalkirchen-Obersendling-Forstenried-F√ºrstenried-SollnEntire home/apt8"/>
    <s v="Entire rental unitEntire home/aptThalkirchen-Obersendling-Forstenried-F√ºrstenried-Solln"/>
    <s v="Thalkirchen-Obersendling-Forstenried-F√ºrstenried-SollnEntire rental unitEntire home/apt8"/>
  </r>
  <r>
    <x v="5622"/>
    <s v="Studio Apartment mit 2 Betten &amp; Balkon"/>
    <x v="4492"/>
    <x v="1092"/>
    <s v="2017"/>
    <d v="2017-05-20T00:00:00"/>
    <x v="0"/>
    <n v="1"/>
    <x v="3"/>
    <x v="13"/>
    <x v="0"/>
    <s v="Entire home/apt"/>
    <n v="2"/>
    <n v="84"/>
    <n v="84"/>
    <n v="3.1"/>
    <n v="365"/>
    <n v="146"/>
    <n v="1"/>
    <n v="6"/>
    <x v="583"/>
    <x v="768"/>
    <x v="41"/>
    <s v="f"/>
    <n v="1"/>
    <n v="0.13"/>
    <n v="0.13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623"/>
    <s v="Kleine Wohnung am Olympiapark"/>
    <x v="4493"/>
    <x v="505"/>
    <s v="2016"/>
    <d v="2016-06-28T00:00:00"/>
    <x v="0"/>
    <n v="1"/>
    <x v="3"/>
    <x v="5"/>
    <x v="0"/>
    <s v="Entire home/apt"/>
    <n v="4"/>
    <m/>
    <n v="190.10204081632654"/>
    <n v="1"/>
    <n v="7"/>
    <n v="0"/>
    <n v="0"/>
    <n v="0"/>
    <x v="54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5624"/>
    <s v="A quiet and clean room"/>
    <x v="1881"/>
    <x v="1022"/>
    <s v="2016"/>
    <d v="2016-02-12T00:00:00"/>
    <x v="0"/>
    <n v="2"/>
    <x v="2"/>
    <x v="22"/>
    <x v="2"/>
    <s v="Private room"/>
    <n v="2"/>
    <m/>
    <n v="87.21052631578948"/>
    <n v="14"/>
    <n v="365"/>
    <n v="323"/>
    <n v="6"/>
    <n v="168"/>
    <x v="54"/>
    <x v="1973"/>
    <x v="56"/>
    <s v="f"/>
    <n v="2"/>
    <n v="0.82"/>
    <n v="0.82"/>
    <x v="63"/>
    <s v="MoosachPrivate room2"/>
    <s v="Private room in rental unitPrivate roomMoosach"/>
    <s v="MoosachPrivate room in rental unitPrivate room2"/>
  </r>
  <r>
    <x v="5625"/>
    <s v="Wundersch√∂ne 3,5-Zi-DG-Wohnung"/>
    <x v="4128"/>
    <x v="1911"/>
    <s v="2017"/>
    <d v="2017-01-19T00:00:00"/>
    <x v="0"/>
    <n v="3"/>
    <x v="1"/>
    <x v="6"/>
    <x v="0"/>
    <s v="Entire home/apt"/>
    <n v="4"/>
    <n v="115"/>
    <n v="115"/>
    <n v="30"/>
    <n v="365"/>
    <n v="364"/>
    <n v="0"/>
    <n v="0"/>
    <x v="0"/>
    <x v="0"/>
    <x v="38"/>
    <s v="f"/>
    <n v="3"/>
    <n v="0.57453271028037389"/>
    <m/>
    <x v="106"/>
    <s v="Neuhausen-NymphenburgEntire home/apt4"/>
    <s v="Entire rental unitEntire home/aptNeuhausen-Nymphenburg"/>
    <s v="Neuhausen-NymphenburgEntire rental unitEntire home/apt4"/>
  </r>
  <r>
    <x v="5626"/>
    <s v="Private Room in Munich Center"/>
    <x v="4494"/>
    <x v="285"/>
    <s v="2014"/>
    <d v="2014-04-14T00:00:00"/>
    <x v="0"/>
    <n v="2"/>
    <x v="2"/>
    <x v="9"/>
    <x v="2"/>
    <s v="Private room"/>
    <n v="2"/>
    <n v="140"/>
    <n v="140"/>
    <n v="2"/>
    <n v="30"/>
    <n v="17"/>
    <n v="3"/>
    <n v="18"/>
    <x v="450"/>
    <x v="594"/>
    <x v="41"/>
    <s v="f"/>
    <n v="1"/>
    <n v="0.39"/>
    <n v="0.39"/>
    <x v="42"/>
    <s v="Au-HaidhausenPrivate room2"/>
    <s v="Private room in rental unitPrivate roomAu-Haidhausen"/>
    <s v="Au-HaidhausenPrivate room in rental unitPrivate room2"/>
  </r>
  <r>
    <x v="5627"/>
    <s v="Top-Lage: Direkt an Messe / Konzert (Penthouse)"/>
    <x v="3641"/>
    <x v="19"/>
    <s v="2022"/>
    <d v="2022-03-22T00:00:00"/>
    <x v="0"/>
    <n v="5"/>
    <x v="4"/>
    <x v="17"/>
    <x v="0"/>
    <s v="Entire home/apt"/>
    <n v="10"/>
    <n v="371"/>
    <n v="371"/>
    <n v="1.4"/>
    <n v="365"/>
    <n v="38"/>
    <n v="8"/>
    <n v="48"/>
    <x v="1388"/>
    <x v="1974"/>
    <x v="11"/>
    <s v="f"/>
    <n v="5"/>
    <n v="1.1100000000000001"/>
    <n v="1.1100000000000001"/>
    <x v="11"/>
    <s v="Tudering-RiemEntire home/apt10"/>
    <s v="Entire rental unitEntire home/aptTudering-Riem"/>
    <s v="Tudering-RiemEntire rental unitEntire home/apt10"/>
  </r>
  <r>
    <x v="5628"/>
    <s v="StyleStay I Schwanthalerh√∂he"/>
    <x v="4495"/>
    <x v="191"/>
    <s v="2015"/>
    <d v="2015-10-12T00:00:00"/>
    <x v="1"/>
    <n v="2"/>
    <x v="2"/>
    <x v="7"/>
    <x v="0"/>
    <s v="Entire home/apt"/>
    <n v="4"/>
    <n v="167"/>
    <n v="167"/>
    <n v="2.4"/>
    <n v="1125"/>
    <n v="164"/>
    <n v="9"/>
    <n v="54"/>
    <x v="1389"/>
    <x v="1975"/>
    <x v="4"/>
    <s v="t"/>
    <n v="1"/>
    <n v="1.21"/>
    <n v="1.21"/>
    <x v="4"/>
    <s v="Schwanthalerh√∂heEntire home/apt4"/>
    <s v="Entire rental unitEntire home/aptSchwanthalerh√∂he"/>
    <s v="Schwanthalerh√∂heEntire rental unitEntire home/apt4"/>
  </r>
  <r>
    <x v="5629"/>
    <s v="Top-Lage direkt an Messe/Konzert (Room-Nr. 4)"/>
    <x v="3641"/>
    <x v="19"/>
    <s v="2022"/>
    <d v="2022-03-22T00:00:00"/>
    <x v="0"/>
    <n v="5"/>
    <x v="4"/>
    <x v="17"/>
    <x v="2"/>
    <s v="Private room"/>
    <n v="4"/>
    <n v="140"/>
    <n v="140"/>
    <n v="1"/>
    <n v="365"/>
    <n v="33"/>
    <n v="4"/>
    <n v="24"/>
    <x v="269"/>
    <x v="332"/>
    <x v="41"/>
    <s v="f"/>
    <n v="5"/>
    <n v="0.5"/>
    <n v="0.5"/>
    <x v="42"/>
    <s v="Tudering-RiemPrivate room4"/>
    <s v="Private room in rental unitPrivate roomTudering-Riem"/>
    <s v="Tudering-RiemPrivate room in rental unitPrivate room4"/>
  </r>
  <r>
    <x v="5630"/>
    <s v="Top-Lage: Direkt an Messe / Konzert (Room-Nr. 1)"/>
    <x v="3641"/>
    <x v="19"/>
    <s v="2022"/>
    <d v="2022-03-22T00:00:00"/>
    <x v="0"/>
    <n v="5"/>
    <x v="4"/>
    <x v="17"/>
    <x v="2"/>
    <s v="Private room"/>
    <n v="2"/>
    <n v="126"/>
    <n v="126"/>
    <n v="1"/>
    <n v="365"/>
    <n v="33"/>
    <n v="2"/>
    <n v="12"/>
    <x v="117"/>
    <x v="132"/>
    <x v="41"/>
    <s v="f"/>
    <n v="5"/>
    <n v="0.28000000000000003"/>
    <n v="0.28000000000000003"/>
    <x v="42"/>
    <s v="Tudering-RiemPrivate room2"/>
    <s v="Private room in rental unitPrivate roomTudering-Riem"/>
    <s v="Tudering-RiemPrivate room in rental unitPrivate room2"/>
  </r>
  <r>
    <x v="5631"/>
    <s v="Spacious &amp; charming vintage apartment room"/>
    <x v="4496"/>
    <x v="2057"/>
    <s v="2016"/>
    <d v="2016-01-06T00:00:00"/>
    <x v="0"/>
    <n v="1"/>
    <x v="3"/>
    <x v="20"/>
    <x v="2"/>
    <s v="Private room"/>
    <n v="2"/>
    <n v="144"/>
    <n v="144"/>
    <n v="2"/>
    <n v="40"/>
    <n v="238"/>
    <n v="3"/>
    <n v="18"/>
    <x v="89"/>
    <x v="94"/>
    <x v="41"/>
    <s v="f"/>
    <n v="1"/>
    <n v="0.53"/>
    <n v="0.53"/>
    <x v="42"/>
    <s v="Altstadt-LehelPrivate room2"/>
    <s v="Private room in rental unitPrivate roomAltstadt-Lehel"/>
    <s v="Altstadt-LehelPrivate room in rental unitPrivate room2"/>
  </r>
  <r>
    <x v="5632"/>
    <s v="Top-Lage: Direkt an Messe / Konzert (Room-Nr. 2)"/>
    <x v="3641"/>
    <x v="19"/>
    <s v="2022"/>
    <d v="2022-03-22T00:00:00"/>
    <x v="0"/>
    <n v="5"/>
    <x v="4"/>
    <x v="17"/>
    <x v="2"/>
    <s v="Private room"/>
    <n v="2"/>
    <n v="95"/>
    <n v="95"/>
    <n v="1"/>
    <n v="365"/>
    <n v="34"/>
    <n v="4"/>
    <n v="24"/>
    <x v="154"/>
    <x v="179"/>
    <x v="41"/>
    <s v="f"/>
    <n v="5"/>
    <n v="0.51"/>
    <n v="0.51"/>
    <x v="42"/>
    <s v="Tudering-RiemPrivate room2"/>
    <s v="Private room in rental unitPrivate roomTudering-Riem"/>
    <s v="Tudering-RiemPrivate room in rental unitPrivate room2"/>
  </r>
  <r>
    <x v="5633"/>
    <s v="Emma Gardencity Basement Flat"/>
    <x v="4497"/>
    <x v="2058"/>
    <s v="2024"/>
    <d v="2024-07-07T00:00:00"/>
    <x v="1"/>
    <n v="1"/>
    <x v="3"/>
    <x v="17"/>
    <x v="4"/>
    <s v="Private room"/>
    <n v="2"/>
    <m/>
    <n v="88.875"/>
    <n v="1"/>
    <n v="365"/>
    <n v="187"/>
    <n v="16"/>
    <n v="96"/>
    <x v="54"/>
    <x v="1572"/>
    <x v="63"/>
    <s v="f"/>
    <n v="1"/>
    <n v="2.0299999999999998"/>
    <n v="2.0299999999999998"/>
    <x v="75"/>
    <s v="Tudering-RiemPrivate room2"/>
    <s v="Private room in condoPrivate roomTudering-Riem"/>
    <s v="Tudering-RiemPrivate room in condoPrivate room2"/>
  </r>
  <r>
    <x v="5634"/>
    <s v="Zimmer am Waldrand - nahe zum Messegel√§nde"/>
    <x v="4498"/>
    <x v="11"/>
    <s v="2022"/>
    <d v="2022-07-26T00:00:00"/>
    <x v="1"/>
    <n v="1"/>
    <x v="3"/>
    <x v="17"/>
    <x v="1"/>
    <s v="Private room"/>
    <n v="2"/>
    <n v="73"/>
    <n v="73"/>
    <n v="1"/>
    <n v="10"/>
    <n v="170"/>
    <n v="19"/>
    <n v="114"/>
    <x v="1390"/>
    <x v="1976"/>
    <x v="41"/>
    <s v="f"/>
    <n v="1"/>
    <n v="2.5099999999999998"/>
    <n v="2.5099999999999998"/>
    <x v="42"/>
    <s v="Tudering-RiemPrivate room2"/>
    <s v="Private room in homePrivate roomTudering-Riem"/>
    <s v="Tudering-RiemPrivate room in homePrivate room2"/>
  </r>
  <r>
    <x v="5635"/>
    <s v="Moderne 3 Zimmer in Haidhausen"/>
    <x v="4499"/>
    <x v="217"/>
    <s v="2018"/>
    <d v="2018-07-12T00:00:00"/>
    <x v="0"/>
    <n v="1"/>
    <x v="3"/>
    <x v="9"/>
    <x v="0"/>
    <s v="Entire home/apt"/>
    <n v="6"/>
    <n v="182"/>
    <n v="182"/>
    <n v="5"/>
    <n v="33"/>
    <n v="30"/>
    <n v="4"/>
    <n v="40"/>
    <x v="1391"/>
    <x v="1977"/>
    <x v="41"/>
    <s v="f"/>
    <n v="1"/>
    <n v="0.54"/>
    <n v="0.54"/>
    <x v="42"/>
    <s v="Au-HaidhausenEntire home/apt6"/>
    <s v="Entire rental unitEntire home/aptAu-Haidhausen"/>
    <s v="Au-HaidhausenEntire rental unitEntire home/apt6"/>
  </r>
  <r>
    <x v="5636"/>
    <s v="Sch√∂nes Zimmer in bester Lage"/>
    <x v="4500"/>
    <x v="14"/>
    <s v="2024"/>
    <d v="2024-07-07T00:00:00"/>
    <x v="0"/>
    <n v="1"/>
    <x v="3"/>
    <x v="10"/>
    <x v="2"/>
    <s v="Private room"/>
    <n v="2"/>
    <n v="79"/>
    <n v="79"/>
    <n v="1"/>
    <n v="30"/>
    <n v="166"/>
    <n v="2"/>
    <n v="12"/>
    <x v="766"/>
    <x v="1023"/>
    <x v="41"/>
    <s v="f"/>
    <n v="1"/>
    <n v="0.35"/>
    <n v="0.35"/>
    <x v="42"/>
    <s v="Ludwigsvorstadt-IsarvorstadtPrivate room2"/>
    <s v="Private room in rental unitPrivate roomLudwigsvorstadt-Isarvorstadt"/>
    <s v="Ludwigsvorstadt-IsarvorstadtPrivate room in rental unitPrivate room2"/>
  </r>
  <r>
    <x v="5637"/>
    <s v="Ruhiges Zimmer mit Balkon, top"/>
    <x v="4477"/>
    <x v="2051"/>
    <s v="2013"/>
    <d v="2013-11-13T00:00:00"/>
    <x v="1"/>
    <n v="2"/>
    <x v="2"/>
    <x v="8"/>
    <x v="2"/>
    <s v="Private room"/>
    <n v="2"/>
    <n v="63"/>
    <n v="63"/>
    <n v="1"/>
    <n v="365"/>
    <n v="172"/>
    <n v="4"/>
    <n v="24"/>
    <x v="117"/>
    <x v="132"/>
    <x v="24"/>
    <s v="f"/>
    <n v="2"/>
    <n v="0.57999999999999996"/>
    <n v="0.57999999999999996"/>
    <x v="24"/>
    <s v="BogenhausenPrivate room2"/>
    <s v="Private room in rental unitPrivate roomBogenhausen"/>
    <s v="BogenhausenPrivate room in rental unitPrivate room2"/>
  </r>
  <r>
    <x v="5638"/>
    <s v="Charmantes Apartment im Herzen M√ºnchens"/>
    <x v="4279"/>
    <x v="549"/>
    <s v="2016"/>
    <d v="2016-08-06T00:00:00"/>
    <x v="1"/>
    <n v="2"/>
    <x v="1"/>
    <x v="10"/>
    <x v="0"/>
    <s v="Entire home/apt"/>
    <n v="2"/>
    <n v="124"/>
    <n v="124"/>
    <n v="1"/>
    <n v="365"/>
    <n v="254"/>
    <n v="2"/>
    <n v="12"/>
    <x v="458"/>
    <x v="606"/>
    <x v="41"/>
    <s v="f"/>
    <n v="2"/>
    <n v="0.3"/>
    <n v="0.3"/>
    <x v="42"/>
    <s v="Ludwigsvorstadt-IsarvorstadtEntire home/apt2"/>
    <s v="Entire rental unitEntire home/aptLudwigsvorstadt-Isarvorstadt"/>
    <s v="Ludwigsvorstadt-IsarvorstadtEntire rental unitEntire home/apt2"/>
  </r>
  <r>
    <x v="5639"/>
    <s v="Wohnung mit Altbaucharme"/>
    <x v="3080"/>
    <x v="1511"/>
    <s v="2016"/>
    <d v="2016-03-03T00:00:00"/>
    <x v="0"/>
    <n v="2"/>
    <x v="2"/>
    <x v="11"/>
    <x v="0"/>
    <s v="Entire home/apt"/>
    <n v="1"/>
    <m/>
    <n v="67.2"/>
    <n v="1"/>
    <n v="365"/>
    <n v="0"/>
    <n v="0"/>
    <n v="0"/>
    <x v="54"/>
    <x v="0"/>
    <x v="38"/>
    <s v="f"/>
    <n v="2"/>
    <n v="0.58376146788990801"/>
    <m/>
    <x v="310"/>
    <s v="SendlingEntire home/apt1"/>
    <s v="Entire rental unitEntire home/aptSendling"/>
    <s v="SendlingEntire rental unitEntire home/apt1"/>
  </r>
  <r>
    <x v="5640"/>
    <s v="M8 central loft | Hofbr√§uhaus"/>
    <x v="4501"/>
    <x v="534"/>
    <s v="2022"/>
    <d v="2022-05-08T00:00:00"/>
    <x v="0"/>
    <n v="1"/>
    <x v="3"/>
    <x v="20"/>
    <x v="0"/>
    <s v="Entire home/apt"/>
    <n v="2"/>
    <n v="272"/>
    <n v="272"/>
    <n v="1"/>
    <n v="30"/>
    <n v="6"/>
    <n v="24"/>
    <n v="144"/>
    <x v="1324"/>
    <x v="1868"/>
    <x v="41"/>
    <s v="f"/>
    <n v="1"/>
    <n v="3.08"/>
    <n v="3.08"/>
    <x v="42"/>
    <s v="Altstadt-LehelEntire home/apt2"/>
    <s v="Entire rental unitEntire home/aptAltstadt-Lehel"/>
    <s v="Altstadt-LehelEntire rental unitEntire home/apt2"/>
  </r>
  <r>
    <x v="5641"/>
    <s v="Beste Lage, sch√∂ne Altbauwohnung"/>
    <x v="4502"/>
    <x v="962"/>
    <s v="2014"/>
    <d v="2014-08-03T00:00:00"/>
    <x v="0"/>
    <n v="1"/>
    <x v="3"/>
    <x v="9"/>
    <x v="2"/>
    <s v="Private room"/>
    <n v="1"/>
    <n v="67"/>
    <n v="67"/>
    <n v="1"/>
    <n v="10"/>
    <n v="31"/>
    <n v="8"/>
    <n v="48"/>
    <x v="908"/>
    <x v="1233"/>
    <x v="41"/>
    <s v="f"/>
    <n v="1"/>
    <n v="1"/>
    <n v="1"/>
    <x v="42"/>
    <s v="Au-HaidhausenPrivate room1"/>
    <s v="Private room in rental unitPrivate roomAu-Haidhausen"/>
    <s v="Au-HaidhausenPrivate room in rental unitPrivate room1"/>
  </r>
  <r>
    <x v="5642"/>
    <s v="Near Olympia 2,5 room flat"/>
    <x v="2234"/>
    <x v="270"/>
    <s v="2022"/>
    <d v="2022-03-19T00:00:00"/>
    <x v="0"/>
    <n v="3"/>
    <x v="11"/>
    <x v="5"/>
    <x v="0"/>
    <s v="Entire home/apt"/>
    <n v="5"/>
    <n v="171"/>
    <n v="171"/>
    <n v="1"/>
    <n v="365"/>
    <n v="228"/>
    <n v="8"/>
    <n v="48"/>
    <x v="266"/>
    <x v="327"/>
    <x v="53"/>
    <s v="f"/>
    <n v="2"/>
    <n v="1.02"/>
    <n v="1.02"/>
    <x v="56"/>
    <s v="Schwabing-WestEntire home/apt5"/>
    <s v="Entire rental unitEntire home/aptSchwabing-West"/>
    <s v="Schwabing-WestEntire rental unitEntire home/apt5"/>
  </r>
  <r>
    <x v="5643"/>
    <s v="Large central apartment - Munich"/>
    <x v="4503"/>
    <x v="1185"/>
    <s v="2016"/>
    <d v="2016-09-14T00:00:00"/>
    <x v="0"/>
    <n v="1"/>
    <x v="3"/>
    <x v="15"/>
    <x v="0"/>
    <s v="Entire home/apt"/>
    <n v="3"/>
    <n v="90"/>
    <n v="90"/>
    <n v="15"/>
    <n v="365"/>
    <n v="90"/>
    <n v="1"/>
    <n v="30"/>
    <x v="414"/>
    <x v="537"/>
    <x v="75"/>
    <s v="f"/>
    <n v="1"/>
    <n v="0.16"/>
    <n v="0.16"/>
    <x v="97"/>
    <s v="ObergiesingEntire home/apt3"/>
    <s v="Entire rental unitEntire home/aptObergiesing"/>
    <s v="ObergiesingEntire rental unitEntire home/apt3"/>
  </r>
  <r>
    <x v="5644"/>
    <s v="Wiesn Residenz"/>
    <x v="4504"/>
    <x v="1109"/>
    <s v="2021"/>
    <d v="2021-07-02T00:00:00"/>
    <x v="0"/>
    <n v="1"/>
    <x v="3"/>
    <x v="10"/>
    <x v="0"/>
    <s v="Entire home/apt"/>
    <n v="4"/>
    <m/>
    <n v="315.76086956521738"/>
    <n v="10"/>
    <n v="28"/>
    <n v="10"/>
    <n v="0"/>
    <n v="0"/>
    <x v="54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5645"/>
    <s v="Sch√∂ne Wohneinheit mit eigenem Bad"/>
    <x v="4505"/>
    <x v="2059"/>
    <s v="2012"/>
    <d v="2012-04-12T00:00:00"/>
    <x v="0"/>
    <n v="1"/>
    <x v="0"/>
    <x v="17"/>
    <x v="2"/>
    <s v="Private room"/>
    <n v="1"/>
    <m/>
    <n v="91.615384615384613"/>
    <n v="60"/>
    <n v="250"/>
    <n v="208"/>
    <n v="0"/>
    <n v="0"/>
    <x v="54"/>
    <x v="0"/>
    <x v="38"/>
    <s v="f"/>
    <n v="1"/>
    <n v="0.87636363636363657"/>
    <m/>
    <x v="321"/>
    <s v="Tudering-RiemPrivate room1"/>
    <s v="Private room in rental unitPrivate roomTudering-Riem"/>
    <s v="Tudering-RiemPrivate room in rental unitPrivate room1"/>
  </r>
  <r>
    <x v="5646"/>
    <s v="Modern quiet room with a view of the green"/>
    <x v="4506"/>
    <x v="488"/>
    <s v="2013"/>
    <d v="2013-11-21T00:00:00"/>
    <x v="1"/>
    <n v="1"/>
    <x v="2"/>
    <x v="5"/>
    <x v="2"/>
    <s v="Private room"/>
    <n v="1"/>
    <n v="54"/>
    <n v="54"/>
    <n v="2"/>
    <n v="60"/>
    <n v="89"/>
    <n v="24"/>
    <n v="144"/>
    <x v="124"/>
    <x v="139"/>
    <x v="42"/>
    <s v="f"/>
    <n v="1"/>
    <n v="3.46"/>
    <n v="3.46"/>
    <x v="43"/>
    <s v="Schwabing-WestPrivate room1"/>
    <s v="Private room in rental unitPrivate roomSchwabing-West"/>
    <s v="Schwabing-WestPrivate room in rental unitPrivate room1"/>
  </r>
  <r>
    <x v="5647"/>
    <s v="Sonniges Appartement in M√ºnchen"/>
    <x v="4507"/>
    <x v="2060"/>
    <s v="2016"/>
    <d v="2016-07-30T00:00:00"/>
    <x v="0"/>
    <n v="1"/>
    <x v="3"/>
    <x v="9"/>
    <x v="0"/>
    <s v="Entire home/apt"/>
    <n v="3"/>
    <n v="135"/>
    <n v="135"/>
    <n v="1"/>
    <n v="30"/>
    <n v="36"/>
    <n v="0"/>
    <n v="0"/>
    <x v="0"/>
    <x v="0"/>
    <x v="38"/>
    <s v="f"/>
    <n v="1"/>
    <n v="0.68531120331950202"/>
    <m/>
    <x v="300"/>
    <s v="Au-HaidhausenEntire home/apt3"/>
    <s v="Entire rental unitEntire home/aptAu-Haidhausen"/>
    <s v="Au-HaidhausenEntire rental unitEntire home/apt3"/>
  </r>
  <r>
    <x v="5648"/>
    <s v="Super nice clean Appartement"/>
    <x v="4508"/>
    <x v="2061"/>
    <s v="2020"/>
    <d v="2020-09-02T00:00:00"/>
    <x v="0"/>
    <n v="2"/>
    <x v="2"/>
    <x v="9"/>
    <x v="0"/>
    <s v="Entire home/apt"/>
    <n v="1"/>
    <n v="135"/>
    <n v="135"/>
    <n v="1"/>
    <n v="365"/>
    <n v="267"/>
    <n v="1"/>
    <n v="6"/>
    <x v="881"/>
    <x v="1194"/>
    <x v="43"/>
    <s v="f"/>
    <n v="1"/>
    <n v="0.18"/>
    <n v="0.18"/>
    <x v="44"/>
    <s v="Au-HaidhausenEntire home/apt1"/>
    <s v="Entire rental unitEntire home/aptAu-Haidhausen"/>
    <s v="Au-HaidhausenEntire rental unitEntire home/apt1"/>
  </r>
  <r>
    <x v="5649"/>
    <s v="Modern Penthouse with Terrace"/>
    <x v="4509"/>
    <x v="397"/>
    <s v="2015"/>
    <d v="2015-06-07T00:00:00"/>
    <x v="0"/>
    <n v="1"/>
    <x v="3"/>
    <x v="9"/>
    <x v="2"/>
    <s v="Private room"/>
    <n v="2"/>
    <m/>
    <n v="112.05263157894737"/>
    <n v="4"/>
    <n v="365"/>
    <n v="0"/>
    <n v="3"/>
    <n v="24"/>
    <x v="54"/>
    <x v="1978"/>
    <x v="41"/>
    <s v="f"/>
    <n v="1"/>
    <n v="0.52"/>
    <n v="0.52"/>
    <x v="42"/>
    <s v="Au-HaidhausenPrivate room2"/>
    <s v="Private room in rental unitPrivate roomAu-Haidhausen"/>
    <s v="Au-HaidhausenPrivate room in rental unitPrivate room2"/>
  </r>
  <r>
    <x v="5650"/>
    <s v="Traumwohnung in zentraler Lage"/>
    <x v="4510"/>
    <x v="82"/>
    <s v="2015"/>
    <d v="2015-01-11T00:00:00"/>
    <x v="1"/>
    <n v="2"/>
    <x v="1"/>
    <x v="16"/>
    <x v="0"/>
    <s v="Entire home/apt"/>
    <n v="2"/>
    <n v="126"/>
    <n v="126"/>
    <n v="4"/>
    <n v="365"/>
    <n v="6"/>
    <n v="2"/>
    <n v="16"/>
    <x v="139"/>
    <x v="158"/>
    <x v="41"/>
    <s v="f"/>
    <n v="1"/>
    <n v="0.25"/>
    <n v="0.25"/>
    <x v="42"/>
    <s v="Schwabing-FreimannEntire home/apt2"/>
    <s v="Entire rental unitEntire home/aptSchwabing-Freimann"/>
    <s v="Schwabing-FreimannEntire rental unitEntire home/apt2"/>
  </r>
  <r>
    <x v="5651"/>
    <s v="Super lighted and enjoyable flat"/>
    <x v="4511"/>
    <x v="2062"/>
    <s v="2019"/>
    <d v="2019-01-28T00:00:00"/>
    <x v="0"/>
    <n v="1"/>
    <x v="3"/>
    <x v="7"/>
    <x v="0"/>
    <s v="Entire home/apt"/>
    <n v="3"/>
    <n v="108"/>
    <n v="108"/>
    <n v="1"/>
    <n v="365"/>
    <n v="70"/>
    <n v="5"/>
    <n v="30"/>
    <x v="897"/>
    <x v="1220"/>
    <x v="101"/>
    <s v="f"/>
    <n v="1"/>
    <n v="0.63"/>
    <n v="0.63"/>
    <x v="213"/>
    <s v="Schwanthalerh√∂heEntire home/apt3"/>
    <s v="Entire rental unitEntire home/aptSchwanthalerh√∂he"/>
    <s v="Schwanthalerh√∂heEntire rental unitEntire home/apt3"/>
  </r>
  <r>
    <x v="5652"/>
    <s v="Home with positive vibe!"/>
    <x v="4512"/>
    <x v="2063"/>
    <s v="2024"/>
    <d v="2024-07-11T00:00:00"/>
    <x v="0"/>
    <n v="1"/>
    <x v="3"/>
    <x v="12"/>
    <x v="0"/>
    <s v="Entire home/apt"/>
    <n v="6"/>
    <n v="133"/>
    <n v="133"/>
    <n v="2"/>
    <n v="12"/>
    <n v="149"/>
    <n v="7"/>
    <n v="42"/>
    <x v="1392"/>
    <x v="1979"/>
    <x v="88"/>
    <s v="f"/>
    <n v="1"/>
    <n v="0.93"/>
    <n v="0.93"/>
    <x v="148"/>
    <s v="Ramersdorf-PerlachEntire home/apt6"/>
    <s v="Entire rental unitEntire home/aptRamersdorf-Perlach"/>
    <s v="Ramersdorf-PerlachEntire rental unitEntire home/apt6"/>
  </r>
  <r>
    <x v="5653"/>
    <s v="Zimmer in entspannter DHH"/>
    <x v="4513"/>
    <x v="2064"/>
    <s v="2023"/>
    <d v="2023-08-07T00:00:00"/>
    <x v="1"/>
    <n v="2"/>
    <x v="2"/>
    <x v="3"/>
    <x v="1"/>
    <s v="Private room"/>
    <n v="1"/>
    <n v="55"/>
    <n v="55"/>
    <n v="1"/>
    <n v="365"/>
    <n v="334"/>
    <n v="14"/>
    <n v="84"/>
    <x v="25"/>
    <x v="25"/>
    <x v="9"/>
    <s v="f"/>
    <n v="2"/>
    <n v="1.83"/>
    <n v="1.83"/>
    <x v="9"/>
    <s v="Pasing-ObermenzingPrivate room1"/>
    <s v="Private room in homePrivate roomPasing-Obermenzing"/>
    <s v="Pasing-ObermenzingPrivate room in homePrivate room1"/>
  </r>
  <r>
    <x v="5654"/>
    <s v="2 Room Apt + balcony - Schwabing"/>
    <x v="4514"/>
    <x v="368"/>
    <s v="2019"/>
    <d v="2019-07-01T00:00:00"/>
    <x v="0"/>
    <n v="1"/>
    <x v="2"/>
    <x v="16"/>
    <x v="0"/>
    <s v="Entire home/apt"/>
    <n v="3"/>
    <n v="165"/>
    <n v="165"/>
    <n v="2.1"/>
    <n v="100"/>
    <n v="18"/>
    <n v="0"/>
    <n v="0"/>
    <x v="0"/>
    <x v="0"/>
    <x v="38"/>
    <s v="f"/>
    <n v="1"/>
    <n v="0.63352517985611523"/>
    <m/>
    <x v="263"/>
    <s v="Schwabing-FreimannEntire home/apt3"/>
    <s v="Entire rental unitEntire home/aptSchwabing-Freimann"/>
    <s v="Schwabing-FreimannEntire rental unitEntire home/apt3"/>
  </r>
  <r>
    <x v="5655"/>
    <s v="Design-Appartement in zentraler Lage mit 75&quot; TV"/>
    <x v="4515"/>
    <x v="549"/>
    <s v="2013"/>
    <d v="2013-03-08T00:00:00"/>
    <x v="0"/>
    <n v="2"/>
    <x v="1"/>
    <x v="2"/>
    <x v="0"/>
    <s v="Entire home/apt"/>
    <n v="5"/>
    <m/>
    <n v="308.16666666666669"/>
    <n v="2.7"/>
    <n v="210"/>
    <n v="0"/>
    <n v="12"/>
    <n v="255"/>
    <x v="54"/>
    <x v="1980"/>
    <x v="56"/>
    <s v="f"/>
    <n v="1"/>
    <n v="2.0299999999999998"/>
    <n v="2.0299999999999998"/>
    <x v="63"/>
    <s v="MaxvorstadtEntire home/apt5"/>
    <s v="Entire rental unitEntire home/aptMaxvorstadt"/>
    <s v="MaxvorstadtEntire rental unitEntire home/apt5"/>
  </r>
  <r>
    <x v="5656"/>
    <s v="Gem√ºtliche Wohnung an der Isar"/>
    <x v="4516"/>
    <x v="513"/>
    <s v="2018"/>
    <d v="2018-11-27T00:00:00"/>
    <x v="0"/>
    <n v="1"/>
    <x v="3"/>
    <x v="8"/>
    <x v="0"/>
    <s v="Entire home/apt"/>
    <n v="2"/>
    <m/>
    <n v="132.94117647058823"/>
    <n v="3"/>
    <n v="365"/>
    <n v="0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5657"/>
    <s v="Ruhiges Zimmer in Unterf√∂hring"/>
    <x v="4517"/>
    <x v="84"/>
    <s v="2018"/>
    <d v="2018-01-14T00:00:00"/>
    <x v="0"/>
    <n v="2"/>
    <x v="2"/>
    <x v="8"/>
    <x v="1"/>
    <s v="Private room"/>
    <n v="2"/>
    <m/>
    <n v="119.86666666666666"/>
    <n v="2"/>
    <n v="365"/>
    <n v="1"/>
    <n v="7"/>
    <n v="42"/>
    <x v="54"/>
    <x v="1981"/>
    <x v="41"/>
    <s v="f"/>
    <n v="1"/>
    <n v="1.01"/>
    <n v="1.01"/>
    <x v="42"/>
    <s v="BogenhausenPrivate room2"/>
    <s v="Private room in homePrivate roomBogenhausen"/>
    <s v="BogenhausenPrivate room in homePrivate room2"/>
  </r>
  <r>
    <x v="5658"/>
    <s v="Moderne, helle Wohnung"/>
    <x v="4518"/>
    <x v="474"/>
    <s v="2024"/>
    <d v="2024-07-12T00:00:00"/>
    <x v="0"/>
    <n v="1"/>
    <x v="3"/>
    <x v="8"/>
    <x v="0"/>
    <s v="Entire home/apt"/>
    <n v="4"/>
    <m/>
    <n v="251.94594594594594"/>
    <n v="7"/>
    <n v="365"/>
    <n v="0"/>
    <n v="0"/>
    <n v="0"/>
    <x v="54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5659"/>
    <s v="2 Zi. Wohnung mit Terrasse"/>
    <x v="4519"/>
    <x v="2065"/>
    <s v="2023"/>
    <d v="2023-10-29T00:00:00"/>
    <x v="0"/>
    <n v="1"/>
    <x v="2"/>
    <x v="12"/>
    <x v="0"/>
    <s v="Entire home/apt"/>
    <n v="4"/>
    <n v="105"/>
    <n v="105"/>
    <n v="2"/>
    <n v="365"/>
    <n v="344"/>
    <n v="1"/>
    <n v="6"/>
    <x v="990"/>
    <x v="1385"/>
    <x v="41"/>
    <s v="f"/>
    <n v="1"/>
    <n v="0.19"/>
    <n v="0.19"/>
    <x v="42"/>
    <s v="Ramersdorf-PerlachEntire home/apt4"/>
    <s v="Entire rental unitEntire home/aptRamersdorf-Perlach"/>
    <s v="Ramersdorf-PerlachEntire rental unitEntire home/apt4"/>
  </r>
  <r>
    <x v="5660"/>
    <s v="Beautiful spacious belle √©tage"/>
    <x v="4520"/>
    <x v="270"/>
    <s v="2014"/>
    <d v="2014-05-31T00:00:00"/>
    <x v="0"/>
    <n v="1"/>
    <x v="4"/>
    <x v="5"/>
    <x v="0"/>
    <s v="Entire home/apt"/>
    <n v="5"/>
    <m/>
    <n v="203.6"/>
    <n v="4"/>
    <n v="365"/>
    <n v="0"/>
    <n v="1"/>
    <n v="8"/>
    <x v="54"/>
    <x v="1982"/>
    <x v="41"/>
    <s v="f"/>
    <n v="1"/>
    <n v="0.14000000000000001"/>
    <n v="0.14000000000000001"/>
    <x v="42"/>
    <s v="Schwabing-WestEntire home/apt5"/>
    <s v="Entire rental unitEntire home/aptSchwabing-West"/>
    <s v="Schwabing-WestEntire rental unitEntire home/apt5"/>
  </r>
  <r>
    <x v="5661"/>
    <s v="6 Betten mit Sbahn Anbindung"/>
    <x v="4521"/>
    <x v="685"/>
    <s v="2013"/>
    <d v="2013-05-27T00:00:00"/>
    <x v="0"/>
    <n v="1"/>
    <x v="3"/>
    <x v="8"/>
    <x v="0"/>
    <s v="Entire home/apt"/>
    <n v="6"/>
    <m/>
    <n v="230"/>
    <n v="2"/>
    <n v="365"/>
    <n v="0"/>
    <n v="1"/>
    <n v="6"/>
    <x v="54"/>
    <x v="1403"/>
    <x v="41"/>
    <s v="t"/>
    <n v="1"/>
    <n v="0.18"/>
    <n v="0.18"/>
    <x v="42"/>
    <s v="BogenhausenEntire home/apt6"/>
    <s v="Entire rental unitEntire home/aptBogenhausen"/>
    <s v="BogenhausenEntire rental unitEntire home/apt6"/>
  </r>
  <r>
    <x v="5662"/>
    <s v="Munich City Rooftop Apartment"/>
    <x v="4522"/>
    <x v="2066"/>
    <s v="2024"/>
    <d v="2024-07-13T00:00:00"/>
    <x v="0"/>
    <n v="1"/>
    <x v="3"/>
    <x v="7"/>
    <x v="0"/>
    <s v="Entire home/apt"/>
    <n v="6"/>
    <n v="306"/>
    <n v="306"/>
    <n v="1"/>
    <n v="365"/>
    <n v="77"/>
    <n v="2"/>
    <n v="12"/>
    <x v="27"/>
    <x v="27"/>
    <x v="41"/>
    <s v="f"/>
    <n v="1"/>
    <n v="0.33"/>
    <n v="0.33"/>
    <x v="42"/>
    <s v="Schwanthalerh√∂heEntire home/apt6"/>
    <s v="Entire rental unitEntire home/aptSchwanthalerh√∂he"/>
    <s v="Schwanthalerh√∂heEntire rental unitEntire home/apt6"/>
  </r>
  <r>
    <x v="5663"/>
    <s v="Entspannte DHH in Villenkolonie"/>
    <x v="4513"/>
    <x v="2064"/>
    <s v="2023"/>
    <d v="2023-08-07T00:00:00"/>
    <x v="1"/>
    <n v="2"/>
    <x v="2"/>
    <x v="3"/>
    <x v="9"/>
    <s v="Entire home/apt"/>
    <n v="4"/>
    <n v="120"/>
    <n v="120"/>
    <n v="3"/>
    <n v="365"/>
    <n v="96"/>
    <n v="3"/>
    <n v="18"/>
    <x v="206"/>
    <x v="244"/>
    <x v="56"/>
    <s v="f"/>
    <n v="2"/>
    <n v="0.41"/>
    <n v="0.41"/>
    <x v="63"/>
    <s v="Pasing-ObermenzingEntire home/apt4"/>
    <s v="Entire homeEntire home/aptPasing-Obermenzing"/>
    <s v="Pasing-ObermenzingEntire homeEntire home/apt4"/>
  </r>
  <r>
    <x v="5664"/>
    <s v="The Cozy Haven"/>
    <x v="4523"/>
    <x v="13"/>
    <s v="2024"/>
    <d v="2024-07-14T00:00:00"/>
    <x v="0"/>
    <n v="1"/>
    <x v="3"/>
    <x v="13"/>
    <x v="0"/>
    <s v="Entire home/apt"/>
    <n v="2"/>
    <n v="81"/>
    <n v="81"/>
    <n v="4"/>
    <n v="365"/>
    <n v="75"/>
    <n v="3"/>
    <n v="24"/>
    <x v="119"/>
    <x v="134"/>
    <x v="56"/>
    <s v="f"/>
    <n v="1"/>
    <n v="0.38"/>
    <n v="0.38"/>
    <x v="63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665"/>
    <s v="Gem√ºtliche Wohnung am Stadion"/>
    <x v="4524"/>
    <x v="2067"/>
    <s v="2016"/>
    <d v="2016-03-12T00:00:00"/>
    <x v="0"/>
    <n v="1"/>
    <x v="2"/>
    <x v="14"/>
    <x v="0"/>
    <s v="Entire home/apt"/>
    <n v="2"/>
    <n v="162"/>
    <n v="162"/>
    <n v="1"/>
    <n v="356"/>
    <n v="357"/>
    <n v="7"/>
    <n v="42"/>
    <x v="200"/>
    <x v="237"/>
    <x v="68"/>
    <s v="f"/>
    <n v="1"/>
    <n v="0.95"/>
    <n v="0.95"/>
    <x v="80"/>
    <s v="Untergiesing-HarlachingEntire home/apt2"/>
    <s v="Entire rental unitEntire home/aptUntergiesing-Harlaching"/>
    <s v="Untergiesing-HarlachingEntire rental unitEntire home/apt2"/>
  </r>
  <r>
    <x v="5666"/>
    <s v="Apartment in the heart of Munich"/>
    <x v="4525"/>
    <x v="2068"/>
    <s v="2013"/>
    <d v="2013-05-28T00:00:00"/>
    <x v="0"/>
    <n v="1"/>
    <x v="3"/>
    <x v="20"/>
    <x v="0"/>
    <s v="Entire home/apt"/>
    <n v="3"/>
    <m/>
    <n v="254.125"/>
    <n v="7"/>
    <n v="60"/>
    <n v="0"/>
    <n v="2"/>
    <n v="28"/>
    <x v="54"/>
    <x v="1983"/>
    <x v="53"/>
    <s v="f"/>
    <n v="1"/>
    <n v="0.28999999999999998"/>
    <n v="0.28999999999999998"/>
    <x v="56"/>
    <s v="Altstadt-LehelEntire home/apt3"/>
    <s v="Entire rental unitEntire home/aptAltstadt-Lehel"/>
    <s v="Altstadt-LehelEntire rental unitEntire home/apt3"/>
  </r>
  <r>
    <x v="5667"/>
    <s v="2-Zimmer-Wohnung"/>
    <x v="4526"/>
    <x v="745"/>
    <s v="2015"/>
    <d v="2015-08-25T00:00:00"/>
    <x v="0"/>
    <n v="1"/>
    <x v="3"/>
    <x v="11"/>
    <x v="0"/>
    <s v="Entire home/apt"/>
    <n v="2"/>
    <m/>
    <n v="134.39024390243901"/>
    <n v="4"/>
    <n v="270"/>
    <n v="68"/>
    <n v="2"/>
    <n v="16"/>
    <x v="54"/>
    <x v="1984"/>
    <x v="41"/>
    <s v="f"/>
    <n v="1"/>
    <n v="0.33"/>
    <n v="0.33"/>
    <x v="42"/>
    <s v="SendlingEntire home/apt2"/>
    <s v="Entire rental unitEntire home/aptSendling"/>
    <s v="SendlingEntire rental unitEntire home/apt2"/>
  </r>
  <r>
    <x v="5668"/>
    <s v="Nice apartment near Oktoberfest"/>
    <x v="4527"/>
    <x v="534"/>
    <s v="2020"/>
    <d v="2020-01-26T00:00:00"/>
    <x v="0"/>
    <n v="1"/>
    <x v="3"/>
    <x v="7"/>
    <x v="0"/>
    <s v="Entire home/apt"/>
    <n v="2"/>
    <n v="350"/>
    <n v="350"/>
    <n v="5"/>
    <n v="365"/>
    <n v="263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5669"/>
    <s v="beautiful flat in munich"/>
    <x v="3533"/>
    <x v="520"/>
    <s v="2018"/>
    <d v="2018-08-06T00:00:00"/>
    <x v="0"/>
    <n v="2"/>
    <x v="2"/>
    <x v="19"/>
    <x v="0"/>
    <s v="Entire home/apt"/>
    <n v="2"/>
    <n v="135"/>
    <n v="135"/>
    <n v="5"/>
    <n v="15"/>
    <n v="19"/>
    <n v="0"/>
    <n v="0"/>
    <x v="0"/>
    <x v="0"/>
    <x v="38"/>
    <s v="f"/>
    <n v="2"/>
    <n v="0.6823076923076925"/>
    <m/>
    <x v="61"/>
    <s v="Milbertshofen-Am HartEntire home/apt2"/>
    <s v="Entire rental unitEntire home/aptMilbertshofen-Am Hart"/>
    <s v="Milbertshofen-Am HartEntire rental unitEntire home/apt2"/>
  </r>
  <r>
    <x v="5670"/>
    <s v="Stylish garden- apartment in Schwabing"/>
    <x v="4528"/>
    <x v="2069"/>
    <s v="2013"/>
    <d v="2013-07-04T00:00:00"/>
    <x v="0"/>
    <n v="1"/>
    <x v="2"/>
    <x v="16"/>
    <x v="0"/>
    <s v="Entire home/apt"/>
    <n v="3"/>
    <m/>
    <n v="188.14285714285714"/>
    <n v="6"/>
    <n v="365"/>
    <n v="0"/>
    <n v="2"/>
    <n v="24"/>
    <x v="54"/>
    <x v="1985"/>
    <x v="41"/>
    <s v="f"/>
    <n v="1"/>
    <n v="0.28999999999999998"/>
    <n v="0.28999999999999998"/>
    <x v="42"/>
    <s v="Schwabing-FreimannEntire home/apt3"/>
    <s v="Entire rental unitEntire home/aptSchwabing-Freimann"/>
    <s v="Schwabing-FreimannEntire rental unitEntire home/apt3"/>
  </r>
  <r>
    <x v="5671"/>
    <s v="In nur 7 min. zum Oktoberfest"/>
    <x v="4529"/>
    <x v="2070"/>
    <s v="2019"/>
    <d v="2019-01-22T00:00:00"/>
    <x v="0"/>
    <n v="2"/>
    <x v="2"/>
    <x v="21"/>
    <x v="2"/>
    <s v="Private room"/>
    <n v="2"/>
    <n v="155"/>
    <n v="155"/>
    <n v="1"/>
    <n v="365"/>
    <n v="360"/>
    <n v="1"/>
    <n v="6"/>
    <x v="467"/>
    <x v="615"/>
    <x v="41"/>
    <s v="f"/>
    <n v="2"/>
    <n v="0.17"/>
    <n v="0.17"/>
    <x v="42"/>
    <s v="LaimPrivate room2"/>
    <s v="Private room in rental unitPrivate roomLaim"/>
    <s v="LaimPrivate room in rental unitPrivate room2"/>
  </r>
  <r>
    <x v="5672"/>
    <s v="Sch√∂nes Zimmer, Nahe Oktoberfest (15 Minuten)"/>
    <x v="814"/>
    <x v="192"/>
    <s v="2014"/>
    <d v="2014-05-15T00:00:00"/>
    <x v="0"/>
    <n v="2"/>
    <x v="2"/>
    <x v="14"/>
    <x v="2"/>
    <s v="Private room"/>
    <n v="1"/>
    <m/>
    <n v="51.6"/>
    <n v="1"/>
    <n v="7"/>
    <n v="0"/>
    <n v="5"/>
    <n v="30"/>
    <x v="54"/>
    <x v="1221"/>
    <x v="41"/>
    <s v="f"/>
    <n v="2"/>
    <n v="0.64"/>
    <n v="0.64"/>
    <x v="42"/>
    <s v="Untergiesing-HarlachingPrivate room1"/>
    <s v="Private room in rental unitPrivate roomUntergiesing-Harlaching"/>
    <s v="Untergiesing-HarlachingPrivate room in rental unitPrivate room1"/>
  </r>
  <r>
    <x v="5673"/>
    <s v="Gem√ºtliche Altbauwohnung im Herzen von Haidhausen"/>
    <x v="4530"/>
    <x v="240"/>
    <s v="2021"/>
    <d v="2021-08-25T00:00:00"/>
    <x v="0"/>
    <n v="1"/>
    <x v="2"/>
    <x v="9"/>
    <x v="0"/>
    <s v="Entire home/apt"/>
    <n v="2"/>
    <n v="109"/>
    <n v="109"/>
    <n v="5.9"/>
    <n v="25"/>
    <n v="28"/>
    <n v="4"/>
    <n v="48"/>
    <x v="3"/>
    <x v="3"/>
    <x v="24"/>
    <s v="f"/>
    <n v="1"/>
    <n v="0.53"/>
    <n v="0.53"/>
    <x v="24"/>
    <s v="Au-HaidhausenEntire home/apt2"/>
    <s v="Entire rental unitEntire home/aptAu-Haidhausen"/>
    <s v="Au-HaidhausenEntire rental unitEntire home/apt2"/>
  </r>
  <r>
    <x v="5674"/>
    <s v="Apartment 32m¬≤ mit Balkon"/>
    <x v="1733"/>
    <x v="946"/>
    <s v="2020"/>
    <d v="2020-08-16T00:00:00"/>
    <x v="0"/>
    <n v="4"/>
    <x v="0"/>
    <x v="22"/>
    <x v="0"/>
    <s v="Entire home/apt"/>
    <n v="2"/>
    <m/>
    <n v="100.0625"/>
    <n v="1"/>
    <n v="365"/>
    <n v="0"/>
    <n v="8"/>
    <n v="48"/>
    <x v="54"/>
    <x v="1986"/>
    <x v="111"/>
    <s v="f"/>
    <n v="2"/>
    <n v="1.02"/>
    <n v="1.02"/>
    <x v="322"/>
    <s v="MoosachEntire home/apt2"/>
    <s v="Entire rental unitEntire home/aptMoosach"/>
    <s v="MoosachEntire rental unitEntire home/apt2"/>
  </r>
  <r>
    <x v="5675"/>
    <s v="Familienwohnung in Sendling"/>
    <x v="4531"/>
    <x v="191"/>
    <s v="2015"/>
    <d v="2015-01-02T00:00:00"/>
    <x v="0"/>
    <n v="1"/>
    <x v="3"/>
    <x v="11"/>
    <x v="0"/>
    <s v="Entire home/apt"/>
    <n v="2"/>
    <m/>
    <n v="134.39024390243901"/>
    <n v="4"/>
    <n v="365"/>
    <n v="0"/>
    <n v="1"/>
    <n v="8"/>
    <x v="54"/>
    <x v="1987"/>
    <x v="41"/>
    <s v="f"/>
    <n v="1"/>
    <n v="0.15"/>
    <n v="0.15"/>
    <x v="42"/>
    <s v="SendlingEntire home/apt2"/>
    <s v="Entire rental unitEntire home/aptSendling"/>
    <s v="SendlingEntire rental unitEntire home/apt2"/>
  </r>
  <r>
    <x v="5676"/>
    <s v="Liebevolle 2 Zimmer Wohnung"/>
    <x v="4532"/>
    <x v="225"/>
    <s v="2018"/>
    <d v="2018-07-08T00:00:00"/>
    <x v="0"/>
    <n v="1"/>
    <x v="1"/>
    <x v="17"/>
    <x v="0"/>
    <s v="Entire home/apt"/>
    <n v="2"/>
    <n v="77"/>
    <n v="77"/>
    <n v="60"/>
    <n v="730"/>
    <n v="173"/>
    <n v="0"/>
    <n v="0"/>
    <x v="0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5677"/>
    <s v="1 Bedroom in Munich University"/>
    <x v="4533"/>
    <x v="2071"/>
    <s v="2021"/>
    <d v="2021-10-05T00:00:00"/>
    <x v="0"/>
    <n v="2"/>
    <x v="2"/>
    <x v="2"/>
    <x v="0"/>
    <s v="Entire home/apt"/>
    <n v="4"/>
    <n v="250"/>
    <n v="250"/>
    <n v="1"/>
    <n v="1125"/>
    <n v="299"/>
    <n v="14"/>
    <n v="84"/>
    <x v="1058"/>
    <x v="1488"/>
    <x v="53"/>
    <s v="f"/>
    <n v="1"/>
    <n v="1.78"/>
    <n v="1.78"/>
    <x v="56"/>
    <s v="MaxvorstadtEntire home/apt4"/>
    <s v="Entire rental unitEntire home/aptMaxvorstadt"/>
    <s v="MaxvorstadtEntire rental unitEntire home/apt4"/>
  </r>
  <r>
    <x v="5678"/>
    <s v="Cozy, friendly, well-connected"/>
    <x v="4534"/>
    <x v="217"/>
    <s v="2016"/>
    <d v="2016-08-06T00:00:00"/>
    <x v="0"/>
    <n v="1"/>
    <x v="3"/>
    <x v="16"/>
    <x v="2"/>
    <s v="Private room"/>
    <n v="3"/>
    <n v="90"/>
    <n v="90"/>
    <n v="1"/>
    <n v="2"/>
    <n v="81"/>
    <n v="10"/>
    <n v="60"/>
    <x v="564"/>
    <x v="746"/>
    <x v="27"/>
    <s v="f"/>
    <n v="1"/>
    <n v="1.32"/>
    <n v="1.32"/>
    <x v="27"/>
    <s v="Schwabing-FreimannPrivate room3"/>
    <s v="Private room in rental unitPrivate roomSchwabing-Freimann"/>
    <s v="Schwabing-FreimannPrivate room in rental unitPrivate room3"/>
  </r>
  <r>
    <x v="5679"/>
    <s v="Adele2"/>
    <x v="4535"/>
    <x v="2072"/>
    <s v="2015"/>
    <d v="2015-01-12T00:00:00"/>
    <x v="0"/>
    <n v="7"/>
    <x v="11"/>
    <x v="17"/>
    <x v="47"/>
    <s v="Entire home/apt"/>
    <n v="2"/>
    <n v="176"/>
    <n v="176"/>
    <n v="1"/>
    <n v="365"/>
    <n v="328"/>
    <n v="5"/>
    <n v="30"/>
    <x v="268"/>
    <x v="331"/>
    <x v="41"/>
    <s v="t"/>
    <n v="5"/>
    <n v="0.68"/>
    <n v="0.68"/>
    <x v="42"/>
    <s v="Tudering-RiemEntire home/apt2"/>
    <s v="Shipping containerEntire home/aptTudering-Riem"/>
    <s v="Tudering-RiemShipping containerEntire home/apt2"/>
  </r>
  <r>
    <x v="5680"/>
    <s v="Gem√ºtliches ruhiges Studio f√ºr 2"/>
    <x v="4536"/>
    <x v="65"/>
    <s v="2020"/>
    <d v="2020-09-27T00:00:00"/>
    <x v="0"/>
    <n v="1"/>
    <x v="3"/>
    <x v="23"/>
    <x v="0"/>
    <s v="Entire home/apt"/>
    <n v="2"/>
    <n v="67"/>
    <n v="67"/>
    <n v="3"/>
    <n v="365"/>
    <n v="54"/>
    <n v="0"/>
    <n v="0"/>
    <x v="0"/>
    <x v="0"/>
    <x v="38"/>
    <s v="f"/>
    <n v="1"/>
    <n v="0.79769230769230781"/>
    <m/>
    <x v="323"/>
    <s v="Allach-UntermenzingEntire home/apt2"/>
    <s v="Entire rental unitEntire home/aptAllach-Untermenzing"/>
    <s v="Allach-UntermenzingEntire rental unitEntire home/apt2"/>
  </r>
  <r>
    <x v="5681"/>
    <s v="Coole wohnung in M√ºnchen"/>
    <x v="4537"/>
    <x v="2073"/>
    <s v="2019"/>
    <d v="2019-10-27T00:00:00"/>
    <x v="0"/>
    <n v="1"/>
    <x v="3"/>
    <x v="0"/>
    <x v="0"/>
    <s v="Entire home/apt"/>
    <n v="2"/>
    <n v="135"/>
    <n v="135"/>
    <n v="1"/>
    <n v="365"/>
    <n v="360"/>
    <n v="0"/>
    <n v="0"/>
    <x v="0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5682"/>
    <s v="Ruhiges Apartment mit Balkon"/>
    <x v="2477"/>
    <x v="1277"/>
    <s v="2017"/>
    <d v="2017-10-27T00:00:00"/>
    <x v="0"/>
    <n v="6"/>
    <x v="11"/>
    <x v="11"/>
    <x v="0"/>
    <s v="Entire home/apt"/>
    <n v="4"/>
    <n v="99"/>
    <n v="99"/>
    <n v="59.3"/>
    <n v="365"/>
    <n v="235"/>
    <n v="1"/>
    <n v="6"/>
    <x v="876"/>
    <x v="1188"/>
    <x v="43"/>
    <s v="f"/>
    <n v="5"/>
    <n v="0.17"/>
    <n v="0.17"/>
    <x v="44"/>
    <s v="SendlingEntire home/apt4"/>
    <s v="Entire rental unitEntire home/aptSendling"/>
    <s v="SendlingEntire rental unitEntire home/apt4"/>
  </r>
  <r>
    <x v="5683"/>
    <s v="Comfortable Room Balcony near Mangfallplatz U1"/>
    <x v="4538"/>
    <x v="2074"/>
    <s v="2023"/>
    <d v="2023-08-14T00:00:00"/>
    <x v="0"/>
    <n v="2"/>
    <x v="1"/>
    <x v="14"/>
    <x v="2"/>
    <s v="Private room"/>
    <n v="2"/>
    <m/>
    <n v="78.954545454545453"/>
    <n v="1"/>
    <n v="365"/>
    <n v="0"/>
    <n v="5"/>
    <n v="30"/>
    <x v="54"/>
    <x v="1988"/>
    <x v="19"/>
    <s v="f"/>
    <n v="1"/>
    <n v="0.69"/>
    <n v="0.69"/>
    <x v="19"/>
    <s v="Untergiesing-HarlachingPrivate room2"/>
    <s v="Private room in rental unitPrivate roomUntergiesing-Harlaching"/>
    <s v="Untergiesing-HarlachingPrivate room in rental unitPrivate room2"/>
  </r>
  <r>
    <x v="5684"/>
    <s v="Apartamento acolhedor tranquilo"/>
    <x v="4539"/>
    <x v="2075"/>
    <s v="2017"/>
    <d v="2017-10-29T00:00:00"/>
    <x v="0"/>
    <n v="1"/>
    <x v="2"/>
    <x v="23"/>
    <x v="0"/>
    <s v="Entire home/apt"/>
    <n v="3"/>
    <m/>
    <n v="68.333333333333329"/>
    <n v="1"/>
    <n v="15"/>
    <n v="0"/>
    <n v="3"/>
    <n v="18"/>
    <x v="54"/>
    <x v="1989"/>
    <x v="33"/>
    <s v="f"/>
    <n v="1"/>
    <n v="0.38"/>
    <n v="0.38"/>
    <x v="33"/>
    <s v="Allach-UntermenzingEntire home/apt3"/>
    <s v="Entire rental unitEntire home/aptAllach-Untermenzing"/>
    <s v="Allach-UntermenzingEntire rental unitEntire home/apt3"/>
  </r>
  <r>
    <x v="5685"/>
    <s v="Zwei Zimmer mit eigenen Bad"/>
    <x v="4540"/>
    <x v="1251"/>
    <s v="2015"/>
    <d v="2015-04-28T00:00:00"/>
    <x v="0"/>
    <n v="1"/>
    <x v="3"/>
    <x v="13"/>
    <x v="1"/>
    <s v="Private room"/>
    <n v="4"/>
    <n v="50"/>
    <n v="50"/>
    <n v="3"/>
    <n v="365"/>
    <n v="9"/>
    <n v="2"/>
    <n v="12"/>
    <x v="674"/>
    <x v="904"/>
    <x v="41"/>
    <s v="f"/>
    <n v="1"/>
    <n v="0.78"/>
    <n v="0.78"/>
    <x v="42"/>
    <s v="Thalkirchen-Obersendling-Forstenried-F√ºrstenried-SollnPrivate room4"/>
    <s v="Private room in homePrivate roomThalkirchen-Obersendling-Forstenried-F√ºrstenried-Solln"/>
    <s v="Thalkirchen-Obersendling-Forstenried-F√ºrstenried-SollnPrivate room in homePrivate room4"/>
  </r>
  <r>
    <x v="5686"/>
    <s v="Beautiful flat with big balcony"/>
    <x v="4541"/>
    <x v="931"/>
    <s v="2024"/>
    <d v="2024-07-16T00:00:00"/>
    <x v="0"/>
    <n v="1"/>
    <x v="3"/>
    <x v="17"/>
    <x v="0"/>
    <s v="Entire home/apt"/>
    <n v="2"/>
    <m/>
    <n v="120.29729729729729"/>
    <n v="5"/>
    <n v="365"/>
    <n v="0"/>
    <n v="0"/>
    <n v="0"/>
    <x v="54"/>
    <x v="0"/>
    <x v="38"/>
    <s v="f"/>
    <n v="1"/>
    <n v="0.81029411764705872"/>
    <m/>
    <x v="168"/>
    <s v="Tudering-RiemEntire home/apt2"/>
    <s v="Entire rental unitEntire home/aptTudering-Riem"/>
    <s v="Tudering-RiemEntire rental unitEntire home/apt2"/>
  </r>
  <r>
    <x v="5687"/>
    <s v="Adele3 perfekt f√ºr 2 Freunde"/>
    <x v="4535"/>
    <x v="2072"/>
    <s v="2015"/>
    <d v="2015-01-12T00:00:00"/>
    <x v="0"/>
    <n v="7"/>
    <x v="11"/>
    <x v="17"/>
    <x v="47"/>
    <s v="Entire home/apt"/>
    <n v="2"/>
    <n v="157"/>
    <n v="157"/>
    <n v="1"/>
    <n v="365"/>
    <n v="326"/>
    <n v="12"/>
    <n v="72"/>
    <x v="1064"/>
    <x v="300"/>
    <x v="24"/>
    <s v="t"/>
    <n v="5"/>
    <n v="1.57"/>
    <n v="1.57"/>
    <x v="24"/>
    <s v="Tudering-RiemEntire home/apt2"/>
    <s v="Shipping containerEntire home/aptTudering-Riem"/>
    <s v="Tudering-RiemShipping containerEntire home/apt2"/>
  </r>
  <r>
    <x v="5688"/>
    <s v="Adele4 perfekt f√ºr 2 Freunde"/>
    <x v="4535"/>
    <x v="2072"/>
    <s v="2015"/>
    <d v="2015-01-12T00:00:00"/>
    <x v="0"/>
    <n v="7"/>
    <x v="11"/>
    <x v="17"/>
    <x v="47"/>
    <s v="Entire home/apt"/>
    <n v="2"/>
    <n v="157"/>
    <n v="157"/>
    <n v="1"/>
    <n v="100"/>
    <n v="326"/>
    <n v="6"/>
    <n v="36"/>
    <x v="1393"/>
    <x v="1990"/>
    <x v="33"/>
    <s v="t"/>
    <n v="5"/>
    <n v="0.79"/>
    <n v="0.79"/>
    <x v="33"/>
    <s v="Tudering-RiemEntire home/apt2"/>
    <s v="Shipping containerEntire home/aptTudering-Riem"/>
    <s v="Tudering-RiemShipping containerEntire home/apt2"/>
  </r>
  <r>
    <x v="5689"/>
    <s v="Alt Riem 1000 m zur Messe"/>
    <x v="4535"/>
    <x v="2072"/>
    <s v="2015"/>
    <d v="2015-01-12T00:00:00"/>
    <x v="0"/>
    <n v="7"/>
    <x v="11"/>
    <x v="17"/>
    <x v="0"/>
    <s v="Entire home/apt"/>
    <n v="6"/>
    <n v="225"/>
    <n v="225"/>
    <n v="1"/>
    <n v="1125"/>
    <n v="109"/>
    <n v="13"/>
    <n v="78"/>
    <x v="1394"/>
    <x v="1991"/>
    <x v="78"/>
    <s v="t"/>
    <n v="5"/>
    <n v="1.67"/>
    <n v="1.67"/>
    <x v="117"/>
    <s v="Tudering-RiemEntire home/apt6"/>
    <s v="Entire rental unitEntire home/aptTudering-Riem"/>
    <s v="Tudering-RiemEntire rental unitEntire home/apt6"/>
  </r>
  <r>
    <x v="5690"/>
    <s v="Fanastic location in Munich in stylish hotel"/>
    <x v="4542"/>
    <x v="2076"/>
    <s v="2024"/>
    <d v="2024-07-03T00:00:00"/>
    <x v="0"/>
    <n v="3"/>
    <x v="1"/>
    <x v="2"/>
    <x v="29"/>
    <s v="Private room"/>
    <n v="2"/>
    <n v="126"/>
    <n v="126"/>
    <n v="1.1000000000000001"/>
    <n v="509.3"/>
    <n v="108"/>
    <n v="0"/>
    <n v="0"/>
    <x v="0"/>
    <x v="0"/>
    <x v="38"/>
    <s v="t"/>
    <n v="3"/>
    <n v="6.4320000000000004"/>
    <m/>
    <x v="324"/>
    <s v="MaxvorstadtPrivate room2"/>
    <s v="Room in hotelPrivate roomMaxvorstadt"/>
    <s v="MaxvorstadtRoom in hotelPrivate room2"/>
  </r>
  <r>
    <x v="5691"/>
    <s v="City-centre home base with stylish design"/>
    <x v="4542"/>
    <x v="2076"/>
    <s v="2024"/>
    <d v="2024-07-03T00:00:00"/>
    <x v="0"/>
    <n v="3"/>
    <x v="1"/>
    <x v="2"/>
    <x v="29"/>
    <s v="Private room"/>
    <n v="2"/>
    <m/>
    <n v="113.48"/>
    <n v="1.1000000000000001"/>
    <n v="519.6"/>
    <n v="102"/>
    <n v="3"/>
    <n v="18"/>
    <x v="54"/>
    <x v="1992"/>
    <x v="41"/>
    <s v="t"/>
    <n v="3"/>
    <n v="1.22"/>
    <n v="1.22"/>
    <x v="42"/>
    <s v="MaxvorstadtPrivate room2"/>
    <s v="Room in hotelPrivate roomMaxvorstadt"/>
    <s v="MaxvorstadtRoom in hotelPrivate room2"/>
  </r>
  <r>
    <x v="5692"/>
    <s v="Munich chic in an ideal location"/>
    <x v="4542"/>
    <x v="2076"/>
    <s v="2024"/>
    <d v="2024-07-03T00:00:00"/>
    <x v="0"/>
    <n v="3"/>
    <x v="1"/>
    <x v="2"/>
    <x v="29"/>
    <s v="Private room"/>
    <n v="2"/>
    <n v="137"/>
    <n v="137"/>
    <n v="1.1000000000000001"/>
    <n v="505.8"/>
    <n v="110"/>
    <n v="0"/>
    <n v="0"/>
    <x v="0"/>
    <x v="0"/>
    <x v="38"/>
    <s v="t"/>
    <n v="3"/>
    <n v="6.4320000000000004"/>
    <m/>
    <x v="324"/>
    <s v="MaxvorstadtPrivate room2"/>
    <s v="Room in hotelPrivate roomMaxvorstadt"/>
    <s v="MaxvorstadtRoom in hotelPrivate room2"/>
  </r>
  <r>
    <x v="5693"/>
    <s v="Gem√ºtliches Dachstudio f√ºr 2 Personen"/>
    <x v="4543"/>
    <x v="2077"/>
    <s v="2021"/>
    <d v="2021-08-02T00:00:00"/>
    <x v="0"/>
    <n v="2"/>
    <x v="4"/>
    <x v="3"/>
    <x v="1"/>
    <s v="Private room"/>
    <n v="2"/>
    <n v="38"/>
    <n v="38"/>
    <n v="1"/>
    <n v="365"/>
    <n v="54"/>
    <n v="2"/>
    <n v="12"/>
    <x v="506"/>
    <x v="671"/>
    <x v="41"/>
    <s v="f"/>
    <n v="2"/>
    <n v="0.36"/>
    <n v="0.36"/>
    <x v="42"/>
    <s v="Pasing-ObermenzingPrivate room2"/>
    <s v="Private room in homePrivate roomPasing-Obermenzing"/>
    <s v="Pasing-ObermenzingPrivate room in homePrivate room2"/>
  </r>
  <r>
    <x v="5694"/>
    <s v="Wohnung im sch√∂nen Schwabing"/>
    <x v="4544"/>
    <x v="2078"/>
    <s v="2017"/>
    <d v="2017-04-14T00:00:00"/>
    <x v="0"/>
    <n v="1"/>
    <x v="2"/>
    <x v="5"/>
    <x v="0"/>
    <s v="Entire home/apt"/>
    <n v="3"/>
    <n v="130"/>
    <n v="130"/>
    <n v="2"/>
    <n v="30"/>
    <n v="40"/>
    <n v="0"/>
    <n v="0"/>
    <x v="0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5695"/>
    <s v="Bright, premium, spacious home"/>
    <x v="4545"/>
    <x v="2079"/>
    <s v="2015"/>
    <d v="2015-06-02T00:00:00"/>
    <x v="0"/>
    <n v="1"/>
    <x v="3"/>
    <x v="19"/>
    <x v="0"/>
    <s v="Entire home/apt"/>
    <n v="5"/>
    <n v="130"/>
    <n v="130"/>
    <n v="90"/>
    <n v="365"/>
    <n v="268"/>
    <n v="0"/>
    <n v="0"/>
    <x v="0"/>
    <x v="0"/>
    <x v="38"/>
    <s v="f"/>
    <n v="1"/>
    <n v="0.6823076923076925"/>
    <m/>
    <x v="232"/>
    <s v="Milbertshofen-Am HartEntire home/apt5"/>
    <s v="Entire rental unitEntire home/aptMilbertshofen-Am Hart"/>
    <s v="Milbertshofen-Am HartEntire rental unitEntire home/apt5"/>
  </r>
  <r>
    <x v="5696"/>
    <s v="Gem√ºtliches Zimmer mit neuem Bad"/>
    <x v="4546"/>
    <x v="549"/>
    <s v="2017"/>
    <d v="2017-07-30T00:00:00"/>
    <x v="0"/>
    <n v="1"/>
    <x v="3"/>
    <x v="6"/>
    <x v="0"/>
    <s v="Entire home/apt"/>
    <n v="3"/>
    <m/>
    <n v="142.73333333333332"/>
    <n v="3"/>
    <n v="12"/>
    <n v="1"/>
    <n v="6"/>
    <n v="36"/>
    <x v="54"/>
    <x v="1993"/>
    <x v="41"/>
    <s v="t"/>
    <n v="1"/>
    <n v="0.76"/>
    <n v="0.76"/>
    <x v="42"/>
    <s v="Neuhausen-NymphenburgEntire home/apt3"/>
    <s v="Entire rental unitEntire home/aptNeuhausen-Nymphenburg"/>
    <s v="Neuhausen-NymphenburgEntire rental unitEntire home/apt3"/>
  </r>
  <r>
    <x v="5697"/>
    <s v="Appartement in Munich"/>
    <x v="4547"/>
    <x v="2080"/>
    <s v="2023"/>
    <d v="2023-07-31T00:00:00"/>
    <x v="0"/>
    <n v="1"/>
    <x v="3"/>
    <x v="12"/>
    <x v="0"/>
    <s v="Entire home/apt"/>
    <n v="2"/>
    <n v="130"/>
    <n v="130"/>
    <n v="1"/>
    <n v="365"/>
    <n v="236"/>
    <n v="4"/>
    <n v="24"/>
    <x v="76"/>
    <x v="76"/>
    <x v="73"/>
    <s v="f"/>
    <n v="1"/>
    <n v="0.67"/>
    <n v="0.67"/>
    <x v="87"/>
    <s v="Ramersdorf-PerlachEntire home/apt2"/>
    <s v="Entire rental unitEntire home/aptRamersdorf-Perlach"/>
    <s v="Ramersdorf-PerlachEntire rental unitEntire home/apt2"/>
  </r>
  <r>
    <x v="5698"/>
    <s v="Adele1"/>
    <x v="4535"/>
    <x v="2072"/>
    <s v="2015"/>
    <d v="2015-01-12T00:00:00"/>
    <x v="0"/>
    <n v="7"/>
    <x v="11"/>
    <x v="17"/>
    <x v="47"/>
    <s v="Entire home/apt"/>
    <n v="2"/>
    <n v="157"/>
    <n v="157"/>
    <n v="1"/>
    <n v="365"/>
    <n v="329"/>
    <n v="7"/>
    <n v="42"/>
    <x v="1395"/>
    <x v="1994"/>
    <x v="41"/>
    <s v="t"/>
    <n v="5"/>
    <n v="0.92"/>
    <n v="0.92"/>
    <x v="42"/>
    <s v="Tudering-RiemEntire home/apt2"/>
    <s v="Shipping containerEntire home/aptTudering-Riem"/>
    <s v="Tudering-RiemShipping containerEntire home/apt2"/>
  </r>
  <r>
    <x v="5699"/>
    <s v="Downtown Munich Apartment"/>
    <x v="4548"/>
    <x v="2081"/>
    <s v="2016"/>
    <d v="2016-07-29T00:00:00"/>
    <x v="0"/>
    <n v="1"/>
    <x v="2"/>
    <x v="9"/>
    <x v="2"/>
    <s v="Private room"/>
    <n v="2"/>
    <m/>
    <n v="112.05263157894737"/>
    <n v="2"/>
    <n v="12"/>
    <n v="0"/>
    <n v="1"/>
    <n v="6"/>
    <x v="54"/>
    <x v="1240"/>
    <x v="41"/>
    <s v="f"/>
    <n v="1"/>
    <n v="0.14000000000000001"/>
    <n v="0.14000000000000001"/>
    <x v="42"/>
    <s v="Au-HaidhausenPrivate room2"/>
    <s v="Private room in rental unitPrivate roomAu-Haidhausen"/>
    <s v="Au-HaidhausenPrivate room in rental unitPrivate room2"/>
  </r>
  <r>
    <x v="5700"/>
    <s v="Sch√∂nes Zimmer in super Lage"/>
    <x v="4549"/>
    <x v="109"/>
    <s v="2017"/>
    <d v="2017-03-04T00:00:00"/>
    <x v="0"/>
    <n v="2"/>
    <x v="1"/>
    <x v="6"/>
    <x v="2"/>
    <s v="Private room"/>
    <n v="2"/>
    <m/>
    <n v="96.369565217391298"/>
    <n v="1.9"/>
    <n v="7"/>
    <n v="0"/>
    <n v="5"/>
    <n v="30"/>
    <x v="54"/>
    <x v="1279"/>
    <x v="41"/>
    <s v="f"/>
    <n v="1"/>
    <n v="0.64"/>
    <n v="0.64"/>
    <x v="42"/>
    <s v="Neuhausen-NymphenburgPrivate room2"/>
    <s v="Private room in rental unitPrivate roomNeuhausen-Nymphenburg"/>
    <s v="Neuhausen-NymphenburgPrivate room in rental unitPrivate room2"/>
  </r>
  <r>
    <x v="5701"/>
    <s v="B&amp;B in Schwabing"/>
    <x v="4550"/>
    <x v="77"/>
    <s v="2016"/>
    <d v="2016-04-01T00:00:00"/>
    <x v="0"/>
    <n v="1"/>
    <x v="2"/>
    <x v="16"/>
    <x v="13"/>
    <s v="Private room"/>
    <n v="3"/>
    <m/>
    <n v="97"/>
    <n v="1"/>
    <n v="9"/>
    <n v="0"/>
    <n v="0"/>
    <n v="0"/>
    <x v="54"/>
    <x v="0"/>
    <x v="38"/>
    <s v="f"/>
    <n v="1"/>
    <n v="0.38"/>
    <m/>
    <x v="40"/>
    <s v="Schwabing-FreimannPrivate room3"/>
    <s v="Private room in bed and breakfastPrivate roomSchwabing-Freimann"/>
    <s v="Schwabing-FreimannPrivate room in bed and breakfastPrivate room3"/>
  </r>
  <r>
    <x v="5702"/>
    <s v="Wohnung N√§he der Theresienwiese"/>
    <x v="4551"/>
    <x v="1286"/>
    <s v="2018"/>
    <d v="2018-04-17T00:00:00"/>
    <x v="0"/>
    <n v="1"/>
    <x v="3"/>
    <x v="11"/>
    <x v="0"/>
    <s v="Entire home/apt"/>
    <n v="2"/>
    <m/>
    <n v="134.39024390243901"/>
    <n v="4"/>
    <n v="20"/>
    <n v="0"/>
    <n v="4"/>
    <n v="32"/>
    <x v="54"/>
    <x v="1995"/>
    <x v="41"/>
    <s v="f"/>
    <n v="1"/>
    <n v="0.7"/>
    <n v="0.7"/>
    <x v="42"/>
    <s v="SendlingEntire home/apt2"/>
    <s v="Entire rental unitEntire home/aptSendling"/>
    <s v="SendlingEntire rental unitEntire home/apt2"/>
  </r>
  <r>
    <x v="5703"/>
    <s v="Spacious apartment in Schwabing"/>
    <x v="4552"/>
    <x v="190"/>
    <s v="2017"/>
    <d v="2017-10-15T00:00:00"/>
    <x v="0"/>
    <n v="1"/>
    <x v="3"/>
    <x v="5"/>
    <x v="0"/>
    <s v="Entire home/apt"/>
    <n v="3"/>
    <m/>
    <n v="131.9655172413793"/>
    <n v="1"/>
    <n v="365"/>
    <n v="0"/>
    <n v="8"/>
    <n v="48"/>
    <x v="54"/>
    <x v="1996"/>
    <x v="41"/>
    <s v="f"/>
    <n v="1"/>
    <n v="1.02"/>
    <n v="1.02"/>
    <x v="42"/>
    <s v="Schwabing-WestEntire home/apt3"/>
    <s v="Entire rental unitEntire home/aptSchwabing-West"/>
    <s v="Schwabing-WestEntire rental unitEntire home/apt3"/>
  </r>
  <r>
    <x v="5704"/>
    <s v="Cozy 2-bedroom apartment near Messe"/>
    <x v="3079"/>
    <x v="1510"/>
    <s v="2016"/>
    <d v="2016-08-24T00:00:00"/>
    <x v="0"/>
    <n v="3"/>
    <x v="1"/>
    <x v="17"/>
    <x v="2"/>
    <s v="Private room"/>
    <n v="3"/>
    <n v="54"/>
    <n v="54"/>
    <n v="1"/>
    <n v="365"/>
    <n v="32"/>
    <n v="1"/>
    <n v="6"/>
    <x v="579"/>
    <x v="763"/>
    <x v="41"/>
    <s v="f"/>
    <n v="3"/>
    <n v="0.17"/>
    <n v="0.17"/>
    <x v="42"/>
    <s v="Tudering-RiemPrivate room3"/>
    <s v="Private room in rental unitPrivate roomTudering-Riem"/>
    <s v="Tudering-RiemPrivate room in rental unitPrivate room3"/>
  </r>
  <r>
    <x v="5705"/>
    <s v="Modern Apartment Room"/>
    <x v="4553"/>
    <x v="2082"/>
    <s v="2021"/>
    <d v="2021-08-12T00:00:00"/>
    <x v="0"/>
    <n v="1"/>
    <x v="3"/>
    <x v="23"/>
    <x v="2"/>
    <s v="Private room"/>
    <n v="2"/>
    <n v="55"/>
    <n v="55"/>
    <n v="1"/>
    <n v="365"/>
    <n v="249"/>
    <n v="40"/>
    <n v="240"/>
    <x v="86"/>
    <x v="91"/>
    <x v="45"/>
    <s v="f"/>
    <n v="1"/>
    <n v="5.04"/>
    <n v="5.04"/>
    <x v="46"/>
    <s v="Allach-UntermenzingPrivate room2"/>
    <s v="Private room in rental unitPrivate roomAllach-Untermenzing"/>
    <s v="Allach-UntermenzingPrivate room in rental unitPrivate room2"/>
  </r>
  <r>
    <x v="5706"/>
    <s v="Maisonette mit Dachterrasse"/>
    <x v="4554"/>
    <x v="962"/>
    <s v="2022"/>
    <d v="2022-03-29T00:00:00"/>
    <x v="0"/>
    <n v="1"/>
    <x v="3"/>
    <x v="24"/>
    <x v="0"/>
    <s v="Entire home/apt"/>
    <n v="6"/>
    <n v="257"/>
    <n v="257"/>
    <n v="2"/>
    <n v="50"/>
    <n v="71"/>
    <n v="2"/>
    <n v="12"/>
    <x v="1396"/>
    <x v="1997"/>
    <x v="41"/>
    <s v="f"/>
    <n v="1"/>
    <n v="0.26"/>
    <n v="0.26"/>
    <x v="42"/>
    <s v="Aubing-Lochhausen-LangwiedEntire home/apt6"/>
    <s v="Entire rental unitEntire home/aptAubing-Lochhausen-Langwied"/>
    <s v="Aubing-Lochhausen-LangwiedEntire rental unitEntire home/apt6"/>
  </r>
  <r>
    <x v="5707"/>
    <s v="Penthaus direkt an der Isar"/>
    <x v="4555"/>
    <x v="549"/>
    <s v="2012"/>
    <d v="2012-08-22T00:00:00"/>
    <x v="1"/>
    <n v="1"/>
    <x v="3"/>
    <x v="14"/>
    <x v="0"/>
    <s v="Entire home/apt"/>
    <n v="4"/>
    <n v="269"/>
    <n v="269"/>
    <n v="4"/>
    <n v="27"/>
    <n v="233"/>
    <n v="9"/>
    <n v="72"/>
    <x v="1397"/>
    <x v="1998"/>
    <x v="41"/>
    <s v="f"/>
    <n v="1"/>
    <n v="1.18"/>
    <n v="1.18"/>
    <x v="42"/>
    <s v="Untergiesing-HarlachingEntire home/apt4"/>
    <s v="Entire rental unitEntire home/aptUntergiesing-Harlaching"/>
    <s v="Untergiesing-HarlachingEntire rental unitEntire home/apt4"/>
  </r>
  <r>
    <x v="5708"/>
    <s v="Oie Chambre √† Munich"/>
    <x v="3892"/>
    <x v="1177"/>
    <s v="2023"/>
    <d v="2023-09-01T00:00:00"/>
    <x v="0"/>
    <n v="2"/>
    <x v="0"/>
    <x v="19"/>
    <x v="2"/>
    <s v="Private room"/>
    <n v="1"/>
    <n v="50"/>
    <n v="50"/>
    <n v="10"/>
    <n v="365"/>
    <n v="79"/>
    <n v="1"/>
    <n v="20"/>
    <x v="1398"/>
    <x v="1999"/>
    <x v="57"/>
    <s v="f"/>
    <n v="2"/>
    <n v="0.21"/>
    <n v="0.21"/>
    <x v="65"/>
    <s v="Milbertshofen-Am HartPrivate room1"/>
    <s v="Private room in rental unitPrivate roomMilbertshofen-Am Hart"/>
    <s v="Milbertshofen-Am HartPrivate room in rental unitPrivate room1"/>
  </r>
  <r>
    <x v="5709"/>
    <s v="Sehr helle &amp; ruhige 2 Zi Whg N√§he BMW"/>
    <x v="4556"/>
    <x v="2083"/>
    <s v="2023"/>
    <d v="2023-12-10T00:00:00"/>
    <x v="0"/>
    <n v="1"/>
    <x v="2"/>
    <x v="19"/>
    <x v="0"/>
    <s v="Entire home/apt"/>
    <n v="2"/>
    <n v="60"/>
    <n v="60"/>
    <n v="90"/>
    <n v="365"/>
    <n v="255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5710"/>
    <s v="Flat in the heart of munich"/>
    <x v="4557"/>
    <x v="2084"/>
    <s v="2024"/>
    <d v="2024-01-26T00:00:00"/>
    <x v="0"/>
    <n v="1"/>
    <x v="3"/>
    <x v="9"/>
    <x v="0"/>
    <s v="Entire home/apt"/>
    <n v="5"/>
    <n v="450"/>
    <n v="450"/>
    <n v="5"/>
    <n v="20"/>
    <n v="364"/>
    <n v="0"/>
    <n v="0"/>
    <x v="0"/>
    <x v="0"/>
    <x v="38"/>
    <s v="f"/>
    <n v="1"/>
    <n v="0.68531120331950202"/>
    <m/>
    <x v="217"/>
    <s v="Au-HaidhausenEntire home/apt5"/>
    <s v="Entire rental unitEntire home/aptAu-Haidhausen"/>
    <s v="Au-HaidhausenEntire rental unitEntire home/apt5"/>
  </r>
  <r>
    <x v="5711"/>
    <s v="Saubere &amp; hochwertige 2 Zi-Whg nur 2min zur S Bahn"/>
    <x v="4558"/>
    <x v="333"/>
    <s v="2016"/>
    <d v="2016-04-18T00:00:00"/>
    <x v="0"/>
    <n v="1"/>
    <x v="3"/>
    <x v="13"/>
    <x v="0"/>
    <s v="Entire home/apt"/>
    <n v="2"/>
    <n v="72"/>
    <n v="72"/>
    <n v="29.9"/>
    <n v="150"/>
    <n v="220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712"/>
    <s v="3- Zimmerwohnung M√ºnchen/Harthof"/>
    <x v="3386"/>
    <x v="1629"/>
    <s v="2023"/>
    <d v="2023-07-26T00:00:00"/>
    <x v="0"/>
    <n v="2"/>
    <x v="1"/>
    <x v="19"/>
    <x v="0"/>
    <s v="Entire home/apt"/>
    <n v="4"/>
    <n v="180"/>
    <n v="180"/>
    <n v="1"/>
    <n v="365"/>
    <n v="254"/>
    <n v="5"/>
    <n v="30"/>
    <x v="564"/>
    <x v="746"/>
    <x v="86"/>
    <s v="f"/>
    <n v="2"/>
    <n v="0.64"/>
    <n v="0.64"/>
    <x v="142"/>
    <s v="Milbertshofen-Am HartEntire home/apt4"/>
    <s v="Entire rental unitEntire home/aptMilbertshofen-Am Hart"/>
    <s v="Milbertshofen-Am HartEntire rental unitEntire home/apt4"/>
  </r>
  <r>
    <x v="5713"/>
    <s v="Moderne City-Wohnung mit Balkon"/>
    <x v="4559"/>
    <x v="2085"/>
    <s v="2022"/>
    <d v="2022-03-19T00:00:00"/>
    <x v="0"/>
    <n v="1"/>
    <x v="3"/>
    <x v="4"/>
    <x v="0"/>
    <s v="Entire home/apt"/>
    <n v="4"/>
    <n v="160"/>
    <n v="160"/>
    <n v="1"/>
    <n v="365"/>
    <n v="157"/>
    <n v="9"/>
    <n v="54"/>
    <x v="197"/>
    <x v="234"/>
    <x v="41"/>
    <s v="f"/>
    <n v="1"/>
    <n v="1.17"/>
    <n v="1.17"/>
    <x v="42"/>
    <s v="Sendling-WestparkEntire home/apt4"/>
    <s v="Entire rental unitEntire home/aptSendling-Westpark"/>
    <s v="Sendling-WestparkEntire rental unitEntire home/apt4"/>
  </r>
  <r>
    <x v="5714"/>
    <s v="Gem√ºtliche Wohnung f√ºr 2 Erwachsene oder Familie"/>
    <x v="4560"/>
    <x v="378"/>
    <s v="2018"/>
    <d v="2018-05-28T00:00:00"/>
    <x v="0"/>
    <n v="1"/>
    <x v="2"/>
    <x v="15"/>
    <x v="0"/>
    <s v="Entire home/apt"/>
    <n v="2"/>
    <n v="308"/>
    <n v="308"/>
    <n v="2"/>
    <n v="4"/>
    <n v="77"/>
    <n v="3"/>
    <n v="18"/>
    <x v="1138"/>
    <x v="1597"/>
    <x v="41"/>
    <s v="f"/>
    <n v="1"/>
    <n v="0.38"/>
    <n v="0.38"/>
    <x v="42"/>
    <s v="ObergiesingEntire home/apt2"/>
    <s v="Entire rental unitEntire home/aptObergiesing"/>
    <s v="ObergiesingEntire rental unitEntire home/apt2"/>
  </r>
  <r>
    <x v="5715"/>
    <s v="Zimmer in Designer-Wohnung am Olympiapark"/>
    <x v="4561"/>
    <x v="191"/>
    <s v="2015"/>
    <d v="2015-05-28T00:00:00"/>
    <x v="0"/>
    <n v="1"/>
    <x v="3"/>
    <x v="5"/>
    <x v="2"/>
    <s v="Private room"/>
    <n v="2"/>
    <m/>
    <n v="83"/>
    <n v="2"/>
    <n v="2"/>
    <n v="0"/>
    <n v="1"/>
    <n v="6"/>
    <x v="54"/>
    <x v="1653"/>
    <x v="41"/>
    <s v="f"/>
    <n v="1"/>
    <n v="0.13"/>
    <n v="0.13"/>
    <x v="42"/>
    <s v="Schwabing-WestPrivate room2"/>
    <s v="Private room in rental unitPrivate roomSchwabing-West"/>
    <s v="Schwabing-WestPrivate room in rental unitPrivate room2"/>
  </r>
  <r>
    <x v="5716"/>
    <s v="Luxuswohnung in Bogenhausen-Daglfing"/>
    <x v="4562"/>
    <x v="520"/>
    <s v="2017"/>
    <d v="2017-03-19T00:00:00"/>
    <x v="0"/>
    <n v="2"/>
    <x v="2"/>
    <x v="8"/>
    <x v="0"/>
    <s v="Entire home/apt"/>
    <n v="4"/>
    <n v="261"/>
    <n v="261"/>
    <n v="3"/>
    <n v="365"/>
    <n v="348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5717"/>
    <s v="Reihenhaus in Bogenhausen"/>
    <x v="4563"/>
    <x v="2086"/>
    <s v="2014"/>
    <d v="2014-05-23T00:00:00"/>
    <x v="0"/>
    <n v="1"/>
    <x v="3"/>
    <x v="8"/>
    <x v="9"/>
    <s v="Entire home/apt"/>
    <n v="4"/>
    <n v="100"/>
    <n v="100"/>
    <n v="30"/>
    <n v="37"/>
    <n v="173"/>
    <n v="0"/>
    <n v="0"/>
    <x v="0"/>
    <x v="0"/>
    <x v="38"/>
    <s v="f"/>
    <n v="1"/>
    <n v="0.23"/>
    <m/>
    <x v="40"/>
    <s v="BogenhausenEntire home/apt4"/>
    <s v="Entire homeEntire home/aptBogenhausen"/>
    <s v="BogenhausenEntire homeEntire home/apt4"/>
  </r>
  <r>
    <x v="5718"/>
    <s v="cozy bedroom near city center"/>
    <x v="4564"/>
    <x v="206"/>
    <s v="2019"/>
    <d v="2019-07-27T00:00:00"/>
    <x v="0"/>
    <n v="1"/>
    <x v="3"/>
    <x v="2"/>
    <x v="2"/>
    <s v="Private room"/>
    <n v="2"/>
    <m/>
    <n v="113.48"/>
    <n v="1"/>
    <n v="365"/>
    <n v="0"/>
    <n v="2"/>
    <n v="12"/>
    <x v="54"/>
    <x v="488"/>
    <x v="41"/>
    <s v="f"/>
    <n v="1"/>
    <n v="0.26"/>
    <n v="0.26"/>
    <x v="42"/>
    <s v="MaxvorstadtPrivate room2"/>
    <s v="Private room in rental unitPrivate roomMaxvorstadt"/>
    <s v="MaxvorstadtPrivate room in rental unitPrivate room2"/>
  </r>
  <r>
    <x v="5719"/>
    <s v="Wohnung in bester Lage"/>
    <x v="4565"/>
    <x v="106"/>
    <s v="2024"/>
    <d v="2024-04-04T00:00:00"/>
    <x v="0"/>
    <n v="1"/>
    <x v="3"/>
    <x v="10"/>
    <x v="0"/>
    <s v="Entire home/apt"/>
    <n v="6"/>
    <n v="540"/>
    <n v="540"/>
    <n v="3"/>
    <n v="365"/>
    <n v="184"/>
    <n v="1"/>
    <n v="6"/>
    <x v="897"/>
    <x v="1220"/>
    <x v="43"/>
    <s v="f"/>
    <n v="1"/>
    <n v="0.17"/>
    <n v="0.17"/>
    <x v="44"/>
    <s v="Ludwigsvorstadt-IsarvorstadtEntire home/apt6"/>
    <s v="Entire rental unitEntire home/aptLudwigsvorstadt-Isarvorstadt"/>
    <s v="Ludwigsvorstadt-IsarvorstadtEntire rental unitEntire home/apt6"/>
  </r>
  <r>
    <x v="5720"/>
    <s v="Gem√ºtliches Keller-‚ÄûApartment‚Äú in M√ºnchen-Pasing"/>
    <x v="4566"/>
    <x v="1908"/>
    <s v="2024"/>
    <d v="2024-07-22T00:00:00"/>
    <x v="0"/>
    <n v="2"/>
    <x v="2"/>
    <x v="3"/>
    <x v="2"/>
    <s v="Private room"/>
    <n v="2"/>
    <n v="56"/>
    <n v="56"/>
    <n v="1"/>
    <n v="30"/>
    <n v="346"/>
    <n v="4"/>
    <n v="24"/>
    <x v="645"/>
    <x v="855"/>
    <x v="41"/>
    <s v="f"/>
    <n v="1"/>
    <n v="0.6"/>
    <n v="0.6"/>
    <x v="42"/>
    <s v="Pasing-ObermenzingPrivate room2"/>
    <s v="Private room in rental unitPrivate roomPasing-Obermenzing"/>
    <s v="Pasing-ObermenzingPrivate room in rental unitPrivate room2"/>
  </r>
  <r>
    <x v="5721"/>
    <s v="Beste Wahl"/>
    <x v="4567"/>
    <x v="2087"/>
    <s v="2023"/>
    <d v="2023-05-13T00:00:00"/>
    <x v="0"/>
    <n v="1"/>
    <x v="2"/>
    <x v="17"/>
    <x v="2"/>
    <s v="Private room"/>
    <n v="1"/>
    <m/>
    <n v="91.615384615384613"/>
    <n v="4"/>
    <n v="365"/>
    <n v="164"/>
    <n v="2"/>
    <n v="16"/>
    <x v="54"/>
    <x v="2000"/>
    <x v="41"/>
    <s v="f"/>
    <n v="1"/>
    <n v="0.35"/>
    <n v="0.35"/>
    <x v="42"/>
    <s v="Tudering-RiemPrivate room1"/>
    <s v="Private room in rental unitPrivate roomTudering-Riem"/>
    <s v="Tudering-RiemPrivate room in rental unitPrivate room1"/>
  </r>
  <r>
    <x v="5722"/>
    <s v="Wohnung direkt im Zentrum!"/>
    <x v="4568"/>
    <x v="175"/>
    <s v="2020"/>
    <d v="2020-06-17T00:00:00"/>
    <x v="1"/>
    <n v="1"/>
    <x v="3"/>
    <x v="7"/>
    <x v="0"/>
    <s v="Entire home/apt"/>
    <n v="2"/>
    <m/>
    <n v="224.19512195121951"/>
    <n v="5.0999999999999996"/>
    <n v="180"/>
    <n v="0"/>
    <n v="12"/>
    <n v="72"/>
    <x v="54"/>
    <x v="2001"/>
    <x v="1"/>
    <s v="f"/>
    <n v="1"/>
    <n v="1.54"/>
    <n v="1.54"/>
    <x v="1"/>
    <s v="Schwanthalerh√∂heEntire home/apt2"/>
    <s v="Entire rental unitEntire home/aptSchwanthalerh√∂he"/>
    <s v="Schwanthalerh√∂heEntire rental unitEntire home/apt2"/>
  </r>
  <r>
    <x v="5723"/>
    <s v="Wohnung in Orange"/>
    <x v="4569"/>
    <x v="2088"/>
    <s v="2024"/>
    <d v="2024-07-23T00:00:00"/>
    <x v="1"/>
    <n v="1"/>
    <x v="3"/>
    <x v="15"/>
    <x v="0"/>
    <s v="Entire home/apt"/>
    <n v="3"/>
    <n v="94"/>
    <n v="94"/>
    <n v="2"/>
    <n v="28"/>
    <n v="10"/>
    <n v="8"/>
    <n v="48"/>
    <x v="933"/>
    <x v="1276"/>
    <x v="41"/>
    <s v="f"/>
    <n v="1"/>
    <n v="1.1299999999999999"/>
    <n v="1.1299999999999999"/>
    <x v="42"/>
    <s v="ObergiesingEntire home/apt3"/>
    <s v="Entire rental unitEntire home/aptObergiesing"/>
    <s v="ObergiesingEntire rental unitEntire home/apt3"/>
  </r>
  <r>
    <x v="5724"/>
    <s v="2-Zimmer Wohnung am Hirschgarten"/>
    <x v="4570"/>
    <x v="516"/>
    <s v="2018"/>
    <d v="2018-10-24T00:00:00"/>
    <x v="0"/>
    <n v="1"/>
    <x v="3"/>
    <x v="21"/>
    <x v="0"/>
    <s v="Entire home/apt"/>
    <n v="4"/>
    <n v="405"/>
    <n v="405"/>
    <n v="2"/>
    <n v="35"/>
    <n v="92"/>
    <n v="0"/>
    <n v="0"/>
    <x v="0"/>
    <x v="0"/>
    <x v="38"/>
    <s v="f"/>
    <n v="1"/>
    <n v="0.82138297872340438"/>
    <m/>
    <x v="293"/>
    <s v="LaimEntire home/apt4"/>
    <s v="Entire rental unitEntire home/aptLaim"/>
    <s v="LaimEntire rental unitEntire home/apt4"/>
  </r>
  <r>
    <x v="5725"/>
    <s v="Cosy Room in the ideal location"/>
    <x v="4571"/>
    <x v="2089"/>
    <s v="2024"/>
    <d v="2024-07-23T00:00:00"/>
    <x v="1"/>
    <n v="4"/>
    <x v="0"/>
    <x v="2"/>
    <x v="29"/>
    <s v="Private room"/>
    <n v="2"/>
    <m/>
    <n v="113.48"/>
    <n v="1"/>
    <n v="541.9"/>
    <n v="96"/>
    <n v="5"/>
    <n v="30"/>
    <x v="54"/>
    <x v="1698"/>
    <x v="41"/>
    <s v="t"/>
    <n v="4"/>
    <n v="1.36"/>
    <n v="1.36"/>
    <x v="42"/>
    <s v="MaxvorstadtPrivate room2"/>
    <s v="Room in hotelPrivate roomMaxvorstadt"/>
    <s v="MaxvorstadtRoom in hotelPrivate room2"/>
  </r>
  <r>
    <x v="5726"/>
    <s v="Lovely room 10 min from the central station"/>
    <x v="4571"/>
    <x v="2089"/>
    <s v="2024"/>
    <d v="2024-07-23T00:00:00"/>
    <x v="1"/>
    <n v="4"/>
    <x v="0"/>
    <x v="2"/>
    <x v="29"/>
    <s v="Private room"/>
    <n v="2"/>
    <m/>
    <n v="113.48"/>
    <n v="1"/>
    <n v="505.8"/>
    <n v="110"/>
    <n v="25"/>
    <n v="150"/>
    <x v="54"/>
    <x v="2002"/>
    <x v="15"/>
    <s v="t"/>
    <n v="4"/>
    <n v="5.43"/>
    <n v="5.43"/>
    <x v="15"/>
    <s v="MaxvorstadtPrivate room2"/>
    <s v="Room in hotelPrivate roomMaxvorstadt"/>
    <s v="MaxvorstadtRoom in hotelPrivate room2"/>
  </r>
  <r>
    <x v="5727"/>
    <s v="Wow room near all the beer gardens"/>
    <x v="4571"/>
    <x v="2089"/>
    <s v="2024"/>
    <d v="2024-07-23T00:00:00"/>
    <x v="1"/>
    <n v="4"/>
    <x v="0"/>
    <x v="2"/>
    <x v="29"/>
    <s v="Private room"/>
    <n v="2"/>
    <m/>
    <n v="113.48"/>
    <n v="1"/>
    <n v="521.29999999999995"/>
    <n v="102"/>
    <n v="0"/>
    <n v="0"/>
    <x v="54"/>
    <x v="0"/>
    <x v="38"/>
    <s v="t"/>
    <n v="4"/>
    <n v="6.4320000000000004"/>
    <m/>
    <x v="324"/>
    <s v="MaxvorstadtPrivate room2"/>
    <s v="Room in hotelPrivate roomMaxvorstadt"/>
    <s v="MaxvorstadtRoom in hotelPrivate room2"/>
  </r>
  <r>
    <x v="5728"/>
    <s v="Nest room and a great roof top terrace"/>
    <x v="4571"/>
    <x v="2089"/>
    <s v="2024"/>
    <d v="2024-07-23T00:00:00"/>
    <x v="1"/>
    <n v="4"/>
    <x v="0"/>
    <x v="2"/>
    <x v="29"/>
    <s v="Private room"/>
    <n v="2"/>
    <m/>
    <n v="113.48"/>
    <n v="1"/>
    <n v="530.4"/>
    <n v="99"/>
    <n v="62"/>
    <n v="255"/>
    <x v="54"/>
    <x v="2003"/>
    <x v="37"/>
    <s v="t"/>
    <n v="4"/>
    <n v="13.38"/>
    <n v="13.38"/>
    <x v="37"/>
    <s v="MaxvorstadtPrivate room2"/>
    <s v="Room in hotelPrivate roomMaxvorstadt"/>
    <s v="MaxvorstadtRoom in hotelPrivate room2"/>
  </r>
  <r>
    <x v="5729"/>
    <s v="Ruhiges Zimmer f√ºr 1-2 Personen"/>
    <x v="4572"/>
    <x v="457"/>
    <s v="2019"/>
    <d v="2019-02-23T00:00:00"/>
    <x v="1"/>
    <n v="1"/>
    <x v="2"/>
    <x v="22"/>
    <x v="10"/>
    <s v="Private room"/>
    <n v="2"/>
    <n v="41"/>
    <n v="41"/>
    <n v="2"/>
    <n v="31"/>
    <n v="132"/>
    <n v="12"/>
    <n v="72"/>
    <x v="987"/>
    <x v="1379"/>
    <x v="41"/>
    <s v="f"/>
    <n v="1"/>
    <n v="1.64"/>
    <n v="1.64"/>
    <x v="42"/>
    <s v="MoosachPrivate room2"/>
    <s v="Private room in townhousePrivate roomMoosach"/>
    <s v="MoosachPrivate room in townhousePrivate room2"/>
  </r>
  <r>
    <x v="5730"/>
    <s v="Luxury Apartment f√ºr 6 Personen - 3 Schlafzimmer"/>
    <x v="1653"/>
    <x v="20"/>
    <s v="2020"/>
    <d v="2020-03-07T00:00:00"/>
    <x v="1"/>
    <n v="9"/>
    <x v="10"/>
    <x v="17"/>
    <x v="0"/>
    <s v="Entire home/apt"/>
    <n v="6"/>
    <n v="783"/>
    <n v="783"/>
    <n v="1"/>
    <n v="1125"/>
    <n v="78"/>
    <n v="1"/>
    <n v="6"/>
    <x v="1093"/>
    <x v="1536"/>
    <x v="43"/>
    <s v="t"/>
    <n v="7"/>
    <n v="0.17"/>
    <n v="0.17"/>
    <x v="44"/>
    <s v="Tudering-RiemEntire home/apt6"/>
    <s v="Entire rental unitEntire home/aptTudering-Riem"/>
    <s v="Tudering-RiemEntire rental unitEntire home/apt6"/>
  </r>
  <r>
    <x v="5731"/>
    <s v="Quiet apartment with terrace"/>
    <x v="3943"/>
    <x v="190"/>
    <s v="2016"/>
    <d v="2016-05-24T00:00:00"/>
    <x v="1"/>
    <n v="2"/>
    <x v="2"/>
    <x v="21"/>
    <x v="0"/>
    <s v="Entire home/apt"/>
    <n v="4"/>
    <n v="126"/>
    <n v="126"/>
    <n v="3"/>
    <n v="14"/>
    <n v="58"/>
    <n v="9"/>
    <n v="54"/>
    <x v="200"/>
    <x v="237"/>
    <x v="4"/>
    <s v="f"/>
    <n v="2"/>
    <n v="1.3"/>
    <n v="1.3"/>
    <x v="4"/>
    <s v="LaimEntire home/apt4"/>
    <s v="Entire rental unitEntire home/aptLaim"/>
    <s v="LaimEntire rental unitEntire home/apt4"/>
  </r>
  <r>
    <x v="5732"/>
    <s v="Gem√ºtliches Zimmer in Haus"/>
    <x v="4573"/>
    <x v="451"/>
    <s v="2022"/>
    <d v="2022-09-29T00:00:00"/>
    <x v="0"/>
    <n v="1"/>
    <x v="3"/>
    <x v="8"/>
    <x v="1"/>
    <s v="Private room"/>
    <n v="2"/>
    <n v="90"/>
    <n v="90"/>
    <n v="1"/>
    <n v="365"/>
    <n v="337"/>
    <n v="12"/>
    <n v="72"/>
    <x v="193"/>
    <x v="230"/>
    <x v="24"/>
    <s v="f"/>
    <n v="1"/>
    <n v="1.57"/>
    <n v="1.57"/>
    <x v="24"/>
    <s v="BogenhausenPrivate room2"/>
    <s v="Private room in homePrivate roomBogenhausen"/>
    <s v="BogenhausenPrivate room in homePrivate room2"/>
  </r>
  <r>
    <x v="5733"/>
    <s v="Zentrale, helle und voll ausgestattete Wohnung"/>
    <x v="4574"/>
    <x v="1311"/>
    <s v="2016"/>
    <d v="2016-10-25T00:00:00"/>
    <x v="0"/>
    <n v="1"/>
    <x v="3"/>
    <x v="9"/>
    <x v="0"/>
    <s v="Entire home/apt"/>
    <n v="4"/>
    <m/>
    <n v="220.55813953488371"/>
    <n v="6"/>
    <n v="365"/>
    <n v="0"/>
    <n v="5"/>
    <n v="60"/>
    <x v="54"/>
    <x v="1508"/>
    <x v="6"/>
    <s v="f"/>
    <n v="1"/>
    <n v="0.67"/>
    <n v="0.67"/>
    <x v="6"/>
    <s v="Au-HaidhausenEntire home/apt4"/>
    <s v="Entire rental unitEntire home/aptAu-Haidhausen"/>
    <s v="Au-HaidhausenEntire rental unitEntire home/apt4"/>
  </r>
  <r>
    <x v="5734"/>
    <s v="Cozy Apartment from 1892 w/Quiet Balcony in Munich"/>
    <x v="4575"/>
    <x v="685"/>
    <s v="2021"/>
    <d v="2021-01-12T00:00:00"/>
    <x v="0"/>
    <n v="1"/>
    <x v="3"/>
    <x v="11"/>
    <x v="0"/>
    <s v="Entire home/apt"/>
    <n v="2"/>
    <n v="114"/>
    <n v="114"/>
    <n v="2.7"/>
    <n v="1125"/>
    <n v="21"/>
    <n v="8"/>
    <n v="48"/>
    <x v="615"/>
    <x v="817"/>
    <x v="41"/>
    <s v="f"/>
    <n v="1"/>
    <n v="1.07"/>
    <n v="1.07"/>
    <x v="42"/>
    <s v="SendlingEntire home/apt2"/>
    <s v="Entire rental unitEntire home/aptSendling"/>
    <s v="SendlingEntire rental unitEntire home/apt2"/>
  </r>
  <r>
    <x v="5735"/>
    <s v="Sch√∂ne Altbauwohnung in M√ºnchen"/>
    <x v="4576"/>
    <x v="963"/>
    <s v="2014"/>
    <d v="2014-07-27T00:00:00"/>
    <x v="0"/>
    <n v="2"/>
    <x v="2"/>
    <x v="11"/>
    <x v="0"/>
    <s v="Entire home/apt"/>
    <n v="2"/>
    <n v="80"/>
    <n v="80"/>
    <n v="1"/>
    <n v="1125"/>
    <n v="56"/>
    <n v="1"/>
    <n v="6"/>
    <x v="651"/>
    <x v="876"/>
    <x v="41"/>
    <s v="f"/>
    <n v="1"/>
    <n v="1"/>
    <n v="1"/>
    <x v="42"/>
    <s v="SendlingEntire home/apt2"/>
    <s v="Entire rental unitEntire home/aptSendling"/>
    <s v="SendlingEntire rental unitEntire home/apt2"/>
  </r>
  <r>
    <x v="5736"/>
    <s v="1 Zimmer mit Doppelbett privat"/>
    <x v="4577"/>
    <x v="33"/>
    <s v="2013"/>
    <d v="2013-08-18T00:00:00"/>
    <x v="0"/>
    <n v="1"/>
    <x v="2"/>
    <x v="17"/>
    <x v="2"/>
    <s v="Private room"/>
    <n v="2"/>
    <n v="108"/>
    <n v="108"/>
    <n v="1"/>
    <n v="3"/>
    <n v="0"/>
    <n v="6"/>
    <n v="36"/>
    <x v="1319"/>
    <x v="1861"/>
    <x v="41"/>
    <s v="f"/>
    <n v="1"/>
    <n v="0.81"/>
    <n v="0.81"/>
    <x v="42"/>
    <s v="Tudering-RiemPrivate room2"/>
    <s v="Private room in rental unitPrivate roomTudering-Riem"/>
    <s v="Tudering-RiemPrivate room in rental unitPrivate room2"/>
  </r>
  <r>
    <x v="5737"/>
    <s v="Gem√ºtliche Wohnung in Giesing"/>
    <x v="4578"/>
    <x v="52"/>
    <s v="2018"/>
    <d v="2018-05-22T00:00:00"/>
    <x v="0"/>
    <n v="1"/>
    <x v="3"/>
    <x v="14"/>
    <x v="0"/>
    <s v="Entire home/apt"/>
    <n v="4"/>
    <n v="180"/>
    <n v="180"/>
    <n v="1"/>
    <n v="365"/>
    <n v="5"/>
    <n v="4"/>
    <n v="24"/>
    <x v="55"/>
    <x v="54"/>
    <x v="41"/>
    <s v="f"/>
    <n v="1"/>
    <n v="0.53"/>
    <n v="0.53"/>
    <x v="42"/>
    <s v="Untergiesing-HarlachingEntire home/apt4"/>
    <s v="Entire rental unitEntire home/aptUntergiesing-Harlaching"/>
    <s v="Untergiesing-HarlachingEntire rental unitEntire home/apt4"/>
  </r>
  <r>
    <x v="5738"/>
    <s v="Bogenhausen: Dach-Atelier-Apt,  2DB, KDB, f√ºr 4 P"/>
    <x v="4579"/>
    <x v="2090"/>
    <s v="2024"/>
    <d v="2024-07-24T00:00:00"/>
    <x v="1"/>
    <n v="3"/>
    <x v="1"/>
    <x v="8"/>
    <x v="0"/>
    <s v="Entire home/apt"/>
    <n v="4"/>
    <m/>
    <n v="251.94594594594594"/>
    <n v="2"/>
    <n v="1125"/>
    <n v="82"/>
    <n v="2"/>
    <n v="12"/>
    <x v="54"/>
    <x v="2004"/>
    <x v="41"/>
    <s v="t"/>
    <n v="3"/>
    <n v="0.34"/>
    <n v="0.34"/>
    <x v="42"/>
    <s v="BogenhausenEntire home/apt4"/>
    <s v="Entire rental unitEntire home/aptBogenhausen"/>
    <s v="BogenhausenEntire rental unitEntire home/apt4"/>
  </r>
  <r>
    <x v="5739"/>
    <s v="In nur 7 min. Zum Oktoberfest"/>
    <x v="4529"/>
    <x v="2070"/>
    <s v="2019"/>
    <d v="2019-01-22T00:00:00"/>
    <x v="0"/>
    <n v="2"/>
    <x v="2"/>
    <x v="21"/>
    <x v="2"/>
    <s v="Private room"/>
    <n v="2"/>
    <m/>
    <n v="91.103448275862064"/>
    <n v="1"/>
    <n v="365"/>
    <n v="364"/>
    <n v="0"/>
    <n v="0"/>
    <x v="54"/>
    <x v="0"/>
    <x v="38"/>
    <s v="f"/>
    <n v="2"/>
    <n v="0.9395"/>
    <m/>
    <x v="85"/>
    <s v="LaimPrivate room2"/>
    <s v="Private room in rental unitPrivate roomLaim"/>
    <s v="LaimPrivate room in rental unitPrivate room2"/>
  </r>
  <r>
    <x v="5740"/>
    <s v="Modern City Apartment"/>
    <x v="4306"/>
    <x v="87"/>
    <s v="2022"/>
    <d v="2022-02-13T00:00:00"/>
    <x v="0"/>
    <n v="7"/>
    <x v="18"/>
    <x v="10"/>
    <x v="0"/>
    <s v="Entire home/apt"/>
    <n v="4"/>
    <n v="116"/>
    <n v="116"/>
    <n v="1"/>
    <n v="365"/>
    <n v="328"/>
    <n v="6"/>
    <n v="36"/>
    <x v="1157"/>
    <x v="1627"/>
    <x v="33"/>
    <s v="f"/>
    <n v="2"/>
    <n v="1.88"/>
    <n v="1.88"/>
    <x v="33"/>
    <s v="Ludwigsvorstadt-IsarvorstadtEntire home/apt4"/>
    <s v="Entire rental unitEntire home/aptLudwigsvorstadt-Isarvorstadt"/>
    <s v="Ludwigsvorstadt-IsarvorstadtEntire rental unitEntire home/apt4"/>
  </r>
  <r>
    <x v="5741"/>
    <s v="Zimmer mit Balkon im Gr√ºnen"/>
    <x v="4580"/>
    <x v="2091"/>
    <s v="2024"/>
    <d v="2024-04-29T00:00:00"/>
    <x v="0"/>
    <n v="2"/>
    <x v="1"/>
    <x v="3"/>
    <x v="1"/>
    <s v="Private room"/>
    <n v="1"/>
    <n v="45"/>
    <n v="45"/>
    <n v="3"/>
    <n v="365"/>
    <n v="41"/>
    <n v="5"/>
    <n v="30"/>
    <x v="834"/>
    <x v="1129"/>
    <x v="43"/>
    <s v="f"/>
    <n v="2"/>
    <n v="0.85"/>
    <n v="0.85"/>
    <x v="44"/>
    <s v="Pasing-ObermenzingPrivate room1"/>
    <s v="Private room in homePrivate roomPasing-Obermenzing"/>
    <s v="Pasing-ObermenzingPrivate room in homePrivate room1"/>
  </r>
  <r>
    <x v="5742"/>
    <s v="Wohntr√§ume"/>
    <x v="4581"/>
    <x v="2092"/>
    <s v="2024"/>
    <d v="2024-07-15T00:00:00"/>
    <x v="0"/>
    <n v="1"/>
    <x v="2"/>
    <x v="8"/>
    <x v="0"/>
    <s v="Entire home/apt"/>
    <n v="5"/>
    <n v="150"/>
    <n v="150"/>
    <n v="7"/>
    <n v="365"/>
    <n v="358"/>
    <n v="0"/>
    <n v="0"/>
    <x v="0"/>
    <x v="0"/>
    <x v="38"/>
    <s v="f"/>
    <n v="1"/>
    <n v="0.88098591549295791"/>
    <m/>
    <x v="325"/>
    <s v="BogenhausenEntire home/apt5"/>
    <s v="Entire rental unitEntire home/aptBogenhausen"/>
    <s v="BogenhausenEntire rental unitEntire home/apt5"/>
  </r>
  <r>
    <x v="5743"/>
    <s v="Spacious Oasis Near Oktoberfest with Dream Balcony"/>
    <x v="4582"/>
    <x v="790"/>
    <s v="2016"/>
    <d v="2016-03-10T00:00:00"/>
    <x v="1"/>
    <n v="1"/>
    <x v="3"/>
    <x v="6"/>
    <x v="0"/>
    <s v="Entire home/apt"/>
    <n v="4"/>
    <m/>
    <n v="220.44444444444446"/>
    <n v="3"/>
    <n v="365"/>
    <n v="0"/>
    <n v="7"/>
    <n v="42"/>
    <x v="54"/>
    <x v="1389"/>
    <x v="41"/>
    <s v="t"/>
    <n v="1"/>
    <n v="0.95"/>
    <n v="0.95"/>
    <x v="42"/>
    <s v="Neuhausen-NymphenburgEntire home/apt4"/>
    <s v="Entire rental unitEntire home/aptNeuhausen-Nymphenburg"/>
    <s v="Neuhausen-NymphenburgEntire rental unitEntire home/apt4"/>
  </r>
  <r>
    <x v="5744"/>
    <s v="Swifties-Flat, 10 min to Stadium"/>
    <x v="4583"/>
    <x v="2093"/>
    <s v="2023"/>
    <d v="2023-09-13T00:00:00"/>
    <x v="0"/>
    <n v="1"/>
    <x v="2"/>
    <x v="19"/>
    <x v="0"/>
    <s v="Entire home/apt"/>
    <n v="4"/>
    <n v="349"/>
    <n v="349"/>
    <n v="1"/>
    <n v="365"/>
    <n v="61"/>
    <n v="0"/>
    <n v="0"/>
    <x v="0"/>
    <x v="0"/>
    <x v="38"/>
    <s v="f"/>
    <n v="1"/>
    <n v="0.6823076923076925"/>
    <m/>
    <x v="38"/>
    <s v="Milbertshofen-Am HartEntire home/apt4"/>
    <s v="Entire rental unitEntire home/aptMilbertshofen-Am Hart"/>
    <s v="Milbertshofen-Am HartEntire rental unitEntire home/apt4"/>
  </r>
  <r>
    <x v="5745"/>
    <s v="15Minutes to Octoberfest Room in central apartment"/>
    <x v="4584"/>
    <x v="102"/>
    <s v="2024"/>
    <d v="2024-03-29T00:00:00"/>
    <x v="0"/>
    <n v="1"/>
    <x v="3"/>
    <x v="9"/>
    <x v="2"/>
    <s v="Private room"/>
    <n v="2"/>
    <m/>
    <n v="112.05263157894737"/>
    <n v="2"/>
    <n v="365"/>
    <n v="3"/>
    <n v="1"/>
    <n v="6"/>
    <x v="54"/>
    <x v="1240"/>
    <x v="41"/>
    <s v="f"/>
    <n v="1"/>
    <n v="0.17"/>
    <n v="0.17"/>
    <x v="42"/>
    <s v="Au-HaidhausenPrivate room2"/>
    <s v="Private room in rental unitPrivate roomAu-Haidhausen"/>
    <s v="Au-HaidhausenPrivate room in rental unitPrivate room2"/>
  </r>
  <r>
    <x v="5746"/>
    <s v="helle Wohnung n√§he Olympiapark"/>
    <x v="4585"/>
    <x v="534"/>
    <s v="2024"/>
    <d v="2024-07-25T00:00:00"/>
    <x v="0"/>
    <n v="1"/>
    <x v="3"/>
    <x v="19"/>
    <x v="9"/>
    <s v="Entire home/apt"/>
    <n v="5"/>
    <m/>
    <n v="188.33333333333334"/>
    <n v="91"/>
    <n v="180"/>
    <n v="88"/>
    <n v="5"/>
    <n v="255"/>
    <x v="54"/>
    <x v="2005"/>
    <x v="41"/>
    <s v="f"/>
    <n v="1"/>
    <n v="0.83"/>
    <n v="0.83"/>
    <x v="42"/>
    <s v="Milbertshofen-Am HartEntire home/apt5"/>
    <s v="Entire homeEntire home/aptMilbertshofen-Am Hart"/>
    <s v="Milbertshofen-Am HartEntire homeEntire home/apt5"/>
  </r>
  <r>
    <x v="5747"/>
    <s v="Souterrain M√ºnchen Harlaching, 65qm"/>
    <x v="4586"/>
    <x v="6"/>
    <s v="2013"/>
    <d v="2013-03-20T00:00:00"/>
    <x v="1"/>
    <n v="1"/>
    <x v="3"/>
    <x v="14"/>
    <x v="0"/>
    <s v="Entire home/apt"/>
    <n v="2"/>
    <n v="63"/>
    <n v="63"/>
    <n v="2"/>
    <n v="35"/>
    <n v="164"/>
    <n v="21"/>
    <n v="126"/>
    <x v="633"/>
    <x v="837"/>
    <x v="3"/>
    <s v="f"/>
    <n v="1"/>
    <n v="2.68"/>
    <n v="2.68"/>
    <x v="3"/>
    <s v="Untergiesing-HarlachingEntire home/apt2"/>
    <s v="Entire rental unitEntire home/aptUntergiesing-Harlaching"/>
    <s v="Untergiesing-HarlachingEntire rental unitEntire home/apt2"/>
  </r>
  <r>
    <x v="5748"/>
    <s v="Zentral &amp; Modern im Glockenbach"/>
    <x v="4587"/>
    <x v="1129"/>
    <s v="2015"/>
    <d v="2015-08-01T00:00:00"/>
    <x v="1"/>
    <n v="1"/>
    <x v="3"/>
    <x v="10"/>
    <x v="2"/>
    <s v="Private room"/>
    <n v="2"/>
    <n v="140"/>
    <n v="140"/>
    <n v="2"/>
    <n v="8"/>
    <n v="237"/>
    <n v="10"/>
    <n v="60"/>
    <x v="240"/>
    <x v="291"/>
    <x v="5"/>
    <s v="f"/>
    <n v="1"/>
    <n v="1.36"/>
    <n v="1.36"/>
    <x v="5"/>
    <s v="Ludwigsvorstadt-IsarvorstadtPrivate room2"/>
    <s v="Private room in rental unitPrivate roomLudwigsvorstadt-Isarvorstadt"/>
    <s v="Ludwigsvorstadt-IsarvorstadtPrivate room in rental unitPrivate room2"/>
  </r>
  <r>
    <x v="5749"/>
    <s v="Zentrales kleines Appartment"/>
    <x v="4588"/>
    <x v="13"/>
    <s v="2024"/>
    <d v="2024-07-25T00:00:00"/>
    <x v="0"/>
    <n v="1"/>
    <x v="3"/>
    <x v="6"/>
    <x v="0"/>
    <s v="Entire home/apt"/>
    <n v="2"/>
    <n v="55"/>
    <n v="55"/>
    <n v="1"/>
    <n v="1125"/>
    <n v="275"/>
    <n v="15"/>
    <n v="90"/>
    <x v="147"/>
    <x v="168"/>
    <x v="84"/>
    <s v="f"/>
    <n v="1"/>
    <n v="1.99"/>
    <n v="1.99"/>
    <x v="140"/>
    <s v="Neuhausen-NymphenburgEntire home/apt2"/>
    <s v="Entire rental unitEntire home/aptNeuhausen-Nymphenburg"/>
    <s v="Neuhausen-NymphenburgEntire rental unitEntire home/apt2"/>
  </r>
  <r>
    <x v="5750"/>
    <s v="Spacious private room in Munich"/>
    <x v="4589"/>
    <x v="15"/>
    <s v="2017"/>
    <d v="2017-10-21T00:00:00"/>
    <x v="1"/>
    <n v="1"/>
    <x v="3"/>
    <x v="4"/>
    <x v="2"/>
    <s v="Private room"/>
    <n v="2"/>
    <n v="68"/>
    <n v="68"/>
    <n v="1"/>
    <n v="1125"/>
    <n v="0"/>
    <n v="19"/>
    <n v="114"/>
    <x v="48"/>
    <x v="48"/>
    <x v="3"/>
    <s v="t"/>
    <n v="1"/>
    <n v="3.17"/>
    <n v="3.17"/>
    <x v="3"/>
    <s v="Sendling-WestparkPrivate room2"/>
    <s v="Private room in rental unitPrivate roomSendling-Westpark"/>
    <s v="Sendling-WestparkPrivate room in rental unitPrivate room2"/>
  </r>
  <r>
    <x v="5751"/>
    <s v="Central &amp; luxurious 125 sqm flat"/>
    <x v="4590"/>
    <x v="37"/>
    <s v="2014"/>
    <d v="2014-04-24T00:00:00"/>
    <x v="0"/>
    <n v="1"/>
    <x v="3"/>
    <x v="9"/>
    <x v="0"/>
    <s v="Entire home/apt"/>
    <n v="4"/>
    <m/>
    <n v="220.55813953488371"/>
    <n v="4"/>
    <n v="26"/>
    <n v="0"/>
    <n v="0"/>
    <n v="0"/>
    <x v="54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5752"/>
    <s v="Green Oasis"/>
    <x v="4591"/>
    <x v="2094"/>
    <s v="2016"/>
    <d v="2016-07-26T00:00:00"/>
    <x v="0"/>
    <n v="4"/>
    <x v="4"/>
    <x v="12"/>
    <x v="2"/>
    <s v="Private room"/>
    <n v="2"/>
    <n v="35"/>
    <n v="35"/>
    <n v="1"/>
    <n v="7"/>
    <n v="163"/>
    <n v="1"/>
    <n v="6"/>
    <x v="1399"/>
    <x v="2006"/>
    <x v="43"/>
    <s v="f"/>
    <n v="4"/>
    <n v="0.14000000000000001"/>
    <n v="0.14000000000000001"/>
    <x v="44"/>
    <s v="Ramersdorf-PerlachPrivate room2"/>
    <s v="Private room in rental unitPrivate roomRamersdorf-Perlach"/>
    <s v="Ramersdorf-PerlachPrivate room in rental unitPrivate room2"/>
  </r>
  <r>
    <x v="5753"/>
    <s v="Einzimmerwohnung an der Isar"/>
    <x v="4592"/>
    <x v="2095"/>
    <s v="2017"/>
    <d v="2017-01-09T00:00:00"/>
    <x v="1"/>
    <n v="1"/>
    <x v="3"/>
    <x v="10"/>
    <x v="0"/>
    <s v="Entire home/apt"/>
    <n v="2"/>
    <n v="94"/>
    <n v="94"/>
    <n v="1"/>
    <n v="365"/>
    <n v="135"/>
    <n v="11"/>
    <n v="66"/>
    <x v="1400"/>
    <x v="2007"/>
    <x v="16"/>
    <s v="f"/>
    <n v="1"/>
    <n v="1.59"/>
    <n v="1.59"/>
    <x v="16"/>
    <s v="Ludwigsvorstadt-IsarvorstadtEntire home/apt2"/>
    <s v="Entire rental unitEntire home/aptLudwigsvorstadt-Isarvorstadt"/>
    <s v="Ludwigsvorstadt-IsarvorstadtEntire rental unitEntire home/apt2"/>
  </r>
  <r>
    <x v="5754"/>
    <s v="Sch√∂nes Zimmer in bester Lage"/>
    <x v="4593"/>
    <x v="2096"/>
    <s v="2016"/>
    <d v="2016-02-07T00:00:00"/>
    <x v="0"/>
    <n v="1"/>
    <x v="3"/>
    <x v="9"/>
    <x v="2"/>
    <s v="Private room"/>
    <n v="2"/>
    <m/>
    <n v="112.05263157894737"/>
    <n v="1"/>
    <n v="365"/>
    <n v="0"/>
    <n v="3"/>
    <n v="18"/>
    <x v="54"/>
    <x v="661"/>
    <x v="41"/>
    <s v="f"/>
    <n v="1"/>
    <n v="0.39"/>
    <n v="0.39"/>
    <x v="42"/>
    <s v="Au-HaidhausenPrivate room2"/>
    <s v="Private room in rental unitPrivate roomAu-Haidhausen"/>
    <s v="Au-HaidhausenPrivate room in rental unitPrivate room2"/>
  </r>
  <r>
    <x v="5755"/>
    <s v="Best Vibe Neighbourhood"/>
    <x v="4594"/>
    <x v="1692"/>
    <s v="2011"/>
    <d v="2011-12-30T00:00:00"/>
    <x v="0"/>
    <n v="1"/>
    <x v="2"/>
    <x v="9"/>
    <x v="0"/>
    <s v="Entire home/apt"/>
    <n v="2"/>
    <n v="196"/>
    <n v="196"/>
    <n v="2"/>
    <n v="32"/>
    <n v="350"/>
    <n v="4"/>
    <n v="24"/>
    <x v="592"/>
    <x v="783"/>
    <x v="41"/>
    <s v="f"/>
    <n v="1"/>
    <n v="0.53"/>
    <n v="0.53"/>
    <x v="42"/>
    <s v="Au-HaidhausenEntire home/apt2"/>
    <s v="Entire rental unitEntire home/aptAu-Haidhausen"/>
    <s v="Au-HaidhausenEntire rental unitEntire home/apt2"/>
  </r>
  <r>
    <x v="5756"/>
    <s v="Wohnung in Maxvorstadt, K√∂nigsplatz."/>
    <x v="4595"/>
    <x v="2097"/>
    <s v="2018"/>
    <d v="2018-12-11T00:00:00"/>
    <x v="0"/>
    <n v="1"/>
    <x v="3"/>
    <x v="2"/>
    <x v="0"/>
    <s v="Entire home/apt"/>
    <n v="3"/>
    <n v="300"/>
    <n v="300"/>
    <n v="1"/>
    <n v="10"/>
    <n v="48"/>
    <n v="0"/>
    <n v="0"/>
    <x v="0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5757"/>
    <s v="Zentrales ruhiges gro√ües Zimmer"/>
    <x v="4596"/>
    <x v="87"/>
    <s v="2019"/>
    <d v="2019-05-08T00:00:00"/>
    <x v="1"/>
    <n v="2"/>
    <x v="2"/>
    <x v="15"/>
    <x v="2"/>
    <s v="Private room"/>
    <n v="3"/>
    <m/>
    <n v="0"/>
    <n v="1"/>
    <n v="10"/>
    <n v="0"/>
    <n v="9"/>
    <n v="54"/>
    <x v="54"/>
    <x v="0"/>
    <x v="4"/>
    <s v="f"/>
    <n v="1"/>
    <n v="1.21"/>
    <n v="1.21"/>
    <x v="4"/>
    <s v="ObergiesingPrivate room3"/>
    <s v="Private room in rental unitPrivate roomObergiesing"/>
    <s v="ObergiesingPrivate room in rental unitPrivate room3"/>
  </r>
  <r>
    <x v="5758"/>
    <s v="Traumwohnung in der Isarvorstadt"/>
    <x v="4597"/>
    <x v="12"/>
    <s v="2019"/>
    <d v="2019-06-29T00:00:00"/>
    <x v="0"/>
    <n v="1"/>
    <x v="0"/>
    <x v="10"/>
    <x v="0"/>
    <s v="Entire home/apt"/>
    <n v="2"/>
    <n v="160"/>
    <n v="160"/>
    <n v="4"/>
    <n v="365"/>
    <n v="360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5759"/>
    <s v="Zimmer in Whg"/>
    <x v="4598"/>
    <x v="109"/>
    <s v="2017"/>
    <d v="2017-06-27T00:00:00"/>
    <x v="0"/>
    <n v="1"/>
    <x v="3"/>
    <x v="9"/>
    <x v="2"/>
    <s v="Private room"/>
    <n v="2"/>
    <n v="210"/>
    <n v="210"/>
    <n v="7"/>
    <n v="31"/>
    <n v="88"/>
    <n v="0"/>
    <n v="0"/>
    <x v="0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5760"/>
    <s v="Cozy one-bedroom apartment in Munich"/>
    <x v="4599"/>
    <x v="2098"/>
    <s v="2022"/>
    <d v="2022-07-29T00:00:00"/>
    <x v="1"/>
    <n v="1"/>
    <x v="3"/>
    <x v="22"/>
    <x v="0"/>
    <s v="Entire home/apt"/>
    <n v="3"/>
    <m/>
    <n v="102.8"/>
    <n v="4.9000000000000004"/>
    <n v="1125"/>
    <n v="6"/>
    <n v="12"/>
    <n v="120"/>
    <x v="54"/>
    <x v="2008"/>
    <x v="41"/>
    <s v="f"/>
    <n v="1"/>
    <n v="2.13"/>
    <n v="2.13"/>
    <x v="42"/>
    <s v="MoosachEntire home/apt3"/>
    <s v="Entire rental unitEntire home/aptMoosach"/>
    <s v="MoosachEntire rental unitEntire home/apt3"/>
  </r>
  <r>
    <x v="5761"/>
    <s v="Central Spot near MunichFreiheit"/>
    <x v="4429"/>
    <x v="2027"/>
    <s v="2016"/>
    <d v="2016-01-30T00:00:00"/>
    <x v="0"/>
    <n v="2"/>
    <x v="2"/>
    <x v="16"/>
    <x v="2"/>
    <s v="Private room"/>
    <n v="2"/>
    <n v="118"/>
    <n v="118"/>
    <n v="1"/>
    <n v="365"/>
    <n v="231"/>
    <n v="5"/>
    <n v="30"/>
    <x v="1152"/>
    <x v="1617"/>
    <x v="101"/>
    <s v="f"/>
    <n v="2"/>
    <n v="0.64"/>
    <n v="0.64"/>
    <x v="213"/>
    <s v="Schwabing-FreimannPrivate room2"/>
    <s v="Private room in rental unitPrivate roomSchwabing-Freimann"/>
    <s v="Schwabing-FreimannPrivate room in rental unitPrivate room2"/>
  </r>
  <r>
    <x v="5762"/>
    <s v="Lichtdurchflutete Wohnung"/>
    <x v="4600"/>
    <x v="2099"/>
    <s v="2013"/>
    <d v="2013-12-07T00:00:00"/>
    <x v="0"/>
    <n v="1"/>
    <x v="3"/>
    <x v="4"/>
    <x v="0"/>
    <s v="Entire home/apt"/>
    <n v="2"/>
    <n v="125"/>
    <n v="125"/>
    <n v="2"/>
    <n v="10"/>
    <n v="184"/>
    <n v="8"/>
    <n v="48"/>
    <x v="872"/>
    <x v="1184"/>
    <x v="41"/>
    <s v="f"/>
    <n v="1"/>
    <n v="1.05"/>
    <n v="1.05"/>
    <x v="42"/>
    <s v="Sendling-WestparkEntire home/apt2"/>
    <s v="Entire rental unitEntire home/aptSendling-Westpark"/>
    <s v="Sendling-WestparkEntire rental unitEntire home/apt2"/>
  </r>
  <r>
    <x v="5763"/>
    <s v="Cozy Corner in Trudering"/>
    <x v="3079"/>
    <x v="1510"/>
    <s v="2016"/>
    <d v="2016-08-24T00:00:00"/>
    <x v="0"/>
    <n v="3"/>
    <x v="1"/>
    <x v="17"/>
    <x v="41"/>
    <s v="Shared room"/>
    <n v="2"/>
    <n v="40"/>
    <n v="40"/>
    <n v="1"/>
    <n v="365"/>
    <n v="100"/>
    <n v="9"/>
    <n v="54"/>
    <x v="206"/>
    <x v="244"/>
    <x v="41"/>
    <s v="f"/>
    <n v="3"/>
    <n v="1.17"/>
    <n v="1.17"/>
    <x v="42"/>
    <s v="Tudering-RiemShared room2"/>
    <s v="Shared room in homeShared roomTudering-Riem"/>
    <s v="Tudering-RiemShared room in homeShared room2"/>
  </r>
  <r>
    <x v="5764"/>
    <s v="Quite &amp; Light Balcony flat for groups"/>
    <x v="2477"/>
    <x v="1277"/>
    <s v="2017"/>
    <d v="2017-10-27T00:00:00"/>
    <x v="0"/>
    <n v="6"/>
    <x v="11"/>
    <x v="5"/>
    <x v="0"/>
    <s v="Entire home/apt"/>
    <n v="4"/>
    <n v="88"/>
    <n v="88"/>
    <n v="150.30000000000001"/>
    <n v="998.3"/>
    <n v="202"/>
    <n v="1"/>
    <n v="6"/>
    <x v="248"/>
    <x v="302"/>
    <x v="43"/>
    <s v="f"/>
    <n v="5"/>
    <n v="0.15"/>
    <n v="0.15"/>
    <x v="44"/>
    <s v="Schwabing-WestEntire home/apt4"/>
    <s v="Entire rental unitEntire home/aptSchwabing-West"/>
    <s v="Schwabing-WestEntire rental unitEntire home/apt4"/>
  </r>
  <r>
    <x v="5765"/>
    <s v="Cozy stay in the southern of Munich"/>
    <x v="4601"/>
    <x v="130"/>
    <s v="2020"/>
    <d v="2020-07-17T00:00:00"/>
    <x v="1"/>
    <n v="1"/>
    <x v="3"/>
    <x v="4"/>
    <x v="0"/>
    <s v="Entire home/apt"/>
    <n v="3"/>
    <n v="180"/>
    <n v="180"/>
    <n v="5"/>
    <n v="1125"/>
    <n v="347"/>
    <n v="16"/>
    <n v="160"/>
    <x v="400"/>
    <x v="516"/>
    <x v="41"/>
    <s v="f"/>
    <n v="1"/>
    <n v="2.16"/>
    <n v="2.16"/>
    <x v="42"/>
    <s v="Sendling-WestparkEntire home/apt3"/>
    <s v="Entire rental unitEntire home/aptSendling-Westpark"/>
    <s v="Sendling-WestparkEntire rental unitEntire home/apt3"/>
  </r>
  <r>
    <x v="5766"/>
    <s v="Stilvolles Design Apt in Maxvorstadt-Schwabing"/>
    <x v="4602"/>
    <x v="2100"/>
    <s v="2014"/>
    <d v="2014-08-03T00:00:00"/>
    <x v="1"/>
    <n v="1"/>
    <x v="4"/>
    <x v="2"/>
    <x v="0"/>
    <s v="Entire home/apt"/>
    <n v="2"/>
    <n v="142"/>
    <n v="142"/>
    <n v="3"/>
    <n v="365"/>
    <n v="24"/>
    <n v="18"/>
    <n v="108"/>
    <x v="1401"/>
    <x v="2009"/>
    <x v="41"/>
    <s v="f"/>
    <n v="1"/>
    <n v="2.38"/>
    <n v="2.38"/>
    <x v="42"/>
    <s v="MaxvorstadtEntire home/apt2"/>
    <s v="Entire rental unitEntire home/aptMaxvorstadt"/>
    <s v="MaxvorstadtEntire rental unitEntire home/apt2"/>
  </r>
  <r>
    <x v="5767"/>
    <s v="Small Central Studio"/>
    <x v="4603"/>
    <x v="2101"/>
    <s v="2015"/>
    <d v="2015-07-06T00:00:00"/>
    <x v="0"/>
    <n v="1"/>
    <x v="3"/>
    <x v="2"/>
    <x v="0"/>
    <s v="Entire home/apt"/>
    <n v="2"/>
    <m/>
    <n v="136.95041322314049"/>
    <n v="5"/>
    <n v="14"/>
    <n v="0"/>
    <n v="3"/>
    <n v="30"/>
    <x v="54"/>
    <x v="2010"/>
    <x v="41"/>
    <s v="f"/>
    <n v="1"/>
    <n v="0.51"/>
    <n v="0.51"/>
    <x v="42"/>
    <s v="MaxvorstadtEntire home/apt2"/>
    <s v="Entire rental unitEntire home/aptMaxvorstadt"/>
    <s v="MaxvorstadtEntire rental unitEntire home/apt2"/>
  </r>
  <r>
    <x v="5768"/>
    <s v="Wohnung im Stadtzentrum"/>
    <x v="4604"/>
    <x v="2102"/>
    <s v="2016"/>
    <d v="2016-09-14T00:00:00"/>
    <x v="0"/>
    <n v="1"/>
    <x v="9"/>
    <x v="10"/>
    <x v="0"/>
    <s v="Entire home/apt"/>
    <n v="2"/>
    <m/>
    <n v="150.01249999999999"/>
    <n v="2"/>
    <n v="365"/>
    <n v="0"/>
    <n v="8"/>
    <n v="48"/>
    <x v="54"/>
    <x v="869"/>
    <x v="41"/>
    <s v="f"/>
    <n v="1"/>
    <n v="1.04"/>
    <n v="1.04"/>
    <x v="42"/>
    <s v="Ludwigsvorstadt-IsarvorstadtEntire home/apt2"/>
    <s v="Entire rental unitEntire home/aptLudwigsvorstadt-Isarvorstadt"/>
    <s v="Ludwigsvorstadt-IsarvorstadtEntire rental unitEntire home/apt2"/>
  </r>
  <r>
    <x v="5769"/>
    <s v="Wohnung in M√ºnchen (Maxvorstadt)"/>
    <x v="4605"/>
    <x v="2103"/>
    <s v="2015"/>
    <d v="2015-07-19T00:00:00"/>
    <x v="0"/>
    <n v="1"/>
    <x v="3"/>
    <x v="2"/>
    <x v="0"/>
    <s v="Entire home/apt"/>
    <n v="3"/>
    <n v="225"/>
    <n v="225"/>
    <n v="2"/>
    <n v="30"/>
    <n v="26"/>
    <n v="0"/>
    <n v="0"/>
    <x v="0"/>
    <x v="0"/>
    <x v="38"/>
    <s v="f"/>
    <n v="1"/>
    <n v="0.90774086378737473"/>
    <m/>
    <x v="120"/>
    <s v="MaxvorstadtEntire home/apt3"/>
    <s v="Entire rental unitEntire home/aptMaxvorstadt"/>
    <s v="MaxvorstadtEntire rental unitEntire home/apt3"/>
  </r>
  <r>
    <x v="5770"/>
    <s v="Zentrale, ruhige 2-Zimmerwohnung"/>
    <x v="4606"/>
    <x v="311"/>
    <s v="2019"/>
    <d v="2019-04-01T00:00:00"/>
    <x v="0"/>
    <n v="1"/>
    <x v="3"/>
    <x v="10"/>
    <x v="0"/>
    <s v="Entire home/apt"/>
    <n v="3"/>
    <n v="394"/>
    <n v="394"/>
    <n v="2"/>
    <n v="7"/>
    <n v="230"/>
    <n v="0"/>
    <n v="0"/>
    <x v="0"/>
    <x v="0"/>
    <x v="38"/>
    <s v="f"/>
    <n v="1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5771"/>
    <s v="Luxuri√∂se Dachgeschosswohnung"/>
    <x v="4607"/>
    <x v="320"/>
    <s v="2024"/>
    <d v="2024-07-19T00:00:00"/>
    <x v="0"/>
    <n v="1"/>
    <x v="2"/>
    <x v="2"/>
    <x v="0"/>
    <s v="Entire home/apt"/>
    <n v="3"/>
    <n v="225"/>
    <n v="225"/>
    <n v="3"/>
    <n v="365"/>
    <n v="341"/>
    <n v="2"/>
    <n v="12"/>
    <x v="414"/>
    <x v="537"/>
    <x v="75"/>
    <s v="f"/>
    <n v="1"/>
    <n v="0.26"/>
    <n v="0.26"/>
    <x v="97"/>
    <s v="MaxvorstadtEntire home/apt3"/>
    <s v="Entire rental unitEntire home/aptMaxvorstadt"/>
    <s v="MaxvorstadtEntire rental unitEntire home/apt3"/>
  </r>
  <r>
    <x v="5772"/>
    <s v="Nice room in the Heart of Munich"/>
    <x v="4608"/>
    <x v="2104"/>
    <s v="2024"/>
    <d v="2024-07-28T00:00:00"/>
    <x v="0"/>
    <n v="1"/>
    <x v="3"/>
    <x v="10"/>
    <x v="2"/>
    <s v="Private room"/>
    <n v="2"/>
    <n v="74"/>
    <n v="74"/>
    <n v="3"/>
    <n v="365"/>
    <n v="18"/>
    <n v="5"/>
    <n v="30"/>
    <x v="285"/>
    <x v="352"/>
    <x v="41"/>
    <s v="f"/>
    <n v="1"/>
    <n v="0.68"/>
    <n v="0.68"/>
    <x v="42"/>
    <s v="Ludwigsvorstadt-IsarvorstadtPrivate room2"/>
    <s v="Private room in rental unitPrivate roomLudwigsvorstadt-Isarvorstadt"/>
    <s v="Ludwigsvorstadt-IsarvorstadtPrivate room in rental unitPrivate room2"/>
  </r>
  <r>
    <x v="5773"/>
    <s v="Privatzimmer, Messestadt West (Messe/ICM)"/>
    <x v="4609"/>
    <x v="2105"/>
    <s v="2014"/>
    <d v="2014-10-20T00:00:00"/>
    <x v="1"/>
    <n v="1"/>
    <x v="3"/>
    <x v="17"/>
    <x v="4"/>
    <s v="Private room"/>
    <n v="2"/>
    <n v="94"/>
    <n v="94"/>
    <n v="1"/>
    <n v="365"/>
    <n v="85"/>
    <n v="13"/>
    <n v="78"/>
    <x v="1402"/>
    <x v="2011"/>
    <x v="37"/>
    <s v="f"/>
    <n v="1"/>
    <n v="1.7"/>
    <n v="1.7"/>
    <x v="37"/>
    <s v="Tudering-RiemPrivate room2"/>
    <s v="Private room in condoPrivate roomTudering-Riem"/>
    <s v="Tudering-RiemPrivate room in condoPrivate room2"/>
  </r>
  <r>
    <x v="5774"/>
    <s v="Zentrale Wohnung in M√ºnchen"/>
    <x v="4610"/>
    <x v="180"/>
    <s v="2016"/>
    <d v="2016-02-10T00:00:00"/>
    <x v="0"/>
    <n v="1"/>
    <x v="2"/>
    <x v="10"/>
    <x v="0"/>
    <s v="Entire home/apt"/>
    <n v="4"/>
    <n v="196"/>
    <n v="196"/>
    <n v="3"/>
    <n v="365"/>
    <n v="7"/>
    <n v="2"/>
    <n v="12"/>
    <x v="1403"/>
    <x v="2012"/>
    <x v="41"/>
    <s v="f"/>
    <n v="1"/>
    <n v="0.27"/>
    <n v="0.27"/>
    <x v="42"/>
    <s v="Ludwigsvorstadt-IsarvorstadtEntire home/apt4"/>
    <s v="Entire rental unitEntire home/aptLudwigsvorstadt-Isarvorstadt"/>
    <s v="Ludwigsvorstadt-IsarvorstadtEntire rental unitEntire home/apt4"/>
  </r>
  <r>
    <x v="5775"/>
    <s v="Stilvolle Galeriewohnung"/>
    <x v="4611"/>
    <x v="7"/>
    <s v="2013"/>
    <d v="2013-04-24T00:00:00"/>
    <x v="1"/>
    <n v="3"/>
    <x v="1"/>
    <x v="2"/>
    <x v="0"/>
    <s v="Entire home/apt"/>
    <n v="2"/>
    <m/>
    <n v="136.95041322314049"/>
    <n v="3"/>
    <n v="365"/>
    <n v="2"/>
    <n v="10"/>
    <n v="60"/>
    <x v="54"/>
    <x v="2013"/>
    <x v="41"/>
    <s v="f"/>
    <n v="2"/>
    <n v="1.31"/>
    <n v="1.31"/>
    <x v="42"/>
    <s v="MaxvorstadtEntire home/apt2"/>
    <s v="Entire rental unitEntire home/aptMaxvorstadt"/>
    <s v="MaxvorstadtEntire rental unitEntire home/apt2"/>
  </r>
  <r>
    <x v="5776"/>
    <s v="Private Room near Partnachplatz U6"/>
    <x v="4612"/>
    <x v="190"/>
    <s v="2015"/>
    <d v="2015-09-12T00:00:00"/>
    <x v="0"/>
    <n v="1"/>
    <x v="3"/>
    <x v="4"/>
    <x v="2"/>
    <s v="Private room"/>
    <n v="2"/>
    <n v="60"/>
    <n v="60"/>
    <n v="1"/>
    <n v="365"/>
    <n v="158"/>
    <n v="6"/>
    <n v="36"/>
    <x v="206"/>
    <x v="244"/>
    <x v="41"/>
    <s v="f"/>
    <n v="1"/>
    <n v="0.81"/>
    <n v="0.81"/>
    <x v="42"/>
    <s v="Sendling-WestparkPrivate room2"/>
    <s v="Private room in rental unitPrivate roomSendling-Westpark"/>
    <s v="Sendling-WestparkPrivate room in rental unitPrivate room2"/>
  </r>
  <r>
    <x v="5777"/>
    <s v="Kleines Doppelzimmer, La Mansion"/>
    <x v="1562"/>
    <x v="870"/>
    <s v="2019"/>
    <d v="2019-11-01T00:00:00"/>
    <x v="0"/>
    <n v="3"/>
    <x v="1"/>
    <x v="16"/>
    <x v="29"/>
    <s v="Private room"/>
    <n v="2"/>
    <n v="121"/>
    <n v="121"/>
    <n v="1"/>
    <n v="2142466162.7"/>
    <n v="334"/>
    <n v="7"/>
    <n v="42"/>
    <x v="1230"/>
    <x v="1738"/>
    <x v="88"/>
    <s v="t"/>
    <n v="3"/>
    <n v="0.91"/>
    <n v="0.91"/>
    <x v="148"/>
    <s v="Schwabing-FreimannPrivate room2"/>
    <s v="Room in hotelPrivate roomSchwabing-Freimann"/>
    <s v="Schwabing-FreimannRoom in hotelPrivate room2"/>
  </r>
  <r>
    <x v="5778"/>
    <s v="Sch√∂nes Zimmer an der U6"/>
    <x v="4613"/>
    <x v="299"/>
    <s v="2019"/>
    <d v="2019-10-27T00:00:00"/>
    <x v="0"/>
    <n v="1"/>
    <x v="1"/>
    <x v="0"/>
    <x v="2"/>
    <s v="Private room"/>
    <n v="2"/>
    <n v="26"/>
    <n v="26"/>
    <n v="4"/>
    <n v="31"/>
    <n v="13"/>
    <n v="6"/>
    <n v="48"/>
    <x v="1154"/>
    <x v="1619"/>
    <x v="1"/>
    <s v="f"/>
    <n v="1"/>
    <n v="0.9"/>
    <n v="0.9"/>
    <x v="1"/>
    <s v="HadernPrivate room2"/>
    <s v="Private room in rental unitPrivate roomHadern"/>
    <s v="HadernPrivate room in rental unitPrivate room2"/>
  </r>
  <r>
    <x v="5779"/>
    <s v="Sch√∂ne Wohnung in M√ºnchen Pasing"/>
    <x v="4614"/>
    <x v="1107"/>
    <s v="2024"/>
    <d v="2024-07-29T00:00:00"/>
    <x v="0"/>
    <n v="1"/>
    <x v="3"/>
    <x v="3"/>
    <x v="0"/>
    <s v="Entire home/apt"/>
    <n v="2"/>
    <n v="81"/>
    <n v="81"/>
    <n v="2"/>
    <n v="365"/>
    <n v="340"/>
    <n v="12"/>
    <n v="72"/>
    <x v="431"/>
    <x v="564"/>
    <x v="41"/>
    <s v="f"/>
    <n v="1"/>
    <n v="1.63"/>
    <n v="1.63"/>
    <x v="42"/>
    <s v="Pasing-ObermenzingEntire home/apt2"/>
    <s v="Entire rental unitEntire home/aptPasing-Obermenzing"/>
    <s v="Pasing-ObermenzingEntire rental unitEntire home/apt2"/>
  </r>
  <r>
    <x v="5780"/>
    <s v="2 Personen Zimmer"/>
    <x v="4615"/>
    <x v="376"/>
    <s v="2023"/>
    <d v="2023-05-07T00:00:00"/>
    <x v="0"/>
    <n v="3"/>
    <x v="0"/>
    <x v="14"/>
    <x v="2"/>
    <s v="Private room"/>
    <n v="2"/>
    <n v="60"/>
    <n v="60"/>
    <n v="2"/>
    <n v="365"/>
    <n v="95"/>
    <n v="3"/>
    <n v="18"/>
    <x v="314"/>
    <x v="389"/>
    <x v="33"/>
    <s v="f"/>
    <n v="2"/>
    <n v="0.51"/>
    <n v="0.51"/>
    <x v="33"/>
    <s v="Untergiesing-HarlachingPrivate room2"/>
    <s v="Private room in rental unitPrivate roomUntergiesing-Harlaching"/>
    <s v="Untergiesing-HarlachingPrivate room in rental unitPrivate room2"/>
  </r>
  <r>
    <x v="5781"/>
    <s v="Gro√ües Zimmer mit Balkon - Maxvorstadt"/>
    <x v="4616"/>
    <x v="2106"/>
    <s v="2014"/>
    <d v="2014-06-04T00:00:00"/>
    <x v="0"/>
    <n v="2"/>
    <x v="2"/>
    <x v="2"/>
    <x v="2"/>
    <s v="Private room"/>
    <n v="2"/>
    <m/>
    <n v="113.48"/>
    <n v="1"/>
    <n v="90"/>
    <n v="0"/>
    <n v="2"/>
    <n v="12"/>
    <x v="54"/>
    <x v="488"/>
    <x v="41"/>
    <s v="f"/>
    <n v="2"/>
    <n v="0.26"/>
    <n v="0.26"/>
    <x v="42"/>
    <s v="MaxvorstadtPrivate room2"/>
    <s v="Private room in rental unitPrivate roomMaxvorstadt"/>
    <s v="MaxvorstadtPrivate room in rental unitPrivate room2"/>
  </r>
  <r>
    <x v="5782"/>
    <s v="Zimmer in Traumwohnung, zentral"/>
    <x v="3926"/>
    <x v="1820"/>
    <s v="2023"/>
    <d v="2023-06-09T00:00:00"/>
    <x v="1"/>
    <n v="2"/>
    <x v="2"/>
    <x v="10"/>
    <x v="2"/>
    <s v="Private room"/>
    <n v="2"/>
    <n v="102"/>
    <n v="102"/>
    <n v="1"/>
    <n v="365"/>
    <n v="182"/>
    <n v="5"/>
    <n v="30"/>
    <x v="461"/>
    <x v="610"/>
    <x v="70"/>
    <s v="f"/>
    <n v="2"/>
    <n v="0.78"/>
    <n v="0.78"/>
    <x v="83"/>
    <s v="Ludwigsvorstadt-IsarvorstadtPrivate room2"/>
    <s v="Private room in rental unitPrivate roomLudwigsvorstadt-Isarvorstadt"/>
    <s v="Ludwigsvorstadt-IsarvorstadtPrivate room in rental unitPrivate room2"/>
  </r>
  <r>
    <x v="5783"/>
    <s v="Eleganter Altbau an der Isar"/>
    <x v="4617"/>
    <x v="2107"/>
    <s v="2023"/>
    <d v="2023-01-21T00:00:00"/>
    <x v="0"/>
    <n v="1"/>
    <x v="3"/>
    <x v="20"/>
    <x v="2"/>
    <s v="Private room"/>
    <n v="3"/>
    <n v="180"/>
    <n v="180"/>
    <n v="2.5"/>
    <n v="14"/>
    <n v="349"/>
    <n v="4"/>
    <n v="24"/>
    <x v="55"/>
    <x v="54"/>
    <x v="41"/>
    <s v="f"/>
    <n v="1"/>
    <n v="0.68"/>
    <n v="0.68"/>
    <x v="42"/>
    <s v="Altstadt-LehelPrivate room3"/>
    <s v="Private room in rental unitPrivate roomAltstadt-Lehel"/>
    <s v="Altstadt-LehelPrivate room in rental unitPrivate room3"/>
  </r>
  <r>
    <x v="5784"/>
    <s v="Centric, quiet+cozy 2,5-room-apartment"/>
    <x v="1834"/>
    <x v="196"/>
    <s v="2018"/>
    <d v="2018-06-09T00:00:00"/>
    <x v="0"/>
    <n v="2"/>
    <x v="2"/>
    <x v="9"/>
    <x v="0"/>
    <s v="Entire home/apt"/>
    <n v="4"/>
    <n v="360"/>
    <n v="360"/>
    <n v="1"/>
    <n v="365"/>
    <n v="346"/>
    <n v="0"/>
    <n v="0"/>
    <x v="0"/>
    <x v="0"/>
    <x v="38"/>
    <s v="f"/>
    <n v="2"/>
    <n v="0.68531120331950202"/>
    <m/>
    <x v="111"/>
    <s v="Au-HaidhausenEntire home/apt4"/>
    <s v="Entire rental unitEntire home/aptAu-Haidhausen"/>
    <s v="Au-HaidhausenEntire rental unitEntire home/apt4"/>
  </r>
  <r>
    <x v="5785"/>
    <s v="2 Zi-Wohnung Parkstadt Schwabing"/>
    <x v="4618"/>
    <x v="196"/>
    <s v="2015"/>
    <d v="2015-02-08T00:00:00"/>
    <x v="0"/>
    <n v="1"/>
    <x v="3"/>
    <x v="16"/>
    <x v="0"/>
    <s v="Entire home/apt"/>
    <n v="4"/>
    <n v="99"/>
    <n v="99"/>
    <n v="5"/>
    <n v="55"/>
    <n v="20"/>
    <n v="2"/>
    <n v="20"/>
    <x v="486"/>
    <x v="645"/>
    <x v="41"/>
    <s v="f"/>
    <n v="1"/>
    <n v="0.28000000000000003"/>
    <n v="0.28000000000000003"/>
    <x v="42"/>
    <s v="Schwabing-FreimannEntire home/apt4"/>
    <s v="Entire rental unitEntire home/aptSchwabing-Freimann"/>
    <s v="Schwabing-FreimannEntire rental unitEntire home/apt4"/>
  </r>
  <r>
    <x v="5786"/>
    <s v="2 Zimmer Wohnung Giesing"/>
    <x v="4619"/>
    <x v="1076"/>
    <s v="2022"/>
    <d v="2022-05-08T00:00:00"/>
    <x v="0"/>
    <n v="2"/>
    <x v="2"/>
    <x v="12"/>
    <x v="0"/>
    <s v="Entire home/apt"/>
    <n v="2"/>
    <n v="100"/>
    <n v="100"/>
    <n v="2"/>
    <n v="365"/>
    <n v="200"/>
    <n v="2"/>
    <n v="12"/>
    <x v="171"/>
    <x v="199"/>
    <x v="43"/>
    <s v="f"/>
    <n v="1"/>
    <n v="0.38"/>
    <n v="0.38"/>
    <x v="44"/>
    <s v="Ramersdorf-PerlachEntire home/apt2"/>
    <s v="Entire rental unitEntire home/aptRamersdorf-Perlach"/>
    <s v="Ramersdorf-PerlachEntire rental unitEntire home/apt2"/>
  </r>
  <r>
    <x v="5787"/>
    <s v="Sch√∂ne 2 Zimmer Wohnung, Balkon, N√§he Oktoberfest"/>
    <x v="4620"/>
    <x v="173"/>
    <s v="2024"/>
    <d v="2024-07-30T00:00:00"/>
    <x v="0"/>
    <n v="1"/>
    <x v="3"/>
    <x v="11"/>
    <x v="0"/>
    <s v="Entire home/apt"/>
    <n v="3"/>
    <n v="260"/>
    <n v="260"/>
    <n v="1"/>
    <n v="7"/>
    <n v="179"/>
    <n v="0"/>
    <n v="0"/>
    <x v="0"/>
    <x v="0"/>
    <x v="38"/>
    <s v="f"/>
    <n v="1"/>
    <n v="0.58376146788990801"/>
    <m/>
    <x v="113"/>
    <s v="SendlingEntire home/apt3"/>
    <s v="Entire rental unitEntire home/aptSendling"/>
    <s v="SendlingEntire rental unitEntire home/apt3"/>
  </r>
  <r>
    <x v="5788"/>
    <s v="Beautiful Apartment in Munich"/>
    <x v="4621"/>
    <x v="539"/>
    <s v="2021"/>
    <d v="2021-09-29T00:00:00"/>
    <x v="0"/>
    <n v="1"/>
    <x v="3"/>
    <x v="3"/>
    <x v="0"/>
    <s v="Entire home/apt"/>
    <n v="2"/>
    <n v="48"/>
    <n v="48"/>
    <n v="5"/>
    <n v="21"/>
    <n v="58"/>
    <n v="2"/>
    <n v="20"/>
    <x v="603"/>
    <x v="802"/>
    <x v="53"/>
    <s v="f"/>
    <n v="1"/>
    <n v="0.31"/>
    <n v="0.31"/>
    <x v="56"/>
    <s v="Pasing-ObermenzingEntire home/apt2"/>
    <s v="Entire rental unitEntire home/aptPasing-Obermenzing"/>
    <s v="Pasing-ObermenzingEntire rental unitEntire home/apt2"/>
  </r>
  <r>
    <x v="5789"/>
    <s v="Spacious room in Maxvorstadt"/>
    <x v="4622"/>
    <x v="2108"/>
    <s v="2019"/>
    <d v="2019-05-26T00:00:00"/>
    <x v="0"/>
    <n v="1"/>
    <x v="3"/>
    <x v="2"/>
    <x v="2"/>
    <s v="Private room"/>
    <n v="4"/>
    <n v="80"/>
    <n v="80"/>
    <n v="1"/>
    <n v="365"/>
    <n v="18"/>
    <n v="2"/>
    <n v="12"/>
    <x v="603"/>
    <x v="802"/>
    <x v="41"/>
    <s v="f"/>
    <n v="1"/>
    <n v="0.26"/>
    <n v="0.26"/>
    <x v="42"/>
    <s v="MaxvorstadtPrivate room4"/>
    <s v="Private room in rental unitPrivate roomMaxvorstadt"/>
    <s v="MaxvorstadtPrivate room in rental unitPrivate room4"/>
  </r>
  <r>
    <x v="5790"/>
    <s v="PeaceStay"/>
    <x v="4591"/>
    <x v="2094"/>
    <s v="2016"/>
    <d v="2016-07-26T00:00:00"/>
    <x v="0"/>
    <n v="4"/>
    <x v="4"/>
    <x v="12"/>
    <x v="2"/>
    <s v="Private room"/>
    <n v="1"/>
    <n v="39"/>
    <n v="39"/>
    <n v="1"/>
    <n v="14"/>
    <n v="172"/>
    <n v="48"/>
    <n v="255"/>
    <x v="507"/>
    <x v="672"/>
    <x v="47"/>
    <s v="f"/>
    <n v="4"/>
    <n v="6.64"/>
    <n v="6.64"/>
    <x v="48"/>
    <s v="Ramersdorf-PerlachPrivate room1"/>
    <s v="Private room in rental unitPrivate roomRamersdorf-Perlach"/>
    <s v="Ramersdorf-PerlachPrivate room in rental unitPrivate room1"/>
  </r>
  <r>
    <x v="5791"/>
    <s v="Studio Apartment in Olympia Park"/>
    <x v="4623"/>
    <x v="2109"/>
    <s v="2018"/>
    <d v="2018-02-28T00:00:00"/>
    <x v="0"/>
    <n v="1"/>
    <x v="3"/>
    <x v="19"/>
    <x v="0"/>
    <s v="Entire home/apt"/>
    <n v="2"/>
    <m/>
    <n v="95.531914893617028"/>
    <n v="1"/>
    <n v="30"/>
    <n v="0"/>
    <n v="1"/>
    <n v="6"/>
    <x v="54"/>
    <x v="800"/>
    <x v="41"/>
    <s v="f"/>
    <n v="1"/>
    <n v="0.17"/>
    <n v="0.17"/>
    <x v="42"/>
    <s v="Milbertshofen-Am HartEntire home/apt2"/>
    <s v="Entire rental unitEntire home/aptMilbertshofen-Am Hart"/>
    <s v="Milbertshofen-Am HartEntire rental unitEntire home/apt2"/>
  </r>
  <r>
    <x v="5792"/>
    <s v="Ger√§umig und gem√ºtlich!"/>
    <x v="4153"/>
    <x v="1368"/>
    <s v="2016"/>
    <d v="2016-09-06T00:00:00"/>
    <x v="1"/>
    <n v="2"/>
    <x v="2"/>
    <x v="17"/>
    <x v="1"/>
    <s v="Private room"/>
    <n v="2"/>
    <n v="55"/>
    <n v="55"/>
    <n v="1"/>
    <n v="14"/>
    <n v="49"/>
    <n v="22"/>
    <n v="132"/>
    <x v="1404"/>
    <x v="1348"/>
    <x v="41"/>
    <s v="f"/>
    <n v="2"/>
    <n v="2.87"/>
    <n v="2.87"/>
    <x v="42"/>
    <s v="Tudering-RiemPrivate room2"/>
    <s v="Private room in homePrivate roomTudering-Riem"/>
    <s v="Tudering-RiemPrivate room in homePrivate room2"/>
  </r>
  <r>
    <x v="5793"/>
    <s v="Zentrales Zimmer in ruhiger Lage"/>
    <x v="4624"/>
    <x v="685"/>
    <s v="2016"/>
    <d v="2016-09-11T00:00:00"/>
    <x v="1"/>
    <n v="1"/>
    <x v="3"/>
    <x v="20"/>
    <x v="2"/>
    <s v="Private room"/>
    <n v="2"/>
    <m/>
    <n v="225.35714285714286"/>
    <n v="3"/>
    <n v="30"/>
    <n v="0"/>
    <n v="37"/>
    <n v="222"/>
    <x v="54"/>
    <x v="2014"/>
    <x v="4"/>
    <s v="f"/>
    <n v="1"/>
    <n v="5.07"/>
    <n v="5.07"/>
    <x v="4"/>
    <s v="Altstadt-LehelPrivate room2"/>
    <s v="Private room in rental unitPrivate roomAltstadt-Lehel"/>
    <s v="Altstadt-LehelPrivate room in rental unitPrivate room2"/>
  </r>
  <r>
    <x v="5794"/>
    <s v="Appartement 5min Oktoberfest"/>
    <x v="4625"/>
    <x v="184"/>
    <s v="2024"/>
    <d v="2024-06-26T00:00:00"/>
    <x v="1"/>
    <n v="1"/>
    <x v="2"/>
    <x v="7"/>
    <x v="2"/>
    <s v="Private room"/>
    <n v="2"/>
    <n v="67"/>
    <n v="67"/>
    <n v="1"/>
    <n v="365"/>
    <n v="81"/>
    <n v="9"/>
    <n v="54"/>
    <x v="1405"/>
    <x v="2015"/>
    <x v="41"/>
    <s v="f"/>
    <n v="1"/>
    <n v="1.5"/>
    <n v="1.5"/>
    <x v="42"/>
    <s v="Schwanthalerh√∂hePrivate room2"/>
    <s v="Private room in rental unitPrivate roomSchwanthalerh√∂he"/>
    <s v="Schwanthalerh√∂hePrivate room in rental unitPrivate room2"/>
  </r>
  <r>
    <x v="5795"/>
    <s v="Innenstadtwohnung, Maxvorstadt"/>
    <x v="4626"/>
    <x v="602"/>
    <s v="2019"/>
    <d v="2019-10-29T00:00:00"/>
    <x v="0"/>
    <n v="1"/>
    <x v="3"/>
    <x v="2"/>
    <x v="0"/>
    <s v="Entire home/apt"/>
    <n v="2"/>
    <n v="157"/>
    <n v="157"/>
    <n v="2"/>
    <n v="16"/>
    <n v="261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5796"/>
    <s v="Wohnung Olympiazentrum"/>
    <x v="4627"/>
    <x v="2110"/>
    <s v="2016"/>
    <d v="2016-02-07T00:00:00"/>
    <x v="1"/>
    <n v="1"/>
    <x v="3"/>
    <x v="19"/>
    <x v="0"/>
    <s v="Entire home/apt"/>
    <n v="4"/>
    <n v="210"/>
    <n v="210"/>
    <n v="3"/>
    <n v="365"/>
    <n v="335"/>
    <n v="13"/>
    <n v="78"/>
    <x v="1406"/>
    <x v="2016"/>
    <x v="7"/>
    <s v="f"/>
    <n v="1"/>
    <n v="1.7"/>
    <n v="1.7"/>
    <x v="7"/>
    <s v="Milbertshofen-Am HartEntire home/apt4"/>
    <s v="Entire rental unitEntire home/aptMilbertshofen-Am Hart"/>
    <s v="Milbertshofen-Am HartEntire rental unitEntire home/apt4"/>
  </r>
  <r>
    <x v="5797"/>
    <s v="Large apartment in the heart of Munich"/>
    <x v="4628"/>
    <x v="663"/>
    <s v="2013"/>
    <d v="2013-09-24T00:00:00"/>
    <x v="1"/>
    <n v="1"/>
    <x v="3"/>
    <x v="10"/>
    <x v="8"/>
    <s v="Entire home/apt"/>
    <n v="10"/>
    <n v="512"/>
    <n v="512"/>
    <n v="2"/>
    <n v="1125"/>
    <n v="224"/>
    <n v="20"/>
    <n v="120"/>
    <x v="1407"/>
    <x v="2017"/>
    <x v="41"/>
    <s v="f"/>
    <n v="1"/>
    <n v="3.59"/>
    <n v="3.59"/>
    <x v="42"/>
    <s v="Ludwigsvorstadt-IsarvorstadtEntire home/apt10"/>
    <s v="Entire condoEntire home/aptLudwigsvorstadt-Isarvorstadt"/>
    <s v="Ludwigsvorstadt-IsarvorstadtEntire condoEntire home/apt10"/>
  </r>
  <r>
    <x v="5798"/>
    <s v="Central Sunny Escape with Balcony"/>
    <x v="4629"/>
    <x v="5"/>
    <s v="2023"/>
    <d v="2023-04-01T00:00:00"/>
    <x v="0"/>
    <n v="1"/>
    <x v="3"/>
    <x v="2"/>
    <x v="0"/>
    <s v="Entire home/apt"/>
    <n v="4"/>
    <n v="461"/>
    <n v="461"/>
    <n v="3"/>
    <n v="16"/>
    <n v="188"/>
    <n v="2"/>
    <n v="12"/>
    <x v="1408"/>
    <x v="2018"/>
    <x v="41"/>
    <s v="f"/>
    <n v="1"/>
    <n v="0.34"/>
    <n v="0.34"/>
    <x v="42"/>
    <s v="MaxvorstadtEntire home/apt4"/>
    <s v="Entire rental unitEntire home/aptMaxvorstadt"/>
    <s v="MaxvorstadtEntire rental unitEntire home/apt4"/>
  </r>
  <r>
    <x v="5799"/>
    <s v="Zimmer in Neuhausen in M√ºnchen"/>
    <x v="4630"/>
    <x v="2072"/>
    <s v="2016"/>
    <d v="2016-02-09T00:00:00"/>
    <x v="0"/>
    <n v="1"/>
    <x v="3"/>
    <x v="6"/>
    <x v="2"/>
    <s v="Private room"/>
    <n v="2"/>
    <n v="45"/>
    <n v="45"/>
    <n v="1"/>
    <n v="365"/>
    <n v="214"/>
    <n v="15"/>
    <n v="90"/>
    <x v="617"/>
    <x v="819"/>
    <x v="29"/>
    <s v="f"/>
    <n v="1"/>
    <n v="2.5099999999999998"/>
    <n v="2.5099999999999998"/>
    <x v="29"/>
    <s v="Neuhausen-NymphenburgPrivate room2"/>
    <s v="Private room in rental unitPrivate roomNeuhausen-Nymphenburg"/>
    <s v="Neuhausen-NymphenburgPrivate room in rental unitPrivate room2"/>
  </r>
  <r>
    <x v="5800"/>
    <s v="Sch√∂ne Wohnung mit Dachterrasse"/>
    <x v="4631"/>
    <x v="90"/>
    <s v="2014"/>
    <d v="2014-05-30T00:00:00"/>
    <x v="0"/>
    <n v="1"/>
    <x v="2"/>
    <x v="11"/>
    <x v="0"/>
    <s v="Entire home/apt"/>
    <n v="3"/>
    <n v="180"/>
    <n v="180"/>
    <n v="1"/>
    <n v="365"/>
    <n v="168"/>
    <n v="3"/>
    <n v="18"/>
    <x v="897"/>
    <x v="1220"/>
    <x v="56"/>
    <s v="f"/>
    <n v="1"/>
    <n v="0.41"/>
    <n v="0.41"/>
    <x v="63"/>
    <s v="SendlingEntire home/apt3"/>
    <s v="Entire rental unitEntire home/aptSendling"/>
    <s v="SendlingEntire rental unitEntire home/apt3"/>
  </r>
  <r>
    <x v="5801"/>
    <s v="Wohlf√ºhl-Apartment im Glockenbachviertel"/>
    <x v="4632"/>
    <x v="225"/>
    <s v="2012"/>
    <d v="2012-03-31T00:00:00"/>
    <x v="0"/>
    <n v="1"/>
    <x v="3"/>
    <x v="10"/>
    <x v="0"/>
    <s v="Entire home/apt"/>
    <n v="2"/>
    <m/>
    <n v="150.01249999999999"/>
    <n v="1"/>
    <n v="22"/>
    <n v="0"/>
    <n v="1"/>
    <n v="6"/>
    <x v="54"/>
    <x v="1592"/>
    <x v="41"/>
    <s v="f"/>
    <n v="1"/>
    <n v="0.17"/>
    <n v="0.17"/>
    <x v="42"/>
    <s v="Ludwigsvorstadt-IsarvorstadtEntire home/apt2"/>
    <s v="Entire rental unitEntire home/aptLudwigsvorstadt-Isarvorstadt"/>
    <s v="Ludwigsvorstadt-IsarvorstadtEntire rental unitEntire home/apt2"/>
  </r>
  <r>
    <x v="5802"/>
    <s v="NEU! Traumwohnung am Prinzregentenplatz!"/>
    <x v="2862"/>
    <x v="225"/>
    <s v="2021"/>
    <d v="2021-05-16T00:00:00"/>
    <x v="0"/>
    <n v="2"/>
    <x v="2"/>
    <x v="8"/>
    <x v="0"/>
    <s v="Entire home/apt"/>
    <n v="2"/>
    <n v="126"/>
    <n v="126"/>
    <n v="3"/>
    <n v="365"/>
    <n v="325"/>
    <n v="5"/>
    <n v="30"/>
    <x v="102"/>
    <x v="107"/>
    <x v="6"/>
    <s v="f"/>
    <n v="2"/>
    <n v="0.87"/>
    <n v="0.87"/>
    <x v="6"/>
    <s v="BogenhausenEntire home/apt2"/>
    <s v="Entire rental unitEntire home/aptBogenhausen"/>
    <s v="BogenhausenEntire rental unitEntire home/apt2"/>
  </r>
  <r>
    <x v="5803"/>
    <s v="Grandmas's Home at Messe Munich"/>
    <x v="1000"/>
    <x v="89"/>
    <s v="2013"/>
    <d v="2013-03-16T00:00:00"/>
    <x v="0"/>
    <n v="3"/>
    <x v="0"/>
    <x v="17"/>
    <x v="8"/>
    <s v="Entire home/apt"/>
    <n v="2"/>
    <n v="115"/>
    <n v="115"/>
    <n v="2"/>
    <n v="10"/>
    <n v="61"/>
    <n v="4"/>
    <n v="24"/>
    <x v="1275"/>
    <x v="1793"/>
    <x v="24"/>
    <s v="f"/>
    <n v="3"/>
    <n v="0.56000000000000005"/>
    <n v="0.56000000000000005"/>
    <x v="24"/>
    <s v="Tudering-RiemEntire home/apt2"/>
    <s v="Entire condoEntire home/aptTudering-Riem"/>
    <s v="Tudering-RiemEntire condoEntire home/apt2"/>
  </r>
  <r>
    <x v="5804"/>
    <s v="tolle zentrale Wohnung"/>
    <x v="4633"/>
    <x v="2111"/>
    <s v="2023"/>
    <d v="2023-10-29T00:00:00"/>
    <x v="0"/>
    <n v="1"/>
    <x v="3"/>
    <x v="12"/>
    <x v="0"/>
    <s v="Entire home/apt"/>
    <n v="2"/>
    <m/>
    <n v="96.666666666666671"/>
    <n v="8"/>
    <n v="100"/>
    <n v="8"/>
    <n v="2"/>
    <n v="32"/>
    <x v="54"/>
    <x v="2019"/>
    <x v="53"/>
    <s v="f"/>
    <n v="1"/>
    <n v="0.44"/>
    <n v="0.44"/>
    <x v="56"/>
    <s v="Ramersdorf-PerlachEntire home/apt2"/>
    <s v="Entire rental unitEntire home/aptRamersdorf-Perlach"/>
    <s v="Ramersdorf-PerlachEntire rental unitEntire home/apt2"/>
  </r>
  <r>
    <x v="5805"/>
    <s v="Stylish Attic Apartment Munich"/>
    <x v="4634"/>
    <x v="190"/>
    <s v="2021"/>
    <d v="2021-10-19T00:00:00"/>
    <x v="0"/>
    <n v="1"/>
    <x v="3"/>
    <x v="7"/>
    <x v="0"/>
    <s v="Entire home/apt"/>
    <n v="2"/>
    <n v="173"/>
    <n v="173"/>
    <n v="2"/>
    <n v="7"/>
    <n v="92"/>
    <n v="6"/>
    <n v="36"/>
    <x v="1409"/>
    <x v="784"/>
    <x v="41"/>
    <s v="f"/>
    <n v="1"/>
    <n v="0.81"/>
    <n v="0.81"/>
    <x v="42"/>
    <s v="Schwanthalerh√∂heEntire home/apt2"/>
    <s v="Entire rental unitEntire home/aptSchwanthalerh√∂he"/>
    <s v="Schwanthalerh√∂heEntire rental unitEntire home/apt2"/>
  </r>
  <r>
    <x v="5806"/>
    <s v="*SweetHome* K√ºche, Stellplatz, WLAN, N√§he S-Bahn"/>
    <x v="4388"/>
    <x v="208"/>
    <s v="2015"/>
    <d v="2015-10-08T00:00:00"/>
    <x v="1"/>
    <n v="39"/>
    <x v="37"/>
    <x v="13"/>
    <x v="0"/>
    <s v="Entire home/apt"/>
    <n v="6"/>
    <n v="209"/>
    <n v="209"/>
    <n v="3.7"/>
    <n v="1125"/>
    <n v="321"/>
    <n v="26"/>
    <n v="156"/>
    <x v="1410"/>
    <x v="2020"/>
    <x v="11"/>
    <s v="f"/>
    <n v="2"/>
    <n v="3.53"/>
    <n v="3.53"/>
    <x v="11"/>
    <s v="Thalkirchen-Obersendling-Forstenried-F√ºrstenried-SollnEntire home/apt6"/>
    <s v="Entire rental unitEntire home/aptThalkirchen-Obersendling-Forstenried-F√ºrstenried-Solln"/>
    <s v="Thalkirchen-Obersendling-Forstenried-F√ºrstenried-SollnEntire rental unitEntire home/apt6"/>
  </r>
  <r>
    <x v="5807"/>
    <s v="2 Bedrooms Modern Apartment in Munich Center"/>
    <x v="1215"/>
    <x v="710"/>
    <s v="2019"/>
    <d v="2019-01-19T00:00:00"/>
    <x v="0"/>
    <n v="8"/>
    <x v="7"/>
    <x v="10"/>
    <x v="0"/>
    <s v="Entire home/apt"/>
    <n v="5"/>
    <n v="128"/>
    <n v="128"/>
    <n v="1"/>
    <n v="365"/>
    <n v="2"/>
    <n v="4"/>
    <n v="24"/>
    <x v="151"/>
    <x v="175"/>
    <x v="24"/>
    <s v="t"/>
    <n v="8"/>
    <n v="0.53"/>
    <n v="0.53"/>
    <x v="24"/>
    <s v="Ludwigsvorstadt-IsarvorstadtEntire home/apt5"/>
    <s v="Entire rental unitEntire home/aptLudwigsvorstadt-Isarvorstadt"/>
    <s v="Ludwigsvorstadt-IsarvorstadtEntire rental unitEntire home/apt5"/>
  </r>
  <r>
    <x v="5808"/>
    <s v="Penthouse mit Dachterrasse am Friedensengel"/>
    <x v="4635"/>
    <x v="1060"/>
    <s v="2023"/>
    <d v="2023-02-25T00:00:00"/>
    <x v="0"/>
    <n v="1"/>
    <x v="3"/>
    <x v="9"/>
    <x v="0"/>
    <s v="Entire home/apt"/>
    <n v="3"/>
    <n v="400"/>
    <n v="400"/>
    <n v="3"/>
    <n v="7"/>
    <n v="182"/>
    <n v="0"/>
    <n v="0"/>
    <x v="0"/>
    <x v="0"/>
    <x v="38"/>
    <s v="f"/>
    <n v="1"/>
    <n v="0.68531120331950202"/>
    <m/>
    <x v="300"/>
    <s v="Au-HaidhausenEntire home/apt3"/>
    <s v="Entire rental unitEntire home/aptAu-Haidhausen"/>
    <s v="Au-HaidhausenEntire rental unitEntire home/apt3"/>
  </r>
  <r>
    <x v="5809"/>
    <s v="Oase in M√ºnchen: stilvolle ruhige Wohnung"/>
    <x v="4636"/>
    <x v="472"/>
    <s v="2024"/>
    <d v="2024-08-02T00:00:00"/>
    <x v="0"/>
    <n v="1"/>
    <x v="3"/>
    <x v="22"/>
    <x v="0"/>
    <s v="Entire home/apt"/>
    <n v="3"/>
    <m/>
    <n v="102.8"/>
    <n v="1"/>
    <n v="3"/>
    <n v="360"/>
    <n v="0"/>
    <n v="0"/>
    <x v="54"/>
    <x v="0"/>
    <x v="38"/>
    <s v="f"/>
    <n v="1"/>
    <n v="1.4687179487179496"/>
    <m/>
    <x v="107"/>
    <s v="MoosachEntire home/apt3"/>
    <s v="Entire rental unitEntire home/aptMoosach"/>
    <s v="MoosachEntire rental unitEntire home/apt3"/>
  </r>
  <r>
    <x v="5810"/>
    <s v="1 sch√∂nes Zimmer zum √úbernachte"/>
    <x v="4637"/>
    <x v="2011"/>
    <s v="2024"/>
    <d v="2024-06-13T00:00:00"/>
    <x v="0"/>
    <n v="1"/>
    <x v="3"/>
    <x v="17"/>
    <x v="2"/>
    <s v="Private room"/>
    <n v="2"/>
    <n v="80"/>
    <n v="80"/>
    <n v="1"/>
    <n v="365"/>
    <n v="359"/>
    <n v="0"/>
    <n v="0"/>
    <x v="0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5811"/>
    <s v="140qm Wohnung nahe Isar f√ºr 5 Pers. mit Garten"/>
    <x v="4638"/>
    <x v="20"/>
    <s v="2012"/>
    <d v="2012-11-05T00:00:00"/>
    <x v="0"/>
    <n v="1"/>
    <x v="3"/>
    <x v="8"/>
    <x v="0"/>
    <s v="Entire home/apt"/>
    <n v="4"/>
    <n v="273"/>
    <n v="273"/>
    <n v="2.2000000000000002"/>
    <n v="365"/>
    <n v="140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5812"/>
    <s v="Fantastic room in stylish flat"/>
    <x v="4639"/>
    <x v="566"/>
    <s v="2015"/>
    <d v="2015-03-05T00:00:00"/>
    <x v="0"/>
    <n v="1"/>
    <x v="2"/>
    <x v="5"/>
    <x v="2"/>
    <s v="Private room"/>
    <n v="2"/>
    <n v="80"/>
    <n v="80"/>
    <n v="2"/>
    <n v="17"/>
    <n v="192"/>
    <n v="3"/>
    <n v="18"/>
    <x v="364"/>
    <x v="464"/>
    <x v="41"/>
    <s v="f"/>
    <n v="1"/>
    <n v="0.52"/>
    <n v="0.52"/>
    <x v="42"/>
    <s v="Schwabing-WestPrivate room2"/>
    <s v="Private room in rental unitPrivate roomSchwabing-West"/>
    <s v="Schwabing-WestPrivate room in rental unitPrivate room2"/>
  </r>
  <r>
    <x v="5813"/>
    <s v="Charmantes Zimmer in M√ºnchen"/>
    <x v="4640"/>
    <x v="2112"/>
    <s v="2017"/>
    <d v="2017-11-30T00:00:00"/>
    <x v="0"/>
    <n v="1"/>
    <x v="1"/>
    <x v="4"/>
    <x v="2"/>
    <s v="Private room"/>
    <n v="3"/>
    <n v="120"/>
    <n v="120"/>
    <n v="1"/>
    <n v="365"/>
    <n v="357"/>
    <n v="0"/>
    <n v="0"/>
    <x v="0"/>
    <x v="0"/>
    <x v="38"/>
    <s v="f"/>
    <n v="1"/>
    <n v="0.96727272727272751"/>
    <m/>
    <x v="326"/>
    <s v="Sendling-WestparkPrivate room3"/>
    <s v="Private room in rental unitPrivate roomSendling-Westpark"/>
    <s v="Sendling-WestparkPrivate room in rental unitPrivate room3"/>
  </r>
  <r>
    <x v="5814"/>
    <s v="Riem 1000 m zur Messe"/>
    <x v="4641"/>
    <x v="2072"/>
    <s v="2024"/>
    <d v="2024-08-03T00:00:00"/>
    <x v="0"/>
    <n v="1"/>
    <x v="3"/>
    <x v="17"/>
    <x v="0"/>
    <s v="Entire home/apt"/>
    <n v="6"/>
    <n v="204"/>
    <n v="204"/>
    <n v="2"/>
    <n v="365"/>
    <n v="284"/>
    <n v="0"/>
    <n v="0"/>
    <x v="0"/>
    <x v="0"/>
    <x v="38"/>
    <s v="f"/>
    <n v="1"/>
    <n v="0.81029411764705872"/>
    <m/>
    <x v="327"/>
    <s v="Tudering-RiemEntire home/apt6"/>
    <s v="Entire rental unitEntire home/aptTudering-Riem"/>
    <s v="Tudering-RiemEntire rental unitEntire home/apt6"/>
  </r>
  <r>
    <x v="5815"/>
    <s v="Zentrale zi Wohnung in Trudering"/>
    <x v="4642"/>
    <x v="2113"/>
    <s v="2024"/>
    <d v="2024-02-22T00:00:00"/>
    <x v="0"/>
    <n v="2"/>
    <x v="2"/>
    <x v="17"/>
    <x v="2"/>
    <s v="Private room"/>
    <n v="2"/>
    <n v="129"/>
    <n v="129"/>
    <n v="1"/>
    <n v="20"/>
    <n v="173"/>
    <n v="4"/>
    <n v="24"/>
    <x v="1411"/>
    <x v="2021"/>
    <x v="24"/>
    <s v="f"/>
    <n v="2"/>
    <n v="0.56000000000000005"/>
    <n v="0.56000000000000005"/>
    <x v="24"/>
    <s v="Tudering-RiemPrivate room2"/>
    <s v="Private room in rental unitPrivate roomTudering-Riem"/>
    <s v="Tudering-RiemPrivate room in rental unitPrivate room2"/>
  </r>
  <r>
    <x v="5816"/>
    <s v="NEU: Stilvolle Wohnung am Englischen Garten &amp; Isar"/>
    <x v="4643"/>
    <x v="397"/>
    <s v="2012"/>
    <d v="2012-08-10T00:00:00"/>
    <x v="0"/>
    <n v="1"/>
    <x v="2"/>
    <x v="8"/>
    <x v="0"/>
    <s v="Entire home/apt"/>
    <n v="2"/>
    <m/>
    <n v="132.94117647058823"/>
    <n v="30"/>
    <n v="60"/>
    <n v="7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5817"/>
    <s v="Sch√∂ne Wohnung am Olympia Park"/>
    <x v="4333"/>
    <x v="1687"/>
    <s v="2016"/>
    <d v="2016-07-12T00:00:00"/>
    <x v="0"/>
    <n v="3"/>
    <x v="1"/>
    <x v="19"/>
    <x v="0"/>
    <s v="Entire home/apt"/>
    <n v="4"/>
    <n v="180"/>
    <n v="180"/>
    <n v="1"/>
    <n v="365"/>
    <n v="353"/>
    <n v="1"/>
    <n v="6"/>
    <x v="314"/>
    <x v="389"/>
    <x v="43"/>
    <s v="f"/>
    <n v="2"/>
    <n v="0.17"/>
    <n v="0.17"/>
    <x v="44"/>
    <s v="Milbertshofen-Am HartEntire home/apt4"/>
    <s v="Entire rental unitEntire home/aptMilbertshofen-Am Hart"/>
    <s v="Milbertshofen-Am HartEntire rental unitEntire home/apt4"/>
  </r>
  <r>
    <x v="5818"/>
    <s v="Sch√∂ne Wohnung am Olympiapark"/>
    <x v="4644"/>
    <x v="125"/>
    <s v="2019"/>
    <d v="2019-03-09T00:00:00"/>
    <x v="0"/>
    <n v="1"/>
    <x v="3"/>
    <x v="5"/>
    <x v="0"/>
    <s v="Entire home/apt"/>
    <n v="2"/>
    <n v="57"/>
    <n v="57"/>
    <n v="2"/>
    <n v="365"/>
    <n v="78"/>
    <n v="6"/>
    <n v="36"/>
    <x v="724"/>
    <x v="963"/>
    <x v="1"/>
    <s v="f"/>
    <n v="1"/>
    <n v="0.87"/>
    <n v="0.87"/>
    <x v="1"/>
    <s v="Schwabing-WestEntire home/apt2"/>
    <s v="Entire rental unitEntire home/aptSchwabing-West"/>
    <s v="Schwabing-WestEntire rental unitEntire home/apt2"/>
  </r>
  <r>
    <x v="5819"/>
    <s v="Stilvolles modernes Apartment"/>
    <x v="4102"/>
    <x v="1898"/>
    <s v="2023"/>
    <d v="2023-02-27T00:00:00"/>
    <x v="0"/>
    <n v="4"/>
    <x v="0"/>
    <x v="1"/>
    <x v="0"/>
    <s v="Entire home/apt"/>
    <n v="2"/>
    <n v="75"/>
    <n v="75"/>
    <n v="20.8"/>
    <n v="365"/>
    <n v="282"/>
    <n v="4"/>
    <n v="168"/>
    <x v="283"/>
    <x v="349"/>
    <x v="41"/>
    <s v="f"/>
    <n v="2"/>
    <n v="0.54"/>
    <n v="0.54"/>
    <x v="42"/>
    <s v="Berg am LaimEntire home/apt2"/>
    <s v="Entire rental unitEntire home/aptBerg am Laim"/>
    <s v="Berg am LaimEntire rental unitEntire home/apt2"/>
  </r>
  <r>
    <x v="5820"/>
    <s v="2 Zimmer Wohnung in M√ºnchen Villenkolonie"/>
    <x v="1912"/>
    <x v="1039"/>
    <s v="2015"/>
    <d v="2015-01-01T00:00:00"/>
    <x v="0"/>
    <n v="2"/>
    <x v="2"/>
    <x v="6"/>
    <x v="0"/>
    <s v="Entire home/apt"/>
    <n v="4"/>
    <n v="383"/>
    <n v="383"/>
    <n v="3"/>
    <n v="365"/>
    <n v="121"/>
    <n v="1"/>
    <n v="6"/>
    <x v="1412"/>
    <x v="2022"/>
    <x v="43"/>
    <s v="f"/>
    <n v="2"/>
    <n v="0.17"/>
    <n v="0.17"/>
    <x v="44"/>
    <s v="Neuhausen-NymphenburgEntire home/apt4"/>
    <s v="Entire rental unitEntire home/aptNeuhausen-Nymphenburg"/>
    <s v="Neuhausen-NymphenburgEntire rental unitEntire home/apt4"/>
  </r>
  <r>
    <x v="5821"/>
    <s v="Central, charming Apartment with outdoor Space"/>
    <x v="4645"/>
    <x v="1805"/>
    <s v="2011"/>
    <d v="2011-08-15T00:00:00"/>
    <x v="0"/>
    <n v="1"/>
    <x v="3"/>
    <x v="6"/>
    <x v="0"/>
    <s v="Entire home/apt"/>
    <n v="5"/>
    <n v="180"/>
    <n v="180"/>
    <n v="6"/>
    <n v="14"/>
    <n v="22"/>
    <n v="5"/>
    <n v="60"/>
    <x v="452"/>
    <x v="597"/>
    <x v="41"/>
    <s v="f"/>
    <n v="1"/>
    <n v="0.86"/>
    <n v="0.86"/>
    <x v="42"/>
    <s v="Neuhausen-NymphenburgEntire home/apt5"/>
    <s v="Entire rental unitEntire home/aptNeuhausen-Nymphenburg"/>
    <s v="Neuhausen-NymphenburgEntire rental unitEntire home/apt5"/>
  </r>
  <r>
    <x v="5822"/>
    <s v="Gem√ºtliche Wohnung (15 min zum Oktoberfest)"/>
    <x v="4646"/>
    <x v="152"/>
    <s v="2022"/>
    <d v="2022-06-03T00:00:00"/>
    <x v="0"/>
    <n v="1"/>
    <x v="3"/>
    <x v="21"/>
    <x v="0"/>
    <s v="Entire home/apt"/>
    <n v="2"/>
    <n v="241"/>
    <n v="241"/>
    <n v="2"/>
    <n v="15"/>
    <n v="208"/>
    <n v="4"/>
    <n v="24"/>
    <x v="1413"/>
    <x v="2023"/>
    <x v="41"/>
    <s v="f"/>
    <n v="1"/>
    <n v="0.67"/>
    <n v="0.67"/>
    <x v="42"/>
    <s v="LaimEntire home/apt2"/>
    <s v="Entire rental unitEntire home/aptLaim"/>
    <s v="LaimEntire rental unitEntire home/apt2"/>
  </r>
  <r>
    <x v="5823"/>
    <s v="Zimmer in M√ºnchen √úbernachtung"/>
    <x v="4647"/>
    <x v="562"/>
    <s v="2017"/>
    <d v="2017-12-18T00:00:00"/>
    <x v="0"/>
    <n v="2"/>
    <x v="1"/>
    <x v="19"/>
    <x v="2"/>
    <s v="Private room"/>
    <n v="1"/>
    <n v="53"/>
    <n v="53"/>
    <n v="1"/>
    <n v="365"/>
    <n v="360"/>
    <n v="0"/>
    <n v="0"/>
    <x v="0"/>
    <x v="0"/>
    <x v="38"/>
    <s v="f"/>
    <n v="1"/>
    <n v="1.0752830188679245"/>
    <m/>
    <x v="161"/>
    <s v="Milbertshofen-Am HartPrivate room1"/>
    <s v="Private room in rental unitPrivate roomMilbertshofen-Am Hart"/>
    <s v="Milbertshofen-Am HartPrivate room in rental unitPrivate room1"/>
  </r>
  <r>
    <x v="5824"/>
    <s v="Room with balcony"/>
    <x v="4648"/>
    <x v="1975"/>
    <s v="2017"/>
    <d v="2017-05-08T00:00:00"/>
    <x v="1"/>
    <n v="2"/>
    <x v="2"/>
    <x v="17"/>
    <x v="4"/>
    <s v="Private room"/>
    <n v="1"/>
    <n v="59"/>
    <n v="59"/>
    <n v="2"/>
    <n v="365"/>
    <n v="77"/>
    <n v="0"/>
    <n v="0"/>
    <x v="0"/>
    <x v="0"/>
    <x v="38"/>
    <s v="f"/>
    <n v="1"/>
    <n v="1.7183333333333335"/>
    <m/>
    <x v="230"/>
    <s v="Tudering-RiemPrivate room1"/>
    <s v="Private room in condoPrivate roomTudering-Riem"/>
    <s v="Tudering-RiemPrivate room in condoPrivate room1"/>
  </r>
  <r>
    <x v="5825"/>
    <s v="Wundersch√∂ne Wohnung im Herzen M√ºnchens"/>
    <x v="4649"/>
    <x v="1195"/>
    <s v="2016"/>
    <d v="2016-06-02T00:00:00"/>
    <x v="0"/>
    <n v="1"/>
    <x v="3"/>
    <x v="7"/>
    <x v="0"/>
    <s v="Entire home/apt"/>
    <n v="2"/>
    <n v="250"/>
    <n v="250"/>
    <n v="3"/>
    <n v="14"/>
    <n v="339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5826"/>
    <s v="Spacious Room + Breakfast in the Heart of Munich"/>
    <x v="2462"/>
    <x v="962"/>
    <s v="2017"/>
    <d v="2017-02-06T00:00:00"/>
    <x v="0"/>
    <n v="2"/>
    <x v="2"/>
    <x v="2"/>
    <x v="2"/>
    <s v="Private room"/>
    <n v="3"/>
    <m/>
    <n v="113.5"/>
    <n v="1"/>
    <n v="10"/>
    <n v="0"/>
    <n v="1"/>
    <n v="6"/>
    <x v="54"/>
    <x v="2024"/>
    <x v="41"/>
    <s v="f"/>
    <n v="2"/>
    <n v="0.17"/>
    <n v="0.17"/>
    <x v="42"/>
    <s v="MaxvorstadtPrivate room3"/>
    <s v="Private room in rental unitPrivate roomMaxvorstadt"/>
    <s v="MaxvorstadtPrivate room in rental unitPrivate room3"/>
  </r>
  <r>
    <x v="5827"/>
    <s v="Downtown und Stylish"/>
    <x v="4650"/>
    <x v="228"/>
    <s v="2012"/>
    <d v="2012-05-22T00:00:00"/>
    <x v="1"/>
    <n v="1"/>
    <x v="3"/>
    <x v="2"/>
    <x v="0"/>
    <s v="Entire home/apt"/>
    <n v="2"/>
    <n v="135"/>
    <n v="135"/>
    <n v="2"/>
    <n v="365"/>
    <n v="89"/>
    <n v="7"/>
    <n v="42"/>
    <x v="312"/>
    <x v="386"/>
    <x v="41"/>
    <s v="t"/>
    <n v="1"/>
    <n v="0.95"/>
    <n v="0.95"/>
    <x v="42"/>
    <s v="MaxvorstadtEntire home/apt2"/>
    <s v="Entire rental unitEntire home/aptMaxvorstadt"/>
    <s v="MaxvorstadtEntire rental unitEntire home/apt2"/>
  </r>
  <r>
    <x v="5828"/>
    <s v="Central apartment next to Isar (ideal for Messe)"/>
    <x v="4651"/>
    <x v="180"/>
    <s v="2017"/>
    <d v="2017-03-13T00:00:00"/>
    <x v="1"/>
    <n v="1"/>
    <x v="3"/>
    <x v="9"/>
    <x v="0"/>
    <s v="Entire home/apt"/>
    <n v="2"/>
    <m/>
    <n v="139.02325581395348"/>
    <n v="2"/>
    <n v="28"/>
    <n v="0"/>
    <n v="11"/>
    <n v="66"/>
    <x v="54"/>
    <x v="1766"/>
    <x v="16"/>
    <s v="f"/>
    <n v="1"/>
    <n v="1.85"/>
    <n v="1.85"/>
    <x v="16"/>
    <s v="Au-HaidhausenEntire home/apt2"/>
    <s v="Entire rental unitEntire home/aptAu-Haidhausen"/>
    <s v="Au-HaidhausenEntire rental unitEntire home/apt2"/>
  </r>
  <r>
    <x v="5829"/>
    <s v="Wohnung in M√ºnchen"/>
    <x v="4652"/>
    <x v="152"/>
    <s v="2024"/>
    <d v="2024-01-05T00:00:00"/>
    <x v="0"/>
    <n v="1"/>
    <x v="3"/>
    <x v="15"/>
    <x v="0"/>
    <s v="Entire home/apt"/>
    <n v="2"/>
    <m/>
    <n v="126.88235294117646"/>
    <n v="1"/>
    <n v="365"/>
    <n v="0"/>
    <n v="0"/>
    <n v="0"/>
    <x v="54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5830"/>
    <s v="Gem√ºtliche 2-Zimmer-Wohnung in M√ºnchen"/>
    <x v="4653"/>
    <x v="2114"/>
    <s v="2015"/>
    <d v="2015-08-10T00:00:00"/>
    <x v="0"/>
    <n v="1"/>
    <x v="3"/>
    <x v="9"/>
    <x v="0"/>
    <s v="Entire home/apt"/>
    <n v="2"/>
    <n v="200"/>
    <n v="200"/>
    <n v="2"/>
    <n v="365"/>
    <n v="169"/>
    <n v="6"/>
    <n v="36"/>
    <x v="624"/>
    <x v="827"/>
    <x v="1"/>
    <s v="f"/>
    <n v="1"/>
    <n v="0.81"/>
    <n v="0.81"/>
    <x v="1"/>
    <s v="Au-HaidhausenEntire home/apt2"/>
    <s v="Entire rental unitEntire home/aptAu-Haidhausen"/>
    <s v="Au-HaidhausenEntire rental unitEntire home/apt2"/>
  </r>
  <r>
    <x v="5831"/>
    <s v="Studio in the center of Munich"/>
    <x v="4654"/>
    <x v="1248"/>
    <s v="2024"/>
    <d v="2024-08-05T00:00:00"/>
    <x v="1"/>
    <n v="2"/>
    <x v="2"/>
    <x v="9"/>
    <x v="0"/>
    <s v="Entire home/apt"/>
    <n v="2"/>
    <n v="85"/>
    <n v="85"/>
    <n v="2"/>
    <n v="365"/>
    <n v="22"/>
    <n v="45"/>
    <n v="255"/>
    <x v="979"/>
    <x v="1358"/>
    <x v="66"/>
    <s v="t"/>
    <n v="2"/>
    <n v="6.25"/>
    <n v="6.25"/>
    <x v="78"/>
    <s v="Au-HaidhausenEntire home/apt2"/>
    <s v="Entire rental unitEntire home/aptAu-Haidhausen"/>
    <s v="Au-HaidhausenEntire rental unitEntire home/apt2"/>
  </r>
  <r>
    <x v="5832"/>
    <s v="Wohnung in Obergiesing"/>
    <x v="4655"/>
    <x v="2115"/>
    <s v="2016"/>
    <d v="2016-04-11T00:00:00"/>
    <x v="0"/>
    <n v="1"/>
    <x v="3"/>
    <x v="15"/>
    <x v="0"/>
    <s v="Entire home/apt"/>
    <n v="2"/>
    <n v="129"/>
    <n v="129"/>
    <n v="5"/>
    <n v="30"/>
    <n v="24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5833"/>
    <s v="Sch√∂nes S√ºd-Terrain Apartment"/>
    <x v="4656"/>
    <x v="2116"/>
    <s v="2024"/>
    <d v="2024-05-13T00:00:00"/>
    <x v="0"/>
    <n v="5"/>
    <x v="10"/>
    <x v="9"/>
    <x v="0"/>
    <s v="Entire home/apt"/>
    <n v="4"/>
    <n v="139"/>
    <n v="139"/>
    <n v="3"/>
    <n v="365"/>
    <n v="314"/>
    <n v="11"/>
    <n v="66"/>
    <x v="1414"/>
    <x v="2025"/>
    <x v="58"/>
    <s v="t"/>
    <n v="1"/>
    <n v="1.55"/>
    <n v="1.55"/>
    <x v="67"/>
    <s v="Au-HaidhausenEntire home/apt4"/>
    <s v="Entire rental unitEntire home/aptAu-Haidhausen"/>
    <s v="Au-HaidhausenEntire rental unitEntire home/apt4"/>
  </r>
  <r>
    <x v="5834"/>
    <s v="Kuscheliges Nest √ºber M√ºnchen"/>
    <x v="4657"/>
    <x v="138"/>
    <s v="2016"/>
    <d v="2016-04-19T00:00:00"/>
    <x v="1"/>
    <n v="2"/>
    <x v="2"/>
    <x v="12"/>
    <x v="0"/>
    <s v="Entire home/apt"/>
    <n v="2"/>
    <n v="95"/>
    <n v="95"/>
    <n v="2"/>
    <n v="365"/>
    <n v="19"/>
    <n v="16"/>
    <n v="96"/>
    <x v="907"/>
    <x v="1232"/>
    <x v="63"/>
    <s v="f"/>
    <n v="1"/>
    <n v="2.23"/>
    <n v="2.23"/>
    <x v="75"/>
    <s v="Ramersdorf-PerlachEntire home/apt2"/>
    <s v="Entire rental unitEntire home/aptRamersdorf-Perlach"/>
    <s v="Ramersdorf-PerlachEntire rental unitEntire home/apt2"/>
  </r>
  <r>
    <x v="5835"/>
    <s v="Zentral gelegen"/>
    <x v="4658"/>
    <x v="87"/>
    <s v="2024"/>
    <d v="2024-07-27T00:00:00"/>
    <x v="0"/>
    <n v="1"/>
    <x v="3"/>
    <x v="7"/>
    <x v="2"/>
    <s v="Private room"/>
    <n v="1"/>
    <n v="68"/>
    <n v="68"/>
    <n v="2"/>
    <n v="10"/>
    <n v="348"/>
    <n v="4"/>
    <n v="24"/>
    <x v="960"/>
    <x v="1319"/>
    <x v="43"/>
    <s v="f"/>
    <n v="1"/>
    <n v="0.63"/>
    <n v="0.63"/>
    <x v="44"/>
    <s v="Schwanthalerh√∂hePrivate room1"/>
    <s v="Private room in rental unitPrivate roomSchwanthalerh√∂he"/>
    <s v="Schwanthalerh√∂hePrivate room in rental unitPrivate room1"/>
  </r>
  <r>
    <x v="5836"/>
    <s v="Menas Home"/>
    <x v="2504"/>
    <x v="1287"/>
    <s v="2013"/>
    <d v="2013-08-28T00:00:00"/>
    <x v="0"/>
    <n v="2"/>
    <x v="2"/>
    <x v="4"/>
    <x v="2"/>
    <s v="Private room"/>
    <n v="2"/>
    <n v="185"/>
    <n v="185"/>
    <n v="1"/>
    <n v="365"/>
    <n v="321"/>
    <n v="2"/>
    <n v="12"/>
    <x v="285"/>
    <x v="352"/>
    <x v="41"/>
    <s v="f"/>
    <n v="2"/>
    <n v="0.36"/>
    <n v="0.36"/>
    <x v="42"/>
    <s v="Sendling-WestparkPrivate room2"/>
    <s v="Private room in rental unitPrivate roomSendling-Westpark"/>
    <s v="Sendling-WestparkPrivate room in rental unitPrivate room2"/>
  </r>
  <r>
    <x v="5837"/>
    <s v="Wholesome apartment in Munich"/>
    <x v="4659"/>
    <x v="2117"/>
    <s v="2022"/>
    <d v="2022-01-23T00:00:00"/>
    <x v="0"/>
    <n v="1"/>
    <x v="3"/>
    <x v="19"/>
    <x v="0"/>
    <s v="Entire home/apt"/>
    <n v="4"/>
    <m/>
    <n v="158.23809523809524"/>
    <n v="1"/>
    <n v="1125"/>
    <n v="0"/>
    <n v="5"/>
    <n v="30"/>
    <x v="54"/>
    <x v="2026"/>
    <x v="6"/>
    <s v="f"/>
    <n v="1"/>
    <n v="0.83"/>
    <n v="0.83"/>
    <x v="6"/>
    <s v="Milbertshofen-Am HartEntire home/apt4"/>
    <s v="Entire rental unitEntire home/aptMilbertshofen-Am Hart"/>
    <s v="Milbertshofen-Am HartEntire rental unitEntire home/apt4"/>
  </r>
  <r>
    <x v="5838"/>
    <s v="Wohnung, 10min vom Oktoberfest"/>
    <x v="4660"/>
    <x v="20"/>
    <s v="2018"/>
    <d v="2018-10-12T00:00:00"/>
    <x v="0"/>
    <n v="1"/>
    <x v="3"/>
    <x v="14"/>
    <x v="0"/>
    <s v="Entire home/apt"/>
    <n v="2"/>
    <n v="225"/>
    <n v="225"/>
    <n v="3"/>
    <n v="14"/>
    <n v="87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839"/>
    <s v="2 Zimmer Apartment"/>
    <x v="4183"/>
    <x v="1931"/>
    <s v="2024"/>
    <d v="2024-04-05T00:00:00"/>
    <x v="0"/>
    <n v="4"/>
    <x v="0"/>
    <x v="1"/>
    <x v="14"/>
    <s v="Private room"/>
    <n v="4"/>
    <n v="157"/>
    <n v="157"/>
    <n v="1"/>
    <n v="613.20000000000005"/>
    <n v="267"/>
    <n v="7"/>
    <n v="42"/>
    <x v="1395"/>
    <x v="1994"/>
    <x v="39"/>
    <s v="t"/>
    <n v="4"/>
    <n v="1.0900000000000001"/>
    <n v="1.0900000000000001"/>
    <x v="39"/>
    <s v="Berg am LaimPrivate room4"/>
    <s v="Room in aparthotelPrivate roomBerg am Laim"/>
    <s v="Berg am LaimRoom in aparthotelPrivate room4"/>
  </r>
  <r>
    <x v="5840"/>
    <s v="Munich Big Double Bed Room"/>
    <x v="3039"/>
    <x v="4"/>
    <s v="2023"/>
    <d v="2023-02-15T00:00:00"/>
    <x v="0"/>
    <n v="2"/>
    <x v="2"/>
    <x v="12"/>
    <x v="2"/>
    <s v="Private room"/>
    <n v="2"/>
    <m/>
    <n v="83.163265306122454"/>
    <n v="1"/>
    <n v="1"/>
    <n v="0"/>
    <n v="1"/>
    <n v="6"/>
    <x v="54"/>
    <x v="498"/>
    <x v="41"/>
    <s v="f"/>
    <n v="2"/>
    <n v="0.15"/>
    <n v="0.15"/>
    <x v="42"/>
    <s v="Ramersdorf-PerlachPrivate room2"/>
    <s v="Private room in rental unitPrivate roomRamersdorf-Perlach"/>
    <s v="Ramersdorf-PerlachPrivate room in rental unitPrivate room2"/>
  </r>
  <r>
    <x v="5841"/>
    <s v="Zimmer in Schwabing"/>
    <x v="4661"/>
    <x v="2118"/>
    <s v="2017"/>
    <d v="2017-05-04T00:00:00"/>
    <x v="0"/>
    <n v="1"/>
    <x v="3"/>
    <x v="5"/>
    <x v="2"/>
    <s v="Private room"/>
    <n v="2"/>
    <m/>
    <n v="83"/>
    <n v="3"/>
    <n v="20"/>
    <n v="363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5842"/>
    <s v="El Patio-a higher definition of luxury"/>
    <x v="3423"/>
    <x v="167"/>
    <s v="2020"/>
    <d v="2020-10-20T00:00:00"/>
    <x v="1"/>
    <n v="2"/>
    <x v="2"/>
    <x v="4"/>
    <x v="3"/>
    <s v="Entire home/apt"/>
    <n v="10"/>
    <m/>
    <n v="0"/>
    <n v="1"/>
    <n v="500"/>
    <n v="0"/>
    <n v="16"/>
    <n v="96"/>
    <x v="54"/>
    <x v="0"/>
    <x v="24"/>
    <s v="f"/>
    <n v="2"/>
    <n v="2.16"/>
    <n v="2.16"/>
    <x v="24"/>
    <s v="Sendling-WestparkEntire home/apt10"/>
    <s v="Entire loftEntire home/aptSendling-Westpark"/>
    <s v="Sendling-WestparkEntire loftEntire home/apt10"/>
  </r>
  <r>
    <x v="5843"/>
    <s v="Cozy and comfy - 2 room apartment"/>
    <x v="4662"/>
    <x v="2119"/>
    <s v="2024"/>
    <d v="2024-07-07T00:00:00"/>
    <x v="0"/>
    <n v="2"/>
    <x v="2"/>
    <x v="12"/>
    <x v="0"/>
    <s v="Entire home/apt"/>
    <n v="3"/>
    <n v="136"/>
    <n v="136"/>
    <n v="4"/>
    <n v="30"/>
    <n v="235"/>
    <n v="2"/>
    <n v="12"/>
    <x v="960"/>
    <x v="1319"/>
    <x v="41"/>
    <s v="f"/>
    <n v="1"/>
    <n v="0.35"/>
    <n v="0.35"/>
    <x v="42"/>
    <s v="Ramersdorf-PerlachEntire home/apt3"/>
    <s v="Entire rental unitEntire home/aptRamersdorf-Perlach"/>
    <s v="Ramersdorf-PerlachEntire rental unitEntire home/apt3"/>
  </r>
  <r>
    <x v="5844"/>
    <s v="Privatzimmer in Schwabing"/>
    <x v="4663"/>
    <x v="2120"/>
    <s v="2015"/>
    <d v="2015-12-15T00:00:00"/>
    <x v="0"/>
    <n v="1"/>
    <x v="3"/>
    <x v="2"/>
    <x v="2"/>
    <s v="Private room"/>
    <n v="2"/>
    <n v="45"/>
    <n v="45"/>
    <n v="27.6"/>
    <n v="365"/>
    <n v="292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5845"/>
    <s v="Guest room of Lee"/>
    <x v="4664"/>
    <x v="2121"/>
    <s v="2015"/>
    <d v="2015-03-19T00:00:00"/>
    <x v="0"/>
    <n v="1"/>
    <x v="3"/>
    <x v="13"/>
    <x v="2"/>
    <s v="Private room"/>
    <n v="1"/>
    <n v="33"/>
    <n v="33"/>
    <n v="7"/>
    <n v="365"/>
    <n v="51"/>
    <n v="1"/>
    <n v="14"/>
    <x v="30"/>
    <x v="30"/>
    <x v="41"/>
    <s v="f"/>
    <n v="1"/>
    <n v="0.14000000000000001"/>
    <n v="0.14000000000000001"/>
    <x v="42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5846"/>
    <s v="Exclusive apartment in the heart of Munich"/>
    <x v="4665"/>
    <x v="471"/>
    <s v="2018"/>
    <d v="2018-11-13T00:00:00"/>
    <x v="0"/>
    <n v="1"/>
    <x v="3"/>
    <x v="20"/>
    <x v="0"/>
    <s v="Entire home/apt"/>
    <n v="5"/>
    <m/>
    <n v="373"/>
    <n v="2"/>
    <n v="1125"/>
    <n v="0"/>
    <n v="3"/>
    <n v="18"/>
    <x v="54"/>
    <x v="203"/>
    <x v="41"/>
    <s v="t"/>
    <n v="1"/>
    <n v="0.5"/>
    <n v="0.5"/>
    <x v="42"/>
    <s v="Altstadt-LehelEntire home/apt5"/>
    <s v="Entire rental unitEntire home/aptAltstadt-Lehel"/>
    <s v="Altstadt-LehelEntire rental unitEntire home/apt5"/>
  </r>
  <r>
    <x v="5847"/>
    <s v="BeckHomes: 2BR: new, cozy apartment for 5 people"/>
    <x v="4666"/>
    <x v="2122"/>
    <s v="2018"/>
    <d v="2018-06-24T00:00:00"/>
    <x v="1"/>
    <n v="7"/>
    <x v="11"/>
    <x v="5"/>
    <x v="8"/>
    <s v="Entire home/apt"/>
    <n v="5"/>
    <n v="111"/>
    <n v="111"/>
    <n v="2"/>
    <n v="20.8"/>
    <n v="249"/>
    <n v="6"/>
    <n v="36"/>
    <x v="491"/>
    <x v="650"/>
    <x v="53"/>
    <s v="f"/>
    <n v="2"/>
    <n v="1.03"/>
    <n v="1.03"/>
    <x v="56"/>
    <s v="Schwabing-WestEntire home/apt5"/>
    <s v="Entire condoEntire home/aptSchwabing-West"/>
    <s v="Schwabing-WestEntire condoEntire home/apt5"/>
  </r>
  <r>
    <x v="5848"/>
    <s v="Design Apartment Au / Giesing"/>
    <x v="4667"/>
    <x v="2123"/>
    <s v="2023"/>
    <d v="2023-12-16T00:00:00"/>
    <x v="0"/>
    <n v="1"/>
    <x v="3"/>
    <x v="15"/>
    <x v="0"/>
    <s v="Entire home/apt"/>
    <n v="2"/>
    <n v="200"/>
    <n v="200"/>
    <n v="3"/>
    <n v="365"/>
    <n v="362"/>
    <n v="2"/>
    <n v="12"/>
    <x v="224"/>
    <x v="269"/>
    <x v="53"/>
    <s v="f"/>
    <n v="1"/>
    <n v="0.35"/>
    <n v="0.35"/>
    <x v="56"/>
    <s v="ObergiesingEntire home/apt2"/>
    <s v="Entire rental unitEntire home/aptObergiesing"/>
    <s v="ObergiesingEntire rental unitEntire home/apt2"/>
  </r>
  <r>
    <x v="5849"/>
    <s v="Luxury Apt im Herzen von M√ºnchen"/>
    <x v="4668"/>
    <x v="534"/>
    <s v="2020"/>
    <d v="2020-01-22T00:00:00"/>
    <x v="0"/>
    <n v="20"/>
    <x v="29"/>
    <x v="20"/>
    <x v="0"/>
    <s v="Entire home/apt"/>
    <n v="2"/>
    <n v="165"/>
    <n v="165"/>
    <n v="66.2"/>
    <n v="365"/>
    <n v="198"/>
    <n v="1"/>
    <n v="240"/>
    <x v="1415"/>
    <x v="2027"/>
    <x v="41"/>
    <s v="f"/>
    <n v="1"/>
    <n v="1"/>
    <n v="1"/>
    <x v="42"/>
    <s v="Altstadt-LehelEntire home/apt2"/>
    <s v="Entire rental unitEntire home/aptAltstadt-Lehel"/>
    <s v="Altstadt-LehelEntire rental unitEntire home/apt2"/>
  </r>
  <r>
    <x v="5850"/>
    <s v="Ruhiges Zimmer m. Schlafsofa"/>
    <x v="2714"/>
    <x v="150"/>
    <s v="2017"/>
    <d v="2017-11-07T00:00:00"/>
    <x v="0"/>
    <n v="2"/>
    <x v="2"/>
    <x v="8"/>
    <x v="2"/>
    <s v="Private room"/>
    <n v="2"/>
    <n v="99"/>
    <n v="99"/>
    <n v="1"/>
    <n v="365"/>
    <n v="97"/>
    <n v="3"/>
    <n v="18"/>
    <x v="904"/>
    <x v="1227"/>
    <x v="56"/>
    <s v="f"/>
    <n v="2"/>
    <n v="0.41"/>
    <n v="0.41"/>
    <x v="63"/>
    <s v="BogenhausenPrivate room2"/>
    <s v="Private room in rental unitPrivate roomBogenhausen"/>
    <s v="BogenhausenPrivate room in rental unitPrivate room2"/>
  </r>
  <r>
    <x v="5851"/>
    <s v="Wohnung -Olympia"/>
    <x v="4669"/>
    <x v="2124"/>
    <s v="2018"/>
    <d v="2018-05-09T00:00:00"/>
    <x v="0"/>
    <n v="1"/>
    <x v="3"/>
    <x v="22"/>
    <x v="0"/>
    <s v="Entire home/apt"/>
    <n v="2"/>
    <n v="143"/>
    <n v="143"/>
    <n v="3"/>
    <n v="30"/>
    <n v="78"/>
    <n v="14"/>
    <n v="84"/>
    <x v="52"/>
    <x v="52"/>
    <x v="39"/>
    <s v="f"/>
    <n v="1"/>
    <n v="2.1800000000000002"/>
    <n v="2.1800000000000002"/>
    <x v="39"/>
    <s v="MoosachEntire home/apt2"/>
    <s v="Entire rental unitEntire home/aptMoosach"/>
    <s v="MoosachEntire rental unitEntire home/apt2"/>
  </r>
  <r>
    <x v="5852"/>
    <s v="2 Zimmerwohnung in ruhiger lage"/>
    <x v="4670"/>
    <x v="80"/>
    <s v="2017"/>
    <d v="2017-08-04T00:00:00"/>
    <x v="0"/>
    <n v="1"/>
    <x v="3"/>
    <x v="17"/>
    <x v="0"/>
    <s v="Entire home/apt"/>
    <n v="3"/>
    <n v="150"/>
    <n v="150"/>
    <n v="2"/>
    <n v="365"/>
    <n v="356"/>
    <n v="0"/>
    <n v="0"/>
    <x v="0"/>
    <x v="0"/>
    <x v="38"/>
    <s v="f"/>
    <n v="1"/>
    <n v="0.81029411764705872"/>
    <m/>
    <x v="278"/>
    <s v="Tudering-RiemEntire home/apt3"/>
    <s v="Entire rental unitEntire home/aptTudering-Riem"/>
    <s v="Tudering-RiemEntire rental unitEntire home/apt3"/>
  </r>
  <r>
    <x v="5853"/>
    <s v="luxuri√∂se - gem√ºtliche Wohnung"/>
    <x v="4671"/>
    <x v="114"/>
    <s v="2016"/>
    <d v="2016-05-02T00:00:00"/>
    <x v="0"/>
    <n v="1"/>
    <x v="2"/>
    <x v="10"/>
    <x v="0"/>
    <s v="Entire home/apt"/>
    <n v="5"/>
    <n v="351"/>
    <n v="351"/>
    <n v="3"/>
    <n v="14"/>
    <n v="6"/>
    <n v="0"/>
    <n v="0"/>
    <x v="0"/>
    <x v="0"/>
    <x v="38"/>
    <s v="f"/>
    <n v="1"/>
    <n v="1.0161822660098518"/>
    <m/>
    <x v="245"/>
    <s v="Ludwigsvorstadt-IsarvorstadtEntire home/apt5"/>
    <s v="Entire rental unitEntire home/aptLudwigsvorstadt-Isarvorstadt"/>
    <s v="Ludwigsvorstadt-IsarvorstadtEntire rental unitEntire home/apt5"/>
  </r>
  <r>
    <x v="5854"/>
    <s v="Sch√∂ne Einzimmerwohnung"/>
    <x v="4672"/>
    <x v="726"/>
    <s v="2016"/>
    <d v="2016-10-19T00:00:00"/>
    <x v="0"/>
    <n v="1"/>
    <x v="3"/>
    <x v="15"/>
    <x v="0"/>
    <s v="Entire home/apt"/>
    <n v="2"/>
    <n v="150"/>
    <n v="150"/>
    <n v="1"/>
    <n v="365"/>
    <n v="139"/>
    <n v="1"/>
    <n v="6"/>
    <x v="165"/>
    <x v="191"/>
    <x v="43"/>
    <s v="f"/>
    <n v="1"/>
    <n v="0.17"/>
    <n v="0.17"/>
    <x v="44"/>
    <s v="ObergiesingEntire home/apt2"/>
    <s v="Entire rental unitEntire home/aptObergiesing"/>
    <s v="ObergiesingEntire rental unitEntire home/apt2"/>
  </r>
  <r>
    <x v="5855"/>
    <s v="Spacious one bedroom suite in architecture house"/>
    <x v="4673"/>
    <x v="2125"/>
    <s v="2012"/>
    <d v="2012-09-16T00:00:00"/>
    <x v="0"/>
    <n v="1"/>
    <x v="3"/>
    <x v="8"/>
    <x v="13"/>
    <s v="Private room"/>
    <n v="2"/>
    <n v="79"/>
    <n v="79"/>
    <n v="2"/>
    <n v="10"/>
    <n v="74"/>
    <n v="0"/>
    <n v="0"/>
    <x v="0"/>
    <x v="0"/>
    <x v="38"/>
    <s v="f"/>
    <n v="1"/>
    <n v="0.66999999999999993"/>
    <m/>
    <x v="40"/>
    <s v="BogenhausenPrivate room2"/>
    <s v="Private room in bed and breakfastPrivate roomBogenhausen"/>
    <s v="BogenhausenPrivate room in bed and breakfastPrivate room2"/>
  </r>
  <r>
    <x v="5856"/>
    <s v="Gem√ºtliche Wohnung in Top-Lage"/>
    <x v="4674"/>
    <x v="644"/>
    <s v="2016"/>
    <d v="2016-07-17T00:00:00"/>
    <x v="0"/>
    <n v="1"/>
    <x v="3"/>
    <x v="11"/>
    <x v="0"/>
    <s v="Entire home/apt"/>
    <n v="2"/>
    <n v="147"/>
    <n v="147"/>
    <n v="3"/>
    <n v="365"/>
    <n v="333"/>
    <n v="3"/>
    <n v="18"/>
    <x v="163"/>
    <x v="189"/>
    <x v="41"/>
    <s v="f"/>
    <n v="1"/>
    <n v="0.43"/>
    <n v="0.43"/>
    <x v="42"/>
    <s v="SendlingEntire home/apt2"/>
    <s v="Entire rental unitEntire home/aptSendling"/>
    <s v="SendlingEntire rental unitEntire home/apt2"/>
  </r>
  <r>
    <x v="5857"/>
    <s v="gem√ºtliche 2-Zimmer Wohnung"/>
    <x v="4675"/>
    <x v="121"/>
    <s v="2021"/>
    <d v="2021-09-09T00:00:00"/>
    <x v="0"/>
    <n v="1"/>
    <x v="3"/>
    <x v="2"/>
    <x v="0"/>
    <s v="Entire home/apt"/>
    <n v="2"/>
    <m/>
    <n v="136.95041322314049"/>
    <n v="3"/>
    <n v="14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5858"/>
    <s v="zentrale, renovierte Wohnung direkt an der U-Bahn"/>
    <x v="4676"/>
    <x v="49"/>
    <s v="2016"/>
    <d v="2016-11-19T00:00:00"/>
    <x v="0"/>
    <n v="1"/>
    <x v="3"/>
    <x v="21"/>
    <x v="0"/>
    <s v="Entire home/apt"/>
    <n v="4"/>
    <n v="144"/>
    <n v="144"/>
    <n v="1"/>
    <n v="12"/>
    <n v="11"/>
    <n v="4"/>
    <n v="24"/>
    <x v="1219"/>
    <x v="1723"/>
    <x v="41"/>
    <s v="f"/>
    <n v="1"/>
    <n v="0.67"/>
    <n v="0.67"/>
    <x v="42"/>
    <s v="LaimEntire home/apt4"/>
    <s v="Entire rental unitEntire home/aptLaim"/>
    <s v="LaimEntire rental unitEntire home/apt4"/>
  </r>
  <r>
    <x v="5859"/>
    <s v="Zimmer im Haus nahe Ubahn"/>
    <x v="4677"/>
    <x v="2126"/>
    <s v="2024"/>
    <d v="2024-08-09T00:00:00"/>
    <x v="0"/>
    <n v="1"/>
    <x v="3"/>
    <x v="4"/>
    <x v="1"/>
    <s v="Private room"/>
    <n v="3"/>
    <n v="162"/>
    <n v="162"/>
    <n v="1"/>
    <n v="5"/>
    <n v="101"/>
    <n v="6"/>
    <n v="36"/>
    <x v="431"/>
    <x v="564"/>
    <x v="33"/>
    <s v="f"/>
    <n v="1"/>
    <n v="0.85"/>
    <n v="0.85"/>
    <x v="33"/>
    <s v="Sendling-WestparkPrivate room3"/>
    <s v="Private room in homePrivate roomSendling-Westpark"/>
    <s v="Sendling-WestparkPrivate room in homePrivate room3"/>
  </r>
  <r>
    <x v="5860"/>
    <s v="Home in the heart of Munich"/>
    <x v="4678"/>
    <x v="116"/>
    <s v="2018"/>
    <d v="2018-05-31T00:00:00"/>
    <x v="0"/>
    <n v="1"/>
    <x v="2"/>
    <x v="10"/>
    <x v="0"/>
    <s v="Entire home/apt"/>
    <n v="2"/>
    <n v="200"/>
    <n v="200"/>
    <n v="1"/>
    <n v="3"/>
    <n v="78"/>
    <n v="1"/>
    <n v="6"/>
    <x v="171"/>
    <x v="199"/>
    <x v="41"/>
    <s v="f"/>
    <n v="1"/>
    <n v="0.14000000000000001"/>
    <n v="0.14000000000000001"/>
    <x v="42"/>
    <s v="Ludwigsvorstadt-IsarvorstadtEntire home/apt2"/>
    <s v="Entire rental unitEntire home/aptLudwigsvorstadt-Isarvorstadt"/>
    <s v="Ludwigsvorstadt-IsarvorstadtEntire rental unitEntire home/apt2"/>
  </r>
  <r>
    <x v="5861"/>
    <s v="Spacious room"/>
    <x v="4679"/>
    <x v="2127"/>
    <s v="2016"/>
    <d v="2016-08-25T00:00:00"/>
    <x v="0"/>
    <n v="1"/>
    <x v="3"/>
    <x v="21"/>
    <x v="2"/>
    <s v="Private room"/>
    <n v="2"/>
    <n v="102"/>
    <n v="102"/>
    <n v="5"/>
    <n v="365"/>
    <n v="365"/>
    <n v="0"/>
    <n v="0"/>
    <x v="0"/>
    <x v="0"/>
    <x v="38"/>
    <s v="f"/>
    <n v="1"/>
    <n v="0.9395"/>
    <m/>
    <x v="85"/>
    <s v="LaimPrivate room2"/>
    <s v="Private room in rental unitPrivate roomLaim"/>
    <s v="LaimPrivate room in rental unitPrivate room2"/>
  </r>
  <r>
    <x v="5862"/>
    <s v="Centraal gelegen appartement"/>
    <x v="4680"/>
    <x v="2128"/>
    <s v="2014"/>
    <d v="2014-05-01T00:00:00"/>
    <x v="0"/>
    <n v="1"/>
    <x v="2"/>
    <x v="7"/>
    <x v="0"/>
    <s v="Entire home/apt"/>
    <n v="2"/>
    <n v="180"/>
    <n v="180"/>
    <n v="3"/>
    <n v="365"/>
    <n v="78"/>
    <n v="1"/>
    <n v="6"/>
    <x v="314"/>
    <x v="389"/>
    <x v="41"/>
    <s v="f"/>
    <n v="1"/>
    <n v="0.17"/>
    <n v="0.17"/>
    <x v="42"/>
    <s v="Schwanthalerh√∂heEntire home/apt2"/>
    <s v="Entire rental unitEntire home/aptSchwanthalerh√∂he"/>
    <s v="Schwanthalerh√∂heEntire rental unitEntire home/apt2"/>
  </r>
  <r>
    <x v="5863"/>
    <s v="Lichtdurchflutetes Studio"/>
    <x v="4681"/>
    <x v="505"/>
    <s v="2016"/>
    <d v="2016-05-07T00:00:00"/>
    <x v="0"/>
    <n v="1"/>
    <x v="0"/>
    <x v="14"/>
    <x v="0"/>
    <s v="Entire home/apt"/>
    <n v="2"/>
    <n v="84"/>
    <n v="84"/>
    <n v="1"/>
    <n v="365"/>
    <n v="343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5864"/>
    <s v="Oase in M√ºnchen sehr zentral"/>
    <x v="4682"/>
    <x v="949"/>
    <s v="2024"/>
    <d v="2024-08-09T00:00:00"/>
    <x v="0"/>
    <n v="1"/>
    <x v="3"/>
    <x v="2"/>
    <x v="0"/>
    <s v="Entire home/apt"/>
    <n v="4"/>
    <n v="248"/>
    <n v="248"/>
    <n v="1"/>
    <n v="20"/>
    <n v="46"/>
    <n v="1"/>
    <n v="6"/>
    <x v="458"/>
    <x v="606"/>
    <x v="41"/>
    <s v="f"/>
    <n v="1"/>
    <n v="0.14000000000000001"/>
    <n v="0.14000000000000001"/>
    <x v="42"/>
    <s v="MaxvorstadtEntire home/apt4"/>
    <s v="Entire rental unitEntire home/aptMaxvorstadt"/>
    <s v="MaxvorstadtEntire rental unitEntire home/apt4"/>
  </r>
  <r>
    <x v="5865"/>
    <s v="Charmante Wohnung im In-Viertel"/>
    <x v="4683"/>
    <x v="2129"/>
    <s v="2017"/>
    <d v="2017-07-14T00:00:00"/>
    <x v="1"/>
    <n v="5"/>
    <x v="4"/>
    <x v="9"/>
    <x v="0"/>
    <s v="Entire home/apt"/>
    <n v="6"/>
    <n v="181"/>
    <n v="181"/>
    <n v="2"/>
    <n v="60"/>
    <n v="18"/>
    <n v="5"/>
    <n v="30"/>
    <x v="1416"/>
    <x v="2028"/>
    <x v="41"/>
    <s v="f"/>
    <n v="1"/>
    <n v="0.75"/>
    <n v="0.75"/>
    <x v="42"/>
    <s v="Au-HaidhausenEntire home/apt6"/>
    <s v="Entire rental unitEntire home/aptAu-Haidhausen"/>
    <s v="Au-HaidhausenEntire rental unitEntire home/apt6"/>
  </r>
  <r>
    <x v="5866"/>
    <s v="Cozy apartment in Maxvorstadt"/>
    <x v="4684"/>
    <x v="4"/>
    <s v="2015"/>
    <d v="2015-12-01T00:00:00"/>
    <x v="0"/>
    <n v="1"/>
    <x v="3"/>
    <x v="2"/>
    <x v="0"/>
    <s v="Entire home/apt"/>
    <n v="2"/>
    <n v="87"/>
    <n v="87"/>
    <n v="5.0999999999999996"/>
    <n v="21"/>
    <n v="27"/>
    <n v="3"/>
    <n v="30"/>
    <x v="203"/>
    <x v="240"/>
    <x v="41"/>
    <s v="f"/>
    <n v="1"/>
    <n v="0.51"/>
    <n v="0.51"/>
    <x v="42"/>
    <s v="MaxvorstadtEntire home/apt2"/>
    <s v="Entire rental unitEntire home/aptMaxvorstadt"/>
    <s v="MaxvorstadtEntire rental unitEntire home/apt2"/>
  </r>
  <r>
    <x v="5867"/>
    <s v="Studio 2"/>
    <x v="4481"/>
    <x v="248"/>
    <s v="2024"/>
    <d v="2024-07-04T00:00:00"/>
    <x v="0"/>
    <n v="14"/>
    <x v="5"/>
    <x v="21"/>
    <x v="0"/>
    <s v="Entire home/apt"/>
    <n v="2"/>
    <n v="140"/>
    <n v="140"/>
    <n v="2"/>
    <n v="31"/>
    <n v="47"/>
    <n v="12"/>
    <n v="72"/>
    <x v="626"/>
    <x v="829"/>
    <x v="42"/>
    <s v="f"/>
    <n v="13"/>
    <n v="1.67"/>
    <n v="1.67"/>
    <x v="43"/>
    <s v="LaimEntire home/apt2"/>
    <s v="Entire rental unitEntire home/aptLaim"/>
    <s v="LaimEntire rental unitEntire home/apt2"/>
  </r>
  <r>
    <x v="5868"/>
    <s v="2-Zi. Wohnung im Glockenbachviertel"/>
    <x v="4685"/>
    <x v="1678"/>
    <s v="2021"/>
    <d v="2021-07-25T00:00:00"/>
    <x v="0"/>
    <n v="1"/>
    <x v="3"/>
    <x v="10"/>
    <x v="0"/>
    <s v="Entire home/apt"/>
    <n v="2"/>
    <n v="142"/>
    <n v="142"/>
    <n v="3"/>
    <n v="9"/>
    <n v="42"/>
    <n v="2"/>
    <n v="12"/>
    <x v="1028"/>
    <x v="1446"/>
    <x v="53"/>
    <s v="f"/>
    <n v="1"/>
    <n v="0.28999999999999998"/>
    <n v="0.28999999999999998"/>
    <x v="56"/>
    <s v="Ludwigsvorstadt-IsarvorstadtEntire home/apt2"/>
    <s v="Entire rental unitEntire home/aptLudwigsvorstadt-Isarvorstadt"/>
    <s v="Ludwigsvorstadt-IsarvorstadtEntire rental unitEntire home/apt2"/>
  </r>
  <r>
    <x v="5869"/>
    <s v="2 bedroom flat in green house"/>
    <x v="4686"/>
    <x v="82"/>
    <s v="2022"/>
    <d v="2022-06-28T00:00:00"/>
    <x v="0"/>
    <n v="1"/>
    <x v="3"/>
    <x v="17"/>
    <x v="1"/>
    <s v="Private room"/>
    <n v="5"/>
    <n v="100"/>
    <n v="100"/>
    <n v="3"/>
    <n v="20"/>
    <n v="120"/>
    <n v="2"/>
    <n v="12"/>
    <x v="171"/>
    <x v="199"/>
    <x v="41"/>
    <s v="f"/>
    <n v="1"/>
    <n v="0.34"/>
    <n v="0.34"/>
    <x v="42"/>
    <s v="Tudering-RiemPrivate room5"/>
    <s v="Private room in homePrivate roomTudering-Riem"/>
    <s v="Tudering-RiemPrivate room in homePrivate room5"/>
  </r>
  <r>
    <x v="5870"/>
    <s v="Im Park Gr√ºn + sehr gut vernetzt"/>
    <x v="4687"/>
    <x v="2130"/>
    <s v="2022"/>
    <d v="2022-04-03T00:00:00"/>
    <x v="0"/>
    <n v="1"/>
    <x v="3"/>
    <x v="6"/>
    <x v="0"/>
    <s v="Entire home/apt"/>
    <n v="2"/>
    <n v="155"/>
    <n v="155"/>
    <n v="3"/>
    <n v="10"/>
    <n v="359"/>
    <n v="2"/>
    <n v="12"/>
    <x v="917"/>
    <x v="1247"/>
    <x v="41"/>
    <s v="f"/>
    <n v="1"/>
    <n v="0.28000000000000003"/>
    <n v="0.28000000000000003"/>
    <x v="42"/>
    <s v="Neuhausen-NymphenburgEntire home/apt2"/>
    <s v="Entire rental unitEntire home/aptNeuhausen-Nymphenburg"/>
    <s v="Neuhausen-NymphenburgEntire rental unitEntire home/apt2"/>
  </r>
  <r>
    <x v="5871"/>
    <s v="Wohnung am Englischen Garten"/>
    <x v="4688"/>
    <x v="963"/>
    <s v="2013"/>
    <d v="2013-08-16T00:00:00"/>
    <x v="0"/>
    <n v="1"/>
    <x v="3"/>
    <x v="16"/>
    <x v="0"/>
    <s v="Entire home/apt"/>
    <n v="6"/>
    <n v="500"/>
    <n v="500"/>
    <n v="1"/>
    <n v="30"/>
    <n v="186"/>
    <n v="1"/>
    <n v="6"/>
    <x v="335"/>
    <x v="420"/>
    <x v="41"/>
    <s v="t"/>
    <n v="1"/>
    <n v="0.17"/>
    <n v="0.17"/>
    <x v="42"/>
    <s v="Schwabing-FreimannEntire home/apt6"/>
    <s v="Entire rental unitEntire home/aptSchwabing-Freimann"/>
    <s v="Schwabing-FreimannEntire rental unitEntire home/apt6"/>
  </r>
  <r>
    <x v="5872"/>
    <s v="Beautiful apartment for Octoberfest"/>
    <x v="4689"/>
    <x v="2131"/>
    <s v="2024"/>
    <d v="2024-08-10T00:00:00"/>
    <x v="0"/>
    <n v="3"/>
    <x v="1"/>
    <x v="3"/>
    <x v="0"/>
    <s v="Entire home/apt"/>
    <n v="5"/>
    <n v="200"/>
    <n v="200"/>
    <n v="1"/>
    <n v="30"/>
    <n v="158"/>
    <n v="3"/>
    <n v="18"/>
    <x v="62"/>
    <x v="61"/>
    <x v="41"/>
    <s v="f"/>
    <n v="3"/>
    <n v="0.51"/>
    <n v="0.51"/>
    <x v="42"/>
    <s v="Pasing-ObermenzingEntire home/apt5"/>
    <s v="Entire rental unitEntire home/aptPasing-Obermenzing"/>
    <s v="Pasing-ObermenzingEntire rental unitEntire home/apt5"/>
  </r>
  <r>
    <x v="5873"/>
    <s v="Cozy Penthouse Apartment near Central Station"/>
    <x v="4690"/>
    <x v="2132"/>
    <s v="2018"/>
    <d v="2018-06-12T00:00:00"/>
    <x v="0"/>
    <n v="1"/>
    <x v="3"/>
    <x v="7"/>
    <x v="0"/>
    <s v="Entire home/apt"/>
    <n v="3"/>
    <n v="360"/>
    <n v="360"/>
    <n v="2"/>
    <n v="5"/>
    <n v="161"/>
    <n v="5"/>
    <n v="30"/>
    <x v="452"/>
    <x v="597"/>
    <x v="41"/>
    <s v="f"/>
    <n v="1"/>
    <n v="0.84"/>
    <n v="0.84"/>
    <x v="42"/>
    <s v="Schwanthalerh√∂heEntire home/apt3"/>
    <s v="Entire rental unitEntire home/aptSchwanthalerh√∂he"/>
    <s v="Schwanthalerh√∂heEntire rental unitEntire home/apt3"/>
  </r>
  <r>
    <x v="5874"/>
    <s v="Zentrale Wohnung in M√ºnchen"/>
    <x v="4691"/>
    <x v="798"/>
    <s v="2024"/>
    <d v="2024-04-30T00:00:00"/>
    <x v="0"/>
    <n v="1"/>
    <x v="3"/>
    <x v="2"/>
    <x v="0"/>
    <s v="Entire home/apt"/>
    <n v="6"/>
    <m/>
    <n v="470.66666666666669"/>
    <n v="2"/>
    <n v="14"/>
    <n v="0"/>
    <n v="2"/>
    <n v="12"/>
    <x v="54"/>
    <x v="563"/>
    <x v="41"/>
    <s v="f"/>
    <n v="1"/>
    <n v="0.28000000000000003"/>
    <n v="0.28000000000000003"/>
    <x v="42"/>
    <s v="MaxvorstadtEntire home/apt6"/>
    <s v="Entire rental unitEntire home/aptMaxvorstadt"/>
    <s v="MaxvorstadtEntire rental unitEntire home/apt6"/>
  </r>
  <r>
    <x v="5875"/>
    <s v="Cozy, sunny and great location!"/>
    <x v="4692"/>
    <x v="843"/>
    <s v="2019"/>
    <d v="2019-11-04T00:00:00"/>
    <x v="0"/>
    <n v="1"/>
    <x v="2"/>
    <x v="6"/>
    <x v="0"/>
    <s v="Entire home/apt"/>
    <n v="2"/>
    <m/>
    <n v="124.16049382716049"/>
    <n v="4"/>
    <n v="15"/>
    <n v="352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5876"/>
    <s v="Sch√∂nes, gr. Zimmer in Bestlage"/>
    <x v="4693"/>
    <x v="457"/>
    <s v="2015"/>
    <d v="2015-07-14T00:00:00"/>
    <x v="1"/>
    <n v="1"/>
    <x v="3"/>
    <x v="2"/>
    <x v="2"/>
    <s v="Private room"/>
    <n v="2"/>
    <n v="70"/>
    <n v="70"/>
    <n v="2"/>
    <n v="6"/>
    <n v="37"/>
    <n v="18"/>
    <n v="108"/>
    <x v="156"/>
    <x v="182"/>
    <x v="4"/>
    <s v="f"/>
    <n v="1"/>
    <n v="2.52"/>
    <n v="2.52"/>
    <x v="4"/>
    <s v="MaxvorstadtPrivate room2"/>
    <s v="Private room in rental unitPrivate roomMaxvorstadt"/>
    <s v="MaxvorstadtPrivate room in rental unitPrivate room2"/>
  </r>
  <r>
    <x v="5877"/>
    <s v="Ruhiges Zimmer an der Theresienwiese"/>
    <x v="4694"/>
    <x v="113"/>
    <s v="2011"/>
    <d v="2011-09-04T00:00:00"/>
    <x v="1"/>
    <n v="1"/>
    <x v="2"/>
    <x v="10"/>
    <x v="2"/>
    <s v="Private room"/>
    <n v="2"/>
    <n v="74"/>
    <n v="74"/>
    <n v="1"/>
    <n v="365"/>
    <n v="178"/>
    <n v="21"/>
    <n v="126"/>
    <x v="1417"/>
    <x v="2029"/>
    <x v="41"/>
    <s v="f"/>
    <n v="1"/>
    <n v="3.56"/>
    <n v="3.56"/>
    <x v="42"/>
    <s v="Ludwigsvorstadt-IsarvorstadtPrivate room2"/>
    <s v="Private room in rental unitPrivate roomLudwigsvorstadt-Isarvorstadt"/>
    <s v="Ludwigsvorstadt-IsarvorstadtPrivate room in rental unitPrivate room2"/>
  </r>
  <r>
    <x v="5878"/>
    <s v="1 zimmer in meinem wohnung"/>
    <x v="667"/>
    <x v="446"/>
    <s v="2016"/>
    <d v="2016-09-30T00:00:00"/>
    <x v="0"/>
    <n v="2"/>
    <x v="2"/>
    <x v="12"/>
    <x v="2"/>
    <s v="Private room"/>
    <n v="2"/>
    <n v="150"/>
    <n v="150"/>
    <n v="1"/>
    <n v="365"/>
    <n v="137"/>
    <n v="0"/>
    <n v="0"/>
    <x v="0"/>
    <x v="0"/>
    <x v="38"/>
    <s v="f"/>
    <n v="2"/>
    <n v="0.93058823529411738"/>
    <m/>
    <x v="165"/>
    <s v="Ramersdorf-PerlachPrivate room2"/>
    <s v="Private room in rental unitPrivate roomRamersdorf-Perlach"/>
    <s v="Ramersdorf-PerlachPrivate room in rental unitPrivate room2"/>
  </r>
  <r>
    <x v="5879"/>
    <s v="Garten-DuplexWohnung Alt-Perlach"/>
    <x v="3891"/>
    <x v="1063"/>
    <s v="2018"/>
    <d v="2018-09-07T00:00:00"/>
    <x v="0"/>
    <n v="4"/>
    <x v="0"/>
    <x v="12"/>
    <x v="0"/>
    <s v="Entire home/apt"/>
    <n v="11"/>
    <n v="169"/>
    <n v="169"/>
    <n v="1"/>
    <n v="1125"/>
    <n v="71"/>
    <n v="4"/>
    <n v="24"/>
    <x v="1350"/>
    <x v="1905"/>
    <x v="24"/>
    <s v="t"/>
    <n v="4"/>
    <n v="0.69"/>
    <n v="0.69"/>
    <x v="24"/>
    <s v="Ramersdorf-PerlachEntire home/apt11"/>
    <s v="Entire rental unitEntire home/aptRamersdorf-Perlach"/>
    <s v="Ramersdorf-PerlachEntire rental unitEntire home/apt11"/>
  </r>
  <r>
    <x v="5880"/>
    <s v="2 Zimmer Studio"/>
    <x v="4183"/>
    <x v="1931"/>
    <s v="2024"/>
    <d v="2024-04-05T00:00:00"/>
    <x v="0"/>
    <n v="4"/>
    <x v="0"/>
    <x v="1"/>
    <x v="14"/>
    <s v="Private room"/>
    <n v="4"/>
    <n v="139"/>
    <n v="139"/>
    <n v="1"/>
    <n v="613.20000000000005"/>
    <n v="313"/>
    <n v="11"/>
    <n v="66"/>
    <x v="1414"/>
    <x v="2025"/>
    <x v="58"/>
    <s v="t"/>
    <n v="4"/>
    <n v="1.64"/>
    <n v="1.64"/>
    <x v="67"/>
    <s v="Berg am LaimPrivate room4"/>
    <s v="Room in aparthotelPrivate roomBerg am Laim"/>
    <s v="Berg am LaimRoom in aparthotelPrivate room4"/>
  </r>
  <r>
    <x v="5881"/>
    <s v="Apartment next to Oktoberfest"/>
    <x v="4695"/>
    <x v="2133"/>
    <s v="2023"/>
    <d v="2023-10-20T00:00:00"/>
    <x v="0"/>
    <n v="1"/>
    <x v="3"/>
    <x v="7"/>
    <x v="0"/>
    <s v="Entire home/apt"/>
    <n v="5"/>
    <n v="605"/>
    <n v="605"/>
    <n v="1"/>
    <n v="25"/>
    <n v="189"/>
    <n v="4"/>
    <n v="24"/>
    <x v="864"/>
    <x v="1174"/>
    <x v="41"/>
    <s v="f"/>
    <n v="1"/>
    <n v="0.67"/>
    <n v="0.67"/>
    <x v="42"/>
    <s v="Schwanthalerh√∂heEntire home/apt5"/>
    <s v="Entire rental unitEntire home/aptSchwanthalerh√∂he"/>
    <s v="Schwanthalerh√∂heEntire rental unitEntire home/apt5"/>
  </r>
  <r>
    <x v="5882"/>
    <s v="Zimmer in gro√üz√ºgigem Loft"/>
    <x v="4696"/>
    <x v="313"/>
    <s v="2016"/>
    <d v="2016-09-25T00:00:00"/>
    <x v="0"/>
    <n v="2"/>
    <x v="2"/>
    <x v="5"/>
    <x v="2"/>
    <s v="Private room"/>
    <n v="2"/>
    <n v="69"/>
    <n v="69"/>
    <n v="1"/>
    <n v="365"/>
    <n v="70"/>
    <n v="9"/>
    <n v="54"/>
    <x v="504"/>
    <x v="668"/>
    <x v="4"/>
    <s v="f"/>
    <n v="2"/>
    <n v="1.39"/>
    <n v="1.39"/>
    <x v="4"/>
    <s v="Schwabing-WestPrivate room2"/>
    <s v="Private room in rental unitPrivate roomSchwabing-West"/>
    <s v="Schwabing-WestPrivate room in rental unitPrivate room2"/>
  </r>
  <r>
    <x v="5883"/>
    <s v="Unterkunft in M√ºnchen / Moosach"/>
    <x v="4697"/>
    <x v="123"/>
    <s v="2024"/>
    <d v="2024-08-08T00:00:00"/>
    <x v="1"/>
    <n v="1"/>
    <x v="3"/>
    <x v="22"/>
    <x v="9"/>
    <s v="Entire home/apt"/>
    <n v="2"/>
    <n v="59"/>
    <n v="59"/>
    <n v="1"/>
    <n v="30"/>
    <n v="96"/>
    <n v="34"/>
    <n v="204"/>
    <x v="1418"/>
    <x v="2030"/>
    <x v="63"/>
    <s v="f"/>
    <n v="1"/>
    <n v="5.31"/>
    <n v="5.31"/>
    <x v="75"/>
    <s v="MoosachEntire home/apt2"/>
    <s v="Entire homeEntire home/aptMoosach"/>
    <s v="MoosachEntire homeEntire home/apt2"/>
  </r>
  <r>
    <x v="5884"/>
    <s v="Wohnen an der Theresienwiese"/>
    <x v="4698"/>
    <x v="65"/>
    <s v="2012"/>
    <d v="2012-01-24T00:00:00"/>
    <x v="0"/>
    <n v="1"/>
    <x v="3"/>
    <x v="10"/>
    <x v="0"/>
    <s v="Entire home/apt"/>
    <n v="4"/>
    <n v="151"/>
    <n v="151"/>
    <n v="21"/>
    <n v="30"/>
    <n v="47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5885"/>
    <s v="Apartment in Munich City Center"/>
    <x v="4699"/>
    <x v="309"/>
    <s v="2024"/>
    <d v="2024-08-06T00:00:00"/>
    <x v="0"/>
    <n v="2"/>
    <x v="2"/>
    <x v="10"/>
    <x v="0"/>
    <s v="Entire home/apt"/>
    <n v="2"/>
    <n v="224"/>
    <n v="224"/>
    <n v="1"/>
    <n v="365"/>
    <n v="194"/>
    <n v="2"/>
    <n v="12"/>
    <x v="34"/>
    <x v="34"/>
    <x v="41"/>
    <s v="f"/>
    <n v="2"/>
    <n v="0.28999999999999998"/>
    <n v="0.28999999999999998"/>
    <x v="42"/>
    <s v="Ludwigsvorstadt-IsarvorstadtEntire home/apt2"/>
    <s v="Entire rental unitEntire home/aptLudwigsvorstadt-Isarvorstadt"/>
    <s v="Ludwigsvorstadt-IsarvorstadtEntire rental unitEntire home/apt2"/>
  </r>
  <r>
    <x v="5886"/>
    <s v="Traumhafter Altbau am englischen Garten"/>
    <x v="4700"/>
    <x v="774"/>
    <s v="2018"/>
    <d v="2018-09-09T00:00:00"/>
    <x v="0"/>
    <n v="1"/>
    <x v="3"/>
    <x v="16"/>
    <x v="0"/>
    <s v="Entire home/apt"/>
    <n v="4"/>
    <n v="212"/>
    <n v="212"/>
    <n v="2"/>
    <n v="365"/>
    <n v="159"/>
    <n v="0"/>
    <n v="0"/>
    <x v="0"/>
    <x v="0"/>
    <x v="38"/>
    <s v="f"/>
    <n v="1"/>
    <n v="0.63352517985611523"/>
    <m/>
    <x v="249"/>
    <s v="Schwabing-FreimannEntire home/apt4"/>
    <s v="Entire rental unitEntire home/aptSchwabing-Freimann"/>
    <s v="Schwabing-FreimannEntire rental unitEntire home/apt4"/>
  </r>
  <r>
    <x v="5887"/>
    <s v="Cozy room close to Oktoberfest"/>
    <x v="4701"/>
    <x v="2134"/>
    <s v="2015"/>
    <d v="2015-06-02T00:00:00"/>
    <x v="0"/>
    <n v="1"/>
    <x v="3"/>
    <x v="4"/>
    <x v="2"/>
    <s v="Private room"/>
    <n v="2"/>
    <n v="173"/>
    <n v="173"/>
    <n v="1"/>
    <n v="365"/>
    <n v="148"/>
    <n v="1"/>
    <n v="6"/>
    <x v="1419"/>
    <x v="530"/>
    <x v="41"/>
    <s v="f"/>
    <n v="1"/>
    <n v="0.17"/>
    <n v="0.17"/>
    <x v="42"/>
    <s v="Sendling-WestparkPrivate room2"/>
    <s v="Private room in rental unitPrivate roomSendling-Westpark"/>
    <s v="Sendling-WestparkPrivate room in rental unitPrivate room2"/>
  </r>
  <r>
    <x v="5888"/>
    <s v="Sch√∂ne m√∂blierte Wohnung"/>
    <x v="4702"/>
    <x v="2135"/>
    <s v="2024"/>
    <d v="2024-08-12T00:00:00"/>
    <x v="0"/>
    <n v="1"/>
    <x v="3"/>
    <x v="3"/>
    <x v="0"/>
    <s v="Entire home/apt"/>
    <n v="3"/>
    <n v="162"/>
    <n v="162"/>
    <n v="1"/>
    <n v="21"/>
    <n v="304"/>
    <n v="0"/>
    <n v="0"/>
    <x v="0"/>
    <x v="0"/>
    <x v="38"/>
    <s v="f"/>
    <n v="1"/>
    <n v="0.71102941176470591"/>
    <m/>
    <x v="123"/>
    <s v="Pasing-ObermenzingEntire home/apt3"/>
    <s v="Entire rental unitEntire home/aptPasing-Obermenzing"/>
    <s v="Pasing-ObermenzingEntire rental unitEntire home/apt3"/>
  </r>
  <r>
    <x v="5889"/>
    <s v="Calmness Conclave"/>
    <x v="4591"/>
    <x v="2094"/>
    <s v="2016"/>
    <d v="2016-07-26T00:00:00"/>
    <x v="0"/>
    <n v="4"/>
    <x v="4"/>
    <x v="15"/>
    <x v="2"/>
    <s v="Private room"/>
    <n v="1"/>
    <n v="37"/>
    <n v="37"/>
    <n v="1"/>
    <n v="7"/>
    <n v="230"/>
    <n v="1"/>
    <n v="6"/>
    <x v="1420"/>
    <x v="2031"/>
    <x v="43"/>
    <s v="f"/>
    <n v="4"/>
    <n v="0.15"/>
    <n v="0.15"/>
    <x v="44"/>
    <s v="ObergiesingPrivate room1"/>
    <s v="Private room in rental unitPrivate roomObergiesing"/>
    <s v="ObergiesingPrivate room in rental unitPrivate room1"/>
  </r>
  <r>
    <x v="5890"/>
    <s v="Wohnung im Westend"/>
    <x v="4703"/>
    <x v="184"/>
    <s v="2017"/>
    <d v="2017-11-13T00:00:00"/>
    <x v="0"/>
    <n v="1"/>
    <x v="3"/>
    <x v="7"/>
    <x v="0"/>
    <s v="Entire home/apt"/>
    <n v="3"/>
    <n v="250"/>
    <n v="250"/>
    <n v="2"/>
    <n v="365"/>
    <n v="351"/>
    <n v="0"/>
    <n v="0"/>
    <x v="0"/>
    <x v="0"/>
    <x v="38"/>
    <s v="f"/>
    <n v="1"/>
    <n v="0.6728448275862069"/>
    <m/>
    <x v="125"/>
    <s v="Schwanthalerh√∂heEntire home/apt3"/>
    <s v="Entire rental unitEntire home/aptSchwanthalerh√∂he"/>
    <s v="Schwanthalerh√∂heEntire rental unitEntire home/apt3"/>
  </r>
  <r>
    <x v="5891"/>
    <s v="freundliches Zimmer Moosach U3S1 6 Monate o l√§nger"/>
    <x v="29"/>
    <x v="28"/>
    <s v="2011"/>
    <d v="2011-08-17T00:00:00"/>
    <x v="1"/>
    <n v="9"/>
    <x v="6"/>
    <x v="22"/>
    <x v="2"/>
    <s v="Private room"/>
    <n v="2"/>
    <n v="46"/>
    <n v="46"/>
    <n v="1"/>
    <n v="365"/>
    <n v="364"/>
    <n v="0"/>
    <n v="0"/>
    <x v="0"/>
    <x v="0"/>
    <x v="38"/>
    <s v="f"/>
    <n v="9"/>
    <n v="0.90735294117647058"/>
    <m/>
    <x v="153"/>
    <s v="MoosachPrivate room2"/>
    <s v="Private room in rental unitPrivate roomMoosach"/>
    <s v="MoosachPrivate room in rental unitPrivate room2"/>
  </r>
  <r>
    <x v="5892"/>
    <s v="2 beautiful rooms super central"/>
    <x v="4704"/>
    <x v="1107"/>
    <s v="2024"/>
    <d v="2024-08-14T00:00:00"/>
    <x v="0"/>
    <n v="1"/>
    <x v="3"/>
    <x v="10"/>
    <x v="2"/>
    <s v="Private room"/>
    <n v="2"/>
    <n v="94"/>
    <n v="94"/>
    <n v="1"/>
    <n v="1125"/>
    <n v="43"/>
    <n v="5"/>
    <n v="30"/>
    <x v="1054"/>
    <x v="1483"/>
    <x v="41"/>
    <s v="f"/>
    <n v="1"/>
    <n v="0.75"/>
    <n v="0.75"/>
    <x v="42"/>
    <s v="Ludwigsvorstadt-IsarvorstadtPrivate room2"/>
    <s v="Private room in rental unitPrivate roomLudwigsvorstadt-Isarvorstadt"/>
    <s v="Ludwigsvorstadt-IsarvorstadtPrivate room in rental unitPrivate room2"/>
  </r>
  <r>
    <x v="5893"/>
    <s v="2-Zimmerwohnung/Balkon/M√ºnchen Sendling/bei HP8"/>
    <x v="4705"/>
    <x v="6"/>
    <s v="2017"/>
    <d v="2017-12-05T00:00:00"/>
    <x v="0"/>
    <n v="2"/>
    <x v="2"/>
    <x v="11"/>
    <x v="0"/>
    <s v="Entire home/apt"/>
    <n v="4"/>
    <n v="99"/>
    <n v="99"/>
    <n v="4.0999999999999996"/>
    <n v="365"/>
    <n v="47"/>
    <n v="8"/>
    <n v="64"/>
    <x v="1153"/>
    <x v="1618"/>
    <x v="28"/>
    <s v="f"/>
    <n v="1"/>
    <n v="1.1299999999999999"/>
    <n v="1.1299999999999999"/>
    <x v="28"/>
    <s v="SendlingEntire home/apt4"/>
    <s v="Entire rental unitEntire home/aptSendling"/>
    <s v="SendlingEntire rental unitEntire home/apt4"/>
  </r>
  <r>
    <x v="5894"/>
    <s v="Zentrale 1-Zimmer Whg mit Balkon"/>
    <x v="4706"/>
    <x v="1132"/>
    <s v="2015"/>
    <d v="2015-01-18T00:00:00"/>
    <x v="0"/>
    <n v="1"/>
    <x v="3"/>
    <x v="5"/>
    <x v="0"/>
    <s v="Entire home/apt"/>
    <n v="1"/>
    <n v="97"/>
    <n v="97"/>
    <n v="1.4"/>
    <n v="1125"/>
    <n v="340"/>
    <n v="4"/>
    <n v="24"/>
    <x v="1421"/>
    <x v="2032"/>
    <x v="41"/>
    <s v="f"/>
    <n v="1"/>
    <n v="0.67"/>
    <n v="0.67"/>
    <x v="42"/>
    <s v="Schwabing-WestEntire home/apt1"/>
    <s v="Entire rental unitEntire home/aptSchwabing-West"/>
    <s v="Schwabing-WestEntire rental unitEntire home/apt1"/>
  </r>
  <r>
    <x v="5895"/>
    <s v="kleines gem√ºtliches Einzelzimmer"/>
    <x v="4481"/>
    <x v="248"/>
    <s v="2024"/>
    <d v="2024-07-04T00:00:00"/>
    <x v="0"/>
    <n v="14"/>
    <x v="5"/>
    <x v="21"/>
    <x v="16"/>
    <s v="Entire home/apt"/>
    <n v="1"/>
    <n v="44"/>
    <n v="44"/>
    <n v="2"/>
    <n v="31"/>
    <n v="3"/>
    <n v="26"/>
    <n v="156"/>
    <x v="914"/>
    <x v="1244"/>
    <x v="26"/>
    <s v="t"/>
    <n v="13"/>
    <n v="4.0599999999999996"/>
    <n v="4.0599999999999996"/>
    <x v="26"/>
    <s v="LaimEntire home/apt1"/>
    <s v="Entire guesthouseEntire home/aptLaim"/>
    <s v="LaimEntire guesthouseEntire home/apt1"/>
  </r>
  <r>
    <x v="5896"/>
    <s v="Zimmer genau neben dem Oktoberfest"/>
    <x v="3765"/>
    <x v="1762"/>
    <s v="2023"/>
    <d v="2023-07-27T00:00:00"/>
    <x v="0"/>
    <n v="2"/>
    <x v="2"/>
    <x v="10"/>
    <x v="2"/>
    <s v="Private room"/>
    <n v="2"/>
    <n v="194"/>
    <n v="194"/>
    <n v="1"/>
    <n v="365"/>
    <n v="358"/>
    <n v="3"/>
    <n v="18"/>
    <x v="1422"/>
    <x v="2033"/>
    <x v="41"/>
    <s v="f"/>
    <n v="2"/>
    <n v="0.52"/>
    <n v="0.52"/>
    <x v="42"/>
    <s v="Ludwigsvorstadt-IsarvorstadtPrivate room2"/>
    <s v="Private room in rental unitPrivate roomLudwigsvorstadt-Isarvorstadt"/>
    <s v="Ludwigsvorstadt-IsarvorstadtPrivate room in rental unitPrivate room2"/>
  </r>
  <r>
    <x v="5897"/>
    <s v="Zimmer neben der Messe M√ºnchen"/>
    <x v="4707"/>
    <x v="2136"/>
    <s v="2021"/>
    <d v="2021-01-18T00:00:00"/>
    <x v="0"/>
    <n v="2"/>
    <x v="2"/>
    <x v="17"/>
    <x v="2"/>
    <s v="Private room"/>
    <n v="2"/>
    <n v="177"/>
    <n v="177"/>
    <n v="1"/>
    <n v="3"/>
    <n v="356"/>
    <n v="8"/>
    <n v="48"/>
    <x v="1118"/>
    <x v="1569"/>
    <x v="53"/>
    <s v="f"/>
    <n v="2"/>
    <n v="1.1200000000000001"/>
    <n v="1.1200000000000001"/>
    <x v="56"/>
    <s v="Tudering-RiemPrivate room2"/>
    <s v="Private room in rental unitPrivate roomTudering-Riem"/>
    <s v="Tudering-RiemPrivate room in rental unitPrivate room2"/>
  </r>
  <r>
    <x v="5898"/>
    <s v="Dachboden f√ºr Gruppen"/>
    <x v="4708"/>
    <x v="320"/>
    <s v="2016"/>
    <d v="2016-02-09T00:00:00"/>
    <x v="0"/>
    <n v="2"/>
    <x v="7"/>
    <x v="3"/>
    <x v="1"/>
    <s v="Private room"/>
    <n v="6"/>
    <n v="200"/>
    <n v="200"/>
    <n v="1"/>
    <n v="365"/>
    <n v="128"/>
    <n v="3"/>
    <n v="18"/>
    <x v="62"/>
    <x v="61"/>
    <x v="33"/>
    <s v="f"/>
    <n v="2"/>
    <n v="0.5"/>
    <n v="0.5"/>
    <x v="33"/>
    <s v="Pasing-ObermenzingPrivate room6"/>
    <s v="Private room in homePrivate roomPasing-Obermenzing"/>
    <s v="Pasing-ObermenzingPrivate room in homePrivate room6"/>
  </r>
  <r>
    <x v="5899"/>
    <s v="Wohnung im Herzen Schwabings"/>
    <x v="4709"/>
    <x v="165"/>
    <s v="2015"/>
    <d v="2015-02-23T00:00:00"/>
    <x v="0"/>
    <n v="1"/>
    <x v="2"/>
    <x v="5"/>
    <x v="0"/>
    <s v="Entire home/apt"/>
    <n v="2"/>
    <n v="108"/>
    <n v="108"/>
    <n v="2.1"/>
    <n v="365"/>
    <n v="354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900"/>
    <s v="Basic Studio im EG"/>
    <x v="4481"/>
    <x v="248"/>
    <s v="2024"/>
    <d v="2024-07-04T00:00:00"/>
    <x v="0"/>
    <n v="14"/>
    <x v="5"/>
    <x v="21"/>
    <x v="0"/>
    <s v="Entire home/apt"/>
    <n v="2"/>
    <n v="49"/>
    <n v="49"/>
    <n v="2"/>
    <n v="31"/>
    <n v="5"/>
    <n v="32"/>
    <n v="192"/>
    <x v="216"/>
    <x v="257"/>
    <x v="28"/>
    <s v="t"/>
    <n v="13"/>
    <n v="4.6399999999999997"/>
    <n v="4.6399999999999997"/>
    <x v="28"/>
    <s v="LaimEntire home/apt2"/>
    <s v="Entire rental unitEntire home/aptLaim"/>
    <s v="LaimEntire rental unitEntire home/apt2"/>
  </r>
  <r>
    <x v="5901"/>
    <s v="Cozy apartment in the heart of Munich"/>
    <x v="4710"/>
    <x v="2137"/>
    <s v="2017"/>
    <d v="2017-01-26T00:00:00"/>
    <x v="1"/>
    <n v="1"/>
    <x v="3"/>
    <x v="2"/>
    <x v="0"/>
    <s v="Entire home/apt"/>
    <n v="2"/>
    <m/>
    <n v="136.95041322314049"/>
    <n v="3"/>
    <n v="30"/>
    <n v="0"/>
    <n v="14"/>
    <n v="84"/>
    <x v="54"/>
    <x v="2034"/>
    <x v="41"/>
    <s v="f"/>
    <n v="1"/>
    <n v="2.36"/>
    <n v="2.36"/>
    <x v="42"/>
    <s v="MaxvorstadtEntire home/apt2"/>
    <s v="Entire rental unitEntire home/aptMaxvorstadt"/>
    <s v="MaxvorstadtEntire rental unitEntire home/apt2"/>
  </r>
  <r>
    <x v="5902"/>
    <s v="Artistic Bavarian Loft"/>
    <x v="4711"/>
    <x v="2138"/>
    <s v="2016"/>
    <d v="2016-03-24T00:00:00"/>
    <x v="0"/>
    <n v="1"/>
    <x v="3"/>
    <x v="8"/>
    <x v="12"/>
    <s v="Private room"/>
    <n v="2"/>
    <n v="117"/>
    <n v="117"/>
    <n v="2"/>
    <n v="3"/>
    <n v="94"/>
    <n v="7"/>
    <n v="42"/>
    <x v="941"/>
    <x v="1292"/>
    <x v="87"/>
    <s v="t"/>
    <n v="1"/>
    <n v="1.21"/>
    <n v="1.21"/>
    <x v="146"/>
    <s v="BogenhausenPrivate room2"/>
    <s v="Private room in loftPrivate roomBogenhausen"/>
    <s v="BogenhausenPrivate room in loftPrivate room2"/>
  </r>
  <r>
    <x v="5903"/>
    <s v="Sch√∂nes gro√ües helles WG Zimmer"/>
    <x v="335"/>
    <x v="119"/>
    <s v="2014"/>
    <d v="2014-12-30T00:00:00"/>
    <x v="0"/>
    <n v="8"/>
    <x v="8"/>
    <x v="16"/>
    <x v="1"/>
    <s v="Private room"/>
    <n v="2"/>
    <m/>
    <n v="102.57142857142857"/>
    <n v="3"/>
    <n v="365"/>
    <n v="348"/>
    <n v="0"/>
    <n v="0"/>
    <x v="54"/>
    <x v="0"/>
    <x v="38"/>
    <s v="f"/>
    <n v="6"/>
    <n v="1.1120000000000001"/>
    <m/>
    <x v="93"/>
    <s v="Schwabing-FreimannPrivate room2"/>
    <s v="Private room in homePrivate roomSchwabing-Freimann"/>
    <s v="Schwabing-FreimannPrivate room in homePrivate room2"/>
  </r>
  <r>
    <x v="5904"/>
    <s v="Atelierwohnung in M√ºnchen"/>
    <x v="4712"/>
    <x v="65"/>
    <s v="2015"/>
    <d v="2015-05-18T00:00:00"/>
    <x v="0"/>
    <n v="1"/>
    <x v="3"/>
    <x v="9"/>
    <x v="0"/>
    <s v="Entire home/apt"/>
    <n v="4"/>
    <n v="591"/>
    <n v="591"/>
    <n v="2"/>
    <n v="365"/>
    <n v="364"/>
    <n v="1"/>
    <n v="6"/>
    <x v="1423"/>
    <x v="2035"/>
    <x v="43"/>
    <s v="f"/>
    <n v="1"/>
    <n v="0.17"/>
    <n v="0.17"/>
    <x v="44"/>
    <s v="Au-HaidhausenEntire home/apt4"/>
    <s v="Entire rental unitEntire home/aptAu-Haidhausen"/>
    <s v="Au-HaidhausenEntire rental unitEntire home/apt4"/>
  </r>
  <r>
    <x v="5905"/>
    <s v="Cosy Room next to Oktoberfest"/>
    <x v="4713"/>
    <x v="2139"/>
    <s v="2017"/>
    <d v="2017-03-12T00:00:00"/>
    <x v="0"/>
    <n v="1"/>
    <x v="2"/>
    <x v="7"/>
    <x v="2"/>
    <s v="Private room"/>
    <n v="2"/>
    <m/>
    <n v="137.19999999999999"/>
    <n v="2"/>
    <n v="365"/>
    <n v="0"/>
    <n v="0"/>
    <n v="0"/>
    <x v="54"/>
    <x v="0"/>
    <x v="38"/>
    <s v="f"/>
    <n v="1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5906"/>
    <s v="Gem√ºtliche Wohnung in Schwabing"/>
    <x v="4714"/>
    <x v="534"/>
    <s v="2021"/>
    <d v="2021-07-09T00:00:00"/>
    <x v="0"/>
    <n v="1"/>
    <x v="2"/>
    <x v="16"/>
    <x v="0"/>
    <s v="Entire home/apt"/>
    <n v="2"/>
    <m/>
    <n v="119.73170731707317"/>
    <n v="3"/>
    <n v="365"/>
    <n v="0"/>
    <n v="3"/>
    <n v="18"/>
    <x v="54"/>
    <x v="426"/>
    <x v="33"/>
    <s v="f"/>
    <n v="1"/>
    <n v="0.51"/>
    <n v="0.51"/>
    <x v="33"/>
    <s v="Schwabing-FreimannEntire home/apt2"/>
    <s v="Entire rental unitEntire home/aptSchwabing-Freimann"/>
    <s v="Schwabing-FreimannEntire rental unitEntire home/apt2"/>
  </r>
  <r>
    <x v="5907"/>
    <s v="1 Zimmer in Mietwohnung"/>
    <x v="4715"/>
    <x v="191"/>
    <s v="2018"/>
    <d v="2018-02-18T00:00:00"/>
    <x v="0"/>
    <n v="1"/>
    <x v="3"/>
    <x v="11"/>
    <x v="2"/>
    <s v="Private room"/>
    <n v="2"/>
    <n v="65"/>
    <n v="65"/>
    <n v="1"/>
    <n v="22"/>
    <n v="17"/>
    <n v="9"/>
    <n v="54"/>
    <x v="57"/>
    <x v="56"/>
    <x v="4"/>
    <s v="f"/>
    <n v="1"/>
    <n v="1.26"/>
    <n v="1.26"/>
    <x v="4"/>
    <s v="SendlingPrivate room2"/>
    <s v="Private room in rental unitPrivate roomSendling"/>
    <s v="SendlingPrivate room in rental unitPrivate room2"/>
  </r>
  <r>
    <x v="5908"/>
    <s v="Wohnung in Sendling"/>
    <x v="4716"/>
    <x v="14"/>
    <s v="2015"/>
    <d v="2015-02-18T00:00:00"/>
    <x v="0"/>
    <n v="1"/>
    <x v="3"/>
    <x v="11"/>
    <x v="0"/>
    <s v="Entire home/apt"/>
    <n v="2"/>
    <m/>
    <n v="134.39024390243901"/>
    <n v="2"/>
    <n v="7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5909"/>
    <s v="Cozy central flat (64 sq)"/>
    <x v="4717"/>
    <x v="2140"/>
    <s v="2022"/>
    <d v="2022-05-23T00:00:00"/>
    <x v="0"/>
    <n v="1"/>
    <x v="3"/>
    <x v="2"/>
    <x v="0"/>
    <s v="Entire home/apt"/>
    <n v="2"/>
    <n v="308"/>
    <n v="308"/>
    <n v="1"/>
    <n v="365"/>
    <n v="365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5910"/>
    <s v="Quite Room in shared flat"/>
    <x v="3187"/>
    <x v="217"/>
    <s v="2017"/>
    <d v="2017-01-06T00:00:00"/>
    <x v="0"/>
    <n v="2"/>
    <x v="7"/>
    <x v="9"/>
    <x v="2"/>
    <s v="Private room"/>
    <n v="3"/>
    <n v="64"/>
    <n v="64"/>
    <n v="3"/>
    <n v="365"/>
    <n v="363"/>
    <n v="0"/>
    <n v="0"/>
    <x v="0"/>
    <x v="0"/>
    <x v="38"/>
    <s v="f"/>
    <n v="2"/>
    <n v="0.80873684210526342"/>
    <m/>
    <x v="328"/>
    <s v="Au-HaidhausenPrivate room3"/>
    <s v="Private room in rental unitPrivate roomAu-Haidhausen"/>
    <s v="Au-HaidhausenPrivate room in rental unitPrivate room3"/>
  </r>
  <r>
    <x v="5911"/>
    <s v="Zentrale Lage u. Blick ins Gr√ºne"/>
    <x v="4718"/>
    <x v="80"/>
    <s v="2019"/>
    <d v="2019-06-22T00:00:00"/>
    <x v="0"/>
    <n v="1"/>
    <x v="3"/>
    <x v="10"/>
    <x v="8"/>
    <s v="Entire home/apt"/>
    <n v="2"/>
    <n v="82"/>
    <n v="82"/>
    <n v="7"/>
    <n v="30"/>
    <n v="344"/>
    <n v="0"/>
    <n v="0"/>
    <x v="0"/>
    <x v="0"/>
    <x v="38"/>
    <s v="f"/>
    <n v="1"/>
    <n v="1.108235294117647"/>
    <m/>
    <x v="329"/>
    <s v="Ludwigsvorstadt-IsarvorstadtEntire home/apt2"/>
    <s v="Entire condoEntire home/aptLudwigsvorstadt-Isarvorstadt"/>
    <s v="Ludwigsvorstadt-IsarvorstadtEntire condoEntire home/apt2"/>
  </r>
  <r>
    <x v="5912"/>
    <s v="Olympiapark, SAP Arena , central with a view"/>
    <x v="4719"/>
    <x v="333"/>
    <s v="2015"/>
    <d v="2015-03-29T00:00:00"/>
    <x v="0"/>
    <n v="1"/>
    <x v="3"/>
    <x v="5"/>
    <x v="0"/>
    <s v="Entire home/apt"/>
    <n v="4"/>
    <m/>
    <n v="190.10204081632654"/>
    <n v="3"/>
    <n v="8"/>
    <n v="0"/>
    <n v="6"/>
    <n v="36"/>
    <x v="54"/>
    <x v="2036"/>
    <x v="53"/>
    <s v="f"/>
    <n v="1"/>
    <n v="0.93"/>
    <n v="0.93"/>
    <x v="56"/>
    <s v="Schwabing-WestEntire home/apt4"/>
    <s v="Entire rental unitEntire home/aptSchwabing-West"/>
    <s v="Schwabing-WestEntire rental unitEntire home/apt4"/>
  </r>
  <r>
    <x v="5913"/>
    <s v="Entire Apartment with Terrace  near central Munich"/>
    <x v="4720"/>
    <x v="2141"/>
    <s v="2022"/>
    <d v="2022-07-30T00:00:00"/>
    <x v="0"/>
    <n v="1"/>
    <x v="2"/>
    <x v="1"/>
    <x v="0"/>
    <s v="Entire home/apt"/>
    <n v="2"/>
    <m/>
    <n v="160.26923076923077"/>
    <n v="3"/>
    <n v="21"/>
    <n v="0"/>
    <n v="0"/>
    <n v="0"/>
    <x v="54"/>
    <x v="0"/>
    <x v="38"/>
    <s v="f"/>
    <n v="1"/>
    <n v="0.53697674418604646"/>
    <m/>
    <x v="236"/>
    <s v="Berg am LaimEntire home/apt2"/>
    <s v="Entire rental unitEntire home/aptBerg am Laim"/>
    <s v="Berg am LaimEntire rental unitEntire home/apt2"/>
  </r>
  <r>
    <x v="5914"/>
    <s v="Zimmer zentral Messe/Oktoberfest mit S√ºdbalkon"/>
    <x v="4384"/>
    <x v="102"/>
    <s v="2021"/>
    <d v="2021-03-22T00:00:00"/>
    <x v="1"/>
    <n v="3"/>
    <x v="1"/>
    <x v="12"/>
    <x v="1"/>
    <s v="Private room"/>
    <n v="1"/>
    <n v="75"/>
    <n v="75"/>
    <n v="1"/>
    <n v="365"/>
    <n v="357"/>
    <n v="4"/>
    <n v="24"/>
    <x v="324"/>
    <x v="404"/>
    <x v="41"/>
    <s v="f"/>
    <n v="3"/>
    <n v="0.69"/>
    <n v="0.69"/>
    <x v="42"/>
    <s v="Ramersdorf-PerlachPrivate room1"/>
    <s v="Private room in homePrivate roomRamersdorf-Perlach"/>
    <s v="Ramersdorf-PerlachPrivate room in homePrivate room1"/>
  </r>
  <r>
    <x v="5915"/>
    <s v="*Nahe Oktoberfest* Schicke Wohnung am Hirschgarten"/>
    <x v="4721"/>
    <x v="333"/>
    <s v="2012"/>
    <d v="2012-06-03T00:00:00"/>
    <x v="0"/>
    <n v="2"/>
    <x v="2"/>
    <x v="21"/>
    <x v="0"/>
    <s v="Entire home/apt"/>
    <n v="2"/>
    <n v="166"/>
    <n v="166"/>
    <n v="2"/>
    <n v="25"/>
    <n v="227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5916"/>
    <s v="Central Apartment"/>
    <x v="4722"/>
    <x v="2142"/>
    <s v="2016"/>
    <d v="2016-03-31T00:00:00"/>
    <x v="0"/>
    <n v="1"/>
    <x v="2"/>
    <x v="6"/>
    <x v="0"/>
    <s v="Entire home/apt"/>
    <n v="3"/>
    <n v="64"/>
    <n v="64"/>
    <n v="6.2"/>
    <n v="60"/>
    <n v="89"/>
    <n v="1"/>
    <n v="10"/>
    <x v="1424"/>
    <x v="2037"/>
    <x v="41"/>
    <s v="f"/>
    <n v="1"/>
    <n v="0.18"/>
    <n v="0.18"/>
    <x v="42"/>
    <s v="Neuhausen-NymphenburgEntire home/apt3"/>
    <s v="Entire rental unitEntire home/aptNeuhausen-Nymphenburg"/>
    <s v="Neuhausen-NymphenburgEntire rental unitEntire home/apt3"/>
  </r>
  <r>
    <x v="5917"/>
    <s v="2 zi Wohnung in Trudering"/>
    <x v="4642"/>
    <x v="2113"/>
    <s v="2024"/>
    <d v="2024-02-22T00:00:00"/>
    <x v="0"/>
    <n v="2"/>
    <x v="2"/>
    <x v="17"/>
    <x v="0"/>
    <s v="Entire home/apt"/>
    <n v="4"/>
    <n v="169"/>
    <n v="169"/>
    <n v="1"/>
    <n v="365"/>
    <n v="49"/>
    <n v="1"/>
    <n v="6"/>
    <x v="1223"/>
    <x v="1728"/>
    <x v="41"/>
    <s v="f"/>
    <n v="2"/>
    <n v="0.15"/>
    <n v="0.15"/>
    <x v="42"/>
    <s v="Tudering-RiemEntire home/apt4"/>
    <s v="Entire rental unitEntire home/aptTudering-Riem"/>
    <s v="Tudering-RiemEntire rental unitEntire home/apt4"/>
  </r>
  <r>
    <x v="5918"/>
    <s v="Modern&amp;spacious flat between city center and fair"/>
    <x v="4723"/>
    <x v="662"/>
    <s v="2024"/>
    <d v="2024-08-17T00:00:00"/>
    <x v="0"/>
    <n v="1"/>
    <x v="3"/>
    <x v="12"/>
    <x v="0"/>
    <s v="Entire home/apt"/>
    <n v="2"/>
    <n v="95"/>
    <n v="95"/>
    <n v="28"/>
    <n v="180"/>
    <n v="179"/>
    <n v="2"/>
    <n v="112"/>
    <x v="1425"/>
    <x v="2038"/>
    <x v="98"/>
    <s v="f"/>
    <n v="1"/>
    <n v="0.28999999999999998"/>
    <n v="0.28999999999999998"/>
    <x v="191"/>
    <s v="Ramersdorf-PerlachEntire home/apt2"/>
    <s v="Entire rental unitEntire home/aptRamersdorf-Perlach"/>
    <s v="Ramersdorf-PerlachEntire rental unitEntire home/apt2"/>
  </r>
  <r>
    <x v="5919"/>
    <s v="Messe Oktoberfest modernes Zimmer 160cm Doppelbett"/>
    <x v="3085"/>
    <x v="1514"/>
    <s v="2012"/>
    <d v="2012-09-20T00:00:00"/>
    <x v="0"/>
    <n v="2"/>
    <x v="2"/>
    <x v="17"/>
    <x v="2"/>
    <s v="Private room"/>
    <n v="2"/>
    <n v="99"/>
    <n v="99"/>
    <n v="2.1"/>
    <n v="9"/>
    <n v="306"/>
    <n v="0"/>
    <n v="0"/>
    <x v="0"/>
    <x v="0"/>
    <x v="38"/>
    <s v="f"/>
    <n v="2"/>
    <n v="0.87636363636363657"/>
    <m/>
    <x v="178"/>
    <s v="Tudering-RiemPrivate room2"/>
    <s v="Private room in rental unitPrivate roomTudering-Riem"/>
    <s v="Tudering-RiemPrivate room in rental unitPrivate room2"/>
  </r>
  <r>
    <x v="5920"/>
    <s v="Ruhige Wohnung im Herzen M√ºnchens"/>
    <x v="4724"/>
    <x v="20"/>
    <s v="2018"/>
    <d v="2018-09-30T00:00:00"/>
    <x v="0"/>
    <n v="1"/>
    <x v="3"/>
    <x v="7"/>
    <x v="0"/>
    <s v="Entire home/apt"/>
    <n v="2"/>
    <n v="251"/>
    <n v="251"/>
    <n v="2"/>
    <n v="60"/>
    <n v="350"/>
    <n v="2"/>
    <n v="12"/>
    <x v="954"/>
    <x v="1311"/>
    <x v="41"/>
    <s v="f"/>
    <n v="1"/>
    <n v="0.35"/>
    <n v="0.35"/>
    <x v="42"/>
    <s v="Schwanthalerh√∂heEntire home/apt2"/>
    <s v="Entire rental unitEntire home/aptSchwanthalerh√∂he"/>
    <s v="Schwanthalerh√∂heEntire rental unitEntire home/apt2"/>
  </r>
  <r>
    <x v="5921"/>
    <s v="Ruhige, stylische Wohnung"/>
    <x v="4725"/>
    <x v="2112"/>
    <s v="2014"/>
    <d v="2014-08-05T00:00:00"/>
    <x v="0"/>
    <n v="2"/>
    <x v="4"/>
    <x v="20"/>
    <x v="0"/>
    <s v="Entire home/apt"/>
    <n v="2"/>
    <n v="57"/>
    <n v="57"/>
    <n v="1"/>
    <n v="365"/>
    <n v="137"/>
    <n v="3"/>
    <n v="18"/>
    <x v="1426"/>
    <x v="2039"/>
    <x v="33"/>
    <s v="f"/>
    <n v="1"/>
    <n v="0.45"/>
    <n v="0.45"/>
    <x v="33"/>
    <s v="Altstadt-LehelEntire home/apt2"/>
    <s v="Entire rental unitEntire home/aptAltstadt-Lehel"/>
    <s v="Altstadt-LehelEntire rental unitEntire home/apt2"/>
  </r>
  <r>
    <x v="5922"/>
    <s v="Stadtwohnung in M√ºnchen"/>
    <x v="4726"/>
    <x v="2143"/>
    <s v="2021"/>
    <d v="2021-10-10T00:00:00"/>
    <x v="0"/>
    <n v="1"/>
    <x v="3"/>
    <x v="10"/>
    <x v="0"/>
    <s v="Entire home/apt"/>
    <n v="2"/>
    <m/>
    <n v="150.01249999999999"/>
    <n v="3.3"/>
    <n v="30"/>
    <n v="0"/>
    <n v="2"/>
    <n v="12"/>
    <x v="54"/>
    <x v="1274"/>
    <x v="53"/>
    <s v="f"/>
    <n v="1"/>
    <n v="0.35"/>
    <n v="0.35"/>
    <x v="56"/>
    <s v="Ludwigsvorstadt-IsarvorstadtEntire home/apt2"/>
    <s v="Entire rental unitEntire home/aptLudwigsvorstadt-Isarvorstadt"/>
    <s v="Ludwigsvorstadt-IsarvorstadtEntire rental unitEntire home/apt2"/>
  </r>
  <r>
    <x v="5923"/>
    <s v="&quot;Flora&quot;-2 room apartment In Neuhasen"/>
    <x v="4727"/>
    <x v="1384"/>
    <s v="2016"/>
    <d v="2016-05-22T00:00:00"/>
    <x v="0"/>
    <n v="1"/>
    <x v="3"/>
    <x v="6"/>
    <x v="0"/>
    <s v="Entire home/apt"/>
    <n v="4"/>
    <m/>
    <n v="220.44444444444446"/>
    <n v="1"/>
    <n v="365"/>
    <n v="0"/>
    <n v="1"/>
    <n v="6"/>
    <x v="54"/>
    <x v="1111"/>
    <x v="41"/>
    <s v="f"/>
    <n v="1"/>
    <n v="0.17"/>
    <n v="0.17"/>
    <x v="42"/>
    <s v="Neuhausen-NymphenburgEntire home/apt4"/>
    <s v="Entire rental unitEntire home/aptNeuhausen-Nymphenburg"/>
    <s v="Neuhausen-NymphenburgEntire rental unitEntire home/apt4"/>
  </r>
  <r>
    <x v="5924"/>
    <s v="2-Zimmerwohnung gut angebunden"/>
    <x v="4728"/>
    <x v="2144"/>
    <s v="2024"/>
    <d v="2024-02-15T00:00:00"/>
    <x v="0"/>
    <n v="1"/>
    <x v="3"/>
    <x v="12"/>
    <x v="0"/>
    <s v="Entire home/apt"/>
    <n v="2"/>
    <n v="94"/>
    <n v="94"/>
    <n v="2"/>
    <n v="180"/>
    <n v="49"/>
    <n v="5"/>
    <n v="30"/>
    <x v="1054"/>
    <x v="1483"/>
    <x v="101"/>
    <s v="f"/>
    <n v="1"/>
    <n v="0.74"/>
    <n v="0.74"/>
    <x v="213"/>
    <s v="Ramersdorf-PerlachEntire home/apt2"/>
    <s v="Entire rental unitEntire home/aptRamersdorf-Perlach"/>
    <s v="Ramersdorf-PerlachEntire rental unitEntire home/apt2"/>
  </r>
  <r>
    <x v="5925"/>
    <s v="Zentrales Zimmer nahe der Isar mit privatem Bad"/>
    <x v="4729"/>
    <x v="2145"/>
    <s v="2011"/>
    <d v="2011-09-02T00:00:00"/>
    <x v="0"/>
    <n v="1"/>
    <x v="2"/>
    <x v="11"/>
    <x v="2"/>
    <s v="Private room"/>
    <n v="2"/>
    <n v="68"/>
    <n v="68"/>
    <n v="1"/>
    <n v="4"/>
    <n v="11"/>
    <n v="8"/>
    <n v="48"/>
    <x v="609"/>
    <x v="812"/>
    <x v="41"/>
    <s v="f"/>
    <n v="1"/>
    <n v="1.1499999999999999"/>
    <n v="1.1499999999999999"/>
    <x v="42"/>
    <s v="SendlingPrivate room2"/>
    <s v="Private room in rental unitPrivate roomSendling"/>
    <s v="SendlingPrivate room in rental unitPrivate room2"/>
  </r>
  <r>
    <x v="5926"/>
    <s v="Studio 7"/>
    <x v="4481"/>
    <x v="248"/>
    <s v="2024"/>
    <d v="2024-07-04T00:00:00"/>
    <x v="0"/>
    <n v="14"/>
    <x v="5"/>
    <x v="21"/>
    <x v="0"/>
    <s v="Entire home/apt"/>
    <n v="2"/>
    <n v="57"/>
    <n v="57"/>
    <n v="2"/>
    <n v="31"/>
    <n v="25"/>
    <n v="11"/>
    <n v="66"/>
    <x v="1427"/>
    <x v="2040"/>
    <x v="89"/>
    <s v="t"/>
    <n v="13"/>
    <n v="1.76"/>
    <n v="1.76"/>
    <x v="152"/>
    <s v="LaimEntire home/apt2"/>
    <s v="Entire rental unitEntire home/aptLaim"/>
    <s v="LaimEntire rental unitEntire home/apt2"/>
  </r>
  <r>
    <x v="5927"/>
    <s v="Studio 3"/>
    <x v="4481"/>
    <x v="248"/>
    <s v="2024"/>
    <d v="2024-07-04T00:00:00"/>
    <x v="0"/>
    <n v="14"/>
    <x v="5"/>
    <x v="21"/>
    <x v="0"/>
    <s v="Entire home/apt"/>
    <n v="2"/>
    <n v="57"/>
    <n v="57"/>
    <n v="2"/>
    <n v="31"/>
    <n v="50"/>
    <n v="27"/>
    <n v="162"/>
    <x v="687"/>
    <x v="922"/>
    <x v="48"/>
    <s v="t"/>
    <n v="13"/>
    <n v="4.05"/>
    <n v="4.05"/>
    <x v="49"/>
    <s v="LaimEntire home/apt2"/>
    <s v="Entire rental unitEntire home/aptLaim"/>
    <s v="LaimEntire rental unitEntire home/apt2"/>
  </r>
  <r>
    <x v="5928"/>
    <s v="2-Zimmer Wohnung in Schwabing"/>
    <x v="4730"/>
    <x v="173"/>
    <s v="2015"/>
    <d v="2015-08-26T00:00:00"/>
    <x v="0"/>
    <n v="1"/>
    <x v="3"/>
    <x v="5"/>
    <x v="0"/>
    <s v="Entire home/apt"/>
    <n v="3"/>
    <m/>
    <n v="131.9655172413793"/>
    <n v="2"/>
    <n v="365"/>
    <n v="0"/>
    <n v="1"/>
    <n v="6"/>
    <x v="54"/>
    <x v="2041"/>
    <x v="41"/>
    <s v="f"/>
    <n v="1"/>
    <n v="0.18"/>
    <n v="0.18"/>
    <x v="42"/>
    <s v="Schwabing-WestEntire home/apt3"/>
    <s v="Entire rental unitEntire home/aptSchwabing-West"/>
    <s v="Schwabing-WestEntire rental unitEntire home/apt3"/>
  </r>
  <r>
    <x v="5929"/>
    <s v="Wohnung mit 100 qm auf 2 Etagen. Nah zur S-Bahn."/>
    <x v="4731"/>
    <x v="653"/>
    <s v="2015"/>
    <d v="2015-07-03T00:00:00"/>
    <x v="0"/>
    <n v="1"/>
    <x v="2"/>
    <x v="3"/>
    <x v="0"/>
    <s v="Entire home/apt"/>
    <n v="3"/>
    <m/>
    <n v="109"/>
    <n v="4"/>
    <n v="365"/>
    <n v="0"/>
    <n v="0"/>
    <n v="0"/>
    <x v="54"/>
    <x v="0"/>
    <x v="38"/>
    <s v="f"/>
    <n v="1"/>
    <n v="0.71102941176470591"/>
    <m/>
    <x v="123"/>
    <s v="Pasing-ObermenzingEntire home/apt3"/>
    <s v="Entire rental unitEntire home/aptPasing-Obermenzing"/>
    <s v="Pasing-ObermenzingEntire rental unitEntire home/apt3"/>
  </r>
  <r>
    <x v="5930"/>
    <s v="City Apartment"/>
    <x v="4732"/>
    <x v="2146"/>
    <s v="2024"/>
    <d v="2024-08-18T00:00:00"/>
    <x v="0"/>
    <n v="1"/>
    <x v="3"/>
    <x v="10"/>
    <x v="0"/>
    <s v="Entire home/apt"/>
    <n v="2"/>
    <n v="400"/>
    <n v="400"/>
    <n v="2"/>
    <n v="2"/>
    <n v="364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5931"/>
    <s v="3,5 Zimmerwohnung in bester Lage"/>
    <x v="4733"/>
    <x v="605"/>
    <s v="2013"/>
    <d v="2013-03-14T00:00:00"/>
    <x v="0"/>
    <n v="1"/>
    <x v="2"/>
    <x v="5"/>
    <x v="0"/>
    <s v="Entire home/apt"/>
    <n v="4"/>
    <m/>
    <n v="190.10204081632654"/>
    <n v="4"/>
    <n v="9"/>
    <n v="22"/>
    <n v="1"/>
    <n v="8"/>
    <x v="54"/>
    <x v="77"/>
    <x v="41"/>
    <s v="f"/>
    <n v="1"/>
    <n v="0.18"/>
    <n v="0.18"/>
    <x v="42"/>
    <s v="Schwabing-WestEntire home/apt4"/>
    <s v="Entire rental unitEntire home/aptSchwabing-West"/>
    <s v="Schwabing-WestEntire rental unitEntire home/apt4"/>
  </r>
  <r>
    <x v="5932"/>
    <s v="Extra bedroom is Park City Solln"/>
    <x v="4734"/>
    <x v="2147"/>
    <s v="2016"/>
    <d v="2016-01-16T00:00:00"/>
    <x v="0"/>
    <n v="1"/>
    <x v="3"/>
    <x v="13"/>
    <x v="2"/>
    <s v="Private room"/>
    <n v="2"/>
    <n v="70"/>
    <n v="70"/>
    <n v="1"/>
    <n v="7"/>
    <n v="6"/>
    <n v="3"/>
    <n v="18"/>
    <x v="1066"/>
    <x v="1498"/>
    <x v="41"/>
    <s v="f"/>
    <n v="1"/>
    <n v="0.51"/>
    <n v="0.51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5933"/>
    <s v="kleines, schlichtes G√§stezimmer im Olympiadorf"/>
    <x v="4735"/>
    <x v="2148"/>
    <s v="2019"/>
    <d v="2019-12-16T00:00:00"/>
    <x v="1"/>
    <n v="1"/>
    <x v="3"/>
    <x v="19"/>
    <x v="2"/>
    <s v="Private room"/>
    <n v="2"/>
    <n v="90"/>
    <n v="90"/>
    <n v="1"/>
    <n v="14"/>
    <n v="311"/>
    <n v="13"/>
    <n v="78"/>
    <x v="64"/>
    <x v="63"/>
    <x v="41"/>
    <s v="f"/>
    <n v="1"/>
    <n v="2.17"/>
    <n v="2.17"/>
    <x v="42"/>
    <s v="Milbertshofen-Am HartPrivate room2"/>
    <s v="Private room in rental unitPrivate roomMilbertshofen-Am Hart"/>
    <s v="Milbertshofen-Am HartPrivate room in rental unitPrivate room2"/>
  </r>
  <r>
    <x v="5934"/>
    <s v="Wundersch√∂nes Apartment in bestlage mit Balkon"/>
    <x v="4736"/>
    <x v="220"/>
    <s v="2014"/>
    <d v="2014-11-14T00:00:00"/>
    <x v="0"/>
    <n v="1"/>
    <x v="3"/>
    <x v="13"/>
    <x v="0"/>
    <s v="Entire home/apt"/>
    <n v="2"/>
    <m/>
    <n v="100.66071428571429"/>
    <n v="3"/>
    <n v="50"/>
    <n v="0"/>
    <n v="6"/>
    <n v="36"/>
    <x v="54"/>
    <x v="2042"/>
    <x v="53"/>
    <s v="f"/>
    <n v="1"/>
    <n v="0.9"/>
    <n v="0.9"/>
    <x v="56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5935"/>
    <s v="Functional room at center"/>
    <x v="3479"/>
    <x v="1660"/>
    <s v="2023"/>
    <d v="2023-08-16T00:00:00"/>
    <x v="0"/>
    <n v="4"/>
    <x v="0"/>
    <x v="12"/>
    <x v="2"/>
    <s v="Private room"/>
    <n v="1"/>
    <n v="54"/>
    <n v="54"/>
    <n v="5"/>
    <n v="28"/>
    <n v="170"/>
    <n v="2"/>
    <n v="20"/>
    <x v="314"/>
    <x v="389"/>
    <x v="53"/>
    <s v="f"/>
    <n v="4"/>
    <n v="0.3"/>
    <n v="0.3"/>
    <x v="56"/>
    <s v="Ramersdorf-PerlachPrivate room1"/>
    <s v="Private room in rental unitPrivate roomRamersdorf-Perlach"/>
    <s v="Ramersdorf-PerlachPrivate room in rental unitPrivate room1"/>
  </r>
  <r>
    <x v="5936"/>
    <s v="Big city Apartment"/>
    <x v="4737"/>
    <x v="65"/>
    <s v="2024"/>
    <d v="2024-08-19T00:00:00"/>
    <x v="0"/>
    <n v="2"/>
    <x v="2"/>
    <x v="9"/>
    <x v="0"/>
    <s v="Entire home/apt"/>
    <n v="5"/>
    <m/>
    <n v="467.6"/>
    <n v="2"/>
    <n v="7"/>
    <n v="0"/>
    <n v="2"/>
    <n v="12"/>
    <x v="54"/>
    <x v="2043"/>
    <x v="41"/>
    <s v="f"/>
    <n v="2"/>
    <n v="0.35"/>
    <n v="0.35"/>
    <x v="42"/>
    <s v="Au-HaidhausenEntire home/apt5"/>
    <s v="Entire rental unitEntire home/aptAu-Haidhausen"/>
    <s v="Au-HaidhausenEntire rental unitEntire home/apt5"/>
  </r>
  <r>
    <x v="5937"/>
    <s v="Munich Big Apartment in centrally Located"/>
    <x v="4738"/>
    <x v="2149"/>
    <s v="2024"/>
    <d v="2024-08-19T00:00:00"/>
    <x v="1"/>
    <n v="6"/>
    <x v="9"/>
    <x v="10"/>
    <x v="0"/>
    <s v="Entire home/apt"/>
    <n v="11"/>
    <n v="193"/>
    <n v="193"/>
    <n v="1"/>
    <n v="1125"/>
    <n v="251"/>
    <n v="19"/>
    <n v="114"/>
    <x v="1428"/>
    <x v="2044"/>
    <x v="3"/>
    <s v="t"/>
    <n v="6"/>
    <n v="3.29"/>
    <n v="3.29"/>
    <x v="3"/>
    <s v="Ludwigsvorstadt-IsarvorstadtEntire home/apt11"/>
    <s v="Entire rental unitEntire home/aptLudwigsvorstadt-Isarvorstadt"/>
    <s v="Ludwigsvorstadt-IsarvorstadtEntire rental unitEntire home/apt11"/>
  </r>
  <r>
    <x v="5938"/>
    <s v="Good vibes home"/>
    <x v="4739"/>
    <x v="2150"/>
    <s v="2015"/>
    <d v="2015-02-04T00:00:00"/>
    <x v="0"/>
    <n v="1"/>
    <x v="3"/>
    <x v="17"/>
    <x v="0"/>
    <s v="Entire home/apt"/>
    <n v="2"/>
    <n v="275"/>
    <n v="275"/>
    <n v="1"/>
    <n v="3"/>
    <n v="72"/>
    <n v="3"/>
    <n v="18"/>
    <x v="147"/>
    <x v="168"/>
    <x v="41"/>
    <s v="f"/>
    <n v="1"/>
    <n v="0.45"/>
    <n v="0.45"/>
    <x v="42"/>
    <s v="Tudering-RiemEntire home/apt2"/>
    <s v="Entire rental unitEntire home/aptTudering-Riem"/>
    <s v="Tudering-RiemEntire rental unitEntire home/apt2"/>
  </r>
  <r>
    <x v="5939"/>
    <s v="MaisonetteTraum mit Wintergarten"/>
    <x v="4740"/>
    <x v="584"/>
    <s v="2014"/>
    <d v="2014-11-04T00:00:00"/>
    <x v="0"/>
    <n v="1"/>
    <x v="3"/>
    <x v="15"/>
    <x v="0"/>
    <s v="Entire home/apt"/>
    <n v="4"/>
    <n v="101"/>
    <n v="101"/>
    <n v="6"/>
    <n v="365"/>
    <n v="27"/>
    <n v="3"/>
    <n v="36"/>
    <x v="1429"/>
    <x v="2045"/>
    <x v="41"/>
    <s v="f"/>
    <n v="1"/>
    <n v="0.51"/>
    <n v="0.51"/>
    <x v="42"/>
    <s v="ObergiesingEntire home/apt4"/>
    <s v="Entire rental unitEntire home/aptObergiesing"/>
    <s v="ObergiesingEntire rental unitEntire home/apt4"/>
  </r>
  <r>
    <x v="5940"/>
    <s v="Appartement pour les grands groupes et Oktoberfest"/>
    <x v="4741"/>
    <x v="2151"/>
    <s v="2022"/>
    <d v="2022-10-05T00:00:00"/>
    <x v="0"/>
    <n v="1"/>
    <x v="13"/>
    <x v="3"/>
    <x v="0"/>
    <s v="Entire home/apt"/>
    <n v="10"/>
    <n v="101"/>
    <n v="101"/>
    <n v="1.1000000000000001"/>
    <n v="365"/>
    <n v="3"/>
    <n v="3"/>
    <n v="18"/>
    <x v="1430"/>
    <x v="2046"/>
    <x v="56"/>
    <s v="f"/>
    <n v="1"/>
    <n v="0.52"/>
    <n v="0.52"/>
    <x v="63"/>
    <s v="Pasing-ObermenzingEntire home/apt10"/>
    <s v="Entire rental unitEntire home/aptPasing-Obermenzing"/>
    <s v="Pasing-ObermenzingEntire rental unitEntire home/apt10"/>
  </r>
  <r>
    <x v="5941"/>
    <s v="Small."/>
    <x v="4742"/>
    <x v="2152"/>
    <s v="2021"/>
    <d v="2021-05-07T00:00:00"/>
    <x v="0"/>
    <n v="1"/>
    <x v="0"/>
    <x v="4"/>
    <x v="0"/>
    <s v="Entire home/apt"/>
    <n v="2"/>
    <n v="360"/>
    <n v="360"/>
    <n v="1"/>
    <n v="365"/>
    <n v="365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5942"/>
    <s v="Zentrale Whg, zur Oktoberfest"/>
    <x v="4743"/>
    <x v="2153"/>
    <s v="2024"/>
    <d v="2024-03-25T00:00:00"/>
    <x v="0"/>
    <n v="1"/>
    <x v="3"/>
    <x v="21"/>
    <x v="0"/>
    <s v="Entire home/apt"/>
    <n v="3"/>
    <n v="108"/>
    <n v="108"/>
    <n v="1"/>
    <n v="365"/>
    <n v="262"/>
    <n v="5"/>
    <n v="30"/>
    <x v="897"/>
    <x v="1220"/>
    <x v="101"/>
    <s v="f"/>
    <n v="1"/>
    <n v="0.84"/>
    <n v="0.84"/>
    <x v="213"/>
    <s v="LaimEntire home/apt3"/>
    <s v="Entire rental unitEntire home/aptLaim"/>
    <s v="LaimEntire rental unitEntire home/apt3"/>
  </r>
  <r>
    <x v="5943"/>
    <s v="Studio 4"/>
    <x v="4481"/>
    <x v="248"/>
    <s v="2024"/>
    <d v="2024-07-04T00:00:00"/>
    <x v="0"/>
    <n v="14"/>
    <x v="5"/>
    <x v="21"/>
    <x v="0"/>
    <s v="Entire home/apt"/>
    <n v="2"/>
    <n v="53"/>
    <n v="53"/>
    <n v="2"/>
    <n v="31"/>
    <n v="20"/>
    <n v="29"/>
    <n v="174"/>
    <x v="660"/>
    <x v="887"/>
    <x v="55"/>
    <s v="t"/>
    <n v="13"/>
    <n v="4.26"/>
    <n v="4.26"/>
    <x v="59"/>
    <s v="LaimEntire home/apt2"/>
    <s v="Entire rental unitEntire home/aptLaim"/>
    <s v="LaimEntire rental unitEntire home/apt2"/>
  </r>
  <r>
    <x v="5944"/>
    <s v="Charmante Zimmer - optimale Lage"/>
    <x v="4744"/>
    <x v="13"/>
    <s v="2018"/>
    <d v="2018-06-24T00:00:00"/>
    <x v="0"/>
    <n v="1"/>
    <x v="2"/>
    <x v="6"/>
    <x v="2"/>
    <s v="Private room"/>
    <n v="5"/>
    <m/>
    <n v="210"/>
    <n v="2"/>
    <n v="365"/>
    <n v="0"/>
    <n v="1"/>
    <n v="6"/>
    <x v="54"/>
    <x v="1498"/>
    <x v="41"/>
    <s v="f"/>
    <n v="1"/>
    <n v="0.17"/>
    <n v="0.17"/>
    <x v="42"/>
    <s v="Neuhausen-NymphenburgPrivate room5"/>
    <s v="Private room in rental unitPrivate roomNeuhausen-Nymphenburg"/>
    <s v="Neuhausen-NymphenburgPrivate room in rental unitPrivate room5"/>
  </r>
  <r>
    <x v="5945"/>
    <s v="2-Room-Apartment close to Wiesn &amp; Central Station"/>
    <x v="4745"/>
    <x v="1519"/>
    <s v="2011"/>
    <d v="2011-12-28T00:00:00"/>
    <x v="0"/>
    <n v="1"/>
    <x v="3"/>
    <x v="2"/>
    <x v="0"/>
    <s v="Entire home/apt"/>
    <n v="3"/>
    <n v="239"/>
    <n v="239"/>
    <n v="4"/>
    <n v="7"/>
    <n v="123"/>
    <n v="1"/>
    <n v="8"/>
    <x v="1431"/>
    <x v="2047"/>
    <x v="41"/>
    <s v="f"/>
    <n v="1"/>
    <n v="0.17"/>
    <n v="0.17"/>
    <x v="42"/>
    <s v="MaxvorstadtEntire home/apt3"/>
    <s v="Entire rental unitEntire home/aptMaxvorstadt"/>
    <s v="MaxvorstadtEntire rental unitEntire home/apt3"/>
  </r>
  <r>
    <x v="5946"/>
    <s v="Ganze Unterkunft in Obersendling"/>
    <x v="4746"/>
    <x v="297"/>
    <s v="2015"/>
    <d v="2015-03-27T00:00:00"/>
    <x v="0"/>
    <n v="1"/>
    <x v="2"/>
    <x v="13"/>
    <x v="0"/>
    <s v="Entire home/apt"/>
    <n v="3"/>
    <n v="157"/>
    <n v="157"/>
    <n v="2"/>
    <n v="365"/>
    <n v="70"/>
    <n v="1"/>
    <n v="6"/>
    <x v="1432"/>
    <x v="2048"/>
    <x v="41"/>
    <s v="f"/>
    <n v="1"/>
    <n v="0.17"/>
    <n v="0.17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5947"/>
    <s v="Central Appartement Munich"/>
    <x v="4747"/>
    <x v="2154"/>
    <s v="2024"/>
    <d v="2024-08-20T00:00:00"/>
    <x v="0"/>
    <n v="1"/>
    <x v="3"/>
    <x v="2"/>
    <x v="0"/>
    <s v="Entire home/apt"/>
    <n v="2"/>
    <n v="108"/>
    <n v="108"/>
    <n v="2"/>
    <n v="365"/>
    <n v="359"/>
    <n v="1"/>
    <n v="6"/>
    <x v="595"/>
    <x v="789"/>
    <x v="94"/>
    <s v="f"/>
    <n v="1"/>
    <n v="0.75"/>
    <n v="0.75"/>
    <x v="164"/>
    <s v="MaxvorstadtEntire home/apt2"/>
    <s v="Entire rental unitEntire home/aptMaxvorstadt"/>
    <s v="MaxvorstadtEntire rental unitEntire home/apt2"/>
  </r>
  <r>
    <x v="5948"/>
    <s v="Gem√ºtliches Zimmer in M√ºnchen."/>
    <x v="4748"/>
    <x v="1353"/>
    <s v="2014"/>
    <d v="2014-01-08T00:00:00"/>
    <x v="0"/>
    <n v="1"/>
    <x v="3"/>
    <x v="7"/>
    <x v="2"/>
    <s v="Private room"/>
    <n v="2"/>
    <n v="100"/>
    <n v="100"/>
    <n v="30"/>
    <n v="45"/>
    <n v="65"/>
    <n v="10"/>
    <n v="255"/>
    <x v="315"/>
    <x v="390"/>
    <x v="41"/>
    <s v="f"/>
    <n v="1"/>
    <n v="1.44"/>
    <n v="1.44"/>
    <x v="42"/>
    <s v="Schwanthalerh√∂hePrivate room2"/>
    <s v="Private room in rental unitPrivate roomSchwanthalerh√∂he"/>
    <s v="Schwanthalerh√∂hePrivate room in rental unitPrivate room2"/>
  </r>
  <r>
    <x v="5949"/>
    <s v="Shared Flat near Theresienwiese"/>
    <x v="4749"/>
    <x v="65"/>
    <s v="2014"/>
    <d v="2014-06-23T00:00:00"/>
    <x v="0"/>
    <n v="1"/>
    <x v="3"/>
    <x v="6"/>
    <x v="2"/>
    <s v="Private room"/>
    <n v="2"/>
    <m/>
    <n v="96.369565217391298"/>
    <n v="1"/>
    <n v="365"/>
    <n v="0"/>
    <n v="1"/>
    <n v="6"/>
    <x v="54"/>
    <x v="1640"/>
    <x v="41"/>
    <s v="f"/>
    <n v="1"/>
    <n v="0.17"/>
    <n v="0.17"/>
    <x v="42"/>
    <s v="Neuhausen-NymphenburgPrivate room2"/>
    <s v="Private room in rental unitPrivate roomNeuhausen-Nymphenburg"/>
    <s v="Neuhausen-NymphenburgPrivate room in rental unitPrivate room2"/>
  </r>
  <r>
    <x v="5950"/>
    <s v="City-Apartment im Glockenbach"/>
    <x v="285"/>
    <x v="87"/>
    <s v="2011"/>
    <d v="2011-08-30T00:00:00"/>
    <x v="0"/>
    <n v="7"/>
    <x v="15"/>
    <x v="10"/>
    <x v="0"/>
    <s v="Entire home/apt"/>
    <n v="2"/>
    <m/>
    <n v="150.01249999999999"/>
    <n v="2"/>
    <n v="365"/>
    <n v="0"/>
    <n v="4"/>
    <n v="24"/>
    <x v="54"/>
    <x v="292"/>
    <x v="41"/>
    <s v="t"/>
    <n v="3"/>
    <n v="0.59"/>
    <n v="0.59"/>
    <x v="42"/>
    <s v="Ludwigsvorstadt-IsarvorstadtEntire home/apt2"/>
    <s v="Entire rental unitEntire home/aptLudwigsvorstadt-Isarvorstadt"/>
    <s v="Ludwigsvorstadt-IsarvorstadtEntire rental unitEntire home/apt2"/>
  </r>
  <r>
    <x v="5951"/>
    <s v="Haus in M√ºnchen"/>
    <x v="1083"/>
    <x v="653"/>
    <s v="2017"/>
    <d v="2017-06-13T00:00:00"/>
    <x v="0"/>
    <n v="2"/>
    <x v="2"/>
    <x v="22"/>
    <x v="9"/>
    <s v="Entire home/apt"/>
    <n v="7"/>
    <n v="185"/>
    <n v="185"/>
    <n v="6"/>
    <n v="365"/>
    <n v="293"/>
    <n v="1"/>
    <n v="12"/>
    <x v="285"/>
    <x v="352"/>
    <x v="41"/>
    <s v="f"/>
    <n v="2"/>
    <n v="0.19"/>
    <n v="0.19"/>
    <x v="42"/>
    <s v="MoosachEntire home/apt7"/>
    <s v="Entire homeEntire home/aptMoosach"/>
    <s v="MoosachEntire homeEntire home/apt7"/>
  </r>
  <r>
    <x v="5952"/>
    <s v="Exclusive Gem in the Center of Munich. 101m2."/>
    <x v="4750"/>
    <x v="474"/>
    <s v="2024"/>
    <d v="2024-08-15T00:00:00"/>
    <x v="1"/>
    <n v="1"/>
    <x v="3"/>
    <x v="20"/>
    <x v="8"/>
    <s v="Entire home/apt"/>
    <n v="6"/>
    <n v="936"/>
    <n v="936"/>
    <n v="1"/>
    <n v="365"/>
    <n v="351"/>
    <n v="8"/>
    <n v="48"/>
    <x v="1433"/>
    <x v="2049"/>
    <x v="11"/>
    <s v="f"/>
    <n v="1"/>
    <n v="1.36"/>
    <n v="1.36"/>
    <x v="11"/>
    <s v="Altstadt-LehelEntire home/apt6"/>
    <s v="Entire condoEntire home/aptAltstadt-Lehel"/>
    <s v="Altstadt-LehelEntire condoEntire home/apt6"/>
  </r>
  <r>
    <x v="5953"/>
    <s v="Gem√ºtliche Wohnung zentral 10 Min. zum Oktoberfest"/>
    <x v="4751"/>
    <x v="2155"/>
    <s v="2013"/>
    <d v="2013-02-22T00:00:00"/>
    <x v="0"/>
    <n v="1"/>
    <x v="1"/>
    <x v="21"/>
    <x v="0"/>
    <s v="Entire home/apt"/>
    <n v="4"/>
    <m/>
    <n v="265.26666666666665"/>
    <n v="2"/>
    <n v="365"/>
    <n v="0"/>
    <n v="1"/>
    <n v="6"/>
    <x v="54"/>
    <x v="2050"/>
    <x v="75"/>
    <s v="f"/>
    <n v="1"/>
    <n v="0.18"/>
    <n v="0.18"/>
    <x v="97"/>
    <s v="LaimEntire home/apt4"/>
    <s v="Entire rental unitEntire home/aptLaim"/>
    <s v="LaimEntire rental unitEntire home/apt4"/>
  </r>
  <r>
    <x v="5954"/>
    <s v="Beautiful flat near Isar"/>
    <x v="4752"/>
    <x v="2156"/>
    <s v="2016"/>
    <d v="2016-03-21T00:00:00"/>
    <x v="0"/>
    <n v="1"/>
    <x v="3"/>
    <x v="14"/>
    <x v="0"/>
    <s v="Entire home/apt"/>
    <n v="5"/>
    <m/>
    <n v="231"/>
    <n v="2"/>
    <n v="7"/>
    <n v="0"/>
    <n v="0"/>
    <n v="0"/>
    <x v="54"/>
    <x v="0"/>
    <x v="38"/>
    <s v="f"/>
    <n v="1"/>
    <n v="0.89547368421052664"/>
    <m/>
    <x v="268"/>
    <s v="Untergiesing-HarlachingEntire home/apt5"/>
    <s v="Entire rental unitEntire home/aptUntergiesing-Harlaching"/>
    <s v="Untergiesing-HarlachingEntire rental unitEntire home/apt5"/>
  </r>
  <r>
    <x v="5955"/>
    <s v="Flat w/ Garden @Oktoberfest"/>
    <x v="4753"/>
    <x v="184"/>
    <s v="2015"/>
    <d v="2015-07-01T00:00:00"/>
    <x v="0"/>
    <n v="1"/>
    <x v="3"/>
    <x v="7"/>
    <x v="0"/>
    <s v="Entire home/apt"/>
    <n v="2"/>
    <n v="684"/>
    <n v="684"/>
    <n v="1"/>
    <n v="365"/>
    <n v="365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5956"/>
    <s v="Zentrale gem√ºtliche 1 Z.Wohnung"/>
    <x v="4754"/>
    <x v="2157"/>
    <s v="2019"/>
    <d v="2019-08-01T00:00:00"/>
    <x v="0"/>
    <n v="1"/>
    <x v="3"/>
    <x v="4"/>
    <x v="0"/>
    <s v="Entire home/apt"/>
    <n v="3"/>
    <n v="79"/>
    <n v="79"/>
    <n v="3"/>
    <n v="365"/>
    <n v="78"/>
    <n v="9"/>
    <n v="54"/>
    <x v="999"/>
    <x v="1396"/>
    <x v="41"/>
    <s v="f"/>
    <n v="1"/>
    <n v="1.5"/>
    <n v="1.5"/>
    <x v="42"/>
    <s v="Sendling-WestparkEntire home/apt3"/>
    <s v="Entire rental unitEntire home/aptSendling-Westpark"/>
    <s v="Sendling-WestparkEntire rental unitEntire home/apt3"/>
  </r>
  <r>
    <x v="5957"/>
    <s v="Cozy private bedroom in Munich"/>
    <x v="4755"/>
    <x v="2158"/>
    <s v="2019"/>
    <d v="2019-07-29T00:00:00"/>
    <x v="0"/>
    <n v="1"/>
    <x v="3"/>
    <x v="22"/>
    <x v="2"/>
    <s v="Private room"/>
    <n v="4"/>
    <n v="75"/>
    <n v="75"/>
    <n v="1"/>
    <n v="365"/>
    <n v="114"/>
    <n v="1"/>
    <n v="6"/>
    <x v="950"/>
    <x v="1305"/>
    <x v="41"/>
    <s v="f"/>
    <n v="1"/>
    <n v="0.14000000000000001"/>
    <n v="0.14000000000000001"/>
    <x v="42"/>
    <s v="MoosachPrivate room4"/>
    <s v="Private room in rental unitPrivate roomMoosach"/>
    <s v="MoosachPrivate room in rental unitPrivate room4"/>
  </r>
  <r>
    <x v="5958"/>
    <s v="Zimmer in M√ºnchen in Messen√§he"/>
    <x v="4756"/>
    <x v="907"/>
    <s v="2015"/>
    <d v="2015-02-27T00:00:00"/>
    <x v="0"/>
    <n v="1"/>
    <x v="3"/>
    <x v="12"/>
    <x v="2"/>
    <s v="Private room"/>
    <n v="1"/>
    <n v="71"/>
    <n v="71"/>
    <n v="2"/>
    <n v="100"/>
    <n v="81"/>
    <n v="3"/>
    <n v="18"/>
    <x v="379"/>
    <x v="489"/>
    <x v="56"/>
    <s v="f"/>
    <n v="1"/>
    <n v="0.54"/>
    <n v="0.54"/>
    <x v="63"/>
    <s v="Ramersdorf-PerlachPrivate room1"/>
    <s v="Private room in rental unitPrivate roomRamersdorf-Perlach"/>
    <s v="Ramersdorf-PerlachPrivate room in rental unitPrivate room1"/>
  </r>
  <r>
    <x v="5959"/>
    <s v="Gem√ºtliche Zentrale 3-Zimmer-Whg"/>
    <x v="4757"/>
    <x v="1209"/>
    <s v="2018"/>
    <d v="2018-02-07T00:00:00"/>
    <x v="0"/>
    <n v="1"/>
    <x v="3"/>
    <x v="6"/>
    <x v="0"/>
    <s v="Entire home/apt"/>
    <n v="4"/>
    <n v="390"/>
    <n v="390"/>
    <n v="4"/>
    <n v="16"/>
    <n v="365"/>
    <n v="0"/>
    <n v="0"/>
    <x v="0"/>
    <x v="0"/>
    <x v="38"/>
    <s v="f"/>
    <n v="1"/>
    <n v="0.57453271028037389"/>
    <m/>
    <x v="106"/>
    <s v="Neuhausen-NymphenburgEntire home/apt4"/>
    <s v="Entire rental unitEntire home/aptNeuhausen-Nymphenburg"/>
    <s v="Neuhausen-NymphenburgEntire rental unitEntire home/apt4"/>
  </r>
  <r>
    <x v="5960"/>
    <s v="Cozy Apartment am Englischen Garten"/>
    <x v="4758"/>
    <x v="342"/>
    <s v="2011"/>
    <d v="2011-04-01T00:00:00"/>
    <x v="0"/>
    <n v="1"/>
    <x v="3"/>
    <x v="8"/>
    <x v="0"/>
    <s v="Entire home/apt"/>
    <n v="2"/>
    <n v="180"/>
    <n v="180"/>
    <n v="2"/>
    <n v="365"/>
    <n v="17"/>
    <n v="1"/>
    <n v="6"/>
    <x v="314"/>
    <x v="389"/>
    <x v="41"/>
    <s v="f"/>
    <n v="1"/>
    <n v="0.17"/>
    <n v="0.17"/>
    <x v="42"/>
    <s v="BogenhausenEntire home/apt2"/>
    <s v="Entire rental unitEntire home/aptBogenhausen"/>
    <s v="BogenhausenEntire rental unitEntire home/apt2"/>
  </r>
  <r>
    <x v="5961"/>
    <s v="Big Apartment in Munich"/>
    <x v="4759"/>
    <x v="440"/>
    <s v="2013"/>
    <d v="2013-04-30T00:00:00"/>
    <x v="0"/>
    <n v="1"/>
    <x v="2"/>
    <x v="6"/>
    <x v="0"/>
    <s v="Entire home/apt"/>
    <n v="4"/>
    <n v="333"/>
    <n v="333"/>
    <n v="2"/>
    <n v="365"/>
    <n v="365"/>
    <n v="0"/>
    <n v="0"/>
    <x v="0"/>
    <x v="0"/>
    <x v="38"/>
    <s v="f"/>
    <n v="1"/>
    <n v="0.57453271028037389"/>
    <m/>
    <x v="106"/>
    <s v="Neuhausen-NymphenburgEntire home/apt4"/>
    <s v="Entire rental unitEntire home/aptNeuhausen-Nymphenburg"/>
    <s v="Neuhausen-NymphenburgEntire rental unitEntire home/apt4"/>
  </r>
  <r>
    <x v="5962"/>
    <s v="Cozy room perfect for Oktoberfest"/>
    <x v="4760"/>
    <x v="2159"/>
    <s v="2019"/>
    <d v="2019-07-26T00:00:00"/>
    <x v="0"/>
    <n v="1"/>
    <x v="3"/>
    <x v="21"/>
    <x v="2"/>
    <s v="Private room"/>
    <n v="2"/>
    <n v="148"/>
    <n v="148"/>
    <n v="2"/>
    <n v="5"/>
    <n v="62"/>
    <n v="1"/>
    <n v="6"/>
    <x v="1434"/>
    <x v="2051"/>
    <x v="41"/>
    <s v="f"/>
    <n v="1"/>
    <n v="0.18"/>
    <n v="0.18"/>
    <x v="42"/>
    <s v="LaimPrivate room2"/>
    <s v="Private room in rental unitPrivate roomLaim"/>
    <s v="LaimPrivate room in rental unitPrivate room2"/>
  </r>
  <r>
    <x v="5963"/>
    <s v="Munich Suite 1"/>
    <x v="4761"/>
    <x v="200"/>
    <s v="2012"/>
    <d v="2012-05-07T00:00:00"/>
    <x v="0"/>
    <n v="4"/>
    <x v="11"/>
    <x v="18"/>
    <x v="2"/>
    <s v="Private room"/>
    <n v="2"/>
    <n v="90"/>
    <n v="90"/>
    <n v="2"/>
    <n v="365"/>
    <n v="338"/>
    <n v="4"/>
    <n v="24"/>
    <x v="206"/>
    <x v="244"/>
    <x v="24"/>
    <s v="f"/>
    <n v="4"/>
    <n v="0.67"/>
    <n v="0.67"/>
    <x v="24"/>
    <s v="Feldmoching-HasenberglPrivate room2"/>
    <s v="Private room in rental unitPrivate roomFeldmoching-Hasenbergl"/>
    <s v="Feldmoching-HasenberglPrivate room in rental unitPrivate room2"/>
  </r>
  <r>
    <x v="5964"/>
    <s v="Munich Apartment &amp; Kitchen 1"/>
    <x v="4761"/>
    <x v="200"/>
    <s v="2012"/>
    <d v="2012-05-07T00:00:00"/>
    <x v="0"/>
    <n v="4"/>
    <x v="11"/>
    <x v="18"/>
    <x v="2"/>
    <s v="Private room"/>
    <n v="2"/>
    <n v="130"/>
    <n v="130"/>
    <n v="2"/>
    <n v="365"/>
    <n v="323"/>
    <n v="0"/>
    <n v="0"/>
    <x v="0"/>
    <x v="0"/>
    <x v="38"/>
    <s v="f"/>
    <n v="4"/>
    <n v="1.4063636363636365"/>
    <m/>
    <x v="330"/>
    <s v="Feldmoching-HasenberglPrivate room2"/>
    <s v="Private room in rental unitPrivate roomFeldmoching-Hasenbergl"/>
    <s v="Feldmoching-HasenberglPrivate room in rental unitPrivate room2"/>
  </r>
  <r>
    <x v="5965"/>
    <s v="we welcome you"/>
    <x v="4762"/>
    <x v="2160"/>
    <s v="2023"/>
    <d v="2023-12-24T00:00:00"/>
    <x v="0"/>
    <n v="1"/>
    <x v="3"/>
    <x v="14"/>
    <x v="2"/>
    <s v="Private room"/>
    <n v="4"/>
    <n v="320"/>
    <n v="320"/>
    <n v="1"/>
    <n v="365"/>
    <n v="365"/>
    <n v="0"/>
    <n v="0"/>
    <x v="0"/>
    <x v="0"/>
    <x v="38"/>
    <s v="f"/>
    <n v="1"/>
    <n v="0.67925000000000002"/>
    <m/>
    <x v="326"/>
    <s v="Untergiesing-HarlachingPrivate room4"/>
    <s v="Private room in rental unitPrivate roomUntergiesing-Harlaching"/>
    <s v="Untergiesing-HarlachingPrivate room in rental unitPrivate room4"/>
  </r>
  <r>
    <x v="5966"/>
    <s v="Beautiful gallery apartment in Munich"/>
    <x v="4763"/>
    <x v="37"/>
    <s v="2017"/>
    <d v="2017-09-14T00:00:00"/>
    <x v="0"/>
    <n v="1"/>
    <x v="4"/>
    <x v="12"/>
    <x v="0"/>
    <s v="Entire home/apt"/>
    <n v="4"/>
    <m/>
    <n v="142.5"/>
    <n v="2"/>
    <n v="365"/>
    <n v="0"/>
    <n v="0"/>
    <n v="0"/>
    <x v="54"/>
    <x v="0"/>
    <x v="38"/>
    <s v="f"/>
    <n v="1"/>
    <n v="1.111224489795918"/>
    <m/>
    <x v="277"/>
    <s v="Ramersdorf-PerlachEntire home/apt4"/>
    <s v="Entire rental unitEntire home/aptRamersdorf-Perlach"/>
    <s v="Ramersdorf-PerlachEntire rental unitEntire home/apt4"/>
  </r>
  <r>
    <x v="5967"/>
    <s v="Helle 3-Zimmer-Wohnung"/>
    <x v="4764"/>
    <x v="2161"/>
    <s v="2013"/>
    <d v="2013-04-10T00:00:00"/>
    <x v="0"/>
    <n v="1"/>
    <x v="1"/>
    <x v="15"/>
    <x v="0"/>
    <s v="Entire home/apt"/>
    <n v="4"/>
    <m/>
    <n v="205.46153846153845"/>
    <n v="2"/>
    <n v="50"/>
    <n v="0"/>
    <n v="4"/>
    <n v="24"/>
    <x v="54"/>
    <x v="2052"/>
    <x v="24"/>
    <s v="f"/>
    <n v="1"/>
    <n v="0.65"/>
    <n v="0.65"/>
    <x v="24"/>
    <s v="ObergiesingEntire home/apt4"/>
    <s v="Entire rental unitEntire home/aptObergiesing"/>
    <s v="ObergiesingEntire rental unitEntire home/apt4"/>
  </r>
  <r>
    <x v="5968"/>
    <s v="Simple and cozy flat near Wiesn"/>
    <x v="4765"/>
    <x v="368"/>
    <s v="2018"/>
    <d v="2018-04-23T00:00:00"/>
    <x v="0"/>
    <n v="1"/>
    <x v="3"/>
    <x v="4"/>
    <x v="0"/>
    <s v="Entire home/apt"/>
    <n v="2"/>
    <n v="99"/>
    <n v="99"/>
    <n v="20"/>
    <n v="365"/>
    <n v="360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5969"/>
    <s v="Zentrales Zimmer Maxvorstadt"/>
    <x v="4766"/>
    <x v="2162"/>
    <s v="2019"/>
    <d v="2019-07-13T00:00:00"/>
    <x v="0"/>
    <n v="1"/>
    <x v="2"/>
    <x v="2"/>
    <x v="2"/>
    <s v="Private room"/>
    <n v="2"/>
    <n v="250"/>
    <n v="250"/>
    <n v="1"/>
    <n v="365"/>
    <n v="91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5970"/>
    <s v="Shared Apartment with balcony"/>
    <x v="4737"/>
    <x v="65"/>
    <s v="2024"/>
    <d v="2024-08-19T00:00:00"/>
    <x v="0"/>
    <n v="2"/>
    <x v="2"/>
    <x v="9"/>
    <x v="2"/>
    <s v="Private room"/>
    <n v="3"/>
    <m/>
    <n v="96.5"/>
    <n v="2"/>
    <n v="365"/>
    <n v="0"/>
    <n v="0"/>
    <n v="0"/>
    <x v="54"/>
    <x v="0"/>
    <x v="38"/>
    <s v="f"/>
    <n v="2"/>
    <n v="0.80873684210526342"/>
    <m/>
    <x v="328"/>
    <s v="Au-HaidhausenPrivate room3"/>
    <s v="Private room in rental unitPrivate roomAu-Haidhausen"/>
    <s v="Au-HaidhausenPrivate room in rental unitPrivate room3"/>
  </r>
  <r>
    <x v="5971"/>
    <s v="Mini Departamento en M√∫nich"/>
    <x v="4767"/>
    <x v="2163"/>
    <s v="2016"/>
    <d v="2016-05-05T00:00:00"/>
    <x v="0"/>
    <n v="1"/>
    <x v="2"/>
    <x v="5"/>
    <x v="0"/>
    <s v="Entire home/apt"/>
    <n v="2"/>
    <n v="56"/>
    <n v="56"/>
    <n v="1"/>
    <n v="365"/>
    <n v="338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5972"/>
    <s v="Altbau-Wohnung in Neuhausen"/>
    <x v="4768"/>
    <x v="653"/>
    <s v="2018"/>
    <d v="2018-08-06T00:00:00"/>
    <x v="0"/>
    <n v="1"/>
    <x v="3"/>
    <x v="6"/>
    <x v="0"/>
    <s v="Entire home/apt"/>
    <n v="6"/>
    <m/>
    <n v="349.33333333333331"/>
    <n v="6"/>
    <n v="365"/>
    <n v="0"/>
    <n v="0"/>
    <n v="0"/>
    <x v="54"/>
    <x v="0"/>
    <x v="38"/>
    <s v="f"/>
    <n v="1"/>
    <n v="0.57453271028037389"/>
    <m/>
    <x v="149"/>
    <s v="Neuhausen-NymphenburgEntire home/apt6"/>
    <s v="Entire rental unitEntire home/aptNeuhausen-Nymphenburg"/>
    <s v="Neuhausen-NymphenburgEntire rental unitEntire home/apt6"/>
  </r>
  <r>
    <x v="5973"/>
    <s v="Gr. Ap. am Ostbahnhof-direkt zu Wiesn"/>
    <x v="4769"/>
    <x v="2164"/>
    <s v="2023"/>
    <d v="2023-03-09T00:00:00"/>
    <x v="0"/>
    <n v="1"/>
    <x v="3"/>
    <x v="1"/>
    <x v="0"/>
    <s v="Entire home/apt"/>
    <n v="4"/>
    <n v="200"/>
    <n v="200"/>
    <n v="1"/>
    <n v="365"/>
    <n v="338"/>
    <n v="3"/>
    <n v="18"/>
    <x v="62"/>
    <x v="61"/>
    <x v="33"/>
    <s v="f"/>
    <n v="1"/>
    <n v="0.52"/>
    <n v="0.52"/>
    <x v="33"/>
    <s v="Berg am LaimEntire home/apt4"/>
    <s v="Entire rental unitEntire home/aptBerg am Laim"/>
    <s v="Berg am LaimEntire rental unitEntire home/apt4"/>
  </r>
  <r>
    <x v="5974"/>
    <s v="Gem√ºtliches DG Zimmer, priv. Bad"/>
    <x v="4770"/>
    <x v="602"/>
    <s v="2016"/>
    <d v="2016-01-24T00:00:00"/>
    <x v="0"/>
    <n v="1"/>
    <x v="2"/>
    <x v="12"/>
    <x v="1"/>
    <s v="Private room"/>
    <n v="2"/>
    <n v="77"/>
    <n v="77"/>
    <n v="2"/>
    <n v="25"/>
    <n v="84"/>
    <n v="1"/>
    <n v="6"/>
    <x v="30"/>
    <x v="30"/>
    <x v="41"/>
    <s v="f"/>
    <n v="1"/>
    <n v="0.18"/>
    <n v="0.18"/>
    <x v="42"/>
    <s v="Ramersdorf-PerlachPrivate room2"/>
    <s v="Private room in homePrivate roomRamersdorf-Perlach"/>
    <s v="Ramersdorf-PerlachPrivate room in homePrivate room2"/>
  </r>
  <r>
    <x v="5975"/>
    <s v="Sch√∂ne Wohnung in Schwabing"/>
    <x v="4771"/>
    <x v="2165"/>
    <s v="2022"/>
    <d v="2022-02-25T00:00:00"/>
    <x v="0"/>
    <n v="1"/>
    <x v="3"/>
    <x v="5"/>
    <x v="0"/>
    <s v="Entire home/apt"/>
    <n v="5"/>
    <n v="176"/>
    <n v="176"/>
    <n v="2"/>
    <n v="60"/>
    <n v="69"/>
    <n v="11"/>
    <n v="66"/>
    <x v="1435"/>
    <x v="2053"/>
    <x v="84"/>
    <s v="f"/>
    <n v="1"/>
    <n v="1.71"/>
    <n v="1.71"/>
    <x v="140"/>
    <s v="Schwabing-WestEntire home/apt5"/>
    <s v="Entire rental unitEntire home/aptSchwabing-West"/>
    <s v="Schwabing-WestEntire rental unitEntire home/apt5"/>
  </r>
  <r>
    <x v="5976"/>
    <s v="Zentrale Stadtwohnung"/>
    <x v="4772"/>
    <x v="2166"/>
    <s v="2024"/>
    <d v="2024-08-22T00:00:00"/>
    <x v="0"/>
    <n v="1"/>
    <x v="3"/>
    <x v="9"/>
    <x v="8"/>
    <s v="Entire home/apt"/>
    <n v="4"/>
    <n v="87"/>
    <n v="87"/>
    <n v="1"/>
    <n v="14"/>
    <n v="24"/>
    <n v="6"/>
    <n v="36"/>
    <x v="1065"/>
    <x v="1495"/>
    <x v="41"/>
    <s v="f"/>
    <n v="1"/>
    <n v="0.91"/>
    <n v="0.91"/>
    <x v="42"/>
    <s v="Au-HaidhausenEntire home/apt4"/>
    <s v="Entire condoEntire home/aptAu-Haidhausen"/>
    <s v="Au-HaidhausenEntire condoEntire home/apt4"/>
  </r>
  <r>
    <x v="5977"/>
    <s v="Modern Munich Apartment"/>
    <x v="4773"/>
    <x v="162"/>
    <s v="2023"/>
    <d v="2023-01-22T00:00:00"/>
    <x v="0"/>
    <n v="1"/>
    <x v="3"/>
    <x v="5"/>
    <x v="2"/>
    <s v="Private room"/>
    <n v="4"/>
    <m/>
    <n v="97"/>
    <n v="1"/>
    <n v="20"/>
    <n v="0"/>
    <n v="0"/>
    <n v="0"/>
    <x v="54"/>
    <x v="0"/>
    <x v="38"/>
    <s v="f"/>
    <n v="1"/>
    <n v="0.82777777777777761"/>
    <m/>
    <x v="40"/>
    <s v="Schwabing-WestPrivate room4"/>
    <s v="Private room in rental unitPrivate roomSchwabing-West"/>
    <s v="Schwabing-WestPrivate room in rental unitPrivate room4"/>
  </r>
  <r>
    <x v="5978"/>
    <s v="EinzimmerWohnung mit Balkon"/>
    <x v="4774"/>
    <x v="2167"/>
    <s v="2016"/>
    <d v="2016-12-15T00:00:00"/>
    <x v="0"/>
    <n v="1"/>
    <x v="2"/>
    <x v="21"/>
    <x v="0"/>
    <s v="Entire home/apt"/>
    <n v="2"/>
    <n v="109"/>
    <n v="109"/>
    <n v="2"/>
    <n v="7"/>
    <n v="60"/>
    <n v="10"/>
    <n v="60"/>
    <x v="1436"/>
    <x v="2054"/>
    <x v="53"/>
    <s v="f"/>
    <n v="1"/>
    <n v="1.74"/>
    <n v="1.74"/>
    <x v="56"/>
    <s v="LaimEntire home/apt2"/>
    <s v="Entire rental unitEntire home/aptLaim"/>
    <s v="LaimEntire rental unitEntire home/apt2"/>
  </r>
  <r>
    <x v="5979"/>
    <s v="Cozy flat close to Olympiapark"/>
    <x v="4775"/>
    <x v="2168"/>
    <s v="2024"/>
    <d v="2024-08-22T00:00:00"/>
    <x v="0"/>
    <n v="1"/>
    <x v="3"/>
    <x v="19"/>
    <x v="42"/>
    <s v="Entire home/apt"/>
    <n v="2"/>
    <m/>
    <n v="95.531914893617028"/>
    <n v="6"/>
    <n v="365"/>
    <n v="0"/>
    <n v="2"/>
    <n v="24"/>
    <x v="54"/>
    <x v="2055"/>
    <x v="43"/>
    <s v="f"/>
    <n v="1"/>
    <n v="0.33"/>
    <n v="0.33"/>
    <x v="44"/>
    <s v="Milbertshofen-Am HartEntire home/apt2"/>
    <s v="Entire cabinEntire home/aptMilbertshofen-Am Hart"/>
    <s v="Milbertshofen-Am HartEntire cabinEntire home/apt2"/>
  </r>
  <r>
    <x v="5980"/>
    <s v="Cozy apartment 3 bedroom Munich"/>
    <x v="4776"/>
    <x v="138"/>
    <s v="2016"/>
    <d v="2016-05-17T00:00:00"/>
    <x v="1"/>
    <n v="1"/>
    <x v="3"/>
    <x v="13"/>
    <x v="0"/>
    <s v="Entire home/apt"/>
    <n v="6"/>
    <n v="162"/>
    <n v="162"/>
    <n v="2"/>
    <n v="365"/>
    <n v="45"/>
    <n v="12"/>
    <n v="72"/>
    <x v="429"/>
    <x v="561"/>
    <x v="42"/>
    <s v="f"/>
    <n v="1"/>
    <n v="2.02"/>
    <n v="2.02"/>
    <x v="43"/>
    <s v="Thalkirchen-Obersendling-Forstenried-F√ºrstenried-SollnEntire home/apt6"/>
    <s v="Entire rental unitEntire home/aptThalkirchen-Obersendling-Forstenried-F√ºrstenried-Solln"/>
    <s v="Thalkirchen-Obersendling-Forstenried-F√ºrstenried-SollnEntire rental unitEntire home/apt6"/>
  </r>
  <r>
    <x v="5981"/>
    <s v="Ganze Unterkunft"/>
    <x v="4777"/>
    <x v="2169"/>
    <s v="2023"/>
    <d v="2023-04-12T00:00:00"/>
    <x v="0"/>
    <n v="1"/>
    <x v="3"/>
    <x v="21"/>
    <x v="0"/>
    <s v="Entire home/apt"/>
    <n v="2"/>
    <n v="209"/>
    <n v="209"/>
    <n v="4"/>
    <n v="364"/>
    <n v="189"/>
    <n v="3"/>
    <n v="24"/>
    <x v="1344"/>
    <x v="1897"/>
    <x v="41"/>
    <s v="f"/>
    <n v="1"/>
    <n v="0.52"/>
    <n v="0.52"/>
    <x v="42"/>
    <s v="LaimEntire home/apt2"/>
    <s v="Entire rental unitEntire home/aptLaim"/>
    <s v="LaimEntire rental unitEntire home/apt2"/>
  </r>
  <r>
    <x v="5982"/>
    <s v="Studio 5"/>
    <x v="4481"/>
    <x v="248"/>
    <s v="2024"/>
    <d v="2024-07-04T00:00:00"/>
    <x v="0"/>
    <n v="14"/>
    <x v="5"/>
    <x v="21"/>
    <x v="0"/>
    <s v="Entire home/apt"/>
    <n v="2"/>
    <n v="69"/>
    <n v="69"/>
    <n v="2"/>
    <n v="31"/>
    <n v="22"/>
    <n v="13"/>
    <n v="78"/>
    <x v="1013"/>
    <x v="1426"/>
    <x v="96"/>
    <s v="t"/>
    <n v="13"/>
    <n v="2.02"/>
    <n v="2.02"/>
    <x v="182"/>
    <s v="LaimEntire home/apt2"/>
    <s v="Entire rental unitEntire home/aptLaim"/>
    <s v="LaimEntire rental unitEntire home/apt2"/>
  </r>
  <r>
    <x v="5983"/>
    <s v="Lichtdurchflutete Wohnung mit Kaminofen und Garten"/>
    <x v="4778"/>
    <x v="2035"/>
    <s v="2016"/>
    <d v="2016-12-05T00:00:00"/>
    <x v="0"/>
    <n v="1"/>
    <x v="3"/>
    <x v="21"/>
    <x v="0"/>
    <s v="Entire home/apt"/>
    <n v="3"/>
    <n v="135"/>
    <n v="135"/>
    <n v="3"/>
    <n v="30"/>
    <n v="150"/>
    <n v="1"/>
    <n v="6"/>
    <x v="881"/>
    <x v="1194"/>
    <x v="41"/>
    <s v="f"/>
    <n v="1"/>
    <n v="0.17"/>
    <n v="0.17"/>
    <x v="42"/>
    <s v="LaimEntire home/apt3"/>
    <s v="Entire rental unitEntire home/aptLaim"/>
    <s v="LaimEntire rental unitEntire home/apt3"/>
  </r>
  <r>
    <x v="5984"/>
    <s v="Gem√ºtliche Wohnung in Schwabing"/>
    <x v="4779"/>
    <x v="726"/>
    <s v="2021"/>
    <d v="2021-07-11T00:00:00"/>
    <x v="0"/>
    <n v="1"/>
    <x v="3"/>
    <x v="5"/>
    <x v="0"/>
    <s v="Entire home/apt"/>
    <n v="3"/>
    <n v="207"/>
    <n v="207"/>
    <n v="3"/>
    <n v="365"/>
    <n v="209"/>
    <n v="1"/>
    <n v="6"/>
    <x v="546"/>
    <x v="717"/>
    <x v="41"/>
    <s v="f"/>
    <n v="1"/>
    <n v="0.18"/>
    <n v="0.18"/>
    <x v="42"/>
    <s v="Schwabing-WestEntire home/apt3"/>
    <s v="Entire rental unitEntire home/aptSchwabing-West"/>
    <s v="Schwabing-WestEntire rental unitEntire home/apt3"/>
  </r>
  <r>
    <x v="5985"/>
    <s v="Schick &amp; Neu: Deluxe Apartment im Living Hotel"/>
    <x v="1722"/>
    <x v="941"/>
    <s v="2020"/>
    <d v="2020-05-28T00:00:00"/>
    <x v="0"/>
    <n v="6"/>
    <x v="9"/>
    <x v="9"/>
    <x v="23"/>
    <s v="Entire home/apt"/>
    <n v="2"/>
    <n v="82"/>
    <n v="82"/>
    <n v="14"/>
    <n v="28"/>
    <n v="288"/>
    <n v="3"/>
    <n v="18"/>
    <x v="1437"/>
    <x v="2056"/>
    <x v="33"/>
    <s v="t"/>
    <n v="3"/>
    <n v="0.53"/>
    <n v="0.53"/>
    <x v="33"/>
    <s v="Au-HaidhausenEntire home/apt2"/>
    <s v="Entire serviced apartmentEntire home/aptAu-Haidhausen"/>
    <s v="Au-HaidhausenEntire serviced apartmentEntire home/apt2"/>
  </r>
  <r>
    <x v="5986"/>
    <s v="Schick &amp; Neu: Deluxe Apartment im Living Hotel"/>
    <x v="1722"/>
    <x v="941"/>
    <s v="2020"/>
    <d v="2020-05-28T00:00:00"/>
    <x v="0"/>
    <n v="6"/>
    <x v="9"/>
    <x v="9"/>
    <x v="23"/>
    <s v="Entire home/apt"/>
    <n v="2"/>
    <n v="71"/>
    <n v="71"/>
    <n v="28"/>
    <n v="180"/>
    <n v="288"/>
    <n v="1"/>
    <n v="6"/>
    <x v="1438"/>
    <x v="2057"/>
    <x v="41"/>
    <s v="t"/>
    <n v="3"/>
    <n v="0.35"/>
    <n v="0.35"/>
    <x v="42"/>
    <s v="Au-HaidhausenEntire home/apt2"/>
    <s v="Entire serviced apartmentEntire home/aptAu-Haidhausen"/>
    <s v="Au-HaidhausenEntire serviced apartmentEntire home/apt2"/>
  </r>
  <r>
    <x v="5987"/>
    <s v="~cENTRAL fLAT iN gREAT sPOT ~ nEW~"/>
    <x v="4780"/>
    <x v="2170"/>
    <s v="2015"/>
    <d v="2015-08-22T00:00:00"/>
    <x v="0"/>
    <n v="1"/>
    <x v="3"/>
    <x v="2"/>
    <x v="0"/>
    <s v="Entire home/apt"/>
    <n v="2"/>
    <m/>
    <n v="136.95041322314049"/>
    <n v="3.3"/>
    <n v="30"/>
    <n v="0"/>
    <n v="4"/>
    <n v="32"/>
    <x v="54"/>
    <x v="2058"/>
    <x v="41"/>
    <s v="f"/>
    <n v="1"/>
    <n v="0.67"/>
    <n v="0.67"/>
    <x v="42"/>
    <s v="MaxvorstadtEntire home/apt2"/>
    <s v="Entire rental unitEntire home/aptMaxvorstadt"/>
    <s v="MaxvorstadtEntire rental unitEntire home/apt2"/>
  </r>
  <r>
    <x v="5988"/>
    <s v="Zimmer mit Bett spontan-"/>
    <x v="3238"/>
    <x v="204"/>
    <s v="2022"/>
    <d v="2022-02-20T00:00:00"/>
    <x v="0"/>
    <n v="3"/>
    <x v="1"/>
    <x v="22"/>
    <x v="2"/>
    <s v="Private room"/>
    <n v="2"/>
    <n v="25"/>
    <n v="25"/>
    <n v="1"/>
    <n v="365"/>
    <n v="321"/>
    <n v="14"/>
    <n v="84"/>
    <x v="286"/>
    <x v="353"/>
    <x v="53"/>
    <s v="f"/>
    <n v="3"/>
    <n v="2.1800000000000002"/>
    <n v="2.1800000000000002"/>
    <x v="56"/>
    <s v="MoosachPrivate room2"/>
    <s v="Private room in rental unitPrivate roomMoosach"/>
    <s v="MoosachPrivate room in rental unitPrivate room2"/>
  </r>
  <r>
    <x v="5989"/>
    <s v="Studio 6"/>
    <x v="4481"/>
    <x v="248"/>
    <s v="2024"/>
    <d v="2024-07-04T00:00:00"/>
    <x v="0"/>
    <n v="14"/>
    <x v="5"/>
    <x v="21"/>
    <x v="0"/>
    <s v="Entire home/apt"/>
    <n v="2"/>
    <n v="54"/>
    <n v="54"/>
    <n v="2"/>
    <n v="31"/>
    <n v="20"/>
    <n v="15"/>
    <n v="90"/>
    <x v="229"/>
    <x v="275"/>
    <x v="6"/>
    <s v="t"/>
    <n v="13"/>
    <n v="2.2799999999999998"/>
    <n v="2.2799999999999998"/>
    <x v="6"/>
    <s v="LaimEntire home/apt2"/>
    <s v="Entire rental unitEntire home/aptLaim"/>
    <s v="LaimEntire rental unitEntire home/apt2"/>
  </r>
  <r>
    <x v="5990"/>
    <s v="Moderne Wohnung N√§he Oktoberfest"/>
    <x v="4781"/>
    <x v="430"/>
    <s v="2013"/>
    <d v="2013-06-21T00:00:00"/>
    <x v="0"/>
    <n v="1"/>
    <x v="3"/>
    <x v="4"/>
    <x v="0"/>
    <s v="Entire home/apt"/>
    <n v="4"/>
    <n v="370"/>
    <n v="370"/>
    <n v="2"/>
    <n v="7"/>
    <n v="85"/>
    <n v="1"/>
    <n v="6"/>
    <x v="285"/>
    <x v="352"/>
    <x v="41"/>
    <s v="f"/>
    <n v="1"/>
    <n v="0.17"/>
    <n v="0.17"/>
    <x v="42"/>
    <s v="Sendling-WestparkEntire home/apt4"/>
    <s v="Entire rental unitEntire home/aptSendling-Westpark"/>
    <s v="Sendling-WestparkEntire rental unitEntire home/apt4"/>
  </r>
  <r>
    <x v="5991"/>
    <s v="Mini House in Olydorf"/>
    <x v="4782"/>
    <x v="2171"/>
    <s v="2020"/>
    <d v="2020-09-02T00:00:00"/>
    <x v="0"/>
    <n v="1"/>
    <x v="3"/>
    <x v="19"/>
    <x v="31"/>
    <s v="Entire home/apt"/>
    <n v="3"/>
    <m/>
    <n v="181.92857142857142"/>
    <n v="1"/>
    <n v="7"/>
    <n v="0"/>
    <n v="4"/>
    <n v="24"/>
    <x v="54"/>
    <x v="2059"/>
    <x v="24"/>
    <s v="f"/>
    <n v="1"/>
    <n v="0.6"/>
    <n v="0.6"/>
    <x v="24"/>
    <s v="Milbertshofen-Am HartEntire home/apt3"/>
    <s v="Tiny homeEntire home/aptMilbertshofen-Am Hart"/>
    <s v="Milbertshofen-Am HartTiny homeEntire home/apt3"/>
  </r>
  <r>
    <x v="5992"/>
    <s v="Nice apartment"/>
    <x v="4783"/>
    <x v="102"/>
    <s v="2016"/>
    <d v="2016-08-30T00:00:00"/>
    <x v="0"/>
    <n v="1"/>
    <x v="3"/>
    <x v="6"/>
    <x v="0"/>
    <s v="Entire home/apt"/>
    <n v="2"/>
    <m/>
    <n v="124.16049382716049"/>
    <n v="4"/>
    <n v="7"/>
    <n v="19"/>
    <n v="1"/>
    <n v="8"/>
    <x v="54"/>
    <x v="447"/>
    <x v="41"/>
    <s v="f"/>
    <n v="1"/>
    <n v="0.18"/>
    <n v="0.18"/>
    <x v="42"/>
    <s v="Neuhausen-NymphenburgEntire home/apt2"/>
    <s v="Entire rental unitEntire home/aptNeuhausen-Nymphenburg"/>
    <s v="Neuhausen-NymphenburgEntire rental unitEntire home/apt2"/>
  </r>
  <r>
    <x v="5993"/>
    <s v="Altbaujuwel in M√ºnchen-Neuhausen"/>
    <x v="4784"/>
    <x v="605"/>
    <s v="2018"/>
    <d v="2018-10-17T00:00:00"/>
    <x v="0"/>
    <n v="1"/>
    <x v="2"/>
    <x v="6"/>
    <x v="0"/>
    <s v="Entire home/apt"/>
    <n v="3"/>
    <n v="141"/>
    <n v="141"/>
    <n v="3"/>
    <n v="14"/>
    <n v="100"/>
    <n v="2"/>
    <n v="12"/>
    <x v="473"/>
    <x v="623"/>
    <x v="41"/>
    <s v="f"/>
    <n v="1"/>
    <n v="0.36"/>
    <n v="0.36"/>
    <x v="42"/>
    <s v="Neuhausen-NymphenburgEntire home/apt3"/>
    <s v="Entire rental unitEntire home/aptNeuhausen-Nymphenburg"/>
    <s v="Neuhausen-NymphenburgEntire rental unitEntire home/apt3"/>
  </r>
  <r>
    <x v="5994"/>
    <s v="Gem√ºtliche City-Wohnung-perfect for Bauma"/>
    <x v="4785"/>
    <x v="2172"/>
    <s v="2016"/>
    <d v="2016-03-30T00:00:00"/>
    <x v="0"/>
    <n v="1"/>
    <x v="2"/>
    <x v="9"/>
    <x v="0"/>
    <s v="Entire home/apt"/>
    <n v="3"/>
    <n v="315"/>
    <n v="315"/>
    <n v="3"/>
    <n v="365"/>
    <n v="66"/>
    <n v="3"/>
    <n v="18"/>
    <x v="312"/>
    <x v="386"/>
    <x v="41"/>
    <s v="f"/>
    <n v="1"/>
    <n v="0.5"/>
    <n v="0.5"/>
    <x v="42"/>
    <s v="Au-HaidhausenEntire home/apt3"/>
    <s v="Entire rental unitEntire home/aptAu-Haidhausen"/>
    <s v="Au-HaidhausenEntire rental unitEntire home/apt3"/>
  </r>
  <r>
    <x v="5995"/>
    <s v="Private studio apartment (for 1 Person)"/>
    <x v="4786"/>
    <x v="272"/>
    <s v="2023"/>
    <d v="2023-03-15T00:00:00"/>
    <x v="0"/>
    <n v="1"/>
    <x v="3"/>
    <x v="9"/>
    <x v="0"/>
    <s v="Entire home/apt"/>
    <n v="1"/>
    <n v="49"/>
    <n v="49"/>
    <n v="2"/>
    <n v="60"/>
    <n v="5"/>
    <n v="19"/>
    <n v="114"/>
    <x v="1392"/>
    <x v="1979"/>
    <x v="83"/>
    <s v="f"/>
    <n v="1"/>
    <n v="2.84"/>
    <n v="2.84"/>
    <x v="139"/>
    <s v="Au-HaidhausenEntire home/apt1"/>
    <s v="Entire rental unitEntire home/aptAu-Haidhausen"/>
    <s v="Au-HaidhausenEntire rental unitEntire home/apt1"/>
  </r>
  <r>
    <x v="5996"/>
    <s v="Wundersch√∂ne Wohnung"/>
    <x v="4787"/>
    <x v="457"/>
    <s v="2022"/>
    <d v="2022-09-25T00:00:00"/>
    <x v="0"/>
    <n v="1"/>
    <x v="2"/>
    <x v="6"/>
    <x v="0"/>
    <s v="Entire home/apt"/>
    <n v="3"/>
    <n v="365"/>
    <n v="365"/>
    <n v="2"/>
    <n v="10"/>
    <n v="44"/>
    <n v="0"/>
    <n v="0"/>
    <x v="0"/>
    <x v="0"/>
    <x v="38"/>
    <s v="f"/>
    <n v="1"/>
    <n v="0.57453271028037389"/>
    <m/>
    <x v="219"/>
    <s v="Neuhausen-NymphenburgEntire home/apt3"/>
    <s v="Entire rental unitEntire home/aptNeuhausen-Nymphenburg"/>
    <s v="Neuhausen-NymphenburgEntire rental unitEntire home/apt3"/>
  </r>
  <r>
    <x v="5997"/>
    <s v="Zentrale sch√∂ne 5-Zimmer Wohnung in Maxvorstadt"/>
    <x v="4788"/>
    <x v="121"/>
    <s v="2014"/>
    <d v="2014-08-28T00:00:00"/>
    <x v="0"/>
    <n v="1"/>
    <x v="2"/>
    <x v="2"/>
    <x v="0"/>
    <s v="Entire home/apt"/>
    <n v="8"/>
    <n v="354"/>
    <n v="354"/>
    <n v="2"/>
    <n v="20"/>
    <n v="13"/>
    <n v="5"/>
    <n v="30"/>
    <x v="1439"/>
    <x v="378"/>
    <x v="6"/>
    <s v="t"/>
    <n v="1"/>
    <n v="0.84"/>
    <n v="0.84"/>
    <x v="6"/>
    <s v="MaxvorstadtEntire home/apt8"/>
    <s v="Entire rental unitEntire home/aptMaxvorstadt"/>
    <s v="MaxvorstadtEntire rental unitEntire home/apt8"/>
  </r>
  <r>
    <x v="5998"/>
    <s v="Dachterrassentraum klein u. fein"/>
    <x v="4789"/>
    <x v="149"/>
    <s v="2014"/>
    <d v="2014-01-03T00:00:00"/>
    <x v="1"/>
    <n v="1"/>
    <x v="3"/>
    <x v="19"/>
    <x v="0"/>
    <s v="Entire home/apt"/>
    <n v="2"/>
    <n v="81"/>
    <n v="81"/>
    <n v="4"/>
    <n v="100"/>
    <n v="30"/>
    <n v="12"/>
    <n v="96"/>
    <x v="124"/>
    <x v="139"/>
    <x v="1"/>
    <s v="f"/>
    <n v="1"/>
    <n v="2"/>
    <n v="2"/>
    <x v="1"/>
    <s v="Milbertshofen-Am HartEntire home/apt2"/>
    <s v="Entire rental unitEntire home/aptMilbertshofen-Am Hart"/>
    <s v="Milbertshofen-Am HartEntire rental unitEntire home/apt2"/>
  </r>
  <r>
    <x v="5999"/>
    <s v="Oktoberfest Wohnung"/>
    <x v="4790"/>
    <x v="714"/>
    <s v="2015"/>
    <d v="2015-02-02T00:00:00"/>
    <x v="0"/>
    <n v="1"/>
    <x v="3"/>
    <x v="13"/>
    <x v="0"/>
    <s v="Entire home/apt"/>
    <n v="3"/>
    <n v="99"/>
    <n v="99"/>
    <n v="1"/>
    <n v="30"/>
    <n v="73"/>
    <n v="2"/>
    <n v="12"/>
    <x v="439"/>
    <x v="577"/>
    <x v="41"/>
    <s v="f"/>
    <n v="1"/>
    <n v="0.33"/>
    <n v="0.33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000"/>
    <s v="Wundersch√∂ne Wohnung in M√ºnchen"/>
    <x v="4791"/>
    <x v="2173"/>
    <s v="2021"/>
    <d v="2021-08-03T00:00:00"/>
    <x v="0"/>
    <n v="1"/>
    <x v="3"/>
    <x v="13"/>
    <x v="2"/>
    <s v="Private room"/>
    <n v="4"/>
    <n v="149"/>
    <n v="149"/>
    <n v="1"/>
    <n v="3"/>
    <n v="323"/>
    <n v="2"/>
    <n v="12"/>
    <x v="531"/>
    <x v="701"/>
    <x v="41"/>
    <s v="f"/>
    <n v="1"/>
    <n v="0.35"/>
    <n v="0.35"/>
    <x v="42"/>
    <s v="Thalkirchen-Obersendling-Forstenried-F√ºrstenried-SollnPrivate room4"/>
    <s v="Private room in rental unitPrivate roomThalkirchen-Obersendling-Forstenried-F√ºrstenried-Solln"/>
    <s v="Thalkirchen-Obersendling-Forstenried-F√ºrstenried-SollnPrivate room in rental unitPrivate room4"/>
  </r>
  <r>
    <x v="6001"/>
    <s v="Cozy 1-Bedroom Apartment Munich"/>
    <x v="4792"/>
    <x v="880"/>
    <s v="2018"/>
    <d v="2018-08-08T00:00:00"/>
    <x v="0"/>
    <n v="1"/>
    <x v="2"/>
    <x v="15"/>
    <x v="0"/>
    <s v="Entire home/apt"/>
    <n v="2"/>
    <n v="166"/>
    <n v="166"/>
    <n v="2"/>
    <n v="365"/>
    <n v="357"/>
    <n v="1"/>
    <n v="6"/>
    <x v="1440"/>
    <x v="847"/>
    <x v="41"/>
    <s v="f"/>
    <n v="1"/>
    <n v="0.17"/>
    <n v="0.17"/>
    <x v="42"/>
    <s v="ObergiesingEntire home/apt2"/>
    <s v="Entire rental unitEntire home/aptObergiesing"/>
    <s v="ObergiesingEntire rental unitEntire home/apt2"/>
  </r>
  <r>
    <x v="6002"/>
    <s v="M√ºnchen 160 qm in Top Lage - 5 Zimmer bis 14 G√§ste"/>
    <x v="4738"/>
    <x v="2149"/>
    <s v="2024"/>
    <d v="2024-08-19T00:00:00"/>
    <x v="1"/>
    <n v="6"/>
    <x v="9"/>
    <x v="10"/>
    <x v="0"/>
    <s v="Entire home/apt"/>
    <n v="14"/>
    <n v="246"/>
    <n v="246"/>
    <n v="1"/>
    <n v="1125"/>
    <n v="183"/>
    <n v="18"/>
    <n v="108"/>
    <x v="1441"/>
    <x v="2060"/>
    <x v="4"/>
    <s v="t"/>
    <n v="6"/>
    <n v="3.21"/>
    <n v="3.21"/>
    <x v="4"/>
    <s v="Ludwigsvorstadt-IsarvorstadtEntire home/apt14"/>
    <s v="Entire rental unitEntire home/aptLudwigsvorstadt-Isarvorstadt"/>
    <s v="Ludwigsvorstadt-IsarvorstadtEntire rental unitEntire home/apt14"/>
  </r>
  <r>
    <x v="6003"/>
    <s v="Central Hotel Apart M√ºnchen GmbH"/>
    <x v="4793"/>
    <x v="10"/>
    <s v="2020"/>
    <d v="2020-07-22T00:00:00"/>
    <x v="0"/>
    <n v="4"/>
    <x v="0"/>
    <x v="1"/>
    <x v="14"/>
    <s v="Entire home/apt"/>
    <n v="3"/>
    <n v="106"/>
    <n v="106"/>
    <n v="2"/>
    <n v="180"/>
    <n v="186"/>
    <n v="3"/>
    <n v="18"/>
    <x v="223"/>
    <x v="268"/>
    <x v="56"/>
    <s v="f"/>
    <n v="4"/>
    <n v="0.47"/>
    <n v="0.47"/>
    <x v="63"/>
    <s v="Berg am LaimEntire home/apt3"/>
    <s v="Room in aparthotelEntire home/aptBerg am Laim"/>
    <s v="Berg am LaimRoom in aparthotelEntire home/apt3"/>
  </r>
  <r>
    <x v="6004"/>
    <s v="1 Zimmer,  eigenes Bad, 5 Min zur S-Bahn 4 Aubing"/>
    <x v="4794"/>
    <x v="339"/>
    <s v="2023"/>
    <d v="2023-10-06T00:00:00"/>
    <x v="0"/>
    <n v="1"/>
    <x v="3"/>
    <x v="24"/>
    <x v="1"/>
    <s v="Private room"/>
    <n v="2"/>
    <n v="76"/>
    <n v="76"/>
    <n v="2"/>
    <n v="30"/>
    <n v="79"/>
    <n v="1"/>
    <n v="6"/>
    <x v="506"/>
    <x v="671"/>
    <x v="41"/>
    <s v="f"/>
    <n v="1"/>
    <n v="0.18"/>
    <n v="0.18"/>
    <x v="42"/>
    <s v="Aubing-Lochhausen-LangwiedPrivate room2"/>
    <s v="Private room in homePrivate roomAubing-Lochhausen-Langwied"/>
    <s v="Aubing-Lochhausen-LangwiedPrivate room in homePrivate room2"/>
  </r>
  <r>
    <x v="6005"/>
    <s v="Wundersch√∂ne Wohnung, direkt am Englischen Garten"/>
    <x v="4795"/>
    <x v="40"/>
    <s v="2013"/>
    <d v="2013-11-15T00:00:00"/>
    <x v="0"/>
    <n v="1"/>
    <x v="1"/>
    <x v="16"/>
    <x v="0"/>
    <s v="Entire home/apt"/>
    <n v="2"/>
    <m/>
    <n v="119.73170731707317"/>
    <n v="60"/>
    <n v="68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006"/>
    <s v="Exklusive Wohnung in M√ºnchen"/>
    <x v="4796"/>
    <x v="2174"/>
    <s v="2019"/>
    <d v="2019-06-19T00:00:00"/>
    <x v="0"/>
    <n v="1"/>
    <x v="3"/>
    <x v="8"/>
    <x v="0"/>
    <s v="Entire home/apt"/>
    <n v="5"/>
    <n v="278"/>
    <n v="278"/>
    <n v="3"/>
    <n v="365"/>
    <n v="328"/>
    <n v="6"/>
    <n v="36"/>
    <x v="1442"/>
    <x v="2061"/>
    <x v="1"/>
    <s v="f"/>
    <n v="1"/>
    <n v="1.02"/>
    <n v="1.02"/>
    <x v="1"/>
    <s v="BogenhausenEntire home/apt5"/>
    <s v="Entire rental unitEntire home/aptBogenhausen"/>
    <s v="BogenhausenEntire rental unitEntire home/apt5"/>
  </r>
  <r>
    <x v="6007"/>
    <s v="Large Apart 2 min to Oktoberfest"/>
    <x v="4797"/>
    <x v="2175"/>
    <s v="2024"/>
    <d v="2024-08-06T00:00:00"/>
    <x v="0"/>
    <n v="2"/>
    <x v="0"/>
    <x v="10"/>
    <x v="0"/>
    <s v="Entire home/apt"/>
    <n v="6"/>
    <m/>
    <n v="302.39999999999998"/>
    <n v="2"/>
    <n v="365"/>
    <n v="0"/>
    <n v="2"/>
    <n v="12"/>
    <x v="54"/>
    <x v="712"/>
    <x v="43"/>
    <s v="f"/>
    <n v="1"/>
    <n v="0.75"/>
    <n v="0.75"/>
    <x v="44"/>
    <s v="Ludwigsvorstadt-IsarvorstadtEntire home/apt6"/>
    <s v="Entire rental unitEntire home/aptLudwigsvorstadt-Isarvorstadt"/>
    <s v="Ludwigsvorstadt-IsarvorstadtEntire rental unitEntire home/apt6"/>
  </r>
  <r>
    <x v="6008"/>
    <s v="Sch√∂ne, helle Wohnung"/>
    <x v="4798"/>
    <x v="500"/>
    <s v="2018"/>
    <d v="2018-05-29T00:00:00"/>
    <x v="0"/>
    <n v="1"/>
    <x v="3"/>
    <x v="3"/>
    <x v="2"/>
    <s v="Private room"/>
    <n v="4"/>
    <n v="306"/>
    <n v="306"/>
    <n v="3"/>
    <n v="365"/>
    <n v="90"/>
    <n v="1"/>
    <n v="6"/>
    <x v="637"/>
    <x v="841"/>
    <x v="41"/>
    <s v="f"/>
    <n v="1"/>
    <n v="0.17"/>
    <n v="0.17"/>
    <x v="42"/>
    <s v="Pasing-ObermenzingPrivate room4"/>
    <s v="Private room in rental unitPrivate roomPasing-Obermenzing"/>
    <s v="Pasing-ObermenzingPrivate room in rental unitPrivate room4"/>
  </r>
  <r>
    <x v="6009"/>
    <s v="Cozy Room in shared Flat for one month"/>
    <x v="4799"/>
    <x v="1486"/>
    <s v="2014"/>
    <d v="2014-07-06T00:00:00"/>
    <x v="0"/>
    <n v="1"/>
    <x v="1"/>
    <x v="15"/>
    <x v="4"/>
    <s v="Private room"/>
    <n v="2"/>
    <n v="54"/>
    <n v="54"/>
    <n v="7"/>
    <n v="40"/>
    <n v="26"/>
    <n v="0"/>
    <n v="0"/>
    <x v="0"/>
    <x v="0"/>
    <x v="38"/>
    <s v="f"/>
    <n v="1"/>
    <n v="1.5449999999999999"/>
    <m/>
    <x v="331"/>
    <s v="ObergiesingPrivate room2"/>
    <s v="Private room in condoPrivate roomObergiesing"/>
    <s v="ObergiesingPrivate room in condoPrivate room2"/>
  </r>
  <r>
    <x v="6010"/>
    <s v="Stylisch m√∂bl. Zimmer in internationaler 5er WG"/>
    <x v="4800"/>
    <x v="2176"/>
    <s v="2017"/>
    <d v="2017-04-25T00:00:00"/>
    <x v="0"/>
    <n v="1"/>
    <x v="10"/>
    <x v="12"/>
    <x v="2"/>
    <s v="Private room"/>
    <n v="1"/>
    <m/>
    <n v="80.36363636363636"/>
    <n v="12"/>
    <n v="31"/>
    <n v="0"/>
    <n v="0"/>
    <n v="0"/>
    <x v="54"/>
    <x v="0"/>
    <x v="38"/>
    <s v="f"/>
    <n v="1"/>
    <n v="0.93058823529411738"/>
    <m/>
    <x v="332"/>
    <s v="Ramersdorf-PerlachPrivate room1"/>
    <s v="Private room in rental unitPrivate roomRamersdorf-Perlach"/>
    <s v="Ramersdorf-PerlachPrivate room in rental unitPrivate room1"/>
  </r>
  <r>
    <x v="6011"/>
    <s v="Zentrale Wohnung in Obergiesing"/>
    <x v="4801"/>
    <x v="10"/>
    <s v="2016"/>
    <d v="2016-10-09T00:00:00"/>
    <x v="0"/>
    <n v="1"/>
    <x v="3"/>
    <x v="15"/>
    <x v="0"/>
    <s v="Entire home/apt"/>
    <n v="2"/>
    <n v="127"/>
    <n v="127"/>
    <n v="3"/>
    <n v="30"/>
    <n v="45"/>
    <n v="4"/>
    <n v="24"/>
    <x v="1443"/>
    <x v="2062"/>
    <x v="41"/>
    <s v="f"/>
    <n v="1"/>
    <n v="0.6"/>
    <n v="0.6"/>
    <x v="42"/>
    <s v="ObergiesingEntire home/apt2"/>
    <s v="Entire rental unitEntire home/aptObergiesing"/>
    <s v="ObergiesingEntire rental unitEntire home/apt2"/>
  </r>
  <r>
    <x v="6012"/>
    <s v="Wundersch√∂ner Altbau in Bestlage"/>
    <x v="4802"/>
    <x v="2177"/>
    <s v="2012"/>
    <d v="2012-05-14T00:00:00"/>
    <x v="0"/>
    <n v="1"/>
    <x v="3"/>
    <x v="10"/>
    <x v="0"/>
    <s v="Entire home/apt"/>
    <n v="4"/>
    <n v="315"/>
    <n v="315"/>
    <n v="2"/>
    <n v="365"/>
    <n v="225"/>
    <n v="1"/>
    <n v="6"/>
    <x v="988"/>
    <x v="1381"/>
    <x v="41"/>
    <s v="f"/>
    <n v="1"/>
    <n v="0.2"/>
    <n v="0.2"/>
    <x v="42"/>
    <s v="Ludwigsvorstadt-IsarvorstadtEntire home/apt4"/>
    <s v="Entire rental unitEntire home/aptLudwigsvorstadt-Isarvorstadt"/>
    <s v="Ludwigsvorstadt-IsarvorstadtEntire rental unitEntire home/apt4"/>
  </r>
  <r>
    <x v="6013"/>
    <s v="Zimmer zu vermieten Oktoberfest"/>
    <x v="4803"/>
    <x v="2178"/>
    <s v="2024"/>
    <d v="2024-08-26T00:00:00"/>
    <x v="0"/>
    <n v="1"/>
    <x v="2"/>
    <x v="6"/>
    <x v="2"/>
    <s v="Private room"/>
    <n v="2"/>
    <n v="150"/>
    <n v="150"/>
    <n v="1"/>
    <n v="365"/>
    <n v="365"/>
    <n v="0"/>
    <n v="0"/>
    <x v="0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6014"/>
    <s v="Apartamento C√©ntrico con Balc√≥n"/>
    <x v="4804"/>
    <x v="177"/>
    <s v="2017"/>
    <d v="2017-07-06T00:00:00"/>
    <x v="0"/>
    <n v="1"/>
    <x v="3"/>
    <x v="21"/>
    <x v="0"/>
    <s v="Entire home/apt"/>
    <n v="3"/>
    <n v="100"/>
    <n v="100"/>
    <n v="2"/>
    <n v="365"/>
    <n v="339"/>
    <n v="2"/>
    <n v="12"/>
    <x v="171"/>
    <x v="199"/>
    <x v="41"/>
    <s v="f"/>
    <n v="1"/>
    <n v="0.35"/>
    <n v="0.35"/>
    <x v="42"/>
    <s v="LaimEntire home/apt3"/>
    <s v="Entire rental unitEntire home/aptLaim"/>
    <s v="LaimEntire rental unitEntire home/apt3"/>
  </r>
  <r>
    <x v="6015"/>
    <s v="Town house near Theresienwiese"/>
    <x v="4805"/>
    <x v="2179"/>
    <s v="2017"/>
    <d v="2017-04-21T00:00:00"/>
    <x v="0"/>
    <n v="1"/>
    <x v="3"/>
    <x v="10"/>
    <x v="9"/>
    <s v="Entire home/apt"/>
    <n v="5"/>
    <n v="252"/>
    <n v="252"/>
    <n v="2"/>
    <n v="365"/>
    <n v="142"/>
    <n v="4"/>
    <n v="24"/>
    <x v="321"/>
    <x v="399"/>
    <x v="41"/>
    <s v="f"/>
    <n v="1"/>
    <n v="0.67"/>
    <n v="0.67"/>
    <x v="42"/>
    <s v="Ludwigsvorstadt-IsarvorstadtEntire home/apt5"/>
    <s v="Entire homeEntire home/aptLudwigsvorstadt-Isarvorstadt"/>
    <s v="Ludwigsvorstadt-IsarvorstadtEntire homeEntire home/apt5"/>
  </r>
  <r>
    <x v="6016"/>
    <s v="Wohnung N√§he Theresienwiese"/>
    <x v="4806"/>
    <x v="2180"/>
    <s v="2014"/>
    <d v="2014-04-23T00:00:00"/>
    <x v="0"/>
    <n v="1"/>
    <x v="3"/>
    <x v="10"/>
    <x v="0"/>
    <s v="Entire home/apt"/>
    <n v="3"/>
    <m/>
    <n v="173"/>
    <n v="1"/>
    <n v="365"/>
    <n v="149"/>
    <n v="1"/>
    <n v="6"/>
    <x v="54"/>
    <x v="530"/>
    <x v="41"/>
    <s v="f"/>
    <n v="1"/>
    <n v="0.17"/>
    <n v="0.17"/>
    <x v="42"/>
    <s v="Ludwigsvorstadt-IsarvorstadtEntire home/apt3"/>
    <s v="Entire rental unitEntire home/aptLudwigsvorstadt-Isarvorstadt"/>
    <s v="Ludwigsvorstadt-IsarvorstadtEntire rental unitEntire home/apt3"/>
  </r>
  <r>
    <x v="6017"/>
    <s v="Kamin, Luxus, Herz von M√ºnchen"/>
    <x v="4807"/>
    <x v="1053"/>
    <s v="2015"/>
    <d v="2015-06-22T00:00:00"/>
    <x v="0"/>
    <n v="4"/>
    <x v="0"/>
    <x v="20"/>
    <x v="0"/>
    <s v="Entire home/apt"/>
    <n v="4"/>
    <n v="968"/>
    <n v="968"/>
    <n v="1"/>
    <n v="365"/>
    <n v="358"/>
    <n v="0"/>
    <n v="0"/>
    <x v="0"/>
    <x v="0"/>
    <x v="38"/>
    <s v="f"/>
    <n v="4"/>
    <n v="0.91663934426229532"/>
    <m/>
    <x v="288"/>
    <s v="Altstadt-LehelEntire home/apt4"/>
    <s v="Entire rental unitEntire home/aptAltstadt-Lehel"/>
    <s v="Altstadt-LehelEntire rental unitEntire home/apt4"/>
  </r>
  <r>
    <x v="6018"/>
    <s v="Wohnung an der Theresienwiese"/>
    <x v="4808"/>
    <x v="205"/>
    <s v="2019"/>
    <d v="2019-02-15T00:00:00"/>
    <x v="0"/>
    <n v="1"/>
    <x v="3"/>
    <x v="7"/>
    <x v="0"/>
    <s v="Entire home/apt"/>
    <n v="4"/>
    <m/>
    <n v="316.26086956521738"/>
    <n v="1"/>
    <n v="3"/>
    <n v="0"/>
    <n v="0"/>
    <n v="0"/>
    <x v="54"/>
    <x v="0"/>
    <x v="38"/>
    <s v="f"/>
    <n v="1"/>
    <n v="0.6728448275862069"/>
    <m/>
    <x v="285"/>
    <s v="Schwanthalerh√∂heEntire home/apt4"/>
    <s v="Entire rental unitEntire home/aptSchwanthalerh√∂he"/>
    <s v="Schwanthalerh√∂heEntire rental unitEntire home/apt4"/>
  </r>
  <r>
    <x v="6019"/>
    <s v="Modernes Studio zentrale Lage"/>
    <x v="4809"/>
    <x v="13"/>
    <s v="2015"/>
    <d v="2015-03-02T00:00:00"/>
    <x v="0"/>
    <n v="1"/>
    <x v="3"/>
    <x v="2"/>
    <x v="0"/>
    <s v="Entire home/apt"/>
    <n v="2"/>
    <n v="350"/>
    <n v="350"/>
    <n v="1"/>
    <n v="365"/>
    <n v="90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020"/>
    <s v="Stylish flat close to BMW"/>
    <x v="4810"/>
    <x v="2181"/>
    <s v="2018"/>
    <d v="2018-11-24T00:00:00"/>
    <x v="0"/>
    <n v="1"/>
    <x v="3"/>
    <x v="5"/>
    <x v="0"/>
    <s v="Entire home/apt"/>
    <n v="3"/>
    <m/>
    <n v="131.9655172413793"/>
    <n v="29"/>
    <n v="1125"/>
    <n v="0"/>
    <n v="0"/>
    <n v="0"/>
    <x v="54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6021"/>
    <s v="Sch√∂nes Zimmer in M√ºnchen-Aubing f√ºr bis zu 3"/>
    <x v="4811"/>
    <x v="602"/>
    <s v="2024"/>
    <d v="2024-08-27T00:00:00"/>
    <x v="1"/>
    <n v="2"/>
    <x v="1"/>
    <x v="24"/>
    <x v="2"/>
    <s v="Private room"/>
    <n v="3"/>
    <n v="34"/>
    <n v="34"/>
    <n v="2"/>
    <n v="36"/>
    <n v="41"/>
    <n v="8"/>
    <n v="48"/>
    <x v="960"/>
    <x v="1319"/>
    <x v="11"/>
    <s v="f"/>
    <n v="2"/>
    <n v="3.87"/>
    <n v="3.87"/>
    <x v="11"/>
    <s v="Aubing-Lochhausen-LangwiedPrivate room3"/>
    <s v="Private room in rental unitPrivate roomAubing-Lochhausen-Langwied"/>
    <s v="Aubing-Lochhausen-LangwiedPrivate room in rental unitPrivate room3"/>
  </r>
  <r>
    <x v="6022"/>
    <s v="Hell &amp; zentrumsnah    in Obergiesing"/>
    <x v="4812"/>
    <x v="285"/>
    <s v="2024"/>
    <d v="2024-08-27T00:00:00"/>
    <x v="0"/>
    <n v="1"/>
    <x v="3"/>
    <x v="15"/>
    <x v="2"/>
    <s v="Private room"/>
    <n v="2"/>
    <n v="62"/>
    <n v="62"/>
    <n v="1.4"/>
    <n v="22"/>
    <n v="12"/>
    <n v="5"/>
    <n v="30"/>
    <x v="917"/>
    <x v="1247"/>
    <x v="41"/>
    <s v="f"/>
    <n v="1"/>
    <n v="0.85"/>
    <n v="0.85"/>
    <x v="42"/>
    <s v="ObergiesingPrivate room2"/>
    <s v="Private room in rental unitPrivate roomObergiesing"/>
    <s v="ObergiesingPrivate room in rental unitPrivate room2"/>
  </r>
  <r>
    <x v="6023"/>
    <s v="Sch√∂nes Zimmer (f√ºr 3) im Souterrain mit eig. Bad"/>
    <x v="4813"/>
    <x v="673"/>
    <s v="2017"/>
    <d v="2017-03-12T00:00:00"/>
    <x v="0"/>
    <n v="1"/>
    <x v="1"/>
    <x v="18"/>
    <x v="1"/>
    <s v="Private room"/>
    <n v="3"/>
    <n v="81"/>
    <n v="81"/>
    <n v="1"/>
    <n v="45"/>
    <n v="168"/>
    <n v="2"/>
    <n v="12"/>
    <x v="367"/>
    <x v="471"/>
    <x v="41"/>
    <s v="f"/>
    <n v="1"/>
    <n v="0.43"/>
    <n v="0.43"/>
    <x v="42"/>
    <s v="Feldmoching-HasenberglPrivate room3"/>
    <s v="Private room in homePrivate roomFeldmoching-Hasenbergl"/>
    <s v="Feldmoching-HasenberglPrivate room in homePrivate room3"/>
  </r>
  <r>
    <x v="6024"/>
    <s v="High-quality Oktoberfest stay"/>
    <x v="2949"/>
    <x v="1461"/>
    <s v="2022"/>
    <d v="2022-08-31T00:00:00"/>
    <x v="0"/>
    <n v="6"/>
    <x v="23"/>
    <x v="11"/>
    <x v="0"/>
    <s v="Entire home/apt"/>
    <n v="4"/>
    <n v="600"/>
    <n v="600"/>
    <n v="1"/>
    <n v="365"/>
    <n v="365"/>
    <n v="0"/>
    <n v="0"/>
    <x v="0"/>
    <x v="0"/>
    <x v="38"/>
    <s v="t"/>
    <n v="3"/>
    <n v="0.58376146788990801"/>
    <m/>
    <x v="237"/>
    <s v="SendlingEntire home/apt4"/>
    <s v="Entire rental unitEntire home/aptSendling"/>
    <s v="SendlingEntire rental unitEntire home/apt4"/>
  </r>
  <r>
    <x v="6025"/>
    <s v="Luxus-Apartment (Tram Anschluss)"/>
    <x v="4814"/>
    <x v="2182"/>
    <s v="2024"/>
    <d v="2024-07-13T00:00:00"/>
    <x v="0"/>
    <n v="1"/>
    <x v="3"/>
    <x v="3"/>
    <x v="0"/>
    <s v="Entire home/apt"/>
    <n v="3"/>
    <n v="350"/>
    <n v="350"/>
    <n v="1"/>
    <n v="14"/>
    <n v="365"/>
    <n v="2"/>
    <n v="12"/>
    <x v="56"/>
    <x v="55"/>
    <x v="53"/>
    <s v="f"/>
    <n v="1"/>
    <n v="0.35"/>
    <n v="0.35"/>
    <x v="56"/>
    <s v="Pasing-ObermenzingEntire home/apt3"/>
    <s v="Entire rental unitEntire home/aptPasing-Obermenzing"/>
    <s v="Pasing-ObermenzingEntire rental unitEntire home/apt3"/>
  </r>
  <r>
    <x v="6026"/>
    <s v="Locke Studio with Balcony at Schwan Locke"/>
    <x v="1836"/>
    <x v="1002"/>
    <s v="2020"/>
    <d v="2020-11-27T00:00:00"/>
    <x v="1"/>
    <n v="7"/>
    <x v="11"/>
    <x v="10"/>
    <x v="23"/>
    <s v="Entire home/apt"/>
    <n v="2"/>
    <n v="137"/>
    <n v="137"/>
    <n v="1"/>
    <n v="999"/>
    <n v="331"/>
    <n v="18"/>
    <n v="108"/>
    <x v="377"/>
    <x v="485"/>
    <x v="63"/>
    <s v="t"/>
    <n v="7"/>
    <n v="3.88"/>
    <n v="3.88"/>
    <x v="75"/>
    <s v="Ludwigsvorstadt-IsarvorstadtEntire home/apt2"/>
    <s v="Entire serviced apartmentEntire home/aptLudwigsvorstadt-Isarvorstadt"/>
    <s v="Ludwigsvorstadt-IsarvorstadtEntire serviced apartmentEntire home/apt2"/>
  </r>
  <r>
    <x v="6027"/>
    <s v="Nur 15 min zur ExpoReal mit √ñPNV! Bis 4 Personen"/>
    <x v="4815"/>
    <x v="14"/>
    <s v="2024"/>
    <d v="2024-08-27T00:00:00"/>
    <x v="0"/>
    <n v="1"/>
    <x v="3"/>
    <x v="1"/>
    <x v="0"/>
    <s v="Entire home/apt"/>
    <n v="4"/>
    <n v="150"/>
    <n v="150"/>
    <n v="1"/>
    <n v="1125"/>
    <n v="46"/>
    <n v="3"/>
    <n v="18"/>
    <x v="414"/>
    <x v="537"/>
    <x v="41"/>
    <s v="f"/>
    <n v="1"/>
    <n v="0.52"/>
    <n v="0.52"/>
    <x v="42"/>
    <s v="Berg am LaimEntire home/apt4"/>
    <s v="Entire rental unitEntire home/aptBerg am Laim"/>
    <s v="Berg am LaimEntire rental unitEntire home/apt4"/>
  </r>
  <r>
    <x v="6028"/>
    <s v="Sch√∂ne gem√ºtliche Wohnung"/>
    <x v="4816"/>
    <x v="297"/>
    <s v="2016"/>
    <d v="2016-07-22T00:00:00"/>
    <x v="0"/>
    <n v="1"/>
    <x v="3"/>
    <x v="23"/>
    <x v="0"/>
    <s v="Entire home/apt"/>
    <n v="4"/>
    <n v="235"/>
    <n v="235"/>
    <n v="1"/>
    <n v="21"/>
    <n v="335"/>
    <n v="2"/>
    <n v="12"/>
    <x v="1054"/>
    <x v="1483"/>
    <x v="41"/>
    <s v="f"/>
    <n v="1"/>
    <n v="0.35"/>
    <n v="0.35"/>
    <x v="42"/>
    <s v="Allach-UntermenzingEntire home/apt4"/>
    <s v="Entire rental unitEntire home/aptAllach-Untermenzing"/>
    <s v="Allach-UntermenzingEntire rental unitEntire home/apt4"/>
  </r>
  <r>
    <x v="6029"/>
    <s v="Feines Zimmer mit Bad &amp;  Blick auf D√§cher &amp; G√§rten"/>
    <x v="4579"/>
    <x v="2090"/>
    <s v="2024"/>
    <d v="2024-07-24T00:00:00"/>
    <x v="1"/>
    <n v="3"/>
    <x v="1"/>
    <x v="8"/>
    <x v="4"/>
    <s v="Private room"/>
    <n v="2"/>
    <n v="116"/>
    <n v="116"/>
    <n v="2"/>
    <n v="5"/>
    <n v="84"/>
    <n v="2"/>
    <n v="12"/>
    <x v="566"/>
    <x v="750"/>
    <x v="41"/>
    <s v="f"/>
    <n v="3"/>
    <n v="0.34"/>
    <n v="0.34"/>
    <x v="42"/>
    <s v="BogenhausenPrivate room2"/>
    <s v="Private room in condoPrivate roomBogenhausen"/>
    <s v="BogenhausenPrivate room in condoPrivate room2"/>
  </r>
  <r>
    <x v="6030"/>
    <s v="cosy apartment in city center"/>
    <x v="4817"/>
    <x v="2183"/>
    <s v="2024"/>
    <d v="2024-08-21T00:00:00"/>
    <x v="0"/>
    <n v="1"/>
    <x v="3"/>
    <x v="2"/>
    <x v="0"/>
    <s v="Entire home/apt"/>
    <n v="1"/>
    <m/>
    <n v="165.33333333333334"/>
    <n v="2"/>
    <n v="3"/>
    <n v="0"/>
    <n v="0"/>
    <n v="0"/>
    <x v="54"/>
    <x v="0"/>
    <x v="38"/>
    <s v="f"/>
    <n v="1"/>
    <n v="0.90774086378737473"/>
    <m/>
    <x v="159"/>
    <s v="MaxvorstadtEntire home/apt1"/>
    <s v="Entire rental unitEntire home/aptMaxvorstadt"/>
    <s v="MaxvorstadtEntire rental unitEntire home/apt1"/>
  </r>
  <r>
    <x v="6031"/>
    <s v="Wonderful apartment with SAUNA"/>
    <x v="4818"/>
    <x v="2184"/>
    <s v="2021"/>
    <d v="2021-11-29T00:00:00"/>
    <x v="0"/>
    <n v="1"/>
    <x v="3"/>
    <x v="19"/>
    <x v="0"/>
    <s v="Entire home/apt"/>
    <n v="2"/>
    <n v="90"/>
    <n v="90"/>
    <n v="1"/>
    <n v="365"/>
    <n v="352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6032"/>
    <s v="Cozy stay in the heart of munich"/>
    <x v="4819"/>
    <x v="2185"/>
    <s v="2024"/>
    <d v="2024-08-28T00:00:00"/>
    <x v="0"/>
    <n v="1"/>
    <x v="3"/>
    <x v="4"/>
    <x v="0"/>
    <s v="Entire home/apt"/>
    <n v="2"/>
    <n v="70"/>
    <n v="70"/>
    <n v="2"/>
    <n v="120"/>
    <n v="56"/>
    <n v="8"/>
    <n v="48"/>
    <x v="269"/>
    <x v="332"/>
    <x v="11"/>
    <s v="f"/>
    <n v="1"/>
    <n v="1.3"/>
    <n v="1.3"/>
    <x v="11"/>
    <s v="Sendling-WestparkEntire home/apt2"/>
    <s v="Entire rental unitEntire home/aptSendling-Westpark"/>
    <s v="Sendling-WestparkEntire rental unitEntire home/apt2"/>
  </r>
  <r>
    <x v="6033"/>
    <s v="Chambre dans un appartement"/>
    <x v="4820"/>
    <x v="2186"/>
    <s v="2020"/>
    <d v="2020-06-25T00:00:00"/>
    <x v="0"/>
    <n v="1"/>
    <x v="3"/>
    <x v="15"/>
    <x v="2"/>
    <s v="Private room"/>
    <n v="2"/>
    <n v="70"/>
    <n v="70"/>
    <n v="2"/>
    <n v="5"/>
    <n v="78"/>
    <n v="7"/>
    <n v="42"/>
    <x v="896"/>
    <x v="1218"/>
    <x v="39"/>
    <s v="f"/>
    <n v="1"/>
    <n v="1.18"/>
    <n v="1.18"/>
    <x v="39"/>
    <s v="ObergiesingPrivate room2"/>
    <s v="Private room in rental unitPrivate roomObergiesing"/>
    <s v="ObergiesingPrivate room in rental unitPrivate room2"/>
  </r>
  <r>
    <x v="6034"/>
    <s v="Charmante Wohnung  im M√ºnchener Osten mit Garten"/>
    <x v="4821"/>
    <x v="266"/>
    <s v="2024"/>
    <d v="2024-06-22T00:00:00"/>
    <x v="0"/>
    <n v="1"/>
    <x v="3"/>
    <x v="17"/>
    <x v="0"/>
    <s v="Entire home/apt"/>
    <n v="4"/>
    <n v="214"/>
    <n v="214"/>
    <n v="2"/>
    <n v="365"/>
    <n v="52"/>
    <n v="2"/>
    <n v="12"/>
    <x v="735"/>
    <x v="975"/>
    <x v="41"/>
    <s v="f"/>
    <n v="1"/>
    <n v="0.35"/>
    <n v="0.35"/>
    <x v="42"/>
    <s v="Tudering-RiemEntire home/apt4"/>
    <s v="Entire rental unitEntire home/aptTudering-Riem"/>
    <s v="Tudering-RiemEntire rental unitEntire home/apt4"/>
  </r>
  <r>
    <x v="6035"/>
    <s v="Cosy flat close very close to U1"/>
    <x v="4822"/>
    <x v="2187"/>
    <s v="2015"/>
    <d v="2015-07-10T00:00:00"/>
    <x v="0"/>
    <n v="1"/>
    <x v="2"/>
    <x v="14"/>
    <x v="0"/>
    <s v="Entire home/apt"/>
    <n v="2"/>
    <n v="150"/>
    <n v="150"/>
    <n v="1"/>
    <n v="10"/>
    <n v="337"/>
    <n v="2"/>
    <n v="12"/>
    <x v="324"/>
    <x v="404"/>
    <x v="53"/>
    <s v="f"/>
    <n v="1"/>
    <n v="0.35"/>
    <n v="0.35"/>
    <x v="56"/>
    <s v="Untergiesing-HarlachingEntire home/apt2"/>
    <s v="Entire rental unitEntire home/aptUntergiesing-Harlaching"/>
    <s v="Untergiesing-HarlachingEntire rental unitEntire home/apt2"/>
  </r>
  <r>
    <x v="6036"/>
    <s v="Zentral gelegene Wohnung - G√§rtnerplatzviertel"/>
    <x v="4823"/>
    <x v="14"/>
    <s v="2014"/>
    <d v="2014-04-11T00:00:00"/>
    <x v="1"/>
    <n v="3"/>
    <x v="0"/>
    <x v="10"/>
    <x v="0"/>
    <s v="Entire home/apt"/>
    <n v="4"/>
    <n v="150"/>
    <n v="150"/>
    <n v="1"/>
    <n v="365"/>
    <n v="217"/>
    <n v="17"/>
    <n v="102"/>
    <x v="101"/>
    <x v="106"/>
    <x v="41"/>
    <s v="f"/>
    <n v="1"/>
    <n v="2.79"/>
    <n v="2.79"/>
    <x v="42"/>
    <s v="Ludwigsvorstadt-IsarvorstadtEntire home/apt4"/>
    <s v="Entire rental unitEntire home/aptLudwigsvorstadt-Isarvorstadt"/>
    <s v="Ludwigsvorstadt-IsarvorstadtEntire rental unitEntire home/apt4"/>
  </r>
  <r>
    <x v="6037"/>
    <s v="Oktoberfest Oasis: Close &amp; Cozy"/>
    <x v="4824"/>
    <x v="2188"/>
    <s v="2015"/>
    <d v="2015-01-18T00:00:00"/>
    <x v="0"/>
    <n v="1"/>
    <x v="1"/>
    <x v="11"/>
    <x v="0"/>
    <s v="Entire home/apt"/>
    <n v="2"/>
    <n v="350"/>
    <n v="350"/>
    <n v="4"/>
    <n v="15"/>
    <n v="117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6038"/>
    <s v="room in a very quiet location"/>
    <x v="4825"/>
    <x v="754"/>
    <s v="2020"/>
    <d v="2020-11-05T00:00:00"/>
    <x v="0"/>
    <n v="1"/>
    <x v="2"/>
    <x v="13"/>
    <x v="2"/>
    <s v="Private room"/>
    <n v="2"/>
    <n v="150"/>
    <n v="150"/>
    <n v="1"/>
    <n v="365"/>
    <n v="364"/>
    <n v="0"/>
    <n v="0"/>
    <x v="0"/>
    <x v="0"/>
    <x v="38"/>
    <s v="f"/>
    <n v="1"/>
    <n v="1.0884848484848488"/>
    <m/>
    <x v="26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6039"/>
    <s v="Zentrale 1-Zimmerwohnung"/>
    <x v="4826"/>
    <x v="958"/>
    <s v="2018"/>
    <d v="2018-01-04T00:00:00"/>
    <x v="0"/>
    <n v="1"/>
    <x v="2"/>
    <x v="8"/>
    <x v="0"/>
    <s v="Entire home/apt"/>
    <n v="2"/>
    <n v="58"/>
    <n v="58"/>
    <n v="4"/>
    <n v="40"/>
    <n v="17"/>
    <n v="2"/>
    <n v="16"/>
    <x v="1444"/>
    <x v="2063"/>
    <x v="41"/>
    <s v="f"/>
    <n v="1"/>
    <n v="0.42"/>
    <n v="0.42"/>
    <x v="42"/>
    <s v="BogenhausenEntire home/apt2"/>
    <s v="Entire rental unitEntire home/aptBogenhausen"/>
    <s v="BogenhausenEntire rental unitEntire home/apt2"/>
  </r>
  <r>
    <x v="6040"/>
    <s v="WG-Zimmer zu vermieten"/>
    <x v="4827"/>
    <x v="2189"/>
    <s v="2022"/>
    <d v="2022-02-25T00:00:00"/>
    <x v="0"/>
    <n v="1"/>
    <x v="3"/>
    <x v="3"/>
    <x v="2"/>
    <s v="Private room"/>
    <n v="1"/>
    <m/>
    <n v="56.782608695652172"/>
    <n v="7"/>
    <n v="34"/>
    <n v="0"/>
    <n v="0"/>
    <n v="0"/>
    <x v="54"/>
    <x v="0"/>
    <x v="38"/>
    <s v="f"/>
    <n v="1"/>
    <n v="0.872857142857143"/>
    <m/>
    <x v="289"/>
    <s v="Pasing-ObermenzingPrivate room1"/>
    <s v="Private room in rental unitPrivate roomPasing-Obermenzing"/>
    <s v="Pasing-ObermenzingPrivate room in rental unitPrivate room1"/>
  </r>
  <r>
    <x v="6041"/>
    <s v="Zimmer in Schwabing"/>
    <x v="4828"/>
    <x v="347"/>
    <s v="2017"/>
    <d v="2017-06-29T00:00:00"/>
    <x v="0"/>
    <n v="1"/>
    <x v="3"/>
    <x v="16"/>
    <x v="2"/>
    <s v="Private room"/>
    <n v="2"/>
    <m/>
    <n v="102.57142857142857"/>
    <n v="2"/>
    <n v="365"/>
    <n v="159"/>
    <n v="2"/>
    <n v="12"/>
    <x v="54"/>
    <x v="2064"/>
    <x v="43"/>
    <s v="f"/>
    <n v="1"/>
    <n v="0.34"/>
    <n v="0.34"/>
    <x v="44"/>
    <s v="Schwabing-FreimannPrivate room2"/>
    <s v="Private room in rental unitPrivate roomSchwabing-Freimann"/>
    <s v="Schwabing-FreimannPrivate room in rental unitPrivate room2"/>
  </r>
  <r>
    <x v="6042"/>
    <s v="Cozy 2-Zimmerwohnung - zentral"/>
    <x v="4829"/>
    <x v="327"/>
    <s v="2024"/>
    <d v="2024-08-29T00:00:00"/>
    <x v="0"/>
    <n v="1"/>
    <x v="3"/>
    <x v="10"/>
    <x v="0"/>
    <s v="Entire home/apt"/>
    <n v="2"/>
    <n v="135"/>
    <n v="135"/>
    <n v="3"/>
    <n v="62"/>
    <n v="17"/>
    <n v="3"/>
    <n v="18"/>
    <x v="529"/>
    <x v="699"/>
    <x v="41"/>
    <s v="f"/>
    <n v="1"/>
    <n v="0.52"/>
    <n v="0.52"/>
    <x v="42"/>
    <s v="Ludwigsvorstadt-IsarvorstadtEntire home/apt2"/>
    <s v="Entire rental unitEntire home/aptLudwigsvorstadt-Isarvorstadt"/>
    <s v="Ludwigsvorstadt-IsarvorstadtEntire rental unitEntire home/apt2"/>
  </r>
  <r>
    <x v="6043"/>
    <s v="Big Room Munich Center"/>
    <x v="4830"/>
    <x v="2127"/>
    <s v="2024"/>
    <d v="2024-08-28T00:00:00"/>
    <x v="0"/>
    <n v="1"/>
    <x v="3"/>
    <x v="10"/>
    <x v="2"/>
    <s v="Private room"/>
    <n v="2"/>
    <n v="225"/>
    <n v="225"/>
    <n v="2"/>
    <n v="365"/>
    <n v="365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044"/>
    <s v="Oktoberfest All-Inclusive Camping"/>
    <x v="4831"/>
    <x v="2190"/>
    <s v="2018"/>
    <d v="2018-03-02T00:00:00"/>
    <x v="0"/>
    <n v="12"/>
    <x v="39"/>
    <x v="23"/>
    <x v="48"/>
    <s v="Entire home/apt"/>
    <n v="2"/>
    <m/>
    <n v="85.888888888888886"/>
    <n v="1"/>
    <n v="365"/>
    <n v="31"/>
    <n v="1"/>
    <n v="6"/>
    <x v="54"/>
    <x v="2065"/>
    <x v="43"/>
    <s v="t"/>
    <n v="4"/>
    <n v="0.17"/>
    <n v="0.17"/>
    <x v="44"/>
    <s v="Allach-UntermenzingEntire home/apt2"/>
    <s v="TentEntire home/aptAllach-Untermenzing"/>
    <s v="Allach-UntermenzingTentEntire home/apt2"/>
  </r>
  <r>
    <x v="6045"/>
    <s v="Kleines Zimmer in Privatwohnung"/>
    <x v="4832"/>
    <x v="516"/>
    <s v="2024"/>
    <d v="2024-08-29T00:00:00"/>
    <x v="0"/>
    <n v="1"/>
    <x v="3"/>
    <x v="10"/>
    <x v="2"/>
    <s v="Private room"/>
    <n v="1"/>
    <n v="96"/>
    <n v="96"/>
    <n v="3.1"/>
    <n v="16"/>
    <n v="52"/>
    <n v="2"/>
    <n v="12"/>
    <x v="103"/>
    <x v="108"/>
    <x v="41"/>
    <s v="f"/>
    <n v="1"/>
    <n v="0.34"/>
    <n v="0.34"/>
    <x v="42"/>
    <s v="Ludwigsvorstadt-IsarvorstadtPrivate room1"/>
    <s v="Private room in rental unitPrivate roomLudwigsvorstadt-Isarvorstadt"/>
    <s v="Ludwigsvorstadt-IsarvorstadtPrivate room in rental unitPrivate room1"/>
  </r>
  <r>
    <x v="6046"/>
    <s v="Cozy apartment near Oktoberfest"/>
    <x v="4833"/>
    <x v="2191"/>
    <s v="2020"/>
    <d v="2020-02-21T00:00:00"/>
    <x v="0"/>
    <n v="1"/>
    <x v="3"/>
    <x v="6"/>
    <x v="0"/>
    <s v="Entire home/apt"/>
    <n v="2"/>
    <n v="164"/>
    <n v="164"/>
    <n v="1"/>
    <n v="19"/>
    <n v="77"/>
    <n v="4"/>
    <n v="24"/>
    <x v="740"/>
    <x v="986"/>
    <x v="24"/>
    <s v="f"/>
    <n v="1"/>
    <n v="0.65"/>
    <n v="0.65"/>
    <x v="24"/>
    <s v="Neuhausen-NymphenburgEntire home/apt2"/>
    <s v="Entire rental unitEntire home/aptNeuhausen-Nymphenburg"/>
    <s v="Neuhausen-NymphenburgEntire rental unitEntire home/apt2"/>
  </r>
  <r>
    <x v="6047"/>
    <s v="1 bedroom apartment in central Munich"/>
    <x v="4834"/>
    <x v="2192"/>
    <s v="2015"/>
    <d v="2015-09-20T00:00:00"/>
    <x v="1"/>
    <n v="1"/>
    <x v="3"/>
    <x v="20"/>
    <x v="0"/>
    <s v="Entire home/apt"/>
    <n v="2"/>
    <n v="261"/>
    <n v="261"/>
    <n v="2"/>
    <n v="365"/>
    <n v="268"/>
    <n v="11"/>
    <n v="66"/>
    <x v="530"/>
    <x v="700"/>
    <x v="41"/>
    <s v="f"/>
    <n v="1"/>
    <n v="1.85"/>
    <n v="1.85"/>
    <x v="42"/>
    <s v="Altstadt-LehelEntire home/apt2"/>
    <s v="Entire rental unitEntire home/aptAltstadt-Lehel"/>
    <s v="Altstadt-LehelEntire rental unitEntire home/apt2"/>
  </r>
  <r>
    <x v="6048"/>
    <s v="Couples nest"/>
    <x v="4835"/>
    <x v="2193"/>
    <s v="2022"/>
    <d v="2022-08-28T00:00:00"/>
    <x v="0"/>
    <n v="1"/>
    <x v="3"/>
    <x v="0"/>
    <x v="0"/>
    <s v="Entire home/apt"/>
    <n v="2"/>
    <n v="160"/>
    <n v="160"/>
    <n v="3"/>
    <n v="15"/>
    <n v="90"/>
    <n v="0"/>
    <n v="0"/>
    <x v="0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6049"/>
    <s v="Cozy room in spacious apartment"/>
    <x v="4836"/>
    <x v="566"/>
    <s v="2016"/>
    <d v="2016-01-12T00:00:00"/>
    <x v="0"/>
    <n v="1"/>
    <x v="3"/>
    <x v="3"/>
    <x v="2"/>
    <s v="Private room"/>
    <n v="1"/>
    <n v="46"/>
    <n v="46"/>
    <n v="2"/>
    <n v="150"/>
    <n v="58"/>
    <n v="2"/>
    <n v="12"/>
    <x v="1363"/>
    <x v="1926"/>
    <x v="41"/>
    <s v="f"/>
    <n v="1"/>
    <n v="0.35"/>
    <n v="0.35"/>
    <x v="42"/>
    <s v="Pasing-ObermenzingPrivate room1"/>
    <s v="Private room in rental unitPrivate roomPasing-Obermenzing"/>
    <s v="Pasing-ObermenzingPrivate room in rental unitPrivate room1"/>
  </r>
  <r>
    <x v="6050"/>
    <s v="2-Zimmer Wohnung  an der Isar &amp; U-Bahn zur Messe"/>
    <x v="4837"/>
    <x v="49"/>
    <s v="2021"/>
    <d v="2021-04-07T00:00:00"/>
    <x v="1"/>
    <n v="1"/>
    <x v="3"/>
    <x v="14"/>
    <x v="0"/>
    <s v="Entire home/apt"/>
    <n v="4"/>
    <n v="86"/>
    <n v="86"/>
    <n v="2"/>
    <n v="90"/>
    <n v="108"/>
    <n v="18"/>
    <n v="108"/>
    <x v="1445"/>
    <x v="2066"/>
    <x v="13"/>
    <s v="f"/>
    <n v="1"/>
    <n v="3.2"/>
    <n v="3.2"/>
    <x v="13"/>
    <s v="Untergiesing-HarlachingEntire home/apt4"/>
    <s v="Entire rental unitEntire home/aptUntergiesing-Harlaching"/>
    <s v="Untergiesing-HarlachingEntire rental unitEntire home/apt4"/>
  </r>
  <r>
    <x v="6051"/>
    <s v="*Top-app.+balcony+best location*"/>
    <x v="4838"/>
    <x v="294"/>
    <s v="2024"/>
    <d v="2024-08-29T00:00:00"/>
    <x v="0"/>
    <n v="1"/>
    <x v="3"/>
    <x v="2"/>
    <x v="0"/>
    <s v="Entire home/apt"/>
    <n v="6"/>
    <m/>
    <n v="470.66666666666669"/>
    <n v="360"/>
    <n v="365"/>
    <n v="0"/>
    <n v="1"/>
    <n v="255"/>
    <x v="54"/>
    <x v="2067"/>
    <x v="43"/>
    <s v="f"/>
    <n v="1"/>
    <n v="0.17"/>
    <n v="0.17"/>
    <x v="44"/>
    <s v="MaxvorstadtEntire home/apt6"/>
    <s v="Entire rental unitEntire home/aptMaxvorstadt"/>
    <s v="MaxvorstadtEntire rental unitEntire home/apt6"/>
  </r>
  <r>
    <x v="6052"/>
    <s v="Gro√üz√ºgiges Zimmer direkt an der Isar gelegen"/>
    <x v="4839"/>
    <x v="2194"/>
    <s v="2024"/>
    <d v="2024-08-30T00:00:00"/>
    <x v="0"/>
    <n v="1"/>
    <x v="3"/>
    <x v="10"/>
    <x v="2"/>
    <s v="Private room"/>
    <n v="1"/>
    <m/>
    <n v="115.25925925925925"/>
    <n v="1"/>
    <n v="7"/>
    <n v="0"/>
    <n v="1"/>
    <n v="6"/>
    <x v="54"/>
    <x v="2068"/>
    <x v="41"/>
    <s v="f"/>
    <n v="1"/>
    <n v="0.18"/>
    <n v="0.18"/>
    <x v="42"/>
    <s v="Ludwigsvorstadt-IsarvorstadtPrivate room1"/>
    <s v="Private room in rental unitPrivate roomLudwigsvorstadt-Isarvorstadt"/>
    <s v="Ludwigsvorstadt-IsarvorstadtPrivate room in rental unitPrivate room1"/>
  </r>
  <r>
    <x v="6053"/>
    <s v="Nice Room with extra large bed"/>
    <x v="4840"/>
    <x v="11"/>
    <s v="2017"/>
    <d v="2017-06-04T00:00:00"/>
    <x v="1"/>
    <n v="1"/>
    <x v="3"/>
    <x v="9"/>
    <x v="2"/>
    <s v="Private room"/>
    <n v="2"/>
    <m/>
    <n v="112.05263157894737"/>
    <n v="1"/>
    <n v="18"/>
    <n v="0"/>
    <n v="10"/>
    <n v="60"/>
    <x v="54"/>
    <x v="2069"/>
    <x v="41"/>
    <s v="f"/>
    <n v="1"/>
    <n v="1.67"/>
    <n v="1.67"/>
    <x v="42"/>
    <s v="Au-HaidhausenPrivate room2"/>
    <s v="Private room in rental unitPrivate roomAu-Haidhausen"/>
    <s v="Au-HaidhausenPrivate room in rental unitPrivate room2"/>
  </r>
  <r>
    <x v="6054"/>
    <s v="Best area in Munich"/>
    <x v="4841"/>
    <x v="2195"/>
    <s v="2024"/>
    <d v="2024-07-29T00:00:00"/>
    <x v="0"/>
    <n v="1"/>
    <x v="3"/>
    <x v="10"/>
    <x v="0"/>
    <s v="Entire home/apt"/>
    <n v="2"/>
    <n v="122"/>
    <n v="122"/>
    <n v="2"/>
    <n v="7"/>
    <n v="47"/>
    <n v="6"/>
    <n v="36"/>
    <x v="1366"/>
    <x v="1929"/>
    <x v="97"/>
    <s v="f"/>
    <n v="1"/>
    <n v="1.08"/>
    <n v="1.08"/>
    <x v="190"/>
    <s v="Ludwigsvorstadt-IsarvorstadtEntire home/apt2"/>
    <s v="Entire rental unitEntire home/aptLudwigsvorstadt-Isarvorstadt"/>
    <s v="Ludwigsvorstadt-IsarvorstadtEntire rental unitEntire home/apt2"/>
  </r>
  <r>
    <x v="6055"/>
    <s v="Apartment (20 minutes to Oktoberfest)"/>
    <x v="4842"/>
    <x v="1718"/>
    <s v="2021"/>
    <d v="2021-07-29T00:00:00"/>
    <x v="0"/>
    <n v="1"/>
    <x v="1"/>
    <x v="11"/>
    <x v="0"/>
    <s v="Entire home/apt"/>
    <n v="4"/>
    <m/>
    <n v="178"/>
    <n v="3"/>
    <n v="365"/>
    <n v="0"/>
    <n v="0"/>
    <n v="0"/>
    <x v="54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6056"/>
    <s v="Luxusappartement mit Traumblick"/>
    <x v="4843"/>
    <x v="534"/>
    <s v="2024"/>
    <d v="2024-05-10T00:00:00"/>
    <x v="0"/>
    <n v="1"/>
    <x v="3"/>
    <x v="10"/>
    <x v="0"/>
    <s v="Entire home/apt"/>
    <n v="2"/>
    <n v="964"/>
    <n v="964"/>
    <n v="1"/>
    <n v="21"/>
    <n v="202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057"/>
    <s v="wundersch√∂ne Maisonette-Wohnung"/>
    <x v="4844"/>
    <x v="2196"/>
    <s v="2015"/>
    <d v="2015-04-22T00:00:00"/>
    <x v="1"/>
    <n v="3"/>
    <x v="1"/>
    <x v="20"/>
    <x v="0"/>
    <s v="Entire home/apt"/>
    <n v="6"/>
    <n v="1000"/>
    <n v="1000"/>
    <n v="1"/>
    <n v="365"/>
    <n v="73"/>
    <n v="11"/>
    <n v="66"/>
    <x v="1446"/>
    <x v="2070"/>
    <x v="41"/>
    <s v="f"/>
    <n v="2"/>
    <n v="1.89"/>
    <n v="1.89"/>
    <x v="42"/>
    <s v="Altstadt-LehelEntire home/apt6"/>
    <s v="Entire rental unitEntire home/aptAltstadt-Lehel"/>
    <s v="Altstadt-LehelEntire rental unitEntire home/apt6"/>
  </r>
  <r>
    <x v="6058"/>
    <s v="Altbau, 2 min vom Oktoberfest"/>
    <x v="4845"/>
    <x v="40"/>
    <s v="2024"/>
    <d v="2024-01-14T00:00:00"/>
    <x v="0"/>
    <n v="1"/>
    <x v="3"/>
    <x v="10"/>
    <x v="2"/>
    <s v="Private room"/>
    <n v="2"/>
    <m/>
    <n v="135.84800000000001"/>
    <n v="1"/>
    <n v="365"/>
    <n v="0"/>
    <n v="2"/>
    <n v="12"/>
    <x v="54"/>
    <x v="1958"/>
    <x v="41"/>
    <s v="f"/>
    <n v="1"/>
    <n v="0.34"/>
    <n v="0.34"/>
    <x v="42"/>
    <s v="Ludwigsvorstadt-IsarvorstadtPrivate room2"/>
    <s v="Private room in rental unitPrivate roomLudwigsvorstadt-Isarvorstadt"/>
    <s v="Ludwigsvorstadt-IsarvorstadtPrivate room in rental unitPrivate room2"/>
  </r>
  <r>
    <x v="6059"/>
    <s v="Room for 2 - Close to Blutenburg Castle"/>
    <x v="4846"/>
    <x v="2197"/>
    <s v="2015"/>
    <d v="2015-03-03T00:00:00"/>
    <x v="0"/>
    <n v="3"/>
    <x v="0"/>
    <x v="3"/>
    <x v="1"/>
    <s v="Private room"/>
    <n v="2"/>
    <m/>
    <n v="86.192307692307693"/>
    <n v="3"/>
    <n v="365"/>
    <n v="0"/>
    <n v="0"/>
    <n v="0"/>
    <x v="54"/>
    <x v="0"/>
    <x v="38"/>
    <s v="f"/>
    <n v="3"/>
    <n v="0.97950000000000015"/>
    <m/>
    <x v="50"/>
    <s v="Pasing-ObermenzingPrivate room2"/>
    <s v="Private room in homePrivate roomPasing-Obermenzing"/>
    <s v="Pasing-ObermenzingPrivate room in homePrivate room2"/>
  </r>
  <r>
    <x v="6060"/>
    <s v="Wohnung im Herzen von M√ºnchen"/>
    <x v="4847"/>
    <x v="757"/>
    <s v="2016"/>
    <d v="2016-06-19T00:00:00"/>
    <x v="0"/>
    <n v="1"/>
    <x v="3"/>
    <x v="2"/>
    <x v="0"/>
    <s v="Entire home/apt"/>
    <n v="2"/>
    <m/>
    <n v="136.95041322314049"/>
    <n v="1"/>
    <n v="365"/>
    <n v="0"/>
    <n v="20"/>
    <n v="120"/>
    <x v="54"/>
    <x v="2071"/>
    <x v="58"/>
    <s v="t"/>
    <n v="1"/>
    <n v="3.09"/>
    <n v="3.09"/>
    <x v="67"/>
    <s v="MaxvorstadtEntire home/apt2"/>
    <s v="Entire rental unitEntire home/aptMaxvorstadt"/>
    <s v="MaxvorstadtEntire rental unitEntire home/apt2"/>
  </r>
  <r>
    <x v="6061"/>
    <s v="Cozy apartment with 2 balconies"/>
    <x v="4848"/>
    <x v="2198"/>
    <s v="2022"/>
    <d v="2022-08-17T00:00:00"/>
    <x v="0"/>
    <n v="1"/>
    <x v="3"/>
    <x v="8"/>
    <x v="0"/>
    <s v="Entire home/apt"/>
    <n v="2"/>
    <m/>
    <n v="132.94117647058823"/>
    <n v="7"/>
    <n v="30"/>
    <n v="0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6062"/>
    <s v="Nur N√ºtzliches, keine unn√∂tigen Gegenst√§nde U-Bahn"/>
    <x v="2957"/>
    <x v="1216"/>
    <s v="2022"/>
    <d v="2022-12-15T00:00:00"/>
    <x v="1"/>
    <n v="2"/>
    <x v="2"/>
    <x v="12"/>
    <x v="0"/>
    <s v="Entire home/apt"/>
    <n v="5"/>
    <m/>
    <n v="175.25"/>
    <n v="4"/>
    <n v="21"/>
    <n v="0"/>
    <n v="3"/>
    <n v="24"/>
    <x v="54"/>
    <x v="2072"/>
    <x v="41"/>
    <s v="f"/>
    <n v="2"/>
    <n v="0.51"/>
    <n v="0.51"/>
    <x v="42"/>
    <s v="Ramersdorf-PerlachEntire home/apt5"/>
    <s v="Entire rental unitEntire home/aptRamersdorf-Perlach"/>
    <s v="Ramersdorf-PerlachEntire rental unitEntire home/apt5"/>
  </r>
  <r>
    <x v="6063"/>
    <s v="Sweet home"/>
    <x v="4849"/>
    <x v="2199"/>
    <s v="2022"/>
    <d v="2022-11-24T00:00:00"/>
    <x v="0"/>
    <n v="1"/>
    <x v="2"/>
    <x v="13"/>
    <x v="0"/>
    <s v="Entire home/apt"/>
    <n v="2"/>
    <m/>
    <n v="100.66071428571429"/>
    <n v="1"/>
    <n v="365"/>
    <n v="0"/>
    <n v="1"/>
    <n v="6"/>
    <x v="54"/>
    <x v="2073"/>
    <x v="41"/>
    <s v="f"/>
    <n v="1"/>
    <n v="0.17"/>
    <n v="0.17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064"/>
    <s v="33qm Apartment, Theresienwiese"/>
    <x v="4850"/>
    <x v="2200"/>
    <s v="2024"/>
    <d v="2024-07-14T00:00:00"/>
    <x v="0"/>
    <n v="1"/>
    <x v="3"/>
    <x v="11"/>
    <x v="0"/>
    <s v="Entire home/apt"/>
    <n v="2"/>
    <n v="180"/>
    <n v="180"/>
    <n v="2"/>
    <n v="14"/>
    <n v="109"/>
    <n v="4"/>
    <n v="24"/>
    <x v="55"/>
    <x v="54"/>
    <x v="41"/>
    <s v="f"/>
    <n v="1"/>
    <n v="0.67"/>
    <n v="0.67"/>
    <x v="42"/>
    <s v="SendlingEntire home/apt2"/>
    <s v="Entire rental unitEntire home/aptSendling"/>
    <s v="SendlingEntire rental unitEntire home/apt2"/>
  </r>
  <r>
    <x v="6065"/>
    <s v="Cozy room with a large bed"/>
    <x v="4851"/>
    <x v="2201"/>
    <s v="2024"/>
    <d v="2024-06-19T00:00:00"/>
    <x v="0"/>
    <n v="1"/>
    <x v="3"/>
    <x v="15"/>
    <x v="2"/>
    <s v="Private room"/>
    <n v="2"/>
    <m/>
    <n v="70.078947368421055"/>
    <n v="2"/>
    <n v="10"/>
    <n v="0"/>
    <n v="0"/>
    <n v="0"/>
    <x v="54"/>
    <x v="0"/>
    <x v="38"/>
    <s v="f"/>
    <n v="1"/>
    <n v="0.95517857142857143"/>
    <m/>
    <x v="274"/>
    <s v="ObergiesingPrivate room2"/>
    <s v="Private room in rental unitPrivate roomObergiesing"/>
    <s v="ObergiesingPrivate room in rental unitPrivate room2"/>
  </r>
  <r>
    <x v="6066"/>
    <s v="Zwischen Maxvorstadt und Schwabing."/>
    <x v="4852"/>
    <x v="520"/>
    <s v="2015"/>
    <d v="2015-04-27T00:00:00"/>
    <x v="0"/>
    <n v="1"/>
    <x v="3"/>
    <x v="2"/>
    <x v="0"/>
    <s v="Entire home/apt"/>
    <n v="3"/>
    <n v="214"/>
    <n v="214"/>
    <n v="2"/>
    <n v="365"/>
    <n v="196"/>
    <n v="1"/>
    <n v="6"/>
    <x v="1042"/>
    <x v="1466"/>
    <x v="41"/>
    <s v="f"/>
    <n v="1"/>
    <n v="0.18"/>
    <n v="0.18"/>
    <x v="42"/>
    <s v="MaxvorstadtEntire home/apt3"/>
    <s v="Entire rental unitEntire home/aptMaxvorstadt"/>
    <s v="MaxvorstadtEntire rental unitEntire home/apt3"/>
  </r>
  <r>
    <x v="6067"/>
    <s v="Central 4-room apartment with 2 balconies"/>
    <x v="4853"/>
    <x v="1127"/>
    <s v="2017"/>
    <d v="2017-04-03T00:00:00"/>
    <x v="0"/>
    <n v="1"/>
    <x v="3"/>
    <x v="5"/>
    <x v="0"/>
    <s v="Entire home/apt"/>
    <n v="4"/>
    <n v="405"/>
    <n v="405"/>
    <n v="3"/>
    <n v="14"/>
    <n v="148"/>
    <n v="5"/>
    <n v="30"/>
    <x v="1368"/>
    <x v="1932"/>
    <x v="41"/>
    <s v="f"/>
    <n v="1"/>
    <n v="0.84"/>
    <n v="0.84"/>
    <x v="42"/>
    <s v="Schwabing-WestEntire home/apt4"/>
    <s v="Entire rental unitEntire home/aptSchwabing-West"/>
    <s v="Schwabing-WestEntire rental unitEntire home/apt4"/>
  </r>
  <r>
    <x v="6068"/>
    <s v="BeckHomes: new, unique apartment for 16 + people"/>
    <x v="4666"/>
    <x v="2122"/>
    <s v="2018"/>
    <d v="2018-06-24T00:00:00"/>
    <x v="1"/>
    <n v="7"/>
    <x v="11"/>
    <x v="1"/>
    <x v="0"/>
    <s v="Entire home/apt"/>
    <n v="16"/>
    <n v="293"/>
    <n v="293"/>
    <n v="1.9"/>
    <n v="365"/>
    <n v="44"/>
    <n v="18"/>
    <n v="108"/>
    <x v="1447"/>
    <x v="2074"/>
    <x v="15"/>
    <s v="t"/>
    <n v="2"/>
    <n v="2.86"/>
    <n v="2.86"/>
    <x v="15"/>
    <s v="Berg am LaimEntire home/apt16"/>
    <s v="Entire rental unitEntire home/aptBerg am Laim"/>
    <s v="Berg am LaimEntire rental unitEntire home/apt16"/>
  </r>
  <r>
    <x v="6069"/>
    <s v="Gem√ºtliche 1,5 Zimmerwohnung"/>
    <x v="4854"/>
    <x v="130"/>
    <s v="2021"/>
    <d v="2021-06-02T00:00:00"/>
    <x v="0"/>
    <n v="1"/>
    <x v="3"/>
    <x v="10"/>
    <x v="0"/>
    <s v="Entire home/apt"/>
    <n v="2"/>
    <m/>
    <n v="150.01249999999999"/>
    <n v="2"/>
    <n v="7"/>
    <n v="0"/>
    <n v="0"/>
    <n v="0"/>
    <x v="54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070"/>
    <s v="Cozy apartment"/>
    <x v="4855"/>
    <x v="372"/>
    <s v="2019"/>
    <d v="2019-05-13T00:00:00"/>
    <x v="1"/>
    <n v="1"/>
    <x v="3"/>
    <x v="9"/>
    <x v="8"/>
    <s v="Entire home/apt"/>
    <n v="2"/>
    <m/>
    <n v="139.02325581395348"/>
    <n v="3"/>
    <n v="365"/>
    <n v="0"/>
    <n v="16"/>
    <n v="96"/>
    <x v="54"/>
    <x v="2075"/>
    <x v="41"/>
    <s v="f"/>
    <n v="1"/>
    <n v="2.7"/>
    <n v="2.7"/>
    <x v="42"/>
    <s v="Au-HaidhausenEntire home/apt2"/>
    <s v="Entire condoEntire home/aptAu-Haidhausen"/>
    <s v="Au-HaidhausenEntire condoEntire home/apt2"/>
  </r>
  <r>
    <x v="6071"/>
    <s v="1-Zimmer Wohnung M√ºnchen Zentrum"/>
    <x v="4856"/>
    <x v="2202"/>
    <s v="2022"/>
    <d v="2022-11-17T00:00:00"/>
    <x v="0"/>
    <n v="1"/>
    <x v="2"/>
    <x v="2"/>
    <x v="0"/>
    <s v="Entire home/apt"/>
    <n v="2"/>
    <n v="180"/>
    <n v="180"/>
    <n v="1"/>
    <n v="365"/>
    <n v="349"/>
    <n v="14"/>
    <n v="84"/>
    <x v="118"/>
    <x v="133"/>
    <x v="44"/>
    <s v="f"/>
    <n v="1"/>
    <n v="2.36"/>
    <n v="2.36"/>
    <x v="45"/>
    <s v="MaxvorstadtEntire home/apt2"/>
    <s v="Entire rental unitEntire home/aptMaxvorstadt"/>
    <s v="MaxvorstadtEntire rental unitEntire home/apt2"/>
  </r>
  <r>
    <x v="6072"/>
    <s v="Herrliche Wohnung in guter Lage"/>
    <x v="4857"/>
    <x v="20"/>
    <s v="2013"/>
    <d v="2013-01-06T00:00:00"/>
    <x v="0"/>
    <n v="1"/>
    <x v="3"/>
    <x v="14"/>
    <x v="0"/>
    <s v="Entire home/apt"/>
    <n v="2"/>
    <n v="150"/>
    <n v="150"/>
    <n v="5"/>
    <n v="365"/>
    <n v="199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073"/>
    <s v="Shine Haus"/>
    <x v="4858"/>
    <x v="2203"/>
    <s v="2014"/>
    <d v="2014-12-17T00:00:00"/>
    <x v="0"/>
    <n v="1"/>
    <x v="3"/>
    <x v="7"/>
    <x v="0"/>
    <s v="Entire home/apt"/>
    <n v="4"/>
    <n v="478"/>
    <n v="478"/>
    <n v="1"/>
    <n v="20"/>
    <n v="10"/>
    <n v="0"/>
    <n v="0"/>
    <x v="0"/>
    <x v="0"/>
    <x v="38"/>
    <s v="f"/>
    <n v="1"/>
    <n v="0.6728448275862069"/>
    <m/>
    <x v="285"/>
    <s v="Schwanthalerh√∂heEntire home/apt4"/>
    <s v="Entire rental unitEntire home/aptSchwanthalerh√∂he"/>
    <s v="Schwanthalerh√∂heEntire rental unitEntire home/apt4"/>
  </r>
  <r>
    <x v="6074"/>
    <s v="M√ºnchen erleben: Wiesn zu Fu√ü!"/>
    <x v="4859"/>
    <x v="350"/>
    <s v="2014"/>
    <d v="2014-08-25T00:00:00"/>
    <x v="0"/>
    <n v="1"/>
    <x v="3"/>
    <x v="11"/>
    <x v="0"/>
    <s v="Entire home/apt"/>
    <n v="2"/>
    <n v="450"/>
    <n v="450"/>
    <n v="2"/>
    <n v="20"/>
    <n v="361"/>
    <n v="1"/>
    <n v="6"/>
    <x v="414"/>
    <x v="537"/>
    <x v="41"/>
    <s v="f"/>
    <n v="1"/>
    <n v="0.17"/>
    <n v="0.17"/>
    <x v="42"/>
    <s v="SendlingEntire home/apt2"/>
    <s v="Entire rental unitEntire home/aptSendling"/>
    <s v="SendlingEntire rental unitEntire home/apt2"/>
  </r>
  <r>
    <x v="6075"/>
    <s v="Stylish -  Center of Munich-3 night min."/>
    <x v="4860"/>
    <x v="2204"/>
    <s v="2013"/>
    <d v="2013-03-17T00:00:00"/>
    <x v="1"/>
    <n v="1"/>
    <x v="1"/>
    <x v="10"/>
    <x v="0"/>
    <s v="Entire home/apt"/>
    <n v="6"/>
    <n v="356"/>
    <n v="356"/>
    <n v="3"/>
    <n v="1125"/>
    <n v="77"/>
    <n v="3"/>
    <n v="18"/>
    <x v="1448"/>
    <x v="2076"/>
    <x v="41"/>
    <s v="f"/>
    <n v="1"/>
    <n v="0.51"/>
    <n v="0.51"/>
    <x v="42"/>
    <s v="Ludwigsvorstadt-IsarvorstadtEntire home/apt6"/>
    <s v="Entire rental unitEntire home/aptLudwigsvorstadt-Isarvorstadt"/>
    <s v="Ludwigsvorstadt-IsarvorstadtEntire rental unitEntire home/apt6"/>
  </r>
  <r>
    <x v="6076"/>
    <s v="Oktoberfest (15 min. away)"/>
    <x v="4861"/>
    <x v="2205"/>
    <s v="2024"/>
    <d v="2024-09-01T00:00:00"/>
    <x v="0"/>
    <n v="2"/>
    <x v="2"/>
    <x v="5"/>
    <x v="0"/>
    <s v="Entire home/apt"/>
    <n v="4"/>
    <n v="300"/>
    <n v="300"/>
    <n v="1"/>
    <n v="7"/>
    <n v="47"/>
    <n v="2"/>
    <n v="12"/>
    <x v="62"/>
    <x v="61"/>
    <x v="41"/>
    <s v="f"/>
    <n v="1"/>
    <n v="0.35"/>
    <n v="0.35"/>
    <x v="42"/>
    <s v="Schwabing-WestEntire home/apt4"/>
    <s v="Entire rental unitEntire home/aptSchwabing-West"/>
    <s v="Schwabing-WestEntire rental unitEntire home/apt4"/>
  </r>
  <r>
    <x v="6077"/>
    <s v="Morden central Apartment"/>
    <x v="4862"/>
    <x v="268"/>
    <s v="2013"/>
    <d v="2013-03-20T00:00:00"/>
    <x v="0"/>
    <n v="1"/>
    <x v="11"/>
    <x v="2"/>
    <x v="0"/>
    <s v="Entire home/apt"/>
    <n v="4"/>
    <n v="200"/>
    <n v="200"/>
    <n v="2"/>
    <n v="365"/>
    <n v="353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6078"/>
    <s v="Cozy flat 10min to Oktoberfest"/>
    <x v="4863"/>
    <x v="173"/>
    <s v="2014"/>
    <d v="2014-07-29T00:00:00"/>
    <x v="0"/>
    <n v="1"/>
    <x v="3"/>
    <x v="10"/>
    <x v="0"/>
    <s v="Entire home/apt"/>
    <n v="4"/>
    <n v="440"/>
    <n v="440"/>
    <n v="2"/>
    <n v="10"/>
    <n v="85"/>
    <n v="1"/>
    <n v="6"/>
    <x v="157"/>
    <x v="183"/>
    <x v="41"/>
    <s v="f"/>
    <n v="1"/>
    <n v="0.17"/>
    <n v="0.17"/>
    <x v="42"/>
    <s v="Ludwigsvorstadt-IsarvorstadtEntire home/apt4"/>
    <s v="Entire rental unitEntire home/aptLudwigsvorstadt-Isarvorstadt"/>
    <s v="Ludwigsvorstadt-IsarvorstadtEntire rental unitEntire home/apt4"/>
  </r>
  <r>
    <x v="6079"/>
    <s v="Quiet central apartment - Oktoberfest"/>
    <x v="4864"/>
    <x v="178"/>
    <s v="2020"/>
    <d v="2020-01-21T00:00:00"/>
    <x v="0"/>
    <n v="1"/>
    <x v="3"/>
    <x v="2"/>
    <x v="0"/>
    <s v="Entire home/apt"/>
    <n v="2"/>
    <m/>
    <n v="136.95041322314049"/>
    <n v="1"/>
    <n v="30"/>
    <n v="0"/>
    <n v="3"/>
    <n v="18"/>
    <x v="54"/>
    <x v="146"/>
    <x v="33"/>
    <s v="f"/>
    <n v="1"/>
    <n v="0.45"/>
    <n v="0.45"/>
    <x v="33"/>
    <s v="MaxvorstadtEntire home/apt2"/>
    <s v="Entire rental unitEntire home/aptMaxvorstadt"/>
    <s v="MaxvorstadtEntire rental unitEntire home/apt2"/>
  </r>
  <r>
    <x v="6080"/>
    <s v="Kleine, Gem√ºtliche Wohnung"/>
    <x v="4865"/>
    <x v="2206"/>
    <s v="2022"/>
    <d v="2022-12-12T00:00:00"/>
    <x v="0"/>
    <n v="1"/>
    <x v="3"/>
    <x v="13"/>
    <x v="0"/>
    <s v="Entire home/apt"/>
    <n v="2"/>
    <n v="179"/>
    <n v="179"/>
    <n v="1"/>
    <n v="365"/>
    <n v="359"/>
    <n v="2"/>
    <n v="12"/>
    <x v="1449"/>
    <x v="2077"/>
    <x v="43"/>
    <s v="f"/>
    <n v="1"/>
    <n v="0.34"/>
    <n v="0.34"/>
    <x v="44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081"/>
    <s v="Altbauwohnung im Herzen M√ºnchens"/>
    <x v="4866"/>
    <x v="936"/>
    <s v="2014"/>
    <d v="2014-07-22T00:00:00"/>
    <x v="0"/>
    <n v="3"/>
    <x v="0"/>
    <x v="5"/>
    <x v="0"/>
    <s v="Entire home/apt"/>
    <n v="3"/>
    <n v="252"/>
    <n v="252"/>
    <n v="2"/>
    <n v="365"/>
    <n v="347"/>
    <n v="0"/>
    <n v="0"/>
    <x v="0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6082"/>
    <s v="Hipper Altbau nahe der Isar"/>
    <x v="4867"/>
    <x v="128"/>
    <s v="2015"/>
    <d v="2015-05-04T00:00:00"/>
    <x v="0"/>
    <n v="1"/>
    <x v="3"/>
    <x v="10"/>
    <x v="0"/>
    <s v="Entire home/apt"/>
    <n v="2"/>
    <m/>
    <n v="150.01249999999999"/>
    <n v="2"/>
    <n v="365"/>
    <n v="0"/>
    <n v="6"/>
    <n v="36"/>
    <x v="54"/>
    <x v="578"/>
    <x v="41"/>
    <s v="f"/>
    <n v="1"/>
    <n v="1.01"/>
    <n v="1.01"/>
    <x v="42"/>
    <s v="Ludwigsvorstadt-IsarvorstadtEntire home/apt2"/>
    <s v="Entire rental unitEntire home/aptLudwigsvorstadt-Isarvorstadt"/>
    <s v="Ludwigsvorstadt-IsarvorstadtEntire rental unitEntire home/apt2"/>
  </r>
  <r>
    <x v="6083"/>
    <s v="Bright flat in Heart of Munich"/>
    <x v="4868"/>
    <x v="77"/>
    <s v="2016"/>
    <d v="2016-12-29T00:00:00"/>
    <x v="0"/>
    <n v="1"/>
    <x v="3"/>
    <x v="10"/>
    <x v="0"/>
    <s v="Entire home/apt"/>
    <n v="4"/>
    <m/>
    <n v="315.76086956521738"/>
    <n v="3"/>
    <n v="30"/>
    <n v="0"/>
    <n v="3"/>
    <n v="18"/>
    <x v="54"/>
    <x v="261"/>
    <x v="56"/>
    <s v="f"/>
    <n v="1"/>
    <n v="0.89"/>
    <n v="0.89"/>
    <x v="63"/>
    <s v="Ludwigsvorstadt-IsarvorstadtEntire home/apt4"/>
    <s v="Entire rental unitEntire home/aptLudwigsvorstadt-Isarvorstadt"/>
    <s v="Ludwigsvorstadt-IsarvorstadtEntire rental unitEntire home/apt4"/>
  </r>
  <r>
    <x v="6084"/>
    <s v="Exclusives Roof-Top Apartment(3 Pers.)"/>
    <x v="2404"/>
    <x v="90"/>
    <s v="2022"/>
    <d v="2022-07-24T00:00:00"/>
    <x v="0"/>
    <n v="5"/>
    <x v="4"/>
    <x v="23"/>
    <x v="1"/>
    <s v="Private room"/>
    <n v="3"/>
    <n v="236"/>
    <n v="236"/>
    <n v="1"/>
    <n v="7"/>
    <n v="87"/>
    <n v="0"/>
    <n v="0"/>
    <x v="0"/>
    <x v="0"/>
    <x v="38"/>
    <s v="t"/>
    <n v="5"/>
    <n v="0.9325"/>
    <m/>
    <x v="59"/>
    <s v="Allach-UntermenzingPrivate room3"/>
    <s v="Private room in homePrivate roomAllach-Untermenzing"/>
    <s v="Allach-UntermenzingPrivate room in homePrivate room3"/>
  </r>
  <r>
    <x v="6085"/>
    <s v="New 1 bedroom studio apartment * central"/>
    <x v="4869"/>
    <x v="1684"/>
    <s v="2015"/>
    <d v="2015-07-08T00:00:00"/>
    <x v="0"/>
    <n v="1"/>
    <x v="3"/>
    <x v="15"/>
    <x v="0"/>
    <s v="Entire home/apt"/>
    <n v="2"/>
    <m/>
    <n v="126.88235294117646"/>
    <n v="2"/>
    <n v="14"/>
    <n v="0"/>
    <n v="1"/>
    <n v="6"/>
    <x v="54"/>
    <x v="1584"/>
    <x v="41"/>
    <s v="f"/>
    <n v="1"/>
    <n v="0.18"/>
    <n v="0.18"/>
    <x v="42"/>
    <s v="ObergiesingEntire home/apt2"/>
    <s v="Entire rental unitEntire home/aptObergiesing"/>
    <s v="ObergiesingEntire rental unitEntire home/apt2"/>
  </r>
  <r>
    <x v="6086"/>
    <s v="Wohnung"/>
    <x v="4870"/>
    <x v="2207"/>
    <s v="2019"/>
    <d v="2019-09-25T00:00:00"/>
    <x v="0"/>
    <n v="1"/>
    <x v="3"/>
    <x v="19"/>
    <x v="0"/>
    <s v="Entire home/apt"/>
    <n v="3"/>
    <n v="290"/>
    <n v="290"/>
    <n v="2"/>
    <n v="25"/>
    <n v="281"/>
    <n v="1"/>
    <n v="6"/>
    <x v="1116"/>
    <x v="1566"/>
    <x v="41"/>
    <s v="t"/>
    <n v="1"/>
    <n v="0.17"/>
    <n v="0.17"/>
    <x v="42"/>
    <s v="Milbertshofen-Am HartEntire home/apt3"/>
    <s v="Entire rental unitEntire home/aptMilbertshofen-Am Hart"/>
    <s v="Milbertshofen-Am HartEntire rental unitEntire home/apt3"/>
  </r>
  <r>
    <x v="6087"/>
    <s v="Bungalow nahe an der Stadt"/>
    <x v="4871"/>
    <x v="14"/>
    <s v="2017"/>
    <d v="2017-05-23T00:00:00"/>
    <x v="0"/>
    <n v="1"/>
    <x v="3"/>
    <x v="24"/>
    <x v="9"/>
    <s v="Entire home/apt"/>
    <n v="4"/>
    <n v="162"/>
    <n v="162"/>
    <n v="1"/>
    <n v="14"/>
    <n v="160"/>
    <n v="4"/>
    <n v="24"/>
    <x v="1319"/>
    <x v="1861"/>
    <x v="41"/>
    <s v="f"/>
    <n v="1"/>
    <n v="0.69"/>
    <n v="0.69"/>
    <x v="42"/>
    <s v="Aubing-Lochhausen-LangwiedEntire home/apt4"/>
    <s v="Entire homeEntire home/aptAubing-Lochhausen-Langwied"/>
    <s v="Aubing-Lochhausen-LangwiedEntire homeEntire home/apt4"/>
  </r>
  <r>
    <x v="6088"/>
    <s v="Luxury Apart. @ middle of Munich"/>
    <x v="4872"/>
    <x v="272"/>
    <s v="2022"/>
    <d v="2022-05-12T00:00:00"/>
    <x v="0"/>
    <n v="1"/>
    <x v="3"/>
    <x v="11"/>
    <x v="0"/>
    <s v="Entire home/apt"/>
    <n v="2"/>
    <n v="30"/>
    <n v="30"/>
    <n v="1"/>
    <n v="10"/>
    <n v="37"/>
    <n v="1"/>
    <n v="6"/>
    <x v="1450"/>
    <x v="2078"/>
    <x v="41"/>
    <s v="f"/>
    <n v="1"/>
    <n v="0.19"/>
    <n v="0.19"/>
    <x v="42"/>
    <s v="SendlingEntire home/apt2"/>
    <s v="Entire rental unitEntire home/aptSendling"/>
    <s v="SendlingEntire rental unitEntire home/apt2"/>
  </r>
  <r>
    <x v="6089"/>
    <s v="Charmante Ruheoase"/>
    <x v="4873"/>
    <x v="503"/>
    <s v="2014"/>
    <d v="2014-08-26T00:00:00"/>
    <x v="0"/>
    <n v="1"/>
    <x v="2"/>
    <x v="11"/>
    <x v="2"/>
    <s v="Private room"/>
    <n v="2"/>
    <n v="108"/>
    <n v="108"/>
    <n v="2"/>
    <n v="28"/>
    <n v="342"/>
    <n v="11"/>
    <n v="66"/>
    <x v="448"/>
    <x v="590"/>
    <x v="55"/>
    <s v="f"/>
    <n v="1"/>
    <n v="1.86"/>
    <n v="1.86"/>
    <x v="59"/>
    <s v="SendlingPrivate room2"/>
    <s v="Private room in rental unitPrivate roomSendling"/>
    <s v="SendlingPrivate room in rental unitPrivate room2"/>
  </r>
  <r>
    <x v="6090"/>
    <s v="Gro√ües Zimmer mit Balkon"/>
    <x v="4874"/>
    <x v="2208"/>
    <s v="2021"/>
    <d v="2021-12-28T00:00:00"/>
    <x v="0"/>
    <n v="1"/>
    <x v="3"/>
    <x v="12"/>
    <x v="2"/>
    <s v="Private room"/>
    <n v="1"/>
    <n v="45"/>
    <n v="45"/>
    <n v="4"/>
    <n v="60"/>
    <n v="54"/>
    <n v="2"/>
    <n v="12"/>
    <x v="73"/>
    <x v="73"/>
    <x v="41"/>
    <s v="f"/>
    <n v="1"/>
    <n v="0.34"/>
    <n v="0.34"/>
    <x v="42"/>
    <s v="Ramersdorf-PerlachPrivate room1"/>
    <s v="Private room in rental unitPrivate roomRamersdorf-Perlach"/>
    <s v="Ramersdorf-PerlachPrivate room in rental unitPrivate room1"/>
  </r>
  <r>
    <x v="6091"/>
    <s v="Ruhiges Zimmer in entspannter Atmosph√§re"/>
    <x v="4875"/>
    <x v="532"/>
    <s v="2014"/>
    <d v="2014-01-06T00:00:00"/>
    <x v="0"/>
    <n v="1"/>
    <x v="3"/>
    <x v="21"/>
    <x v="2"/>
    <s v="Private room"/>
    <n v="2"/>
    <n v="57"/>
    <n v="57"/>
    <n v="1"/>
    <n v="10"/>
    <n v="193"/>
    <n v="8"/>
    <n v="48"/>
    <x v="978"/>
    <x v="1357"/>
    <x v="41"/>
    <s v="f"/>
    <n v="1"/>
    <n v="1.61"/>
    <n v="1.61"/>
    <x v="42"/>
    <s v="LaimPrivate room2"/>
    <s v="Private room in rental unitPrivate roomLaim"/>
    <s v="LaimPrivate room in rental unitPrivate room2"/>
  </r>
  <r>
    <x v="6092"/>
    <s v="1-Zimmer im ruhigen Bogenhausen"/>
    <x v="4876"/>
    <x v="1661"/>
    <s v="2018"/>
    <d v="2018-12-28T00:00:00"/>
    <x v="0"/>
    <n v="1"/>
    <x v="3"/>
    <x v="8"/>
    <x v="2"/>
    <s v="Private room"/>
    <n v="1"/>
    <n v="95"/>
    <n v="95"/>
    <n v="7"/>
    <n v="365"/>
    <n v="90"/>
    <n v="0"/>
    <n v="0"/>
    <x v="0"/>
    <x v="0"/>
    <x v="38"/>
    <s v="f"/>
    <n v="1"/>
    <n v="0.6529166666666667"/>
    <m/>
    <x v="98"/>
    <s v="BogenhausenPrivate room1"/>
    <s v="Private room in rental unitPrivate roomBogenhausen"/>
    <s v="BogenhausenPrivate room in rental unitPrivate room1"/>
  </r>
  <r>
    <x v="6093"/>
    <s v="Room for 3 - Close to Blutenburg Castle"/>
    <x v="4846"/>
    <x v="2197"/>
    <s v="2015"/>
    <d v="2015-03-03T00:00:00"/>
    <x v="0"/>
    <n v="3"/>
    <x v="0"/>
    <x v="3"/>
    <x v="1"/>
    <s v="Private room"/>
    <n v="3"/>
    <m/>
    <n v="51"/>
    <n v="3"/>
    <n v="365"/>
    <n v="0"/>
    <n v="0"/>
    <n v="0"/>
    <x v="54"/>
    <x v="0"/>
    <x v="38"/>
    <s v="f"/>
    <n v="3"/>
    <n v="0.97950000000000015"/>
    <m/>
    <x v="40"/>
    <s v="Pasing-ObermenzingPrivate room3"/>
    <s v="Private room in homePrivate roomPasing-Obermenzing"/>
    <s v="Pasing-ObermenzingPrivate room in homePrivate room3"/>
  </r>
  <r>
    <x v="6094"/>
    <s v="Room for 4 - Close to Blutenburg Castle"/>
    <x v="4846"/>
    <x v="2197"/>
    <s v="2015"/>
    <d v="2015-03-03T00:00:00"/>
    <x v="0"/>
    <n v="3"/>
    <x v="0"/>
    <x v="3"/>
    <x v="1"/>
    <s v="Private room"/>
    <n v="4"/>
    <m/>
    <n v="231.75"/>
    <n v="3"/>
    <n v="365"/>
    <n v="0"/>
    <n v="0"/>
    <n v="0"/>
    <x v="54"/>
    <x v="0"/>
    <x v="38"/>
    <s v="f"/>
    <n v="3"/>
    <n v="0.97950000000000015"/>
    <m/>
    <x v="40"/>
    <s v="Pasing-ObermenzingPrivate room4"/>
    <s v="Private room in homePrivate roomPasing-Obermenzing"/>
    <s v="Pasing-ObermenzingPrivate room in homePrivate room4"/>
  </r>
  <r>
    <x v="6095"/>
    <s v="M√ºnchen 110 qm  Top Lage mit 3 Schlafzimmer"/>
    <x v="4738"/>
    <x v="2149"/>
    <s v="2024"/>
    <d v="2024-08-19T00:00:00"/>
    <x v="1"/>
    <n v="6"/>
    <x v="9"/>
    <x v="10"/>
    <x v="0"/>
    <s v="Entire home/apt"/>
    <n v="12"/>
    <n v="257"/>
    <n v="257"/>
    <n v="1"/>
    <n v="1125"/>
    <n v="208"/>
    <n v="6"/>
    <n v="36"/>
    <x v="1451"/>
    <x v="2079"/>
    <x v="41"/>
    <s v="t"/>
    <n v="6"/>
    <n v="1.1299999999999999"/>
    <n v="1.1299999999999999"/>
    <x v="42"/>
    <s v="Ludwigsvorstadt-IsarvorstadtEntire home/apt12"/>
    <s v="Entire rental unitEntire home/aptLudwigsvorstadt-Isarvorstadt"/>
    <s v="Ludwigsvorstadt-IsarvorstadtEntire rental unitEntire home/apt12"/>
  </r>
  <r>
    <x v="6096"/>
    <s v="M√ºnchen 160 qm Top Lage-Terrasse,  5 Schlafzimmer"/>
    <x v="4738"/>
    <x v="2149"/>
    <s v="2024"/>
    <d v="2024-08-19T00:00:00"/>
    <x v="1"/>
    <n v="6"/>
    <x v="9"/>
    <x v="10"/>
    <x v="0"/>
    <s v="Entire home/apt"/>
    <n v="14"/>
    <n v="204"/>
    <n v="204"/>
    <n v="1"/>
    <n v="1125"/>
    <n v="207"/>
    <n v="28"/>
    <n v="168"/>
    <x v="1452"/>
    <x v="2080"/>
    <x v="32"/>
    <s v="t"/>
    <n v="6"/>
    <n v="4.8600000000000003"/>
    <n v="4.8600000000000003"/>
    <x v="32"/>
    <s v="Ludwigsvorstadt-IsarvorstadtEntire home/apt14"/>
    <s v="Entire rental unitEntire home/aptLudwigsvorstadt-Isarvorstadt"/>
    <s v="Ludwigsvorstadt-IsarvorstadtEntire rental unitEntire home/apt14"/>
  </r>
  <r>
    <x v="6097"/>
    <s v="Wohnung in Pasing neben S-Bahn"/>
    <x v="4877"/>
    <x v="200"/>
    <s v="2024"/>
    <d v="2024-07-01T00:00:00"/>
    <x v="0"/>
    <n v="1"/>
    <x v="3"/>
    <x v="3"/>
    <x v="0"/>
    <s v="Entire home/apt"/>
    <n v="3"/>
    <n v="77"/>
    <n v="77"/>
    <n v="2"/>
    <n v="60"/>
    <n v="126"/>
    <n v="9"/>
    <n v="54"/>
    <x v="1354"/>
    <x v="1912"/>
    <x v="4"/>
    <s v="f"/>
    <n v="1"/>
    <n v="1.56"/>
    <n v="1.56"/>
    <x v="4"/>
    <s v="Pasing-ObermenzingEntire home/apt3"/>
    <s v="Entire rental unitEntire home/aptPasing-Obermenzing"/>
    <s v="Pasing-ObermenzingEntire rental unitEntire home/apt3"/>
  </r>
  <r>
    <x v="6098"/>
    <s v="Gro√üe 1-Zimmer Wohnung Schwabing"/>
    <x v="4878"/>
    <x v="2209"/>
    <s v="2016"/>
    <d v="2016-02-25T00:00:00"/>
    <x v="0"/>
    <n v="1"/>
    <x v="3"/>
    <x v="5"/>
    <x v="0"/>
    <s v="Entire home/apt"/>
    <n v="2"/>
    <n v="156"/>
    <n v="156"/>
    <n v="1"/>
    <n v="20"/>
    <n v="174"/>
    <n v="1"/>
    <n v="6"/>
    <x v="1179"/>
    <x v="1665"/>
    <x v="43"/>
    <s v="f"/>
    <n v="1"/>
    <n v="0.17"/>
    <n v="0.17"/>
    <x v="44"/>
    <s v="Schwabing-WestEntire home/apt2"/>
    <s v="Entire rental unitEntire home/aptSchwabing-West"/>
    <s v="Schwabing-WestEntire rental unitEntire home/apt2"/>
  </r>
  <r>
    <x v="6099"/>
    <s v="Charmantes Haus in M√ºnchen"/>
    <x v="4879"/>
    <x v="120"/>
    <s v="2024"/>
    <d v="2024-09-03T00:00:00"/>
    <x v="0"/>
    <n v="1"/>
    <x v="3"/>
    <x v="12"/>
    <x v="9"/>
    <s v="Entire home/apt"/>
    <n v="6"/>
    <m/>
    <n v="119"/>
    <n v="8"/>
    <n v="365"/>
    <n v="8"/>
    <n v="1"/>
    <n v="16"/>
    <x v="54"/>
    <x v="1523"/>
    <x v="41"/>
    <s v="f"/>
    <n v="1"/>
    <n v="0.54"/>
    <n v="0.54"/>
    <x v="42"/>
    <s v="Ramersdorf-PerlachEntire home/apt6"/>
    <s v="Entire homeEntire home/aptRamersdorf-Perlach"/>
    <s v="Ramersdorf-PerlachEntire homeEntire home/apt6"/>
  </r>
  <r>
    <x v="6100"/>
    <s v="Room in Munich City Center"/>
    <x v="4699"/>
    <x v="309"/>
    <s v="2024"/>
    <d v="2024-08-06T00:00:00"/>
    <x v="0"/>
    <n v="2"/>
    <x v="2"/>
    <x v="10"/>
    <x v="2"/>
    <s v="Private room"/>
    <n v="2"/>
    <n v="90"/>
    <n v="90"/>
    <n v="1"/>
    <n v="365"/>
    <n v="328"/>
    <n v="2"/>
    <n v="12"/>
    <x v="314"/>
    <x v="389"/>
    <x v="41"/>
    <s v="f"/>
    <n v="2"/>
    <n v="0.39"/>
    <n v="0.39"/>
    <x v="42"/>
    <s v="Ludwigsvorstadt-IsarvorstadtPrivate room2"/>
    <s v="Private room in rental unitPrivate roomLudwigsvorstadt-Isarvorstadt"/>
    <s v="Ludwigsvorstadt-IsarvorstadtPrivate room in rental unitPrivate room2"/>
  </r>
  <r>
    <x v="6101"/>
    <s v="Spacious &amp; quiet apartment in the heart of Munich"/>
    <x v="474"/>
    <x v="341"/>
    <s v="2012"/>
    <d v="2012-06-05T00:00:00"/>
    <x v="1"/>
    <n v="2"/>
    <x v="0"/>
    <x v="10"/>
    <x v="2"/>
    <s v="Private room"/>
    <n v="2"/>
    <n v="93"/>
    <n v="93"/>
    <n v="2"/>
    <n v="14"/>
    <n v="200"/>
    <n v="7"/>
    <n v="42"/>
    <x v="747"/>
    <x v="998"/>
    <x v="41"/>
    <s v="f"/>
    <n v="2"/>
    <n v="2.02"/>
    <n v="2.02"/>
    <x v="42"/>
    <s v="Ludwigsvorstadt-IsarvorstadtPrivate room2"/>
    <s v="Private room in rental unitPrivate roomLudwigsvorstadt-Isarvorstadt"/>
    <s v="Ludwigsvorstadt-IsarvorstadtPrivate room in rental unitPrivate room2"/>
  </r>
  <r>
    <x v="6102"/>
    <s v="Cozy and green room 10min to main train station"/>
    <x v="4880"/>
    <x v="2210"/>
    <s v="2014"/>
    <d v="2014-12-01T00:00:00"/>
    <x v="0"/>
    <n v="1"/>
    <x v="3"/>
    <x v="15"/>
    <x v="2"/>
    <s v="Private room"/>
    <n v="2"/>
    <n v="82"/>
    <n v="82"/>
    <n v="1"/>
    <n v="40"/>
    <n v="83"/>
    <n v="3"/>
    <n v="18"/>
    <x v="1437"/>
    <x v="2056"/>
    <x v="41"/>
    <s v="f"/>
    <n v="1"/>
    <n v="0.54"/>
    <n v="0.54"/>
    <x v="42"/>
    <s v="ObergiesingPrivate room2"/>
    <s v="Private room in rental unitPrivate roomObergiesing"/>
    <s v="ObergiesingPrivate room in rental unitPrivate room2"/>
  </r>
  <r>
    <x v="6103"/>
    <s v="Munich Oktoberfest Party Camping"/>
    <x v="4831"/>
    <x v="2190"/>
    <s v="2018"/>
    <d v="2018-03-02T00:00:00"/>
    <x v="0"/>
    <n v="12"/>
    <x v="39"/>
    <x v="23"/>
    <x v="49"/>
    <s v="Private room"/>
    <n v="2"/>
    <m/>
    <n v="73.625"/>
    <n v="1"/>
    <n v="365"/>
    <n v="0"/>
    <n v="0"/>
    <n v="0"/>
    <x v="54"/>
    <x v="0"/>
    <x v="38"/>
    <s v="t"/>
    <n v="4"/>
    <s v=""/>
    <m/>
    <x v="40"/>
    <s v="Allach-UntermenzingPrivate room2"/>
    <s v="Private room in tentPrivate roomAllach-Untermenzing"/>
    <s v="Allach-UntermenzingPrivate room in tentPrivate room2"/>
  </r>
  <r>
    <x v="6104"/>
    <s v="Twin/Double Tent"/>
    <x v="4831"/>
    <x v="2190"/>
    <s v="2018"/>
    <d v="2018-03-02T00:00:00"/>
    <x v="0"/>
    <n v="12"/>
    <x v="39"/>
    <x v="23"/>
    <x v="49"/>
    <s v="Private room"/>
    <n v="2"/>
    <m/>
    <n v="73.625"/>
    <n v="1"/>
    <n v="365"/>
    <n v="365"/>
    <n v="0"/>
    <n v="0"/>
    <x v="54"/>
    <x v="0"/>
    <x v="38"/>
    <s v="t"/>
    <n v="4"/>
    <s v=""/>
    <m/>
    <x v="40"/>
    <s v="Allach-UntermenzingPrivate room2"/>
    <s v="Private room in tentPrivate roomAllach-Untermenzing"/>
    <s v="Allach-UntermenzingPrivate room in tentPrivate room2"/>
  </r>
  <r>
    <x v="6105"/>
    <s v="Ruhige Wohnung in guter Lage"/>
    <x v="4881"/>
    <x v="483"/>
    <s v="2020"/>
    <d v="2020-01-31T00:00:00"/>
    <x v="0"/>
    <n v="1"/>
    <x v="3"/>
    <x v="15"/>
    <x v="0"/>
    <s v="Entire home/apt"/>
    <n v="4"/>
    <m/>
    <n v="205.46153846153845"/>
    <n v="3"/>
    <n v="365"/>
    <n v="0"/>
    <n v="5"/>
    <n v="30"/>
    <x v="54"/>
    <x v="2081"/>
    <x v="35"/>
    <s v="f"/>
    <n v="1"/>
    <n v="0.83"/>
    <n v="0.83"/>
    <x v="35"/>
    <s v="ObergiesingEntire home/apt4"/>
    <s v="Entire rental unitEntire home/aptObergiesing"/>
    <s v="ObergiesingEntire rental unitEntire home/apt4"/>
  </r>
  <r>
    <x v="6106"/>
    <s v="One hop to the Oktoberfest"/>
    <x v="4882"/>
    <x v="503"/>
    <s v="2013"/>
    <d v="2013-09-18T00:00:00"/>
    <x v="0"/>
    <n v="1"/>
    <x v="9"/>
    <x v="7"/>
    <x v="0"/>
    <s v="Entire home/apt"/>
    <n v="2"/>
    <n v="225"/>
    <n v="225"/>
    <n v="3"/>
    <n v="3"/>
    <n v="179"/>
    <n v="1"/>
    <n v="6"/>
    <x v="834"/>
    <x v="1129"/>
    <x v="41"/>
    <s v="f"/>
    <n v="1"/>
    <n v="0.17"/>
    <n v="0.17"/>
    <x v="42"/>
    <s v="Schwanthalerh√∂heEntire home/apt2"/>
    <s v="Entire rental unitEntire home/aptSchwanthalerh√∂he"/>
    <s v="Schwanthalerh√∂heEntire rental unitEntire home/apt2"/>
  </r>
  <r>
    <x v="6107"/>
    <s v="Altbauwohnung zentral gelegen"/>
    <x v="4883"/>
    <x v="14"/>
    <s v="2018"/>
    <d v="2018-01-09T00:00:00"/>
    <x v="0"/>
    <n v="1"/>
    <x v="2"/>
    <x v="15"/>
    <x v="0"/>
    <s v="Entire home/apt"/>
    <n v="4"/>
    <m/>
    <n v="205.46153846153845"/>
    <n v="2"/>
    <n v="365"/>
    <n v="6"/>
    <n v="1"/>
    <n v="6"/>
    <x v="54"/>
    <x v="1321"/>
    <x v="75"/>
    <s v="f"/>
    <n v="1"/>
    <n v="0.18"/>
    <n v="0.18"/>
    <x v="97"/>
    <s v="ObergiesingEntire home/apt4"/>
    <s v="Entire rental unitEntire home/aptObergiesing"/>
    <s v="ObergiesingEntire rental unitEntire home/apt4"/>
  </r>
  <r>
    <x v="6108"/>
    <s v="Gem√ºtliches 2 Zimmer Wohnung im Schwabing"/>
    <x v="4884"/>
    <x v="1765"/>
    <s v="2022"/>
    <d v="2022-05-13T00:00:00"/>
    <x v="0"/>
    <n v="2"/>
    <x v="2"/>
    <x v="5"/>
    <x v="0"/>
    <s v="Entire home/apt"/>
    <n v="4"/>
    <n v="185"/>
    <n v="185"/>
    <n v="2"/>
    <n v="7"/>
    <n v="76"/>
    <n v="5"/>
    <n v="30"/>
    <x v="1453"/>
    <x v="2082"/>
    <x v="41"/>
    <s v="f"/>
    <n v="2"/>
    <n v="0.86"/>
    <n v="0.86"/>
    <x v="42"/>
    <s v="Schwabing-WestEntire home/apt4"/>
    <s v="Entire rental unitEntire home/aptSchwabing-West"/>
    <s v="Schwabing-WestEntire rental unitEntire home/apt4"/>
  </r>
  <r>
    <x v="6109"/>
    <s v="Mitbewohner gesucht 1 Zimmer"/>
    <x v="4885"/>
    <x v="2211"/>
    <s v="2022"/>
    <d v="2022-10-12T00:00:00"/>
    <x v="0"/>
    <n v="1"/>
    <x v="3"/>
    <x v="9"/>
    <x v="2"/>
    <s v="Private room"/>
    <n v="1"/>
    <n v="400"/>
    <n v="400"/>
    <n v="1"/>
    <n v="365"/>
    <n v="365"/>
    <n v="0"/>
    <n v="0"/>
    <x v="0"/>
    <x v="0"/>
    <x v="38"/>
    <s v="f"/>
    <n v="1"/>
    <n v="0.80873684210526342"/>
    <m/>
    <x v="115"/>
    <s v="Au-HaidhausenPrivate room1"/>
    <s v="Private room in rental unitPrivate roomAu-Haidhausen"/>
    <s v="Au-HaidhausenPrivate room in rental unitPrivate room1"/>
  </r>
  <r>
    <x v="6110"/>
    <s v="Room with AAA Munich View"/>
    <x v="4886"/>
    <x v="8"/>
    <s v="2023"/>
    <d v="2023-06-30T00:00:00"/>
    <x v="0"/>
    <n v="2"/>
    <x v="2"/>
    <x v="8"/>
    <x v="2"/>
    <s v="Private room"/>
    <n v="2"/>
    <n v="135"/>
    <n v="135"/>
    <n v="7"/>
    <n v="16"/>
    <n v="90"/>
    <n v="0"/>
    <n v="0"/>
    <x v="0"/>
    <x v="0"/>
    <x v="38"/>
    <s v="t"/>
    <n v="1"/>
    <n v="0.6529166666666667"/>
    <m/>
    <x v="122"/>
    <s v="BogenhausenPrivate room2"/>
    <s v="Private room in rental unitPrivate roomBogenhausen"/>
    <s v="BogenhausenPrivate room in rental unitPrivate room2"/>
  </r>
  <r>
    <x v="6111"/>
    <s v="Penthouse mit Blick √ºber M√ºnchen"/>
    <x v="4887"/>
    <x v="2212"/>
    <s v="2024"/>
    <d v="2024-09-04T00:00:00"/>
    <x v="0"/>
    <n v="1"/>
    <x v="3"/>
    <x v="2"/>
    <x v="0"/>
    <s v="Entire home/apt"/>
    <n v="6"/>
    <n v="986"/>
    <n v="986"/>
    <n v="4"/>
    <n v="55"/>
    <n v="345"/>
    <n v="0"/>
    <n v="0"/>
    <x v="0"/>
    <x v="0"/>
    <x v="38"/>
    <s v="f"/>
    <n v="1"/>
    <n v="0.90774086378737473"/>
    <m/>
    <x v="333"/>
    <s v="MaxvorstadtEntire home/apt6"/>
    <s v="Entire rental unitEntire home/aptMaxvorstadt"/>
    <s v="MaxvorstadtEntire rental unitEntire home/apt6"/>
  </r>
  <r>
    <x v="6112"/>
    <s v="Exklusive Wohnung mitTerrasse mitten in M√ºnchen"/>
    <x v="4888"/>
    <x v="52"/>
    <s v="2014"/>
    <d v="2014-04-15T00:00:00"/>
    <x v="0"/>
    <n v="1"/>
    <x v="3"/>
    <x v="2"/>
    <x v="8"/>
    <s v="Entire home/apt"/>
    <n v="2"/>
    <n v="234"/>
    <n v="234"/>
    <n v="2"/>
    <n v="16"/>
    <n v="34"/>
    <n v="4"/>
    <n v="24"/>
    <x v="1114"/>
    <x v="1564"/>
    <x v="41"/>
    <s v="f"/>
    <n v="1"/>
    <n v="0.76"/>
    <n v="0.76"/>
    <x v="42"/>
    <s v="MaxvorstadtEntire home/apt2"/>
    <s v="Entire condoEntire home/aptMaxvorstadt"/>
    <s v="MaxvorstadtEntire condoEntire home/apt2"/>
  </r>
  <r>
    <x v="6113"/>
    <s v="Gem√ºtliches 2 Zimmer Wohnung im Neuhausen"/>
    <x v="4889"/>
    <x v="2213"/>
    <s v="2021"/>
    <d v="2021-01-05T00:00:00"/>
    <x v="0"/>
    <n v="3"/>
    <x v="1"/>
    <x v="6"/>
    <x v="0"/>
    <s v="Entire home/apt"/>
    <n v="3"/>
    <n v="99"/>
    <n v="99"/>
    <n v="3"/>
    <n v="7"/>
    <n v="77"/>
    <n v="3"/>
    <n v="18"/>
    <x v="904"/>
    <x v="1227"/>
    <x v="56"/>
    <s v="f"/>
    <n v="3"/>
    <n v="0.54"/>
    <n v="0.54"/>
    <x v="63"/>
    <s v="Neuhausen-NymphenburgEntire home/apt3"/>
    <s v="Entire rental unitEntire home/aptNeuhausen-Nymphenburg"/>
    <s v="Neuhausen-NymphenburgEntire rental unitEntire home/apt3"/>
  </r>
  <r>
    <x v="6114"/>
    <s v="Big cozy room with private bathroom"/>
    <x v="1077"/>
    <x v="649"/>
    <s v="2016"/>
    <d v="2016-04-10T00:00:00"/>
    <x v="0"/>
    <n v="3"/>
    <x v="1"/>
    <x v="23"/>
    <x v="1"/>
    <s v="Private room"/>
    <n v="2"/>
    <n v="117"/>
    <n v="117"/>
    <n v="2"/>
    <n v="7"/>
    <n v="193"/>
    <n v="0"/>
    <n v="0"/>
    <x v="0"/>
    <x v="0"/>
    <x v="38"/>
    <s v="f"/>
    <n v="2"/>
    <n v="0.9325"/>
    <m/>
    <x v="283"/>
    <s v="Allach-UntermenzingPrivate room2"/>
    <s v="Private room in homePrivate roomAllach-Untermenzing"/>
    <s v="Allach-UntermenzingPrivate room in homePrivate room2"/>
  </r>
  <r>
    <x v="6115"/>
    <s v="M√ºnchen Lehel"/>
    <x v="4890"/>
    <x v="2214"/>
    <s v="2022"/>
    <d v="2022-06-02T00:00:00"/>
    <x v="0"/>
    <n v="1"/>
    <x v="3"/>
    <x v="20"/>
    <x v="8"/>
    <s v="Entire home/apt"/>
    <n v="2"/>
    <n v="276"/>
    <n v="276"/>
    <n v="2"/>
    <n v="50"/>
    <n v="333"/>
    <n v="1"/>
    <n v="6"/>
    <x v="1454"/>
    <x v="2083"/>
    <x v="41"/>
    <s v="f"/>
    <n v="1"/>
    <n v="0.42"/>
    <n v="0.42"/>
    <x v="42"/>
    <s v="Altstadt-LehelEntire home/apt2"/>
    <s v="Entire condoEntire home/aptAltstadt-Lehel"/>
    <s v="Altstadt-LehelEntire condoEntire home/apt2"/>
  </r>
  <r>
    <x v="6116"/>
    <s v="Sch√∂ne Gro√üe 2 Zimmer Wohnung neben dem Bahnhof"/>
    <x v="4891"/>
    <x v="2215"/>
    <s v="2022"/>
    <d v="2022-07-29T00:00:00"/>
    <x v="1"/>
    <n v="1"/>
    <x v="2"/>
    <x v="24"/>
    <x v="0"/>
    <s v="Entire home/apt"/>
    <n v="4"/>
    <n v="98"/>
    <n v="98"/>
    <n v="1"/>
    <n v="1125"/>
    <n v="75"/>
    <n v="6"/>
    <n v="36"/>
    <x v="842"/>
    <x v="1141"/>
    <x v="41"/>
    <s v="f"/>
    <n v="1"/>
    <n v="1.03"/>
    <n v="1.03"/>
    <x v="42"/>
    <s v="Aubing-Lochhausen-LangwiedEntire home/apt4"/>
    <s v="Entire rental unitEntire home/aptAubing-Lochhausen-Langwied"/>
    <s v="Aubing-Lochhausen-LangwiedEntire rental unitEntire home/apt4"/>
  </r>
  <r>
    <x v="6117"/>
    <s v="Helle Wohnung in Herz Pasing"/>
    <x v="4892"/>
    <x v="1010"/>
    <s v="2023"/>
    <d v="2023-05-09T00:00:00"/>
    <x v="0"/>
    <n v="1"/>
    <x v="0"/>
    <x v="3"/>
    <x v="0"/>
    <s v="Entire home/apt"/>
    <n v="2"/>
    <n v="86"/>
    <n v="86"/>
    <n v="5"/>
    <n v="365"/>
    <n v="27"/>
    <n v="8"/>
    <n v="255"/>
    <x v="604"/>
    <x v="805"/>
    <x v="24"/>
    <s v="f"/>
    <n v="1"/>
    <n v="1.56"/>
    <n v="1.56"/>
    <x v="24"/>
    <s v="Pasing-ObermenzingEntire home/apt2"/>
    <s v="Entire rental unitEntire home/aptPasing-Obermenzing"/>
    <s v="Pasing-ObermenzingEntire rental unitEntire home/apt2"/>
  </r>
  <r>
    <x v="6118"/>
    <s v="GreenLife"/>
    <x v="4591"/>
    <x v="2094"/>
    <s v="2016"/>
    <d v="2016-07-26T00:00:00"/>
    <x v="0"/>
    <n v="4"/>
    <x v="4"/>
    <x v="12"/>
    <x v="2"/>
    <s v="Private room"/>
    <n v="1"/>
    <n v="34"/>
    <n v="34"/>
    <n v="1"/>
    <n v="365"/>
    <n v="160"/>
    <n v="1"/>
    <n v="6"/>
    <x v="866"/>
    <x v="1177"/>
    <x v="41"/>
    <s v="f"/>
    <n v="4"/>
    <n v="0.17"/>
    <n v="0.17"/>
    <x v="42"/>
    <s v="Ramersdorf-PerlachPrivate room1"/>
    <s v="Private room in rental unitPrivate roomRamersdorf-Perlach"/>
    <s v="Ramersdorf-PerlachPrivate room in rental unitPrivate room1"/>
  </r>
  <r>
    <x v="6119"/>
    <s v="2-Zimmer Wohnung Schwabing Mitte"/>
    <x v="4893"/>
    <x v="1689"/>
    <s v="2021"/>
    <d v="2021-10-27T00:00:00"/>
    <x v="0"/>
    <n v="1"/>
    <x v="3"/>
    <x v="5"/>
    <x v="0"/>
    <s v="Entire home/apt"/>
    <n v="2"/>
    <n v="294"/>
    <n v="294"/>
    <n v="1"/>
    <n v="365"/>
    <n v="365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120"/>
    <s v="Gut"/>
    <x v="4894"/>
    <x v="2216"/>
    <s v="2018"/>
    <d v="2018-12-07T00:00:00"/>
    <x v="0"/>
    <n v="1"/>
    <x v="1"/>
    <x v="5"/>
    <x v="0"/>
    <s v="Entire home/apt"/>
    <n v="4"/>
    <n v="100"/>
    <n v="100"/>
    <n v="1"/>
    <n v="25"/>
    <n v="184"/>
    <n v="1"/>
    <n v="6"/>
    <x v="674"/>
    <x v="904"/>
    <x v="75"/>
    <s v="f"/>
    <n v="1"/>
    <n v="0.17"/>
    <n v="0.17"/>
    <x v="97"/>
    <s v="Schwabing-WestEntire home/apt4"/>
    <s v="Entire rental unitEntire home/aptSchwabing-West"/>
    <s v="Schwabing-WestEntire rental unitEntire home/apt4"/>
  </r>
  <r>
    <x v="6121"/>
    <s v="The TreeHouseSuite"/>
    <x v="4895"/>
    <x v="440"/>
    <s v="2017"/>
    <d v="2017-02-01T00:00:00"/>
    <x v="1"/>
    <n v="1"/>
    <x v="3"/>
    <x v="9"/>
    <x v="2"/>
    <s v="Private room"/>
    <n v="2"/>
    <n v="90"/>
    <n v="90"/>
    <n v="1"/>
    <n v="7"/>
    <n v="53"/>
    <n v="8"/>
    <n v="48"/>
    <x v="55"/>
    <x v="54"/>
    <x v="24"/>
    <s v="f"/>
    <n v="1"/>
    <n v="1.36"/>
    <n v="1.36"/>
    <x v="24"/>
    <s v="Au-HaidhausenPrivate room2"/>
    <s v="Private room in rental unitPrivate roomAu-Haidhausen"/>
    <s v="Au-HaidhausenPrivate room in rental unitPrivate room2"/>
  </r>
  <r>
    <x v="6122"/>
    <s v="1-2 Guestroom for Oktoberfest!"/>
    <x v="4896"/>
    <x v="231"/>
    <s v="2024"/>
    <d v="2024-09-05T00:00:00"/>
    <x v="0"/>
    <n v="1"/>
    <x v="3"/>
    <x v="14"/>
    <x v="1"/>
    <s v="Private room"/>
    <n v="2"/>
    <m/>
    <n v="78.954545454545453"/>
    <n v="1"/>
    <n v="365"/>
    <n v="0"/>
    <n v="1"/>
    <n v="6"/>
    <x v="54"/>
    <x v="2084"/>
    <x v="41"/>
    <s v="f"/>
    <n v="1"/>
    <n v="0.18"/>
    <n v="0.18"/>
    <x v="42"/>
    <s v="Untergiesing-HarlachingPrivate room2"/>
    <s v="Private room in homePrivate roomUntergiesing-Harlaching"/>
    <s v="Untergiesing-HarlachingPrivate room in homePrivate room2"/>
  </r>
  <r>
    <x v="6123"/>
    <s v="Sch√∂ne Einzimmerwohnung"/>
    <x v="4897"/>
    <x v="1139"/>
    <s v="2024"/>
    <d v="2024-09-05T00:00:00"/>
    <x v="0"/>
    <n v="1"/>
    <x v="3"/>
    <x v="9"/>
    <x v="0"/>
    <s v="Entire home/apt"/>
    <n v="2"/>
    <n v="380"/>
    <n v="380"/>
    <n v="1"/>
    <n v="365"/>
    <n v="365"/>
    <n v="1"/>
    <n v="6"/>
    <x v="154"/>
    <x v="179"/>
    <x v="43"/>
    <s v="f"/>
    <n v="1"/>
    <n v="0.17"/>
    <n v="0.17"/>
    <x v="44"/>
    <s v="Au-HaidhausenEntire home/apt2"/>
    <s v="Entire rental unitEntire home/aptAu-Haidhausen"/>
    <s v="Au-HaidhausenEntire rental unitEntire home/apt2"/>
  </r>
  <r>
    <x v="6124"/>
    <s v="Luxuri√∂se 2 Zimmer Wohnung mit sonnigem Balkon!"/>
    <x v="4898"/>
    <x v="2217"/>
    <s v="2018"/>
    <d v="2018-07-03T00:00:00"/>
    <x v="0"/>
    <n v="1"/>
    <x v="3"/>
    <x v="8"/>
    <x v="0"/>
    <s v="Entire home/apt"/>
    <n v="2"/>
    <n v="203"/>
    <n v="203"/>
    <n v="1"/>
    <n v="365"/>
    <n v="354"/>
    <n v="0"/>
    <n v="0"/>
    <x v="0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6125"/>
    <s v="Wiesn-nahes Apartment in Laim"/>
    <x v="4899"/>
    <x v="285"/>
    <s v="2023"/>
    <d v="2023-05-20T00:00:00"/>
    <x v="0"/>
    <n v="1"/>
    <x v="3"/>
    <x v="21"/>
    <x v="0"/>
    <s v="Entire home/apt"/>
    <n v="4"/>
    <n v="288"/>
    <n v="288"/>
    <n v="1"/>
    <n v="17"/>
    <n v="266"/>
    <n v="2"/>
    <n v="12"/>
    <x v="1219"/>
    <x v="1723"/>
    <x v="41"/>
    <s v="f"/>
    <n v="1"/>
    <n v="0.35"/>
    <n v="0.35"/>
    <x v="42"/>
    <s v="LaimEntire home/apt4"/>
    <s v="Entire rental unitEntire home/aptLaim"/>
    <s v="LaimEntire rental unitEntire home/apt4"/>
  </r>
  <r>
    <x v="6126"/>
    <s v="Flat near Oktoberfest"/>
    <x v="4900"/>
    <x v="217"/>
    <s v="2017"/>
    <d v="2017-01-18T00:00:00"/>
    <x v="0"/>
    <n v="1"/>
    <x v="3"/>
    <x v="21"/>
    <x v="0"/>
    <s v="Entire home/apt"/>
    <n v="2"/>
    <n v="160"/>
    <n v="160"/>
    <n v="1"/>
    <n v="365"/>
    <n v="358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6127"/>
    <s v="2 Zimmer Budget in Bestlage"/>
    <x v="4901"/>
    <x v="123"/>
    <s v="2016"/>
    <d v="2016-09-20T00:00:00"/>
    <x v="0"/>
    <n v="1"/>
    <x v="3"/>
    <x v="6"/>
    <x v="0"/>
    <s v="Entire home/apt"/>
    <n v="2"/>
    <n v="72"/>
    <n v="72"/>
    <n v="5"/>
    <n v="365"/>
    <n v="139"/>
    <n v="6"/>
    <n v="60"/>
    <x v="55"/>
    <x v="54"/>
    <x v="33"/>
    <s v="f"/>
    <n v="1"/>
    <n v="1.02"/>
    <n v="1.02"/>
    <x v="33"/>
    <s v="Neuhausen-NymphenburgEntire home/apt2"/>
    <s v="Entire rental unitEntire home/aptNeuhausen-Nymphenburg"/>
    <s v="Neuhausen-NymphenburgEntire rental unitEntire home/apt2"/>
  </r>
  <r>
    <x v="6128"/>
    <s v="Moderne 2-Zi-Whg Schwabing-Nord"/>
    <x v="4902"/>
    <x v="87"/>
    <s v="2017"/>
    <d v="2017-08-01T00:00:00"/>
    <x v="1"/>
    <n v="1"/>
    <x v="3"/>
    <x v="16"/>
    <x v="0"/>
    <s v="Entire home/apt"/>
    <n v="3"/>
    <n v="135"/>
    <n v="135"/>
    <n v="2"/>
    <n v="50"/>
    <n v="102"/>
    <n v="7"/>
    <n v="42"/>
    <x v="312"/>
    <x v="386"/>
    <x v="41"/>
    <s v="f"/>
    <n v="1"/>
    <n v="1.21"/>
    <n v="1.21"/>
    <x v="42"/>
    <s v="Schwabing-FreimannEntire home/apt3"/>
    <s v="Entire rental unitEntire home/aptSchwabing-Freimann"/>
    <s v="Schwabing-FreimannEntire rental unitEntire home/apt3"/>
  </r>
  <r>
    <x v="6129"/>
    <s v="Ger√§umiges Zimmer (17 qm) N√§he Isartor"/>
    <x v="4903"/>
    <x v="157"/>
    <s v="2024"/>
    <d v="2024-09-04T00:00:00"/>
    <x v="1"/>
    <n v="1"/>
    <x v="3"/>
    <x v="20"/>
    <x v="2"/>
    <s v="Private room"/>
    <n v="1"/>
    <n v="57"/>
    <n v="57"/>
    <n v="1"/>
    <n v="14"/>
    <n v="44"/>
    <n v="38"/>
    <n v="228"/>
    <x v="1455"/>
    <x v="2085"/>
    <x v="41"/>
    <s v="f"/>
    <n v="1"/>
    <n v="6.4"/>
    <n v="6.4"/>
    <x v="42"/>
    <s v="Altstadt-LehelPrivate room1"/>
    <s v="Private room in rental unitPrivate roomAltstadt-Lehel"/>
    <s v="Altstadt-LehelPrivate room in rental unitPrivate room1"/>
  </r>
  <r>
    <x v="6130"/>
    <s v="Cozy apartmemt near subway and city center"/>
    <x v="4904"/>
    <x v="2218"/>
    <s v="2024"/>
    <d v="2024-09-05T00:00:00"/>
    <x v="1"/>
    <n v="1"/>
    <x v="3"/>
    <x v="13"/>
    <x v="0"/>
    <s v="Entire home/apt"/>
    <n v="4"/>
    <n v="168"/>
    <n v="168"/>
    <n v="1"/>
    <n v="365"/>
    <n v="304"/>
    <n v="12"/>
    <n v="72"/>
    <x v="158"/>
    <x v="184"/>
    <x v="42"/>
    <s v="f"/>
    <n v="1"/>
    <n v="2.0099999999999998"/>
    <n v="2.0099999999999998"/>
    <x v="43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6131"/>
    <s v="Wohlf√ºhl Oase im Herzen M√ºnchens"/>
    <x v="4905"/>
    <x v="217"/>
    <s v="2022"/>
    <d v="2022-08-18T00:00:00"/>
    <x v="0"/>
    <n v="1"/>
    <x v="1"/>
    <x v="14"/>
    <x v="0"/>
    <s v="Entire home/apt"/>
    <n v="4"/>
    <n v="183"/>
    <n v="183"/>
    <n v="1"/>
    <n v="365"/>
    <n v="355"/>
    <n v="0"/>
    <n v="0"/>
    <x v="0"/>
    <x v="0"/>
    <x v="38"/>
    <s v="f"/>
    <n v="1"/>
    <n v="0.89547368421052664"/>
    <m/>
    <x v="334"/>
    <s v="Untergiesing-HarlachingEntire home/apt4"/>
    <s v="Entire rental unitEntire home/aptUntergiesing-Harlaching"/>
    <s v="Untergiesing-HarlachingEntire rental unitEntire home/apt4"/>
  </r>
  <r>
    <x v="6132"/>
    <s v="Zimmer in Schwabing"/>
    <x v="4906"/>
    <x v="2219"/>
    <s v="2024"/>
    <d v="2024-09-06T00:00:00"/>
    <x v="0"/>
    <n v="1"/>
    <x v="3"/>
    <x v="5"/>
    <x v="2"/>
    <s v="Private room"/>
    <n v="2"/>
    <m/>
    <n v="83"/>
    <n v="1"/>
    <n v="1125"/>
    <n v="326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6133"/>
    <s v="Wohlf√ºhloase in Au-Haidhausen"/>
    <x v="4907"/>
    <x v="16"/>
    <s v="2015"/>
    <d v="2015-11-24T00:00:00"/>
    <x v="0"/>
    <n v="1"/>
    <x v="3"/>
    <x v="9"/>
    <x v="0"/>
    <s v="Entire home/apt"/>
    <n v="2"/>
    <m/>
    <n v="139.02325581395348"/>
    <n v="1"/>
    <n v="9"/>
    <n v="0"/>
    <n v="2"/>
    <n v="12"/>
    <x v="54"/>
    <x v="1136"/>
    <x v="41"/>
    <s v="f"/>
    <n v="1"/>
    <n v="0.34"/>
    <n v="0.34"/>
    <x v="42"/>
    <s v="Au-HaidhausenEntire home/apt2"/>
    <s v="Entire rental unitEntire home/aptAu-Haidhausen"/>
    <s v="Au-HaidhausenEntire rental unitEntire home/apt2"/>
  </r>
  <r>
    <x v="6134"/>
    <s v="Gem√ºtliches Zimmer in M√ºnchen"/>
    <x v="1467"/>
    <x v="826"/>
    <s v="2019"/>
    <d v="2019-09-03T00:00:00"/>
    <x v="1"/>
    <n v="2"/>
    <x v="10"/>
    <x v="23"/>
    <x v="1"/>
    <s v="Private room"/>
    <n v="2"/>
    <n v="40"/>
    <n v="40"/>
    <n v="1"/>
    <n v="365"/>
    <n v="107"/>
    <n v="18"/>
    <n v="108"/>
    <x v="55"/>
    <x v="54"/>
    <x v="63"/>
    <s v="f"/>
    <n v="2"/>
    <n v="3.1"/>
    <n v="3.1"/>
    <x v="75"/>
    <s v="Allach-UntermenzingPrivate room2"/>
    <s v="Private room in homePrivate roomAllach-Untermenzing"/>
    <s v="Allach-UntermenzingPrivate room in homePrivate room2"/>
  </r>
  <r>
    <x v="6135"/>
    <s v="Gem√ºtliches Zimmer nur f√ºr Frauen"/>
    <x v="4908"/>
    <x v="2220"/>
    <s v="2023"/>
    <d v="2023-05-16T00:00:00"/>
    <x v="0"/>
    <n v="1"/>
    <x v="3"/>
    <x v="3"/>
    <x v="1"/>
    <s v="Private room"/>
    <n v="1"/>
    <n v="53"/>
    <n v="53"/>
    <n v="1"/>
    <n v="1125"/>
    <n v="339"/>
    <n v="5"/>
    <n v="30"/>
    <x v="1371"/>
    <x v="1938"/>
    <x v="41"/>
    <s v="f"/>
    <n v="1"/>
    <n v="0.85"/>
    <n v="0.85"/>
    <x v="42"/>
    <s v="Pasing-ObermenzingPrivate room1"/>
    <s v="Private room in homePrivate roomPasing-Obermenzing"/>
    <s v="Pasing-ObermenzingPrivate room in homePrivate room1"/>
  </r>
  <r>
    <x v="6136"/>
    <s v="City Atelier M√ºnchen nahe Messe"/>
    <x v="4579"/>
    <x v="2090"/>
    <s v="2024"/>
    <d v="2024-07-24T00:00:00"/>
    <x v="1"/>
    <n v="3"/>
    <x v="1"/>
    <x v="8"/>
    <x v="2"/>
    <s v="Private room"/>
    <n v="2"/>
    <n v="84"/>
    <n v="84"/>
    <n v="2"/>
    <n v="4"/>
    <n v="83"/>
    <n v="6"/>
    <n v="36"/>
    <x v="141"/>
    <x v="160"/>
    <x v="41"/>
    <s v="f"/>
    <n v="3"/>
    <n v="1.03"/>
    <n v="1.03"/>
    <x v="42"/>
    <s v="BogenhausenPrivate room2"/>
    <s v="Private room in rental unitPrivate roomBogenhausen"/>
    <s v="BogenhausenPrivate room in rental unitPrivate room2"/>
  </r>
  <r>
    <x v="6137"/>
    <s v="Zimmer Nahe Theresienwiesen"/>
    <x v="4909"/>
    <x v="774"/>
    <s v="2016"/>
    <d v="2016-10-07T00:00:00"/>
    <x v="0"/>
    <n v="1"/>
    <x v="3"/>
    <x v="12"/>
    <x v="2"/>
    <s v="Private room"/>
    <n v="2"/>
    <n v="90"/>
    <n v="90"/>
    <n v="1"/>
    <n v="365"/>
    <n v="357"/>
    <n v="3"/>
    <n v="18"/>
    <x v="1134"/>
    <x v="1593"/>
    <x v="33"/>
    <s v="f"/>
    <n v="1"/>
    <n v="0.51"/>
    <n v="0.51"/>
    <x v="33"/>
    <s v="Ramersdorf-PerlachPrivate room2"/>
    <s v="Private room in rental unitPrivate roomRamersdorf-Perlach"/>
    <s v="Ramersdorf-PerlachPrivate room in rental unitPrivate room2"/>
  </r>
  <r>
    <x v="6138"/>
    <s v="sch√∂ne ruhige 3,5 Zimmer Wohnung"/>
    <x v="4910"/>
    <x v="532"/>
    <s v="2024"/>
    <d v="2024-09-06T00:00:00"/>
    <x v="0"/>
    <n v="1"/>
    <x v="3"/>
    <x v="13"/>
    <x v="0"/>
    <s v="Entire home/apt"/>
    <n v="2"/>
    <n v="153"/>
    <n v="153"/>
    <n v="3"/>
    <n v="365"/>
    <n v="329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139"/>
    <s v="Stylish and bright city apt with balcony"/>
    <x v="4911"/>
    <x v="2221"/>
    <s v="2023"/>
    <d v="2023-02-12T00:00:00"/>
    <x v="0"/>
    <n v="1"/>
    <x v="3"/>
    <x v="6"/>
    <x v="0"/>
    <s v="Entire home/apt"/>
    <n v="2"/>
    <n v="84"/>
    <n v="84"/>
    <n v="3"/>
    <n v="365"/>
    <n v="7"/>
    <n v="2"/>
    <n v="12"/>
    <x v="1456"/>
    <x v="2086"/>
    <x v="41"/>
    <s v="f"/>
    <n v="1"/>
    <n v="0.36"/>
    <n v="0.36"/>
    <x v="42"/>
    <s v="Neuhausen-NymphenburgEntire home/apt2"/>
    <s v="Entire rental unitEntire home/aptNeuhausen-Nymphenburg"/>
    <s v="Neuhausen-NymphenburgEntire rental unitEntire home/apt2"/>
  </r>
  <r>
    <x v="6140"/>
    <s v="Sch√∂nes ruhiges Apartment in Zentrum N√§he"/>
    <x v="4912"/>
    <x v="2222"/>
    <s v="2024"/>
    <d v="2024-09-06T00:00:00"/>
    <x v="0"/>
    <n v="1"/>
    <x v="3"/>
    <x v="13"/>
    <x v="0"/>
    <s v="Entire home/apt"/>
    <n v="3"/>
    <n v="63"/>
    <n v="63"/>
    <n v="2"/>
    <n v="7"/>
    <n v="159"/>
    <n v="10"/>
    <n v="60"/>
    <x v="102"/>
    <x v="107"/>
    <x v="41"/>
    <s v="f"/>
    <n v="1"/>
    <n v="1.72"/>
    <n v="1.72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141"/>
    <s v="Cosy Apartment"/>
    <x v="4913"/>
    <x v="227"/>
    <s v="2016"/>
    <d v="2016-11-13T00:00:00"/>
    <x v="0"/>
    <n v="1"/>
    <x v="3"/>
    <x v="6"/>
    <x v="0"/>
    <s v="Entire home/apt"/>
    <n v="2"/>
    <n v="252"/>
    <n v="252"/>
    <n v="2"/>
    <n v="14"/>
    <n v="89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6142"/>
    <s v="3 rooms appartment in city center"/>
    <x v="4914"/>
    <x v="1121"/>
    <s v="2024"/>
    <d v="2024-07-16T00:00:00"/>
    <x v="0"/>
    <n v="1"/>
    <x v="3"/>
    <x v="2"/>
    <x v="0"/>
    <s v="Entire home/apt"/>
    <n v="3"/>
    <m/>
    <n v="176.62962962962962"/>
    <n v="1"/>
    <n v="365"/>
    <n v="0"/>
    <n v="2"/>
    <n v="12"/>
    <x v="54"/>
    <x v="2087"/>
    <x v="41"/>
    <s v="t"/>
    <n v="1"/>
    <n v="0.34"/>
    <n v="0.34"/>
    <x v="42"/>
    <s v="MaxvorstadtEntire home/apt3"/>
    <s v="Entire rental unitEntire home/aptMaxvorstadt"/>
    <s v="MaxvorstadtEntire rental unitEntire home/apt3"/>
  </r>
  <r>
    <x v="6143"/>
    <s v="Oktoberfest 2024 ‚Ä¶Zimmer mit Doppelbett"/>
    <x v="4915"/>
    <x v="1085"/>
    <s v="2014"/>
    <d v="2014-09-16T00:00:00"/>
    <x v="0"/>
    <n v="2"/>
    <x v="2"/>
    <x v="24"/>
    <x v="1"/>
    <s v="Private room"/>
    <n v="2"/>
    <n v="176"/>
    <n v="176"/>
    <n v="1"/>
    <n v="365"/>
    <n v="365"/>
    <n v="0"/>
    <n v="0"/>
    <x v="0"/>
    <x v="0"/>
    <x v="38"/>
    <s v="f"/>
    <n v="1"/>
    <n v="2.0566666666666666"/>
    <m/>
    <x v="335"/>
    <s v="Aubing-Lochhausen-LangwiedPrivate room2"/>
    <s v="Private room in homePrivate roomAubing-Lochhausen-Langwied"/>
    <s v="Aubing-Lochhausen-LangwiedPrivate room in homePrivate room2"/>
  </r>
  <r>
    <x v="6144"/>
    <s v="Cozy flat near Olympiapark"/>
    <x v="4916"/>
    <x v="958"/>
    <s v="2015"/>
    <d v="2015-09-12T00:00:00"/>
    <x v="0"/>
    <n v="1"/>
    <x v="3"/>
    <x v="19"/>
    <x v="0"/>
    <s v="Entire home/apt"/>
    <n v="3"/>
    <m/>
    <n v="181.92857142857142"/>
    <n v="5"/>
    <n v="25"/>
    <n v="0"/>
    <n v="2"/>
    <n v="20"/>
    <x v="54"/>
    <x v="2088"/>
    <x v="41"/>
    <s v="f"/>
    <n v="1"/>
    <n v="0.36"/>
    <n v="0.36"/>
    <x v="42"/>
    <s v="Milbertshofen-Am HartEntire home/apt3"/>
    <s v="Entire rental unitEntire home/aptMilbertshofen-Am Hart"/>
    <s v="Milbertshofen-Am HartEntire rental unitEntire home/apt3"/>
  </r>
  <r>
    <x v="6145"/>
    <s v="Skandi Design Apartment"/>
    <x v="4917"/>
    <x v="330"/>
    <s v="2018"/>
    <d v="2018-09-03T00:00:00"/>
    <x v="1"/>
    <n v="3"/>
    <x v="1"/>
    <x v="3"/>
    <x v="0"/>
    <s v="Entire home/apt"/>
    <n v="2"/>
    <n v="108"/>
    <n v="108"/>
    <n v="3"/>
    <n v="365"/>
    <n v="76"/>
    <n v="5"/>
    <n v="30"/>
    <x v="897"/>
    <x v="1220"/>
    <x v="41"/>
    <s v="f"/>
    <n v="2"/>
    <n v="0.91"/>
    <n v="0.91"/>
    <x v="42"/>
    <s v="Pasing-ObermenzingEntire home/apt2"/>
    <s v="Entire rental unitEntire home/aptPasing-Obermenzing"/>
    <s v="Pasing-ObermenzingEntire rental unitEntire home/apt2"/>
  </r>
  <r>
    <x v="6146"/>
    <s v="Wohnung in M√ºnchen"/>
    <x v="4918"/>
    <x v="1216"/>
    <s v="2016"/>
    <d v="2016-07-02T00:00:00"/>
    <x v="0"/>
    <n v="1"/>
    <x v="3"/>
    <x v="8"/>
    <x v="0"/>
    <s v="Entire home/apt"/>
    <n v="3"/>
    <m/>
    <n v="133.72727272727272"/>
    <n v="2"/>
    <n v="31"/>
    <n v="0"/>
    <n v="0"/>
    <n v="0"/>
    <x v="54"/>
    <x v="0"/>
    <x v="38"/>
    <s v="f"/>
    <n v="1"/>
    <n v="0.88098591549295791"/>
    <m/>
    <x v="128"/>
    <s v="BogenhausenEntire home/apt3"/>
    <s v="Entire rental unitEntire home/aptBogenhausen"/>
    <s v="BogenhausenEntire rental unitEntire home/apt3"/>
  </r>
  <r>
    <x v="6147"/>
    <s v="Wonen aan Olympiapark"/>
    <x v="4919"/>
    <x v="2223"/>
    <s v="2024"/>
    <d v="2024-01-19T00:00:00"/>
    <x v="0"/>
    <n v="1"/>
    <x v="3"/>
    <x v="19"/>
    <x v="0"/>
    <s v="Entire home/apt"/>
    <n v="3"/>
    <n v="220"/>
    <n v="220"/>
    <n v="1"/>
    <n v="14"/>
    <n v="78"/>
    <n v="2"/>
    <n v="12"/>
    <x v="157"/>
    <x v="183"/>
    <x v="41"/>
    <s v="t"/>
    <n v="1"/>
    <n v="0.35"/>
    <n v="0.35"/>
    <x v="42"/>
    <s v="Milbertshofen-Am HartEntire home/apt3"/>
    <s v="Entire rental unitEntire home/aptMilbertshofen-Am Hart"/>
    <s v="Milbertshofen-Am HartEntire rental unitEntire home/apt3"/>
  </r>
  <r>
    <x v="6148"/>
    <s v="Private room in a quiet area"/>
    <x v="4920"/>
    <x v="217"/>
    <s v="2020"/>
    <d v="2020-01-19T00:00:00"/>
    <x v="0"/>
    <n v="1"/>
    <x v="3"/>
    <x v="8"/>
    <x v="4"/>
    <s v="Private room"/>
    <n v="3"/>
    <n v="92"/>
    <n v="92"/>
    <n v="2"/>
    <n v="31"/>
    <n v="93"/>
    <n v="6"/>
    <n v="36"/>
    <x v="340"/>
    <x v="427"/>
    <x v="41"/>
    <s v="f"/>
    <n v="1"/>
    <n v="1.01"/>
    <n v="1.01"/>
    <x v="42"/>
    <s v="BogenhausenPrivate room3"/>
    <s v="Private room in condoPrivate roomBogenhausen"/>
    <s v="BogenhausenPrivate room in condoPrivate room3"/>
  </r>
  <r>
    <x v="6149"/>
    <s v="M√ºnchen Wohnung inkl. Parkplatz"/>
    <x v="4921"/>
    <x v="232"/>
    <s v="2017"/>
    <d v="2017-09-21T00:00:00"/>
    <x v="1"/>
    <n v="4"/>
    <x v="0"/>
    <x v="3"/>
    <x v="0"/>
    <s v="Entire home/apt"/>
    <n v="2"/>
    <m/>
    <n v="100.36111111111111"/>
    <n v="5"/>
    <n v="365"/>
    <n v="1"/>
    <n v="4"/>
    <n v="40"/>
    <x v="54"/>
    <x v="2089"/>
    <x v="41"/>
    <s v="t"/>
    <n v="1"/>
    <n v="0.67"/>
    <n v="0.67"/>
    <x v="42"/>
    <s v="Pasing-ObermenzingEntire home/apt2"/>
    <s v="Entire rental unitEntire home/aptPasing-Obermenzing"/>
    <s v="Pasing-ObermenzingEntire rental unitEntire home/apt2"/>
  </r>
  <r>
    <x v="6150"/>
    <s v="Urlaub M√ºnchen"/>
    <x v="4922"/>
    <x v="299"/>
    <s v="2024"/>
    <d v="2024-09-07T00:00:00"/>
    <x v="0"/>
    <n v="1"/>
    <x v="3"/>
    <x v="10"/>
    <x v="2"/>
    <s v="Private room"/>
    <n v="2"/>
    <n v="70"/>
    <n v="70"/>
    <n v="6"/>
    <n v="9"/>
    <n v="337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151"/>
    <s v="Private Room in Central Munich"/>
    <x v="4923"/>
    <x v="654"/>
    <s v="2023"/>
    <d v="2023-03-12T00:00:00"/>
    <x v="0"/>
    <n v="2"/>
    <x v="2"/>
    <x v="9"/>
    <x v="4"/>
    <s v="Private room"/>
    <n v="2"/>
    <n v="104"/>
    <n v="104"/>
    <n v="1"/>
    <n v="2"/>
    <n v="22"/>
    <n v="7"/>
    <n v="42"/>
    <x v="518"/>
    <x v="685"/>
    <x v="41"/>
    <s v="f"/>
    <n v="1"/>
    <n v="1.17"/>
    <n v="1.17"/>
    <x v="42"/>
    <s v="Au-HaidhausenPrivate room2"/>
    <s v="Private room in condoPrivate roomAu-Haidhausen"/>
    <s v="Au-HaidhausenPrivate room in condoPrivate room2"/>
  </r>
  <r>
    <x v="6152"/>
    <s v="2-Zi Wohnung in Bogenhausen"/>
    <x v="4924"/>
    <x v="343"/>
    <s v="2024"/>
    <d v="2024-09-08T00:00:00"/>
    <x v="0"/>
    <n v="1"/>
    <x v="3"/>
    <x v="8"/>
    <x v="0"/>
    <s v="Entire home/apt"/>
    <n v="4"/>
    <n v="224"/>
    <n v="224"/>
    <n v="3"/>
    <n v="10"/>
    <n v="4"/>
    <n v="2"/>
    <n v="12"/>
    <x v="34"/>
    <x v="34"/>
    <x v="53"/>
    <s v="f"/>
    <n v="1"/>
    <n v="0.35"/>
    <n v="0.35"/>
    <x v="56"/>
    <s v="BogenhausenEntire home/apt4"/>
    <s v="Entire rental unitEntire home/aptBogenhausen"/>
    <s v="BogenhausenEntire rental unitEntire home/apt4"/>
  </r>
  <r>
    <x v="6153"/>
    <s v="Central flat, rooftop terrace"/>
    <x v="4925"/>
    <x v="2224"/>
    <s v="2019"/>
    <d v="2019-10-11T00:00:00"/>
    <x v="0"/>
    <n v="1"/>
    <x v="3"/>
    <x v="10"/>
    <x v="0"/>
    <s v="Entire home/apt"/>
    <n v="4"/>
    <n v="152"/>
    <n v="152"/>
    <n v="2"/>
    <n v="10"/>
    <n v="43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154"/>
    <s v="Teodolinda Flat"/>
    <x v="4926"/>
    <x v="2225"/>
    <s v="2022"/>
    <d v="2022-05-11T00:00:00"/>
    <x v="0"/>
    <n v="1"/>
    <x v="3"/>
    <x v="12"/>
    <x v="2"/>
    <s v="Private room"/>
    <n v="2"/>
    <n v="238"/>
    <n v="238"/>
    <n v="1"/>
    <n v="5"/>
    <n v="180"/>
    <n v="0"/>
    <n v="0"/>
    <x v="0"/>
    <x v="0"/>
    <x v="38"/>
    <s v="f"/>
    <n v="1"/>
    <n v="0.93058823529411738"/>
    <m/>
    <x v="165"/>
    <s v="Ramersdorf-PerlachPrivate room2"/>
    <s v="Private room in rental unitPrivate roomRamersdorf-Perlach"/>
    <s v="Ramersdorf-PerlachPrivate room in rental unitPrivate room2"/>
  </r>
  <r>
    <x v="6155"/>
    <s v="Schicke Wohnung in M√ºnchen!"/>
    <x v="4927"/>
    <x v="810"/>
    <s v="2014"/>
    <d v="2014-08-11T00:00:00"/>
    <x v="0"/>
    <n v="1"/>
    <x v="3"/>
    <x v="8"/>
    <x v="2"/>
    <s v="Private room"/>
    <n v="3"/>
    <n v="228"/>
    <n v="228"/>
    <n v="2"/>
    <n v="2"/>
    <n v="343"/>
    <n v="1"/>
    <n v="6"/>
    <x v="1069"/>
    <x v="1503"/>
    <x v="41"/>
    <s v="f"/>
    <n v="1"/>
    <n v="0.18"/>
    <n v="0.18"/>
    <x v="42"/>
    <s v="BogenhausenPrivate room3"/>
    <s v="Private room in rental unitPrivate roomBogenhausen"/>
    <s v="BogenhausenPrivate room in rental unitPrivate room3"/>
  </r>
  <r>
    <x v="6156"/>
    <s v="Gute √ñffentlichen Verkehrsmitte"/>
    <x v="4928"/>
    <x v="2226"/>
    <s v="2019"/>
    <d v="2019-08-11T00:00:00"/>
    <x v="0"/>
    <n v="1"/>
    <x v="3"/>
    <x v="22"/>
    <x v="2"/>
    <s v="Private room"/>
    <n v="1"/>
    <n v="71"/>
    <n v="71"/>
    <n v="1"/>
    <n v="365"/>
    <n v="364"/>
    <n v="9"/>
    <n v="54"/>
    <x v="500"/>
    <x v="660"/>
    <x v="41"/>
    <s v="f"/>
    <n v="1"/>
    <n v="1.52"/>
    <n v="1.52"/>
    <x v="42"/>
    <s v="MoosachPrivate room1"/>
    <s v="Private room in rental unitPrivate roomMoosach"/>
    <s v="MoosachPrivate room in rental unitPrivate room1"/>
  </r>
  <r>
    <x v="6157"/>
    <s v="Zentrales Apartment Oktoberfest"/>
    <x v="4929"/>
    <x v="2227"/>
    <s v="2022"/>
    <d v="2022-06-08T00:00:00"/>
    <x v="0"/>
    <n v="2"/>
    <x v="2"/>
    <x v="5"/>
    <x v="0"/>
    <s v="Entire home/apt"/>
    <n v="4"/>
    <n v="90"/>
    <n v="90"/>
    <n v="1"/>
    <n v="365"/>
    <n v="19"/>
    <n v="1"/>
    <n v="6"/>
    <x v="73"/>
    <x v="73"/>
    <x v="43"/>
    <s v="f"/>
    <n v="1"/>
    <n v="0.17"/>
    <n v="0.17"/>
    <x v="44"/>
    <s v="Schwabing-WestEntire home/apt4"/>
    <s v="Entire rental unitEntire home/aptSchwabing-West"/>
    <s v="Schwabing-WestEntire rental unitEntire home/apt4"/>
  </r>
  <r>
    <x v="6158"/>
    <s v="2 bedroom apartment for 6"/>
    <x v="4930"/>
    <x v="2228"/>
    <s v="2018"/>
    <d v="2018-01-22T00:00:00"/>
    <x v="0"/>
    <n v="1"/>
    <x v="3"/>
    <x v="5"/>
    <x v="0"/>
    <s v="Entire home/apt"/>
    <n v="6"/>
    <n v="765"/>
    <n v="765"/>
    <n v="1"/>
    <n v="365"/>
    <n v="295"/>
    <n v="1"/>
    <n v="6"/>
    <x v="953"/>
    <x v="1310"/>
    <x v="75"/>
    <s v="f"/>
    <n v="1"/>
    <n v="0.17"/>
    <n v="0.17"/>
    <x v="97"/>
    <s v="Schwabing-WestEntire home/apt6"/>
    <s v="Entire rental unitEntire home/aptSchwabing-West"/>
    <s v="Schwabing-WestEntire rental unitEntire home/apt6"/>
  </r>
  <r>
    <x v="6159"/>
    <s v="Wohnung im Herzen von M√ºnchen"/>
    <x v="4931"/>
    <x v="2229"/>
    <s v="2011"/>
    <d v="2011-09-05T00:00:00"/>
    <x v="0"/>
    <n v="1"/>
    <x v="3"/>
    <x v="9"/>
    <x v="0"/>
    <s v="Entire home/apt"/>
    <n v="2"/>
    <n v="162"/>
    <n v="162"/>
    <n v="2"/>
    <n v="7"/>
    <n v="56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160"/>
    <s v="Zentrale &amp; gem√ºtliche Wohnung"/>
    <x v="4932"/>
    <x v="1643"/>
    <s v="2017"/>
    <d v="2017-07-25T00:00:00"/>
    <x v="0"/>
    <n v="1"/>
    <x v="2"/>
    <x v="9"/>
    <x v="0"/>
    <s v="Entire home/apt"/>
    <n v="2"/>
    <m/>
    <n v="139.02325581395348"/>
    <n v="5"/>
    <n v="13"/>
    <n v="13"/>
    <n v="1"/>
    <n v="10"/>
    <x v="54"/>
    <x v="1758"/>
    <x v="41"/>
    <s v="f"/>
    <n v="1"/>
    <n v="0.17"/>
    <n v="0.17"/>
    <x v="42"/>
    <s v="Au-HaidhausenEntire home/apt2"/>
    <s v="Entire rental unitEntire home/aptAu-Haidhausen"/>
    <s v="Au-HaidhausenEntire rental unitEntire home/apt2"/>
  </r>
  <r>
    <x v="6161"/>
    <s v="Cozy Flat by Isar, Central&amp;Quiet"/>
    <x v="4933"/>
    <x v="311"/>
    <s v="2015"/>
    <d v="2015-08-17T00:00:00"/>
    <x v="0"/>
    <n v="1"/>
    <x v="3"/>
    <x v="10"/>
    <x v="0"/>
    <s v="Entire home/apt"/>
    <n v="2"/>
    <n v="108"/>
    <n v="108"/>
    <n v="4"/>
    <n v="13"/>
    <n v="8"/>
    <n v="1"/>
    <n v="8"/>
    <x v="969"/>
    <x v="1338"/>
    <x v="41"/>
    <s v="f"/>
    <n v="1"/>
    <n v="0.17"/>
    <n v="0.17"/>
    <x v="42"/>
    <s v="Ludwigsvorstadt-IsarvorstadtEntire home/apt2"/>
    <s v="Entire rental unitEntire home/aptLudwigsvorstadt-Isarvorstadt"/>
    <s v="Ludwigsvorstadt-IsarvorstadtEntire rental unitEntire home/apt2"/>
  </r>
  <r>
    <x v="6162"/>
    <s v="Top Lage! 10 Minuten zum Oktoberfest!"/>
    <x v="4934"/>
    <x v="402"/>
    <s v="2024"/>
    <d v="2024-09-08T00:00:00"/>
    <x v="0"/>
    <n v="1"/>
    <x v="3"/>
    <x v="21"/>
    <x v="0"/>
    <s v="Entire home/apt"/>
    <n v="5"/>
    <n v="103"/>
    <n v="103"/>
    <n v="1"/>
    <n v="365"/>
    <n v="289"/>
    <n v="7"/>
    <n v="42"/>
    <x v="1457"/>
    <x v="2090"/>
    <x v="68"/>
    <s v="f"/>
    <n v="1"/>
    <n v="1.17"/>
    <n v="1.17"/>
    <x v="80"/>
    <s v="LaimEntire home/apt5"/>
    <s v="Entire rental unitEntire home/aptLaim"/>
    <s v="LaimEntire rental unitEntire home/apt5"/>
  </r>
  <r>
    <x v="6163"/>
    <s v="Cozy Apartment close to Eisbachwelle"/>
    <x v="4935"/>
    <x v="440"/>
    <s v="2015"/>
    <d v="2015-07-07T00:00:00"/>
    <x v="0"/>
    <n v="1"/>
    <x v="3"/>
    <x v="8"/>
    <x v="0"/>
    <s v="Entire home/apt"/>
    <n v="4"/>
    <m/>
    <n v="251.94594594594594"/>
    <n v="2"/>
    <n v="7"/>
    <n v="0"/>
    <n v="4"/>
    <n v="24"/>
    <x v="54"/>
    <x v="2091"/>
    <x v="41"/>
    <s v="f"/>
    <n v="1"/>
    <n v="0.7"/>
    <n v="0.7"/>
    <x v="42"/>
    <s v="BogenhausenEntire home/apt4"/>
    <s v="Entire rental unitEntire home/aptBogenhausen"/>
    <s v="BogenhausenEntire rental unitEntire home/apt4"/>
  </r>
  <r>
    <x v="6164"/>
    <s v="Charmante Wohnung in der Schwanthalerh√∂he"/>
    <x v="4936"/>
    <x v="277"/>
    <s v="2017"/>
    <d v="2017-03-12T00:00:00"/>
    <x v="0"/>
    <n v="1"/>
    <x v="3"/>
    <x v="7"/>
    <x v="0"/>
    <s v="Entire home/apt"/>
    <n v="4"/>
    <n v="255"/>
    <n v="255"/>
    <n v="2"/>
    <n v="365"/>
    <n v="39"/>
    <n v="1"/>
    <n v="6"/>
    <x v="325"/>
    <x v="405"/>
    <x v="41"/>
    <s v="f"/>
    <n v="1"/>
    <n v="0.18"/>
    <n v="0.18"/>
    <x v="42"/>
    <s v="Schwanthalerh√∂heEntire home/apt4"/>
    <s v="Entire rental unitEntire home/aptSchwanthalerh√∂he"/>
    <s v="Schwanthalerh√∂heEntire rental unitEntire home/apt4"/>
  </r>
  <r>
    <x v="6165"/>
    <s v="Neubau-Traum mit 2 Terrassen!"/>
    <x v="4937"/>
    <x v="913"/>
    <s v="2019"/>
    <d v="2019-01-02T00:00:00"/>
    <x v="0"/>
    <n v="1"/>
    <x v="3"/>
    <x v="2"/>
    <x v="0"/>
    <s v="Entire home/apt"/>
    <n v="2"/>
    <n v="275"/>
    <n v="275"/>
    <n v="2"/>
    <n v="1125"/>
    <n v="362"/>
    <n v="2"/>
    <n v="12"/>
    <x v="225"/>
    <x v="270"/>
    <x v="41"/>
    <s v="f"/>
    <n v="1"/>
    <n v="0.32"/>
    <n v="0.32"/>
    <x v="42"/>
    <s v="MaxvorstadtEntire home/apt2"/>
    <s v="Entire rental unitEntire home/aptMaxvorstadt"/>
    <s v="MaxvorstadtEntire rental unitEntire home/apt2"/>
  </r>
  <r>
    <x v="6166"/>
    <s v="Charming Oktoberfestapartment"/>
    <x v="4938"/>
    <x v="2230"/>
    <s v="2024"/>
    <d v="2024-09-09T00:00:00"/>
    <x v="0"/>
    <n v="1"/>
    <x v="3"/>
    <x v="7"/>
    <x v="0"/>
    <s v="Entire home/apt"/>
    <n v="2"/>
    <n v="180"/>
    <n v="180"/>
    <n v="1"/>
    <n v="365"/>
    <n v="336"/>
    <n v="6"/>
    <n v="36"/>
    <x v="193"/>
    <x v="230"/>
    <x v="1"/>
    <s v="t"/>
    <n v="1"/>
    <n v="1"/>
    <n v="1"/>
    <x v="1"/>
    <s v="Schwanthalerh√∂heEntire home/apt2"/>
    <s v="Entire rental unitEntire home/aptSchwanthalerh√∂he"/>
    <s v="Schwanthalerh√∂heEntire rental unitEntire home/apt2"/>
  </r>
  <r>
    <x v="6167"/>
    <s v="Stilvoll &amp; Top ruhig - 10 Min. zum Viktualienmarkt"/>
    <x v="4939"/>
    <x v="2231"/>
    <s v="2024"/>
    <d v="2024-09-09T00:00:00"/>
    <x v="1"/>
    <n v="1"/>
    <x v="3"/>
    <x v="15"/>
    <x v="0"/>
    <s v="Entire home/apt"/>
    <n v="2"/>
    <n v="120"/>
    <n v="120"/>
    <n v="2"/>
    <n v="7"/>
    <n v="95"/>
    <n v="17"/>
    <n v="102"/>
    <x v="88"/>
    <x v="93"/>
    <x v="11"/>
    <s v="f"/>
    <n v="1"/>
    <n v="2.93"/>
    <n v="2.93"/>
    <x v="11"/>
    <s v="ObergiesingEntire home/apt2"/>
    <s v="Entire rental unitEntire home/aptObergiesing"/>
    <s v="ObergiesingEntire rental unitEntire home/apt2"/>
  </r>
  <r>
    <x v="6168"/>
    <s v="3 Zimmer Wohnung voll m√∂bliert"/>
    <x v="4940"/>
    <x v="1246"/>
    <s v="2021"/>
    <d v="2021-10-14T00:00:00"/>
    <x v="0"/>
    <n v="1"/>
    <x v="9"/>
    <x v="12"/>
    <x v="0"/>
    <s v="Entire home/apt"/>
    <n v="3"/>
    <n v="160"/>
    <n v="160"/>
    <n v="87.9"/>
    <n v="180"/>
    <n v="83"/>
    <n v="0"/>
    <n v="0"/>
    <x v="0"/>
    <x v="0"/>
    <x v="38"/>
    <s v="f"/>
    <n v="1"/>
    <n v="1.111224489795918"/>
    <m/>
    <x v="170"/>
    <s v="Ramersdorf-PerlachEntire home/apt3"/>
    <s v="Entire rental unitEntire home/aptRamersdorf-Perlach"/>
    <s v="Ramersdorf-PerlachEntire rental unitEntire home/apt3"/>
  </r>
  <r>
    <x v="6169"/>
    <s v="Kultur &amp; Nachtleben in Schwabing"/>
    <x v="4941"/>
    <x v="2232"/>
    <s v="2018"/>
    <d v="2018-12-09T00:00:00"/>
    <x v="0"/>
    <n v="1"/>
    <x v="3"/>
    <x v="2"/>
    <x v="0"/>
    <s v="Entire home/apt"/>
    <n v="4"/>
    <n v="270"/>
    <n v="270"/>
    <n v="1"/>
    <n v="7"/>
    <n v="252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6170"/>
    <s v="Gem√ºtliches 2 Zimmer Wohnung im Neuhausen"/>
    <x v="4889"/>
    <x v="2213"/>
    <s v="2021"/>
    <d v="2021-01-05T00:00:00"/>
    <x v="0"/>
    <n v="3"/>
    <x v="1"/>
    <x v="6"/>
    <x v="0"/>
    <s v="Entire home/apt"/>
    <n v="3"/>
    <n v="99"/>
    <n v="99"/>
    <n v="3"/>
    <n v="7"/>
    <n v="79"/>
    <n v="6"/>
    <n v="36"/>
    <x v="300"/>
    <x v="372"/>
    <x v="33"/>
    <s v="f"/>
    <n v="3"/>
    <n v="1.01"/>
    <n v="1.01"/>
    <x v="33"/>
    <s v="Neuhausen-NymphenburgEntire home/apt3"/>
    <s v="Entire rental unitEntire home/aptNeuhausen-Nymphenburg"/>
    <s v="Neuhausen-NymphenburgEntire rental unitEntire home/apt3"/>
  </r>
  <r>
    <x v="6171"/>
    <s v="Zimmer Zentral in M√ºnchen"/>
    <x v="3129"/>
    <x v="280"/>
    <s v="2019"/>
    <d v="2019-09-15T00:00:00"/>
    <x v="1"/>
    <n v="2"/>
    <x v="1"/>
    <x v="3"/>
    <x v="2"/>
    <s v="Private room"/>
    <n v="2"/>
    <n v="61"/>
    <n v="61"/>
    <n v="2"/>
    <n v="1125"/>
    <n v="359"/>
    <n v="5"/>
    <n v="30"/>
    <x v="1458"/>
    <x v="2092"/>
    <x v="41"/>
    <s v="t"/>
    <n v="2"/>
    <n v="0.87"/>
    <n v="0.87"/>
    <x v="42"/>
    <s v="Pasing-ObermenzingPrivate room2"/>
    <s v="Private room in rental unitPrivate roomPasing-Obermenzing"/>
    <s v="Pasing-ObermenzingPrivate room in rental unitPrivate room2"/>
  </r>
  <r>
    <x v="6172"/>
    <s v="Gem√ºtliche Wohnung in M√ºnchen Sendling"/>
    <x v="4942"/>
    <x v="2161"/>
    <s v="2022"/>
    <d v="2022-03-18T00:00:00"/>
    <x v="0"/>
    <n v="1"/>
    <x v="3"/>
    <x v="4"/>
    <x v="0"/>
    <s v="Entire home/apt"/>
    <n v="2"/>
    <m/>
    <n v="119.5609756097561"/>
    <n v="2"/>
    <n v="30"/>
    <n v="0"/>
    <n v="1"/>
    <n v="6"/>
    <x v="54"/>
    <x v="1360"/>
    <x v="41"/>
    <s v="f"/>
    <n v="1"/>
    <n v="0.17"/>
    <n v="0.17"/>
    <x v="42"/>
    <s v="Sendling-WestparkEntire home/apt2"/>
    <s v="Entire rental unitEntire home/aptSendling-Westpark"/>
    <s v="Sendling-WestparkEntire rental unitEntire home/apt2"/>
  </r>
  <r>
    <x v="6173"/>
    <s v="Gro√üz√ºgiges Studio mit eigenem Bad und Minik√ºche"/>
    <x v="4811"/>
    <x v="602"/>
    <s v="2024"/>
    <d v="2024-08-27T00:00:00"/>
    <x v="1"/>
    <n v="2"/>
    <x v="1"/>
    <x v="24"/>
    <x v="1"/>
    <s v="Private room"/>
    <n v="3"/>
    <n v="58"/>
    <n v="58"/>
    <n v="2"/>
    <n v="1125"/>
    <n v="51"/>
    <n v="15"/>
    <n v="90"/>
    <x v="1322"/>
    <x v="1864"/>
    <x v="9"/>
    <s v="t"/>
    <n v="2"/>
    <n v="2.62"/>
    <n v="2.62"/>
    <x v="9"/>
    <s v="Aubing-Lochhausen-LangwiedPrivate room3"/>
    <s v="Private room in homePrivate roomAubing-Lochhausen-Langwied"/>
    <s v="Aubing-Lochhausen-LangwiedPrivate room in homePrivate room3"/>
  </r>
  <r>
    <x v="6174"/>
    <s v="Manus Panorama Apartment"/>
    <x v="4943"/>
    <x v="2233"/>
    <s v="2024"/>
    <d v="2024-09-09T00:00:00"/>
    <x v="0"/>
    <n v="1"/>
    <x v="3"/>
    <x v="8"/>
    <x v="0"/>
    <s v="Entire home/apt"/>
    <n v="4"/>
    <n v="75"/>
    <n v="75"/>
    <n v="1"/>
    <n v="365"/>
    <n v="327"/>
    <n v="17"/>
    <n v="102"/>
    <x v="167"/>
    <x v="193"/>
    <x v="36"/>
    <s v="t"/>
    <n v="1"/>
    <n v="4.05"/>
    <n v="4.05"/>
    <x v="36"/>
    <s v="BogenhausenEntire home/apt4"/>
    <s v="Entire rental unitEntire home/aptBogenhausen"/>
    <s v="BogenhausenEntire rental unitEntire home/apt4"/>
  </r>
  <r>
    <x v="6175"/>
    <s v="Penthouse m. gro√üer Terrasse am Oktoberfest"/>
    <x v="4944"/>
    <x v="1225"/>
    <s v="2012"/>
    <d v="2012-07-05T00:00:00"/>
    <x v="0"/>
    <n v="1"/>
    <x v="2"/>
    <x v="10"/>
    <x v="0"/>
    <s v="Entire home/apt"/>
    <n v="2"/>
    <n v="430"/>
    <n v="430"/>
    <n v="4"/>
    <n v="365"/>
    <n v="358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176"/>
    <s v="Sch√∂ne Unterkunft"/>
    <x v="4945"/>
    <x v="225"/>
    <s v="2018"/>
    <d v="2018-08-29T00:00:00"/>
    <x v="0"/>
    <n v="1"/>
    <x v="3"/>
    <x v="11"/>
    <x v="2"/>
    <s v="Private room"/>
    <n v="2"/>
    <n v="76"/>
    <n v="76"/>
    <n v="1"/>
    <n v="365"/>
    <n v="356"/>
    <n v="5"/>
    <n v="30"/>
    <x v="154"/>
    <x v="179"/>
    <x v="19"/>
    <s v="f"/>
    <n v="1"/>
    <n v="0.87"/>
    <n v="0.87"/>
    <x v="19"/>
    <s v="SendlingPrivate room2"/>
    <s v="Private room in rental unitPrivate roomSendling"/>
    <s v="SendlingPrivate room in rental unitPrivate room2"/>
  </r>
  <r>
    <x v="6177"/>
    <s v="Stylisches Zimmer mit top Lage"/>
    <x v="4946"/>
    <x v="774"/>
    <s v="2024"/>
    <d v="2024-08-31T00:00:00"/>
    <x v="0"/>
    <n v="1"/>
    <x v="1"/>
    <x v="5"/>
    <x v="2"/>
    <s v="Private room"/>
    <n v="2"/>
    <n v="50"/>
    <n v="50"/>
    <n v="1"/>
    <n v="365"/>
    <n v="343"/>
    <n v="1"/>
    <n v="6"/>
    <x v="1459"/>
    <x v="2093"/>
    <x v="41"/>
    <s v="f"/>
    <n v="1"/>
    <n v="0.17"/>
    <n v="0.17"/>
    <x v="42"/>
    <s v="Schwabing-WestPrivate room2"/>
    <s v="Private room in rental unitPrivate roomSchwabing-West"/>
    <s v="Schwabing-WestPrivate room in rental unitPrivate room2"/>
  </r>
  <r>
    <x v="6178"/>
    <s v="Cozy apartment near Oktoberfest!"/>
    <x v="4947"/>
    <x v="165"/>
    <s v="2023"/>
    <d v="2023-08-18T00:00:00"/>
    <x v="0"/>
    <n v="1"/>
    <x v="3"/>
    <x v="10"/>
    <x v="0"/>
    <s v="Entire home/apt"/>
    <n v="2"/>
    <n v="250"/>
    <n v="250"/>
    <n v="2"/>
    <n v="365"/>
    <n v="157"/>
    <n v="2"/>
    <n v="12"/>
    <x v="335"/>
    <x v="420"/>
    <x v="41"/>
    <s v="f"/>
    <n v="1"/>
    <n v="0.34"/>
    <n v="0.34"/>
    <x v="42"/>
    <s v="Ludwigsvorstadt-IsarvorstadtEntire home/apt2"/>
    <s v="Entire rental unitEntire home/aptLudwigsvorstadt-Isarvorstadt"/>
    <s v="Ludwigsvorstadt-IsarvorstadtEntire rental unitEntire home/apt2"/>
  </r>
  <r>
    <x v="6179"/>
    <s v="Studio appartment in Munich center"/>
    <x v="4948"/>
    <x v="2234"/>
    <s v="2017"/>
    <d v="2017-09-14T00:00:00"/>
    <x v="0"/>
    <n v="1"/>
    <x v="3"/>
    <x v="21"/>
    <x v="0"/>
    <s v="Entire home/apt"/>
    <n v="2"/>
    <n v="148"/>
    <n v="148"/>
    <n v="1"/>
    <n v="15"/>
    <n v="363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6180"/>
    <s v="Zimmer mit Balkon in Altbau"/>
    <x v="4949"/>
    <x v="2146"/>
    <s v="2015"/>
    <d v="2015-08-02T00:00:00"/>
    <x v="1"/>
    <n v="1"/>
    <x v="2"/>
    <x v="10"/>
    <x v="2"/>
    <s v="Private room"/>
    <n v="2"/>
    <m/>
    <n v="135.84800000000001"/>
    <n v="1"/>
    <n v="7"/>
    <n v="0"/>
    <n v="10"/>
    <n v="60"/>
    <x v="54"/>
    <x v="2094"/>
    <x v="41"/>
    <s v="f"/>
    <n v="1"/>
    <n v="1.69"/>
    <n v="1.69"/>
    <x v="42"/>
    <s v="Ludwigsvorstadt-IsarvorstadtPrivate room2"/>
    <s v="Private room in rental unitPrivate roomLudwigsvorstadt-Isarvorstadt"/>
    <s v="Ludwigsvorstadt-IsarvorstadtPrivate room in rental unitPrivate room2"/>
  </r>
  <r>
    <x v="6181"/>
    <s v="City center Apartment Room"/>
    <x v="4950"/>
    <x v="534"/>
    <s v="2024"/>
    <d v="2024-05-16T00:00:00"/>
    <x v="0"/>
    <n v="5"/>
    <x v="4"/>
    <x v="10"/>
    <x v="2"/>
    <s v="Private room"/>
    <n v="6"/>
    <n v="318"/>
    <n v="318"/>
    <n v="1"/>
    <n v="365"/>
    <n v="352"/>
    <n v="2"/>
    <n v="12"/>
    <x v="1041"/>
    <x v="1465"/>
    <x v="41"/>
    <s v="f"/>
    <n v="1"/>
    <n v="0.34"/>
    <n v="0.34"/>
    <x v="42"/>
    <s v="Ludwigsvorstadt-IsarvorstadtPrivate room6"/>
    <s v="Private room in rental unitPrivate roomLudwigsvorstadt-Isarvorstadt"/>
    <s v="Ludwigsvorstadt-IsarvorstadtPrivate room in rental unitPrivate room6"/>
  </r>
  <r>
    <x v="6182"/>
    <s v="Your apartment 20 minutes walk to Oktoberfest"/>
    <x v="4951"/>
    <x v="314"/>
    <s v="2014"/>
    <d v="2014-09-12T00:00:00"/>
    <x v="0"/>
    <n v="1"/>
    <x v="3"/>
    <x v="2"/>
    <x v="0"/>
    <s v="Entire home/apt"/>
    <n v="2"/>
    <m/>
    <n v="136.95041322314049"/>
    <n v="2"/>
    <n v="365"/>
    <n v="0"/>
    <n v="2"/>
    <n v="12"/>
    <x v="54"/>
    <x v="1130"/>
    <x v="41"/>
    <s v="f"/>
    <n v="1"/>
    <n v="0.34"/>
    <n v="0.34"/>
    <x v="42"/>
    <s v="MaxvorstadtEntire home/apt2"/>
    <s v="Entire rental unitEntire home/aptMaxvorstadt"/>
    <s v="MaxvorstadtEntire rental unitEntire home/apt2"/>
  </r>
  <r>
    <x v="6183"/>
    <s v="Ab sofort Wohnung 5 min vom Oktoberfest"/>
    <x v="4952"/>
    <x v="2235"/>
    <s v="2024"/>
    <d v="2024-09-10T00:00:00"/>
    <x v="0"/>
    <n v="1"/>
    <x v="3"/>
    <x v="2"/>
    <x v="0"/>
    <s v="Entire home/apt"/>
    <n v="2"/>
    <n v="274"/>
    <n v="274"/>
    <n v="15"/>
    <n v="17"/>
    <n v="365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184"/>
    <s v="Moderne M√ºnchner Familienwohnung - 2 Schlafzimmer"/>
    <x v="4953"/>
    <x v="913"/>
    <s v="2014"/>
    <d v="2014-11-09T00:00:00"/>
    <x v="0"/>
    <n v="1"/>
    <x v="3"/>
    <x v="23"/>
    <x v="0"/>
    <s v="Entire home/apt"/>
    <n v="5"/>
    <n v="190"/>
    <n v="190"/>
    <n v="1"/>
    <n v="365"/>
    <n v="90"/>
    <n v="6"/>
    <n v="36"/>
    <x v="1088"/>
    <x v="1531"/>
    <x v="41"/>
    <s v="f"/>
    <n v="1"/>
    <n v="1.05"/>
    <n v="1.05"/>
    <x v="42"/>
    <s v="Allach-UntermenzingEntire home/apt5"/>
    <s v="Entire rental unitEntire home/aptAllach-Untermenzing"/>
    <s v="Allach-UntermenzingEntire rental unitEntire home/apt5"/>
  </r>
  <r>
    <x v="6185"/>
    <s v="Gem√ºtliche Wohnung im Zentrum"/>
    <x v="4954"/>
    <x v="1"/>
    <s v="2012"/>
    <d v="2012-11-25T00:00:00"/>
    <x v="0"/>
    <n v="1"/>
    <x v="2"/>
    <x v="2"/>
    <x v="0"/>
    <s v="Entire home/apt"/>
    <n v="2"/>
    <m/>
    <n v="136.95041322314049"/>
    <n v="2"/>
    <n v="10"/>
    <n v="0"/>
    <n v="1"/>
    <n v="6"/>
    <x v="54"/>
    <x v="1265"/>
    <x v="41"/>
    <s v="f"/>
    <n v="1"/>
    <n v="0.18"/>
    <n v="0.18"/>
    <x v="42"/>
    <s v="MaxvorstadtEntire home/apt2"/>
    <s v="Entire rental unitEntire home/aptMaxvorstadt"/>
    <s v="MaxvorstadtEntire rental unitEntire home/apt2"/>
  </r>
  <r>
    <x v="6186"/>
    <s v="Zimmer in Altbau K√ºnstler WG"/>
    <x v="1989"/>
    <x v="1069"/>
    <s v="2014"/>
    <d v="2014-12-04T00:00:00"/>
    <x v="0"/>
    <n v="3"/>
    <x v="0"/>
    <x v="21"/>
    <x v="2"/>
    <s v="Private room"/>
    <n v="1"/>
    <n v="66"/>
    <n v="66"/>
    <n v="6"/>
    <n v="365"/>
    <n v="358"/>
    <n v="0"/>
    <n v="0"/>
    <x v="0"/>
    <x v="0"/>
    <x v="38"/>
    <s v="f"/>
    <n v="2"/>
    <n v="0.9395"/>
    <m/>
    <x v="131"/>
    <s v="LaimPrivate room1"/>
    <s v="Private room in rental unitPrivate roomLaim"/>
    <s v="LaimPrivate room in rental unitPrivate room1"/>
  </r>
  <r>
    <x v="6187"/>
    <s v="Cozy Cocoon in Central Munich"/>
    <x v="4955"/>
    <x v="2236"/>
    <s v="2015"/>
    <d v="2015-03-26T00:00:00"/>
    <x v="0"/>
    <n v="1"/>
    <x v="3"/>
    <x v="20"/>
    <x v="2"/>
    <s v="Private room"/>
    <n v="2"/>
    <n v="81"/>
    <n v="81"/>
    <n v="2"/>
    <n v="12"/>
    <n v="58"/>
    <n v="0"/>
    <n v="0"/>
    <x v="0"/>
    <x v="0"/>
    <x v="38"/>
    <s v="f"/>
    <n v="1"/>
    <n v="1.3512500000000005"/>
    <m/>
    <x v="280"/>
    <s v="Altstadt-LehelPrivate room2"/>
    <s v="Private room in rental unitPrivate roomAltstadt-Lehel"/>
    <s v="Altstadt-LehelPrivate room in rental unitPrivate room2"/>
  </r>
  <r>
    <x v="6188"/>
    <s v="Wohnung in Schwabing-West"/>
    <x v="4956"/>
    <x v="1689"/>
    <s v="2016"/>
    <d v="2016-07-20T00:00:00"/>
    <x v="0"/>
    <n v="1"/>
    <x v="3"/>
    <x v="5"/>
    <x v="0"/>
    <s v="Entire home/apt"/>
    <n v="2"/>
    <m/>
    <n v="130.20238095238096"/>
    <n v="1"/>
    <n v="14"/>
    <n v="0"/>
    <n v="2"/>
    <n v="12"/>
    <x v="54"/>
    <x v="130"/>
    <x v="41"/>
    <s v="f"/>
    <n v="1"/>
    <n v="0.34"/>
    <n v="0.34"/>
    <x v="42"/>
    <s v="Schwabing-WestEntire home/apt2"/>
    <s v="Entire rental unitEntire home/aptSchwabing-West"/>
    <s v="Schwabing-WestEntire rental unitEntire home/apt2"/>
  </r>
  <r>
    <x v="6189"/>
    <s v="Neubau 2,5 Zimmer Wohnung"/>
    <x v="4957"/>
    <x v="1289"/>
    <s v="2015"/>
    <d v="2015-08-30T00:00:00"/>
    <x v="0"/>
    <n v="1"/>
    <x v="3"/>
    <x v="22"/>
    <x v="0"/>
    <s v="Entire home/apt"/>
    <n v="6"/>
    <n v="200"/>
    <n v="200"/>
    <n v="14"/>
    <n v="365"/>
    <n v="364"/>
    <n v="0"/>
    <n v="0"/>
    <x v="0"/>
    <x v="0"/>
    <x v="38"/>
    <s v="f"/>
    <n v="1"/>
    <n v="1.4687179487179496"/>
    <m/>
    <x v="336"/>
    <s v="MoosachEntire home/apt6"/>
    <s v="Entire rental unitEntire home/aptMoosach"/>
    <s v="MoosachEntire rental unitEntire home/apt6"/>
  </r>
  <r>
    <x v="6190"/>
    <s v="Munich Penthouse Rooftop Terrace"/>
    <x v="4958"/>
    <x v="1445"/>
    <s v="2024"/>
    <d v="2024-09-10T00:00:00"/>
    <x v="0"/>
    <n v="1"/>
    <x v="3"/>
    <x v="6"/>
    <x v="0"/>
    <s v="Entire home/apt"/>
    <n v="3"/>
    <m/>
    <n v="142.73333333333332"/>
    <n v="3"/>
    <n v="60"/>
    <n v="226"/>
    <n v="5"/>
    <n v="30"/>
    <x v="54"/>
    <x v="2095"/>
    <x v="41"/>
    <s v="f"/>
    <n v="1"/>
    <n v="0.9"/>
    <n v="0.9"/>
    <x v="42"/>
    <s v="Neuhausen-NymphenburgEntire home/apt3"/>
    <s v="Entire rental unitEntire home/aptNeuhausen-Nymphenburg"/>
    <s v="Neuhausen-NymphenburgEntire rental unitEntire home/apt3"/>
  </r>
  <r>
    <x v="6191"/>
    <s v="Voll ausgestattetes App,  Toplage, Blick ins Gr√ºne"/>
    <x v="4959"/>
    <x v="109"/>
    <s v="2020"/>
    <d v="2020-06-15T00:00:00"/>
    <x v="0"/>
    <n v="1"/>
    <x v="3"/>
    <x v="5"/>
    <x v="0"/>
    <s v="Entire home/apt"/>
    <n v="2"/>
    <n v="350"/>
    <n v="350"/>
    <n v="3"/>
    <n v="30"/>
    <n v="323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192"/>
    <s v="Cozy, bright flat in city center"/>
    <x v="4960"/>
    <x v="6"/>
    <s v="2010"/>
    <d v="2010-03-15T00:00:00"/>
    <x v="0"/>
    <n v="1"/>
    <x v="3"/>
    <x v="2"/>
    <x v="0"/>
    <s v="Entire home/apt"/>
    <n v="2"/>
    <m/>
    <n v="136.95041322314049"/>
    <n v="1"/>
    <n v="30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193"/>
    <s v="Room in Central Munich (Attached bathroom)"/>
    <x v="3194"/>
    <x v="1557"/>
    <s v="2015"/>
    <d v="2015-02-18T00:00:00"/>
    <x v="1"/>
    <n v="3"/>
    <x v="9"/>
    <x v="15"/>
    <x v="2"/>
    <s v="Private room"/>
    <n v="2"/>
    <n v="49"/>
    <n v="49"/>
    <n v="2"/>
    <n v="60"/>
    <n v="251"/>
    <n v="5"/>
    <n v="30"/>
    <x v="387"/>
    <x v="501"/>
    <x v="6"/>
    <s v="f"/>
    <n v="2"/>
    <n v="0.84"/>
    <n v="0.84"/>
    <x v="6"/>
    <s v="ObergiesingPrivate room2"/>
    <s v="Private room in rental unitPrivate roomObergiesing"/>
    <s v="ObergiesingPrivate room in rental unitPrivate room2"/>
  </r>
  <r>
    <x v="6194"/>
    <s v="Comfortable appartment"/>
    <x v="4961"/>
    <x v="1016"/>
    <s v="2016"/>
    <d v="2016-05-13T00:00:00"/>
    <x v="0"/>
    <n v="1"/>
    <x v="3"/>
    <x v="19"/>
    <x v="0"/>
    <s v="Entire home/apt"/>
    <n v="3"/>
    <m/>
    <n v="181.92857142857142"/>
    <n v="1"/>
    <n v="365"/>
    <n v="0"/>
    <n v="7"/>
    <n v="42"/>
    <x v="54"/>
    <x v="2096"/>
    <x v="88"/>
    <s v="t"/>
    <n v="1"/>
    <n v="1.17"/>
    <n v="1.17"/>
    <x v="148"/>
    <s v="Milbertshofen-Am HartEntire home/apt3"/>
    <s v="Entire rental unitEntire home/aptMilbertshofen-Am Hart"/>
    <s v="Milbertshofen-Am HartEntire rental unitEntire home/apt3"/>
  </r>
  <r>
    <x v="6195"/>
    <s v="Cozy Wohnung im Dreim√ºhlenviertel"/>
    <x v="4962"/>
    <x v="172"/>
    <s v="2017"/>
    <d v="2017-11-23T00:00:00"/>
    <x v="0"/>
    <n v="1"/>
    <x v="3"/>
    <x v="10"/>
    <x v="2"/>
    <s v="Private room"/>
    <n v="2"/>
    <m/>
    <n v="135.84800000000001"/>
    <n v="12"/>
    <n v="29"/>
    <n v="0"/>
    <n v="4"/>
    <n v="96"/>
    <x v="54"/>
    <x v="2097"/>
    <x v="41"/>
    <s v="f"/>
    <n v="1"/>
    <n v="0.69"/>
    <n v="0.69"/>
    <x v="42"/>
    <s v="Ludwigsvorstadt-IsarvorstadtPrivate room2"/>
    <s v="Private room in rental unitPrivate roomLudwigsvorstadt-Isarvorstadt"/>
    <s v="Ludwigsvorstadt-IsarvorstadtPrivate room in rental unitPrivate room2"/>
  </r>
  <r>
    <x v="6196"/>
    <s v="Cozy Room near subway"/>
    <x v="4963"/>
    <x v="342"/>
    <s v="2015"/>
    <d v="2015-02-16T00:00:00"/>
    <x v="0"/>
    <n v="1"/>
    <x v="4"/>
    <x v="16"/>
    <x v="2"/>
    <s v="Private room"/>
    <n v="2"/>
    <m/>
    <n v="102.57142857142857"/>
    <n v="1"/>
    <n v="365"/>
    <n v="0"/>
    <n v="2"/>
    <n v="12"/>
    <x v="54"/>
    <x v="2064"/>
    <x v="41"/>
    <s v="f"/>
    <n v="1"/>
    <n v="0.34"/>
    <n v="0.34"/>
    <x v="42"/>
    <s v="Schwabing-FreimannPrivate room2"/>
    <s v="Private room in rental unitPrivate roomSchwabing-Freimann"/>
    <s v="Schwabing-FreimannPrivate room in rental unitPrivate room2"/>
  </r>
  <r>
    <x v="6197"/>
    <s v="Cozy 1 room apartment"/>
    <x v="4964"/>
    <x v="65"/>
    <s v="2024"/>
    <d v="2024-09-11T00:00:00"/>
    <x v="0"/>
    <n v="1"/>
    <x v="3"/>
    <x v="2"/>
    <x v="0"/>
    <s v="Entire home/apt"/>
    <n v="2"/>
    <m/>
    <n v="136.95041322314049"/>
    <n v="3"/>
    <n v="90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198"/>
    <s v="Sch√∂ne Unterkunft in toller Lage"/>
    <x v="4965"/>
    <x v="2237"/>
    <s v="2017"/>
    <d v="2017-04-23T00:00:00"/>
    <x v="0"/>
    <n v="2"/>
    <x v="2"/>
    <x v="12"/>
    <x v="2"/>
    <s v="Private room"/>
    <n v="4"/>
    <n v="292"/>
    <n v="292"/>
    <n v="1"/>
    <n v="30"/>
    <n v="79"/>
    <n v="4"/>
    <n v="24"/>
    <x v="1460"/>
    <x v="2098"/>
    <x v="41"/>
    <s v="f"/>
    <n v="2"/>
    <n v="0.7"/>
    <n v="0.7"/>
    <x v="42"/>
    <s v="Ramersdorf-PerlachPrivate room4"/>
    <s v="Private room in rental unitPrivate roomRamersdorf-Perlach"/>
    <s v="Ramersdorf-PerlachPrivate room in rental unitPrivate room4"/>
  </r>
  <r>
    <x v="6199"/>
    <s v="Zimmer in zentraler Lage"/>
    <x v="2602"/>
    <x v="1193"/>
    <s v="2022"/>
    <d v="2022-09-01T00:00:00"/>
    <x v="0"/>
    <n v="2"/>
    <x v="2"/>
    <x v="10"/>
    <x v="12"/>
    <s v="Private room"/>
    <n v="2"/>
    <n v="265"/>
    <n v="265"/>
    <n v="1"/>
    <n v="365"/>
    <n v="251"/>
    <n v="0"/>
    <n v="0"/>
    <x v="0"/>
    <x v="0"/>
    <x v="38"/>
    <s v="f"/>
    <n v="2"/>
    <s v=""/>
    <m/>
    <x v="40"/>
    <s v="Ludwigsvorstadt-IsarvorstadtPrivate room2"/>
    <s v="Private room in loftPrivate roomLudwigsvorstadt-Isarvorstadt"/>
    <s v="Ludwigsvorstadt-IsarvorstadtPrivate room in loftPrivate room2"/>
  </r>
  <r>
    <x v="6200"/>
    <s v="Eine Studio Apartment"/>
    <x v="4966"/>
    <x v="2238"/>
    <s v="2024"/>
    <d v="2024-08-06T00:00:00"/>
    <x v="0"/>
    <n v="1"/>
    <x v="3"/>
    <x v="10"/>
    <x v="0"/>
    <s v="Entire home/apt"/>
    <n v="2"/>
    <m/>
    <n v="150.01249999999999"/>
    <n v="1"/>
    <n v="14"/>
    <n v="0"/>
    <n v="8"/>
    <n v="48"/>
    <x v="54"/>
    <x v="869"/>
    <x v="41"/>
    <s v="f"/>
    <n v="1"/>
    <n v="1.34"/>
    <n v="1.34"/>
    <x v="42"/>
    <s v="Ludwigsvorstadt-IsarvorstadtEntire home/apt2"/>
    <s v="Entire rental unitEntire home/aptLudwigsvorstadt-Isarvorstadt"/>
    <s v="Ludwigsvorstadt-IsarvorstadtEntire rental unitEntire home/apt2"/>
  </r>
  <r>
    <x v="6201"/>
    <s v="Gute und Ruhige Lage"/>
    <x v="4967"/>
    <x v="7"/>
    <s v="2020"/>
    <d v="2020-06-30T00:00:00"/>
    <x v="0"/>
    <n v="1"/>
    <x v="3"/>
    <x v="22"/>
    <x v="0"/>
    <s v="Entire home/apt"/>
    <n v="2"/>
    <n v="140"/>
    <n v="140"/>
    <n v="1"/>
    <n v="365"/>
    <n v="358"/>
    <n v="2"/>
    <n v="12"/>
    <x v="508"/>
    <x v="673"/>
    <x v="41"/>
    <s v="f"/>
    <n v="1"/>
    <n v="0.35"/>
    <n v="0.35"/>
    <x v="42"/>
    <s v="MoosachEntire home/apt2"/>
    <s v="Entire rental unitEntire home/aptMoosach"/>
    <s v="MoosachEntire rental unitEntire home/apt2"/>
  </r>
  <r>
    <x v="6202"/>
    <s v="Green and cozy bedroom"/>
    <x v="4968"/>
    <x v="680"/>
    <s v="2022"/>
    <d v="2022-06-27T00:00:00"/>
    <x v="0"/>
    <n v="1"/>
    <x v="3"/>
    <x v="10"/>
    <x v="2"/>
    <s v="Private room"/>
    <n v="2"/>
    <n v="117"/>
    <n v="117"/>
    <n v="1"/>
    <n v="365"/>
    <n v="138"/>
    <n v="5"/>
    <n v="30"/>
    <x v="57"/>
    <x v="56"/>
    <x v="41"/>
    <s v="f"/>
    <n v="1"/>
    <n v="0.84"/>
    <n v="0.84"/>
    <x v="42"/>
    <s v="Ludwigsvorstadt-IsarvorstadtPrivate room2"/>
    <s v="Private room in rental unitPrivate roomLudwigsvorstadt-Isarvorstadt"/>
    <s v="Ludwigsvorstadt-IsarvorstadtPrivate room in rental unitPrivate room2"/>
  </r>
  <r>
    <x v="6203"/>
    <s v="3 Zimmer Wohnung am OEZ"/>
    <x v="4969"/>
    <x v="1036"/>
    <s v="2022"/>
    <d v="2022-05-10T00:00:00"/>
    <x v="0"/>
    <n v="1"/>
    <x v="3"/>
    <x v="22"/>
    <x v="0"/>
    <s v="Entire home/apt"/>
    <n v="6"/>
    <m/>
    <n v="222.6"/>
    <n v="2"/>
    <n v="365"/>
    <n v="338"/>
    <n v="2"/>
    <n v="12"/>
    <x v="54"/>
    <x v="2099"/>
    <x v="112"/>
    <s v="t"/>
    <n v="1"/>
    <n v="0.35"/>
    <n v="0.35"/>
    <x v="337"/>
    <s v="MoosachEntire home/apt6"/>
    <s v="Entire rental unitEntire home/aptMoosach"/>
    <s v="MoosachEntire rental unitEntire home/apt6"/>
  </r>
  <r>
    <x v="6204"/>
    <s v="Apartament √Æn centrul ora»ôului"/>
    <x v="4970"/>
    <x v="2239"/>
    <s v="2024"/>
    <d v="2024-04-19T00:00:00"/>
    <x v="0"/>
    <n v="1"/>
    <x v="2"/>
    <x v="6"/>
    <x v="0"/>
    <s v="Entire home/apt"/>
    <n v="4"/>
    <n v="250"/>
    <n v="250"/>
    <n v="1"/>
    <n v="50"/>
    <n v="78"/>
    <n v="4"/>
    <n v="24"/>
    <x v="872"/>
    <x v="1184"/>
    <x v="41"/>
    <s v="f"/>
    <n v="1"/>
    <n v="0.67"/>
    <n v="0.67"/>
    <x v="42"/>
    <s v="Neuhausen-NymphenburgEntire home/apt4"/>
    <s v="Entire rental unitEntire home/aptNeuhausen-Nymphenburg"/>
    <s v="Neuhausen-NymphenburgEntire rental unitEntire home/apt4"/>
  </r>
  <r>
    <x v="6205"/>
    <s v="Sch√∂ne 2 Zimmer Wohnung"/>
    <x v="4971"/>
    <x v="2240"/>
    <s v="2016"/>
    <d v="2016-07-04T00:00:00"/>
    <x v="0"/>
    <n v="1"/>
    <x v="4"/>
    <x v="11"/>
    <x v="0"/>
    <s v="Entire home/apt"/>
    <n v="2"/>
    <n v="150"/>
    <n v="150"/>
    <n v="1"/>
    <n v="10"/>
    <n v="279"/>
    <n v="1"/>
    <n v="6"/>
    <x v="165"/>
    <x v="191"/>
    <x v="41"/>
    <s v="f"/>
    <n v="1"/>
    <n v="0.17"/>
    <n v="0.17"/>
    <x v="42"/>
    <s v="SendlingEntire home/apt2"/>
    <s v="Entire rental unitEntire home/aptSendling"/>
    <s v="SendlingEntire rental unitEntire home/apt2"/>
  </r>
  <r>
    <x v="6206"/>
    <s v="Apartamento M√ºnchen"/>
    <x v="4972"/>
    <x v="532"/>
    <s v="2024"/>
    <d v="2024-09-11T00:00:00"/>
    <x v="0"/>
    <n v="1"/>
    <x v="3"/>
    <x v="4"/>
    <x v="0"/>
    <s v="Entire home/apt"/>
    <n v="3"/>
    <n v="81"/>
    <n v="81"/>
    <n v="1"/>
    <n v="365"/>
    <n v="80"/>
    <n v="0"/>
    <n v="0"/>
    <x v="0"/>
    <x v="0"/>
    <x v="38"/>
    <s v="t"/>
    <n v="1"/>
    <n v="0.60201834862385328"/>
    <m/>
    <x v="102"/>
    <s v="Sendling-WestparkEntire home/apt3"/>
    <s v="Entire rental unitEntire home/aptSendling-Westpark"/>
    <s v="Sendling-WestparkEntire rental unitEntire home/apt3"/>
  </r>
  <r>
    <x v="6207"/>
    <s v="Cozy Mini House in Munich"/>
    <x v="4973"/>
    <x v="2241"/>
    <s v="2024"/>
    <d v="2024-08-28T00:00:00"/>
    <x v="0"/>
    <n v="2"/>
    <x v="2"/>
    <x v="19"/>
    <x v="9"/>
    <s v="Entire home/apt"/>
    <n v="2"/>
    <n v="59"/>
    <n v="59"/>
    <n v="1"/>
    <n v="14"/>
    <n v="9"/>
    <n v="2"/>
    <n v="12"/>
    <x v="510"/>
    <x v="675"/>
    <x v="41"/>
    <s v="f"/>
    <n v="2"/>
    <n v="0.34"/>
    <n v="0.34"/>
    <x v="42"/>
    <s v="Milbertshofen-Am HartEntire home/apt2"/>
    <s v="Entire homeEntire home/aptMilbertshofen-Am Hart"/>
    <s v="Milbertshofen-Am HartEntire homeEntire home/apt2"/>
  </r>
  <r>
    <x v="6208"/>
    <s v="A Room in Pasing"/>
    <x v="4974"/>
    <x v="1612"/>
    <s v="2024"/>
    <d v="2024-07-25T00:00:00"/>
    <x v="0"/>
    <n v="1"/>
    <x v="3"/>
    <x v="3"/>
    <x v="1"/>
    <s v="Private room"/>
    <n v="1"/>
    <m/>
    <n v="56.782608695652172"/>
    <n v="1"/>
    <n v="3"/>
    <n v="0"/>
    <n v="1"/>
    <n v="6"/>
    <x v="54"/>
    <x v="1896"/>
    <x v="43"/>
    <s v="f"/>
    <n v="1"/>
    <n v="0.17"/>
    <n v="0.17"/>
    <x v="44"/>
    <s v="Pasing-ObermenzingPrivate room1"/>
    <s v="Private room in homePrivate roomPasing-Obermenzing"/>
    <s v="Pasing-ObermenzingPrivate room in homePrivate room1"/>
  </r>
  <r>
    <x v="6209"/>
    <s v="Sch√∂nes Zimmer zentraler Lage"/>
    <x v="3417"/>
    <x v="575"/>
    <s v="2016"/>
    <d v="2016-08-04T00:00:00"/>
    <x v="0"/>
    <n v="2"/>
    <x v="2"/>
    <x v="11"/>
    <x v="2"/>
    <s v="Private room"/>
    <n v="4"/>
    <n v="135"/>
    <n v="135"/>
    <n v="2"/>
    <n v="365"/>
    <n v="351"/>
    <n v="1"/>
    <n v="6"/>
    <x v="881"/>
    <x v="1194"/>
    <x v="41"/>
    <s v="f"/>
    <n v="2"/>
    <n v="0.17"/>
    <n v="0.17"/>
    <x v="42"/>
    <s v="SendlingPrivate room4"/>
    <s v="Private room in rental unitPrivate roomSendling"/>
    <s v="SendlingPrivate room in rental unitPrivate room4"/>
  </r>
  <r>
    <x v="6210"/>
    <s v="Cozy room in Haidhausen"/>
    <x v="4975"/>
    <x v="2242"/>
    <s v="2016"/>
    <d v="2016-06-15T00:00:00"/>
    <x v="0"/>
    <n v="1"/>
    <x v="2"/>
    <x v="9"/>
    <x v="2"/>
    <s v="Private room"/>
    <n v="2"/>
    <n v="249"/>
    <n v="249"/>
    <n v="2"/>
    <n v="14"/>
    <n v="365"/>
    <n v="0"/>
    <n v="0"/>
    <x v="0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6211"/>
    <s v="Oktoberfest Room for 2 people"/>
    <x v="4976"/>
    <x v="1997"/>
    <s v="2014"/>
    <d v="2014-06-07T00:00:00"/>
    <x v="0"/>
    <n v="1"/>
    <x v="3"/>
    <x v="16"/>
    <x v="2"/>
    <s v="Private room"/>
    <n v="2"/>
    <m/>
    <n v="102.57142857142857"/>
    <n v="1"/>
    <n v="4"/>
    <n v="0"/>
    <n v="2"/>
    <n v="12"/>
    <x v="54"/>
    <x v="2064"/>
    <x v="43"/>
    <s v="f"/>
    <n v="1"/>
    <n v="0.34"/>
    <n v="0.34"/>
    <x v="44"/>
    <s v="Schwabing-FreimannPrivate room2"/>
    <s v="Private room in rental unitPrivate roomSchwabing-Freimann"/>
    <s v="Schwabing-FreimannPrivate room in rental unitPrivate room2"/>
  </r>
  <r>
    <x v="6212"/>
    <s v="Luxus Heimkino - 4K OLED TV - Bose Atmos Sound"/>
    <x v="4977"/>
    <x v="595"/>
    <s v="2017"/>
    <d v="2017-04-02T00:00:00"/>
    <x v="0"/>
    <n v="1"/>
    <x v="3"/>
    <x v="5"/>
    <x v="0"/>
    <s v="Entire home/apt"/>
    <n v="2"/>
    <n v="83"/>
    <n v="83"/>
    <n v="2"/>
    <n v="30"/>
    <n v="59"/>
    <n v="5"/>
    <n v="30"/>
    <x v="1197"/>
    <x v="1693"/>
    <x v="35"/>
    <s v="f"/>
    <n v="1"/>
    <n v="0.87"/>
    <n v="0.87"/>
    <x v="35"/>
    <s v="Schwabing-WestEntire home/apt2"/>
    <s v="Entire rental unitEntire home/aptSchwabing-West"/>
    <s v="Schwabing-WestEntire rental unitEntire home/apt2"/>
  </r>
  <r>
    <x v="6213"/>
    <s v="Charmante 2-Zimmer Wohnung in M√ºnchen"/>
    <x v="4978"/>
    <x v="248"/>
    <s v="2017"/>
    <d v="2017-05-10T00:00:00"/>
    <x v="0"/>
    <n v="1"/>
    <x v="3"/>
    <x v="17"/>
    <x v="0"/>
    <s v="Entire home/apt"/>
    <n v="3"/>
    <n v="100"/>
    <n v="100"/>
    <n v="9"/>
    <n v="9"/>
    <n v="323"/>
    <n v="0"/>
    <n v="0"/>
    <x v="0"/>
    <x v="0"/>
    <x v="38"/>
    <s v="f"/>
    <n v="1"/>
    <n v="0.81029411764705872"/>
    <m/>
    <x v="278"/>
    <s v="Tudering-RiemEntire home/apt3"/>
    <s v="Entire rental unitEntire home/aptTudering-Riem"/>
    <s v="Tudering-RiemEntire rental unitEntire home/apt3"/>
  </r>
  <r>
    <x v="6214"/>
    <s v="Helle und zentrale Wohnung"/>
    <x v="4979"/>
    <x v="1183"/>
    <s v="2017"/>
    <d v="2017-08-13T00:00:00"/>
    <x v="0"/>
    <n v="1"/>
    <x v="3"/>
    <x v="15"/>
    <x v="0"/>
    <s v="Entire home/apt"/>
    <n v="2"/>
    <n v="205"/>
    <n v="205"/>
    <n v="1"/>
    <n v="365"/>
    <n v="347"/>
    <n v="2"/>
    <n v="12"/>
    <x v="1461"/>
    <x v="2100"/>
    <x v="53"/>
    <s v="f"/>
    <n v="1"/>
    <n v="0.34"/>
    <n v="0.34"/>
    <x v="56"/>
    <s v="ObergiesingEntire home/apt2"/>
    <s v="Entire rental unitEntire home/aptObergiesing"/>
    <s v="ObergiesingEntire rental unitEntire home/apt2"/>
  </r>
  <r>
    <x v="6215"/>
    <s v="WG-Zimmer Wiesn / Oktoberfest"/>
    <x v="4980"/>
    <x v="685"/>
    <s v="2020"/>
    <d v="2020-05-22T00:00:00"/>
    <x v="0"/>
    <n v="1"/>
    <x v="3"/>
    <x v="15"/>
    <x v="2"/>
    <s v="Private room"/>
    <n v="2"/>
    <n v="135"/>
    <n v="135"/>
    <n v="1"/>
    <n v="4"/>
    <n v="359"/>
    <n v="1"/>
    <n v="6"/>
    <x v="881"/>
    <x v="1194"/>
    <x v="41"/>
    <s v="f"/>
    <n v="1"/>
    <n v="0.17"/>
    <n v="0.17"/>
    <x v="42"/>
    <s v="ObergiesingPrivate room2"/>
    <s v="Private room in rental unitPrivate roomObergiesing"/>
    <s v="ObergiesingPrivate room in rental unitPrivate room2"/>
  </r>
  <r>
    <x v="6216"/>
    <s v="Ich vermiete 1 Zimmer"/>
    <x v="4981"/>
    <x v="2243"/>
    <s v="2023"/>
    <d v="2023-09-11T00:00:00"/>
    <x v="0"/>
    <n v="1"/>
    <x v="2"/>
    <x v="20"/>
    <x v="2"/>
    <s v="Private room"/>
    <n v="2"/>
    <n v="167"/>
    <n v="167"/>
    <n v="1"/>
    <n v="365"/>
    <n v="361"/>
    <n v="1"/>
    <n v="6"/>
    <x v="1021"/>
    <x v="1434"/>
    <x v="41"/>
    <s v="t"/>
    <n v="1"/>
    <n v="0.18"/>
    <n v="0.18"/>
    <x v="42"/>
    <s v="Altstadt-LehelPrivate room2"/>
    <s v="Private room in rental unitPrivate roomAltstadt-Lehel"/>
    <s v="Altstadt-LehelPrivate room in rental unitPrivate room2"/>
  </r>
  <r>
    <x v="6217"/>
    <s v="Zimmer in Stadtn√§he&amp;Oktoberfest"/>
    <x v="4982"/>
    <x v="905"/>
    <s v="2021"/>
    <d v="2021-04-03T00:00:00"/>
    <x v="0"/>
    <n v="1"/>
    <x v="2"/>
    <x v="19"/>
    <x v="2"/>
    <s v="Private room"/>
    <n v="1"/>
    <n v="65"/>
    <n v="65"/>
    <n v="1"/>
    <n v="365"/>
    <n v="361"/>
    <n v="0"/>
    <n v="0"/>
    <x v="0"/>
    <x v="0"/>
    <x v="38"/>
    <s v="f"/>
    <n v="1"/>
    <n v="1.0752830188679245"/>
    <m/>
    <x v="161"/>
    <s v="Milbertshofen-Am HartPrivate room1"/>
    <s v="Private room in rental unitPrivate roomMilbertshofen-Am Hart"/>
    <s v="Milbertshofen-Am HartPrivate room in rental unitPrivate room1"/>
  </r>
  <r>
    <x v="6218"/>
    <s v="55 qm Wohnung n√§he Olympiapark"/>
    <x v="4983"/>
    <x v="2244"/>
    <s v="2013"/>
    <d v="2013-08-10T00:00:00"/>
    <x v="0"/>
    <n v="1"/>
    <x v="3"/>
    <x v="22"/>
    <x v="0"/>
    <s v="Entire home/apt"/>
    <n v="2"/>
    <n v="88"/>
    <n v="88"/>
    <n v="2"/>
    <n v="62"/>
    <n v="93"/>
    <n v="4"/>
    <n v="24"/>
    <x v="380"/>
    <x v="490"/>
    <x v="41"/>
    <s v="f"/>
    <n v="1"/>
    <n v="0.67"/>
    <n v="0.67"/>
    <x v="42"/>
    <s v="MoosachEntire home/apt2"/>
    <s v="Entire rental unitEntire home/aptMoosach"/>
    <s v="MoosachEntire rental unitEntire home/apt2"/>
  </r>
  <r>
    <x v="6219"/>
    <s v="Centrally located, bright and spacious room"/>
    <x v="4984"/>
    <x v="2245"/>
    <s v="2018"/>
    <d v="2018-09-10T00:00:00"/>
    <x v="0"/>
    <n v="1"/>
    <x v="3"/>
    <x v="4"/>
    <x v="2"/>
    <s v="Private room"/>
    <n v="2"/>
    <n v="77"/>
    <n v="77"/>
    <n v="1"/>
    <n v="365"/>
    <n v="356"/>
    <n v="12"/>
    <n v="72"/>
    <x v="1138"/>
    <x v="1597"/>
    <x v="8"/>
    <s v="f"/>
    <n v="1"/>
    <n v="2"/>
    <n v="2"/>
    <x v="8"/>
    <s v="Sendling-WestparkPrivate room2"/>
    <s v="Private room in rental unitPrivate roomSendling-Westpark"/>
    <s v="Sendling-WestparkPrivate room in rental unitPrivate room2"/>
  </r>
  <r>
    <x v="6220"/>
    <s v="Beautiful flat in city center"/>
    <x v="4985"/>
    <x v="2246"/>
    <s v="2016"/>
    <d v="2016-07-08T00:00:00"/>
    <x v="0"/>
    <n v="1"/>
    <x v="2"/>
    <x v="5"/>
    <x v="0"/>
    <s v="Entire home/apt"/>
    <n v="4"/>
    <m/>
    <n v="190.10204081632654"/>
    <n v="1"/>
    <n v="2"/>
    <n v="0"/>
    <n v="0"/>
    <n v="0"/>
    <x v="54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6221"/>
    <s v="The Garden Room: Delightful private room"/>
    <x v="3726"/>
    <x v="1745"/>
    <s v="2016"/>
    <d v="2016-09-15T00:00:00"/>
    <x v="0"/>
    <n v="2"/>
    <x v="2"/>
    <x v="19"/>
    <x v="39"/>
    <s v="Private room"/>
    <n v="2"/>
    <n v="55"/>
    <n v="55"/>
    <n v="2"/>
    <n v="25"/>
    <n v="164"/>
    <n v="3"/>
    <n v="18"/>
    <x v="123"/>
    <x v="138"/>
    <x v="33"/>
    <s v="f"/>
    <n v="2"/>
    <n v="0.51"/>
    <n v="0.51"/>
    <x v="33"/>
    <s v="Milbertshofen-Am HartPrivate room2"/>
    <s v="Private room in guesthousePrivate roomMilbertshofen-Am Hart"/>
    <s v="Milbertshofen-Am HartPrivate room in guesthousePrivate room2"/>
  </r>
  <r>
    <x v="6222"/>
    <s v="Gem√ºtliches Apartment, WiFi, U Bahn, Balkon"/>
    <x v="4986"/>
    <x v="2247"/>
    <s v="2014"/>
    <d v="2014-07-21T00:00:00"/>
    <x v="0"/>
    <n v="2"/>
    <x v="2"/>
    <x v="13"/>
    <x v="0"/>
    <s v="Entire home/apt"/>
    <n v="3"/>
    <n v="87"/>
    <n v="87"/>
    <n v="1"/>
    <n v="365"/>
    <n v="188"/>
    <n v="51"/>
    <n v="255"/>
    <x v="478"/>
    <x v="629"/>
    <x v="39"/>
    <s v="f"/>
    <n v="1"/>
    <n v="8.4499999999999993"/>
    <n v="8.4499999999999993"/>
    <x v="39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223"/>
    <s v="Cozy Bogenhausen Hideaway"/>
    <x v="4987"/>
    <x v="2248"/>
    <s v="2015"/>
    <d v="2015-10-19T00:00:00"/>
    <x v="0"/>
    <n v="1"/>
    <x v="3"/>
    <x v="8"/>
    <x v="0"/>
    <s v="Entire home/apt"/>
    <n v="2"/>
    <n v="85"/>
    <n v="85"/>
    <n v="2"/>
    <n v="28"/>
    <n v="23"/>
    <n v="4"/>
    <n v="24"/>
    <x v="7"/>
    <x v="7"/>
    <x v="53"/>
    <s v="f"/>
    <n v="1"/>
    <n v="0.7"/>
    <n v="0.7"/>
    <x v="56"/>
    <s v="BogenhausenEntire home/apt2"/>
    <s v="Entire rental unitEntire home/aptBogenhausen"/>
    <s v="BogenhausenEntire rental unitEntire home/apt2"/>
  </r>
  <r>
    <x v="6224"/>
    <s v="Helle Wohnung, zentral in ruhiger Lage"/>
    <x v="4988"/>
    <x v="500"/>
    <s v="2017"/>
    <d v="2017-08-12T00:00:00"/>
    <x v="0"/>
    <n v="1"/>
    <x v="2"/>
    <x v="11"/>
    <x v="0"/>
    <s v="Entire home/apt"/>
    <n v="2"/>
    <m/>
    <n v="134.39024390243901"/>
    <n v="3"/>
    <n v="14"/>
    <n v="0"/>
    <n v="4"/>
    <n v="24"/>
    <x v="54"/>
    <x v="2101"/>
    <x v="41"/>
    <s v="f"/>
    <n v="1"/>
    <n v="0.69"/>
    <n v="0.69"/>
    <x v="42"/>
    <s v="SendlingEntire home/apt2"/>
    <s v="Entire rental unitEntire home/aptSendling"/>
    <s v="SendlingEntire rental unitEntire home/apt2"/>
  </r>
  <r>
    <x v="6225"/>
    <s v="It‚Äôs a 2 room apartment"/>
    <x v="4989"/>
    <x v="311"/>
    <s v="2019"/>
    <d v="2019-01-06T00:00:00"/>
    <x v="0"/>
    <n v="1"/>
    <x v="2"/>
    <x v="9"/>
    <x v="0"/>
    <s v="Entire home/apt"/>
    <n v="3"/>
    <n v="225"/>
    <n v="225"/>
    <n v="1"/>
    <n v="365"/>
    <n v="359"/>
    <n v="2"/>
    <n v="12"/>
    <x v="414"/>
    <x v="537"/>
    <x v="98"/>
    <s v="f"/>
    <n v="1"/>
    <n v="0.35"/>
    <n v="0.35"/>
    <x v="191"/>
    <s v="Au-HaidhausenEntire home/apt3"/>
    <s v="Entire rental unitEntire home/aptAu-Haidhausen"/>
    <s v="Au-HaidhausenEntire rental unitEntire home/apt3"/>
  </r>
  <r>
    <x v="6226"/>
    <s v="Habitaci√≥n privada con cama doble"/>
    <x v="4990"/>
    <x v="2249"/>
    <s v="2019"/>
    <d v="2019-04-16T00:00:00"/>
    <x v="0"/>
    <n v="1"/>
    <x v="2"/>
    <x v="4"/>
    <x v="2"/>
    <s v="Private room"/>
    <n v="1"/>
    <m/>
    <n v="105.92307692307692"/>
    <n v="1"/>
    <n v="7"/>
    <n v="0"/>
    <n v="2"/>
    <n v="12"/>
    <x v="54"/>
    <x v="2102"/>
    <x v="53"/>
    <s v="f"/>
    <n v="1"/>
    <n v="0.34"/>
    <n v="0.34"/>
    <x v="56"/>
    <s v="Sendling-WestparkPrivate room1"/>
    <s v="Private room in rental unitPrivate roomSendling-Westpark"/>
    <s v="Sendling-WestparkPrivate room in rental unitPrivate room1"/>
  </r>
  <r>
    <x v="6227"/>
    <s v="My Room at Munich Trade Fair"/>
    <x v="198"/>
    <x v="164"/>
    <s v="2013"/>
    <d v="2013-11-26T00:00:00"/>
    <x v="0"/>
    <n v="3"/>
    <x v="1"/>
    <x v="17"/>
    <x v="0"/>
    <s v="Entire home/apt"/>
    <n v="1"/>
    <n v="76"/>
    <n v="76"/>
    <n v="2.6"/>
    <n v="365"/>
    <n v="239"/>
    <n v="1"/>
    <n v="6"/>
    <x v="506"/>
    <x v="671"/>
    <x v="41"/>
    <s v="t"/>
    <n v="3"/>
    <n v="0.24"/>
    <n v="0.24"/>
    <x v="42"/>
    <s v="Tudering-RiemEntire home/apt1"/>
    <s v="Entire rental unitEntire home/aptTudering-Riem"/>
    <s v="Tudering-RiemEntire rental unitEntire home/apt1"/>
  </r>
  <r>
    <x v="6228"/>
    <s v="Zimmer an der U4 zum Oktoberfest"/>
    <x v="4991"/>
    <x v="26"/>
    <s v="2024"/>
    <d v="2024-09-13T00:00:00"/>
    <x v="0"/>
    <n v="1"/>
    <x v="3"/>
    <x v="8"/>
    <x v="2"/>
    <s v="Private room"/>
    <n v="2"/>
    <n v="64"/>
    <n v="64"/>
    <n v="2"/>
    <n v="365"/>
    <n v="176"/>
    <n v="1"/>
    <n v="6"/>
    <x v="1462"/>
    <x v="2103"/>
    <x v="41"/>
    <s v="f"/>
    <n v="1"/>
    <n v="0.18"/>
    <n v="0.18"/>
    <x v="42"/>
    <s v="BogenhausenPrivate room2"/>
    <s v="Private room in rental unitPrivate roomBogenhausen"/>
    <s v="BogenhausenPrivate room in rental unitPrivate room2"/>
  </r>
  <r>
    <x v="6229"/>
    <s v="Wohnung direkt an der U-Bahn"/>
    <x v="4992"/>
    <x v="231"/>
    <s v="2022"/>
    <d v="2022-07-24T00:00:00"/>
    <x v="0"/>
    <n v="1"/>
    <x v="3"/>
    <x v="14"/>
    <x v="0"/>
    <s v="Entire home/apt"/>
    <n v="2"/>
    <n v="81"/>
    <n v="81"/>
    <n v="5"/>
    <n v="365"/>
    <n v="90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230"/>
    <s v="The Purrfect Retreat"/>
    <x v="4993"/>
    <x v="1799"/>
    <s v="2017"/>
    <d v="2017-03-19T00:00:00"/>
    <x v="1"/>
    <n v="1"/>
    <x v="3"/>
    <x v="4"/>
    <x v="4"/>
    <s v="Private room"/>
    <n v="2"/>
    <n v="81"/>
    <n v="81"/>
    <n v="2"/>
    <n v="1125"/>
    <n v="51"/>
    <n v="13"/>
    <n v="78"/>
    <x v="1463"/>
    <x v="2104"/>
    <x v="41"/>
    <s v="f"/>
    <n v="1"/>
    <n v="2.19"/>
    <n v="2.19"/>
    <x v="42"/>
    <s v="Sendling-WestparkPrivate room2"/>
    <s v="Private room in condoPrivate roomSendling-Westpark"/>
    <s v="Sendling-WestparkPrivate room in condoPrivate room2"/>
  </r>
  <r>
    <x v="6231"/>
    <s v="Sch√∂ne 2 ZimWohnung im Schwabing"/>
    <x v="4884"/>
    <x v="1765"/>
    <s v="2022"/>
    <d v="2022-05-13T00:00:00"/>
    <x v="0"/>
    <n v="2"/>
    <x v="2"/>
    <x v="5"/>
    <x v="0"/>
    <s v="Entire home/apt"/>
    <n v="4"/>
    <n v="180"/>
    <n v="180"/>
    <n v="3"/>
    <n v="7"/>
    <n v="17"/>
    <n v="2"/>
    <n v="12"/>
    <x v="206"/>
    <x v="244"/>
    <x v="41"/>
    <s v="f"/>
    <n v="2"/>
    <n v="0.55000000000000004"/>
    <n v="0.55000000000000004"/>
    <x v="42"/>
    <s v="Schwabing-WestEntire home/apt4"/>
    <s v="Entire rental unitEntire home/aptSchwabing-West"/>
    <s v="Schwabing-WestEntire rental unitEntire home/apt4"/>
  </r>
  <r>
    <x v="6232"/>
    <s v="Neues Souterrain Apartment am Westpark"/>
    <x v="4994"/>
    <x v="452"/>
    <s v="2016"/>
    <d v="2016-03-08T00:00:00"/>
    <x v="1"/>
    <n v="1"/>
    <x v="3"/>
    <x v="4"/>
    <x v="0"/>
    <s v="Entire home/apt"/>
    <n v="2"/>
    <n v="89"/>
    <n v="89"/>
    <n v="1"/>
    <n v="365"/>
    <n v="167"/>
    <n v="12"/>
    <n v="72"/>
    <x v="1448"/>
    <x v="2076"/>
    <x v="41"/>
    <s v="f"/>
    <n v="1"/>
    <n v="1.95"/>
    <n v="1.95"/>
    <x v="42"/>
    <s v="Sendling-WestparkEntire home/apt2"/>
    <s v="Entire rental unitEntire home/aptSendling-Westpark"/>
    <s v="Sendling-WestparkEntire rental unitEntire home/apt2"/>
  </r>
  <r>
    <x v="6233"/>
    <s v="Helle und gem√ºtliche Wohnung, ruhig und zentral"/>
    <x v="4995"/>
    <x v="382"/>
    <s v="2022"/>
    <d v="2022-09-29T00:00:00"/>
    <x v="0"/>
    <n v="1"/>
    <x v="3"/>
    <x v="14"/>
    <x v="0"/>
    <s v="Entire home/apt"/>
    <n v="4"/>
    <n v="211"/>
    <n v="211"/>
    <n v="3"/>
    <n v="365"/>
    <n v="52"/>
    <n v="0"/>
    <n v="0"/>
    <x v="0"/>
    <x v="0"/>
    <x v="38"/>
    <s v="f"/>
    <n v="1"/>
    <n v="0.89547368421052664"/>
    <m/>
    <x v="334"/>
    <s v="Untergiesing-HarlachingEntire home/apt4"/>
    <s v="Entire rental unitEntire home/aptUntergiesing-Harlaching"/>
    <s v="Untergiesing-HarlachingEntire rental unitEntire home/apt4"/>
  </r>
  <r>
    <x v="6234"/>
    <s v="Designer Apartment in Munich"/>
    <x v="4380"/>
    <x v="2008"/>
    <s v="2014"/>
    <d v="2014-07-07T00:00:00"/>
    <x v="0"/>
    <n v="3"/>
    <x v="1"/>
    <x v="8"/>
    <x v="0"/>
    <s v="Entire home/apt"/>
    <n v="5"/>
    <m/>
    <n v="1976.4166666666667"/>
    <n v="2"/>
    <n v="365"/>
    <n v="0"/>
    <n v="8"/>
    <n v="48"/>
    <x v="54"/>
    <x v="2105"/>
    <x v="11"/>
    <s v="f"/>
    <n v="2"/>
    <n v="1.35"/>
    <n v="1.35"/>
    <x v="11"/>
    <s v="BogenhausenEntire home/apt5"/>
    <s v="Entire rental unitEntire home/aptBogenhausen"/>
    <s v="BogenhausenEntire rental unitEntire home/apt5"/>
  </r>
  <r>
    <x v="6235"/>
    <s v="Central Munich Living"/>
    <x v="4243"/>
    <x v="1951"/>
    <s v="2023"/>
    <d v="2023-04-29T00:00:00"/>
    <x v="1"/>
    <n v="3"/>
    <x v="0"/>
    <x v="2"/>
    <x v="0"/>
    <s v="Entire home/apt"/>
    <n v="3"/>
    <n v="94"/>
    <n v="94"/>
    <n v="3"/>
    <n v="365"/>
    <n v="176"/>
    <n v="1"/>
    <n v="6"/>
    <x v="558"/>
    <x v="733"/>
    <x v="41"/>
    <s v="t"/>
    <n v="3"/>
    <n v="0.19"/>
    <n v="0.19"/>
    <x v="42"/>
    <s v="MaxvorstadtEntire home/apt3"/>
    <s v="Entire rental unitEntire home/aptMaxvorstadt"/>
    <s v="MaxvorstadtEntire rental unitEntire home/apt3"/>
  </r>
  <r>
    <x v="6236"/>
    <s v="Full, cozy flat, 2 rooms, warm light, central"/>
    <x v="4996"/>
    <x v="2250"/>
    <s v="2021"/>
    <d v="2021-08-16T00:00:00"/>
    <x v="0"/>
    <n v="1"/>
    <x v="2"/>
    <x v="1"/>
    <x v="0"/>
    <s v="Entire home/apt"/>
    <n v="3"/>
    <m/>
    <n v="117.66666666666667"/>
    <n v="2"/>
    <n v="10"/>
    <n v="0"/>
    <n v="1"/>
    <n v="6"/>
    <x v="54"/>
    <x v="2106"/>
    <x v="41"/>
    <s v="f"/>
    <n v="1"/>
    <n v="0.17"/>
    <n v="0.17"/>
    <x v="42"/>
    <s v="Berg am LaimEntire home/apt3"/>
    <s v="Entire rental unitEntire home/aptBerg am Laim"/>
    <s v="Berg am LaimEntire rental unitEntire home/apt3"/>
  </r>
  <r>
    <x v="6237"/>
    <s v="Large, modern 2.5 rooms Apartment garden + terrace"/>
    <x v="4997"/>
    <x v="333"/>
    <s v="2018"/>
    <d v="2018-12-16T00:00:00"/>
    <x v="0"/>
    <n v="1"/>
    <x v="3"/>
    <x v="3"/>
    <x v="8"/>
    <s v="Entire home/apt"/>
    <n v="4"/>
    <n v="229"/>
    <n v="229"/>
    <n v="3"/>
    <n v="365"/>
    <n v="85"/>
    <n v="6"/>
    <n v="36"/>
    <x v="1464"/>
    <x v="2107"/>
    <x v="41"/>
    <s v="f"/>
    <n v="1"/>
    <n v="1.08"/>
    <n v="1.08"/>
    <x v="42"/>
    <s v="Pasing-ObermenzingEntire home/apt4"/>
    <s v="Entire condoEntire home/aptPasing-Obermenzing"/>
    <s v="Pasing-ObermenzingEntire condoEntire home/apt4"/>
  </r>
  <r>
    <x v="6238"/>
    <s v="Zimmer Innenstadt"/>
    <x v="2605"/>
    <x v="726"/>
    <s v="2018"/>
    <d v="2018-07-30T00:00:00"/>
    <x v="0"/>
    <n v="2"/>
    <x v="1"/>
    <x v="10"/>
    <x v="2"/>
    <s v="Private room"/>
    <n v="2"/>
    <n v="176"/>
    <n v="176"/>
    <n v="1"/>
    <n v="365"/>
    <n v="350"/>
    <n v="0"/>
    <n v="0"/>
    <x v="0"/>
    <x v="0"/>
    <x v="38"/>
    <s v="f"/>
    <n v="2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239"/>
    <s v="Cozy home away from home in central Munich"/>
    <x v="4998"/>
    <x v="2251"/>
    <s v="2012"/>
    <d v="2012-06-23T00:00:00"/>
    <x v="0"/>
    <n v="1"/>
    <x v="3"/>
    <x v="12"/>
    <x v="0"/>
    <s v="Entire home/apt"/>
    <n v="2"/>
    <n v="90"/>
    <n v="90"/>
    <n v="1"/>
    <n v="365"/>
    <n v="21"/>
    <n v="1"/>
    <n v="6"/>
    <x v="73"/>
    <x v="73"/>
    <x v="94"/>
    <s v="f"/>
    <n v="1"/>
    <n v="0.19"/>
    <n v="0.19"/>
    <x v="164"/>
    <s v="Ramersdorf-PerlachEntire home/apt2"/>
    <s v="Entire rental unitEntire home/aptRamersdorf-Perlach"/>
    <s v="Ramersdorf-PerlachEntire rental unitEntire home/apt2"/>
  </r>
  <r>
    <x v="6240"/>
    <s v="Oktoberfest/Wiesnwohnung zentral"/>
    <x v="4999"/>
    <x v="1092"/>
    <s v="2019"/>
    <d v="2019-03-20T00:00:00"/>
    <x v="0"/>
    <n v="1"/>
    <x v="3"/>
    <x v="4"/>
    <x v="0"/>
    <s v="Entire home/apt"/>
    <n v="3"/>
    <n v="171"/>
    <n v="171"/>
    <n v="2"/>
    <n v="16"/>
    <n v="175"/>
    <n v="1"/>
    <n v="6"/>
    <x v="1426"/>
    <x v="2039"/>
    <x v="41"/>
    <s v="f"/>
    <n v="1"/>
    <n v="0.18"/>
    <n v="0.18"/>
    <x v="42"/>
    <s v="Sendling-WestparkEntire home/apt3"/>
    <s v="Entire rental unitEntire home/aptSendling-Westpark"/>
    <s v="Sendling-WestparkEntire rental unitEntire home/apt3"/>
  </r>
  <r>
    <x v="6241"/>
    <s v="Helle zentrale 2-Zimmer Wohnung"/>
    <x v="5000"/>
    <x v="1239"/>
    <s v="2014"/>
    <d v="2014-02-10T00:00:00"/>
    <x v="0"/>
    <n v="1"/>
    <x v="1"/>
    <x v="15"/>
    <x v="0"/>
    <s v="Entire home/apt"/>
    <n v="2"/>
    <n v="150"/>
    <n v="150"/>
    <n v="1"/>
    <n v="365"/>
    <n v="321"/>
    <n v="5"/>
    <n v="30"/>
    <x v="646"/>
    <x v="861"/>
    <x v="6"/>
    <s v="f"/>
    <n v="1"/>
    <n v="0.9"/>
    <n v="0.9"/>
    <x v="6"/>
    <s v="ObergiesingEntire home/apt2"/>
    <s v="Entire rental unitEntire home/aptObergiesing"/>
    <s v="ObergiesingEntire rental unitEntire home/apt2"/>
  </r>
  <r>
    <x v="6242"/>
    <s v="Ganzes Haus mit Garten f√ºr 6 Personen"/>
    <x v="5001"/>
    <x v="232"/>
    <s v="2024"/>
    <d v="2024-04-26T00:00:00"/>
    <x v="0"/>
    <n v="1"/>
    <x v="3"/>
    <x v="12"/>
    <x v="9"/>
    <s v="Entire home/apt"/>
    <n v="6"/>
    <n v="149"/>
    <n v="149"/>
    <n v="3"/>
    <n v="365"/>
    <n v="141"/>
    <n v="9"/>
    <n v="54"/>
    <x v="1465"/>
    <x v="2108"/>
    <x v="41"/>
    <s v="f"/>
    <n v="1"/>
    <n v="1.52"/>
    <n v="1.52"/>
    <x v="42"/>
    <s v="Ramersdorf-PerlachEntire home/apt6"/>
    <s v="Entire homeEntire home/aptRamersdorf-Perlach"/>
    <s v="Ramersdorf-PerlachEntire homeEntire home/apt6"/>
  </r>
  <r>
    <x v="6243"/>
    <s v="Zimmer in Milbertshofen-Am Hart"/>
    <x v="5002"/>
    <x v="2252"/>
    <s v="2017"/>
    <d v="2017-08-05T00:00:00"/>
    <x v="0"/>
    <n v="1"/>
    <x v="3"/>
    <x v="19"/>
    <x v="2"/>
    <s v="Private room"/>
    <n v="2"/>
    <m/>
    <n v="74.862068965517238"/>
    <n v="2.2999999999999998"/>
    <n v="31"/>
    <n v="0"/>
    <n v="0"/>
    <n v="0"/>
    <x v="54"/>
    <x v="0"/>
    <x v="38"/>
    <s v="f"/>
    <n v="1"/>
    <n v="1.0752830188679245"/>
    <m/>
    <x v="126"/>
    <s v="Milbertshofen-Am HartPrivate room2"/>
    <s v="Private room in rental unitPrivate roomMilbertshofen-Am Hart"/>
    <s v="Milbertshofen-Am HartPrivate room in rental unitPrivate room2"/>
  </r>
  <r>
    <x v="6244"/>
    <s v="Westkreuz Munich"/>
    <x v="5003"/>
    <x v="51"/>
    <s v="2024"/>
    <d v="2024-09-14T00:00:00"/>
    <x v="0"/>
    <n v="1"/>
    <x v="2"/>
    <x v="24"/>
    <x v="0"/>
    <s v="Entire home/apt"/>
    <n v="2"/>
    <n v="72"/>
    <n v="72"/>
    <n v="4"/>
    <n v="30"/>
    <n v="264"/>
    <n v="22"/>
    <n v="176"/>
    <x v="337"/>
    <x v="422"/>
    <x v="18"/>
    <s v="t"/>
    <n v="1"/>
    <n v="3.65"/>
    <n v="3.65"/>
    <x v="18"/>
    <s v="Aubing-Lochhausen-LangwiedEntire home/apt2"/>
    <s v="Entire rental unitEntire home/aptAubing-Lochhausen-Langwied"/>
    <s v="Aubing-Lochhausen-LangwiedEntire rental unitEntire home/apt2"/>
  </r>
  <r>
    <x v="6245"/>
    <s v="Zimmer (EG-rechts) n√§he Oktoberfest/M√ºnchen"/>
    <x v="5004"/>
    <x v="2253"/>
    <s v="2024"/>
    <d v="2024-09-10T00:00:00"/>
    <x v="0"/>
    <n v="5"/>
    <x v="9"/>
    <x v="19"/>
    <x v="1"/>
    <s v="Private room"/>
    <n v="2"/>
    <m/>
    <n v="74.862068965517238"/>
    <n v="1"/>
    <n v="1125"/>
    <n v="0"/>
    <n v="2"/>
    <n v="12"/>
    <x v="54"/>
    <x v="2109"/>
    <x v="53"/>
    <s v="t"/>
    <n v="5"/>
    <n v="0.33"/>
    <n v="0.33"/>
    <x v="56"/>
    <s v="Milbertshofen-Am HartPrivate room2"/>
    <s v="Private room in homePrivate roomMilbertshofen-Am Hart"/>
    <s v="Milbertshofen-Am HartPrivate room in homePrivate room2"/>
  </r>
  <r>
    <x v="6246"/>
    <s v="Top-Aussicht, 10 Min Stadtzentrum"/>
    <x v="5005"/>
    <x v="2254"/>
    <s v="2022"/>
    <d v="2022-11-21T00:00:00"/>
    <x v="0"/>
    <n v="1"/>
    <x v="3"/>
    <x v="21"/>
    <x v="2"/>
    <s v="Private room"/>
    <n v="2"/>
    <n v="104"/>
    <n v="104"/>
    <n v="1"/>
    <n v="7"/>
    <n v="109"/>
    <n v="7"/>
    <n v="42"/>
    <x v="518"/>
    <x v="685"/>
    <x v="41"/>
    <s v="f"/>
    <n v="1"/>
    <n v="1.19"/>
    <n v="1.19"/>
    <x v="42"/>
    <s v="LaimPrivate room2"/>
    <s v="Private room in rental unitPrivate roomLaim"/>
    <s v="LaimPrivate room in rental unitPrivate room2"/>
  </r>
  <r>
    <x v="6247"/>
    <s v="Zimmer (EG-links) n√§he Oktoberfest/M√ºnchen"/>
    <x v="5004"/>
    <x v="2253"/>
    <s v="2024"/>
    <d v="2024-09-10T00:00:00"/>
    <x v="0"/>
    <n v="5"/>
    <x v="9"/>
    <x v="19"/>
    <x v="1"/>
    <s v="Private room"/>
    <n v="2"/>
    <m/>
    <n v="74.862068965517238"/>
    <n v="1"/>
    <n v="1125"/>
    <n v="0"/>
    <n v="2"/>
    <n v="12"/>
    <x v="54"/>
    <x v="2109"/>
    <x v="41"/>
    <s v="t"/>
    <n v="5"/>
    <n v="0.34"/>
    <n v="0.34"/>
    <x v="42"/>
    <s v="Milbertshofen-Am HartPrivate room2"/>
    <s v="Private room in homePrivate roomMilbertshofen-Am Hart"/>
    <s v="Milbertshofen-Am HartPrivate room in homePrivate room2"/>
  </r>
  <r>
    <x v="6248"/>
    <s v="Zentral renovierte Einzimmerwohnung in ruhige Lage"/>
    <x v="5006"/>
    <x v="121"/>
    <s v="2024"/>
    <d v="2024-08-02T00:00:00"/>
    <x v="0"/>
    <n v="1"/>
    <x v="3"/>
    <x v="14"/>
    <x v="0"/>
    <s v="Entire home/apt"/>
    <n v="2"/>
    <n v="72"/>
    <n v="72"/>
    <n v="8"/>
    <n v="31"/>
    <n v="65"/>
    <n v="5"/>
    <n v="80"/>
    <x v="127"/>
    <x v="143"/>
    <x v="35"/>
    <s v="f"/>
    <n v="1"/>
    <n v="0.84"/>
    <n v="0.84"/>
    <x v="35"/>
    <s v="Untergiesing-HarlachingEntire home/apt2"/>
    <s v="Entire rental unitEntire home/aptUntergiesing-Harlaching"/>
    <s v="Untergiesing-HarlachingEntire rental unitEntire home/apt2"/>
  </r>
  <r>
    <x v="6249"/>
    <s v="10 min subway to Marienplatz: 130 m¬≤ - 4BR - 2Bath"/>
    <x v="5007"/>
    <x v="2255"/>
    <s v="2013"/>
    <d v="2013-10-19T00:00:00"/>
    <x v="1"/>
    <n v="6"/>
    <x v="14"/>
    <x v="4"/>
    <x v="0"/>
    <s v="Entire home/apt"/>
    <n v="9"/>
    <n v="270"/>
    <n v="270"/>
    <n v="2.9"/>
    <n v="60"/>
    <n v="233"/>
    <n v="19"/>
    <n v="114"/>
    <x v="1466"/>
    <x v="2110"/>
    <x v="41"/>
    <s v="f"/>
    <n v="2"/>
    <n v="3.22"/>
    <n v="3.22"/>
    <x v="42"/>
    <s v="Sendling-WestparkEntire home/apt9"/>
    <s v="Entire rental unitEntire home/aptSendling-Westpark"/>
    <s v="Sendling-WestparkEntire rental unitEntire home/apt9"/>
  </r>
  <r>
    <x v="6250"/>
    <s v="G√ºnstige Schlafcouch"/>
    <x v="5008"/>
    <x v="539"/>
    <s v="2011"/>
    <d v="2011-02-09T00:00:00"/>
    <x v="0"/>
    <n v="1"/>
    <x v="3"/>
    <x v="12"/>
    <x v="13"/>
    <s v="Private room"/>
    <n v="2"/>
    <n v="90"/>
    <n v="90"/>
    <n v="1"/>
    <n v="365"/>
    <n v="363"/>
    <n v="2"/>
    <n v="12"/>
    <x v="314"/>
    <x v="389"/>
    <x v="41"/>
    <s v="f"/>
    <n v="1"/>
    <n v="0.35"/>
    <n v="0.35"/>
    <x v="42"/>
    <s v="Ramersdorf-PerlachPrivate room2"/>
    <s v="Private room in bed and breakfastPrivate roomRamersdorf-Perlach"/>
    <s v="Ramersdorf-PerlachPrivate room in bed and breakfastPrivate room2"/>
  </r>
  <r>
    <x v="6251"/>
    <s v="Zentrale Unterkunft, Kaffee und DIY Fr√ºhst√ºck incl"/>
    <x v="5009"/>
    <x v="149"/>
    <s v="2024"/>
    <d v="2024-09-15T00:00:00"/>
    <x v="0"/>
    <n v="1"/>
    <x v="3"/>
    <x v="5"/>
    <x v="0"/>
    <s v="Entire home/apt"/>
    <n v="5"/>
    <m/>
    <n v="203.6"/>
    <n v="1.6"/>
    <n v="30"/>
    <n v="0"/>
    <n v="5"/>
    <n v="30"/>
    <x v="54"/>
    <x v="2111"/>
    <x v="41"/>
    <s v="f"/>
    <n v="1"/>
    <n v="0.84"/>
    <n v="0.84"/>
    <x v="42"/>
    <s v="Schwabing-WestEntire home/apt5"/>
    <s v="Entire rental unitEntire home/aptSchwabing-West"/>
    <s v="Schwabing-WestEntire rental unitEntire home/apt5"/>
  </r>
  <r>
    <x v="6252"/>
    <s v="1room apartment in Giesing U1/U2"/>
    <x v="5010"/>
    <x v="1064"/>
    <s v="2016"/>
    <d v="2016-02-15T00:00:00"/>
    <x v="0"/>
    <n v="1"/>
    <x v="3"/>
    <x v="15"/>
    <x v="0"/>
    <s v="Entire home/apt"/>
    <n v="2"/>
    <n v="140"/>
    <n v="140"/>
    <n v="2"/>
    <n v="365"/>
    <n v="81"/>
    <n v="2"/>
    <n v="12"/>
    <x v="508"/>
    <x v="673"/>
    <x v="41"/>
    <s v="f"/>
    <n v="1"/>
    <n v="0.35"/>
    <n v="0.35"/>
    <x v="42"/>
    <s v="ObergiesingEntire home/apt2"/>
    <s v="Entire rental unitEntire home/aptObergiesing"/>
    <s v="ObergiesingEntire rental unitEntire home/apt2"/>
  </r>
  <r>
    <x v="6253"/>
    <s v="Stilvolles Dachgeschoss"/>
    <x v="4611"/>
    <x v="7"/>
    <s v="2013"/>
    <d v="2013-04-24T00:00:00"/>
    <x v="1"/>
    <n v="3"/>
    <x v="1"/>
    <x v="2"/>
    <x v="0"/>
    <s v="Entire home/apt"/>
    <n v="2"/>
    <m/>
    <n v="136.95041322314049"/>
    <n v="28"/>
    <n v="90"/>
    <n v="0"/>
    <n v="0"/>
    <n v="0"/>
    <x v="54"/>
    <x v="0"/>
    <x v="38"/>
    <s v="f"/>
    <n v="2"/>
    <n v="0.90774086378737473"/>
    <m/>
    <x v="81"/>
    <s v="MaxvorstadtEntire home/apt2"/>
    <s v="Entire rental unitEntire home/aptMaxvorstadt"/>
    <s v="MaxvorstadtEntire rental unitEntire home/apt2"/>
  </r>
  <r>
    <x v="6254"/>
    <s v="Central 1-room apartment"/>
    <x v="5011"/>
    <x v="2098"/>
    <s v="2023"/>
    <d v="2023-03-31T00:00:00"/>
    <x v="0"/>
    <n v="1"/>
    <x v="3"/>
    <x v="5"/>
    <x v="0"/>
    <s v="Entire home/apt"/>
    <n v="2"/>
    <m/>
    <n v="130.20238095238096"/>
    <n v="1"/>
    <n v="15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255"/>
    <s v="Wohnung - n√§he Oktoberfest"/>
    <x v="5012"/>
    <x v="1493"/>
    <s v="2020"/>
    <d v="2020-09-07T00:00:00"/>
    <x v="0"/>
    <n v="1"/>
    <x v="3"/>
    <x v="11"/>
    <x v="0"/>
    <s v="Entire home/apt"/>
    <n v="2"/>
    <n v="415"/>
    <n v="415"/>
    <n v="1"/>
    <n v="16"/>
    <n v="88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6256"/>
    <s v="Luxury City Apartment in Munich"/>
    <x v="5013"/>
    <x v="49"/>
    <s v="2024"/>
    <d v="2024-05-26T00:00:00"/>
    <x v="1"/>
    <n v="1"/>
    <x v="3"/>
    <x v="6"/>
    <x v="0"/>
    <s v="Entire home/apt"/>
    <n v="4"/>
    <n v="175"/>
    <n v="175"/>
    <n v="2"/>
    <n v="1125"/>
    <n v="314"/>
    <n v="14"/>
    <n v="84"/>
    <x v="134"/>
    <x v="153"/>
    <x v="9"/>
    <s v="t"/>
    <n v="1"/>
    <n v="2.5499999999999998"/>
    <n v="2.5499999999999998"/>
    <x v="9"/>
    <s v="Neuhausen-NymphenburgEntire home/apt4"/>
    <s v="Entire rental unitEntire home/aptNeuhausen-Nymphenburg"/>
    <s v="Neuhausen-NymphenburgEntire rental unitEntire home/apt4"/>
  </r>
  <r>
    <x v="6257"/>
    <s v="Sch√∂ne Wohnung (15min zur Wiesn)"/>
    <x v="5014"/>
    <x v="610"/>
    <s v="2018"/>
    <d v="2018-04-07T00:00:00"/>
    <x v="0"/>
    <n v="1"/>
    <x v="3"/>
    <x v="16"/>
    <x v="0"/>
    <s v="Entire home/apt"/>
    <n v="3"/>
    <n v="263"/>
    <n v="263"/>
    <n v="4"/>
    <n v="14"/>
    <n v="49"/>
    <n v="0"/>
    <n v="0"/>
    <x v="0"/>
    <x v="0"/>
    <x v="38"/>
    <s v="f"/>
    <n v="1"/>
    <n v="0.63352517985611523"/>
    <m/>
    <x v="263"/>
    <s v="Schwabing-FreimannEntire home/apt3"/>
    <s v="Entire rental unitEntire home/aptSchwabing-Freimann"/>
    <s v="Schwabing-FreimannEntire rental unitEntire home/apt3"/>
  </r>
  <r>
    <x v="6258"/>
    <s v="cozy flat for a heartly stay"/>
    <x v="5015"/>
    <x v="538"/>
    <s v="2020"/>
    <d v="2020-08-24T00:00:00"/>
    <x v="0"/>
    <n v="1"/>
    <x v="3"/>
    <x v="15"/>
    <x v="0"/>
    <s v="Entire home/apt"/>
    <n v="2"/>
    <n v="100"/>
    <n v="100"/>
    <n v="2"/>
    <n v="5"/>
    <n v="113"/>
    <n v="2"/>
    <n v="12"/>
    <x v="171"/>
    <x v="199"/>
    <x v="53"/>
    <s v="f"/>
    <n v="1"/>
    <n v="0.35"/>
    <n v="0.35"/>
    <x v="56"/>
    <s v="ObergiesingEntire home/apt2"/>
    <s v="Entire rental unitEntire home/aptObergiesing"/>
    <s v="ObergiesingEntire rental unitEntire home/apt2"/>
  </r>
  <r>
    <x v="6259"/>
    <s v="1-Raumwohnung, nahe Oktoberfest"/>
    <x v="5016"/>
    <x v="929"/>
    <s v="2015"/>
    <d v="2015-09-15T00:00:00"/>
    <x v="0"/>
    <n v="1"/>
    <x v="3"/>
    <x v="13"/>
    <x v="0"/>
    <s v="Entire home/apt"/>
    <n v="2"/>
    <m/>
    <n v="100.66071428571429"/>
    <n v="3"/>
    <n v="6"/>
    <n v="0"/>
    <n v="1"/>
    <n v="6"/>
    <x v="54"/>
    <x v="2073"/>
    <x v="41"/>
    <s v="f"/>
    <n v="1"/>
    <n v="0.17"/>
    <n v="0.17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260"/>
    <s v="Sch√∂nes Zimmer in heller Wohnung"/>
    <x v="5017"/>
    <x v="77"/>
    <s v="2021"/>
    <d v="2021-08-21T00:00:00"/>
    <x v="0"/>
    <n v="1"/>
    <x v="3"/>
    <x v="21"/>
    <x v="2"/>
    <s v="Private room"/>
    <n v="2"/>
    <m/>
    <n v="91.103448275862064"/>
    <n v="1"/>
    <n v="365"/>
    <n v="0"/>
    <n v="1"/>
    <n v="6"/>
    <x v="54"/>
    <x v="2112"/>
    <x v="41"/>
    <s v="f"/>
    <n v="1"/>
    <n v="0.17"/>
    <n v="0.17"/>
    <x v="42"/>
    <s v="LaimPrivate room2"/>
    <s v="Private room in rental unitPrivate roomLaim"/>
    <s v="LaimPrivate room in rental unitPrivate room2"/>
  </r>
  <r>
    <x v="6261"/>
    <s v="Sch√∂nes Zimmer in Bogenhausen"/>
    <x v="5018"/>
    <x v="137"/>
    <s v="2016"/>
    <d v="2016-10-04T00:00:00"/>
    <x v="0"/>
    <n v="1"/>
    <x v="4"/>
    <x v="8"/>
    <x v="2"/>
    <s v="Private room"/>
    <n v="2"/>
    <n v="179"/>
    <n v="179"/>
    <n v="1"/>
    <n v="365"/>
    <n v="76"/>
    <n v="0"/>
    <n v="0"/>
    <x v="0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6262"/>
    <s v="2-Zimmerwohnung mit Balkon direkt an der U-Bahn"/>
    <x v="5019"/>
    <x v="534"/>
    <s v="2016"/>
    <d v="2016-08-09T00:00:00"/>
    <x v="0"/>
    <n v="1"/>
    <x v="2"/>
    <x v="4"/>
    <x v="0"/>
    <s v="Entire home/apt"/>
    <n v="4"/>
    <n v="98"/>
    <n v="98"/>
    <n v="2.6"/>
    <n v="56"/>
    <n v="364"/>
    <n v="2"/>
    <n v="12"/>
    <x v="1077"/>
    <x v="1518"/>
    <x v="41"/>
    <s v="f"/>
    <n v="1"/>
    <n v="0.35"/>
    <n v="0.35"/>
    <x v="42"/>
    <s v="Sendling-WestparkEntire home/apt4"/>
    <s v="Entire rental unitEntire home/aptSendling-Westpark"/>
    <s v="Sendling-WestparkEntire rental unitEntire home/apt4"/>
  </r>
  <r>
    <x v="6263"/>
    <s v="Wohlf√ºhlort"/>
    <x v="4360"/>
    <x v="299"/>
    <s v="2015"/>
    <d v="2015-06-29T00:00:00"/>
    <x v="0"/>
    <n v="3"/>
    <x v="1"/>
    <x v="13"/>
    <x v="0"/>
    <s v="Entire home/apt"/>
    <n v="3"/>
    <m/>
    <n v="119.2"/>
    <n v="3"/>
    <n v="365"/>
    <n v="0"/>
    <n v="0"/>
    <n v="0"/>
    <x v="54"/>
    <x v="0"/>
    <x v="38"/>
    <s v="f"/>
    <n v="3"/>
    <n v="0.77270000000000005"/>
    <m/>
    <x v="275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264"/>
    <s v="Wohnung an der U3"/>
    <x v="4360"/>
    <x v="299"/>
    <s v="2015"/>
    <d v="2015-06-29T00:00:00"/>
    <x v="0"/>
    <n v="3"/>
    <x v="1"/>
    <x v="13"/>
    <x v="0"/>
    <s v="Entire home/apt"/>
    <n v="3"/>
    <m/>
    <n v="119.2"/>
    <n v="3"/>
    <n v="365"/>
    <n v="0"/>
    <n v="1"/>
    <n v="6"/>
    <x v="54"/>
    <x v="1539"/>
    <x v="41"/>
    <s v="f"/>
    <n v="3"/>
    <n v="0.17"/>
    <n v="0.17"/>
    <x v="42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265"/>
    <s v="Zimmer mit Bad in Bogenhausen"/>
    <x v="5020"/>
    <x v="84"/>
    <s v="2019"/>
    <d v="2019-05-29T00:00:00"/>
    <x v="0"/>
    <n v="1"/>
    <x v="3"/>
    <x v="8"/>
    <x v="4"/>
    <s v="Private room"/>
    <n v="2"/>
    <n v="75"/>
    <n v="75"/>
    <n v="1"/>
    <n v="7"/>
    <n v="37"/>
    <n v="1"/>
    <n v="6"/>
    <x v="950"/>
    <x v="1305"/>
    <x v="43"/>
    <s v="f"/>
    <n v="1"/>
    <n v="0.17"/>
    <n v="0.17"/>
    <x v="44"/>
    <s v="BogenhausenPrivate room2"/>
    <s v="Private room in condoPrivate roomBogenhausen"/>
    <s v="BogenhausenPrivate room in condoPrivate room2"/>
  </r>
  <r>
    <x v="6266"/>
    <s v="Your Cosy little GetAway Place"/>
    <x v="5021"/>
    <x v="2256"/>
    <s v="2024"/>
    <d v="2024-09-16T00:00:00"/>
    <x v="0"/>
    <n v="1"/>
    <x v="3"/>
    <x v="12"/>
    <x v="0"/>
    <s v="Entire home/apt"/>
    <n v="4"/>
    <n v="225"/>
    <n v="225"/>
    <n v="1"/>
    <n v="365"/>
    <n v="190"/>
    <n v="2"/>
    <n v="12"/>
    <x v="414"/>
    <x v="537"/>
    <x v="41"/>
    <s v="t"/>
    <n v="1"/>
    <n v="0.35"/>
    <n v="0.35"/>
    <x v="42"/>
    <s v="Ramersdorf-PerlachEntire home/apt4"/>
    <s v="Entire rental unitEntire home/aptRamersdorf-Perlach"/>
    <s v="Ramersdorf-PerlachEntire rental unitEntire home/apt4"/>
  </r>
  <r>
    <x v="6267"/>
    <s v="Wohnung im Zentrum von M√ºnchen"/>
    <x v="5022"/>
    <x v="2257"/>
    <s v="2018"/>
    <d v="2018-05-02T00:00:00"/>
    <x v="0"/>
    <n v="1"/>
    <x v="3"/>
    <x v="6"/>
    <x v="0"/>
    <s v="Entire home/apt"/>
    <n v="3"/>
    <n v="92"/>
    <n v="92"/>
    <n v="1"/>
    <n v="365"/>
    <n v="108"/>
    <n v="4"/>
    <n v="24"/>
    <x v="415"/>
    <x v="538"/>
    <x v="98"/>
    <s v="f"/>
    <n v="1"/>
    <n v="0.71"/>
    <n v="0.71"/>
    <x v="191"/>
    <s v="Neuhausen-NymphenburgEntire home/apt3"/>
    <s v="Entire rental unitEntire home/aptNeuhausen-Nymphenburg"/>
    <s v="Neuhausen-NymphenburgEntire rental unitEntire home/apt3"/>
  </r>
  <r>
    <x v="6268"/>
    <s v="Im Herzen M√ºnchens"/>
    <x v="5023"/>
    <x v="106"/>
    <s v="2016"/>
    <d v="2016-05-01T00:00:00"/>
    <x v="0"/>
    <n v="1"/>
    <x v="3"/>
    <x v="10"/>
    <x v="0"/>
    <s v="Entire home/apt"/>
    <n v="2"/>
    <m/>
    <n v="150.01249999999999"/>
    <n v="2"/>
    <n v="365"/>
    <n v="0"/>
    <n v="10"/>
    <n v="60"/>
    <x v="54"/>
    <x v="202"/>
    <x v="101"/>
    <s v="f"/>
    <n v="1"/>
    <n v="1.62"/>
    <n v="1.62"/>
    <x v="213"/>
    <s v="Ludwigsvorstadt-IsarvorstadtEntire home/apt2"/>
    <s v="Entire rental unitEntire home/aptLudwigsvorstadt-Isarvorstadt"/>
    <s v="Ludwigsvorstadt-IsarvorstadtEntire rental unitEntire home/apt2"/>
  </r>
  <r>
    <x v="6269"/>
    <s v="Gem√ºtliche Souterrain Apartment"/>
    <x v="5024"/>
    <x v="351"/>
    <s v="2018"/>
    <d v="2018-07-02T00:00:00"/>
    <x v="1"/>
    <n v="1"/>
    <x v="3"/>
    <x v="17"/>
    <x v="8"/>
    <s v="Entire home/apt"/>
    <n v="2"/>
    <n v="95"/>
    <n v="95"/>
    <n v="3"/>
    <n v="10"/>
    <n v="80"/>
    <n v="18"/>
    <n v="108"/>
    <x v="259"/>
    <x v="320"/>
    <x v="1"/>
    <s v="f"/>
    <n v="1"/>
    <n v="3.02"/>
    <n v="3.02"/>
    <x v="1"/>
    <s v="Tudering-RiemEntire home/apt2"/>
    <s v="Entire condoEntire home/aptTudering-Riem"/>
    <s v="Tudering-RiemEntire condoEntire home/apt2"/>
  </r>
  <r>
    <x v="6270"/>
    <s v="Stilvolles, modernes Zimmer in Altbauwohnung"/>
    <x v="5025"/>
    <x v="1625"/>
    <s v="2018"/>
    <d v="2018-05-22T00:00:00"/>
    <x v="0"/>
    <n v="1"/>
    <x v="3"/>
    <x v="20"/>
    <x v="2"/>
    <s v="Private room"/>
    <n v="3"/>
    <n v="143"/>
    <n v="143"/>
    <n v="2"/>
    <n v="365"/>
    <n v="45"/>
    <n v="7"/>
    <n v="42"/>
    <x v="1108"/>
    <x v="1555"/>
    <x v="41"/>
    <s v="f"/>
    <n v="1"/>
    <n v="2.2799999999999998"/>
    <n v="2.2799999999999998"/>
    <x v="42"/>
    <s v="Altstadt-LehelPrivate room3"/>
    <s v="Private room in rental unitPrivate roomAltstadt-Lehel"/>
    <s v="Altstadt-LehelPrivate room in rental unitPrivate room3"/>
  </r>
  <r>
    <x v="6271"/>
    <s v="1,5 Zimmer Wohnung"/>
    <x v="5026"/>
    <x v="378"/>
    <s v="2015"/>
    <d v="2015-05-23T00:00:00"/>
    <x v="0"/>
    <n v="1"/>
    <x v="3"/>
    <x v="21"/>
    <x v="0"/>
    <s v="Entire home/apt"/>
    <n v="2"/>
    <n v="70"/>
    <n v="70"/>
    <n v="4"/>
    <n v="365"/>
    <n v="26"/>
    <n v="6"/>
    <n v="48"/>
    <x v="269"/>
    <x v="332"/>
    <x v="1"/>
    <s v="f"/>
    <n v="1"/>
    <n v="1.03"/>
    <n v="1.03"/>
    <x v="1"/>
    <s v="LaimEntire home/apt2"/>
    <s v="Entire rental unitEntire home/aptLaim"/>
    <s v="LaimEntire rental unitEntire home/apt2"/>
  </r>
  <r>
    <x v="6272"/>
    <s v="Cozy Room 9 min to City Center (U/T/B)"/>
    <x v="5027"/>
    <x v="2140"/>
    <s v="2015"/>
    <d v="2015-06-29T00:00:00"/>
    <x v="0"/>
    <n v="1"/>
    <x v="3"/>
    <x v="21"/>
    <x v="2"/>
    <s v="Private room"/>
    <n v="1"/>
    <n v="54"/>
    <n v="54"/>
    <n v="1"/>
    <n v="7"/>
    <n v="41"/>
    <n v="9"/>
    <n v="54"/>
    <x v="910"/>
    <x v="1237"/>
    <x v="41"/>
    <s v="f"/>
    <n v="1"/>
    <n v="1.56"/>
    <n v="1.56"/>
    <x v="42"/>
    <s v="LaimPrivate room1"/>
    <s v="Private room in rental unitPrivate roomLaim"/>
    <s v="LaimPrivate room in rental unitPrivate room1"/>
  </r>
  <r>
    <x v="6273"/>
    <s v="Modern 78 m¬≤ apartment with balcony"/>
    <x v="5028"/>
    <x v="2258"/>
    <s v="2017"/>
    <d v="2017-04-29T00:00:00"/>
    <x v="0"/>
    <n v="1"/>
    <x v="3"/>
    <x v="18"/>
    <x v="0"/>
    <s v="Entire home/apt"/>
    <n v="4"/>
    <m/>
    <n v="1978.5"/>
    <n v="3"/>
    <n v="14"/>
    <n v="0"/>
    <n v="1"/>
    <n v="6"/>
    <x v="54"/>
    <x v="2113"/>
    <x v="41"/>
    <s v="f"/>
    <n v="1"/>
    <n v="0.18"/>
    <n v="0.18"/>
    <x v="42"/>
    <s v="Feldmoching-HasenberglEntire home/apt4"/>
    <s v="Entire rental unitEntire home/aptFeldmoching-Hasenbergl"/>
    <s v="Feldmoching-HasenberglEntire rental unitEntire home/apt4"/>
  </r>
  <r>
    <x v="6274"/>
    <s v="Apartment &quot;Buchstein&quot; 501"/>
    <x v="2065"/>
    <x v="342"/>
    <s v="2021"/>
    <d v="2021-04-12T00:00:00"/>
    <x v="0"/>
    <n v="13"/>
    <x v="17"/>
    <x v="10"/>
    <x v="0"/>
    <s v="Entire home/apt"/>
    <n v="2"/>
    <n v="86"/>
    <n v="86"/>
    <n v="3"/>
    <n v="31"/>
    <n v="69"/>
    <n v="9"/>
    <n v="54"/>
    <x v="1356"/>
    <x v="1915"/>
    <x v="41"/>
    <s v="f"/>
    <n v="10"/>
    <n v="1.63"/>
    <n v="1.63"/>
    <x v="42"/>
    <s v="Ludwigsvorstadt-IsarvorstadtEntire home/apt2"/>
    <s v="Entire rental unitEntire home/aptLudwigsvorstadt-Isarvorstadt"/>
    <s v="Ludwigsvorstadt-IsarvorstadtEntire rental unitEntire home/apt2"/>
  </r>
  <r>
    <x v="6275"/>
    <s v="Apartment &quot;Schiestl&quot;"/>
    <x v="2065"/>
    <x v="342"/>
    <s v="2021"/>
    <d v="2021-04-12T00:00:00"/>
    <x v="0"/>
    <n v="13"/>
    <x v="17"/>
    <x v="10"/>
    <x v="0"/>
    <s v="Entire home/apt"/>
    <n v="3"/>
    <n v="100"/>
    <n v="100"/>
    <n v="6.9"/>
    <n v="31"/>
    <n v="66"/>
    <n v="10"/>
    <n v="140"/>
    <x v="1467"/>
    <x v="2114"/>
    <x v="35"/>
    <s v="f"/>
    <n v="10"/>
    <n v="1.75"/>
    <n v="1.75"/>
    <x v="35"/>
    <s v="Ludwigsvorstadt-IsarvorstadtEntire home/apt3"/>
    <s v="Entire rental unitEntire home/aptLudwigsvorstadt-Isarvorstadt"/>
    <s v="Ludwigsvorstadt-IsarvorstadtEntire rental unitEntire home/apt3"/>
  </r>
  <r>
    <x v="6276"/>
    <s v="Bright Central Room at Subway Kitchen Private Bath"/>
    <x v="5029"/>
    <x v="531"/>
    <s v="2016"/>
    <d v="2016-10-30T00:00:00"/>
    <x v="1"/>
    <n v="1"/>
    <x v="3"/>
    <x v="21"/>
    <x v="4"/>
    <s v="Private room"/>
    <n v="1"/>
    <n v="65"/>
    <n v="65"/>
    <n v="1.3"/>
    <n v="1125"/>
    <n v="352"/>
    <n v="9"/>
    <n v="54"/>
    <x v="57"/>
    <x v="56"/>
    <x v="41"/>
    <s v="f"/>
    <n v="1"/>
    <n v="1.54"/>
    <n v="1.54"/>
    <x v="42"/>
    <s v="LaimPrivate room1"/>
    <s v="Private room in condoPrivate roomLaim"/>
    <s v="LaimPrivate room in condoPrivate room1"/>
  </r>
  <r>
    <x v="6277"/>
    <s v="2 Zimmer Wohnung mit Balkon"/>
    <x v="5030"/>
    <x v="2259"/>
    <s v="2022"/>
    <d v="2022-02-13T00:00:00"/>
    <x v="0"/>
    <n v="1"/>
    <x v="3"/>
    <x v="18"/>
    <x v="0"/>
    <s v="Entire home/apt"/>
    <n v="4"/>
    <n v="95"/>
    <n v="95"/>
    <n v="2"/>
    <n v="14"/>
    <n v="80"/>
    <n v="8"/>
    <n v="48"/>
    <x v="1318"/>
    <x v="1860"/>
    <x v="11"/>
    <s v="f"/>
    <n v="1"/>
    <n v="1.45"/>
    <n v="1.45"/>
    <x v="11"/>
    <s v="Feldmoching-HasenberglEntire home/apt4"/>
    <s v="Entire rental unitEntire home/aptFeldmoching-Hasenbergl"/>
    <s v="Feldmoching-HasenberglEntire rental unitEntire home/apt4"/>
  </r>
  <r>
    <x v="6278"/>
    <s v="Exklusives Wohnen in Bestlage"/>
    <x v="5031"/>
    <x v="138"/>
    <s v="2019"/>
    <d v="2019-02-18T00:00:00"/>
    <x v="0"/>
    <n v="1"/>
    <x v="3"/>
    <x v="5"/>
    <x v="0"/>
    <s v="Entire home/apt"/>
    <n v="2"/>
    <n v="230"/>
    <n v="230"/>
    <n v="3"/>
    <n v="30"/>
    <n v="137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279"/>
    <s v="Gro√ües Zimmer bei Theresienwiese"/>
    <x v="5032"/>
    <x v="4"/>
    <s v="2016"/>
    <d v="2016-12-29T00:00:00"/>
    <x v="0"/>
    <n v="1"/>
    <x v="2"/>
    <x v="4"/>
    <x v="2"/>
    <s v="Private room"/>
    <n v="2"/>
    <m/>
    <n v="71.897435897435898"/>
    <n v="1"/>
    <n v="20"/>
    <n v="0"/>
    <n v="0"/>
    <n v="0"/>
    <x v="54"/>
    <x v="0"/>
    <x v="38"/>
    <s v="f"/>
    <n v="1"/>
    <n v="0.96727272727272751"/>
    <m/>
    <x v="338"/>
    <s v="Sendling-WestparkPrivate room2"/>
    <s v="Private room in rental unitPrivate roomSendling-Westpark"/>
    <s v="Sendling-WestparkPrivate room in rental unitPrivate room2"/>
  </r>
  <r>
    <x v="6280"/>
    <s v="Luxuswohnung brandneu saniert!"/>
    <x v="5033"/>
    <x v="247"/>
    <s v="2014"/>
    <d v="2014-09-17T00:00:00"/>
    <x v="0"/>
    <n v="1"/>
    <x v="2"/>
    <x v="9"/>
    <x v="8"/>
    <s v="Entire home/apt"/>
    <n v="4"/>
    <m/>
    <n v="220.55813953488371"/>
    <n v="2"/>
    <n v="14"/>
    <n v="0"/>
    <n v="1"/>
    <n v="6"/>
    <x v="54"/>
    <x v="465"/>
    <x v="41"/>
    <s v="f"/>
    <n v="1"/>
    <n v="0.18"/>
    <n v="0.18"/>
    <x v="42"/>
    <s v="Au-HaidhausenEntire home/apt4"/>
    <s v="Entire condoEntire home/aptAu-Haidhausen"/>
    <s v="Au-HaidhausenEntire condoEntire home/apt4"/>
  </r>
  <r>
    <x v="6281"/>
    <s v="Gem√ºtliche Kellerwohnung mit TV-Raum &amp; Bad"/>
    <x v="5034"/>
    <x v="2260"/>
    <s v="2024"/>
    <d v="2024-08-29T00:00:00"/>
    <x v="0"/>
    <n v="1"/>
    <x v="3"/>
    <x v="0"/>
    <x v="1"/>
    <s v="Private room"/>
    <n v="4"/>
    <n v="161"/>
    <n v="161"/>
    <n v="1"/>
    <n v="365"/>
    <n v="176"/>
    <n v="6"/>
    <n v="36"/>
    <x v="1468"/>
    <x v="2115"/>
    <x v="41"/>
    <s v="f"/>
    <n v="1"/>
    <n v="1.04"/>
    <n v="1.04"/>
    <x v="42"/>
    <s v="HadernPrivate room4"/>
    <s v="Private room in homePrivate roomHadern"/>
    <s v="HadernPrivate room in homePrivate room4"/>
  </r>
  <r>
    <x v="6282"/>
    <s v="Apartment  near Trade Fair, Airport &amp; City Center"/>
    <x v="5035"/>
    <x v="71"/>
    <s v="2016"/>
    <d v="2016-11-03T00:00:00"/>
    <x v="0"/>
    <n v="1"/>
    <x v="2"/>
    <x v="8"/>
    <x v="0"/>
    <s v="Entire home/apt"/>
    <n v="2"/>
    <n v="90"/>
    <n v="90"/>
    <n v="1"/>
    <n v="30"/>
    <n v="342"/>
    <n v="3"/>
    <n v="18"/>
    <x v="1134"/>
    <x v="1593"/>
    <x v="41"/>
    <s v="f"/>
    <n v="1"/>
    <n v="0.7"/>
    <n v="0.7"/>
    <x v="42"/>
    <s v="BogenhausenEntire home/apt2"/>
    <s v="Entire rental unitEntire home/aptBogenhausen"/>
    <s v="BogenhausenEntire rental unitEntire home/apt2"/>
  </r>
  <r>
    <x v="6283"/>
    <s v="Zimmer (1. Stock-gro√ü) n√§he Oktoberfest/M√ºnchen"/>
    <x v="5004"/>
    <x v="2253"/>
    <s v="2024"/>
    <d v="2024-09-10T00:00:00"/>
    <x v="0"/>
    <n v="5"/>
    <x v="9"/>
    <x v="19"/>
    <x v="1"/>
    <s v="Private room"/>
    <n v="2"/>
    <m/>
    <n v="74.862068965517238"/>
    <n v="1"/>
    <n v="7"/>
    <n v="0"/>
    <n v="1"/>
    <n v="6"/>
    <x v="54"/>
    <x v="172"/>
    <x v="75"/>
    <s v="f"/>
    <n v="5"/>
    <n v="0.18"/>
    <n v="0.18"/>
    <x v="97"/>
    <s v="Milbertshofen-Am HartPrivate room2"/>
    <s v="Private room in homePrivate roomMilbertshofen-Am Hart"/>
    <s v="Milbertshofen-Am HartPrivate room in homePrivate room2"/>
  </r>
  <r>
    <x v="6284"/>
    <s v="Room in a cosy flat in Waldtrudering"/>
    <x v="5036"/>
    <x v="922"/>
    <s v="2018"/>
    <d v="2018-05-30T00:00:00"/>
    <x v="0"/>
    <n v="1"/>
    <x v="3"/>
    <x v="17"/>
    <x v="4"/>
    <s v="Private room"/>
    <n v="6"/>
    <n v="51"/>
    <n v="51"/>
    <n v="3"/>
    <n v="30"/>
    <n v="20"/>
    <n v="4"/>
    <n v="24"/>
    <x v="66"/>
    <x v="65"/>
    <x v="41"/>
    <s v="f"/>
    <n v="1"/>
    <n v="0.71"/>
    <n v="0.71"/>
    <x v="42"/>
    <s v="Tudering-RiemPrivate room6"/>
    <s v="Private room in condoPrivate roomTudering-Riem"/>
    <s v="Tudering-RiemPrivate room in condoPrivate room6"/>
  </r>
  <r>
    <x v="6285"/>
    <s v="15 Minutes from the Oktoberfest"/>
    <x v="5037"/>
    <x v="2261"/>
    <s v="2019"/>
    <d v="2019-10-03T00:00:00"/>
    <x v="0"/>
    <n v="1"/>
    <x v="2"/>
    <x v="2"/>
    <x v="2"/>
    <s v="Private room"/>
    <n v="6"/>
    <m/>
    <n v="315"/>
    <n v="2"/>
    <n v="365"/>
    <n v="0"/>
    <n v="1"/>
    <n v="6"/>
    <x v="54"/>
    <x v="1381"/>
    <x v="41"/>
    <s v="f"/>
    <n v="1"/>
    <n v="0.17"/>
    <n v="0.17"/>
    <x v="42"/>
    <s v="MaxvorstadtPrivate room6"/>
    <s v="Private room in rental unitPrivate roomMaxvorstadt"/>
    <s v="MaxvorstadtPrivate room in rental unitPrivate room6"/>
  </r>
  <r>
    <x v="6286"/>
    <s v="Gesamtes Stockwerk mit Bad"/>
    <x v="5038"/>
    <x v="2262"/>
    <s v="2022"/>
    <d v="2022-04-08T00:00:00"/>
    <x v="0"/>
    <n v="1"/>
    <x v="1"/>
    <x v="16"/>
    <x v="1"/>
    <s v="Private room"/>
    <n v="3"/>
    <n v="131"/>
    <n v="131"/>
    <n v="1"/>
    <n v="20"/>
    <n v="338"/>
    <n v="0"/>
    <n v="0"/>
    <x v="0"/>
    <x v="0"/>
    <x v="38"/>
    <s v="f"/>
    <n v="1"/>
    <n v="1.1120000000000001"/>
    <m/>
    <x v="40"/>
    <s v="Schwabing-FreimannPrivate room3"/>
    <s v="Private room in homePrivate roomSchwabing-Freimann"/>
    <s v="Schwabing-FreimannPrivate room in homePrivate room3"/>
  </r>
  <r>
    <x v="6287"/>
    <s v="Zimmer (1. Stock-klein)"/>
    <x v="5004"/>
    <x v="2253"/>
    <s v="2024"/>
    <d v="2024-09-10T00:00:00"/>
    <x v="0"/>
    <n v="5"/>
    <x v="9"/>
    <x v="19"/>
    <x v="1"/>
    <s v="Private room"/>
    <n v="2"/>
    <m/>
    <n v="74.862068965517238"/>
    <n v="1"/>
    <n v="7"/>
    <n v="0"/>
    <n v="0"/>
    <n v="0"/>
    <x v="54"/>
    <x v="0"/>
    <x v="38"/>
    <s v="f"/>
    <n v="5"/>
    <n v="0.94909090909090921"/>
    <m/>
    <x v="339"/>
    <s v="Milbertshofen-Am HartPrivate room2"/>
    <s v="Private room in homePrivate roomMilbertshofen-Am Hart"/>
    <s v="Milbertshofen-Am HartPrivate room in homePrivate room2"/>
  </r>
  <r>
    <x v="6288"/>
    <s v="Zimmer DG n√§he Oktoberfest"/>
    <x v="5004"/>
    <x v="2253"/>
    <s v="2024"/>
    <d v="2024-09-10T00:00:00"/>
    <x v="0"/>
    <n v="5"/>
    <x v="9"/>
    <x v="19"/>
    <x v="1"/>
    <s v="Private room"/>
    <n v="2"/>
    <m/>
    <n v="74.862068965517238"/>
    <n v="1"/>
    <n v="7"/>
    <n v="0"/>
    <n v="2"/>
    <n v="12"/>
    <x v="54"/>
    <x v="2109"/>
    <x v="43"/>
    <s v="f"/>
    <n v="5"/>
    <n v="0.33"/>
    <n v="0.33"/>
    <x v="44"/>
    <s v="Milbertshofen-Am HartPrivate room2"/>
    <s v="Private room in homePrivate roomMilbertshofen-Am Hart"/>
    <s v="Milbertshofen-Am HartPrivate room in homePrivate room2"/>
  </r>
  <r>
    <x v="6289"/>
    <s v="Sch√∂ne Schlafzimmer in M√ºnchen"/>
    <x v="5039"/>
    <x v="2263"/>
    <s v="2024"/>
    <d v="2024-09-17T00:00:00"/>
    <x v="0"/>
    <n v="4"/>
    <x v="0"/>
    <x v="16"/>
    <x v="4"/>
    <s v="Private room"/>
    <n v="2"/>
    <m/>
    <n v="102.57142857142857"/>
    <n v="1"/>
    <n v="365"/>
    <n v="0"/>
    <n v="2"/>
    <n v="12"/>
    <x v="54"/>
    <x v="2064"/>
    <x v="98"/>
    <s v="t"/>
    <n v="4"/>
    <n v="0.34"/>
    <n v="0.34"/>
    <x v="191"/>
    <s v="Schwabing-FreimannPrivate room2"/>
    <s v="Private room in condoPrivate roomSchwabing-Freimann"/>
    <s v="Schwabing-FreimannPrivate room in condoPrivate room2"/>
  </r>
  <r>
    <x v="6290"/>
    <s v="sch√∂ne und saubere Zimmer in M√ºnchen Freimann"/>
    <x v="5039"/>
    <x v="2263"/>
    <s v="2024"/>
    <d v="2024-09-17T00:00:00"/>
    <x v="0"/>
    <n v="4"/>
    <x v="0"/>
    <x v="16"/>
    <x v="4"/>
    <s v="Private room"/>
    <n v="2"/>
    <m/>
    <n v="102.57142857142857"/>
    <n v="1"/>
    <n v="365"/>
    <n v="0"/>
    <n v="5"/>
    <n v="30"/>
    <x v="54"/>
    <x v="2116"/>
    <x v="41"/>
    <s v="f"/>
    <n v="4"/>
    <n v="0.84"/>
    <n v="0.84"/>
    <x v="42"/>
    <s v="Schwabing-FreimannPrivate room2"/>
    <s v="Private room in condoPrivate roomSchwabing-Freimann"/>
    <s v="Schwabing-FreimannPrivate room in condoPrivate room2"/>
  </r>
  <r>
    <x v="6291"/>
    <s v="Ruhiges Apartment zum Wohlf√ºhlen"/>
    <x v="5040"/>
    <x v="20"/>
    <s v="2016"/>
    <d v="2016-07-29T00:00:00"/>
    <x v="0"/>
    <n v="1"/>
    <x v="3"/>
    <x v="13"/>
    <x v="0"/>
    <s v="Entire home/apt"/>
    <n v="2"/>
    <m/>
    <n v="100.66071428571429"/>
    <n v="2"/>
    <n v="365"/>
    <n v="73"/>
    <n v="5"/>
    <n v="30"/>
    <x v="54"/>
    <x v="2117"/>
    <x v="41"/>
    <s v="f"/>
    <n v="1"/>
    <n v="0.84"/>
    <n v="0.84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292"/>
    <s v="Gartenstudio"/>
    <x v="5041"/>
    <x v="208"/>
    <s v="2022"/>
    <d v="2022-10-11T00:00:00"/>
    <x v="0"/>
    <n v="2"/>
    <x v="2"/>
    <x v="21"/>
    <x v="0"/>
    <s v="Entire home/apt"/>
    <n v="2"/>
    <n v="90"/>
    <n v="90"/>
    <n v="1"/>
    <n v="365"/>
    <n v="355"/>
    <n v="5"/>
    <n v="30"/>
    <x v="414"/>
    <x v="537"/>
    <x v="43"/>
    <s v="t"/>
    <n v="2"/>
    <n v="0.9"/>
    <n v="0.9"/>
    <x v="44"/>
    <s v="LaimEntire home/apt2"/>
    <s v="Entire rental unitEntire home/aptLaim"/>
    <s v="LaimEntire rental unitEntire home/apt2"/>
  </r>
  <r>
    <x v="6293"/>
    <s v="Sch√∂nes, helles Zimmer mit eigenem Bad"/>
    <x v="5042"/>
    <x v="575"/>
    <s v="2021"/>
    <d v="2021-05-07T00:00:00"/>
    <x v="0"/>
    <n v="1"/>
    <x v="3"/>
    <x v="13"/>
    <x v="2"/>
    <s v="Private room"/>
    <n v="2"/>
    <n v="145"/>
    <n v="145"/>
    <n v="1"/>
    <n v="1125"/>
    <n v="361"/>
    <n v="2"/>
    <n v="12"/>
    <x v="1116"/>
    <x v="1566"/>
    <x v="41"/>
    <s v="f"/>
    <n v="1"/>
    <n v="0.35"/>
    <n v="0.35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6294"/>
    <s v="Luxusresidenz mit Fitnessstudio"/>
    <x v="5043"/>
    <x v="77"/>
    <s v="2024"/>
    <d v="2024-05-02T00:00:00"/>
    <x v="0"/>
    <n v="2"/>
    <x v="2"/>
    <x v="9"/>
    <x v="0"/>
    <s v="Entire home/apt"/>
    <n v="2"/>
    <n v="130"/>
    <n v="130"/>
    <n v="181"/>
    <n v="730"/>
    <n v="358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295"/>
    <s v="Zentrales Zimmer zur Wiesnzeit"/>
    <x v="5044"/>
    <x v="8"/>
    <s v="2014"/>
    <d v="2014-06-24T00:00:00"/>
    <x v="0"/>
    <n v="1"/>
    <x v="3"/>
    <x v="15"/>
    <x v="2"/>
    <s v="Private room"/>
    <n v="1"/>
    <n v="125"/>
    <n v="125"/>
    <n v="4"/>
    <n v="14"/>
    <n v="89"/>
    <n v="0"/>
    <n v="0"/>
    <x v="0"/>
    <x v="0"/>
    <x v="38"/>
    <s v="f"/>
    <n v="1"/>
    <n v="0.95517857142857143"/>
    <m/>
    <x v="255"/>
    <s v="ObergiesingPrivate room1"/>
    <s v="Private room in rental unitPrivate roomObergiesing"/>
    <s v="ObergiesingPrivate room in rental unitPrivate room1"/>
  </r>
  <r>
    <x v="6296"/>
    <s v="Est√° bem localizado em Munique"/>
    <x v="5045"/>
    <x v="2264"/>
    <s v="2024"/>
    <d v="2024-09-17T00:00:00"/>
    <x v="0"/>
    <n v="1"/>
    <x v="1"/>
    <x v="22"/>
    <x v="0"/>
    <s v="Entire home/apt"/>
    <n v="4"/>
    <n v="119"/>
    <n v="119"/>
    <n v="1"/>
    <n v="365"/>
    <n v="1"/>
    <n v="6"/>
    <n v="36"/>
    <x v="1469"/>
    <x v="2118"/>
    <x v="1"/>
    <s v="f"/>
    <n v="1"/>
    <n v="1.0900000000000001"/>
    <n v="1.0900000000000001"/>
    <x v="1"/>
    <s v="MoosachEntire home/apt4"/>
    <s v="Entire rental unitEntire home/aptMoosach"/>
    <s v="MoosachEntire rental unitEntire home/apt4"/>
  </r>
  <r>
    <x v="6297"/>
    <s v="Wohnung mit ausziehbarer Schlafcouch, zentral"/>
    <x v="5046"/>
    <x v="285"/>
    <s v="2015"/>
    <d v="2015-08-03T00:00:00"/>
    <x v="0"/>
    <n v="1"/>
    <x v="0"/>
    <x v="9"/>
    <x v="0"/>
    <s v="Entire home/apt"/>
    <n v="3"/>
    <n v="108"/>
    <n v="108"/>
    <n v="1"/>
    <n v="365"/>
    <n v="149"/>
    <n v="1"/>
    <n v="6"/>
    <x v="595"/>
    <x v="789"/>
    <x v="41"/>
    <s v="f"/>
    <n v="1"/>
    <n v="0.28999999999999998"/>
    <n v="0.28999999999999998"/>
    <x v="42"/>
    <s v="Au-HaidhausenEntire home/apt3"/>
    <s v="Entire rental unitEntire home/aptAu-Haidhausen"/>
    <s v="Au-HaidhausenEntire rental unitEntire home/apt3"/>
  </r>
  <r>
    <x v="6298"/>
    <s v="Exklusiv: 3Zi im Herzen M√ºnchens"/>
    <x v="4047"/>
    <x v="102"/>
    <s v="2012"/>
    <d v="2012-06-25T00:00:00"/>
    <x v="1"/>
    <n v="4"/>
    <x v="17"/>
    <x v="2"/>
    <x v="0"/>
    <s v="Entire home/apt"/>
    <n v="2"/>
    <n v="125"/>
    <n v="125"/>
    <n v="30"/>
    <n v="365"/>
    <n v="207"/>
    <n v="0"/>
    <n v="0"/>
    <x v="0"/>
    <x v="0"/>
    <x v="38"/>
    <s v="f"/>
    <n v="3"/>
    <n v="0.90774086378737473"/>
    <m/>
    <x v="81"/>
    <s v="MaxvorstadtEntire home/apt2"/>
    <s v="Entire rental unitEntire home/aptMaxvorstadt"/>
    <s v="MaxvorstadtEntire rental unitEntire home/apt2"/>
  </r>
  <r>
    <x v="6299"/>
    <s v="ruhiges 1 Zimmer Apartment Schwabing &amp; Balkon"/>
    <x v="5047"/>
    <x v="2265"/>
    <s v="2014"/>
    <d v="2014-11-29T00:00:00"/>
    <x v="0"/>
    <n v="1"/>
    <x v="3"/>
    <x v="5"/>
    <x v="0"/>
    <s v="Entire home/apt"/>
    <n v="2"/>
    <n v="102"/>
    <n v="102"/>
    <n v="2"/>
    <n v="365"/>
    <n v="9"/>
    <n v="13"/>
    <n v="78"/>
    <x v="10"/>
    <x v="10"/>
    <x v="41"/>
    <s v="f"/>
    <n v="1"/>
    <n v="2.23"/>
    <n v="2.23"/>
    <x v="42"/>
    <s v="Schwabing-WestEntire home/apt2"/>
    <s v="Entire rental unitEntire home/aptSchwabing-West"/>
    <s v="Schwabing-WestEntire rental unitEntire home/apt2"/>
  </r>
  <r>
    <x v="6300"/>
    <s v="Chic apartment in Munich"/>
    <x v="5048"/>
    <x v="2266"/>
    <s v="2024"/>
    <d v="2024-09-17T00:00:00"/>
    <x v="0"/>
    <n v="1"/>
    <x v="3"/>
    <x v="12"/>
    <x v="4"/>
    <s v="Private room"/>
    <n v="3"/>
    <n v="150"/>
    <n v="150"/>
    <n v="1"/>
    <n v="365"/>
    <n v="299"/>
    <n v="6"/>
    <n v="36"/>
    <x v="564"/>
    <x v="746"/>
    <x v="105"/>
    <s v="f"/>
    <n v="1"/>
    <n v="1.04"/>
    <n v="1.04"/>
    <x v="265"/>
    <s v="Ramersdorf-PerlachPrivate room3"/>
    <s v="Private room in condoPrivate roomRamersdorf-Perlach"/>
    <s v="Ramersdorf-PerlachPrivate room in condoPrivate room3"/>
  </r>
  <r>
    <x v="6301"/>
    <s v="Home away from Home"/>
    <x v="5049"/>
    <x v="624"/>
    <s v="2024"/>
    <d v="2024-01-08T00:00:00"/>
    <x v="0"/>
    <n v="1"/>
    <x v="3"/>
    <x v="3"/>
    <x v="8"/>
    <s v="Entire home/apt"/>
    <n v="4"/>
    <m/>
    <n v="155.96"/>
    <n v="1.9"/>
    <n v="5"/>
    <n v="0"/>
    <n v="2"/>
    <n v="12"/>
    <x v="54"/>
    <x v="2119"/>
    <x v="41"/>
    <s v="f"/>
    <n v="1"/>
    <n v="0.33"/>
    <n v="0.33"/>
    <x v="42"/>
    <s v="Pasing-ObermenzingEntire home/apt4"/>
    <s v="Entire condoEntire home/aptPasing-Obermenzing"/>
    <s v="Pasing-ObermenzingEntire condoEntire home/apt4"/>
  </r>
  <r>
    <x v="6302"/>
    <s v="Zentrale Unterkunft mit guter Verkehrsanbindung!"/>
    <x v="5050"/>
    <x v="1186"/>
    <s v="2018"/>
    <d v="2018-03-11T00:00:00"/>
    <x v="0"/>
    <n v="1"/>
    <x v="3"/>
    <x v="19"/>
    <x v="0"/>
    <s v="Entire home/apt"/>
    <n v="4"/>
    <n v="109"/>
    <n v="109"/>
    <n v="1"/>
    <n v="365"/>
    <n v="319"/>
    <n v="15"/>
    <n v="90"/>
    <x v="1470"/>
    <x v="2120"/>
    <x v="29"/>
    <s v="f"/>
    <n v="1"/>
    <n v="2.56"/>
    <n v="2.56"/>
    <x v="29"/>
    <s v="Milbertshofen-Am HartEntire home/apt4"/>
    <s v="Entire rental unitEntire home/aptMilbertshofen-Am Hart"/>
    <s v="Milbertshofen-Am HartEntire rental unitEntire home/apt4"/>
  </r>
  <r>
    <x v="6303"/>
    <s v="Zimmer am G√§rtnerplatz"/>
    <x v="5051"/>
    <x v="1052"/>
    <s v="2017"/>
    <d v="2017-03-07T00:00:00"/>
    <x v="0"/>
    <n v="1"/>
    <x v="3"/>
    <x v="10"/>
    <x v="2"/>
    <s v="Private room"/>
    <n v="2"/>
    <n v="90"/>
    <n v="90"/>
    <n v="2"/>
    <n v="30"/>
    <n v="79"/>
    <n v="5"/>
    <n v="30"/>
    <x v="414"/>
    <x v="537"/>
    <x v="41"/>
    <s v="f"/>
    <n v="1"/>
    <n v="0.87"/>
    <n v="0.87"/>
    <x v="42"/>
    <s v="Ludwigsvorstadt-IsarvorstadtPrivate room2"/>
    <s v="Private room in rental unitPrivate roomLudwigsvorstadt-Isarvorstadt"/>
    <s v="Ludwigsvorstadt-IsarvorstadtPrivate room in rental unitPrivate room2"/>
  </r>
  <r>
    <x v="6304"/>
    <s v="sch√∂nes privat Single Zimmer in Freimann M√ºnchen"/>
    <x v="5039"/>
    <x v="2263"/>
    <s v="2024"/>
    <d v="2024-09-17T00:00:00"/>
    <x v="0"/>
    <n v="4"/>
    <x v="0"/>
    <x v="16"/>
    <x v="4"/>
    <s v="Private room"/>
    <n v="1"/>
    <m/>
    <n v="60.785714285714285"/>
    <n v="1"/>
    <n v="365"/>
    <n v="0"/>
    <n v="7"/>
    <n v="42"/>
    <x v="54"/>
    <x v="2121"/>
    <x v="44"/>
    <s v="f"/>
    <n v="4"/>
    <n v="1.19"/>
    <n v="1.19"/>
    <x v="45"/>
    <s v="Schwabing-FreimannPrivate room1"/>
    <s v="Private room in condoPrivate roomSchwabing-Freimann"/>
    <s v="Schwabing-FreimannPrivate room in condoPrivate room1"/>
  </r>
  <r>
    <x v="6305"/>
    <s v="Cozy Room in Laim near to the Octoberfest/U5"/>
    <x v="5052"/>
    <x v="106"/>
    <s v="2015"/>
    <d v="2015-08-17T00:00:00"/>
    <x v="1"/>
    <n v="1"/>
    <x v="3"/>
    <x v="21"/>
    <x v="1"/>
    <s v="Private room"/>
    <n v="2"/>
    <m/>
    <n v="91.103448275862064"/>
    <n v="1"/>
    <n v="365"/>
    <n v="0"/>
    <n v="7"/>
    <n v="42"/>
    <x v="54"/>
    <x v="2122"/>
    <x v="39"/>
    <s v="f"/>
    <n v="1"/>
    <n v="1.17"/>
    <n v="1.17"/>
    <x v="39"/>
    <s v="LaimPrivate room2"/>
    <s v="Private room in homePrivate roomLaim"/>
    <s v="LaimPrivate room in homePrivate room2"/>
  </r>
  <r>
    <x v="6306"/>
    <s v="Sch√∂nes Zimmer in super Lage"/>
    <x v="4965"/>
    <x v="2237"/>
    <s v="2017"/>
    <d v="2017-04-23T00:00:00"/>
    <x v="0"/>
    <n v="2"/>
    <x v="2"/>
    <x v="12"/>
    <x v="2"/>
    <s v="Private room"/>
    <n v="2"/>
    <n v="129"/>
    <n v="129"/>
    <n v="1"/>
    <n v="30"/>
    <n v="258"/>
    <n v="0"/>
    <n v="0"/>
    <x v="0"/>
    <x v="0"/>
    <x v="38"/>
    <s v="f"/>
    <n v="2"/>
    <n v="0.93058823529411738"/>
    <m/>
    <x v="165"/>
    <s v="Ramersdorf-PerlachPrivate room2"/>
    <s v="Private room in rental unitPrivate roomRamersdorf-Perlach"/>
    <s v="Ramersdorf-PerlachPrivate room in rental unitPrivate room2"/>
  </r>
  <r>
    <x v="6307"/>
    <s v="13m2 Zimmer in Gemeinschaftshaus"/>
    <x v="5053"/>
    <x v="1291"/>
    <s v="2024"/>
    <d v="2024-09-18T00:00:00"/>
    <x v="0"/>
    <n v="1"/>
    <x v="3"/>
    <x v="14"/>
    <x v="1"/>
    <s v="Private room"/>
    <n v="2"/>
    <n v="160"/>
    <n v="160"/>
    <n v="1"/>
    <n v="365"/>
    <n v="365"/>
    <n v="0"/>
    <n v="0"/>
    <x v="0"/>
    <x v="0"/>
    <x v="38"/>
    <s v="f"/>
    <n v="1"/>
    <n v="0.18"/>
    <m/>
    <x v="42"/>
    <s v="Untergiesing-HarlachingPrivate room2"/>
    <s v="Private room in homePrivate roomUntergiesing-Harlaching"/>
    <s v="Untergiesing-HarlachingPrivate room in homePrivate room2"/>
  </r>
  <r>
    <x v="6308"/>
    <s v="Gem√ºtliches Zimmer in Sendling-Westpark"/>
    <x v="5054"/>
    <x v="185"/>
    <s v="2018"/>
    <d v="2018-03-30T00:00:00"/>
    <x v="0"/>
    <n v="1"/>
    <x v="3"/>
    <x v="4"/>
    <x v="1"/>
    <s v="Private room"/>
    <n v="2"/>
    <n v="57"/>
    <n v="57"/>
    <n v="1"/>
    <n v="30"/>
    <n v="316"/>
    <n v="2"/>
    <n v="12"/>
    <x v="557"/>
    <x v="732"/>
    <x v="41"/>
    <s v="f"/>
    <n v="1"/>
    <n v="0.34"/>
    <n v="0.34"/>
    <x v="42"/>
    <s v="Sendling-WestparkPrivate room2"/>
    <s v="Private room in homePrivate roomSendling-Westpark"/>
    <s v="Sendling-WestparkPrivate room in homePrivate room2"/>
  </r>
  <r>
    <x v="6309"/>
    <s v="Dauermieter f√ºr top Apartment"/>
    <x v="4917"/>
    <x v="330"/>
    <s v="2018"/>
    <d v="2018-09-03T00:00:00"/>
    <x v="1"/>
    <n v="3"/>
    <x v="1"/>
    <x v="3"/>
    <x v="0"/>
    <s v="Entire home/apt"/>
    <n v="2"/>
    <n v="122"/>
    <n v="122"/>
    <n v="21"/>
    <n v="365"/>
    <n v="133"/>
    <n v="0"/>
    <n v="0"/>
    <x v="0"/>
    <x v="0"/>
    <x v="38"/>
    <s v="f"/>
    <n v="2"/>
    <n v="0.71102941176470591"/>
    <m/>
    <x v="181"/>
    <s v="Pasing-ObermenzingEntire home/apt2"/>
    <s v="Entire rental unitEntire home/aptPasing-Obermenzing"/>
    <s v="Pasing-ObermenzingEntire rental unitEntire home/apt2"/>
  </r>
  <r>
    <x v="6310"/>
    <s v="Spacious 4 Room Apartment Near Centre"/>
    <x v="5055"/>
    <x v="1731"/>
    <s v="2019"/>
    <d v="2019-09-18T00:00:00"/>
    <x v="0"/>
    <n v="1"/>
    <x v="3"/>
    <x v="18"/>
    <x v="0"/>
    <s v="Entire home/apt"/>
    <n v="5"/>
    <m/>
    <n v="148"/>
    <n v="1"/>
    <n v="365"/>
    <n v="0"/>
    <n v="1"/>
    <n v="6"/>
    <x v="54"/>
    <x v="2051"/>
    <x v="41"/>
    <s v="f"/>
    <n v="1"/>
    <n v="0.17"/>
    <n v="0.17"/>
    <x v="42"/>
    <s v="Feldmoching-HasenberglEntire home/apt5"/>
    <s v="Entire rental unitEntire home/aptFeldmoching-Hasenbergl"/>
    <s v="Feldmoching-HasenberglEntire rental unitEntire home/apt5"/>
  </r>
  <r>
    <x v="6311"/>
    <s v="Sch√∂nes Single Schlafzimmer in Freimann"/>
    <x v="5039"/>
    <x v="2263"/>
    <s v="2024"/>
    <d v="2024-09-17T00:00:00"/>
    <x v="0"/>
    <n v="4"/>
    <x v="0"/>
    <x v="16"/>
    <x v="2"/>
    <s v="Private room"/>
    <n v="1"/>
    <m/>
    <n v="60.785714285714285"/>
    <n v="1"/>
    <n v="365"/>
    <n v="0"/>
    <n v="4"/>
    <n v="24"/>
    <x v="54"/>
    <x v="1942"/>
    <x v="53"/>
    <s v="f"/>
    <n v="4"/>
    <n v="0.67"/>
    <n v="0.67"/>
    <x v="56"/>
    <s v="Schwabing-FreimannPrivate room1"/>
    <s v="Private room in rental unitPrivate roomSchwabing-Freimann"/>
    <s v="Schwabing-FreimannPrivate room in rental unitPrivate room1"/>
  </r>
  <r>
    <x v="6312"/>
    <s v="Sch√∂ne&amp; zentral gelegene Wohnung"/>
    <x v="5056"/>
    <x v="713"/>
    <s v="2019"/>
    <d v="2019-07-13T00:00:00"/>
    <x v="0"/>
    <n v="1"/>
    <x v="0"/>
    <x v="5"/>
    <x v="0"/>
    <s v="Entire home/apt"/>
    <n v="2"/>
    <n v="80"/>
    <n v="80"/>
    <n v="1"/>
    <n v="365"/>
    <n v="74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313"/>
    <s v="Sarah's Heaven"/>
    <x v="5057"/>
    <x v="173"/>
    <s v="2024"/>
    <d v="2024-09-18T00:00:00"/>
    <x v="0"/>
    <n v="1"/>
    <x v="2"/>
    <x v="8"/>
    <x v="2"/>
    <s v="Private room"/>
    <n v="2"/>
    <n v="65"/>
    <n v="65"/>
    <n v="1"/>
    <n v="20"/>
    <n v="354"/>
    <n v="0"/>
    <n v="0"/>
    <x v="0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6314"/>
    <s v="Wundersch√∂ne Wohnung Bogenhausen"/>
    <x v="5058"/>
    <x v="2267"/>
    <s v="2018"/>
    <d v="2018-02-03T00:00:00"/>
    <x v="0"/>
    <n v="1"/>
    <x v="3"/>
    <x v="8"/>
    <x v="0"/>
    <s v="Entire home/apt"/>
    <n v="3"/>
    <n v="297"/>
    <n v="297"/>
    <n v="2"/>
    <n v="365"/>
    <n v="103"/>
    <n v="0"/>
    <n v="0"/>
    <x v="0"/>
    <x v="0"/>
    <x v="38"/>
    <s v="f"/>
    <n v="1"/>
    <n v="0.88098591549295791"/>
    <m/>
    <x v="128"/>
    <s v="BogenhausenEntire home/apt3"/>
    <s v="Entire rental unitEntire home/aptBogenhausen"/>
    <s v="BogenhausenEntire rental unitEntire home/apt3"/>
  </r>
  <r>
    <x v="6315"/>
    <s v="Gem√ºtliche 2-Zimmer Wohnung, Oktoberfest"/>
    <x v="5059"/>
    <x v="32"/>
    <s v="2015"/>
    <d v="2015-07-22T00:00:00"/>
    <x v="0"/>
    <n v="1"/>
    <x v="3"/>
    <x v="7"/>
    <x v="0"/>
    <s v="Entire home/apt"/>
    <n v="4"/>
    <n v="621"/>
    <n v="621"/>
    <n v="2"/>
    <n v="8"/>
    <n v="107"/>
    <n v="1"/>
    <n v="6"/>
    <x v="504"/>
    <x v="668"/>
    <x v="43"/>
    <s v="f"/>
    <n v="1"/>
    <n v="0.18"/>
    <n v="0.18"/>
    <x v="44"/>
    <s v="Schwanthalerh√∂heEntire home/apt4"/>
    <s v="Entire rental unitEntire home/aptSchwanthalerh√∂he"/>
    <s v="Schwanthalerh√∂heEntire rental unitEntire home/apt4"/>
  </r>
  <r>
    <x v="6316"/>
    <s v="Traumhaftes Apartment"/>
    <x v="4363"/>
    <x v="2003"/>
    <s v="2024"/>
    <d v="2024-06-05T00:00:00"/>
    <x v="0"/>
    <n v="2"/>
    <x v="0"/>
    <x v="6"/>
    <x v="0"/>
    <s v="Entire home/apt"/>
    <n v="6"/>
    <n v="249"/>
    <n v="249"/>
    <n v="2"/>
    <n v="365"/>
    <n v="339"/>
    <n v="1"/>
    <n v="6"/>
    <x v="1471"/>
    <x v="598"/>
    <x v="41"/>
    <s v="f"/>
    <n v="2"/>
    <n v="0.24"/>
    <n v="0.24"/>
    <x v="42"/>
    <s v="Neuhausen-NymphenburgEntire home/apt6"/>
    <s v="Entire rental unitEntire home/aptNeuhausen-Nymphenburg"/>
    <s v="Neuhausen-NymphenburgEntire rental unitEntire home/apt6"/>
  </r>
  <r>
    <x v="6317"/>
    <s v="Munich terrace room-Projektion cinema-romantic"/>
    <x v="5060"/>
    <x v="2268"/>
    <s v="2021"/>
    <d v="2021-01-26T00:00:00"/>
    <x v="1"/>
    <n v="4"/>
    <x v="0"/>
    <x v="12"/>
    <x v="7"/>
    <s v="Private room"/>
    <n v="5"/>
    <n v="52"/>
    <n v="52"/>
    <n v="1"/>
    <n v="1125"/>
    <n v="253"/>
    <n v="29"/>
    <n v="174"/>
    <x v="1472"/>
    <x v="2123"/>
    <x v="39"/>
    <s v="t"/>
    <n v="4"/>
    <n v="4.9400000000000004"/>
    <n v="4.9400000000000004"/>
    <x v="39"/>
    <s v="Ramersdorf-PerlachPrivate room5"/>
    <s v="Private room in villaPrivate roomRamersdorf-Perlach"/>
    <s v="Ramersdorf-PerlachPrivate room in villaPrivate room5"/>
  </r>
  <r>
    <x v="6318"/>
    <s v="Gartenwohnung mit Parkplatz"/>
    <x v="5061"/>
    <x v="440"/>
    <s v="2013"/>
    <d v="2013-04-21T00:00:00"/>
    <x v="0"/>
    <n v="1"/>
    <x v="2"/>
    <x v="8"/>
    <x v="0"/>
    <s v="Entire home/apt"/>
    <n v="3"/>
    <n v="90"/>
    <n v="90"/>
    <n v="3"/>
    <n v="1125"/>
    <n v="249"/>
    <n v="2"/>
    <n v="12"/>
    <x v="314"/>
    <x v="389"/>
    <x v="53"/>
    <s v="f"/>
    <n v="1"/>
    <n v="0.35"/>
    <n v="0.35"/>
    <x v="56"/>
    <s v="BogenhausenEntire home/apt3"/>
    <s v="Entire rental unitEntire home/aptBogenhausen"/>
    <s v="BogenhausenEntire rental unitEntire home/apt3"/>
  </r>
  <r>
    <x v="6319"/>
    <s v="Neu renoviertes Loft  mit Alpenblick an der Isar"/>
    <x v="1743"/>
    <x v="949"/>
    <s v="2014"/>
    <d v="2014-09-18T00:00:00"/>
    <x v="1"/>
    <n v="2"/>
    <x v="9"/>
    <x v="13"/>
    <x v="0"/>
    <s v="Entire home/apt"/>
    <n v="6"/>
    <m/>
    <n v="221.25"/>
    <n v="2"/>
    <n v="365"/>
    <n v="0"/>
    <n v="28"/>
    <n v="168"/>
    <x v="54"/>
    <x v="2124"/>
    <x v="4"/>
    <s v="f"/>
    <n v="2"/>
    <n v="4.67"/>
    <n v="4.67"/>
    <x v="4"/>
    <s v="Thalkirchen-Obersendling-Forstenried-F√ºrstenried-SollnEntire home/apt6"/>
    <s v="Entire rental unitEntire home/aptThalkirchen-Obersendling-Forstenried-F√ºrstenried-Solln"/>
    <s v="Thalkirchen-Obersendling-Forstenried-F√ºrstenried-SollnEntire rental unitEntire home/apt6"/>
  </r>
  <r>
    <x v="6320"/>
    <s v="Zentrale &amp; super ruhige Wohnung"/>
    <x v="5062"/>
    <x v="87"/>
    <s v="2013"/>
    <d v="2013-07-24T00:00:00"/>
    <x v="0"/>
    <n v="1"/>
    <x v="3"/>
    <x v="2"/>
    <x v="0"/>
    <s v="Entire home/apt"/>
    <n v="2"/>
    <m/>
    <n v="136.95041322314049"/>
    <n v="15"/>
    <n v="30"/>
    <n v="0"/>
    <n v="1"/>
    <n v="30"/>
    <x v="54"/>
    <x v="2010"/>
    <x v="41"/>
    <s v="f"/>
    <n v="1"/>
    <n v="0.32"/>
    <n v="0.32"/>
    <x v="42"/>
    <s v="MaxvorstadtEntire home/apt2"/>
    <s v="Entire rental unitEntire home/aptMaxvorstadt"/>
    <s v="MaxvorstadtEntire rental unitEntire home/apt2"/>
  </r>
  <r>
    <x v="6321"/>
    <s v="Right Next to subway station"/>
    <x v="5063"/>
    <x v="2269"/>
    <s v="2020"/>
    <d v="2020-10-20T00:00:00"/>
    <x v="0"/>
    <n v="1"/>
    <x v="3"/>
    <x v="19"/>
    <x v="0"/>
    <s v="Entire home/apt"/>
    <n v="4"/>
    <m/>
    <n v="158.23809523809524"/>
    <n v="2"/>
    <n v="7"/>
    <n v="0"/>
    <n v="2"/>
    <n v="12"/>
    <x v="54"/>
    <x v="2125"/>
    <x v="41"/>
    <s v="f"/>
    <n v="1"/>
    <n v="0.35"/>
    <n v="0.35"/>
    <x v="42"/>
    <s v="Milbertshofen-Am HartEntire home/apt4"/>
    <s v="Entire rental unitEntire home/aptMilbertshofen-Am Hart"/>
    <s v="Milbertshofen-Am HartEntire rental unitEntire home/apt4"/>
  </r>
  <r>
    <x v="6322"/>
    <s v="Symbiose - Holiday Apartment"/>
    <x v="5064"/>
    <x v="1232"/>
    <s v="2014"/>
    <d v="2014-09-11T00:00:00"/>
    <x v="1"/>
    <n v="1"/>
    <x v="3"/>
    <x v="9"/>
    <x v="0"/>
    <s v="Entire home/apt"/>
    <n v="6"/>
    <n v="135"/>
    <n v="135"/>
    <n v="2"/>
    <n v="365"/>
    <n v="203"/>
    <n v="12"/>
    <n v="72"/>
    <x v="378"/>
    <x v="487"/>
    <x v="1"/>
    <s v="f"/>
    <n v="1"/>
    <n v="2.38"/>
    <n v="2.38"/>
    <x v="1"/>
    <s v="Au-HaidhausenEntire home/apt6"/>
    <s v="Entire rental unitEntire home/aptAu-Haidhausen"/>
    <s v="Au-HaidhausenEntire rental unitEntire home/apt6"/>
  </r>
  <r>
    <x v="6323"/>
    <s v="Einzimmer-Apartment Schwabing"/>
    <x v="5065"/>
    <x v="121"/>
    <s v="2024"/>
    <d v="2024-09-19T00:00:00"/>
    <x v="0"/>
    <n v="1"/>
    <x v="3"/>
    <x v="16"/>
    <x v="0"/>
    <s v="Entire home/apt"/>
    <n v="1"/>
    <n v="90"/>
    <n v="90"/>
    <n v="1"/>
    <n v="365"/>
    <n v="313"/>
    <n v="0"/>
    <n v="0"/>
    <x v="0"/>
    <x v="0"/>
    <x v="38"/>
    <s v="f"/>
    <n v="1"/>
    <n v="0.63352517985611523"/>
    <m/>
    <x v="228"/>
    <s v="Schwabing-FreimannEntire home/apt1"/>
    <s v="Entire rental unitEntire home/aptSchwabing-Freimann"/>
    <s v="Schwabing-FreimannEntire rental unitEntire home/apt1"/>
  </r>
  <r>
    <x v="6324"/>
    <s v="One room apartment in Munich"/>
    <x v="5066"/>
    <x v="272"/>
    <s v="2021"/>
    <d v="2021-03-19T00:00:00"/>
    <x v="0"/>
    <n v="1"/>
    <x v="3"/>
    <x v="0"/>
    <x v="0"/>
    <s v="Entire home/apt"/>
    <n v="2"/>
    <n v="82"/>
    <n v="82"/>
    <n v="1"/>
    <n v="31"/>
    <n v="141"/>
    <n v="0"/>
    <n v="0"/>
    <x v="0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6325"/>
    <s v="Room next to Oktoberfest"/>
    <x v="5067"/>
    <x v="1805"/>
    <s v="2016"/>
    <d v="2016-08-04T00:00:00"/>
    <x v="0"/>
    <n v="1"/>
    <x v="3"/>
    <x v="10"/>
    <x v="2"/>
    <s v="Private room"/>
    <n v="2"/>
    <n v="260"/>
    <n v="260"/>
    <n v="1"/>
    <n v="365"/>
    <n v="365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326"/>
    <s v="2 min walk to Oktoberfest!"/>
    <x v="5068"/>
    <x v="2270"/>
    <s v="2019"/>
    <d v="2019-05-31T00:00:00"/>
    <x v="0"/>
    <n v="1"/>
    <x v="3"/>
    <x v="7"/>
    <x v="0"/>
    <s v="Entire home/apt"/>
    <n v="3"/>
    <m/>
    <n v="182.11764705882354"/>
    <n v="1"/>
    <n v="40"/>
    <n v="0"/>
    <n v="1"/>
    <n v="6"/>
    <x v="54"/>
    <x v="247"/>
    <x v="41"/>
    <s v="f"/>
    <n v="1"/>
    <n v="0.17"/>
    <n v="0.17"/>
    <x v="42"/>
    <s v="Schwanthalerh√∂heEntire home/apt3"/>
    <s v="Entire rental unitEntire home/aptSchwanthalerh√∂he"/>
    <s v="Schwanthalerh√∂heEntire rental unitEntire home/apt3"/>
  </r>
  <r>
    <x v="6327"/>
    <s v="Chambre √† 250m de l‚ÄôOktoberfest"/>
    <x v="5069"/>
    <x v="2271"/>
    <s v="2013"/>
    <d v="2013-02-09T00:00:00"/>
    <x v="0"/>
    <n v="1"/>
    <x v="3"/>
    <x v="10"/>
    <x v="2"/>
    <s v="Private room"/>
    <n v="2"/>
    <n v="110"/>
    <n v="110"/>
    <n v="1"/>
    <n v="20"/>
    <n v="163"/>
    <n v="3"/>
    <n v="18"/>
    <x v="486"/>
    <x v="645"/>
    <x v="41"/>
    <s v="f"/>
    <n v="1"/>
    <n v="0.51"/>
    <n v="0.51"/>
    <x v="42"/>
    <s v="Ludwigsvorstadt-IsarvorstadtPrivate room2"/>
    <s v="Private room in rental unitPrivate roomLudwigsvorstadt-Isarvorstadt"/>
    <s v="Ludwigsvorstadt-IsarvorstadtPrivate room in rental unitPrivate room2"/>
  </r>
  <r>
    <x v="6328"/>
    <s v="Zimmer in ruhiger Wohngegend"/>
    <x v="5070"/>
    <x v="82"/>
    <s v="2015"/>
    <d v="2015-08-30T00:00:00"/>
    <x v="0"/>
    <n v="2"/>
    <x v="0"/>
    <x v="8"/>
    <x v="2"/>
    <s v="Private room"/>
    <n v="2"/>
    <n v="53"/>
    <n v="53"/>
    <n v="1"/>
    <n v="365"/>
    <n v="33"/>
    <n v="0"/>
    <n v="0"/>
    <x v="0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6329"/>
    <s v="Gem√ºtliche Dachterrassenwohnung"/>
    <x v="5071"/>
    <x v="119"/>
    <s v="2015"/>
    <d v="2015-11-08T00:00:00"/>
    <x v="0"/>
    <n v="1"/>
    <x v="3"/>
    <x v="10"/>
    <x v="0"/>
    <s v="Entire home/apt"/>
    <n v="3"/>
    <n v="171"/>
    <n v="171"/>
    <n v="3.2"/>
    <n v="20"/>
    <n v="15"/>
    <n v="1"/>
    <n v="6"/>
    <x v="1426"/>
    <x v="2039"/>
    <x v="41"/>
    <s v="f"/>
    <n v="1"/>
    <n v="0.2"/>
    <n v="0.2"/>
    <x v="42"/>
    <s v="Ludwigsvorstadt-IsarvorstadtEntire home/apt3"/>
    <s v="Entire rental unitEntire home/aptLudwigsvorstadt-Isarvorstadt"/>
    <s v="Ludwigsvorstadt-IsarvorstadtEntire rental unitEntire home/apt3"/>
  </r>
  <r>
    <x v="6330"/>
    <s v="Zentrales Zimmer direkt an der Isar"/>
    <x v="5072"/>
    <x v="619"/>
    <s v="2015"/>
    <d v="2015-08-11T00:00:00"/>
    <x v="0"/>
    <n v="1"/>
    <x v="3"/>
    <x v="9"/>
    <x v="2"/>
    <s v="Private room"/>
    <n v="1"/>
    <n v="85"/>
    <n v="85"/>
    <n v="1"/>
    <n v="10"/>
    <n v="149"/>
    <n v="1"/>
    <n v="6"/>
    <x v="1473"/>
    <x v="2126"/>
    <x v="41"/>
    <s v="f"/>
    <n v="1"/>
    <n v="0.24"/>
    <n v="0.24"/>
    <x v="42"/>
    <s v="Au-HaidhausenPrivate room1"/>
    <s v="Private room in rental unitPrivate roomAu-Haidhausen"/>
    <s v="Au-HaidhausenPrivate room in rental unitPrivate room1"/>
  </r>
  <r>
    <x v="6331"/>
    <s v="Traumwohnung mit gro√üem Garten"/>
    <x v="5073"/>
    <x v="173"/>
    <s v="2024"/>
    <d v="2024-09-19T00:00:00"/>
    <x v="0"/>
    <n v="1"/>
    <x v="3"/>
    <x v="24"/>
    <x v="0"/>
    <s v="Entire home/apt"/>
    <n v="2"/>
    <n v="119"/>
    <n v="119"/>
    <n v="2"/>
    <n v="28"/>
    <n v="350"/>
    <n v="0"/>
    <n v="0"/>
    <x v="0"/>
    <x v="0"/>
    <x v="38"/>
    <s v="f"/>
    <n v="1"/>
    <n v="0.58875000000000022"/>
    <m/>
    <x v="252"/>
    <s v="Aubing-Lochhausen-LangwiedEntire home/apt2"/>
    <s v="Entire rental unitEntire home/aptAubing-Lochhausen-Langwied"/>
    <s v="Aubing-Lochhausen-LangwiedEntire rental unitEntire home/apt2"/>
  </r>
  <r>
    <x v="6332"/>
    <s v="M√ºnchen City at Isar"/>
    <x v="5074"/>
    <x v="179"/>
    <s v="2015"/>
    <d v="2015-06-25T00:00:00"/>
    <x v="0"/>
    <n v="1"/>
    <x v="3"/>
    <x v="9"/>
    <x v="0"/>
    <s v="Entire home/apt"/>
    <n v="2"/>
    <n v="360"/>
    <n v="360"/>
    <n v="2"/>
    <n v="1125"/>
    <n v="88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333"/>
    <s v="Room in a Central apartment"/>
    <x v="5075"/>
    <x v="2272"/>
    <s v="2022"/>
    <d v="2022-05-19T00:00:00"/>
    <x v="0"/>
    <n v="1"/>
    <x v="3"/>
    <x v="6"/>
    <x v="2"/>
    <s v="Private room"/>
    <n v="2"/>
    <n v="90"/>
    <n v="90"/>
    <n v="2.7"/>
    <n v="30"/>
    <n v="119"/>
    <n v="0"/>
    <n v="0"/>
    <x v="0"/>
    <x v="0"/>
    <x v="38"/>
    <s v="f"/>
    <n v="1"/>
    <n v="1.0175324675324677"/>
    <m/>
    <x v="162"/>
    <s v="Neuhausen-NymphenburgPrivate room2"/>
    <s v="Private room in rental unitPrivate roomNeuhausen-Nymphenburg"/>
    <s v="Neuhausen-NymphenburgPrivate room in rental unitPrivate room2"/>
  </r>
  <r>
    <x v="6334"/>
    <s v="2-Zi Whg in zentraler Lage am Englischen Garten"/>
    <x v="5076"/>
    <x v="184"/>
    <s v="2016"/>
    <d v="2016-01-05T00:00:00"/>
    <x v="0"/>
    <n v="1"/>
    <x v="3"/>
    <x v="16"/>
    <x v="0"/>
    <s v="Entire home/apt"/>
    <n v="3"/>
    <n v="137"/>
    <n v="137"/>
    <n v="2.1"/>
    <n v="14"/>
    <n v="5"/>
    <n v="8"/>
    <n v="48"/>
    <x v="1474"/>
    <x v="2127"/>
    <x v="41"/>
    <s v="t"/>
    <n v="1"/>
    <n v="1.45"/>
    <n v="1.45"/>
    <x v="42"/>
    <s v="Schwabing-FreimannEntire home/apt3"/>
    <s v="Entire rental unitEntire home/aptSchwabing-Freimann"/>
    <s v="Schwabing-FreimannEntire rental unitEntire home/apt3"/>
  </r>
  <r>
    <x v="6335"/>
    <s v="Einzelzimmer von 21 bis 30 Sep"/>
    <x v="5077"/>
    <x v="1657"/>
    <s v="2021"/>
    <d v="2021-08-14T00:00:00"/>
    <x v="0"/>
    <n v="1"/>
    <x v="3"/>
    <x v="0"/>
    <x v="2"/>
    <s v="Private room"/>
    <n v="2"/>
    <m/>
    <n v="58.733333333333334"/>
    <n v="3"/>
    <n v="8"/>
    <n v="0"/>
    <n v="0"/>
    <n v="0"/>
    <x v="54"/>
    <x v="0"/>
    <x v="38"/>
    <s v="f"/>
    <n v="1"/>
    <n v="0.81733333333333347"/>
    <m/>
    <x v="340"/>
    <s v="HadernPrivate room2"/>
    <s v="Private room in rental unitPrivate roomHadern"/>
    <s v="HadernPrivate room in rental unitPrivate room2"/>
  </r>
  <r>
    <x v="6336"/>
    <s v="Sch√∂ne Wgh in Schwabing/Maxvorst"/>
    <x v="5078"/>
    <x v="359"/>
    <s v="2014"/>
    <d v="2014-10-08T00:00:00"/>
    <x v="0"/>
    <n v="1"/>
    <x v="4"/>
    <x v="2"/>
    <x v="0"/>
    <s v="Entire home/apt"/>
    <n v="2"/>
    <n v="185"/>
    <n v="185"/>
    <n v="3"/>
    <n v="3"/>
    <n v="356"/>
    <n v="1"/>
    <n v="6"/>
    <x v="916"/>
    <x v="1246"/>
    <x v="41"/>
    <s v="f"/>
    <n v="1"/>
    <n v="0.17"/>
    <n v="0.17"/>
    <x v="42"/>
    <s v="MaxvorstadtEntire home/apt2"/>
    <s v="Entire rental unitEntire home/aptMaxvorstadt"/>
    <s v="MaxvorstadtEntire rental unitEntire home/apt2"/>
  </r>
  <r>
    <x v="6337"/>
    <s v="Room 5 Mins to Oktoberfest / 4 pax"/>
    <x v="5079"/>
    <x v="1303"/>
    <s v="2024"/>
    <d v="2024-09-20T00:00:00"/>
    <x v="0"/>
    <n v="1"/>
    <x v="3"/>
    <x v="7"/>
    <x v="2"/>
    <s v="Private room"/>
    <n v="4"/>
    <n v="244"/>
    <n v="244"/>
    <n v="1"/>
    <n v="365"/>
    <n v="361"/>
    <n v="0"/>
    <n v="0"/>
    <x v="0"/>
    <x v="0"/>
    <x v="38"/>
    <s v="f"/>
    <n v="1"/>
    <n v="0.9147727272727274"/>
    <m/>
    <x v="42"/>
    <s v="Schwanthalerh√∂hePrivate room4"/>
    <s v="Private room in rental unitPrivate roomSchwanthalerh√∂he"/>
    <s v="Schwanthalerh√∂hePrivate room in rental unitPrivate room4"/>
  </r>
  <r>
    <x v="6338"/>
    <s v="Hochwertiges Appartement mit TG"/>
    <x v="5080"/>
    <x v="14"/>
    <s v="2024"/>
    <d v="2024-04-18T00:00:00"/>
    <x v="0"/>
    <n v="2"/>
    <x v="2"/>
    <x v="16"/>
    <x v="0"/>
    <s v="Entire home/apt"/>
    <n v="2"/>
    <n v="64"/>
    <n v="64"/>
    <n v="1"/>
    <n v="1125"/>
    <n v="47"/>
    <n v="19"/>
    <n v="114"/>
    <x v="1475"/>
    <x v="2128"/>
    <x v="60"/>
    <s v="t"/>
    <n v="2"/>
    <n v="3.26"/>
    <n v="3.26"/>
    <x v="69"/>
    <s v="Schwabing-FreimannEntire home/apt2"/>
    <s v="Entire rental unitEntire home/aptSchwabing-Freimann"/>
    <s v="Schwabing-FreimannEntire rental unitEntire home/apt2"/>
  </r>
  <r>
    <x v="6339"/>
    <s v="G√§stezimmer - eigenes Bad &amp; WC (200m zur UBahn U6)"/>
    <x v="5081"/>
    <x v="129"/>
    <s v="2014"/>
    <d v="2014-11-06T00:00:00"/>
    <x v="0"/>
    <n v="1"/>
    <x v="3"/>
    <x v="0"/>
    <x v="1"/>
    <s v="Private room"/>
    <n v="2"/>
    <n v="31"/>
    <n v="31"/>
    <n v="1"/>
    <n v="1125"/>
    <n v="162"/>
    <n v="14"/>
    <n v="84"/>
    <x v="1476"/>
    <x v="2129"/>
    <x v="9"/>
    <s v="f"/>
    <n v="1"/>
    <n v="3.31"/>
    <n v="3.31"/>
    <x v="9"/>
    <s v="HadernPrivate room2"/>
    <s v="Private room in homePrivate roomHadern"/>
    <s v="HadernPrivate room in homePrivate room2"/>
  </r>
  <r>
    <x v="6340"/>
    <s v="Room 1"/>
    <x v="5082"/>
    <x v="2273"/>
    <s v="2024"/>
    <d v="2024-06-16T00:00:00"/>
    <x v="0"/>
    <n v="3"/>
    <x v="1"/>
    <x v="12"/>
    <x v="2"/>
    <s v="Private room"/>
    <n v="2"/>
    <n v="75"/>
    <n v="75"/>
    <n v="1"/>
    <n v="30"/>
    <n v="85"/>
    <n v="5"/>
    <n v="30"/>
    <x v="1333"/>
    <x v="1882"/>
    <x v="70"/>
    <s v="f"/>
    <n v="3"/>
    <n v="0.86"/>
    <n v="0.86"/>
    <x v="83"/>
    <s v="Ramersdorf-PerlachPrivate room2"/>
    <s v="Private room in rental unitPrivate roomRamersdorf-Perlach"/>
    <s v="Ramersdorf-PerlachPrivate room in rental unitPrivate room2"/>
  </r>
  <r>
    <x v="6341"/>
    <s v="Haus f√ºr Singles/Couples"/>
    <x v="5083"/>
    <x v="109"/>
    <s v="2024"/>
    <d v="2024-04-05T00:00:00"/>
    <x v="0"/>
    <n v="1"/>
    <x v="3"/>
    <x v="24"/>
    <x v="9"/>
    <s v="Entire home/apt"/>
    <n v="2"/>
    <n v="360"/>
    <n v="360"/>
    <n v="3"/>
    <n v="365"/>
    <n v="90"/>
    <n v="0"/>
    <n v="0"/>
    <x v="0"/>
    <x v="0"/>
    <x v="38"/>
    <s v="f"/>
    <n v="1"/>
    <n v="0.32666666666666666"/>
    <m/>
    <x v="40"/>
    <s v="Aubing-Lochhausen-LangwiedEntire home/apt2"/>
    <s v="Entire homeEntire home/aptAubing-Lochhausen-Langwied"/>
    <s v="Aubing-Lochhausen-LangwiedEntire homeEntire home/apt2"/>
  </r>
  <r>
    <x v="6342"/>
    <s v="Room 2"/>
    <x v="5082"/>
    <x v="2273"/>
    <s v="2024"/>
    <d v="2024-06-16T00:00:00"/>
    <x v="0"/>
    <n v="3"/>
    <x v="1"/>
    <x v="12"/>
    <x v="2"/>
    <s v="Private room"/>
    <n v="2"/>
    <n v="75"/>
    <n v="75"/>
    <n v="1"/>
    <n v="30"/>
    <n v="349"/>
    <n v="3"/>
    <n v="18"/>
    <x v="834"/>
    <x v="1129"/>
    <x v="41"/>
    <s v="f"/>
    <n v="3"/>
    <n v="0.52"/>
    <n v="0.52"/>
    <x v="42"/>
    <s v="Ramersdorf-PerlachPrivate room2"/>
    <s v="Private room in rental unitPrivate roomRamersdorf-Perlach"/>
    <s v="Ramersdorf-PerlachPrivate room in rental unitPrivate room2"/>
  </r>
  <r>
    <x v="6343"/>
    <s v="2-Zi-Wohnung direkt an der S-Bahn zum Oktoberfest"/>
    <x v="5084"/>
    <x v="247"/>
    <s v="2024"/>
    <d v="2024-09-20T00:00:00"/>
    <x v="0"/>
    <n v="1"/>
    <x v="2"/>
    <x v="3"/>
    <x v="8"/>
    <s v="Entire home/apt"/>
    <n v="2"/>
    <n v="180"/>
    <n v="180"/>
    <n v="90"/>
    <n v="180"/>
    <n v="179"/>
    <n v="1"/>
    <n v="180"/>
    <x v="1477"/>
    <x v="2130"/>
    <x v="41"/>
    <s v="f"/>
    <n v="1"/>
    <n v="0.34"/>
    <n v="0.34"/>
    <x v="42"/>
    <s v="Pasing-ObermenzingEntire home/apt2"/>
    <s v="Entire condoEntire home/aptPasing-Obermenzing"/>
    <s v="Pasing-ObermenzingEntire condoEntire home/apt2"/>
  </r>
  <r>
    <x v="6344"/>
    <s v="Room 1 &amp; Room 2"/>
    <x v="5082"/>
    <x v="2273"/>
    <s v="2024"/>
    <d v="2024-06-16T00:00:00"/>
    <x v="0"/>
    <n v="3"/>
    <x v="1"/>
    <x v="12"/>
    <x v="0"/>
    <s v="Entire home/apt"/>
    <n v="4"/>
    <n v="225"/>
    <n v="225"/>
    <n v="1"/>
    <n v="30"/>
    <n v="347"/>
    <n v="0"/>
    <n v="0"/>
    <x v="0"/>
    <x v="0"/>
    <x v="38"/>
    <s v="f"/>
    <n v="3"/>
    <n v="1.111224489795918"/>
    <m/>
    <x v="277"/>
    <s v="Ramersdorf-PerlachEntire home/apt4"/>
    <s v="Entire rental unitEntire home/aptRamersdorf-Perlach"/>
    <s v="Ramersdorf-PerlachEntire rental unitEntire home/apt4"/>
  </r>
  <r>
    <x v="6345"/>
    <s v="Sonnige 2-Zimmerwohnung + Balkon"/>
    <x v="5085"/>
    <x v="451"/>
    <s v="2017"/>
    <d v="2017-12-11T00:00:00"/>
    <x v="0"/>
    <n v="1"/>
    <x v="2"/>
    <x v="15"/>
    <x v="0"/>
    <s v="Entire home/apt"/>
    <n v="2"/>
    <n v="225"/>
    <n v="225"/>
    <n v="2"/>
    <n v="7"/>
    <n v="359"/>
    <n v="1"/>
    <n v="6"/>
    <x v="834"/>
    <x v="1129"/>
    <x v="41"/>
    <s v="f"/>
    <n v="1"/>
    <n v="0.17"/>
    <n v="0.17"/>
    <x v="42"/>
    <s v="ObergiesingEntire home/apt2"/>
    <s v="Entire rental unitEntire home/aptObergiesing"/>
    <s v="ObergiesingEntire rental unitEntire home/apt2"/>
  </r>
  <r>
    <x v="6346"/>
    <s v="Wohnung an Isar in der Innenstadt"/>
    <x v="5086"/>
    <x v="602"/>
    <s v="2016"/>
    <d v="2016-04-05T00:00:00"/>
    <x v="0"/>
    <n v="2"/>
    <x v="2"/>
    <x v="10"/>
    <x v="0"/>
    <s v="Entire home/apt"/>
    <n v="3"/>
    <m/>
    <n v="173"/>
    <n v="3"/>
    <n v="365"/>
    <n v="0"/>
    <n v="3"/>
    <n v="18"/>
    <x v="54"/>
    <x v="2131"/>
    <x v="41"/>
    <s v="f"/>
    <n v="1"/>
    <n v="0.53"/>
    <n v="0.53"/>
    <x v="42"/>
    <s v="Ludwigsvorstadt-IsarvorstadtEntire home/apt3"/>
    <s v="Entire rental unitEntire home/aptLudwigsvorstadt-Isarvorstadt"/>
    <s v="Ludwigsvorstadt-IsarvorstadtEntire rental unitEntire home/apt3"/>
  </r>
  <r>
    <x v="6347"/>
    <s v="Cozy apartment in quiet backyard"/>
    <x v="5087"/>
    <x v="2274"/>
    <s v="2013"/>
    <d v="2013-12-30T00:00:00"/>
    <x v="0"/>
    <n v="1"/>
    <x v="4"/>
    <x v="2"/>
    <x v="0"/>
    <s v="Entire home/apt"/>
    <n v="2"/>
    <m/>
    <n v="136.95041322314049"/>
    <n v="1"/>
    <n v="5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348"/>
    <s v="Cozy 40m¬≤ Apartment w. Balcony | 15min to Center"/>
    <x v="5088"/>
    <x v="2275"/>
    <s v="2019"/>
    <d v="2019-01-15T00:00:00"/>
    <x v="0"/>
    <n v="1"/>
    <x v="3"/>
    <x v="21"/>
    <x v="0"/>
    <s v="Entire home/apt"/>
    <n v="2"/>
    <n v="99"/>
    <n v="99"/>
    <n v="2"/>
    <n v="1125"/>
    <n v="162"/>
    <n v="4"/>
    <n v="24"/>
    <x v="292"/>
    <x v="361"/>
    <x v="41"/>
    <s v="f"/>
    <n v="1"/>
    <n v="0.72"/>
    <n v="0.72"/>
    <x v="42"/>
    <s v="LaimEntire home/apt2"/>
    <s v="Entire rental unitEntire home/aptLaim"/>
    <s v="LaimEntire rental unitEntire home/apt2"/>
  </r>
  <r>
    <x v="6349"/>
    <s v="1-zimmer apartment in Schwabing"/>
    <x v="5089"/>
    <x v="2276"/>
    <s v="2024"/>
    <d v="2024-09-20T00:00:00"/>
    <x v="0"/>
    <n v="1"/>
    <x v="3"/>
    <x v="16"/>
    <x v="0"/>
    <s v="Entire home/apt"/>
    <n v="1"/>
    <n v="87"/>
    <n v="87"/>
    <n v="2"/>
    <n v="3"/>
    <n v="22"/>
    <n v="8"/>
    <n v="48"/>
    <x v="1157"/>
    <x v="1627"/>
    <x v="24"/>
    <s v="f"/>
    <n v="1"/>
    <n v="1.36"/>
    <n v="1.36"/>
    <x v="24"/>
    <s v="Schwabing-FreimannEntire home/apt1"/>
    <s v="Entire rental unitEntire home/aptSchwabing-Freimann"/>
    <s v="Schwabing-FreimannEntire rental unitEntire home/apt1"/>
  </r>
  <r>
    <x v="6350"/>
    <s v="Cozy room near to city center"/>
    <x v="5090"/>
    <x v="2277"/>
    <s v="2019"/>
    <d v="2019-10-16T00:00:00"/>
    <x v="0"/>
    <n v="1"/>
    <x v="3"/>
    <x v="24"/>
    <x v="2"/>
    <s v="Private room"/>
    <n v="1"/>
    <n v="50"/>
    <n v="50"/>
    <n v="1"/>
    <n v="3"/>
    <n v="66"/>
    <n v="7"/>
    <n v="42"/>
    <x v="286"/>
    <x v="353"/>
    <x v="87"/>
    <s v="f"/>
    <n v="1"/>
    <n v="1.19"/>
    <n v="1.19"/>
    <x v="146"/>
    <s v="Aubing-Lochhausen-LangwiedPrivate room1"/>
    <s v="Private room in rental unitPrivate roomAubing-Lochhausen-Langwied"/>
    <s v="Aubing-Lochhausen-LangwiedPrivate room in rental unitPrivate room1"/>
  </r>
  <r>
    <x v="6351"/>
    <s v="Zimmer mit Blick auf die Natur"/>
    <x v="5060"/>
    <x v="2268"/>
    <s v="2021"/>
    <d v="2021-01-26T00:00:00"/>
    <x v="1"/>
    <n v="4"/>
    <x v="0"/>
    <x v="12"/>
    <x v="1"/>
    <s v="Private room"/>
    <n v="4"/>
    <n v="41"/>
    <n v="41"/>
    <n v="1"/>
    <n v="365"/>
    <n v="249"/>
    <n v="44"/>
    <n v="255"/>
    <x v="1243"/>
    <x v="1751"/>
    <x v="6"/>
    <s v="t"/>
    <n v="4"/>
    <n v="7.46"/>
    <n v="7.46"/>
    <x v="6"/>
    <s v="Ramersdorf-PerlachPrivate room4"/>
    <s v="Private room in homePrivate roomRamersdorf-Perlach"/>
    <s v="Ramersdorf-PerlachPrivate room in homePrivate room4"/>
  </r>
  <r>
    <x v="6352"/>
    <s v="Gem√ºtliche Wohnung M√ºnchen zentrumsnah"/>
    <x v="5091"/>
    <x v="554"/>
    <s v="2024"/>
    <d v="2024-09-21T00:00:00"/>
    <x v="0"/>
    <n v="1"/>
    <x v="3"/>
    <x v="21"/>
    <x v="0"/>
    <s v="Entire home/apt"/>
    <n v="2"/>
    <n v="89"/>
    <n v="89"/>
    <n v="5"/>
    <n v="1125"/>
    <n v="36"/>
    <n v="5"/>
    <n v="50"/>
    <x v="1478"/>
    <x v="2132"/>
    <x v="41"/>
    <s v="f"/>
    <n v="1"/>
    <n v="0.88"/>
    <n v="0.88"/>
    <x v="42"/>
    <s v="LaimEntire home/apt2"/>
    <s v="Entire rental unitEntire home/aptLaim"/>
    <s v="LaimEntire rental unitEntire home/apt2"/>
  </r>
  <r>
    <x v="6353"/>
    <s v="Cozy home in the heart of munich"/>
    <x v="5092"/>
    <x v="2259"/>
    <s v="2020"/>
    <d v="2020-06-08T00:00:00"/>
    <x v="0"/>
    <n v="1"/>
    <x v="3"/>
    <x v="20"/>
    <x v="0"/>
    <s v="Entire home/apt"/>
    <n v="2"/>
    <n v="250"/>
    <n v="250"/>
    <n v="1"/>
    <n v="10"/>
    <n v="355"/>
    <n v="1"/>
    <n v="6"/>
    <x v="703"/>
    <x v="941"/>
    <x v="41"/>
    <s v="f"/>
    <n v="1"/>
    <n v="0.18"/>
    <n v="0.18"/>
    <x v="42"/>
    <s v="Altstadt-LehelEntire home/apt2"/>
    <s v="Entire rental unitEntire home/aptAltstadt-Lehel"/>
    <s v="Altstadt-LehelEntire rental unitEntire home/apt2"/>
  </r>
  <r>
    <x v="6354"/>
    <s v="ruhiges 15m2 gro√ües Schlafzimmer"/>
    <x v="5093"/>
    <x v="87"/>
    <s v="2013"/>
    <d v="2013-11-23T00:00:00"/>
    <x v="0"/>
    <n v="1"/>
    <x v="3"/>
    <x v="12"/>
    <x v="2"/>
    <s v="Private room"/>
    <n v="2"/>
    <n v="80"/>
    <n v="80"/>
    <n v="2"/>
    <n v="365"/>
    <n v="169"/>
    <n v="3"/>
    <n v="18"/>
    <x v="364"/>
    <x v="464"/>
    <x v="41"/>
    <s v="f"/>
    <n v="1"/>
    <n v="0.51"/>
    <n v="0.51"/>
    <x v="42"/>
    <s v="Ramersdorf-PerlachPrivate room2"/>
    <s v="Private room in rental unitPrivate roomRamersdorf-Perlach"/>
    <s v="Ramersdorf-PerlachPrivate room in rental unitPrivate room2"/>
  </r>
  <r>
    <x v="6355"/>
    <s v="Sch√∂nes Zimmer in Nymphenburg"/>
    <x v="5094"/>
    <x v="978"/>
    <s v="2015"/>
    <d v="2015-11-22T00:00:00"/>
    <x v="1"/>
    <n v="1"/>
    <x v="3"/>
    <x v="6"/>
    <x v="2"/>
    <s v="Private room"/>
    <n v="2"/>
    <n v="110"/>
    <n v="110"/>
    <n v="1"/>
    <n v="15"/>
    <n v="353"/>
    <n v="7"/>
    <n v="42"/>
    <x v="25"/>
    <x v="25"/>
    <x v="39"/>
    <s v="t"/>
    <n v="1"/>
    <n v="1.21"/>
    <n v="1.21"/>
    <x v="39"/>
    <s v="Neuhausen-NymphenburgPrivate room2"/>
    <s v="Private room in rental unitPrivate roomNeuhausen-Nymphenburg"/>
    <s v="Neuhausen-NymphenburgPrivate room in rental unitPrivate room2"/>
  </r>
  <r>
    <x v="6356"/>
    <s v="16+ PAX Jaybird House | 4-6 Rooms, 7-9 Double-Beds"/>
    <x v="5095"/>
    <x v="2278"/>
    <s v="2024"/>
    <d v="2024-09-21T00:00:00"/>
    <x v="1"/>
    <n v="9"/>
    <x v="17"/>
    <x v="1"/>
    <x v="13"/>
    <s v="Private room"/>
    <n v="16"/>
    <n v="900"/>
    <n v="900"/>
    <n v="1.9"/>
    <n v="7"/>
    <n v="93"/>
    <n v="5"/>
    <n v="30"/>
    <x v="1479"/>
    <x v="2133"/>
    <x v="41"/>
    <s v="f"/>
    <n v="9"/>
    <n v="0.87"/>
    <n v="0.87"/>
    <x v="42"/>
    <s v="Berg am LaimPrivate room16"/>
    <s v="Private room in bed and breakfastPrivate roomBerg am Laim"/>
    <s v="Berg am LaimPrivate room in bed and breakfastPrivate room16"/>
  </r>
  <r>
    <x v="6357"/>
    <s v="Apartment for Oktoberfest"/>
    <x v="5096"/>
    <x v="2279"/>
    <s v="2024"/>
    <d v="2024-09-21T00:00:00"/>
    <x v="0"/>
    <n v="1"/>
    <x v="3"/>
    <x v="16"/>
    <x v="0"/>
    <s v="Entire home/apt"/>
    <n v="2"/>
    <n v="80"/>
    <n v="80"/>
    <n v="1"/>
    <n v="365"/>
    <n v="232"/>
    <n v="5"/>
    <n v="30"/>
    <x v="224"/>
    <x v="269"/>
    <x v="6"/>
    <s v="f"/>
    <n v="1"/>
    <n v="0.9"/>
    <n v="0.9"/>
    <x v="6"/>
    <s v="Schwabing-FreimannEntire home/apt2"/>
    <s v="Entire rental unitEntire home/aptSchwabing-Freimann"/>
    <s v="Schwabing-FreimannEntire rental unitEntire home/apt2"/>
  </r>
  <r>
    <x v="6358"/>
    <s v="Sonnige Oase mitten in M√ºnchen"/>
    <x v="5097"/>
    <x v="1210"/>
    <s v="2018"/>
    <d v="2018-05-14T00:00:00"/>
    <x v="0"/>
    <n v="1"/>
    <x v="2"/>
    <x v="16"/>
    <x v="0"/>
    <s v="Entire home/apt"/>
    <n v="2"/>
    <n v="198"/>
    <n v="198"/>
    <n v="2"/>
    <n v="14"/>
    <n v="167"/>
    <n v="1"/>
    <n v="6"/>
    <x v="439"/>
    <x v="577"/>
    <x v="41"/>
    <s v="f"/>
    <n v="1"/>
    <n v="0.17"/>
    <n v="0.17"/>
    <x v="42"/>
    <s v="Schwabing-FreimannEntire home/apt2"/>
    <s v="Entire rental unitEntire home/aptSchwabing-Freimann"/>
    <s v="Schwabing-FreimannEntire rental unitEntire home/apt2"/>
  </r>
  <r>
    <x v="6359"/>
    <s v="Cosy Living in Munich"/>
    <x v="5098"/>
    <x v="2280"/>
    <s v="2022"/>
    <d v="2022-04-02T00:00:00"/>
    <x v="0"/>
    <n v="1"/>
    <x v="3"/>
    <x v="19"/>
    <x v="8"/>
    <s v="Entire home/apt"/>
    <n v="2"/>
    <m/>
    <n v="95.531914893617028"/>
    <n v="1"/>
    <n v="7"/>
    <n v="0"/>
    <n v="7"/>
    <n v="42"/>
    <x v="54"/>
    <x v="2134"/>
    <x v="10"/>
    <s v="t"/>
    <n v="1"/>
    <n v="1.27"/>
    <n v="1.27"/>
    <x v="10"/>
    <s v="Milbertshofen-Am HartEntire home/apt2"/>
    <s v="Entire condoEntire home/aptMilbertshofen-Am Hart"/>
    <s v="Milbertshofen-Am HartEntire condoEntire home/apt2"/>
  </r>
  <r>
    <x v="6360"/>
    <s v="Modern 1-Room Apartment in Munich, Schwabing"/>
    <x v="5099"/>
    <x v="1183"/>
    <s v="2024"/>
    <d v="2024-09-21T00:00:00"/>
    <x v="0"/>
    <n v="1"/>
    <x v="3"/>
    <x v="16"/>
    <x v="0"/>
    <s v="Entire home/apt"/>
    <n v="2"/>
    <n v="180"/>
    <n v="180"/>
    <n v="3.8"/>
    <n v="14"/>
    <n v="128"/>
    <n v="3"/>
    <n v="18"/>
    <x v="897"/>
    <x v="1220"/>
    <x v="41"/>
    <s v="f"/>
    <n v="1"/>
    <n v="0.52"/>
    <n v="0.52"/>
    <x v="42"/>
    <s v="Schwabing-FreimannEntire home/apt2"/>
    <s v="Entire rental unitEntire home/aptSchwabing-Freimann"/>
    <s v="Schwabing-FreimannEntire rental unitEntire home/apt2"/>
  </r>
  <r>
    <x v="6361"/>
    <s v="Privatzimmer zu vermieten"/>
    <x v="5100"/>
    <x v="7"/>
    <s v="2019"/>
    <d v="2019-10-08T00:00:00"/>
    <x v="0"/>
    <n v="1"/>
    <x v="2"/>
    <x v="8"/>
    <x v="2"/>
    <s v="Private room"/>
    <n v="2"/>
    <n v="72"/>
    <n v="72"/>
    <n v="2"/>
    <n v="7"/>
    <n v="339"/>
    <n v="1"/>
    <n v="6"/>
    <x v="449"/>
    <x v="536"/>
    <x v="41"/>
    <s v="f"/>
    <n v="1"/>
    <n v="0.17"/>
    <n v="0.17"/>
    <x v="42"/>
    <s v="BogenhausenPrivate room2"/>
    <s v="Private room in rental unitPrivate roomBogenhausen"/>
    <s v="BogenhausenPrivate room in rental unitPrivate room2"/>
  </r>
  <r>
    <x v="6362"/>
    <s v="1-Zimmer Apartment + Balkon"/>
    <x v="5101"/>
    <x v="2281"/>
    <s v="2024"/>
    <d v="2024-06-13T00:00:00"/>
    <x v="0"/>
    <n v="1"/>
    <x v="3"/>
    <x v="21"/>
    <x v="0"/>
    <s v="Entire home/apt"/>
    <n v="2"/>
    <n v="235"/>
    <n v="235"/>
    <n v="1"/>
    <n v="365"/>
    <n v="365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6363"/>
    <s v="Heart of Munich - 9 Minutes walk to Oktoberfest"/>
    <x v="5102"/>
    <x v="2282"/>
    <s v="2016"/>
    <d v="2016-05-06T00:00:00"/>
    <x v="0"/>
    <n v="1"/>
    <x v="1"/>
    <x v="10"/>
    <x v="2"/>
    <s v="Private room"/>
    <n v="7"/>
    <n v="78"/>
    <n v="78"/>
    <n v="1"/>
    <n v="365"/>
    <n v="348"/>
    <n v="1"/>
    <n v="6"/>
    <x v="551"/>
    <x v="725"/>
    <x v="41"/>
    <s v="f"/>
    <n v="1"/>
    <n v="0.17"/>
    <n v="0.17"/>
    <x v="42"/>
    <s v="Ludwigsvorstadt-IsarvorstadtPrivate room7"/>
    <s v="Private room in rental unitPrivate roomLudwigsvorstadt-Isarvorstadt"/>
    <s v="Ludwigsvorstadt-IsarvorstadtPrivate room in rental unitPrivate room7"/>
  </r>
  <r>
    <x v="6364"/>
    <s v="1 Big room for Bauma"/>
    <x v="4689"/>
    <x v="2131"/>
    <s v="2024"/>
    <d v="2024-08-10T00:00:00"/>
    <x v="0"/>
    <n v="3"/>
    <x v="1"/>
    <x v="21"/>
    <x v="2"/>
    <s v="Private room"/>
    <n v="2"/>
    <n v="120"/>
    <n v="120"/>
    <n v="3"/>
    <n v="365"/>
    <n v="318"/>
    <n v="2"/>
    <n v="12"/>
    <x v="364"/>
    <x v="464"/>
    <x v="53"/>
    <s v="f"/>
    <n v="3"/>
    <n v="0.35"/>
    <n v="0.35"/>
    <x v="56"/>
    <s v="LaimPrivate room2"/>
    <s v="Private room in rental unitPrivate roomLaim"/>
    <s v="LaimPrivate room in rental unitPrivate room2"/>
  </r>
  <r>
    <x v="6365"/>
    <s v="Sch√∂ne, ruhige Unterkunft"/>
    <x v="5103"/>
    <x v="2283"/>
    <s v="2024"/>
    <d v="2024-09-21T00:00:00"/>
    <x v="0"/>
    <n v="1"/>
    <x v="3"/>
    <x v="8"/>
    <x v="1"/>
    <s v="Private room"/>
    <n v="2"/>
    <n v="314"/>
    <n v="314"/>
    <n v="1"/>
    <n v="365"/>
    <n v="365"/>
    <n v="0"/>
    <n v="0"/>
    <x v="0"/>
    <x v="0"/>
    <x v="38"/>
    <s v="f"/>
    <n v="1"/>
    <n v="0.89266666666666672"/>
    <m/>
    <x v="313"/>
    <s v="BogenhausenPrivate room2"/>
    <s v="Private room in homePrivate roomBogenhausen"/>
    <s v="BogenhausenPrivate room in homePrivate room2"/>
  </r>
  <r>
    <x v="6366"/>
    <s v="Small but cozy"/>
    <x v="5104"/>
    <x v="1136"/>
    <s v="2023"/>
    <d v="2023-02-25T00:00:00"/>
    <x v="0"/>
    <n v="1"/>
    <x v="3"/>
    <x v="16"/>
    <x v="2"/>
    <s v="Private room"/>
    <n v="2"/>
    <n v="79"/>
    <n v="79"/>
    <n v="1"/>
    <n v="365"/>
    <n v="329"/>
    <n v="4"/>
    <n v="24"/>
    <x v="877"/>
    <x v="1189"/>
    <x v="43"/>
    <s v="f"/>
    <n v="1"/>
    <n v="0.7"/>
    <n v="0.7"/>
    <x v="44"/>
    <s v="Schwabing-FreimannPrivate room2"/>
    <s v="Private room in rental unitPrivate roomSchwabing-Freimann"/>
    <s v="Schwabing-FreimannPrivate room in rental unitPrivate room2"/>
  </r>
  <r>
    <x v="6367"/>
    <s v="Top apartment for 3 people"/>
    <x v="5105"/>
    <x v="173"/>
    <s v="2020"/>
    <d v="2020-02-01T00:00:00"/>
    <x v="0"/>
    <n v="17"/>
    <x v="40"/>
    <x v="2"/>
    <x v="0"/>
    <s v="Entire home/apt"/>
    <n v="3"/>
    <n v="110"/>
    <n v="110"/>
    <n v="3"/>
    <n v="365"/>
    <n v="57"/>
    <n v="2"/>
    <n v="12"/>
    <x v="653"/>
    <x v="879"/>
    <x v="53"/>
    <s v="f"/>
    <n v="12"/>
    <n v="0.35"/>
    <n v="0.35"/>
    <x v="56"/>
    <s v="MaxvorstadtEntire home/apt3"/>
    <s v="Entire rental unitEntire home/aptMaxvorstadt"/>
    <s v="MaxvorstadtEntire rental unitEntire home/apt3"/>
  </r>
  <r>
    <x v="6368"/>
    <s v="Cozy Living"/>
    <x v="5106"/>
    <x v="1296"/>
    <s v="2014"/>
    <d v="2014-02-07T00:00:00"/>
    <x v="0"/>
    <n v="1"/>
    <x v="3"/>
    <x v="11"/>
    <x v="0"/>
    <s v="Entire home/apt"/>
    <n v="3"/>
    <n v="512"/>
    <n v="512"/>
    <n v="1"/>
    <n v="365"/>
    <n v="365"/>
    <n v="0"/>
    <n v="0"/>
    <x v="0"/>
    <x v="0"/>
    <x v="38"/>
    <s v="f"/>
    <n v="1"/>
    <n v="0.58376146788990801"/>
    <m/>
    <x v="113"/>
    <s v="SendlingEntire home/apt3"/>
    <s v="Entire rental unitEntire home/aptSendling"/>
    <s v="SendlingEntire rental unitEntire home/apt3"/>
  </r>
  <r>
    <x v="6369"/>
    <s v="Cosy apartment"/>
    <x v="5107"/>
    <x v="196"/>
    <s v="2012"/>
    <d v="2012-12-04T00:00:00"/>
    <x v="0"/>
    <n v="1"/>
    <x v="2"/>
    <x v="3"/>
    <x v="0"/>
    <s v="Entire home/apt"/>
    <n v="1"/>
    <m/>
    <n v="73"/>
    <n v="3"/>
    <n v="14"/>
    <n v="0"/>
    <n v="3"/>
    <n v="18"/>
    <x v="54"/>
    <x v="743"/>
    <x v="41"/>
    <s v="f"/>
    <n v="1"/>
    <n v="0.56999999999999995"/>
    <n v="0.56999999999999995"/>
    <x v="42"/>
    <s v="Pasing-ObermenzingEntire home/apt1"/>
    <s v="Entire rental unitEntire home/aptPasing-Obermenzing"/>
    <s v="Pasing-ObermenzingEntire rental unitEntire home/apt1"/>
  </r>
  <r>
    <x v="6370"/>
    <s v="Private Room near Munich Messe | Easy City Access"/>
    <x v="5108"/>
    <x v="2284"/>
    <s v="2015"/>
    <d v="2015-08-24T00:00:00"/>
    <x v="0"/>
    <n v="1"/>
    <x v="3"/>
    <x v="8"/>
    <x v="2"/>
    <s v="Private room"/>
    <n v="2"/>
    <n v="60"/>
    <n v="60"/>
    <n v="2"/>
    <n v="365"/>
    <n v="57"/>
    <n v="4"/>
    <n v="24"/>
    <x v="364"/>
    <x v="464"/>
    <x v="41"/>
    <s v="f"/>
    <n v="1"/>
    <n v="1.1299999999999999"/>
    <n v="1.1299999999999999"/>
    <x v="42"/>
    <s v="BogenhausenPrivate room2"/>
    <s v="Private room in rental unitPrivate roomBogenhausen"/>
    <s v="BogenhausenPrivate room in rental unitPrivate room2"/>
  </r>
  <r>
    <x v="6371"/>
    <s v="Peaceful Cocoon"/>
    <x v="5109"/>
    <x v="206"/>
    <s v="2023"/>
    <d v="2023-05-13T00:00:00"/>
    <x v="0"/>
    <n v="1"/>
    <x v="3"/>
    <x v="20"/>
    <x v="0"/>
    <s v="Entire home/apt"/>
    <n v="2"/>
    <n v="130"/>
    <n v="130"/>
    <n v="7"/>
    <n v="365"/>
    <n v="157"/>
    <n v="1"/>
    <n v="14"/>
    <x v="1480"/>
    <x v="2135"/>
    <x v="41"/>
    <s v="f"/>
    <n v="1"/>
    <n v="0.18"/>
    <n v="0.18"/>
    <x v="42"/>
    <s v="Altstadt-LehelEntire home/apt2"/>
    <s v="Entire rental unitEntire home/aptAltstadt-Lehel"/>
    <s v="Altstadt-LehelEntire rental unitEntire home/apt2"/>
  </r>
  <r>
    <x v="6372"/>
    <s v="Apartment next to Oktoberfest"/>
    <x v="5110"/>
    <x v="167"/>
    <s v="2019"/>
    <d v="2019-04-01T00:00:00"/>
    <x v="0"/>
    <n v="1"/>
    <x v="3"/>
    <x v="10"/>
    <x v="0"/>
    <s v="Entire home/apt"/>
    <n v="4"/>
    <m/>
    <n v="315.76086956521738"/>
    <n v="3"/>
    <n v="365"/>
    <n v="0"/>
    <n v="0"/>
    <n v="0"/>
    <x v="54"/>
    <x v="0"/>
    <x v="38"/>
    <s v="t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373"/>
    <s v="Moderne Wohnung im Zentrum"/>
    <x v="5111"/>
    <x v="440"/>
    <s v="2015"/>
    <d v="2015-10-06T00:00:00"/>
    <x v="0"/>
    <n v="1"/>
    <x v="3"/>
    <x v="5"/>
    <x v="0"/>
    <s v="Entire home/apt"/>
    <n v="2"/>
    <m/>
    <n v="130.20238095238096"/>
    <n v="2"/>
    <n v="24"/>
    <n v="0"/>
    <n v="2"/>
    <n v="12"/>
    <x v="54"/>
    <x v="130"/>
    <x v="41"/>
    <s v="f"/>
    <n v="1"/>
    <n v="0.35"/>
    <n v="0.35"/>
    <x v="42"/>
    <s v="Schwabing-WestEntire home/apt2"/>
    <s v="Entire rental unitEntire home/aptSchwabing-West"/>
    <s v="Schwabing-WestEntire rental unitEntire home/apt2"/>
  </r>
  <r>
    <x v="6374"/>
    <s v="Sweet home in center of Munich"/>
    <x v="5112"/>
    <x v="2285"/>
    <s v="2014"/>
    <d v="2014-01-10T00:00:00"/>
    <x v="0"/>
    <n v="5"/>
    <x v="4"/>
    <x v="6"/>
    <x v="2"/>
    <s v="Private room"/>
    <n v="4"/>
    <n v="80"/>
    <n v="80"/>
    <n v="1"/>
    <n v="365"/>
    <n v="9"/>
    <n v="3"/>
    <n v="18"/>
    <x v="364"/>
    <x v="464"/>
    <x v="41"/>
    <s v="f"/>
    <n v="1"/>
    <n v="2.25"/>
    <n v="2.25"/>
    <x v="42"/>
    <s v="Neuhausen-NymphenburgPrivate room4"/>
    <s v="Private room in rental unitPrivate roomNeuhausen-Nymphenburg"/>
    <s v="Neuhausen-NymphenburgPrivate room in rental unitPrivate room4"/>
  </r>
  <r>
    <x v="6375"/>
    <s v="Gem√ºtliches Zimmer nur f√ºr Fraun"/>
    <x v="5113"/>
    <x v="2286"/>
    <s v="2024"/>
    <d v="2024-09-22T00:00:00"/>
    <x v="0"/>
    <n v="1"/>
    <x v="3"/>
    <x v="12"/>
    <x v="2"/>
    <s v="Private room"/>
    <n v="1"/>
    <n v="45"/>
    <n v="45"/>
    <n v="1"/>
    <n v="365"/>
    <n v="357"/>
    <n v="1"/>
    <n v="6"/>
    <x v="1262"/>
    <x v="1778"/>
    <x v="94"/>
    <s v="t"/>
    <n v="1"/>
    <n v="0.24"/>
    <n v="0.24"/>
    <x v="164"/>
    <s v="Ramersdorf-PerlachPrivate room1"/>
    <s v="Private room in rental unitPrivate roomRamersdorf-Perlach"/>
    <s v="Ramersdorf-PerlachPrivate room in rental unitPrivate room1"/>
  </r>
  <r>
    <x v="6376"/>
    <s v="Bestes 8-Betten WIESN Apartment"/>
    <x v="5114"/>
    <x v="161"/>
    <s v="2020"/>
    <d v="2020-01-27T00:00:00"/>
    <x v="0"/>
    <n v="1"/>
    <x v="3"/>
    <x v="16"/>
    <x v="0"/>
    <s v="Entire home/apt"/>
    <n v="8"/>
    <n v="680"/>
    <n v="680"/>
    <n v="3"/>
    <n v="20"/>
    <n v="365"/>
    <n v="0"/>
    <n v="0"/>
    <x v="0"/>
    <x v="0"/>
    <x v="38"/>
    <s v="f"/>
    <n v="1"/>
    <n v="0.63352517985611523"/>
    <m/>
    <x v="42"/>
    <s v="Schwabing-FreimannEntire home/apt8"/>
    <s v="Entire rental unitEntire home/aptSchwabing-Freimann"/>
    <s v="Schwabing-FreimannEntire rental unitEntire home/apt8"/>
  </r>
  <r>
    <x v="6377"/>
    <s v="Apartment zentral &amp; ruhig"/>
    <x v="5115"/>
    <x v="2287"/>
    <s v="2024"/>
    <d v="2024-09-21T00:00:00"/>
    <x v="0"/>
    <n v="1"/>
    <x v="3"/>
    <x v="2"/>
    <x v="0"/>
    <s v="Entire home/apt"/>
    <n v="2"/>
    <n v="119"/>
    <n v="119"/>
    <n v="7"/>
    <n v="32"/>
    <n v="358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378"/>
    <s v="Oktoberfest 2025"/>
    <x v="314"/>
    <x v="40"/>
    <s v="2011"/>
    <d v="2011-08-30T00:00:00"/>
    <x v="1"/>
    <n v="3"/>
    <x v="1"/>
    <x v="4"/>
    <x v="2"/>
    <s v="Private room"/>
    <n v="3"/>
    <n v="60"/>
    <n v="60"/>
    <n v="3"/>
    <n v="1125"/>
    <n v="30"/>
    <n v="1"/>
    <n v="6"/>
    <x v="328"/>
    <x v="410"/>
    <x v="41"/>
    <s v="t"/>
    <n v="3"/>
    <n v="0.17"/>
    <n v="0.17"/>
    <x v="42"/>
    <s v="Sendling-WestparkPrivate room3"/>
    <s v="Private room in rental unitPrivate roomSendling-Westpark"/>
    <s v="Sendling-WestparkPrivate room in rental unitPrivate room3"/>
  </r>
  <r>
    <x v="6379"/>
    <s v="Cosy room - Cute boutique hotel with rooftop bar"/>
    <x v="5116"/>
    <x v="2089"/>
    <s v="2024"/>
    <d v="2024-07-23T00:00:00"/>
    <x v="0"/>
    <n v="4"/>
    <x v="0"/>
    <x v="10"/>
    <x v="29"/>
    <s v="Private room"/>
    <n v="2"/>
    <m/>
    <n v="135.84800000000001"/>
    <n v="1"/>
    <n v="528.20000000000005"/>
    <n v="99"/>
    <n v="0"/>
    <n v="0"/>
    <x v="54"/>
    <x v="0"/>
    <x v="38"/>
    <s v="t"/>
    <n v="4"/>
    <n v="2.8512500000000003"/>
    <m/>
    <x v="185"/>
    <s v="Ludwigsvorstadt-IsarvorstadtPrivate room2"/>
    <s v="Room in hotelPrivate roomLudwigsvorstadt-Isarvorstadt"/>
    <s v="Ludwigsvorstadt-IsarvorstadtRoom in hotelPrivate room2"/>
  </r>
  <r>
    <x v="6380"/>
    <s v="Wow room &amp; easy walk to Munich's shopping streets"/>
    <x v="5116"/>
    <x v="2089"/>
    <s v="2024"/>
    <d v="2024-07-23T00:00:00"/>
    <x v="0"/>
    <n v="4"/>
    <x v="0"/>
    <x v="10"/>
    <x v="29"/>
    <s v="Private room"/>
    <n v="2"/>
    <m/>
    <n v="135.84800000000001"/>
    <n v="1"/>
    <n v="514.4"/>
    <n v="105"/>
    <n v="0"/>
    <n v="0"/>
    <x v="54"/>
    <x v="0"/>
    <x v="38"/>
    <s v="t"/>
    <n v="4"/>
    <n v="2.8512500000000003"/>
    <m/>
    <x v="185"/>
    <s v="Ludwigsvorstadt-IsarvorstadtPrivate room2"/>
    <s v="Room in hotelPrivate roomLudwigsvorstadt-Isarvorstadt"/>
    <s v="Ludwigsvorstadt-IsarvorstadtRoom in hotelPrivate room2"/>
  </r>
  <r>
    <x v="6381"/>
    <s v="Loft Room across from Munich Central Station"/>
    <x v="5116"/>
    <x v="2089"/>
    <s v="2024"/>
    <d v="2024-07-23T00:00:00"/>
    <x v="0"/>
    <n v="4"/>
    <x v="0"/>
    <x v="10"/>
    <x v="29"/>
    <s v="Private room"/>
    <n v="2"/>
    <m/>
    <n v="135.84800000000001"/>
    <n v="1"/>
    <n v="552.20000000000005"/>
    <n v="86"/>
    <n v="0"/>
    <n v="0"/>
    <x v="54"/>
    <x v="0"/>
    <x v="38"/>
    <s v="t"/>
    <n v="4"/>
    <n v="2.8512500000000003"/>
    <m/>
    <x v="185"/>
    <s v="Ludwigsvorstadt-IsarvorstadtPrivate room2"/>
    <s v="Room in hotelPrivate roomLudwigsvorstadt-Isarvorstadt"/>
    <s v="Ludwigsvorstadt-IsarvorstadtRoom in hotelPrivate room2"/>
  </r>
  <r>
    <x v="6382"/>
    <s v="Sch√∂nes, sauberes Zimmer+ Bad"/>
    <x v="5117"/>
    <x v="461"/>
    <s v="2024"/>
    <d v="2024-09-23T00:00:00"/>
    <x v="0"/>
    <n v="1"/>
    <x v="2"/>
    <x v="8"/>
    <x v="13"/>
    <s v="Private room"/>
    <n v="1"/>
    <n v="73"/>
    <n v="73"/>
    <n v="1"/>
    <n v="365"/>
    <n v="105"/>
    <n v="5"/>
    <n v="30"/>
    <x v="961"/>
    <x v="1323"/>
    <x v="41"/>
    <s v="f"/>
    <n v="1"/>
    <n v="0.86"/>
    <n v="0.86"/>
    <x v="42"/>
    <s v="BogenhausenPrivate room1"/>
    <s v="Private room in bed and breakfastPrivate roomBogenhausen"/>
    <s v="BogenhausenPrivate room in bed and breakfastPrivate room1"/>
  </r>
  <r>
    <x v="6383"/>
    <s v="Gem√ºtliche Wohnung in Giesing"/>
    <x v="5118"/>
    <x v="2134"/>
    <s v="2016"/>
    <d v="2016-05-09T00:00:00"/>
    <x v="0"/>
    <n v="1"/>
    <x v="3"/>
    <x v="15"/>
    <x v="0"/>
    <s v="Entire home/apt"/>
    <n v="3"/>
    <n v="135"/>
    <n v="135"/>
    <n v="1"/>
    <n v="365"/>
    <n v="349"/>
    <n v="0"/>
    <n v="0"/>
    <x v="0"/>
    <x v="0"/>
    <x v="38"/>
    <s v="f"/>
    <n v="1"/>
    <n v="0.75056451612903241"/>
    <m/>
    <x v="311"/>
    <s v="ObergiesingEntire home/apt3"/>
    <s v="Entire rental unitEntire home/aptObergiesing"/>
    <s v="ObergiesingEntire rental unitEntire home/apt3"/>
  </r>
  <r>
    <x v="6384"/>
    <s v="Charming Room/ Perfekt location"/>
    <x v="5119"/>
    <x v="1584"/>
    <s v="2019"/>
    <d v="2019-07-07T00:00:00"/>
    <x v="0"/>
    <n v="1"/>
    <x v="3"/>
    <x v="5"/>
    <x v="2"/>
    <s v="Private room"/>
    <n v="2"/>
    <m/>
    <n v="83"/>
    <n v="2"/>
    <n v="365"/>
    <n v="363"/>
    <n v="0"/>
    <n v="0"/>
    <x v="54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6385"/>
    <s v="Zentrale Wohnung am Olympiapark"/>
    <x v="5120"/>
    <x v="80"/>
    <s v="2016"/>
    <d v="2016-02-13T00:00:00"/>
    <x v="0"/>
    <n v="2"/>
    <x v="2"/>
    <x v="6"/>
    <x v="0"/>
    <s v="Entire home/apt"/>
    <n v="2"/>
    <n v="114"/>
    <n v="114"/>
    <n v="2"/>
    <n v="30"/>
    <n v="15"/>
    <n v="5"/>
    <n v="30"/>
    <x v="263"/>
    <x v="324"/>
    <x v="41"/>
    <s v="f"/>
    <n v="1"/>
    <n v="1.42"/>
    <n v="1.42"/>
    <x v="42"/>
    <s v="Neuhausen-NymphenburgEntire home/apt2"/>
    <s v="Entire rental unitEntire home/aptNeuhausen-Nymphenburg"/>
    <s v="Neuhausen-NymphenburgEntire rental unitEntire home/apt2"/>
  </r>
  <r>
    <x v="6386"/>
    <s v="Zimmer + K√ºche Bad Im Gr√ºnen,  20 min in die Stadt"/>
    <x v="5121"/>
    <x v="130"/>
    <s v="2020"/>
    <d v="2020-01-14T00:00:00"/>
    <x v="0"/>
    <n v="1"/>
    <x v="3"/>
    <x v="13"/>
    <x v="2"/>
    <s v="Private room"/>
    <n v="2"/>
    <n v="34"/>
    <n v="34"/>
    <n v="3"/>
    <n v="45"/>
    <n v="5"/>
    <n v="8"/>
    <n v="48"/>
    <x v="960"/>
    <x v="1319"/>
    <x v="41"/>
    <s v="f"/>
    <n v="1"/>
    <n v="1.38"/>
    <n v="1.38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6387"/>
    <s v="Stoke Travel Festival Camping"/>
    <x v="4831"/>
    <x v="2190"/>
    <s v="2018"/>
    <d v="2018-03-02T00:00:00"/>
    <x v="0"/>
    <n v="12"/>
    <x v="39"/>
    <x v="23"/>
    <x v="49"/>
    <s v="Private room"/>
    <n v="2"/>
    <m/>
    <n v="73.625"/>
    <n v="1"/>
    <n v="365"/>
    <n v="2"/>
    <n v="0"/>
    <n v="0"/>
    <x v="54"/>
    <x v="0"/>
    <x v="38"/>
    <s v="t"/>
    <n v="4"/>
    <s v=""/>
    <m/>
    <x v="40"/>
    <s v="Allach-UntermenzingPrivate room2"/>
    <s v="Private room in tentPrivate roomAllach-Untermenzing"/>
    <s v="Allach-UntermenzingPrivate room in tentPrivate room2"/>
  </r>
  <r>
    <x v="6388"/>
    <s v="Modern &amp; Central appartment Au | Isar"/>
    <x v="5122"/>
    <x v="171"/>
    <s v="2015"/>
    <d v="2015-05-20T00:00:00"/>
    <x v="0"/>
    <n v="2"/>
    <x v="2"/>
    <x v="9"/>
    <x v="0"/>
    <s v="Entire home/apt"/>
    <n v="3"/>
    <n v="96"/>
    <n v="96"/>
    <n v="3"/>
    <n v="20"/>
    <n v="18"/>
    <n v="1"/>
    <n v="6"/>
    <x v="1481"/>
    <x v="2136"/>
    <x v="41"/>
    <s v="f"/>
    <n v="1"/>
    <n v="0.5"/>
    <n v="0.5"/>
    <x v="42"/>
    <s v="Au-HaidhausenEntire home/apt3"/>
    <s v="Entire rental unitEntire home/aptAu-Haidhausen"/>
    <s v="Au-HaidhausenEntire rental unitEntire home/apt3"/>
  </r>
  <r>
    <x v="6389"/>
    <s v="2 rooms, close to city center"/>
    <x v="5123"/>
    <x v="2288"/>
    <s v="2024"/>
    <d v="2024-09-23T00:00:00"/>
    <x v="0"/>
    <n v="1"/>
    <x v="3"/>
    <x v="15"/>
    <x v="13"/>
    <s v="Private room"/>
    <n v="4"/>
    <n v="50"/>
    <n v="50"/>
    <n v="1"/>
    <n v="4"/>
    <n v="305"/>
    <n v="0"/>
    <n v="0"/>
    <x v="0"/>
    <x v="0"/>
    <x v="38"/>
    <s v="f"/>
    <n v="1"/>
    <n v="0.65"/>
    <m/>
    <x v="40"/>
    <s v="ObergiesingPrivate room4"/>
    <s v="Private room in bed and breakfastPrivate roomObergiesing"/>
    <s v="ObergiesingPrivate room in bed and breakfastPrivate room4"/>
  </r>
  <r>
    <x v="6390"/>
    <s v="Helles gem√ºtliches Zimmer"/>
    <x v="5124"/>
    <x v="2289"/>
    <s v="2014"/>
    <d v="2014-08-31T00:00:00"/>
    <x v="0"/>
    <n v="4"/>
    <x v="0"/>
    <x v="12"/>
    <x v="2"/>
    <s v="Private room"/>
    <n v="2"/>
    <m/>
    <n v="83.163265306122454"/>
    <n v="1"/>
    <n v="365"/>
    <n v="0"/>
    <n v="1"/>
    <n v="6"/>
    <x v="54"/>
    <x v="498"/>
    <x v="43"/>
    <s v="f"/>
    <n v="1"/>
    <n v="0.18"/>
    <n v="0.18"/>
    <x v="44"/>
    <s v="Ramersdorf-PerlachPrivate room2"/>
    <s v="Private room in rental unitPrivate roomRamersdorf-Perlach"/>
    <s v="Ramersdorf-PerlachPrivate room in rental unitPrivate room2"/>
  </r>
  <r>
    <x v="6391"/>
    <s v="Wohnen im Olympiadorf - Ruhig"/>
    <x v="5125"/>
    <x v="2290"/>
    <s v="2024"/>
    <d v="2024-09-23T00:00:00"/>
    <x v="0"/>
    <n v="1"/>
    <x v="3"/>
    <x v="19"/>
    <x v="0"/>
    <s v="Entire home/apt"/>
    <n v="2"/>
    <n v="120"/>
    <n v="120"/>
    <n v="2"/>
    <n v="8"/>
    <n v="344"/>
    <n v="1"/>
    <n v="6"/>
    <x v="218"/>
    <x v="259"/>
    <x v="41"/>
    <s v="f"/>
    <n v="1"/>
    <n v="0.17"/>
    <n v="0.17"/>
    <x v="42"/>
    <s v="Milbertshofen-Am HartEntire home/apt2"/>
    <s v="Entire rental unitEntire home/aptMilbertshofen-Am Hart"/>
    <s v="Milbertshofen-Am HartEntire rental unitEntire home/apt2"/>
  </r>
  <r>
    <x v="6392"/>
    <s v="Gem in the heart of the city"/>
    <x v="5126"/>
    <x v="208"/>
    <s v="2016"/>
    <d v="2016-03-19T00:00:00"/>
    <x v="0"/>
    <n v="1"/>
    <x v="1"/>
    <x v="20"/>
    <x v="0"/>
    <s v="Entire home/apt"/>
    <n v="4"/>
    <n v="1575"/>
    <n v="1575"/>
    <n v="1"/>
    <n v="14"/>
    <n v="365"/>
    <n v="0"/>
    <n v="0"/>
    <x v="0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6393"/>
    <s v="2-3 PAX Chill Room  in Tolle Haus-Oase M√ºnchen"/>
    <x v="5095"/>
    <x v="2278"/>
    <s v="2024"/>
    <d v="2024-09-21T00:00:00"/>
    <x v="1"/>
    <n v="9"/>
    <x v="17"/>
    <x v="1"/>
    <x v="13"/>
    <s v="Private room"/>
    <n v="3"/>
    <m/>
    <n v="111.2"/>
    <n v="1"/>
    <n v="365"/>
    <n v="0"/>
    <n v="1"/>
    <n v="6"/>
    <x v="54"/>
    <x v="2137"/>
    <x v="41"/>
    <s v="f"/>
    <n v="9"/>
    <n v="0.23"/>
    <n v="0.23"/>
    <x v="42"/>
    <s v="Berg am LaimPrivate room3"/>
    <s v="Private room in bed and breakfastPrivate roomBerg am Laim"/>
    <s v="Berg am LaimPrivate room in bed and breakfastPrivate room3"/>
  </r>
  <r>
    <x v="6394"/>
    <s v="10min zum Oktoberfest, Cosy Nordic Style Room"/>
    <x v="5127"/>
    <x v="353"/>
    <s v="2018"/>
    <d v="2018-01-24T00:00:00"/>
    <x v="0"/>
    <n v="1"/>
    <x v="3"/>
    <x v="7"/>
    <x v="2"/>
    <s v="Private room"/>
    <n v="2"/>
    <m/>
    <n v="137.19999999999999"/>
    <n v="1"/>
    <n v="4"/>
    <n v="0"/>
    <n v="3"/>
    <n v="18"/>
    <x v="54"/>
    <x v="1053"/>
    <x v="41"/>
    <s v="f"/>
    <n v="1"/>
    <n v="0.52"/>
    <n v="0.52"/>
    <x v="42"/>
    <s v="Schwanthalerh√∂hePrivate room2"/>
    <s v="Private room in rental unitPrivate roomSchwanthalerh√∂he"/>
    <s v="Schwanthalerh√∂hePrivate room in rental unitPrivate room2"/>
  </r>
  <r>
    <x v="6395"/>
    <s v="Calm Room in Tolle Haus-Oase M√ºnchen"/>
    <x v="5095"/>
    <x v="2278"/>
    <s v="2024"/>
    <d v="2024-09-21T00:00:00"/>
    <x v="1"/>
    <n v="9"/>
    <x v="17"/>
    <x v="1"/>
    <x v="13"/>
    <s v="Private room"/>
    <n v="2"/>
    <n v="65"/>
    <n v="65"/>
    <n v="1"/>
    <n v="7"/>
    <n v="12"/>
    <n v="1"/>
    <n v="6"/>
    <x v="1072"/>
    <x v="1509"/>
    <x v="41"/>
    <s v="f"/>
    <n v="9"/>
    <n v="0.17"/>
    <n v="0.17"/>
    <x v="42"/>
    <s v="Berg am LaimPrivate room2"/>
    <s v="Private room in bed and breakfastPrivate roomBerg am Laim"/>
    <s v="Berg am LaimPrivate room in bed and breakfastPrivate room2"/>
  </r>
  <r>
    <x v="6396"/>
    <s v="Room for rent near the Messe"/>
    <x v="5128"/>
    <x v="1510"/>
    <s v="2020"/>
    <d v="2020-01-26T00:00:00"/>
    <x v="0"/>
    <n v="2"/>
    <x v="1"/>
    <x v="17"/>
    <x v="1"/>
    <s v="Private room"/>
    <n v="2"/>
    <n v="72"/>
    <n v="72"/>
    <n v="1"/>
    <n v="365"/>
    <n v="149"/>
    <n v="2"/>
    <n v="12"/>
    <x v="969"/>
    <x v="1338"/>
    <x v="41"/>
    <s v="f"/>
    <n v="2"/>
    <n v="0.34"/>
    <n v="0.34"/>
    <x v="42"/>
    <s v="Tudering-RiemPrivate room2"/>
    <s v="Private room in homePrivate roomTudering-Riem"/>
    <s v="Tudering-RiemPrivate room in homePrivate room2"/>
  </r>
  <r>
    <x v="6397"/>
    <s v="Rooms for rent near the Messe"/>
    <x v="5128"/>
    <x v="1510"/>
    <s v="2020"/>
    <d v="2020-01-26T00:00:00"/>
    <x v="0"/>
    <n v="2"/>
    <x v="1"/>
    <x v="17"/>
    <x v="1"/>
    <s v="Private room"/>
    <n v="4"/>
    <n v="135"/>
    <n v="135"/>
    <n v="1"/>
    <n v="365"/>
    <n v="325"/>
    <n v="3"/>
    <n v="18"/>
    <x v="529"/>
    <x v="699"/>
    <x v="41"/>
    <s v="f"/>
    <n v="2"/>
    <n v="0.57999999999999996"/>
    <n v="0.57999999999999996"/>
    <x v="42"/>
    <s v="Tudering-RiemPrivate room4"/>
    <s v="Private room in homePrivate roomTudering-Riem"/>
    <s v="Tudering-RiemPrivate room in homePrivate room4"/>
  </r>
  <r>
    <x v="6398"/>
    <s v="Bahnhof ins Gl√ºck"/>
    <x v="5041"/>
    <x v="208"/>
    <s v="2022"/>
    <d v="2022-10-11T00:00:00"/>
    <x v="0"/>
    <n v="2"/>
    <x v="2"/>
    <x v="22"/>
    <x v="0"/>
    <s v="Entire home/apt"/>
    <n v="6"/>
    <n v="294"/>
    <n v="294"/>
    <n v="1"/>
    <n v="365"/>
    <n v="255"/>
    <n v="3"/>
    <n v="18"/>
    <x v="213"/>
    <x v="254"/>
    <x v="41"/>
    <s v="t"/>
    <n v="2"/>
    <n v="0.52"/>
    <n v="0.52"/>
    <x v="42"/>
    <s v="MoosachEntire home/apt6"/>
    <s v="Entire rental unitEntire home/aptMoosach"/>
    <s v="MoosachEntire rental unitEntire home/apt6"/>
  </r>
  <r>
    <x v="6399"/>
    <s v="Zimmer im Zentrum von M√ºnchen"/>
    <x v="5129"/>
    <x v="1426"/>
    <s v="2018"/>
    <d v="2018-12-17T00:00:00"/>
    <x v="0"/>
    <n v="1"/>
    <x v="2"/>
    <x v="9"/>
    <x v="2"/>
    <s v="Private room"/>
    <n v="2"/>
    <n v="570"/>
    <n v="570"/>
    <n v="1"/>
    <n v="10"/>
    <n v="365"/>
    <n v="0"/>
    <n v="0"/>
    <x v="0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6400"/>
    <s v="Sch√∂ne Wohnung in Maxvorstadt"/>
    <x v="5130"/>
    <x v="2291"/>
    <s v="2019"/>
    <d v="2019-03-04T00:00:00"/>
    <x v="0"/>
    <n v="1"/>
    <x v="3"/>
    <x v="2"/>
    <x v="2"/>
    <s v="Private room"/>
    <n v="3"/>
    <n v="89"/>
    <n v="89"/>
    <n v="1"/>
    <n v="20"/>
    <n v="336"/>
    <n v="8"/>
    <n v="48"/>
    <x v="723"/>
    <x v="770"/>
    <x v="41"/>
    <s v="f"/>
    <n v="1"/>
    <n v="1.39"/>
    <n v="1.39"/>
    <x v="42"/>
    <s v="MaxvorstadtPrivate room3"/>
    <s v="Private room in rental unitPrivate roomMaxvorstadt"/>
    <s v="MaxvorstadtPrivate room in rental unitPrivate room3"/>
  </r>
  <r>
    <x v="6401"/>
    <s v="top modern &amp; central, wifi, netflix, kitchen"/>
    <x v="5131"/>
    <x v="2292"/>
    <s v="2016"/>
    <d v="2016-05-16T00:00:00"/>
    <x v="0"/>
    <n v="2"/>
    <x v="1"/>
    <x v="10"/>
    <x v="0"/>
    <s v="Entire home/apt"/>
    <n v="2"/>
    <n v="89"/>
    <n v="89"/>
    <n v="2"/>
    <n v="365"/>
    <n v="65"/>
    <n v="13"/>
    <n v="78"/>
    <x v="1482"/>
    <x v="2138"/>
    <x v="7"/>
    <s v="f"/>
    <n v="1"/>
    <n v="2.27"/>
    <n v="2.27"/>
    <x v="7"/>
    <s v="Ludwigsvorstadt-IsarvorstadtEntire home/apt2"/>
    <s v="Entire rental unitEntire home/aptLudwigsvorstadt-Isarvorstadt"/>
    <s v="Ludwigsvorstadt-IsarvorstadtEntire rental unitEntire home/apt2"/>
  </r>
  <r>
    <x v="6402"/>
    <s v="Cozy Garden Room, Small Breakfast in Jaybird-House"/>
    <x v="5095"/>
    <x v="2278"/>
    <s v="2024"/>
    <d v="2024-09-21T00:00:00"/>
    <x v="1"/>
    <n v="9"/>
    <x v="17"/>
    <x v="1"/>
    <x v="13"/>
    <s v="Private room"/>
    <n v="3"/>
    <n v="70"/>
    <n v="70"/>
    <n v="1"/>
    <n v="365"/>
    <n v="97"/>
    <n v="5"/>
    <n v="30"/>
    <x v="286"/>
    <x v="353"/>
    <x v="41"/>
    <s v="f"/>
    <n v="9"/>
    <n v="0.88"/>
    <n v="0.88"/>
    <x v="42"/>
    <s v="Berg am LaimPrivate room3"/>
    <s v="Private room in bed and breakfastPrivate roomBerg am Laim"/>
    <s v="Berg am LaimPrivate room in bed and breakfastPrivate room3"/>
  </r>
  <r>
    <x v="6403"/>
    <s v="Big Garden Room, Small Breakfast in Jaybird-House"/>
    <x v="5095"/>
    <x v="2278"/>
    <s v="2024"/>
    <d v="2024-09-21T00:00:00"/>
    <x v="1"/>
    <n v="9"/>
    <x v="17"/>
    <x v="1"/>
    <x v="13"/>
    <s v="Private room"/>
    <n v="6"/>
    <n v="75"/>
    <n v="75"/>
    <n v="1"/>
    <n v="365"/>
    <n v="93"/>
    <n v="3"/>
    <n v="18"/>
    <x v="834"/>
    <x v="1129"/>
    <x v="41"/>
    <s v="f"/>
    <n v="9"/>
    <n v="0.52"/>
    <n v="0.52"/>
    <x v="42"/>
    <s v="Berg am LaimPrivate room6"/>
    <s v="Private room in bed and breakfastPrivate roomBerg am Laim"/>
    <s v="Berg am LaimPrivate room in bed and breakfastPrivate room6"/>
  </r>
  <r>
    <x v="6404"/>
    <s v="Charmantes Apartment in M√ºnchen"/>
    <x v="5132"/>
    <x v="2293"/>
    <s v="2024"/>
    <d v="2024-09-24T00:00:00"/>
    <x v="0"/>
    <n v="1"/>
    <x v="3"/>
    <x v="13"/>
    <x v="0"/>
    <s v="Entire home/apt"/>
    <n v="2"/>
    <n v="90"/>
    <n v="90"/>
    <n v="1"/>
    <n v="365"/>
    <n v="254"/>
    <n v="1"/>
    <n v="6"/>
    <x v="73"/>
    <x v="73"/>
    <x v="41"/>
    <s v="f"/>
    <n v="1"/>
    <n v="0.17"/>
    <n v="0.17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405"/>
    <s v="Ruhige 2-Zimmer-Wohnung mit Garten in Maxvorstadt"/>
    <x v="5133"/>
    <x v="205"/>
    <s v="2018"/>
    <d v="2018-04-25T00:00:00"/>
    <x v="0"/>
    <n v="1"/>
    <x v="2"/>
    <x v="2"/>
    <x v="0"/>
    <s v="Entire home/apt"/>
    <n v="4"/>
    <n v="141"/>
    <n v="141"/>
    <n v="7"/>
    <n v="30"/>
    <n v="80"/>
    <n v="2"/>
    <n v="28"/>
    <x v="1483"/>
    <x v="2139"/>
    <x v="43"/>
    <s v="f"/>
    <n v="1"/>
    <n v="0.38"/>
    <n v="0.38"/>
    <x v="44"/>
    <s v="MaxvorstadtEntire home/apt4"/>
    <s v="Entire rental unitEntire home/aptMaxvorstadt"/>
    <s v="MaxvorstadtEntire rental unitEntire home/apt4"/>
  </r>
  <r>
    <x v="6406"/>
    <s v="Cozy 2 room apartment"/>
    <x v="5134"/>
    <x v="440"/>
    <s v="2016"/>
    <d v="2016-05-23T00:00:00"/>
    <x v="0"/>
    <n v="1"/>
    <x v="2"/>
    <x v="11"/>
    <x v="0"/>
    <s v="Entire home/apt"/>
    <n v="3"/>
    <n v="96"/>
    <n v="96"/>
    <n v="8.1"/>
    <n v="25"/>
    <n v="26"/>
    <n v="0"/>
    <n v="0"/>
    <x v="0"/>
    <x v="0"/>
    <x v="38"/>
    <s v="f"/>
    <n v="1"/>
    <n v="0.58376146788990801"/>
    <m/>
    <x v="113"/>
    <s v="SendlingEntire home/apt3"/>
    <s v="Entire rental unitEntire home/aptSendling"/>
    <s v="SendlingEntire rental unitEntire home/apt3"/>
  </r>
  <r>
    <x v="6407"/>
    <s v="Gem√ºtliches Zimmer in Olympiapark N√§he"/>
    <x v="5135"/>
    <x v="1127"/>
    <s v="2024"/>
    <d v="2024-09-25T00:00:00"/>
    <x v="0"/>
    <n v="1"/>
    <x v="3"/>
    <x v="22"/>
    <x v="2"/>
    <s v="Private room"/>
    <n v="2"/>
    <m/>
    <n v="87.21052631578948"/>
    <n v="1"/>
    <n v="1"/>
    <n v="0"/>
    <n v="3"/>
    <n v="18"/>
    <x v="54"/>
    <x v="2140"/>
    <x v="33"/>
    <s v="f"/>
    <n v="1"/>
    <n v="0.52"/>
    <n v="0.52"/>
    <x v="33"/>
    <s v="MoosachPrivate room2"/>
    <s v="Private room in rental unitPrivate roomMoosach"/>
    <s v="MoosachPrivate room in rental unitPrivate room2"/>
  </r>
  <r>
    <x v="6408"/>
    <s v="cozy flat in art district"/>
    <x v="5136"/>
    <x v="25"/>
    <s v="2024"/>
    <d v="2024-09-25T00:00:00"/>
    <x v="0"/>
    <n v="1"/>
    <x v="3"/>
    <x v="5"/>
    <x v="2"/>
    <s v="Private room"/>
    <n v="2"/>
    <m/>
    <n v="83"/>
    <n v="1"/>
    <n v="365"/>
    <n v="361"/>
    <n v="1"/>
    <n v="6"/>
    <x v="54"/>
    <x v="1653"/>
    <x v="75"/>
    <s v="f"/>
    <n v="1"/>
    <n v="0.88"/>
    <n v="0.88"/>
    <x v="97"/>
    <s v="Schwabing-WestPrivate room2"/>
    <s v="Private room in rental unitPrivate roomSchwabing-West"/>
    <s v="Schwabing-WestPrivate room in rental unitPrivate room2"/>
  </r>
  <r>
    <x v="6409"/>
    <s v="Einzimmerwohnung in Obersendling"/>
    <x v="5137"/>
    <x v="774"/>
    <s v="2022"/>
    <d v="2022-05-28T00:00:00"/>
    <x v="0"/>
    <n v="1"/>
    <x v="3"/>
    <x v="13"/>
    <x v="0"/>
    <s v="Entire home/apt"/>
    <n v="2"/>
    <n v="57"/>
    <n v="57"/>
    <n v="5"/>
    <n v="30"/>
    <n v="15"/>
    <n v="5"/>
    <n v="50"/>
    <x v="1060"/>
    <x v="1490"/>
    <x v="101"/>
    <s v="f"/>
    <n v="1"/>
    <n v="0.87"/>
    <n v="0.87"/>
    <x v="213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410"/>
    <s v="Modern apt close to Oktoberfest and Munich center"/>
    <x v="5138"/>
    <x v="2294"/>
    <s v="2024"/>
    <d v="2024-09-25T00:00:00"/>
    <x v="0"/>
    <n v="1"/>
    <x v="3"/>
    <x v="5"/>
    <x v="0"/>
    <s v="Entire home/apt"/>
    <n v="2"/>
    <n v="104"/>
    <n v="104"/>
    <n v="1"/>
    <n v="365"/>
    <n v="0"/>
    <n v="3"/>
    <n v="18"/>
    <x v="1095"/>
    <x v="1538"/>
    <x v="41"/>
    <s v="f"/>
    <n v="1"/>
    <n v="0.55000000000000004"/>
    <n v="0.55000000000000004"/>
    <x v="42"/>
    <s v="Schwabing-WestEntire home/apt2"/>
    <s v="Entire rental unitEntire home/aptSchwabing-West"/>
    <s v="Schwabing-WestEntire rental unitEntire home/apt2"/>
  </r>
  <r>
    <x v="6411"/>
    <s v="Ruhige Wohnung mit Balkon - sehr zentral gelegen"/>
    <x v="5139"/>
    <x v="2295"/>
    <s v="2015"/>
    <d v="2015-10-04T00:00:00"/>
    <x v="0"/>
    <n v="1"/>
    <x v="3"/>
    <x v="7"/>
    <x v="0"/>
    <s v="Entire home/apt"/>
    <n v="3"/>
    <n v="165"/>
    <n v="165"/>
    <n v="1.9"/>
    <n v="10"/>
    <n v="85"/>
    <n v="1"/>
    <n v="6"/>
    <x v="123"/>
    <x v="138"/>
    <x v="41"/>
    <s v="f"/>
    <n v="1"/>
    <n v="0.18"/>
    <n v="0.18"/>
    <x v="42"/>
    <s v="Schwanthalerh√∂heEntire home/apt3"/>
    <s v="Entire rental unitEntire home/aptSchwanthalerh√∂he"/>
    <s v="Schwanthalerh√∂heEntire rental unitEntire home/apt3"/>
  </r>
  <r>
    <x v="6412"/>
    <s v="Cats Wohnung"/>
    <x v="5140"/>
    <x v="2296"/>
    <s v="2016"/>
    <d v="2016-01-17T00:00:00"/>
    <x v="0"/>
    <n v="1"/>
    <x v="3"/>
    <x v="15"/>
    <x v="2"/>
    <s v="Private room"/>
    <n v="1"/>
    <n v="90"/>
    <n v="90"/>
    <n v="1"/>
    <n v="365"/>
    <n v="90"/>
    <n v="0"/>
    <n v="0"/>
    <x v="0"/>
    <x v="0"/>
    <x v="38"/>
    <s v="f"/>
    <n v="1"/>
    <n v="0.95517857142857143"/>
    <m/>
    <x v="255"/>
    <s v="ObergiesingPrivate room1"/>
    <s v="Private room in rental unitPrivate roomObergiesing"/>
    <s v="ObergiesingPrivate room in rental unitPrivate room1"/>
  </r>
  <r>
    <x v="6413"/>
    <s v="Habitaci√≥n para 4 personas, lavamanos privado"/>
    <x v="4543"/>
    <x v="2077"/>
    <s v="2021"/>
    <d v="2021-08-02T00:00:00"/>
    <x v="0"/>
    <n v="2"/>
    <x v="4"/>
    <x v="3"/>
    <x v="1"/>
    <s v="Private room"/>
    <n v="4"/>
    <n v="86"/>
    <n v="86"/>
    <n v="1"/>
    <n v="365"/>
    <n v="128"/>
    <n v="0"/>
    <n v="0"/>
    <x v="0"/>
    <x v="0"/>
    <x v="38"/>
    <s v="f"/>
    <n v="2"/>
    <n v="0.97950000000000015"/>
    <m/>
    <x v="40"/>
    <s v="Pasing-ObermenzingPrivate room4"/>
    <s v="Private room in homePrivate roomPasing-Obermenzing"/>
    <s v="Pasing-ObermenzingPrivate room in homePrivate room4"/>
  </r>
  <r>
    <x v="6414"/>
    <s v="Unterkunft in M√ºnchen"/>
    <x v="5141"/>
    <x v="2297"/>
    <s v="2024"/>
    <d v="2024-09-26T00:00:00"/>
    <x v="0"/>
    <n v="1"/>
    <x v="3"/>
    <x v="12"/>
    <x v="0"/>
    <s v="Entire home/apt"/>
    <n v="4"/>
    <m/>
    <n v="142.5"/>
    <n v="4"/>
    <n v="10"/>
    <n v="0"/>
    <n v="0"/>
    <n v="0"/>
    <x v="54"/>
    <x v="0"/>
    <x v="38"/>
    <s v="f"/>
    <n v="1"/>
    <n v="1.111224489795918"/>
    <m/>
    <x v="277"/>
    <s v="Ramersdorf-PerlachEntire home/apt4"/>
    <s v="Entire rental unitEntire home/aptRamersdorf-Perlach"/>
    <s v="Ramersdorf-PerlachEntire rental unitEntire home/apt4"/>
  </r>
  <r>
    <x v="6415"/>
    <s v="Oktoberfestunterkunft - Wiesnnah"/>
    <x v="5142"/>
    <x v="2298"/>
    <s v="2017"/>
    <d v="2017-03-01T00:00:00"/>
    <x v="0"/>
    <n v="1"/>
    <x v="2"/>
    <x v="4"/>
    <x v="0"/>
    <s v="Entire home/apt"/>
    <n v="4"/>
    <n v="416"/>
    <n v="416"/>
    <n v="1"/>
    <n v="365"/>
    <n v="1"/>
    <n v="0"/>
    <n v="0"/>
    <x v="0"/>
    <x v="0"/>
    <x v="38"/>
    <s v="t"/>
    <n v="1"/>
    <n v="0.60201834862385328"/>
    <m/>
    <x v="279"/>
    <s v="Sendling-WestparkEntire home/apt4"/>
    <s v="Entire rental unitEntire home/aptSendling-Westpark"/>
    <s v="Sendling-WestparkEntire rental unitEntire home/apt4"/>
  </r>
  <r>
    <x v="6416"/>
    <s v="5 minutes to Messe/expo room with private bathroom"/>
    <x v="5143"/>
    <x v="2299"/>
    <s v="2013"/>
    <d v="2013-09-20T00:00:00"/>
    <x v="1"/>
    <n v="4"/>
    <x v="17"/>
    <x v="17"/>
    <x v="1"/>
    <s v="Private room"/>
    <n v="2"/>
    <n v="150"/>
    <n v="150"/>
    <n v="1.1000000000000001"/>
    <n v="365"/>
    <n v="10"/>
    <n v="2"/>
    <n v="12"/>
    <x v="324"/>
    <x v="404"/>
    <x v="41"/>
    <s v="f"/>
    <n v="4"/>
    <n v="0.35"/>
    <n v="0.35"/>
    <x v="42"/>
    <s v="Tudering-RiemPrivate room2"/>
    <s v="Private room in homePrivate roomTudering-Riem"/>
    <s v="Tudering-RiemPrivate room in homePrivate room2"/>
  </r>
  <r>
    <x v="6417"/>
    <s v="5 minutes to Messe/expo, beautiful, quiet room"/>
    <x v="5143"/>
    <x v="2299"/>
    <s v="2013"/>
    <d v="2013-09-20T00:00:00"/>
    <x v="1"/>
    <n v="4"/>
    <x v="17"/>
    <x v="17"/>
    <x v="1"/>
    <s v="Private room"/>
    <n v="2"/>
    <n v="150"/>
    <n v="150"/>
    <n v="1.1000000000000001"/>
    <n v="365"/>
    <n v="9"/>
    <n v="3"/>
    <n v="18"/>
    <x v="414"/>
    <x v="537"/>
    <x v="41"/>
    <s v="f"/>
    <n v="4"/>
    <n v="0.56000000000000005"/>
    <n v="0.56000000000000005"/>
    <x v="42"/>
    <s v="Tudering-RiemPrivate room2"/>
    <s v="Private room in homePrivate roomTudering-Riem"/>
    <s v="Tudering-RiemPrivate room in homePrivate room2"/>
  </r>
  <r>
    <x v="6418"/>
    <s v="5 minutes to Messe/expo, rooms in big flat, garden"/>
    <x v="5143"/>
    <x v="2299"/>
    <s v="2013"/>
    <d v="2013-09-20T00:00:00"/>
    <x v="1"/>
    <n v="4"/>
    <x v="17"/>
    <x v="17"/>
    <x v="1"/>
    <s v="Private room"/>
    <n v="8"/>
    <n v="200"/>
    <n v="200"/>
    <n v="1.1000000000000001"/>
    <n v="365"/>
    <n v="7"/>
    <n v="4"/>
    <n v="24"/>
    <x v="68"/>
    <x v="67"/>
    <x v="41"/>
    <s v="f"/>
    <n v="4"/>
    <n v="0.73"/>
    <n v="0.73"/>
    <x v="42"/>
    <s v="Tudering-RiemPrivate room8"/>
    <s v="Private room in homePrivate roomTudering-Riem"/>
    <s v="Tudering-RiemPrivate room in homePrivate room8"/>
  </r>
  <r>
    <x v="6419"/>
    <s v="Zimmer wohnung am Marienplatz"/>
    <x v="5144"/>
    <x v="2300"/>
    <s v="2024"/>
    <d v="2024-09-26T00:00:00"/>
    <x v="0"/>
    <n v="1"/>
    <x v="1"/>
    <x v="20"/>
    <x v="2"/>
    <s v="Private room"/>
    <n v="3"/>
    <n v="60"/>
    <n v="60"/>
    <n v="1"/>
    <n v="365"/>
    <n v="316"/>
    <n v="0"/>
    <n v="0"/>
    <x v="0"/>
    <x v="0"/>
    <x v="38"/>
    <s v="f"/>
    <n v="1"/>
    <n v="1.3512500000000005"/>
    <m/>
    <x v="341"/>
    <s v="Altstadt-LehelPrivate room3"/>
    <s v="Private room in rental unitPrivate roomAltstadt-Lehel"/>
    <s v="Altstadt-LehelPrivate room in rental unitPrivate room3"/>
  </r>
  <r>
    <x v="6420"/>
    <s v="Terrassen Appartment,Kino, See, Park"/>
    <x v="5145"/>
    <x v="2301"/>
    <s v="2024"/>
    <d v="2024-09-26T00:00:00"/>
    <x v="0"/>
    <n v="1"/>
    <x v="2"/>
    <x v="8"/>
    <x v="0"/>
    <s v="Entire home/apt"/>
    <n v="3"/>
    <n v="102"/>
    <n v="102"/>
    <n v="5"/>
    <n v="365"/>
    <n v="293"/>
    <n v="1"/>
    <n v="10"/>
    <x v="299"/>
    <x v="371"/>
    <x v="41"/>
    <s v="f"/>
    <n v="1"/>
    <n v="0.18"/>
    <n v="0.18"/>
    <x v="42"/>
    <s v="BogenhausenEntire home/apt3"/>
    <s v="Entire rental unitEntire home/aptBogenhausen"/>
    <s v="BogenhausenEntire rental unitEntire home/apt3"/>
  </r>
  <r>
    <x v="6421"/>
    <s v="Sch√∂ne Wohnung am Flaucher im  wundersch√∂nen MUC"/>
    <x v="5146"/>
    <x v="2302"/>
    <s v="2022"/>
    <d v="2022-02-23T00:00:00"/>
    <x v="0"/>
    <n v="1"/>
    <x v="3"/>
    <x v="13"/>
    <x v="0"/>
    <s v="Entire home/apt"/>
    <n v="2"/>
    <n v="80"/>
    <n v="80"/>
    <n v="5"/>
    <n v="365"/>
    <n v="352"/>
    <n v="1"/>
    <n v="10"/>
    <x v="1049"/>
    <x v="1476"/>
    <x v="41"/>
    <s v="f"/>
    <n v="1"/>
    <n v="0.39"/>
    <n v="0.39"/>
    <x v="42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422"/>
    <s v="Dachgeschoss Studio"/>
    <x v="4194"/>
    <x v="1931"/>
    <s v="2024"/>
    <d v="2024-04-12T00:00:00"/>
    <x v="0"/>
    <n v="2"/>
    <x v="2"/>
    <x v="7"/>
    <x v="29"/>
    <s v="Private room"/>
    <n v="2"/>
    <n v="166"/>
    <n v="166"/>
    <n v="1"/>
    <n v="1125"/>
    <n v="317"/>
    <n v="3"/>
    <n v="18"/>
    <x v="1296"/>
    <x v="401"/>
    <x v="21"/>
    <s v="t"/>
    <n v="2"/>
    <n v="1.3"/>
    <n v="1.3"/>
    <x v="21"/>
    <s v="Schwanthalerh√∂hePrivate room2"/>
    <s v="Room in hotelPrivate roomSchwanthalerh√∂he"/>
    <s v="Schwanthalerh√∂heRoom in hotelPrivate room2"/>
  </r>
  <r>
    <x v="6423"/>
    <s v="Entire floor in a house in Munich, bright and cozy"/>
    <x v="5147"/>
    <x v="2303"/>
    <s v="2018"/>
    <d v="2018-07-09T00:00:00"/>
    <x v="0"/>
    <n v="1"/>
    <x v="3"/>
    <x v="23"/>
    <x v="1"/>
    <s v="Private room"/>
    <n v="2"/>
    <n v="57"/>
    <n v="57"/>
    <n v="1"/>
    <n v="365"/>
    <n v="66"/>
    <n v="3"/>
    <n v="18"/>
    <x v="1426"/>
    <x v="2039"/>
    <x v="33"/>
    <s v="f"/>
    <n v="1"/>
    <n v="0.53"/>
    <n v="0.53"/>
    <x v="33"/>
    <s v="Allach-UntermenzingPrivate room2"/>
    <s v="Private room in homePrivate roomAllach-Untermenzing"/>
    <s v="Allach-UntermenzingPrivate room in homePrivate room2"/>
  </r>
  <r>
    <x v="6424"/>
    <s v="Studio en plein centre de Munich"/>
    <x v="5148"/>
    <x v="2304"/>
    <s v="2015"/>
    <d v="2015-02-05T00:00:00"/>
    <x v="1"/>
    <n v="1"/>
    <x v="3"/>
    <x v="16"/>
    <x v="0"/>
    <s v="Entire home/apt"/>
    <n v="4"/>
    <n v="113"/>
    <n v="113"/>
    <n v="3"/>
    <n v="50"/>
    <n v="92"/>
    <n v="18"/>
    <n v="108"/>
    <x v="1484"/>
    <x v="2141"/>
    <x v="63"/>
    <s v="f"/>
    <n v="1"/>
    <n v="3.23"/>
    <n v="3.23"/>
    <x v="75"/>
    <s v="Schwabing-FreimannEntire home/apt4"/>
    <s v="Entire rental unitEntire home/aptSchwabing-Freimann"/>
    <s v="Schwabing-FreimannEntire rental unitEntire home/apt4"/>
  </r>
  <r>
    <x v="6425"/>
    <s v="room san jordi Jugendstil Altbau Zimmer"/>
    <x v="5149"/>
    <x v="2305"/>
    <s v="2024"/>
    <d v="2024-09-27T00:00:00"/>
    <x v="0"/>
    <n v="1"/>
    <x v="2"/>
    <x v="9"/>
    <x v="2"/>
    <s v="Private room"/>
    <n v="2"/>
    <n v="109"/>
    <n v="109"/>
    <n v="1"/>
    <n v="3"/>
    <n v="333"/>
    <n v="8"/>
    <n v="48"/>
    <x v="3"/>
    <x v="3"/>
    <x v="24"/>
    <s v="f"/>
    <n v="1"/>
    <n v="1.44"/>
    <n v="1.44"/>
    <x v="24"/>
    <s v="Au-HaidhausenPrivate room2"/>
    <s v="Private room in rental unitPrivate roomAu-Haidhausen"/>
    <s v="Au-HaidhausenPrivate room in rental unitPrivate room2"/>
  </r>
  <r>
    <x v="6426"/>
    <s v="Apartment for Oktoberfest"/>
    <x v="5150"/>
    <x v="2306"/>
    <s v="2017"/>
    <d v="2017-02-15T00:00:00"/>
    <x v="0"/>
    <n v="1"/>
    <x v="3"/>
    <x v="16"/>
    <x v="0"/>
    <s v="Entire home/apt"/>
    <n v="2"/>
    <n v="78"/>
    <n v="78"/>
    <n v="1"/>
    <n v="365"/>
    <n v="349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427"/>
    <s v="M√ºnchen zentral erleben"/>
    <x v="5151"/>
    <x v="184"/>
    <s v="2020"/>
    <d v="2020-02-03T00:00:00"/>
    <x v="0"/>
    <n v="1"/>
    <x v="2"/>
    <x v="2"/>
    <x v="0"/>
    <s v="Entire home/apt"/>
    <n v="2"/>
    <n v="195"/>
    <n v="195"/>
    <n v="2"/>
    <n v="7"/>
    <n v="356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428"/>
    <s v="Zentrale Wohnung im Norden"/>
    <x v="5152"/>
    <x v="148"/>
    <s v="2024"/>
    <d v="2024-08-28T00:00:00"/>
    <x v="0"/>
    <n v="1"/>
    <x v="3"/>
    <x v="19"/>
    <x v="0"/>
    <s v="Entire home/apt"/>
    <n v="3"/>
    <n v="282"/>
    <n v="282"/>
    <n v="1"/>
    <n v="3"/>
    <n v="177"/>
    <n v="0"/>
    <n v="0"/>
    <x v="0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6429"/>
    <s v="Oktoberfest week - Cozy Home"/>
    <x v="5153"/>
    <x v="152"/>
    <s v="2019"/>
    <d v="2019-03-26T00:00:00"/>
    <x v="0"/>
    <n v="1"/>
    <x v="3"/>
    <x v="6"/>
    <x v="0"/>
    <s v="Entire home/apt"/>
    <n v="4"/>
    <n v="162"/>
    <n v="162"/>
    <n v="1"/>
    <n v="6"/>
    <n v="16"/>
    <n v="1"/>
    <n v="6"/>
    <x v="367"/>
    <x v="471"/>
    <x v="41"/>
    <s v="f"/>
    <n v="1"/>
    <n v="0.18"/>
    <n v="0.18"/>
    <x v="42"/>
    <s v="Neuhausen-NymphenburgEntire home/apt4"/>
    <s v="Entire rental unitEntire home/aptNeuhausen-Nymphenburg"/>
    <s v="Neuhausen-NymphenburgEntire rental unitEntire home/apt4"/>
  </r>
  <r>
    <x v="6430"/>
    <s v="Cozy one bedroom flat"/>
    <x v="5154"/>
    <x v="774"/>
    <s v="2016"/>
    <d v="2016-02-17T00:00:00"/>
    <x v="0"/>
    <n v="1"/>
    <x v="3"/>
    <x v="2"/>
    <x v="0"/>
    <s v="Entire home/apt"/>
    <n v="2"/>
    <m/>
    <n v="136.95041322314049"/>
    <n v="2"/>
    <n v="365"/>
    <n v="0"/>
    <n v="1"/>
    <n v="6"/>
    <x v="54"/>
    <x v="1265"/>
    <x v="41"/>
    <s v="f"/>
    <n v="1"/>
    <n v="0.33"/>
    <n v="0.33"/>
    <x v="42"/>
    <s v="MaxvorstadtEntire home/apt2"/>
    <s v="Entire rental unitEntire home/aptMaxvorstadt"/>
    <s v="MaxvorstadtEntire rental unitEntire home/apt2"/>
  </r>
  <r>
    <x v="6431"/>
    <s v="Living Room with Sleeping Couch"/>
    <x v="5155"/>
    <x v="147"/>
    <s v="2022"/>
    <d v="2022-06-13T00:00:00"/>
    <x v="0"/>
    <n v="1"/>
    <x v="3"/>
    <x v="13"/>
    <x v="2"/>
    <s v="Private room"/>
    <n v="2"/>
    <n v="54"/>
    <n v="54"/>
    <n v="2.1"/>
    <n v="365"/>
    <n v="6"/>
    <n v="10"/>
    <n v="60"/>
    <x v="897"/>
    <x v="1220"/>
    <x v="41"/>
    <s v="t"/>
    <n v="1"/>
    <n v="1.82"/>
    <n v="1.82"/>
    <x v="42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6432"/>
    <s v="Zimmer in sch√∂ner Wohngegend"/>
    <x v="5156"/>
    <x v="150"/>
    <s v="2011"/>
    <d v="2011-08-16T00:00:00"/>
    <x v="0"/>
    <n v="1"/>
    <x v="9"/>
    <x v="8"/>
    <x v="2"/>
    <s v="Private room"/>
    <n v="2"/>
    <n v="116"/>
    <n v="116"/>
    <n v="5"/>
    <n v="32"/>
    <n v="89"/>
    <n v="0"/>
    <n v="0"/>
    <x v="0"/>
    <x v="0"/>
    <x v="38"/>
    <s v="f"/>
    <n v="1"/>
    <n v="0.6529166666666667"/>
    <m/>
    <x v="122"/>
    <s v="BogenhausenPrivate room2"/>
    <s v="Private room in rental unitPrivate roomBogenhausen"/>
    <s v="BogenhausenPrivate room in rental unitPrivate room2"/>
  </r>
  <r>
    <x v="6433"/>
    <s v="City-Jungle ARTcommodation"/>
    <x v="5157"/>
    <x v="130"/>
    <s v="2016"/>
    <d v="2016-05-29T00:00:00"/>
    <x v="0"/>
    <n v="1"/>
    <x v="3"/>
    <x v="16"/>
    <x v="0"/>
    <s v="Entire home/apt"/>
    <n v="8"/>
    <n v="254"/>
    <n v="254"/>
    <n v="2"/>
    <n v="365"/>
    <n v="218"/>
    <n v="8"/>
    <n v="48"/>
    <x v="1485"/>
    <x v="2142"/>
    <x v="41"/>
    <s v="f"/>
    <n v="1"/>
    <n v="1.92"/>
    <n v="1.92"/>
    <x v="42"/>
    <s v="Schwabing-FreimannEntire home/apt8"/>
    <s v="Entire rental unitEntire home/aptSchwabing-Freimann"/>
    <s v="Schwabing-FreimannEntire rental unitEntire home/apt8"/>
  </r>
  <r>
    <x v="6434"/>
    <s v="Traumhafte Wohnung mit Balkon, 5 Min Oktoberfest"/>
    <x v="5158"/>
    <x v="539"/>
    <s v="2015"/>
    <d v="2015-08-07T00:00:00"/>
    <x v="0"/>
    <n v="1"/>
    <x v="3"/>
    <x v="7"/>
    <x v="0"/>
    <s v="Entire home/apt"/>
    <n v="2"/>
    <n v="135"/>
    <n v="135"/>
    <n v="2"/>
    <n v="365"/>
    <n v="169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6435"/>
    <s v="Studio for rent"/>
    <x v="5159"/>
    <x v="2307"/>
    <s v="2017"/>
    <d v="2017-05-15T00:00:00"/>
    <x v="1"/>
    <n v="2"/>
    <x v="2"/>
    <x v="15"/>
    <x v="0"/>
    <s v="Entire home/apt"/>
    <n v="2"/>
    <n v="96"/>
    <n v="96"/>
    <n v="2"/>
    <n v="3"/>
    <n v="172"/>
    <n v="11"/>
    <n v="66"/>
    <x v="1153"/>
    <x v="1618"/>
    <x v="41"/>
    <s v="f"/>
    <n v="1"/>
    <n v="2"/>
    <n v="2"/>
    <x v="42"/>
    <s v="ObergiesingEntire home/apt2"/>
    <s v="Entire rental unitEntire home/aptObergiesing"/>
    <s v="ObergiesingEntire rental unitEntire home/apt2"/>
  </r>
  <r>
    <x v="6436"/>
    <s v="Unterkunft in M√ºnchen"/>
    <x v="5160"/>
    <x v="1631"/>
    <s v="2019"/>
    <d v="2019-01-30T00:00:00"/>
    <x v="0"/>
    <n v="1"/>
    <x v="3"/>
    <x v="1"/>
    <x v="2"/>
    <s v="Private room"/>
    <n v="2"/>
    <n v="57"/>
    <n v="57"/>
    <n v="1"/>
    <n v="4"/>
    <n v="35"/>
    <n v="4"/>
    <n v="24"/>
    <x v="1069"/>
    <x v="1503"/>
    <x v="41"/>
    <s v="f"/>
    <n v="1"/>
    <n v="0.72"/>
    <n v="0.72"/>
    <x v="42"/>
    <s v="Berg am LaimPrivate room2"/>
    <s v="Private room in rental unitPrivate roomBerg am Laim"/>
    <s v="Berg am LaimPrivate room in rental unitPrivate room2"/>
  </r>
  <r>
    <x v="6437"/>
    <s v="My home for friendly people"/>
    <x v="5161"/>
    <x v="2239"/>
    <s v="2015"/>
    <d v="2015-12-31T00:00:00"/>
    <x v="1"/>
    <n v="2"/>
    <x v="2"/>
    <x v="12"/>
    <x v="8"/>
    <s v="Entire home/apt"/>
    <n v="2"/>
    <n v="66"/>
    <n v="66"/>
    <n v="2.1"/>
    <n v="20"/>
    <n v="253"/>
    <n v="3"/>
    <n v="18"/>
    <x v="439"/>
    <x v="577"/>
    <x v="41"/>
    <s v="f"/>
    <n v="1"/>
    <n v="1.43"/>
    <n v="1.43"/>
    <x v="42"/>
    <s v="Ramersdorf-PerlachEntire home/apt2"/>
    <s v="Entire condoEntire home/aptRamersdorf-Perlach"/>
    <s v="Ramersdorf-PerlachEntire condoEntire home/apt2"/>
  </r>
  <r>
    <x v="6438"/>
    <s v="Cozy apartment in the heart of Munich"/>
    <x v="5162"/>
    <x v="727"/>
    <s v="2014"/>
    <d v="2014-04-27T00:00:00"/>
    <x v="0"/>
    <n v="1"/>
    <x v="3"/>
    <x v="7"/>
    <x v="0"/>
    <s v="Entire home/apt"/>
    <n v="4"/>
    <n v="140"/>
    <n v="140"/>
    <n v="2"/>
    <n v="30"/>
    <n v="78"/>
    <n v="0"/>
    <n v="0"/>
    <x v="0"/>
    <x v="0"/>
    <x v="38"/>
    <s v="f"/>
    <n v="1"/>
    <n v="0.6728448275862069"/>
    <m/>
    <x v="285"/>
    <s v="Schwanthalerh√∂heEntire home/apt4"/>
    <s v="Entire rental unitEntire home/aptSchwanthalerh√∂he"/>
    <s v="Schwanthalerh√∂heEntire rental unitEntire home/apt4"/>
  </r>
  <r>
    <x v="6439"/>
    <s v="1-Zimmer Apartment N√§he U-Bahn"/>
    <x v="5163"/>
    <x v="252"/>
    <s v="2023"/>
    <d v="2023-03-30T00:00:00"/>
    <x v="0"/>
    <n v="1"/>
    <x v="3"/>
    <x v="16"/>
    <x v="0"/>
    <s v="Entire home/apt"/>
    <n v="2"/>
    <n v="137"/>
    <n v="137"/>
    <n v="3"/>
    <n v="31"/>
    <n v="66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440"/>
    <s v="Altbauzimmer an der U6"/>
    <x v="5164"/>
    <x v="65"/>
    <s v="2017"/>
    <d v="2017-11-02T00:00:00"/>
    <x v="0"/>
    <n v="1"/>
    <x v="2"/>
    <x v="16"/>
    <x v="2"/>
    <s v="Private room"/>
    <n v="2"/>
    <n v="200"/>
    <n v="200"/>
    <n v="1"/>
    <n v="365"/>
    <n v="365"/>
    <n v="0"/>
    <n v="0"/>
    <x v="0"/>
    <x v="0"/>
    <x v="38"/>
    <s v="f"/>
    <n v="1"/>
    <n v="0.93036363636363639"/>
    <m/>
    <x v="188"/>
    <s v="Schwabing-FreimannPrivate room2"/>
    <s v="Private room in rental unitPrivate roomSchwabing-Freimann"/>
    <s v="Schwabing-FreimannPrivate room in rental unitPrivate room2"/>
  </r>
  <r>
    <x v="6441"/>
    <s v="Green Paradise -6min Oktoberfest"/>
    <x v="5165"/>
    <x v="31"/>
    <s v="2016"/>
    <d v="2016-07-31T00:00:00"/>
    <x v="0"/>
    <n v="2"/>
    <x v="2"/>
    <x v="14"/>
    <x v="0"/>
    <s v="Entire home/apt"/>
    <n v="2"/>
    <n v="120"/>
    <n v="120"/>
    <n v="1.3"/>
    <n v="365"/>
    <n v="343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442"/>
    <s v="Central: Room near English Garden - 2 pers"/>
    <x v="5166"/>
    <x v="1120"/>
    <s v="2014"/>
    <d v="2014-07-10T00:00:00"/>
    <x v="0"/>
    <n v="1"/>
    <x v="3"/>
    <x v="20"/>
    <x v="2"/>
    <s v="Private room"/>
    <n v="2"/>
    <n v="62"/>
    <n v="62"/>
    <n v="1"/>
    <n v="365"/>
    <n v="88"/>
    <n v="5"/>
    <n v="30"/>
    <x v="917"/>
    <x v="1247"/>
    <x v="41"/>
    <s v="f"/>
    <n v="1"/>
    <n v="0.91"/>
    <n v="0.91"/>
    <x v="42"/>
    <s v="Altstadt-LehelPrivate room2"/>
    <s v="Private room in rental unitPrivate roomAltstadt-Lehel"/>
    <s v="Altstadt-LehelPrivate room in rental unitPrivate room2"/>
  </r>
  <r>
    <x v="6443"/>
    <s v="Downtown by the subway"/>
    <x v="3953"/>
    <x v="127"/>
    <s v="2023"/>
    <d v="2023-12-20T00:00:00"/>
    <x v="0"/>
    <n v="6"/>
    <x v="11"/>
    <x v="10"/>
    <x v="0"/>
    <s v="Entire home/apt"/>
    <n v="2"/>
    <n v="63"/>
    <n v="63"/>
    <n v="2.8"/>
    <n v="15"/>
    <n v="67"/>
    <n v="8"/>
    <n v="48"/>
    <x v="141"/>
    <x v="160"/>
    <x v="73"/>
    <s v="f"/>
    <n v="6"/>
    <n v="1.5"/>
    <n v="1.5"/>
    <x v="87"/>
    <s v="Ludwigsvorstadt-IsarvorstadtEntire home/apt2"/>
    <s v="Entire rental unitEntire home/aptLudwigsvorstadt-Isarvorstadt"/>
    <s v="Ludwigsvorstadt-IsarvorstadtEntire rental unitEntire home/apt2"/>
  </r>
  <r>
    <x v="6444"/>
    <s v="Elegantes Zimmer mit Balkon"/>
    <x v="5167"/>
    <x v="188"/>
    <s v="2024"/>
    <d v="2024-04-28T00:00:00"/>
    <x v="0"/>
    <n v="1"/>
    <x v="3"/>
    <x v="8"/>
    <x v="2"/>
    <s v="Private room"/>
    <n v="2"/>
    <n v="68"/>
    <n v="68"/>
    <n v="2"/>
    <n v="30"/>
    <n v="237"/>
    <n v="4"/>
    <n v="24"/>
    <x v="960"/>
    <x v="1319"/>
    <x v="41"/>
    <s v="f"/>
    <n v="1"/>
    <n v="0.74"/>
    <n v="0.74"/>
    <x v="42"/>
    <s v="BogenhausenPrivate room2"/>
    <s v="Private room in rental unitPrivate roomBogenhausen"/>
    <s v="BogenhausenPrivate room in rental unitPrivate room2"/>
  </r>
  <r>
    <x v="6445"/>
    <s v="Ruhiges helles Zimmer N√§he Zentrum am Hirschgarten"/>
    <x v="5168"/>
    <x v="435"/>
    <s v="2019"/>
    <d v="2019-11-25T00:00:00"/>
    <x v="1"/>
    <n v="1"/>
    <x v="3"/>
    <x v="6"/>
    <x v="2"/>
    <s v="Private room"/>
    <n v="3"/>
    <n v="103"/>
    <n v="103"/>
    <n v="1"/>
    <n v="1125"/>
    <n v="292"/>
    <n v="9"/>
    <n v="54"/>
    <x v="1486"/>
    <x v="2143"/>
    <x v="41"/>
    <s v="f"/>
    <n v="1"/>
    <n v="1.66"/>
    <n v="1.66"/>
    <x v="42"/>
    <s v="Neuhausen-NymphenburgPrivate room3"/>
    <s v="Private room in rental unitPrivate roomNeuhausen-Nymphenburg"/>
    <s v="Neuhausen-NymphenburgPrivate room in rental unitPrivate room3"/>
  </r>
  <r>
    <x v="6446"/>
    <s v="Relaxing apartment in Munich close to Fair"/>
    <x v="5169"/>
    <x v="130"/>
    <s v="2017"/>
    <d v="2017-05-13T00:00:00"/>
    <x v="0"/>
    <n v="1"/>
    <x v="3"/>
    <x v="17"/>
    <x v="0"/>
    <s v="Entire home/apt"/>
    <n v="3"/>
    <m/>
    <n v="224"/>
    <n v="2"/>
    <n v="365"/>
    <n v="0"/>
    <n v="0"/>
    <n v="0"/>
    <x v="54"/>
    <x v="0"/>
    <x v="38"/>
    <s v="t"/>
    <n v="1"/>
    <n v="0.81029411764705872"/>
    <m/>
    <x v="278"/>
    <s v="Tudering-RiemEntire home/apt3"/>
    <s v="Entire rental unitEntire home/aptTudering-Riem"/>
    <s v="Tudering-RiemEntire rental unitEntire home/apt3"/>
  </r>
  <r>
    <x v="6447"/>
    <s v="Vollm√∂bilierte Wohnung"/>
    <x v="5170"/>
    <x v="962"/>
    <s v="2022"/>
    <d v="2022-02-09T00:00:00"/>
    <x v="0"/>
    <n v="1"/>
    <x v="3"/>
    <x v="3"/>
    <x v="0"/>
    <s v="Entire home/apt"/>
    <n v="2"/>
    <n v="85"/>
    <n v="85"/>
    <n v="1"/>
    <n v="2"/>
    <n v="11"/>
    <n v="2"/>
    <n v="12"/>
    <x v="299"/>
    <x v="371"/>
    <x v="41"/>
    <s v="t"/>
    <n v="1"/>
    <n v="0.38"/>
    <n v="0.38"/>
    <x v="42"/>
    <s v="Pasing-ObermenzingEntire home/apt2"/>
    <s v="Entire rental unitEntire home/aptPasing-Obermenzing"/>
    <s v="Pasing-ObermenzingEntire rental unitEntire home/apt2"/>
  </r>
  <r>
    <x v="6448"/>
    <s v="Schwabing-Charm with Terrance"/>
    <x v="5171"/>
    <x v="2308"/>
    <s v="2017"/>
    <d v="2017-03-12T00:00:00"/>
    <x v="0"/>
    <n v="6"/>
    <x v="11"/>
    <x v="16"/>
    <x v="4"/>
    <s v="Private room"/>
    <n v="2"/>
    <m/>
    <n v="102.57142857142857"/>
    <n v="30"/>
    <n v="365"/>
    <n v="198"/>
    <n v="0"/>
    <n v="0"/>
    <x v="54"/>
    <x v="0"/>
    <x v="38"/>
    <s v="f"/>
    <n v="1"/>
    <n v="1.2774999999999999"/>
    <m/>
    <x v="342"/>
    <s v="Schwabing-FreimannPrivate room2"/>
    <s v="Private room in condoPrivate roomSchwabing-Freimann"/>
    <s v="Schwabing-FreimannPrivate room in condoPrivate room2"/>
  </r>
  <r>
    <x v="6449"/>
    <s v="Wohnung toller Lage M√ºnchens"/>
    <x v="4418"/>
    <x v="1664"/>
    <s v="2018"/>
    <d v="2018-08-15T00:00:00"/>
    <x v="0"/>
    <n v="2"/>
    <x v="0"/>
    <x v="6"/>
    <x v="0"/>
    <s v="Entire home/apt"/>
    <n v="2"/>
    <n v="104"/>
    <n v="104"/>
    <n v="1"/>
    <n v="365"/>
    <n v="334"/>
    <n v="1"/>
    <n v="6"/>
    <x v="125"/>
    <x v="141"/>
    <x v="41"/>
    <s v="f"/>
    <n v="2"/>
    <n v="0.2"/>
    <n v="0.2"/>
    <x v="42"/>
    <s v="Neuhausen-NymphenburgEntire home/apt2"/>
    <s v="Entire rental unitEntire home/aptNeuhausen-Nymphenburg"/>
    <s v="Neuhausen-NymphenburgEntire rental unitEntire home/apt2"/>
  </r>
  <r>
    <x v="6450"/>
    <s v="Wohnung &gt; Park &gt; Messe"/>
    <x v="5172"/>
    <x v="165"/>
    <s v="2014"/>
    <d v="2014-06-28T00:00:00"/>
    <x v="0"/>
    <n v="1"/>
    <x v="2"/>
    <x v="17"/>
    <x v="0"/>
    <s v="Entire home/apt"/>
    <n v="5"/>
    <n v="135"/>
    <n v="135"/>
    <n v="3"/>
    <n v="36"/>
    <n v="147"/>
    <n v="1"/>
    <n v="6"/>
    <x v="881"/>
    <x v="1194"/>
    <x v="41"/>
    <s v="f"/>
    <n v="1"/>
    <n v="0.18"/>
    <n v="0.18"/>
    <x v="42"/>
    <s v="Tudering-RiemEntire home/apt5"/>
    <s v="Entire rental unitEntire home/aptTudering-Riem"/>
    <s v="Tudering-RiemEntire rental unitEntire home/apt5"/>
  </r>
  <r>
    <x v="6451"/>
    <s v="Altstadt-Lehel beim Engl. Garten"/>
    <x v="5173"/>
    <x v="270"/>
    <s v="2015"/>
    <d v="2015-03-09T00:00:00"/>
    <x v="0"/>
    <n v="1"/>
    <x v="1"/>
    <x v="20"/>
    <x v="0"/>
    <s v="Entire home/apt"/>
    <n v="3"/>
    <n v="119"/>
    <n v="119"/>
    <n v="2"/>
    <n v="365"/>
    <n v="32"/>
    <n v="8"/>
    <n v="48"/>
    <x v="1487"/>
    <x v="2144"/>
    <x v="41"/>
    <s v="f"/>
    <n v="1"/>
    <n v="1.82"/>
    <n v="1.82"/>
    <x v="42"/>
    <s v="Altstadt-LehelEntire home/apt3"/>
    <s v="Entire rental unitEntire home/aptAltstadt-Lehel"/>
    <s v="Altstadt-LehelEntire rental unitEntire home/apt3"/>
  </r>
  <r>
    <x v="6452"/>
    <s v="NEU: Modernes &amp; Stylisches Apartment in Schwabing"/>
    <x v="5174"/>
    <x v="285"/>
    <s v="2015"/>
    <d v="2015-09-10T00:00:00"/>
    <x v="1"/>
    <n v="13"/>
    <x v="17"/>
    <x v="16"/>
    <x v="0"/>
    <s v="Entire home/apt"/>
    <n v="2"/>
    <n v="132"/>
    <n v="132"/>
    <n v="2"/>
    <n v="1125"/>
    <n v="200"/>
    <n v="3"/>
    <n v="18"/>
    <x v="292"/>
    <x v="361"/>
    <x v="33"/>
    <s v="t"/>
    <n v="1"/>
    <n v="0.71"/>
    <n v="0.71"/>
    <x v="33"/>
    <s v="Schwabing-FreimannEntire home/apt2"/>
    <s v="Entire rental unitEntire home/aptSchwabing-Freimann"/>
    <s v="Schwabing-FreimannEntire rental unitEntire home/apt2"/>
  </r>
  <r>
    <x v="6453"/>
    <s v="Gem√ºtliches 2 Zimmer Wohnung im Neuhausen"/>
    <x v="4889"/>
    <x v="2213"/>
    <s v="2021"/>
    <d v="2021-01-05T00:00:00"/>
    <x v="0"/>
    <n v="3"/>
    <x v="1"/>
    <x v="6"/>
    <x v="0"/>
    <s v="Entire home/apt"/>
    <n v="3"/>
    <n v="110"/>
    <n v="110"/>
    <n v="3"/>
    <n v="7"/>
    <n v="78"/>
    <n v="1"/>
    <n v="6"/>
    <x v="249"/>
    <x v="303"/>
    <x v="41"/>
    <s v="f"/>
    <n v="3"/>
    <n v="0.24"/>
    <n v="0.24"/>
    <x v="42"/>
    <s v="Neuhausen-NymphenburgEntire home/apt3"/>
    <s v="Entire rental unitEntire home/aptNeuhausen-Nymphenburg"/>
    <s v="Neuhausen-NymphenburgEntire rental unitEntire home/apt3"/>
  </r>
  <r>
    <x v="6454"/>
    <s v="Quiet room, close to city center"/>
    <x v="5175"/>
    <x v="2309"/>
    <s v="2014"/>
    <d v="2014-02-17T00:00:00"/>
    <x v="2"/>
    <n v="3"/>
    <x v="1"/>
    <x v="7"/>
    <x v="2"/>
    <s v="Private room"/>
    <n v="2"/>
    <n v="55"/>
    <n v="55"/>
    <n v="1"/>
    <n v="365"/>
    <n v="41"/>
    <n v="4"/>
    <n v="24"/>
    <x v="653"/>
    <x v="879"/>
    <x v="41"/>
    <s v="f"/>
    <n v="2"/>
    <n v="0.72"/>
    <n v="0.72"/>
    <x v="42"/>
    <s v="Schwanthalerh√∂hePrivate room2"/>
    <s v="Private room in rental unitPrivate roomSchwanthalerh√∂he"/>
    <s v="Schwanthalerh√∂hePrivate room in rental unitPrivate room2"/>
  </r>
  <r>
    <x v="6455"/>
    <s v="quiet spacious place in Westend"/>
    <x v="5175"/>
    <x v="2309"/>
    <s v="2014"/>
    <d v="2014-02-17T00:00:00"/>
    <x v="2"/>
    <n v="3"/>
    <x v="1"/>
    <x v="7"/>
    <x v="0"/>
    <s v="Entire home/apt"/>
    <n v="4"/>
    <n v="151"/>
    <n v="151"/>
    <n v="1"/>
    <n v="365"/>
    <n v="124"/>
    <n v="7"/>
    <n v="42"/>
    <x v="1488"/>
    <x v="2145"/>
    <x v="41"/>
    <s v="f"/>
    <n v="2"/>
    <n v="1.35"/>
    <n v="1.35"/>
    <x v="42"/>
    <s v="Schwanthalerh√∂heEntire home/apt4"/>
    <s v="Entire rental unitEntire home/aptSchwanthalerh√∂he"/>
    <s v="Schwanthalerh√∂heEntire rental unitEntire home/apt4"/>
  </r>
  <r>
    <x v="6456"/>
    <s v="Cozy Modern Apartment"/>
    <x v="5176"/>
    <x v="2310"/>
    <s v="2024"/>
    <d v="2024-10-03T00:00:00"/>
    <x v="0"/>
    <n v="1"/>
    <x v="3"/>
    <x v="5"/>
    <x v="0"/>
    <s v="Entire home/apt"/>
    <n v="1"/>
    <m/>
    <n v="114.63636363636364"/>
    <n v="1"/>
    <n v="365"/>
    <n v="0"/>
    <n v="1"/>
    <n v="6"/>
    <x v="54"/>
    <x v="2146"/>
    <x v="94"/>
    <s v="f"/>
    <n v="1"/>
    <n v="0.47"/>
    <n v="0.47"/>
    <x v="164"/>
    <s v="Schwabing-WestEntire home/apt1"/>
    <s v="Entire rental unitEntire home/aptSchwabing-West"/>
    <s v="Schwabing-WestEntire rental unitEntire home/apt1"/>
  </r>
  <r>
    <x v="6457"/>
    <s v="central and very quiet"/>
    <x v="5177"/>
    <x v="2311"/>
    <s v="2018"/>
    <d v="2018-12-23T00:00:00"/>
    <x v="0"/>
    <n v="1"/>
    <x v="3"/>
    <x v="6"/>
    <x v="0"/>
    <s v="Entire home/apt"/>
    <n v="1"/>
    <n v="91"/>
    <n v="91"/>
    <n v="5"/>
    <n v="31"/>
    <n v="56"/>
    <n v="1"/>
    <n v="20"/>
    <x v="1480"/>
    <x v="2135"/>
    <x v="41"/>
    <s v="f"/>
    <n v="1"/>
    <n v="0.24"/>
    <n v="0.24"/>
    <x v="42"/>
    <s v="Neuhausen-NymphenburgEntire home/apt1"/>
    <s v="Entire rental unitEntire home/aptNeuhausen-Nymphenburg"/>
    <s v="Neuhausen-NymphenburgEntire rental unitEntire home/apt1"/>
  </r>
  <r>
    <x v="6458"/>
    <s v="Charmante Altbauwohnung"/>
    <x v="5178"/>
    <x v="2312"/>
    <s v="2023"/>
    <d v="2023-01-02T00:00:00"/>
    <x v="0"/>
    <n v="1"/>
    <x v="3"/>
    <x v="15"/>
    <x v="0"/>
    <s v="Entire home/apt"/>
    <n v="4"/>
    <n v="120"/>
    <n v="120"/>
    <n v="2"/>
    <n v="7"/>
    <n v="3"/>
    <n v="1"/>
    <n v="6"/>
    <x v="218"/>
    <x v="259"/>
    <x v="41"/>
    <s v="f"/>
    <n v="1"/>
    <n v="0.38"/>
    <n v="0.38"/>
    <x v="42"/>
    <s v="ObergiesingEntire home/apt4"/>
    <s v="Entire rental unitEntire home/aptObergiesing"/>
    <s v="ObergiesingEntire rental unitEntire home/apt4"/>
  </r>
  <r>
    <x v="6459"/>
    <s v="Tolle 1 zimmer wohnung"/>
    <x v="5105"/>
    <x v="173"/>
    <s v="2020"/>
    <d v="2020-02-01T00:00:00"/>
    <x v="0"/>
    <n v="17"/>
    <x v="40"/>
    <x v="0"/>
    <x v="0"/>
    <s v="Entire home/apt"/>
    <n v="2"/>
    <n v="60"/>
    <n v="60"/>
    <n v="7"/>
    <n v="365"/>
    <n v="81"/>
    <n v="0"/>
    <n v="0"/>
    <x v="0"/>
    <x v="0"/>
    <x v="38"/>
    <s v="f"/>
    <n v="12"/>
    <n v="0.54761904761904767"/>
    <m/>
    <x v="129"/>
    <s v="HadernEntire home/apt2"/>
    <s v="Entire rental unitEntire home/aptHadern"/>
    <s v="HadernEntire rental unitEntire home/apt2"/>
  </r>
  <r>
    <x v="6460"/>
    <s v="Sch√∂nes WG zimmer im zentrum"/>
    <x v="5105"/>
    <x v="173"/>
    <s v="2020"/>
    <d v="2020-02-01T00:00:00"/>
    <x v="0"/>
    <n v="17"/>
    <x v="40"/>
    <x v="10"/>
    <x v="2"/>
    <s v="Private room"/>
    <n v="1"/>
    <n v="66"/>
    <n v="66"/>
    <n v="7"/>
    <n v="365"/>
    <n v="341"/>
    <n v="1"/>
    <n v="14"/>
    <x v="980"/>
    <x v="1359"/>
    <x v="43"/>
    <s v="t"/>
    <n v="12"/>
    <n v="0.73"/>
    <n v="0.73"/>
    <x v="44"/>
    <s v="Ludwigsvorstadt-IsarvorstadtPrivate room1"/>
    <s v="Private room in rental unitPrivate roomLudwigsvorstadt-Isarvorstadt"/>
    <s v="Ludwigsvorstadt-IsarvorstadtPrivate room in rental unitPrivate room1"/>
  </r>
  <r>
    <x v="6461"/>
    <s v="Wohnung an der Theresienwiese"/>
    <x v="5179"/>
    <x v="65"/>
    <s v="2016"/>
    <d v="2016-05-17T00:00:00"/>
    <x v="0"/>
    <n v="1"/>
    <x v="2"/>
    <x v="10"/>
    <x v="0"/>
    <s v="Entire home/apt"/>
    <n v="4"/>
    <n v="124"/>
    <n v="124"/>
    <n v="3"/>
    <n v="30"/>
    <n v="13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462"/>
    <s v="Zimmer in Berg am Laim"/>
    <x v="5180"/>
    <x v="549"/>
    <s v="2016"/>
    <d v="2016-10-26T00:00:00"/>
    <x v="0"/>
    <n v="1"/>
    <x v="3"/>
    <x v="1"/>
    <x v="2"/>
    <s v="Private room"/>
    <n v="2"/>
    <n v="219"/>
    <n v="219"/>
    <n v="1"/>
    <n v="365"/>
    <n v="90"/>
    <n v="0"/>
    <n v="0"/>
    <x v="0"/>
    <x v="0"/>
    <x v="38"/>
    <s v="f"/>
    <n v="1"/>
    <n v="0.75357142857142845"/>
    <m/>
    <x v="343"/>
    <s v="Berg am LaimPrivate room2"/>
    <s v="Private room in rental unitPrivate roomBerg am Laim"/>
    <s v="Berg am LaimPrivate room in rental unitPrivate room2"/>
  </r>
  <r>
    <x v="6463"/>
    <s v="Kleine Einzimmerwohnung"/>
    <x v="5181"/>
    <x v="2313"/>
    <s v="2018"/>
    <d v="2018-03-17T00:00:00"/>
    <x v="0"/>
    <n v="1"/>
    <x v="3"/>
    <x v="19"/>
    <x v="0"/>
    <s v="Entire home/apt"/>
    <n v="2"/>
    <n v="140"/>
    <n v="140"/>
    <n v="1"/>
    <n v="1"/>
    <n v="166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6464"/>
    <s v="Modern Duplex in TopLocation"/>
    <x v="5182"/>
    <x v="2314"/>
    <s v="2016"/>
    <d v="2016-05-24T00:00:00"/>
    <x v="0"/>
    <n v="2"/>
    <x v="2"/>
    <x v="17"/>
    <x v="0"/>
    <s v="Entire home/apt"/>
    <n v="2"/>
    <n v="165"/>
    <n v="165"/>
    <n v="3.3"/>
    <n v="1125"/>
    <n v="338"/>
    <n v="1"/>
    <n v="6"/>
    <x v="123"/>
    <x v="138"/>
    <x v="41"/>
    <s v="f"/>
    <n v="2"/>
    <n v="0.24"/>
    <n v="0.24"/>
    <x v="42"/>
    <s v="Tudering-RiemEntire home/apt2"/>
    <s v="Entire rental unitEntire home/aptTudering-Riem"/>
    <s v="Tudering-RiemEntire rental unitEntire home/apt2"/>
  </r>
  <r>
    <x v="6465"/>
    <s v="Cozy Bed &amp; Breakfast Room on the 2. Floor"/>
    <x v="5182"/>
    <x v="2314"/>
    <s v="2016"/>
    <d v="2016-05-24T00:00:00"/>
    <x v="0"/>
    <n v="2"/>
    <x v="2"/>
    <x v="17"/>
    <x v="13"/>
    <s v="Private room"/>
    <n v="1"/>
    <n v="70"/>
    <n v="70"/>
    <n v="2"/>
    <n v="1125"/>
    <n v="351"/>
    <n v="0"/>
    <n v="0"/>
    <x v="0"/>
    <x v="0"/>
    <x v="38"/>
    <s v="f"/>
    <n v="2"/>
    <n v="0.495"/>
    <m/>
    <x v="44"/>
    <s v="Tudering-RiemPrivate room1"/>
    <s v="Private room in bed and breakfastPrivate roomTudering-Riem"/>
    <s v="Tudering-RiemPrivate room in bed and breakfastPrivate room1"/>
  </r>
  <r>
    <x v="6466"/>
    <s v="75 qm 2 Zi stylisch modern zentral ruhig +Terrasse"/>
    <x v="5183"/>
    <x v="2315"/>
    <s v="2020"/>
    <d v="2020-07-13T00:00:00"/>
    <x v="0"/>
    <n v="5"/>
    <x v="4"/>
    <x v="2"/>
    <x v="0"/>
    <s v="Entire home/apt"/>
    <n v="2"/>
    <n v="180"/>
    <n v="180"/>
    <n v="7.8"/>
    <n v="365"/>
    <n v="78"/>
    <n v="2"/>
    <n v="12"/>
    <x v="206"/>
    <x v="244"/>
    <x v="43"/>
    <s v="f"/>
    <n v="1"/>
    <n v="0.48"/>
    <n v="0.48"/>
    <x v="44"/>
    <s v="MaxvorstadtEntire home/apt2"/>
    <s v="Entire rental unitEntire home/aptMaxvorstadt"/>
    <s v="MaxvorstadtEntire rental unitEntire home/apt2"/>
  </r>
  <r>
    <x v="6467"/>
    <s v="Moderne zentrale City Wohnung"/>
    <x v="5184"/>
    <x v="20"/>
    <s v="2019"/>
    <d v="2019-01-03T00:00:00"/>
    <x v="0"/>
    <n v="1"/>
    <x v="3"/>
    <x v="2"/>
    <x v="0"/>
    <s v="Entire home/apt"/>
    <n v="2"/>
    <n v="128"/>
    <n v="128"/>
    <n v="2"/>
    <n v="365"/>
    <n v="278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468"/>
    <s v="Fully equipped apartment for up to 3 people"/>
    <x v="5185"/>
    <x v="33"/>
    <s v="2016"/>
    <d v="2016-08-18T00:00:00"/>
    <x v="0"/>
    <n v="1"/>
    <x v="3"/>
    <x v="10"/>
    <x v="0"/>
    <s v="Entire home/apt"/>
    <n v="3"/>
    <n v="64"/>
    <n v="64"/>
    <n v="2"/>
    <n v="365"/>
    <n v="164"/>
    <n v="7"/>
    <n v="42"/>
    <x v="34"/>
    <x v="34"/>
    <x v="44"/>
    <s v="f"/>
    <n v="1"/>
    <n v="2.06"/>
    <n v="2.06"/>
    <x v="45"/>
    <s v="Ludwigsvorstadt-IsarvorstadtEntire home/apt3"/>
    <s v="Entire rental unitEntire home/aptLudwigsvorstadt-Isarvorstadt"/>
    <s v="Ludwigsvorstadt-IsarvorstadtEntire rental unitEntire home/apt3"/>
  </r>
  <r>
    <x v="6469"/>
    <s v="Cozy flat for fitness lovers"/>
    <x v="5186"/>
    <x v="2316"/>
    <s v="2018"/>
    <d v="2018-01-08T00:00:00"/>
    <x v="0"/>
    <n v="1"/>
    <x v="3"/>
    <x v="10"/>
    <x v="0"/>
    <s v="Entire home/apt"/>
    <n v="2"/>
    <n v="80"/>
    <n v="80"/>
    <n v="2"/>
    <n v="365"/>
    <n v="19"/>
    <n v="10"/>
    <n v="60"/>
    <x v="68"/>
    <x v="67"/>
    <x v="41"/>
    <s v="t"/>
    <n v="1"/>
    <n v="1.99"/>
    <n v="1.99"/>
    <x v="42"/>
    <s v="Ludwigsvorstadt-IsarvorstadtEntire home/apt2"/>
    <s v="Entire rental unitEntire home/aptLudwigsvorstadt-Isarvorstadt"/>
    <s v="Ludwigsvorstadt-IsarvorstadtEntire rental unitEntire home/apt2"/>
  </r>
  <r>
    <x v="6470"/>
    <s v="Wohnzimmer mit Schlafcouch und Balkon"/>
    <x v="5187"/>
    <x v="2047"/>
    <s v="2018"/>
    <d v="2018-07-11T00:00:00"/>
    <x v="0"/>
    <n v="1"/>
    <x v="3"/>
    <x v="21"/>
    <x v="2"/>
    <s v="Private room"/>
    <n v="2"/>
    <n v="104"/>
    <n v="104"/>
    <n v="3"/>
    <n v="365"/>
    <n v="341"/>
    <n v="0"/>
    <n v="0"/>
    <x v="0"/>
    <x v="0"/>
    <x v="38"/>
    <s v="f"/>
    <n v="1"/>
    <n v="0.9395"/>
    <m/>
    <x v="85"/>
    <s v="LaimPrivate room2"/>
    <s v="Private room in rental unitPrivate roomLaim"/>
    <s v="LaimPrivate room in rental unitPrivate room2"/>
  </r>
  <r>
    <x v="6471"/>
    <s v="Idyllische, ruhige DG-Wohnung"/>
    <x v="5188"/>
    <x v="2317"/>
    <s v="2020"/>
    <d v="2020-05-27T00:00:00"/>
    <x v="0"/>
    <n v="1"/>
    <x v="3"/>
    <x v="17"/>
    <x v="0"/>
    <s v="Entire home/apt"/>
    <n v="4"/>
    <n v="140"/>
    <n v="140"/>
    <n v="2"/>
    <n v="365"/>
    <n v="142"/>
    <n v="1"/>
    <n v="6"/>
    <x v="427"/>
    <x v="559"/>
    <x v="41"/>
    <s v="f"/>
    <n v="1"/>
    <n v="0.48"/>
    <n v="0.48"/>
    <x v="42"/>
    <s v="Tudering-RiemEntire home/apt4"/>
    <s v="Entire rental unitEntire home/aptTudering-Riem"/>
    <s v="Tudering-RiemEntire rental unitEntire home/apt4"/>
  </r>
  <r>
    <x v="6472"/>
    <s v="House of H√ºtter - M√ºnchner Kindl *Prestige Room*"/>
    <x v="5189"/>
    <x v="2318"/>
    <s v="2024"/>
    <d v="2024-10-07T00:00:00"/>
    <x v="0"/>
    <n v="4"/>
    <x v="0"/>
    <x v="20"/>
    <x v="29"/>
    <s v="Private room"/>
    <n v="2"/>
    <n v="486"/>
    <n v="486"/>
    <n v="1"/>
    <n v="992"/>
    <n v="356"/>
    <n v="0"/>
    <n v="0"/>
    <x v="0"/>
    <x v="0"/>
    <x v="38"/>
    <s v="t"/>
    <n v="4"/>
    <n v="0.88500000000000001"/>
    <m/>
    <x v="193"/>
    <s v="Altstadt-LehelPrivate room2"/>
    <s v="Room in hotelPrivate roomAltstadt-Lehel"/>
    <s v="Altstadt-LehelRoom in hotelPrivate room2"/>
  </r>
  <r>
    <x v="6473"/>
    <s v="House of H√ºtter - M√ºnchner Kindl *Dandy Suite*"/>
    <x v="5189"/>
    <x v="2318"/>
    <s v="2024"/>
    <d v="2024-10-07T00:00:00"/>
    <x v="0"/>
    <n v="4"/>
    <x v="0"/>
    <x v="20"/>
    <x v="29"/>
    <s v="Private room"/>
    <n v="2"/>
    <n v="570"/>
    <n v="570"/>
    <n v="1"/>
    <n v="992"/>
    <n v="358"/>
    <n v="0"/>
    <n v="0"/>
    <x v="0"/>
    <x v="0"/>
    <x v="38"/>
    <s v="t"/>
    <n v="4"/>
    <n v="0.88500000000000001"/>
    <m/>
    <x v="193"/>
    <s v="Altstadt-LehelPrivate room2"/>
    <s v="Room in hotelPrivate roomAltstadt-Lehel"/>
    <s v="Altstadt-LehelRoom in hotelPrivate room2"/>
  </r>
  <r>
    <x v="6474"/>
    <s v="House of H√ºtter - M√ºnchner Kindl *Master Suite*"/>
    <x v="5189"/>
    <x v="2318"/>
    <s v="2024"/>
    <d v="2024-10-07T00:00:00"/>
    <x v="0"/>
    <n v="4"/>
    <x v="0"/>
    <x v="20"/>
    <x v="29"/>
    <s v="Private room"/>
    <n v="2"/>
    <n v="711"/>
    <n v="711"/>
    <n v="1"/>
    <n v="992"/>
    <n v="360"/>
    <n v="0"/>
    <n v="0"/>
    <x v="0"/>
    <x v="0"/>
    <x v="38"/>
    <s v="t"/>
    <n v="4"/>
    <n v="0.88500000000000001"/>
    <m/>
    <x v="193"/>
    <s v="Altstadt-LehelPrivate room2"/>
    <s v="Room in hotelPrivate roomAltstadt-Lehel"/>
    <s v="Altstadt-LehelRoom in hotelPrivate room2"/>
  </r>
  <r>
    <x v="6475"/>
    <s v="House of H√ºtter - M√ºnchner Kindl *Signature Suite*"/>
    <x v="5189"/>
    <x v="2318"/>
    <s v="2024"/>
    <d v="2024-10-07T00:00:00"/>
    <x v="0"/>
    <n v="4"/>
    <x v="0"/>
    <x v="20"/>
    <x v="29"/>
    <s v="Private room"/>
    <n v="2"/>
    <n v="857"/>
    <n v="857"/>
    <n v="1"/>
    <n v="992"/>
    <n v="358"/>
    <n v="0"/>
    <n v="0"/>
    <x v="0"/>
    <x v="0"/>
    <x v="38"/>
    <s v="t"/>
    <n v="4"/>
    <n v="0.88500000000000001"/>
    <m/>
    <x v="193"/>
    <s v="Altstadt-LehelPrivate room2"/>
    <s v="Room in hotelPrivate roomAltstadt-Lehel"/>
    <s v="Altstadt-LehelRoom in hotelPrivate room2"/>
  </r>
  <r>
    <x v="6476"/>
    <s v="IsarVista"/>
    <x v="4131"/>
    <x v="129"/>
    <s v="2024"/>
    <d v="2024-03-17T00:00:00"/>
    <x v="1"/>
    <n v="2"/>
    <x v="2"/>
    <x v="10"/>
    <x v="4"/>
    <s v="Private room"/>
    <n v="2"/>
    <n v="320"/>
    <n v="320"/>
    <n v="3"/>
    <n v="365"/>
    <n v="120"/>
    <n v="0"/>
    <n v="0"/>
    <x v="0"/>
    <x v="0"/>
    <x v="38"/>
    <s v="f"/>
    <n v="2"/>
    <n v="2.4442857142857148"/>
    <m/>
    <x v="344"/>
    <s v="Ludwigsvorstadt-IsarvorstadtPrivate room2"/>
    <s v="Private room in condoPrivate roomLudwigsvorstadt-Isarvorstadt"/>
    <s v="Ludwigsvorstadt-IsarvorstadtPrivate room in condoPrivate room2"/>
  </r>
  <r>
    <x v="6477"/>
    <s v="M√∂blierte Wohnung Kolumbusplatz"/>
    <x v="5190"/>
    <x v="454"/>
    <s v="2021"/>
    <d v="2021-10-27T00:00:00"/>
    <x v="0"/>
    <n v="1"/>
    <x v="3"/>
    <x v="9"/>
    <x v="0"/>
    <s v="Entire home/apt"/>
    <n v="4"/>
    <m/>
    <n v="220.55813953488371"/>
    <n v="1"/>
    <n v="365"/>
    <n v="0"/>
    <n v="1"/>
    <n v="6"/>
    <x v="54"/>
    <x v="465"/>
    <x v="41"/>
    <s v="f"/>
    <n v="1"/>
    <n v="0.22"/>
    <n v="0.22"/>
    <x v="42"/>
    <s v="Au-HaidhausenEntire home/apt4"/>
    <s v="Entire rental unitEntire home/aptAu-Haidhausen"/>
    <s v="Au-HaidhausenEntire rental unitEntire home/apt4"/>
  </r>
  <r>
    <x v="6478"/>
    <s v="Comfortable bedroom at center"/>
    <x v="3479"/>
    <x v="1660"/>
    <s v="2023"/>
    <d v="2023-08-16T00:00:00"/>
    <x v="0"/>
    <n v="4"/>
    <x v="0"/>
    <x v="12"/>
    <x v="2"/>
    <s v="Private room"/>
    <n v="2"/>
    <n v="55"/>
    <n v="55"/>
    <n v="5"/>
    <n v="60"/>
    <n v="81"/>
    <n v="0"/>
    <n v="0"/>
    <x v="0"/>
    <x v="0"/>
    <x v="38"/>
    <s v="f"/>
    <n v="4"/>
    <n v="0.93058823529411738"/>
    <m/>
    <x v="165"/>
    <s v="Ramersdorf-PerlachPrivate room2"/>
    <s v="Private room in rental unitPrivate roomRamersdorf-Perlach"/>
    <s v="Ramersdorf-PerlachPrivate room in rental unitPrivate room2"/>
  </r>
  <r>
    <x v="6479"/>
    <s v="Einzelzimmer mit Balkon"/>
    <x v="4580"/>
    <x v="2091"/>
    <s v="2024"/>
    <d v="2024-04-29T00:00:00"/>
    <x v="0"/>
    <n v="2"/>
    <x v="1"/>
    <x v="3"/>
    <x v="1"/>
    <s v="Private room"/>
    <n v="1"/>
    <n v="45"/>
    <n v="45"/>
    <n v="3"/>
    <n v="365"/>
    <n v="108"/>
    <n v="4"/>
    <n v="24"/>
    <x v="314"/>
    <x v="389"/>
    <x v="24"/>
    <s v="f"/>
    <n v="2"/>
    <n v="0.96"/>
    <n v="0.96"/>
    <x v="24"/>
    <s v="Pasing-ObermenzingPrivate room1"/>
    <s v="Private room in homePrivate roomPasing-Obermenzing"/>
    <s v="Pasing-ObermenzingPrivate room in homePrivate room1"/>
  </r>
  <r>
    <x v="6480"/>
    <s v="Dachterassenwohnung in M√ºnchen"/>
    <x v="5191"/>
    <x v="1363"/>
    <s v="2018"/>
    <d v="2018-06-29T00:00:00"/>
    <x v="0"/>
    <n v="1"/>
    <x v="2"/>
    <x v="14"/>
    <x v="0"/>
    <s v="Entire home/apt"/>
    <n v="3"/>
    <n v="140"/>
    <n v="140"/>
    <n v="14"/>
    <n v="28"/>
    <n v="87"/>
    <n v="0"/>
    <n v="0"/>
    <x v="0"/>
    <x v="0"/>
    <x v="38"/>
    <s v="f"/>
    <n v="1"/>
    <n v="0.89547368421052664"/>
    <m/>
    <x v="227"/>
    <s v="Untergiesing-HarlachingEntire home/apt3"/>
    <s v="Entire rental unitEntire home/aptUntergiesing-Harlaching"/>
    <s v="Untergiesing-HarlachingEntire rental unitEntire home/apt3"/>
  </r>
  <r>
    <x v="6481"/>
    <s v="Altbau im Herzen Schwabings"/>
    <x v="5192"/>
    <x v="987"/>
    <s v="2017"/>
    <d v="2017-08-23T00:00:00"/>
    <x v="0"/>
    <n v="1"/>
    <x v="2"/>
    <x v="16"/>
    <x v="0"/>
    <s v="Entire home/apt"/>
    <n v="2"/>
    <m/>
    <n v="119.73170731707317"/>
    <n v="150"/>
    <n v="180"/>
    <n v="358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482"/>
    <s v="5 minutes to expo, big 3-bedroom flat with garden"/>
    <x v="5143"/>
    <x v="2299"/>
    <s v="2013"/>
    <d v="2013-09-20T00:00:00"/>
    <x v="1"/>
    <n v="4"/>
    <x v="17"/>
    <x v="17"/>
    <x v="0"/>
    <s v="Entire home/apt"/>
    <n v="8"/>
    <n v="219"/>
    <n v="219"/>
    <n v="1.1000000000000001"/>
    <n v="365"/>
    <n v="31"/>
    <n v="7"/>
    <n v="42"/>
    <x v="945"/>
    <x v="1298"/>
    <x v="41"/>
    <s v="f"/>
    <n v="4"/>
    <n v="1.39"/>
    <n v="1.39"/>
    <x v="42"/>
    <s v="Tudering-RiemEntire home/apt8"/>
    <s v="Entire rental unitEntire home/aptTudering-Riem"/>
    <s v="Tudering-RiemEntire rental unitEntire home/apt8"/>
  </r>
  <r>
    <x v="6483"/>
    <s v="Super zentrale 2 Zimmer Wohnung"/>
    <x v="5193"/>
    <x v="106"/>
    <s v="2014"/>
    <d v="2014-09-15T00:00:00"/>
    <x v="0"/>
    <n v="1"/>
    <x v="3"/>
    <x v="2"/>
    <x v="0"/>
    <s v="Entire home/apt"/>
    <n v="2"/>
    <n v="125"/>
    <n v="125"/>
    <n v="1.3"/>
    <n v="28"/>
    <n v="17"/>
    <n v="7"/>
    <n v="42"/>
    <x v="1489"/>
    <x v="2147"/>
    <x v="39"/>
    <s v="f"/>
    <n v="1"/>
    <n v="1.67"/>
    <n v="1.67"/>
    <x v="39"/>
    <s v="MaxvorstadtEntire home/apt2"/>
    <s v="Entire rental unitEntire home/aptMaxvorstadt"/>
    <s v="MaxvorstadtEntire rental unitEntire home/apt2"/>
  </r>
  <r>
    <x v="6484"/>
    <s v="Sweet Apartment central MUC"/>
    <x v="5194"/>
    <x v="1090"/>
    <s v="2014"/>
    <d v="2014-07-18T00:00:00"/>
    <x v="0"/>
    <n v="1"/>
    <x v="3"/>
    <x v="10"/>
    <x v="0"/>
    <s v="Entire home/apt"/>
    <n v="2"/>
    <n v="118"/>
    <n v="118"/>
    <n v="1"/>
    <n v="30"/>
    <n v="327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485"/>
    <s v="Sch√∂nes Garten Apartment"/>
    <x v="5195"/>
    <x v="248"/>
    <s v="2024"/>
    <d v="2024-10-13T00:00:00"/>
    <x v="0"/>
    <n v="2"/>
    <x v="2"/>
    <x v="23"/>
    <x v="0"/>
    <s v="Entire home/apt"/>
    <n v="2"/>
    <n v="75"/>
    <n v="75"/>
    <n v="1"/>
    <n v="365"/>
    <n v="10"/>
    <n v="0"/>
    <n v="0"/>
    <x v="0"/>
    <x v="0"/>
    <x v="38"/>
    <s v="t"/>
    <n v="2"/>
    <n v="0.79769230769230781"/>
    <m/>
    <x v="323"/>
    <s v="Allach-UntermenzingEntire home/apt2"/>
    <s v="Entire rental unitEntire home/aptAllach-Untermenzing"/>
    <s v="Allach-UntermenzingEntire rental unitEntire home/apt2"/>
  </r>
  <r>
    <x v="6486"/>
    <s v="Besondere ruhige Maisonette"/>
    <x v="5196"/>
    <x v="1354"/>
    <s v="2017"/>
    <d v="2017-09-11T00:00:00"/>
    <x v="0"/>
    <n v="1"/>
    <x v="3"/>
    <x v="2"/>
    <x v="2"/>
    <s v="Private room"/>
    <n v="2"/>
    <n v="135"/>
    <n v="135"/>
    <n v="2"/>
    <n v="14"/>
    <n v="155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6487"/>
    <s v="Gallery Loft - very urban living"/>
    <x v="4807"/>
    <x v="1053"/>
    <s v="2015"/>
    <d v="2015-06-22T00:00:00"/>
    <x v="0"/>
    <n v="4"/>
    <x v="0"/>
    <x v="5"/>
    <x v="0"/>
    <s v="Entire home/apt"/>
    <n v="4"/>
    <n v="405"/>
    <n v="405"/>
    <n v="1"/>
    <n v="365"/>
    <n v="341"/>
    <n v="0"/>
    <n v="0"/>
    <x v="0"/>
    <x v="0"/>
    <x v="38"/>
    <s v="t"/>
    <n v="4"/>
    <n v="0.66483568075117372"/>
    <m/>
    <x v="216"/>
    <s v="Schwabing-WestEntire home/apt4"/>
    <s v="Entire rental unitEntire home/aptSchwabing-West"/>
    <s v="Schwabing-WestEntire rental unitEntire home/apt4"/>
  </r>
  <r>
    <x v="6488"/>
    <s v="Gro√ües, helles Zimmer mit Balkon"/>
    <x v="5197"/>
    <x v="2319"/>
    <s v="2024"/>
    <d v="2024-05-29T00:00:00"/>
    <x v="0"/>
    <n v="1"/>
    <x v="3"/>
    <x v="8"/>
    <x v="13"/>
    <s v="Private room"/>
    <n v="4"/>
    <n v="113"/>
    <n v="113"/>
    <n v="1"/>
    <n v="365"/>
    <n v="339"/>
    <n v="1"/>
    <n v="6"/>
    <x v="1490"/>
    <x v="2148"/>
    <x v="41"/>
    <s v="f"/>
    <n v="1"/>
    <n v="0.48"/>
    <n v="0.48"/>
    <x v="42"/>
    <s v="BogenhausenPrivate room4"/>
    <s v="Private room in bed and breakfastPrivate roomBogenhausen"/>
    <s v="BogenhausenPrivate room in bed and breakfastPrivate room4"/>
  </r>
  <r>
    <x v="6489"/>
    <s v="Room in city centre"/>
    <x v="5198"/>
    <x v="2320"/>
    <s v="2020"/>
    <d v="2020-08-14T00:00:00"/>
    <x v="0"/>
    <n v="1"/>
    <x v="3"/>
    <x v="4"/>
    <x v="2"/>
    <s v="Private room"/>
    <n v="2"/>
    <n v="114"/>
    <n v="114"/>
    <n v="1"/>
    <n v="365"/>
    <n v="358"/>
    <n v="0"/>
    <n v="0"/>
    <x v="0"/>
    <x v="0"/>
    <x v="38"/>
    <s v="f"/>
    <n v="1"/>
    <n v="0.96727272727272751"/>
    <m/>
    <x v="338"/>
    <s v="Sendling-WestparkPrivate room2"/>
    <s v="Private room in rental unitPrivate roomSendling-Westpark"/>
    <s v="Sendling-WestparkPrivate room in rental unitPrivate room2"/>
  </r>
  <r>
    <x v="6490"/>
    <s v="Helle 2 Zimmer Wohnung m. Balkon"/>
    <x v="5199"/>
    <x v="1093"/>
    <s v="2016"/>
    <d v="2016-04-07T00:00:00"/>
    <x v="0"/>
    <n v="1"/>
    <x v="2"/>
    <x v="16"/>
    <x v="0"/>
    <s v="Entire home/apt"/>
    <n v="2"/>
    <m/>
    <n v="119.73170731707317"/>
    <n v="8"/>
    <n v="365"/>
    <n v="0"/>
    <n v="0"/>
    <n v="0"/>
    <x v="54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491"/>
    <s v="Small flat in Munich"/>
    <x v="5200"/>
    <x v="817"/>
    <s v="2022"/>
    <d v="2022-10-10T00:00:00"/>
    <x v="0"/>
    <n v="1"/>
    <x v="3"/>
    <x v="19"/>
    <x v="0"/>
    <s v="Entire home/apt"/>
    <n v="3"/>
    <m/>
    <n v="181.92857142857142"/>
    <n v="1"/>
    <n v="365"/>
    <n v="18"/>
    <n v="0"/>
    <n v="0"/>
    <x v="54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6492"/>
    <s v="Gardenview Floor, Small Breakfast in Jaybird-House"/>
    <x v="5095"/>
    <x v="2278"/>
    <s v="2024"/>
    <d v="2024-09-21T00:00:00"/>
    <x v="1"/>
    <n v="9"/>
    <x v="17"/>
    <x v="1"/>
    <x v="1"/>
    <s v="Private room"/>
    <n v="10"/>
    <n v="250"/>
    <n v="250"/>
    <n v="1"/>
    <n v="14"/>
    <n v="104"/>
    <n v="6"/>
    <n v="36"/>
    <x v="621"/>
    <x v="823"/>
    <x v="41"/>
    <s v="f"/>
    <n v="9"/>
    <n v="1.44"/>
    <n v="1.44"/>
    <x v="42"/>
    <s v="Berg am LaimPrivate room10"/>
    <s v="Private room in homePrivate roomBerg am Laim"/>
    <s v="Berg am LaimPrivate room in homePrivate room10"/>
  </r>
  <r>
    <x v="6493"/>
    <s v="Gem√ºtliche 2-Zi Wohnung"/>
    <x v="5201"/>
    <x v="342"/>
    <s v="2022"/>
    <d v="2022-08-31T00:00:00"/>
    <x v="0"/>
    <n v="1"/>
    <x v="3"/>
    <x v="9"/>
    <x v="0"/>
    <s v="Entire home/apt"/>
    <n v="2"/>
    <m/>
    <n v="139.02325581395348"/>
    <n v="20"/>
    <n v="365"/>
    <n v="0"/>
    <n v="1"/>
    <n v="40"/>
    <x v="54"/>
    <x v="2149"/>
    <x v="41"/>
    <s v="f"/>
    <n v="1"/>
    <n v="0.26"/>
    <n v="0.26"/>
    <x v="42"/>
    <s v="Au-HaidhausenEntire home/apt2"/>
    <s v="Entire rental unitEntire home/aptAu-Haidhausen"/>
    <s v="Au-HaidhausenEntire rental unitEntire home/apt2"/>
  </r>
  <r>
    <x v="6494"/>
    <s v="Gem√ºtliche 3-Zimmer Wohnung"/>
    <x v="5202"/>
    <x v="2321"/>
    <s v="2014"/>
    <d v="2014-11-01T00:00:00"/>
    <x v="0"/>
    <n v="1"/>
    <x v="2"/>
    <x v="4"/>
    <x v="0"/>
    <s v="Entire home/apt"/>
    <n v="2"/>
    <n v="80"/>
    <n v="80"/>
    <n v="1"/>
    <n v="14"/>
    <n v="15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6495"/>
    <s v="Charming Apartment in Central Munich"/>
    <x v="5203"/>
    <x v="1864"/>
    <s v="2024"/>
    <d v="2024-05-26T00:00:00"/>
    <x v="0"/>
    <n v="1"/>
    <x v="3"/>
    <x v="20"/>
    <x v="0"/>
    <s v="Entire home/apt"/>
    <n v="4"/>
    <m/>
    <n v="370.44"/>
    <n v="27"/>
    <n v="365"/>
    <n v="0"/>
    <n v="0"/>
    <n v="0"/>
    <x v="54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6496"/>
    <s v="Cozy Apartment in the Heart of Neuhausen, Munich"/>
    <x v="5204"/>
    <x v="2322"/>
    <s v="2024"/>
    <d v="2024-10-13T00:00:00"/>
    <x v="0"/>
    <n v="1"/>
    <x v="3"/>
    <x v="6"/>
    <x v="0"/>
    <s v="Entire home/apt"/>
    <n v="4"/>
    <m/>
    <n v="220.44444444444446"/>
    <n v="1"/>
    <n v="365"/>
    <n v="0"/>
    <n v="1"/>
    <n v="6"/>
    <x v="54"/>
    <x v="1111"/>
    <x v="41"/>
    <s v="f"/>
    <n v="1"/>
    <n v="0.23"/>
    <n v="0.23"/>
    <x v="42"/>
    <s v="Neuhausen-NymphenburgEntire home/apt4"/>
    <s v="Entire rental unitEntire home/aptNeuhausen-Nymphenburg"/>
    <s v="Neuhausen-NymphenburgEntire rental unitEntire home/apt4"/>
  </r>
  <r>
    <x v="6497"/>
    <s v="Ridler - Theresienwiese DT &amp; TG"/>
    <x v="5205"/>
    <x v="2323"/>
    <s v="2024"/>
    <d v="2024-05-01T00:00:00"/>
    <x v="0"/>
    <n v="1"/>
    <x v="2"/>
    <x v="7"/>
    <x v="0"/>
    <s v="Entire home/apt"/>
    <n v="5"/>
    <n v="195"/>
    <n v="195"/>
    <n v="2"/>
    <n v="365"/>
    <n v="153"/>
    <n v="2"/>
    <n v="12"/>
    <x v="188"/>
    <x v="225"/>
    <x v="41"/>
    <s v="t"/>
    <n v="1"/>
    <n v="0.46"/>
    <n v="0.46"/>
    <x v="42"/>
    <s v="Schwanthalerh√∂heEntire home/apt5"/>
    <s v="Entire rental unitEntire home/aptSchwanthalerh√∂he"/>
    <s v="Schwanthalerh√∂heEntire rental unitEntire home/apt5"/>
  </r>
  <r>
    <x v="6498"/>
    <s v="High-end flat meets convenience"/>
    <x v="5206"/>
    <x v="65"/>
    <s v="2017"/>
    <d v="2017-11-23T00:00:00"/>
    <x v="0"/>
    <n v="1"/>
    <x v="3"/>
    <x v="4"/>
    <x v="0"/>
    <s v="Entire home/apt"/>
    <n v="2"/>
    <m/>
    <n v="119.5609756097561"/>
    <n v="28"/>
    <n v="60"/>
    <n v="3"/>
    <n v="3"/>
    <n v="168"/>
    <x v="54"/>
    <x v="2150"/>
    <x v="41"/>
    <s v="f"/>
    <n v="1"/>
    <n v="0.62"/>
    <n v="0.62"/>
    <x v="42"/>
    <s v="Sendling-WestparkEntire home/apt2"/>
    <s v="Entire rental unitEntire home/aptSendling-Westpark"/>
    <s v="Sendling-WestparkEntire rental unitEntire home/apt2"/>
  </r>
  <r>
    <x v="6499"/>
    <s v="Zentrumnahe Wohnung in M√ºnchen"/>
    <x v="5207"/>
    <x v="2324"/>
    <s v="2016"/>
    <d v="2016-12-16T00:00:00"/>
    <x v="1"/>
    <n v="1"/>
    <x v="3"/>
    <x v="6"/>
    <x v="0"/>
    <s v="Entire home/apt"/>
    <n v="2"/>
    <n v="72"/>
    <n v="72"/>
    <n v="1"/>
    <n v="1125"/>
    <n v="16"/>
    <n v="12"/>
    <n v="72"/>
    <x v="287"/>
    <x v="355"/>
    <x v="24"/>
    <s v="t"/>
    <n v="1"/>
    <n v="2.4300000000000002"/>
    <n v="2.4300000000000002"/>
    <x v="24"/>
    <s v="Neuhausen-NymphenburgEntire home/apt2"/>
    <s v="Entire rental unitEntire home/aptNeuhausen-Nymphenburg"/>
    <s v="Neuhausen-NymphenburgEntire rental unitEntire home/apt2"/>
  </r>
  <r>
    <x v="6500"/>
    <s v="Lovely Room in a stylish Boutique hotel"/>
    <x v="5116"/>
    <x v="2089"/>
    <s v="2024"/>
    <d v="2024-07-23T00:00:00"/>
    <x v="0"/>
    <n v="4"/>
    <x v="0"/>
    <x v="10"/>
    <x v="29"/>
    <s v="Private room"/>
    <n v="2"/>
    <m/>
    <n v="135.84800000000001"/>
    <n v="1"/>
    <n v="514.4"/>
    <n v="105"/>
    <n v="0"/>
    <n v="0"/>
    <x v="54"/>
    <x v="0"/>
    <x v="38"/>
    <s v="t"/>
    <n v="4"/>
    <n v="2.8512500000000003"/>
    <m/>
    <x v="185"/>
    <s v="Ludwigsvorstadt-IsarvorstadtPrivate room2"/>
    <s v="Room in hotelPrivate roomLudwigsvorstadt-Isarvorstadt"/>
    <s v="Ludwigsvorstadt-IsarvorstadtRoom in hotelPrivate room2"/>
  </r>
  <r>
    <x v="6501"/>
    <s v="Cozy Urban Studio in Munich"/>
    <x v="5208"/>
    <x v="2325"/>
    <s v="2024"/>
    <d v="2024-10-18T00:00:00"/>
    <x v="0"/>
    <n v="2"/>
    <x v="2"/>
    <x v="24"/>
    <x v="2"/>
    <s v="Private room"/>
    <n v="1"/>
    <n v="60"/>
    <n v="60"/>
    <n v="1"/>
    <n v="30"/>
    <n v="347"/>
    <n v="0"/>
    <n v="0"/>
    <x v="0"/>
    <x v="0"/>
    <x v="38"/>
    <s v="f"/>
    <n v="2"/>
    <n v="0.78083333333333338"/>
    <m/>
    <x v="345"/>
    <s v="Aubing-Lochhausen-LangwiedPrivate room1"/>
    <s v="Private room in rental unitPrivate roomAubing-Lochhausen-Langwied"/>
    <s v="Aubing-Lochhausen-LangwiedPrivate room in rental unitPrivate room1"/>
  </r>
  <r>
    <x v="6502"/>
    <s v="Beautiful 3-Room Apartment for Family &amp; Friends"/>
    <x v="5208"/>
    <x v="2325"/>
    <s v="2024"/>
    <d v="2024-10-18T00:00:00"/>
    <x v="0"/>
    <n v="2"/>
    <x v="2"/>
    <x v="24"/>
    <x v="0"/>
    <s v="Entire home/apt"/>
    <n v="4"/>
    <n v="203"/>
    <n v="203"/>
    <n v="3"/>
    <n v="30"/>
    <n v="349"/>
    <n v="0"/>
    <n v="0"/>
    <x v="0"/>
    <x v="0"/>
    <x v="38"/>
    <s v="f"/>
    <n v="2"/>
    <n v="0.58875000000000022"/>
    <m/>
    <x v="276"/>
    <s v="Aubing-Lochhausen-LangwiedEntire home/apt4"/>
    <s v="Entire rental unitEntire home/aptAubing-Lochhausen-Langwied"/>
    <s v="Aubing-Lochhausen-LangwiedEntire rental unitEntire home/apt4"/>
  </r>
  <r>
    <x v="6503"/>
    <s v="M√∂bliertes WG-Zimmer ‚Äì Top-Lage"/>
    <x v="5209"/>
    <x v="1369"/>
    <s v="2021"/>
    <d v="2021-12-12T00:00:00"/>
    <x v="0"/>
    <n v="1"/>
    <x v="3"/>
    <x v="9"/>
    <x v="2"/>
    <s v="Private room"/>
    <n v="2"/>
    <n v="54"/>
    <n v="54"/>
    <n v="7"/>
    <n v="365"/>
    <n v="215"/>
    <n v="0"/>
    <n v="0"/>
    <x v="0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6504"/>
    <s v="Cozy bedroom near city center"/>
    <x v="5210"/>
    <x v="2326"/>
    <s v="2019"/>
    <d v="2019-03-20T00:00:00"/>
    <x v="0"/>
    <n v="1"/>
    <x v="3"/>
    <x v="2"/>
    <x v="2"/>
    <s v="Private room"/>
    <n v="2"/>
    <n v="103"/>
    <n v="103"/>
    <n v="1"/>
    <n v="365"/>
    <n v="152"/>
    <n v="1"/>
    <n v="6"/>
    <x v="807"/>
    <x v="1091"/>
    <x v="41"/>
    <s v="f"/>
    <n v="1"/>
    <n v="0.24"/>
    <n v="0.24"/>
    <x v="42"/>
    <s v="MaxvorstadtPrivate room2"/>
    <s v="Private room in rental unitPrivate roomMaxvorstadt"/>
    <s v="MaxvorstadtPrivate room in rental unitPrivate room2"/>
  </r>
  <r>
    <x v="6505"/>
    <s v="Wohnung im Gr√ºnen, beste Lage"/>
    <x v="5211"/>
    <x v="2327"/>
    <s v="2024"/>
    <d v="2024-10-18T00:00:00"/>
    <x v="0"/>
    <n v="1"/>
    <x v="3"/>
    <x v="8"/>
    <x v="0"/>
    <s v="Entire home/apt"/>
    <n v="2"/>
    <n v="82"/>
    <n v="82"/>
    <n v="2"/>
    <n v="90"/>
    <n v="151"/>
    <n v="5"/>
    <n v="30"/>
    <x v="1461"/>
    <x v="2100"/>
    <x v="41"/>
    <s v="t"/>
    <n v="1"/>
    <n v="1.08"/>
    <n v="1.08"/>
    <x v="42"/>
    <s v="BogenhausenEntire home/apt2"/>
    <s v="Entire rental unitEntire home/aptBogenhausen"/>
    <s v="BogenhausenEntire rental unitEntire home/apt2"/>
  </r>
  <r>
    <x v="6506"/>
    <s v="Ruhige 1Z-Wohnung in Haidhausen"/>
    <x v="5212"/>
    <x v="184"/>
    <s v="2017"/>
    <d v="2017-04-22T00:00:00"/>
    <x v="0"/>
    <n v="1"/>
    <x v="3"/>
    <x v="9"/>
    <x v="0"/>
    <s v="Entire home/apt"/>
    <n v="2"/>
    <n v="59"/>
    <n v="59"/>
    <n v="6"/>
    <n v="14"/>
    <n v="84"/>
    <n v="1"/>
    <n v="12"/>
    <x v="510"/>
    <x v="675"/>
    <x v="43"/>
    <s v="f"/>
    <n v="1"/>
    <n v="0.94"/>
    <n v="0.94"/>
    <x v="44"/>
    <s v="Au-HaidhausenEntire home/apt2"/>
    <s v="Entire rental unitEntire home/aptAu-Haidhausen"/>
    <s v="Au-HaidhausenEntire rental unitEntire home/apt2"/>
  </r>
  <r>
    <x v="6507"/>
    <s v="Zentrale Wohnung in Maxvorstadt"/>
    <x v="5213"/>
    <x v="206"/>
    <s v="2022"/>
    <d v="2022-03-16T00:00:00"/>
    <x v="0"/>
    <n v="1"/>
    <x v="3"/>
    <x v="2"/>
    <x v="0"/>
    <s v="Entire home/apt"/>
    <n v="2"/>
    <m/>
    <n v="136.95041322314049"/>
    <n v="1"/>
    <n v="1125"/>
    <n v="0"/>
    <n v="5"/>
    <n v="30"/>
    <x v="54"/>
    <x v="2010"/>
    <x v="6"/>
    <s v="f"/>
    <n v="1"/>
    <n v="1.22"/>
    <n v="1.22"/>
    <x v="6"/>
    <s v="MaxvorstadtEntire home/apt2"/>
    <s v="Entire rental unitEntire home/aptMaxvorstadt"/>
    <s v="MaxvorstadtEntire rental unitEntire home/apt2"/>
  </r>
  <r>
    <x v="6508"/>
    <s v="Hell, ruhig und gem√ºtlich"/>
    <x v="5214"/>
    <x v="14"/>
    <s v="2016"/>
    <d v="2016-05-20T00:00:00"/>
    <x v="0"/>
    <n v="1"/>
    <x v="3"/>
    <x v="4"/>
    <x v="0"/>
    <s v="Entire home/apt"/>
    <n v="2"/>
    <n v="107"/>
    <n v="107"/>
    <n v="3"/>
    <n v="8"/>
    <n v="342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6509"/>
    <s v="Charmantes Dachterrassenzimmer in Ruhiger Lage"/>
    <x v="5215"/>
    <x v="320"/>
    <s v="2024"/>
    <d v="2024-10-20T00:00:00"/>
    <x v="0"/>
    <n v="1"/>
    <x v="3"/>
    <x v="17"/>
    <x v="4"/>
    <s v="Private room"/>
    <n v="2"/>
    <n v="70"/>
    <n v="70"/>
    <n v="1"/>
    <n v="7"/>
    <n v="283"/>
    <n v="9"/>
    <n v="54"/>
    <x v="102"/>
    <x v="107"/>
    <x v="41"/>
    <s v="t"/>
    <n v="1"/>
    <n v="2.14"/>
    <n v="2.14"/>
    <x v="42"/>
    <s v="Tudering-RiemPrivate room2"/>
    <s v="Private room in condoPrivate roomTudering-Riem"/>
    <s v="Tudering-RiemPrivate room in condoPrivate room2"/>
  </r>
  <r>
    <x v="6510"/>
    <s v="Lichtdurchflutet Isar-Wohnung mit 2 Schlafzimmern"/>
    <x v="5216"/>
    <x v="1617"/>
    <s v="2016"/>
    <d v="2016-02-04T00:00:00"/>
    <x v="0"/>
    <n v="1"/>
    <x v="2"/>
    <x v="13"/>
    <x v="0"/>
    <s v="Entire home/apt"/>
    <n v="3"/>
    <n v="250"/>
    <n v="250"/>
    <n v="6.9"/>
    <n v="14"/>
    <n v="330"/>
    <n v="0"/>
    <n v="0"/>
    <x v="0"/>
    <x v="0"/>
    <x v="38"/>
    <s v="f"/>
    <n v="1"/>
    <n v="0.77270000000000005"/>
    <m/>
    <x v="275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511"/>
    <s v="Sch√∂nes, gro√ües Zimmer - Citynah"/>
    <x v="5217"/>
    <x v="84"/>
    <s v="2014"/>
    <d v="2014-02-22T00:00:00"/>
    <x v="0"/>
    <n v="1"/>
    <x v="2"/>
    <x v="7"/>
    <x v="2"/>
    <s v="Private room"/>
    <n v="2"/>
    <n v="149"/>
    <n v="149"/>
    <n v="1.4"/>
    <n v="365"/>
    <n v="48"/>
    <n v="2"/>
    <n v="12"/>
    <x v="531"/>
    <x v="701"/>
    <x v="41"/>
    <s v="f"/>
    <n v="1"/>
    <n v="0.46"/>
    <n v="0.46"/>
    <x v="42"/>
    <s v="Schwanthalerh√∂hePrivate room2"/>
    <s v="Private room in rental unitPrivate roomSchwanthalerh√∂he"/>
    <s v="Schwanthalerh√∂hePrivate room in rental unitPrivate room2"/>
  </r>
  <r>
    <x v="6512"/>
    <s v="Bright and cozy room in Munich"/>
    <x v="5218"/>
    <x v="2328"/>
    <s v="2019"/>
    <d v="2019-05-08T00:00:00"/>
    <x v="0"/>
    <n v="1"/>
    <x v="3"/>
    <x v="8"/>
    <x v="2"/>
    <s v="Private room"/>
    <n v="2"/>
    <n v="50"/>
    <n v="50"/>
    <n v="3"/>
    <n v="1125"/>
    <n v="106"/>
    <n v="13"/>
    <n v="78"/>
    <x v="913"/>
    <x v="1242"/>
    <x v="42"/>
    <s v="f"/>
    <n v="1"/>
    <n v="2.87"/>
    <n v="2.87"/>
    <x v="43"/>
    <s v="BogenhausenPrivate room2"/>
    <s v="Private room in rental unitPrivate roomBogenhausen"/>
    <s v="BogenhausenPrivate room in rental unitPrivate room2"/>
  </r>
  <r>
    <x v="6513"/>
    <s v="Wundersch√∂ne Terrassen Wohnung"/>
    <x v="5219"/>
    <x v="2329"/>
    <s v="2024"/>
    <d v="2024-10-21T00:00:00"/>
    <x v="0"/>
    <n v="1"/>
    <x v="3"/>
    <x v="11"/>
    <x v="0"/>
    <s v="Entire home/apt"/>
    <n v="4"/>
    <n v="153"/>
    <n v="153"/>
    <n v="9.9"/>
    <n v="180"/>
    <n v="165"/>
    <n v="0"/>
    <n v="0"/>
    <x v="0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6514"/>
    <s v="Extravagantes Penthouse"/>
    <x v="5220"/>
    <x v="402"/>
    <s v="2021"/>
    <d v="2021-08-16T00:00:00"/>
    <x v="0"/>
    <n v="1"/>
    <x v="3"/>
    <x v="3"/>
    <x v="0"/>
    <s v="Entire home/apt"/>
    <n v="2"/>
    <n v="139"/>
    <n v="139"/>
    <n v="14"/>
    <n v="365"/>
    <n v="263"/>
    <n v="0"/>
    <n v="0"/>
    <x v="0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6515"/>
    <s v="Cosy Central Munich Apartment"/>
    <x v="5221"/>
    <x v="2330"/>
    <s v="2019"/>
    <d v="2019-09-30T00:00:00"/>
    <x v="0"/>
    <n v="1"/>
    <x v="3"/>
    <x v="10"/>
    <x v="0"/>
    <s v="Entire home/apt"/>
    <n v="2"/>
    <n v="90"/>
    <n v="90"/>
    <n v="2"/>
    <n v="365"/>
    <n v="75"/>
    <n v="20"/>
    <n v="120"/>
    <x v="452"/>
    <x v="597"/>
    <x v="53"/>
    <s v="f"/>
    <n v="1"/>
    <n v="4.3499999999999996"/>
    <n v="4.3499999999999996"/>
    <x v="56"/>
    <s v="Ludwigsvorstadt-IsarvorstadtEntire home/apt2"/>
    <s v="Entire rental unitEntire home/aptLudwigsvorstadt-Isarvorstadt"/>
    <s v="Ludwigsvorstadt-IsarvorstadtEntire rental unitEntire home/apt2"/>
  </r>
  <r>
    <x v="6516"/>
    <s v="Loft Souterain"/>
    <x v="5222"/>
    <x v="339"/>
    <s v="2015"/>
    <d v="2015-08-04T00:00:00"/>
    <x v="0"/>
    <n v="1"/>
    <x v="3"/>
    <x v="9"/>
    <x v="0"/>
    <s v="Entire home/apt"/>
    <n v="4"/>
    <n v="176"/>
    <n v="176"/>
    <n v="2"/>
    <n v="1125"/>
    <n v="161"/>
    <n v="1"/>
    <n v="6"/>
    <x v="1113"/>
    <x v="1563"/>
    <x v="43"/>
    <s v="f"/>
    <n v="1"/>
    <n v="0.24"/>
    <n v="0.24"/>
    <x v="44"/>
    <s v="Au-HaidhausenEntire home/apt4"/>
    <s v="Entire rental unitEntire home/aptAu-Haidhausen"/>
    <s v="Au-HaidhausenEntire rental unitEntire home/apt4"/>
  </r>
  <r>
    <x v="6517"/>
    <s v="Hotel Room at The Base M√ºnchen (The Standard King)"/>
    <x v="3966"/>
    <x v="1838"/>
    <s v="2023"/>
    <d v="2023-02-13T00:00:00"/>
    <x v="0"/>
    <n v="8"/>
    <x v="35"/>
    <x v="18"/>
    <x v="29"/>
    <s v="Private room"/>
    <n v="2"/>
    <n v="82"/>
    <n v="82"/>
    <n v="1.4"/>
    <n v="999"/>
    <n v="290"/>
    <n v="5"/>
    <n v="30"/>
    <x v="1461"/>
    <x v="2100"/>
    <x v="41"/>
    <s v="t"/>
    <n v="8"/>
    <n v="1.0900000000000001"/>
    <n v="1.0900000000000001"/>
    <x v="42"/>
    <s v="Feldmoching-HasenberglPrivate room2"/>
    <s v="Room in hotelPrivate roomFeldmoching-Hasenbergl"/>
    <s v="Feldmoching-HasenberglRoom in hotelPrivate room2"/>
  </r>
  <r>
    <x v="6518"/>
    <s v="Apartment f√ºr Zwei"/>
    <x v="5223"/>
    <x v="532"/>
    <s v="2024"/>
    <d v="2024-10-21T00:00:00"/>
    <x v="0"/>
    <n v="9"/>
    <x v="10"/>
    <x v="12"/>
    <x v="23"/>
    <s v="Entire home/apt"/>
    <n v="3"/>
    <m/>
    <n v="112.89473684210526"/>
    <n v="22.9"/>
    <n v="335"/>
    <n v="286"/>
    <n v="1"/>
    <n v="56"/>
    <x v="54"/>
    <x v="2151"/>
    <x v="41"/>
    <s v="t"/>
    <n v="5"/>
    <n v="0.33"/>
    <n v="0.33"/>
    <x v="42"/>
    <s v="Ramersdorf-PerlachEntire home/apt3"/>
    <s v="Entire serviced apartmentEntire home/aptRamersdorf-Perlach"/>
    <s v="Ramersdorf-PerlachEntire serviced apartmentEntire home/apt3"/>
  </r>
  <r>
    <x v="6519"/>
    <s v="Cozy room in ideal location"/>
    <x v="5224"/>
    <x v="903"/>
    <s v="2024"/>
    <d v="2024-10-24T00:00:00"/>
    <x v="0"/>
    <n v="4"/>
    <x v="0"/>
    <x v="6"/>
    <x v="2"/>
    <s v="Private room"/>
    <n v="1"/>
    <m/>
    <n v="56.875"/>
    <n v="2"/>
    <n v="365"/>
    <n v="0"/>
    <n v="1"/>
    <n v="6"/>
    <x v="54"/>
    <x v="2152"/>
    <x v="41"/>
    <s v="f"/>
    <n v="3"/>
    <n v="0.23"/>
    <n v="0.23"/>
    <x v="42"/>
    <s v="Neuhausen-NymphenburgPrivate room1"/>
    <s v="Private room in rental unitPrivate roomNeuhausen-Nymphenburg"/>
    <s v="Neuhausen-NymphenburgPrivate room in rental unitPrivate room1"/>
  </r>
  <r>
    <x v="6520"/>
    <s v="Charming small apartment in the middle of Munich"/>
    <x v="5225"/>
    <x v="402"/>
    <s v="2024"/>
    <d v="2024-10-24T00:00:00"/>
    <x v="0"/>
    <n v="1"/>
    <x v="3"/>
    <x v="2"/>
    <x v="0"/>
    <s v="Entire home/apt"/>
    <n v="2"/>
    <n v="74"/>
    <n v="74"/>
    <n v="3"/>
    <n v="1125"/>
    <n v="2"/>
    <n v="5"/>
    <n v="30"/>
    <x v="285"/>
    <x v="352"/>
    <x v="41"/>
    <s v="t"/>
    <n v="1"/>
    <n v="1.07"/>
    <n v="1.07"/>
    <x v="42"/>
    <s v="MaxvorstadtEntire home/apt2"/>
    <s v="Entire rental unitEntire home/aptMaxvorstadt"/>
    <s v="MaxvorstadtEntire rental unitEntire home/apt2"/>
  </r>
  <r>
    <x v="6521"/>
    <s v="5 PAX Relax Floor, 2Rooms, 3Beds"/>
    <x v="5095"/>
    <x v="2278"/>
    <s v="2024"/>
    <d v="2024-09-21T00:00:00"/>
    <x v="1"/>
    <n v="9"/>
    <x v="17"/>
    <x v="1"/>
    <x v="13"/>
    <s v="Private room"/>
    <n v="5"/>
    <n v="190"/>
    <n v="190"/>
    <n v="1"/>
    <n v="365"/>
    <n v="12"/>
    <n v="2"/>
    <n v="12"/>
    <x v="154"/>
    <x v="179"/>
    <x v="41"/>
    <s v="f"/>
    <n v="9"/>
    <n v="0.45"/>
    <n v="0.45"/>
    <x v="42"/>
    <s v="Berg am LaimPrivate room5"/>
    <s v="Private room in bed and breakfastPrivate roomBerg am Laim"/>
    <s v="Berg am LaimPrivate room in bed and breakfastPrivate room5"/>
  </r>
  <r>
    <x v="6522"/>
    <s v="Isardream: Exclusive apartment, central &amp; spacious"/>
    <x v="5226"/>
    <x v="534"/>
    <s v="2024"/>
    <d v="2024-05-08T00:00:00"/>
    <x v="0"/>
    <n v="2"/>
    <x v="1"/>
    <x v="10"/>
    <x v="0"/>
    <s v="Entire home/apt"/>
    <n v="10"/>
    <n v="325"/>
    <n v="325"/>
    <n v="2.5"/>
    <n v="365"/>
    <n v="275"/>
    <n v="22"/>
    <n v="132"/>
    <x v="1491"/>
    <x v="2153"/>
    <x v="16"/>
    <s v="t"/>
    <n v="2"/>
    <n v="4.93"/>
    <n v="4.93"/>
    <x v="16"/>
    <s v="Ludwigsvorstadt-IsarvorstadtEntire home/apt10"/>
    <s v="Entire rental unitEntire home/aptLudwigsvorstadt-Isarvorstadt"/>
    <s v="Ludwigsvorstadt-IsarvorstadtEntire rental unitEntire home/apt10"/>
  </r>
  <r>
    <x v="6523"/>
    <s v="Private Room in Maxvorstadt"/>
    <x v="5227"/>
    <x v="2331"/>
    <s v="2016"/>
    <d v="2016-08-03T00:00:00"/>
    <x v="0"/>
    <n v="1"/>
    <x v="3"/>
    <x v="2"/>
    <x v="2"/>
    <s v="Private room"/>
    <n v="2"/>
    <n v="68"/>
    <n v="68"/>
    <n v="2"/>
    <n v="30"/>
    <n v="16"/>
    <n v="0"/>
    <n v="0"/>
    <x v="0"/>
    <x v="0"/>
    <x v="38"/>
    <s v="f"/>
    <n v="1"/>
    <n v="0.9393975903614461"/>
    <m/>
    <x v="174"/>
    <s v="MaxvorstadtPrivate room2"/>
    <s v="Private room in rental unitPrivate roomMaxvorstadt"/>
    <s v="MaxvorstadtPrivate room in rental unitPrivate room2"/>
  </r>
  <r>
    <x v="6524"/>
    <s v="Studio im Bunker"/>
    <x v="5195"/>
    <x v="248"/>
    <s v="2024"/>
    <d v="2024-10-13T00:00:00"/>
    <x v="0"/>
    <n v="2"/>
    <x v="2"/>
    <x v="23"/>
    <x v="0"/>
    <s v="Entire home/apt"/>
    <n v="2"/>
    <m/>
    <n v="85.888888888888886"/>
    <n v="2"/>
    <n v="365"/>
    <n v="0"/>
    <n v="0"/>
    <n v="0"/>
    <x v="54"/>
    <x v="0"/>
    <x v="38"/>
    <s v="t"/>
    <n v="2"/>
    <n v="0.79769230769230781"/>
    <m/>
    <x v="323"/>
    <s v="Allach-UntermenzingEntire home/apt2"/>
    <s v="Entire rental unitEntire home/aptAllach-Untermenzing"/>
    <s v="Allach-UntermenzingEntire rental unitEntire home/apt2"/>
  </r>
  <r>
    <x v="6525"/>
    <s v="1-Zimmer Apartment"/>
    <x v="5223"/>
    <x v="532"/>
    <s v="2024"/>
    <d v="2024-10-21T00:00:00"/>
    <x v="0"/>
    <n v="9"/>
    <x v="10"/>
    <x v="12"/>
    <x v="23"/>
    <s v="Entire home/apt"/>
    <n v="1"/>
    <m/>
    <n v="81"/>
    <n v="22.9"/>
    <n v="335"/>
    <n v="285"/>
    <n v="0"/>
    <n v="0"/>
    <x v="54"/>
    <x v="0"/>
    <x v="38"/>
    <s v="t"/>
    <n v="5"/>
    <n v="4.1839999999999993"/>
    <m/>
    <x v="346"/>
    <s v="Ramersdorf-PerlachEntire home/apt1"/>
    <s v="Entire serviced apartmentEntire home/aptRamersdorf-Perlach"/>
    <s v="Ramersdorf-PerlachEntire serviced apartmentEntire home/apt1"/>
  </r>
  <r>
    <x v="6526"/>
    <s v="1-Zimmer Apartment mit Balkon"/>
    <x v="5223"/>
    <x v="532"/>
    <s v="2024"/>
    <d v="2024-10-21T00:00:00"/>
    <x v="0"/>
    <n v="9"/>
    <x v="10"/>
    <x v="12"/>
    <x v="23"/>
    <s v="Entire home/apt"/>
    <n v="1"/>
    <m/>
    <n v="81"/>
    <n v="22.9"/>
    <n v="335"/>
    <n v="286"/>
    <n v="0"/>
    <n v="0"/>
    <x v="54"/>
    <x v="0"/>
    <x v="38"/>
    <s v="t"/>
    <n v="5"/>
    <n v="4.1839999999999993"/>
    <m/>
    <x v="346"/>
    <s v="Ramersdorf-PerlachEntire home/apt1"/>
    <s v="Entire serviced apartmentEntire home/aptRamersdorf-Perlach"/>
    <s v="Ramersdorf-PerlachEntire serviced apartmentEntire home/apt1"/>
  </r>
  <r>
    <x v="6527"/>
    <s v="Apartment f√ºr zwei mit Balkon"/>
    <x v="5223"/>
    <x v="532"/>
    <s v="2024"/>
    <d v="2024-10-21T00:00:00"/>
    <x v="0"/>
    <n v="9"/>
    <x v="10"/>
    <x v="12"/>
    <x v="23"/>
    <s v="Entire home/apt"/>
    <n v="3"/>
    <m/>
    <n v="112.89473684210526"/>
    <n v="22.9"/>
    <n v="335"/>
    <n v="286"/>
    <n v="0"/>
    <n v="0"/>
    <x v="54"/>
    <x v="0"/>
    <x v="38"/>
    <s v="t"/>
    <n v="5"/>
    <n v="4.1839999999999993"/>
    <m/>
    <x v="292"/>
    <s v="Ramersdorf-PerlachEntire home/apt3"/>
    <s v="Entire serviced apartmentEntire home/aptRamersdorf-Perlach"/>
    <s v="Ramersdorf-PerlachEntire serviced apartmentEntire home/apt3"/>
  </r>
  <r>
    <x v="6528"/>
    <s v="Big Bright Apartment on the Isar River"/>
    <x v="5228"/>
    <x v="686"/>
    <s v="2024"/>
    <d v="2024-10-25T00:00:00"/>
    <x v="0"/>
    <n v="1"/>
    <x v="3"/>
    <x v="9"/>
    <x v="0"/>
    <s v="Entire home/apt"/>
    <n v="4"/>
    <n v="170"/>
    <n v="170"/>
    <n v="5"/>
    <n v="365"/>
    <n v="94"/>
    <n v="1"/>
    <n v="10"/>
    <x v="1492"/>
    <x v="2154"/>
    <x v="41"/>
    <s v="f"/>
    <n v="1"/>
    <n v="0.86"/>
    <n v="0.86"/>
    <x v="42"/>
    <s v="Au-HaidhausenEntire home/apt4"/>
    <s v="Entire rental unitEntire home/aptAu-Haidhausen"/>
    <s v="Au-HaidhausenEntire rental unitEntire home/apt4"/>
  </r>
  <r>
    <x v="6529"/>
    <s v="Cozy Urban Retreat"/>
    <x v="2954"/>
    <x v="1464"/>
    <s v="2018"/>
    <d v="2018-03-08T00:00:00"/>
    <x v="0"/>
    <n v="3"/>
    <x v="0"/>
    <x v="21"/>
    <x v="2"/>
    <s v="Private room"/>
    <n v="3"/>
    <n v="75"/>
    <n v="75"/>
    <n v="3"/>
    <n v="365"/>
    <n v="162"/>
    <n v="3"/>
    <n v="18"/>
    <x v="834"/>
    <x v="1129"/>
    <x v="33"/>
    <s v="f"/>
    <n v="3"/>
    <n v="0.86"/>
    <n v="0.86"/>
    <x v="33"/>
    <s v="LaimPrivate room3"/>
    <s v="Private room in rental unitPrivate roomLaim"/>
    <s v="LaimPrivate room in rental unitPrivate room3"/>
  </r>
  <r>
    <x v="6530"/>
    <s v="Gem√ºtliches Zimmer *super Lage*"/>
    <x v="5229"/>
    <x v="2332"/>
    <s v="2019"/>
    <d v="2019-02-25T00:00:00"/>
    <x v="0"/>
    <n v="1"/>
    <x v="3"/>
    <x v="4"/>
    <x v="2"/>
    <s v="Private room"/>
    <n v="1"/>
    <n v="95"/>
    <n v="95"/>
    <n v="2"/>
    <n v="365"/>
    <n v="80"/>
    <n v="0"/>
    <n v="0"/>
    <x v="0"/>
    <x v="0"/>
    <x v="38"/>
    <s v="f"/>
    <n v="1"/>
    <n v="0.96727272727272751"/>
    <m/>
    <x v="223"/>
    <s v="Sendling-WestparkPrivate room1"/>
    <s v="Private room in rental unitPrivate roomSendling-Westpark"/>
    <s v="Sendling-WestparkPrivate room in rental unitPrivate room1"/>
  </r>
  <r>
    <x v="6531"/>
    <s v="Ruhiges WG Zimmer in Stadtmitte"/>
    <x v="5230"/>
    <x v="10"/>
    <s v="2016"/>
    <d v="2016-05-07T00:00:00"/>
    <x v="0"/>
    <n v="1"/>
    <x v="1"/>
    <x v="9"/>
    <x v="2"/>
    <s v="Private room"/>
    <n v="1"/>
    <n v="56"/>
    <n v="56"/>
    <n v="30"/>
    <n v="365"/>
    <n v="138"/>
    <n v="0"/>
    <n v="0"/>
    <x v="0"/>
    <x v="0"/>
    <x v="38"/>
    <s v="f"/>
    <n v="1"/>
    <n v="0.80873684210526342"/>
    <m/>
    <x v="115"/>
    <s v="Au-HaidhausenPrivate room1"/>
    <s v="Private room in rental unitPrivate roomAu-Haidhausen"/>
    <s v="Au-HaidhausenPrivate room in rental unitPrivate room1"/>
  </r>
  <r>
    <x v="6532"/>
    <s v="Peaceful Apartment with Balcony"/>
    <x v="5231"/>
    <x v="2333"/>
    <s v="2015"/>
    <d v="2015-07-14T00:00:00"/>
    <x v="0"/>
    <n v="2"/>
    <x v="2"/>
    <x v="12"/>
    <x v="0"/>
    <s v="Entire home/apt"/>
    <n v="3"/>
    <n v="100"/>
    <n v="100"/>
    <n v="1"/>
    <n v="365"/>
    <n v="343"/>
    <n v="3"/>
    <n v="18"/>
    <x v="324"/>
    <x v="404"/>
    <x v="41"/>
    <s v="f"/>
    <n v="1"/>
    <n v="1.53"/>
    <n v="1.53"/>
    <x v="42"/>
    <s v="Ramersdorf-PerlachEntire home/apt3"/>
    <s v="Entire rental unitEntire home/aptRamersdorf-Perlach"/>
    <s v="Ramersdorf-PerlachEntire rental unitEntire home/apt3"/>
  </r>
  <r>
    <x v="6533"/>
    <s v="Gem√ºtliche Wohnung + 2 Balkonen"/>
    <x v="5232"/>
    <x v="2334"/>
    <s v="2024"/>
    <d v="2024-08-01T00:00:00"/>
    <x v="0"/>
    <n v="1"/>
    <x v="3"/>
    <x v="0"/>
    <x v="0"/>
    <s v="Entire home/apt"/>
    <n v="6"/>
    <n v="130"/>
    <n v="130"/>
    <n v="3"/>
    <n v="10"/>
    <n v="74"/>
    <n v="2"/>
    <n v="12"/>
    <x v="145"/>
    <x v="165"/>
    <x v="53"/>
    <s v="f"/>
    <n v="1"/>
    <n v="0.47"/>
    <n v="0.47"/>
    <x v="56"/>
    <s v="HadernEntire home/apt6"/>
    <s v="Entire rental unitEntire home/aptHadern"/>
    <s v="HadernEntire rental unitEntire home/apt6"/>
  </r>
  <r>
    <x v="6534"/>
    <s v="Luxusapartment im Herzen M√ºnchens *1-4 Personen"/>
    <x v="5233"/>
    <x v="103"/>
    <s v="2024"/>
    <d v="2024-10-28T00:00:00"/>
    <x v="0"/>
    <n v="1"/>
    <x v="3"/>
    <x v="8"/>
    <x v="0"/>
    <s v="Entire home/apt"/>
    <n v="4"/>
    <n v="184"/>
    <n v="184"/>
    <n v="2"/>
    <n v="1125"/>
    <n v="308"/>
    <n v="3"/>
    <n v="18"/>
    <x v="340"/>
    <x v="427"/>
    <x v="33"/>
    <s v="t"/>
    <n v="1"/>
    <n v="0.69"/>
    <n v="0.69"/>
    <x v="33"/>
    <s v="BogenhausenEntire home/apt4"/>
    <s v="Entire rental unitEntire home/aptBogenhausen"/>
    <s v="BogenhausenEntire rental unitEntire home/apt4"/>
  </r>
  <r>
    <x v="6535"/>
    <s v="Nature Retreat with City Perks"/>
    <x v="5234"/>
    <x v="2335"/>
    <s v="2015"/>
    <d v="2015-05-15T00:00:00"/>
    <x v="0"/>
    <n v="1"/>
    <x v="3"/>
    <x v="8"/>
    <x v="0"/>
    <s v="Entire home/apt"/>
    <n v="2"/>
    <m/>
    <n v="132.94117647058823"/>
    <n v="10"/>
    <n v="106"/>
    <n v="0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6536"/>
    <s v="Bonito piso en el centro - 2 dormitorios"/>
    <x v="5235"/>
    <x v="1671"/>
    <s v="2024"/>
    <d v="2024-09-17T00:00:00"/>
    <x v="0"/>
    <n v="3"/>
    <x v="1"/>
    <x v="7"/>
    <x v="0"/>
    <s v="Entire home/apt"/>
    <n v="6"/>
    <n v="118"/>
    <n v="118"/>
    <n v="2.4"/>
    <n v="365"/>
    <n v="263"/>
    <n v="15"/>
    <n v="90"/>
    <x v="1439"/>
    <x v="378"/>
    <x v="19"/>
    <s v="t"/>
    <n v="1"/>
    <n v="3.85"/>
    <n v="3.85"/>
    <x v="19"/>
    <s v="Schwanthalerh√∂heEntire home/apt6"/>
    <s v="Entire rental unitEntire home/aptSchwanthalerh√∂he"/>
    <s v="Schwanthalerh√∂heEntire rental unitEntire home/apt6"/>
  </r>
  <r>
    <x v="6537"/>
    <s v="Cozy Appartment in Munich"/>
    <x v="5236"/>
    <x v="2336"/>
    <s v="2013"/>
    <d v="2013-09-30T00:00:00"/>
    <x v="0"/>
    <n v="1"/>
    <x v="3"/>
    <x v="11"/>
    <x v="0"/>
    <s v="Entire home/apt"/>
    <n v="2"/>
    <m/>
    <n v="134.39024390243901"/>
    <n v="1"/>
    <n v="20"/>
    <n v="0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6538"/>
    <s v="A3S Zimmer mit Dusche,WC,K√ºche"/>
    <x v="5237"/>
    <x v="1408"/>
    <s v="2023"/>
    <d v="2023-10-25T00:00:00"/>
    <x v="0"/>
    <n v="2"/>
    <x v="1"/>
    <x v="12"/>
    <x v="2"/>
    <s v="Private room"/>
    <n v="2"/>
    <n v="44"/>
    <n v="44"/>
    <n v="4"/>
    <n v="60"/>
    <n v="67"/>
    <n v="1"/>
    <n v="8"/>
    <x v="1493"/>
    <x v="2155"/>
    <x v="41"/>
    <s v="f"/>
    <n v="1"/>
    <n v="0.34"/>
    <n v="0.34"/>
    <x v="42"/>
    <s v="Ramersdorf-PerlachPrivate room2"/>
    <s v="Private room in rental unitPrivate roomRamersdorf-Perlach"/>
    <s v="Ramersdorf-PerlachPrivate room in rental unitPrivate room2"/>
  </r>
  <r>
    <x v="6539"/>
    <s v="Gro√ües Zimmer mit Doppelbett"/>
    <x v="5238"/>
    <x v="2337"/>
    <s v="2021"/>
    <d v="2021-09-24T00:00:00"/>
    <x v="0"/>
    <n v="1"/>
    <x v="2"/>
    <x v="19"/>
    <x v="1"/>
    <s v="Private room"/>
    <n v="3"/>
    <n v="45"/>
    <n v="45"/>
    <n v="1"/>
    <n v="365"/>
    <n v="254"/>
    <n v="1"/>
    <n v="6"/>
    <x v="1262"/>
    <x v="1778"/>
    <x v="41"/>
    <s v="f"/>
    <n v="1"/>
    <n v="0.36"/>
    <n v="0.36"/>
    <x v="42"/>
    <s v="Milbertshofen-Am HartPrivate room3"/>
    <s v="Private room in homePrivate roomMilbertshofen-Am Hart"/>
    <s v="Milbertshofen-Am HartPrivate room in homePrivate room3"/>
  </r>
  <r>
    <x v="6540"/>
    <s v="Einmalig: Wohnung in Schwabing"/>
    <x v="4047"/>
    <x v="102"/>
    <s v="2012"/>
    <d v="2012-06-25T00:00:00"/>
    <x v="1"/>
    <n v="4"/>
    <x v="17"/>
    <x v="19"/>
    <x v="0"/>
    <s v="Entire home/apt"/>
    <n v="2"/>
    <n v="95"/>
    <n v="95"/>
    <n v="30"/>
    <n v="365"/>
    <n v="322"/>
    <n v="0"/>
    <n v="0"/>
    <x v="0"/>
    <x v="0"/>
    <x v="38"/>
    <s v="f"/>
    <n v="3"/>
    <n v="0.6823076923076925"/>
    <m/>
    <x v="61"/>
    <s v="Milbertshofen-Am HartEntire home/apt2"/>
    <s v="Entire rental unitEntire home/aptMilbertshofen-Am Hart"/>
    <s v="Milbertshofen-Am HartEntire rental unitEntire home/apt2"/>
  </r>
  <r>
    <x v="6541"/>
    <s v="Gem√ºtliche 3 Zimmer Altbauwohnung in ruhiger Lage"/>
    <x v="5239"/>
    <x v="311"/>
    <s v="2013"/>
    <d v="2013-02-28T00:00:00"/>
    <x v="0"/>
    <n v="1"/>
    <x v="3"/>
    <x v="21"/>
    <x v="0"/>
    <s v="Entire home/apt"/>
    <n v="4"/>
    <m/>
    <n v="265.26666666666665"/>
    <n v="20"/>
    <n v="99"/>
    <n v="0"/>
    <n v="2"/>
    <n v="80"/>
    <x v="54"/>
    <x v="2156"/>
    <x v="41"/>
    <s v="f"/>
    <n v="1"/>
    <n v="0.52"/>
    <n v="0.52"/>
    <x v="42"/>
    <s v="LaimEntire home/apt4"/>
    <s v="Entire rental unitEntire home/aptLaim"/>
    <s v="LaimEntire rental unitEntire home/apt4"/>
  </r>
  <r>
    <x v="6542"/>
    <s v="Schiller Munich Center"/>
    <x v="5240"/>
    <x v="2338"/>
    <s v="2024"/>
    <d v="2024-10-01T00:00:00"/>
    <x v="0"/>
    <n v="15"/>
    <x v="36"/>
    <x v="10"/>
    <x v="0"/>
    <s v="Entire home/apt"/>
    <n v="6"/>
    <n v="200"/>
    <n v="200"/>
    <n v="1.5"/>
    <n v="365"/>
    <n v="59"/>
    <n v="0"/>
    <n v="0"/>
    <x v="0"/>
    <x v="0"/>
    <x v="38"/>
    <s v="t"/>
    <n v="15"/>
    <n v="1.0161822660098518"/>
    <m/>
    <x v="282"/>
    <s v="Ludwigsvorstadt-IsarvorstadtEntire home/apt6"/>
    <s v="Entire rental unitEntire home/aptLudwigsvorstadt-Isarvorstadt"/>
    <s v="Ludwigsvorstadt-IsarvorstadtEntire rental unitEntire home/apt6"/>
  </r>
  <r>
    <x v="6543"/>
    <s v="Central apartment"/>
    <x v="3706"/>
    <x v="1736"/>
    <s v="2014"/>
    <d v="2014-07-22T00:00:00"/>
    <x v="0"/>
    <n v="2"/>
    <x v="9"/>
    <x v="2"/>
    <x v="0"/>
    <s v="Entire home/apt"/>
    <n v="2"/>
    <n v="130"/>
    <n v="130"/>
    <n v="6.7"/>
    <n v="365"/>
    <n v="172"/>
    <n v="1"/>
    <n v="10"/>
    <x v="466"/>
    <x v="614"/>
    <x v="41"/>
    <s v="f"/>
    <n v="2"/>
    <n v="0.28000000000000003"/>
    <n v="0.28000000000000003"/>
    <x v="42"/>
    <s v="MaxvorstadtEntire home/apt2"/>
    <s v="Entire rental unitEntire home/aptMaxvorstadt"/>
    <s v="MaxvorstadtEntire rental unitEntire home/apt2"/>
  </r>
  <r>
    <x v="6544"/>
    <s v="Bezauberndes Apartment"/>
    <x v="5241"/>
    <x v="2339"/>
    <s v="2013"/>
    <d v="2013-03-11T00:00:00"/>
    <x v="0"/>
    <n v="1"/>
    <x v="2"/>
    <x v="9"/>
    <x v="0"/>
    <s v="Entire home/apt"/>
    <n v="2"/>
    <n v="126"/>
    <n v="126"/>
    <n v="3"/>
    <n v="60"/>
    <n v="106"/>
    <n v="6"/>
    <n v="36"/>
    <x v="233"/>
    <x v="280"/>
    <x v="41"/>
    <s v="f"/>
    <n v="1"/>
    <n v="1.53"/>
    <n v="1.53"/>
    <x v="42"/>
    <s v="Au-HaidhausenEntire home/apt2"/>
    <s v="Entire rental unitEntire home/aptAu-Haidhausen"/>
    <s v="Au-HaidhausenEntire rental unitEntire home/apt2"/>
  </r>
  <r>
    <x v="6545"/>
    <s v="Mars Munich Center"/>
    <x v="5240"/>
    <x v="2338"/>
    <s v="2024"/>
    <d v="2024-10-01T00:00:00"/>
    <x v="0"/>
    <n v="15"/>
    <x v="36"/>
    <x v="2"/>
    <x v="0"/>
    <s v="Entire home/apt"/>
    <n v="2"/>
    <n v="99"/>
    <n v="99"/>
    <n v="1.5"/>
    <n v="365"/>
    <n v="71"/>
    <n v="7"/>
    <n v="42"/>
    <x v="1354"/>
    <x v="1912"/>
    <x v="87"/>
    <s v="t"/>
    <n v="15"/>
    <n v="2.19"/>
    <n v="2.19"/>
    <x v="146"/>
    <s v="MaxvorstadtEntire home/apt2"/>
    <s v="Entire rental unitEntire home/aptMaxvorstadt"/>
    <s v="MaxvorstadtEntire rental unitEntire home/apt2"/>
  </r>
  <r>
    <x v="6546"/>
    <s v="SWT 102 Munich Apart"/>
    <x v="5240"/>
    <x v="2338"/>
    <s v="2024"/>
    <d v="2024-10-01T00:00:00"/>
    <x v="0"/>
    <n v="15"/>
    <x v="36"/>
    <x v="10"/>
    <x v="0"/>
    <s v="Entire home/apt"/>
    <n v="3"/>
    <n v="103"/>
    <n v="103"/>
    <n v="1.2"/>
    <n v="365"/>
    <n v="23"/>
    <n v="1"/>
    <n v="6"/>
    <x v="807"/>
    <x v="1091"/>
    <x v="75"/>
    <s v="t"/>
    <n v="15"/>
    <n v="0.77"/>
    <n v="0.77"/>
    <x v="97"/>
    <s v="Ludwigsvorstadt-IsarvorstadtEntire home/apt3"/>
    <s v="Entire rental unitEntire home/aptLudwigsvorstadt-Isarvorstadt"/>
    <s v="Ludwigsvorstadt-IsarvorstadtEntire rental unitEntire home/apt3"/>
  </r>
  <r>
    <x v="6547"/>
    <s v="3-Zimmerwohnung zu vermieten"/>
    <x v="5242"/>
    <x v="2340"/>
    <s v="2024"/>
    <d v="2024-07-30T00:00:00"/>
    <x v="0"/>
    <n v="2"/>
    <x v="1"/>
    <x v="21"/>
    <x v="0"/>
    <s v="Entire home/apt"/>
    <n v="5"/>
    <n v="173"/>
    <n v="173"/>
    <n v="2"/>
    <n v="31"/>
    <n v="227"/>
    <n v="6"/>
    <n v="36"/>
    <x v="1409"/>
    <x v="784"/>
    <x v="1"/>
    <s v="f"/>
    <n v="2"/>
    <n v="1.59"/>
    <n v="1.59"/>
    <x v="1"/>
    <s v="LaimEntire home/apt5"/>
    <s v="Entire rental unitEntire home/aptLaim"/>
    <s v="LaimEntire rental unitEntire home/apt5"/>
  </r>
  <r>
    <x v="6548"/>
    <s v="SWT 103 M√ºnchen Zentrum"/>
    <x v="5240"/>
    <x v="2338"/>
    <s v="2024"/>
    <d v="2024-10-01T00:00:00"/>
    <x v="0"/>
    <n v="15"/>
    <x v="36"/>
    <x v="10"/>
    <x v="0"/>
    <s v="Entire home/apt"/>
    <n v="2"/>
    <n v="103"/>
    <n v="103"/>
    <n v="1.4"/>
    <n v="365"/>
    <n v="11"/>
    <n v="4"/>
    <n v="24"/>
    <x v="1494"/>
    <x v="2157"/>
    <x v="103"/>
    <s v="t"/>
    <n v="15"/>
    <n v="0.96"/>
    <n v="0.96"/>
    <x v="250"/>
    <s v="Ludwigsvorstadt-IsarvorstadtEntire home/apt2"/>
    <s v="Entire rental unitEntire home/aptLudwigsvorstadt-Isarvorstadt"/>
    <s v="Ludwigsvorstadt-IsarvorstadtEntire rental unitEntire home/apt2"/>
  </r>
  <r>
    <x v="6549"/>
    <s v="SWT 101 M√ºnchen Zentrum"/>
    <x v="5240"/>
    <x v="2338"/>
    <s v="2024"/>
    <d v="2024-10-01T00:00:00"/>
    <x v="0"/>
    <n v="15"/>
    <x v="36"/>
    <x v="10"/>
    <x v="0"/>
    <s v="Entire home/apt"/>
    <n v="4"/>
    <n v="134"/>
    <n v="134"/>
    <n v="1.2"/>
    <n v="365"/>
    <n v="26"/>
    <n v="1"/>
    <n v="6"/>
    <x v="862"/>
    <x v="1172"/>
    <x v="41"/>
    <s v="t"/>
    <n v="15"/>
    <n v="0.75"/>
    <n v="0.75"/>
    <x v="42"/>
    <s v="Ludwigsvorstadt-IsarvorstadtEntire home/apt4"/>
    <s v="Entire rental unitEntire home/aptLudwigsvorstadt-Isarvorstadt"/>
    <s v="Ludwigsvorstadt-IsarvorstadtEntire rental unitEntire home/apt4"/>
  </r>
  <r>
    <x v="6550"/>
    <s v="SWT 201 Munich Center"/>
    <x v="5240"/>
    <x v="2338"/>
    <s v="2024"/>
    <d v="2024-10-01T00:00:00"/>
    <x v="0"/>
    <n v="15"/>
    <x v="36"/>
    <x v="10"/>
    <x v="0"/>
    <s v="Entire home/apt"/>
    <n v="4"/>
    <n v="165"/>
    <n v="165"/>
    <n v="1.2"/>
    <n v="365"/>
    <n v="35"/>
    <n v="1"/>
    <n v="6"/>
    <x v="123"/>
    <x v="138"/>
    <x v="41"/>
    <s v="t"/>
    <n v="15"/>
    <n v="0.38"/>
    <n v="0.38"/>
    <x v="42"/>
    <s v="Ludwigsvorstadt-IsarvorstadtEntire home/apt4"/>
    <s v="Entire rental unitEntire home/aptLudwigsvorstadt-Isarvorstadt"/>
    <s v="Ludwigsvorstadt-IsarvorstadtEntire rental unitEntire home/apt4"/>
  </r>
  <r>
    <x v="6551"/>
    <s v="SWT 202 2BR Mini Munich Center"/>
    <x v="5240"/>
    <x v="2338"/>
    <s v="2024"/>
    <d v="2024-10-01T00:00:00"/>
    <x v="0"/>
    <n v="15"/>
    <x v="36"/>
    <x v="10"/>
    <x v="0"/>
    <s v="Entire home/apt"/>
    <n v="4"/>
    <n v="165"/>
    <n v="165"/>
    <n v="1.4"/>
    <n v="365"/>
    <n v="62"/>
    <n v="1"/>
    <n v="6"/>
    <x v="123"/>
    <x v="138"/>
    <x v="43"/>
    <s v="t"/>
    <n v="15"/>
    <n v="0.75"/>
    <n v="0.75"/>
    <x v="44"/>
    <s v="Ludwigsvorstadt-IsarvorstadtEntire home/apt4"/>
    <s v="Entire rental unitEntire home/aptLudwigsvorstadt-Isarvorstadt"/>
    <s v="Ludwigsvorstadt-IsarvorstadtEntire rental unitEntire home/apt4"/>
  </r>
  <r>
    <x v="6552"/>
    <s v="SWT 10 1BR Munich Center"/>
    <x v="5240"/>
    <x v="2338"/>
    <s v="2024"/>
    <d v="2024-10-01T00:00:00"/>
    <x v="0"/>
    <n v="15"/>
    <x v="36"/>
    <x v="10"/>
    <x v="0"/>
    <s v="Entire home/apt"/>
    <n v="4"/>
    <n v="144"/>
    <n v="144"/>
    <n v="1.3"/>
    <n v="365"/>
    <n v="53"/>
    <n v="6"/>
    <n v="36"/>
    <x v="287"/>
    <x v="355"/>
    <x v="1"/>
    <s v="t"/>
    <n v="15"/>
    <n v="1.71"/>
    <n v="1.71"/>
    <x v="1"/>
    <s v="Ludwigsvorstadt-IsarvorstadtEntire home/apt4"/>
    <s v="Entire rental unitEntire home/aptLudwigsvorstadt-Isarvorstadt"/>
    <s v="Ludwigsvorstadt-IsarvorstadtEntire rental unitEntire home/apt4"/>
  </r>
  <r>
    <x v="6553"/>
    <s v="SWT 30 2BR Mini Munich Center"/>
    <x v="5240"/>
    <x v="2338"/>
    <s v="2024"/>
    <d v="2024-10-01T00:00:00"/>
    <x v="0"/>
    <n v="15"/>
    <x v="36"/>
    <x v="10"/>
    <x v="0"/>
    <s v="Entire home/apt"/>
    <n v="3"/>
    <n v="153"/>
    <n v="153"/>
    <n v="1.2"/>
    <n v="365"/>
    <n v="35"/>
    <n v="0"/>
    <n v="0"/>
    <x v="0"/>
    <x v="0"/>
    <x v="38"/>
    <s v="t"/>
    <n v="15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6554"/>
    <s v="SWT DG 3BR Munich Center"/>
    <x v="5240"/>
    <x v="2338"/>
    <s v="2024"/>
    <d v="2024-10-01T00:00:00"/>
    <x v="0"/>
    <n v="15"/>
    <x v="36"/>
    <x v="10"/>
    <x v="0"/>
    <s v="Entire home/apt"/>
    <n v="7"/>
    <n v="206"/>
    <n v="206"/>
    <n v="1.2"/>
    <n v="365"/>
    <n v="28"/>
    <n v="3"/>
    <n v="18"/>
    <x v="1495"/>
    <x v="2158"/>
    <x v="33"/>
    <s v="t"/>
    <n v="15"/>
    <n v="1.1399999999999999"/>
    <n v="1.1399999999999999"/>
    <x v="33"/>
    <s v="Ludwigsvorstadt-IsarvorstadtEntire home/apt7"/>
    <s v="Entire rental unitEntire home/aptLudwigsvorstadt-Isarvorstadt"/>
    <s v="Ludwigsvorstadt-IsarvorstadtEntire rental unitEntire home/apt7"/>
  </r>
  <r>
    <x v="6555"/>
    <s v="Stilvolles Apartment mit Balkon im Zentrum"/>
    <x v="5243"/>
    <x v="2341"/>
    <s v="2019"/>
    <d v="2019-10-19T00:00:00"/>
    <x v="0"/>
    <n v="1"/>
    <x v="3"/>
    <x v="2"/>
    <x v="0"/>
    <s v="Entire home/apt"/>
    <n v="2"/>
    <n v="140"/>
    <n v="140"/>
    <n v="7"/>
    <n v="365"/>
    <n v="52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556"/>
    <s v="Sanierte, moderne 2-Zi-Wohnung"/>
    <x v="5244"/>
    <x v="310"/>
    <s v="2015"/>
    <d v="2015-05-30T00:00:00"/>
    <x v="0"/>
    <n v="1"/>
    <x v="2"/>
    <x v="13"/>
    <x v="0"/>
    <s v="Entire home/apt"/>
    <n v="2"/>
    <n v="137"/>
    <n v="137"/>
    <n v="29.6"/>
    <n v="90"/>
    <n v="91"/>
    <n v="0"/>
    <n v="0"/>
    <x v="0"/>
    <x v="0"/>
    <x v="38"/>
    <s v="t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557"/>
    <s v="Whiteladies"/>
    <x v="5245"/>
    <x v="2342"/>
    <s v="2024"/>
    <d v="2024-10-30T00:00:00"/>
    <x v="0"/>
    <n v="3"/>
    <x v="1"/>
    <x v="19"/>
    <x v="2"/>
    <s v="Private room"/>
    <n v="1"/>
    <n v="38"/>
    <n v="38"/>
    <n v="2"/>
    <n v="365"/>
    <n v="51"/>
    <n v="2"/>
    <n v="12"/>
    <x v="506"/>
    <x v="671"/>
    <x v="53"/>
    <s v="t"/>
    <n v="3"/>
    <n v="2"/>
    <n v="2"/>
    <x v="56"/>
    <s v="Milbertshofen-Am HartPrivate room1"/>
    <s v="Private room in rental unitPrivate roomMilbertshofen-Am Hart"/>
    <s v="Milbertshofen-Am HartPrivate room in rental unitPrivate room1"/>
  </r>
  <r>
    <x v="6558"/>
    <s v="Gem√ºtliche Wohnung nahe der U3"/>
    <x v="5246"/>
    <x v="2343"/>
    <s v="2018"/>
    <d v="2018-08-02T00:00:00"/>
    <x v="0"/>
    <n v="1"/>
    <x v="3"/>
    <x v="13"/>
    <x v="0"/>
    <s v="Entire home/apt"/>
    <n v="4"/>
    <m/>
    <n v="187.86206896551724"/>
    <n v="3.3"/>
    <n v="365"/>
    <n v="0"/>
    <n v="1"/>
    <n v="8"/>
    <x v="54"/>
    <x v="2159"/>
    <x v="41"/>
    <s v="f"/>
    <n v="1"/>
    <n v="0.24"/>
    <n v="0.24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6559"/>
    <s v="Wohnung mit gro√üer Dachterasse"/>
    <x v="5247"/>
    <x v="49"/>
    <s v="2015"/>
    <d v="2015-05-06T00:00:00"/>
    <x v="0"/>
    <n v="1"/>
    <x v="3"/>
    <x v="5"/>
    <x v="0"/>
    <s v="Entire home/apt"/>
    <n v="4"/>
    <m/>
    <n v="190.10204081632654"/>
    <n v="7"/>
    <n v="14"/>
    <n v="0"/>
    <n v="0"/>
    <n v="0"/>
    <x v="54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6560"/>
    <s v="Charmante Zimmern mit Alpenblick"/>
    <x v="5248"/>
    <x v="2344"/>
    <s v="2022"/>
    <d v="2022-07-21T00:00:00"/>
    <x v="0"/>
    <n v="1"/>
    <x v="3"/>
    <x v="12"/>
    <x v="2"/>
    <s v="Private room"/>
    <n v="1"/>
    <m/>
    <n v="80.36363636363636"/>
    <n v="1"/>
    <n v="365"/>
    <n v="337"/>
    <n v="1"/>
    <n v="6"/>
    <x v="54"/>
    <x v="2160"/>
    <x v="41"/>
    <s v="t"/>
    <n v="1"/>
    <n v="0.27"/>
    <n v="0.27"/>
    <x v="42"/>
    <s v="Ramersdorf-PerlachPrivate room1"/>
    <s v="Private room in rental unitPrivate roomRamersdorf-Perlach"/>
    <s v="Ramersdorf-PerlachPrivate room in rental unitPrivate room1"/>
  </r>
  <r>
    <x v="6561"/>
    <s v="Altbauwohnung an der U-Bahn"/>
    <x v="5249"/>
    <x v="77"/>
    <s v="2022"/>
    <d v="2022-01-11T00:00:00"/>
    <x v="0"/>
    <n v="2"/>
    <x v="2"/>
    <x v="11"/>
    <x v="0"/>
    <s v="Entire home/apt"/>
    <n v="2"/>
    <n v="103"/>
    <n v="103"/>
    <n v="2"/>
    <n v="31"/>
    <n v="10"/>
    <n v="3"/>
    <n v="18"/>
    <x v="1496"/>
    <x v="2161"/>
    <x v="41"/>
    <s v="f"/>
    <n v="1"/>
    <n v="0.88"/>
    <n v="0.88"/>
    <x v="42"/>
    <s v="SendlingEntire home/apt2"/>
    <s v="Entire rental unitEntire home/aptSendling"/>
    <s v="SendlingEntire rental unitEntire home/apt2"/>
  </r>
  <r>
    <x v="6562"/>
    <s v="Wohnzimmer"/>
    <x v="5250"/>
    <x v="315"/>
    <s v="2022"/>
    <d v="2022-04-13T00:00:00"/>
    <x v="0"/>
    <n v="2"/>
    <x v="1"/>
    <x v="8"/>
    <x v="0"/>
    <s v="Entire home/apt"/>
    <n v="3"/>
    <n v="109"/>
    <n v="109"/>
    <n v="3"/>
    <n v="15"/>
    <n v="151"/>
    <n v="0"/>
    <n v="0"/>
    <x v="0"/>
    <x v="0"/>
    <x v="38"/>
    <s v="t"/>
    <n v="2"/>
    <n v="0.88098591549295791"/>
    <m/>
    <x v="128"/>
    <s v="BogenhausenEntire home/apt3"/>
    <s v="Entire rental unitEntire home/aptBogenhausen"/>
    <s v="BogenhausenEntire rental unitEntire home/apt3"/>
  </r>
  <r>
    <x v="6563"/>
    <s v="Munich Apartment B"/>
    <x v="5251"/>
    <x v="13"/>
    <s v="2024"/>
    <d v="2024-10-27T00:00:00"/>
    <x v="0"/>
    <n v="1"/>
    <x v="3"/>
    <x v="17"/>
    <x v="0"/>
    <s v="Entire home/apt"/>
    <n v="3"/>
    <n v="269"/>
    <n v="269"/>
    <n v="1"/>
    <n v="365"/>
    <n v="361"/>
    <n v="1"/>
    <n v="6"/>
    <x v="1497"/>
    <x v="2162"/>
    <x v="94"/>
    <s v="f"/>
    <n v="1"/>
    <n v="0.38"/>
    <n v="0.38"/>
    <x v="164"/>
    <s v="Tudering-RiemEntire home/apt3"/>
    <s v="Entire rental unitEntire home/aptTudering-Riem"/>
    <s v="Tudering-RiemEntire rental unitEntire home/apt3"/>
  </r>
  <r>
    <x v="6564"/>
    <s v="Zimmer in Top-Lage"/>
    <x v="5252"/>
    <x v="713"/>
    <s v="2014"/>
    <d v="2014-07-08T00:00:00"/>
    <x v="0"/>
    <n v="1"/>
    <x v="3"/>
    <x v="10"/>
    <x v="2"/>
    <s v="Private room"/>
    <n v="2"/>
    <n v="59"/>
    <n v="59"/>
    <n v="4"/>
    <n v="365"/>
    <n v="42"/>
    <n v="7"/>
    <n v="56"/>
    <x v="254"/>
    <x v="311"/>
    <x v="10"/>
    <s v="f"/>
    <n v="1"/>
    <n v="1.58"/>
    <n v="1.58"/>
    <x v="10"/>
    <s v="Ludwigsvorstadt-IsarvorstadtPrivate room2"/>
    <s v="Private room in rental unitPrivate roomLudwigsvorstadt-Isarvorstadt"/>
    <s v="Ludwigsvorstadt-IsarvorstadtPrivate room in rental unitPrivate room2"/>
  </r>
  <r>
    <x v="6565"/>
    <s v="Architektur Unikat im S√ºden von M√ºnchen"/>
    <x v="5253"/>
    <x v="2345"/>
    <s v="2023"/>
    <d v="2023-08-01T00:00:00"/>
    <x v="0"/>
    <n v="1"/>
    <x v="3"/>
    <x v="14"/>
    <x v="9"/>
    <s v="Entire home/apt"/>
    <n v="8"/>
    <m/>
    <n v="184"/>
    <n v="7"/>
    <n v="28"/>
    <n v="0"/>
    <n v="1"/>
    <n v="14"/>
    <x v="54"/>
    <x v="2163"/>
    <x v="41"/>
    <s v="f"/>
    <n v="1"/>
    <n v="0.38"/>
    <n v="0.38"/>
    <x v="42"/>
    <s v="Untergiesing-HarlachingEntire home/apt8"/>
    <s v="Entire homeEntire home/aptUntergiesing-Harlaching"/>
    <s v="Untergiesing-HarlachingEntire homeEntire home/apt8"/>
  </r>
  <r>
    <x v="6566"/>
    <s v="3 room flat at Munich center"/>
    <x v="5254"/>
    <x v="2346"/>
    <s v="2015"/>
    <d v="2015-09-18T00:00:00"/>
    <x v="0"/>
    <n v="1"/>
    <x v="3"/>
    <x v="12"/>
    <x v="0"/>
    <s v="Entire home/apt"/>
    <n v="5"/>
    <m/>
    <n v="175.25"/>
    <n v="5"/>
    <n v="30"/>
    <n v="0"/>
    <n v="1"/>
    <n v="10"/>
    <x v="54"/>
    <x v="2164"/>
    <x v="41"/>
    <s v="f"/>
    <n v="1"/>
    <n v="0.36"/>
    <n v="0.36"/>
    <x v="42"/>
    <s v="Ramersdorf-PerlachEntire home/apt5"/>
    <s v="Entire rental unitEntire home/aptRamersdorf-Perlach"/>
    <s v="Ramersdorf-PerlachEntire rental unitEntire home/apt5"/>
  </r>
  <r>
    <x v="6567"/>
    <s v="Cosy renovated 1-room apartment"/>
    <x v="5255"/>
    <x v="2347"/>
    <s v="2012"/>
    <d v="2012-12-25T00:00:00"/>
    <x v="0"/>
    <n v="1"/>
    <x v="3"/>
    <x v="2"/>
    <x v="0"/>
    <s v="Entire home/apt"/>
    <n v="2"/>
    <n v="115"/>
    <n v="115"/>
    <n v="3"/>
    <n v="28"/>
    <n v="47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568"/>
    <s v="Kleine Wohnung im Westend"/>
    <x v="5256"/>
    <x v="685"/>
    <s v="2023"/>
    <d v="2023-10-05T00:00:00"/>
    <x v="0"/>
    <n v="1"/>
    <x v="3"/>
    <x v="7"/>
    <x v="0"/>
    <s v="Entire home/apt"/>
    <n v="1"/>
    <n v="72"/>
    <n v="72"/>
    <n v="3"/>
    <n v="14"/>
    <n v="26"/>
    <n v="0"/>
    <n v="0"/>
    <x v="0"/>
    <x v="0"/>
    <x v="38"/>
    <s v="f"/>
    <n v="1"/>
    <n v="0.6728448275862069"/>
    <m/>
    <x v="347"/>
    <s v="Schwanthalerh√∂heEntire home/apt1"/>
    <s v="Entire rental unitEntire home/aptSchwanthalerh√∂he"/>
    <s v="Schwanthalerh√∂heEntire rental unitEntire home/apt1"/>
  </r>
  <r>
    <x v="6569"/>
    <s v="2 Zimmer Wohnung am Ostbahnhof M√ºnchen"/>
    <x v="5257"/>
    <x v="2348"/>
    <s v="2019"/>
    <d v="2019-08-29T00:00:00"/>
    <x v="0"/>
    <n v="1"/>
    <x v="2"/>
    <x v="1"/>
    <x v="0"/>
    <s v="Entire home/apt"/>
    <n v="3"/>
    <m/>
    <n v="117.66666666666667"/>
    <n v="1"/>
    <n v="60"/>
    <n v="0"/>
    <n v="0"/>
    <n v="0"/>
    <x v="54"/>
    <x v="0"/>
    <x v="38"/>
    <s v="t"/>
    <n v="1"/>
    <n v="0.53697674418604646"/>
    <m/>
    <x v="136"/>
    <s v="Berg am LaimEntire home/apt3"/>
    <s v="Entire rental unitEntire home/aptBerg am Laim"/>
    <s v="Berg am LaimEntire rental unitEntire home/apt3"/>
  </r>
  <r>
    <x v="6570"/>
    <s v="Cozy flat near Hohenzollernplatz"/>
    <x v="5258"/>
    <x v="539"/>
    <s v="2021"/>
    <d v="2021-08-25T00:00:00"/>
    <x v="0"/>
    <n v="1"/>
    <x v="3"/>
    <x v="5"/>
    <x v="0"/>
    <s v="Entire home/apt"/>
    <n v="2"/>
    <n v="62"/>
    <n v="62"/>
    <n v="2"/>
    <n v="1125"/>
    <n v="15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571"/>
    <s v="2-Zimmer nahe Viktualienmarkt"/>
    <x v="5259"/>
    <x v="1078"/>
    <s v="2016"/>
    <d v="2016-05-03T00:00:00"/>
    <x v="0"/>
    <n v="1"/>
    <x v="3"/>
    <x v="20"/>
    <x v="0"/>
    <s v="Entire home/apt"/>
    <n v="3"/>
    <n v="144"/>
    <n v="144"/>
    <n v="3"/>
    <n v="365"/>
    <n v="78"/>
    <n v="0"/>
    <n v="0"/>
    <x v="0"/>
    <x v="0"/>
    <x v="38"/>
    <s v="f"/>
    <n v="1"/>
    <n v="0.91663934426229532"/>
    <m/>
    <x v="199"/>
    <s v="Altstadt-LehelEntire home/apt3"/>
    <s v="Entire rental unitEntire home/aptAltstadt-Lehel"/>
    <s v="Altstadt-LehelEntire rental unitEntire home/apt3"/>
  </r>
  <r>
    <x v="6572"/>
    <s v="Zimmer mit eigenem Eingang &amp; Bad"/>
    <x v="5260"/>
    <x v="2349"/>
    <s v="2015"/>
    <d v="2015-10-15T00:00:00"/>
    <x v="0"/>
    <n v="1"/>
    <x v="3"/>
    <x v="15"/>
    <x v="2"/>
    <s v="Private room"/>
    <n v="1"/>
    <n v="45"/>
    <n v="45"/>
    <n v="1"/>
    <n v="3"/>
    <n v="167"/>
    <n v="3"/>
    <n v="18"/>
    <x v="881"/>
    <x v="1194"/>
    <x v="41"/>
    <s v="f"/>
    <n v="1"/>
    <n v="1.1000000000000001"/>
    <n v="1.1000000000000001"/>
    <x v="42"/>
    <s v="ObergiesingPrivate room1"/>
    <s v="Private room in rental unitPrivate roomObergiesing"/>
    <s v="ObergiesingPrivate room in rental unitPrivate room1"/>
  </r>
  <r>
    <x v="6573"/>
    <s v="Cozy Room near Trade Fair Center"/>
    <x v="5261"/>
    <x v="2350"/>
    <s v="2012"/>
    <d v="2012-07-25T00:00:00"/>
    <x v="0"/>
    <n v="1"/>
    <x v="4"/>
    <x v="17"/>
    <x v="1"/>
    <s v="Private room"/>
    <n v="2"/>
    <n v="97"/>
    <n v="97"/>
    <n v="1"/>
    <n v="365"/>
    <n v="347"/>
    <n v="1"/>
    <n v="6"/>
    <x v="1498"/>
    <x v="2165"/>
    <x v="41"/>
    <s v="f"/>
    <n v="1"/>
    <n v="0.24"/>
    <n v="0.24"/>
    <x v="42"/>
    <s v="Tudering-RiemPrivate room2"/>
    <s v="Private room in homePrivate roomTudering-Riem"/>
    <s v="Tudering-RiemPrivate room in homePrivate room2"/>
  </r>
  <r>
    <x v="6574"/>
    <s v="Apartment in the heart of Munich"/>
    <x v="5262"/>
    <x v="386"/>
    <s v="2020"/>
    <d v="2020-08-17T00:00:00"/>
    <x v="0"/>
    <n v="1"/>
    <x v="3"/>
    <x v="20"/>
    <x v="0"/>
    <s v="Entire home/apt"/>
    <n v="2"/>
    <n v="80"/>
    <n v="80"/>
    <n v="3"/>
    <n v="365"/>
    <n v="33"/>
    <n v="2"/>
    <n v="12"/>
    <x v="603"/>
    <x v="802"/>
    <x v="41"/>
    <s v="f"/>
    <n v="1"/>
    <n v="1.82"/>
    <n v="1.82"/>
    <x v="42"/>
    <s v="Altstadt-LehelEntire home/apt2"/>
    <s v="Entire rental unitEntire home/aptAltstadt-Lehel"/>
    <s v="Altstadt-LehelEntire rental unitEntire home/apt2"/>
  </r>
  <r>
    <x v="6575"/>
    <s v="44qm Designer city Apartment"/>
    <x v="5263"/>
    <x v="311"/>
    <s v="2018"/>
    <d v="2018-02-26T00:00:00"/>
    <x v="0"/>
    <n v="1"/>
    <x v="3"/>
    <x v="16"/>
    <x v="0"/>
    <s v="Entire home/apt"/>
    <n v="2"/>
    <n v="122"/>
    <n v="122"/>
    <n v="3"/>
    <n v="1125"/>
    <n v="340"/>
    <n v="4"/>
    <n v="24"/>
    <x v="565"/>
    <x v="749"/>
    <x v="41"/>
    <s v="f"/>
    <n v="1"/>
    <n v="0.96"/>
    <n v="0.96"/>
    <x v="42"/>
    <s v="Schwabing-FreimannEntire home/apt2"/>
    <s v="Entire rental unitEntire home/aptSchwabing-Freimann"/>
    <s v="Schwabing-FreimannEntire rental unitEntire home/apt2"/>
  </r>
  <r>
    <x v="6576"/>
    <s v="Gem√ºtliche Loftwohnung"/>
    <x v="5264"/>
    <x v="2351"/>
    <s v="2015"/>
    <d v="2015-05-31T00:00:00"/>
    <x v="0"/>
    <n v="1"/>
    <x v="3"/>
    <x v="12"/>
    <x v="50"/>
    <s v="Entire home/apt"/>
    <n v="4"/>
    <n v="130"/>
    <n v="130"/>
    <n v="6"/>
    <n v="25"/>
    <n v="20"/>
    <n v="2"/>
    <n v="24"/>
    <x v="76"/>
    <x v="76"/>
    <x v="41"/>
    <s v="f"/>
    <n v="1"/>
    <n v="0.74"/>
    <n v="0.74"/>
    <x v="42"/>
    <s v="Ramersdorf-PerlachEntire home/apt4"/>
    <s v="BarnEntire home/aptRamersdorf-Perlach"/>
    <s v="Ramersdorf-PerlachBarnEntire home/apt4"/>
  </r>
  <r>
    <x v="6577"/>
    <s v="Comfortable and colorful room"/>
    <x v="3730"/>
    <x v="532"/>
    <s v="2023"/>
    <d v="2023-05-23T00:00:00"/>
    <x v="0"/>
    <n v="3"/>
    <x v="1"/>
    <x v="11"/>
    <x v="2"/>
    <s v="Private room"/>
    <n v="3"/>
    <n v="77"/>
    <n v="77"/>
    <n v="2"/>
    <n v="365"/>
    <n v="267"/>
    <n v="0"/>
    <n v="0"/>
    <x v="0"/>
    <x v="0"/>
    <x v="38"/>
    <s v="f"/>
    <n v="3"/>
    <n v="0.76754098360655743"/>
    <m/>
    <x v="297"/>
    <s v="SendlingPrivate room3"/>
    <s v="Private room in rental unitPrivate roomSendling"/>
    <s v="SendlingPrivate room in rental unitPrivate room3"/>
  </r>
  <r>
    <x v="6578"/>
    <s v="Central apartment for up to 5 people"/>
    <x v="5265"/>
    <x v="121"/>
    <s v="2013"/>
    <d v="2013-12-09T00:00:00"/>
    <x v="0"/>
    <n v="1"/>
    <x v="0"/>
    <x v="11"/>
    <x v="8"/>
    <s v="Entire home/apt"/>
    <n v="5"/>
    <n v="225"/>
    <n v="225"/>
    <n v="3"/>
    <n v="25"/>
    <n v="66"/>
    <n v="2"/>
    <n v="12"/>
    <x v="414"/>
    <x v="537"/>
    <x v="53"/>
    <s v="f"/>
    <n v="1"/>
    <n v="0.79"/>
    <n v="0.79"/>
    <x v="56"/>
    <s v="SendlingEntire home/apt5"/>
    <s v="Entire condoEntire home/aptSendling"/>
    <s v="SendlingEntire condoEntire home/apt5"/>
  </r>
  <r>
    <x v="6579"/>
    <s v="Moderne Wohnung, zentral &amp; ruhig"/>
    <x v="5266"/>
    <x v="500"/>
    <s v="2021"/>
    <d v="2021-07-29T00:00:00"/>
    <x v="0"/>
    <n v="2"/>
    <x v="2"/>
    <x v="2"/>
    <x v="0"/>
    <s v="Entire home/apt"/>
    <n v="3"/>
    <n v="87"/>
    <n v="87"/>
    <n v="1"/>
    <n v="20"/>
    <n v="18"/>
    <n v="12"/>
    <n v="72"/>
    <x v="1123"/>
    <x v="1575"/>
    <x v="42"/>
    <s v="f"/>
    <n v="2"/>
    <n v="3.1"/>
    <n v="3.1"/>
    <x v="43"/>
    <s v="MaxvorstadtEntire home/apt3"/>
    <s v="Entire rental unitEntire home/aptMaxvorstadt"/>
    <s v="MaxvorstadtEntire rental unitEntire home/apt3"/>
  </r>
  <r>
    <x v="6580"/>
    <s v="Ruhige Wohnung in Altstadt"/>
    <x v="5267"/>
    <x v="487"/>
    <s v="2012"/>
    <d v="2012-07-24T00:00:00"/>
    <x v="0"/>
    <n v="1"/>
    <x v="3"/>
    <x v="10"/>
    <x v="0"/>
    <s v="Entire home/apt"/>
    <n v="3"/>
    <n v="190"/>
    <n v="190"/>
    <n v="3"/>
    <n v="30"/>
    <n v="11"/>
    <n v="5"/>
    <n v="30"/>
    <x v="1071"/>
    <x v="1507"/>
    <x v="41"/>
    <s v="f"/>
    <n v="1"/>
    <n v="1.43"/>
    <n v="1.43"/>
    <x v="42"/>
    <s v="Ludwigsvorstadt-IsarvorstadtEntire home/apt3"/>
    <s v="Entire rental unitEntire home/aptLudwigsvorstadt-Isarvorstadt"/>
    <s v="Ludwigsvorstadt-IsarvorstadtEntire rental unitEntire home/apt3"/>
  </r>
  <r>
    <x v="6581"/>
    <s v="Modern apartment near Ostbahnhof"/>
    <x v="5268"/>
    <x v="2352"/>
    <s v="2017"/>
    <d v="2017-02-26T00:00:00"/>
    <x v="0"/>
    <n v="1"/>
    <x v="3"/>
    <x v="12"/>
    <x v="0"/>
    <s v="Entire home/apt"/>
    <n v="4"/>
    <n v="81"/>
    <n v="81"/>
    <n v="1"/>
    <n v="365"/>
    <n v="88"/>
    <n v="5"/>
    <n v="30"/>
    <x v="529"/>
    <x v="699"/>
    <x v="41"/>
    <s v="f"/>
    <n v="1"/>
    <n v="1.18"/>
    <n v="1.18"/>
    <x v="42"/>
    <s v="Ramersdorf-PerlachEntire home/apt4"/>
    <s v="Entire rental unitEntire home/aptRamersdorf-Perlach"/>
    <s v="Ramersdorf-PerlachEntire rental unitEntire home/apt4"/>
  </r>
  <r>
    <x v="6582"/>
    <s v="Moderne 2-Zimmer Wohnung mit Whirlpool"/>
    <x v="5269"/>
    <x v="217"/>
    <s v="2024"/>
    <d v="2024-11-06T00:00:00"/>
    <x v="0"/>
    <n v="1"/>
    <x v="3"/>
    <x v="4"/>
    <x v="0"/>
    <s v="Entire home/apt"/>
    <n v="2"/>
    <n v="166"/>
    <n v="166"/>
    <n v="1"/>
    <n v="14"/>
    <n v="130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6583"/>
    <s v="Westpark Studio with King bed"/>
    <x v="5270"/>
    <x v="2353"/>
    <s v="2013"/>
    <d v="2013-05-01T00:00:00"/>
    <x v="0"/>
    <n v="1"/>
    <x v="3"/>
    <x v="4"/>
    <x v="0"/>
    <s v="Entire home/apt"/>
    <n v="3"/>
    <n v="90"/>
    <n v="90"/>
    <n v="2"/>
    <n v="1125"/>
    <n v="300"/>
    <n v="10"/>
    <n v="60"/>
    <x v="564"/>
    <x v="746"/>
    <x v="35"/>
    <s v="t"/>
    <n v="1"/>
    <n v="2.38"/>
    <n v="2.38"/>
    <x v="35"/>
    <s v="Sendling-WestparkEntire home/apt3"/>
    <s v="Entire rental unitEntire home/aptSendling-Westpark"/>
    <s v="Sendling-WestparkEntire rental unitEntire home/apt3"/>
  </r>
  <r>
    <x v="6584"/>
    <s v="Zentrale Lage im Westen M√ºnchens"/>
    <x v="5271"/>
    <x v="150"/>
    <s v="2024"/>
    <d v="2024-06-21T00:00:00"/>
    <x v="0"/>
    <n v="1"/>
    <x v="3"/>
    <x v="6"/>
    <x v="0"/>
    <s v="Entire home/apt"/>
    <n v="4"/>
    <n v="126"/>
    <n v="126"/>
    <n v="1"/>
    <n v="14"/>
    <n v="32"/>
    <n v="3"/>
    <n v="18"/>
    <x v="40"/>
    <x v="40"/>
    <x v="41"/>
    <s v="f"/>
    <n v="1"/>
    <n v="1.1399999999999999"/>
    <n v="1.1399999999999999"/>
    <x v="42"/>
    <s v="Neuhausen-NymphenburgEntire home/apt4"/>
    <s v="Entire rental unitEntire home/aptNeuhausen-Nymphenburg"/>
    <s v="Neuhausen-NymphenburgEntire rental unitEntire home/apt4"/>
  </r>
  <r>
    <x v="6585"/>
    <s v="Cozy studio apartment in the city center"/>
    <x v="1951"/>
    <x v="173"/>
    <s v="2016"/>
    <d v="2016-03-02T00:00:00"/>
    <x v="1"/>
    <n v="7"/>
    <x v="17"/>
    <x v="2"/>
    <x v="0"/>
    <s v="Entire home/apt"/>
    <n v="3"/>
    <n v="91"/>
    <n v="91"/>
    <n v="4.7"/>
    <n v="60"/>
    <n v="195"/>
    <n v="21"/>
    <n v="126"/>
    <x v="1499"/>
    <x v="2166"/>
    <x v="3"/>
    <s v="f"/>
    <n v="3"/>
    <n v="5.16"/>
    <n v="5.16"/>
    <x v="3"/>
    <s v="MaxvorstadtEntire home/apt3"/>
    <s v="Entire rental unitEntire home/aptMaxvorstadt"/>
    <s v="MaxvorstadtEntire rental unitEntire home/apt3"/>
  </r>
  <r>
    <x v="6586"/>
    <s v="Penthouse with Kitchen, Roofgarden and Parking"/>
    <x v="3464"/>
    <x v="7"/>
    <s v="2022"/>
    <d v="2022-01-05T00:00:00"/>
    <x v="1"/>
    <n v="2"/>
    <x v="2"/>
    <x v="22"/>
    <x v="3"/>
    <s v="Entire home/apt"/>
    <n v="6"/>
    <n v="237"/>
    <n v="237"/>
    <n v="2"/>
    <n v="365"/>
    <n v="253"/>
    <n v="10"/>
    <n v="60"/>
    <x v="1500"/>
    <x v="2167"/>
    <x v="41"/>
    <s v="f"/>
    <n v="2"/>
    <n v="3.41"/>
    <n v="3.41"/>
    <x v="42"/>
    <s v="MoosachEntire home/apt6"/>
    <s v="Entire loftEntire home/aptMoosach"/>
    <s v="MoosachEntire loftEntire home/apt6"/>
  </r>
  <r>
    <x v="6587"/>
    <s v="Duplex mit Terrasse &amp; direktem Zugang zum Garten"/>
    <x v="5223"/>
    <x v="532"/>
    <s v="2024"/>
    <d v="2024-10-21T00:00:00"/>
    <x v="0"/>
    <n v="9"/>
    <x v="10"/>
    <x v="12"/>
    <x v="23"/>
    <s v="Entire home/apt"/>
    <n v="2"/>
    <n v="121"/>
    <n v="121"/>
    <n v="28"/>
    <n v="130"/>
    <n v="365"/>
    <n v="0"/>
    <n v="0"/>
    <x v="0"/>
    <x v="0"/>
    <x v="38"/>
    <s v="t"/>
    <n v="5"/>
    <n v="4.1839999999999993"/>
    <m/>
    <x v="348"/>
    <s v="Ramersdorf-PerlachEntire home/apt2"/>
    <s v="Entire serviced apartmentEntire home/aptRamersdorf-Perlach"/>
    <s v="Ramersdorf-PerlachEntire serviced apartmentEntire home/apt2"/>
  </r>
  <r>
    <x v="6588"/>
    <s v="Messe I Studio I Furnished Living"/>
    <x v="5272"/>
    <x v="311"/>
    <s v="2019"/>
    <d v="2019-07-04T00:00:00"/>
    <x v="0"/>
    <n v="1"/>
    <x v="2"/>
    <x v="8"/>
    <x v="0"/>
    <s v="Entire home/apt"/>
    <n v="2"/>
    <n v="79"/>
    <n v="79"/>
    <n v="1"/>
    <n v="7"/>
    <n v="77"/>
    <n v="2"/>
    <n v="12"/>
    <x v="766"/>
    <x v="1023"/>
    <x v="41"/>
    <s v="f"/>
    <n v="1"/>
    <n v="0.47"/>
    <n v="0.47"/>
    <x v="42"/>
    <s v="BogenhausenEntire home/apt2"/>
    <s v="Entire rental unitEntire home/aptBogenhausen"/>
    <s v="BogenhausenEntire rental unitEntire home/apt2"/>
  </r>
  <r>
    <x v="6589"/>
    <s v="Stilvoll mit TOP-Ausstattung"/>
    <x v="5273"/>
    <x v="2230"/>
    <s v="2018"/>
    <d v="2018-05-21T00:00:00"/>
    <x v="0"/>
    <n v="1"/>
    <x v="3"/>
    <x v="8"/>
    <x v="0"/>
    <s v="Entire home/apt"/>
    <n v="2"/>
    <n v="145"/>
    <n v="145"/>
    <n v="2.6"/>
    <n v="30"/>
    <n v="12"/>
    <n v="2"/>
    <n v="12"/>
    <x v="1116"/>
    <x v="1566"/>
    <x v="41"/>
    <s v="f"/>
    <n v="1"/>
    <n v="0.73"/>
    <n v="0.73"/>
    <x v="42"/>
    <s v="BogenhausenEntire home/apt2"/>
    <s v="Entire rental unitEntire home/aptBogenhausen"/>
    <s v="BogenhausenEntire rental unitEntire home/apt2"/>
  </r>
  <r>
    <x v="6590"/>
    <s v="Central Bright &amp; Spacious Oasis"/>
    <x v="5274"/>
    <x v="1944"/>
    <s v="2015"/>
    <d v="2015-02-26T00:00:00"/>
    <x v="0"/>
    <n v="1"/>
    <x v="3"/>
    <x v="10"/>
    <x v="0"/>
    <s v="Entire home/apt"/>
    <n v="2"/>
    <m/>
    <n v="150.01249999999999"/>
    <n v="5"/>
    <n v="30"/>
    <n v="0"/>
    <n v="3"/>
    <n v="30"/>
    <x v="54"/>
    <x v="2168"/>
    <x v="41"/>
    <s v="f"/>
    <n v="1"/>
    <n v="0.86"/>
    <n v="0.86"/>
    <x v="42"/>
    <s v="Ludwigsvorstadt-IsarvorstadtEntire home/apt2"/>
    <s v="Entire rental unitEntire home/aptLudwigsvorstadt-Isarvorstadt"/>
    <s v="Ludwigsvorstadt-IsarvorstadtEntire rental unitEntire home/apt2"/>
  </r>
  <r>
    <x v="6591"/>
    <s v="Luxus-Wohnung 2,5Z in Top-Lage"/>
    <x v="5275"/>
    <x v="121"/>
    <s v="2015"/>
    <d v="2015-05-03T00:00:00"/>
    <x v="0"/>
    <n v="1"/>
    <x v="2"/>
    <x v="20"/>
    <x v="0"/>
    <s v="Entire home/apt"/>
    <n v="3"/>
    <n v="184"/>
    <n v="184"/>
    <n v="5"/>
    <n v="365"/>
    <n v="311"/>
    <n v="1"/>
    <n v="10"/>
    <x v="1501"/>
    <x v="2169"/>
    <x v="41"/>
    <s v="f"/>
    <n v="1"/>
    <n v="0.34"/>
    <n v="0.34"/>
    <x v="42"/>
    <s v="Altstadt-LehelEntire home/apt3"/>
    <s v="Entire rental unitEntire home/aptAltstadt-Lehel"/>
    <s v="Altstadt-LehelEntire rental unitEntire home/apt3"/>
  </r>
  <r>
    <x v="6592"/>
    <s v="Private Luxury Apartment"/>
    <x v="5276"/>
    <x v="342"/>
    <s v="2019"/>
    <d v="2019-08-08T00:00:00"/>
    <x v="0"/>
    <n v="1"/>
    <x v="3"/>
    <x v="5"/>
    <x v="0"/>
    <s v="Entire home/apt"/>
    <n v="2"/>
    <n v="113"/>
    <n v="113"/>
    <n v="14"/>
    <n v="34"/>
    <n v="78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593"/>
    <s v="Apartment with design furniture"/>
    <x v="5277"/>
    <x v="2354"/>
    <s v="2016"/>
    <d v="2016-02-23T00:00:00"/>
    <x v="0"/>
    <n v="1"/>
    <x v="2"/>
    <x v="2"/>
    <x v="0"/>
    <s v="Entire home/apt"/>
    <n v="2"/>
    <n v="126"/>
    <n v="126"/>
    <n v="1"/>
    <n v="30"/>
    <n v="55"/>
    <n v="1"/>
    <n v="6"/>
    <x v="691"/>
    <x v="928"/>
    <x v="41"/>
    <s v="f"/>
    <n v="1"/>
    <n v="0.48"/>
    <n v="0.48"/>
    <x v="42"/>
    <s v="MaxvorstadtEntire home/apt2"/>
    <s v="Entire rental unitEntire home/aptMaxvorstadt"/>
    <s v="MaxvorstadtEntire rental unitEntire home/apt2"/>
  </r>
  <r>
    <x v="6594"/>
    <s v="Attic Apartment in the heart of Schwabing!"/>
    <x v="5278"/>
    <x v="286"/>
    <s v="2024"/>
    <d v="2024-11-11T00:00:00"/>
    <x v="1"/>
    <n v="2"/>
    <x v="2"/>
    <x v="5"/>
    <x v="0"/>
    <s v="Entire home/apt"/>
    <n v="3"/>
    <n v="82"/>
    <n v="82"/>
    <n v="3"/>
    <n v="365"/>
    <n v="8"/>
    <n v="12"/>
    <n v="72"/>
    <x v="1334"/>
    <x v="1883"/>
    <x v="1"/>
    <s v="f"/>
    <n v="1"/>
    <n v="2.9"/>
    <n v="2.9"/>
    <x v="1"/>
    <s v="Schwabing-WestEntire home/apt3"/>
    <s v="Entire rental unitEntire home/aptSchwabing-West"/>
    <s v="Schwabing-WestEntire rental unitEntire home/apt3"/>
  </r>
  <r>
    <x v="6595"/>
    <s v="Sch√∂ne 2-Zimmer an der Isar"/>
    <x v="5279"/>
    <x v="2355"/>
    <s v="2016"/>
    <d v="2016-02-21T00:00:00"/>
    <x v="0"/>
    <n v="1"/>
    <x v="3"/>
    <x v="9"/>
    <x v="0"/>
    <s v="Entire home/apt"/>
    <n v="2"/>
    <m/>
    <n v="139.02325581395348"/>
    <n v="30"/>
    <n v="365"/>
    <n v="0"/>
    <n v="0"/>
    <n v="0"/>
    <x v="54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596"/>
    <s v="Quarto aconchegante"/>
    <x v="5280"/>
    <x v="2356"/>
    <s v="2023"/>
    <d v="2023-03-04T00:00:00"/>
    <x v="0"/>
    <n v="3"/>
    <x v="1"/>
    <x v="5"/>
    <x v="2"/>
    <s v="Private room"/>
    <n v="1"/>
    <n v="52"/>
    <n v="52"/>
    <n v="3"/>
    <n v="15"/>
    <n v="64"/>
    <n v="0"/>
    <n v="0"/>
    <x v="0"/>
    <x v="0"/>
    <x v="38"/>
    <s v="f"/>
    <n v="2"/>
    <n v="0.82777777777777761"/>
    <m/>
    <x v="101"/>
    <s v="Schwabing-WestPrivate room1"/>
    <s v="Private room in rental unitPrivate roomSchwabing-West"/>
    <s v="Schwabing-WestPrivate room in rental unitPrivate room1"/>
  </r>
  <r>
    <x v="6597"/>
    <s v="Zentrale 2-Zimmer-Wohnung TUM"/>
    <x v="5281"/>
    <x v="20"/>
    <s v="2021"/>
    <d v="2021-09-26T00:00:00"/>
    <x v="1"/>
    <n v="3"/>
    <x v="1"/>
    <x v="2"/>
    <x v="0"/>
    <s v="Entire home/apt"/>
    <n v="5"/>
    <m/>
    <n v="308.16666666666669"/>
    <n v="1"/>
    <n v="365"/>
    <n v="0"/>
    <n v="0"/>
    <n v="0"/>
    <x v="54"/>
    <x v="0"/>
    <x v="38"/>
    <s v="f"/>
    <n v="3"/>
    <n v="0.90774086378737473"/>
    <m/>
    <x v="349"/>
    <s v="MaxvorstadtEntire home/apt5"/>
    <s v="Entire rental unitEntire home/aptMaxvorstadt"/>
    <s v="MaxvorstadtEntire rental unitEntire home/apt5"/>
  </r>
  <r>
    <x v="6598"/>
    <s v="Central Room in 2-Room Apartment Near TUM"/>
    <x v="5281"/>
    <x v="20"/>
    <s v="2021"/>
    <d v="2021-09-26T00:00:00"/>
    <x v="1"/>
    <n v="3"/>
    <x v="1"/>
    <x v="2"/>
    <x v="0"/>
    <s v="Entire home/apt"/>
    <n v="8"/>
    <m/>
    <n v="316.75"/>
    <n v="1"/>
    <n v="365"/>
    <n v="0"/>
    <n v="4"/>
    <n v="24"/>
    <x v="54"/>
    <x v="2170"/>
    <x v="41"/>
    <s v="f"/>
    <n v="3"/>
    <n v="1.03"/>
    <n v="1.03"/>
    <x v="42"/>
    <s v="MaxvorstadtEntire home/apt8"/>
    <s v="Entire rental unitEntire home/aptMaxvorstadt"/>
    <s v="MaxvorstadtEntire rental unitEntire home/apt8"/>
  </r>
  <r>
    <x v="6599"/>
    <s v="Moderne 2-Zimmer-Wohnung"/>
    <x v="5282"/>
    <x v="87"/>
    <s v="2015"/>
    <d v="2015-08-20T00:00:00"/>
    <x v="0"/>
    <n v="1"/>
    <x v="2"/>
    <x v="3"/>
    <x v="0"/>
    <s v="Entire home/apt"/>
    <n v="2"/>
    <m/>
    <n v="100.36111111111111"/>
    <n v="20"/>
    <n v="730"/>
    <n v="0"/>
    <n v="0"/>
    <n v="0"/>
    <x v="54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6600"/>
    <s v="Stadtgarten Oase"/>
    <x v="5283"/>
    <x v="87"/>
    <s v="2024"/>
    <d v="2024-11-11T00:00:00"/>
    <x v="0"/>
    <n v="1"/>
    <x v="3"/>
    <x v="19"/>
    <x v="0"/>
    <s v="Entire home/apt"/>
    <n v="3"/>
    <n v="308"/>
    <n v="308"/>
    <n v="1"/>
    <n v="90"/>
    <n v="353"/>
    <n v="0"/>
    <n v="0"/>
    <x v="0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6601"/>
    <s v="Sch√∂ne, moderne und gem√ºtliche"/>
    <x v="5284"/>
    <x v="310"/>
    <s v="2022"/>
    <d v="2022-07-25T00:00:00"/>
    <x v="0"/>
    <n v="1"/>
    <x v="3"/>
    <x v="0"/>
    <x v="0"/>
    <s v="Entire home/apt"/>
    <n v="2"/>
    <n v="73"/>
    <n v="73"/>
    <n v="10"/>
    <n v="60"/>
    <n v="298"/>
    <n v="0"/>
    <n v="0"/>
    <x v="0"/>
    <x v="0"/>
    <x v="38"/>
    <s v="f"/>
    <n v="1"/>
    <n v="0.54761904761904767"/>
    <m/>
    <x v="129"/>
    <s v="HadernEntire home/apt2"/>
    <s v="Entire rental unitEntire home/aptHadern"/>
    <s v="HadernEntire rental unitEntire home/apt2"/>
  </r>
  <r>
    <x v="6602"/>
    <s v="Modern, Central and Cozy"/>
    <x v="5285"/>
    <x v="2357"/>
    <s v="2021"/>
    <d v="2021-12-26T00:00:00"/>
    <x v="0"/>
    <n v="1"/>
    <x v="3"/>
    <x v="5"/>
    <x v="0"/>
    <s v="Entire home/apt"/>
    <n v="4"/>
    <n v="40"/>
    <n v="40"/>
    <n v="15"/>
    <n v="16"/>
    <n v="128"/>
    <n v="1"/>
    <n v="30"/>
    <x v="171"/>
    <x v="199"/>
    <x v="41"/>
    <s v="f"/>
    <n v="1"/>
    <n v="0.41"/>
    <n v="0.41"/>
    <x v="42"/>
    <s v="Schwabing-WestEntire home/apt4"/>
    <s v="Entire rental unitEntire home/aptSchwabing-West"/>
    <s v="Schwabing-WestEntire rental unitEntire home/apt4"/>
  </r>
  <r>
    <x v="6603"/>
    <s v="Messe/Konzertbesucheraufgepasst"/>
    <x v="5286"/>
    <x v="2358"/>
    <s v="2023"/>
    <d v="2023-08-01T00:00:00"/>
    <x v="0"/>
    <n v="1"/>
    <x v="3"/>
    <x v="17"/>
    <x v="2"/>
    <s v="Private room"/>
    <n v="1"/>
    <n v="60"/>
    <n v="60"/>
    <n v="1"/>
    <n v="365"/>
    <n v="77"/>
    <n v="4"/>
    <n v="24"/>
    <x v="364"/>
    <x v="464"/>
    <x v="24"/>
    <s v="f"/>
    <n v="1"/>
    <n v="1.88"/>
    <n v="1.88"/>
    <x v="24"/>
    <s v="Tudering-RiemPrivate room1"/>
    <s v="Private room in rental unitPrivate roomTudering-Riem"/>
    <s v="Tudering-RiemPrivate room in rental unitPrivate room1"/>
  </r>
  <r>
    <x v="6604"/>
    <s v="Luxury-Stay im Glockenbach"/>
    <x v="5287"/>
    <x v="1217"/>
    <s v="2021"/>
    <d v="2021-07-26T00:00:00"/>
    <x v="0"/>
    <n v="1"/>
    <x v="3"/>
    <x v="10"/>
    <x v="13"/>
    <s v="Private room"/>
    <n v="1"/>
    <n v="80"/>
    <n v="80"/>
    <n v="1"/>
    <n v="1125"/>
    <n v="334"/>
    <n v="6"/>
    <n v="36"/>
    <x v="354"/>
    <x v="450"/>
    <x v="1"/>
    <s v="f"/>
    <n v="1"/>
    <n v="1.7"/>
    <n v="1.7"/>
    <x v="1"/>
    <s v="Ludwigsvorstadt-IsarvorstadtPrivate room1"/>
    <s v="Private room in bed and breakfastPrivate roomLudwigsvorstadt-Isarvorstadt"/>
    <s v="Ludwigsvorstadt-IsarvorstadtPrivate room in bed and breakfastPrivate room1"/>
  </r>
  <r>
    <x v="6605"/>
    <s v="Altbauwohnung im Herzen M√ºnchens"/>
    <x v="5288"/>
    <x v="196"/>
    <s v="2015"/>
    <d v="2015-10-26T00:00:00"/>
    <x v="0"/>
    <n v="1"/>
    <x v="3"/>
    <x v="11"/>
    <x v="8"/>
    <s v="Entire home/apt"/>
    <n v="5"/>
    <n v="200"/>
    <n v="200"/>
    <n v="2"/>
    <n v="365"/>
    <n v="171"/>
    <n v="1"/>
    <n v="6"/>
    <x v="171"/>
    <x v="199"/>
    <x v="41"/>
    <s v="f"/>
    <n v="1"/>
    <n v="0.39"/>
    <n v="0.39"/>
    <x v="42"/>
    <s v="SendlingEntire home/apt5"/>
    <s v="Entire condoEntire home/aptSendling"/>
    <s v="SendlingEntire condoEntire home/apt5"/>
  </r>
  <r>
    <x v="6606"/>
    <s v="Sehr ruhige 2 Zimmerwohnung im Glockenbachviertel"/>
    <x v="5289"/>
    <x v="457"/>
    <s v="2014"/>
    <d v="2014-03-24T00:00:00"/>
    <x v="0"/>
    <n v="1"/>
    <x v="3"/>
    <x v="10"/>
    <x v="0"/>
    <s v="Entire home/apt"/>
    <n v="2"/>
    <n v="136"/>
    <n v="136"/>
    <n v="2"/>
    <n v="56"/>
    <n v="22"/>
    <n v="1"/>
    <n v="6"/>
    <x v="309"/>
    <x v="383"/>
    <x v="41"/>
    <s v="f"/>
    <n v="1"/>
    <n v="0.6"/>
    <n v="0.6"/>
    <x v="42"/>
    <s v="Ludwigsvorstadt-IsarvorstadtEntire home/apt2"/>
    <s v="Entire rental unitEntire home/aptLudwigsvorstadt-Isarvorstadt"/>
    <s v="Ludwigsvorstadt-IsarvorstadtEntire rental unitEntire home/apt2"/>
  </r>
  <r>
    <x v="6607"/>
    <s v="Neues, exklusives Apartment in M√ºnchen mit Balkon"/>
    <x v="1336"/>
    <x v="20"/>
    <s v="2019"/>
    <d v="2019-06-10T00:00:00"/>
    <x v="0"/>
    <n v="6"/>
    <x v="9"/>
    <x v="22"/>
    <x v="0"/>
    <s v="Entire home/apt"/>
    <n v="4"/>
    <n v="180"/>
    <n v="180"/>
    <n v="1.9"/>
    <n v="737"/>
    <n v="329"/>
    <n v="45"/>
    <n v="255"/>
    <x v="734"/>
    <x v="974"/>
    <x v="9"/>
    <s v="t"/>
    <n v="6"/>
    <n v="14.36"/>
    <n v="14.36"/>
    <x v="9"/>
    <s v="MoosachEntire home/apt4"/>
    <s v="Entire rental unitEntire home/aptMoosach"/>
    <s v="MoosachEntire rental unitEntire home/apt4"/>
  </r>
  <r>
    <x v="6608"/>
    <s v="Beautiful cozy room in city central area"/>
    <x v="5290"/>
    <x v="1259"/>
    <s v="2020"/>
    <d v="2020-03-02T00:00:00"/>
    <x v="0"/>
    <n v="1"/>
    <x v="2"/>
    <x v="2"/>
    <x v="2"/>
    <s v="Private room"/>
    <n v="1"/>
    <n v="38"/>
    <n v="38"/>
    <n v="1"/>
    <n v="13"/>
    <n v="126"/>
    <n v="2"/>
    <n v="12"/>
    <x v="506"/>
    <x v="671"/>
    <x v="43"/>
    <s v="f"/>
    <n v="1"/>
    <n v="0.55000000000000004"/>
    <n v="0.55000000000000004"/>
    <x v="44"/>
    <s v="MaxvorstadtPrivate room1"/>
    <s v="Private room in rental unitPrivate roomMaxvorstadt"/>
    <s v="MaxvorstadtPrivate room in rental unitPrivate room1"/>
  </r>
  <r>
    <x v="6609"/>
    <s v="M√ºnchener Freiheit Apartment f√ºr 2 Personen"/>
    <x v="5291"/>
    <x v="2359"/>
    <s v="2015"/>
    <d v="2015-02-08T00:00:00"/>
    <x v="0"/>
    <n v="1"/>
    <x v="2"/>
    <x v="16"/>
    <x v="0"/>
    <s v="Entire home/apt"/>
    <n v="2"/>
    <n v="113"/>
    <n v="113"/>
    <n v="1"/>
    <n v="1125"/>
    <n v="147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610"/>
    <s v="Wohnung in Nymphenburg"/>
    <x v="5292"/>
    <x v="672"/>
    <s v="2014"/>
    <d v="2014-09-22T00:00:00"/>
    <x v="1"/>
    <n v="2"/>
    <x v="2"/>
    <x v="6"/>
    <x v="8"/>
    <s v="Entire home/apt"/>
    <n v="4"/>
    <n v="105"/>
    <n v="105"/>
    <n v="3"/>
    <n v="365"/>
    <n v="78"/>
    <n v="17"/>
    <n v="102"/>
    <x v="732"/>
    <x v="972"/>
    <x v="12"/>
    <s v="f"/>
    <n v="1"/>
    <n v="4.47"/>
    <n v="4.47"/>
    <x v="12"/>
    <s v="Neuhausen-NymphenburgEntire home/apt4"/>
    <s v="Entire condoEntire home/aptNeuhausen-Nymphenburg"/>
    <s v="Neuhausen-NymphenburgEntire condoEntire home/apt4"/>
  </r>
  <r>
    <x v="6611"/>
    <s v="Central Munich Apartment"/>
    <x v="5293"/>
    <x v="2360"/>
    <s v="2017"/>
    <d v="2017-08-19T00:00:00"/>
    <x v="0"/>
    <n v="2"/>
    <x v="2"/>
    <x v="9"/>
    <x v="0"/>
    <s v="Entire home/apt"/>
    <n v="2"/>
    <n v="90"/>
    <n v="90"/>
    <n v="4"/>
    <n v="365"/>
    <n v="10"/>
    <n v="0"/>
    <n v="0"/>
    <x v="0"/>
    <x v="0"/>
    <x v="38"/>
    <s v="f"/>
    <n v="2"/>
    <n v="0.68531120331950202"/>
    <m/>
    <x v="104"/>
    <s v="Au-HaidhausenEntire home/apt2"/>
    <s v="Entire rental unitEntire home/aptAu-Haidhausen"/>
    <s v="Au-HaidhausenEntire rental unitEntire home/apt2"/>
  </r>
  <r>
    <x v="6612"/>
    <s v="wundersch√∂ne Altstadt Wohnung"/>
    <x v="4844"/>
    <x v="2196"/>
    <s v="2015"/>
    <d v="2015-04-22T00:00:00"/>
    <x v="1"/>
    <n v="3"/>
    <x v="1"/>
    <x v="20"/>
    <x v="0"/>
    <s v="Entire home/apt"/>
    <n v="4"/>
    <n v="500"/>
    <n v="500"/>
    <n v="1"/>
    <n v="365"/>
    <n v="312"/>
    <n v="7"/>
    <n v="42"/>
    <x v="1058"/>
    <x v="1488"/>
    <x v="41"/>
    <s v="f"/>
    <n v="2"/>
    <n v="2.04"/>
    <n v="2.04"/>
    <x v="42"/>
    <s v="Altstadt-LehelEntire home/apt4"/>
    <s v="Entire rental unitEntire home/aptAltstadt-Lehel"/>
    <s v="Altstadt-LehelEntire rental unitEntire home/apt4"/>
  </r>
  <r>
    <x v="6613"/>
    <s v="Two cozy rooms with en-suite bathroom"/>
    <x v="5294"/>
    <x v="207"/>
    <s v="2021"/>
    <d v="2021-09-27T00:00:00"/>
    <x v="0"/>
    <n v="1"/>
    <x v="3"/>
    <x v="3"/>
    <x v="2"/>
    <s v="Private room"/>
    <n v="2"/>
    <m/>
    <n v="86.192307692307693"/>
    <n v="2"/>
    <n v="14"/>
    <n v="0"/>
    <n v="3"/>
    <n v="18"/>
    <x v="54"/>
    <x v="1103"/>
    <x v="33"/>
    <s v="f"/>
    <n v="1"/>
    <n v="0.9"/>
    <n v="0.9"/>
    <x v="33"/>
    <s v="Pasing-ObermenzingPrivate room2"/>
    <s v="Private room in rental unitPrivate roomPasing-Obermenzing"/>
    <s v="Pasing-ObermenzingPrivate room in rental unitPrivate room2"/>
  </r>
  <r>
    <x v="6614"/>
    <s v="Spacious loft with private bedrooms and bathroom"/>
    <x v="2252"/>
    <x v="1188"/>
    <s v="2013"/>
    <d v="2013-05-08T00:00:00"/>
    <x v="1"/>
    <n v="2"/>
    <x v="0"/>
    <x v="1"/>
    <x v="2"/>
    <s v="Private room"/>
    <n v="4"/>
    <n v="188"/>
    <n v="188"/>
    <n v="2"/>
    <n v="365"/>
    <n v="224"/>
    <n v="0"/>
    <n v="0"/>
    <x v="0"/>
    <x v="0"/>
    <x v="38"/>
    <s v="f"/>
    <n v="2"/>
    <n v="0.75357142857142845"/>
    <m/>
    <x v="350"/>
    <s v="Berg am LaimPrivate room4"/>
    <s v="Private room in rental unitPrivate roomBerg am Laim"/>
    <s v="Berg am LaimPrivate room in rental unitPrivate room4"/>
  </r>
  <r>
    <x v="6615"/>
    <s v="Zimmer in Altbauwohnung"/>
    <x v="5295"/>
    <x v="327"/>
    <s v="2024"/>
    <d v="2024-11-17T00:00:00"/>
    <x v="0"/>
    <n v="1"/>
    <x v="3"/>
    <x v="9"/>
    <x v="2"/>
    <s v="Private room"/>
    <n v="1"/>
    <m/>
    <n v="88.043478260869563"/>
    <n v="2"/>
    <n v="10"/>
    <n v="0"/>
    <n v="0"/>
    <n v="0"/>
    <x v="54"/>
    <x v="0"/>
    <x v="38"/>
    <s v="f"/>
    <n v="1"/>
    <n v="0.80873684210526342"/>
    <m/>
    <x v="115"/>
    <s v="Au-HaidhausenPrivate room1"/>
    <s v="Private room in rental unitPrivate roomAu-Haidhausen"/>
    <s v="Au-HaidhausenPrivate room in rental unitPrivate room1"/>
  </r>
  <r>
    <x v="6616"/>
    <s v="central maximalist appartment"/>
    <x v="5296"/>
    <x v="2361"/>
    <s v="2015"/>
    <d v="2015-10-09T00:00:00"/>
    <x v="0"/>
    <n v="1"/>
    <x v="3"/>
    <x v="6"/>
    <x v="0"/>
    <s v="Entire home/apt"/>
    <n v="2"/>
    <m/>
    <n v="124.16049382716049"/>
    <n v="10"/>
    <n v="30"/>
    <n v="0"/>
    <n v="0"/>
    <n v="0"/>
    <x v="54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6617"/>
    <s v="S√º√ües Apartment in top Lage"/>
    <x v="5297"/>
    <x v="2313"/>
    <s v="2015"/>
    <d v="2015-10-31T00:00:00"/>
    <x v="0"/>
    <n v="1"/>
    <x v="3"/>
    <x v="2"/>
    <x v="0"/>
    <s v="Entire home/apt"/>
    <n v="2"/>
    <m/>
    <n v="136.95041322314049"/>
    <n v="4"/>
    <n v="365"/>
    <n v="0"/>
    <n v="2"/>
    <n v="16"/>
    <x v="54"/>
    <x v="2171"/>
    <x v="41"/>
    <s v="f"/>
    <n v="1"/>
    <n v="1.0900000000000001"/>
    <n v="1.0900000000000001"/>
    <x v="42"/>
    <s v="MaxvorstadtEntire home/apt2"/>
    <s v="Entire rental unitEntire home/aptMaxvorstadt"/>
    <s v="MaxvorstadtEntire rental unitEntire home/apt2"/>
  </r>
  <r>
    <x v="6618"/>
    <s v="Charmante 1,5 Zi.Whg. n√§he BMW"/>
    <x v="5298"/>
    <x v="1703"/>
    <s v="2011"/>
    <d v="2011-08-30T00:00:00"/>
    <x v="0"/>
    <n v="1"/>
    <x v="2"/>
    <x v="19"/>
    <x v="0"/>
    <s v="Entire home/apt"/>
    <n v="2"/>
    <n v="93"/>
    <n v="93"/>
    <n v="4"/>
    <n v="60"/>
    <n v="8"/>
    <n v="1"/>
    <n v="8"/>
    <x v="1056"/>
    <x v="1486"/>
    <x v="41"/>
    <s v="f"/>
    <n v="1"/>
    <n v="0.48"/>
    <n v="0.48"/>
    <x v="42"/>
    <s v="Milbertshofen-Am HartEntire home/apt2"/>
    <s v="Entire rental unitEntire home/aptMilbertshofen-Am Hart"/>
    <s v="Milbertshofen-Am HartEntire rental unitEntire home/apt2"/>
  </r>
  <r>
    <x v="6619"/>
    <s v="AK5 103 2BR Munich Suite"/>
    <x v="5240"/>
    <x v="2338"/>
    <s v="2024"/>
    <d v="2024-10-01T00:00:00"/>
    <x v="0"/>
    <n v="15"/>
    <x v="36"/>
    <x v="10"/>
    <x v="0"/>
    <s v="Entire home/apt"/>
    <n v="5"/>
    <n v="190"/>
    <n v="190"/>
    <n v="1.4"/>
    <n v="365"/>
    <n v="49"/>
    <n v="3"/>
    <n v="18"/>
    <x v="263"/>
    <x v="324"/>
    <x v="41"/>
    <s v="t"/>
    <n v="15"/>
    <n v="1.45"/>
    <n v="1.45"/>
    <x v="42"/>
    <s v="Ludwigsvorstadt-IsarvorstadtEntire home/apt5"/>
    <s v="Entire rental unitEntire home/aptLudwigsvorstadt-Isarvorstadt"/>
    <s v="Ludwigsvorstadt-IsarvorstadtEntire rental unitEntire home/apt5"/>
  </r>
  <r>
    <x v="6620"/>
    <s v="AK5 101 2BR Munich Suites"/>
    <x v="5240"/>
    <x v="2338"/>
    <s v="2024"/>
    <d v="2024-10-01T00:00:00"/>
    <x v="0"/>
    <n v="15"/>
    <x v="36"/>
    <x v="10"/>
    <x v="0"/>
    <s v="Entire home/apt"/>
    <n v="6"/>
    <n v="200"/>
    <n v="200"/>
    <n v="1.4"/>
    <n v="365"/>
    <n v="55"/>
    <n v="1"/>
    <n v="6"/>
    <x v="171"/>
    <x v="199"/>
    <x v="75"/>
    <s v="t"/>
    <n v="15"/>
    <n v="0.65"/>
    <n v="0.65"/>
    <x v="97"/>
    <s v="Ludwigsvorstadt-IsarvorstadtEntire home/apt6"/>
    <s v="Entire rental unitEntire home/aptLudwigsvorstadt-Isarvorstadt"/>
    <s v="Ludwigsvorstadt-IsarvorstadtEntire rental unitEntire home/apt6"/>
  </r>
  <r>
    <x v="6621"/>
    <s v="AK5 104 3BR Munich Suites"/>
    <x v="5240"/>
    <x v="2338"/>
    <s v="2024"/>
    <d v="2024-10-01T00:00:00"/>
    <x v="0"/>
    <n v="15"/>
    <x v="36"/>
    <x v="10"/>
    <x v="0"/>
    <s v="Entire home/apt"/>
    <n v="7"/>
    <n v="220"/>
    <n v="220"/>
    <n v="1.4"/>
    <n v="365"/>
    <n v="53"/>
    <n v="1"/>
    <n v="6"/>
    <x v="653"/>
    <x v="879"/>
    <x v="41"/>
    <s v="t"/>
    <n v="15"/>
    <n v="0.48"/>
    <n v="0.48"/>
    <x v="42"/>
    <s v="Ludwigsvorstadt-IsarvorstadtEntire home/apt7"/>
    <s v="Entire rental unitEntire home/aptLudwigsvorstadt-Isarvorstadt"/>
    <s v="Ludwigsvorstadt-IsarvorstadtEntire rental unitEntire home/apt7"/>
  </r>
  <r>
    <x v="6622"/>
    <s v="AK5 505 3BR Munich Suites"/>
    <x v="5240"/>
    <x v="2338"/>
    <s v="2024"/>
    <d v="2024-10-01T00:00:00"/>
    <x v="0"/>
    <n v="15"/>
    <x v="36"/>
    <x v="10"/>
    <x v="0"/>
    <s v="Entire home/apt"/>
    <n v="8"/>
    <n v="450"/>
    <n v="450"/>
    <n v="1.1000000000000001"/>
    <n v="365"/>
    <n v="23"/>
    <n v="1"/>
    <n v="6"/>
    <x v="414"/>
    <x v="537"/>
    <x v="41"/>
    <s v="t"/>
    <n v="15"/>
    <n v="0.49"/>
    <n v="0.49"/>
    <x v="42"/>
    <s v="Ludwigsvorstadt-IsarvorstadtEntire home/apt8"/>
    <s v="Entire rental unitEntire home/aptLudwigsvorstadt-Isarvorstadt"/>
    <s v="Ludwigsvorstadt-IsarvorstadtEntire rental unitEntire home/apt8"/>
  </r>
  <r>
    <x v="6623"/>
    <s v="Wohnung in M√ºnchen"/>
    <x v="5299"/>
    <x v="2362"/>
    <s v="2022"/>
    <d v="2022-01-30T00:00:00"/>
    <x v="0"/>
    <n v="1"/>
    <x v="3"/>
    <x v="14"/>
    <x v="0"/>
    <s v="Entire home/apt"/>
    <n v="2"/>
    <n v="88"/>
    <n v="88"/>
    <n v="3"/>
    <n v="10"/>
    <n v="24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624"/>
    <s v="Modern flats near Munich pasing"/>
    <x v="5300"/>
    <x v="2363"/>
    <s v="2024"/>
    <d v="2024-11-18T00:00:00"/>
    <x v="0"/>
    <n v="1"/>
    <x v="3"/>
    <x v="3"/>
    <x v="0"/>
    <s v="Entire home/apt"/>
    <n v="2"/>
    <n v="69"/>
    <n v="69"/>
    <n v="1"/>
    <n v="90"/>
    <n v="47"/>
    <n v="1"/>
    <n v="6"/>
    <x v="1502"/>
    <x v="2172"/>
    <x v="41"/>
    <s v="f"/>
    <n v="1"/>
    <n v="0.91"/>
    <n v="0.91"/>
    <x v="42"/>
    <s v="Pasing-ObermenzingEntire home/apt2"/>
    <s v="Entire rental unitEntire home/aptPasing-Obermenzing"/>
    <s v="Pasing-ObermenzingEntire rental unitEntire home/apt2"/>
  </r>
  <r>
    <x v="6625"/>
    <s v="–£—é—Ç–Ω–∞—è –∫–≤–∞—Ä—Ç–∏—Ä–∞ —Ä—è–¥–æ–º —Å –º–µ—Ç—Ä–æ."/>
    <x v="5301"/>
    <x v="2364"/>
    <s v="2018"/>
    <d v="2018-08-17T00:00:00"/>
    <x v="0"/>
    <n v="1"/>
    <x v="3"/>
    <x v="12"/>
    <x v="0"/>
    <s v="Entire home/apt"/>
    <n v="4"/>
    <m/>
    <n v="142.5"/>
    <n v="1"/>
    <n v="14"/>
    <n v="0"/>
    <n v="8"/>
    <n v="48"/>
    <x v="54"/>
    <x v="1531"/>
    <x v="41"/>
    <s v="f"/>
    <n v="1"/>
    <n v="2.0499999999999998"/>
    <n v="2.0499999999999998"/>
    <x v="42"/>
    <s v="Ramersdorf-PerlachEntire home/apt4"/>
    <s v="Entire rental unitEntire home/aptRamersdorf-Perlach"/>
    <s v="Ramersdorf-PerlachEntire rental unitEntire home/apt4"/>
  </r>
  <r>
    <x v="6626"/>
    <s v="Zentrale Wohnung - im Univiertel"/>
    <x v="5302"/>
    <x v="203"/>
    <s v="2024"/>
    <d v="2024-11-02T00:00:00"/>
    <x v="0"/>
    <n v="1"/>
    <x v="3"/>
    <x v="2"/>
    <x v="0"/>
    <s v="Entire home/apt"/>
    <n v="2"/>
    <m/>
    <n v="136.95041322314049"/>
    <n v="3"/>
    <n v="30"/>
    <n v="0"/>
    <n v="6"/>
    <n v="36"/>
    <x v="54"/>
    <x v="1769"/>
    <x v="1"/>
    <s v="t"/>
    <n v="1"/>
    <n v="1.59"/>
    <n v="1.59"/>
    <x v="1"/>
    <s v="MaxvorstadtEntire home/apt2"/>
    <s v="Entire rental unitEntire home/aptMaxvorstadt"/>
    <s v="MaxvorstadtEntire rental unitEntire home/apt2"/>
  </r>
  <r>
    <x v="6627"/>
    <s v="Zimmer mit Garten"/>
    <x v="5303"/>
    <x v="167"/>
    <s v="2016"/>
    <d v="2016-09-01T00:00:00"/>
    <x v="0"/>
    <n v="1"/>
    <x v="3"/>
    <x v="8"/>
    <x v="2"/>
    <s v="Private room"/>
    <n v="1"/>
    <n v="68"/>
    <n v="68"/>
    <n v="1"/>
    <n v="365"/>
    <n v="359"/>
    <n v="1"/>
    <n v="6"/>
    <x v="1127"/>
    <x v="1580"/>
    <x v="41"/>
    <s v="f"/>
    <n v="1"/>
    <n v="0.48"/>
    <n v="0.48"/>
    <x v="42"/>
    <s v="BogenhausenPrivate room1"/>
    <s v="Private room in rental unitPrivate roomBogenhausen"/>
    <s v="BogenhausenPrivate room in rental unitPrivate room1"/>
  </r>
  <r>
    <x v="6628"/>
    <s v="Bright Studio 43m2 with beautiful garden"/>
    <x v="5304"/>
    <x v="368"/>
    <s v="2024"/>
    <d v="2024-11-19T00:00:00"/>
    <x v="0"/>
    <n v="1"/>
    <x v="2"/>
    <x v="12"/>
    <x v="0"/>
    <s v="Entire home/apt"/>
    <n v="3"/>
    <n v="98"/>
    <n v="98"/>
    <n v="87.2"/>
    <n v="730"/>
    <n v="324"/>
    <n v="4"/>
    <n v="255"/>
    <x v="251"/>
    <x v="305"/>
    <x v="41"/>
    <s v="f"/>
    <n v="1"/>
    <n v="1.43"/>
    <n v="1.43"/>
    <x v="42"/>
    <s v="Ramersdorf-PerlachEntire home/apt3"/>
    <s v="Entire rental unitEntire home/aptRamersdorf-Perlach"/>
    <s v="Ramersdorf-PerlachEntire rental unitEntire home/apt3"/>
  </r>
  <r>
    <x v="6629"/>
    <s v="Gem√ºtliches 1 Zimmer Appartement"/>
    <x v="5305"/>
    <x v="423"/>
    <s v="2024"/>
    <d v="2024-11-21T00:00:00"/>
    <x v="0"/>
    <n v="1"/>
    <x v="3"/>
    <x v="19"/>
    <x v="0"/>
    <s v="Entire home/apt"/>
    <n v="2"/>
    <n v="72"/>
    <n v="72"/>
    <n v="1"/>
    <n v="365"/>
    <n v="321"/>
    <n v="12"/>
    <n v="72"/>
    <x v="287"/>
    <x v="355"/>
    <x v="42"/>
    <s v="f"/>
    <n v="1"/>
    <n v="3.21"/>
    <n v="3.21"/>
    <x v="43"/>
    <s v="Milbertshofen-Am HartEntire home/apt2"/>
    <s v="Entire rental unitEntire home/aptMilbertshofen-Am Hart"/>
    <s v="Milbertshofen-Am HartEntire rental unitEntire home/apt2"/>
  </r>
  <r>
    <x v="6630"/>
    <s v="Sch√∂ne Altbauwohnung in Sendling"/>
    <x v="5306"/>
    <x v="16"/>
    <s v="2021"/>
    <d v="2021-11-24T00:00:00"/>
    <x v="0"/>
    <n v="1"/>
    <x v="3"/>
    <x v="11"/>
    <x v="0"/>
    <s v="Entire home/apt"/>
    <n v="2"/>
    <n v="131"/>
    <n v="131"/>
    <n v="4"/>
    <n v="9"/>
    <n v="57"/>
    <n v="1"/>
    <n v="8"/>
    <x v="1503"/>
    <x v="2173"/>
    <x v="41"/>
    <s v="f"/>
    <n v="1"/>
    <n v="0.56999999999999995"/>
    <n v="0.56999999999999995"/>
    <x v="42"/>
    <s v="SendlingEntire home/apt2"/>
    <s v="Entire rental unitEntire home/aptSendling"/>
    <s v="SendlingEntire rental unitEntire home/apt2"/>
  </r>
  <r>
    <x v="6631"/>
    <s v="Bright &amp; Spacious Apartment in Munich-East"/>
    <x v="5307"/>
    <x v="1322"/>
    <s v="2014"/>
    <d v="2014-07-17T00:00:00"/>
    <x v="0"/>
    <n v="1"/>
    <x v="3"/>
    <x v="17"/>
    <x v="0"/>
    <s v="Entire home/apt"/>
    <n v="2"/>
    <m/>
    <n v="120.29729729729729"/>
    <n v="14"/>
    <n v="365"/>
    <n v="0"/>
    <n v="1"/>
    <n v="28"/>
    <x v="54"/>
    <x v="2174"/>
    <x v="41"/>
    <s v="f"/>
    <n v="1"/>
    <n v="0.65"/>
    <n v="0.65"/>
    <x v="42"/>
    <s v="Tudering-RiemEntire home/apt2"/>
    <s v="Entire rental unitEntire home/aptTudering-Riem"/>
    <s v="Tudering-RiemEntire rental unitEntire home/apt2"/>
  </r>
  <r>
    <x v="6632"/>
    <s v="1-Zimmer Design Appartment"/>
    <x v="5308"/>
    <x v="2365"/>
    <s v="2012"/>
    <d v="2012-01-10T00:00:00"/>
    <x v="0"/>
    <n v="1"/>
    <x v="2"/>
    <x v="2"/>
    <x v="0"/>
    <s v="Entire home/apt"/>
    <n v="2"/>
    <n v="134"/>
    <n v="134"/>
    <n v="2"/>
    <n v="365"/>
    <n v="52"/>
    <n v="1"/>
    <n v="6"/>
    <x v="862"/>
    <x v="1172"/>
    <x v="41"/>
    <s v="f"/>
    <n v="1"/>
    <n v="0.35"/>
    <n v="0.35"/>
    <x v="42"/>
    <s v="MaxvorstadtEntire home/apt2"/>
    <s v="Entire rental unitEntire home/aptMaxvorstadt"/>
    <s v="MaxvorstadtEntire rental unitEntire home/apt2"/>
  </r>
  <r>
    <x v="6633"/>
    <s v="zentral gelegene Wohnung"/>
    <x v="3054"/>
    <x v="386"/>
    <s v="2017"/>
    <d v="2017-04-27T00:00:00"/>
    <x v="0"/>
    <n v="2"/>
    <x v="2"/>
    <x v="6"/>
    <x v="0"/>
    <s v="Entire home/apt"/>
    <n v="2"/>
    <n v="90"/>
    <n v="90"/>
    <n v="1"/>
    <n v="60"/>
    <n v="344"/>
    <n v="0"/>
    <n v="0"/>
    <x v="0"/>
    <x v="0"/>
    <x v="38"/>
    <s v="f"/>
    <n v="2"/>
    <n v="0.57453271028037389"/>
    <m/>
    <x v="144"/>
    <s v="Neuhausen-NymphenburgEntire home/apt2"/>
    <s v="Entire rental unitEntire home/aptNeuhausen-Nymphenburg"/>
    <s v="Neuhausen-NymphenburgEntire rental unitEntire home/apt2"/>
  </r>
  <r>
    <x v="6634"/>
    <s v="Dachwohnung N√§he Schloss Nymphenburg"/>
    <x v="5309"/>
    <x v="2366"/>
    <s v="2024"/>
    <d v="2024-11-24T00:00:00"/>
    <x v="0"/>
    <n v="9"/>
    <x v="10"/>
    <x v="6"/>
    <x v="0"/>
    <s v="Entire home/apt"/>
    <n v="2"/>
    <n v="71"/>
    <n v="71"/>
    <n v="2"/>
    <n v="180"/>
    <n v="326"/>
    <n v="7"/>
    <n v="42"/>
    <x v="1504"/>
    <x v="2175"/>
    <x v="41"/>
    <s v="f"/>
    <n v="1"/>
    <n v="1.93"/>
    <n v="1.93"/>
    <x v="42"/>
    <s v="Neuhausen-NymphenburgEntire home/apt2"/>
    <s v="Entire rental unitEntire home/aptNeuhausen-Nymphenburg"/>
    <s v="Neuhausen-NymphenburgEntire rental unitEntire home/apt2"/>
  </r>
  <r>
    <x v="6635"/>
    <s v="Wohnung nahe M√ºnchner Freiheit"/>
    <x v="5310"/>
    <x v="14"/>
    <s v="2016"/>
    <d v="2016-05-08T00:00:00"/>
    <x v="0"/>
    <n v="1"/>
    <x v="1"/>
    <x v="16"/>
    <x v="0"/>
    <s v="Entire home/apt"/>
    <n v="3"/>
    <n v="156"/>
    <n v="156"/>
    <n v="10"/>
    <n v="365"/>
    <n v="17"/>
    <n v="0"/>
    <n v="0"/>
    <x v="0"/>
    <x v="0"/>
    <x v="38"/>
    <s v="f"/>
    <n v="1"/>
    <n v="0.63352517985611523"/>
    <m/>
    <x v="263"/>
    <s v="Schwabing-FreimannEntire home/apt3"/>
    <s v="Entire rental unitEntire home/aptSchwabing-Freimann"/>
    <s v="Schwabing-FreimannEntire rental unitEntire home/apt3"/>
  </r>
  <r>
    <x v="6636"/>
    <s v="Shiny room in heart of Munich"/>
    <x v="5311"/>
    <x v="2367"/>
    <s v="2022"/>
    <d v="2022-09-23T00:00:00"/>
    <x v="0"/>
    <n v="1"/>
    <x v="3"/>
    <x v="0"/>
    <x v="2"/>
    <s v="Private room"/>
    <n v="1"/>
    <n v="61"/>
    <n v="61"/>
    <n v="1"/>
    <n v="365"/>
    <n v="46"/>
    <n v="0"/>
    <n v="0"/>
    <x v="0"/>
    <x v="0"/>
    <x v="38"/>
    <s v="f"/>
    <n v="1"/>
    <n v="0.81733333333333347"/>
    <m/>
    <x v="18"/>
    <s v="HadernPrivate room1"/>
    <s v="Private room in rental unitPrivate roomHadern"/>
    <s v="HadernPrivate room in rental unitPrivate room1"/>
  </r>
  <r>
    <x v="6637"/>
    <s v="Modernes Loft mit eigenem Bad-Messe &amp; Zentrums nah"/>
    <x v="5312"/>
    <x v="98"/>
    <s v="2024"/>
    <d v="2024-11-20T00:00:00"/>
    <x v="0"/>
    <n v="1"/>
    <x v="3"/>
    <x v="17"/>
    <x v="1"/>
    <s v="Private room"/>
    <n v="2"/>
    <n v="59"/>
    <n v="59"/>
    <n v="2"/>
    <n v="365"/>
    <n v="205"/>
    <n v="4"/>
    <n v="24"/>
    <x v="1505"/>
    <x v="2176"/>
    <x v="41"/>
    <s v="f"/>
    <n v="1"/>
    <n v="1.1499999999999999"/>
    <n v="1.1499999999999999"/>
    <x v="42"/>
    <s v="Tudering-RiemPrivate room2"/>
    <s v="Private room in homePrivate roomTudering-Riem"/>
    <s v="Tudering-RiemPrivate room in homePrivate room2"/>
  </r>
  <r>
    <x v="6638"/>
    <s v="Helle kleine Wohnung im Glockenbachviertel"/>
    <x v="5313"/>
    <x v="2368"/>
    <s v="2024"/>
    <d v="2024-11-24T00:00:00"/>
    <x v="0"/>
    <n v="1"/>
    <x v="3"/>
    <x v="10"/>
    <x v="0"/>
    <s v="Entire home/apt"/>
    <n v="2"/>
    <n v="117"/>
    <n v="117"/>
    <n v="1"/>
    <n v="365"/>
    <n v="35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639"/>
    <s v="Elegant sanierte Wohnung"/>
    <x v="3944"/>
    <x v="1829"/>
    <s v="2015"/>
    <d v="2015-11-28T00:00:00"/>
    <x v="0"/>
    <n v="2"/>
    <x v="0"/>
    <x v="8"/>
    <x v="0"/>
    <s v="Entire home/apt"/>
    <n v="2"/>
    <n v="135"/>
    <n v="135"/>
    <n v="2"/>
    <n v="1125"/>
    <n v="121"/>
    <n v="2"/>
    <n v="12"/>
    <x v="1134"/>
    <x v="1593"/>
    <x v="75"/>
    <s v="t"/>
    <n v="2"/>
    <n v="0.53"/>
    <n v="0.53"/>
    <x v="97"/>
    <s v="BogenhausenEntire home/apt2"/>
    <s v="Entire rental unitEntire home/aptBogenhausen"/>
    <s v="BogenhausenEntire rental unitEntire home/apt2"/>
  </r>
  <r>
    <x v="6640"/>
    <s v="Cozy Apartment with a View of the Olympic Tower"/>
    <x v="5314"/>
    <x v="1661"/>
    <s v="2015"/>
    <d v="2015-10-06T00:00:00"/>
    <x v="0"/>
    <n v="1"/>
    <x v="3"/>
    <x v="19"/>
    <x v="0"/>
    <s v="Entire home/apt"/>
    <n v="3"/>
    <m/>
    <n v="181.92857142857142"/>
    <n v="4"/>
    <n v="12"/>
    <n v="0"/>
    <n v="1"/>
    <n v="8"/>
    <x v="54"/>
    <x v="2177"/>
    <x v="41"/>
    <s v="f"/>
    <n v="1"/>
    <n v="0.37"/>
    <n v="0.37"/>
    <x v="42"/>
    <s v="Milbertshofen-Am HartEntire home/apt3"/>
    <s v="Entire rental unitEntire home/aptMilbertshofen-Am Hart"/>
    <s v="Milbertshofen-Am HartEntire rental unitEntire home/apt3"/>
  </r>
  <r>
    <x v="6641"/>
    <s v="1 ZimmerAppartement M√ºnchen City"/>
    <x v="4707"/>
    <x v="2136"/>
    <s v="2021"/>
    <d v="2021-01-18T00:00:00"/>
    <x v="0"/>
    <n v="2"/>
    <x v="2"/>
    <x v="2"/>
    <x v="2"/>
    <s v="Private room"/>
    <n v="2"/>
    <n v="59"/>
    <n v="59"/>
    <n v="1"/>
    <n v="365"/>
    <n v="77"/>
    <n v="0"/>
    <n v="0"/>
    <x v="0"/>
    <x v="0"/>
    <x v="38"/>
    <s v="f"/>
    <n v="2"/>
    <n v="0.9393975903614461"/>
    <m/>
    <x v="174"/>
    <s v="MaxvorstadtPrivate room2"/>
    <s v="Private room in rental unitPrivate roomMaxvorstadt"/>
    <s v="MaxvorstadtPrivate room in rental unitPrivate room2"/>
  </r>
  <r>
    <x v="6642"/>
    <s v="Quiet &amp; cosy room"/>
    <x v="5315"/>
    <x v="2369"/>
    <s v="2020"/>
    <d v="2020-07-09T00:00:00"/>
    <x v="0"/>
    <n v="1"/>
    <x v="2"/>
    <x v="18"/>
    <x v="1"/>
    <s v="Private room"/>
    <n v="1"/>
    <m/>
    <n v="55.875"/>
    <n v="3"/>
    <n v="100"/>
    <n v="0"/>
    <n v="0"/>
    <n v="0"/>
    <x v="54"/>
    <x v="0"/>
    <x v="38"/>
    <s v="f"/>
    <n v="1"/>
    <n v="0.49473684210526309"/>
    <m/>
    <x v="316"/>
    <s v="Feldmoching-HasenberglPrivate room1"/>
    <s v="Private room in homePrivate roomFeldmoching-Hasenbergl"/>
    <s v="Feldmoching-HasenberglPrivate room in homePrivate room1"/>
  </r>
  <r>
    <x v="6643"/>
    <s v="Gem√ºtliche 1-Zimmer 44m¬≤ Wohnung mit Balkon"/>
    <x v="5316"/>
    <x v="2370"/>
    <s v="2019"/>
    <d v="2019-03-07T00:00:00"/>
    <x v="0"/>
    <n v="1"/>
    <x v="3"/>
    <x v="15"/>
    <x v="0"/>
    <s v="Entire home/apt"/>
    <n v="3"/>
    <n v="76"/>
    <n v="76"/>
    <n v="2"/>
    <n v="45"/>
    <n v="52"/>
    <n v="1"/>
    <n v="6"/>
    <x v="506"/>
    <x v="671"/>
    <x v="41"/>
    <s v="f"/>
    <n v="1"/>
    <n v="0.36"/>
    <n v="0.36"/>
    <x v="42"/>
    <s v="ObergiesingEntire home/apt3"/>
    <s v="Entire rental unitEntire home/aptObergiesing"/>
    <s v="ObergiesingEntire rental unitEntire home/apt3"/>
  </r>
  <r>
    <x v="6644"/>
    <s v="Apartment in Johanneskirchen"/>
    <x v="5317"/>
    <x v="2371"/>
    <s v="2019"/>
    <d v="2019-10-07T00:00:00"/>
    <x v="0"/>
    <n v="1"/>
    <x v="3"/>
    <x v="8"/>
    <x v="0"/>
    <s v="Entire home/apt"/>
    <n v="1"/>
    <n v="72"/>
    <n v="72"/>
    <n v="1"/>
    <n v="365"/>
    <n v="88"/>
    <n v="1"/>
    <n v="6"/>
    <x v="449"/>
    <x v="536"/>
    <x v="41"/>
    <s v="t"/>
    <n v="1"/>
    <n v="0.48"/>
    <n v="0.48"/>
    <x v="42"/>
    <s v="BogenhausenEntire home/apt1"/>
    <s v="Entire rental unitEntire home/aptBogenhausen"/>
    <s v="BogenhausenEntire rental unitEntire home/apt1"/>
  </r>
  <r>
    <x v="6645"/>
    <s v="Exklusive Designer Wohnung - Schwabing/Maxvorstadt"/>
    <x v="5318"/>
    <x v="2372"/>
    <s v="2023"/>
    <d v="2023-06-26T00:00:00"/>
    <x v="0"/>
    <n v="1"/>
    <x v="3"/>
    <x v="5"/>
    <x v="0"/>
    <s v="Entire home/apt"/>
    <n v="6"/>
    <n v="160"/>
    <n v="160"/>
    <n v="2"/>
    <n v="365"/>
    <n v="267"/>
    <n v="8"/>
    <n v="48"/>
    <x v="854"/>
    <x v="1160"/>
    <x v="53"/>
    <s v="f"/>
    <n v="1"/>
    <n v="3.64"/>
    <n v="3.64"/>
    <x v="56"/>
    <s v="Schwabing-WestEntire home/apt6"/>
    <s v="Entire rental unitEntire home/aptSchwabing-West"/>
    <s v="Schwabing-WestEntire rental unitEntire home/apt6"/>
  </r>
  <r>
    <x v="6646"/>
    <s v="2 Rooms + private Bathroom close to Odeonsplatz"/>
    <x v="2202"/>
    <x v="1158"/>
    <s v="2020"/>
    <d v="2020-01-06T00:00:00"/>
    <x v="0"/>
    <n v="4"/>
    <x v="9"/>
    <x v="2"/>
    <x v="2"/>
    <s v="Private room"/>
    <n v="4"/>
    <n v="129"/>
    <n v="129"/>
    <n v="2"/>
    <n v="90"/>
    <n v="57"/>
    <n v="0"/>
    <n v="0"/>
    <x v="0"/>
    <x v="0"/>
    <x v="38"/>
    <s v="f"/>
    <n v="4"/>
    <n v="0.9393975903614461"/>
    <m/>
    <x v="272"/>
    <s v="MaxvorstadtPrivate room4"/>
    <s v="Private room in rental unitPrivate roomMaxvorstadt"/>
    <s v="MaxvorstadtPrivate room in rental unitPrivate room4"/>
  </r>
  <r>
    <x v="6647"/>
    <s v="Baguettes"/>
    <x v="3175"/>
    <x v="1551"/>
    <s v="2013"/>
    <d v="2013-05-11T00:00:00"/>
    <x v="0"/>
    <n v="2"/>
    <x v="2"/>
    <x v="3"/>
    <x v="0"/>
    <s v="Entire home/apt"/>
    <n v="4"/>
    <n v="96"/>
    <n v="96"/>
    <n v="2"/>
    <n v="30"/>
    <n v="3"/>
    <n v="1"/>
    <n v="6"/>
    <x v="1481"/>
    <x v="2136"/>
    <x v="41"/>
    <s v="f"/>
    <n v="2"/>
    <n v="1"/>
    <n v="1"/>
    <x v="42"/>
    <s v="Pasing-ObermenzingEntire home/apt4"/>
    <s v="Entire rental unitEntire home/aptPasing-Obermenzing"/>
    <s v="Pasing-ObermenzingEntire rental unitEntire home/apt4"/>
  </r>
  <r>
    <x v="6648"/>
    <s v="Sch√∂nes Apartment an der Isar"/>
    <x v="5319"/>
    <x v="2373"/>
    <s v="2024"/>
    <d v="2024-06-03T00:00:00"/>
    <x v="0"/>
    <n v="1"/>
    <x v="3"/>
    <x v="14"/>
    <x v="0"/>
    <s v="Entire home/apt"/>
    <n v="2"/>
    <n v="122"/>
    <n v="122"/>
    <n v="2"/>
    <n v="90"/>
    <n v="59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649"/>
    <s v="Large room near Central Station"/>
    <x v="5320"/>
    <x v="643"/>
    <s v="2018"/>
    <d v="2018-04-25T00:00:00"/>
    <x v="0"/>
    <n v="1"/>
    <x v="3"/>
    <x v="10"/>
    <x v="2"/>
    <s v="Private room"/>
    <n v="2"/>
    <n v="46"/>
    <n v="46"/>
    <n v="1"/>
    <n v="365"/>
    <n v="77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650"/>
    <s v="Maisonette-Penthouse √ºber den D√§chern M√ºnchens"/>
    <x v="4442"/>
    <x v="2034"/>
    <s v="2023"/>
    <d v="2023-12-15T00:00:00"/>
    <x v="0"/>
    <n v="12"/>
    <x v="20"/>
    <x v="6"/>
    <x v="3"/>
    <s v="Entire home/apt"/>
    <n v="13"/>
    <n v="636"/>
    <n v="636"/>
    <n v="1"/>
    <n v="365"/>
    <n v="276"/>
    <n v="0"/>
    <n v="0"/>
    <x v="0"/>
    <x v="0"/>
    <x v="38"/>
    <s v="f"/>
    <n v="2"/>
    <n v="1.0674999999999999"/>
    <m/>
    <x v="40"/>
    <s v="Neuhausen-NymphenburgEntire home/apt13"/>
    <s v="Entire loftEntire home/aptNeuhausen-Nymphenburg"/>
    <s v="Neuhausen-NymphenburgEntire loftEntire home/apt13"/>
  </r>
  <r>
    <x v="6651"/>
    <s v="Room in Munich not far from Messe"/>
    <x v="5321"/>
    <x v="1082"/>
    <s v="2024"/>
    <d v="2024-11-29T00:00:00"/>
    <x v="0"/>
    <n v="2"/>
    <x v="2"/>
    <x v="12"/>
    <x v="2"/>
    <s v="Private room"/>
    <n v="2"/>
    <n v="31"/>
    <n v="31"/>
    <n v="1"/>
    <n v="365"/>
    <n v="16"/>
    <n v="4"/>
    <n v="24"/>
    <x v="1056"/>
    <x v="1486"/>
    <x v="41"/>
    <s v="f"/>
    <n v="1"/>
    <n v="1.17"/>
    <n v="1.17"/>
    <x v="42"/>
    <s v="Ramersdorf-PerlachPrivate room2"/>
    <s v="Private room in rental unitPrivate roomRamersdorf-Perlach"/>
    <s v="Ramersdorf-PerlachPrivate room in rental unitPrivate room2"/>
  </r>
  <r>
    <x v="6652"/>
    <s v="Zimmer, sch√∂nes gros. Studenten-WG-Haus mit 3 Pers"/>
    <x v="5322"/>
    <x v="477"/>
    <s v="2016"/>
    <d v="2016-01-24T00:00:00"/>
    <x v="0"/>
    <n v="1"/>
    <x v="3"/>
    <x v="12"/>
    <x v="1"/>
    <s v="Private room"/>
    <n v="1"/>
    <n v="40"/>
    <n v="40"/>
    <n v="7"/>
    <n v="365"/>
    <n v="344"/>
    <n v="0"/>
    <n v="0"/>
    <x v="0"/>
    <x v="0"/>
    <x v="38"/>
    <s v="f"/>
    <n v="1"/>
    <n v="1.3978571428571429"/>
    <m/>
    <x v="194"/>
    <s v="Ramersdorf-PerlachPrivate room1"/>
    <s v="Private room in homePrivate roomRamersdorf-Perlach"/>
    <s v="Ramersdorf-PerlachPrivate room in homePrivate room1"/>
  </r>
  <r>
    <x v="6653"/>
    <s v="Room (+separate WC) in Munich"/>
    <x v="5323"/>
    <x v="2374"/>
    <s v="2019"/>
    <d v="2019-03-15T00:00:00"/>
    <x v="0"/>
    <n v="1"/>
    <x v="3"/>
    <x v="24"/>
    <x v="2"/>
    <s v="Private room"/>
    <n v="2"/>
    <n v="43"/>
    <n v="43"/>
    <n v="1"/>
    <n v="30"/>
    <n v="228"/>
    <n v="1"/>
    <n v="6"/>
    <x v="108"/>
    <x v="119"/>
    <x v="41"/>
    <s v="f"/>
    <n v="1"/>
    <n v="1"/>
    <n v="1"/>
    <x v="42"/>
    <s v="Aubing-Lochhausen-LangwiedPrivate room2"/>
    <s v="Private room in rental unitPrivate roomAubing-Lochhausen-Langwied"/>
    <s v="Aubing-Lochhausen-LangwiedPrivate room in rental unitPrivate room2"/>
  </r>
  <r>
    <x v="6654"/>
    <s v="idyllic Appartement in zentral munich"/>
    <x v="5324"/>
    <x v="2375"/>
    <s v="2018"/>
    <d v="2018-10-22T00:00:00"/>
    <x v="0"/>
    <n v="2"/>
    <x v="2"/>
    <x v="20"/>
    <x v="8"/>
    <s v="Entire home/apt"/>
    <n v="6"/>
    <m/>
    <n v="403.6875"/>
    <n v="1.1000000000000001"/>
    <n v="31"/>
    <n v="0"/>
    <n v="8"/>
    <n v="48"/>
    <x v="54"/>
    <x v="2178"/>
    <x v="11"/>
    <s v="f"/>
    <n v="2"/>
    <n v="2.73"/>
    <n v="2.73"/>
    <x v="11"/>
    <s v="Altstadt-LehelEntire home/apt6"/>
    <s v="Entire condoEntire home/aptAltstadt-Lehel"/>
    <s v="Altstadt-LehelEntire condoEntire home/apt6"/>
  </r>
  <r>
    <x v="6655"/>
    <s v="Charmantes Haus mit Garten"/>
    <x v="5325"/>
    <x v="1754"/>
    <s v="2016"/>
    <d v="2016-07-16T00:00:00"/>
    <x v="0"/>
    <n v="1"/>
    <x v="1"/>
    <x v="19"/>
    <x v="9"/>
    <s v="Entire home/apt"/>
    <n v="6"/>
    <m/>
    <n v="157"/>
    <n v="20"/>
    <n v="40"/>
    <n v="0"/>
    <n v="0"/>
    <n v="0"/>
    <x v="54"/>
    <x v="0"/>
    <x v="38"/>
    <s v="f"/>
    <n v="1"/>
    <n v="0.58499999999999996"/>
    <m/>
    <x v="40"/>
    <s v="Milbertshofen-Am HartEntire home/apt6"/>
    <s v="Entire homeEntire home/aptMilbertshofen-Am Hart"/>
    <s v="Milbertshofen-Am HartEntire homeEntire home/apt6"/>
  </r>
  <r>
    <x v="6656"/>
    <s v="Cutie Wohnungen f√ºr Weihnachten"/>
    <x v="5326"/>
    <x v="2376"/>
    <s v="2018"/>
    <d v="2018-07-15T00:00:00"/>
    <x v="0"/>
    <n v="2"/>
    <x v="2"/>
    <x v="7"/>
    <x v="0"/>
    <s v="Entire home/apt"/>
    <n v="2"/>
    <m/>
    <n v="224.19512195121951"/>
    <n v="7"/>
    <n v="30"/>
    <n v="0"/>
    <n v="0"/>
    <n v="0"/>
    <x v="54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6657"/>
    <s v="Mitten In Schwabing"/>
    <x v="5327"/>
    <x v="2377"/>
    <s v="2024"/>
    <d v="2024-12-01T00:00:00"/>
    <x v="0"/>
    <n v="1"/>
    <x v="3"/>
    <x v="19"/>
    <x v="0"/>
    <s v="Entire home/apt"/>
    <n v="2"/>
    <n v="100"/>
    <n v="100"/>
    <n v="4"/>
    <n v="365"/>
    <n v="201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6658"/>
    <s v="Cozy Apartment in Central Munich"/>
    <x v="5328"/>
    <x v="304"/>
    <s v="2023"/>
    <d v="2023-02-27T00:00:00"/>
    <x v="0"/>
    <n v="2"/>
    <x v="2"/>
    <x v="10"/>
    <x v="0"/>
    <s v="Entire home/apt"/>
    <n v="4"/>
    <n v="300"/>
    <n v="300"/>
    <n v="3"/>
    <n v="365"/>
    <n v="181"/>
    <n v="1"/>
    <n v="6"/>
    <x v="324"/>
    <x v="404"/>
    <x v="41"/>
    <s v="f"/>
    <n v="2"/>
    <n v="0.38"/>
    <n v="0.38"/>
    <x v="42"/>
    <s v="Ludwigsvorstadt-IsarvorstadtEntire home/apt4"/>
    <s v="Entire rental unitEntire home/aptLudwigsvorstadt-Isarvorstadt"/>
    <s v="Ludwigsvorstadt-IsarvorstadtEntire rental unitEntire home/apt4"/>
  </r>
  <r>
    <x v="6659"/>
    <s v="Fantastic Apartment - Your Short Stay Flex"/>
    <x v="1552"/>
    <x v="864"/>
    <s v="2016"/>
    <d v="2016-05-12T00:00:00"/>
    <x v="0"/>
    <n v="15"/>
    <x v="16"/>
    <x v="21"/>
    <x v="29"/>
    <s v="Private room"/>
    <n v="3"/>
    <m/>
    <n v="135"/>
    <n v="1"/>
    <n v="14"/>
    <n v="270"/>
    <n v="1"/>
    <n v="6"/>
    <x v="54"/>
    <x v="1194"/>
    <x v="41"/>
    <s v="t"/>
    <n v="10"/>
    <n v="0.36"/>
    <n v="0.36"/>
    <x v="42"/>
    <s v="LaimPrivate room3"/>
    <s v="Room in hotelPrivate roomLaim"/>
    <s v="LaimRoom in hotelPrivate room3"/>
  </r>
  <r>
    <x v="6660"/>
    <s v="Helle 2- Zimmer Wohnung mit Balkon"/>
    <x v="5329"/>
    <x v="93"/>
    <s v="2022"/>
    <d v="2022-06-14T00:00:00"/>
    <x v="0"/>
    <n v="1"/>
    <x v="3"/>
    <x v="22"/>
    <x v="0"/>
    <s v="Entire home/apt"/>
    <n v="3"/>
    <n v="150"/>
    <n v="150"/>
    <n v="1"/>
    <n v="365"/>
    <n v="174"/>
    <n v="1"/>
    <n v="6"/>
    <x v="165"/>
    <x v="191"/>
    <x v="41"/>
    <s v="f"/>
    <n v="1"/>
    <n v="0.28000000000000003"/>
    <n v="0.28000000000000003"/>
    <x v="42"/>
    <s v="MoosachEntire home/apt3"/>
    <s v="Entire rental unitEntire home/aptMoosach"/>
    <s v="MoosachEntire rental unitEntire home/apt3"/>
  </r>
  <r>
    <x v="6661"/>
    <s v="Fantastic Apartment - Midd Stay Flex"/>
    <x v="1552"/>
    <x v="864"/>
    <s v="2016"/>
    <d v="2016-05-12T00:00:00"/>
    <x v="0"/>
    <n v="15"/>
    <x v="16"/>
    <x v="21"/>
    <x v="29"/>
    <s v="Private room"/>
    <n v="3"/>
    <n v="105"/>
    <n v="105"/>
    <n v="15"/>
    <n v="27"/>
    <n v="275"/>
    <n v="0"/>
    <n v="0"/>
    <x v="0"/>
    <x v="0"/>
    <x v="38"/>
    <s v="t"/>
    <n v="10"/>
    <n v="4.5225"/>
    <m/>
    <x v="42"/>
    <s v="LaimPrivate room3"/>
    <s v="Room in hotelPrivate roomLaim"/>
    <s v="LaimRoom in hotelPrivate room3"/>
  </r>
  <r>
    <x v="6662"/>
    <s v="wohnen im Herzen von M√ºnchen"/>
    <x v="5330"/>
    <x v="2378"/>
    <s v="2022"/>
    <d v="2022-01-29T00:00:00"/>
    <x v="0"/>
    <n v="1"/>
    <x v="2"/>
    <x v="6"/>
    <x v="0"/>
    <s v="Entire home/apt"/>
    <n v="5"/>
    <n v="180"/>
    <n v="180"/>
    <n v="3"/>
    <n v="365"/>
    <n v="294"/>
    <n v="4"/>
    <n v="24"/>
    <x v="55"/>
    <x v="54"/>
    <x v="24"/>
    <s v="f"/>
    <n v="1"/>
    <n v="1.5"/>
    <n v="1.5"/>
    <x v="24"/>
    <s v="Neuhausen-NymphenburgEntire home/apt5"/>
    <s v="Entire rental unitEntire home/aptNeuhausen-Nymphenburg"/>
    <s v="Neuhausen-NymphenburgEntire rental unitEntire home/apt5"/>
  </r>
  <r>
    <x v="6663"/>
    <s v="central bright flat super close to city center"/>
    <x v="5331"/>
    <x v="119"/>
    <s v="2014"/>
    <d v="2014-03-22T00:00:00"/>
    <x v="0"/>
    <n v="1"/>
    <x v="2"/>
    <x v="10"/>
    <x v="0"/>
    <s v="Entire home/apt"/>
    <n v="2"/>
    <n v="198"/>
    <n v="198"/>
    <n v="3"/>
    <n v="14"/>
    <n v="146"/>
    <n v="1"/>
    <n v="6"/>
    <x v="439"/>
    <x v="577"/>
    <x v="41"/>
    <s v="f"/>
    <n v="1"/>
    <n v="0.34"/>
    <n v="0.34"/>
    <x v="42"/>
    <s v="Ludwigsvorstadt-IsarvorstadtEntire home/apt2"/>
    <s v="Entire rental unitEntire home/aptLudwigsvorstadt-Isarvorstadt"/>
    <s v="Ludwigsvorstadt-IsarvorstadtEntire rental unitEntire home/apt2"/>
  </r>
  <r>
    <x v="6664"/>
    <s v="2-room garden apartment near Flaucher (Isar)"/>
    <x v="5332"/>
    <x v="402"/>
    <s v="2015"/>
    <d v="2015-08-20T00:00:00"/>
    <x v="0"/>
    <n v="1"/>
    <x v="3"/>
    <x v="13"/>
    <x v="0"/>
    <s v="Entire home/apt"/>
    <n v="4"/>
    <n v="122"/>
    <n v="122"/>
    <n v="5"/>
    <n v="365"/>
    <n v="52"/>
    <n v="1"/>
    <n v="10"/>
    <x v="1506"/>
    <x v="2179"/>
    <x v="41"/>
    <s v="f"/>
    <n v="1"/>
    <n v="0.45"/>
    <n v="0.45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6665"/>
    <s v="Wohnung nah am Englischen Garten"/>
    <x v="5333"/>
    <x v="1286"/>
    <s v="2015"/>
    <d v="2015-08-14T00:00:00"/>
    <x v="0"/>
    <n v="1"/>
    <x v="3"/>
    <x v="16"/>
    <x v="0"/>
    <s v="Entire home/apt"/>
    <n v="4"/>
    <n v="104"/>
    <n v="104"/>
    <n v="5"/>
    <n v="60"/>
    <n v="19"/>
    <n v="1"/>
    <n v="10"/>
    <x v="1507"/>
    <x v="2180"/>
    <x v="41"/>
    <s v="f"/>
    <n v="1"/>
    <n v="0.38"/>
    <n v="0.38"/>
    <x v="42"/>
    <s v="Schwabing-FreimannEntire home/apt4"/>
    <s v="Entire rental unitEntire home/aptSchwabing-Freimann"/>
    <s v="Schwabing-FreimannEntire rental unitEntire home/apt4"/>
  </r>
  <r>
    <x v="6666"/>
    <s v="Cozy Trade Fair Apartment Munich"/>
    <x v="5334"/>
    <x v="2127"/>
    <s v="2023"/>
    <d v="2023-06-05T00:00:00"/>
    <x v="0"/>
    <n v="3"/>
    <x v="7"/>
    <x v="17"/>
    <x v="0"/>
    <s v="Entire home/apt"/>
    <n v="4"/>
    <n v="99"/>
    <n v="99"/>
    <n v="1"/>
    <n v="365"/>
    <n v="266"/>
    <n v="1"/>
    <n v="6"/>
    <x v="876"/>
    <x v="1188"/>
    <x v="43"/>
    <s v="t"/>
    <n v="1"/>
    <n v="0.46"/>
    <n v="0.46"/>
    <x v="44"/>
    <s v="Tudering-RiemEntire home/apt4"/>
    <s v="Entire rental unitEntire home/aptTudering-Riem"/>
    <s v="Tudering-RiemEntire rental unitEntire home/apt4"/>
  </r>
  <r>
    <x v="6667"/>
    <s v="Studio I City Center I Isar"/>
    <x v="5335"/>
    <x v="2379"/>
    <s v="2014"/>
    <d v="2014-06-24T00:00:00"/>
    <x v="1"/>
    <n v="2"/>
    <x v="4"/>
    <x v="10"/>
    <x v="0"/>
    <s v="Entire home/apt"/>
    <n v="2"/>
    <n v="117"/>
    <n v="117"/>
    <n v="1"/>
    <n v="365"/>
    <n v="230"/>
    <n v="9"/>
    <n v="54"/>
    <x v="1463"/>
    <x v="2104"/>
    <x v="41"/>
    <s v="t"/>
    <n v="1"/>
    <n v="2.87"/>
    <n v="2.87"/>
    <x v="42"/>
    <s v="Ludwigsvorstadt-IsarvorstadtEntire home/apt2"/>
    <s v="Entire rental unitEntire home/aptLudwigsvorstadt-Isarvorstadt"/>
    <s v="Ludwigsvorstadt-IsarvorstadtEntire rental unitEntire home/apt2"/>
  </r>
  <r>
    <x v="6668"/>
    <s v="Pretty area"/>
    <x v="5336"/>
    <x v="1519"/>
    <s v="2016"/>
    <d v="2016-12-16T00:00:00"/>
    <x v="0"/>
    <n v="1"/>
    <x v="3"/>
    <x v="10"/>
    <x v="2"/>
    <s v="Private room"/>
    <n v="2"/>
    <n v="81"/>
    <n v="81"/>
    <n v="1"/>
    <n v="2"/>
    <n v="85"/>
    <n v="1"/>
    <n v="6"/>
    <x v="1341"/>
    <x v="1893"/>
    <x v="43"/>
    <s v="f"/>
    <n v="1"/>
    <n v="0.39"/>
    <n v="0.39"/>
    <x v="44"/>
    <s v="Ludwigsvorstadt-IsarvorstadtPrivate room2"/>
    <s v="Private room in rental unitPrivate roomLudwigsvorstadt-Isarvorstadt"/>
    <s v="Ludwigsvorstadt-IsarvorstadtPrivate room in rental unitPrivate room2"/>
  </r>
  <r>
    <x v="6669"/>
    <s v="Zimmer in Maisonette Wohnung"/>
    <x v="5337"/>
    <x v="526"/>
    <s v="2014"/>
    <d v="2014-06-18T00:00:00"/>
    <x v="0"/>
    <n v="4"/>
    <x v="7"/>
    <x v="9"/>
    <x v="2"/>
    <s v="Private room"/>
    <n v="1"/>
    <m/>
    <n v="88.043478260869563"/>
    <n v="1"/>
    <n v="3"/>
    <n v="0"/>
    <n v="3"/>
    <n v="18"/>
    <x v="54"/>
    <x v="2181"/>
    <x v="41"/>
    <s v="f"/>
    <n v="2"/>
    <n v="0.93"/>
    <n v="0.93"/>
    <x v="42"/>
    <s v="Au-HaidhausenPrivate room1"/>
    <s v="Private room in rental unitPrivate roomAu-Haidhausen"/>
    <s v="Au-HaidhausenPrivate room in rental unitPrivate room1"/>
  </r>
  <r>
    <x v="6670"/>
    <s v="Gem√ºtliche Stadtwohnung"/>
    <x v="5338"/>
    <x v="1272"/>
    <s v="2024"/>
    <d v="2024-12-03T00:00:00"/>
    <x v="0"/>
    <n v="1"/>
    <x v="3"/>
    <x v="11"/>
    <x v="8"/>
    <s v="Entire home/apt"/>
    <n v="4"/>
    <m/>
    <n v="178"/>
    <n v="2"/>
    <n v="30"/>
    <n v="0"/>
    <n v="1"/>
    <n v="6"/>
    <x v="54"/>
    <x v="1423"/>
    <x v="41"/>
    <s v="f"/>
    <n v="1"/>
    <n v="0.91"/>
    <n v="0.91"/>
    <x v="42"/>
    <s v="SendlingEntire home/apt4"/>
    <s v="Entire condoEntire home/aptSendling"/>
    <s v="SendlingEntire condoEntire home/apt4"/>
  </r>
  <r>
    <x v="6671"/>
    <s v="Habitaci√≥n amplia &amp; segura"/>
    <x v="3239"/>
    <x v="1576"/>
    <s v="2017"/>
    <d v="2017-09-03T00:00:00"/>
    <x v="1"/>
    <n v="3"/>
    <x v="1"/>
    <x v="22"/>
    <x v="2"/>
    <s v="Private room"/>
    <n v="3"/>
    <n v="57"/>
    <n v="57"/>
    <n v="1.4"/>
    <n v="31"/>
    <n v="22"/>
    <n v="0"/>
    <n v="0"/>
    <x v="0"/>
    <x v="0"/>
    <x v="38"/>
    <s v="f"/>
    <n v="3"/>
    <n v="0.90735294117647058"/>
    <m/>
    <x v="210"/>
    <s v="MoosachPrivate room3"/>
    <s v="Private room in rental unitPrivate roomMoosach"/>
    <s v="MoosachPrivate room in rental unitPrivate room3"/>
  </r>
  <r>
    <x v="6672"/>
    <s v="Dachterrassen Apartment"/>
    <x v="4481"/>
    <x v="248"/>
    <s v="2024"/>
    <d v="2024-07-04T00:00:00"/>
    <x v="0"/>
    <n v="14"/>
    <x v="5"/>
    <x v="21"/>
    <x v="0"/>
    <s v="Entire home/apt"/>
    <n v="2"/>
    <n v="65"/>
    <n v="65"/>
    <n v="2"/>
    <n v="31"/>
    <n v="50"/>
    <n v="1"/>
    <n v="6"/>
    <x v="1072"/>
    <x v="1509"/>
    <x v="41"/>
    <s v="t"/>
    <n v="13"/>
    <n v="0.38"/>
    <n v="0.38"/>
    <x v="42"/>
    <s v="LaimEntire home/apt2"/>
    <s v="Entire rental unitEntire home/aptLaim"/>
    <s v="LaimEntire rental unitEntire home/apt2"/>
  </r>
  <r>
    <x v="6673"/>
    <s v="Terrassen-Garden Suite"/>
    <x v="4481"/>
    <x v="248"/>
    <s v="2024"/>
    <d v="2024-07-04T00:00:00"/>
    <x v="0"/>
    <n v="14"/>
    <x v="5"/>
    <x v="23"/>
    <x v="0"/>
    <s v="Entire home/apt"/>
    <n v="2"/>
    <n v="140"/>
    <n v="140"/>
    <n v="2"/>
    <n v="31"/>
    <n v="85"/>
    <n v="1"/>
    <n v="6"/>
    <x v="427"/>
    <x v="559"/>
    <x v="41"/>
    <s v="t"/>
    <n v="13"/>
    <n v="1"/>
    <n v="1"/>
    <x v="42"/>
    <s v="Allach-UntermenzingEntire home/apt2"/>
    <s v="Entire rental unitEntire home/aptAllach-Untermenzing"/>
    <s v="Allach-UntermenzingEntire rental unitEntire home/apt2"/>
  </r>
  <r>
    <x v="6674"/>
    <s v="Studio im Bunker"/>
    <x v="4481"/>
    <x v="248"/>
    <s v="2024"/>
    <d v="2024-07-04T00:00:00"/>
    <x v="0"/>
    <n v="14"/>
    <x v="5"/>
    <x v="23"/>
    <x v="0"/>
    <s v="Entire home/apt"/>
    <n v="2"/>
    <n v="80"/>
    <n v="80"/>
    <n v="2"/>
    <n v="31"/>
    <n v="58"/>
    <n v="1"/>
    <n v="6"/>
    <x v="651"/>
    <x v="876"/>
    <x v="94"/>
    <s v="t"/>
    <n v="13"/>
    <n v="1"/>
    <n v="1"/>
    <x v="164"/>
    <s v="Allach-UntermenzingEntire home/apt2"/>
    <s v="Entire rental unitEntire home/aptAllach-Untermenzing"/>
    <s v="Allach-UntermenzingEntire rental unitEntire home/apt2"/>
  </r>
  <r>
    <x v="6675"/>
    <s v="Zimmer nahe G√§rtnerplatz"/>
    <x v="3732"/>
    <x v="1678"/>
    <s v="2017"/>
    <d v="2017-05-08T00:00:00"/>
    <x v="0"/>
    <n v="2"/>
    <x v="1"/>
    <x v="10"/>
    <x v="2"/>
    <s v="Private room"/>
    <n v="2"/>
    <n v="49"/>
    <n v="49"/>
    <n v="1"/>
    <n v="365"/>
    <n v="2"/>
    <n v="1"/>
    <n v="6"/>
    <x v="848"/>
    <x v="1148"/>
    <x v="41"/>
    <s v="f"/>
    <n v="2"/>
    <n v="1"/>
    <n v="1"/>
    <x v="42"/>
    <s v="Ludwigsvorstadt-IsarvorstadtPrivate room2"/>
    <s v="Private room in rental unitPrivate roomLudwigsvorstadt-Isarvorstadt"/>
    <s v="Ludwigsvorstadt-IsarvorstadtPrivate room in rental unitPrivate room2"/>
  </r>
  <r>
    <x v="6676"/>
    <s v="Apartment M√ºnchen Deutschland"/>
    <x v="5339"/>
    <x v="976"/>
    <s v="2024"/>
    <d v="2024-12-06T00:00:00"/>
    <x v="0"/>
    <n v="1"/>
    <x v="3"/>
    <x v="17"/>
    <x v="0"/>
    <s v="Entire home/apt"/>
    <n v="1"/>
    <n v="50"/>
    <n v="50"/>
    <n v="1"/>
    <n v="21"/>
    <n v="49"/>
    <n v="0"/>
    <n v="0"/>
    <x v="0"/>
    <x v="0"/>
    <x v="38"/>
    <s v="f"/>
    <n v="1"/>
    <n v="0.81029411764705872"/>
    <m/>
    <x v="189"/>
    <s v="Tudering-RiemEntire home/apt1"/>
    <s v="Entire rental unitEntire home/aptTudering-Riem"/>
    <s v="Tudering-RiemEntire rental unitEntire home/apt1"/>
  </r>
  <r>
    <x v="6677"/>
    <s v="Gartenstadtwohnung"/>
    <x v="5340"/>
    <x v="167"/>
    <s v="2024"/>
    <d v="2024-12-06T00:00:00"/>
    <x v="0"/>
    <n v="1"/>
    <x v="3"/>
    <x v="24"/>
    <x v="0"/>
    <s v="Entire home/apt"/>
    <n v="4"/>
    <n v="81"/>
    <n v="81"/>
    <n v="7"/>
    <n v="30"/>
    <n v="99"/>
    <n v="3"/>
    <n v="18"/>
    <x v="767"/>
    <x v="976"/>
    <x v="41"/>
    <s v="t"/>
    <n v="1"/>
    <n v="1.06"/>
    <n v="1.06"/>
    <x v="42"/>
    <s v="Aubing-Lochhausen-LangwiedEntire home/apt4"/>
    <s v="Entire rental unitEntire home/aptAubing-Lochhausen-Langwied"/>
    <s v="Aubing-Lochhausen-LangwiedEntire rental unitEntire home/apt4"/>
  </r>
  <r>
    <x v="6678"/>
    <s v="Bright Room Near Olympiapark!"/>
    <x v="5341"/>
    <x v="2380"/>
    <s v="2015"/>
    <d v="2015-06-25T00:00:00"/>
    <x v="0"/>
    <n v="1"/>
    <x v="3"/>
    <x v="22"/>
    <x v="2"/>
    <s v="Private room"/>
    <n v="2"/>
    <n v="62"/>
    <n v="62"/>
    <n v="1"/>
    <n v="1125"/>
    <n v="118"/>
    <n v="8"/>
    <n v="48"/>
    <x v="475"/>
    <x v="625"/>
    <x v="41"/>
    <s v="f"/>
    <n v="1"/>
    <n v="3.81"/>
    <n v="3.81"/>
    <x v="42"/>
    <s v="MoosachPrivate room2"/>
    <s v="Private room in rental unitPrivate roomMoosach"/>
    <s v="MoosachPrivate room in rental unitPrivate room2"/>
  </r>
  <r>
    <x v="6679"/>
    <s v="Wohnung in der Maxvorstadt"/>
    <x v="5342"/>
    <x v="609"/>
    <s v="2014"/>
    <d v="2014-07-09T00:00:00"/>
    <x v="0"/>
    <n v="1"/>
    <x v="3"/>
    <x v="2"/>
    <x v="0"/>
    <s v="Entire home/apt"/>
    <n v="2"/>
    <n v="88"/>
    <n v="88"/>
    <n v="1.3"/>
    <n v="365"/>
    <n v="4"/>
    <n v="2"/>
    <n v="12"/>
    <x v="1113"/>
    <x v="1563"/>
    <x v="41"/>
    <s v="t"/>
    <n v="1"/>
    <n v="0.75"/>
    <n v="0.75"/>
    <x v="42"/>
    <s v="MaxvorstadtEntire home/apt2"/>
    <s v="Entire rental unitEntire home/aptMaxvorstadt"/>
    <s v="MaxvorstadtEntire rental unitEntire home/apt2"/>
  </r>
  <r>
    <x v="6680"/>
    <s v="Kuschelige Zweizimmerwohnung"/>
    <x v="5343"/>
    <x v="247"/>
    <s v="2017"/>
    <d v="2017-09-12T00:00:00"/>
    <x v="0"/>
    <n v="1"/>
    <x v="3"/>
    <x v="11"/>
    <x v="0"/>
    <s v="Entire home/apt"/>
    <n v="4"/>
    <n v="145"/>
    <n v="145"/>
    <n v="3"/>
    <n v="365"/>
    <n v="136"/>
    <n v="6"/>
    <n v="36"/>
    <x v="1322"/>
    <x v="1864"/>
    <x v="41"/>
    <s v="t"/>
    <n v="1"/>
    <n v="1.88"/>
    <n v="1.88"/>
    <x v="42"/>
    <s v="SendlingEntire home/apt4"/>
    <s v="Entire rental unitEntire home/aptSendling"/>
    <s v="SendlingEntire rental unitEntire home/apt4"/>
  </r>
  <r>
    <x v="6681"/>
    <s v="Tr√®s bel appartement pour deux."/>
    <x v="5344"/>
    <x v="2381"/>
    <s v="2016"/>
    <d v="2016-10-10T00:00:00"/>
    <x v="0"/>
    <n v="1"/>
    <x v="3"/>
    <x v="13"/>
    <x v="0"/>
    <s v="Entire home/apt"/>
    <n v="2"/>
    <m/>
    <n v="100.66071428571429"/>
    <n v="1"/>
    <n v="365"/>
    <n v="0"/>
    <n v="0"/>
    <n v="0"/>
    <x v="54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682"/>
    <s v="Can B√°varo"/>
    <x v="5345"/>
    <x v="2382"/>
    <s v="2017"/>
    <d v="2017-02-22T00:00:00"/>
    <x v="0"/>
    <n v="1"/>
    <x v="3"/>
    <x v="7"/>
    <x v="8"/>
    <s v="Entire home/apt"/>
    <n v="3"/>
    <n v="161"/>
    <n v="161"/>
    <n v="2"/>
    <n v="20"/>
    <n v="88"/>
    <n v="2"/>
    <n v="12"/>
    <x v="1508"/>
    <x v="2182"/>
    <x v="53"/>
    <s v="f"/>
    <n v="1"/>
    <n v="0.74"/>
    <n v="0.74"/>
    <x v="56"/>
    <s v="Schwanthalerh√∂heEntire home/apt3"/>
    <s v="Entire condoEntire home/aptSchwanthalerh√∂he"/>
    <s v="Schwanthalerh√∂heEntire condoEntire home/apt3"/>
  </r>
  <r>
    <x v="6683"/>
    <s v="Exklusives Apartment mit K√ºche und Dachterrasse"/>
    <x v="1336"/>
    <x v="20"/>
    <s v="2019"/>
    <d v="2019-06-10T00:00:00"/>
    <x v="0"/>
    <n v="6"/>
    <x v="9"/>
    <x v="22"/>
    <x v="0"/>
    <s v="Entire home/apt"/>
    <n v="4"/>
    <n v="200"/>
    <n v="200"/>
    <n v="1.9"/>
    <n v="859.7"/>
    <n v="313"/>
    <n v="25"/>
    <n v="150"/>
    <x v="599"/>
    <x v="797"/>
    <x v="11"/>
    <s v="t"/>
    <n v="6"/>
    <n v="8.06"/>
    <n v="8.06"/>
    <x v="11"/>
    <s v="MoosachEntire home/apt4"/>
    <s v="Entire rental unitEntire home/aptMoosach"/>
    <s v="MoosachEntire rental unitEntire home/apt4"/>
  </r>
  <r>
    <x v="6684"/>
    <s v="Modern Apartment close to castle"/>
    <x v="4330"/>
    <x v="1925"/>
    <s v="2016"/>
    <d v="2016-04-26T00:00:00"/>
    <x v="0"/>
    <n v="2"/>
    <x v="17"/>
    <x v="6"/>
    <x v="0"/>
    <s v="Entire home/apt"/>
    <n v="6"/>
    <n v="540"/>
    <n v="540"/>
    <n v="3"/>
    <n v="365"/>
    <n v="361"/>
    <n v="1"/>
    <n v="6"/>
    <x v="897"/>
    <x v="1220"/>
    <x v="41"/>
    <s v="t"/>
    <n v="2"/>
    <n v="0.32"/>
    <n v="0.32"/>
    <x v="42"/>
    <s v="Neuhausen-NymphenburgEntire home/apt6"/>
    <s v="Entire rental unitEntire home/aptNeuhausen-Nymphenburg"/>
    <s v="Neuhausen-NymphenburgEntire rental unitEntire home/apt6"/>
  </r>
  <r>
    <x v="6685"/>
    <s v="Paradise in Munich"/>
    <x v="5346"/>
    <x v="2383"/>
    <s v="2018"/>
    <d v="2018-03-29T00:00:00"/>
    <x v="0"/>
    <n v="1"/>
    <x v="2"/>
    <x v="3"/>
    <x v="2"/>
    <s v="Private room"/>
    <n v="2"/>
    <n v="93"/>
    <n v="93"/>
    <n v="1"/>
    <n v="365"/>
    <n v="88"/>
    <n v="0"/>
    <n v="0"/>
    <x v="0"/>
    <x v="0"/>
    <x v="38"/>
    <s v="f"/>
    <n v="1"/>
    <n v="0.872857142857143"/>
    <m/>
    <x v="62"/>
    <s v="Pasing-ObermenzingPrivate room2"/>
    <s v="Private room in rental unitPrivate roomPasing-Obermenzing"/>
    <s v="Pasing-ObermenzingPrivate room in rental unitPrivate room2"/>
  </r>
  <r>
    <x v="6686"/>
    <s v="Bright &amp; Stylish Apartment"/>
    <x v="5347"/>
    <x v="147"/>
    <s v="2014"/>
    <d v="2014-09-20T00:00:00"/>
    <x v="0"/>
    <n v="1"/>
    <x v="3"/>
    <x v="14"/>
    <x v="0"/>
    <s v="Entire home/apt"/>
    <n v="2"/>
    <n v="117"/>
    <n v="117"/>
    <n v="1"/>
    <n v="31"/>
    <n v="157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687"/>
    <s v="Luxuri√∂ses Penthouse auf zwei Etagen"/>
    <x v="5348"/>
    <x v="190"/>
    <s v="2017"/>
    <d v="2017-09-19T00:00:00"/>
    <x v="0"/>
    <n v="1"/>
    <x v="3"/>
    <x v="20"/>
    <x v="0"/>
    <s v="Entire home/apt"/>
    <n v="2"/>
    <n v="300"/>
    <n v="300"/>
    <n v="2"/>
    <n v="7"/>
    <n v="167"/>
    <n v="1"/>
    <n v="6"/>
    <x v="324"/>
    <x v="404"/>
    <x v="41"/>
    <s v="f"/>
    <n v="1"/>
    <n v="0.34"/>
    <n v="0.34"/>
    <x v="42"/>
    <s v="Altstadt-LehelEntire home/apt2"/>
    <s v="Entire rental unitEntire home/aptAltstadt-Lehel"/>
    <s v="Altstadt-LehelEntire rental unitEntire home/apt2"/>
  </r>
  <r>
    <x v="6688"/>
    <s v="The Grand Park View Studio Apartment"/>
    <x v="3966"/>
    <x v="1838"/>
    <s v="2023"/>
    <d v="2023-02-13T00:00:00"/>
    <x v="0"/>
    <n v="8"/>
    <x v="35"/>
    <x v="18"/>
    <x v="0"/>
    <s v="Entire home/apt"/>
    <n v="2"/>
    <n v="78"/>
    <n v="78"/>
    <n v="6.7"/>
    <n v="999"/>
    <n v="337"/>
    <n v="0"/>
    <n v="0"/>
    <x v="0"/>
    <x v="0"/>
    <x v="38"/>
    <s v="t"/>
    <n v="8"/>
    <n v="1.0912903225806452"/>
    <m/>
    <x v="234"/>
    <s v="Feldmoching-HasenberglEntire home/apt2"/>
    <s v="Entire rental unitEntire home/aptFeldmoching-Hasenbergl"/>
    <s v="Feldmoching-HasenberglEntire rental unitEntire home/apt2"/>
  </r>
  <r>
    <x v="6689"/>
    <s v="Gem√ºtliche ruhige Wohnung"/>
    <x v="5349"/>
    <x v="454"/>
    <s v="2016"/>
    <d v="2016-09-03T00:00:00"/>
    <x v="0"/>
    <n v="1"/>
    <x v="3"/>
    <x v="23"/>
    <x v="0"/>
    <s v="Entire home/apt"/>
    <n v="2"/>
    <n v="61"/>
    <n v="61"/>
    <n v="2"/>
    <n v="1125"/>
    <n v="111"/>
    <n v="0"/>
    <n v="0"/>
    <x v="0"/>
    <x v="0"/>
    <x v="38"/>
    <s v="f"/>
    <n v="1"/>
    <n v="0.79769230769230781"/>
    <m/>
    <x v="323"/>
    <s v="Allach-UntermenzingEntire home/apt2"/>
    <s v="Entire rental unitEntire home/aptAllach-Untermenzing"/>
    <s v="Allach-UntermenzingEntire rental unitEntire home/apt2"/>
  </r>
  <r>
    <x v="6690"/>
    <s v="Helle 2,5 Zimmer Wohnung im M√ºnchner S√ºden Ruhig"/>
    <x v="1958"/>
    <x v="530"/>
    <s v="2021"/>
    <d v="2021-07-31T00:00:00"/>
    <x v="1"/>
    <n v="10"/>
    <x v="17"/>
    <x v="4"/>
    <x v="0"/>
    <s v="Entire home/apt"/>
    <n v="3"/>
    <n v="38"/>
    <n v="38"/>
    <n v="27"/>
    <n v="365"/>
    <n v="101"/>
    <n v="1"/>
    <n v="54"/>
    <x v="724"/>
    <x v="963"/>
    <x v="41"/>
    <s v="f"/>
    <n v="9"/>
    <n v="0.54"/>
    <n v="0.54"/>
    <x v="42"/>
    <s v="Sendling-WestparkEntire home/apt3"/>
    <s v="Entire rental unitEntire home/aptSendling-Westpark"/>
    <s v="Sendling-WestparkEntire rental unitEntire home/apt3"/>
  </r>
  <r>
    <x v="6691"/>
    <s v="2 Zi-Wohnung im Herzen M√ºnchens"/>
    <x v="5350"/>
    <x v="552"/>
    <s v="2022"/>
    <d v="2022-10-17T00:00:00"/>
    <x v="0"/>
    <n v="1"/>
    <x v="3"/>
    <x v="10"/>
    <x v="0"/>
    <s v="Entire home/apt"/>
    <n v="3"/>
    <n v="190"/>
    <n v="190"/>
    <n v="1"/>
    <n v="10"/>
    <n v="327"/>
    <n v="0"/>
    <n v="0"/>
    <x v="0"/>
    <x v="0"/>
    <x v="38"/>
    <s v="f"/>
    <n v="1"/>
    <n v="1.0161822660098518"/>
    <m/>
    <x v="127"/>
    <s v="Ludwigsvorstadt-IsarvorstadtEntire home/apt3"/>
    <s v="Entire rental unitEntire home/aptLudwigsvorstadt-Isarvorstadt"/>
    <s v="Ludwigsvorstadt-IsarvorstadtEntire rental unitEntire home/apt3"/>
  </r>
  <r>
    <x v="6692"/>
    <s v="B&amp;B M√ºnchen Bogenhausen"/>
    <x v="5351"/>
    <x v="2384"/>
    <s v="2023"/>
    <d v="2023-12-27T00:00:00"/>
    <x v="0"/>
    <n v="1"/>
    <x v="3"/>
    <x v="8"/>
    <x v="13"/>
    <s v="Private room"/>
    <n v="2"/>
    <n v="81"/>
    <n v="81"/>
    <n v="3"/>
    <n v="365"/>
    <n v="248"/>
    <n v="0"/>
    <n v="0"/>
    <x v="0"/>
    <x v="0"/>
    <x v="38"/>
    <s v="f"/>
    <n v="1"/>
    <n v="0.66999999999999993"/>
    <m/>
    <x v="40"/>
    <s v="BogenhausenPrivate room2"/>
    <s v="Private room in bed and breakfastPrivate roomBogenhausen"/>
    <s v="BogenhausenPrivate room in bed and breakfastPrivate room2"/>
  </r>
  <r>
    <x v="6693"/>
    <s v="Zimmer in Zentrum von M√ºnchen"/>
    <x v="5352"/>
    <x v="798"/>
    <s v="2017"/>
    <d v="2017-04-20T00:00:00"/>
    <x v="0"/>
    <n v="3"/>
    <x v="1"/>
    <x v="12"/>
    <x v="2"/>
    <s v="Private room"/>
    <n v="1"/>
    <n v="49"/>
    <n v="49"/>
    <n v="1"/>
    <n v="365"/>
    <n v="362"/>
    <n v="0"/>
    <n v="0"/>
    <x v="0"/>
    <x v="0"/>
    <x v="38"/>
    <s v="f"/>
    <n v="1"/>
    <n v="0.93058823529411738"/>
    <m/>
    <x v="332"/>
    <s v="Ramersdorf-PerlachPrivate room1"/>
    <s v="Private room in rental unitPrivate roomRamersdorf-Perlach"/>
    <s v="Ramersdorf-PerlachPrivate room in rental unitPrivate room1"/>
  </r>
  <r>
    <x v="6694"/>
    <s v="Beautiful Studio 15 min from the English Garden"/>
    <x v="5353"/>
    <x v="277"/>
    <s v="2024"/>
    <d v="2024-12-12T00:00:00"/>
    <x v="0"/>
    <n v="6"/>
    <x v="11"/>
    <x v="5"/>
    <x v="0"/>
    <s v="Entire home/apt"/>
    <n v="2"/>
    <n v="101"/>
    <n v="101"/>
    <n v="1"/>
    <n v="999"/>
    <n v="347"/>
    <n v="6"/>
    <n v="36"/>
    <x v="1429"/>
    <x v="2045"/>
    <x v="41"/>
    <s v="t"/>
    <n v="6"/>
    <n v="3.75"/>
    <n v="3.75"/>
    <x v="42"/>
    <s v="Schwabing-WestEntire home/apt2"/>
    <s v="Entire rental unitEntire home/aptSchwabing-West"/>
    <s v="Schwabing-WestEntire rental unitEntire home/apt2"/>
  </r>
  <r>
    <x v="6695"/>
    <s v="Innenstadt - Modulares Zimmer"/>
    <x v="5354"/>
    <x v="2385"/>
    <s v="2014"/>
    <d v="2014-08-04T00:00:00"/>
    <x v="0"/>
    <n v="1"/>
    <x v="2"/>
    <x v="10"/>
    <x v="2"/>
    <s v="Private room"/>
    <n v="2"/>
    <n v="55"/>
    <n v="55"/>
    <n v="1"/>
    <n v="365"/>
    <n v="129"/>
    <n v="23"/>
    <n v="138"/>
    <x v="1509"/>
    <x v="2183"/>
    <x v="41"/>
    <s v="f"/>
    <n v="1"/>
    <n v="7.42"/>
    <n v="7.42"/>
    <x v="42"/>
    <s v="Ludwigsvorstadt-IsarvorstadtPrivate room2"/>
    <s v="Private room in rental unitPrivate roomLudwigsvorstadt-Isarvorstadt"/>
    <s v="Ludwigsvorstadt-IsarvorstadtPrivate room in rental unitPrivate room2"/>
  </r>
  <r>
    <x v="6696"/>
    <s v="Stylish comfy Studio in Munich city centre"/>
    <x v="5353"/>
    <x v="277"/>
    <s v="2024"/>
    <d v="2024-12-12T00:00:00"/>
    <x v="0"/>
    <n v="6"/>
    <x v="11"/>
    <x v="5"/>
    <x v="0"/>
    <s v="Entire home/apt"/>
    <n v="2"/>
    <n v="117"/>
    <n v="117"/>
    <n v="1"/>
    <n v="999"/>
    <n v="355"/>
    <n v="8"/>
    <n v="48"/>
    <x v="1114"/>
    <x v="1564"/>
    <x v="41"/>
    <s v="t"/>
    <n v="6"/>
    <n v="4.4400000000000004"/>
    <n v="4.4400000000000004"/>
    <x v="42"/>
    <s v="Schwabing-WestEntire home/apt2"/>
    <s v="Entire rental unitEntire home/aptSchwabing-West"/>
    <s v="Schwabing-WestEntire rental unitEntire home/apt2"/>
  </r>
  <r>
    <x v="6697"/>
    <s v="Zimmer in Trudering-Riem"/>
    <x v="5355"/>
    <x v="1195"/>
    <s v="2024"/>
    <d v="2024-12-12T00:00:00"/>
    <x v="0"/>
    <n v="1"/>
    <x v="3"/>
    <x v="17"/>
    <x v="1"/>
    <s v="Private room"/>
    <n v="1"/>
    <n v="45"/>
    <n v="45"/>
    <n v="1"/>
    <n v="365"/>
    <n v="171"/>
    <n v="1"/>
    <n v="6"/>
    <x v="1262"/>
    <x v="1778"/>
    <x v="41"/>
    <s v="f"/>
    <n v="1"/>
    <n v="0.48"/>
    <n v="0.48"/>
    <x v="42"/>
    <s v="Tudering-RiemPrivate room1"/>
    <s v="Private room in homePrivate roomTudering-Riem"/>
    <s v="Tudering-RiemPrivate room in homePrivate room1"/>
  </r>
  <r>
    <x v="6698"/>
    <s v="Schickes City-Apartment"/>
    <x v="285"/>
    <x v="87"/>
    <s v="2011"/>
    <d v="2011-08-30T00:00:00"/>
    <x v="0"/>
    <n v="7"/>
    <x v="15"/>
    <x v="10"/>
    <x v="0"/>
    <s v="Entire home/apt"/>
    <n v="2"/>
    <m/>
    <n v="150.01249999999999"/>
    <n v="2"/>
    <n v="365"/>
    <n v="0"/>
    <n v="7"/>
    <n v="42"/>
    <x v="54"/>
    <x v="2184"/>
    <x v="44"/>
    <s v="t"/>
    <n v="3"/>
    <n v="2.44"/>
    <n v="2.44"/>
    <x v="45"/>
    <s v="Ludwigsvorstadt-IsarvorstadtEntire home/apt2"/>
    <s v="Entire rental unitEntire home/aptLudwigsvorstadt-Isarvorstadt"/>
    <s v="Ludwigsvorstadt-IsarvorstadtEntire rental unitEntire home/apt2"/>
  </r>
  <r>
    <x v="6699"/>
    <s v="Cool and bright Studio in the city centre"/>
    <x v="5353"/>
    <x v="277"/>
    <s v="2024"/>
    <d v="2024-12-12T00:00:00"/>
    <x v="0"/>
    <n v="6"/>
    <x v="11"/>
    <x v="5"/>
    <x v="0"/>
    <s v="Entire home/apt"/>
    <n v="2"/>
    <n v="133"/>
    <n v="133"/>
    <n v="1"/>
    <n v="999"/>
    <n v="354"/>
    <n v="2"/>
    <n v="12"/>
    <x v="888"/>
    <x v="1205"/>
    <x v="41"/>
    <s v="t"/>
    <n v="6"/>
    <n v="1.76"/>
    <n v="1.76"/>
    <x v="42"/>
    <s v="Schwabing-WestEntire home/apt2"/>
    <s v="Entire rental unitEntire home/aptSchwabing-West"/>
    <s v="Schwabing-WestEntire rental unitEntire home/apt2"/>
  </r>
  <r>
    <x v="6700"/>
    <s v="Cosy Apartment in the centre 15 min to key sights"/>
    <x v="5353"/>
    <x v="277"/>
    <s v="2024"/>
    <d v="2024-12-12T00:00:00"/>
    <x v="0"/>
    <n v="6"/>
    <x v="11"/>
    <x v="5"/>
    <x v="0"/>
    <s v="Entire home/apt"/>
    <n v="2"/>
    <n v="154"/>
    <n v="154"/>
    <n v="1"/>
    <n v="999"/>
    <n v="333"/>
    <n v="1"/>
    <n v="6"/>
    <x v="980"/>
    <x v="1359"/>
    <x v="41"/>
    <s v="t"/>
    <n v="6"/>
    <n v="0.55000000000000004"/>
    <n v="0.55000000000000004"/>
    <x v="42"/>
    <s v="Schwabing-WestEntire home/apt2"/>
    <s v="Entire rental unitEntire home/aptSchwabing-West"/>
    <s v="Schwabing-WestEntire rental unitEntire home/apt2"/>
  </r>
  <r>
    <x v="6701"/>
    <s v="Studio with private Kitchen in the city centre"/>
    <x v="5353"/>
    <x v="277"/>
    <s v="2024"/>
    <d v="2024-12-12T00:00:00"/>
    <x v="0"/>
    <n v="6"/>
    <x v="11"/>
    <x v="5"/>
    <x v="0"/>
    <s v="Entire home/apt"/>
    <n v="2"/>
    <n v="161"/>
    <n v="161"/>
    <n v="1"/>
    <n v="999"/>
    <n v="349"/>
    <n v="0"/>
    <n v="0"/>
    <x v="0"/>
    <x v="0"/>
    <x v="38"/>
    <s v="t"/>
    <n v="6"/>
    <n v="0.66483568075117372"/>
    <m/>
    <x v="112"/>
    <s v="Schwabing-WestEntire home/apt2"/>
    <s v="Entire rental unitEntire home/aptSchwabing-West"/>
    <s v="Schwabing-WestEntire rental unitEntire home/apt2"/>
  </r>
  <r>
    <x v="6702"/>
    <s v="Spacious and bright Studio in the city centre"/>
    <x v="5353"/>
    <x v="277"/>
    <s v="2024"/>
    <d v="2024-12-12T00:00:00"/>
    <x v="0"/>
    <n v="6"/>
    <x v="11"/>
    <x v="5"/>
    <x v="0"/>
    <s v="Entire home/apt"/>
    <n v="2"/>
    <n v="168"/>
    <n v="168"/>
    <n v="1"/>
    <n v="999"/>
    <n v="324"/>
    <n v="2"/>
    <n v="12"/>
    <x v="139"/>
    <x v="158"/>
    <x v="41"/>
    <s v="t"/>
    <n v="6"/>
    <n v="2"/>
    <n v="2"/>
    <x v="42"/>
    <s v="Schwabing-WestEntire home/apt2"/>
    <s v="Entire rental unitEntire home/aptSchwabing-West"/>
    <s v="Schwabing-WestEntire rental unitEntire home/apt2"/>
  </r>
  <r>
    <x v="6703"/>
    <s v="LTA Apartment S√ºd No.1 / 5 SZ / Parkplatz / S-Bahn"/>
    <x v="5356"/>
    <x v="447"/>
    <s v="2015"/>
    <d v="2015-08-10T00:00:00"/>
    <x v="0"/>
    <n v="5"/>
    <x v="9"/>
    <x v="12"/>
    <x v="0"/>
    <s v="Entire home/apt"/>
    <n v="12"/>
    <n v="158"/>
    <n v="158"/>
    <n v="3.1"/>
    <n v="1125"/>
    <n v="301"/>
    <n v="12"/>
    <n v="72"/>
    <x v="1510"/>
    <x v="2185"/>
    <x v="42"/>
    <s v="t"/>
    <n v="3"/>
    <n v="4.3899999999999997"/>
    <n v="4.3899999999999997"/>
    <x v="43"/>
    <s v="Ramersdorf-PerlachEntire home/apt12"/>
    <s v="Entire rental unitEntire home/aptRamersdorf-Perlach"/>
    <s v="Ramersdorf-PerlachEntire rental unitEntire home/apt12"/>
  </r>
  <r>
    <x v="6704"/>
    <s v="LTA Apartment S√ºd No.2 / 6 SZ / Parkplatz / S-Bahn"/>
    <x v="5356"/>
    <x v="447"/>
    <s v="2015"/>
    <d v="2015-08-10T00:00:00"/>
    <x v="0"/>
    <n v="5"/>
    <x v="9"/>
    <x v="12"/>
    <x v="0"/>
    <s v="Entire home/apt"/>
    <n v="12"/>
    <n v="172"/>
    <n v="172"/>
    <n v="3.1"/>
    <n v="1125"/>
    <n v="291"/>
    <n v="11"/>
    <n v="66"/>
    <x v="1511"/>
    <x v="2186"/>
    <x v="16"/>
    <s v="t"/>
    <n v="3"/>
    <n v="4.07"/>
    <n v="4.07"/>
    <x v="16"/>
    <s v="Ramersdorf-PerlachEntire home/apt12"/>
    <s v="Entire rental unitEntire home/aptRamersdorf-Perlach"/>
    <s v="Ramersdorf-PerlachEntire rental unitEntire home/apt12"/>
  </r>
  <r>
    <x v="6705"/>
    <s v="Oase der Ruhe"/>
    <x v="5357"/>
    <x v="374"/>
    <s v="2015"/>
    <d v="2015-06-08T00:00:00"/>
    <x v="0"/>
    <n v="1"/>
    <x v="3"/>
    <x v="13"/>
    <x v="0"/>
    <s v="Entire home/apt"/>
    <n v="2"/>
    <n v="148"/>
    <n v="148"/>
    <n v="21"/>
    <n v="60"/>
    <n v="93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706"/>
    <s v="LTA Apartment S√ºd No.3 / 5 SZ / Parkplatz / S-Bahn"/>
    <x v="5356"/>
    <x v="447"/>
    <s v="2015"/>
    <d v="2015-08-10T00:00:00"/>
    <x v="0"/>
    <n v="5"/>
    <x v="9"/>
    <x v="12"/>
    <x v="0"/>
    <s v="Entire home/apt"/>
    <n v="12"/>
    <n v="160"/>
    <n v="160"/>
    <n v="3.1"/>
    <n v="1125"/>
    <n v="295"/>
    <n v="12"/>
    <n v="72"/>
    <x v="194"/>
    <x v="231"/>
    <x v="41"/>
    <s v="t"/>
    <n v="3"/>
    <n v="4.5"/>
    <n v="4.5"/>
    <x v="42"/>
    <s v="Ramersdorf-PerlachEntire home/apt12"/>
    <s v="Entire rental unitEntire home/aptRamersdorf-Perlach"/>
    <s v="Ramersdorf-PerlachEntire rental unitEntire home/apt12"/>
  </r>
  <r>
    <x v="6707"/>
    <s v="Bright Studio in the Old Town of Munich"/>
    <x v="5358"/>
    <x v="277"/>
    <s v="2024"/>
    <d v="2024-12-13T00:00:00"/>
    <x v="0"/>
    <n v="4"/>
    <x v="0"/>
    <x v="10"/>
    <x v="0"/>
    <s v="Entire home/apt"/>
    <n v="1"/>
    <n v="105"/>
    <n v="105"/>
    <n v="1"/>
    <n v="999"/>
    <n v="343"/>
    <n v="5"/>
    <n v="30"/>
    <x v="972"/>
    <x v="1345"/>
    <x v="41"/>
    <s v="t"/>
    <n v="4"/>
    <n v="2.0499999999999998"/>
    <n v="2.0499999999999998"/>
    <x v="42"/>
    <s v="Ludwigsvorstadt-IsarvorstadtEntire home/apt1"/>
    <s v="Entire rental unitEntire home/aptLudwigsvorstadt-Isarvorstadt"/>
    <s v="Ludwigsvorstadt-IsarvorstadtEntire rental unitEntire home/apt1"/>
  </r>
  <r>
    <x v="6708"/>
    <s v="Stylish comfy Studio in the Old Town Munich"/>
    <x v="5358"/>
    <x v="277"/>
    <s v="2024"/>
    <d v="2024-12-13T00:00:00"/>
    <x v="0"/>
    <n v="4"/>
    <x v="0"/>
    <x v="10"/>
    <x v="0"/>
    <s v="Entire home/apt"/>
    <n v="2"/>
    <n v="114"/>
    <n v="114"/>
    <n v="1"/>
    <n v="999"/>
    <n v="351"/>
    <n v="12"/>
    <n v="72"/>
    <x v="266"/>
    <x v="327"/>
    <x v="24"/>
    <s v="t"/>
    <n v="4"/>
    <n v="6.79"/>
    <n v="6.79"/>
    <x v="24"/>
    <s v="Ludwigsvorstadt-IsarvorstadtEntire home/apt2"/>
    <s v="Entire rental unitEntire home/aptLudwigsvorstadt-Isarvorstadt"/>
    <s v="Ludwigsvorstadt-IsarvorstadtEntire rental unitEntire home/apt2"/>
  </r>
  <r>
    <x v="6709"/>
    <s v="Comfy Studio with Courtyard view in the centre"/>
    <x v="5358"/>
    <x v="277"/>
    <s v="2024"/>
    <d v="2024-12-13T00:00:00"/>
    <x v="0"/>
    <n v="4"/>
    <x v="0"/>
    <x v="10"/>
    <x v="0"/>
    <s v="Entire home/apt"/>
    <n v="2"/>
    <n v="127"/>
    <n v="127"/>
    <n v="1"/>
    <n v="999"/>
    <n v="356"/>
    <n v="7"/>
    <n v="42"/>
    <x v="1512"/>
    <x v="2187"/>
    <x v="44"/>
    <s v="t"/>
    <n v="4"/>
    <n v="3.75"/>
    <n v="3.75"/>
    <x v="45"/>
    <s v="Ludwigsvorstadt-IsarvorstadtEntire home/apt2"/>
    <s v="Entire rental unitEntire home/aptLudwigsvorstadt-Isarvorstadt"/>
    <s v="Ludwigsvorstadt-IsarvorstadtEntire rental unitEntire home/apt2"/>
  </r>
  <r>
    <x v="6710"/>
    <s v="Cozy studio in the center, 5 min to all key sights"/>
    <x v="5358"/>
    <x v="277"/>
    <s v="2024"/>
    <d v="2024-12-13T00:00:00"/>
    <x v="0"/>
    <n v="4"/>
    <x v="0"/>
    <x v="10"/>
    <x v="0"/>
    <s v="Entire home/apt"/>
    <n v="2"/>
    <n v="138"/>
    <n v="138"/>
    <n v="1"/>
    <n v="999"/>
    <n v="349"/>
    <n v="0"/>
    <n v="0"/>
    <x v="0"/>
    <x v="0"/>
    <x v="38"/>
    <s v="t"/>
    <n v="4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711"/>
    <s v="Studio in the Old Town near Leopoldpark"/>
    <x v="5359"/>
    <x v="2386"/>
    <s v="2024"/>
    <d v="2024-12-13T00:00:00"/>
    <x v="0"/>
    <n v="4"/>
    <x v="0"/>
    <x v="16"/>
    <x v="0"/>
    <s v="Entire home/apt"/>
    <n v="2"/>
    <n v="98"/>
    <n v="98"/>
    <n v="1"/>
    <n v="999"/>
    <n v="352"/>
    <n v="3"/>
    <n v="18"/>
    <x v="528"/>
    <x v="697"/>
    <x v="41"/>
    <s v="t"/>
    <n v="4"/>
    <n v="1.91"/>
    <n v="1.91"/>
    <x v="42"/>
    <s v="Schwabing-FreimannEntire home/apt2"/>
    <s v="Entire rental unitEntire home/aptSchwabing-Freimann"/>
    <s v="Schwabing-FreimannEntire rental unitEntire home/apt2"/>
  </r>
  <r>
    <x v="6712"/>
    <s v="Comfy Studio with Courtyard view near Leopoldpark"/>
    <x v="5359"/>
    <x v="2386"/>
    <s v="2024"/>
    <d v="2024-12-13T00:00:00"/>
    <x v="0"/>
    <n v="4"/>
    <x v="0"/>
    <x v="16"/>
    <x v="0"/>
    <s v="Entire home/apt"/>
    <n v="2"/>
    <n v="103"/>
    <n v="103"/>
    <n v="1"/>
    <n v="999"/>
    <n v="363"/>
    <n v="7"/>
    <n v="42"/>
    <x v="1457"/>
    <x v="2090"/>
    <x v="41"/>
    <s v="t"/>
    <n v="4"/>
    <n v="3.82"/>
    <n v="3.82"/>
    <x v="42"/>
    <s v="Schwabing-FreimannEntire home/apt2"/>
    <s v="Entire rental unitEntire home/aptSchwabing-Freimann"/>
    <s v="Schwabing-FreimannEntire rental unitEntire home/apt2"/>
  </r>
  <r>
    <x v="6713"/>
    <s v="Spacious Studio in the centre of Old Town Munich"/>
    <x v="5359"/>
    <x v="2386"/>
    <s v="2024"/>
    <d v="2024-12-13T00:00:00"/>
    <x v="0"/>
    <n v="4"/>
    <x v="0"/>
    <x v="16"/>
    <x v="0"/>
    <s v="Entire home/apt"/>
    <n v="2"/>
    <n v="133"/>
    <n v="133"/>
    <n v="1"/>
    <n v="999"/>
    <n v="354"/>
    <n v="0"/>
    <n v="0"/>
    <x v="0"/>
    <x v="0"/>
    <x v="38"/>
    <s v="t"/>
    <n v="4"/>
    <n v="0.63352517985611523"/>
    <m/>
    <x v="166"/>
    <s v="Schwabing-FreimannEntire home/apt2"/>
    <s v="Entire rental unitEntire home/aptSchwabing-Freimann"/>
    <s v="Schwabing-FreimannEntire rental unitEntire home/apt2"/>
  </r>
  <r>
    <x v="6714"/>
    <s v="Comfy Studio with private terrace in the centre"/>
    <x v="5359"/>
    <x v="2386"/>
    <s v="2024"/>
    <d v="2024-12-13T00:00:00"/>
    <x v="0"/>
    <n v="4"/>
    <x v="0"/>
    <x v="16"/>
    <x v="0"/>
    <s v="Entire home/apt"/>
    <n v="2"/>
    <n v="137"/>
    <n v="137"/>
    <n v="1"/>
    <n v="999"/>
    <n v="355"/>
    <n v="0"/>
    <n v="0"/>
    <x v="0"/>
    <x v="0"/>
    <x v="38"/>
    <s v="t"/>
    <n v="4"/>
    <n v="0.63352517985611523"/>
    <m/>
    <x v="166"/>
    <s v="Schwabing-FreimannEntire home/apt2"/>
    <s v="Entire rental unitEntire home/aptSchwabing-Freimann"/>
    <s v="Schwabing-FreimannEntire rental unitEntire home/apt2"/>
  </r>
  <r>
    <x v="6715"/>
    <s v="Gro√üe Sch√∂nes Zimmer in M√ºnchen"/>
    <x v="5360"/>
    <x v="2387"/>
    <s v="2024"/>
    <d v="2024-12-13T00:00:00"/>
    <x v="0"/>
    <n v="1"/>
    <x v="3"/>
    <x v="15"/>
    <x v="2"/>
    <s v="Private room"/>
    <n v="2"/>
    <n v="45"/>
    <n v="45"/>
    <n v="1"/>
    <n v="365"/>
    <n v="357"/>
    <n v="1"/>
    <n v="6"/>
    <x v="1262"/>
    <x v="1778"/>
    <x v="94"/>
    <s v="f"/>
    <n v="1"/>
    <n v="0.36"/>
    <n v="0.36"/>
    <x v="164"/>
    <s v="ObergiesingPrivate room2"/>
    <s v="Private room in rental unitPrivate roomObergiesing"/>
    <s v="ObergiesingPrivate room in rental unitPrivate room2"/>
  </r>
  <r>
    <x v="6716"/>
    <s v="cozy, private room in center"/>
    <x v="5361"/>
    <x v="2388"/>
    <s v="2024"/>
    <d v="2024-12-13T00:00:00"/>
    <x v="0"/>
    <n v="1"/>
    <x v="3"/>
    <x v="10"/>
    <x v="2"/>
    <s v="Private room"/>
    <n v="1"/>
    <n v="40"/>
    <n v="40"/>
    <n v="1"/>
    <n v="365"/>
    <n v="140"/>
    <n v="11"/>
    <n v="66"/>
    <x v="157"/>
    <x v="183"/>
    <x v="40"/>
    <s v="f"/>
    <n v="1"/>
    <n v="5.08"/>
    <n v="5.08"/>
    <x v="41"/>
    <s v="Ludwigsvorstadt-IsarvorstadtPrivate room1"/>
    <s v="Private room in rental unitPrivate roomLudwigsvorstadt-Isarvorstadt"/>
    <s v="Ludwigsvorstadt-IsarvorstadtPrivate room in rental unitPrivate room1"/>
  </r>
  <r>
    <x v="6717"/>
    <s v="Ger√§umige &amp; stilvolle Wohnung nahe Stadtzentrum"/>
    <x v="5362"/>
    <x v="1997"/>
    <s v="2014"/>
    <d v="2014-05-07T00:00:00"/>
    <x v="0"/>
    <n v="1"/>
    <x v="0"/>
    <x v="9"/>
    <x v="0"/>
    <s v="Entire home/apt"/>
    <n v="4"/>
    <n v="116"/>
    <n v="116"/>
    <n v="4.9000000000000004"/>
    <n v="60"/>
    <n v="29"/>
    <n v="3"/>
    <n v="30"/>
    <x v="462"/>
    <x v="330"/>
    <x v="41"/>
    <s v="f"/>
    <n v="1"/>
    <n v="0.96"/>
    <n v="0.96"/>
    <x v="42"/>
    <s v="Au-HaidhausenEntire home/apt4"/>
    <s v="Entire rental unitEntire home/aptAu-Haidhausen"/>
    <s v="Au-HaidhausenEntire rental unitEntire home/apt4"/>
  </r>
  <r>
    <x v="6718"/>
    <s v="Loftwohnung mit Dachterrasse"/>
    <x v="103"/>
    <x v="11"/>
    <s v="2012"/>
    <d v="2012-12-03T00:00:00"/>
    <x v="0"/>
    <n v="3"/>
    <x v="0"/>
    <x v="9"/>
    <x v="3"/>
    <s v="Entire home/apt"/>
    <n v="4"/>
    <n v="94"/>
    <n v="94"/>
    <n v="4"/>
    <n v="365"/>
    <n v="52"/>
    <n v="1"/>
    <n v="8"/>
    <x v="1513"/>
    <x v="2188"/>
    <x v="41"/>
    <s v="f"/>
    <n v="2"/>
    <n v="0.37"/>
    <n v="0.37"/>
    <x v="42"/>
    <s v="Au-HaidhausenEntire home/apt4"/>
    <s v="Entire loftEntire home/aptAu-Haidhausen"/>
    <s v="Au-HaidhausenEntire loftEntire home/apt4"/>
  </r>
  <r>
    <x v="6719"/>
    <s v="Gem√ºtliche Wohnung in Schwabing"/>
    <x v="5363"/>
    <x v="457"/>
    <s v="2013"/>
    <d v="2013-11-13T00:00:00"/>
    <x v="0"/>
    <n v="1"/>
    <x v="2"/>
    <x v="5"/>
    <x v="0"/>
    <s v="Entire home/apt"/>
    <n v="2"/>
    <m/>
    <n v="130.20238095238096"/>
    <n v="1"/>
    <n v="365"/>
    <n v="0"/>
    <n v="0"/>
    <n v="0"/>
    <x v="54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720"/>
    <s v="Sehr sch√∂ne Wohnung - N√§he OEZ"/>
    <x v="5364"/>
    <x v="799"/>
    <s v="2019"/>
    <d v="2019-09-01T00:00:00"/>
    <x v="0"/>
    <n v="1"/>
    <x v="2"/>
    <x v="22"/>
    <x v="0"/>
    <s v="Entire home/apt"/>
    <n v="4"/>
    <m/>
    <n v="138.44444444444446"/>
    <n v="7"/>
    <n v="30"/>
    <n v="0"/>
    <n v="0"/>
    <n v="0"/>
    <x v="54"/>
    <x v="0"/>
    <x v="38"/>
    <s v="t"/>
    <n v="1"/>
    <n v="1.4687179487179496"/>
    <m/>
    <x v="243"/>
    <s v="MoosachEntire home/apt4"/>
    <s v="Entire rental unitEntire home/aptMoosach"/>
    <s v="MoosachEntire rental unitEntire home/apt4"/>
  </r>
  <r>
    <x v="6721"/>
    <s v="Nice flat under the roof"/>
    <x v="5365"/>
    <x v="72"/>
    <s v="2024"/>
    <d v="2024-11-05T00:00:00"/>
    <x v="0"/>
    <n v="1"/>
    <x v="3"/>
    <x v="10"/>
    <x v="0"/>
    <s v="Entire home/apt"/>
    <n v="2"/>
    <m/>
    <n v="150.01249999999999"/>
    <n v="3"/>
    <n v="21"/>
    <n v="3"/>
    <n v="1"/>
    <n v="6"/>
    <x v="54"/>
    <x v="1592"/>
    <x v="41"/>
    <s v="f"/>
    <n v="1"/>
    <n v="0.49"/>
    <n v="0.49"/>
    <x v="42"/>
    <s v="Ludwigsvorstadt-IsarvorstadtEntire home/apt2"/>
    <s v="Entire rental unitEntire home/aptLudwigsvorstadt-Isarvorstadt"/>
    <s v="Ludwigsvorstadt-IsarvorstadtEntire rental unitEntire home/apt2"/>
  </r>
  <r>
    <x v="6722"/>
    <s v="Schwabing modern und gem√ºtlich"/>
    <x v="5366"/>
    <x v="1060"/>
    <s v="2024"/>
    <d v="2024-02-10T00:00:00"/>
    <x v="0"/>
    <n v="1"/>
    <x v="3"/>
    <x v="16"/>
    <x v="0"/>
    <s v="Entire home/apt"/>
    <n v="2"/>
    <n v="63"/>
    <n v="63"/>
    <n v="1"/>
    <n v="45"/>
    <n v="59"/>
    <n v="3"/>
    <n v="18"/>
    <x v="1514"/>
    <x v="1482"/>
    <x v="41"/>
    <s v="f"/>
    <n v="1"/>
    <n v="1.1299999999999999"/>
    <n v="1.1299999999999999"/>
    <x v="42"/>
    <s v="Schwabing-FreimannEntire home/apt2"/>
    <s v="Entire rental unitEntire home/aptSchwabing-Freimann"/>
    <s v="Schwabing-FreimannEntire rental unitEntire home/apt2"/>
  </r>
  <r>
    <x v="6723"/>
    <s v="Exklusives Apartment mit Balkon f√ºr 2 Personen"/>
    <x v="1336"/>
    <x v="20"/>
    <s v="2019"/>
    <d v="2019-06-10T00:00:00"/>
    <x v="0"/>
    <n v="6"/>
    <x v="9"/>
    <x v="22"/>
    <x v="0"/>
    <s v="Entire home/apt"/>
    <n v="2"/>
    <n v="81"/>
    <n v="81"/>
    <n v="1.9"/>
    <n v="747.2"/>
    <n v="328"/>
    <n v="23"/>
    <n v="138"/>
    <x v="1515"/>
    <x v="2189"/>
    <x v="41"/>
    <s v="t"/>
    <n v="6"/>
    <n v="8.31"/>
    <n v="8.31"/>
    <x v="42"/>
    <s v="MoosachEntire home/apt2"/>
    <s v="Entire rental unitEntire home/aptMoosach"/>
    <s v="MoosachEntire rental unitEntire home/apt2"/>
  </r>
  <r>
    <x v="6724"/>
    <s v="Central cozy flat"/>
    <x v="5367"/>
    <x v="130"/>
    <s v="2024"/>
    <d v="2024-12-16T00:00:00"/>
    <x v="0"/>
    <n v="1"/>
    <x v="2"/>
    <x v="10"/>
    <x v="0"/>
    <s v="Entire home/apt"/>
    <n v="2"/>
    <n v="100"/>
    <n v="100"/>
    <n v="1"/>
    <n v="30"/>
    <n v="69"/>
    <n v="3"/>
    <n v="18"/>
    <x v="324"/>
    <x v="404"/>
    <x v="33"/>
    <s v="f"/>
    <n v="1"/>
    <n v="1.43"/>
    <n v="1.43"/>
    <x v="33"/>
    <s v="Ludwigsvorstadt-IsarvorstadtEntire home/apt2"/>
    <s v="Entire rental unitEntire home/aptLudwigsvorstadt-Isarvorstadt"/>
    <s v="Ludwigsvorstadt-IsarvorstadtEntire rental unitEntire home/apt2"/>
  </r>
  <r>
    <x v="6725"/>
    <s v="Luxury &amp; Cozy Apartment"/>
    <x v="5368"/>
    <x v="2389"/>
    <s v="2017"/>
    <d v="2017-09-29T00:00:00"/>
    <x v="0"/>
    <n v="1"/>
    <x v="3"/>
    <x v="13"/>
    <x v="0"/>
    <s v="Entire home/apt"/>
    <n v="2"/>
    <n v="72"/>
    <n v="72"/>
    <n v="30"/>
    <n v="192"/>
    <n v="202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726"/>
    <s v="Neues, sonniges Apartment in M√ºnchen"/>
    <x v="1336"/>
    <x v="20"/>
    <s v="2019"/>
    <d v="2019-06-10T00:00:00"/>
    <x v="0"/>
    <n v="6"/>
    <x v="9"/>
    <x v="22"/>
    <x v="0"/>
    <s v="Entire home/apt"/>
    <n v="4"/>
    <n v="150"/>
    <n v="150"/>
    <n v="1.9"/>
    <n v="721.3"/>
    <n v="323"/>
    <n v="17"/>
    <n v="102"/>
    <x v="101"/>
    <x v="106"/>
    <x v="11"/>
    <s v="t"/>
    <n v="6"/>
    <n v="6.89"/>
    <n v="6.89"/>
    <x v="11"/>
    <s v="MoosachEntire home/apt4"/>
    <s v="Entire rental unitEntire home/aptMoosach"/>
    <s v="MoosachEntire rental unitEntire home/apt4"/>
  </r>
  <r>
    <x v="6727"/>
    <s v="Prime location stylish apartment"/>
    <x v="5369"/>
    <x v="2390"/>
    <s v="2020"/>
    <d v="2020-06-12T00:00:00"/>
    <x v="0"/>
    <n v="6"/>
    <x v="11"/>
    <x v="6"/>
    <x v="0"/>
    <s v="Entire home/apt"/>
    <n v="4"/>
    <n v="167"/>
    <n v="167"/>
    <n v="10"/>
    <n v="90"/>
    <n v="258"/>
    <n v="1"/>
    <n v="20"/>
    <x v="1516"/>
    <x v="2190"/>
    <x v="41"/>
    <s v="f"/>
    <n v="1"/>
    <n v="0.34"/>
    <n v="0.34"/>
    <x v="42"/>
    <s v="Neuhausen-NymphenburgEntire home/apt4"/>
    <s v="Entire rental unitEntire home/aptNeuhausen-Nymphenburg"/>
    <s v="Neuhausen-NymphenburgEntire rental unitEntire home/apt4"/>
  </r>
  <r>
    <x v="6728"/>
    <s v="Isar room in fully furnished apartment"/>
    <x v="5370"/>
    <x v="2391"/>
    <s v="2012"/>
    <d v="2012-11-21T00:00:00"/>
    <x v="0"/>
    <n v="2"/>
    <x v="2"/>
    <x v="14"/>
    <x v="4"/>
    <s v="Private room"/>
    <n v="1"/>
    <m/>
    <n v="51.6"/>
    <n v="7"/>
    <n v="30"/>
    <n v="0"/>
    <n v="0"/>
    <n v="0"/>
    <x v="54"/>
    <x v="0"/>
    <x v="38"/>
    <s v="f"/>
    <n v="1"/>
    <n v="0.56833333333333325"/>
    <m/>
    <x v="87"/>
    <s v="Untergiesing-HarlachingPrivate room1"/>
    <s v="Private room in condoPrivate roomUntergiesing-Harlaching"/>
    <s v="Untergiesing-HarlachingPrivate room in condoPrivate room1"/>
  </r>
  <r>
    <x v="6729"/>
    <s v="Cozy flat in the heart of Munich"/>
    <x v="5371"/>
    <x v="2392"/>
    <s v="2018"/>
    <d v="2018-08-28T00:00:00"/>
    <x v="0"/>
    <n v="2"/>
    <x v="2"/>
    <x v="8"/>
    <x v="0"/>
    <s v="Entire home/apt"/>
    <n v="4"/>
    <m/>
    <n v="251.94594594594594"/>
    <n v="3"/>
    <n v="365"/>
    <n v="0"/>
    <n v="0"/>
    <n v="0"/>
    <x v="54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6730"/>
    <s v="SRS Apartements - Superior +"/>
    <x v="5372"/>
    <x v="2393"/>
    <s v="2024"/>
    <d v="2024-12-20T00:00:00"/>
    <x v="0"/>
    <n v="3"/>
    <x v="1"/>
    <x v="5"/>
    <x v="0"/>
    <s v="Entire home/apt"/>
    <n v="2"/>
    <n v="98"/>
    <n v="98"/>
    <n v="30"/>
    <n v="365"/>
    <n v="323"/>
    <n v="0"/>
    <n v="0"/>
    <x v="0"/>
    <x v="0"/>
    <x v="38"/>
    <s v="f"/>
    <n v="3"/>
    <n v="0.66483568075117372"/>
    <m/>
    <x v="112"/>
    <s v="Schwabing-WestEntire home/apt2"/>
    <s v="Entire rental unitEntire home/aptSchwabing-West"/>
    <s v="Schwabing-WestEntire rental unitEntire home/apt2"/>
  </r>
  <r>
    <x v="6731"/>
    <s v="SRS Apartements - Business+"/>
    <x v="5372"/>
    <x v="2393"/>
    <s v="2024"/>
    <d v="2024-12-20T00:00:00"/>
    <x v="0"/>
    <n v="3"/>
    <x v="1"/>
    <x v="5"/>
    <x v="0"/>
    <s v="Entire home/apt"/>
    <n v="2"/>
    <n v="67"/>
    <n v="67"/>
    <n v="30"/>
    <n v="365"/>
    <n v="327"/>
    <n v="0"/>
    <n v="0"/>
    <x v="0"/>
    <x v="0"/>
    <x v="38"/>
    <s v="f"/>
    <n v="3"/>
    <n v="0.66483568075117372"/>
    <m/>
    <x v="112"/>
    <s v="Schwabing-WestEntire home/apt2"/>
    <s v="Entire rental unitEntire home/aptSchwabing-West"/>
    <s v="Schwabing-WestEntire rental unitEntire home/apt2"/>
  </r>
  <r>
    <x v="6732"/>
    <s v="SRS Apartements - Business"/>
    <x v="5372"/>
    <x v="2393"/>
    <s v="2024"/>
    <d v="2024-12-20T00:00:00"/>
    <x v="0"/>
    <n v="3"/>
    <x v="1"/>
    <x v="5"/>
    <x v="0"/>
    <s v="Entire home/apt"/>
    <n v="1"/>
    <n v="65"/>
    <n v="65"/>
    <n v="30"/>
    <n v="365"/>
    <n v="349"/>
    <n v="0"/>
    <n v="0"/>
    <x v="0"/>
    <x v="0"/>
    <x v="38"/>
    <s v="f"/>
    <n v="3"/>
    <n v="0.66483568075117372"/>
    <m/>
    <x v="351"/>
    <s v="Schwabing-WestEntire home/apt1"/>
    <s v="Entire rental unitEntire home/aptSchwabing-West"/>
    <s v="Schwabing-WestEntire rental unitEntire home/apt1"/>
  </r>
  <r>
    <x v="6733"/>
    <s v="Perfect two rooms apartment"/>
    <x v="3259"/>
    <x v="1432"/>
    <s v="2014"/>
    <d v="2014-07-01T00:00:00"/>
    <x v="0"/>
    <n v="2"/>
    <x v="2"/>
    <x v="1"/>
    <x v="0"/>
    <s v="Entire home/apt"/>
    <n v="4"/>
    <m/>
    <n v="194.69230769230768"/>
    <n v="5"/>
    <n v="365"/>
    <n v="1"/>
    <n v="0"/>
    <n v="0"/>
    <x v="54"/>
    <x v="0"/>
    <x v="38"/>
    <s v="f"/>
    <n v="2"/>
    <n v="0.53697674418604646"/>
    <m/>
    <x v="306"/>
    <s v="Berg am LaimEntire home/apt4"/>
    <s v="Entire rental unitEntire home/aptBerg am Laim"/>
    <s v="Berg am LaimEntire rental unitEntire home/apt4"/>
  </r>
  <r>
    <x v="6734"/>
    <s v="Studio apartment in city center"/>
    <x v="5373"/>
    <x v="342"/>
    <s v="2014"/>
    <d v="2014-02-10T00:00:00"/>
    <x v="0"/>
    <n v="1"/>
    <x v="2"/>
    <x v="2"/>
    <x v="0"/>
    <s v="Entire home/apt"/>
    <n v="2"/>
    <m/>
    <n v="136.95041322314049"/>
    <n v="2"/>
    <n v="365"/>
    <n v="0"/>
    <n v="2"/>
    <n v="12"/>
    <x v="54"/>
    <x v="1130"/>
    <x v="41"/>
    <s v="f"/>
    <n v="1"/>
    <n v="0.97"/>
    <n v="0.97"/>
    <x v="42"/>
    <s v="MaxvorstadtEntire home/apt2"/>
    <s v="Entire rental unitEntire home/aptMaxvorstadt"/>
    <s v="MaxvorstadtEntire rental unitEntire home/apt2"/>
  </r>
  <r>
    <x v="6735"/>
    <s v="2 beautiful rooms in the Heart of Munich"/>
    <x v="5324"/>
    <x v="2375"/>
    <s v="2018"/>
    <d v="2018-10-22T00:00:00"/>
    <x v="0"/>
    <n v="2"/>
    <x v="2"/>
    <x v="20"/>
    <x v="4"/>
    <s v="Private room"/>
    <n v="4"/>
    <n v="156"/>
    <n v="156"/>
    <n v="1"/>
    <n v="14"/>
    <n v="37"/>
    <n v="3"/>
    <n v="18"/>
    <x v="318"/>
    <x v="395"/>
    <x v="33"/>
    <s v="f"/>
    <n v="2"/>
    <n v="2.14"/>
    <n v="2.14"/>
    <x v="33"/>
    <s v="Altstadt-LehelPrivate room4"/>
    <s v="Private room in condoPrivate roomAltstadt-Lehel"/>
    <s v="Altstadt-LehelPrivate room in condoPrivate room4"/>
  </r>
  <r>
    <x v="6736"/>
    <s v="Wohlf√ºhlwohnung in Haidhausen"/>
    <x v="5374"/>
    <x v="709"/>
    <s v="2016"/>
    <d v="2016-08-14T00:00:00"/>
    <x v="0"/>
    <n v="1"/>
    <x v="3"/>
    <x v="9"/>
    <x v="0"/>
    <s v="Entire home/apt"/>
    <n v="2"/>
    <n v="120"/>
    <n v="120"/>
    <n v="5"/>
    <n v="30"/>
    <n v="14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737"/>
    <s v="Living with artist touch in Munich Pasing, 4 pers"/>
    <x v="3505"/>
    <x v="138"/>
    <s v="2018"/>
    <d v="2018-05-30T00:00:00"/>
    <x v="1"/>
    <n v="3"/>
    <x v="0"/>
    <x v="3"/>
    <x v="23"/>
    <s v="Entire home/apt"/>
    <n v="4"/>
    <n v="106"/>
    <n v="106"/>
    <n v="2"/>
    <n v="22"/>
    <n v="348"/>
    <n v="0"/>
    <n v="0"/>
    <x v="0"/>
    <x v="0"/>
    <x v="38"/>
    <s v="f"/>
    <n v="3"/>
    <n v="0.83499999999999996"/>
    <m/>
    <x v="40"/>
    <s v="Pasing-ObermenzingEntire home/apt4"/>
    <s v="Entire serviced apartmentEntire home/aptPasing-Obermenzing"/>
    <s v="Pasing-ObermenzingEntire serviced apartmentEntire home/apt4"/>
  </r>
  <r>
    <x v="6738"/>
    <s v="1,5 Zimmerwohnung am Zoo"/>
    <x v="5375"/>
    <x v="270"/>
    <s v="2014"/>
    <d v="2014-12-13T00:00:00"/>
    <x v="0"/>
    <n v="1"/>
    <x v="2"/>
    <x v="13"/>
    <x v="0"/>
    <s v="Entire home/apt"/>
    <n v="2"/>
    <n v="120"/>
    <n v="120"/>
    <n v="1"/>
    <n v="120"/>
    <n v="88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739"/>
    <s v="Flamingo-Villa-Casa-de-KiKi"/>
    <x v="5376"/>
    <x v="183"/>
    <s v="2015"/>
    <d v="2015-12-20T00:00:00"/>
    <x v="0"/>
    <n v="1"/>
    <x v="3"/>
    <x v="16"/>
    <x v="18"/>
    <s v="Shared room"/>
    <n v="2"/>
    <n v="53"/>
    <n v="53"/>
    <n v="2"/>
    <n v="2"/>
    <n v="164"/>
    <n v="0"/>
    <n v="0"/>
    <x v="0"/>
    <x v="0"/>
    <x v="38"/>
    <s v="f"/>
    <n v="1"/>
    <s v=""/>
    <m/>
    <x v="40"/>
    <s v="Schwabing-FreimannShared room2"/>
    <s v="Shared room in rental unitShared roomSchwabing-Freimann"/>
    <s v="Schwabing-FreimannShared room in rental unitShared room2"/>
  </r>
  <r>
    <x v="6740"/>
    <s v="Helle Wohnung mit Garten"/>
    <x v="5377"/>
    <x v="197"/>
    <s v="2014"/>
    <d v="2014-11-11T00:00:00"/>
    <x v="0"/>
    <n v="1"/>
    <x v="2"/>
    <x v="22"/>
    <x v="0"/>
    <s v="Entire home/apt"/>
    <n v="3"/>
    <n v="72"/>
    <n v="72"/>
    <n v="3"/>
    <n v="365"/>
    <n v="129"/>
    <n v="0"/>
    <n v="0"/>
    <x v="0"/>
    <x v="0"/>
    <x v="38"/>
    <s v="f"/>
    <n v="1"/>
    <n v="1.4687179487179496"/>
    <m/>
    <x v="107"/>
    <s v="MoosachEntire home/apt3"/>
    <s v="Entire rental unitEntire home/aptMoosach"/>
    <s v="MoosachEntire rental unitEntire home/apt3"/>
  </r>
  <r>
    <x v="6741"/>
    <s v="Stylish Home Bogenhausen"/>
    <x v="3845"/>
    <x v="1291"/>
    <s v="2015"/>
    <d v="2015-09-16T00:00:00"/>
    <x v="0"/>
    <n v="3"/>
    <x v="1"/>
    <x v="8"/>
    <x v="0"/>
    <s v="Entire home/apt"/>
    <n v="2"/>
    <n v="111"/>
    <n v="111"/>
    <n v="1"/>
    <n v="300"/>
    <n v="360"/>
    <n v="2"/>
    <n v="12"/>
    <x v="1245"/>
    <x v="1753"/>
    <x v="75"/>
    <s v="f"/>
    <n v="3"/>
    <n v="0.74"/>
    <n v="0.74"/>
    <x v="97"/>
    <s v="BogenhausenEntire home/apt2"/>
    <s v="Entire rental unitEntire home/aptBogenhausen"/>
    <s v="BogenhausenEntire rental unitEntire home/apt2"/>
  </r>
  <r>
    <x v="6742"/>
    <s v="Boho City Livings Munich Central Station"/>
    <x v="5378"/>
    <x v="2394"/>
    <s v="2018"/>
    <d v="2018-02-27T00:00:00"/>
    <x v="0"/>
    <n v="1"/>
    <x v="3"/>
    <x v="2"/>
    <x v="0"/>
    <s v="Entire home/apt"/>
    <n v="3"/>
    <n v="101"/>
    <n v="101"/>
    <n v="1"/>
    <n v="365"/>
    <n v="222"/>
    <n v="21"/>
    <n v="126"/>
    <x v="1517"/>
    <x v="2191"/>
    <x v="3"/>
    <s v="t"/>
    <n v="1"/>
    <n v="7.59"/>
    <n v="7.59"/>
    <x v="3"/>
    <s v="MaxvorstadtEntire home/apt3"/>
    <s v="Entire rental unitEntire home/aptMaxvorstadt"/>
    <s v="MaxvorstadtEntire rental unitEntire home/apt3"/>
  </r>
  <r>
    <x v="6743"/>
    <s v="Welcome to MyCozyHome"/>
    <x v="5379"/>
    <x v="2395"/>
    <s v="2023"/>
    <d v="2023-04-03T00:00:00"/>
    <x v="0"/>
    <n v="1"/>
    <x v="3"/>
    <x v="5"/>
    <x v="0"/>
    <s v="Entire home/apt"/>
    <n v="4"/>
    <n v="203"/>
    <n v="203"/>
    <n v="2"/>
    <n v="365"/>
    <n v="90"/>
    <n v="5"/>
    <n v="30"/>
    <x v="1518"/>
    <x v="2192"/>
    <x v="41"/>
    <s v="f"/>
    <n v="1"/>
    <n v="1.81"/>
    <n v="1.81"/>
    <x v="42"/>
    <s v="Schwabing-WestEntire home/apt4"/>
    <s v="Entire rental unitEntire home/aptSchwabing-West"/>
    <s v="Schwabing-WestEntire rental unitEntire home/apt4"/>
  </r>
  <r>
    <x v="6744"/>
    <s v="3-room apartment in the center of Munich"/>
    <x v="4654"/>
    <x v="1248"/>
    <s v="2024"/>
    <d v="2024-08-05T00:00:00"/>
    <x v="1"/>
    <n v="2"/>
    <x v="2"/>
    <x v="9"/>
    <x v="0"/>
    <s v="Entire home/apt"/>
    <n v="6"/>
    <n v="183"/>
    <n v="183"/>
    <n v="1"/>
    <n v="365"/>
    <n v="32"/>
    <n v="8"/>
    <n v="48"/>
    <x v="1519"/>
    <x v="2193"/>
    <x v="53"/>
    <s v="t"/>
    <n v="2"/>
    <n v="3.12"/>
    <n v="3.12"/>
    <x v="56"/>
    <s v="Au-HaidhausenEntire home/apt6"/>
    <s v="Entire rental unitEntire home/aptAu-Haidhausen"/>
    <s v="Au-HaidhausenEntire rental unitEntire home/apt6"/>
  </r>
  <r>
    <x v="6745"/>
    <s v="One big room/ room 4 for Bauma"/>
    <x v="4689"/>
    <x v="2131"/>
    <s v="2024"/>
    <d v="2024-08-10T00:00:00"/>
    <x v="0"/>
    <n v="3"/>
    <x v="1"/>
    <x v="21"/>
    <x v="2"/>
    <s v="Private room"/>
    <n v="2"/>
    <n v="120"/>
    <n v="120"/>
    <n v="3"/>
    <n v="365"/>
    <n v="229"/>
    <n v="0"/>
    <n v="0"/>
    <x v="0"/>
    <x v="0"/>
    <x v="38"/>
    <s v="f"/>
    <n v="3"/>
    <n v="0.9395"/>
    <m/>
    <x v="85"/>
    <s v="LaimPrivate room2"/>
    <s v="Private room in rental unitPrivate roomLaim"/>
    <s v="LaimPrivate room in rental unitPrivate room2"/>
  </r>
  <r>
    <x v="6746"/>
    <s v="S√º√üe Dachgeschosswohnung"/>
    <x v="5380"/>
    <x v="299"/>
    <s v="2013"/>
    <d v="2013-07-05T00:00:00"/>
    <x v="0"/>
    <n v="1"/>
    <x v="3"/>
    <x v="19"/>
    <x v="0"/>
    <s v="Entire home/apt"/>
    <n v="4"/>
    <n v="105"/>
    <n v="105"/>
    <n v="2"/>
    <n v="7"/>
    <n v="26"/>
    <n v="5"/>
    <n v="30"/>
    <x v="972"/>
    <x v="1345"/>
    <x v="41"/>
    <s v="f"/>
    <n v="1"/>
    <n v="3.19"/>
    <n v="3.19"/>
    <x v="42"/>
    <s v="Milbertshofen-Am HartEntire home/apt4"/>
    <s v="Entire rental unitEntire home/aptMilbertshofen-Am Hart"/>
    <s v="Milbertshofen-Am HartEntire rental unitEntire home/apt4"/>
  </r>
  <r>
    <x v="6747"/>
    <s v="Downtown by the river Isar"/>
    <x v="3953"/>
    <x v="127"/>
    <s v="2023"/>
    <d v="2023-12-20T00:00:00"/>
    <x v="0"/>
    <n v="6"/>
    <x v="11"/>
    <x v="9"/>
    <x v="0"/>
    <s v="Entire home/apt"/>
    <n v="2"/>
    <n v="59"/>
    <n v="59"/>
    <n v="2.7"/>
    <n v="15"/>
    <n v="35"/>
    <n v="2"/>
    <n v="12"/>
    <x v="510"/>
    <x v="675"/>
    <x v="41"/>
    <s v="f"/>
    <n v="6"/>
    <n v="1.54"/>
    <n v="1.54"/>
    <x v="42"/>
    <s v="Au-HaidhausenEntire home/apt2"/>
    <s v="Entire rental unitEntire home/aptAu-Haidhausen"/>
    <s v="Au-HaidhausenEntire rental unitEntire home/apt2"/>
  </r>
  <r>
    <x v="6748"/>
    <s v="Renovierte Altbauwohnung"/>
    <x v="5381"/>
    <x v="333"/>
    <s v="2024"/>
    <d v="2024-02-25T00:00:00"/>
    <x v="0"/>
    <n v="1"/>
    <x v="2"/>
    <x v="10"/>
    <x v="0"/>
    <s v="Entire home/apt"/>
    <n v="2"/>
    <n v="94"/>
    <n v="94"/>
    <n v="1"/>
    <n v="365"/>
    <n v="72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749"/>
    <s v="Traumhafte Maisonette-Wohnung"/>
    <x v="5382"/>
    <x v="2396"/>
    <s v="2014"/>
    <d v="2014-05-27T00:00:00"/>
    <x v="0"/>
    <n v="1"/>
    <x v="3"/>
    <x v="14"/>
    <x v="0"/>
    <s v="Entire home/apt"/>
    <n v="4"/>
    <n v="73"/>
    <n v="73"/>
    <n v="20"/>
    <n v="50"/>
    <n v="164"/>
    <n v="0"/>
    <n v="0"/>
    <x v="0"/>
    <x v="0"/>
    <x v="38"/>
    <s v="f"/>
    <n v="1"/>
    <n v="0.89547368421052664"/>
    <m/>
    <x v="334"/>
    <s v="Untergiesing-HarlachingEntire home/apt4"/>
    <s v="Entire rental unitEntire home/aptUntergiesing-Harlaching"/>
    <s v="Untergiesing-HarlachingEntire rental unitEntire home/apt4"/>
  </r>
  <r>
    <x v="6750"/>
    <s v="In the heart of the city 70m¬≤ apartment"/>
    <x v="4491"/>
    <x v="1825"/>
    <s v="2024"/>
    <d v="2024-06-22T00:00:00"/>
    <x v="0"/>
    <n v="3"/>
    <x v="9"/>
    <x v="5"/>
    <x v="0"/>
    <s v="Entire home/apt"/>
    <n v="10"/>
    <n v="110"/>
    <n v="110"/>
    <n v="1"/>
    <n v="365"/>
    <n v="331"/>
    <n v="0"/>
    <n v="0"/>
    <x v="0"/>
    <x v="0"/>
    <x v="38"/>
    <s v="t"/>
    <n v="2"/>
    <n v="0.66483568075117372"/>
    <m/>
    <x v="40"/>
    <s v="Schwabing-WestEntire home/apt10"/>
    <s v="Entire rental unitEntire home/aptSchwabing-West"/>
    <s v="Schwabing-WestEntire rental unitEntire home/apt10"/>
  </r>
  <r>
    <x v="6751"/>
    <s v="Emerald"/>
    <x v="5383"/>
    <x v="1717"/>
    <s v="2024"/>
    <d v="2024-12-29T00:00:00"/>
    <x v="0"/>
    <n v="1"/>
    <x v="3"/>
    <x v="3"/>
    <x v="0"/>
    <s v="Entire home/apt"/>
    <n v="2"/>
    <n v="75"/>
    <n v="75"/>
    <n v="2"/>
    <n v="365"/>
    <n v="71"/>
    <n v="3"/>
    <n v="18"/>
    <x v="834"/>
    <x v="1129"/>
    <x v="41"/>
    <s v="f"/>
    <n v="1"/>
    <n v="1.27"/>
    <n v="1.27"/>
    <x v="42"/>
    <s v="Pasing-ObermenzingEntire home/apt2"/>
    <s v="Entire rental unitEntire home/aptPasing-Obermenzing"/>
    <s v="Pasing-ObermenzingEntire rental unitEntire home/apt2"/>
  </r>
  <r>
    <x v="6752"/>
    <s v="Doppelzimmer mit Bad"/>
    <x v="5384"/>
    <x v="534"/>
    <s v="2024"/>
    <d v="2024-01-13T00:00:00"/>
    <x v="0"/>
    <n v="1"/>
    <x v="3"/>
    <x v="2"/>
    <x v="2"/>
    <s v="Private room"/>
    <n v="2"/>
    <n v="55"/>
    <n v="55"/>
    <n v="1"/>
    <n v="500"/>
    <n v="17"/>
    <n v="19"/>
    <n v="114"/>
    <x v="837"/>
    <x v="1135"/>
    <x v="0"/>
    <s v="f"/>
    <n v="1"/>
    <n v="10.75"/>
    <n v="10.75"/>
    <x v="0"/>
    <s v="MaxvorstadtPrivate room2"/>
    <s v="Private room in rental unitPrivate roomMaxvorstadt"/>
    <s v="MaxvorstadtPrivate room in rental unitPrivate room2"/>
  </r>
  <r>
    <x v="6753"/>
    <s v="Gem√ºtliches Dachzimmer an der S-Bahn"/>
    <x v="5385"/>
    <x v="2365"/>
    <s v="2023"/>
    <d v="2023-04-10T00:00:00"/>
    <x v="0"/>
    <n v="3"/>
    <x v="11"/>
    <x v="3"/>
    <x v="1"/>
    <s v="Private room"/>
    <n v="1"/>
    <n v="56"/>
    <n v="56"/>
    <n v="1"/>
    <n v="90"/>
    <n v="15"/>
    <n v="6"/>
    <n v="36"/>
    <x v="139"/>
    <x v="158"/>
    <x v="56"/>
    <s v="f"/>
    <n v="3"/>
    <n v="2.86"/>
    <n v="2.86"/>
    <x v="63"/>
    <s v="Pasing-ObermenzingPrivate room1"/>
    <s v="Private room in homePrivate roomPasing-Obermenzing"/>
    <s v="Pasing-ObermenzingPrivate room in homePrivate room1"/>
  </r>
  <r>
    <x v="6754"/>
    <s v="great large apartment munich"/>
    <x v="5386"/>
    <x v="2035"/>
    <s v="2024"/>
    <d v="2024-12-30T00:00:00"/>
    <x v="0"/>
    <n v="1"/>
    <x v="3"/>
    <x v="3"/>
    <x v="0"/>
    <s v="Entire home/apt"/>
    <n v="2"/>
    <n v="303"/>
    <n v="303"/>
    <n v="2"/>
    <n v="365"/>
    <n v="363"/>
    <n v="0"/>
    <n v="0"/>
    <x v="0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6755"/>
    <s v="BEAUTIFUl apt. in Munich oldtown"/>
    <x v="5387"/>
    <x v="602"/>
    <s v="2024"/>
    <d v="2024-12-30T00:00:00"/>
    <x v="0"/>
    <n v="1"/>
    <x v="3"/>
    <x v="20"/>
    <x v="0"/>
    <s v="Entire home/apt"/>
    <n v="4"/>
    <n v="189"/>
    <n v="189"/>
    <n v="2"/>
    <n v="365"/>
    <n v="349"/>
    <n v="0"/>
    <n v="0"/>
    <x v="0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6756"/>
    <s v="Cozy room at the heart of Munich"/>
    <x v="5388"/>
    <x v="1721"/>
    <s v="2018"/>
    <d v="2018-05-08T00:00:00"/>
    <x v="0"/>
    <n v="1"/>
    <x v="2"/>
    <x v="20"/>
    <x v="2"/>
    <s v="Private room"/>
    <n v="1"/>
    <n v="70"/>
    <n v="70"/>
    <n v="1"/>
    <n v="3"/>
    <n v="110"/>
    <n v="0"/>
    <n v="0"/>
    <x v="0"/>
    <x v="0"/>
    <x v="38"/>
    <s v="f"/>
    <n v="1"/>
    <n v="1.3512500000000005"/>
    <m/>
    <x v="352"/>
    <s v="Altstadt-LehelPrivate room1"/>
    <s v="Private room in rental unitPrivate roomAltstadt-Lehel"/>
    <s v="Altstadt-LehelPrivate room in rental unitPrivate room1"/>
  </r>
  <r>
    <x v="6757"/>
    <s v="1 Zimmer in M√ºnchen"/>
    <x v="5389"/>
    <x v="1610"/>
    <s v="2018"/>
    <d v="2018-01-14T00:00:00"/>
    <x v="0"/>
    <n v="1"/>
    <x v="3"/>
    <x v="15"/>
    <x v="2"/>
    <s v="Private room"/>
    <n v="2"/>
    <n v="66"/>
    <n v="66"/>
    <n v="1"/>
    <n v="365"/>
    <n v="90"/>
    <n v="1"/>
    <n v="6"/>
    <x v="1279"/>
    <x v="1800"/>
    <x v="75"/>
    <s v="f"/>
    <n v="1"/>
    <n v="0.48"/>
    <n v="0.48"/>
    <x v="97"/>
    <s v="ObergiesingPrivate room2"/>
    <s v="Private room in rental unitPrivate roomObergiesing"/>
    <s v="ObergiesingPrivate room in rental unitPrivate room2"/>
  </r>
  <r>
    <x v="6758"/>
    <s v="Wohnung mit tollem Ausblick"/>
    <x v="4696"/>
    <x v="313"/>
    <s v="2016"/>
    <d v="2016-09-25T00:00:00"/>
    <x v="0"/>
    <n v="2"/>
    <x v="2"/>
    <x v="5"/>
    <x v="0"/>
    <s v="Entire home/apt"/>
    <n v="2"/>
    <n v="149"/>
    <n v="149"/>
    <n v="1"/>
    <n v="365"/>
    <n v="89"/>
    <n v="0"/>
    <n v="0"/>
    <x v="0"/>
    <x v="0"/>
    <x v="38"/>
    <s v="f"/>
    <n v="2"/>
    <n v="0.66483568075117372"/>
    <m/>
    <x v="112"/>
    <s v="Schwabing-WestEntire home/apt2"/>
    <s v="Entire rental unitEntire home/aptSchwabing-West"/>
    <s v="Schwabing-WestEntire rental unitEntire home/apt2"/>
  </r>
  <r>
    <x v="6759"/>
    <s v="Zentrale 2-Zimmer-Wohnung"/>
    <x v="5390"/>
    <x v="507"/>
    <s v="2023"/>
    <d v="2023-01-14T00:00:00"/>
    <x v="0"/>
    <n v="1"/>
    <x v="3"/>
    <x v="2"/>
    <x v="0"/>
    <s v="Entire home/apt"/>
    <n v="4"/>
    <n v="106"/>
    <n v="106"/>
    <n v="3"/>
    <n v="1125"/>
    <n v="173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6760"/>
    <s v="Modern and Central Room close to English Garten"/>
    <x v="5391"/>
    <x v="2397"/>
    <s v="2014"/>
    <d v="2014-06-30T00:00:00"/>
    <x v="0"/>
    <n v="2"/>
    <x v="2"/>
    <x v="20"/>
    <x v="2"/>
    <s v="Private room"/>
    <n v="1"/>
    <n v="63"/>
    <n v="63"/>
    <n v="7"/>
    <n v="365"/>
    <n v="73"/>
    <n v="2"/>
    <n v="28"/>
    <x v="528"/>
    <x v="697"/>
    <x v="41"/>
    <s v="f"/>
    <n v="1"/>
    <n v="0.98"/>
    <n v="0.98"/>
    <x v="42"/>
    <s v="Altstadt-LehelPrivate room1"/>
    <s v="Private room in rental unitPrivate roomAltstadt-Lehel"/>
    <s v="Altstadt-LehelPrivate room in rental unitPrivate room1"/>
  </r>
  <r>
    <x v="6761"/>
    <s v="Modernes Apartment Maxvorstadt"/>
    <x v="5392"/>
    <x v="136"/>
    <s v="2022"/>
    <d v="2022-01-05T00:00:00"/>
    <x v="0"/>
    <n v="1"/>
    <x v="3"/>
    <x v="2"/>
    <x v="0"/>
    <s v="Entire home/apt"/>
    <n v="2"/>
    <n v="108"/>
    <n v="108"/>
    <n v="2"/>
    <n v="30"/>
    <n v="71"/>
    <n v="1"/>
    <n v="6"/>
    <x v="595"/>
    <x v="789"/>
    <x v="41"/>
    <s v="f"/>
    <n v="1"/>
    <n v="1"/>
    <n v="1"/>
    <x v="42"/>
    <s v="MaxvorstadtEntire home/apt2"/>
    <s v="Entire rental unitEntire home/aptMaxvorstadt"/>
    <s v="MaxvorstadtEntire rental unitEntire home/apt2"/>
  </r>
  <r>
    <x v="6762"/>
    <s v="Cozy Double Room with Private Balcony near Messe"/>
    <x v="5393"/>
    <x v="281"/>
    <s v="2011"/>
    <d v="2011-04-12T00:00:00"/>
    <x v="0"/>
    <n v="1"/>
    <x v="3"/>
    <x v="1"/>
    <x v="2"/>
    <s v="Private room"/>
    <n v="1"/>
    <n v="54"/>
    <n v="54"/>
    <n v="1"/>
    <n v="28"/>
    <n v="152"/>
    <n v="2"/>
    <n v="12"/>
    <x v="595"/>
    <x v="789"/>
    <x v="41"/>
    <s v="f"/>
    <n v="1"/>
    <n v="0.92"/>
    <n v="0.92"/>
    <x v="42"/>
    <s v="Berg am LaimPrivate room1"/>
    <s v="Private room in rental unitPrivate roomBerg am Laim"/>
    <s v="Berg am LaimPrivate room in rental unitPrivate room1"/>
  </r>
  <r>
    <x v="6763"/>
    <s v="munich great space"/>
    <x v="5394"/>
    <x v="2035"/>
    <s v="2022"/>
    <d v="2022-02-15T00:00:00"/>
    <x v="0"/>
    <n v="1"/>
    <x v="3"/>
    <x v="3"/>
    <x v="0"/>
    <s v="Entire home/apt"/>
    <n v="2"/>
    <n v="225"/>
    <n v="225"/>
    <n v="1"/>
    <n v="365"/>
    <n v="365"/>
    <n v="0"/>
    <n v="0"/>
    <x v="0"/>
    <x v="0"/>
    <x v="38"/>
    <s v="t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6764"/>
    <s v="AK5 302 1BR Munich Suites"/>
    <x v="5240"/>
    <x v="2338"/>
    <s v="2024"/>
    <d v="2024-10-01T00:00:00"/>
    <x v="0"/>
    <n v="15"/>
    <x v="36"/>
    <x v="10"/>
    <x v="0"/>
    <s v="Entire home/apt"/>
    <n v="4"/>
    <n v="150"/>
    <n v="150"/>
    <n v="1.3"/>
    <n v="365"/>
    <n v="44"/>
    <n v="0"/>
    <n v="0"/>
    <x v="0"/>
    <x v="0"/>
    <x v="38"/>
    <s v="t"/>
    <n v="15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765"/>
    <s v="Loft im ruhigen Hinterhof"/>
    <x v="5395"/>
    <x v="285"/>
    <s v="2016"/>
    <d v="2016-01-16T00:00:00"/>
    <x v="0"/>
    <n v="1"/>
    <x v="3"/>
    <x v="9"/>
    <x v="0"/>
    <s v="Entire home/apt"/>
    <n v="4"/>
    <n v="167"/>
    <n v="167"/>
    <n v="2"/>
    <n v="365"/>
    <n v="84"/>
    <n v="1"/>
    <n v="6"/>
    <x v="1021"/>
    <x v="1434"/>
    <x v="41"/>
    <s v="f"/>
    <n v="1"/>
    <n v="0.49"/>
    <n v="0.49"/>
    <x v="42"/>
    <s v="Au-HaidhausenEntire home/apt4"/>
    <s v="Entire rental unitEntire home/aptAu-Haidhausen"/>
    <s v="Au-HaidhausenEntire rental unitEntire home/apt4"/>
  </r>
  <r>
    <x v="6766"/>
    <s v="Cozy Home spacious room"/>
    <x v="5396"/>
    <x v="2398"/>
    <s v="2022"/>
    <d v="2022-05-07T00:00:00"/>
    <x v="0"/>
    <n v="1"/>
    <x v="1"/>
    <x v="17"/>
    <x v="1"/>
    <s v="Private room"/>
    <n v="2"/>
    <n v="63"/>
    <n v="63"/>
    <n v="1"/>
    <n v="365"/>
    <n v="291"/>
    <n v="0"/>
    <n v="0"/>
    <x v="0"/>
    <x v="0"/>
    <x v="38"/>
    <s v="f"/>
    <n v="1"/>
    <n v="0.81829268292682933"/>
    <m/>
    <x v="353"/>
    <s v="Tudering-RiemPrivate room2"/>
    <s v="Private room in homePrivate roomTudering-Riem"/>
    <s v="Tudering-RiemPrivate room in homePrivate room2"/>
  </r>
  <r>
    <x v="6767"/>
    <s v="2 Zimmer Wohnung Zentral"/>
    <x v="5242"/>
    <x v="2340"/>
    <s v="2024"/>
    <d v="2024-07-30T00:00:00"/>
    <x v="0"/>
    <n v="2"/>
    <x v="1"/>
    <x v="15"/>
    <x v="0"/>
    <s v="Entire home/apt"/>
    <n v="3"/>
    <n v="87"/>
    <n v="87"/>
    <n v="2"/>
    <n v="365"/>
    <n v="87"/>
    <n v="2"/>
    <n v="12"/>
    <x v="1520"/>
    <x v="454"/>
    <x v="53"/>
    <s v="f"/>
    <n v="2"/>
    <n v="0.94"/>
    <n v="0.94"/>
    <x v="56"/>
    <s v="ObergiesingEntire home/apt3"/>
    <s v="Entire rental unitEntire home/aptObergiesing"/>
    <s v="ObergiesingEntire rental unitEntire home/apt3"/>
  </r>
  <r>
    <x v="6768"/>
    <s v="Zimmer im Zentrum M√ºnchens"/>
    <x v="5397"/>
    <x v="1"/>
    <s v="2016"/>
    <d v="2016-09-08T00:00:00"/>
    <x v="0"/>
    <n v="1"/>
    <x v="2"/>
    <x v="10"/>
    <x v="2"/>
    <s v="Private room"/>
    <n v="2"/>
    <n v="65"/>
    <n v="65"/>
    <n v="1"/>
    <n v="14"/>
    <n v="205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769"/>
    <s v="Charming studio in Altstadt-Lehel historic city"/>
    <x v="1171"/>
    <x v="55"/>
    <s v="2013"/>
    <d v="2013-05-11T00:00:00"/>
    <x v="0"/>
    <n v="2"/>
    <x v="1"/>
    <x v="20"/>
    <x v="0"/>
    <s v="Entire home/apt"/>
    <n v="2"/>
    <n v="121"/>
    <n v="121"/>
    <n v="3"/>
    <n v="21"/>
    <n v="8"/>
    <n v="0"/>
    <n v="0"/>
    <x v="0"/>
    <x v="0"/>
    <x v="38"/>
    <s v="f"/>
    <n v="2"/>
    <n v="0.91663934426229532"/>
    <m/>
    <x v="118"/>
    <s v="Altstadt-LehelEntire home/apt2"/>
    <s v="Entire rental unitEntire home/aptAltstadt-Lehel"/>
    <s v="Altstadt-LehelEntire rental unitEntire home/apt2"/>
  </r>
  <r>
    <x v="6770"/>
    <s v="Cozy studio in Munich"/>
    <x v="5398"/>
    <x v="633"/>
    <s v="2021"/>
    <d v="2021-01-30T00:00:00"/>
    <x v="0"/>
    <n v="1"/>
    <x v="3"/>
    <x v="13"/>
    <x v="0"/>
    <s v="Entire home/apt"/>
    <n v="2"/>
    <n v="83"/>
    <n v="83"/>
    <n v="1"/>
    <n v="365"/>
    <n v="75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6771"/>
    <s v="Central Munich Room"/>
    <x v="5293"/>
    <x v="2360"/>
    <s v="2017"/>
    <d v="2017-08-19T00:00:00"/>
    <x v="0"/>
    <n v="2"/>
    <x v="2"/>
    <x v="12"/>
    <x v="2"/>
    <s v="Private room"/>
    <n v="2"/>
    <n v="41"/>
    <n v="41"/>
    <n v="1"/>
    <n v="1"/>
    <n v="19"/>
    <n v="0"/>
    <n v="0"/>
    <x v="0"/>
    <x v="0"/>
    <x v="38"/>
    <s v="f"/>
    <n v="2"/>
    <n v="0.93058823529411738"/>
    <m/>
    <x v="165"/>
    <s v="Ramersdorf-PerlachPrivate room2"/>
    <s v="Private room in rental unitPrivate roomRamersdorf-Perlach"/>
    <s v="Ramersdorf-PerlachPrivate room in rental unitPrivate room2"/>
  </r>
  <r>
    <x v="6772"/>
    <s v="Exquisite 2Zi Whg in Altstadt"/>
    <x v="5399"/>
    <x v="2399"/>
    <s v="2025"/>
    <d v="2025-01-06T00:00:00"/>
    <x v="0"/>
    <n v="1"/>
    <x v="3"/>
    <x v="20"/>
    <x v="0"/>
    <s v="Entire home/apt"/>
    <n v="2"/>
    <n v="172"/>
    <n v="172"/>
    <n v="6"/>
    <n v="45"/>
    <n v="181"/>
    <n v="0"/>
    <n v="0"/>
    <x v="0"/>
    <x v="0"/>
    <x v="38"/>
    <s v="t"/>
    <n v="1"/>
    <n v="0.91663934426229532"/>
    <m/>
    <x v="118"/>
    <s v="Altstadt-LehelEntire home/apt2"/>
    <s v="Entire rental unitEntire home/aptAltstadt-Lehel"/>
    <s v="Altstadt-LehelEntire rental unitEntire home/apt2"/>
  </r>
  <r>
    <x v="6773"/>
    <s v="Neues Appartement in M√ºnchen"/>
    <x v="5400"/>
    <x v="741"/>
    <s v="2025"/>
    <d v="2025-01-06T00:00:00"/>
    <x v="0"/>
    <n v="1"/>
    <x v="3"/>
    <x v="19"/>
    <x v="0"/>
    <s v="Entire home/apt"/>
    <n v="2"/>
    <n v="87"/>
    <n v="87"/>
    <n v="5"/>
    <n v="365"/>
    <n v="243"/>
    <n v="0"/>
    <n v="0"/>
    <x v="0"/>
    <x v="0"/>
    <x v="38"/>
    <s v="f"/>
    <n v="1"/>
    <n v="0.6823076923076925"/>
    <m/>
    <x v="61"/>
    <s v="Milbertshofen-Am HartEntire home/apt2"/>
    <s v="Entire rental unitEntire home/aptMilbertshofen-Am Hart"/>
    <s v="Milbertshofen-Am HartEntire rental unitEntire home/apt2"/>
  </r>
  <r>
    <x v="6774"/>
    <s v="HoBl-Home"/>
    <x v="5401"/>
    <x v="1217"/>
    <s v="2025"/>
    <d v="2025-01-06T00:00:00"/>
    <x v="0"/>
    <n v="1"/>
    <x v="3"/>
    <x v="24"/>
    <x v="0"/>
    <s v="Entire home/apt"/>
    <n v="3"/>
    <n v="86"/>
    <n v="86"/>
    <n v="3"/>
    <n v="1125"/>
    <n v="52"/>
    <n v="2"/>
    <n v="12"/>
    <x v="942"/>
    <x v="1294"/>
    <x v="41"/>
    <s v="f"/>
    <n v="1"/>
    <n v="0.95"/>
    <n v="0.95"/>
    <x v="42"/>
    <s v="Aubing-Lochhausen-LangwiedEntire home/apt3"/>
    <s v="Entire rental unitEntire home/aptAubing-Lochhausen-Langwied"/>
    <s v="Aubing-Lochhausen-LangwiedEntire rental unitEntire home/apt3"/>
  </r>
  <r>
    <x v="6775"/>
    <s v="Modernes Loft mit Blick in den Himmel ruhig U-Bahn"/>
    <x v="5402"/>
    <x v="2400"/>
    <s v="2021"/>
    <d v="2021-09-04T00:00:00"/>
    <x v="0"/>
    <n v="1"/>
    <x v="3"/>
    <x v="14"/>
    <x v="3"/>
    <s v="Entire home/apt"/>
    <n v="2"/>
    <n v="109"/>
    <n v="109"/>
    <n v="2"/>
    <n v="28"/>
    <n v="320"/>
    <n v="0"/>
    <n v="0"/>
    <x v="0"/>
    <x v="0"/>
    <x v="38"/>
    <s v="f"/>
    <n v="1"/>
    <n v="1.21"/>
    <m/>
    <x v="16"/>
    <s v="Untergiesing-HarlachingEntire home/apt2"/>
    <s v="Entire loftEntire home/aptUntergiesing-Harlaching"/>
    <s v="Untergiesing-HarlachingEntire loftEntire home/apt2"/>
  </r>
  <r>
    <x v="6776"/>
    <s v="Kleines Studio"/>
    <x v="5403"/>
    <x v="2401"/>
    <s v="2012"/>
    <d v="2012-07-21T00:00:00"/>
    <x v="0"/>
    <n v="1"/>
    <x v="2"/>
    <x v="9"/>
    <x v="0"/>
    <s v="Entire home/apt"/>
    <n v="2"/>
    <n v="63"/>
    <n v="63"/>
    <n v="2"/>
    <n v="20"/>
    <n v="20"/>
    <n v="1"/>
    <n v="6"/>
    <x v="288"/>
    <x v="356"/>
    <x v="41"/>
    <s v="f"/>
    <n v="1"/>
    <n v="0.83"/>
    <n v="0.83"/>
    <x v="42"/>
    <s v="Au-HaidhausenEntire home/apt2"/>
    <s v="Entire rental unitEntire home/aptAu-Haidhausen"/>
    <s v="Au-HaidhausenEntire rental unitEntire home/apt2"/>
  </r>
  <r>
    <x v="6777"/>
    <s v="Kleine feine Wohnung an der Isar"/>
    <x v="5404"/>
    <x v="518"/>
    <s v="2014"/>
    <d v="2014-05-12T00:00:00"/>
    <x v="0"/>
    <n v="1"/>
    <x v="3"/>
    <x v="9"/>
    <x v="0"/>
    <s v="Entire home/apt"/>
    <n v="2"/>
    <n v="143"/>
    <n v="143"/>
    <n v="3"/>
    <n v="8"/>
    <n v="77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778"/>
    <s v="‚Äª Flatista Homes - Luise ‚Äª 3BR ‚Äª 6 Guests ‚Äª"/>
    <x v="710"/>
    <x v="87"/>
    <s v="2013"/>
    <d v="2013-08-02T00:00:00"/>
    <x v="0"/>
    <n v="24"/>
    <x v="21"/>
    <x v="2"/>
    <x v="0"/>
    <s v="Entire home/apt"/>
    <n v="6"/>
    <n v="273"/>
    <n v="273"/>
    <n v="2"/>
    <n v="808.6"/>
    <n v="167"/>
    <n v="5"/>
    <n v="30"/>
    <x v="153"/>
    <x v="177"/>
    <x v="6"/>
    <s v="t"/>
    <n v="19"/>
    <n v="3.26"/>
    <n v="3.26"/>
    <x v="6"/>
    <s v="MaxvorstadtEntire home/apt6"/>
    <s v="Entire rental unitEntire home/aptMaxvorstadt"/>
    <s v="MaxvorstadtEntire rental unitEntire home/apt6"/>
  </r>
  <r>
    <x v="6779"/>
    <s v="Exklusive Wohnung in bestlage"/>
    <x v="4211"/>
    <x v="1910"/>
    <s v="2024"/>
    <d v="2024-04-18T00:00:00"/>
    <x v="1"/>
    <n v="3"/>
    <x v="1"/>
    <x v="9"/>
    <x v="0"/>
    <s v="Entire home/apt"/>
    <n v="8"/>
    <n v="438"/>
    <n v="438"/>
    <n v="2"/>
    <n v="836.4"/>
    <n v="138"/>
    <n v="1"/>
    <n v="6"/>
    <x v="981"/>
    <x v="1364"/>
    <x v="41"/>
    <s v="t"/>
    <n v="3"/>
    <n v="0.53"/>
    <n v="0.53"/>
    <x v="42"/>
    <s v="Au-HaidhausenEntire home/apt8"/>
    <s v="Entire rental unitEntire home/aptAu-Haidhausen"/>
    <s v="Au-HaidhausenEntire rental unitEntire home/apt8"/>
  </r>
  <r>
    <x v="6780"/>
    <s v="5 Schlafzimmer in Bestlage"/>
    <x v="5405"/>
    <x v="2102"/>
    <s v="2024"/>
    <d v="2024-04-25T00:00:00"/>
    <x v="0"/>
    <n v="1"/>
    <x v="1"/>
    <x v="2"/>
    <x v="0"/>
    <s v="Entire home/apt"/>
    <n v="16"/>
    <n v="199"/>
    <n v="199"/>
    <n v="2"/>
    <n v="1038.9000000000001"/>
    <n v="19"/>
    <n v="1"/>
    <n v="6"/>
    <x v="1521"/>
    <x v="2194"/>
    <x v="75"/>
    <s v="t"/>
    <n v="1"/>
    <n v="0.94"/>
    <n v="0.94"/>
    <x v="97"/>
    <s v="MaxvorstadtEntire home/apt16"/>
    <s v="Entire rental unitEntire home/aptMaxvorstadt"/>
    <s v="MaxvorstadtEntire rental unitEntire home/apt16"/>
  </r>
  <r>
    <x v="6781"/>
    <s v="Moderne 4 Schlafzimmer - 2 Badezimmer - Bestlage"/>
    <x v="5406"/>
    <x v="1444"/>
    <s v="2024"/>
    <d v="2024-07-07T00:00:00"/>
    <x v="0"/>
    <n v="1"/>
    <x v="1"/>
    <x v="9"/>
    <x v="0"/>
    <s v="Entire home/apt"/>
    <n v="10"/>
    <n v="497"/>
    <n v="497"/>
    <n v="2"/>
    <n v="728.3"/>
    <n v="141"/>
    <n v="0"/>
    <n v="0"/>
    <x v="0"/>
    <x v="0"/>
    <x v="38"/>
    <s v="t"/>
    <n v="1"/>
    <n v="0.68531120331950202"/>
    <m/>
    <x v="33"/>
    <s v="Au-HaidhausenEntire home/apt10"/>
    <s v="Entire rental unitEntire home/aptAu-Haidhausen"/>
    <s v="Au-HaidhausenEntire rental unitEntire home/apt10"/>
  </r>
  <r>
    <x v="6782"/>
    <s v="Central Furnished Room at metro Giselastra√üe 2min"/>
    <x v="5281"/>
    <x v="20"/>
    <s v="2021"/>
    <d v="2021-09-26T00:00:00"/>
    <x v="1"/>
    <n v="3"/>
    <x v="1"/>
    <x v="16"/>
    <x v="2"/>
    <s v="Private room"/>
    <n v="6"/>
    <n v="84"/>
    <n v="84"/>
    <n v="1"/>
    <n v="365"/>
    <n v="95"/>
    <n v="1"/>
    <n v="6"/>
    <x v="583"/>
    <x v="768"/>
    <x v="41"/>
    <s v="f"/>
    <n v="3"/>
    <n v="0.67"/>
    <n v="0.67"/>
    <x v="42"/>
    <s v="Schwabing-FreimannPrivate room6"/>
    <s v="Private room in rental unitPrivate roomSchwabing-Freimann"/>
    <s v="Schwabing-FreimannPrivate room in rental unitPrivate room6"/>
  </r>
  <r>
    <x v="6783"/>
    <s v="Cozy Apartment in Schwabing-West"/>
    <x v="5407"/>
    <x v="2402"/>
    <s v="2017"/>
    <d v="2017-02-19T00:00:00"/>
    <x v="0"/>
    <n v="2"/>
    <x v="2"/>
    <x v="5"/>
    <x v="0"/>
    <s v="Entire home/apt"/>
    <n v="4"/>
    <n v="79"/>
    <n v="79"/>
    <n v="10"/>
    <n v="30"/>
    <n v="39"/>
    <n v="0"/>
    <n v="0"/>
    <x v="0"/>
    <x v="0"/>
    <x v="38"/>
    <s v="f"/>
    <n v="2"/>
    <n v="0.66483568075117372"/>
    <m/>
    <x v="216"/>
    <s v="Schwabing-WestEntire home/apt4"/>
    <s v="Entire rental unitEntire home/aptSchwabing-West"/>
    <s v="Schwabing-WestEntire rental unitEntire home/apt4"/>
  </r>
  <r>
    <x v="6784"/>
    <s v="Sublet in central Munich"/>
    <x v="5408"/>
    <x v="2403"/>
    <s v="2018"/>
    <d v="2018-11-04T00:00:00"/>
    <x v="0"/>
    <n v="1"/>
    <x v="3"/>
    <x v="5"/>
    <x v="0"/>
    <s v="Entire home/apt"/>
    <n v="2"/>
    <n v="44"/>
    <n v="44"/>
    <n v="90"/>
    <n v="90"/>
    <n v="185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785"/>
    <s v="Zimmer in M√ºnchen"/>
    <x v="5409"/>
    <x v="2404"/>
    <s v="2024"/>
    <d v="2024-09-25T00:00:00"/>
    <x v="0"/>
    <n v="28"/>
    <x v="6"/>
    <x v="12"/>
    <x v="2"/>
    <s v="Private room"/>
    <n v="2"/>
    <n v="65"/>
    <n v="65"/>
    <n v="1"/>
    <n v="1125"/>
    <n v="290"/>
    <n v="0"/>
    <n v="0"/>
    <x v="0"/>
    <x v="0"/>
    <x v="38"/>
    <s v="t"/>
    <n v="4"/>
    <n v="0.93058823529411738"/>
    <m/>
    <x v="165"/>
    <s v="Ramersdorf-PerlachPrivate room2"/>
    <s v="Private room in rental unitPrivate roomRamersdorf-Perlach"/>
    <s v="Ramersdorf-PerlachPrivate room in rental unitPrivate room2"/>
  </r>
  <r>
    <x v="6786"/>
    <s v="Modernes Apartment in M√ºnchen"/>
    <x v="5410"/>
    <x v="82"/>
    <s v="2023"/>
    <d v="2023-02-20T00:00:00"/>
    <x v="0"/>
    <n v="1"/>
    <x v="3"/>
    <x v="12"/>
    <x v="0"/>
    <s v="Entire home/apt"/>
    <n v="2"/>
    <n v="68"/>
    <n v="68"/>
    <n v="3"/>
    <n v="14"/>
    <n v="274"/>
    <n v="1"/>
    <n v="6"/>
    <x v="1127"/>
    <x v="1580"/>
    <x v="41"/>
    <s v="f"/>
    <n v="1"/>
    <n v="1"/>
    <n v="1"/>
    <x v="42"/>
    <s v="Ramersdorf-PerlachEntire home/apt2"/>
    <s v="Entire rental unitEntire home/aptRamersdorf-Perlach"/>
    <s v="Ramersdorf-PerlachEntire rental unitEntire home/apt2"/>
  </r>
  <r>
    <x v="6787"/>
    <s v="Einzelzimmer mit eigenem Bad/WC"/>
    <x v="4481"/>
    <x v="248"/>
    <s v="2024"/>
    <d v="2024-07-04T00:00:00"/>
    <x v="0"/>
    <n v="14"/>
    <x v="5"/>
    <x v="21"/>
    <x v="0"/>
    <s v="Entire home/apt"/>
    <n v="1"/>
    <n v="63"/>
    <n v="63"/>
    <n v="1"/>
    <n v="360.3"/>
    <n v="6"/>
    <n v="1"/>
    <n v="6"/>
    <x v="288"/>
    <x v="356"/>
    <x v="41"/>
    <s v="t"/>
    <n v="13"/>
    <n v="0.5"/>
    <n v="0.5"/>
    <x v="42"/>
    <s v="LaimEntire home/apt1"/>
    <s v="Entire rental unitEntire home/aptLaim"/>
    <s v="LaimEntire rental unitEntire home/apt1"/>
  </r>
  <r>
    <x v="6788"/>
    <s v="2 Zimmer Wohnung in Bestlage"/>
    <x v="5411"/>
    <x v="2405"/>
    <s v="2018"/>
    <d v="2018-01-18T00:00:00"/>
    <x v="0"/>
    <n v="2"/>
    <x v="1"/>
    <x v="1"/>
    <x v="0"/>
    <s v="Entire home/apt"/>
    <n v="2"/>
    <n v="64"/>
    <n v="64"/>
    <n v="20"/>
    <n v="365"/>
    <n v="295"/>
    <n v="0"/>
    <n v="0"/>
    <x v="0"/>
    <x v="0"/>
    <x v="38"/>
    <s v="f"/>
    <n v="1"/>
    <n v="0.53697674418604646"/>
    <m/>
    <x v="236"/>
    <s v="Berg am LaimEntire home/apt2"/>
    <s v="Entire rental unitEntire home/aptBerg am Laim"/>
    <s v="Berg am LaimEntire rental unitEntire home/apt2"/>
  </r>
  <r>
    <x v="6789"/>
    <s v="Idyllische Wohnung in M√ºnchen"/>
    <x v="5409"/>
    <x v="2404"/>
    <s v="2024"/>
    <d v="2024-09-25T00:00:00"/>
    <x v="0"/>
    <n v="28"/>
    <x v="6"/>
    <x v="12"/>
    <x v="0"/>
    <s v="Entire home/apt"/>
    <n v="7"/>
    <n v="267"/>
    <n v="267"/>
    <n v="1"/>
    <n v="365"/>
    <n v="296"/>
    <n v="0"/>
    <n v="0"/>
    <x v="0"/>
    <x v="0"/>
    <x v="38"/>
    <s v="f"/>
    <n v="4"/>
    <n v="1.111224489795918"/>
    <m/>
    <x v="40"/>
    <s v="Ramersdorf-PerlachEntire home/apt7"/>
    <s v="Entire rental unitEntire home/aptRamersdorf-Perlach"/>
    <s v="Ramersdorf-PerlachEntire rental unitEntire home/apt7"/>
  </r>
  <r>
    <x v="6790"/>
    <s v="Spacious room in Schwabing-West"/>
    <x v="5407"/>
    <x v="2402"/>
    <s v="2017"/>
    <d v="2017-02-19T00:00:00"/>
    <x v="0"/>
    <n v="2"/>
    <x v="2"/>
    <x v="5"/>
    <x v="2"/>
    <s v="Private room"/>
    <n v="1"/>
    <n v="45"/>
    <n v="45"/>
    <n v="4.5"/>
    <n v="60"/>
    <n v="262"/>
    <n v="0"/>
    <n v="0"/>
    <x v="0"/>
    <x v="0"/>
    <x v="38"/>
    <s v="f"/>
    <n v="2"/>
    <n v="0.82777777777777761"/>
    <m/>
    <x v="101"/>
    <s v="Schwabing-WestPrivate room1"/>
    <s v="Private room in rental unitPrivate roomSchwabing-West"/>
    <s v="Schwabing-WestPrivate room in rental unitPrivate room1"/>
  </r>
  <r>
    <x v="6791"/>
    <s v="Ruhige Wohnung zum Wohlf√ºhlen"/>
    <x v="5412"/>
    <x v="2406"/>
    <s v="2025"/>
    <d v="2025-01-11T00:00:00"/>
    <x v="0"/>
    <n v="1"/>
    <x v="3"/>
    <x v="12"/>
    <x v="0"/>
    <s v="Entire home/apt"/>
    <n v="1"/>
    <n v="87"/>
    <n v="87"/>
    <n v="1"/>
    <n v="365"/>
    <n v="46"/>
    <n v="0"/>
    <n v="0"/>
    <x v="0"/>
    <x v="0"/>
    <x v="38"/>
    <s v="f"/>
    <n v="1"/>
    <n v="1.111224489795918"/>
    <m/>
    <x v="196"/>
    <s v="Ramersdorf-PerlachEntire home/apt1"/>
    <s v="Entire rental unitEntire home/aptRamersdorf-Perlach"/>
    <s v="Ramersdorf-PerlachEntire rental unitEntire home/apt1"/>
  </r>
  <r>
    <x v="6792"/>
    <s v="Wochenend Apartment"/>
    <x v="5413"/>
    <x v="320"/>
    <s v="2025"/>
    <d v="2025-01-12T00:00:00"/>
    <x v="0"/>
    <n v="1"/>
    <x v="3"/>
    <x v="8"/>
    <x v="0"/>
    <s v="Entire home/apt"/>
    <n v="6"/>
    <n v="59"/>
    <n v="59"/>
    <n v="1"/>
    <n v="365"/>
    <n v="164"/>
    <n v="5"/>
    <n v="30"/>
    <x v="555"/>
    <x v="729"/>
    <x v="41"/>
    <s v="t"/>
    <n v="1"/>
    <n v="3.75"/>
    <n v="3.75"/>
    <x v="42"/>
    <s v="BogenhausenEntire home/apt6"/>
    <s v="Entire rental unitEntire home/aptBogenhausen"/>
    <s v="BogenhausenEntire rental unitEntire home/apt6"/>
  </r>
  <r>
    <x v="6793"/>
    <s v="Helle Zweizimmerwohnung in Bogenhausen"/>
    <x v="5414"/>
    <x v="2407"/>
    <s v="2025"/>
    <d v="2025-01-12T00:00:00"/>
    <x v="0"/>
    <n v="1"/>
    <x v="3"/>
    <x v="8"/>
    <x v="0"/>
    <s v="Entire home/apt"/>
    <n v="4"/>
    <n v="166"/>
    <n v="166"/>
    <n v="1"/>
    <n v="365"/>
    <n v="225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6794"/>
    <s v="Central 2-Room Apartment Pasing"/>
    <x v="5415"/>
    <x v="2408"/>
    <s v="2025"/>
    <d v="2025-01-12T00:00:00"/>
    <x v="0"/>
    <n v="1"/>
    <x v="3"/>
    <x v="3"/>
    <x v="0"/>
    <s v="Entire home/apt"/>
    <n v="3"/>
    <n v="72"/>
    <n v="72"/>
    <n v="7"/>
    <n v="50"/>
    <n v="263"/>
    <n v="0"/>
    <n v="0"/>
    <x v="0"/>
    <x v="0"/>
    <x v="38"/>
    <s v="f"/>
    <n v="1"/>
    <n v="0.71102941176470591"/>
    <m/>
    <x v="123"/>
    <s v="Pasing-ObermenzingEntire home/apt3"/>
    <s v="Entire rental unitEntire home/aptPasing-Obermenzing"/>
    <s v="Pasing-ObermenzingEntire rental unitEntire home/apt3"/>
  </r>
  <r>
    <x v="6795"/>
    <s v="Bonito y acogedor apartamento"/>
    <x v="4125"/>
    <x v="1910"/>
    <s v="2014"/>
    <d v="2014-11-02T00:00:00"/>
    <x v="1"/>
    <n v="3"/>
    <x v="1"/>
    <x v="15"/>
    <x v="0"/>
    <s v="Entire home/apt"/>
    <n v="4"/>
    <m/>
    <n v="205.46153846153845"/>
    <n v="6"/>
    <n v="365"/>
    <n v="0"/>
    <n v="0"/>
    <n v="0"/>
    <x v="54"/>
    <x v="0"/>
    <x v="38"/>
    <s v="f"/>
    <n v="3"/>
    <n v="0.75056451612903241"/>
    <m/>
    <x v="286"/>
    <s v="ObergiesingEntire home/apt4"/>
    <s v="Entire rental unitEntire home/aptObergiesing"/>
    <s v="ObergiesingEntire rental unitEntire home/apt4"/>
  </r>
  <r>
    <x v="6796"/>
    <s v="Urbane Wohnung mit Alpenblick"/>
    <x v="5416"/>
    <x v="2409"/>
    <s v="2025"/>
    <d v="2025-01-12T00:00:00"/>
    <x v="0"/>
    <n v="1"/>
    <x v="3"/>
    <x v="2"/>
    <x v="0"/>
    <s v="Entire home/apt"/>
    <n v="2"/>
    <n v="85"/>
    <n v="85"/>
    <n v="21"/>
    <n v="365"/>
    <n v="130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797"/>
    <s v="1 Schlafzimmer f√ºr 2 G√§ste max."/>
    <x v="4078"/>
    <x v="1887"/>
    <s v="2019"/>
    <d v="2019-01-15T00:00:00"/>
    <x v="0"/>
    <n v="3"/>
    <x v="1"/>
    <x v="16"/>
    <x v="13"/>
    <s v="Private room"/>
    <n v="2"/>
    <m/>
    <n v="102.57142857142857"/>
    <n v="1"/>
    <n v="7"/>
    <n v="345"/>
    <n v="0"/>
    <n v="0"/>
    <x v="54"/>
    <x v="0"/>
    <x v="38"/>
    <s v="f"/>
    <n v="3"/>
    <n v="0.38"/>
    <m/>
    <x v="44"/>
    <s v="Schwabing-FreimannPrivate room2"/>
    <s v="Private room in bed and breakfastPrivate roomSchwabing-Freimann"/>
    <s v="Schwabing-FreimannPrivate room in bed and breakfastPrivate room2"/>
  </r>
  <r>
    <x v="6798"/>
    <s v="Quiet"/>
    <x v="5417"/>
    <x v="140"/>
    <s v="2025"/>
    <d v="2025-01-12T00:00:00"/>
    <x v="0"/>
    <n v="1"/>
    <x v="3"/>
    <x v="21"/>
    <x v="18"/>
    <s v="Shared room"/>
    <n v="2"/>
    <n v="49"/>
    <n v="49"/>
    <n v="1"/>
    <n v="365"/>
    <n v="338"/>
    <n v="1"/>
    <n v="6"/>
    <x v="848"/>
    <x v="1148"/>
    <x v="41"/>
    <s v="f"/>
    <n v="1"/>
    <n v="0.55000000000000004"/>
    <n v="0.55000000000000004"/>
    <x v="42"/>
    <s v="LaimShared room2"/>
    <s v="Shared room in rental unitShared roomLaim"/>
    <s v="LaimShared room in rental unitShared room2"/>
  </r>
  <r>
    <x v="6799"/>
    <s v="Zentraler Wohnungstraum mitten in M√ºnchen"/>
    <x v="5418"/>
    <x v="781"/>
    <s v="2012"/>
    <d v="2012-11-22T00:00:00"/>
    <x v="0"/>
    <n v="1"/>
    <x v="3"/>
    <x v="15"/>
    <x v="0"/>
    <s v="Entire home/apt"/>
    <n v="2"/>
    <n v="119"/>
    <n v="119"/>
    <n v="4"/>
    <n v="90"/>
    <n v="15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6800"/>
    <s v="6 Schlafzimmer im zentrum"/>
    <x v="5105"/>
    <x v="173"/>
    <s v="2020"/>
    <d v="2020-02-01T00:00:00"/>
    <x v="0"/>
    <n v="17"/>
    <x v="40"/>
    <x v="10"/>
    <x v="0"/>
    <s v="Entire home/apt"/>
    <n v="6"/>
    <m/>
    <n v="302.39999999999998"/>
    <n v="4"/>
    <n v="365"/>
    <n v="57"/>
    <n v="0"/>
    <n v="0"/>
    <x v="54"/>
    <x v="0"/>
    <x v="38"/>
    <s v="f"/>
    <n v="12"/>
    <n v="1.0161822660098518"/>
    <m/>
    <x v="282"/>
    <s v="Ludwigsvorstadt-IsarvorstadtEntire home/apt6"/>
    <s v="Entire rental unitEntire home/aptLudwigsvorstadt-Isarvorstadt"/>
    <s v="Ludwigsvorstadt-IsarvorstadtEntire rental unitEntire home/apt6"/>
  </r>
  <r>
    <x v="6801"/>
    <s v="Penthouse Herzogpark Terrasse"/>
    <x v="5419"/>
    <x v="2410"/>
    <s v="2025"/>
    <d v="2025-01-13T00:00:00"/>
    <x v="0"/>
    <n v="1"/>
    <x v="3"/>
    <x v="8"/>
    <x v="0"/>
    <s v="Entire home/apt"/>
    <n v="4"/>
    <n v="800"/>
    <n v="800"/>
    <n v="4"/>
    <n v="365"/>
    <n v="358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6802"/>
    <s v="Apartment Gl√ºck n√§he Isar"/>
    <x v="5420"/>
    <x v="6"/>
    <s v="2016"/>
    <d v="2016-06-30T00:00:00"/>
    <x v="0"/>
    <n v="1"/>
    <x v="3"/>
    <x v="9"/>
    <x v="0"/>
    <s v="Entire home/apt"/>
    <n v="2"/>
    <m/>
    <n v="139.02325581395348"/>
    <n v="5"/>
    <n v="300"/>
    <n v="14"/>
    <n v="2"/>
    <n v="20"/>
    <x v="54"/>
    <x v="1030"/>
    <x v="41"/>
    <s v="f"/>
    <n v="1"/>
    <n v="2"/>
    <n v="2"/>
    <x v="42"/>
    <s v="Au-HaidhausenEntire home/apt2"/>
    <s v="Entire rental unitEntire home/aptAu-Haidhausen"/>
    <s v="Au-HaidhausenEntire rental unitEntire home/apt2"/>
  </r>
  <r>
    <x v="6803"/>
    <s v="Doppelzimmer excl. Fr√ºhst√ºck"/>
    <x v="1654"/>
    <x v="695"/>
    <s v="2020"/>
    <d v="2020-03-12T00:00:00"/>
    <x v="0"/>
    <n v="2"/>
    <x v="2"/>
    <x v="6"/>
    <x v="29"/>
    <s v="Private room"/>
    <n v="2"/>
    <n v="104"/>
    <n v="104"/>
    <n v="1"/>
    <n v="365"/>
    <n v="288"/>
    <n v="4"/>
    <n v="24"/>
    <x v="272"/>
    <x v="335"/>
    <x v="41"/>
    <s v="t"/>
    <n v="2"/>
    <n v="1.97"/>
    <n v="1.97"/>
    <x v="42"/>
    <s v="Neuhausen-NymphenburgPrivate room2"/>
    <s v="Room in hotelPrivate roomNeuhausen-Nymphenburg"/>
    <s v="Neuhausen-NymphenburgRoom in hotelPrivate room2"/>
  </r>
  <r>
    <x v="6804"/>
    <s v="3 Zimmer Wohnung in M√ºnchen"/>
    <x v="5421"/>
    <x v="342"/>
    <s v="2023"/>
    <d v="2023-08-27T00:00:00"/>
    <x v="0"/>
    <n v="1"/>
    <x v="3"/>
    <x v="5"/>
    <x v="0"/>
    <s v="Entire home/apt"/>
    <n v="4"/>
    <n v="104"/>
    <n v="104"/>
    <n v="1"/>
    <n v="365"/>
    <n v="22"/>
    <n v="2"/>
    <n v="12"/>
    <x v="1154"/>
    <x v="1619"/>
    <x v="41"/>
    <s v="t"/>
    <n v="1"/>
    <n v="0.95"/>
    <n v="0.95"/>
    <x v="42"/>
    <s v="Schwabing-WestEntire home/apt4"/>
    <s v="Entire rental unitEntire home/aptSchwabing-West"/>
    <s v="Schwabing-WestEntire rental unitEntire home/apt4"/>
  </r>
  <r>
    <x v="6805"/>
    <s v="Ruhiges Zimmer in M√ºnchen"/>
    <x v="5409"/>
    <x v="2404"/>
    <s v="2024"/>
    <d v="2024-09-25T00:00:00"/>
    <x v="0"/>
    <n v="28"/>
    <x v="6"/>
    <x v="12"/>
    <x v="2"/>
    <s v="Private room"/>
    <n v="3"/>
    <n v="65"/>
    <n v="65"/>
    <n v="1"/>
    <n v="365"/>
    <n v="286"/>
    <n v="0"/>
    <n v="0"/>
    <x v="0"/>
    <x v="0"/>
    <x v="38"/>
    <s v="t"/>
    <n v="4"/>
    <n v="0.93058823529411738"/>
    <m/>
    <x v="273"/>
    <s v="Ramersdorf-PerlachPrivate room3"/>
    <s v="Private room in rental unitPrivate roomRamersdorf-Perlach"/>
    <s v="Ramersdorf-PerlachPrivate room in rental unitPrivate room3"/>
  </r>
  <r>
    <x v="6806"/>
    <s v="Zimmer im gr√ºnen M√ºnchen"/>
    <x v="5409"/>
    <x v="2404"/>
    <s v="2024"/>
    <d v="2024-09-25T00:00:00"/>
    <x v="0"/>
    <n v="28"/>
    <x v="6"/>
    <x v="12"/>
    <x v="2"/>
    <s v="Private room"/>
    <n v="2"/>
    <n v="64"/>
    <n v="64"/>
    <n v="1"/>
    <n v="365"/>
    <n v="307"/>
    <n v="0"/>
    <n v="0"/>
    <x v="0"/>
    <x v="0"/>
    <x v="38"/>
    <s v="t"/>
    <n v="4"/>
    <n v="0.93058823529411738"/>
    <m/>
    <x v="165"/>
    <s v="Ramersdorf-PerlachPrivate room2"/>
    <s v="Private room in rental unitPrivate roomRamersdorf-Perlach"/>
    <s v="Ramersdorf-PerlachPrivate room in rental unitPrivate room2"/>
  </r>
  <r>
    <x v="6807"/>
    <s v="Tiny Cozy Room"/>
    <x v="5095"/>
    <x v="2278"/>
    <s v="2024"/>
    <d v="2024-09-21T00:00:00"/>
    <x v="1"/>
    <n v="9"/>
    <x v="17"/>
    <x v="1"/>
    <x v="13"/>
    <s v="Private room"/>
    <n v="1"/>
    <n v="60"/>
    <n v="60"/>
    <n v="1"/>
    <n v="365"/>
    <n v="12"/>
    <n v="0"/>
    <n v="0"/>
    <x v="0"/>
    <x v="0"/>
    <x v="38"/>
    <s v="f"/>
    <n v="9"/>
    <n v="0.52"/>
    <m/>
    <x v="40"/>
    <s v="Berg am LaimPrivate room1"/>
    <s v="Private room in bed and breakfastPrivate roomBerg am Laim"/>
    <s v="Berg am LaimPrivate room in bed and breakfastPrivate room1"/>
  </r>
  <r>
    <x v="6808"/>
    <s v="Beautiful entire Flat U1/U2"/>
    <x v="5422"/>
    <x v="2411"/>
    <s v="2014"/>
    <d v="2014-10-27T00:00:00"/>
    <x v="0"/>
    <n v="1"/>
    <x v="1"/>
    <x v="6"/>
    <x v="0"/>
    <s v="Entire home/apt"/>
    <n v="2"/>
    <n v="150"/>
    <n v="150"/>
    <n v="1"/>
    <n v="365"/>
    <n v="334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6809"/>
    <s v="Cozy apartment in Munich center"/>
    <x v="5423"/>
    <x v="1782"/>
    <s v="2014"/>
    <d v="2014-06-22T00:00:00"/>
    <x v="0"/>
    <n v="1"/>
    <x v="3"/>
    <x v="15"/>
    <x v="0"/>
    <s v="Entire home/apt"/>
    <n v="2"/>
    <n v="54"/>
    <n v="54"/>
    <n v="5"/>
    <n v="30"/>
    <n v="16"/>
    <n v="1"/>
    <n v="10"/>
    <x v="73"/>
    <x v="73"/>
    <x v="41"/>
    <s v="f"/>
    <n v="1"/>
    <n v="1"/>
    <n v="1"/>
    <x v="42"/>
    <s v="ObergiesingEntire home/apt2"/>
    <s v="Entire rental unitEntire home/aptObergiesing"/>
    <s v="ObergiesingEntire rental unitEntire home/apt2"/>
  </r>
  <r>
    <x v="6810"/>
    <s v="2PAX Cozy Room"/>
    <x v="5095"/>
    <x v="2278"/>
    <s v="2024"/>
    <d v="2024-09-21T00:00:00"/>
    <x v="1"/>
    <n v="9"/>
    <x v="17"/>
    <x v="1"/>
    <x v="13"/>
    <s v="Private room"/>
    <n v="2"/>
    <n v="75"/>
    <n v="75"/>
    <n v="1"/>
    <n v="365"/>
    <n v="13"/>
    <n v="0"/>
    <n v="0"/>
    <x v="0"/>
    <x v="0"/>
    <x v="38"/>
    <s v="f"/>
    <n v="9"/>
    <n v="0.52"/>
    <m/>
    <x v="42"/>
    <s v="Berg am LaimPrivate room2"/>
    <s v="Private room in bed and breakfastPrivate roomBerg am Laim"/>
    <s v="Berg am LaimPrivate room in bed and breakfastPrivate room2"/>
  </r>
  <r>
    <x v="6811"/>
    <s v="2-Zimmer Altbau in Schwabing NUR MAI - JUNI 2025"/>
    <x v="5424"/>
    <x v="1139"/>
    <s v="2021"/>
    <d v="2021-08-17T00:00:00"/>
    <x v="0"/>
    <n v="1"/>
    <x v="3"/>
    <x v="5"/>
    <x v="0"/>
    <s v="Entire home/apt"/>
    <n v="2"/>
    <n v="160"/>
    <n v="160"/>
    <n v="7"/>
    <n v="29"/>
    <n v="28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812"/>
    <s v="Moderne Dachterassenwohnung"/>
    <x v="5425"/>
    <x v="2412"/>
    <s v="2024"/>
    <d v="2024-05-30T00:00:00"/>
    <x v="0"/>
    <n v="1"/>
    <x v="2"/>
    <x v="13"/>
    <x v="0"/>
    <s v="Entire home/apt"/>
    <n v="3"/>
    <n v="96"/>
    <n v="96"/>
    <n v="3"/>
    <n v="14"/>
    <n v="126"/>
    <n v="0"/>
    <n v="0"/>
    <x v="0"/>
    <x v="0"/>
    <x v="38"/>
    <s v="f"/>
    <n v="1"/>
    <n v="0.77270000000000005"/>
    <m/>
    <x v="275"/>
    <s v="Thalkirchen-Obersendling-Forstenried-F√ºrstenried-SollnEntire home/apt3"/>
    <s v="Entire rental unitEntire home/aptThalkirchen-Obersendling-Forstenried-F√ºrstenried-Solln"/>
    <s v="Thalkirchen-Obersendling-Forstenried-F√ºrstenried-SollnEntire rental unitEntire home/apt3"/>
  </r>
  <r>
    <x v="6813"/>
    <s v="Gem√ºtliche Wohnung"/>
    <x v="5426"/>
    <x v="31"/>
    <s v="2021"/>
    <d v="2021-05-18T00:00:00"/>
    <x v="0"/>
    <n v="1"/>
    <x v="3"/>
    <x v="19"/>
    <x v="0"/>
    <s v="Entire home/apt"/>
    <n v="2"/>
    <n v="64"/>
    <n v="64"/>
    <n v="1"/>
    <n v="365"/>
    <n v="0"/>
    <n v="1"/>
    <n v="6"/>
    <x v="1462"/>
    <x v="2103"/>
    <x v="41"/>
    <s v="f"/>
    <n v="1"/>
    <n v="0.51"/>
    <n v="0.51"/>
    <x v="42"/>
    <s v="Milbertshofen-Am HartEntire home/apt2"/>
    <s v="Entire rental unitEntire home/aptMilbertshofen-Am Hart"/>
    <s v="Milbertshofen-Am HartEntire rental unitEntire home/apt2"/>
  </r>
  <r>
    <x v="6814"/>
    <s v="Cozy 1-bedroom apt in Neuhausen"/>
    <x v="4128"/>
    <x v="1911"/>
    <s v="2017"/>
    <d v="2017-01-19T00:00:00"/>
    <x v="0"/>
    <n v="3"/>
    <x v="1"/>
    <x v="6"/>
    <x v="0"/>
    <s v="Entire home/apt"/>
    <n v="2"/>
    <n v="60"/>
    <n v="60"/>
    <n v="90"/>
    <n v="365"/>
    <n v="262"/>
    <n v="0"/>
    <n v="0"/>
    <x v="0"/>
    <x v="0"/>
    <x v="38"/>
    <s v="t"/>
    <n v="3"/>
    <n v="0.57453271028037389"/>
    <m/>
    <x v="144"/>
    <s v="Neuhausen-NymphenburgEntire home/apt2"/>
    <s v="Entire rental unitEntire home/aptNeuhausen-Nymphenburg"/>
    <s v="Neuhausen-NymphenburgEntire rental unitEntire home/apt2"/>
  </r>
  <r>
    <x v="6815"/>
    <s v="2 Zimmer Whg. N√§he Laimer Platz"/>
    <x v="5427"/>
    <x v="2413"/>
    <s v="2019"/>
    <d v="2019-08-15T00:00:00"/>
    <x v="0"/>
    <n v="1"/>
    <x v="3"/>
    <x v="21"/>
    <x v="0"/>
    <s v="Entire home/apt"/>
    <n v="2"/>
    <n v="88"/>
    <n v="88"/>
    <n v="1"/>
    <n v="71"/>
    <n v="339"/>
    <n v="0"/>
    <n v="0"/>
    <x v="0"/>
    <x v="0"/>
    <x v="38"/>
    <s v="f"/>
    <n v="1"/>
    <n v="0.82138297872340438"/>
    <m/>
    <x v="145"/>
    <s v="LaimEntire home/apt2"/>
    <s v="Entire rental unitEntire home/aptLaim"/>
    <s v="LaimEntire rental unitEntire home/apt2"/>
  </r>
  <r>
    <x v="6816"/>
    <s v="Apartment closed to Marienplatz"/>
    <x v="5428"/>
    <x v="49"/>
    <s v="2025"/>
    <d v="2025-01-16T00:00:00"/>
    <x v="0"/>
    <n v="1"/>
    <x v="3"/>
    <x v="20"/>
    <x v="0"/>
    <s v="Entire home/apt"/>
    <n v="3"/>
    <n v="170"/>
    <n v="170"/>
    <n v="3"/>
    <n v="365"/>
    <n v="340"/>
    <n v="0"/>
    <n v="0"/>
    <x v="0"/>
    <x v="0"/>
    <x v="38"/>
    <s v="f"/>
    <n v="1"/>
    <n v="0.91663934426229532"/>
    <m/>
    <x v="199"/>
    <s v="Altstadt-LehelEntire home/apt3"/>
    <s v="Entire rental unitEntire home/aptAltstadt-Lehel"/>
    <s v="Altstadt-LehelEntire rental unitEntire home/apt3"/>
  </r>
  <r>
    <x v="6817"/>
    <s v="2.5 room apartment in Schwabing"/>
    <x v="5429"/>
    <x v="949"/>
    <s v="2014"/>
    <d v="2014-09-22T00:00:00"/>
    <x v="0"/>
    <n v="1"/>
    <x v="1"/>
    <x v="5"/>
    <x v="0"/>
    <s v="Entire home/apt"/>
    <n v="2"/>
    <n v="89"/>
    <n v="89"/>
    <n v="5"/>
    <n v="15"/>
    <n v="322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818"/>
    <s v="SchwabingNord Englischer Garten Ein-Zimmer Wohnung"/>
    <x v="5430"/>
    <x v="8"/>
    <s v="2025"/>
    <d v="2025-01-16T00:00:00"/>
    <x v="0"/>
    <n v="1"/>
    <x v="3"/>
    <x v="16"/>
    <x v="0"/>
    <s v="Entire home/apt"/>
    <n v="2"/>
    <n v="87"/>
    <n v="87"/>
    <n v="3"/>
    <n v="90"/>
    <n v="221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819"/>
    <s v="Cozy Corner and minimal bedroom"/>
    <x v="5431"/>
    <x v="2414"/>
    <s v="2016"/>
    <d v="2016-08-04T00:00:00"/>
    <x v="0"/>
    <n v="1"/>
    <x v="3"/>
    <x v="11"/>
    <x v="0"/>
    <s v="Entire home/apt"/>
    <n v="2"/>
    <n v="90"/>
    <n v="90"/>
    <n v="3"/>
    <n v="15"/>
    <n v="58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6820"/>
    <s v="Moderne Maisonette-Wohnung"/>
    <x v="5432"/>
    <x v="2415"/>
    <s v="2018"/>
    <d v="2018-07-02T00:00:00"/>
    <x v="0"/>
    <n v="1"/>
    <x v="3"/>
    <x v="5"/>
    <x v="0"/>
    <s v="Entire home/apt"/>
    <n v="4"/>
    <n v="135"/>
    <n v="135"/>
    <n v="3.1"/>
    <n v="365"/>
    <n v="39"/>
    <n v="0"/>
    <n v="0"/>
    <x v="0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6821"/>
    <s v="Suitespot Munich - Marienplatz"/>
    <x v="5433"/>
    <x v="2416"/>
    <s v="2020"/>
    <d v="2020-06-07T00:00:00"/>
    <x v="1"/>
    <n v="1"/>
    <x v="4"/>
    <x v="20"/>
    <x v="0"/>
    <s v="Entire home/apt"/>
    <n v="8"/>
    <n v="170"/>
    <n v="170"/>
    <n v="1.1000000000000001"/>
    <n v="1125"/>
    <n v="323"/>
    <n v="0"/>
    <n v="0"/>
    <x v="0"/>
    <x v="0"/>
    <x v="38"/>
    <s v="f"/>
    <n v="1"/>
    <n v="0.91663934426229532"/>
    <m/>
    <x v="42"/>
    <s v="Altstadt-LehelEntire home/apt8"/>
    <s v="Entire rental unitEntire home/aptAltstadt-Lehel"/>
    <s v="Altstadt-LehelEntire rental unitEntire home/apt8"/>
  </r>
  <r>
    <x v="6822"/>
    <s v="Sch√∂ne Wohnung in bester Lage"/>
    <x v="5434"/>
    <x v="539"/>
    <s v="2013"/>
    <d v="2013-05-20T00:00:00"/>
    <x v="0"/>
    <n v="1"/>
    <x v="3"/>
    <x v="9"/>
    <x v="0"/>
    <s v="Entire home/apt"/>
    <n v="2"/>
    <m/>
    <n v="139.02325581395348"/>
    <n v="7"/>
    <n v="40"/>
    <n v="0"/>
    <n v="0"/>
    <n v="0"/>
    <x v="54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823"/>
    <s v="Familienfreundliches gut gelegenes Haus in M√ºnchen"/>
    <x v="5435"/>
    <x v="377"/>
    <s v="2016"/>
    <d v="2016-04-11T00:00:00"/>
    <x v="0"/>
    <n v="1"/>
    <x v="3"/>
    <x v="13"/>
    <x v="9"/>
    <s v="Entire home/apt"/>
    <n v="8"/>
    <n v="297"/>
    <n v="297"/>
    <n v="4"/>
    <n v="90"/>
    <n v="166"/>
    <n v="0"/>
    <n v="0"/>
    <x v="0"/>
    <x v="0"/>
    <x v="38"/>
    <s v="f"/>
    <n v="1"/>
    <n v="1.198"/>
    <m/>
    <x v="40"/>
    <s v="Thalkirchen-Obersendling-Forstenried-F√ºrstenried-SollnEntire home/apt8"/>
    <s v="Entire homeEntire home/aptThalkirchen-Obersendling-Forstenried-F√ºrstenried-Solln"/>
    <s v="Thalkirchen-Obersendling-Forstenried-F√ºrstenried-SollnEntire homeEntire home/apt8"/>
  </r>
  <r>
    <x v="6824"/>
    <s v="Neubauwohnung direkt am Park"/>
    <x v="5436"/>
    <x v="2417"/>
    <s v="2018"/>
    <d v="2018-06-30T00:00:00"/>
    <x v="0"/>
    <n v="1"/>
    <x v="3"/>
    <x v="17"/>
    <x v="2"/>
    <s v="Private room"/>
    <n v="2"/>
    <m/>
    <n v="88.875"/>
    <n v="1"/>
    <n v="365"/>
    <n v="0"/>
    <n v="0"/>
    <n v="0"/>
    <x v="54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6825"/>
    <s v="20sqm Room in Munich - Neuperlach Zentrum"/>
    <x v="5437"/>
    <x v="2418"/>
    <s v="2025"/>
    <d v="2025-01-19T00:00:00"/>
    <x v="0"/>
    <n v="3"/>
    <x v="1"/>
    <x v="12"/>
    <x v="2"/>
    <s v="Private room"/>
    <n v="3"/>
    <n v="50"/>
    <n v="50"/>
    <n v="1"/>
    <n v="3"/>
    <n v="16"/>
    <n v="4"/>
    <n v="24"/>
    <x v="171"/>
    <x v="199"/>
    <x v="24"/>
    <s v="f"/>
    <n v="2"/>
    <n v="2.31"/>
    <n v="2.31"/>
    <x v="24"/>
    <s v="Ramersdorf-PerlachPrivate room3"/>
    <s v="Private room in rental unitPrivate roomRamersdorf-Perlach"/>
    <s v="Ramersdorf-PerlachPrivate room in rental unitPrivate room3"/>
  </r>
  <r>
    <x v="6826"/>
    <s v="Munich Suite 2"/>
    <x v="4761"/>
    <x v="200"/>
    <s v="2012"/>
    <d v="2012-05-07T00:00:00"/>
    <x v="0"/>
    <n v="4"/>
    <x v="11"/>
    <x v="18"/>
    <x v="2"/>
    <s v="Private room"/>
    <n v="2"/>
    <n v="87"/>
    <n v="87"/>
    <n v="2"/>
    <n v="365"/>
    <n v="332"/>
    <n v="0"/>
    <n v="0"/>
    <x v="0"/>
    <x v="0"/>
    <x v="38"/>
    <s v="f"/>
    <n v="4"/>
    <n v="1.4063636363636365"/>
    <m/>
    <x v="330"/>
    <s v="Feldmoching-HasenberglPrivate room2"/>
    <s v="Private room in rental unitPrivate roomFeldmoching-Hasenbergl"/>
    <s v="Feldmoching-HasenberglPrivate room in rental unitPrivate room2"/>
  </r>
  <r>
    <x v="6827"/>
    <s v="Rotkreutzplatz ‚Ä¢ ganze Wohnung ‚Ä¢ highend"/>
    <x v="4244"/>
    <x v="181"/>
    <s v="2012"/>
    <d v="2012-08-16T00:00:00"/>
    <x v="0"/>
    <n v="2"/>
    <x v="1"/>
    <x v="6"/>
    <x v="0"/>
    <s v="Entire home/apt"/>
    <n v="2"/>
    <n v="157"/>
    <n v="157"/>
    <n v="3"/>
    <n v="365"/>
    <n v="22"/>
    <n v="0"/>
    <n v="0"/>
    <x v="0"/>
    <x v="0"/>
    <x v="38"/>
    <s v="f"/>
    <n v="2"/>
    <n v="0.57453271028037389"/>
    <m/>
    <x v="144"/>
    <s v="Neuhausen-NymphenburgEntire home/apt2"/>
    <s v="Entire rental unitEntire home/aptNeuhausen-Nymphenburg"/>
    <s v="Neuhausen-NymphenburgEntire rental unitEntire home/apt2"/>
  </r>
  <r>
    <x v="6828"/>
    <s v="Wundersch√∂ne, elegante Wohnung"/>
    <x v="5438"/>
    <x v="2419"/>
    <s v="2024"/>
    <d v="2024-04-28T00:00:00"/>
    <x v="0"/>
    <n v="2"/>
    <x v="2"/>
    <x v="3"/>
    <x v="0"/>
    <s v="Entire home/apt"/>
    <n v="2"/>
    <n v="69"/>
    <n v="69"/>
    <n v="28.9"/>
    <n v="1125"/>
    <n v="360"/>
    <n v="0"/>
    <n v="0"/>
    <x v="0"/>
    <x v="0"/>
    <x v="38"/>
    <s v="t"/>
    <n v="2"/>
    <n v="0.71102941176470591"/>
    <m/>
    <x v="181"/>
    <s v="Pasing-ObermenzingEntire home/apt2"/>
    <s v="Entire rental unitEntire home/aptPasing-Obermenzing"/>
    <s v="Pasing-ObermenzingEntire rental unitEntire home/apt2"/>
  </r>
  <r>
    <x v="6829"/>
    <s v="Helle Wohnung im Herzen M√ºnchens"/>
    <x v="5439"/>
    <x v="899"/>
    <s v="2014"/>
    <d v="2014-08-15T00:00:00"/>
    <x v="0"/>
    <n v="1"/>
    <x v="3"/>
    <x v="10"/>
    <x v="0"/>
    <s v="Entire home/apt"/>
    <n v="4"/>
    <n v="169"/>
    <n v="169"/>
    <n v="2"/>
    <n v="365"/>
    <n v="14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830"/>
    <s v="Stillvolle vollm√∂blierte Wohnung"/>
    <x v="5440"/>
    <x v="2420"/>
    <s v="2017"/>
    <d v="2017-08-17T00:00:00"/>
    <x v="0"/>
    <n v="1"/>
    <x v="3"/>
    <x v="14"/>
    <x v="0"/>
    <s v="Entire home/apt"/>
    <n v="3"/>
    <n v="114"/>
    <n v="114"/>
    <n v="1"/>
    <n v="365"/>
    <n v="353"/>
    <n v="0"/>
    <n v="0"/>
    <x v="0"/>
    <x v="0"/>
    <x v="38"/>
    <s v="f"/>
    <n v="1"/>
    <n v="0.89547368421052664"/>
    <m/>
    <x v="227"/>
    <s v="Untergiesing-HarlachingEntire home/apt3"/>
    <s v="Entire rental unitEntire home/aptUntergiesing-Harlaching"/>
    <s v="Untergiesing-HarlachingEntire rental unitEntire home/apt3"/>
  </r>
  <r>
    <x v="6831"/>
    <s v="Gem√ºtliche Wohnung / Olympiapark"/>
    <x v="5441"/>
    <x v="51"/>
    <s v="2017"/>
    <d v="2017-01-26T00:00:00"/>
    <x v="0"/>
    <n v="1"/>
    <x v="3"/>
    <x v="19"/>
    <x v="0"/>
    <s v="Entire home/apt"/>
    <n v="1"/>
    <n v="77"/>
    <n v="77"/>
    <n v="15"/>
    <n v="60"/>
    <n v="291"/>
    <n v="0"/>
    <n v="0"/>
    <x v="0"/>
    <x v="0"/>
    <x v="38"/>
    <s v="f"/>
    <n v="1"/>
    <n v="0.6823076923076925"/>
    <m/>
    <x v="354"/>
    <s v="Milbertshofen-Am HartEntire home/apt1"/>
    <s v="Entire rental unitEntire home/aptMilbertshofen-Am Hart"/>
    <s v="Milbertshofen-Am HartEntire rental unitEntire home/apt1"/>
  </r>
  <r>
    <x v="6832"/>
    <s v="Sch√∂ne Wohnung in guter Lage"/>
    <x v="5442"/>
    <x v="2421"/>
    <s v="2025"/>
    <d v="2025-01-01T00:00:00"/>
    <x v="0"/>
    <n v="1"/>
    <x v="3"/>
    <x v="13"/>
    <x v="0"/>
    <s v="Entire home/apt"/>
    <n v="4"/>
    <n v="75"/>
    <n v="75"/>
    <n v="2"/>
    <n v="30"/>
    <n v="9"/>
    <n v="1"/>
    <n v="6"/>
    <x v="950"/>
    <x v="1305"/>
    <x v="41"/>
    <s v="t"/>
    <n v="1"/>
    <n v="1"/>
    <n v="1"/>
    <x v="42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6833"/>
    <s v="Apartment in Munich-Schwabing‚ÄìPremier Location"/>
    <x v="1217"/>
    <x v="711"/>
    <s v="2014"/>
    <d v="2014-12-28T00:00:00"/>
    <x v="0"/>
    <n v="2"/>
    <x v="2"/>
    <x v="16"/>
    <x v="0"/>
    <s v="Entire home/apt"/>
    <n v="2"/>
    <m/>
    <n v="119.73170731707317"/>
    <n v="1"/>
    <n v="365"/>
    <n v="0"/>
    <n v="1"/>
    <n v="6"/>
    <x v="54"/>
    <x v="1558"/>
    <x v="75"/>
    <s v="t"/>
    <n v="2"/>
    <n v="0.65"/>
    <n v="0.65"/>
    <x v="97"/>
    <s v="Schwabing-FreimannEntire home/apt2"/>
    <s v="Entire rental unitEntire home/aptSchwabing-Freimann"/>
    <s v="Schwabing-FreimannEntire rental unitEntire home/apt2"/>
  </r>
  <r>
    <x v="6834"/>
    <s v="Klein, gem√ºtlich, S-Bahn"/>
    <x v="5385"/>
    <x v="2365"/>
    <s v="2023"/>
    <d v="2023-04-10T00:00:00"/>
    <x v="0"/>
    <n v="3"/>
    <x v="11"/>
    <x v="3"/>
    <x v="1"/>
    <s v="Private room"/>
    <n v="1"/>
    <n v="49"/>
    <n v="49"/>
    <n v="1"/>
    <n v="365"/>
    <n v="59"/>
    <n v="1"/>
    <n v="6"/>
    <x v="848"/>
    <x v="1148"/>
    <x v="41"/>
    <s v="f"/>
    <n v="3"/>
    <n v="1"/>
    <n v="1"/>
    <x v="42"/>
    <s v="Pasing-ObermenzingPrivate room1"/>
    <s v="Private room in homePrivate roomPasing-Obermenzing"/>
    <s v="Pasing-ObermenzingPrivate room in homePrivate room1"/>
  </r>
  <r>
    <x v="6835"/>
    <s v="Ferienwohnung M√ºnchen Harlaching Apartment S8"/>
    <x v="5443"/>
    <x v="121"/>
    <s v="2025"/>
    <d v="2025-01-21T00:00:00"/>
    <x v="0"/>
    <n v="1"/>
    <x v="3"/>
    <x v="14"/>
    <x v="0"/>
    <s v="Entire home/apt"/>
    <n v="4"/>
    <n v="118"/>
    <n v="118"/>
    <n v="1"/>
    <n v="365"/>
    <n v="147"/>
    <n v="4"/>
    <n v="24"/>
    <x v="238"/>
    <x v="289"/>
    <x v="41"/>
    <s v="f"/>
    <n v="1"/>
    <n v="2.5499999999999998"/>
    <n v="2.5499999999999998"/>
    <x v="42"/>
    <s v="Untergiesing-HarlachingEntire home/apt4"/>
    <s v="Entire rental unitEntire home/aptUntergiesing-Harlaching"/>
    <s v="Untergiesing-HarlachingEntire rental unitEntire home/apt4"/>
  </r>
  <r>
    <x v="6836"/>
    <s v="G√§stezimmer mit eigenem Bad-neu!"/>
    <x v="5444"/>
    <x v="105"/>
    <s v="2015"/>
    <d v="2015-03-22T00:00:00"/>
    <x v="0"/>
    <n v="3"/>
    <x v="1"/>
    <x v="11"/>
    <x v="2"/>
    <s v="Private room"/>
    <n v="2"/>
    <n v="58"/>
    <n v="58"/>
    <n v="2"/>
    <n v="365"/>
    <n v="242"/>
    <n v="0"/>
    <n v="0"/>
    <x v="0"/>
    <x v="0"/>
    <x v="38"/>
    <s v="f"/>
    <n v="2"/>
    <n v="0.76754098360655743"/>
    <m/>
    <x v="183"/>
    <s v="SendlingPrivate room2"/>
    <s v="Private room in rental unitPrivate roomSendling"/>
    <s v="SendlingPrivate room in rental unitPrivate room2"/>
  </r>
  <r>
    <x v="6837"/>
    <s v="Familienfreundlich 10min vom HBF"/>
    <x v="5444"/>
    <x v="105"/>
    <s v="2015"/>
    <d v="2015-03-22T00:00:00"/>
    <x v="0"/>
    <n v="3"/>
    <x v="1"/>
    <x v="11"/>
    <x v="0"/>
    <s v="Entire home/apt"/>
    <n v="5"/>
    <n v="138"/>
    <n v="138"/>
    <n v="2.6"/>
    <n v="365"/>
    <n v="120"/>
    <n v="1"/>
    <n v="6"/>
    <x v="1522"/>
    <x v="2195"/>
    <x v="41"/>
    <s v="f"/>
    <n v="2"/>
    <n v="1"/>
    <n v="1"/>
    <x v="42"/>
    <s v="SendlingEntire home/apt5"/>
    <s v="Entire rental unitEntire home/aptSendling"/>
    <s v="SendlingEntire rental unitEntire home/apt5"/>
  </r>
  <r>
    <x v="6838"/>
    <s v="Bright Cozy Studio in the Center"/>
    <x v="5445"/>
    <x v="2422"/>
    <s v="2019"/>
    <d v="2019-05-20T00:00:00"/>
    <x v="0"/>
    <n v="1"/>
    <x v="3"/>
    <x v="8"/>
    <x v="0"/>
    <s v="Entire home/apt"/>
    <n v="2"/>
    <m/>
    <n v="132.94117647058823"/>
    <n v="5"/>
    <n v="32"/>
    <n v="0"/>
    <n v="0"/>
    <n v="0"/>
    <x v="54"/>
    <x v="0"/>
    <x v="38"/>
    <s v="f"/>
    <n v="1"/>
    <n v="0.88098591549295791"/>
    <m/>
    <x v="88"/>
    <s v="BogenhausenEntire home/apt2"/>
    <s v="Entire rental unitEntire home/aptBogenhausen"/>
    <s v="BogenhausenEntire rental unitEntire home/apt2"/>
  </r>
  <r>
    <x v="6839"/>
    <s v="Helles, zentrales Designer Apartment (3 Zimmer)"/>
    <x v="5446"/>
    <x v="205"/>
    <s v="2013"/>
    <d v="2013-09-10T00:00:00"/>
    <x v="0"/>
    <n v="2"/>
    <x v="2"/>
    <x v="8"/>
    <x v="0"/>
    <s v="Entire home/apt"/>
    <n v="5"/>
    <n v="108"/>
    <n v="108"/>
    <n v="2"/>
    <n v="365"/>
    <n v="173"/>
    <n v="0"/>
    <n v="0"/>
    <x v="0"/>
    <x v="0"/>
    <x v="38"/>
    <s v="f"/>
    <n v="2"/>
    <n v="0.88098591549295791"/>
    <m/>
    <x v="325"/>
    <s v="BogenhausenEntire home/apt5"/>
    <s v="Entire rental unitEntire home/aptBogenhausen"/>
    <s v="BogenhausenEntire rental unitEntire home/apt5"/>
  </r>
  <r>
    <x v="6840"/>
    <s v="Helles, zentrales Designer Apartment  (2 Zimmer)"/>
    <x v="5446"/>
    <x v="205"/>
    <s v="2013"/>
    <d v="2013-09-10T00:00:00"/>
    <x v="0"/>
    <n v="2"/>
    <x v="2"/>
    <x v="8"/>
    <x v="0"/>
    <s v="Entire home/apt"/>
    <n v="3"/>
    <m/>
    <n v="133.72727272727272"/>
    <n v="2"/>
    <n v="365"/>
    <n v="166"/>
    <n v="0"/>
    <n v="0"/>
    <x v="54"/>
    <x v="0"/>
    <x v="38"/>
    <s v="f"/>
    <n v="2"/>
    <n v="0.88098591549295791"/>
    <m/>
    <x v="128"/>
    <s v="BogenhausenEntire home/apt3"/>
    <s v="Entire rental unitEntire home/aptBogenhausen"/>
    <s v="BogenhausenEntire rental unitEntire home/apt3"/>
  </r>
  <r>
    <x v="6841"/>
    <s v="MUC Bogenhausen - Monatsmiete"/>
    <x v="2762"/>
    <x v="247"/>
    <s v="2017"/>
    <d v="2017-07-27T00:00:00"/>
    <x v="1"/>
    <n v="2"/>
    <x v="2"/>
    <x v="8"/>
    <x v="0"/>
    <s v="Entire home/apt"/>
    <n v="4"/>
    <n v="150"/>
    <n v="150"/>
    <n v="30"/>
    <n v="1125"/>
    <n v="48"/>
    <n v="0"/>
    <n v="0"/>
    <x v="0"/>
    <x v="0"/>
    <x v="38"/>
    <s v="t"/>
    <n v="2"/>
    <n v="0.88098591549295791"/>
    <m/>
    <x v="176"/>
    <s v="BogenhausenEntire home/apt4"/>
    <s v="Entire rental unitEntire home/aptBogenhausen"/>
    <s v="BogenhausenEntire rental unitEntire home/apt4"/>
  </r>
  <r>
    <x v="6842"/>
    <s v="Kleine Wohnung - Blick ins Gr√ºne"/>
    <x v="5447"/>
    <x v="2423"/>
    <s v="2023"/>
    <d v="2023-11-15T00:00:00"/>
    <x v="0"/>
    <n v="1"/>
    <x v="3"/>
    <x v="12"/>
    <x v="0"/>
    <s v="Entire home/apt"/>
    <n v="4"/>
    <n v="72"/>
    <n v="72"/>
    <n v="1"/>
    <n v="21"/>
    <n v="75"/>
    <n v="0"/>
    <n v="0"/>
    <x v="0"/>
    <x v="0"/>
    <x v="38"/>
    <s v="f"/>
    <n v="1"/>
    <n v="1.111224489795918"/>
    <m/>
    <x v="277"/>
    <s v="Ramersdorf-PerlachEntire home/apt4"/>
    <s v="Entire rental unitEntire home/aptRamersdorf-Perlach"/>
    <s v="Ramersdorf-PerlachEntire rental unitEntire home/apt4"/>
  </r>
  <r>
    <x v="6843"/>
    <s v="Dein Zuhause in M√ºnchen!"/>
    <x v="4793"/>
    <x v="10"/>
    <s v="2020"/>
    <d v="2020-07-22T00:00:00"/>
    <x v="0"/>
    <n v="4"/>
    <x v="0"/>
    <x v="1"/>
    <x v="14"/>
    <s v="Entire home/apt"/>
    <n v="1"/>
    <n v="85"/>
    <n v="85"/>
    <n v="1"/>
    <n v="365"/>
    <n v="353"/>
    <n v="0"/>
    <n v="0"/>
    <x v="0"/>
    <x v="0"/>
    <x v="38"/>
    <s v="f"/>
    <n v="4"/>
    <n v="0.47"/>
    <m/>
    <x v="40"/>
    <s v="Berg am LaimEntire home/apt1"/>
    <s v="Room in aparthotelEntire home/aptBerg am Laim"/>
    <s v="Berg am LaimRoom in aparthotelEntire home/apt1"/>
  </r>
  <r>
    <x v="6844"/>
    <s v="Deine Suite in M√ºnchen!"/>
    <x v="4793"/>
    <x v="10"/>
    <s v="2020"/>
    <d v="2020-07-22T00:00:00"/>
    <x v="0"/>
    <n v="4"/>
    <x v="0"/>
    <x v="1"/>
    <x v="14"/>
    <s v="Entire home/apt"/>
    <n v="4"/>
    <n v="191"/>
    <n v="191"/>
    <n v="1"/>
    <n v="365"/>
    <n v="352"/>
    <n v="0"/>
    <n v="0"/>
    <x v="0"/>
    <x v="0"/>
    <x v="38"/>
    <s v="f"/>
    <n v="4"/>
    <n v="0.47"/>
    <m/>
    <x v="40"/>
    <s v="Berg am LaimEntire home/apt4"/>
    <s v="Room in aparthotelEntire home/aptBerg am Laim"/>
    <s v="Berg am LaimRoom in aparthotelEntire home/apt4"/>
  </r>
  <r>
    <x v="6845"/>
    <s v="TWIN in M√ºnchen!"/>
    <x v="4793"/>
    <x v="10"/>
    <s v="2020"/>
    <d v="2020-07-22T00:00:00"/>
    <x v="0"/>
    <n v="4"/>
    <x v="0"/>
    <x v="1"/>
    <x v="14"/>
    <s v="Entire home/apt"/>
    <n v="2"/>
    <n v="98"/>
    <n v="98"/>
    <n v="1"/>
    <n v="365"/>
    <n v="340"/>
    <n v="0"/>
    <n v="0"/>
    <x v="0"/>
    <x v="0"/>
    <x v="38"/>
    <s v="f"/>
    <n v="4"/>
    <n v="0.47"/>
    <m/>
    <x v="40"/>
    <s v="Berg am LaimEntire home/apt2"/>
    <s v="Room in aparthotelEntire home/aptBerg am Laim"/>
    <s v="Berg am LaimRoom in aparthotelEntire home/apt2"/>
  </r>
  <r>
    <x v="6846"/>
    <s v="Lovely room close to city center"/>
    <x v="5224"/>
    <x v="903"/>
    <s v="2024"/>
    <d v="2024-10-24T00:00:00"/>
    <x v="0"/>
    <n v="4"/>
    <x v="0"/>
    <x v="6"/>
    <x v="4"/>
    <s v="Private room"/>
    <n v="2"/>
    <n v="39"/>
    <n v="39"/>
    <n v="1"/>
    <n v="365"/>
    <n v="35"/>
    <n v="5"/>
    <n v="30"/>
    <x v="365"/>
    <x v="468"/>
    <x v="41"/>
    <s v="f"/>
    <n v="3"/>
    <n v="4.6900000000000004"/>
    <n v="4.6900000000000004"/>
    <x v="42"/>
    <s v="Neuhausen-NymphenburgPrivate room2"/>
    <s v="Private room in condoPrivate roomNeuhausen-Nymphenburg"/>
    <s v="Neuhausen-NymphenburgPrivate room in condoPrivate room2"/>
  </r>
  <r>
    <x v="6847"/>
    <s v="Top Wohnung"/>
    <x v="5105"/>
    <x v="173"/>
    <s v="2020"/>
    <d v="2020-02-01T00:00:00"/>
    <x v="0"/>
    <n v="17"/>
    <x v="40"/>
    <x v="14"/>
    <x v="0"/>
    <s v="Entire home/apt"/>
    <n v="4"/>
    <n v="112"/>
    <n v="112"/>
    <n v="5"/>
    <n v="365"/>
    <n v="61"/>
    <n v="0"/>
    <n v="0"/>
    <x v="0"/>
    <x v="0"/>
    <x v="38"/>
    <s v="f"/>
    <n v="12"/>
    <n v="0.89547368421052664"/>
    <m/>
    <x v="334"/>
    <s v="Untergiesing-HarlachingEntire home/apt4"/>
    <s v="Entire rental unitEntire home/aptUntergiesing-Harlaching"/>
    <s v="Untergiesing-HarlachingEntire rental unitEntire home/apt4"/>
  </r>
  <r>
    <x v="6848"/>
    <s v="cozy 2 rooms close to city center &amp; Isar"/>
    <x v="5448"/>
    <x v="513"/>
    <s v="2017"/>
    <d v="2017-04-14T00:00:00"/>
    <x v="0"/>
    <n v="1"/>
    <x v="3"/>
    <x v="9"/>
    <x v="0"/>
    <s v="Entire home/apt"/>
    <n v="2"/>
    <n v="95"/>
    <n v="95"/>
    <n v="3"/>
    <n v="21"/>
    <n v="35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849"/>
    <s v="Zentral nahe Olympiapark"/>
    <x v="5449"/>
    <x v="2424"/>
    <s v="2021"/>
    <d v="2021-05-26T00:00:00"/>
    <x v="0"/>
    <n v="1"/>
    <x v="3"/>
    <x v="5"/>
    <x v="0"/>
    <s v="Entire home/apt"/>
    <n v="4"/>
    <n v="78"/>
    <n v="78"/>
    <n v="1"/>
    <n v="7"/>
    <n v="145"/>
    <n v="0"/>
    <n v="0"/>
    <x v="0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6850"/>
    <s v="Penthouse close to City Center"/>
    <x v="5450"/>
    <x v="7"/>
    <s v="2014"/>
    <d v="2014-05-01T00:00:00"/>
    <x v="0"/>
    <n v="1"/>
    <x v="3"/>
    <x v="14"/>
    <x v="0"/>
    <s v="Entire home/apt"/>
    <n v="2"/>
    <n v="180"/>
    <n v="180"/>
    <n v="3"/>
    <n v="30"/>
    <n v="89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6851"/>
    <s v="Shiny apartment at center Munich"/>
    <x v="5451"/>
    <x v="2425"/>
    <s v="2025"/>
    <d v="2025-01-25T00:00:00"/>
    <x v="0"/>
    <n v="1"/>
    <x v="3"/>
    <x v="16"/>
    <x v="0"/>
    <s v="Entire home/apt"/>
    <n v="2"/>
    <n v="53"/>
    <n v="53"/>
    <n v="1"/>
    <n v="365"/>
    <n v="78"/>
    <n v="1"/>
    <n v="6"/>
    <x v="901"/>
    <x v="1224"/>
    <x v="41"/>
    <s v="f"/>
    <n v="1"/>
    <n v="0.67"/>
    <n v="0.67"/>
    <x v="42"/>
    <s v="Schwabing-FreimannEntire home/apt2"/>
    <s v="Entire rental unitEntire home/aptSchwabing-Freimann"/>
    <s v="Schwabing-FreimannEntire rental unitEntire home/apt2"/>
  </r>
  <r>
    <x v="6852"/>
    <s v="Ruhige Wohnung an sch√∂nen Platz"/>
    <x v="5452"/>
    <x v="756"/>
    <s v="2020"/>
    <d v="2020-03-10T00:00:00"/>
    <x v="0"/>
    <n v="1"/>
    <x v="2"/>
    <x v="24"/>
    <x v="1"/>
    <s v="Private room"/>
    <n v="2"/>
    <n v="70"/>
    <n v="70"/>
    <n v="1"/>
    <n v="365"/>
    <n v="364"/>
    <n v="0"/>
    <n v="0"/>
    <x v="0"/>
    <x v="0"/>
    <x v="38"/>
    <s v="f"/>
    <n v="1"/>
    <n v="2.0566666666666666"/>
    <m/>
    <x v="335"/>
    <s v="Aubing-Lochhausen-LangwiedPrivate room2"/>
    <s v="Private room in homePrivate roomAubing-Lochhausen-Langwied"/>
    <s v="Aubing-Lochhausen-LangwiedPrivate room in homePrivate room2"/>
  </r>
  <r>
    <x v="6853"/>
    <s v="2 Privatzimmer in WestSchwabing"/>
    <x v="2326"/>
    <x v="1220"/>
    <s v="2022"/>
    <d v="2022-06-27T00:00:00"/>
    <x v="1"/>
    <n v="7"/>
    <x v="11"/>
    <x v="5"/>
    <x v="2"/>
    <s v="Private room"/>
    <n v="4"/>
    <n v="90"/>
    <n v="90"/>
    <n v="1"/>
    <n v="365"/>
    <n v="86"/>
    <n v="0"/>
    <n v="0"/>
    <x v="0"/>
    <x v="0"/>
    <x v="38"/>
    <s v="f"/>
    <n v="7"/>
    <n v="0.82777777777777761"/>
    <m/>
    <x v="40"/>
    <s v="Schwabing-WestPrivate room4"/>
    <s v="Private room in rental unitPrivate roomSchwabing-West"/>
    <s v="Schwabing-WestPrivate room in rental unitPrivate room4"/>
  </r>
  <r>
    <x v="6854"/>
    <s v="2 room apartment in Munich East"/>
    <x v="5453"/>
    <x v="2426"/>
    <s v="2023"/>
    <d v="2023-07-11T00:00:00"/>
    <x v="0"/>
    <n v="1"/>
    <x v="3"/>
    <x v="12"/>
    <x v="0"/>
    <s v="Entire home/apt"/>
    <n v="2"/>
    <n v="62"/>
    <n v="62"/>
    <n v="1"/>
    <n v="365"/>
    <n v="311"/>
    <n v="0"/>
    <n v="0"/>
    <x v="0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6855"/>
    <s v="Sch√∂ne Wohnung"/>
    <x v="5454"/>
    <x v="2427"/>
    <s v="2018"/>
    <d v="2018-10-29T00:00:00"/>
    <x v="0"/>
    <n v="1"/>
    <x v="3"/>
    <x v="14"/>
    <x v="0"/>
    <s v="Entire home/apt"/>
    <n v="3"/>
    <n v="106"/>
    <n v="106"/>
    <n v="2"/>
    <n v="28"/>
    <n v="9"/>
    <n v="0"/>
    <n v="0"/>
    <x v="0"/>
    <x v="0"/>
    <x v="38"/>
    <s v="f"/>
    <n v="1"/>
    <n v="0.89547368421052664"/>
    <m/>
    <x v="227"/>
    <s v="Untergiesing-HarlachingEntire home/apt3"/>
    <s v="Entire rental unitEntire home/aptUntergiesing-Harlaching"/>
    <s v="Untergiesing-HarlachingEntire rental unitEntire home/apt3"/>
  </r>
  <r>
    <x v="6856"/>
    <s v="Ruhig stilvoll neu, Oktoberfest"/>
    <x v="81"/>
    <x v="31"/>
    <s v="2012"/>
    <d v="2012-08-27T00:00:00"/>
    <x v="0"/>
    <n v="2"/>
    <x v="2"/>
    <x v="21"/>
    <x v="1"/>
    <s v="Private room"/>
    <n v="2"/>
    <n v="63"/>
    <n v="63"/>
    <n v="3"/>
    <n v="90"/>
    <n v="100"/>
    <n v="0"/>
    <n v="0"/>
    <x v="0"/>
    <x v="0"/>
    <x v="38"/>
    <s v="f"/>
    <n v="2"/>
    <n v="0.80999999999999994"/>
    <m/>
    <x v="355"/>
    <s v="LaimPrivate room2"/>
    <s v="Private room in homePrivate roomLaim"/>
    <s v="LaimPrivate room in homePrivate room2"/>
  </r>
  <r>
    <x v="6857"/>
    <s v="Urban Haven: Comfortable Flat Close to MU Center"/>
    <x v="5455"/>
    <x v="502"/>
    <s v="2025"/>
    <d v="2025-01-26T00:00:00"/>
    <x v="0"/>
    <n v="1"/>
    <x v="1"/>
    <x v="4"/>
    <x v="0"/>
    <s v="Entire home/apt"/>
    <n v="2"/>
    <n v="55"/>
    <n v="55"/>
    <n v="5"/>
    <n v="28"/>
    <n v="57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6858"/>
    <s v="Modern central Munich apartment"/>
    <x v="5456"/>
    <x v="2428"/>
    <s v="2013"/>
    <d v="2013-03-31T00:00:00"/>
    <x v="0"/>
    <n v="1"/>
    <x v="3"/>
    <x v="9"/>
    <x v="0"/>
    <s v="Entire home/apt"/>
    <n v="4"/>
    <n v="280"/>
    <n v="280"/>
    <n v="2"/>
    <n v="365"/>
    <n v="83"/>
    <n v="0"/>
    <n v="0"/>
    <x v="0"/>
    <x v="0"/>
    <x v="38"/>
    <s v="f"/>
    <n v="1"/>
    <n v="0.68531120331950202"/>
    <m/>
    <x v="111"/>
    <s v="Au-HaidhausenEntire home/apt4"/>
    <s v="Entire rental unitEntire home/aptAu-Haidhausen"/>
    <s v="Au-HaidhausenEntire rental unitEntire home/apt4"/>
  </r>
  <r>
    <x v="6859"/>
    <s v="Gem√ºtliches Zimmer in M√ºnchen 1000CHF/Monate"/>
    <x v="5457"/>
    <x v="1458"/>
    <s v="2022"/>
    <d v="2022-08-26T00:00:00"/>
    <x v="0"/>
    <n v="4"/>
    <x v="9"/>
    <x v="0"/>
    <x v="2"/>
    <s v="Private room"/>
    <n v="2"/>
    <n v="41"/>
    <n v="41"/>
    <n v="30"/>
    <n v="365"/>
    <n v="362"/>
    <n v="0"/>
    <n v="0"/>
    <x v="0"/>
    <x v="0"/>
    <x v="38"/>
    <s v="t"/>
    <n v="2"/>
    <n v="0.81733333333333347"/>
    <m/>
    <x v="340"/>
    <s v="HadernPrivate room2"/>
    <s v="Private room in rental unitPrivate roomHadern"/>
    <s v="HadernPrivate room in rental unitPrivate room2"/>
  </r>
  <r>
    <x v="6860"/>
    <s v="Gem√ºtliche, kleine Wohnung (Ludwigsvorstadt)"/>
    <x v="5458"/>
    <x v="2429"/>
    <s v="2015"/>
    <d v="2015-11-16T00:00:00"/>
    <x v="0"/>
    <n v="1"/>
    <x v="2"/>
    <x v="11"/>
    <x v="0"/>
    <s v="Entire home/apt"/>
    <n v="2"/>
    <m/>
    <n v="134.39024390243901"/>
    <n v="10"/>
    <n v="29"/>
    <n v="15"/>
    <n v="0"/>
    <n v="0"/>
    <x v="54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6861"/>
    <s v="Modern bright apartment+office"/>
    <x v="5337"/>
    <x v="526"/>
    <s v="2014"/>
    <d v="2014-06-18T00:00:00"/>
    <x v="0"/>
    <n v="4"/>
    <x v="7"/>
    <x v="5"/>
    <x v="0"/>
    <s v="Entire home/apt"/>
    <n v="4"/>
    <n v="1100"/>
    <n v="1100"/>
    <n v="1"/>
    <n v="1125"/>
    <n v="56"/>
    <n v="0"/>
    <n v="0"/>
    <x v="0"/>
    <x v="0"/>
    <x v="38"/>
    <s v="t"/>
    <n v="2"/>
    <n v="0.66483568075117372"/>
    <m/>
    <x v="216"/>
    <s v="Schwabing-WestEntire home/apt4"/>
    <s v="Entire rental unitEntire home/aptSchwabing-West"/>
    <s v="Schwabing-WestEntire rental unitEntire home/apt4"/>
  </r>
  <r>
    <x v="6862"/>
    <s v="Spacious central apartment"/>
    <x v="5224"/>
    <x v="903"/>
    <s v="2024"/>
    <d v="2024-10-24T00:00:00"/>
    <x v="0"/>
    <n v="4"/>
    <x v="0"/>
    <x v="6"/>
    <x v="0"/>
    <s v="Entire home/apt"/>
    <n v="3"/>
    <m/>
    <n v="142.73333333333332"/>
    <n v="3"/>
    <n v="365"/>
    <n v="7"/>
    <n v="1"/>
    <n v="6"/>
    <x v="54"/>
    <x v="2196"/>
    <x v="41"/>
    <s v="f"/>
    <n v="3"/>
    <n v="1"/>
    <n v="1"/>
    <x v="42"/>
    <s v="Neuhausen-NymphenburgEntire home/apt3"/>
    <s v="Entire rental unitEntire home/aptNeuhausen-Nymphenburg"/>
    <s v="Neuhausen-NymphenburgEntire rental unitEntire home/apt3"/>
  </r>
  <r>
    <x v="6863"/>
    <s v="Vilnius Apart Suite"/>
    <x v="4243"/>
    <x v="1951"/>
    <s v="2023"/>
    <d v="2023-04-29T00:00:00"/>
    <x v="1"/>
    <n v="3"/>
    <x v="0"/>
    <x v="2"/>
    <x v="0"/>
    <s v="Entire home/apt"/>
    <n v="4"/>
    <n v="110"/>
    <n v="110"/>
    <n v="2"/>
    <n v="365"/>
    <n v="24"/>
    <n v="1"/>
    <n v="6"/>
    <x v="249"/>
    <x v="303"/>
    <x v="41"/>
    <s v="t"/>
    <n v="3"/>
    <n v="1"/>
    <n v="1"/>
    <x v="42"/>
    <s v="MaxvorstadtEntire home/apt4"/>
    <s v="Entire rental unitEntire home/aptMaxvorstadt"/>
    <s v="MaxvorstadtEntire rental unitEntire home/apt4"/>
  </r>
  <r>
    <x v="6864"/>
    <s v="Room in Munich - Neuperlach Zentrum"/>
    <x v="5437"/>
    <x v="2418"/>
    <s v="2025"/>
    <d v="2025-01-19T00:00:00"/>
    <x v="0"/>
    <n v="3"/>
    <x v="1"/>
    <x v="12"/>
    <x v="2"/>
    <s v="Private room"/>
    <n v="2"/>
    <n v="27"/>
    <n v="27"/>
    <n v="1"/>
    <n v="30"/>
    <n v="14"/>
    <n v="4"/>
    <n v="24"/>
    <x v="595"/>
    <x v="789"/>
    <x v="41"/>
    <s v="f"/>
    <n v="2"/>
    <n v="2.61"/>
    <n v="2.61"/>
    <x v="42"/>
    <s v="Ramersdorf-PerlachPrivate room2"/>
    <s v="Private room in rental unitPrivate roomRamersdorf-Perlach"/>
    <s v="Ramersdorf-PerlachPrivate room in rental unitPrivate room2"/>
  </r>
  <r>
    <x v="6865"/>
    <s v="Sch√∂nes Zimmer"/>
    <x v="5459"/>
    <x v="2430"/>
    <s v="2025"/>
    <d v="2025-01-20T00:00:00"/>
    <x v="0"/>
    <n v="2"/>
    <x v="2"/>
    <x v="18"/>
    <x v="1"/>
    <s v="Private room"/>
    <n v="1"/>
    <n v="50"/>
    <n v="50"/>
    <n v="1"/>
    <n v="365"/>
    <n v="57"/>
    <n v="0"/>
    <n v="0"/>
    <x v="0"/>
    <x v="0"/>
    <x v="38"/>
    <s v="t"/>
    <n v="2"/>
    <n v="0.49473684210526309"/>
    <m/>
    <x v="316"/>
    <s v="Feldmoching-HasenberglPrivate room1"/>
    <s v="Private room in homePrivate roomFeldmoching-Hasenbergl"/>
    <s v="Feldmoching-HasenberglPrivate room in homePrivate room1"/>
  </r>
  <r>
    <x v="6866"/>
    <s v="Helle ruhige Wohnung mit Balkon"/>
    <x v="5460"/>
    <x v="6"/>
    <s v="2017"/>
    <d v="2017-11-01T00:00:00"/>
    <x v="0"/>
    <n v="1"/>
    <x v="2"/>
    <x v="15"/>
    <x v="0"/>
    <s v="Entire home/apt"/>
    <n v="4"/>
    <n v="115"/>
    <n v="115"/>
    <n v="1"/>
    <n v="365"/>
    <n v="148"/>
    <n v="0"/>
    <n v="0"/>
    <x v="0"/>
    <x v="0"/>
    <x v="38"/>
    <s v="f"/>
    <n v="1"/>
    <n v="0.75056451612903241"/>
    <m/>
    <x v="286"/>
    <s v="ObergiesingEntire home/apt4"/>
    <s v="Entire rental unitEntire home/aptObergiesing"/>
    <s v="ObergiesingEntire rental unitEntire home/apt4"/>
  </r>
  <r>
    <x v="6867"/>
    <s v="Sch√∂ne, ruhige Einzimmerwohnung"/>
    <x v="5461"/>
    <x v="1240"/>
    <s v="2015"/>
    <d v="2015-06-11T00:00:00"/>
    <x v="0"/>
    <n v="1"/>
    <x v="4"/>
    <x v="9"/>
    <x v="0"/>
    <s v="Entire home/apt"/>
    <n v="2"/>
    <n v="40"/>
    <n v="40"/>
    <n v="21"/>
    <n v="82"/>
    <n v="218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868"/>
    <s v="Central flat Munich - Ideal for groups"/>
    <x v="2032"/>
    <x v="1090"/>
    <s v="2021"/>
    <d v="2021-10-01T00:00:00"/>
    <x v="0"/>
    <n v="3"/>
    <x v="1"/>
    <x v="10"/>
    <x v="0"/>
    <s v="Entire home/apt"/>
    <n v="7"/>
    <n v="399"/>
    <n v="399"/>
    <n v="1"/>
    <n v="365"/>
    <n v="39"/>
    <n v="0"/>
    <n v="0"/>
    <x v="0"/>
    <x v="0"/>
    <x v="38"/>
    <s v="t"/>
    <n v="3"/>
    <n v="1.0161822660098518"/>
    <m/>
    <x v="356"/>
    <s v="Ludwigsvorstadt-IsarvorstadtEntire home/apt7"/>
    <s v="Entire rental unitEntire home/aptLudwigsvorstadt-Isarvorstadt"/>
    <s v="Ludwigsvorstadt-IsarvorstadtEntire rental unitEntire home/apt7"/>
  </r>
  <r>
    <x v="6869"/>
    <s v="Sch√∂nes Zimmer"/>
    <x v="5459"/>
    <x v="2430"/>
    <s v="2025"/>
    <d v="2025-01-20T00:00:00"/>
    <x v="0"/>
    <n v="2"/>
    <x v="2"/>
    <x v="18"/>
    <x v="1"/>
    <s v="Private room"/>
    <n v="1"/>
    <n v="56"/>
    <n v="56"/>
    <n v="1"/>
    <n v="365"/>
    <n v="277"/>
    <n v="0"/>
    <n v="0"/>
    <x v="0"/>
    <x v="0"/>
    <x v="38"/>
    <s v="f"/>
    <n v="2"/>
    <n v="0.49473684210526309"/>
    <m/>
    <x v="316"/>
    <s v="Feldmoching-HasenberglPrivate room1"/>
    <s v="Private room in homePrivate roomFeldmoching-Hasenbergl"/>
    <s v="Feldmoching-HasenberglPrivate room in homePrivate room1"/>
  </r>
  <r>
    <x v="6870"/>
    <s v="Small hotel in Munich Pasing"/>
    <x v="5462"/>
    <x v="10"/>
    <s v="2025"/>
    <d v="2025-01-29T00:00:00"/>
    <x v="0"/>
    <n v="4"/>
    <x v="0"/>
    <x v="3"/>
    <x v="29"/>
    <s v="Private room"/>
    <n v="1"/>
    <n v="55"/>
    <n v="55"/>
    <n v="1"/>
    <n v="365"/>
    <n v="340"/>
    <n v="1"/>
    <n v="6"/>
    <x v="1076"/>
    <x v="1514"/>
    <x v="43"/>
    <s v="t"/>
    <n v="4"/>
    <n v="1"/>
    <n v="1"/>
    <x v="44"/>
    <s v="Pasing-ObermenzingPrivate room1"/>
    <s v="Room in hotelPrivate roomPasing-Obermenzing"/>
    <s v="Pasing-ObermenzingRoom in hotelPrivate room1"/>
  </r>
  <r>
    <x v="6871"/>
    <s v="Small hotel in Munich Pasing"/>
    <x v="5462"/>
    <x v="10"/>
    <s v="2025"/>
    <d v="2025-01-29T00:00:00"/>
    <x v="0"/>
    <n v="4"/>
    <x v="0"/>
    <x v="3"/>
    <x v="29"/>
    <s v="Private room"/>
    <n v="2"/>
    <n v="55"/>
    <n v="55"/>
    <n v="1"/>
    <n v="365"/>
    <n v="340"/>
    <n v="1"/>
    <n v="6"/>
    <x v="1076"/>
    <x v="1514"/>
    <x v="41"/>
    <s v="t"/>
    <n v="4"/>
    <n v="0.88"/>
    <n v="0.88"/>
    <x v="42"/>
    <s v="Pasing-ObermenzingPrivate room2"/>
    <s v="Room in hotelPrivate roomPasing-Obermenzing"/>
    <s v="Pasing-ObermenzingRoom in hotelPrivate room2"/>
  </r>
  <r>
    <x v="6872"/>
    <s v="Small hotel in Munich Pasing"/>
    <x v="5462"/>
    <x v="10"/>
    <s v="2025"/>
    <d v="2025-01-29T00:00:00"/>
    <x v="0"/>
    <n v="4"/>
    <x v="0"/>
    <x v="3"/>
    <x v="29"/>
    <s v="Private room"/>
    <n v="2"/>
    <n v="55"/>
    <n v="55"/>
    <n v="1"/>
    <n v="365"/>
    <n v="339"/>
    <n v="1"/>
    <n v="6"/>
    <x v="1076"/>
    <x v="1514"/>
    <x v="41"/>
    <s v="t"/>
    <n v="4"/>
    <n v="0.91"/>
    <n v="0.91"/>
    <x v="42"/>
    <s v="Pasing-ObermenzingPrivate room2"/>
    <s v="Room in hotelPrivate roomPasing-Obermenzing"/>
    <s v="Pasing-ObermenzingRoom in hotelPrivate room2"/>
  </r>
  <r>
    <x v="6873"/>
    <s v="Small hotel in Munich Pasing"/>
    <x v="5462"/>
    <x v="10"/>
    <s v="2025"/>
    <d v="2025-01-29T00:00:00"/>
    <x v="0"/>
    <n v="4"/>
    <x v="0"/>
    <x v="3"/>
    <x v="29"/>
    <s v="Private room"/>
    <n v="3"/>
    <n v="60"/>
    <n v="60"/>
    <n v="1"/>
    <n v="365"/>
    <n v="329"/>
    <n v="2"/>
    <n v="12"/>
    <x v="218"/>
    <x v="259"/>
    <x v="41"/>
    <s v="t"/>
    <n v="4"/>
    <n v="2"/>
    <n v="2"/>
    <x v="42"/>
    <s v="Pasing-ObermenzingPrivate room3"/>
    <s v="Room in hotelPrivate roomPasing-Obermenzing"/>
    <s v="Pasing-ObermenzingRoom in hotelPrivate room3"/>
  </r>
  <r>
    <x v="6874"/>
    <s v="Zwei Zimmer, eigenes Bad. Neben S-Bahn, N√§he Messe"/>
    <x v="2772"/>
    <x v="162"/>
    <s v="2012"/>
    <d v="2012-10-15T00:00:00"/>
    <x v="0"/>
    <n v="4"/>
    <x v="0"/>
    <x v="1"/>
    <x v="4"/>
    <s v="Private room"/>
    <n v="4"/>
    <n v="96"/>
    <n v="96"/>
    <n v="1"/>
    <n v="365"/>
    <n v="64"/>
    <n v="0"/>
    <n v="0"/>
    <x v="0"/>
    <x v="0"/>
    <x v="38"/>
    <s v="f"/>
    <n v="3"/>
    <n v="1.1299999999999999"/>
    <m/>
    <x v="40"/>
    <s v="Berg am LaimPrivate room4"/>
    <s v="Private room in condoPrivate roomBerg am Laim"/>
    <s v="Berg am LaimPrivate room in condoPrivate room4"/>
  </r>
  <r>
    <x v="6875"/>
    <s v="10min by U-Bahn to the city center, quiet, elegant"/>
    <x v="5463"/>
    <x v="2431"/>
    <s v="2025"/>
    <d v="2025-01-29T00:00:00"/>
    <x v="0"/>
    <n v="2"/>
    <x v="2"/>
    <x v="21"/>
    <x v="1"/>
    <s v="Private room"/>
    <n v="1"/>
    <n v="41"/>
    <n v="41"/>
    <n v="2"/>
    <n v="90"/>
    <n v="109"/>
    <n v="4"/>
    <n v="24"/>
    <x v="1004"/>
    <x v="1404"/>
    <x v="41"/>
    <s v="f"/>
    <n v="2"/>
    <n v="4"/>
    <n v="4"/>
    <x v="42"/>
    <s v="LaimPrivate room1"/>
    <s v="Private room in homePrivate roomLaim"/>
    <s v="LaimPrivate room in homePrivate room1"/>
  </r>
  <r>
    <x v="6876"/>
    <s v="Doppelzimmer an der S-Bahn"/>
    <x v="5385"/>
    <x v="2365"/>
    <s v="2023"/>
    <d v="2023-04-10T00:00:00"/>
    <x v="0"/>
    <n v="3"/>
    <x v="11"/>
    <x v="3"/>
    <x v="1"/>
    <s v="Private room"/>
    <n v="2"/>
    <n v="51"/>
    <n v="51"/>
    <n v="1"/>
    <n v="365"/>
    <n v="11"/>
    <n v="1"/>
    <n v="6"/>
    <x v="1346"/>
    <x v="1899"/>
    <x v="41"/>
    <s v="f"/>
    <n v="3"/>
    <n v="1"/>
    <n v="1"/>
    <x v="42"/>
    <s v="Pasing-ObermenzingPrivate room2"/>
    <s v="Private room in homePrivate roomPasing-Obermenzing"/>
    <s v="Pasing-ObermenzingPrivate room in homePrivate room2"/>
  </r>
  <r>
    <x v="6877"/>
    <s v="M√ºnchensGl√ºck."/>
    <x v="5464"/>
    <x v="2432"/>
    <s v="2021"/>
    <d v="2021-12-20T00:00:00"/>
    <x v="0"/>
    <n v="1"/>
    <x v="3"/>
    <x v="9"/>
    <x v="0"/>
    <s v="Entire home/apt"/>
    <n v="2"/>
    <n v="137"/>
    <n v="137"/>
    <n v="1"/>
    <n v="3"/>
    <n v="67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878"/>
    <s v="Doppelzimmer direkt im Zentrum"/>
    <x v="8"/>
    <x v="8"/>
    <s v="2011"/>
    <d v="2011-08-03T00:00:00"/>
    <x v="1"/>
    <n v="3"/>
    <x v="4"/>
    <x v="7"/>
    <x v="2"/>
    <s v="Private room"/>
    <n v="2"/>
    <n v="66"/>
    <n v="66"/>
    <n v="2"/>
    <n v="365"/>
    <n v="17"/>
    <n v="5"/>
    <n v="30"/>
    <x v="486"/>
    <x v="645"/>
    <x v="41"/>
    <s v="t"/>
    <n v="3"/>
    <n v="3.66"/>
    <n v="3.66"/>
    <x v="42"/>
    <s v="Schwanthalerh√∂hePrivate room2"/>
    <s v="Private room in rental unitPrivate roomSchwanthalerh√∂he"/>
    <s v="Schwanthalerh√∂hePrivate room in rental unitPrivate room2"/>
  </r>
  <r>
    <x v="6879"/>
    <s v="Myroom Wohnung neben der Messe"/>
    <x v="5465"/>
    <x v="2433"/>
    <s v="2024"/>
    <d v="2024-01-03T00:00:00"/>
    <x v="0"/>
    <n v="1"/>
    <x v="3"/>
    <x v="17"/>
    <x v="0"/>
    <s v="Entire home/apt"/>
    <n v="3"/>
    <n v="43"/>
    <n v="43"/>
    <n v="1"/>
    <n v="365"/>
    <n v="239"/>
    <n v="3"/>
    <n v="18"/>
    <x v="277"/>
    <x v="342"/>
    <x v="41"/>
    <s v="f"/>
    <n v="1"/>
    <n v="3"/>
    <n v="3"/>
    <x v="42"/>
    <s v="Tudering-RiemEntire home/apt3"/>
    <s v="Entire rental unitEntire home/aptTudering-Riem"/>
    <s v="Tudering-RiemEntire rental unitEntire home/apt3"/>
  </r>
  <r>
    <x v="6880"/>
    <s v="Luxuswohnung mit 3 schlafzimmern"/>
    <x v="5105"/>
    <x v="173"/>
    <s v="2020"/>
    <d v="2020-02-01T00:00:00"/>
    <x v="0"/>
    <n v="17"/>
    <x v="40"/>
    <x v="0"/>
    <x v="0"/>
    <s v="Entire home/apt"/>
    <n v="5"/>
    <n v="135"/>
    <n v="135"/>
    <n v="4"/>
    <n v="365"/>
    <n v="50"/>
    <n v="0"/>
    <n v="0"/>
    <x v="0"/>
    <x v="0"/>
    <x v="38"/>
    <s v="f"/>
    <n v="12"/>
    <n v="0.54761904761904767"/>
    <m/>
    <x v="40"/>
    <s v="HadernEntire home/apt5"/>
    <s v="Entire rental unitEntire home/aptHadern"/>
    <s v="HadernEntire rental unitEntire home/apt5"/>
  </r>
  <r>
    <x v="6881"/>
    <s v="Central &amp; Bright Munich Living"/>
    <x v="5466"/>
    <x v="534"/>
    <s v="2019"/>
    <d v="2019-07-18T00:00:00"/>
    <x v="0"/>
    <n v="1"/>
    <x v="3"/>
    <x v="2"/>
    <x v="0"/>
    <s v="Entire home/apt"/>
    <n v="2"/>
    <n v="140"/>
    <n v="140"/>
    <n v="3"/>
    <n v="365"/>
    <n v="41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882"/>
    <s v="Zentrumsnahe 2 Zimmerwohnung"/>
    <x v="5467"/>
    <x v="119"/>
    <s v="2014"/>
    <d v="2014-12-02T00:00:00"/>
    <x v="0"/>
    <n v="1"/>
    <x v="3"/>
    <x v="4"/>
    <x v="0"/>
    <s v="Entire home/apt"/>
    <n v="2"/>
    <n v="70"/>
    <n v="70"/>
    <n v="1"/>
    <n v="365"/>
    <n v="46"/>
    <n v="0"/>
    <n v="0"/>
    <x v="0"/>
    <x v="0"/>
    <x v="38"/>
    <s v="f"/>
    <n v="1"/>
    <n v="0.60201834862385328"/>
    <m/>
    <x v="177"/>
    <s v="Sendling-WestparkEntire home/apt2"/>
    <s v="Entire rental unitEntire home/aptSendling-Westpark"/>
    <s v="Sendling-WestparkEntire rental unitEntire home/apt2"/>
  </r>
  <r>
    <x v="6883"/>
    <s v="Homefeeling / Best Location Dachgeschoss"/>
    <x v="5468"/>
    <x v="120"/>
    <s v="2025"/>
    <d v="2025-02-01T00:00:00"/>
    <x v="0"/>
    <n v="1"/>
    <x v="3"/>
    <x v="8"/>
    <x v="0"/>
    <s v="Entire home/apt"/>
    <n v="4"/>
    <n v="77"/>
    <n v="77"/>
    <n v="1"/>
    <n v="7"/>
    <n v="32"/>
    <n v="0"/>
    <n v="0"/>
    <x v="0"/>
    <x v="0"/>
    <x v="38"/>
    <s v="f"/>
    <n v="1"/>
    <n v="0.88098591549295791"/>
    <m/>
    <x v="176"/>
    <s v="BogenhausenEntire home/apt4"/>
    <s v="Entire rental unitEntire home/aptBogenhausen"/>
    <s v="BogenhausenEntire rental unitEntire home/apt4"/>
  </r>
  <r>
    <x v="6884"/>
    <s v="Stadthaus mit zwei Dachterassen"/>
    <x v="5469"/>
    <x v="366"/>
    <s v="2022"/>
    <d v="2022-03-20T00:00:00"/>
    <x v="0"/>
    <n v="1"/>
    <x v="3"/>
    <x v="14"/>
    <x v="8"/>
    <s v="Entire home/apt"/>
    <n v="8"/>
    <n v="184"/>
    <n v="184"/>
    <n v="4"/>
    <n v="21"/>
    <n v="53"/>
    <n v="0"/>
    <n v="0"/>
    <x v="0"/>
    <x v="0"/>
    <x v="38"/>
    <s v="f"/>
    <n v="1"/>
    <n v="0.17500000000000002"/>
    <m/>
    <x v="40"/>
    <s v="Untergiesing-HarlachingEntire home/apt8"/>
    <s v="Entire condoEntire home/aptUntergiesing-Harlaching"/>
    <s v="Untergiesing-HarlachingEntire condoEntire home/apt8"/>
  </r>
  <r>
    <x v="6885"/>
    <s v="Penthouse mit Dachterrassen."/>
    <x v="5470"/>
    <x v="386"/>
    <s v="2017"/>
    <d v="2017-07-19T00:00:00"/>
    <x v="0"/>
    <n v="1"/>
    <x v="3"/>
    <x v="16"/>
    <x v="0"/>
    <s v="Entire home/apt"/>
    <n v="2"/>
    <n v="84"/>
    <n v="84"/>
    <n v="3"/>
    <n v="25"/>
    <n v="7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886"/>
    <s v="Ruhiges und wundersch√∂nes Studio"/>
    <x v="5471"/>
    <x v="14"/>
    <s v="2025"/>
    <d v="2025-02-02T00:00:00"/>
    <x v="0"/>
    <n v="1"/>
    <x v="3"/>
    <x v="18"/>
    <x v="0"/>
    <s v="Entire home/apt"/>
    <n v="3"/>
    <n v="127"/>
    <n v="127"/>
    <n v="3"/>
    <n v="365"/>
    <n v="26"/>
    <n v="0"/>
    <n v="0"/>
    <x v="0"/>
    <x v="0"/>
    <x v="38"/>
    <s v="f"/>
    <n v="1"/>
    <n v="1.0912903225806452"/>
    <m/>
    <x v="44"/>
    <s v="Feldmoching-HasenberglEntire home/apt3"/>
    <s v="Entire rental unitEntire home/aptFeldmoching-Hasenbergl"/>
    <s v="Feldmoching-HasenberglEntire rental unitEntire home/apt3"/>
  </r>
  <r>
    <x v="6887"/>
    <s v="Cozy studio in downtown Munich."/>
    <x v="5472"/>
    <x v="1668"/>
    <s v="2024"/>
    <d v="2024-02-19T00:00:00"/>
    <x v="0"/>
    <n v="1"/>
    <x v="3"/>
    <x v="2"/>
    <x v="0"/>
    <s v="Entire home/apt"/>
    <n v="2"/>
    <n v="121"/>
    <n v="121"/>
    <n v="1"/>
    <n v="365"/>
    <n v="328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888"/>
    <s v="Helle, gro√üe Wohnung in Moosach"/>
    <x v="5473"/>
    <x v="14"/>
    <s v="2019"/>
    <d v="2019-12-06T00:00:00"/>
    <x v="0"/>
    <n v="1"/>
    <x v="3"/>
    <x v="22"/>
    <x v="0"/>
    <s v="Entire home/apt"/>
    <n v="4"/>
    <n v="56"/>
    <n v="56"/>
    <n v="2"/>
    <n v="365"/>
    <n v="7"/>
    <n v="1"/>
    <n v="6"/>
    <x v="1523"/>
    <x v="2197"/>
    <x v="41"/>
    <s v="f"/>
    <n v="1"/>
    <n v="1"/>
    <n v="1"/>
    <x v="42"/>
    <s v="MoosachEntire home/apt4"/>
    <s v="Entire rental unitEntire home/aptMoosach"/>
    <s v="MoosachEntire rental unitEntire home/apt4"/>
  </r>
  <r>
    <x v="6889"/>
    <s v="Zentral+Modern, komfortable Luxuswohnung, Isarn√§he"/>
    <x v="5226"/>
    <x v="534"/>
    <s v="2024"/>
    <d v="2024-05-08T00:00:00"/>
    <x v="0"/>
    <n v="2"/>
    <x v="1"/>
    <x v="14"/>
    <x v="0"/>
    <s v="Entire home/apt"/>
    <n v="10"/>
    <n v="320"/>
    <n v="320"/>
    <n v="2.5"/>
    <n v="365"/>
    <n v="327"/>
    <n v="3"/>
    <n v="18"/>
    <x v="127"/>
    <x v="143"/>
    <x v="41"/>
    <s v="t"/>
    <n v="2"/>
    <n v="3"/>
    <n v="3"/>
    <x v="42"/>
    <s v="Untergiesing-HarlachingEntire home/apt10"/>
    <s v="Entire rental unitEntire home/aptUntergiesing-Harlaching"/>
    <s v="Untergiesing-HarlachingEntire rental unitEntire home/apt10"/>
  </r>
  <r>
    <x v="6890"/>
    <s v="Cozy Apartment In West Munich with Alpine View"/>
    <x v="5474"/>
    <x v="2434"/>
    <s v="2017"/>
    <d v="2017-09-08T00:00:00"/>
    <x v="0"/>
    <n v="2"/>
    <x v="4"/>
    <x v="24"/>
    <x v="0"/>
    <s v="Entire home/apt"/>
    <n v="1"/>
    <n v="37"/>
    <n v="37"/>
    <n v="2"/>
    <n v="365"/>
    <n v="170"/>
    <n v="4"/>
    <n v="24"/>
    <x v="1434"/>
    <x v="2051"/>
    <x v="73"/>
    <s v="f"/>
    <n v="1"/>
    <n v="4"/>
    <n v="4"/>
    <x v="87"/>
    <s v="Aubing-Lochhausen-LangwiedEntire home/apt1"/>
    <s v="Entire rental unitEntire home/aptAubing-Lochhausen-Langwied"/>
    <s v="Aubing-Lochhausen-LangwiedEntire rental unitEntire home/apt1"/>
  </r>
  <r>
    <x v="6891"/>
    <s v="Spacious, fully renovated and luxurious flat"/>
    <x v="5475"/>
    <x v="344"/>
    <s v="2017"/>
    <d v="2017-01-30T00:00:00"/>
    <x v="0"/>
    <n v="1"/>
    <x v="3"/>
    <x v="5"/>
    <x v="0"/>
    <s v="Entire home/apt"/>
    <n v="3"/>
    <n v="131"/>
    <n v="131"/>
    <n v="4"/>
    <n v="30"/>
    <n v="63"/>
    <n v="0"/>
    <n v="0"/>
    <x v="0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6892"/>
    <s v="Appartement 35m2 Trudering M√ºnchen  1500CHF/MONAT"/>
    <x v="5457"/>
    <x v="1458"/>
    <s v="2022"/>
    <d v="2022-08-26T00:00:00"/>
    <x v="0"/>
    <n v="4"/>
    <x v="9"/>
    <x v="0"/>
    <x v="2"/>
    <s v="Private room"/>
    <n v="2"/>
    <n v="50"/>
    <n v="50"/>
    <n v="90"/>
    <n v="365"/>
    <n v="365"/>
    <n v="0"/>
    <n v="0"/>
    <x v="0"/>
    <x v="0"/>
    <x v="38"/>
    <s v="t"/>
    <n v="2"/>
    <n v="0.81733333333333347"/>
    <m/>
    <x v="340"/>
    <s v="HadernPrivate room2"/>
    <s v="Private room in rental unitPrivate roomHadern"/>
    <s v="HadernPrivate room in rental unitPrivate room2"/>
  </r>
  <r>
    <x v="6893"/>
    <s v="Elegant room in City Center penthouse"/>
    <x v="2624"/>
    <x v="1325"/>
    <s v="2013"/>
    <d v="2013-08-18T00:00:00"/>
    <x v="0"/>
    <n v="2"/>
    <x v="12"/>
    <x v="20"/>
    <x v="2"/>
    <s v="Private room"/>
    <n v="2"/>
    <n v="261"/>
    <n v="261"/>
    <n v="1"/>
    <n v="365"/>
    <n v="360"/>
    <n v="0"/>
    <n v="0"/>
    <x v="0"/>
    <x v="0"/>
    <x v="38"/>
    <s v="t"/>
    <n v="2"/>
    <n v="1.3512500000000005"/>
    <m/>
    <x v="280"/>
    <s v="Altstadt-LehelPrivate room2"/>
    <s v="Private room in rental unitPrivate roomAltstadt-Lehel"/>
    <s v="Altstadt-LehelPrivate room in rental unitPrivate room2"/>
  </r>
  <r>
    <x v="6894"/>
    <s v="Zentral gelegenes Studio-Apartment"/>
    <x v="5476"/>
    <x v="2435"/>
    <s v="2019"/>
    <d v="2019-09-17T00:00:00"/>
    <x v="0"/>
    <n v="1"/>
    <x v="3"/>
    <x v="16"/>
    <x v="0"/>
    <s v="Entire home/apt"/>
    <n v="3"/>
    <n v="84"/>
    <n v="84"/>
    <n v="1"/>
    <n v="365"/>
    <n v="151"/>
    <n v="1"/>
    <n v="6"/>
    <x v="583"/>
    <x v="768"/>
    <x v="41"/>
    <s v="t"/>
    <n v="1"/>
    <n v="1"/>
    <n v="1"/>
    <x v="42"/>
    <s v="Schwabing-FreimannEntire home/apt3"/>
    <s v="Entire rental unitEntire home/aptSchwabing-Freimann"/>
    <s v="Schwabing-FreimannEntire rental unitEntire home/apt3"/>
  </r>
  <r>
    <x v="6895"/>
    <s v="Munich Apartment and Kitchen 2"/>
    <x v="4761"/>
    <x v="200"/>
    <s v="2012"/>
    <d v="2012-05-07T00:00:00"/>
    <x v="0"/>
    <n v="4"/>
    <x v="11"/>
    <x v="18"/>
    <x v="0"/>
    <s v="Entire home/apt"/>
    <n v="2"/>
    <n v="75"/>
    <n v="75"/>
    <n v="2"/>
    <n v="365"/>
    <n v="339"/>
    <n v="0"/>
    <n v="0"/>
    <x v="0"/>
    <x v="0"/>
    <x v="38"/>
    <s v="f"/>
    <n v="4"/>
    <n v="1.0912903225806452"/>
    <m/>
    <x v="234"/>
    <s v="Feldmoching-HasenberglEntire home/apt2"/>
    <s v="Entire rental unitEntire home/aptFeldmoching-Hasenbergl"/>
    <s v="Feldmoching-HasenberglEntire rental unitEntire home/apt2"/>
  </r>
  <r>
    <x v="6896"/>
    <s v="Germany Apartment"/>
    <x v="5477"/>
    <x v="2436"/>
    <s v="2020"/>
    <d v="2020-05-04T00:00:00"/>
    <x v="0"/>
    <n v="2"/>
    <x v="2"/>
    <x v="1"/>
    <x v="0"/>
    <s v="Entire home/apt"/>
    <n v="2"/>
    <n v="105"/>
    <n v="105"/>
    <n v="30"/>
    <n v="365"/>
    <n v="362"/>
    <n v="0"/>
    <n v="0"/>
    <x v="0"/>
    <x v="0"/>
    <x v="38"/>
    <s v="f"/>
    <n v="1"/>
    <n v="0.53697674418604646"/>
    <m/>
    <x v="236"/>
    <s v="Berg am LaimEntire home/apt2"/>
    <s v="Entire rental unitEntire home/aptBerg am Laim"/>
    <s v="Berg am LaimEntire rental unitEntire home/apt2"/>
  </r>
  <r>
    <x v="6897"/>
    <s v="Westfl√ºgel in cozy Stadthaus"/>
    <x v="5478"/>
    <x v="549"/>
    <s v="2016"/>
    <d v="2016-10-31T00:00:00"/>
    <x v="0"/>
    <n v="2"/>
    <x v="2"/>
    <x v="0"/>
    <x v="1"/>
    <s v="Private room"/>
    <n v="1"/>
    <n v="42"/>
    <n v="42"/>
    <n v="30"/>
    <n v="365"/>
    <n v="35"/>
    <n v="0"/>
    <n v="0"/>
    <x v="0"/>
    <x v="0"/>
    <x v="38"/>
    <s v="f"/>
    <n v="2"/>
    <n v="0.86624999999999996"/>
    <m/>
    <x v="194"/>
    <s v="HadernPrivate room1"/>
    <s v="Private room in homePrivate roomHadern"/>
    <s v="HadernPrivate room in homePrivate room1"/>
  </r>
  <r>
    <x v="6898"/>
    <s v="Beautiful, sunny bedroom in central Munich"/>
    <x v="5479"/>
    <x v="2437"/>
    <s v="2014"/>
    <d v="2014-07-28T00:00:00"/>
    <x v="0"/>
    <n v="1"/>
    <x v="0"/>
    <x v="5"/>
    <x v="2"/>
    <s v="Private room"/>
    <n v="1"/>
    <n v="65"/>
    <n v="65"/>
    <n v="5"/>
    <n v="365"/>
    <n v="221"/>
    <n v="0"/>
    <n v="0"/>
    <x v="0"/>
    <x v="0"/>
    <x v="38"/>
    <s v="f"/>
    <n v="1"/>
    <n v="0.82777777777777761"/>
    <m/>
    <x v="101"/>
    <s v="Schwabing-WestPrivate room1"/>
    <s v="Private room in rental unitPrivate roomSchwabing-West"/>
    <s v="Schwabing-WestPrivate room in rental unitPrivate room1"/>
  </r>
  <r>
    <x v="6899"/>
    <s v="100qm, 2x Balkon, 10‚Äò Citycentre"/>
    <x v="5480"/>
    <x v="2438"/>
    <s v="2025"/>
    <d v="2025-02-04T00:00:00"/>
    <x v="0"/>
    <n v="1"/>
    <x v="3"/>
    <x v="2"/>
    <x v="0"/>
    <s v="Entire home/apt"/>
    <n v="6"/>
    <n v="178"/>
    <n v="178"/>
    <n v="1"/>
    <n v="365"/>
    <n v="97"/>
    <n v="0"/>
    <n v="0"/>
    <x v="0"/>
    <x v="0"/>
    <x v="38"/>
    <s v="f"/>
    <n v="1"/>
    <n v="0.90774086378737473"/>
    <m/>
    <x v="333"/>
    <s v="MaxvorstadtEntire home/apt6"/>
    <s v="Entire rental unitEntire home/aptMaxvorstadt"/>
    <s v="MaxvorstadtEntire rental unitEntire home/apt6"/>
  </r>
  <r>
    <x v="6900"/>
    <s v="APRIL ONLY Cute Apartment Heart of Munich"/>
    <x v="5481"/>
    <x v="293"/>
    <s v="2018"/>
    <d v="2018-02-12T00:00:00"/>
    <x v="0"/>
    <n v="1"/>
    <x v="3"/>
    <x v="20"/>
    <x v="0"/>
    <s v="Entire home/apt"/>
    <n v="3"/>
    <n v="171"/>
    <n v="171"/>
    <n v="30"/>
    <n v="30"/>
    <n v="362"/>
    <n v="0"/>
    <n v="0"/>
    <x v="0"/>
    <x v="0"/>
    <x v="38"/>
    <s v="f"/>
    <n v="1"/>
    <n v="0.91663934426229532"/>
    <m/>
    <x v="199"/>
    <s v="Altstadt-LehelEntire home/apt3"/>
    <s v="Entire rental unitEntire home/aptAltstadt-Lehel"/>
    <s v="Altstadt-LehelEntire rental unitEntire home/apt3"/>
  </r>
  <r>
    <x v="6901"/>
    <s v="4-Zimmer Waldblick MESSE M√ºnchen"/>
    <x v="5482"/>
    <x v="2439"/>
    <s v="2014"/>
    <d v="2014-12-02T00:00:00"/>
    <x v="0"/>
    <n v="2"/>
    <x v="9"/>
    <x v="12"/>
    <x v="0"/>
    <s v="Entire home/apt"/>
    <n v="7"/>
    <n v="289"/>
    <n v="289"/>
    <n v="3"/>
    <n v="365"/>
    <n v="133"/>
    <n v="0"/>
    <n v="0"/>
    <x v="0"/>
    <x v="0"/>
    <x v="38"/>
    <s v="f"/>
    <n v="1"/>
    <n v="1.111224489795918"/>
    <m/>
    <x v="40"/>
    <s v="Ramersdorf-PerlachEntire home/apt7"/>
    <s v="Entire rental unitEntire home/aptRamersdorf-Perlach"/>
    <s v="Ramersdorf-PerlachEntire rental unitEntire home/apt7"/>
  </r>
  <r>
    <x v="6902"/>
    <s v="Zentrales, gro√ües City Appartement in M√ºnchen"/>
    <x v="5483"/>
    <x v="2440"/>
    <s v="2013"/>
    <d v="2013-03-08T00:00:00"/>
    <x v="0"/>
    <n v="1"/>
    <x v="2"/>
    <x v="7"/>
    <x v="0"/>
    <s v="Entire home/apt"/>
    <n v="3"/>
    <m/>
    <n v="182.11764705882354"/>
    <n v="2"/>
    <n v="14"/>
    <n v="0"/>
    <n v="2"/>
    <n v="12"/>
    <x v="54"/>
    <x v="803"/>
    <x v="41"/>
    <s v="f"/>
    <n v="1"/>
    <n v="1.5"/>
    <n v="1.5"/>
    <x v="42"/>
    <s v="Schwanthalerh√∂heEntire home/apt3"/>
    <s v="Entire rental unitEntire home/aptSchwanthalerh√∂he"/>
    <s v="Schwanthalerh√∂heEntire rental unitEntire home/apt3"/>
  </r>
  <r>
    <x v="6903"/>
    <s v="Zentrale Lage &amp; top Anbindung!"/>
    <x v="5484"/>
    <x v="2441"/>
    <s v="2014"/>
    <d v="2014-11-15T00:00:00"/>
    <x v="0"/>
    <n v="1"/>
    <x v="2"/>
    <x v="9"/>
    <x v="0"/>
    <s v="Entire home/apt"/>
    <n v="2"/>
    <n v="112"/>
    <n v="112"/>
    <n v="1"/>
    <n v="60"/>
    <n v="80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6904"/>
    <s v="Ganze Etage im Dachgeschoss"/>
    <x v="5485"/>
    <x v="2442"/>
    <s v="2019"/>
    <d v="2019-05-20T00:00:00"/>
    <x v="0"/>
    <n v="1"/>
    <x v="1"/>
    <x v="17"/>
    <x v="1"/>
    <s v="Private room"/>
    <n v="4"/>
    <n v="43"/>
    <n v="43"/>
    <n v="2"/>
    <n v="3"/>
    <n v="335"/>
    <n v="0"/>
    <n v="0"/>
    <x v="0"/>
    <x v="0"/>
    <x v="38"/>
    <s v="f"/>
    <n v="1"/>
    <n v="0.81829268292682933"/>
    <m/>
    <x v="357"/>
    <s v="Tudering-RiemPrivate room4"/>
    <s v="Private room in homePrivate roomTudering-Riem"/>
    <s v="Tudering-RiemPrivate room in homePrivate room4"/>
  </r>
  <r>
    <x v="6905"/>
    <s v="Central modern 2BR home w/patio"/>
    <x v="5486"/>
    <x v="2443"/>
    <s v="2013"/>
    <d v="2013-04-20T00:00:00"/>
    <x v="0"/>
    <n v="1"/>
    <x v="0"/>
    <x v="2"/>
    <x v="0"/>
    <s v="Entire home/apt"/>
    <n v="2"/>
    <m/>
    <n v="136.95041322314049"/>
    <n v="1"/>
    <n v="8"/>
    <n v="0"/>
    <n v="0"/>
    <n v="0"/>
    <x v="54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906"/>
    <s v="Gartenwohnung mit viel Platz, hell und ruhig"/>
    <x v="5487"/>
    <x v="2444"/>
    <s v="2018"/>
    <d v="2018-12-13T00:00:00"/>
    <x v="0"/>
    <n v="1"/>
    <x v="3"/>
    <x v="16"/>
    <x v="0"/>
    <s v="Entire home/apt"/>
    <n v="4"/>
    <n v="260"/>
    <n v="260"/>
    <n v="7"/>
    <n v="21"/>
    <n v="362"/>
    <n v="0"/>
    <n v="0"/>
    <x v="0"/>
    <x v="0"/>
    <x v="38"/>
    <s v="f"/>
    <n v="1"/>
    <n v="0.63352517985611523"/>
    <m/>
    <x v="249"/>
    <s v="Schwabing-FreimannEntire home/apt4"/>
    <s v="Entire rental unitEntire home/aptSchwabing-Freimann"/>
    <s v="Schwabing-FreimannEntire rental unitEntire home/apt4"/>
  </r>
  <r>
    <x v="6907"/>
    <s v="Exklusives Apartment am Englischen Garten"/>
    <x v="5488"/>
    <x v="505"/>
    <s v="2025"/>
    <d v="2025-02-08T00:00:00"/>
    <x v="0"/>
    <n v="2"/>
    <x v="2"/>
    <x v="8"/>
    <x v="0"/>
    <s v="Entire home/apt"/>
    <n v="2"/>
    <n v="210"/>
    <n v="210"/>
    <n v="3"/>
    <n v="365"/>
    <n v="337"/>
    <n v="0"/>
    <n v="0"/>
    <x v="0"/>
    <x v="0"/>
    <x v="38"/>
    <s v="f"/>
    <n v="2"/>
    <n v="0.88098591549295791"/>
    <m/>
    <x v="88"/>
    <s v="BogenhausenEntire home/apt2"/>
    <s v="Entire rental unitEntire home/aptBogenhausen"/>
    <s v="BogenhausenEntire rental unitEntire home/apt2"/>
  </r>
  <r>
    <x v="6908"/>
    <s v="Apartment in the center of Munich"/>
    <x v="5489"/>
    <x v="2445"/>
    <s v="2015"/>
    <d v="2015-07-07T00:00:00"/>
    <x v="2"/>
    <n v="3"/>
    <x v="1"/>
    <x v="9"/>
    <x v="0"/>
    <s v="Entire home/apt"/>
    <n v="4"/>
    <n v="55"/>
    <n v="55"/>
    <n v="2"/>
    <n v="365"/>
    <n v="16"/>
    <n v="5"/>
    <n v="30"/>
    <x v="1375"/>
    <x v="1944"/>
    <x v="113"/>
    <s v="t"/>
    <n v="1"/>
    <n v="5"/>
    <n v="5"/>
    <x v="358"/>
    <s v="Au-HaidhausenEntire home/apt4"/>
    <s v="Entire rental unitEntire home/aptAu-Haidhausen"/>
    <s v="Au-HaidhausenEntire rental unitEntire home/apt4"/>
  </r>
  <r>
    <x v="6909"/>
    <s v="Sanierte 2-Zimmer-Whg Schwabing"/>
    <x v="5490"/>
    <x v="109"/>
    <s v="2014"/>
    <d v="2014-04-29T00:00:00"/>
    <x v="0"/>
    <n v="1"/>
    <x v="9"/>
    <x v="5"/>
    <x v="0"/>
    <s v="Entire home/apt"/>
    <n v="2"/>
    <n v="200"/>
    <n v="200"/>
    <n v="7"/>
    <n v="365"/>
    <n v="10"/>
    <n v="0"/>
    <n v="0"/>
    <x v="0"/>
    <x v="0"/>
    <x v="38"/>
    <s v="f"/>
    <n v="1"/>
    <n v="0.66483568075117372"/>
    <m/>
    <x v="112"/>
    <s v="Schwabing-WestEntire home/apt2"/>
    <s v="Entire rental unitEntire home/aptSchwabing-West"/>
    <s v="Schwabing-WestEntire rental unitEntire home/apt2"/>
  </r>
  <r>
    <x v="6910"/>
    <s v="Zimmer zu vermieten"/>
    <x v="5491"/>
    <x v="173"/>
    <s v="2024"/>
    <d v="2024-11-11T00:00:00"/>
    <x v="0"/>
    <n v="1"/>
    <x v="2"/>
    <x v="0"/>
    <x v="2"/>
    <s v="Private room"/>
    <n v="2"/>
    <n v="28"/>
    <n v="28"/>
    <n v="1"/>
    <n v="365"/>
    <n v="313"/>
    <n v="1"/>
    <n v="6"/>
    <x v="1524"/>
    <x v="2198"/>
    <x v="41"/>
    <s v="t"/>
    <n v="1"/>
    <n v="1"/>
    <n v="1"/>
    <x v="42"/>
    <s v="HadernPrivate room2"/>
    <s v="Private room in rental unitPrivate roomHadern"/>
    <s v="HadernPrivate room in rental unitPrivate room2"/>
  </r>
  <r>
    <x v="6911"/>
    <s v="Loft - Wohnung City mit Dachterasse"/>
    <x v="3544"/>
    <x v="87"/>
    <s v="2013"/>
    <d v="2013-06-13T00:00:00"/>
    <x v="0"/>
    <n v="2"/>
    <x v="2"/>
    <x v="10"/>
    <x v="0"/>
    <s v="Entire home/apt"/>
    <n v="4"/>
    <n v="285"/>
    <n v="285"/>
    <n v="1"/>
    <n v="4"/>
    <n v="13"/>
    <n v="0"/>
    <n v="0"/>
    <x v="0"/>
    <x v="0"/>
    <x v="38"/>
    <s v="f"/>
    <n v="2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912"/>
    <s v="Sehr ruhig &amp; neben Oktoberfest"/>
    <x v="5492"/>
    <x v="19"/>
    <s v="2024"/>
    <d v="2024-10-26T00:00:00"/>
    <x v="0"/>
    <n v="1"/>
    <x v="3"/>
    <x v="11"/>
    <x v="0"/>
    <s v="Entire home/apt"/>
    <n v="4"/>
    <n v="182"/>
    <n v="182"/>
    <n v="1"/>
    <n v="365"/>
    <n v="78"/>
    <n v="0"/>
    <n v="0"/>
    <x v="0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6913"/>
    <s v="Cozy apartment with view"/>
    <x v="5493"/>
    <x v="922"/>
    <s v="2013"/>
    <d v="2013-10-23T00:00:00"/>
    <x v="0"/>
    <n v="1"/>
    <x v="3"/>
    <x v="6"/>
    <x v="0"/>
    <s v="Entire home/apt"/>
    <n v="2"/>
    <n v="92"/>
    <n v="92"/>
    <n v="2"/>
    <n v="365"/>
    <n v="115"/>
    <n v="2"/>
    <n v="12"/>
    <x v="726"/>
    <x v="965"/>
    <x v="41"/>
    <s v="f"/>
    <n v="1"/>
    <n v="1.76"/>
    <n v="1.76"/>
    <x v="42"/>
    <s v="Neuhausen-NymphenburgEntire home/apt2"/>
    <s v="Entire rental unitEntire home/aptNeuhausen-Nymphenburg"/>
    <s v="Neuhausen-NymphenburgEntire rental unitEntire home/apt2"/>
  </r>
  <r>
    <x v="6914"/>
    <s v="Room in the heart of the city"/>
    <x v="5328"/>
    <x v="304"/>
    <s v="2023"/>
    <d v="2023-02-27T00:00:00"/>
    <x v="0"/>
    <n v="2"/>
    <x v="2"/>
    <x v="10"/>
    <x v="2"/>
    <s v="Private room"/>
    <n v="2"/>
    <n v="140"/>
    <n v="140"/>
    <n v="2"/>
    <n v="10"/>
    <n v="156"/>
    <n v="0"/>
    <n v="0"/>
    <x v="0"/>
    <x v="0"/>
    <x v="38"/>
    <s v="f"/>
    <n v="2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6915"/>
    <s v="Komfort Studio - 1 Person"/>
    <x v="3216"/>
    <x v="540"/>
    <s v="2019"/>
    <d v="2019-02-19T00:00:00"/>
    <x v="0"/>
    <n v="6"/>
    <x v="9"/>
    <x v="19"/>
    <x v="6"/>
    <s v="Private room"/>
    <n v="1"/>
    <n v="89"/>
    <n v="89"/>
    <n v="1"/>
    <n v="365"/>
    <n v="249"/>
    <n v="0"/>
    <n v="0"/>
    <x v="0"/>
    <x v="0"/>
    <x v="38"/>
    <s v="t"/>
    <n v="4"/>
    <s v=""/>
    <m/>
    <x v="40"/>
    <s v="Milbertshofen-Am HartPrivate room1"/>
    <s v="Private room in serviced apartmentPrivate roomMilbertshofen-Am Hart"/>
    <s v="Milbertshofen-Am HartPrivate room in serviced apartmentPrivate room1"/>
  </r>
  <r>
    <x v="6916"/>
    <s v="Superior Apartment - 1 Person"/>
    <x v="3216"/>
    <x v="540"/>
    <s v="2019"/>
    <d v="2019-02-19T00:00:00"/>
    <x v="0"/>
    <n v="6"/>
    <x v="9"/>
    <x v="19"/>
    <x v="29"/>
    <s v="Private room"/>
    <n v="1"/>
    <m/>
    <n v="56.05263157894737"/>
    <n v="1"/>
    <n v="365"/>
    <n v="290"/>
    <n v="0"/>
    <n v="0"/>
    <x v="54"/>
    <x v="0"/>
    <x v="38"/>
    <s v="t"/>
    <n v="4"/>
    <s v=""/>
    <m/>
    <x v="40"/>
    <s v="Milbertshofen-Am HartPrivate room1"/>
    <s v="Room in hotelPrivate roomMilbertshofen-Am Hart"/>
    <s v="Milbertshofen-Am HartRoom in hotelPrivate room1"/>
  </r>
  <r>
    <x v="6917"/>
    <s v="Business Apartment - 1 Person"/>
    <x v="3216"/>
    <x v="540"/>
    <s v="2019"/>
    <d v="2019-02-19T00:00:00"/>
    <x v="0"/>
    <n v="6"/>
    <x v="9"/>
    <x v="19"/>
    <x v="29"/>
    <s v="Private room"/>
    <n v="1"/>
    <n v="114"/>
    <n v="114"/>
    <n v="1"/>
    <n v="365"/>
    <n v="290"/>
    <n v="0"/>
    <n v="0"/>
    <x v="0"/>
    <x v="0"/>
    <x v="38"/>
    <s v="t"/>
    <n v="4"/>
    <s v=""/>
    <m/>
    <x v="40"/>
    <s v="Milbertshofen-Am HartPrivate room1"/>
    <s v="Room in hotelPrivate roomMilbertshofen-Am Hart"/>
    <s v="Milbertshofen-Am HartRoom in hotelPrivate room1"/>
  </r>
  <r>
    <x v="6918"/>
    <s v="3 Zimmer Wohnung Freimann"/>
    <x v="5494"/>
    <x v="52"/>
    <s v="2014"/>
    <d v="2014-08-01T00:00:00"/>
    <x v="0"/>
    <n v="1"/>
    <x v="3"/>
    <x v="16"/>
    <x v="0"/>
    <s v="Entire home/apt"/>
    <n v="6"/>
    <n v="97"/>
    <n v="97"/>
    <n v="2"/>
    <n v="365"/>
    <n v="40"/>
    <n v="0"/>
    <n v="0"/>
    <x v="0"/>
    <x v="0"/>
    <x v="38"/>
    <s v="f"/>
    <n v="1"/>
    <n v="0.63352517985611523"/>
    <m/>
    <x v="359"/>
    <s v="Schwabing-FreimannEntire home/apt6"/>
    <s v="Entire rental unitEntire home/aptSchwabing-Freimann"/>
    <s v="Schwabing-FreimannEntire rental unitEntire home/apt6"/>
  </r>
  <r>
    <x v="6919"/>
    <s v="Wohnung im Herzen M√ºnchens"/>
    <x v="5495"/>
    <x v="2446"/>
    <s v="2015"/>
    <d v="2015-02-23T00:00:00"/>
    <x v="2"/>
    <n v="2"/>
    <x v="4"/>
    <x v="20"/>
    <x v="0"/>
    <s v="Entire home/apt"/>
    <n v="3"/>
    <m/>
    <n v="254.125"/>
    <n v="1"/>
    <n v="365"/>
    <n v="0"/>
    <n v="1"/>
    <n v="6"/>
    <x v="54"/>
    <x v="2199"/>
    <x v="41"/>
    <s v="t"/>
    <n v="1"/>
    <n v="1"/>
    <n v="1"/>
    <x v="42"/>
    <s v="Altstadt-LehelEntire home/apt3"/>
    <s v="Entire rental unitEntire home/aptAltstadt-Lehel"/>
    <s v="Altstadt-LehelEntire rental unitEntire home/apt3"/>
  </r>
  <r>
    <x v="6920"/>
    <s v="55m2 Wohnung in M√ºnchen"/>
    <x v="5496"/>
    <x v="197"/>
    <s v="2023"/>
    <d v="2023-08-03T00:00:00"/>
    <x v="0"/>
    <n v="1"/>
    <x v="2"/>
    <x v="21"/>
    <x v="0"/>
    <s v="Entire home/apt"/>
    <n v="3"/>
    <n v="60"/>
    <n v="60"/>
    <n v="3"/>
    <n v="365"/>
    <n v="181"/>
    <n v="0"/>
    <n v="0"/>
    <x v="0"/>
    <x v="0"/>
    <x v="38"/>
    <s v="f"/>
    <n v="1"/>
    <n v="0.82138297872340438"/>
    <m/>
    <x v="109"/>
    <s v="LaimEntire home/apt3"/>
    <s v="Entire rental unitEntire home/aptLaim"/>
    <s v="LaimEntire rental unitEntire home/apt3"/>
  </r>
  <r>
    <x v="6921"/>
    <s v="Sch√∂ne 2-Zi Wohnung in M√ºnchen"/>
    <x v="5497"/>
    <x v="484"/>
    <s v="2019"/>
    <d v="2019-03-19T00:00:00"/>
    <x v="0"/>
    <n v="1"/>
    <x v="2"/>
    <x v="0"/>
    <x v="0"/>
    <s v="Entire home/apt"/>
    <n v="4"/>
    <n v="95"/>
    <n v="95"/>
    <n v="2"/>
    <n v="1125"/>
    <n v="44"/>
    <n v="1"/>
    <n v="6"/>
    <x v="1525"/>
    <x v="2200"/>
    <x v="41"/>
    <s v="f"/>
    <n v="1"/>
    <n v="1"/>
    <n v="1"/>
    <x v="42"/>
    <s v="HadernEntire home/apt4"/>
    <s v="Entire rental unitEntire home/aptHadern"/>
    <s v="HadernEntire rental unitEntire home/apt4"/>
  </r>
  <r>
    <x v="6922"/>
    <s v="apartamento en el centro"/>
    <x v="5498"/>
    <x v="2447"/>
    <s v="2015"/>
    <d v="2015-11-11T00:00:00"/>
    <x v="0"/>
    <n v="1"/>
    <x v="2"/>
    <x v="16"/>
    <x v="0"/>
    <s v="Entire home/apt"/>
    <n v="2"/>
    <n v="64"/>
    <n v="64"/>
    <n v="3.1"/>
    <n v="90"/>
    <n v="17"/>
    <n v="0"/>
    <n v="0"/>
    <x v="0"/>
    <x v="0"/>
    <x v="38"/>
    <s v="f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923"/>
    <s v="Zimmer an der Messe M√ºnchen"/>
    <x v="5499"/>
    <x v="439"/>
    <s v="2021"/>
    <d v="2021-02-20T00:00:00"/>
    <x v="0"/>
    <n v="1"/>
    <x v="3"/>
    <x v="17"/>
    <x v="2"/>
    <s v="Private room"/>
    <n v="1"/>
    <n v="180"/>
    <n v="180"/>
    <n v="4"/>
    <n v="9"/>
    <n v="330"/>
    <n v="0"/>
    <n v="0"/>
    <x v="0"/>
    <x v="0"/>
    <x v="38"/>
    <s v="f"/>
    <n v="1"/>
    <n v="0.87636363636363657"/>
    <m/>
    <x v="321"/>
    <s v="Tudering-RiemPrivate room1"/>
    <s v="Private room in rental unitPrivate roomTudering-Riem"/>
    <s v="Tudering-RiemPrivate room in rental unitPrivate room1"/>
  </r>
  <r>
    <x v="6924"/>
    <s v="Herzlich willkommen in Giesing!"/>
    <x v="5500"/>
    <x v="87"/>
    <s v="2025"/>
    <d v="2025-01-29T00:00:00"/>
    <x v="0"/>
    <n v="1"/>
    <x v="2"/>
    <x v="15"/>
    <x v="2"/>
    <s v="Private room"/>
    <n v="2"/>
    <n v="49"/>
    <n v="49"/>
    <n v="7"/>
    <n v="50"/>
    <n v="38"/>
    <n v="0"/>
    <n v="0"/>
    <x v="0"/>
    <x v="0"/>
    <x v="38"/>
    <s v="f"/>
    <n v="1"/>
    <n v="0.95517857142857143"/>
    <m/>
    <x v="274"/>
    <s v="ObergiesingPrivate room2"/>
    <s v="Private room in rental unitPrivate roomObergiesing"/>
    <s v="ObergiesingPrivate room in rental unitPrivate room2"/>
  </r>
  <r>
    <x v="6925"/>
    <s v="H√ºbsches Appartement."/>
    <x v="5501"/>
    <x v="185"/>
    <s v="2016"/>
    <d v="2016-10-05T00:00:00"/>
    <x v="0"/>
    <n v="3"/>
    <x v="9"/>
    <x v="23"/>
    <x v="0"/>
    <s v="Entire home/apt"/>
    <n v="2"/>
    <m/>
    <n v="85.888888888888886"/>
    <n v="1"/>
    <n v="365"/>
    <n v="270"/>
    <n v="0"/>
    <n v="0"/>
    <x v="54"/>
    <x v="0"/>
    <x v="38"/>
    <s v="f"/>
    <n v="1"/>
    <n v="0.79769230769230781"/>
    <m/>
    <x v="323"/>
    <s v="Allach-UntermenzingEntire home/apt2"/>
    <s v="Entire rental unitEntire home/aptAllach-Untermenzing"/>
    <s v="Allach-UntermenzingEntire rental unitEntire home/apt2"/>
  </r>
  <r>
    <x v="6926"/>
    <s v="150m2 Appartment mit Sonnenterrasse an der Isar"/>
    <x v="5502"/>
    <x v="176"/>
    <s v="2014"/>
    <d v="2014-12-01T00:00:00"/>
    <x v="0"/>
    <n v="1"/>
    <x v="3"/>
    <x v="13"/>
    <x v="0"/>
    <s v="Entire home/apt"/>
    <n v="4"/>
    <n v="143"/>
    <n v="143"/>
    <n v="3"/>
    <n v="365"/>
    <n v="30"/>
    <n v="0"/>
    <n v="0"/>
    <x v="0"/>
    <x v="0"/>
    <x v="38"/>
    <s v="f"/>
    <n v="1"/>
    <n v="0.77270000000000005"/>
    <m/>
    <x v="225"/>
    <s v="Thalkirchen-Obersendling-Forstenried-F√ºrstenried-SollnEntire home/apt4"/>
    <s v="Entire rental unitEntire home/aptThalkirchen-Obersendling-Forstenried-F√ºrstenried-Solln"/>
    <s v="Thalkirchen-Obersendling-Forstenried-F√ºrstenried-SollnEntire rental unitEntire home/apt4"/>
  </r>
  <r>
    <x v="6927"/>
    <s v="wundersch√∂nes  zimmer in M√ºnchen"/>
    <x v="5280"/>
    <x v="2356"/>
    <s v="2023"/>
    <d v="2023-03-04T00:00:00"/>
    <x v="0"/>
    <n v="3"/>
    <x v="1"/>
    <x v="5"/>
    <x v="2"/>
    <s v="Private room"/>
    <n v="1"/>
    <n v="62"/>
    <n v="62"/>
    <n v="2"/>
    <n v="1125"/>
    <n v="75"/>
    <n v="0"/>
    <n v="0"/>
    <x v="0"/>
    <x v="0"/>
    <x v="38"/>
    <s v="f"/>
    <n v="2"/>
    <n v="0.82777777777777761"/>
    <m/>
    <x v="101"/>
    <s v="Schwabing-WestPrivate room1"/>
    <s v="Private room in rental unitPrivate roomSchwabing-West"/>
    <s v="Schwabing-WestPrivate room in rental unitPrivate room1"/>
  </r>
  <r>
    <x v="6928"/>
    <s v="Hello! I am waiting for guest"/>
    <x v="5503"/>
    <x v="2448"/>
    <s v="2018"/>
    <d v="2018-09-06T00:00:00"/>
    <x v="0"/>
    <n v="1"/>
    <x v="1"/>
    <x v="13"/>
    <x v="2"/>
    <s v="Private room"/>
    <n v="3"/>
    <n v="54"/>
    <n v="54"/>
    <n v="1"/>
    <n v="365"/>
    <n v="323"/>
    <n v="1"/>
    <n v="6"/>
    <x v="579"/>
    <x v="763"/>
    <x v="75"/>
    <s v="t"/>
    <n v="1"/>
    <n v="1"/>
    <n v="1"/>
    <x v="97"/>
    <s v="Thalkirchen-Obersendling-Forstenried-F√ºrstenried-SollnPrivate room3"/>
    <s v="Private room in rental unitPrivate roomThalkirchen-Obersendling-Forstenried-F√ºrstenried-Solln"/>
    <s v="Thalkirchen-Obersendling-Forstenried-F√ºrstenried-SollnPrivate room in rental unitPrivate room3"/>
  </r>
  <r>
    <x v="6929"/>
    <s v="Wohnung in zentraler Lage"/>
    <x v="5504"/>
    <x v="38"/>
    <s v="2025"/>
    <d v="2025-02-12T00:00:00"/>
    <x v="0"/>
    <n v="1"/>
    <x v="3"/>
    <x v="22"/>
    <x v="0"/>
    <s v="Entire home/apt"/>
    <n v="4"/>
    <n v="120"/>
    <n v="120"/>
    <n v="2"/>
    <n v="365"/>
    <n v="48"/>
    <n v="0"/>
    <n v="0"/>
    <x v="0"/>
    <x v="0"/>
    <x v="38"/>
    <s v="t"/>
    <n v="1"/>
    <n v="1.4687179487179496"/>
    <m/>
    <x v="243"/>
    <s v="MoosachEntire home/apt4"/>
    <s v="Entire rental unitEntire home/aptMoosach"/>
    <s v="MoosachEntire rental unitEntire home/apt4"/>
  </r>
  <r>
    <x v="6930"/>
    <s v="Sch√∂nes &amp; Zentrales Altbau Zimmer &amp; privates Bad"/>
    <x v="2091"/>
    <x v="1115"/>
    <s v="2020"/>
    <d v="2020-05-19T00:00:00"/>
    <x v="1"/>
    <n v="3"/>
    <x v="1"/>
    <x v="10"/>
    <x v="2"/>
    <s v="Private room"/>
    <n v="2"/>
    <n v="62"/>
    <n v="62"/>
    <n v="2"/>
    <n v="21"/>
    <n v="7"/>
    <n v="6"/>
    <n v="36"/>
    <x v="799"/>
    <x v="1080"/>
    <x v="41"/>
    <s v="f"/>
    <n v="3"/>
    <n v="6"/>
    <n v="6"/>
    <x v="42"/>
    <s v="Ludwigsvorstadt-IsarvorstadtPrivate room2"/>
    <s v="Private room in rental unitPrivate roomLudwigsvorstadt-Isarvorstadt"/>
    <s v="Ludwigsvorstadt-IsarvorstadtPrivate room in rental unitPrivate room2"/>
  </r>
  <r>
    <x v="6931"/>
    <s v="Sch√∂nes zentrales Altbau Zimmer &amp; privates Bad"/>
    <x v="2091"/>
    <x v="1115"/>
    <s v="2020"/>
    <d v="2020-05-19T00:00:00"/>
    <x v="1"/>
    <n v="3"/>
    <x v="1"/>
    <x v="10"/>
    <x v="2"/>
    <s v="Private room"/>
    <n v="2"/>
    <n v="82"/>
    <n v="82"/>
    <n v="2"/>
    <n v="21"/>
    <n v="13"/>
    <n v="1"/>
    <n v="6"/>
    <x v="1526"/>
    <x v="2201"/>
    <x v="43"/>
    <s v="f"/>
    <n v="3"/>
    <n v="1"/>
    <n v="1"/>
    <x v="44"/>
    <s v="Ludwigsvorstadt-IsarvorstadtPrivate room2"/>
    <s v="Private room in rental unitPrivate roomLudwigsvorstadt-Isarvorstadt"/>
    <s v="Ludwigsvorstadt-IsarvorstadtPrivate room in rental unitPrivate room2"/>
  </r>
  <r>
    <x v="6932"/>
    <s v="Stylishe Loft komplett Unterkunft"/>
    <x v="3845"/>
    <x v="1291"/>
    <s v="2015"/>
    <d v="2015-09-16T00:00:00"/>
    <x v="0"/>
    <n v="3"/>
    <x v="1"/>
    <x v="17"/>
    <x v="0"/>
    <s v="Entire home/apt"/>
    <n v="1"/>
    <n v="89"/>
    <n v="89"/>
    <n v="1"/>
    <n v="365"/>
    <n v="343"/>
    <n v="0"/>
    <n v="0"/>
    <x v="0"/>
    <x v="0"/>
    <x v="38"/>
    <s v="f"/>
    <n v="3"/>
    <n v="0.81029411764705872"/>
    <m/>
    <x v="189"/>
    <s v="Tudering-RiemEntire home/apt1"/>
    <s v="Entire rental unitEntire home/aptTudering-Riem"/>
    <s v="Tudering-RiemEntire rental unitEntire home/apt1"/>
  </r>
  <r>
    <x v="6933"/>
    <s v="Cozy apartment in the center"/>
    <x v="5505"/>
    <x v="2449"/>
    <s v="2025"/>
    <d v="2025-02-13T00:00:00"/>
    <x v="0"/>
    <n v="1"/>
    <x v="3"/>
    <x v="9"/>
    <x v="0"/>
    <s v="Entire home/apt"/>
    <n v="2"/>
    <n v="41"/>
    <n v="41"/>
    <n v="1"/>
    <n v="15"/>
    <n v="69"/>
    <n v="2"/>
    <n v="12"/>
    <x v="1526"/>
    <x v="2201"/>
    <x v="53"/>
    <s v="t"/>
    <n v="1"/>
    <n v="2"/>
    <n v="2"/>
    <x v="56"/>
    <s v="Au-HaidhausenEntire home/apt2"/>
    <s v="Entire rental unitEntire home/aptAu-Haidhausen"/>
    <s v="Au-HaidhausenEntire rental unitEntire home/apt2"/>
  </r>
  <r>
    <x v="6934"/>
    <s v="Cosysuite in Cityhaus mit Garten"/>
    <x v="5478"/>
    <x v="549"/>
    <s v="2016"/>
    <d v="2016-10-31T00:00:00"/>
    <x v="0"/>
    <n v="2"/>
    <x v="2"/>
    <x v="0"/>
    <x v="1"/>
    <s v="Private room"/>
    <n v="2"/>
    <n v="58"/>
    <n v="58"/>
    <n v="1"/>
    <n v="365"/>
    <n v="81"/>
    <n v="0"/>
    <n v="0"/>
    <x v="0"/>
    <x v="0"/>
    <x v="38"/>
    <s v="f"/>
    <n v="2"/>
    <n v="0.86624999999999996"/>
    <m/>
    <x v="304"/>
    <s v="HadernPrivate room2"/>
    <s v="Private room in homePrivate roomHadern"/>
    <s v="HadernPrivate room in homePrivate room2"/>
  </r>
  <r>
    <x v="6935"/>
    <s v="Gem√ºtliches Zimmer in M√ºnchen, in idealer Lage"/>
    <x v="5506"/>
    <x v="2450"/>
    <s v="2015"/>
    <d v="2015-02-06T00:00:00"/>
    <x v="0"/>
    <n v="1"/>
    <x v="3"/>
    <x v="12"/>
    <x v="1"/>
    <s v="Private room"/>
    <n v="2"/>
    <n v="80"/>
    <n v="80"/>
    <n v="1"/>
    <n v="15"/>
    <n v="350"/>
    <n v="0"/>
    <n v="0"/>
    <x v="0"/>
    <x v="0"/>
    <x v="38"/>
    <s v="f"/>
    <n v="1"/>
    <n v="1.3978571428571429"/>
    <m/>
    <x v="360"/>
    <s v="Ramersdorf-PerlachPrivate room2"/>
    <s v="Private room in homePrivate roomRamersdorf-Perlach"/>
    <s v="Ramersdorf-PerlachPrivate room in homePrivate room2"/>
  </r>
  <r>
    <x v="6936"/>
    <s v="Hanin 11"/>
    <x v="1801"/>
    <x v="983"/>
    <s v="2020"/>
    <d v="2020-09-02T00:00:00"/>
    <x v="0"/>
    <n v="3"/>
    <x v="1"/>
    <x v="10"/>
    <x v="0"/>
    <s v="Entire home/apt"/>
    <n v="4"/>
    <m/>
    <n v="315.76086956521738"/>
    <n v="3"/>
    <n v="365"/>
    <n v="8"/>
    <n v="1"/>
    <n v="6"/>
    <x v="54"/>
    <x v="1578"/>
    <x v="41"/>
    <s v="f"/>
    <n v="3"/>
    <n v="1"/>
    <n v="1"/>
    <x v="42"/>
    <s v="Ludwigsvorstadt-IsarvorstadtEntire home/apt4"/>
    <s v="Entire rental unitEntire home/aptLudwigsvorstadt-Isarvorstadt"/>
    <s v="Ludwigsvorstadt-IsarvorstadtEntire rental unitEntire home/apt4"/>
  </r>
  <r>
    <x v="6937"/>
    <s v="Cozy Apartment in City Centre"/>
    <x v="5507"/>
    <x v="534"/>
    <s v="2016"/>
    <d v="2016-03-13T00:00:00"/>
    <x v="0"/>
    <n v="1"/>
    <x v="3"/>
    <x v="2"/>
    <x v="0"/>
    <s v="Entire home/apt"/>
    <n v="2"/>
    <n v="39"/>
    <n v="39"/>
    <n v="5"/>
    <n v="28"/>
    <n v="174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938"/>
    <s v="Gem√ºtliches ruhiges Zimmer"/>
    <x v="5508"/>
    <x v="2451"/>
    <s v="2015"/>
    <d v="2015-07-24T00:00:00"/>
    <x v="0"/>
    <n v="2"/>
    <x v="1"/>
    <x v="11"/>
    <x v="2"/>
    <s v="Private room"/>
    <n v="1"/>
    <n v="54"/>
    <n v="54"/>
    <n v="1"/>
    <n v="10"/>
    <n v="5"/>
    <n v="0"/>
    <n v="0"/>
    <x v="0"/>
    <x v="0"/>
    <x v="38"/>
    <s v="f"/>
    <n v="1"/>
    <n v="0.76754098360655743"/>
    <m/>
    <x v="198"/>
    <s v="SendlingPrivate room1"/>
    <s v="Private room in rental unitPrivate roomSendling"/>
    <s v="SendlingPrivate room in rental unitPrivate room1"/>
  </r>
  <r>
    <x v="6939"/>
    <s v="Zentrale Wohnung - Maxvorstadt"/>
    <x v="4616"/>
    <x v="2106"/>
    <s v="2014"/>
    <d v="2014-06-04T00:00:00"/>
    <x v="0"/>
    <n v="2"/>
    <x v="2"/>
    <x v="2"/>
    <x v="0"/>
    <s v="Entire home/apt"/>
    <n v="4"/>
    <n v="150"/>
    <n v="150"/>
    <n v="2"/>
    <n v="4"/>
    <n v="8"/>
    <n v="0"/>
    <n v="0"/>
    <x v="0"/>
    <x v="0"/>
    <x v="38"/>
    <s v="f"/>
    <n v="2"/>
    <n v="0.90774086378737473"/>
    <m/>
    <x v="269"/>
    <s v="MaxvorstadtEntire home/apt4"/>
    <s v="Entire rental unitEntire home/aptMaxvorstadt"/>
    <s v="MaxvorstadtEntire rental unitEntire home/apt4"/>
  </r>
  <r>
    <x v="6940"/>
    <s v="Amazing Apartment in Munichs coolest neighborhood"/>
    <x v="5509"/>
    <x v="190"/>
    <s v="2012"/>
    <d v="2012-04-27T00:00:00"/>
    <x v="1"/>
    <n v="1"/>
    <x v="4"/>
    <x v="10"/>
    <x v="8"/>
    <s v="Entire home/apt"/>
    <n v="3"/>
    <n v="500"/>
    <n v="500"/>
    <n v="183"/>
    <n v="1125"/>
    <n v="365"/>
    <n v="0"/>
    <n v="0"/>
    <x v="0"/>
    <x v="0"/>
    <x v="38"/>
    <s v="t"/>
    <n v="1"/>
    <n v="1.108235294117647"/>
    <m/>
    <x v="247"/>
    <s v="Ludwigsvorstadt-IsarvorstadtEntire home/apt3"/>
    <s v="Entire condoEntire home/aptLudwigsvorstadt-Isarvorstadt"/>
    <s v="Ludwigsvorstadt-IsarvorstadtEntire condoEntire home/apt3"/>
  </r>
  <r>
    <x v="6941"/>
    <s v="10 min U-Bahn zum Zentrum, sehr ruhig &amp; elegant. 2"/>
    <x v="5463"/>
    <x v="2431"/>
    <s v="2025"/>
    <d v="2025-01-29T00:00:00"/>
    <x v="0"/>
    <n v="2"/>
    <x v="2"/>
    <x v="21"/>
    <x v="1"/>
    <s v="Private room"/>
    <n v="1"/>
    <n v="43"/>
    <n v="43"/>
    <n v="1"/>
    <n v="90"/>
    <n v="226"/>
    <n v="0"/>
    <n v="0"/>
    <x v="0"/>
    <x v="0"/>
    <x v="38"/>
    <s v="f"/>
    <n v="2"/>
    <n v="0.80999999999999994"/>
    <m/>
    <x v="194"/>
    <s v="LaimPrivate room1"/>
    <s v="Private room in homePrivate roomLaim"/>
    <s v="LaimPrivate room in homePrivate room1"/>
  </r>
  <r>
    <x v="6942"/>
    <s v="Nettes kleines Zi. , 15 Min. vom Hauptbahnhof"/>
    <x v="5510"/>
    <x v="312"/>
    <s v="2022"/>
    <d v="2022-10-01T00:00:00"/>
    <x v="0"/>
    <n v="1"/>
    <x v="3"/>
    <x v="21"/>
    <x v="2"/>
    <s v="Private room"/>
    <n v="1"/>
    <n v="54"/>
    <n v="54"/>
    <n v="2"/>
    <n v="365"/>
    <n v="319"/>
    <n v="0"/>
    <n v="0"/>
    <x v="0"/>
    <x v="0"/>
    <x v="38"/>
    <s v="f"/>
    <n v="1"/>
    <n v="0.9395"/>
    <m/>
    <x v="131"/>
    <s v="LaimPrivate room1"/>
    <s v="Private room in rental unitPrivate roomLaim"/>
    <s v="LaimPrivate room in rental unitPrivate room1"/>
  </r>
  <r>
    <x v="6943"/>
    <s v="Gem√ºtliches Zimmer mit kleinem Bett (120 cm)"/>
    <x v="4708"/>
    <x v="320"/>
    <s v="2016"/>
    <d v="2016-02-09T00:00:00"/>
    <x v="0"/>
    <n v="2"/>
    <x v="7"/>
    <x v="3"/>
    <x v="1"/>
    <s v="Private room"/>
    <n v="2"/>
    <n v="37"/>
    <n v="37"/>
    <n v="1"/>
    <n v="365"/>
    <n v="90"/>
    <n v="2"/>
    <n v="12"/>
    <x v="1527"/>
    <x v="2202"/>
    <x v="41"/>
    <s v="f"/>
    <n v="2"/>
    <n v="2"/>
    <n v="2"/>
    <x v="42"/>
    <s v="Pasing-ObermenzingPrivate room2"/>
    <s v="Private room in homePrivate roomPasing-Obermenzing"/>
    <s v="Pasing-ObermenzingPrivate room in homePrivate room2"/>
  </r>
  <r>
    <x v="6944"/>
    <s v="Gem√ºtliches Studio Appartement"/>
    <x v="1519"/>
    <x v="173"/>
    <s v="2019"/>
    <d v="2019-09-19T00:00:00"/>
    <x v="0"/>
    <n v="3"/>
    <x v="9"/>
    <x v="10"/>
    <x v="0"/>
    <s v="Entire home/apt"/>
    <n v="2"/>
    <n v="108"/>
    <n v="108"/>
    <n v="2"/>
    <n v="365"/>
    <n v="322"/>
    <n v="0"/>
    <n v="0"/>
    <x v="0"/>
    <x v="0"/>
    <x v="38"/>
    <s v="t"/>
    <n v="2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6945"/>
    <s v="Cozy Little Room in Munich"/>
    <x v="3414"/>
    <x v="1639"/>
    <s v="2017"/>
    <d v="2017-01-21T00:00:00"/>
    <x v="0"/>
    <n v="4"/>
    <x v="7"/>
    <x v="12"/>
    <x v="2"/>
    <s v="Private room"/>
    <n v="2"/>
    <n v="49"/>
    <n v="49"/>
    <n v="1"/>
    <n v="365"/>
    <n v="252"/>
    <n v="1"/>
    <n v="6"/>
    <x v="848"/>
    <x v="1148"/>
    <x v="41"/>
    <s v="t"/>
    <n v="4"/>
    <n v="1"/>
    <n v="1"/>
    <x v="42"/>
    <s v="Ramersdorf-PerlachPrivate room2"/>
    <s v="Private room in rental unitPrivate roomRamersdorf-Perlach"/>
    <s v="Ramersdorf-PerlachPrivate room in rental unitPrivate room2"/>
  </r>
  <r>
    <x v="6946"/>
    <s v="Wohnung Trudering nahe Messe M√ºnchen"/>
    <x v="5511"/>
    <x v="105"/>
    <s v="2017"/>
    <d v="2017-04-28T00:00:00"/>
    <x v="0"/>
    <n v="1"/>
    <x v="3"/>
    <x v="17"/>
    <x v="2"/>
    <s v="Private room"/>
    <n v="2"/>
    <n v="68"/>
    <n v="68"/>
    <n v="1"/>
    <n v="365"/>
    <n v="358"/>
    <n v="0"/>
    <n v="0"/>
    <x v="0"/>
    <x v="0"/>
    <x v="38"/>
    <s v="f"/>
    <n v="1"/>
    <n v="0.87636363636363657"/>
    <m/>
    <x v="178"/>
    <s v="Tudering-RiemPrivate room2"/>
    <s v="Private room in rental unitPrivate roomTudering-Riem"/>
    <s v="Tudering-RiemPrivate room in rental unitPrivate room2"/>
  </r>
  <r>
    <x v="6947"/>
    <s v="Ruheoase"/>
    <x v="5512"/>
    <x v="342"/>
    <s v="2019"/>
    <d v="2019-09-26T00:00:00"/>
    <x v="0"/>
    <n v="1"/>
    <x v="3"/>
    <x v="4"/>
    <x v="2"/>
    <s v="Private room"/>
    <n v="2"/>
    <n v="41"/>
    <n v="41"/>
    <n v="3"/>
    <n v="21"/>
    <n v="271"/>
    <n v="0"/>
    <n v="0"/>
    <x v="0"/>
    <x v="0"/>
    <x v="38"/>
    <s v="f"/>
    <n v="1"/>
    <n v="0.96727272727272751"/>
    <m/>
    <x v="338"/>
    <s v="Sendling-WestparkPrivate room2"/>
    <s v="Private room in rental unitPrivate roomSendling-Westpark"/>
    <s v="Sendling-WestparkPrivate room in rental unitPrivate room2"/>
  </r>
  <r>
    <x v="6948"/>
    <s v="2 Raum Wohnung mit Garten"/>
    <x v="4241"/>
    <x v="43"/>
    <s v="2019"/>
    <d v="2019-11-20T00:00:00"/>
    <x v="0"/>
    <n v="2"/>
    <x v="4"/>
    <x v="16"/>
    <x v="0"/>
    <s v="Entire home/apt"/>
    <n v="2"/>
    <n v="126"/>
    <n v="126"/>
    <n v="1"/>
    <n v="365"/>
    <n v="77"/>
    <n v="0"/>
    <n v="0"/>
    <x v="0"/>
    <x v="0"/>
    <x v="38"/>
    <s v="t"/>
    <n v="2"/>
    <n v="0.63352517985611523"/>
    <m/>
    <x v="166"/>
    <s v="Schwabing-FreimannEntire home/apt2"/>
    <s v="Entire rental unitEntire home/aptSchwabing-Freimann"/>
    <s v="Schwabing-FreimannEntire rental unitEntire home/apt2"/>
  </r>
  <r>
    <x v="6949"/>
    <s v="Gorgeous Studio Penthouse"/>
    <x v="5513"/>
    <x v="500"/>
    <s v="2016"/>
    <d v="2016-03-31T00:00:00"/>
    <x v="0"/>
    <n v="1"/>
    <x v="2"/>
    <x v="15"/>
    <x v="0"/>
    <s v="Entire home/apt"/>
    <n v="3"/>
    <n v="81"/>
    <n v="81"/>
    <n v="1"/>
    <n v="40"/>
    <n v="18"/>
    <n v="1"/>
    <n v="6"/>
    <x v="1341"/>
    <x v="1893"/>
    <x v="41"/>
    <s v="f"/>
    <n v="1"/>
    <n v="1"/>
    <n v="1"/>
    <x v="42"/>
    <s v="ObergiesingEntire home/apt3"/>
    <s v="Entire rental unitEntire home/aptObergiesing"/>
    <s v="ObergiesingEntire rental unitEntire home/apt3"/>
  </r>
  <r>
    <x v="6950"/>
    <s v="Gro√üe zentrale Wohnung M√ºnchen"/>
    <x v="5514"/>
    <x v="106"/>
    <s v="2022"/>
    <d v="2022-10-24T00:00:00"/>
    <x v="0"/>
    <n v="1"/>
    <x v="2"/>
    <x v="10"/>
    <x v="0"/>
    <s v="Entire home/apt"/>
    <n v="4"/>
    <n v="105"/>
    <n v="105"/>
    <n v="1"/>
    <n v="365"/>
    <n v="7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6951"/>
    <s v="Cozy Room near Schwabinger Tor."/>
    <x v="5515"/>
    <x v="173"/>
    <s v="2025"/>
    <d v="2025-02-16T00:00:00"/>
    <x v="0"/>
    <n v="1"/>
    <x v="3"/>
    <x v="16"/>
    <x v="2"/>
    <s v="Private room"/>
    <n v="2"/>
    <m/>
    <n v="102.57142857142857"/>
    <n v="1"/>
    <n v="365"/>
    <n v="0"/>
    <n v="0"/>
    <n v="0"/>
    <x v="54"/>
    <x v="0"/>
    <x v="38"/>
    <s v="f"/>
    <n v="1"/>
    <n v="0.93036363636363639"/>
    <m/>
    <x v="188"/>
    <s v="Schwabing-FreimannPrivate room2"/>
    <s v="Private room in rental unitPrivate roomSchwabing-Freimann"/>
    <s v="Schwabing-FreimannPrivate room in rental unitPrivate room2"/>
  </r>
  <r>
    <x v="6952"/>
    <s v="Gem√ºtliches Zimmer mit Balkon"/>
    <x v="5516"/>
    <x v="2452"/>
    <s v="2016"/>
    <d v="2016-09-14T00:00:00"/>
    <x v="0"/>
    <n v="1"/>
    <x v="3"/>
    <x v="6"/>
    <x v="2"/>
    <s v="Private room"/>
    <n v="1"/>
    <n v="61"/>
    <n v="61"/>
    <n v="1"/>
    <n v="20"/>
    <n v="24"/>
    <n v="0"/>
    <n v="0"/>
    <x v="0"/>
    <x v="0"/>
    <x v="38"/>
    <s v="f"/>
    <n v="1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6953"/>
    <s v="Room &amp; Private Bath in 1 Family House"/>
    <x v="5517"/>
    <x v="2453"/>
    <s v="2025"/>
    <d v="2025-02-16T00:00:00"/>
    <x v="0"/>
    <n v="1"/>
    <x v="3"/>
    <x v="13"/>
    <x v="1"/>
    <s v="Private room"/>
    <n v="2"/>
    <n v="115"/>
    <n v="115"/>
    <n v="1"/>
    <n v="90"/>
    <n v="62"/>
    <n v="1"/>
    <n v="6"/>
    <x v="989"/>
    <x v="1383"/>
    <x v="41"/>
    <s v="f"/>
    <n v="1"/>
    <n v="1"/>
    <n v="1"/>
    <x v="42"/>
    <s v="Thalkirchen-Obersendling-Forstenried-F√ºrstenried-SollnPrivate room2"/>
    <s v="Private room in homePrivate roomThalkirchen-Obersendling-Forstenried-F√ºrstenried-Solln"/>
    <s v="Thalkirchen-Obersendling-Forstenried-F√ºrstenried-SollnPrivate room in homePrivate room2"/>
  </r>
  <r>
    <x v="6954"/>
    <s v="2 Zimmer + Bad in Sehr ruhiger Lage"/>
    <x v="5518"/>
    <x v="87"/>
    <s v="2025"/>
    <d v="2025-02-16T00:00:00"/>
    <x v="0"/>
    <n v="1"/>
    <x v="3"/>
    <x v="14"/>
    <x v="2"/>
    <s v="Private room"/>
    <n v="1"/>
    <n v="50"/>
    <n v="50"/>
    <n v="3"/>
    <n v="365"/>
    <n v="365"/>
    <n v="0"/>
    <n v="0"/>
    <x v="0"/>
    <x v="0"/>
    <x v="38"/>
    <s v="f"/>
    <n v="1"/>
    <n v="0.67925000000000002"/>
    <m/>
    <x v="361"/>
    <s v="Untergiesing-HarlachingPrivate room1"/>
    <s v="Private room in rental unitPrivate roomUntergiesing-Harlaching"/>
    <s v="Untergiesing-HarlachingPrivate room in rental unitPrivate room1"/>
  </r>
  <r>
    <x v="6955"/>
    <s v="Neu! M√ºnchner Oase mit zwei Terassen"/>
    <x v="5519"/>
    <x v="311"/>
    <s v="2021"/>
    <d v="2021-12-19T00:00:00"/>
    <x v="1"/>
    <n v="4"/>
    <x v="0"/>
    <x v="4"/>
    <x v="0"/>
    <s v="Entire home/apt"/>
    <n v="2"/>
    <n v="91"/>
    <n v="91"/>
    <n v="3"/>
    <n v="90"/>
    <n v="27"/>
    <n v="3"/>
    <n v="18"/>
    <x v="1528"/>
    <x v="2203"/>
    <x v="41"/>
    <s v="f"/>
    <n v="1"/>
    <n v="3"/>
    <n v="3"/>
    <x v="42"/>
    <s v="Sendling-WestparkEntire home/apt2"/>
    <s v="Entire rental unitEntire home/aptSendling-Westpark"/>
    <s v="Sendling-WestparkEntire rental unitEntire home/apt2"/>
  </r>
  <r>
    <x v="6956"/>
    <s v="Premium Lage - Perfekt f√ºr City Entdecker"/>
    <x v="5520"/>
    <x v="2454"/>
    <s v="2015"/>
    <d v="2015-02-04T00:00:00"/>
    <x v="0"/>
    <n v="1"/>
    <x v="2"/>
    <x v="6"/>
    <x v="0"/>
    <s v="Entire home/apt"/>
    <n v="3"/>
    <m/>
    <n v="142.73333333333332"/>
    <n v="2"/>
    <n v="1125"/>
    <n v="4"/>
    <n v="0"/>
    <n v="0"/>
    <x v="54"/>
    <x v="0"/>
    <x v="38"/>
    <s v="f"/>
    <n v="1"/>
    <n v="0.57453271028037389"/>
    <m/>
    <x v="219"/>
    <s v="Neuhausen-NymphenburgEntire home/apt3"/>
    <s v="Entire rental unitEntire home/aptNeuhausen-Nymphenburg"/>
    <s v="Neuhausen-NymphenburgEntire rental unitEntire home/apt3"/>
  </r>
  <r>
    <x v="6957"/>
    <s v="A cozy apartment in Munich"/>
    <x v="5521"/>
    <x v="2455"/>
    <s v="2019"/>
    <d v="2019-08-01T00:00:00"/>
    <x v="0"/>
    <n v="1"/>
    <x v="3"/>
    <x v="12"/>
    <x v="0"/>
    <s v="Entire home/apt"/>
    <n v="2"/>
    <n v="52"/>
    <n v="52"/>
    <n v="1"/>
    <n v="365"/>
    <n v="30"/>
    <n v="0"/>
    <n v="0"/>
    <x v="0"/>
    <x v="0"/>
    <x v="38"/>
    <s v="f"/>
    <n v="1"/>
    <n v="1.111224489795918"/>
    <m/>
    <x v="114"/>
    <s v="Ramersdorf-PerlachEntire home/apt2"/>
    <s v="Entire rental unitEntire home/aptRamersdorf-Perlach"/>
    <s v="Ramersdorf-PerlachEntire rental unitEntire home/apt2"/>
  </r>
  <r>
    <x v="6958"/>
    <s v="Doppelhaush√§lfte M√ºnchen-Solln"/>
    <x v="5522"/>
    <x v="1009"/>
    <s v="2015"/>
    <d v="2015-08-14T00:00:00"/>
    <x v="0"/>
    <n v="1"/>
    <x v="3"/>
    <x v="13"/>
    <x v="9"/>
    <s v="Entire home/apt"/>
    <n v="5"/>
    <n v="185"/>
    <n v="185"/>
    <n v="7"/>
    <n v="27"/>
    <n v="20"/>
    <n v="0"/>
    <n v="0"/>
    <x v="0"/>
    <x v="0"/>
    <x v="38"/>
    <s v="f"/>
    <n v="1"/>
    <n v="1.198"/>
    <m/>
    <x v="40"/>
    <s v="Thalkirchen-Obersendling-Forstenried-F√ºrstenried-SollnEntire home/apt5"/>
    <s v="Entire homeEntire home/aptThalkirchen-Obersendling-Forstenried-F√ºrstenried-Solln"/>
    <s v="Thalkirchen-Obersendling-Forstenried-F√ºrstenried-SollnEntire homeEntire home/apt5"/>
  </r>
  <r>
    <x v="6959"/>
    <s v="Moderne 1 Zimmer Wohnung"/>
    <x v="5523"/>
    <x v="2456"/>
    <s v="2024"/>
    <d v="2024-03-23T00:00:00"/>
    <x v="0"/>
    <n v="1"/>
    <x v="3"/>
    <x v="3"/>
    <x v="0"/>
    <s v="Entire home/apt"/>
    <n v="2"/>
    <n v="48"/>
    <n v="48"/>
    <n v="1"/>
    <n v="365"/>
    <n v="251"/>
    <n v="0"/>
    <n v="0"/>
    <x v="0"/>
    <x v="0"/>
    <x v="38"/>
    <s v="f"/>
    <n v="1"/>
    <n v="0.71102941176470591"/>
    <m/>
    <x v="181"/>
    <s v="Pasing-ObermenzingEntire home/apt2"/>
    <s v="Entire rental unitEntire home/aptPasing-Obermenzing"/>
    <s v="Pasing-ObermenzingEntire rental unitEntire home/apt2"/>
  </r>
  <r>
    <x v="6960"/>
    <s v="Gro√üe Wohnung im herzen M√ºnchens"/>
    <x v="4615"/>
    <x v="376"/>
    <s v="2023"/>
    <d v="2023-05-07T00:00:00"/>
    <x v="0"/>
    <n v="3"/>
    <x v="0"/>
    <x v="15"/>
    <x v="0"/>
    <s v="Entire home/apt"/>
    <n v="6"/>
    <n v="203"/>
    <n v="203"/>
    <n v="3"/>
    <n v="365"/>
    <n v="4"/>
    <n v="0"/>
    <n v="0"/>
    <x v="0"/>
    <x v="0"/>
    <x v="38"/>
    <s v="f"/>
    <n v="2"/>
    <n v="0.75056451612903241"/>
    <m/>
    <x v="362"/>
    <s v="ObergiesingEntire home/apt6"/>
    <s v="Entire rental unitEntire home/aptObergiesing"/>
    <s v="ObergiesingEntire rental unitEntire home/apt6"/>
  </r>
  <r>
    <x v="6961"/>
    <s v="Charmantes Apartment am Englischen Garten"/>
    <x v="5488"/>
    <x v="505"/>
    <s v="2025"/>
    <d v="2025-02-08T00:00:00"/>
    <x v="0"/>
    <n v="2"/>
    <x v="2"/>
    <x v="8"/>
    <x v="0"/>
    <s v="Entire home/apt"/>
    <n v="2"/>
    <n v="108"/>
    <n v="108"/>
    <n v="3"/>
    <n v="365"/>
    <n v="356"/>
    <n v="0"/>
    <n v="0"/>
    <x v="0"/>
    <x v="0"/>
    <x v="38"/>
    <s v="t"/>
    <n v="2"/>
    <n v="0.88098591549295791"/>
    <m/>
    <x v="88"/>
    <s v="BogenhausenEntire home/apt2"/>
    <s v="Entire rental unitEntire home/aptBogenhausen"/>
    <s v="BogenhausenEntire rental unitEntire home/apt2"/>
  </r>
  <r>
    <x v="6962"/>
    <s v="Cozy apartment in M√ºnich"/>
    <x v="5524"/>
    <x v="2457"/>
    <s v="2018"/>
    <d v="2018-10-03T00:00:00"/>
    <x v="0"/>
    <n v="1"/>
    <x v="2"/>
    <x v="0"/>
    <x v="0"/>
    <s v="Entire home/apt"/>
    <n v="2"/>
    <n v="54"/>
    <n v="54"/>
    <n v="1"/>
    <n v="365"/>
    <n v="18"/>
    <n v="1"/>
    <n v="6"/>
    <x v="579"/>
    <x v="763"/>
    <x v="41"/>
    <s v="f"/>
    <n v="1"/>
    <n v="1"/>
    <n v="1"/>
    <x v="42"/>
    <s v="HadernEntire home/apt2"/>
    <s v="Entire rental unitEntire home/aptHadern"/>
    <s v="HadernEntire rental unitEntire home/apt2"/>
  </r>
  <r>
    <x v="6963"/>
    <s v="‚Äª Flatista Homes - Isabella‚Äª 3BR Deluxe"/>
    <x v="710"/>
    <x v="87"/>
    <s v="2013"/>
    <d v="2013-08-02T00:00:00"/>
    <x v="0"/>
    <n v="24"/>
    <x v="21"/>
    <x v="2"/>
    <x v="0"/>
    <s v="Entire home/apt"/>
    <n v="6"/>
    <n v="285"/>
    <n v="285"/>
    <n v="2.1"/>
    <n v="439.2"/>
    <n v="155"/>
    <n v="0"/>
    <n v="0"/>
    <x v="0"/>
    <x v="0"/>
    <x v="38"/>
    <s v="t"/>
    <n v="19"/>
    <n v="0.90774086378737473"/>
    <m/>
    <x v="333"/>
    <s v="MaxvorstadtEntire home/apt6"/>
    <s v="Entire rental unitEntire home/aptMaxvorstadt"/>
    <s v="MaxvorstadtEntire rental unitEntire home/apt6"/>
  </r>
  <r>
    <x v="6964"/>
    <s v="‚Äª Flatista Homes - Gisela‚Äª 2BR ‚Äª"/>
    <x v="710"/>
    <x v="87"/>
    <s v="2013"/>
    <d v="2013-08-02T00:00:00"/>
    <x v="0"/>
    <n v="24"/>
    <x v="21"/>
    <x v="2"/>
    <x v="0"/>
    <s v="Entire home/apt"/>
    <n v="4"/>
    <n v="164"/>
    <n v="164"/>
    <n v="2"/>
    <n v="418.8"/>
    <n v="163"/>
    <n v="1"/>
    <n v="6"/>
    <x v="1004"/>
    <x v="1404"/>
    <x v="41"/>
    <s v="t"/>
    <n v="19"/>
    <n v="1"/>
    <n v="1"/>
    <x v="42"/>
    <s v="MaxvorstadtEntire home/apt4"/>
    <s v="Entire rental unitEntire home/aptMaxvorstadt"/>
    <s v="MaxvorstadtEntire rental unitEntire home/apt4"/>
  </r>
  <r>
    <x v="6965"/>
    <s v="Comfortable and modern house in perfect location"/>
    <x v="5525"/>
    <x v="2458"/>
    <s v="2024"/>
    <d v="2024-06-20T00:00:00"/>
    <x v="0"/>
    <n v="2"/>
    <x v="2"/>
    <x v="12"/>
    <x v="9"/>
    <s v="Entire home/apt"/>
    <n v="7"/>
    <m/>
    <n v="220.66666666666666"/>
    <n v="1"/>
    <n v="30"/>
    <n v="110"/>
    <n v="3"/>
    <n v="18"/>
    <x v="54"/>
    <x v="2204"/>
    <x v="41"/>
    <s v="f"/>
    <n v="1"/>
    <n v="3"/>
    <n v="3"/>
    <x v="42"/>
    <s v="Ramersdorf-PerlachEntire home/apt7"/>
    <s v="Entire homeEntire home/aptRamersdorf-Perlach"/>
    <s v="Ramersdorf-PerlachEntire homeEntire home/apt7"/>
  </r>
  <r>
    <x v="6966"/>
    <s v="Apartment nahe Uni &amp; Innenstadt"/>
    <x v="5526"/>
    <x v="121"/>
    <s v="2022"/>
    <d v="2022-02-07T00:00:00"/>
    <x v="0"/>
    <n v="1"/>
    <x v="3"/>
    <x v="2"/>
    <x v="0"/>
    <s v="Entire home/apt"/>
    <n v="2"/>
    <n v="162"/>
    <n v="162"/>
    <n v="3"/>
    <n v="365"/>
    <n v="243"/>
    <n v="1"/>
    <n v="6"/>
    <x v="367"/>
    <x v="471"/>
    <x v="41"/>
    <s v="f"/>
    <n v="1"/>
    <n v="1"/>
    <n v="1"/>
    <x v="42"/>
    <s v="MaxvorstadtEntire home/apt2"/>
    <s v="Entire rental unitEntire home/aptMaxvorstadt"/>
    <s v="MaxvorstadtEntire rental unitEntire home/apt2"/>
  </r>
  <r>
    <x v="6967"/>
    <s v="4* Apartment near BMW"/>
    <x v="4112"/>
    <x v="1902"/>
    <s v="2024"/>
    <d v="2024-03-11T00:00:00"/>
    <x v="0"/>
    <n v="3"/>
    <x v="1"/>
    <x v="19"/>
    <x v="0"/>
    <s v="Entire home/apt"/>
    <n v="7"/>
    <n v="174"/>
    <n v="174"/>
    <n v="7"/>
    <n v="365"/>
    <n v="51"/>
    <n v="0"/>
    <n v="0"/>
    <x v="0"/>
    <x v="0"/>
    <x v="38"/>
    <s v="f"/>
    <n v="3"/>
    <n v="0.6823076923076925"/>
    <m/>
    <x v="42"/>
    <s v="Milbertshofen-Am HartEntire home/apt7"/>
    <s v="Entire rental unitEntire home/aptMilbertshofen-Am Hart"/>
    <s v="Milbertshofen-Am HartEntire rental unitEntire home/apt7"/>
  </r>
  <r>
    <x v="6968"/>
    <s v="Perfect apartment for 3 people"/>
    <x v="5105"/>
    <x v="173"/>
    <s v="2020"/>
    <d v="2020-02-01T00:00:00"/>
    <x v="0"/>
    <n v="17"/>
    <x v="40"/>
    <x v="2"/>
    <x v="0"/>
    <s v="Entire home/apt"/>
    <n v="3"/>
    <n v="83"/>
    <n v="83"/>
    <n v="3"/>
    <n v="365"/>
    <n v="56"/>
    <n v="0"/>
    <n v="0"/>
    <x v="0"/>
    <x v="0"/>
    <x v="38"/>
    <s v="f"/>
    <n v="12"/>
    <n v="0.90774086378737473"/>
    <m/>
    <x v="120"/>
    <s v="MaxvorstadtEntire home/apt3"/>
    <s v="Entire rental unitEntire home/aptMaxvorstadt"/>
    <s v="MaxvorstadtEntire rental unitEntire home/apt3"/>
  </r>
  <r>
    <x v="6969"/>
    <s v="Cozy private room with workplace"/>
    <x v="5527"/>
    <x v="1537"/>
    <s v="2015"/>
    <d v="2015-07-06T00:00:00"/>
    <x v="0"/>
    <n v="1"/>
    <x v="9"/>
    <x v="4"/>
    <x v="2"/>
    <s v="Private room"/>
    <n v="1"/>
    <n v="57"/>
    <n v="57"/>
    <n v="1"/>
    <n v="365"/>
    <n v="79"/>
    <n v="0"/>
    <n v="0"/>
    <x v="0"/>
    <x v="0"/>
    <x v="38"/>
    <s v="f"/>
    <n v="1"/>
    <n v="0.96727272727272751"/>
    <m/>
    <x v="223"/>
    <s v="Sendling-WestparkPrivate room1"/>
    <s v="Private room in rental unitPrivate roomSendling-Westpark"/>
    <s v="Sendling-WestparkPrivate room in rental unitPrivate room1"/>
  </r>
  <r>
    <x v="6970"/>
    <s v="ruhige, zentrale Lage in Alt Schwabing"/>
    <x v="5528"/>
    <x v="7"/>
    <s v="2025"/>
    <d v="2025-02-05T00:00:00"/>
    <x v="0"/>
    <n v="1"/>
    <x v="3"/>
    <x v="16"/>
    <x v="4"/>
    <s v="Private room"/>
    <n v="2"/>
    <n v="80"/>
    <n v="80"/>
    <n v="7"/>
    <n v="186"/>
    <n v="308"/>
    <n v="0"/>
    <n v="0"/>
    <x v="0"/>
    <x v="0"/>
    <x v="38"/>
    <s v="f"/>
    <n v="1"/>
    <n v="1.2774999999999999"/>
    <m/>
    <x v="342"/>
    <s v="Schwabing-FreimannPrivate room2"/>
    <s v="Private room in condoPrivate roomSchwabing-Freimann"/>
    <s v="Schwabing-FreimannPrivate room in condoPrivate room2"/>
  </r>
  <r>
    <x v="6971"/>
    <s v="3-Zimmer-WG close to U-Bahn"/>
    <x v="5529"/>
    <x v="205"/>
    <s v="2017"/>
    <d v="2017-09-10T00:00:00"/>
    <x v="0"/>
    <n v="1"/>
    <x v="9"/>
    <x v="21"/>
    <x v="0"/>
    <s v="Entire home/apt"/>
    <n v="4"/>
    <n v="116"/>
    <n v="116"/>
    <n v="200"/>
    <n v="365"/>
    <n v="365"/>
    <n v="0"/>
    <n v="0"/>
    <x v="0"/>
    <x v="0"/>
    <x v="38"/>
    <s v="t"/>
    <n v="1"/>
    <n v="0.82138297872340438"/>
    <m/>
    <x v="293"/>
    <s v="LaimEntire home/apt4"/>
    <s v="Entire rental unitEntire home/aptLaim"/>
    <s v="LaimEntire rental unitEntire home/apt4"/>
  </r>
  <r>
    <x v="6972"/>
    <s v="City center and green area"/>
    <x v="5530"/>
    <x v="1673"/>
    <s v="2017"/>
    <d v="2017-06-01T00:00:00"/>
    <x v="0"/>
    <n v="1"/>
    <x v="3"/>
    <x v="11"/>
    <x v="0"/>
    <s v="Entire home/apt"/>
    <n v="2"/>
    <n v="108"/>
    <n v="108"/>
    <n v="2"/>
    <n v="365"/>
    <n v="338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6973"/>
    <s v="Aldars 9"/>
    <x v="5531"/>
    <x v="20"/>
    <s v="2025"/>
    <d v="2025-02-11T00:00:00"/>
    <x v="0"/>
    <n v="600"/>
    <x v="41"/>
    <x v="10"/>
    <x v="0"/>
    <s v="Entire home/apt"/>
    <n v="5"/>
    <n v="9857"/>
    <n v="9857"/>
    <n v="1"/>
    <n v="160.19999999999999"/>
    <n v="341"/>
    <n v="0"/>
    <n v="0"/>
    <x v="0"/>
    <x v="0"/>
    <x v="38"/>
    <s v="t"/>
    <n v="2"/>
    <n v="1.0161822660098518"/>
    <m/>
    <x v="245"/>
    <s v="Ludwigsvorstadt-IsarvorstadtEntire home/apt5"/>
    <s v="Entire rental unitEntire home/aptLudwigsvorstadt-Isarvorstadt"/>
    <s v="Ludwigsvorstadt-IsarvorstadtEntire rental unitEntire home/apt5"/>
  </r>
  <r>
    <x v="6974"/>
    <s v="Modern Cozy Central Apartment"/>
    <x v="5532"/>
    <x v="2459"/>
    <s v="2011"/>
    <d v="2011-08-01T00:00:00"/>
    <x v="0"/>
    <n v="1"/>
    <x v="2"/>
    <x v="15"/>
    <x v="0"/>
    <s v="Entire home/apt"/>
    <n v="2"/>
    <n v="77"/>
    <n v="77"/>
    <n v="5"/>
    <n v="180"/>
    <n v="168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6975"/>
    <s v="Luxus Wohnung in Maxvorstadt."/>
    <x v="3009"/>
    <x v="1473"/>
    <s v="2015"/>
    <d v="2015-04-08T00:00:00"/>
    <x v="1"/>
    <n v="2"/>
    <x v="2"/>
    <x v="2"/>
    <x v="0"/>
    <s v="Entire home/apt"/>
    <n v="2"/>
    <n v="389"/>
    <n v="389"/>
    <n v="3"/>
    <n v="365"/>
    <n v="362"/>
    <n v="0"/>
    <n v="0"/>
    <x v="0"/>
    <x v="0"/>
    <x v="38"/>
    <s v="t"/>
    <n v="2"/>
    <n v="0.90774086378737473"/>
    <m/>
    <x v="81"/>
    <s v="MaxvorstadtEntire home/apt2"/>
    <s v="Entire rental unitEntire home/aptMaxvorstadt"/>
    <s v="MaxvorstadtEntire rental unitEntire home/apt2"/>
  </r>
  <r>
    <x v="6976"/>
    <s v="Charming 2-Story City Apartment"/>
    <x v="3114"/>
    <x v="500"/>
    <s v="2023"/>
    <d v="2023-04-01T00:00:00"/>
    <x v="1"/>
    <n v="4"/>
    <x v="4"/>
    <x v="11"/>
    <x v="0"/>
    <s v="Entire home/apt"/>
    <n v="4"/>
    <n v="168"/>
    <n v="168"/>
    <n v="3.1"/>
    <n v="1125"/>
    <n v="204"/>
    <n v="0"/>
    <n v="0"/>
    <x v="0"/>
    <x v="0"/>
    <x v="38"/>
    <s v="f"/>
    <n v="4"/>
    <n v="0.58376146788990801"/>
    <m/>
    <x v="237"/>
    <s v="SendlingEntire home/apt4"/>
    <s v="Entire rental unitEntire home/aptSendling"/>
    <s v="SendlingEntire rental unitEntire home/apt4"/>
  </r>
  <r>
    <x v="6977"/>
    <s v="Sch√∂nes WG Zimmer im zentrum"/>
    <x v="5105"/>
    <x v="173"/>
    <s v="2020"/>
    <d v="2020-02-01T00:00:00"/>
    <x v="0"/>
    <n v="17"/>
    <x v="40"/>
    <x v="2"/>
    <x v="2"/>
    <s v="Private room"/>
    <n v="1"/>
    <n v="54"/>
    <n v="54"/>
    <n v="7"/>
    <n v="365"/>
    <n v="358"/>
    <n v="0"/>
    <n v="0"/>
    <x v="0"/>
    <x v="0"/>
    <x v="38"/>
    <s v="f"/>
    <n v="12"/>
    <n v="0.9393975903614461"/>
    <m/>
    <x v="64"/>
    <s v="MaxvorstadtPrivate room1"/>
    <s v="Private room in rental unitPrivate roomMaxvorstadt"/>
    <s v="MaxvorstadtPrivate room in rental unitPrivate room1"/>
  </r>
  <r>
    <x v="6978"/>
    <s v="Olympiapark - modern 3 room flat"/>
    <x v="5533"/>
    <x v="2460"/>
    <s v="2025"/>
    <d v="2025-02-22T00:00:00"/>
    <x v="0"/>
    <n v="1"/>
    <x v="3"/>
    <x v="19"/>
    <x v="0"/>
    <s v="Entire home/apt"/>
    <n v="4"/>
    <n v="152"/>
    <n v="152"/>
    <n v="3"/>
    <n v="365"/>
    <n v="102"/>
    <n v="0"/>
    <n v="0"/>
    <x v="0"/>
    <x v="0"/>
    <x v="38"/>
    <s v="f"/>
    <n v="1"/>
    <n v="0.6823076923076925"/>
    <m/>
    <x v="38"/>
    <s v="Milbertshofen-Am HartEntire home/apt4"/>
    <s v="Entire rental unitEntire home/aptMilbertshofen-Am Hart"/>
    <s v="Milbertshofen-Am HartEntire rental unitEntire home/apt4"/>
  </r>
  <r>
    <x v="6979"/>
    <s v="S√º√üe Wohnung mit Charme"/>
    <x v="5534"/>
    <x v="533"/>
    <s v="2016"/>
    <d v="2016-01-20T00:00:00"/>
    <x v="0"/>
    <n v="2"/>
    <x v="14"/>
    <x v="9"/>
    <x v="0"/>
    <s v="Entire home/apt"/>
    <n v="3"/>
    <n v="105"/>
    <n v="105"/>
    <n v="5"/>
    <n v="365"/>
    <n v="319"/>
    <n v="0"/>
    <n v="0"/>
    <x v="0"/>
    <x v="0"/>
    <x v="38"/>
    <s v="f"/>
    <n v="1"/>
    <n v="0.68531120331950202"/>
    <m/>
    <x v="300"/>
    <s v="Au-HaidhausenEntire home/apt3"/>
    <s v="Entire rental unitEntire home/aptAu-Haidhausen"/>
    <s v="Au-HaidhausenEntire rental unitEntire home/apt3"/>
  </r>
  <r>
    <x v="6980"/>
    <s v="Munich Maisonette"/>
    <x v="5535"/>
    <x v="14"/>
    <s v="2020"/>
    <d v="2020-02-26T00:00:00"/>
    <x v="0"/>
    <n v="2"/>
    <x v="2"/>
    <x v="3"/>
    <x v="0"/>
    <s v="Entire home/apt"/>
    <n v="4"/>
    <n v="93"/>
    <n v="93"/>
    <n v="2.9"/>
    <n v="7"/>
    <n v="301"/>
    <n v="0"/>
    <n v="0"/>
    <x v="0"/>
    <x v="0"/>
    <x v="38"/>
    <s v="t"/>
    <n v="1"/>
    <n v="0.71102941176470591"/>
    <m/>
    <x v="270"/>
    <s v="Pasing-ObermenzingEntire home/apt4"/>
    <s v="Entire rental unitEntire home/aptPasing-Obermenzing"/>
    <s v="Pasing-ObermenzingEntire rental unitEntire home/apt4"/>
  </r>
  <r>
    <x v="6981"/>
    <s v="Altbaupal√§stchen mit Terrasse"/>
    <x v="5536"/>
    <x v="2461"/>
    <s v="2011"/>
    <d v="2011-09-07T00:00:00"/>
    <x v="1"/>
    <n v="5"/>
    <x v="14"/>
    <x v="2"/>
    <x v="0"/>
    <s v="Entire home/apt"/>
    <n v="2"/>
    <n v="96"/>
    <n v="96"/>
    <n v="3.1"/>
    <n v="19"/>
    <n v="60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6982"/>
    <s v="Room for Rent in Baslerstra√üe U3"/>
    <x v="5537"/>
    <x v="780"/>
    <s v="2022"/>
    <d v="2022-03-01T00:00:00"/>
    <x v="0"/>
    <n v="1"/>
    <x v="2"/>
    <x v="13"/>
    <x v="2"/>
    <s v="Private room"/>
    <n v="1"/>
    <n v="59"/>
    <n v="59"/>
    <n v="1"/>
    <n v="365"/>
    <n v="364"/>
    <n v="0"/>
    <n v="0"/>
    <x v="0"/>
    <x v="0"/>
    <x v="38"/>
    <s v="f"/>
    <n v="1"/>
    <n v="1.0884848484848488"/>
    <m/>
    <x v="307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6983"/>
    <s v="Gem√ºtliche DGWohnung an der Isar"/>
    <x v="4807"/>
    <x v="1053"/>
    <s v="2015"/>
    <d v="2015-06-22T00:00:00"/>
    <x v="0"/>
    <n v="4"/>
    <x v="0"/>
    <x v="20"/>
    <x v="0"/>
    <s v="Entire home/apt"/>
    <n v="2"/>
    <n v="255"/>
    <n v="255"/>
    <n v="1"/>
    <n v="365"/>
    <n v="359"/>
    <n v="0"/>
    <n v="0"/>
    <x v="0"/>
    <x v="0"/>
    <x v="38"/>
    <s v="t"/>
    <n v="4"/>
    <n v="0.91663934426229532"/>
    <m/>
    <x v="118"/>
    <s v="Altstadt-LehelEntire home/apt2"/>
    <s v="Entire rental unitEntire home/aptAltstadt-Lehel"/>
    <s v="Altstadt-LehelEntire rental unitEntire home/apt2"/>
  </r>
  <r>
    <x v="6984"/>
    <s v="Cozy Room in M√ºnchen Schwabing"/>
    <x v="5538"/>
    <x v="180"/>
    <s v="2023"/>
    <d v="2023-05-23T00:00:00"/>
    <x v="0"/>
    <n v="1"/>
    <x v="3"/>
    <x v="5"/>
    <x v="2"/>
    <s v="Private room"/>
    <n v="2"/>
    <n v="54"/>
    <n v="54"/>
    <n v="1"/>
    <n v="365"/>
    <n v="26"/>
    <n v="0"/>
    <n v="0"/>
    <x v="0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6985"/>
    <s v="Moderne Luxus Doppelhaush√§lfte, ruhige top Lage"/>
    <x v="5539"/>
    <x v="225"/>
    <s v="2019"/>
    <d v="2019-06-24T00:00:00"/>
    <x v="0"/>
    <n v="1"/>
    <x v="1"/>
    <x v="8"/>
    <x v="9"/>
    <s v="Entire home/apt"/>
    <n v="4"/>
    <n v="311"/>
    <n v="311"/>
    <n v="4"/>
    <n v="30"/>
    <n v="312"/>
    <n v="0"/>
    <n v="0"/>
    <x v="0"/>
    <x v="0"/>
    <x v="38"/>
    <s v="f"/>
    <n v="1"/>
    <n v="0.23"/>
    <m/>
    <x v="40"/>
    <s v="BogenhausenEntire home/apt4"/>
    <s v="Entire homeEntire home/aptBogenhausen"/>
    <s v="BogenhausenEntire homeEntire home/apt4"/>
  </r>
  <r>
    <x v="6986"/>
    <s v="Penthouse mit Dachterasse"/>
    <x v="5540"/>
    <x v="232"/>
    <s v="2022"/>
    <d v="2022-01-30T00:00:00"/>
    <x v="0"/>
    <n v="1"/>
    <x v="3"/>
    <x v="13"/>
    <x v="0"/>
    <s v="Entire home/apt"/>
    <n v="10"/>
    <n v="771"/>
    <n v="771"/>
    <n v="3"/>
    <n v="30"/>
    <n v="98"/>
    <n v="0"/>
    <n v="0"/>
    <x v="0"/>
    <x v="0"/>
    <x v="38"/>
    <s v="f"/>
    <n v="1"/>
    <n v="0.77270000000000005"/>
    <m/>
    <x v="17"/>
    <s v="Thalkirchen-Obersendling-Forstenried-F√ºrstenried-SollnEntire home/apt10"/>
    <s v="Entire rental unitEntire home/aptThalkirchen-Obersendling-Forstenried-F√ºrstenried-Solln"/>
    <s v="Thalkirchen-Obersendling-Forstenried-F√ºrstenried-SollnEntire rental unitEntire home/apt10"/>
  </r>
  <r>
    <x v="6987"/>
    <s v="Aldars 5"/>
    <x v="5531"/>
    <x v="20"/>
    <s v="2025"/>
    <d v="2025-02-11T00:00:00"/>
    <x v="0"/>
    <n v="600"/>
    <x v="41"/>
    <x v="10"/>
    <x v="0"/>
    <s v="Entire home/apt"/>
    <n v="5"/>
    <n v="9000"/>
    <n v="9000"/>
    <n v="1"/>
    <n v="158.5"/>
    <n v="337"/>
    <n v="0"/>
    <n v="0"/>
    <x v="0"/>
    <x v="0"/>
    <x v="38"/>
    <s v="t"/>
    <n v="2"/>
    <n v="1.0161822660098518"/>
    <m/>
    <x v="245"/>
    <s v="Ludwigsvorstadt-IsarvorstadtEntire home/apt5"/>
    <s v="Entire rental unitEntire home/aptLudwigsvorstadt-Isarvorstadt"/>
    <s v="Ludwigsvorstadt-IsarvorstadtEntire rental unitEntire home/apt5"/>
  </r>
  <r>
    <x v="6988"/>
    <s v="Charmantes Altbau Apartment"/>
    <x v="5541"/>
    <x v="2462"/>
    <s v="2014"/>
    <d v="2014-08-11T00:00:00"/>
    <x v="0"/>
    <n v="1"/>
    <x v="3"/>
    <x v="19"/>
    <x v="0"/>
    <s v="Entire home/apt"/>
    <n v="3"/>
    <n v="96"/>
    <n v="96"/>
    <n v="3"/>
    <n v="365"/>
    <n v="139"/>
    <n v="0"/>
    <n v="0"/>
    <x v="0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6989"/>
    <s v="Wohnung zum rundum wohlf√ºhlen"/>
    <x v="5542"/>
    <x v="1944"/>
    <s v="2012"/>
    <d v="2012-07-20T00:00:00"/>
    <x v="0"/>
    <n v="1"/>
    <x v="1"/>
    <x v="10"/>
    <x v="8"/>
    <s v="Entire home/apt"/>
    <n v="4"/>
    <n v="126"/>
    <n v="126"/>
    <n v="7"/>
    <n v="35"/>
    <n v="53"/>
    <n v="0"/>
    <n v="0"/>
    <x v="0"/>
    <x v="0"/>
    <x v="38"/>
    <s v="f"/>
    <n v="1"/>
    <n v="1.108235294117647"/>
    <m/>
    <x v="224"/>
    <s v="Ludwigsvorstadt-IsarvorstadtEntire home/apt4"/>
    <s v="Entire condoEntire home/aptLudwigsvorstadt-Isarvorstadt"/>
    <s v="Ludwigsvorstadt-IsarvorstadtEntire condoEntire home/apt4"/>
  </r>
  <r>
    <x v="6990"/>
    <s v="Apartment in Schwabing-West"/>
    <x v="5543"/>
    <x v="1283"/>
    <s v="2025"/>
    <d v="2025-02-25T00:00:00"/>
    <x v="0"/>
    <n v="1"/>
    <x v="3"/>
    <x v="16"/>
    <x v="0"/>
    <s v="Entire home/apt"/>
    <n v="2"/>
    <n v="80"/>
    <n v="80"/>
    <n v="1"/>
    <n v="365"/>
    <n v="297"/>
    <n v="0"/>
    <n v="0"/>
    <x v="0"/>
    <x v="0"/>
    <x v="38"/>
    <s v="t"/>
    <n v="1"/>
    <n v="0.63352517985611523"/>
    <m/>
    <x v="166"/>
    <s v="Schwabing-FreimannEntire home/apt2"/>
    <s v="Entire rental unitEntire home/aptSchwabing-Freimann"/>
    <s v="Schwabing-FreimannEntire rental unitEntire home/apt2"/>
  </r>
  <r>
    <x v="6991"/>
    <s v="Au√üergew√∂hnliche Maisonette Wohnung"/>
    <x v="5544"/>
    <x v="774"/>
    <s v="2021"/>
    <d v="2021-05-29T00:00:00"/>
    <x v="0"/>
    <n v="1"/>
    <x v="3"/>
    <x v="6"/>
    <x v="0"/>
    <s v="Entire home/apt"/>
    <n v="2"/>
    <n v="95"/>
    <n v="95"/>
    <n v="5"/>
    <n v="29"/>
    <n v="50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6992"/>
    <s v="Zimmer in Gem√ºtlicher Lage"/>
    <x v="5545"/>
    <x v="200"/>
    <s v="2019"/>
    <d v="2019-07-10T00:00:00"/>
    <x v="0"/>
    <n v="1"/>
    <x v="3"/>
    <x v="19"/>
    <x v="2"/>
    <s v="Private room"/>
    <n v="2"/>
    <n v="45"/>
    <n v="45"/>
    <n v="1"/>
    <n v="15"/>
    <n v="78"/>
    <n v="0"/>
    <n v="0"/>
    <x v="0"/>
    <x v="0"/>
    <x v="38"/>
    <s v="f"/>
    <n v="1"/>
    <n v="1.0752830188679245"/>
    <m/>
    <x v="126"/>
    <s v="Milbertshofen-Am HartPrivate room2"/>
    <s v="Private room in rental unitPrivate roomMilbertshofen-Am Hart"/>
    <s v="Milbertshofen-Am HartPrivate room in rental unitPrivate room2"/>
  </r>
  <r>
    <x v="6993"/>
    <s v="‚Äª Flatista Homes - Nymphenburg Suites ‚Äª 2BR ‚Äª"/>
    <x v="710"/>
    <x v="87"/>
    <s v="2013"/>
    <d v="2013-08-02T00:00:00"/>
    <x v="0"/>
    <n v="24"/>
    <x v="21"/>
    <x v="2"/>
    <x v="0"/>
    <s v="Entire home/apt"/>
    <n v="4"/>
    <n v="216"/>
    <n v="216"/>
    <n v="2"/>
    <n v="436.9"/>
    <n v="137"/>
    <n v="1"/>
    <n v="6"/>
    <x v="465"/>
    <x v="613"/>
    <x v="41"/>
    <s v="t"/>
    <n v="19"/>
    <n v="1"/>
    <n v="1"/>
    <x v="42"/>
    <s v="MaxvorstadtEntire home/apt4"/>
    <s v="Entire rental unitEntire home/aptMaxvorstadt"/>
    <s v="MaxvorstadtEntire rental unitEntire home/apt4"/>
  </r>
  <r>
    <x v="6994"/>
    <s v="Modernes &amp; gem√ºtliches Apartment"/>
    <x v="5546"/>
    <x v="905"/>
    <s v="2021"/>
    <d v="2021-12-05T00:00:00"/>
    <x v="0"/>
    <n v="1"/>
    <x v="3"/>
    <x v="8"/>
    <x v="0"/>
    <s v="Entire home/apt"/>
    <n v="2"/>
    <n v="84"/>
    <n v="84"/>
    <n v="2"/>
    <n v="1125"/>
    <n v="149"/>
    <n v="2"/>
    <n v="12"/>
    <x v="1456"/>
    <x v="2086"/>
    <x v="41"/>
    <s v="t"/>
    <n v="1"/>
    <n v="2"/>
    <n v="2"/>
    <x v="42"/>
    <s v="BogenhausenEntire home/apt2"/>
    <s v="Entire rental unitEntire home/aptBogenhausen"/>
    <s v="BogenhausenEntire rental unitEntire home/apt2"/>
  </r>
  <r>
    <x v="6995"/>
    <s v="Frida‚Äôs Room nur f√ºr Frauen"/>
    <x v="135"/>
    <x v="115"/>
    <s v="2017"/>
    <d v="2017-04-18T00:00:00"/>
    <x v="2"/>
    <n v="10"/>
    <x v="13"/>
    <x v="3"/>
    <x v="2"/>
    <s v="Private room"/>
    <n v="1"/>
    <n v="46"/>
    <n v="46"/>
    <n v="1"/>
    <n v="365"/>
    <n v="88"/>
    <n v="2"/>
    <n v="12"/>
    <x v="1363"/>
    <x v="1926"/>
    <x v="41"/>
    <s v="f"/>
    <n v="4"/>
    <n v="2"/>
    <n v="2"/>
    <x v="42"/>
    <s v="Pasing-ObermenzingPrivate room1"/>
    <s v="Private room in rental unitPrivate roomPasing-Obermenzing"/>
    <s v="Pasing-ObermenzingPrivate room in rental unitPrivate room1"/>
  </r>
  <r>
    <x v="6996"/>
    <s v="Gro√ües Zimmer mit eigenen Bad"/>
    <x v="2191"/>
    <x v="1154"/>
    <s v="2021"/>
    <d v="2021-06-04T00:00:00"/>
    <x v="0"/>
    <n v="2"/>
    <x v="2"/>
    <x v="3"/>
    <x v="0"/>
    <s v="Entire home/apt"/>
    <n v="2"/>
    <n v="67"/>
    <n v="67"/>
    <n v="6"/>
    <n v="365"/>
    <n v="365"/>
    <n v="0"/>
    <n v="0"/>
    <x v="0"/>
    <x v="0"/>
    <x v="38"/>
    <s v="f"/>
    <n v="2"/>
    <n v="0.71102941176470591"/>
    <m/>
    <x v="181"/>
    <s v="Pasing-ObermenzingEntire home/apt2"/>
    <s v="Entire rental unitEntire home/aptPasing-Obermenzing"/>
    <s v="Pasing-ObermenzingEntire rental unitEntire home/apt2"/>
  </r>
  <r>
    <x v="6997"/>
    <s v="Scape"/>
    <x v="5245"/>
    <x v="2342"/>
    <s v="2024"/>
    <d v="2024-10-30T00:00:00"/>
    <x v="0"/>
    <n v="3"/>
    <x v="1"/>
    <x v="19"/>
    <x v="2"/>
    <s v="Private room"/>
    <n v="1"/>
    <n v="36"/>
    <n v="36"/>
    <n v="3"/>
    <n v="365"/>
    <n v="342"/>
    <n v="0"/>
    <n v="0"/>
    <x v="0"/>
    <x v="0"/>
    <x v="38"/>
    <s v="f"/>
    <n v="3"/>
    <n v="1.0752830188679245"/>
    <m/>
    <x v="161"/>
    <s v="Milbertshofen-Am HartPrivate room1"/>
    <s v="Private room in rental unitPrivate roomMilbertshofen-Am Hart"/>
    <s v="Milbertshofen-Am HartPrivate room in rental unitPrivate room1"/>
  </r>
  <r>
    <x v="6998"/>
    <s v="Wunderbare Unterkunft"/>
    <x v="5547"/>
    <x v="466"/>
    <s v="2020"/>
    <d v="2020-09-12T00:00:00"/>
    <x v="0"/>
    <n v="1"/>
    <x v="2"/>
    <x v="9"/>
    <x v="0"/>
    <s v="Entire home/apt"/>
    <n v="3"/>
    <n v="100"/>
    <n v="100"/>
    <n v="3"/>
    <n v="365"/>
    <n v="99"/>
    <n v="0"/>
    <n v="0"/>
    <x v="0"/>
    <x v="0"/>
    <x v="38"/>
    <s v="f"/>
    <n v="1"/>
    <n v="0.68531120331950202"/>
    <m/>
    <x v="300"/>
    <s v="Au-HaidhausenEntire home/apt3"/>
    <s v="Entire rental unitEntire home/aptAu-Haidhausen"/>
    <s v="Au-HaidhausenEntire rental unitEntire home/apt3"/>
  </r>
  <r>
    <x v="6999"/>
    <s v="Room Afrodite"/>
    <x v="3211"/>
    <x v="1566"/>
    <s v="2023"/>
    <d v="2023-06-19T00:00:00"/>
    <x v="0"/>
    <n v="10"/>
    <x v="17"/>
    <x v="14"/>
    <x v="2"/>
    <s v="Private room"/>
    <n v="2"/>
    <n v="42"/>
    <n v="42"/>
    <n v="91"/>
    <n v="730"/>
    <n v="264"/>
    <n v="0"/>
    <n v="0"/>
    <x v="0"/>
    <x v="0"/>
    <x v="38"/>
    <s v="f"/>
    <n v="6"/>
    <n v="0.67925000000000002"/>
    <m/>
    <x v="257"/>
    <s v="Untergiesing-HarlachingPrivate room2"/>
    <s v="Private room in rental unitPrivate roomUntergiesing-Harlaching"/>
    <s v="Untergiesing-HarlachingPrivate room in rental unitPrivate room2"/>
  </r>
  <r>
    <x v="7000"/>
    <s v="Room Adonis"/>
    <x v="3211"/>
    <x v="1566"/>
    <s v="2023"/>
    <d v="2023-06-19T00:00:00"/>
    <x v="0"/>
    <n v="10"/>
    <x v="17"/>
    <x v="14"/>
    <x v="2"/>
    <s v="Private room"/>
    <n v="2"/>
    <n v="41"/>
    <n v="41"/>
    <n v="91"/>
    <n v="730"/>
    <n v="264"/>
    <n v="0"/>
    <n v="0"/>
    <x v="0"/>
    <x v="0"/>
    <x v="38"/>
    <s v="f"/>
    <n v="6"/>
    <n v="0.67925000000000002"/>
    <m/>
    <x v="257"/>
    <s v="Untergiesing-HarlachingPrivate room2"/>
    <s v="Private room in rental unitPrivate roomUntergiesing-Harlaching"/>
    <s v="Untergiesing-HarlachingPrivate room in rental unitPrivate room2"/>
  </r>
  <r>
    <x v="7001"/>
    <s v="Apartment Dionysus, book not later than April 1st!"/>
    <x v="3211"/>
    <x v="1566"/>
    <s v="2023"/>
    <d v="2023-06-19T00:00:00"/>
    <x v="0"/>
    <n v="10"/>
    <x v="17"/>
    <x v="14"/>
    <x v="8"/>
    <s v="Entire home/apt"/>
    <n v="4"/>
    <n v="75"/>
    <n v="75"/>
    <n v="92"/>
    <n v="1125"/>
    <n v="264"/>
    <n v="0"/>
    <n v="0"/>
    <x v="0"/>
    <x v="0"/>
    <x v="38"/>
    <s v="t"/>
    <n v="6"/>
    <n v="0.17500000000000002"/>
    <m/>
    <x v="42"/>
    <s v="Untergiesing-HarlachingEntire home/apt4"/>
    <s v="Entire condoEntire home/aptUntergiesing-Harlaching"/>
    <s v="Untergiesing-HarlachingEntire condoEntire home/apt4"/>
  </r>
  <r>
    <x v="7002"/>
    <s v="Sch√∂ne Wohnung im Herzen M√ºnchen"/>
    <x v="5548"/>
    <x v="185"/>
    <s v="2016"/>
    <d v="2016-01-02T00:00:00"/>
    <x v="0"/>
    <n v="1"/>
    <x v="0"/>
    <x v="20"/>
    <x v="0"/>
    <s v="Entire home/apt"/>
    <n v="4"/>
    <n v="108"/>
    <n v="108"/>
    <n v="1"/>
    <n v="60"/>
    <n v="73"/>
    <n v="0"/>
    <n v="0"/>
    <x v="0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7003"/>
    <s v="Sch√∂ne Altbauohnung n√§he City."/>
    <x v="5549"/>
    <x v="357"/>
    <s v="2025"/>
    <d v="2025-02-28T00:00:00"/>
    <x v="0"/>
    <n v="1"/>
    <x v="2"/>
    <x v="7"/>
    <x v="0"/>
    <s v="Entire home/apt"/>
    <n v="2"/>
    <n v="116"/>
    <n v="116"/>
    <n v="3"/>
    <n v="365"/>
    <n v="258"/>
    <n v="0"/>
    <n v="0"/>
    <x v="0"/>
    <x v="0"/>
    <x v="38"/>
    <s v="f"/>
    <n v="1"/>
    <n v="0.6728448275862069"/>
    <m/>
    <x v="197"/>
    <s v="Schwanthalerh√∂heEntire home/apt2"/>
    <s v="Entire rental unitEntire home/aptSchwanthalerh√∂he"/>
    <s v="Schwanthalerh√∂heEntire rental unitEntire home/apt2"/>
  </r>
  <r>
    <x v="7004"/>
    <s v="M√∂biliertes Zimmer"/>
    <x v="5550"/>
    <x v="121"/>
    <s v="2021"/>
    <d v="2021-08-29T00:00:00"/>
    <x v="0"/>
    <n v="1"/>
    <x v="3"/>
    <x v="12"/>
    <x v="2"/>
    <s v="Private room"/>
    <n v="1"/>
    <n v="26"/>
    <n v="26"/>
    <n v="1"/>
    <n v="365"/>
    <n v="287"/>
    <n v="0"/>
    <n v="0"/>
    <x v="0"/>
    <x v="0"/>
    <x v="38"/>
    <s v="f"/>
    <n v="1"/>
    <n v="0.93058823529411738"/>
    <m/>
    <x v="332"/>
    <s v="Ramersdorf-PerlachPrivate room1"/>
    <s v="Private room in rental unitPrivate roomRamersdorf-Perlach"/>
    <s v="Ramersdorf-PerlachPrivate room in rental unitPrivate room1"/>
  </r>
  <r>
    <x v="7005"/>
    <s v="Room next to Olympiapark Central"/>
    <x v="3924"/>
    <x v="1819"/>
    <s v="2023"/>
    <d v="2023-08-07T00:00:00"/>
    <x v="0"/>
    <n v="2"/>
    <x v="1"/>
    <x v="6"/>
    <x v="2"/>
    <s v="Private room"/>
    <n v="1"/>
    <n v="50"/>
    <n v="50"/>
    <n v="3"/>
    <n v="30"/>
    <n v="28"/>
    <n v="0"/>
    <n v="0"/>
    <x v="0"/>
    <x v="0"/>
    <x v="38"/>
    <s v="f"/>
    <n v="2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7006"/>
    <s v="Train Airport Connection Munich"/>
    <x v="5551"/>
    <x v="1083"/>
    <s v="2020"/>
    <d v="2020-05-18T00:00:00"/>
    <x v="0"/>
    <n v="1"/>
    <x v="3"/>
    <x v="18"/>
    <x v="0"/>
    <s v="Entire home/apt"/>
    <n v="3"/>
    <n v="52"/>
    <n v="52"/>
    <n v="1"/>
    <n v="365"/>
    <n v="260"/>
    <n v="0"/>
    <n v="0"/>
    <x v="0"/>
    <x v="0"/>
    <x v="38"/>
    <s v="f"/>
    <n v="1"/>
    <n v="1.0912903225806452"/>
    <m/>
    <x v="44"/>
    <s v="Feldmoching-HasenberglEntire home/apt3"/>
    <s v="Entire rental unitEntire home/aptFeldmoching-Hasenbergl"/>
    <s v="Feldmoching-HasenberglEntire rental unitEntire home/apt3"/>
  </r>
  <r>
    <x v="7007"/>
    <s v="A few blocks from Oktoberfest"/>
    <x v="5552"/>
    <x v="351"/>
    <s v="2017"/>
    <d v="2017-03-31T00:00:00"/>
    <x v="0"/>
    <n v="1"/>
    <x v="2"/>
    <x v="6"/>
    <x v="2"/>
    <s v="Private room"/>
    <n v="1"/>
    <n v="105"/>
    <n v="105"/>
    <n v="3"/>
    <n v="7"/>
    <n v="25"/>
    <n v="0"/>
    <n v="0"/>
    <x v="0"/>
    <x v="0"/>
    <x v="38"/>
    <s v="f"/>
    <n v="1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7008"/>
    <s v="Modernes City-Apartment"/>
    <x v="5553"/>
    <x v="2085"/>
    <s v="2019"/>
    <d v="2019-08-25T00:00:00"/>
    <x v="0"/>
    <n v="2"/>
    <x v="0"/>
    <x v="15"/>
    <x v="0"/>
    <s v="Entire home/apt"/>
    <n v="2"/>
    <n v="122"/>
    <n v="122"/>
    <n v="1"/>
    <n v="365"/>
    <n v="181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7009"/>
    <s v="Big flat near metro station"/>
    <x v="4088"/>
    <x v="1891"/>
    <s v="2016"/>
    <d v="2016-09-20T00:00:00"/>
    <x v="0"/>
    <n v="2"/>
    <x v="2"/>
    <x v="16"/>
    <x v="0"/>
    <s v="Entire home/apt"/>
    <n v="8"/>
    <n v="1144"/>
    <n v="1144"/>
    <n v="1"/>
    <n v="365"/>
    <n v="67"/>
    <n v="0"/>
    <n v="0"/>
    <x v="0"/>
    <x v="0"/>
    <x v="38"/>
    <s v="f"/>
    <n v="2"/>
    <n v="0.63352517985611523"/>
    <m/>
    <x v="42"/>
    <s v="Schwabing-FreimannEntire home/apt8"/>
    <s v="Entire rental unitEntire home/aptSchwabing-Freimann"/>
    <s v="Schwabing-FreimannEntire rental unitEntire home/apt8"/>
  </r>
  <r>
    <x v="7010"/>
    <s v="Quiet and central flat"/>
    <x v="2032"/>
    <x v="1090"/>
    <s v="2021"/>
    <d v="2021-10-01T00:00:00"/>
    <x v="0"/>
    <n v="3"/>
    <x v="1"/>
    <x v="9"/>
    <x v="0"/>
    <s v="Entire home/apt"/>
    <n v="7"/>
    <n v="43"/>
    <n v="43"/>
    <n v="1"/>
    <n v="365"/>
    <n v="181"/>
    <n v="2"/>
    <n v="12"/>
    <x v="215"/>
    <x v="256"/>
    <x v="41"/>
    <s v="t"/>
    <n v="3"/>
    <n v="2"/>
    <n v="2"/>
    <x v="42"/>
    <s v="Au-HaidhausenEntire home/apt7"/>
    <s v="Entire rental unitEntire home/aptAu-Haidhausen"/>
    <s v="Au-HaidhausenEntire rental unitEntire home/apt7"/>
  </r>
  <r>
    <x v="7011"/>
    <s v="2 Zi. Wohnung mitten in M√ºnchen"/>
    <x v="5554"/>
    <x v="129"/>
    <s v="2025"/>
    <d v="2025-03-02T00:00:00"/>
    <x v="0"/>
    <n v="1"/>
    <x v="2"/>
    <x v="10"/>
    <x v="0"/>
    <s v="Entire home/apt"/>
    <n v="2"/>
    <n v="161"/>
    <n v="161"/>
    <n v="1"/>
    <n v="365"/>
    <n v="1"/>
    <n v="0"/>
    <n v="0"/>
    <x v="0"/>
    <x v="0"/>
    <x v="38"/>
    <s v="f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7012"/>
    <s v="Artsy and spacious apartment in trendy district"/>
    <x v="5555"/>
    <x v="217"/>
    <s v="2015"/>
    <d v="2015-07-20T00:00:00"/>
    <x v="0"/>
    <n v="1"/>
    <x v="3"/>
    <x v="9"/>
    <x v="0"/>
    <s v="Entire home/apt"/>
    <n v="2"/>
    <n v="144"/>
    <n v="144"/>
    <n v="4"/>
    <n v="45"/>
    <n v="18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7013"/>
    <s v="Sch√∂ne gro√üe ruhige Wohnung mitten in Schwabing"/>
    <x v="5556"/>
    <x v="65"/>
    <s v="2013"/>
    <d v="2013-10-12T00:00:00"/>
    <x v="0"/>
    <n v="1"/>
    <x v="1"/>
    <x v="5"/>
    <x v="0"/>
    <s v="Entire home/apt"/>
    <n v="4"/>
    <n v="99"/>
    <n v="99"/>
    <n v="14"/>
    <n v="1125"/>
    <n v="72"/>
    <n v="0"/>
    <n v="0"/>
    <x v="0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7014"/>
    <s v="Haus mit Garten"/>
    <x v="80"/>
    <x v="69"/>
    <s v="2012"/>
    <d v="2012-08-26T00:00:00"/>
    <x v="0"/>
    <n v="2"/>
    <x v="1"/>
    <x v="3"/>
    <x v="1"/>
    <s v="Private room"/>
    <n v="1"/>
    <n v="36"/>
    <n v="36"/>
    <n v="1"/>
    <n v="365"/>
    <n v="321"/>
    <n v="0"/>
    <n v="0"/>
    <x v="0"/>
    <x v="0"/>
    <x v="38"/>
    <s v="f"/>
    <n v="2"/>
    <n v="0.97950000000000015"/>
    <m/>
    <x v="296"/>
    <s v="Pasing-ObermenzingPrivate room1"/>
    <s v="Private room in homePrivate roomPasing-Obermenzing"/>
    <s v="Pasing-ObermenzingPrivate room in homePrivate room1"/>
  </r>
  <r>
    <x v="7015"/>
    <s v="Zentral-Maxvorstadt, Hell 2 Zimmer, Min-1Monat"/>
    <x v="5557"/>
    <x v="1254"/>
    <s v="2025"/>
    <d v="2025-03-02T00:00:00"/>
    <x v="0"/>
    <n v="1"/>
    <x v="3"/>
    <x v="2"/>
    <x v="0"/>
    <s v="Entire home/apt"/>
    <n v="4"/>
    <n v="55"/>
    <n v="55"/>
    <n v="27"/>
    <n v="40"/>
    <n v="46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7016"/>
    <s v="Lumen Homes - Old town residence, in the centre"/>
    <x v="5558"/>
    <x v="534"/>
    <s v="2012"/>
    <d v="2012-05-04T00:00:00"/>
    <x v="1"/>
    <n v="3"/>
    <x v="1"/>
    <x v="20"/>
    <x v="0"/>
    <s v="Entire home/apt"/>
    <n v="8"/>
    <n v="423"/>
    <n v="423"/>
    <n v="4.3"/>
    <n v="365"/>
    <n v="239"/>
    <n v="1"/>
    <n v="6"/>
    <x v="1529"/>
    <x v="2205"/>
    <x v="41"/>
    <s v="f"/>
    <n v="1"/>
    <n v="1"/>
    <n v="1"/>
    <x v="42"/>
    <s v="Altstadt-LehelEntire home/apt8"/>
    <s v="Entire rental unitEntire home/aptAltstadt-Lehel"/>
    <s v="Altstadt-LehelEntire rental unitEntire home/apt8"/>
  </r>
  <r>
    <x v="7017"/>
    <s v="Studio Apartment M√ºchen"/>
    <x v="5559"/>
    <x v="65"/>
    <s v="2016"/>
    <d v="2016-09-06T00:00:00"/>
    <x v="0"/>
    <n v="1"/>
    <x v="3"/>
    <x v="11"/>
    <x v="0"/>
    <s v="Entire home/apt"/>
    <n v="3"/>
    <n v="114"/>
    <n v="114"/>
    <n v="1"/>
    <n v="365"/>
    <n v="156"/>
    <n v="0"/>
    <n v="0"/>
    <x v="0"/>
    <x v="0"/>
    <x v="38"/>
    <s v="f"/>
    <n v="1"/>
    <n v="0.58376146788990801"/>
    <m/>
    <x v="113"/>
    <s v="SendlingEntire home/apt3"/>
    <s v="Entire rental unitEntire home/aptSendling"/>
    <s v="SendlingEntire rental unitEntire home/apt3"/>
  </r>
  <r>
    <x v="7018"/>
    <s v="Stilvolle, gro√üz√ºgige Altbauwohnung"/>
    <x v="5560"/>
    <x v="134"/>
    <s v="2016"/>
    <d v="2016-02-12T00:00:00"/>
    <x v="0"/>
    <n v="1"/>
    <x v="3"/>
    <x v="11"/>
    <x v="0"/>
    <s v="Entire home/apt"/>
    <n v="2"/>
    <n v="148"/>
    <n v="148"/>
    <n v="14"/>
    <n v="34"/>
    <n v="264"/>
    <n v="0"/>
    <n v="0"/>
    <x v="0"/>
    <x v="0"/>
    <x v="38"/>
    <s v="f"/>
    <n v="1"/>
    <n v="0.58376146788990801"/>
    <m/>
    <x v="135"/>
    <s v="SendlingEntire home/apt2"/>
    <s v="Entire rental unitEntire home/aptSendling"/>
    <s v="SendlingEntire rental unitEntire home/apt2"/>
  </r>
  <r>
    <x v="7019"/>
    <s v="Munich - private room w. balcony / long stay"/>
    <x v="4190"/>
    <x v="1935"/>
    <s v="2016"/>
    <d v="2016-07-06T00:00:00"/>
    <x v="0"/>
    <n v="5"/>
    <x v="9"/>
    <x v="19"/>
    <x v="1"/>
    <s v="Private room"/>
    <n v="1"/>
    <n v="45"/>
    <n v="45"/>
    <n v="5.0999999999999996"/>
    <n v="365"/>
    <n v="149"/>
    <n v="0"/>
    <n v="0"/>
    <x v="0"/>
    <x v="0"/>
    <x v="38"/>
    <s v="t"/>
    <n v="4"/>
    <n v="0.94909090909090921"/>
    <m/>
    <x v="363"/>
    <s v="Milbertshofen-Am HartPrivate room1"/>
    <s v="Private room in homePrivate roomMilbertshofen-Am Hart"/>
    <s v="Milbertshofen-Am HartPrivate room in homePrivate room1"/>
  </r>
  <r>
    <x v="7020"/>
    <s v="Cozy Equipped 2-Room Apartment"/>
    <x v="5561"/>
    <x v="2463"/>
    <s v="2020"/>
    <d v="2020-08-02T00:00:00"/>
    <x v="0"/>
    <n v="1"/>
    <x v="3"/>
    <x v="19"/>
    <x v="0"/>
    <s v="Entire home/apt"/>
    <n v="3"/>
    <n v="64"/>
    <n v="64"/>
    <n v="1"/>
    <n v="365"/>
    <n v="264"/>
    <n v="0"/>
    <n v="0"/>
    <x v="0"/>
    <x v="0"/>
    <x v="38"/>
    <s v="f"/>
    <n v="1"/>
    <n v="0.6823076923076925"/>
    <m/>
    <x v="240"/>
    <s v="Milbertshofen-Am HartEntire home/apt3"/>
    <s v="Entire rental unitEntire home/aptMilbertshofen-Am Hart"/>
    <s v="Milbertshofen-Am HartEntire rental unitEntire home/apt3"/>
  </r>
  <r>
    <x v="7021"/>
    <s v="Cozy Room"/>
    <x v="5562"/>
    <x v="461"/>
    <s v="2017"/>
    <d v="2017-10-05T00:00:00"/>
    <x v="0"/>
    <n v="1"/>
    <x v="2"/>
    <x v="11"/>
    <x v="2"/>
    <s v="Private room"/>
    <n v="2"/>
    <n v="72"/>
    <n v="72"/>
    <n v="1"/>
    <n v="30"/>
    <n v="65"/>
    <n v="1"/>
    <n v="6"/>
    <x v="449"/>
    <x v="536"/>
    <x v="41"/>
    <s v="f"/>
    <n v="1"/>
    <n v="1"/>
    <n v="1"/>
    <x v="42"/>
    <s v="SendlingPrivate room2"/>
    <s v="Private room in rental unitPrivate roomSendling"/>
    <s v="SendlingPrivate room in rental unitPrivate room2"/>
  </r>
  <r>
    <x v="7022"/>
    <s v="Zimmer in Neuhausen"/>
    <x v="5563"/>
    <x v="14"/>
    <s v="2014"/>
    <d v="2014-07-10T00:00:00"/>
    <x v="0"/>
    <n v="2"/>
    <x v="2"/>
    <x v="6"/>
    <x v="2"/>
    <s v="Private room"/>
    <n v="1"/>
    <n v="66"/>
    <n v="66"/>
    <n v="5"/>
    <n v="60"/>
    <n v="12"/>
    <n v="0"/>
    <n v="0"/>
    <x v="0"/>
    <x v="0"/>
    <x v="38"/>
    <s v="f"/>
    <n v="1"/>
    <n v="1.0175324675324677"/>
    <m/>
    <x v="95"/>
    <s v="Neuhausen-NymphenburgPrivate room1"/>
    <s v="Private room in rental unitPrivate roomNeuhausen-Nymphenburg"/>
    <s v="Neuhausen-NymphenburgPrivate room in rental unitPrivate room1"/>
  </r>
  <r>
    <x v="7023"/>
    <s v="City-Suite"/>
    <x v="5564"/>
    <x v="2035"/>
    <s v="2025"/>
    <d v="2025-03-03T00:00:00"/>
    <x v="0"/>
    <n v="1"/>
    <x v="3"/>
    <x v="10"/>
    <x v="0"/>
    <s v="Entire home/apt"/>
    <n v="4"/>
    <n v="147"/>
    <n v="147"/>
    <n v="3"/>
    <n v="60"/>
    <n v="166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7024"/>
    <s v="Penthouse mit Dachterrassen"/>
    <x v="5565"/>
    <x v="120"/>
    <s v="2023"/>
    <d v="2023-03-02T00:00:00"/>
    <x v="1"/>
    <n v="2"/>
    <x v="2"/>
    <x v="10"/>
    <x v="0"/>
    <s v="Entire home/apt"/>
    <n v="2"/>
    <n v="174"/>
    <n v="174"/>
    <n v="3"/>
    <n v="1125"/>
    <n v="100"/>
    <n v="0"/>
    <n v="0"/>
    <x v="0"/>
    <x v="0"/>
    <x v="38"/>
    <s v="t"/>
    <n v="1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7025"/>
    <s v="Neubauwohnung in Mittersendling"/>
    <x v="5566"/>
    <x v="1241"/>
    <s v="2025"/>
    <d v="2025-03-04T00:00:00"/>
    <x v="0"/>
    <n v="1"/>
    <x v="3"/>
    <x v="11"/>
    <x v="0"/>
    <s v="Entire home/apt"/>
    <n v="4"/>
    <n v="99"/>
    <n v="99"/>
    <n v="1"/>
    <n v="365"/>
    <n v="47"/>
    <n v="0"/>
    <n v="0"/>
    <x v="0"/>
    <x v="0"/>
    <x v="38"/>
    <s v="f"/>
    <n v="1"/>
    <n v="0.58376146788990801"/>
    <m/>
    <x v="237"/>
    <s v="SendlingEntire home/apt4"/>
    <s v="Entire rental unitEntire home/aptSendling"/>
    <s v="SendlingEntire rental unitEntire home/apt4"/>
  </r>
  <r>
    <x v="7026"/>
    <s v="Gem√ºtliche Wohnung incl. Tiefgar"/>
    <x v="5080"/>
    <x v="14"/>
    <s v="2024"/>
    <d v="2024-04-18T00:00:00"/>
    <x v="0"/>
    <n v="2"/>
    <x v="2"/>
    <x v="15"/>
    <x v="0"/>
    <s v="Entire home/apt"/>
    <n v="2"/>
    <n v="73"/>
    <n v="73"/>
    <n v="1"/>
    <n v="1125"/>
    <n v="247"/>
    <n v="0"/>
    <n v="0"/>
    <x v="0"/>
    <x v="0"/>
    <x v="38"/>
    <s v="t"/>
    <n v="2"/>
    <n v="0.75056451612903241"/>
    <m/>
    <x v="187"/>
    <s v="ObergiesingEntire home/apt2"/>
    <s v="Entire rental unitEntire home/aptObergiesing"/>
    <s v="ObergiesingEntire rental unitEntire home/apt2"/>
  </r>
  <r>
    <x v="7027"/>
    <s v="Cozy room 25min to Messe"/>
    <x v="3127"/>
    <x v="105"/>
    <s v="2015"/>
    <d v="2015-10-12T00:00:00"/>
    <x v="0"/>
    <n v="2"/>
    <x v="0"/>
    <x v="7"/>
    <x v="2"/>
    <s v="Private room"/>
    <n v="2"/>
    <n v="280"/>
    <n v="280"/>
    <n v="1"/>
    <n v="365"/>
    <n v="183"/>
    <n v="0"/>
    <n v="0"/>
    <x v="0"/>
    <x v="0"/>
    <x v="38"/>
    <s v="t"/>
    <n v="2"/>
    <n v="0.9147727272727274"/>
    <m/>
    <x v="96"/>
    <s v="Schwanthalerh√∂hePrivate room2"/>
    <s v="Private room in rental unitPrivate roomSchwanthalerh√∂he"/>
    <s v="Schwanthalerh√∂hePrivate room in rental unitPrivate room2"/>
  </r>
  <r>
    <x v="7028"/>
    <s v="70qm Wohnung Waldblick Messe-5km"/>
    <x v="5567"/>
    <x v="2439"/>
    <s v="2025"/>
    <d v="2025-02-05T00:00:00"/>
    <x v="2"/>
    <n v="2"/>
    <x v="2"/>
    <x v="12"/>
    <x v="0"/>
    <s v="Entire home/apt"/>
    <n v="5"/>
    <n v="185"/>
    <n v="185"/>
    <n v="3"/>
    <n v="365"/>
    <n v="165"/>
    <n v="0"/>
    <n v="0"/>
    <x v="0"/>
    <x v="0"/>
    <x v="38"/>
    <s v="f"/>
    <n v="1"/>
    <n v="1.111224489795918"/>
    <m/>
    <x v="364"/>
    <s v="Ramersdorf-PerlachEntire home/apt5"/>
    <s v="Entire rental unitEntire home/aptRamersdorf-Perlach"/>
    <s v="Ramersdorf-PerlachEntire rental unitEntire home/apt5"/>
  </r>
  <r>
    <x v="7029"/>
    <s v="Traumhaft sch√∂ne Altbauwohnung von April bis Juli"/>
    <x v="5568"/>
    <x v="393"/>
    <s v="2013"/>
    <d v="2013-09-21T00:00:00"/>
    <x v="0"/>
    <n v="2"/>
    <x v="2"/>
    <x v="5"/>
    <x v="0"/>
    <s v="Entire home/apt"/>
    <n v="4"/>
    <n v="131"/>
    <n v="131"/>
    <n v="9.1"/>
    <n v="90"/>
    <n v="58"/>
    <n v="0"/>
    <n v="0"/>
    <x v="0"/>
    <x v="0"/>
    <x v="38"/>
    <s v="f"/>
    <n v="1"/>
    <n v="0.66483568075117372"/>
    <m/>
    <x v="216"/>
    <s v="Schwabing-WestEntire home/apt4"/>
    <s v="Entire rental unitEntire home/aptSchwabing-West"/>
    <s v="Schwabing-WestEntire rental unitEntire home/apt4"/>
  </r>
  <r>
    <x v="7030"/>
    <s v="Munich-messe-centrum-oktoberfest"/>
    <x v="5060"/>
    <x v="2268"/>
    <s v="2021"/>
    <d v="2021-01-26T00:00:00"/>
    <x v="1"/>
    <n v="4"/>
    <x v="0"/>
    <x v="12"/>
    <x v="1"/>
    <s v="Private room"/>
    <n v="4"/>
    <n v="26"/>
    <n v="26"/>
    <n v="1"/>
    <n v="1125"/>
    <n v="271"/>
    <n v="1"/>
    <n v="6"/>
    <x v="1530"/>
    <x v="2206"/>
    <x v="41"/>
    <s v="t"/>
    <n v="4"/>
    <n v="1"/>
    <n v="1"/>
    <x v="42"/>
    <s v="Ramersdorf-PerlachPrivate room4"/>
    <s v="Private room in homePrivate roomRamersdorf-Perlach"/>
    <s v="Ramersdorf-PerlachPrivate room in homePrivate room4"/>
  </r>
  <r>
    <x v="7031"/>
    <s v="Sch√∂ne Gartenwohnung"/>
    <x v="5569"/>
    <x v="180"/>
    <s v="2014"/>
    <d v="2014-05-30T00:00:00"/>
    <x v="0"/>
    <n v="1"/>
    <x v="2"/>
    <x v="14"/>
    <x v="0"/>
    <s v="Entire home/apt"/>
    <n v="2"/>
    <n v="69"/>
    <n v="69"/>
    <n v="30"/>
    <n v="365"/>
    <n v="53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7032"/>
    <s v="Moderne Stadtwohnung"/>
    <x v="5570"/>
    <x v="440"/>
    <s v="2020"/>
    <d v="2020-07-07T00:00:00"/>
    <x v="0"/>
    <n v="1"/>
    <x v="0"/>
    <x v="3"/>
    <x v="0"/>
    <s v="Entire home/apt"/>
    <n v="4"/>
    <n v="135"/>
    <n v="135"/>
    <n v="7"/>
    <n v="90"/>
    <n v="81"/>
    <n v="0"/>
    <n v="0"/>
    <x v="0"/>
    <x v="0"/>
    <x v="38"/>
    <s v="f"/>
    <n v="1"/>
    <n v="0.71102941176470591"/>
    <m/>
    <x v="270"/>
    <s v="Pasing-ObermenzingEntire home/apt4"/>
    <s v="Entire rental unitEntire home/aptPasing-Obermenzing"/>
    <s v="Pasing-ObermenzingEntire rental unitEntire home/apt4"/>
  </r>
  <r>
    <x v="7033"/>
    <s v="Helle Wohnung im Herzen von Neuhausen/Nymphenburg"/>
    <x v="5571"/>
    <x v="2464"/>
    <s v="2013"/>
    <d v="2013-01-20T00:00:00"/>
    <x v="0"/>
    <n v="1"/>
    <x v="3"/>
    <x v="6"/>
    <x v="0"/>
    <s v="Entire home/apt"/>
    <n v="2"/>
    <n v="126"/>
    <n v="126"/>
    <n v="5"/>
    <n v="1125"/>
    <n v="33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7034"/>
    <s v="Cozy Apt near Munich Center"/>
    <x v="4973"/>
    <x v="2241"/>
    <s v="2024"/>
    <d v="2024-08-28T00:00:00"/>
    <x v="0"/>
    <n v="2"/>
    <x v="2"/>
    <x v="15"/>
    <x v="2"/>
    <s v="Private room"/>
    <n v="2"/>
    <n v="64"/>
    <n v="64"/>
    <n v="1"/>
    <n v="365"/>
    <n v="8"/>
    <n v="0"/>
    <n v="0"/>
    <x v="0"/>
    <x v="0"/>
    <x v="38"/>
    <s v="t"/>
    <n v="2"/>
    <n v="0.95517857142857143"/>
    <m/>
    <x v="274"/>
    <s v="ObergiesingPrivate room2"/>
    <s v="Private room in rental unitPrivate roomObergiesing"/>
    <s v="ObergiesingPrivate room in rental unitPrivate room2"/>
  </r>
  <r>
    <x v="7035"/>
    <s v="gem√ºtliche Wohnung an der Isar"/>
    <x v="5572"/>
    <x v="2465"/>
    <s v="2016"/>
    <d v="2016-04-04T00:00:00"/>
    <x v="0"/>
    <n v="1"/>
    <x v="1"/>
    <x v="14"/>
    <x v="0"/>
    <s v="Entire home/apt"/>
    <n v="2"/>
    <n v="85"/>
    <n v="85"/>
    <n v="3"/>
    <n v="365"/>
    <n v="55"/>
    <n v="0"/>
    <n v="0"/>
    <x v="0"/>
    <x v="0"/>
    <x v="38"/>
    <s v="f"/>
    <n v="1"/>
    <n v="0.89547368421052664"/>
    <m/>
    <x v="99"/>
    <s v="Untergiesing-HarlachingEntire home/apt2"/>
    <s v="Entire rental unitEntire home/aptUntergiesing-Harlaching"/>
    <s v="Untergiesing-HarlachingEntire rental unitEntire home/apt2"/>
  </r>
  <r>
    <x v="7036"/>
    <s v="Ruhiger Altbau nahe Zentrum"/>
    <x v="5573"/>
    <x v="10"/>
    <s v="2015"/>
    <d v="2015-10-17T00:00:00"/>
    <x v="0"/>
    <n v="1"/>
    <x v="3"/>
    <x v="14"/>
    <x v="0"/>
    <s v="Entire home/apt"/>
    <n v="3"/>
    <n v="117"/>
    <n v="117"/>
    <n v="1"/>
    <n v="365"/>
    <n v="341"/>
    <n v="0"/>
    <n v="0"/>
    <x v="0"/>
    <x v="0"/>
    <x v="38"/>
    <s v="f"/>
    <n v="1"/>
    <n v="0.89547368421052664"/>
    <m/>
    <x v="227"/>
    <s v="Untergiesing-HarlachingEntire home/apt3"/>
    <s v="Entire rental unitEntire home/aptUntergiesing-Harlaching"/>
    <s v="Untergiesing-HarlachingEntire rental unitEntire home/apt3"/>
  </r>
  <r>
    <x v="7037"/>
    <s v="Sch√∂nes WG Zimmer in Haidhausen"/>
    <x v="5105"/>
    <x v="173"/>
    <s v="2020"/>
    <d v="2020-02-01T00:00:00"/>
    <x v="0"/>
    <n v="17"/>
    <x v="40"/>
    <x v="9"/>
    <x v="2"/>
    <s v="Private room"/>
    <n v="1"/>
    <n v="45"/>
    <n v="45"/>
    <n v="7"/>
    <n v="365"/>
    <n v="70"/>
    <n v="0"/>
    <n v="0"/>
    <x v="0"/>
    <x v="0"/>
    <x v="38"/>
    <s v="f"/>
    <n v="12"/>
    <n v="0.80873684210526342"/>
    <m/>
    <x v="115"/>
    <s v="Au-HaidhausenPrivate room1"/>
    <s v="Private room in rental unitPrivate roomAu-Haidhausen"/>
    <s v="Au-HaidhausenPrivate room in rental unitPrivate room1"/>
  </r>
  <r>
    <x v="7038"/>
    <s v="Messezimmer, zentral gelegen, 1a Verkehrsanbindung"/>
    <x v="5574"/>
    <x v="696"/>
    <s v="2019"/>
    <d v="2019-06-04T00:00:00"/>
    <x v="0"/>
    <n v="1"/>
    <x v="3"/>
    <x v="11"/>
    <x v="13"/>
    <s v="Private room"/>
    <n v="1"/>
    <n v="111"/>
    <n v="111"/>
    <n v="2.1"/>
    <n v="12"/>
    <n v="10"/>
    <n v="0"/>
    <n v="0"/>
    <x v="0"/>
    <x v="0"/>
    <x v="38"/>
    <s v="f"/>
    <n v="1"/>
    <s v=""/>
    <m/>
    <x v="40"/>
    <s v="SendlingPrivate room1"/>
    <s v="Private room in bed and breakfastPrivate roomSendling"/>
    <s v="SendlingPrivate room in bed and breakfastPrivate room1"/>
  </r>
  <r>
    <x v="7039"/>
    <s v="Freshly renovated apartment in a prime location!"/>
    <x v="5575"/>
    <x v="2466"/>
    <s v="2025"/>
    <d v="2025-03-06T00:00:00"/>
    <x v="0"/>
    <n v="1"/>
    <x v="3"/>
    <x v="2"/>
    <x v="8"/>
    <s v="Entire home/apt"/>
    <n v="4"/>
    <n v="108"/>
    <n v="108"/>
    <n v="2"/>
    <n v="1125"/>
    <n v="331"/>
    <n v="2"/>
    <n v="12"/>
    <x v="465"/>
    <x v="613"/>
    <x v="41"/>
    <s v="f"/>
    <n v="1"/>
    <n v="2"/>
    <n v="2"/>
    <x v="42"/>
    <s v="MaxvorstadtEntire home/apt4"/>
    <s v="Entire condoEntire home/aptMaxvorstadt"/>
    <s v="MaxvorstadtEntire condoEntire home/apt4"/>
  </r>
  <r>
    <x v="7040"/>
    <s v="Single room in shared apartment"/>
    <x v="5576"/>
    <x v="2467"/>
    <s v="2019"/>
    <d v="2019-09-10T00:00:00"/>
    <x v="0"/>
    <n v="1"/>
    <x v="3"/>
    <x v="9"/>
    <x v="2"/>
    <s v="Private room"/>
    <n v="2"/>
    <n v="56"/>
    <n v="56"/>
    <n v="2"/>
    <n v="10"/>
    <n v="12"/>
    <n v="0"/>
    <n v="0"/>
    <x v="0"/>
    <x v="0"/>
    <x v="38"/>
    <s v="f"/>
    <n v="1"/>
    <n v="0.80873684210526342"/>
    <m/>
    <x v="66"/>
    <s v="Au-HaidhausenPrivate room2"/>
    <s v="Private room in rental unitPrivate roomAu-Haidhausen"/>
    <s v="Au-HaidhausenPrivate room in rental unitPrivate room2"/>
  </r>
  <r>
    <x v="7041"/>
    <s v="Sch√∂nes WG Zimmer in schwabing"/>
    <x v="5105"/>
    <x v="173"/>
    <s v="2020"/>
    <d v="2020-02-01T00:00:00"/>
    <x v="0"/>
    <n v="17"/>
    <x v="40"/>
    <x v="2"/>
    <x v="2"/>
    <s v="Private room"/>
    <n v="1"/>
    <n v="50"/>
    <n v="50"/>
    <n v="7"/>
    <n v="365"/>
    <n v="73"/>
    <n v="0"/>
    <n v="0"/>
    <x v="0"/>
    <x v="0"/>
    <x v="38"/>
    <s v="f"/>
    <n v="12"/>
    <n v="0.9393975903614461"/>
    <m/>
    <x v="64"/>
    <s v="MaxvorstadtPrivate room1"/>
    <s v="Private room in rental unitPrivate roomMaxvorstadt"/>
    <s v="MaxvorstadtPrivate room in rental unitPrivate room1"/>
  </r>
  <r>
    <x v="7042"/>
    <s v="Privat room - Messe ICM BAUMA"/>
    <x v="665"/>
    <x v="54"/>
    <s v="2013"/>
    <d v="2013-10-29T00:00:00"/>
    <x v="0"/>
    <n v="5"/>
    <x v="20"/>
    <x v="17"/>
    <x v="2"/>
    <s v="Private room"/>
    <n v="1"/>
    <n v="75"/>
    <n v="75"/>
    <n v="2"/>
    <n v="365"/>
    <n v="83"/>
    <n v="0"/>
    <n v="0"/>
    <x v="0"/>
    <x v="0"/>
    <x v="38"/>
    <s v="t"/>
    <n v="4"/>
    <n v="0.87636363636363657"/>
    <m/>
    <x v="321"/>
    <s v="Tudering-RiemPrivate room1"/>
    <s v="Private room in rental unitPrivate roomTudering-Riem"/>
    <s v="Tudering-RiemPrivate room in rental unitPrivate room1"/>
  </r>
  <r>
    <x v="7043"/>
    <s v="Wohnen √ºber den D√§chern M√ºnchens"/>
    <x v="5577"/>
    <x v="14"/>
    <s v="2012"/>
    <d v="2012-03-08T00:00:00"/>
    <x v="0"/>
    <n v="1"/>
    <x v="2"/>
    <x v="9"/>
    <x v="0"/>
    <s v="Entire home/apt"/>
    <n v="2"/>
    <n v="135"/>
    <n v="135"/>
    <n v="4"/>
    <n v="61"/>
    <n v="41"/>
    <n v="0"/>
    <n v="0"/>
    <x v="0"/>
    <x v="0"/>
    <x v="38"/>
    <s v="f"/>
    <n v="1"/>
    <n v="0.68531120331950202"/>
    <m/>
    <x v="104"/>
    <s v="Au-HaidhausenEntire home/apt2"/>
    <s v="Entire rental unitEntire home/aptAu-Haidhausen"/>
    <s v="Au-HaidhausenEntire rental unitEntire home/apt2"/>
  </r>
  <r>
    <x v="7044"/>
    <s v="Sch√∂ne 1 zimmer wohnung"/>
    <x v="5105"/>
    <x v="173"/>
    <s v="2020"/>
    <d v="2020-02-01T00:00:00"/>
    <x v="0"/>
    <n v="17"/>
    <x v="40"/>
    <x v="19"/>
    <x v="0"/>
    <s v="Entire home/apt"/>
    <n v="2"/>
    <n v="80"/>
    <n v="80"/>
    <n v="7"/>
    <n v="365"/>
    <n v="82"/>
    <n v="0"/>
    <n v="0"/>
    <x v="0"/>
    <x v="0"/>
    <x v="38"/>
    <s v="f"/>
    <n v="12"/>
    <n v="0.6823076923076925"/>
    <m/>
    <x v="61"/>
    <s v="Milbertshofen-Am HartEntire home/apt2"/>
    <s v="Entire rental unitEntire home/aptMilbertshofen-Am Hart"/>
    <s v="Milbertshofen-Am HartEntire rental unitEntire home/apt2"/>
  </r>
  <r>
    <x v="7045"/>
    <s v="3Zimmer-Wohnung N√§he Olympiapark"/>
    <x v="5578"/>
    <x v="2468"/>
    <s v="2017"/>
    <d v="2017-05-27T00:00:00"/>
    <x v="0"/>
    <n v="1"/>
    <x v="3"/>
    <x v="18"/>
    <x v="0"/>
    <s v="Entire home/apt"/>
    <n v="4"/>
    <n v="81"/>
    <n v="81"/>
    <n v="3"/>
    <n v="365"/>
    <n v="188"/>
    <n v="0"/>
    <n v="0"/>
    <x v="0"/>
    <x v="0"/>
    <x v="38"/>
    <s v="f"/>
    <n v="1"/>
    <n v="1.0912903225806452"/>
    <m/>
    <x v="244"/>
    <s v="Feldmoching-HasenberglEntire home/apt4"/>
    <s v="Entire rental unitEntire home/aptFeldmoching-Hasenbergl"/>
    <s v="Feldmoching-HasenberglEntire rental unitEntire home/apt4"/>
  </r>
  <r>
    <x v="7046"/>
    <s v="Schickes Appartment in der Au"/>
    <x v="4236"/>
    <x v="102"/>
    <s v="2024"/>
    <d v="2024-04-30T00:00:00"/>
    <x v="1"/>
    <n v="2"/>
    <x v="2"/>
    <x v="9"/>
    <x v="0"/>
    <s v="Entire home/apt"/>
    <n v="4"/>
    <n v="127"/>
    <n v="127"/>
    <n v="3"/>
    <n v="90"/>
    <n v="151"/>
    <n v="0"/>
    <n v="0"/>
    <x v="0"/>
    <x v="0"/>
    <x v="38"/>
    <s v="f"/>
    <n v="2"/>
    <n v="0.68531120331950202"/>
    <m/>
    <x v="111"/>
    <s v="Au-HaidhausenEntire home/apt4"/>
    <s v="Entire rental unitEntire home/aptAu-Haidhausen"/>
    <s v="Au-HaidhausenEntire rental unitEntire home/apt4"/>
  </r>
  <r>
    <x v="7047"/>
    <s v="Zimmer in 3er WG in Maxvorstadt"/>
    <x v="5579"/>
    <x v="2469"/>
    <s v="2020"/>
    <d v="2020-07-04T00:00:00"/>
    <x v="0"/>
    <n v="1"/>
    <x v="3"/>
    <x v="2"/>
    <x v="2"/>
    <s v="Private room"/>
    <n v="1"/>
    <n v="100"/>
    <n v="100"/>
    <n v="14"/>
    <n v="30"/>
    <n v="365"/>
    <n v="0"/>
    <n v="0"/>
    <x v="0"/>
    <x v="0"/>
    <x v="38"/>
    <s v="f"/>
    <n v="1"/>
    <n v="0.9393975903614461"/>
    <m/>
    <x v="64"/>
    <s v="MaxvorstadtPrivate room1"/>
    <s v="Private room in rental unitPrivate roomMaxvorstadt"/>
    <s v="MaxvorstadtPrivate room in rental unitPrivate room1"/>
  </r>
  <r>
    <x v="7048"/>
    <s v="Your Cozy Private Bedroom"/>
    <x v="5580"/>
    <x v="1968"/>
    <s v="2014"/>
    <d v="2014-09-05T00:00:00"/>
    <x v="0"/>
    <n v="1"/>
    <x v="3"/>
    <x v="18"/>
    <x v="1"/>
    <s v="Private room"/>
    <n v="2"/>
    <n v="54"/>
    <n v="54"/>
    <n v="1"/>
    <n v="365"/>
    <n v="322"/>
    <n v="0"/>
    <n v="0"/>
    <x v="0"/>
    <x v="0"/>
    <x v="38"/>
    <s v="f"/>
    <n v="1"/>
    <n v="0.49473684210526309"/>
    <m/>
    <x v="89"/>
    <s v="Feldmoching-HasenberglPrivate room2"/>
    <s v="Private room in homePrivate roomFeldmoching-Hasenbergl"/>
    <s v="Feldmoching-HasenberglPrivate room in homePrivate room2"/>
  </r>
  <r>
    <x v="7049"/>
    <s v="Sunny, spacious and elegant for female travelers"/>
    <x v="5581"/>
    <x v="457"/>
    <s v="2013"/>
    <d v="2013-01-23T00:00:00"/>
    <x v="0"/>
    <n v="1"/>
    <x v="3"/>
    <x v="16"/>
    <x v="2"/>
    <s v="Private room"/>
    <n v="1"/>
    <n v="63"/>
    <n v="63"/>
    <n v="2"/>
    <n v="30"/>
    <n v="285"/>
    <n v="1"/>
    <n v="6"/>
    <x v="288"/>
    <x v="356"/>
    <x v="41"/>
    <s v="f"/>
    <n v="1"/>
    <n v="1"/>
    <n v="1"/>
    <x v="42"/>
    <s v="Schwabing-FreimannPrivate room1"/>
    <s v="Private room in rental unitPrivate roomSchwabing-Freimann"/>
    <s v="Schwabing-FreimannPrivate room in rental unitPrivate room1"/>
  </r>
  <r>
    <x v="7050"/>
    <s v="Duplex"/>
    <x v="5245"/>
    <x v="2342"/>
    <s v="2024"/>
    <d v="2024-10-30T00:00:00"/>
    <x v="0"/>
    <n v="3"/>
    <x v="1"/>
    <x v="19"/>
    <x v="0"/>
    <s v="Entire home/apt"/>
    <n v="4"/>
    <n v="63"/>
    <n v="63"/>
    <n v="2"/>
    <n v="1125"/>
    <n v="34"/>
    <n v="0"/>
    <n v="0"/>
    <x v="0"/>
    <x v="0"/>
    <x v="38"/>
    <s v="t"/>
    <n v="3"/>
    <n v="0.6823076923076925"/>
    <m/>
    <x v="38"/>
    <s v="Milbertshofen-Am HartEntire home/apt4"/>
    <s v="Entire rental unitEntire home/aptMilbertshofen-Am Hart"/>
    <s v="Milbertshofen-Am HartEntire rental unitEntire home/apt4"/>
  </r>
  <r>
    <x v="7051"/>
    <s v="1 Zimmerwohnung"/>
    <x v="5582"/>
    <x v="581"/>
    <s v="2019"/>
    <d v="2019-07-19T00:00:00"/>
    <x v="0"/>
    <n v="1"/>
    <x v="3"/>
    <x v="13"/>
    <x v="0"/>
    <s v="Entire home/apt"/>
    <n v="2"/>
    <n v="95"/>
    <n v="95"/>
    <n v="2"/>
    <n v="30"/>
    <n v="96"/>
    <n v="0"/>
    <n v="0"/>
    <x v="0"/>
    <x v="0"/>
    <x v="38"/>
    <s v="f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7052"/>
    <s v="Wohnung in Neuhausen- mit Balkon"/>
    <x v="5583"/>
    <x v="801"/>
    <s v="2024"/>
    <d v="2024-12-09T00:00:00"/>
    <x v="0"/>
    <n v="1"/>
    <x v="3"/>
    <x v="6"/>
    <x v="0"/>
    <s v="Entire home/apt"/>
    <n v="2"/>
    <n v="81"/>
    <n v="81"/>
    <n v="2"/>
    <n v="18"/>
    <n v="40"/>
    <n v="0"/>
    <n v="0"/>
    <x v="0"/>
    <x v="0"/>
    <x v="38"/>
    <s v="f"/>
    <n v="1"/>
    <n v="0.57453271028037389"/>
    <m/>
    <x v="144"/>
    <s v="Neuhausen-NymphenburgEntire home/apt2"/>
    <s v="Entire rental unitEntire home/aptNeuhausen-Nymphenburg"/>
    <s v="Neuhausen-NymphenburgEntire rental unitEntire home/apt2"/>
  </r>
  <r>
    <x v="7053"/>
    <s v="City &amp; Messe-N√§he: Micki‚Äôs sonniges 2-Zimmer-Loft"/>
    <x v="5584"/>
    <x v="453"/>
    <s v="2015"/>
    <d v="2015-09-16T00:00:00"/>
    <x v="0"/>
    <n v="1"/>
    <x v="2"/>
    <x v="1"/>
    <x v="8"/>
    <s v="Entire home/apt"/>
    <n v="2"/>
    <n v="160"/>
    <n v="160"/>
    <n v="3"/>
    <n v="30"/>
    <n v="185"/>
    <n v="0"/>
    <n v="0"/>
    <x v="0"/>
    <x v="0"/>
    <x v="38"/>
    <s v="f"/>
    <n v="1"/>
    <n v="0.71375"/>
    <m/>
    <x v="365"/>
    <s v="Berg am LaimEntire home/apt2"/>
    <s v="Entire condoEntire home/aptBerg am Laim"/>
    <s v="Berg am LaimEntire condoEntire home/apt2"/>
  </r>
  <r>
    <x v="7054"/>
    <s v="Sonnige Dachterrassen Wohnung"/>
    <x v="5585"/>
    <x v="131"/>
    <s v="2015"/>
    <d v="2015-07-16T00:00:00"/>
    <x v="0"/>
    <n v="1"/>
    <x v="3"/>
    <x v="16"/>
    <x v="0"/>
    <s v="Entire home/apt"/>
    <n v="8"/>
    <n v="448"/>
    <n v="448"/>
    <n v="5"/>
    <n v="365"/>
    <n v="34"/>
    <n v="0"/>
    <n v="0"/>
    <x v="0"/>
    <x v="0"/>
    <x v="38"/>
    <s v="f"/>
    <n v="1"/>
    <n v="0.63352517985611523"/>
    <m/>
    <x v="42"/>
    <s v="Schwabing-FreimannEntire home/apt8"/>
    <s v="Entire rental unitEntire home/aptSchwabing-Freimann"/>
    <s v="Schwabing-FreimannEntire rental unitEntire home/apt8"/>
  </r>
  <r>
    <x v="7055"/>
    <s v="Tolle 1 zimmer wohnung"/>
    <x v="5105"/>
    <x v="173"/>
    <s v="2020"/>
    <d v="2020-02-01T00:00:00"/>
    <x v="0"/>
    <n v="17"/>
    <x v="40"/>
    <x v="3"/>
    <x v="0"/>
    <s v="Entire home/apt"/>
    <n v="2"/>
    <n v="60"/>
    <n v="60"/>
    <n v="5"/>
    <n v="365"/>
    <n v="322"/>
    <n v="0"/>
    <n v="0"/>
    <x v="0"/>
    <x v="0"/>
    <x v="38"/>
    <s v="f"/>
    <n v="12"/>
    <n v="0.71102941176470591"/>
    <m/>
    <x v="181"/>
    <s v="Pasing-ObermenzingEntire home/apt2"/>
    <s v="Entire rental unitEntire home/aptPasing-Obermenzing"/>
    <s v="Pasing-ObermenzingEntire rental unitEntire home/apt2"/>
  </r>
  <r>
    <x v="7056"/>
    <s v="Gem√ºtliches Zimmer"/>
    <x v="5586"/>
    <x v="2044"/>
    <s v="2016"/>
    <d v="2016-06-10T00:00:00"/>
    <x v="0"/>
    <n v="1"/>
    <x v="3"/>
    <x v="1"/>
    <x v="2"/>
    <s v="Private room"/>
    <n v="2"/>
    <n v="108"/>
    <n v="108"/>
    <n v="2"/>
    <n v="365"/>
    <n v="7"/>
    <n v="0"/>
    <n v="0"/>
    <x v="0"/>
    <x v="0"/>
    <x v="38"/>
    <s v="f"/>
    <n v="1"/>
    <n v="0.75357142857142845"/>
    <m/>
    <x v="343"/>
    <s v="Berg am LaimPrivate room2"/>
    <s v="Private room in rental unitPrivate roomBerg am Laim"/>
    <s v="Berg am LaimPrivate room in rental unitPrivate room2"/>
  </r>
  <r>
    <x v="7057"/>
    <s v="M√ºnchen-Karlsplatz (Stachus) 70 qm bis zu 6 G√§ste"/>
    <x v="4738"/>
    <x v="2149"/>
    <s v="2024"/>
    <d v="2024-08-19T00:00:00"/>
    <x v="1"/>
    <n v="6"/>
    <x v="9"/>
    <x v="20"/>
    <x v="0"/>
    <s v="Entire home/apt"/>
    <n v="6"/>
    <n v="267"/>
    <n v="267"/>
    <n v="1"/>
    <n v="365"/>
    <n v="317"/>
    <n v="0"/>
    <n v="0"/>
    <x v="0"/>
    <x v="0"/>
    <x v="38"/>
    <s v="t"/>
    <n v="6"/>
    <n v="0.91663934426229532"/>
    <m/>
    <x v="366"/>
    <s v="Altstadt-LehelEntire home/apt6"/>
    <s v="Entire rental unitEntire home/aptAltstadt-Lehel"/>
    <s v="Altstadt-LehelEntire rental unitEntire home/apt6"/>
  </r>
  <r>
    <x v="7058"/>
    <s v="Stylishe wohnung naehe Messe"/>
    <x v="5587"/>
    <x v="2470"/>
    <s v="2024"/>
    <d v="2024-06-04T00:00:00"/>
    <x v="0"/>
    <n v="1"/>
    <x v="3"/>
    <x v="1"/>
    <x v="0"/>
    <s v="Entire home/apt"/>
    <n v="4"/>
    <n v="213"/>
    <n v="213"/>
    <n v="1"/>
    <n v="365"/>
    <n v="355"/>
    <n v="0"/>
    <n v="0"/>
    <x v="0"/>
    <x v="0"/>
    <x v="38"/>
    <s v="t"/>
    <n v="1"/>
    <n v="0.53697674418604646"/>
    <m/>
    <x v="306"/>
    <s v="Berg am LaimEntire home/apt4"/>
    <s v="Entire rental unitEntire home/aptBerg am Laim"/>
    <s v="Berg am LaimEntire rental unitEntire home/apt4"/>
  </r>
  <r>
    <x v="7059"/>
    <s v="Gem√ºtlicher Ort zum Entspannen"/>
    <x v="5588"/>
    <x v="368"/>
    <s v="2019"/>
    <d v="2019-06-18T00:00:00"/>
    <x v="1"/>
    <n v="2"/>
    <x v="0"/>
    <x v="17"/>
    <x v="1"/>
    <s v="Private room"/>
    <n v="4"/>
    <n v="169"/>
    <n v="169"/>
    <n v="2"/>
    <n v="36"/>
    <n v="58"/>
    <n v="0"/>
    <n v="0"/>
    <x v="0"/>
    <x v="0"/>
    <x v="38"/>
    <s v="f"/>
    <n v="1"/>
    <n v="0.81829268292682933"/>
    <m/>
    <x v="357"/>
    <s v="Tudering-RiemPrivate room4"/>
    <s v="Private room in homePrivate roomTudering-Riem"/>
    <s v="Tudering-RiemPrivate room in homePrivate room4"/>
  </r>
  <r>
    <x v="7060"/>
    <s v="1 Zimmer, einfach und g√ºnstig"/>
    <x v="5589"/>
    <x v="1134"/>
    <s v="2025"/>
    <d v="2025-03-11T00:00:00"/>
    <x v="0"/>
    <n v="2"/>
    <x v="2"/>
    <x v="14"/>
    <x v="2"/>
    <s v="Private room"/>
    <n v="2"/>
    <n v="34"/>
    <n v="34"/>
    <n v="1"/>
    <n v="4"/>
    <n v="54"/>
    <n v="0"/>
    <n v="0"/>
    <x v="0"/>
    <x v="0"/>
    <x v="38"/>
    <s v="f"/>
    <n v="1"/>
    <n v="0.67925000000000002"/>
    <m/>
    <x v="257"/>
    <s v="Untergiesing-HarlachingPrivate room2"/>
    <s v="Private room in rental unitPrivate roomUntergiesing-Harlaching"/>
    <s v="Untergiesing-HarlachingPrivate room in rental unitPrivate room2"/>
  </r>
  <r>
    <x v="7061"/>
    <s v="Apartment in Lehel next to city centre"/>
    <x v="5590"/>
    <x v="111"/>
    <s v="2016"/>
    <d v="2016-08-06T00:00:00"/>
    <x v="0"/>
    <n v="1"/>
    <x v="2"/>
    <x v="20"/>
    <x v="0"/>
    <s v="Entire home/apt"/>
    <n v="4"/>
    <n v="122"/>
    <n v="122"/>
    <n v="2"/>
    <n v="365"/>
    <n v="38"/>
    <n v="0"/>
    <n v="0"/>
    <x v="0"/>
    <x v="0"/>
    <x v="38"/>
    <s v="f"/>
    <n v="1"/>
    <n v="0.91663934426229532"/>
    <m/>
    <x v="288"/>
    <s v="Altstadt-LehelEntire home/apt4"/>
    <s v="Entire rental unitEntire home/aptAltstadt-Lehel"/>
    <s v="Altstadt-LehelEntire rental unitEntire home/apt4"/>
  </r>
  <r>
    <x v="7062"/>
    <s v="Apartment - Central Location"/>
    <x v="5591"/>
    <x v="1063"/>
    <s v="2019"/>
    <d v="2019-05-05T00:00:00"/>
    <x v="0"/>
    <n v="1"/>
    <x v="3"/>
    <x v="11"/>
    <x v="0"/>
    <s v="Entire home/apt"/>
    <n v="1"/>
    <n v="45"/>
    <n v="45"/>
    <n v="1"/>
    <n v="365"/>
    <n v="2"/>
    <n v="0"/>
    <n v="0"/>
    <x v="0"/>
    <x v="0"/>
    <x v="38"/>
    <s v="t"/>
    <n v="1"/>
    <n v="0.58376146788990801"/>
    <m/>
    <x v="310"/>
    <s v="SendlingEntire home/apt1"/>
    <s v="Entire rental unitEntire home/aptSendling"/>
    <s v="SendlingEntire rental unitEntire home/apt1"/>
  </r>
  <r>
    <x v="7063"/>
    <s v="Sch√∂ne Wohnung Messe M√ºnchen"/>
    <x v="5250"/>
    <x v="315"/>
    <s v="2022"/>
    <d v="2022-04-13T00:00:00"/>
    <x v="0"/>
    <n v="2"/>
    <x v="1"/>
    <x v="8"/>
    <x v="0"/>
    <s v="Entire home/apt"/>
    <n v="3"/>
    <n v="99"/>
    <n v="99"/>
    <n v="3"/>
    <n v="10"/>
    <n v="6"/>
    <n v="0"/>
    <n v="0"/>
    <x v="0"/>
    <x v="0"/>
    <x v="38"/>
    <s v="t"/>
    <n v="2"/>
    <n v="0.88098591549295791"/>
    <m/>
    <x v="128"/>
    <s v="BogenhausenEntire home/apt3"/>
    <s v="Entire rental unitEntire home/aptBogenhausen"/>
    <s v="BogenhausenEntire rental unitEntire home/apt3"/>
  </r>
  <r>
    <x v="7064"/>
    <s v="Zimmer im Westpark"/>
    <x v="5592"/>
    <x v="65"/>
    <s v="2018"/>
    <d v="2018-08-30T00:00:00"/>
    <x v="0"/>
    <n v="1"/>
    <x v="2"/>
    <x v="21"/>
    <x v="2"/>
    <s v="Private room"/>
    <n v="2"/>
    <n v="42"/>
    <n v="42"/>
    <n v="2"/>
    <n v="365"/>
    <n v="325"/>
    <n v="0"/>
    <n v="0"/>
    <x v="0"/>
    <x v="0"/>
    <x v="38"/>
    <s v="f"/>
    <n v="1"/>
    <n v="0.9395"/>
    <m/>
    <x v="85"/>
    <s v="LaimPrivate room2"/>
    <s v="Private room in rental unitPrivate roomLaim"/>
    <s v="LaimPrivate room in rental unitPrivate room2"/>
  </r>
  <r>
    <x v="7065"/>
    <s v="Historischer Stall modernes Loft"/>
    <x v="5593"/>
    <x v="277"/>
    <s v="2025"/>
    <d v="2025-03-12T00:00:00"/>
    <x v="0"/>
    <n v="1"/>
    <x v="3"/>
    <x v="13"/>
    <x v="2"/>
    <s v="Private room"/>
    <n v="2"/>
    <n v="81"/>
    <n v="81"/>
    <n v="2"/>
    <n v="365"/>
    <n v="330"/>
    <n v="0"/>
    <n v="0"/>
    <x v="0"/>
    <x v="0"/>
    <x v="38"/>
    <s v="f"/>
    <n v="1"/>
    <n v="1.0884848484848488"/>
    <m/>
    <x v="266"/>
    <s v="Thalkirchen-Obersendling-Forstenried-F√ºrstenried-SollnPrivate room2"/>
    <s v="Private room in rental unitPrivate roomThalkirchen-Obersendling-Forstenried-F√ºrstenried-Solln"/>
    <s v="Thalkirchen-Obersendling-Forstenried-F√ºrstenried-SollnPrivate room in rental unitPrivate room2"/>
  </r>
  <r>
    <x v="7066"/>
    <s v="The Ikea Apartments - 5 Min walk from Oktoberfest"/>
    <x v="5594"/>
    <x v="2471"/>
    <s v="2022"/>
    <d v="2022-07-21T00:00:00"/>
    <x v="0"/>
    <n v="5"/>
    <x v="29"/>
    <x v="11"/>
    <x v="0"/>
    <s v="Entire home/apt"/>
    <n v="15"/>
    <n v="1541"/>
    <n v="1541"/>
    <n v="1"/>
    <n v="365"/>
    <n v="113"/>
    <n v="0"/>
    <n v="0"/>
    <x v="0"/>
    <x v="0"/>
    <x v="38"/>
    <s v="f"/>
    <n v="5"/>
    <n v="0.58376146788990801"/>
    <m/>
    <x v="40"/>
    <s v="SendlingEntire home/apt15"/>
    <s v="Entire rental unitEntire home/aptSendling"/>
    <s v="SendlingEntire rental unitEntire home/apt15"/>
  </r>
  <r>
    <x v="7067"/>
    <s v="The Ikea Apartments - 5 Min Walk from Oktoberfest"/>
    <x v="5594"/>
    <x v="2471"/>
    <s v="2022"/>
    <d v="2022-07-21T00:00:00"/>
    <x v="0"/>
    <n v="5"/>
    <x v="29"/>
    <x v="11"/>
    <x v="0"/>
    <s v="Entire home/apt"/>
    <n v="15"/>
    <n v="1350"/>
    <n v="1350"/>
    <n v="1"/>
    <n v="365"/>
    <n v="95"/>
    <n v="0"/>
    <n v="0"/>
    <x v="0"/>
    <x v="0"/>
    <x v="38"/>
    <s v="f"/>
    <n v="5"/>
    <n v="0.58376146788990801"/>
    <m/>
    <x v="40"/>
    <s v="SendlingEntire home/apt15"/>
    <s v="Entire rental unitEntire home/aptSendling"/>
    <s v="SendlingEntire rental unitEntire home/apt15"/>
  </r>
  <r>
    <x v="7068"/>
    <s v="The IKEA Triplex - 5 Min Walk from the Oktoberfest"/>
    <x v="5594"/>
    <x v="2471"/>
    <s v="2022"/>
    <d v="2022-07-21T00:00:00"/>
    <x v="0"/>
    <n v="5"/>
    <x v="29"/>
    <x v="11"/>
    <x v="0"/>
    <s v="Entire home/apt"/>
    <n v="16"/>
    <n v="1850"/>
    <n v="1850"/>
    <n v="1"/>
    <n v="365"/>
    <n v="115"/>
    <n v="0"/>
    <n v="0"/>
    <x v="0"/>
    <x v="0"/>
    <x v="38"/>
    <s v="f"/>
    <n v="5"/>
    <n v="0.58376146788990801"/>
    <m/>
    <x v="40"/>
    <s v="SendlingEntire home/apt16"/>
    <s v="Entire rental unitEntire home/aptSendling"/>
    <s v="SendlingEntire rental unitEntire home/apt16"/>
  </r>
  <r>
    <x v="7069"/>
    <s v="The Ikea Apartments - 5 min Walk from Oktoberfest"/>
    <x v="5594"/>
    <x v="2471"/>
    <s v="2022"/>
    <d v="2022-07-21T00:00:00"/>
    <x v="0"/>
    <n v="5"/>
    <x v="29"/>
    <x v="11"/>
    <x v="0"/>
    <s v="Entire home/apt"/>
    <n v="10"/>
    <n v="850"/>
    <n v="850"/>
    <n v="1"/>
    <n v="365"/>
    <n v="86"/>
    <n v="0"/>
    <n v="0"/>
    <x v="0"/>
    <x v="0"/>
    <x v="38"/>
    <s v="f"/>
    <n v="5"/>
    <n v="0.58376146788990801"/>
    <m/>
    <x v="40"/>
    <s v="SendlingEntire home/apt10"/>
    <s v="Entire rental unitEntire home/aptSendling"/>
    <s v="SendlingEntire rental unitEntire home/apt10"/>
  </r>
  <r>
    <x v="7070"/>
    <s v="The IKEA Apartments - 5 min from Oktoberfest"/>
    <x v="5594"/>
    <x v="2471"/>
    <s v="2022"/>
    <d v="2022-07-21T00:00:00"/>
    <x v="0"/>
    <n v="5"/>
    <x v="29"/>
    <x v="11"/>
    <x v="0"/>
    <s v="Entire home/apt"/>
    <n v="10"/>
    <n v="850"/>
    <n v="850"/>
    <n v="1"/>
    <n v="1125"/>
    <n v="111"/>
    <n v="0"/>
    <n v="0"/>
    <x v="0"/>
    <x v="0"/>
    <x v="38"/>
    <s v="f"/>
    <n v="5"/>
    <n v="0.58376146788990801"/>
    <m/>
    <x v="40"/>
    <s v="SendlingEntire home/apt10"/>
    <s v="Entire rental unitEntire home/aptSendling"/>
    <s v="SendlingEntire rental unitEntire home/apt10"/>
  </r>
  <r>
    <x v="7071"/>
    <s v="8 min by metro to Marienplatz: 120 m¬≤ Schwabing"/>
    <x v="5007"/>
    <x v="2255"/>
    <s v="2013"/>
    <d v="2013-10-19T00:00:00"/>
    <x v="1"/>
    <n v="6"/>
    <x v="14"/>
    <x v="16"/>
    <x v="0"/>
    <s v="Entire home/apt"/>
    <n v="9"/>
    <n v="306"/>
    <n v="306"/>
    <n v="3.5"/>
    <n v="45"/>
    <n v="185"/>
    <n v="0"/>
    <n v="0"/>
    <x v="0"/>
    <x v="0"/>
    <x v="38"/>
    <s v="f"/>
    <n v="2"/>
    <n v="0.63352517985611523"/>
    <m/>
    <x v="40"/>
    <s v="Schwabing-FreimannEntire home/apt9"/>
    <s v="Entire rental unitEntire home/aptSchwabing-Freimann"/>
    <s v="Schwabing-FreimannEntire rental unitEntire home/apt9"/>
  </r>
  <r>
    <x v="7072"/>
    <s v="ChaletRoza-3 rooms 20 min to city center"/>
    <x v="5595"/>
    <x v="2472"/>
    <s v="2025"/>
    <d v="2025-03-09T00:00:00"/>
    <x v="0"/>
    <n v="2"/>
    <x v="2"/>
    <x v="12"/>
    <x v="0"/>
    <s v="Entire home/apt"/>
    <n v="5"/>
    <n v="134"/>
    <n v="134"/>
    <n v="14"/>
    <n v="365"/>
    <n v="292"/>
    <n v="0"/>
    <n v="0"/>
    <x v="0"/>
    <x v="0"/>
    <x v="38"/>
    <s v="t"/>
    <n v="1"/>
    <n v="1.111224489795918"/>
    <m/>
    <x v="364"/>
    <s v="Ramersdorf-PerlachEntire home/apt5"/>
    <s v="Entire rental unitEntire home/aptRamersdorf-Perlach"/>
    <s v="Ramersdorf-PerlachEntire rental unitEntire home/apt5"/>
  </r>
  <r>
    <x v="7073"/>
    <s v="Zentrales &amp; ruhiges Zimmer"/>
    <x v="5266"/>
    <x v="500"/>
    <s v="2021"/>
    <d v="2021-07-29T00:00:00"/>
    <x v="0"/>
    <n v="2"/>
    <x v="2"/>
    <x v="2"/>
    <x v="2"/>
    <s v="Private room"/>
    <n v="2"/>
    <n v="60"/>
    <n v="60"/>
    <n v="1"/>
    <n v="20"/>
    <n v="7"/>
    <n v="0"/>
    <n v="0"/>
    <x v="0"/>
    <x v="0"/>
    <x v="38"/>
    <s v="f"/>
    <n v="2"/>
    <n v="0.9393975903614461"/>
    <m/>
    <x v="174"/>
    <s v="MaxvorstadtPrivate room2"/>
    <s v="Private room in rental unitPrivate roomMaxvorstadt"/>
    <s v="MaxvorstadtPrivate room in rental unitPrivate room2"/>
  </r>
  <r>
    <x v="7074"/>
    <s v="Stilvolle 1.5Zi am Werksviertel"/>
    <x v="5596"/>
    <x v="180"/>
    <s v="2019"/>
    <d v="2019-08-10T00:00:00"/>
    <x v="0"/>
    <n v="4"/>
    <x v="14"/>
    <x v="1"/>
    <x v="0"/>
    <s v="Entire home/apt"/>
    <n v="2"/>
    <n v="110"/>
    <n v="110"/>
    <n v="2"/>
    <n v="365"/>
    <n v="44"/>
    <n v="0"/>
    <n v="0"/>
    <x v="0"/>
    <x v="0"/>
    <x v="38"/>
    <s v="f"/>
    <n v="1"/>
    <n v="0.53697674418604646"/>
    <m/>
    <x v="236"/>
    <s v="Berg am LaimEntire home/apt2"/>
    <s v="Entire rental unitEntire home/aptBerg am Laim"/>
    <s v="Berg am LaimEntire rental unitEntire home/apt2"/>
  </r>
  <r>
    <x v="7075"/>
    <s v="Apartment mit Blick ins Gr√ºne"/>
    <x v="5597"/>
    <x v="2473"/>
    <s v="2014"/>
    <d v="2014-02-19T00:00:00"/>
    <x v="0"/>
    <n v="1"/>
    <x v="2"/>
    <x v="13"/>
    <x v="0"/>
    <s v="Entire home/apt"/>
    <n v="2"/>
    <n v="103"/>
    <n v="103"/>
    <n v="6.4"/>
    <n v="1125"/>
    <n v="49"/>
    <n v="0"/>
    <n v="0"/>
    <x v="0"/>
    <x v="0"/>
    <x v="38"/>
    <s v="t"/>
    <n v="1"/>
    <n v="0.77270000000000005"/>
    <m/>
    <x v="108"/>
    <s v="Thalkirchen-Obersendling-Forstenried-F√ºrstenried-SollnEntire home/apt2"/>
    <s v="Entire rental unitEntire home/aptThalkirchen-Obersendling-Forstenried-F√ºrstenried-Solln"/>
    <s v="Thalkirchen-Obersendling-Forstenried-F√ºrstenried-SollnEntire rental unitEntire home/apt2"/>
  </r>
  <r>
    <x v="7076"/>
    <s v="&quot;Retreat Englisch Garden&quot;"/>
    <x v="4807"/>
    <x v="1053"/>
    <s v="2015"/>
    <d v="2015-06-22T00:00:00"/>
    <x v="0"/>
    <n v="4"/>
    <x v="0"/>
    <x v="20"/>
    <x v="0"/>
    <s v="Entire home/apt"/>
    <n v="2"/>
    <n v="330"/>
    <n v="330"/>
    <n v="1"/>
    <n v="365"/>
    <n v="321"/>
    <n v="0"/>
    <n v="0"/>
    <x v="0"/>
    <x v="0"/>
    <x v="38"/>
    <s v="t"/>
    <n v="4"/>
    <n v="0.91663934426229532"/>
    <m/>
    <x v="118"/>
    <s v="Altstadt-LehelEntire home/apt2"/>
    <s v="Entire rental unitEntire home/aptAltstadt-Lehel"/>
    <s v="Altstadt-LehelEntire rental unitEntire home/apt2"/>
  </r>
  <r>
    <x v="7077"/>
    <s v="Sch√∂n, zentral, ruhige Wohnung"/>
    <x v="5598"/>
    <x v="8"/>
    <s v="2013"/>
    <d v="2013-08-27T00:00:00"/>
    <x v="0"/>
    <n v="1"/>
    <x v="0"/>
    <x v="2"/>
    <x v="0"/>
    <s v="Entire home/apt"/>
    <n v="4"/>
    <n v="196"/>
    <n v="196"/>
    <n v="1"/>
    <n v="365"/>
    <n v="354"/>
    <n v="0"/>
    <n v="0"/>
    <x v="0"/>
    <x v="0"/>
    <x v="38"/>
    <s v="f"/>
    <n v="1"/>
    <n v="0.90774086378737473"/>
    <m/>
    <x v="269"/>
    <s v="MaxvorstadtEntire home/apt4"/>
    <s v="Entire rental unitEntire home/aptMaxvorstadt"/>
    <s v="MaxvorstadtEntire rental unitEntire home/apt4"/>
  </r>
  <r>
    <x v="7078"/>
    <s v="Gro√üz√ºgige Wohnung in Moosach"/>
    <x v="5599"/>
    <x v="20"/>
    <s v="2017"/>
    <d v="2017-03-20T00:00:00"/>
    <x v="0"/>
    <n v="1"/>
    <x v="2"/>
    <x v="22"/>
    <x v="0"/>
    <s v="Entire home/apt"/>
    <n v="6"/>
    <n v="135"/>
    <n v="135"/>
    <n v="2"/>
    <n v="365"/>
    <n v="27"/>
    <n v="0"/>
    <n v="0"/>
    <x v="0"/>
    <x v="0"/>
    <x v="38"/>
    <s v="f"/>
    <n v="1"/>
    <n v="1.4687179487179496"/>
    <m/>
    <x v="336"/>
    <s v="MoosachEntire home/apt6"/>
    <s v="Entire rental unitEntire home/aptMoosach"/>
    <s v="MoosachEntire rental unitEntire home/apt6"/>
  </r>
  <r>
    <x v="7079"/>
    <s v="Wohnung im Herzen der Stadt"/>
    <x v="5600"/>
    <x v="2474"/>
    <s v="2018"/>
    <d v="2018-07-10T00:00:00"/>
    <x v="0"/>
    <n v="1"/>
    <x v="3"/>
    <x v="10"/>
    <x v="2"/>
    <s v="Private room"/>
    <n v="2"/>
    <n v="126"/>
    <n v="126"/>
    <n v="1"/>
    <n v="5"/>
    <n v="64"/>
    <n v="0"/>
    <n v="0"/>
    <x v="0"/>
    <x v="0"/>
    <x v="38"/>
    <s v="f"/>
    <n v="1"/>
    <n v="0.93427536231884045"/>
    <m/>
    <x v="94"/>
    <s v="Ludwigsvorstadt-IsarvorstadtPrivate room2"/>
    <s v="Private room in rental unitPrivate roomLudwigsvorstadt-Isarvorstadt"/>
    <s v="Ludwigsvorstadt-IsarvorstadtPrivate room in rental unitPrivate room2"/>
  </r>
  <r>
    <x v="7080"/>
    <s v="M√ºnchen - Marienplatz 70qm bis zu 6 G√§ste"/>
    <x v="4738"/>
    <x v="2149"/>
    <s v="2024"/>
    <d v="2024-08-19T00:00:00"/>
    <x v="1"/>
    <n v="6"/>
    <x v="9"/>
    <x v="20"/>
    <x v="0"/>
    <s v="Entire home/apt"/>
    <n v="6"/>
    <n v="308"/>
    <n v="308"/>
    <n v="1"/>
    <n v="365"/>
    <n v="328"/>
    <n v="0"/>
    <n v="0"/>
    <x v="0"/>
    <x v="0"/>
    <x v="38"/>
    <s v="t"/>
    <n v="6"/>
    <n v="0.91663934426229532"/>
    <m/>
    <x v="366"/>
    <s v="Altstadt-LehelEntire home/apt6"/>
    <s v="Entire rental unitEntire home/aptAltstadt-Lehel"/>
    <s v="Altstadt-LehelEntire rental unitEntire home/apt6"/>
  </r>
  <r>
    <x v="7081"/>
    <s v="Wohnung 7 minutes from Center"/>
    <x v="5601"/>
    <x v="2475"/>
    <s v="2025"/>
    <d v="2025-03-09T00:00:00"/>
    <x v="0"/>
    <n v="1"/>
    <x v="3"/>
    <x v="5"/>
    <x v="2"/>
    <s v="Private room"/>
    <n v="2"/>
    <n v="49"/>
    <n v="49"/>
    <n v="1"/>
    <n v="365"/>
    <n v="6"/>
    <n v="0"/>
    <n v="0"/>
    <x v="0"/>
    <x v="0"/>
    <x v="38"/>
    <s v="f"/>
    <n v="1"/>
    <n v="0.82777777777777761"/>
    <m/>
    <x v="119"/>
    <s v="Schwabing-WestPrivate room2"/>
    <s v="Private room in rental unitPrivate roomSchwabing-West"/>
    <s v="Schwabing-WestPrivate room in rental unitPrivate room2"/>
  </r>
  <r>
    <x v="7082"/>
    <s v="Studi-Wohnung in M√ºnchen"/>
    <x v="5602"/>
    <x v="470"/>
    <s v="2023"/>
    <d v="2023-04-21T00:00:00"/>
    <x v="0"/>
    <n v="1"/>
    <x v="3"/>
    <x v="15"/>
    <x v="8"/>
    <s v="Entire home/apt"/>
    <n v="3"/>
    <n v="76"/>
    <n v="76"/>
    <n v="2.1"/>
    <n v="16"/>
    <n v="24"/>
    <n v="0"/>
    <n v="0"/>
    <x v="0"/>
    <x v="0"/>
    <x v="38"/>
    <s v="f"/>
    <n v="1"/>
    <n v="0.47749999999999998"/>
    <m/>
    <x v="42"/>
    <s v="ObergiesingEntire home/apt3"/>
    <s v="Entire condoEntire home/aptObergiesing"/>
    <s v="ObergiesingEntire condoEntire home/apt3"/>
  </r>
  <r>
    <x v="7083"/>
    <s v="Central by the subway"/>
    <x v="3953"/>
    <x v="127"/>
    <s v="2023"/>
    <d v="2023-12-20T00:00:00"/>
    <x v="0"/>
    <n v="6"/>
    <x v="11"/>
    <x v="10"/>
    <x v="0"/>
    <s v="Entire home/apt"/>
    <n v="2"/>
    <n v="59"/>
    <n v="59"/>
    <n v="2.7"/>
    <n v="15"/>
    <n v="44"/>
    <n v="0"/>
    <n v="0"/>
    <x v="0"/>
    <x v="0"/>
    <x v="38"/>
    <s v="f"/>
    <n v="6"/>
    <n v="1.0161822660098518"/>
    <m/>
    <x v="71"/>
    <s v="Ludwigsvorstadt-IsarvorstadtEntire home/apt2"/>
    <s v="Entire rental unitEntire home/aptLudwigsvorstadt-Isarvorstadt"/>
    <s v="Ludwigsvorstadt-IsarvorstadtEntire rental unitEntire home/apt2"/>
  </r>
  <r>
    <x v="7084"/>
    <s v="F√ºrstenried west"/>
    <x v="5603"/>
    <x v="537"/>
    <s v="2025"/>
    <d v="2025-03-08T00:00:00"/>
    <x v="0"/>
    <n v="1"/>
    <x v="3"/>
    <x v="13"/>
    <x v="2"/>
    <s v="Private room"/>
    <n v="1"/>
    <n v="50"/>
    <n v="50"/>
    <n v="1"/>
    <n v="365"/>
    <n v="358"/>
    <n v="0"/>
    <n v="0"/>
    <x v="0"/>
    <x v="0"/>
    <x v="38"/>
    <s v="f"/>
    <n v="1"/>
    <n v="1.0884848484848488"/>
    <m/>
    <x v="307"/>
    <s v="Thalkirchen-Obersendling-Forstenried-F√ºrstenried-SollnPrivate room1"/>
    <s v="Private room in rental unitPrivate roomThalkirchen-Obersendling-Forstenried-F√ºrstenried-Solln"/>
    <s v="Thalkirchen-Obersendling-Forstenried-F√ºrstenried-SollnPrivate room in rental unitPrivate room1"/>
  </r>
  <r>
    <x v="7085"/>
    <s v="Apartment near Theresienwiese"/>
    <x v="5604"/>
    <x v="2476"/>
    <s v="2016"/>
    <d v="2016-08-26T00:00:00"/>
    <x v="0"/>
    <n v="1"/>
    <x v="3"/>
    <x v="10"/>
    <x v="0"/>
    <s v="Entire home/apt"/>
    <n v="4"/>
    <n v="99"/>
    <n v="99"/>
    <n v="2"/>
    <n v="30"/>
    <n v="9"/>
    <n v="0"/>
    <n v="0"/>
    <x v="0"/>
    <x v="0"/>
    <x v="38"/>
    <s v="f"/>
    <n v="1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7086"/>
    <s v="Praktische Unterkunft in M√ºnchen"/>
    <x v="5605"/>
    <x v="202"/>
    <s v="2019"/>
    <d v="2019-07-14T00:00:00"/>
    <x v="0"/>
    <n v="1"/>
    <x v="3"/>
    <x v="4"/>
    <x v="0"/>
    <s v="Entire home/apt"/>
    <n v="6"/>
    <n v="180"/>
    <n v="180"/>
    <n v="1"/>
    <n v="365"/>
    <n v="9"/>
    <n v="0"/>
    <n v="0"/>
    <x v="0"/>
    <x v="0"/>
    <x v="38"/>
    <s v="f"/>
    <n v="1"/>
    <n v="0.60201834862385328"/>
    <m/>
    <x v="308"/>
    <s v="Sendling-WestparkEntire home/apt6"/>
    <s v="Entire rental unitEntire home/aptSendling-Westpark"/>
    <s v="Sendling-WestparkEntire rental unitEntire home/apt6"/>
  </r>
  <r>
    <x v="7087"/>
    <s v="Hanin 12"/>
    <x v="1801"/>
    <x v="983"/>
    <s v="2020"/>
    <d v="2020-09-02T00:00:00"/>
    <x v="0"/>
    <n v="3"/>
    <x v="1"/>
    <x v="10"/>
    <x v="0"/>
    <s v="Entire home/apt"/>
    <n v="4"/>
    <n v="95"/>
    <n v="95"/>
    <n v="3"/>
    <n v="365"/>
    <n v="49"/>
    <n v="0"/>
    <n v="0"/>
    <x v="0"/>
    <x v="0"/>
    <x v="38"/>
    <s v="f"/>
    <n v="3"/>
    <n v="1.0161822660098518"/>
    <m/>
    <x v="55"/>
    <s v="Ludwigsvorstadt-IsarvorstadtEntire home/apt4"/>
    <s v="Entire rental unitEntire home/aptLudwigsvorstadt-Isarvorstadt"/>
    <s v="Ludwigsvorstadt-IsarvorstadtEntire rental unitEntire home/apt4"/>
  </r>
  <r>
    <x v="7088"/>
    <s v="Munich Oktoberfest -Messe  -7/24"/>
    <x v="5060"/>
    <x v="2268"/>
    <s v="2021"/>
    <d v="2021-01-26T00:00:00"/>
    <x v="1"/>
    <n v="4"/>
    <x v="0"/>
    <x v="12"/>
    <x v="1"/>
    <s v="Private room"/>
    <n v="2"/>
    <n v="42"/>
    <n v="42"/>
    <n v="1"/>
    <n v="365"/>
    <n v="295"/>
    <n v="0"/>
    <n v="0"/>
    <x v="0"/>
    <x v="0"/>
    <x v="38"/>
    <s v="t"/>
    <n v="4"/>
    <n v="1.3978571428571429"/>
    <m/>
    <x v="360"/>
    <s v="Ramersdorf-PerlachPrivate room2"/>
    <s v="Private room in homePrivate roomRamersdorf-Perlach"/>
    <s v="Ramersdorf-PerlachPrivate room in homePrivate room2"/>
  </r>
  <r>
    <x v="7089"/>
    <s v="Munich private room  1st floor - balcony &amp; garden"/>
    <x v="4190"/>
    <x v="1935"/>
    <s v="2016"/>
    <d v="2016-07-06T00:00:00"/>
    <x v="0"/>
    <n v="5"/>
    <x v="9"/>
    <x v="19"/>
    <x v="1"/>
    <s v="Private room"/>
    <n v="1"/>
    <n v="53"/>
    <n v="53"/>
    <n v="7"/>
    <n v="365"/>
    <n v="241"/>
    <n v="0"/>
    <n v="0"/>
    <x v="0"/>
    <x v="0"/>
    <x v="38"/>
    <s v="t"/>
    <n v="4"/>
    <n v="0.94909090909090921"/>
    <m/>
    <x v="363"/>
    <s v="Milbertshofen-Am HartPrivate room1"/>
    <s v="Private room in homePrivate roomMilbertshofen-Am Hart"/>
    <s v="Milbertshofen-Am HartPrivate room in homePrivate room1"/>
  </r>
  <r>
    <x v="7090"/>
    <s v="Zentral &amp; Kinderfreundlich"/>
    <x v="5606"/>
    <x v="421"/>
    <s v="2018"/>
    <d v="2018-03-28T00:00:00"/>
    <x v="0"/>
    <n v="1"/>
    <x v="3"/>
    <x v="5"/>
    <x v="0"/>
    <s v="Entire home/apt"/>
    <n v="3"/>
    <n v="110"/>
    <n v="110"/>
    <n v="35"/>
    <n v="40"/>
    <n v="44"/>
    <n v="0"/>
    <n v="0"/>
    <x v="0"/>
    <x v="0"/>
    <x v="38"/>
    <s v="f"/>
    <n v="1"/>
    <n v="0.66483568075117372"/>
    <m/>
    <x v="180"/>
    <s v="Schwabing-WestEntire home/apt3"/>
    <s v="Entire rental unitEntire home/aptSchwabing-West"/>
    <s v="Schwabing-WestEntire rental unitEntire home/apt3"/>
  </r>
  <r>
    <x v="7091"/>
    <s v="Gem√ºtliche Wohnung in Giesing"/>
    <x v="5607"/>
    <x v="191"/>
    <s v="2015"/>
    <d v="2015-05-23T00:00:00"/>
    <x v="0"/>
    <n v="1"/>
    <x v="3"/>
    <x v="15"/>
    <x v="0"/>
    <s v="Entire home/apt"/>
    <n v="2"/>
    <n v="162"/>
    <n v="162"/>
    <n v="1"/>
    <n v="365"/>
    <n v="204"/>
    <n v="0"/>
    <n v="0"/>
    <x v="0"/>
    <x v="0"/>
    <x v="38"/>
    <s v="f"/>
    <n v="1"/>
    <n v="0.75056451612903241"/>
    <m/>
    <x v="187"/>
    <s v="ObergiesingEntire home/apt2"/>
    <s v="Entire rental unitEntire home/aptObergiesing"/>
    <s v="ObergiesingEntire rental unitEntire home/apt2"/>
  </r>
  <r>
    <x v="7092"/>
    <s v="2,5 Zimmer Wohnung Maxvorstadt"/>
    <x v="5608"/>
    <x v="430"/>
    <s v="2015"/>
    <d v="2015-04-22T00:00:00"/>
    <x v="0"/>
    <n v="1"/>
    <x v="3"/>
    <x v="2"/>
    <x v="0"/>
    <s v="Entire home/apt"/>
    <n v="2"/>
    <n v="180"/>
    <n v="180"/>
    <n v="2"/>
    <n v="365"/>
    <n v="358"/>
    <n v="0"/>
    <n v="0"/>
    <x v="0"/>
    <x v="0"/>
    <x v="38"/>
    <s v="f"/>
    <n v="1"/>
    <n v="0.90774086378737473"/>
    <m/>
    <x v="81"/>
    <s v="MaxvorstadtEntire home/apt2"/>
    <s v="Entire rental unitEntire home/aptMaxvorstadt"/>
    <s v="MaxvorstadtEntire rental unitEntire home/apt2"/>
  </r>
  <r>
    <x v="7093"/>
    <s v="Sympathische Wohnung mit Garten"/>
    <x v="5609"/>
    <x v="190"/>
    <s v="2016"/>
    <d v="2016-07-31T00:00:00"/>
    <x v="0"/>
    <n v="1"/>
    <x v="3"/>
    <x v="12"/>
    <x v="0"/>
    <s v="Entire home/apt"/>
    <n v="3"/>
    <n v="120"/>
    <n v="120"/>
    <n v="2"/>
    <n v="365"/>
    <n v="67"/>
    <n v="0"/>
    <n v="0"/>
    <x v="0"/>
    <x v="0"/>
    <x v="38"/>
    <s v="f"/>
    <n v="1"/>
    <n v="1.111224489795918"/>
    <m/>
    <x v="170"/>
    <s v="Ramersdorf-PerlachEntire home/apt3"/>
    <s v="Entire rental unitEntire home/aptRamersdorf-Perlach"/>
    <s v="Ramersdorf-PerlachEntire rental unitEntire home/apt3"/>
  </r>
  <r>
    <x v="7094"/>
    <s v="wundersch√∂ne 2 Zimmer Wohnung"/>
    <x v="5438"/>
    <x v="2419"/>
    <s v="2024"/>
    <d v="2024-04-28T00:00:00"/>
    <x v="0"/>
    <n v="2"/>
    <x v="2"/>
    <x v="3"/>
    <x v="0"/>
    <s v="Entire home/apt"/>
    <n v="2"/>
    <n v="69"/>
    <n v="69"/>
    <n v="30"/>
    <n v="365"/>
    <n v="365"/>
    <n v="0"/>
    <n v="0"/>
    <x v="0"/>
    <x v="0"/>
    <x v="38"/>
    <s v="t"/>
    <n v="2"/>
    <n v="0.71102941176470591"/>
    <m/>
    <x v="181"/>
    <s v="Pasing-ObermenzingEntire home/apt2"/>
    <s v="Entire rental unitEntire home/aptPasing-Obermenzing"/>
    <s v="Pasing-ObermenzingEntire rental unitEntire home/apt2"/>
  </r>
  <r>
    <x v="7095"/>
    <s v="BAUMA! 12 minutes by car! Sch√∂ne Terrassenwohnung"/>
    <x v="5610"/>
    <x v="2477"/>
    <s v="2018"/>
    <d v="2018-07-07T00:00:00"/>
    <x v="0"/>
    <n v="1"/>
    <x v="3"/>
    <x v="17"/>
    <x v="0"/>
    <s v="Entire home/apt"/>
    <n v="4"/>
    <n v="1100"/>
    <n v="1100"/>
    <n v="5"/>
    <n v="365"/>
    <n v="364"/>
    <n v="0"/>
    <n v="0"/>
    <x v="0"/>
    <x v="0"/>
    <x v="38"/>
    <s v="f"/>
    <n v="1"/>
    <n v="0.81029411764705872"/>
    <m/>
    <x v="160"/>
    <s v="Tudering-RiemEntire home/apt4"/>
    <s v="Entire rental unitEntire home/aptTudering-Riem"/>
    <s v="Tudering-RiemEntire rental unitEntire home/apt4"/>
  </r>
  <r>
    <x v="7096"/>
    <m/>
    <x v="5611"/>
    <x v="2478"/>
    <m/>
    <m/>
    <x v="2"/>
    <m/>
    <x v="42"/>
    <x v="25"/>
    <x v="51"/>
    <m/>
    <m/>
    <m/>
    <m/>
    <m/>
    <m/>
    <m/>
    <m/>
    <m/>
    <x v="54"/>
    <x v="2207"/>
    <x v="38"/>
    <m/>
    <m/>
    <m/>
    <m/>
    <x v="36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85EF9-3754-E242-B7FD-47724E4D65B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29" firstHeaderRow="1" firstDataRow="1" firstDataCol="1" rowPageCount="1" colPageCount="1"/>
  <pivotFields count="32">
    <pivotField axis="axisPage" dataField="1" compact="0" outline="0" multipleItemSelectionAllowed="1" showAll="0" defaultSubtotal="0">
      <items count="7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h="1" x="709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26">
        <item x="23"/>
        <item x="20"/>
        <item x="9"/>
        <item x="24"/>
        <item x="1"/>
        <item x="8"/>
        <item x="18"/>
        <item x="0"/>
        <item x="21"/>
        <item x="10"/>
        <item x="2"/>
        <item x="19"/>
        <item x="22"/>
        <item x="6"/>
        <item x="15"/>
        <item x="3"/>
        <item x="12"/>
        <item x="16"/>
        <item x="5"/>
        <item x="7"/>
        <item x="11"/>
        <item x="4"/>
        <item x="13"/>
        <item x="17"/>
        <item x="14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defaultSubtotal="0"/>
  </pivotFields>
  <rowFields count="1">
    <field x="9"/>
  </rowFields>
  <rowItems count="26">
    <i>
      <x v="9"/>
    </i>
    <i>
      <x v="10"/>
    </i>
    <i>
      <x v="2"/>
    </i>
    <i>
      <x v="18"/>
    </i>
    <i>
      <x v="13"/>
    </i>
    <i>
      <x v="17"/>
    </i>
    <i>
      <x v="5"/>
    </i>
    <i>
      <x v="16"/>
    </i>
    <i>
      <x v="23"/>
    </i>
    <i>
      <x v="1"/>
    </i>
    <i>
      <x v="22"/>
    </i>
    <i>
      <x v="14"/>
    </i>
    <i>
      <x v="20"/>
    </i>
    <i>
      <x v="21"/>
    </i>
    <i>
      <x v="11"/>
    </i>
    <i>
      <x v="19"/>
    </i>
    <i>
      <x v="8"/>
    </i>
    <i>
      <x v="24"/>
    </i>
    <i>
      <x v="15"/>
    </i>
    <i>
      <x v="3"/>
    </i>
    <i>
      <x v="12"/>
    </i>
    <i>
      <x v="4"/>
    </i>
    <i>
      <x v="6"/>
    </i>
    <i>
      <x v="7"/>
    </i>
    <i>
      <x/>
    </i>
    <i t="grand">
      <x/>
    </i>
  </rowItems>
  <colItems count="1">
    <i/>
  </colItems>
  <pageFields count="1">
    <pageField fld="0" hier="-1"/>
  </pageFields>
  <dataFields count="1">
    <dataField name="Count of id" fld="0" subtotal="count" baseField="0" baseItem="0"/>
  </dataFields>
  <formats count="17">
    <format dxfId="103">
      <pivotArea outline="0" fieldPosition="0">
        <references count="1">
          <reference field="9" count="1" selected="0">
            <x v="9"/>
          </reference>
        </references>
      </pivotArea>
    </format>
    <format dxfId="102">
      <pivotArea dataOnly="0" labelOnly="1" outline="0" fieldPosition="0">
        <references count="1">
          <reference field="9" count="1">
            <x v="9"/>
          </reference>
        </references>
      </pivotArea>
    </format>
    <format dxfId="101">
      <pivotArea outline="0" fieldPosition="0">
        <references count="1">
          <reference field="9" count="1" selected="0">
            <x v="9"/>
          </reference>
        </references>
      </pivotArea>
    </format>
    <format dxfId="100">
      <pivotArea dataOnly="0" labelOnly="1" outline="0" fieldPosition="0">
        <references count="1">
          <reference field="9" count="1">
            <x v="9"/>
          </reference>
        </references>
      </pivotArea>
    </format>
    <format dxfId="99">
      <pivotArea dataOnly="0" labelOnly="1" outline="0" fieldPosition="0">
        <references count="1">
          <reference field="9" count="1">
            <x v="9"/>
          </reference>
        </references>
      </pivotArea>
    </format>
    <format dxfId="98">
      <pivotArea outline="0" fieldPosition="0">
        <references count="1">
          <reference field="9" count="1" selected="0">
            <x v="9"/>
          </reference>
        </references>
      </pivotArea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9" type="button" dataOnly="0" labelOnly="1" outline="0" axis="axisRow" fieldPosition="0"/>
    </format>
    <format dxfId="94">
      <pivotArea dataOnly="0" labelOnly="1" outline="0" fieldPosition="0">
        <references count="1">
          <reference field="9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outline="0" collapsedLevelsAreSubtotals="1" fieldPosition="0"/>
    </format>
    <format dxfId="90">
      <pivotArea dataOnly="0" labelOnly="1" outline="0" fieldPosition="0">
        <references count="1">
          <reference field="0" count="0"/>
        </references>
      </pivotArea>
    </format>
    <format dxfId="89">
      <pivotArea dataOnly="0" labelOnly="1" outline="0" axis="axisValues" fieldPosition="0"/>
    </format>
    <format dxfId="88">
      <pivotArea dataOnly="0" labelOnly="1" outline="0" fieldPosition="0">
        <references count="1">
          <reference field="9" count="1">
            <x v="9"/>
          </reference>
        </references>
      </pivotArea>
    </format>
    <format dxfId="87">
      <pivotArea outline="0" fieldPosition="0">
        <references count="1">
          <reference field="9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96C00-2813-E644-8294-46BA88F7946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0">
  <location ref="A3:C14" firstHeaderRow="0" firstDataRow="1" firstDataCol="1" rowPageCount="1" colPageCount="1"/>
  <pivotFields count="3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measureFilter="1" sortType="descending" defaultSubtotal="0">
      <items count="52">
        <item h="1" x="50"/>
        <item x="15"/>
        <item x="22"/>
        <item x="42"/>
        <item x="37"/>
        <item x="8"/>
        <item x="24"/>
        <item x="16"/>
        <item x="9"/>
        <item x="17"/>
        <item x="3"/>
        <item x="34"/>
        <item x="0"/>
        <item x="23"/>
        <item x="5"/>
        <item x="36"/>
        <item x="25"/>
        <item x="32"/>
        <item x="35"/>
        <item x="11"/>
        <item x="13"/>
        <item x="40"/>
        <item x="46"/>
        <item x="33"/>
        <item x="4"/>
        <item x="45"/>
        <item x="19"/>
        <item x="39"/>
        <item x="1"/>
        <item x="21"/>
        <item x="12"/>
        <item x="2"/>
        <item x="6"/>
        <item x="49"/>
        <item x="10"/>
        <item x="38"/>
        <item x="7"/>
        <item x="14"/>
        <item x="28"/>
        <item x="26"/>
        <item x="29"/>
        <item x="30"/>
        <item x="27"/>
        <item x="41"/>
        <item x="20"/>
        <item x="18"/>
        <item x="43"/>
        <item x="47"/>
        <item x="48"/>
        <item x="31"/>
        <item h="1" x="44"/>
        <item x="5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multipleItemSelectionAllowed="1" showAll="0" defaultSubtotal="0">
      <items count="114">
        <item x="94"/>
        <item x="57"/>
        <item x="81"/>
        <item x="112"/>
        <item x="113"/>
        <item x="75"/>
        <item x="80"/>
        <item x="99"/>
        <item x="95"/>
        <item x="98"/>
        <item x="86"/>
        <item x="21"/>
        <item x="92"/>
        <item x="103"/>
        <item x="70"/>
        <item x="105"/>
        <item x="111"/>
        <item x="100"/>
        <item x="106"/>
        <item x="91"/>
        <item x="43"/>
        <item x="109"/>
        <item x="52"/>
        <item x="107"/>
        <item x="59"/>
        <item x="85"/>
        <item x="51"/>
        <item x="110"/>
        <item x="102"/>
        <item x="87"/>
        <item x="78"/>
        <item x="90"/>
        <item x="97"/>
        <item x="108"/>
        <item x="101"/>
        <item x="83"/>
        <item x="49"/>
        <item x="62"/>
        <item x="65"/>
        <item x="73"/>
        <item x="84"/>
        <item x="71"/>
        <item x="88"/>
        <item x="93"/>
        <item x="104"/>
        <item x="50"/>
        <item x="56"/>
        <item x="82"/>
        <item x="89"/>
        <item x="72"/>
        <item x="64"/>
        <item x="79"/>
        <item x="19"/>
        <item x="34"/>
        <item x="60"/>
        <item x="44"/>
        <item x="48"/>
        <item x="58"/>
        <item x="96"/>
        <item x="36"/>
        <item x="45"/>
        <item x="76"/>
        <item x="53"/>
        <item x="30"/>
        <item x="31"/>
        <item x="29"/>
        <item x="74"/>
        <item x="55"/>
        <item x="22"/>
        <item x="68"/>
        <item x="8"/>
        <item x="25"/>
        <item x="35"/>
        <item x="67"/>
        <item x="7"/>
        <item x="28"/>
        <item x="40"/>
        <item x="2"/>
        <item x="77"/>
        <item x="33"/>
        <item x="23"/>
        <item x="26"/>
        <item x="27"/>
        <item x="10"/>
        <item x="15"/>
        <item x="18"/>
        <item x="46"/>
        <item x="24"/>
        <item x="66"/>
        <item x="47"/>
        <item x="13"/>
        <item x="20"/>
        <item x="6"/>
        <item x="14"/>
        <item x="12"/>
        <item x="1"/>
        <item x="0"/>
        <item x="37"/>
        <item x="39"/>
        <item x="17"/>
        <item x="11"/>
        <item x="4"/>
        <item x="5"/>
        <item x="16"/>
        <item x="42"/>
        <item x="9"/>
        <item x="63"/>
        <item x="3"/>
        <item x="32"/>
        <item x="54"/>
        <item x="69"/>
        <item x="61"/>
        <item x="41"/>
        <item h="1" x="3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defaultSubtotal="0"/>
  </pivotFields>
  <rowFields count="1">
    <field x="10"/>
  </rowFields>
  <rowItems count="11">
    <i>
      <x v="6"/>
    </i>
    <i>
      <x v="26"/>
    </i>
    <i>
      <x v="35"/>
    </i>
    <i>
      <x v="23"/>
    </i>
    <i>
      <x v="9"/>
    </i>
    <i>
      <x v="42"/>
    </i>
    <i>
      <x v="43"/>
    </i>
    <i>
      <x v="44"/>
    </i>
    <i>
      <x v="2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22" hier="-1"/>
  </pageFields>
  <dataFields count="2">
    <dataField name="Average of review_scores_rating" fld="22" subtotal="average" baseField="0" baseItem="0" numFmtId="2"/>
    <dataField name="Sum of number_of_reviews" fld="18" baseField="0" baseItem="0"/>
  </dataFields>
  <formats count="35">
    <format dxfId="86">
      <pivotArea outline="0" fieldPosition="0">
        <references count="1">
          <reference field="10" count="1" selected="0">
            <x v="35"/>
          </reference>
        </references>
      </pivotArea>
    </format>
    <format dxfId="85">
      <pivotArea outline="0" fieldPosition="0">
        <references count="1">
          <reference field="10" count="9" selected="0">
            <x v="2"/>
            <x v="6"/>
            <x v="8"/>
            <x v="23"/>
            <x v="25"/>
            <x v="26"/>
            <x v="42"/>
            <x v="43"/>
            <x v="44"/>
          </reference>
        </references>
      </pivotArea>
    </format>
    <format dxfId="84">
      <pivotArea outline="0" collapsedLevelsAreSubtotals="1" fieldPosition="0"/>
    </format>
    <format dxfId="83">
      <pivotArea outline="0" fieldPosition="0">
        <references count="1">
          <reference field="10" count="1" selected="0">
            <x v="6"/>
          </reference>
        </references>
      </pivotArea>
    </format>
    <format dxfId="82">
      <pivotArea dataOnly="0" labelOnly="1" outline="0" fieldPosition="0">
        <references count="1">
          <reference field="10" count="1">
            <x v="6"/>
          </reference>
        </references>
      </pivotArea>
    </format>
    <format dxfId="81">
      <pivotArea outline="0" fieldPosition="0">
        <references count="1">
          <reference field="10" count="1" selected="0">
            <x v="6"/>
          </reference>
        </references>
      </pivotArea>
    </format>
    <format dxfId="80">
      <pivotArea dataOnly="0" labelOnly="1" outline="0" fieldPosition="0">
        <references count="1">
          <reference field="10" count="1">
            <x v="6"/>
          </reference>
        </references>
      </pivotArea>
    </format>
    <format dxfId="79">
      <pivotArea outline="0" fieldPosition="0">
        <references count="1">
          <reference field="10" count="1" selected="0">
            <x v="6"/>
          </reference>
        </references>
      </pivotArea>
    </format>
    <format dxfId="78">
      <pivotArea dataOnly="0" labelOnly="1" outline="0" fieldPosition="0">
        <references count="1">
          <reference field="10" count="1">
            <x v="6"/>
          </reference>
        </references>
      </pivotArea>
    </format>
    <format dxfId="77">
      <pivotArea outline="0" fieldPosition="0">
        <references count="1">
          <reference field="10" count="1" selected="0">
            <x v="6"/>
          </reference>
        </references>
      </pivotArea>
    </format>
    <format dxfId="76">
      <pivotArea dataOnly="0" labelOnly="1" outline="0" fieldPosition="0">
        <references count="1">
          <reference field="10" count="1">
            <x v="6"/>
          </reference>
        </references>
      </pivotArea>
    </format>
    <format dxfId="75">
      <pivotArea outline="0" fieldPosition="0">
        <references count="1">
          <reference field="10" count="1" selected="0">
            <x v="6"/>
          </reference>
        </references>
      </pivotArea>
    </format>
    <format dxfId="74">
      <pivotArea dataOnly="0" labelOnly="1" outline="0" fieldPosition="0">
        <references count="1">
          <reference field="10" count="1">
            <x v="6"/>
          </reference>
        </references>
      </pivotArea>
    </format>
    <format dxfId="73">
      <pivotArea outline="0" fieldPosition="0">
        <references count="1">
          <reference field="10" count="1" selected="0">
            <x v="6"/>
          </reference>
        </references>
      </pivotArea>
    </format>
    <format dxfId="72">
      <pivotArea dataOnly="0" labelOnly="1" outline="0" fieldPosition="0">
        <references count="1">
          <reference field="10" count="1">
            <x v="6"/>
          </reference>
        </references>
      </pivotArea>
    </format>
    <format dxfId="71">
      <pivotArea outline="0" fieldPosition="0">
        <references count="1">
          <reference field="10" count="1" selected="0">
            <x v="6"/>
          </reference>
        </references>
      </pivotArea>
    </format>
    <format dxfId="70">
      <pivotArea dataOnly="0" labelOnly="1" outline="0" fieldPosition="0">
        <references count="1">
          <reference field="10" count="1">
            <x v="6"/>
          </reference>
        </references>
      </pivotArea>
    </format>
    <format dxfId="69">
      <pivotArea dataOnly="0" labelOnly="1" outline="0" fieldPosition="0">
        <references count="1">
          <reference field="10" count="1">
            <x v="6"/>
          </reference>
        </references>
      </pivotArea>
    </format>
    <format dxfId="68">
      <pivotArea dataOnly="0" labelOnly="1" outline="0" fieldPosition="0">
        <references count="1">
          <reference field="10" count="1">
            <x v="6"/>
          </reference>
        </references>
      </pivotArea>
    </format>
    <format dxfId="67">
      <pivotArea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format>
    <format dxfId="66">
      <pivotArea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format>
    <format dxfId="65">
      <pivotArea outline="0" fieldPosition="0">
        <references count="2">
          <reference field="4294967294" count="1" selected="0">
            <x v="1"/>
          </reference>
          <reference field="10" count="1" selected="0">
            <x v="6"/>
          </reference>
        </references>
      </pivotArea>
    </format>
    <format dxfId="64">
      <pivotArea outline="0" fieldPosition="0">
        <references count="2">
          <reference field="4294967294" count="1" selected="0">
            <x v="1"/>
          </reference>
          <reference field="10" count="1" selected="0">
            <x v="6"/>
          </reference>
        </references>
      </pivotArea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0" type="button" dataOnly="0" labelOnly="1" outline="0" axis="axisRow" fieldPosition="0"/>
    </format>
    <format dxfId="60">
      <pivotArea dataOnly="0" labelOnly="1" outline="0" fieldPosition="0">
        <references count="1">
          <reference field="10" count="10">
            <x v="2"/>
            <x v="6"/>
            <x v="9"/>
            <x v="23"/>
            <x v="25"/>
            <x v="26"/>
            <x v="35"/>
            <x v="42"/>
            <x v="43"/>
            <x v="44"/>
          </reference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">
      <pivotArea outline="0" collapsedLevelsAreSubtotals="1" fieldPosition="0"/>
    </format>
    <format dxfId="56">
      <pivotArea dataOnly="0" labelOnly="1" outline="0" fieldPosition="0">
        <references count="1">
          <reference field="22" count="0"/>
        </references>
      </pivotArea>
    </format>
    <format dxfId="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10" count="1">
            <x v="6"/>
          </reference>
        </references>
      </pivotArea>
    </format>
    <format dxfId="53">
      <pivotArea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format>
    <format dxfId="52">
      <pivotArea outline="0" fieldPosition="0">
        <references count="2">
          <reference field="4294967294" count="1" selected="0">
            <x v="1"/>
          </reference>
          <reference field="10" count="1" selected="0">
            <x v="6"/>
          </reference>
        </references>
      </pivotArea>
    </format>
  </formats>
  <chartFormats count="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067A5-D2AF-1548-9ADE-92A4777B0B1D}" name="PivotTable3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compactData="0" multipleFieldFilters="0" chartFormat="4">
  <location ref="A4:D13" firstHeaderRow="0" firstDataRow="1" firstDataCol="1" rowPageCount="2" colPageCount="1"/>
  <pivotFields count="32">
    <pivotField compact="0" outline="0" showAll="0" defaultSubtotal="0"/>
    <pivotField compact="0" outline="0" showAll="0" defaultSubtotal="0"/>
    <pivotField axis="axisRow" compact="0" outline="0" showAll="0" measureFilter="1" sortType="descending" defaultSubtotal="0">
      <items count="5612">
        <item x="565"/>
        <item x="4372"/>
        <item x="1994"/>
        <item x="39"/>
        <item x="4960"/>
        <item x="4"/>
        <item x="310"/>
        <item x="2542"/>
        <item x="1420"/>
        <item x="108"/>
        <item x="3096"/>
        <item x="524"/>
        <item x="5008"/>
        <item x="1044"/>
        <item x="671"/>
        <item x="2324"/>
        <item x="4758"/>
        <item x="5393"/>
        <item x="1073"/>
        <item x="0"/>
        <item x="2135"/>
        <item x="1"/>
        <item x="458"/>
        <item x="2"/>
        <item x="152"/>
        <item x="3"/>
        <item x="2701"/>
        <item x="2124"/>
        <item x="4419"/>
        <item x="2992"/>
        <item x="429"/>
        <item x="1136"/>
        <item x="196"/>
        <item x="5"/>
        <item x="6"/>
        <item x="1385"/>
        <item x="1072"/>
        <item x="3263"/>
        <item x="903"/>
        <item x="3577"/>
        <item x="7"/>
        <item x="1174"/>
        <item x="5532"/>
        <item x="8"/>
        <item x="9"/>
        <item x="10"/>
        <item x="2073"/>
        <item x="755"/>
        <item x="11"/>
        <item x="12"/>
        <item x="13"/>
        <item x="14"/>
        <item x="15"/>
        <item x="16"/>
        <item x="40"/>
        <item x="17"/>
        <item x="18"/>
        <item x="22"/>
        <item x="728"/>
        <item x="20"/>
        <item x="3935"/>
        <item x="99"/>
        <item x="21"/>
        <item x="3939"/>
        <item x="23"/>
        <item x="4426"/>
        <item x="24"/>
        <item x="216"/>
        <item x="25"/>
        <item x="4645"/>
        <item x="26"/>
        <item x="2748"/>
        <item x="27"/>
        <item x="28"/>
        <item x="5156"/>
        <item x="1691"/>
        <item x="2475"/>
        <item x="29"/>
        <item x="30"/>
        <item x="31"/>
        <item x="32"/>
        <item x="33"/>
        <item x="1986"/>
        <item x="4414"/>
        <item x="1001"/>
        <item x="4082"/>
        <item x="34"/>
        <item x="510"/>
        <item x="35"/>
        <item x="77"/>
        <item x="36"/>
        <item x="249"/>
        <item x="57"/>
        <item x="49"/>
        <item x="42"/>
        <item x="439"/>
        <item x="55"/>
        <item x="52"/>
        <item x="37"/>
        <item x="5298"/>
        <item x="314"/>
        <item x="38"/>
        <item x="285"/>
        <item x="62"/>
        <item x="837"/>
        <item x="916"/>
        <item x="58"/>
        <item x="43"/>
        <item x="617"/>
        <item x="1180"/>
        <item x="3227"/>
        <item x="56"/>
        <item x="4729"/>
        <item x="2189"/>
        <item x="4694"/>
        <item x="4931"/>
        <item x="2398"/>
        <item x="41"/>
        <item x="5536"/>
        <item x="44"/>
        <item x="2310"/>
        <item x="2633"/>
        <item x="386"/>
        <item x="45"/>
        <item x="46"/>
        <item x="53"/>
        <item x="47"/>
        <item x="48"/>
        <item x="50"/>
        <item x="1231"/>
        <item x="51"/>
        <item x="54"/>
        <item x="2359"/>
        <item x="1524"/>
        <item x="3844"/>
        <item x="1974"/>
        <item x="1901"/>
        <item x="529"/>
        <item x="3055"/>
        <item x="318"/>
        <item x="781"/>
        <item x="1939"/>
        <item x="2267"/>
        <item x="59"/>
        <item x="1200"/>
        <item x="4317"/>
        <item x="60"/>
        <item x="61"/>
        <item x="319"/>
        <item x="3327"/>
        <item x="125"/>
        <item x="3384"/>
        <item x="4745"/>
        <item x="1675"/>
        <item x="4594"/>
        <item x="5308"/>
        <item x="392"/>
        <item x="548"/>
        <item x="1120"/>
        <item x="100"/>
        <item x="63"/>
        <item x="64"/>
        <item x="1356"/>
        <item x="65"/>
        <item x="66"/>
        <item x="4698"/>
        <item x="326"/>
        <item x="1252"/>
        <item x="1316"/>
        <item x="1641"/>
        <item x="405"/>
        <item x="3143"/>
        <item x="5577"/>
        <item x="1557"/>
        <item x="76"/>
        <item x="453"/>
        <item x="384"/>
        <item x="230"/>
        <item x="2866"/>
        <item x="924"/>
        <item x="376"/>
        <item x="67"/>
        <item x="2921"/>
        <item x="4632"/>
        <item x="1311"/>
        <item x="4505"/>
        <item x="330"/>
        <item x="68"/>
        <item x="694"/>
        <item x="3291"/>
        <item x="75"/>
        <item x="5509"/>
        <item x="234"/>
        <item x="1911"/>
        <item x="5558"/>
        <item x="577"/>
        <item x="747"/>
        <item x="4405"/>
        <item x="4761"/>
        <item x="776"/>
        <item x="911"/>
        <item x="268"/>
        <item x="4802"/>
        <item x="525"/>
        <item x="221"/>
        <item x="69"/>
        <item x="3062"/>
        <item x="2863"/>
        <item x="4650"/>
        <item x="410"/>
        <item x="4005"/>
        <item x="949"/>
        <item x="703"/>
        <item x="3371"/>
        <item x="1574"/>
        <item x="4721"/>
        <item x="4402"/>
        <item x="474"/>
        <item x="1495"/>
        <item x="70"/>
        <item x="4118"/>
        <item x="174"/>
        <item x="1849"/>
        <item x="876"/>
        <item x="3978"/>
        <item x="1239"/>
        <item x="238"/>
        <item x="1312"/>
        <item x="4998"/>
        <item x="1617"/>
        <item x="2795"/>
        <item x="3570"/>
        <item x="4047"/>
        <item x="71"/>
        <item x="2280"/>
        <item x="4310"/>
        <item x="2311"/>
        <item x="1608"/>
        <item x="72"/>
        <item x="73"/>
        <item x="4944"/>
        <item x="85"/>
        <item x="258"/>
        <item x="574"/>
        <item x="214"/>
        <item x="3267"/>
        <item x="1758"/>
        <item x="131"/>
        <item x="4451"/>
        <item x="5542"/>
        <item x="5403"/>
        <item x="74"/>
        <item x="4387"/>
        <item x="5267"/>
        <item x="1296"/>
        <item x="347"/>
        <item x="5261"/>
        <item x="159"/>
        <item x="2158"/>
        <item x="1899"/>
        <item x="2327"/>
        <item x="183"/>
        <item x="2159"/>
        <item x="4643"/>
        <item x="476"/>
        <item x="2291"/>
        <item x="4244"/>
        <item x="105"/>
        <item x="78"/>
        <item x="1128"/>
        <item x="2700"/>
        <item x="4555"/>
        <item x="79"/>
        <item x="80"/>
        <item x="3037"/>
        <item x="81"/>
        <item x="82"/>
        <item x="1577"/>
        <item x="83"/>
        <item x="3350"/>
        <item x="978"/>
        <item x="1412"/>
        <item x="312"/>
        <item x="3106"/>
        <item x="3489"/>
        <item x="84"/>
        <item x="106"/>
        <item x="498"/>
        <item x="86"/>
        <item x="4461"/>
        <item x="2328"/>
        <item x="2178"/>
        <item x="2064"/>
        <item x="3785"/>
        <item x="349"/>
        <item x="223"/>
        <item x="499"/>
        <item x="1363"/>
        <item x="3399"/>
        <item x="4051"/>
        <item x="673"/>
        <item x="3424"/>
        <item x="87"/>
        <item x="1441"/>
        <item x="4673"/>
        <item x="4146"/>
        <item x="3091"/>
        <item x="89"/>
        <item x="459"/>
        <item x="88"/>
        <item x="90"/>
        <item x="3529"/>
        <item x="91"/>
        <item x="92"/>
        <item x="2757"/>
        <item x="3085"/>
        <item x="1078"/>
        <item x="1647"/>
        <item x="93"/>
        <item x="94"/>
        <item x="2079"/>
        <item x="3590"/>
        <item x="145"/>
        <item x="844"/>
        <item x="374"/>
        <item x="362"/>
        <item x="1453"/>
        <item x="1179"/>
        <item x="1351"/>
        <item x="2697"/>
        <item x="1580"/>
        <item x="2454"/>
        <item x="2522"/>
        <item x="95"/>
        <item x="2772"/>
        <item x="4407"/>
        <item x="96"/>
        <item x="1905"/>
        <item x="931"/>
        <item x="848"/>
        <item x="4014"/>
        <item x="97"/>
        <item x="98"/>
        <item x="2211"/>
        <item x="109"/>
        <item x="3849"/>
        <item x="4638"/>
        <item x="161"/>
        <item x="1648"/>
        <item x="4268"/>
        <item x="2668"/>
        <item x="5370"/>
        <item x="5418"/>
        <item x="4954"/>
        <item x="101"/>
        <item x="4223"/>
        <item x="297"/>
        <item x="2437"/>
        <item x="102"/>
        <item x="103"/>
        <item x="5107"/>
        <item x="160"/>
        <item x="1037"/>
        <item x="104"/>
        <item x="2913"/>
        <item x="575"/>
        <item x="1508"/>
        <item x="367"/>
        <item x="761"/>
        <item x="5255"/>
        <item x="1639"/>
        <item x="107"/>
        <item x="2408"/>
        <item x="4270"/>
        <item x="4421"/>
        <item x="3903"/>
        <item x="4857"/>
        <item x="1604"/>
        <item x="4138"/>
        <item x="4142"/>
        <item x="5571"/>
        <item x="2269"/>
        <item x="5581"/>
        <item x="2121"/>
        <item x="130"/>
        <item x="1266"/>
        <item x="685"/>
        <item x="1384"/>
        <item x="427"/>
        <item x="1606"/>
        <item x="873"/>
        <item x="110"/>
        <item x="111"/>
        <item x="3027"/>
        <item x="112"/>
        <item x="1190"/>
        <item x="1329"/>
        <item x="1297"/>
        <item x="5069"/>
        <item x="113"/>
        <item x="3738"/>
        <item x="2736"/>
        <item x="157"/>
        <item x="114"/>
        <item x="662"/>
        <item x="952"/>
        <item x="807"/>
        <item x="4751"/>
        <item x="2057"/>
        <item x="2435"/>
        <item x="1302"/>
        <item x="2616"/>
        <item x="5239"/>
        <item x="1855"/>
        <item x="3699"/>
        <item x="148"/>
        <item x="321"/>
        <item x="3151"/>
        <item x="115"/>
        <item x="232"/>
        <item x="1374"/>
        <item x="5483"/>
        <item x="4515"/>
        <item x="1321"/>
        <item x="5241"/>
        <item x="1057"/>
        <item x="116"/>
        <item x="4733"/>
        <item x="117"/>
        <item x="1000"/>
        <item x="1444"/>
        <item x="4860"/>
        <item x="224"/>
        <item x="544"/>
        <item x="920"/>
        <item x="184"/>
        <item x="4862"/>
        <item x="4586"/>
        <item x="812"/>
        <item x="4076"/>
        <item x="2598"/>
        <item x="1609"/>
        <item x="479"/>
        <item x="908"/>
        <item x="3486"/>
        <item x="5456"/>
        <item x="1802"/>
        <item x="151"/>
        <item x="3385"/>
        <item x="1284"/>
        <item x="535"/>
        <item x="193"/>
        <item x="4764"/>
        <item x="432"/>
        <item x="2417"/>
        <item x="2467"/>
        <item x="3548"/>
        <item x="260"/>
        <item x="2436"/>
        <item x="468"/>
        <item x="1566"/>
        <item x="5486"/>
        <item x="142"/>
        <item x="5061"/>
        <item x="3683"/>
        <item x="1167"/>
        <item x="4611"/>
        <item x="2565"/>
        <item x="1949"/>
        <item x="1091"/>
        <item x="4759"/>
        <item x="5270"/>
        <item x="1631"/>
        <item x="118"/>
        <item x="3155"/>
        <item x="4222"/>
        <item x="2058"/>
        <item x="2252"/>
        <item x="119"/>
        <item x="1335"/>
        <item x="1171"/>
        <item x="3175"/>
        <item x="120"/>
        <item x="2847"/>
        <item x="4300"/>
        <item x="2295"/>
        <item x="733"/>
        <item x="222"/>
        <item x="477"/>
        <item x="244"/>
        <item x="1964"/>
        <item x="589"/>
        <item x="1916"/>
        <item x="5434"/>
        <item x="4589"/>
        <item x="2052"/>
        <item x="1439"/>
        <item x="327"/>
        <item x="4521"/>
        <item x="240"/>
        <item x="4525"/>
        <item x="401"/>
        <item x="1922"/>
        <item x="426"/>
        <item x="4436"/>
        <item x="2090"/>
        <item x="1041"/>
        <item x="3229"/>
        <item x="3715"/>
        <item x="2873"/>
        <item x="121"/>
        <item x="4313"/>
        <item x="977"/>
        <item x="1464"/>
        <item x="417"/>
        <item x="1333"/>
        <item x="444"/>
        <item x="122"/>
        <item x="4168"/>
        <item x="4200"/>
        <item x="3544"/>
        <item x="630"/>
        <item x="2984"/>
        <item x="3993"/>
        <item x="356"/>
        <item x="1739"/>
        <item x="1900"/>
        <item x="1250"/>
        <item x="4781"/>
        <item x="1377"/>
        <item x="3034"/>
        <item x="3657"/>
        <item x="227"/>
        <item x="4218"/>
        <item x="292"/>
        <item x="905"/>
        <item x="3995"/>
        <item x="1674"/>
        <item x="2880"/>
        <item x="137"/>
        <item x="361"/>
        <item x="2773"/>
        <item x="123"/>
        <item x="3220"/>
        <item x="1008"/>
        <item x="2260"/>
        <item x="4528"/>
        <item x="127"/>
        <item x="4219"/>
        <item x="5380"/>
        <item x="892"/>
        <item x="4007"/>
        <item x="3780"/>
        <item x="3754"/>
        <item x="124"/>
        <item x="906"/>
        <item x="775"/>
        <item x="266"/>
        <item x="819"/>
        <item x="674"/>
        <item x="126"/>
        <item x="778"/>
        <item x="3341"/>
        <item x="1835"/>
        <item x="180"/>
        <item x="986"/>
        <item x="2156"/>
        <item x="316"/>
        <item x="856"/>
        <item x="146"/>
        <item x="359"/>
        <item x="1492"/>
        <item x="593"/>
        <item x="5062"/>
        <item x="128"/>
        <item x="129"/>
        <item x="2405"/>
        <item x="211"/>
        <item x="1982"/>
        <item x="2072"/>
        <item x="2390"/>
        <item x="2900"/>
        <item x="710"/>
        <item x="4323"/>
        <item x="3647"/>
        <item x="2013"/>
        <item x="1058"/>
        <item x="132"/>
        <item x="758"/>
        <item x="784"/>
        <item x="133"/>
        <item x="1729"/>
        <item x="1805"/>
        <item x="345"/>
        <item x="134"/>
        <item x="215"/>
        <item x="3766"/>
        <item x="774"/>
        <item x="150"/>
        <item x="1611"/>
        <item x="4983"/>
        <item x="3659"/>
        <item x="239"/>
        <item x="1195"/>
        <item x="317"/>
        <item x="1269"/>
        <item x="136"/>
        <item x="254"/>
        <item x="3074"/>
        <item x="138"/>
        <item x="139"/>
        <item x="140"/>
        <item x="1509"/>
        <item x="4688"/>
        <item x="428"/>
        <item x="4483"/>
        <item x="2624"/>
        <item x="4577"/>
        <item x="1728"/>
        <item x="772"/>
        <item x="165"/>
        <item x="3986"/>
        <item x="1907"/>
        <item x="2485"/>
        <item x="141"/>
        <item x="2166"/>
        <item x="3679"/>
        <item x="4182"/>
        <item x="381"/>
        <item x="2019"/>
        <item x="143"/>
        <item x="4021"/>
        <item x="1738"/>
        <item x="691"/>
        <item x="281"/>
        <item x="144"/>
        <item x="168"/>
        <item x="5598"/>
        <item x="164"/>
        <item x="307"/>
        <item x="3105"/>
        <item x="3772"/>
        <item x="2504"/>
        <item x="147"/>
        <item x="4392"/>
        <item x="149"/>
        <item x="2129"/>
        <item x="1841"/>
        <item x="3829"/>
        <item x="363"/>
        <item x="2061"/>
        <item x="173"/>
        <item x="3207"/>
        <item x="2094"/>
        <item x="827"/>
        <item x="1122"/>
        <item x="241"/>
        <item x="204"/>
        <item x="153"/>
        <item x="154"/>
        <item x="155"/>
        <item x="156"/>
        <item x="1031"/>
        <item x="422"/>
        <item x="1191"/>
        <item x="3538"/>
        <item x="282"/>
        <item x="2486"/>
        <item x="158"/>
        <item x="1586"/>
        <item x="2932"/>
        <item x="5446"/>
        <item x="2587"/>
        <item x="836"/>
        <item x="162"/>
        <item x="163"/>
        <item x="3864"/>
        <item x="992"/>
        <item x="4187"/>
        <item x="419"/>
        <item x="167"/>
        <item x="166"/>
        <item x="1051"/>
        <item x="1127"/>
        <item x="4023"/>
        <item x="1318"/>
        <item x="169"/>
        <item x="2982"/>
        <item x="332"/>
        <item x="170"/>
        <item x="171"/>
        <item x="4882"/>
        <item x="172"/>
        <item x="1812"/>
        <item x="389"/>
        <item x="1543"/>
        <item x="5143"/>
        <item x="5568"/>
        <item x="1415"/>
        <item x="2115"/>
        <item x="4628"/>
        <item x="2744"/>
        <item x="615"/>
        <item x="2068"/>
        <item x="3393"/>
        <item x="4490"/>
        <item x="2593"/>
        <item x="350"/>
        <item x="739"/>
        <item x="610"/>
        <item x="199"/>
        <item x="1919"/>
        <item x="3648"/>
        <item x="175"/>
        <item x="2016"/>
        <item x="5236"/>
        <item x="3992"/>
        <item x="1809"/>
        <item x="269"/>
        <item x="176"/>
        <item x="1325"/>
        <item x="3247"/>
        <item x="177"/>
        <item x="3084"/>
        <item x="4278"/>
        <item x="293"/>
        <item x="3886"/>
        <item x="178"/>
        <item x="5556"/>
        <item x="637"/>
        <item x="4188"/>
        <item x="3535"/>
        <item x="179"/>
        <item x="1656"/>
        <item x="5007"/>
        <item x="391"/>
        <item x="871"/>
        <item x="5493"/>
        <item x="3365"/>
        <item x="4095"/>
        <item x="2952"/>
        <item x="3069"/>
        <item x="366"/>
        <item x="341"/>
        <item x="3376"/>
        <item x="665"/>
        <item x="2541"/>
        <item x="885"/>
        <item x="609"/>
        <item x="625"/>
        <item x="2972"/>
        <item x="729"/>
        <item x="2368"/>
        <item x="3866"/>
        <item x="3368"/>
        <item x="2146"/>
        <item x="1015"/>
        <item x="1432"/>
        <item x="4477"/>
        <item x="904"/>
        <item x="5363"/>
        <item x="4795"/>
        <item x="1189"/>
        <item x="801"/>
        <item x="181"/>
        <item x="4506"/>
        <item x="5093"/>
        <item x="2361"/>
        <item x="198"/>
        <item x="182"/>
        <item x="2383"/>
        <item x="3344"/>
        <item x="2906"/>
        <item x="738"/>
        <item x="1424"/>
        <item x="3040"/>
        <item x="1983"/>
        <item x="1235"/>
        <item x="4600"/>
        <item x="231"/>
        <item x="1686"/>
        <item x="664"/>
        <item x="5265"/>
        <item x="1074"/>
        <item x="219"/>
        <item x="1286"/>
        <item x="2726"/>
        <item x="3564"/>
        <item x="4401"/>
        <item x="4327"/>
        <item x="4357"/>
        <item x="1198"/>
        <item x="898"/>
        <item x="1628"/>
        <item x="3981"/>
        <item x="831"/>
        <item x="275"/>
        <item x="2136"/>
        <item x="556"/>
        <item x="5087"/>
        <item x="974"/>
        <item x="185"/>
        <item x="4789"/>
        <item x="1541"/>
        <item x="3915"/>
        <item x="4875"/>
        <item x="2089"/>
        <item x="3110"/>
        <item x="4748"/>
        <item x="1662"/>
        <item x="2293"/>
        <item x="5112"/>
        <item x="2377"/>
        <item x="4066"/>
        <item x="853"/>
        <item x="3773"/>
        <item x="2560"/>
        <item x="2975"/>
        <item x="3514"/>
        <item x="208"/>
        <item x="2568"/>
        <item x="186"/>
        <item x="3171"/>
        <item x="187"/>
        <item x="1603"/>
        <item x="3626"/>
        <item x="1290"/>
        <item x="3796"/>
        <item x="3968"/>
        <item x="188"/>
        <item x="2067"/>
        <item x="1280"/>
        <item x="1309"/>
        <item x="309"/>
        <item x="343"/>
        <item x="1255"/>
        <item x="3134"/>
        <item x="189"/>
        <item x="190"/>
        <item x="2943"/>
        <item x="2227"/>
        <item x="1148"/>
        <item x="5106"/>
        <item x="191"/>
        <item x="5373"/>
        <item x="5000"/>
        <item x="1242"/>
        <item x="192"/>
        <item x="4258"/>
        <item x="1411"/>
        <item x="1625"/>
        <item x="2979"/>
        <item x="1992"/>
        <item x="5175"/>
        <item x="3279"/>
        <item x="2674"/>
        <item x="194"/>
        <item x="5597"/>
        <item x="195"/>
        <item x="638"/>
        <item x="5217"/>
        <item x="197"/>
        <item x="813"/>
        <item x="415"/>
        <item x="2905"/>
        <item x="3248"/>
        <item x="1184"/>
        <item x="840"/>
        <item x="1705"/>
        <item x="203"/>
        <item x="248"/>
        <item x="4006"/>
        <item x="1618"/>
        <item x="1364"/>
        <item x="200"/>
        <item x="257"/>
        <item x="511"/>
        <item x="201"/>
        <item x="262"/>
        <item x="202"/>
        <item x="558"/>
        <item x="746"/>
        <item x="568"/>
        <item x="2841"/>
        <item x="1052"/>
        <item x="767"/>
        <item x="1281"/>
        <item x="1104"/>
        <item x="205"/>
        <item x="3219"/>
        <item x="4229"/>
        <item x="670"/>
        <item x="213"/>
        <item x="206"/>
        <item x="2374"/>
        <item x="207"/>
        <item x="3525"/>
        <item x="1430"/>
        <item x="2600"/>
        <item x="5331"/>
        <item x="3596"/>
        <item x="3041"/>
        <item x="5289"/>
        <item x="3841"/>
        <item x="299"/>
        <item x="304"/>
        <item x="1741"/>
        <item x="2182"/>
        <item x="620"/>
        <item x="4406"/>
        <item x="3425"/>
        <item x="1694"/>
        <item x="210"/>
        <item x="2842"/>
        <item x="3438"/>
        <item x="251"/>
        <item x="455"/>
        <item x="4318"/>
        <item x="597"/>
        <item x="2125"/>
        <item x="1846"/>
        <item x="212"/>
        <item x="588"/>
        <item x="4823"/>
        <item x="1746"/>
        <item x="1646"/>
        <item x="3562"/>
        <item x="265"/>
        <item x="4494"/>
        <item x="2658"/>
        <item x="828"/>
        <item x="4888"/>
        <item x="3640"/>
        <item x="4345"/>
        <item x="1457"/>
        <item x="365"/>
        <item x="375"/>
        <item x="3712"/>
        <item x="3012"/>
        <item x="4139"/>
        <item x="1685"/>
        <item x="2969"/>
        <item x="3343"/>
        <item x="926"/>
        <item x="619"/>
        <item x="4485"/>
        <item x="4806"/>
        <item x="243"/>
        <item x="217"/>
        <item x="4590"/>
        <item x="2996"/>
        <item x="2239"/>
        <item x="1086"/>
        <item x="5162"/>
        <item x="2816"/>
        <item x="1030"/>
        <item x="3582"/>
        <item x="3305"/>
        <item x="19"/>
        <item x="3225"/>
        <item x="5490"/>
        <item x="2423"/>
        <item x="1638"/>
        <item x="3363"/>
        <item x="2813"/>
        <item x="5450"/>
        <item x="218"/>
        <item x="2380"/>
        <item x="4680"/>
        <item x="4062"/>
        <item x="220"/>
        <item x="1346"/>
        <item x="3831"/>
        <item x="4009"/>
        <item x="4276"/>
        <item x="3660"/>
        <item x="5362"/>
        <item x="2621"/>
        <item x="930"/>
        <item x="3163"/>
        <item x="722"/>
        <item x="225"/>
        <item x="5404"/>
        <item x="368"/>
        <item x="1034"/>
        <item x="3521"/>
        <item x="621"/>
        <item x="514"/>
        <item x="226"/>
        <item x="814"/>
        <item x="311"/>
        <item x="516"/>
        <item x="242"/>
        <item x="1157"/>
        <item x="252"/>
        <item x="3989"/>
        <item x="3631"/>
        <item x="3454"/>
        <item x="1548"/>
        <item x="3090"/>
        <item x="4374"/>
        <item x="932"/>
        <item x="303"/>
        <item x="4563"/>
        <item x="4287"/>
        <item x="1593"/>
        <item x="237"/>
        <item x="4470"/>
        <item x="5382"/>
        <item x="2951"/>
        <item x="228"/>
        <item x="4025"/>
        <item x="3854"/>
        <item x="658"/>
        <item x="5569"/>
        <item x="229"/>
        <item x="4631"/>
        <item x="829"/>
        <item x="944"/>
        <item x="4520"/>
        <item x="2613"/>
        <item x="4245"/>
        <item x="1880"/>
        <item x="3920"/>
        <item x="2356"/>
        <item x="1254"/>
        <item x="1059"/>
        <item x="1716"/>
        <item x="2200"/>
        <item x="764"/>
        <item x="4616"/>
        <item x="1702"/>
        <item x="769"/>
        <item x="1732"/>
        <item x="3293"/>
        <item x="463"/>
        <item x="233"/>
        <item x="4976"/>
        <item x="1095"/>
        <item x="437"/>
        <item x="3776"/>
        <item x="2220"/>
        <item x="1084"/>
        <item x="3029"/>
        <item x="4272"/>
        <item x="1067"/>
        <item x="4151"/>
        <item x="1011"/>
        <item x="287"/>
        <item x="1859"/>
        <item x="273"/>
        <item x="3673"/>
        <item x="1035"/>
        <item x="1096"/>
        <item x="3116"/>
        <item x="5337"/>
        <item x="286"/>
        <item x="2184"/>
        <item x="1527"/>
        <item x="235"/>
        <item x="2563"/>
        <item x="3906"/>
        <item x="5423"/>
        <item x="1878"/>
        <item x="4749"/>
        <item x="236"/>
        <item x="773"/>
        <item x="5335"/>
        <item x="5044"/>
        <item x="1925"/>
        <item x="2591"/>
        <item x="1688"/>
        <item x="5172"/>
        <item x="627"/>
        <item x="4356"/>
        <item x="2976"/>
        <item x="2357"/>
        <item x="4364"/>
        <item x="370"/>
        <item x="1811"/>
        <item x="5391"/>
        <item x="3259"/>
        <item x="1719"/>
        <item x="2678"/>
        <item x="3602"/>
        <item x="3840"/>
        <item x="2364"/>
        <item x="682"/>
        <item x="833"/>
        <item x="4799"/>
        <item x="1784"/>
        <item x="4380"/>
        <item x="740"/>
        <item x="5252"/>
        <item x="713"/>
        <item x="5342"/>
        <item x="2660"/>
        <item x="454"/>
        <item x="5166"/>
        <item x="5563"/>
        <item x="3003"/>
        <item x="2145"/>
        <item x="2250"/>
        <item x="3901"/>
        <item x="471"/>
        <item x="1065"/>
        <item x="5307"/>
        <item x="5194"/>
        <item x="313"/>
        <item x="2236"/>
        <item x="3266"/>
        <item x="1530"/>
        <item x="245"/>
        <item x="696"/>
        <item x="333"/>
        <item x="246"/>
        <item x="967"/>
        <item x="4986"/>
        <item x="4866"/>
        <item x="3686"/>
        <item x="387"/>
        <item x="1892"/>
        <item x="4255"/>
        <item x="1968"/>
        <item x="388"/>
        <item x="1946"/>
        <item x="3706"/>
        <item x="3232"/>
        <item x="3746"/>
        <item x="886"/>
        <item x="1895"/>
        <item x="4135"/>
        <item x="1163"/>
        <item x="247"/>
        <item x="917"/>
        <item x="1663"/>
        <item x="2042"/>
        <item x="2502"/>
        <item x="2877"/>
        <item x="666"/>
        <item x="4576"/>
        <item x="3353"/>
        <item x="2775"/>
        <item x="5479"/>
        <item x="1545"/>
        <item x="4863"/>
        <item x="3812"/>
        <item x="5494"/>
        <item x="4307"/>
        <item x="1941"/>
        <item x="4602"/>
        <item x="4502"/>
        <item x="3478"/>
        <item x="475"/>
        <item x="5354"/>
        <item x="4725"/>
        <item x="250"/>
        <item x="1061"/>
        <item x="656"/>
        <item x="2609"/>
        <item x="518"/>
        <item x="862"/>
        <item x="581"/>
        <item x="1092"/>
        <item x="2838"/>
        <item x="1347"/>
        <item x="2004"/>
        <item x="2713"/>
        <item x="2474"/>
        <item x="1506"/>
        <item x="2528"/>
        <item x="264"/>
        <item x="1505"/>
        <item x="2944"/>
        <item x="1140"/>
        <item x="2110"/>
        <item x="2902"/>
        <item x="522"/>
        <item x="2630"/>
        <item x="4927"/>
        <item x="5541"/>
        <item x="253"/>
        <item x="2898"/>
        <item x="816"/>
        <item x="4346"/>
        <item x="308"/>
        <item x="2142"/>
        <item x="2765"/>
        <item x="255"/>
        <item x="2422"/>
        <item x="3408"/>
        <item x="2403"/>
        <item x="5439"/>
        <item x="256"/>
        <item x="3021"/>
        <item x="3019"/>
        <item x="1658"/>
        <item x="4257"/>
        <item x="480"/>
        <item x="3987"/>
        <item x="1205"/>
        <item x="259"/>
        <item x="1455"/>
        <item x="3224"/>
        <item x="3449"/>
        <item x="1225"/>
        <item x="3985"/>
        <item x="1898"/>
        <item x="3615"/>
        <item x="1402"/>
        <item x="325"/>
        <item x="261"/>
        <item x="1401"/>
        <item x="1036"/>
        <item x="1223"/>
        <item x="3098"/>
        <item x="3567"/>
        <item x="1947"/>
        <item x="4189"/>
        <item x="263"/>
        <item x="2589"/>
        <item x="3242"/>
        <item x="4859"/>
        <item x="1525"/>
        <item x="3503"/>
        <item x="456"/>
        <item x="4873"/>
        <item x="1954"/>
        <item x="267"/>
        <item x="1526"/>
        <item x="323"/>
        <item x="3543"/>
        <item x="4788"/>
        <item x="3049"/>
        <item x="1112"/>
        <item x="270"/>
        <item x="1176"/>
        <item x="2171"/>
        <item x="411"/>
        <item x="5124"/>
        <item x="3977"/>
        <item x="4430"/>
        <item x="357"/>
        <item x="2749"/>
        <item x="272"/>
        <item x="4445"/>
        <item x="274"/>
        <item x="280"/>
        <item x="2277"/>
        <item x="276"/>
        <item x="277"/>
        <item x="3212"/>
        <item x="301"/>
        <item x="584"/>
        <item x="3432"/>
        <item x="1517"/>
        <item x="5580"/>
        <item x="867"/>
        <item x="278"/>
        <item x="573"/>
        <item x="279"/>
        <item x="2529"/>
        <item x="1908"/>
        <item x="413"/>
        <item x="893"/>
        <item x="283"/>
        <item x="2208"/>
        <item x="284"/>
        <item x="711"/>
        <item x="1301"/>
        <item x="5064"/>
        <item x="404"/>
        <item x="288"/>
        <item x="4951"/>
        <item x="1306"/>
        <item x="2722"/>
        <item x="289"/>
        <item x="290"/>
        <item x="291"/>
        <item x="3743"/>
        <item x="5193"/>
        <item x="4915"/>
        <item x="2416"/>
        <item x="5033"/>
        <item x="2583"/>
        <item x="2351"/>
        <item x="2036"/>
        <item x="294"/>
        <item x="1743"/>
        <item x="2981"/>
        <item x="295"/>
        <item x="296"/>
        <item x="815"/>
        <item x="2478"/>
        <item x="5347"/>
        <item x="2285"/>
        <item x="2055"/>
        <item x="298"/>
        <item x="1100"/>
        <item x="2278"/>
        <item x="936"/>
        <item x="5292"/>
        <item x="5429"/>
        <item x="300"/>
        <item x="1470"/>
        <item x="3086"/>
        <item x="1076"/>
        <item x="3761"/>
        <item x="2907"/>
        <item x="2169"/>
        <item x="2570"/>
        <item x="2120"/>
        <item x="346"/>
        <item x="302"/>
        <item x="4353"/>
        <item x="4134"/>
        <item x="328"/>
        <item x="1243"/>
        <item x="2916"/>
        <item x="4465"/>
        <item x="3763"/>
        <item x="1893"/>
        <item x="3204"/>
        <item x="306"/>
        <item x="2081"/>
        <item x="320"/>
        <item x="1872"/>
        <item x="1873"/>
        <item x="3192"/>
        <item x="3287"/>
        <item x="397"/>
        <item x="2008"/>
        <item x="3101"/>
        <item x="765"/>
        <item x="5078"/>
        <item x="2492"/>
        <item x="424"/>
        <item x="2569"/>
        <item x="305"/>
        <item x="3490"/>
        <item x="1270"/>
        <item x="2483"/>
        <item x="4335"/>
        <item x="1600"/>
        <item x="3558"/>
        <item x="1162"/>
        <item x="399"/>
        <item x="4609"/>
        <item x="2412"/>
        <item x="971"/>
        <item x="1724"/>
        <item x="2814"/>
        <item x="3685"/>
        <item x="785"/>
        <item x="1264"/>
        <item x="5422"/>
        <item x="2828"/>
        <item x="3170"/>
        <item x="841"/>
        <item x="2920"/>
        <item x="5202"/>
        <item x="4125"/>
        <item x="4332"/>
        <item x="315"/>
        <item x="4740"/>
        <item x="824"/>
        <item x="1211"/>
        <item x="1875"/>
        <item x="2347"/>
        <item x="5081"/>
        <item x="1884"/>
        <item x="3722"/>
        <item x="650"/>
        <item x="4171"/>
        <item x="4953"/>
        <item x="5377"/>
        <item x="3627"/>
        <item x="3945"/>
        <item x="2702"/>
        <item x="2578"/>
        <item x="4736"/>
        <item x="5484"/>
        <item x="2562"/>
        <item x="3117"/>
        <item x="3123"/>
        <item x="2077"/>
        <item x="322"/>
        <item x="672"/>
        <item x="2071"/>
        <item x="720"/>
        <item x="3865"/>
        <item x="1640"/>
        <item x="2257"/>
        <item x="2865"/>
        <item x="5047"/>
        <item x="324"/>
        <item x="5502"/>
        <item x="4880"/>
        <item x="883"/>
        <item x="1386"/>
        <item x="5482"/>
        <item x="5467"/>
        <item x="3791"/>
        <item x="1039"/>
        <item x="1989"/>
        <item x="4326"/>
        <item x="2743"/>
        <item x="2488"/>
        <item x="1783"/>
        <item x="377"/>
        <item x="3448"/>
        <item x="770"/>
        <item x="3546"/>
        <item x="976"/>
        <item x="2325"/>
        <item x="5375"/>
        <item x="4079"/>
        <item x="4437"/>
        <item x="329"/>
        <item x="1390"/>
        <item x="331"/>
        <item x="799"/>
        <item x="1094"/>
        <item x="504"/>
        <item x="1344"/>
        <item x="4858"/>
        <item x="1975"/>
        <item x="4230"/>
        <item x="423"/>
        <item x="4090"/>
        <item x="334"/>
        <item x="336"/>
        <item x="3075"/>
        <item x="3895"/>
        <item x="750"/>
        <item x="1723"/>
        <item x="1188"/>
        <item x="486"/>
        <item x="1362"/>
        <item x="1217"/>
        <item x="335"/>
        <item x="2226"/>
        <item x="4124"/>
        <item x="1912"/>
        <item x="4531"/>
        <item x="1578"/>
        <item x="355"/>
        <item x="3681"/>
        <item x="1965"/>
        <item x="2553"/>
        <item x="2607"/>
        <item x="2675"/>
        <item x="337"/>
        <item x="2246"/>
        <item x="4510"/>
        <item x="338"/>
        <item x="4535"/>
        <item x="2939"/>
        <item x="3360"/>
        <item x="4210"/>
        <item x="3289"/>
        <item x="4706"/>
        <item x="4824"/>
        <item x="1499"/>
        <item x="1546"/>
        <item x="339"/>
        <item x="2625"/>
        <item x="4184"/>
        <item x="340"/>
        <item x="4132"/>
        <item x="1661"/>
        <item x="353"/>
        <item x="380"/>
        <item x="681"/>
        <item x="3540"/>
        <item x="3081"/>
        <item x="2386"/>
        <item x="1935"/>
        <item x="342"/>
        <item x="1075"/>
        <item x="4790"/>
        <item x="1293"/>
        <item x="4739"/>
        <item x="5520"/>
        <item x="5148"/>
        <item x="5506"/>
        <item x="3063"/>
        <item x="987"/>
        <item x="4618"/>
        <item x="5291"/>
        <item x="3433"/>
        <item x="344"/>
        <item x="4073"/>
        <item x="2663"/>
        <item x="1147"/>
        <item x="2733"/>
        <item x="2840"/>
        <item x="1407"/>
        <item x="3767"/>
        <item x="1502"/>
        <item x="352"/>
        <item x="2128"/>
        <item x="4963"/>
        <item x="678"/>
        <item x="969"/>
        <item x="854"/>
        <item x="3218"/>
        <item x="2319"/>
        <item x="450"/>
        <item x="3194"/>
        <item x="4716"/>
        <item x="2175"/>
        <item x="3201"/>
        <item x="2915"/>
        <item x="1247"/>
        <item x="559"/>
        <item x="4709"/>
        <item x="488"/>
        <item x="4123"/>
        <item x="5495"/>
        <item x="469"/>
        <item x="4087"/>
        <item x="2270"/>
        <item x="3589"/>
        <item x="5274"/>
        <item x="539"/>
        <item x="4756"/>
        <item x="348"/>
        <item x="2241"/>
        <item x="1672"/>
        <item x="2080"/>
        <item x="3718"/>
        <item x="4809"/>
        <item x="1940"/>
        <item x="4846"/>
        <item x="1945"/>
        <item x="675"/>
        <item x="1500"/>
        <item x="4397"/>
        <item x="4639"/>
        <item x="1483"/>
        <item x="2524"/>
        <item x="540"/>
        <item x="3530"/>
        <item x="1890"/>
        <item x="2784"/>
        <item x="3925"/>
        <item x="3725"/>
        <item x="4013"/>
        <item x="5173"/>
        <item x="3768"/>
        <item x="2561"/>
        <item x="3951"/>
        <item x="561"/>
        <item x="699"/>
        <item x="4040"/>
        <item x="1098"/>
        <item x="3020"/>
        <item x="1857"/>
        <item x="3918"/>
        <item x="4195"/>
        <item x="592"/>
        <item x="2855"/>
        <item x="2882"/>
        <item x="1948"/>
        <item x="1717"/>
        <item x="494"/>
        <item x="351"/>
        <item x="2343"/>
        <item x="3576"/>
        <item x="3168"/>
        <item x="1116"/>
        <item x="4664"/>
        <item x="2595"/>
        <item x="1405"/>
        <item x="2806"/>
        <item x="2796"/>
        <item x="1824"/>
        <item x="1973"/>
        <item x="635"/>
        <item x="2783"/>
        <item x="5444"/>
        <item x="983"/>
        <item x="354"/>
        <item x="1710"/>
        <item x="3275"/>
        <item x="1584"/>
        <item x="735"/>
        <item x="4955"/>
        <item x="3359"/>
        <item x="394"/>
        <item x="4746"/>
        <item x="1610"/>
        <item x="414"/>
        <item x="4719"/>
        <item x="3299"/>
        <item x="358"/>
        <item x="1536"/>
        <item x="4114"/>
        <item x="2552"/>
        <item x="2411"/>
        <item x="4035"/>
        <item x="2848"/>
        <item x="4277"/>
        <item x="3653"/>
        <item x="2098"/>
        <item x="3965"/>
        <item x="1170"/>
        <item x="1936"/>
        <item x="1111"/>
        <item x="3009"/>
        <item x="360"/>
        <item x="1759"/>
        <item x="2515"/>
        <item x="1474"/>
        <item x="4304"/>
        <item x="3613"/>
        <item x="364"/>
        <item x="1040"/>
        <item x="2829"/>
        <item x="1476"/>
        <item x="1496"/>
        <item x="3419"/>
        <item x="536"/>
        <item x="1701"/>
        <item x="3580"/>
        <item x="1066"/>
        <item x="731"/>
        <item x="4844"/>
        <item x="528"/>
        <item x="5608"/>
        <item x="1984"/>
        <item x="1277"/>
        <item x="3070"/>
        <item x="3056"/>
        <item x="1482"/>
        <item x="4852"/>
        <item x="369"/>
        <item x="3551"/>
        <item x="4540"/>
        <item x="2545"/>
        <item x="3600"/>
        <item x="2168"/>
        <item x="2288"/>
        <item x="2049"/>
        <item x="2577"/>
        <item x="3488"/>
        <item x="1002"/>
        <item x="3692"/>
        <item x="5275"/>
        <item x="1512"/>
        <item x="751"/>
        <item x="4867"/>
        <item x="2261"/>
        <item x="2005"/>
        <item x="2597"/>
        <item x="5247"/>
        <item x="371"/>
        <item x="1612"/>
        <item x="3804"/>
        <item x="449"/>
        <item x="1019"/>
        <item x="372"/>
        <item x="412"/>
        <item x="1169"/>
        <item x="2496"/>
        <item x="1856"/>
        <item x="373"/>
        <item x="2152"/>
        <item x="3133"/>
        <item x="839"/>
        <item x="990"/>
        <item x="2484"/>
        <item x="5234"/>
        <item x="3336"/>
        <item x="663"/>
        <item x="408"/>
        <item x="979"/>
        <item x="2971"/>
        <item x="2314"/>
        <item x="4712"/>
        <item x="2557"/>
        <item x="2620"/>
        <item x="1236"/>
        <item x="1021"/>
        <item x="5122"/>
        <item x="2962"/>
        <item x="1636"/>
        <item x="1926"/>
        <item x="578"/>
        <item x="4488"/>
        <item x="730"/>
        <item x="5026"/>
        <item x="5607"/>
        <item x="1690"/>
        <item x="3256"/>
        <item x="1827"/>
        <item x="994"/>
        <item x="820"/>
        <item x="3295"/>
        <item x="4201"/>
        <item x="1175"/>
        <item x="4094"/>
        <item x="1957"/>
        <item x="3161"/>
        <item x="4561"/>
        <item x="3789"/>
        <item x="457"/>
        <item x="2493"/>
        <item x="3856"/>
        <item x="5244"/>
        <item x="2022"/>
        <item x="484"/>
        <item x="3507"/>
        <item x="5264"/>
        <item x="1291"/>
        <item x="1062"/>
        <item x="2299"/>
        <item x="4701"/>
        <item x="4545"/>
        <item x="549"/>
        <item x="1998"/>
        <item x="1871"/>
        <item x="4438"/>
        <item x="2329"/>
        <item x="2047"/>
        <item x="891"/>
        <item x="378"/>
        <item x="4509"/>
        <item x="441"/>
        <item x="5357"/>
        <item x="3008"/>
        <item x="2099"/>
        <item x="2188"/>
        <item x="2010"/>
        <item x="3292"/>
        <item x="3624"/>
        <item x="5461"/>
        <item x="928"/>
        <item x="4274"/>
        <item x="3169"/>
        <item x="409"/>
        <item x="1027"/>
        <item x="379"/>
        <item x="4217"/>
        <item x="3156"/>
        <item x="3869"/>
        <item x="953"/>
        <item x="382"/>
        <item x="2251"/>
        <item x="744"/>
        <item x="383"/>
        <item x="3710"/>
        <item x="4446"/>
        <item x="3522"/>
        <item x="507"/>
        <item x="1285"/>
        <item x="3382"/>
        <item x="3816"/>
        <item x="506"/>
        <item x="2549"/>
        <item x="1023"/>
        <item x="1929"/>
        <item x="4807"/>
        <item x="2059"/>
        <item x="3210"/>
        <item x="4371"/>
        <item x="385"/>
        <item x="3809"/>
        <item x="2161"/>
        <item x="2096"/>
        <item x="5074"/>
        <item x="5341"/>
        <item x="1780"/>
        <item x="1766"/>
        <item x="707"/>
        <item x="2659"/>
        <item x="4242"/>
        <item x="4240"/>
        <item x="3911"/>
        <item x="390"/>
        <item x="4360"/>
        <item x="5027"/>
        <item x="3125"/>
        <item x="4753"/>
        <item x="393"/>
        <item x="796"/>
        <item x="646"/>
        <item x="4731"/>
        <item x="566"/>
        <item x="395"/>
        <item x="4603"/>
        <item x="2927"/>
        <item x="5527"/>
        <item x="1414"/>
        <item x="396"/>
        <item x="1435"/>
        <item x="600"/>
        <item x="4935"/>
        <item x="3038"/>
        <item x="5489"/>
        <item x="4869"/>
        <item x="881"/>
        <item x="4185"/>
        <item x="3704"/>
        <item x="1328"/>
        <item x="4822"/>
        <item x="2836"/>
        <item x="398"/>
        <item x="1196"/>
        <item x="933"/>
        <item x="1687"/>
        <item x="3357"/>
        <item x="400"/>
        <item x="1186"/>
        <item x="3579"/>
        <item x="605"/>
        <item x="1697"/>
        <item x="954"/>
        <item x="4693"/>
        <item x="4375"/>
        <item x="5231"/>
        <item x="804"/>
        <item x="1725"/>
        <item x="402"/>
        <item x="2639"/>
        <item x="3974"/>
        <item x="3271"/>
        <item x="5585"/>
        <item x="403"/>
        <item x="821"/>
        <item x="3670"/>
        <item x="3250"/>
        <item x="956"/>
        <item x="2967"/>
        <item x="4605"/>
        <item x="5555"/>
        <item x="1258"/>
        <item x="1208"/>
        <item x="1838"/>
        <item x="2964"/>
        <item x="5059"/>
        <item x="1079"/>
        <item x="825"/>
        <item x="523"/>
        <item x="3740"/>
        <item x="5508"/>
        <item x="406"/>
        <item x="407"/>
        <item x="4071"/>
        <item x="2867"/>
        <item x="1429"/>
        <item x="2114"/>
        <item x="3644"/>
        <item x="3276"/>
        <item x="850"/>
        <item x="1569"/>
        <item x="2637"/>
        <item x="2673"/>
        <item x="3189"/>
        <item x="4484"/>
        <item x="1760"/>
        <item x="4587"/>
        <item x="3898"/>
        <item x="4949"/>
        <item x="822"/>
        <item x="5046"/>
        <item x="4012"/>
        <item x="1627"/>
        <item x="4117"/>
        <item x="3800"/>
        <item x="5222"/>
        <item x="2844"/>
        <item x="3632"/>
        <item x="802"/>
        <item x="3358"/>
        <item x="3280"/>
        <item x="1921"/>
        <item x="604"/>
        <item x="1601"/>
        <item x="5158"/>
        <item x="3205"/>
        <item x="3001"/>
        <item x="418"/>
        <item x="902"/>
        <item x="4653"/>
        <item x="505"/>
        <item x="445"/>
        <item x="416"/>
        <item x="5356"/>
        <item x="5072"/>
        <item x="3100"/>
        <item x="430"/>
        <item x="1268"/>
        <item x="3462"/>
        <item x="795"/>
        <item x="3088"/>
        <item x="3889"/>
        <item x="503"/>
        <item x="2516"/>
        <item x="1810"/>
        <item x="715"/>
        <item x="5522"/>
        <item x="3236"/>
        <item x="5333"/>
        <item x="1896"/>
        <item x="496"/>
        <item x="1408"/>
        <item x="2367"/>
        <item x="1960"/>
        <item x="3066"/>
        <item x="1182"/>
        <item x="5052"/>
        <item x="2306"/>
        <item x="4933"/>
        <item x="1370"/>
        <item x="3770"/>
        <item x="1138"/>
        <item x="2429"/>
        <item x="420"/>
        <item x="2134"/>
        <item x="495"/>
        <item x="421"/>
        <item x="448"/>
        <item x="5282"/>
        <item x="5332"/>
        <item x="2859"/>
        <item x="2922"/>
        <item x="741"/>
        <item x="3769"/>
        <item x="4780"/>
        <item x="425"/>
        <item x="2229"/>
        <item x="3278"/>
        <item x="3979"/>
        <item x="3099"/>
        <item x="5108"/>
        <item x="1551"/>
        <item x="1033"/>
        <item x="4526"/>
        <item x="786"/>
        <item x="4166"/>
        <item x="2463"/>
        <item x="433"/>
        <item x="431"/>
        <item x="1493"/>
        <item x="4108"/>
        <item x="4730"/>
        <item x="3994"/>
        <item x="2093"/>
        <item x="2438"/>
        <item x="521"/>
        <item x="1804"/>
        <item x="434"/>
        <item x="435"/>
        <item x="436"/>
        <item x="1630"/>
        <item x="452"/>
        <item x="4957"/>
        <item x="5070"/>
        <item x="2021"/>
        <item x="587"/>
        <item x="3324"/>
        <item x="1486"/>
        <item x="1426"/>
        <item x="1720"/>
        <item x="438"/>
        <item x="636"/>
        <item x="1660"/>
        <item x="1014"/>
        <item x="2006"/>
        <item x="440"/>
        <item x="3199"/>
        <item x="1164"/>
        <item x="1667"/>
        <item x="4339"/>
        <item x="1999"/>
        <item x="466"/>
        <item x="442"/>
        <item x="2641"/>
        <item x="1962"/>
        <item x="1831"/>
        <item x="443"/>
        <item x="2623"/>
        <item x="2594"/>
        <item x="446"/>
        <item x="1587"/>
        <item x="447"/>
        <item x="4413"/>
        <item x="451"/>
        <item x="4105"/>
        <item x="1798"/>
        <item x="3051"/>
        <item x="1320"/>
        <item x="995"/>
        <item x="5174"/>
        <item x="1991"/>
        <item x="2481"/>
        <item x="3876"/>
        <item x="4916"/>
        <item x="4612"/>
        <item x="460"/>
        <item x="461"/>
        <item x="462"/>
        <item x="465"/>
        <item x="1331"/>
        <item x="3323"/>
        <item x="5016"/>
        <item x="464"/>
        <item x="467"/>
        <item x="3998"/>
        <item x="470"/>
        <item x="3845"/>
        <item x="472"/>
        <item x="5584"/>
        <item x="2931"/>
        <item x="473"/>
        <item x="809"/>
        <item x="1012"/>
        <item x="3669"/>
        <item x="5254"/>
        <item x="3480"/>
        <item x="2420"/>
        <item x="4834"/>
        <item x="478"/>
        <item x="4130"/>
        <item x="614"/>
        <item x="481"/>
        <item x="1553"/>
        <item x="676"/>
        <item x="2596"/>
        <item x="1707"/>
        <item x="482"/>
        <item x="1298"/>
        <item x="3349"/>
        <item x="483"/>
        <item x="1734"/>
        <item x="3972"/>
        <item x="485"/>
        <item x="3608"/>
        <item x="2468"/>
        <item x="3880"/>
        <item x="487"/>
        <item x="1352"/>
        <item x="513"/>
        <item x="5139"/>
        <item x="1556"/>
        <item x="797"/>
        <item x="5314"/>
        <item x="5111"/>
        <item x="2274"/>
        <item x="1642"/>
        <item x="4388"/>
        <item x="490"/>
        <item x="2857"/>
        <item x="1570"/>
        <item x="5296"/>
        <item x="1354"/>
        <item x="4052"/>
        <item x="4160"/>
        <item x="489"/>
        <item x="4495"/>
        <item x="1334"/>
        <item x="3329"/>
        <item x="3127"/>
        <item x="3157"/>
        <item x="5260"/>
        <item x="491"/>
        <item x="1785"/>
        <item x="530"/>
        <item x="1447"/>
        <item x="5573"/>
        <item x="4110"/>
        <item x="2628"/>
        <item x="492"/>
        <item x="2165"/>
        <item x="2543"/>
        <item x="493"/>
        <item x="4987"/>
        <item x="1832"/>
        <item x="929"/>
        <item x="2669"/>
        <item x="2728"/>
        <item x="1713"/>
        <item x="508"/>
        <item x="5288"/>
        <item x="1450"/>
        <item x="4319"/>
        <item x="2508"/>
        <item x="1134"/>
        <item x="1473"/>
        <item x="5297"/>
        <item x="3392"/>
        <item x="2771"/>
        <item x="643"/>
        <item x="1129"/>
        <item x="2635"/>
        <item x="3762"/>
        <item x="1228"/>
        <item x="497"/>
        <item x="915"/>
        <item x="2376"/>
        <item x="1282"/>
        <item x="803"/>
        <item x="3362"/>
        <item x="709"/>
        <item x="948"/>
        <item x="1879"/>
        <item x="5071"/>
        <item x="2707"/>
        <item x="4283"/>
        <item x="1397"/>
        <item x="1671"/>
        <item x="5498"/>
        <item x="500"/>
        <item x="501"/>
        <item x="3141"/>
        <item x="502"/>
        <item x="1673"/>
        <item x="959"/>
        <item x="5458"/>
        <item x="4179"/>
        <item x="3255"/>
        <item x="3331"/>
        <item x="3228"/>
        <item x="1863"/>
        <item x="583"/>
        <item x="1511"/>
        <item x="547"/>
        <item x="5094"/>
        <item x="1478"/>
        <item x="725"/>
        <item x="509"/>
        <item x="538"/>
        <item x="3131"/>
        <item x="4907"/>
        <item x="4486"/>
        <item x="1889"/>
        <item x="3528"/>
        <item x="3944"/>
        <item x="1981"/>
        <item x="1212"/>
        <item x="2537"/>
        <item x="4684"/>
        <item x="2144"/>
        <item x="1020"/>
        <item x="991"/>
        <item x="512"/>
        <item x="2686"/>
        <item x="2615"/>
        <item x="4480"/>
        <item x="1522"/>
        <item x="3397"/>
        <item x="1613"/>
        <item x="1317"/>
        <item x="4378"/>
        <item x="1125"/>
        <item x="701"/>
        <item x="3440"/>
        <item x="1322"/>
        <item x="4197"/>
        <item x="1460"/>
        <item x="2106"/>
        <item x="3575"/>
        <item x="3301"/>
        <item x="1055"/>
        <item x="1825"/>
        <item x="2610"/>
        <item x="2352"/>
        <item x="4663"/>
        <item x="515"/>
        <item x="1022"/>
        <item x="1629"/>
        <item x="702"/>
        <item x="5376"/>
        <item x="2173"/>
        <item x="2051"/>
        <item x="517"/>
        <item x="595"/>
        <item x="1070"/>
        <item x="1696"/>
        <item x="3510"/>
        <item x="1920"/>
        <item x="1851"/>
        <item x="1624"/>
        <item x="2100"/>
        <item x="2711"/>
        <item x="1433"/>
        <item x="2195"/>
        <item x="5161"/>
        <item x="1923"/>
        <item x="2174"/>
        <item x="1445"/>
        <item x="3498"/>
        <item x="1462"/>
        <item x="5548"/>
        <item x="1779"/>
        <item x="2446"/>
        <item x="555"/>
        <item x="1479"/>
        <item x="1966"/>
        <item x="519"/>
        <item x="520"/>
        <item x="1943"/>
        <item x="2856"/>
        <item x="5076"/>
        <item x="4496"/>
        <item x="2790"/>
        <item x="1118"/>
        <item x="2256"/>
        <item x="2048"/>
        <item x="2150"/>
        <item x="1869"/>
        <item x="1539"/>
        <item x="1833"/>
        <item x="4836"/>
        <item x="1299"/>
        <item x="1781"/>
        <item x="1913"/>
        <item x="3235"/>
        <item x="1007"/>
        <item x="3756"/>
        <item x="2122"/>
        <item x="1071"/>
        <item x="2571"/>
        <item x="4734"/>
        <item x="5395"/>
        <item x="4275"/>
        <item x="5140"/>
        <item x="543"/>
        <item x="1165"/>
        <item x="5534"/>
        <item x="4163"/>
        <item x="3121"/>
        <item x="562"/>
        <item x="950"/>
        <item x="5322"/>
        <item x="1278"/>
        <item x="4770"/>
        <item x="1375"/>
        <item x="2778"/>
        <item x="2585"/>
        <item x="2750"/>
        <item x="2709"/>
        <item x="3033"/>
        <item x="2425"/>
        <item x="2770"/>
        <item x="4429"/>
        <item x="3244"/>
        <item x="2301"/>
        <item x="968"/>
        <item x="526"/>
        <item x="2024"/>
        <item x="3077"/>
        <item x="5216"/>
        <item x="1882"/>
        <item x="2153"/>
        <item x="3300"/>
        <item x="3356"/>
        <item x="3720"/>
        <item x="897"/>
        <item x="2457"/>
        <item x="527"/>
        <item x="4593"/>
        <item x="3957"/>
        <item x="4053"/>
        <item x="4627"/>
        <item x="4708"/>
        <item x="2143"/>
        <item x="4630"/>
        <item x="2338"/>
        <item x="851"/>
        <item x="4049"/>
        <item x="2407"/>
        <item x="4610"/>
        <item x="1709"/>
        <item x="1715"/>
        <item x="3736"/>
        <item x="5560"/>
        <item x="1881"/>
        <item x="1910"/>
        <item x="5120"/>
        <item x="777"/>
        <item x="2788"/>
        <item x="5010"/>
        <item x="5154"/>
        <item x="998"/>
        <item x="913"/>
        <item x="1376"/>
        <item x="2018"/>
        <item x="1959"/>
        <item x="531"/>
        <item x="3569"/>
        <item x="2666"/>
        <item x="532"/>
        <item x="5279"/>
        <item x="1425"/>
        <item x="533"/>
        <item x="553"/>
        <item x="759"/>
        <item x="2618"/>
        <item x="3524"/>
        <item x="3897"/>
        <item x="3675"/>
        <item x="737"/>
        <item x="1876"/>
        <item x="1490"/>
        <item x="5277"/>
        <item x="4472"/>
        <item x="3053"/>
        <item x="3697"/>
        <item x="4878"/>
        <item x="2680"/>
        <item x="534"/>
        <item x="3458"/>
        <item x="3604"/>
        <item x="1213"/>
        <item x="537"/>
        <item x="3260"/>
        <item x="1951"/>
        <item x="938"/>
        <item x="4083"/>
        <item x="3080"/>
        <item x="2025"/>
        <item x="2092"/>
        <item x="3221"/>
        <item x="622"/>
        <item x="3621"/>
        <item x="1680"/>
        <item x="654"/>
        <item x="1349"/>
        <item x="4994"/>
        <item x="2268"/>
        <item x="2517"/>
        <item x="1549"/>
        <item x="644"/>
        <item x="2797"/>
        <item x="4582"/>
        <item x="1173"/>
        <item x="1677"/>
        <item x="4524"/>
        <item x="1119"/>
        <item x="550"/>
        <item x="5507"/>
        <item x="1267"/>
        <item x="4382"/>
        <item x="3783"/>
        <item x="624"/>
        <item x="1305"/>
        <item x="541"/>
        <item x="1053"/>
        <item x="5126"/>
        <item x="1786"/>
        <item x="542"/>
        <item x="2107"/>
        <item x="1219"/>
        <item x="1399"/>
        <item x="4752"/>
        <item x="2322"/>
        <item x="2214"/>
        <item x="2103"/>
        <item x="3870"/>
        <item x="3603"/>
        <item x="4711"/>
        <item x="4202"/>
        <item x="1109"/>
        <item x="1338"/>
        <item x="1276"/>
        <item x="1054"/>
        <item x="1144"/>
        <item x="1485"/>
        <item x="1469"/>
        <item x="690"/>
        <item x="3832"/>
        <item x="4785"/>
        <item x="5513"/>
        <item x="4722"/>
        <item x="1177"/>
        <item x="2672"/>
        <item x="4550"/>
        <item x="1637"/>
        <item x="1761"/>
        <item x="4063"/>
        <item x="2738"/>
        <item x="591"/>
        <item x="1670"/>
        <item x="2069"/>
        <item x="5572"/>
        <item x="1886"/>
        <item x="2108"/>
        <item x="3428"/>
        <item x="5086"/>
        <item x="599"/>
        <item x="3506"/>
        <item x="5199"/>
        <item x="2572"/>
        <item x="1077"/>
        <item x="2818"/>
        <item x="5435"/>
        <item x="4655"/>
        <item x="975"/>
        <item x="3162"/>
        <item x="1731"/>
        <item x="2038"/>
        <item x="557"/>
        <item x="576"/>
        <item x="2655"/>
        <item x="639"/>
        <item x="2869"/>
        <item x="545"/>
        <item x="546"/>
        <item x="3859"/>
        <item x="1224"/>
        <item x="2729"/>
        <item x="4159"/>
        <item x="855"/>
        <item x="4558"/>
        <item x="3646"/>
        <item x="2739"/>
        <item x="3439"/>
        <item x="4657"/>
        <item x="4199"/>
        <item x="1437"/>
        <item x="2272"/>
        <item x="3153"/>
        <item x="4080"/>
        <item x="3284"/>
        <item x="1563"/>
        <item x="3620"/>
        <item x="3111"/>
        <item x="1028"/>
        <item x="4330"/>
        <item x="612"/>
        <item x="1145"/>
        <item x="2768"/>
        <item x="2827"/>
        <item x="651"/>
        <item x="653"/>
        <item x="3272"/>
        <item x="1063"/>
        <item x="551"/>
        <item x="5023"/>
        <item x="1383"/>
        <item x="2667"/>
        <item x="4671"/>
        <item x="2725"/>
        <item x="5259"/>
        <item x="2002"/>
        <item x="4290"/>
        <item x="552"/>
        <item x="3144"/>
        <item x="554"/>
        <item x="3744"/>
        <item x="4767"/>
        <item x="5102"/>
        <item x="4681"/>
        <item x="5230"/>
        <item x="1332"/>
        <item x="633"/>
        <item x="608"/>
        <item x="900"/>
        <item x="787"/>
        <item x="1607"/>
        <item x="5310"/>
        <item x="616"/>
        <item x="5118"/>
        <item x="1166"/>
        <item x="2201"/>
        <item x="1552"/>
        <item x="3186"/>
        <item x="4961"/>
        <item x="866"/>
        <item x="1260"/>
        <item x="830"/>
        <item x="3665"/>
        <item x="2466"/>
        <item x="1220"/>
        <item x="5131"/>
        <item x="2083"/>
        <item x="4776"/>
        <item x="5179"/>
        <item x="1396"/>
        <item x="2279"/>
        <item x="3421"/>
        <item x="5214"/>
        <item x="1934"/>
        <item x="2015"/>
        <item x="4727"/>
        <item x="5134"/>
        <item x="560"/>
        <item x="3427"/>
        <item x="1762"/>
        <item x="1928"/>
        <item x="3943"/>
        <item x="899"/>
        <item x="719"/>
        <item x="5182"/>
        <item x="4489"/>
        <item x="3361"/>
        <item x="3799"/>
        <item x="1288"/>
        <item x="1858"/>
        <item x="4089"/>
        <item x="5157"/>
        <item x="3793"/>
        <item x="1564"/>
        <item x="3016"/>
        <item x="727"/>
        <item x="563"/>
        <item x="1304"/>
        <item x="2469"/>
        <item x="4649"/>
        <item x="2126"/>
        <item x="3688"/>
        <item x="1950"/>
        <item x="1449"/>
        <item x="2670"/>
        <item x="564"/>
        <item x="1763"/>
        <item x="937"/>
        <item x="1669"/>
        <item x="2861"/>
        <item x="4383"/>
        <item x="3753"/>
        <item x="2963"/>
        <item x="818"/>
        <item x="3492"/>
        <item x="1516"/>
        <item x="2500"/>
        <item x="1955"/>
        <item x="567"/>
        <item x="5586"/>
        <item x="3345"/>
        <item x="943"/>
        <item x="2574"/>
        <item x="2579"/>
        <item x="4975"/>
        <item x="3410"/>
        <item x="3261"/>
        <item x="789"/>
        <item x="569"/>
        <item x="1056"/>
        <item x="3921"/>
        <item x="570"/>
        <item x="2193"/>
        <item x="571"/>
        <item x="1706"/>
        <item x="572"/>
        <item x="1283"/>
        <item x="1436"/>
        <item x="4847"/>
        <item x="1590"/>
        <item x="4120"/>
        <item x="3078"/>
        <item x="3988"/>
        <item x="2384"/>
        <item x="2458"/>
        <item x="3709"/>
        <item x="4493"/>
        <item x="3416"/>
        <item x="2677"/>
        <item x="2349"/>
        <item x="1651"/>
        <item x="5420"/>
        <item x="579"/>
        <item x="2632"/>
        <item x="4918"/>
        <item x="3693"/>
        <item x="659"/>
        <item x="4971"/>
        <item x="794"/>
        <item x="732"/>
        <item x="1772"/>
        <item x="2354"/>
        <item x="3934"/>
        <item x="865"/>
        <item x="1842"/>
        <item x="4190"/>
        <item x="4036"/>
        <item x="2225"/>
        <item x="4985"/>
        <item x="645"/>
        <item x="586"/>
        <item x="4198"/>
        <item x="1535"/>
        <item x="580"/>
        <item x="1226"/>
        <item x="3230"/>
        <item x="4333"/>
        <item x="1583"/>
        <item x="582"/>
        <item x="2000"/>
        <item x="3174"/>
        <item x="1918"/>
        <item x="1534"/>
        <item x="3455"/>
        <item x="1767"/>
        <item x="5325"/>
        <item x="2644"/>
        <item x="3520"/>
        <item x="649"/>
        <item x="4674"/>
        <item x="3581"/>
        <item x="3166"/>
        <item x="717"/>
        <item x="2133"/>
        <item x="4956"/>
        <item x="585"/>
        <item x="3270"/>
        <item x="4816"/>
        <item x="3775"/>
        <item x="1438"/>
        <item x="3045"/>
        <item x="2140"/>
        <item x="700"/>
        <item x="618"/>
        <item x="1977"/>
        <item x="4591"/>
        <item x="2074"/>
        <item x="3469"/>
        <item x="3734"/>
        <item x="3824"/>
        <item x="1178"/>
        <item x="2868"/>
        <item x="1050"/>
        <item x="1614"/>
        <item x="706"/>
        <item x="5040"/>
        <item x="4548"/>
        <item x="4507"/>
        <item x="590"/>
        <item x="5609"/>
        <item x="1391"/>
        <item x="5165"/>
        <item x="2811"/>
        <item x="1234"/>
        <item x="1930"/>
        <item x="3999"/>
        <item x="2526"/>
        <item x="1770"/>
        <item x="3861"/>
        <item x="5227"/>
        <item x="3441"/>
        <item x="594"/>
        <item x="5431"/>
        <item x="5067"/>
        <item x="3417"/>
        <item x="1135"/>
        <item x="1124"/>
        <item x="1323"/>
        <item x="1042"/>
        <item x="4420"/>
        <item x="5590"/>
        <item x="4534"/>
        <item x="4385"/>
        <item x="4279"/>
        <item x="661"/>
        <item x="1103"/>
        <item x="918"/>
        <item x="1799"/>
        <item x="596"/>
        <item x="2109"/>
        <item x="3215"/>
        <item x="3383"/>
        <item x="3446"/>
        <item x="2793"/>
        <item x="1721"/>
        <item x="5019"/>
        <item x="3842"/>
        <item x="2566"/>
        <item x="2617"/>
        <item x="598"/>
        <item x="884"/>
        <item x="601"/>
        <item x="3971"/>
        <item x="2253"/>
        <item x="1969"/>
        <item x="2909"/>
        <item x="602"/>
        <item x="603"/>
        <item x="1712"/>
        <item x="1240"/>
        <item x="4150"/>
        <item x="3980"/>
        <item x="1704"/>
        <item x="1484"/>
        <item x="5374"/>
        <item x="3013"/>
        <item x="1888"/>
        <item x="2592"/>
        <item x="2046"/>
        <item x="642"/>
        <item x="1038"/>
        <item x="2434"/>
        <item x="606"/>
        <item x="4479"/>
        <item x="835"/>
        <item x="607"/>
        <item x="4031"/>
        <item x="5185"/>
        <item x="2395"/>
        <item x="2292"/>
        <item x="1897"/>
        <item x="800"/>
        <item x="1520"/>
        <item x="611"/>
        <item x="4065"/>
        <item x="2694"/>
        <item x="613"/>
        <item x="1257"/>
        <item x="4381"/>
        <item x="3315"/>
        <item x="652"/>
        <item x="2085"/>
        <item x="3079"/>
        <item x="973"/>
        <item x="846"/>
        <item x="4679"/>
        <item x="2162"/>
        <item x="5604"/>
        <item x="2990"/>
        <item x="858"/>
        <item x="3890"/>
        <item x="623"/>
        <item x="1902"/>
        <item x="1463"/>
        <item x="847"/>
        <item x="2419"/>
        <item x="626"/>
        <item x="4783"/>
        <item x="3375"/>
        <item x="2196"/>
        <item x="2685"/>
        <item x="5303"/>
        <item x="2740"/>
        <item x="2393"/>
        <item x="1106"/>
        <item x="629"/>
        <item x="5349"/>
        <item x="631"/>
        <item x="632"/>
        <item x="3120"/>
        <item x="634"/>
        <item x="4153"/>
        <item x="5559"/>
        <item x="718"/>
        <item x="3388"/>
        <item x="5397"/>
        <item x="3294"/>
        <item x="955"/>
        <item x="4141"/>
        <item x="2309"/>
        <item x="640"/>
        <item x="4624"/>
        <item x="1113"/>
        <item x="2009"/>
        <item x="641"/>
        <item x="3635"/>
        <item x="1300"/>
        <item x="2575"/>
        <item x="1048"/>
        <item x="4462"/>
        <item x="752"/>
        <item x="1029"/>
        <item x="1261"/>
        <item x="647"/>
        <item x="648"/>
        <item x="5516"/>
        <item x="4604"/>
        <item x="4503"/>
        <item x="2556"/>
        <item x="1748"/>
        <item x="3515"/>
        <item x="2584"/>
        <item x="3726"/>
        <item x="2643"/>
        <item x="3714"/>
        <item x="2456"/>
        <item x="2893"/>
        <item x="3517"/>
        <item x="655"/>
        <item x="3273"/>
        <item x="2030"/>
        <item x="4901"/>
        <item x="4088"/>
        <item x="2341"/>
        <item x="3858"/>
        <item x="1273"/>
        <item x="657"/>
        <item x="2439"/>
        <item x="2095"/>
        <item x="2243"/>
        <item x="3196"/>
        <item x="3067"/>
        <item x="4696"/>
        <item x="3537"/>
        <item x="2495"/>
        <item x="2017"/>
        <item x="3887"/>
        <item x="660"/>
        <item x="4176"/>
        <item x="4450"/>
        <item x="760"/>
        <item x="980"/>
        <item x="3666"/>
        <item x="667"/>
        <item x="1289"/>
        <item x="3290"/>
        <item x="2210"/>
        <item x="993"/>
        <item x="668"/>
        <item x="3473"/>
        <item x="4029"/>
        <item x="1206"/>
        <item x="5018"/>
        <item x="669"/>
        <item x="5501"/>
        <item x="4020"/>
        <item x="4068"/>
        <item x="4909"/>
        <item x="2792"/>
        <item x="2832"/>
        <item x="4801"/>
        <item x="4074"/>
        <item x="5344"/>
        <item x="3030"/>
        <item x="1475"/>
        <item x="984"/>
        <item x="1821"/>
        <item x="2878"/>
        <item x="2028"/>
        <item x="2207"/>
        <item x="2216"/>
        <item x="1025"/>
        <item x="4672"/>
        <item x="2581"/>
        <item x="4216"/>
        <item x="3578"/>
        <item x="2373"/>
        <item x="736"/>
        <item x="4574"/>
        <item x="3364"/>
        <item x="5180"/>
        <item x="1398"/>
        <item x="2298"/>
        <item x="3534"/>
        <item x="3919"/>
        <item x="5029"/>
        <item x="5478"/>
        <item x="1692"/>
        <item x="692"/>
        <item x="716"/>
        <item x="677"/>
        <item x="4291"/>
        <item x="5035"/>
        <item x="3976"/>
        <item x="2698"/>
        <item x="907"/>
        <item x="4213"/>
        <item x="1417"/>
        <item x="3663"/>
        <item x="679"/>
        <item x="680"/>
        <item x="2845"/>
        <item x="2037"/>
        <item x="2802"/>
        <item x="4913"/>
        <item x="705"/>
        <item x="2653"/>
        <item x="3991"/>
        <item x="683"/>
        <item x="2154"/>
        <item x="2452"/>
        <item x="684"/>
        <item x="4676"/>
        <item x="3682"/>
        <item x="1906"/>
        <item x="3297"/>
        <item x="3011"/>
        <item x="863"/>
        <item x="686"/>
        <item x="687"/>
        <item x="2759"/>
        <item x="688"/>
        <item x="689"/>
        <item x="2899"/>
        <item x="2742"/>
        <item x="1870"/>
        <item x="3418"/>
        <item x="209"/>
        <item x="4778"/>
        <item x="3617"/>
        <item x="1093"/>
        <item x="697"/>
        <item x="4054"/>
        <item x="1210"/>
        <item x="693"/>
        <item x="3311"/>
        <item x="3422"/>
        <item x="4774"/>
        <item x="2780"/>
        <item x="5207"/>
        <item x="5336"/>
        <item x="695"/>
        <item x="2994"/>
        <item x="1294"/>
        <item x="3406"/>
        <item x="2369"/>
        <item x="748"/>
        <item x="1643"/>
        <item x="1244"/>
        <item x="945"/>
        <item x="4868"/>
        <item x="5032"/>
        <item x="2721"/>
        <item x="704"/>
        <item x="3187"/>
        <item x="698"/>
        <item x="1143"/>
        <item x="3913"/>
        <item x="3190"/>
        <item x="1689"/>
        <item x="4592"/>
        <item x="3036"/>
        <item x="922"/>
        <item x="4164"/>
        <item x="2318"/>
        <item x="2892"/>
        <item x="2532"/>
        <item x="3672"/>
        <item x="2761"/>
        <item x="2904"/>
        <item x="4900"/>
        <item x="4128"/>
        <item x="3950"/>
        <item x="3414"/>
        <item x="2228"/>
        <item x="2139"/>
        <item x="2273"/>
        <item x="2119"/>
        <item x="1209"/>
        <item x="4710"/>
        <item x="5441"/>
        <item x="1883"/>
        <item x="3908"/>
        <item x="2131"/>
        <item x="3150"/>
        <item x="1826"/>
        <item x="2284"/>
        <item x="3181"/>
        <item x="1047"/>
        <item x="5475"/>
        <item x="708"/>
        <item x="2218"/>
        <item x="4895"/>
        <item x="2925"/>
        <item x="2926"/>
        <item x="857"/>
        <item x="4024"/>
        <item x="1623"/>
        <item x="4394"/>
        <item x="3821"/>
        <item x="712"/>
        <item x="1378"/>
        <item x="4408"/>
        <item x="1817"/>
        <item x="2462"/>
        <item x="714"/>
        <item x="1365"/>
        <item x="2453"/>
        <item x="1619"/>
        <item x="4432"/>
        <item x="3184"/>
        <item x="1993"/>
        <item x="2378"/>
        <item x="5150"/>
        <item x="2333"/>
        <item x="2897"/>
        <item x="3326"/>
        <item x="1666"/>
        <item x="2936"/>
        <item x="5407"/>
        <item x="3601"/>
        <item x="721"/>
        <item x="1864"/>
        <item x="2803"/>
        <item x="5345"/>
        <item x="3607"/>
        <item x="5268"/>
        <item x="3606"/>
        <item x="2045"/>
        <item x="1350"/>
        <item x="5142"/>
        <item x="1622"/>
        <item x="3198"/>
        <item x="2370"/>
        <item x="734"/>
        <item x="2204"/>
        <item x="1192"/>
        <item x="3025"/>
        <item x="4549"/>
        <item x="723"/>
        <item x="4092"/>
        <item x="878"/>
        <item x="1003"/>
        <item x="2751"/>
        <item x="724"/>
        <item x="3552"/>
        <item x="5051"/>
        <item x="3629"/>
        <item x="726"/>
        <item x="1279"/>
        <item x="3407"/>
        <item x="1599"/>
        <item x="743"/>
        <item x="3035"/>
        <item x="4813"/>
        <item x="4713"/>
        <item x="4936"/>
        <item x="5171"/>
        <item x="4037"/>
        <item x="4651"/>
        <item x="2388"/>
        <item x="1909"/>
        <item x="3142"/>
        <item x="1158"/>
        <item x="2185"/>
        <item x="1487"/>
        <item x="4460"/>
        <item x="2406"/>
        <item x="4562"/>
        <item x="4993"/>
        <item x="4205"/>
        <item x="5599"/>
        <item x="3005"/>
        <item x="1773"/>
        <item x="3847"/>
        <item x="1699"/>
        <item x="2716"/>
        <item x="1006"/>
        <item x="1265"/>
        <item x="788"/>
        <item x="4331"/>
        <item x="782"/>
        <item x="2118"/>
        <item x="4463"/>
        <item x="963"/>
        <item x="2564"/>
        <item x="887"/>
        <item x="3396"/>
        <item x="2908"/>
        <item x="5552"/>
        <item x="3656"/>
        <item x="4977"/>
        <item x="4311"/>
        <item x="1736"/>
        <item x="4853"/>
        <item x="2180"/>
        <item x="2249"/>
        <item x="757"/>
        <item x="742"/>
        <item x="3333"/>
        <item x="4044"/>
        <item x="3787"/>
        <item x="4048"/>
        <item x="1765"/>
        <item x="4544"/>
        <item x="3878"/>
        <item x="5448"/>
        <item x="4158"/>
        <item x="745"/>
        <item x="753"/>
        <item x="1665"/>
        <item x="135"/>
        <item x="1337"/>
        <item x="5352"/>
        <item x="4805"/>
        <item x="5212"/>
        <item x="4965"/>
        <item x="3707"/>
        <item x="3760"/>
        <item x="4800"/>
        <item x="2896"/>
        <item x="3054"/>
        <item x="2023"/>
        <item x="3214"/>
        <item x="5511"/>
        <item x="5028"/>
        <item x="3483"/>
        <item x="4209"/>
        <item x="3946"/>
        <item x="1249"/>
        <item x="4661"/>
        <item x="3231"/>
        <item x="749"/>
        <item x="3732"/>
        <item x="4648"/>
        <item x="798"/>
        <item x="756"/>
        <item x="4978"/>
        <item x="3152"/>
        <item x="1017"/>
        <item x="754"/>
        <item x="5169"/>
        <item x="4046"/>
        <item x="2826"/>
        <item x="1218"/>
        <item x="832"/>
        <item x="5159"/>
        <item x="1292"/>
        <item x="2612"/>
        <item x="1777"/>
        <item x="3687"/>
        <item x="925"/>
        <item x="4492"/>
        <item x="3240"/>
        <item x="1679"/>
        <item x="4871"/>
        <item x="5578"/>
        <item x="1458"/>
        <item x="3658"/>
        <item x="2993"/>
        <item x="3138"/>
        <item x="762"/>
        <item x="2746"/>
        <item x="763"/>
        <item x="5530"/>
        <item x="2696"/>
        <item x="834"/>
        <item x="3802"/>
        <item x="4840"/>
        <item x="766"/>
        <item x="2281"/>
        <item x="768"/>
        <item x="1361"/>
        <item x="2769"/>
        <item x="2518"/>
        <item x="3947"/>
        <item x="2011"/>
        <item x="771"/>
        <item x="4298"/>
        <item x="2732"/>
        <item x="1083"/>
        <item x="3642"/>
        <item x="3126"/>
        <item x="1789"/>
        <item x="2427"/>
        <item x="2647"/>
        <item x="1472"/>
        <item x="1216"/>
        <item x="1542"/>
        <item x="2076"/>
        <item x="1080"/>
        <item x="1885"/>
        <item x="2360"/>
        <item x="779"/>
        <item x="780"/>
        <item x="3298"/>
        <item x="3625"/>
        <item x="1394"/>
        <item x="1153"/>
        <item x="4598"/>
        <item x="783"/>
        <item x="1649"/>
        <item x="999"/>
        <item x="923"/>
        <item x="2450"/>
        <item x="4828"/>
        <item x="4263"/>
        <item x="2449"/>
        <item x="2681"/>
        <item x="793"/>
        <item x="3338"/>
        <item x="2111"/>
        <item x="2727"/>
        <item x="1275"/>
        <item x="790"/>
        <item x="1404"/>
        <item x="4804"/>
        <item x="1126"/>
        <item x="791"/>
        <item x="792"/>
        <item x="1730"/>
        <item x="3322"/>
        <item x="2056"/>
        <item x="4001"/>
        <item x="4447"/>
        <item x="4683"/>
        <item x="927"/>
        <item x="2534"/>
        <item x="4433"/>
        <item x="806"/>
        <item x="5470"/>
        <item x="3752"/>
        <item x="1976"/>
        <item x="805"/>
        <item x="808"/>
        <item x="826"/>
        <item x="810"/>
        <item x="3000"/>
        <item x="811"/>
        <item x="3932"/>
        <item x="4932"/>
        <item x="2940"/>
        <item x="4288"/>
        <item x="3837"/>
        <item x="2762"/>
        <item x="817"/>
        <item x="4546"/>
        <item x="972"/>
        <item x="1357"/>
        <item x="2355"/>
        <item x="4902"/>
        <item x="1369"/>
        <item x="838"/>
        <item x="4670"/>
        <item x="5002"/>
        <item x="2053"/>
        <item x="2043"/>
        <item x="1395"/>
        <item x="2066"/>
        <item x="2654"/>
        <item x="1373"/>
        <item x="2167"/>
        <item x="2662"/>
        <item x="1443"/>
        <item x="2491"/>
        <item x="2242"/>
        <item x="4988"/>
        <item x="843"/>
        <item x="4979"/>
        <item x="2833"/>
        <item x="5440"/>
        <item x="1241"/>
        <item x="910"/>
        <item x="5293"/>
        <item x="4050"/>
        <item x="842"/>
        <item x="3904"/>
        <item x="845"/>
        <item x="888"/>
        <item x="5192"/>
        <item x="3708"/>
        <item x="849"/>
        <item x="3057"/>
        <item x="2573"/>
        <item x="852"/>
        <item x="4411"/>
        <item x="3883"/>
        <item x="3308"/>
        <item x="2212"/>
        <item x="2335"/>
        <item x="2209"/>
        <item x="859"/>
        <item x="860"/>
        <item x="3239"/>
        <item x="861"/>
        <item x="965"/>
        <item x="4220"/>
        <item x="3059"/>
        <item x="1400"/>
        <item x="3412"/>
        <item x="2263"/>
        <item x="864"/>
        <item x="3107"/>
        <item x="869"/>
        <item x="5474"/>
        <item x="2471"/>
        <item x="868"/>
        <item x="870"/>
        <item x="2104"/>
        <item x="5529"/>
        <item x="872"/>
        <item x="2987"/>
        <item x="5196"/>
        <item x="874"/>
        <item x="875"/>
        <item x="940"/>
        <item x="5343"/>
        <item x="3907"/>
        <item x="877"/>
        <item x="879"/>
        <item x="880"/>
        <item x="2930"/>
        <item x="882"/>
        <item x="3884"/>
        <item x="4948"/>
        <item x="4322"/>
        <item x="4295"/>
        <item x="4763"/>
        <item x="1990"/>
        <item x="4100"/>
        <item x="3015"/>
        <item x="889"/>
        <item x="890"/>
        <item x="894"/>
        <item x="989"/>
        <item x="5348"/>
        <item x="895"/>
        <item x="896"/>
        <item x="2371"/>
        <item x="4921"/>
        <item x="2539"/>
        <item x="2470"/>
        <item x="3566"/>
        <item x="3316"/>
        <item x="901"/>
        <item x="5368"/>
        <item x="823"/>
        <item x="2160"/>
        <item x="5562"/>
        <item x="2652"/>
        <item x="2112"/>
        <item x="3471"/>
        <item x="4149"/>
        <item x="2718"/>
        <item x="4552"/>
        <item x="3652"/>
        <item x="942"/>
        <item x="2307"/>
        <item x="2985"/>
        <item x="3645"/>
        <item x="909"/>
        <item x="2477"/>
        <item x="4539"/>
        <item x="3586"/>
        <item x="2705"/>
        <item x="4144"/>
        <item x="2097"/>
        <item x="1764"/>
        <item x="5460"/>
        <item x="5164"/>
        <item x="3959"/>
        <item x="1431"/>
        <item x="2714"/>
        <item x="2776"/>
        <item x="4269"/>
        <item x="939"/>
        <item x="2945"/>
        <item x="4703"/>
        <item x="3803"/>
        <item x="4067"/>
        <item x="1159"/>
        <item x="2330"/>
        <item x="3149"/>
        <item x="3622"/>
        <item x="1588"/>
        <item x="2834"/>
        <item x="1843"/>
        <item x="912"/>
        <item x="5206"/>
        <item x="4962"/>
        <item x="2910"/>
        <item x="3674"/>
        <item x="4113"/>
        <item x="4640"/>
        <item x="1185"/>
        <item x="1862"/>
        <item x="2441"/>
        <item x="4705"/>
        <item x="2661"/>
        <item x="5085"/>
        <item x="2215"/>
        <item x="3430"/>
        <item x="1664"/>
        <item x="4647"/>
        <item x="919"/>
        <item x="1571"/>
        <item x="921"/>
        <item x="1237"/>
        <item x="2756"/>
        <item x="3960"/>
        <item x="3719"/>
        <item x="4354"/>
        <item x="3855"/>
        <item x="4826"/>
        <item x="1330"/>
        <item x="3437"/>
        <item x="3637"/>
        <item x="2147"/>
        <item x="2959"/>
        <item x="5186"/>
        <item x="4883"/>
        <item x="1152"/>
        <item x="5389"/>
        <item x="4517"/>
        <item x="3208"/>
        <item x="2917"/>
        <item x="2312"/>
        <item x="5411"/>
        <item x="941"/>
        <item x="4930"/>
        <item x="3118"/>
        <item x="5127"/>
        <item x="1489"/>
        <item x="1774"/>
        <item x="3381"/>
        <item x="2974"/>
        <item x="3677"/>
        <item x="5058"/>
        <item x="1246"/>
        <item x="4757"/>
        <item x="934"/>
        <item x="2402"/>
        <item x="1544"/>
        <item x="5481"/>
        <item x="935"/>
        <item x="1501"/>
        <item x="3815"/>
        <item x="1097"/>
        <item x="4715"/>
        <item x="3598"/>
        <item x="1310"/>
        <item x="3597"/>
        <item x="4099"/>
        <item x="5263"/>
        <item x="4235"/>
        <item x="1776"/>
        <item x="946"/>
        <item x="2535"/>
        <item x="5378"/>
        <item x="2730"/>
        <item x="947"/>
        <item x="4623"/>
        <item x="961"/>
        <item x="3251"/>
        <item x="4831"/>
        <item x="2953"/>
        <item x="951"/>
        <item x="2693"/>
        <item x="2396"/>
        <item x="2954"/>
        <item x="3493"/>
        <item x="5050"/>
        <item x="2235"/>
        <item x="2864"/>
        <item x="3475"/>
        <item x="1572"/>
        <item x="3851"/>
        <item x="957"/>
        <item x="5181"/>
        <item x="1319"/>
        <item x="1064"/>
        <item x="3164"/>
        <item x="958"/>
        <item x="2296"/>
        <item x="2540"/>
        <item x="2966"/>
        <item x="4127"/>
        <item x="2070"/>
        <item x="2385"/>
        <item x="960"/>
        <item x="2690"/>
        <item x="2163"/>
        <item x="3885"/>
        <item x="2894"/>
        <item x="1498"/>
        <item x="962"/>
        <item x="2942"/>
        <item x="5606"/>
        <item x="1700"/>
        <item x="1107"/>
        <item x="5346"/>
        <item x="5054"/>
        <item x="1997"/>
        <item x="964"/>
        <item x="2853"/>
        <item x="1995"/>
        <item x="966"/>
        <item x="5014"/>
        <item x="2497"/>
        <item x="1582"/>
        <item x="2712"/>
        <item x="2809"/>
        <item x="3102"/>
        <item x="4359"/>
        <item x="1454"/>
        <item x="4551"/>
        <item x="1891"/>
        <item x="3748"/>
        <item x="2400"/>
        <item x="1388"/>
        <item x="2805"/>
        <item x="4224"/>
        <item x="3022"/>
        <item x="2033"/>
        <item x="970"/>
        <item x="4765"/>
        <item x="2232"/>
        <item x="4404"/>
        <item x="2980"/>
        <item x="2344"/>
        <item x="5320"/>
        <item x="5133"/>
        <item x="3379"/>
        <item x="1353"/>
        <item x="2102"/>
        <item x="1345"/>
        <item x="5022"/>
        <item x="1117"/>
        <item x="3394"/>
        <item x="5388"/>
        <item x="4669"/>
        <item x="981"/>
        <item x="982"/>
        <item x="2428"/>
        <item x="4400"/>
        <item x="3872"/>
        <item x="3113"/>
        <item x="4215"/>
        <item x="3325"/>
        <item x="1018"/>
        <item x="5097"/>
        <item x="2664"/>
        <item x="985"/>
        <item x="3461"/>
        <item x="5273"/>
        <item x="1497"/>
        <item x="4578"/>
        <item x="5025"/>
        <item x="988"/>
        <item x="1755"/>
        <item x="1130"/>
        <item x="1371"/>
        <item x="4560"/>
        <item x="2935"/>
        <item x="4798"/>
        <item x="2276"/>
        <item x="3505"/>
        <item x="5036"/>
        <item x="4678"/>
        <item x="2151"/>
        <item x="2879"/>
        <item x="1024"/>
        <item x="1466"/>
        <item x="2426"/>
        <item x="1834"/>
        <item x="1523"/>
        <item x="4690"/>
        <item x="996"/>
        <item x="997"/>
        <item x="2444"/>
        <item x="2622"/>
        <item x="1481"/>
        <item x="3154"/>
        <item x="2891"/>
        <item x="3374"/>
        <item x="2179"/>
        <item x="4744"/>
        <item x="1477"/>
        <item x="4666"/>
        <item x="1004"/>
        <item x="2619"/>
        <item x="1727"/>
        <item x="1005"/>
        <item x="1016"/>
        <item x="1343"/>
        <item x="1533"/>
        <item x="5191"/>
        <item x="5436"/>
        <item x="1633"/>
        <item x="1340"/>
        <item x="5024"/>
        <item x="5432"/>
        <item x="1009"/>
        <item x="1010"/>
        <item x="2706"/>
        <item x="4898"/>
        <item x="3563"/>
        <item x="1013"/>
        <item x="5610"/>
        <item x="2665"/>
        <item x="4532"/>
        <item x="5147"/>
        <item x="5600"/>
        <item x="2304"/>
        <item x="5187"/>
        <item x="3742"/>
        <item x="1598"/>
        <item x="4499"/>
        <item x="3501"/>
        <item x="1315"/>
        <item x="5326"/>
        <item x="4262"/>
        <item x="1480"/>
        <item x="1032"/>
        <item x="3536"/>
        <item x="3348"/>
        <item x="3553"/>
        <item x="2363"/>
        <item x="1026"/>
        <item x="4340"/>
        <item x="1406"/>
        <item x="2752"/>
        <item x="2605"/>
        <item x="4227"/>
        <item x="5246"/>
        <item x="1575"/>
        <item x="1379"/>
        <item x="3217"/>
        <item x="3533"/>
        <item x="4768"/>
        <item x="4303"/>
        <item x="1550"/>
        <item x="2132"/>
        <item x="4792"/>
        <item x="1820"/>
        <item x="1043"/>
        <item x="3727"/>
        <item x="4137"/>
        <item x="1360"/>
        <item x="4192"/>
        <item x="2887"/>
        <item x="1045"/>
        <item x="1046"/>
        <item x="4418"/>
        <item x="1049"/>
        <item x="4379"/>
        <item x="5301"/>
        <item x="2340"/>
        <item x="4250"/>
        <item x="2245"/>
        <item x="4034"/>
        <item x="1060"/>
        <item x="3879"/>
        <item x="3450"/>
        <item x="1204"/>
        <item x="1085"/>
        <item x="2050"/>
        <item x="4057"/>
        <item x="5371"/>
        <item x="1816"/>
        <item x="4945"/>
        <item x="4487"/>
        <item x="3342"/>
        <item x="5592"/>
        <item x="1068"/>
        <item x="1790"/>
        <item x="1069"/>
        <item x="1141"/>
        <item x="2157"/>
        <item x="1101"/>
        <item x="4376"/>
        <item x="4917"/>
        <item x="2379"/>
        <item x="2431"/>
        <item x="1110"/>
        <item x="2366"/>
        <item x="1081"/>
        <item x="1082"/>
        <item x="5503"/>
        <item x="3241"/>
        <item x="3891"/>
        <item x="1087"/>
        <item x="1089"/>
        <item x="1088"/>
        <item x="1090"/>
        <item x="4700"/>
        <item x="4984"/>
        <item x="2381"/>
        <item x="3556"/>
        <item x="1099"/>
        <item x="1102"/>
        <item x="2679"/>
        <item x="1532"/>
        <item x="3747"/>
        <item x="1105"/>
        <item x="1440"/>
        <item x="1108"/>
        <item x="2885"/>
        <item x="1115"/>
        <item x="1114"/>
        <item x="1793"/>
        <item x="3512"/>
        <item x="3281"/>
        <item x="1230"/>
        <item x="1121"/>
        <item x="3139"/>
        <item x="1123"/>
        <item x="3496"/>
        <item x="1131"/>
        <item x="1132"/>
        <item x="1133"/>
        <item x="2611"/>
        <item x="1137"/>
        <item x="4724"/>
        <item x="1139"/>
        <item x="4412"/>
        <item x="1972"/>
        <item x="5524"/>
        <item x="3973"/>
        <item x="2336"/>
        <item x="4061"/>
        <item x="2961"/>
        <item x="1142"/>
        <item x="3104"/>
        <item x="1149"/>
        <item x="3874"/>
        <item x="1146"/>
        <item x="2265"/>
        <item x="4660"/>
        <item x="2440"/>
        <item x="1771"/>
        <item x="3158"/>
        <item x="3442"/>
        <item x="1197"/>
        <item x="1844"/>
        <item x="4069"/>
        <item x="3571"/>
        <item x="4784"/>
        <item x="2421"/>
        <item x="1150"/>
        <item x="1151"/>
        <item x="1471"/>
        <item x="2082"/>
        <item x="1154"/>
        <item x="5324"/>
        <item x="3867"/>
        <item x="1155"/>
        <item x="1456"/>
        <item x="2259"/>
        <item x="4570"/>
        <item x="1602"/>
        <item x="3007"/>
        <item x="1156"/>
        <item x="2683"/>
        <item x="4085"/>
        <item x="5454"/>
        <item x="2946"/>
        <item x="1324"/>
        <item x="2735"/>
        <item x="3662"/>
        <item x="1160"/>
        <item x="4234"/>
        <item x="5408"/>
        <item x="4471"/>
        <item x="1161"/>
        <item x="3565"/>
        <item x="1434"/>
        <item x="1615"/>
        <item x="3922"/>
        <item x="1168"/>
        <item x="1172"/>
        <item x="4665"/>
        <item x="1227"/>
        <item x="3818"/>
        <item x="1987"/>
        <item x="1181"/>
        <item x="3257"/>
        <item x="1183"/>
        <item x="4810"/>
        <item x="271"/>
        <item x="4516"/>
        <item x="2582"/>
        <item x="1187"/>
        <item x="2513"/>
        <item x="1540"/>
        <item x="4894"/>
        <item x="4028"/>
        <item x="2113"/>
        <item x="4941"/>
        <item x="4595"/>
        <item x="1418"/>
        <item x="5487"/>
        <item x="4428"/>
        <item x="4997"/>
        <item x="4162"/>
        <item x="5129"/>
        <item x="1193"/>
        <item x="4238"/>
        <item x="2576"/>
        <item x="1194"/>
        <item x="2928"/>
        <item x="3321"/>
        <item x="3568"/>
        <item x="5177"/>
        <item x="2978"/>
        <item x="3434"/>
        <item x="4876"/>
        <item x="4937"/>
        <item x="1199"/>
        <item x="5184"/>
        <item x="1201"/>
        <item x="1202"/>
        <item x="2682"/>
        <item x="1203"/>
        <item x="4989"/>
        <item x="3076"/>
        <item x="2459"/>
        <item x="2282"/>
        <item x="1207"/>
        <item x="3136"/>
        <item x="3380"/>
        <item x="3862"/>
        <item x="3403"/>
        <item x="5088"/>
        <item x="4078"/>
        <item x="1214"/>
        <item x="1215"/>
        <item x="2782"/>
        <item x="4529"/>
        <item x="1221"/>
        <item x="1718"/>
        <item x="1229"/>
        <item x="4511"/>
        <item x="1222"/>
        <item x="5160"/>
        <item x="1657"/>
        <item x="3963"/>
        <item x="3956"/>
        <item x="1860"/>
        <item x="2164"/>
        <item x="3089"/>
        <item x="3179"/>
        <item x="1778"/>
        <item x="2559"/>
        <item x="3014"/>
        <item x="4167"/>
        <item x="1769"/>
        <item x="2977"/>
        <item x="4178"/>
        <item x="1232"/>
        <item x="1233"/>
        <item x="4808"/>
        <item x="1750"/>
        <item x="3024"/>
        <item x="2741"/>
        <item x="5031"/>
        <item x="1308"/>
        <item x="3216"/>
        <item x="2785"/>
        <item x="1238"/>
        <item x="2442"/>
        <item x="1751"/>
        <item x="4572"/>
        <item x="1339"/>
        <item x="5229"/>
        <item x="4453"/>
        <item x="2240"/>
        <item x="1245"/>
        <item x="3436"/>
        <item x="1248"/>
        <item x="5130"/>
        <item x="3664"/>
        <item x="3599"/>
        <item x="5316"/>
        <item x="3177"/>
        <item x="3262"/>
        <item x="4644"/>
        <item x="2105"/>
        <item x="1251"/>
        <item x="3848"/>
        <item x="1253"/>
        <item x="1263"/>
        <item x="1262"/>
        <item x="5323"/>
        <item x="1256"/>
        <item x="1259"/>
        <item x="5497"/>
        <item x="3200"/>
        <item x="5210"/>
        <item x="4999"/>
        <item x="1504"/>
        <item x="2774"/>
        <item x="1271"/>
        <item x="5153"/>
        <item x="1272"/>
        <item x="3352"/>
        <item x="4148"/>
        <item x="1274"/>
        <item x="2819"/>
        <item x="3017"/>
        <item x="5110"/>
        <item x="4606"/>
        <item x="2290"/>
        <item x="3555"/>
        <item x="3700"/>
        <item x="3265"/>
        <item x="3781"/>
        <item x="2989"/>
        <item x="1287"/>
        <item x="3839"/>
        <item x="2645"/>
        <item x="4267"/>
        <item x="3314"/>
        <item x="1295"/>
        <item x="4990"/>
        <item x="1937"/>
        <item x="2646"/>
        <item x="4416"/>
        <item x="2710"/>
        <item x="2224"/>
        <item x="2606"/>
        <item x="2820"/>
        <item x="5591"/>
        <item x="1303"/>
        <item x="3751"/>
        <item x="1585"/>
        <item x="4596"/>
        <item x="4361"/>
        <item x="5218"/>
        <item x="3759"/>
        <item x="4097"/>
        <item x="4041"/>
        <item x="1313"/>
        <item x="1307"/>
        <item x="1861"/>
        <item x="1828"/>
        <item x="4855"/>
        <item x="2956"/>
        <item x="1314"/>
        <item x="2034"/>
        <item x="5485"/>
        <item x="5445"/>
        <item x="3191"/>
        <item x="1652"/>
        <item x="4622"/>
        <item x="1358"/>
        <item x="5020"/>
        <item x="1874"/>
        <item x="4338"/>
        <item x="1326"/>
        <item x="1372"/>
        <item x="5068"/>
        <item x="1327"/>
        <item x="3122"/>
        <item x="5574"/>
        <item x="1380"/>
        <item x="1422"/>
        <item x="4169"/>
        <item x="1336"/>
        <item x="2244"/>
        <item x="2786"/>
        <item x="1813"/>
        <item x="5588"/>
        <item x="2177"/>
        <item x="2197"/>
        <item x="3504"/>
        <item x="4796"/>
        <item x="1341"/>
        <item x="1342"/>
        <item x="1681"/>
        <item x="4718"/>
        <item x="5539"/>
        <item x="1348"/>
        <item x="1355"/>
        <item x="4597"/>
        <item x="2794"/>
        <item x="4514"/>
        <item x="3415"/>
        <item x="2538"/>
        <item x="3587"/>
        <item x="5272"/>
        <item x="3203"/>
        <item x="1782"/>
        <item x="1359"/>
        <item x="3390"/>
        <item x="5119"/>
        <item x="1678"/>
        <item x="3755"/>
        <item x="4091"/>
        <item x="1366"/>
        <item x="5545"/>
        <item x="1367"/>
        <item x="1368"/>
        <item x="5056"/>
        <item x="4766"/>
        <item x="1932"/>
        <item x="1381"/>
        <item x="5605"/>
        <item x="2911"/>
        <item x="1389"/>
        <item x="4203"/>
        <item x="5466"/>
        <item x="5582"/>
        <item x="3302"/>
        <item x="1382"/>
        <item x="1392"/>
        <item x="3729"/>
        <item x="4760"/>
        <item x="4564"/>
        <item x="3402"/>
        <item x="1387"/>
        <item x="4755"/>
        <item x="2555"/>
        <item x="4122"/>
        <item x="1393"/>
        <item x="4754"/>
        <item x="2414"/>
        <item x="5521"/>
        <item x="4417"/>
        <item x="1403"/>
        <item x="5276"/>
        <item x="3863"/>
        <item x="1409"/>
        <item x="1410"/>
        <item x="1537"/>
        <item x="4286"/>
        <item x="5596"/>
        <item x="1452"/>
        <item x="4928"/>
        <item x="4391"/>
        <item x="1413"/>
        <item x="1416"/>
        <item x="2266"/>
        <item x="1528"/>
        <item x="5427"/>
        <item x="1419"/>
        <item x="1421"/>
        <item x="2554"/>
        <item x="2305"/>
        <item x="1423"/>
        <item x="1428"/>
        <item x="1621"/>
        <item x="1427"/>
        <item x="3188"/>
        <item x="2365"/>
        <item x="5553"/>
        <item x="1515"/>
        <item x="1442"/>
        <item x="1459"/>
        <item x="1446"/>
        <item x="1749"/>
        <item x="3140"/>
        <item x="5257"/>
        <item x="1448"/>
        <item x="3128"/>
        <item x="1451"/>
        <item x="5364"/>
        <item x="2527"/>
        <item x="3370"/>
        <item x="1467"/>
        <item x="1461"/>
        <item x="1775"/>
        <item x="1980"/>
        <item x="1468"/>
        <item x="1465"/>
        <item x="4367"/>
        <item x="3784"/>
        <item x="3369"/>
        <item x="2509"/>
        <item x="2835"/>
        <item x="3698"/>
        <item x="4444"/>
        <item x="5576"/>
        <item x="1491"/>
        <item x="1488"/>
        <item x="1894"/>
        <item x="1494"/>
        <item x="1538"/>
        <item x="1513"/>
        <item x="4301"/>
        <item x="1510"/>
        <item x="1503"/>
        <item x="3550"/>
        <item x="2117"/>
        <item x="1867"/>
        <item x="4086"/>
        <item x="3790"/>
        <item x="1507"/>
        <item x="3129"/>
        <item x="5476"/>
        <item x="1514"/>
        <item x="5055"/>
        <item x="3806"/>
        <item x="1518"/>
        <item x="1519"/>
        <item x="1521"/>
        <item x="3103"/>
        <item x="3328"/>
        <item x="1529"/>
        <item x="1531"/>
        <item x="4870"/>
        <item x="2391"/>
        <item x="5512"/>
        <item x="2997"/>
        <item x="4186"/>
        <item x="5221"/>
        <item x="2137"/>
        <item x="5037"/>
        <item x="2101"/>
        <item x="5317"/>
        <item x="5100"/>
        <item x="2691"/>
        <item x="3347"/>
        <item x="2938"/>
        <item x="1547"/>
        <item x="4925"/>
        <item x="4154"/>
        <item x="2754"/>
        <item x="3222"/>
        <item x="5090"/>
        <item x="3931"/>
        <item x="3852"/>
        <item x="2237"/>
        <item x="5243"/>
        <item x="1554"/>
        <item x="3778"/>
        <item x="1555"/>
        <item x="1560"/>
        <item x="3509"/>
        <item x="4537"/>
        <item x="4613"/>
        <item x="1558"/>
        <item x="4626"/>
        <item x="1559"/>
        <item x="4043"/>
        <item x="1561"/>
        <item x="1562"/>
        <item x="4344"/>
        <item x="1567"/>
        <item x="4155"/>
        <item x="1565"/>
        <item x="4692"/>
        <item x="2217"/>
        <item x="1568"/>
        <item x="3435"/>
        <item x="2831"/>
        <item x="1576"/>
        <item x="3243"/>
        <item x="1573"/>
        <item x="3494"/>
        <item x="2650"/>
        <item x="2512"/>
        <item x="1756"/>
        <item x="2934"/>
        <item x="1581"/>
        <item x="1579"/>
        <item x="4241"/>
        <item x="2116"/>
        <item x="3549"/>
        <item x="1903"/>
        <item x="4027"/>
        <item x="2648"/>
        <item x="5168"/>
        <item x="3159"/>
        <item x="1592"/>
        <item x="3633"/>
        <item x="1589"/>
        <item x="1591"/>
        <item x="5473"/>
        <item x="1953"/>
        <item x="2294"/>
        <item x="1594"/>
        <item x="1595"/>
        <item x="1596"/>
        <item x="3309"/>
        <item x="1952"/>
        <item x="3094"/>
        <item x="1597"/>
        <item x="3112"/>
        <item x="4735"/>
        <item x="1655"/>
        <item x="2808"/>
        <item x="2358"/>
        <item x="1605"/>
        <item x="2760"/>
        <item x="2202"/>
        <item x="2283"/>
        <item x="2991"/>
        <item x="1684"/>
        <item x="3871"/>
        <item x="5121"/>
        <item x="2308"/>
        <item x="1616"/>
        <item x="2275"/>
        <item x="4920"/>
        <item x="1620"/>
        <item x="4864"/>
        <item x="1676"/>
        <item x="4668"/>
        <item x="4474"/>
        <item x="2345"/>
        <item x="3771"/>
        <item x="2316"/>
        <item x="4527"/>
        <item x="1668"/>
        <item x="5128"/>
        <item x="2362"/>
        <item x="4072"/>
        <item x="5114"/>
        <item x="2443"/>
        <item x="3043"/>
        <item x="4881"/>
        <item x="5105"/>
        <item x="1626"/>
        <item x="5151"/>
        <item x="2764"/>
        <item x="1942"/>
        <item x="2300"/>
        <item x="1753"/>
        <item x="3351"/>
        <item x="1682"/>
        <item x="4136"/>
        <item x="2353"/>
        <item x="1634"/>
        <item x="1683"/>
        <item x="4396"/>
        <item x="1632"/>
        <item x="2222"/>
        <item x="1635"/>
        <item x="4833"/>
        <item x="3318"/>
        <item x="1644"/>
        <item x="5535"/>
        <item x="1645"/>
        <item x="5290"/>
        <item x="2255"/>
        <item x="1650"/>
        <item x="1956"/>
        <item x="2465"/>
        <item x="1653"/>
        <item x="3482"/>
        <item x="5452"/>
        <item x="1654"/>
        <item x="1744"/>
        <item x="1659"/>
        <item x="4249"/>
        <item x="4129"/>
        <item x="2884"/>
        <item x="1971"/>
        <item x="5477"/>
        <item x="5551"/>
        <item x="2091"/>
        <item x="2003"/>
        <item x="4980"/>
        <item x="3476"/>
        <item x="4033"/>
        <item x="3899"/>
        <item x="5188"/>
        <item x="1722"/>
        <item x="1917"/>
        <item x="5433"/>
        <item x="5092"/>
        <item x="2708"/>
        <item x="5369"/>
        <item x="2289"/>
        <item x="4959"/>
        <item x="4170"/>
        <item x="4568"/>
        <item x="3073"/>
        <item x="1693"/>
        <item x="3611"/>
        <item x="2026"/>
        <item x="1695"/>
        <item x="4820"/>
        <item x="4967"/>
        <item x="1698"/>
        <item x="1703"/>
        <item x="5579"/>
        <item x="3928"/>
        <item x="3209"/>
        <item x="5570"/>
        <item x="3400"/>
        <item x="2063"/>
        <item x="5315"/>
        <item x="4011"/>
        <item x="3253"/>
        <item x="5183"/>
        <item x="1708"/>
        <item x="3820"/>
        <item x="3176"/>
        <item x="1808"/>
        <item x="1711"/>
        <item x="1768"/>
        <item x="2689"/>
        <item x="4601"/>
        <item x="3087"/>
        <item x="1806"/>
        <item x="4793"/>
        <item x="3135"/>
        <item x="1714"/>
        <item x="3630"/>
        <item x="4259"/>
        <item x="2843"/>
        <item x="2350"/>
        <item x="5561"/>
        <item x="2190"/>
        <item x="1726"/>
        <item x="1737"/>
        <item x="4107"/>
        <item x="3846"/>
        <item x="1803"/>
        <item x="2807"/>
        <item x="2724"/>
        <item x="3705"/>
        <item x="3777"/>
        <item x="1740"/>
        <item x="5198"/>
        <item x="1742"/>
        <item x="3801"/>
        <item x="1733"/>
        <item x="5262"/>
        <item x="1735"/>
        <item x="2199"/>
        <item x="3108"/>
        <item x="3975"/>
        <item x="5015"/>
        <item x="4017"/>
        <item x="2460"/>
        <item x="4055"/>
        <item x="1745"/>
        <item x="1747"/>
        <item x="3523"/>
        <item x="1752"/>
        <item x="1801"/>
        <item x="4782"/>
        <item x="4508"/>
        <item x="4373"/>
        <item x="2479"/>
        <item x="5012"/>
        <item x="1754"/>
        <item x="2494"/>
        <item x="1757"/>
        <item x="2604"/>
        <item x="5547"/>
        <item x="4309"/>
        <item x="4214"/>
        <item x="2851"/>
        <item x="4536"/>
        <item x="3910"/>
        <item x="3643"/>
        <item x="1792"/>
        <item x="1787"/>
        <item x="1788"/>
        <item x="1794"/>
        <item x="5063"/>
        <item x="3423"/>
        <item x="4443"/>
        <item x="1791"/>
        <item x="1795"/>
        <item x="1797"/>
        <item x="1796"/>
        <item x="1800"/>
        <item x="4825"/>
        <item x="2054"/>
        <item x="1807"/>
        <item x="3827"/>
        <item x="2187"/>
        <item x="1836"/>
        <item x="1814"/>
        <item x="1815"/>
        <item x="4165"/>
        <item x="3584"/>
        <item x="3649"/>
        <item x="1818"/>
        <item x="3258"/>
        <item x="1819"/>
        <item x="1967"/>
        <item x="2027"/>
        <item x="1823"/>
        <item x="2881"/>
        <item x="3853"/>
        <item x="4889"/>
        <item x="4575"/>
        <item x="1854"/>
        <item x="4707"/>
        <item x="1829"/>
        <item x="1830"/>
        <item x="3961"/>
        <item x="2448"/>
        <item x="5060"/>
        <item x="5398"/>
        <item x="3312"/>
        <item x="3474"/>
        <item x="1839"/>
        <item x="4226"/>
        <item x="1837"/>
        <item x="1840"/>
        <item x="5499"/>
        <item x="2973"/>
        <item x="1845"/>
        <item x="1847"/>
        <item x="1848"/>
        <item x="3282"/>
        <item x="1850"/>
        <item x="2455"/>
        <item x="4366"/>
        <item x="3654"/>
        <item x="1853"/>
        <item x="3477"/>
        <item x="3185"/>
        <item x="1852"/>
        <item x="5066"/>
        <item x="4384"/>
        <item x="2520"/>
        <item x="3160"/>
        <item x="4982"/>
        <item x="3499"/>
        <item x="4837"/>
        <item x="1865"/>
        <item x="2394"/>
        <item x="2065"/>
        <item x="1866"/>
        <item x="1868"/>
        <item x="3547"/>
        <item x="4452"/>
        <item x="1877"/>
        <item x="2451"/>
        <item x="3822"/>
        <item x="5042"/>
        <item x="4742"/>
        <item x="2550"/>
        <item x="2337"/>
        <item x="2862"/>
        <item x="2084"/>
        <item x="3984"/>
        <item x="2874"/>
        <item x="2271"/>
        <item x="3526"/>
        <item x="5426"/>
        <item x="2399"/>
        <item x="1887"/>
        <item x="5449"/>
        <item x="2846"/>
        <item x="3737"/>
        <item x="1927"/>
        <item x="2889"/>
        <item x="3460"/>
        <item x="5544"/>
        <item x="2804"/>
        <item x="2501"/>
        <item x="3836"/>
        <item x="4854"/>
        <item x="3453"/>
        <item x="2191"/>
        <item x="1988"/>
        <item x="1979"/>
        <item x="1904"/>
        <item x="2223"/>
        <item x="3115"/>
        <item x="3330"/>
        <item x="3513"/>
        <item x="3484"/>
        <item x="2035"/>
        <item x="2506"/>
        <item x="1914"/>
        <item x="2287"/>
        <item x="3830"/>
        <item x="1915"/>
        <item x="2192"/>
        <item x="2387"/>
        <item x="3237"/>
        <item x="3167"/>
        <item x="2480"/>
        <item x="3083"/>
        <item x="1924"/>
        <item x="1931"/>
        <item x="4504"/>
        <item x="2044"/>
        <item x="4058"/>
        <item x="3065"/>
        <item x="2798"/>
        <item x="1933"/>
        <item x="2810"/>
        <item x="4714"/>
        <item x="3684"/>
        <item x="4779"/>
        <item x="1970"/>
        <item x="1938"/>
        <item x="3459"/>
        <item x="2533"/>
        <item x="1944"/>
        <item x="3355"/>
        <item x="3905"/>
        <item x="4685"/>
        <item x="5287"/>
        <item x="2424"/>
        <item x="3868"/>
        <item x="4273"/>
        <item x="3668"/>
        <item x="5266"/>
        <item x="4039"/>
        <item x="4842"/>
        <item x="1963"/>
        <item x="1958"/>
        <item x="1961"/>
        <item x="2510"/>
        <item x="4543"/>
        <item x="3072"/>
        <item x="4791"/>
        <item x="3050"/>
        <item x="2779"/>
        <item x="3807"/>
        <item x="2001"/>
        <item x="2505"/>
        <item x="2747"/>
        <item x="2830"/>
        <item x="1985"/>
        <item x="1978"/>
        <item x="4553"/>
        <item x="2688"/>
        <item x="2331"/>
        <item x="5077"/>
        <item x="5220"/>
        <item x="4996"/>
        <item x="5424"/>
        <item x="2286"/>
        <item x="2852"/>
        <item x="5017"/>
        <item x="3268"/>
        <item x="1996"/>
        <item x="3006"/>
        <item x="4045"/>
        <item x="3283"/>
        <item x="4530"/>
        <item x="5258"/>
        <item x="5550"/>
        <item x="2007"/>
        <item x="2723"/>
        <item x="3728"/>
        <item x="2031"/>
        <item x="2012"/>
        <item x="2014"/>
        <item x="5402"/>
        <item x="3970"/>
        <item x="4675"/>
        <item x="2521"/>
        <item x="2937"/>
        <item x="2020"/>
        <item x="2476"/>
        <item x="3061"/>
        <item x="2499"/>
        <item x="5238"/>
        <item x="4265"/>
        <item x="5281"/>
        <item x="2029"/>
        <item x="5294"/>
        <item x="4621"/>
        <item x="2032"/>
        <item x="2912"/>
        <item x="3092"/>
        <item x="4533"/>
        <item x="2039"/>
        <item x="2040"/>
        <item x="2247"/>
        <item x="2041"/>
        <item x="3337"/>
        <item x="4726"/>
        <item x="3823"/>
        <item x="4940"/>
        <item x="2919"/>
        <item x="4634"/>
        <item x="2822"/>
        <item x="2060"/>
        <item x="2062"/>
        <item x="5190"/>
        <item x="4893"/>
        <item x="2777"/>
        <item x="3559"/>
        <item x="3317"/>
        <item x="4015"/>
        <item x="2704"/>
        <item x="2075"/>
        <item x="3936"/>
        <item x="4362"/>
        <item x="2078"/>
        <item x="2929"/>
        <item x="5306"/>
        <item x="3882"/>
        <item x="3516"/>
        <item x="4818"/>
        <item x="2086"/>
        <item x="2262"/>
        <item x="5546"/>
        <item x="3497"/>
        <item x="2087"/>
        <item x="2088"/>
        <item x="5209"/>
        <item x="3405"/>
        <item x="5519"/>
        <item x="5464"/>
        <item x="4018"/>
        <item x="3339"/>
        <item x="2382"/>
        <item x="2800"/>
        <item x="5285"/>
        <item x="4874"/>
        <item x="3031"/>
        <item x="3464"/>
        <item x="2473"/>
        <item x="2923"/>
        <item x="5392"/>
        <item x="3609"/>
        <item x="5249"/>
        <item x="3805"/>
        <item x="3923"/>
        <item x="3833"/>
        <item x="4659"/>
        <item x="4440"/>
        <item x="4010"/>
        <item x="2511"/>
        <item x="2763"/>
        <item x="5330"/>
        <item x="5299"/>
        <item x="2194"/>
        <item x="5540"/>
        <item x="3466"/>
        <item x="4081"/>
        <item x="2123"/>
        <item x="5526"/>
        <item x="4161"/>
        <item x="5170"/>
        <item x="2127"/>
        <item x="5030"/>
        <item x="4306"/>
        <item x="3306"/>
        <item x="2130"/>
        <item x="2817"/>
        <item x="5394"/>
        <item x="3561"/>
        <item x="2138"/>
        <item x="3238"/>
        <item x="2233"/>
        <item x="3519"/>
        <item x="5146"/>
        <item x="2141"/>
        <item x="4827"/>
        <item x="2302"/>
        <item x="4771"/>
        <item x="2801"/>
        <item x="3429"/>
        <item x="5537"/>
        <item x="4349"/>
        <item x="4337"/>
        <item x="4247"/>
        <item x="3463"/>
        <item x="3745"/>
        <item x="2148"/>
        <item x="2149"/>
        <item x="2155"/>
        <item x="3502"/>
        <item x="3303"/>
        <item x="3180"/>
        <item x="5213"/>
        <item x="3896"/>
        <item x="4942"/>
        <item x="4559"/>
        <item x="2234"/>
        <item x="5469"/>
        <item x="2176"/>
        <item x="2231"/>
        <item x="3641"/>
        <item x="3124"/>
        <item x="2170"/>
        <item x="4554"/>
        <item x="2205"/>
        <item x="4294"/>
        <item x="3071"/>
        <item x="5098"/>
        <item x="4350"/>
        <item x="4458"/>
        <item x="4687"/>
        <item x="2172"/>
        <item x="2638"/>
        <item x="4329"/>
        <item x="2321"/>
        <item x="5038"/>
        <item x="3052"/>
        <item x="2198"/>
        <item x="2181"/>
        <item x="2183"/>
        <item x="3779"/>
        <item x="4101"/>
        <item x="2186"/>
        <item x="5250"/>
        <item x="3223"/>
        <item x="2551"/>
        <item x="2523"/>
        <item x="2203"/>
        <item x="3900"/>
        <item x="2206"/>
        <item x="3591"/>
        <item x="2627"/>
        <item x="2213"/>
        <item x="2238"/>
        <item x="5396"/>
        <item x="4619"/>
        <item x="4501"/>
        <item x="2219"/>
        <item x="2221"/>
        <item x="2703"/>
        <item x="3445"/>
        <item x="4969"/>
        <item x="4926"/>
        <item x="4872"/>
        <item x="4884"/>
        <item x="2258"/>
        <item x="2586"/>
        <item x="2230"/>
        <item x="5075"/>
        <item x="3676"/>
        <item x="3296"/>
        <item x="3634"/>
        <item x="2601"/>
        <item x="4717"/>
        <item x="2248"/>
        <item x="2254"/>
        <item x="5137"/>
        <item x="2264"/>
        <item x="2651"/>
        <item x="2320"/>
        <item x="4890"/>
        <item x="4646"/>
        <item x="2323"/>
        <item x="4352"/>
        <item x="4929"/>
        <item x="3378"/>
        <item x="2692"/>
        <item x="2315"/>
        <item x="5155"/>
        <item x="5329"/>
        <item x="2614"/>
        <item x="4116"/>
        <item x="2297"/>
        <item x="2303"/>
        <item x="2608"/>
        <item x="3249"/>
        <item x="4370"/>
        <item x="2313"/>
        <item x="2317"/>
        <item x="4282"/>
        <item x="3532"/>
        <item x="2888"/>
        <item x="2348"/>
        <item x="4343"/>
        <item x="4208"/>
        <item x="4968"/>
        <item x="2326"/>
        <item x="4686"/>
        <item x="3173"/>
        <item x="2332"/>
        <item x="2334"/>
        <item x="2787"/>
        <item x="2699"/>
        <item x="2342"/>
        <item x="2346"/>
        <item x="2753"/>
        <item x="2941"/>
        <item x="3444"/>
        <item x="3605"/>
        <item x="3495"/>
        <item x="3938"/>
        <item x="3574"/>
        <item x="2372"/>
        <item x="2375"/>
        <item x="3881"/>
        <item x="2389"/>
        <item x="2392"/>
        <item x="5594"/>
        <item x="5248"/>
        <item x="2397"/>
        <item x="2401"/>
        <item x="2404"/>
        <item x="4992"/>
        <item x="5284"/>
        <item x="4498"/>
        <item x="2464"/>
        <item x="2544"/>
        <item x="2409"/>
        <item x="2410"/>
        <item x="2413"/>
        <item x="4599"/>
        <item x="4891"/>
        <item x="2415"/>
        <item x="2432"/>
        <item x="2418"/>
        <item x="4720"/>
        <item x="2430"/>
        <item x="2433"/>
        <item x="2640"/>
        <item x="3420"/>
        <item x="2958"/>
        <item x="2886"/>
        <item x="2445"/>
        <item x="2447"/>
        <item x="2519"/>
        <item x="2514"/>
        <item x="2876"/>
        <item x="2461"/>
        <item x="3082"/>
        <item x="4246"/>
        <item x="2472"/>
        <item x="2339"/>
        <item x="2482"/>
        <item x="2487"/>
        <item x="2489"/>
        <item x="2490"/>
        <item x="2871"/>
        <item x="2603"/>
        <item x="2498"/>
        <item x="2503"/>
        <item x="2507"/>
        <item x="3573"/>
        <item x="4848"/>
        <item x="3650"/>
        <item x="2548"/>
        <item x="4905"/>
        <item x="2525"/>
        <item x="2530"/>
        <item x="2531"/>
        <item x="2536"/>
        <item x="2546"/>
        <item x="2547"/>
        <item x="2580"/>
        <item x="2558"/>
        <item x="5457"/>
        <item x="2567"/>
        <item x="2588"/>
        <item x="4835"/>
        <item x="3716"/>
        <item x="2590"/>
        <item x="5201"/>
        <item x="2949"/>
        <item x="2731"/>
        <item x="2599"/>
        <item x="2602"/>
        <item x="3531"/>
        <item x="3064"/>
        <item x="2649"/>
        <item x="2626"/>
        <item x="2629"/>
        <item x="2631"/>
        <item x="2634"/>
        <item x="2642"/>
        <item x="3671"/>
        <item x="2656"/>
        <item x="2657"/>
        <item x="2715"/>
        <item x="2671"/>
        <item x="2676"/>
        <item x="2684"/>
        <item x="3470"/>
        <item x="2687"/>
        <item x="3593"/>
        <item x="2695"/>
        <item x="2720"/>
        <item x="2717"/>
        <item x="2719"/>
        <item x="2734"/>
        <item x="2737"/>
        <item x="2745"/>
        <item x="2755"/>
        <item x="3554"/>
        <item x="2758"/>
        <item x="2766"/>
        <item x="2767"/>
        <item x="2812"/>
        <item x="2781"/>
        <item x="2789"/>
        <item x="2791"/>
        <item x="4175"/>
        <item x="2799"/>
        <item x="5311"/>
        <item x="4787"/>
        <item x="2815"/>
        <item x="2821"/>
        <item x="4995"/>
        <item x="4573"/>
        <item x="2823"/>
        <item x="5510"/>
        <item x="2824"/>
        <item x="2825"/>
        <item x="2854"/>
        <item x="3095"/>
        <item x="4741"/>
        <item x="2837"/>
        <item x="5200"/>
        <item x="5041"/>
        <item x="4885"/>
        <item x="2839"/>
        <item x="5350"/>
        <item x="2870"/>
        <item x="2849"/>
        <item x="2850"/>
        <item x="2858"/>
        <item x="5514"/>
        <item x="2860"/>
        <item x="2872"/>
        <item x="2914"/>
        <item x="3929"/>
        <item x="2875"/>
        <item x="2883"/>
        <item x="3721"/>
        <item x="2890"/>
        <item x="3109"/>
        <item x="3592"/>
        <item x="3310"/>
        <item x="2895"/>
        <item x="2901"/>
        <item x="2903"/>
        <item x="4328"/>
        <item x="4856"/>
        <item x="5005"/>
        <item x="4849"/>
        <item x="2924"/>
        <item x="3835"/>
        <item x="4145"/>
        <item x="2933"/>
        <item x="4865"/>
        <item x="2947"/>
        <item x="2948"/>
        <item x="2950"/>
        <item x="2955"/>
        <item x="2957"/>
        <item x="2960"/>
        <item x="4173"/>
        <item x="2965"/>
        <item x="2968"/>
        <item x="2970"/>
        <item x="2983"/>
        <item x="5178"/>
        <item x="2986"/>
        <item x="2988"/>
        <item x="3193"/>
        <item x="5390"/>
        <item x="3028"/>
        <item x="2995"/>
        <item x="3010"/>
        <item x="2998"/>
        <item x="2999"/>
        <item x="3340"/>
        <item x="3542"/>
        <item x="3002"/>
        <item x="4180"/>
        <item x="3004"/>
        <item x="4617"/>
        <item x="4773"/>
        <item x="3511"/>
        <item x="3387"/>
        <item x="3758"/>
        <item x="3130"/>
        <item x="3018"/>
        <item x="3023"/>
        <item x="3146"/>
        <item x="3032"/>
        <item x="3026"/>
        <item x="3875"/>
        <item x="3047"/>
        <item x="4911"/>
        <item x="3966"/>
        <item x="3039"/>
        <item x="3401"/>
        <item x="4455"/>
        <item x="3042"/>
        <item x="5410"/>
        <item x="3044"/>
        <item x="3046"/>
        <item x="4635"/>
        <item x="5104"/>
        <item x="3048"/>
        <item x="5328"/>
        <item x="4102"/>
        <item x="5565"/>
        <item x="3954"/>
        <item x="3058"/>
        <item x="5280"/>
        <item x="3060"/>
        <item x="3068"/>
        <item x="4769"/>
        <item x="3774"/>
        <item x="4042"/>
        <item x="3628"/>
        <item x="4923"/>
        <item x="4786"/>
        <item x="3093"/>
        <item x="3097"/>
        <item x="3307"/>
        <item x="3447"/>
        <item x="3178"/>
        <item x="3233"/>
        <item x="5163"/>
        <item x="5011"/>
        <item x="3114"/>
        <item x="4629"/>
        <item x="3119"/>
        <item x="5379"/>
        <item x="3914"/>
        <item x="3639"/>
        <item x="5385"/>
        <item x="3638"/>
        <item x="4777"/>
        <item x="3917"/>
        <item x="3132"/>
        <item x="3254"/>
        <item x="3137"/>
        <item x="2636"/>
        <item x="3145"/>
        <item x="3148"/>
        <item x="5602"/>
        <item x="3147"/>
        <item x="2918"/>
        <item x="4243"/>
        <item x="3165"/>
        <item x="3182"/>
        <item x="3810"/>
        <item x="3172"/>
        <item x="4615"/>
        <item x="4369"/>
        <item x="4892"/>
        <item x="3518"/>
        <item x="4098"/>
        <item x="3183"/>
        <item x="3246"/>
        <item x="5109"/>
        <item x="4567"/>
        <item x="3367"/>
        <item x="3195"/>
        <item x="4908"/>
        <item x="3197"/>
        <item x="3389"/>
        <item x="4439"/>
        <item x="3202"/>
        <item x="4899"/>
        <item x="3206"/>
        <item x="3213"/>
        <item x="3730"/>
        <item x="5538"/>
        <item x="3234"/>
        <item x="3811"/>
        <item x="3252"/>
        <item x="3983"/>
        <item x="3226"/>
        <item x="3788"/>
        <item x="5334"/>
        <item x="3916"/>
        <item x="4399"/>
        <item x="3245"/>
        <item x="3277"/>
        <item x="3926"/>
        <item x="3264"/>
        <item x="3680"/>
        <item x="3269"/>
        <item x="3958"/>
        <item x="3838"/>
        <item x="4016"/>
        <item x="3274"/>
        <item x="3211"/>
        <item x="3285"/>
        <item x="3286"/>
        <item x="3288"/>
        <item x="5318"/>
        <item x="3452"/>
        <item x="4886"/>
        <item x="3304"/>
        <item x="4004"/>
        <item x="3313"/>
        <item x="3319"/>
        <item x="3320"/>
        <item x="5453"/>
        <item x="3332"/>
        <item x="3335"/>
        <item x="3391"/>
        <item x="3334"/>
        <item x="3346"/>
        <item x="4377"/>
        <item x="3782"/>
        <item x="3354"/>
        <item x="3373"/>
        <item x="3366"/>
        <item x="3372"/>
        <item x="3377"/>
        <item x="4207"/>
        <item x="4143"/>
        <item x="3386"/>
        <item x="3765"/>
        <item x="3395"/>
        <item x="4547"/>
        <item x="3398"/>
        <item x="5253"/>
        <item x="3404"/>
        <item x="5286"/>
        <item x="3990"/>
        <item x="3409"/>
        <item x="3411"/>
        <item x="5496"/>
        <item x="3413"/>
        <item x="3794"/>
        <item x="3426"/>
        <item x="3619"/>
        <item x="3924"/>
        <item x="4204"/>
        <item x="3431"/>
        <item x="4513"/>
        <item x="3443"/>
        <item x="3451"/>
        <item x="3456"/>
        <item x="3457"/>
        <item x="3560"/>
        <item x="3955"/>
        <item x="3465"/>
        <item x="4174"/>
        <item x="4538"/>
        <item x="3467"/>
        <item x="3468"/>
        <item x="3472"/>
        <item x="3479"/>
        <item x="3481"/>
        <item x="3485"/>
        <item x="4476"/>
        <item x="3487"/>
        <item x="3491"/>
        <item x="4947"/>
        <item x="3500"/>
        <item x="3508"/>
        <item x="3527"/>
        <item x="3583"/>
        <item x="3539"/>
        <item x="3541"/>
        <item x="3797"/>
        <item x="3545"/>
        <item x="3557"/>
        <item x="5421"/>
        <item x="3572"/>
        <item x="3678"/>
        <item x="3585"/>
        <item x="3588"/>
        <item x="3792"/>
        <item x="3594"/>
        <item x="3595"/>
        <item x="3694"/>
        <item x="3612"/>
        <item x="3610"/>
        <item x="3892"/>
        <item x="3614"/>
        <item x="3750"/>
        <item x="3616"/>
        <item x="3618"/>
        <item x="3623"/>
        <item x="3636"/>
        <item x="3655"/>
        <item x="3651"/>
        <item x="3661"/>
        <item x="3667"/>
        <item x="3713"/>
        <item x="3739"/>
        <item x="3731"/>
        <item x="3689"/>
        <item x="3690"/>
        <item x="3691"/>
        <item x="3703"/>
        <item x="3696"/>
        <item x="3702"/>
        <item x="3695"/>
        <item x="3701"/>
        <item x="3711"/>
        <item x="4981"/>
        <item x="3717"/>
        <item x="3723"/>
        <item x="3724"/>
        <item x="3733"/>
        <item x="3735"/>
        <item x="3873"/>
        <item x="3741"/>
        <item x="3814"/>
        <item x="3749"/>
        <item x="4583"/>
        <item x="4196"/>
        <item x="3757"/>
        <item x="4368"/>
        <item x="3764"/>
        <item x="3786"/>
        <item x="3795"/>
        <item x="3798"/>
        <item x="3808"/>
        <item x="3813"/>
        <item x="3817"/>
        <item x="1822"/>
        <item x="3819"/>
        <item x="3825"/>
        <item x="3826"/>
        <item x="3828"/>
        <item x="3834"/>
        <item x="5256"/>
        <item x="4794"/>
        <item x="3843"/>
        <item x="3941"/>
        <item x="4064"/>
        <item x="3850"/>
        <item x="4475"/>
        <item x="3857"/>
        <item x="4695"/>
        <item x="3860"/>
        <item x="3933"/>
        <item x="3894"/>
        <item x="5237"/>
        <item x="4140"/>
        <item x="4633"/>
        <item x="4519"/>
        <item x="3877"/>
        <item x="4308"/>
        <item x="3888"/>
        <item x="3893"/>
        <item x="628"/>
        <item x="5447"/>
        <item x="3902"/>
        <item x="3909"/>
        <item x="3912"/>
        <item x="3927"/>
        <item x="3930"/>
        <item x="3949"/>
        <item x="3937"/>
        <item x="4556"/>
        <item x="3940"/>
        <item x="3942"/>
        <item x="4206"/>
        <item x="4442"/>
        <item x="4667"/>
        <item x="3948"/>
        <item x="3952"/>
        <item x="3953"/>
        <item x="4762"/>
        <item x="4109"/>
        <item x="4478"/>
        <item x="3962"/>
        <item x="5351"/>
        <item x="3964"/>
        <item x="3967"/>
        <item x="4000"/>
        <item x="3969"/>
        <item x="5465"/>
        <item x="4652"/>
        <item x="3982"/>
        <item x="5049"/>
        <item x="5384"/>
        <item x="4845"/>
        <item x="3996"/>
        <item x="3997"/>
        <item x="4232"/>
        <item x="4003"/>
        <item x="4002"/>
        <item x="4026"/>
        <item x="4919"/>
        <item x="4358"/>
        <item x="4008"/>
        <item x="4111"/>
        <item x="4019"/>
        <item x="4557"/>
        <item x="4030"/>
        <item x="4022"/>
        <item x="4032"/>
        <item x="4038"/>
        <item x="4126"/>
        <item x="5366"/>
        <item x="4056"/>
        <item x="4106"/>
        <item x="4728"/>
        <item x="914"/>
        <item x="4059"/>
        <item x="4060"/>
        <item x="5472"/>
        <item x="4070"/>
        <item x="4642"/>
        <item x="4075"/>
        <item x="4077"/>
        <item x="5381"/>
        <item x="4133"/>
        <item x="4084"/>
        <item x="4177"/>
        <item x="4390"/>
        <item x="4093"/>
        <item x="4225"/>
        <item x="4096"/>
        <item x="4103"/>
        <item x="4104"/>
        <item x="4112"/>
        <item x="4115"/>
        <item x="4119"/>
        <item x="4285"/>
        <item x="4435"/>
        <item x="4121"/>
        <item x="4261"/>
        <item x="4131"/>
        <item x="4233"/>
        <item x="4147"/>
        <item x="4281"/>
        <item x="4284"/>
        <item x="4172"/>
        <item x="5523"/>
        <item x="4152"/>
        <item x="4427"/>
        <item x="4254"/>
        <item x="4743"/>
        <item x="4156"/>
        <item x="4157"/>
        <item x="4266"/>
        <item x="4584"/>
        <item x="4292"/>
        <item x="4212"/>
        <item x="4181"/>
        <item x="4565"/>
        <item x="4183"/>
        <item x="5083"/>
        <item x="4449"/>
        <item x="4191"/>
        <item x="4456"/>
        <item x="4193"/>
        <item x="4194"/>
        <item x="4334"/>
        <item x="4211"/>
        <item x="5080"/>
        <item x="4970"/>
        <item x="4441"/>
        <item x="4221"/>
        <item x="5405"/>
        <item x="4228"/>
        <item x="5001"/>
        <item x="4314"/>
        <item x="4252"/>
        <item x="4231"/>
        <item x="5438"/>
        <item x="5167"/>
        <item x="4580"/>
        <item x="4237"/>
        <item x="4236"/>
        <item x="4691"/>
        <item x="4302"/>
        <item x="5205"/>
        <item x="4239"/>
        <item x="5043"/>
        <item x="4248"/>
        <item x="4251"/>
        <item x="4253"/>
        <item x="4256"/>
        <item x="4260"/>
        <item x="4457"/>
        <item x="5226"/>
        <item x="4264"/>
        <item x="4843"/>
        <item x="4312"/>
        <item x="4656"/>
        <item x="4271"/>
        <item x="4398"/>
        <item x="4434"/>
        <item x="4950"/>
        <item x="4280"/>
        <item x="4425"/>
        <item x="4289"/>
        <item x="4299"/>
        <item h="1" x="4431"/>
        <item x="4293"/>
        <item x="4296"/>
        <item x="4297"/>
        <item x="4305"/>
        <item x="5203"/>
        <item x="5013"/>
        <item x="4315"/>
        <item x="4389"/>
        <item x="4316"/>
        <item x="4320"/>
        <item x="4321"/>
        <item x="4325"/>
        <item x="4324"/>
        <item x="5197"/>
        <item x="5425"/>
        <item x="4336"/>
        <item x="4341"/>
        <item x="4342"/>
        <item x="4347"/>
        <item x="4348"/>
        <item x="5319"/>
        <item x="4351"/>
        <item x="5587"/>
        <item x="4355"/>
        <item x="4363"/>
        <item x="4365"/>
        <item x="4386"/>
        <item x="4393"/>
        <item x="5101"/>
        <item x="4637"/>
        <item x="4395"/>
        <item x="4403"/>
        <item x="5082"/>
        <item x="4409"/>
        <item x="4410"/>
        <item x="4415"/>
        <item x="4454"/>
        <item x="4422"/>
        <item x="4423"/>
        <item x="4424"/>
        <item x="4851"/>
        <item x="5525"/>
        <item x="5271"/>
        <item x="4821"/>
        <item x="4491"/>
        <item x="4448"/>
        <item x="4625"/>
        <item x="4459"/>
        <item x="4466"/>
        <item x="4464"/>
        <item x="4467"/>
        <item x="4468"/>
        <item x="4469"/>
        <item x="4877"/>
        <item x="4473"/>
        <item x="4542"/>
        <item x="4481"/>
        <item x="4482"/>
        <item x="4662"/>
        <item x="5406"/>
        <item x="4497"/>
        <item x="4500"/>
        <item x="4512"/>
        <item x="4518"/>
        <item x="4814"/>
        <item x="4522"/>
        <item x="4523"/>
        <item x="4850"/>
        <item x="4581"/>
        <item x="4914"/>
        <item x="4541"/>
        <item x="4607"/>
        <item x="4566"/>
        <item x="4569"/>
        <item x="4571"/>
        <item x="5116"/>
        <item x="4579"/>
        <item x="4588"/>
        <item x="4585"/>
        <item x="4974"/>
        <item x="4658"/>
        <item x="4608"/>
        <item x="4614"/>
        <item x="4841"/>
        <item x="4620"/>
        <item x="5242"/>
        <item x="5232"/>
        <item x="5006"/>
        <item x="4636"/>
        <item x="4641"/>
        <item x="4654"/>
        <item x="4966"/>
        <item x="4699"/>
        <item x="4797"/>
        <item x="4697"/>
        <item x="4677"/>
        <item x="4682"/>
        <item x="4689"/>
        <item x="4702"/>
        <item x="4704"/>
        <item x="4750"/>
        <item x="4723"/>
        <item x="4732"/>
        <item x="4737"/>
        <item x="4738"/>
        <item x="4747"/>
        <item x="4817"/>
        <item x="4772"/>
        <item x="4775"/>
        <item x="4803"/>
        <item x="4811"/>
        <item x="4812"/>
        <item x="4815"/>
        <item x="4819"/>
        <item x="5152"/>
        <item x="4830"/>
        <item x="4973"/>
        <item x="5034"/>
        <item x="4829"/>
        <item x="4832"/>
        <item x="4838"/>
        <item x="4839"/>
        <item x="4946"/>
        <item x="4861"/>
        <item x="4879"/>
        <item x="4887"/>
        <item x="4903"/>
        <item x="4896"/>
        <item x="4897"/>
        <item x="4904"/>
        <item x="4906"/>
        <item x="4910"/>
        <item x="4912"/>
        <item x="4922"/>
        <item x="4924"/>
        <item x="4934"/>
        <item x="4938"/>
        <item x="4939"/>
        <item x="4943"/>
        <item x="4952"/>
        <item x="5004"/>
        <item x="4958"/>
        <item x="4964"/>
        <item x="4972"/>
        <item x="4991"/>
        <item x="5003"/>
        <item x="5009"/>
        <item x="5021"/>
        <item x="5045"/>
        <item x="5039"/>
        <item x="5235"/>
        <item x="5048"/>
        <item x="5053"/>
        <item x="5057"/>
        <item x="5065"/>
        <item x="5073"/>
        <item x="5079"/>
        <item x="5084"/>
        <item x="5089"/>
        <item x="5091"/>
        <item x="5115"/>
        <item x="5095"/>
        <item x="5096"/>
        <item x="5099"/>
        <item x="5103"/>
        <item x="5113"/>
        <item x="5117"/>
        <item x="5123"/>
        <item x="5125"/>
        <item x="5132"/>
        <item x="5409"/>
        <item x="5136"/>
        <item x="5135"/>
        <item x="5138"/>
        <item x="5141"/>
        <item x="5144"/>
        <item x="5145"/>
        <item x="5149"/>
        <item x="5240"/>
        <item x="5176"/>
        <item x="5189"/>
        <item x="5195"/>
        <item x="5204"/>
        <item x="5208"/>
        <item x="5211"/>
        <item x="5215"/>
        <item x="5219"/>
        <item x="5223"/>
        <item x="5224"/>
        <item x="5225"/>
        <item x="5228"/>
        <item x="5492"/>
        <item x="5251"/>
        <item x="5233"/>
        <item x="5245"/>
        <item x="5302"/>
        <item x="5365"/>
        <item x="5269"/>
        <item x="5278"/>
        <item x="5283"/>
        <item x="5491"/>
        <item x="5295"/>
        <item x="5300"/>
        <item x="5304"/>
        <item x="5312"/>
        <item x="5305"/>
        <item x="5309"/>
        <item x="5313"/>
        <item x="5321"/>
        <item x="5327"/>
        <item x="5338"/>
        <item x="5339"/>
        <item x="5340"/>
        <item x="5583"/>
        <item x="5353"/>
        <item x="5355"/>
        <item x="5358"/>
        <item x="5359"/>
        <item x="5360"/>
        <item x="5361"/>
        <item x="5367"/>
        <item x="5372"/>
        <item x="5383"/>
        <item x="5386"/>
        <item x="5387"/>
        <item x="5442"/>
        <item x="5401"/>
        <item x="5399"/>
        <item x="5400"/>
        <item x="5412"/>
        <item x="5413"/>
        <item x="5414"/>
        <item x="5415"/>
        <item x="5416"/>
        <item x="5417"/>
        <item x="5419"/>
        <item x="5428"/>
        <item x="5430"/>
        <item x="5437"/>
        <item x="5459"/>
        <item x="5443"/>
        <item x="5451"/>
        <item x="5455"/>
        <item x="5462"/>
        <item x="5500"/>
        <item x="5463"/>
        <item x="5468"/>
        <item x="5471"/>
        <item x="5480"/>
        <item x="5528"/>
        <item x="5567"/>
        <item x="5488"/>
        <item x="5531"/>
        <item x="5504"/>
        <item x="5505"/>
        <item x="5517"/>
        <item x="5515"/>
        <item x="5518"/>
        <item x="5533"/>
        <item x="5543"/>
        <item x="5549"/>
        <item x="5554"/>
        <item x="5557"/>
        <item x="5564"/>
        <item x="5566"/>
        <item x="5575"/>
        <item x="5603"/>
        <item x="5601"/>
        <item x="5595"/>
        <item x="5589"/>
        <item x="5593"/>
        <item x="56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multipleItemSelectionAllowed="1" showAll="0" defaultSubtotal="0">
      <items count="2208">
        <item x="0"/>
        <item x="2206"/>
        <item x="2198"/>
        <item x="2078"/>
        <item x="1177"/>
        <item x="2006"/>
        <item x="2031"/>
        <item x="681"/>
        <item x="1113"/>
        <item x="119"/>
        <item x="1778"/>
        <item x="1407"/>
        <item x="1148"/>
        <item x="2093"/>
        <item x="1899"/>
        <item x="1224"/>
        <item x="763"/>
        <item x="1514"/>
        <item x="634"/>
        <item x="2197"/>
        <item x="1896"/>
        <item x="2152"/>
        <item x="159"/>
        <item x="29"/>
        <item x="2155"/>
        <item x="572"/>
        <item x="410"/>
        <item x="338"/>
        <item x="356"/>
        <item x="2103"/>
        <item x="1509"/>
        <item x="1800"/>
        <item x="1580"/>
        <item x="2172"/>
        <item x="1972"/>
        <item x="505"/>
        <item x="2057"/>
        <item x="536"/>
        <item x="2202"/>
        <item x="172"/>
        <item x="1305"/>
        <item x="671"/>
        <item x="30"/>
        <item x="695"/>
        <item x="725"/>
        <item x="1742"/>
        <item x="2084"/>
        <item x="1764"/>
        <item x="876"/>
        <item x="2160"/>
        <item x="1893"/>
        <item x="2201"/>
        <item x="1653"/>
        <item x="498"/>
        <item x="768"/>
        <item x="2126"/>
        <item x="80"/>
        <item x="2065"/>
        <item x="256"/>
        <item x="302"/>
        <item x="1258"/>
        <item x="1203"/>
        <item x="73"/>
        <item x="255"/>
        <item x="2112"/>
        <item x="1926"/>
        <item x="969"/>
        <item x="451"/>
        <item x="1963"/>
        <item x="733"/>
        <item x="2200"/>
        <item x="800"/>
        <item x="2136"/>
        <item x="1888"/>
        <item x="1640"/>
        <item x="2165"/>
        <item x="75"/>
        <item x="1373"/>
        <item x="1188"/>
        <item x="904"/>
        <item x="1324"/>
        <item x="2073"/>
        <item x="911"/>
        <item x="1638"/>
        <item x="425"/>
        <item x="1886"/>
        <item x="1091"/>
        <item x="1779"/>
        <item x="141"/>
        <item x="1385"/>
        <item x="2037"/>
        <item x="789"/>
        <item x="527"/>
        <item x="303"/>
        <item x="677"/>
        <item x="2137"/>
        <item x="1240"/>
        <item x="2148"/>
        <item x="617"/>
        <item x="50"/>
        <item x="2024"/>
        <item x="732"/>
        <item x="1500"/>
        <item x="2146"/>
        <item x="1383"/>
        <item x="2068"/>
        <item x="1431"/>
        <item x="1747"/>
        <item x="2106"/>
        <item x="675"/>
        <item x="1539"/>
        <item x="1360"/>
        <item x="1558"/>
        <item x="259"/>
        <item x="804"/>
        <item x="727"/>
        <item x="1460"/>
        <item x="156"/>
        <item x="1486"/>
        <item x="1525"/>
        <item x="188"/>
        <item x="2188"/>
        <item x="928"/>
        <item x="1584"/>
        <item x="834"/>
        <item x="1919"/>
        <item x="342"/>
        <item x="266"/>
        <item x="1369"/>
        <item x="903"/>
        <item x="2041"/>
        <item x="1352"/>
        <item x="1476"/>
        <item x="1952"/>
        <item x="1172"/>
        <item x="605"/>
        <item x="1194"/>
        <item x="988"/>
        <item x="383"/>
        <item x="1265"/>
        <item x="991"/>
        <item x="2195"/>
        <item x="1164"/>
        <item x="328"/>
        <item x="1502"/>
        <item x="849"/>
        <item x="559"/>
        <item x="1576"/>
        <item x="2196"/>
        <item x="456"/>
        <item x="1338"/>
        <item x="1859"/>
        <item x="820"/>
        <item x="1051"/>
        <item x="2051"/>
        <item x="1290"/>
        <item x="1183"/>
        <item x="2109"/>
        <item x="191"/>
        <item x="1592"/>
        <item x="51"/>
        <item x="1790"/>
        <item x="443"/>
        <item x="1359"/>
        <item x="2063"/>
        <item x="615"/>
        <item x="1665"/>
        <item x="2048"/>
        <item x="1924"/>
        <item x="1673"/>
        <item x="1023"/>
        <item x="1907"/>
        <item x="1920"/>
        <item x="802"/>
        <item x="906"/>
        <item x="1809"/>
        <item x="142"/>
        <item x="471"/>
        <item x="545"/>
        <item x="1559"/>
        <item x="1404"/>
        <item x="138"/>
        <item x="447"/>
        <item x="847"/>
        <item x="531"/>
        <item x="1999"/>
        <item x="1434"/>
        <item x="2086"/>
        <item x="1728"/>
        <item x="371"/>
        <item x="723"/>
        <item x="1865"/>
        <item x="2039"/>
        <item x="1294"/>
        <item x="530"/>
        <item x="2180"/>
        <item x="1720"/>
        <item x="454"/>
        <item x="486"/>
        <item x="2173"/>
        <item x="776"/>
        <item x="1563"/>
        <item x="1443"/>
        <item x="909"/>
        <item x="1423"/>
        <item x="315"/>
        <item x="1987"/>
        <item x="389"/>
        <item x="1851"/>
        <item x="1056"/>
        <item x="811"/>
        <item x="247"/>
        <item x="1560"/>
        <item x="1674"/>
        <item x="591"/>
        <item x="965"/>
        <item x="693"/>
        <item x="1246"/>
        <item x="652"/>
        <item x="1648"/>
        <item x="1482"/>
        <item x="264"/>
        <item x="435"/>
        <item x="64"/>
        <item x="108"/>
        <item x="1623"/>
        <item x="513"/>
        <item x="468"/>
        <item x="1518"/>
        <item x="1296"/>
        <item x="577"/>
        <item x="2194"/>
        <item x="357"/>
        <item x="199"/>
        <item x="807"/>
        <item x="1235"/>
        <item x="1377"/>
        <item x="1795"/>
        <item x="2179"/>
        <item x="1573"/>
        <item x="65"/>
        <item x="1989"/>
        <item x="2064"/>
        <item x="1321"/>
        <item x="717"/>
        <item x="1619"/>
        <item x="1498"/>
        <item x="1275"/>
        <item x="2102"/>
        <item x="489"/>
        <item x="1466"/>
        <item x="1285"/>
        <item x="613"/>
        <item x="614"/>
        <item x="1087"/>
        <item x="860"/>
        <item x="937"/>
        <item x="1927"/>
        <item x="743"/>
        <item x="879"/>
        <item x="1111"/>
        <item x="465"/>
        <item x="1753"/>
        <item x="1059"/>
        <item x="855"/>
        <item x="774"/>
        <item x="1047"/>
        <item x="1308"/>
        <item x="1129"/>
        <item x="1656"/>
        <item x="550"/>
        <item x="488"/>
        <item x="856"/>
        <item x="1503"/>
        <item x="1749"/>
        <item x="1403"/>
        <item x="992"/>
        <item x="1850"/>
        <item x="1758"/>
        <item x="750"/>
        <item x="1314"/>
        <item x="927"/>
        <item x="1931"/>
        <item x="872"/>
        <item x="1743"/>
        <item x="2176"/>
        <item x="1120"/>
        <item x="84"/>
        <item x="593"/>
        <item x="1647"/>
        <item x="464"/>
        <item x="1093"/>
        <item x="2177"/>
        <item x="1867"/>
        <item x="976"/>
        <item x="1942"/>
        <item x="815"/>
        <item x="1100"/>
        <item x="2000"/>
        <item x="501"/>
        <item x="2056"/>
        <item x="449"/>
        <item x="606"/>
        <item x="195"/>
        <item x="598"/>
        <item x="941"/>
        <item x="363"/>
        <item x="2159"/>
        <item x="132"/>
        <item x="135"/>
        <item x="77"/>
        <item x="1234"/>
        <item x="1173"/>
        <item x="2199"/>
        <item x="814"/>
        <item x="405"/>
        <item x="287"/>
        <item x="1221"/>
        <item x="1103"/>
        <item x="165"/>
        <item x="130"/>
        <item x="1078"/>
        <item x="2140"/>
        <item x="1425"/>
        <item x="112"/>
        <item x="2181"/>
        <item x="1938"/>
        <item x="2050"/>
        <item x="492"/>
        <item x="1205"/>
        <item x="477"/>
        <item x="1107"/>
        <item x="1316"/>
        <item x="2162"/>
        <item x="1609"/>
        <item x="1593"/>
        <item x="957"/>
        <item x="1982"/>
        <item x="1958"/>
        <item x="1319"/>
        <item x="2203"/>
        <item x="1130"/>
        <item x="1293"/>
        <item x="1944"/>
        <item x="504"/>
        <item x="2083"/>
        <item x="1136"/>
        <item x="416"/>
        <item x="673"/>
        <item x="1672"/>
        <item x="868"/>
        <item x="623"/>
        <item x="2154"/>
        <item x="1446"/>
        <item x="1031"/>
        <item x="558"/>
        <item x="1070"/>
        <item x="1055"/>
        <item x="1841"/>
        <item x="716"/>
        <item x="552"/>
        <item x="68"/>
        <item x="113"/>
        <item x="1599"/>
        <item x="1614"/>
        <item x="1566"/>
        <item x="896"/>
        <item x="2164"/>
        <item x="1477"/>
        <item x="697"/>
        <item x="1126"/>
        <item x="729"/>
        <item x="493"/>
        <item x="1684"/>
        <item x="1227"/>
        <item x="701"/>
        <item x="473"/>
        <item x="404"/>
        <item x="1274"/>
        <item x="918"/>
        <item x="1879"/>
        <item x="1297"/>
        <item x="2046"/>
        <item x="2135"/>
        <item x="2092"/>
        <item x="841"/>
        <item x="2169"/>
        <item x="916"/>
        <item x="1822"/>
        <item x="2161"/>
        <item x="1247"/>
        <item x="2119"/>
        <item x="1538"/>
        <item x="1071"/>
        <item x="1381"/>
        <item x="1578"/>
        <item x="1189"/>
        <item x="90"/>
        <item x="2125"/>
        <item x="1065"/>
        <item x="1523"/>
        <item x="268"/>
        <item x="1624"/>
        <item x="924"/>
        <item x="2047"/>
        <item x="1149"/>
        <item x="809"/>
        <item x="459"/>
        <item x="1686"/>
        <item x="2182"/>
        <item x="213"/>
        <item x="1601"/>
        <item x="134"/>
        <item x="1347"/>
        <item x="816"/>
        <item x="47"/>
        <item x="1249"/>
        <item x="645"/>
        <item x="1767"/>
        <item x="1830"/>
        <item x="267"/>
        <item x="158"/>
        <item x="661"/>
        <item x="1887"/>
        <item x="1398"/>
        <item x="1060"/>
        <item x="7"/>
        <item x="1992"/>
        <item x="1733"/>
        <item x="1872"/>
        <item x="963"/>
        <item x="1510"/>
        <item x="877"/>
        <item x="1637"/>
        <item x="1934"/>
        <item x="1420"/>
        <item x="790"/>
        <item x="1176"/>
        <item x="353"/>
        <item x="845"/>
        <item x="490"/>
        <item x="1807"/>
        <item x="2087"/>
        <item x="1761"/>
        <item x="1913"/>
        <item x="2077"/>
        <item x="1984"/>
        <item x="368"/>
        <item x="426"/>
        <item x="1551"/>
        <item x="244"/>
        <item x="1605"/>
        <item x="1721"/>
        <item x="1026"/>
        <item x="1676"/>
        <item x="236"/>
        <item x="803"/>
        <item x="1323"/>
        <item x="2171"/>
        <item x="885"/>
        <item x="62"/>
        <item x="665"/>
        <item x="538"/>
        <item x="1943"/>
        <item x="352"/>
        <item x="1858"/>
        <item x="1080"/>
        <item x="549"/>
        <item x="1857"/>
        <item x="1882"/>
        <item x="1317"/>
        <item x="40"/>
        <item x="179"/>
        <item x="1840"/>
        <item x="1671"/>
        <item x="2055"/>
        <item x="2022"/>
        <item x="674"/>
        <item x="190"/>
        <item x="571"/>
        <item x="925"/>
        <item x="1777"/>
        <item x="2032"/>
        <item x="225"/>
        <item x="825"/>
        <item x="2012"/>
        <item x="1287"/>
        <item x="1118"/>
        <item x="1988"/>
        <item x="1870"/>
        <item x="361"/>
        <item x="187"/>
        <item x="269"/>
        <item x="1195"/>
        <item x="970"/>
        <item x="699"/>
        <item x="620"/>
        <item x="1095"/>
        <item x="278"/>
        <item x="1215"/>
        <item x="2100"/>
        <item x="684"/>
        <item x="146"/>
        <item x="463"/>
        <item x="1053"/>
        <item x="2157"/>
        <item x="1038"/>
        <item x="953"/>
        <item x="382"/>
        <item x="1693"/>
        <item x="301"/>
        <item x="335"/>
        <item x="1604"/>
        <item x="1607"/>
        <item x="594"/>
        <item x="1421"/>
        <item x="1581"/>
        <item x="2205"/>
        <item x="228"/>
        <item x="1506"/>
        <item x="2121"/>
        <item x="412"/>
        <item x="1334"/>
        <item x="975"/>
        <item x="769"/>
        <item x="2163"/>
        <item x="1813"/>
        <item x="94"/>
        <item x="2129"/>
        <item x="1343"/>
        <item x="1032"/>
        <item x="240"/>
        <item x="740"/>
        <item x="1364"/>
        <item x="878"/>
        <item x="1545"/>
        <item x="183"/>
        <item x="344"/>
        <item x="189"/>
        <item x="476"/>
        <item x="310"/>
        <item x="2099"/>
        <item x="883"/>
        <item x="34"/>
        <item x="1978"/>
        <item x="537"/>
        <item x="599"/>
        <item x="1474"/>
        <item x="1606"/>
        <item x="1435"/>
        <item x="1642"/>
        <item x="1357"/>
        <item x="585"/>
        <item x="1793"/>
        <item x="329"/>
        <item x="1030"/>
        <item x="1625"/>
        <item x="761"/>
        <item x="947"/>
        <item x="210"/>
        <item x="395"/>
        <item x="1483"/>
        <item x="1724"/>
        <item x="289"/>
        <item x="1286"/>
        <item x="1610"/>
        <item x="1490"/>
        <item x="764"/>
        <item x="233"/>
        <item x="795"/>
        <item x="176"/>
        <item x="1960"/>
        <item x="734"/>
        <item x="1712"/>
        <item x="450"/>
        <item x="1782"/>
        <item x="1849"/>
        <item x="1279"/>
        <item x="1683"/>
        <item x="1847"/>
        <item x="1261"/>
        <item x="1237"/>
        <item x="749"/>
        <item x="1218"/>
        <item x="1379"/>
        <item x="1633"/>
        <item x="523"/>
        <item x="137"/>
        <item x="625"/>
        <item x="1190"/>
        <item x="2175"/>
        <item x="1300"/>
        <item x="401"/>
        <item x="1679"/>
        <item x="420"/>
        <item x="1134"/>
        <item x="1311"/>
        <item x="2117"/>
        <item x="2004"/>
        <item x="160"/>
        <item x="1574"/>
        <item x="218"/>
        <item x="1689"/>
        <item x="2062"/>
        <item x="610"/>
        <item x="35"/>
        <item x="175"/>
        <item x="2116"/>
        <item x="316"/>
        <item x="1549"/>
        <item x="1997"/>
        <item x="2019"/>
        <item x="2021"/>
        <item x="1105"/>
        <item x="2131"/>
        <item x="1201"/>
        <item x="76"/>
        <item x="1356"/>
        <item x="1495"/>
        <item x="1608"/>
        <item x="1345"/>
        <item x="751"/>
        <item x="1262"/>
        <item x="1783"/>
        <item x="1128"/>
        <item x="1695"/>
        <item x="708"/>
        <item x="1233"/>
        <item x="472"/>
        <item x="2101"/>
        <item x="1212"/>
        <item x="1220"/>
        <item x="622"/>
        <item x="129"/>
        <item x="812"/>
        <item x="1602"/>
        <item x="1081"/>
        <item x="1622"/>
        <item x="1278"/>
        <item x="726"/>
        <item x="1086"/>
        <item x="270"/>
        <item x="311"/>
        <item x="427"/>
        <item x="646"/>
        <item x="1020"/>
        <item x="209"/>
        <item x="2190"/>
        <item x="719"/>
        <item x="332"/>
        <item x="1331"/>
        <item x="1270"/>
        <item x="2174"/>
        <item x="1006"/>
        <item x="888"/>
        <item x="955"/>
        <item x="362"/>
        <item x="1698"/>
        <item x="931"/>
        <item x="1727"/>
        <item x="324"/>
        <item x="793"/>
        <item x="779"/>
        <item x="1936"/>
        <item x="1792"/>
        <item x="1723"/>
        <item x="1716"/>
        <item x="1268"/>
        <item x="286"/>
        <item x="330"/>
        <item x="393"/>
        <item x="2033"/>
        <item x="863"/>
        <item x="910"/>
        <item x="111"/>
        <item x="1350"/>
        <item x="56"/>
        <item x="1141"/>
        <item x="1617"/>
        <item x="2035"/>
        <item x="1816"/>
        <item x="873"/>
        <item x="372"/>
        <item x="1180"/>
        <item x="14"/>
        <item x="1467"/>
        <item x="1464"/>
        <item x="736"/>
        <item x="61"/>
        <item x="292"/>
        <item x="500"/>
        <item x="1064"/>
        <item x="2015"/>
        <item x="164"/>
        <item x="2042"/>
        <item x="1440"/>
        <item x="712"/>
        <item x="149"/>
        <item x="2045"/>
        <item x="2088"/>
        <item x="1459"/>
        <item x="491"/>
        <item x="1088"/>
        <item x="1825"/>
        <item x="27"/>
        <item x="848"/>
        <item x="1667"/>
        <item x="1124"/>
        <item x="2158"/>
        <item x="1491"/>
        <item x="358"/>
        <item x="627"/>
        <item x="668"/>
        <item x="575"/>
        <item x="364"/>
        <item x="2040"/>
        <item x="895"/>
        <item x="107"/>
        <item x="905"/>
        <item x="1181"/>
        <item x="1791"/>
        <item x="596"/>
        <item x="1465"/>
        <item x="713"/>
        <item x="2122"/>
        <item x="1354"/>
        <item x="660"/>
        <item x="369"/>
        <item x="1335"/>
        <item x="658"/>
        <item x="381"/>
        <item x="1861"/>
        <item x="1242"/>
        <item x="998"/>
        <item x="744"/>
        <item x="932"/>
        <item x="1238"/>
        <item x="986"/>
        <item x="2139"/>
        <item x="152"/>
        <item x="429"/>
        <item x="211"/>
        <item x="243"/>
        <item x="2204"/>
        <item x="669"/>
        <item x="874"/>
        <item x="1950"/>
        <item x="1837"/>
        <item x="650"/>
        <item x="114"/>
        <item x="367"/>
        <item x="2134"/>
        <item x="2089"/>
        <item x="1395"/>
        <item x="518"/>
        <item x="522"/>
        <item x="785"/>
        <item x="819"/>
        <item x="1905"/>
        <item x="730"/>
        <item x="1898"/>
        <item x="284"/>
        <item x="441"/>
        <item x="678"/>
        <item x="1098"/>
        <item x="1797"/>
        <item x="185"/>
        <item x="2010"/>
        <item x="753"/>
        <item x="1546"/>
        <item x="1392"/>
        <item x="1303"/>
        <item x="467"/>
        <item x="502"/>
        <item x="174"/>
        <item x="1912"/>
        <item x="192"/>
        <item x="1011"/>
        <item x="1627"/>
        <item x="1635"/>
        <item x="55"/>
        <item x="2072"/>
        <item x="1579"/>
        <item x="1964"/>
        <item x="813"/>
        <item x="1299"/>
        <item x="1971"/>
        <item x="1396"/>
        <item x="770"/>
        <item x="643"/>
        <item x="2095"/>
        <item x="2118"/>
        <item x="1612"/>
        <item x="1639"/>
        <item x="1393"/>
        <item x="1995"/>
        <item x="145"/>
        <item x="576"/>
        <item x="1836"/>
        <item x="54"/>
        <item x="2090"/>
        <item x="1451"/>
        <item x="1104"/>
        <item x="1803"/>
        <item x="942"/>
        <item x="1058"/>
        <item x="2059"/>
        <item x="685"/>
        <item x="394"/>
        <item x="325"/>
        <item x="2058"/>
        <item x="1929"/>
        <item x="1824"/>
        <item x="702"/>
        <item x="1092"/>
        <item x="1704"/>
        <item x="434"/>
        <item x="2132"/>
        <item x="1670"/>
        <item x="1702"/>
        <item x="914"/>
        <item x="861"/>
        <item x="2168"/>
        <item x="1276"/>
        <item x="1985"/>
        <item x="1845"/>
        <item x="1956"/>
        <item x="1414"/>
        <item x="280"/>
        <item x="1860"/>
        <item x="339"/>
        <item x="298"/>
        <item x="526"/>
        <item x="1957"/>
        <item x="1310"/>
        <item x="5"/>
        <item x="33"/>
        <item x="25"/>
        <item x="151"/>
        <item x="455"/>
        <item x="1384"/>
        <item x="1915"/>
        <item x="127"/>
        <item x="169"/>
        <item x="1965"/>
        <item x="1139"/>
        <item x="1163"/>
        <item x="1536"/>
        <item x="1066"/>
        <item x="783"/>
        <item x="1521"/>
        <item x="1835"/>
        <item x="1336"/>
        <item x="1155"/>
        <item x="1773"/>
        <item x="2026"/>
        <item x="664"/>
        <item x="1812"/>
        <item x="1651"/>
        <item x="1880"/>
        <item x="333"/>
        <item x="67"/>
        <item x="806"/>
        <item x="1986"/>
        <item x="1478"/>
        <item x="745"/>
        <item x="1921"/>
        <item x="573"/>
        <item x="1772"/>
        <item x="1014"/>
        <item x="1035"/>
        <item x="870"/>
        <item x="1788"/>
        <item x="275"/>
        <item x="659"/>
        <item x="253"/>
        <item x="419"/>
        <item x="1475"/>
        <item x="1292"/>
        <item x="1216"/>
        <item x="758"/>
        <item x="1769"/>
        <item x="2052"/>
        <item x="1894"/>
        <item x="19"/>
        <item x="479"/>
        <item x="592"/>
        <item x="168"/>
        <item x="1076"/>
        <item x="1933"/>
        <item x="696"/>
        <item x="1458"/>
        <item x="216"/>
        <item x="1897"/>
        <item x="1687"/>
        <item x="1981"/>
        <item x="221"/>
        <item x="1243"/>
        <item x="1846"/>
        <item x="1659"/>
        <item x="1738"/>
        <item x="365"/>
        <item x="756"/>
        <item x="1993"/>
        <item x="638"/>
        <item x="1529"/>
        <item x="1645"/>
        <item x="1873"/>
        <item x="355"/>
        <item x="118"/>
        <item x="1208"/>
        <item x="1231"/>
        <item x="1025"/>
        <item x="2"/>
        <item x="1864"/>
        <item x="250"/>
        <item x="3"/>
        <item x="242"/>
        <item x="2147"/>
        <item x="1415"/>
        <item x="74"/>
        <item x="1696"/>
        <item x="331"/>
        <item x="336"/>
        <item x="254"/>
        <item x="161"/>
        <item x="1904"/>
        <item x="1439"/>
        <item x="540"/>
        <item x="920"/>
        <item x="2187"/>
        <item x="1526"/>
        <item x="1281"/>
        <item x="787"/>
        <item x="1910"/>
        <item x="1426"/>
        <item x="746"/>
        <item x="578"/>
        <item x="951"/>
        <item x="556"/>
        <item x="1304"/>
        <item x="442"/>
        <item x="1815"/>
        <item x="555"/>
        <item x="510"/>
        <item x="2028"/>
        <item x="657"/>
        <item x="1277"/>
        <item x="817"/>
        <item x="1890"/>
        <item x="524"/>
        <item x="1677"/>
        <item x="1878"/>
        <item x="741"/>
        <item x="1492"/>
        <item x="2018"/>
        <item x="1597"/>
        <item x="1473"/>
        <item x="2082"/>
        <item x="1003"/>
        <item x="2149"/>
        <item x="2143"/>
        <item x="57"/>
        <item x="370"/>
        <item x="1979"/>
        <item x="1328"/>
        <item x="1740"/>
        <item x="2043"/>
        <item x="1564"/>
        <item x="1450"/>
        <item x="1057"/>
        <item x="748"/>
        <item x="563"/>
        <item x="1990"/>
        <item x="1245"/>
        <item x="386"/>
        <item x="1152"/>
        <item x="261"/>
        <item x="520"/>
        <item x="1641"/>
        <item x="1507"/>
        <item x="475"/>
        <item x="2144"/>
        <item x="318"/>
        <item x="1463"/>
        <item x="60"/>
        <item x="742"/>
        <item x="398"/>
        <item x="1206"/>
        <item x="143"/>
        <item x="1034"/>
        <item x="2023"/>
        <item x="2115"/>
        <item x="1680"/>
        <item x="689"/>
        <item x="272"/>
        <item x="564"/>
        <item x="640"/>
        <item x="1902"/>
        <item x="635"/>
        <item x="1445"/>
        <item x="446"/>
        <item x="1429"/>
        <item x="1883"/>
        <item x="721"/>
        <item x="794"/>
        <item x="553"/>
        <item x="136"/>
        <item x="570"/>
        <item x="11"/>
        <item x="1881"/>
        <item x="1295"/>
        <item x="933"/>
        <item x="1413"/>
        <item x="1184"/>
        <item x="1037"/>
        <item x="864"/>
        <item x="1555"/>
        <item x="1289"/>
        <item x="1562"/>
        <item x="2091"/>
        <item x="399"/>
        <item x="1754"/>
        <item x="1833"/>
        <item x="2192"/>
        <item x="1182"/>
        <item x="2111"/>
        <item x="49"/>
        <item x="786"/>
        <item x="1928"/>
        <item x="162"/>
        <item x="2081"/>
        <item x="46"/>
        <item x="1955"/>
        <item x="775"/>
        <item x="2007"/>
        <item x="495"/>
        <item x="1210"/>
        <item x="1654"/>
        <item x="1586"/>
        <item x="784"/>
        <item x="938"/>
        <item x="1158"/>
        <item x="1575"/>
        <item x="1135"/>
        <item x="722"/>
        <item x="212"/>
        <item x="2184"/>
        <item x="2104"/>
        <item x="979"/>
        <item x="2151"/>
        <item x="1028"/>
        <item x="1015"/>
        <item x="1996"/>
        <item x="1618"/>
        <item x="110"/>
        <item x="2145"/>
        <item x="833"/>
        <item x="1115"/>
        <item x="1433"/>
        <item x="1000"/>
        <item x="1462"/>
        <item x="1650"/>
        <item x="2076"/>
        <item x="889"/>
        <item x="993"/>
        <item x="415"/>
        <item x="230"/>
        <item x="1344"/>
        <item x="1620"/>
        <item x="1962"/>
        <item x="79"/>
        <item x="949"/>
        <item x="71"/>
        <item x="2054"/>
        <item x="1288"/>
        <item x="444"/>
        <item x="1552"/>
        <item x="2127"/>
        <item x="1307"/>
        <item x="1994"/>
        <item x="466"/>
        <item x="321"/>
        <item x="171"/>
        <item x="875"/>
        <item x="1828"/>
        <item x="439"/>
        <item x="198"/>
        <item x="581"/>
        <item x="960"/>
        <item x="1204"/>
        <item x="981"/>
        <item x="1199"/>
        <item x="203"/>
        <item x="543"/>
        <item x="2069"/>
        <item x="499"/>
        <item x="69"/>
        <item x="1649"/>
        <item x="1097"/>
        <item x="698"/>
        <item x="237"/>
        <item x="1531"/>
        <item x="2036"/>
        <item x="180"/>
        <item x="1916"/>
        <item x="1917"/>
        <item x="1244"/>
        <item x="857"/>
        <item x="519"/>
        <item x="258"/>
        <item x="6"/>
        <item x="163"/>
        <item x="1869"/>
        <item x="1582"/>
        <item x="2138"/>
        <item x="1775"/>
        <item x="322"/>
        <item x="1583"/>
        <item x="273"/>
        <item x="2098"/>
        <item x="63"/>
        <item x="86"/>
        <item x="1471"/>
        <item x="1970"/>
        <item x="53"/>
        <item x="1983"/>
        <item x="590"/>
        <item x="205"/>
        <item x="704"/>
        <item x="1589"/>
        <item x="656"/>
        <item x="1811"/>
        <item x="827"/>
        <item x="869"/>
        <item x="935"/>
        <item x="1079"/>
        <item x="1745"/>
        <item x="1348"/>
        <item x="1543"/>
        <item x="1977"/>
        <item x="1062"/>
        <item x="2128"/>
        <item x="923"/>
        <item x="1537"/>
        <item x="1284"/>
        <item x="2011"/>
        <item x="126"/>
        <item x="9"/>
        <item x="506"/>
        <item x="1260"/>
        <item x="642"/>
        <item x="1595"/>
        <item x="1493"/>
        <item x="1419"/>
        <item x="676"/>
        <item x="587"/>
        <item x="1402"/>
        <item x="752"/>
        <item x="1327"/>
        <item x="1874"/>
        <item x="1819"/>
        <item x="397"/>
        <item x="1063"/>
        <item x="1250"/>
        <item x="1"/>
        <item x="438"/>
        <item x="1457"/>
        <item x="1489"/>
        <item x="12"/>
        <item x="1146"/>
        <item x="1154"/>
        <item x="182"/>
        <item x="1376"/>
        <item x="373"/>
        <item x="2183"/>
        <item x="306"/>
        <item x="2170"/>
        <item x="1479"/>
        <item x="1161"/>
        <item x="762"/>
        <item x="930"/>
        <item x="1438"/>
        <item x="999"/>
        <item x="2096"/>
        <item x="193"/>
        <item x="1603"/>
        <item x="1160"/>
        <item x="1838"/>
        <item x="568"/>
        <item x="667"/>
        <item x="1427"/>
        <item x="48"/>
        <item x="1039"/>
        <item x="139"/>
        <item x="1842"/>
        <item x="346"/>
        <item x="1621"/>
        <item x="1561"/>
        <item x="1264"/>
        <item x="866"/>
        <item x="1196"/>
        <item x="1259"/>
        <item x="1862"/>
        <item x="494"/>
        <item x="539"/>
        <item x="837"/>
        <item x="1219"/>
        <item x="10"/>
        <item x="1690"/>
        <item x="157"/>
        <item x="1930"/>
        <item x="297"/>
        <item x="18"/>
        <item x="2108"/>
        <item x="1658"/>
        <item x="1229"/>
        <item x="1021"/>
        <item x="1342"/>
        <item x="1703"/>
        <item x="277"/>
        <item x="936"/>
        <item x="1628"/>
        <item x="413"/>
        <item x="943"/>
        <item x="871"/>
        <item x="348"/>
        <item x="116"/>
        <item x="2094"/>
        <item x="1016"/>
        <item x="177"/>
        <item x="327"/>
        <item x="2013"/>
        <item x="2107"/>
        <item x="1213"/>
        <item x="326"/>
        <item x="1520"/>
        <item x="1821"/>
        <item x="1428"/>
        <item x="95"/>
        <item x="1935"/>
        <item x="1976"/>
        <item x="41"/>
        <item x="886"/>
        <item x="282"/>
        <item x="296"/>
        <item x="1083"/>
        <item x="291"/>
        <item x="314"/>
        <item x="1499"/>
        <item x="409"/>
        <item x="1806"/>
        <item x="1121"/>
        <item x="120"/>
        <item x="1569"/>
        <item x="1629"/>
        <item x="1572"/>
        <item x="1036"/>
        <item x="1052"/>
        <item x="644"/>
        <item x="1209"/>
        <item x="1966"/>
        <item x="1951"/>
        <item x="1454"/>
        <item x="1251"/>
        <item x="1230"/>
        <item x="234"/>
        <item x="1889"/>
        <item x="737"/>
        <item x="1945"/>
        <item x="1925"/>
        <item x="24"/>
        <item x="1700"/>
        <item x="497"/>
        <item x="977"/>
        <item x="1794"/>
        <item x="1823"/>
        <item x="1697"/>
        <item x="1142"/>
        <item x="2193"/>
        <item x="757"/>
        <item x="345"/>
        <item x="1362"/>
        <item x="1636"/>
        <item x="1005"/>
        <item x="1701"/>
        <item x="1108"/>
        <item x="98"/>
        <item x="1269"/>
        <item x="408"/>
        <item x="1378"/>
        <item x="1013"/>
        <item x="392"/>
        <item x="1901"/>
        <item x="1456"/>
        <item x="865"/>
        <item x="823"/>
        <item x="202"/>
        <item x="125"/>
        <item x="1975"/>
        <item x="1001"/>
        <item x="995"/>
        <item x="2123"/>
        <item x="1099"/>
        <item x="1726"/>
        <item x="799"/>
        <item x="1232"/>
        <item x="1715"/>
        <item x="223"/>
        <item x="484"/>
        <item x="703"/>
        <item x="2025"/>
        <item x="1766"/>
        <item x="83"/>
        <item x="1298"/>
        <item x="595"/>
        <item x="887"/>
        <item x="922"/>
        <item x="608"/>
        <item x="461"/>
        <item x="2079"/>
        <item x="1389"/>
        <item x="1267"/>
        <item x="1228"/>
        <item x="788"/>
        <item x="1655"/>
        <item x="1411"/>
        <item x="2066"/>
        <item x="1116"/>
        <item x="2029"/>
        <item x="583"/>
        <item x="414"/>
        <item x="257"/>
        <item x="654"/>
        <item x="1441"/>
        <item x="15"/>
        <item x="448"/>
        <item x="1145"/>
        <item x="1746"/>
        <item x="66"/>
        <item x="1484"/>
        <item x="655"/>
        <item x="70"/>
        <item x="208"/>
        <item x="241"/>
        <item x="1004"/>
        <item x="115"/>
        <item x="1632"/>
        <item x="1854"/>
        <item x="1349"/>
        <item x="1096"/>
        <item x="197"/>
        <item x="260"/>
        <item x="226"/>
        <item x="487"/>
        <item x="1675"/>
        <item x="1789"/>
        <item x="1801"/>
        <item x="1522"/>
        <item x="1953"/>
        <item x="547"/>
        <item x="1043"/>
        <item x="2120"/>
        <item x="384"/>
        <item x="1516"/>
        <item x="1802"/>
        <item x="1796"/>
        <item x="602"/>
        <item x="1530"/>
        <item x="96"/>
        <item x="562"/>
        <item x="1969"/>
        <item x="532"/>
        <item x="672"/>
        <item x="902"/>
        <item x="246"/>
        <item x="2061"/>
        <item x="1455"/>
        <item x="566"/>
        <item x="1436"/>
        <item x="829"/>
        <item x="1192"/>
        <item x="1542"/>
        <item x="1596"/>
        <item x="1123"/>
        <item x="1318"/>
        <item x="1363"/>
        <item x="307"/>
        <item x="1437"/>
        <item x="956"/>
        <item x="1626"/>
        <item x="1045"/>
        <item x="320"/>
        <item x="1133"/>
        <item x="343"/>
        <item x="1353"/>
        <item x="1027"/>
        <item x="1804"/>
        <item x="1368"/>
        <item x="521"/>
        <item x="1282"/>
        <item x="1400"/>
        <item x="1757"/>
        <item x="1752"/>
        <item x="1751"/>
        <item x="1937"/>
        <item x="780"/>
        <item x="867"/>
        <item x="647"/>
        <item x="1644"/>
        <item x="1449"/>
        <item x="312"/>
        <item x="304"/>
        <item x="378"/>
        <item x="123"/>
        <item x="2038"/>
        <item x="773"/>
        <item x="1664"/>
        <item x="1961"/>
        <item x="808"/>
        <item x="972"/>
        <item x="632"/>
        <item x="1826"/>
        <item x="851"/>
        <item x="1662"/>
        <item x="293"/>
        <item x="597"/>
        <item x="944"/>
        <item x="201"/>
        <item x="589"/>
        <item x="798"/>
        <item x="1444"/>
        <item x="1340"/>
        <item x="692"/>
        <item x="1082"/>
        <item x="1017"/>
        <item x="1785"/>
        <item x="619"/>
        <item x="1424"/>
        <item x="1202"/>
        <item x="1394"/>
        <item x="1681"/>
        <item x="1125"/>
        <item x="1119"/>
        <item x="452"/>
        <item x="58"/>
        <item x="1541"/>
        <item x="1085"/>
        <item x="117"/>
        <item x="818"/>
        <item x="1147"/>
        <item x="285"/>
        <item x="2189"/>
        <item x="1312"/>
        <item x="1535"/>
        <item x="224"/>
        <item x="1784"/>
        <item x="23"/>
        <item x="731"/>
        <item x="481"/>
        <item x="1524"/>
        <item x="300"/>
        <item x="1694"/>
        <item x="276"/>
        <item x="430"/>
        <item x="2186"/>
        <item x="245"/>
        <item x="2185"/>
        <item x="432"/>
        <item x="155"/>
        <item x="207"/>
        <item x="1844"/>
        <item x="1513"/>
        <item x="2166"/>
        <item x="624"/>
        <item x="1370"/>
        <item x="2034"/>
        <item x="231"/>
        <item x="1198"/>
        <item x="81"/>
        <item x="1941"/>
        <item x="653"/>
        <item x="2053"/>
        <item x="561"/>
        <item x="586"/>
        <item x="407"/>
        <item x="436"/>
        <item x="1186"/>
        <item x="880"/>
        <item x="1156"/>
        <item x="99"/>
        <item x="980"/>
        <item x="4"/>
        <item x="1685"/>
        <item x="1068"/>
        <item x="2113"/>
        <item x="616"/>
        <item x="1948"/>
        <item x="32"/>
        <item x="1301"/>
        <item x="565"/>
        <item x="651"/>
        <item x="560"/>
        <item x="360"/>
        <item x="124"/>
        <item x="1554"/>
        <item x="52"/>
        <item x="958"/>
        <item x="2030"/>
        <item x="1322"/>
        <item x="1734"/>
        <item x="184"/>
        <item x="666"/>
        <item x="1799"/>
        <item x="1932"/>
        <item x="1843"/>
        <item x="1968"/>
        <item x="546"/>
        <item x="1469"/>
        <item x="222"/>
        <item x="2142"/>
        <item x="288"/>
        <item x="2141"/>
        <item x="88"/>
        <item x="1967"/>
        <item x="93"/>
        <item x="1718"/>
        <item x="569"/>
        <item x="1511"/>
        <item x="204"/>
        <item x="1253"/>
        <item x="1548"/>
        <item x="1367"/>
        <item x="2008"/>
        <item x="1895"/>
        <item x="1084"/>
        <item x="711"/>
        <item x="1709"/>
        <item x="313"/>
        <item x="738"/>
        <item x="1422"/>
        <item x="1143"/>
        <item x="1273"/>
        <item x="853"/>
        <item x="349"/>
        <item x="1432"/>
        <item x="1033"/>
        <item x="13"/>
        <item x="1442"/>
        <item x="611"/>
        <item x="422"/>
        <item x="1046"/>
        <item x="2191"/>
        <item x="44"/>
        <item x="82"/>
        <item x="424"/>
        <item x="996"/>
        <item x="1735"/>
        <item x="1900"/>
        <item x="97"/>
        <item x="480"/>
        <item x="792"/>
        <item x="437"/>
        <item x="1252"/>
        <item x="1291"/>
        <item x="1067"/>
        <item x="1666"/>
        <item x="607"/>
        <item x="396"/>
        <item x="2085"/>
        <item x="375"/>
        <item x="2097"/>
        <item x="844"/>
        <item x="1565"/>
        <item x="1187"/>
        <item x="710"/>
        <item x="42"/>
        <item x="308"/>
        <item x="1041"/>
        <item x="265"/>
        <item x="1755"/>
        <item x="91"/>
        <item x="1508"/>
        <item x="1225"/>
        <item x="235"/>
        <item x="1214"/>
        <item x="294"/>
        <item x="109"/>
        <item x="971"/>
        <item x="1786"/>
        <item x="2075"/>
        <item x="894"/>
        <item x="1547"/>
        <item x="1185"/>
        <item x="1652"/>
        <item x="994"/>
        <item x="579"/>
        <item x="796"/>
        <item x="1725"/>
        <item x="319"/>
        <item x="457"/>
        <item x="1871"/>
        <item x="983"/>
        <item x="1853"/>
        <item x="1544"/>
        <item x="772"/>
        <item x="337"/>
        <item x="1447"/>
        <item x="31"/>
        <item x="1106"/>
        <item x="283"/>
        <item x="1959"/>
        <item x="952"/>
        <item x="1501"/>
        <item x="1732"/>
        <item x="503"/>
        <item x="1553"/>
        <item x="830"/>
        <item x="148"/>
        <item x="948"/>
        <item x="767"/>
        <item x="680"/>
        <item x="2114"/>
        <item x="584"/>
        <item x="170"/>
        <item x="838"/>
        <item x="1029"/>
        <item x="1024"/>
        <item x="423"/>
        <item x="1663"/>
        <item x="637"/>
        <item x="219"/>
        <item x="1255"/>
        <item x="2167"/>
        <item x="985"/>
        <item x="754"/>
        <item x="380"/>
        <item x="1197"/>
        <item x="131"/>
        <item x="1391"/>
        <item x="1461"/>
        <item x="759"/>
        <item x="959"/>
        <item x="1949"/>
        <item x="601"/>
        <item x="747"/>
        <item x="1315"/>
        <item x="1114"/>
        <item x="1174"/>
        <item x="1834"/>
        <item x="639"/>
        <item x="541"/>
        <item x="1372"/>
        <item x="1719"/>
        <item x="1630"/>
        <item x="509"/>
        <item x="1973"/>
        <item x="862"/>
        <item x="153"/>
        <item x="686"/>
        <item x="1765"/>
        <item x="387"/>
        <item x="37"/>
        <item x="485"/>
        <item x="460"/>
        <item x="1908"/>
        <item x="379"/>
        <item x="618"/>
        <item x="406"/>
        <item x="20"/>
        <item x="781"/>
        <item x="946"/>
        <item x="133"/>
        <item x="1643"/>
        <item x="92"/>
        <item x="1891"/>
        <item x="351"/>
        <item x="1591"/>
        <item x="1485"/>
        <item x="1042"/>
        <item x="609"/>
        <item x="106"/>
        <item x="1481"/>
        <item x="2009"/>
        <item x="181"/>
        <item x="1856"/>
        <item x="718"/>
        <item x="1954"/>
        <item x="1309"/>
        <item x="621"/>
        <item x="694"/>
        <item x="45"/>
        <item x="771"/>
        <item x="1341"/>
        <item x="990"/>
        <item x="714"/>
        <item x="1577"/>
        <item x="1040"/>
        <item x="239"/>
        <item x="1012"/>
        <item x="945"/>
        <item x="1472"/>
        <item x="1494"/>
        <item x="1272"/>
        <item x="1504"/>
        <item x="881"/>
        <item x="989"/>
        <item x="1729"/>
        <item x="445"/>
        <item x="919"/>
        <item x="1313"/>
        <item x="2001"/>
        <item x="580"/>
        <item x="649"/>
        <item x="281"/>
        <item x="359"/>
        <item x="720"/>
        <item x="2016"/>
        <item x="1831"/>
        <item x="791"/>
        <item x="2071"/>
        <item x="299"/>
        <item x="850"/>
        <item x="1711"/>
        <item x="72"/>
        <item x="248"/>
        <item x="766"/>
        <item x="1512"/>
        <item x="1776"/>
        <item x="1150"/>
        <item x="1054"/>
        <item x="1585"/>
        <item x="1417"/>
        <item x="21"/>
        <item x="220"/>
        <item x="402"/>
        <item x="1556"/>
        <item x="1008"/>
        <item x="2002"/>
        <item x="227"/>
        <item x="340"/>
        <item x="1708"/>
        <item x="884"/>
        <item x="1660"/>
        <item x="1691"/>
        <item x="700"/>
        <item x="542"/>
        <item x="1885"/>
        <item x="1355"/>
        <item x="915"/>
        <item x="1320"/>
        <item x="534"/>
        <item x="483"/>
        <item x="913"/>
        <item x="1922"/>
        <item x="1162"/>
        <item x="1736"/>
        <item x="1453"/>
        <item x="1820"/>
        <item x="1991"/>
        <item x="682"/>
        <item x="1159"/>
        <item x="263"/>
        <item x="1332"/>
        <item x="626"/>
        <item x="1974"/>
        <item x="967"/>
        <item x="1452"/>
        <item x="1722"/>
        <item x="1852"/>
        <item x="1631"/>
        <item x="901"/>
        <item x="1570"/>
        <item x="843"/>
        <item x="1271"/>
        <item x="271"/>
        <item x="511"/>
        <item x="462"/>
        <item x="140"/>
        <item x="16"/>
        <item x="403"/>
        <item x="1470"/>
        <item x="167"/>
        <item x="1408"/>
        <item x="376"/>
        <item x="1409"/>
        <item x="854"/>
        <item x="350"/>
        <item x="178"/>
        <item x="1371"/>
        <item x="1333"/>
        <item x="1884"/>
        <item x="1412"/>
        <item x="1165"/>
        <item x="633"/>
        <item x="1519"/>
        <item x="1557"/>
        <item x="1010"/>
        <item x="1382"/>
        <item x="1137"/>
        <item x="295"/>
        <item x="100"/>
        <item x="822"/>
        <item x="1048"/>
        <item x="1009"/>
        <item x="1998"/>
        <item x="2178"/>
        <item x="38"/>
        <item x="1763"/>
        <item x="374"/>
        <item x="1140"/>
        <item x="858"/>
        <item x="377"/>
        <item x="366"/>
        <item x="101"/>
        <item x="341"/>
        <item x="1918"/>
        <item x="1774"/>
        <item x="1169"/>
        <item x="891"/>
        <item x="1178"/>
        <item x="1699"/>
        <item x="2150"/>
        <item x="574"/>
        <item x="17"/>
        <item x="824"/>
        <item x="1634"/>
        <item x="1781"/>
        <item x="1390"/>
        <item x="478"/>
        <item x="926"/>
        <item x="1768"/>
        <item x="347"/>
        <item x="1839"/>
        <item x="1808"/>
        <item x="1705"/>
        <item x="760"/>
        <item x="186"/>
        <item x="1168"/>
        <item x="1611"/>
        <item x="1330"/>
        <item x="1731"/>
        <item x="474"/>
        <item x="317"/>
        <item x="1241"/>
        <item x="1488"/>
        <item x="215"/>
        <item x="388"/>
        <item x="1744"/>
        <item x="1236"/>
        <item x="1191"/>
        <item x="628"/>
        <item x="921"/>
        <item x="1534"/>
        <item x="2156"/>
        <item x="831"/>
        <item x="1505"/>
        <item x="194"/>
        <item x="1814"/>
        <item x="1590"/>
        <item x="715"/>
        <item x="1358"/>
        <item x="262"/>
        <item x="1401"/>
        <item x="1914"/>
        <item x="907"/>
        <item x="482"/>
        <item x="805"/>
        <item x="2044"/>
        <item x="1074"/>
        <item x="1257"/>
        <item x="687"/>
        <item x="1239"/>
        <item x="629"/>
        <item x="251"/>
        <item x="1616"/>
        <item x="1487"/>
        <item x="533"/>
        <item x="1480"/>
        <item x="1906"/>
        <item x="1923"/>
        <item x="469"/>
        <item x="1399"/>
        <item x="1876"/>
        <item x="1144"/>
        <item x="128"/>
        <item x="892"/>
        <item x="440"/>
        <item x="1090"/>
        <item x="1179"/>
        <item x="1018"/>
        <item x="39"/>
        <item x="1374"/>
        <item x="1866"/>
        <item x="1073"/>
        <item x="648"/>
        <item x="1044"/>
        <item x="1256"/>
        <item x="782"/>
        <item x="1022"/>
        <item x="1430"/>
        <item x="1911"/>
        <item x="1222"/>
        <item x="1094"/>
        <item x="1223"/>
        <item x="1877"/>
        <item x="1263"/>
        <item x="670"/>
        <item x="777"/>
        <item x="929"/>
        <item x="739"/>
        <item x="43"/>
        <item x="893"/>
        <item x="1550"/>
        <item x="517"/>
        <item x="103"/>
        <item x="1875"/>
        <item x="1909"/>
        <item x="709"/>
        <item x="496"/>
        <item x="391"/>
        <item x="238"/>
        <item x="305"/>
        <item x="973"/>
        <item x="166"/>
        <item x="121"/>
        <item x="274"/>
        <item x="1089"/>
        <item x="78"/>
        <item x="252"/>
        <item x="390"/>
        <item x="232"/>
        <item x="984"/>
        <item x="206"/>
        <item x="1528"/>
        <item x="950"/>
        <item x="1527"/>
        <item x="1497"/>
        <item x="1818"/>
        <item x="859"/>
        <item x="964"/>
        <item x="59"/>
        <item x="1771"/>
        <item x="1760"/>
        <item x="1817"/>
        <item x="428"/>
        <item x="2060"/>
        <item x="1468"/>
        <item x="603"/>
        <item x="1072"/>
        <item x="1069"/>
        <item x="641"/>
        <item x="2133"/>
        <item x="832"/>
        <item x="196"/>
        <item x="1112"/>
        <item x="1153"/>
        <item x="535"/>
        <item x="334"/>
        <item x="1366"/>
        <item x="1741"/>
        <item x="1049"/>
        <item x="1737"/>
        <item x="1306"/>
        <item x="458"/>
        <item x="961"/>
        <item x="22"/>
        <item x="417"/>
        <item x="679"/>
        <item x="1759"/>
        <item x="1175"/>
        <item x="154"/>
        <item x="1750"/>
        <item x="630"/>
        <item x="1657"/>
        <item x="1157"/>
        <item x="516"/>
        <item x="966"/>
        <item x="122"/>
        <item x="898"/>
        <item x="1397"/>
        <item x="2003"/>
        <item x="1682"/>
        <item x="962"/>
        <item x="1669"/>
        <item x="1567"/>
        <item x="636"/>
        <item x="1540"/>
        <item x="1587"/>
        <item x="544"/>
        <item x="214"/>
        <item x="279"/>
        <item x="1748"/>
        <item x="102"/>
        <item x="1903"/>
        <item x="147"/>
        <item x="1410"/>
        <item x="1151"/>
        <item x="797"/>
        <item x="691"/>
        <item x="1594"/>
        <item x="1280"/>
        <item x="1515"/>
        <item x="1827"/>
        <item x="852"/>
        <item x="2110"/>
        <item x="1211"/>
        <item x="1706"/>
        <item x="987"/>
        <item x="1798"/>
        <item x="1533"/>
        <item x="104"/>
        <item x="1302"/>
        <item x="36"/>
        <item x="2074"/>
        <item x="309"/>
        <item x="707"/>
        <item x="200"/>
        <item x="249"/>
        <item x="1375"/>
        <item x="1810"/>
        <item x="821"/>
        <item x="2130"/>
        <item x="1416"/>
        <item x="765"/>
        <item x="2020"/>
        <item x="144"/>
        <item x="512"/>
        <item x="582"/>
        <item x="1351"/>
        <item x="1386"/>
        <item x="1762"/>
        <item x="631"/>
        <item x="1138"/>
        <item x="1448"/>
        <item x="1946"/>
        <item x="1254"/>
        <item x="1117"/>
        <item x="954"/>
        <item x="548"/>
        <item x="1283"/>
        <item x="89"/>
        <item x="2080"/>
        <item x="28"/>
        <item x="290"/>
        <item x="1002"/>
        <item x="1707"/>
        <item x="908"/>
        <item x="1613"/>
        <item x="828"/>
        <item x="1101"/>
        <item x="1780"/>
        <item x="1077"/>
        <item x="1598"/>
        <item x="1207"/>
        <item x="1132"/>
        <item x="1102"/>
        <item x="688"/>
        <item x="400"/>
        <item x="105"/>
        <item x="836"/>
        <item x="1418"/>
        <item x="1668"/>
        <item x="1122"/>
        <item x="26"/>
        <item x="939"/>
        <item x="705"/>
        <item x="2124"/>
        <item x="1325"/>
        <item x="612"/>
        <item x="411"/>
        <item x="431"/>
        <item x="1365"/>
        <item x="1193"/>
        <item x="1170"/>
        <item x="551"/>
        <item x="1868"/>
        <item x="683"/>
        <item x="2027"/>
        <item x="662"/>
        <item x="1646"/>
        <item x="968"/>
        <item x="507"/>
        <item x="229"/>
        <item x="1019"/>
        <item x="1266"/>
        <item x="1756"/>
        <item x="1739"/>
        <item x="1166"/>
        <item x="934"/>
        <item x="323"/>
        <item x="1007"/>
        <item x="1855"/>
        <item x="1339"/>
        <item x="840"/>
        <item x="2153"/>
        <item x="982"/>
        <item x="810"/>
        <item x="514"/>
        <item x="604"/>
        <item x="1692"/>
        <item x="2049"/>
        <item x="87"/>
        <item x="150"/>
        <item x="1496"/>
        <item x="974"/>
        <item x="1388"/>
        <item x="528"/>
        <item x="1226"/>
        <item x="690"/>
        <item x="217"/>
        <item x="600"/>
        <item x="890"/>
        <item x="557"/>
        <item x="899"/>
        <item x="2005"/>
        <item x="85"/>
        <item x="2014"/>
        <item x="1770"/>
        <item x="1787"/>
        <item x="1832"/>
        <item x="1050"/>
        <item x="1571"/>
        <item x="1517"/>
        <item x="1380"/>
        <item x="1326"/>
        <item x="1217"/>
        <item x="978"/>
        <item x="755"/>
        <item x="1588"/>
        <item x="1848"/>
        <item x="1688"/>
        <item x="1714"/>
        <item x="1678"/>
        <item x="385"/>
        <item x="470"/>
        <item x="1805"/>
        <item x="1661"/>
        <item x="724"/>
        <item x="567"/>
        <item x="1892"/>
        <item x="2017"/>
        <item x="554"/>
        <item x="354"/>
        <item x="529"/>
        <item x="1713"/>
        <item x="1131"/>
        <item x="1248"/>
        <item x="1346"/>
        <item x="1829"/>
        <item x="997"/>
        <item x="1329"/>
        <item x="2070"/>
        <item x="1600"/>
        <item x="1615"/>
        <item x="912"/>
        <item x="801"/>
        <item x="846"/>
        <item x="735"/>
        <item x="1109"/>
        <item x="1200"/>
        <item x="515"/>
        <item x="663"/>
        <item x="525"/>
        <item x="1167"/>
        <item x="728"/>
        <item x="588"/>
        <item x="1387"/>
        <item x="1568"/>
        <item x="1980"/>
        <item x="418"/>
        <item x="421"/>
        <item x="1361"/>
        <item x="173"/>
        <item x="1405"/>
        <item x="1863"/>
        <item x="1730"/>
        <item x="433"/>
        <item x="842"/>
        <item x="917"/>
        <item x="1947"/>
        <item x="2105"/>
        <item x="1127"/>
        <item x="1337"/>
        <item x="1061"/>
        <item x="706"/>
        <item x="1532"/>
        <item x="1717"/>
        <item x="897"/>
        <item x="1171"/>
        <item x="453"/>
        <item x="1710"/>
        <item x="2067"/>
        <item x="508"/>
        <item x="1406"/>
        <item x="8"/>
        <item x="1075"/>
        <item x="839"/>
        <item x="900"/>
        <item x="835"/>
        <item x="882"/>
        <item x="826"/>
        <item x="778"/>
        <item x="940"/>
        <item x="1110"/>
        <item x="1940"/>
        <item x="1939"/>
        <item h="1" x="2207"/>
      </items>
    </pivotField>
    <pivotField axis="axisPage" dataField="1" compact="0" outline="0" multipleItemSelectionAllowed="1" showAll="0" defaultSubtotal="0">
      <items count="114">
        <item x="94"/>
        <item x="57"/>
        <item x="81"/>
        <item x="112"/>
        <item x="113"/>
        <item x="75"/>
        <item x="80"/>
        <item x="99"/>
        <item x="95"/>
        <item x="98"/>
        <item x="86"/>
        <item x="21"/>
        <item x="92"/>
        <item x="103"/>
        <item x="70"/>
        <item x="105"/>
        <item x="111"/>
        <item x="100"/>
        <item x="106"/>
        <item x="91"/>
        <item x="43"/>
        <item x="109"/>
        <item x="52"/>
        <item x="107"/>
        <item x="59"/>
        <item x="85"/>
        <item x="51"/>
        <item x="110"/>
        <item x="102"/>
        <item x="87"/>
        <item x="78"/>
        <item x="90"/>
        <item x="97"/>
        <item x="108"/>
        <item x="101"/>
        <item x="83"/>
        <item x="49"/>
        <item x="62"/>
        <item x="65"/>
        <item x="73"/>
        <item x="84"/>
        <item x="71"/>
        <item x="88"/>
        <item x="93"/>
        <item x="104"/>
        <item x="50"/>
        <item x="56"/>
        <item x="82"/>
        <item x="89"/>
        <item x="72"/>
        <item x="64"/>
        <item x="79"/>
        <item x="19"/>
        <item x="34"/>
        <item x="60"/>
        <item x="44"/>
        <item x="48"/>
        <item x="58"/>
        <item x="96"/>
        <item x="36"/>
        <item x="45"/>
        <item x="76"/>
        <item x="53"/>
        <item x="30"/>
        <item x="31"/>
        <item x="29"/>
        <item x="74"/>
        <item x="55"/>
        <item x="22"/>
        <item x="68"/>
        <item x="8"/>
        <item x="25"/>
        <item x="35"/>
        <item x="67"/>
        <item x="7"/>
        <item x="28"/>
        <item x="40"/>
        <item x="2"/>
        <item x="77"/>
        <item x="33"/>
        <item x="23"/>
        <item x="26"/>
        <item x="27"/>
        <item x="10"/>
        <item x="15"/>
        <item x="18"/>
        <item x="46"/>
        <item x="24"/>
        <item x="66"/>
        <item x="47"/>
        <item x="13"/>
        <item x="20"/>
        <item x="6"/>
        <item x="14"/>
        <item x="12"/>
        <item x="1"/>
        <item x="0"/>
        <item x="37"/>
        <item x="39"/>
        <item x="17"/>
        <item x="11"/>
        <item x="4"/>
        <item x="5"/>
        <item x="16"/>
        <item x="42"/>
        <item x="9"/>
        <item x="63"/>
        <item x="3"/>
        <item x="32"/>
        <item x="54"/>
        <item x="69"/>
        <item x="61"/>
        <item x="41"/>
        <item h="1" x="3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dragToRow="0" dragToCol="0" dragToPage="0" showAll="0" defaultSubtotal="0"/>
  </pivotFields>
  <rowFields count="1">
    <field x="2"/>
  </rowFields>
  <rowItems count="9">
    <i>
      <x v="3346"/>
    </i>
    <i>
      <x v="5460"/>
    </i>
    <i>
      <x v="5178"/>
    </i>
    <i>
      <x v="4118"/>
    </i>
    <i>
      <x v="3793"/>
    </i>
    <i>
      <x v="2758"/>
    </i>
    <i>
      <x v="1619"/>
    </i>
    <i>
      <x v="520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1" hier="-1"/>
    <pageField fld="22" hier="-1"/>
  </pageFields>
  <dataFields count="3">
    <dataField name="Average of Cleaned revenue " fld="21" subtotal="average" baseField="0" baseItem="0" numFmtId="2"/>
    <dataField name="Average of review_scores_rating" fld="22" subtotal="average" baseField="0" baseItem="0" numFmtId="2"/>
    <dataField name="Count of host_total_listings_count" fld="8" subtotal="count" baseField="0" baseItem="0"/>
  </dataFields>
  <formats count="22">
    <format dxfId="51">
      <pivotArea outline="0" fieldPosition="0">
        <references count="1">
          <reference field="4294967294" count="1" selected="0">
            <x v="0"/>
          </reference>
        </references>
      </pivotArea>
    </format>
    <format dxfId="50">
      <pivotArea outline="0" fieldPosition="0">
        <references count="1">
          <reference field="4294967294" count="1" selected="0">
            <x v="1"/>
          </reference>
        </references>
      </pivotArea>
    </format>
    <format dxfId="49">
      <pivotArea outline="0" fieldPosition="0">
        <references count="1">
          <reference field="2" count="1" selected="0">
            <x v="4118"/>
          </reference>
        </references>
      </pivotArea>
    </format>
    <format dxfId="48">
      <pivotArea dataOnly="0" labelOnly="1" outline="0" fieldPosition="0">
        <references count="1">
          <reference field="2" count="1">
            <x v="4118"/>
          </reference>
        </references>
      </pivotArea>
    </format>
    <format dxfId="47">
      <pivotArea dataOnly="0" labelOnly="1" outline="0" fieldPosition="0">
        <references count="1">
          <reference field="2" count="1">
            <x v="4118"/>
          </reference>
        </references>
      </pivotArea>
    </format>
    <format dxfId="46">
      <pivotArea dataOnly="0" labelOnly="1" outline="0" fieldPosition="0">
        <references count="1">
          <reference field="2" count="1">
            <x v="4118"/>
          </reference>
        </references>
      </pivotArea>
    </format>
    <format dxfId="45">
      <pivotArea outline="0" fieldPosition="0">
        <references count="2">
          <reference field="4294967294" count="1" selected="0">
            <x v="0"/>
          </reference>
          <reference field="2" count="1" selected="0">
            <x v="4118"/>
          </reference>
        </references>
      </pivotArea>
    </format>
    <format dxfId="44">
      <pivotArea outline="0" fieldPosition="0">
        <references count="2">
          <reference field="4294967294" count="1" selected="0">
            <x v="0"/>
          </reference>
          <reference field="2" count="1" selected="0">
            <x v="4118"/>
          </reference>
        </references>
      </pivotArea>
    </format>
    <format dxfId="43">
      <pivotArea outline="0" fieldPosition="0">
        <references count="2">
          <reference field="4294967294" count="1" selected="0">
            <x v="1"/>
          </reference>
          <reference field="2" count="1" selected="0">
            <x v="4118"/>
          </reference>
        </references>
      </pivotArea>
    </format>
    <format dxfId="42">
      <pivotArea outline="0" fieldPosition="0">
        <references count="2">
          <reference field="4294967294" count="1" selected="0">
            <x v="1"/>
          </reference>
          <reference field="2" count="1" selected="0">
            <x v="4118"/>
          </reference>
        </references>
      </pivotArea>
    </format>
    <format dxfId="41">
      <pivotArea outline="0" fieldPosition="0">
        <references count="2">
          <reference field="4294967294" count="1" selected="0">
            <x v="2"/>
          </reference>
          <reference field="2" count="1" selected="0">
            <x v="4118"/>
          </reference>
        </references>
      </pivotArea>
    </format>
    <format dxfId="40">
      <pivotArea outline="0" fieldPosition="0">
        <references count="2">
          <reference field="4294967294" count="1" selected="0">
            <x v="2"/>
          </reference>
          <reference field="2" count="1" selected="0">
            <x v="4118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2" type="button" dataOnly="0" labelOnly="1" outline="0" axis="axisRow" fieldPosition="0"/>
    </format>
    <format dxfId="36">
      <pivotArea dataOnly="0" labelOnly="1" outline="0" fieldPosition="0">
        <references count="1">
          <reference field="2" count="8">
            <x v="1619"/>
            <x v="2758"/>
            <x v="3346"/>
            <x v="3793"/>
            <x v="4118"/>
            <x v="5178"/>
            <x v="5206"/>
            <x v="5460"/>
          </reference>
        </references>
      </pivotArea>
    </format>
    <format dxfId="35">
      <pivotArea dataOnly="0" labelOnly="1" grandRow="1" outline="0" fieldPosition="0"/>
    </format>
    <format dxfId="3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">
      <pivotArea dataOnly="0" labelOnly="1" outline="0" fieldPosition="0">
        <references count="1">
          <reference field="2" count="1">
            <x v="4118"/>
          </reference>
        </references>
      </pivotArea>
    </format>
    <format dxfId="32">
      <pivotArea outline="0" fieldPosition="0">
        <references count="2">
          <reference field="4294967294" count="1" selected="0">
            <x v="0"/>
          </reference>
          <reference field="2" count="1" selected="0">
            <x v="4118"/>
          </reference>
        </references>
      </pivotArea>
    </format>
    <format dxfId="31">
      <pivotArea outline="0" fieldPosition="0">
        <references count="2">
          <reference field="4294967294" count="1" selected="0">
            <x v="1"/>
          </reference>
          <reference field="2" count="1" selected="0">
            <x v="4118"/>
          </reference>
        </references>
      </pivotArea>
    </format>
    <format dxfId="30">
      <pivotArea outline="0" fieldPosition="0">
        <references count="2">
          <reference field="4294967294" count="1" selected="0">
            <x v="2"/>
          </reference>
          <reference field="2" count="1" selected="0">
            <x v="411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5FC0B-181B-9D43-BE80-649F66BD8EB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7">
  <location ref="A3:C14" firstHeaderRow="0" firstDataRow="1" firstDataCol="1" rowPageCount="1" colPageCount="1"/>
  <pivotFields count="32"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measureFilter="1" sortType="descending" defaultSubtotal="0">
      <items count="26">
        <item x="23"/>
        <item x="20"/>
        <item x="9"/>
        <item x="24"/>
        <item x="1"/>
        <item x="8"/>
        <item x="18"/>
        <item x="0"/>
        <item x="21"/>
        <item x="10"/>
        <item x="2"/>
        <item x="19"/>
        <item x="22"/>
        <item x="6"/>
        <item x="15"/>
        <item x="3"/>
        <item x="12"/>
        <item x="16"/>
        <item x="5"/>
        <item x="7"/>
        <item x="11"/>
        <item x="4"/>
        <item x="13"/>
        <item x="17"/>
        <item x="14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multipleItemSelectionAllowed="1" showAll="0" defaultSubtotal="0">
      <items count="2208">
        <item x="0"/>
        <item x="2206"/>
        <item x="2198"/>
        <item x="2078"/>
        <item x="1177"/>
        <item x="2006"/>
        <item x="2031"/>
        <item x="681"/>
        <item x="1113"/>
        <item x="119"/>
        <item x="1778"/>
        <item x="1407"/>
        <item x="1148"/>
        <item x="2093"/>
        <item x="1899"/>
        <item x="1224"/>
        <item x="763"/>
        <item x="1514"/>
        <item x="634"/>
        <item x="2197"/>
        <item x="1896"/>
        <item x="2152"/>
        <item x="159"/>
        <item x="29"/>
        <item x="2155"/>
        <item x="572"/>
        <item x="410"/>
        <item x="338"/>
        <item x="356"/>
        <item x="2103"/>
        <item x="1509"/>
        <item x="1800"/>
        <item x="1580"/>
        <item x="2172"/>
        <item x="1972"/>
        <item x="505"/>
        <item x="2057"/>
        <item x="536"/>
        <item x="2202"/>
        <item x="172"/>
        <item x="1305"/>
        <item x="671"/>
        <item x="30"/>
        <item x="695"/>
        <item x="725"/>
        <item x="1742"/>
        <item x="2084"/>
        <item x="1764"/>
        <item x="876"/>
        <item x="2160"/>
        <item x="1893"/>
        <item x="2201"/>
        <item x="1653"/>
        <item x="498"/>
        <item x="768"/>
        <item x="2126"/>
        <item x="80"/>
        <item x="2065"/>
        <item x="256"/>
        <item x="302"/>
        <item x="1258"/>
        <item x="1203"/>
        <item x="73"/>
        <item x="255"/>
        <item x="2112"/>
        <item x="1926"/>
        <item x="969"/>
        <item x="451"/>
        <item x="1963"/>
        <item x="733"/>
        <item x="2200"/>
        <item x="800"/>
        <item x="2136"/>
        <item x="1888"/>
        <item x="1640"/>
        <item x="2165"/>
        <item x="75"/>
        <item x="1373"/>
        <item x="1188"/>
        <item x="904"/>
        <item x="1324"/>
        <item x="2073"/>
        <item x="911"/>
        <item x="1638"/>
        <item x="425"/>
        <item x="1886"/>
        <item x="1091"/>
        <item x="1779"/>
        <item x="141"/>
        <item x="1385"/>
        <item x="2037"/>
        <item x="789"/>
        <item x="527"/>
        <item x="303"/>
        <item x="677"/>
        <item x="2137"/>
        <item x="1240"/>
        <item x="2148"/>
        <item x="617"/>
        <item x="50"/>
        <item x="2024"/>
        <item x="732"/>
        <item x="1500"/>
        <item x="2146"/>
        <item x="1383"/>
        <item x="2068"/>
        <item x="1431"/>
        <item x="1747"/>
        <item x="2106"/>
        <item x="675"/>
        <item x="1539"/>
        <item x="1360"/>
        <item x="1558"/>
        <item x="259"/>
        <item x="804"/>
        <item x="727"/>
        <item x="1460"/>
        <item x="156"/>
        <item x="1486"/>
        <item x="1525"/>
        <item x="188"/>
        <item x="2188"/>
        <item x="928"/>
        <item x="1584"/>
        <item x="834"/>
        <item x="1919"/>
        <item x="342"/>
        <item x="266"/>
        <item x="1369"/>
        <item x="903"/>
        <item x="2041"/>
        <item x="1352"/>
        <item x="1476"/>
        <item x="1952"/>
        <item x="1172"/>
        <item x="605"/>
        <item x="1194"/>
        <item x="988"/>
        <item x="383"/>
        <item x="1265"/>
        <item x="991"/>
        <item x="2195"/>
        <item x="1164"/>
        <item x="328"/>
        <item x="1502"/>
        <item x="849"/>
        <item x="559"/>
        <item x="1576"/>
        <item x="2196"/>
        <item x="456"/>
        <item x="1338"/>
        <item x="1859"/>
        <item x="820"/>
        <item x="1051"/>
        <item x="2051"/>
        <item x="1290"/>
        <item x="1183"/>
        <item x="2109"/>
        <item x="191"/>
        <item x="1592"/>
        <item x="51"/>
        <item x="1790"/>
        <item x="443"/>
        <item x="1359"/>
        <item x="2063"/>
        <item x="615"/>
        <item x="1665"/>
        <item x="2048"/>
        <item x="1924"/>
        <item x="1673"/>
        <item x="1023"/>
        <item x="1907"/>
        <item x="1920"/>
        <item x="802"/>
        <item x="906"/>
        <item x="1809"/>
        <item x="142"/>
        <item x="471"/>
        <item x="545"/>
        <item x="1559"/>
        <item x="1404"/>
        <item x="138"/>
        <item x="447"/>
        <item x="847"/>
        <item x="531"/>
        <item x="1999"/>
        <item x="1434"/>
        <item x="2086"/>
        <item x="1728"/>
        <item x="371"/>
        <item x="723"/>
        <item x="1865"/>
        <item x="2039"/>
        <item x="1294"/>
        <item x="530"/>
        <item x="2180"/>
        <item x="1720"/>
        <item x="454"/>
        <item x="486"/>
        <item x="2173"/>
        <item x="776"/>
        <item x="1563"/>
        <item x="1443"/>
        <item x="909"/>
        <item x="1423"/>
        <item x="315"/>
        <item x="1987"/>
        <item x="389"/>
        <item x="1851"/>
        <item x="1056"/>
        <item x="811"/>
        <item x="247"/>
        <item x="1560"/>
        <item x="1674"/>
        <item x="591"/>
        <item x="965"/>
        <item x="693"/>
        <item x="1246"/>
        <item x="652"/>
        <item x="1648"/>
        <item x="1482"/>
        <item x="264"/>
        <item x="435"/>
        <item x="64"/>
        <item x="108"/>
        <item x="1623"/>
        <item x="513"/>
        <item x="468"/>
        <item x="1518"/>
        <item x="1296"/>
        <item x="577"/>
        <item x="2194"/>
        <item x="357"/>
        <item x="199"/>
        <item x="807"/>
        <item x="1235"/>
        <item x="1377"/>
        <item x="1795"/>
        <item x="2179"/>
        <item x="1573"/>
        <item x="65"/>
        <item x="1989"/>
        <item x="2064"/>
        <item x="1321"/>
        <item x="717"/>
        <item x="1619"/>
        <item x="1498"/>
        <item x="1275"/>
        <item x="2102"/>
        <item x="489"/>
        <item x="1466"/>
        <item x="1285"/>
        <item x="613"/>
        <item x="614"/>
        <item x="1087"/>
        <item x="860"/>
        <item x="937"/>
        <item x="1927"/>
        <item x="743"/>
        <item x="879"/>
        <item x="1111"/>
        <item x="465"/>
        <item x="1753"/>
        <item x="1059"/>
        <item x="855"/>
        <item x="774"/>
        <item x="1047"/>
        <item x="1308"/>
        <item x="1129"/>
        <item x="1656"/>
        <item x="550"/>
        <item x="488"/>
        <item x="856"/>
        <item x="1503"/>
        <item x="1749"/>
        <item x="1403"/>
        <item x="992"/>
        <item x="1850"/>
        <item x="1758"/>
        <item x="750"/>
        <item x="1314"/>
        <item x="927"/>
        <item x="1931"/>
        <item x="872"/>
        <item x="1743"/>
        <item x="2176"/>
        <item x="1120"/>
        <item x="84"/>
        <item x="593"/>
        <item x="1647"/>
        <item x="464"/>
        <item x="1093"/>
        <item x="2177"/>
        <item x="1867"/>
        <item x="976"/>
        <item x="1942"/>
        <item x="815"/>
        <item x="1100"/>
        <item x="2000"/>
        <item x="501"/>
        <item x="2056"/>
        <item x="449"/>
        <item x="606"/>
        <item x="195"/>
        <item x="598"/>
        <item x="941"/>
        <item x="363"/>
        <item x="2159"/>
        <item x="132"/>
        <item x="135"/>
        <item x="77"/>
        <item x="1234"/>
        <item x="1173"/>
        <item x="2199"/>
        <item x="814"/>
        <item x="405"/>
        <item x="287"/>
        <item x="1221"/>
        <item x="1103"/>
        <item x="165"/>
        <item x="130"/>
        <item x="1078"/>
        <item x="2140"/>
        <item x="1425"/>
        <item x="112"/>
        <item x="2181"/>
        <item x="1938"/>
        <item x="2050"/>
        <item x="492"/>
        <item x="1205"/>
        <item x="477"/>
        <item x="1107"/>
        <item x="1316"/>
        <item x="2162"/>
        <item x="1609"/>
        <item x="1593"/>
        <item x="957"/>
        <item x="1982"/>
        <item x="1958"/>
        <item x="1319"/>
        <item x="2203"/>
        <item x="1130"/>
        <item x="1293"/>
        <item x="1944"/>
        <item x="504"/>
        <item x="2083"/>
        <item x="1136"/>
        <item x="416"/>
        <item x="673"/>
        <item x="1672"/>
        <item x="868"/>
        <item x="623"/>
        <item x="2154"/>
        <item x="1446"/>
        <item x="1031"/>
        <item x="558"/>
        <item x="1070"/>
        <item x="1055"/>
        <item x="1841"/>
        <item x="716"/>
        <item x="552"/>
        <item x="68"/>
        <item x="113"/>
        <item x="1599"/>
        <item x="1614"/>
        <item x="1566"/>
        <item x="896"/>
        <item x="2164"/>
        <item x="1477"/>
        <item x="697"/>
        <item x="1126"/>
        <item x="729"/>
        <item x="493"/>
        <item x="1684"/>
        <item x="1227"/>
        <item x="701"/>
        <item x="473"/>
        <item x="404"/>
        <item x="1274"/>
        <item x="918"/>
        <item x="1879"/>
        <item x="1297"/>
        <item x="2046"/>
        <item x="2135"/>
        <item x="2092"/>
        <item x="841"/>
        <item x="2169"/>
        <item x="916"/>
        <item x="1822"/>
        <item x="2161"/>
        <item x="1247"/>
        <item x="2119"/>
        <item x="1538"/>
        <item x="1071"/>
        <item x="1381"/>
        <item x="1578"/>
        <item x="1189"/>
        <item x="90"/>
        <item x="2125"/>
        <item x="1065"/>
        <item x="1523"/>
        <item x="268"/>
        <item x="1624"/>
        <item x="924"/>
        <item x="2047"/>
        <item x="1149"/>
        <item x="809"/>
        <item x="459"/>
        <item x="1686"/>
        <item x="2182"/>
        <item x="213"/>
        <item x="1601"/>
        <item x="134"/>
        <item x="1347"/>
        <item x="816"/>
        <item x="47"/>
        <item x="1249"/>
        <item x="645"/>
        <item x="1767"/>
        <item x="1830"/>
        <item x="267"/>
        <item x="158"/>
        <item x="661"/>
        <item x="1887"/>
        <item x="1398"/>
        <item x="1060"/>
        <item x="7"/>
        <item x="1992"/>
        <item x="1733"/>
        <item x="1872"/>
        <item x="963"/>
        <item x="1510"/>
        <item x="877"/>
        <item x="1637"/>
        <item x="1934"/>
        <item x="1420"/>
        <item x="790"/>
        <item x="1176"/>
        <item x="353"/>
        <item x="845"/>
        <item x="490"/>
        <item x="1807"/>
        <item x="2087"/>
        <item x="1761"/>
        <item x="1913"/>
        <item x="2077"/>
        <item x="1984"/>
        <item x="368"/>
        <item x="426"/>
        <item x="1551"/>
        <item x="244"/>
        <item x="1605"/>
        <item x="1721"/>
        <item x="1026"/>
        <item x="1676"/>
        <item x="236"/>
        <item x="803"/>
        <item x="1323"/>
        <item x="2171"/>
        <item x="885"/>
        <item x="62"/>
        <item x="665"/>
        <item x="538"/>
        <item x="1943"/>
        <item x="352"/>
        <item x="1858"/>
        <item x="1080"/>
        <item x="549"/>
        <item x="1857"/>
        <item x="1882"/>
        <item x="1317"/>
        <item x="40"/>
        <item x="179"/>
        <item x="1840"/>
        <item x="1671"/>
        <item x="2055"/>
        <item x="2022"/>
        <item x="674"/>
        <item x="190"/>
        <item x="571"/>
        <item x="925"/>
        <item x="1777"/>
        <item x="2032"/>
        <item x="225"/>
        <item x="825"/>
        <item x="2012"/>
        <item x="1287"/>
        <item x="1118"/>
        <item x="1988"/>
        <item x="1870"/>
        <item x="361"/>
        <item x="187"/>
        <item x="269"/>
        <item x="1195"/>
        <item x="970"/>
        <item x="699"/>
        <item x="620"/>
        <item x="1095"/>
        <item x="278"/>
        <item x="1215"/>
        <item x="2100"/>
        <item x="684"/>
        <item x="146"/>
        <item x="463"/>
        <item x="1053"/>
        <item x="2157"/>
        <item x="1038"/>
        <item x="953"/>
        <item x="382"/>
        <item x="1693"/>
        <item x="301"/>
        <item x="335"/>
        <item x="1604"/>
        <item x="1607"/>
        <item x="594"/>
        <item x="1421"/>
        <item x="1581"/>
        <item x="2205"/>
        <item x="228"/>
        <item x="1506"/>
        <item x="2121"/>
        <item x="412"/>
        <item x="1334"/>
        <item x="975"/>
        <item x="769"/>
        <item x="2163"/>
        <item x="1813"/>
        <item x="94"/>
        <item x="2129"/>
        <item x="1343"/>
        <item x="1032"/>
        <item x="240"/>
        <item x="740"/>
        <item x="1364"/>
        <item x="878"/>
        <item x="1545"/>
        <item x="183"/>
        <item x="344"/>
        <item x="189"/>
        <item x="476"/>
        <item x="310"/>
        <item x="2099"/>
        <item x="883"/>
        <item x="34"/>
        <item x="1978"/>
        <item x="537"/>
        <item x="599"/>
        <item x="1474"/>
        <item x="1606"/>
        <item x="1435"/>
        <item x="1642"/>
        <item x="1357"/>
        <item x="585"/>
        <item x="1793"/>
        <item x="329"/>
        <item x="1030"/>
        <item x="1625"/>
        <item x="761"/>
        <item x="947"/>
        <item x="210"/>
        <item x="395"/>
        <item x="1483"/>
        <item x="1724"/>
        <item x="289"/>
        <item x="1286"/>
        <item x="1610"/>
        <item x="1490"/>
        <item x="764"/>
        <item x="233"/>
        <item x="795"/>
        <item x="176"/>
        <item x="1960"/>
        <item x="734"/>
        <item x="1712"/>
        <item x="450"/>
        <item x="1782"/>
        <item x="1849"/>
        <item x="1279"/>
        <item x="1683"/>
        <item x="1847"/>
        <item x="1261"/>
        <item x="1237"/>
        <item x="749"/>
        <item x="1218"/>
        <item x="1379"/>
        <item x="1633"/>
        <item x="523"/>
        <item x="137"/>
        <item x="625"/>
        <item x="1190"/>
        <item x="2175"/>
        <item x="1300"/>
        <item x="401"/>
        <item x="1679"/>
        <item x="420"/>
        <item x="1134"/>
        <item x="1311"/>
        <item x="2117"/>
        <item x="2004"/>
        <item x="160"/>
        <item x="1574"/>
        <item x="218"/>
        <item x="1689"/>
        <item x="2062"/>
        <item x="610"/>
        <item x="35"/>
        <item x="175"/>
        <item x="2116"/>
        <item x="316"/>
        <item x="1549"/>
        <item x="1997"/>
        <item x="2019"/>
        <item x="2021"/>
        <item x="1105"/>
        <item x="2131"/>
        <item x="1201"/>
        <item x="76"/>
        <item x="1356"/>
        <item x="1495"/>
        <item x="1608"/>
        <item x="1345"/>
        <item x="751"/>
        <item x="1262"/>
        <item x="1783"/>
        <item x="1128"/>
        <item x="1695"/>
        <item x="708"/>
        <item x="1233"/>
        <item x="472"/>
        <item x="2101"/>
        <item x="1212"/>
        <item x="1220"/>
        <item x="622"/>
        <item x="129"/>
        <item x="812"/>
        <item x="1602"/>
        <item x="1081"/>
        <item x="1622"/>
        <item x="1278"/>
        <item x="726"/>
        <item x="1086"/>
        <item x="270"/>
        <item x="311"/>
        <item x="427"/>
        <item x="646"/>
        <item x="1020"/>
        <item x="209"/>
        <item x="2190"/>
        <item x="719"/>
        <item x="332"/>
        <item x="1331"/>
        <item x="1270"/>
        <item x="2174"/>
        <item x="1006"/>
        <item x="888"/>
        <item x="955"/>
        <item x="362"/>
        <item x="1698"/>
        <item x="931"/>
        <item x="1727"/>
        <item x="324"/>
        <item x="793"/>
        <item x="779"/>
        <item x="1936"/>
        <item x="1792"/>
        <item x="1723"/>
        <item x="1716"/>
        <item x="1268"/>
        <item x="286"/>
        <item x="330"/>
        <item x="393"/>
        <item x="2033"/>
        <item x="863"/>
        <item x="910"/>
        <item x="111"/>
        <item x="1350"/>
        <item x="56"/>
        <item x="1141"/>
        <item x="1617"/>
        <item x="2035"/>
        <item x="1816"/>
        <item x="873"/>
        <item x="372"/>
        <item x="1180"/>
        <item x="14"/>
        <item x="1467"/>
        <item x="1464"/>
        <item x="736"/>
        <item x="61"/>
        <item x="292"/>
        <item x="500"/>
        <item x="1064"/>
        <item x="2015"/>
        <item x="164"/>
        <item x="2042"/>
        <item x="1440"/>
        <item x="712"/>
        <item x="149"/>
        <item x="2045"/>
        <item x="2088"/>
        <item x="1459"/>
        <item x="491"/>
        <item x="1088"/>
        <item x="1825"/>
        <item x="27"/>
        <item x="848"/>
        <item x="1667"/>
        <item x="1124"/>
        <item x="2158"/>
        <item x="1491"/>
        <item x="358"/>
        <item x="627"/>
        <item x="668"/>
        <item x="575"/>
        <item x="364"/>
        <item x="2040"/>
        <item x="895"/>
        <item x="107"/>
        <item x="905"/>
        <item x="1181"/>
        <item x="1791"/>
        <item x="596"/>
        <item x="1465"/>
        <item x="713"/>
        <item x="2122"/>
        <item x="1354"/>
        <item x="660"/>
        <item x="369"/>
        <item x="1335"/>
        <item x="658"/>
        <item x="381"/>
        <item x="1861"/>
        <item x="1242"/>
        <item x="998"/>
        <item x="744"/>
        <item x="932"/>
        <item x="1238"/>
        <item x="986"/>
        <item x="2139"/>
        <item x="152"/>
        <item x="429"/>
        <item x="211"/>
        <item x="243"/>
        <item x="2204"/>
        <item x="669"/>
        <item x="874"/>
        <item x="1950"/>
        <item x="1837"/>
        <item x="650"/>
        <item x="114"/>
        <item x="367"/>
        <item x="2134"/>
        <item x="2089"/>
        <item x="1395"/>
        <item x="518"/>
        <item x="522"/>
        <item x="785"/>
        <item x="819"/>
        <item x="1905"/>
        <item x="730"/>
        <item x="1898"/>
        <item x="284"/>
        <item x="441"/>
        <item x="678"/>
        <item x="1098"/>
        <item x="1797"/>
        <item x="185"/>
        <item x="2010"/>
        <item x="753"/>
        <item x="1546"/>
        <item x="1392"/>
        <item x="1303"/>
        <item x="467"/>
        <item x="502"/>
        <item x="174"/>
        <item x="1912"/>
        <item x="192"/>
        <item x="1011"/>
        <item x="1627"/>
        <item x="1635"/>
        <item x="55"/>
        <item x="2072"/>
        <item x="1579"/>
        <item x="1964"/>
        <item x="813"/>
        <item x="1299"/>
        <item x="1971"/>
        <item x="1396"/>
        <item x="770"/>
        <item x="643"/>
        <item x="2095"/>
        <item x="2118"/>
        <item x="1612"/>
        <item x="1639"/>
        <item x="1393"/>
        <item x="1995"/>
        <item x="145"/>
        <item x="576"/>
        <item x="1836"/>
        <item x="54"/>
        <item x="2090"/>
        <item x="1451"/>
        <item x="1104"/>
        <item x="1803"/>
        <item x="942"/>
        <item x="1058"/>
        <item x="2059"/>
        <item x="685"/>
        <item x="394"/>
        <item x="325"/>
        <item x="2058"/>
        <item x="1929"/>
        <item x="1824"/>
        <item x="702"/>
        <item x="1092"/>
        <item x="1704"/>
        <item x="434"/>
        <item x="2132"/>
        <item x="1670"/>
        <item x="1702"/>
        <item x="914"/>
        <item x="861"/>
        <item x="2168"/>
        <item x="1276"/>
        <item x="1985"/>
        <item x="1845"/>
        <item x="1956"/>
        <item x="1414"/>
        <item x="280"/>
        <item x="1860"/>
        <item x="339"/>
        <item x="298"/>
        <item x="526"/>
        <item x="1957"/>
        <item x="1310"/>
        <item x="5"/>
        <item x="33"/>
        <item x="25"/>
        <item x="151"/>
        <item x="455"/>
        <item x="1384"/>
        <item x="1915"/>
        <item x="127"/>
        <item x="169"/>
        <item x="1965"/>
        <item x="1139"/>
        <item x="1163"/>
        <item x="1536"/>
        <item x="1066"/>
        <item x="783"/>
        <item x="1521"/>
        <item x="1835"/>
        <item x="1336"/>
        <item x="1155"/>
        <item x="1773"/>
        <item x="2026"/>
        <item x="664"/>
        <item x="1812"/>
        <item x="1651"/>
        <item x="1880"/>
        <item x="333"/>
        <item x="67"/>
        <item x="806"/>
        <item x="1986"/>
        <item x="1478"/>
        <item x="745"/>
        <item x="1921"/>
        <item x="573"/>
        <item x="1772"/>
        <item x="1014"/>
        <item x="1035"/>
        <item x="870"/>
        <item x="1788"/>
        <item x="275"/>
        <item x="659"/>
        <item x="253"/>
        <item x="419"/>
        <item x="1475"/>
        <item x="1292"/>
        <item x="1216"/>
        <item x="758"/>
        <item x="1769"/>
        <item x="2052"/>
        <item x="1894"/>
        <item x="19"/>
        <item x="479"/>
        <item x="592"/>
        <item x="168"/>
        <item x="1076"/>
        <item x="1933"/>
        <item x="696"/>
        <item x="1458"/>
        <item x="216"/>
        <item x="1897"/>
        <item x="1687"/>
        <item x="1981"/>
        <item x="221"/>
        <item x="1243"/>
        <item x="1846"/>
        <item x="1659"/>
        <item x="1738"/>
        <item x="365"/>
        <item x="756"/>
        <item x="1993"/>
        <item x="638"/>
        <item x="1529"/>
        <item x="1645"/>
        <item x="1873"/>
        <item x="355"/>
        <item x="118"/>
        <item x="1208"/>
        <item x="1231"/>
        <item x="1025"/>
        <item x="2"/>
        <item x="1864"/>
        <item x="250"/>
        <item x="3"/>
        <item x="242"/>
        <item x="2147"/>
        <item x="1415"/>
        <item x="74"/>
        <item x="1696"/>
        <item x="331"/>
        <item x="336"/>
        <item x="254"/>
        <item x="161"/>
        <item x="1904"/>
        <item x="1439"/>
        <item x="540"/>
        <item x="920"/>
        <item x="2187"/>
        <item x="1526"/>
        <item x="1281"/>
        <item x="787"/>
        <item x="1910"/>
        <item x="1426"/>
        <item x="746"/>
        <item x="578"/>
        <item x="951"/>
        <item x="556"/>
        <item x="1304"/>
        <item x="442"/>
        <item x="1815"/>
        <item x="555"/>
        <item x="510"/>
        <item x="2028"/>
        <item x="657"/>
        <item x="1277"/>
        <item x="817"/>
        <item x="1890"/>
        <item x="524"/>
        <item x="1677"/>
        <item x="1878"/>
        <item x="741"/>
        <item x="1492"/>
        <item x="2018"/>
        <item x="1597"/>
        <item x="1473"/>
        <item x="2082"/>
        <item x="1003"/>
        <item x="2149"/>
        <item x="2143"/>
        <item x="57"/>
        <item x="370"/>
        <item x="1979"/>
        <item x="1328"/>
        <item x="1740"/>
        <item x="2043"/>
        <item x="1564"/>
        <item x="1450"/>
        <item x="1057"/>
        <item x="748"/>
        <item x="563"/>
        <item x="1990"/>
        <item x="1245"/>
        <item x="386"/>
        <item x="1152"/>
        <item x="261"/>
        <item x="520"/>
        <item x="1641"/>
        <item x="1507"/>
        <item x="475"/>
        <item x="2144"/>
        <item x="318"/>
        <item x="1463"/>
        <item x="60"/>
        <item x="742"/>
        <item x="398"/>
        <item x="1206"/>
        <item x="143"/>
        <item x="1034"/>
        <item x="2023"/>
        <item x="2115"/>
        <item x="1680"/>
        <item x="689"/>
        <item x="272"/>
        <item x="564"/>
        <item x="640"/>
        <item x="1902"/>
        <item x="635"/>
        <item x="1445"/>
        <item x="446"/>
        <item x="1429"/>
        <item x="1883"/>
        <item x="721"/>
        <item x="794"/>
        <item x="553"/>
        <item x="136"/>
        <item x="570"/>
        <item x="11"/>
        <item x="1881"/>
        <item x="1295"/>
        <item x="933"/>
        <item x="1413"/>
        <item x="1184"/>
        <item x="1037"/>
        <item x="864"/>
        <item x="1555"/>
        <item x="1289"/>
        <item x="1562"/>
        <item x="2091"/>
        <item x="399"/>
        <item x="1754"/>
        <item x="1833"/>
        <item x="2192"/>
        <item x="1182"/>
        <item x="2111"/>
        <item x="49"/>
        <item x="786"/>
        <item x="1928"/>
        <item x="162"/>
        <item x="2081"/>
        <item x="46"/>
        <item x="1955"/>
        <item x="775"/>
        <item x="2007"/>
        <item x="495"/>
        <item x="1210"/>
        <item x="1654"/>
        <item x="1586"/>
        <item x="784"/>
        <item x="938"/>
        <item x="1158"/>
        <item x="1575"/>
        <item x="1135"/>
        <item x="722"/>
        <item x="212"/>
        <item x="2184"/>
        <item x="2104"/>
        <item x="979"/>
        <item x="2151"/>
        <item x="1028"/>
        <item x="1015"/>
        <item x="1996"/>
        <item x="1618"/>
        <item x="110"/>
        <item x="2145"/>
        <item x="833"/>
        <item x="1115"/>
        <item x="1433"/>
        <item x="1000"/>
        <item x="1462"/>
        <item x="1650"/>
        <item x="2076"/>
        <item x="889"/>
        <item x="993"/>
        <item x="415"/>
        <item x="230"/>
        <item x="1344"/>
        <item x="1620"/>
        <item x="1962"/>
        <item x="79"/>
        <item x="949"/>
        <item x="71"/>
        <item x="2054"/>
        <item x="1288"/>
        <item x="444"/>
        <item x="1552"/>
        <item x="2127"/>
        <item x="1307"/>
        <item x="1994"/>
        <item x="466"/>
        <item x="321"/>
        <item x="171"/>
        <item x="875"/>
        <item x="1828"/>
        <item x="439"/>
        <item x="198"/>
        <item x="581"/>
        <item x="960"/>
        <item x="1204"/>
        <item x="981"/>
        <item x="1199"/>
        <item x="203"/>
        <item x="543"/>
        <item x="2069"/>
        <item x="499"/>
        <item x="69"/>
        <item x="1649"/>
        <item x="1097"/>
        <item x="698"/>
        <item x="237"/>
        <item x="1531"/>
        <item x="2036"/>
        <item x="180"/>
        <item x="1916"/>
        <item x="1917"/>
        <item x="1244"/>
        <item x="857"/>
        <item x="519"/>
        <item x="258"/>
        <item x="6"/>
        <item x="163"/>
        <item x="1869"/>
        <item x="1582"/>
        <item x="2138"/>
        <item x="1775"/>
        <item x="322"/>
        <item x="1583"/>
        <item x="273"/>
        <item x="2098"/>
        <item x="63"/>
        <item x="86"/>
        <item x="1471"/>
        <item x="1970"/>
        <item x="53"/>
        <item x="1983"/>
        <item x="590"/>
        <item x="205"/>
        <item x="704"/>
        <item x="1589"/>
        <item x="656"/>
        <item x="1811"/>
        <item x="827"/>
        <item x="869"/>
        <item x="935"/>
        <item x="1079"/>
        <item x="1745"/>
        <item x="1348"/>
        <item x="1543"/>
        <item x="1977"/>
        <item x="1062"/>
        <item x="2128"/>
        <item x="923"/>
        <item x="1537"/>
        <item x="1284"/>
        <item x="2011"/>
        <item x="126"/>
        <item x="9"/>
        <item x="506"/>
        <item x="1260"/>
        <item x="642"/>
        <item x="1595"/>
        <item x="1493"/>
        <item x="1419"/>
        <item x="676"/>
        <item x="587"/>
        <item x="1402"/>
        <item x="752"/>
        <item x="1327"/>
        <item x="1874"/>
        <item x="1819"/>
        <item x="397"/>
        <item x="1063"/>
        <item x="1250"/>
        <item x="1"/>
        <item x="438"/>
        <item x="1457"/>
        <item x="1489"/>
        <item x="12"/>
        <item x="1146"/>
        <item x="1154"/>
        <item x="182"/>
        <item x="1376"/>
        <item x="373"/>
        <item x="2183"/>
        <item x="306"/>
        <item x="2170"/>
        <item x="1479"/>
        <item x="1161"/>
        <item x="762"/>
        <item x="930"/>
        <item x="1438"/>
        <item x="999"/>
        <item x="2096"/>
        <item x="193"/>
        <item x="1603"/>
        <item x="1160"/>
        <item x="1838"/>
        <item x="568"/>
        <item x="667"/>
        <item x="1427"/>
        <item x="48"/>
        <item x="1039"/>
        <item x="139"/>
        <item x="1842"/>
        <item x="346"/>
        <item x="1621"/>
        <item x="1561"/>
        <item x="1264"/>
        <item x="866"/>
        <item x="1196"/>
        <item x="1259"/>
        <item x="1862"/>
        <item x="494"/>
        <item x="539"/>
        <item x="837"/>
        <item x="1219"/>
        <item x="10"/>
        <item x="1690"/>
        <item x="157"/>
        <item x="1930"/>
        <item x="297"/>
        <item x="18"/>
        <item x="2108"/>
        <item x="1658"/>
        <item x="1229"/>
        <item x="1021"/>
        <item x="1342"/>
        <item x="1703"/>
        <item x="277"/>
        <item x="936"/>
        <item x="1628"/>
        <item x="413"/>
        <item x="943"/>
        <item x="871"/>
        <item x="348"/>
        <item x="116"/>
        <item x="2094"/>
        <item x="1016"/>
        <item x="177"/>
        <item x="327"/>
        <item x="2013"/>
        <item x="2107"/>
        <item x="1213"/>
        <item x="326"/>
        <item x="1520"/>
        <item x="1821"/>
        <item x="1428"/>
        <item x="95"/>
        <item x="1935"/>
        <item x="1976"/>
        <item x="41"/>
        <item x="886"/>
        <item x="282"/>
        <item x="296"/>
        <item x="1083"/>
        <item x="291"/>
        <item x="314"/>
        <item x="1499"/>
        <item x="409"/>
        <item x="1806"/>
        <item x="1121"/>
        <item x="120"/>
        <item x="1569"/>
        <item x="1629"/>
        <item x="1572"/>
        <item x="1036"/>
        <item x="1052"/>
        <item x="644"/>
        <item x="1209"/>
        <item x="1966"/>
        <item x="1951"/>
        <item x="1454"/>
        <item x="1251"/>
        <item x="1230"/>
        <item x="234"/>
        <item x="1889"/>
        <item x="737"/>
        <item x="1945"/>
        <item x="1925"/>
        <item x="24"/>
        <item x="1700"/>
        <item x="497"/>
        <item x="977"/>
        <item x="1794"/>
        <item x="1823"/>
        <item x="1697"/>
        <item x="1142"/>
        <item x="2193"/>
        <item x="757"/>
        <item x="345"/>
        <item x="1362"/>
        <item x="1636"/>
        <item x="1005"/>
        <item x="1701"/>
        <item x="1108"/>
        <item x="98"/>
        <item x="1269"/>
        <item x="408"/>
        <item x="1378"/>
        <item x="1013"/>
        <item x="392"/>
        <item x="1901"/>
        <item x="1456"/>
        <item x="865"/>
        <item x="823"/>
        <item x="202"/>
        <item x="125"/>
        <item x="1975"/>
        <item x="1001"/>
        <item x="995"/>
        <item x="2123"/>
        <item x="1099"/>
        <item x="1726"/>
        <item x="799"/>
        <item x="1232"/>
        <item x="1715"/>
        <item x="223"/>
        <item x="484"/>
        <item x="703"/>
        <item x="2025"/>
        <item x="1766"/>
        <item x="83"/>
        <item x="1298"/>
        <item x="595"/>
        <item x="887"/>
        <item x="922"/>
        <item x="608"/>
        <item x="461"/>
        <item x="2079"/>
        <item x="1389"/>
        <item x="1267"/>
        <item x="1228"/>
        <item x="788"/>
        <item x="1655"/>
        <item x="1411"/>
        <item x="2066"/>
        <item x="1116"/>
        <item x="2029"/>
        <item x="583"/>
        <item x="414"/>
        <item x="257"/>
        <item x="654"/>
        <item x="1441"/>
        <item x="15"/>
        <item x="448"/>
        <item x="1145"/>
        <item x="1746"/>
        <item x="66"/>
        <item x="1484"/>
        <item x="655"/>
        <item x="70"/>
        <item x="208"/>
        <item x="241"/>
        <item x="1004"/>
        <item x="115"/>
        <item x="1632"/>
        <item x="1854"/>
        <item x="1349"/>
        <item x="1096"/>
        <item x="197"/>
        <item x="260"/>
        <item x="226"/>
        <item x="487"/>
        <item x="1675"/>
        <item x="1789"/>
        <item x="1801"/>
        <item x="1522"/>
        <item x="1953"/>
        <item x="547"/>
        <item x="1043"/>
        <item x="2120"/>
        <item x="384"/>
        <item x="1516"/>
        <item x="1802"/>
        <item x="1796"/>
        <item x="602"/>
        <item x="1530"/>
        <item x="96"/>
        <item x="562"/>
        <item x="1969"/>
        <item x="532"/>
        <item x="672"/>
        <item x="902"/>
        <item x="246"/>
        <item x="2061"/>
        <item x="1455"/>
        <item x="566"/>
        <item x="1436"/>
        <item x="829"/>
        <item x="1192"/>
        <item x="1542"/>
        <item x="1596"/>
        <item x="1123"/>
        <item x="1318"/>
        <item x="1363"/>
        <item x="307"/>
        <item x="1437"/>
        <item x="956"/>
        <item x="1626"/>
        <item x="1045"/>
        <item x="320"/>
        <item x="1133"/>
        <item x="343"/>
        <item x="1353"/>
        <item x="1027"/>
        <item x="1804"/>
        <item x="1368"/>
        <item x="521"/>
        <item x="1282"/>
        <item x="1400"/>
        <item x="1757"/>
        <item x="1752"/>
        <item x="1751"/>
        <item x="1937"/>
        <item x="780"/>
        <item x="867"/>
        <item x="647"/>
        <item x="1644"/>
        <item x="1449"/>
        <item x="312"/>
        <item x="304"/>
        <item x="378"/>
        <item x="123"/>
        <item x="2038"/>
        <item x="773"/>
        <item x="1664"/>
        <item x="1961"/>
        <item x="808"/>
        <item x="972"/>
        <item x="632"/>
        <item x="1826"/>
        <item x="851"/>
        <item x="1662"/>
        <item x="293"/>
        <item x="597"/>
        <item x="944"/>
        <item x="201"/>
        <item x="589"/>
        <item x="798"/>
        <item x="1444"/>
        <item x="1340"/>
        <item x="692"/>
        <item x="1082"/>
        <item x="1017"/>
        <item x="1785"/>
        <item x="619"/>
        <item x="1424"/>
        <item x="1202"/>
        <item x="1394"/>
        <item x="1681"/>
        <item x="1125"/>
        <item x="1119"/>
        <item x="452"/>
        <item x="58"/>
        <item x="1541"/>
        <item x="1085"/>
        <item x="117"/>
        <item x="818"/>
        <item x="1147"/>
        <item x="285"/>
        <item x="2189"/>
        <item x="1312"/>
        <item x="1535"/>
        <item x="224"/>
        <item x="1784"/>
        <item x="23"/>
        <item x="731"/>
        <item x="481"/>
        <item x="1524"/>
        <item x="300"/>
        <item x="1694"/>
        <item x="276"/>
        <item x="430"/>
        <item x="2186"/>
        <item x="245"/>
        <item x="2185"/>
        <item x="432"/>
        <item x="155"/>
        <item x="207"/>
        <item x="1844"/>
        <item x="1513"/>
        <item x="2166"/>
        <item x="624"/>
        <item x="1370"/>
        <item x="2034"/>
        <item x="231"/>
        <item x="1198"/>
        <item x="81"/>
        <item x="1941"/>
        <item x="653"/>
        <item x="2053"/>
        <item x="561"/>
        <item x="586"/>
        <item x="407"/>
        <item x="436"/>
        <item x="1186"/>
        <item x="880"/>
        <item x="1156"/>
        <item x="99"/>
        <item x="980"/>
        <item x="4"/>
        <item x="1685"/>
        <item x="1068"/>
        <item x="2113"/>
        <item x="616"/>
        <item x="1948"/>
        <item x="32"/>
        <item x="1301"/>
        <item x="565"/>
        <item x="651"/>
        <item x="560"/>
        <item x="360"/>
        <item x="124"/>
        <item x="1554"/>
        <item x="52"/>
        <item x="958"/>
        <item x="2030"/>
        <item x="1322"/>
        <item x="1734"/>
        <item x="184"/>
        <item x="666"/>
        <item x="1799"/>
        <item x="1932"/>
        <item x="1843"/>
        <item x="1968"/>
        <item x="546"/>
        <item x="1469"/>
        <item x="222"/>
        <item x="2142"/>
        <item x="288"/>
        <item x="2141"/>
        <item x="88"/>
        <item x="1967"/>
        <item x="93"/>
        <item x="1718"/>
        <item x="569"/>
        <item x="1511"/>
        <item x="204"/>
        <item x="1253"/>
        <item x="1548"/>
        <item x="1367"/>
        <item x="2008"/>
        <item x="1895"/>
        <item x="1084"/>
        <item x="711"/>
        <item x="1709"/>
        <item x="313"/>
        <item x="738"/>
        <item x="1422"/>
        <item x="1143"/>
        <item x="1273"/>
        <item x="853"/>
        <item x="349"/>
        <item x="1432"/>
        <item x="1033"/>
        <item x="13"/>
        <item x="1442"/>
        <item x="611"/>
        <item x="422"/>
        <item x="1046"/>
        <item x="2191"/>
        <item x="44"/>
        <item x="82"/>
        <item x="424"/>
        <item x="996"/>
        <item x="1735"/>
        <item x="1900"/>
        <item x="97"/>
        <item x="480"/>
        <item x="792"/>
        <item x="437"/>
        <item x="1252"/>
        <item x="1291"/>
        <item x="1067"/>
        <item x="1666"/>
        <item x="607"/>
        <item x="396"/>
        <item x="2085"/>
        <item x="375"/>
        <item x="2097"/>
        <item x="844"/>
        <item x="1565"/>
        <item x="1187"/>
        <item x="710"/>
        <item x="42"/>
        <item x="308"/>
        <item x="1041"/>
        <item x="265"/>
        <item x="1755"/>
        <item x="91"/>
        <item x="1508"/>
        <item x="1225"/>
        <item x="235"/>
        <item x="1214"/>
        <item x="294"/>
        <item x="109"/>
        <item x="971"/>
        <item x="1786"/>
        <item x="2075"/>
        <item x="894"/>
        <item x="1547"/>
        <item x="1185"/>
        <item x="1652"/>
        <item x="994"/>
        <item x="579"/>
        <item x="796"/>
        <item x="1725"/>
        <item x="319"/>
        <item x="457"/>
        <item x="1871"/>
        <item x="983"/>
        <item x="1853"/>
        <item x="1544"/>
        <item x="772"/>
        <item x="337"/>
        <item x="1447"/>
        <item x="31"/>
        <item x="1106"/>
        <item x="283"/>
        <item x="1959"/>
        <item x="952"/>
        <item x="1501"/>
        <item x="1732"/>
        <item x="503"/>
        <item x="1553"/>
        <item x="830"/>
        <item x="148"/>
        <item x="948"/>
        <item x="767"/>
        <item x="680"/>
        <item x="2114"/>
        <item x="584"/>
        <item x="170"/>
        <item x="838"/>
        <item x="1029"/>
        <item x="1024"/>
        <item x="423"/>
        <item x="1663"/>
        <item x="637"/>
        <item x="219"/>
        <item x="1255"/>
        <item x="2167"/>
        <item x="985"/>
        <item x="754"/>
        <item x="380"/>
        <item x="1197"/>
        <item x="131"/>
        <item x="1391"/>
        <item x="1461"/>
        <item x="759"/>
        <item x="959"/>
        <item x="1949"/>
        <item x="601"/>
        <item x="747"/>
        <item x="1315"/>
        <item x="1114"/>
        <item x="1174"/>
        <item x="1834"/>
        <item x="639"/>
        <item x="541"/>
        <item x="1372"/>
        <item x="1719"/>
        <item x="1630"/>
        <item x="509"/>
        <item x="1973"/>
        <item x="862"/>
        <item x="153"/>
        <item x="686"/>
        <item x="1765"/>
        <item x="387"/>
        <item x="37"/>
        <item x="485"/>
        <item x="460"/>
        <item x="1908"/>
        <item x="379"/>
        <item x="618"/>
        <item x="406"/>
        <item x="20"/>
        <item x="781"/>
        <item x="946"/>
        <item x="133"/>
        <item x="1643"/>
        <item x="92"/>
        <item x="1891"/>
        <item x="351"/>
        <item x="1591"/>
        <item x="1485"/>
        <item x="1042"/>
        <item x="609"/>
        <item x="106"/>
        <item x="1481"/>
        <item x="2009"/>
        <item x="181"/>
        <item x="1856"/>
        <item x="718"/>
        <item x="1954"/>
        <item x="1309"/>
        <item x="621"/>
        <item x="694"/>
        <item x="45"/>
        <item x="771"/>
        <item x="1341"/>
        <item x="990"/>
        <item x="714"/>
        <item x="1577"/>
        <item x="1040"/>
        <item x="239"/>
        <item x="1012"/>
        <item x="945"/>
        <item x="1472"/>
        <item x="1494"/>
        <item x="1272"/>
        <item x="1504"/>
        <item x="881"/>
        <item x="989"/>
        <item x="1729"/>
        <item x="445"/>
        <item x="919"/>
        <item x="1313"/>
        <item x="2001"/>
        <item x="580"/>
        <item x="649"/>
        <item x="281"/>
        <item x="359"/>
        <item x="720"/>
        <item x="2016"/>
        <item x="1831"/>
        <item x="791"/>
        <item x="2071"/>
        <item x="299"/>
        <item x="850"/>
        <item x="1711"/>
        <item x="72"/>
        <item x="248"/>
        <item x="766"/>
        <item x="1512"/>
        <item x="1776"/>
        <item x="1150"/>
        <item x="1054"/>
        <item x="1585"/>
        <item x="1417"/>
        <item x="21"/>
        <item x="220"/>
        <item x="402"/>
        <item x="1556"/>
        <item x="1008"/>
        <item x="2002"/>
        <item x="227"/>
        <item x="340"/>
        <item x="1708"/>
        <item x="884"/>
        <item x="1660"/>
        <item x="1691"/>
        <item x="700"/>
        <item x="542"/>
        <item x="1885"/>
        <item x="1355"/>
        <item x="915"/>
        <item x="1320"/>
        <item x="534"/>
        <item x="483"/>
        <item x="913"/>
        <item x="1922"/>
        <item x="1162"/>
        <item x="1736"/>
        <item x="1453"/>
        <item x="1820"/>
        <item x="1991"/>
        <item x="682"/>
        <item x="1159"/>
        <item x="263"/>
        <item x="1332"/>
        <item x="626"/>
        <item x="1974"/>
        <item x="967"/>
        <item x="1452"/>
        <item x="1722"/>
        <item x="1852"/>
        <item x="1631"/>
        <item x="901"/>
        <item x="1570"/>
        <item x="843"/>
        <item x="1271"/>
        <item x="271"/>
        <item x="511"/>
        <item x="462"/>
        <item x="140"/>
        <item x="16"/>
        <item x="403"/>
        <item x="1470"/>
        <item x="167"/>
        <item x="1408"/>
        <item x="376"/>
        <item x="1409"/>
        <item x="854"/>
        <item x="350"/>
        <item x="178"/>
        <item x="1371"/>
        <item x="1333"/>
        <item x="1884"/>
        <item x="1412"/>
        <item x="1165"/>
        <item x="633"/>
        <item x="1519"/>
        <item x="1557"/>
        <item x="1010"/>
        <item x="1382"/>
        <item x="1137"/>
        <item x="295"/>
        <item x="100"/>
        <item x="822"/>
        <item x="1048"/>
        <item x="1009"/>
        <item x="1998"/>
        <item x="2178"/>
        <item x="38"/>
        <item x="1763"/>
        <item x="374"/>
        <item x="1140"/>
        <item x="858"/>
        <item x="377"/>
        <item x="366"/>
        <item x="101"/>
        <item x="341"/>
        <item x="1918"/>
        <item x="1774"/>
        <item x="1169"/>
        <item x="891"/>
        <item x="1178"/>
        <item x="1699"/>
        <item x="2150"/>
        <item x="574"/>
        <item x="17"/>
        <item x="824"/>
        <item x="1634"/>
        <item x="1781"/>
        <item x="1390"/>
        <item x="478"/>
        <item x="926"/>
        <item x="1768"/>
        <item x="347"/>
        <item x="1839"/>
        <item x="1808"/>
        <item x="1705"/>
        <item x="760"/>
        <item x="186"/>
        <item x="1168"/>
        <item x="1611"/>
        <item x="1330"/>
        <item x="1731"/>
        <item x="474"/>
        <item x="317"/>
        <item x="1241"/>
        <item x="1488"/>
        <item x="215"/>
        <item x="388"/>
        <item x="1744"/>
        <item x="1236"/>
        <item x="1191"/>
        <item x="628"/>
        <item x="921"/>
        <item x="1534"/>
        <item x="2156"/>
        <item x="831"/>
        <item x="1505"/>
        <item x="194"/>
        <item x="1814"/>
        <item x="1590"/>
        <item x="715"/>
        <item x="1358"/>
        <item x="262"/>
        <item x="1401"/>
        <item x="1914"/>
        <item x="907"/>
        <item x="482"/>
        <item x="805"/>
        <item x="2044"/>
        <item x="1074"/>
        <item x="1257"/>
        <item x="687"/>
        <item x="1239"/>
        <item x="629"/>
        <item x="251"/>
        <item x="1616"/>
        <item x="1487"/>
        <item x="533"/>
        <item x="1480"/>
        <item x="1906"/>
        <item x="1923"/>
        <item x="469"/>
        <item x="1399"/>
        <item x="1876"/>
        <item x="1144"/>
        <item x="128"/>
        <item x="892"/>
        <item x="440"/>
        <item x="1090"/>
        <item x="1179"/>
        <item x="1018"/>
        <item x="39"/>
        <item x="1374"/>
        <item x="1866"/>
        <item x="1073"/>
        <item x="648"/>
        <item x="1044"/>
        <item x="1256"/>
        <item x="782"/>
        <item x="1022"/>
        <item x="1430"/>
        <item x="1911"/>
        <item x="1222"/>
        <item x="1094"/>
        <item x="1223"/>
        <item x="1877"/>
        <item x="1263"/>
        <item x="670"/>
        <item x="777"/>
        <item x="929"/>
        <item x="739"/>
        <item x="43"/>
        <item x="893"/>
        <item x="1550"/>
        <item x="517"/>
        <item x="103"/>
        <item x="1875"/>
        <item x="1909"/>
        <item x="709"/>
        <item x="496"/>
        <item x="391"/>
        <item x="238"/>
        <item x="305"/>
        <item x="973"/>
        <item x="166"/>
        <item x="121"/>
        <item x="274"/>
        <item x="1089"/>
        <item x="78"/>
        <item x="252"/>
        <item x="390"/>
        <item x="232"/>
        <item x="984"/>
        <item x="206"/>
        <item x="1528"/>
        <item x="950"/>
        <item x="1527"/>
        <item x="1497"/>
        <item x="1818"/>
        <item x="859"/>
        <item x="964"/>
        <item x="59"/>
        <item x="1771"/>
        <item x="1760"/>
        <item x="1817"/>
        <item x="428"/>
        <item x="2060"/>
        <item x="1468"/>
        <item x="603"/>
        <item x="1072"/>
        <item x="1069"/>
        <item x="641"/>
        <item x="2133"/>
        <item x="832"/>
        <item x="196"/>
        <item x="1112"/>
        <item x="1153"/>
        <item x="535"/>
        <item x="334"/>
        <item x="1366"/>
        <item x="1741"/>
        <item x="1049"/>
        <item x="1737"/>
        <item x="1306"/>
        <item x="458"/>
        <item x="961"/>
        <item x="22"/>
        <item x="417"/>
        <item x="679"/>
        <item x="1759"/>
        <item x="1175"/>
        <item x="154"/>
        <item x="1750"/>
        <item x="630"/>
        <item x="1657"/>
        <item x="1157"/>
        <item x="516"/>
        <item x="966"/>
        <item x="122"/>
        <item x="898"/>
        <item x="1397"/>
        <item x="2003"/>
        <item x="1682"/>
        <item x="962"/>
        <item x="1669"/>
        <item x="1567"/>
        <item x="636"/>
        <item x="1540"/>
        <item x="1587"/>
        <item x="544"/>
        <item x="214"/>
        <item x="279"/>
        <item x="1748"/>
        <item x="102"/>
        <item x="1903"/>
        <item x="147"/>
        <item x="1410"/>
        <item x="1151"/>
        <item x="797"/>
        <item x="691"/>
        <item x="1594"/>
        <item x="1280"/>
        <item x="1515"/>
        <item x="1827"/>
        <item x="852"/>
        <item x="2110"/>
        <item x="1211"/>
        <item x="1706"/>
        <item x="987"/>
        <item x="1798"/>
        <item x="1533"/>
        <item x="104"/>
        <item x="1302"/>
        <item x="36"/>
        <item x="2074"/>
        <item x="309"/>
        <item x="707"/>
        <item x="200"/>
        <item x="249"/>
        <item x="1375"/>
        <item x="1810"/>
        <item x="821"/>
        <item x="2130"/>
        <item x="1416"/>
        <item x="765"/>
        <item x="2020"/>
        <item x="144"/>
        <item x="512"/>
        <item x="582"/>
        <item x="1351"/>
        <item x="1386"/>
        <item x="1762"/>
        <item x="631"/>
        <item x="1138"/>
        <item x="1448"/>
        <item x="1946"/>
        <item x="1254"/>
        <item x="1117"/>
        <item x="954"/>
        <item x="548"/>
        <item x="1283"/>
        <item x="89"/>
        <item x="2080"/>
        <item x="28"/>
        <item x="290"/>
        <item x="1002"/>
        <item x="1707"/>
        <item x="908"/>
        <item x="1613"/>
        <item x="828"/>
        <item x="1101"/>
        <item x="1780"/>
        <item x="1077"/>
        <item x="1598"/>
        <item x="1207"/>
        <item x="1132"/>
        <item x="1102"/>
        <item x="688"/>
        <item x="400"/>
        <item x="105"/>
        <item x="836"/>
        <item x="1418"/>
        <item x="1668"/>
        <item x="1122"/>
        <item x="26"/>
        <item x="939"/>
        <item x="705"/>
        <item x="2124"/>
        <item x="1325"/>
        <item x="612"/>
        <item x="411"/>
        <item x="431"/>
        <item x="1365"/>
        <item x="1193"/>
        <item x="1170"/>
        <item x="551"/>
        <item x="1868"/>
        <item x="683"/>
        <item x="2027"/>
        <item x="662"/>
        <item x="1646"/>
        <item x="968"/>
        <item x="507"/>
        <item x="229"/>
        <item x="1019"/>
        <item x="1266"/>
        <item x="1756"/>
        <item x="1739"/>
        <item x="1166"/>
        <item x="934"/>
        <item x="323"/>
        <item x="1007"/>
        <item x="1855"/>
        <item x="1339"/>
        <item x="840"/>
        <item x="2153"/>
        <item x="982"/>
        <item x="810"/>
        <item x="514"/>
        <item x="604"/>
        <item x="1692"/>
        <item x="2049"/>
        <item x="87"/>
        <item x="150"/>
        <item x="1496"/>
        <item x="974"/>
        <item x="1388"/>
        <item x="528"/>
        <item x="1226"/>
        <item x="690"/>
        <item x="217"/>
        <item x="600"/>
        <item x="890"/>
        <item x="557"/>
        <item x="899"/>
        <item x="2005"/>
        <item x="85"/>
        <item x="2014"/>
        <item x="1770"/>
        <item x="1787"/>
        <item x="1832"/>
        <item x="1050"/>
        <item x="1571"/>
        <item x="1517"/>
        <item x="1380"/>
        <item x="1326"/>
        <item x="1217"/>
        <item x="978"/>
        <item x="755"/>
        <item x="1588"/>
        <item x="1848"/>
        <item x="1688"/>
        <item x="1714"/>
        <item x="1678"/>
        <item x="385"/>
        <item x="470"/>
        <item x="1805"/>
        <item x="1661"/>
        <item x="724"/>
        <item x="567"/>
        <item x="1892"/>
        <item x="2017"/>
        <item x="554"/>
        <item x="354"/>
        <item x="529"/>
        <item x="1713"/>
        <item x="1131"/>
        <item x="1248"/>
        <item x="1346"/>
        <item x="1829"/>
        <item x="997"/>
        <item x="1329"/>
        <item x="2070"/>
        <item x="1600"/>
        <item x="1615"/>
        <item x="912"/>
        <item x="801"/>
        <item x="846"/>
        <item x="735"/>
        <item x="1109"/>
        <item x="1200"/>
        <item x="515"/>
        <item x="663"/>
        <item x="525"/>
        <item x="1167"/>
        <item x="728"/>
        <item x="588"/>
        <item x="1387"/>
        <item x="1568"/>
        <item x="1980"/>
        <item x="418"/>
        <item x="421"/>
        <item x="1361"/>
        <item x="173"/>
        <item x="1405"/>
        <item x="1863"/>
        <item x="1730"/>
        <item x="433"/>
        <item x="842"/>
        <item x="917"/>
        <item x="1947"/>
        <item x="2105"/>
        <item x="1127"/>
        <item x="1337"/>
        <item x="1061"/>
        <item x="706"/>
        <item x="1532"/>
        <item x="1717"/>
        <item x="897"/>
        <item x="1171"/>
        <item x="453"/>
        <item x="1710"/>
        <item x="2067"/>
        <item x="508"/>
        <item x="1406"/>
        <item x="8"/>
        <item x="1075"/>
        <item x="839"/>
        <item x="900"/>
        <item x="835"/>
        <item x="882"/>
        <item x="826"/>
        <item x="778"/>
        <item x="940"/>
        <item x="1110"/>
        <item x="1940"/>
        <item x="1939"/>
        <item h="1" x="22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dragToRow="0" dragToCol="0" dragToPage="0" showAll="0" defaultSubtotal="0"/>
  </pivotFields>
  <rowFields count="1">
    <field x="9"/>
  </rowFields>
  <rowItems count="11">
    <i>
      <x v="9"/>
    </i>
    <i>
      <x v="1"/>
    </i>
    <i>
      <x v="10"/>
    </i>
    <i>
      <x v="19"/>
    </i>
    <i>
      <x v="4"/>
    </i>
    <i>
      <x v="12"/>
    </i>
    <i>
      <x v="5"/>
    </i>
    <i>
      <x v="2"/>
    </i>
    <i>
      <x v="13"/>
    </i>
    <i>
      <x v="22"/>
    </i>
    <i t="grand">
      <x/>
    </i>
  </rowItems>
  <colFields count="1">
    <field x="-2"/>
  </colFields>
  <colItems count="2">
    <i>
      <x/>
    </i>
    <i i="1">
      <x v="1"/>
    </i>
  </colItems>
  <pageFields count="1">
    <pageField fld="21" hier="-1"/>
  </pageFields>
  <dataFields count="2">
    <dataField name="Average of Cleaned revenue " fld="21" subtotal="average" baseField="0" baseItem="0"/>
    <dataField name="Count of id" fld="0" subtotal="count" baseField="0" baseItem="0"/>
  </dataFields>
  <formats count="30">
    <format dxfId="29">
      <pivotArea collapsedLevelsAreSubtotals="1" fieldPosition="0">
        <references count="1">
          <reference field="9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8">
      <pivotArea field="9" grandRow="1" outline="0" axis="axisRow" fieldPosition="0">
        <references count="1">
          <reference field="4294967294" count="1" selected="0">
            <x v="0"/>
          </reference>
        </references>
      </pivotArea>
    </format>
    <format dxfId="27">
      <pivotArea outline="0" fieldPosition="0">
        <references count="1">
          <reference field="9" count="1" selected="0">
            <x v="9"/>
          </reference>
        </references>
      </pivotArea>
    </format>
    <format dxfId="26">
      <pivotArea dataOnly="0" labelOnly="1" outline="0" fieldPosition="0">
        <references count="1">
          <reference field="9" count="1">
            <x v="9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9" type="button" dataOnly="0" labelOnly="1" outline="0" axis="axisRow" fieldPosition="0"/>
    </format>
    <format dxfId="22">
      <pivotArea dataOnly="0" labelOnly="1" outline="0" fieldPosition="0">
        <references count="1">
          <reference field="9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">
      <pivotArea dataOnly="0" labelOnly="1" outline="0" fieldPosition="0">
        <references count="1">
          <reference field="9" count="1">
            <x v="9"/>
          </reference>
        </references>
      </pivotArea>
    </format>
    <format dxfId="18">
      <pivotArea dataOnly="0" labelOnly="1" outline="0" fieldPosition="0">
        <references count="1">
          <reference field="9" count="1">
            <x v="9"/>
          </reference>
        </references>
      </pivotArea>
    </format>
    <format dxfId="17">
      <pivotArea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format>
    <format dxfId="16">
      <pivotArea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format>
    <format dxfId="15">
      <pivotArea outline="0" fieldPosition="0">
        <references count="2">
          <reference field="4294967294" count="1" selected="0">
            <x v="1"/>
          </reference>
          <reference field="9" count="1" selected="0">
            <x v="9"/>
          </reference>
        </references>
      </pivotArea>
    </format>
    <format dxfId="14">
      <pivotArea outline="0" fieldPosition="0">
        <references count="2">
          <reference field="4294967294" count="1" selected="0">
            <x v="1"/>
          </reference>
          <reference field="9" count="1" selected="0">
            <x v="9"/>
          </reference>
        </references>
      </pivotArea>
    </format>
    <format dxfId="13">
      <pivotArea dataOnly="0" labelOnly="1" outline="0" fieldPosition="0">
        <references count="1">
          <reference field="9" count="1">
            <x v="9"/>
          </reference>
        </references>
      </pivotArea>
    </format>
    <format dxfId="12">
      <pivotArea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format>
    <format dxfId="11">
      <pivotArea outline="0" fieldPosition="0">
        <references count="2">
          <reference field="4294967294" count="1" selected="0">
            <x v="1"/>
          </reference>
          <reference field="9" count="1" selected="0">
            <x v="9"/>
          </reference>
        </references>
      </pivotArea>
    </format>
    <format dxfId="10">
      <pivotArea outline="0" fieldPosition="0">
        <references count="1">
          <reference field="4294967294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21" count="0"/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 selected="0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9" type="button" dataOnly="0" labelOnly="1" outline="0" axis="axisRow" fieldPosition="0"/>
    </format>
    <format dxfId="2">
      <pivotArea dataOnly="0" labelOnly="1" outline="0" fieldPosition="0">
        <references count="1">
          <reference field="9" count="10">
            <x v="1"/>
            <x v="2"/>
            <x v="4"/>
            <x v="5"/>
            <x v="9"/>
            <x v="10"/>
            <x v="12"/>
            <x v="13"/>
            <x v="19"/>
            <x v="2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1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5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1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6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6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6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16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465256-3335-1F44-8674-532206BC8166}" name="Table1" displayName="Table1" ref="A1:Y1048576" totalsRowShown="0" headerRowDxfId="130" dataDxfId="129">
  <autoFilter ref="A1:Y1048576" xr:uid="{0C465256-3335-1F44-8674-532206BC8166}"/>
  <tableColumns count="25">
    <tableColumn id="1" xr3:uid="{02CF0B58-12DB-034B-B7D2-EFCFD43C18EC}" name="ID" dataDxfId="128"/>
    <tableColumn id="2" xr3:uid="{B36F1D53-2179-CA4A-911C-F221E5F5ABDA}" name="Name" dataDxfId="127"/>
    <tableColumn id="3" xr3:uid="{E52566B0-D113-7449-ABA0-9BAC6CFC0CA0}" name="Host_id" dataDxfId="126"/>
    <tableColumn id="4" xr3:uid="{00036B91-106C-D945-A9EC-51BDCC37DFC5}" name="Host_name" dataDxfId="125"/>
    <tableColumn id="5" xr3:uid="{1DCBC12F-D9FB-5C41-939B-D5B060EC75A0}" name="Host_since" dataDxfId="124"/>
    <tableColumn id="6" xr3:uid="{5739F856-DCB2-4F40-B416-9FE2D4127D69}" name="Host_total_listings_count" dataDxfId="123"/>
    <tableColumn id="7" xr3:uid="{B9E942D7-6A3A-5044-BF91-EDB875CF8670}" name="Neighbourhood_cleansed" dataDxfId="122"/>
    <tableColumn id="8" xr3:uid="{220D8AF8-4443-6A4F-B506-DFB5E0067061}" name="Property_type" dataDxfId="121"/>
    <tableColumn id="9" xr3:uid="{4AB31950-4E97-0040-9FCC-A00BC4B5F71C}" name="Room_type" dataDxfId="120"/>
    <tableColumn id="10" xr3:uid="{32429089-31F5-894A-8DB5-B39642D8A6A6}" name="Accommodates" dataDxfId="119"/>
    <tableColumn id="11" xr3:uid="{D985DA74-AF98-1346-A6D9-C1791EA19D16}" name="Price" dataDxfId="118"/>
    <tableColumn id="12" xr3:uid="{31424C0C-BB64-A64E-B9D5-A523760EDEB6}" name="Price_cleansed" dataDxfId="117"/>
    <tableColumn id="13" xr3:uid="{FD384C64-9496-7041-905A-82304C2CF853}" name="Minimum_nights_avg_ntm" dataDxfId="116"/>
    <tableColumn id="14" xr3:uid="{AFA62794-BF0A-BB40-86E5-A51AC5752C78}" name="Maximum_nights_avg_ntm" dataDxfId="115"/>
    <tableColumn id="15" xr3:uid="{431B960D-2626-8741-8B6C-85BB78CECE64}" name="Number_of_reviews" dataDxfId="114"/>
    <tableColumn id="16" xr3:uid="{09D814F4-D201-AD48-A190-9F5B27563C8A}" name="Cleaned revenue " dataDxfId="113"/>
    <tableColumn id="17" xr3:uid="{CE0C8F9C-E578-E349-80F3-42001C5A8863}" name="Review_scores_rating" dataDxfId="112"/>
    <tableColumn id="18" xr3:uid="{DF92B647-20BB-B140-A95C-06A48954C8D4}" name="Review per month clean" dataDxfId="111"/>
    <tableColumn id="19" xr3:uid="{8DE876A7-3C1A-D946-A6F1-C330F7F4E79C}" name="Reviews_per_month" dataDxfId="110"/>
    <tableColumn id="20" xr3:uid="{9135E2BC-4B72-7C45-A703-E4CE32AE16FC}" name="Score rating" dataDxfId="109"/>
    <tableColumn id="21" xr3:uid="{BDEF873A-44AD-DE46-AE8E-75941400416A}" name="Price Key" dataDxfId="108"/>
    <tableColumn id="22" xr3:uid="{A71523B9-0708-414E-84ED-21342F6DB3D4}" name="Review Key " dataDxfId="107"/>
    <tableColumn id="23" xr3:uid="{FC6DD216-3C35-EC43-BE16-5AAFCCC723AE}" name="Score key " dataDxfId="106"/>
    <tableColumn id="24" xr3:uid="{65EEB7D5-108D-A54C-A9AE-E353355237C4}" name="latitude" dataDxfId="105"/>
    <tableColumn id="25" xr3:uid="{74323BE9-0735-A84B-8A28-43D713A45CB1}" name="longitude" dataDxfId="10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Yellow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998"/>
  <sheetViews>
    <sheetView zoomScale="112" workbookViewId="0">
      <selection activeCell="C11" sqref="C11"/>
    </sheetView>
  </sheetViews>
  <sheetFormatPr baseColWidth="10" defaultColWidth="12.6640625" defaultRowHeight="15" customHeight="1" x14ac:dyDescent="0.15"/>
  <cols>
    <col min="1" max="1" width="27" style="5" bestFit="1" customWidth="1"/>
    <col min="2" max="2" width="30" style="5" bestFit="1" customWidth="1"/>
    <col min="3" max="16384" width="12.6640625" style="5"/>
  </cols>
  <sheetData>
    <row r="1" spans="1:2" s="23" customFormat="1" ht="25" x14ac:dyDescent="0.15">
      <c r="A1" s="36" t="s">
        <v>0</v>
      </c>
      <c r="B1" s="36"/>
    </row>
    <row r="2" spans="1:2" ht="15.75" customHeight="1" x14ac:dyDescent="0.15"/>
    <row r="3" spans="1:2" ht="15.75" customHeight="1" x14ac:dyDescent="0.15"/>
    <row r="4" spans="1:2" ht="15.75" customHeight="1" x14ac:dyDescent="0.2">
      <c r="A4" s="6" t="s">
        <v>4</v>
      </c>
      <c r="B4" s="6" t="s">
        <v>3</v>
      </c>
    </row>
    <row r="5" spans="1:2" ht="15.75" customHeight="1" x14ac:dyDescent="0.2">
      <c r="A5" s="6" t="s">
        <v>13942</v>
      </c>
      <c r="B5" s="6" t="s">
        <v>13973</v>
      </c>
    </row>
    <row r="6" spans="1:2" ht="15.75" customHeight="1" x14ac:dyDescent="0.2">
      <c r="A6" s="6" t="s">
        <v>13943</v>
      </c>
      <c r="B6" s="6" t="s">
        <v>13973</v>
      </c>
    </row>
    <row r="7" spans="1:2" ht="15.75" customHeight="1" x14ac:dyDescent="0.2">
      <c r="A7" s="6" t="s">
        <v>13944</v>
      </c>
      <c r="B7" s="6" t="s">
        <v>13973</v>
      </c>
    </row>
    <row r="8" spans="1:2" ht="15.75" customHeight="1" x14ac:dyDescent="0.2">
      <c r="A8" s="6" t="s">
        <v>13945</v>
      </c>
      <c r="B8" s="6" t="s">
        <v>13973</v>
      </c>
    </row>
    <row r="9" spans="1:2" ht="15.75" customHeight="1" x14ac:dyDescent="0.2">
      <c r="A9" s="6" t="s">
        <v>13946</v>
      </c>
      <c r="B9" s="6" t="s">
        <v>13973</v>
      </c>
    </row>
    <row r="10" spans="1:2" ht="15.75" customHeight="1" x14ac:dyDescent="0.2">
      <c r="A10" s="6" t="s">
        <v>13947</v>
      </c>
      <c r="B10" s="6" t="s">
        <v>13973</v>
      </c>
    </row>
    <row r="11" spans="1:2" ht="15.75" customHeight="1" x14ac:dyDescent="0.2">
      <c r="A11" s="6" t="s">
        <v>13948</v>
      </c>
      <c r="B11" s="6" t="s">
        <v>13973</v>
      </c>
    </row>
    <row r="12" spans="1:2" ht="15.75" customHeight="1" x14ac:dyDescent="0.2">
      <c r="A12" s="6" t="s">
        <v>13949</v>
      </c>
      <c r="B12" s="6" t="s">
        <v>13973</v>
      </c>
    </row>
    <row r="13" spans="1:2" ht="15.75" customHeight="1" x14ac:dyDescent="0.2">
      <c r="A13" s="6" t="s">
        <v>13950</v>
      </c>
      <c r="B13" s="6" t="s">
        <v>13973</v>
      </c>
    </row>
    <row r="14" spans="1:2" ht="15.75" customHeight="1" x14ac:dyDescent="0.2">
      <c r="A14" s="6" t="s">
        <v>13951</v>
      </c>
      <c r="B14" s="6" t="s">
        <v>13973</v>
      </c>
    </row>
    <row r="15" spans="1:2" ht="15.75" customHeight="1" x14ac:dyDescent="0.2">
      <c r="A15" s="6" t="s">
        <v>13952</v>
      </c>
      <c r="B15" s="6" t="s">
        <v>13973</v>
      </c>
    </row>
    <row r="16" spans="1:2" ht="15.75" customHeight="1" x14ac:dyDescent="0.2">
      <c r="A16" s="6" t="s">
        <v>13953</v>
      </c>
      <c r="B16" s="6" t="s">
        <v>13973</v>
      </c>
    </row>
    <row r="17" spans="1:2" ht="15.75" customHeight="1" x14ac:dyDescent="0.2">
      <c r="A17" s="6" t="s">
        <v>13954</v>
      </c>
      <c r="B17" s="6" t="s">
        <v>13973</v>
      </c>
    </row>
    <row r="18" spans="1:2" ht="15.75" customHeight="1" x14ac:dyDescent="0.2">
      <c r="A18" s="6" t="s">
        <v>13955</v>
      </c>
      <c r="B18" s="6" t="s">
        <v>13973</v>
      </c>
    </row>
    <row r="19" spans="1:2" ht="15.75" customHeight="1" x14ac:dyDescent="0.2">
      <c r="A19" s="6" t="s">
        <v>13956</v>
      </c>
      <c r="B19" s="6" t="s">
        <v>13973</v>
      </c>
    </row>
    <row r="20" spans="1:2" ht="15.75" customHeight="1" x14ac:dyDescent="0.2">
      <c r="A20" s="6" t="s">
        <v>13957</v>
      </c>
      <c r="B20" s="6" t="s">
        <v>13973</v>
      </c>
    </row>
    <row r="21" spans="1:2" ht="15.75" customHeight="1" x14ac:dyDescent="0.2">
      <c r="A21" s="6" t="s">
        <v>13958</v>
      </c>
      <c r="B21" s="6" t="s">
        <v>13973</v>
      </c>
    </row>
    <row r="22" spans="1:2" ht="15.75" customHeight="1" x14ac:dyDescent="0.2">
      <c r="A22" s="6" t="s">
        <v>13959</v>
      </c>
      <c r="B22" s="6" t="s">
        <v>13973</v>
      </c>
    </row>
    <row r="23" spans="1:2" ht="15.75" customHeight="1" x14ac:dyDescent="0.2">
      <c r="A23" s="6" t="s">
        <v>13960</v>
      </c>
      <c r="B23" s="6" t="s">
        <v>13973</v>
      </c>
    </row>
    <row r="24" spans="1:2" ht="15.75" customHeight="1" x14ac:dyDescent="0.2">
      <c r="A24" s="6" t="s">
        <v>13961</v>
      </c>
      <c r="B24" s="6" t="s">
        <v>13973</v>
      </c>
    </row>
    <row r="25" spans="1:2" ht="15.75" customHeight="1" x14ac:dyDescent="0.2">
      <c r="A25" s="6" t="s">
        <v>13962</v>
      </c>
      <c r="B25" s="6" t="s">
        <v>13973</v>
      </c>
    </row>
    <row r="26" spans="1:2" ht="15.75" customHeight="1" x14ac:dyDescent="0.2">
      <c r="A26" s="6" t="s">
        <v>13963</v>
      </c>
      <c r="B26" s="6" t="s">
        <v>13973</v>
      </c>
    </row>
    <row r="27" spans="1:2" ht="15.75" customHeight="1" x14ac:dyDescent="0.2">
      <c r="A27" s="6" t="s">
        <v>13964</v>
      </c>
      <c r="B27" s="6" t="s">
        <v>13973</v>
      </c>
    </row>
    <row r="28" spans="1:2" ht="15.75" customHeight="1" x14ac:dyDescent="0.2">
      <c r="A28" s="6" t="s">
        <v>13965</v>
      </c>
      <c r="B28" s="6" t="s">
        <v>13973</v>
      </c>
    </row>
    <row r="29" spans="1:2" ht="15.75" customHeight="1" x14ac:dyDescent="0.2">
      <c r="A29" s="6" t="s">
        <v>13966</v>
      </c>
      <c r="B29" s="6" t="s">
        <v>13973</v>
      </c>
    </row>
    <row r="30" spans="1:2" ht="15.75" customHeight="1" x14ac:dyDescent="0.2">
      <c r="A30" s="6" t="s">
        <v>13967</v>
      </c>
      <c r="B30" s="6" t="s">
        <v>13973</v>
      </c>
    </row>
    <row r="31" spans="1:2" ht="15.75" customHeight="1" x14ac:dyDescent="0.2">
      <c r="A31" s="6" t="s">
        <v>13968</v>
      </c>
      <c r="B31" s="6" t="s">
        <v>13973</v>
      </c>
    </row>
    <row r="32" spans="1:2" ht="15.75" customHeight="1" x14ac:dyDescent="0.2">
      <c r="A32" s="6" t="s">
        <v>13969</v>
      </c>
      <c r="B32" s="6" t="s">
        <v>13973</v>
      </c>
    </row>
    <row r="33" spans="1:2" ht="15.75" customHeight="1" x14ac:dyDescent="0.2">
      <c r="A33" s="6" t="s">
        <v>22</v>
      </c>
      <c r="B33" s="6" t="s">
        <v>13976</v>
      </c>
    </row>
    <row r="34" spans="1:2" ht="15.75" customHeight="1" x14ac:dyDescent="0.2">
      <c r="A34" s="6" t="s">
        <v>13970</v>
      </c>
      <c r="B34" s="6" t="s">
        <v>13975</v>
      </c>
    </row>
    <row r="35" spans="1:2" ht="15.75" customHeight="1" x14ac:dyDescent="0.2">
      <c r="A35" s="6" t="s">
        <v>13971</v>
      </c>
      <c r="B35" s="6" t="s">
        <v>13974</v>
      </c>
    </row>
    <row r="36" spans="1:2" ht="15.75" customHeight="1" x14ac:dyDescent="0.2">
      <c r="A36" s="6" t="s">
        <v>13972</v>
      </c>
      <c r="B36" s="6" t="s">
        <v>13975</v>
      </c>
    </row>
    <row r="37" spans="1:2" ht="15.75" customHeight="1" x14ac:dyDescent="0.2">
      <c r="A37" s="6" t="s">
        <v>13941</v>
      </c>
      <c r="B37" s="6" t="s">
        <v>13974</v>
      </c>
    </row>
    <row r="38" spans="1:2" ht="15.75" customHeight="1" x14ac:dyDescent="0.15"/>
    <row r="39" spans="1:2" ht="15.75" customHeight="1" x14ac:dyDescent="0.15"/>
    <row r="40" spans="1:2" ht="15.75" customHeight="1" x14ac:dyDescent="0.15"/>
    <row r="41" spans="1:2" ht="15.75" customHeight="1" x14ac:dyDescent="0.15"/>
    <row r="42" spans="1:2" ht="15.75" customHeight="1" x14ac:dyDescent="0.15"/>
    <row r="43" spans="1:2" ht="15.75" customHeight="1" x14ac:dyDescent="0.15"/>
    <row r="44" spans="1:2" ht="15.75" customHeight="1" x14ac:dyDescent="0.15"/>
    <row r="45" spans="1:2" ht="15.75" customHeight="1" x14ac:dyDescent="0.15"/>
    <row r="46" spans="1:2" ht="15.75" customHeight="1" x14ac:dyDescent="0.15"/>
    <row r="47" spans="1:2" ht="15.75" customHeight="1" x14ac:dyDescent="0.15"/>
    <row r="48" spans="1:2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999"/>
  <sheetViews>
    <sheetView workbookViewId="0">
      <selection activeCell="C31" sqref="C31"/>
    </sheetView>
  </sheetViews>
  <sheetFormatPr baseColWidth="10" defaultColWidth="12.6640625" defaultRowHeight="15" customHeight="1" x14ac:dyDescent="0.15"/>
  <cols>
    <col min="1" max="1" width="17.1640625" style="5" customWidth="1"/>
    <col min="2" max="2" width="12.6640625" style="5"/>
    <col min="3" max="3" width="105.83203125" style="5" bestFit="1" customWidth="1"/>
    <col min="4" max="16384" width="12.6640625" style="5"/>
  </cols>
  <sheetData>
    <row r="1" spans="1:3" s="26" customFormat="1" ht="25" x14ac:dyDescent="0.25">
      <c r="A1" s="24" t="s">
        <v>1</v>
      </c>
    </row>
    <row r="2" spans="1:3" ht="15.75" customHeight="1" x14ac:dyDescent="0.15"/>
    <row r="3" spans="1:3" ht="15.75" customHeight="1" x14ac:dyDescent="0.2">
      <c r="A3" s="22" t="s">
        <v>4</v>
      </c>
      <c r="B3" s="22" t="s">
        <v>5</v>
      </c>
      <c r="C3" s="22" t="s">
        <v>6</v>
      </c>
    </row>
    <row r="4" spans="1:3" ht="15.75" customHeight="1" x14ac:dyDescent="0.15">
      <c r="A4" s="5" t="s">
        <v>7</v>
      </c>
      <c r="B4" s="5" t="s">
        <v>13937</v>
      </c>
      <c r="C4" s="5" t="s">
        <v>13915</v>
      </c>
    </row>
    <row r="5" spans="1:3" ht="15.75" customHeight="1" x14ac:dyDescent="0.15">
      <c r="A5" s="5" t="s">
        <v>8</v>
      </c>
      <c r="B5" s="5" t="s">
        <v>13938</v>
      </c>
      <c r="C5" s="5" t="s">
        <v>13916</v>
      </c>
    </row>
    <row r="6" spans="1:3" ht="15.75" customHeight="1" x14ac:dyDescent="0.15">
      <c r="A6" s="5" t="s">
        <v>9</v>
      </c>
      <c r="B6" s="5" t="s">
        <v>13939</v>
      </c>
      <c r="C6" s="5" t="s">
        <v>13917</v>
      </c>
    </row>
    <row r="7" spans="1:3" ht="15.75" customHeight="1" x14ac:dyDescent="0.15">
      <c r="A7" s="5" t="s">
        <v>10</v>
      </c>
      <c r="B7" s="5" t="s">
        <v>13938</v>
      </c>
      <c r="C7" s="5" t="s">
        <v>13918</v>
      </c>
    </row>
    <row r="8" spans="1:3" ht="15.75" customHeight="1" x14ac:dyDescent="0.15">
      <c r="A8" s="5" t="s">
        <v>11</v>
      </c>
      <c r="B8" s="5" t="s">
        <v>13940</v>
      </c>
      <c r="C8" s="5" t="s">
        <v>13919</v>
      </c>
    </row>
    <row r="9" spans="1:3" ht="15.75" customHeight="1" x14ac:dyDescent="0.15">
      <c r="A9" s="5" t="s">
        <v>12</v>
      </c>
      <c r="B9" s="5" t="s">
        <v>13940</v>
      </c>
      <c r="C9" s="5" t="s">
        <v>13920</v>
      </c>
    </row>
    <row r="10" spans="1:3" ht="15.75" customHeight="1" x14ac:dyDescent="0.15">
      <c r="A10" s="5" t="s">
        <v>13</v>
      </c>
      <c r="B10" s="5" t="s">
        <v>13940</v>
      </c>
      <c r="C10" s="5" t="s">
        <v>13921</v>
      </c>
    </row>
    <row r="11" spans="1:3" ht="15.75" customHeight="1" x14ac:dyDescent="0.15">
      <c r="A11" s="5" t="s">
        <v>14</v>
      </c>
      <c r="B11" s="5" t="s">
        <v>13938</v>
      </c>
      <c r="C11" s="5" t="s">
        <v>13922</v>
      </c>
    </row>
    <row r="12" spans="1:3" ht="15.75" customHeight="1" x14ac:dyDescent="0.15">
      <c r="A12" s="5" t="s">
        <v>15</v>
      </c>
      <c r="B12" s="5" t="s">
        <v>13938</v>
      </c>
      <c r="C12" s="5" t="s">
        <v>13923</v>
      </c>
    </row>
    <row r="13" spans="1:3" ht="15.75" customHeight="1" x14ac:dyDescent="0.15">
      <c r="A13" s="5" t="s">
        <v>16</v>
      </c>
      <c r="B13" s="5" t="s">
        <v>13940</v>
      </c>
      <c r="C13" s="5" t="s">
        <v>13924</v>
      </c>
    </row>
    <row r="14" spans="1:3" ht="15.75" customHeight="1" x14ac:dyDescent="0.15">
      <c r="A14" s="5" t="s">
        <v>17</v>
      </c>
      <c r="B14" s="5" t="s">
        <v>13937</v>
      </c>
      <c r="C14" s="5" t="s">
        <v>13925</v>
      </c>
    </row>
    <row r="15" spans="1:3" ht="15.75" customHeight="1" x14ac:dyDescent="0.15">
      <c r="A15" s="5" t="s">
        <v>18</v>
      </c>
      <c r="B15" s="5" t="s">
        <v>13937</v>
      </c>
      <c r="C15" s="5" t="s">
        <v>13926</v>
      </c>
    </row>
    <row r="16" spans="1:3" ht="15.75" customHeight="1" x14ac:dyDescent="0.15">
      <c r="A16" s="5" t="s">
        <v>19</v>
      </c>
      <c r="B16" s="5" t="s">
        <v>13937</v>
      </c>
      <c r="C16" s="5" t="s">
        <v>13927</v>
      </c>
    </row>
    <row r="17" spans="1:3" ht="15.75" customHeight="1" x14ac:dyDescent="0.15">
      <c r="A17" s="5" t="s">
        <v>20</v>
      </c>
      <c r="B17" s="5" t="s">
        <v>13937</v>
      </c>
      <c r="C17" s="5" t="s">
        <v>13927</v>
      </c>
    </row>
    <row r="18" spans="1:3" ht="15.75" customHeight="1" x14ac:dyDescent="0.15">
      <c r="A18" s="5" t="s">
        <v>21</v>
      </c>
      <c r="B18" s="5" t="s">
        <v>13940</v>
      </c>
      <c r="C18" s="5" t="s">
        <v>13928</v>
      </c>
    </row>
    <row r="19" spans="1:3" ht="15.75" customHeight="1" x14ac:dyDescent="0.15">
      <c r="A19" s="5" t="s">
        <v>22</v>
      </c>
      <c r="B19" s="5" t="s">
        <v>13940</v>
      </c>
      <c r="C19" s="5" t="s">
        <v>13929</v>
      </c>
    </row>
    <row r="20" spans="1:3" ht="15.75" customHeight="1" x14ac:dyDescent="0.15">
      <c r="A20" s="5" t="s">
        <v>23</v>
      </c>
      <c r="B20" s="5" t="s">
        <v>13940</v>
      </c>
      <c r="C20" s="5" t="s">
        <v>13930</v>
      </c>
    </row>
    <row r="21" spans="1:3" ht="15.75" customHeight="1" x14ac:dyDescent="0.15">
      <c r="A21" s="5" t="s">
        <v>24</v>
      </c>
      <c r="B21" s="5" t="s">
        <v>13937</v>
      </c>
      <c r="C21" s="5" t="s">
        <v>13931</v>
      </c>
    </row>
    <row r="22" spans="1:3" ht="15.75" customHeight="1" x14ac:dyDescent="0.15">
      <c r="A22" s="5" t="s">
        <v>25</v>
      </c>
      <c r="B22" s="5" t="s">
        <v>13937</v>
      </c>
      <c r="C22" s="5" t="s">
        <v>13932</v>
      </c>
    </row>
    <row r="23" spans="1:3" ht="15.75" customHeight="1" x14ac:dyDescent="0.15">
      <c r="A23" s="5" t="s">
        <v>26</v>
      </c>
      <c r="B23" s="5" t="s">
        <v>13937</v>
      </c>
      <c r="C23" s="5" t="s">
        <v>13933</v>
      </c>
    </row>
    <row r="24" spans="1:3" ht="15.75" customHeight="1" x14ac:dyDescent="0.15">
      <c r="A24" s="5" t="s">
        <v>27</v>
      </c>
      <c r="B24" s="5" t="s">
        <v>13938</v>
      </c>
      <c r="C24" s="5" t="s">
        <v>13934</v>
      </c>
    </row>
    <row r="25" spans="1:3" ht="15.75" customHeight="1" x14ac:dyDescent="0.15">
      <c r="A25" s="5" t="s">
        <v>28</v>
      </c>
      <c r="B25" s="5" t="s">
        <v>13938</v>
      </c>
      <c r="C25" s="5" t="s">
        <v>13935</v>
      </c>
    </row>
    <row r="26" spans="1:3" ht="15.75" customHeight="1" x14ac:dyDescent="0.15">
      <c r="A26" s="5" t="s">
        <v>13941</v>
      </c>
      <c r="B26" s="5" t="s">
        <v>13938</v>
      </c>
      <c r="C26" s="5" t="s">
        <v>13936</v>
      </c>
    </row>
    <row r="27" spans="1:3" ht="15.75" customHeight="1" x14ac:dyDescent="0.15"/>
    <row r="28" spans="1:3" ht="15.75" customHeight="1" x14ac:dyDescent="0.15"/>
    <row r="29" spans="1:3" ht="15.75" customHeight="1" x14ac:dyDescent="0.15"/>
    <row r="30" spans="1:3" ht="15.75" customHeight="1" x14ac:dyDescent="0.15"/>
    <row r="31" spans="1:3" ht="15.75" customHeight="1" x14ac:dyDescent="0.15"/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7143"/>
  <sheetViews>
    <sheetView tabSelected="1" topLeftCell="W1" zoomScale="61" workbookViewId="0">
      <selection activeCell="AB5" sqref="AB5"/>
    </sheetView>
  </sheetViews>
  <sheetFormatPr baseColWidth="10" defaultColWidth="10.83203125" defaultRowHeight="15" customHeight="1" x14ac:dyDescent="0.2"/>
  <cols>
    <col min="1" max="1" width="20.33203125" style="1" bestFit="1" customWidth="1"/>
    <col min="2" max="2" width="51.6640625" style="1" customWidth="1"/>
    <col min="3" max="3" width="12" style="1" bestFit="1" customWidth="1"/>
    <col min="4" max="4" width="12" style="1" customWidth="1"/>
    <col min="5" max="5" width="14.83203125" style="1" bestFit="1" customWidth="1"/>
    <col min="6" max="6" width="23.33203125" style="1" customWidth="1"/>
    <col min="7" max="7" width="48.1640625" style="1" bestFit="1" customWidth="1"/>
    <col min="8" max="8" width="29.6640625" style="1" bestFit="1" customWidth="1"/>
    <col min="9" max="9" width="14.1640625" style="1" bestFit="1" customWidth="1"/>
    <col min="10" max="10" width="15.5" style="1" customWidth="1"/>
    <col min="11" max="11" width="10.1640625" style="2" customWidth="1"/>
    <col min="12" max="12" width="16" style="2" bestFit="1" customWidth="1"/>
    <col min="13" max="13" width="27.1640625" style="1" bestFit="1" customWidth="1"/>
    <col min="14" max="14" width="30" style="1" bestFit="1" customWidth="1"/>
    <col min="15" max="15" width="27.1640625" style="1" customWidth="1"/>
    <col min="16" max="16" width="22.33203125" style="2" customWidth="1"/>
    <col min="17" max="17" width="22.6640625" style="1" customWidth="1"/>
    <col min="18" max="18" width="28" style="1" customWidth="1"/>
    <col min="19" max="19" width="20.33203125" style="1" customWidth="1"/>
    <col min="20" max="20" width="25.5" style="1" customWidth="1"/>
    <col min="21" max="21" width="63.5" style="1" bestFit="1" customWidth="1"/>
    <col min="22" max="22" width="87" style="1" bestFit="1" customWidth="1"/>
    <col min="23" max="23" width="89.5" style="1" bestFit="1" customWidth="1"/>
    <col min="24" max="16384" width="10.83203125" style="1"/>
  </cols>
  <sheetData>
    <row r="1" spans="1:25" ht="16" x14ac:dyDescent="0.2">
      <c r="A1" s="1" t="s">
        <v>13878</v>
      </c>
      <c r="B1" s="1" t="s">
        <v>4</v>
      </c>
      <c r="C1" s="1" t="s">
        <v>13891</v>
      </c>
      <c r="D1" s="1" t="s">
        <v>13892</v>
      </c>
      <c r="E1" s="1" t="s">
        <v>13893</v>
      </c>
      <c r="F1" s="1" t="s">
        <v>13894</v>
      </c>
      <c r="G1" s="1" t="s">
        <v>13895</v>
      </c>
      <c r="H1" s="1" t="s">
        <v>13896</v>
      </c>
      <c r="I1" s="1" t="s">
        <v>13897</v>
      </c>
      <c r="J1" s="1" t="s">
        <v>13898</v>
      </c>
      <c r="K1" s="2" t="s">
        <v>13899</v>
      </c>
      <c r="L1" s="2" t="s">
        <v>13900</v>
      </c>
      <c r="M1" s="1" t="s">
        <v>13901</v>
      </c>
      <c r="N1" s="1" t="s">
        <v>13902</v>
      </c>
      <c r="O1" s="1" t="s">
        <v>13903</v>
      </c>
      <c r="P1" s="2" t="s">
        <v>22</v>
      </c>
      <c r="Q1" s="1" t="s">
        <v>13904</v>
      </c>
      <c r="R1" s="1" t="s">
        <v>24</v>
      </c>
      <c r="S1" s="1" t="s">
        <v>13905</v>
      </c>
      <c r="T1" s="1" t="s">
        <v>13906</v>
      </c>
      <c r="U1" s="1" t="s">
        <v>27</v>
      </c>
      <c r="V1" s="1" t="s">
        <v>28</v>
      </c>
      <c r="W1" s="1" t="s">
        <v>13907</v>
      </c>
      <c r="X1" s="37" t="s">
        <v>13962</v>
      </c>
      <c r="Y1" s="37" t="s">
        <v>13963</v>
      </c>
    </row>
    <row r="2" spans="1:25" ht="16" x14ac:dyDescent="0.2">
      <c r="A2" s="1">
        <v>97945</v>
      </c>
      <c r="B2" s="1" t="s">
        <v>29</v>
      </c>
      <c r="C2" s="1">
        <v>517685</v>
      </c>
      <c r="D2" s="1" t="s">
        <v>30</v>
      </c>
      <c r="E2" s="3">
        <v>40651</v>
      </c>
      <c r="F2" s="1">
        <v>4</v>
      </c>
      <c r="G2" s="1" t="s">
        <v>31</v>
      </c>
      <c r="H2" s="1" t="s">
        <v>32</v>
      </c>
      <c r="I2" s="1" t="s">
        <v>33</v>
      </c>
      <c r="J2" s="1">
        <v>2</v>
      </c>
      <c r="K2" s="2">
        <v>105</v>
      </c>
      <c r="L2" s="2">
        <f>IF(ISBLANK(K2),_xlfn.XLOOKUP(U2,'[1]AVG PRICE'!E:E,'[1]AVG PRICE'!D:D,""),[1]listings!K2)</f>
        <v>105</v>
      </c>
      <c r="M2" s="1">
        <v>2</v>
      </c>
      <c r="N2" s="1">
        <v>90</v>
      </c>
      <c r="O2" s="1">
        <v>126</v>
      </c>
      <c r="P2" s="2">
        <f t="shared" ref="P2:P65" si="0">L2*(N2+M2)/2</f>
        <v>4830</v>
      </c>
      <c r="Q2" s="1">
        <v>4.84</v>
      </c>
      <c r="R2" s="1">
        <f>IF(ISBLANK(S2),_xlfn.XLOOKUP(V2,'[1]AVG REVIEWS'!E:E,'[1]AVG REVIEWS'!D:D,""),[1]listings!S2)</f>
        <v>0.77</v>
      </c>
      <c r="S2" s="1">
        <v>0.77</v>
      </c>
      <c r="T2" s="1">
        <f>IF(ISBLANK(Q2),_xlfn.XLOOKUP(W2,'[1]AVG SCORE'!F:F,'[1]AVG SCORE'!E:E,""),[1]listings!Q2)</f>
        <v>4.84</v>
      </c>
      <c r="U2" s="1" t="str">
        <f t="shared" ref="U2:U65" si="1">G2&amp;I2&amp;J2</f>
        <v>HadernEntire home/apt2</v>
      </c>
      <c r="V2" s="1" t="str">
        <f>[1]listings!H2&amp;[1]listings!I2&amp;[1]listings!G2</f>
        <v>Entire rental unitEntire home/aptHadern</v>
      </c>
      <c r="W2" s="1" t="str">
        <f>[1]listings!G2&amp;[1]listings!H2&amp;[1]listings!I2&amp;[1]listings!J2</f>
        <v>HadernEntire rental unitEntire home/apt2</v>
      </c>
      <c r="X2" s="38">
        <v>48.114919999999998</v>
      </c>
      <c r="Y2" s="38">
        <v>11.48954</v>
      </c>
    </row>
    <row r="3" spans="1:25" ht="16" x14ac:dyDescent="0.2">
      <c r="A3" s="1">
        <v>114695</v>
      </c>
      <c r="B3" s="1" t="s">
        <v>34</v>
      </c>
      <c r="C3" s="1">
        <v>581737</v>
      </c>
      <c r="D3" s="1" t="s">
        <v>35</v>
      </c>
      <c r="E3" s="3">
        <v>40675</v>
      </c>
      <c r="F3" s="1">
        <v>3</v>
      </c>
      <c r="G3" s="1" t="s">
        <v>36</v>
      </c>
      <c r="H3" s="1" t="s">
        <v>32</v>
      </c>
      <c r="I3" s="1" t="s">
        <v>33</v>
      </c>
      <c r="J3" s="1">
        <v>5</v>
      </c>
      <c r="K3" s="2">
        <v>104</v>
      </c>
      <c r="L3" s="2">
        <f>IF(ISBLANK(K3),_xlfn.XLOOKUP(U3,'[1]AVG PRICE'!E:E,'[1]AVG PRICE'!D:D,""),[1]listings!K3)</f>
        <v>104</v>
      </c>
      <c r="M3" s="1">
        <v>2</v>
      </c>
      <c r="N3" s="1">
        <v>30</v>
      </c>
      <c r="O3" s="1">
        <v>78</v>
      </c>
      <c r="P3" s="2">
        <f t="shared" si="0"/>
        <v>1664</v>
      </c>
      <c r="Q3" s="1">
        <v>4.83</v>
      </c>
      <c r="R3" s="1">
        <f>IF(ISBLANK(S3),_xlfn.XLOOKUP(V3,'[1]AVG REVIEWS'!E:E,'[1]AVG REVIEWS'!D:D,""),[1]listings!S3)</f>
        <v>0.47</v>
      </c>
      <c r="S3" s="1">
        <v>0.47</v>
      </c>
      <c r="T3" s="1">
        <f>IF(ISBLANK(Q3),_xlfn.XLOOKUP(W3,'[1]AVG SCORE'!F:F,'[1]AVG SCORE'!E:E,""),[1]listings!Q3)</f>
        <v>4.83</v>
      </c>
      <c r="U3" s="1" t="str">
        <f t="shared" si="1"/>
        <v>Berg am LaimEntire home/apt5</v>
      </c>
      <c r="V3" s="1" t="str">
        <f>[1]listings!H3&amp;[1]listings!I3&amp;[1]listings!G3</f>
        <v>Entire rental unitEntire home/aptBerg am Laim</v>
      </c>
      <c r="W3" s="1" t="str">
        <f>[1]listings!G3&amp;[1]listings!H3&amp;[1]listings!I3&amp;[1]listings!J3</f>
        <v>Berg am LaimEntire rental unitEntire home/apt5</v>
      </c>
      <c r="X3" s="38">
        <v>48.120710000000003</v>
      </c>
      <c r="Y3" s="38">
        <v>11.63758</v>
      </c>
    </row>
    <row r="4" spans="1:25" ht="16" x14ac:dyDescent="0.2">
      <c r="A4" s="1">
        <v>127383</v>
      </c>
      <c r="B4" s="1" t="s">
        <v>37</v>
      </c>
      <c r="C4" s="1">
        <v>630556</v>
      </c>
      <c r="D4" s="1" t="s">
        <v>38</v>
      </c>
      <c r="E4" s="3">
        <v>40689</v>
      </c>
      <c r="F4" s="1">
        <v>2</v>
      </c>
      <c r="G4" s="1" t="s">
        <v>39</v>
      </c>
      <c r="H4" s="1" t="s">
        <v>32</v>
      </c>
      <c r="I4" s="1" t="s">
        <v>33</v>
      </c>
      <c r="J4" s="1">
        <v>4</v>
      </c>
      <c r="L4" s="2">
        <f>IF(ISBLANK(K4),_xlfn.XLOOKUP(U4,'[1]AVG PRICE'!E:E,'[1]AVG PRICE'!D:D,""),[1]listings!K4)</f>
        <v>217.40579710144928</v>
      </c>
      <c r="M4" s="1">
        <v>3</v>
      </c>
      <c r="N4" s="1">
        <v>20</v>
      </c>
      <c r="O4" s="1">
        <v>116</v>
      </c>
      <c r="P4" s="2">
        <f t="shared" si="0"/>
        <v>2500.1666666666665</v>
      </c>
      <c r="Q4" s="1">
        <v>4.84</v>
      </c>
      <c r="R4" s="1">
        <f>IF(ISBLANK(S4),_xlfn.XLOOKUP(V4,'[1]AVG REVIEWS'!E:E,'[1]AVG REVIEWS'!D:D,""),[1]listings!S4)</f>
        <v>0.69</v>
      </c>
      <c r="S4" s="1">
        <v>0.69</v>
      </c>
      <c r="T4" s="1">
        <f>IF(ISBLANK(Q4),_xlfn.XLOOKUP(W4,'[1]AVG SCORE'!F:F,'[1]AVG SCORE'!E:E,""),[1]listings!Q4)</f>
        <v>4.84</v>
      </c>
      <c r="U4" s="1" t="str">
        <f t="shared" si="1"/>
        <v>MaxvorstadtEntire home/apt4</v>
      </c>
      <c r="V4" s="1" t="str">
        <f>[1]listings!H4&amp;[1]listings!I4&amp;[1]listings!G4</f>
        <v>Entire rental unitEntire home/aptMaxvorstadt</v>
      </c>
      <c r="W4" s="1" t="str">
        <f>[1]listings!G4&amp;[1]listings!H4&amp;[1]listings!I4&amp;[1]listings!J4</f>
        <v>MaxvorstadtEntire rental unitEntire home/apt4</v>
      </c>
      <c r="X4" s="38">
        <v>48.151989999999998</v>
      </c>
      <c r="Y4" s="38">
        <v>11.564819999999999</v>
      </c>
    </row>
    <row r="5" spans="1:25" ht="16" x14ac:dyDescent="0.2">
      <c r="A5" s="1">
        <v>159634</v>
      </c>
      <c r="B5" s="1" t="s">
        <v>40</v>
      </c>
      <c r="C5" s="1">
        <v>765694</v>
      </c>
      <c r="D5" s="1" t="s">
        <v>41</v>
      </c>
      <c r="E5" s="3">
        <v>40725</v>
      </c>
      <c r="F5" s="1">
        <v>1</v>
      </c>
      <c r="G5" s="1" t="s">
        <v>42</v>
      </c>
      <c r="H5" s="1" t="s">
        <v>32</v>
      </c>
      <c r="I5" s="1" t="s">
        <v>33</v>
      </c>
      <c r="J5" s="1">
        <v>3</v>
      </c>
      <c r="L5" s="2">
        <f>IF(ISBLANK(K5),_xlfn.XLOOKUP(U5,'[1]AVG PRICE'!E:E,'[1]AVG PRICE'!D:D,""),[1]listings!K5)</f>
        <v>109</v>
      </c>
      <c r="M5" s="1">
        <v>3</v>
      </c>
      <c r="N5" s="1">
        <v>1125</v>
      </c>
      <c r="O5" s="1">
        <v>45</v>
      </c>
      <c r="P5" s="2">
        <f t="shared" si="0"/>
        <v>61476</v>
      </c>
      <c r="Q5" s="1">
        <v>4.6500000000000004</v>
      </c>
      <c r="R5" s="1">
        <f>IF(ISBLANK(S5),_xlfn.XLOOKUP(V5,'[1]AVG REVIEWS'!E:E,'[1]AVG REVIEWS'!D:D,""),[1]listings!S5)</f>
        <v>0.27</v>
      </c>
      <c r="S5" s="1">
        <v>0.27</v>
      </c>
      <c r="T5" s="1">
        <f>IF(ISBLANK(Q5),_xlfn.XLOOKUP(W5,'[1]AVG SCORE'!F:F,'[1]AVG SCORE'!E:E,""),[1]listings!Q5)</f>
        <v>4.6500000000000004</v>
      </c>
      <c r="U5" s="1" t="str">
        <f t="shared" si="1"/>
        <v>Pasing-ObermenzingEntire home/apt3</v>
      </c>
      <c r="V5" s="1" t="str">
        <f>[1]listings!H5&amp;[1]listings!I5&amp;[1]listings!G5</f>
        <v>Entire rental unitEntire home/aptPasing-Obermenzing</v>
      </c>
      <c r="W5" s="1" t="str">
        <f>[1]listings!G5&amp;[1]listings!H5&amp;[1]listings!I5&amp;[1]listings!J5</f>
        <v>Pasing-ObermenzingEntire rental unitEntire home/apt3</v>
      </c>
      <c r="X5" s="38">
        <v>48.138550000000002</v>
      </c>
      <c r="Y5" s="38">
        <v>11.465859999999999</v>
      </c>
    </row>
    <row r="6" spans="1:25" ht="16" x14ac:dyDescent="0.2">
      <c r="A6" s="1">
        <v>170154</v>
      </c>
      <c r="B6" s="1" t="s">
        <v>43</v>
      </c>
      <c r="C6" s="1">
        <v>108297</v>
      </c>
      <c r="D6" s="1" t="s">
        <v>44</v>
      </c>
      <c r="E6" s="3">
        <v>40282</v>
      </c>
      <c r="F6" s="1">
        <v>1</v>
      </c>
      <c r="G6" s="1" t="s">
        <v>45</v>
      </c>
      <c r="H6" s="1" t="s">
        <v>46</v>
      </c>
      <c r="I6" s="1" t="s">
        <v>47</v>
      </c>
      <c r="J6" s="1">
        <v>4</v>
      </c>
      <c r="K6" s="2">
        <v>70</v>
      </c>
      <c r="L6" s="2">
        <f>IF(ISBLANK(K6),_xlfn.XLOOKUP(U6,'[1]AVG PRICE'!E:E,'[1]AVG PRICE'!D:D,""),[1]listings!K6)</f>
        <v>70</v>
      </c>
      <c r="M6" s="1">
        <v>3</v>
      </c>
      <c r="N6" s="1">
        <v>1125</v>
      </c>
      <c r="O6" s="1">
        <v>577</v>
      </c>
      <c r="P6" s="2">
        <f t="shared" si="0"/>
        <v>39480</v>
      </c>
      <c r="Q6" s="1">
        <v>4.95</v>
      </c>
      <c r="R6" s="1">
        <f>IF(ISBLANK(S6),_xlfn.XLOOKUP(V6,'[1]AVG REVIEWS'!E:E,'[1]AVG REVIEWS'!D:D,""),[1]listings!S6)</f>
        <v>3.51</v>
      </c>
      <c r="S6" s="1">
        <v>3.51</v>
      </c>
      <c r="T6" s="1">
        <f>IF(ISBLANK(Q6),_xlfn.XLOOKUP(W6,'[1]AVG SCORE'!F:F,'[1]AVG SCORE'!E:E,""),[1]listings!Q6)</f>
        <v>4.95</v>
      </c>
      <c r="U6" s="1" t="str">
        <f t="shared" si="1"/>
        <v>Sendling-WestparkPrivate room4</v>
      </c>
      <c r="V6" s="1" t="str">
        <f>[1]listings!H6&amp;[1]listings!I6&amp;[1]listings!G6</f>
        <v>Private room in homePrivate roomSendling-Westpark</v>
      </c>
      <c r="W6" s="1" t="str">
        <f>[1]listings!G6&amp;[1]listings!H6&amp;[1]listings!I6&amp;[1]listings!J6</f>
        <v>Sendling-WestparkPrivate room in homePrivate room4</v>
      </c>
      <c r="X6" s="38">
        <v>48.108139999999999</v>
      </c>
      <c r="Y6" s="38">
        <v>11.527329999999999</v>
      </c>
    </row>
    <row r="7" spans="1:25" ht="16" x14ac:dyDescent="0.2">
      <c r="A7" s="1">
        <v>172672</v>
      </c>
      <c r="B7" s="1" t="s">
        <v>48</v>
      </c>
      <c r="C7" s="1">
        <v>823913</v>
      </c>
      <c r="D7" s="1" t="s">
        <v>49</v>
      </c>
      <c r="E7" s="3">
        <v>40739</v>
      </c>
      <c r="F7" s="1">
        <v>3</v>
      </c>
      <c r="G7" s="1" t="s">
        <v>50</v>
      </c>
      <c r="H7" s="1" t="s">
        <v>51</v>
      </c>
      <c r="I7" s="1" t="s">
        <v>47</v>
      </c>
      <c r="J7" s="1">
        <v>2</v>
      </c>
      <c r="K7" s="2">
        <v>59</v>
      </c>
      <c r="L7" s="2">
        <f>IF(ISBLANK(K7),_xlfn.XLOOKUP(U7,'[1]AVG PRICE'!E:E,'[1]AVG PRICE'!D:D,""),[1]listings!K7)</f>
        <v>59</v>
      </c>
      <c r="M7" s="1">
        <v>1</v>
      </c>
      <c r="N7" s="1">
        <v>4</v>
      </c>
      <c r="O7" s="1">
        <v>236</v>
      </c>
      <c r="P7" s="2">
        <f t="shared" si="0"/>
        <v>147.5</v>
      </c>
      <c r="Q7" s="1">
        <v>4.8899999999999997</v>
      </c>
      <c r="R7" s="1">
        <f>IF(ISBLANK(S7),_xlfn.XLOOKUP(V7,'[1]AVG REVIEWS'!E:E,'[1]AVG REVIEWS'!D:D,""),[1]listings!S7)</f>
        <v>1.78</v>
      </c>
      <c r="S7" s="1">
        <v>1.78</v>
      </c>
      <c r="T7" s="1">
        <f>IF(ISBLANK(Q7),_xlfn.XLOOKUP(W7,'[1]AVG SCORE'!F:F,'[1]AVG SCORE'!E:E,""),[1]listings!Q7)</f>
        <v>4.8899999999999997</v>
      </c>
      <c r="U7" s="1" t="str">
        <f t="shared" si="1"/>
        <v>Schwabing-WestPrivate room2</v>
      </c>
      <c r="V7" s="1" t="str">
        <f>[1]listings!H7&amp;[1]listings!I7&amp;[1]listings!G7</f>
        <v>Private room in rental unitPrivate roomSchwabing-West</v>
      </c>
      <c r="W7" s="1" t="str">
        <f>[1]listings!G7&amp;[1]listings!H7&amp;[1]listings!I7&amp;[1]listings!J7</f>
        <v>Schwabing-WestPrivate room in rental unitPrivate room2</v>
      </c>
      <c r="X7" s="38">
        <v>48.163409999999999</v>
      </c>
      <c r="Y7" s="38">
        <v>11.56366</v>
      </c>
    </row>
    <row r="8" spans="1:25" ht="16" x14ac:dyDescent="0.2">
      <c r="A8" s="1">
        <v>172977</v>
      </c>
      <c r="B8" s="1" t="s">
        <v>52</v>
      </c>
      <c r="C8" s="1">
        <v>825767</v>
      </c>
      <c r="D8" s="1" t="s">
        <v>53</v>
      </c>
      <c r="E8" s="3">
        <v>40740</v>
      </c>
      <c r="F8" s="1">
        <v>1</v>
      </c>
      <c r="G8" s="1" t="s">
        <v>39</v>
      </c>
      <c r="H8" s="1" t="s">
        <v>51</v>
      </c>
      <c r="I8" s="1" t="s">
        <v>47</v>
      </c>
      <c r="J8" s="1">
        <v>2</v>
      </c>
      <c r="K8" s="2">
        <v>96</v>
      </c>
      <c r="L8" s="2">
        <f>IF(ISBLANK(K8),_xlfn.XLOOKUP(U8,'[1]AVG PRICE'!E:E,'[1]AVG PRICE'!D:D,""),[1]listings!K8)</f>
        <v>96</v>
      </c>
      <c r="M8" s="1">
        <v>2</v>
      </c>
      <c r="N8" s="1">
        <v>7</v>
      </c>
      <c r="O8" s="1">
        <v>114</v>
      </c>
      <c r="P8" s="2">
        <f t="shared" si="0"/>
        <v>432</v>
      </c>
      <c r="Q8" s="1">
        <v>4.83</v>
      </c>
      <c r="R8" s="1">
        <f>IF(ISBLANK(S8),_xlfn.XLOOKUP(V8,'[1]AVG REVIEWS'!E:E,'[1]AVG REVIEWS'!D:D,""),[1]listings!S8)</f>
        <v>0.73</v>
      </c>
      <c r="S8" s="1">
        <v>0.73</v>
      </c>
      <c r="T8" s="1">
        <f>IF(ISBLANK(Q8),_xlfn.XLOOKUP(W8,'[1]AVG SCORE'!F:F,'[1]AVG SCORE'!E:E,""),[1]listings!Q8)</f>
        <v>4.83</v>
      </c>
      <c r="U8" s="1" t="str">
        <f t="shared" si="1"/>
        <v>MaxvorstadtPrivate room2</v>
      </c>
      <c r="V8" s="1" t="str">
        <f>[1]listings!H8&amp;[1]listings!I8&amp;[1]listings!G8</f>
        <v>Private room in rental unitPrivate roomMaxvorstadt</v>
      </c>
      <c r="W8" s="1" t="str">
        <f>[1]listings!G8&amp;[1]listings!H8&amp;[1]listings!I8&amp;[1]listings!J8</f>
        <v>MaxvorstadtPrivate room in rental unitPrivate room2</v>
      </c>
      <c r="X8" s="38">
        <v>48.149569999999997</v>
      </c>
      <c r="Y8" s="38">
        <v>11.555070000000001</v>
      </c>
    </row>
    <row r="9" spans="1:25" ht="16" x14ac:dyDescent="0.2">
      <c r="A9" s="1">
        <v>187359</v>
      </c>
      <c r="B9" s="1" t="s">
        <v>54</v>
      </c>
      <c r="C9" s="1">
        <v>901209</v>
      </c>
      <c r="D9" s="1" t="s">
        <v>55</v>
      </c>
      <c r="E9" s="3">
        <v>40756</v>
      </c>
      <c r="F9" s="1">
        <v>3</v>
      </c>
      <c r="G9" s="1" t="s">
        <v>56</v>
      </c>
      <c r="H9" s="1" t="s">
        <v>51</v>
      </c>
      <c r="I9" s="1" t="s">
        <v>47</v>
      </c>
      <c r="J9" s="1">
        <v>2</v>
      </c>
      <c r="K9" s="2">
        <v>68</v>
      </c>
      <c r="L9" s="2">
        <f>IF(ISBLANK(K9),_xlfn.XLOOKUP(U9,'[1]AVG PRICE'!E:E,'[1]AVG PRICE'!D:D,""),[1]listings!K9)</f>
        <v>68</v>
      </c>
      <c r="M9" s="1">
        <v>2</v>
      </c>
      <c r="N9" s="1">
        <v>35</v>
      </c>
      <c r="O9" s="1">
        <v>51</v>
      </c>
      <c r="P9" s="2">
        <f t="shared" si="0"/>
        <v>1258</v>
      </c>
      <c r="Q9" s="1">
        <v>4.9000000000000004</v>
      </c>
      <c r="R9" s="1">
        <f>IF(ISBLANK(S9),_xlfn.XLOOKUP(V9,'[1]AVG REVIEWS'!E:E,'[1]AVG REVIEWS'!D:D,""),[1]listings!S9)</f>
        <v>0.31</v>
      </c>
      <c r="S9" s="1">
        <v>0.31</v>
      </c>
      <c r="T9" s="1">
        <f>IF(ISBLANK(Q9),_xlfn.XLOOKUP(W9,'[1]AVG SCORE'!F:F,'[1]AVG SCORE'!E:E,""),[1]listings!Q9)</f>
        <v>4.9000000000000004</v>
      </c>
      <c r="U9" s="1" t="str">
        <f t="shared" si="1"/>
        <v>Neuhausen-NymphenburgPrivate room2</v>
      </c>
      <c r="V9" s="1" t="str">
        <f>[1]listings!H9&amp;[1]listings!I9&amp;[1]listings!G9</f>
        <v>Private room in rental unitPrivate roomNeuhausen-Nymphenburg</v>
      </c>
      <c r="W9" s="1" t="str">
        <f>[1]listings!G9&amp;[1]listings!H9&amp;[1]listings!I9&amp;[1]listings!J9</f>
        <v>Neuhausen-NymphenburgPrivate room in rental unitPrivate room2</v>
      </c>
      <c r="X9" s="38">
        <v>48.156379999999999</v>
      </c>
      <c r="Y9" s="38">
        <v>11.539350000000001</v>
      </c>
    </row>
    <row r="10" spans="1:25" ht="16" x14ac:dyDescent="0.2">
      <c r="A10" s="1">
        <v>189551</v>
      </c>
      <c r="B10" s="1" t="s">
        <v>57</v>
      </c>
      <c r="C10" s="1">
        <v>914449</v>
      </c>
      <c r="D10" s="1" t="s">
        <v>58</v>
      </c>
      <c r="E10" s="3">
        <v>40758</v>
      </c>
      <c r="F10" s="1">
        <v>5</v>
      </c>
      <c r="G10" s="1" t="s">
        <v>59</v>
      </c>
      <c r="H10" s="1" t="s">
        <v>60</v>
      </c>
      <c r="I10" s="1" t="s">
        <v>33</v>
      </c>
      <c r="J10" s="1">
        <v>6</v>
      </c>
      <c r="K10" s="2">
        <v>578</v>
      </c>
      <c r="L10" s="2">
        <f>IF(ISBLANK(K10),_xlfn.XLOOKUP(U10,'[1]AVG PRICE'!E:E,'[1]AVG PRICE'!D:D,""),[1]listings!K10)</f>
        <v>578</v>
      </c>
      <c r="M10" s="1">
        <v>2</v>
      </c>
      <c r="N10" s="1">
        <v>1125</v>
      </c>
      <c r="O10" s="1">
        <v>454</v>
      </c>
      <c r="P10" s="2">
        <f t="shared" si="0"/>
        <v>325703</v>
      </c>
      <c r="Q10" s="1">
        <v>4.8</v>
      </c>
      <c r="R10" s="1">
        <f>IF(ISBLANK(S10),_xlfn.XLOOKUP(V10,'[1]AVG REVIEWS'!E:E,'[1]AVG REVIEWS'!D:D,""),[1]listings!S10)</f>
        <v>2.82</v>
      </c>
      <c r="S10" s="1">
        <v>2.82</v>
      </c>
      <c r="T10" s="1">
        <f>IF(ISBLANK(Q10),_xlfn.XLOOKUP(W10,'[1]AVG SCORE'!F:F,'[1]AVG SCORE'!E:E,""),[1]listings!Q10)</f>
        <v>4.8</v>
      </c>
      <c r="U10" s="1" t="str">
        <f t="shared" si="1"/>
        <v>Schwanthalerh√∂heEntire home/apt6</v>
      </c>
      <c r="V10" s="1" t="str">
        <f>[1]listings!H10&amp;[1]listings!I10&amp;[1]listings!G10</f>
        <v>Entire loftEntire home/aptSchwanthalerh√∂he</v>
      </c>
      <c r="W10" s="1" t="str">
        <f>[1]listings!G10&amp;[1]listings!H10&amp;[1]listings!I10&amp;[1]listings!J10</f>
        <v>Schwanthalerh√∂heEntire loftEntire home/apt6</v>
      </c>
      <c r="X10" s="38">
        <v>48.135918738468199</v>
      </c>
      <c r="Y10" s="38">
        <v>11.5442705475895</v>
      </c>
    </row>
    <row r="11" spans="1:25" ht="16" x14ac:dyDescent="0.2">
      <c r="A11" s="1">
        <v>189582</v>
      </c>
      <c r="B11" s="1" t="s">
        <v>61</v>
      </c>
      <c r="C11" s="1">
        <v>914564</v>
      </c>
      <c r="D11" s="1" t="s">
        <v>62</v>
      </c>
      <c r="E11" s="3">
        <v>40758</v>
      </c>
      <c r="F11" s="1">
        <v>1</v>
      </c>
      <c r="G11" s="1" t="s">
        <v>63</v>
      </c>
      <c r="H11" s="1" t="s">
        <v>51</v>
      </c>
      <c r="I11" s="1" t="s">
        <v>47</v>
      </c>
      <c r="J11" s="1">
        <v>1</v>
      </c>
      <c r="L11" s="2">
        <f>IF(ISBLANK(K11),_xlfn.XLOOKUP(U11,'[1]AVG PRICE'!E:E,'[1]AVG PRICE'!D:D,""),[1]listings!K11)</f>
        <v>64.400000000000006</v>
      </c>
      <c r="M11" s="1">
        <v>30</v>
      </c>
      <c r="N11" s="1">
        <v>365</v>
      </c>
      <c r="O11" s="1">
        <v>14</v>
      </c>
      <c r="P11" s="2">
        <f t="shared" si="0"/>
        <v>12719.000000000002</v>
      </c>
      <c r="Q11" s="1">
        <v>4.62</v>
      </c>
      <c r="R11" s="1">
        <f>IF(ISBLANK(S11),_xlfn.XLOOKUP(V11,'[1]AVG REVIEWS'!E:E,'[1]AVG REVIEWS'!D:D,""),[1]listings!S11)</f>
        <v>0.09</v>
      </c>
      <c r="S11" s="1">
        <v>0.09</v>
      </c>
      <c r="T11" s="1">
        <f>IF(ISBLANK(Q11),_xlfn.XLOOKUP(W11,'[1]AVG SCORE'!F:F,'[1]AVG SCORE'!E:E,""),[1]listings!Q11)</f>
        <v>4.62</v>
      </c>
      <c r="U11" s="1" t="str">
        <f t="shared" si="1"/>
        <v>BogenhausenPrivate room1</v>
      </c>
      <c r="V11" s="1" t="str">
        <f>[1]listings!H11&amp;[1]listings!I11&amp;[1]listings!G11</f>
        <v>Private room in rental unitPrivate roomBogenhausen</v>
      </c>
      <c r="W11" s="1" t="str">
        <f>[1]listings!G11&amp;[1]listings!H11&amp;[1]listings!I11&amp;[1]listings!J11</f>
        <v>BogenhausenPrivate room in rental unitPrivate room1</v>
      </c>
      <c r="X11" s="38">
        <v>48.155560000000001</v>
      </c>
      <c r="Y11" s="38">
        <v>11.64903</v>
      </c>
    </row>
    <row r="12" spans="1:25" ht="16" x14ac:dyDescent="0.2">
      <c r="A12" s="1">
        <v>189606</v>
      </c>
      <c r="B12" s="1" t="s">
        <v>64</v>
      </c>
      <c r="C12" s="1">
        <v>914691</v>
      </c>
      <c r="D12" s="1" t="s">
        <v>65</v>
      </c>
      <c r="E12" s="3">
        <v>40758</v>
      </c>
      <c r="F12" s="1">
        <v>2</v>
      </c>
      <c r="G12" s="1" t="s">
        <v>66</v>
      </c>
      <c r="H12" s="1" t="s">
        <v>32</v>
      </c>
      <c r="I12" s="1" t="s">
        <v>33</v>
      </c>
      <c r="J12" s="1">
        <v>4</v>
      </c>
      <c r="K12" s="2">
        <v>51</v>
      </c>
      <c r="L12" s="2">
        <f>IF(ISBLANK(K12),_xlfn.XLOOKUP(U12,'[1]AVG PRICE'!E:E,'[1]AVG PRICE'!D:D,""),[1]listings!K12)</f>
        <v>51</v>
      </c>
      <c r="M12" s="1">
        <v>2</v>
      </c>
      <c r="N12" s="1">
        <v>14</v>
      </c>
      <c r="O12" s="1">
        <v>264</v>
      </c>
      <c r="P12" s="2">
        <f t="shared" si="0"/>
        <v>408</v>
      </c>
      <c r="Q12" s="1">
        <v>4.58</v>
      </c>
      <c r="R12" s="1">
        <f>IF(ISBLANK(S12),_xlfn.XLOOKUP(V12,'[1]AVG REVIEWS'!E:E,'[1]AVG REVIEWS'!D:D,""),[1]listings!S12)</f>
        <v>1.61</v>
      </c>
      <c r="S12" s="1">
        <v>1.61</v>
      </c>
      <c r="T12" s="1">
        <f>IF(ISBLANK(Q12),_xlfn.XLOOKUP(W12,'[1]AVG SCORE'!F:F,'[1]AVG SCORE'!E:E,""),[1]listings!Q12)</f>
        <v>4.58</v>
      </c>
      <c r="U12" s="1" t="str">
        <f t="shared" si="1"/>
        <v>Au-HaidhausenEntire home/apt4</v>
      </c>
      <c r="V12" s="1" t="str">
        <f>[1]listings!H12&amp;[1]listings!I12&amp;[1]listings!G12</f>
        <v>Entire rental unitEntire home/aptAu-Haidhausen</v>
      </c>
      <c r="W12" s="1" t="str">
        <f>[1]listings!G12&amp;[1]listings!H12&amp;[1]listings!I12&amp;[1]listings!J12</f>
        <v>Au-HaidhausenEntire rental unitEntire home/apt4</v>
      </c>
      <c r="X12" s="38">
        <v>48.126277923583999</v>
      </c>
      <c r="Y12" s="38">
        <v>11.5795345306396</v>
      </c>
    </row>
    <row r="13" spans="1:25" ht="16" x14ac:dyDescent="0.2">
      <c r="A13" s="1">
        <v>190383</v>
      </c>
      <c r="B13" s="1" t="s">
        <v>67</v>
      </c>
      <c r="C13" s="1">
        <v>919644</v>
      </c>
      <c r="D13" s="1" t="s">
        <v>68</v>
      </c>
      <c r="E13" s="3">
        <v>40759</v>
      </c>
      <c r="F13" s="1">
        <v>1</v>
      </c>
      <c r="G13" s="1" t="s">
        <v>36</v>
      </c>
      <c r="H13" s="1" t="s">
        <v>51</v>
      </c>
      <c r="I13" s="1" t="s">
        <v>47</v>
      </c>
      <c r="J13" s="1">
        <v>1</v>
      </c>
      <c r="K13" s="2">
        <v>34</v>
      </c>
      <c r="L13" s="2">
        <f>IF(ISBLANK(K13),_xlfn.XLOOKUP(U13,'[1]AVG PRICE'!E:E,'[1]AVG PRICE'!D:D,""),[1]listings!K13)</f>
        <v>34</v>
      </c>
      <c r="M13" s="1">
        <v>2</v>
      </c>
      <c r="N13" s="1">
        <v>730</v>
      </c>
      <c r="O13" s="1">
        <v>258</v>
      </c>
      <c r="P13" s="2">
        <f t="shared" si="0"/>
        <v>12444</v>
      </c>
      <c r="Q13" s="1">
        <v>4.93</v>
      </c>
      <c r="R13" s="1">
        <f>IF(ISBLANK(S13),_xlfn.XLOOKUP(V13,'[1]AVG REVIEWS'!E:E,'[1]AVG REVIEWS'!D:D,""),[1]listings!S13)</f>
        <v>1.63</v>
      </c>
      <c r="S13" s="1">
        <v>1.63</v>
      </c>
      <c r="T13" s="1">
        <f>IF(ISBLANK(Q13),_xlfn.XLOOKUP(W13,'[1]AVG SCORE'!F:F,'[1]AVG SCORE'!E:E,""),[1]listings!Q13)</f>
        <v>4.93</v>
      </c>
      <c r="U13" s="1" t="str">
        <f t="shared" si="1"/>
        <v>Berg am LaimPrivate room1</v>
      </c>
      <c r="V13" s="1" t="str">
        <f>[1]listings!H13&amp;[1]listings!I13&amp;[1]listings!G13</f>
        <v>Private room in rental unitPrivate roomBerg am Laim</v>
      </c>
      <c r="W13" s="1" t="str">
        <f>[1]listings!G13&amp;[1]listings!H13&amp;[1]listings!I13&amp;[1]listings!J13</f>
        <v>Berg am LaimPrivate room in rental unitPrivate room1</v>
      </c>
      <c r="X13" s="38">
        <v>48.12424</v>
      </c>
      <c r="Y13" s="38">
        <v>11.63186</v>
      </c>
    </row>
    <row r="14" spans="1:25" ht="16" x14ac:dyDescent="0.2">
      <c r="A14" s="1">
        <v>190653</v>
      </c>
      <c r="B14" s="1" t="s">
        <v>69</v>
      </c>
      <c r="C14" s="1">
        <v>919917</v>
      </c>
      <c r="D14" s="1" t="s">
        <v>70</v>
      </c>
      <c r="E14" s="3">
        <v>40759</v>
      </c>
      <c r="F14" s="1">
        <v>15</v>
      </c>
      <c r="G14" s="1" t="s">
        <v>71</v>
      </c>
      <c r="H14" s="1" t="s">
        <v>32</v>
      </c>
      <c r="I14" s="1" t="s">
        <v>33</v>
      </c>
      <c r="J14" s="1">
        <v>2</v>
      </c>
      <c r="K14" s="2">
        <v>62</v>
      </c>
      <c r="L14" s="2">
        <f>IF(ISBLANK(K14),_xlfn.XLOOKUP(U14,'[1]AVG PRICE'!E:E,'[1]AVG PRICE'!D:D,""),[1]listings!K14)</f>
        <v>62</v>
      </c>
      <c r="M14" s="1">
        <v>2</v>
      </c>
      <c r="N14" s="1">
        <v>730</v>
      </c>
      <c r="O14" s="1">
        <v>236</v>
      </c>
      <c r="P14" s="2">
        <f t="shared" si="0"/>
        <v>22692</v>
      </c>
      <c r="Q14" s="1">
        <v>4.71</v>
      </c>
      <c r="R14" s="1">
        <f>IF(ISBLANK(S14),_xlfn.XLOOKUP(V14,'[1]AVG REVIEWS'!E:E,'[1]AVG REVIEWS'!D:D,""),[1]listings!S14)</f>
        <v>1.5</v>
      </c>
      <c r="S14" s="1">
        <v>1.5</v>
      </c>
      <c r="T14" s="1">
        <f>IF(ISBLANK(Q14),_xlfn.XLOOKUP(W14,'[1]AVG SCORE'!F:F,'[1]AVG SCORE'!E:E,""),[1]listings!Q14)</f>
        <v>4.71</v>
      </c>
      <c r="U14" s="1" t="str">
        <f t="shared" si="1"/>
        <v>Ludwigsvorstadt-IsarvorstadtEntire home/apt2</v>
      </c>
      <c r="V14" s="1" t="str">
        <f>[1]listings!H14&amp;[1]listings!I14&amp;[1]listings!G14</f>
        <v>Entire rental unitEntire home/aptLudwigsvorstadt-Isarvorstadt</v>
      </c>
      <c r="W14" s="1" t="str">
        <f>[1]listings!G14&amp;[1]listings!H14&amp;[1]listings!I14&amp;[1]listings!J14</f>
        <v>Ludwigsvorstadt-IsarvorstadtEntire rental unitEntire home/apt2</v>
      </c>
      <c r="X14" s="38">
        <v>48.129510000000003</v>
      </c>
      <c r="Y14" s="38">
        <v>11.561030000000001</v>
      </c>
    </row>
    <row r="15" spans="1:25" ht="16" x14ac:dyDescent="0.2">
      <c r="A15" s="1">
        <v>191535</v>
      </c>
      <c r="B15" s="1" t="s">
        <v>72</v>
      </c>
      <c r="C15" s="1">
        <v>926189</v>
      </c>
      <c r="D15" s="1" t="s">
        <v>73</v>
      </c>
      <c r="E15" s="3">
        <v>40760</v>
      </c>
      <c r="F15" s="1">
        <v>2</v>
      </c>
      <c r="G15" s="1" t="s">
        <v>74</v>
      </c>
      <c r="H15" s="1" t="s">
        <v>51</v>
      </c>
      <c r="I15" s="1" t="s">
        <v>47</v>
      </c>
      <c r="J15" s="1">
        <v>7</v>
      </c>
      <c r="L15" s="2">
        <f>IF(ISBLANK(K15),_xlfn.XLOOKUP(U15,'[1]AVG PRICE'!E:E,'[1]AVG PRICE'!D:D,""),[1]listings!K15)</f>
        <v>0</v>
      </c>
      <c r="M15" s="1">
        <v>3</v>
      </c>
      <c r="N15" s="1">
        <v>14</v>
      </c>
      <c r="O15" s="1">
        <v>8</v>
      </c>
      <c r="P15" s="2">
        <f t="shared" si="0"/>
        <v>0</v>
      </c>
      <c r="Q15" s="1">
        <v>4.88</v>
      </c>
      <c r="R15" s="1">
        <f>IF(ISBLANK(S15),_xlfn.XLOOKUP(V15,'[1]AVG REVIEWS'!E:E,'[1]AVG REVIEWS'!D:D,""),[1]listings!S15)</f>
        <v>0.1</v>
      </c>
      <c r="S15" s="1">
        <v>0.1</v>
      </c>
      <c r="T15" s="1">
        <f>IF(ISBLANK(Q15),_xlfn.XLOOKUP(W15,'[1]AVG SCORE'!F:F,'[1]AVG SCORE'!E:E,""),[1]listings!Q15)</f>
        <v>4.88</v>
      </c>
      <c r="U15" s="1" t="str">
        <f t="shared" si="1"/>
        <v>SendlingPrivate room7</v>
      </c>
      <c r="V15" s="1" t="str">
        <f>[1]listings!H15&amp;[1]listings!I15&amp;[1]listings!G15</f>
        <v>Private room in rental unitPrivate roomSendling</v>
      </c>
      <c r="W15" s="1" t="str">
        <f>[1]listings!G15&amp;[1]listings!H15&amp;[1]listings!I15&amp;[1]listings!J15</f>
        <v>SendlingPrivate room in rental unitPrivate room7</v>
      </c>
      <c r="X15" s="38">
        <v>48.11647</v>
      </c>
      <c r="Y15" s="38">
        <v>11.54049</v>
      </c>
    </row>
    <row r="16" spans="1:25" ht="16" x14ac:dyDescent="0.2">
      <c r="A16" s="1">
        <v>192933</v>
      </c>
      <c r="B16" s="1" t="s">
        <v>75</v>
      </c>
      <c r="C16" s="1">
        <v>934964</v>
      </c>
      <c r="D16" s="1" t="s">
        <v>76</v>
      </c>
      <c r="E16" s="3">
        <v>40762</v>
      </c>
      <c r="F16" s="1">
        <v>1</v>
      </c>
      <c r="G16" s="1" t="s">
        <v>71</v>
      </c>
      <c r="H16" s="1" t="s">
        <v>32</v>
      </c>
      <c r="I16" s="1" t="s">
        <v>33</v>
      </c>
      <c r="J16" s="1">
        <v>4</v>
      </c>
      <c r="K16" s="2">
        <v>114</v>
      </c>
      <c r="L16" s="2">
        <f>IF(ISBLANK(K16),_xlfn.XLOOKUP(U16,'[1]AVG PRICE'!E:E,'[1]AVG PRICE'!D:D,""),[1]listings!K16)</f>
        <v>114</v>
      </c>
      <c r="M16" s="1">
        <v>3</v>
      </c>
      <c r="N16" s="1">
        <v>24</v>
      </c>
      <c r="O16" s="1">
        <v>103</v>
      </c>
      <c r="P16" s="2">
        <f t="shared" si="0"/>
        <v>1539</v>
      </c>
      <c r="Q16" s="1">
        <v>4.82</v>
      </c>
      <c r="R16" s="1">
        <f>IF(ISBLANK(S16),_xlfn.XLOOKUP(V16,'[1]AVG REVIEWS'!E:E,'[1]AVG REVIEWS'!D:D,""),[1]listings!S16)</f>
        <v>0.63</v>
      </c>
      <c r="S16" s="1">
        <v>0.63</v>
      </c>
      <c r="T16" s="1">
        <f>IF(ISBLANK(Q16),_xlfn.XLOOKUP(W16,'[1]AVG SCORE'!F:F,'[1]AVG SCORE'!E:E,""),[1]listings!Q16)</f>
        <v>4.82</v>
      </c>
      <c r="U16" s="1" t="str">
        <f t="shared" si="1"/>
        <v>Ludwigsvorstadt-IsarvorstadtEntire home/apt4</v>
      </c>
      <c r="V16" s="1" t="str">
        <f>[1]listings!H16&amp;[1]listings!I16&amp;[1]listings!G16</f>
        <v>Entire rental unitEntire home/aptLudwigsvorstadt-Isarvorstadt</v>
      </c>
      <c r="W16" s="1" t="str">
        <f>[1]listings!G16&amp;[1]listings!H16&amp;[1]listings!I16&amp;[1]listings!J16</f>
        <v>Ludwigsvorstadt-IsarvorstadtEntire rental unitEntire home/apt4</v>
      </c>
      <c r="X16" s="38">
        <v>48.1295</v>
      </c>
      <c r="Y16" s="38">
        <v>11.567880000000001</v>
      </c>
    </row>
    <row r="17" spans="1:25" ht="16" x14ac:dyDescent="0.2">
      <c r="A17" s="1">
        <v>193463</v>
      </c>
      <c r="B17" s="1" t="s">
        <v>77</v>
      </c>
      <c r="C17" s="1">
        <v>938552</v>
      </c>
      <c r="D17" s="1" t="s">
        <v>78</v>
      </c>
      <c r="E17" s="3">
        <v>40763</v>
      </c>
      <c r="F17" s="1">
        <v>2</v>
      </c>
      <c r="G17" s="1" t="s">
        <v>39</v>
      </c>
      <c r="H17" s="1" t="s">
        <v>51</v>
      </c>
      <c r="I17" s="1" t="s">
        <v>47</v>
      </c>
      <c r="J17" s="1">
        <v>1</v>
      </c>
      <c r="K17" s="2">
        <v>78</v>
      </c>
      <c r="L17" s="2">
        <f>IF(ISBLANK(K17),_xlfn.XLOOKUP(U17,'[1]AVG PRICE'!E:E,'[1]AVG PRICE'!D:D,""),[1]listings!K17)</f>
        <v>78</v>
      </c>
      <c r="M17" s="1">
        <v>3</v>
      </c>
      <c r="N17" s="1">
        <v>7</v>
      </c>
      <c r="O17" s="1">
        <v>244</v>
      </c>
      <c r="P17" s="2">
        <f t="shared" si="0"/>
        <v>390</v>
      </c>
      <c r="Q17" s="1">
        <v>4.78</v>
      </c>
      <c r="R17" s="1">
        <f>IF(ISBLANK(S17),_xlfn.XLOOKUP(V17,'[1]AVG REVIEWS'!E:E,'[1]AVG REVIEWS'!D:D,""),[1]listings!S17)</f>
        <v>1.56</v>
      </c>
      <c r="S17" s="1">
        <v>1.56</v>
      </c>
      <c r="T17" s="1">
        <f>IF(ISBLANK(Q17),_xlfn.XLOOKUP(W17,'[1]AVG SCORE'!F:F,'[1]AVG SCORE'!E:E,""),[1]listings!Q17)</f>
        <v>4.78</v>
      </c>
      <c r="U17" s="1" t="str">
        <f t="shared" si="1"/>
        <v>MaxvorstadtPrivate room1</v>
      </c>
      <c r="V17" s="1" t="str">
        <f>[1]listings!H17&amp;[1]listings!I17&amp;[1]listings!G17</f>
        <v>Private room in rental unitPrivate roomMaxvorstadt</v>
      </c>
      <c r="W17" s="1" t="str">
        <f>[1]listings!G17&amp;[1]listings!H17&amp;[1]listings!I17&amp;[1]listings!J17</f>
        <v>MaxvorstadtPrivate room in rental unitPrivate room1</v>
      </c>
      <c r="X17" s="38">
        <v>48.155906677246101</v>
      </c>
      <c r="Y17" s="38">
        <v>11.5724391937256</v>
      </c>
    </row>
    <row r="18" spans="1:25" ht="16" x14ac:dyDescent="0.2">
      <c r="A18" s="1">
        <v>193477</v>
      </c>
      <c r="B18" s="1" t="s">
        <v>79</v>
      </c>
      <c r="C18" s="1">
        <v>938552</v>
      </c>
      <c r="D18" s="1" t="s">
        <v>78</v>
      </c>
      <c r="E18" s="3">
        <v>40763</v>
      </c>
      <c r="F18" s="1">
        <v>2</v>
      </c>
      <c r="G18" s="1" t="s">
        <v>39</v>
      </c>
      <c r="H18" s="1" t="s">
        <v>51</v>
      </c>
      <c r="I18" s="1" t="s">
        <v>47</v>
      </c>
      <c r="J18" s="1">
        <v>1</v>
      </c>
      <c r="L18" s="2">
        <f>IF(ISBLANK(K18),_xlfn.XLOOKUP(U18,'[1]AVG PRICE'!E:E,'[1]AVG PRICE'!D:D,""),[1]listings!K18)</f>
        <v>119.0625</v>
      </c>
      <c r="M18" s="1">
        <v>3</v>
      </c>
      <c r="N18" s="1">
        <v>4</v>
      </c>
      <c r="O18" s="1">
        <v>104</v>
      </c>
      <c r="P18" s="2">
        <f t="shared" si="0"/>
        <v>416.71875</v>
      </c>
      <c r="Q18" s="1">
        <v>4.8099999999999996</v>
      </c>
      <c r="R18" s="1">
        <f>IF(ISBLANK(S18),_xlfn.XLOOKUP(V18,'[1]AVG REVIEWS'!E:E,'[1]AVG REVIEWS'!D:D,""),[1]listings!S18)</f>
        <v>0.96</v>
      </c>
      <c r="S18" s="1">
        <v>0.96</v>
      </c>
      <c r="T18" s="1">
        <f>IF(ISBLANK(Q18),_xlfn.XLOOKUP(W18,'[1]AVG SCORE'!F:F,'[1]AVG SCORE'!E:E,""),[1]listings!Q18)</f>
        <v>4.8099999999999996</v>
      </c>
      <c r="U18" s="1" t="str">
        <f t="shared" si="1"/>
        <v>MaxvorstadtPrivate room1</v>
      </c>
      <c r="V18" s="1" t="str">
        <f>[1]listings!H18&amp;[1]listings!I18&amp;[1]listings!G18</f>
        <v>Private room in rental unitPrivate roomMaxvorstadt</v>
      </c>
      <c r="W18" s="1" t="str">
        <f>[1]listings!G18&amp;[1]listings!H18&amp;[1]listings!I18&amp;[1]listings!J18</f>
        <v>MaxvorstadtPrivate room in rental unitPrivate room1</v>
      </c>
      <c r="X18" s="38">
        <v>48.155174255371101</v>
      </c>
      <c r="Y18" s="38">
        <v>11.5693016052246</v>
      </c>
    </row>
    <row r="19" spans="1:25" ht="16" x14ac:dyDescent="0.2">
      <c r="A19" s="1">
        <v>195293</v>
      </c>
      <c r="B19" s="1" t="s">
        <v>80</v>
      </c>
      <c r="C19" s="1">
        <v>949632</v>
      </c>
      <c r="D19" s="1" t="s">
        <v>81</v>
      </c>
      <c r="E19" s="3">
        <v>40765</v>
      </c>
      <c r="F19" s="1">
        <v>2</v>
      </c>
      <c r="G19" s="1" t="s">
        <v>50</v>
      </c>
      <c r="H19" s="1" t="s">
        <v>82</v>
      </c>
      <c r="I19" s="1" t="s">
        <v>47</v>
      </c>
      <c r="J19" s="1">
        <v>1</v>
      </c>
      <c r="K19" s="2">
        <v>37</v>
      </c>
      <c r="L19" s="2">
        <f>IF(ISBLANK(K19),_xlfn.XLOOKUP(U19,'[1]AVG PRICE'!E:E,'[1]AVG PRICE'!D:D,""),[1]listings!K19)</f>
        <v>37</v>
      </c>
      <c r="M19" s="1">
        <v>26.9</v>
      </c>
      <c r="N19" s="1">
        <v>270</v>
      </c>
      <c r="O19" s="1">
        <v>76</v>
      </c>
      <c r="P19" s="2">
        <f t="shared" si="0"/>
        <v>5492.65</v>
      </c>
      <c r="Q19" s="1">
        <v>4.72</v>
      </c>
      <c r="R19" s="1">
        <f>IF(ISBLANK(S19),_xlfn.XLOOKUP(V19,'[1]AVG REVIEWS'!E:E,'[1]AVG REVIEWS'!D:D,""),[1]listings!S19)</f>
        <v>0.49</v>
      </c>
      <c r="S19" s="1">
        <v>0.49</v>
      </c>
      <c r="T19" s="1">
        <f>IF(ISBLANK(Q19),_xlfn.XLOOKUP(W19,'[1]AVG SCORE'!F:F,'[1]AVG SCORE'!E:E,""),[1]listings!Q19)</f>
        <v>4.72</v>
      </c>
      <c r="U19" s="1" t="str">
        <f t="shared" si="1"/>
        <v>Schwabing-WestPrivate room1</v>
      </c>
      <c r="V19" s="1" t="str">
        <f>[1]listings!H19&amp;[1]listings!I19&amp;[1]listings!G19</f>
        <v>Private room in condoPrivate roomSchwabing-West</v>
      </c>
      <c r="W19" s="1" t="str">
        <f>[1]listings!G19&amp;[1]listings!H19&amp;[1]listings!I19&amp;[1]listings!J19</f>
        <v>Schwabing-WestPrivate room in condoPrivate room1</v>
      </c>
      <c r="X19" s="38">
        <v>48.164380000000001</v>
      </c>
      <c r="Y19" s="38">
        <v>11.568530000000001</v>
      </c>
    </row>
    <row r="20" spans="1:25" ht="16" x14ac:dyDescent="0.2">
      <c r="A20" s="1">
        <v>195388</v>
      </c>
      <c r="B20" s="1" t="s">
        <v>83</v>
      </c>
      <c r="C20" s="1">
        <v>949998</v>
      </c>
      <c r="D20" s="1" t="s">
        <v>84</v>
      </c>
      <c r="E20" s="3">
        <v>40765</v>
      </c>
      <c r="F20" s="1">
        <v>1</v>
      </c>
      <c r="G20" s="1" t="s">
        <v>85</v>
      </c>
      <c r="H20" s="1" t="s">
        <v>86</v>
      </c>
      <c r="I20" s="1" t="s">
        <v>33</v>
      </c>
      <c r="J20" s="1">
        <v>4</v>
      </c>
      <c r="K20" s="2">
        <v>92</v>
      </c>
      <c r="L20" s="2">
        <f>IF(ISBLANK(K20),_xlfn.XLOOKUP(U20,'[1]AVG PRICE'!E:E,'[1]AVG PRICE'!D:D,""),[1]listings!K20)</f>
        <v>92</v>
      </c>
      <c r="M20" s="1">
        <v>2</v>
      </c>
      <c r="N20" s="1">
        <v>30</v>
      </c>
      <c r="O20" s="1">
        <v>300</v>
      </c>
      <c r="P20" s="2">
        <f t="shared" si="0"/>
        <v>1472</v>
      </c>
      <c r="Q20" s="1">
        <v>4.91</v>
      </c>
      <c r="R20" s="1">
        <f>IF(ISBLANK(S20),_xlfn.XLOOKUP(V20,'[1]AVG REVIEWS'!E:E,'[1]AVG REVIEWS'!D:D,""),[1]listings!S20)</f>
        <v>1.83</v>
      </c>
      <c r="S20" s="1">
        <v>1.83</v>
      </c>
      <c r="T20" s="1">
        <f>IF(ISBLANK(Q20),_xlfn.XLOOKUP(W20,'[1]AVG SCORE'!F:F,'[1]AVG SCORE'!E:E,""),[1]listings!Q20)</f>
        <v>4.91</v>
      </c>
      <c r="U20" s="1" t="str">
        <f t="shared" si="1"/>
        <v>Ramersdorf-PerlachEntire home/apt4</v>
      </c>
      <c r="V20" s="1" t="str">
        <f>[1]listings!H20&amp;[1]listings!I20&amp;[1]listings!G20</f>
        <v>Entire townhouseEntire home/aptRamersdorf-Perlach</v>
      </c>
      <c r="W20" s="1" t="str">
        <f>[1]listings!G20&amp;[1]listings!H20&amp;[1]listings!I20&amp;[1]listings!J20</f>
        <v>Ramersdorf-PerlachEntire townhouseEntire home/apt4</v>
      </c>
      <c r="X20" s="38">
        <v>48.100259999999999</v>
      </c>
      <c r="Y20" s="38">
        <v>11.6068</v>
      </c>
    </row>
    <row r="21" spans="1:25" ht="16" x14ac:dyDescent="0.2">
      <c r="A21" s="1">
        <v>195444</v>
      </c>
      <c r="B21" s="1" t="s">
        <v>87</v>
      </c>
      <c r="C21" s="1">
        <v>950268</v>
      </c>
      <c r="D21" s="1" t="s">
        <v>88</v>
      </c>
      <c r="E21" s="3">
        <v>40765</v>
      </c>
      <c r="F21" s="1">
        <v>3</v>
      </c>
      <c r="G21" s="1" t="s">
        <v>71</v>
      </c>
      <c r="H21" s="1" t="s">
        <v>51</v>
      </c>
      <c r="I21" s="1" t="s">
        <v>47</v>
      </c>
      <c r="J21" s="1">
        <v>5</v>
      </c>
      <c r="K21" s="2">
        <v>79</v>
      </c>
      <c r="L21" s="2">
        <f>IF(ISBLANK(K21),_xlfn.XLOOKUP(U21,'[1]AVG PRICE'!E:E,'[1]AVG PRICE'!D:D,""),[1]listings!K21)</f>
        <v>79</v>
      </c>
      <c r="M21" s="1">
        <v>4</v>
      </c>
      <c r="N21" s="1">
        <v>10</v>
      </c>
      <c r="O21" s="1">
        <v>294</v>
      </c>
      <c r="P21" s="2">
        <f t="shared" si="0"/>
        <v>553</v>
      </c>
      <c r="Q21" s="1">
        <v>4.87</v>
      </c>
      <c r="R21" s="1">
        <f>IF(ISBLANK(S21),_xlfn.XLOOKUP(V21,'[1]AVG REVIEWS'!E:E,'[1]AVG REVIEWS'!D:D,""),[1]listings!S21)</f>
        <v>1.79</v>
      </c>
      <c r="S21" s="1">
        <v>1.79</v>
      </c>
      <c r="T21" s="1">
        <f>IF(ISBLANK(Q21),_xlfn.XLOOKUP(W21,'[1]AVG SCORE'!F:F,'[1]AVG SCORE'!E:E,""),[1]listings!Q21)</f>
        <v>4.87</v>
      </c>
      <c r="U21" s="1" t="str">
        <f t="shared" si="1"/>
        <v>Ludwigsvorstadt-IsarvorstadtPrivate room5</v>
      </c>
      <c r="V21" s="1" t="str">
        <f>[1]listings!H21&amp;[1]listings!I21&amp;[1]listings!G21</f>
        <v>Private room in rental unitPrivate roomLudwigsvorstadt-Isarvorstadt</v>
      </c>
      <c r="W21" s="1" t="str">
        <f>[1]listings!G21&amp;[1]listings!H21&amp;[1]listings!I21&amp;[1]listings!J21</f>
        <v>Ludwigsvorstadt-IsarvorstadtPrivate room in rental unitPrivate room5</v>
      </c>
      <c r="X21" s="38">
        <v>48.122790000000002</v>
      </c>
      <c r="Y21" s="38">
        <v>11.560280000000001</v>
      </c>
    </row>
    <row r="22" spans="1:25" ht="16" x14ac:dyDescent="0.2">
      <c r="A22" s="1">
        <v>196265</v>
      </c>
      <c r="B22" s="1" t="s">
        <v>89</v>
      </c>
      <c r="C22" s="1">
        <v>14870835</v>
      </c>
      <c r="D22" s="1" t="s">
        <v>90</v>
      </c>
      <c r="E22" s="3">
        <v>41758</v>
      </c>
      <c r="F22" s="1">
        <v>3</v>
      </c>
      <c r="G22" s="1" t="s">
        <v>66</v>
      </c>
      <c r="H22" s="1" t="s">
        <v>32</v>
      </c>
      <c r="I22" s="1" t="s">
        <v>33</v>
      </c>
      <c r="J22" s="1">
        <v>2</v>
      </c>
      <c r="K22" s="2">
        <v>143</v>
      </c>
      <c r="L22" s="2">
        <f>IF(ISBLANK(K22),_xlfn.XLOOKUP(U22,'[1]AVG PRICE'!E:E,'[1]AVG PRICE'!D:D,""),[1]listings!K22)</f>
        <v>143</v>
      </c>
      <c r="M22" s="1">
        <v>7</v>
      </c>
      <c r="N22" s="1">
        <v>30</v>
      </c>
      <c r="O22" s="1">
        <v>77</v>
      </c>
      <c r="P22" s="2">
        <f t="shared" si="0"/>
        <v>2645.5</v>
      </c>
      <c r="Q22" s="1">
        <v>4.82</v>
      </c>
      <c r="R22" s="1">
        <f>IF(ISBLANK(S22),_xlfn.XLOOKUP(V22,'[1]AVG REVIEWS'!E:E,'[1]AVG REVIEWS'!D:D,""),[1]listings!S22)</f>
        <v>0.49</v>
      </c>
      <c r="S22" s="1">
        <v>0.49</v>
      </c>
      <c r="T22" s="1">
        <f>IF(ISBLANK(Q22),_xlfn.XLOOKUP(W22,'[1]AVG SCORE'!F:F,'[1]AVG SCORE'!E:E,""),[1]listings!Q22)</f>
        <v>4.82</v>
      </c>
      <c r="U22" s="1" t="str">
        <f t="shared" si="1"/>
        <v>Au-HaidhausenEntire home/apt2</v>
      </c>
      <c r="V22" s="1" t="str">
        <f>[1]listings!H22&amp;[1]listings!I22&amp;[1]listings!G22</f>
        <v>Entire rental unitEntire home/aptAu-Haidhausen</v>
      </c>
      <c r="W22" s="1" t="str">
        <f>[1]listings!G22&amp;[1]listings!H22&amp;[1]listings!I22&amp;[1]listings!J22</f>
        <v>Au-HaidhausenEntire rental unitEntire home/apt2</v>
      </c>
      <c r="X22" s="38">
        <v>48.120939897048302</v>
      </c>
      <c r="Y22" s="38">
        <v>11.576968266475101</v>
      </c>
    </row>
    <row r="23" spans="1:25" ht="16" x14ac:dyDescent="0.2">
      <c r="A23" s="1">
        <v>197197</v>
      </c>
      <c r="B23" s="1" t="s">
        <v>91</v>
      </c>
      <c r="C23" s="1">
        <v>961042</v>
      </c>
      <c r="D23" s="1" t="s">
        <v>92</v>
      </c>
      <c r="E23" s="3">
        <v>40767</v>
      </c>
      <c r="F23" s="1">
        <v>1</v>
      </c>
      <c r="G23" s="1" t="s">
        <v>93</v>
      </c>
      <c r="H23" s="1" t="s">
        <v>46</v>
      </c>
      <c r="I23" s="1" t="s">
        <v>47</v>
      </c>
      <c r="J23" s="1">
        <v>2</v>
      </c>
      <c r="L23" s="2">
        <f>IF(ISBLANK(K23),_xlfn.XLOOKUP(U23,'[1]AVG PRICE'!E:E,'[1]AVG PRICE'!D:D,""),[1]listings!K23)</f>
        <v>74.84615384615384</v>
      </c>
      <c r="M23" s="1">
        <v>3</v>
      </c>
      <c r="N23" s="1">
        <v>30</v>
      </c>
      <c r="O23" s="1">
        <v>271</v>
      </c>
      <c r="P23" s="2">
        <f t="shared" si="0"/>
        <v>1234.9615384615383</v>
      </c>
      <c r="Q23" s="1">
        <v>4.6500000000000004</v>
      </c>
      <c r="R23" s="1">
        <f>IF(ISBLANK(S23),_xlfn.XLOOKUP(V23,'[1]AVG REVIEWS'!E:E,'[1]AVG REVIEWS'!D:D,""),[1]listings!S23)</f>
        <v>1.65</v>
      </c>
      <c r="S23" s="1">
        <v>1.65</v>
      </c>
      <c r="T23" s="1">
        <f>IF(ISBLANK(Q23),_xlfn.XLOOKUP(W23,'[1]AVG SCORE'!F:F,'[1]AVG SCORE'!E:E,""),[1]listings!Q23)</f>
        <v>4.6500000000000004</v>
      </c>
      <c r="U23" s="1" t="str">
        <f t="shared" si="1"/>
        <v>Thalkirchen-Obersendling-Forstenried-F√ºrstenried-SollnPrivate room2</v>
      </c>
      <c r="V23" s="1" t="str">
        <f>[1]listings!H23&amp;[1]listings!I23&amp;[1]listings!G23</f>
        <v>Private room in homePrivate roomThalkirchen-Obersendling-Forstenried-F√ºrstenried-Solln</v>
      </c>
      <c r="W23" s="1" t="str">
        <f>[1]listings!G23&amp;[1]listings!H23&amp;[1]listings!I23&amp;[1]listings!J23</f>
        <v>Thalkirchen-Obersendling-Forstenried-F√ºrstenried-SollnPrivate room in homePrivate room2</v>
      </c>
      <c r="X23" s="38">
        <v>48.08972</v>
      </c>
      <c r="Y23" s="38">
        <v>11.51393</v>
      </c>
    </row>
    <row r="24" spans="1:25" ht="16" x14ac:dyDescent="0.2">
      <c r="A24" s="1">
        <v>198942</v>
      </c>
      <c r="B24" s="1" t="s">
        <v>94</v>
      </c>
      <c r="C24" s="1">
        <v>971759</v>
      </c>
      <c r="D24" s="1" t="s">
        <v>95</v>
      </c>
      <c r="E24" s="3">
        <v>40770</v>
      </c>
      <c r="F24" s="1">
        <v>2</v>
      </c>
      <c r="G24" s="1" t="s">
        <v>36</v>
      </c>
      <c r="H24" s="1" t="s">
        <v>51</v>
      </c>
      <c r="I24" s="1" t="s">
        <v>47</v>
      </c>
      <c r="J24" s="1">
        <v>2</v>
      </c>
      <c r="K24" s="2">
        <v>59</v>
      </c>
      <c r="L24" s="2">
        <f>IF(ISBLANK(K24),_xlfn.XLOOKUP(U24,'[1]AVG PRICE'!E:E,'[1]AVG PRICE'!D:D,""),[1]listings!K24)</f>
        <v>59</v>
      </c>
      <c r="M24" s="1">
        <v>44.3</v>
      </c>
      <c r="N24" s="1">
        <v>1125</v>
      </c>
      <c r="O24" s="1">
        <v>145</v>
      </c>
      <c r="P24" s="2">
        <f t="shared" si="0"/>
        <v>34494.35</v>
      </c>
      <c r="Q24" s="1">
        <v>4.78</v>
      </c>
      <c r="R24" s="1">
        <f>IF(ISBLANK(S24),_xlfn.XLOOKUP(V24,'[1]AVG REVIEWS'!E:E,'[1]AVG REVIEWS'!D:D,""),[1]listings!S24)</f>
        <v>0.92</v>
      </c>
      <c r="S24" s="1">
        <v>0.92</v>
      </c>
      <c r="T24" s="1">
        <f>IF(ISBLANK(Q24),_xlfn.XLOOKUP(W24,'[1]AVG SCORE'!F:F,'[1]AVG SCORE'!E:E,""),[1]listings!Q24)</f>
        <v>4.78</v>
      </c>
      <c r="U24" s="1" t="str">
        <f t="shared" si="1"/>
        <v>Berg am LaimPrivate room2</v>
      </c>
      <c r="V24" s="1" t="str">
        <f>[1]listings!H24&amp;[1]listings!I24&amp;[1]listings!G24</f>
        <v>Private room in rental unitPrivate roomBerg am Laim</v>
      </c>
      <c r="W24" s="1" t="str">
        <f>[1]listings!G24&amp;[1]listings!H24&amp;[1]listings!I24&amp;[1]listings!J24</f>
        <v>Berg am LaimPrivate room in rental unitPrivate room2</v>
      </c>
      <c r="X24" s="38">
        <v>48.117699999999999</v>
      </c>
      <c r="Y24" s="38">
        <v>11.642720000000001</v>
      </c>
    </row>
    <row r="25" spans="1:25" ht="16" x14ac:dyDescent="0.2">
      <c r="A25" s="1">
        <v>198990</v>
      </c>
      <c r="B25" s="1" t="s">
        <v>96</v>
      </c>
      <c r="C25" s="1">
        <v>959791</v>
      </c>
      <c r="D25" s="1" t="s">
        <v>97</v>
      </c>
      <c r="E25" s="3">
        <v>40767</v>
      </c>
      <c r="F25" s="1">
        <v>5</v>
      </c>
      <c r="G25" s="1" t="s">
        <v>56</v>
      </c>
      <c r="H25" s="1" t="s">
        <v>32</v>
      </c>
      <c r="I25" s="1" t="s">
        <v>33</v>
      </c>
      <c r="J25" s="1">
        <v>1</v>
      </c>
      <c r="K25" s="2">
        <v>66</v>
      </c>
      <c r="L25" s="2">
        <f>IF(ISBLANK(K25),_xlfn.XLOOKUP(U25,'[1]AVG PRICE'!E:E,'[1]AVG PRICE'!D:D,""),[1]listings!K25)</f>
        <v>66</v>
      </c>
      <c r="M25" s="1">
        <v>180</v>
      </c>
      <c r="N25" s="1">
        <v>1125</v>
      </c>
      <c r="O25" s="1">
        <v>19</v>
      </c>
      <c r="P25" s="2">
        <f t="shared" si="0"/>
        <v>43065</v>
      </c>
      <c r="Q25" s="1">
        <v>4.8899999999999997</v>
      </c>
      <c r="R25" s="1">
        <f>IF(ISBLANK(S25),_xlfn.XLOOKUP(V25,'[1]AVG REVIEWS'!E:E,'[1]AVG REVIEWS'!D:D,""),[1]listings!S25)</f>
        <v>0.12</v>
      </c>
      <c r="S25" s="1">
        <v>0.12</v>
      </c>
      <c r="T25" s="1">
        <f>IF(ISBLANK(Q25),_xlfn.XLOOKUP(W25,'[1]AVG SCORE'!F:F,'[1]AVG SCORE'!E:E,""),[1]listings!Q25)</f>
        <v>4.8899999999999997</v>
      </c>
      <c r="U25" s="1" t="str">
        <f t="shared" si="1"/>
        <v>Neuhausen-NymphenburgEntire home/apt1</v>
      </c>
      <c r="V25" s="1" t="str">
        <f>[1]listings!H25&amp;[1]listings!I25&amp;[1]listings!G25</f>
        <v>Entire rental unitEntire home/aptNeuhausen-Nymphenburg</v>
      </c>
      <c r="W25" s="1" t="str">
        <f>[1]listings!G25&amp;[1]listings!H25&amp;[1]listings!I25&amp;[1]listings!J25</f>
        <v>Neuhausen-NymphenburgEntire rental unitEntire home/apt1</v>
      </c>
      <c r="X25" s="38">
        <v>48.157969999999999</v>
      </c>
      <c r="Y25" s="38">
        <v>11.51046</v>
      </c>
    </row>
    <row r="26" spans="1:25" ht="16" x14ac:dyDescent="0.2">
      <c r="A26" s="1">
        <v>199066</v>
      </c>
      <c r="B26" s="1" t="s">
        <v>98</v>
      </c>
      <c r="C26" s="1">
        <v>972246</v>
      </c>
      <c r="D26" s="1" t="s">
        <v>99</v>
      </c>
      <c r="E26" s="3">
        <v>40770</v>
      </c>
      <c r="F26" s="1">
        <v>1</v>
      </c>
      <c r="G26" s="1" t="s">
        <v>100</v>
      </c>
      <c r="H26" s="1" t="s">
        <v>51</v>
      </c>
      <c r="I26" s="1" t="s">
        <v>47</v>
      </c>
      <c r="J26" s="1">
        <v>6</v>
      </c>
      <c r="K26" s="2">
        <v>150</v>
      </c>
      <c r="L26" s="2">
        <f>IF(ISBLANK(K26),_xlfn.XLOOKUP(U26,'[1]AVG PRICE'!E:E,'[1]AVG PRICE'!D:D,""),[1]listings!K26)</f>
        <v>150</v>
      </c>
      <c r="M26" s="1">
        <v>2</v>
      </c>
      <c r="N26" s="1">
        <v>1125</v>
      </c>
      <c r="O26" s="1">
        <v>460</v>
      </c>
      <c r="P26" s="2">
        <f t="shared" si="0"/>
        <v>84525</v>
      </c>
      <c r="Q26" s="1">
        <v>4.88</v>
      </c>
      <c r="R26" s="1">
        <f>IF(ISBLANK(S26),_xlfn.XLOOKUP(V26,'[1]AVG REVIEWS'!E:E,'[1]AVG REVIEWS'!D:D,""),[1]listings!S26)</f>
        <v>2.8</v>
      </c>
      <c r="S26" s="1">
        <v>2.8</v>
      </c>
      <c r="T26" s="1">
        <f>IF(ISBLANK(Q26),_xlfn.XLOOKUP(W26,'[1]AVG SCORE'!F:F,'[1]AVG SCORE'!E:E,""),[1]listings!Q26)</f>
        <v>4.88</v>
      </c>
      <c r="U26" s="1" t="str">
        <f t="shared" si="1"/>
        <v>Untergiesing-HarlachingPrivate room6</v>
      </c>
      <c r="V26" s="1" t="str">
        <f>[1]listings!H26&amp;[1]listings!I26&amp;[1]listings!G26</f>
        <v>Private room in rental unitPrivate roomUntergiesing-Harlaching</v>
      </c>
      <c r="W26" s="1" t="str">
        <f>[1]listings!G26&amp;[1]listings!H26&amp;[1]listings!I26&amp;[1]listings!J26</f>
        <v>Untergiesing-HarlachingPrivate room in rental unitPrivate room6</v>
      </c>
      <c r="X26" s="38">
        <v>48.090919999999997</v>
      </c>
      <c r="Y26" s="38">
        <v>11.560879999999999</v>
      </c>
    </row>
    <row r="27" spans="1:25" ht="16" x14ac:dyDescent="0.2">
      <c r="A27" s="1">
        <v>199099</v>
      </c>
      <c r="B27" s="1" t="s">
        <v>101</v>
      </c>
      <c r="C27" s="1">
        <v>972392</v>
      </c>
      <c r="D27" s="1" t="s">
        <v>84</v>
      </c>
      <c r="E27" s="3">
        <v>40770</v>
      </c>
      <c r="F27" s="1">
        <v>2</v>
      </c>
      <c r="G27" s="1" t="s">
        <v>102</v>
      </c>
      <c r="H27" s="1" t="s">
        <v>32</v>
      </c>
      <c r="I27" s="1" t="s">
        <v>33</v>
      </c>
      <c r="J27" s="1">
        <v>4</v>
      </c>
      <c r="K27" s="2">
        <v>73</v>
      </c>
      <c r="L27" s="2">
        <f>IF(ISBLANK(K27),_xlfn.XLOOKUP(U27,'[1]AVG PRICE'!E:E,'[1]AVG PRICE'!D:D,""),[1]listings!K27)</f>
        <v>73</v>
      </c>
      <c r="M27" s="1">
        <v>6.1</v>
      </c>
      <c r="N27" s="1">
        <v>1125</v>
      </c>
      <c r="O27" s="1">
        <v>38</v>
      </c>
      <c r="P27" s="2">
        <f t="shared" si="0"/>
        <v>41285.149999999994</v>
      </c>
      <c r="Q27" s="1">
        <v>4.71</v>
      </c>
      <c r="R27" s="1">
        <f>IF(ISBLANK(S27),_xlfn.XLOOKUP(V27,'[1]AVG REVIEWS'!E:E,'[1]AVG REVIEWS'!D:D,""),[1]listings!S27)</f>
        <v>0.86</v>
      </c>
      <c r="S27" s="1">
        <v>0.86</v>
      </c>
      <c r="T27" s="1">
        <f>IF(ISBLANK(Q27),_xlfn.XLOOKUP(W27,'[1]AVG SCORE'!F:F,'[1]AVG SCORE'!E:E,""),[1]listings!Q27)</f>
        <v>4.71</v>
      </c>
      <c r="U27" s="1" t="str">
        <f t="shared" si="1"/>
        <v>ObergiesingEntire home/apt4</v>
      </c>
      <c r="V27" s="1" t="str">
        <f>[1]listings!H27&amp;[1]listings!I27&amp;[1]listings!G27</f>
        <v>Entire rental unitEntire home/aptObergiesing</v>
      </c>
      <c r="W27" s="1" t="str">
        <f>[1]listings!G27&amp;[1]listings!H27&amp;[1]listings!I27&amp;[1]listings!J27</f>
        <v>ObergiesingEntire rental unitEntire home/apt4</v>
      </c>
      <c r="X27" s="38">
        <v>48.115110000000001</v>
      </c>
      <c r="Y27" s="38">
        <v>11.59193</v>
      </c>
    </row>
    <row r="28" spans="1:25" ht="16" x14ac:dyDescent="0.2">
      <c r="A28" s="1">
        <v>199256</v>
      </c>
      <c r="B28" s="1" t="s">
        <v>103</v>
      </c>
      <c r="C28" s="1">
        <v>972992</v>
      </c>
      <c r="D28" s="1" t="s">
        <v>104</v>
      </c>
      <c r="E28" s="3">
        <v>40770</v>
      </c>
      <c r="F28" s="1">
        <v>1</v>
      </c>
      <c r="G28" s="1" t="s">
        <v>39</v>
      </c>
      <c r="H28" s="1" t="s">
        <v>105</v>
      </c>
      <c r="I28" s="1" t="s">
        <v>47</v>
      </c>
      <c r="J28" s="1">
        <v>1</v>
      </c>
      <c r="K28" s="2">
        <v>34</v>
      </c>
      <c r="L28" s="2">
        <f>IF(ISBLANK(K28),_xlfn.XLOOKUP(U28,'[1]AVG PRICE'!E:E,'[1]AVG PRICE'!D:D,""),[1]listings!K28)</f>
        <v>34</v>
      </c>
      <c r="M28" s="1">
        <v>3</v>
      </c>
      <c r="N28" s="1">
        <v>90</v>
      </c>
      <c r="O28" s="1">
        <v>390</v>
      </c>
      <c r="P28" s="2">
        <f t="shared" si="0"/>
        <v>1581</v>
      </c>
      <c r="Q28" s="1">
        <v>4.84</v>
      </c>
      <c r="R28" s="1">
        <f>IF(ISBLANK(S28),_xlfn.XLOOKUP(V28,'[1]AVG REVIEWS'!E:E,'[1]AVG REVIEWS'!D:D,""),[1]listings!S28)</f>
        <v>2.56</v>
      </c>
      <c r="S28" s="1">
        <v>2.56</v>
      </c>
      <c r="T28" s="1">
        <f>IF(ISBLANK(Q28),_xlfn.XLOOKUP(W28,'[1]AVG SCORE'!F:F,'[1]AVG SCORE'!E:E,""),[1]listings!Q28)</f>
        <v>4.84</v>
      </c>
      <c r="U28" s="1" t="str">
        <f t="shared" si="1"/>
        <v>MaxvorstadtPrivate room1</v>
      </c>
      <c r="V28" s="1" t="str">
        <f>[1]listings!H28&amp;[1]listings!I28&amp;[1]listings!G28</f>
        <v>Private room in serviced apartmentPrivate roomMaxvorstadt</v>
      </c>
      <c r="W28" s="1" t="str">
        <f>[1]listings!G28&amp;[1]listings!H28&amp;[1]listings!I28&amp;[1]listings!J28</f>
        <v>MaxvorstadtPrivate room in serviced apartmentPrivate room1</v>
      </c>
      <c r="X28" s="38">
        <v>48.150170000000003</v>
      </c>
      <c r="Y28" s="38">
        <v>11.56221</v>
      </c>
    </row>
    <row r="29" spans="1:25" ht="16" x14ac:dyDescent="0.2">
      <c r="A29" s="1">
        <v>199797</v>
      </c>
      <c r="B29" s="1" t="s">
        <v>106</v>
      </c>
      <c r="C29" s="1">
        <v>976495</v>
      </c>
      <c r="D29" s="1" t="s">
        <v>107</v>
      </c>
      <c r="E29" s="3">
        <v>40771</v>
      </c>
      <c r="F29" s="1">
        <v>1</v>
      </c>
      <c r="G29" s="1" t="s">
        <v>108</v>
      </c>
      <c r="H29" s="1" t="s">
        <v>32</v>
      </c>
      <c r="I29" s="1" t="s">
        <v>33</v>
      </c>
      <c r="J29" s="1">
        <v>2</v>
      </c>
      <c r="K29" s="2">
        <v>110</v>
      </c>
      <c r="L29" s="2">
        <f>IF(ISBLANK(K29),_xlfn.XLOOKUP(U29,'[1]AVG PRICE'!E:E,'[1]AVG PRICE'!D:D,""),[1]listings!K29)</f>
        <v>110</v>
      </c>
      <c r="M29" s="1">
        <v>2</v>
      </c>
      <c r="N29" s="1">
        <v>100</v>
      </c>
      <c r="O29" s="1">
        <v>60</v>
      </c>
      <c r="P29" s="2">
        <f t="shared" si="0"/>
        <v>5610</v>
      </c>
      <c r="Q29" s="1">
        <v>4.7300000000000004</v>
      </c>
      <c r="R29" s="1">
        <f>IF(ISBLANK(S29),_xlfn.XLOOKUP(V29,'[1]AVG REVIEWS'!E:E,'[1]AVG REVIEWS'!D:D,""),[1]listings!S29)</f>
        <v>0.37</v>
      </c>
      <c r="S29" s="1">
        <v>0.37</v>
      </c>
      <c r="T29" s="1">
        <f>IF(ISBLANK(Q29),_xlfn.XLOOKUP(W29,'[1]AVG SCORE'!F:F,'[1]AVG SCORE'!E:E,""),[1]listings!Q29)</f>
        <v>4.7300000000000004</v>
      </c>
      <c r="U29" s="1" t="str">
        <f t="shared" si="1"/>
        <v>Schwabing-FreimannEntire home/apt2</v>
      </c>
      <c r="V29" s="1" t="str">
        <f>[1]listings!H29&amp;[1]listings!I29&amp;[1]listings!G29</f>
        <v>Entire rental unitEntire home/aptSchwabing-Freimann</v>
      </c>
      <c r="W29" s="1" t="str">
        <f>[1]listings!G29&amp;[1]listings!H29&amp;[1]listings!I29&amp;[1]listings!J29</f>
        <v>Schwabing-FreimannEntire rental unitEntire home/apt2</v>
      </c>
      <c r="X29" s="38">
        <v>48.166179999999997</v>
      </c>
      <c r="Y29" s="38">
        <v>11.589729999999999</v>
      </c>
    </row>
    <row r="30" spans="1:25" ht="16" x14ac:dyDescent="0.2">
      <c r="A30" s="1">
        <v>199828</v>
      </c>
      <c r="B30" s="1" t="s">
        <v>109</v>
      </c>
      <c r="C30" s="1">
        <v>976581</v>
      </c>
      <c r="D30" s="1" t="s">
        <v>110</v>
      </c>
      <c r="E30" s="3">
        <v>40771</v>
      </c>
      <c r="F30" s="1">
        <v>4</v>
      </c>
      <c r="G30" s="1" t="s">
        <v>39</v>
      </c>
      <c r="H30" s="1" t="s">
        <v>32</v>
      </c>
      <c r="I30" s="1" t="s">
        <v>33</v>
      </c>
      <c r="J30" s="1">
        <v>2</v>
      </c>
      <c r="K30" s="2">
        <v>154</v>
      </c>
      <c r="L30" s="2">
        <f>IF(ISBLANK(K30),_xlfn.XLOOKUP(U30,'[1]AVG PRICE'!E:E,'[1]AVG PRICE'!D:D,""),[1]listings!K30)</f>
        <v>154</v>
      </c>
      <c r="M30" s="1">
        <v>60</v>
      </c>
      <c r="N30" s="1">
        <v>730</v>
      </c>
      <c r="O30" s="1">
        <v>5</v>
      </c>
      <c r="P30" s="2">
        <f t="shared" si="0"/>
        <v>60830</v>
      </c>
      <c r="Q30" s="1">
        <v>4.4000000000000004</v>
      </c>
      <c r="R30" s="1">
        <f>IF(ISBLANK(S30),_xlfn.XLOOKUP(V30,'[1]AVG REVIEWS'!E:E,'[1]AVG REVIEWS'!D:D,""),[1]listings!S30)</f>
        <v>0.2</v>
      </c>
      <c r="S30" s="1">
        <v>0.2</v>
      </c>
      <c r="T30" s="1">
        <f>IF(ISBLANK(Q30),_xlfn.XLOOKUP(W30,'[1]AVG SCORE'!F:F,'[1]AVG SCORE'!E:E,""),[1]listings!Q30)</f>
        <v>4.4000000000000004</v>
      </c>
      <c r="U30" s="1" t="str">
        <f t="shared" si="1"/>
        <v>MaxvorstadtEntire home/apt2</v>
      </c>
      <c r="V30" s="1" t="str">
        <f>[1]listings!H30&amp;[1]listings!I30&amp;[1]listings!G30</f>
        <v>Entire rental unitEntire home/aptMaxvorstadt</v>
      </c>
      <c r="W30" s="1" t="str">
        <f>[1]listings!G30&amp;[1]listings!H30&amp;[1]listings!I30&amp;[1]listings!J30</f>
        <v>MaxvorstadtEntire rental unitEntire home/apt2</v>
      </c>
      <c r="X30" s="38">
        <v>48.151150000000001</v>
      </c>
      <c r="Y30" s="38">
        <v>11.57403</v>
      </c>
    </row>
    <row r="31" spans="1:25" ht="16" x14ac:dyDescent="0.2">
      <c r="A31" s="1">
        <v>199840</v>
      </c>
      <c r="B31" s="1" t="s">
        <v>111</v>
      </c>
      <c r="C31" s="1">
        <v>976629</v>
      </c>
      <c r="D31" s="1" t="s">
        <v>112</v>
      </c>
      <c r="E31" s="3">
        <v>40771</v>
      </c>
      <c r="F31" s="1">
        <v>4</v>
      </c>
      <c r="G31" s="1" t="s">
        <v>113</v>
      </c>
      <c r="H31" s="1" t="s">
        <v>114</v>
      </c>
      <c r="I31" s="1" t="s">
        <v>47</v>
      </c>
      <c r="J31" s="1">
        <v>2</v>
      </c>
      <c r="K31" s="2">
        <v>68</v>
      </c>
      <c r="L31" s="2">
        <f>IF(ISBLANK(K31),_xlfn.XLOOKUP(U31,'[1]AVG PRICE'!E:E,'[1]AVG PRICE'!D:D,""),[1]listings!K31)</f>
        <v>68</v>
      </c>
      <c r="M31" s="1">
        <v>1</v>
      </c>
      <c r="N31" s="1">
        <v>780</v>
      </c>
      <c r="O31" s="1">
        <v>62</v>
      </c>
      <c r="P31" s="2">
        <f t="shared" si="0"/>
        <v>26554</v>
      </c>
      <c r="Q31" s="1">
        <v>4.79</v>
      </c>
      <c r="R31" s="1">
        <f>IF(ISBLANK(S31),_xlfn.XLOOKUP(V31,'[1]AVG REVIEWS'!E:E,'[1]AVG REVIEWS'!D:D,""),[1]listings!S31)</f>
        <v>0.4</v>
      </c>
      <c r="S31" s="1">
        <v>0.4</v>
      </c>
      <c r="T31" s="1">
        <f>IF(ISBLANK(Q31),_xlfn.XLOOKUP(W31,'[1]AVG SCORE'!F:F,'[1]AVG SCORE'!E:E,""),[1]listings!Q31)</f>
        <v>4.79</v>
      </c>
      <c r="U31" s="1" t="str">
        <f t="shared" si="1"/>
        <v>Tudering-RiemPrivate room2</v>
      </c>
      <c r="V31" s="1" t="str">
        <f>[1]listings!H31&amp;[1]listings!I31&amp;[1]listings!G31</f>
        <v>Private room in villaPrivate roomTudering-Riem</v>
      </c>
      <c r="W31" s="1" t="str">
        <f>[1]listings!G31&amp;[1]listings!H31&amp;[1]listings!I31&amp;[1]listings!J31</f>
        <v>Tudering-RiemPrivate room in villaPrivate room2</v>
      </c>
      <c r="X31" s="38">
        <v>48.11712</v>
      </c>
      <c r="Y31" s="38">
        <v>11.67722</v>
      </c>
    </row>
    <row r="32" spans="1:25" ht="16" x14ac:dyDescent="0.2">
      <c r="A32" s="1">
        <v>199843</v>
      </c>
      <c r="B32" s="1" t="s">
        <v>115</v>
      </c>
      <c r="C32" s="1">
        <v>976581</v>
      </c>
      <c r="D32" s="1" t="s">
        <v>110</v>
      </c>
      <c r="E32" s="3">
        <v>40771</v>
      </c>
      <c r="F32" s="1">
        <v>4</v>
      </c>
      <c r="G32" s="1" t="s">
        <v>39</v>
      </c>
      <c r="H32" s="1" t="s">
        <v>32</v>
      </c>
      <c r="I32" s="1" t="s">
        <v>33</v>
      </c>
      <c r="J32" s="1">
        <v>2</v>
      </c>
      <c r="K32" s="2">
        <v>143</v>
      </c>
      <c r="L32" s="2">
        <f>IF(ISBLANK(K32),_xlfn.XLOOKUP(U32,'[1]AVG PRICE'!E:E,'[1]AVG PRICE'!D:D,""),[1]listings!K32)</f>
        <v>143</v>
      </c>
      <c r="M32" s="1">
        <v>49.8</v>
      </c>
      <c r="N32" s="1">
        <v>730</v>
      </c>
      <c r="O32" s="1">
        <v>3</v>
      </c>
      <c r="P32" s="2">
        <f t="shared" si="0"/>
        <v>55755.7</v>
      </c>
      <c r="Q32" s="1">
        <v>3.67</v>
      </c>
      <c r="R32" s="1">
        <f>IF(ISBLANK(S32),_xlfn.XLOOKUP(V32,'[1]AVG REVIEWS'!E:E,'[1]AVG REVIEWS'!D:D,""),[1]listings!S32)</f>
        <v>0.16</v>
      </c>
      <c r="S32" s="1">
        <v>0.16</v>
      </c>
      <c r="T32" s="1">
        <f>IF(ISBLANK(Q32),_xlfn.XLOOKUP(W32,'[1]AVG SCORE'!F:F,'[1]AVG SCORE'!E:E,""),[1]listings!Q32)</f>
        <v>3.67</v>
      </c>
      <c r="U32" s="1" t="str">
        <f t="shared" si="1"/>
        <v>MaxvorstadtEntire home/apt2</v>
      </c>
      <c r="V32" s="1" t="str">
        <f>[1]listings!H32&amp;[1]listings!I32&amp;[1]listings!G32</f>
        <v>Entire rental unitEntire home/aptMaxvorstadt</v>
      </c>
      <c r="W32" s="1" t="str">
        <f>[1]listings!G32&amp;[1]listings!H32&amp;[1]listings!I32&amp;[1]listings!J32</f>
        <v>MaxvorstadtEntire rental unitEntire home/apt2</v>
      </c>
      <c r="X32" s="38">
        <v>48.150539999999999</v>
      </c>
      <c r="Y32" s="38">
        <v>11.57591</v>
      </c>
    </row>
    <row r="33" spans="1:25" ht="16" x14ac:dyDescent="0.2">
      <c r="A33" s="1">
        <v>200782</v>
      </c>
      <c r="B33" s="1" t="s">
        <v>116</v>
      </c>
      <c r="C33" s="1">
        <v>982145</v>
      </c>
      <c r="D33" s="1" t="s">
        <v>117</v>
      </c>
      <c r="E33" s="3">
        <v>40772</v>
      </c>
      <c r="F33" s="1">
        <v>30</v>
      </c>
      <c r="G33" s="1" t="s">
        <v>71</v>
      </c>
      <c r="H33" s="1" t="s">
        <v>51</v>
      </c>
      <c r="I33" s="1" t="s">
        <v>47</v>
      </c>
      <c r="J33" s="1">
        <v>1</v>
      </c>
      <c r="K33" s="2">
        <v>29</v>
      </c>
      <c r="L33" s="2">
        <f>IF(ISBLANK(K33),_xlfn.XLOOKUP(U33,'[1]AVG PRICE'!E:E,'[1]AVG PRICE'!D:D,""),[1]listings!K33)</f>
        <v>29</v>
      </c>
      <c r="M33" s="1">
        <v>12</v>
      </c>
      <c r="N33" s="1">
        <v>360</v>
      </c>
      <c r="O33" s="1">
        <v>27</v>
      </c>
      <c r="P33" s="2">
        <f t="shared" si="0"/>
        <v>5394</v>
      </c>
      <c r="Q33" s="1">
        <v>4.5599999999999996</v>
      </c>
      <c r="R33" s="1">
        <f>IF(ISBLANK(S33),_xlfn.XLOOKUP(V33,'[1]AVG REVIEWS'!E:E,'[1]AVG REVIEWS'!D:D,""),[1]listings!S33)</f>
        <v>0.16</v>
      </c>
      <c r="S33" s="1">
        <v>0.16</v>
      </c>
      <c r="T33" s="1">
        <f>IF(ISBLANK(Q33),_xlfn.XLOOKUP(W33,'[1]AVG SCORE'!F:F,'[1]AVG SCORE'!E:E,""),[1]listings!Q33)</f>
        <v>4.5599999999999996</v>
      </c>
      <c r="U33" s="1" t="str">
        <f t="shared" si="1"/>
        <v>Ludwigsvorstadt-IsarvorstadtPrivate room1</v>
      </c>
      <c r="V33" s="1" t="str">
        <f>[1]listings!H33&amp;[1]listings!I33&amp;[1]listings!G33</f>
        <v>Private room in rental unitPrivate roomLudwigsvorstadt-Isarvorstadt</v>
      </c>
      <c r="W33" s="1" t="str">
        <f>[1]listings!G33&amp;[1]listings!H33&amp;[1]listings!I33&amp;[1]listings!J33</f>
        <v>Ludwigsvorstadt-IsarvorstadtPrivate room in rental unitPrivate room1</v>
      </c>
      <c r="X33" s="38">
        <v>48.125410000000002</v>
      </c>
      <c r="Y33" s="38">
        <v>11.55147</v>
      </c>
    </row>
    <row r="34" spans="1:25" ht="16" x14ac:dyDescent="0.2">
      <c r="A34" s="1">
        <v>200785</v>
      </c>
      <c r="B34" s="1" t="s">
        <v>118</v>
      </c>
      <c r="C34" s="1">
        <v>982145</v>
      </c>
      <c r="D34" s="1" t="s">
        <v>117</v>
      </c>
      <c r="E34" s="3">
        <v>40772</v>
      </c>
      <c r="F34" s="1">
        <v>30</v>
      </c>
      <c r="G34" s="1" t="s">
        <v>71</v>
      </c>
      <c r="H34" s="1" t="s">
        <v>51</v>
      </c>
      <c r="I34" s="1" t="s">
        <v>47</v>
      </c>
      <c r="J34" s="1">
        <v>2</v>
      </c>
      <c r="K34" s="2">
        <v>35</v>
      </c>
      <c r="L34" s="2">
        <f>IF(ISBLANK(K34),_xlfn.XLOOKUP(U34,'[1]AVG PRICE'!E:E,'[1]AVG PRICE'!D:D,""),[1]listings!K34)</f>
        <v>35</v>
      </c>
      <c r="M34" s="1">
        <v>5</v>
      </c>
      <c r="N34" s="1">
        <v>300</v>
      </c>
      <c r="O34" s="1">
        <v>21</v>
      </c>
      <c r="P34" s="2">
        <f t="shared" si="0"/>
        <v>5337.5</v>
      </c>
      <c r="Q34" s="1">
        <v>4.68</v>
      </c>
      <c r="R34" s="1">
        <f>IF(ISBLANK(S34),_xlfn.XLOOKUP(V34,'[1]AVG REVIEWS'!E:E,'[1]AVG REVIEWS'!D:D,""),[1]listings!S34)</f>
        <v>0.13</v>
      </c>
      <c r="S34" s="1">
        <v>0.13</v>
      </c>
      <c r="T34" s="1">
        <f>IF(ISBLANK(Q34),_xlfn.XLOOKUP(W34,'[1]AVG SCORE'!F:F,'[1]AVG SCORE'!E:E,""),[1]listings!Q34)</f>
        <v>4.68</v>
      </c>
      <c r="U34" s="1" t="str">
        <f t="shared" si="1"/>
        <v>Ludwigsvorstadt-IsarvorstadtPrivate room2</v>
      </c>
      <c r="V34" s="1" t="str">
        <f>[1]listings!H34&amp;[1]listings!I34&amp;[1]listings!G34</f>
        <v>Private room in rental unitPrivate roomLudwigsvorstadt-Isarvorstadt</v>
      </c>
      <c r="W34" s="1" t="str">
        <f>[1]listings!G34&amp;[1]listings!H34&amp;[1]listings!I34&amp;[1]listings!J34</f>
        <v>Ludwigsvorstadt-IsarvorstadtPrivate room in rental unitPrivate room2</v>
      </c>
      <c r="X34" s="38">
        <v>48.125979999999998</v>
      </c>
      <c r="Y34" s="38">
        <v>11.553459999999999</v>
      </c>
    </row>
    <row r="35" spans="1:25" ht="16" x14ac:dyDescent="0.2">
      <c r="A35" s="1">
        <v>200791</v>
      </c>
      <c r="B35" s="1" t="s">
        <v>119</v>
      </c>
      <c r="C35" s="1">
        <v>982145</v>
      </c>
      <c r="D35" s="1" t="s">
        <v>117</v>
      </c>
      <c r="E35" s="3">
        <v>40772</v>
      </c>
      <c r="F35" s="1">
        <v>30</v>
      </c>
      <c r="G35" s="1" t="s">
        <v>71</v>
      </c>
      <c r="H35" s="1" t="s">
        <v>51</v>
      </c>
      <c r="I35" s="1" t="s">
        <v>47</v>
      </c>
      <c r="J35" s="1">
        <v>1</v>
      </c>
      <c r="K35" s="2">
        <v>33</v>
      </c>
      <c r="L35" s="2">
        <f>IF(ISBLANK(K35),_xlfn.XLOOKUP(U35,'[1]AVG PRICE'!E:E,'[1]AVG PRICE'!D:D,""),[1]listings!K35)</f>
        <v>33</v>
      </c>
      <c r="M35" s="1">
        <v>7</v>
      </c>
      <c r="N35" s="1">
        <v>360</v>
      </c>
      <c r="O35" s="1">
        <v>26</v>
      </c>
      <c r="P35" s="2">
        <f t="shared" si="0"/>
        <v>6055.5</v>
      </c>
      <c r="Q35" s="1">
        <v>4.75</v>
      </c>
      <c r="R35" s="1">
        <f>IF(ISBLANK(S35),_xlfn.XLOOKUP(V35,'[1]AVG REVIEWS'!E:E,'[1]AVG REVIEWS'!D:D,""),[1]listings!S35)</f>
        <v>0.16</v>
      </c>
      <c r="S35" s="1">
        <v>0.16</v>
      </c>
      <c r="T35" s="1">
        <f>IF(ISBLANK(Q35),_xlfn.XLOOKUP(W35,'[1]AVG SCORE'!F:F,'[1]AVG SCORE'!E:E,""),[1]listings!Q35)</f>
        <v>4.75</v>
      </c>
      <c r="U35" s="1" t="str">
        <f t="shared" si="1"/>
        <v>Ludwigsvorstadt-IsarvorstadtPrivate room1</v>
      </c>
      <c r="V35" s="1" t="str">
        <f>[1]listings!H35&amp;[1]listings!I35&amp;[1]listings!G35</f>
        <v>Private room in rental unitPrivate roomLudwigsvorstadt-Isarvorstadt</v>
      </c>
      <c r="W35" s="1" t="str">
        <f>[1]listings!G35&amp;[1]listings!H35&amp;[1]listings!I35&amp;[1]listings!J35</f>
        <v>Ludwigsvorstadt-IsarvorstadtPrivate room in rental unitPrivate room1</v>
      </c>
      <c r="X35" s="38">
        <v>48.124070000000003</v>
      </c>
      <c r="Y35" s="38">
        <v>11.552989999999999</v>
      </c>
    </row>
    <row r="36" spans="1:25" ht="16" x14ac:dyDescent="0.2">
      <c r="A36" s="1">
        <v>200795</v>
      </c>
      <c r="B36" s="1" t="s">
        <v>120</v>
      </c>
      <c r="C36" s="1">
        <v>982145</v>
      </c>
      <c r="D36" s="1" t="s">
        <v>117</v>
      </c>
      <c r="E36" s="3">
        <v>40772</v>
      </c>
      <c r="F36" s="1">
        <v>30</v>
      </c>
      <c r="G36" s="1" t="s">
        <v>71</v>
      </c>
      <c r="H36" s="1" t="s">
        <v>51</v>
      </c>
      <c r="I36" s="1" t="s">
        <v>47</v>
      </c>
      <c r="J36" s="1">
        <v>1</v>
      </c>
      <c r="K36" s="2">
        <v>50</v>
      </c>
      <c r="L36" s="2">
        <f>IF(ISBLANK(K36),_xlfn.XLOOKUP(U36,'[1]AVG PRICE'!E:E,'[1]AVG PRICE'!D:D,""),[1]listings!K36)</f>
        <v>50</v>
      </c>
      <c r="M36" s="1">
        <v>3</v>
      </c>
      <c r="N36" s="1">
        <v>340</v>
      </c>
      <c r="O36" s="1">
        <v>16</v>
      </c>
      <c r="P36" s="2">
        <f t="shared" si="0"/>
        <v>8575</v>
      </c>
      <c r="Q36" s="1">
        <v>4.93</v>
      </c>
      <c r="R36" s="1">
        <f>IF(ISBLANK(S36),_xlfn.XLOOKUP(V36,'[1]AVG REVIEWS'!E:E,'[1]AVG REVIEWS'!D:D,""),[1]listings!S36)</f>
        <v>0.1</v>
      </c>
      <c r="S36" s="1">
        <v>0.1</v>
      </c>
      <c r="T36" s="1">
        <f>IF(ISBLANK(Q36),_xlfn.XLOOKUP(W36,'[1]AVG SCORE'!F:F,'[1]AVG SCORE'!E:E,""),[1]listings!Q36)</f>
        <v>4.93</v>
      </c>
      <c r="U36" s="1" t="str">
        <f t="shared" si="1"/>
        <v>Ludwigsvorstadt-IsarvorstadtPrivate room1</v>
      </c>
      <c r="V36" s="1" t="str">
        <f>[1]listings!H36&amp;[1]listings!I36&amp;[1]listings!G36</f>
        <v>Private room in rental unitPrivate roomLudwigsvorstadt-Isarvorstadt</v>
      </c>
      <c r="W36" s="1" t="str">
        <f>[1]listings!G36&amp;[1]listings!H36&amp;[1]listings!I36&amp;[1]listings!J36</f>
        <v>Ludwigsvorstadt-IsarvorstadtPrivate room in rental unitPrivate room1</v>
      </c>
      <c r="X36" s="38">
        <v>48.124000000000002</v>
      </c>
      <c r="Y36" s="38">
        <v>11.551920000000001</v>
      </c>
    </row>
    <row r="37" spans="1:25" ht="16" x14ac:dyDescent="0.2">
      <c r="A37" s="1">
        <v>201628</v>
      </c>
      <c r="B37" s="1" t="s">
        <v>121</v>
      </c>
      <c r="C37" s="1">
        <v>986859</v>
      </c>
      <c r="D37" s="1" t="s">
        <v>122</v>
      </c>
      <c r="E37" s="3">
        <v>40773</v>
      </c>
      <c r="F37" s="1">
        <v>1</v>
      </c>
      <c r="G37" s="1" t="s">
        <v>31</v>
      </c>
      <c r="H37" s="1" t="s">
        <v>51</v>
      </c>
      <c r="I37" s="1" t="s">
        <v>47</v>
      </c>
      <c r="J37" s="1">
        <v>2</v>
      </c>
      <c r="K37" s="2">
        <v>65</v>
      </c>
      <c r="L37" s="2">
        <f>IF(ISBLANK(K37),_xlfn.XLOOKUP(U37,'[1]AVG PRICE'!E:E,'[1]AVG PRICE'!D:D,""),[1]listings!K37)</f>
        <v>65</v>
      </c>
      <c r="M37" s="1">
        <v>1</v>
      </c>
      <c r="N37" s="1">
        <v>14</v>
      </c>
      <c r="O37" s="1">
        <v>261</v>
      </c>
      <c r="P37" s="2">
        <f t="shared" si="0"/>
        <v>487.5</v>
      </c>
      <c r="Q37" s="1">
        <v>4.8899999999999997</v>
      </c>
      <c r="R37" s="1">
        <f>IF(ISBLANK(S37),_xlfn.XLOOKUP(V37,'[1]AVG REVIEWS'!E:E,'[1]AVG REVIEWS'!D:D,""),[1]listings!S37)</f>
        <v>1.59</v>
      </c>
      <c r="S37" s="1">
        <v>1.59</v>
      </c>
      <c r="T37" s="1">
        <f>IF(ISBLANK(Q37),_xlfn.XLOOKUP(W37,'[1]AVG SCORE'!F:F,'[1]AVG SCORE'!E:E,""),[1]listings!Q37)</f>
        <v>4.8899999999999997</v>
      </c>
      <c r="U37" s="1" t="str">
        <f t="shared" si="1"/>
        <v>HadernPrivate room2</v>
      </c>
      <c r="V37" s="1" t="str">
        <f>[1]listings!H37&amp;[1]listings!I37&amp;[1]listings!G37</f>
        <v>Private room in rental unitPrivate roomHadern</v>
      </c>
      <c r="W37" s="1" t="str">
        <f>[1]listings!G37&amp;[1]listings!H37&amp;[1]listings!I37&amp;[1]listings!J37</f>
        <v>HadernPrivate room in rental unitPrivate room2</v>
      </c>
      <c r="X37" s="38">
        <v>48.125830000000001</v>
      </c>
      <c r="Y37" s="38">
        <v>11.48152</v>
      </c>
    </row>
    <row r="38" spans="1:25" ht="16" x14ac:dyDescent="0.2">
      <c r="A38" s="1">
        <v>201694</v>
      </c>
      <c r="B38" s="1" t="s">
        <v>123</v>
      </c>
      <c r="C38" s="1">
        <v>987114</v>
      </c>
      <c r="D38" s="1" t="s">
        <v>68</v>
      </c>
      <c r="E38" s="3">
        <v>40773</v>
      </c>
      <c r="F38" s="1">
        <v>1</v>
      </c>
      <c r="G38" s="1" t="s">
        <v>85</v>
      </c>
      <c r="H38" s="1" t="s">
        <v>32</v>
      </c>
      <c r="I38" s="1" t="s">
        <v>33</v>
      </c>
      <c r="J38" s="1">
        <v>2</v>
      </c>
      <c r="K38" s="2">
        <v>71</v>
      </c>
      <c r="L38" s="2">
        <f>IF(ISBLANK(K38),_xlfn.XLOOKUP(U38,'[1]AVG PRICE'!E:E,'[1]AVG PRICE'!D:D,""),[1]listings!K38)</f>
        <v>71</v>
      </c>
      <c r="M38" s="1">
        <v>2.7</v>
      </c>
      <c r="N38" s="1">
        <v>1125</v>
      </c>
      <c r="O38" s="1">
        <v>65</v>
      </c>
      <c r="P38" s="2">
        <f t="shared" si="0"/>
        <v>40033.35</v>
      </c>
      <c r="Q38" s="1">
        <v>4.91</v>
      </c>
      <c r="R38" s="1">
        <f>IF(ISBLANK(S38),_xlfn.XLOOKUP(V38,'[1]AVG REVIEWS'!E:E,'[1]AVG REVIEWS'!D:D,""),[1]listings!S38)</f>
        <v>1.95</v>
      </c>
      <c r="S38" s="1">
        <v>1.95</v>
      </c>
      <c r="T38" s="1">
        <f>IF(ISBLANK(Q38),_xlfn.XLOOKUP(W38,'[1]AVG SCORE'!F:F,'[1]AVG SCORE'!E:E,""),[1]listings!Q38)</f>
        <v>4.91</v>
      </c>
      <c r="U38" s="1" t="str">
        <f t="shared" si="1"/>
        <v>Ramersdorf-PerlachEntire home/apt2</v>
      </c>
      <c r="V38" s="1" t="str">
        <f>[1]listings!H38&amp;[1]listings!I38&amp;[1]listings!G38</f>
        <v>Entire rental unitEntire home/aptRamersdorf-Perlach</v>
      </c>
      <c r="W38" s="1" t="str">
        <f>[1]listings!G38&amp;[1]listings!H38&amp;[1]listings!I38&amp;[1]listings!J38</f>
        <v>Ramersdorf-PerlachEntire rental unitEntire home/apt2</v>
      </c>
      <c r="X38" s="38">
        <v>48.113219999999998</v>
      </c>
      <c r="Y38" s="38">
        <v>11.62443</v>
      </c>
    </row>
    <row r="39" spans="1:25" ht="16" x14ac:dyDescent="0.2">
      <c r="A39" s="1">
        <v>202055</v>
      </c>
      <c r="B39" s="1" t="s">
        <v>124</v>
      </c>
      <c r="C39" s="1">
        <v>988620</v>
      </c>
      <c r="D39" s="1" t="s">
        <v>125</v>
      </c>
      <c r="E39" s="3">
        <v>40773</v>
      </c>
      <c r="F39" s="1">
        <v>2</v>
      </c>
      <c r="G39" s="1" t="s">
        <v>56</v>
      </c>
      <c r="H39" s="1" t="s">
        <v>51</v>
      </c>
      <c r="I39" s="1" t="s">
        <v>47</v>
      </c>
      <c r="J39" s="1">
        <v>2</v>
      </c>
      <c r="K39" s="2">
        <v>64</v>
      </c>
      <c r="L39" s="2">
        <f>IF(ISBLANK(K39),_xlfn.XLOOKUP(U39,'[1]AVG PRICE'!E:E,'[1]AVG PRICE'!D:D,""),[1]listings!K39)</f>
        <v>64</v>
      </c>
      <c r="M39" s="1">
        <v>3</v>
      </c>
      <c r="N39" s="1">
        <v>28</v>
      </c>
      <c r="O39" s="1">
        <v>262</v>
      </c>
      <c r="P39" s="2">
        <f t="shared" si="0"/>
        <v>992</v>
      </c>
      <c r="Q39" s="1">
        <v>4.87</v>
      </c>
      <c r="R39" s="1">
        <f>IF(ISBLANK(S39),_xlfn.XLOOKUP(V39,'[1]AVG REVIEWS'!E:E,'[1]AVG REVIEWS'!D:D,""),[1]listings!S39)</f>
        <v>1.61</v>
      </c>
      <c r="S39" s="1">
        <v>1.61</v>
      </c>
      <c r="T39" s="1">
        <f>IF(ISBLANK(Q39),_xlfn.XLOOKUP(W39,'[1]AVG SCORE'!F:F,'[1]AVG SCORE'!E:E,""),[1]listings!Q39)</f>
        <v>4.87</v>
      </c>
      <c r="U39" s="1" t="str">
        <f t="shared" si="1"/>
        <v>Neuhausen-NymphenburgPrivate room2</v>
      </c>
      <c r="V39" s="1" t="str">
        <f>[1]listings!H39&amp;[1]listings!I39&amp;[1]listings!G39</f>
        <v>Private room in rental unitPrivate roomNeuhausen-Nymphenburg</v>
      </c>
      <c r="W39" s="1" t="str">
        <f>[1]listings!G39&amp;[1]listings!H39&amp;[1]listings!I39&amp;[1]listings!J39</f>
        <v>Neuhausen-NymphenburgPrivate room in rental unitPrivate room2</v>
      </c>
      <c r="X39" s="38">
        <v>48.107410430908203</v>
      </c>
      <c r="Y39" s="38">
        <v>11.5722398757935</v>
      </c>
    </row>
    <row r="40" spans="1:25" ht="16" x14ac:dyDescent="0.2">
      <c r="A40" s="1">
        <v>202077</v>
      </c>
      <c r="B40" s="1" t="s">
        <v>126</v>
      </c>
      <c r="C40" s="1">
        <v>988620</v>
      </c>
      <c r="D40" s="1" t="s">
        <v>125</v>
      </c>
      <c r="E40" s="3">
        <v>40773</v>
      </c>
      <c r="F40" s="1">
        <v>2</v>
      </c>
      <c r="G40" s="1" t="s">
        <v>56</v>
      </c>
      <c r="H40" s="1" t="s">
        <v>51</v>
      </c>
      <c r="I40" s="1" t="s">
        <v>47</v>
      </c>
      <c r="J40" s="1">
        <v>2</v>
      </c>
      <c r="K40" s="2">
        <v>64</v>
      </c>
      <c r="L40" s="2">
        <f>IF(ISBLANK(K40),_xlfn.XLOOKUP(U40,'[1]AVG PRICE'!E:E,'[1]AVG PRICE'!D:D,""),[1]listings!K40)</f>
        <v>64</v>
      </c>
      <c r="M40" s="1">
        <v>3</v>
      </c>
      <c r="N40" s="1">
        <v>28</v>
      </c>
      <c r="O40" s="1">
        <v>103</v>
      </c>
      <c r="P40" s="2">
        <f t="shared" si="0"/>
        <v>992</v>
      </c>
      <c r="Q40" s="1">
        <v>4.91</v>
      </c>
      <c r="R40" s="1">
        <f>IF(ISBLANK(S40),_xlfn.XLOOKUP(V40,'[1]AVG REVIEWS'!E:E,'[1]AVG REVIEWS'!D:D,""),[1]listings!S40)</f>
        <v>0.63</v>
      </c>
      <c r="S40" s="1">
        <v>0.63</v>
      </c>
      <c r="T40" s="1">
        <f>IF(ISBLANK(Q40),_xlfn.XLOOKUP(W40,'[1]AVG SCORE'!F:F,'[1]AVG SCORE'!E:E,""),[1]listings!Q40)</f>
        <v>4.91</v>
      </c>
      <c r="U40" s="1" t="str">
        <f t="shared" si="1"/>
        <v>Neuhausen-NymphenburgPrivate room2</v>
      </c>
      <c r="V40" s="1" t="str">
        <f>[1]listings!H40&amp;[1]listings!I40&amp;[1]listings!G40</f>
        <v>Private room in rental unitPrivate roomNeuhausen-Nymphenburg</v>
      </c>
      <c r="W40" s="1" t="str">
        <f>[1]listings!G40&amp;[1]listings!H40&amp;[1]listings!I40&amp;[1]listings!J40</f>
        <v>Neuhausen-NymphenburgPrivate room in rental unitPrivate room2</v>
      </c>
      <c r="X40" s="38">
        <v>48.139090000000003</v>
      </c>
      <c r="Y40" s="38">
        <v>11.608320000000001</v>
      </c>
    </row>
    <row r="41" spans="1:25" ht="16" x14ac:dyDescent="0.2">
      <c r="A41" s="1">
        <v>202489</v>
      </c>
      <c r="B41" s="1" t="s">
        <v>127</v>
      </c>
      <c r="C41" s="1">
        <v>991735</v>
      </c>
      <c r="D41" s="1" t="s">
        <v>128</v>
      </c>
      <c r="E41" s="3">
        <v>40774</v>
      </c>
      <c r="F41" s="1">
        <v>8</v>
      </c>
      <c r="G41" s="1" t="s">
        <v>100</v>
      </c>
      <c r="H41" s="1" t="s">
        <v>32</v>
      </c>
      <c r="I41" s="1" t="s">
        <v>33</v>
      </c>
      <c r="J41" s="1">
        <v>4</v>
      </c>
      <c r="L41" s="2">
        <f>IF(ISBLANK(K41),_xlfn.XLOOKUP(U41,'[1]AVG PRICE'!E:E,'[1]AVG PRICE'!D:D,""),[1]listings!K41)</f>
        <v>170.13636363636363</v>
      </c>
      <c r="M41" s="1">
        <v>2</v>
      </c>
      <c r="N41" s="1">
        <v>45</v>
      </c>
      <c r="O41" s="1">
        <v>32</v>
      </c>
      <c r="P41" s="2">
        <f t="shared" si="0"/>
        <v>3998.204545454545</v>
      </c>
      <c r="Q41" s="1">
        <v>4.59</v>
      </c>
      <c r="R41" s="1">
        <f>IF(ISBLANK(S41),_xlfn.XLOOKUP(V41,'[1]AVG REVIEWS'!E:E,'[1]AVG REVIEWS'!D:D,""),[1]listings!S41)</f>
        <v>0.21</v>
      </c>
      <c r="S41" s="1">
        <v>0.21</v>
      </c>
      <c r="T41" s="1">
        <f>IF(ISBLANK(Q41),_xlfn.XLOOKUP(W41,'[1]AVG SCORE'!F:F,'[1]AVG SCORE'!E:E,""),[1]listings!Q41)</f>
        <v>4.59</v>
      </c>
      <c r="U41" s="1" t="str">
        <f t="shared" si="1"/>
        <v>Untergiesing-HarlachingEntire home/apt4</v>
      </c>
      <c r="V41" s="1" t="str">
        <f>[1]listings!H41&amp;[1]listings!I41&amp;[1]listings!G41</f>
        <v>Entire rental unitEntire home/aptUntergiesing-Harlaching</v>
      </c>
      <c r="W41" s="1" t="str">
        <f>[1]listings!G41&amp;[1]listings!H41&amp;[1]listings!I41&amp;[1]listings!J41</f>
        <v>Untergiesing-HarlachingEntire rental unitEntire home/apt4</v>
      </c>
      <c r="X41" s="38">
        <v>48.139090000000003</v>
      </c>
      <c r="Y41" s="38">
        <v>11.608320000000001</v>
      </c>
    </row>
    <row r="42" spans="1:25" ht="16" x14ac:dyDescent="0.2">
      <c r="A42" s="1">
        <v>205381</v>
      </c>
      <c r="B42" s="1" t="s">
        <v>129</v>
      </c>
      <c r="C42" s="1">
        <v>1009438</v>
      </c>
      <c r="D42" s="1" t="s">
        <v>44</v>
      </c>
      <c r="E42" s="3">
        <v>40778</v>
      </c>
      <c r="F42" s="1">
        <v>14</v>
      </c>
      <c r="G42" s="1" t="s">
        <v>63</v>
      </c>
      <c r="H42" s="1" t="s">
        <v>32</v>
      </c>
      <c r="I42" s="1" t="s">
        <v>33</v>
      </c>
      <c r="J42" s="1">
        <v>8</v>
      </c>
      <c r="K42" s="2">
        <v>124</v>
      </c>
      <c r="L42" s="2">
        <f>IF(ISBLANK(K42),_xlfn.XLOOKUP(U42,'[1]AVG PRICE'!E:E,'[1]AVG PRICE'!D:D,""),[1]listings!K42)</f>
        <v>124</v>
      </c>
      <c r="M42" s="1">
        <v>1.1000000000000001</v>
      </c>
      <c r="N42" s="1">
        <v>1125</v>
      </c>
      <c r="O42" s="1">
        <v>690</v>
      </c>
      <c r="P42" s="2">
        <f t="shared" si="0"/>
        <v>69818.2</v>
      </c>
      <c r="Q42" s="1">
        <v>4.6900000000000004</v>
      </c>
      <c r="R42" s="1">
        <f>IF(ISBLANK(S42),_xlfn.XLOOKUP(V42,'[1]AVG REVIEWS'!E:E,'[1]AVG REVIEWS'!D:D,""),[1]listings!S42)</f>
        <v>4.3600000000000003</v>
      </c>
      <c r="S42" s="1">
        <v>4.3600000000000003</v>
      </c>
      <c r="T42" s="1">
        <f>IF(ISBLANK(Q42),_xlfn.XLOOKUP(W42,'[1]AVG SCORE'!F:F,'[1]AVG SCORE'!E:E,""),[1]listings!Q42)</f>
        <v>4.6900000000000004</v>
      </c>
      <c r="U42" s="1" t="str">
        <f t="shared" si="1"/>
        <v>BogenhausenEntire home/apt8</v>
      </c>
      <c r="V42" s="1" t="str">
        <f>[1]listings!H42&amp;[1]listings!I42&amp;[1]listings!G42</f>
        <v>Entire rental unitEntire home/aptBogenhausen</v>
      </c>
      <c r="W42" s="1" t="str">
        <f>[1]listings!G42&amp;[1]listings!H42&amp;[1]listings!I42&amp;[1]listings!J42</f>
        <v>BogenhausenEntire rental unitEntire home/apt8</v>
      </c>
      <c r="X42" s="38">
        <v>48.139090000000003</v>
      </c>
      <c r="Y42" s="38">
        <v>11.608320000000001</v>
      </c>
    </row>
    <row r="43" spans="1:25" ht="16" x14ac:dyDescent="0.2">
      <c r="A43" s="1">
        <v>205393</v>
      </c>
      <c r="B43" s="1" t="s">
        <v>130</v>
      </c>
      <c r="C43" s="1">
        <v>1009438</v>
      </c>
      <c r="D43" s="1" t="s">
        <v>44</v>
      </c>
      <c r="E43" s="3">
        <v>40778</v>
      </c>
      <c r="F43" s="1">
        <v>14</v>
      </c>
      <c r="G43" s="1" t="s">
        <v>63</v>
      </c>
      <c r="H43" s="1" t="s">
        <v>32</v>
      </c>
      <c r="I43" s="1" t="s">
        <v>33</v>
      </c>
      <c r="J43" s="1">
        <v>2</v>
      </c>
      <c r="K43" s="2">
        <v>58</v>
      </c>
      <c r="L43" s="2">
        <f>IF(ISBLANK(K43),_xlfn.XLOOKUP(U43,'[1]AVG PRICE'!E:E,'[1]AVG PRICE'!D:D,""),[1]listings!K43)</f>
        <v>58</v>
      </c>
      <c r="M43" s="1">
        <v>1.5</v>
      </c>
      <c r="N43" s="1">
        <v>1125</v>
      </c>
      <c r="O43" s="1">
        <v>592</v>
      </c>
      <c r="P43" s="2">
        <f t="shared" si="0"/>
        <v>32668.5</v>
      </c>
      <c r="Q43" s="1">
        <v>4.7</v>
      </c>
      <c r="R43" s="1">
        <f>IF(ISBLANK(S43),_xlfn.XLOOKUP(V43,'[1]AVG REVIEWS'!E:E,'[1]AVG REVIEWS'!D:D,""),[1]listings!S43)</f>
        <v>3.83</v>
      </c>
      <c r="S43" s="1">
        <v>3.83</v>
      </c>
      <c r="T43" s="1">
        <f>IF(ISBLANK(Q43),_xlfn.XLOOKUP(W43,'[1]AVG SCORE'!F:F,'[1]AVG SCORE'!E:E,""),[1]listings!Q43)</f>
        <v>4.7</v>
      </c>
      <c r="U43" s="1" t="str">
        <f t="shared" si="1"/>
        <v>BogenhausenEntire home/apt2</v>
      </c>
      <c r="V43" s="1" t="str">
        <f>[1]listings!H43&amp;[1]listings!I43&amp;[1]listings!G43</f>
        <v>Entire rental unitEntire home/aptBogenhausen</v>
      </c>
      <c r="W43" s="1" t="str">
        <f>[1]listings!G43&amp;[1]listings!H43&amp;[1]listings!I43&amp;[1]listings!J43</f>
        <v>BogenhausenEntire rental unitEntire home/apt2</v>
      </c>
      <c r="X43" s="38">
        <v>48.139090000000003</v>
      </c>
      <c r="Y43" s="38">
        <v>11.608320000000001</v>
      </c>
    </row>
    <row r="44" spans="1:25" ht="16" x14ac:dyDescent="0.2">
      <c r="A44" s="1">
        <v>205401</v>
      </c>
      <c r="B44" s="1" t="s">
        <v>131</v>
      </c>
      <c r="C44" s="1">
        <v>1009438</v>
      </c>
      <c r="D44" s="1" t="s">
        <v>44</v>
      </c>
      <c r="E44" s="3">
        <v>40778</v>
      </c>
      <c r="F44" s="1">
        <v>14</v>
      </c>
      <c r="G44" s="1" t="s">
        <v>63</v>
      </c>
      <c r="H44" s="1" t="s">
        <v>32</v>
      </c>
      <c r="I44" s="1" t="s">
        <v>33</v>
      </c>
      <c r="J44" s="1">
        <v>4</v>
      </c>
      <c r="K44" s="2">
        <v>76</v>
      </c>
      <c r="L44" s="2">
        <f>IF(ISBLANK(K44),_xlfn.XLOOKUP(U44,'[1]AVG PRICE'!E:E,'[1]AVG PRICE'!D:D,""),[1]listings!K44)</f>
        <v>76</v>
      </c>
      <c r="M44" s="1">
        <v>1.1000000000000001</v>
      </c>
      <c r="N44" s="1">
        <v>1125</v>
      </c>
      <c r="O44" s="1">
        <v>858</v>
      </c>
      <c r="P44" s="2">
        <f t="shared" si="0"/>
        <v>42791.799999999996</v>
      </c>
      <c r="Q44" s="1">
        <v>4.63</v>
      </c>
      <c r="R44" s="1">
        <f>IF(ISBLANK(S44),_xlfn.XLOOKUP(V44,'[1]AVG REVIEWS'!E:E,'[1]AVG REVIEWS'!D:D,""),[1]listings!S44)</f>
        <v>5.42</v>
      </c>
      <c r="S44" s="1">
        <v>5.42</v>
      </c>
      <c r="T44" s="1">
        <f>IF(ISBLANK(Q44),_xlfn.XLOOKUP(W44,'[1]AVG SCORE'!F:F,'[1]AVG SCORE'!E:E,""),[1]listings!Q44)</f>
        <v>4.63</v>
      </c>
      <c r="U44" s="1" t="str">
        <f t="shared" si="1"/>
        <v>BogenhausenEntire home/apt4</v>
      </c>
      <c r="V44" s="1" t="str">
        <f>[1]listings!H44&amp;[1]listings!I44&amp;[1]listings!G44</f>
        <v>Entire rental unitEntire home/aptBogenhausen</v>
      </c>
      <c r="W44" s="1" t="str">
        <f>[1]listings!G44&amp;[1]listings!H44&amp;[1]listings!I44&amp;[1]listings!J44</f>
        <v>BogenhausenEntire rental unitEntire home/apt4</v>
      </c>
      <c r="X44" s="38">
        <v>48.136609999999997</v>
      </c>
      <c r="Y44" s="38">
        <v>11.530749999999999</v>
      </c>
    </row>
    <row r="45" spans="1:25" ht="16" x14ac:dyDescent="0.2">
      <c r="A45" s="1">
        <v>205415</v>
      </c>
      <c r="B45" s="1" t="s">
        <v>132</v>
      </c>
      <c r="C45" s="1">
        <v>1009438</v>
      </c>
      <c r="D45" s="1" t="s">
        <v>44</v>
      </c>
      <c r="E45" s="3">
        <v>40778</v>
      </c>
      <c r="F45" s="1">
        <v>14</v>
      </c>
      <c r="G45" s="1" t="s">
        <v>63</v>
      </c>
      <c r="H45" s="1" t="s">
        <v>32</v>
      </c>
      <c r="I45" s="1" t="s">
        <v>33</v>
      </c>
      <c r="J45" s="1">
        <v>6</v>
      </c>
      <c r="K45" s="2">
        <v>91</v>
      </c>
      <c r="L45" s="2">
        <f>IF(ISBLANK(K45),_xlfn.XLOOKUP(U45,'[1]AVG PRICE'!E:E,'[1]AVG PRICE'!D:D,""),[1]listings!K45)</f>
        <v>91</v>
      </c>
      <c r="M45" s="1">
        <v>1.2</v>
      </c>
      <c r="N45" s="1">
        <v>1125</v>
      </c>
      <c r="O45" s="1">
        <v>789</v>
      </c>
      <c r="P45" s="2">
        <f t="shared" si="0"/>
        <v>51242.1</v>
      </c>
      <c r="Q45" s="1">
        <v>4.53</v>
      </c>
      <c r="R45" s="1">
        <f>IF(ISBLANK(S45),_xlfn.XLOOKUP(V45,'[1]AVG REVIEWS'!E:E,'[1]AVG REVIEWS'!D:D,""),[1]listings!S45)</f>
        <v>5.1100000000000003</v>
      </c>
      <c r="S45" s="1">
        <v>5.1100000000000003</v>
      </c>
      <c r="T45" s="1">
        <f>IF(ISBLANK(Q45),_xlfn.XLOOKUP(W45,'[1]AVG SCORE'!F:F,'[1]AVG SCORE'!E:E,""),[1]listings!Q45)</f>
        <v>4.53</v>
      </c>
      <c r="U45" s="1" t="str">
        <f t="shared" si="1"/>
        <v>BogenhausenEntire home/apt6</v>
      </c>
      <c r="V45" s="1" t="str">
        <f>[1]listings!H45&amp;[1]listings!I45&amp;[1]listings!G45</f>
        <v>Entire rental unitEntire home/aptBogenhausen</v>
      </c>
      <c r="W45" s="1" t="str">
        <f>[1]listings!G45&amp;[1]listings!H45&amp;[1]listings!I45&amp;[1]listings!J45</f>
        <v>BogenhausenEntire rental unitEntire home/apt6</v>
      </c>
      <c r="X45" s="38">
        <v>48.110080000000004</v>
      </c>
      <c r="Y45" s="38">
        <v>11.593450000000001</v>
      </c>
    </row>
    <row r="46" spans="1:25" ht="16" x14ac:dyDescent="0.2">
      <c r="A46" s="1">
        <v>205431</v>
      </c>
      <c r="B46" s="1" t="s">
        <v>133</v>
      </c>
      <c r="C46" s="1">
        <v>1009438</v>
      </c>
      <c r="D46" s="1" t="s">
        <v>44</v>
      </c>
      <c r="E46" s="3">
        <v>40778</v>
      </c>
      <c r="F46" s="1">
        <v>14</v>
      </c>
      <c r="G46" s="1" t="s">
        <v>59</v>
      </c>
      <c r="H46" s="1" t="s">
        <v>32</v>
      </c>
      <c r="I46" s="1" t="s">
        <v>33</v>
      </c>
      <c r="J46" s="1">
        <v>6</v>
      </c>
      <c r="K46" s="2">
        <v>91</v>
      </c>
      <c r="L46" s="2">
        <f>IF(ISBLANK(K46),_xlfn.XLOOKUP(U46,'[1]AVG PRICE'!E:E,'[1]AVG PRICE'!D:D,""),[1]listings!K46)</f>
        <v>91</v>
      </c>
      <c r="M46" s="1">
        <v>1.2</v>
      </c>
      <c r="N46" s="1">
        <v>1125</v>
      </c>
      <c r="O46" s="1">
        <v>936</v>
      </c>
      <c r="P46" s="2">
        <f t="shared" si="0"/>
        <v>51242.1</v>
      </c>
      <c r="Q46" s="1">
        <v>4.5599999999999996</v>
      </c>
      <c r="R46" s="1">
        <f>IF(ISBLANK(S46),_xlfn.XLOOKUP(V46,'[1]AVG REVIEWS'!E:E,'[1]AVG REVIEWS'!D:D,""),[1]listings!S46)</f>
        <v>5.8</v>
      </c>
      <c r="S46" s="1">
        <v>5.8</v>
      </c>
      <c r="T46" s="1">
        <f>IF(ISBLANK(Q46),_xlfn.XLOOKUP(W46,'[1]AVG SCORE'!F:F,'[1]AVG SCORE'!E:E,""),[1]listings!Q46)</f>
        <v>4.5599999999999996</v>
      </c>
      <c r="U46" s="1" t="str">
        <f t="shared" si="1"/>
        <v>Schwanthalerh√∂heEntire home/apt6</v>
      </c>
      <c r="V46" s="1" t="str">
        <f>[1]listings!H46&amp;[1]listings!I46&amp;[1]listings!G46</f>
        <v>Entire rental unitEntire home/aptSchwanthalerh√∂he</v>
      </c>
      <c r="W46" s="1" t="str">
        <f>[1]listings!G46&amp;[1]listings!H46&amp;[1]listings!I46&amp;[1]listings!J46</f>
        <v>Schwanthalerh√∂heEntire rental unitEntire home/apt6</v>
      </c>
      <c r="X46" s="38">
        <v>48.124009999999998</v>
      </c>
      <c r="Y46" s="38">
        <v>11.56119</v>
      </c>
    </row>
    <row r="47" spans="1:25" ht="16" x14ac:dyDescent="0.2">
      <c r="A47" s="1">
        <v>206288</v>
      </c>
      <c r="B47" s="1" t="s">
        <v>134</v>
      </c>
      <c r="C47" s="1">
        <v>1014517</v>
      </c>
      <c r="D47" s="1" t="s">
        <v>135</v>
      </c>
      <c r="E47" s="3">
        <v>40779</v>
      </c>
      <c r="F47" s="1">
        <v>6</v>
      </c>
      <c r="G47" s="1" t="s">
        <v>102</v>
      </c>
      <c r="H47" s="1" t="s">
        <v>136</v>
      </c>
      <c r="I47" s="1" t="s">
        <v>33</v>
      </c>
      <c r="J47" s="1">
        <v>4</v>
      </c>
      <c r="K47" s="2">
        <v>124</v>
      </c>
      <c r="L47" s="2">
        <f>IF(ISBLANK(K47),_xlfn.XLOOKUP(U47,'[1]AVG PRICE'!E:E,'[1]AVG PRICE'!D:D,""),[1]listings!K47)</f>
        <v>124</v>
      </c>
      <c r="M47" s="1">
        <v>9.4</v>
      </c>
      <c r="N47" s="1">
        <v>1086.5999999999999</v>
      </c>
      <c r="O47" s="1">
        <v>128</v>
      </c>
      <c r="P47" s="2">
        <f t="shared" si="0"/>
        <v>67952</v>
      </c>
      <c r="Q47" s="1">
        <v>4.88</v>
      </c>
      <c r="R47" s="1">
        <f>IF(ISBLANK(S47),_xlfn.XLOOKUP(V47,'[1]AVG REVIEWS'!E:E,'[1]AVG REVIEWS'!D:D,""),[1]listings!S47)</f>
        <v>0.83</v>
      </c>
      <c r="S47" s="1">
        <v>0.83</v>
      </c>
      <c r="T47" s="1">
        <f>IF(ISBLANK(Q47),_xlfn.XLOOKUP(W47,'[1]AVG SCORE'!F:F,'[1]AVG SCORE'!E:E,""),[1]listings!Q47)</f>
        <v>4.88</v>
      </c>
      <c r="U47" s="1" t="str">
        <f t="shared" si="1"/>
        <v>ObergiesingEntire home/apt4</v>
      </c>
      <c r="V47" s="1" t="str">
        <f>[1]listings!H47&amp;[1]listings!I47&amp;[1]listings!G47</f>
        <v>Entire condoEntire home/aptObergiesing</v>
      </c>
      <c r="W47" s="1" t="str">
        <f>[1]listings!G47&amp;[1]listings!H47&amp;[1]listings!I47&amp;[1]listings!J47</f>
        <v>ObergiesingEntire condoEntire home/apt4</v>
      </c>
      <c r="X47" s="38">
        <v>48.146140000000003</v>
      </c>
      <c r="Y47" s="38">
        <v>11.542960000000001</v>
      </c>
    </row>
    <row r="48" spans="1:25" ht="16" x14ac:dyDescent="0.2">
      <c r="A48" s="1">
        <v>210348</v>
      </c>
      <c r="B48" s="1" t="s">
        <v>137</v>
      </c>
      <c r="C48" s="1">
        <v>1037376</v>
      </c>
      <c r="D48" s="1" t="s">
        <v>138</v>
      </c>
      <c r="E48" s="3">
        <v>40785</v>
      </c>
      <c r="F48" s="1">
        <v>2</v>
      </c>
      <c r="G48" s="1" t="s">
        <v>71</v>
      </c>
      <c r="H48" s="1" t="s">
        <v>82</v>
      </c>
      <c r="I48" s="1" t="s">
        <v>47</v>
      </c>
      <c r="J48" s="1">
        <v>2</v>
      </c>
      <c r="K48" s="2">
        <v>54</v>
      </c>
      <c r="L48" s="2">
        <f>IF(ISBLANK(K48),_xlfn.XLOOKUP(U48,'[1]AVG PRICE'!E:E,'[1]AVG PRICE'!D:D,""),[1]listings!K48)</f>
        <v>54</v>
      </c>
      <c r="M48" s="1">
        <v>2</v>
      </c>
      <c r="N48" s="1">
        <v>14</v>
      </c>
      <c r="O48" s="1">
        <v>90</v>
      </c>
      <c r="P48" s="2">
        <f t="shared" si="0"/>
        <v>432</v>
      </c>
      <c r="Q48" s="1">
        <v>4.51</v>
      </c>
      <c r="R48" s="1">
        <f>IF(ISBLANK(S48),_xlfn.XLOOKUP(V48,'[1]AVG REVIEWS'!E:E,'[1]AVG REVIEWS'!D:D,""),[1]listings!S48)</f>
        <v>0.57999999999999996</v>
      </c>
      <c r="S48" s="1">
        <v>0.57999999999999996</v>
      </c>
      <c r="T48" s="1">
        <f>IF(ISBLANK(Q48),_xlfn.XLOOKUP(W48,'[1]AVG SCORE'!F:F,'[1]AVG SCORE'!E:E,""),[1]listings!Q48)</f>
        <v>4.51</v>
      </c>
      <c r="U48" s="1" t="str">
        <f t="shared" si="1"/>
        <v>Ludwigsvorstadt-IsarvorstadtPrivate room2</v>
      </c>
      <c r="V48" s="1" t="str">
        <f>[1]listings!H48&amp;[1]listings!I48&amp;[1]listings!G48</f>
        <v>Private room in condoPrivate roomLudwigsvorstadt-Isarvorstadt</v>
      </c>
      <c r="W48" s="1" t="str">
        <f>[1]listings!G48&amp;[1]listings!H48&amp;[1]listings!I48&amp;[1]listings!J48</f>
        <v>Ludwigsvorstadt-IsarvorstadtPrivate room in condoPrivate room2</v>
      </c>
      <c r="X48" s="38">
        <v>48.131766107871002</v>
      </c>
      <c r="Y48" s="38">
        <v>11.702565103769301</v>
      </c>
    </row>
    <row r="49" spans="1:25" ht="16" x14ac:dyDescent="0.2">
      <c r="A49" s="1">
        <v>211291</v>
      </c>
      <c r="B49" s="1" t="s">
        <v>139</v>
      </c>
      <c r="C49" s="1">
        <v>1041701</v>
      </c>
      <c r="D49" s="1" t="s">
        <v>140</v>
      </c>
      <c r="E49" s="3">
        <v>40785</v>
      </c>
      <c r="F49" s="1">
        <v>1</v>
      </c>
      <c r="G49" s="1" t="s">
        <v>39</v>
      </c>
      <c r="H49" s="1" t="s">
        <v>32</v>
      </c>
      <c r="I49" s="1" t="s">
        <v>33</v>
      </c>
      <c r="J49" s="1">
        <v>3</v>
      </c>
      <c r="L49" s="2">
        <f>IF(ISBLANK(K49),_xlfn.XLOOKUP(U49,'[1]AVG PRICE'!E:E,'[1]AVG PRICE'!D:D,""),[1]listings!K49)</f>
        <v>176.62962962962962</v>
      </c>
      <c r="M49" s="1">
        <v>1</v>
      </c>
      <c r="N49" s="1">
        <v>1125</v>
      </c>
      <c r="O49" s="1">
        <v>22</v>
      </c>
      <c r="P49" s="2">
        <f t="shared" si="0"/>
        <v>99442.481481481474</v>
      </c>
      <c r="Q49" s="1">
        <v>4.5199999999999996</v>
      </c>
      <c r="R49" s="1">
        <f>IF(ISBLANK(S49),_xlfn.XLOOKUP(V49,'[1]AVG REVIEWS'!E:E,'[1]AVG REVIEWS'!D:D,""),[1]listings!S49)</f>
        <v>0.14000000000000001</v>
      </c>
      <c r="S49" s="1">
        <v>0.14000000000000001</v>
      </c>
      <c r="T49" s="1">
        <f>IF(ISBLANK(Q49),_xlfn.XLOOKUP(W49,'[1]AVG SCORE'!F:F,'[1]AVG SCORE'!E:E,""),[1]listings!Q49)</f>
        <v>4.5199999999999996</v>
      </c>
      <c r="U49" s="1" t="str">
        <f t="shared" si="1"/>
        <v>MaxvorstadtEntire home/apt3</v>
      </c>
      <c r="V49" s="1" t="str">
        <f>[1]listings!H49&amp;[1]listings!I49&amp;[1]listings!G49</f>
        <v>Entire rental unitEntire home/aptMaxvorstadt</v>
      </c>
      <c r="W49" s="1" t="str">
        <f>[1]listings!G49&amp;[1]listings!H49&amp;[1]listings!I49&amp;[1]listings!J49</f>
        <v>MaxvorstadtEntire rental unitEntire home/apt3</v>
      </c>
      <c r="X49" s="38">
        <v>48.130719999999997</v>
      </c>
      <c r="Y49" s="38">
        <v>11.59324</v>
      </c>
    </row>
    <row r="50" spans="1:25" ht="16" x14ac:dyDescent="0.2">
      <c r="A50" s="1">
        <v>211374</v>
      </c>
      <c r="B50" s="1" t="s">
        <v>141</v>
      </c>
      <c r="C50" s="1">
        <v>1049489</v>
      </c>
      <c r="D50" s="1" t="s">
        <v>38</v>
      </c>
      <c r="E50" s="3">
        <v>40785</v>
      </c>
      <c r="F50" s="1">
        <v>5</v>
      </c>
      <c r="G50" s="1" t="s">
        <v>113</v>
      </c>
      <c r="H50" s="1" t="s">
        <v>82</v>
      </c>
      <c r="I50" s="1" t="s">
        <v>47</v>
      </c>
      <c r="J50" s="1">
        <v>2</v>
      </c>
      <c r="K50" s="2">
        <v>51</v>
      </c>
      <c r="L50" s="2">
        <f>IF(ISBLANK(K50),_xlfn.XLOOKUP(U50,'[1]AVG PRICE'!E:E,'[1]AVG PRICE'!D:D,""),[1]listings!K50)</f>
        <v>51</v>
      </c>
      <c r="M50" s="1">
        <v>1</v>
      </c>
      <c r="N50" s="1">
        <v>1125</v>
      </c>
      <c r="O50" s="1">
        <v>224</v>
      </c>
      <c r="P50" s="2">
        <f t="shared" si="0"/>
        <v>28713</v>
      </c>
      <c r="Q50" s="1">
        <v>4.8</v>
      </c>
      <c r="R50" s="1">
        <f>IF(ISBLANK(S50),_xlfn.XLOOKUP(V50,'[1]AVG REVIEWS'!E:E,'[1]AVG REVIEWS'!D:D,""),[1]listings!S50)</f>
        <v>1.4</v>
      </c>
      <c r="S50" s="1">
        <v>1.4</v>
      </c>
      <c r="T50" s="1">
        <f>IF(ISBLANK(Q50),_xlfn.XLOOKUP(W50,'[1]AVG SCORE'!F:F,'[1]AVG SCORE'!E:E,""),[1]listings!Q50)</f>
        <v>4.8</v>
      </c>
      <c r="U50" s="1" t="str">
        <f t="shared" si="1"/>
        <v>Tudering-RiemPrivate room2</v>
      </c>
      <c r="V50" s="1" t="str">
        <f>[1]listings!H50&amp;[1]listings!I50&amp;[1]listings!G50</f>
        <v>Private room in condoPrivate roomTudering-Riem</v>
      </c>
      <c r="W50" s="1" t="str">
        <f>[1]listings!G50&amp;[1]listings!H50&amp;[1]listings!I50&amp;[1]listings!J50</f>
        <v>Tudering-RiemPrivate room in condoPrivate room2</v>
      </c>
      <c r="X50" s="38">
        <v>48.193289999999998</v>
      </c>
      <c r="Y50" s="38">
        <v>11.53275</v>
      </c>
    </row>
    <row r="51" spans="1:25" ht="16" x14ac:dyDescent="0.2">
      <c r="A51" s="1">
        <v>216529</v>
      </c>
      <c r="B51" s="1" t="s">
        <v>142</v>
      </c>
      <c r="C51" s="1">
        <v>37354</v>
      </c>
      <c r="D51" s="1" t="s">
        <v>70</v>
      </c>
      <c r="E51" s="3">
        <v>40065</v>
      </c>
      <c r="F51" s="1">
        <v>1</v>
      </c>
      <c r="G51" s="1" t="s">
        <v>66</v>
      </c>
      <c r="H51" s="1" t="s">
        <v>32</v>
      </c>
      <c r="I51" s="1" t="s">
        <v>33</v>
      </c>
      <c r="J51" s="1">
        <v>2</v>
      </c>
      <c r="K51" s="2">
        <v>278</v>
      </c>
      <c r="L51" s="2">
        <f>IF(ISBLANK(K51),_xlfn.XLOOKUP(U51,'[1]AVG PRICE'!E:E,'[1]AVG PRICE'!D:D,""),[1]listings!K51)</f>
        <v>278</v>
      </c>
      <c r="M51" s="1">
        <v>5</v>
      </c>
      <c r="N51" s="1">
        <v>45</v>
      </c>
      <c r="O51" s="1">
        <v>23</v>
      </c>
      <c r="P51" s="2">
        <f t="shared" si="0"/>
        <v>6950</v>
      </c>
      <c r="Q51" s="1">
        <v>4.83</v>
      </c>
      <c r="R51" s="1">
        <f>IF(ISBLANK(S51),_xlfn.XLOOKUP(V51,'[1]AVG REVIEWS'!E:E,'[1]AVG REVIEWS'!D:D,""),[1]listings!S51)</f>
        <v>0.18</v>
      </c>
      <c r="S51" s="1">
        <v>0.18</v>
      </c>
      <c r="T51" s="1">
        <f>IF(ISBLANK(Q51),_xlfn.XLOOKUP(W51,'[1]AVG SCORE'!F:F,'[1]AVG SCORE'!E:E,""),[1]listings!Q51)</f>
        <v>4.83</v>
      </c>
      <c r="U51" s="1" t="str">
        <f t="shared" si="1"/>
        <v>Au-HaidhausenEntire home/apt2</v>
      </c>
      <c r="V51" s="1" t="str">
        <f>[1]listings!H51&amp;[1]listings!I51&amp;[1]listings!G51</f>
        <v>Entire rental unitEntire home/aptAu-Haidhausen</v>
      </c>
      <c r="W51" s="1" t="str">
        <f>[1]listings!G51&amp;[1]listings!H51&amp;[1]listings!I51&amp;[1]listings!J51</f>
        <v>Au-HaidhausenEntire rental unitEntire home/apt2</v>
      </c>
      <c r="X51" s="38">
        <v>48.12735</v>
      </c>
      <c r="Y51" s="38">
        <v>11.51318</v>
      </c>
    </row>
    <row r="52" spans="1:25" ht="16" x14ac:dyDescent="0.2">
      <c r="A52" s="1">
        <v>217148</v>
      </c>
      <c r="B52" s="1" t="s">
        <v>143</v>
      </c>
      <c r="C52" s="1">
        <v>949953</v>
      </c>
      <c r="D52" s="1" t="s">
        <v>144</v>
      </c>
      <c r="E52" s="3">
        <v>40765</v>
      </c>
      <c r="F52" s="1">
        <v>2</v>
      </c>
      <c r="G52" s="1" t="s">
        <v>145</v>
      </c>
      <c r="H52" s="1" t="s">
        <v>46</v>
      </c>
      <c r="I52" s="1" t="s">
        <v>47</v>
      </c>
      <c r="J52" s="1">
        <v>2</v>
      </c>
      <c r="L52" s="2">
        <f>IF(ISBLANK(K52),_xlfn.XLOOKUP(U52,'[1]AVG PRICE'!E:E,'[1]AVG PRICE'!D:D,""),[1]listings!K52)</f>
        <v>78.055555555555557</v>
      </c>
      <c r="M52" s="1">
        <v>14</v>
      </c>
      <c r="N52" s="1">
        <v>360</v>
      </c>
      <c r="O52" s="1">
        <v>116</v>
      </c>
      <c r="P52" s="2">
        <f t="shared" si="0"/>
        <v>14596.388888888889</v>
      </c>
      <c r="Q52" s="1">
        <v>4.8899999999999997</v>
      </c>
      <c r="R52" s="1">
        <f>IF(ISBLANK(S52),_xlfn.XLOOKUP(V52,'[1]AVG REVIEWS'!E:E,'[1]AVG REVIEWS'!D:D,""),[1]listings!S52)</f>
        <v>0.71</v>
      </c>
      <c r="S52" s="1">
        <v>0.71</v>
      </c>
      <c r="T52" s="1">
        <f>IF(ISBLANK(Q52),_xlfn.XLOOKUP(W52,'[1]AVG SCORE'!F:F,'[1]AVG SCORE'!E:E,""),[1]listings!Q52)</f>
        <v>4.8899999999999997</v>
      </c>
      <c r="U52" s="1" t="str">
        <f t="shared" si="1"/>
        <v>Feldmoching-HasenberglPrivate room2</v>
      </c>
      <c r="V52" s="1" t="str">
        <f>[1]listings!H52&amp;[1]listings!I52&amp;[1]listings!G52</f>
        <v>Private room in homePrivate roomFeldmoching-Hasenbergl</v>
      </c>
      <c r="W52" s="1" t="str">
        <f>[1]listings!G52&amp;[1]listings!H52&amp;[1]listings!I52&amp;[1]listings!J52</f>
        <v>Feldmoching-HasenberglPrivate room in homePrivate room2</v>
      </c>
      <c r="X52" s="38">
        <v>48.123559999999998</v>
      </c>
      <c r="Y52" s="38">
        <v>11.595499999999999</v>
      </c>
    </row>
    <row r="53" spans="1:25" ht="16" x14ac:dyDescent="0.2">
      <c r="A53" s="1">
        <v>217313</v>
      </c>
      <c r="B53" s="1" t="s">
        <v>146</v>
      </c>
      <c r="C53" s="1">
        <v>1122306</v>
      </c>
      <c r="D53" s="1" t="s">
        <v>147</v>
      </c>
      <c r="E53" s="3">
        <v>40793</v>
      </c>
      <c r="F53" s="1">
        <v>1</v>
      </c>
      <c r="G53" s="1" t="s">
        <v>45</v>
      </c>
      <c r="H53" s="1" t="s">
        <v>148</v>
      </c>
      <c r="I53" s="1" t="s">
        <v>33</v>
      </c>
      <c r="J53" s="1">
        <v>7</v>
      </c>
      <c r="K53" s="2">
        <v>808</v>
      </c>
      <c r="L53" s="2">
        <f>IF(ISBLANK(K53),_xlfn.XLOOKUP(U53,'[1]AVG PRICE'!E:E,'[1]AVG PRICE'!D:D,""),[1]listings!K53)</f>
        <v>808</v>
      </c>
      <c r="M53" s="1">
        <v>5</v>
      </c>
      <c r="N53" s="1">
        <v>21</v>
      </c>
      <c r="O53" s="1">
        <v>24</v>
      </c>
      <c r="P53" s="2">
        <f t="shared" si="0"/>
        <v>10504</v>
      </c>
      <c r="Q53" s="1">
        <v>4.96</v>
      </c>
      <c r="R53" s="1">
        <f>IF(ISBLANK(S53),_xlfn.XLOOKUP(V53,'[1]AVG REVIEWS'!E:E,'[1]AVG REVIEWS'!D:D,""),[1]listings!S53)</f>
        <v>0.16</v>
      </c>
      <c r="S53" s="1">
        <v>0.16</v>
      </c>
      <c r="T53" s="1">
        <f>IF(ISBLANK(Q53),_xlfn.XLOOKUP(W53,'[1]AVG SCORE'!F:F,'[1]AVG SCORE'!E:E,""),[1]listings!Q53)</f>
        <v>4.96</v>
      </c>
      <c r="U53" s="1" t="str">
        <f t="shared" si="1"/>
        <v>Sendling-WestparkEntire home/apt7</v>
      </c>
      <c r="V53" s="1" t="str">
        <f>[1]listings!H53&amp;[1]listings!I53&amp;[1]listings!G53</f>
        <v>Entire homeEntire home/aptSendling-Westpark</v>
      </c>
      <c r="W53" s="1" t="str">
        <f>[1]listings!G53&amp;[1]listings!H53&amp;[1]listings!I53&amp;[1]listings!J53</f>
        <v>Sendling-WestparkEntire homeEntire home/apt7</v>
      </c>
      <c r="X53" s="38">
        <v>48.119529999999997</v>
      </c>
      <c r="Y53" s="38">
        <v>11.642440000000001</v>
      </c>
    </row>
    <row r="54" spans="1:25" ht="16" x14ac:dyDescent="0.2">
      <c r="A54" s="1">
        <v>218080</v>
      </c>
      <c r="B54" s="1" t="s">
        <v>149</v>
      </c>
      <c r="C54" s="1">
        <v>1041175</v>
      </c>
      <c r="D54" s="1" t="s">
        <v>150</v>
      </c>
      <c r="E54" s="3">
        <v>40785</v>
      </c>
      <c r="F54" s="1">
        <v>2</v>
      </c>
      <c r="G54" s="1" t="s">
        <v>66</v>
      </c>
      <c r="H54" s="1" t="s">
        <v>32</v>
      </c>
      <c r="I54" s="1" t="s">
        <v>33</v>
      </c>
      <c r="J54" s="1">
        <v>2</v>
      </c>
      <c r="K54" s="2">
        <v>50</v>
      </c>
      <c r="L54" s="2">
        <f>IF(ISBLANK(K54),_xlfn.XLOOKUP(U54,'[1]AVG PRICE'!E:E,'[1]AVG PRICE'!D:D,""),[1]listings!K54)</f>
        <v>50</v>
      </c>
      <c r="M54" s="1">
        <v>90</v>
      </c>
      <c r="N54" s="1">
        <v>725</v>
      </c>
      <c r="O54" s="1">
        <v>52</v>
      </c>
      <c r="P54" s="2">
        <f t="shared" si="0"/>
        <v>20375</v>
      </c>
      <c r="Q54" s="1">
        <v>4.67</v>
      </c>
      <c r="R54" s="1">
        <f>IF(ISBLANK(S54),_xlfn.XLOOKUP(V54,'[1]AVG REVIEWS'!E:E,'[1]AVG REVIEWS'!D:D,""),[1]listings!S54)</f>
        <v>0.45</v>
      </c>
      <c r="S54" s="1">
        <v>0.45</v>
      </c>
      <c r="T54" s="1">
        <f>IF(ISBLANK(Q54),_xlfn.XLOOKUP(W54,'[1]AVG SCORE'!F:F,'[1]AVG SCORE'!E:E,""),[1]listings!Q54)</f>
        <v>4.67</v>
      </c>
      <c r="U54" s="1" t="str">
        <f t="shared" si="1"/>
        <v>Au-HaidhausenEntire home/apt2</v>
      </c>
      <c r="V54" s="1" t="str">
        <f>[1]listings!H54&amp;[1]listings!I54&amp;[1]listings!G54</f>
        <v>Entire rental unitEntire home/aptAu-Haidhausen</v>
      </c>
      <c r="W54" s="1" t="str">
        <f>[1]listings!G54&amp;[1]listings!H54&amp;[1]listings!I54&amp;[1]listings!J54</f>
        <v>Au-HaidhausenEntire rental unitEntire home/apt2</v>
      </c>
      <c r="X54" s="38">
        <v>48.162320000000001</v>
      </c>
      <c r="Y54" s="38">
        <v>11.5715</v>
      </c>
    </row>
    <row r="55" spans="1:25" ht="16" x14ac:dyDescent="0.2">
      <c r="A55" s="1">
        <v>218860</v>
      </c>
      <c r="B55" s="1" t="s">
        <v>151</v>
      </c>
      <c r="C55" s="1">
        <v>1078978</v>
      </c>
      <c r="D55" s="1" t="s">
        <v>152</v>
      </c>
      <c r="E55" s="3">
        <v>40785</v>
      </c>
      <c r="F55" s="1">
        <v>2</v>
      </c>
      <c r="G55" s="1" t="s">
        <v>36</v>
      </c>
      <c r="H55" s="1" t="s">
        <v>32</v>
      </c>
      <c r="I55" s="1" t="s">
        <v>33</v>
      </c>
      <c r="J55" s="1">
        <v>4</v>
      </c>
      <c r="K55" s="2">
        <v>200</v>
      </c>
      <c r="L55" s="2">
        <f>IF(ISBLANK(K55),_xlfn.XLOOKUP(U55,'[1]AVG PRICE'!E:E,'[1]AVG PRICE'!D:D,""),[1]listings!K55)</f>
        <v>200</v>
      </c>
      <c r="M55" s="1">
        <v>2.2000000000000002</v>
      </c>
      <c r="N55" s="1">
        <v>30</v>
      </c>
      <c r="O55" s="1">
        <v>63</v>
      </c>
      <c r="P55" s="2">
        <f t="shared" si="0"/>
        <v>3220.0000000000005</v>
      </c>
      <c r="Q55" s="1">
        <v>4.87</v>
      </c>
      <c r="R55" s="1">
        <f>IF(ISBLANK(S55),_xlfn.XLOOKUP(V55,'[1]AVG REVIEWS'!E:E,'[1]AVG REVIEWS'!D:D,""),[1]listings!S55)</f>
        <v>0.41</v>
      </c>
      <c r="S55" s="1">
        <v>0.41</v>
      </c>
      <c r="T55" s="1">
        <f>IF(ISBLANK(Q55),_xlfn.XLOOKUP(W55,'[1]AVG SCORE'!F:F,'[1]AVG SCORE'!E:E,""),[1]listings!Q55)</f>
        <v>4.87</v>
      </c>
      <c r="U55" s="1" t="str">
        <f t="shared" si="1"/>
        <v>Berg am LaimEntire home/apt4</v>
      </c>
      <c r="V55" s="1" t="str">
        <f>[1]listings!H55&amp;[1]listings!I55&amp;[1]listings!G55</f>
        <v>Entire rental unitEntire home/aptBerg am Laim</v>
      </c>
      <c r="W55" s="1" t="str">
        <f>[1]listings!G55&amp;[1]listings!H55&amp;[1]listings!I55&amp;[1]listings!J55</f>
        <v>Berg am LaimEntire rental unitEntire home/apt4</v>
      </c>
      <c r="X55" s="38">
        <v>48.104959999999998</v>
      </c>
      <c r="Y55" s="38">
        <v>11.69867</v>
      </c>
    </row>
    <row r="56" spans="1:25" ht="16" x14ac:dyDescent="0.2">
      <c r="A56" s="1">
        <v>221777</v>
      </c>
      <c r="B56" s="1" t="s">
        <v>153</v>
      </c>
      <c r="C56" s="1">
        <v>1133538</v>
      </c>
      <c r="D56" s="1" t="s">
        <v>154</v>
      </c>
      <c r="E56" s="3">
        <v>40795</v>
      </c>
      <c r="F56" s="1">
        <v>1</v>
      </c>
      <c r="G56" s="1" t="s">
        <v>39</v>
      </c>
      <c r="H56" s="1" t="s">
        <v>32</v>
      </c>
      <c r="I56" s="1" t="s">
        <v>33</v>
      </c>
      <c r="J56" s="1">
        <v>2</v>
      </c>
      <c r="L56" s="2">
        <f>IF(ISBLANK(K56),_xlfn.XLOOKUP(U56,'[1]AVG PRICE'!E:E,'[1]AVG PRICE'!D:D,""),[1]listings!K56)</f>
        <v>136.95041322314049</v>
      </c>
      <c r="M56" s="1">
        <v>3</v>
      </c>
      <c r="N56" s="1">
        <v>28</v>
      </c>
      <c r="O56" s="1">
        <v>17</v>
      </c>
      <c r="P56" s="2">
        <f t="shared" si="0"/>
        <v>2122.7314049586776</v>
      </c>
      <c r="Q56" s="1">
        <v>4.41</v>
      </c>
      <c r="R56" s="1">
        <f>IF(ISBLANK(S56),_xlfn.XLOOKUP(V56,'[1]AVG REVIEWS'!E:E,'[1]AVG REVIEWS'!D:D,""),[1]listings!S56)</f>
        <v>0.12</v>
      </c>
      <c r="S56" s="1">
        <v>0.12</v>
      </c>
      <c r="T56" s="1">
        <f>IF(ISBLANK(Q56),_xlfn.XLOOKUP(W56,'[1]AVG SCORE'!F:F,'[1]AVG SCORE'!E:E,""),[1]listings!Q56)</f>
        <v>4.41</v>
      </c>
      <c r="U56" s="1" t="str">
        <f t="shared" si="1"/>
        <v>MaxvorstadtEntire home/apt2</v>
      </c>
      <c r="V56" s="1" t="str">
        <f>[1]listings!H56&amp;[1]listings!I56&amp;[1]listings!G56</f>
        <v>Entire rental unitEntire home/aptMaxvorstadt</v>
      </c>
      <c r="W56" s="1" t="str">
        <f>[1]listings!G56&amp;[1]listings!H56&amp;[1]listings!I56&amp;[1]listings!J56</f>
        <v>MaxvorstadtEntire rental unitEntire home/apt2</v>
      </c>
      <c r="X56" s="38">
        <v>48.12894</v>
      </c>
      <c r="Y56" s="38">
        <v>11.563840000000001</v>
      </c>
    </row>
    <row r="57" spans="1:25" ht="16" x14ac:dyDescent="0.2">
      <c r="A57" s="1">
        <v>222924</v>
      </c>
      <c r="B57" s="1" t="s">
        <v>155</v>
      </c>
      <c r="C57" s="1">
        <v>1157644</v>
      </c>
      <c r="D57" s="1" t="s">
        <v>156</v>
      </c>
      <c r="E57" s="3">
        <v>40800</v>
      </c>
      <c r="F57" s="1">
        <v>3</v>
      </c>
      <c r="G57" s="1" t="s">
        <v>113</v>
      </c>
      <c r="H57" s="1" t="s">
        <v>46</v>
      </c>
      <c r="I57" s="1" t="s">
        <v>47</v>
      </c>
      <c r="J57" s="1">
        <v>1</v>
      </c>
      <c r="K57" s="2">
        <v>49</v>
      </c>
      <c r="L57" s="2">
        <f>IF(ISBLANK(K57),_xlfn.XLOOKUP(U57,'[1]AVG PRICE'!E:E,'[1]AVG PRICE'!D:D,""),[1]listings!K57)</f>
        <v>49</v>
      </c>
      <c r="M57" s="1">
        <v>180</v>
      </c>
      <c r="N57" s="1">
        <v>365</v>
      </c>
      <c r="O57" s="1">
        <v>37</v>
      </c>
      <c r="P57" s="2">
        <f t="shared" si="0"/>
        <v>13352.5</v>
      </c>
      <c r="Q57" s="1">
        <v>4.5199999999999996</v>
      </c>
      <c r="R57" s="1">
        <f>IF(ISBLANK(S57),_xlfn.XLOOKUP(V57,'[1]AVG REVIEWS'!E:E,'[1]AVG REVIEWS'!D:D,""),[1]listings!S57)</f>
        <v>0.23</v>
      </c>
      <c r="S57" s="1">
        <v>0.23</v>
      </c>
      <c r="T57" s="1">
        <f>IF(ISBLANK(Q57),_xlfn.XLOOKUP(W57,'[1]AVG SCORE'!F:F,'[1]AVG SCORE'!E:E,""),[1]listings!Q57)</f>
        <v>4.5199999999999996</v>
      </c>
      <c r="U57" s="1" t="str">
        <f t="shared" si="1"/>
        <v>Tudering-RiemPrivate room1</v>
      </c>
      <c r="V57" s="1" t="str">
        <f>[1]listings!H57&amp;[1]listings!I57&amp;[1]listings!G57</f>
        <v>Private room in homePrivate roomTudering-Riem</v>
      </c>
      <c r="W57" s="1" t="str">
        <f>[1]listings!G57&amp;[1]listings!H57&amp;[1]listings!I57&amp;[1]listings!J57</f>
        <v>Tudering-RiemPrivate room in homePrivate room1</v>
      </c>
      <c r="X57" s="38">
        <v>48.116309999999999</v>
      </c>
      <c r="Y57" s="38">
        <v>11.58107</v>
      </c>
    </row>
    <row r="58" spans="1:25" ht="16" x14ac:dyDescent="0.2">
      <c r="A58" s="1">
        <v>224209</v>
      </c>
      <c r="B58" s="1" t="s">
        <v>157</v>
      </c>
      <c r="C58" s="1">
        <v>1166691</v>
      </c>
      <c r="D58" s="1" t="s">
        <v>158</v>
      </c>
      <c r="E58" s="3">
        <v>40802</v>
      </c>
      <c r="F58" s="1">
        <v>2</v>
      </c>
      <c r="G58" s="1" t="s">
        <v>102</v>
      </c>
      <c r="H58" s="1" t="s">
        <v>51</v>
      </c>
      <c r="I58" s="1" t="s">
        <v>47</v>
      </c>
      <c r="J58" s="1">
        <v>2</v>
      </c>
      <c r="L58" s="2">
        <f>IF(ISBLANK(K58),_xlfn.XLOOKUP(U58,'[1]AVG PRICE'!E:E,'[1]AVG PRICE'!D:D,""),[1]listings!K58)</f>
        <v>70.078947368421055</v>
      </c>
      <c r="M58" s="1">
        <v>2.7</v>
      </c>
      <c r="N58" s="1">
        <v>40</v>
      </c>
      <c r="O58" s="1">
        <v>206</v>
      </c>
      <c r="P58" s="2">
        <f t="shared" si="0"/>
        <v>1496.1855263157897</v>
      </c>
      <c r="Q58" s="1">
        <v>4.84</v>
      </c>
      <c r="R58" s="1">
        <f>IF(ISBLANK(S58),_xlfn.XLOOKUP(V58,'[1]AVG REVIEWS'!E:E,'[1]AVG REVIEWS'!D:D,""),[1]listings!S58)</f>
        <v>1.26</v>
      </c>
      <c r="S58" s="1">
        <v>1.26</v>
      </c>
      <c r="T58" s="1">
        <f>IF(ISBLANK(Q58),_xlfn.XLOOKUP(W58,'[1]AVG SCORE'!F:F,'[1]AVG SCORE'!E:E,""),[1]listings!Q58)</f>
        <v>4.84</v>
      </c>
      <c r="U58" s="1" t="str">
        <f t="shared" si="1"/>
        <v>ObergiesingPrivate room2</v>
      </c>
      <c r="V58" s="1" t="str">
        <f>[1]listings!H58&amp;[1]listings!I58&amp;[1]listings!G58</f>
        <v>Private room in rental unitPrivate roomObergiesing</v>
      </c>
      <c r="W58" s="1" t="str">
        <f>[1]listings!G58&amp;[1]listings!H58&amp;[1]listings!I58&amp;[1]listings!J58</f>
        <v>ObergiesingPrivate room in rental unitPrivate room2</v>
      </c>
      <c r="X58" s="38">
        <v>48.22045</v>
      </c>
      <c r="Y58" s="38">
        <v>11.561959999999999</v>
      </c>
    </row>
    <row r="59" spans="1:25" ht="16" x14ac:dyDescent="0.2">
      <c r="A59" s="1">
        <v>225414</v>
      </c>
      <c r="B59" s="1" t="s">
        <v>159</v>
      </c>
      <c r="C59" s="1">
        <v>1174395</v>
      </c>
      <c r="D59" s="1" t="s">
        <v>160</v>
      </c>
      <c r="E59" s="3">
        <v>40804</v>
      </c>
      <c r="F59" s="1">
        <v>3</v>
      </c>
      <c r="G59" s="1" t="s">
        <v>93</v>
      </c>
      <c r="H59" s="1" t="s">
        <v>32</v>
      </c>
      <c r="I59" s="1" t="s">
        <v>33</v>
      </c>
      <c r="J59" s="1">
        <v>2</v>
      </c>
      <c r="K59" s="2">
        <v>70</v>
      </c>
      <c r="L59" s="2">
        <f>IF(ISBLANK(K59),_xlfn.XLOOKUP(U59,'[1]AVG PRICE'!E:E,'[1]AVG PRICE'!D:D,""),[1]listings!K59)</f>
        <v>70</v>
      </c>
      <c r="M59" s="1">
        <v>7</v>
      </c>
      <c r="N59" s="1">
        <v>730</v>
      </c>
      <c r="O59" s="1">
        <v>15</v>
      </c>
      <c r="P59" s="2">
        <f t="shared" si="0"/>
        <v>25795</v>
      </c>
      <c r="Q59" s="1">
        <v>4.5999999999999996</v>
      </c>
      <c r="R59" s="1">
        <f>IF(ISBLANK(S59),_xlfn.XLOOKUP(V59,'[1]AVG REVIEWS'!E:E,'[1]AVG REVIEWS'!D:D,""),[1]listings!S59)</f>
        <v>0.1</v>
      </c>
      <c r="S59" s="1">
        <v>0.1</v>
      </c>
      <c r="T59" s="1">
        <f>IF(ISBLANK(Q59),_xlfn.XLOOKUP(W59,'[1]AVG SCORE'!F:F,'[1]AVG SCORE'!E:E,""),[1]listings!Q59)</f>
        <v>4.5999999999999996</v>
      </c>
      <c r="U59" s="1" t="str">
        <f t="shared" si="1"/>
        <v>Thalkirchen-Obersendling-Forstenried-F√ºrstenried-SollnEntire home/apt2</v>
      </c>
      <c r="V59" s="1" t="str">
        <f>[1]listings!H59&amp;[1]listings!I59&amp;[1]listings!G59</f>
        <v>Entire rental unitEntire home/aptThalkirchen-Obersendling-Forstenried-F√ºrstenried-Solln</v>
      </c>
      <c r="W59" s="1" t="str">
        <f>[1]listings!G59&amp;[1]listings!H59&amp;[1]listings!I59&amp;[1]listings!J59</f>
        <v>Thalkirchen-Obersendling-Forstenried-F√ºrstenried-SollnEntire rental unitEntire home/apt2</v>
      </c>
      <c r="X59" s="38">
        <v>48.077390000000001</v>
      </c>
      <c r="Y59" s="38">
        <v>11.513489999999999</v>
      </c>
    </row>
    <row r="60" spans="1:25" ht="16" x14ac:dyDescent="0.2">
      <c r="A60" s="1">
        <v>225421</v>
      </c>
      <c r="B60" s="1" t="s">
        <v>161</v>
      </c>
      <c r="C60" s="1">
        <v>1174413</v>
      </c>
      <c r="D60" s="1" t="s">
        <v>73</v>
      </c>
      <c r="E60" s="3">
        <v>40804</v>
      </c>
      <c r="F60" s="1">
        <v>1</v>
      </c>
      <c r="G60" s="1" t="s">
        <v>100</v>
      </c>
      <c r="H60" s="1" t="s">
        <v>32</v>
      </c>
      <c r="I60" s="1" t="s">
        <v>33</v>
      </c>
      <c r="J60" s="1">
        <v>2</v>
      </c>
      <c r="K60" s="2">
        <v>76</v>
      </c>
      <c r="L60" s="2">
        <f>IF(ISBLANK(K60),_xlfn.XLOOKUP(U60,'[1]AVG PRICE'!E:E,'[1]AVG PRICE'!D:D,""),[1]listings!K60)</f>
        <v>76</v>
      </c>
      <c r="M60" s="1">
        <v>2</v>
      </c>
      <c r="N60" s="1">
        <v>365</v>
      </c>
      <c r="O60" s="1">
        <v>225</v>
      </c>
      <c r="P60" s="2">
        <f t="shared" si="0"/>
        <v>13946</v>
      </c>
      <c r="Q60" s="1">
        <v>4.41</v>
      </c>
      <c r="R60" s="1">
        <f>IF(ISBLANK(S60),_xlfn.XLOOKUP(V60,'[1]AVG REVIEWS'!E:E,'[1]AVG REVIEWS'!D:D,""),[1]listings!S60)</f>
        <v>1.37</v>
      </c>
      <c r="S60" s="1">
        <v>1.37</v>
      </c>
      <c r="T60" s="1">
        <f>IF(ISBLANK(Q60),_xlfn.XLOOKUP(W60,'[1]AVG SCORE'!F:F,'[1]AVG SCORE'!E:E,""),[1]listings!Q60)</f>
        <v>4.41</v>
      </c>
      <c r="U60" s="1" t="str">
        <f t="shared" si="1"/>
        <v>Untergiesing-HarlachingEntire home/apt2</v>
      </c>
      <c r="V60" s="1" t="str">
        <f>[1]listings!H60&amp;[1]listings!I60&amp;[1]listings!G60</f>
        <v>Entire rental unitEntire home/aptUntergiesing-Harlaching</v>
      </c>
      <c r="W60" s="1" t="str">
        <f>[1]listings!G60&amp;[1]listings!H60&amp;[1]listings!I60&amp;[1]listings!J60</f>
        <v>Untergiesing-HarlachingEntire rental unitEntire home/apt2</v>
      </c>
      <c r="X60" s="38">
        <v>48.080840000000002</v>
      </c>
      <c r="Y60" s="38">
        <v>11.55063</v>
      </c>
    </row>
    <row r="61" spans="1:25" ht="16" x14ac:dyDescent="0.2">
      <c r="A61" s="1">
        <v>227106</v>
      </c>
      <c r="B61" s="1" t="s">
        <v>162</v>
      </c>
      <c r="C61" s="1">
        <v>1041074</v>
      </c>
      <c r="D61" s="1" t="s">
        <v>163</v>
      </c>
      <c r="E61" s="3">
        <v>40785</v>
      </c>
      <c r="F61" s="1">
        <v>1</v>
      </c>
      <c r="G61" s="1" t="s">
        <v>113</v>
      </c>
      <c r="H61" s="1" t="s">
        <v>32</v>
      </c>
      <c r="I61" s="1" t="s">
        <v>33</v>
      </c>
      <c r="J61" s="1">
        <v>4</v>
      </c>
      <c r="K61" s="2">
        <v>85</v>
      </c>
      <c r="L61" s="2">
        <f>IF(ISBLANK(K61),_xlfn.XLOOKUP(U61,'[1]AVG PRICE'!E:E,'[1]AVG PRICE'!D:D,""),[1]listings!K61)</f>
        <v>85</v>
      </c>
      <c r="M61" s="1">
        <v>2</v>
      </c>
      <c r="N61" s="1">
        <v>90</v>
      </c>
      <c r="O61" s="1">
        <v>80</v>
      </c>
      <c r="P61" s="2">
        <f t="shared" si="0"/>
        <v>3910</v>
      </c>
      <c r="Q61" s="1">
        <v>4.72</v>
      </c>
      <c r="R61" s="1">
        <f>IF(ISBLANK(S61),_xlfn.XLOOKUP(V61,'[1]AVG REVIEWS'!E:E,'[1]AVG REVIEWS'!D:D,""),[1]listings!S61)</f>
        <v>0.53</v>
      </c>
      <c r="S61" s="1">
        <v>0.53</v>
      </c>
      <c r="T61" s="1">
        <f>IF(ISBLANK(Q61),_xlfn.XLOOKUP(W61,'[1]AVG SCORE'!F:F,'[1]AVG SCORE'!E:E,""),[1]listings!Q61)</f>
        <v>4.72</v>
      </c>
      <c r="U61" s="1" t="str">
        <f t="shared" si="1"/>
        <v>Tudering-RiemEntire home/apt4</v>
      </c>
      <c r="V61" s="1" t="str">
        <f>[1]listings!H61&amp;[1]listings!I61&amp;[1]listings!G61</f>
        <v>Entire rental unitEntire home/aptTudering-Riem</v>
      </c>
      <c r="W61" s="1" t="str">
        <f>[1]listings!G61&amp;[1]listings!H61&amp;[1]listings!I61&amp;[1]listings!J61</f>
        <v>Tudering-RiemEntire rental unitEntire home/apt4</v>
      </c>
      <c r="X61" s="38">
        <v>48.110639999999997</v>
      </c>
      <c r="Y61" s="38">
        <v>11.700939999999999</v>
      </c>
    </row>
    <row r="62" spans="1:25" ht="16" x14ac:dyDescent="0.2">
      <c r="A62" s="1">
        <v>227892</v>
      </c>
      <c r="B62" s="1" t="s">
        <v>164</v>
      </c>
      <c r="C62" s="1">
        <v>1188789</v>
      </c>
      <c r="D62" s="1" t="s">
        <v>165</v>
      </c>
      <c r="E62" s="3">
        <v>40807</v>
      </c>
      <c r="F62" s="1">
        <v>1</v>
      </c>
      <c r="G62" s="1" t="s">
        <v>113</v>
      </c>
      <c r="H62" s="1" t="s">
        <v>166</v>
      </c>
      <c r="I62" s="1" t="s">
        <v>47</v>
      </c>
      <c r="J62" s="1">
        <v>2</v>
      </c>
      <c r="K62" s="2">
        <v>51</v>
      </c>
      <c r="L62" s="2">
        <f>IF(ISBLANK(K62),_xlfn.XLOOKUP(U62,'[1]AVG PRICE'!E:E,'[1]AVG PRICE'!D:D,""),[1]listings!K62)</f>
        <v>51</v>
      </c>
      <c r="M62" s="1">
        <v>3</v>
      </c>
      <c r="N62" s="1">
        <v>14</v>
      </c>
      <c r="O62" s="1">
        <v>60</v>
      </c>
      <c r="P62" s="2">
        <f t="shared" si="0"/>
        <v>433.5</v>
      </c>
      <c r="Q62" s="1">
        <v>4.93</v>
      </c>
      <c r="R62" s="1">
        <f>IF(ISBLANK(S62),_xlfn.XLOOKUP(V62,'[1]AVG REVIEWS'!E:E,'[1]AVG REVIEWS'!D:D,""),[1]listings!S62)</f>
        <v>0.38</v>
      </c>
      <c r="S62" s="1">
        <v>0.38</v>
      </c>
      <c r="T62" s="1">
        <f>IF(ISBLANK(Q62),_xlfn.XLOOKUP(W62,'[1]AVG SCORE'!F:F,'[1]AVG SCORE'!E:E,""),[1]listings!Q62)</f>
        <v>4.93</v>
      </c>
      <c r="U62" s="1" t="str">
        <f t="shared" si="1"/>
        <v>Tudering-RiemPrivate room2</v>
      </c>
      <c r="V62" s="1" t="str">
        <f>[1]listings!H62&amp;[1]listings!I62&amp;[1]listings!G62</f>
        <v>Private room in townhousePrivate roomTudering-Riem</v>
      </c>
      <c r="W62" s="1" t="str">
        <f>[1]listings!G62&amp;[1]listings!H62&amp;[1]listings!I62&amp;[1]listings!J62</f>
        <v>Tudering-RiemPrivate room in townhousePrivate room2</v>
      </c>
      <c r="X62" s="38">
        <v>48.12988</v>
      </c>
      <c r="Y62" s="38">
        <v>11.701700000000001</v>
      </c>
    </row>
    <row r="63" spans="1:25" ht="16" x14ac:dyDescent="0.2">
      <c r="A63" s="1">
        <v>228721</v>
      </c>
      <c r="B63" s="1" t="s">
        <v>167</v>
      </c>
      <c r="C63" s="1">
        <v>1193810</v>
      </c>
      <c r="D63" s="1" t="s">
        <v>135</v>
      </c>
      <c r="E63" s="3">
        <v>40808</v>
      </c>
      <c r="F63" s="1">
        <v>1</v>
      </c>
      <c r="G63" s="1" t="s">
        <v>66</v>
      </c>
      <c r="H63" s="1" t="s">
        <v>51</v>
      </c>
      <c r="I63" s="1" t="s">
        <v>47</v>
      </c>
      <c r="J63" s="1">
        <v>2</v>
      </c>
      <c r="K63" s="2">
        <v>68</v>
      </c>
      <c r="L63" s="2">
        <f>IF(ISBLANK(K63),_xlfn.XLOOKUP(U63,'[1]AVG PRICE'!E:E,'[1]AVG PRICE'!D:D,""),[1]listings!K63)</f>
        <v>68</v>
      </c>
      <c r="M63" s="1">
        <v>5</v>
      </c>
      <c r="N63" s="1">
        <v>40</v>
      </c>
      <c r="O63" s="1">
        <v>7</v>
      </c>
      <c r="P63" s="2">
        <f t="shared" si="0"/>
        <v>1530</v>
      </c>
      <c r="Q63" s="1">
        <v>4.83</v>
      </c>
      <c r="R63" s="1">
        <f>IF(ISBLANK(S63),_xlfn.XLOOKUP(V63,'[1]AVG REVIEWS'!E:E,'[1]AVG REVIEWS'!D:D,""),[1]listings!S63)</f>
        <v>0.04</v>
      </c>
      <c r="S63" s="1">
        <v>0.04</v>
      </c>
      <c r="T63" s="1">
        <f>IF(ISBLANK(Q63),_xlfn.XLOOKUP(W63,'[1]AVG SCORE'!F:F,'[1]AVG SCORE'!E:E,""),[1]listings!Q63)</f>
        <v>4.83</v>
      </c>
      <c r="U63" s="1" t="str">
        <f t="shared" si="1"/>
        <v>Au-HaidhausenPrivate room2</v>
      </c>
      <c r="V63" s="1" t="str">
        <f>[1]listings!H63&amp;[1]listings!I63&amp;[1]listings!G63</f>
        <v>Private room in rental unitPrivate roomAu-Haidhausen</v>
      </c>
      <c r="W63" s="1" t="str">
        <f>[1]listings!G63&amp;[1]listings!H63&amp;[1]listings!I63&amp;[1]listings!J63</f>
        <v>Au-HaidhausenPrivate room in rental unitPrivate room2</v>
      </c>
      <c r="X63" s="38">
        <v>48.120849999999997</v>
      </c>
      <c r="Y63" s="38">
        <v>11.577360000000001</v>
      </c>
    </row>
    <row r="64" spans="1:25" ht="16" x14ac:dyDescent="0.2">
      <c r="A64" s="1">
        <v>228867</v>
      </c>
      <c r="B64" s="1" t="s">
        <v>168</v>
      </c>
      <c r="C64" s="1">
        <v>1041450</v>
      </c>
      <c r="D64" s="1" t="s">
        <v>70</v>
      </c>
      <c r="E64" s="3">
        <v>40785</v>
      </c>
      <c r="F64" s="1">
        <v>9</v>
      </c>
      <c r="G64" s="1" t="s">
        <v>39</v>
      </c>
      <c r="H64" s="1" t="s">
        <v>136</v>
      </c>
      <c r="I64" s="1" t="s">
        <v>33</v>
      </c>
      <c r="J64" s="1">
        <v>4</v>
      </c>
      <c r="K64" s="2">
        <v>151</v>
      </c>
      <c r="L64" s="2">
        <f>IF(ISBLANK(K64),_xlfn.XLOOKUP(U64,'[1]AVG PRICE'!E:E,'[1]AVG PRICE'!D:D,""),[1]listings!K64)</f>
        <v>151</v>
      </c>
      <c r="M64" s="1">
        <v>3</v>
      </c>
      <c r="N64" s="1">
        <v>90</v>
      </c>
      <c r="O64" s="1">
        <v>36</v>
      </c>
      <c r="P64" s="2">
        <f t="shared" si="0"/>
        <v>7021.5</v>
      </c>
      <c r="Q64" s="1">
        <v>4.47</v>
      </c>
      <c r="R64" s="1">
        <f>IF(ISBLANK(S64),_xlfn.XLOOKUP(V64,'[1]AVG REVIEWS'!E:E,'[1]AVG REVIEWS'!D:D,""),[1]listings!S64)</f>
        <v>0.32</v>
      </c>
      <c r="S64" s="1">
        <v>0.32</v>
      </c>
      <c r="T64" s="1">
        <f>IF(ISBLANK(Q64),_xlfn.XLOOKUP(W64,'[1]AVG SCORE'!F:F,'[1]AVG SCORE'!E:E,""),[1]listings!Q64)</f>
        <v>4.47</v>
      </c>
      <c r="U64" s="1" t="str">
        <f t="shared" si="1"/>
        <v>MaxvorstadtEntire home/apt4</v>
      </c>
      <c r="V64" s="1" t="str">
        <f>[1]listings!H64&amp;[1]listings!I64&amp;[1]listings!G64</f>
        <v>Entire condoEntire home/aptMaxvorstadt</v>
      </c>
      <c r="W64" s="1" t="str">
        <f>[1]listings!G64&amp;[1]listings!H64&amp;[1]listings!I64&amp;[1]listings!J64</f>
        <v>MaxvorstadtEntire condoEntire home/apt4</v>
      </c>
      <c r="X64" s="38">
        <v>48.144680000000001</v>
      </c>
      <c r="Y64" s="38">
        <v>11.561310000000001</v>
      </c>
    </row>
    <row r="65" spans="1:25" ht="16" x14ac:dyDescent="0.2">
      <c r="A65" s="1">
        <v>230414</v>
      </c>
      <c r="B65" s="1" t="s">
        <v>169</v>
      </c>
      <c r="C65" s="1">
        <v>982145</v>
      </c>
      <c r="D65" s="1" t="s">
        <v>117</v>
      </c>
      <c r="E65" s="3">
        <v>40772</v>
      </c>
      <c r="F65" s="1">
        <v>30</v>
      </c>
      <c r="G65" s="1" t="s">
        <v>56</v>
      </c>
      <c r="H65" s="1" t="s">
        <v>51</v>
      </c>
      <c r="I65" s="1" t="s">
        <v>47</v>
      </c>
      <c r="J65" s="1">
        <v>3</v>
      </c>
      <c r="K65" s="2">
        <v>117</v>
      </c>
      <c r="L65" s="2">
        <f>IF(ISBLANK(K65),_xlfn.XLOOKUP(U65,'[1]AVG PRICE'!E:E,'[1]AVG PRICE'!D:D,""),[1]listings!K65)</f>
        <v>117</v>
      </c>
      <c r="M65" s="1">
        <v>3</v>
      </c>
      <c r="N65" s="1">
        <v>238</v>
      </c>
      <c r="O65" s="1">
        <v>6</v>
      </c>
      <c r="P65" s="2">
        <f t="shared" si="0"/>
        <v>14098.5</v>
      </c>
      <c r="Q65" s="1">
        <v>4.83</v>
      </c>
      <c r="R65" s="1">
        <f>IF(ISBLANK(S65),_xlfn.XLOOKUP(V65,'[1]AVG REVIEWS'!E:E,'[1]AVG REVIEWS'!D:D,""),[1]listings!S65)</f>
        <v>0.04</v>
      </c>
      <c r="S65" s="1">
        <v>0.04</v>
      </c>
      <c r="T65" s="1">
        <f>IF(ISBLANK(Q65),_xlfn.XLOOKUP(W65,'[1]AVG SCORE'!F:F,'[1]AVG SCORE'!E:E,""),[1]listings!Q65)</f>
        <v>4.83</v>
      </c>
      <c r="U65" s="1" t="str">
        <f t="shared" si="1"/>
        <v>Neuhausen-NymphenburgPrivate room3</v>
      </c>
      <c r="V65" s="1" t="str">
        <f>[1]listings!H65&amp;[1]listings!I65&amp;[1]listings!G65</f>
        <v>Private room in rental unitPrivate roomNeuhausen-Nymphenburg</v>
      </c>
      <c r="W65" s="1" t="str">
        <f>[1]listings!G65&amp;[1]listings!H65&amp;[1]listings!I65&amp;[1]listings!J65</f>
        <v>Neuhausen-NymphenburgPrivate room in rental unitPrivate room3</v>
      </c>
      <c r="X65" s="38">
        <v>48.11636</v>
      </c>
      <c r="Y65" s="38">
        <v>11.698600000000001</v>
      </c>
    </row>
    <row r="66" spans="1:25" ht="16" x14ac:dyDescent="0.2">
      <c r="A66" s="1">
        <v>232430</v>
      </c>
      <c r="B66" s="1" t="s">
        <v>170</v>
      </c>
      <c r="C66" s="1">
        <v>1171020</v>
      </c>
      <c r="D66" s="1" t="s">
        <v>171</v>
      </c>
      <c r="E66" s="3">
        <v>40803</v>
      </c>
      <c r="F66" s="1">
        <v>2</v>
      </c>
      <c r="G66" s="1" t="s">
        <v>113</v>
      </c>
      <c r="H66" s="1" t="s">
        <v>32</v>
      </c>
      <c r="I66" s="1" t="s">
        <v>33</v>
      </c>
      <c r="J66" s="1">
        <v>3</v>
      </c>
      <c r="K66" s="2">
        <v>154</v>
      </c>
      <c r="L66" s="2">
        <f>IF(ISBLANK(K66),_xlfn.XLOOKUP(U66,'[1]AVG PRICE'!E:E,'[1]AVG PRICE'!D:D,""),[1]listings!K66)</f>
        <v>154</v>
      </c>
      <c r="M66" s="1">
        <v>3</v>
      </c>
      <c r="N66" s="1">
        <v>120</v>
      </c>
      <c r="O66" s="1">
        <v>88</v>
      </c>
      <c r="P66" s="2">
        <f t="shared" ref="P66:P129" si="2">L66*(N66+M66)/2</f>
        <v>9471</v>
      </c>
      <c r="Q66" s="1">
        <v>4.8499999999999996</v>
      </c>
      <c r="R66" s="1">
        <f>IF(ISBLANK(S66),_xlfn.XLOOKUP(V66,'[1]AVG REVIEWS'!E:E,'[1]AVG REVIEWS'!D:D,""),[1]listings!S66)</f>
        <v>0.54</v>
      </c>
      <c r="S66" s="1">
        <v>0.54</v>
      </c>
      <c r="T66" s="1">
        <f>IF(ISBLANK(Q66),_xlfn.XLOOKUP(W66,'[1]AVG SCORE'!F:F,'[1]AVG SCORE'!E:E,""),[1]listings!Q66)</f>
        <v>4.8499999999999996</v>
      </c>
      <c r="U66" s="1" t="str">
        <f t="shared" ref="U66:U129" si="3">G66&amp;I66&amp;J66</f>
        <v>Tudering-RiemEntire home/apt3</v>
      </c>
      <c r="V66" s="1" t="str">
        <f>[1]listings!H66&amp;[1]listings!I66&amp;[1]listings!G66</f>
        <v>Entire rental unitEntire home/aptTudering-Riem</v>
      </c>
      <c r="W66" s="1" t="str">
        <f>[1]listings!G66&amp;[1]listings!H66&amp;[1]listings!I66&amp;[1]listings!J66</f>
        <v>Tudering-RiemEntire rental unitEntire home/apt3</v>
      </c>
      <c r="X66" s="38">
        <v>48.127749999999999</v>
      </c>
      <c r="Y66" s="38">
        <v>11.7013</v>
      </c>
    </row>
    <row r="67" spans="1:25" ht="16" x14ac:dyDescent="0.2">
      <c r="A67" s="1">
        <v>233119</v>
      </c>
      <c r="B67" s="1" t="s">
        <v>172</v>
      </c>
      <c r="C67" s="1">
        <v>1210398</v>
      </c>
      <c r="D67" s="1" t="s">
        <v>173</v>
      </c>
      <c r="E67" s="3">
        <v>40812</v>
      </c>
      <c r="F67" s="1">
        <v>4</v>
      </c>
      <c r="G67" s="1" t="s">
        <v>174</v>
      </c>
      <c r="H67" s="1" t="s">
        <v>32</v>
      </c>
      <c r="I67" s="1" t="s">
        <v>33</v>
      </c>
      <c r="J67" s="1">
        <v>4</v>
      </c>
      <c r="K67" s="2">
        <v>119</v>
      </c>
      <c r="L67" s="2">
        <f>IF(ISBLANK(K67),_xlfn.XLOOKUP(U67,'[1]AVG PRICE'!E:E,'[1]AVG PRICE'!D:D,""),[1]listings!K67)</f>
        <v>119</v>
      </c>
      <c r="M67" s="1">
        <v>28</v>
      </c>
      <c r="N67" s="1">
        <v>365</v>
      </c>
      <c r="O67" s="1">
        <v>0</v>
      </c>
      <c r="P67" s="2">
        <f t="shared" si="2"/>
        <v>23383.5</v>
      </c>
      <c r="R67" s="1">
        <f>IF(ISBLANK(S67),_xlfn.XLOOKUP(V67,'[1]AVG REVIEWS'!E:E,'[1]AVG REVIEWS'!D:D,""),[1]listings!S67)</f>
        <v>0.6823076923076925</v>
      </c>
      <c r="T67" s="1">
        <f>IF(ISBLANK(Q67),_xlfn.XLOOKUP(W67,'[1]AVG SCORE'!F:F,'[1]AVG SCORE'!E:E,""),[1]listings!Q67)</f>
        <v>4.59</v>
      </c>
      <c r="U67" s="1" t="str">
        <f t="shared" si="3"/>
        <v>Milbertshofen-Am HartEntire home/apt4</v>
      </c>
      <c r="V67" s="1" t="str">
        <f>[1]listings!H67&amp;[1]listings!I67&amp;[1]listings!G67</f>
        <v>Entire rental unitEntire home/aptMilbertshofen-Am Hart</v>
      </c>
      <c r="W67" s="1" t="str">
        <f>[1]listings!G67&amp;[1]listings!H67&amp;[1]listings!I67&amp;[1]listings!J67</f>
        <v>Milbertshofen-Am HartEntire rental unitEntire home/apt4</v>
      </c>
      <c r="X67" s="38">
        <v>48.136519999999997</v>
      </c>
      <c r="Y67" s="38">
        <v>11.58869</v>
      </c>
    </row>
    <row r="68" spans="1:25" ht="16" x14ac:dyDescent="0.2">
      <c r="A68" s="1">
        <v>240218</v>
      </c>
      <c r="B68" s="1" t="s">
        <v>175</v>
      </c>
      <c r="C68" s="1">
        <v>1041362</v>
      </c>
      <c r="D68" s="1" t="s">
        <v>176</v>
      </c>
      <c r="E68" s="3">
        <v>40785</v>
      </c>
      <c r="F68" s="1">
        <v>2</v>
      </c>
      <c r="G68" s="1" t="s">
        <v>113</v>
      </c>
      <c r="H68" s="1" t="s">
        <v>51</v>
      </c>
      <c r="I68" s="1" t="s">
        <v>47</v>
      </c>
      <c r="J68" s="1">
        <v>2</v>
      </c>
      <c r="K68" s="2">
        <v>74</v>
      </c>
      <c r="L68" s="2">
        <f>IF(ISBLANK(K68),_xlfn.XLOOKUP(U68,'[1]AVG PRICE'!E:E,'[1]AVG PRICE'!D:D,""),[1]listings!K68)</f>
        <v>74</v>
      </c>
      <c r="M68" s="1">
        <v>2</v>
      </c>
      <c r="N68" s="1">
        <v>729</v>
      </c>
      <c r="O68" s="1">
        <v>73</v>
      </c>
      <c r="P68" s="2">
        <f t="shared" si="2"/>
        <v>27047</v>
      </c>
      <c r="Q68" s="1">
        <v>4.8099999999999996</v>
      </c>
      <c r="R68" s="1">
        <f>IF(ISBLANK(S68),_xlfn.XLOOKUP(V68,'[1]AVG REVIEWS'!E:E,'[1]AVG REVIEWS'!D:D,""),[1]listings!S68)</f>
        <v>0.47</v>
      </c>
      <c r="S68" s="1">
        <v>0.47</v>
      </c>
      <c r="T68" s="1">
        <f>IF(ISBLANK(Q68),_xlfn.XLOOKUP(W68,'[1]AVG SCORE'!F:F,'[1]AVG SCORE'!E:E,""),[1]listings!Q68)</f>
        <v>4.8099999999999996</v>
      </c>
      <c r="U68" s="1" t="str">
        <f t="shared" si="3"/>
        <v>Tudering-RiemPrivate room2</v>
      </c>
      <c r="V68" s="1" t="str">
        <f>[1]listings!H68&amp;[1]listings!I68&amp;[1]listings!G68</f>
        <v>Private room in rental unitPrivate roomTudering-Riem</v>
      </c>
      <c r="W68" s="1" t="str">
        <f>[1]listings!G68&amp;[1]listings!H68&amp;[1]listings!I68&amp;[1]listings!J68</f>
        <v>Tudering-RiemPrivate room in rental unitPrivate room2</v>
      </c>
      <c r="X68" s="38">
        <v>48.110190000000003</v>
      </c>
      <c r="Y68" s="38">
        <v>11.50695</v>
      </c>
    </row>
    <row r="69" spans="1:25" ht="16" x14ac:dyDescent="0.2">
      <c r="A69" s="1">
        <v>241375</v>
      </c>
      <c r="B69" s="1" t="s">
        <v>177</v>
      </c>
      <c r="C69" s="1">
        <v>1100623</v>
      </c>
      <c r="D69" s="1" t="s">
        <v>178</v>
      </c>
      <c r="E69" s="3">
        <v>40788</v>
      </c>
      <c r="F69" s="1">
        <v>2</v>
      </c>
      <c r="G69" s="1" t="s">
        <v>179</v>
      </c>
      <c r="H69" s="1" t="s">
        <v>32</v>
      </c>
      <c r="I69" s="1" t="s">
        <v>33</v>
      </c>
      <c r="J69" s="1">
        <v>2</v>
      </c>
      <c r="L69" s="2">
        <f>IF(ISBLANK(K69),_xlfn.XLOOKUP(U69,'[1]AVG PRICE'!E:E,'[1]AVG PRICE'!D:D,""),[1]listings!K69)</f>
        <v>202</v>
      </c>
      <c r="M69" s="1">
        <v>10</v>
      </c>
      <c r="N69" s="1">
        <v>20</v>
      </c>
      <c r="O69" s="1">
        <v>65</v>
      </c>
      <c r="P69" s="2">
        <f t="shared" si="2"/>
        <v>3030</v>
      </c>
      <c r="Q69" s="1">
        <v>4.8600000000000003</v>
      </c>
      <c r="R69" s="1">
        <f>IF(ISBLANK(S69),_xlfn.XLOOKUP(V69,'[1]AVG REVIEWS'!E:E,'[1]AVG REVIEWS'!D:D,""),[1]listings!S69)</f>
        <v>0.61</v>
      </c>
      <c r="S69" s="1">
        <v>0.61</v>
      </c>
      <c r="T69" s="1">
        <f>IF(ISBLANK(Q69),_xlfn.XLOOKUP(W69,'[1]AVG SCORE'!F:F,'[1]AVG SCORE'!E:E,""),[1]listings!Q69)</f>
        <v>4.8600000000000003</v>
      </c>
      <c r="U69" s="1" t="str">
        <f t="shared" si="3"/>
        <v>Altstadt-LehelEntire home/apt2</v>
      </c>
      <c r="V69" s="1" t="str">
        <f>[1]listings!H69&amp;[1]listings!I69&amp;[1]listings!G69</f>
        <v>Entire rental unitEntire home/aptAltstadt-Lehel</v>
      </c>
      <c r="W69" s="1" t="str">
        <f>[1]listings!G69&amp;[1]listings!H69&amp;[1]listings!I69&amp;[1]listings!J69</f>
        <v>Altstadt-LehelEntire rental unitEntire home/apt2</v>
      </c>
      <c r="X69" s="38">
        <v>48.15943</v>
      </c>
      <c r="Y69" s="38">
        <v>11.582079999999999</v>
      </c>
    </row>
    <row r="70" spans="1:25" ht="16" x14ac:dyDescent="0.2">
      <c r="A70" s="1">
        <v>243209</v>
      </c>
      <c r="B70" s="1" t="s">
        <v>180</v>
      </c>
      <c r="C70" s="1">
        <v>1040938</v>
      </c>
      <c r="D70" s="1" t="s">
        <v>84</v>
      </c>
      <c r="E70" s="3">
        <v>40785</v>
      </c>
      <c r="F70" s="1">
        <v>1</v>
      </c>
      <c r="G70" s="1" t="s">
        <v>45</v>
      </c>
      <c r="H70" s="1" t="s">
        <v>148</v>
      </c>
      <c r="I70" s="1" t="s">
        <v>33</v>
      </c>
      <c r="J70" s="1">
        <v>4</v>
      </c>
      <c r="L70" s="2">
        <f>IF(ISBLANK(K70),_xlfn.XLOOKUP(U70,'[1]AVG PRICE'!E:E,'[1]AVG PRICE'!D:D,""),[1]listings!K70)</f>
        <v>216.71428571428572</v>
      </c>
      <c r="M70" s="1">
        <v>360</v>
      </c>
      <c r="N70" s="1">
        <v>365</v>
      </c>
      <c r="O70" s="1">
        <v>0</v>
      </c>
      <c r="P70" s="2">
        <f t="shared" si="2"/>
        <v>78558.92857142858</v>
      </c>
      <c r="R70" s="1">
        <f>IF(ISBLANK(S70),_xlfn.XLOOKUP(V70,'[1]AVG REVIEWS'!E:E,'[1]AVG REVIEWS'!D:D,""),[1]listings!S70)</f>
        <v>0.41</v>
      </c>
      <c r="T70" s="1">
        <f>IF(ISBLANK(Q70),_xlfn.XLOOKUP(W70,'[1]AVG SCORE'!F:F,'[1]AVG SCORE'!E:E,""),[1]listings!Q70)</f>
        <v>0</v>
      </c>
      <c r="U70" s="1" t="str">
        <f t="shared" si="3"/>
        <v>Sendling-WestparkEntire home/apt4</v>
      </c>
      <c r="V70" s="1" t="str">
        <f>[1]listings!H70&amp;[1]listings!I70&amp;[1]listings!G70</f>
        <v>Entire homeEntire home/aptSendling-Westpark</v>
      </c>
      <c r="W70" s="1" t="str">
        <f>[1]listings!G70&amp;[1]listings!H70&amp;[1]listings!I70&amp;[1]listings!J70</f>
        <v>Sendling-WestparkEntire homeEntire home/apt4</v>
      </c>
      <c r="X70" s="38">
        <v>48.155609595075603</v>
      </c>
      <c r="Y70" s="38">
        <v>11.471890099006901</v>
      </c>
    </row>
    <row r="71" spans="1:25" ht="16" x14ac:dyDescent="0.2">
      <c r="A71" s="1">
        <v>252987</v>
      </c>
      <c r="B71" s="1" t="s">
        <v>181</v>
      </c>
      <c r="C71" s="1">
        <v>1069562</v>
      </c>
      <c r="D71" s="1" t="s">
        <v>182</v>
      </c>
      <c r="E71" s="3">
        <v>40785</v>
      </c>
      <c r="F71" s="1">
        <v>3</v>
      </c>
      <c r="G71" s="1" t="s">
        <v>108</v>
      </c>
      <c r="H71" s="1" t="s">
        <v>32</v>
      </c>
      <c r="I71" s="1" t="s">
        <v>33</v>
      </c>
      <c r="J71" s="1">
        <v>4</v>
      </c>
      <c r="K71" s="2">
        <v>120</v>
      </c>
      <c r="L71" s="2">
        <f>IF(ISBLANK(K71),_xlfn.XLOOKUP(U71,'[1]AVG PRICE'!E:E,'[1]AVG PRICE'!D:D,""),[1]listings!K71)</f>
        <v>120</v>
      </c>
      <c r="M71" s="1">
        <v>2</v>
      </c>
      <c r="N71" s="1">
        <v>730</v>
      </c>
      <c r="O71" s="1">
        <v>41</v>
      </c>
      <c r="P71" s="2">
        <f t="shared" si="2"/>
        <v>43920</v>
      </c>
      <c r="Q71" s="1">
        <v>4.93</v>
      </c>
      <c r="R71" s="1">
        <f>IF(ISBLANK(S71),_xlfn.XLOOKUP(V71,'[1]AVG REVIEWS'!E:E,'[1]AVG REVIEWS'!D:D,""),[1]listings!S71)</f>
        <v>0.27</v>
      </c>
      <c r="S71" s="1">
        <v>0.27</v>
      </c>
      <c r="T71" s="1">
        <f>IF(ISBLANK(Q71),_xlfn.XLOOKUP(W71,'[1]AVG SCORE'!F:F,'[1]AVG SCORE'!E:E,""),[1]listings!Q71)</f>
        <v>4.93</v>
      </c>
      <c r="U71" s="1" t="str">
        <f t="shared" si="3"/>
        <v>Schwabing-FreimannEntire home/apt4</v>
      </c>
      <c r="V71" s="1" t="str">
        <f>[1]listings!H71&amp;[1]listings!I71&amp;[1]listings!G71</f>
        <v>Entire rental unitEntire home/aptSchwabing-Freimann</v>
      </c>
      <c r="W71" s="1" t="str">
        <f>[1]listings!G71&amp;[1]listings!H71&amp;[1]listings!I71&amp;[1]listings!J71</f>
        <v>Schwabing-FreimannEntire rental unitEntire home/apt4</v>
      </c>
      <c r="X71" s="38">
        <v>48.19247</v>
      </c>
      <c r="Y71" s="38">
        <v>11.61328</v>
      </c>
    </row>
    <row r="72" spans="1:25" ht="16" x14ac:dyDescent="0.2">
      <c r="A72" s="1">
        <v>266180</v>
      </c>
      <c r="B72" s="1" t="s">
        <v>183</v>
      </c>
      <c r="C72" s="1">
        <v>1395678</v>
      </c>
      <c r="D72" s="1" t="s">
        <v>184</v>
      </c>
      <c r="E72" s="3">
        <v>40858</v>
      </c>
      <c r="F72" s="1">
        <v>2</v>
      </c>
      <c r="G72" s="1" t="s">
        <v>42</v>
      </c>
      <c r="H72" s="1" t="s">
        <v>47</v>
      </c>
      <c r="I72" s="1" t="s">
        <v>47</v>
      </c>
      <c r="J72" s="1">
        <v>2</v>
      </c>
      <c r="K72" s="2">
        <v>35</v>
      </c>
      <c r="L72" s="2">
        <f>IF(ISBLANK(K72),_xlfn.XLOOKUP(U72,'[1]AVG PRICE'!E:E,'[1]AVG PRICE'!D:D,""),[1]listings!K72)</f>
        <v>35</v>
      </c>
      <c r="M72" s="1">
        <v>1</v>
      </c>
      <c r="N72" s="1">
        <v>7</v>
      </c>
      <c r="O72" s="1">
        <v>210</v>
      </c>
      <c r="P72" s="2">
        <f t="shared" si="2"/>
        <v>140</v>
      </c>
      <c r="Q72" s="1">
        <v>4.8899999999999997</v>
      </c>
      <c r="R72" s="1">
        <f>IF(ISBLANK(S72),_xlfn.XLOOKUP(V72,'[1]AVG REVIEWS'!E:E,'[1]AVG REVIEWS'!D:D,""),[1]listings!S72)</f>
        <v>1.31</v>
      </c>
      <c r="S72" s="1">
        <v>1.31</v>
      </c>
      <c r="T72" s="1">
        <f>IF(ISBLANK(Q72),_xlfn.XLOOKUP(W72,'[1]AVG SCORE'!F:F,'[1]AVG SCORE'!E:E,""),[1]listings!Q72)</f>
        <v>4.8899999999999997</v>
      </c>
      <c r="U72" s="1" t="str">
        <f t="shared" si="3"/>
        <v>Pasing-ObermenzingPrivate room2</v>
      </c>
      <c r="V72" s="1" t="str">
        <f>[1]listings!H72&amp;[1]listings!I72&amp;[1]listings!G72</f>
        <v>Private roomPrivate roomPasing-Obermenzing</v>
      </c>
      <c r="W72" s="1" t="str">
        <f>[1]listings!G72&amp;[1]listings!H72&amp;[1]listings!I72&amp;[1]listings!J72</f>
        <v>Pasing-ObermenzingPrivate roomPrivate room2</v>
      </c>
      <c r="X72" s="38">
        <v>48.14658</v>
      </c>
      <c r="Y72" s="38">
        <v>11.53331</v>
      </c>
    </row>
    <row r="73" spans="1:25" ht="16" x14ac:dyDescent="0.2">
      <c r="A73" s="1">
        <v>278289</v>
      </c>
      <c r="B73" s="1" t="s">
        <v>185</v>
      </c>
      <c r="C73" s="1">
        <v>1452765</v>
      </c>
      <c r="D73" s="1" t="s">
        <v>186</v>
      </c>
      <c r="E73" s="3">
        <v>40876</v>
      </c>
      <c r="F73" s="1">
        <v>1</v>
      </c>
      <c r="G73" s="1" t="s">
        <v>108</v>
      </c>
      <c r="H73" s="1" t="s">
        <v>51</v>
      </c>
      <c r="I73" s="1" t="s">
        <v>47</v>
      </c>
      <c r="J73" s="1">
        <v>2</v>
      </c>
      <c r="K73" s="2">
        <v>45</v>
      </c>
      <c r="L73" s="2">
        <f>IF(ISBLANK(K73),_xlfn.XLOOKUP(U73,'[1]AVG PRICE'!E:E,'[1]AVG PRICE'!D:D,""),[1]listings!K73)</f>
        <v>45</v>
      </c>
      <c r="M73" s="1">
        <v>3</v>
      </c>
      <c r="N73" s="1">
        <v>8</v>
      </c>
      <c r="O73" s="1">
        <v>91</v>
      </c>
      <c r="P73" s="2">
        <f t="shared" si="2"/>
        <v>247.5</v>
      </c>
      <c r="Q73" s="1">
        <v>4.6399999999999997</v>
      </c>
      <c r="R73" s="1">
        <f>IF(ISBLANK(S73),_xlfn.XLOOKUP(V73,'[1]AVG REVIEWS'!E:E,'[1]AVG REVIEWS'!D:D,""),[1]listings!S73)</f>
        <v>0.56000000000000005</v>
      </c>
      <c r="S73" s="1">
        <v>0.56000000000000005</v>
      </c>
      <c r="T73" s="1">
        <f>IF(ISBLANK(Q73),_xlfn.XLOOKUP(W73,'[1]AVG SCORE'!F:F,'[1]AVG SCORE'!E:E,""),[1]listings!Q73)</f>
        <v>4.6399999999999997</v>
      </c>
      <c r="U73" s="1" t="str">
        <f t="shared" si="3"/>
        <v>Schwabing-FreimannPrivate room2</v>
      </c>
      <c r="V73" s="1" t="str">
        <f>[1]listings!H73&amp;[1]listings!I73&amp;[1]listings!G73</f>
        <v>Private room in rental unitPrivate roomSchwabing-Freimann</v>
      </c>
      <c r="W73" s="1" t="str">
        <f>[1]listings!G73&amp;[1]listings!H73&amp;[1]listings!I73&amp;[1]listings!J73</f>
        <v>Schwabing-FreimannPrivate room in rental unitPrivate room2</v>
      </c>
      <c r="X73" s="38">
        <v>48.083669999999998</v>
      </c>
      <c r="Y73" s="38">
        <v>11.52772</v>
      </c>
    </row>
    <row r="74" spans="1:25" ht="16" x14ac:dyDescent="0.2">
      <c r="A74" s="1">
        <v>280995</v>
      </c>
      <c r="B74" s="1" t="s">
        <v>187</v>
      </c>
      <c r="C74" s="1">
        <v>1210398</v>
      </c>
      <c r="D74" s="1" t="s">
        <v>173</v>
      </c>
      <c r="E74" s="3">
        <v>40812</v>
      </c>
      <c r="F74" s="1">
        <v>4</v>
      </c>
      <c r="G74" s="1" t="s">
        <v>174</v>
      </c>
      <c r="H74" s="1" t="s">
        <v>32</v>
      </c>
      <c r="I74" s="1" t="s">
        <v>33</v>
      </c>
      <c r="J74" s="1">
        <v>2</v>
      </c>
      <c r="L74" s="2">
        <f>IF(ISBLANK(K74),_xlfn.XLOOKUP(U74,'[1]AVG PRICE'!E:E,'[1]AVG PRICE'!D:D,""),[1]listings!K74)</f>
        <v>95.531914893617028</v>
      </c>
      <c r="M74" s="1">
        <v>30</v>
      </c>
      <c r="N74" s="1">
        <v>365</v>
      </c>
      <c r="O74" s="1">
        <v>1</v>
      </c>
      <c r="P74" s="2">
        <f t="shared" si="2"/>
        <v>18867.553191489362</v>
      </c>
      <c r="Q74" s="1">
        <v>5</v>
      </c>
      <c r="R74" s="1">
        <f>IF(ISBLANK(S74),_xlfn.XLOOKUP(V74,'[1]AVG REVIEWS'!E:E,'[1]AVG REVIEWS'!D:D,""),[1]listings!S74)</f>
        <v>0.02</v>
      </c>
      <c r="S74" s="1">
        <v>0.02</v>
      </c>
      <c r="T74" s="1">
        <f>IF(ISBLANK(Q74),_xlfn.XLOOKUP(W74,'[1]AVG SCORE'!F:F,'[1]AVG SCORE'!E:E,""),[1]listings!Q74)</f>
        <v>5</v>
      </c>
      <c r="U74" s="1" t="str">
        <f t="shared" si="3"/>
        <v>Milbertshofen-Am HartEntire home/apt2</v>
      </c>
      <c r="V74" s="1" t="str">
        <f>[1]listings!H74&amp;[1]listings!I74&amp;[1]listings!G74</f>
        <v>Entire rental unitEntire home/aptMilbertshofen-Am Hart</v>
      </c>
      <c r="W74" s="1" t="str">
        <f>[1]listings!G74&amp;[1]listings!H74&amp;[1]listings!I74&amp;[1]listings!J74</f>
        <v>Milbertshofen-Am HartEntire rental unitEntire home/apt2</v>
      </c>
      <c r="X74" s="38">
        <v>48.117229999999999</v>
      </c>
      <c r="Y74" s="38">
        <v>11.58942</v>
      </c>
    </row>
    <row r="75" spans="1:25" ht="16" x14ac:dyDescent="0.2">
      <c r="A75" s="1">
        <v>285938</v>
      </c>
      <c r="B75" s="1" t="s">
        <v>188</v>
      </c>
      <c r="C75" s="1">
        <v>1488030</v>
      </c>
      <c r="D75" s="1" t="s">
        <v>189</v>
      </c>
      <c r="E75" s="3">
        <v>40886</v>
      </c>
      <c r="F75" s="1">
        <v>3</v>
      </c>
      <c r="G75" s="1" t="s">
        <v>56</v>
      </c>
      <c r="H75" s="1" t="s">
        <v>51</v>
      </c>
      <c r="I75" s="1" t="s">
        <v>47</v>
      </c>
      <c r="J75" s="1">
        <v>2</v>
      </c>
      <c r="K75" s="2">
        <v>58</v>
      </c>
      <c r="L75" s="2">
        <f>IF(ISBLANK(K75),_xlfn.XLOOKUP(U75,'[1]AVG PRICE'!E:E,'[1]AVG PRICE'!D:D,""),[1]listings!K75)</f>
        <v>58</v>
      </c>
      <c r="M75" s="1">
        <v>21.1</v>
      </c>
      <c r="N75" s="1">
        <v>120</v>
      </c>
      <c r="O75" s="1">
        <v>217</v>
      </c>
      <c r="P75" s="2">
        <f t="shared" si="2"/>
        <v>4091.8999999999996</v>
      </c>
      <c r="Q75" s="1">
        <v>4.93</v>
      </c>
      <c r="R75" s="1">
        <f>IF(ISBLANK(S75),_xlfn.XLOOKUP(V75,'[1]AVG REVIEWS'!E:E,'[1]AVG REVIEWS'!D:D,""),[1]listings!S75)</f>
        <v>1.38</v>
      </c>
      <c r="S75" s="1">
        <v>1.38</v>
      </c>
      <c r="T75" s="1">
        <f>IF(ISBLANK(Q75),_xlfn.XLOOKUP(W75,'[1]AVG SCORE'!F:F,'[1]AVG SCORE'!E:E,""),[1]listings!Q75)</f>
        <v>4.93</v>
      </c>
      <c r="U75" s="1" t="str">
        <f t="shared" si="3"/>
        <v>Neuhausen-NymphenburgPrivate room2</v>
      </c>
      <c r="V75" s="1" t="str">
        <f>[1]listings!H75&amp;[1]listings!I75&amp;[1]listings!G75</f>
        <v>Private room in rental unitPrivate roomNeuhausen-Nymphenburg</v>
      </c>
      <c r="W75" s="1" t="str">
        <f>[1]listings!G75&amp;[1]listings!H75&amp;[1]listings!I75&amp;[1]listings!J75</f>
        <v>Neuhausen-NymphenburgPrivate room in rental unitPrivate room2</v>
      </c>
      <c r="X75" s="38">
        <v>48.129170000000002</v>
      </c>
      <c r="Y75" s="38">
        <v>11.48554</v>
      </c>
    </row>
    <row r="76" spans="1:25" ht="16" x14ac:dyDescent="0.2">
      <c r="A76" s="1">
        <v>309196</v>
      </c>
      <c r="B76" s="1" t="s">
        <v>190</v>
      </c>
      <c r="C76" s="1">
        <v>1057081</v>
      </c>
      <c r="D76" s="1" t="s">
        <v>191</v>
      </c>
      <c r="E76" s="3">
        <v>40785</v>
      </c>
      <c r="F76" s="1">
        <v>1</v>
      </c>
      <c r="G76" s="1" t="s">
        <v>93</v>
      </c>
      <c r="H76" s="1" t="s">
        <v>51</v>
      </c>
      <c r="I76" s="1" t="s">
        <v>47</v>
      </c>
      <c r="J76" s="1">
        <v>2</v>
      </c>
      <c r="K76" s="2">
        <v>44</v>
      </c>
      <c r="L76" s="2">
        <f>IF(ISBLANK(K76),_xlfn.XLOOKUP(U76,'[1]AVG PRICE'!E:E,'[1]AVG PRICE'!D:D,""),[1]listings!K76)</f>
        <v>44</v>
      </c>
      <c r="M76" s="1">
        <v>20.6</v>
      </c>
      <c r="N76" s="1">
        <v>90</v>
      </c>
      <c r="O76" s="1">
        <v>34</v>
      </c>
      <c r="P76" s="2">
        <f t="shared" si="2"/>
        <v>2433.1999999999998</v>
      </c>
      <c r="Q76" s="1">
        <v>4.82</v>
      </c>
      <c r="R76" s="1">
        <f>IF(ISBLANK(S76),_xlfn.XLOOKUP(V76,'[1]AVG REVIEWS'!E:E,'[1]AVG REVIEWS'!D:D,""),[1]listings!S76)</f>
        <v>0.25</v>
      </c>
      <c r="S76" s="1">
        <v>0.25</v>
      </c>
      <c r="T76" s="1">
        <f>IF(ISBLANK(Q76),_xlfn.XLOOKUP(W76,'[1]AVG SCORE'!F:F,'[1]AVG SCORE'!E:E,""),[1]listings!Q76)</f>
        <v>4.82</v>
      </c>
      <c r="U76" s="1" t="str">
        <f t="shared" si="3"/>
        <v>Thalkirchen-Obersendling-Forstenried-F√ºrstenried-SollnPrivate room2</v>
      </c>
      <c r="V76" s="1" t="str">
        <f>[1]listings!H76&amp;[1]listings!I76&amp;[1]listings!G76</f>
        <v>Private room in rental unitPrivate roomThalkirchen-Obersendling-Forstenried-F√ºrstenried-Solln</v>
      </c>
      <c r="W76" s="1" t="str">
        <f>[1]listings!G76&amp;[1]listings!H76&amp;[1]listings!I76&amp;[1]listings!J76</f>
        <v>Thalkirchen-Obersendling-Forstenried-F√ºrstenried-SollnPrivate room in rental unitPrivate room2</v>
      </c>
      <c r="X76" s="38">
        <v>48.097250000000003</v>
      </c>
      <c r="Y76" s="38">
        <v>11.647169999999999</v>
      </c>
    </row>
    <row r="77" spans="1:25" ht="16" x14ac:dyDescent="0.2">
      <c r="A77" s="1">
        <v>311242</v>
      </c>
      <c r="B77" s="1" t="s">
        <v>192</v>
      </c>
      <c r="C77" s="1">
        <v>1600843</v>
      </c>
      <c r="D77" s="1" t="s">
        <v>193</v>
      </c>
      <c r="E77" s="3">
        <v>40920</v>
      </c>
      <c r="F77" s="1">
        <v>6</v>
      </c>
      <c r="G77" s="1" t="s">
        <v>102</v>
      </c>
      <c r="H77" s="1" t="s">
        <v>32</v>
      </c>
      <c r="I77" s="1" t="s">
        <v>33</v>
      </c>
      <c r="J77" s="1">
        <v>2</v>
      </c>
      <c r="K77" s="2">
        <v>50</v>
      </c>
      <c r="L77" s="2">
        <f>IF(ISBLANK(K77),_xlfn.XLOOKUP(U77,'[1]AVG PRICE'!E:E,'[1]AVG PRICE'!D:D,""),[1]listings!K77)</f>
        <v>50</v>
      </c>
      <c r="M77" s="1">
        <v>63.9</v>
      </c>
      <c r="N77" s="1">
        <v>1091.2</v>
      </c>
      <c r="O77" s="1">
        <v>137</v>
      </c>
      <c r="P77" s="2">
        <f t="shared" si="2"/>
        <v>28877.500000000004</v>
      </c>
      <c r="Q77" s="1">
        <v>4.53</v>
      </c>
      <c r="R77" s="1">
        <f>IF(ISBLANK(S77),_xlfn.XLOOKUP(V77,'[1]AVG REVIEWS'!E:E,'[1]AVG REVIEWS'!D:D,""),[1]listings!S77)</f>
        <v>0.88</v>
      </c>
      <c r="S77" s="1">
        <v>0.88</v>
      </c>
      <c r="T77" s="1">
        <f>IF(ISBLANK(Q77),_xlfn.XLOOKUP(W77,'[1]AVG SCORE'!F:F,'[1]AVG SCORE'!E:E,""),[1]listings!Q77)</f>
        <v>4.53</v>
      </c>
      <c r="U77" s="1" t="str">
        <f t="shared" si="3"/>
        <v>ObergiesingEntire home/apt2</v>
      </c>
      <c r="V77" s="1" t="str">
        <f>[1]listings!H77&amp;[1]listings!I77&amp;[1]listings!G77</f>
        <v>Entire rental unitEntire home/aptObergiesing</v>
      </c>
      <c r="W77" s="1" t="str">
        <f>[1]listings!G77&amp;[1]listings!H77&amp;[1]listings!I77&amp;[1]listings!J77</f>
        <v>ObergiesingEntire rental unitEntire home/apt2</v>
      </c>
      <c r="X77" s="38">
        <v>48.177230000000002</v>
      </c>
      <c r="Y77" s="38">
        <v>11.58283</v>
      </c>
    </row>
    <row r="78" spans="1:25" ht="16" x14ac:dyDescent="0.2">
      <c r="A78" s="1">
        <v>315684</v>
      </c>
      <c r="B78" s="1" t="s">
        <v>194</v>
      </c>
      <c r="C78" s="1">
        <v>1621313</v>
      </c>
      <c r="D78" s="1" t="s">
        <v>195</v>
      </c>
      <c r="E78" s="3">
        <v>40926</v>
      </c>
      <c r="F78" s="1">
        <v>8</v>
      </c>
      <c r="G78" s="1" t="s">
        <v>31</v>
      </c>
      <c r="H78" s="1" t="s">
        <v>32</v>
      </c>
      <c r="I78" s="1" t="s">
        <v>33</v>
      </c>
      <c r="J78" s="1">
        <v>7</v>
      </c>
      <c r="K78" s="2">
        <v>205</v>
      </c>
      <c r="L78" s="2">
        <f>IF(ISBLANK(K78),_xlfn.XLOOKUP(U78,'[1]AVG PRICE'!E:E,'[1]AVG PRICE'!D:D,""),[1]listings!K78)</f>
        <v>205</v>
      </c>
      <c r="M78" s="1">
        <v>3.8</v>
      </c>
      <c r="N78" s="1">
        <v>73.900000000000006</v>
      </c>
      <c r="O78" s="1">
        <v>130</v>
      </c>
      <c r="P78" s="2">
        <f t="shared" si="2"/>
        <v>7964.25</v>
      </c>
      <c r="Q78" s="1">
        <v>4.82</v>
      </c>
      <c r="R78" s="1">
        <f>IF(ISBLANK(S78),_xlfn.XLOOKUP(V78,'[1]AVG REVIEWS'!E:E,'[1]AVG REVIEWS'!D:D,""),[1]listings!S78)</f>
        <v>1.1200000000000001</v>
      </c>
      <c r="S78" s="1">
        <v>1.1200000000000001</v>
      </c>
      <c r="T78" s="1">
        <f>IF(ISBLANK(Q78),_xlfn.XLOOKUP(W78,'[1]AVG SCORE'!F:F,'[1]AVG SCORE'!E:E,""),[1]listings!Q78)</f>
        <v>4.82</v>
      </c>
      <c r="U78" s="1" t="str">
        <f t="shared" si="3"/>
        <v>HadernEntire home/apt7</v>
      </c>
      <c r="V78" s="1" t="str">
        <f>[1]listings!H78&amp;[1]listings!I78&amp;[1]listings!G78</f>
        <v>Entire rental unitEntire home/aptHadern</v>
      </c>
      <c r="W78" s="1" t="str">
        <f>[1]listings!G78&amp;[1]listings!H78&amp;[1]listings!I78&amp;[1]listings!J78</f>
        <v>HadernEntire rental unitEntire home/apt7</v>
      </c>
      <c r="X78" s="38">
        <v>48.129429999999999</v>
      </c>
      <c r="Y78" s="38">
        <v>11.600820000000001</v>
      </c>
    </row>
    <row r="79" spans="1:25" ht="16" x14ac:dyDescent="0.2">
      <c r="A79" s="1">
        <v>320196</v>
      </c>
      <c r="B79" s="1" t="s">
        <v>196</v>
      </c>
      <c r="C79" s="1">
        <v>1637920</v>
      </c>
      <c r="D79" s="1" t="s">
        <v>197</v>
      </c>
      <c r="E79" s="3">
        <v>40930</v>
      </c>
      <c r="F79" s="1">
        <v>2</v>
      </c>
      <c r="G79" s="1" t="s">
        <v>85</v>
      </c>
      <c r="H79" s="1" t="s">
        <v>82</v>
      </c>
      <c r="I79" s="1" t="s">
        <v>47</v>
      </c>
      <c r="J79" s="1">
        <v>2</v>
      </c>
      <c r="K79" s="2">
        <v>41</v>
      </c>
      <c r="L79" s="2">
        <f>IF(ISBLANK(K79),_xlfn.XLOOKUP(U79,'[1]AVG PRICE'!E:E,'[1]AVG PRICE'!D:D,""),[1]listings!K79)</f>
        <v>41</v>
      </c>
      <c r="M79" s="1">
        <v>7</v>
      </c>
      <c r="N79" s="1">
        <v>90</v>
      </c>
      <c r="O79" s="1">
        <v>100</v>
      </c>
      <c r="P79" s="2">
        <f t="shared" si="2"/>
        <v>1988.5</v>
      </c>
      <c r="Q79" s="1">
        <v>4.92</v>
      </c>
      <c r="R79" s="1">
        <f>IF(ISBLANK(S79),_xlfn.XLOOKUP(V79,'[1]AVG REVIEWS'!E:E,'[1]AVG REVIEWS'!D:D,""),[1]listings!S79)</f>
        <v>0.63</v>
      </c>
      <c r="S79" s="1">
        <v>0.63</v>
      </c>
      <c r="T79" s="1">
        <f>IF(ISBLANK(Q79),_xlfn.XLOOKUP(W79,'[1]AVG SCORE'!F:F,'[1]AVG SCORE'!E:E,""),[1]listings!Q79)</f>
        <v>4.92</v>
      </c>
      <c r="U79" s="1" t="str">
        <f t="shared" si="3"/>
        <v>Ramersdorf-PerlachPrivate room2</v>
      </c>
      <c r="V79" s="1" t="str">
        <f>[1]listings!H79&amp;[1]listings!I79&amp;[1]listings!G79</f>
        <v>Private room in condoPrivate roomRamersdorf-Perlach</v>
      </c>
      <c r="W79" s="1" t="str">
        <f>[1]listings!G79&amp;[1]listings!H79&amp;[1]listings!I79&amp;[1]listings!J79</f>
        <v>Ramersdorf-PerlachPrivate room in condoPrivate room2</v>
      </c>
      <c r="X79" s="38">
        <v>48.097479999999997</v>
      </c>
      <c r="Y79" s="38">
        <v>11.63993</v>
      </c>
    </row>
    <row r="80" spans="1:25" ht="16" x14ac:dyDescent="0.2">
      <c r="A80" s="1">
        <v>321542</v>
      </c>
      <c r="B80" s="1" t="s">
        <v>198</v>
      </c>
      <c r="C80" s="1">
        <v>1646639</v>
      </c>
      <c r="D80" s="1" t="s">
        <v>199</v>
      </c>
      <c r="E80" s="3">
        <v>40932</v>
      </c>
      <c r="F80" s="1">
        <v>2</v>
      </c>
      <c r="G80" s="1" t="s">
        <v>93</v>
      </c>
      <c r="H80" s="1" t="s">
        <v>200</v>
      </c>
      <c r="I80" s="1" t="s">
        <v>47</v>
      </c>
      <c r="J80" s="1">
        <v>1</v>
      </c>
      <c r="K80" s="2">
        <v>45</v>
      </c>
      <c r="L80" s="2">
        <f>IF(ISBLANK(K80),_xlfn.XLOOKUP(U80,'[1]AVG PRICE'!E:E,'[1]AVG PRICE'!D:D,""),[1]listings!K80)</f>
        <v>45</v>
      </c>
      <c r="M80" s="1">
        <v>20</v>
      </c>
      <c r="N80" s="1">
        <v>61</v>
      </c>
      <c r="O80" s="1">
        <v>37</v>
      </c>
      <c r="P80" s="2">
        <f t="shared" si="2"/>
        <v>1822.5</v>
      </c>
      <c r="Q80" s="1">
        <v>4.83</v>
      </c>
      <c r="R80" s="1">
        <f>IF(ISBLANK(S80),_xlfn.XLOOKUP(V80,'[1]AVG REVIEWS'!E:E,'[1]AVG REVIEWS'!D:D,""),[1]listings!S80)</f>
        <v>0.23</v>
      </c>
      <c r="S80" s="1">
        <v>0.23</v>
      </c>
      <c r="T80" s="1">
        <f>IF(ISBLANK(Q80),_xlfn.XLOOKUP(W80,'[1]AVG SCORE'!F:F,'[1]AVG SCORE'!E:E,""),[1]listings!Q80)</f>
        <v>4.83</v>
      </c>
      <c r="U80" s="1" t="str">
        <f t="shared" si="3"/>
        <v>Thalkirchen-Obersendling-Forstenried-F√ºrstenried-SollnPrivate room1</v>
      </c>
      <c r="V80" s="1" t="str">
        <f>[1]listings!H80&amp;[1]listings!I80&amp;[1]listings!G80</f>
        <v>Private room in loftPrivate roomThalkirchen-Obersendling-Forstenried-F√ºrstenried-Solln</v>
      </c>
      <c r="W80" s="1" t="str">
        <f>[1]listings!G80&amp;[1]listings!H80&amp;[1]listings!I80&amp;[1]listings!J80</f>
        <v>Thalkirchen-Obersendling-Forstenried-F√ºrstenried-SollnPrivate room in loftPrivate room1</v>
      </c>
      <c r="X80" s="38">
        <v>48.148650000000004</v>
      </c>
      <c r="Y80" s="38">
        <v>11.53318</v>
      </c>
    </row>
    <row r="81" spans="1:25" ht="16" x14ac:dyDescent="0.2">
      <c r="A81" s="1">
        <v>406404</v>
      </c>
      <c r="B81" s="1" t="s">
        <v>201</v>
      </c>
      <c r="C81" s="1">
        <v>2024648</v>
      </c>
      <c r="D81" s="1" t="s">
        <v>202</v>
      </c>
      <c r="E81" s="3">
        <v>40996</v>
      </c>
      <c r="F81" s="1">
        <v>5</v>
      </c>
      <c r="G81" s="1" t="s">
        <v>50</v>
      </c>
      <c r="H81" s="1" t="s">
        <v>32</v>
      </c>
      <c r="I81" s="1" t="s">
        <v>33</v>
      </c>
      <c r="J81" s="1">
        <v>2</v>
      </c>
      <c r="K81" s="2">
        <v>206</v>
      </c>
      <c r="L81" s="2">
        <f>IF(ISBLANK(K81),_xlfn.XLOOKUP(U81,'[1]AVG PRICE'!E:E,'[1]AVG PRICE'!D:D,""),[1]listings!K81)</f>
        <v>206</v>
      </c>
      <c r="M81" s="1">
        <v>139.19999999999999</v>
      </c>
      <c r="N81" s="1">
        <v>730</v>
      </c>
      <c r="O81" s="1">
        <v>1</v>
      </c>
      <c r="P81" s="2">
        <f t="shared" si="2"/>
        <v>89527.6</v>
      </c>
      <c r="Q81" s="1">
        <v>5</v>
      </c>
      <c r="R81" s="1">
        <f>IF(ISBLANK(S81),_xlfn.XLOOKUP(V81,'[1]AVG REVIEWS'!E:E,'[1]AVG REVIEWS'!D:D,""),[1]listings!S81)</f>
        <v>0.01</v>
      </c>
      <c r="S81" s="1">
        <v>0.01</v>
      </c>
      <c r="T81" s="1">
        <f>IF(ISBLANK(Q81),_xlfn.XLOOKUP(W81,'[1]AVG SCORE'!F:F,'[1]AVG SCORE'!E:E,""),[1]listings!Q81)</f>
        <v>5</v>
      </c>
      <c r="U81" s="1" t="str">
        <f t="shared" si="3"/>
        <v>Schwabing-WestEntire home/apt2</v>
      </c>
      <c r="V81" s="1" t="str">
        <f>[1]listings!H81&amp;[1]listings!I81&amp;[1]listings!G81</f>
        <v>Entire rental unitEntire home/aptSchwabing-West</v>
      </c>
      <c r="W81" s="1" t="str">
        <f>[1]listings!G81&amp;[1]listings!H81&amp;[1]listings!I81&amp;[1]listings!J81</f>
        <v>Schwabing-WestEntire rental unitEntire home/apt2</v>
      </c>
      <c r="X81" s="38">
        <v>48.124459999999999</v>
      </c>
      <c r="Y81" s="38">
        <v>11.560090000000001</v>
      </c>
    </row>
    <row r="82" spans="1:25" ht="16" x14ac:dyDescent="0.2">
      <c r="A82" s="1">
        <v>473201</v>
      </c>
      <c r="B82" s="1" t="s">
        <v>203</v>
      </c>
      <c r="C82" s="1">
        <v>2167620</v>
      </c>
      <c r="D82" s="1" t="s">
        <v>204</v>
      </c>
      <c r="E82" s="3">
        <v>41017</v>
      </c>
      <c r="F82" s="1">
        <v>4</v>
      </c>
      <c r="G82" s="1" t="s">
        <v>66</v>
      </c>
      <c r="H82" s="1" t="s">
        <v>51</v>
      </c>
      <c r="I82" s="1" t="s">
        <v>47</v>
      </c>
      <c r="J82" s="1">
        <v>1</v>
      </c>
      <c r="K82" s="2">
        <v>61</v>
      </c>
      <c r="L82" s="2">
        <f>IF(ISBLANK(K82),_xlfn.XLOOKUP(U82,'[1]AVG PRICE'!E:E,'[1]AVG PRICE'!D:D,""),[1]listings!K82)</f>
        <v>61</v>
      </c>
      <c r="M82" s="1">
        <v>2</v>
      </c>
      <c r="N82" s="1">
        <v>30</v>
      </c>
      <c r="O82" s="1">
        <v>83</v>
      </c>
      <c r="P82" s="2">
        <f t="shared" si="2"/>
        <v>976</v>
      </c>
      <c r="Q82" s="1">
        <v>4.6500000000000004</v>
      </c>
      <c r="R82" s="1">
        <f>IF(ISBLANK(S82),_xlfn.XLOOKUP(V82,'[1]AVG REVIEWS'!E:E,'[1]AVG REVIEWS'!D:D,""),[1]listings!S82)</f>
        <v>0.53</v>
      </c>
      <c r="S82" s="1">
        <v>0.53</v>
      </c>
      <c r="T82" s="1">
        <f>IF(ISBLANK(Q82),_xlfn.XLOOKUP(W82,'[1]AVG SCORE'!F:F,'[1]AVG SCORE'!E:E,""),[1]listings!Q82)</f>
        <v>4.6500000000000004</v>
      </c>
      <c r="U82" s="1" t="str">
        <f t="shared" si="3"/>
        <v>Au-HaidhausenPrivate room1</v>
      </c>
      <c r="V82" s="1" t="str">
        <f>[1]listings!H82&amp;[1]listings!I82&amp;[1]listings!G82</f>
        <v>Private room in rental unitPrivate roomAu-Haidhausen</v>
      </c>
      <c r="W82" s="1" t="str">
        <f>[1]listings!G82&amp;[1]listings!H82&amp;[1]listings!I82&amp;[1]listings!J82</f>
        <v>Au-HaidhausenPrivate room in rental unitPrivate room1</v>
      </c>
      <c r="X82" s="38">
        <v>48.114609999999999</v>
      </c>
      <c r="Y82" s="38">
        <v>11.53505</v>
      </c>
    </row>
    <row r="83" spans="1:25" ht="16" x14ac:dyDescent="0.2">
      <c r="A83" s="1">
        <v>483093</v>
      </c>
      <c r="B83" s="1" t="s">
        <v>205</v>
      </c>
      <c r="C83" s="1">
        <v>2391129</v>
      </c>
      <c r="D83" s="1" t="s">
        <v>206</v>
      </c>
      <c r="E83" s="3">
        <v>41045</v>
      </c>
      <c r="F83" s="1">
        <v>3</v>
      </c>
      <c r="G83" s="1" t="s">
        <v>85</v>
      </c>
      <c r="H83" s="1" t="s">
        <v>51</v>
      </c>
      <c r="I83" s="1" t="s">
        <v>47</v>
      </c>
      <c r="J83" s="1">
        <v>4</v>
      </c>
      <c r="K83" s="2">
        <v>65</v>
      </c>
      <c r="L83" s="2">
        <f>IF(ISBLANK(K83),_xlfn.XLOOKUP(U83,'[1]AVG PRICE'!E:E,'[1]AVG PRICE'!D:D,""),[1]listings!K83)</f>
        <v>65</v>
      </c>
      <c r="M83" s="1">
        <v>2</v>
      </c>
      <c r="N83" s="1">
        <v>7</v>
      </c>
      <c r="O83" s="1">
        <v>215</v>
      </c>
      <c r="P83" s="2">
        <f t="shared" si="2"/>
        <v>292.5</v>
      </c>
      <c r="Q83" s="1">
        <v>4.83</v>
      </c>
      <c r="R83" s="1">
        <f>IF(ISBLANK(S83),_xlfn.XLOOKUP(V83,'[1]AVG REVIEWS'!E:E,'[1]AVG REVIEWS'!D:D,""),[1]listings!S83)</f>
        <v>1.38</v>
      </c>
      <c r="S83" s="1">
        <v>1.38</v>
      </c>
      <c r="T83" s="1">
        <f>IF(ISBLANK(Q83),_xlfn.XLOOKUP(W83,'[1]AVG SCORE'!F:F,'[1]AVG SCORE'!E:E,""),[1]listings!Q83)</f>
        <v>4.83</v>
      </c>
      <c r="U83" s="1" t="str">
        <f t="shared" si="3"/>
        <v>Ramersdorf-PerlachPrivate room4</v>
      </c>
      <c r="V83" s="1" t="str">
        <f>[1]listings!H83&amp;[1]listings!I83&amp;[1]listings!G83</f>
        <v>Private room in rental unitPrivate roomRamersdorf-Perlach</v>
      </c>
      <c r="W83" s="1" t="str">
        <f>[1]listings!G83&amp;[1]listings!H83&amp;[1]listings!I83&amp;[1]listings!J83</f>
        <v>Ramersdorf-PerlachPrivate room in rental unitPrivate room4</v>
      </c>
      <c r="X83" s="38">
        <v>48.10904</v>
      </c>
      <c r="Y83" s="38">
        <v>11.687010000000001</v>
      </c>
    </row>
    <row r="84" spans="1:25" ht="16" x14ac:dyDescent="0.2">
      <c r="A84" s="1">
        <v>485613</v>
      </c>
      <c r="B84" s="1" t="s">
        <v>207</v>
      </c>
      <c r="C84" s="1">
        <v>1488030</v>
      </c>
      <c r="D84" s="1" t="s">
        <v>189</v>
      </c>
      <c r="E84" s="3">
        <v>40886</v>
      </c>
      <c r="F84" s="1">
        <v>3</v>
      </c>
      <c r="G84" s="1" t="s">
        <v>56</v>
      </c>
      <c r="H84" s="1" t="s">
        <v>32</v>
      </c>
      <c r="I84" s="1" t="s">
        <v>33</v>
      </c>
      <c r="J84" s="1">
        <v>3</v>
      </c>
      <c r="L84" s="2">
        <f>IF(ISBLANK(K84),_xlfn.XLOOKUP(U84,'[1]AVG PRICE'!E:E,'[1]AVG PRICE'!D:D,""),[1]listings!K84)</f>
        <v>142.73333333333332</v>
      </c>
      <c r="M84" s="1">
        <v>10.4</v>
      </c>
      <c r="N84" s="1">
        <v>100</v>
      </c>
      <c r="O84" s="1">
        <v>57</v>
      </c>
      <c r="P84" s="2">
        <f t="shared" si="2"/>
        <v>7878.88</v>
      </c>
      <c r="Q84" s="1">
        <v>4.5999999999999996</v>
      </c>
      <c r="R84" s="1">
        <f>IF(ISBLANK(S84),_xlfn.XLOOKUP(V84,'[1]AVG REVIEWS'!E:E,'[1]AVG REVIEWS'!D:D,""),[1]listings!S84)</f>
        <v>0.38</v>
      </c>
      <c r="S84" s="1">
        <v>0.38</v>
      </c>
      <c r="T84" s="1">
        <f>IF(ISBLANK(Q84),_xlfn.XLOOKUP(W84,'[1]AVG SCORE'!F:F,'[1]AVG SCORE'!E:E,""),[1]listings!Q84)</f>
        <v>4.5999999999999996</v>
      </c>
      <c r="U84" s="1" t="str">
        <f t="shared" si="3"/>
        <v>Neuhausen-NymphenburgEntire home/apt3</v>
      </c>
      <c r="V84" s="1" t="str">
        <f>[1]listings!H84&amp;[1]listings!I84&amp;[1]listings!G84</f>
        <v>Entire rental unitEntire home/aptNeuhausen-Nymphenburg</v>
      </c>
      <c r="W84" s="1" t="str">
        <f>[1]listings!G84&amp;[1]listings!H84&amp;[1]listings!I84&amp;[1]listings!J84</f>
        <v>Neuhausen-NymphenburgEntire rental unitEntire home/apt3</v>
      </c>
      <c r="X84" s="38">
        <v>48.15551</v>
      </c>
      <c r="Y84" s="38">
        <v>11.469900000000001</v>
      </c>
    </row>
    <row r="85" spans="1:25" ht="16" x14ac:dyDescent="0.2">
      <c r="A85" s="1">
        <v>505041</v>
      </c>
      <c r="B85" s="1" t="s">
        <v>208</v>
      </c>
      <c r="C85" s="1">
        <v>1037376</v>
      </c>
      <c r="D85" s="1" t="s">
        <v>138</v>
      </c>
      <c r="E85" s="3">
        <v>40785</v>
      </c>
      <c r="F85" s="1">
        <v>2</v>
      </c>
      <c r="G85" s="1" t="s">
        <v>71</v>
      </c>
      <c r="H85" s="1" t="s">
        <v>32</v>
      </c>
      <c r="I85" s="1" t="s">
        <v>33</v>
      </c>
      <c r="J85" s="1">
        <v>2</v>
      </c>
      <c r="K85" s="2">
        <v>67</v>
      </c>
      <c r="L85" s="2">
        <f>IF(ISBLANK(K85),_xlfn.XLOOKUP(U85,'[1]AVG PRICE'!E:E,'[1]AVG PRICE'!D:D,""),[1]listings!K85)</f>
        <v>67</v>
      </c>
      <c r="M85" s="1">
        <v>60</v>
      </c>
      <c r="N85" s="1">
        <v>180</v>
      </c>
      <c r="O85" s="1">
        <v>7</v>
      </c>
      <c r="P85" s="2">
        <f t="shared" si="2"/>
        <v>8040</v>
      </c>
      <c r="Q85" s="1">
        <v>4.8600000000000003</v>
      </c>
      <c r="R85" s="1">
        <f>IF(ISBLANK(S85),_xlfn.XLOOKUP(V85,'[1]AVG REVIEWS'!E:E,'[1]AVG REVIEWS'!D:D,""),[1]listings!S85)</f>
        <v>0.05</v>
      </c>
      <c r="S85" s="1">
        <v>0.05</v>
      </c>
      <c r="T85" s="1">
        <f>IF(ISBLANK(Q85),_xlfn.XLOOKUP(W85,'[1]AVG SCORE'!F:F,'[1]AVG SCORE'!E:E,""),[1]listings!Q85)</f>
        <v>4.8600000000000003</v>
      </c>
      <c r="U85" s="1" t="str">
        <f t="shared" si="3"/>
        <v>Ludwigsvorstadt-IsarvorstadtEntire home/apt2</v>
      </c>
      <c r="V85" s="1" t="str">
        <f>[1]listings!H85&amp;[1]listings!I85&amp;[1]listings!G85</f>
        <v>Entire rental unitEntire home/aptLudwigsvorstadt-Isarvorstadt</v>
      </c>
      <c r="W85" s="1" t="str">
        <f>[1]listings!G85&amp;[1]listings!H85&amp;[1]listings!I85&amp;[1]listings!J85</f>
        <v>Ludwigsvorstadt-IsarvorstadtEntire rental unitEntire home/apt2</v>
      </c>
      <c r="X85" s="38">
        <v>48.144489999999998</v>
      </c>
      <c r="Y85" s="38">
        <v>11.51333</v>
      </c>
    </row>
    <row r="86" spans="1:25" ht="16" x14ac:dyDescent="0.2">
      <c r="A86" s="1">
        <v>526430</v>
      </c>
      <c r="B86" s="1" t="s">
        <v>209</v>
      </c>
      <c r="C86" s="1">
        <v>2587491</v>
      </c>
      <c r="D86" s="1" t="s">
        <v>210</v>
      </c>
      <c r="E86" s="3">
        <v>41069</v>
      </c>
      <c r="F86" s="1">
        <v>2</v>
      </c>
      <c r="G86" s="1" t="s">
        <v>45</v>
      </c>
      <c r="H86" s="1" t="s">
        <v>51</v>
      </c>
      <c r="I86" s="1" t="s">
        <v>47</v>
      </c>
      <c r="J86" s="1">
        <v>3</v>
      </c>
      <c r="K86" s="2">
        <v>102</v>
      </c>
      <c r="L86" s="2">
        <f>IF(ISBLANK(K86),_xlfn.XLOOKUP(U86,'[1]AVG PRICE'!E:E,'[1]AVG PRICE'!D:D,""),[1]listings!K86)</f>
        <v>102</v>
      </c>
      <c r="M86" s="1">
        <v>10.8</v>
      </c>
      <c r="N86" s="1">
        <v>51.5</v>
      </c>
      <c r="O86" s="1">
        <v>96</v>
      </c>
      <c r="P86" s="2">
        <f t="shared" si="2"/>
        <v>3177.2999999999997</v>
      </c>
      <c r="Q86" s="1">
        <v>4.78</v>
      </c>
      <c r="R86" s="1">
        <f>IF(ISBLANK(S86),_xlfn.XLOOKUP(V86,'[1]AVG REVIEWS'!E:E,'[1]AVG REVIEWS'!D:D,""),[1]listings!S86)</f>
        <v>0.62</v>
      </c>
      <c r="S86" s="1">
        <v>0.62</v>
      </c>
      <c r="T86" s="1">
        <f>IF(ISBLANK(Q86),_xlfn.XLOOKUP(W86,'[1]AVG SCORE'!F:F,'[1]AVG SCORE'!E:E,""),[1]listings!Q86)</f>
        <v>4.78</v>
      </c>
      <c r="U86" s="1" t="str">
        <f t="shared" si="3"/>
        <v>Sendling-WestparkPrivate room3</v>
      </c>
      <c r="V86" s="1" t="str">
        <f>[1]listings!H86&amp;[1]listings!I86&amp;[1]listings!G86</f>
        <v>Private room in rental unitPrivate roomSendling-Westpark</v>
      </c>
      <c r="W86" s="1" t="str">
        <f>[1]listings!G86&amp;[1]listings!H86&amp;[1]listings!I86&amp;[1]listings!J86</f>
        <v>Sendling-WestparkPrivate room in rental unitPrivate room3</v>
      </c>
      <c r="X86" s="38">
        <v>48.155610000000003</v>
      </c>
      <c r="Y86" s="38">
        <v>11.567360000000001</v>
      </c>
    </row>
    <row r="87" spans="1:25" ht="16" x14ac:dyDescent="0.2">
      <c r="A87" s="1">
        <v>532047</v>
      </c>
      <c r="B87" s="1" t="s">
        <v>211</v>
      </c>
      <c r="C87" s="1">
        <v>1210398</v>
      </c>
      <c r="D87" s="1" t="s">
        <v>173</v>
      </c>
      <c r="E87" s="3">
        <v>40812</v>
      </c>
      <c r="F87" s="1">
        <v>4</v>
      </c>
      <c r="G87" s="1" t="s">
        <v>174</v>
      </c>
      <c r="H87" s="1" t="s">
        <v>32</v>
      </c>
      <c r="I87" s="1" t="s">
        <v>33</v>
      </c>
      <c r="J87" s="1">
        <v>2</v>
      </c>
      <c r="L87" s="2">
        <f>IF(ISBLANK(K87),_xlfn.XLOOKUP(U87,'[1]AVG PRICE'!E:E,'[1]AVG PRICE'!D:D,""),[1]listings!K87)</f>
        <v>95.531914893617028</v>
      </c>
      <c r="M87" s="1">
        <v>30</v>
      </c>
      <c r="N87" s="1">
        <v>365</v>
      </c>
      <c r="O87" s="1">
        <v>2</v>
      </c>
      <c r="P87" s="2">
        <f t="shared" si="2"/>
        <v>18867.553191489362</v>
      </c>
      <c r="Q87" s="1">
        <v>4</v>
      </c>
      <c r="R87" s="1">
        <f>IF(ISBLANK(S87),_xlfn.XLOOKUP(V87,'[1]AVG REVIEWS'!E:E,'[1]AVG REVIEWS'!D:D,""),[1]listings!S87)</f>
        <v>0.02</v>
      </c>
      <c r="S87" s="1">
        <v>0.02</v>
      </c>
      <c r="T87" s="1">
        <f>IF(ISBLANK(Q87),_xlfn.XLOOKUP(W87,'[1]AVG SCORE'!F:F,'[1]AVG SCORE'!E:E,""),[1]listings!Q87)</f>
        <v>4</v>
      </c>
      <c r="U87" s="1" t="str">
        <f t="shared" si="3"/>
        <v>Milbertshofen-Am HartEntire home/apt2</v>
      </c>
      <c r="V87" s="1" t="str">
        <f>[1]listings!H87&amp;[1]listings!I87&amp;[1]listings!G87</f>
        <v>Entire rental unitEntire home/aptMilbertshofen-Am Hart</v>
      </c>
      <c r="W87" s="1" t="str">
        <f>[1]listings!G87&amp;[1]listings!H87&amp;[1]listings!I87&amp;[1]listings!J87</f>
        <v>Milbertshofen-Am HartEntire rental unitEntire home/apt2</v>
      </c>
      <c r="X87" s="38">
        <v>48.167189999999998</v>
      </c>
      <c r="Y87" s="38">
        <v>11.58906</v>
      </c>
    </row>
    <row r="88" spans="1:25" ht="16" x14ac:dyDescent="0.2">
      <c r="A88" s="1">
        <v>532049</v>
      </c>
      <c r="B88" s="1" t="s">
        <v>212</v>
      </c>
      <c r="C88" s="1">
        <v>1210398</v>
      </c>
      <c r="D88" s="1" t="s">
        <v>173</v>
      </c>
      <c r="E88" s="3">
        <v>40812</v>
      </c>
      <c r="F88" s="1">
        <v>4</v>
      </c>
      <c r="G88" s="1" t="s">
        <v>174</v>
      </c>
      <c r="H88" s="1" t="s">
        <v>32</v>
      </c>
      <c r="I88" s="1" t="s">
        <v>33</v>
      </c>
      <c r="J88" s="1">
        <v>2</v>
      </c>
      <c r="K88" s="2">
        <v>50</v>
      </c>
      <c r="L88" s="2">
        <f>IF(ISBLANK(K88),_xlfn.XLOOKUP(U88,'[1]AVG PRICE'!E:E,'[1]AVG PRICE'!D:D,""),[1]listings!K88)</f>
        <v>50</v>
      </c>
      <c r="M88" s="1">
        <v>30</v>
      </c>
      <c r="N88" s="1">
        <v>365</v>
      </c>
      <c r="O88" s="1">
        <v>2</v>
      </c>
      <c r="P88" s="2">
        <f t="shared" si="2"/>
        <v>9875</v>
      </c>
      <c r="Q88" s="1">
        <v>5</v>
      </c>
      <c r="R88" s="1">
        <f>IF(ISBLANK(S88),_xlfn.XLOOKUP(V88,'[1]AVG REVIEWS'!E:E,'[1]AVG REVIEWS'!D:D,""),[1]listings!S88)</f>
        <v>0.02</v>
      </c>
      <c r="S88" s="1">
        <v>0.02</v>
      </c>
      <c r="T88" s="1">
        <f>IF(ISBLANK(Q88),_xlfn.XLOOKUP(W88,'[1]AVG SCORE'!F:F,'[1]AVG SCORE'!E:E,""),[1]listings!Q88)</f>
        <v>5</v>
      </c>
      <c r="U88" s="1" t="str">
        <f t="shared" si="3"/>
        <v>Milbertshofen-Am HartEntire home/apt2</v>
      </c>
      <c r="V88" s="1" t="str">
        <f>[1]listings!H88&amp;[1]listings!I88&amp;[1]listings!G88</f>
        <v>Entire rental unitEntire home/aptMilbertshofen-Am Hart</v>
      </c>
      <c r="W88" s="1" t="str">
        <f>[1]listings!G88&amp;[1]listings!H88&amp;[1]listings!I88&amp;[1]listings!J88</f>
        <v>Milbertshofen-Am HartEntire rental unitEntire home/apt2</v>
      </c>
      <c r="X88" s="38">
        <v>48.159700000000001</v>
      </c>
      <c r="Y88" s="38">
        <v>11.45158</v>
      </c>
    </row>
    <row r="89" spans="1:25" ht="16" x14ac:dyDescent="0.2">
      <c r="A89" s="1">
        <v>548958</v>
      </c>
      <c r="B89" s="1" t="s">
        <v>213</v>
      </c>
      <c r="C89" s="1">
        <v>1157644</v>
      </c>
      <c r="D89" s="1" t="s">
        <v>156</v>
      </c>
      <c r="E89" s="3">
        <v>40800</v>
      </c>
      <c r="F89" s="1">
        <v>3</v>
      </c>
      <c r="G89" s="1" t="s">
        <v>113</v>
      </c>
      <c r="H89" s="1" t="s">
        <v>46</v>
      </c>
      <c r="I89" s="1" t="s">
        <v>47</v>
      </c>
      <c r="J89" s="1">
        <v>1</v>
      </c>
      <c r="K89" s="2">
        <v>49</v>
      </c>
      <c r="L89" s="2">
        <f>IF(ISBLANK(K89),_xlfn.XLOOKUP(U89,'[1]AVG PRICE'!E:E,'[1]AVG PRICE'!D:D,""),[1]listings!K89)</f>
        <v>49</v>
      </c>
      <c r="M89" s="1">
        <v>210</v>
      </c>
      <c r="N89" s="1">
        <v>1125</v>
      </c>
      <c r="O89" s="1">
        <v>15</v>
      </c>
      <c r="P89" s="2">
        <f t="shared" si="2"/>
        <v>32707.5</v>
      </c>
      <c r="Q89" s="1">
        <v>4.43</v>
      </c>
      <c r="R89" s="1">
        <f>IF(ISBLANK(S89),_xlfn.XLOOKUP(V89,'[1]AVG REVIEWS'!E:E,'[1]AVG REVIEWS'!D:D,""),[1]listings!S89)</f>
        <v>0.1</v>
      </c>
      <c r="S89" s="1">
        <v>0.1</v>
      </c>
      <c r="T89" s="1">
        <f>IF(ISBLANK(Q89),_xlfn.XLOOKUP(W89,'[1]AVG SCORE'!F:F,'[1]AVG SCORE'!E:E,""),[1]listings!Q89)</f>
        <v>4.43</v>
      </c>
      <c r="U89" s="1" t="str">
        <f t="shared" si="3"/>
        <v>Tudering-RiemPrivate room1</v>
      </c>
      <c r="V89" s="1" t="str">
        <f>[1]listings!H89&amp;[1]listings!I89&amp;[1]listings!G89</f>
        <v>Private room in homePrivate roomTudering-Riem</v>
      </c>
      <c r="W89" s="1" t="str">
        <f>[1]listings!G89&amp;[1]listings!H89&amp;[1]listings!I89&amp;[1]listings!J89</f>
        <v>Tudering-RiemPrivate room in homePrivate room1</v>
      </c>
      <c r="X89" s="38">
        <v>48.09789</v>
      </c>
      <c r="Y89" s="38">
        <v>11.63814</v>
      </c>
    </row>
    <row r="90" spans="1:25" ht="16" x14ac:dyDescent="0.2">
      <c r="A90" s="1">
        <v>556122</v>
      </c>
      <c r="B90" s="1" t="s">
        <v>214</v>
      </c>
      <c r="C90" s="1">
        <v>2735048</v>
      </c>
      <c r="D90" s="1" t="s">
        <v>215</v>
      </c>
      <c r="E90" s="3">
        <v>41085</v>
      </c>
      <c r="F90" s="1">
        <v>1</v>
      </c>
      <c r="G90" s="1" t="s">
        <v>42</v>
      </c>
      <c r="H90" s="1" t="s">
        <v>46</v>
      </c>
      <c r="I90" s="1" t="s">
        <v>47</v>
      </c>
      <c r="J90" s="1">
        <v>2</v>
      </c>
      <c r="K90" s="2">
        <v>69</v>
      </c>
      <c r="L90" s="2">
        <f>IF(ISBLANK(K90),_xlfn.XLOOKUP(U90,'[1]AVG PRICE'!E:E,'[1]AVG PRICE'!D:D,""),[1]listings!K90)</f>
        <v>69</v>
      </c>
      <c r="M90" s="1">
        <v>1</v>
      </c>
      <c r="N90" s="1">
        <v>14</v>
      </c>
      <c r="O90" s="1">
        <v>232</v>
      </c>
      <c r="P90" s="2">
        <f t="shared" si="2"/>
        <v>517.5</v>
      </c>
      <c r="Q90" s="1">
        <v>4.8600000000000003</v>
      </c>
      <c r="R90" s="1">
        <f>IF(ISBLANK(S90),_xlfn.XLOOKUP(V90,'[1]AVG REVIEWS'!E:E,'[1]AVG REVIEWS'!D:D,""),[1]listings!S90)</f>
        <v>1.51</v>
      </c>
      <c r="S90" s="1">
        <v>1.51</v>
      </c>
      <c r="T90" s="1">
        <f>IF(ISBLANK(Q90),_xlfn.XLOOKUP(W90,'[1]AVG SCORE'!F:F,'[1]AVG SCORE'!E:E,""),[1]listings!Q90)</f>
        <v>4.8600000000000003</v>
      </c>
      <c r="U90" s="1" t="str">
        <f t="shared" si="3"/>
        <v>Pasing-ObermenzingPrivate room2</v>
      </c>
      <c r="V90" s="1" t="str">
        <f>[1]listings!H90&amp;[1]listings!I90&amp;[1]listings!G90</f>
        <v>Private room in homePrivate roomPasing-Obermenzing</v>
      </c>
      <c r="W90" s="1" t="str">
        <f>[1]listings!G90&amp;[1]listings!H90&amp;[1]listings!I90&amp;[1]listings!J90</f>
        <v>Pasing-ObermenzingPrivate room in homePrivate room2</v>
      </c>
      <c r="X90" s="38">
        <v>48.135440826416001</v>
      </c>
      <c r="Y90" s="38">
        <v>11.5211400985718</v>
      </c>
    </row>
    <row r="91" spans="1:25" ht="16" x14ac:dyDescent="0.2">
      <c r="A91" s="1">
        <v>574143</v>
      </c>
      <c r="B91" s="1" t="s">
        <v>216</v>
      </c>
      <c r="C91" s="1">
        <v>2825666</v>
      </c>
      <c r="D91" s="1" t="s">
        <v>217</v>
      </c>
      <c r="E91" s="3">
        <v>41094</v>
      </c>
      <c r="F91" s="1">
        <v>1</v>
      </c>
      <c r="G91" s="1" t="s">
        <v>56</v>
      </c>
      <c r="H91" s="1" t="s">
        <v>51</v>
      </c>
      <c r="I91" s="1" t="s">
        <v>47</v>
      </c>
      <c r="J91" s="1">
        <v>3</v>
      </c>
      <c r="K91" s="2">
        <v>40</v>
      </c>
      <c r="L91" s="2">
        <f>IF(ISBLANK(K91),_xlfn.XLOOKUP(U91,'[1]AVG PRICE'!E:E,'[1]AVG PRICE'!D:D,""),[1]listings!K91)</f>
        <v>40</v>
      </c>
      <c r="M91" s="1">
        <v>2</v>
      </c>
      <c r="N91" s="1">
        <v>93</v>
      </c>
      <c r="O91" s="1">
        <v>124</v>
      </c>
      <c r="P91" s="2">
        <f t="shared" si="2"/>
        <v>1900</v>
      </c>
      <c r="Q91" s="1">
        <v>4.8099999999999996</v>
      </c>
      <c r="R91" s="1">
        <f>IF(ISBLANK(S91),_xlfn.XLOOKUP(V91,'[1]AVG REVIEWS'!E:E,'[1]AVG REVIEWS'!D:D,""),[1]listings!S91)</f>
        <v>0.8</v>
      </c>
      <c r="S91" s="1">
        <v>0.8</v>
      </c>
      <c r="T91" s="1">
        <f>IF(ISBLANK(Q91),_xlfn.XLOOKUP(W91,'[1]AVG SCORE'!F:F,'[1]AVG SCORE'!E:E,""),[1]listings!Q91)</f>
        <v>4.8099999999999996</v>
      </c>
      <c r="U91" s="1" t="str">
        <f t="shared" si="3"/>
        <v>Neuhausen-NymphenburgPrivate room3</v>
      </c>
      <c r="V91" s="1" t="str">
        <f>[1]listings!H91&amp;[1]listings!I91&amp;[1]listings!G91</f>
        <v>Private room in rental unitPrivate roomNeuhausen-Nymphenburg</v>
      </c>
      <c r="W91" s="1" t="str">
        <f>[1]listings!G91&amp;[1]listings!H91&amp;[1]listings!I91&amp;[1]listings!J91</f>
        <v>Neuhausen-NymphenburgPrivate room in rental unitPrivate room3</v>
      </c>
      <c r="X91" s="38">
        <v>48.163919999999997</v>
      </c>
      <c r="Y91" s="38">
        <v>11.56915</v>
      </c>
    </row>
    <row r="92" spans="1:25" ht="16" x14ac:dyDescent="0.2">
      <c r="A92" s="1">
        <v>577095</v>
      </c>
      <c r="B92" s="1" t="s">
        <v>218</v>
      </c>
      <c r="C92" s="1">
        <v>2838170</v>
      </c>
      <c r="D92" s="1" t="s">
        <v>219</v>
      </c>
      <c r="E92" s="3">
        <v>41095</v>
      </c>
      <c r="F92" s="1">
        <v>7</v>
      </c>
      <c r="G92" s="1" t="s">
        <v>93</v>
      </c>
      <c r="H92" s="1" t="s">
        <v>32</v>
      </c>
      <c r="I92" s="1" t="s">
        <v>33</v>
      </c>
      <c r="J92" s="1">
        <v>2</v>
      </c>
      <c r="K92" s="2">
        <v>74</v>
      </c>
      <c r="L92" s="2">
        <f>IF(ISBLANK(K92),_xlfn.XLOOKUP(U92,'[1]AVG PRICE'!E:E,'[1]AVG PRICE'!D:D,""),[1]listings!K92)</f>
        <v>74</v>
      </c>
      <c r="M92" s="1">
        <v>360</v>
      </c>
      <c r="N92" s="1">
        <v>1100</v>
      </c>
      <c r="O92" s="1">
        <v>55</v>
      </c>
      <c r="P92" s="2">
        <f t="shared" si="2"/>
        <v>54020</v>
      </c>
      <c r="Q92" s="1">
        <v>4.75</v>
      </c>
      <c r="R92" s="1">
        <f>IF(ISBLANK(S92),_xlfn.XLOOKUP(V92,'[1]AVG REVIEWS'!E:E,'[1]AVG REVIEWS'!D:D,""),[1]listings!S92)</f>
        <v>0.36</v>
      </c>
      <c r="S92" s="1">
        <v>0.36</v>
      </c>
      <c r="T92" s="1">
        <f>IF(ISBLANK(Q92),_xlfn.XLOOKUP(W92,'[1]AVG SCORE'!F:F,'[1]AVG SCORE'!E:E,""),[1]listings!Q92)</f>
        <v>4.75</v>
      </c>
      <c r="U92" s="1" t="str">
        <f t="shared" si="3"/>
        <v>Thalkirchen-Obersendling-Forstenried-F√ºrstenried-SollnEntire home/apt2</v>
      </c>
      <c r="V92" s="1" t="str">
        <f>[1]listings!H92&amp;[1]listings!I92&amp;[1]listings!G92</f>
        <v>Entire rental unitEntire home/aptThalkirchen-Obersendling-Forstenried-F√ºrstenried-Solln</v>
      </c>
      <c r="W92" s="1" t="str">
        <f>[1]listings!G92&amp;[1]listings!H92&amp;[1]listings!I92&amp;[1]listings!J92</f>
        <v>Thalkirchen-Obersendling-Forstenried-F√ºrstenried-SollnEntire rental unitEntire home/apt2</v>
      </c>
      <c r="X92" s="38">
        <v>48.165289999999999</v>
      </c>
      <c r="Y92" s="38">
        <v>11.556089999999999</v>
      </c>
    </row>
    <row r="93" spans="1:25" ht="16" x14ac:dyDescent="0.2">
      <c r="A93" s="1">
        <v>609851</v>
      </c>
      <c r="B93" s="1" t="s">
        <v>220</v>
      </c>
      <c r="C93" s="1">
        <v>3024324</v>
      </c>
      <c r="D93" s="1" t="s">
        <v>55</v>
      </c>
      <c r="E93" s="3">
        <v>41113</v>
      </c>
      <c r="F93" s="1">
        <v>1</v>
      </c>
      <c r="G93" s="1" t="s">
        <v>39</v>
      </c>
      <c r="H93" s="1" t="s">
        <v>32</v>
      </c>
      <c r="I93" s="1" t="s">
        <v>33</v>
      </c>
      <c r="J93" s="1">
        <v>3</v>
      </c>
      <c r="K93" s="2">
        <v>180</v>
      </c>
      <c r="L93" s="2">
        <f>IF(ISBLANK(K93),_xlfn.XLOOKUP(U93,'[1]AVG PRICE'!E:E,'[1]AVG PRICE'!D:D,""),[1]listings!K93)</f>
        <v>180</v>
      </c>
      <c r="M93" s="1">
        <v>5</v>
      </c>
      <c r="N93" s="1">
        <v>7</v>
      </c>
      <c r="O93" s="1">
        <v>2</v>
      </c>
      <c r="P93" s="2">
        <f t="shared" si="2"/>
        <v>1080</v>
      </c>
      <c r="Q93" s="1">
        <v>5</v>
      </c>
      <c r="R93" s="1">
        <f>IF(ISBLANK(S93),_xlfn.XLOOKUP(V93,'[1]AVG REVIEWS'!E:E,'[1]AVG REVIEWS'!D:D,""),[1]listings!S93)</f>
        <v>0.02</v>
      </c>
      <c r="S93" s="1">
        <v>0.02</v>
      </c>
      <c r="T93" s="1">
        <f>IF(ISBLANK(Q93),_xlfn.XLOOKUP(W93,'[1]AVG SCORE'!F:F,'[1]AVG SCORE'!E:E,""),[1]listings!Q93)</f>
        <v>5</v>
      </c>
      <c r="U93" s="1" t="str">
        <f t="shared" si="3"/>
        <v>MaxvorstadtEntire home/apt3</v>
      </c>
      <c r="V93" s="1" t="str">
        <f>[1]listings!H93&amp;[1]listings!I93&amp;[1]listings!G93</f>
        <v>Entire rental unitEntire home/aptMaxvorstadt</v>
      </c>
      <c r="W93" s="1" t="str">
        <f>[1]listings!G93&amp;[1]listings!H93&amp;[1]listings!I93&amp;[1]listings!J93</f>
        <v>MaxvorstadtEntire rental unitEntire home/apt3</v>
      </c>
      <c r="X93" s="38">
        <v>48.155059999999999</v>
      </c>
      <c r="Y93" s="38">
        <v>11.57184</v>
      </c>
    </row>
    <row r="94" spans="1:25" ht="16" x14ac:dyDescent="0.2">
      <c r="A94" s="1">
        <v>609895</v>
      </c>
      <c r="B94" s="1" t="s">
        <v>221</v>
      </c>
      <c r="C94" s="1">
        <v>2202209</v>
      </c>
      <c r="D94" s="1" t="s">
        <v>222</v>
      </c>
      <c r="E94" s="3">
        <v>41022</v>
      </c>
      <c r="F94" s="1">
        <v>4</v>
      </c>
      <c r="G94" s="1" t="s">
        <v>108</v>
      </c>
      <c r="H94" s="1" t="s">
        <v>136</v>
      </c>
      <c r="I94" s="1" t="s">
        <v>33</v>
      </c>
      <c r="J94" s="1">
        <v>2</v>
      </c>
      <c r="K94" s="2">
        <v>100</v>
      </c>
      <c r="L94" s="2">
        <f>IF(ISBLANK(K94),_xlfn.XLOOKUP(U94,'[1]AVG PRICE'!E:E,'[1]AVG PRICE'!D:D,""),[1]listings!K94)</f>
        <v>100</v>
      </c>
      <c r="M94" s="1">
        <v>2</v>
      </c>
      <c r="N94" s="1">
        <v>4</v>
      </c>
      <c r="O94" s="1">
        <v>8</v>
      </c>
      <c r="P94" s="2">
        <f t="shared" si="2"/>
        <v>300</v>
      </c>
      <c r="Q94" s="1">
        <v>4.75</v>
      </c>
      <c r="R94" s="1">
        <f>IF(ISBLANK(S94),_xlfn.XLOOKUP(V94,'[1]AVG REVIEWS'!E:E,'[1]AVG REVIEWS'!D:D,""),[1]listings!S94)</f>
        <v>1.06</v>
      </c>
      <c r="S94" s="1">
        <v>1.06</v>
      </c>
      <c r="T94" s="1">
        <f>IF(ISBLANK(Q94),_xlfn.XLOOKUP(W94,'[1]AVG SCORE'!F:F,'[1]AVG SCORE'!E:E,""),[1]listings!Q94)</f>
        <v>4.75</v>
      </c>
      <c r="U94" s="1" t="str">
        <f t="shared" si="3"/>
        <v>Schwabing-FreimannEntire home/apt2</v>
      </c>
      <c r="V94" s="1" t="str">
        <f>[1]listings!H94&amp;[1]listings!I94&amp;[1]listings!G94</f>
        <v>Entire condoEntire home/aptSchwabing-Freimann</v>
      </c>
      <c r="W94" s="1" t="str">
        <f>[1]listings!G94&amp;[1]listings!H94&amp;[1]listings!I94&amp;[1]listings!J94</f>
        <v>Schwabing-FreimannEntire condoEntire home/apt2</v>
      </c>
      <c r="X94" s="38">
        <v>48.131259999999997</v>
      </c>
      <c r="Y94" s="38">
        <v>11.472149999999999</v>
      </c>
    </row>
    <row r="95" spans="1:25" ht="16" x14ac:dyDescent="0.2">
      <c r="A95" s="1">
        <v>625551</v>
      </c>
      <c r="B95" s="1" t="s">
        <v>223</v>
      </c>
      <c r="C95" s="1">
        <v>1909709</v>
      </c>
      <c r="D95" s="1" t="s">
        <v>78</v>
      </c>
      <c r="E95" s="3">
        <v>40980</v>
      </c>
      <c r="F95" s="1">
        <v>2</v>
      </c>
      <c r="G95" s="1" t="s">
        <v>42</v>
      </c>
      <c r="H95" s="1" t="s">
        <v>51</v>
      </c>
      <c r="I95" s="1" t="s">
        <v>47</v>
      </c>
      <c r="J95" s="1">
        <v>1</v>
      </c>
      <c r="K95" s="2">
        <v>32</v>
      </c>
      <c r="L95" s="2">
        <f>IF(ISBLANK(K95),_xlfn.XLOOKUP(U95,'[1]AVG PRICE'!E:E,'[1]AVG PRICE'!D:D,""),[1]listings!K95)</f>
        <v>32</v>
      </c>
      <c r="M95" s="1">
        <v>1</v>
      </c>
      <c r="N95" s="1">
        <v>1125</v>
      </c>
      <c r="O95" s="1">
        <v>83</v>
      </c>
      <c r="P95" s="2">
        <f t="shared" si="2"/>
        <v>18016</v>
      </c>
      <c r="Q95" s="1">
        <v>4.4800000000000004</v>
      </c>
      <c r="R95" s="1">
        <f>IF(ISBLANK(S95),_xlfn.XLOOKUP(V95,'[1]AVG REVIEWS'!E:E,'[1]AVG REVIEWS'!D:D,""),[1]listings!S95)</f>
        <v>0.54</v>
      </c>
      <c r="S95" s="1">
        <v>0.54</v>
      </c>
      <c r="T95" s="1">
        <f>IF(ISBLANK(Q95),_xlfn.XLOOKUP(W95,'[1]AVG SCORE'!F:F,'[1]AVG SCORE'!E:E,""),[1]listings!Q95)</f>
        <v>4.4800000000000004</v>
      </c>
      <c r="U95" s="1" t="str">
        <f t="shared" si="3"/>
        <v>Pasing-ObermenzingPrivate room1</v>
      </c>
      <c r="V95" s="1" t="str">
        <f>[1]listings!H95&amp;[1]listings!I95&amp;[1]listings!G95</f>
        <v>Private room in rental unitPrivate roomPasing-Obermenzing</v>
      </c>
      <c r="W95" s="1" t="str">
        <f>[1]listings!G95&amp;[1]listings!H95&amp;[1]listings!I95&amp;[1]listings!J95</f>
        <v>Pasing-ObermenzingPrivate room in rental unitPrivate room1</v>
      </c>
      <c r="X95" s="38">
        <v>48.131549999999997</v>
      </c>
      <c r="Y95" s="38">
        <v>11.49591</v>
      </c>
    </row>
    <row r="96" spans="1:25" ht="16" x14ac:dyDescent="0.2">
      <c r="A96" s="1">
        <v>633836</v>
      </c>
      <c r="B96" s="1" t="s">
        <v>224</v>
      </c>
      <c r="C96" s="1">
        <v>2391129</v>
      </c>
      <c r="D96" s="1" t="s">
        <v>206</v>
      </c>
      <c r="E96" s="3">
        <v>41045</v>
      </c>
      <c r="F96" s="1">
        <v>3</v>
      </c>
      <c r="G96" s="1" t="s">
        <v>85</v>
      </c>
      <c r="H96" s="1" t="s">
        <v>60</v>
      </c>
      <c r="I96" s="1" t="s">
        <v>33</v>
      </c>
      <c r="J96" s="1">
        <v>6</v>
      </c>
      <c r="K96" s="2">
        <v>75</v>
      </c>
      <c r="L96" s="2">
        <f>IF(ISBLANK(K96),_xlfn.XLOOKUP(U96,'[1]AVG PRICE'!E:E,'[1]AVG PRICE'!D:D,""),[1]listings!K96)</f>
        <v>75</v>
      </c>
      <c r="M96" s="1">
        <v>2</v>
      </c>
      <c r="N96" s="1">
        <v>10</v>
      </c>
      <c r="O96" s="1">
        <v>276</v>
      </c>
      <c r="P96" s="2">
        <f t="shared" si="2"/>
        <v>450</v>
      </c>
      <c r="Q96" s="1">
        <v>4.8600000000000003</v>
      </c>
      <c r="R96" s="1">
        <f>IF(ISBLANK(S96),_xlfn.XLOOKUP(V96,'[1]AVG REVIEWS'!E:E,'[1]AVG REVIEWS'!D:D,""),[1]listings!S96)</f>
        <v>1.82</v>
      </c>
      <c r="S96" s="1">
        <v>1.82</v>
      </c>
      <c r="T96" s="1">
        <f>IF(ISBLANK(Q96),_xlfn.XLOOKUP(W96,'[1]AVG SCORE'!F:F,'[1]AVG SCORE'!E:E,""),[1]listings!Q96)</f>
        <v>4.8600000000000003</v>
      </c>
      <c r="U96" s="1" t="str">
        <f t="shared" si="3"/>
        <v>Ramersdorf-PerlachEntire home/apt6</v>
      </c>
      <c r="V96" s="1" t="str">
        <f>[1]listings!H96&amp;[1]listings!I96&amp;[1]listings!G96</f>
        <v>Entire loftEntire home/aptRamersdorf-Perlach</v>
      </c>
      <c r="W96" s="1" t="str">
        <f>[1]listings!G96&amp;[1]listings!H96&amp;[1]listings!I96&amp;[1]listings!J96</f>
        <v>Ramersdorf-PerlachEntire loftEntire home/apt6</v>
      </c>
      <c r="X96" s="38">
        <v>48.134689999999999</v>
      </c>
      <c r="Y96" s="38">
        <v>11.58675</v>
      </c>
    </row>
    <row r="97" spans="1:25" ht="16" x14ac:dyDescent="0.2">
      <c r="A97" s="1">
        <v>648368</v>
      </c>
      <c r="B97" s="1" t="s">
        <v>225</v>
      </c>
      <c r="C97" s="1">
        <v>991735</v>
      </c>
      <c r="D97" s="1" t="s">
        <v>128</v>
      </c>
      <c r="E97" s="3">
        <v>40774</v>
      </c>
      <c r="F97" s="1">
        <v>8</v>
      </c>
      <c r="G97" s="1" t="s">
        <v>226</v>
      </c>
      <c r="H97" s="1" t="s">
        <v>32</v>
      </c>
      <c r="I97" s="1" t="s">
        <v>33</v>
      </c>
      <c r="J97" s="1">
        <v>4</v>
      </c>
      <c r="L97" s="2">
        <f>IF(ISBLANK(K97),_xlfn.XLOOKUP(U97,'[1]AVG PRICE'!E:E,'[1]AVG PRICE'!D:D,""),[1]listings!K97)</f>
        <v>265.26666666666665</v>
      </c>
      <c r="M97" s="1">
        <v>2</v>
      </c>
      <c r="N97" s="1">
        <v>1125</v>
      </c>
      <c r="O97" s="1">
        <v>32</v>
      </c>
      <c r="P97" s="2">
        <f t="shared" si="2"/>
        <v>149477.76666666666</v>
      </c>
      <c r="Q97" s="1">
        <v>4.72</v>
      </c>
      <c r="R97" s="1">
        <f>IF(ISBLANK(S97),_xlfn.XLOOKUP(V97,'[1]AVG REVIEWS'!E:E,'[1]AVG REVIEWS'!D:D,""),[1]listings!S97)</f>
        <v>0.23</v>
      </c>
      <c r="S97" s="1">
        <v>0.23</v>
      </c>
      <c r="T97" s="1">
        <f>IF(ISBLANK(Q97),_xlfn.XLOOKUP(W97,'[1]AVG SCORE'!F:F,'[1]AVG SCORE'!E:E,""),[1]listings!Q97)</f>
        <v>4.72</v>
      </c>
      <c r="U97" s="1" t="str">
        <f t="shared" si="3"/>
        <v>LaimEntire home/apt4</v>
      </c>
      <c r="V97" s="1" t="str">
        <f>[1]listings!H97&amp;[1]listings!I97&amp;[1]listings!G97</f>
        <v>Entire rental unitEntire home/aptLaim</v>
      </c>
      <c r="W97" s="1" t="str">
        <f>[1]listings!G97&amp;[1]listings!H97&amp;[1]listings!I97&amp;[1]listings!J97</f>
        <v>LaimEntire rental unitEntire home/apt4</v>
      </c>
      <c r="X97" s="38">
        <v>48.118360000000003</v>
      </c>
      <c r="Y97" s="38">
        <v>11.530620000000001</v>
      </c>
    </row>
    <row r="98" spans="1:25" ht="16" x14ac:dyDescent="0.2">
      <c r="A98" s="1">
        <v>649493</v>
      </c>
      <c r="B98" s="1" t="s">
        <v>227</v>
      </c>
      <c r="C98" s="1">
        <v>949632</v>
      </c>
      <c r="D98" s="1" t="s">
        <v>81</v>
      </c>
      <c r="E98" s="3">
        <v>40765</v>
      </c>
      <c r="F98" s="1">
        <v>2</v>
      </c>
      <c r="G98" s="1" t="s">
        <v>50</v>
      </c>
      <c r="H98" s="1" t="s">
        <v>82</v>
      </c>
      <c r="I98" s="1" t="s">
        <v>47</v>
      </c>
      <c r="J98" s="1">
        <v>1</v>
      </c>
      <c r="K98" s="2">
        <v>99</v>
      </c>
      <c r="L98" s="2">
        <f>IF(ISBLANK(K98),_xlfn.XLOOKUP(U98,'[1]AVG PRICE'!E:E,'[1]AVG PRICE'!D:D,""),[1]listings!K98)</f>
        <v>99</v>
      </c>
      <c r="M98" s="1">
        <v>1</v>
      </c>
      <c r="N98" s="1">
        <v>7</v>
      </c>
      <c r="O98" s="1">
        <v>37</v>
      </c>
      <c r="P98" s="2">
        <f t="shared" si="2"/>
        <v>396</v>
      </c>
      <c r="Q98" s="1">
        <v>4.5599999999999996</v>
      </c>
      <c r="R98" s="1">
        <f>IF(ISBLANK(S98),_xlfn.XLOOKUP(V98,'[1]AVG REVIEWS'!E:E,'[1]AVG REVIEWS'!D:D,""),[1]listings!S98)</f>
        <v>0.24</v>
      </c>
      <c r="S98" s="1">
        <v>0.24</v>
      </c>
      <c r="T98" s="1">
        <f>IF(ISBLANK(Q98),_xlfn.XLOOKUP(W98,'[1]AVG SCORE'!F:F,'[1]AVG SCORE'!E:E,""),[1]listings!Q98)</f>
        <v>4.5599999999999996</v>
      </c>
      <c r="U98" s="1" t="str">
        <f t="shared" si="3"/>
        <v>Schwabing-WestPrivate room1</v>
      </c>
      <c r="V98" s="1" t="str">
        <f>[1]listings!H98&amp;[1]listings!I98&amp;[1]listings!G98</f>
        <v>Private room in condoPrivate roomSchwabing-West</v>
      </c>
      <c r="W98" s="1" t="str">
        <f>[1]listings!G98&amp;[1]listings!H98&amp;[1]listings!I98&amp;[1]listings!J98</f>
        <v>Schwabing-WestPrivate room in condoPrivate room1</v>
      </c>
      <c r="X98" s="38">
        <v>48.162170000000003</v>
      </c>
      <c r="Y98" s="38">
        <v>11.572190000000001</v>
      </c>
    </row>
    <row r="99" spans="1:25" ht="16" x14ac:dyDescent="0.2">
      <c r="A99" s="1">
        <v>650265</v>
      </c>
      <c r="B99" s="1" t="s">
        <v>228</v>
      </c>
      <c r="C99" s="1">
        <v>1027824</v>
      </c>
      <c r="D99" s="1" t="s">
        <v>229</v>
      </c>
      <c r="E99" s="3">
        <v>40782</v>
      </c>
      <c r="F99" s="1">
        <v>3</v>
      </c>
      <c r="G99" s="1" t="s">
        <v>74</v>
      </c>
      <c r="H99" s="1" t="s">
        <v>32</v>
      </c>
      <c r="I99" s="1" t="s">
        <v>33</v>
      </c>
      <c r="J99" s="1">
        <v>2</v>
      </c>
      <c r="K99" s="2">
        <v>65</v>
      </c>
      <c r="L99" s="2">
        <f>IF(ISBLANK(K99),_xlfn.XLOOKUP(U99,'[1]AVG PRICE'!E:E,'[1]AVG PRICE'!D:D,""),[1]listings!K99)</f>
        <v>65</v>
      </c>
      <c r="M99" s="1">
        <v>27.5</v>
      </c>
      <c r="N99" s="1">
        <v>180</v>
      </c>
      <c r="O99" s="1">
        <v>63</v>
      </c>
      <c r="P99" s="2">
        <f t="shared" si="2"/>
        <v>6743.75</v>
      </c>
      <c r="Q99" s="1">
        <v>4.6900000000000004</v>
      </c>
      <c r="R99" s="1">
        <f>IF(ISBLANK(S99),_xlfn.XLOOKUP(V99,'[1]AVG REVIEWS'!E:E,'[1]AVG REVIEWS'!D:D,""),[1]listings!S99)</f>
        <v>0.41</v>
      </c>
      <c r="S99" s="1">
        <v>0.41</v>
      </c>
      <c r="T99" s="1">
        <f>IF(ISBLANK(Q99),_xlfn.XLOOKUP(W99,'[1]AVG SCORE'!F:F,'[1]AVG SCORE'!E:E,""),[1]listings!Q99)</f>
        <v>4.6900000000000004</v>
      </c>
      <c r="U99" s="1" t="str">
        <f t="shared" si="3"/>
        <v>SendlingEntire home/apt2</v>
      </c>
      <c r="V99" s="1" t="str">
        <f>[1]listings!H99&amp;[1]listings!I99&amp;[1]listings!G99</f>
        <v>Entire rental unitEntire home/aptSendling</v>
      </c>
      <c r="W99" s="1" t="str">
        <f>[1]listings!G99&amp;[1]listings!H99&amp;[1]listings!I99&amp;[1]listings!J99</f>
        <v>SendlingEntire rental unitEntire home/apt2</v>
      </c>
      <c r="X99" s="38">
        <v>48.122889999999998</v>
      </c>
      <c r="Y99" s="38">
        <v>11.585190000000001</v>
      </c>
    </row>
    <row r="100" spans="1:25" ht="16" x14ac:dyDescent="0.2">
      <c r="A100" s="1">
        <v>656112</v>
      </c>
      <c r="B100" s="1" t="s">
        <v>230</v>
      </c>
      <c r="C100" s="1">
        <v>3304183</v>
      </c>
      <c r="D100" s="1" t="s">
        <v>231</v>
      </c>
      <c r="E100" s="3">
        <v>41140</v>
      </c>
      <c r="F100" s="1">
        <v>2</v>
      </c>
      <c r="G100" s="1" t="s">
        <v>50</v>
      </c>
      <c r="H100" s="1" t="s">
        <v>51</v>
      </c>
      <c r="I100" s="1" t="s">
        <v>47</v>
      </c>
      <c r="J100" s="1">
        <v>2</v>
      </c>
      <c r="K100" s="2">
        <v>90</v>
      </c>
      <c r="L100" s="2">
        <f>IF(ISBLANK(K100),_xlfn.XLOOKUP(U100,'[1]AVG PRICE'!E:E,'[1]AVG PRICE'!D:D,""),[1]listings!K100)</f>
        <v>90</v>
      </c>
      <c r="M100" s="1">
        <v>1</v>
      </c>
      <c r="N100" s="1">
        <v>365</v>
      </c>
      <c r="O100" s="1">
        <v>81</v>
      </c>
      <c r="P100" s="2">
        <f t="shared" si="2"/>
        <v>16470</v>
      </c>
      <c r="Q100" s="1">
        <v>4.93</v>
      </c>
      <c r="R100" s="1">
        <f>IF(ISBLANK(S100),_xlfn.XLOOKUP(V100,'[1]AVG REVIEWS'!E:E,'[1]AVG REVIEWS'!D:D,""),[1]listings!S100)</f>
        <v>0.53</v>
      </c>
      <c r="S100" s="1">
        <v>0.53</v>
      </c>
      <c r="T100" s="1">
        <f>IF(ISBLANK(Q100),_xlfn.XLOOKUP(W100,'[1]AVG SCORE'!F:F,'[1]AVG SCORE'!E:E,""),[1]listings!Q100)</f>
        <v>4.93</v>
      </c>
      <c r="U100" s="1" t="str">
        <f t="shared" si="3"/>
        <v>Schwabing-WestPrivate room2</v>
      </c>
      <c r="V100" s="1" t="str">
        <f>[1]listings!H100&amp;[1]listings!I100&amp;[1]listings!G100</f>
        <v>Private room in rental unitPrivate roomSchwabing-West</v>
      </c>
      <c r="W100" s="1" t="str">
        <f>[1]listings!G100&amp;[1]listings!H100&amp;[1]listings!I100&amp;[1]listings!J100</f>
        <v>Schwabing-WestPrivate room in rental unitPrivate room2</v>
      </c>
      <c r="X100" s="38">
        <v>48.151870000000002</v>
      </c>
      <c r="Y100" s="38">
        <v>11.579750000000001</v>
      </c>
    </row>
    <row r="101" spans="1:25" ht="16" x14ac:dyDescent="0.2">
      <c r="A101" s="1">
        <v>664050</v>
      </c>
      <c r="B101" s="1" t="s">
        <v>232</v>
      </c>
      <c r="C101" s="1">
        <v>3353275</v>
      </c>
      <c r="D101" s="1" t="s">
        <v>233</v>
      </c>
      <c r="E101" s="3">
        <v>41144</v>
      </c>
      <c r="F101" s="1">
        <v>1</v>
      </c>
      <c r="G101" s="1" t="s">
        <v>39</v>
      </c>
      <c r="H101" s="1" t="s">
        <v>51</v>
      </c>
      <c r="I101" s="1" t="s">
        <v>47</v>
      </c>
      <c r="J101" s="1">
        <v>2</v>
      </c>
      <c r="K101" s="2">
        <v>73</v>
      </c>
      <c r="L101" s="2">
        <f>IF(ISBLANK(K101),_xlfn.XLOOKUP(U101,'[1]AVG PRICE'!E:E,'[1]AVG PRICE'!D:D,""),[1]listings!K101)</f>
        <v>73</v>
      </c>
      <c r="M101" s="1">
        <v>1</v>
      </c>
      <c r="N101" s="1">
        <v>7</v>
      </c>
      <c r="O101" s="1">
        <v>135</v>
      </c>
      <c r="P101" s="2">
        <f t="shared" si="2"/>
        <v>292</v>
      </c>
      <c r="Q101" s="1">
        <v>4.93</v>
      </c>
      <c r="R101" s="1">
        <f>IF(ISBLANK(S101),_xlfn.XLOOKUP(V101,'[1]AVG REVIEWS'!E:E,'[1]AVG REVIEWS'!D:D,""),[1]listings!S101)</f>
        <v>0.89</v>
      </c>
      <c r="S101" s="1">
        <v>0.89</v>
      </c>
      <c r="T101" s="1">
        <f>IF(ISBLANK(Q101),_xlfn.XLOOKUP(W101,'[1]AVG SCORE'!F:F,'[1]AVG SCORE'!E:E,""),[1]listings!Q101)</f>
        <v>4.93</v>
      </c>
      <c r="U101" s="1" t="str">
        <f t="shared" si="3"/>
        <v>MaxvorstadtPrivate room2</v>
      </c>
      <c r="V101" s="1" t="str">
        <f>[1]listings!H101&amp;[1]listings!I101&amp;[1]listings!G101</f>
        <v>Private room in rental unitPrivate roomMaxvorstadt</v>
      </c>
      <c r="W101" s="1" t="str">
        <f>[1]listings!G101&amp;[1]listings!H101&amp;[1]listings!I101&amp;[1]listings!J101</f>
        <v>MaxvorstadtPrivate room in rental unitPrivate room2</v>
      </c>
      <c r="X101" s="38">
        <v>48.106819425369501</v>
      </c>
      <c r="Y101" s="38">
        <v>11.7071315500724</v>
      </c>
    </row>
    <row r="102" spans="1:25" ht="16" x14ac:dyDescent="0.2">
      <c r="A102" s="1">
        <v>667321</v>
      </c>
      <c r="B102" s="1" t="s">
        <v>234</v>
      </c>
      <c r="C102" s="1">
        <v>3375789</v>
      </c>
      <c r="D102" s="1" t="s">
        <v>235</v>
      </c>
      <c r="E102" s="3">
        <v>41147</v>
      </c>
      <c r="F102" s="1">
        <v>3</v>
      </c>
      <c r="G102" s="1" t="s">
        <v>42</v>
      </c>
      <c r="H102" s="1" t="s">
        <v>236</v>
      </c>
      <c r="I102" s="1" t="s">
        <v>47</v>
      </c>
      <c r="J102" s="1">
        <v>1</v>
      </c>
      <c r="K102" s="2">
        <v>30</v>
      </c>
      <c r="L102" s="2">
        <f>IF(ISBLANK(K102),_xlfn.XLOOKUP(U102,'[1]AVG PRICE'!E:E,'[1]AVG PRICE'!D:D,""),[1]listings!K102)</f>
        <v>30</v>
      </c>
      <c r="M102" s="1">
        <v>1</v>
      </c>
      <c r="N102" s="1">
        <v>300</v>
      </c>
      <c r="O102" s="1">
        <v>25</v>
      </c>
      <c r="P102" s="2">
        <f t="shared" si="2"/>
        <v>4515</v>
      </c>
      <c r="Q102" s="1">
        <v>4.74</v>
      </c>
      <c r="R102" s="1">
        <f>IF(ISBLANK(S102),_xlfn.XLOOKUP(V102,'[1]AVG REVIEWS'!E:E,'[1]AVG REVIEWS'!D:D,""),[1]listings!S102)</f>
        <v>0.16</v>
      </c>
      <c r="S102" s="1">
        <v>0.16</v>
      </c>
      <c r="T102" s="1">
        <f>IF(ISBLANK(Q102),_xlfn.XLOOKUP(W102,'[1]AVG SCORE'!F:F,'[1]AVG SCORE'!E:E,""),[1]listings!Q102)</f>
        <v>4.74</v>
      </c>
      <c r="U102" s="1" t="str">
        <f t="shared" si="3"/>
        <v>Pasing-ObermenzingPrivate room1</v>
      </c>
      <c r="V102" s="1" t="str">
        <f>[1]listings!H102&amp;[1]listings!I102&amp;[1]listings!G102</f>
        <v>Private room in bed and breakfastPrivate roomPasing-Obermenzing</v>
      </c>
      <c r="W102" s="1" t="str">
        <f>[1]listings!G102&amp;[1]listings!H102&amp;[1]listings!I102&amp;[1]listings!J102</f>
        <v>Pasing-ObermenzingPrivate room in bed and breakfastPrivate room1</v>
      </c>
      <c r="X102" s="38">
        <v>48.167819999999999</v>
      </c>
      <c r="Y102" s="38">
        <v>11.58614</v>
      </c>
    </row>
    <row r="103" spans="1:25" ht="16" x14ac:dyDescent="0.2">
      <c r="A103" s="1">
        <v>668844</v>
      </c>
      <c r="B103" s="1" t="s">
        <v>237</v>
      </c>
      <c r="C103" s="1">
        <v>3385852</v>
      </c>
      <c r="D103" s="1" t="s">
        <v>128</v>
      </c>
      <c r="E103" s="3">
        <v>41148</v>
      </c>
      <c r="F103" s="1">
        <v>2</v>
      </c>
      <c r="G103" s="1" t="s">
        <v>226</v>
      </c>
      <c r="H103" s="1" t="s">
        <v>46</v>
      </c>
      <c r="I103" s="1" t="s">
        <v>47</v>
      </c>
      <c r="J103" s="1">
        <v>2</v>
      </c>
      <c r="K103" s="2">
        <v>49</v>
      </c>
      <c r="L103" s="2">
        <f>IF(ISBLANK(K103),_xlfn.XLOOKUP(U103,'[1]AVG PRICE'!E:E,'[1]AVG PRICE'!D:D,""),[1]listings!K103)</f>
        <v>49</v>
      </c>
      <c r="M103" s="1">
        <v>3</v>
      </c>
      <c r="N103" s="1">
        <v>93</v>
      </c>
      <c r="O103" s="1">
        <v>60</v>
      </c>
      <c r="P103" s="2">
        <f t="shared" si="2"/>
        <v>2352</v>
      </c>
      <c r="Q103" s="1">
        <v>4.8499999999999996</v>
      </c>
      <c r="R103" s="1">
        <f>IF(ISBLANK(S103),_xlfn.XLOOKUP(V103,'[1]AVG REVIEWS'!E:E,'[1]AVG REVIEWS'!D:D,""),[1]listings!S103)</f>
        <v>0.43</v>
      </c>
      <c r="S103" s="1">
        <v>0.43</v>
      </c>
      <c r="T103" s="1">
        <f>IF(ISBLANK(Q103),_xlfn.XLOOKUP(W103,'[1]AVG SCORE'!F:F,'[1]AVG SCORE'!E:E,""),[1]listings!Q103)</f>
        <v>4.8499999999999996</v>
      </c>
      <c r="U103" s="1" t="str">
        <f t="shared" si="3"/>
        <v>LaimPrivate room2</v>
      </c>
      <c r="V103" s="1" t="str">
        <f>[1]listings!H103&amp;[1]listings!I103&amp;[1]listings!G103</f>
        <v>Private room in homePrivate roomLaim</v>
      </c>
      <c r="W103" s="1" t="str">
        <f>[1]listings!G103&amp;[1]listings!H103&amp;[1]listings!I103&amp;[1]listings!J103</f>
        <v>LaimPrivate room in homePrivate room2</v>
      </c>
      <c r="X103" s="38">
        <v>48.142009999999999</v>
      </c>
      <c r="Y103" s="38">
        <v>11.62044</v>
      </c>
    </row>
    <row r="104" spans="1:25" ht="16" x14ac:dyDescent="0.2">
      <c r="A104" s="1">
        <v>669550</v>
      </c>
      <c r="B104" s="1" t="s">
        <v>238</v>
      </c>
      <c r="C104" s="1">
        <v>3390380</v>
      </c>
      <c r="D104" s="1" t="s">
        <v>239</v>
      </c>
      <c r="E104" s="3">
        <v>41148</v>
      </c>
      <c r="F104" s="1">
        <v>2</v>
      </c>
      <c r="G104" s="1" t="s">
        <v>179</v>
      </c>
      <c r="H104" s="1" t="s">
        <v>51</v>
      </c>
      <c r="I104" s="1" t="s">
        <v>47</v>
      </c>
      <c r="J104" s="1">
        <v>1</v>
      </c>
      <c r="K104" s="2">
        <v>65</v>
      </c>
      <c r="L104" s="2">
        <f>IF(ISBLANK(K104),_xlfn.XLOOKUP(U104,'[1]AVG PRICE'!E:E,'[1]AVG PRICE'!D:D,""),[1]listings!K104)</f>
        <v>65</v>
      </c>
      <c r="M104" s="1">
        <v>1</v>
      </c>
      <c r="N104" s="1">
        <v>1</v>
      </c>
      <c r="O104" s="1">
        <v>300</v>
      </c>
      <c r="P104" s="2">
        <f t="shared" si="2"/>
        <v>65</v>
      </c>
      <c r="Q104" s="1">
        <v>4.93</v>
      </c>
      <c r="R104" s="1">
        <f>IF(ISBLANK(S104),_xlfn.XLOOKUP(V104,'[1]AVG REVIEWS'!E:E,'[1]AVG REVIEWS'!D:D,""),[1]listings!S104)</f>
        <v>1.97</v>
      </c>
      <c r="S104" s="1">
        <v>1.97</v>
      </c>
      <c r="T104" s="1">
        <f>IF(ISBLANK(Q104),_xlfn.XLOOKUP(W104,'[1]AVG SCORE'!F:F,'[1]AVG SCORE'!E:E,""),[1]listings!Q104)</f>
        <v>4.93</v>
      </c>
      <c r="U104" s="1" t="str">
        <f t="shared" si="3"/>
        <v>Altstadt-LehelPrivate room1</v>
      </c>
      <c r="V104" s="1" t="str">
        <f>[1]listings!H104&amp;[1]listings!I104&amp;[1]listings!G104</f>
        <v>Private room in rental unitPrivate roomAltstadt-Lehel</v>
      </c>
      <c r="W104" s="1" t="str">
        <f>[1]listings!G104&amp;[1]listings!H104&amp;[1]listings!I104&amp;[1]listings!J104</f>
        <v>Altstadt-LehelPrivate room in rental unitPrivate room1</v>
      </c>
      <c r="X104" s="38">
        <v>48.11806</v>
      </c>
      <c r="Y104" s="38">
        <v>11.629659999999999</v>
      </c>
    </row>
    <row r="105" spans="1:25" ht="16" x14ac:dyDescent="0.2">
      <c r="A105" s="1">
        <v>675433</v>
      </c>
      <c r="B105" s="1" t="s">
        <v>240</v>
      </c>
      <c r="C105" s="1">
        <v>3430900</v>
      </c>
      <c r="D105" s="1" t="s">
        <v>241</v>
      </c>
      <c r="E105" s="3">
        <v>41152</v>
      </c>
      <c r="F105" s="1">
        <v>1</v>
      </c>
      <c r="G105" s="1" t="s">
        <v>45</v>
      </c>
      <c r="H105" s="1" t="s">
        <v>47</v>
      </c>
      <c r="I105" s="1" t="s">
        <v>47</v>
      </c>
      <c r="J105" s="1">
        <v>2</v>
      </c>
      <c r="L105" s="2">
        <f>IF(ISBLANK(K105),_xlfn.XLOOKUP(U105,'[1]AVG PRICE'!E:E,'[1]AVG PRICE'!D:D,""),[1]listings!K105)</f>
        <v>71.897435897435898</v>
      </c>
      <c r="M105" s="1">
        <v>1</v>
      </c>
      <c r="N105" s="1">
        <v>1125</v>
      </c>
      <c r="O105" s="1">
        <v>0</v>
      </c>
      <c r="P105" s="2">
        <f t="shared" si="2"/>
        <v>40478.256410256414</v>
      </c>
      <c r="R105" s="1" t="str">
        <f>IF(ISBLANK(S105),_xlfn.XLOOKUP(V105,'[1]AVG REVIEWS'!E:E,'[1]AVG REVIEWS'!D:D,""),[1]listings!S105)</f>
        <v/>
      </c>
      <c r="T105" s="1">
        <f>IF(ISBLANK(Q105),_xlfn.XLOOKUP(W105,'[1]AVG SCORE'!F:F,'[1]AVG SCORE'!E:E,""),[1]listings!Q105)</f>
        <v>0</v>
      </c>
      <c r="U105" s="1" t="str">
        <f t="shared" si="3"/>
        <v>Sendling-WestparkPrivate room2</v>
      </c>
      <c r="V105" s="1" t="str">
        <f>[1]listings!H105&amp;[1]listings!I105&amp;[1]listings!G105</f>
        <v>Private roomPrivate roomSendling-Westpark</v>
      </c>
      <c r="W105" s="1" t="str">
        <f>[1]listings!G105&amp;[1]listings!H105&amp;[1]listings!I105&amp;[1]listings!J105</f>
        <v>Sendling-WestparkPrivate roomPrivate room2</v>
      </c>
      <c r="X105" s="38">
        <v>48.105350000000001</v>
      </c>
      <c r="Y105" s="38">
        <v>11.70017</v>
      </c>
    </row>
    <row r="106" spans="1:25" ht="16" x14ac:dyDescent="0.2">
      <c r="A106" s="1">
        <v>681769</v>
      </c>
      <c r="B106" s="1" t="s">
        <v>242</v>
      </c>
      <c r="C106" s="1">
        <v>3471996</v>
      </c>
      <c r="D106" s="1" t="s">
        <v>243</v>
      </c>
      <c r="E106" s="3">
        <v>41156</v>
      </c>
      <c r="F106" s="1">
        <v>3</v>
      </c>
      <c r="G106" s="1" t="s">
        <v>50</v>
      </c>
      <c r="H106" s="1" t="s">
        <v>32</v>
      </c>
      <c r="I106" s="1" t="s">
        <v>33</v>
      </c>
      <c r="J106" s="1">
        <v>4</v>
      </c>
      <c r="L106" s="2">
        <f>IF(ISBLANK(K106),_xlfn.XLOOKUP(U106,'[1]AVG PRICE'!E:E,'[1]AVG PRICE'!D:D,""),[1]listings!K106)</f>
        <v>190.10204081632654</v>
      </c>
      <c r="M106" s="1">
        <v>4</v>
      </c>
      <c r="N106" s="1">
        <v>1125</v>
      </c>
      <c r="O106" s="1">
        <v>25</v>
      </c>
      <c r="P106" s="2">
        <f t="shared" si="2"/>
        <v>107312.60204081633</v>
      </c>
      <c r="Q106" s="1">
        <v>4.6399999999999997</v>
      </c>
      <c r="R106" s="1">
        <f>IF(ISBLANK(S106),_xlfn.XLOOKUP(V106,'[1]AVG REVIEWS'!E:E,'[1]AVG REVIEWS'!D:D,""),[1]listings!S106)</f>
        <v>0.16</v>
      </c>
      <c r="S106" s="1">
        <v>0.16</v>
      </c>
      <c r="T106" s="1">
        <f>IF(ISBLANK(Q106),_xlfn.XLOOKUP(W106,'[1]AVG SCORE'!F:F,'[1]AVG SCORE'!E:E,""),[1]listings!Q106)</f>
        <v>4.6399999999999997</v>
      </c>
      <c r="U106" s="1" t="str">
        <f t="shared" si="3"/>
        <v>Schwabing-WestEntire home/apt4</v>
      </c>
      <c r="V106" s="1" t="str">
        <f>[1]listings!H106&amp;[1]listings!I106&amp;[1]listings!G106</f>
        <v>Entire rental unitEntire home/aptSchwabing-West</v>
      </c>
      <c r="W106" s="1" t="str">
        <f>[1]listings!G106&amp;[1]listings!H106&amp;[1]listings!I106&amp;[1]listings!J106</f>
        <v>Schwabing-WestEntire rental unitEntire home/apt4</v>
      </c>
      <c r="X106" s="38">
        <v>48.138979999999997</v>
      </c>
      <c r="Y106" s="38">
        <v>11.57606</v>
      </c>
    </row>
    <row r="107" spans="1:25" ht="16" x14ac:dyDescent="0.2">
      <c r="A107" s="1">
        <v>683263</v>
      </c>
      <c r="B107" s="1" t="s">
        <v>244</v>
      </c>
      <c r="C107" s="1">
        <v>2882620</v>
      </c>
      <c r="D107" s="1" t="s">
        <v>128</v>
      </c>
      <c r="E107" s="3">
        <v>41099</v>
      </c>
      <c r="F107" s="1">
        <v>4</v>
      </c>
      <c r="G107" s="1" t="s">
        <v>66</v>
      </c>
      <c r="H107" s="1" t="s">
        <v>51</v>
      </c>
      <c r="I107" s="1" t="s">
        <v>47</v>
      </c>
      <c r="J107" s="1">
        <v>1</v>
      </c>
      <c r="L107" s="2">
        <f>IF(ISBLANK(K107),_xlfn.XLOOKUP(U107,'[1]AVG PRICE'!E:E,'[1]AVG PRICE'!D:D,""),[1]listings!K107)</f>
        <v>88.043478260869563</v>
      </c>
      <c r="M107" s="1">
        <v>5</v>
      </c>
      <c r="N107" s="1">
        <v>730</v>
      </c>
      <c r="O107" s="1">
        <v>53</v>
      </c>
      <c r="P107" s="2">
        <f t="shared" si="2"/>
        <v>32355.978260869564</v>
      </c>
      <c r="Q107" s="1">
        <v>4.88</v>
      </c>
      <c r="R107" s="1">
        <f>IF(ISBLANK(S107),_xlfn.XLOOKUP(V107,'[1]AVG REVIEWS'!E:E,'[1]AVG REVIEWS'!D:D,""),[1]listings!S107)</f>
        <v>0.35</v>
      </c>
      <c r="S107" s="1">
        <v>0.35</v>
      </c>
      <c r="T107" s="1">
        <f>IF(ISBLANK(Q107),_xlfn.XLOOKUP(W107,'[1]AVG SCORE'!F:F,'[1]AVG SCORE'!E:E,""),[1]listings!Q107)</f>
        <v>4.88</v>
      </c>
      <c r="U107" s="1" t="str">
        <f t="shared" si="3"/>
        <v>Au-HaidhausenPrivate room1</v>
      </c>
      <c r="V107" s="1" t="str">
        <f>[1]listings!H107&amp;[1]listings!I107&amp;[1]listings!G107</f>
        <v>Private room in rental unitPrivate roomAu-Haidhausen</v>
      </c>
      <c r="W107" s="1" t="str">
        <f>[1]listings!G107&amp;[1]listings!H107&amp;[1]listings!I107&amp;[1]listings!J107</f>
        <v>Au-HaidhausenPrivate room in rental unitPrivate room1</v>
      </c>
      <c r="X107" s="38">
        <v>48.146340000000002</v>
      </c>
      <c r="Y107" s="38">
        <v>11.457549999999999</v>
      </c>
    </row>
    <row r="108" spans="1:25" ht="16" x14ac:dyDescent="0.2">
      <c r="A108" s="1">
        <v>684700</v>
      </c>
      <c r="B108" s="1" t="s">
        <v>245</v>
      </c>
      <c r="C108" s="1">
        <v>3491203</v>
      </c>
      <c r="D108" s="1" t="s">
        <v>246</v>
      </c>
      <c r="E108" s="3">
        <v>41158</v>
      </c>
      <c r="F108" s="1">
        <v>2</v>
      </c>
      <c r="G108" s="1" t="s">
        <v>71</v>
      </c>
      <c r="H108" s="1" t="s">
        <v>136</v>
      </c>
      <c r="I108" s="1" t="s">
        <v>33</v>
      </c>
      <c r="J108" s="1">
        <v>3</v>
      </c>
      <c r="K108" s="2">
        <v>325</v>
      </c>
      <c r="L108" s="2">
        <f>IF(ISBLANK(K108),_xlfn.XLOOKUP(U108,'[1]AVG PRICE'!E:E,'[1]AVG PRICE'!D:D,""),[1]listings!K108)</f>
        <v>325</v>
      </c>
      <c r="M108" s="1">
        <v>2</v>
      </c>
      <c r="N108" s="1">
        <v>1125</v>
      </c>
      <c r="O108" s="1">
        <v>72</v>
      </c>
      <c r="P108" s="2">
        <f t="shared" si="2"/>
        <v>183137.5</v>
      </c>
      <c r="Q108" s="1">
        <v>4.8899999999999997</v>
      </c>
      <c r="R108" s="1">
        <f>IF(ISBLANK(S108),_xlfn.XLOOKUP(V108,'[1]AVG REVIEWS'!E:E,'[1]AVG REVIEWS'!D:D,""),[1]listings!S108)</f>
        <v>0.47</v>
      </c>
      <c r="S108" s="1">
        <v>0.47</v>
      </c>
      <c r="T108" s="1">
        <f>IF(ISBLANK(Q108),_xlfn.XLOOKUP(W108,'[1]AVG SCORE'!F:F,'[1]AVG SCORE'!E:E,""),[1]listings!Q108)</f>
        <v>4.8899999999999997</v>
      </c>
      <c r="U108" s="1" t="str">
        <f t="shared" si="3"/>
        <v>Ludwigsvorstadt-IsarvorstadtEntire home/apt3</v>
      </c>
      <c r="V108" s="1" t="str">
        <f>[1]listings!H108&amp;[1]listings!I108&amp;[1]listings!G108</f>
        <v>Entire condoEntire home/aptLudwigsvorstadt-Isarvorstadt</v>
      </c>
      <c r="W108" s="1" t="str">
        <f>[1]listings!G108&amp;[1]listings!H108&amp;[1]listings!I108&amp;[1]listings!J108</f>
        <v>Ludwigsvorstadt-IsarvorstadtEntire condoEntire home/apt3</v>
      </c>
      <c r="X108" s="38">
        <v>48.139879999999998</v>
      </c>
      <c r="Y108" s="38">
        <v>11.57701</v>
      </c>
    </row>
    <row r="109" spans="1:25" ht="16" x14ac:dyDescent="0.2">
      <c r="A109" s="1">
        <v>698064</v>
      </c>
      <c r="B109" s="1" t="s">
        <v>247</v>
      </c>
      <c r="C109" s="1">
        <v>3577420</v>
      </c>
      <c r="D109" s="1" t="s">
        <v>248</v>
      </c>
      <c r="E109" s="3">
        <v>41167</v>
      </c>
      <c r="F109" s="1">
        <v>1</v>
      </c>
      <c r="G109" s="1" t="s">
        <v>39</v>
      </c>
      <c r="H109" s="1" t="s">
        <v>32</v>
      </c>
      <c r="I109" s="1" t="s">
        <v>33</v>
      </c>
      <c r="J109" s="1">
        <v>4</v>
      </c>
      <c r="L109" s="2">
        <f>IF(ISBLANK(K109),_xlfn.XLOOKUP(U109,'[1]AVG PRICE'!E:E,'[1]AVG PRICE'!D:D,""),[1]listings!K109)</f>
        <v>217.40579710144928</v>
      </c>
      <c r="M109" s="1">
        <v>2.1</v>
      </c>
      <c r="N109" s="1">
        <v>18</v>
      </c>
      <c r="O109" s="1">
        <v>75</v>
      </c>
      <c r="P109" s="2">
        <f t="shared" si="2"/>
        <v>2184.9282608695653</v>
      </c>
      <c r="Q109" s="1">
        <v>4.7300000000000004</v>
      </c>
      <c r="R109" s="1">
        <f>IF(ISBLANK(S109),_xlfn.XLOOKUP(V109,'[1]AVG REVIEWS'!E:E,'[1]AVG REVIEWS'!D:D,""),[1]listings!S109)</f>
        <v>0.49</v>
      </c>
      <c r="S109" s="1">
        <v>0.49</v>
      </c>
      <c r="T109" s="1">
        <f>IF(ISBLANK(Q109),_xlfn.XLOOKUP(W109,'[1]AVG SCORE'!F:F,'[1]AVG SCORE'!E:E,""),[1]listings!Q109)</f>
        <v>4.7300000000000004</v>
      </c>
      <c r="U109" s="1" t="str">
        <f t="shared" si="3"/>
        <v>MaxvorstadtEntire home/apt4</v>
      </c>
      <c r="V109" s="1" t="str">
        <f>[1]listings!H109&amp;[1]listings!I109&amp;[1]listings!G109</f>
        <v>Entire rental unitEntire home/aptMaxvorstadt</v>
      </c>
      <c r="W109" s="1" t="str">
        <f>[1]listings!G109&amp;[1]listings!H109&amp;[1]listings!I109&amp;[1]listings!J109</f>
        <v>MaxvorstadtEntire rental unitEntire home/apt4</v>
      </c>
      <c r="X109" s="38">
        <v>48.169220000000003</v>
      </c>
      <c r="Y109" s="38">
        <v>11.48143</v>
      </c>
    </row>
    <row r="110" spans="1:25" ht="16" x14ac:dyDescent="0.2">
      <c r="A110" s="1">
        <v>699108</v>
      </c>
      <c r="B110" s="1" t="s">
        <v>249</v>
      </c>
      <c r="C110" s="1">
        <v>3595506</v>
      </c>
      <c r="D110" s="1" t="s">
        <v>250</v>
      </c>
      <c r="E110" s="3">
        <v>41169</v>
      </c>
      <c r="F110" s="1">
        <v>3</v>
      </c>
      <c r="G110" s="1" t="s">
        <v>113</v>
      </c>
      <c r="H110" s="1" t="s">
        <v>46</v>
      </c>
      <c r="I110" s="1" t="s">
        <v>47</v>
      </c>
      <c r="J110" s="1">
        <v>2</v>
      </c>
      <c r="K110" s="2">
        <v>64</v>
      </c>
      <c r="L110" s="2">
        <f>IF(ISBLANK(K110),_xlfn.XLOOKUP(U110,'[1]AVG PRICE'!E:E,'[1]AVG PRICE'!D:D,""),[1]listings!K110)</f>
        <v>64</v>
      </c>
      <c r="M110" s="1">
        <v>4</v>
      </c>
      <c r="N110" s="1">
        <v>730</v>
      </c>
      <c r="O110" s="1">
        <v>20</v>
      </c>
      <c r="P110" s="2">
        <f t="shared" si="2"/>
        <v>23488</v>
      </c>
      <c r="Q110" s="1">
        <v>4.84</v>
      </c>
      <c r="R110" s="1">
        <f>IF(ISBLANK(S110),_xlfn.XLOOKUP(V110,'[1]AVG REVIEWS'!E:E,'[1]AVG REVIEWS'!D:D,""),[1]listings!S110)</f>
        <v>0.13</v>
      </c>
      <c r="S110" s="1">
        <v>0.13</v>
      </c>
      <c r="T110" s="1">
        <f>IF(ISBLANK(Q110),_xlfn.XLOOKUP(W110,'[1]AVG SCORE'!F:F,'[1]AVG SCORE'!E:E,""),[1]listings!Q110)</f>
        <v>4.84</v>
      </c>
      <c r="U110" s="1" t="str">
        <f t="shared" si="3"/>
        <v>Tudering-RiemPrivate room2</v>
      </c>
      <c r="V110" s="1" t="str">
        <f>[1]listings!H110&amp;[1]listings!I110&amp;[1]listings!G110</f>
        <v>Private room in homePrivate roomTudering-Riem</v>
      </c>
      <c r="W110" s="1" t="str">
        <f>[1]listings!G110&amp;[1]listings!H110&amp;[1]listings!I110&amp;[1]listings!J110</f>
        <v>Tudering-RiemPrivate room in homePrivate room2</v>
      </c>
      <c r="X110" s="38">
        <v>48.17163</v>
      </c>
      <c r="Y110" s="38">
        <v>11.56143</v>
      </c>
    </row>
    <row r="111" spans="1:25" ht="16" x14ac:dyDescent="0.2">
      <c r="A111" s="1">
        <v>700603</v>
      </c>
      <c r="B111" s="1" t="s">
        <v>251</v>
      </c>
      <c r="C111" s="1">
        <v>3593747</v>
      </c>
      <c r="D111" s="1" t="s">
        <v>252</v>
      </c>
      <c r="E111" s="3">
        <v>41169</v>
      </c>
      <c r="F111" s="1">
        <v>1</v>
      </c>
      <c r="G111" s="1" t="s">
        <v>108</v>
      </c>
      <c r="H111" s="1" t="s">
        <v>51</v>
      </c>
      <c r="I111" s="1" t="s">
        <v>47</v>
      </c>
      <c r="J111" s="1">
        <v>2</v>
      </c>
      <c r="K111" s="2">
        <v>55</v>
      </c>
      <c r="L111" s="2">
        <f>IF(ISBLANK(K111),_xlfn.XLOOKUP(U111,'[1]AVG PRICE'!E:E,'[1]AVG PRICE'!D:D,""),[1]listings!K111)</f>
        <v>55</v>
      </c>
      <c r="M111" s="1">
        <v>1</v>
      </c>
      <c r="N111" s="1">
        <v>30</v>
      </c>
      <c r="O111" s="1">
        <v>266</v>
      </c>
      <c r="P111" s="2">
        <f t="shared" si="2"/>
        <v>852.5</v>
      </c>
      <c r="Q111" s="1">
        <v>4.87</v>
      </c>
      <c r="R111" s="1">
        <f>IF(ISBLANK(S111),_xlfn.XLOOKUP(V111,'[1]AVG REVIEWS'!E:E,'[1]AVG REVIEWS'!D:D,""),[1]listings!S111)</f>
        <v>1.75</v>
      </c>
      <c r="S111" s="1">
        <v>1.75</v>
      </c>
      <c r="T111" s="1">
        <f>IF(ISBLANK(Q111),_xlfn.XLOOKUP(W111,'[1]AVG SCORE'!F:F,'[1]AVG SCORE'!E:E,""),[1]listings!Q111)</f>
        <v>4.87</v>
      </c>
      <c r="U111" s="1" t="str">
        <f t="shared" si="3"/>
        <v>Schwabing-FreimannPrivate room2</v>
      </c>
      <c r="V111" s="1" t="str">
        <f>[1]listings!H111&amp;[1]listings!I111&amp;[1]listings!G111</f>
        <v>Private room in rental unitPrivate roomSchwabing-Freimann</v>
      </c>
      <c r="W111" s="1" t="str">
        <f>[1]listings!G111&amp;[1]listings!H111&amp;[1]listings!I111&amp;[1]listings!J111</f>
        <v>Schwabing-FreimannPrivate room in rental unitPrivate room2</v>
      </c>
      <c r="X111" s="38">
        <v>48.152670000000001</v>
      </c>
      <c r="Y111" s="38">
        <v>11.564909999999999</v>
      </c>
    </row>
    <row r="112" spans="1:25" ht="16" x14ac:dyDescent="0.2">
      <c r="A112" s="1">
        <v>701005</v>
      </c>
      <c r="B112" s="1" t="s">
        <v>253</v>
      </c>
      <c r="C112" s="1">
        <v>3596598</v>
      </c>
      <c r="D112" s="1" t="s">
        <v>254</v>
      </c>
      <c r="E112" s="3">
        <v>41169</v>
      </c>
      <c r="F112" s="1">
        <v>2</v>
      </c>
      <c r="G112" s="1" t="s">
        <v>63</v>
      </c>
      <c r="H112" s="1" t="s">
        <v>82</v>
      </c>
      <c r="I112" s="1" t="s">
        <v>47</v>
      </c>
      <c r="J112" s="1">
        <v>1</v>
      </c>
      <c r="L112" s="2">
        <f>IF(ISBLANK(K112),_xlfn.XLOOKUP(U112,'[1]AVG PRICE'!E:E,'[1]AVG PRICE'!D:D,""),[1]listings!K112)</f>
        <v>64.400000000000006</v>
      </c>
      <c r="M112" s="1">
        <v>2</v>
      </c>
      <c r="N112" s="1">
        <v>1125</v>
      </c>
      <c r="O112" s="1">
        <v>327</v>
      </c>
      <c r="P112" s="2">
        <f t="shared" si="2"/>
        <v>36289.4</v>
      </c>
      <c r="Q112" s="1">
        <v>4.87</v>
      </c>
      <c r="R112" s="1">
        <f>IF(ISBLANK(S112),_xlfn.XLOOKUP(V112,'[1]AVG REVIEWS'!E:E,'[1]AVG REVIEWS'!D:D,""),[1]listings!S112)</f>
        <v>2.15</v>
      </c>
      <c r="S112" s="1">
        <v>2.15</v>
      </c>
      <c r="T112" s="1">
        <f>IF(ISBLANK(Q112),_xlfn.XLOOKUP(W112,'[1]AVG SCORE'!F:F,'[1]AVG SCORE'!E:E,""),[1]listings!Q112)</f>
        <v>4.87</v>
      </c>
      <c r="U112" s="1" t="str">
        <f t="shared" si="3"/>
        <v>BogenhausenPrivate room1</v>
      </c>
      <c r="V112" s="1" t="str">
        <f>[1]listings!H112&amp;[1]listings!I112&amp;[1]listings!G112</f>
        <v>Private room in condoPrivate roomBogenhausen</v>
      </c>
      <c r="W112" s="1" t="str">
        <f>[1]listings!G112&amp;[1]listings!H112&amp;[1]listings!I112&amp;[1]listings!J112</f>
        <v>BogenhausenPrivate room in condoPrivate room1</v>
      </c>
      <c r="X112" s="38">
        <v>48.137790000000003</v>
      </c>
      <c r="Y112" s="38">
        <v>11.541869999999999</v>
      </c>
    </row>
    <row r="113" spans="1:25" ht="16" x14ac:dyDescent="0.2">
      <c r="A113" s="1">
        <v>701673</v>
      </c>
      <c r="B113" s="1" t="s">
        <v>255</v>
      </c>
      <c r="C113" s="1">
        <v>3601541</v>
      </c>
      <c r="D113" s="1" t="s">
        <v>256</v>
      </c>
      <c r="E113" s="3">
        <v>41170</v>
      </c>
      <c r="F113" s="1">
        <v>1</v>
      </c>
      <c r="G113" s="1" t="s">
        <v>85</v>
      </c>
      <c r="H113" s="1" t="s">
        <v>166</v>
      </c>
      <c r="I113" s="1" t="s">
        <v>47</v>
      </c>
      <c r="J113" s="1">
        <v>1</v>
      </c>
      <c r="K113" s="2">
        <v>36</v>
      </c>
      <c r="L113" s="2">
        <f>IF(ISBLANK(K113),_xlfn.XLOOKUP(U113,'[1]AVG PRICE'!E:E,'[1]AVG PRICE'!D:D,""),[1]listings!K113)</f>
        <v>36</v>
      </c>
      <c r="M113" s="1">
        <v>2</v>
      </c>
      <c r="N113" s="1">
        <v>14</v>
      </c>
      <c r="O113" s="1">
        <v>327</v>
      </c>
      <c r="P113" s="2">
        <f t="shared" si="2"/>
        <v>288</v>
      </c>
      <c r="Q113" s="1">
        <v>4.7699999999999996</v>
      </c>
      <c r="R113" s="1">
        <f>IF(ISBLANK(S113),_xlfn.XLOOKUP(V113,'[1]AVG REVIEWS'!E:E,'[1]AVG REVIEWS'!D:D,""),[1]listings!S113)</f>
        <v>2.17</v>
      </c>
      <c r="S113" s="1">
        <v>2.17</v>
      </c>
      <c r="T113" s="1">
        <f>IF(ISBLANK(Q113),_xlfn.XLOOKUP(W113,'[1]AVG SCORE'!F:F,'[1]AVG SCORE'!E:E,""),[1]listings!Q113)</f>
        <v>4.7699999999999996</v>
      </c>
      <c r="U113" s="1" t="str">
        <f t="shared" si="3"/>
        <v>Ramersdorf-PerlachPrivate room1</v>
      </c>
      <c r="V113" s="1" t="str">
        <f>[1]listings!H113&amp;[1]listings!I113&amp;[1]listings!G113</f>
        <v>Private room in townhousePrivate roomRamersdorf-Perlach</v>
      </c>
      <c r="W113" s="1" t="str">
        <f>[1]listings!G113&amp;[1]listings!H113&amp;[1]listings!I113&amp;[1]listings!J113</f>
        <v>Ramersdorf-PerlachPrivate room in townhousePrivate room1</v>
      </c>
      <c r="X113" s="38">
        <v>48.122500000000002</v>
      </c>
      <c r="Y113" s="38">
        <v>11.626440000000001</v>
      </c>
    </row>
    <row r="114" spans="1:25" ht="16" x14ac:dyDescent="0.2">
      <c r="A114" s="1">
        <v>702583</v>
      </c>
      <c r="B114" s="1" t="s">
        <v>257</v>
      </c>
      <c r="C114" s="1">
        <v>3605832</v>
      </c>
      <c r="D114" s="1" t="s">
        <v>258</v>
      </c>
      <c r="E114" s="3">
        <v>41170</v>
      </c>
      <c r="F114" s="1">
        <v>2</v>
      </c>
      <c r="G114" s="1" t="s">
        <v>71</v>
      </c>
      <c r="H114" s="1" t="s">
        <v>32</v>
      </c>
      <c r="I114" s="1" t="s">
        <v>33</v>
      </c>
      <c r="J114" s="1">
        <v>2</v>
      </c>
      <c r="K114" s="2">
        <v>238</v>
      </c>
      <c r="L114" s="2">
        <f>IF(ISBLANK(K114),_xlfn.XLOOKUP(U114,'[1]AVG PRICE'!E:E,'[1]AVG PRICE'!D:D,""),[1]listings!K114)</f>
        <v>238</v>
      </c>
      <c r="M114" s="1">
        <v>2</v>
      </c>
      <c r="N114" s="1">
        <v>119</v>
      </c>
      <c r="O114" s="1">
        <v>97</v>
      </c>
      <c r="P114" s="2">
        <f t="shared" si="2"/>
        <v>14399</v>
      </c>
      <c r="Q114" s="1">
        <v>4.96</v>
      </c>
      <c r="R114" s="1">
        <f>IF(ISBLANK(S114),_xlfn.XLOOKUP(V114,'[1]AVG REVIEWS'!E:E,'[1]AVG REVIEWS'!D:D,""),[1]listings!S114)</f>
        <v>0.83</v>
      </c>
      <c r="S114" s="1">
        <v>0.83</v>
      </c>
      <c r="T114" s="1">
        <f>IF(ISBLANK(Q114),_xlfn.XLOOKUP(W114,'[1]AVG SCORE'!F:F,'[1]AVG SCORE'!E:E,""),[1]listings!Q114)</f>
        <v>4.96</v>
      </c>
      <c r="U114" s="1" t="str">
        <f t="shared" si="3"/>
        <v>Ludwigsvorstadt-IsarvorstadtEntire home/apt2</v>
      </c>
      <c r="V114" s="1" t="str">
        <f>[1]listings!H114&amp;[1]listings!I114&amp;[1]listings!G114</f>
        <v>Entire rental unitEntire home/aptLudwigsvorstadt-Isarvorstadt</v>
      </c>
      <c r="W114" s="1" t="str">
        <f>[1]listings!G114&amp;[1]listings!H114&amp;[1]listings!I114&amp;[1]listings!J114</f>
        <v>Ludwigsvorstadt-IsarvorstadtEntire rental unitEntire home/apt2</v>
      </c>
      <c r="X114" s="38">
        <v>48.136809999999997</v>
      </c>
      <c r="Y114" s="38">
        <v>11.587429999999999</v>
      </c>
    </row>
    <row r="115" spans="1:25" ht="16" x14ac:dyDescent="0.2">
      <c r="A115" s="1">
        <v>703539</v>
      </c>
      <c r="B115" s="1" t="s">
        <v>259</v>
      </c>
      <c r="C115" s="1">
        <v>1157644</v>
      </c>
      <c r="D115" s="1" t="s">
        <v>156</v>
      </c>
      <c r="E115" s="3">
        <v>40800</v>
      </c>
      <c r="F115" s="1">
        <v>3</v>
      </c>
      <c r="G115" s="1" t="s">
        <v>113</v>
      </c>
      <c r="H115" s="1" t="s">
        <v>46</v>
      </c>
      <c r="I115" s="1" t="s">
        <v>47</v>
      </c>
      <c r="J115" s="1">
        <v>1</v>
      </c>
      <c r="K115" s="2">
        <v>52</v>
      </c>
      <c r="L115" s="2">
        <f>IF(ISBLANK(K115),_xlfn.XLOOKUP(U115,'[1]AVG PRICE'!E:E,'[1]AVG PRICE'!D:D,""),[1]listings!K115)</f>
        <v>52</v>
      </c>
      <c r="M115" s="1">
        <v>180</v>
      </c>
      <c r="N115" s="1">
        <v>365</v>
      </c>
      <c r="O115" s="1">
        <v>17</v>
      </c>
      <c r="P115" s="2">
        <f t="shared" si="2"/>
        <v>14170</v>
      </c>
      <c r="Q115" s="1">
        <v>4.4400000000000004</v>
      </c>
      <c r="R115" s="1">
        <f>IF(ISBLANK(S115),_xlfn.XLOOKUP(V115,'[1]AVG REVIEWS'!E:E,'[1]AVG REVIEWS'!D:D,""),[1]listings!S115)</f>
        <v>0.11</v>
      </c>
      <c r="S115" s="1">
        <v>0.11</v>
      </c>
      <c r="T115" s="1">
        <f>IF(ISBLANK(Q115),_xlfn.XLOOKUP(W115,'[1]AVG SCORE'!F:F,'[1]AVG SCORE'!E:E,""),[1]listings!Q115)</f>
        <v>4.4400000000000004</v>
      </c>
      <c r="U115" s="1" t="str">
        <f t="shared" si="3"/>
        <v>Tudering-RiemPrivate room1</v>
      </c>
      <c r="V115" s="1" t="str">
        <f>[1]listings!H115&amp;[1]listings!I115&amp;[1]listings!G115</f>
        <v>Private room in homePrivate roomTudering-Riem</v>
      </c>
      <c r="W115" s="1" t="str">
        <f>[1]listings!G115&amp;[1]listings!H115&amp;[1]listings!I115&amp;[1]listings!J115</f>
        <v>Tudering-RiemPrivate room in homePrivate room1</v>
      </c>
      <c r="X115" s="38">
        <v>48.12724</v>
      </c>
      <c r="Y115" s="38">
        <v>11.602180000000001</v>
      </c>
    </row>
    <row r="116" spans="1:25" ht="16" x14ac:dyDescent="0.2">
      <c r="A116" s="1">
        <v>710489</v>
      </c>
      <c r="B116" s="1" t="s">
        <v>260</v>
      </c>
      <c r="C116" s="1">
        <v>3657089</v>
      </c>
      <c r="D116" s="1" t="s">
        <v>261</v>
      </c>
      <c r="E116" s="3">
        <v>41176</v>
      </c>
      <c r="F116" s="1">
        <v>1</v>
      </c>
      <c r="G116" s="1" t="s">
        <v>179</v>
      </c>
      <c r="H116" s="1" t="s">
        <v>60</v>
      </c>
      <c r="I116" s="1" t="s">
        <v>33</v>
      </c>
      <c r="J116" s="1">
        <v>3</v>
      </c>
      <c r="K116" s="2">
        <v>270</v>
      </c>
      <c r="L116" s="2">
        <f>IF(ISBLANK(K116),_xlfn.XLOOKUP(U116,'[1]AVG PRICE'!E:E,'[1]AVG PRICE'!D:D,""),[1]listings!K116)</f>
        <v>270</v>
      </c>
      <c r="M116" s="1">
        <v>5</v>
      </c>
      <c r="N116" s="1">
        <v>35</v>
      </c>
      <c r="O116" s="1">
        <v>172</v>
      </c>
      <c r="P116" s="2">
        <f t="shared" si="2"/>
        <v>5400</v>
      </c>
      <c r="Q116" s="1">
        <v>4.8</v>
      </c>
      <c r="R116" s="1">
        <f>IF(ISBLANK(S116),_xlfn.XLOOKUP(V116,'[1]AVG REVIEWS'!E:E,'[1]AVG REVIEWS'!D:D,""),[1]listings!S116)</f>
        <v>1.1399999999999999</v>
      </c>
      <c r="S116" s="1">
        <v>1.1399999999999999</v>
      </c>
      <c r="T116" s="1">
        <f>IF(ISBLANK(Q116),_xlfn.XLOOKUP(W116,'[1]AVG SCORE'!F:F,'[1]AVG SCORE'!E:E,""),[1]listings!Q116)</f>
        <v>4.8</v>
      </c>
      <c r="U116" s="1" t="str">
        <f t="shared" si="3"/>
        <v>Altstadt-LehelEntire home/apt3</v>
      </c>
      <c r="V116" s="1" t="str">
        <f>[1]listings!H116&amp;[1]listings!I116&amp;[1]listings!G116</f>
        <v>Entire loftEntire home/aptAltstadt-Lehel</v>
      </c>
      <c r="W116" s="1" t="str">
        <f>[1]listings!G116&amp;[1]listings!H116&amp;[1]listings!I116&amp;[1]listings!J116</f>
        <v>Altstadt-LehelEntire loftEntire home/apt3</v>
      </c>
      <c r="X116" s="38">
        <v>48.100490000000001</v>
      </c>
      <c r="Y116" s="38">
        <v>11.53181</v>
      </c>
    </row>
    <row r="117" spans="1:25" ht="16" x14ac:dyDescent="0.2">
      <c r="A117" s="1">
        <v>710990</v>
      </c>
      <c r="B117" s="1" t="s">
        <v>262</v>
      </c>
      <c r="C117" s="1">
        <v>3659164</v>
      </c>
      <c r="D117" s="1" t="s">
        <v>263</v>
      </c>
      <c r="E117" s="3">
        <v>41176</v>
      </c>
      <c r="F117" s="1">
        <v>1</v>
      </c>
      <c r="G117" s="1" t="s">
        <v>42</v>
      </c>
      <c r="H117" s="1" t="s">
        <v>51</v>
      </c>
      <c r="I117" s="1" t="s">
        <v>47</v>
      </c>
      <c r="J117" s="1">
        <v>2</v>
      </c>
      <c r="K117" s="2">
        <v>69</v>
      </c>
      <c r="L117" s="2">
        <f>IF(ISBLANK(K117),_xlfn.XLOOKUP(U117,'[1]AVG PRICE'!E:E,'[1]AVG PRICE'!D:D,""),[1]listings!K117)</f>
        <v>69</v>
      </c>
      <c r="M117" s="1">
        <v>1</v>
      </c>
      <c r="N117" s="1">
        <v>1125</v>
      </c>
      <c r="O117" s="1">
        <v>99</v>
      </c>
      <c r="P117" s="2">
        <f t="shared" si="2"/>
        <v>38847</v>
      </c>
      <c r="Q117" s="1">
        <v>4.8099999999999996</v>
      </c>
      <c r="R117" s="1">
        <f>IF(ISBLANK(S117),_xlfn.XLOOKUP(V117,'[1]AVG REVIEWS'!E:E,'[1]AVG REVIEWS'!D:D,""),[1]listings!S117)</f>
        <v>0.65</v>
      </c>
      <c r="S117" s="1">
        <v>0.65</v>
      </c>
      <c r="T117" s="1">
        <f>IF(ISBLANK(Q117),_xlfn.XLOOKUP(W117,'[1]AVG SCORE'!F:F,'[1]AVG SCORE'!E:E,""),[1]listings!Q117)</f>
        <v>4.8099999999999996</v>
      </c>
      <c r="U117" s="1" t="str">
        <f t="shared" si="3"/>
        <v>Pasing-ObermenzingPrivate room2</v>
      </c>
      <c r="V117" s="1" t="str">
        <f>[1]listings!H117&amp;[1]listings!I117&amp;[1]listings!G117</f>
        <v>Private room in rental unitPrivate roomPasing-Obermenzing</v>
      </c>
      <c r="W117" s="1" t="str">
        <f>[1]listings!G117&amp;[1]listings!H117&amp;[1]listings!I117&amp;[1]listings!J117</f>
        <v>Pasing-ObermenzingPrivate room in rental unitPrivate room2</v>
      </c>
      <c r="X117" s="38">
        <v>48.161529541015597</v>
      </c>
      <c r="Y117" s="38">
        <v>11.572879791259799</v>
      </c>
    </row>
    <row r="118" spans="1:25" ht="16" x14ac:dyDescent="0.2">
      <c r="A118" s="1">
        <v>740948</v>
      </c>
      <c r="B118" s="1" t="s">
        <v>264</v>
      </c>
      <c r="C118" s="1">
        <v>3876973</v>
      </c>
      <c r="D118" s="1" t="s">
        <v>265</v>
      </c>
      <c r="E118" s="3">
        <v>41197</v>
      </c>
      <c r="F118" s="1">
        <v>1</v>
      </c>
      <c r="G118" s="1" t="s">
        <v>179</v>
      </c>
      <c r="H118" s="1" t="s">
        <v>32</v>
      </c>
      <c r="I118" s="1" t="s">
        <v>33</v>
      </c>
      <c r="J118" s="1">
        <v>2</v>
      </c>
      <c r="L118" s="2">
        <f>IF(ISBLANK(K118),_xlfn.XLOOKUP(U118,'[1]AVG PRICE'!E:E,'[1]AVG PRICE'!D:D,""),[1]listings!K118)</f>
        <v>202</v>
      </c>
      <c r="M118" s="1">
        <v>27.2</v>
      </c>
      <c r="N118" s="1">
        <v>180</v>
      </c>
      <c r="O118" s="1">
        <v>80</v>
      </c>
      <c r="P118" s="2">
        <f t="shared" si="2"/>
        <v>20927.199999999997</v>
      </c>
      <c r="Q118" s="1">
        <v>4.92</v>
      </c>
      <c r="R118" s="1">
        <f>IF(ISBLANK(S118),_xlfn.XLOOKUP(V118,'[1]AVG REVIEWS'!E:E,'[1]AVG REVIEWS'!D:D,""),[1]listings!S118)</f>
        <v>0.54</v>
      </c>
      <c r="S118" s="1">
        <v>0.54</v>
      </c>
      <c r="T118" s="1">
        <f>IF(ISBLANK(Q118),_xlfn.XLOOKUP(W118,'[1]AVG SCORE'!F:F,'[1]AVG SCORE'!E:E,""),[1]listings!Q118)</f>
        <v>4.92</v>
      </c>
      <c r="U118" s="1" t="str">
        <f t="shared" si="3"/>
        <v>Altstadt-LehelEntire home/apt2</v>
      </c>
      <c r="V118" s="1" t="str">
        <f>[1]listings!H118&amp;[1]listings!I118&amp;[1]listings!G118</f>
        <v>Entire rental unitEntire home/aptAltstadt-Lehel</v>
      </c>
      <c r="W118" s="1" t="str">
        <f>[1]listings!G118&amp;[1]listings!H118&amp;[1]listings!I118&amp;[1]listings!J118</f>
        <v>Altstadt-LehelEntire rental unitEntire home/apt2</v>
      </c>
      <c r="X118" s="38">
        <v>48.156680000000001</v>
      </c>
      <c r="Y118" s="38">
        <v>11.56317</v>
      </c>
    </row>
    <row r="119" spans="1:25" ht="16" x14ac:dyDescent="0.2">
      <c r="A119" s="1">
        <v>751730</v>
      </c>
      <c r="B119" s="1" t="s">
        <v>266</v>
      </c>
      <c r="C119" s="1">
        <v>3952627</v>
      </c>
      <c r="D119" s="1" t="s">
        <v>267</v>
      </c>
      <c r="E119" s="3">
        <v>41205</v>
      </c>
      <c r="F119" s="1">
        <v>1</v>
      </c>
      <c r="G119" s="1" t="s">
        <v>42</v>
      </c>
      <c r="H119" s="1" t="s">
        <v>46</v>
      </c>
      <c r="I119" s="1" t="s">
        <v>47</v>
      </c>
      <c r="J119" s="1">
        <v>2</v>
      </c>
      <c r="L119" s="2">
        <f>IF(ISBLANK(K119),_xlfn.XLOOKUP(U119,'[1]AVG PRICE'!E:E,'[1]AVG PRICE'!D:D,""),[1]listings!K119)</f>
        <v>86.192307692307693</v>
      </c>
      <c r="M119" s="1">
        <v>3</v>
      </c>
      <c r="N119" s="1">
        <v>14</v>
      </c>
      <c r="O119" s="1">
        <v>0</v>
      </c>
      <c r="P119" s="2">
        <f t="shared" si="2"/>
        <v>732.63461538461536</v>
      </c>
      <c r="R119" s="1">
        <f>IF(ISBLANK(S119),_xlfn.XLOOKUP(V119,'[1]AVG REVIEWS'!E:E,'[1]AVG REVIEWS'!D:D,""),[1]listings!S119)</f>
        <v>0.97950000000000015</v>
      </c>
      <c r="T119" s="1">
        <f>IF(ISBLANK(Q119),_xlfn.XLOOKUP(W119,'[1]AVG SCORE'!F:F,'[1]AVG SCORE'!E:E,""),[1]listings!Q119)</f>
        <v>4.8724999999999996</v>
      </c>
      <c r="U119" s="1" t="str">
        <f t="shared" si="3"/>
        <v>Pasing-ObermenzingPrivate room2</v>
      </c>
      <c r="V119" s="1" t="str">
        <f>[1]listings!H119&amp;[1]listings!I119&amp;[1]listings!G119</f>
        <v>Private room in homePrivate roomPasing-Obermenzing</v>
      </c>
      <c r="W119" s="1" t="str">
        <f>[1]listings!G119&amp;[1]listings!H119&amp;[1]listings!I119&amp;[1]listings!J119</f>
        <v>Pasing-ObermenzingPrivate room in homePrivate room2</v>
      </c>
      <c r="X119" s="38">
        <v>48.160249999999998</v>
      </c>
      <c r="Y119" s="38">
        <v>11.577439999999999</v>
      </c>
    </row>
    <row r="120" spans="1:25" ht="16" x14ac:dyDescent="0.2">
      <c r="A120" s="1">
        <v>759516</v>
      </c>
      <c r="B120" s="1" t="s">
        <v>268</v>
      </c>
      <c r="C120" s="1">
        <v>4003331</v>
      </c>
      <c r="D120" s="1" t="s">
        <v>269</v>
      </c>
      <c r="E120" s="3">
        <v>41211</v>
      </c>
      <c r="F120" s="1">
        <v>1</v>
      </c>
      <c r="G120" s="1" t="s">
        <v>50</v>
      </c>
      <c r="H120" s="1" t="s">
        <v>136</v>
      </c>
      <c r="I120" s="1" t="s">
        <v>33</v>
      </c>
      <c r="J120" s="1">
        <v>2</v>
      </c>
      <c r="K120" s="2">
        <v>109</v>
      </c>
      <c r="L120" s="2">
        <f>IF(ISBLANK(K120),_xlfn.XLOOKUP(U120,'[1]AVG PRICE'!E:E,'[1]AVG PRICE'!D:D,""),[1]listings!K120)</f>
        <v>109</v>
      </c>
      <c r="M120" s="1">
        <v>4</v>
      </c>
      <c r="N120" s="1">
        <v>1125</v>
      </c>
      <c r="O120" s="1">
        <v>25</v>
      </c>
      <c r="P120" s="2">
        <f t="shared" si="2"/>
        <v>61530.5</v>
      </c>
      <c r="Q120" s="1">
        <v>4.68</v>
      </c>
      <c r="R120" s="1">
        <f>IF(ISBLANK(S120),_xlfn.XLOOKUP(V120,'[1]AVG REVIEWS'!E:E,'[1]AVG REVIEWS'!D:D,""),[1]listings!S120)</f>
        <v>1.1200000000000001</v>
      </c>
      <c r="S120" s="1">
        <v>1.1200000000000001</v>
      </c>
      <c r="T120" s="1">
        <f>IF(ISBLANK(Q120),_xlfn.XLOOKUP(W120,'[1]AVG SCORE'!F:F,'[1]AVG SCORE'!E:E,""),[1]listings!Q120)</f>
        <v>4.68</v>
      </c>
      <c r="U120" s="1" t="str">
        <f t="shared" si="3"/>
        <v>Schwabing-WestEntire home/apt2</v>
      </c>
      <c r="V120" s="1" t="str">
        <f>[1]listings!H120&amp;[1]listings!I120&amp;[1]listings!G120</f>
        <v>Entire condoEntire home/aptSchwabing-West</v>
      </c>
      <c r="W120" s="1" t="str">
        <f>[1]listings!G120&amp;[1]listings!H120&amp;[1]listings!I120&amp;[1]listings!J120</f>
        <v>Schwabing-WestEntire condoEntire home/apt2</v>
      </c>
      <c r="X120" s="38">
        <v>48.13158</v>
      </c>
      <c r="Y120" s="38">
        <v>11.59694</v>
      </c>
    </row>
    <row r="121" spans="1:25" ht="16" x14ac:dyDescent="0.2">
      <c r="A121" s="1">
        <v>763520</v>
      </c>
      <c r="B121" s="1" t="s">
        <v>270</v>
      </c>
      <c r="C121" s="1">
        <v>4024965</v>
      </c>
      <c r="D121" s="1" t="s">
        <v>271</v>
      </c>
      <c r="E121" s="3">
        <v>41213</v>
      </c>
      <c r="F121" s="1">
        <v>2</v>
      </c>
      <c r="G121" s="1" t="s">
        <v>59</v>
      </c>
      <c r="H121" s="1" t="s">
        <v>32</v>
      </c>
      <c r="I121" s="1" t="s">
        <v>33</v>
      </c>
      <c r="J121" s="1">
        <v>1</v>
      </c>
      <c r="K121" s="2">
        <v>42</v>
      </c>
      <c r="L121" s="2">
        <f>IF(ISBLANK(K121),_xlfn.XLOOKUP(U121,'[1]AVG PRICE'!E:E,'[1]AVG PRICE'!D:D,""),[1]listings!K121)</f>
        <v>42</v>
      </c>
      <c r="M121" s="1">
        <v>90</v>
      </c>
      <c r="N121" s="1">
        <v>100</v>
      </c>
      <c r="O121" s="1">
        <v>27</v>
      </c>
      <c r="P121" s="2">
        <f t="shared" si="2"/>
        <v>3990</v>
      </c>
      <c r="Q121" s="1">
        <v>4.84</v>
      </c>
      <c r="R121" s="1">
        <f>IF(ISBLANK(S121),_xlfn.XLOOKUP(V121,'[1]AVG REVIEWS'!E:E,'[1]AVG REVIEWS'!D:D,""),[1]listings!S121)</f>
        <v>0.18</v>
      </c>
      <c r="S121" s="1">
        <v>0.18</v>
      </c>
      <c r="T121" s="1">
        <f>IF(ISBLANK(Q121),_xlfn.XLOOKUP(W121,'[1]AVG SCORE'!F:F,'[1]AVG SCORE'!E:E,""),[1]listings!Q121)</f>
        <v>4.84</v>
      </c>
      <c r="U121" s="1" t="str">
        <f t="shared" si="3"/>
        <v>Schwanthalerh√∂heEntire home/apt1</v>
      </c>
      <c r="V121" s="1" t="str">
        <f>[1]listings!H121&amp;[1]listings!I121&amp;[1]listings!G121</f>
        <v>Entire rental unitEntire home/aptSchwanthalerh√∂he</v>
      </c>
      <c r="W121" s="1" t="str">
        <f>[1]listings!G121&amp;[1]listings!H121&amp;[1]listings!I121&amp;[1]listings!J121</f>
        <v>Schwanthalerh√∂heEntire rental unitEntire home/apt1</v>
      </c>
      <c r="X121" s="38">
        <v>48.171689999999998</v>
      </c>
      <c r="Y121" s="38">
        <v>11.503159999999999</v>
      </c>
    </row>
    <row r="122" spans="1:25" ht="16" x14ac:dyDescent="0.2">
      <c r="A122" s="1">
        <v>779667</v>
      </c>
      <c r="B122" s="1" t="s">
        <v>272</v>
      </c>
      <c r="C122" s="1">
        <v>971744</v>
      </c>
      <c r="D122" s="1" t="s">
        <v>273</v>
      </c>
      <c r="E122" s="3">
        <v>40770</v>
      </c>
      <c r="F122" s="1">
        <v>5</v>
      </c>
      <c r="G122" s="1" t="s">
        <v>39</v>
      </c>
      <c r="H122" s="1" t="s">
        <v>32</v>
      </c>
      <c r="I122" s="1" t="s">
        <v>33</v>
      </c>
      <c r="J122" s="1">
        <v>4</v>
      </c>
      <c r="K122" s="2">
        <v>134</v>
      </c>
      <c r="L122" s="2">
        <f>IF(ISBLANK(K122),_xlfn.XLOOKUP(U122,'[1]AVG PRICE'!E:E,'[1]AVG PRICE'!D:D,""),[1]listings!K122)</f>
        <v>134</v>
      </c>
      <c r="M122" s="1">
        <v>3</v>
      </c>
      <c r="N122" s="1">
        <v>30</v>
      </c>
      <c r="O122" s="1">
        <v>443</v>
      </c>
      <c r="P122" s="2">
        <f t="shared" si="2"/>
        <v>2211</v>
      </c>
      <c r="Q122" s="1">
        <v>4.91</v>
      </c>
      <c r="R122" s="1">
        <f>IF(ISBLANK(S122),_xlfn.XLOOKUP(V122,'[1]AVG REVIEWS'!E:E,'[1]AVG REVIEWS'!D:D,""),[1]listings!S122)</f>
        <v>3.76</v>
      </c>
      <c r="S122" s="1">
        <v>3.76</v>
      </c>
      <c r="T122" s="1">
        <f>IF(ISBLANK(Q122),_xlfn.XLOOKUP(W122,'[1]AVG SCORE'!F:F,'[1]AVG SCORE'!E:E,""),[1]listings!Q122)</f>
        <v>4.91</v>
      </c>
      <c r="U122" s="1" t="str">
        <f t="shared" si="3"/>
        <v>MaxvorstadtEntire home/apt4</v>
      </c>
      <c r="V122" s="1" t="str">
        <f>[1]listings!H122&amp;[1]listings!I122&amp;[1]listings!G122</f>
        <v>Entire rental unitEntire home/aptMaxvorstadt</v>
      </c>
      <c r="W122" s="1" t="str">
        <f>[1]listings!G122&amp;[1]listings!H122&amp;[1]listings!I122&amp;[1]listings!J122</f>
        <v>MaxvorstadtEntire rental unitEntire home/apt4</v>
      </c>
      <c r="X122" s="38">
        <v>48.126370000000001</v>
      </c>
      <c r="Y122" s="38">
        <v>11.557449999999999</v>
      </c>
    </row>
    <row r="123" spans="1:25" ht="16" x14ac:dyDescent="0.2">
      <c r="A123" s="1">
        <v>794888</v>
      </c>
      <c r="B123" s="1" t="s">
        <v>274</v>
      </c>
      <c r="C123" s="1">
        <v>1591218</v>
      </c>
      <c r="D123" s="1" t="s">
        <v>275</v>
      </c>
      <c r="E123" s="3">
        <v>40918</v>
      </c>
      <c r="F123" s="1">
        <v>2</v>
      </c>
      <c r="G123" s="1" t="s">
        <v>59</v>
      </c>
      <c r="H123" s="1" t="s">
        <v>32</v>
      </c>
      <c r="I123" s="1" t="s">
        <v>33</v>
      </c>
      <c r="J123" s="1">
        <v>4</v>
      </c>
      <c r="L123" s="2">
        <f>IF(ISBLANK(K123),_xlfn.XLOOKUP(U123,'[1]AVG PRICE'!E:E,'[1]AVG PRICE'!D:D,""),[1]listings!K123)</f>
        <v>316.26086956521738</v>
      </c>
      <c r="M123" s="1">
        <v>2</v>
      </c>
      <c r="N123" s="1">
        <v>360</v>
      </c>
      <c r="O123" s="1">
        <v>27</v>
      </c>
      <c r="P123" s="2">
        <f t="shared" si="2"/>
        <v>57243.217391304344</v>
      </c>
      <c r="Q123" s="1">
        <v>4.96</v>
      </c>
      <c r="R123" s="1">
        <f>IF(ISBLANK(S123),_xlfn.XLOOKUP(V123,'[1]AVG REVIEWS'!E:E,'[1]AVG REVIEWS'!D:D,""),[1]listings!S123)</f>
        <v>0.18</v>
      </c>
      <c r="S123" s="1">
        <v>0.18</v>
      </c>
      <c r="T123" s="1">
        <f>IF(ISBLANK(Q123),_xlfn.XLOOKUP(W123,'[1]AVG SCORE'!F:F,'[1]AVG SCORE'!E:E,""),[1]listings!Q123)</f>
        <v>4.96</v>
      </c>
      <c r="U123" s="1" t="str">
        <f t="shared" si="3"/>
        <v>Schwanthalerh√∂heEntire home/apt4</v>
      </c>
      <c r="V123" s="1" t="str">
        <f>[1]listings!H123&amp;[1]listings!I123&amp;[1]listings!G123</f>
        <v>Entire rental unitEntire home/aptSchwanthalerh√∂he</v>
      </c>
      <c r="W123" s="1" t="str">
        <f>[1]listings!G123&amp;[1]listings!H123&amp;[1]listings!I123&amp;[1]listings!J123</f>
        <v>Schwanthalerh√∂heEntire rental unitEntire home/apt4</v>
      </c>
      <c r="X123" s="38">
        <v>48.152290000000001</v>
      </c>
      <c r="Y123" s="38">
        <v>11.564080000000001</v>
      </c>
    </row>
    <row r="124" spans="1:25" ht="16" x14ac:dyDescent="0.2">
      <c r="A124" s="1">
        <v>807951</v>
      </c>
      <c r="B124" s="1" t="s">
        <v>276</v>
      </c>
      <c r="C124" s="1">
        <v>4250955</v>
      </c>
      <c r="D124" s="1" t="s">
        <v>277</v>
      </c>
      <c r="E124" s="3">
        <v>41239</v>
      </c>
      <c r="F124" s="1">
        <v>1</v>
      </c>
      <c r="G124" s="1" t="s">
        <v>36</v>
      </c>
      <c r="H124" s="1" t="s">
        <v>148</v>
      </c>
      <c r="I124" s="1" t="s">
        <v>33</v>
      </c>
      <c r="J124" s="1">
        <v>5</v>
      </c>
      <c r="K124" s="2">
        <v>110</v>
      </c>
      <c r="L124" s="2">
        <f>IF(ISBLANK(K124),_xlfn.XLOOKUP(U124,'[1]AVG PRICE'!E:E,'[1]AVG PRICE'!D:D,""),[1]listings!K124)</f>
        <v>110</v>
      </c>
      <c r="M124" s="1">
        <v>6</v>
      </c>
      <c r="N124" s="1">
        <v>1125</v>
      </c>
      <c r="O124" s="1">
        <v>119</v>
      </c>
      <c r="P124" s="2">
        <f t="shared" si="2"/>
        <v>62205</v>
      </c>
      <c r="Q124" s="1">
        <v>4.87</v>
      </c>
      <c r="R124" s="1">
        <f>IF(ISBLANK(S124),_xlfn.XLOOKUP(V124,'[1]AVG REVIEWS'!E:E,'[1]AVG REVIEWS'!D:D,""),[1]listings!S124)</f>
        <v>0.81</v>
      </c>
      <c r="S124" s="1">
        <v>0.81</v>
      </c>
      <c r="T124" s="1">
        <f>IF(ISBLANK(Q124),_xlfn.XLOOKUP(W124,'[1]AVG SCORE'!F:F,'[1]AVG SCORE'!E:E,""),[1]listings!Q124)</f>
        <v>4.87</v>
      </c>
      <c r="U124" s="1" t="str">
        <f t="shared" si="3"/>
        <v>Berg am LaimEntire home/apt5</v>
      </c>
      <c r="V124" s="1" t="str">
        <f>[1]listings!H124&amp;[1]listings!I124&amp;[1]listings!G124</f>
        <v>Entire homeEntire home/aptBerg am Laim</v>
      </c>
      <c r="W124" s="1" t="str">
        <f>[1]listings!G124&amp;[1]listings!H124&amp;[1]listings!I124&amp;[1]listings!J124</f>
        <v>Berg am LaimEntire homeEntire home/apt5</v>
      </c>
      <c r="X124" s="38">
        <v>48.127940000000002</v>
      </c>
      <c r="Y124" s="38">
        <v>11.557869999999999</v>
      </c>
    </row>
    <row r="125" spans="1:25" ht="16" x14ac:dyDescent="0.2">
      <c r="A125" s="1">
        <v>817975</v>
      </c>
      <c r="B125" s="1" t="s">
        <v>278</v>
      </c>
      <c r="C125" s="1">
        <v>4296431</v>
      </c>
      <c r="D125" s="1" t="s">
        <v>279</v>
      </c>
      <c r="E125" s="3">
        <v>41244</v>
      </c>
      <c r="F125" s="1">
        <v>2</v>
      </c>
      <c r="G125" s="1" t="s">
        <v>179</v>
      </c>
      <c r="H125" s="1" t="s">
        <v>51</v>
      </c>
      <c r="I125" s="1" t="s">
        <v>47</v>
      </c>
      <c r="J125" s="1">
        <v>1</v>
      </c>
      <c r="K125" s="2">
        <v>79</v>
      </c>
      <c r="L125" s="2">
        <f>IF(ISBLANK(K125),_xlfn.XLOOKUP(U125,'[1]AVG PRICE'!E:E,'[1]AVG PRICE'!D:D,""),[1]listings!K125)</f>
        <v>79</v>
      </c>
      <c r="M125" s="1">
        <v>1</v>
      </c>
      <c r="N125" s="1">
        <v>30</v>
      </c>
      <c r="O125" s="1">
        <v>73</v>
      </c>
      <c r="P125" s="2">
        <f t="shared" si="2"/>
        <v>1224.5</v>
      </c>
      <c r="Q125" s="1">
        <v>4.92</v>
      </c>
      <c r="R125" s="1">
        <f>IF(ISBLANK(S125),_xlfn.XLOOKUP(V125,'[1]AVG REVIEWS'!E:E,'[1]AVG REVIEWS'!D:D,""),[1]listings!S125)</f>
        <v>0.51</v>
      </c>
      <c r="S125" s="1">
        <v>0.51</v>
      </c>
      <c r="T125" s="1">
        <f>IF(ISBLANK(Q125),_xlfn.XLOOKUP(W125,'[1]AVG SCORE'!F:F,'[1]AVG SCORE'!E:E,""),[1]listings!Q125)</f>
        <v>4.92</v>
      </c>
      <c r="U125" s="1" t="str">
        <f t="shared" si="3"/>
        <v>Altstadt-LehelPrivate room1</v>
      </c>
      <c r="V125" s="1" t="str">
        <f>[1]listings!H125&amp;[1]listings!I125&amp;[1]listings!G125</f>
        <v>Private room in rental unitPrivate roomAltstadt-Lehel</v>
      </c>
      <c r="W125" s="1" t="str">
        <f>[1]listings!G125&amp;[1]listings!H125&amp;[1]listings!I125&amp;[1]listings!J125</f>
        <v>Altstadt-LehelPrivate room in rental unitPrivate room1</v>
      </c>
      <c r="X125" s="38">
        <v>48.15119</v>
      </c>
      <c r="Y125" s="38">
        <v>11.566470000000001</v>
      </c>
    </row>
    <row r="126" spans="1:25" ht="16" x14ac:dyDescent="0.2">
      <c r="A126" s="1">
        <v>820826</v>
      </c>
      <c r="B126" s="1" t="s">
        <v>280</v>
      </c>
      <c r="C126" s="1">
        <v>4310718</v>
      </c>
      <c r="D126" s="1" t="s">
        <v>68</v>
      </c>
      <c r="E126" s="3">
        <v>41246</v>
      </c>
      <c r="F126" s="1">
        <v>4</v>
      </c>
      <c r="G126" s="1" t="s">
        <v>66</v>
      </c>
      <c r="H126" s="1" t="s">
        <v>200</v>
      </c>
      <c r="I126" s="1" t="s">
        <v>47</v>
      </c>
      <c r="J126" s="1">
        <v>2</v>
      </c>
      <c r="K126" s="2">
        <v>48</v>
      </c>
      <c r="L126" s="2">
        <f>IF(ISBLANK(K126),_xlfn.XLOOKUP(U126,'[1]AVG PRICE'!E:E,'[1]AVG PRICE'!D:D,""),[1]listings!K126)</f>
        <v>48</v>
      </c>
      <c r="M126" s="1">
        <v>4</v>
      </c>
      <c r="N126" s="1">
        <v>1125</v>
      </c>
      <c r="O126" s="1">
        <v>216</v>
      </c>
      <c r="P126" s="2">
        <f t="shared" si="2"/>
        <v>27096</v>
      </c>
      <c r="Q126" s="1">
        <v>4.75</v>
      </c>
      <c r="R126" s="1">
        <f>IF(ISBLANK(S126),_xlfn.XLOOKUP(V126,'[1]AVG REVIEWS'!E:E,'[1]AVG REVIEWS'!D:D,""),[1]listings!S126)</f>
        <v>1.45</v>
      </c>
      <c r="S126" s="1">
        <v>1.45</v>
      </c>
      <c r="T126" s="1">
        <f>IF(ISBLANK(Q126),_xlfn.XLOOKUP(W126,'[1]AVG SCORE'!F:F,'[1]AVG SCORE'!E:E,""),[1]listings!Q126)</f>
        <v>4.75</v>
      </c>
      <c r="U126" s="1" t="str">
        <f t="shared" si="3"/>
        <v>Au-HaidhausenPrivate room2</v>
      </c>
      <c r="V126" s="1" t="str">
        <f>[1]listings!H126&amp;[1]listings!I126&amp;[1]listings!G126</f>
        <v>Private room in loftPrivate roomAu-Haidhausen</v>
      </c>
      <c r="W126" s="1" t="str">
        <f>[1]listings!G126&amp;[1]listings!H126&amp;[1]listings!I126&amp;[1]listings!J126</f>
        <v>Au-HaidhausenPrivate room in loftPrivate room2</v>
      </c>
      <c r="X126" s="38">
        <v>48.121839999999999</v>
      </c>
      <c r="Y126" s="38">
        <v>11.5341</v>
      </c>
    </row>
    <row r="127" spans="1:25" ht="16" x14ac:dyDescent="0.2">
      <c r="A127" s="1">
        <v>837679</v>
      </c>
      <c r="B127" s="1" t="s">
        <v>281</v>
      </c>
      <c r="C127" s="1">
        <v>4377657</v>
      </c>
      <c r="D127" s="1" t="s">
        <v>282</v>
      </c>
      <c r="E127" s="3">
        <v>41254</v>
      </c>
      <c r="F127" s="1">
        <v>1</v>
      </c>
      <c r="G127" s="1" t="s">
        <v>93</v>
      </c>
      <c r="H127" s="1" t="s">
        <v>32</v>
      </c>
      <c r="I127" s="1" t="s">
        <v>33</v>
      </c>
      <c r="J127" s="1">
        <v>2</v>
      </c>
      <c r="K127" s="2">
        <v>48</v>
      </c>
      <c r="L127" s="2">
        <f>IF(ISBLANK(K127),_xlfn.XLOOKUP(U127,'[1]AVG PRICE'!E:E,'[1]AVG PRICE'!D:D,""),[1]listings!K127)</f>
        <v>48</v>
      </c>
      <c r="M127" s="1">
        <v>168</v>
      </c>
      <c r="N127" s="1">
        <v>540</v>
      </c>
      <c r="O127" s="1">
        <v>26</v>
      </c>
      <c r="P127" s="2">
        <f t="shared" si="2"/>
        <v>16992</v>
      </c>
      <c r="Q127" s="1">
        <v>4.68</v>
      </c>
      <c r="R127" s="1">
        <f>IF(ISBLANK(S127),_xlfn.XLOOKUP(V127,'[1]AVG REVIEWS'!E:E,'[1]AVG REVIEWS'!D:D,""),[1]listings!S127)</f>
        <v>0.18</v>
      </c>
      <c r="S127" s="1">
        <v>0.18</v>
      </c>
      <c r="T127" s="1">
        <f>IF(ISBLANK(Q127),_xlfn.XLOOKUP(W127,'[1]AVG SCORE'!F:F,'[1]AVG SCORE'!E:E,""),[1]listings!Q127)</f>
        <v>4.68</v>
      </c>
      <c r="U127" s="1" t="str">
        <f t="shared" si="3"/>
        <v>Thalkirchen-Obersendling-Forstenried-F√ºrstenried-SollnEntire home/apt2</v>
      </c>
      <c r="V127" s="1" t="str">
        <f>[1]listings!H127&amp;[1]listings!I127&amp;[1]listings!G127</f>
        <v>Entire rental unitEntire home/aptThalkirchen-Obersendling-Forstenried-F√ºrstenried-Solln</v>
      </c>
      <c r="W127" s="1" t="str">
        <f>[1]listings!G127&amp;[1]listings!H127&amp;[1]listings!I127&amp;[1]listings!J127</f>
        <v>Thalkirchen-Obersendling-Forstenried-F√ºrstenried-SollnEntire rental unitEntire home/apt2</v>
      </c>
      <c r="X127" s="38">
        <v>48.123919999999998</v>
      </c>
      <c r="Y127" s="38">
        <v>11.55129</v>
      </c>
    </row>
    <row r="128" spans="1:25" ht="16" x14ac:dyDescent="0.2">
      <c r="A128" s="1">
        <v>894480</v>
      </c>
      <c r="B128" s="1" t="s">
        <v>283</v>
      </c>
      <c r="C128" s="1">
        <v>3301223</v>
      </c>
      <c r="D128" s="1" t="s">
        <v>284</v>
      </c>
      <c r="E128" s="3">
        <v>41139</v>
      </c>
      <c r="F128" s="1">
        <v>15</v>
      </c>
      <c r="G128" s="1" t="s">
        <v>45</v>
      </c>
      <c r="H128" s="1" t="s">
        <v>51</v>
      </c>
      <c r="I128" s="1" t="s">
        <v>47</v>
      </c>
      <c r="J128" s="1">
        <v>2</v>
      </c>
      <c r="K128" s="2">
        <v>27</v>
      </c>
      <c r="L128" s="2">
        <f>IF(ISBLANK(K128),_xlfn.XLOOKUP(U128,'[1]AVG PRICE'!E:E,'[1]AVG PRICE'!D:D,""),[1]listings!K128)</f>
        <v>27</v>
      </c>
      <c r="M128" s="1">
        <v>1</v>
      </c>
      <c r="N128" s="1">
        <v>21</v>
      </c>
      <c r="O128" s="1">
        <v>37</v>
      </c>
      <c r="P128" s="2">
        <f t="shared" si="2"/>
        <v>297</v>
      </c>
      <c r="Q128" s="1">
        <v>4.22</v>
      </c>
      <c r="R128" s="1">
        <f>IF(ISBLANK(S128),_xlfn.XLOOKUP(V128,'[1]AVG REVIEWS'!E:E,'[1]AVG REVIEWS'!D:D,""),[1]listings!S128)</f>
        <v>0.28999999999999998</v>
      </c>
      <c r="S128" s="1">
        <v>0.28999999999999998</v>
      </c>
      <c r="T128" s="1">
        <f>IF(ISBLANK(Q128),_xlfn.XLOOKUP(W128,'[1]AVG SCORE'!F:F,'[1]AVG SCORE'!E:E,""),[1]listings!Q128)</f>
        <v>4.22</v>
      </c>
      <c r="U128" s="1" t="str">
        <f t="shared" si="3"/>
        <v>Sendling-WestparkPrivate room2</v>
      </c>
      <c r="V128" s="1" t="str">
        <f>[1]listings!H128&amp;[1]listings!I128&amp;[1]listings!G128</f>
        <v>Private room in rental unitPrivate roomSendling-Westpark</v>
      </c>
      <c r="W128" s="1" t="str">
        <f>[1]listings!G128&amp;[1]listings!H128&amp;[1]listings!I128&amp;[1]listings!J128</f>
        <v>Sendling-WestparkPrivate room in rental unitPrivate room2</v>
      </c>
      <c r="X128" s="38">
        <v>48.156750000000002</v>
      </c>
      <c r="Y128" s="38">
        <v>11.56335</v>
      </c>
    </row>
    <row r="129" spans="1:25" ht="16" x14ac:dyDescent="0.2">
      <c r="A129" s="1">
        <v>901225</v>
      </c>
      <c r="B129" s="1" t="s">
        <v>285</v>
      </c>
      <c r="C129" s="1">
        <v>3479008</v>
      </c>
      <c r="D129" s="1" t="s">
        <v>55</v>
      </c>
      <c r="E129" s="3">
        <v>41157</v>
      </c>
      <c r="F129" s="1">
        <v>2</v>
      </c>
      <c r="G129" s="1" t="s">
        <v>50</v>
      </c>
      <c r="H129" s="1" t="s">
        <v>32</v>
      </c>
      <c r="I129" s="1" t="s">
        <v>33</v>
      </c>
      <c r="J129" s="1">
        <v>4</v>
      </c>
      <c r="K129" s="2">
        <v>99</v>
      </c>
      <c r="L129" s="2">
        <f>IF(ISBLANK(K129),_xlfn.XLOOKUP(U129,'[1]AVG PRICE'!E:E,'[1]AVG PRICE'!D:D,""),[1]listings!K129)</f>
        <v>99</v>
      </c>
      <c r="M129" s="1">
        <v>2</v>
      </c>
      <c r="N129" s="1">
        <v>60</v>
      </c>
      <c r="O129" s="1">
        <v>43</v>
      </c>
      <c r="P129" s="2">
        <f t="shared" si="2"/>
        <v>3069</v>
      </c>
      <c r="Q129" s="1">
        <v>4.79</v>
      </c>
      <c r="R129" s="1">
        <f>IF(ISBLANK(S129),_xlfn.XLOOKUP(V129,'[1]AVG REVIEWS'!E:E,'[1]AVG REVIEWS'!D:D,""),[1]listings!S129)</f>
        <v>0.33</v>
      </c>
      <c r="S129" s="1">
        <v>0.33</v>
      </c>
      <c r="T129" s="1">
        <f>IF(ISBLANK(Q129),_xlfn.XLOOKUP(W129,'[1]AVG SCORE'!F:F,'[1]AVG SCORE'!E:E,""),[1]listings!Q129)</f>
        <v>4.79</v>
      </c>
      <c r="U129" s="1" t="str">
        <f t="shared" si="3"/>
        <v>Schwabing-WestEntire home/apt4</v>
      </c>
      <c r="V129" s="1" t="str">
        <f>[1]listings!H129&amp;[1]listings!I129&amp;[1]listings!G129</f>
        <v>Entire rental unitEntire home/aptSchwabing-West</v>
      </c>
      <c r="W129" s="1" t="str">
        <f>[1]listings!G129&amp;[1]listings!H129&amp;[1]listings!I129&amp;[1]listings!J129</f>
        <v>Schwabing-WestEntire rental unitEntire home/apt4</v>
      </c>
      <c r="X129" s="38">
        <v>48.133589999999998</v>
      </c>
      <c r="Y129" s="38">
        <v>11.687670000000001</v>
      </c>
    </row>
    <row r="130" spans="1:25" ht="16" x14ac:dyDescent="0.2">
      <c r="A130" s="1">
        <v>905799</v>
      </c>
      <c r="B130" s="1" t="s">
        <v>286</v>
      </c>
      <c r="C130" s="1">
        <v>4508751</v>
      </c>
      <c r="D130" s="1" t="s">
        <v>287</v>
      </c>
      <c r="E130" s="3">
        <v>41270</v>
      </c>
      <c r="F130" s="1">
        <v>18</v>
      </c>
      <c r="G130" s="1" t="s">
        <v>39</v>
      </c>
      <c r="H130" s="1" t="s">
        <v>32</v>
      </c>
      <c r="I130" s="1" t="s">
        <v>33</v>
      </c>
      <c r="J130" s="1">
        <v>2</v>
      </c>
      <c r="K130" s="2">
        <v>113</v>
      </c>
      <c r="L130" s="2">
        <f>IF(ISBLANK(K130),_xlfn.XLOOKUP(U130,'[1]AVG PRICE'!E:E,'[1]AVG PRICE'!D:D,""),[1]listings!K130)</f>
        <v>113</v>
      </c>
      <c r="M130" s="1">
        <v>14</v>
      </c>
      <c r="N130" s="1">
        <v>1125</v>
      </c>
      <c r="O130" s="1">
        <v>114</v>
      </c>
      <c r="P130" s="2">
        <f t="shared" ref="P130:P193" si="4">L130*(N130+M130)/2</f>
        <v>64353.5</v>
      </c>
      <c r="Q130" s="1">
        <v>4.32</v>
      </c>
      <c r="R130" s="1">
        <f>IF(ISBLANK(S130),_xlfn.XLOOKUP(V130,'[1]AVG REVIEWS'!E:E,'[1]AVG REVIEWS'!D:D,""),[1]listings!S130)</f>
        <v>0.79</v>
      </c>
      <c r="S130" s="1">
        <v>0.79</v>
      </c>
      <c r="T130" s="1">
        <f>IF(ISBLANK(Q130),_xlfn.XLOOKUP(W130,'[1]AVG SCORE'!F:F,'[1]AVG SCORE'!E:E,""),[1]listings!Q130)</f>
        <v>4.32</v>
      </c>
      <c r="U130" s="1" t="str">
        <f t="shared" ref="U130:U193" si="5">G130&amp;I130&amp;J130</f>
        <v>MaxvorstadtEntire home/apt2</v>
      </c>
      <c r="V130" s="1" t="str">
        <f>[1]listings!H130&amp;[1]listings!I130&amp;[1]listings!G130</f>
        <v>Entire rental unitEntire home/aptMaxvorstadt</v>
      </c>
      <c r="W130" s="1" t="str">
        <f>[1]listings!G130&amp;[1]listings!H130&amp;[1]listings!I130&amp;[1]listings!J130</f>
        <v>MaxvorstadtEntire rental unitEntire home/apt2</v>
      </c>
      <c r="X130" s="38">
        <v>48.133800000000001</v>
      </c>
      <c r="Y130" s="38">
        <v>11.688319999999999</v>
      </c>
    </row>
    <row r="131" spans="1:25" ht="16" x14ac:dyDescent="0.2">
      <c r="A131" s="1">
        <v>910680</v>
      </c>
      <c r="B131" s="1" t="s">
        <v>288</v>
      </c>
      <c r="C131" s="1">
        <v>211657</v>
      </c>
      <c r="D131" s="1" t="s">
        <v>289</v>
      </c>
      <c r="E131" s="3">
        <v>40414</v>
      </c>
      <c r="F131" s="1">
        <v>2</v>
      </c>
      <c r="G131" s="1" t="s">
        <v>50</v>
      </c>
      <c r="H131" s="1" t="s">
        <v>32</v>
      </c>
      <c r="I131" s="1" t="s">
        <v>33</v>
      </c>
      <c r="J131" s="1">
        <v>1</v>
      </c>
      <c r="K131" s="2">
        <v>129</v>
      </c>
      <c r="L131" s="2">
        <f>IF(ISBLANK(K131),_xlfn.XLOOKUP(U131,'[1]AVG PRICE'!E:E,'[1]AVG PRICE'!D:D,""),[1]listings!K131)</f>
        <v>129</v>
      </c>
      <c r="M131" s="1">
        <v>2</v>
      </c>
      <c r="N131" s="1">
        <v>30</v>
      </c>
      <c r="O131" s="1">
        <v>1</v>
      </c>
      <c r="P131" s="2">
        <f t="shared" si="4"/>
        <v>2064</v>
      </c>
      <c r="Q131" s="1">
        <v>5</v>
      </c>
      <c r="R131" s="1">
        <f>IF(ISBLANK(S131),_xlfn.XLOOKUP(V131,'[1]AVG REVIEWS'!E:E,'[1]AVG REVIEWS'!D:D,""),[1]listings!S131)</f>
        <v>0.01</v>
      </c>
      <c r="S131" s="1">
        <v>0.01</v>
      </c>
      <c r="T131" s="1">
        <f>IF(ISBLANK(Q131),_xlfn.XLOOKUP(W131,'[1]AVG SCORE'!F:F,'[1]AVG SCORE'!E:E,""),[1]listings!Q131)</f>
        <v>5</v>
      </c>
      <c r="U131" s="1" t="str">
        <f t="shared" si="5"/>
        <v>Schwabing-WestEntire home/apt1</v>
      </c>
      <c r="V131" s="1" t="str">
        <f>[1]listings!H131&amp;[1]listings!I131&amp;[1]listings!G131</f>
        <v>Entire rental unitEntire home/aptSchwabing-West</v>
      </c>
      <c r="W131" s="1" t="str">
        <f>[1]listings!G131&amp;[1]listings!H131&amp;[1]listings!I131&amp;[1]listings!J131</f>
        <v>Schwabing-WestEntire rental unitEntire home/apt1</v>
      </c>
      <c r="X131" s="38">
        <v>48.14143</v>
      </c>
      <c r="Y131" s="38">
        <v>11.56165</v>
      </c>
    </row>
    <row r="132" spans="1:25" ht="16" x14ac:dyDescent="0.2">
      <c r="A132" s="1">
        <v>915995</v>
      </c>
      <c r="B132" s="1" t="s">
        <v>290</v>
      </c>
      <c r="C132" s="1">
        <v>4057943</v>
      </c>
      <c r="D132" s="1" t="s">
        <v>291</v>
      </c>
      <c r="E132" s="3">
        <v>41217</v>
      </c>
      <c r="F132" s="1">
        <v>3</v>
      </c>
      <c r="G132" s="1" t="s">
        <v>66</v>
      </c>
      <c r="H132" s="1" t="s">
        <v>32</v>
      </c>
      <c r="I132" s="1" t="s">
        <v>33</v>
      </c>
      <c r="J132" s="1">
        <v>2</v>
      </c>
      <c r="L132" s="2">
        <f>IF(ISBLANK(K132),_xlfn.XLOOKUP(U132,'[1]AVG PRICE'!E:E,'[1]AVG PRICE'!D:D,""),[1]listings!K132)</f>
        <v>139.02325581395348</v>
      </c>
      <c r="M132" s="1">
        <v>3</v>
      </c>
      <c r="N132" s="1">
        <v>60</v>
      </c>
      <c r="O132" s="1">
        <v>25</v>
      </c>
      <c r="P132" s="2">
        <f t="shared" si="4"/>
        <v>4379.2325581395344</v>
      </c>
      <c r="Q132" s="1">
        <v>4.72</v>
      </c>
      <c r="R132" s="1">
        <f>IF(ISBLANK(S132),_xlfn.XLOOKUP(V132,'[1]AVG REVIEWS'!E:E,'[1]AVG REVIEWS'!D:D,""),[1]listings!S132)</f>
        <v>0.17</v>
      </c>
      <c r="S132" s="1">
        <v>0.17</v>
      </c>
      <c r="T132" s="1">
        <f>IF(ISBLANK(Q132),_xlfn.XLOOKUP(W132,'[1]AVG SCORE'!F:F,'[1]AVG SCORE'!E:E,""),[1]listings!Q132)</f>
        <v>4.72</v>
      </c>
      <c r="U132" s="1" t="str">
        <f t="shared" si="5"/>
        <v>Au-HaidhausenEntire home/apt2</v>
      </c>
      <c r="V132" s="1" t="str">
        <f>[1]listings!H132&amp;[1]listings!I132&amp;[1]listings!G132</f>
        <v>Entire rental unitEntire home/aptAu-Haidhausen</v>
      </c>
      <c r="W132" s="1" t="str">
        <f>[1]listings!G132&amp;[1]listings!H132&amp;[1]listings!I132&amp;[1]listings!J132</f>
        <v>Au-HaidhausenEntire rental unitEntire home/apt2</v>
      </c>
      <c r="X132" s="38">
        <v>48.141550000000002</v>
      </c>
      <c r="Y132" s="38">
        <v>11.56007</v>
      </c>
    </row>
    <row r="133" spans="1:25" ht="16" x14ac:dyDescent="0.2">
      <c r="A133" s="1">
        <v>917644</v>
      </c>
      <c r="B133" s="1" t="s">
        <v>292</v>
      </c>
      <c r="C133" s="1">
        <v>4927869</v>
      </c>
      <c r="D133" s="1" t="s">
        <v>293</v>
      </c>
      <c r="E133" s="3">
        <v>41306</v>
      </c>
      <c r="F133" s="1">
        <v>1</v>
      </c>
      <c r="G133" s="1" t="s">
        <v>294</v>
      </c>
      <c r="H133" s="1" t="s">
        <v>32</v>
      </c>
      <c r="I133" s="1" t="s">
        <v>33</v>
      </c>
      <c r="J133" s="1">
        <v>2</v>
      </c>
      <c r="L133" s="2">
        <f>IF(ISBLANK(K133),_xlfn.XLOOKUP(U133,'[1]AVG PRICE'!E:E,'[1]AVG PRICE'!D:D,""),[1]listings!K133)</f>
        <v>100.0625</v>
      </c>
      <c r="M133" s="1">
        <v>6</v>
      </c>
      <c r="N133" s="1">
        <v>16</v>
      </c>
      <c r="O133" s="1">
        <v>9</v>
      </c>
      <c r="P133" s="2">
        <f t="shared" si="4"/>
        <v>1100.6875</v>
      </c>
      <c r="Q133" s="1">
        <v>4.1100000000000003</v>
      </c>
      <c r="R133" s="1">
        <f>IF(ISBLANK(S133),_xlfn.XLOOKUP(V133,'[1]AVG REVIEWS'!E:E,'[1]AVG REVIEWS'!D:D,""),[1]listings!S133)</f>
        <v>0.1</v>
      </c>
      <c r="S133" s="1">
        <v>0.1</v>
      </c>
      <c r="T133" s="1">
        <f>IF(ISBLANK(Q133),_xlfn.XLOOKUP(W133,'[1]AVG SCORE'!F:F,'[1]AVG SCORE'!E:E,""),[1]listings!Q133)</f>
        <v>4.1100000000000003</v>
      </c>
      <c r="U133" s="1" t="str">
        <f t="shared" si="5"/>
        <v>MoosachEntire home/apt2</v>
      </c>
      <c r="V133" s="1" t="str">
        <f>[1]listings!H133&amp;[1]listings!I133&amp;[1]listings!G133</f>
        <v>Entire rental unitEntire home/aptMoosach</v>
      </c>
      <c r="W133" s="1" t="str">
        <f>[1]listings!G133&amp;[1]listings!H133&amp;[1]listings!I133&amp;[1]listings!J133</f>
        <v>MoosachEntire rental unitEntire home/apt2</v>
      </c>
      <c r="X133" s="38">
        <v>48.120800000000003</v>
      </c>
      <c r="Y133" s="38">
        <v>11.637449999999999</v>
      </c>
    </row>
    <row r="134" spans="1:25" ht="16" x14ac:dyDescent="0.2">
      <c r="A134" s="1">
        <v>921010</v>
      </c>
      <c r="B134" s="1" t="s">
        <v>295</v>
      </c>
      <c r="C134" s="1">
        <v>4950451</v>
      </c>
      <c r="D134" s="1" t="s">
        <v>296</v>
      </c>
      <c r="E134" s="3">
        <v>41308</v>
      </c>
      <c r="F134" s="1">
        <v>3</v>
      </c>
      <c r="G134" s="1" t="s">
        <v>71</v>
      </c>
      <c r="H134" s="1" t="s">
        <v>51</v>
      </c>
      <c r="I134" s="1" t="s">
        <v>47</v>
      </c>
      <c r="J134" s="1">
        <v>2</v>
      </c>
      <c r="K134" s="2">
        <v>55</v>
      </c>
      <c r="L134" s="2">
        <f>IF(ISBLANK(K134),_xlfn.XLOOKUP(U134,'[1]AVG PRICE'!E:E,'[1]AVG PRICE'!D:D,""),[1]listings!K134)</f>
        <v>55</v>
      </c>
      <c r="M134" s="1">
        <v>2</v>
      </c>
      <c r="N134" s="1">
        <v>7</v>
      </c>
      <c r="O134" s="1">
        <v>427</v>
      </c>
      <c r="P134" s="2">
        <f t="shared" si="4"/>
        <v>247.5</v>
      </c>
      <c r="Q134" s="1">
        <v>4.92</v>
      </c>
      <c r="R134" s="1">
        <f>IF(ISBLANK(S134),_xlfn.XLOOKUP(V134,'[1]AVG REVIEWS'!E:E,'[1]AVG REVIEWS'!D:D,""),[1]listings!S134)</f>
        <v>3.06</v>
      </c>
      <c r="S134" s="1">
        <v>3.06</v>
      </c>
      <c r="T134" s="1">
        <f>IF(ISBLANK(Q134),_xlfn.XLOOKUP(W134,'[1]AVG SCORE'!F:F,'[1]AVG SCORE'!E:E,""),[1]listings!Q134)</f>
        <v>4.92</v>
      </c>
      <c r="U134" s="1" t="str">
        <f t="shared" si="5"/>
        <v>Ludwigsvorstadt-IsarvorstadtPrivate room2</v>
      </c>
      <c r="V134" s="1" t="str">
        <f>[1]listings!H134&amp;[1]listings!I134&amp;[1]listings!G134</f>
        <v>Private room in rental unitPrivate roomLudwigsvorstadt-Isarvorstadt</v>
      </c>
      <c r="W134" s="1" t="str">
        <f>[1]listings!G134&amp;[1]listings!H134&amp;[1]listings!I134&amp;[1]listings!J134</f>
        <v>Ludwigsvorstadt-IsarvorstadtPrivate room in rental unitPrivate room2</v>
      </c>
      <c r="X134" s="38">
        <v>48.149859999999997</v>
      </c>
      <c r="Y134" s="38">
        <v>11.57504</v>
      </c>
    </row>
    <row r="135" spans="1:25" ht="16" x14ac:dyDescent="0.2">
      <c r="A135" s="1">
        <v>921158</v>
      </c>
      <c r="B135" s="1" t="s">
        <v>297</v>
      </c>
      <c r="C135" s="1">
        <v>4951962</v>
      </c>
      <c r="D135" s="1" t="s">
        <v>81</v>
      </c>
      <c r="E135" s="3">
        <v>41308</v>
      </c>
      <c r="F135" s="1">
        <v>3</v>
      </c>
      <c r="G135" s="1" t="s">
        <v>39</v>
      </c>
      <c r="H135" s="1" t="s">
        <v>51</v>
      </c>
      <c r="I135" s="1" t="s">
        <v>47</v>
      </c>
      <c r="J135" s="1">
        <v>1</v>
      </c>
      <c r="K135" s="2">
        <v>58</v>
      </c>
      <c r="L135" s="2">
        <f>IF(ISBLANK(K135),_xlfn.XLOOKUP(U135,'[1]AVG PRICE'!E:E,'[1]AVG PRICE'!D:D,""),[1]listings!K135)</f>
        <v>58</v>
      </c>
      <c r="M135" s="1">
        <v>2</v>
      </c>
      <c r="N135" s="1">
        <v>1125</v>
      </c>
      <c r="O135" s="1">
        <v>402</v>
      </c>
      <c r="P135" s="2">
        <f t="shared" si="4"/>
        <v>32683</v>
      </c>
      <c r="Q135" s="1">
        <v>4.83</v>
      </c>
      <c r="R135" s="1">
        <f>IF(ISBLANK(S135),_xlfn.XLOOKUP(V135,'[1]AVG REVIEWS'!E:E,'[1]AVG REVIEWS'!D:D,""),[1]listings!S135)</f>
        <v>2.89</v>
      </c>
      <c r="S135" s="1">
        <v>2.89</v>
      </c>
      <c r="T135" s="1">
        <f>IF(ISBLANK(Q135),_xlfn.XLOOKUP(W135,'[1]AVG SCORE'!F:F,'[1]AVG SCORE'!E:E,""),[1]listings!Q135)</f>
        <v>4.83</v>
      </c>
      <c r="U135" s="1" t="str">
        <f t="shared" si="5"/>
        <v>MaxvorstadtPrivate room1</v>
      </c>
      <c r="V135" s="1" t="str">
        <f>[1]listings!H135&amp;[1]listings!I135&amp;[1]listings!G135</f>
        <v>Private room in rental unitPrivate roomMaxvorstadt</v>
      </c>
      <c r="W135" s="1" t="str">
        <f>[1]listings!G135&amp;[1]listings!H135&amp;[1]listings!I135&amp;[1]listings!J135</f>
        <v>MaxvorstadtPrivate room in rental unitPrivate room1</v>
      </c>
      <c r="X135" s="38">
        <v>48.081159999999997</v>
      </c>
      <c r="Y135" s="38">
        <v>11.68214</v>
      </c>
    </row>
    <row r="136" spans="1:25" ht="16" x14ac:dyDescent="0.2">
      <c r="A136" s="1">
        <v>921287</v>
      </c>
      <c r="B136" s="1" t="s">
        <v>298</v>
      </c>
      <c r="C136" s="1">
        <v>4950451</v>
      </c>
      <c r="D136" s="1" t="s">
        <v>296</v>
      </c>
      <c r="E136" s="3">
        <v>41308</v>
      </c>
      <c r="F136" s="1">
        <v>3</v>
      </c>
      <c r="G136" s="1" t="s">
        <v>71</v>
      </c>
      <c r="H136" s="1" t="s">
        <v>51</v>
      </c>
      <c r="I136" s="1" t="s">
        <v>47</v>
      </c>
      <c r="J136" s="1">
        <v>2</v>
      </c>
      <c r="K136" s="2">
        <v>55</v>
      </c>
      <c r="L136" s="2">
        <f>IF(ISBLANK(K136),_xlfn.XLOOKUP(U136,'[1]AVG PRICE'!E:E,'[1]AVG PRICE'!D:D,""),[1]listings!K136)</f>
        <v>55</v>
      </c>
      <c r="M136" s="1">
        <v>2</v>
      </c>
      <c r="N136" s="1">
        <v>7</v>
      </c>
      <c r="O136" s="1">
        <v>301</v>
      </c>
      <c r="P136" s="2">
        <f t="shared" si="4"/>
        <v>247.5</v>
      </c>
      <c r="Q136" s="1">
        <v>4.95</v>
      </c>
      <c r="R136" s="1">
        <f>IF(ISBLANK(S136),_xlfn.XLOOKUP(V136,'[1]AVG REVIEWS'!E:E,'[1]AVG REVIEWS'!D:D,""),[1]listings!S136)</f>
        <v>2.16</v>
      </c>
      <c r="S136" s="1">
        <v>2.16</v>
      </c>
      <c r="T136" s="1">
        <f>IF(ISBLANK(Q136),_xlfn.XLOOKUP(W136,'[1]AVG SCORE'!F:F,'[1]AVG SCORE'!E:E,""),[1]listings!Q136)</f>
        <v>4.95</v>
      </c>
      <c r="U136" s="1" t="str">
        <f t="shared" si="5"/>
        <v>Ludwigsvorstadt-IsarvorstadtPrivate room2</v>
      </c>
      <c r="V136" s="1" t="str">
        <f>[1]listings!H136&amp;[1]listings!I136&amp;[1]listings!G136</f>
        <v>Private room in rental unitPrivate roomLudwigsvorstadt-Isarvorstadt</v>
      </c>
      <c r="W136" s="1" t="str">
        <f>[1]listings!G136&amp;[1]listings!H136&amp;[1]listings!I136&amp;[1]listings!J136</f>
        <v>Ludwigsvorstadt-IsarvorstadtPrivate room in rental unitPrivate room2</v>
      </c>
      <c r="X136" s="38">
        <v>48.138109999999998</v>
      </c>
      <c r="Y136" s="38">
        <v>11.585739999999999</v>
      </c>
    </row>
    <row r="137" spans="1:25" ht="16" x14ac:dyDescent="0.2">
      <c r="A137" s="1">
        <v>936808</v>
      </c>
      <c r="B137" s="1" t="s">
        <v>299</v>
      </c>
      <c r="C137" s="1">
        <v>5057324</v>
      </c>
      <c r="D137" s="1" t="s">
        <v>300</v>
      </c>
      <c r="E137" s="3">
        <v>41317</v>
      </c>
      <c r="F137" s="1">
        <v>1</v>
      </c>
      <c r="G137" s="1" t="s">
        <v>39</v>
      </c>
      <c r="H137" s="1" t="s">
        <v>51</v>
      </c>
      <c r="I137" s="1" t="s">
        <v>47</v>
      </c>
      <c r="J137" s="1">
        <v>1</v>
      </c>
      <c r="K137" s="2">
        <v>72</v>
      </c>
      <c r="L137" s="2">
        <f>IF(ISBLANK(K137),_xlfn.XLOOKUP(U137,'[1]AVG PRICE'!E:E,'[1]AVG PRICE'!D:D,""),[1]listings!K137)</f>
        <v>72</v>
      </c>
      <c r="M137" s="1">
        <v>5</v>
      </c>
      <c r="N137" s="1">
        <v>1125</v>
      </c>
      <c r="O137" s="1">
        <v>51</v>
      </c>
      <c r="P137" s="2">
        <f t="shared" si="4"/>
        <v>40680</v>
      </c>
      <c r="Q137" s="1">
        <v>4.96</v>
      </c>
      <c r="R137" s="1">
        <f>IF(ISBLANK(S137),_xlfn.XLOOKUP(V137,'[1]AVG REVIEWS'!E:E,'[1]AVG REVIEWS'!D:D,""),[1]listings!S137)</f>
        <v>0.37</v>
      </c>
      <c r="S137" s="1">
        <v>0.37</v>
      </c>
      <c r="T137" s="1">
        <f>IF(ISBLANK(Q137),_xlfn.XLOOKUP(W137,'[1]AVG SCORE'!F:F,'[1]AVG SCORE'!E:E,""),[1]listings!Q137)</f>
        <v>4.96</v>
      </c>
      <c r="U137" s="1" t="str">
        <f t="shared" si="5"/>
        <v>MaxvorstadtPrivate room1</v>
      </c>
      <c r="V137" s="1" t="str">
        <f>[1]listings!H137&amp;[1]listings!I137&amp;[1]listings!G137</f>
        <v>Private room in rental unitPrivate roomMaxvorstadt</v>
      </c>
      <c r="W137" s="1" t="str">
        <f>[1]listings!G137&amp;[1]listings!H137&amp;[1]listings!I137&amp;[1]listings!J137</f>
        <v>MaxvorstadtPrivate room in rental unitPrivate room1</v>
      </c>
      <c r="X137" s="38">
        <v>48.114519999999999</v>
      </c>
      <c r="Y137" s="38">
        <v>11.480320000000001</v>
      </c>
    </row>
    <row r="138" spans="1:25" ht="16" x14ac:dyDescent="0.2">
      <c r="A138" s="1">
        <v>944648</v>
      </c>
      <c r="B138" s="1" t="s">
        <v>301</v>
      </c>
      <c r="C138" s="1">
        <v>5114962</v>
      </c>
      <c r="D138" s="1" t="s">
        <v>302</v>
      </c>
      <c r="E138" s="3">
        <v>41322</v>
      </c>
      <c r="F138" s="1">
        <v>2</v>
      </c>
      <c r="G138" s="1" t="s">
        <v>45</v>
      </c>
      <c r="H138" s="1" t="s">
        <v>136</v>
      </c>
      <c r="I138" s="1" t="s">
        <v>33</v>
      </c>
      <c r="J138" s="1">
        <v>2</v>
      </c>
      <c r="K138" s="2">
        <v>46</v>
      </c>
      <c r="L138" s="2">
        <f>IF(ISBLANK(K138),_xlfn.XLOOKUP(U138,'[1]AVG PRICE'!E:E,'[1]AVG PRICE'!D:D,""),[1]listings!K138)</f>
        <v>46</v>
      </c>
      <c r="M138" s="1">
        <v>56</v>
      </c>
      <c r="N138" s="1">
        <v>95</v>
      </c>
      <c r="O138" s="1">
        <v>44</v>
      </c>
      <c r="P138" s="2">
        <f t="shared" si="4"/>
        <v>3473</v>
      </c>
      <c r="Q138" s="1">
        <v>4.8899999999999997</v>
      </c>
      <c r="R138" s="1">
        <f>IF(ISBLANK(S138),_xlfn.XLOOKUP(V138,'[1]AVG REVIEWS'!E:E,'[1]AVG REVIEWS'!D:D,""),[1]listings!S138)</f>
        <v>0.47</v>
      </c>
      <c r="S138" s="1">
        <v>0.47</v>
      </c>
      <c r="T138" s="1">
        <f>IF(ISBLANK(Q138),_xlfn.XLOOKUP(W138,'[1]AVG SCORE'!F:F,'[1]AVG SCORE'!E:E,""),[1]listings!Q138)</f>
        <v>4.8899999999999997</v>
      </c>
      <c r="U138" s="1" t="str">
        <f t="shared" si="5"/>
        <v>Sendling-WestparkEntire home/apt2</v>
      </c>
      <c r="V138" s="1" t="str">
        <f>[1]listings!H138&amp;[1]listings!I138&amp;[1]listings!G138</f>
        <v>Entire condoEntire home/aptSendling-Westpark</v>
      </c>
      <c r="W138" s="1" t="str">
        <f>[1]listings!G138&amp;[1]listings!H138&amp;[1]listings!I138&amp;[1]listings!J138</f>
        <v>Sendling-WestparkEntire condoEntire home/apt2</v>
      </c>
      <c r="X138" s="38">
        <v>48.108069999999998</v>
      </c>
      <c r="Y138" s="38">
        <v>11.53767</v>
      </c>
    </row>
    <row r="139" spans="1:25" ht="16" x14ac:dyDescent="0.2">
      <c r="A139" s="1">
        <v>958987</v>
      </c>
      <c r="B139" s="1" t="s">
        <v>303</v>
      </c>
      <c r="C139" s="1">
        <v>982145</v>
      </c>
      <c r="D139" s="1" t="s">
        <v>117</v>
      </c>
      <c r="E139" s="3">
        <v>40772</v>
      </c>
      <c r="F139" s="1">
        <v>30</v>
      </c>
      <c r="G139" s="1" t="s">
        <v>71</v>
      </c>
      <c r="H139" s="1" t="s">
        <v>32</v>
      </c>
      <c r="I139" s="1" t="s">
        <v>33</v>
      </c>
      <c r="J139" s="1">
        <v>7</v>
      </c>
      <c r="K139" s="2">
        <v>360</v>
      </c>
      <c r="L139" s="2">
        <f>IF(ISBLANK(K139),_xlfn.XLOOKUP(U139,'[1]AVG PRICE'!E:E,'[1]AVG PRICE'!D:D,""),[1]listings!K139)</f>
        <v>360</v>
      </c>
      <c r="M139" s="1">
        <v>4</v>
      </c>
      <c r="N139" s="1">
        <v>381</v>
      </c>
      <c r="O139" s="1">
        <v>16</v>
      </c>
      <c r="P139" s="2">
        <f t="shared" si="4"/>
        <v>69300</v>
      </c>
      <c r="Q139" s="1">
        <v>4.0599999999999996</v>
      </c>
      <c r="R139" s="1">
        <f>IF(ISBLANK(S139),_xlfn.XLOOKUP(V139,'[1]AVG REVIEWS'!E:E,'[1]AVG REVIEWS'!D:D,""),[1]listings!S139)</f>
        <v>0.11</v>
      </c>
      <c r="S139" s="1">
        <v>0.11</v>
      </c>
      <c r="T139" s="1">
        <f>IF(ISBLANK(Q139),_xlfn.XLOOKUP(W139,'[1]AVG SCORE'!F:F,'[1]AVG SCORE'!E:E,""),[1]listings!Q139)</f>
        <v>4.0599999999999996</v>
      </c>
      <c r="U139" s="1" t="str">
        <f t="shared" si="5"/>
        <v>Ludwigsvorstadt-IsarvorstadtEntire home/apt7</v>
      </c>
      <c r="V139" s="1" t="str">
        <f>[1]listings!H139&amp;[1]listings!I139&amp;[1]listings!G139</f>
        <v>Entire rental unitEntire home/aptLudwigsvorstadt-Isarvorstadt</v>
      </c>
      <c r="W139" s="1" t="str">
        <f>[1]listings!G139&amp;[1]listings!H139&amp;[1]listings!I139&amp;[1]listings!J139</f>
        <v>Ludwigsvorstadt-IsarvorstadtEntire rental unitEntire home/apt7</v>
      </c>
      <c r="X139" s="38">
        <v>48.135280000000002</v>
      </c>
      <c r="Y139" s="38">
        <v>11.598100000000001</v>
      </c>
    </row>
    <row r="140" spans="1:25" ht="16" x14ac:dyDescent="0.2">
      <c r="A140" s="1">
        <v>974971</v>
      </c>
      <c r="B140" s="1" t="s">
        <v>304</v>
      </c>
      <c r="C140" s="1">
        <v>5332269</v>
      </c>
      <c r="D140" s="1" t="s">
        <v>275</v>
      </c>
      <c r="E140" s="3">
        <v>41338</v>
      </c>
      <c r="F140" s="1">
        <v>2</v>
      </c>
      <c r="G140" s="1" t="s">
        <v>113</v>
      </c>
      <c r="H140" s="1" t="s">
        <v>32</v>
      </c>
      <c r="I140" s="1" t="s">
        <v>33</v>
      </c>
      <c r="J140" s="1">
        <v>8</v>
      </c>
      <c r="K140" s="2">
        <v>94</v>
      </c>
      <c r="L140" s="2">
        <f>IF(ISBLANK(K140),_xlfn.XLOOKUP(U140,'[1]AVG PRICE'!E:E,'[1]AVG PRICE'!D:D,""),[1]listings!K140)</f>
        <v>94</v>
      </c>
      <c r="M140" s="1">
        <v>3</v>
      </c>
      <c r="N140" s="1">
        <v>1125</v>
      </c>
      <c r="O140" s="1">
        <v>258</v>
      </c>
      <c r="P140" s="2">
        <f t="shared" si="4"/>
        <v>53016</v>
      </c>
      <c r="Q140" s="1">
        <v>4.8</v>
      </c>
      <c r="R140" s="1">
        <f>IF(ISBLANK(S140),_xlfn.XLOOKUP(V140,'[1]AVG REVIEWS'!E:E,'[1]AVG REVIEWS'!D:D,""),[1]listings!S140)</f>
        <v>1.78</v>
      </c>
      <c r="S140" s="1">
        <v>1.78</v>
      </c>
      <c r="T140" s="1">
        <f>IF(ISBLANK(Q140),_xlfn.XLOOKUP(W140,'[1]AVG SCORE'!F:F,'[1]AVG SCORE'!E:E,""),[1]listings!Q140)</f>
        <v>4.8</v>
      </c>
      <c r="U140" s="1" t="str">
        <f t="shared" si="5"/>
        <v>Tudering-RiemEntire home/apt8</v>
      </c>
      <c r="V140" s="1" t="str">
        <f>[1]listings!H140&amp;[1]listings!I140&amp;[1]listings!G140</f>
        <v>Entire rental unitEntire home/aptTudering-Riem</v>
      </c>
      <c r="W140" s="1" t="str">
        <f>[1]listings!G140&amp;[1]listings!H140&amp;[1]listings!I140&amp;[1]listings!J140</f>
        <v>Tudering-RiemEntire rental unitEntire home/apt8</v>
      </c>
      <c r="X140" s="38">
        <v>48.12444</v>
      </c>
      <c r="Y140" s="38">
        <v>11.554830000000001</v>
      </c>
    </row>
    <row r="141" spans="1:25" ht="16" x14ac:dyDescent="0.2">
      <c r="A141" s="1">
        <v>979733</v>
      </c>
      <c r="B141" s="1" t="s">
        <v>305</v>
      </c>
      <c r="C141" s="1">
        <v>5332269</v>
      </c>
      <c r="D141" s="1" t="s">
        <v>275</v>
      </c>
      <c r="E141" s="3">
        <v>41338</v>
      </c>
      <c r="F141" s="1">
        <v>2</v>
      </c>
      <c r="G141" s="1" t="s">
        <v>113</v>
      </c>
      <c r="H141" s="1" t="s">
        <v>32</v>
      </c>
      <c r="I141" s="1" t="s">
        <v>33</v>
      </c>
      <c r="J141" s="1">
        <v>8</v>
      </c>
      <c r="K141" s="2">
        <v>106</v>
      </c>
      <c r="L141" s="2">
        <f>IF(ISBLANK(K141),_xlfn.XLOOKUP(U141,'[1]AVG PRICE'!E:E,'[1]AVG PRICE'!D:D,""),[1]listings!K141)</f>
        <v>106</v>
      </c>
      <c r="M141" s="1">
        <v>3</v>
      </c>
      <c r="N141" s="1">
        <v>1125</v>
      </c>
      <c r="O141" s="1">
        <v>231</v>
      </c>
      <c r="P141" s="2">
        <f t="shared" si="4"/>
        <v>59784</v>
      </c>
      <c r="Q141" s="1">
        <v>4.78</v>
      </c>
      <c r="R141" s="1">
        <f>IF(ISBLANK(S141),_xlfn.XLOOKUP(V141,'[1]AVG REVIEWS'!E:E,'[1]AVG REVIEWS'!D:D,""),[1]listings!S141)</f>
        <v>1.59</v>
      </c>
      <c r="S141" s="1">
        <v>1.59</v>
      </c>
      <c r="T141" s="1">
        <f>IF(ISBLANK(Q141),_xlfn.XLOOKUP(W141,'[1]AVG SCORE'!F:F,'[1]AVG SCORE'!E:E,""),[1]listings!Q141)</f>
        <v>4.78</v>
      </c>
      <c r="U141" s="1" t="str">
        <f t="shared" si="5"/>
        <v>Tudering-RiemEntire home/apt8</v>
      </c>
      <c r="V141" s="1" t="str">
        <f>[1]listings!H141&amp;[1]listings!I141&amp;[1]listings!G141</f>
        <v>Entire rental unitEntire home/aptTudering-Riem</v>
      </c>
      <c r="W141" s="1" t="str">
        <f>[1]listings!G141&amp;[1]listings!H141&amp;[1]listings!I141&amp;[1]listings!J141</f>
        <v>Tudering-RiemEntire rental unitEntire home/apt8</v>
      </c>
      <c r="X141" s="38">
        <v>48.170430000000003</v>
      </c>
      <c r="Y141" s="38">
        <v>11.59618</v>
      </c>
    </row>
    <row r="142" spans="1:25" ht="16" x14ac:dyDescent="0.2">
      <c r="A142" s="1">
        <v>991111</v>
      </c>
      <c r="B142" s="1" t="s">
        <v>306</v>
      </c>
      <c r="C142" s="1">
        <v>5443130</v>
      </c>
      <c r="D142" s="1" t="s">
        <v>307</v>
      </c>
      <c r="E142" s="3">
        <v>41346</v>
      </c>
      <c r="F142" s="1">
        <v>7</v>
      </c>
      <c r="G142" s="1" t="s">
        <v>39</v>
      </c>
      <c r="H142" s="1" t="s">
        <v>308</v>
      </c>
      <c r="I142" s="1" t="s">
        <v>33</v>
      </c>
      <c r="J142" s="1">
        <v>4</v>
      </c>
      <c r="K142" s="2">
        <v>116</v>
      </c>
      <c r="L142" s="2">
        <f>IF(ISBLANK(K142),_xlfn.XLOOKUP(U142,'[1]AVG PRICE'!E:E,'[1]AVG PRICE'!D:D,""),[1]listings!K142)</f>
        <v>116</v>
      </c>
      <c r="M142" s="1">
        <v>1</v>
      </c>
      <c r="N142" s="1">
        <v>300</v>
      </c>
      <c r="O142" s="1">
        <v>501</v>
      </c>
      <c r="P142" s="2">
        <f t="shared" si="4"/>
        <v>17458</v>
      </c>
      <c r="Q142" s="1">
        <v>4.5199999999999996</v>
      </c>
      <c r="R142" s="1">
        <f>IF(ISBLANK(S142),_xlfn.XLOOKUP(V142,'[1]AVG REVIEWS'!E:E,'[1]AVG REVIEWS'!D:D,""),[1]listings!S142)</f>
        <v>3.45</v>
      </c>
      <c r="S142" s="1">
        <v>3.45</v>
      </c>
      <c r="T142" s="1">
        <f>IF(ISBLANK(Q142),_xlfn.XLOOKUP(W142,'[1]AVG SCORE'!F:F,'[1]AVG SCORE'!E:E,""),[1]listings!Q142)</f>
        <v>4.5199999999999996</v>
      </c>
      <c r="U142" s="1" t="str">
        <f t="shared" si="5"/>
        <v>MaxvorstadtEntire home/apt4</v>
      </c>
      <c r="V142" s="1" t="str">
        <f>[1]listings!H142&amp;[1]listings!I142&amp;[1]listings!G142</f>
        <v>Room in aparthotelEntire home/aptMaxvorstadt</v>
      </c>
      <c r="W142" s="1" t="str">
        <f>[1]listings!G142&amp;[1]listings!H142&amp;[1]listings!I142&amp;[1]listings!J142</f>
        <v>MaxvorstadtRoom in aparthotelEntire home/apt4</v>
      </c>
      <c r="X142" s="38">
        <v>48.18009</v>
      </c>
      <c r="Y142" s="38">
        <v>11.52272</v>
      </c>
    </row>
    <row r="143" spans="1:25" ht="16" x14ac:dyDescent="0.2">
      <c r="A143" s="1">
        <v>991132</v>
      </c>
      <c r="B143" s="1" t="s">
        <v>306</v>
      </c>
      <c r="C143" s="1">
        <v>5443130</v>
      </c>
      <c r="D143" s="1" t="s">
        <v>307</v>
      </c>
      <c r="E143" s="3">
        <v>41346</v>
      </c>
      <c r="F143" s="1">
        <v>7</v>
      </c>
      <c r="G143" s="1" t="s">
        <v>39</v>
      </c>
      <c r="H143" s="1" t="s">
        <v>308</v>
      </c>
      <c r="I143" s="1" t="s">
        <v>33</v>
      </c>
      <c r="J143" s="1">
        <v>4</v>
      </c>
      <c r="K143" s="2">
        <v>120</v>
      </c>
      <c r="L143" s="2">
        <f>IF(ISBLANK(K143),_xlfn.XLOOKUP(U143,'[1]AVG PRICE'!E:E,'[1]AVG PRICE'!D:D,""),[1]listings!K143)</f>
        <v>120</v>
      </c>
      <c r="M143" s="1">
        <v>1</v>
      </c>
      <c r="N143" s="1">
        <v>300</v>
      </c>
      <c r="O143" s="1">
        <v>438</v>
      </c>
      <c r="P143" s="2">
        <f t="shared" si="4"/>
        <v>18060</v>
      </c>
      <c r="Q143" s="1">
        <v>4.4800000000000004</v>
      </c>
      <c r="R143" s="1">
        <f>IF(ISBLANK(S143),_xlfn.XLOOKUP(V143,'[1]AVG REVIEWS'!E:E,'[1]AVG REVIEWS'!D:D,""),[1]listings!S143)</f>
        <v>3.01</v>
      </c>
      <c r="S143" s="1">
        <v>3.01</v>
      </c>
      <c r="T143" s="1">
        <f>IF(ISBLANK(Q143),_xlfn.XLOOKUP(W143,'[1]AVG SCORE'!F:F,'[1]AVG SCORE'!E:E,""),[1]listings!Q143)</f>
        <v>4.4800000000000004</v>
      </c>
      <c r="U143" s="1" t="str">
        <f t="shared" si="5"/>
        <v>MaxvorstadtEntire home/apt4</v>
      </c>
      <c r="V143" s="1" t="str">
        <f>[1]listings!H143&amp;[1]listings!I143&amp;[1]listings!G143</f>
        <v>Room in aparthotelEntire home/aptMaxvorstadt</v>
      </c>
      <c r="W143" s="1" t="str">
        <f>[1]listings!G143&amp;[1]listings!H143&amp;[1]listings!I143&amp;[1]listings!J143</f>
        <v>MaxvorstadtRoom in aparthotelEntire home/apt4</v>
      </c>
      <c r="X143" s="38">
        <v>48.127090000000003</v>
      </c>
      <c r="Y143" s="38">
        <v>11.57052</v>
      </c>
    </row>
    <row r="144" spans="1:25" ht="16" x14ac:dyDescent="0.2">
      <c r="A144" s="1">
        <v>1040420</v>
      </c>
      <c r="B144" s="1" t="s">
        <v>309</v>
      </c>
      <c r="C144" s="1">
        <v>1009438</v>
      </c>
      <c r="D144" s="1" t="s">
        <v>44</v>
      </c>
      <c r="E144" s="3">
        <v>40778</v>
      </c>
      <c r="F144" s="1">
        <v>14</v>
      </c>
      <c r="G144" s="1" t="s">
        <v>63</v>
      </c>
      <c r="H144" s="1" t="s">
        <v>32</v>
      </c>
      <c r="I144" s="1" t="s">
        <v>33</v>
      </c>
      <c r="J144" s="1">
        <v>8</v>
      </c>
      <c r="K144" s="2">
        <v>123</v>
      </c>
      <c r="L144" s="2">
        <f>IF(ISBLANK(K144),_xlfn.XLOOKUP(U144,'[1]AVG PRICE'!E:E,'[1]AVG PRICE'!D:D,""),[1]listings!K144)</f>
        <v>123</v>
      </c>
      <c r="M144" s="1">
        <v>1</v>
      </c>
      <c r="N144" s="1">
        <v>1125</v>
      </c>
      <c r="O144" s="1">
        <v>836</v>
      </c>
      <c r="P144" s="2">
        <f t="shared" si="4"/>
        <v>69249</v>
      </c>
      <c r="Q144" s="1">
        <v>4.67</v>
      </c>
      <c r="R144" s="1">
        <f>IF(ISBLANK(S144),_xlfn.XLOOKUP(V144,'[1]AVG REVIEWS'!E:E,'[1]AVG REVIEWS'!D:D,""),[1]listings!S144)</f>
        <v>5.75</v>
      </c>
      <c r="S144" s="1">
        <v>5.75</v>
      </c>
      <c r="T144" s="1">
        <f>IF(ISBLANK(Q144),_xlfn.XLOOKUP(W144,'[1]AVG SCORE'!F:F,'[1]AVG SCORE'!E:E,""),[1]listings!Q144)</f>
        <v>4.67</v>
      </c>
      <c r="U144" s="1" t="str">
        <f t="shared" si="5"/>
        <v>BogenhausenEntire home/apt8</v>
      </c>
      <c r="V144" s="1" t="str">
        <f>[1]listings!H144&amp;[1]listings!I144&amp;[1]listings!G144</f>
        <v>Entire rental unitEntire home/aptBogenhausen</v>
      </c>
      <c r="W144" s="1" t="str">
        <f>[1]listings!G144&amp;[1]listings!H144&amp;[1]listings!I144&amp;[1]listings!J144</f>
        <v>BogenhausenEntire rental unitEntire home/apt8</v>
      </c>
      <c r="X144" s="38">
        <v>48.130589999999998</v>
      </c>
      <c r="Y144" s="38">
        <v>11.574400000000001</v>
      </c>
    </row>
    <row r="145" spans="1:25" ht="16" x14ac:dyDescent="0.2">
      <c r="A145" s="1">
        <v>1053919</v>
      </c>
      <c r="B145" s="1" t="s">
        <v>310</v>
      </c>
      <c r="C145" s="1">
        <v>581737</v>
      </c>
      <c r="D145" s="1" t="s">
        <v>35</v>
      </c>
      <c r="E145" s="3">
        <v>40675</v>
      </c>
      <c r="F145" s="1">
        <v>3</v>
      </c>
      <c r="G145" s="1" t="s">
        <v>36</v>
      </c>
      <c r="H145" s="1" t="s">
        <v>32</v>
      </c>
      <c r="I145" s="1" t="s">
        <v>33</v>
      </c>
      <c r="J145" s="1">
        <v>8</v>
      </c>
      <c r="K145" s="2">
        <v>233</v>
      </c>
      <c r="L145" s="2">
        <f>IF(ISBLANK(K145),_xlfn.XLOOKUP(U145,'[1]AVG PRICE'!E:E,'[1]AVG PRICE'!D:D,""),[1]listings!K145)</f>
        <v>233</v>
      </c>
      <c r="M145" s="1">
        <v>2</v>
      </c>
      <c r="N145" s="1">
        <v>30</v>
      </c>
      <c r="O145" s="1">
        <v>185</v>
      </c>
      <c r="P145" s="2">
        <f t="shared" si="4"/>
        <v>3728</v>
      </c>
      <c r="Q145" s="1">
        <v>4.79</v>
      </c>
      <c r="R145" s="1">
        <f>IF(ISBLANK(S145),_xlfn.XLOOKUP(V145,'[1]AVG REVIEWS'!E:E,'[1]AVG REVIEWS'!D:D,""),[1]listings!S145)</f>
        <v>1.28</v>
      </c>
      <c r="S145" s="1">
        <v>1.28</v>
      </c>
      <c r="T145" s="1">
        <f>IF(ISBLANK(Q145),_xlfn.XLOOKUP(W145,'[1]AVG SCORE'!F:F,'[1]AVG SCORE'!E:E,""),[1]listings!Q145)</f>
        <v>4.79</v>
      </c>
      <c r="U145" s="1" t="str">
        <f t="shared" si="5"/>
        <v>Berg am LaimEntire home/apt8</v>
      </c>
      <c r="V145" s="1" t="str">
        <f>[1]listings!H145&amp;[1]listings!I145&amp;[1]listings!G145</f>
        <v>Entire rental unitEntire home/aptBerg am Laim</v>
      </c>
      <c r="W145" s="1" t="str">
        <f>[1]listings!G145&amp;[1]listings!H145&amp;[1]listings!I145&amp;[1]listings!J145</f>
        <v>Berg am LaimEntire rental unitEntire home/apt8</v>
      </c>
      <c r="X145" s="38">
        <v>48.115099999999998</v>
      </c>
      <c r="Y145" s="38">
        <v>11.53754</v>
      </c>
    </row>
    <row r="146" spans="1:25" ht="16" x14ac:dyDescent="0.2">
      <c r="A146" s="1">
        <v>1071257</v>
      </c>
      <c r="B146" s="1" t="s">
        <v>311</v>
      </c>
      <c r="C146" s="1">
        <v>5472671</v>
      </c>
      <c r="D146" s="1" t="s">
        <v>312</v>
      </c>
      <c r="E146" s="3">
        <v>41348</v>
      </c>
      <c r="F146" s="1">
        <v>2</v>
      </c>
      <c r="G146" s="1" t="s">
        <v>39</v>
      </c>
      <c r="H146" s="1" t="s">
        <v>51</v>
      </c>
      <c r="I146" s="1" t="s">
        <v>47</v>
      </c>
      <c r="J146" s="1">
        <v>2</v>
      </c>
      <c r="K146" s="2">
        <v>60</v>
      </c>
      <c r="L146" s="2">
        <f>IF(ISBLANK(K146),_xlfn.XLOOKUP(U146,'[1]AVG PRICE'!E:E,'[1]AVG PRICE'!D:D,""),[1]listings!K146)</f>
        <v>60</v>
      </c>
      <c r="M146" s="1">
        <v>2</v>
      </c>
      <c r="N146" s="1">
        <v>100</v>
      </c>
      <c r="O146" s="1">
        <v>717</v>
      </c>
      <c r="P146" s="2">
        <f t="shared" si="4"/>
        <v>3060</v>
      </c>
      <c r="Q146" s="1">
        <v>4.9000000000000004</v>
      </c>
      <c r="R146" s="1">
        <f>IF(ISBLANK(S146),_xlfn.XLOOKUP(V146,'[1]AVG REVIEWS'!E:E,'[1]AVG REVIEWS'!D:D,""),[1]listings!S146)</f>
        <v>4.9400000000000004</v>
      </c>
      <c r="S146" s="1">
        <v>4.9400000000000004</v>
      </c>
      <c r="T146" s="1">
        <f>IF(ISBLANK(Q146),_xlfn.XLOOKUP(W146,'[1]AVG SCORE'!F:F,'[1]AVG SCORE'!E:E,""),[1]listings!Q146)</f>
        <v>4.9000000000000004</v>
      </c>
      <c r="U146" s="1" t="str">
        <f t="shared" si="5"/>
        <v>MaxvorstadtPrivate room2</v>
      </c>
      <c r="V146" s="1" t="str">
        <f>[1]listings!H146&amp;[1]listings!I146&amp;[1]listings!G146</f>
        <v>Private room in rental unitPrivate roomMaxvorstadt</v>
      </c>
      <c r="W146" s="1" t="str">
        <f>[1]listings!G146&amp;[1]listings!H146&amp;[1]listings!I146&amp;[1]listings!J146</f>
        <v>MaxvorstadtPrivate room in rental unitPrivate room2</v>
      </c>
      <c r="X146" s="38">
        <v>48.104759999999999</v>
      </c>
      <c r="Y146" s="38">
        <v>11.531420000000001</v>
      </c>
    </row>
    <row r="147" spans="1:25" ht="16" x14ac:dyDescent="0.2">
      <c r="A147" s="1">
        <v>1132304</v>
      </c>
      <c r="B147" s="1" t="s">
        <v>313</v>
      </c>
      <c r="C147" s="1">
        <v>6211349</v>
      </c>
      <c r="D147" s="1" t="s">
        <v>55</v>
      </c>
      <c r="E147" s="3">
        <v>41397</v>
      </c>
      <c r="F147" s="1">
        <v>3</v>
      </c>
      <c r="G147" s="1" t="s">
        <v>179</v>
      </c>
      <c r="H147" s="1" t="s">
        <v>32</v>
      </c>
      <c r="I147" s="1" t="s">
        <v>33</v>
      </c>
      <c r="J147" s="1">
        <v>4</v>
      </c>
      <c r="K147" s="2">
        <v>189</v>
      </c>
      <c r="L147" s="2">
        <f>IF(ISBLANK(K147),_xlfn.XLOOKUP(U147,'[1]AVG PRICE'!E:E,'[1]AVG PRICE'!D:D,""),[1]listings!K147)</f>
        <v>189</v>
      </c>
      <c r="M147" s="1">
        <v>5</v>
      </c>
      <c r="N147" s="1">
        <v>14</v>
      </c>
      <c r="O147" s="1">
        <v>30</v>
      </c>
      <c r="P147" s="2">
        <f t="shared" si="4"/>
        <v>1795.5</v>
      </c>
      <c r="Q147" s="1">
        <v>4.87</v>
      </c>
      <c r="R147" s="1">
        <f>IF(ISBLANK(S147),_xlfn.XLOOKUP(V147,'[1]AVG REVIEWS'!E:E,'[1]AVG REVIEWS'!D:D,""),[1]listings!S147)</f>
        <v>0.21</v>
      </c>
      <c r="S147" s="1">
        <v>0.21</v>
      </c>
      <c r="T147" s="1">
        <f>IF(ISBLANK(Q147),_xlfn.XLOOKUP(W147,'[1]AVG SCORE'!F:F,'[1]AVG SCORE'!E:E,""),[1]listings!Q147)</f>
        <v>4.87</v>
      </c>
      <c r="U147" s="1" t="str">
        <f t="shared" si="5"/>
        <v>Altstadt-LehelEntire home/apt4</v>
      </c>
      <c r="V147" s="1" t="str">
        <f>[1]listings!H147&amp;[1]listings!I147&amp;[1]listings!G147</f>
        <v>Entire rental unitEntire home/aptAltstadt-Lehel</v>
      </c>
      <c r="W147" s="1" t="str">
        <f>[1]listings!G147&amp;[1]listings!H147&amp;[1]listings!I147&amp;[1]listings!J147</f>
        <v>Altstadt-LehelEntire rental unitEntire home/apt4</v>
      </c>
      <c r="X147" s="38">
        <v>48.146389999999997</v>
      </c>
      <c r="Y147" s="38">
        <v>11.593859999999999</v>
      </c>
    </row>
    <row r="148" spans="1:25" ht="16" x14ac:dyDescent="0.2">
      <c r="A148" s="1">
        <v>1150841</v>
      </c>
      <c r="B148" s="1" t="s">
        <v>314</v>
      </c>
      <c r="C148" s="1">
        <v>6307558</v>
      </c>
      <c r="D148" s="1" t="s">
        <v>315</v>
      </c>
      <c r="E148" s="3">
        <v>41403</v>
      </c>
      <c r="F148" s="1">
        <v>3</v>
      </c>
      <c r="G148" s="1" t="s">
        <v>31</v>
      </c>
      <c r="H148" s="1" t="s">
        <v>46</v>
      </c>
      <c r="I148" s="1" t="s">
        <v>47</v>
      </c>
      <c r="J148" s="1">
        <v>1</v>
      </c>
      <c r="K148" s="2">
        <v>48</v>
      </c>
      <c r="L148" s="2">
        <f>IF(ISBLANK(K148),_xlfn.XLOOKUP(U148,'[1]AVG PRICE'!E:E,'[1]AVG PRICE'!D:D,""),[1]listings!K148)</f>
        <v>48</v>
      </c>
      <c r="M148" s="1">
        <v>3</v>
      </c>
      <c r="N148" s="1">
        <v>30</v>
      </c>
      <c r="O148" s="1">
        <v>7</v>
      </c>
      <c r="P148" s="2">
        <f t="shared" si="4"/>
        <v>792</v>
      </c>
      <c r="Q148" s="1">
        <v>5</v>
      </c>
      <c r="R148" s="1">
        <f>IF(ISBLANK(S148),_xlfn.XLOOKUP(V148,'[1]AVG REVIEWS'!E:E,'[1]AVG REVIEWS'!D:D,""),[1]listings!S148)</f>
        <v>0.08</v>
      </c>
      <c r="S148" s="1">
        <v>0.08</v>
      </c>
      <c r="T148" s="1">
        <f>IF(ISBLANK(Q148),_xlfn.XLOOKUP(W148,'[1]AVG SCORE'!F:F,'[1]AVG SCORE'!E:E,""),[1]listings!Q148)</f>
        <v>5</v>
      </c>
      <c r="U148" s="1" t="str">
        <f t="shared" si="5"/>
        <v>HadernPrivate room1</v>
      </c>
      <c r="V148" s="1" t="str">
        <f>[1]listings!H148&amp;[1]listings!I148&amp;[1]listings!G148</f>
        <v>Private room in homePrivate roomHadern</v>
      </c>
      <c r="W148" s="1" t="str">
        <f>[1]listings!G148&amp;[1]listings!H148&amp;[1]listings!I148&amp;[1]listings!J148</f>
        <v>HadernPrivate room in homePrivate room1</v>
      </c>
      <c r="X148" s="38">
        <v>48.105060000000002</v>
      </c>
      <c r="Y148" s="38">
        <v>11.595359999999999</v>
      </c>
    </row>
    <row r="149" spans="1:25" ht="16" x14ac:dyDescent="0.2">
      <c r="A149" s="1">
        <v>1158720</v>
      </c>
      <c r="B149" s="1" t="s">
        <v>316</v>
      </c>
      <c r="C149" s="1">
        <v>6349372</v>
      </c>
      <c r="D149" s="1" t="s">
        <v>317</v>
      </c>
      <c r="E149" s="3">
        <v>41406</v>
      </c>
      <c r="F149" s="1">
        <v>2</v>
      </c>
      <c r="G149" s="1" t="s">
        <v>74</v>
      </c>
      <c r="H149" s="1" t="s">
        <v>82</v>
      </c>
      <c r="I149" s="1" t="s">
        <v>47</v>
      </c>
      <c r="J149" s="1">
        <v>3</v>
      </c>
      <c r="L149" s="2">
        <f>IF(ISBLANK(K149),_xlfn.XLOOKUP(U149,'[1]AVG PRICE'!E:E,'[1]AVG PRICE'!D:D,""),[1]listings!K149)</f>
        <v>130.25</v>
      </c>
      <c r="M149" s="1">
        <v>2</v>
      </c>
      <c r="N149" s="1">
        <v>30</v>
      </c>
      <c r="O149" s="1">
        <v>932</v>
      </c>
      <c r="P149" s="2">
        <f t="shared" si="4"/>
        <v>2084</v>
      </c>
      <c r="Q149" s="1">
        <v>4.74</v>
      </c>
      <c r="R149" s="1">
        <f>IF(ISBLANK(S149),_xlfn.XLOOKUP(V149,'[1]AVG REVIEWS'!E:E,'[1]AVG REVIEWS'!D:D,""),[1]listings!S149)</f>
        <v>6.49</v>
      </c>
      <c r="S149" s="1">
        <v>6.49</v>
      </c>
      <c r="T149" s="1">
        <f>IF(ISBLANK(Q149),_xlfn.XLOOKUP(W149,'[1]AVG SCORE'!F:F,'[1]AVG SCORE'!E:E,""),[1]listings!Q149)</f>
        <v>4.74</v>
      </c>
      <c r="U149" s="1" t="str">
        <f t="shared" si="5"/>
        <v>SendlingPrivate room3</v>
      </c>
      <c r="V149" s="1" t="str">
        <f>[1]listings!H149&amp;[1]listings!I149&amp;[1]listings!G149</f>
        <v>Private room in condoPrivate roomSendling</v>
      </c>
      <c r="W149" s="1" t="str">
        <f>[1]listings!G149&amp;[1]listings!H149&amp;[1]listings!I149&amp;[1]listings!J149</f>
        <v>SendlingPrivate room in condoPrivate room3</v>
      </c>
      <c r="X149" s="38">
        <v>48.109310000000001</v>
      </c>
      <c r="Y149" s="38">
        <v>11.64423</v>
      </c>
    </row>
    <row r="150" spans="1:25" ht="16" x14ac:dyDescent="0.2">
      <c r="A150" s="1">
        <v>1238578</v>
      </c>
      <c r="B150" s="1" t="s">
        <v>318</v>
      </c>
      <c r="C150" s="1">
        <v>6751830</v>
      </c>
      <c r="D150" s="1" t="s">
        <v>319</v>
      </c>
      <c r="E150" s="3">
        <v>41430</v>
      </c>
      <c r="F150" s="1">
        <v>1</v>
      </c>
      <c r="G150" s="1" t="s">
        <v>66</v>
      </c>
      <c r="H150" s="1" t="s">
        <v>51</v>
      </c>
      <c r="I150" s="1" t="s">
        <v>47</v>
      </c>
      <c r="J150" s="1">
        <v>1</v>
      </c>
      <c r="L150" s="2">
        <f>IF(ISBLANK(K150),_xlfn.XLOOKUP(U150,'[1]AVG PRICE'!E:E,'[1]AVG PRICE'!D:D,""),[1]listings!K150)</f>
        <v>88.043478260869563</v>
      </c>
      <c r="M150" s="1">
        <v>1</v>
      </c>
      <c r="N150" s="1">
        <v>31</v>
      </c>
      <c r="O150" s="1">
        <v>14</v>
      </c>
      <c r="P150" s="2">
        <f t="shared" si="4"/>
        <v>1408.695652173913</v>
      </c>
      <c r="Q150" s="1">
        <v>5</v>
      </c>
      <c r="R150" s="1">
        <f>IF(ISBLANK(S150),_xlfn.XLOOKUP(V150,'[1]AVG REVIEWS'!E:E,'[1]AVG REVIEWS'!D:D,""),[1]listings!S150)</f>
        <v>0.1</v>
      </c>
      <c r="S150" s="1">
        <v>0.1</v>
      </c>
      <c r="T150" s="1">
        <f>IF(ISBLANK(Q150),_xlfn.XLOOKUP(W150,'[1]AVG SCORE'!F:F,'[1]AVG SCORE'!E:E,""),[1]listings!Q150)</f>
        <v>5</v>
      </c>
      <c r="U150" s="1" t="str">
        <f t="shared" si="5"/>
        <v>Au-HaidhausenPrivate room1</v>
      </c>
      <c r="V150" s="1" t="str">
        <f>[1]listings!H150&amp;[1]listings!I150&amp;[1]listings!G150</f>
        <v>Private room in rental unitPrivate roomAu-Haidhausen</v>
      </c>
      <c r="W150" s="1" t="str">
        <f>[1]listings!G150&amp;[1]listings!H150&amp;[1]listings!I150&amp;[1]listings!J150</f>
        <v>Au-HaidhausenPrivate room in rental unitPrivate room1</v>
      </c>
      <c r="X150" s="38">
        <v>48.114662170410199</v>
      </c>
      <c r="Y150" s="38">
        <v>11.5798454284668</v>
      </c>
    </row>
    <row r="151" spans="1:25" ht="16" x14ac:dyDescent="0.2">
      <c r="A151" s="1">
        <v>1257660</v>
      </c>
      <c r="B151" s="1" t="s">
        <v>320</v>
      </c>
      <c r="C151" s="1">
        <v>6850512</v>
      </c>
      <c r="D151" s="1" t="s">
        <v>44</v>
      </c>
      <c r="E151" s="3">
        <v>41436</v>
      </c>
      <c r="F151" s="1">
        <v>1</v>
      </c>
      <c r="G151" s="1" t="s">
        <v>39</v>
      </c>
      <c r="H151" s="1" t="s">
        <v>32</v>
      </c>
      <c r="I151" s="1" t="s">
        <v>33</v>
      </c>
      <c r="J151" s="1">
        <v>3</v>
      </c>
      <c r="L151" s="2">
        <f>IF(ISBLANK(K151),_xlfn.XLOOKUP(U151,'[1]AVG PRICE'!E:E,'[1]AVG PRICE'!D:D,""),[1]listings!K151)</f>
        <v>176.62962962962962</v>
      </c>
      <c r="M151" s="1">
        <v>4</v>
      </c>
      <c r="N151" s="1">
        <v>14</v>
      </c>
      <c r="O151" s="1">
        <v>18</v>
      </c>
      <c r="P151" s="2">
        <f t="shared" si="4"/>
        <v>1589.6666666666665</v>
      </c>
      <c r="Q151" s="1">
        <v>4.83</v>
      </c>
      <c r="R151" s="1">
        <f>IF(ISBLANK(S151),_xlfn.XLOOKUP(V151,'[1]AVG REVIEWS'!E:E,'[1]AVG REVIEWS'!D:D,""),[1]listings!S151)</f>
        <v>0.14000000000000001</v>
      </c>
      <c r="S151" s="1">
        <v>0.14000000000000001</v>
      </c>
      <c r="T151" s="1">
        <f>IF(ISBLANK(Q151),_xlfn.XLOOKUP(W151,'[1]AVG SCORE'!F:F,'[1]AVG SCORE'!E:E,""),[1]listings!Q151)</f>
        <v>4.83</v>
      </c>
      <c r="U151" s="1" t="str">
        <f t="shared" si="5"/>
        <v>MaxvorstadtEntire home/apt3</v>
      </c>
      <c r="V151" s="1" t="str">
        <f>[1]listings!H151&amp;[1]listings!I151&amp;[1]listings!G151</f>
        <v>Entire rental unitEntire home/aptMaxvorstadt</v>
      </c>
      <c r="W151" s="1" t="str">
        <f>[1]listings!G151&amp;[1]listings!H151&amp;[1]listings!I151&amp;[1]listings!J151</f>
        <v>MaxvorstadtEntire rental unitEntire home/apt3</v>
      </c>
      <c r="X151" s="38">
        <v>48.128479179515701</v>
      </c>
      <c r="Y151" s="38">
        <v>11.6008438664803</v>
      </c>
    </row>
    <row r="152" spans="1:25" ht="16" x14ac:dyDescent="0.2">
      <c r="A152" s="1">
        <v>1328998</v>
      </c>
      <c r="B152" s="1" t="s">
        <v>321</v>
      </c>
      <c r="C152" s="1">
        <v>7211536</v>
      </c>
      <c r="D152" s="1" t="s">
        <v>322</v>
      </c>
      <c r="E152" s="3">
        <v>41456</v>
      </c>
      <c r="F152" s="1">
        <v>2</v>
      </c>
      <c r="G152" s="1" t="s">
        <v>71</v>
      </c>
      <c r="H152" s="1" t="s">
        <v>32</v>
      </c>
      <c r="I152" s="1" t="s">
        <v>33</v>
      </c>
      <c r="J152" s="1">
        <v>4</v>
      </c>
      <c r="K152" s="2">
        <v>450</v>
      </c>
      <c r="L152" s="2">
        <f>IF(ISBLANK(K152),_xlfn.XLOOKUP(U152,'[1]AVG PRICE'!E:E,'[1]AVG PRICE'!D:D,""),[1]listings!K152)</f>
        <v>450</v>
      </c>
      <c r="M152" s="1">
        <v>2</v>
      </c>
      <c r="N152" s="1">
        <v>4</v>
      </c>
      <c r="O152" s="1">
        <v>0</v>
      </c>
      <c r="P152" s="2">
        <f t="shared" si="4"/>
        <v>1350</v>
      </c>
      <c r="R152" s="1">
        <f>IF(ISBLANK(S152),_xlfn.XLOOKUP(V152,'[1]AVG REVIEWS'!E:E,'[1]AVG REVIEWS'!D:D,""),[1]listings!S152)</f>
        <v>1.0161822660098518</v>
      </c>
      <c r="T152" s="1">
        <f>IF(ISBLANK(Q152),_xlfn.XLOOKUP(W152,'[1]AVG SCORE'!F:F,'[1]AVG SCORE'!E:E,""),[1]listings!Q152)</f>
        <v>4.7955056179775273</v>
      </c>
      <c r="U152" s="1" t="str">
        <f t="shared" si="5"/>
        <v>Ludwigsvorstadt-IsarvorstadtEntire home/apt4</v>
      </c>
      <c r="V152" s="1" t="str">
        <f>[1]listings!H152&amp;[1]listings!I152&amp;[1]listings!G152</f>
        <v>Entire rental unitEntire home/aptLudwigsvorstadt-Isarvorstadt</v>
      </c>
      <c r="W152" s="1" t="str">
        <f>[1]listings!G152&amp;[1]listings!H152&amp;[1]listings!I152&amp;[1]listings!J152</f>
        <v>Ludwigsvorstadt-IsarvorstadtEntire rental unitEntire home/apt4</v>
      </c>
      <c r="X152" s="38">
        <v>48.187739999999998</v>
      </c>
      <c r="Y152" s="38">
        <v>11.57882</v>
      </c>
    </row>
    <row r="153" spans="1:25" ht="16" x14ac:dyDescent="0.2">
      <c r="A153" s="1">
        <v>1345323</v>
      </c>
      <c r="B153" s="1" t="s">
        <v>323</v>
      </c>
      <c r="C153" s="1">
        <v>991735</v>
      </c>
      <c r="D153" s="1" t="s">
        <v>128</v>
      </c>
      <c r="E153" s="3">
        <v>40774</v>
      </c>
      <c r="F153" s="1">
        <v>8</v>
      </c>
      <c r="G153" s="1" t="s">
        <v>108</v>
      </c>
      <c r="H153" s="1" t="s">
        <v>32</v>
      </c>
      <c r="I153" s="1" t="s">
        <v>33</v>
      </c>
      <c r="J153" s="1">
        <v>4</v>
      </c>
      <c r="L153" s="2">
        <f>IF(ISBLANK(K153),_xlfn.XLOOKUP(U153,'[1]AVG PRICE'!E:E,'[1]AVG PRICE'!D:D,""),[1]listings!K153)</f>
        <v>291.96296296296299</v>
      </c>
      <c r="M153" s="1">
        <v>2</v>
      </c>
      <c r="N153" s="1">
        <v>1125</v>
      </c>
      <c r="O153" s="1">
        <v>14</v>
      </c>
      <c r="P153" s="2">
        <f t="shared" si="4"/>
        <v>164521.12962962964</v>
      </c>
      <c r="Q153" s="1">
        <v>4.5</v>
      </c>
      <c r="R153" s="1">
        <f>IF(ISBLANK(S153),_xlfn.XLOOKUP(V153,'[1]AVG REVIEWS'!E:E,'[1]AVG REVIEWS'!D:D,""),[1]listings!S153)</f>
        <v>0.1</v>
      </c>
      <c r="S153" s="1">
        <v>0.1</v>
      </c>
      <c r="T153" s="1">
        <f>IF(ISBLANK(Q153),_xlfn.XLOOKUP(W153,'[1]AVG SCORE'!F:F,'[1]AVG SCORE'!E:E,""),[1]listings!Q153)</f>
        <v>4.5</v>
      </c>
      <c r="U153" s="1" t="str">
        <f t="shared" si="5"/>
        <v>Schwabing-FreimannEntire home/apt4</v>
      </c>
      <c r="V153" s="1" t="str">
        <f>[1]listings!H153&amp;[1]listings!I153&amp;[1]listings!G153</f>
        <v>Entire rental unitEntire home/aptSchwabing-Freimann</v>
      </c>
      <c r="W153" s="1" t="str">
        <f>[1]listings!G153&amp;[1]listings!H153&amp;[1]listings!I153&amp;[1]listings!J153</f>
        <v>Schwabing-FreimannEntire rental unitEntire home/apt4</v>
      </c>
      <c r="X153" s="38">
        <v>48.217669999999998</v>
      </c>
      <c r="Y153" s="38">
        <v>11.542809999999999</v>
      </c>
    </row>
    <row r="154" spans="1:25" ht="16" x14ac:dyDescent="0.2">
      <c r="A154" s="1">
        <v>1359310</v>
      </c>
      <c r="B154" s="1" t="s">
        <v>324</v>
      </c>
      <c r="C154" s="1">
        <v>7378013</v>
      </c>
      <c r="D154" s="1" t="s">
        <v>254</v>
      </c>
      <c r="E154" s="3">
        <v>41464</v>
      </c>
      <c r="F154" s="1">
        <v>1</v>
      </c>
      <c r="G154" s="1" t="s">
        <v>294</v>
      </c>
      <c r="H154" s="1" t="s">
        <v>32</v>
      </c>
      <c r="I154" s="1" t="s">
        <v>33</v>
      </c>
      <c r="J154" s="1">
        <v>2</v>
      </c>
      <c r="L154" s="2">
        <f>IF(ISBLANK(K154),_xlfn.XLOOKUP(U154,'[1]AVG PRICE'!E:E,'[1]AVG PRICE'!D:D,""),[1]listings!K154)</f>
        <v>100.0625</v>
      </c>
      <c r="M154" s="1">
        <v>5</v>
      </c>
      <c r="N154" s="1">
        <v>20</v>
      </c>
      <c r="O154" s="1">
        <v>0</v>
      </c>
      <c r="P154" s="2">
        <f t="shared" si="4"/>
        <v>1250.78125</v>
      </c>
      <c r="R154" s="1">
        <f>IF(ISBLANK(S154),_xlfn.XLOOKUP(V154,'[1]AVG REVIEWS'!E:E,'[1]AVG REVIEWS'!D:D,""),[1]listings!S154)</f>
        <v>1.4687179487179496</v>
      </c>
      <c r="T154" s="1">
        <f>IF(ISBLANK(Q154),_xlfn.XLOOKUP(W154,'[1]AVG SCORE'!F:F,'[1]AVG SCORE'!E:E,""),[1]listings!Q154)</f>
        <v>4.668000000000001</v>
      </c>
      <c r="U154" s="1" t="str">
        <f t="shared" si="5"/>
        <v>MoosachEntire home/apt2</v>
      </c>
      <c r="V154" s="1" t="str">
        <f>[1]listings!H154&amp;[1]listings!I154&amp;[1]listings!G154</f>
        <v>Entire rental unitEntire home/aptMoosach</v>
      </c>
      <c r="W154" s="1" t="str">
        <f>[1]listings!G154&amp;[1]listings!H154&amp;[1]listings!I154&amp;[1]listings!J154</f>
        <v>MoosachEntire rental unitEntire home/apt2</v>
      </c>
      <c r="X154" s="38">
        <v>48.150587659164202</v>
      </c>
      <c r="Y154" s="38">
        <v>11.556010607445801</v>
      </c>
    </row>
    <row r="155" spans="1:25" ht="16" x14ac:dyDescent="0.2">
      <c r="A155" s="1">
        <v>1362758</v>
      </c>
      <c r="B155" s="1" t="s">
        <v>325</v>
      </c>
      <c r="C155" s="1">
        <v>1538993</v>
      </c>
      <c r="D155" s="1" t="s">
        <v>326</v>
      </c>
      <c r="E155" s="3">
        <v>40904</v>
      </c>
      <c r="F155" s="1">
        <v>1</v>
      </c>
      <c r="G155" s="1" t="s">
        <v>71</v>
      </c>
      <c r="H155" s="1" t="s">
        <v>32</v>
      </c>
      <c r="I155" s="1" t="s">
        <v>33</v>
      </c>
      <c r="J155" s="1">
        <v>2</v>
      </c>
      <c r="K155" s="2">
        <v>72</v>
      </c>
      <c r="L155" s="2">
        <f>IF(ISBLANK(K155),_xlfn.XLOOKUP(U155,'[1]AVG PRICE'!E:E,'[1]AVG PRICE'!D:D,""),[1]listings!K155)</f>
        <v>72</v>
      </c>
      <c r="M155" s="1">
        <v>10.7</v>
      </c>
      <c r="N155" s="1">
        <v>35</v>
      </c>
      <c r="O155" s="1">
        <v>18</v>
      </c>
      <c r="P155" s="2">
        <f t="shared" si="4"/>
        <v>1645.2</v>
      </c>
      <c r="Q155" s="1">
        <v>4.8899999999999997</v>
      </c>
      <c r="R155" s="1">
        <f>IF(ISBLANK(S155),_xlfn.XLOOKUP(V155,'[1]AVG REVIEWS'!E:E,'[1]AVG REVIEWS'!D:D,""),[1]listings!S155)</f>
        <v>0.14000000000000001</v>
      </c>
      <c r="S155" s="1">
        <v>0.14000000000000001</v>
      </c>
      <c r="T155" s="1">
        <f>IF(ISBLANK(Q155),_xlfn.XLOOKUP(W155,'[1]AVG SCORE'!F:F,'[1]AVG SCORE'!E:E,""),[1]listings!Q155)</f>
        <v>4.8899999999999997</v>
      </c>
      <c r="U155" s="1" t="str">
        <f t="shared" si="5"/>
        <v>Ludwigsvorstadt-IsarvorstadtEntire home/apt2</v>
      </c>
      <c r="V155" s="1" t="str">
        <f>[1]listings!H155&amp;[1]listings!I155&amp;[1]listings!G155</f>
        <v>Entire rental unitEntire home/aptLudwigsvorstadt-Isarvorstadt</v>
      </c>
      <c r="W155" s="1" t="str">
        <f>[1]listings!G155&amp;[1]listings!H155&amp;[1]listings!I155&amp;[1]listings!J155</f>
        <v>Ludwigsvorstadt-IsarvorstadtEntire rental unitEntire home/apt2</v>
      </c>
      <c r="X155" s="38">
        <v>48.1657428228566</v>
      </c>
      <c r="Y155" s="38">
        <v>11.586568616330601</v>
      </c>
    </row>
    <row r="156" spans="1:25" ht="16" x14ac:dyDescent="0.2">
      <c r="A156" s="1">
        <v>1381350</v>
      </c>
      <c r="B156" s="1" t="s">
        <v>327</v>
      </c>
      <c r="C156" s="1">
        <v>7479978</v>
      </c>
      <c r="D156" s="1" t="s">
        <v>328</v>
      </c>
      <c r="E156" s="3">
        <v>41469</v>
      </c>
      <c r="F156" s="1">
        <v>2</v>
      </c>
      <c r="G156" s="1" t="s">
        <v>71</v>
      </c>
      <c r="H156" s="1" t="s">
        <v>32</v>
      </c>
      <c r="I156" s="1" t="s">
        <v>33</v>
      </c>
      <c r="J156" s="1">
        <v>3</v>
      </c>
      <c r="L156" s="2">
        <f>IF(ISBLANK(K156),_xlfn.XLOOKUP(U156,'[1]AVG PRICE'!E:E,'[1]AVG PRICE'!D:D,""),[1]listings!K156)</f>
        <v>173</v>
      </c>
      <c r="M156" s="1">
        <v>5</v>
      </c>
      <c r="N156" s="1">
        <v>30</v>
      </c>
      <c r="O156" s="1">
        <v>14</v>
      </c>
      <c r="P156" s="2">
        <f t="shared" si="4"/>
        <v>3027.5</v>
      </c>
      <c r="Q156" s="1">
        <v>4.93</v>
      </c>
      <c r="R156" s="1">
        <f>IF(ISBLANK(S156),_xlfn.XLOOKUP(V156,'[1]AVG REVIEWS'!E:E,'[1]AVG REVIEWS'!D:D,""),[1]listings!S156)</f>
        <v>0.17</v>
      </c>
      <c r="S156" s="1">
        <v>0.17</v>
      </c>
      <c r="T156" s="1">
        <f>IF(ISBLANK(Q156),_xlfn.XLOOKUP(W156,'[1]AVG SCORE'!F:F,'[1]AVG SCORE'!E:E,""),[1]listings!Q156)</f>
        <v>4.93</v>
      </c>
      <c r="U156" s="1" t="str">
        <f t="shared" si="5"/>
        <v>Ludwigsvorstadt-IsarvorstadtEntire home/apt3</v>
      </c>
      <c r="V156" s="1" t="str">
        <f>[1]listings!H156&amp;[1]listings!I156&amp;[1]listings!G156</f>
        <v>Entire rental unitEntire home/aptLudwigsvorstadt-Isarvorstadt</v>
      </c>
      <c r="W156" s="1" t="str">
        <f>[1]listings!G156&amp;[1]listings!H156&amp;[1]listings!I156&amp;[1]listings!J156</f>
        <v>Ludwigsvorstadt-IsarvorstadtEntire rental unitEntire home/apt3</v>
      </c>
      <c r="X156" s="38">
        <v>48.133360000000003</v>
      </c>
      <c r="Y156" s="38">
        <v>11.60337</v>
      </c>
    </row>
    <row r="157" spans="1:25" ht="16" x14ac:dyDescent="0.2">
      <c r="A157" s="1">
        <v>1432296</v>
      </c>
      <c r="B157" s="1" t="s">
        <v>329</v>
      </c>
      <c r="C157" s="1">
        <v>7285140</v>
      </c>
      <c r="D157" s="1" t="s">
        <v>330</v>
      </c>
      <c r="E157" s="3">
        <v>41459</v>
      </c>
      <c r="F157" s="1">
        <v>8</v>
      </c>
      <c r="G157" s="1" t="s">
        <v>74</v>
      </c>
      <c r="H157" s="1" t="s">
        <v>32</v>
      </c>
      <c r="I157" s="1" t="s">
        <v>33</v>
      </c>
      <c r="J157" s="1">
        <v>2</v>
      </c>
      <c r="K157" s="2">
        <v>80</v>
      </c>
      <c r="L157" s="2">
        <f>IF(ISBLANK(K157),_xlfn.XLOOKUP(U157,'[1]AVG PRICE'!E:E,'[1]AVG PRICE'!D:D,""),[1]listings!K157)</f>
        <v>80</v>
      </c>
      <c r="M157" s="1">
        <v>5</v>
      </c>
      <c r="N157" s="1">
        <v>730</v>
      </c>
      <c r="O157" s="1">
        <v>15</v>
      </c>
      <c r="P157" s="2">
        <f t="shared" si="4"/>
        <v>29400</v>
      </c>
      <c r="Q157" s="1">
        <v>4.67</v>
      </c>
      <c r="R157" s="1">
        <f>IF(ISBLANK(S157),_xlfn.XLOOKUP(V157,'[1]AVG REVIEWS'!E:E,'[1]AVG REVIEWS'!D:D,""),[1]listings!S157)</f>
        <v>0.11</v>
      </c>
      <c r="S157" s="1">
        <v>0.11</v>
      </c>
      <c r="T157" s="1">
        <f>IF(ISBLANK(Q157),_xlfn.XLOOKUP(W157,'[1]AVG SCORE'!F:F,'[1]AVG SCORE'!E:E,""),[1]listings!Q157)</f>
        <v>4.67</v>
      </c>
      <c r="U157" s="1" t="str">
        <f t="shared" si="5"/>
        <v>SendlingEntire home/apt2</v>
      </c>
      <c r="V157" s="1" t="str">
        <f>[1]listings!H157&amp;[1]listings!I157&amp;[1]listings!G157</f>
        <v>Entire rental unitEntire home/aptSendling</v>
      </c>
      <c r="W157" s="1" t="str">
        <f>[1]listings!G157&amp;[1]listings!H157&amp;[1]listings!I157&amp;[1]listings!J157</f>
        <v>SendlingEntire rental unitEntire home/apt2</v>
      </c>
      <c r="X157" s="38">
        <v>48.174849999999999</v>
      </c>
      <c r="Y157" s="38">
        <v>11.60873</v>
      </c>
    </row>
    <row r="158" spans="1:25" ht="16" x14ac:dyDescent="0.2">
      <c r="A158" s="1">
        <v>1434387</v>
      </c>
      <c r="B158" s="1" t="s">
        <v>331</v>
      </c>
      <c r="C158" s="1">
        <v>7709497</v>
      </c>
      <c r="D158" s="1" t="s">
        <v>332</v>
      </c>
      <c r="E158" s="3">
        <v>41480</v>
      </c>
      <c r="F158" s="1">
        <v>6</v>
      </c>
      <c r="G158" s="1" t="s">
        <v>45</v>
      </c>
      <c r="H158" s="1" t="s">
        <v>136</v>
      </c>
      <c r="I158" s="1" t="s">
        <v>33</v>
      </c>
      <c r="J158" s="1">
        <v>5</v>
      </c>
      <c r="K158" s="2">
        <v>134</v>
      </c>
      <c r="L158" s="2">
        <f>IF(ISBLANK(K158),_xlfn.XLOOKUP(U158,'[1]AVG PRICE'!E:E,'[1]AVG PRICE'!D:D,""),[1]listings!K158)</f>
        <v>134</v>
      </c>
      <c r="M158" s="1">
        <v>1</v>
      </c>
      <c r="N158" s="1">
        <v>1125</v>
      </c>
      <c r="O158" s="1">
        <v>108</v>
      </c>
      <c r="P158" s="2">
        <f t="shared" si="4"/>
        <v>75442</v>
      </c>
      <c r="Q158" s="1">
        <v>4.67</v>
      </c>
      <c r="R158" s="1">
        <f>IF(ISBLANK(S158),_xlfn.XLOOKUP(V158,'[1]AVG REVIEWS'!E:E,'[1]AVG REVIEWS'!D:D,""),[1]listings!S158)</f>
        <v>0.81</v>
      </c>
      <c r="S158" s="1">
        <v>0.81</v>
      </c>
      <c r="T158" s="1">
        <f>IF(ISBLANK(Q158),_xlfn.XLOOKUP(W158,'[1]AVG SCORE'!F:F,'[1]AVG SCORE'!E:E,""),[1]listings!Q158)</f>
        <v>4.67</v>
      </c>
      <c r="U158" s="1" t="str">
        <f t="shared" si="5"/>
        <v>Sendling-WestparkEntire home/apt5</v>
      </c>
      <c r="V158" s="1" t="str">
        <f>[1]listings!H158&amp;[1]listings!I158&amp;[1]listings!G158</f>
        <v>Entire condoEntire home/aptSendling-Westpark</v>
      </c>
      <c r="W158" s="1" t="str">
        <f>[1]listings!G158&amp;[1]listings!H158&amp;[1]listings!I158&amp;[1]listings!J158</f>
        <v>Sendling-WestparkEntire condoEntire home/apt5</v>
      </c>
      <c r="X158" s="38">
        <v>48.128149999999998</v>
      </c>
      <c r="Y158" s="38">
        <v>11.506119999999999</v>
      </c>
    </row>
    <row r="159" spans="1:25" ht="16" x14ac:dyDescent="0.2">
      <c r="A159" s="1">
        <v>1444156</v>
      </c>
      <c r="B159" s="1" t="s">
        <v>333</v>
      </c>
      <c r="C159" s="1">
        <v>7754024</v>
      </c>
      <c r="D159" s="1" t="s">
        <v>334</v>
      </c>
      <c r="E159" s="3">
        <v>41482</v>
      </c>
      <c r="F159" s="1">
        <v>2</v>
      </c>
      <c r="G159" s="1" t="s">
        <v>179</v>
      </c>
      <c r="H159" s="1" t="s">
        <v>32</v>
      </c>
      <c r="I159" s="1" t="s">
        <v>33</v>
      </c>
      <c r="J159" s="1">
        <v>2</v>
      </c>
      <c r="K159" s="2">
        <v>150</v>
      </c>
      <c r="L159" s="2">
        <f>IF(ISBLANK(K159),_xlfn.XLOOKUP(U159,'[1]AVG PRICE'!E:E,'[1]AVG PRICE'!D:D,""),[1]listings!K159)</f>
        <v>150</v>
      </c>
      <c r="M159" s="1">
        <v>180</v>
      </c>
      <c r="N159" s="1">
        <v>720</v>
      </c>
      <c r="O159" s="1">
        <v>1</v>
      </c>
      <c r="P159" s="2">
        <f t="shared" si="4"/>
        <v>67500</v>
      </c>
      <c r="Q159" s="1">
        <v>5</v>
      </c>
      <c r="R159" s="1">
        <f>IF(ISBLANK(S159),_xlfn.XLOOKUP(V159,'[1]AVG REVIEWS'!E:E,'[1]AVG REVIEWS'!D:D,""),[1]listings!S159)</f>
        <v>0.02</v>
      </c>
      <c r="S159" s="1">
        <v>0.02</v>
      </c>
      <c r="T159" s="1">
        <f>IF(ISBLANK(Q159),_xlfn.XLOOKUP(W159,'[1]AVG SCORE'!F:F,'[1]AVG SCORE'!E:E,""),[1]listings!Q159)</f>
        <v>5</v>
      </c>
      <c r="U159" s="1" t="str">
        <f t="shared" si="5"/>
        <v>Altstadt-LehelEntire home/apt2</v>
      </c>
      <c r="V159" s="1" t="str">
        <f>[1]listings!H159&amp;[1]listings!I159&amp;[1]listings!G159</f>
        <v>Entire rental unitEntire home/aptAltstadt-Lehel</v>
      </c>
      <c r="W159" s="1" t="str">
        <f>[1]listings!G159&amp;[1]listings!H159&amp;[1]listings!I159&amp;[1]listings!J159</f>
        <v>Altstadt-LehelEntire rental unitEntire home/apt2</v>
      </c>
      <c r="X159" s="38">
        <v>48.115079999999999</v>
      </c>
      <c r="Y159" s="38">
        <v>11.68651</v>
      </c>
    </row>
    <row r="160" spans="1:25" ht="16" x14ac:dyDescent="0.2">
      <c r="A160" s="1">
        <v>1460173</v>
      </c>
      <c r="B160" s="1" t="s">
        <v>335</v>
      </c>
      <c r="C160" s="1">
        <v>4829105</v>
      </c>
      <c r="D160" s="1" t="s">
        <v>336</v>
      </c>
      <c r="E160" s="3">
        <v>41298</v>
      </c>
      <c r="F160" s="1">
        <v>2</v>
      </c>
      <c r="G160" s="1" t="s">
        <v>102</v>
      </c>
      <c r="H160" s="1" t="s">
        <v>32</v>
      </c>
      <c r="I160" s="1" t="s">
        <v>33</v>
      </c>
      <c r="J160" s="1">
        <v>2</v>
      </c>
      <c r="K160" s="2">
        <v>250</v>
      </c>
      <c r="L160" s="2">
        <f>IF(ISBLANK(K160),_xlfn.XLOOKUP(U160,'[1]AVG PRICE'!E:E,'[1]AVG PRICE'!D:D,""),[1]listings!K160)</f>
        <v>250</v>
      </c>
      <c r="M160" s="1">
        <v>2</v>
      </c>
      <c r="N160" s="1">
        <v>20</v>
      </c>
      <c r="O160" s="1">
        <v>5</v>
      </c>
      <c r="P160" s="2">
        <f t="shared" si="4"/>
        <v>2750</v>
      </c>
      <c r="Q160" s="1">
        <v>4.4000000000000004</v>
      </c>
      <c r="R160" s="1">
        <f>IF(ISBLANK(S160),_xlfn.XLOOKUP(V160,'[1]AVG REVIEWS'!E:E,'[1]AVG REVIEWS'!D:D,""),[1]listings!S160)</f>
        <v>0.04</v>
      </c>
      <c r="S160" s="1">
        <v>0.04</v>
      </c>
      <c r="T160" s="1">
        <f>IF(ISBLANK(Q160),_xlfn.XLOOKUP(W160,'[1]AVG SCORE'!F:F,'[1]AVG SCORE'!E:E,""),[1]listings!Q160)</f>
        <v>4.4000000000000004</v>
      </c>
      <c r="U160" s="1" t="str">
        <f t="shared" si="5"/>
        <v>ObergiesingEntire home/apt2</v>
      </c>
      <c r="V160" s="1" t="str">
        <f>[1]listings!H160&amp;[1]listings!I160&amp;[1]listings!G160</f>
        <v>Entire rental unitEntire home/aptObergiesing</v>
      </c>
      <c r="W160" s="1" t="str">
        <f>[1]listings!G160&amp;[1]listings!H160&amp;[1]listings!I160&amp;[1]listings!J160</f>
        <v>ObergiesingEntire rental unitEntire home/apt2</v>
      </c>
      <c r="X160" s="38">
        <v>48.124839999999999</v>
      </c>
      <c r="Y160" s="38">
        <v>11.65752</v>
      </c>
    </row>
    <row r="161" spans="1:25" ht="16" x14ac:dyDescent="0.2">
      <c r="A161" s="1">
        <v>1478113</v>
      </c>
      <c r="B161" s="1" t="s">
        <v>337</v>
      </c>
      <c r="C161" s="1">
        <v>2993131</v>
      </c>
      <c r="D161" s="1" t="s">
        <v>338</v>
      </c>
      <c r="E161" s="3">
        <v>41109</v>
      </c>
      <c r="F161" s="1">
        <v>1</v>
      </c>
      <c r="G161" s="1" t="s">
        <v>85</v>
      </c>
      <c r="H161" s="1" t="s">
        <v>82</v>
      </c>
      <c r="I161" s="1" t="s">
        <v>47</v>
      </c>
      <c r="J161" s="1">
        <v>2</v>
      </c>
      <c r="L161" s="2">
        <f>IF(ISBLANK(K161),_xlfn.XLOOKUP(U161,'[1]AVG PRICE'!E:E,'[1]AVG PRICE'!D:D,""),[1]listings!K161)</f>
        <v>83.163265306122454</v>
      </c>
      <c r="M161" s="1">
        <v>3</v>
      </c>
      <c r="N161" s="1">
        <v>1125</v>
      </c>
      <c r="O161" s="1">
        <v>183</v>
      </c>
      <c r="P161" s="2">
        <f t="shared" si="4"/>
        <v>46904.081632653062</v>
      </c>
      <c r="Q161" s="1">
        <v>4.47</v>
      </c>
      <c r="R161" s="1">
        <f>IF(ISBLANK(S161),_xlfn.XLOOKUP(V161,'[1]AVG REVIEWS'!E:E,'[1]AVG REVIEWS'!D:D,""),[1]listings!S161)</f>
        <v>1.3</v>
      </c>
      <c r="S161" s="1">
        <v>1.3</v>
      </c>
      <c r="T161" s="1">
        <f>IF(ISBLANK(Q161),_xlfn.XLOOKUP(W161,'[1]AVG SCORE'!F:F,'[1]AVG SCORE'!E:E,""),[1]listings!Q161)</f>
        <v>4.47</v>
      </c>
      <c r="U161" s="1" t="str">
        <f t="shared" si="5"/>
        <v>Ramersdorf-PerlachPrivate room2</v>
      </c>
      <c r="V161" s="1" t="str">
        <f>[1]listings!H161&amp;[1]listings!I161&amp;[1]listings!G161</f>
        <v>Private room in condoPrivate roomRamersdorf-Perlach</v>
      </c>
      <c r="W161" s="1" t="str">
        <f>[1]listings!G161&amp;[1]listings!H161&amp;[1]listings!I161&amp;[1]listings!J161</f>
        <v>Ramersdorf-PerlachPrivate room in condoPrivate room2</v>
      </c>
      <c r="X161" s="38">
        <v>48.175260000000002</v>
      </c>
      <c r="Y161" s="38">
        <v>11.580719999999999</v>
      </c>
    </row>
    <row r="162" spans="1:25" ht="16" x14ac:dyDescent="0.2">
      <c r="A162" s="1">
        <v>1481022</v>
      </c>
      <c r="B162" s="1" t="s">
        <v>339</v>
      </c>
      <c r="C162" s="1">
        <v>914691</v>
      </c>
      <c r="D162" s="1" t="s">
        <v>65</v>
      </c>
      <c r="E162" s="3">
        <v>40758</v>
      </c>
      <c r="F162" s="1">
        <v>2</v>
      </c>
      <c r="G162" s="1" t="s">
        <v>102</v>
      </c>
      <c r="H162" s="1" t="s">
        <v>32</v>
      </c>
      <c r="I162" s="1" t="s">
        <v>33</v>
      </c>
      <c r="J162" s="1">
        <v>4</v>
      </c>
      <c r="K162" s="2">
        <v>58</v>
      </c>
      <c r="L162" s="2">
        <f>IF(ISBLANK(K162),_xlfn.XLOOKUP(U162,'[1]AVG PRICE'!E:E,'[1]AVG PRICE'!D:D,""),[1]listings!K162)</f>
        <v>58</v>
      </c>
      <c r="M162" s="1">
        <v>2</v>
      </c>
      <c r="N162" s="1">
        <v>14</v>
      </c>
      <c r="O162" s="1">
        <v>307</v>
      </c>
      <c r="P162" s="2">
        <f t="shared" si="4"/>
        <v>464</v>
      </c>
      <c r="Q162" s="1">
        <v>4.6399999999999997</v>
      </c>
      <c r="R162" s="1">
        <f>IF(ISBLANK(S162),_xlfn.XLOOKUP(V162,'[1]AVG REVIEWS'!E:E,'[1]AVG REVIEWS'!D:D,""),[1]listings!S162)</f>
        <v>2.2599999999999998</v>
      </c>
      <c r="S162" s="1">
        <v>2.2599999999999998</v>
      </c>
      <c r="T162" s="1">
        <f>IF(ISBLANK(Q162),_xlfn.XLOOKUP(W162,'[1]AVG SCORE'!F:F,'[1]AVG SCORE'!E:E,""),[1]listings!Q162)</f>
        <v>4.6399999999999997</v>
      </c>
      <c r="U162" s="1" t="str">
        <f t="shared" si="5"/>
        <v>ObergiesingEntire home/apt4</v>
      </c>
      <c r="V162" s="1" t="str">
        <f>[1]listings!H162&amp;[1]listings!I162&amp;[1]listings!G162</f>
        <v>Entire rental unitEntire home/aptObergiesing</v>
      </c>
      <c r="W162" s="1" t="str">
        <f>[1]listings!G162&amp;[1]listings!H162&amp;[1]listings!I162&amp;[1]listings!J162</f>
        <v>ObergiesingEntire rental unitEntire home/apt4</v>
      </c>
      <c r="X162" s="38">
        <v>48.094560000000001</v>
      </c>
      <c r="Y162" s="38">
        <v>11.53853</v>
      </c>
    </row>
    <row r="163" spans="1:25" ht="16" x14ac:dyDescent="0.2">
      <c r="A163" s="1">
        <v>1481834</v>
      </c>
      <c r="B163" s="1" t="s">
        <v>340</v>
      </c>
      <c r="C163" s="1">
        <v>7928047</v>
      </c>
      <c r="D163" s="1" t="s">
        <v>341</v>
      </c>
      <c r="E163" s="3">
        <v>41490</v>
      </c>
      <c r="F163" s="1">
        <v>1</v>
      </c>
      <c r="G163" s="1" t="s">
        <v>66</v>
      </c>
      <c r="H163" s="1" t="s">
        <v>32</v>
      </c>
      <c r="I163" s="1" t="s">
        <v>33</v>
      </c>
      <c r="J163" s="1">
        <v>3</v>
      </c>
      <c r="L163" s="2">
        <f>IF(ISBLANK(K163),_xlfn.XLOOKUP(U163,'[1]AVG PRICE'!E:E,'[1]AVG PRICE'!D:D,""),[1]listings!K163)</f>
        <v>172.85714285714286</v>
      </c>
      <c r="M163" s="1">
        <v>3</v>
      </c>
      <c r="N163" s="1">
        <v>10</v>
      </c>
      <c r="O163" s="1">
        <v>68</v>
      </c>
      <c r="P163" s="2">
        <f t="shared" si="4"/>
        <v>1123.5714285714287</v>
      </c>
      <c r="Q163" s="1">
        <v>4.8499999999999996</v>
      </c>
      <c r="R163" s="1">
        <f>IF(ISBLANK(S163),_xlfn.XLOOKUP(V163,'[1]AVG REVIEWS'!E:E,'[1]AVG REVIEWS'!D:D,""),[1]listings!S163)</f>
        <v>0.53</v>
      </c>
      <c r="S163" s="1">
        <v>0.53</v>
      </c>
      <c r="T163" s="1">
        <f>IF(ISBLANK(Q163),_xlfn.XLOOKUP(W163,'[1]AVG SCORE'!F:F,'[1]AVG SCORE'!E:E,""),[1]listings!Q163)</f>
        <v>4.8499999999999996</v>
      </c>
      <c r="U163" s="1" t="str">
        <f t="shared" si="5"/>
        <v>Au-HaidhausenEntire home/apt3</v>
      </c>
      <c r="V163" s="1" t="str">
        <f>[1]listings!H163&amp;[1]listings!I163&amp;[1]listings!G163</f>
        <v>Entire rental unitEntire home/aptAu-Haidhausen</v>
      </c>
      <c r="W163" s="1" t="str">
        <f>[1]listings!G163&amp;[1]listings!H163&amp;[1]listings!I163&amp;[1]listings!J163</f>
        <v>Au-HaidhausenEntire rental unitEntire home/apt3</v>
      </c>
      <c r="X163" s="38">
        <v>48.179119999999998</v>
      </c>
      <c r="Y163" s="38">
        <v>11.467280000000001</v>
      </c>
    </row>
    <row r="164" spans="1:25" ht="16" x14ac:dyDescent="0.2">
      <c r="A164" s="1">
        <v>1483012</v>
      </c>
      <c r="B164" s="1" t="s">
        <v>342</v>
      </c>
      <c r="C164" s="1">
        <v>7934062</v>
      </c>
      <c r="D164" s="1" t="s">
        <v>343</v>
      </c>
      <c r="E164" s="3">
        <v>41490</v>
      </c>
      <c r="F164" s="1">
        <v>2</v>
      </c>
      <c r="G164" s="1" t="s">
        <v>174</v>
      </c>
      <c r="H164" s="1" t="s">
        <v>47</v>
      </c>
      <c r="I164" s="1" t="s">
        <v>47</v>
      </c>
      <c r="J164" s="1">
        <v>1</v>
      </c>
      <c r="K164" s="2">
        <v>43</v>
      </c>
      <c r="L164" s="2">
        <f>IF(ISBLANK(K164),_xlfn.XLOOKUP(U164,'[1]AVG PRICE'!E:E,'[1]AVG PRICE'!D:D,""),[1]listings!K164)</f>
        <v>43</v>
      </c>
      <c r="M164" s="1">
        <v>2</v>
      </c>
      <c r="N164" s="1">
        <v>14</v>
      </c>
      <c r="O164" s="1">
        <v>14</v>
      </c>
      <c r="P164" s="2">
        <f t="shared" si="4"/>
        <v>344</v>
      </c>
      <c r="Q164" s="1">
        <v>4.5</v>
      </c>
      <c r="R164" s="1">
        <f>IF(ISBLANK(S164),_xlfn.XLOOKUP(V164,'[1]AVG REVIEWS'!E:E,'[1]AVG REVIEWS'!D:D,""),[1]listings!S164)</f>
        <v>0.1</v>
      </c>
      <c r="S164" s="1">
        <v>0.1</v>
      </c>
      <c r="T164" s="1">
        <f>IF(ISBLANK(Q164),_xlfn.XLOOKUP(W164,'[1]AVG SCORE'!F:F,'[1]AVG SCORE'!E:E,""),[1]listings!Q164)</f>
        <v>4.5</v>
      </c>
      <c r="U164" s="1" t="str">
        <f t="shared" si="5"/>
        <v>Milbertshofen-Am HartPrivate room1</v>
      </c>
      <c r="V164" s="1" t="str">
        <f>[1]listings!H164&amp;[1]listings!I164&amp;[1]listings!G164</f>
        <v>Private roomPrivate roomMilbertshofen-Am Hart</v>
      </c>
      <c r="W164" s="1" t="str">
        <f>[1]listings!G164&amp;[1]listings!H164&amp;[1]listings!I164&amp;[1]listings!J164</f>
        <v>Milbertshofen-Am HartPrivate roomPrivate room1</v>
      </c>
      <c r="X164" s="38">
        <v>48.180630000000001</v>
      </c>
      <c r="Y164" s="38">
        <v>11.46759</v>
      </c>
    </row>
    <row r="165" spans="1:25" ht="16" x14ac:dyDescent="0.2">
      <c r="A165" s="1">
        <v>1505430</v>
      </c>
      <c r="B165" s="1" t="s">
        <v>344</v>
      </c>
      <c r="C165" s="1">
        <v>8042469</v>
      </c>
      <c r="D165" s="1" t="s">
        <v>345</v>
      </c>
      <c r="E165" s="3">
        <v>41495</v>
      </c>
      <c r="F165" s="1">
        <v>7</v>
      </c>
      <c r="G165" s="1" t="s">
        <v>145</v>
      </c>
      <c r="H165" s="1" t="s">
        <v>46</v>
      </c>
      <c r="I165" s="1" t="s">
        <v>47</v>
      </c>
      <c r="J165" s="1">
        <v>6</v>
      </c>
      <c r="K165" s="2">
        <v>45</v>
      </c>
      <c r="L165" s="2">
        <f>IF(ISBLANK(K165),_xlfn.XLOOKUP(U165,'[1]AVG PRICE'!E:E,'[1]AVG PRICE'!D:D,""),[1]listings!K165)</f>
        <v>45</v>
      </c>
      <c r="M165" s="1">
        <v>1</v>
      </c>
      <c r="N165" s="1">
        <v>1125</v>
      </c>
      <c r="O165" s="1">
        <v>11</v>
      </c>
      <c r="P165" s="2">
        <f t="shared" si="4"/>
        <v>25335</v>
      </c>
      <c r="Q165" s="1">
        <v>4.6399999999999997</v>
      </c>
      <c r="R165" s="1">
        <f>IF(ISBLANK(S165),_xlfn.XLOOKUP(V165,'[1]AVG REVIEWS'!E:E,'[1]AVG REVIEWS'!D:D,""),[1]listings!S165)</f>
        <v>0.09</v>
      </c>
      <c r="S165" s="1">
        <v>0.09</v>
      </c>
      <c r="T165" s="1">
        <f>IF(ISBLANK(Q165),_xlfn.XLOOKUP(W165,'[1]AVG SCORE'!F:F,'[1]AVG SCORE'!E:E,""),[1]listings!Q165)</f>
        <v>4.6399999999999997</v>
      </c>
      <c r="U165" s="1" t="str">
        <f t="shared" si="5"/>
        <v>Feldmoching-HasenberglPrivate room6</v>
      </c>
      <c r="V165" s="1" t="str">
        <f>[1]listings!H165&amp;[1]listings!I165&amp;[1]listings!G165</f>
        <v>Private room in homePrivate roomFeldmoching-Hasenbergl</v>
      </c>
      <c r="W165" s="1" t="str">
        <f>[1]listings!G165&amp;[1]listings!H165&amp;[1]listings!I165&amp;[1]listings!J165</f>
        <v>Feldmoching-HasenberglPrivate room in homePrivate room6</v>
      </c>
      <c r="X165" s="38">
        <v>48.16187</v>
      </c>
      <c r="Y165" s="38">
        <v>11.574479999999999</v>
      </c>
    </row>
    <row r="166" spans="1:25" ht="16" x14ac:dyDescent="0.2">
      <c r="A166" s="1">
        <v>1505830</v>
      </c>
      <c r="B166" s="1" t="s">
        <v>346</v>
      </c>
      <c r="C166" s="1">
        <v>126453685</v>
      </c>
      <c r="D166" s="1" t="s">
        <v>347</v>
      </c>
      <c r="E166" s="3">
        <v>42843</v>
      </c>
      <c r="F166" s="1">
        <v>11</v>
      </c>
      <c r="G166" s="1" t="s">
        <v>39</v>
      </c>
      <c r="H166" s="1" t="s">
        <v>136</v>
      </c>
      <c r="I166" s="1" t="s">
        <v>33</v>
      </c>
      <c r="J166" s="1">
        <v>4</v>
      </c>
      <c r="K166" s="2">
        <v>101</v>
      </c>
      <c r="L166" s="2">
        <f>IF(ISBLANK(K166),_xlfn.XLOOKUP(U166,'[1]AVG PRICE'!E:E,'[1]AVG PRICE'!D:D,""),[1]listings!K166)</f>
        <v>101</v>
      </c>
      <c r="M166" s="1">
        <v>2.7</v>
      </c>
      <c r="N166" s="1">
        <v>30</v>
      </c>
      <c r="O166" s="1">
        <v>14</v>
      </c>
      <c r="P166" s="2">
        <f t="shared" si="4"/>
        <v>1651.3500000000001</v>
      </c>
      <c r="Q166" s="1">
        <v>4.71</v>
      </c>
      <c r="R166" s="1">
        <f>IF(ISBLANK(S166),_xlfn.XLOOKUP(V166,'[1]AVG REVIEWS'!E:E,'[1]AVG REVIEWS'!D:D,""),[1]listings!S166)</f>
        <v>1.9</v>
      </c>
      <c r="S166" s="1">
        <v>1.9</v>
      </c>
      <c r="T166" s="1">
        <f>IF(ISBLANK(Q166),_xlfn.XLOOKUP(W166,'[1]AVG SCORE'!F:F,'[1]AVG SCORE'!E:E,""),[1]listings!Q166)</f>
        <v>4.71</v>
      </c>
      <c r="U166" s="1" t="str">
        <f t="shared" si="5"/>
        <v>MaxvorstadtEntire home/apt4</v>
      </c>
      <c r="V166" s="1" t="str">
        <f>[1]listings!H166&amp;[1]listings!I166&amp;[1]listings!G166</f>
        <v>Entire condoEntire home/aptMaxvorstadt</v>
      </c>
      <c r="W166" s="1" t="str">
        <f>[1]listings!G166&amp;[1]listings!H166&amp;[1]listings!I166&amp;[1]listings!J166</f>
        <v>MaxvorstadtEntire condoEntire home/apt4</v>
      </c>
      <c r="X166" s="38">
        <v>48.132959999999997</v>
      </c>
      <c r="Y166" s="38">
        <v>11.55499</v>
      </c>
    </row>
    <row r="167" spans="1:25" ht="16" x14ac:dyDescent="0.2">
      <c r="A167" s="1">
        <v>1518352</v>
      </c>
      <c r="B167" s="1" t="s">
        <v>348</v>
      </c>
      <c r="C167" s="1">
        <v>8104861</v>
      </c>
      <c r="D167" s="1" t="s">
        <v>349</v>
      </c>
      <c r="E167" s="3">
        <v>41498</v>
      </c>
      <c r="F167" s="1">
        <v>1</v>
      </c>
      <c r="G167" s="1" t="s">
        <v>66</v>
      </c>
      <c r="H167" s="1" t="s">
        <v>32</v>
      </c>
      <c r="I167" s="1" t="s">
        <v>33</v>
      </c>
      <c r="J167" s="1">
        <v>2</v>
      </c>
      <c r="K167" s="2">
        <v>120</v>
      </c>
      <c r="L167" s="2">
        <f>IF(ISBLANK(K167),_xlfn.XLOOKUP(U167,'[1]AVG PRICE'!E:E,'[1]AVG PRICE'!D:D,""),[1]listings!K167)</f>
        <v>120</v>
      </c>
      <c r="M167" s="1">
        <v>3</v>
      </c>
      <c r="N167" s="1">
        <v>1125</v>
      </c>
      <c r="O167" s="1">
        <v>238</v>
      </c>
      <c r="P167" s="2">
        <f t="shared" si="4"/>
        <v>67680</v>
      </c>
      <c r="Q167" s="1">
        <v>4.92</v>
      </c>
      <c r="R167" s="1">
        <f>IF(ISBLANK(S167),_xlfn.XLOOKUP(V167,'[1]AVG REVIEWS'!E:E,'[1]AVG REVIEWS'!D:D,""),[1]listings!S167)</f>
        <v>2.41</v>
      </c>
      <c r="S167" s="1">
        <v>2.41</v>
      </c>
      <c r="T167" s="1">
        <f>IF(ISBLANK(Q167),_xlfn.XLOOKUP(W167,'[1]AVG SCORE'!F:F,'[1]AVG SCORE'!E:E,""),[1]listings!Q167)</f>
        <v>4.92</v>
      </c>
      <c r="U167" s="1" t="str">
        <f t="shared" si="5"/>
        <v>Au-HaidhausenEntire home/apt2</v>
      </c>
      <c r="V167" s="1" t="str">
        <f>[1]listings!H167&amp;[1]listings!I167&amp;[1]listings!G167</f>
        <v>Entire rental unitEntire home/aptAu-Haidhausen</v>
      </c>
      <c r="W167" s="1" t="str">
        <f>[1]listings!G167&amp;[1]listings!H167&amp;[1]listings!I167&amp;[1]listings!J167</f>
        <v>Au-HaidhausenEntire rental unitEntire home/apt2</v>
      </c>
      <c r="X167" s="38">
        <v>48.138500000000001</v>
      </c>
      <c r="Y167" s="38">
        <v>11.52979</v>
      </c>
    </row>
    <row r="168" spans="1:25" ht="16" x14ac:dyDescent="0.2">
      <c r="A168" s="1">
        <v>1524674</v>
      </c>
      <c r="B168" s="1" t="s">
        <v>350</v>
      </c>
      <c r="C168" s="1">
        <v>7201055</v>
      </c>
      <c r="D168" s="1" t="s">
        <v>351</v>
      </c>
      <c r="E168" s="3">
        <v>41455</v>
      </c>
      <c r="F168" s="1">
        <v>2</v>
      </c>
      <c r="G168" s="1" t="s">
        <v>108</v>
      </c>
      <c r="H168" s="1" t="s">
        <v>32</v>
      </c>
      <c r="I168" s="1" t="s">
        <v>33</v>
      </c>
      <c r="J168" s="1">
        <v>1</v>
      </c>
      <c r="K168" s="2">
        <v>85</v>
      </c>
      <c r="L168" s="2">
        <f>IF(ISBLANK(K168),_xlfn.XLOOKUP(U168,'[1]AVG PRICE'!E:E,'[1]AVG PRICE'!D:D,""),[1]listings!K168)</f>
        <v>85</v>
      </c>
      <c r="M168" s="1">
        <v>7</v>
      </c>
      <c r="N168" s="1">
        <v>730</v>
      </c>
      <c r="O168" s="1">
        <v>3</v>
      </c>
      <c r="P168" s="2">
        <f t="shared" si="4"/>
        <v>31322.5</v>
      </c>
      <c r="Q168" s="1">
        <v>4.67</v>
      </c>
      <c r="R168" s="1">
        <f>IF(ISBLANK(S168),_xlfn.XLOOKUP(V168,'[1]AVG REVIEWS'!E:E,'[1]AVG REVIEWS'!D:D,""),[1]listings!S168)</f>
        <v>0.02</v>
      </c>
      <c r="S168" s="1">
        <v>0.02</v>
      </c>
      <c r="T168" s="1">
        <f>IF(ISBLANK(Q168),_xlfn.XLOOKUP(W168,'[1]AVG SCORE'!F:F,'[1]AVG SCORE'!E:E,""),[1]listings!Q168)</f>
        <v>4.67</v>
      </c>
      <c r="U168" s="1" t="str">
        <f t="shared" si="5"/>
        <v>Schwabing-FreimannEntire home/apt1</v>
      </c>
      <c r="V168" s="1" t="str">
        <f>[1]listings!H168&amp;[1]listings!I168&amp;[1]listings!G168</f>
        <v>Entire rental unitEntire home/aptSchwabing-Freimann</v>
      </c>
      <c r="W168" s="1" t="str">
        <f>[1]listings!G168&amp;[1]listings!H168&amp;[1]listings!I168&amp;[1]listings!J168</f>
        <v>Schwabing-FreimannEntire rental unitEntire home/apt1</v>
      </c>
      <c r="X168" s="38">
        <v>48.191470000000002</v>
      </c>
      <c r="Y168" s="38">
        <v>11.45172</v>
      </c>
    </row>
    <row r="169" spans="1:25" ht="16" x14ac:dyDescent="0.2">
      <c r="A169" s="1">
        <v>1534335</v>
      </c>
      <c r="B169" s="1" t="s">
        <v>352</v>
      </c>
      <c r="C169" s="1">
        <v>8182662</v>
      </c>
      <c r="D169" s="1" t="s">
        <v>353</v>
      </c>
      <c r="E169" s="3">
        <v>41501</v>
      </c>
      <c r="F169" s="1">
        <v>1</v>
      </c>
      <c r="G169" s="1" t="s">
        <v>226</v>
      </c>
      <c r="H169" s="1" t="s">
        <v>32</v>
      </c>
      <c r="I169" s="1" t="s">
        <v>33</v>
      </c>
      <c r="J169" s="1">
        <v>2</v>
      </c>
      <c r="L169" s="2">
        <f>IF(ISBLANK(K169),_xlfn.XLOOKUP(U169,'[1]AVG PRICE'!E:E,'[1]AVG PRICE'!D:D,""),[1]listings!K169)</f>
        <v>113.06666666666666</v>
      </c>
      <c r="M169" s="1">
        <v>28.2</v>
      </c>
      <c r="N169" s="1">
        <v>210</v>
      </c>
      <c r="O169" s="1">
        <v>148</v>
      </c>
      <c r="P169" s="2">
        <f t="shared" si="4"/>
        <v>13466.24</v>
      </c>
      <c r="Q169" s="1">
        <v>4.8600000000000003</v>
      </c>
      <c r="R169" s="1">
        <f>IF(ISBLANK(S169),_xlfn.XLOOKUP(V169,'[1]AVG REVIEWS'!E:E,'[1]AVG REVIEWS'!D:D,""),[1]listings!S169)</f>
        <v>1.23</v>
      </c>
      <c r="S169" s="1">
        <v>1.23</v>
      </c>
      <c r="T169" s="1">
        <f>IF(ISBLANK(Q169),_xlfn.XLOOKUP(W169,'[1]AVG SCORE'!F:F,'[1]AVG SCORE'!E:E,""),[1]listings!Q169)</f>
        <v>4.8600000000000003</v>
      </c>
      <c r="U169" s="1" t="str">
        <f t="shared" si="5"/>
        <v>LaimEntire home/apt2</v>
      </c>
      <c r="V169" s="1" t="str">
        <f>[1]listings!H169&amp;[1]listings!I169&amp;[1]listings!G169</f>
        <v>Entire rental unitEntire home/aptLaim</v>
      </c>
      <c r="W169" s="1" t="str">
        <f>[1]listings!G169&amp;[1]listings!H169&amp;[1]listings!I169&amp;[1]listings!J169</f>
        <v>LaimEntire rental unitEntire home/apt2</v>
      </c>
      <c r="X169" s="38">
        <v>48.115499999999997</v>
      </c>
      <c r="Y169" s="38">
        <v>11.58079</v>
      </c>
    </row>
    <row r="170" spans="1:25" ht="16" x14ac:dyDescent="0.2">
      <c r="A170" s="1">
        <v>1537237</v>
      </c>
      <c r="B170" s="1" t="s">
        <v>354</v>
      </c>
      <c r="C170" s="1">
        <v>8196705</v>
      </c>
      <c r="D170" s="1" t="s">
        <v>355</v>
      </c>
      <c r="E170" s="3">
        <v>41502</v>
      </c>
      <c r="F170" s="1">
        <v>2</v>
      </c>
      <c r="G170" s="1" t="s">
        <v>113</v>
      </c>
      <c r="H170" s="1" t="s">
        <v>51</v>
      </c>
      <c r="I170" s="1" t="s">
        <v>47</v>
      </c>
      <c r="J170" s="1">
        <v>4</v>
      </c>
      <c r="K170" s="2">
        <v>77</v>
      </c>
      <c r="L170" s="2">
        <f>IF(ISBLANK(K170),_xlfn.XLOOKUP(U170,'[1]AVG PRICE'!E:E,'[1]AVG PRICE'!D:D,""),[1]listings!K170)</f>
        <v>77</v>
      </c>
      <c r="M170" s="1">
        <v>1</v>
      </c>
      <c r="N170" s="1">
        <v>1125</v>
      </c>
      <c r="O170" s="1">
        <v>126</v>
      </c>
      <c r="P170" s="2">
        <f t="shared" si="4"/>
        <v>43351</v>
      </c>
      <c r="Q170" s="1">
        <v>4.87</v>
      </c>
      <c r="R170" s="1">
        <f>IF(ISBLANK(S170),_xlfn.XLOOKUP(V170,'[1]AVG REVIEWS'!E:E,'[1]AVG REVIEWS'!D:D,""),[1]listings!S170)</f>
        <v>0.9</v>
      </c>
      <c r="S170" s="1">
        <v>0.9</v>
      </c>
      <c r="T170" s="1">
        <f>IF(ISBLANK(Q170),_xlfn.XLOOKUP(W170,'[1]AVG SCORE'!F:F,'[1]AVG SCORE'!E:E,""),[1]listings!Q170)</f>
        <v>4.87</v>
      </c>
      <c r="U170" s="1" t="str">
        <f t="shared" si="5"/>
        <v>Tudering-RiemPrivate room4</v>
      </c>
      <c r="V170" s="1" t="str">
        <f>[1]listings!H170&amp;[1]listings!I170&amp;[1]listings!G170</f>
        <v>Private room in rental unitPrivate roomTudering-Riem</v>
      </c>
      <c r="W170" s="1" t="str">
        <f>[1]listings!G170&amp;[1]listings!H170&amp;[1]listings!I170&amp;[1]listings!J170</f>
        <v>Tudering-RiemPrivate room in rental unitPrivate room4</v>
      </c>
      <c r="X170" s="38">
        <v>48.183109999999999</v>
      </c>
      <c r="Y170" s="38">
        <v>11.569319999999999</v>
      </c>
    </row>
    <row r="171" spans="1:25" ht="16" x14ac:dyDescent="0.2">
      <c r="A171" s="1">
        <v>1537332</v>
      </c>
      <c r="B171" s="1" t="s">
        <v>356</v>
      </c>
      <c r="C171" s="1">
        <v>8197140</v>
      </c>
      <c r="D171" s="1" t="s">
        <v>357</v>
      </c>
      <c r="E171" s="3">
        <v>41502</v>
      </c>
      <c r="F171" s="1">
        <v>2</v>
      </c>
      <c r="G171" s="1" t="s">
        <v>113</v>
      </c>
      <c r="H171" s="1" t="s">
        <v>46</v>
      </c>
      <c r="I171" s="1" t="s">
        <v>47</v>
      </c>
      <c r="J171" s="1">
        <v>1</v>
      </c>
      <c r="L171" s="2">
        <f>IF(ISBLANK(K171),_xlfn.XLOOKUP(U171,'[1]AVG PRICE'!E:E,'[1]AVG PRICE'!D:D,""),[1]listings!K171)</f>
        <v>91.615384615384613</v>
      </c>
      <c r="M171" s="1">
        <v>2</v>
      </c>
      <c r="N171" s="1">
        <v>4</v>
      </c>
      <c r="O171" s="1">
        <v>21</v>
      </c>
      <c r="P171" s="2">
        <f t="shared" si="4"/>
        <v>274.84615384615381</v>
      </c>
      <c r="Q171" s="1">
        <v>5</v>
      </c>
      <c r="R171" s="1">
        <f>IF(ISBLANK(S171),_xlfn.XLOOKUP(V171,'[1]AVG REVIEWS'!E:E,'[1]AVG REVIEWS'!D:D,""),[1]listings!S171)</f>
        <v>0.16</v>
      </c>
      <c r="S171" s="1">
        <v>0.16</v>
      </c>
      <c r="T171" s="1">
        <f>IF(ISBLANK(Q171),_xlfn.XLOOKUP(W171,'[1]AVG SCORE'!F:F,'[1]AVG SCORE'!E:E,""),[1]listings!Q171)</f>
        <v>5</v>
      </c>
      <c r="U171" s="1" t="str">
        <f t="shared" si="5"/>
        <v>Tudering-RiemPrivate room1</v>
      </c>
      <c r="V171" s="1" t="str">
        <f>[1]listings!H171&amp;[1]listings!I171&amp;[1]listings!G171</f>
        <v>Private room in homePrivate roomTudering-Riem</v>
      </c>
      <c r="W171" s="1" t="str">
        <f>[1]listings!G171&amp;[1]listings!H171&amp;[1]listings!I171&amp;[1]listings!J171</f>
        <v>Tudering-RiemPrivate room in homePrivate room1</v>
      </c>
      <c r="X171" s="38">
        <v>48.123609999999999</v>
      </c>
      <c r="Y171" s="38">
        <v>11.616020000000001</v>
      </c>
    </row>
    <row r="172" spans="1:25" ht="16" x14ac:dyDescent="0.2">
      <c r="A172" s="1">
        <v>1553501</v>
      </c>
      <c r="B172" s="1" t="s">
        <v>358</v>
      </c>
      <c r="C172" s="1">
        <v>8272756</v>
      </c>
      <c r="D172" s="1" t="s">
        <v>359</v>
      </c>
      <c r="E172" s="3">
        <v>41506</v>
      </c>
      <c r="F172" s="1">
        <v>1</v>
      </c>
      <c r="G172" s="1" t="s">
        <v>50</v>
      </c>
      <c r="H172" s="1" t="s">
        <v>136</v>
      </c>
      <c r="I172" s="1" t="s">
        <v>33</v>
      </c>
      <c r="J172" s="1">
        <v>4</v>
      </c>
      <c r="K172" s="2">
        <v>240</v>
      </c>
      <c r="L172" s="2">
        <f>IF(ISBLANK(K172),_xlfn.XLOOKUP(U172,'[1]AVG PRICE'!E:E,'[1]AVG PRICE'!D:D,""),[1]listings!K172)</f>
        <v>240</v>
      </c>
      <c r="M172" s="1">
        <v>5</v>
      </c>
      <c r="N172" s="1">
        <v>60</v>
      </c>
      <c r="O172" s="1">
        <v>63</v>
      </c>
      <c r="P172" s="2">
        <f t="shared" si="4"/>
        <v>7800</v>
      </c>
      <c r="Q172" s="1">
        <v>4.97</v>
      </c>
      <c r="R172" s="1">
        <f>IF(ISBLANK(S172),_xlfn.XLOOKUP(V172,'[1]AVG REVIEWS'!E:E,'[1]AVG REVIEWS'!D:D,""),[1]listings!S172)</f>
        <v>0.47</v>
      </c>
      <c r="S172" s="1">
        <v>0.47</v>
      </c>
      <c r="T172" s="1">
        <f>IF(ISBLANK(Q172),_xlfn.XLOOKUP(W172,'[1]AVG SCORE'!F:F,'[1]AVG SCORE'!E:E,""),[1]listings!Q172)</f>
        <v>4.97</v>
      </c>
      <c r="U172" s="1" t="str">
        <f t="shared" si="5"/>
        <v>Schwabing-WestEntire home/apt4</v>
      </c>
      <c r="V172" s="1" t="str">
        <f>[1]listings!H172&amp;[1]listings!I172&amp;[1]listings!G172</f>
        <v>Entire condoEntire home/aptSchwabing-West</v>
      </c>
      <c r="W172" s="1" t="str">
        <f>[1]listings!G172&amp;[1]listings!H172&amp;[1]listings!I172&amp;[1]listings!J172</f>
        <v>Schwabing-WestEntire condoEntire home/apt4</v>
      </c>
      <c r="X172" s="38">
        <v>48.129060000000003</v>
      </c>
      <c r="Y172" s="38">
        <v>11.574579999999999</v>
      </c>
    </row>
    <row r="173" spans="1:25" ht="16" x14ac:dyDescent="0.2">
      <c r="A173" s="1">
        <v>1563900</v>
      </c>
      <c r="B173" s="1" t="s">
        <v>360</v>
      </c>
      <c r="C173" s="1">
        <v>6014635</v>
      </c>
      <c r="D173" s="1" t="s">
        <v>361</v>
      </c>
      <c r="E173" s="3">
        <v>41384</v>
      </c>
      <c r="F173" s="1">
        <v>1</v>
      </c>
      <c r="G173" s="1" t="s">
        <v>93</v>
      </c>
      <c r="H173" s="1" t="s">
        <v>32</v>
      </c>
      <c r="I173" s="1" t="s">
        <v>33</v>
      </c>
      <c r="J173" s="1">
        <v>4</v>
      </c>
      <c r="L173" s="2">
        <f>IF(ISBLANK(K173),_xlfn.XLOOKUP(U173,'[1]AVG PRICE'!E:E,'[1]AVG PRICE'!D:D,""),[1]listings!K173)</f>
        <v>187.86206896551724</v>
      </c>
      <c r="M173" s="1">
        <v>5</v>
      </c>
      <c r="N173" s="1">
        <v>58</v>
      </c>
      <c r="O173" s="1">
        <v>5</v>
      </c>
      <c r="P173" s="2">
        <f t="shared" si="4"/>
        <v>5917.6551724137926</v>
      </c>
      <c r="Q173" s="1">
        <v>5</v>
      </c>
      <c r="R173" s="1">
        <f>IF(ISBLANK(S173),_xlfn.XLOOKUP(V173,'[1]AVG REVIEWS'!E:E,'[1]AVG REVIEWS'!D:D,""),[1]listings!S173)</f>
        <v>0.04</v>
      </c>
      <c r="S173" s="1">
        <v>0.04</v>
      </c>
      <c r="T173" s="1">
        <f>IF(ISBLANK(Q173),_xlfn.XLOOKUP(W173,'[1]AVG SCORE'!F:F,'[1]AVG SCORE'!E:E,""),[1]listings!Q173)</f>
        <v>5</v>
      </c>
      <c r="U173" s="1" t="str">
        <f t="shared" si="5"/>
        <v>Thalkirchen-Obersendling-Forstenried-F√ºrstenried-SollnEntire home/apt4</v>
      </c>
      <c r="V173" s="1" t="str">
        <f>[1]listings!H173&amp;[1]listings!I173&amp;[1]listings!G173</f>
        <v>Entire rental unitEntire home/aptThalkirchen-Obersendling-Forstenried-F√ºrstenried-Solln</v>
      </c>
      <c r="W173" s="1" t="str">
        <f>[1]listings!G173&amp;[1]listings!H173&amp;[1]listings!I173&amp;[1]listings!J173</f>
        <v>Thalkirchen-Obersendling-Forstenried-F√ºrstenried-SollnEntire rental unitEntire home/apt4</v>
      </c>
      <c r="X173" s="38">
        <v>48.162759999999999</v>
      </c>
      <c r="Y173" s="38">
        <v>11.577830000000001</v>
      </c>
    </row>
    <row r="174" spans="1:25" ht="16" x14ac:dyDescent="0.2">
      <c r="A174" s="1">
        <v>1576125</v>
      </c>
      <c r="B174" s="1" t="s">
        <v>362</v>
      </c>
      <c r="C174" s="1">
        <v>8378646</v>
      </c>
      <c r="D174" s="1" t="s">
        <v>363</v>
      </c>
      <c r="E174" s="3">
        <v>41511</v>
      </c>
      <c r="F174" s="1">
        <v>4</v>
      </c>
      <c r="G174" s="1" t="s">
        <v>364</v>
      </c>
      <c r="H174" s="1" t="s">
        <v>46</v>
      </c>
      <c r="I174" s="1" t="s">
        <v>47</v>
      </c>
      <c r="J174" s="1">
        <v>2</v>
      </c>
      <c r="L174" s="2">
        <f>IF(ISBLANK(K174),_xlfn.XLOOKUP(U174,'[1]AVG PRICE'!E:E,'[1]AVG PRICE'!D:D,""),[1]listings!K174)</f>
        <v>73.625</v>
      </c>
      <c r="M174" s="1">
        <v>1</v>
      </c>
      <c r="N174" s="1">
        <v>33</v>
      </c>
      <c r="O174" s="1">
        <v>38</v>
      </c>
      <c r="P174" s="2">
        <f t="shared" si="4"/>
        <v>1251.625</v>
      </c>
      <c r="Q174" s="1">
        <v>4.84</v>
      </c>
      <c r="R174" s="1">
        <f>IF(ISBLANK(S174),_xlfn.XLOOKUP(V174,'[1]AVG REVIEWS'!E:E,'[1]AVG REVIEWS'!D:D,""),[1]listings!S174)</f>
        <v>0.4</v>
      </c>
      <c r="S174" s="1">
        <v>0.4</v>
      </c>
      <c r="T174" s="1">
        <f>IF(ISBLANK(Q174),_xlfn.XLOOKUP(W174,'[1]AVG SCORE'!F:F,'[1]AVG SCORE'!E:E,""),[1]listings!Q174)</f>
        <v>4.84</v>
      </c>
      <c r="U174" s="1" t="str">
        <f t="shared" si="5"/>
        <v>Allach-UntermenzingPrivate room2</v>
      </c>
      <c r="V174" s="1" t="str">
        <f>[1]listings!H174&amp;[1]listings!I174&amp;[1]listings!G174</f>
        <v>Private room in homePrivate roomAllach-Untermenzing</v>
      </c>
      <c r="W174" s="1" t="str">
        <f>[1]listings!G174&amp;[1]listings!H174&amp;[1]listings!I174&amp;[1]listings!J174</f>
        <v>Allach-UntermenzingPrivate room in homePrivate room2</v>
      </c>
      <c r="X174" s="38">
        <v>48.159979999999997</v>
      </c>
      <c r="Y174" s="38">
        <v>11.52576</v>
      </c>
    </row>
    <row r="175" spans="1:25" ht="16" x14ac:dyDescent="0.2">
      <c r="A175" s="1">
        <v>1576417</v>
      </c>
      <c r="B175" s="1" t="s">
        <v>365</v>
      </c>
      <c r="C175" s="1">
        <v>8378646</v>
      </c>
      <c r="D175" s="1" t="s">
        <v>363</v>
      </c>
      <c r="E175" s="3">
        <v>41511</v>
      </c>
      <c r="F175" s="1">
        <v>4</v>
      </c>
      <c r="G175" s="1" t="s">
        <v>364</v>
      </c>
      <c r="H175" s="1" t="s">
        <v>46</v>
      </c>
      <c r="I175" s="1" t="s">
        <v>47</v>
      </c>
      <c r="J175" s="1">
        <v>3</v>
      </c>
      <c r="L175" s="2">
        <f>IF(ISBLANK(K175),_xlfn.XLOOKUP(U175,'[1]AVG PRICE'!E:E,'[1]AVG PRICE'!D:D,""),[1]listings!K175)</f>
        <v>169</v>
      </c>
      <c r="M175" s="1">
        <v>1</v>
      </c>
      <c r="N175" s="1">
        <v>33</v>
      </c>
      <c r="O175" s="1">
        <v>58</v>
      </c>
      <c r="P175" s="2">
        <f t="shared" si="4"/>
        <v>2873</v>
      </c>
      <c r="Q175" s="1">
        <v>4.55</v>
      </c>
      <c r="R175" s="1">
        <f>IF(ISBLANK(S175),_xlfn.XLOOKUP(V175,'[1]AVG REVIEWS'!E:E,'[1]AVG REVIEWS'!D:D,""),[1]listings!S175)</f>
        <v>0.63</v>
      </c>
      <c r="S175" s="1">
        <v>0.63</v>
      </c>
      <c r="T175" s="1">
        <f>IF(ISBLANK(Q175),_xlfn.XLOOKUP(W175,'[1]AVG SCORE'!F:F,'[1]AVG SCORE'!E:E,""),[1]listings!Q175)</f>
        <v>4.55</v>
      </c>
      <c r="U175" s="1" t="str">
        <f t="shared" si="5"/>
        <v>Allach-UntermenzingPrivate room3</v>
      </c>
      <c r="V175" s="1" t="str">
        <f>[1]listings!H175&amp;[1]listings!I175&amp;[1]listings!G175</f>
        <v>Private room in homePrivate roomAllach-Untermenzing</v>
      </c>
      <c r="W175" s="1" t="str">
        <f>[1]listings!G175&amp;[1]listings!H175&amp;[1]listings!I175&amp;[1]listings!J175</f>
        <v>Allach-UntermenzingPrivate room in homePrivate room3</v>
      </c>
      <c r="X175" s="38">
        <v>48.143419999999999</v>
      </c>
      <c r="Y175" s="38">
        <v>11.44839</v>
      </c>
    </row>
    <row r="176" spans="1:25" ht="16" x14ac:dyDescent="0.2">
      <c r="A176" s="1">
        <v>1582913</v>
      </c>
      <c r="B176" s="1" t="s">
        <v>366</v>
      </c>
      <c r="C176" s="1">
        <v>8427475</v>
      </c>
      <c r="D176" s="1" t="s">
        <v>282</v>
      </c>
      <c r="E176" s="3">
        <v>41512</v>
      </c>
      <c r="F176" s="1">
        <v>2</v>
      </c>
      <c r="G176" s="1" t="s">
        <v>50</v>
      </c>
      <c r="H176" s="1" t="s">
        <v>32</v>
      </c>
      <c r="I176" s="1" t="s">
        <v>33</v>
      </c>
      <c r="J176" s="1">
        <v>2</v>
      </c>
      <c r="K176" s="2">
        <v>79</v>
      </c>
      <c r="L176" s="2">
        <f>IF(ISBLANK(K176),_xlfn.XLOOKUP(U176,'[1]AVG PRICE'!E:E,'[1]AVG PRICE'!D:D,""),[1]listings!K176)</f>
        <v>79</v>
      </c>
      <c r="M176" s="1">
        <v>58</v>
      </c>
      <c r="N176" s="1">
        <v>250</v>
      </c>
      <c r="O176" s="1">
        <v>20</v>
      </c>
      <c r="P176" s="2">
        <f t="shared" si="4"/>
        <v>12166</v>
      </c>
      <c r="Q176" s="1">
        <v>4.5</v>
      </c>
      <c r="R176" s="1">
        <f>IF(ISBLANK(S176),_xlfn.XLOOKUP(V176,'[1]AVG REVIEWS'!E:E,'[1]AVG REVIEWS'!D:D,""),[1]listings!S176)</f>
        <v>0.15</v>
      </c>
      <c r="S176" s="1">
        <v>0.15</v>
      </c>
      <c r="T176" s="1">
        <f>IF(ISBLANK(Q176),_xlfn.XLOOKUP(W176,'[1]AVG SCORE'!F:F,'[1]AVG SCORE'!E:E,""),[1]listings!Q176)</f>
        <v>4.5</v>
      </c>
      <c r="U176" s="1" t="str">
        <f t="shared" si="5"/>
        <v>Schwabing-WestEntire home/apt2</v>
      </c>
      <c r="V176" s="1" t="str">
        <f>[1]listings!H176&amp;[1]listings!I176&amp;[1]listings!G176</f>
        <v>Entire rental unitEntire home/aptSchwabing-West</v>
      </c>
      <c r="W176" s="1" t="str">
        <f>[1]listings!G176&amp;[1]listings!H176&amp;[1]listings!I176&amp;[1]listings!J176</f>
        <v>Schwabing-WestEntire rental unitEntire home/apt2</v>
      </c>
      <c r="X176" s="38">
        <v>48.18479</v>
      </c>
      <c r="Y176" s="38">
        <v>11.56438</v>
      </c>
    </row>
    <row r="177" spans="1:25" ht="16" x14ac:dyDescent="0.2">
      <c r="A177" s="1">
        <v>1583637</v>
      </c>
      <c r="B177" s="1" t="s">
        <v>367</v>
      </c>
      <c r="C177" s="1">
        <v>3664843</v>
      </c>
      <c r="D177" s="1" t="s">
        <v>182</v>
      </c>
      <c r="E177" s="3">
        <v>41176</v>
      </c>
      <c r="F177" s="1">
        <v>1</v>
      </c>
      <c r="G177" s="1" t="s">
        <v>71</v>
      </c>
      <c r="H177" s="1" t="s">
        <v>51</v>
      </c>
      <c r="I177" s="1" t="s">
        <v>47</v>
      </c>
      <c r="J177" s="1">
        <v>2</v>
      </c>
      <c r="L177" s="2">
        <f>IF(ISBLANK(K177),_xlfn.XLOOKUP(U177,'[1]AVG PRICE'!E:E,'[1]AVG PRICE'!D:D,""),[1]listings!K177)</f>
        <v>135.84800000000001</v>
      </c>
      <c r="M177" s="1">
        <v>1</v>
      </c>
      <c r="N177" s="1">
        <v>1125</v>
      </c>
      <c r="O177" s="1">
        <v>165</v>
      </c>
      <c r="P177" s="2">
        <f t="shared" si="4"/>
        <v>76482.424000000014</v>
      </c>
      <c r="Q177" s="1">
        <v>4.84</v>
      </c>
      <c r="R177" s="1">
        <f>IF(ISBLANK(S177),_xlfn.XLOOKUP(V177,'[1]AVG REVIEWS'!E:E,'[1]AVG REVIEWS'!D:D,""),[1]listings!S177)</f>
        <v>1.29</v>
      </c>
      <c r="S177" s="1">
        <v>1.29</v>
      </c>
      <c r="T177" s="1">
        <f>IF(ISBLANK(Q177),_xlfn.XLOOKUP(W177,'[1]AVG SCORE'!F:F,'[1]AVG SCORE'!E:E,""),[1]listings!Q177)</f>
        <v>4.84</v>
      </c>
      <c r="U177" s="1" t="str">
        <f t="shared" si="5"/>
        <v>Ludwigsvorstadt-IsarvorstadtPrivate room2</v>
      </c>
      <c r="V177" s="1" t="str">
        <f>[1]listings!H177&amp;[1]listings!I177&amp;[1]listings!G177</f>
        <v>Private room in rental unitPrivate roomLudwigsvorstadt-Isarvorstadt</v>
      </c>
      <c r="W177" s="1" t="str">
        <f>[1]listings!G177&amp;[1]listings!H177&amp;[1]listings!I177&amp;[1]listings!J177</f>
        <v>Ludwigsvorstadt-IsarvorstadtPrivate room in rental unitPrivate room2</v>
      </c>
      <c r="X177" s="38">
        <v>48.150239999999997</v>
      </c>
      <c r="Y177" s="38">
        <v>11.634679999999999</v>
      </c>
    </row>
    <row r="178" spans="1:25" ht="16" x14ac:dyDescent="0.2">
      <c r="A178" s="1">
        <v>1585526</v>
      </c>
      <c r="B178" s="1" t="s">
        <v>368</v>
      </c>
      <c r="C178" s="1">
        <v>7680306</v>
      </c>
      <c r="D178" s="1" t="s">
        <v>265</v>
      </c>
      <c r="E178" s="3">
        <v>41478</v>
      </c>
      <c r="F178" s="1">
        <v>2</v>
      </c>
      <c r="G178" s="1" t="s">
        <v>59</v>
      </c>
      <c r="H178" s="1" t="s">
        <v>51</v>
      </c>
      <c r="I178" s="1" t="s">
        <v>47</v>
      </c>
      <c r="J178" s="1">
        <v>2</v>
      </c>
      <c r="K178" s="2">
        <v>216</v>
      </c>
      <c r="L178" s="2">
        <f>IF(ISBLANK(K178),_xlfn.XLOOKUP(U178,'[1]AVG PRICE'!E:E,'[1]AVG PRICE'!D:D,""),[1]listings!K178)</f>
        <v>216</v>
      </c>
      <c r="M178" s="1">
        <v>2</v>
      </c>
      <c r="N178" s="1">
        <v>14</v>
      </c>
      <c r="O178" s="1">
        <v>5</v>
      </c>
      <c r="P178" s="2">
        <f t="shared" si="4"/>
        <v>1728</v>
      </c>
      <c r="Q178" s="1">
        <v>4.8</v>
      </c>
      <c r="R178" s="1">
        <f>IF(ISBLANK(S178),_xlfn.XLOOKUP(V178,'[1]AVG REVIEWS'!E:E,'[1]AVG REVIEWS'!D:D,""),[1]listings!S178)</f>
        <v>0.04</v>
      </c>
      <c r="S178" s="1">
        <v>0.04</v>
      </c>
      <c r="T178" s="1">
        <f>IF(ISBLANK(Q178),_xlfn.XLOOKUP(W178,'[1]AVG SCORE'!F:F,'[1]AVG SCORE'!E:E,""),[1]listings!Q178)</f>
        <v>4.8</v>
      </c>
      <c r="U178" s="1" t="str">
        <f t="shared" si="5"/>
        <v>Schwanthalerh√∂hePrivate room2</v>
      </c>
      <c r="V178" s="1" t="str">
        <f>[1]listings!H178&amp;[1]listings!I178&amp;[1]listings!G178</f>
        <v>Private room in rental unitPrivate roomSchwanthalerh√∂he</v>
      </c>
      <c r="W178" s="1" t="str">
        <f>[1]listings!G178&amp;[1]listings!H178&amp;[1]listings!I178&amp;[1]listings!J178</f>
        <v>Schwanthalerh√∂hePrivate room in rental unitPrivate room2</v>
      </c>
      <c r="X178" s="38">
        <v>48.116059999999997</v>
      </c>
      <c r="Y178" s="38">
        <v>11.55044</v>
      </c>
    </row>
    <row r="179" spans="1:25" ht="16" x14ac:dyDescent="0.2">
      <c r="A179" s="1">
        <v>1596778</v>
      </c>
      <c r="B179" s="1" t="s">
        <v>369</v>
      </c>
      <c r="C179" s="1">
        <v>8509811</v>
      </c>
      <c r="D179" s="1" t="s">
        <v>370</v>
      </c>
      <c r="E179" s="3">
        <v>41515</v>
      </c>
      <c r="F179" s="1">
        <v>2</v>
      </c>
      <c r="G179" s="1" t="s">
        <v>364</v>
      </c>
      <c r="H179" s="1" t="s">
        <v>51</v>
      </c>
      <c r="I179" s="1" t="s">
        <v>47</v>
      </c>
      <c r="J179" s="1">
        <v>2</v>
      </c>
      <c r="L179" s="2">
        <f>IF(ISBLANK(K179),_xlfn.XLOOKUP(U179,'[1]AVG PRICE'!E:E,'[1]AVG PRICE'!D:D,""),[1]listings!K179)</f>
        <v>73.625</v>
      </c>
      <c r="M179" s="1">
        <v>1</v>
      </c>
      <c r="N179" s="1">
        <v>1125</v>
      </c>
      <c r="O179" s="1">
        <v>0</v>
      </c>
      <c r="P179" s="2">
        <f t="shared" si="4"/>
        <v>41450.875</v>
      </c>
      <c r="R179" s="1">
        <f>IF(ISBLANK(S179),_xlfn.XLOOKUP(V179,'[1]AVG REVIEWS'!E:E,'[1]AVG REVIEWS'!D:D,""),[1]listings!S179)</f>
        <v>1.5116666666666667</v>
      </c>
      <c r="T179" s="1">
        <f>IF(ISBLANK(Q179),_xlfn.XLOOKUP(W179,'[1]AVG SCORE'!F:F,'[1]AVG SCORE'!E:E,""),[1]listings!Q179)</f>
        <v>4.6400000000000006</v>
      </c>
      <c r="U179" s="1" t="str">
        <f t="shared" si="5"/>
        <v>Allach-UntermenzingPrivate room2</v>
      </c>
      <c r="V179" s="1" t="str">
        <f>[1]listings!H179&amp;[1]listings!I179&amp;[1]listings!G179</f>
        <v>Private room in rental unitPrivate roomAllach-Untermenzing</v>
      </c>
      <c r="W179" s="1" t="str">
        <f>[1]listings!G179&amp;[1]listings!H179&amp;[1]listings!I179&amp;[1]listings!J179</f>
        <v>Allach-UntermenzingPrivate room in rental unitPrivate room2</v>
      </c>
      <c r="X179" s="38">
        <v>48.153440000000003</v>
      </c>
      <c r="Y179" s="38">
        <v>11.575900000000001</v>
      </c>
    </row>
    <row r="180" spans="1:25" ht="16" x14ac:dyDescent="0.2">
      <c r="A180" s="1">
        <v>1597701</v>
      </c>
      <c r="B180" s="1" t="s">
        <v>371</v>
      </c>
      <c r="C180" s="1">
        <v>5267428</v>
      </c>
      <c r="D180" s="1" t="s">
        <v>372</v>
      </c>
      <c r="E180" s="3">
        <v>41333</v>
      </c>
      <c r="F180" s="1">
        <v>3</v>
      </c>
      <c r="G180" s="1" t="s">
        <v>102</v>
      </c>
      <c r="H180" s="1" t="s">
        <v>51</v>
      </c>
      <c r="I180" s="1" t="s">
        <v>47</v>
      </c>
      <c r="J180" s="1">
        <v>2</v>
      </c>
      <c r="K180" s="2">
        <v>41</v>
      </c>
      <c r="L180" s="2">
        <f>IF(ISBLANK(K180),_xlfn.XLOOKUP(U180,'[1]AVG PRICE'!E:E,'[1]AVG PRICE'!D:D,""),[1]listings!K180)</f>
        <v>41</v>
      </c>
      <c r="M180" s="1">
        <v>2</v>
      </c>
      <c r="N180" s="1">
        <v>1125</v>
      </c>
      <c r="O180" s="1">
        <v>290</v>
      </c>
      <c r="P180" s="2">
        <f t="shared" si="4"/>
        <v>23103.5</v>
      </c>
      <c r="Q180" s="1">
        <v>4.8</v>
      </c>
      <c r="R180" s="1">
        <f>IF(ISBLANK(S180),_xlfn.XLOOKUP(V180,'[1]AVG REVIEWS'!E:E,'[1]AVG REVIEWS'!D:D,""),[1]listings!S180)</f>
        <v>2.0699999999999998</v>
      </c>
      <c r="S180" s="1">
        <v>2.0699999999999998</v>
      </c>
      <c r="T180" s="1">
        <f>IF(ISBLANK(Q180),_xlfn.XLOOKUP(W180,'[1]AVG SCORE'!F:F,'[1]AVG SCORE'!E:E,""),[1]listings!Q180)</f>
        <v>4.8</v>
      </c>
      <c r="U180" s="1" t="str">
        <f t="shared" si="5"/>
        <v>ObergiesingPrivate room2</v>
      </c>
      <c r="V180" s="1" t="str">
        <f>[1]listings!H180&amp;[1]listings!I180&amp;[1]listings!G180</f>
        <v>Private room in rental unitPrivate roomObergiesing</v>
      </c>
      <c r="W180" s="1" t="str">
        <f>[1]listings!G180&amp;[1]listings!H180&amp;[1]listings!I180&amp;[1]listings!J180</f>
        <v>ObergiesingPrivate room in rental unitPrivate room2</v>
      </c>
      <c r="X180" s="38">
        <v>48.132040000000003</v>
      </c>
      <c r="Y180" s="38">
        <v>11.57856</v>
      </c>
    </row>
    <row r="181" spans="1:25" ht="16" x14ac:dyDescent="0.2">
      <c r="A181" s="1">
        <v>1603105</v>
      </c>
      <c r="B181" s="1" t="s">
        <v>373</v>
      </c>
      <c r="C181" s="1">
        <v>8542422</v>
      </c>
      <c r="D181" s="1" t="s">
        <v>374</v>
      </c>
      <c r="E181" s="3">
        <v>41517</v>
      </c>
      <c r="F181" s="1">
        <v>1</v>
      </c>
      <c r="G181" s="1" t="s">
        <v>174</v>
      </c>
      <c r="H181" s="1" t="s">
        <v>32</v>
      </c>
      <c r="I181" s="1" t="s">
        <v>33</v>
      </c>
      <c r="J181" s="1">
        <v>2</v>
      </c>
      <c r="L181" s="2">
        <f>IF(ISBLANK(K181),_xlfn.XLOOKUP(U181,'[1]AVG PRICE'!E:E,'[1]AVG PRICE'!D:D,""),[1]listings!K181)</f>
        <v>95.531914893617028</v>
      </c>
      <c r="M181" s="1">
        <v>3</v>
      </c>
      <c r="N181" s="1">
        <v>4</v>
      </c>
      <c r="O181" s="1">
        <v>0</v>
      </c>
      <c r="P181" s="2">
        <f t="shared" si="4"/>
        <v>334.36170212765961</v>
      </c>
      <c r="R181" s="1">
        <f>IF(ISBLANK(S181),_xlfn.XLOOKUP(V181,'[1]AVG REVIEWS'!E:E,'[1]AVG REVIEWS'!D:D,""),[1]listings!S181)</f>
        <v>0.6823076923076925</v>
      </c>
      <c r="T181" s="1">
        <f>IF(ISBLANK(Q181),_xlfn.XLOOKUP(W181,'[1]AVG SCORE'!F:F,'[1]AVG SCORE'!E:E,""),[1]listings!Q181)</f>
        <v>4.7502127659574462</v>
      </c>
      <c r="U181" s="1" t="str">
        <f t="shared" si="5"/>
        <v>Milbertshofen-Am HartEntire home/apt2</v>
      </c>
      <c r="V181" s="1" t="str">
        <f>[1]listings!H181&amp;[1]listings!I181&amp;[1]listings!G181</f>
        <v>Entire rental unitEntire home/aptMilbertshofen-Am Hart</v>
      </c>
      <c r="W181" s="1" t="str">
        <f>[1]listings!G181&amp;[1]listings!H181&amp;[1]listings!I181&amp;[1]listings!J181</f>
        <v>Milbertshofen-Am HartEntire rental unitEntire home/apt2</v>
      </c>
      <c r="X181" s="38">
        <v>48.16028</v>
      </c>
      <c r="Y181" s="38">
        <v>11.562279999999999</v>
      </c>
    </row>
    <row r="182" spans="1:25" ht="16" x14ac:dyDescent="0.2">
      <c r="A182" s="1">
        <v>1604360</v>
      </c>
      <c r="B182" s="1" t="s">
        <v>375</v>
      </c>
      <c r="C182" s="1">
        <v>8064302</v>
      </c>
      <c r="D182" s="1" t="s">
        <v>254</v>
      </c>
      <c r="E182" s="3">
        <v>41496</v>
      </c>
      <c r="F182" s="1">
        <v>2</v>
      </c>
      <c r="G182" s="1" t="s">
        <v>36</v>
      </c>
      <c r="H182" s="1" t="s">
        <v>32</v>
      </c>
      <c r="I182" s="1" t="s">
        <v>33</v>
      </c>
      <c r="J182" s="1">
        <v>4</v>
      </c>
      <c r="K182" s="2">
        <v>223</v>
      </c>
      <c r="L182" s="2">
        <f>IF(ISBLANK(K182),_xlfn.XLOOKUP(U182,'[1]AVG PRICE'!E:E,'[1]AVG PRICE'!D:D,""),[1]listings!K182)</f>
        <v>223</v>
      </c>
      <c r="M182" s="1">
        <v>3</v>
      </c>
      <c r="N182" s="1">
        <v>1125</v>
      </c>
      <c r="O182" s="1">
        <v>60</v>
      </c>
      <c r="P182" s="2">
        <f t="shared" si="4"/>
        <v>125772</v>
      </c>
      <c r="Q182" s="1">
        <v>4.7699999999999996</v>
      </c>
      <c r="R182" s="1">
        <f>IF(ISBLANK(S182),_xlfn.XLOOKUP(V182,'[1]AVG REVIEWS'!E:E,'[1]AVG REVIEWS'!D:D,""),[1]listings!S182)</f>
        <v>0.47</v>
      </c>
      <c r="S182" s="1">
        <v>0.47</v>
      </c>
      <c r="T182" s="1">
        <f>IF(ISBLANK(Q182),_xlfn.XLOOKUP(W182,'[1]AVG SCORE'!F:F,'[1]AVG SCORE'!E:E,""),[1]listings!Q182)</f>
        <v>4.7699999999999996</v>
      </c>
      <c r="U182" s="1" t="str">
        <f t="shared" si="5"/>
        <v>Berg am LaimEntire home/apt4</v>
      </c>
      <c r="V182" s="1" t="str">
        <f>[1]listings!H182&amp;[1]listings!I182&amp;[1]listings!G182</f>
        <v>Entire rental unitEntire home/aptBerg am Laim</v>
      </c>
      <c r="W182" s="1" t="str">
        <f>[1]listings!G182&amp;[1]listings!H182&amp;[1]listings!I182&amp;[1]listings!J182</f>
        <v>Berg am LaimEntire rental unitEntire home/apt4</v>
      </c>
      <c r="X182" s="38">
        <v>48.10398</v>
      </c>
      <c r="Y182" s="38">
        <v>11.578620000000001</v>
      </c>
    </row>
    <row r="183" spans="1:25" ht="16" x14ac:dyDescent="0.2">
      <c r="A183" s="1">
        <v>1612474</v>
      </c>
      <c r="B183" s="1" t="s">
        <v>376</v>
      </c>
      <c r="C183" s="1">
        <v>5723315</v>
      </c>
      <c r="D183" s="1" t="s">
        <v>377</v>
      </c>
      <c r="E183" s="3">
        <v>41365</v>
      </c>
      <c r="F183" s="1">
        <v>6</v>
      </c>
      <c r="G183" s="1" t="s">
        <v>108</v>
      </c>
      <c r="H183" s="1" t="s">
        <v>32</v>
      </c>
      <c r="I183" s="1" t="s">
        <v>33</v>
      </c>
      <c r="J183" s="1">
        <v>2</v>
      </c>
      <c r="K183" s="2">
        <v>98</v>
      </c>
      <c r="L183" s="2">
        <f>IF(ISBLANK(K183),_xlfn.XLOOKUP(U183,'[1]AVG PRICE'!E:E,'[1]AVG PRICE'!D:D,""),[1]listings!K183)</f>
        <v>98</v>
      </c>
      <c r="M183" s="1">
        <v>7</v>
      </c>
      <c r="N183" s="1">
        <v>1125</v>
      </c>
      <c r="O183" s="1">
        <v>5</v>
      </c>
      <c r="P183" s="2">
        <f t="shared" si="4"/>
        <v>55468</v>
      </c>
      <c r="Q183" s="1">
        <v>4.8</v>
      </c>
      <c r="R183" s="1">
        <f>IF(ISBLANK(S183),_xlfn.XLOOKUP(V183,'[1]AVG REVIEWS'!E:E,'[1]AVG REVIEWS'!D:D,""),[1]listings!S183)</f>
        <v>0.08</v>
      </c>
      <c r="S183" s="1">
        <v>0.08</v>
      </c>
      <c r="T183" s="1">
        <f>IF(ISBLANK(Q183),_xlfn.XLOOKUP(W183,'[1]AVG SCORE'!F:F,'[1]AVG SCORE'!E:E,""),[1]listings!Q183)</f>
        <v>4.8</v>
      </c>
      <c r="U183" s="1" t="str">
        <f t="shared" si="5"/>
        <v>Schwabing-FreimannEntire home/apt2</v>
      </c>
      <c r="V183" s="1" t="str">
        <f>[1]listings!H183&amp;[1]listings!I183&amp;[1]listings!G183</f>
        <v>Entire rental unitEntire home/aptSchwabing-Freimann</v>
      </c>
      <c r="W183" s="1" t="str">
        <f>[1]listings!G183&amp;[1]listings!H183&amp;[1]listings!I183&amp;[1]listings!J183</f>
        <v>Schwabing-FreimannEntire rental unitEntire home/apt2</v>
      </c>
      <c r="X183" s="38">
        <v>48.142060000000001</v>
      </c>
      <c r="Y183" s="38">
        <v>11.58371</v>
      </c>
    </row>
    <row r="184" spans="1:25" ht="16" x14ac:dyDescent="0.2">
      <c r="A184" s="1">
        <v>1626118</v>
      </c>
      <c r="B184" s="1" t="s">
        <v>378</v>
      </c>
      <c r="C184" s="1">
        <v>678120</v>
      </c>
      <c r="D184" s="1" t="s">
        <v>379</v>
      </c>
      <c r="E184" s="3">
        <v>40702</v>
      </c>
      <c r="F184" s="1">
        <v>2</v>
      </c>
      <c r="G184" s="1" t="s">
        <v>71</v>
      </c>
      <c r="H184" s="1" t="s">
        <v>51</v>
      </c>
      <c r="I184" s="1" t="s">
        <v>47</v>
      </c>
      <c r="J184" s="1">
        <v>2</v>
      </c>
      <c r="L184" s="2">
        <f>IF(ISBLANK(K184),_xlfn.XLOOKUP(U184,'[1]AVG PRICE'!E:E,'[1]AVG PRICE'!D:D,""),[1]listings!K184)</f>
        <v>135.84800000000001</v>
      </c>
      <c r="M184" s="1">
        <v>2</v>
      </c>
      <c r="N184" s="1">
        <v>14</v>
      </c>
      <c r="O184" s="1">
        <v>43</v>
      </c>
      <c r="P184" s="2">
        <f t="shared" si="4"/>
        <v>1086.7840000000001</v>
      </c>
      <c r="Q184" s="1">
        <v>4.8600000000000003</v>
      </c>
      <c r="R184" s="1">
        <f>IF(ISBLANK(S184),_xlfn.XLOOKUP(V184,'[1]AVG REVIEWS'!E:E,'[1]AVG REVIEWS'!D:D,""),[1]listings!S184)</f>
        <v>0.31</v>
      </c>
      <c r="S184" s="1">
        <v>0.31</v>
      </c>
      <c r="T184" s="1">
        <f>IF(ISBLANK(Q184),_xlfn.XLOOKUP(W184,'[1]AVG SCORE'!F:F,'[1]AVG SCORE'!E:E,""),[1]listings!Q184)</f>
        <v>4.8600000000000003</v>
      </c>
      <c r="U184" s="1" t="str">
        <f t="shared" si="5"/>
        <v>Ludwigsvorstadt-IsarvorstadtPrivate room2</v>
      </c>
      <c r="V184" s="1" t="str">
        <f>[1]listings!H184&amp;[1]listings!I184&amp;[1]listings!G184</f>
        <v>Private room in rental unitPrivate roomLudwigsvorstadt-Isarvorstadt</v>
      </c>
      <c r="W184" s="1" t="str">
        <f>[1]listings!G184&amp;[1]listings!H184&amp;[1]listings!I184&amp;[1]listings!J184</f>
        <v>Ludwigsvorstadt-IsarvorstadtPrivate room in rental unitPrivate room2</v>
      </c>
      <c r="X184" s="38">
        <v>48.137270000000001</v>
      </c>
      <c r="Y184" s="38">
        <v>11.54448</v>
      </c>
    </row>
    <row r="185" spans="1:25" ht="16" x14ac:dyDescent="0.2">
      <c r="A185" s="1">
        <v>1632001</v>
      </c>
      <c r="B185" s="1" t="s">
        <v>380</v>
      </c>
      <c r="C185" s="1">
        <v>8670952</v>
      </c>
      <c r="D185" s="1" t="s">
        <v>317</v>
      </c>
      <c r="E185" s="3">
        <v>41523</v>
      </c>
      <c r="F185" s="1">
        <v>1</v>
      </c>
      <c r="G185" s="1" t="s">
        <v>50</v>
      </c>
      <c r="H185" s="1" t="s">
        <v>32</v>
      </c>
      <c r="I185" s="1" t="s">
        <v>33</v>
      </c>
      <c r="J185" s="1">
        <v>2</v>
      </c>
      <c r="L185" s="2">
        <f>IF(ISBLANK(K185),_xlfn.XLOOKUP(U185,'[1]AVG PRICE'!E:E,'[1]AVG PRICE'!D:D,""),[1]listings!K185)</f>
        <v>130.20238095238096</v>
      </c>
      <c r="M185" s="1">
        <v>6</v>
      </c>
      <c r="N185" s="1">
        <v>19</v>
      </c>
      <c r="O185" s="1">
        <v>9</v>
      </c>
      <c r="P185" s="2">
        <f t="shared" si="4"/>
        <v>1627.5297619047619</v>
      </c>
      <c r="Q185" s="1">
        <v>4.8899999999999997</v>
      </c>
      <c r="R185" s="1">
        <f>IF(ISBLANK(S185),_xlfn.XLOOKUP(V185,'[1]AVG REVIEWS'!E:E,'[1]AVG REVIEWS'!D:D,""),[1]listings!S185)</f>
        <v>0.06</v>
      </c>
      <c r="S185" s="1">
        <v>0.06</v>
      </c>
      <c r="T185" s="1">
        <f>IF(ISBLANK(Q185),_xlfn.XLOOKUP(W185,'[1]AVG SCORE'!F:F,'[1]AVG SCORE'!E:E,""),[1]listings!Q185)</f>
        <v>4.8899999999999997</v>
      </c>
      <c r="U185" s="1" t="str">
        <f t="shared" si="5"/>
        <v>Schwabing-WestEntire home/apt2</v>
      </c>
      <c r="V185" s="1" t="str">
        <f>[1]listings!H185&amp;[1]listings!I185&amp;[1]listings!G185</f>
        <v>Entire rental unitEntire home/aptSchwabing-West</v>
      </c>
      <c r="W185" s="1" t="str">
        <f>[1]listings!G185&amp;[1]listings!H185&amp;[1]listings!I185&amp;[1]listings!J185</f>
        <v>Schwabing-WestEntire rental unitEntire home/apt2</v>
      </c>
      <c r="X185" s="38">
        <v>48.137079999999997</v>
      </c>
      <c r="Y185" s="38">
        <v>11.538169999999999</v>
      </c>
    </row>
    <row r="186" spans="1:25" ht="16" x14ac:dyDescent="0.2">
      <c r="A186" s="1">
        <v>1632238</v>
      </c>
      <c r="B186" s="1" t="s">
        <v>381</v>
      </c>
      <c r="C186" s="1">
        <v>8671232</v>
      </c>
      <c r="D186" s="1" t="s">
        <v>382</v>
      </c>
      <c r="E186" s="3">
        <v>41523</v>
      </c>
      <c r="F186" s="1">
        <v>3</v>
      </c>
      <c r="G186" s="1" t="s">
        <v>56</v>
      </c>
      <c r="H186" s="1" t="s">
        <v>32</v>
      </c>
      <c r="I186" s="1" t="s">
        <v>33</v>
      </c>
      <c r="J186" s="1">
        <v>1</v>
      </c>
      <c r="L186" s="2">
        <f>IF(ISBLANK(K186),_xlfn.XLOOKUP(U186,'[1]AVG PRICE'!E:E,'[1]AVG PRICE'!D:D,""),[1]listings!K186)</f>
        <v>74</v>
      </c>
      <c r="M186" s="1">
        <v>90</v>
      </c>
      <c r="N186" s="1">
        <v>450</v>
      </c>
      <c r="O186" s="1">
        <v>36</v>
      </c>
      <c r="P186" s="2">
        <f t="shared" si="4"/>
        <v>19980</v>
      </c>
      <c r="Q186" s="1">
        <v>4.4000000000000004</v>
      </c>
      <c r="R186" s="1">
        <f>IF(ISBLANK(S186),_xlfn.XLOOKUP(V186,'[1]AVG REVIEWS'!E:E,'[1]AVG REVIEWS'!D:D,""),[1]listings!S186)</f>
        <v>0.26</v>
      </c>
      <c r="S186" s="1">
        <v>0.26</v>
      </c>
      <c r="T186" s="1">
        <f>IF(ISBLANK(Q186),_xlfn.XLOOKUP(W186,'[1]AVG SCORE'!F:F,'[1]AVG SCORE'!E:E,""),[1]listings!Q186)</f>
        <v>4.4000000000000004</v>
      </c>
      <c r="U186" s="1" t="str">
        <f t="shared" si="5"/>
        <v>Neuhausen-NymphenburgEntire home/apt1</v>
      </c>
      <c r="V186" s="1" t="str">
        <f>[1]listings!H186&amp;[1]listings!I186&amp;[1]listings!G186</f>
        <v>Entire rental unitEntire home/aptNeuhausen-Nymphenburg</v>
      </c>
      <c r="W186" s="1" t="str">
        <f>[1]listings!G186&amp;[1]listings!H186&amp;[1]listings!I186&amp;[1]listings!J186</f>
        <v>Neuhausen-NymphenburgEntire rental unitEntire home/apt1</v>
      </c>
      <c r="X186" s="38">
        <v>48.128900000000002</v>
      </c>
      <c r="Y186" s="38">
        <v>11.585610000000001</v>
      </c>
    </row>
    <row r="187" spans="1:25" ht="16" x14ac:dyDescent="0.2">
      <c r="A187" s="1">
        <v>1634302</v>
      </c>
      <c r="B187" s="1" t="s">
        <v>383</v>
      </c>
      <c r="C187" s="1">
        <v>8681679</v>
      </c>
      <c r="D187" s="1" t="s">
        <v>384</v>
      </c>
      <c r="E187" s="3">
        <v>41524</v>
      </c>
      <c r="F187" s="1">
        <v>1</v>
      </c>
      <c r="G187" s="1" t="s">
        <v>42</v>
      </c>
      <c r="H187" s="1" t="s">
        <v>51</v>
      </c>
      <c r="I187" s="1" t="s">
        <v>47</v>
      </c>
      <c r="J187" s="1">
        <v>2</v>
      </c>
      <c r="L187" s="2">
        <f>IF(ISBLANK(K187),_xlfn.XLOOKUP(U187,'[1]AVG PRICE'!E:E,'[1]AVG PRICE'!D:D,""),[1]listings!K187)</f>
        <v>86.192307692307693</v>
      </c>
      <c r="M187" s="1">
        <v>1</v>
      </c>
      <c r="N187" s="1">
        <v>1125</v>
      </c>
      <c r="O187" s="1">
        <v>0</v>
      </c>
      <c r="P187" s="2">
        <f t="shared" si="4"/>
        <v>48526.269230769234</v>
      </c>
      <c r="R187" s="1">
        <f>IF(ISBLANK(S187),_xlfn.XLOOKUP(V187,'[1]AVG REVIEWS'!E:E,'[1]AVG REVIEWS'!D:D,""),[1]listings!S187)</f>
        <v>0.872857142857143</v>
      </c>
      <c r="T187" s="1">
        <f>IF(ISBLANK(Q187),_xlfn.XLOOKUP(W187,'[1]AVG SCORE'!F:F,'[1]AVG SCORE'!E:E,""),[1]listings!Q187)</f>
        <v>4.87</v>
      </c>
      <c r="U187" s="1" t="str">
        <f t="shared" si="5"/>
        <v>Pasing-ObermenzingPrivate room2</v>
      </c>
      <c r="V187" s="1" t="str">
        <f>[1]listings!H187&amp;[1]listings!I187&amp;[1]listings!G187</f>
        <v>Private room in rental unitPrivate roomPasing-Obermenzing</v>
      </c>
      <c r="W187" s="1" t="str">
        <f>[1]listings!G187&amp;[1]listings!H187&amp;[1]listings!I187&amp;[1]listings!J187</f>
        <v>Pasing-ObermenzingPrivate room in rental unitPrivate room2</v>
      </c>
      <c r="X187" s="38">
        <v>48.132339999999999</v>
      </c>
      <c r="Y187" s="38">
        <v>11.54078</v>
      </c>
    </row>
    <row r="188" spans="1:25" ht="16" x14ac:dyDescent="0.2">
      <c r="A188" s="1">
        <v>1637127</v>
      </c>
      <c r="B188" s="1" t="s">
        <v>385</v>
      </c>
      <c r="C188" s="1">
        <v>8694541</v>
      </c>
      <c r="D188" s="1" t="s">
        <v>386</v>
      </c>
      <c r="E188" s="3">
        <v>41524</v>
      </c>
      <c r="F188" s="1">
        <v>1</v>
      </c>
      <c r="G188" s="1" t="s">
        <v>174</v>
      </c>
      <c r="H188" s="1" t="s">
        <v>51</v>
      </c>
      <c r="I188" s="1" t="s">
        <v>47</v>
      </c>
      <c r="J188" s="1">
        <v>2</v>
      </c>
      <c r="K188" s="2">
        <v>56</v>
      </c>
      <c r="L188" s="2">
        <f>IF(ISBLANK(K188),_xlfn.XLOOKUP(U188,'[1]AVG PRICE'!E:E,'[1]AVG PRICE'!D:D,""),[1]listings!K188)</f>
        <v>56</v>
      </c>
      <c r="M188" s="1">
        <v>1</v>
      </c>
      <c r="N188" s="1">
        <v>1125</v>
      </c>
      <c r="O188" s="1">
        <v>677</v>
      </c>
      <c r="P188" s="2">
        <f t="shared" si="4"/>
        <v>31528</v>
      </c>
      <c r="Q188" s="1">
        <v>4.74</v>
      </c>
      <c r="R188" s="1">
        <f>IF(ISBLANK(S188),_xlfn.XLOOKUP(V188,'[1]AVG REVIEWS'!E:E,'[1]AVG REVIEWS'!D:D,""),[1]listings!S188)</f>
        <v>6.18</v>
      </c>
      <c r="S188" s="1">
        <v>6.18</v>
      </c>
      <c r="T188" s="1">
        <f>IF(ISBLANK(Q188),_xlfn.XLOOKUP(W188,'[1]AVG SCORE'!F:F,'[1]AVG SCORE'!E:E,""),[1]listings!Q188)</f>
        <v>4.74</v>
      </c>
      <c r="U188" s="1" t="str">
        <f t="shared" si="5"/>
        <v>Milbertshofen-Am HartPrivate room2</v>
      </c>
      <c r="V188" s="1" t="str">
        <f>[1]listings!H188&amp;[1]listings!I188&amp;[1]listings!G188</f>
        <v>Private room in rental unitPrivate roomMilbertshofen-Am Hart</v>
      </c>
      <c r="W188" s="1" t="str">
        <f>[1]listings!G188&amp;[1]listings!H188&amp;[1]listings!I188&amp;[1]listings!J188</f>
        <v>Milbertshofen-Am HartPrivate room in rental unitPrivate room2</v>
      </c>
      <c r="X188" s="38">
        <v>48.218060000000001</v>
      </c>
      <c r="Y188" s="38">
        <v>11.54237</v>
      </c>
    </row>
    <row r="189" spans="1:25" ht="16" x14ac:dyDescent="0.2">
      <c r="A189" s="1">
        <v>1639990</v>
      </c>
      <c r="B189" s="1" t="s">
        <v>387</v>
      </c>
      <c r="C189" s="1">
        <v>5113477</v>
      </c>
      <c r="D189" s="1" t="s">
        <v>388</v>
      </c>
      <c r="E189" s="3">
        <v>41322</v>
      </c>
      <c r="F189" s="1">
        <v>1</v>
      </c>
      <c r="G189" s="1" t="s">
        <v>63</v>
      </c>
      <c r="H189" s="1" t="s">
        <v>46</v>
      </c>
      <c r="I189" s="1" t="s">
        <v>47</v>
      </c>
      <c r="J189" s="1">
        <v>2</v>
      </c>
      <c r="K189" s="2">
        <v>63</v>
      </c>
      <c r="L189" s="2">
        <f>IF(ISBLANK(K189),_xlfn.XLOOKUP(U189,'[1]AVG PRICE'!E:E,'[1]AVG PRICE'!D:D,""),[1]listings!K189)</f>
        <v>63</v>
      </c>
      <c r="M189" s="1">
        <v>2</v>
      </c>
      <c r="N189" s="1">
        <v>1125</v>
      </c>
      <c r="O189" s="1">
        <v>46</v>
      </c>
      <c r="P189" s="2">
        <f t="shared" si="4"/>
        <v>35500.5</v>
      </c>
      <c r="Q189" s="1">
        <v>5</v>
      </c>
      <c r="R189" s="1">
        <f>IF(ISBLANK(S189),_xlfn.XLOOKUP(V189,'[1]AVG REVIEWS'!E:E,'[1]AVG REVIEWS'!D:D,""),[1]listings!S189)</f>
        <v>0.33</v>
      </c>
      <c r="S189" s="1">
        <v>0.33</v>
      </c>
      <c r="T189" s="1">
        <f>IF(ISBLANK(Q189),_xlfn.XLOOKUP(W189,'[1]AVG SCORE'!F:F,'[1]AVG SCORE'!E:E,""),[1]listings!Q189)</f>
        <v>5</v>
      </c>
      <c r="U189" s="1" t="str">
        <f t="shared" si="5"/>
        <v>BogenhausenPrivate room2</v>
      </c>
      <c r="V189" s="1" t="str">
        <f>[1]listings!H189&amp;[1]listings!I189&amp;[1]listings!G189</f>
        <v>Private room in homePrivate roomBogenhausen</v>
      </c>
      <c r="W189" s="1" t="str">
        <f>[1]listings!G189&amp;[1]listings!H189&amp;[1]listings!I189&amp;[1]listings!J189</f>
        <v>BogenhausenPrivate room in homePrivate room2</v>
      </c>
      <c r="X189" s="38">
        <v>48.125579999999999</v>
      </c>
      <c r="Y189" s="38">
        <v>11.5502</v>
      </c>
    </row>
    <row r="190" spans="1:25" ht="16" x14ac:dyDescent="0.2">
      <c r="A190" s="1">
        <v>1642680</v>
      </c>
      <c r="B190" s="1" t="s">
        <v>389</v>
      </c>
      <c r="C190" s="1">
        <v>8720421</v>
      </c>
      <c r="D190" s="1" t="s">
        <v>390</v>
      </c>
      <c r="E190" s="3">
        <v>41526</v>
      </c>
      <c r="F190" s="1">
        <v>1</v>
      </c>
      <c r="G190" s="1" t="s">
        <v>74</v>
      </c>
      <c r="H190" s="1" t="s">
        <v>51</v>
      </c>
      <c r="I190" s="1" t="s">
        <v>47</v>
      </c>
      <c r="J190" s="1">
        <v>1</v>
      </c>
      <c r="K190" s="2">
        <v>45</v>
      </c>
      <c r="L190" s="2">
        <f>IF(ISBLANK(K190),_xlfn.XLOOKUP(U190,'[1]AVG PRICE'!E:E,'[1]AVG PRICE'!D:D,""),[1]listings!K190)</f>
        <v>45</v>
      </c>
      <c r="M190" s="1">
        <v>120</v>
      </c>
      <c r="N190" s="1">
        <v>1125</v>
      </c>
      <c r="O190" s="1">
        <v>8</v>
      </c>
      <c r="P190" s="2">
        <f t="shared" si="4"/>
        <v>28012.5</v>
      </c>
      <c r="Q190" s="1">
        <v>4.33</v>
      </c>
      <c r="R190" s="1">
        <f>IF(ISBLANK(S190),_xlfn.XLOOKUP(V190,'[1]AVG REVIEWS'!E:E,'[1]AVG REVIEWS'!D:D,""),[1]listings!S190)</f>
        <v>0.06</v>
      </c>
      <c r="S190" s="1">
        <v>0.06</v>
      </c>
      <c r="T190" s="1">
        <f>IF(ISBLANK(Q190),_xlfn.XLOOKUP(W190,'[1]AVG SCORE'!F:F,'[1]AVG SCORE'!E:E,""),[1]listings!Q190)</f>
        <v>4.33</v>
      </c>
      <c r="U190" s="1" t="str">
        <f t="shared" si="5"/>
        <v>SendlingPrivate room1</v>
      </c>
      <c r="V190" s="1" t="str">
        <f>[1]listings!H190&amp;[1]listings!I190&amp;[1]listings!G190</f>
        <v>Private room in rental unitPrivate roomSendling</v>
      </c>
      <c r="W190" s="1" t="str">
        <f>[1]listings!G190&amp;[1]listings!H190&amp;[1]listings!I190&amp;[1]listings!J190</f>
        <v>SendlingPrivate room in rental unitPrivate room1</v>
      </c>
      <c r="X190" s="38">
        <v>48.128700000000002</v>
      </c>
      <c r="Y190" s="38">
        <v>11.655760000000001</v>
      </c>
    </row>
    <row r="191" spans="1:25" ht="16" x14ac:dyDescent="0.2">
      <c r="A191" s="1">
        <v>1648891</v>
      </c>
      <c r="B191" s="1" t="s">
        <v>391</v>
      </c>
      <c r="C191" s="1">
        <v>3074606</v>
      </c>
      <c r="D191" s="1" t="s">
        <v>392</v>
      </c>
      <c r="E191" s="3">
        <v>41117</v>
      </c>
      <c r="F191" s="1">
        <v>1</v>
      </c>
      <c r="G191" s="1" t="s">
        <v>39</v>
      </c>
      <c r="H191" s="1" t="s">
        <v>51</v>
      </c>
      <c r="I191" s="1" t="s">
        <v>47</v>
      </c>
      <c r="J191" s="1">
        <v>1</v>
      </c>
      <c r="K191" s="2">
        <v>850</v>
      </c>
      <c r="L191" s="2">
        <f>IF(ISBLANK(K191),_xlfn.XLOOKUP(U191,'[1]AVG PRICE'!E:E,'[1]AVG PRICE'!D:D,""),[1]listings!K191)</f>
        <v>850</v>
      </c>
      <c r="M191" s="1">
        <v>300</v>
      </c>
      <c r="N191" s="1">
        <v>1125</v>
      </c>
      <c r="O191" s="1">
        <v>0</v>
      </c>
      <c r="P191" s="2">
        <f t="shared" si="4"/>
        <v>605625</v>
      </c>
      <c r="R191" s="1">
        <f>IF(ISBLANK(S191),_xlfn.XLOOKUP(V191,'[1]AVG REVIEWS'!E:E,'[1]AVG REVIEWS'!D:D,""),[1]listings!S191)</f>
        <v>0.9393975903614461</v>
      </c>
      <c r="T191" s="1">
        <f>IF(ISBLANK(Q191),_xlfn.XLOOKUP(W191,'[1]AVG SCORE'!F:F,'[1]AVG SCORE'!E:E,""),[1]listings!Q191)</f>
        <v>4.818888888888889</v>
      </c>
      <c r="U191" s="1" t="str">
        <f t="shared" si="5"/>
        <v>MaxvorstadtPrivate room1</v>
      </c>
      <c r="V191" s="1" t="str">
        <f>[1]listings!H191&amp;[1]listings!I191&amp;[1]listings!G191</f>
        <v>Private room in rental unitPrivate roomMaxvorstadt</v>
      </c>
      <c r="W191" s="1" t="str">
        <f>[1]listings!G191&amp;[1]listings!H191&amp;[1]listings!I191&amp;[1]listings!J191</f>
        <v>MaxvorstadtPrivate room in rental unitPrivate room1</v>
      </c>
      <c r="X191" s="38">
        <v>48.116459999999996</v>
      </c>
      <c r="Y191" s="38">
        <v>11.68853</v>
      </c>
    </row>
    <row r="192" spans="1:25" ht="16" x14ac:dyDescent="0.2">
      <c r="A192" s="1">
        <v>1651743</v>
      </c>
      <c r="B192" s="1" t="s">
        <v>393</v>
      </c>
      <c r="C192" s="1">
        <v>2024648</v>
      </c>
      <c r="D192" s="1" t="s">
        <v>202</v>
      </c>
      <c r="E192" s="3">
        <v>40996</v>
      </c>
      <c r="F192" s="1">
        <v>5</v>
      </c>
      <c r="G192" s="1" t="s">
        <v>71</v>
      </c>
      <c r="H192" s="1" t="s">
        <v>32</v>
      </c>
      <c r="I192" s="1" t="s">
        <v>33</v>
      </c>
      <c r="J192" s="1">
        <v>3</v>
      </c>
      <c r="K192" s="2">
        <v>220</v>
      </c>
      <c r="L192" s="2">
        <f>IF(ISBLANK(K192),_xlfn.XLOOKUP(U192,'[1]AVG PRICE'!E:E,'[1]AVG PRICE'!D:D,""),[1]listings!K192)</f>
        <v>220</v>
      </c>
      <c r="M192" s="1">
        <v>180</v>
      </c>
      <c r="N192" s="1">
        <v>730</v>
      </c>
      <c r="O192" s="1">
        <v>1</v>
      </c>
      <c r="P192" s="2">
        <f t="shared" si="4"/>
        <v>100100</v>
      </c>
      <c r="Q192" s="1">
        <v>2</v>
      </c>
      <c r="R192" s="1">
        <f>IF(ISBLANK(S192),_xlfn.XLOOKUP(V192,'[1]AVG REVIEWS'!E:E,'[1]AVG REVIEWS'!D:D,""),[1]listings!S192)</f>
        <v>0.01</v>
      </c>
      <c r="S192" s="1">
        <v>0.01</v>
      </c>
      <c r="T192" s="1">
        <f>IF(ISBLANK(Q192),_xlfn.XLOOKUP(W192,'[1]AVG SCORE'!F:F,'[1]AVG SCORE'!E:E,""),[1]listings!Q192)</f>
        <v>2</v>
      </c>
      <c r="U192" s="1" t="str">
        <f t="shared" si="5"/>
        <v>Ludwigsvorstadt-IsarvorstadtEntire home/apt3</v>
      </c>
      <c r="V192" s="1" t="str">
        <f>[1]listings!H192&amp;[1]listings!I192&amp;[1]listings!G192</f>
        <v>Entire rental unitEntire home/aptLudwigsvorstadt-Isarvorstadt</v>
      </c>
      <c r="W192" s="1" t="str">
        <f>[1]listings!G192&amp;[1]listings!H192&amp;[1]listings!I192&amp;[1]listings!J192</f>
        <v>Ludwigsvorstadt-IsarvorstadtEntire rental unitEntire home/apt3</v>
      </c>
      <c r="X192" s="38">
        <v>48.115180000000002</v>
      </c>
      <c r="Y192" s="38">
        <v>11.568490000000001</v>
      </c>
    </row>
    <row r="193" spans="1:25" ht="16" x14ac:dyDescent="0.2">
      <c r="A193" s="1">
        <v>1653116</v>
      </c>
      <c r="B193" s="1" t="s">
        <v>394</v>
      </c>
      <c r="C193" s="1">
        <v>4339032</v>
      </c>
      <c r="D193" s="1" t="s">
        <v>395</v>
      </c>
      <c r="E193" s="3">
        <v>41249</v>
      </c>
      <c r="F193" s="1">
        <v>1</v>
      </c>
      <c r="G193" s="1" t="s">
        <v>50</v>
      </c>
      <c r="H193" s="1" t="s">
        <v>32</v>
      </c>
      <c r="I193" s="1" t="s">
        <v>33</v>
      </c>
      <c r="J193" s="1">
        <v>2</v>
      </c>
      <c r="L193" s="2">
        <f>IF(ISBLANK(K193),_xlfn.XLOOKUP(U193,'[1]AVG PRICE'!E:E,'[1]AVG PRICE'!D:D,""),[1]listings!K193)</f>
        <v>130.20238095238096</v>
      </c>
      <c r="M193" s="1">
        <v>1</v>
      </c>
      <c r="N193" s="1">
        <v>1125</v>
      </c>
      <c r="O193" s="1">
        <v>22</v>
      </c>
      <c r="P193" s="2">
        <f t="shared" si="4"/>
        <v>73303.940476190488</v>
      </c>
      <c r="Q193" s="1">
        <v>4.95</v>
      </c>
      <c r="R193" s="1">
        <f>IF(ISBLANK(S193),_xlfn.XLOOKUP(V193,'[1]AVG REVIEWS'!E:E,'[1]AVG REVIEWS'!D:D,""),[1]listings!S193)</f>
        <v>0.28000000000000003</v>
      </c>
      <c r="S193" s="1">
        <v>0.28000000000000003</v>
      </c>
      <c r="T193" s="1">
        <f>IF(ISBLANK(Q193),_xlfn.XLOOKUP(W193,'[1]AVG SCORE'!F:F,'[1]AVG SCORE'!E:E,""),[1]listings!Q193)</f>
        <v>4.95</v>
      </c>
      <c r="U193" s="1" t="str">
        <f t="shared" si="5"/>
        <v>Schwabing-WestEntire home/apt2</v>
      </c>
      <c r="V193" s="1" t="str">
        <f>[1]listings!H193&amp;[1]listings!I193&amp;[1]listings!G193</f>
        <v>Entire rental unitEntire home/aptSchwabing-West</v>
      </c>
      <c r="W193" s="1" t="str">
        <f>[1]listings!G193&amp;[1]listings!H193&amp;[1]listings!I193&amp;[1]listings!J193</f>
        <v>Schwabing-WestEntire rental unitEntire home/apt2</v>
      </c>
      <c r="X193" s="38">
        <v>48.136726379394503</v>
      </c>
      <c r="Y193" s="38">
        <v>11.5567836761475</v>
      </c>
    </row>
    <row r="194" spans="1:25" ht="16" x14ac:dyDescent="0.2">
      <c r="A194" s="1">
        <v>1654425</v>
      </c>
      <c r="B194" s="1" t="s">
        <v>396</v>
      </c>
      <c r="C194" s="1">
        <v>4073746</v>
      </c>
      <c r="D194" s="1" t="s">
        <v>397</v>
      </c>
      <c r="E194" s="3">
        <v>41219</v>
      </c>
      <c r="F194" s="1">
        <v>3</v>
      </c>
      <c r="G194" s="1" t="s">
        <v>100</v>
      </c>
      <c r="H194" s="1" t="s">
        <v>32</v>
      </c>
      <c r="I194" s="1" t="s">
        <v>33</v>
      </c>
      <c r="J194" s="1">
        <v>2</v>
      </c>
      <c r="K194" s="2">
        <v>90</v>
      </c>
      <c r="L194" s="2">
        <f>IF(ISBLANK(K194),_xlfn.XLOOKUP(U194,'[1]AVG PRICE'!E:E,'[1]AVG PRICE'!D:D,""),[1]listings!K194)</f>
        <v>90</v>
      </c>
      <c r="M194" s="1">
        <v>3</v>
      </c>
      <c r="N194" s="1">
        <v>7</v>
      </c>
      <c r="O194" s="1">
        <v>289</v>
      </c>
      <c r="P194" s="2">
        <f t="shared" ref="P194:P257" si="6">L194*(N194+M194)/2</f>
        <v>450</v>
      </c>
      <c r="Q194" s="1">
        <v>4.88</v>
      </c>
      <c r="R194" s="1">
        <f>IF(ISBLANK(S194),_xlfn.XLOOKUP(V194,'[1]AVG REVIEWS'!E:E,'[1]AVG REVIEWS'!D:D,""),[1]listings!S194)</f>
        <v>2.46</v>
      </c>
      <c r="S194" s="1">
        <v>2.46</v>
      </c>
      <c r="T194" s="1">
        <f>IF(ISBLANK(Q194),_xlfn.XLOOKUP(W194,'[1]AVG SCORE'!F:F,'[1]AVG SCORE'!E:E,""),[1]listings!Q194)</f>
        <v>4.88</v>
      </c>
      <c r="U194" s="1" t="str">
        <f t="shared" ref="U194:U257" si="7">G194&amp;I194&amp;J194</f>
        <v>Untergiesing-HarlachingEntire home/apt2</v>
      </c>
      <c r="V194" s="1" t="str">
        <f>[1]listings!H194&amp;[1]listings!I194&amp;[1]listings!G194</f>
        <v>Entire rental unitEntire home/aptUntergiesing-Harlaching</v>
      </c>
      <c r="W194" s="1" t="str">
        <f>[1]listings!G194&amp;[1]listings!H194&amp;[1]listings!I194&amp;[1]listings!J194</f>
        <v>Untergiesing-HarlachingEntire rental unitEntire home/apt2</v>
      </c>
      <c r="X194" s="38">
        <v>48.204680000000003</v>
      </c>
      <c r="Y194" s="38">
        <v>11.596730000000001</v>
      </c>
    </row>
    <row r="195" spans="1:25" ht="16" x14ac:dyDescent="0.2">
      <c r="A195" s="1">
        <v>1658891</v>
      </c>
      <c r="B195" s="1" t="s">
        <v>398</v>
      </c>
      <c r="C195" s="1">
        <v>8791794</v>
      </c>
      <c r="D195" s="1" t="s">
        <v>399</v>
      </c>
      <c r="E195" s="3">
        <v>41529</v>
      </c>
      <c r="F195" s="1">
        <v>1</v>
      </c>
      <c r="G195" s="1" t="s">
        <v>179</v>
      </c>
      <c r="H195" s="1" t="s">
        <v>32</v>
      </c>
      <c r="I195" s="1" t="s">
        <v>33</v>
      </c>
      <c r="J195" s="1">
        <v>2</v>
      </c>
      <c r="L195" s="2">
        <f>IF(ISBLANK(K195),_xlfn.XLOOKUP(U195,'[1]AVG PRICE'!E:E,'[1]AVG PRICE'!D:D,""),[1]listings!K195)</f>
        <v>202</v>
      </c>
      <c r="M195" s="1">
        <v>20.6</v>
      </c>
      <c r="N195" s="1">
        <v>72</v>
      </c>
      <c r="O195" s="1">
        <v>6</v>
      </c>
      <c r="P195" s="2">
        <f t="shared" si="6"/>
        <v>9352.5999999999985</v>
      </c>
      <c r="Q195" s="1">
        <v>5</v>
      </c>
      <c r="R195" s="1">
        <f>IF(ISBLANK(S195),_xlfn.XLOOKUP(V195,'[1]AVG REVIEWS'!E:E,'[1]AVG REVIEWS'!D:D,""),[1]listings!S195)</f>
        <v>0.04</v>
      </c>
      <c r="S195" s="1">
        <v>0.04</v>
      </c>
      <c r="T195" s="1">
        <f>IF(ISBLANK(Q195),_xlfn.XLOOKUP(W195,'[1]AVG SCORE'!F:F,'[1]AVG SCORE'!E:E,""),[1]listings!Q195)</f>
        <v>5</v>
      </c>
      <c r="U195" s="1" t="str">
        <f t="shared" si="7"/>
        <v>Altstadt-LehelEntire home/apt2</v>
      </c>
      <c r="V195" s="1" t="str">
        <f>[1]listings!H195&amp;[1]listings!I195&amp;[1]listings!G195</f>
        <v>Entire rental unitEntire home/aptAltstadt-Lehel</v>
      </c>
      <c r="W195" s="1" t="str">
        <f>[1]listings!G195&amp;[1]listings!H195&amp;[1]listings!I195&amp;[1]listings!J195</f>
        <v>Altstadt-LehelEntire rental unitEntire home/apt2</v>
      </c>
      <c r="X195" s="38">
        <v>48.126100000000001</v>
      </c>
      <c r="Y195" s="38">
        <v>11.53603</v>
      </c>
    </row>
    <row r="196" spans="1:25" ht="16" x14ac:dyDescent="0.2">
      <c r="A196" s="1">
        <v>1659079</v>
      </c>
      <c r="B196" s="1" t="s">
        <v>400</v>
      </c>
      <c r="C196" s="1">
        <v>8792466</v>
      </c>
      <c r="D196" s="1" t="s">
        <v>401</v>
      </c>
      <c r="E196" s="3">
        <v>41529</v>
      </c>
      <c r="F196" s="1">
        <v>1</v>
      </c>
      <c r="G196" s="1" t="s">
        <v>59</v>
      </c>
      <c r="H196" s="1" t="s">
        <v>32</v>
      </c>
      <c r="I196" s="1" t="s">
        <v>33</v>
      </c>
      <c r="J196" s="1">
        <v>2</v>
      </c>
      <c r="K196" s="2">
        <v>108</v>
      </c>
      <c r="L196" s="2">
        <f>IF(ISBLANK(K196),_xlfn.XLOOKUP(U196,'[1]AVG PRICE'!E:E,'[1]AVG PRICE'!D:D,""),[1]listings!K196)</f>
        <v>108</v>
      </c>
      <c r="M196" s="1">
        <v>3</v>
      </c>
      <c r="N196" s="1">
        <v>30</v>
      </c>
      <c r="O196" s="1">
        <v>11</v>
      </c>
      <c r="P196" s="2">
        <f t="shared" si="6"/>
        <v>1782</v>
      </c>
      <c r="Q196" s="1">
        <v>4.91</v>
      </c>
      <c r="R196" s="1">
        <f>IF(ISBLANK(S196),_xlfn.XLOOKUP(V196,'[1]AVG REVIEWS'!E:E,'[1]AVG REVIEWS'!D:D,""),[1]listings!S196)</f>
        <v>0.08</v>
      </c>
      <c r="S196" s="1">
        <v>0.08</v>
      </c>
      <c r="T196" s="1">
        <f>IF(ISBLANK(Q196),_xlfn.XLOOKUP(W196,'[1]AVG SCORE'!F:F,'[1]AVG SCORE'!E:E,""),[1]listings!Q196)</f>
        <v>4.91</v>
      </c>
      <c r="U196" s="1" t="str">
        <f t="shared" si="7"/>
        <v>Schwanthalerh√∂heEntire home/apt2</v>
      </c>
      <c r="V196" s="1" t="str">
        <f>[1]listings!H196&amp;[1]listings!I196&amp;[1]listings!G196</f>
        <v>Entire rental unitEntire home/aptSchwanthalerh√∂he</v>
      </c>
      <c r="W196" s="1" t="str">
        <f>[1]listings!G196&amp;[1]listings!H196&amp;[1]listings!I196&amp;[1]listings!J196</f>
        <v>Schwanthalerh√∂heEntire rental unitEntire home/apt2</v>
      </c>
      <c r="X196" s="38">
        <v>48.183779999999999</v>
      </c>
      <c r="Y196" s="38">
        <v>11.566879999999999</v>
      </c>
    </row>
    <row r="197" spans="1:25" ht="16" x14ac:dyDescent="0.2">
      <c r="A197" s="1">
        <v>1659452</v>
      </c>
      <c r="B197" s="1" t="s">
        <v>402</v>
      </c>
      <c r="C197" s="1">
        <v>8460530</v>
      </c>
      <c r="D197" s="1" t="s">
        <v>403</v>
      </c>
      <c r="E197" s="3">
        <v>41513</v>
      </c>
      <c r="F197" s="1">
        <v>1</v>
      </c>
      <c r="G197" s="1" t="s">
        <v>59</v>
      </c>
      <c r="H197" s="1" t="s">
        <v>32</v>
      </c>
      <c r="I197" s="1" t="s">
        <v>33</v>
      </c>
      <c r="J197" s="1">
        <v>5</v>
      </c>
      <c r="L197" s="2">
        <f>IF(ISBLANK(K197),_xlfn.XLOOKUP(U197,'[1]AVG PRICE'!E:E,'[1]AVG PRICE'!D:D,""),[1]listings!K197)</f>
        <v>302</v>
      </c>
      <c r="M197" s="1">
        <v>2</v>
      </c>
      <c r="N197" s="1">
        <v>1125</v>
      </c>
      <c r="O197" s="1">
        <v>18</v>
      </c>
      <c r="P197" s="2">
        <f t="shared" si="6"/>
        <v>170177</v>
      </c>
      <c r="Q197" s="1">
        <v>4.5</v>
      </c>
      <c r="R197" s="1">
        <f>IF(ISBLANK(S197),_xlfn.XLOOKUP(V197,'[1]AVG REVIEWS'!E:E,'[1]AVG REVIEWS'!D:D,""),[1]listings!S197)</f>
        <v>0.16</v>
      </c>
      <c r="S197" s="1">
        <v>0.16</v>
      </c>
      <c r="T197" s="1">
        <f>IF(ISBLANK(Q197),_xlfn.XLOOKUP(W197,'[1]AVG SCORE'!F:F,'[1]AVG SCORE'!E:E,""),[1]listings!Q197)</f>
        <v>4.5</v>
      </c>
      <c r="U197" s="1" t="str">
        <f t="shared" si="7"/>
        <v>Schwanthalerh√∂heEntire home/apt5</v>
      </c>
      <c r="V197" s="1" t="str">
        <f>[1]listings!H197&amp;[1]listings!I197&amp;[1]listings!G197</f>
        <v>Entire rental unitEntire home/aptSchwanthalerh√∂he</v>
      </c>
      <c r="W197" s="1" t="str">
        <f>[1]listings!G197&amp;[1]listings!H197&amp;[1]listings!I197&amp;[1]listings!J197</f>
        <v>Schwanthalerh√∂heEntire rental unitEntire home/apt5</v>
      </c>
      <c r="X197" s="38">
        <v>48.17183</v>
      </c>
      <c r="Y197" s="38">
        <v>11.60026</v>
      </c>
    </row>
    <row r="198" spans="1:25" ht="16" x14ac:dyDescent="0.2">
      <c r="A198" s="1">
        <v>1660844</v>
      </c>
      <c r="B198" s="1" t="s">
        <v>404</v>
      </c>
      <c r="C198" s="1">
        <v>8249906</v>
      </c>
      <c r="D198" s="1" t="s">
        <v>275</v>
      </c>
      <c r="E198" s="3">
        <v>41505</v>
      </c>
      <c r="F198" s="1">
        <v>1</v>
      </c>
      <c r="G198" s="1" t="s">
        <v>66</v>
      </c>
      <c r="H198" s="1" t="s">
        <v>51</v>
      </c>
      <c r="I198" s="1" t="s">
        <v>47</v>
      </c>
      <c r="J198" s="1">
        <v>2</v>
      </c>
      <c r="L198" s="2">
        <f>IF(ISBLANK(K198),_xlfn.XLOOKUP(U198,'[1]AVG PRICE'!E:E,'[1]AVG PRICE'!D:D,""),[1]listings!K198)</f>
        <v>112.05263157894737</v>
      </c>
      <c r="M198" s="1">
        <v>2</v>
      </c>
      <c r="N198" s="1">
        <v>1125</v>
      </c>
      <c r="O198" s="1">
        <v>0</v>
      </c>
      <c r="P198" s="2">
        <f t="shared" si="6"/>
        <v>63141.65789473684</v>
      </c>
      <c r="R198" s="1">
        <f>IF(ISBLANK(S198),_xlfn.XLOOKUP(V198,'[1]AVG REVIEWS'!E:E,'[1]AVG REVIEWS'!D:D,""),[1]listings!S198)</f>
        <v>0.80873684210526342</v>
      </c>
      <c r="T198" s="1">
        <f>IF(ISBLANK(Q198),_xlfn.XLOOKUP(W198,'[1]AVG SCORE'!F:F,'[1]AVG SCORE'!E:E,""),[1]listings!Q198)</f>
        <v>4.8654838709677426</v>
      </c>
      <c r="U198" s="1" t="str">
        <f t="shared" si="7"/>
        <v>Au-HaidhausenPrivate room2</v>
      </c>
      <c r="V198" s="1" t="str">
        <f>[1]listings!H198&amp;[1]listings!I198&amp;[1]listings!G198</f>
        <v>Private room in rental unitPrivate roomAu-Haidhausen</v>
      </c>
      <c r="W198" s="1" t="str">
        <f>[1]listings!G198&amp;[1]listings!H198&amp;[1]listings!I198&amp;[1]listings!J198</f>
        <v>Au-HaidhausenPrivate room in rental unitPrivate room2</v>
      </c>
      <c r="X198" s="38">
        <v>48.130389999999998</v>
      </c>
      <c r="Y198" s="38">
        <v>11.56959</v>
      </c>
    </row>
    <row r="199" spans="1:25" ht="16" x14ac:dyDescent="0.2">
      <c r="A199" s="1">
        <v>1666171</v>
      </c>
      <c r="B199" s="1" t="s">
        <v>405</v>
      </c>
      <c r="C199" s="1">
        <v>8825230</v>
      </c>
      <c r="D199" s="1" t="s">
        <v>265</v>
      </c>
      <c r="E199" s="3">
        <v>41531</v>
      </c>
      <c r="F199" s="1">
        <v>1</v>
      </c>
      <c r="G199" s="1" t="s">
        <v>59</v>
      </c>
      <c r="H199" s="1" t="s">
        <v>32</v>
      </c>
      <c r="I199" s="1" t="s">
        <v>33</v>
      </c>
      <c r="J199" s="1">
        <v>2</v>
      </c>
      <c r="K199" s="2">
        <v>95</v>
      </c>
      <c r="L199" s="2">
        <f>IF(ISBLANK(K199),_xlfn.XLOOKUP(U199,'[1]AVG PRICE'!E:E,'[1]AVG PRICE'!D:D,""),[1]listings!K199)</f>
        <v>95</v>
      </c>
      <c r="M199" s="1">
        <v>4</v>
      </c>
      <c r="N199" s="1">
        <v>14</v>
      </c>
      <c r="O199" s="1">
        <v>47</v>
      </c>
      <c r="P199" s="2">
        <f t="shared" si="6"/>
        <v>855</v>
      </c>
      <c r="Q199" s="1">
        <v>4.8899999999999997</v>
      </c>
      <c r="R199" s="1">
        <f>IF(ISBLANK(S199),_xlfn.XLOOKUP(V199,'[1]AVG REVIEWS'!E:E,'[1]AVG REVIEWS'!D:D,""),[1]listings!S199)</f>
        <v>0.36</v>
      </c>
      <c r="S199" s="1">
        <v>0.36</v>
      </c>
      <c r="T199" s="1">
        <f>IF(ISBLANK(Q199),_xlfn.XLOOKUP(W199,'[1]AVG SCORE'!F:F,'[1]AVG SCORE'!E:E,""),[1]listings!Q199)</f>
        <v>4.8899999999999997</v>
      </c>
      <c r="U199" s="1" t="str">
        <f t="shared" si="7"/>
        <v>Schwanthalerh√∂heEntire home/apt2</v>
      </c>
      <c r="V199" s="1" t="str">
        <f>[1]listings!H199&amp;[1]listings!I199&amp;[1]listings!G199</f>
        <v>Entire rental unitEntire home/aptSchwanthalerh√∂he</v>
      </c>
      <c r="W199" s="1" t="str">
        <f>[1]listings!G199&amp;[1]listings!H199&amp;[1]listings!I199&amp;[1]listings!J199</f>
        <v>Schwanthalerh√∂heEntire rental unitEntire home/apt2</v>
      </c>
      <c r="X199" s="38">
        <v>48.153480000000002</v>
      </c>
      <c r="Y199" s="38">
        <v>11.58243</v>
      </c>
    </row>
    <row r="200" spans="1:25" ht="16" x14ac:dyDescent="0.2">
      <c r="A200" s="1">
        <v>1666610</v>
      </c>
      <c r="B200" s="1" t="s">
        <v>406</v>
      </c>
      <c r="C200" s="1">
        <v>8042469</v>
      </c>
      <c r="D200" s="1" t="s">
        <v>345</v>
      </c>
      <c r="E200" s="3">
        <v>41495</v>
      </c>
      <c r="F200" s="1">
        <v>7</v>
      </c>
      <c r="G200" s="1" t="s">
        <v>145</v>
      </c>
      <c r="H200" s="1" t="s">
        <v>46</v>
      </c>
      <c r="I200" s="1" t="s">
        <v>47</v>
      </c>
      <c r="J200" s="1">
        <v>6</v>
      </c>
      <c r="K200" s="2">
        <v>69</v>
      </c>
      <c r="L200" s="2">
        <f>IF(ISBLANK(K200),_xlfn.XLOOKUP(U200,'[1]AVG PRICE'!E:E,'[1]AVG PRICE'!D:D,""),[1]listings!K200)</f>
        <v>69</v>
      </c>
      <c r="M200" s="1">
        <v>3</v>
      </c>
      <c r="N200" s="1">
        <v>1125</v>
      </c>
      <c r="O200" s="1">
        <v>2</v>
      </c>
      <c r="P200" s="2">
        <f t="shared" si="6"/>
        <v>38916</v>
      </c>
      <c r="Q200" s="1">
        <v>4.5</v>
      </c>
      <c r="R200" s="1">
        <f>IF(ISBLANK(S200),_xlfn.XLOOKUP(V200,'[1]AVG REVIEWS'!E:E,'[1]AVG REVIEWS'!D:D,""),[1]listings!S200)</f>
        <v>0.02</v>
      </c>
      <c r="S200" s="1">
        <v>0.02</v>
      </c>
      <c r="T200" s="1">
        <f>IF(ISBLANK(Q200),_xlfn.XLOOKUP(W200,'[1]AVG SCORE'!F:F,'[1]AVG SCORE'!E:E,""),[1]listings!Q200)</f>
        <v>4.5</v>
      </c>
      <c r="U200" s="1" t="str">
        <f t="shared" si="7"/>
        <v>Feldmoching-HasenberglPrivate room6</v>
      </c>
      <c r="V200" s="1" t="str">
        <f>[1]listings!H200&amp;[1]listings!I200&amp;[1]listings!G200</f>
        <v>Private room in homePrivate roomFeldmoching-Hasenbergl</v>
      </c>
      <c r="W200" s="1" t="str">
        <f>[1]listings!G200&amp;[1]listings!H200&amp;[1]listings!I200&amp;[1]listings!J200</f>
        <v>Feldmoching-HasenberglPrivate room in homePrivate room6</v>
      </c>
      <c r="X200" s="38">
        <v>48.204889999999999</v>
      </c>
      <c r="Y200" s="38">
        <v>11.596209999999999</v>
      </c>
    </row>
    <row r="201" spans="1:25" ht="16" x14ac:dyDescent="0.2">
      <c r="A201" s="1">
        <v>1669151</v>
      </c>
      <c r="B201" s="1" t="s">
        <v>407</v>
      </c>
      <c r="C201" s="1">
        <v>8824186</v>
      </c>
      <c r="D201" s="1" t="s">
        <v>408</v>
      </c>
      <c r="E201" s="3">
        <v>41531</v>
      </c>
      <c r="F201" s="1">
        <v>2</v>
      </c>
      <c r="G201" s="1" t="s">
        <v>71</v>
      </c>
      <c r="H201" s="1" t="s">
        <v>32</v>
      </c>
      <c r="I201" s="1" t="s">
        <v>33</v>
      </c>
      <c r="J201" s="1">
        <v>2</v>
      </c>
      <c r="L201" s="2">
        <f>IF(ISBLANK(K201),_xlfn.XLOOKUP(U201,'[1]AVG PRICE'!E:E,'[1]AVG PRICE'!D:D,""),[1]listings!K201)</f>
        <v>150.01249999999999</v>
      </c>
      <c r="M201" s="1">
        <v>14</v>
      </c>
      <c r="N201" s="1">
        <v>29</v>
      </c>
      <c r="O201" s="1">
        <v>7</v>
      </c>
      <c r="P201" s="2">
        <f t="shared" si="6"/>
        <v>3225.2687499999997</v>
      </c>
      <c r="Q201" s="1">
        <v>4.71</v>
      </c>
      <c r="R201" s="1">
        <f>IF(ISBLANK(S201),_xlfn.XLOOKUP(V201,'[1]AVG REVIEWS'!E:E,'[1]AVG REVIEWS'!D:D,""),[1]listings!S201)</f>
        <v>0.08</v>
      </c>
      <c r="S201" s="1">
        <v>0.08</v>
      </c>
      <c r="T201" s="1">
        <f>IF(ISBLANK(Q201),_xlfn.XLOOKUP(W201,'[1]AVG SCORE'!F:F,'[1]AVG SCORE'!E:E,""),[1]listings!Q201)</f>
        <v>4.71</v>
      </c>
      <c r="U201" s="1" t="str">
        <f t="shared" si="7"/>
        <v>Ludwigsvorstadt-IsarvorstadtEntire home/apt2</v>
      </c>
      <c r="V201" s="1" t="str">
        <f>[1]listings!H201&amp;[1]listings!I201&amp;[1]listings!G201</f>
        <v>Entire rental unitEntire home/aptLudwigsvorstadt-Isarvorstadt</v>
      </c>
      <c r="W201" s="1" t="str">
        <f>[1]listings!G201&amp;[1]listings!H201&amp;[1]listings!I201&amp;[1]listings!J201</f>
        <v>Ludwigsvorstadt-IsarvorstadtEntire rental unitEntire home/apt2</v>
      </c>
      <c r="X201" s="38">
        <v>48.136859999999999</v>
      </c>
      <c r="Y201" s="38">
        <v>11.51685</v>
      </c>
    </row>
    <row r="202" spans="1:25" ht="16" x14ac:dyDescent="0.2">
      <c r="A202" s="1">
        <v>1671501</v>
      </c>
      <c r="B202" s="1" t="s">
        <v>409</v>
      </c>
      <c r="C202" s="1">
        <v>8455323</v>
      </c>
      <c r="D202" s="1" t="s">
        <v>410</v>
      </c>
      <c r="E202" s="3">
        <v>41513</v>
      </c>
      <c r="F202" s="1">
        <v>1</v>
      </c>
      <c r="G202" s="1" t="s">
        <v>36</v>
      </c>
      <c r="H202" s="1" t="s">
        <v>51</v>
      </c>
      <c r="I202" s="1" t="s">
        <v>47</v>
      </c>
      <c r="J202" s="1">
        <v>2</v>
      </c>
      <c r="K202" s="2">
        <v>90</v>
      </c>
      <c r="L202" s="2">
        <f>IF(ISBLANK(K202),_xlfn.XLOOKUP(U202,'[1]AVG PRICE'!E:E,'[1]AVG PRICE'!D:D,""),[1]listings!K202)</f>
        <v>90</v>
      </c>
      <c r="M202" s="1">
        <v>1</v>
      </c>
      <c r="N202" s="1">
        <v>8</v>
      </c>
      <c r="O202" s="1">
        <v>65</v>
      </c>
      <c r="P202" s="2">
        <f t="shared" si="6"/>
        <v>405</v>
      </c>
      <c r="Q202" s="1">
        <v>4.91</v>
      </c>
      <c r="R202" s="1">
        <f>IF(ISBLANK(S202),_xlfn.XLOOKUP(V202,'[1]AVG REVIEWS'!E:E,'[1]AVG REVIEWS'!D:D,""),[1]listings!S202)</f>
        <v>0.46</v>
      </c>
      <c r="S202" s="1">
        <v>0.46</v>
      </c>
      <c r="T202" s="1">
        <f>IF(ISBLANK(Q202),_xlfn.XLOOKUP(W202,'[1]AVG SCORE'!F:F,'[1]AVG SCORE'!E:E,""),[1]listings!Q202)</f>
        <v>4.91</v>
      </c>
      <c r="U202" s="1" t="str">
        <f t="shared" si="7"/>
        <v>Berg am LaimPrivate room2</v>
      </c>
      <c r="V202" s="1" t="str">
        <f>[1]listings!H202&amp;[1]listings!I202&amp;[1]listings!G202</f>
        <v>Private room in rental unitPrivate roomBerg am Laim</v>
      </c>
      <c r="W202" s="1" t="str">
        <f>[1]listings!G202&amp;[1]listings!H202&amp;[1]listings!I202&amp;[1]listings!J202</f>
        <v>Berg am LaimPrivate room in rental unitPrivate room2</v>
      </c>
      <c r="X202" s="38">
        <v>48.143329999999999</v>
      </c>
      <c r="Y202" s="38">
        <v>11.558439999999999</v>
      </c>
    </row>
    <row r="203" spans="1:25" ht="16" x14ac:dyDescent="0.2">
      <c r="A203" s="1">
        <v>1674377</v>
      </c>
      <c r="B203" s="1" t="s">
        <v>411</v>
      </c>
      <c r="C203" s="1">
        <v>8862360</v>
      </c>
      <c r="D203" s="1" t="s">
        <v>53</v>
      </c>
      <c r="E203" s="3">
        <v>41533</v>
      </c>
      <c r="F203" s="1">
        <v>1</v>
      </c>
      <c r="G203" s="1" t="s">
        <v>113</v>
      </c>
      <c r="H203" s="1" t="s">
        <v>46</v>
      </c>
      <c r="I203" s="1" t="s">
        <v>47</v>
      </c>
      <c r="J203" s="1">
        <v>2</v>
      </c>
      <c r="K203" s="2">
        <v>99</v>
      </c>
      <c r="L203" s="2">
        <f>IF(ISBLANK(K203),_xlfn.XLOOKUP(U203,'[1]AVG PRICE'!E:E,'[1]AVG PRICE'!D:D,""),[1]listings!K203)</f>
        <v>99</v>
      </c>
      <c r="M203" s="1">
        <v>3</v>
      </c>
      <c r="N203" s="1">
        <v>16</v>
      </c>
      <c r="O203" s="1">
        <v>41</v>
      </c>
      <c r="P203" s="2">
        <f t="shared" si="6"/>
        <v>940.5</v>
      </c>
      <c r="Q203" s="1">
        <v>5</v>
      </c>
      <c r="R203" s="1">
        <f>IF(ISBLANK(S203),_xlfn.XLOOKUP(V203,'[1]AVG REVIEWS'!E:E,'[1]AVG REVIEWS'!D:D,""),[1]listings!S203)</f>
        <v>0.43</v>
      </c>
      <c r="S203" s="1">
        <v>0.43</v>
      </c>
      <c r="T203" s="1">
        <f>IF(ISBLANK(Q203),_xlfn.XLOOKUP(W203,'[1]AVG SCORE'!F:F,'[1]AVG SCORE'!E:E,""),[1]listings!Q203)</f>
        <v>5</v>
      </c>
      <c r="U203" s="1" t="str">
        <f t="shared" si="7"/>
        <v>Tudering-RiemPrivate room2</v>
      </c>
      <c r="V203" s="1" t="str">
        <f>[1]listings!H203&amp;[1]listings!I203&amp;[1]listings!G203</f>
        <v>Private room in homePrivate roomTudering-Riem</v>
      </c>
      <c r="W203" s="1" t="str">
        <f>[1]listings!G203&amp;[1]listings!H203&amp;[1]listings!I203&amp;[1]listings!J203</f>
        <v>Tudering-RiemPrivate room in homePrivate room2</v>
      </c>
      <c r="X203" s="38">
        <v>48.202629999999999</v>
      </c>
      <c r="Y203" s="38">
        <v>11.57577</v>
      </c>
    </row>
    <row r="204" spans="1:25" ht="16" x14ac:dyDescent="0.2">
      <c r="A204" s="1">
        <v>1680894</v>
      </c>
      <c r="B204" s="1" t="s">
        <v>412</v>
      </c>
      <c r="C204" s="1">
        <v>8890616</v>
      </c>
      <c r="D204" s="1" t="s">
        <v>413</v>
      </c>
      <c r="E204" s="3">
        <v>41534</v>
      </c>
      <c r="F204" s="1">
        <v>1</v>
      </c>
      <c r="G204" s="1" t="s">
        <v>100</v>
      </c>
      <c r="H204" s="1" t="s">
        <v>32</v>
      </c>
      <c r="I204" s="1" t="s">
        <v>33</v>
      </c>
      <c r="J204" s="1">
        <v>2</v>
      </c>
      <c r="K204" s="2">
        <v>99</v>
      </c>
      <c r="L204" s="2">
        <f>IF(ISBLANK(K204),_xlfn.XLOOKUP(U204,'[1]AVG PRICE'!E:E,'[1]AVG PRICE'!D:D,""),[1]listings!K204)</f>
        <v>99</v>
      </c>
      <c r="M204" s="1">
        <v>5</v>
      </c>
      <c r="N204" s="1">
        <v>30</v>
      </c>
      <c r="O204" s="1">
        <v>31</v>
      </c>
      <c r="P204" s="2">
        <f t="shared" si="6"/>
        <v>1732.5</v>
      </c>
      <c r="Q204" s="1">
        <v>4.45</v>
      </c>
      <c r="R204" s="1">
        <f>IF(ISBLANK(S204),_xlfn.XLOOKUP(V204,'[1]AVG REVIEWS'!E:E,'[1]AVG REVIEWS'!D:D,""),[1]listings!S204)</f>
        <v>0.28999999999999998</v>
      </c>
      <c r="S204" s="1">
        <v>0.28999999999999998</v>
      </c>
      <c r="T204" s="1">
        <f>IF(ISBLANK(Q204),_xlfn.XLOOKUP(W204,'[1]AVG SCORE'!F:F,'[1]AVG SCORE'!E:E,""),[1]listings!Q204)</f>
        <v>4.45</v>
      </c>
      <c r="U204" s="1" t="str">
        <f t="shared" si="7"/>
        <v>Untergiesing-HarlachingEntire home/apt2</v>
      </c>
      <c r="V204" s="1" t="str">
        <f>[1]listings!H204&amp;[1]listings!I204&amp;[1]listings!G204</f>
        <v>Entire rental unitEntire home/aptUntergiesing-Harlaching</v>
      </c>
      <c r="W204" s="1" t="str">
        <f>[1]listings!G204&amp;[1]listings!H204&amp;[1]listings!I204&amp;[1]listings!J204</f>
        <v>Untergiesing-HarlachingEntire rental unitEntire home/apt2</v>
      </c>
      <c r="X204" s="38">
        <v>48.176960000000001</v>
      </c>
      <c r="Y204" s="38">
        <v>11.586959999999999</v>
      </c>
    </row>
    <row r="205" spans="1:25" ht="16" x14ac:dyDescent="0.2">
      <c r="A205" s="1">
        <v>1682832</v>
      </c>
      <c r="B205" s="1" t="s">
        <v>414</v>
      </c>
      <c r="C205" s="1">
        <v>8897877</v>
      </c>
      <c r="D205" s="1" t="s">
        <v>415</v>
      </c>
      <c r="E205" s="3">
        <v>41534</v>
      </c>
      <c r="F205" s="1">
        <v>2</v>
      </c>
      <c r="G205" s="1" t="s">
        <v>71</v>
      </c>
      <c r="H205" s="1" t="s">
        <v>51</v>
      </c>
      <c r="I205" s="1" t="s">
        <v>47</v>
      </c>
      <c r="J205" s="1">
        <v>4</v>
      </c>
      <c r="K205" s="2">
        <v>108</v>
      </c>
      <c r="L205" s="2">
        <f>IF(ISBLANK(K205),_xlfn.XLOOKUP(U205,'[1]AVG PRICE'!E:E,'[1]AVG PRICE'!D:D,""),[1]listings!K205)</f>
        <v>108</v>
      </c>
      <c r="M205" s="1">
        <v>1</v>
      </c>
      <c r="N205" s="1">
        <v>1125</v>
      </c>
      <c r="O205" s="1">
        <v>63</v>
      </c>
      <c r="P205" s="2">
        <f t="shared" si="6"/>
        <v>60804</v>
      </c>
      <c r="Q205" s="1">
        <v>4.51</v>
      </c>
      <c r="R205" s="1">
        <f>IF(ISBLANK(S205),_xlfn.XLOOKUP(V205,'[1]AVG REVIEWS'!E:E,'[1]AVG REVIEWS'!D:D,""),[1]listings!S205)</f>
        <v>0.45</v>
      </c>
      <c r="S205" s="1">
        <v>0.45</v>
      </c>
      <c r="T205" s="1">
        <f>IF(ISBLANK(Q205),_xlfn.XLOOKUP(W205,'[1]AVG SCORE'!F:F,'[1]AVG SCORE'!E:E,""),[1]listings!Q205)</f>
        <v>4.51</v>
      </c>
      <c r="U205" s="1" t="str">
        <f t="shared" si="7"/>
        <v>Ludwigsvorstadt-IsarvorstadtPrivate room4</v>
      </c>
      <c r="V205" s="1" t="str">
        <f>[1]listings!H205&amp;[1]listings!I205&amp;[1]listings!G205</f>
        <v>Private room in rental unitPrivate roomLudwigsvorstadt-Isarvorstadt</v>
      </c>
      <c r="W205" s="1" t="str">
        <f>[1]listings!G205&amp;[1]listings!H205&amp;[1]listings!I205&amp;[1]listings!J205</f>
        <v>Ludwigsvorstadt-IsarvorstadtPrivate room in rental unitPrivate room4</v>
      </c>
      <c r="X205" s="38">
        <v>48.148980000000002</v>
      </c>
      <c r="Y205" s="38">
        <v>11.572609999999999</v>
      </c>
    </row>
    <row r="206" spans="1:25" ht="16" x14ac:dyDescent="0.2">
      <c r="A206" s="1">
        <v>1685902</v>
      </c>
      <c r="B206" s="1" t="s">
        <v>416</v>
      </c>
      <c r="C206" s="1">
        <v>8911294</v>
      </c>
      <c r="D206" s="1" t="s">
        <v>417</v>
      </c>
      <c r="E206" s="3">
        <v>41535</v>
      </c>
      <c r="F206" s="1">
        <v>3</v>
      </c>
      <c r="G206" s="1" t="s">
        <v>179</v>
      </c>
      <c r="H206" s="1" t="s">
        <v>32</v>
      </c>
      <c r="I206" s="1" t="s">
        <v>33</v>
      </c>
      <c r="J206" s="1">
        <v>2</v>
      </c>
      <c r="L206" s="2">
        <f>IF(ISBLANK(K206),_xlfn.XLOOKUP(U206,'[1]AVG PRICE'!E:E,'[1]AVG PRICE'!D:D,""),[1]listings!K206)</f>
        <v>202</v>
      </c>
      <c r="M206" s="1">
        <v>5</v>
      </c>
      <c r="N206" s="1">
        <v>25</v>
      </c>
      <c r="O206" s="1">
        <v>24</v>
      </c>
      <c r="P206" s="2">
        <f t="shared" si="6"/>
        <v>3030</v>
      </c>
      <c r="Q206" s="1">
        <v>4.92</v>
      </c>
      <c r="R206" s="1">
        <f>IF(ISBLANK(S206),_xlfn.XLOOKUP(V206,'[1]AVG REVIEWS'!E:E,'[1]AVG REVIEWS'!D:D,""),[1]listings!S206)</f>
        <v>0.17</v>
      </c>
      <c r="S206" s="1">
        <v>0.17</v>
      </c>
      <c r="T206" s="1">
        <f>IF(ISBLANK(Q206),_xlfn.XLOOKUP(W206,'[1]AVG SCORE'!F:F,'[1]AVG SCORE'!E:E,""),[1]listings!Q206)</f>
        <v>4.92</v>
      </c>
      <c r="U206" s="1" t="str">
        <f t="shared" si="7"/>
        <v>Altstadt-LehelEntire home/apt2</v>
      </c>
      <c r="V206" s="1" t="str">
        <f>[1]listings!H206&amp;[1]listings!I206&amp;[1]listings!G206</f>
        <v>Entire rental unitEntire home/aptAltstadt-Lehel</v>
      </c>
      <c r="W206" s="1" t="str">
        <f>[1]listings!G206&amp;[1]listings!H206&amp;[1]listings!I206&amp;[1]listings!J206</f>
        <v>Altstadt-LehelEntire rental unitEntire home/apt2</v>
      </c>
      <c r="X206" s="38">
        <v>48.115229999999997</v>
      </c>
      <c r="Y206" s="38">
        <v>11.56705</v>
      </c>
    </row>
    <row r="207" spans="1:25" ht="16" x14ac:dyDescent="0.2">
      <c r="A207" s="1">
        <v>1711536</v>
      </c>
      <c r="B207" s="1" t="s">
        <v>418</v>
      </c>
      <c r="C207" s="1">
        <v>8578834</v>
      </c>
      <c r="D207" s="1" t="s">
        <v>419</v>
      </c>
      <c r="E207" s="3">
        <v>41519</v>
      </c>
      <c r="F207" s="1">
        <v>3</v>
      </c>
      <c r="G207" s="1" t="s">
        <v>108</v>
      </c>
      <c r="H207" s="1" t="s">
        <v>46</v>
      </c>
      <c r="I207" s="1" t="s">
        <v>47</v>
      </c>
      <c r="J207" s="1">
        <v>7</v>
      </c>
      <c r="K207" s="2">
        <v>104</v>
      </c>
      <c r="L207" s="2">
        <f>IF(ISBLANK(K207),_xlfn.XLOOKUP(U207,'[1]AVG PRICE'!E:E,'[1]AVG PRICE'!D:D,""),[1]listings!K207)</f>
        <v>104</v>
      </c>
      <c r="M207" s="1">
        <v>1</v>
      </c>
      <c r="N207" s="1">
        <v>30</v>
      </c>
      <c r="O207" s="1">
        <v>11</v>
      </c>
      <c r="P207" s="2">
        <f t="shared" si="6"/>
        <v>1612</v>
      </c>
      <c r="Q207" s="1">
        <v>4.09</v>
      </c>
      <c r="R207" s="1">
        <f>IF(ISBLANK(S207),_xlfn.XLOOKUP(V207,'[1]AVG REVIEWS'!E:E,'[1]AVG REVIEWS'!D:D,""),[1]listings!S207)</f>
        <v>0.09</v>
      </c>
      <c r="S207" s="1">
        <v>0.09</v>
      </c>
      <c r="T207" s="1">
        <f>IF(ISBLANK(Q207),_xlfn.XLOOKUP(W207,'[1]AVG SCORE'!F:F,'[1]AVG SCORE'!E:E,""),[1]listings!Q207)</f>
        <v>4.09</v>
      </c>
      <c r="U207" s="1" t="str">
        <f t="shared" si="7"/>
        <v>Schwabing-FreimannPrivate room7</v>
      </c>
      <c r="V207" s="1" t="str">
        <f>[1]listings!H207&amp;[1]listings!I207&amp;[1]listings!G207</f>
        <v>Private room in homePrivate roomSchwabing-Freimann</v>
      </c>
      <c r="W207" s="1" t="str">
        <f>[1]listings!G207&amp;[1]listings!H207&amp;[1]listings!I207&amp;[1]listings!J207</f>
        <v>Schwabing-FreimannPrivate room in homePrivate room7</v>
      </c>
      <c r="X207" s="38">
        <v>48.126380920410199</v>
      </c>
      <c r="Y207" s="38">
        <v>11.590379714965801</v>
      </c>
    </row>
    <row r="208" spans="1:25" ht="16" x14ac:dyDescent="0.2">
      <c r="A208" s="1">
        <v>1726369</v>
      </c>
      <c r="B208" s="1" t="s">
        <v>420</v>
      </c>
      <c r="C208" s="1">
        <v>2634855</v>
      </c>
      <c r="D208" s="1" t="s">
        <v>421</v>
      </c>
      <c r="E208" s="3">
        <v>41074</v>
      </c>
      <c r="F208" s="1">
        <v>5</v>
      </c>
      <c r="G208" s="1" t="s">
        <v>45</v>
      </c>
      <c r="H208" s="1" t="s">
        <v>422</v>
      </c>
      <c r="I208" s="1" t="s">
        <v>33</v>
      </c>
      <c r="J208" s="1">
        <v>8</v>
      </c>
      <c r="L208" s="2">
        <f>IF(ISBLANK(K208),_xlfn.XLOOKUP(U208,'[1]AVG PRICE'!E:E,'[1]AVG PRICE'!D:D,""),[1]listings!K208)</f>
        <v>0</v>
      </c>
      <c r="M208" s="1">
        <v>2</v>
      </c>
      <c r="N208" s="1">
        <v>14</v>
      </c>
      <c r="O208" s="1">
        <v>0</v>
      </c>
      <c r="P208" s="2">
        <f t="shared" si="6"/>
        <v>0</v>
      </c>
      <c r="R208" s="1">
        <f>IF(ISBLANK(S208),_xlfn.XLOOKUP(V208,'[1]AVG REVIEWS'!E:E,'[1]AVG REVIEWS'!D:D,""),[1]listings!S208)</f>
        <v>0.23</v>
      </c>
      <c r="T208" s="1">
        <f>IF(ISBLANK(Q208),_xlfn.XLOOKUP(W208,'[1]AVG SCORE'!F:F,'[1]AVG SCORE'!E:E,""),[1]listings!Q208)</f>
        <v>0</v>
      </c>
      <c r="U208" s="1" t="str">
        <f t="shared" si="7"/>
        <v>Sendling-WestparkEntire home/apt8</v>
      </c>
      <c r="V208" s="1" t="str">
        <f>[1]listings!H208&amp;[1]listings!I208&amp;[1]listings!G208</f>
        <v>Camper/RVEntire home/aptSendling-Westpark</v>
      </c>
      <c r="W208" s="1" t="str">
        <f>[1]listings!G208&amp;[1]listings!H208&amp;[1]listings!I208&amp;[1]listings!J208</f>
        <v>Sendling-WestparkCamper/RVEntire home/apt8</v>
      </c>
      <c r="X208" s="38">
        <v>48.13053</v>
      </c>
      <c r="Y208" s="38">
        <v>11.57414</v>
      </c>
    </row>
    <row r="209" spans="1:25" ht="16" x14ac:dyDescent="0.2">
      <c r="A209" s="1">
        <v>1730263</v>
      </c>
      <c r="B209" s="1" t="s">
        <v>423</v>
      </c>
      <c r="C209" s="1">
        <v>9116472</v>
      </c>
      <c r="D209" s="1" t="s">
        <v>424</v>
      </c>
      <c r="E209" s="3">
        <v>41546</v>
      </c>
      <c r="F209" s="1">
        <v>1</v>
      </c>
      <c r="G209" s="1" t="s">
        <v>174</v>
      </c>
      <c r="H209" s="1" t="s">
        <v>51</v>
      </c>
      <c r="I209" s="1" t="s">
        <v>47</v>
      </c>
      <c r="J209" s="1">
        <v>2</v>
      </c>
      <c r="L209" s="2">
        <f>IF(ISBLANK(K209),_xlfn.XLOOKUP(U209,'[1]AVG PRICE'!E:E,'[1]AVG PRICE'!D:D,""),[1]listings!K209)</f>
        <v>74.862068965517238</v>
      </c>
      <c r="M209" s="1">
        <v>3</v>
      </c>
      <c r="N209" s="1">
        <v>5</v>
      </c>
      <c r="O209" s="1">
        <v>8</v>
      </c>
      <c r="P209" s="2">
        <f t="shared" si="6"/>
        <v>299.44827586206895</v>
      </c>
      <c r="Q209" s="1">
        <v>5</v>
      </c>
      <c r="R209" s="1">
        <f>IF(ISBLANK(S209),_xlfn.XLOOKUP(V209,'[1]AVG REVIEWS'!E:E,'[1]AVG REVIEWS'!D:D,""),[1]listings!S209)</f>
        <v>7.0000000000000007E-2</v>
      </c>
      <c r="S209" s="1">
        <v>7.0000000000000007E-2</v>
      </c>
      <c r="T209" s="1">
        <f>IF(ISBLANK(Q209),_xlfn.XLOOKUP(W209,'[1]AVG SCORE'!F:F,'[1]AVG SCORE'!E:E,""),[1]listings!Q209)</f>
        <v>5</v>
      </c>
      <c r="U209" s="1" t="str">
        <f t="shared" si="7"/>
        <v>Milbertshofen-Am HartPrivate room2</v>
      </c>
      <c r="V209" s="1" t="str">
        <f>[1]listings!H209&amp;[1]listings!I209&amp;[1]listings!G209</f>
        <v>Private room in rental unitPrivate roomMilbertshofen-Am Hart</v>
      </c>
      <c r="W209" s="1" t="str">
        <f>[1]listings!G209&amp;[1]listings!H209&amp;[1]listings!I209&amp;[1]listings!J209</f>
        <v>Milbertshofen-Am HartPrivate room in rental unitPrivate room2</v>
      </c>
      <c r="X209" s="38">
        <v>48.157919999999997</v>
      </c>
      <c r="Y209" s="38">
        <v>11.63527</v>
      </c>
    </row>
    <row r="210" spans="1:25" ht="16" x14ac:dyDescent="0.2">
      <c r="A210" s="1">
        <v>1758254</v>
      </c>
      <c r="B210" s="1" t="s">
        <v>425</v>
      </c>
      <c r="C210" s="1">
        <v>9244811</v>
      </c>
      <c r="D210" s="1" t="s">
        <v>426</v>
      </c>
      <c r="E210" s="3">
        <v>41552</v>
      </c>
      <c r="F210" s="1">
        <v>2</v>
      </c>
      <c r="G210" s="1" t="s">
        <v>108</v>
      </c>
      <c r="H210" s="1" t="s">
        <v>32</v>
      </c>
      <c r="I210" s="1" t="s">
        <v>33</v>
      </c>
      <c r="J210" s="1">
        <v>2</v>
      </c>
      <c r="K210" s="2">
        <v>161</v>
      </c>
      <c r="L210" s="2">
        <f>IF(ISBLANK(K210),_xlfn.XLOOKUP(U210,'[1]AVG PRICE'!E:E,'[1]AVG PRICE'!D:D,""),[1]listings!K210)</f>
        <v>161</v>
      </c>
      <c r="M210" s="1">
        <v>3</v>
      </c>
      <c r="N210" s="1">
        <v>28</v>
      </c>
      <c r="O210" s="1">
        <v>12</v>
      </c>
      <c r="P210" s="2">
        <f t="shared" si="6"/>
        <v>2495.5</v>
      </c>
      <c r="Q210" s="1">
        <v>5</v>
      </c>
      <c r="R210" s="1">
        <f>IF(ISBLANK(S210),_xlfn.XLOOKUP(V210,'[1]AVG REVIEWS'!E:E,'[1]AVG REVIEWS'!D:D,""),[1]listings!S210)</f>
        <v>0.15</v>
      </c>
      <c r="S210" s="1">
        <v>0.15</v>
      </c>
      <c r="T210" s="1">
        <f>IF(ISBLANK(Q210),_xlfn.XLOOKUP(W210,'[1]AVG SCORE'!F:F,'[1]AVG SCORE'!E:E,""),[1]listings!Q210)</f>
        <v>5</v>
      </c>
      <c r="U210" s="1" t="str">
        <f t="shared" si="7"/>
        <v>Schwabing-FreimannEntire home/apt2</v>
      </c>
      <c r="V210" s="1" t="str">
        <f>[1]listings!H210&amp;[1]listings!I210&amp;[1]listings!G210</f>
        <v>Entire rental unitEntire home/aptSchwabing-Freimann</v>
      </c>
      <c r="W210" s="1" t="str">
        <f>[1]listings!G210&amp;[1]listings!H210&amp;[1]listings!I210&amp;[1]listings!J210</f>
        <v>Schwabing-FreimannEntire rental unitEntire home/apt2</v>
      </c>
      <c r="X210" s="38">
        <v>48.120719999999999</v>
      </c>
      <c r="Y210" s="38">
        <v>11.601509999999999</v>
      </c>
    </row>
    <row r="211" spans="1:25" ht="16" x14ac:dyDescent="0.2">
      <c r="A211" s="1">
        <v>1780894</v>
      </c>
      <c r="B211" s="1" t="s">
        <v>427</v>
      </c>
      <c r="C211" s="1">
        <v>9348224</v>
      </c>
      <c r="D211" s="1" t="s">
        <v>428</v>
      </c>
      <c r="E211" s="3">
        <v>41557</v>
      </c>
      <c r="F211" s="1">
        <v>1</v>
      </c>
      <c r="G211" s="1" t="s">
        <v>71</v>
      </c>
      <c r="H211" s="1" t="s">
        <v>51</v>
      </c>
      <c r="I211" s="1" t="s">
        <v>47</v>
      </c>
      <c r="J211" s="1">
        <v>1</v>
      </c>
      <c r="K211" s="2">
        <v>64</v>
      </c>
      <c r="L211" s="2">
        <f>IF(ISBLANK(K211),_xlfn.XLOOKUP(U211,'[1]AVG PRICE'!E:E,'[1]AVG PRICE'!D:D,""),[1]listings!K211)</f>
        <v>64</v>
      </c>
      <c r="M211" s="1">
        <v>1</v>
      </c>
      <c r="N211" s="1">
        <v>1125</v>
      </c>
      <c r="O211" s="1">
        <v>61</v>
      </c>
      <c r="P211" s="2">
        <f t="shared" si="6"/>
        <v>36032</v>
      </c>
      <c r="Q211" s="1">
        <v>4.9000000000000004</v>
      </c>
      <c r="R211" s="1">
        <f>IF(ISBLANK(S211),_xlfn.XLOOKUP(V211,'[1]AVG REVIEWS'!E:E,'[1]AVG REVIEWS'!D:D,""),[1]listings!S211)</f>
        <v>0.49</v>
      </c>
      <c r="S211" s="1">
        <v>0.49</v>
      </c>
      <c r="T211" s="1">
        <f>IF(ISBLANK(Q211),_xlfn.XLOOKUP(W211,'[1]AVG SCORE'!F:F,'[1]AVG SCORE'!E:E,""),[1]listings!Q211)</f>
        <v>4.9000000000000004</v>
      </c>
      <c r="U211" s="1" t="str">
        <f t="shared" si="7"/>
        <v>Ludwigsvorstadt-IsarvorstadtPrivate room1</v>
      </c>
      <c r="V211" s="1" t="str">
        <f>[1]listings!H211&amp;[1]listings!I211&amp;[1]listings!G211</f>
        <v>Private room in rental unitPrivate roomLudwigsvorstadt-Isarvorstadt</v>
      </c>
      <c r="W211" s="1" t="str">
        <f>[1]listings!G211&amp;[1]listings!H211&amp;[1]listings!I211&amp;[1]listings!J211</f>
        <v>Ludwigsvorstadt-IsarvorstadtPrivate room in rental unitPrivate room1</v>
      </c>
      <c r="X211" s="38">
        <v>48.130209999999998</v>
      </c>
      <c r="Y211" s="38">
        <v>11.56335</v>
      </c>
    </row>
    <row r="212" spans="1:25" ht="16" x14ac:dyDescent="0.2">
      <c r="A212" s="1">
        <v>1785552</v>
      </c>
      <c r="B212" s="1" t="s">
        <v>429</v>
      </c>
      <c r="C212" s="1">
        <v>9371029</v>
      </c>
      <c r="D212" s="1" t="s">
        <v>430</v>
      </c>
      <c r="E212" s="3">
        <v>41558</v>
      </c>
      <c r="F212" s="1">
        <v>1</v>
      </c>
      <c r="G212" s="1" t="s">
        <v>39</v>
      </c>
      <c r="H212" s="1" t="s">
        <v>136</v>
      </c>
      <c r="I212" s="1" t="s">
        <v>33</v>
      </c>
      <c r="J212" s="1">
        <v>4</v>
      </c>
      <c r="L212" s="2">
        <f>IF(ISBLANK(K212),_xlfn.XLOOKUP(U212,'[1]AVG PRICE'!E:E,'[1]AVG PRICE'!D:D,""),[1]listings!K212)</f>
        <v>217.40579710144928</v>
      </c>
      <c r="M212" s="1">
        <v>30</v>
      </c>
      <c r="N212" s="1">
        <v>30</v>
      </c>
      <c r="O212" s="1">
        <v>70</v>
      </c>
      <c r="P212" s="2">
        <f t="shared" si="6"/>
        <v>6522.173913043478</v>
      </c>
      <c r="Q212" s="1">
        <v>4.78</v>
      </c>
      <c r="R212" s="1">
        <f>IF(ISBLANK(S212),_xlfn.XLOOKUP(V212,'[1]AVG REVIEWS'!E:E,'[1]AVG REVIEWS'!D:D,""),[1]listings!S212)</f>
        <v>0.51</v>
      </c>
      <c r="S212" s="1">
        <v>0.51</v>
      </c>
      <c r="T212" s="1">
        <f>IF(ISBLANK(Q212),_xlfn.XLOOKUP(W212,'[1]AVG SCORE'!F:F,'[1]AVG SCORE'!E:E,""),[1]listings!Q212)</f>
        <v>4.78</v>
      </c>
      <c r="U212" s="1" t="str">
        <f t="shared" si="7"/>
        <v>MaxvorstadtEntire home/apt4</v>
      </c>
      <c r="V212" s="1" t="str">
        <f>[1]listings!H212&amp;[1]listings!I212&amp;[1]listings!G212</f>
        <v>Entire condoEntire home/aptMaxvorstadt</v>
      </c>
      <c r="W212" s="1" t="str">
        <f>[1]listings!G212&amp;[1]listings!H212&amp;[1]listings!I212&amp;[1]listings!J212</f>
        <v>MaxvorstadtEntire condoEntire home/apt4</v>
      </c>
      <c r="X212" s="38">
        <v>48.16386</v>
      </c>
      <c r="Y212" s="38">
        <v>11.6488</v>
      </c>
    </row>
    <row r="213" spans="1:25" ht="16" x14ac:dyDescent="0.2">
      <c r="A213" s="1">
        <v>1805167</v>
      </c>
      <c r="B213" s="1" t="s">
        <v>431</v>
      </c>
      <c r="C213" s="1">
        <v>8578834</v>
      </c>
      <c r="D213" s="1" t="s">
        <v>419</v>
      </c>
      <c r="E213" s="3">
        <v>41519</v>
      </c>
      <c r="F213" s="1">
        <v>3</v>
      </c>
      <c r="G213" s="1" t="s">
        <v>108</v>
      </c>
      <c r="H213" s="1" t="s">
        <v>46</v>
      </c>
      <c r="I213" s="1" t="s">
        <v>47</v>
      </c>
      <c r="J213" s="1">
        <v>6</v>
      </c>
      <c r="K213" s="2">
        <v>62</v>
      </c>
      <c r="L213" s="2">
        <f>IF(ISBLANK(K213),_xlfn.XLOOKUP(U213,'[1]AVG PRICE'!E:E,'[1]AVG PRICE'!D:D,""),[1]listings!K213)</f>
        <v>62</v>
      </c>
      <c r="M213" s="1">
        <v>1</v>
      </c>
      <c r="N213" s="1">
        <v>80</v>
      </c>
      <c r="O213" s="1">
        <v>38</v>
      </c>
      <c r="P213" s="2">
        <f t="shared" si="6"/>
        <v>2511</v>
      </c>
      <c r="Q213" s="1">
        <v>4.53</v>
      </c>
      <c r="R213" s="1">
        <f>IF(ISBLANK(S213),_xlfn.XLOOKUP(V213,'[1]AVG REVIEWS'!E:E,'[1]AVG REVIEWS'!D:D,""),[1]listings!S213)</f>
        <v>0.28999999999999998</v>
      </c>
      <c r="S213" s="1">
        <v>0.28999999999999998</v>
      </c>
      <c r="T213" s="1">
        <f>IF(ISBLANK(Q213),_xlfn.XLOOKUP(W213,'[1]AVG SCORE'!F:F,'[1]AVG SCORE'!E:E,""),[1]listings!Q213)</f>
        <v>4.53</v>
      </c>
      <c r="U213" s="1" t="str">
        <f t="shared" si="7"/>
        <v>Schwabing-FreimannPrivate room6</v>
      </c>
      <c r="V213" s="1" t="str">
        <f>[1]listings!H213&amp;[1]listings!I213&amp;[1]listings!G213</f>
        <v>Private room in homePrivate roomSchwabing-Freimann</v>
      </c>
      <c r="W213" s="1" t="str">
        <f>[1]listings!G213&amp;[1]listings!H213&amp;[1]listings!I213&amp;[1]listings!J213</f>
        <v>Schwabing-FreimannPrivate room in homePrivate room6</v>
      </c>
      <c r="X213" s="38">
        <v>48.118229999999997</v>
      </c>
      <c r="Y213" s="38">
        <v>11.470980000000001</v>
      </c>
    </row>
    <row r="214" spans="1:25" ht="16" x14ac:dyDescent="0.2">
      <c r="A214" s="1">
        <v>1805843</v>
      </c>
      <c r="B214" s="1" t="s">
        <v>432</v>
      </c>
      <c r="C214" s="1">
        <v>9464164</v>
      </c>
      <c r="D214" s="1" t="s">
        <v>433</v>
      </c>
      <c r="E214" s="3">
        <v>41563</v>
      </c>
      <c r="F214" s="1">
        <v>4</v>
      </c>
      <c r="G214" s="1" t="s">
        <v>226</v>
      </c>
      <c r="H214" s="1" t="s">
        <v>32</v>
      </c>
      <c r="I214" s="1" t="s">
        <v>33</v>
      </c>
      <c r="J214" s="1">
        <v>2</v>
      </c>
      <c r="L214" s="2">
        <f>IF(ISBLANK(K214),_xlfn.XLOOKUP(U214,'[1]AVG PRICE'!E:E,'[1]AVG PRICE'!D:D,""),[1]listings!K214)</f>
        <v>113.06666666666666</v>
      </c>
      <c r="M214" s="1">
        <v>7</v>
      </c>
      <c r="N214" s="1">
        <v>1125</v>
      </c>
      <c r="O214" s="1">
        <v>1</v>
      </c>
      <c r="P214" s="2">
        <f t="shared" si="6"/>
        <v>63995.73333333333</v>
      </c>
      <c r="Q214" s="1">
        <v>5</v>
      </c>
      <c r="R214" s="1">
        <f>IF(ISBLANK(S214),_xlfn.XLOOKUP(V214,'[1]AVG REVIEWS'!E:E,'[1]AVG REVIEWS'!D:D,""),[1]listings!S214)</f>
        <v>0.02</v>
      </c>
      <c r="S214" s="1">
        <v>0.02</v>
      </c>
      <c r="T214" s="1">
        <f>IF(ISBLANK(Q214),_xlfn.XLOOKUP(W214,'[1]AVG SCORE'!F:F,'[1]AVG SCORE'!E:E,""),[1]listings!Q214)</f>
        <v>5</v>
      </c>
      <c r="U214" s="1" t="str">
        <f t="shared" si="7"/>
        <v>LaimEntire home/apt2</v>
      </c>
      <c r="V214" s="1" t="str">
        <f>[1]listings!H214&amp;[1]listings!I214&amp;[1]listings!G214</f>
        <v>Entire rental unitEntire home/aptLaim</v>
      </c>
      <c r="W214" s="1" t="str">
        <f>[1]listings!G214&amp;[1]listings!H214&amp;[1]listings!I214&amp;[1]listings!J214</f>
        <v>LaimEntire rental unitEntire home/apt2</v>
      </c>
      <c r="X214" s="38">
        <v>48.155090000000001</v>
      </c>
      <c r="Y214" s="38">
        <v>11.563789999999999</v>
      </c>
    </row>
    <row r="215" spans="1:25" ht="16" x14ac:dyDescent="0.2">
      <c r="A215" s="1">
        <v>1865548</v>
      </c>
      <c r="B215" s="1" t="s">
        <v>434</v>
      </c>
      <c r="C215" s="1">
        <v>1009438</v>
      </c>
      <c r="D215" s="1" t="s">
        <v>44</v>
      </c>
      <c r="E215" s="3">
        <v>40778</v>
      </c>
      <c r="F215" s="1">
        <v>14</v>
      </c>
      <c r="G215" s="1" t="s">
        <v>39</v>
      </c>
      <c r="H215" s="1" t="s">
        <v>32</v>
      </c>
      <c r="I215" s="1" t="s">
        <v>33</v>
      </c>
      <c r="J215" s="1">
        <v>8</v>
      </c>
      <c r="K215" s="2">
        <v>128</v>
      </c>
      <c r="L215" s="2">
        <f>IF(ISBLANK(K215),_xlfn.XLOOKUP(U215,'[1]AVG PRICE'!E:E,'[1]AVG PRICE'!D:D,""),[1]listings!K215)</f>
        <v>128</v>
      </c>
      <c r="M215" s="1">
        <v>1.1000000000000001</v>
      </c>
      <c r="N215" s="1">
        <v>1125</v>
      </c>
      <c r="O215" s="1">
        <v>945</v>
      </c>
      <c r="P215" s="2">
        <f t="shared" si="6"/>
        <v>72070.399999999994</v>
      </c>
      <c r="Q215" s="1">
        <v>4.7</v>
      </c>
      <c r="R215" s="1">
        <f>IF(ISBLANK(S215),_xlfn.XLOOKUP(V215,'[1]AVG REVIEWS'!E:E,'[1]AVG REVIEWS'!D:D,""),[1]listings!S215)</f>
        <v>6.86</v>
      </c>
      <c r="S215" s="1">
        <v>6.86</v>
      </c>
      <c r="T215" s="1">
        <f>IF(ISBLANK(Q215),_xlfn.XLOOKUP(W215,'[1]AVG SCORE'!F:F,'[1]AVG SCORE'!E:E,""),[1]listings!Q215)</f>
        <v>4.7</v>
      </c>
      <c r="U215" s="1" t="str">
        <f t="shared" si="7"/>
        <v>MaxvorstadtEntire home/apt8</v>
      </c>
      <c r="V215" s="1" t="str">
        <f>[1]listings!H215&amp;[1]listings!I215&amp;[1]listings!G215</f>
        <v>Entire rental unitEntire home/aptMaxvorstadt</v>
      </c>
      <c r="W215" s="1" t="str">
        <f>[1]listings!G215&amp;[1]listings!H215&amp;[1]listings!I215&amp;[1]listings!J215</f>
        <v>MaxvorstadtEntire rental unitEntire home/apt8</v>
      </c>
      <c r="X215" s="38">
        <v>48.112720000000003</v>
      </c>
      <c r="Y215" s="38">
        <v>11.58286</v>
      </c>
    </row>
    <row r="216" spans="1:25" ht="16" x14ac:dyDescent="0.2">
      <c r="A216" s="1">
        <v>1933035</v>
      </c>
      <c r="B216" s="1" t="s">
        <v>435</v>
      </c>
      <c r="C216" s="1">
        <v>7567345</v>
      </c>
      <c r="D216" s="1" t="s">
        <v>357</v>
      </c>
      <c r="E216" s="3">
        <v>41473</v>
      </c>
      <c r="F216" s="1">
        <v>3</v>
      </c>
      <c r="G216" s="1" t="s">
        <v>174</v>
      </c>
      <c r="H216" s="1" t="s">
        <v>46</v>
      </c>
      <c r="I216" s="1" t="s">
        <v>47</v>
      </c>
      <c r="J216" s="1">
        <v>2</v>
      </c>
      <c r="K216" s="2">
        <v>47</v>
      </c>
      <c r="L216" s="2">
        <f>IF(ISBLANK(K216),_xlfn.XLOOKUP(U216,'[1]AVG PRICE'!E:E,'[1]AVG PRICE'!D:D,""),[1]listings!K216)</f>
        <v>47</v>
      </c>
      <c r="M216" s="1">
        <v>2</v>
      </c>
      <c r="N216" s="1">
        <v>365</v>
      </c>
      <c r="O216" s="1">
        <v>160</v>
      </c>
      <c r="P216" s="2">
        <f t="shared" si="6"/>
        <v>8624.5</v>
      </c>
      <c r="Q216" s="1">
        <v>4.4400000000000004</v>
      </c>
      <c r="R216" s="1">
        <f>IF(ISBLANK(S216),_xlfn.XLOOKUP(V216,'[1]AVG REVIEWS'!E:E,'[1]AVG REVIEWS'!D:D,""),[1]listings!S216)</f>
        <v>1.22</v>
      </c>
      <c r="S216" s="1">
        <v>1.22</v>
      </c>
      <c r="T216" s="1">
        <f>IF(ISBLANK(Q216),_xlfn.XLOOKUP(W216,'[1]AVG SCORE'!F:F,'[1]AVG SCORE'!E:E,""),[1]listings!Q216)</f>
        <v>4.4400000000000004</v>
      </c>
      <c r="U216" s="1" t="str">
        <f t="shared" si="7"/>
        <v>Milbertshofen-Am HartPrivate room2</v>
      </c>
      <c r="V216" s="1" t="str">
        <f>[1]listings!H216&amp;[1]listings!I216&amp;[1]listings!G216</f>
        <v>Private room in homePrivate roomMilbertshofen-Am Hart</v>
      </c>
      <c r="W216" s="1" t="str">
        <f>[1]listings!G216&amp;[1]listings!H216&amp;[1]listings!I216&amp;[1]listings!J216</f>
        <v>Milbertshofen-Am HartPrivate room in homePrivate room2</v>
      </c>
      <c r="X216" s="38">
        <v>48.113129999999998</v>
      </c>
      <c r="Y216" s="38">
        <v>11.65931</v>
      </c>
    </row>
    <row r="217" spans="1:25" ht="16" x14ac:dyDescent="0.2">
      <c r="A217" s="1">
        <v>1965069</v>
      </c>
      <c r="B217" s="1" t="s">
        <v>436</v>
      </c>
      <c r="C217" s="1">
        <v>10151033</v>
      </c>
      <c r="D217" s="1" t="s">
        <v>437</v>
      </c>
      <c r="E217" s="3">
        <v>41598</v>
      </c>
      <c r="F217" s="1">
        <v>2</v>
      </c>
      <c r="G217" s="1" t="s">
        <v>108</v>
      </c>
      <c r="H217" s="1" t="s">
        <v>47</v>
      </c>
      <c r="I217" s="1" t="s">
        <v>47</v>
      </c>
      <c r="J217" s="1">
        <v>2</v>
      </c>
      <c r="L217" s="2">
        <f>IF(ISBLANK(K217),_xlfn.XLOOKUP(U217,'[1]AVG PRICE'!E:E,'[1]AVG PRICE'!D:D,""),[1]listings!K217)</f>
        <v>102.57142857142857</v>
      </c>
      <c r="M217" s="1">
        <v>2</v>
      </c>
      <c r="N217" s="1">
        <v>1125</v>
      </c>
      <c r="O217" s="1">
        <v>49</v>
      </c>
      <c r="P217" s="2">
        <f t="shared" si="6"/>
        <v>57799</v>
      </c>
      <c r="Q217" s="1">
        <v>4.67</v>
      </c>
      <c r="R217" s="1">
        <f>IF(ISBLANK(S217),_xlfn.XLOOKUP(V217,'[1]AVG REVIEWS'!E:E,'[1]AVG REVIEWS'!D:D,""),[1]listings!S217)</f>
        <v>0.38</v>
      </c>
      <c r="S217" s="1">
        <v>0.38</v>
      </c>
      <c r="T217" s="1">
        <f>IF(ISBLANK(Q217),_xlfn.XLOOKUP(W217,'[1]AVG SCORE'!F:F,'[1]AVG SCORE'!E:E,""),[1]listings!Q217)</f>
        <v>4.67</v>
      </c>
      <c r="U217" s="1" t="str">
        <f t="shared" si="7"/>
        <v>Schwabing-FreimannPrivate room2</v>
      </c>
      <c r="V217" s="1" t="str">
        <f>[1]listings!H217&amp;[1]listings!I217&amp;[1]listings!G217</f>
        <v>Private roomPrivate roomSchwabing-Freimann</v>
      </c>
      <c r="W217" s="1" t="str">
        <f>[1]listings!G217&amp;[1]listings!H217&amp;[1]listings!I217&amp;[1]listings!J217</f>
        <v>Schwabing-FreimannPrivate roomPrivate room2</v>
      </c>
      <c r="X217" s="38">
        <v>48.178089999999997</v>
      </c>
      <c r="Y217" s="38">
        <v>11.58018</v>
      </c>
    </row>
    <row r="218" spans="1:25" ht="16" x14ac:dyDescent="0.2">
      <c r="A218" s="1">
        <v>1993742</v>
      </c>
      <c r="B218" s="1" t="s">
        <v>438</v>
      </c>
      <c r="C218" s="1">
        <v>10276995</v>
      </c>
      <c r="D218" s="1" t="s">
        <v>379</v>
      </c>
      <c r="E218" s="3">
        <v>41604</v>
      </c>
      <c r="F218" s="1">
        <v>1</v>
      </c>
      <c r="G218" s="1" t="s">
        <v>39</v>
      </c>
      <c r="H218" s="1" t="s">
        <v>136</v>
      </c>
      <c r="I218" s="1" t="s">
        <v>33</v>
      </c>
      <c r="J218" s="1">
        <v>2</v>
      </c>
      <c r="L218" s="2">
        <f>IF(ISBLANK(K218),_xlfn.XLOOKUP(U218,'[1]AVG PRICE'!E:E,'[1]AVG PRICE'!D:D,""),[1]listings!K218)</f>
        <v>136.95041322314049</v>
      </c>
      <c r="M218" s="1">
        <v>2</v>
      </c>
      <c r="N218" s="1">
        <v>1125</v>
      </c>
      <c r="O218" s="1">
        <v>345</v>
      </c>
      <c r="P218" s="2">
        <f t="shared" si="6"/>
        <v>77171.557851239661</v>
      </c>
      <c r="Q218" s="1">
        <v>4.8</v>
      </c>
      <c r="R218" s="1">
        <f>IF(ISBLANK(S218),_xlfn.XLOOKUP(V218,'[1]AVG REVIEWS'!E:E,'[1]AVG REVIEWS'!D:D,""),[1]listings!S218)</f>
        <v>2.6</v>
      </c>
      <c r="S218" s="1">
        <v>2.6</v>
      </c>
      <c r="T218" s="1">
        <f>IF(ISBLANK(Q218),_xlfn.XLOOKUP(W218,'[1]AVG SCORE'!F:F,'[1]AVG SCORE'!E:E,""),[1]listings!Q218)</f>
        <v>4.8</v>
      </c>
      <c r="U218" s="1" t="str">
        <f t="shared" si="7"/>
        <v>MaxvorstadtEntire home/apt2</v>
      </c>
      <c r="V218" s="1" t="str">
        <f>[1]listings!H218&amp;[1]listings!I218&amp;[1]listings!G218</f>
        <v>Entire condoEntire home/aptMaxvorstadt</v>
      </c>
      <c r="W218" s="1" t="str">
        <f>[1]listings!G218&amp;[1]listings!H218&amp;[1]listings!I218&amp;[1]listings!J218</f>
        <v>MaxvorstadtEntire condoEntire home/apt2</v>
      </c>
      <c r="X218" s="38">
        <v>48.172110000000004</v>
      </c>
      <c r="Y218" s="38">
        <v>11.49405</v>
      </c>
    </row>
    <row r="219" spans="1:25" ht="16" x14ac:dyDescent="0.2">
      <c r="A219" s="1">
        <v>2003416</v>
      </c>
      <c r="B219" s="1" t="s">
        <v>439</v>
      </c>
      <c r="C219" s="1">
        <v>3181349</v>
      </c>
      <c r="D219" s="1" t="s">
        <v>326</v>
      </c>
      <c r="E219" s="3">
        <v>41128</v>
      </c>
      <c r="F219" s="1">
        <v>4</v>
      </c>
      <c r="G219" s="1" t="s">
        <v>100</v>
      </c>
      <c r="H219" s="1" t="s">
        <v>32</v>
      </c>
      <c r="I219" s="1" t="s">
        <v>33</v>
      </c>
      <c r="J219" s="1">
        <v>2</v>
      </c>
      <c r="L219" s="2">
        <f>IF(ISBLANK(K219),_xlfn.XLOOKUP(U219,'[1]AVG PRICE'!E:E,'[1]AVG PRICE'!D:D,""),[1]listings!K219)</f>
        <v>116.41176470588235</v>
      </c>
      <c r="M219" s="1">
        <v>180</v>
      </c>
      <c r="N219" s="1">
        <v>366</v>
      </c>
      <c r="O219" s="1">
        <v>34</v>
      </c>
      <c r="P219" s="2">
        <f t="shared" si="6"/>
        <v>31780.411764705881</v>
      </c>
      <c r="Q219" s="1">
        <v>4.42</v>
      </c>
      <c r="R219" s="1">
        <f>IF(ISBLANK(S219),_xlfn.XLOOKUP(V219,'[1]AVG REVIEWS'!E:E,'[1]AVG REVIEWS'!D:D,""),[1]listings!S219)</f>
        <v>0.25</v>
      </c>
      <c r="S219" s="1">
        <v>0.25</v>
      </c>
      <c r="T219" s="1">
        <f>IF(ISBLANK(Q219),_xlfn.XLOOKUP(W219,'[1]AVG SCORE'!F:F,'[1]AVG SCORE'!E:E,""),[1]listings!Q219)</f>
        <v>4.42</v>
      </c>
      <c r="U219" s="1" t="str">
        <f t="shared" si="7"/>
        <v>Untergiesing-HarlachingEntire home/apt2</v>
      </c>
      <c r="V219" s="1" t="str">
        <f>[1]listings!H219&amp;[1]listings!I219&amp;[1]listings!G219</f>
        <v>Entire rental unitEntire home/aptUntergiesing-Harlaching</v>
      </c>
      <c r="W219" s="1" t="str">
        <f>[1]listings!G219&amp;[1]listings!H219&amp;[1]listings!I219&amp;[1]listings!J219</f>
        <v>Untergiesing-HarlachingEntire rental unitEntire home/apt2</v>
      </c>
      <c r="X219" s="38">
        <v>48.132869999999997</v>
      </c>
      <c r="Y219" s="38">
        <v>11.58074</v>
      </c>
    </row>
    <row r="220" spans="1:25" ht="16" x14ac:dyDescent="0.2">
      <c r="A220" s="1">
        <v>2148966</v>
      </c>
      <c r="B220" s="1" t="s">
        <v>440</v>
      </c>
      <c r="C220" s="1">
        <v>5520261</v>
      </c>
      <c r="D220" s="1" t="s">
        <v>441</v>
      </c>
      <c r="E220" s="3">
        <v>41351</v>
      </c>
      <c r="F220" s="1">
        <v>2</v>
      </c>
      <c r="G220" s="1" t="s">
        <v>71</v>
      </c>
      <c r="H220" s="1" t="s">
        <v>32</v>
      </c>
      <c r="I220" s="1" t="s">
        <v>33</v>
      </c>
      <c r="J220" s="1">
        <v>7</v>
      </c>
      <c r="K220" s="2">
        <v>198</v>
      </c>
      <c r="L220" s="2">
        <f>IF(ISBLANK(K220),_xlfn.XLOOKUP(U220,'[1]AVG PRICE'!E:E,'[1]AVG PRICE'!D:D,""),[1]listings!K220)</f>
        <v>198</v>
      </c>
      <c r="M220" s="1">
        <v>5</v>
      </c>
      <c r="N220" s="1">
        <v>50</v>
      </c>
      <c r="O220" s="1">
        <v>84</v>
      </c>
      <c r="P220" s="2">
        <f t="shared" si="6"/>
        <v>5445</v>
      </c>
      <c r="Q220" s="1">
        <v>4.99</v>
      </c>
      <c r="R220" s="1">
        <f>IF(ISBLANK(S220),_xlfn.XLOOKUP(V220,'[1]AVG REVIEWS'!E:E,'[1]AVG REVIEWS'!D:D,""),[1]listings!S220)</f>
        <v>0.62</v>
      </c>
      <c r="S220" s="1">
        <v>0.62</v>
      </c>
      <c r="T220" s="1">
        <f>IF(ISBLANK(Q220),_xlfn.XLOOKUP(W220,'[1]AVG SCORE'!F:F,'[1]AVG SCORE'!E:E,""),[1]listings!Q220)</f>
        <v>4.99</v>
      </c>
      <c r="U220" s="1" t="str">
        <f t="shared" si="7"/>
        <v>Ludwigsvorstadt-IsarvorstadtEntire home/apt7</v>
      </c>
      <c r="V220" s="1" t="str">
        <f>[1]listings!H220&amp;[1]listings!I220&amp;[1]listings!G220</f>
        <v>Entire rental unitEntire home/aptLudwigsvorstadt-Isarvorstadt</v>
      </c>
      <c r="W220" s="1" t="str">
        <f>[1]listings!G220&amp;[1]listings!H220&amp;[1]listings!I220&amp;[1]listings!J220</f>
        <v>Ludwigsvorstadt-IsarvorstadtEntire rental unitEntire home/apt7</v>
      </c>
      <c r="X220" s="38">
        <v>48.156880000000001</v>
      </c>
      <c r="Y220" s="38">
        <v>11.539400000000001</v>
      </c>
    </row>
    <row r="221" spans="1:25" ht="16" x14ac:dyDescent="0.2">
      <c r="A221" s="1">
        <v>2200178</v>
      </c>
      <c r="B221" s="1" t="s">
        <v>442</v>
      </c>
      <c r="C221" s="1">
        <v>10964992</v>
      </c>
      <c r="D221" s="1" t="s">
        <v>443</v>
      </c>
      <c r="E221" s="3">
        <v>41641</v>
      </c>
      <c r="F221" s="1">
        <v>4</v>
      </c>
      <c r="G221" s="1" t="s">
        <v>63</v>
      </c>
      <c r="H221" s="1" t="s">
        <v>46</v>
      </c>
      <c r="I221" s="1" t="s">
        <v>47</v>
      </c>
      <c r="J221" s="1">
        <v>1</v>
      </c>
      <c r="L221" s="2">
        <f>IF(ISBLANK(K221),_xlfn.XLOOKUP(U221,'[1]AVG PRICE'!E:E,'[1]AVG PRICE'!D:D,""),[1]listings!K221)</f>
        <v>64.400000000000006</v>
      </c>
      <c r="M221" s="1">
        <v>2</v>
      </c>
      <c r="N221" s="1">
        <v>30</v>
      </c>
      <c r="O221" s="1">
        <v>36</v>
      </c>
      <c r="P221" s="2">
        <f t="shared" si="6"/>
        <v>1030.4000000000001</v>
      </c>
      <c r="Q221" s="1">
        <v>4.78</v>
      </c>
      <c r="R221" s="1">
        <f>IF(ISBLANK(S221),_xlfn.XLOOKUP(V221,'[1]AVG REVIEWS'!E:E,'[1]AVG REVIEWS'!D:D,""),[1]listings!S221)</f>
        <v>0.33</v>
      </c>
      <c r="S221" s="1">
        <v>0.33</v>
      </c>
      <c r="T221" s="1">
        <f>IF(ISBLANK(Q221),_xlfn.XLOOKUP(W221,'[1]AVG SCORE'!F:F,'[1]AVG SCORE'!E:E,""),[1]listings!Q221)</f>
        <v>4.78</v>
      </c>
      <c r="U221" s="1" t="str">
        <f t="shared" si="7"/>
        <v>BogenhausenPrivate room1</v>
      </c>
      <c r="V221" s="1" t="str">
        <f>[1]listings!H221&amp;[1]listings!I221&amp;[1]listings!G221</f>
        <v>Private room in homePrivate roomBogenhausen</v>
      </c>
      <c r="W221" s="1" t="str">
        <f>[1]listings!G221&amp;[1]listings!H221&amp;[1]listings!I221&amp;[1]listings!J221</f>
        <v>BogenhausenPrivate room in homePrivate room1</v>
      </c>
      <c r="X221" s="38">
        <v>48.161909999999999</v>
      </c>
      <c r="Y221" s="38">
        <v>11.574299999999999</v>
      </c>
    </row>
    <row r="222" spans="1:25" ht="16" x14ac:dyDescent="0.2">
      <c r="A222" s="1">
        <v>2251998</v>
      </c>
      <c r="B222" s="1" t="s">
        <v>444</v>
      </c>
      <c r="C222" s="1">
        <v>11500933</v>
      </c>
      <c r="D222" s="1" t="s">
        <v>445</v>
      </c>
      <c r="E222" s="3">
        <v>41660</v>
      </c>
      <c r="F222" s="1">
        <v>1</v>
      </c>
      <c r="G222" s="1" t="s">
        <v>85</v>
      </c>
      <c r="H222" s="1" t="s">
        <v>51</v>
      </c>
      <c r="I222" s="1" t="s">
        <v>47</v>
      </c>
      <c r="J222" s="1">
        <v>2</v>
      </c>
      <c r="K222" s="2">
        <v>55</v>
      </c>
      <c r="L222" s="2">
        <f>IF(ISBLANK(K222),_xlfn.XLOOKUP(U222,'[1]AVG PRICE'!E:E,'[1]AVG PRICE'!D:D,""),[1]listings!K222)</f>
        <v>55</v>
      </c>
      <c r="M222" s="1">
        <v>3</v>
      </c>
      <c r="N222" s="1">
        <v>5</v>
      </c>
      <c r="O222" s="1">
        <v>154</v>
      </c>
      <c r="P222" s="2">
        <f t="shared" si="6"/>
        <v>220</v>
      </c>
      <c r="Q222" s="1">
        <v>4.8</v>
      </c>
      <c r="R222" s="1">
        <f>IF(ISBLANK(S222),_xlfn.XLOOKUP(V222,'[1]AVG REVIEWS'!E:E,'[1]AVG REVIEWS'!D:D,""),[1]listings!S222)</f>
        <v>1.2</v>
      </c>
      <c r="S222" s="1">
        <v>1.2</v>
      </c>
      <c r="T222" s="1">
        <f>IF(ISBLANK(Q222),_xlfn.XLOOKUP(W222,'[1]AVG SCORE'!F:F,'[1]AVG SCORE'!E:E,""),[1]listings!Q222)</f>
        <v>4.8</v>
      </c>
      <c r="U222" s="1" t="str">
        <f t="shared" si="7"/>
        <v>Ramersdorf-PerlachPrivate room2</v>
      </c>
      <c r="V222" s="1" t="str">
        <f>[1]listings!H222&amp;[1]listings!I222&amp;[1]listings!G222</f>
        <v>Private room in rental unitPrivate roomRamersdorf-Perlach</v>
      </c>
      <c r="W222" s="1" t="str">
        <f>[1]listings!G222&amp;[1]listings!H222&amp;[1]listings!I222&amp;[1]listings!J222</f>
        <v>Ramersdorf-PerlachPrivate room in rental unitPrivate room2</v>
      </c>
      <c r="X222" s="38">
        <v>48.144159999999999</v>
      </c>
      <c r="Y222" s="38">
        <v>11.55974</v>
      </c>
    </row>
    <row r="223" spans="1:25" ht="16" x14ac:dyDescent="0.2">
      <c r="A223" s="1">
        <v>2257931</v>
      </c>
      <c r="B223" s="1" t="s">
        <v>446</v>
      </c>
      <c r="C223" s="1">
        <v>11531809</v>
      </c>
      <c r="D223" s="1" t="s">
        <v>447</v>
      </c>
      <c r="E223" s="3">
        <v>41661</v>
      </c>
      <c r="F223" s="1">
        <v>1</v>
      </c>
      <c r="G223" s="1" t="s">
        <v>71</v>
      </c>
      <c r="H223" s="1" t="s">
        <v>32</v>
      </c>
      <c r="I223" s="1" t="s">
        <v>33</v>
      </c>
      <c r="J223" s="1">
        <v>2</v>
      </c>
      <c r="K223" s="2">
        <v>149</v>
      </c>
      <c r="L223" s="2">
        <f>IF(ISBLANK(K223),_xlfn.XLOOKUP(U223,'[1]AVG PRICE'!E:E,'[1]AVG PRICE'!D:D,""),[1]listings!K223)</f>
        <v>149</v>
      </c>
      <c r="M223" s="1">
        <v>2</v>
      </c>
      <c r="N223" s="1">
        <v>1125</v>
      </c>
      <c r="O223" s="1">
        <v>0</v>
      </c>
      <c r="P223" s="2">
        <f t="shared" si="6"/>
        <v>83961.5</v>
      </c>
      <c r="R223" s="1">
        <f>IF(ISBLANK(S223),_xlfn.XLOOKUP(V223,'[1]AVG REVIEWS'!E:E,'[1]AVG REVIEWS'!D:D,""),[1]listings!S223)</f>
        <v>1.0161822660098518</v>
      </c>
      <c r="T223" s="1">
        <f>IF(ISBLANK(Q223),_xlfn.XLOOKUP(W223,'[1]AVG SCORE'!F:F,'[1]AVG SCORE'!E:E,""),[1]listings!Q223)</f>
        <v>4.7815254237288123</v>
      </c>
      <c r="U223" s="1" t="str">
        <f t="shared" si="7"/>
        <v>Ludwigsvorstadt-IsarvorstadtEntire home/apt2</v>
      </c>
      <c r="V223" s="1" t="str">
        <f>[1]listings!H223&amp;[1]listings!I223&amp;[1]listings!G223</f>
        <v>Entire rental unitEntire home/aptLudwigsvorstadt-Isarvorstadt</v>
      </c>
      <c r="W223" s="1" t="str">
        <f>[1]listings!G223&amp;[1]listings!H223&amp;[1]listings!I223&amp;[1]listings!J223</f>
        <v>Ludwigsvorstadt-IsarvorstadtEntire rental unitEntire home/apt2</v>
      </c>
      <c r="X223" s="38">
        <v>48.163460000000001</v>
      </c>
      <c r="Y223" s="38">
        <v>11.59341</v>
      </c>
    </row>
    <row r="224" spans="1:25" ht="16" x14ac:dyDescent="0.2">
      <c r="A224" s="1">
        <v>2286506</v>
      </c>
      <c r="B224" s="1" t="s">
        <v>448</v>
      </c>
      <c r="C224" s="1">
        <v>11681694</v>
      </c>
      <c r="D224" s="1" t="s">
        <v>78</v>
      </c>
      <c r="E224" s="3">
        <v>41666</v>
      </c>
      <c r="F224" s="1">
        <v>2</v>
      </c>
      <c r="G224" s="1" t="s">
        <v>63</v>
      </c>
      <c r="H224" s="1" t="s">
        <v>32</v>
      </c>
      <c r="I224" s="1" t="s">
        <v>33</v>
      </c>
      <c r="J224" s="1">
        <v>7</v>
      </c>
      <c r="K224" s="2">
        <v>189</v>
      </c>
      <c r="L224" s="2">
        <f>IF(ISBLANK(K224),_xlfn.XLOOKUP(U224,'[1]AVG PRICE'!E:E,'[1]AVG PRICE'!D:D,""),[1]listings!K224)</f>
        <v>189</v>
      </c>
      <c r="M224" s="1">
        <v>2</v>
      </c>
      <c r="N224" s="1">
        <v>1125</v>
      </c>
      <c r="O224" s="1">
        <v>325</v>
      </c>
      <c r="P224" s="2">
        <f t="shared" si="6"/>
        <v>106501.5</v>
      </c>
      <c r="Q224" s="1">
        <v>4.8099999999999996</v>
      </c>
      <c r="R224" s="1">
        <f>IF(ISBLANK(S224),_xlfn.XLOOKUP(V224,'[1]AVG REVIEWS'!E:E,'[1]AVG REVIEWS'!D:D,""),[1]listings!S224)</f>
        <v>2.4900000000000002</v>
      </c>
      <c r="S224" s="1">
        <v>2.4900000000000002</v>
      </c>
      <c r="T224" s="1">
        <f>IF(ISBLANK(Q224),_xlfn.XLOOKUP(W224,'[1]AVG SCORE'!F:F,'[1]AVG SCORE'!E:E,""),[1]listings!Q224)</f>
        <v>4.8099999999999996</v>
      </c>
      <c r="U224" s="1" t="str">
        <f t="shared" si="7"/>
        <v>BogenhausenEntire home/apt7</v>
      </c>
      <c r="V224" s="1" t="str">
        <f>[1]listings!H224&amp;[1]listings!I224&amp;[1]listings!G224</f>
        <v>Entire rental unitEntire home/aptBogenhausen</v>
      </c>
      <c r="W224" s="1" t="str">
        <f>[1]listings!G224&amp;[1]listings!H224&amp;[1]listings!I224&amp;[1]listings!J224</f>
        <v>BogenhausenEntire rental unitEntire home/apt7</v>
      </c>
      <c r="X224" s="38">
        <v>48.151829999999997</v>
      </c>
      <c r="Y224" s="38">
        <v>11.576029999999999</v>
      </c>
    </row>
    <row r="225" spans="1:25" ht="16" x14ac:dyDescent="0.2">
      <c r="A225" s="1">
        <v>2331422</v>
      </c>
      <c r="B225" s="1" t="s">
        <v>449</v>
      </c>
      <c r="C225" s="1">
        <v>11907213</v>
      </c>
      <c r="D225" s="1" t="s">
        <v>450</v>
      </c>
      <c r="E225" s="3">
        <v>41673</v>
      </c>
      <c r="F225" s="1">
        <v>1</v>
      </c>
      <c r="G225" s="1" t="s">
        <v>31</v>
      </c>
      <c r="H225" s="1" t="s">
        <v>51</v>
      </c>
      <c r="I225" s="1" t="s">
        <v>47</v>
      </c>
      <c r="J225" s="1">
        <v>1</v>
      </c>
      <c r="K225" s="2">
        <v>34</v>
      </c>
      <c r="L225" s="2">
        <f>IF(ISBLANK(K225),_xlfn.XLOOKUP(U225,'[1]AVG PRICE'!E:E,'[1]AVG PRICE'!D:D,""),[1]listings!K225)</f>
        <v>34</v>
      </c>
      <c r="M225" s="1">
        <v>4</v>
      </c>
      <c r="N225" s="1">
        <v>30</v>
      </c>
      <c r="O225" s="1">
        <v>197</v>
      </c>
      <c r="P225" s="2">
        <f t="shared" si="6"/>
        <v>578</v>
      </c>
      <c r="Q225" s="1">
        <v>4.7300000000000004</v>
      </c>
      <c r="R225" s="1">
        <f>IF(ISBLANK(S225),_xlfn.XLOOKUP(V225,'[1]AVG REVIEWS'!E:E,'[1]AVG REVIEWS'!D:D,""),[1]listings!S225)</f>
        <v>1.48</v>
      </c>
      <c r="S225" s="1">
        <v>1.48</v>
      </c>
      <c r="T225" s="1">
        <f>IF(ISBLANK(Q225),_xlfn.XLOOKUP(W225,'[1]AVG SCORE'!F:F,'[1]AVG SCORE'!E:E,""),[1]listings!Q225)</f>
        <v>4.7300000000000004</v>
      </c>
      <c r="U225" s="1" t="str">
        <f t="shared" si="7"/>
        <v>HadernPrivate room1</v>
      </c>
      <c r="V225" s="1" t="str">
        <f>[1]listings!H225&amp;[1]listings!I225&amp;[1]listings!G225</f>
        <v>Private room in rental unitPrivate roomHadern</v>
      </c>
      <c r="W225" s="1" t="str">
        <f>[1]listings!G225&amp;[1]listings!H225&amp;[1]listings!I225&amp;[1]listings!J225</f>
        <v>HadernPrivate room in rental unitPrivate room1</v>
      </c>
      <c r="X225" s="38">
        <v>48.122030000000002</v>
      </c>
      <c r="Y225" s="38">
        <v>11.563560000000001</v>
      </c>
    </row>
    <row r="226" spans="1:25" ht="16" x14ac:dyDescent="0.2">
      <c r="A226" s="1">
        <v>2335855</v>
      </c>
      <c r="B226" s="1" t="s">
        <v>451</v>
      </c>
      <c r="C226" s="1">
        <v>11930634</v>
      </c>
      <c r="D226" s="1" t="s">
        <v>452</v>
      </c>
      <c r="E226" s="3">
        <v>41674</v>
      </c>
      <c r="F226" s="1">
        <v>10</v>
      </c>
      <c r="G226" s="1" t="s">
        <v>39</v>
      </c>
      <c r="H226" s="1" t="s">
        <v>32</v>
      </c>
      <c r="I226" s="1" t="s">
        <v>33</v>
      </c>
      <c r="J226" s="1">
        <v>2</v>
      </c>
      <c r="K226" s="2">
        <v>99</v>
      </c>
      <c r="L226" s="2">
        <f>IF(ISBLANK(K226),_xlfn.XLOOKUP(U226,'[1]AVG PRICE'!E:E,'[1]AVG PRICE'!D:D,""),[1]listings!K226)</f>
        <v>99</v>
      </c>
      <c r="M226" s="1">
        <v>300</v>
      </c>
      <c r="N226" s="1">
        <v>1125</v>
      </c>
      <c r="O226" s="1">
        <v>26</v>
      </c>
      <c r="P226" s="2">
        <f t="shared" si="6"/>
        <v>70537.5</v>
      </c>
      <c r="Q226" s="1">
        <v>4.2300000000000004</v>
      </c>
      <c r="R226" s="1">
        <f>IF(ISBLANK(S226),_xlfn.XLOOKUP(V226,'[1]AVG REVIEWS'!E:E,'[1]AVG REVIEWS'!D:D,""),[1]listings!S226)</f>
        <v>0.2</v>
      </c>
      <c r="S226" s="1">
        <v>0.2</v>
      </c>
      <c r="T226" s="1">
        <f>IF(ISBLANK(Q226),_xlfn.XLOOKUP(W226,'[1]AVG SCORE'!F:F,'[1]AVG SCORE'!E:E,""),[1]listings!Q226)</f>
        <v>4.2300000000000004</v>
      </c>
      <c r="U226" s="1" t="str">
        <f t="shared" si="7"/>
        <v>MaxvorstadtEntire home/apt2</v>
      </c>
      <c r="V226" s="1" t="str">
        <f>[1]listings!H226&amp;[1]listings!I226&amp;[1]listings!G226</f>
        <v>Entire rental unitEntire home/aptMaxvorstadt</v>
      </c>
      <c r="W226" s="1" t="str">
        <f>[1]listings!G226&amp;[1]listings!H226&amp;[1]listings!I226&amp;[1]listings!J226</f>
        <v>MaxvorstadtEntire rental unitEntire home/apt2</v>
      </c>
      <c r="X226" s="38">
        <v>48.200530000000001</v>
      </c>
      <c r="Y226" s="38">
        <v>11.55125</v>
      </c>
    </row>
    <row r="227" spans="1:25" ht="16" x14ac:dyDescent="0.2">
      <c r="A227" s="1">
        <v>2373201</v>
      </c>
      <c r="B227" s="1" t="s">
        <v>453</v>
      </c>
      <c r="C227" s="1">
        <v>12103392</v>
      </c>
      <c r="D227" s="1" t="s">
        <v>454</v>
      </c>
      <c r="E227" s="3">
        <v>41680</v>
      </c>
      <c r="F227" s="1">
        <v>3</v>
      </c>
      <c r="G227" s="1" t="s">
        <v>102</v>
      </c>
      <c r="H227" s="1" t="s">
        <v>60</v>
      </c>
      <c r="I227" s="1" t="s">
        <v>33</v>
      </c>
      <c r="J227" s="1">
        <v>8</v>
      </c>
      <c r="L227" s="2">
        <f>IF(ISBLANK(K227),_xlfn.XLOOKUP(U227,'[1]AVG PRICE'!E:E,'[1]AVG PRICE'!D:D,""),[1]listings!K227)</f>
        <v>0</v>
      </c>
      <c r="M227" s="1">
        <v>2</v>
      </c>
      <c r="N227" s="1">
        <v>90</v>
      </c>
      <c r="O227" s="1">
        <v>16</v>
      </c>
      <c r="P227" s="2">
        <f t="shared" si="6"/>
        <v>0</v>
      </c>
      <c r="Q227" s="1">
        <v>4.8099999999999996</v>
      </c>
      <c r="R227" s="1">
        <f>IF(ISBLANK(S227),_xlfn.XLOOKUP(V227,'[1]AVG REVIEWS'!E:E,'[1]AVG REVIEWS'!D:D,""),[1]listings!S227)</f>
        <v>0.16</v>
      </c>
      <c r="S227" s="1">
        <v>0.16</v>
      </c>
      <c r="T227" s="1">
        <f>IF(ISBLANK(Q227),_xlfn.XLOOKUP(W227,'[1]AVG SCORE'!F:F,'[1]AVG SCORE'!E:E,""),[1]listings!Q227)</f>
        <v>4.8099999999999996</v>
      </c>
      <c r="U227" s="1" t="str">
        <f t="shared" si="7"/>
        <v>ObergiesingEntire home/apt8</v>
      </c>
      <c r="V227" s="1" t="str">
        <f>[1]listings!H227&amp;[1]listings!I227&amp;[1]listings!G227</f>
        <v>Entire loftEntire home/aptObergiesing</v>
      </c>
      <c r="W227" s="1" t="str">
        <f>[1]listings!G227&amp;[1]listings!H227&amp;[1]listings!I227&amp;[1]listings!J227</f>
        <v>ObergiesingEntire loftEntire home/apt8</v>
      </c>
      <c r="X227" s="38">
        <v>48.130130000000001</v>
      </c>
      <c r="Y227" s="38">
        <v>11.599170000000001</v>
      </c>
    </row>
    <row r="228" spans="1:25" ht="16" x14ac:dyDescent="0.2">
      <c r="A228" s="1">
        <v>2377342</v>
      </c>
      <c r="B228" s="1" t="s">
        <v>455</v>
      </c>
      <c r="C228" s="1">
        <v>12145089</v>
      </c>
      <c r="D228" s="1" t="s">
        <v>456</v>
      </c>
      <c r="E228" s="3">
        <v>41681</v>
      </c>
      <c r="F228" s="1">
        <v>2</v>
      </c>
      <c r="G228" s="1" t="s">
        <v>113</v>
      </c>
      <c r="H228" s="1" t="s">
        <v>46</v>
      </c>
      <c r="I228" s="1" t="s">
        <v>47</v>
      </c>
      <c r="J228" s="1">
        <v>1</v>
      </c>
      <c r="K228" s="2">
        <v>38</v>
      </c>
      <c r="L228" s="2">
        <f>IF(ISBLANK(K228),_xlfn.XLOOKUP(U228,'[1]AVG PRICE'!E:E,'[1]AVG PRICE'!D:D,""),[1]listings!K228)</f>
        <v>38</v>
      </c>
      <c r="M228" s="1">
        <v>4</v>
      </c>
      <c r="N228" s="1">
        <v>200</v>
      </c>
      <c r="O228" s="1">
        <v>37</v>
      </c>
      <c r="P228" s="2">
        <f t="shared" si="6"/>
        <v>3876</v>
      </c>
      <c r="Q228" s="1">
        <v>4.8899999999999997</v>
      </c>
      <c r="R228" s="1">
        <f>IF(ISBLANK(S228),_xlfn.XLOOKUP(V228,'[1]AVG REVIEWS'!E:E,'[1]AVG REVIEWS'!D:D,""),[1]listings!S228)</f>
        <v>0.33</v>
      </c>
      <c r="S228" s="1">
        <v>0.33</v>
      </c>
      <c r="T228" s="1">
        <f>IF(ISBLANK(Q228),_xlfn.XLOOKUP(W228,'[1]AVG SCORE'!F:F,'[1]AVG SCORE'!E:E,""),[1]listings!Q228)</f>
        <v>4.8899999999999997</v>
      </c>
      <c r="U228" s="1" t="str">
        <f t="shared" si="7"/>
        <v>Tudering-RiemPrivate room1</v>
      </c>
      <c r="V228" s="1" t="str">
        <f>[1]listings!H228&amp;[1]listings!I228&amp;[1]listings!G228</f>
        <v>Private room in homePrivate roomTudering-Riem</v>
      </c>
      <c r="W228" s="1" t="str">
        <f>[1]listings!G228&amp;[1]listings!H228&amp;[1]listings!I228&amp;[1]listings!J228</f>
        <v>Tudering-RiemPrivate room in homePrivate room1</v>
      </c>
      <c r="X228" s="38">
        <v>48.111879999999999</v>
      </c>
      <c r="Y228" s="38">
        <v>11.5078</v>
      </c>
    </row>
    <row r="229" spans="1:25" ht="16" x14ac:dyDescent="0.2">
      <c r="A229" s="1">
        <v>2398709</v>
      </c>
      <c r="B229" s="1" t="s">
        <v>457</v>
      </c>
      <c r="C229" s="1">
        <v>5856324</v>
      </c>
      <c r="D229" s="1" t="s">
        <v>458</v>
      </c>
      <c r="E229" s="3">
        <v>41374</v>
      </c>
      <c r="F229" s="1">
        <v>3</v>
      </c>
      <c r="G229" s="1" t="s">
        <v>174</v>
      </c>
      <c r="H229" s="1" t="s">
        <v>136</v>
      </c>
      <c r="I229" s="1" t="s">
        <v>33</v>
      </c>
      <c r="J229" s="1">
        <v>2</v>
      </c>
      <c r="K229" s="2">
        <v>54</v>
      </c>
      <c r="L229" s="2">
        <f>IF(ISBLANK(K229),_xlfn.XLOOKUP(U229,'[1]AVG PRICE'!E:E,'[1]AVG PRICE'!D:D,""),[1]listings!K229)</f>
        <v>54</v>
      </c>
      <c r="M229" s="1">
        <v>60</v>
      </c>
      <c r="N229" s="1">
        <v>1125</v>
      </c>
      <c r="O229" s="1">
        <v>10</v>
      </c>
      <c r="P229" s="2">
        <f t="shared" si="6"/>
        <v>31995</v>
      </c>
      <c r="Q229" s="1">
        <v>5</v>
      </c>
      <c r="R229" s="1">
        <f>IF(ISBLANK(S229),_xlfn.XLOOKUP(V229,'[1]AVG REVIEWS'!E:E,'[1]AVG REVIEWS'!D:D,""),[1]listings!S229)</f>
        <v>0.13</v>
      </c>
      <c r="S229" s="1">
        <v>0.13</v>
      </c>
      <c r="T229" s="1">
        <f>IF(ISBLANK(Q229),_xlfn.XLOOKUP(W229,'[1]AVG SCORE'!F:F,'[1]AVG SCORE'!E:E,""),[1]listings!Q229)</f>
        <v>5</v>
      </c>
      <c r="U229" s="1" t="str">
        <f t="shared" si="7"/>
        <v>Milbertshofen-Am HartEntire home/apt2</v>
      </c>
      <c r="V229" s="1" t="str">
        <f>[1]listings!H229&amp;[1]listings!I229&amp;[1]listings!G229</f>
        <v>Entire condoEntire home/aptMilbertshofen-Am Hart</v>
      </c>
      <c r="W229" s="1" t="str">
        <f>[1]listings!G229&amp;[1]listings!H229&amp;[1]listings!I229&amp;[1]listings!J229</f>
        <v>Milbertshofen-Am HartEntire condoEntire home/apt2</v>
      </c>
      <c r="X229" s="38">
        <v>48.152270000000001</v>
      </c>
      <c r="Y229" s="38">
        <v>11.62811</v>
      </c>
    </row>
    <row r="230" spans="1:25" ht="16" x14ac:dyDescent="0.2">
      <c r="A230" s="1">
        <v>2416149</v>
      </c>
      <c r="B230" s="1" t="s">
        <v>459</v>
      </c>
      <c r="C230" s="1">
        <v>12349358</v>
      </c>
      <c r="D230" s="1" t="s">
        <v>122</v>
      </c>
      <c r="E230" s="3">
        <v>41688</v>
      </c>
      <c r="F230" s="1">
        <v>1</v>
      </c>
      <c r="G230" s="1" t="s">
        <v>294</v>
      </c>
      <c r="H230" s="1" t="s">
        <v>32</v>
      </c>
      <c r="I230" s="1" t="s">
        <v>33</v>
      </c>
      <c r="J230" s="1">
        <v>2</v>
      </c>
      <c r="L230" s="2">
        <f>IF(ISBLANK(K230),_xlfn.XLOOKUP(U230,'[1]AVG PRICE'!E:E,'[1]AVG PRICE'!D:D,""),[1]listings!K230)</f>
        <v>100.0625</v>
      </c>
      <c r="M230" s="1">
        <v>5</v>
      </c>
      <c r="N230" s="1">
        <v>1125</v>
      </c>
      <c r="O230" s="1">
        <v>9</v>
      </c>
      <c r="P230" s="2">
        <f t="shared" si="6"/>
        <v>56535.3125</v>
      </c>
      <c r="Q230" s="1">
        <v>4.33</v>
      </c>
      <c r="R230" s="1">
        <f>IF(ISBLANK(S230),_xlfn.XLOOKUP(V230,'[1]AVG REVIEWS'!E:E,'[1]AVG REVIEWS'!D:D,""),[1]listings!S230)</f>
        <v>7.0000000000000007E-2</v>
      </c>
      <c r="S230" s="1">
        <v>7.0000000000000007E-2</v>
      </c>
      <c r="T230" s="1">
        <f>IF(ISBLANK(Q230),_xlfn.XLOOKUP(W230,'[1]AVG SCORE'!F:F,'[1]AVG SCORE'!E:E,""),[1]listings!Q230)</f>
        <v>4.33</v>
      </c>
      <c r="U230" s="1" t="str">
        <f t="shared" si="7"/>
        <v>MoosachEntire home/apt2</v>
      </c>
      <c r="V230" s="1" t="str">
        <f>[1]listings!H230&amp;[1]listings!I230&amp;[1]listings!G230</f>
        <v>Entire rental unitEntire home/aptMoosach</v>
      </c>
      <c r="W230" s="1" t="str">
        <f>[1]listings!G230&amp;[1]listings!H230&amp;[1]listings!I230&amp;[1]listings!J230</f>
        <v>MoosachEntire rental unitEntire home/apt2</v>
      </c>
      <c r="X230" s="38">
        <v>48.097940000000001</v>
      </c>
      <c r="Y230" s="38">
        <v>11.53945</v>
      </c>
    </row>
    <row r="231" spans="1:25" ht="16" x14ac:dyDescent="0.2">
      <c r="A231" s="1">
        <v>2423396</v>
      </c>
      <c r="B231" s="1" t="s">
        <v>460</v>
      </c>
      <c r="C231" s="1">
        <v>12385537</v>
      </c>
      <c r="D231" s="1" t="s">
        <v>461</v>
      </c>
      <c r="E231" s="3">
        <v>41689</v>
      </c>
      <c r="F231" s="1">
        <v>1</v>
      </c>
      <c r="G231" s="1" t="s">
        <v>71</v>
      </c>
      <c r="H231" s="1" t="s">
        <v>32</v>
      </c>
      <c r="I231" s="1" t="s">
        <v>33</v>
      </c>
      <c r="J231" s="1">
        <v>2</v>
      </c>
      <c r="K231" s="2">
        <v>105</v>
      </c>
      <c r="L231" s="2">
        <f>IF(ISBLANK(K231),_xlfn.XLOOKUP(U231,'[1]AVG PRICE'!E:E,'[1]AVG PRICE'!D:D,""),[1]listings!K231)</f>
        <v>105</v>
      </c>
      <c r="M231" s="1">
        <v>4.8</v>
      </c>
      <c r="N231" s="1">
        <v>7</v>
      </c>
      <c r="O231" s="1">
        <v>144</v>
      </c>
      <c r="P231" s="2">
        <f t="shared" si="6"/>
        <v>619.5</v>
      </c>
      <c r="Q231" s="1">
        <v>4.9000000000000004</v>
      </c>
      <c r="R231" s="1">
        <f>IF(ISBLANK(S231),_xlfn.XLOOKUP(V231,'[1]AVG REVIEWS'!E:E,'[1]AVG REVIEWS'!D:D,""),[1]listings!S231)</f>
        <v>1.07</v>
      </c>
      <c r="S231" s="1">
        <v>1.07</v>
      </c>
      <c r="T231" s="1">
        <f>IF(ISBLANK(Q231),_xlfn.XLOOKUP(W231,'[1]AVG SCORE'!F:F,'[1]AVG SCORE'!E:E,""),[1]listings!Q231)</f>
        <v>4.9000000000000004</v>
      </c>
      <c r="U231" s="1" t="str">
        <f t="shared" si="7"/>
        <v>Ludwigsvorstadt-IsarvorstadtEntire home/apt2</v>
      </c>
      <c r="V231" s="1" t="str">
        <f>[1]listings!H231&amp;[1]listings!I231&amp;[1]listings!G231</f>
        <v>Entire rental unitEntire home/aptLudwigsvorstadt-Isarvorstadt</v>
      </c>
      <c r="W231" s="1" t="str">
        <f>[1]listings!G231&amp;[1]listings!H231&amp;[1]listings!I231&amp;[1]listings!J231</f>
        <v>Ludwigsvorstadt-IsarvorstadtEntire rental unitEntire home/apt2</v>
      </c>
      <c r="X231" s="38">
        <v>48.115409999999997</v>
      </c>
      <c r="Y231" s="38">
        <v>11.706239999999999</v>
      </c>
    </row>
    <row r="232" spans="1:25" ht="16" x14ac:dyDescent="0.2">
      <c r="A232" s="1">
        <v>2439212</v>
      </c>
      <c r="B232" s="1" t="s">
        <v>462</v>
      </c>
      <c r="C232" s="1">
        <v>811537</v>
      </c>
      <c r="D232" s="1" t="s">
        <v>248</v>
      </c>
      <c r="E232" s="3">
        <v>40736</v>
      </c>
      <c r="F232" s="1">
        <v>1</v>
      </c>
      <c r="G232" s="1" t="s">
        <v>56</v>
      </c>
      <c r="H232" s="1" t="s">
        <v>32</v>
      </c>
      <c r="I232" s="1" t="s">
        <v>33</v>
      </c>
      <c r="J232" s="1">
        <v>2</v>
      </c>
      <c r="L232" s="2">
        <f>IF(ISBLANK(K232),_xlfn.XLOOKUP(U232,'[1]AVG PRICE'!E:E,'[1]AVG PRICE'!D:D,""),[1]listings!K232)</f>
        <v>124.16049382716049</v>
      </c>
      <c r="M232" s="1">
        <v>2</v>
      </c>
      <c r="N232" s="1">
        <v>1125</v>
      </c>
      <c r="O232" s="1">
        <v>67</v>
      </c>
      <c r="P232" s="2">
        <f t="shared" si="6"/>
        <v>69964.438271604944</v>
      </c>
      <c r="Q232" s="1">
        <v>4.91</v>
      </c>
      <c r="R232" s="1">
        <f>IF(ISBLANK(S232),_xlfn.XLOOKUP(V232,'[1]AVG REVIEWS'!E:E,'[1]AVG REVIEWS'!D:D,""),[1]listings!S232)</f>
        <v>0.51</v>
      </c>
      <c r="S232" s="1">
        <v>0.51</v>
      </c>
      <c r="T232" s="1">
        <f>IF(ISBLANK(Q232),_xlfn.XLOOKUP(W232,'[1]AVG SCORE'!F:F,'[1]AVG SCORE'!E:E,""),[1]listings!Q232)</f>
        <v>4.91</v>
      </c>
      <c r="U232" s="1" t="str">
        <f t="shared" si="7"/>
        <v>Neuhausen-NymphenburgEntire home/apt2</v>
      </c>
      <c r="V232" s="1" t="str">
        <f>[1]listings!H232&amp;[1]listings!I232&amp;[1]listings!G232</f>
        <v>Entire rental unitEntire home/aptNeuhausen-Nymphenburg</v>
      </c>
      <c r="W232" s="1" t="str">
        <f>[1]listings!G232&amp;[1]listings!H232&amp;[1]listings!I232&amp;[1]listings!J232</f>
        <v>Neuhausen-NymphenburgEntire rental unitEntire home/apt2</v>
      </c>
      <c r="X232" s="38">
        <v>48.172759999999997</v>
      </c>
      <c r="Y232" s="38">
        <v>11.590310000000001</v>
      </c>
    </row>
    <row r="233" spans="1:25" ht="16" x14ac:dyDescent="0.2">
      <c r="A233" s="1">
        <v>2445882</v>
      </c>
      <c r="B233" s="1" t="s">
        <v>463</v>
      </c>
      <c r="C233" s="1">
        <v>12506021</v>
      </c>
      <c r="D233" s="1" t="s">
        <v>464</v>
      </c>
      <c r="E233" s="3">
        <v>41693</v>
      </c>
      <c r="F233" s="1">
        <v>2</v>
      </c>
      <c r="G233" s="1" t="s">
        <v>50</v>
      </c>
      <c r="H233" s="1" t="s">
        <v>32</v>
      </c>
      <c r="I233" s="1" t="s">
        <v>33</v>
      </c>
      <c r="J233" s="1">
        <v>4</v>
      </c>
      <c r="K233" s="2">
        <v>114</v>
      </c>
      <c r="L233" s="2">
        <f>IF(ISBLANK(K233),_xlfn.XLOOKUP(U233,'[1]AVG PRICE'!E:E,'[1]AVG PRICE'!D:D,""),[1]listings!K233)</f>
        <v>114</v>
      </c>
      <c r="M233" s="1">
        <v>3</v>
      </c>
      <c r="N233" s="1">
        <v>1125</v>
      </c>
      <c r="O233" s="1">
        <v>99</v>
      </c>
      <c r="P233" s="2">
        <f t="shared" si="6"/>
        <v>64296</v>
      </c>
      <c r="Q233" s="1">
        <v>4.6900000000000004</v>
      </c>
      <c r="R233" s="1">
        <f>IF(ISBLANK(S233),_xlfn.XLOOKUP(V233,'[1]AVG REVIEWS'!E:E,'[1]AVG REVIEWS'!D:D,""),[1]listings!S233)</f>
        <v>0.75</v>
      </c>
      <c r="S233" s="1">
        <v>0.75</v>
      </c>
      <c r="T233" s="1">
        <f>IF(ISBLANK(Q233),_xlfn.XLOOKUP(W233,'[1]AVG SCORE'!F:F,'[1]AVG SCORE'!E:E,""),[1]listings!Q233)</f>
        <v>4.6900000000000004</v>
      </c>
      <c r="U233" s="1" t="str">
        <f t="shared" si="7"/>
        <v>Schwabing-WestEntire home/apt4</v>
      </c>
      <c r="V233" s="1" t="str">
        <f>[1]listings!H233&amp;[1]listings!I233&amp;[1]listings!G233</f>
        <v>Entire rental unitEntire home/aptSchwabing-West</v>
      </c>
      <c r="W233" s="1" t="str">
        <f>[1]listings!G233&amp;[1]listings!H233&amp;[1]listings!I233&amp;[1]listings!J233</f>
        <v>Schwabing-WestEntire rental unitEntire home/apt4</v>
      </c>
      <c r="X233" s="38">
        <v>48.147829999999999</v>
      </c>
      <c r="Y233" s="38">
        <v>11.56503</v>
      </c>
    </row>
    <row r="234" spans="1:25" ht="16" x14ac:dyDescent="0.2">
      <c r="A234" s="1">
        <v>2452832</v>
      </c>
      <c r="B234" s="1" t="s">
        <v>465</v>
      </c>
      <c r="C234" s="1">
        <v>10266189</v>
      </c>
      <c r="D234" s="1" t="s">
        <v>466</v>
      </c>
      <c r="E234" s="3">
        <v>41604</v>
      </c>
      <c r="F234" s="1">
        <v>3</v>
      </c>
      <c r="G234" s="1" t="s">
        <v>39</v>
      </c>
      <c r="H234" s="1" t="s">
        <v>32</v>
      </c>
      <c r="I234" s="1" t="s">
        <v>33</v>
      </c>
      <c r="J234" s="1">
        <v>2</v>
      </c>
      <c r="K234" s="2">
        <v>111</v>
      </c>
      <c r="L234" s="2">
        <f>IF(ISBLANK(K234),_xlfn.XLOOKUP(U234,'[1]AVG PRICE'!E:E,'[1]AVG PRICE'!D:D,""),[1]listings!K234)</f>
        <v>111</v>
      </c>
      <c r="M234" s="1">
        <v>2.1</v>
      </c>
      <c r="N234" s="1">
        <v>1125</v>
      </c>
      <c r="O234" s="1">
        <v>622</v>
      </c>
      <c r="P234" s="2">
        <f t="shared" si="6"/>
        <v>62554.049999999996</v>
      </c>
      <c r="Q234" s="1">
        <v>4.6399999999999997</v>
      </c>
      <c r="R234" s="1">
        <f>IF(ISBLANK(S234),_xlfn.XLOOKUP(V234,'[1]AVG REVIEWS'!E:E,'[1]AVG REVIEWS'!D:D,""),[1]listings!S234)</f>
        <v>4.67</v>
      </c>
      <c r="S234" s="1">
        <v>4.67</v>
      </c>
      <c r="T234" s="1">
        <f>IF(ISBLANK(Q234),_xlfn.XLOOKUP(W234,'[1]AVG SCORE'!F:F,'[1]AVG SCORE'!E:E,""),[1]listings!Q234)</f>
        <v>4.6399999999999997</v>
      </c>
      <c r="U234" s="1" t="str">
        <f t="shared" si="7"/>
        <v>MaxvorstadtEntire home/apt2</v>
      </c>
      <c r="V234" s="1" t="str">
        <f>[1]listings!H234&amp;[1]listings!I234&amp;[1]listings!G234</f>
        <v>Entire rental unitEntire home/aptMaxvorstadt</v>
      </c>
      <c r="W234" s="1" t="str">
        <f>[1]listings!G234&amp;[1]listings!H234&amp;[1]listings!I234&amp;[1]listings!J234</f>
        <v>MaxvorstadtEntire rental unitEntire home/apt2</v>
      </c>
      <c r="X234" s="38">
        <v>48.12283</v>
      </c>
      <c r="Y234" s="38">
        <v>11.580450000000001</v>
      </c>
    </row>
    <row r="235" spans="1:25" ht="16" x14ac:dyDescent="0.2">
      <c r="A235" s="1">
        <v>2490419</v>
      </c>
      <c r="B235" s="1" t="s">
        <v>467</v>
      </c>
      <c r="C235" s="1">
        <v>9106544</v>
      </c>
      <c r="D235" s="1" t="s">
        <v>222</v>
      </c>
      <c r="E235" s="3">
        <v>41545</v>
      </c>
      <c r="F235" s="1">
        <v>1</v>
      </c>
      <c r="G235" s="1" t="s">
        <v>108</v>
      </c>
      <c r="H235" s="1" t="s">
        <v>51</v>
      </c>
      <c r="I235" s="1" t="s">
        <v>47</v>
      </c>
      <c r="J235" s="1">
        <v>3</v>
      </c>
      <c r="K235" s="2">
        <v>93</v>
      </c>
      <c r="L235" s="2">
        <f>IF(ISBLANK(K235),_xlfn.XLOOKUP(U235,'[1]AVG PRICE'!E:E,'[1]AVG PRICE'!D:D,""),[1]listings!K235)</f>
        <v>93</v>
      </c>
      <c r="M235" s="1">
        <v>1</v>
      </c>
      <c r="N235" s="1">
        <v>14</v>
      </c>
      <c r="O235" s="1">
        <v>0</v>
      </c>
      <c r="P235" s="2">
        <f t="shared" si="6"/>
        <v>697.5</v>
      </c>
      <c r="R235" s="1">
        <f>IF(ISBLANK(S235),_xlfn.XLOOKUP(V235,'[1]AVG REVIEWS'!E:E,'[1]AVG REVIEWS'!D:D,""),[1]listings!S235)</f>
        <v>0.93036363636363639</v>
      </c>
      <c r="T235" s="1">
        <f>IF(ISBLANK(Q235),_xlfn.XLOOKUP(W235,'[1]AVG SCORE'!F:F,'[1]AVG SCORE'!E:E,""),[1]listings!Q235)</f>
        <v>4.7780000000000005</v>
      </c>
      <c r="U235" s="1" t="str">
        <f t="shared" si="7"/>
        <v>Schwabing-FreimannPrivate room3</v>
      </c>
      <c r="V235" s="1" t="str">
        <f>[1]listings!H235&amp;[1]listings!I235&amp;[1]listings!G235</f>
        <v>Private room in rental unitPrivate roomSchwabing-Freimann</v>
      </c>
      <c r="W235" s="1" t="str">
        <f>[1]listings!G235&amp;[1]listings!H235&amp;[1]listings!I235&amp;[1]listings!J235</f>
        <v>Schwabing-FreimannPrivate room in rental unitPrivate room3</v>
      </c>
      <c r="X235" s="38">
        <v>48.130339999999997</v>
      </c>
      <c r="Y235" s="38">
        <v>11.5441</v>
      </c>
    </row>
    <row r="236" spans="1:25" ht="16" x14ac:dyDescent="0.2">
      <c r="A236" s="1">
        <v>2512391</v>
      </c>
      <c r="B236" s="1" t="s">
        <v>468</v>
      </c>
      <c r="C236" s="1">
        <v>12860850</v>
      </c>
      <c r="D236" s="1" t="s">
        <v>469</v>
      </c>
      <c r="E236" s="3">
        <v>41704</v>
      </c>
      <c r="F236" s="1">
        <v>1</v>
      </c>
      <c r="G236" s="1" t="s">
        <v>39</v>
      </c>
      <c r="H236" s="1" t="s">
        <v>51</v>
      </c>
      <c r="I236" s="1" t="s">
        <v>47</v>
      </c>
      <c r="J236" s="1">
        <v>1</v>
      </c>
      <c r="K236" s="2">
        <v>57</v>
      </c>
      <c r="L236" s="2">
        <f>IF(ISBLANK(K236),_xlfn.XLOOKUP(U236,'[1]AVG PRICE'!E:E,'[1]AVG PRICE'!D:D,""),[1]listings!K236)</f>
        <v>57</v>
      </c>
      <c r="M236" s="1">
        <v>4</v>
      </c>
      <c r="N236" s="1">
        <v>14</v>
      </c>
      <c r="O236" s="1">
        <v>179</v>
      </c>
      <c r="P236" s="2">
        <f t="shared" si="6"/>
        <v>513</v>
      </c>
      <c r="Q236" s="1">
        <v>4.96</v>
      </c>
      <c r="R236" s="1">
        <f>IF(ISBLANK(S236),_xlfn.XLOOKUP(V236,'[1]AVG REVIEWS'!E:E,'[1]AVG REVIEWS'!D:D,""),[1]listings!S236)</f>
        <v>1.35</v>
      </c>
      <c r="S236" s="1">
        <v>1.35</v>
      </c>
      <c r="T236" s="1">
        <f>IF(ISBLANK(Q236),_xlfn.XLOOKUP(W236,'[1]AVG SCORE'!F:F,'[1]AVG SCORE'!E:E,""),[1]listings!Q236)</f>
        <v>4.96</v>
      </c>
      <c r="U236" s="1" t="str">
        <f t="shared" si="7"/>
        <v>MaxvorstadtPrivate room1</v>
      </c>
      <c r="V236" s="1" t="str">
        <f>[1]listings!H236&amp;[1]listings!I236&amp;[1]listings!G236</f>
        <v>Private room in rental unitPrivate roomMaxvorstadt</v>
      </c>
      <c r="W236" s="1" t="str">
        <f>[1]listings!G236&amp;[1]listings!H236&amp;[1]listings!I236&amp;[1]listings!J236</f>
        <v>MaxvorstadtPrivate room in rental unitPrivate room1</v>
      </c>
      <c r="X236" s="38">
        <v>48.13494</v>
      </c>
      <c r="Y236" s="38">
        <v>11.50942</v>
      </c>
    </row>
    <row r="237" spans="1:25" ht="16" x14ac:dyDescent="0.2">
      <c r="A237" s="1">
        <v>2530463</v>
      </c>
      <c r="B237" s="1" t="s">
        <v>470</v>
      </c>
      <c r="C237" s="1">
        <v>12958264</v>
      </c>
      <c r="D237" s="1" t="s">
        <v>471</v>
      </c>
      <c r="E237" s="3">
        <v>41707</v>
      </c>
      <c r="F237" s="1">
        <v>5</v>
      </c>
      <c r="G237" s="1" t="s">
        <v>71</v>
      </c>
      <c r="H237" s="1" t="s">
        <v>51</v>
      </c>
      <c r="I237" s="1" t="s">
        <v>47</v>
      </c>
      <c r="J237" s="1">
        <v>2</v>
      </c>
      <c r="K237" s="2">
        <v>53</v>
      </c>
      <c r="L237" s="2">
        <f>IF(ISBLANK(K237),_xlfn.XLOOKUP(U237,'[1]AVG PRICE'!E:E,'[1]AVG PRICE'!D:D,""),[1]listings!K237)</f>
        <v>53</v>
      </c>
      <c r="M237" s="1">
        <v>7</v>
      </c>
      <c r="N237" s="1">
        <v>90</v>
      </c>
      <c r="O237" s="1">
        <v>13</v>
      </c>
      <c r="P237" s="2">
        <f t="shared" si="6"/>
        <v>2570.5</v>
      </c>
      <c r="Q237" s="1">
        <v>4.8499999999999996</v>
      </c>
      <c r="R237" s="1">
        <f>IF(ISBLANK(S237),_xlfn.XLOOKUP(V237,'[1]AVG REVIEWS'!E:E,'[1]AVG REVIEWS'!D:D,""),[1]listings!S237)</f>
        <v>0.12</v>
      </c>
      <c r="S237" s="1">
        <v>0.12</v>
      </c>
      <c r="T237" s="1">
        <f>IF(ISBLANK(Q237),_xlfn.XLOOKUP(W237,'[1]AVG SCORE'!F:F,'[1]AVG SCORE'!E:E,""),[1]listings!Q237)</f>
        <v>4.8499999999999996</v>
      </c>
      <c r="U237" s="1" t="str">
        <f t="shared" si="7"/>
        <v>Ludwigsvorstadt-IsarvorstadtPrivate room2</v>
      </c>
      <c r="V237" s="1" t="str">
        <f>[1]listings!H237&amp;[1]listings!I237&amp;[1]listings!G237</f>
        <v>Private room in rental unitPrivate roomLudwigsvorstadt-Isarvorstadt</v>
      </c>
      <c r="W237" s="1" t="str">
        <f>[1]listings!G237&amp;[1]listings!H237&amp;[1]listings!I237&amp;[1]listings!J237</f>
        <v>Ludwigsvorstadt-IsarvorstadtPrivate room in rental unitPrivate room2</v>
      </c>
      <c r="X237" s="38">
        <v>48.158410000000003</v>
      </c>
      <c r="Y237" s="38">
        <v>11.65024</v>
      </c>
    </row>
    <row r="238" spans="1:25" ht="16" x14ac:dyDescent="0.2">
      <c r="A238" s="1">
        <v>2540597</v>
      </c>
      <c r="B238" s="1" t="s">
        <v>472</v>
      </c>
      <c r="C238" s="1">
        <v>13010784</v>
      </c>
      <c r="D238" s="1" t="s">
        <v>473</v>
      </c>
      <c r="E238" s="3">
        <v>41709</v>
      </c>
      <c r="F238" s="1">
        <v>3</v>
      </c>
      <c r="G238" s="1" t="s">
        <v>145</v>
      </c>
      <c r="H238" s="1" t="s">
        <v>46</v>
      </c>
      <c r="I238" s="1" t="s">
        <v>47</v>
      </c>
      <c r="J238" s="1">
        <v>2</v>
      </c>
      <c r="K238" s="2">
        <v>95</v>
      </c>
      <c r="L238" s="2">
        <f>IF(ISBLANK(K238),_xlfn.XLOOKUP(U238,'[1]AVG PRICE'!E:E,'[1]AVG PRICE'!D:D,""),[1]listings!K238)</f>
        <v>95</v>
      </c>
      <c r="M238" s="1">
        <v>1</v>
      </c>
      <c r="N238" s="1">
        <v>180</v>
      </c>
      <c r="O238" s="1">
        <v>22</v>
      </c>
      <c r="P238" s="2">
        <f t="shared" si="6"/>
        <v>8597.5</v>
      </c>
      <c r="Q238" s="1">
        <v>4.95</v>
      </c>
      <c r="R238" s="1">
        <f>IF(ISBLANK(S238),_xlfn.XLOOKUP(V238,'[1]AVG REVIEWS'!E:E,'[1]AVG REVIEWS'!D:D,""),[1]listings!S238)</f>
        <v>0.19</v>
      </c>
      <c r="S238" s="1">
        <v>0.19</v>
      </c>
      <c r="T238" s="1">
        <f>IF(ISBLANK(Q238),_xlfn.XLOOKUP(W238,'[1]AVG SCORE'!F:F,'[1]AVG SCORE'!E:E,""),[1]listings!Q238)</f>
        <v>4.95</v>
      </c>
      <c r="U238" s="1" t="str">
        <f t="shared" si="7"/>
        <v>Feldmoching-HasenberglPrivate room2</v>
      </c>
      <c r="V238" s="1" t="str">
        <f>[1]listings!H238&amp;[1]listings!I238&amp;[1]listings!G238</f>
        <v>Private room in homePrivate roomFeldmoching-Hasenbergl</v>
      </c>
      <c r="W238" s="1" t="str">
        <f>[1]listings!G238&amp;[1]listings!H238&amp;[1]listings!I238&amp;[1]listings!J238</f>
        <v>Feldmoching-HasenberglPrivate room in homePrivate room2</v>
      </c>
      <c r="X238" s="38">
        <v>48.13673</v>
      </c>
      <c r="Y238" s="38">
        <v>11.51773</v>
      </c>
    </row>
    <row r="239" spans="1:25" ht="16" x14ac:dyDescent="0.2">
      <c r="A239" s="1">
        <v>2544224</v>
      </c>
      <c r="B239" s="1" t="s">
        <v>474</v>
      </c>
      <c r="C239" s="1">
        <v>12706102</v>
      </c>
      <c r="D239" s="1" t="s">
        <v>475</v>
      </c>
      <c r="E239" s="3">
        <v>41699</v>
      </c>
      <c r="F239" s="1">
        <v>1</v>
      </c>
      <c r="G239" s="1" t="s">
        <v>66</v>
      </c>
      <c r="H239" s="1" t="s">
        <v>32</v>
      </c>
      <c r="I239" s="1" t="s">
        <v>33</v>
      </c>
      <c r="J239" s="1">
        <v>4</v>
      </c>
      <c r="K239" s="2">
        <v>91</v>
      </c>
      <c r="L239" s="2">
        <f>IF(ISBLANK(K239),_xlfn.XLOOKUP(U239,'[1]AVG PRICE'!E:E,'[1]AVG PRICE'!D:D,""),[1]listings!K239)</f>
        <v>91</v>
      </c>
      <c r="M239" s="1">
        <v>1</v>
      </c>
      <c r="N239" s="1">
        <v>1125</v>
      </c>
      <c r="O239" s="1">
        <v>508</v>
      </c>
      <c r="P239" s="2">
        <f t="shared" si="6"/>
        <v>51233</v>
      </c>
      <c r="Q239" s="1">
        <v>4.87</v>
      </c>
      <c r="R239" s="1">
        <f>IF(ISBLANK(S239),_xlfn.XLOOKUP(V239,'[1]AVG REVIEWS'!E:E,'[1]AVG REVIEWS'!D:D,""),[1]listings!S239)</f>
        <v>3.81</v>
      </c>
      <c r="S239" s="1">
        <v>3.81</v>
      </c>
      <c r="T239" s="1">
        <f>IF(ISBLANK(Q239),_xlfn.XLOOKUP(W239,'[1]AVG SCORE'!F:F,'[1]AVG SCORE'!E:E,""),[1]listings!Q239)</f>
        <v>4.87</v>
      </c>
      <c r="U239" s="1" t="str">
        <f t="shared" si="7"/>
        <v>Au-HaidhausenEntire home/apt4</v>
      </c>
      <c r="V239" s="1" t="str">
        <f>[1]listings!H239&amp;[1]listings!I239&amp;[1]listings!G239</f>
        <v>Entire rental unitEntire home/aptAu-Haidhausen</v>
      </c>
      <c r="W239" s="1" t="str">
        <f>[1]listings!G239&amp;[1]listings!H239&amp;[1]listings!I239&amp;[1]listings!J239</f>
        <v>Au-HaidhausenEntire rental unitEntire home/apt4</v>
      </c>
      <c r="X239" s="38">
        <v>48.17559</v>
      </c>
      <c r="Y239" s="38">
        <v>11.50596</v>
      </c>
    </row>
    <row r="240" spans="1:25" ht="16" x14ac:dyDescent="0.2">
      <c r="A240" s="1">
        <v>2544799</v>
      </c>
      <c r="B240" s="1" t="s">
        <v>476</v>
      </c>
      <c r="C240" s="1">
        <v>8664091</v>
      </c>
      <c r="D240" s="1" t="s">
        <v>477</v>
      </c>
      <c r="E240" s="3">
        <v>41523</v>
      </c>
      <c r="F240" s="1">
        <v>5</v>
      </c>
      <c r="G240" s="1" t="s">
        <v>71</v>
      </c>
      <c r="H240" s="1" t="s">
        <v>51</v>
      </c>
      <c r="I240" s="1" t="s">
        <v>47</v>
      </c>
      <c r="J240" s="1">
        <v>2</v>
      </c>
      <c r="K240" s="2">
        <v>84</v>
      </c>
      <c r="L240" s="2">
        <f>IF(ISBLANK(K240),_xlfn.XLOOKUP(U240,'[1]AVG PRICE'!E:E,'[1]AVG PRICE'!D:D,""),[1]listings!K240)</f>
        <v>84</v>
      </c>
      <c r="M240" s="1">
        <v>3</v>
      </c>
      <c r="N240" s="1">
        <v>30</v>
      </c>
      <c r="O240" s="1">
        <v>6</v>
      </c>
      <c r="P240" s="2">
        <f t="shared" si="6"/>
        <v>1386</v>
      </c>
      <c r="Q240" s="1">
        <v>5</v>
      </c>
      <c r="R240" s="1">
        <f>IF(ISBLANK(S240),_xlfn.XLOOKUP(V240,'[1]AVG REVIEWS'!E:E,'[1]AVG REVIEWS'!D:D,""),[1]listings!S240)</f>
        <v>0.05</v>
      </c>
      <c r="S240" s="1">
        <v>0.05</v>
      </c>
      <c r="T240" s="1">
        <f>IF(ISBLANK(Q240),_xlfn.XLOOKUP(W240,'[1]AVG SCORE'!F:F,'[1]AVG SCORE'!E:E,""),[1]listings!Q240)</f>
        <v>5</v>
      </c>
      <c r="U240" s="1" t="str">
        <f t="shared" si="7"/>
        <v>Ludwigsvorstadt-IsarvorstadtPrivate room2</v>
      </c>
      <c r="V240" s="1" t="str">
        <f>[1]listings!H240&amp;[1]listings!I240&amp;[1]listings!G240</f>
        <v>Private room in rental unitPrivate roomLudwigsvorstadt-Isarvorstadt</v>
      </c>
      <c r="W240" s="1" t="str">
        <f>[1]listings!G240&amp;[1]listings!H240&amp;[1]listings!I240&amp;[1]listings!J240</f>
        <v>Ludwigsvorstadt-IsarvorstadtPrivate room in rental unitPrivate room2</v>
      </c>
      <c r="X240" s="38">
        <v>48.178710000000002</v>
      </c>
      <c r="Y240" s="38">
        <v>11.491770000000001</v>
      </c>
    </row>
    <row r="241" spans="1:25" ht="16" x14ac:dyDescent="0.2">
      <c r="A241" s="1">
        <v>2575669</v>
      </c>
      <c r="B241" s="1" t="s">
        <v>478</v>
      </c>
      <c r="C241" s="1">
        <v>13189193</v>
      </c>
      <c r="D241" s="1" t="s">
        <v>430</v>
      </c>
      <c r="E241" s="3">
        <v>41714</v>
      </c>
      <c r="F241" s="1">
        <v>1</v>
      </c>
      <c r="G241" s="1" t="s">
        <v>45</v>
      </c>
      <c r="H241" s="1" t="s">
        <v>51</v>
      </c>
      <c r="I241" s="1" t="s">
        <v>47</v>
      </c>
      <c r="J241" s="1">
        <v>2</v>
      </c>
      <c r="K241" s="2">
        <v>58</v>
      </c>
      <c r="L241" s="2">
        <f>IF(ISBLANK(K241),_xlfn.XLOOKUP(U241,'[1]AVG PRICE'!E:E,'[1]AVG PRICE'!D:D,""),[1]listings!K241)</f>
        <v>58</v>
      </c>
      <c r="M241" s="1">
        <v>2</v>
      </c>
      <c r="N241" s="1">
        <v>10</v>
      </c>
      <c r="O241" s="1">
        <v>9</v>
      </c>
      <c r="P241" s="2">
        <f t="shared" si="6"/>
        <v>348</v>
      </c>
      <c r="Q241" s="1">
        <v>4.8899999999999997</v>
      </c>
      <c r="R241" s="1">
        <f>IF(ISBLANK(S241),_xlfn.XLOOKUP(V241,'[1]AVG REVIEWS'!E:E,'[1]AVG REVIEWS'!D:D,""),[1]listings!S241)</f>
        <v>0.19</v>
      </c>
      <c r="S241" s="1">
        <v>0.19</v>
      </c>
      <c r="T241" s="1">
        <f>IF(ISBLANK(Q241),_xlfn.XLOOKUP(W241,'[1]AVG SCORE'!F:F,'[1]AVG SCORE'!E:E,""),[1]listings!Q241)</f>
        <v>4.8899999999999997</v>
      </c>
      <c r="U241" s="1" t="str">
        <f t="shared" si="7"/>
        <v>Sendling-WestparkPrivate room2</v>
      </c>
      <c r="V241" s="1" t="str">
        <f>[1]listings!H241&amp;[1]listings!I241&amp;[1]listings!G241</f>
        <v>Private room in rental unitPrivate roomSendling-Westpark</v>
      </c>
      <c r="W241" s="1" t="str">
        <f>[1]listings!G241&amp;[1]listings!H241&amp;[1]listings!I241&amp;[1]listings!J241</f>
        <v>Sendling-WestparkPrivate room in rental unitPrivate room2</v>
      </c>
      <c r="X241" s="38">
        <v>48.11327</v>
      </c>
      <c r="Y241" s="38">
        <v>11.53326</v>
      </c>
    </row>
    <row r="242" spans="1:25" ht="16" x14ac:dyDescent="0.2">
      <c r="A242" s="1">
        <v>2602887</v>
      </c>
      <c r="B242" s="1" t="s">
        <v>479</v>
      </c>
      <c r="C242" s="1">
        <v>13330528</v>
      </c>
      <c r="D242" s="1" t="s">
        <v>70</v>
      </c>
      <c r="E242" s="3">
        <v>41718</v>
      </c>
      <c r="F242" s="1">
        <v>2</v>
      </c>
      <c r="G242" s="1" t="s">
        <v>63</v>
      </c>
      <c r="H242" s="1" t="s">
        <v>32</v>
      </c>
      <c r="I242" s="1" t="s">
        <v>33</v>
      </c>
      <c r="J242" s="1">
        <v>2</v>
      </c>
      <c r="K242" s="2">
        <v>85</v>
      </c>
      <c r="L242" s="2">
        <f>IF(ISBLANK(K242),_xlfn.XLOOKUP(U242,'[1]AVG PRICE'!E:E,'[1]AVG PRICE'!D:D,""),[1]listings!K242)</f>
        <v>85</v>
      </c>
      <c r="M242" s="1">
        <v>99</v>
      </c>
      <c r="N242" s="1">
        <v>100</v>
      </c>
      <c r="O242" s="1">
        <v>21</v>
      </c>
      <c r="P242" s="2">
        <f t="shared" si="6"/>
        <v>8457.5</v>
      </c>
      <c r="Q242" s="1">
        <v>4.9000000000000004</v>
      </c>
      <c r="R242" s="1">
        <f>IF(ISBLANK(S242),_xlfn.XLOOKUP(V242,'[1]AVG REVIEWS'!E:E,'[1]AVG REVIEWS'!D:D,""),[1]listings!S242)</f>
        <v>0.16</v>
      </c>
      <c r="S242" s="1">
        <v>0.16</v>
      </c>
      <c r="T242" s="1">
        <f>IF(ISBLANK(Q242),_xlfn.XLOOKUP(W242,'[1]AVG SCORE'!F:F,'[1]AVG SCORE'!E:E,""),[1]listings!Q242)</f>
        <v>4.9000000000000004</v>
      </c>
      <c r="U242" s="1" t="str">
        <f t="shared" si="7"/>
        <v>BogenhausenEntire home/apt2</v>
      </c>
      <c r="V242" s="1" t="str">
        <f>[1]listings!H242&amp;[1]listings!I242&amp;[1]listings!G242</f>
        <v>Entire rental unitEntire home/aptBogenhausen</v>
      </c>
      <c r="W242" s="1" t="str">
        <f>[1]listings!G242&amp;[1]listings!H242&amp;[1]listings!I242&amp;[1]listings!J242</f>
        <v>BogenhausenEntire rental unitEntire home/apt2</v>
      </c>
      <c r="X242" s="38">
        <v>48.128079999999997</v>
      </c>
      <c r="Y242" s="38">
        <v>11.61769</v>
      </c>
    </row>
    <row r="243" spans="1:25" ht="16" x14ac:dyDescent="0.2">
      <c r="A243" s="1">
        <v>2606617</v>
      </c>
      <c r="B243" s="1" t="s">
        <v>480</v>
      </c>
      <c r="C243" s="1">
        <v>13348396</v>
      </c>
      <c r="D243" s="1" t="s">
        <v>481</v>
      </c>
      <c r="E243" s="3">
        <v>41718</v>
      </c>
      <c r="F243" s="1">
        <v>1</v>
      </c>
      <c r="G243" s="1" t="s">
        <v>93</v>
      </c>
      <c r="H243" s="1" t="s">
        <v>60</v>
      </c>
      <c r="I243" s="1" t="s">
        <v>33</v>
      </c>
      <c r="J243" s="1">
        <v>2</v>
      </c>
      <c r="K243" s="2">
        <v>126</v>
      </c>
      <c r="L243" s="2">
        <f>IF(ISBLANK(K243),_xlfn.XLOOKUP(U243,'[1]AVG PRICE'!E:E,'[1]AVG PRICE'!D:D,""),[1]listings!K243)</f>
        <v>126</v>
      </c>
      <c r="M243" s="1">
        <v>3</v>
      </c>
      <c r="N243" s="1">
        <v>1125</v>
      </c>
      <c r="O243" s="1">
        <v>35</v>
      </c>
      <c r="P243" s="2">
        <f t="shared" si="6"/>
        <v>71064</v>
      </c>
      <c r="Q243" s="1">
        <v>4.91</v>
      </c>
      <c r="R243" s="1">
        <f>IF(ISBLANK(S243),_xlfn.XLOOKUP(V243,'[1]AVG REVIEWS'!E:E,'[1]AVG REVIEWS'!D:D,""),[1]listings!S243)</f>
        <v>0.27</v>
      </c>
      <c r="S243" s="1">
        <v>0.27</v>
      </c>
      <c r="T243" s="1">
        <f>IF(ISBLANK(Q243),_xlfn.XLOOKUP(W243,'[1]AVG SCORE'!F:F,'[1]AVG SCORE'!E:E,""),[1]listings!Q243)</f>
        <v>4.91</v>
      </c>
      <c r="U243" s="1" t="str">
        <f t="shared" si="7"/>
        <v>Thalkirchen-Obersendling-Forstenried-F√ºrstenried-SollnEntire home/apt2</v>
      </c>
      <c r="V243" s="1" t="str">
        <f>[1]listings!H243&amp;[1]listings!I243&amp;[1]listings!G243</f>
        <v>Entire loftEntire home/aptThalkirchen-Obersendling-Forstenried-F√ºrstenried-Solln</v>
      </c>
      <c r="W243" s="1" t="str">
        <f>[1]listings!G243&amp;[1]listings!H243&amp;[1]listings!I243&amp;[1]listings!J243</f>
        <v>Thalkirchen-Obersendling-Forstenried-F√ºrstenried-SollnEntire loftEntire home/apt2</v>
      </c>
      <c r="X243" s="38">
        <v>48.128689999999999</v>
      </c>
      <c r="Y243" s="38">
        <v>11.604889999999999</v>
      </c>
    </row>
    <row r="244" spans="1:25" ht="16" x14ac:dyDescent="0.2">
      <c r="A244" s="1">
        <v>2622207</v>
      </c>
      <c r="B244" s="1" t="s">
        <v>482</v>
      </c>
      <c r="C244" s="1">
        <v>11417218</v>
      </c>
      <c r="D244" s="1" t="s">
        <v>483</v>
      </c>
      <c r="E244" s="3">
        <v>41657</v>
      </c>
      <c r="F244" s="1">
        <v>1</v>
      </c>
      <c r="G244" s="1" t="s">
        <v>113</v>
      </c>
      <c r="H244" s="1" t="s">
        <v>32</v>
      </c>
      <c r="I244" s="1" t="s">
        <v>33</v>
      </c>
      <c r="J244" s="1">
        <v>2</v>
      </c>
      <c r="L244" s="2">
        <f>IF(ISBLANK(K244),_xlfn.XLOOKUP(U244,'[1]AVG PRICE'!E:E,'[1]AVG PRICE'!D:D,""),[1]listings!K244)</f>
        <v>120.29729729729729</v>
      </c>
      <c r="M244" s="1">
        <v>30</v>
      </c>
      <c r="N244" s="1">
        <v>365</v>
      </c>
      <c r="O244" s="1">
        <v>13</v>
      </c>
      <c r="P244" s="2">
        <f t="shared" si="6"/>
        <v>23758.716216216217</v>
      </c>
      <c r="Q244" s="1">
        <v>4.8499999999999996</v>
      </c>
      <c r="R244" s="1">
        <f>IF(ISBLANK(S244),_xlfn.XLOOKUP(V244,'[1]AVG REVIEWS'!E:E,'[1]AVG REVIEWS'!D:D,""),[1]listings!S244)</f>
        <v>0.1</v>
      </c>
      <c r="S244" s="1">
        <v>0.1</v>
      </c>
      <c r="T244" s="1">
        <f>IF(ISBLANK(Q244),_xlfn.XLOOKUP(W244,'[1]AVG SCORE'!F:F,'[1]AVG SCORE'!E:E,""),[1]listings!Q244)</f>
        <v>4.8499999999999996</v>
      </c>
      <c r="U244" s="1" t="str">
        <f t="shared" si="7"/>
        <v>Tudering-RiemEntire home/apt2</v>
      </c>
      <c r="V244" s="1" t="str">
        <f>[1]listings!H244&amp;[1]listings!I244&amp;[1]listings!G244</f>
        <v>Entire rental unitEntire home/aptTudering-Riem</v>
      </c>
      <c r="W244" s="1" t="str">
        <f>[1]listings!G244&amp;[1]listings!H244&amp;[1]listings!I244&amp;[1]listings!J244</f>
        <v>Tudering-RiemEntire rental unitEntire home/apt2</v>
      </c>
      <c r="X244" s="38">
        <v>48.162190000000002</v>
      </c>
      <c r="Y244" s="38">
        <v>11.563190000000001</v>
      </c>
    </row>
    <row r="245" spans="1:25" ht="16" x14ac:dyDescent="0.2">
      <c r="A245" s="1">
        <v>2662348</v>
      </c>
      <c r="B245" s="1" t="s">
        <v>484</v>
      </c>
      <c r="C245" s="1">
        <v>106107861</v>
      </c>
      <c r="D245" s="1" t="s">
        <v>485</v>
      </c>
      <c r="E245" s="3">
        <v>42708</v>
      </c>
      <c r="F245" s="1">
        <v>1</v>
      </c>
      <c r="G245" s="1" t="s">
        <v>108</v>
      </c>
      <c r="H245" s="1" t="s">
        <v>51</v>
      </c>
      <c r="I245" s="1" t="s">
        <v>47</v>
      </c>
      <c r="J245" s="1">
        <v>2</v>
      </c>
      <c r="K245" s="2">
        <v>34</v>
      </c>
      <c r="L245" s="2">
        <f>IF(ISBLANK(K245),_xlfn.XLOOKUP(U245,'[1]AVG PRICE'!E:E,'[1]AVG PRICE'!D:D,""),[1]listings!K245)</f>
        <v>34</v>
      </c>
      <c r="M245" s="1">
        <v>2</v>
      </c>
      <c r="N245" s="1">
        <v>125</v>
      </c>
      <c r="O245" s="1">
        <v>375</v>
      </c>
      <c r="P245" s="2">
        <f t="shared" si="6"/>
        <v>2159</v>
      </c>
      <c r="Q245" s="1">
        <v>4.8099999999999996</v>
      </c>
      <c r="R245" s="1">
        <f>IF(ISBLANK(S245),_xlfn.XLOOKUP(V245,'[1]AVG REVIEWS'!E:E,'[1]AVG REVIEWS'!D:D,""),[1]listings!S245)</f>
        <v>2.81</v>
      </c>
      <c r="S245" s="1">
        <v>2.81</v>
      </c>
      <c r="T245" s="1">
        <f>IF(ISBLANK(Q245),_xlfn.XLOOKUP(W245,'[1]AVG SCORE'!F:F,'[1]AVG SCORE'!E:E,""),[1]listings!Q245)</f>
        <v>4.8099999999999996</v>
      </c>
      <c r="U245" s="1" t="str">
        <f t="shared" si="7"/>
        <v>Schwabing-FreimannPrivate room2</v>
      </c>
      <c r="V245" s="1" t="str">
        <f>[1]listings!H245&amp;[1]listings!I245&amp;[1]listings!G245</f>
        <v>Private room in rental unitPrivate roomSchwabing-Freimann</v>
      </c>
      <c r="W245" s="1" t="str">
        <f>[1]listings!G245&amp;[1]listings!H245&amp;[1]listings!I245&amp;[1]listings!J245</f>
        <v>Schwabing-FreimannPrivate room in rental unitPrivate room2</v>
      </c>
      <c r="X245" s="38">
        <v>48.130339999999997</v>
      </c>
      <c r="Y245" s="38">
        <v>11.544219999999999</v>
      </c>
    </row>
    <row r="246" spans="1:25" ht="16" x14ac:dyDescent="0.2">
      <c r="A246" s="1">
        <v>2683845</v>
      </c>
      <c r="B246" s="1" t="s">
        <v>486</v>
      </c>
      <c r="C246" s="1">
        <v>13738205</v>
      </c>
      <c r="D246" s="1" t="s">
        <v>487</v>
      </c>
      <c r="E246" s="3">
        <v>41729</v>
      </c>
      <c r="F246" s="1">
        <v>3</v>
      </c>
      <c r="G246" s="1" t="s">
        <v>39</v>
      </c>
      <c r="H246" s="1" t="s">
        <v>32</v>
      </c>
      <c r="I246" s="1" t="s">
        <v>33</v>
      </c>
      <c r="J246" s="1">
        <v>2</v>
      </c>
      <c r="K246" s="2">
        <v>88</v>
      </c>
      <c r="L246" s="2">
        <f>IF(ISBLANK(K246),_xlfn.XLOOKUP(U246,'[1]AVG PRICE'!E:E,'[1]AVG PRICE'!D:D,""),[1]listings!K246)</f>
        <v>88</v>
      </c>
      <c r="M246" s="1">
        <v>7</v>
      </c>
      <c r="N246" s="1">
        <v>30</v>
      </c>
      <c r="O246" s="1">
        <v>50</v>
      </c>
      <c r="P246" s="2">
        <f t="shared" si="6"/>
        <v>1628</v>
      </c>
      <c r="Q246" s="1">
        <v>4.58</v>
      </c>
      <c r="R246" s="1">
        <f>IF(ISBLANK(S246),_xlfn.XLOOKUP(V246,'[1]AVG REVIEWS'!E:E,'[1]AVG REVIEWS'!D:D,""),[1]listings!S246)</f>
        <v>0.38</v>
      </c>
      <c r="S246" s="1">
        <v>0.38</v>
      </c>
      <c r="T246" s="1">
        <f>IF(ISBLANK(Q246),_xlfn.XLOOKUP(W246,'[1]AVG SCORE'!F:F,'[1]AVG SCORE'!E:E,""),[1]listings!Q246)</f>
        <v>4.58</v>
      </c>
      <c r="U246" s="1" t="str">
        <f t="shared" si="7"/>
        <v>MaxvorstadtEntire home/apt2</v>
      </c>
      <c r="V246" s="1" t="str">
        <f>[1]listings!H246&amp;[1]listings!I246&amp;[1]listings!G246</f>
        <v>Entire rental unitEntire home/aptMaxvorstadt</v>
      </c>
      <c r="W246" s="1" t="str">
        <f>[1]listings!G246&amp;[1]listings!H246&amp;[1]listings!I246&amp;[1]listings!J246</f>
        <v>MaxvorstadtEntire rental unitEntire home/apt2</v>
      </c>
      <c r="X246" s="38">
        <v>48.15887</v>
      </c>
      <c r="Y246" s="38">
        <v>11.57343</v>
      </c>
    </row>
    <row r="247" spans="1:25" ht="16" x14ac:dyDescent="0.2">
      <c r="A247" s="1">
        <v>2699009</v>
      </c>
      <c r="B247" s="1" t="s">
        <v>488</v>
      </c>
      <c r="C247" s="1">
        <v>7825351</v>
      </c>
      <c r="D247" s="1" t="s">
        <v>489</v>
      </c>
      <c r="E247" s="3">
        <v>41485</v>
      </c>
      <c r="F247" s="1">
        <v>6</v>
      </c>
      <c r="G247" s="1" t="s">
        <v>39</v>
      </c>
      <c r="H247" s="1" t="s">
        <v>51</v>
      </c>
      <c r="I247" s="1" t="s">
        <v>47</v>
      </c>
      <c r="J247" s="1">
        <v>2</v>
      </c>
      <c r="K247" s="2">
        <v>77</v>
      </c>
      <c r="L247" s="2">
        <f>IF(ISBLANK(K247),_xlfn.XLOOKUP(U247,'[1]AVG PRICE'!E:E,'[1]AVG PRICE'!D:D,""),[1]listings!K247)</f>
        <v>77</v>
      </c>
      <c r="M247" s="1">
        <v>1.9</v>
      </c>
      <c r="N247" s="1">
        <v>1125</v>
      </c>
      <c r="O247" s="1">
        <v>95</v>
      </c>
      <c r="P247" s="2">
        <f t="shared" si="6"/>
        <v>43385.65</v>
      </c>
      <c r="Q247" s="1">
        <v>4.87</v>
      </c>
      <c r="R247" s="1">
        <f>IF(ISBLANK(S247),_xlfn.XLOOKUP(V247,'[1]AVG REVIEWS'!E:E,'[1]AVG REVIEWS'!D:D,""),[1]listings!S247)</f>
        <v>0.8</v>
      </c>
      <c r="S247" s="1">
        <v>0.8</v>
      </c>
      <c r="T247" s="1">
        <f>IF(ISBLANK(Q247),_xlfn.XLOOKUP(W247,'[1]AVG SCORE'!F:F,'[1]AVG SCORE'!E:E,""),[1]listings!Q247)</f>
        <v>4.87</v>
      </c>
      <c r="U247" s="1" t="str">
        <f t="shared" si="7"/>
        <v>MaxvorstadtPrivate room2</v>
      </c>
      <c r="V247" s="1" t="str">
        <f>[1]listings!H247&amp;[1]listings!I247&amp;[1]listings!G247</f>
        <v>Private room in rental unitPrivate roomMaxvorstadt</v>
      </c>
      <c r="W247" s="1" t="str">
        <f>[1]listings!G247&amp;[1]listings!H247&amp;[1]listings!I247&amp;[1]listings!J247</f>
        <v>MaxvorstadtPrivate room in rental unitPrivate room2</v>
      </c>
      <c r="X247" s="38">
        <v>48.127589999999998</v>
      </c>
      <c r="Y247" s="38">
        <v>11.56183</v>
      </c>
    </row>
    <row r="248" spans="1:25" ht="16" x14ac:dyDescent="0.2">
      <c r="A248" s="1">
        <v>2758752</v>
      </c>
      <c r="B248" s="1" t="s">
        <v>490</v>
      </c>
      <c r="C248" s="1">
        <v>14041236</v>
      </c>
      <c r="D248" s="1" t="s">
        <v>191</v>
      </c>
      <c r="E248" s="3">
        <v>41737</v>
      </c>
      <c r="F248" s="1">
        <v>1</v>
      </c>
      <c r="G248" s="1" t="s">
        <v>66</v>
      </c>
      <c r="H248" s="1" t="s">
        <v>32</v>
      </c>
      <c r="I248" s="1" t="s">
        <v>33</v>
      </c>
      <c r="J248" s="1">
        <v>2</v>
      </c>
      <c r="L248" s="2">
        <f>IF(ISBLANK(K248),_xlfn.XLOOKUP(U248,'[1]AVG PRICE'!E:E,'[1]AVG PRICE'!D:D,""),[1]listings!K248)</f>
        <v>139.02325581395348</v>
      </c>
      <c r="M248" s="1">
        <v>2</v>
      </c>
      <c r="N248" s="1">
        <v>1125</v>
      </c>
      <c r="O248" s="1">
        <v>86</v>
      </c>
      <c r="P248" s="2">
        <f t="shared" si="6"/>
        <v>78339.604651162794</v>
      </c>
      <c r="Q248" s="1">
        <v>4.71</v>
      </c>
      <c r="R248" s="1">
        <f>IF(ISBLANK(S248),_xlfn.XLOOKUP(V248,'[1]AVG REVIEWS'!E:E,'[1]AVG REVIEWS'!D:D,""),[1]listings!S248)</f>
        <v>0.65</v>
      </c>
      <c r="S248" s="1">
        <v>0.65</v>
      </c>
      <c r="T248" s="1">
        <f>IF(ISBLANK(Q248),_xlfn.XLOOKUP(W248,'[1]AVG SCORE'!F:F,'[1]AVG SCORE'!E:E,""),[1]listings!Q248)</f>
        <v>4.71</v>
      </c>
      <c r="U248" s="1" t="str">
        <f t="shared" si="7"/>
        <v>Au-HaidhausenEntire home/apt2</v>
      </c>
      <c r="V248" s="1" t="str">
        <f>[1]listings!H248&amp;[1]listings!I248&amp;[1]listings!G248</f>
        <v>Entire rental unitEntire home/aptAu-Haidhausen</v>
      </c>
      <c r="W248" s="1" t="str">
        <f>[1]listings!G248&amp;[1]listings!H248&amp;[1]listings!I248&amp;[1]listings!J248</f>
        <v>Au-HaidhausenEntire rental unitEntire home/apt2</v>
      </c>
      <c r="X248" s="38">
        <v>48.1143</v>
      </c>
      <c r="Y248" s="38">
        <v>11.568530000000001</v>
      </c>
    </row>
    <row r="249" spans="1:25" ht="16" x14ac:dyDescent="0.2">
      <c r="A249" s="1">
        <v>2806219</v>
      </c>
      <c r="B249" s="1" t="s">
        <v>491</v>
      </c>
      <c r="C249" s="1">
        <v>13317444</v>
      </c>
      <c r="D249" s="1" t="s">
        <v>492</v>
      </c>
      <c r="E249" s="3">
        <v>41717</v>
      </c>
      <c r="F249" s="1">
        <v>2</v>
      </c>
      <c r="G249" s="1" t="s">
        <v>59</v>
      </c>
      <c r="H249" s="1" t="s">
        <v>60</v>
      </c>
      <c r="I249" s="1" t="s">
        <v>33</v>
      </c>
      <c r="J249" s="1">
        <v>3</v>
      </c>
      <c r="K249" s="2">
        <v>280</v>
      </c>
      <c r="L249" s="2">
        <f>IF(ISBLANK(K249),_xlfn.XLOOKUP(U249,'[1]AVG PRICE'!E:E,'[1]AVG PRICE'!D:D,""),[1]listings!K249)</f>
        <v>280</v>
      </c>
      <c r="M249" s="1">
        <v>4.4000000000000004</v>
      </c>
      <c r="N249" s="1">
        <v>60</v>
      </c>
      <c r="O249" s="1">
        <v>3</v>
      </c>
      <c r="P249" s="2">
        <f t="shared" si="6"/>
        <v>9016</v>
      </c>
      <c r="Q249" s="1">
        <v>4.33</v>
      </c>
      <c r="R249" s="1">
        <f>IF(ISBLANK(S249),_xlfn.XLOOKUP(V249,'[1]AVG REVIEWS'!E:E,'[1]AVG REVIEWS'!D:D,""),[1]listings!S249)</f>
        <v>0.1</v>
      </c>
      <c r="S249" s="1">
        <v>0.1</v>
      </c>
      <c r="T249" s="1">
        <f>IF(ISBLANK(Q249),_xlfn.XLOOKUP(W249,'[1]AVG SCORE'!F:F,'[1]AVG SCORE'!E:E,""),[1]listings!Q249)</f>
        <v>4.33</v>
      </c>
      <c r="U249" s="1" t="str">
        <f t="shared" si="7"/>
        <v>Schwanthalerh√∂heEntire home/apt3</v>
      </c>
      <c r="V249" s="1" t="str">
        <f>[1]listings!H249&amp;[1]listings!I249&amp;[1]listings!G249</f>
        <v>Entire loftEntire home/aptSchwanthalerh√∂he</v>
      </c>
      <c r="W249" s="1" t="str">
        <f>[1]listings!G249&amp;[1]listings!H249&amp;[1]listings!I249&amp;[1]listings!J249</f>
        <v>Schwanthalerh√∂heEntire loftEntire home/apt3</v>
      </c>
      <c r="X249" s="38">
        <v>48.157710000000002</v>
      </c>
      <c r="Y249" s="38">
        <v>11.542479999999999</v>
      </c>
    </row>
    <row r="250" spans="1:25" ht="16" x14ac:dyDescent="0.2">
      <c r="A250" s="1">
        <v>2835482</v>
      </c>
      <c r="B250" s="1" t="s">
        <v>493</v>
      </c>
      <c r="C250" s="1">
        <v>2976646</v>
      </c>
      <c r="D250" s="1" t="s">
        <v>494</v>
      </c>
      <c r="E250" s="3">
        <v>41108</v>
      </c>
      <c r="F250" s="1">
        <v>1</v>
      </c>
      <c r="G250" s="1" t="s">
        <v>226</v>
      </c>
      <c r="H250" s="1" t="s">
        <v>32</v>
      </c>
      <c r="I250" s="1" t="s">
        <v>33</v>
      </c>
      <c r="J250" s="1">
        <v>2</v>
      </c>
      <c r="L250" s="2">
        <f>IF(ISBLANK(K250),_xlfn.XLOOKUP(U250,'[1]AVG PRICE'!E:E,'[1]AVG PRICE'!D:D,""),[1]listings!K250)</f>
        <v>113.06666666666666</v>
      </c>
      <c r="M250" s="1">
        <v>4</v>
      </c>
      <c r="N250" s="1">
        <v>28</v>
      </c>
      <c r="O250" s="1">
        <v>12</v>
      </c>
      <c r="P250" s="2">
        <f t="shared" si="6"/>
        <v>1809.0666666666666</v>
      </c>
      <c r="Q250" s="1">
        <v>4.67</v>
      </c>
      <c r="R250" s="1">
        <f>IF(ISBLANK(S250),_xlfn.XLOOKUP(V250,'[1]AVG REVIEWS'!E:E,'[1]AVG REVIEWS'!D:D,""),[1]listings!S250)</f>
        <v>0.59</v>
      </c>
      <c r="S250" s="1">
        <v>0.59</v>
      </c>
      <c r="T250" s="1">
        <f>IF(ISBLANK(Q250),_xlfn.XLOOKUP(W250,'[1]AVG SCORE'!F:F,'[1]AVG SCORE'!E:E,""),[1]listings!Q250)</f>
        <v>4.67</v>
      </c>
      <c r="U250" s="1" t="str">
        <f t="shared" si="7"/>
        <v>LaimEntire home/apt2</v>
      </c>
      <c r="V250" s="1" t="str">
        <f>[1]listings!H250&amp;[1]listings!I250&amp;[1]listings!G250</f>
        <v>Entire rental unitEntire home/aptLaim</v>
      </c>
      <c r="W250" s="1" t="str">
        <f>[1]listings!G250&amp;[1]listings!H250&amp;[1]listings!I250&amp;[1]listings!J250</f>
        <v>LaimEntire rental unitEntire home/apt2</v>
      </c>
      <c r="X250" s="38">
        <v>48.145099999999999</v>
      </c>
      <c r="Y250" s="38">
        <v>11.46088</v>
      </c>
    </row>
    <row r="251" spans="1:25" ht="16" x14ac:dyDescent="0.2">
      <c r="A251" s="1">
        <v>2837145</v>
      </c>
      <c r="B251" s="1" t="s">
        <v>495</v>
      </c>
      <c r="C251" s="1">
        <v>8047240</v>
      </c>
      <c r="D251" s="1" t="s">
        <v>496</v>
      </c>
      <c r="E251" s="3">
        <v>41495</v>
      </c>
      <c r="F251" s="1">
        <v>1</v>
      </c>
      <c r="G251" s="1" t="s">
        <v>56</v>
      </c>
      <c r="H251" s="1" t="s">
        <v>51</v>
      </c>
      <c r="I251" s="1" t="s">
        <v>47</v>
      </c>
      <c r="J251" s="1">
        <v>2</v>
      </c>
      <c r="K251" s="2">
        <v>65</v>
      </c>
      <c r="L251" s="2">
        <f>IF(ISBLANK(K251),_xlfn.XLOOKUP(U251,'[1]AVG PRICE'!E:E,'[1]AVG PRICE'!D:D,""),[1]listings!K251)</f>
        <v>65</v>
      </c>
      <c r="M251" s="1">
        <v>1</v>
      </c>
      <c r="N251" s="1">
        <v>7</v>
      </c>
      <c r="O251" s="1">
        <v>38</v>
      </c>
      <c r="P251" s="2">
        <f t="shared" si="6"/>
        <v>260</v>
      </c>
      <c r="Q251" s="1">
        <v>4.87</v>
      </c>
      <c r="R251" s="1">
        <f>IF(ISBLANK(S251),_xlfn.XLOOKUP(V251,'[1]AVG REVIEWS'!E:E,'[1]AVG REVIEWS'!D:D,""),[1]listings!S251)</f>
        <v>0.31</v>
      </c>
      <c r="S251" s="1">
        <v>0.31</v>
      </c>
      <c r="T251" s="1">
        <f>IF(ISBLANK(Q251),_xlfn.XLOOKUP(W251,'[1]AVG SCORE'!F:F,'[1]AVG SCORE'!E:E,""),[1]listings!Q251)</f>
        <v>4.87</v>
      </c>
      <c r="U251" s="1" t="str">
        <f t="shared" si="7"/>
        <v>Neuhausen-NymphenburgPrivate room2</v>
      </c>
      <c r="V251" s="1" t="str">
        <f>[1]listings!H251&amp;[1]listings!I251&amp;[1]listings!G251</f>
        <v>Private room in rental unitPrivate roomNeuhausen-Nymphenburg</v>
      </c>
      <c r="W251" s="1" t="str">
        <f>[1]listings!G251&amp;[1]listings!H251&amp;[1]listings!I251&amp;[1]listings!J251</f>
        <v>Neuhausen-NymphenburgPrivate room in rental unitPrivate room2</v>
      </c>
      <c r="X251" s="38">
        <v>48.158410000000003</v>
      </c>
      <c r="Y251" s="38">
        <v>11.54964</v>
      </c>
    </row>
    <row r="252" spans="1:25" ht="16" x14ac:dyDescent="0.2">
      <c r="A252" s="1">
        <v>2861806</v>
      </c>
      <c r="B252" s="1" t="s">
        <v>497</v>
      </c>
      <c r="C252" s="1">
        <v>972712</v>
      </c>
      <c r="D252" s="1" t="s">
        <v>92</v>
      </c>
      <c r="E252" s="3">
        <v>40770</v>
      </c>
      <c r="F252" s="1">
        <v>7</v>
      </c>
      <c r="G252" s="1" t="s">
        <v>63</v>
      </c>
      <c r="H252" s="1" t="s">
        <v>46</v>
      </c>
      <c r="I252" s="1" t="s">
        <v>47</v>
      </c>
      <c r="J252" s="1">
        <v>1</v>
      </c>
      <c r="K252" s="2">
        <v>40</v>
      </c>
      <c r="L252" s="2">
        <f>IF(ISBLANK(K252),_xlfn.XLOOKUP(U252,'[1]AVG PRICE'!E:E,'[1]AVG PRICE'!D:D,""),[1]listings!K252)</f>
        <v>40</v>
      </c>
      <c r="M252" s="1">
        <v>1</v>
      </c>
      <c r="N252" s="1">
        <v>1125</v>
      </c>
      <c r="O252" s="1">
        <v>0</v>
      </c>
      <c r="P252" s="2">
        <f t="shared" si="6"/>
        <v>22520</v>
      </c>
      <c r="R252" s="1">
        <f>IF(ISBLANK(S252),_xlfn.XLOOKUP(V252,'[1]AVG REVIEWS'!E:E,'[1]AVG REVIEWS'!D:D,""),[1]listings!S252)</f>
        <v>0.89266666666666672</v>
      </c>
      <c r="T252" s="1">
        <f>IF(ISBLANK(Q252),_xlfn.XLOOKUP(W252,'[1]AVG SCORE'!F:F,'[1]AVG SCORE'!E:E,""),[1]listings!Q252)</f>
        <v>4.8900000000000006</v>
      </c>
      <c r="U252" s="1" t="str">
        <f t="shared" si="7"/>
        <v>BogenhausenPrivate room1</v>
      </c>
      <c r="V252" s="1" t="str">
        <f>[1]listings!H252&amp;[1]listings!I252&amp;[1]listings!G252</f>
        <v>Private room in homePrivate roomBogenhausen</v>
      </c>
      <c r="W252" s="1" t="str">
        <f>[1]listings!G252&amp;[1]listings!H252&amp;[1]listings!I252&amp;[1]listings!J252</f>
        <v>BogenhausenPrivate room in homePrivate room1</v>
      </c>
      <c r="X252" s="38">
        <v>48.1569</v>
      </c>
      <c r="Y252" s="38">
        <v>11.563610000000001</v>
      </c>
    </row>
    <row r="253" spans="1:25" ht="16" x14ac:dyDescent="0.2">
      <c r="A253" s="1">
        <v>2864844</v>
      </c>
      <c r="B253" s="1" t="s">
        <v>498</v>
      </c>
      <c r="C253" s="1">
        <v>14642832</v>
      </c>
      <c r="D253" s="1" t="s">
        <v>499</v>
      </c>
      <c r="E253" s="3">
        <v>41752</v>
      </c>
      <c r="F253" s="1">
        <v>2</v>
      </c>
      <c r="G253" s="1" t="s">
        <v>226</v>
      </c>
      <c r="H253" s="1" t="s">
        <v>32</v>
      </c>
      <c r="I253" s="1" t="s">
        <v>33</v>
      </c>
      <c r="J253" s="1">
        <v>6</v>
      </c>
      <c r="L253" s="2">
        <f>IF(ISBLANK(K253),_xlfn.XLOOKUP(U253,'[1]AVG PRICE'!E:E,'[1]AVG PRICE'!D:D,""),[1]listings!K253)</f>
        <v>459.25</v>
      </c>
      <c r="M253" s="1">
        <v>5</v>
      </c>
      <c r="N253" s="1">
        <v>30</v>
      </c>
      <c r="O253" s="1">
        <v>27</v>
      </c>
      <c r="P253" s="2">
        <f t="shared" si="6"/>
        <v>8036.875</v>
      </c>
      <c r="Q253" s="1">
        <v>4.78</v>
      </c>
      <c r="R253" s="1">
        <f>IF(ISBLANK(S253),_xlfn.XLOOKUP(V253,'[1]AVG REVIEWS'!E:E,'[1]AVG REVIEWS'!D:D,""),[1]listings!S253)</f>
        <v>0.2</v>
      </c>
      <c r="S253" s="1">
        <v>0.2</v>
      </c>
      <c r="T253" s="1">
        <f>IF(ISBLANK(Q253),_xlfn.XLOOKUP(W253,'[1]AVG SCORE'!F:F,'[1]AVG SCORE'!E:E,""),[1]listings!Q253)</f>
        <v>4.78</v>
      </c>
      <c r="U253" s="1" t="str">
        <f t="shared" si="7"/>
        <v>LaimEntire home/apt6</v>
      </c>
      <c r="V253" s="1" t="str">
        <f>[1]listings!H253&amp;[1]listings!I253&amp;[1]listings!G253</f>
        <v>Entire rental unitEntire home/aptLaim</v>
      </c>
      <c r="W253" s="1" t="str">
        <f>[1]listings!G253&amp;[1]listings!H253&amp;[1]listings!I253&amp;[1]listings!J253</f>
        <v>LaimEntire rental unitEntire home/apt6</v>
      </c>
      <c r="X253" s="38">
        <v>48.102890000000002</v>
      </c>
      <c r="Y253" s="38">
        <v>11.61862</v>
      </c>
    </row>
    <row r="254" spans="1:25" ht="16" x14ac:dyDescent="0.2">
      <c r="A254" s="1">
        <v>2929924</v>
      </c>
      <c r="B254" s="1" t="s">
        <v>500</v>
      </c>
      <c r="C254" s="1">
        <v>14961837</v>
      </c>
      <c r="D254" s="1" t="s">
        <v>501</v>
      </c>
      <c r="E254" s="3">
        <v>41760</v>
      </c>
      <c r="F254" s="1">
        <v>1</v>
      </c>
      <c r="G254" s="1" t="s">
        <v>294</v>
      </c>
      <c r="H254" s="1" t="s">
        <v>82</v>
      </c>
      <c r="I254" s="1" t="s">
        <v>47</v>
      </c>
      <c r="J254" s="1">
        <v>2</v>
      </c>
      <c r="K254" s="2">
        <v>28</v>
      </c>
      <c r="L254" s="2">
        <f>IF(ISBLANK(K254),_xlfn.XLOOKUP(U254,'[1]AVG PRICE'!E:E,'[1]AVG PRICE'!D:D,""),[1]listings!K254)</f>
        <v>28</v>
      </c>
      <c r="M254" s="1">
        <v>3</v>
      </c>
      <c r="N254" s="1">
        <v>14</v>
      </c>
      <c r="O254" s="1">
        <v>256</v>
      </c>
      <c r="P254" s="2">
        <f t="shared" si="6"/>
        <v>238</v>
      </c>
      <c r="Q254" s="1">
        <v>4.8899999999999997</v>
      </c>
      <c r="R254" s="1">
        <f>IF(ISBLANK(S254),_xlfn.XLOOKUP(V254,'[1]AVG REVIEWS'!E:E,'[1]AVG REVIEWS'!D:D,""),[1]listings!S254)</f>
        <v>1.93</v>
      </c>
      <c r="S254" s="1">
        <v>1.93</v>
      </c>
      <c r="T254" s="1">
        <f>IF(ISBLANK(Q254),_xlfn.XLOOKUP(W254,'[1]AVG SCORE'!F:F,'[1]AVG SCORE'!E:E,""),[1]listings!Q254)</f>
        <v>4.8899999999999997</v>
      </c>
      <c r="U254" s="1" t="str">
        <f t="shared" si="7"/>
        <v>MoosachPrivate room2</v>
      </c>
      <c r="V254" s="1" t="str">
        <f>[1]listings!H254&amp;[1]listings!I254&amp;[1]listings!G254</f>
        <v>Private room in condoPrivate roomMoosach</v>
      </c>
      <c r="W254" s="1" t="str">
        <f>[1]listings!G254&amp;[1]listings!H254&amp;[1]listings!I254&amp;[1]listings!J254</f>
        <v>MoosachPrivate room in condoPrivate room2</v>
      </c>
      <c r="X254" s="38">
        <v>48.18206</v>
      </c>
      <c r="Y254" s="38">
        <v>11.57197</v>
      </c>
    </row>
    <row r="255" spans="1:25" ht="16" x14ac:dyDescent="0.2">
      <c r="A255" s="1">
        <v>2931704</v>
      </c>
      <c r="B255" s="1" t="s">
        <v>502</v>
      </c>
      <c r="C255" s="1">
        <v>10567021</v>
      </c>
      <c r="D255" s="1" t="s">
        <v>503</v>
      </c>
      <c r="E255" s="3">
        <v>41619</v>
      </c>
      <c r="F255" s="1">
        <v>1</v>
      </c>
      <c r="G255" s="1" t="s">
        <v>294</v>
      </c>
      <c r="H255" s="1" t="s">
        <v>148</v>
      </c>
      <c r="I255" s="1" t="s">
        <v>33</v>
      </c>
      <c r="J255" s="1">
        <v>4</v>
      </c>
      <c r="L255" s="2">
        <f>IF(ISBLANK(K255),_xlfn.XLOOKUP(U255,'[1]AVG PRICE'!E:E,'[1]AVG PRICE'!D:D,""),[1]listings!K255)</f>
        <v>138.44444444444446</v>
      </c>
      <c r="M255" s="1">
        <v>7</v>
      </c>
      <c r="N255" s="1">
        <v>15</v>
      </c>
      <c r="O255" s="1">
        <v>116</v>
      </c>
      <c r="P255" s="2">
        <f t="shared" si="6"/>
        <v>1522.8888888888891</v>
      </c>
      <c r="Q255" s="1">
        <v>4.47</v>
      </c>
      <c r="R255" s="1">
        <f>IF(ISBLANK(S255),_xlfn.XLOOKUP(V255,'[1]AVG REVIEWS'!E:E,'[1]AVG REVIEWS'!D:D,""),[1]listings!S255)</f>
        <v>0.88</v>
      </c>
      <c r="S255" s="1">
        <v>0.88</v>
      </c>
      <c r="T255" s="1">
        <f>IF(ISBLANK(Q255),_xlfn.XLOOKUP(W255,'[1]AVG SCORE'!F:F,'[1]AVG SCORE'!E:E,""),[1]listings!Q255)</f>
        <v>4.47</v>
      </c>
      <c r="U255" s="1" t="str">
        <f t="shared" si="7"/>
        <v>MoosachEntire home/apt4</v>
      </c>
      <c r="V255" s="1" t="str">
        <f>[1]listings!H255&amp;[1]listings!I255&amp;[1]listings!G255</f>
        <v>Entire homeEntire home/aptMoosach</v>
      </c>
      <c r="W255" s="1" t="str">
        <f>[1]listings!G255&amp;[1]listings!H255&amp;[1]listings!I255&amp;[1]listings!J255</f>
        <v>MoosachEntire homeEntire home/apt4</v>
      </c>
      <c r="X255" s="38">
        <v>48.173699999999997</v>
      </c>
      <c r="Y255" s="38">
        <v>11.526020000000001</v>
      </c>
    </row>
    <row r="256" spans="1:25" ht="16" x14ac:dyDescent="0.2">
      <c r="A256" s="1">
        <v>2940196</v>
      </c>
      <c r="B256" s="1" t="s">
        <v>504</v>
      </c>
      <c r="C256" s="1">
        <v>15011628</v>
      </c>
      <c r="D256" s="1" t="s">
        <v>505</v>
      </c>
      <c r="E256" s="3">
        <v>41761</v>
      </c>
      <c r="F256" s="1">
        <v>1</v>
      </c>
      <c r="G256" s="1" t="s">
        <v>45</v>
      </c>
      <c r="H256" s="1" t="s">
        <v>32</v>
      </c>
      <c r="I256" s="1" t="s">
        <v>33</v>
      </c>
      <c r="J256" s="1">
        <v>3</v>
      </c>
      <c r="K256" s="2">
        <v>72</v>
      </c>
      <c r="L256" s="2">
        <f>IF(ISBLANK(K256),_xlfn.XLOOKUP(U256,'[1]AVG PRICE'!E:E,'[1]AVG PRICE'!D:D,""),[1]listings!K256)</f>
        <v>72</v>
      </c>
      <c r="M256" s="1">
        <v>150</v>
      </c>
      <c r="N256" s="1">
        <v>500</v>
      </c>
      <c r="O256" s="1">
        <v>17</v>
      </c>
      <c r="P256" s="2">
        <f t="shared" si="6"/>
        <v>23400</v>
      </c>
      <c r="Q256" s="1">
        <v>4.9400000000000004</v>
      </c>
      <c r="R256" s="1">
        <f>IF(ISBLANK(S256),_xlfn.XLOOKUP(V256,'[1]AVG REVIEWS'!E:E,'[1]AVG REVIEWS'!D:D,""),[1]listings!S256)</f>
        <v>0.13</v>
      </c>
      <c r="S256" s="1">
        <v>0.13</v>
      </c>
      <c r="T256" s="1">
        <f>IF(ISBLANK(Q256),_xlfn.XLOOKUP(W256,'[1]AVG SCORE'!F:F,'[1]AVG SCORE'!E:E,""),[1]listings!Q256)</f>
        <v>4.9400000000000004</v>
      </c>
      <c r="U256" s="1" t="str">
        <f t="shared" si="7"/>
        <v>Sendling-WestparkEntire home/apt3</v>
      </c>
      <c r="V256" s="1" t="str">
        <f>[1]listings!H256&amp;[1]listings!I256&amp;[1]listings!G256</f>
        <v>Entire rental unitEntire home/aptSendling-Westpark</v>
      </c>
      <c r="W256" s="1" t="str">
        <f>[1]listings!G256&amp;[1]listings!H256&amp;[1]listings!I256&amp;[1]listings!J256</f>
        <v>Sendling-WestparkEntire rental unitEntire home/apt3</v>
      </c>
      <c r="X256" s="38">
        <v>48.1284660451687</v>
      </c>
      <c r="Y256" s="38">
        <v>11.5668811864902</v>
      </c>
    </row>
    <row r="257" spans="1:25" ht="16" x14ac:dyDescent="0.2">
      <c r="A257" s="1">
        <v>2942423</v>
      </c>
      <c r="B257" s="1" t="s">
        <v>506</v>
      </c>
      <c r="C257" s="1">
        <v>2386578</v>
      </c>
      <c r="D257" s="1" t="s">
        <v>507</v>
      </c>
      <c r="E257" s="3">
        <v>41045</v>
      </c>
      <c r="F257" s="1">
        <v>6</v>
      </c>
      <c r="G257" s="1" t="s">
        <v>36</v>
      </c>
      <c r="H257" s="1" t="s">
        <v>32</v>
      </c>
      <c r="I257" s="1" t="s">
        <v>33</v>
      </c>
      <c r="J257" s="1">
        <v>2</v>
      </c>
      <c r="K257" s="2">
        <v>108</v>
      </c>
      <c r="L257" s="2">
        <f>IF(ISBLANK(K257),_xlfn.XLOOKUP(U257,'[1]AVG PRICE'!E:E,'[1]AVG PRICE'!D:D,""),[1]listings!K257)</f>
        <v>108</v>
      </c>
      <c r="M257" s="1">
        <v>180</v>
      </c>
      <c r="N257" s="1">
        <v>360</v>
      </c>
      <c r="O257" s="1">
        <v>21</v>
      </c>
      <c r="P257" s="2">
        <f t="shared" si="6"/>
        <v>29160</v>
      </c>
      <c r="Q257" s="1">
        <v>4.4800000000000004</v>
      </c>
      <c r="R257" s="1">
        <f>IF(ISBLANK(S257),_xlfn.XLOOKUP(V257,'[1]AVG REVIEWS'!E:E,'[1]AVG REVIEWS'!D:D,""),[1]listings!S257)</f>
        <v>0.16</v>
      </c>
      <c r="S257" s="1">
        <v>0.16</v>
      </c>
      <c r="T257" s="1">
        <f>IF(ISBLANK(Q257),_xlfn.XLOOKUP(W257,'[1]AVG SCORE'!F:F,'[1]AVG SCORE'!E:E,""),[1]listings!Q257)</f>
        <v>4.4800000000000004</v>
      </c>
      <c r="U257" s="1" t="str">
        <f t="shared" si="7"/>
        <v>Berg am LaimEntire home/apt2</v>
      </c>
      <c r="V257" s="1" t="str">
        <f>[1]listings!H257&amp;[1]listings!I257&amp;[1]listings!G257</f>
        <v>Entire rental unitEntire home/aptBerg am Laim</v>
      </c>
      <c r="W257" s="1" t="str">
        <f>[1]listings!G257&amp;[1]listings!H257&amp;[1]listings!I257&amp;[1]listings!J257</f>
        <v>Berg am LaimEntire rental unitEntire home/apt2</v>
      </c>
      <c r="X257" s="38">
        <v>48.123368764489499</v>
      </c>
      <c r="Y257" s="38">
        <v>11.5362191471117</v>
      </c>
    </row>
    <row r="258" spans="1:25" ht="16" x14ac:dyDescent="0.2">
      <c r="A258" s="1">
        <v>2949717</v>
      </c>
      <c r="B258" s="1" t="s">
        <v>508</v>
      </c>
      <c r="C258" s="1">
        <v>6391468</v>
      </c>
      <c r="D258" s="1" t="s">
        <v>509</v>
      </c>
      <c r="E258" s="3">
        <v>41408</v>
      </c>
      <c r="F258" s="1">
        <v>2</v>
      </c>
      <c r="G258" s="1" t="s">
        <v>66</v>
      </c>
      <c r="H258" s="1" t="s">
        <v>51</v>
      </c>
      <c r="I258" s="1" t="s">
        <v>47</v>
      </c>
      <c r="J258" s="1">
        <v>2</v>
      </c>
      <c r="K258" s="2">
        <v>75</v>
      </c>
      <c r="L258" s="2">
        <f>IF(ISBLANK(K258),_xlfn.XLOOKUP(U258,'[1]AVG PRICE'!E:E,'[1]AVG PRICE'!D:D,""),[1]listings!K258)</f>
        <v>75</v>
      </c>
      <c r="M258" s="1">
        <v>3</v>
      </c>
      <c r="N258" s="1">
        <v>10</v>
      </c>
      <c r="O258" s="1">
        <v>151</v>
      </c>
      <c r="P258" s="2">
        <f t="shared" ref="P258:P321" si="8">L258*(N258+M258)/2</f>
        <v>487.5</v>
      </c>
      <c r="Q258" s="1">
        <v>4.9000000000000004</v>
      </c>
      <c r="R258" s="1">
        <f>IF(ISBLANK(S258),_xlfn.XLOOKUP(V258,'[1]AVG REVIEWS'!E:E,'[1]AVG REVIEWS'!D:D,""),[1]listings!S258)</f>
        <v>1.1399999999999999</v>
      </c>
      <c r="S258" s="1">
        <v>1.1399999999999999</v>
      </c>
      <c r="T258" s="1">
        <f>IF(ISBLANK(Q258),_xlfn.XLOOKUP(W258,'[1]AVG SCORE'!F:F,'[1]AVG SCORE'!E:E,""),[1]listings!Q258)</f>
        <v>4.9000000000000004</v>
      </c>
      <c r="U258" s="1" t="str">
        <f t="shared" ref="U258:U321" si="9">G258&amp;I258&amp;J258</f>
        <v>Au-HaidhausenPrivate room2</v>
      </c>
      <c r="V258" s="1" t="str">
        <f>[1]listings!H258&amp;[1]listings!I258&amp;[1]listings!G258</f>
        <v>Private room in rental unitPrivate roomAu-Haidhausen</v>
      </c>
      <c r="W258" s="1" t="str">
        <f>[1]listings!G258&amp;[1]listings!H258&amp;[1]listings!I258&amp;[1]listings!J258</f>
        <v>Au-HaidhausenPrivate room in rental unitPrivate room2</v>
      </c>
      <c r="X258" s="38">
        <v>48.157339999999998</v>
      </c>
      <c r="Y258" s="38">
        <v>11.564</v>
      </c>
    </row>
    <row r="259" spans="1:25" ht="16" x14ac:dyDescent="0.2">
      <c r="A259" s="1">
        <v>2961549</v>
      </c>
      <c r="B259" s="1" t="s">
        <v>510</v>
      </c>
      <c r="C259" s="1">
        <v>823913</v>
      </c>
      <c r="D259" s="1" t="s">
        <v>49</v>
      </c>
      <c r="E259" s="3">
        <v>40739</v>
      </c>
      <c r="F259" s="1">
        <v>3</v>
      </c>
      <c r="G259" s="1" t="s">
        <v>50</v>
      </c>
      <c r="H259" s="1" t="s">
        <v>136</v>
      </c>
      <c r="I259" s="1" t="s">
        <v>33</v>
      </c>
      <c r="J259" s="1">
        <v>4</v>
      </c>
      <c r="K259" s="2">
        <v>218</v>
      </c>
      <c r="L259" s="2">
        <f>IF(ISBLANK(K259),_xlfn.XLOOKUP(U259,'[1]AVG PRICE'!E:E,'[1]AVG PRICE'!D:D,""),[1]listings!K259)</f>
        <v>218</v>
      </c>
      <c r="M259" s="1">
        <v>3</v>
      </c>
      <c r="N259" s="1">
        <v>1125</v>
      </c>
      <c r="O259" s="1">
        <v>35</v>
      </c>
      <c r="P259" s="2">
        <f t="shared" si="8"/>
        <v>122952</v>
      </c>
      <c r="Q259" s="1">
        <v>4.8600000000000003</v>
      </c>
      <c r="R259" s="1">
        <f>IF(ISBLANK(S259),_xlfn.XLOOKUP(V259,'[1]AVG REVIEWS'!E:E,'[1]AVG REVIEWS'!D:D,""),[1]listings!S259)</f>
        <v>0.27</v>
      </c>
      <c r="S259" s="1">
        <v>0.27</v>
      </c>
      <c r="T259" s="1">
        <f>IF(ISBLANK(Q259),_xlfn.XLOOKUP(W259,'[1]AVG SCORE'!F:F,'[1]AVG SCORE'!E:E,""),[1]listings!Q259)</f>
        <v>4.8600000000000003</v>
      </c>
      <c r="U259" s="1" t="str">
        <f t="shared" si="9"/>
        <v>Schwabing-WestEntire home/apt4</v>
      </c>
      <c r="V259" s="1" t="str">
        <f>[1]listings!H259&amp;[1]listings!I259&amp;[1]listings!G259</f>
        <v>Entire condoEntire home/aptSchwabing-West</v>
      </c>
      <c r="W259" s="1" t="str">
        <f>[1]listings!G259&amp;[1]listings!H259&amp;[1]listings!I259&amp;[1]listings!J259</f>
        <v>Schwabing-WestEntire condoEntire home/apt4</v>
      </c>
      <c r="X259" s="38">
        <v>48.121960000000001</v>
      </c>
      <c r="Y259" s="38">
        <v>11.56141</v>
      </c>
    </row>
    <row r="260" spans="1:25" ht="16" x14ac:dyDescent="0.2">
      <c r="A260" s="1">
        <v>2981449</v>
      </c>
      <c r="B260" s="1" t="s">
        <v>511</v>
      </c>
      <c r="C260" s="1">
        <v>3524881</v>
      </c>
      <c r="D260" s="1" t="s">
        <v>512</v>
      </c>
      <c r="E260" s="3">
        <v>41162</v>
      </c>
      <c r="F260" s="1">
        <v>3</v>
      </c>
      <c r="G260" s="1" t="s">
        <v>59</v>
      </c>
      <c r="H260" s="1" t="s">
        <v>51</v>
      </c>
      <c r="I260" s="1" t="s">
        <v>47</v>
      </c>
      <c r="J260" s="1">
        <v>2</v>
      </c>
      <c r="K260" s="2">
        <v>130</v>
      </c>
      <c r="L260" s="2">
        <f>IF(ISBLANK(K260),_xlfn.XLOOKUP(U260,'[1]AVG PRICE'!E:E,'[1]AVG PRICE'!D:D,""),[1]listings!K260)</f>
        <v>130</v>
      </c>
      <c r="M260" s="1">
        <v>1</v>
      </c>
      <c r="N260" s="1">
        <v>7</v>
      </c>
      <c r="O260" s="1">
        <v>43</v>
      </c>
      <c r="P260" s="2">
        <f t="shared" si="8"/>
        <v>520</v>
      </c>
      <c r="Q260" s="1">
        <v>5</v>
      </c>
      <c r="R260" s="1">
        <f>IF(ISBLANK(S260),_xlfn.XLOOKUP(V260,'[1]AVG REVIEWS'!E:E,'[1]AVG REVIEWS'!D:D,""),[1]listings!S260)</f>
        <v>0.34</v>
      </c>
      <c r="S260" s="1">
        <v>0.34</v>
      </c>
      <c r="T260" s="1">
        <f>IF(ISBLANK(Q260),_xlfn.XLOOKUP(W260,'[1]AVG SCORE'!F:F,'[1]AVG SCORE'!E:E,""),[1]listings!Q260)</f>
        <v>5</v>
      </c>
      <c r="U260" s="1" t="str">
        <f t="shared" si="9"/>
        <v>Schwanthalerh√∂hePrivate room2</v>
      </c>
      <c r="V260" s="1" t="str">
        <f>[1]listings!H260&amp;[1]listings!I260&amp;[1]listings!G260</f>
        <v>Private room in rental unitPrivate roomSchwanthalerh√∂he</v>
      </c>
      <c r="W260" s="1" t="str">
        <f>[1]listings!G260&amp;[1]listings!H260&amp;[1]listings!I260&amp;[1]listings!J260</f>
        <v>Schwanthalerh√∂hePrivate room in rental unitPrivate room2</v>
      </c>
      <c r="X260" s="38">
        <v>48.112819999999999</v>
      </c>
      <c r="Y260" s="38">
        <v>11.551729999999999</v>
      </c>
    </row>
    <row r="261" spans="1:25" ht="16" x14ac:dyDescent="0.2">
      <c r="A261" s="1">
        <v>3008126</v>
      </c>
      <c r="B261" s="1" t="s">
        <v>513</v>
      </c>
      <c r="C261" s="1">
        <v>5501001</v>
      </c>
      <c r="D261" s="1" t="s">
        <v>514</v>
      </c>
      <c r="E261" s="3">
        <v>41350</v>
      </c>
      <c r="F261" s="1">
        <v>1</v>
      </c>
      <c r="G261" s="1" t="s">
        <v>50</v>
      </c>
      <c r="H261" s="1" t="s">
        <v>32</v>
      </c>
      <c r="I261" s="1" t="s">
        <v>33</v>
      </c>
      <c r="J261" s="1">
        <v>5</v>
      </c>
      <c r="L261" s="2">
        <f>IF(ISBLANK(K261),_xlfn.XLOOKUP(U261,'[1]AVG PRICE'!E:E,'[1]AVG PRICE'!D:D,""),[1]listings!K261)</f>
        <v>203.6</v>
      </c>
      <c r="M261" s="1">
        <v>28</v>
      </c>
      <c r="N261" s="1">
        <v>65</v>
      </c>
      <c r="O261" s="1">
        <v>2</v>
      </c>
      <c r="P261" s="2">
        <f t="shared" si="8"/>
        <v>9467.4</v>
      </c>
      <c r="Q261" s="1">
        <v>4.5</v>
      </c>
      <c r="R261" s="1">
        <f>IF(ISBLANK(S261),_xlfn.XLOOKUP(V261,'[1]AVG REVIEWS'!E:E,'[1]AVG REVIEWS'!D:D,""),[1]listings!S261)</f>
        <v>0.02</v>
      </c>
      <c r="S261" s="1">
        <v>0.02</v>
      </c>
      <c r="T261" s="1">
        <f>IF(ISBLANK(Q261),_xlfn.XLOOKUP(W261,'[1]AVG SCORE'!F:F,'[1]AVG SCORE'!E:E,""),[1]listings!Q261)</f>
        <v>4.5</v>
      </c>
      <c r="U261" s="1" t="str">
        <f t="shared" si="9"/>
        <v>Schwabing-WestEntire home/apt5</v>
      </c>
      <c r="V261" s="1" t="str">
        <f>[1]listings!H261&amp;[1]listings!I261&amp;[1]listings!G261</f>
        <v>Entire rental unitEntire home/aptSchwabing-West</v>
      </c>
      <c r="W261" s="1" t="str">
        <f>[1]listings!G261&amp;[1]listings!H261&amp;[1]listings!I261&amp;[1]listings!J261</f>
        <v>Schwabing-WestEntire rental unitEntire home/apt5</v>
      </c>
      <c r="X261" s="38">
        <v>48.137520000000002</v>
      </c>
      <c r="Y261" s="38">
        <v>11.5015</v>
      </c>
    </row>
    <row r="262" spans="1:25" ht="16" x14ac:dyDescent="0.2">
      <c r="A262" s="1">
        <v>3028008</v>
      </c>
      <c r="B262" s="1" t="s">
        <v>515</v>
      </c>
      <c r="C262" s="1">
        <v>15423830</v>
      </c>
      <c r="D262" s="1" t="s">
        <v>458</v>
      </c>
      <c r="E262" s="3">
        <v>41771</v>
      </c>
      <c r="F262" s="1">
        <v>2</v>
      </c>
      <c r="G262" s="1" t="s">
        <v>100</v>
      </c>
      <c r="H262" s="1" t="s">
        <v>51</v>
      </c>
      <c r="I262" s="1" t="s">
        <v>47</v>
      </c>
      <c r="J262" s="1">
        <v>1</v>
      </c>
      <c r="K262" s="2">
        <v>39</v>
      </c>
      <c r="L262" s="2">
        <f>IF(ISBLANK(K262),_xlfn.XLOOKUP(U262,'[1]AVG PRICE'!E:E,'[1]AVG PRICE'!D:D,""),[1]listings!K262)</f>
        <v>39</v>
      </c>
      <c r="M262" s="1">
        <v>30</v>
      </c>
      <c r="N262" s="1">
        <v>120</v>
      </c>
      <c r="O262" s="1">
        <v>36</v>
      </c>
      <c r="P262" s="2">
        <f t="shared" si="8"/>
        <v>2925</v>
      </c>
      <c r="Q262" s="1">
        <v>4.83</v>
      </c>
      <c r="R262" s="1">
        <f>IF(ISBLANK(S262),_xlfn.XLOOKUP(V262,'[1]AVG REVIEWS'!E:E,'[1]AVG REVIEWS'!D:D,""),[1]listings!S262)</f>
        <v>0.28000000000000003</v>
      </c>
      <c r="S262" s="1">
        <v>0.28000000000000003</v>
      </c>
      <c r="T262" s="1">
        <f>IF(ISBLANK(Q262),_xlfn.XLOOKUP(W262,'[1]AVG SCORE'!F:F,'[1]AVG SCORE'!E:E,""),[1]listings!Q262)</f>
        <v>4.83</v>
      </c>
      <c r="U262" s="1" t="str">
        <f t="shared" si="9"/>
        <v>Untergiesing-HarlachingPrivate room1</v>
      </c>
      <c r="V262" s="1" t="str">
        <f>[1]listings!H262&amp;[1]listings!I262&amp;[1]listings!G262</f>
        <v>Private room in rental unitPrivate roomUntergiesing-Harlaching</v>
      </c>
      <c r="W262" s="1" t="str">
        <f>[1]listings!G262&amp;[1]listings!H262&amp;[1]listings!I262&amp;[1]listings!J262</f>
        <v>Untergiesing-HarlachingPrivate room in rental unitPrivate room1</v>
      </c>
      <c r="X262" s="38">
        <v>48.122309999999999</v>
      </c>
      <c r="Y262" s="38">
        <v>11.566179999999999</v>
      </c>
    </row>
    <row r="263" spans="1:25" ht="16" x14ac:dyDescent="0.2">
      <c r="A263" s="1">
        <v>3054425</v>
      </c>
      <c r="B263" s="1" t="s">
        <v>516</v>
      </c>
      <c r="C263" s="1">
        <v>15550892</v>
      </c>
      <c r="D263" s="1" t="s">
        <v>517</v>
      </c>
      <c r="E263" s="3">
        <v>41774</v>
      </c>
      <c r="F263" s="1">
        <v>3</v>
      </c>
      <c r="G263" s="1" t="s">
        <v>42</v>
      </c>
      <c r="H263" s="1" t="s">
        <v>51</v>
      </c>
      <c r="I263" s="1" t="s">
        <v>47</v>
      </c>
      <c r="J263" s="1">
        <v>1</v>
      </c>
      <c r="K263" s="2">
        <v>43</v>
      </c>
      <c r="L263" s="2">
        <f>IF(ISBLANK(K263),_xlfn.XLOOKUP(U263,'[1]AVG PRICE'!E:E,'[1]AVG PRICE'!D:D,""),[1]listings!K263)</f>
        <v>43</v>
      </c>
      <c r="M263" s="1">
        <v>2</v>
      </c>
      <c r="N263" s="1">
        <v>1125</v>
      </c>
      <c r="O263" s="1">
        <v>30</v>
      </c>
      <c r="P263" s="2">
        <f t="shared" si="8"/>
        <v>24230.5</v>
      </c>
      <c r="Q263" s="1">
        <v>4.97</v>
      </c>
      <c r="R263" s="1">
        <f>IF(ISBLANK(S263),_xlfn.XLOOKUP(V263,'[1]AVG REVIEWS'!E:E,'[1]AVG REVIEWS'!D:D,""),[1]listings!S263)</f>
        <v>0.23</v>
      </c>
      <c r="S263" s="1">
        <v>0.23</v>
      </c>
      <c r="T263" s="1">
        <f>IF(ISBLANK(Q263),_xlfn.XLOOKUP(W263,'[1]AVG SCORE'!F:F,'[1]AVG SCORE'!E:E,""),[1]listings!Q263)</f>
        <v>4.97</v>
      </c>
      <c r="U263" s="1" t="str">
        <f t="shared" si="9"/>
        <v>Pasing-ObermenzingPrivate room1</v>
      </c>
      <c r="V263" s="1" t="str">
        <f>[1]listings!H263&amp;[1]listings!I263&amp;[1]listings!G263</f>
        <v>Private room in rental unitPrivate roomPasing-Obermenzing</v>
      </c>
      <c r="W263" s="1" t="str">
        <f>[1]listings!G263&amp;[1]listings!H263&amp;[1]listings!I263&amp;[1]listings!J263</f>
        <v>Pasing-ObermenzingPrivate room in rental unitPrivate room1</v>
      </c>
      <c r="X263" s="38">
        <v>48.177300000000002</v>
      </c>
      <c r="Y263" s="38">
        <v>11.567830000000001</v>
      </c>
    </row>
    <row r="264" spans="1:25" ht="16" x14ac:dyDescent="0.2">
      <c r="A264" s="1">
        <v>3106347</v>
      </c>
      <c r="B264" s="1" t="s">
        <v>518</v>
      </c>
      <c r="C264" s="1">
        <v>7083714</v>
      </c>
      <c r="D264" s="1" t="s">
        <v>430</v>
      </c>
      <c r="E264" s="3">
        <v>41449</v>
      </c>
      <c r="F264" s="1">
        <v>1</v>
      </c>
      <c r="G264" s="1" t="s">
        <v>56</v>
      </c>
      <c r="H264" s="1" t="s">
        <v>136</v>
      </c>
      <c r="I264" s="1" t="s">
        <v>33</v>
      </c>
      <c r="J264" s="1">
        <v>4</v>
      </c>
      <c r="L264" s="2">
        <f>IF(ISBLANK(K264),_xlfn.XLOOKUP(U264,'[1]AVG PRICE'!E:E,'[1]AVG PRICE'!D:D,""),[1]listings!K264)</f>
        <v>220.44444444444446</v>
      </c>
      <c r="M264" s="1">
        <v>5</v>
      </c>
      <c r="N264" s="1">
        <v>1125</v>
      </c>
      <c r="O264" s="1">
        <v>17</v>
      </c>
      <c r="P264" s="2">
        <f t="shared" si="8"/>
        <v>124551.11111111112</v>
      </c>
      <c r="Q264" s="1">
        <v>4.88</v>
      </c>
      <c r="R264" s="1">
        <f>IF(ISBLANK(S264),_xlfn.XLOOKUP(V264,'[1]AVG REVIEWS'!E:E,'[1]AVG REVIEWS'!D:D,""),[1]listings!S264)</f>
        <v>0.48</v>
      </c>
      <c r="S264" s="1">
        <v>0.48</v>
      </c>
      <c r="T264" s="1">
        <f>IF(ISBLANK(Q264),_xlfn.XLOOKUP(W264,'[1]AVG SCORE'!F:F,'[1]AVG SCORE'!E:E,""),[1]listings!Q264)</f>
        <v>4.88</v>
      </c>
      <c r="U264" s="1" t="str">
        <f t="shared" si="9"/>
        <v>Neuhausen-NymphenburgEntire home/apt4</v>
      </c>
      <c r="V264" s="1" t="str">
        <f>[1]listings!H264&amp;[1]listings!I264&amp;[1]listings!G264</f>
        <v>Entire condoEntire home/aptNeuhausen-Nymphenburg</v>
      </c>
      <c r="W264" s="1" t="str">
        <f>[1]listings!G264&amp;[1]listings!H264&amp;[1]listings!I264&amp;[1]listings!J264</f>
        <v>Neuhausen-NymphenburgEntire condoEntire home/apt4</v>
      </c>
      <c r="X264" s="38">
        <v>48.116219999999998</v>
      </c>
      <c r="Y264" s="38">
        <v>11.5824</v>
      </c>
    </row>
    <row r="265" spans="1:25" ht="16" x14ac:dyDescent="0.2">
      <c r="A265" s="1">
        <v>3169487</v>
      </c>
      <c r="B265" s="1" t="s">
        <v>519</v>
      </c>
      <c r="C265" s="1">
        <v>16076886</v>
      </c>
      <c r="D265" s="1" t="s">
        <v>520</v>
      </c>
      <c r="E265" s="3">
        <v>41787</v>
      </c>
      <c r="F265" s="1">
        <v>1</v>
      </c>
      <c r="G265" s="1" t="s">
        <v>39</v>
      </c>
      <c r="H265" s="1" t="s">
        <v>51</v>
      </c>
      <c r="I265" s="1" t="s">
        <v>47</v>
      </c>
      <c r="J265" s="1">
        <v>1</v>
      </c>
      <c r="K265" s="2">
        <v>55</v>
      </c>
      <c r="L265" s="2">
        <f>IF(ISBLANK(K265),_xlfn.XLOOKUP(U265,'[1]AVG PRICE'!E:E,'[1]AVG PRICE'!D:D,""),[1]listings!K265)</f>
        <v>55</v>
      </c>
      <c r="M265" s="1">
        <v>2</v>
      </c>
      <c r="N265" s="1">
        <v>1125</v>
      </c>
      <c r="O265" s="1">
        <v>503</v>
      </c>
      <c r="P265" s="2">
        <f t="shared" si="8"/>
        <v>30992.5</v>
      </c>
      <c r="Q265" s="1">
        <v>4.9000000000000004</v>
      </c>
      <c r="R265" s="1">
        <f>IF(ISBLANK(S265),_xlfn.XLOOKUP(V265,'[1]AVG REVIEWS'!E:E,'[1]AVG REVIEWS'!D:D,""),[1]listings!S265)</f>
        <v>3.87</v>
      </c>
      <c r="S265" s="1">
        <v>3.87</v>
      </c>
      <c r="T265" s="1">
        <f>IF(ISBLANK(Q265),_xlfn.XLOOKUP(W265,'[1]AVG SCORE'!F:F,'[1]AVG SCORE'!E:E,""),[1]listings!Q265)</f>
        <v>4.9000000000000004</v>
      </c>
      <c r="U265" s="1" t="str">
        <f t="shared" si="9"/>
        <v>MaxvorstadtPrivate room1</v>
      </c>
      <c r="V265" s="1" t="str">
        <f>[1]listings!H265&amp;[1]listings!I265&amp;[1]listings!G265</f>
        <v>Private room in rental unitPrivate roomMaxvorstadt</v>
      </c>
      <c r="W265" s="1" t="str">
        <f>[1]listings!G265&amp;[1]listings!H265&amp;[1]listings!I265&amp;[1]listings!J265</f>
        <v>MaxvorstadtPrivate room in rental unitPrivate room1</v>
      </c>
      <c r="X265" s="38">
        <v>48.123440000000002</v>
      </c>
      <c r="Y265" s="38">
        <v>11.536</v>
      </c>
    </row>
    <row r="266" spans="1:25" ht="16" x14ac:dyDescent="0.2">
      <c r="A266" s="1">
        <v>3189113</v>
      </c>
      <c r="B266" s="1" t="s">
        <v>521</v>
      </c>
      <c r="C266" s="1">
        <v>16167156</v>
      </c>
      <c r="D266" s="1" t="s">
        <v>428</v>
      </c>
      <c r="E266" s="3">
        <v>41789</v>
      </c>
      <c r="F266" s="1">
        <v>10</v>
      </c>
      <c r="G266" s="1" t="s">
        <v>85</v>
      </c>
      <c r="H266" s="1" t="s">
        <v>166</v>
      </c>
      <c r="I266" s="1" t="s">
        <v>47</v>
      </c>
      <c r="J266" s="1">
        <v>2</v>
      </c>
      <c r="K266" s="2">
        <v>29</v>
      </c>
      <c r="L266" s="2">
        <f>IF(ISBLANK(K266),_xlfn.XLOOKUP(U266,'[1]AVG PRICE'!E:E,'[1]AVG PRICE'!D:D,""),[1]listings!K266)</f>
        <v>29</v>
      </c>
      <c r="M266" s="1">
        <v>1.7</v>
      </c>
      <c r="N266" s="1">
        <v>730</v>
      </c>
      <c r="O266" s="1">
        <v>217</v>
      </c>
      <c r="P266" s="2">
        <f t="shared" si="8"/>
        <v>10609.650000000001</v>
      </c>
      <c r="Q266" s="1">
        <v>4.5599999999999996</v>
      </c>
      <c r="R266" s="1">
        <f>IF(ISBLANK(S266),_xlfn.XLOOKUP(V266,'[1]AVG REVIEWS'!E:E,'[1]AVG REVIEWS'!D:D,""),[1]listings!S266)</f>
        <v>2.1</v>
      </c>
      <c r="S266" s="1">
        <v>2.1</v>
      </c>
      <c r="T266" s="1">
        <f>IF(ISBLANK(Q266),_xlfn.XLOOKUP(W266,'[1]AVG SCORE'!F:F,'[1]AVG SCORE'!E:E,""),[1]listings!Q266)</f>
        <v>4.5599999999999996</v>
      </c>
      <c r="U266" s="1" t="str">
        <f t="shared" si="9"/>
        <v>Ramersdorf-PerlachPrivate room2</v>
      </c>
      <c r="V266" s="1" t="str">
        <f>[1]listings!H266&amp;[1]listings!I266&amp;[1]listings!G266</f>
        <v>Private room in townhousePrivate roomRamersdorf-Perlach</v>
      </c>
      <c r="W266" s="1" t="str">
        <f>[1]listings!G266&amp;[1]listings!H266&amp;[1]listings!I266&amp;[1]listings!J266</f>
        <v>Ramersdorf-PerlachPrivate room in townhousePrivate room2</v>
      </c>
      <c r="X266" s="38">
        <v>48.096179999999997</v>
      </c>
      <c r="Y266" s="38">
        <v>11.54285</v>
      </c>
    </row>
    <row r="267" spans="1:25" ht="16" x14ac:dyDescent="0.2">
      <c r="A267" s="1">
        <v>3211689</v>
      </c>
      <c r="B267" s="1" t="s">
        <v>522</v>
      </c>
      <c r="C267" s="1">
        <v>1993183</v>
      </c>
      <c r="D267" s="1" t="s">
        <v>269</v>
      </c>
      <c r="E267" s="3">
        <v>40991</v>
      </c>
      <c r="F267" s="1">
        <v>1</v>
      </c>
      <c r="G267" s="1" t="s">
        <v>174</v>
      </c>
      <c r="H267" s="1" t="s">
        <v>51</v>
      </c>
      <c r="I267" s="1" t="s">
        <v>47</v>
      </c>
      <c r="J267" s="1">
        <v>2</v>
      </c>
      <c r="L267" s="2">
        <f>IF(ISBLANK(K267),_xlfn.XLOOKUP(U267,'[1]AVG PRICE'!E:E,'[1]AVG PRICE'!D:D,""),[1]listings!K267)</f>
        <v>74.862068965517238</v>
      </c>
      <c r="M267" s="1">
        <v>1</v>
      </c>
      <c r="N267" s="1">
        <v>1125</v>
      </c>
      <c r="O267" s="1">
        <v>611</v>
      </c>
      <c r="P267" s="2">
        <f t="shared" si="8"/>
        <v>42147.344827586203</v>
      </c>
      <c r="Q267" s="1">
        <v>4.87</v>
      </c>
      <c r="R267" s="1">
        <f>IF(ISBLANK(S267),_xlfn.XLOOKUP(V267,'[1]AVG REVIEWS'!E:E,'[1]AVG REVIEWS'!D:D,""),[1]listings!S267)</f>
        <v>4.71</v>
      </c>
      <c r="S267" s="1">
        <v>4.71</v>
      </c>
      <c r="T267" s="1">
        <f>IF(ISBLANK(Q267),_xlfn.XLOOKUP(W267,'[1]AVG SCORE'!F:F,'[1]AVG SCORE'!E:E,""),[1]listings!Q267)</f>
        <v>4.87</v>
      </c>
      <c r="U267" s="1" t="str">
        <f t="shared" si="9"/>
        <v>Milbertshofen-Am HartPrivate room2</v>
      </c>
      <c r="V267" s="1" t="str">
        <f>[1]listings!H267&amp;[1]listings!I267&amp;[1]listings!G267</f>
        <v>Private room in rental unitPrivate roomMilbertshofen-Am Hart</v>
      </c>
      <c r="W267" s="1" t="str">
        <f>[1]listings!G267&amp;[1]listings!H267&amp;[1]listings!I267&amp;[1]listings!J267</f>
        <v>Milbertshofen-Am HartPrivate room in rental unitPrivate room2</v>
      </c>
      <c r="X267" s="38">
        <v>48.164149999999999</v>
      </c>
      <c r="Y267" s="38">
        <v>11.57019</v>
      </c>
    </row>
    <row r="268" spans="1:25" ht="16" x14ac:dyDescent="0.2">
      <c r="A268" s="1">
        <v>3219673</v>
      </c>
      <c r="B268" s="1" t="s">
        <v>523</v>
      </c>
      <c r="C268" s="1">
        <v>10499452</v>
      </c>
      <c r="D268" s="1" t="s">
        <v>524</v>
      </c>
      <c r="E268" s="3">
        <v>41616</v>
      </c>
      <c r="F268" s="1">
        <v>3</v>
      </c>
      <c r="G268" s="1" t="s">
        <v>294</v>
      </c>
      <c r="H268" s="1" t="s">
        <v>51</v>
      </c>
      <c r="I268" s="1" t="s">
        <v>47</v>
      </c>
      <c r="J268" s="1">
        <v>1</v>
      </c>
      <c r="L268" s="2">
        <f>IF(ISBLANK(K268),_xlfn.XLOOKUP(U268,'[1]AVG PRICE'!E:E,'[1]AVG PRICE'!D:D,""),[1]listings!K268)</f>
        <v>319.75</v>
      </c>
      <c r="M268" s="1">
        <v>90</v>
      </c>
      <c r="N268" s="1">
        <v>1124</v>
      </c>
      <c r="O268" s="1">
        <v>63</v>
      </c>
      <c r="P268" s="2">
        <f t="shared" si="8"/>
        <v>194088.25</v>
      </c>
      <c r="Q268" s="1">
        <v>4.8099999999999996</v>
      </c>
      <c r="R268" s="1">
        <f>IF(ISBLANK(S268),_xlfn.XLOOKUP(V268,'[1]AVG REVIEWS'!E:E,'[1]AVG REVIEWS'!D:D,""),[1]listings!S268)</f>
        <v>0.49</v>
      </c>
      <c r="S268" s="1">
        <v>0.49</v>
      </c>
      <c r="T268" s="1">
        <f>IF(ISBLANK(Q268),_xlfn.XLOOKUP(W268,'[1]AVG SCORE'!F:F,'[1]AVG SCORE'!E:E,""),[1]listings!Q268)</f>
        <v>4.8099999999999996</v>
      </c>
      <c r="U268" s="1" t="str">
        <f t="shared" si="9"/>
        <v>MoosachPrivate room1</v>
      </c>
      <c r="V268" s="1" t="str">
        <f>[1]listings!H268&amp;[1]listings!I268&amp;[1]listings!G268</f>
        <v>Private room in rental unitPrivate roomMoosach</v>
      </c>
      <c r="W268" s="1" t="str">
        <f>[1]listings!G268&amp;[1]listings!H268&amp;[1]listings!I268&amp;[1]listings!J268</f>
        <v>MoosachPrivate room in rental unitPrivate room1</v>
      </c>
      <c r="X268" s="38">
        <v>48.163849999999996</v>
      </c>
      <c r="Y268" s="38">
        <v>11.57062</v>
      </c>
    </row>
    <row r="269" spans="1:25" ht="16" x14ac:dyDescent="0.2">
      <c r="A269" s="1">
        <v>3251556</v>
      </c>
      <c r="B269" s="1" t="s">
        <v>525</v>
      </c>
      <c r="C269" s="1">
        <v>5333175</v>
      </c>
      <c r="D269" s="1" t="s">
        <v>512</v>
      </c>
      <c r="E269" s="3">
        <v>41338</v>
      </c>
      <c r="F269" s="1">
        <v>1</v>
      </c>
      <c r="G269" s="1" t="s">
        <v>71</v>
      </c>
      <c r="H269" s="1" t="s">
        <v>32</v>
      </c>
      <c r="I269" s="1" t="s">
        <v>33</v>
      </c>
      <c r="J269" s="1">
        <v>3</v>
      </c>
      <c r="L269" s="2">
        <f>IF(ISBLANK(K269),_xlfn.XLOOKUP(U269,'[1]AVG PRICE'!E:E,'[1]AVG PRICE'!D:D,""),[1]listings!K269)</f>
        <v>173</v>
      </c>
      <c r="M269" s="1">
        <v>2</v>
      </c>
      <c r="N269" s="1">
        <v>365</v>
      </c>
      <c r="O269" s="1">
        <v>4</v>
      </c>
      <c r="P269" s="2">
        <f t="shared" si="8"/>
        <v>31745.5</v>
      </c>
      <c r="Q269" s="1">
        <v>4.75</v>
      </c>
      <c r="R269" s="1">
        <f>IF(ISBLANK(S269),_xlfn.XLOOKUP(V269,'[1]AVG REVIEWS'!E:E,'[1]AVG REVIEWS'!D:D,""),[1]listings!S269)</f>
        <v>0.52</v>
      </c>
      <c r="S269" s="1">
        <v>0.52</v>
      </c>
      <c r="T269" s="1">
        <f>IF(ISBLANK(Q269),_xlfn.XLOOKUP(W269,'[1]AVG SCORE'!F:F,'[1]AVG SCORE'!E:E,""),[1]listings!Q269)</f>
        <v>4.75</v>
      </c>
      <c r="U269" s="1" t="str">
        <f t="shared" si="9"/>
        <v>Ludwigsvorstadt-IsarvorstadtEntire home/apt3</v>
      </c>
      <c r="V269" s="1" t="str">
        <f>[1]listings!H269&amp;[1]listings!I269&amp;[1]listings!G269</f>
        <v>Entire rental unitEntire home/aptLudwigsvorstadt-Isarvorstadt</v>
      </c>
      <c r="W269" s="1" t="str">
        <f>[1]listings!G269&amp;[1]listings!H269&amp;[1]listings!I269&amp;[1]listings!J269</f>
        <v>Ludwigsvorstadt-IsarvorstadtEntire rental unitEntire home/apt3</v>
      </c>
      <c r="X269" s="38">
        <v>48.162579999999998</v>
      </c>
      <c r="Y269" s="38">
        <v>11.57817</v>
      </c>
    </row>
    <row r="270" spans="1:25" ht="16" x14ac:dyDescent="0.2">
      <c r="A270" s="1">
        <v>3259937</v>
      </c>
      <c r="B270" s="1" t="s">
        <v>526</v>
      </c>
      <c r="C270" s="1">
        <v>16486136</v>
      </c>
      <c r="D270" s="1" t="s">
        <v>527</v>
      </c>
      <c r="E270" s="3">
        <v>41797</v>
      </c>
      <c r="F270" s="1">
        <v>2</v>
      </c>
      <c r="G270" s="1" t="s">
        <v>45</v>
      </c>
      <c r="H270" s="1" t="s">
        <v>32</v>
      </c>
      <c r="I270" s="1" t="s">
        <v>33</v>
      </c>
      <c r="J270" s="1">
        <v>3</v>
      </c>
      <c r="K270" s="2">
        <v>128</v>
      </c>
      <c r="L270" s="2">
        <f>IF(ISBLANK(K270),_xlfn.XLOOKUP(U270,'[1]AVG PRICE'!E:E,'[1]AVG PRICE'!D:D,""),[1]listings!K270)</f>
        <v>128</v>
      </c>
      <c r="M270" s="1">
        <v>2</v>
      </c>
      <c r="N270" s="1">
        <v>30</v>
      </c>
      <c r="O270" s="1">
        <v>4</v>
      </c>
      <c r="P270" s="2">
        <f t="shared" si="8"/>
        <v>2048</v>
      </c>
      <c r="Q270" s="1">
        <v>5</v>
      </c>
      <c r="R270" s="1">
        <f>IF(ISBLANK(S270),_xlfn.XLOOKUP(V270,'[1]AVG REVIEWS'!E:E,'[1]AVG REVIEWS'!D:D,""),[1]listings!S270)</f>
        <v>0.67</v>
      </c>
      <c r="S270" s="1">
        <v>0.67</v>
      </c>
      <c r="T270" s="1">
        <f>IF(ISBLANK(Q270),_xlfn.XLOOKUP(W270,'[1]AVG SCORE'!F:F,'[1]AVG SCORE'!E:E,""),[1]listings!Q270)</f>
        <v>5</v>
      </c>
      <c r="U270" s="1" t="str">
        <f t="shared" si="9"/>
        <v>Sendling-WestparkEntire home/apt3</v>
      </c>
      <c r="V270" s="1" t="str">
        <f>[1]listings!H270&amp;[1]listings!I270&amp;[1]listings!G270</f>
        <v>Entire rental unitEntire home/aptSendling-Westpark</v>
      </c>
      <c r="W270" s="1" t="str">
        <f>[1]listings!G270&amp;[1]listings!H270&amp;[1]listings!I270&amp;[1]listings!J270</f>
        <v>Sendling-WestparkEntire rental unitEntire home/apt3</v>
      </c>
      <c r="X270" s="38">
        <v>48.129010000000001</v>
      </c>
      <c r="Y270" s="38">
        <v>11.61989</v>
      </c>
    </row>
    <row r="271" spans="1:25" ht="16" x14ac:dyDescent="0.2">
      <c r="A271" s="1">
        <v>3317628</v>
      </c>
      <c r="B271" s="1" t="s">
        <v>528</v>
      </c>
      <c r="C271" s="1">
        <v>2269969</v>
      </c>
      <c r="D271" s="1" t="s">
        <v>430</v>
      </c>
      <c r="E271" s="3">
        <v>41030</v>
      </c>
      <c r="F271" s="1">
        <v>1</v>
      </c>
      <c r="G271" s="1" t="s">
        <v>50</v>
      </c>
      <c r="H271" s="1" t="s">
        <v>32</v>
      </c>
      <c r="I271" s="1" t="s">
        <v>33</v>
      </c>
      <c r="J271" s="1">
        <v>4</v>
      </c>
      <c r="L271" s="2">
        <f>IF(ISBLANK(K271),_xlfn.XLOOKUP(U271,'[1]AVG PRICE'!E:E,'[1]AVG PRICE'!D:D,""),[1]listings!K271)</f>
        <v>190.10204081632654</v>
      </c>
      <c r="M271" s="1">
        <v>3</v>
      </c>
      <c r="N271" s="1">
        <v>1125</v>
      </c>
      <c r="O271" s="1">
        <v>12</v>
      </c>
      <c r="P271" s="2">
        <f t="shared" si="8"/>
        <v>107217.55102040817</v>
      </c>
      <c r="Q271" s="1">
        <v>4.83</v>
      </c>
      <c r="R271" s="1">
        <f>IF(ISBLANK(S271),_xlfn.XLOOKUP(V271,'[1]AVG REVIEWS'!E:E,'[1]AVG REVIEWS'!D:D,""),[1]listings!S271)</f>
        <v>0.34</v>
      </c>
      <c r="S271" s="1">
        <v>0.34</v>
      </c>
      <c r="T271" s="1">
        <f>IF(ISBLANK(Q271),_xlfn.XLOOKUP(W271,'[1]AVG SCORE'!F:F,'[1]AVG SCORE'!E:E,""),[1]listings!Q271)</f>
        <v>4.83</v>
      </c>
      <c r="U271" s="1" t="str">
        <f t="shared" si="9"/>
        <v>Schwabing-WestEntire home/apt4</v>
      </c>
      <c r="V271" s="1" t="str">
        <f>[1]listings!H271&amp;[1]listings!I271&amp;[1]listings!G271</f>
        <v>Entire rental unitEntire home/aptSchwabing-West</v>
      </c>
      <c r="W271" s="1" t="str">
        <f>[1]listings!G271&amp;[1]listings!H271&amp;[1]listings!I271&amp;[1]listings!J271</f>
        <v>Schwabing-WestEntire rental unitEntire home/apt4</v>
      </c>
      <c r="X271" s="38">
        <v>48.180070000000001</v>
      </c>
      <c r="Y271" s="38">
        <v>11.589499999999999</v>
      </c>
    </row>
    <row r="272" spans="1:25" ht="16" x14ac:dyDescent="0.2">
      <c r="A272" s="1">
        <v>3329502</v>
      </c>
      <c r="B272" s="1" t="s">
        <v>529</v>
      </c>
      <c r="C272" s="1">
        <v>12958264</v>
      </c>
      <c r="D272" s="1" t="s">
        <v>471</v>
      </c>
      <c r="E272" s="3">
        <v>41707</v>
      </c>
      <c r="F272" s="1">
        <v>5</v>
      </c>
      <c r="G272" s="1" t="s">
        <v>71</v>
      </c>
      <c r="H272" s="1" t="s">
        <v>51</v>
      </c>
      <c r="I272" s="1" t="s">
        <v>47</v>
      </c>
      <c r="J272" s="1">
        <v>2</v>
      </c>
      <c r="K272" s="2">
        <v>53</v>
      </c>
      <c r="L272" s="2">
        <f>IF(ISBLANK(K272),_xlfn.XLOOKUP(U272,'[1]AVG PRICE'!E:E,'[1]AVG PRICE'!D:D,""),[1]listings!K272)</f>
        <v>53</v>
      </c>
      <c r="M272" s="1">
        <v>2</v>
      </c>
      <c r="N272" s="1">
        <v>150</v>
      </c>
      <c r="O272" s="1">
        <v>25</v>
      </c>
      <c r="P272" s="2">
        <f t="shared" si="8"/>
        <v>4028</v>
      </c>
      <c r="Q272" s="1">
        <v>4.84</v>
      </c>
      <c r="R272" s="1">
        <f>IF(ISBLANK(S272),_xlfn.XLOOKUP(V272,'[1]AVG REVIEWS'!E:E,'[1]AVG REVIEWS'!D:D,""),[1]listings!S272)</f>
        <v>0.23</v>
      </c>
      <c r="S272" s="1">
        <v>0.23</v>
      </c>
      <c r="T272" s="1">
        <f>IF(ISBLANK(Q272),_xlfn.XLOOKUP(W272,'[1]AVG SCORE'!F:F,'[1]AVG SCORE'!E:E,""),[1]listings!Q272)</f>
        <v>4.84</v>
      </c>
      <c r="U272" s="1" t="str">
        <f t="shared" si="9"/>
        <v>Ludwigsvorstadt-IsarvorstadtPrivate room2</v>
      </c>
      <c r="V272" s="1" t="str">
        <f>[1]listings!H272&amp;[1]listings!I272&amp;[1]listings!G272</f>
        <v>Private room in rental unitPrivate roomLudwigsvorstadt-Isarvorstadt</v>
      </c>
      <c r="W272" s="1" t="str">
        <f>[1]listings!G272&amp;[1]listings!H272&amp;[1]listings!I272&amp;[1]listings!J272</f>
        <v>Ludwigsvorstadt-IsarvorstadtPrivate room in rental unitPrivate room2</v>
      </c>
      <c r="X272" s="38">
        <v>48.152769999999997</v>
      </c>
      <c r="Y272" s="38">
        <v>11.560420000000001</v>
      </c>
    </row>
    <row r="273" spans="1:25" ht="16" x14ac:dyDescent="0.2">
      <c r="A273" s="1">
        <v>3375898</v>
      </c>
      <c r="B273" s="1" t="s">
        <v>530</v>
      </c>
      <c r="C273" s="1">
        <v>17032332</v>
      </c>
      <c r="D273" s="1" t="s">
        <v>531</v>
      </c>
      <c r="E273" s="3">
        <v>41810</v>
      </c>
      <c r="F273" s="1">
        <v>2</v>
      </c>
      <c r="G273" s="1" t="s">
        <v>74</v>
      </c>
      <c r="H273" s="1" t="s">
        <v>32</v>
      </c>
      <c r="I273" s="1" t="s">
        <v>33</v>
      </c>
      <c r="J273" s="1">
        <v>3</v>
      </c>
      <c r="K273" s="2">
        <v>105</v>
      </c>
      <c r="L273" s="2">
        <f>IF(ISBLANK(K273),_xlfn.XLOOKUP(U273,'[1]AVG PRICE'!E:E,'[1]AVG PRICE'!D:D,""),[1]listings!K273)</f>
        <v>105</v>
      </c>
      <c r="M273" s="1">
        <v>2</v>
      </c>
      <c r="N273" s="1">
        <v>10</v>
      </c>
      <c r="O273" s="1">
        <v>111</v>
      </c>
      <c r="P273" s="2">
        <f t="shared" si="8"/>
        <v>630</v>
      </c>
      <c r="Q273" s="1">
        <v>4.95</v>
      </c>
      <c r="R273" s="1">
        <f>IF(ISBLANK(S273),_xlfn.XLOOKUP(V273,'[1]AVG REVIEWS'!E:E,'[1]AVG REVIEWS'!D:D,""),[1]listings!S273)</f>
        <v>0.98</v>
      </c>
      <c r="S273" s="1">
        <v>0.98</v>
      </c>
      <c r="T273" s="1">
        <f>IF(ISBLANK(Q273),_xlfn.XLOOKUP(W273,'[1]AVG SCORE'!F:F,'[1]AVG SCORE'!E:E,""),[1]listings!Q273)</f>
        <v>4.95</v>
      </c>
      <c r="U273" s="1" t="str">
        <f t="shared" si="9"/>
        <v>SendlingEntire home/apt3</v>
      </c>
      <c r="V273" s="1" t="str">
        <f>[1]listings!H273&amp;[1]listings!I273&amp;[1]listings!G273</f>
        <v>Entire rental unitEntire home/aptSendling</v>
      </c>
      <c r="W273" s="1" t="str">
        <f>[1]listings!G273&amp;[1]listings!H273&amp;[1]listings!I273&amp;[1]listings!J273</f>
        <v>SendlingEntire rental unitEntire home/apt3</v>
      </c>
      <c r="X273" s="38">
        <v>48.119840000000003</v>
      </c>
      <c r="Y273" s="38">
        <v>11.560980000000001</v>
      </c>
    </row>
    <row r="274" spans="1:25" ht="16" x14ac:dyDescent="0.2">
      <c r="A274" s="1">
        <v>3406709</v>
      </c>
      <c r="B274" s="1" t="s">
        <v>532</v>
      </c>
      <c r="C274" s="1">
        <v>17182227</v>
      </c>
      <c r="D274" s="1" t="s">
        <v>533</v>
      </c>
      <c r="E274" s="3">
        <v>41814</v>
      </c>
      <c r="F274" s="1">
        <v>1</v>
      </c>
      <c r="G274" s="1" t="s">
        <v>226</v>
      </c>
      <c r="H274" s="1" t="s">
        <v>51</v>
      </c>
      <c r="I274" s="1" t="s">
        <v>47</v>
      </c>
      <c r="J274" s="1">
        <v>2</v>
      </c>
      <c r="L274" s="2">
        <f>IF(ISBLANK(K274),_xlfn.XLOOKUP(U274,'[1]AVG PRICE'!E:E,'[1]AVG PRICE'!D:D,""),[1]listings!K274)</f>
        <v>91.103448275862064</v>
      </c>
      <c r="M274" s="1">
        <v>7</v>
      </c>
      <c r="N274" s="1">
        <v>1125</v>
      </c>
      <c r="O274" s="1">
        <v>9</v>
      </c>
      <c r="P274" s="2">
        <f t="shared" si="8"/>
        <v>51564.551724137928</v>
      </c>
      <c r="Q274" s="1">
        <v>4.67</v>
      </c>
      <c r="R274" s="1">
        <f>IF(ISBLANK(S274),_xlfn.XLOOKUP(V274,'[1]AVG REVIEWS'!E:E,'[1]AVG REVIEWS'!D:D,""),[1]listings!S274)</f>
        <v>7.0000000000000007E-2</v>
      </c>
      <c r="S274" s="1">
        <v>7.0000000000000007E-2</v>
      </c>
      <c r="T274" s="1">
        <f>IF(ISBLANK(Q274),_xlfn.XLOOKUP(W274,'[1]AVG SCORE'!F:F,'[1]AVG SCORE'!E:E,""),[1]listings!Q274)</f>
        <v>4.67</v>
      </c>
      <c r="U274" s="1" t="str">
        <f t="shared" si="9"/>
        <v>LaimPrivate room2</v>
      </c>
      <c r="V274" s="1" t="str">
        <f>[1]listings!H274&amp;[1]listings!I274&amp;[1]listings!G274</f>
        <v>Private room in rental unitPrivate roomLaim</v>
      </c>
      <c r="W274" s="1" t="str">
        <f>[1]listings!G274&amp;[1]listings!H274&amp;[1]listings!I274&amp;[1]listings!J274</f>
        <v>LaimPrivate room in rental unitPrivate room2</v>
      </c>
      <c r="X274" s="38">
        <v>48.117095947265597</v>
      </c>
      <c r="Y274" s="38">
        <v>11.6561889648438</v>
      </c>
    </row>
    <row r="275" spans="1:25" ht="16" x14ac:dyDescent="0.2">
      <c r="A275" s="1">
        <v>3419577</v>
      </c>
      <c r="B275" s="1" t="s">
        <v>534</v>
      </c>
      <c r="C275" s="1">
        <v>15964528</v>
      </c>
      <c r="D275" s="1" t="s">
        <v>535</v>
      </c>
      <c r="E275" s="3">
        <v>41784</v>
      </c>
      <c r="F275" s="1">
        <v>2</v>
      </c>
      <c r="G275" s="1" t="s">
        <v>71</v>
      </c>
      <c r="H275" s="1" t="s">
        <v>60</v>
      </c>
      <c r="I275" s="1" t="s">
        <v>33</v>
      </c>
      <c r="J275" s="1">
        <v>4</v>
      </c>
      <c r="K275" s="2">
        <v>145</v>
      </c>
      <c r="L275" s="2">
        <f>IF(ISBLANK(K275),_xlfn.XLOOKUP(U275,'[1]AVG PRICE'!E:E,'[1]AVG PRICE'!D:D,""),[1]listings!K275)</f>
        <v>145</v>
      </c>
      <c r="M275" s="1">
        <v>2</v>
      </c>
      <c r="N275" s="1">
        <v>10</v>
      </c>
      <c r="O275" s="1">
        <v>105</v>
      </c>
      <c r="P275" s="2">
        <f t="shared" si="8"/>
        <v>870</v>
      </c>
      <c r="Q275" s="1">
        <v>4.96</v>
      </c>
      <c r="R275" s="1">
        <f>IF(ISBLANK(S275),_xlfn.XLOOKUP(V275,'[1]AVG REVIEWS'!E:E,'[1]AVG REVIEWS'!D:D,""),[1]listings!S275)</f>
        <v>0.81</v>
      </c>
      <c r="S275" s="1">
        <v>0.81</v>
      </c>
      <c r="T275" s="1">
        <f>IF(ISBLANK(Q275),_xlfn.XLOOKUP(W275,'[1]AVG SCORE'!F:F,'[1]AVG SCORE'!E:E,""),[1]listings!Q275)</f>
        <v>4.96</v>
      </c>
      <c r="U275" s="1" t="str">
        <f t="shared" si="9"/>
        <v>Ludwigsvorstadt-IsarvorstadtEntire home/apt4</v>
      </c>
      <c r="V275" s="1" t="str">
        <f>[1]listings!H275&amp;[1]listings!I275&amp;[1]listings!G275</f>
        <v>Entire loftEntire home/aptLudwigsvorstadt-Isarvorstadt</v>
      </c>
      <c r="W275" s="1" t="str">
        <f>[1]listings!G275&amp;[1]listings!H275&amp;[1]listings!I275&amp;[1]listings!J275</f>
        <v>Ludwigsvorstadt-IsarvorstadtEntire loftEntire home/apt4</v>
      </c>
      <c r="X275" s="38">
        <v>48.129019999999997</v>
      </c>
      <c r="Y275" s="38">
        <v>11.584680000000001</v>
      </c>
    </row>
    <row r="276" spans="1:25" ht="16" x14ac:dyDescent="0.2">
      <c r="A276" s="1">
        <v>3464431</v>
      </c>
      <c r="B276" s="1" t="s">
        <v>536</v>
      </c>
      <c r="C276" s="1">
        <v>2690936</v>
      </c>
      <c r="D276" s="1" t="s">
        <v>537</v>
      </c>
      <c r="E276" s="3">
        <v>41080</v>
      </c>
      <c r="F276" s="1">
        <v>5</v>
      </c>
      <c r="G276" s="1" t="s">
        <v>174</v>
      </c>
      <c r="H276" s="1" t="s">
        <v>32</v>
      </c>
      <c r="I276" s="1" t="s">
        <v>33</v>
      </c>
      <c r="J276" s="1">
        <v>1</v>
      </c>
      <c r="L276" s="2">
        <f>IF(ISBLANK(K276),_xlfn.XLOOKUP(U276,'[1]AVG PRICE'!E:E,'[1]AVG PRICE'!D:D,""),[1]listings!K276)</f>
        <v>73.25</v>
      </c>
      <c r="M276" s="1">
        <v>80.099999999999994</v>
      </c>
      <c r="N276" s="1">
        <v>185</v>
      </c>
      <c r="O276" s="1">
        <v>11</v>
      </c>
      <c r="P276" s="2">
        <f t="shared" si="8"/>
        <v>9709.2875000000004</v>
      </c>
      <c r="Q276" s="1">
        <v>4.91</v>
      </c>
      <c r="R276" s="1">
        <f>IF(ISBLANK(S276),_xlfn.XLOOKUP(V276,'[1]AVG REVIEWS'!E:E,'[1]AVG REVIEWS'!D:D,""),[1]listings!S276)</f>
        <v>0.16</v>
      </c>
      <c r="S276" s="1">
        <v>0.16</v>
      </c>
      <c r="T276" s="1">
        <f>IF(ISBLANK(Q276),_xlfn.XLOOKUP(W276,'[1]AVG SCORE'!F:F,'[1]AVG SCORE'!E:E,""),[1]listings!Q276)</f>
        <v>4.91</v>
      </c>
      <c r="U276" s="1" t="str">
        <f t="shared" si="9"/>
        <v>Milbertshofen-Am HartEntire home/apt1</v>
      </c>
      <c r="V276" s="1" t="str">
        <f>[1]listings!H276&amp;[1]listings!I276&amp;[1]listings!G276</f>
        <v>Entire rental unitEntire home/aptMilbertshofen-Am Hart</v>
      </c>
      <c r="W276" s="1" t="str">
        <f>[1]listings!G276&amp;[1]listings!H276&amp;[1]listings!I276&amp;[1]listings!J276</f>
        <v>Milbertshofen-Am HartEntire rental unitEntire home/apt1</v>
      </c>
      <c r="X276" s="38">
        <v>48.149360000000001</v>
      </c>
      <c r="Y276" s="38">
        <v>11.55392</v>
      </c>
    </row>
    <row r="277" spans="1:25" ht="16" x14ac:dyDescent="0.2">
      <c r="A277" s="1">
        <v>3486315</v>
      </c>
      <c r="B277" s="1" t="s">
        <v>538</v>
      </c>
      <c r="C277" s="1">
        <v>8073223</v>
      </c>
      <c r="D277" s="1" t="s">
        <v>539</v>
      </c>
      <c r="E277" s="3">
        <v>41496</v>
      </c>
      <c r="F277" s="1">
        <v>4</v>
      </c>
      <c r="G277" s="1" t="s">
        <v>50</v>
      </c>
      <c r="H277" s="1" t="s">
        <v>32</v>
      </c>
      <c r="I277" s="1" t="s">
        <v>33</v>
      </c>
      <c r="J277" s="1">
        <v>2</v>
      </c>
      <c r="L277" s="2">
        <f>IF(ISBLANK(K277),_xlfn.XLOOKUP(U277,'[1]AVG PRICE'!E:E,'[1]AVG PRICE'!D:D,""),[1]listings!K277)</f>
        <v>130.20238095238096</v>
      </c>
      <c r="M277" s="1">
        <v>7</v>
      </c>
      <c r="N277" s="1">
        <v>1125</v>
      </c>
      <c r="O277" s="1">
        <v>1</v>
      </c>
      <c r="P277" s="2">
        <f t="shared" si="8"/>
        <v>73694.547619047618</v>
      </c>
      <c r="Q277" s="1">
        <v>5</v>
      </c>
      <c r="R277" s="1">
        <f>IF(ISBLANK(S277),_xlfn.XLOOKUP(V277,'[1]AVG REVIEWS'!E:E,'[1]AVG REVIEWS'!D:D,""),[1]listings!S277)</f>
        <v>0.02</v>
      </c>
      <c r="S277" s="1">
        <v>0.02</v>
      </c>
      <c r="T277" s="1">
        <f>IF(ISBLANK(Q277),_xlfn.XLOOKUP(W277,'[1]AVG SCORE'!F:F,'[1]AVG SCORE'!E:E,""),[1]listings!Q277)</f>
        <v>5</v>
      </c>
      <c r="U277" s="1" t="str">
        <f t="shared" si="9"/>
        <v>Schwabing-WestEntire home/apt2</v>
      </c>
      <c r="V277" s="1" t="str">
        <f>[1]listings!H277&amp;[1]listings!I277&amp;[1]listings!G277</f>
        <v>Entire rental unitEntire home/aptSchwabing-West</v>
      </c>
      <c r="W277" s="1" t="str">
        <f>[1]listings!G277&amp;[1]listings!H277&amp;[1]listings!I277&amp;[1]listings!J277</f>
        <v>Schwabing-WestEntire rental unitEntire home/apt2</v>
      </c>
      <c r="X277" s="38">
        <v>48.130760000000002</v>
      </c>
      <c r="Y277" s="38">
        <v>11.604039999999999</v>
      </c>
    </row>
    <row r="278" spans="1:25" ht="16" x14ac:dyDescent="0.2">
      <c r="A278" s="1">
        <v>3500931</v>
      </c>
      <c r="B278" s="1" t="s">
        <v>540</v>
      </c>
      <c r="C278" s="1">
        <v>6595822</v>
      </c>
      <c r="D278" s="1" t="s">
        <v>541</v>
      </c>
      <c r="E278" s="3">
        <v>41421</v>
      </c>
      <c r="F278" s="1">
        <v>3</v>
      </c>
      <c r="G278" s="1" t="s">
        <v>102</v>
      </c>
      <c r="H278" s="1" t="s">
        <v>32</v>
      </c>
      <c r="I278" s="1" t="s">
        <v>33</v>
      </c>
      <c r="J278" s="1">
        <v>4</v>
      </c>
      <c r="K278" s="2">
        <v>1200</v>
      </c>
      <c r="L278" s="2">
        <f>IF(ISBLANK(K278),_xlfn.XLOOKUP(U278,'[1]AVG PRICE'!E:E,'[1]AVG PRICE'!D:D,""),[1]listings!K278)</f>
        <v>1200</v>
      </c>
      <c r="M278" s="1">
        <v>28</v>
      </c>
      <c r="N278" s="1">
        <v>33</v>
      </c>
      <c r="O278" s="1">
        <v>13</v>
      </c>
      <c r="P278" s="2">
        <f t="shared" si="8"/>
        <v>36600</v>
      </c>
      <c r="Q278" s="1">
        <v>4.38</v>
      </c>
      <c r="R278" s="1">
        <f>IF(ISBLANK(S278),_xlfn.XLOOKUP(V278,'[1]AVG REVIEWS'!E:E,'[1]AVG REVIEWS'!D:D,""),[1]listings!S278)</f>
        <v>0.12</v>
      </c>
      <c r="S278" s="1">
        <v>0.12</v>
      </c>
      <c r="T278" s="1">
        <f>IF(ISBLANK(Q278),_xlfn.XLOOKUP(W278,'[1]AVG SCORE'!F:F,'[1]AVG SCORE'!E:E,""),[1]listings!Q278)</f>
        <v>4.38</v>
      </c>
      <c r="U278" s="1" t="str">
        <f t="shared" si="9"/>
        <v>ObergiesingEntire home/apt4</v>
      </c>
      <c r="V278" s="1" t="str">
        <f>[1]listings!H278&amp;[1]listings!I278&amp;[1]listings!G278</f>
        <v>Entire rental unitEntire home/aptObergiesing</v>
      </c>
      <c r="W278" s="1" t="str">
        <f>[1]listings!G278&amp;[1]listings!H278&amp;[1]listings!I278&amp;[1]listings!J278</f>
        <v>ObergiesingEntire rental unitEntire home/apt4</v>
      </c>
      <c r="X278" s="38">
        <v>48.159089999999999</v>
      </c>
      <c r="Y278" s="38">
        <v>11.58793</v>
      </c>
    </row>
    <row r="279" spans="1:25" ht="16" x14ac:dyDescent="0.2">
      <c r="A279" s="1">
        <v>3531823</v>
      </c>
      <c r="B279" s="1" t="s">
        <v>542</v>
      </c>
      <c r="C279" s="1">
        <v>8653618</v>
      </c>
      <c r="D279" s="1" t="s">
        <v>543</v>
      </c>
      <c r="E279" s="3">
        <v>41522</v>
      </c>
      <c r="F279" s="1">
        <v>11</v>
      </c>
      <c r="G279" s="1" t="s">
        <v>45</v>
      </c>
      <c r="H279" s="1" t="s">
        <v>32</v>
      </c>
      <c r="I279" s="1" t="s">
        <v>33</v>
      </c>
      <c r="J279" s="1">
        <v>2</v>
      </c>
      <c r="K279" s="2">
        <v>249</v>
      </c>
      <c r="L279" s="2">
        <f>IF(ISBLANK(K279),_xlfn.XLOOKUP(U279,'[1]AVG PRICE'!E:E,'[1]AVG PRICE'!D:D,""),[1]listings!K279)</f>
        <v>249</v>
      </c>
      <c r="M279" s="1">
        <v>3.9</v>
      </c>
      <c r="N279" s="1">
        <v>1000</v>
      </c>
      <c r="O279" s="1">
        <v>34</v>
      </c>
      <c r="P279" s="2">
        <f t="shared" si="8"/>
        <v>124985.55</v>
      </c>
      <c r="Q279" s="1">
        <v>4.24</v>
      </c>
      <c r="R279" s="1">
        <f>IF(ISBLANK(S279),_xlfn.XLOOKUP(V279,'[1]AVG REVIEWS'!E:E,'[1]AVG REVIEWS'!D:D,""),[1]listings!S279)</f>
        <v>0.31</v>
      </c>
      <c r="S279" s="1">
        <v>0.31</v>
      </c>
      <c r="T279" s="1">
        <f>IF(ISBLANK(Q279),_xlfn.XLOOKUP(W279,'[1]AVG SCORE'!F:F,'[1]AVG SCORE'!E:E,""),[1]listings!Q279)</f>
        <v>4.24</v>
      </c>
      <c r="U279" s="1" t="str">
        <f t="shared" si="9"/>
        <v>Sendling-WestparkEntire home/apt2</v>
      </c>
      <c r="V279" s="1" t="str">
        <f>[1]listings!H279&amp;[1]listings!I279&amp;[1]listings!G279</f>
        <v>Entire rental unitEntire home/aptSendling-Westpark</v>
      </c>
      <c r="W279" s="1" t="str">
        <f>[1]listings!G279&amp;[1]listings!H279&amp;[1]listings!I279&amp;[1]listings!J279</f>
        <v>Sendling-WestparkEntire rental unitEntire home/apt2</v>
      </c>
      <c r="X279" s="38">
        <v>48.126800000000003</v>
      </c>
      <c r="Y279" s="38">
        <v>11.602359999999999</v>
      </c>
    </row>
    <row r="280" spans="1:25" ht="16" x14ac:dyDescent="0.2">
      <c r="A280" s="1">
        <v>3591390</v>
      </c>
      <c r="B280" s="1" t="s">
        <v>544</v>
      </c>
      <c r="C280" s="1">
        <v>15603956</v>
      </c>
      <c r="D280" s="1" t="s">
        <v>545</v>
      </c>
      <c r="E280" s="3">
        <v>41775</v>
      </c>
      <c r="F280" s="1">
        <v>8</v>
      </c>
      <c r="G280" s="1" t="s">
        <v>93</v>
      </c>
      <c r="H280" s="1" t="s">
        <v>32</v>
      </c>
      <c r="I280" s="1" t="s">
        <v>33</v>
      </c>
      <c r="J280" s="1">
        <v>2</v>
      </c>
      <c r="K280" s="2">
        <v>95</v>
      </c>
      <c r="L280" s="2">
        <f>IF(ISBLANK(K280),_xlfn.XLOOKUP(U280,'[1]AVG PRICE'!E:E,'[1]AVG PRICE'!D:D,""),[1]listings!K280)</f>
        <v>95</v>
      </c>
      <c r="M280" s="1">
        <v>2</v>
      </c>
      <c r="N280" s="1">
        <v>30</v>
      </c>
      <c r="O280" s="1">
        <v>67</v>
      </c>
      <c r="P280" s="2">
        <f t="shared" si="8"/>
        <v>1520</v>
      </c>
      <c r="Q280" s="1">
        <v>4.76</v>
      </c>
      <c r="R280" s="1">
        <f>IF(ISBLANK(S280),_xlfn.XLOOKUP(V280,'[1]AVG REVIEWS'!E:E,'[1]AVG REVIEWS'!D:D,""),[1]listings!S280)</f>
        <v>0.53</v>
      </c>
      <c r="S280" s="1">
        <v>0.53</v>
      </c>
      <c r="T280" s="1">
        <f>IF(ISBLANK(Q280),_xlfn.XLOOKUP(W280,'[1]AVG SCORE'!F:F,'[1]AVG SCORE'!E:E,""),[1]listings!Q280)</f>
        <v>4.76</v>
      </c>
      <c r="U280" s="1" t="str">
        <f t="shared" si="9"/>
        <v>Thalkirchen-Obersendling-Forstenried-F√ºrstenried-SollnEntire home/apt2</v>
      </c>
      <c r="V280" s="1" t="str">
        <f>[1]listings!H280&amp;[1]listings!I280&amp;[1]listings!G280</f>
        <v>Entire rental unitEntire home/aptThalkirchen-Obersendling-Forstenried-F√ºrstenried-Solln</v>
      </c>
      <c r="W280" s="1" t="str">
        <f>[1]listings!G280&amp;[1]listings!H280&amp;[1]listings!I280&amp;[1]listings!J280</f>
        <v>Thalkirchen-Obersendling-Forstenried-F√ºrstenried-SollnEntire rental unitEntire home/apt2</v>
      </c>
      <c r="X280" s="38">
        <v>48.13476</v>
      </c>
      <c r="Y280" s="38">
        <v>11.56287</v>
      </c>
    </row>
    <row r="281" spans="1:25" ht="16" x14ac:dyDescent="0.2">
      <c r="A281" s="1">
        <v>3597406</v>
      </c>
      <c r="B281" s="1" t="s">
        <v>546</v>
      </c>
      <c r="C281" s="1">
        <v>14631282</v>
      </c>
      <c r="D281" s="1" t="s">
        <v>547</v>
      </c>
      <c r="E281" s="3">
        <v>41752</v>
      </c>
      <c r="F281" s="1">
        <v>1</v>
      </c>
      <c r="G281" s="1" t="s">
        <v>50</v>
      </c>
      <c r="H281" s="1" t="s">
        <v>51</v>
      </c>
      <c r="I281" s="1" t="s">
        <v>47</v>
      </c>
      <c r="J281" s="1">
        <v>1</v>
      </c>
      <c r="L281" s="2">
        <f>IF(ISBLANK(K281),_xlfn.XLOOKUP(U281,'[1]AVG PRICE'!E:E,'[1]AVG PRICE'!D:D,""),[1]listings!K281)</f>
        <v>57.090909090909093</v>
      </c>
      <c r="M281" s="1">
        <v>1</v>
      </c>
      <c r="N281" s="1">
        <v>7</v>
      </c>
      <c r="O281" s="1">
        <v>157</v>
      </c>
      <c r="P281" s="2">
        <f t="shared" si="8"/>
        <v>228.36363636363637</v>
      </c>
      <c r="Q281" s="1">
        <v>4.96</v>
      </c>
      <c r="R281" s="1">
        <f>IF(ISBLANK(S281),_xlfn.XLOOKUP(V281,'[1]AVG REVIEWS'!E:E,'[1]AVG REVIEWS'!D:D,""),[1]listings!S281)</f>
        <v>1.22</v>
      </c>
      <c r="S281" s="1">
        <v>1.22</v>
      </c>
      <c r="T281" s="1">
        <f>IF(ISBLANK(Q281),_xlfn.XLOOKUP(W281,'[1]AVG SCORE'!F:F,'[1]AVG SCORE'!E:E,""),[1]listings!Q281)</f>
        <v>4.96</v>
      </c>
      <c r="U281" s="1" t="str">
        <f t="shared" si="9"/>
        <v>Schwabing-WestPrivate room1</v>
      </c>
      <c r="V281" s="1" t="str">
        <f>[1]listings!H281&amp;[1]listings!I281&amp;[1]listings!G281</f>
        <v>Private room in rental unitPrivate roomSchwabing-West</v>
      </c>
      <c r="W281" s="1" t="str">
        <f>[1]listings!G281&amp;[1]listings!H281&amp;[1]listings!I281&amp;[1]listings!J281</f>
        <v>Schwabing-WestPrivate room in rental unitPrivate room1</v>
      </c>
      <c r="X281" s="38">
        <v>48.088639999999998</v>
      </c>
      <c r="Y281" s="38">
        <v>11.60896</v>
      </c>
    </row>
    <row r="282" spans="1:25" ht="16" x14ac:dyDescent="0.2">
      <c r="A282" s="1">
        <v>3633225</v>
      </c>
      <c r="B282" s="1" t="s">
        <v>548</v>
      </c>
      <c r="C282" s="1">
        <v>6403170</v>
      </c>
      <c r="D282" s="1" t="s">
        <v>269</v>
      </c>
      <c r="E282" s="3">
        <v>41409</v>
      </c>
      <c r="F282" s="1">
        <v>2</v>
      </c>
      <c r="G282" s="1" t="s">
        <v>50</v>
      </c>
      <c r="H282" s="1" t="s">
        <v>32</v>
      </c>
      <c r="I282" s="1" t="s">
        <v>33</v>
      </c>
      <c r="J282" s="1">
        <v>5</v>
      </c>
      <c r="K282" s="2">
        <v>198</v>
      </c>
      <c r="L282" s="2">
        <f>IF(ISBLANK(K282),_xlfn.XLOOKUP(U282,'[1]AVG PRICE'!E:E,'[1]AVG PRICE'!D:D,""),[1]listings!K282)</f>
        <v>198</v>
      </c>
      <c r="M282" s="1">
        <v>2</v>
      </c>
      <c r="N282" s="1">
        <v>1125</v>
      </c>
      <c r="O282" s="1">
        <v>130</v>
      </c>
      <c r="P282" s="2">
        <f t="shared" si="8"/>
        <v>111573</v>
      </c>
      <c r="Q282" s="1">
        <v>4.8499999999999996</v>
      </c>
      <c r="R282" s="1">
        <f>IF(ISBLANK(S282),_xlfn.XLOOKUP(V282,'[1]AVG REVIEWS'!E:E,'[1]AVG REVIEWS'!D:D,""),[1]listings!S282)</f>
        <v>1.01</v>
      </c>
      <c r="S282" s="1">
        <v>1.01</v>
      </c>
      <c r="T282" s="1">
        <f>IF(ISBLANK(Q282),_xlfn.XLOOKUP(W282,'[1]AVG SCORE'!F:F,'[1]AVG SCORE'!E:E,""),[1]listings!Q282)</f>
        <v>4.8499999999999996</v>
      </c>
      <c r="U282" s="1" t="str">
        <f t="shared" si="9"/>
        <v>Schwabing-WestEntire home/apt5</v>
      </c>
      <c r="V282" s="1" t="str">
        <f>[1]listings!H282&amp;[1]listings!I282&amp;[1]listings!G282</f>
        <v>Entire rental unitEntire home/aptSchwabing-West</v>
      </c>
      <c r="W282" s="1" t="str">
        <f>[1]listings!G282&amp;[1]listings!H282&amp;[1]listings!I282&amp;[1]listings!J282</f>
        <v>Schwabing-WestEntire rental unitEntire home/apt5</v>
      </c>
      <c r="X282" s="38">
        <v>48.13176</v>
      </c>
      <c r="Y282" s="38">
        <v>11.59845</v>
      </c>
    </row>
    <row r="283" spans="1:25" ht="16" x14ac:dyDescent="0.2">
      <c r="A283" s="1">
        <v>3652758</v>
      </c>
      <c r="B283" s="1" t="s">
        <v>549</v>
      </c>
      <c r="C283" s="1">
        <v>18474752</v>
      </c>
      <c r="D283" s="1" t="s">
        <v>550</v>
      </c>
      <c r="E283" s="3">
        <v>41840</v>
      </c>
      <c r="F283" s="1">
        <v>1</v>
      </c>
      <c r="G283" s="1" t="s">
        <v>50</v>
      </c>
      <c r="H283" s="1" t="s">
        <v>51</v>
      </c>
      <c r="I283" s="1" t="s">
        <v>47</v>
      </c>
      <c r="J283" s="1">
        <v>1</v>
      </c>
      <c r="K283" s="2">
        <v>70</v>
      </c>
      <c r="L283" s="2">
        <f>IF(ISBLANK(K283),_xlfn.XLOOKUP(U283,'[1]AVG PRICE'!E:E,'[1]AVG PRICE'!D:D,""),[1]listings!K283)</f>
        <v>70</v>
      </c>
      <c r="M283" s="1">
        <v>1</v>
      </c>
      <c r="N283" s="1">
        <v>5</v>
      </c>
      <c r="O283" s="1">
        <v>28</v>
      </c>
      <c r="P283" s="2">
        <f t="shared" si="8"/>
        <v>210</v>
      </c>
      <c r="Q283" s="1">
        <v>4.93</v>
      </c>
      <c r="R283" s="1">
        <f>IF(ISBLANK(S283),_xlfn.XLOOKUP(V283,'[1]AVG REVIEWS'!E:E,'[1]AVG REVIEWS'!D:D,""),[1]listings!S283)</f>
        <v>0.36</v>
      </c>
      <c r="S283" s="1">
        <v>0.36</v>
      </c>
      <c r="T283" s="1">
        <f>IF(ISBLANK(Q283),_xlfn.XLOOKUP(W283,'[1]AVG SCORE'!F:F,'[1]AVG SCORE'!E:E,""),[1]listings!Q283)</f>
        <v>4.93</v>
      </c>
      <c r="U283" s="1" t="str">
        <f t="shared" si="9"/>
        <v>Schwabing-WestPrivate room1</v>
      </c>
      <c r="V283" s="1" t="str">
        <f>[1]listings!H283&amp;[1]listings!I283&amp;[1]listings!G283</f>
        <v>Private room in rental unitPrivate roomSchwabing-West</v>
      </c>
      <c r="W283" s="1" t="str">
        <f>[1]listings!G283&amp;[1]listings!H283&amp;[1]listings!I283&amp;[1]listings!J283</f>
        <v>Schwabing-WestPrivate room in rental unitPrivate room1</v>
      </c>
      <c r="X283" s="38">
        <v>48.159550000000003</v>
      </c>
      <c r="Y283" s="38">
        <v>11.547090000000001</v>
      </c>
    </row>
    <row r="284" spans="1:25" ht="16" x14ac:dyDescent="0.2">
      <c r="A284" s="1">
        <v>3662438</v>
      </c>
      <c r="B284" s="1" t="s">
        <v>551</v>
      </c>
      <c r="C284" s="1">
        <v>18564569</v>
      </c>
      <c r="D284" s="1" t="s">
        <v>552</v>
      </c>
      <c r="E284" s="3">
        <v>41841</v>
      </c>
      <c r="F284" s="1">
        <v>1</v>
      </c>
      <c r="G284" s="1" t="s">
        <v>36</v>
      </c>
      <c r="H284" s="1" t="s">
        <v>51</v>
      </c>
      <c r="I284" s="1" t="s">
        <v>47</v>
      </c>
      <c r="J284" s="1">
        <v>2</v>
      </c>
      <c r="K284" s="2">
        <v>44</v>
      </c>
      <c r="L284" s="2">
        <f>IF(ISBLANK(K284),_xlfn.XLOOKUP(U284,'[1]AVG PRICE'!E:E,'[1]AVG PRICE'!D:D,""),[1]listings!K284)</f>
        <v>44</v>
      </c>
      <c r="M284" s="1">
        <v>5</v>
      </c>
      <c r="N284" s="1">
        <v>40</v>
      </c>
      <c r="O284" s="1">
        <v>46</v>
      </c>
      <c r="P284" s="2">
        <f t="shared" si="8"/>
        <v>990</v>
      </c>
      <c r="Q284" s="1">
        <v>4.6100000000000003</v>
      </c>
      <c r="R284" s="1">
        <f>IF(ISBLANK(S284),_xlfn.XLOOKUP(V284,'[1]AVG REVIEWS'!E:E,'[1]AVG REVIEWS'!D:D,""),[1]listings!S284)</f>
        <v>0.35</v>
      </c>
      <c r="S284" s="1">
        <v>0.35</v>
      </c>
      <c r="T284" s="1">
        <f>IF(ISBLANK(Q284),_xlfn.XLOOKUP(W284,'[1]AVG SCORE'!F:F,'[1]AVG SCORE'!E:E,""),[1]listings!Q284)</f>
        <v>4.6100000000000003</v>
      </c>
      <c r="U284" s="1" t="str">
        <f t="shared" si="9"/>
        <v>Berg am LaimPrivate room2</v>
      </c>
      <c r="V284" s="1" t="str">
        <f>[1]listings!H284&amp;[1]listings!I284&amp;[1]listings!G284</f>
        <v>Private room in rental unitPrivate roomBerg am Laim</v>
      </c>
      <c r="W284" s="1" t="str">
        <f>[1]listings!G284&amp;[1]listings!H284&amp;[1]listings!I284&amp;[1]listings!J284</f>
        <v>Berg am LaimPrivate room in rental unitPrivate room2</v>
      </c>
      <c r="X284" s="38">
        <v>48.18412</v>
      </c>
      <c r="Y284" s="38">
        <v>11.55111</v>
      </c>
    </row>
    <row r="285" spans="1:25" ht="16" x14ac:dyDescent="0.2">
      <c r="A285" s="1">
        <v>3692510</v>
      </c>
      <c r="B285" s="1" t="s">
        <v>553</v>
      </c>
      <c r="C285" s="1">
        <v>18798562</v>
      </c>
      <c r="D285" s="1" t="s">
        <v>554</v>
      </c>
      <c r="E285" s="3">
        <v>41844</v>
      </c>
      <c r="F285" s="1">
        <v>1</v>
      </c>
      <c r="G285" s="1" t="s">
        <v>108</v>
      </c>
      <c r="H285" s="1" t="s">
        <v>46</v>
      </c>
      <c r="I285" s="1" t="s">
        <v>47</v>
      </c>
      <c r="J285" s="1">
        <v>1</v>
      </c>
      <c r="K285" s="2">
        <v>27</v>
      </c>
      <c r="L285" s="2">
        <f>IF(ISBLANK(K285),_xlfn.XLOOKUP(U285,'[1]AVG PRICE'!E:E,'[1]AVG PRICE'!D:D,""),[1]listings!K285)</f>
        <v>27</v>
      </c>
      <c r="M285" s="1">
        <v>14</v>
      </c>
      <c r="N285" s="1">
        <v>1125</v>
      </c>
      <c r="O285" s="1">
        <v>34</v>
      </c>
      <c r="P285" s="2">
        <f t="shared" si="8"/>
        <v>15376.5</v>
      </c>
      <c r="Q285" s="1">
        <v>4.9400000000000004</v>
      </c>
      <c r="R285" s="1">
        <f>IF(ISBLANK(S285),_xlfn.XLOOKUP(V285,'[1]AVG REVIEWS'!E:E,'[1]AVG REVIEWS'!D:D,""),[1]listings!S285)</f>
        <v>0.27</v>
      </c>
      <c r="S285" s="1">
        <v>0.27</v>
      </c>
      <c r="T285" s="1">
        <f>IF(ISBLANK(Q285),_xlfn.XLOOKUP(W285,'[1]AVG SCORE'!F:F,'[1]AVG SCORE'!E:E,""),[1]listings!Q285)</f>
        <v>4.9400000000000004</v>
      </c>
      <c r="U285" s="1" t="str">
        <f t="shared" si="9"/>
        <v>Schwabing-FreimannPrivate room1</v>
      </c>
      <c r="V285" s="1" t="str">
        <f>[1]listings!H285&amp;[1]listings!I285&amp;[1]listings!G285</f>
        <v>Private room in homePrivate roomSchwabing-Freimann</v>
      </c>
      <c r="W285" s="1" t="str">
        <f>[1]listings!G285&amp;[1]listings!H285&amp;[1]listings!I285&amp;[1]listings!J285</f>
        <v>Schwabing-FreimannPrivate room in homePrivate room1</v>
      </c>
      <c r="X285" s="38">
        <v>48.152619999999999</v>
      </c>
      <c r="Y285" s="38">
        <v>11.50971</v>
      </c>
    </row>
    <row r="286" spans="1:25" ht="16" x14ac:dyDescent="0.2">
      <c r="A286" s="1">
        <v>3771314</v>
      </c>
      <c r="B286" s="1" t="s">
        <v>555</v>
      </c>
      <c r="C286" s="1">
        <v>12791835</v>
      </c>
      <c r="D286" s="1" t="s">
        <v>222</v>
      </c>
      <c r="E286" s="3">
        <v>41702</v>
      </c>
      <c r="F286" s="1">
        <v>3</v>
      </c>
      <c r="G286" s="1" t="s">
        <v>39</v>
      </c>
      <c r="H286" s="1" t="s">
        <v>32</v>
      </c>
      <c r="I286" s="1" t="s">
        <v>33</v>
      </c>
      <c r="J286" s="1">
        <v>4</v>
      </c>
      <c r="L286" s="2">
        <f>IF(ISBLANK(K286),_xlfn.XLOOKUP(U286,'[1]AVG PRICE'!E:E,'[1]AVG PRICE'!D:D,""),[1]listings!K286)</f>
        <v>217.40579710144928</v>
      </c>
      <c r="M286" s="1">
        <v>3</v>
      </c>
      <c r="N286" s="1">
        <v>30</v>
      </c>
      <c r="O286" s="1">
        <v>12</v>
      </c>
      <c r="P286" s="2">
        <f t="shared" si="8"/>
        <v>3587.195652173913</v>
      </c>
      <c r="Q286" s="1">
        <v>5</v>
      </c>
      <c r="R286" s="1">
        <f>IF(ISBLANK(S286),_xlfn.XLOOKUP(V286,'[1]AVG REVIEWS'!E:E,'[1]AVG REVIEWS'!D:D,""),[1]listings!S286)</f>
        <v>0.09</v>
      </c>
      <c r="S286" s="1">
        <v>0.09</v>
      </c>
      <c r="T286" s="1">
        <f>IF(ISBLANK(Q286),_xlfn.XLOOKUP(W286,'[1]AVG SCORE'!F:F,'[1]AVG SCORE'!E:E,""),[1]listings!Q286)</f>
        <v>5</v>
      </c>
      <c r="U286" s="1" t="str">
        <f t="shared" si="9"/>
        <v>MaxvorstadtEntire home/apt4</v>
      </c>
      <c r="V286" s="1" t="str">
        <f>[1]listings!H286&amp;[1]listings!I286&amp;[1]listings!G286</f>
        <v>Entire rental unitEntire home/aptMaxvorstadt</v>
      </c>
      <c r="W286" s="1" t="str">
        <f>[1]listings!G286&amp;[1]listings!H286&amp;[1]listings!I286&amp;[1]listings!J286</f>
        <v>MaxvorstadtEntire rental unitEntire home/apt4</v>
      </c>
      <c r="X286" s="38">
        <v>48.152099999999997</v>
      </c>
      <c r="Y286" s="38">
        <v>11.509840000000001</v>
      </c>
    </row>
    <row r="287" spans="1:25" ht="16" x14ac:dyDescent="0.2">
      <c r="A287" s="1">
        <v>3789053</v>
      </c>
      <c r="B287" s="1" t="s">
        <v>556</v>
      </c>
      <c r="C287" s="1">
        <v>1039120</v>
      </c>
      <c r="D287" s="1" t="s">
        <v>557</v>
      </c>
      <c r="E287" s="3">
        <v>40785</v>
      </c>
      <c r="F287" s="1">
        <v>2</v>
      </c>
      <c r="G287" s="1" t="s">
        <v>71</v>
      </c>
      <c r="H287" s="1" t="s">
        <v>32</v>
      </c>
      <c r="I287" s="1" t="s">
        <v>33</v>
      </c>
      <c r="J287" s="1">
        <v>2</v>
      </c>
      <c r="L287" s="2">
        <f>IF(ISBLANK(K287),_xlfn.XLOOKUP(U287,'[1]AVG PRICE'!E:E,'[1]AVG PRICE'!D:D,""),[1]listings!K287)</f>
        <v>150.01249999999999</v>
      </c>
      <c r="M287" s="1">
        <v>5</v>
      </c>
      <c r="N287" s="1">
        <v>15</v>
      </c>
      <c r="O287" s="1">
        <v>9</v>
      </c>
      <c r="P287" s="2">
        <f t="shared" si="8"/>
        <v>1500.125</v>
      </c>
      <c r="Q287" s="1">
        <v>4.78</v>
      </c>
      <c r="R287" s="1">
        <f>IF(ISBLANK(S287),_xlfn.XLOOKUP(V287,'[1]AVG REVIEWS'!E:E,'[1]AVG REVIEWS'!D:D,""),[1]listings!S287)</f>
        <v>0.08</v>
      </c>
      <c r="S287" s="1">
        <v>0.08</v>
      </c>
      <c r="T287" s="1">
        <f>IF(ISBLANK(Q287),_xlfn.XLOOKUP(W287,'[1]AVG SCORE'!F:F,'[1]AVG SCORE'!E:E,""),[1]listings!Q287)</f>
        <v>4.78</v>
      </c>
      <c r="U287" s="1" t="str">
        <f t="shared" si="9"/>
        <v>Ludwigsvorstadt-IsarvorstadtEntire home/apt2</v>
      </c>
      <c r="V287" s="1" t="str">
        <f>[1]listings!H287&amp;[1]listings!I287&amp;[1]listings!G287</f>
        <v>Entire rental unitEntire home/aptLudwigsvorstadt-Isarvorstadt</v>
      </c>
      <c r="W287" s="1" t="str">
        <f>[1]listings!G287&amp;[1]listings!H287&amp;[1]listings!I287&amp;[1]listings!J287</f>
        <v>Ludwigsvorstadt-IsarvorstadtEntire rental unitEntire home/apt2</v>
      </c>
      <c r="X287" s="38">
        <v>48.183540000000001</v>
      </c>
      <c r="Y287" s="38">
        <v>11.57282</v>
      </c>
    </row>
    <row r="288" spans="1:25" ht="16" x14ac:dyDescent="0.2">
      <c r="A288" s="1">
        <v>3795594</v>
      </c>
      <c r="B288" s="1" t="s">
        <v>558</v>
      </c>
      <c r="C288" s="1">
        <v>19490672</v>
      </c>
      <c r="D288" s="1" t="s">
        <v>559</v>
      </c>
      <c r="E288" s="3">
        <v>41856</v>
      </c>
      <c r="F288" s="1">
        <v>1</v>
      </c>
      <c r="G288" s="1" t="s">
        <v>113</v>
      </c>
      <c r="H288" s="1" t="s">
        <v>32</v>
      </c>
      <c r="I288" s="1" t="s">
        <v>33</v>
      </c>
      <c r="J288" s="1">
        <v>4</v>
      </c>
      <c r="K288" s="2">
        <v>63</v>
      </c>
      <c r="L288" s="2">
        <f>IF(ISBLANK(K288),_xlfn.XLOOKUP(U288,'[1]AVG PRICE'!E:E,'[1]AVG PRICE'!D:D,""),[1]listings!K288)</f>
        <v>63</v>
      </c>
      <c r="M288" s="1">
        <v>2</v>
      </c>
      <c r="N288" s="1">
        <v>7</v>
      </c>
      <c r="O288" s="1">
        <v>276</v>
      </c>
      <c r="P288" s="2">
        <f t="shared" si="8"/>
        <v>283.5</v>
      </c>
      <c r="Q288" s="1">
        <v>4.91</v>
      </c>
      <c r="R288" s="1">
        <f>IF(ISBLANK(S288),_xlfn.XLOOKUP(V288,'[1]AVG REVIEWS'!E:E,'[1]AVG REVIEWS'!D:D,""),[1]listings!S288)</f>
        <v>2.16</v>
      </c>
      <c r="S288" s="1">
        <v>2.16</v>
      </c>
      <c r="T288" s="1">
        <f>IF(ISBLANK(Q288),_xlfn.XLOOKUP(W288,'[1]AVG SCORE'!F:F,'[1]AVG SCORE'!E:E,""),[1]listings!Q288)</f>
        <v>4.91</v>
      </c>
      <c r="U288" s="1" t="str">
        <f t="shared" si="9"/>
        <v>Tudering-RiemEntire home/apt4</v>
      </c>
      <c r="V288" s="1" t="str">
        <f>[1]listings!H288&amp;[1]listings!I288&amp;[1]listings!G288</f>
        <v>Entire rental unitEntire home/aptTudering-Riem</v>
      </c>
      <c r="W288" s="1" t="str">
        <f>[1]listings!G288&amp;[1]listings!H288&amp;[1]listings!I288&amp;[1]listings!J288</f>
        <v>Tudering-RiemEntire rental unitEntire home/apt4</v>
      </c>
      <c r="X288" s="38">
        <v>48.126930000000002</v>
      </c>
      <c r="Y288" s="38">
        <v>11.56146</v>
      </c>
    </row>
    <row r="289" spans="1:25" ht="16" x14ac:dyDescent="0.2">
      <c r="A289" s="1">
        <v>3846735</v>
      </c>
      <c r="B289" s="1" t="s">
        <v>560</v>
      </c>
      <c r="C289" s="1">
        <v>13783386</v>
      </c>
      <c r="D289" s="1" t="s">
        <v>561</v>
      </c>
      <c r="E289" s="3">
        <v>41730</v>
      </c>
      <c r="F289" s="1">
        <v>1</v>
      </c>
      <c r="G289" s="1" t="s">
        <v>66</v>
      </c>
      <c r="H289" s="1" t="s">
        <v>32</v>
      </c>
      <c r="I289" s="1" t="s">
        <v>33</v>
      </c>
      <c r="J289" s="1">
        <v>1</v>
      </c>
      <c r="K289" s="2">
        <v>95</v>
      </c>
      <c r="L289" s="2">
        <f>IF(ISBLANK(K289),_xlfn.XLOOKUP(U289,'[1]AVG PRICE'!E:E,'[1]AVG PRICE'!D:D,""),[1]listings!K289)</f>
        <v>95</v>
      </c>
      <c r="M289" s="1">
        <v>2</v>
      </c>
      <c r="N289" s="1">
        <v>60</v>
      </c>
      <c r="O289" s="1">
        <v>17</v>
      </c>
      <c r="P289" s="2">
        <f t="shared" si="8"/>
        <v>2945</v>
      </c>
      <c r="Q289" s="1">
        <v>4.9400000000000004</v>
      </c>
      <c r="R289" s="1">
        <f>IF(ISBLANK(S289),_xlfn.XLOOKUP(V289,'[1]AVG REVIEWS'!E:E,'[1]AVG REVIEWS'!D:D,""),[1]listings!S289)</f>
        <v>0.21</v>
      </c>
      <c r="S289" s="1">
        <v>0.21</v>
      </c>
      <c r="T289" s="1">
        <f>IF(ISBLANK(Q289),_xlfn.XLOOKUP(W289,'[1]AVG SCORE'!F:F,'[1]AVG SCORE'!E:E,""),[1]listings!Q289)</f>
        <v>4.9400000000000004</v>
      </c>
      <c r="U289" s="1" t="str">
        <f t="shared" si="9"/>
        <v>Au-HaidhausenEntire home/apt1</v>
      </c>
      <c r="V289" s="1" t="str">
        <f>[1]listings!H289&amp;[1]listings!I289&amp;[1]listings!G289</f>
        <v>Entire rental unitEntire home/aptAu-Haidhausen</v>
      </c>
      <c r="W289" s="1" t="str">
        <f>[1]listings!G289&amp;[1]listings!H289&amp;[1]listings!I289&amp;[1]listings!J289</f>
        <v>Au-HaidhausenEntire rental unitEntire home/apt1</v>
      </c>
      <c r="X289" s="38">
        <v>48.130409999999998</v>
      </c>
      <c r="Y289" s="38">
        <v>11.58089</v>
      </c>
    </row>
    <row r="290" spans="1:25" ht="16" x14ac:dyDescent="0.2">
      <c r="A290" s="1">
        <v>3848277</v>
      </c>
      <c r="B290" s="1" t="s">
        <v>562</v>
      </c>
      <c r="C290" s="1">
        <v>15682660</v>
      </c>
      <c r="D290" s="1" t="s">
        <v>563</v>
      </c>
      <c r="E290" s="3">
        <v>41777</v>
      </c>
      <c r="F290" s="1">
        <v>1</v>
      </c>
      <c r="G290" s="1" t="s">
        <v>39</v>
      </c>
      <c r="H290" s="1" t="s">
        <v>51</v>
      </c>
      <c r="I290" s="1" t="s">
        <v>47</v>
      </c>
      <c r="J290" s="1">
        <v>2</v>
      </c>
      <c r="K290" s="2">
        <v>76</v>
      </c>
      <c r="L290" s="2">
        <f>IF(ISBLANK(K290),_xlfn.XLOOKUP(U290,'[1]AVG PRICE'!E:E,'[1]AVG PRICE'!D:D,""),[1]listings!K290)</f>
        <v>76</v>
      </c>
      <c r="M290" s="1">
        <v>2</v>
      </c>
      <c r="N290" s="1">
        <v>60</v>
      </c>
      <c r="O290" s="1">
        <v>9</v>
      </c>
      <c r="P290" s="2">
        <f t="shared" si="8"/>
        <v>2356</v>
      </c>
      <c r="Q290" s="1">
        <v>5</v>
      </c>
      <c r="R290" s="1">
        <f>IF(ISBLANK(S290),_xlfn.XLOOKUP(V290,'[1]AVG REVIEWS'!E:E,'[1]AVG REVIEWS'!D:D,""),[1]listings!S290)</f>
        <v>1.1499999999999999</v>
      </c>
      <c r="S290" s="1">
        <v>1.1499999999999999</v>
      </c>
      <c r="T290" s="1">
        <f>IF(ISBLANK(Q290),_xlfn.XLOOKUP(W290,'[1]AVG SCORE'!F:F,'[1]AVG SCORE'!E:E,""),[1]listings!Q290)</f>
        <v>5</v>
      </c>
      <c r="U290" s="1" t="str">
        <f t="shared" si="9"/>
        <v>MaxvorstadtPrivate room2</v>
      </c>
      <c r="V290" s="1" t="str">
        <f>[1]listings!H290&amp;[1]listings!I290&amp;[1]listings!G290</f>
        <v>Private room in rental unitPrivate roomMaxvorstadt</v>
      </c>
      <c r="W290" s="1" t="str">
        <f>[1]listings!G290&amp;[1]listings!H290&amp;[1]listings!I290&amp;[1]listings!J290</f>
        <v>MaxvorstadtPrivate room in rental unitPrivate room2</v>
      </c>
      <c r="X290" s="38">
        <v>48.148409999999998</v>
      </c>
      <c r="Y290" s="38">
        <v>11.556789999999999</v>
      </c>
    </row>
    <row r="291" spans="1:25" ht="16" x14ac:dyDescent="0.2">
      <c r="A291" s="1">
        <v>3854294</v>
      </c>
      <c r="B291" s="1" t="s">
        <v>564</v>
      </c>
      <c r="C291" s="1">
        <v>19875110</v>
      </c>
      <c r="D291" s="1" t="s">
        <v>265</v>
      </c>
      <c r="E291" s="3">
        <v>41863</v>
      </c>
      <c r="F291" s="1">
        <v>1</v>
      </c>
      <c r="G291" s="1" t="s">
        <v>66</v>
      </c>
      <c r="H291" s="1" t="s">
        <v>32</v>
      </c>
      <c r="I291" s="1" t="s">
        <v>33</v>
      </c>
      <c r="J291" s="1">
        <v>2</v>
      </c>
      <c r="K291" s="2">
        <v>81</v>
      </c>
      <c r="L291" s="2">
        <f>IF(ISBLANK(K291),_xlfn.XLOOKUP(U291,'[1]AVG PRICE'!E:E,'[1]AVG PRICE'!D:D,""),[1]listings!K291)</f>
        <v>81</v>
      </c>
      <c r="M291" s="1">
        <v>2</v>
      </c>
      <c r="N291" s="1">
        <v>1125</v>
      </c>
      <c r="O291" s="1">
        <v>488</v>
      </c>
      <c r="P291" s="2">
        <f t="shared" si="8"/>
        <v>45643.5</v>
      </c>
      <c r="Q291" s="1">
        <v>4.78</v>
      </c>
      <c r="R291" s="1">
        <f>IF(ISBLANK(S291),_xlfn.XLOOKUP(V291,'[1]AVG REVIEWS'!E:E,'[1]AVG REVIEWS'!D:D,""),[1]listings!S291)</f>
        <v>3.83</v>
      </c>
      <c r="S291" s="1">
        <v>3.83</v>
      </c>
      <c r="T291" s="1">
        <f>IF(ISBLANK(Q291),_xlfn.XLOOKUP(W291,'[1]AVG SCORE'!F:F,'[1]AVG SCORE'!E:E,""),[1]listings!Q291)</f>
        <v>4.78</v>
      </c>
      <c r="U291" s="1" t="str">
        <f t="shared" si="9"/>
        <v>Au-HaidhausenEntire home/apt2</v>
      </c>
      <c r="V291" s="1" t="str">
        <f>[1]listings!H291&amp;[1]listings!I291&amp;[1]listings!G291</f>
        <v>Entire rental unitEntire home/aptAu-Haidhausen</v>
      </c>
      <c r="W291" s="1" t="str">
        <f>[1]listings!G291&amp;[1]listings!H291&amp;[1]listings!I291&amp;[1]listings!J291</f>
        <v>Au-HaidhausenEntire rental unitEntire home/apt2</v>
      </c>
      <c r="X291" s="38">
        <v>48.157640000000001</v>
      </c>
      <c r="Y291" s="38">
        <v>11.514150000000001</v>
      </c>
    </row>
    <row r="292" spans="1:25" ht="16" x14ac:dyDescent="0.2">
      <c r="A292" s="1">
        <v>3867968</v>
      </c>
      <c r="B292" s="1" t="s">
        <v>565</v>
      </c>
      <c r="C292" s="1">
        <v>8127291</v>
      </c>
      <c r="D292" s="1" t="s">
        <v>566</v>
      </c>
      <c r="E292" s="3">
        <v>41499</v>
      </c>
      <c r="F292" s="1">
        <v>2</v>
      </c>
      <c r="G292" s="1" t="s">
        <v>108</v>
      </c>
      <c r="H292" s="1" t="s">
        <v>51</v>
      </c>
      <c r="I292" s="1" t="s">
        <v>47</v>
      </c>
      <c r="J292" s="1">
        <v>1</v>
      </c>
      <c r="K292" s="2">
        <v>80</v>
      </c>
      <c r="L292" s="2">
        <f>IF(ISBLANK(K292),_xlfn.XLOOKUP(U292,'[1]AVG PRICE'!E:E,'[1]AVG PRICE'!D:D,""),[1]listings!K292)</f>
        <v>80</v>
      </c>
      <c r="M292" s="1">
        <v>1</v>
      </c>
      <c r="N292" s="1">
        <v>30</v>
      </c>
      <c r="O292" s="1">
        <v>6</v>
      </c>
      <c r="P292" s="2">
        <f t="shared" si="8"/>
        <v>1240</v>
      </c>
      <c r="Q292" s="1">
        <v>4.83</v>
      </c>
      <c r="R292" s="1">
        <f>IF(ISBLANK(S292),_xlfn.XLOOKUP(V292,'[1]AVG REVIEWS'!E:E,'[1]AVG REVIEWS'!D:D,""),[1]listings!S292)</f>
        <v>0.09</v>
      </c>
      <c r="S292" s="1">
        <v>0.09</v>
      </c>
      <c r="T292" s="1">
        <f>IF(ISBLANK(Q292),_xlfn.XLOOKUP(W292,'[1]AVG SCORE'!F:F,'[1]AVG SCORE'!E:E,""),[1]listings!Q292)</f>
        <v>4.83</v>
      </c>
      <c r="U292" s="1" t="str">
        <f t="shared" si="9"/>
        <v>Schwabing-FreimannPrivate room1</v>
      </c>
      <c r="V292" s="1" t="str">
        <f>[1]listings!H292&amp;[1]listings!I292&amp;[1]listings!G292</f>
        <v>Private room in rental unitPrivate roomSchwabing-Freimann</v>
      </c>
      <c r="W292" s="1" t="str">
        <f>[1]listings!G292&amp;[1]listings!H292&amp;[1]listings!I292&amp;[1]listings!J292</f>
        <v>Schwabing-FreimannPrivate room in rental unitPrivate room1</v>
      </c>
      <c r="X292" s="38">
        <v>48.128399999999999</v>
      </c>
      <c r="Y292" s="38">
        <v>11.57259</v>
      </c>
    </row>
    <row r="293" spans="1:25" ht="16" x14ac:dyDescent="0.2">
      <c r="A293" s="1">
        <v>3868173</v>
      </c>
      <c r="B293" s="1" t="s">
        <v>567</v>
      </c>
      <c r="C293" s="1">
        <v>19972011</v>
      </c>
      <c r="D293" s="1" t="s">
        <v>568</v>
      </c>
      <c r="E293" s="3">
        <v>41864</v>
      </c>
      <c r="F293" s="1">
        <v>1</v>
      </c>
      <c r="G293" s="1" t="s">
        <v>66</v>
      </c>
      <c r="H293" s="1" t="s">
        <v>32</v>
      </c>
      <c r="I293" s="1" t="s">
        <v>33</v>
      </c>
      <c r="J293" s="1">
        <v>3</v>
      </c>
      <c r="L293" s="2">
        <f>IF(ISBLANK(K293),_xlfn.XLOOKUP(U293,'[1]AVG PRICE'!E:E,'[1]AVG PRICE'!D:D,""),[1]listings!K293)</f>
        <v>172.85714285714286</v>
      </c>
      <c r="M293" s="1">
        <v>3</v>
      </c>
      <c r="N293" s="1">
        <v>1125</v>
      </c>
      <c r="O293" s="1">
        <v>242</v>
      </c>
      <c r="P293" s="2">
        <f t="shared" si="8"/>
        <v>97491.42857142858</v>
      </c>
      <c r="Q293" s="1">
        <v>4.93</v>
      </c>
      <c r="R293" s="1">
        <f>IF(ISBLANK(S293),_xlfn.XLOOKUP(V293,'[1]AVG REVIEWS'!E:E,'[1]AVG REVIEWS'!D:D,""),[1]listings!S293)</f>
        <v>1.9</v>
      </c>
      <c r="S293" s="1">
        <v>1.9</v>
      </c>
      <c r="T293" s="1">
        <f>IF(ISBLANK(Q293),_xlfn.XLOOKUP(W293,'[1]AVG SCORE'!F:F,'[1]AVG SCORE'!E:E,""),[1]listings!Q293)</f>
        <v>4.93</v>
      </c>
      <c r="U293" s="1" t="str">
        <f t="shared" si="9"/>
        <v>Au-HaidhausenEntire home/apt3</v>
      </c>
      <c r="V293" s="1" t="str">
        <f>[1]listings!H293&amp;[1]listings!I293&amp;[1]listings!G293</f>
        <v>Entire rental unitEntire home/aptAu-Haidhausen</v>
      </c>
      <c r="W293" s="1" t="str">
        <f>[1]listings!G293&amp;[1]listings!H293&amp;[1]listings!I293&amp;[1]listings!J293</f>
        <v>Au-HaidhausenEntire rental unitEntire home/apt3</v>
      </c>
      <c r="X293" s="38">
        <v>48.1484858389598</v>
      </c>
      <c r="Y293" s="38">
        <v>11.5342442229078</v>
      </c>
    </row>
    <row r="294" spans="1:25" ht="16" x14ac:dyDescent="0.2">
      <c r="A294" s="1">
        <v>3883689</v>
      </c>
      <c r="B294" s="1" t="s">
        <v>569</v>
      </c>
      <c r="C294" s="1">
        <v>20079051</v>
      </c>
      <c r="D294" s="1" t="s">
        <v>570</v>
      </c>
      <c r="E294" s="3">
        <v>41866</v>
      </c>
      <c r="F294" s="1">
        <v>2</v>
      </c>
      <c r="G294" s="1" t="s">
        <v>71</v>
      </c>
      <c r="H294" s="1" t="s">
        <v>51</v>
      </c>
      <c r="I294" s="1" t="s">
        <v>47</v>
      </c>
      <c r="J294" s="1">
        <v>4</v>
      </c>
      <c r="K294" s="2">
        <v>95</v>
      </c>
      <c r="L294" s="2">
        <f>IF(ISBLANK(K294),_xlfn.XLOOKUP(U294,'[1]AVG PRICE'!E:E,'[1]AVG PRICE'!D:D,""),[1]listings!K294)</f>
        <v>95</v>
      </c>
      <c r="M294" s="1">
        <v>1</v>
      </c>
      <c r="N294" s="1">
        <v>1125</v>
      </c>
      <c r="O294" s="1">
        <v>11</v>
      </c>
      <c r="P294" s="2">
        <f t="shared" si="8"/>
        <v>53485</v>
      </c>
      <c r="Q294" s="1">
        <v>5</v>
      </c>
      <c r="R294" s="1">
        <f>IF(ISBLANK(S294),_xlfn.XLOOKUP(V294,'[1]AVG REVIEWS'!E:E,'[1]AVG REVIEWS'!D:D,""),[1]listings!S294)</f>
        <v>0.1</v>
      </c>
      <c r="S294" s="1">
        <v>0.1</v>
      </c>
      <c r="T294" s="1">
        <f>IF(ISBLANK(Q294),_xlfn.XLOOKUP(W294,'[1]AVG SCORE'!F:F,'[1]AVG SCORE'!E:E,""),[1]listings!Q294)</f>
        <v>5</v>
      </c>
      <c r="U294" s="1" t="str">
        <f t="shared" si="9"/>
        <v>Ludwigsvorstadt-IsarvorstadtPrivate room4</v>
      </c>
      <c r="V294" s="1" t="str">
        <f>[1]listings!H294&amp;[1]listings!I294&amp;[1]listings!G294</f>
        <v>Private room in rental unitPrivate roomLudwigsvorstadt-Isarvorstadt</v>
      </c>
      <c r="W294" s="1" t="str">
        <f>[1]listings!G294&amp;[1]listings!H294&amp;[1]listings!I294&amp;[1]listings!J294</f>
        <v>Ludwigsvorstadt-IsarvorstadtPrivate room in rental unitPrivate room4</v>
      </c>
      <c r="X294" s="38">
        <v>48.133499999999998</v>
      </c>
      <c r="Y294" s="38">
        <v>11.58079</v>
      </c>
    </row>
    <row r="295" spans="1:25" ht="16" x14ac:dyDescent="0.2">
      <c r="A295" s="1">
        <v>3896054</v>
      </c>
      <c r="B295" s="1" t="s">
        <v>571</v>
      </c>
      <c r="C295" s="1">
        <v>12926754</v>
      </c>
      <c r="D295" s="1" t="s">
        <v>35</v>
      </c>
      <c r="E295" s="3">
        <v>41706</v>
      </c>
      <c r="F295" s="1">
        <v>1</v>
      </c>
      <c r="G295" s="1" t="s">
        <v>66</v>
      </c>
      <c r="H295" s="1" t="s">
        <v>32</v>
      </c>
      <c r="I295" s="1" t="s">
        <v>33</v>
      </c>
      <c r="J295" s="1">
        <v>2</v>
      </c>
      <c r="K295" s="2">
        <v>399</v>
      </c>
      <c r="L295" s="2">
        <f>IF(ISBLANK(K295),_xlfn.XLOOKUP(U295,'[1]AVG PRICE'!E:E,'[1]AVG PRICE'!D:D,""),[1]listings!K295)</f>
        <v>399</v>
      </c>
      <c r="M295" s="1">
        <v>2</v>
      </c>
      <c r="N295" s="1">
        <v>1125</v>
      </c>
      <c r="O295" s="1">
        <v>6</v>
      </c>
      <c r="P295" s="2">
        <f t="shared" si="8"/>
        <v>224836.5</v>
      </c>
      <c r="Q295" s="1">
        <v>4.33</v>
      </c>
      <c r="R295" s="1">
        <f>IF(ISBLANK(S295),_xlfn.XLOOKUP(V295,'[1]AVG REVIEWS'!E:E,'[1]AVG REVIEWS'!D:D,""),[1]listings!S295)</f>
        <v>0.05</v>
      </c>
      <c r="S295" s="1">
        <v>0.05</v>
      </c>
      <c r="T295" s="1">
        <f>IF(ISBLANK(Q295),_xlfn.XLOOKUP(W295,'[1]AVG SCORE'!F:F,'[1]AVG SCORE'!E:E,""),[1]listings!Q295)</f>
        <v>4.33</v>
      </c>
      <c r="U295" s="1" t="str">
        <f t="shared" si="9"/>
        <v>Au-HaidhausenEntire home/apt2</v>
      </c>
      <c r="V295" s="1" t="str">
        <f>[1]listings!H295&amp;[1]listings!I295&amp;[1]listings!G295</f>
        <v>Entire rental unitEntire home/aptAu-Haidhausen</v>
      </c>
      <c r="W295" s="1" t="str">
        <f>[1]listings!G295&amp;[1]listings!H295&amp;[1]listings!I295&amp;[1]listings!J295</f>
        <v>Au-HaidhausenEntire rental unitEntire home/apt2</v>
      </c>
      <c r="X295" s="38">
        <v>48.169379999999997</v>
      </c>
      <c r="Y295" s="38">
        <v>11.58433</v>
      </c>
    </row>
    <row r="296" spans="1:25" ht="16" x14ac:dyDescent="0.2">
      <c r="A296" s="1">
        <v>3896620</v>
      </c>
      <c r="B296" s="1" t="s">
        <v>572</v>
      </c>
      <c r="C296" s="1">
        <v>2889382</v>
      </c>
      <c r="D296" s="1" t="s">
        <v>573</v>
      </c>
      <c r="E296" s="3">
        <v>41100</v>
      </c>
      <c r="F296" s="1">
        <v>3</v>
      </c>
      <c r="G296" s="1" t="s">
        <v>71</v>
      </c>
      <c r="H296" s="1" t="s">
        <v>51</v>
      </c>
      <c r="I296" s="1" t="s">
        <v>47</v>
      </c>
      <c r="J296" s="1">
        <v>2</v>
      </c>
      <c r="K296" s="2">
        <v>125</v>
      </c>
      <c r="L296" s="2">
        <f>IF(ISBLANK(K296),_xlfn.XLOOKUP(U296,'[1]AVG PRICE'!E:E,'[1]AVG PRICE'!D:D,""),[1]listings!K296)</f>
        <v>125</v>
      </c>
      <c r="M296" s="1">
        <v>1</v>
      </c>
      <c r="N296" s="1">
        <v>4</v>
      </c>
      <c r="O296" s="1">
        <v>23</v>
      </c>
      <c r="P296" s="2">
        <f t="shared" si="8"/>
        <v>312.5</v>
      </c>
      <c r="Q296" s="1">
        <v>4.91</v>
      </c>
      <c r="R296" s="1">
        <f>IF(ISBLANK(S296),_xlfn.XLOOKUP(V296,'[1]AVG REVIEWS'!E:E,'[1]AVG REVIEWS'!D:D,""),[1]listings!S296)</f>
        <v>0.18</v>
      </c>
      <c r="S296" s="1">
        <v>0.18</v>
      </c>
      <c r="T296" s="1">
        <f>IF(ISBLANK(Q296),_xlfn.XLOOKUP(W296,'[1]AVG SCORE'!F:F,'[1]AVG SCORE'!E:E,""),[1]listings!Q296)</f>
        <v>4.91</v>
      </c>
      <c r="U296" s="1" t="str">
        <f t="shared" si="9"/>
        <v>Ludwigsvorstadt-IsarvorstadtPrivate room2</v>
      </c>
      <c r="V296" s="1" t="str">
        <f>[1]listings!H296&amp;[1]listings!I296&amp;[1]listings!G296</f>
        <v>Private room in rental unitPrivate roomLudwigsvorstadt-Isarvorstadt</v>
      </c>
      <c r="W296" s="1" t="str">
        <f>[1]listings!G296&amp;[1]listings!H296&amp;[1]listings!I296&amp;[1]listings!J296</f>
        <v>Ludwigsvorstadt-IsarvorstadtPrivate room in rental unitPrivate room2</v>
      </c>
      <c r="X296" s="38">
        <v>48.154510000000002</v>
      </c>
      <c r="Y296" s="38">
        <v>11.53947</v>
      </c>
    </row>
    <row r="297" spans="1:25" ht="16" x14ac:dyDescent="0.2">
      <c r="A297" s="1">
        <v>3904126</v>
      </c>
      <c r="B297" s="1" t="s">
        <v>574</v>
      </c>
      <c r="C297" s="1">
        <v>20218924</v>
      </c>
      <c r="D297" s="1" t="s">
        <v>191</v>
      </c>
      <c r="E297" s="3">
        <v>41869</v>
      </c>
      <c r="F297" s="1">
        <v>4</v>
      </c>
      <c r="G297" s="1" t="s">
        <v>102</v>
      </c>
      <c r="H297" s="1" t="s">
        <v>46</v>
      </c>
      <c r="I297" s="1" t="s">
        <v>47</v>
      </c>
      <c r="J297" s="1">
        <v>2</v>
      </c>
      <c r="K297" s="2">
        <v>49</v>
      </c>
      <c r="L297" s="2">
        <f>IF(ISBLANK(K297),_xlfn.XLOOKUP(U297,'[1]AVG PRICE'!E:E,'[1]AVG PRICE'!D:D,""),[1]listings!K297)</f>
        <v>49</v>
      </c>
      <c r="M297" s="1">
        <v>1.8</v>
      </c>
      <c r="N297" s="1">
        <v>1125</v>
      </c>
      <c r="O297" s="1">
        <v>72</v>
      </c>
      <c r="P297" s="2">
        <f t="shared" si="8"/>
        <v>27606.6</v>
      </c>
      <c r="Q297" s="1">
        <v>4.96</v>
      </c>
      <c r="R297" s="1">
        <f>IF(ISBLANK(S297),_xlfn.XLOOKUP(V297,'[1]AVG REVIEWS'!E:E,'[1]AVG REVIEWS'!D:D,""),[1]listings!S297)</f>
        <v>0.68</v>
      </c>
      <c r="S297" s="1">
        <v>0.68</v>
      </c>
      <c r="T297" s="1">
        <f>IF(ISBLANK(Q297),_xlfn.XLOOKUP(W297,'[1]AVG SCORE'!F:F,'[1]AVG SCORE'!E:E,""),[1]listings!Q297)</f>
        <v>4.96</v>
      </c>
      <c r="U297" s="1" t="str">
        <f t="shared" si="9"/>
        <v>ObergiesingPrivate room2</v>
      </c>
      <c r="V297" s="1" t="str">
        <f>[1]listings!H297&amp;[1]listings!I297&amp;[1]listings!G297</f>
        <v>Private room in homePrivate roomObergiesing</v>
      </c>
      <c r="W297" s="1" t="str">
        <f>[1]listings!G297&amp;[1]listings!H297&amp;[1]listings!I297&amp;[1]listings!J297</f>
        <v>ObergiesingPrivate room in homePrivate room2</v>
      </c>
      <c r="X297" s="38">
        <v>48.134010000000004</v>
      </c>
      <c r="Y297" s="38">
        <v>11.53326</v>
      </c>
    </row>
    <row r="298" spans="1:25" ht="16" x14ac:dyDescent="0.2">
      <c r="A298" s="1">
        <v>3921235</v>
      </c>
      <c r="B298" s="1" t="s">
        <v>575</v>
      </c>
      <c r="C298" s="1">
        <v>5904528</v>
      </c>
      <c r="D298" s="1" t="s">
        <v>576</v>
      </c>
      <c r="E298" s="3">
        <v>41377</v>
      </c>
      <c r="F298" s="1">
        <v>2</v>
      </c>
      <c r="G298" s="1" t="s">
        <v>66</v>
      </c>
      <c r="H298" s="1" t="s">
        <v>32</v>
      </c>
      <c r="I298" s="1" t="s">
        <v>33</v>
      </c>
      <c r="J298" s="1">
        <v>2</v>
      </c>
      <c r="L298" s="2">
        <f>IF(ISBLANK(K298),_xlfn.XLOOKUP(U298,'[1]AVG PRICE'!E:E,'[1]AVG PRICE'!D:D,""),[1]listings!K298)</f>
        <v>139.02325581395348</v>
      </c>
      <c r="M298" s="1">
        <v>3</v>
      </c>
      <c r="N298" s="1">
        <v>1125</v>
      </c>
      <c r="O298" s="1">
        <v>8</v>
      </c>
      <c r="P298" s="2">
        <f t="shared" si="8"/>
        <v>78409.116279069771</v>
      </c>
      <c r="Q298" s="1">
        <v>4.88</v>
      </c>
      <c r="R298" s="1">
        <f>IF(ISBLANK(S298),_xlfn.XLOOKUP(V298,'[1]AVG REVIEWS'!E:E,'[1]AVG REVIEWS'!D:D,""),[1]listings!S298)</f>
        <v>0.15</v>
      </c>
      <c r="S298" s="1">
        <v>0.15</v>
      </c>
      <c r="T298" s="1">
        <f>IF(ISBLANK(Q298),_xlfn.XLOOKUP(W298,'[1]AVG SCORE'!F:F,'[1]AVG SCORE'!E:E,""),[1]listings!Q298)</f>
        <v>4.88</v>
      </c>
      <c r="U298" s="1" t="str">
        <f t="shared" si="9"/>
        <v>Au-HaidhausenEntire home/apt2</v>
      </c>
      <c r="V298" s="1" t="str">
        <f>[1]listings!H298&amp;[1]listings!I298&amp;[1]listings!G298</f>
        <v>Entire rental unitEntire home/aptAu-Haidhausen</v>
      </c>
      <c r="W298" s="1" t="str">
        <f>[1]listings!G298&amp;[1]listings!H298&amp;[1]listings!I298&amp;[1]listings!J298</f>
        <v>Au-HaidhausenEntire rental unitEntire home/apt2</v>
      </c>
      <c r="X298" s="38">
        <v>48.10915</v>
      </c>
      <c r="Y298" s="38">
        <v>11.57794</v>
      </c>
    </row>
    <row r="299" spans="1:25" ht="16" x14ac:dyDescent="0.2">
      <c r="A299" s="1">
        <v>3926137</v>
      </c>
      <c r="B299" s="1" t="s">
        <v>577</v>
      </c>
      <c r="C299" s="1">
        <v>20341315</v>
      </c>
      <c r="D299" s="1" t="s">
        <v>578</v>
      </c>
      <c r="E299" s="3">
        <v>41872</v>
      </c>
      <c r="F299" s="1">
        <v>1</v>
      </c>
      <c r="G299" s="1" t="s">
        <v>56</v>
      </c>
      <c r="H299" s="1" t="s">
        <v>32</v>
      </c>
      <c r="I299" s="1" t="s">
        <v>33</v>
      </c>
      <c r="J299" s="1">
        <v>2</v>
      </c>
      <c r="K299" s="2">
        <v>72</v>
      </c>
      <c r="L299" s="2">
        <f>IF(ISBLANK(K299),_xlfn.XLOOKUP(U299,'[1]AVG PRICE'!E:E,'[1]AVG PRICE'!D:D,""),[1]listings!K299)</f>
        <v>72</v>
      </c>
      <c r="M299" s="1">
        <v>10</v>
      </c>
      <c r="N299" s="1">
        <v>730</v>
      </c>
      <c r="O299" s="1">
        <v>16</v>
      </c>
      <c r="P299" s="2">
        <f t="shared" si="8"/>
        <v>26640</v>
      </c>
      <c r="Q299" s="1">
        <v>4.88</v>
      </c>
      <c r="R299" s="1">
        <f>IF(ISBLANK(S299),_xlfn.XLOOKUP(V299,'[1]AVG REVIEWS'!E:E,'[1]AVG REVIEWS'!D:D,""),[1]listings!S299)</f>
        <v>0.13</v>
      </c>
      <c r="S299" s="1">
        <v>0.13</v>
      </c>
      <c r="T299" s="1">
        <f>IF(ISBLANK(Q299),_xlfn.XLOOKUP(W299,'[1]AVG SCORE'!F:F,'[1]AVG SCORE'!E:E,""),[1]listings!Q299)</f>
        <v>4.88</v>
      </c>
      <c r="U299" s="1" t="str">
        <f t="shared" si="9"/>
        <v>Neuhausen-NymphenburgEntire home/apt2</v>
      </c>
      <c r="V299" s="1" t="str">
        <f>[1]listings!H299&amp;[1]listings!I299&amp;[1]listings!G299</f>
        <v>Entire rental unitEntire home/aptNeuhausen-Nymphenburg</v>
      </c>
      <c r="W299" s="1" t="str">
        <f>[1]listings!G299&amp;[1]listings!H299&amp;[1]listings!I299&amp;[1]listings!J299</f>
        <v>Neuhausen-NymphenburgEntire rental unitEntire home/apt2</v>
      </c>
      <c r="X299" s="38">
        <v>48.185470000000002</v>
      </c>
      <c r="Y299" s="38">
        <v>11.563610000000001</v>
      </c>
    </row>
    <row r="300" spans="1:25" ht="16" x14ac:dyDescent="0.2">
      <c r="A300" s="1">
        <v>3944481</v>
      </c>
      <c r="B300" s="1" t="s">
        <v>579</v>
      </c>
      <c r="C300" s="1">
        <v>12980069</v>
      </c>
      <c r="D300" s="1" t="s">
        <v>580</v>
      </c>
      <c r="E300" s="3">
        <v>41708</v>
      </c>
      <c r="F300" s="1">
        <v>2</v>
      </c>
      <c r="G300" s="1" t="s">
        <v>174</v>
      </c>
      <c r="H300" s="1" t="s">
        <v>82</v>
      </c>
      <c r="I300" s="1" t="s">
        <v>47</v>
      </c>
      <c r="J300" s="1">
        <v>2</v>
      </c>
      <c r="K300" s="2">
        <v>60</v>
      </c>
      <c r="L300" s="2">
        <f>IF(ISBLANK(K300),_xlfn.XLOOKUP(U300,'[1]AVG PRICE'!E:E,'[1]AVG PRICE'!D:D,""),[1]listings!K300)</f>
        <v>60</v>
      </c>
      <c r="M300" s="1">
        <v>2</v>
      </c>
      <c r="N300" s="1">
        <v>15</v>
      </c>
      <c r="O300" s="1">
        <v>67</v>
      </c>
      <c r="P300" s="2">
        <f t="shared" si="8"/>
        <v>510</v>
      </c>
      <c r="Q300" s="1">
        <v>4.8499999999999996</v>
      </c>
      <c r="R300" s="1">
        <f>IF(ISBLANK(S300),_xlfn.XLOOKUP(V300,'[1]AVG REVIEWS'!E:E,'[1]AVG REVIEWS'!D:D,""),[1]listings!S300)</f>
        <v>0.54</v>
      </c>
      <c r="S300" s="1">
        <v>0.54</v>
      </c>
      <c r="T300" s="1">
        <f>IF(ISBLANK(Q300),_xlfn.XLOOKUP(W300,'[1]AVG SCORE'!F:F,'[1]AVG SCORE'!E:E,""),[1]listings!Q300)</f>
        <v>4.8499999999999996</v>
      </c>
      <c r="U300" s="1" t="str">
        <f t="shared" si="9"/>
        <v>Milbertshofen-Am HartPrivate room2</v>
      </c>
      <c r="V300" s="1" t="str">
        <f>[1]listings!H300&amp;[1]listings!I300&amp;[1]listings!G300</f>
        <v>Private room in condoPrivate roomMilbertshofen-Am Hart</v>
      </c>
      <c r="W300" s="1" t="str">
        <f>[1]listings!G300&amp;[1]listings!H300&amp;[1]listings!I300&amp;[1]listings!J300</f>
        <v>Milbertshofen-Am HartPrivate room in condoPrivate room2</v>
      </c>
      <c r="X300" s="38">
        <v>48.108029999999999</v>
      </c>
      <c r="Y300" s="38">
        <v>11.57433</v>
      </c>
    </row>
    <row r="301" spans="1:25" ht="16" x14ac:dyDescent="0.2">
      <c r="A301" s="1">
        <v>3950867</v>
      </c>
      <c r="B301" s="1" t="s">
        <v>581</v>
      </c>
      <c r="C301" s="1">
        <v>20477147</v>
      </c>
      <c r="D301" s="1" t="s">
        <v>84</v>
      </c>
      <c r="E301" s="3">
        <v>41875</v>
      </c>
      <c r="F301" s="1">
        <v>3</v>
      </c>
      <c r="G301" s="1" t="s">
        <v>56</v>
      </c>
      <c r="H301" s="1" t="s">
        <v>51</v>
      </c>
      <c r="I301" s="1" t="s">
        <v>47</v>
      </c>
      <c r="J301" s="1">
        <v>1</v>
      </c>
      <c r="K301" s="2">
        <v>55</v>
      </c>
      <c r="L301" s="2">
        <f>IF(ISBLANK(K301),_xlfn.XLOOKUP(U301,'[1]AVG PRICE'!E:E,'[1]AVG PRICE'!D:D,""),[1]listings!K301)</f>
        <v>55</v>
      </c>
      <c r="M301" s="1">
        <v>1</v>
      </c>
      <c r="N301" s="1">
        <v>1125</v>
      </c>
      <c r="O301" s="1">
        <v>96</v>
      </c>
      <c r="P301" s="2">
        <f t="shared" si="8"/>
        <v>30965</v>
      </c>
      <c r="Q301" s="1">
        <v>4.95</v>
      </c>
      <c r="R301" s="1">
        <f>IF(ISBLANK(S301),_xlfn.XLOOKUP(V301,'[1]AVG REVIEWS'!E:E,'[1]AVG REVIEWS'!D:D,""),[1]listings!S301)</f>
        <v>0.86</v>
      </c>
      <c r="S301" s="1">
        <v>0.86</v>
      </c>
      <c r="T301" s="1">
        <f>IF(ISBLANK(Q301),_xlfn.XLOOKUP(W301,'[1]AVG SCORE'!F:F,'[1]AVG SCORE'!E:E,""),[1]listings!Q301)</f>
        <v>4.95</v>
      </c>
      <c r="U301" s="1" t="str">
        <f t="shared" si="9"/>
        <v>Neuhausen-NymphenburgPrivate room1</v>
      </c>
      <c r="V301" s="1" t="str">
        <f>[1]listings!H301&amp;[1]listings!I301&amp;[1]listings!G301</f>
        <v>Private room in rental unitPrivate roomNeuhausen-Nymphenburg</v>
      </c>
      <c r="W301" s="1" t="str">
        <f>[1]listings!G301&amp;[1]listings!H301&amp;[1]listings!I301&amp;[1]listings!J301</f>
        <v>Neuhausen-NymphenburgPrivate room in rental unitPrivate room1</v>
      </c>
      <c r="X301" s="38">
        <v>48.111820000000002</v>
      </c>
      <c r="Y301" s="38">
        <v>11.708220000000001</v>
      </c>
    </row>
    <row r="302" spans="1:25" ht="16" x14ac:dyDescent="0.2">
      <c r="A302" s="1">
        <v>3950882</v>
      </c>
      <c r="B302" s="1" t="s">
        <v>582</v>
      </c>
      <c r="C302" s="1">
        <v>20477147</v>
      </c>
      <c r="D302" s="1" t="s">
        <v>84</v>
      </c>
      <c r="E302" s="3">
        <v>41875</v>
      </c>
      <c r="F302" s="1">
        <v>3</v>
      </c>
      <c r="G302" s="1" t="s">
        <v>56</v>
      </c>
      <c r="H302" s="1" t="s">
        <v>51</v>
      </c>
      <c r="I302" s="1" t="s">
        <v>47</v>
      </c>
      <c r="J302" s="1">
        <v>2</v>
      </c>
      <c r="K302" s="2">
        <v>75</v>
      </c>
      <c r="L302" s="2">
        <f>IF(ISBLANK(K302),_xlfn.XLOOKUP(U302,'[1]AVG PRICE'!E:E,'[1]AVG PRICE'!D:D,""),[1]listings!K302)</f>
        <v>75</v>
      </c>
      <c r="M302" s="1">
        <v>2</v>
      </c>
      <c r="N302" s="1">
        <v>7</v>
      </c>
      <c r="O302" s="1">
        <v>60</v>
      </c>
      <c r="P302" s="2">
        <f t="shared" si="8"/>
        <v>337.5</v>
      </c>
      <c r="Q302" s="1">
        <v>4.83</v>
      </c>
      <c r="R302" s="1">
        <f>IF(ISBLANK(S302),_xlfn.XLOOKUP(V302,'[1]AVG REVIEWS'!E:E,'[1]AVG REVIEWS'!D:D,""),[1]listings!S302)</f>
        <v>0.47</v>
      </c>
      <c r="S302" s="1">
        <v>0.47</v>
      </c>
      <c r="T302" s="1">
        <f>IF(ISBLANK(Q302),_xlfn.XLOOKUP(W302,'[1]AVG SCORE'!F:F,'[1]AVG SCORE'!E:E,""),[1]listings!Q302)</f>
        <v>4.83</v>
      </c>
      <c r="U302" s="1" t="str">
        <f t="shared" si="9"/>
        <v>Neuhausen-NymphenburgPrivate room2</v>
      </c>
      <c r="V302" s="1" t="str">
        <f>[1]listings!H302&amp;[1]listings!I302&amp;[1]listings!G302</f>
        <v>Private room in rental unitPrivate roomNeuhausen-Nymphenburg</v>
      </c>
      <c r="W302" s="1" t="str">
        <f>[1]listings!G302&amp;[1]listings!H302&amp;[1]listings!I302&amp;[1]listings!J302</f>
        <v>Neuhausen-NymphenburgPrivate room in rental unitPrivate room2</v>
      </c>
      <c r="X302" s="38">
        <v>48.116700000000002</v>
      </c>
      <c r="Y302" s="38">
        <v>11.59463</v>
      </c>
    </row>
    <row r="303" spans="1:25" ht="16" x14ac:dyDescent="0.2">
      <c r="A303" s="1">
        <v>3950923</v>
      </c>
      <c r="B303" s="1" t="s">
        <v>583</v>
      </c>
      <c r="C303" s="1">
        <v>19716722</v>
      </c>
      <c r="D303" s="1" t="s">
        <v>584</v>
      </c>
      <c r="E303" s="3">
        <v>41860</v>
      </c>
      <c r="F303" s="1">
        <v>1</v>
      </c>
      <c r="G303" s="1" t="s">
        <v>174</v>
      </c>
      <c r="H303" s="1" t="s">
        <v>32</v>
      </c>
      <c r="I303" s="1" t="s">
        <v>33</v>
      </c>
      <c r="J303" s="1">
        <v>2</v>
      </c>
      <c r="L303" s="2">
        <f>IF(ISBLANK(K303),_xlfn.XLOOKUP(U303,'[1]AVG PRICE'!E:E,'[1]AVG PRICE'!D:D,""),[1]listings!K303)</f>
        <v>95.531914893617028</v>
      </c>
      <c r="M303" s="1">
        <v>3</v>
      </c>
      <c r="N303" s="1">
        <v>1125</v>
      </c>
      <c r="O303" s="1">
        <v>13</v>
      </c>
      <c r="P303" s="2">
        <f t="shared" si="8"/>
        <v>53880.000000000007</v>
      </c>
      <c r="Q303" s="1">
        <v>4.7699999999999996</v>
      </c>
      <c r="R303" s="1">
        <f>IF(ISBLANK(S303),_xlfn.XLOOKUP(V303,'[1]AVG REVIEWS'!E:E,'[1]AVG REVIEWS'!D:D,""),[1]listings!S303)</f>
        <v>0.1</v>
      </c>
      <c r="S303" s="1">
        <v>0.1</v>
      </c>
      <c r="T303" s="1">
        <f>IF(ISBLANK(Q303),_xlfn.XLOOKUP(W303,'[1]AVG SCORE'!F:F,'[1]AVG SCORE'!E:E,""),[1]listings!Q303)</f>
        <v>4.7699999999999996</v>
      </c>
      <c r="U303" s="1" t="str">
        <f t="shared" si="9"/>
        <v>Milbertshofen-Am HartEntire home/apt2</v>
      </c>
      <c r="V303" s="1" t="str">
        <f>[1]listings!H303&amp;[1]listings!I303&amp;[1]listings!G303</f>
        <v>Entire rental unitEntire home/aptMilbertshofen-Am Hart</v>
      </c>
      <c r="W303" s="1" t="str">
        <f>[1]listings!G303&amp;[1]listings!H303&amp;[1]listings!I303&amp;[1]listings!J303</f>
        <v>Milbertshofen-Am HartEntire rental unitEntire home/apt2</v>
      </c>
      <c r="X303" s="38">
        <v>48.140529999999998</v>
      </c>
      <c r="Y303" s="38">
        <v>11.60164</v>
      </c>
    </row>
    <row r="304" spans="1:25" ht="16" x14ac:dyDescent="0.2">
      <c r="A304" s="1">
        <v>3959676</v>
      </c>
      <c r="B304" s="1" t="s">
        <v>585</v>
      </c>
      <c r="C304" s="1">
        <v>14275044</v>
      </c>
      <c r="D304" s="1" t="s">
        <v>413</v>
      </c>
      <c r="E304" s="3">
        <v>41743</v>
      </c>
      <c r="F304" s="1">
        <v>1</v>
      </c>
      <c r="G304" s="1" t="s">
        <v>71</v>
      </c>
      <c r="H304" s="1" t="s">
        <v>32</v>
      </c>
      <c r="I304" s="1" t="s">
        <v>33</v>
      </c>
      <c r="J304" s="1">
        <v>2</v>
      </c>
      <c r="L304" s="2">
        <f>IF(ISBLANK(K304),_xlfn.XLOOKUP(U304,'[1]AVG PRICE'!E:E,'[1]AVG PRICE'!D:D,""),[1]listings!K304)</f>
        <v>150.01249999999999</v>
      </c>
      <c r="M304" s="1">
        <v>2</v>
      </c>
      <c r="N304" s="1">
        <v>1125</v>
      </c>
      <c r="O304" s="1">
        <v>18</v>
      </c>
      <c r="P304" s="2">
        <f t="shared" si="8"/>
        <v>84532.043749999997</v>
      </c>
      <c r="Q304" s="1">
        <v>4.9400000000000004</v>
      </c>
      <c r="R304" s="1">
        <f>IF(ISBLANK(S304),_xlfn.XLOOKUP(V304,'[1]AVG REVIEWS'!E:E,'[1]AVG REVIEWS'!D:D,""),[1]listings!S304)</f>
        <v>0.14000000000000001</v>
      </c>
      <c r="S304" s="1">
        <v>0.14000000000000001</v>
      </c>
      <c r="T304" s="1">
        <f>IF(ISBLANK(Q304),_xlfn.XLOOKUP(W304,'[1]AVG SCORE'!F:F,'[1]AVG SCORE'!E:E,""),[1]listings!Q304)</f>
        <v>4.9400000000000004</v>
      </c>
      <c r="U304" s="1" t="str">
        <f t="shared" si="9"/>
        <v>Ludwigsvorstadt-IsarvorstadtEntire home/apt2</v>
      </c>
      <c r="V304" s="1" t="str">
        <f>[1]listings!H304&amp;[1]listings!I304&amp;[1]listings!G304</f>
        <v>Entire rental unitEntire home/aptLudwigsvorstadt-Isarvorstadt</v>
      </c>
      <c r="W304" s="1" t="str">
        <f>[1]listings!G304&amp;[1]listings!H304&amp;[1]listings!I304&amp;[1]listings!J304</f>
        <v>Ludwigsvorstadt-IsarvorstadtEntire rental unitEntire home/apt2</v>
      </c>
      <c r="X304" s="38">
        <v>48.133890000000001</v>
      </c>
      <c r="Y304" s="38">
        <v>11.54261</v>
      </c>
    </row>
    <row r="305" spans="1:25" ht="16" x14ac:dyDescent="0.2">
      <c r="A305" s="1">
        <v>3966633</v>
      </c>
      <c r="B305" s="1" t="s">
        <v>586</v>
      </c>
      <c r="C305" s="1">
        <v>7436799</v>
      </c>
      <c r="D305" s="1" t="s">
        <v>275</v>
      </c>
      <c r="E305" s="3">
        <v>41467</v>
      </c>
      <c r="F305" s="1">
        <v>1</v>
      </c>
      <c r="G305" s="1" t="s">
        <v>71</v>
      </c>
      <c r="H305" s="1" t="s">
        <v>32</v>
      </c>
      <c r="I305" s="1" t="s">
        <v>33</v>
      </c>
      <c r="J305" s="1">
        <v>2</v>
      </c>
      <c r="K305" s="2">
        <v>130</v>
      </c>
      <c r="L305" s="2">
        <f>IF(ISBLANK(K305),_xlfn.XLOOKUP(U305,'[1]AVG PRICE'!E:E,'[1]AVG PRICE'!D:D,""),[1]listings!K305)</f>
        <v>130</v>
      </c>
      <c r="M305" s="1">
        <v>8</v>
      </c>
      <c r="N305" s="1">
        <v>120</v>
      </c>
      <c r="O305" s="1">
        <v>22</v>
      </c>
      <c r="P305" s="2">
        <f t="shared" si="8"/>
        <v>8320</v>
      </c>
      <c r="Q305" s="1">
        <v>4.91</v>
      </c>
      <c r="R305" s="1">
        <f>IF(ISBLANK(S305),_xlfn.XLOOKUP(V305,'[1]AVG REVIEWS'!E:E,'[1]AVG REVIEWS'!D:D,""),[1]listings!S305)</f>
        <v>0.23</v>
      </c>
      <c r="S305" s="1">
        <v>0.23</v>
      </c>
      <c r="T305" s="1">
        <f>IF(ISBLANK(Q305),_xlfn.XLOOKUP(W305,'[1]AVG SCORE'!F:F,'[1]AVG SCORE'!E:E,""),[1]listings!Q305)</f>
        <v>4.91</v>
      </c>
      <c r="U305" s="1" t="str">
        <f t="shared" si="9"/>
        <v>Ludwigsvorstadt-IsarvorstadtEntire home/apt2</v>
      </c>
      <c r="V305" s="1" t="str">
        <f>[1]listings!H305&amp;[1]listings!I305&amp;[1]listings!G305</f>
        <v>Entire rental unitEntire home/aptLudwigsvorstadt-Isarvorstadt</v>
      </c>
      <c r="W305" s="1" t="str">
        <f>[1]listings!G305&amp;[1]listings!H305&amp;[1]listings!I305&amp;[1]listings!J305</f>
        <v>Ludwigsvorstadt-IsarvorstadtEntire rental unitEntire home/apt2</v>
      </c>
      <c r="X305" s="38">
        <v>48.135460000000002</v>
      </c>
      <c r="Y305" s="38">
        <v>11.56864</v>
      </c>
    </row>
    <row r="306" spans="1:25" ht="16" x14ac:dyDescent="0.2">
      <c r="A306" s="1">
        <v>3969430</v>
      </c>
      <c r="B306" s="1" t="s">
        <v>587</v>
      </c>
      <c r="C306" s="1">
        <v>20570655</v>
      </c>
      <c r="D306" s="1" t="s">
        <v>261</v>
      </c>
      <c r="E306" s="3">
        <v>41877</v>
      </c>
      <c r="F306" s="1">
        <v>2</v>
      </c>
      <c r="G306" s="1" t="s">
        <v>39</v>
      </c>
      <c r="H306" s="1" t="s">
        <v>51</v>
      </c>
      <c r="I306" s="1" t="s">
        <v>47</v>
      </c>
      <c r="J306" s="1">
        <v>2</v>
      </c>
      <c r="K306" s="2">
        <v>75</v>
      </c>
      <c r="L306" s="2">
        <f>IF(ISBLANK(K306),_xlfn.XLOOKUP(U306,'[1]AVG PRICE'!E:E,'[1]AVG PRICE'!D:D,""),[1]listings!K306)</f>
        <v>75</v>
      </c>
      <c r="M306" s="1">
        <v>2</v>
      </c>
      <c r="N306" s="1">
        <v>1125</v>
      </c>
      <c r="O306" s="1">
        <v>156</v>
      </c>
      <c r="P306" s="2">
        <f t="shared" si="8"/>
        <v>42262.5</v>
      </c>
      <c r="Q306" s="1">
        <v>4.8</v>
      </c>
      <c r="R306" s="1">
        <f>IF(ISBLANK(S306),_xlfn.XLOOKUP(V306,'[1]AVG REVIEWS'!E:E,'[1]AVG REVIEWS'!D:D,""),[1]listings!S306)</f>
        <v>1.23</v>
      </c>
      <c r="S306" s="1">
        <v>1.23</v>
      </c>
      <c r="T306" s="1">
        <f>IF(ISBLANK(Q306),_xlfn.XLOOKUP(W306,'[1]AVG SCORE'!F:F,'[1]AVG SCORE'!E:E,""),[1]listings!Q306)</f>
        <v>4.8</v>
      </c>
      <c r="U306" s="1" t="str">
        <f t="shared" si="9"/>
        <v>MaxvorstadtPrivate room2</v>
      </c>
      <c r="V306" s="1" t="str">
        <f>[1]listings!H306&amp;[1]listings!I306&amp;[1]listings!G306</f>
        <v>Private room in rental unitPrivate roomMaxvorstadt</v>
      </c>
      <c r="W306" s="1" t="str">
        <f>[1]listings!G306&amp;[1]listings!H306&amp;[1]listings!I306&amp;[1]listings!J306</f>
        <v>MaxvorstadtPrivate room in rental unitPrivate room2</v>
      </c>
      <c r="X306" s="38">
        <v>48.104680000000002</v>
      </c>
      <c r="Y306" s="38">
        <v>11.5474</v>
      </c>
    </row>
    <row r="307" spans="1:25" ht="16" x14ac:dyDescent="0.2">
      <c r="A307" s="1">
        <v>3976971</v>
      </c>
      <c r="B307" s="1" t="s">
        <v>588</v>
      </c>
      <c r="C307" s="1">
        <v>2349308</v>
      </c>
      <c r="D307" s="1" t="s">
        <v>589</v>
      </c>
      <c r="E307" s="3">
        <v>41040</v>
      </c>
      <c r="F307" s="1">
        <v>1</v>
      </c>
      <c r="G307" s="1" t="s">
        <v>56</v>
      </c>
      <c r="H307" s="1" t="s">
        <v>32</v>
      </c>
      <c r="I307" s="1" t="s">
        <v>33</v>
      </c>
      <c r="J307" s="1">
        <v>5</v>
      </c>
      <c r="L307" s="2">
        <f>IF(ISBLANK(K307),_xlfn.XLOOKUP(U307,'[1]AVG PRICE'!E:E,'[1]AVG PRICE'!D:D,""),[1]listings!K307)</f>
        <v>359.875</v>
      </c>
      <c r="M307" s="1">
        <v>2</v>
      </c>
      <c r="N307" s="1">
        <v>7</v>
      </c>
      <c r="O307" s="1">
        <v>13</v>
      </c>
      <c r="P307" s="2">
        <f t="shared" si="8"/>
        <v>1619.4375</v>
      </c>
      <c r="Q307" s="1">
        <v>4.92</v>
      </c>
      <c r="R307" s="1">
        <f>IF(ISBLANK(S307),_xlfn.XLOOKUP(V307,'[1]AVG REVIEWS'!E:E,'[1]AVG REVIEWS'!D:D,""),[1]listings!S307)</f>
        <v>0.1</v>
      </c>
      <c r="S307" s="1">
        <v>0.1</v>
      </c>
      <c r="T307" s="1">
        <f>IF(ISBLANK(Q307),_xlfn.XLOOKUP(W307,'[1]AVG SCORE'!F:F,'[1]AVG SCORE'!E:E,""),[1]listings!Q307)</f>
        <v>4.92</v>
      </c>
      <c r="U307" s="1" t="str">
        <f t="shared" si="9"/>
        <v>Neuhausen-NymphenburgEntire home/apt5</v>
      </c>
      <c r="V307" s="1" t="str">
        <f>[1]listings!H307&amp;[1]listings!I307&amp;[1]listings!G307</f>
        <v>Entire rental unitEntire home/aptNeuhausen-Nymphenburg</v>
      </c>
      <c r="W307" s="1" t="str">
        <f>[1]listings!G307&amp;[1]listings!H307&amp;[1]listings!I307&amp;[1]listings!J307</f>
        <v>Neuhausen-NymphenburgEntire rental unitEntire home/apt5</v>
      </c>
      <c r="X307" s="38">
        <v>48.120049999999999</v>
      </c>
      <c r="Y307" s="38">
        <v>11.550090000000001</v>
      </c>
    </row>
    <row r="308" spans="1:25" ht="16" x14ac:dyDescent="0.2">
      <c r="A308" s="1">
        <v>3979304</v>
      </c>
      <c r="B308" s="1" t="s">
        <v>590</v>
      </c>
      <c r="C308" s="1">
        <v>9206586</v>
      </c>
      <c r="D308" s="1" t="s">
        <v>591</v>
      </c>
      <c r="E308" s="3">
        <v>41550</v>
      </c>
      <c r="F308" s="1">
        <v>2</v>
      </c>
      <c r="G308" s="1" t="s">
        <v>71</v>
      </c>
      <c r="H308" s="1" t="s">
        <v>32</v>
      </c>
      <c r="I308" s="1" t="s">
        <v>33</v>
      </c>
      <c r="J308" s="1">
        <v>4</v>
      </c>
      <c r="K308" s="2">
        <v>84</v>
      </c>
      <c r="L308" s="2">
        <f>IF(ISBLANK(K308),_xlfn.XLOOKUP(U308,'[1]AVG PRICE'!E:E,'[1]AVG PRICE'!D:D,""),[1]listings!K308)</f>
        <v>84</v>
      </c>
      <c r="M308" s="1">
        <v>2</v>
      </c>
      <c r="N308" s="1">
        <v>730</v>
      </c>
      <c r="O308" s="1">
        <v>454</v>
      </c>
      <c r="P308" s="2">
        <f t="shared" si="8"/>
        <v>30744</v>
      </c>
      <c r="Q308" s="1">
        <v>4.84</v>
      </c>
      <c r="R308" s="1">
        <f>IF(ISBLANK(S308),_xlfn.XLOOKUP(V308,'[1]AVG REVIEWS'!E:E,'[1]AVG REVIEWS'!D:D,""),[1]listings!S308)</f>
        <v>4.04</v>
      </c>
      <c r="S308" s="1">
        <v>4.04</v>
      </c>
      <c r="T308" s="1">
        <f>IF(ISBLANK(Q308),_xlfn.XLOOKUP(W308,'[1]AVG SCORE'!F:F,'[1]AVG SCORE'!E:E,""),[1]listings!Q308)</f>
        <v>4.84</v>
      </c>
      <c r="U308" s="1" t="str">
        <f t="shared" si="9"/>
        <v>Ludwigsvorstadt-IsarvorstadtEntire home/apt4</v>
      </c>
      <c r="V308" s="1" t="str">
        <f>[1]listings!H308&amp;[1]listings!I308&amp;[1]listings!G308</f>
        <v>Entire rental unitEntire home/aptLudwigsvorstadt-Isarvorstadt</v>
      </c>
      <c r="W308" s="1" t="str">
        <f>[1]listings!G308&amp;[1]listings!H308&amp;[1]listings!I308&amp;[1]listings!J308</f>
        <v>Ludwigsvorstadt-IsarvorstadtEntire rental unitEntire home/apt4</v>
      </c>
      <c r="X308" s="38">
        <v>48.126779999999997</v>
      </c>
      <c r="Y308" s="38">
        <v>11.57267</v>
      </c>
    </row>
    <row r="309" spans="1:25" ht="16" x14ac:dyDescent="0.2">
      <c r="A309" s="1">
        <v>3988925</v>
      </c>
      <c r="B309" s="1" t="s">
        <v>592</v>
      </c>
      <c r="C309" s="1">
        <v>20678388</v>
      </c>
      <c r="D309" s="1" t="s">
        <v>81</v>
      </c>
      <c r="E309" s="3">
        <v>41880</v>
      </c>
      <c r="F309" s="1">
        <v>1</v>
      </c>
      <c r="G309" s="1" t="s">
        <v>56</v>
      </c>
      <c r="H309" s="1" t="s">
        <v>32</v>
      </c>
      <c r="I309" s="1" t="s">
        <v>33</v>
      </c>
      <c r="J309" s="1">
        <v>2</v>
      </c>
      <c r="L309" s="2">
        <f>IF(ISBLANK(K309),_xlfn.XLOOKUP(U309,'[1]AVG PRICE'!E:E,'[1]AVG PRICE'!D:D,""),[1]listings!K309)</f>
        <v>124.16049382716049</v>
      </c>
      <c r="M309" s="1">
        <v>2</v>
      </c>
      <c r="N309" s="1">
        <v>4</v>
      </c>
      <c r="O309" s="1">
        <v>5</v>
      </c>
      <c r="P309" s="2">
        <f t="shared" si="8"/>
        <v>372.48148148148147</v>
      </c>
      <c r="Q309" s="1">
        <v>4.4000000000000004</v>
      </c>
      <c r="R309" s="1">
        <f>IF(ISBLANK(S309),_xlfn.XLOOKUP(V309,'[1]AVG REVIEWS'!E:E,'[1]AVG REVIEWS'!D:D,""),[1]listings!S309)</f>
        <v>0.04</v>
      </c>
      <c r="S309" s="1">
        <v>0.04</v>
      </c>
      <c r="T309" s="1">
        <f>IF(ISBLANK(Q309),_xlfn.XLOOKUP(W309,'[1]AVG SCORE'!F:F,'[1]AVG SCORE'!E:E,""),[1]listings!Q309)</f>
        <v>4.4000000000000004</v>
      </c>
      <c r="U309" s="1" t="str">
        <f t="shared" si="9"/>
        <v>Neuhausen-NymphenburgEntire home/apt2</v>
      </c>
      <c r="V309" s="1" t="str">
        <f>[1]listings!H309&amp;[1]listings!I309&amp;[1]listings!G309</f>
        <v>Entire rental unitEntire home/aptNeuhausen-Nymphenburg</v>
      </c>
      <c r="W309" s="1" t="str">
        <f>[1]listings!G309&amp;[1]listings!H309&amp;[1]listings!I309&amp;[1]listings!J309</f>
        <v>Neuhausen-NymphenburgEntire rental unitEntire home/apt2</v>
      </c>
      <c r="X309" s="38">
        <v>48.16366</v>
      </c>
      <c r="Y309" s="38">
        <v>11.54594</v>
      </c>
    </row>
    <row r="310" spans="1:25" ht="16" x14ac:dyDescent="0.2">
      <c r="A310" s="1">
        <v>3989785</v>
      </c>
      <c r="B310" s="1" t="s">
        <v>593</v>
      </c>
      <c r="C310" s="1">
        <v>227589395</v>
      </c>
      <c r="D310" s="1" t="s">
        <v>485</v>
      </c>
      <c r="E310" s="3">
        <v>43430</v>
      </c>
      <c r="F310" s="1">
        <v>14</v>
      </c>
      <c r="G310" s="1" t="s">
        <v>71</v>
      </c>
      <c r="H310" s="1" t="s">
        <v>32</v>
      </c>
      <c r="I310" s="1" t="s">
        <v>33</v>
      </c>
      <c r="J310" s="1">
        <v>4</v>
      </c>
      <c r="K310" s="2">
        <v>119</v>
      </c>
      <c r="L310" s="2">
        <f>IF(ISBLANK(K310),_xlfn.XLOOKUP(U310,'[1]AVG PRICE'!E:E,'[1]AVG PRICE'!D:D,""),[1]listings!K310)</f>
        <v>119</v>
      </c>
      <c r="M310" s="1">
        <v>2.9</v>
      </c>
      <c r="N310" s="1">
        <v>365</v>
      </c>
      <c r="O310" s="1">
        <v>463</v>
      </c>
      <c r="P310" s="2">
        <f t="shared" si="8"/>
        <v>21890.05</v>
      </c>
      <c r="Q310" s="1">
        <v>4.55</v>
      </c>
      <c r="R310" s="1">
        <f>IF(ISBLANK(S310),_xlfn.XLOOKUP(V310,'[1]AVG REVIEWS'!E:E,'[1]AVG REVIEWS'!D:D,""),[1]listings!S310)</f>
        <v>3.76</v>
      </c>
      <c r="S310" s="1">
        <v>3.76</v>
      </c>
      <c r="T310" s="1">
        <f>IF(ISBLANK(Q310),_xlfn.XLOOKUP(W310,'[1]AVG SCORE'!F:F,'[1]AVG SCORE'!E:E,""),[1]listings!Q310)</f>
        <v>4.55</v>
      </c>
      <c r="U310" s="1" t="str">
        <f t="shared" si="9"/>
        <v>Ludwigsvorstadt-IsarvorstadtEntire home/apt4</v>
      </c>
      <c r="V310" s="1" t="str">
        <f>[1]listings!H310&amp;[1]listings!I310&amp;[1]listings!G310</f>
        <v>Entire rental unitEntire home/aptLudwigsvorstadt-Isarvorstadt</v>
      </c>
      <c r="W310" s="1" t="str">
        <f>[1]listings!G310&amp;[1]listings!H310&amp;[1]listings!I310&amp;[1]listings!J310</f>
        <v>Ludwigsvorstadt-IsarvorstadtEntire rental unitEntire home/apt4</v>
      </c>
      <c r="X310" s="38">
        <v>48.132289999999998</v>
      </c>
      <c r="Y310" s="38">
        <v>11.569750000000001</v>
      </c>
    </row>
    <row r="311" spans="1:25" ht="16" x14ac:dyDescent="0.2">
      <c r="A311" s="1">
        <v>4012559</v>
      </c>
      <c r="B311" s="1" t="s">
        <v>594</v>
      </c>
      <c r="C311" s="1">
        <v>20804193</v>
      </c>
      <c r="D311" s="1" t="s">
        <v>595</v>
      </c>
      <c r="E311" s="3">
        <v>41883</v>
      </c>
      <c r="F311" s="1">
        <v>3</v>
      </c>
      <c r="G311" s="1" t="s">
        <v>108</v>
      </c>
      <c r="H311" s="1" t="s">
        <v>32</v>
      </c>
      <c r="I311" s="1" t="s">
        <v>33</v>
      </c>
      <c r="J311" s="1">
        <v>4</v>
      </c>
      <c r="K311" s="2">
        <v>585</v>
      </c>
      <c r="L311" s="2">
        <f>IF(ISBLANK(K311),_xlfn.XLOOKUP(U311,'[1]AVG PRICE'!E:E,'[1]AVG PRICE'!D:D,""),[1]listings!K311)</f>
        <v>585</v>
      </c>
      <c r="M311" s="1">
        <v>3</v>
      </c>
      <c r="N311" s="1">
        <v>30</v>
      </c>
      <c r="O311" s="1">
        <v>37</v>
      </c>
      <c r="P311" s="2">
        <f t="shared" si="8"/>
        <v>9652.5</v>
      </c>
      <c r="Q311" s="1">
        <v>4.95</v>
      </c>
      <c r="R311" s="1">
        <f>IF(ISBLANK(S311),_xlfn.XLOOKUP(V311,'[1]AVG REVIEWS'!E:E,'[1]AVG REVIEWS'!D:D,""),[1]listings!S311)</f>
        <v>0.31</v>
      </c>
      <c r="S311" s="1">
        <v>0.31</v>
      </c>
      <c r="T311" s="1">
        <f>IF(ISBLANK(Q311),_xlfn.XLOOKUP(W311,'[1]AVG SCORE'!F:F,'[1]AVG SCORE'!E:E,""),[1]listings!Q311)</f>
        <v>4.95</v>
      </c>
      <c r="U311" s="1" t="str">
        <f t="shared" si="9"/>
        <v>Schwabing-FreimannEntire home/apt4</v>
      </c>
      <c r="V311" s="1" t="str">
        <f>[1]listings!H311&amp;[1]listings!I311&amp;[1]listings!G311</f>
        <v>Entire rental unitEntire home/aptSchwabing-Freimann</v>
      </c>
      <c r="W311" s="1" t="str">
        <f>[1]listings!G311&amp;[1]listings!H311&amp;[1]listings!I311&amp;[1]listings!J311</f>
        <v>Schwabing-FreimannEntire rental unitEntire home/apt4</v>
      </c>
      <c r="X311" s="38">
        <v>48.09684</v>
      </c>
      <c r="Y311" s="38">
        <v>11.578239999999999</v>
      </c>
    </row>
    <row r="312" spans="1:25" ht="16" x14ac:dyDescent="0.2">
      <c r="A312" s="1">
        <v>4017809</v>
      </c>
      <c r="B312" s="1" t="s">
        <v>596</v>
      </c>
      <c r="C312" s="1">
        <v>16811414</v>
      </c>
      <c r="D312" s="1" t="s">
        <v>597</v>
      </c>
      <c r="E312" s="3">
        <v>41805</v>
      </c>
      <c r="F312" s="1">
        <v>1</v>
      </c>
      <c r="G312" s="1" t="s">
        <v>56</v>
      </c>
      <c r="H312" s="1" t="s">
        <v>51</v>
      </c>
      <c r="I312" s="1" t="s">
        <v>47</v>
      </c>
      <c r="J312" s="1">
        <v>2</v>
      </c>
      <c r="K312" s="2">
        <v>194</v>
      </c>
      <c r="L312" s="2">
        <f>IF(ISBLANK(K312),_xlfn.XLOOKUP(U312,'[1]AVG PRICE'!E:E,'[1]AVG PRICE'!D:D,""),[1]listings!K312)</f>
        <v>194</v>
      </c>
      <c r="M312" s="1">
        <v>100</v>
      </c>
      <c r="N312" s="1">
        <v>1125</v>
      </c>
      <c r="O312" s="1">
        <v>15</v>
      </c>
      <c r="P312" s="2">
        <f t="shared" si="8"/>
        <v>118825</v>
      </c>
      <c r="Q312" s="1">
        <v>4.93</v>
      </c>
      <c r="R312" s="1">
        <f>IF(ISBLANK(S312),_xlfn.XLOOKUP(V312,'[1]AVG REVIEWS'!E:E,'[1]AVG REVIEWS'!D:D,""),[1]listings!S312)</f>
        <v>0.12</v>
      </c>
      <c r="S312" s="1">
        <v>0.12</v>
      </c>
      <c r="T312" s="1">
        <f>IF(ISBLANK(Q312),_xlfn.XLOOKUP(W312,'[1]AVG SCORE'!F:F,'[1]AVG SCORE'!E:E,""),[1]listings!Q312)</f>
        <v>4.93</v>
      </c>
      <c r="U312" s="1" t="str">
        <f t="shared" si="9"/>
        <v>Neuhausen-NymphenburgPrivate room2</v>
      </c>
      <c r="V312" s="1" t="str">
        <f>[1]listings!H312&amp;[1]listings!I312&amp;[1]listings!G312</f>
        <v>Private room in rental unitPrivate roomNeuhausen-Nymphenburg</v>
      </c>
      <c r="W312" s="1" t="str">
        <f>[1]listings!G312&amp;[1]listings!H312&amp;[1]listings!I312&amp;[1]listings!J312</f>
        <v>Neuhausen-NymphenburgPrivate room in rental unitPrivate room2</v>
      </c>
      <c r="X312" s="38">
        <v>48.146279999999997</v>
      </c>
      <c r="Y312" s="38">
        <v>11.534050000000001</v>
      </c>
    </row>
    <row r="313" spans="1:25" ht="16" x14ac:dyDescent="0.2">
      <c r="A313" s="1">
        <v>4020825</v>
      </c>
      <c r="B313" s="1" t="s">
        <v>598</v>
      </c>
      <c r="C313" s="1">
        <v>20845678</v>
      </c>
      <c r="D313" s="1" t="s">
        <v>359</v>
      </c>
      <c r="E313" s="3">
        <v>41884</v>
      </c>
      <c r="F313" s="1">
        <v>3</v>
      </c>
      <c r="G313" s="1" t="s">
        <v>59</v>
      </c>
      <c r="H313" s="1" t="s">
        <v>32</v>
      </c>
      <c r="I313" s="1" t="s">
        <v>33</v>
      </c>
      <c r="J313" s="1">
        <v>4</v>
      </c>
      <c r="L313" s="2">
        <f>IF(ISBLANK(K313),_xlfn.XLOOKUP(U313,'[1]AVG PRICE'!E:E,'[1]AVG PRICE'!D:D,""),[1]listings!K313)</f>
        <v>316.26086956521738</v>
      </c>
      <c r="M313" s="1">
        <v>2</v>
      </c>
      <c r="N313" s="1">
        <v>1125</v>
      </c>
      <c r="O313" s="1">
        <v>27</v>
      </c>
      <c r="P313" s="2">
        <f t="shared" si="8"/>
        <v>178213</v>
      </c>
      <c r="Q313" s="1">
        <v>4.78</v>
      </c>
      <c r="R313" s="1">
        <f>IF(ISBLANK(S313),_xlfn.XLOOKUP(V313,'[1]AVG REVIEWS'!E:E,'[1]AVG REVIEWS'!D:D,""),[1]listings!S313)</f>
        <v>0.21</v>
      </c>
      <c r="S313" s="1">
        <v>0.21</v>
      </c>
      <c r="T313" s="1">
        <f>IF(ISBLANK(Q313),_xlfn.XLOOKUP(W313,'[1]AVG SCORE'!F:F,'[1]AVG SCORE'!E:E,""),[1]listings!Q313)</f>
        <v>4.78</v>
      </c>
      <c r="U313" s="1" t="str">
        <f t="shared" si="9"/>
        <v>Schwanthalerh√∂heEntire home/apt4</v>
      </c>
      <c r="V313" s="1" t="str">
        <f>[1]listings!H313&amp;[1]listings!I313&amp;[1]listings!G313</f>
        <v>Entire rental unitEntire home/aptSchwanthalerh√∂he</v>
      </c>
      <c r="W313" s="1" t="str">
        <f>[1]listings!G313&amp;[1]listings!H313&amp;[1]listings!I313&amp;[1]listings!J313</f>
        <v>Schwanthalerh√∂heEntire rental unitEntire home/apt4</v>
      </c>
      <c r="X313" s="38">
        <v>48.148389999999999</v>
      </c>
      <c r="Y313" s="38">
        <v>11.562189999999999</v>
      </c>
    </row>
    <row r="314" spans="1:25" ht="16" x14ac:dyDescent="0.2">
      <c r="A314" s="1">
        <v>4021571</v>
      </c>
      <c r="B314" s="1" t="s">
        <v>599</v>
      </c>
      <c r="C314" s="1">
        <v>10875446</v>
      </c>
      <c r="D314" s="1" t="s">
        <v>600</v>
      </c>
      <c r="E314" s="3">
        <v>41636</v>
      </c>
      <c r="F314" s="1">
        <v>1</v>
      </c>
      <c r="G314" s="1" t="s">
        <v>100</v>
      </c>
      <c r="H314" s="1" t="s">
        <v>51</v>
      </c>
      <c r="I314" s="1" t="s">
        <v>47</v>
      </c>
      <c r="J314" s="1">
        <v>1</v>
      </c>
      <c r="L314" s="2">
        <f>IF(ISBLANK(K314),_xlfn.XLOOKUP(U314,'[1]AVG PRICE'!E:E,'[1]AVG PRICE'!D:D,""),[1]listings!K314)</f>
        <v>51.6</v>
      </c>
      <c r="M314" s="1">
        <v>2</v>
      </c>
      <c r="N314" s="1">
        <v>1125</v>
      </c>
      <c r="O314" s="1">
        <v>19</v>
      </c>
      <c r="P314" s="2">
        <f t="shared" si="8"/>
        <v>29076.600000000002</v>
      </c>
      <c r="Q314" s="1">
        <v>5</v>
      </c>
      <c r="R314" s="1">
        <f>IF(ISBLANK(S314),_xlfn.XLOOKUP(V314,'[1]AVG REVIEWS'!E:E,'[1]AVG REVIEWS'!D:D,""),[1]listings!S314)</f>
        <v>0.15</v>
      </c>
      <c r="S314" s="1">
        <v>0.15</v>
      </c>
      <c r="T314" s="1">
        <f>IF(ISBLANK(Q314),_xlfn.XLOOKUP(W314,'[1]AVG SCORE'!F:F,'[1]AVG SCORE'!E:E,""),[1]listings!Q314)</f>
        <v>5</v>
      </c>
      <c r="U314" s="1" t="str">
        <f t="shared" si="9"/>
        <v>Untergiesing-HarlachingPrivate room1</v>
      </c>
      <c r="V314" s="1" t="str">
        <f>[1]listings!H314&amp;[1]listings!I314&amp;[1]listings!G314</f>
        <v>Private room in rental unitPrivate roomUntergiesing-Harlaching</v>
      </c>
      <c r="W314" s="1" t="str">
        <f>[1]listings!G314&amp;[1]listings!H314&amp;[1]listings!I314&amp;[1]listings!J314</f>
        <v>Untergiesing-HarlachingPrivate room in rental unitPrivate room1</v>
      </c>
      <c r="X314" s="38">
        <v>48.214120000000001</v>
      </c>
      <c r="Y314" s="38">
        <v>11.56311</v>
      </c>
    </row>
    <row r="315" spans="1:25" ht="16" x14ac:dyDescent="0.2">
      <c r="A315" s="1">
        <v>4034719</v>
      </c>
      <c r="B315" s="1" t="s">
        <v>601</v>
      </c>
      <c r="C315" s="1">
        <v>20919808</v>
      </c>
      <c r="D315" s="1" t="s">
        <v>602</v>
      </c>
      <c r="E315" s="3">
        <v>41886</v>
      </c>
      <c r="F315" s="1">
        <v>4</v>
      </c>
      <c r="G315" s="1" t="s">
        <v>174</v>
      </c>
      <c r="H315" s="1" t="s">
        <v>51</v>
      </c>
      <c r="I315" s="1" t="s">
        <v>47</v>
      </c>
      <c r="J315" s="1">
        <v>2</v>
      </c>
      <c r="K315" s="2">
        <v>38</v>
      </c>
      <c r="L315" s="2">
        <f>IF(ISBLANK(K315),_xlfn.XLOOKUP(U315,'[1]AVG PRICE'!E:E,'[1]AVG PRICE'!D:D,""),[1]listings!K315)</f>
        <v>38</v>
      </c>
      <c r="M315" s="1">
        <v>1.2</v>
      </c>
      <c r="N315" s="1">
        <v>730</v>
      </c>
      <c r="O315" s="1">
        <v>471</v>
      </c>
      <c r="P315" s="2">
        <f t="shared" si="8"/>
        <v>13892.800000000001</v>
      </c>
      <c r="Q315" s="1">
        <v>4.67</v>
      </c>
      <c r="R315" s="1">
        <f>IF(ISBLANK(S315),_xlfn.XLOOKUP(V315,'[1]AVG REVIEWS'!E:E,'[1]AVG REVIEWS'!D:D,""),[1]listings!S315)</f>
        <v>3.7</v>
      </c>
      <c r="S315" s="1">
        <v>3.7</v>
      </c>
      <c r="T315" s="1">
        <f>IF(ISBLANK(Q315),_xlfn.XLOOKUP(W315,'[1]AVG SCORE'!F:F,'[1]AVG SCORE'!E:E,""),[1]listings!Q315)</f>
        <v>4.67</v>
      </c>
      <c r="U315" s="1" t="str">
        <f t="shared" si="9"/>
        <v>Milbertshofen-Am HartPrivate room2</v>
      </c>
      <c r="V315" s="1" t="str">
        <f>[1]listings!H315&amp;[1]listings!I315&amp;[1]listings!G315</f>
        <v>Private room in rental unitPrivate roomMilbertshofen-Am Hart</v>
      </c>
      <c r="W315" s="1" t="str">
        <f>[1]listings!G315&amp;[1]listings!H315&amp;[1]listings!I315&amp;[1]listings!J315</f>
        <v>Milbertshofen-Am HartPrivate room in rental unitPrivate room2</v>
      </c>
      <c r="X315" s="38">
        <v>48.120640000000002</v>
      </c>
      <c r="Y315" s="38">
        <v>11.62947</v>
      </c>
    </row>
    <row r="316" spans="1:25" ht="16" x14ac:dyDescent="0.2">
      <c r="A316" s="1">
        <v>4037636</v>
      </c>
      <c r="B316" s="1" t="s">
        <v>603</v>
      </c>
      <c r="C316" s="1">
        <v>20933271</v>
      </c>
      <c r="D316" s="1" t="s">
        <v>604</v>
      </c>
      <c r="E316" s="3">
        <v>41886</v>
      </c>
      <c r="F316" s="1">
        <v>1</v>
      </c>
      <c r="G316" s="1" t="s">
        <v>100</v>
      </c>
      <c r="H316" s="1" t="s">
        <v>51</v>
      </c>
      <c r="I316" s="1" t="s">
        <v>47</v>
      </c>
      <c r="J316" s="1">
        <v>2</v>
      </c>
      <c r="L316" s="2">
        <f>IF(ISBLANK(K316),_xlfn.XLOOKUP(U316,'[1]AVG PRICE'!E:E,'[1]AVG PRICE'!D:D,""),[1]listings!K316)</f>
        <v>78.954545454545453</v>
      </c>
      <c r="M316" s="1">
        <v>3</v>
      </c>
      <c r="N316" s="1">
        <v>1125</v>
      </c>
      <c r="O316" s="1">
        <v>59</v>
      </c>
      <c r="P316" s="2">
        <f t="shared" si="8"/>
        <v>44530.363636363632</v>
      </c>
      <c r="Q316" s="1">
        <v>4.6100000000000003</v>
      </c>
      <c r="R316" s="1">
        <f>IF(ISBLANK(S316),_xlfn.XLOOKUP(V316,'[1]AVG REVIEWS'!E:E,'[1]AVG REVIEWS'!D:D,""),[1]listings!S316)</f>
        <v>0.46</v>
      </c>
      <c r="S316" s="1">
        <v>0.46</v>
      </c>
      <c r="T316" s="1">
        <f>IF(ISBLANK(Q316),_xlfn.XLOOKUP(W316,'[1]AVG SCORE'!F:F,'[1]AVG SCORE'!E:E,""),[1]listings!Q316)</f>
        <v>4.6100000000000003</v>
      </c>
      <c r="U316" s="1" t="str">
        <f t="shared" si="9"/>
        <v>Untergiesing-HarlachingPrivate room2</v>
      </c>
      <c r="V316" s="1" t="str">
        <f>[1]listings!H316&amp;[1]listings!I316&amp;[1]listings!G316</f>
        <v>Private room in rental unitPrivate roomUntergiesing-Harlaching</v>
      </c>
      <c r="W316" s="1" t="str">
        <f>[1]listings!G316&amp;[1]listings!H316&amp;[1]listings!I316&amp;[1]listings!J316</f>
        <v>Untergiesing-HarlachingPrivate room in rental unitPrivate room2</v>
      </c>
      <c r="X316" s="38">
        <v>48.122399999999999</v>
      </c>
      <c r="Y316" s="38">
        <v>11.535869999999999</v>
      </c>
    </row>
    <row r="317" spans="1:25" ht="16" x14ac:dyDescent="0.2">
      <c r="A317" s="1">
        <v>4050327</v>
      </c>
      <c r="B317" s="1" t="s">
        <v>605</v>
      </c>
      <c r="C317" s="1">
        <v>21002709</v>
      </c>
      <c r="D317" s="1" t="s">
        <v>107</v>
      </c>
      <c r="E317" s="3">
        <v>41888</v>
      </c>
      <c r="F317" s="1">
        <v>1</v>
      </c>
      <c r="G317" s="1" t="s">
        <v>113</v>
      </c>
      <c r="H317" s="1" t="s">
        <v>46</v>
      </c>
      <c r="I317" s="1" t="s">
        <v>47</v>
      </c>
      <c r="J317" s="1">
        <v>2</v>
      </c>
      <c r="K317" s="2">
        <v>100</v>
      </c>
      <c r="L317" s="2">
        <f>IF(ISBLANK(K317),_xlfn.XLOOKUP(U317,'[1]AVG PRICE'!E:E,'[1]AVG PRICE'!D:D,""),[1]listings!K317)</f>
        <v>100</v>
      </c>
      <c r="M317" s="1">
        <v>1</v>
      </c>
      <c r="N317" s="1">
        <v>14</v>
      </c>
      <c r="O317" s="1">
        <v>3</v>
      </c>
      <c r="P317" s="2">
        <f t="shared" si="8"/>
        <v>750</v>
      </c>
      <c r="Q317" s="1">
        <v>4.67</v>
      </c>
      <c r="R317" s="1">
        <f>IF(ISBLANK(S317),_xlfn.XLOOKUP(V317,'[1]AVG REVIEWS'!E:E,'[1]AVG REVIEWS'!D:D,""),[1]listings!S317)</f>
        <v>0.02</v>
      </c>
      <c r="S317" s="1">
        <v>0.02</v>
      </c>
      <c r="T317" s="1">
        <f>IF(ISBLANK(Q317),_xlfn.XLOOKUP(W317,'[1]AVG SCORE'!F:F,'[1]AVG SCORE'!E:E,""),[1]listings!Q317)</f>
        <v>4.67</v>
      </c>
      <c r="U317" s="1" t="str">
        <f t="shared" si="9"/>
        <v>Tudering-RiemPrivate room2</v>
      </c>
      <c r="V317" s="1" t="str">
        <f>[1]listings!H317&amp;[1]listings!I317&amp;[1]listings!G317</f>
        <v>Private room in homePrivate roomTudering-Riem</v>
      </c>
      <c r="W317" s="1" t="str">
        <f>[1]listings!G317&amp;[1]listings!H317&amp;[1]listings!I317&amp;[1]listings!J317</f>
        <v>Tudering-RiemPrivate room in homePrivate room2</v>
      </c>
      <c r="X317" s="38">
        <v>48.103439999999999</v>
      </c>
      <c r="Y317" s="38">
        <v>11.619820000000001</v>
      </c>
    </row>
    <row r="318" spans="1:25" ht="16" x14ac:dyDescent="0.2">
      <c r="A318" s="1">
        <v>4056005</v>
      </c>
      <c r="B318" s="1" t="s">
        <v>606</v>
      </c>
      <c r="C318" s="1">
        <v>21034898</v>
      </c>
      <c r="D318" s="1" t="s">
        <v>128</v>
      </c>
      <c r="E318" s="3">
        <v>41889</v>
      </c>
      <c r="F318" s="1">
        <v>3</v>
      </c>
      <c r="G318" s="1" t="s">
        <v>102</v>
      </c>
      <c r="H318" s="1" t="s">
        <v>51</v>
      </c>
      <c r="I318" s="1" t="s">
        <v>47</v>
      </c>
      <c r="J318" s="1">
        <v>2</v>
      </c>
      <c r="K318" s="2">
        <v>114</v>
      </c>
      <c r="L318" s="2">
        <f>IF(ISBLANK(K318),_xlfn.XLOOKUP(U318,'[1]AVG PRICE'!E:E,'[1]AVG PRICE'!D:D,""),[1]listings!K318)</f>
        <v>114</v>
      </c>
      <c r="M318" s="1">
        <v>2</v>
      </c>
      <c r="N318" s="1">
        <v>30</v>
      </c>
      <c r="O318" s="1">
        <v>5</v>
      </c>
      <c r="P318" s="2">
        <f t="shared" si="8"/>
        <v>1824</v>
      </c>
      <c r="Q318" s="1">
        <v>5</v>
      </c>
      <c r="R318" s="1">
        <f>IF(ISBLANK(S318),_xlfn.XLOOKUP(V318,'[1]AVG REVIEWS'!E:E,'[1]AVG REVIEWS'!D:D,""),[1]listings!S318)</f>
        <v>0.04</v>
      </c>
      <c r="S318" s="1">
        <v>0.04</v>
      </c>
      <c r="T318" s="1">
        <f>IF(ISBLANK(Q318),_xlfn.XLOOKUP(W318,'[1]AVG SCORE'!F:F,'[1]AVG SCORE'!E:E,""),[1]listings!Q318)</f>
        <v>5</v>
      </c>
      <c r="U318" s="1" t="str">
        <f t="shared" si="9"/>
        <v>ObergiesingPrivate room2</v>
      </c>
      <c r="V318" s="1" t="str">
        <f>[1]listings!H318&amp;[1]listings!I318&amp;[1]listings!G318</f>
        <v>Private room in rental unitPrivate roomObergiesing</v>
      </c>
      <c r="W318" s="1" t="str">
        <f>[1]listings!G318&amp;[1]listings!H318&amp;[1]listings!I318&amp;[1]listings!J318</f>
        <v>ObergiesingPrivate room in rental unitPrivate room2</v>
      </c>
      <c r="X318" s="38">
        <v>48.12679</v>
      </c>
      <c r="Y318" s="38">
        <v>11.554679999999999</v>
      </c>
    </row>
    <row r="319" spans="1:25" ht="16" x14ac:dyDescent="0.2">
      <c r="A319" s="1">
        <v>4059615</v>
      </c>
      <c r="B319" s="1" t="s">
        <v>607</v>
      </c>
      <c r="C319" s="1">
        <v>20876106</v>
      </c>
      <c r="D319" s="1" t="s">
        <v>608</v>
      </c>
      <c r="E319" s="3">
        <v>41885</v>
      </c>
      <c r="F319" s="1">
        <v>1</v>
      </c>
      <c r="G319" s="1" t="s">
        <v>63</v>
      </c>
      <c r="H319" s="1" t="s">
        <v>32</v>
      </c>
      <c r="I319" s="1" t="s">
        <v>33</v>
      </c>
      <c r="J319" s="1">
        <v>4</v>
      </c>
      <c r="K319" s="2">
        <v>500</v>
      </c>
      <c r="L319" s="2">
        <f>IF(ISBLANK(K319),_xlfn.XLOOKUP(U319,'[1]AVG PRICE'!E:E,'[1]AVG PRICE'!D:D,""),[1]listings!K319)</f>
        <v>500</v>
      </c>
      <c r="M319" s="1">
        <v>4</v>
      </c>
      <c r="N319" s="1">
        <v>14</v>
      </c>
      <c r="O319" s="1">
        <v>49</v>
      </c>
      <c r="P319" s="2">
        <f t="shared" si="8"/>
        <v>4500</v>
      </c>
      <c r="Q319" s="1">
        <v>4.96</v>
      </c>
      <c r="R319" s="1">
        <f>IF(ISBLANK(S319),_xlfn.XLOOKUP(V319,'[1]AVG REVIEWS'!E:E,'[1]AVG REVIEWS'!D:D,""),[1]listings!S319)</f>
        <v>0.38</v>
      </c>
      <c r="S319" s="1">
        <v>0.38</v>
      </c>
      <c r="T319" s="1">
        <f>IF(ISBLANK(Q319),_xlfn.XLOOKUP(W319,'[1]AVG SCORE'!F:F,'[1]AVG SCORE'!E:E,""),[1]listings!Q319)</f>
        <v>4.96</v>
      </c>
      <c r="U319" s="1" t="str">
        <f t="shared" si="9"/>
        <v>BogenhausenEntire home/apt4</v>
      </c>
      <c r="V319" s="1" t="str">
        <f>[1]listings!H319&amp;[1]listings!I319&amp;[1]listings!G319</f>
        <v>Entire rental unitEntire home/aptBogenhausen</v>
      </c>
      <c r="W319" s="1" t="str">
        <f>[1]listings!G319&amp;[1]listings!H319&amp;[1]listings!I319&amp;[1]listings!J319</f>
        <v>BogenhausenEntire rental unitEntire home/apt4</v>
      </c>
      <c r="X319" s="38">
        <v>48.148919999999997</v>
      </c>
      <c r="Y319" s="38">
        <v>11.56437</v>
      </c>
    </row>
    <row r="320" spans="1:25" ht="16" x14ac:dyDescent="0.2">
      <c r="A320" s="1">
        <v>4061419</v>
      </c>
      <c r="B320" s="1" t="s">
        <v>609</v>
      </c>
      <c r="C320" s="1">
        <v>8416334</v>
      </c>
      <c r="D320" s="1" t="s">
        <v>269</v>
      </c>
      <c r="E320" s="3">
        <v>41512</v>
      </c>
      <c r="F320" s="1">
        <v>3</v>
      </c>
      <c r="G320" s="1" t="s">
        <v>59</v>
      </c>
      <c r="H320" s="1" t="s">
        <v>32</v>
      </c>
      <c r="I320" s="1" t="s">
        <v>33</v>
      </c>
      <c r="J320" s="1">
        <v>2</v>
      </c>
      <c r="L320" s="2">
        <f>IF(ISBLANK(K320),_xlfn.XLOOKUP(U320,'[1]AVG PRICE'!E:E,'[1]AVG PRICE'!D:D,""),[1]listings!K320)</f>
        <v>224.19512195121951</v>
      </c>
      <c r="M320" s="1">
        <v>2</v>
      </c>
      <c r="N320" s="1">
        <v>1125</v>
      </c>
      <c r="O320" s="1">
        <v>183</v>
      </c>
      <c r="P320" s="2">
        <f t="shared" si="8"/>
        <v>126333.95121951219</v>
      </c>
      <c r="Q320" s="1">
        <v>4.82</v>
      </c>
      <c r="R320" s="1">
        <f>IF(ISBLANK(S320),_xlfn.XLOOKUP(V320,'[1]AVG REVIEWS'!E:E,'[1]AVG REVIEWS'!D:D,""),[1]listings!S320)</f>
        <v>1.44</v>
      </c>
      <c r="S320" s="1">
        <v>1.44</v>
      </c>
      <c r="T320" s="1">
        <f>IF(ISBLANK(Q320),_xlfn.XLOOKUP(W320,'[1]AVG SCORE'!F:F,'[1]AVG SCORE'!E:E,""),[1]listings!Q320)</f>
        <v>4.82</v>
      </c>
      <c r="U320" s="1" t="str">
        <f t="shared" si="9"/>
        <v>Schwanthalerh√∂heEntire home/apt2</v>
      </c>
      <c r="V320" s="1" t="str">
        <f>[1]listings!H320&amp;[1]listings!I320&amp;[1]listings!G320</f>
        <v>Entire rental unitEntire home/aptSchwanthalerh√∂he</v>
      </c>
      <c r="W320" s="1" t="str">
        <f>[1]listings!G320&amp;[1]listings!H320&amp;[1]listings!I320&amp;[1]listings!J320</f>
        <v>Schwanthalerh√∂heEntire rental unitEntire home/apt2</v>
      </c>
      <c r="X320" s="38">
        <v>48.151440000000001</v>
      </c>
      <c r="Y320" s="38">
        <v>11.639099999999999</v>
      </c>
    </row>
    <row r="321" spans="1:25" ht="16" x14ac:dyDescent="0.2">
      <c r="A321" s="1">
        <v>4070862</v>
      </c>
      <c r="B321" s="1" t="s">
        <v>610</v>
      </c>
      <c r="C321" s="1">
        <v>8717213</v>
      </c>
      <c r="D321" s="1" t="s">
        <v>611</v>
      </c>
      <c r="E321" s="3">
        <v>41526</v>
      </c>
      <c r="F321" s="1">
        <v>1</v>
      </c>
      <c r="G321" s="1" t="s">
        <v>179</v>
      </c>
      <c r="H321" s="1" t="s">
        <v>51</v>
      </c>
      <c r="I321" s="1" t="s">
        <v>47</v>
      </c>
      <c r="J321" s="1">
        <v>2</v>
      </c>
      <c r="L321" s="2">
        <f>IF(ISBLANK(K321),_xlfn.XLOOKUP(U321,'[1]AVG PRICE'!E:E,'[1]AVG PRICE'!D:D,""),[1]listings!K321)</f>
        <v>225.35714285714286</v>
      </c>
      <c r="M321" s="1">
        <v>2</v>
      </c>
      <c r="N321" s="1">
        <v>3</v>
      </c>
      <c r="O321" s="1">
        <v>64</v>
      </c>
      <c r="P321" s="2">
        <f t="shared" si="8"/>
        <v>563.39285714285711</v>
      </c>
      <c r="Q321" s="1">
        <v>4.9400000000000004</v>
      </c>
      <c r="R321" s="1">
        <f>IF(ISBLANK(S321),_xlfn.XLOOKUP(V321,'[1]AVG REVIEWS'!E:E,'[1]AVG REVIEWS'!D:D,""),[1]listings!S321)</f>
        <v>0.5</v>
      </c>
      <c r="S321" s="1">
        <v>0.5</v>
      </c>
      <c r="T321" s="1">
        <f>IF(ISBLANK(Q321),_xlfn.XLOOKUP(W321,'[1]AVG SCORE'!F:F,'[1]AVG SCORE'!E:E,""),[1]listings!Q321)</f>
        <v>4.9400000000000004</v>
      </c>
      <c r="U321" s="1" t="str">
        <f t="shared" si="9"/>
        <v>Altstadt-LehelPrivate room2</v>
      </c>
      <c r="V321" s="1" t="str">
        <f>[1]listings!H321&amp;[1]listings!I321&amp;[1]listings!G321</f>
        <v>Private room in rental unitPrivate roomAltstadt-Lehel</v>
      </c>
      <c r="W321" s="1" t="str">
        <f>[1]listings!G321&amp;[1]listings!H321&amp;[1]listings!I321&amp;[1]listings!J321</f>
        <v>Altstadt-LehelPrivate room in rental unitPrivate room2</v>
      </c>
      <c r="X321" s="38">
        <v>48.115870000000001</v>
      </c>
      <c r="Y321" s="38">
        <v>11.539249999999999</v>
      </c>
    </row>
    <row r="322" spans="1:25" ht="16" x14ac:dyDescent="0.2">
      <c r="A322" s="1">
        <v>4072858</v>
      </c>
      <c r="B322" s="1" t="s">
        <v>612</v>
      </c>
      <c r="C322" s="1">
        <v>21122263</v>
      </c>
      <c r="D322" s="1" t="s">
        <v>613</v>
      </c>
      <c r="E322" s="3">
        <v>41891</v>
      </c>
      <c r="F322" s="1">
        <v>4</v>
      </c>
      <c r="G322" s="1" t="s">
        <v>93</v>
      </c>
      <c r="H322" s="1" t="s">
        <v>136</v>
      </c>
      <c r="I322" s="1" t="s">
        <v>33</v>
      </c>
      <c r="J322" s="1">
        <v>3</v>
      </c>
      <c r="K322" s="2">
        <v>115</v>
      </c>
      <c r="L322" s="2">
        <f>IF(ISBLANK(K322),_xlfn.XLOOKUP(U322,'[1]AVG PRICE'!E:E,'[1]AVG PRICE'!D:D,""),[1]listings!K322)</f>
        <v>115</v>
      </c>
      <c r="M322" s="1">
        <v>10</v>
      </c>
      <c r="N322" s="1">
        <v>1125</v>
      </c>
      <c r="O322" s="1">
        <v>7</v>
      </c>
      <c r="P322" s="2">
        <f t="shared" ref="P322:P385" si="10">L322*(N322+M322)/2</f>
        <v>65262.5</v>
      </c>
      <c r="Q322" s="1">
        <v>4.8600000000000003</v>
      </c>
      <c r="R322" s="1">
        <f>IF(ISBLANK(S322),_xlfn.XLOOKUP(V322,'[1]AVG REVIEWS'!E:E,'[1]AVG REVIEWS'!D:D,""),[1]listings!S322)</f>
        <v>7.0000000000000007E-2</v>
      </c>
      <c r="S322" s="1">
        <v>7.0000000000000007E-2</v>
      </c>
      <c r="T322" s="1">
        <f>IF(ISBLANK(Q322),_xlfn.XLOOKUP(W322,'[1]AVG SCORE'!F:F,'[1]AVG SCORE'!E:E,""),[1]listings!Q322)</f>
        <v>4.8600000000000003</v>
      </c>
      <c r="U322" s="1" t="str">
        <f t="shared" ref="U322:U385" si="11">G322&amp;I322&amp;J322</f>
        <v>Thalkirchen-Obersendling-Forstenried-F√ºrstenried-SollnEntire home/apt3</v>
      </c>
      <c r="V322" s="1" t="str">
        <f>[1]listings!H322&amp;[1]listings!I322&amp;[1]listings!G322</f>
        <v>Entire condoEntire home/aptThalkirchen-Obersendling-Forstenried-F√ºrstenried-Solln</v>
      </c>
      <c r="W322" s="1" t="str">
        <f>[1]listings!G322&amp;[1]listings!H322&amp;[1]listings!I322&amp;[1]listings!J322</f>
        <v>Thalkirchen-Obersendling-Forstenried-F√ºrstenried-SollnEntire condoEntire home/apt3</v>
      </c>
      <c r="X322" s="38">
        <v>48.11721</v>
      </c>
      <c r="Y322" s="38">
        <v>11.550850000000001</v>
      </c>
    </row>
    <row r="323" spans="1:25" ht="16" x14ac:dyDescent="0.2">
      <c r="A323" s="1">
        <v>4074500</v>
      </c>
      <c r="B323" s="1" t="s">
        <v>614</v>
      </c>
      <c r="C323" s="1">
        <v>21131707</v>
      </c>
      <c r="D323" s="1" t="s">
        <v>615</v>
      </c>
      <c r="E323" s="3">
        <v>41891</v>
      </c>
      <c r="F323" s="1">
        <v>3</v>
      </c>
      <c r="G323" s="1" t="s">
        <v>74</v>
      </c>
      <c r="H323" s="1" t="s">
        <v>51</v>
      </c>
      <c r="I323" s="1" t="s">
        <v>47</v>
      </c>
      <c r="J323" s="1">
        <v>3</v>
      </c>
      <c r="L323" s="2">
        <f>IF(ISBLANK(K323),_xlfn.XLOOKUP(U323,'[1]AVG PRICE'!E:E,'[1]AVG PRICE'!D:D,""),[1]listings!K323)</f>
        <v>130.25</v>
      </c>
      <c r="M323" s="1">
        <v>2</v>
      </c>
      <c r="N323" s="1">
        <v>4</v>
      </c>
      <c r="O323" s="1">
        <v>10</v>
      </c>
      <c r="P323" s="2">
        <f t="shared" si="10"/>
        <v>390.75</v>
      </c>
      <c r="Q323" s="1">
        <v>4.9000000000000004</v>
      </c>
      <c r="R323" s="1">
        <f>IF(ISBLANK(S323),_xlfn.XLOOKUP(V323,'[1]AVG REVIEWS'!E:E,'[1]AVG REVIEWS'!D:D,""),[1]listings!S323)</f>
        <v>0.08</v>
      </c>
      <c r="S323" s="1">
        <v>0.08</v>
      </c>
      <c r="T323" s="1">
        <f>IF(ISBLANK(Q323),_xlfn.XLOOKUP(W323,'[1]AVG SCORE'!F:F,'[1]AVG SCORE'!E:E,""),[1]listings!Q323)</f>
        <v>4.9000000000000004</v>
      </c>
      <c r="U323" s="1" t="str">
        <f t="shared" si="11"/>
        <v>SendlingPrivate room3</v>
      </c>
      <c r="V323" s="1" t="str">
        <f>[1]listings!H323&amp;[1]listings!I323&amp;[1]listings!G323</f>
        <v>Private room in rental unitPrivate roomSendling</v>
      </c>
      <c r="W323" s="1" t="str">
        <f>[1]listings!G323&amp;[1]listings!H323&amp;[1]listings!I323&amp;[1]listings!J323</f>
        <v>SendlingPrivate room in rental unitPrivate room3</v>
      </c>
      <c r="X323" s="38">
        <v>48.15016</v>
      </c>
      <c r="Y323" s="38">
        <v>11.563230000000001</v>
      </c>
    </row>
    <row r="324" spans="1:25" ht="16" x14ac:dyDescent="0.2">
      <c r="A324" s="1">
        <v>4079368</v>
      </c>
      <c r="B324" s="1" t="s">
        <v>616</v>
      </c>
      <c r="C324" s="1">
        <v>1053921</v>
      </c>
      <c r="D324" s="1" t="s">
        <v>275</v>
      </c>
      <c r="E324" s="3">
        <v>40785</v>
      </c>
      <c r="F324" s="1">
        <v>20</v>
      </c>
      <c r="G324" s="1" t="s">
        <v>71</v>
      </c>
      <c r="H324" s="1" t="s">
        <v>32</v>
      </c>
      <c r="I324" s="1" t="s">
        <v>33</v>
      </c>
      <c r="J324" s="1">
        <v>2</v>
      </c>
      <c r="L324" s="2">
        <f>IF(ISBLANK(K324),_xlfn.XLOOKUP(U324,'[1]AVG PRICE'!E:E,'[1]AVG PRICE'!D:D,""),[1]listings!K324)</f>
        <v>150.01249999999999</v>
      </c>
      <c r="M324" s="1">
        <v>3</v>
      </c>
      <c r="N324" s="1">
        <v>30</v>
      </c>
      <c r="O324" s="1">
        <v>27</v>
      </c>
      <c r="P324" s="2">
        <f t="shared" si="10"/>
        <v>2475.2062499999997</v>
      </c>
      <c r="Q324" s="1">
        <v>4.4400000000000004</v>
      </c>
      <c r="R324" s="1">
        <f>IF(ISBLANK(S324),_xlfn.XLOOKUP(V324,'[1]AVG REVIEWS'!E:E,'[1]AVG REVIEWS'!D:D,""),[1]listings!S324)</f>
        <v>0.21</v>
      </c>
      <c r="S324" s="1">
        <v>0.21</v>
      </c>
      <c r="T324" s="1">
        <f>IF(ISBLANK(Q324),_xlfn.XLOOKUP(W324,'[1]AVG SCORE'!F:F,'[1]AVG SCORE'!E:E,""),[1]listings!Q324)</f>
        <v>4.4400000000000004</v>
      </c>
      <c r="U324" s="1" t="str">
        <f t="shared" si="11"/>
        <v>Ludwigsvorstadt-IsarvorstadtEntire home/apt2</v>
      </c>
      <c r="V324" s="1" t="str">
        <f>[1]listings!H324&amp;[1]listings!I324&amp;[1]listings!G324</f>
        <v>Entire rental unitEntire home/aptLudwigsvorstadt-Isarvorstadt</v>
      </c>
      <c r="W324" s="1" t="str">
        <f>[1]listings!G324&amp;[1]listings!H324&amp;[1]listings!I324&amp;[1]listings!J324</f>
        <v>Ludwigsvorstadt-IsarvorstadtEntire rental unitEntire home/apt2</v>
      </c>
      <c r="X324" s="38">
        <v>48.115229999999997</v>
      </c>
      <c r="Y324" s="38">
        <v>11.574299999999999</v>
      </c>
    </row>
    <row r="325" spans="1:25" ht="16" x14ac:dyDescent="0.2">
      <c r="A325" s="1">
        <v>4080142</v>
      </c>
      <c r="B325" s="1" t="s">
        <v>617</v>
      </c>
      <c r="C325" s="1">
        <v>16937024</v>
      </c>
      <c r="D325" s="1" t="s">
        <v>359</v>
      </c>
      <c r="E325" s="3">
        <v>41808</v>
      </c>
      <c r="F325" s="1">
        <v>1</v>
      </c>
      <c r="G325" s="1" t="s">
        <v>56</v>
      </c>
      <c r="H325" s="1" t="s">
        <v>32</v>
      </c>
      <c r="I325" s="1" t="s">
        <v>33</v>
      </c>
      <c r="J325" s="1">
        <v>4</v>
      </c>
      <c r="L325" s="2">
        <f>IF(ISBLANK(K325),_xlfn.XLOOKUP(U325,'[1]AVG PRICE'!E:E,'[1]AVG PRICE'!D:D,""),[1]listings!K325)</f>
        <v>220.44444444444446</v>
      </c>
      <c r="M325" s="1">
        <v>2</v>
      </c>
      <c r="N325" s="1">
        <v>1125</v>
      </c>
      <c r="O325" s="1">
        <v>7</v>
      </c>
      <c r="P325" s="2">
        <f t="shared" si="10"/>
        <v>124220.44444444445</v>
      </c>
      <c r="Q325" s="1">
        <v>4.71</v>
      </c>
      <c r="R325" s="1">
        <f>IF(ISBLANK(S325),_xlfn.XLOOKUP(V325,'[1]AVG REVIEWS'!E:E,'[1]AVG REVIEWS'!D:D,""),[1]listings!S325)</f>
        <v>0.05</v>
      </c>
      <c r="S325" s="1">
        <v>0.05</v>
      </c>
      <c r="T325" s="1">
        <f>IF(ISBLANK(Q325),_xlfn.XLOOKUP(W325,'[1]AVG SCORE'!F:F,'[1]AVG SCORE'!E:E,""),[1]listings!Q325)</f>
        <v>4.71</v>
      </c>
      <c r="U325" s="1" t="str">
        <f t="shared" si="11"/>
        <v>Neuhausen-NymphenburgEntire home/apt4</v>
      </c>
      <c r="V325" s="1" t="str">
        <f>[1]listings!H325&amp;[1]listings!I325&amp;[1]listings!G325</f>
        <v>Entire rental unitEntire home/aptNeuhausen-Nymphenburg</v>
      </c>
      <c r="W325" s="1" t="str">
        <f>[1]listings!G325&amp;[1]listings!H325&amp;[1]listings!I325&amp;[1]listings!J325</f>
        <v>Neuhausen-NymphenburgEntire rental unitEntire home/apt4</v>
      </c>
      <c r="X325" s="38">
        <v>48.142420000000001</v>
      </c>
      <c r="Y325" s="38">
        <v>11.501709999999999</v>
      </c>
    </row>
    <row r="326" spans="1:25" ht="16" x14ac:dyDescent="0.2">
      <c r="A326" s="1">
        <v>4088055</v>
      </c>
      <c r="B326" s="1" t="s">
        <v>618</v>
      </c>
      <c r="C326" s="1">
        <v>16775304</v>
      </c>
      <c r="D326" s="1" t="s">
        <v>619</v>
      </c>
      <c r="E326" s="3">
        <v>41804</v>
      </c>
      <c r="F326" s="1">
        <v>1</v>
      </c>
      <c r="G326" s="1" t="s">
        <v>179</v>
      </c>
      <c r="H326" s="1" t="s">
        <v>136</v>
      </c>
      <c r="I326" s="1" t="s">
        <v>33</v>
      </c>
      <c r="J326" s="1">
        <v>5</v>
      </c>
      <c r="L326" s="2">
        <f>IF(ISBLANK(K326),_xlfn.XLOOKUP(U326,'[1]AVG PRICE'!E:E,'[1]AVG PRICE'!D:D,""),[1]listings!K326)</f>
        <v>373</v>
      </c>
      <c r="M326" s="1">
        <v>2</v>
      </c>
      <c r="N326" s="1">
        <v>30</v>
      </c>
      <c r="O326" s="1">
        <v>61</v>
      </c>
      <c r="P326" s="2">
        <f t="shared" si="10"/>
        <v>5968</v>
      </c>
      <c r="Q326" s="1">
        <v>4.74</v>
      </c>
      <c r="R326" s="1">
        <f>IF(ISBLANK(S326),_xlfn.XLOOKUP(V326,'[1]AVG REVIEWS'!E:E,'[1]AVG REVIEWS'!D:D,""),[1]listings!S326)</f>
        <v>0.48</v>
      </c>
      <c r="S326" s="1">
        <v>0.48</v>
      </c>
      <c r="T326" s="1">
        <f>IF(ISBLANK(Q326),_xlfn.XLOOKUP(W326,'[1]AVG SCORE'!F:F,'[1]AVG SCORE'!E:E,""),[1]listings!Q326)</f>
        <v>4.74</v>
      </c>
      <c r="U326" s="1" t="str">
        <f t="shared" si="11"/>
        <v>Altstadt-LehelEntire home/apt5</v>
      </c>
      <c r="V326" s="1" t="str">
        <f>[1]listings!H326&amp;[1]listings!I326&amp;[1]listings!G326</f>
        <v>Entire condoEntire home/aptAltstadt-Lehel</v>
      </c>
      <c r="W326" s="1" t="str">
        <f>[1]listings!G326&amp;[1]listings!H326&amp;[1]listings!I326&amp;[1]listings!J326</f>
        <v>Altstadt-LehelEntire condoEntire home/apt5</v>
      </c>
      <c r="X326" s="38">
        <v>48.140120000000003</v>
      </c>
      <c r="Y326" s="38">
        <v>11.50263</v>
      </c>
    </row>
    <row r="327" spans="1:25" ht="16" x14ac:dyDescent="0.2">
      <c r="A327" s="1">
        <v>4094959</v>
      </c>
      <c r="B327" s="1" t="s">
        <v>620</v>
      </c>
      <c r="C327" s="1">
        <v>21240835</v>
      </c>
      <c r="D327" s="1" t="s">
        <v>621</v>
      </c>
      <c r="E327" s="3">
        <v>41894</v>
      </c>
      <c r="F327" s="1">
        <v>2</v>
      </c>
      <c r="G327" s="1" t="s">
        <v>100</v>
      </c>
      <c r="H327" s="1" t="s">
        <v>32</v>
      </c>
      <c r="I327" s="1" t="s">
        <v>33</v>
      </c>
      <c r="J327" s="1">
        <v>3</v>
      </c>
      <c r="K327" s="2">
        <v>128</v>
      </c>
      <c r="L327" s="2">
        <f>IF(ISBLANK(K327),_xlfn.XLOOKUP(U327,'[1]AVG PRICE'!E:E,'[1]AVG PRICE'!D:D,""),[1]listings!K327)</f>
        <v>128</v>
      </c>
      <c r="M327" s="1">
        <v>2</v>
      </c>
      <c r="N327" s="1">
        <v>7</v>
      </c>
      <c r="O327" s="1">
        <v>50</v>
      </c>
      <c r="P327" s="2">
        <f t="shared" si="10"/>
        <v>576</v>
      </c>
      <c r="Q327" s="1">
        <v>4.58</v>
      </c>
      <c r="R327" s="1">
        <f>IF(ISBLANK(S327),_xlfn.XLOOKUP(V327,'[1]AVG REVIEWS'!E:E,'[1]AVG REVIEWS'!D:D,""),[1]listings!S327)</f>
        <v>0.55000000000000004</v>
      </c>
      <c r="S327" s="1">
        <v>0.55000000000000004</v>
      </c>
      <c r="T327" s="1">
        <f>IF(ISBLANK(Q327),_xlfn.XLOOKUP(W327,'[1]AVG SCORE'!F:F,'[1]AVG SCORE'!E:E,""),[1]listings!Q327)</f>
        <v>4.58</v>
      </c>
      <c r="U327" s="1" t="str">
        <f t="shared" si="11"/>
        <v>Untergiesing-HarlachingEntire home/apt3</v>
      </c>
      <c r="V327" s="1" t="str">
        <f>[1]listings!H327&amp;[1]listings!I327&amp;[1]listings!G327</f>
        <v>Entire rental unitEntire home/aptUntergiesing-Harlaching</v>
      </c>
      <c r="W327" s="1" t="str">
        <f>[1]listings!G327&amp;[1]listings!H327&amp;[1]listings!I327&amp;[1]listings!J327</f>
        <v>Untergiesing-HarlachingEntire rental unitEntire home/apt3</v>
      </c>
      <c r="X327" s="38">
        <v>48.12809</v>
      </c>
      <c r="Y327" s="38">
        <v>11.59634</v>
      </c>
    </row>
    <row r="328" spans="1:25" ht="16" x14ac:dyDescent="0.2">
      <c r="A328" s="1">
        <v>4101919</v>
      </c>
      <c r="B328" s="1" t="s">
        <v>622</v>
      </c>
      <c r="C328" s="1">
        <v>21278048</v>
      </c>
      <c r="D328" s="1" t="s">
        <v>623</v>
      </c>
      <c r="E328" s="3">
        <v>41895</v>
      </c>
      <c r="F328" s="1">
        <v>3</v>
      </c>
      <c r="G328" s="1" t="s">
        <v>56</v>
      </c>
      <c r="H328" s="1" t="s">
        <v>51</v>
      </c>
      <c r="I328" s="1" t="s">
        <v>47</v>
      </c>
      <c r="J328" s="1">
        <v>3</v>
      </c>
      <c r="K328" s="2">
        <v>125</v>
      </c>
      <c r="L328" s="2">
        <f>IF(ISBLANK(K328),_xlfn.XLOOKUP(U328,'[1]AVG PRICE'!E:E,'[1]AVG PRICE'!D:D,""),[1]listings!K328)</f>
        <v>125</v>
      </c>
      <c r="M328" s="1">
        <v>2</v>
      </c>
      <c r="N328" s="1">
        <v>14</v>
      </c>
      <c r="O328" s="1">
        <v>1</v>
      </c>
      <c r="P328" s="2">
        <f t="shared" si="10"/>
        <v>1000</v>
      </c>
      <c r="Q328" s="1">
        <v>5</v>
      </c>
      <c r="R328" s="1">
        <f>IF(ISBLANK(S328),_xlfn.XLOOKUP(V328,'[1]AVG REVIEWS'!E:E,'[1]AVG REVIEWS'!D:D,""),[1]listings!S328)</f>
        <v>0.06</v>
      </c>
      <c r="S328" s="1">
        <v>0.06</v>
      </c>
      <c r="T328" s="1">
        <f>IF(ISBLANK(Q328),_xlfn.XLOOKUP(W328,'[1]AVG SCORE'!F:F,'[1]AVG SCORE'!E:E,""),[1]listings!Q328)</f>
        <v>5</v>
      </c>
      <c r="U328" s="1" t="str">
        <f t="shared" si="11"/>
        <v>Neuhausen-NymphenburgPrivate room3</v>
      </c>
      <c r="V328" s="1" t="str">
        <f>[1]listings!H328&amp;[1]listings!I328&amp;[1]listings!G328</f>
        <v>Private room in rental unitPrivate roomNeuhausen-Nymphenburg</v>
      </c>
      <c r="W328" s="1" t="str">
        <f>[1]listings!G328&amp;[1]listings!H328&amp;[1]listings!I328&amp;[1]listings!J328</f>
        <v>Neuhausen-NymphenburgPrivate room in rental unitPrivate room3</v>
      </c>
      <c r="X328" s="38">
        <v>48.114980000000003</v>
      </c>
      <c r="Y328" s="38">
        <v>11.541029999999999</v>
      </c>
    </row>
    <row r="329" spans="1:25" ht="16" x14ac:dyDescent="0.2">
      <c r="A329" s="1">
        <v>4102317</v>
      </c>
      <c r="B329" s="1" t="s">
        <v>624</v>
      </c>
      <c r="C329" s="1">
        <v>21279736</v>
      </c>
      <c r="D329" s="1" t="s">
        <v>625</v>
      </c>
      <c r="E329" s="3">
        <v>41895</v>
      </c>
      <c r="F329" s="1">
        <v>2</v>
      </c>
      <c r="G329" s="1" t="s">
        <v>39</v>
      </c>
      <c r="H329" s="1" t="s">
        <v>32</v>
      </c>
      <c r="I329" s="1" t="s">
        <v>33</v>
      </c>
      <c r="J329" s="1">
        <v>14</v>
      </c>
      <c r="L329" s="2">
        <f>IF(ISBLANK(K329),_xlfn.XLOOKUP(U329,'[1]AVG PRICE'!E:E,'[1]AVG PRICE'!D:D,""),[1]listings!K329)</f>
        <v>0</v>
      </c>
      <c r="M329" s="1">
        <v>1.1000000000000001</v>
      </c>
      <c r="N329" s="1">
        <v>1125</v>
      </c>
      <c r="O329" s="1">
        <v>21</v>
      </c>
      <c r="P329" s="2">
        <f t="shared" si="10"/>
        <v>0</v>
      </c>
      <c r="Q329" s="1">
        <v>4.57</v>
      </c>
      <c r="R329" s="1">
        <f>IF(ISBLANK(S329),_xlfn.XLOOKUP(V329,'[1]AVG REVIEWS'!E:E,'[1]AVG REVIEWS'!D:D,""),[1]listings!S329)</f>
        <v>0.16</v>
      </c>
      <c r="S329" s="1">
        <v>0.16</v>
      </c>
      <c r="T329" s="1">
        <f>IF(ISBLANK(Q329),_xlfn.XLOOKUP(W329,'[1]AVG SCORE'!F:F,'[1]AVG SCORE'!E:E,""),[1]listings!Q329)</f>
        <v>4.57</v>
      </c>
      <c r="U329" s="1" t="str">
        <f t="shared" si="11"/>
        <v>MaxvorstadtEntire home/apt14</v>
      </c>
      <c r="V329" s="1" t="str">
        <f>[1]listings!H329&amp;[1]listings!I329&amp;[1]listings!G329</f>
        <v>Entire rental unitEntire home/aptMaxvorstadt</v>
      </c>
      <c r="W329" s="1" t="str">
        <f>[1]listings!G329&amp;[1]listings!H329&amp;[1]listings!I329&amp;[1]listings!J329</f>
        <v>MaxvorstadtEntire rental unitEntire home/apt14</v>
      </c>
      <c r="X329" s="38">
        <v>48.160400000000003</v>
      </c>
      <c r="Y329" s="38">
        <v>11.54111</v>
      </c>
    </row>
    <row r="330" spans="1:25" ht="16" x14ac:dyDescent="0.2">
      <c r="A330" s="1">
        <v>4107091</v>
      </c>
      <c r="B330" s="1" t="s">
        <v>626</v>
      </c>
      <c r="C330" s="1">
        <v>21307924</v>
      </c>
      <c r="D330" s="1" t="s">
        <v>627</v>
      </c>
      <c r="E330" s="3">
        <v>41896</v>
      </c>
      <c r="F330" s="1">
        <v>2</v>
      </c>
      <c r="G330" s="1" t="s">
        <v>174</v>
      </c>
      <c r="H330" s="1" t="s">
        <v>51</v>
      </c>
      <c r="I330" s="1" t="s">
        <v>47</v>
      </c>
      <c r="J330" s="1">
        <v>2</v>
      </c>
      <c r="L330" s="2">
        <f>IF(ISBLANK(K330),_xlfn.XLOOKUP(U330,'[1]AVG PRICE'!E:E,'[1]AVG PRICE'!D:D,""),[1]listings!K330)</f>
        <v>74.862068965517238</v>
      </c>
      <c r="M330" s="1">
        <v>3</v>
      </c>
      <c r="N330" s="1">
        <v>1125</v>
      </c>
      <c r="O330" s="1">
        <v>52</v>
      </c>
      <c r="P330" s="2">
        <f t="shared" si="10"/>
        <v>42222.206896551725</v>
      </c>
      <c r="Q330" s="1">
        <v>4.62</v>
      </c>
      <c r="R330" s="1">
        <f>IF(ISBLANK(S330),_xlfn.XLOOKUP(V330,'[1]AVG REVIEWS'!E:E,'[1]AVG REVIEWS'!D:D,""),[1]listings!S330)</f>
        <v>0.41</v>
      </c>
      <c r="S330" s="1">
        <v>0.41</v>
      </c>
      <c r="T330" s="1">
        <f>IF(ISBLANK(Q330),_xlfn.XLOOKUP(W330,'[1]AVG SCORE'!F:F,'[1]AVG SCORE'!E:E,""),[1]listings!Q330)</f>
        <v>4.62</v>
      </c>
      <c r="U330" s="1" t="str">
        <f t="shared" si="11"/>
        <v>Milbertshofen-Am HartPrivate room2</v>
      </c>
      <c r="V330" s="1" t="str">
        <f>[1]listings!H330&amp;[1]listings!I330&amp;[1]listings!G330</f>
        <v>Private room in rental unitPrivate roomMilbertshofen-Am Hart</v>
      </c>
      <c r="W330" s="1" t="str">
        <f>[1]listings!G330&amp;[1]listings!H330&amp;[1]listings!I330&amp;[1]listings!J330</f>
        <v>Milbertshofen-Am HartPrivate room in rental unitPrivate room2</v>
      </c>
      <c r="X330" s="38">
        <v>48.136510000000001</v>
      </c>
      <c r="Y330" s="38">
        <v>11.530200000000001</v>
      </c>
    </row>
    <row r="331" spans="1:25" ht="16" x14ac:dyDescent="0.2">
      <c r="A331" s="1">
        <v>4107454</v>
      </c>
      <c r="B331" s="1" t="s">
        <v>628</v>
      </c>
      <c r="C331" s="1">
        <v>7155753</v>
      </c>
      <c r="D331" s="1" t="s">
        <v>629</v>
      </c>
      <c r="E331" s="3">
        <v>41452</v>
      </c>
      <c r="F331" s="1">
        <v>1</v>
      </c>
      <c r="G331" s="1" t="s">
        <v>36</v>
      </c>
      <c r="H331" s="1" t="s">
        <v>46</v>
      </c>
      <c r="I331" s="1" t="s">
        <v>47</v>
      </c>
      <c r="J331" s="1">
        <v>3</v>
      </c>
      <c r="K331" s="2">
        <v>150</v>
      </c>
      <c r="L331" s="2">
        <f>IF(ISBLANK(K331),_xlfn.XLOOKUP(U331,'[1]AVG PRICE'!E:E,'[1]AVG PRICE'!D:D,""),[1]listings!K331)</f>
        <v>150</v>
      </c>
      <c r="M331" s="1">
        <v>1</v>
      </c>
      <c r="N331" s="1">
        <v>7</v>
      </c>
      <c r="O331" s="1">
        <v>65</v>
      </c>
      <c r="P331" s="2">
        <f t="shared" si="10"/>
        <v>600</v>
      </c>
      <c r="Q331" s="1">
        <v>4.97</v>
      </c>
      <c r="R331" s="1">
        <f>IF(ISBLANK(S331),_xlfn.XLOOKUP(V331,'[1]AVG REVIEWS'!E:E,'[1]AVG REVIEWS'!D:D,""),[1]listings!S331)</f>
        <v>0.56000000000000005</v>
      </c>
      <c r="S331" s="1">
        <v>0.56000000000000005</v>
      </c>
      <c r="T331" s="1">
        <f>IF(ISBLANK(Q331),_xlfn.XLOOKUP(W331,'[1]AVG SCORE'!F:F,'[1]AVG SCORE'!E:E,""),[1]listings!Q331)</f>
        <v>4.97</v>
      </c>
      <c r="U331" s="1" t="str">
        <f t="shared" si="11"/>
        <v>Berg am LaimPrivate room3</v>
      </c>
      <c r="V331" s="1" t="str">
        <f>[1]listings!H331&amp;[1]listings!I331&amp;[1]listings!G331</f>
        <v>Private room in homePrivate roomBerg am Laim</v>
      </c>
      <c r="W331" s="1" t="str">
        <f>[1]listings!G331&amp;[1]listings!H331&amp;[1]listings!I331&amp;[1]listings!J331</f>
        <v>Berg am LaimPrivate room in homePrivate room3</v>
      </c>
      <c r="X331" s="38">
        <v>48.149470000000001</v>
      </c>
      <c r="Y331" s="38">
        <v>11.41356</v>
      </c>
    </row>
    <row r="332" spans="1:25" ht="16" x14ac:dyDescent="0.2">
      <c r="A332" s="1">
        <v>4108064</v>
      </c>
      <c r="B332" s="1" t="s">
        <v>630</v>
      </c>
      <c r="C332" s="1">
        <v>9366334</v>
      </c>
      <c r="D332" s="1" t="s">
        <v>631</v>
      </c>
      <c r="E332" s="3">
        <v>41558</v>
      </c>
      <c r="F332" s="1">
        <v>8</v>
      </c>
      <c r="G332" s="1" t="s">
        <v>45</v>
      </c>
      <c r="H332" s="1" t="s">
        <v>32</v>
      </c>
      <c r="I332" s="1" t="s">
        <v>33</v>
      </c>
      <c r="J332" s="1">
        <v>5</v>
      </c>
      <c r="K332" s="2">
        <v>84</v>
      </c>
      <c r="L332" s="2">
        <f>IF(ISBLANK(K332),_xlfn.XLOOKUP(U332,'[1]AVG PRICE'!E:E,'[1]AVG PRICE'!D:D,""),[1]listings!K332)</f>
        <v>84</v>
      </c>
      <c r="M332" s="1">
        <v>4</v>
      </c>
      <c r="N332" s="1">
        <v>240</v>
      </c>
      <c r="O332" s="1">
        <v>17</v>
      </c>
      <c r="P332" s="2">
        <f t="shared" si="10"/>
        <v>10248</v>
      </c>
      <c r="Q332" s="1">
        <v>4.71</v>
      </c>
      <c r="R332" s="1">
        <f>IF(ISBLANK(S332),_xlfn.XLOOKUP(V332,'[1]AVG REVIEWS'!E:E,'[1]AVG REVIEWS'!D:D,""),[1]listings!S332)</f>
        <v>0.13</v>
      </c>
      <c r="S332" s="1">
        <v>0.13</v>
      </c>
      <c r="T332" s="1">
        <f>IF(ISBLANK(Q332),_xlfn.XLOOKUP(W332,'[1]AVG SCORE'!F:F,'[1]AVG SCORE'!E:E,""),[1]listings!Q332)</f>
        <v>4.71</v>
      </c>
      <c r="U332" s="1" t="str">
        <f t="shared" si="11"/>
        <v>Sendling-WestparkEntire home/apt5</v>
      </c>
      <c r="V332" s="1" t="str">
        <f>[1]listings!H332&amp;[1]listings!I332&amp;[1]listings!G332</f>
        <v>Entire rental unitEntire home/aptSendling-Westpark</v>
      </c>
      <c r="W332" s="1" t="str">
        <f>[1]listings!G332&amp;[1]listings!H332&amp;[1]listings!I332&amp;[1]listings!J332</f>
        <v>Sendling-WestparkEntire rental unitEntire home/apt5</v>
      </c>
      <c r="X332" s="38">
        <v>48.164900000000003</v>
      </c>
      <c r="Y332" s="38">
        <v>11.56312</v>
      </c>
    </row>
    <row r="333" spans="1:25" ht="16" x14ac:dyDescent="0.2">
      <c r="A333" s="1">
        <v>4123806</v>
      </c>
      <c r="B333" s="1" t="s">
        <v>632</v>
      </c>
      <c r="C333" s="1">
        <v>16167156</v>
      </c>
      <c r="D333" s="1" t="s">
        <v>428</v>
      </c>
      <c r="E333" s="3">
        <v>41789</v>
      </c>
      <c r="F333" s="1">
        <v>10</v>
      </c>
      <c r="G333" s="1" t="s">
        <v>85</v>
      </c>
      <c r="H333" s="1" t="s">
        <v>166</v>
      </c>
      <c r="I333" s="1" t="s">
        <v>47</v>
      </c>
      <c r="J333" s="1">
        <v>1</v>
      </c>
      <c r="K333" s="2">
        <v>28</v>
      </c>
      <c r="L333" s="2">
        <f>IF(ISBLANK(K333),_xlfn.XLOOKUP(U333,'[1]AVG PRICE'!E:E,'[1]AVG PRICE'!D:D,""),[1]listings!K333)</f>
        <v>28</v>
      </c>
      <c r="M333" s="1">
        <v>2</v>
      </c>
      <c r="N333" s="1">
        <v>1125</v>
      </c>
      <c r="O333" s="1">
        <v>368</v>
      </c>
      <c r="P333" s="2">
        <f t="shared" si="10"/>
        <v>15778</v>
      </c>
      <c r="Q333" s="1">
        <v>4.63</v>
      </c>
      <c r="R333" s="1">
        <f>IF(ISBLANK(S333),_xlfn.XLOOKUP(V333,'[1]AVG REVIEWS'!E:E,'[1]AVG REVIEWS'!D:D,""),[1]listings!S333)</f>
        <v>3.57</v>
      </c>
      <c r="S333" s="1">
        <v>3.57</v>
      </c>
      <c r="T333" s="1">
        <f>IF(ISBLANK(Q333),_xlfn.XLOOKUP(W333,'[1]AVG SCORE'!F:F,'[1]AVG SCORE'!E:E,""),[1]listings!Q333)</f>
        <v>4.63</v>
      </c>
      <c r="U333" s="1" t="str">
        <f t="shared" si="11"/>
        <v>Ramersdorf-PerlachPrivate room1</v>
      </c>
      <c r="V333" s="1" t="str">
        <f>[1]listings!H333&amp;[1]listings!I333&amp;[1]listings!G333</f>
        <v>Private room in townhousePrivate roomRamersdorf-Perlach</v>
      </c>
      <c r="W333" s="1" t="str">
        <f>[1]listings!G333&amp;[1]listings!H333&amp;[1]listings!I333&amp;[1]listings!J333</f>
        <v>Ramersdorf-PerlachPrivate room in townhousePrivate room1</v>
      </c>
      <c r="X333" s="38">
        <v>48.138800000000003</v>
      </c>
      <c r="Y333" s="38">
        <v>11.6126</v>
      </c>
    </row>
    <row r="334" spans="1:25" ht="16" x14ac:dyDescent="0.2">
      <c r="A334" s="1">
        <v>4143343</v>
      </c>
      <c r="B334" s="1" t="s">
        <v>633</v>
      </c>
      <c r="C334" s="1">
        <v>21493608</v>
      </c>
      <c r="D334" s="1" t="s">
        <v>634</v>
      </c>
      <c r="E334" s="3">
        <v>41900</v>
      </c>
      <c r="F334" s="1">
        <v>1</v>
      </c>
      <c r="G334" s="1" t="s">
        <v>71</v>
      </c>
      <c r="H334" s="1" t="s">
        <v>51</v>
      </c>
      <c r="I334" s="1" t="s">
        <v>47</v>
      </c>
      <c r="J334" s="1">
        <v>2</v>
      </c>
      <c r="L334" s="2">
        <f>IF(ISBLANK(K334),_xlfn.XLOOKUP(U334,'[1]AVG PRICE'!E:E,'[1]AVG PRICE'!D:D,""),[1]listings!K334)</f>
        <v>135.84800000000001</v>
      </c>
      <c r="M334" s="1">
        <v>1</v>
      </c>
      <c r="N334" s="1">
        <v>1125</v>
      </c>
      <c r="O334" s="1">
        <v>15</v>
      </c>
      <c r="P334" s="2">
        <f t="shared" si="10"/>
        <v>76482.424000000014</v>
      </c>
      <c r="Q334" s="1">
        <v>4.87</v>
      </c>
      <c r="R334" s="1">
        <f>IF(ISBLANK(S334),_xlfn.XLOOKUP(V334,'[1]AVG REVIEWS'!E:E,'[1]AVG REVIEWS'!D:D,""),[1]listings!S334)</f>
        <v>0.13</v>
      </c>
      <c r="S334" s="1">
        <v>0.13</v>
      </c>
      <c r="T334" s="1">
        <f>IF(ISBLANK(Q334),_xlfn.XLOOKUP(W334,'[1]AVG SCORE'!F:F,'[1]AVG SCORE'!E:E,""),[1]listings!Q334)</f>
        <v>4.87</v>
      </c>
      <c r="U334" s="1" t="str">
        <f t="shared" si="11"/>
        <v>Ludwigsvorstadt-IsarvorstadtPrivate room2</v>
      </c>
      <c r="V334" s="1" t="str">
        <f>[1]listings!H334&amp;[1]listings!I334&amp;[1]listings!G334</f>
        <v>Private room in rental unitPrivate roomLudwigsvorstadt-Isarvorstadt</v>
      </c>
      <c r="W334" s="1" t="str">
        <f>[1]listings!G334&amp;[1]listings!H334&amp;[1]listings!I334&amp;[1]listings!J334</f>
        <v>Ludwigsvorstadt-IsarvorstadtPrivate room in rental unitPrivate room2</v>
      </c>
      <c r="X334" s="38">
        <v>48.168059999999997</v>
      </c>
      <c r="Y334" s="38">
        <v>11.59582</v>
      </c>
    </row>
    <row r="335" spans="1:25" ht="16" x14ac:dyDescent="0.2">
      <c r="A335" s="1">
        <v>4146957</v>
      </c>
      <c r="B335" s="1" t="s">
        <v>635</v>
      </c>
      <c r="C335" s="1">
        <v>21513269</v>
      </c>
      <c r="D335" s="1" t="s">
        <v>636</v>
      </c>
      <c r="E335" s="3">
        <v>41901</v>
      </c>
      <c r="F335" s="1">
        <v>1</v>
      </c>
      <c r="G335" s="1" t="s">
        <v>39</v>
      </c>
      <c r="H335" s="1" t="s">
        <v>32</v>
      </c>
      <c r="I335" s="1" t="s">
        <v>33</v>
      </c>
      <c r="J335" s="1">
        <v>6</v>
      </c>
      <c r="K335" s="2">
        <v>149</v>
      </c>
      <c r="L335" s="2">
        <f>IF(ISBLANK(K335),_xlfn.XLOOKUP(U335,'[1]AVG PRICE'!E:E,'[1]AVG PRICE'!D:D,""),[1]listings!K335)</f>
        <v>149</v>
      </c>
      <c r="M335" s="1">
        <v>2</v>
      </c>
      <c r="N335" s="1">
        <v>1125</v>
      </c>
      <c r="O335" s="1">
        <v>20</v>
      </c>
      <c r="P335" s="2">
        <f t="shared" si="10"/>
        <v>83961.5</v>
      </c>
      <c r="Q335" s="1">
        <v>4.6500000000000004</v>
      </c>
      <c r="R335" s="1">
        <f>IF(ISBLANK(S335),_xlfn.XLOOKUP(V335,'[1]AVG REVIEWS'!E:E,'[1]AVG REVIEWS'!D:D,""),[1]listings!S335)</f>
        <v>0.16</v>
      </c>
      <c r="S335" s="1">
        <v>0.16</v>
      </c>
      <c r="T335" s="1">
        <f>IF(ISBLANK(Q335),_xlfn.XLOOKUP(W335,'[1]AVG SCORE'!F:F,'[1]AVG SCORE'!E:E,""),[1]listings!Q335)</f>
        <v>4.6500000000000004</v>
      </c>
      <c r="U335" s="1" t="str">
        <f t="shared" si="11"/>
        <v>MaxvorstadtEntire home/apt6</v>
      </c>
      <c r="V335" s="1" t="str">
        <f>[1]listings!H335&amp;[1]listings!I335&amp;[1]listings!G335</f>
        <v>Entire rental unitEntire home/aptMaxvorstadt</v>
      </c>
      <c r="W335" s="1" t="str">
        <f>[1]listings!G335&amp;[1]listings!H335&amp;[1]listings!I335&amp;[1]listings!J335</f>
        <v>MaxvorstadtEntire rental unitEntire home/apt6</v>
      </c>
      <c r="X335" s="38">
        <v>48.15587</v>
      </c>
      <c r="Y335" s="38">
        <v>11.58888</v>
      </c>
    </row>
    <row r="336" spans="1:25" ht="16" x14ac:dyDescent="0.2">
      <c r="A336" s="1">
        <v>4153864</v>
      </c>
      <c r="B336" s="1" t="s">
        <v>637</v>
      </c>
      <c r="C336" s="1">
        <v>21553434</v>
      </c>
      <c r="D336" s="1" t="s">
        <v>312</v>
      </c>
      <c r="E336" s="3">
        <v>41902</v>
      </c>
      <c r="F336" s="1">
        <v>1</v>
      </c>
      <c r="G336" s="1" t="s">
        <v>63</v>
      </c>
      <c r="H336" s="1" t="s">
        <v>46</v>
      </c>
      <c r="I336" s="1" t="s">
        <v>47</v>
      </c>
      <c r="J336" s="1">
        <v>2</v>
      </c>
      <c r="L336" s="2">
        <f>IF(ISBLANK(K336),_xlfn.XLOOKUP(U336,'[1]AVG PRICE'!E:E,'[1]AVG PRICE'!D:D,""),[1]listings!K336)</f>
        <v>119.86666666666666</v>
      </c>
      <c r="M336" s="1">
        <v>1</v>
      </c>
      <c r="N336" s="1">
        <v>1125</v>
      </c>
      <c r="O336" s="1">
        <v>53</v>
      </c>
      <c r="P336" s="2">
        <f t="shared" si="10"/>
        <v>67484.933333333334</v>
      </c>
      <c r="Q336" s="1">
        <v>4.74</v>
      </c>
      <c r="R336" s="1">
        <f>IF(ISBLANK(S336),_xlfn.XLOOKUP(V336,'[1]AVG REVIEWS'!E:E,'[1]AVG REVIEWS'!D:D,""),[1]listings!S336)</f>
        <v>0.46</v>
      </c>
      <c r="S336" s="1">
        <v>0.46</v>
      </c>
      <c r="T336" s="1">
        <f>IF(ISBLANK(Q336),_xlfn.XLOOKUP(W336,'[1]AVG SCORE'!F:F,'[1]AVG SCORE'!E:E,""),[1]listings!Q336)</f>
        <v>4.74</v>
      </c>
      <c r="U336" s="1" t="str">
        <f t="shared" si="11"/>
        <v>BogenhausenPrivate room2</v>
      </c>
      <c r="V336" s="1" t="str">
        <f>[1]listings!H336&amp;[1]listings!I336&amp;[1]listings!G336</f>
        <v>Private room in homePrivate roomBogenhausen</v>
      </c>
      <c r="W336" s="1" t="str">
        <f>[1]listings!G336&amp;[1]listings!H336&amp;[1]listings!I336&amp;[1]listings!J336</f>
        <v>BogenhausenPrivate room in homePrivate room2</v>
      </c>
      <c r="X336" s="38">
        <v>48.1137504791594</v>
      </c>
      <c r="Y336" s="38">
        <v>11.616589684573899</v>
      </c>
    </row>
    <row r="337" spans="1:25" ht="16" x14ac:dyDescent="0.2">
      <c r="A337" s="1">
        <v>4159098</v>
      </c>
      <c r="B337" s="1" t="s">
        <v>638</v>
      </c>
      <c r="C337" s="1">
        <v>4289796</v>
      </c>
      <c r="D337" s="1" t="s">
        <v>639</v>
      </c>
      <c r="E337" s="3">
        <v>41243</v>
      </c>
      <c r="F337" s="1">
        <v>4</v>
      </c>
      <c r="G337" s="1" t="s">
        <v>74</v>
      </c>
      <c r="H337" s="1" t="s">
        <v>32</v>
      </c>
      <c r="I337" s="1" t="s">
        <v>33</v>
      </c>
      <c r="J337" s="1">
        <v>4</v>
      </c>
      <c r="K337" s="2">
        <v>122</v>
      </c>
      <c r="L337" s="2">
        <f>IF(ISBLANK(K337),_xlfn.XLOOKUP(U337,'[1]AVG PRICE'!E:E,'[1]AVG PRICE'!D:D,""),[1]listings!K337)</f>
        <v>122</v>
      </c>
      <c r="M337" s="1">
        <v>1</v>
      </c>
      <c r="N337" s="1">
        <v>90</v>
      </c>
      <c r="O337" s="1">
        <v>250</v>
      </c>
      <c r="P337" s="2">
        <f t="shared" si="10"/>
        <v>5551</v>
      </c>
      <c r="Q337" s="1">
        <v>4.82</v>
      </c>
      <c r="R337" s="1">
        <f>IF(ISBLANK(S337),_xlfn.XLOOKUP(V337,'[1]AVG REVIEWS'!E:E,'[1]AVG REVIEWS'!D:D,""),[1]listings!S337)</f>
        <v>1.96</v>
      </c>
      <c r="S337" s="1">
        <v>1.96</v>
      </c>
      <c r="T337" s="1">
        <f>IF(ISBLANK(Q337),_xlfn.XLOOKUP(W337,'[1]AVG SCORE'!F:F,'[1]AVG SCORE'!E:E,""),[1]listings!Q337)</f>
        <v>4.82</v>
      </c>
      <c r="U337" s="1" t="str">
        <f t="shared" si="11"/>
        <v>SendlingEntire home/apt4</v>
      </c>
      <c r="V337" s="1" t="str">
        <f>[1]listings!H337&amp;[1]listings!I337&amp;[1]listings!G337</f>
        <v>Entire rental unitEntire home/aptSendling</v>
      </c>
      <c r="W337" s="1" t="str">
        <f>[1]listings!G337&amp;[1]listings!H337&amp;[1]listings!I337&amp;[1]listings!J337</f>
        <v>SendlingEntire rental unitEntire home/apt4</v>
      </c>
      <c r="X337" s="38">
        <v>48.12717</v>
      </c>
      <c r="Y337" s="38">
        <v>11.577159999999999</v>
      </c>
    </row>
    <row r="338" spans="1:25" ht="16" x14ac:dyDescent="0.2">
      <c r="A338" s="1">
        <v>4161164</v>
      </c>
      <c r="B338" s="1" t="s">
        <v>640</v>
      </c>
      <c r="C338" s="1">
        <v>21592638</v>
      </c>
      <c r="D338" s="1" t="s">
        <v>363</v>
      </c>
      <c r="E338" s="3">
        <v>41903</v>
      </c>
      <c r="F338" s="1">
        <v>1</v>
      </c>
      <c r="G338" s="1" t="s">
        <v>74</v>
      </c>
      <c r="H338" s="1" t="s">
        <v>32</v>
      </c>
      <c r="I338" s="1" t="s">
        <v>33</v>
      </c>
      <c r="J338" s="1">
        <v>4</v>
      </c>
      <c r="K338" s="2">
        <v>56</v>
      </c>
      <c r="L338" s="2">
        <f>IF(ISBLANK(K338),_xlfn.XLOOKUP(U338,'[1]AVG PRICE'!E:E,'[1]AVG PRICE'!D:D,""),[1]listings!K338)</f>
        <v>56</v>
      </c>
      <c r="M338" s="1">
        <v>1.2</v>
      </c>
      <c r="N338" s="1">
        <v>1125</v>
      </c>
      <c r="O338" s="1">
        <v>131</v>
      </c>
      <c r="P338" s="2">
        <f t="shared" si="10"/>
        <v>31533.600000000002</v>
      </c>
      <c r="Q338" s="1">
        <v>4.84</v>
      </c>
      <c r="R338" s="1">
        <f>IF(ISBLANK(S338),_xlfn.XLOOKUP(V338,'[1]AVG REVIEWS'!E:E,'[1]AVG REVIEWS'!D:D,""),[1]listings!S338)</f>
        <v>2.85</v>
      </c>
      <c r="S338" s="1">
        <v>2.85</v>
      </c>
      <c r="T338" s="1">
        <f>IF(ISBLANK(Q338),_xlfn.XLOOKUP(W338,'[1]AVG SCORE'!F:F,'[1]AVG SCORE'!E:E,""),[1]listings!Q338)</f>
        <v>4.84</v>
      </c>
      <c r="U338" s="1" t="str">
        <f t="shared" si="11"/>
        <v>SendlingEntire home/apt4</v>
      </c>
      <c r="V338" s="1" t="str">
        <f>[1]listings!H338&amp;[1]listings!I338&amp;[1]listings!G338</f>
        <v>Entire rental unitEntire home/aptSendling</v>
      </c>
      <c r="W338" s="1" t="str">
        <f>[1]listings!G338&amp;[1]listings!H338&amp;[1]listings!I338&amp;[1]listings!J338</f>
        <v>SendlingEntire rental unitEntire home/apt4</v>
      </c>
      <c r="X338" s="38">
        <v>48.142311096191399</v>
      </c>
      <c r="Y338" s="38">
        <v>11.5883235931396</v>
      </c>
    </row>
    <row r="339" spans="1:25" ht="16" x14ac:dyDescent="0.2">
      <c r="A339" s="1">
        <v>4177875</v>
      </c>
      <c r="B339" s="1" t="s">
        <v>641</v>
      </c>
      <c r="C339" s="1">
        <v>13521432</v>
      </c>
      <c r="D339" s="1" t="s">
        <v>527</v>
      </c>
      <c r="E339" s="3">
        <v>41723</v>
      </c>
      <c r="F339" s="1">
        <v>2</v>
      </c>
      <c r="G339" s="1" t="s">
        <v>39</v>
      </c>
      <c r="H339" s="1" t="s">
        <v>32</v>
      </c>
      <c r="I339" s="1" t="s">
        <v>33</v>
      </c>
      <c r="J339" s="1">
        <v>2</v>
      </c>
      <c r="L339" s="2">
        <f>IF(ISBLANK(K339),_xlfn.XLOOKUP(U339,'[1]AVG PRICE'!E:E,'[1]AVG PRICE'!D:D,""),[1]listings!K339)</f>
        <v>136.95041322314049</v>
      </c>
      <c r="M339" s="1">
        <v>3</v>
      </c>
      <c r="N339" s="1">
        <v>365</v>
      </c>
      <c r="O339" s="1">
        <v>0</v>
      </c>
      <c r="P339" s="2">
        <f t="shared" si="10"/>
        <v>25198.876033057848</v>
      </c>
      <c r="R339" s="1">
        <f>IF(ISBLANK(S339),_xlfn.XLOOKUP(V339,'[1]AVG REVIEWS'!E:E,'[1]AVG REVIEWS'!D:D,""),[1]listings!S339)</f>
        <v>0.90774086378737473</v>
      </c>
      <c r="T339" s="1">
        <f>IF(ISBLANK(Q339),_xlfn.XLOOKUP(W339,'[1]AVG SCORE'!F:F,'[1]AVG SCORE'!E:E,""),[1]listings!Q339)</f>
        <v>4.8045098039215679</v>
      </c>
      <c r="U339" s="1" t="str">
        <f t="shared" si="11"/>
        <v>MaxvorstadtEntire home/apt2</v>
      </c>
      <c r="V339" s="1" t="str">
        <f>[1]listings!H339&amp;[1]listings!I339&amp;[1]listings!G339</f>
        <v>Entire rental unitEntire home/aptMaxvorstadt</v>
      </c>
      <c r="W339" s="1" t="str">
        <f>[1]listings!G339&amp;[1]listings!H339&amp;[1]listings!I339&amp;[1]listings!J339</f>
        <v>MaxvorstadtEntire rental unitEntire home/apt2</v>
      </c>
      <c r="X339" s="38">
        <v>48.110379999999999</v>
      </c>
      <c r="Y339" s="38">
        <v>11.536799999999999</v>
      </c>
    </row>
    <row r="340" spans="1:25" ht="16" x14ac:dyDescent="0.2">
      <c r="A340" s="1">
        <v>4179154</v>
      </c>
      <c r="B340" s="1" t="s">
        <v>642</v>
      </c>
      <c r="C340" s="1">
        <v>21681905</v>
      </c>
      <c r="D340" s="1" t="s">
        <v>501</v>
      </c>
      <c r="E340" s="3">
        <v>41905</v>
      </c>
      <c r="F340" s="1">
        <v>3</v>
      </c>
      <c r="G340" s="1" t="s">
        <v>100</v>
      </c>
      <c r="H340" s="1" t="s">
        <v>60</v>
      </c>
      <c r="I340" s="1" t="s">
        <v>33</v>
      </c>
      <c r="J340" s="1">
        <v>2</v>
      </c>
      <c r="K340" s="2">
        <v>84</v>
      </c>
      <c r="L340" s="2">
        <f>IF(ISBLANK(K340),_xlfn.XLOOKUP(U340,'[1]AVG PRICE'!E:E,'[1]AVG PRICE'!D:D,""),[1]listings!K340)</f>
        <v>84</v>
      </c>
      <c r="M340" s="1">
        <v>5.9</v>
      </c>
      <c r="N340" s="1">
        <v>360</v>
      </c>
      <c r="O340" s="1">
        <v>125</v>
      </c>
      <c r="P340" s="2">
        <f t="shared" si="10"/>
        <v>15367.8</v>
      </c>
      <c r="Q340" s="1">
        <v>4.91</v>
      </c>
      <c r="R340" s="1">
        <f>IF(ISBLANK(S340),_xlfn.XLOOKUP(V340,'[1]AVG REVIEWS'!E:E,'[1]AVG REVIEWS'!D:D,""),[1]listings!S340)</f>
        <v>1.21</v>
      </c>
      <c r="S340" s="1">
        <v>1.21</v>
      </c>
      <c r="T340" s="1">
        <f>IF(ISBLANK(Q340),_xlfn.XLOOKUP(W340,'[1]AVG SCORE'!F:F,'[1]AVG SCORE'!E:E,""),[1]listings!Q340)</f>
        <v>4.91</v>
      </c>
      <c r="U340" s="1" t="str">
        <f t="shared" si="11"/>
        <v>Untergiesing-HarlachingEntire home/apt2</v>
      </c>
      <c r="V340" s="1" t="str">
        <f>[1]listings!H340&amp;[1]listings!I340&amp;[1]listings!G340</f>
        <v>Entire loftEntire home/aptUntergiesing-Harlaching</v>
      </c>
      <c r="W340" s="1" t="str">
        <f>[1]listings!G340&amp;[1]listings!H340&amp;[1]listings!I340&amp;[1]listings!J340</f>
        <v>Untergiesing-HarlachingEntire loftEntire home/apt2</v>
      </c>
      <c r="X340" s="38">
        <v>48.161700000000003</v>
      </c>
      <c r="Y340" s="38">
        <v>11.58545</v>
      </c>
    </row>
    <row r="341" spans="1:25" ht="16" x14ac:dyDescent="0.2">
      <c r="A341" s="1">
        <v>4193194</v>
      </c>
      <c r="B341" s="1" t="s">
        <v>643</v>
      </c>
      <c r="C341" s="1">
        <v>20940766</v>
      </c>
      <c r="D341" s="1" t="s">
        <v>644</v>
      </c>
      <c r="E341" s="3">
        <v>41886</v>
      </c>
      <c r="F341" s="1">
        <v>9</v>
      </c>
      <c r="G341" s="1" t="s">
        <v>226</v>
      </c>
      <c r="H341" s="1" t="s">
        <v>51</v>
      </c>
      <c r="I341" s="1" t="s">
        <v>47</v>
      </c>
      <c r="J341" s="1">
        <v>4</v>
      </c>
      <c r="K341" s="2">
        <v>55</v>
      </c>
      <c r="L341" s="2">
        <f>IF(ISBLANK(K341),_xlfn.XLOOKUP(U341,'[1]AVG PRICE'!E:E,'[1]AVG PRICE'!D:D,""),[1]listings!K341)</f>
        <v>55</v>
      </c>
      <c r="M341" s="1">
        <v>2</v>
      </c>
      <c r="N341" s="1">
        <v>150</v>
      </c>
      <c r="O341" s="1">
        <v>168</v>
      </c>
      <c r="P341" s="2">
        <f t="shared" si="10"/>
        <v>4180</v>
      </c>
      <c r="Q341" s="1">
        <v>4.71</v>
      </c>
      <c r="R341" s="1">
        <f>IF(ISBLANK(S341),_xlfn.XLOOKUP(V341,'[1]AVG REVIEWS'!E:E,'[1]AVG REVIEWS'!D:D,""),[1]listings!S341)</f>
        <v>1.42</v>
      </c>
      <c r="S341" s="1">
        <v>1.42</v>
      </c>
      <c r="T341" s="1">
        <f>IF(ISBLANK(Q341),_xlfn.XLOOKUP(W341,'[1]AVG SCORE'!F:F,'[1]AVG SCORE'!E:E,""),[1]listings!Q341)</f>
        <v>4.71</v>
      </c>
      <c r="U341" s="1" t="str">
        <f t="shared" si="11"/>
        <v>LaimPrivate room4</v>
      </c>
      <c r="V341" s="1" t="str">
        <f>[1]listings!H341&amp;[1]listings!I341&amp;[1]listings!G341</f>
        <v>Private room in rental unitPrivate roomLaim</v>
      </c>
      <c r="W341" s="1" t="str">
        <f>[1]listings!G341&amp;[1]listings!H341&amp;[1]listings!I341&amp;[1]listings!J341</f>
        <v>LaimPrivate room in rental unitPrivate room4</v>
      </c>
      <c r="X341" s="38">
        <v>48.184570000000001</v>
      </c>
      <c r="Y341" s="38">
        <v>11.405670000000001</v>
      </c>
    </row>
    <row r="342" spans="1:25" ht="16" x14ac:dyDescent="0.2">
      <c r="A342" s="1">
        <v>4194989</v>
      </c>
      <c r="B342" s="1" t="s">
        <v>645</v>
      </c>
      <c r="C342" s="1">
        <v>20940766</v>
      </c>
      <c r="D342" s="1" t="s">
        <v>644</v>
      </c>
      <c r="E342" s="3">
        <v>41886</v>
      </c>
      <c r="F342" s="1">
        <v>9</v>
      </c>
      <c r="G342" s="1" t="s">
        <v>226</v>
      </c>
      <c r="H342" s="1" t="s">
        <v>32</v>
      </c>
      <c r="I342" s="1" t="s">
        <v>33</v>
      </c>
      <c r="J342" s="1">
        <v>8</v>
      </c>
      <c r="K342" s="2">
        <v>850</v>
      </c>
      <c r="L342" s="2">
        <f>IF(ISBLANK(K342),_xlfn.XLOOKUP(U342,'[1]AVG PRICE'!E:E,'[1]AVG PRICE'!D:D,""),[1]listings!K342)</f>
        <v>850</v>
      </c>
      <c r="M342" s="1">
        <v>2.2999999999999998</v>
      </c>
      <c r="N342" s="1">
        <v>16</v>
      </c>
      <c r="O342" s="1">
        <v>19</v>
      </c>
      <c r="P342" s="2">
        <f t="shared" si="10"/>
        <v>7777.5</v>
      </c>
      <c r="Q342" s="1">
        <v>4.74</v>
      </c>
      <c r="R342" s="1">
        <f>IF(ISBLANK(S342),_xlfn.XLOOKUP(V342,'[1]AVG REVIEWS'!E:E,'[1]AVG REVIEWS'!D:D,""),[1]listings!S342)</f>
        <v>0.2</v>
      </c>
      <c r="S342" s="1">
        <v>0.2</v>
      </c>
      <c r="T342" s="1">
        <f>IF(ISBLANK(Q342),_xlfn.XLOOKUP(W342,'[1]AVG SCORE'!F:F,'[1]AVG SCORE'!E:E,""),[1]listings!Q342)</f>
        <v>4.74</v>
      </c>
      <c r="U342" s="1" t="str">
        <f t="shared" si="11"/>
        <v>LaimEntire home/apt8</v>
      </c>
      <c r="V342" s="1" t="str">
        <f>[1]listings!H342&amp;[1]listings!I342&amp;[1]listings!G342</f>
        <v>Entire rental unitEntire home/aptLaim</v>
      </c>
      <c r="W342" s="1" t="str">
        <f>[1]listings!G342&amp;[1]listings!H342&amp;[1]listings!I342&amp;[1]listings!J342</f>
        <v>LaimEntire rental unitEntire home/apt8</v>
      </c>
      <c r="X342" s="38">
        <v>48.13588</v>
      </c>
      <c r="Y342" s="38">
        <v>11.54166</v>
      </c>
    </row>
    <row r="343" spans="1:25" ht="16" x14ac:dyDescent="0.2">
      <c r="A343" s="1">
        <v>4200374</v>
      </c>
      <c r="B343" s="1" t="s">
        <v>646</v>
      </c>
      <c r="C343" s="1">
        <v>2634855</v>
      </c>
      <c r="D343" s="1" t="s">
        <v>421</v>
      </c>
      <c r="E343" s="3">
        <v>41074</v>
      </c>
      <c r="F343" s="1">
        <v>5</v>
      </c>
      <c r="G343" s="1" t="s">
        <v>66</v>
      </c>
      <c r="H343" s="1" t="s">
        <v>51</v>
      </c>
      <c r="I343" s="1" t="s">
        <v>47</v>
      </c>
      <c r="J343" s="1">
        <v>2</v>
      </c>
      <c r="L343" s="2">
        <f>IF(ISBLANK(K343),_xlfn.XLOOKUP(U343,'[1]AVG PRICE'!E:E,'[1]AVG PRICE'!D:D,""),[1]listings!K343)</f>
        <v>112.05263157894737</v>
      </c>
      <c r="M343" s="1">
        <v>2</v>
      </c>
      <c r="N343" s="1">
        <v>93</v>
      </c>
      <c r="O343" s="1">
        <v>4</v>
      </c>
      <c r="P343" s="2">
        <f t="shared" si="10"/>
        <v>5322.5</v>
      </c>
      <c r="Q343" s="1">
        <v>4.75</v>
      </c>
      <c r="R343" s="1">
        <f>IF(ISBLANK(S343),_xlfn.XLOOKUP(V343,'[1]AVG REVIEWS'!E:E,'[1]AVG REVIEWS'!D:D,""),[1]listings!S343)</f>
        <v>0.03</v>
      </c>
      <c r="S343" s="1">
        <v>0.03</v>
      </c>
      <c r="T343" s="1">
        <f>IF(ISBLANK(Q343),_xlfn.XLOOKUP(W343,'[1]AVG SCORE'!F:F,'[1]AVG SCORE'!E:E,""),[1]listings!Q343)</f>
        <v>4.75</v>
      </c>
      <c r="U343" s="1" t="str">
        <f t="shared" si="11"/>
        <v>Au-HaidhausenPrivate room2</v>
      </c>
      <c r="V343" s="1" t="str">
        <f>[1]listings!H343&amp;[1]listings!I343&amp;[1]listings!G343</f>
        <v>Private room in rental unitPrivate roomAu-Haidhausen</v>
      </c>
      <c r="W343" s="1" t="str">
        <f>[1]listings!G343&amp;[1]listings!H343&amp;[1]listings!I343&amp;[1]listings!J343</f>
        <v>Au-HaidhausenPrivate room in rental unitPrivate room2</v>
      </c>
      <c r="X343" s="38">
        <v>48.113700000000001</v>
      </c>
      <c r="Y343" s="38">
        <v>11.533429999999999</v>
      </c>
    </row>
    <row r="344" spans="1:25" ht="16" x14ac:dyDescent="0.2">
      <c r="A344" s="1">
        <v>4212605</v>
      </c>
      <c r="B344" s="1" t="s">
        <v>647</v>
      </c>
      <c r="C344" s="1">
        <v>21861794</v>
      </c>
      <c r="D344" s="1" t="s">
        <v>377</v>
      </c>
      <c r="E344" s="3">
        <v>41910</v>
      </c>
      <c r="F344" s="1">
        <v>1</v>
      </c>
      <c r="G344" s="1" t="s">
        <v>74</v>
      </c>
      <c r="H344" s="1" t="s">
        <v>51</v>
      </c>
      <c r="I344" s="1" t="s">
        <v>47</v>
      </c>
      <c r="J344" s="1">
        <v>3</v>
      </c>
      <c r="K344" s="2">
        <v>139</v>
      </c>
      <c r="L344" s="2">
        <f>IF(ISBLANK(K344),_xlfn.XLOOKUP(U344,'[1]AVG PRICE'!E:E,'[1]AVG PRICE'!D:D,""),[1]listings!K344)</f>
        <v>139</v>
      </c>
      <c r="M344" s="1">
        <v>2</v>
      </c>
      <c r="N344" s="1">
        <v>7</v>
      </c>
      <c r="O344" s="1">
        <v>99</v>
      </c>
      <c r="P344" s="2">
        <f t="shared" si="10"/>
        <v>625.5</v>
      </c>
      <c r="Q344" s="1">
        <v>4.71</v>
      </c>
      <c r="R344" s="1">
        <f>IF(ISBLANK(S344),_xlfn.XLOOKUP(V344,'[1]AVG REVIEWS'!E:E,'[1]AVG REVIEWS'!D:D,""),[1]listings!S344)</f>
        <v>0.83</v>
      </c>
      <c r="S344" s="1">
        <v>0.83</v>
      </c>
      <c r="T344" s="1">
        <f>IF(ISBLANK(Q344),_xlfn.XLOOKUP(W344,'[1]AVG SCORE'!F:F,'[1]AVG SCORE'!E:E,""),[1]listings!Q344)</f>
        <v>4.71</v>
      </c>
      <c r="U344" s="1" t="str">
        <f t="shared" si="11"/>
        <v>SendlingPrivate room3</v>
      </c>
      <c r="V344" s="1" t="str">
        <f>[1]listings!H344&amp;[1]listings!I344&amp;[1]listings!G344</f>
        <v>Private room in rental unitPrivate roomSendling</v>
      </c>
      <c r="W344" s="1" t="str">
        <f>[1]listings!G344&amp;[1]listings!H344&amp;[1]listings!I344&amp;[1]listings!J344</f>
        <v>SendlingPrivate room in rental unitPrivate room3</v>
      </c>
      <c r="X344" s="38">
        <v>48.128529999999998</v>
      </c>
      <c r="Y344" s="38">
        <v>11.63143</v>
      </c>
    </row>
    <row r="345" spans="1:25" ht="16" x14ac:dyDescent="0.2">
      <c r="A345" s="1">
        <v>4232662</v>
      </c>
      <c r="B345" s="1" t="s">
        <v>648</v>
      </c>
      <c r="C345" s="1">
        <v>15866105</v>
      </c>
      <c r="D345" s="1" t="s">
        <v>279</v>
      </c>
      <c r="E345" s="3">
        <v>41781</v>
      </c>
      <c r="F345" s="1">
        <v>3</v>
      </c>
      <c r="G345" s="1" t="s">
        <v>56</v>
      </c>
      <c r="H345" s="1" t="s">
        <v>51</v>
      </c>
      <c r="I345" s="1" t="s">
        <v>47</v>
      </c>
      <c r="J345" s="1">
        <v>1</v>
      </c>
      <c r="K345" s="2">
        <v>35</v>
      </c>
      <c r="L345" s="2">
        <f>IF(ISBLANK(K345),_xlfn.XLOOKUP(U345,'[1]AVG PRICE'!E:E,'[1]AVG PRICE'!D:D,""),[1]listings!K345)</f>
        <v>35</v>
      </c>
      <c r="M345" s="1">
        <v>5</v>
      </c>
      <c r="N345" s="1">
        <v>730</v>
      </c>
      <c r="O345" s="1">
        <v>24</v>
      </c>
      <c r="P345" s="2">
        <f t="shared" si="10"/>
        <v>12862.5</v>
      </c>
      <c r="Q345" s="1">
        <v>4.63</v>
      </c>
      <c r="R345" s="1">
        <f>IF(ISBLANK(S345),_xlfn.XLOOKUP(V345,'[1]AVG REVIEWS'!E:E,'[1]AVG REVIEWS'!D:D,""),[1]listings!S345)</f>
        <v>1.31</v>
      </c>
      <c r="S345" s="1">
        <v>1.31</v>
      </c>
      <c r="T345" s="1">
        <f>IF(ISBLANK(Q345),_xlfn.XLOOKUP(W345,'[1]AVG SCORE'!F:F,'[1]AVG SCORE'!E:E,""),[1]listings!Q345)</f>
        <v>4.63</v>
      </c>
      <c r="U345" s="1" t="str">
        <f t="shared" si="11"/>
        <v>Neuhausen-NymphenburgPrivate room1</v>
      </c>
      <c r="V345" s="1" t="str">
        <f>[1]listings!H345&amp;[1]listings!I345&amp;[1]listings!G345</f>
        <v>Private room in rental unitPrivate roomNeuhausen-Nymphenburg</v>
      </c>
      <c r="W345" s="1" t="str">
        <f>[1]listings!G345&amp;[1]listings!H345&amp;[1]listings!I345&amp;[1]listings!J345</f>
        <v>Neuhausen-NymphenburgPrivate room in rental unitPrivate room1</v>
      </c>
      <c r="X345" s="38">
        <v>48.146990000000002</v>
      </c>
      <c r="Y345" s="38">
        <v>11.576169999999999</v>
      </c>
    </row>
    <row r="346" spans="1:25" ht="16" x14ac:dyDescent="0.2">
      <c r="A346" s="1">
        <v>4242429</v>
      </c>
      <c r="B346" s="1" t="s">
        <v>649</v>
      </c>
      <c r="C346" s="1">
        <v>13552115</v>
      </c>
      <c r="D346" s="1" t="s">
        <v>514</v>
      </c>
      <c r="E346" s="3">
        <v>41724</v>
      </c>
      <c r="F346" s="1">
        <v>2</v>
      </c>
      <c r="G346" s="1" t="s">
        <v>59</v>
      </c>
      <c r="H346" s="1" t="s">
        <v>51</v>
      </c>
      <c r="I346" s="1" t="s">
        <v>47</v>
      </c>
      <c r="J346" s="1">
        <v>1</v>
      </c>
      <c r="L346" s="2">
        <f>IF(ISBLANK(K346),_xlfn.XLOOKUP(U346,'[1]AVG PRICE'!E:E,'[1]AVG PRICE'!D:D,""),[1]listings!K346)</f>
        <v>110.2</v>
      </c>
      <c r="M346" s="1">
        <v>2</v>
      </c>
      <c r="N346" s="1">
        <v>1125</v>
      </c>
      <c r="O346" s="1">
        <v>101</v>
      </c>
      <c r="P346" s="2">
        <f t="shared" si="10"/>
        <v>62097.700000000004</v>
      </c>
      <c r="Q346" s="1">
        <v>4.8600000000000003</v>
      </c>
      <c r="R346" s="1">
        <f>IF(ISBLANK(S346),_xlfn.XLOOKUP(V346,'[1]AVG REVIEWS'!E:E,'[1]AVG REVIEWS'!D:D,""),[1]listings!S346)</f>
        <v>0.82</v>
      </c>
      <c r="S346" s="1">
        <v>0.82</v>
      </c>
      <c r="T346" s="1">
        <f>IF(ISBLANK(Q346),_xlfn.XLOOKUP(W346,'[1]AVG SCORE'!F:F,'[1]AVG SCORE'!E:E,""),[1]listings!Q346)</f>
        <v>4.8600000000000003</v>
      </c>
      <c r="U346" s="1" t="str">
        <f t="shared" si="11"/>
        <v>Schwanthalerh√∂hePrivate room1</v>
      </c>
      <c r="V346" s="1" t="str">
        <f>[1]listings!H346&amp;[1]listings!I346&amp;[1]listings!G346</f>
        <v>Private room in rental unitPrivate roomSchwanthalerh√∂he</v>
      </c>
      <c r="W346" s="1" t="str">
        <f>[1]listings!G346&amp;[1]listings!H346&amp;[1]listings!I346&amp;[1]listings!J346</f>
        <v>Schwanthalerh√∂hePrivate room in rental unitPrivate room1</v>
      </c>
      <c r="X346" s="38">
        <v>48.126089999999998</v>
      </c>
      <c r="Y346" s="38">
        <v>11.572570000000001</v>
      </c>
    </row>
    <row r="347" spans="1:25" ht="16" x14ac:dyDescent="0.2">
      <c r="A347" s="1">
        <v>4315574</v>
      </c>
      <c r="B347" s="1" t="s">
        <v>650</v>
      </c>
      <c r="C347" s="1">
        <v>22403753</v>
      </c>
      <c r="D347" s="1" t="s">
        <v>275</v>
      </c>
      <c r="E347" s="3">
        <v>41923</v>
      </c>
      <c r="F347" s="1">
        <v>1</v>
      </c>
      <c r="G347" s="1" t="s">
        <v>651</v>
      </c>
      <c r="H347" s="1" t="s">
        <v>51</v>
      </c>
      <c r="I347" s="1" t="s">
        <v>47</v>
      </c>
      <c r="J347" s="1">
        <v>1</v>
      </c>
      <c r="L347" s="2">
        <f>IF(ISBLANK(K347),_xlfn.XLOOKUP(U347,'[1]AVG PRICE'!E:E,'[1]AVG PRICE'!D:D,""),[1]listings!K347)</f>
        <v>47.5</v>
      </c>
      <c r="M347" s="1">
        <v>1</v>
      </c>
      <c r="N347" s="1">
        <v>90</v>
      </c>
      <c r="O347" s="1">
        <v>97</v>
      </c>
      <c r="P347" s="2">
        <f t="shared" si="10"/>
        <v>2161.25</v>
      </c>
      <c r="Q347" s="1">
        <v>4.92</v>
      </c>
      <c r="R347" s="1">
        <f>IF(ISBLANK(S347),_xlfn.XLOOKUP(V347,'[1]AVG REVIEWS'!E:E,'[1]AVG REVIEWS'!D:D,""),[1]listings!S347)</f>
        <v>0.78</v>
      </c>
      <c r="S347" s="1">
        <v>0.78</v>
      </c>
      <c r="T347" s="1">
        <f>IF(ISBLANK(Q347),_xlfn.XLOOKUP(W347,'[1]AVG SCORE'!F:F,'[1]AVG SCORE'!E:E,""),[1]listings!Q347)</f>
        <v>4.92</v>
      </c>
      <c r="U347" s="1" t="str">
        <f t="shared" si="11"/>
        <v>Aubing-Lochhausen-LangwiedPrivate room1</v>
      </c>
      <c r="V347" s="1" t="str">
        <f>[1]listings!H347&amp;[1]listings!I347&amp;[1]listings!G347</f>
        <v>Private room in rental unitPrivate roomAubing-Lochhausen-Langwied</v>
      </c>
      <c r="W347" s="1" t="str">
        <f>[1]listings!G347&amp;[1]listings!H347&amp;[1]listings!I347&amp;[1]listings!J347</f>
        <v>Aubing-Lochhausen-LangwiedPrivate room in rental unitPrivate room1</v>
      </c>
      <c r="X347" s="38">
        <v>48.123959999999997</v>
      </c>
      <c r="Y347" s="38">
        <v>11.54546</v>
      </c>
    </row>
    <row r="348" spans="1:25" ht="16" x14ac:dyDescent="0.2">
      <c r="A348" s="1">
        <v>4336040</v>
      </c>
      <c r="B348" s="1" t="s">
        <v>652</v>
      </c>
      <c r="C348" s="1">
        <v>22044211</v>
      </c>
      <c r="D348" s="1" t="s">
        <v>653</v>
      </c>
      <c r="E348" s="3">
        <v>41914</v>
      </c>
      <c r="F348" s="1">
        <v>1</v>
      </c>
      <c r="G348" s="1" t="s">
        <v>50</v>
      </c>
      <c r="H348" s="1" t="s">
        <v>82</v>
      </c>
      <c r="I348" s="1" t="s">
        <v>47</v>
      </c>
      <c r="J348" s="1">
        <v>1</v>
      </c>
      <c r="K348" s="2">
        <v>25</v>
      </c>
      <c r="L348" s="2">
        <f>IF(ISBLANK(K348),_xlfn.XLOOKUP(U348,'[1]AVG PRICE'!E:E,'[1]AVG PRICE'!D:D,""),[1]listings!K348)</f>
        <v>25</v>
      </c>
      <c r="M348" s="1">
        <v>2</v>
      </c>
      <c r="N348" s="1">
        <v>30</v>
      </c>
      <c r="O348" s="1">
        <v>305</v>
      </c>
      <c r="P348" s="2">
        <f t="shared" si="10"/>
        <v>400</v>
      </c>
      <c r="Q348" s="1">
        <v>4.82</v>
      </c>
      <c r="R348" s="1">
        <f>IF(ISBLANK(S348),_xlfn.XLOOKUP(V348,'[1]AVG REVIEWS'!E:E,'[1]AVG REVIEWS'!D:D,""),[1]listings!S348)</f>
        <v>2.4</v>
      </c>
      <c r="S348" s="1">
        <v>2.4</v>
      </c>
      <c r="T348" s="1">
        <f>IF(ISBLANK(Q348),_xlfn.XLOOKUP(W348,'[1]AVG SCORE'!F:F,'[1]AVG SCORE'!E:E,""),[1]listings!Q348)</f>
        <v>4.82</v>
      </c>
      <c r="U348" s="1" t="str">
        <f t="shared" si="11"/>
        <v>Schwabing-WestPrivate room1</v>
      </c>
      <c r="V348" s="1" t="str">
        <f>[1]listings!H348&amp;[1]listings!I348&amp;[1]listings!G348</f>
        <v>Private room in condoPrivate roomSchwabing-West</v>
      </c>
      <c r="W348" s="1" t="str">
        <f>[1]listings!G348&amp;[1]listings!H348&amp;[1]listings!I348&amp;[1]listings!J348</f>
        <v>Schwabing-WestPrivate room in condoPrivate room1</v>
      </c>
      <c r="X348" s="38">
        <v>48.126899999999999</v>
      </c>
      <c r="Y348" s="38">
        <v>11.59693</v>
      </c>
    </row>
    <row r="349" spans="1:25" ht="16" x14ac:dyDescent="0.2">
      <c r="A349" s="1">
        <v>4342361</v>
      </c>
      <c r="B349" s="1" t="s">
        <v>654</v>
      </c>
      <c r="C349" s="1">
        <v>8461214</v>
      </c>
      <c r="D349" s="1" t="s">
        <v>492</v>
      </c>
      <c r="E349" s="3">
        <v>41513</v>
      </c>
      <c r="F349" s="1">
        <v>1</v>
      </c>
      <c r="G349" s="1" t="s">
        <v>63</v>
      </c>
      <c r="H349" s="1" t="s">
        <v>51</v>
      </c>
      <c r="I349" s="1" t="s">
        <v>47</v>
      </c>
      <c r="J349" s="1">
        <v>1</v>
      </c>
      <c r="L349" s="2">
        <f>IF(ISBLANK(K349),_xlfn.XLOOKUP(U349,'[1]AVG PRICE'!E:E,'[1]AVG PRICE'!D:D,""),[1]listings!K349)</f>
        <v>64.400000000000006</v>
      </c>
      <c r="M349" s="1">
        <v>2</v>
      </c>
      <c r="N349" s="1">
        <v>45</v>
      </c>
      <c r="O349" s="1">
        <v>72</v>
      </c>
      <c r="P349" s="2">
        <f t="shared" si="10"/>
        <v>1513.4</v>
      </c>
      <c r="Q349" s="1">
        <v>4.68</v>
      </c>
      <c r="R349" s="1">
        <f>IF(ISBLANK(S349),_xlfn.XLOOKUP(V349,'[1]AVG REVIEWS'!E:E,'[1]AVG REVIEWS'!D:D,""),[1]listings!S349)</f>
        <v>0.6</v>
      </c>
      <c r="S349" s="1">
        <v>0.6</v>
      </c>
      <c r="T349" s="1">
        <f>IF(ISBLANK(Q349),_xlfn.XLOOKUP(W349,'[1]AVG SCORE'!F:F,'[1]AVG SCORE'!E:E,""),[1]listings!Q349)</f>
        <v>4.68</v>
      </c>
      <c r="U349" s="1" t="str">
        <f t="shared" si="11"/>
        <v>BogenhausenPrivate room1</v>
      </c>
      <c r="V349" s="1" t="str">
        <f>[1]listings!H349&amp;[1]listings!I349&amp;[1]listings!G349</f>
        <v>Private room in rental unitPrivate roomBogenhausen</v>
      </c>
      <c r="W349" s="1" t="str">
        <f>[1]listings!G349&amp;[1]listings!H349&amp;[1]listings!I349&amp;[1]listings!J349</f>
        <v>BogenhausenPrivate room in rental unitPrivate room1</v>
      </c>
      <c r="X349" s="38">
        <v>48.162039999999998</v>
      </c>
      <c r="Y349" s="38">
        <v>11.53735</v>
      </c>
    </row>
    <row r="350" spans="1:25" ht="16" x14ac:dyDescent="0.2">
      <c r="A350" s="1">
        <v>4349897</v>
      </c>
      <c r="B350" s="1" t="s">
        <v>655</v>
      </c>
      <c r="C350" s="1">
        <v>19940986</v>
      </c>
      <c r="D350" s="1" t="s">
        <v>631</v>
      </c>
      <c r="E350" s="3">
        <v>41864</v>
      </c>
      <c r="F350" s="1">
        <v>1</v>
      </c>
      <c r="G350" s="1" t="s">
        <v>108</v>
      </c>
      <c r="H350" s="1" t="s">
        <v>136</v>
      </c>
      <c r="I350" s="1" t="s">
        <v>33</v>
      </c>
      <c r="J350" s="1">
        <v>4</v>
      </c>
      <c r="K350" s="2">
        <v>419</v>
      </c>
      <c r="L350" s="2">
        <f>IF(ISBLANK(K350),_xlfn.XLOOKUP(U350,'[1]AVG PRICE'!E:E,'[1]AVG PRICE'!D:D,""),[1]listings!K350)</f>
        <v>419</v>
      </c>
      <c r="M350" s="1">
        <v>5</v>
      </c>
      <c r="N350" s="1">
        <v>1125</v>
      </c>
      <c r="O350" s="1">
        <v>56</v>
      </c>
      <c r="P350" s="2">
        <f t="shared" si="10"/>
        <v>236735</v>
      </c>
      <c r="Q350" s="1">
        <v>4.82</v>
      </c>
      <c r="R350" s="1">
        <f>IF(ISBLANK(S350),_xlfn.XLOOKUP(V350,'[1]AVG REVIEWS'!E:E,'[1]AVG REVIEWS'!D:D,""),[1]listings!S350)</f>
        <v>0.45</v>
      </c>
      <c r="S350" s="1">
        <v>0.45</v>
      </c>
      <c r="T350" s="1">
        <f>IF(ISBLANK(Q350),_xlfn.XLOOKUP(W350,'[1]AVG SCORE'!F:F,'[1]AVG SCORE'!E:E,""),[1]listings!Q350)</f>
        <v>4.82</v>
      </c>
      <c r="U350" s="1" t="str">
        <f t="shared" si="11"/>
        <v>Schwabing-FreimannEntire home/apt4</v>
      </c>
      <c r="V350" s="1" t="str">
        <f>[1]listings!H350&amp;[1]listings!I350&amp;[1]listings!G350</f>
        <v>Entire condoEntire home/aptSchwabing-Freimann</v>
      </c>
      <c r="W350" s="1" t="str">
        <f>[1]listings!G350&amp;[1]listings!H350&amp;[1]listings!I350&amp;[1]listings!J350</f>
        <v>Schwabing-FreimannEntire condoEntire home/apt4</v>
      </c>
      <c r="X350" s="38">
        <v>48.107660000000003</v>
      </c>
      <c r="Y350" s="38">
        <v>11.527049999999999</v>
      </c>
    </row>
    <row r="351" spans="1:25" ht="16" x14ac:dyDescent="0.2">
      <c r="A351" s="1">
        <v>4386373</v>
      </c>
      <c r="B351" s="1" t="s">
        <v>656</v>
      </c>
      <c r="C351" s="1">
        <v>11811631</v>
      </c>
      <c r="D351" s="1" t="s">
        <v>629</v>
      </c>
      <c r="E351" s="3">
        <v>41670</v>
      </c>
      <c r="F351" s="1">
        <v>1</v>
      </c>
      <c r="G351" s="1" t="s">
        <v>108</v>
      </c>
      <c r="H351" s="1" t="s">
        <v>32</v>
      </c>
      <c r="I351" s="1" t="s">
        <v>33</v>
      </c>
      <c r="J351" s="1">
        <v>4</v>
      </c>
      <c r="L351" s="2">
        <f>IF(ISBLANK(K351),_xlfn.XLOOKUP(U351,'[1]AVG PRICE'!E:E,'[1]AVG PRICE'!D:D,""),[1]listings!K351)</f>
        <v>291.96296296296299</v>
      </c>
      <c r="M351" s="1">
        <v>2</v>
      </c>
      <c r="N351" s="1">
        <v>1125</v>
      </c>
      <c r="O351" s="1">
        <v>42</v>
      </c>
      <c r="P351" s="2">
        <f t="shared" si="10"/>
        <v>164521.12962962964</v>
      </c>
      <c r="Q351" s="1">
        <v>4.95</v>
      </c>
      <c r="R351" s="1">
        <f>IF(ISBLANK(S351),_xlfn.XLOOKUP(V351,'[1]AVG REVIEWS'!E:E,'[1]AVG REVIEWS'!D:D,""),[1]listings!S351)</f>
        <v>0.98</v>
      </c>
      <c r="S351" s="1">
        <v>0.98</v>
      </c>
      <c r="T351" s="1">
        <f>IF(ISBLANK(Q351),_xlfn.XLOOKUP(W351,'[1]AVG SCORE'!F:F,'[1]AVG SCORE'!E:E,""),[1]listings!Q351)</f>
        <v>4.95</v>
      </c>
      <c r="U351" s="1" t="str">
        <f t="shared" si="11"/>
        <v>Schwabing-FreimannEntire home/apt4</v>
      </c>
      <c r="V351" s="1" t="str">
        <f>[1]listings!H351&amp;[1]listings!I351&amp;[1]listings!G351</f>
        <v>Entire rental unitEntire home/aptSchwabing-Freimann</v>
      </c>
      <c r="W351" s="1" t="str">
        <f>[1]listings!G351&amp;[1]listings!H351&amp;[1]listings!I351&amp;[1]listings!J351</f>
        <v>Schwabing-FreimannEntire rental unitEntire home/apt4</v>
      </c>
      <c r="X351" s="38">
        <v>48.162129999999998</v>
      </c>
      <c r="Y351" s="38">
        <v>11.57802</v>
      </c>
    </row>
    <row r="352" spans="1:25" ht="16" x14ac:dyDescent="0.2">
      <c r="A352" s="1">
        <v>4404091</v>
      </c>
      <c r="B352" s="1" t="s">
        <v>657</v>
      </c>
      <c r="C352" s="1">
        <v>111246</v>
      </c>
      <c r="D352" s="1" t="s">
        <v>658</v>
      </c>
      <c r="E352" s="3">
        <v>40288</v>
      </c>
      <c r="F352" s="1">
        <v>3</v>
      </c>
      <c r="G352" s="1" t="s">
        <v>85</v>
      </c>
      <c r="H352" s="1" t="s">
        <v>60</v>
      </c>
      <c r="I352" s="1" t="s">
        <v>33</v>
      </c>
      <c r="J352" s="1">
        <v>8</v>
      </c>
      <c r="L352" s="2">
        <f>IF(ISBLANK(K352),_xlfn.XLOOKUP(U352,'[1]AVG PRICE'!E:E,'[1]AVG PRICE'!D:D,""),[1]listings!K352)</f>
        <v>0</v>
      </c>
      <c r="M352" s="1">
        <v>4</v>
      </c>
      <c r="N352" s="1">
        <v>9</v>
      </c>
      <c r="O352" s="1">
        <v>7</v>
      </c>
      <c r="P352" s="2">
        <f t="shared" si="10"/>
        <v>0</v>
      </c>
      <c r="Q352" s="1">
        <v>4.71</v>
      </c>
      <c r="R352" s="1">
        <f>IF(ISBLANK(S352),_xlfn.XLOOKUP(V352,'[1]AVG REVIEWS'!E:E,'[1]AVG REVIEWS'!D:D,""),[1]listings!S352)</f>
        <v>0.37</v>
      </c>
      <c r="S352" s="1">
        <v>0.37</v>
      </c>
      <c r="T352" s="1">
        <f>IF(ISBLANK(Q352),_xlfn.XLOOKUP(W352,'[1]AVG SCORE'!F:F,'[1]AVG SCORE'!E:E,""),[1]listings!Q352)</f>
        <v>4.71</v>
      </c>
      <c r="U352" s="1" t="str">
        <f t="shared" si="11"/>
        <v>Ramersdorf-PerlachEntire home/apt8</v>
      </c>
      <c r="V352" s="1" t="str">
        <f>[1]listings!H352&amp;[1]listings!I352&amp;[1]listings!G352</f>
        <v>Entire loftEntire home/aptRamersdorf-Perlach</v>
      </c>
      <c r="W352" s="1" t="str">
        <f>[1]listings!G352&amp;[1]listings!H352&amp;[1]listings!I352&amp;[1]listings!J352</f>
        <v>Ramersdorf-PerlachEntire loftEntire home/apt8</v>
      </c>
      <c r="X352" s="38">
        <v>48.134500000000003</v>
      </c>
      <c r="Y352" s="38">
        <v>11.542669999999999</v>
      </c>
    </row>
    <row r="353" spans="1:25" ht="16" x14ac:dyDescent="0.2">
      <c r="A353" s="1">
        <v>4427460</v>
      </c>
      <c r="B353" s="1" t="s">
        <v>659</v>
      </c>
      <c r="C353" s="1">
        <v>15555047</v>
      </c>
      <c r="D353" s="1" t="s">
        <v>660</v>
      </c>
      <c r="E353" s="3">
        <v>41774</v>
      </c>
      <c r="F353" s="1">
        <v>1</v>
      </c>
      <c r="G353" s="1" t="s">
        <v>71</v>
      </c>
      <c r="H353" s="1" t="s">
        <v>32</v>
      </c>
      <c r="I353" s="1" t="s">
        <v>33</v>
      </c>
      <c r="J353" s="1">
        <v>2</v>
      </c>
      <c r="L353" s="2">
        <f>IF(ISBLANK(K353),_xlfn.XLOOKUP(U353,'[1]AVG PRICE'!E:E,'[1]AVG PRICE'!D:D,""),[1]listings!K353)</f>
        <v>150.01249999999999</v>
      </c>
      <c r="M353" s="1">
        <v>3</v>
      </c>
      <c r="N353" s="1">
        <v>28</v>
      </c>
      <c r="O353" s="1">
        <v>2</v>
      </c>
      <c r="P353" s="2">
        <f t="shared" si="10"/>
        <v>2325.1937499999999</v>
      </c>
      <c r="Q353" s="1">
        <v>4.5</v>
      </c>
      <c r="R353" s="1">
        <f>IF(ISBLANK(S353),_xlfn.XLOOKUP(V353,'[1]AVG REVIEWS'!E:E,'[1]AVG REVIEWS'!D:D,""),[1]listings!S353)</f>
        <v>0.02</v>
      </c>
      <c r="S353" s="1">
        <v>0.02</v>
      </c>
      <c r="T353" s="1">
        <f>IF(ISBLANK(Q353),_xlfn.XLOOKUP(W353,'[1]AVG SCORE'!F:F,'[1]AVG SCORE'!E:E,""),[1]listings!Q353)</f>
        <v>4.5</v>
      </c>
      <c r="U353" s="1" t="str">
        <f t="shared" si="11"/>
        <v>Ludwigsvorstadt-IsarvorstadtEntire home/apt2</v>
      </c>
      <c r="V353" s="1" t="str">
        <f>[1]listings!H353&amp;[1]listings!I353&amp;[1]listings!G353</f>
        <v>Entire rental unitEntire home/aptLudwigsvorstadt-Isarvorstadt</v>
      </c>
      <c r="W353" s="1" t="str">
        <f>[1]listings!G353&amp;[1]listings!H353&amp;[1]listings!I353&amp;[1]listings!J353</f>
        <v>Ludwigsvorstadt-IsarvorstadtEntire rental unitEntire home/apt2</v>
      </c>
      <c r="X353" s="38">
        <v>48.165309999999998</v>
      </c>
      <c r="Y353" s="38">
        <v>11.5625</v>
      </c>
    </row>
    <row r="354" spans="1:25" ht="16" x14ac:dyDescent="0.2">
      <c r="A354" s="1">
        <v>4435034</v>
      </c>
      <c r="B354" s="1" t="s">
        <v>661</v>
      </c>
      <c r="C354" s="1">
        <v>3456540</v>
      </c>
      <c r="D354" s="1" t="s">
        <v>662</v>
      </c>
      <c r="E354" s="3">
        <v>41155</v>
      </c>
      <c r="F354" s="1">
        <v>1</v>
      </c>
      <c r="G354" s="1" t="s">
        <v>66</v>
      </c>
      <c r="H354" s="1" t="s">
        <v>32</v>
      </c>
      <c r="I354" s="1" t="s">
        <v>33</v>
      </c>
      <c r="J354" s="1">
        <v>2</v>
      </c>
      <c r="L354" s="2">
        <f>IF(ISBLANK(K354),_xlfn.XLOOKUP(U354,'[1]AVG PRICE'!E:E,'[1]AVG PRICE'!D:D,""),[1]listings!K354)</f>
        <v>139.02325581395348</v>
      </c>
      <c r="M354" s="1">
        <v>3</v>
      </c>
      <c r="N354" s="1">
        <v>1125</v>
      </c>
      <c r="O354" s="1">
        <v>40</v>
      </c>
      <c r="P354" s="2">
        <f t="shared" si="10"/>
        <v>78409.116279069771</v>
      </c>
      <c r="Q354" s="1">
        <v>4.9800000000000004</v>
      </c>
      <c r="R354" s="1">
        <f>IF(ISBLANK(S354),_xlfn.XLOOKUP(V354,'[1]AVG REVIEWS'!E:E,'[1]AVG REVIEWS'!D:D,""),[1]listings!S354)</f>
        <v>0.32</v>
      </c>
      <c r="S354" s="1">
        <v>0.32</v>
      </c>
      <c r="T354" s="1">
        <f>IF(ISBLANK(Q354),_xlfn.XLOOKUP(W354,'[1]AVG SCORE'!F:F,'[1]AVG SCORE'!E:E,""),[1]listings!Q354)</f>
        <v>4.9800000000000004</v>
      </c>
      <c r="U354" s="1" t="str">
        <f t="shared" si="11"/>
        <v>Au-HaidhausenEntire home/apt2</v>
      </c>
      <c r="V354" s="1" t="str">
        <f>[1]listings!H354&amp;[1]listings!I354&amp;[1]listings!G354</f>
        <v>Entire rental unitEntire home/aptAu-Haidhausen</v>
      </c>
      <c r="W354" s="1" t="str">
        <f>[1]listings!G354&amp;[1]listings!H354&amp;[1]listings!I354&amp;[1]listings!J354</f>
        <v>Au-HaidhausenEntire rental unitEntire home/apt2</v>
      </c>
      <c r="X354" s="38">
        <v>48.13411</v>
      </c>
      <c r="Y354" s="38">
        <v>11.597479999999999</v>
      </c>
    </row>
    <row r="355" spans="1:25" ht="16" x14ac:dyDescent="0.2">
      <c r="A355" s="1">
        <v>4460181</v>
      </c>
      <c r="B355" s="1" t="s">
        <v>663</v>
      </c>
      <c r="C355" s="1">
        <v>18387269</v>
      </c>
      <c r="D355" s="1" t="s">
        <v>664</v>
      </c>
      <c r="E355" s="3">
        <v>41839</v>
      </c>
      <c r="F355" s="1">
        <v>2</v>
      </c>
      <c r="G355" s="1" t="s">
        <v>179</v>
      </c>
      <c r="H355" s="1" t="s">
        <v>32</v>
      </c>
      <c r="I355" s="1" t="s">
        <v>33</v>
      </c>
      <c r="J355" s="1">
        <v>3</v>
      </c>
      <c r="L355" s="2">
        <f>IF(ISBLANK(K355),_xlfn.XLOOKUP(U355,'[1]AVG PRICE'!E:E,'[1]AVG PRICE'!D:D,""),[1]listings!K355)</f>
        <v>254.125</v>
      </c>
      <c r="M355" s="1">
        <v>1</v>
      </c>
      <c r="N355" s="1">
        <v>20</v>
      </c>
      <c r="O355" s="1">
        <v>31</v>
      </c>
      <c r="P355" s="2">
        <f t="shared" si="10"/>
        <v>2668.3125</v>
      </c>
      <c r="Q355" s="1">
        <v>4.7699999999999996</v>
      </c>
      <c r="R355" s="1">
        <f>IF(ISBLANK(S355),_xlfn.XLOOKUP(V355,'[1]AVG REVIEWS'!E:E,'[1]AVG REVIEWS'!D:D,""),[1]listings!S355)</f>
        <v>0.26</v>
      </c>
      <c r="S355" s="1">
        <v>0.26</v>
      </c>
      <c r="T355" s="1">
        <f>IF(ISBLANK(Q355),_xlfn.XLOOKUP(W355,'[1]AVG SCORE'!F:F,'[1]AVG SCORE'!E:E,""),[1]listings!Q355)</f>
        <v>4.7699999999999996</v>
      </c>
      <c r="U355" s="1" t="str">
        <f t="shared" si="11"/>
        <v>Altstadt-LehelEntire home/apt3</v>
      </c>
      <c r="V355" s="1" t="str">
        <f>[1]listings!H355&amp;[1]listings!I355&amp;[1]listings!G355</f>
        <v>Entire rental unitEntire home/aptAltstadt-Lehel</v>
      </c>
      <c r="W355" s="1" t="str">
        <f>[1]listings!G355&amp;[1]listings!H355&amp;[1]listings!I355&amp;[1]listings!J355</f>
        <v>Altstadt-LehelEntire rental unitEntire home/apt3</v>
      </c>
      <c r="X355" s="38">
        <v>48.147219999999997</v>
      </c>
      <c r="Y355" s="38">
        <v>11.54434</v>
      </c>
    </row>
    <row r="356" spans="1:25" ht="16" x14ac:dyDescent="0.2">
      <c r="A356" s="1">
        <v>4462804</v>
      </c>
      <c r="B356" s="1" t="s">
        <v>665</v>
      </c>
      <c r="C356" s="1">
        <v>1048972</v>
      </c>
      <c r="D356" s="1" t="s">
        <v>156</v>
      </c>
      <c r="E356" s="3">
        <v>40785</v>
      </c>
      <c r="F356" s="1">
        <v>3</v>
      </c>
      <c r="G356" s="1" t="s">
        <v>74</v>
      </c>
      <c r="H356" s="1" t="s">
        <v>51</v>
      </c>
      <c r="I356" s="1" t="s">
        <v>47</v>
      </c>
      <c r="J356" s="1">
        <v>1</v>
      </c>
      <c r="L356" s="2">
        <f>IF(ISBLANK(K356),_xlfn.XLOOKUP(U356,'[1]AVG PRICE'!E:E,'[1]AVG PRICE'!D:D,""),[1]listings!K356)</f>
        <v>184.33333333333334</v>
      </c>
      <c r="M356" s="1">
        <v>52.4</v>
      </c>
      <c r="N356" s="1">
        <v>1125</v>
      </c>
      <c r="O356" s="1">
        <v>27</v>
      </c>
      <c r="P356" s="2">
        <f t="shared" si="10"/>
        <v>108517.03333333334</v>
      </c>
      <c r="Q356" s="1">
        <v>4.93</v>
      </c>
      <c r="R356" s="1">
        <f>IF(ISBLANK(S356),_xlfn.XLOOKUP(V356,'[1]AVG REVIEWS'!E:E,'[1]AVG REVIEWS'!D:D,""),[1]listings!S356)</f>
        <v>0.22</v>
      </c>
      <c r="S356" s="1">
        <v>0.22</v>
      </c>
      <c r="T356" s="1">
        <f>IF(ISBLANK(Q356),_xlfn.XLOOKUP(W356,'[1]AVG SCORE'!F:F,'[1]AVG SCORE'!E:E,""),[1]listings!Q356)</f>
        <v>4.93</v>
      </c>
      <c r="U356" s="1" t="str">
        <f t="shared" si="11"/>
        <v>SendlingPrivate room1</v>
      </c>
      <c r="V356" s="1" t="str">
        <f>[1]listings!H356&amp;[1]listings!I356&amp;[1]listings!G356</f>
        <v>Private room in rental unitPrivate roomSendling</v>
      </c>
      <c r="W356" s="1" t="str">
        <f>[1]listings!G356&amp;[1]listings!H356&amp;[1]listings!I356&amp;[1]listings!J356</f>
        <v>SendlingPrivate room in rental unitPrivate room1</v>
      </c>
      <c r="X356" s="38">
        <v>48.148980000000002</v>
      </c>
      <c r="Y356" s="38">
        <v>11.57246</v>
      </c>
    </row>
    <row r="357" spans="1:25" ht="16" x14ac:dyDescent="0.2">
      <c r="A357" s="1">
        <v>4486025</v>
      </c>
      <c r="B357" s="1" t="s">
        <v>666</v>
      </c>
      <c r="C357" s="1">
        <v>23275938</v>
      </c>
      <c r="D357" s="1" t="s">
        <v>667</v>
      </c>
      <c r="E357" s="3">
        <v>41946</v>
      </c>
      <c r="F357" s="1">
        <v>1</v>
      </c>
      <c r="G357" s="1" t="s">
        <v>108</v>
      </c>
      <c r="H357" s="1" t="s">
        <v>32</v>
      </c>
      <c r="I357" s="1" t="s">
        <v>33</v>
      </c>
      <c r="J357" s="1">
        <v>1</v>
      </c>
      <c r="L357" s="2">
        <f>IF(ISBLANK(K357),_xlfn.XLOOKUP(U357,'[1]AVG PRICE'!E:E,'[1]AVG PRICE'!D:D,""),[1]listings!K357)</f>
        <v>92.272727272727266</v>
      </c>
      <c r="M357" s="1">
        <v>14</v>
      </c>
      <c r="N357" s="1">
        <v>27</v>
      </c>
      <c r="O357" s="1">
        <v>30</v>
      </c>
      <c r="P357" s="2">
        <f t="shared" si="10"/>
        <v>1891.590909090909</v>
      </c>
      <c r="Q357" s="1">
        <v>4.93</v>
      </c>
      <c r="R357" s="1">
        <f>IF(ISBLANK(S357),_xlfn.XLOOKUP(V357,'[1]AVG REVIEWS'!E:E,'[1]AVG REVIEWS'!D:D,""),[1]listings!S357)</f>
        <v>0.26</v>
      </c>
      <c r="S357" s="1">
        <v>0.26</v>
      </c>
      <c r="T357" s="1">
        <f>IF(ISBLANK(Q357),_xlfn.XLOOKUP(W357,'[1]AVG SCORE'!F:F,'[1]AVG SCORE'!E:E,""),[1]listings!Q357)</f>
        <v>4.93</v>
      </c>
      <c r="U357" s="1" t="str">
        <f t="shared" si="11"/>
        <v>Schwabing-FreimannEntire home/apt1</v>
      </c>
      <c r="V357" s="1" t="str">
        <f>[1]listings!H357&amp;[1]listings!I357&amp;[1]listings!G357</f>
        <v>Entire rental unitEntire home/aptSchwabing-Freimann</v>
      </c>
      <c r="W357" s="1" t="str">
        <f>[1]listings!G357&amp;[1]listings!H357&amp;[1]listings!I357&amp;[1]listings!J357</f>
        <v>Schwabing-FreimannEntire rental unitEntire home/apt1</v>
      </c>
      <c r="X357" s="38">
        <v>48.155320000000003</v>
      </c>
      <c r="Y357" s="38">
        <v>11.5639</v>
      </c>
    </row>
    <row r="358" spans="1:25" ht="16" x14ac:dyDescent="0.2">
      <c r="A358" s="1">
        <v>4487609</v>
      </c>
      <c r="B358" s="1" t="s">
        <v>668</v>
      </c>
      <c r="C358" s="1">
        <v>7642237</v>
      </c>
      <c r="D358" s="1" t="s">
        <v>669</v>
      </c>
      <c r="E358" s="3">
        <v>41477</v>
      </c>
      <c r="F358" s="1">
        <v>1</v>
      </c>
      <c r="G358" s="1" t="s">
        <v>651</v>
      </c>
      <c r="H358" s="1" t="s">
        <v>32</v>
      </c>
      <c r="I358" s="1" t="s">
        <v>33</v>
      </c>
      <c r="J358" s="1">
        <v>4</v>
      </c>
      <c r="K358" s="2">
        <v>169</v>
      </c>
      <c r="L358" s="2">
        <f>IF(ISBLANK(K358),_xlfn.XLOOKUP(U358,'[1]AVG PRICE'!E:E,'[1]AVG PRICE'!D:D,""),[1]listings!K358)</f>
        <v>169</v>
      </c>
      <c r="M358" s="1">
        <v>3</v>
      </c>
      <c r="N358" s="1">
        <v>40</v>
      </c>
      <c r="O358" s="1">
        <v>5</v>
      </c>
      <c r="P358" s="2">
        <f t="shared" si="10"/>
        <v>3633.5</v>
      </c>
      <c r="Q358" s="1">
        <v>3.8</v>
      </c>
      <c r="R358" s="1">
        <f>IF(ISBLANK(S358),_xlfn.XLOOKUP(V358,'[1]AVG REVIEWS'!E:E,'[1]AVG REVIEWS'!D:D,""),[1]listings!S358)</f>
        <v>0.04</v>
      </c>
      <c r="S358" s="1">
        <v>0.04</v>
      </c>
      <c r="T358" s="1">
        <f>IF(ISBLANK(Q358),_xlfn.XLOOKUP(W358,'[1]AVG SCORE'!F:F,'[1]AVG SCORE'!E:E,""),[1]listings!Q358)</f>
        <v>3.8</v>
      </c>
      <c r="U358" s="1" t="str">
        <f t="shared" si="11"/>
        <v>Aubing-Lochhausen-LangwiedEntire home/apt4</v>
      </c>
      <c r="V358" s="1" t="str">
        <f>[1]listings!H358&amp;[1]listings!I358&amp;[1]listings!G358</f>
        <v>Entire rental unitEntire home/aptAubing-Lochhausen-Langwied</v>
      </c>
      <c r="W358" s="1" t="str">
        <f>[1]listings!G358&amp;[1]listings!H358&amp;[1]listings!I358&amp;[1]listings!J358</f>
        <v>Aubing-Lochhausen-LangwiedEntire rental unitEntire home/apt4</v>
      </c>
      <c r="X358" s="38">
        <v>48.118929999999999</v>
      </c>
      <c r="Y358" s="38">
        <v>11.539490000000001</v>
      </c>
    </row>
    <row r="359" spans="1:25" ht="16" x14ac:dyDescent="0.2">
      <c r="A359" s="1">
        <v>4496669</v>
      </c>
      <c r="B359" s="1" t="s">
        <v>670</v>
      </c>
      <c r="C359" s="1">
        <v>8080738</v>
      </c>
      <c r="D359" s="1" t="s">
        <v>671</v>
      </c>
      <c r="E359" s="3">
        <v>41497</v>
      </c>
      <c r="F359" s="1">
        <v>1</v>
      </c>
      <c r="G359" s="1" t="s">
        <v>59</v>
      </c>
      <c r="H359" s="1" t="s">
        <v>32</v>
      </c>
      <c r="I359" s="1" t="s">
        <v>33</v>
      </c>
      <c r="J359" s="1">
        <v>2</v>
      </c>
      <c r="K359" s="2">
        <v>111</v>
      </c>
      <c r="L359" s="2">
        <f>IF(ISBLANK(K359),_xlfn.XLOOKUP(U359,'[1]AVG PRICE'!E:E,'[1]AVG PRICE'!D:D,""),[1]listings!K359)</f>
        <v>111</v>
      </c>
      <c r="M359" s="1">
        <v>6.6</v>
      </c>
      <c r="N359" s="1">
        <v>1125</v>
      </c>
      <c r="O359" s="1">
        <v>170</v>
      </c>
      <c r="P359" s="2">
        <f t="shared" si="10"/>
        <v>62803.799999999996</v>
      </c>
      <c r="Q359" s="1">
        <v>4.95</v>
      </c>
      <c r="R359" s="1">
        <f>IF(ISBLANK(S359),_xlfn.XLOOKUP(V359,'[1]AVG REVIEWS'!E:E,'[1]AVG REVIEWS'!D:D,""),[1]listings!S359)</f>
        <v>1.47</v>
      </c>
      <c r="S359" s="1">
        <v>1.47</v>
      </c>
      <c r="T359" s="1">
        <f>IF(ISBLANK(Q359),_xlfn.XLOOKUP(W359,'[1]AVG SCORE'!F:F,'[1]AVG SCORE'!E:E,""),[1]listings!Q359)</f>
        <v>4.95</v>
      </c>
      <c r="U359" s="1" t="str">
        <f t="shared" si="11"/>
        <v>Schwanthalerh√∂heEntire home/apt2</v>
      </c>
      <c r="V359" s="1" t="str">
        <f>[1]listings!H359&amp;[1]listings!I359&amp;[1]listings!G359</f>
        <v>Entire rental unitEntire home/aptSchwanthalerh√∂he</v>
      </c>
      <c r="W359" s="1" t="str">
        <f>[1]listings!G359&amp;[1]listings!H359&amp;[1]listings!I359&amp;[1]listings!J359</f>
        <v>Schwanthalerh√∂heEntire rental unitEntire home/apt2</v>
      </c>
      <c r="X359" s="38">
        <v>48.12491</v>
      </c>
      <c r="Y359" s="38">
        <v>11.579140000000001</v>
      </c>
    </row>
    <row r="360" spans="1:25" ht="16" x14ac:dyDescent="0.2">
      <c r="A360" s="1">
        <v>4563452</v>
      </c>
      <c r="B360" s="1" t="s">
        <v>672</v>
      </c>
      <c r="C360" s="1">
        <v>1315528</v>
      </c>
      <c r="D360" s="1" t="s">
        <v>673</v>
      </c>
      <c r="E360" s="3">
        <v>40836</v>
      </c>
      <c r="F360" s="1">
        <v>9</v>
      </c>
      <c r="G360" s="1" t="s">
        <v>45</v>
      </c>
      <c r="H360" s="1" t="s">
        <v>32</v>
      </c>
      <c r="I360" s="1" t="s">
        <v>33</v>
      </c>
      <c r="J360" s="1">
        <v>5</v>
      </c>
      <c r="K360" s="2">
        <v>214</v>
      </c>
      <c r="L360" s="2">
        <f>IF(ISBLANK(K360),_xlfn.XLOOKUP(U360,'[1]AVG PRICE'!E:E,'[1]AVG PRICE'!D:D,""),[1]listings!K360)</f>
        <v>214</v>
      </c>
      <c r="M360" s="1">
        <v>3.2</v>
      </c>
      <c r="N360" s="1">
        <v>30</v>
      </c>
      <c r="O360" s="1">
        <v>47</v>
      </c>
      <c r="P360" s="2">
        <f t="shared" si="10"/>
        <v>3552.4</v>
      </c>
      <c r="Q360" s="1">
        <v>4.28</v>
      </c>
      <c r="R360" s="1">
        <f>IF(ISBLANK(S360),_xlfn.XLOOKUP(V360,'[1]AVG REVIEWS'!E:E,'[1]AVG REVIEWS'!D:D,""),[1]listings!S360)</f>
        <v>0.39</v>
      </c>
      <c r="S360" s="1">
        <v>0.39</v>
      </c>
      <c r="T360" s="1">
        <f>IF(ISBLANK(Q360),_xlfn.XLOOKUP(W360,'[1]AVG SCORE'!F:F,'[1]AVG SCORE'!E:E,""),[1]listings!Q360)</f>
        <v>4.28</v>
      </c>
      <c r="U360" s="1" t="str">
        <f t="shared" si="11"/>
        <v>Sendling-WestparkEntire home/apt5</v>
      </c>
      <c r="V360" s="1" t="str">
        <f>[1]listings!H360&amp;[1]listings!I360&amp;[1]listings!G360</f>
        <v>Entire rental unitEntire home/aptSendling-Westpark</v>
      </c>
      <c r="W360" s="1" t="str">
        <f>[1]listings!G360&amp;[1]listings!H360&amp;[1]listings!I360&amp;[1]listings!J360</f>
        <v>Sendling-WestparkEntire rental unitEntire home/apt5</v>
      </c>
      <c r="X360" s="38">
        <v>48.113370000000003</v>
      </c>
      <c r="Y360" s="38">
        <v>11.52778</v>
      </c>
    </row>
    <row r="361" spans="1:25" ht="16" x14ac:dyDescent="0.2">
      <c r="A361" s="1">
        <v>4563657</v>
      </c>
      <c r="B361" s="1" t="s">
        <v>674</v>
      </c>
      <c r="C361" s="1">
        <v>1315528</v>
      </c>
      <c r="D361" s="1" t="s">
        <v>673</v>
      </c>
      <c r="E361" s="3">
        <v>40836</v>
      </c>
      <c r="F361" s="1">
        <v>9</v>
      </c>
      <c r="G361" s="1" t="s">
        <v>36</v>
      </c>
      <c r="H361" s="1" t="s">
        <v>32</v>
      </c>
      <c r="I361" s="1" t="s">
        <v>33</v>
      </c>
      <c r="J361" s="1">
        <v>4</v>
      </c>
      <c r="K361" s="2">
        <v>235</v>
      </c>
      <c r="L361" s="2">
        <f>IF(ISBLANK(K361),_xlfn.XLOOKUP(U361,'[1]AVG PRICE'!E:E,'[1]AVG PRICE'!D:D,""),[1]listings!K361)</f>
        <v>235</v>
      </c>
      <c r="M361" s="1">
        <v>3.2</v>
      </c>
      <c r="N361" s="1">
        <v>1125</v>
      </c>
      <c r="O361" s="1">
        <v>52</v>
      </c>
      <c r="P361" s="2">
        <f t="shared" si="10"/>
        <v>132563.5</v>
      </c>
      <c r="Q361" s="1">
        <v>4.5599999999999996</v>
      </c>
      <c r="R361" s="1">
        <f>IF(ISBLANK(S361),_xlfn.XLOOKUP(V361,'[1]AVG REVIEWS'!E:E,'[1]AVG REVIEWS'!D:D,""),[1]listings!S361)</f>
        <v>0.5</v>
      </c>
      <c r="S361" s="1">
        <v>0.5</v>
      </c>
      <c r="T361" s="1">
        <f>IF(ISBLANK(Q361),_xlfn.XLOOKUP(W361,'[1]AVG SCORE'!F:F,'[1]AVG SCORE'!E:E,""),[1]listings!Q361)</f>
        <v>4.5599999999999996</v>
      </c>
      <c r="U361" s="1" t="str">
        <f t="shared" si="11"/>
        <v>Berg am LaimEntire home/apt4</v>
      </c>
      <c r="V361" s="1" t="str">
        <f>[1]listings!H361&amp;[1]listings!I361&amp;[1]listings!G361</f>
        <v>Entire rental unitEntire home/aptBerg am Laim</v>
      </c>
      <c r="W361" s="1" t="str">
        <f>[1]listings!G361&amp;[1]listings!H361&amp;[1]listings!I361&amp;[1]listings!J361</f>
        <v>Berg am LaimEntire rental unitEntire home/apt4</v>
      </c>
      <c r="X361" s="38">
        <v>48.155410000000003</v>
      </c>
      <c r="Y361" s="38">
        <v>11.542120000000001</v>
      </c>
    </row>
    <row r="362" spans="1:25" ht="16" x14ac:dyDescent="0.2">
      <c r="A362" s="1">
        <v>4569312</v>
      </c>
      <c r="B362" s="1" t="s">
        <v>675</v>
      </c>
      <c r="C362" s="1">
        <v>1498808</v>
      </c>
      <c r="D362" s="1" t="s">
        <v>676</v>
      </c>
      <c r="E362" s="3">
        <v>40889</v>
      </c>
      <c r="F362" s="1">
        <v>4</v>
      </c>
      <c r="G362" s="1" t="s">
        <v>39</v>
      </c>
      <c r="H362" s="1" t="s">
        <v>51</v>
      </c>
      <c r="I362" s="1" t="s">
        <v>47</v>
      </c>
      <c r="J362" s="1">
        <v>2</v>
      </c>
      <c r="K362" s="2">
        <v>147</v>
      </c>
      <c r="L362" s="2">
        <f>IF(ISBLANK(K362),_xlfn.XLOOKUP(U362,'[1]AVG PRICE'!E:E,'[1]AVG PRICE'!D:D,""),[1]listings!K362)</f>
        <v>147</v>
      </c>
      <c r="M362" s="1">
        <v>4</v>
      </c>
      <c r="N362" s="1">
        <v>1125</v>
      </c>
      <c r="O362" s="1">
        <v>2</v>
      </c>
      <c r="P362" s="2">
        <f t="shared" si="10"/>
        <v>82981.5</v>
      </c>
      <c r="Q362" s="1">
        <v>4</v>
      </c>
      <c r="R362" s="1">
        <f>IF(ISBLANK(S362),_xlfn.XLOOKUP(V362,'[1]AVG REVIEWS'!E:E,'[1]AVG REVIEWS'!D:D,""),[1]listings!S362)</f>
        <v>0.03</v>
      </c>
      <c r="S362" s="1">
        <v>0.03</v>
      </c>
      <c r="T362" s="1">
        <f>IF(ISBLANK(Q362),_xlfn.XLOOKUP(W362,'[1]AVG SCORE'!F:F,'[1]AVG SCORE'!E:E,""),[1]listings!Q362)</f>
        <v>4</v>
      </c>
      <c r="U362" s="1" t="str">
        <f t="shared" si="11"/>
        <v>MaxvorstadtPrivate room2</v>
      </c>
      <c r="V362" s="1" t="str">
        <f>[1]listings!H362&amp;[1]listings!I362&amp;[1]listings!G362</f>
        <v>Private room in rental unitPrivate roomMaxvorstadt</v>
      </c>
      <c r="W362" s="1" t="str">
        <f>[1]listings!G362&amp;[1]listings!H362&amp;[1]listings!I362&amp;[1]listings!J362</f>
        <v>MaxvorstadtPrivate room in rental unitPrivate room2</v>
      </c>
      <c r="X362" s="38">
        <v>48.122160000000001</v>
      </c>
      <c r="Y362" s="38">
        <v>11.592230000000001</v>
      </c>
    </row>
    <row r="363" spans="1:25" ht="16" x14ac:dyDescent="0.2">
      <c r="A363" s="1">
        <v>4570849</v>
      </c>
      <c r="B363" s="1" t="s">
        <v>677</v>
      </c>
      <c r="C363" s="1">
        <v>22110879</v>
      </c>
      <c r="D363" s="1" t="s">
        <v>140</v>
      </c>
      <c r="E363" s="3">
        <v>41916</v>
      </c>
      <c r="F363" s="1">
        <v>10</v>
      </c>
      <c r="G363" s="1" t="s">
        <v>71</v>
      </c>
      <c r="H363" s="1" t="s">
        <v>136</v>
      </c>
      <c r="I363" s="1" t="s">
        <v>33</v>
      </c>
      <c r="J363" s="1">
        <v>2</v>
      </c>
      <c r="K363" s="2">
        <v>140</v>
      </c>
      <c r="L363" s="2">
        <f>IF(ISBLANK(K363),_xlfn.XLOOKUP(U363,'[1]AVG PRICE'!E:E,'[1]AVG PRICE'!D:D,""),[1]listings!K363)</f>
        <v>140</v>
      </c>
      <c r="M363" s="1">
        <v>1</v>
      </c>
      <c r="N363" s="1">
        <v>360</v>
      </c>
      <c r="O363" s="1">
        <v>47</v>
      </c>
      <c r="P363" s="2">
        <f t="shared" si="10"/>
        <v>25270</v>
      </c>
      <c r="Q363" s="1">
        <v>4.87</v>
      </c>
      <c r="R363" s="1">
        <f>IF(ISBLANK(S363),_xlfn.XLOOKUP(V363,'[1]AVG REVIEWS'!E:E,'[1]AVG REVIEWS'!D:D,""),[1]listings!S363)</f>
        <v>1.33</v>
      </c>
      <c r="S363" s="1">
        <v>1.33</v>
      </c>
      <c r="T363" s="1">
        <f>IF(ISBLANK(Q363),_xlfn.XLOOKUP(W363,'[1]AVG SCORE'!F:F,'[1]AVG SCORE'!E:E,""),[1]listings!Q363)</f>
        <v>4.87</v>
      </c>
      <c r="U363" s="1" t="str">
        <f t="shared" si="11"/>
        <v>Ludwigsvorstadt-IsarvorstadtEntire home/apt2</v>
      </c>
      <c r="V363" s="1" t="str">
        <f>[1]listings!H363&amp;[1]listings!I363&amp;[1]listings!G363</f>
        <v>Entire condoEntire home/aptLudwigsvorstadt-Isarvorstadt</v>
      </c>
      <c r="W363" s="1" t="str">
        <f>[1]listings!G363&amp;[1]listings!H363&amp;[1]listings!I363&amp;[1]listings!J363</f>
        <v>Ludwigsvorstadt-IsarvorstadtEntire condoEntire home/apt2</v>
      </c>
      <c r="X363" s="38">
        <v>48.073979999999999</v>
      </c>
      <c r="Y363" s="38">
        <v>11.512359999999999</v>
      </c>
    </row>
    <row r="364" spans="1:25" ht="16" x14ac:dyDescent="0.2">
      <c r="A364" s="1">
        <v>4648986</v>
      </c>
      <c r="B364" s="1" t="s">
        <v>678</v>
      </c>
      <c r="C364" s="1">
        <v>5285387</v>
      </c>
      <c r="D364" s="1" t="s">
        <v>679</v>
      </c>
      <c r="E364" s="3">
        <v>41335</v>
      </c>
      <c r="F364" s="1">
        <v>3</v>
      </c>
      <c r="G364" s="1" t="s">
        <v>74</v>
      </c>
      <c r="H364" s="1" t="s">
        <v>136</v>
      </c>
      <c r="I364" s="1" t="s">
        <v>33</v>
      </c>
      <c r="J364" s="1">
        <v>6</v>
      </c>
      <c r="K364" s="2">
        <v>1000</v>
      </c>
      <c r="L364" s="2">
        <f>IF(ISBLANK(K364),_xlfn.XLOOKUP(U364,'[1]AVG PRICE'!E:E,'[1]AVG PRICE'!D:D,""),[1]listings!K364)</f>
        <v>1000</v>
      </c>
      <c r="M364" s="1">
        <v>1</v>
      </c>
      <c r="N364" s="1">
        <v>1125</v>
      </c>
      <c r="O364" s="1">
        <v>42</v>
      </c>
      <c r="P364" s="2">
        <f t="shared" si="10"/>
        <v>563000</v>
      </c>
      <c r="Q364" s="1">
        <v>4.9000000000000004</v>
      </c>
      <c r="R364" s="1">
        <f>IF(ISBLANK(S364),_xlfn.XLOOKUP(V364,'[1]AVG REVIEWS'!E:E,'[1]AVG REVIEWS'!D:D,""),[1]listings!S364)</f>
        <v>0.36</v>
      </c>
      <c r="S364" s="1">
        <v>0.36</v>
      </c>
      <c r="T364" s="1">
        <f>IF(ISBLANK(Q364),_xlfn.XLOOKUP(W364,'[1]AVG SCORE'!F:F,'[1]AVG SCORE'!E:E,""),[1]listings!Q364)</f>
        <v>4.9000000000000004</v>
      </c>
      <c r="U364" s="1" t="str">
        <f t="shared" si="11"/>
        <v>SendlingEntire home/apt6</v>
      </c>
      <c r="V364" s="1" t="str">
        <f>[1]listings!H364&amp;[1]listings!I364&amp;[1]listings!G364</f>
        <v>Entire condoEntire home/aptSendling</v>
      </c>
      <c r="W364" s="1" t="str">
        <f>[1]listings!G364&amp;[1]listings!H364&amp;[1]listings!I364&amp;[1]listings!J364</f>
        <v>SendlingEntire condoEntire home/apt6</v>
      </c>
      <c r="X364" s="38">
        <v>48.198070000000001</v>
      </c>
      <c r="Y364" s="38">
        <v>11.617039999999999</v>
      </c>
    </row>
    <row r="365" spans="1:25" ht="16" x14ac:dyDescent="0.2">
      <c r="A365" s="1">
        <v>4649170</v>
      </c>
      <c r="B365" s="1" t="s">
        <v>680</v>
      </c>
      <c r="C365" s="1">
        <v>24068679</v>
      </c>
      <c r="D365" s="1" t="s">
        <v>681</v>
      </c>
      <c r="E365" s="3">
        <v>41966</v>
      </c>
      <c r="F365" s="1">
        <v>1</v>
      </c>
      <c r="G365" s="1" t="s">
        <v>66</v>
      </c>
      <c r="H365" s="1" t="s">
        <v>32</v>
      </c>
      <c r="I365" s="1" t="s">
        <v>33</v>
      </c>
      <c r="J365" s="1">
        <v>3</v>
      </c>
      <c r="K365" s="2">
        <v>180</v>
      </c>
      <c r="L365" s="2">
        <f>IF(ISBLANK(K365),_xlfn.XLOOKUP(U365,'[1]AVG PRICE'!E:E,'[1]AVG PRICE'!D:D,""),[1]listings!K365)</f>
        <v>180</v>
      </c>
      <c r="M365" s="1">
        <v>14</v>
      </c>
      <c r="N365" s="1">
        <v>56</v>
      </c>
      <c r="O365" s="1">
        <v>4</v>
      </c>
      <c r="P365" s="2">
        <f t="shared" si="10"/>
        <v>6300</v>
      </c>
      <c r="Q365" s="1">
        <v>5</v>
      </c>
      <c r="R365" s="1">
        <f>IF(ISBLANK(S365),_xlfn.XLOOKUP(V365,'[1]AVG REVIEWS'!E:E,'[1]AVG REVIEWS'!D:D,""),[1]listings!S365)</f>
        <v>0.05</v>
      </c>
      <c r="S365" s="1">
        <v>0.05</v>
      </c>
      <c r="T365" s="1">
        <f>IF(ISBLANK(Q365),_xlfn.XLOOKUP(W365,'[1]AVG SCORE'!F:F,'[1]AVG SCORE'!E:E,""),[1]listings!Q365)</f>
        <v>5</v>
      </c>
      <c r="U365" s="1" t="str">
        <f t="shared" si="11"/>
        <v>Au-HaidhausenEntire home/apt3</v>
      </c>
      <c r="V365" s="1" t="str">
        <f>[1]listings!H365&amp;[1]listings!I365&amp;[1]listings!G365</f>
        <v>Entire rental unitEntire home/aptAu-Haidhausen</v>
      </c>
      <c r="W365" s="1" t="str">
        <f>[1]listings!G365&amp;[1]listings!H365&amp;[1]listings!I365&amp;[1]listings!J365</f>
        <v>Au-HaidhausenEntire rental unitEntire home/apt3</v>
      </c>
      <c r="X365" s="38">
        <v>48.1330411</v>
      </c>
      <c r="Y365" s="38">
        <v>11.4946492</v>
      </c>
    </row>
    <row r="366" spans="1:25" ht="16" x14ac:dyDescent="0.2">
      <c r="A366" s="1">
        <v>4655071</v>
      </c>
      <c r="B366" s="1" t="s">
        <v>682</v>
      </c>
      <c r="C366" s="1">
        <v>20601541</v>
      </c>
      <c r="D366" s="1" t="s">
        <v>683</v>
      </c>
      <c r="E366" s="3">
        <v>41878</v>
      </c>
      <c r="F366" s="1">
        <v>4</v>
      </c>
      <c r="G366" s="1" t="s">
        <v>56</v>
      </c>
      <c r="H366" s="1" t="s">
        <v>32</v>
      </c>
      <c r="I366" s="1" t="s">
        <v>33</v>
      </c>
      <c r="J366" s="1">
        <v>2</v>
      </c>
      <c r="L366" s="2">
        <f>IF(ISBLANK(K366),_xlfn.XLOOKUP(U366,'[1]AVG PRICE'!E:E,'[1]AVG PRICE'!D:D,""),[1]listings!K366)</f>
        <v>124.16049382716049</v>
      </c>
      <c r="M366" s="1">
        <v>1</v>
      </c>
      <c r="N366" s="1">
        <v>1125</v>
      </c>
      <c r="O366" s="1">
        <v>31</v>
      </c>
      <c r="P366" s="2">
        <f t="shared" si="10"/>
        <v>69902.358024691363</v>
      </c>
      <c r="Q366" s="1">
        <v>4.84</v>
      </c>
      <c r="R366" s="1">
        <f>IF(ISBLANK(S366),_xlfn.XLOOKUP(V366,'[1]AVG REVIEWS'!E:E,'[1]AVG REVIEWS'!D:D,""),[1]listings!S366)</f>
        <v>0.25</v>
      </c>
      <c r="S366" s="1">
        <v>0.25</v>
      </c>
      <c r="T366" s="1">
        <f>IF(ISBLANK(Q366),_xlfn.XLOOKUP(W366,'[1]AVG SCORE'!F:F,'[1]AVG SCORE'!E:E,""),[1]listings!Q366)</f>
        <v>4.84</v>
      </c>
      <c r="U366" s="1" t="str">
        <f t="shared" si="11"/>
        <v>Neuhausen-NymphenburgEntire home/apt2</v>
      </c>
      <c r="V366" s="1" t="str">
        <f>[1]listings!H366&amp;[1]listings!I366&amp;[1]listings!G366</f>
        <v>Entire rental unitEntire home/aptNeuhausen-Nymphenburg</v>
      </c>
      <c r="W366" s="1" t="str">
        <f>[1]listings!G366&amp;[1]listings!H366&amp;[1]listings!I366&amp;[1]listings!J366</f>
        <v>Neuhausen-NymphenburgEntire rental unitEntire home/apt2</v>
      </c>
      <c r="X366" s="38">
        <v>48.128189999999996</v>
      </c>
      <c r="Y366" s="38">
        <v>11.596270000000001</v>
      </c>
    </row>
    <row r="367" spans="1:25" ht="16" x14ac:dyDescent="0.2">
      <c r="A367" s="1">
        <v>4700210</v>
      </c>
      <c r="B367" s="1" t="s">
        <v>684</v>
      </c>
      <c r="C367" s="1">
        <v>24297004</v>
      </c>
      <c r="D367" s="1" t="s">
        <v>269</v>
      </c>
      <c r="E367" s="3">
        <v>41972</v>
      </c>
      <c r="F367" s="1">
        <v>1</v>
      </c>
      <c r="G367" s="1" t="s">
        <v>45</v>
      </c>
      <c r="H367" s="1" t="s">
        <v>32</v>
      </c>
      <c r="I367" s="1" t="s">
        <v>33</v>
      </c>
      <c r="J367" s="1">
        <v>3</v>
      </c>
      <c r="K367" s="2">
        <v>75</v>
      </c>
      <c r="L367" s="2">
        <f>IF(ISBLANK(K367),_xlfn.XLOOKUP(U367,'[1]AVG PRICE'!E:E,'[1]AVG PRICE'!D:D,""),[1]listings!K367)</f>
        <v>75</v>
      </c>
      <c r="M367" s="1">
        <v>2</v>
      </c>
      <c r="N367" s="1">
        <v>28</v>
      </c>
      <c r="O367" s="1">
        <v>94</v>
      </c>
      <c r="P367" s="2">
        <f t="shared" si="10"/>
        <v>1125</v>
      </c>
      <c r="Q367" s="1">
        <v>4.8600000000000003</v>
      </c>
      <c r="R367" s="1">
        <f>IF(ISBLANK(S367),_xlfn.XLOOKUP(V367,'[1]AVG REVIEWS'!E:E,'[1]AVG REVIEWS'!D:D,""),[1]listings!S367)</f>
        <v>1.21</v>
      </c>
      <c r="S367" s="1">
        <v>1.21</v>
      </c>
      <c r="T367" s="1">
        <f>IF(ISBLANK(Q367),_xlfn.XLOOKUP(W367,'[1]AVG SCORE'!F:F,'[1]AVG SCORE'!E:E,""),[1]listings!Q367)</f>
        <v>4.8600000000000003</v>
      </c>
      <c r="U367" s="1" t="str">
        <f t="shared" si="11"/>
        <v>Sendling-WestparkEntire home/apt3</v>
      </c>
      <c r="V367" s="1" t="str">
        <f>[1]listings!H367&amp;[1]listings!I367&amp;[1]listings!G367</f>
        <v>Entire rental unitEntire home/aptSendling-Westpark</v>
      </c>
      <c r="W367" s="1" t="str">
        <f>[1]listings!G367&amp;[1]listings!H367&amp;[1]listings!I367&amp;[1]listings!J367</f>
        <v>Sendling-WestparkEntire rental unitEntire home/apt3</v>
      </c>
      <c r="X367" s="38">
        <v>48.137030000000003</v>
      </c>
      <c r="Y367" s="38">
        <v>11.55644</v>
      </c>
    </row>
    <row r="368" spans="1:25" ht="16" x14ac:dyDescent="0.2">
      <c r="A368" s="1">
        <v>4725731</v>
      </c>
      <c r="B368" s="1" t="s">
        <v>685</v>
      </c>
      <c r="C368" s="1">
        <v>20316895</v>
      </c>
      <c r="D368" s="1" t="s">
        <v>512</v>
      </c>
      <c r="E368" s="3">
        <v>41871</v>
      </c>
      <c r="F368" s="1">
        <v>1</v>
      </c>
      <c r="G368" s="1" t="s">
        <v>50</v>
      </c>
      <c r="H368" s="1" t="s">
        <v>32</v>
      </c>
      <c r="I368" s="1" t="s">
        <v>33</v>
      </c>
      <c r="J368" s="1">
        <v>2</v>
      </c>
      <c r="L368" s="2">
        <f>IF(ISBLANK(K368),_xlfn.XLOOKUP(U368,'[1]AVG PRICE'!E:E,'[1]AVG PRICE'!D:D,""),[1]listings!K368)</f>
        <v>130.20238095238096</v>
      </c>
      <c r="M368" s="1">
        <v>25</v>
      </c>
      <c r="N368" s="1">
        <v>1125</v>
      </c>
      <c r="O368" s="1">
        <v>20</v>
      </c>
      <c r="P368" s="2">
        <f t="shared" si="10"/>
        <v>74866.369047619053</v>
      </c>
      <c r="Q368" s="1">
        <v>4.7</v>
      </c>
      <c r="R368" s="1">
        <f>IF(ISBLANK(S368),_xlfn.XLOOKUP(V368,'[1]AVG REVIEWS'!E:E,'[1]AVG REVIEWS'!D:D,""),[1]listings!S368)</f>
        <v>0.16</v>
      </c>
      <c r="S368" s="1">
        <v>0.16</v>
      </c>
      <c r="T368" s="1">
        <f>IF(ISBLANK(Q368),_xlfn.XLOOKUP(W368,'[1]AVG SCORE'!F:F,'[1]AVG SCORE'!E:E,""),[1]listings!Q368)</f>
        <v>4.7</v>
      </c>
      <c r="U368" s="1" t="str">
        <f t="shared" si="11"/>
        <v>Schwabing-WestEntire home/apt2</v>
      </c>
      <c r="V368" s="1" t="str">
        <f>[1]listings!H368&amp;[1]listings!I368&amp;[1]listings!G368</f>
        <v>Entire rental unitEntire home/aptSchwabing-West</v>
      </c>
      <c r="W368" s="1" t="str">
        <f>[1]listings!G368&amp;[1]listings!H368&amp;[1]listings!I368&amp;[1]listings!J368</f>
        <v>Schwabing-WestEntire rental unitEntire home/apt2</v>
      </c>
      <c r="X368" s="38">
        <v>48.125450000000001</v>
      </c>
      <c r="Y368" s="38">
        <v>11.54063</v>
      </c>
    </row>
    <row r="369" spans="1:25" ht="16" x14ac:dyDescent="0.2">
      <c r="A369" s="1">
        <v>4732862</v>
      </c>
      <c r="B369" s="1" t="s">
        <v>686</v>
      </c>
      <c r="C369" s="1">
        <v>1661471</v>
      </c>
      <c r="D369" s="1" t="s">
        <v>248</v>
      </c>
      <c r="E369" s="3">
        <v>40935</v>
      </c>
      <c r="F369" s="1">
        <v>1</v>
      </c>
      <c r="G369" s="1" t="s">
        <v>59</v>
      </c>
      <c r="H369" s="1" t="s">
        <v>32</v>
      </c>
      <c r="I369" s="1" t="s">
        <v>33</v>
      </c>
      <c r="J369" s="1">
        <v>4</v>
      </c>
      <c r="K369" s="2">
        <v>290</v>
      </c>
      <c r="L369" s="2">
        <f>IF(ISBLANK(K369),_xlfn.XLOOKUP(U369,'[1]AVG PRICE'!E:E,'[1]AVG PRICE'!D:D,""),[1]listings!K369)</f>
        <v>290</v>
      </c>
      <c r="M369" s="1">
        <v>2</v>
      </c>
      <c r="N369" s="1">
        <v>1125</v>
      </c>
      <c r="O369" s="1">
        <v>39</v>
      </c>
      <c r="P369" s="2">
        <f t="shared" si="10"/>
        <v>163415</v>
      </c>
      <c r="Q369" s="1">
        <v>4.97</v>
      </c>
      <c r="R369" s="1">
        <f>IF(ISBLANK(S369),_xlfn.XLOOKUP(V369,'[1]AVG REVIEWS'!E:E,'[1]AVG REVIEWS'!D:D,""),[1]listings!S369)</f>
        <v>0.34</v>
      </c>
      <c r="S369" s="1">
        <v>0.34</v>
      </c>
      <c r="T369" s="1">
        <f>IF(ISBLANK(Q369),_xlfn.XLOOKUP(W369,'[1]AVG SCORE'!F:F,'[1]AVG SCORE'!E:E,""),[1]listings!Q369)</f>
        <v>4.97</v>
      </c>
      <c r="U369" s="1" t="str">
        <f t="shared" si="11"/>
        <v>Schwanthalerh√∂heEntire home/apt4</v>
      </c>
      <c r="V369" s="1" t="str">
        <f>[1]listings!H369&amp;[1]listings!I369&amp;[1]listings!G369</f>
        <v>Entire rental unitEntire home/aptSchwanthalerh√∂he</v>
      </c>
      <c r="W369" s="1" t="str">
        <f>[1]listings!G369&amp;[1]listings!H369&amp;[1]listings!I369&amp;[1]listings!J369</f>
        <v>Schwanthalerh√∂heEntire rental unitEntire home/apt4</v>
      </c>
      <c r="X369" s="38">
        <v>48.165109999999999</v>
      </c>
      <c r="Y369" s="38">
        <v>11.5101</v>
      </c>
    </row>
    <row r="370" spans="1:25" ht="16" x14ac:dyDescent="0.2">
      <c r="A370" s="1">
        <v>4782734</v>
      </c>
      <c r="B370" s="1" t="s">
        <v>687</v>
      </c>
      <c r="C370" s="1">
        <v>6569200</v>
      </c>
      <c r="D370" s="1" t="s">
        <v>512</v>
      </c>
      <c r="E370" s="3">
        <v>41419</v>
      </c>
      <c r="F370" s="1">
        <v>10</v>
      </c>
      <c r="G370" s="1" t="s">
        <v>50</v>
      </c>
      <c r="H370" s="1" t="s">
        <v>32</v>
      </c>
      <c r="I370" s="1" t="s">
        <v>33</v>
      </c>
      <c r="J370" s="1">
        <v>6</v>
      </c>
      <c r="K370" s="2">
        <v>362</v>
      </c>
      <c r="L370" s="2">
        <f>IF(ISBLANK(K370),_xlfn.XLOOKUP(U370,'[1]AVG PRICE'!E:E,'[1]AVG PRICE'!D:D,""),[1]listings!K370)</f>
        <v>362</v>
      </c>
      <c r="M370" s="1">
        <v>1</v>
      </c>
      <c r="N370" s="1">
        <v>1125</v>
      </c>
      <c r="O370" s="1">
        <v>17</v>
      </c>
      <c r="P370" s="2">
        <f t="shared" si="10"/>
        <v>203806</v>
      </c>
      <c r="Q370" s="1">
        <v>4.24</v>
      </c>
      <c r="R370" s="1">
        <f>IF(ISBLANK(S370),_xlfn.XLOOKUP(V370,'[1]AVG REVIEWS'!E:E,'[1]AVG REVIEWS'!D:D,""),[1]listings!S370)</f>
        <v>0.14000000000000001</v>
      </c>
      <c r="S370" s="1">
        <v>0.14000000000000001</v>
      </c>
      <c r="T370" s="1">
        <f>IF(ISBLANK(Q370),_xlfn.XLOOKUP(W370,'[1]AVG SCORE'!F:F,'[1]AVG SCORE'!E:E,""),[1]listings!Q370)</f>
        <v>4.24</v>
      </c>
      <c r="U370" s="1" t="str">
        <f t="shared" si="11"/>
        <v>Schwabing-WestEntire home/apt6</v>
      </c>
      <c r="V370" s="1" t="str">
        <f>[1]listings!H370&amp;[1]listings!I370&amp;[1]listings!G370</f>
        <v>Entire rental unitEntire home/aptSchwabing-West</v>
      </c>
      <c r="W370" s="1" t="str">
        <f>[1]listings!G370&amp;[1]listings!H370&amp;[1]listings!I370&amp;[1]listings!J370</f>
        <v>Schwabing-WestEntire rental unitEntire home/apt6</v>
      </c>
      <c r="X370" s="38">
        <v>48.071440000000003</v>
      </c>
      <c r="Y370" s="38">
        <v>11.526059999999999</v>
      </c>
    </row>
    <row r="371" spans="1:25" ht="16" x14ac:dyDescent="0.2">
      <c r="A371" s="1">
        <v>4790032</v>
      </c>
      <c r="B371" s="1" t="s">
        <v>688</v>
      </c>
      <c r="C371" s="1">
        <v>21945233</v>
      </c>
      <c r="D371" s="1" t="s">
        <v>689</v>
      </c>
      <c r="E371" s="3">
        <v>41912</v>
      </c>
      <c r="F371" s="1">
        <v>1</v>
      </c>
      <c r="G371" s="1" t="s">
        <v>66</v>
      </c>
      <c r="H371" s="1" t="s">
        <v>32</v>
      </c>
      <c r="I371" s="1" t="s">
        <v>33</v>
      </c>
      <c r="J371" s="1">
        <v>2</v>
      </c>
      <c r="L371" s="2">
        <f>IF(ISBLANK(K371),_xlfn.XLOOKUP(U371,'[1]AVG PRICE'!E:E,'[1]AVG PRICE'!D:D,""),[1]listings!K371)</f>
        <v>139.02325581395348</v>
      </c>
      <c r="M371" s="1">
        <v>1.4</v>
      </c>
      <c r="N371" s="1">
        <v>1125</v>
      </c>
      <c r="O371" s="1">
        <v>1</v>
      </c>
      <c r="P371" s="2">
        <f t="shared" si="10"/>
        <v>78297.897674418607</v>
      </c>
      <c r="Q371" s="1">
        <v>5</v>
      </c>
      <c r="R371" s="1">
        <f>IF(ISBLANK(S371),_xlfn.XLOOKUP(V371,'[1]AVG REVIEWS'!E:E,'[1]AVG REVIEWS'!D:D,""),[1]listings!S371)</f>
        <v>0.04</v>
      </c>
      <c r="S371" s="1">
        <v>0.04</v>
      </c>
      <c r="T371" s="1">
        <f>IF(ISBLANK(Q371),_xlfn.XLOOKUP(W371,'[1]AVG SCORE'!F:F,'[1]AVG SCORE'!E:E,""),[1]listings!Q371)</f>
        <v>5</v>
      </c>
      <c r="U371" s="1" t="str">
        <f t="shared" si="11"/>
        <v>Au-HaidhausenEntire home/apt2</v>
      </c>
      <c r="V371" s="1" t="str">
        <f>[1]listings!H371&amp;[1]listings!I371&amp;[1]listings!G371</f>
        <v>Entire rental unitEntire home/aptAu-Haidhausen</v>
      </c>
      <c r="W371" s="1" t="str">
        <f>[1]listings!G371&amp;[1]listings!H371&amp;[1]listings!I371&amp;[1]listings!J371</f>
        <v>Au-HaidhausenEntire rental unitEntire home/apt2</v>
      </c>
      <c r="X371" s="38">
        <v>48.167299999999997</v>
      </c>
      <c r="Y371" s="38">
        <v>11.634410000000001</v>
      </c>
    </row>
    <row r="372" spans="1:25" ht="16" x14ac:dyDescent="0.2">
      <c r="A372" s="1">
        <v>4819313</v>
      </c>
      <c r="B372" s="1" t="s">
        <v>690</v>
      </c>
      <c r="C372" s="1">
        <v>24818834</v>
      </c>
      <c r="D372" s="1" t="s">
        <v>691</v>
      </c>
      <c r="E372" s="3">
        <v>41987</v>
      </c>
      <c r="F372" s="1">
        <v>1</v>
      </c>
      <c r="G372" s="1" t="s">
        <v>39</v>
      </c>
      <c r="H372" s="1" t="s">
        <v>32</v>
      </c>
      <c r="I372" s="1" t="s">
        <v>33</v>
      </c>
      <c r="J372" s="1">
        <v>4</v>
      </c>
      <c r="L372" s="2">
        <f>IF(ISBLANK(K372),_xlfn.XLOOKUP(U372,'[1]AVG PRICE'!E:E,'[1]AVG PRICE'!D:D,""),[1]listings!K372)</f>
        <v>217.40579710144928</v>
      </c>
      <c r="M372" s="1">
        <v>2</v>
      </c>
      <c r="N372" s="1">
        <v>100</v>
      </c>
      <c r="O372" s="1">
        <v>14</v>
      </c>
      <c r="P372" s="2">
        <f t="shared" si="10"/>
        <v>11087.695652173914</v>
      </c>
      <c r="Q372" s="1">
        <v>5</v>
      </c>
      <c r="R372" s="1">
        <f>IF(ISBLANK(S372),_xlfn.XLOOKUP(V372,'[1]AVG REVIEWS'!E:E,'[1]AVG REVIEWS'!D:D,""),[1]listings!S372)</f>
        <v>0.14000000000000001</v>
      </c>
      <c r="S372" s="1">
        <v>0.14000000000000001</v>
      </c>
      <c r="T372" s="1">
        <f>IF(ISBLANK(Q372),_xlfn.XLOOKUP(W372,'[1]AVG SCORE'!F:F,'[1]AVG SCORE'!E:E,""),[1]listings!Q372)</f>
        <v>5</v>
      </c>
      <c r="U372" s="1" t="str">
        <f t="shared" si="11"/>
        <v>MaxvorstadtEntire home/apt4</v>
      </c>
      <c r="V372" s="1" t="str">
        <f>[1]listings!H372&amp;[1]listings!I372&amp;[1]listings!G372</f>
        <v>Entire rental unitEntire home/aptMaxvorstadt</v>
      </c>
      <c r="W372" s="1" t="str">
        <f>[1]listings!G372&amp;[1]listings!H372&amp;[1]listings!I372&amp;[1]listings!J372</f>
        <v>MaxvorstadtEntire rental unitEntire home/apt4</v>
      </c>
      <c r="X372" s="38">
        <v>48.182009999999998</v>
      </c>
      <c r="Y372" s="38">
        <v>11.54996</v>
      </c>
    </row>
    <row r="373" spans="1:25" ht="16" x14ac:dyDescent="0.2">
      <c r="A373" s="1">
        <v>4822383</v>
      </c>
      <c r="B373" s="1" t="s">
        <v>692</v>
      </c>
      <c r="C373" s="1">
        <v>2153762</v>
      </c>
      <c r="D373" s="1" t="s">
        <v>693</v>
      </c>
      <c r="E373" s="3">
        <v>41015</v>
      </c>
      <c r="F373" s="1">
        <v>4</v>
      </c>
      <c r="G373" s="1" t="s">
        <v>45</v>
      </c>
      <c r="H373" s="1" t="s">
        <v>32</v>
      </c>
      <c r="I373" s="1" t="s">
        <v>33</v>
      </c>
      <c r="J373" s="1">
        <v>2</v>
      </c>
      <c r="K373" s="2">
        <v>98</v>
      </c>
      <c r="L373" s="2">
        <f>IF(ISBLANK(K373),_xlfn.XLOOKUP(U373,'[1]AVG PRICE'!E:E,'[1]AVG PRICE'!D:D,""),[1]listings!K373)</f>
        <v>98</v>
      </c>
      <c r="M373" s="1">
        <v>14</v>
      </c>
      <c r="N373" s="1">
        <v>1125</v>
      </c>
      <c r="O373" s="1">
        <v>6</v>
      </c>
      <c r="P373" s="2">
        <f t="shared" si="10"/>
        <v>55811</v>
      </c>
      <c r="Q373" s="1">
        <v>4.5</v>
      </c>
      <c r="R373" s="1">
        <f>IF(ISBLANK(S373),_xlfn.XLOOKUP(V373,'[1]AVG REVIEWS'!E:E,'[1]AVG REVIEWS'!D:D,""),[1]listings!S373)</f>
        <v>0.05</v>
      </c>
      <c r="S373" s="1">
        <v>0.05</v>
      </c>
      <c r="T373" s="1">
        <f>IF(ISBLANK(Q373),_xlfn.XLOOKUP(W373,'[1]AVG SCORE'!F:F,'[1]AVG SCORE'!E:E,""),[1]listings!Q373)</f>
        <v>4.5</v>
      </c>
      <c r="U373" s="1" t="str">
        <f t="shared" si="11"/>
        <v>Sendling-WestparkEntire home/apt2</v>
      </c>
      <c r="V373" s="1" t="str">
        <f>[1]listings!H373&amp;[1]listings!I373&amp;[1]listings!G373</f>
        <v>Entire rental unitEntire home/aptSendling-Westpark</v>
      </c>
      <c r="W373" s="1" t="str">
        <f>[1]listings!G373&amp;[1]listings!H373&amp;[1]listings!I373&amp;[1]listings!J373</f>
        <v>Sendling-WestparkEntire rental unitEntire home/apt2</v>
      </c>
      <c r="X373" s="38">
        <v>48.131230000000002</v>
      </c>
      <c r="Y373" s="38">
        <v>11.57934</v>
      </c>
    </row>
    <row r="374" spans="1:25" ht="16" x14ac:dyDescent="0.2">
      <c r="A374" s="1">
        <v>4828663</v>
      </c>
      <c r="B374" s="1" t="s">
        <v>694</v>
      </c>
      <c r="C374" s="1">
        <v>24859869</v>
      </c>
      <c r="D374" s="1" t="s">
        <v>58</v>
      </c>
      <c r="E374" s="3">
        <v>41988</v>
      </c>
      <c r="F374" s="1">
        <v>5</v>
      </c>
      <c r="G374" s="1" t="s">
        <v>39</v>
      </c>
      <c r="H374" s="1" t="s">
        <v>236</v>
      </c>
      <c r="I374" s="1" t="s">
        <v>47</v>
      </c>
      <c r="J374" s="1">
        <v>2</v>
      </c>
      <c r="K374" s="2">
        <v>44</v>
      </c>
      <c r="L374" s="2">
        <f>IF(ISBLANK(K374),_xlfn.XLOOKUP(U374,'[1]AVG PRICE'!E:E,'[1]AVG PRICE'!D:D,""),[1]listings!K374)</f>
        <v>44</v>
      </c>
      <c r="M374" s="1">
        <v>1</v>
      </c>
      <c r="N374" s="1">
        <v>14</v>
      </c>
      <c r="O374" s="1">
        <v>565</v>
      </c>
      <c r="P374" s="2">
        <f t="shared" si="10"/>
        <v>330</v>
      </c>
      <c r="Q374" s="1">
        <v>4.6900000000000004</v>
      </c>
      <c r="R374" s="1">
        <f>IF(ISBLANK(S374),_xlfn.XLOOKUP(V374,'[1]AVG REVIEWS'!E:E,'[1]AVG REVIEWS'!D:D,""),[1]listings!S374)</f>
        <v>4.5599999999999996</v>
      </c>
      <c r="S374" s="1">
        <v>4.5599999999999996</v>
      </c>
      <c r="T374" s="1">
        <f>IF(ISBLANK(Q374),_xlfn.XLOOKUP(W374,'[1]AVG SCORE'!F:F,'[1]AVG SCORE'!E:E,""),[1]listings!Q374)</f>
        <v>4.6900000000000004</v>
      </c>
      <c r="U374" s="1" t="str">
        <f t="shared" si="11"/>
        <v>MaxvorstadtPrivate room2</v>
      </c>
      <c r="V374" s="1" t="str">
        <f>[1]listings!H374&amp;[1]listings!I374&amp;[1]listings!G374</f>
        <v>Private room in bed and breakfastPrivate roomMaxvorstadt</v>
      </c>
      <c r="W374" s="1" t="str">
        <f>[1]listings!G374&amp;[1]listings!H374&amp;[1]listings!I374&amp;[1]listings!J374</f>
        <v>MaxvorstadtPrivate room in bed and breakfastPrivate room2</v>
      </c>
      <c r="X374" s="38">
        <v>48.091500000000003</v>
      </c>
      <c r="Y374" s="38">
        <v>11.556950000000001</v>
      </c>
    </row>
    <row r="375" spans="1:25" ht="16" x14ac:dyDescent="0.2">
      <c r="A375" s="1">
        <v>4829873</v>
      </c>
      <c r="B375" s="1" t="s">
        <v>695</v>
      </c>
      <c r="C375" s="1">
        <v>11930634</v>
      </c>
      <c r="D375" s="1" t="s">
        <v>452</v>
      </c>
      <c r="E375" s="3">
        <v>41674</v>
      </c>
      <c r="F375" s="1">
        <v>10</v>
      </c>
      <c r="G375" s="1" t="s">
        <v>39</v>
      </c>
      <c r="H375" s="1" t="s">
        <v>32</v>
      </c>
      <c r="I375" s="1" t="s">
        <v>33</v>
      </c>
      <c r="J375" s="1">
        <v>2</v>
      </c>
      <c r="K375" s="2">
        <v>142</v>
      </c>
      <c r="L375" s="2">
        <f>IF(ISBLANK(K375),_xlfn.XLOOKUP(U375,'[1]AVG PRICE'!E:E,'[1]AVG PRICE'!D:D,""),[1]listings!K375)</f>
        <v>142</v>
      </c>
      <c r="M375" s="1">
        <v>10</v>
      </c>
      <c r="N375" s="1">
        <v>1125</v>
      </c>
      <c r="O375" s="1">
        <v>5</v>
      </c>
      <c r="P375" s="2">
        <f t="shared" si="10"/>
        <v>80585</v>
      </c>
      <c r="Q375" s="1">
        <v>4.4000000000000004</v>
      </c>
      <c r="R375" s="1">
        <f>IF(ISBLANK(S375),_xlfn.XLOOKUP(V375,'[1]AVG REVIEWS'!E:E,'[1]AVG REVIEWS'!D:D,""),[1]listings!S375)</f>
        <v>0.04</v>
      </c>
      <c r="S375" s="1">
        <v>0.04</v>
      </c>
      <c r="T375" s="1">
        <f>IF(ISBLANK(Q375),_xlfn.XLOOKUP(W375,'[1]AVG SCORE'!F:F,'[1]AVG SCORE'!E:E,""),[1]listings!Q375)</f>
        <v>4.4000000000000004</v>
      </c>
      <c r="U375" s="1" t="str">
        <f t="shared" si="11"/>
        <v>MaxvorstadtEntire home/apt2</v>
      </c>
      <c r="V375" s="1" t="str">
        <f>[1]listings!H375&amp;[1]listings!I375&amp;[1]listings!G375</f>
        <v>Entire rental unitEntire home/aptMaxvorstadt</v>
      </c>
      <c r="W375" s="1" t="str">
        <f>[1]listings!G375&amp;[1]listings!H375&amp;[1]listings!I375&amp;[1]listings!J375</f>
        <v>MaxvorstadtEntire rental unitEntire home/apt2</v>
      </c>
      <c r="X375" s="38">
        <v>48.112180000000002</v>
      </c>
      <c r="Y375" s="38">
        <v>11.56767</v>
      </c>
    </row>
    <row r="376" spans="1:25" ht="16" x14ac:dyDescent="0.2">
      <c r="A376" s="1">
        <v>4844604</v>
      </c>
      <c r="B376" s="1" t="s">
        <v>696</v>
      </c>
      <c r="C376" s="1">
        <v>8866639</v>
      </c>
      <c r="D376" s="1" t="s">
        <v>265</v>
      </c>
      <c r="E376" s="3">
        <v>41533</v>
      </c>
      <c r="F376" s="1">
        <v>1</v>
      </c>
      <c r="G376" s="1" t="s">
        <v>74</v>
      </c>
      <c r="H376" s="1" t="s">
        <v>32</v>
      </c>
      <c r="I376" s="1" t="s">
        <v>33</v>
      </c>
      <c r="J376" s="1">
        <v>4</v>
      </c>
      <c r="K376" s="2">
        <v>130</v>
      </c>
      <c r="L376" s="2">
        <f>IF(ISBLANK(K376),_xlfn.XLOOKUP(U376,'[1]AVG PRICE'!E:E,'[1]AVG PRICE'!D:D,""),[1]listings!K376)</f>
        <v>130</v>
      </c>
      <c r="M376" s="1">
        <v>2</v>
      </c>
      <c r="N376" s="1">
        <v>14</v>
      </c>
      <c r="O376" s="1">
        <v>5</v>
      </c>
      <c r="P376" s="2">
        <f t="shared" si="10"/>
        <v>1040</v>
      </c>
      <c r="Q376" s="1">
        <v>4.8</v>
      </c>
      <c r="R376" s="1">
        <f>IF(ISBLANK(S376),_xlfn.XLOOKUP(V376,'[1]AVG REVIEWS'!E:E,'[1]AVG REVIEWS'!D:D,""),[1]listings!S376)</f>
        <v>0.04</v>
      </c>
      <c r="S376" s="1">
        <v>0.04</v>
      </c>
      <c r="T376" s="1">
        <f>IF(ISBLANK(Q376),_xlfn.XLOOKUP(W376,'[1]AVG SCORE'!F:F,'[1]AVG SCORE'!E:E,""),[1]listings!Q376)</f>
        <v>4.8</v>
      </c>
      <c r="U376" s="1" t="str">
        <f t="shared" si="11"/>
        <v>SendlingEntire home/apt4</v>
      </c>
      <c r="V376" s="1" t="str">
        <f>[1]listings!H376&amp;[1]listings!I376&amp;[1]listings!G376</f>
        <v>Entire rental unitEntire home/aptSendling</v>
      </c>
      <c r="W376" s="1" t="str">
        <f>[1]listings!G376&amp;[1]listings!H376&amp;[1]listings!I376&amp;[1]listings!J376</f>
        <v>SendlingEntire rental unitEntire home/apt4</v>
      </c>
      <c r="X376" s="38">
        <v>48.090710000000001</v>
      </c>
      <c r="Y376" s="38">
        <v>11.49356</v>
      </c>
    </row>
    <row r="377" spans="1:25" ht="16" x14ac:dyDescent="0.2">
      <c r="A377" s="1">
        <v>4859520</v>
      </c>
      <c r="B377" s="1" t="s">
        <v>697</v>
      </c>
      <c r="C377" s="1">
        <v>18530862</v>
      </c>
      <c r="D377" s="1" t="s">
        <v>191</v>
      </c>
      <c r="E377" s="3">
        <v>41841</v>
      </c>
      <c r="F377" s="1">
        <v>1</v>
      </c>
      <c r="G377" s="1" t="s">
        <v>66</v>
      </c>
      <c r="H377" s="1" t="s">
        <v>51</v>
      </c>
      <c r="I377" s="1" t="s">
        <v>47</v>
      </c>
      <c r="J377" s="1">
        <v>2</v>
      </c>
      <c r="K377" s="2">
        <v>77</v>
      </c>
      <c r="L377" s="2">
        <f>IF(ISBLANK(K377),_xlfn.XLOOKUP(U377,'[1]AVG PRICE'!E:E,'[1]AVG PRICE'!D:D,""),[1]listings!K377)</f>
        <v>77</v>
      </c>
      <c r="M377" s="1">
        <v>1</v>
      </c>
      <c r="N377" s="1">
        <v>4</v>
      </c>
      <c r="O377" s="1">
        <v>35</v>
      </c>
      <c r="P377" s="2">
        <f t="shared" si="10"/>
        <v>192.5</v>
      </c>
      <c r="Q377" s="1">
        <v>4.97</v>
      </c>
      <c r="R377" s="1">
        <f>IF(ISBLANK(S377),_xlfn.XLOOKUP(V377,'[1]AVG REVIEWS'!E:E,'[1]AVG REVIEWS'!D:D,""),[1]listings!S377)</f>
        <v>1.76</v>
      </c>
      <c r="S377" s="1">
        <v>1.76</v>
      </c>
      <c r="T377" s="1">
        <f>IF(ISBLANK(Q377),_xlfn.XLOOKUP(W377,'[1]AVG SCORE'!F:F,'[1]AVG SCORE'!E:E,""),[1]listings!Q377)</f>
        <v>4.97</v>
      </c>
      <c r="U377" s="1" t="str">
        <f t="shared" si="11"/>
        <v>Au-HaidhausenPrivate room2</v>
      </c>
      <c r="V377" s="1" t="str">
        <f>[1]listings!H377&amp;[1]listings!I377&amp;[1]listings!G377</f>
        <v>Private room in rental unitPrivate roomAu-Haidhausen</v>
      </c>
      <c r="W377" s="1" t="str">
        <f>[1]listings!G377&amp;[1]listings!H377&amp;[1]listings!I377&amp;[1]listings!J377</f>
        <v>Au-HaidhausenPrivate room in rental unitPrivate room2</v>
      </c>
      <c r="X377" s="38">
        <v>48.154829999999997</v>
      </c>
      <c r="Y377" s="38">
        <v>11.572839999999999</v>
      </c>
    </row>
    <row r="378" spans="1:25" ht="16" x14ac:dyDescent="0.2">
      <c r="A378" s="1">
        <v>4870132</v>
      </c>
      <c r="B378" s="1" t="s">
        <v>698</v>
      </c>
      <c r="C378" s="1">
        <v>25052266</v>
      </c>
      <c r="D378" s="1" t="s">
        <v>552</v>
      </c>
      <c r="E378" s="3">
        <v>41994</v>
      </c>
      <c r="F378" s="1">
        <v>1</v>
      </c>
      <c r="G378" s="1" t="s">
        <v>45</v>
      </c>
      <c r="H378" s="1" t="s">
        <v>82</v>
      </c>
      <c r="I378" s="1" t="s">
        <v>47</v>
      </c>
      <c r="J378" s="1">
        <v>2</v>
      </c>
      <c r="K378" s="2">
        <v>67</v>
      </c>
      <c r="L378" s="2">
        <f>IF(ISBLANK(K378),_xlfn.XLOOKUP(U378,'[1]AVG PRICE'!E:E,'[1]AVG PRICE'!D:D,""),[1]listings!K378)</f>
        <v>67</v>
      </c>
      <c r="M378" s="1">
        <v>2</v>
      </c>
      <c r="N378" s="1">
        <v>1125</v>
      </c>
      <c r="O378" s="1">
        <v>421</v>
      </c>
      <c r="P378" s="2">
        <f t="shared" si="10"/>
        <v>37754.5</v>
      </c>
      <c r="Q378" s="1">
        <v>4.88</v>
      </c>
      <c r="R378" s="1">
        <f>IF(ISBLANK(S378),_xlfn.XLOOKUP(V378,'[1]AVG REVIEWS'!E:E,'[1]AVG REVIEWS'!D:D,""),[1]listings!S378)</f>
        <v>3.39</v>
      </c>
      <c r="S378" s="1">
        <v>3.39</v>
      </c>
      <c r="T378" s="1">
        <f>IF(ISBLANK(Q378),_xlfn.XLOOKUP(W378,'[1]AVG SCORE'!F:F,'[1]AVG SCORE'!E:E,""),[1]listings!Q378)</f>
        <v>4.88</v>
      </c>
      <c r="U378" s="1" t="str">
        <f t="shared" si="11"/>
        <v>Sendling-WestparkPrivate room2</v>
      </c>
      <c r="V378" s="1" t="str">
        <f>[1]listings!H378&amp;[1]listings!I378&amp;[1]listings!G378</f>
        <v>Private room in condoPrivate roomSendling-Westpark</v>
      </c>
      <c r="W378" s="1" t="str">
        <f>[1]listings!G378&amp;[1]listings!H378&amp;[1]listings!I378&amp;[1]listings!J378</f>
        <v>Sendling-WestparkPrivate room in condoPrivate room2</v>
      </c>
      <c r="X378" s="38">
        <v>48.148980000000002</v>
      </c>
      <c r="Y378" s="38">
        <v>11.57246</v>
      </c>
    </row>
    <row r="379" spans="1:25" ht="16" x14ac:dyDescent="0.2">
      <c r="A379" s="1">
        <v>4928361</v>
      </c>
      <c r="B379" s="1" t="s">
        <v>699</v>
      </c>
      <c r="C379" s="1">
        <v>25387834</v>
      </c>
      <c r="D379" s="1" t="s">
        <v>355</v>
      </c>
      <c r="E379" s="3">
        <v>42003</v>
      </c>
      <c r="F379" s="1">
        <v>14</v>
      </c>
      <c r="G379" s="1" t="s">
        <v>56</v>
      </c>
      <c r="H379" s="1" t="s">
        <v>32</v>
      </c>
      <c r="I379" s="1" t="s">
        <v>33</v>
      </c>
      <c r="J379" s="1">
        <v>6</v>
      </c>
      <c r="L379" s="2">
        <f>IF(ISBLANK(K379),_xlfn.XLOOKUP(U379,'[1]AVG PRICE'!E:E,'[1]AVG PRICE'!D:D,""),[1]listings!K379)</f>
        <v>349.33333333333331</v>
      </c>
      <c r="M379" s="1">
        <v>1</v>
      </c>
      <c r="N379" s="1">
        <v>1125</v>
      </c>
      <c r="O379" s="1">
        <v>37</v>
      </c>
      <c r="P379" s="2">
        <f t="shared" si="10"/>
        <v>196674.66666666666</v>
      </c>
      <c r="Q379" s="1">
        <v>4.43</v>
      </c>
      <c r="R379" s="1">
        <f>IF(ISBLANK(S379),_xlfn.XLOOKUP(V379,'[1]AVG REVIEWS'!E:E,'[1]AVG REVIEWS'!D:D,""),[1]listings!S379)</f>
        <v>0.32</v>
      </c>
      <c r="S379" s="1">
        <v>0.32</v>
      </c>
      <c r="T379" s="1">
        <f>IF(ISBLANK(Q379),_xlfn.XLOOKUP(W379,'[1]AVG SCORE'!F:F,'[1]AVG SCORE'!E:E,""),[1]listings!Q379)</f>
        <v>4.43</v>
      </c>
      <c r="U379" s="1" t="str">
        <f t="shared" si="11"/>
        <v>Neuhausen-NymphenburgEntire home/apt6</v>
      </c>
      <c r="V379" s="1" t="str">
        <f>[1]listings!H379&amp;[1]listings!I379&amp;[1]listings!G379</f>
        <v>Entire rental unitEntire home/aptNeuhausen-Nymphenburg</v>
      </c>
      <c r="W379" s="1" t="str">
        <f>[1]listings!G379&amp;[1]listings!H379&amp;[1]listings!I379&amp;[1]listings!J379</f>
        <v>Neuhausen-NymphenburgEntire rental unitEntire home/apt6</v>
      </c>
      <c r="X379" s="38">
        <v>48.112999000000002</v>
      </c>
      <c r="Y379" s="38">
        <v>11.51759</v>
      </c>
    </row>
    <row r="380" spans="1:25" ht="16" x14ac:dyDescent="0.2">
      <c r="A380" s="1">
        <v>4965532</v>
      </c>
      <c r="B380" s="1" t="s">
        <v>700</v>
      </c>
      <c r="C380" s="1">
        <v>25086843</v>
      </c>
      <c r="D380" s="1" t="s">
        <v>557</v>
      </c>
      <c r="E380" s="3">
        <v>41995</v>
      </c>
      <c r="F380" s="1">
        <v>1</v>
      </c>
      <c r="G380" s="1" t="s">
        <v>66</v>
      </c>
      <c r="H380" s="1" t="s">
        <v>51</v>
      </c>
      <c r="I380" s="1" t="s">
        <v>47</v>
      </c>
      <c r="J380" s="1">
        <v>1</v>
      </c>
      <c r="K380" s="2">
        <v>85</v>
      </c>
      <c r="L380" s="2">
        <f>IF(ISBLANK(K380),_xlfn.XLOOKUP(U380,'[1]AVG PRICE'!E:E,'[1]AVG PRICE'!D:D,""),[1]listings!K380)</f>
        <v>85</v>
      </c>
      <c r="M380" s="1">
        <v>1</v>
      </c>
      <c r="N380" s="1">
        <v>1125</v>
      </c>
      <c r="O380" s="1">
        <v>51</v>
      </c>
      <c r="P380" s="2">
        <f t="shared" si="10"/>
        <v>47855</v>
      </c>
      <c r="Q380" s="1">
        <v>4.57</v>
      </c>
      <c r="R380" s="1">
        <f>IF(ISBLANK(S380),_xlfn.XLOOKUP(V380,'[1]AVG REVIEWS'!E:E,'[1]AVG REVIEWS'!D:D,""),[1]listings!S380)</f>
        <v>0.48</v>
      </c>
      <c r="S380" s="1">
        <v>0.48</v>
      </c>
      <c r="T380" s="1">
        <f>IF(ISBLANK(Q380),_xlfn.XLOOKUP(W380,'[1]AVG SCORE'!F:F,'[1]AVG SCORE'!E:E,""),[1]listings!Q380)</f>
        <v>4.57</v>
      </c>
      <c r="U380" s="1" t="str">
        <f t="shared" si="11"/>
        <v>Au-HaidhausenPrivate room1</v>
      </c>
      <c r="V380" s="1" t="str">
        <f>[1]listings!H380&amp;[1]listings!I380&amp;[1]listings!G380</f>
        <v>Private room in rental unitPrivate roomAu-Haidhausen</v>
      </c>
      <c r="W380" s="1" t="str">
        <f>[1]listings!G380&amp;[1]listings!H380&amp;[1]listings!I380&amp;[1]listings!J380</f>
        <v>Au-HaidhausenPrivate room in rental unitPrivate room1</v>
      </c>
      <c r="X380" s="38">
        <v>48.154949999999999</v>
      </c>
      <c r="Y380" s="38">
        <v>11.56392</v>
      </c>
    </row>
    <row r="381" spans="1:25" ht="16" x14ac:dyDescent="0.2">
      <c r="A381" s="1">
        <v>5018709</v>
      </c>
      <c r="B381" s="1" t="s">
        <v>701</v>
      </c>
      <c r="C381" s="1">
        <v>25891011</v>
      </c>
      <c r="D381" s="1" t="s">
        <v>702</v>
      </c>
      <c r="E381" s="3">
        <v>42014</v>
      </c>
      <c r="F381" s="1">
        <v>4</v>
      </c>
      <c r="G381" s="1" t="s">
        <v>93</v>
      </c>
      <c r="H381" s="1" t="s">
        <v>200</v>
      </c>
      <c r="I381" s="1" t="s">
        <v>47</v>
      </c>
      <c r="J381" s="1">
        <v>1</v>
      </c>
      <c r="L381" s="2">
        <f>IF(ISBLANK(K381),_xlfn.XLOOKUP(U381,'[1]AVG PRICE'!E:E,'[1]AVG PRICE'!D:D,""),[1]listings!K381)</f>
        <v>44.266666666666666</v>
      </c>
      <c r="M381" s="1">
        <v>1</v>
      </c>
      <c r="N381" s="1">
        <v>1125</v>
      </c>
      <c r="O381" s="1">
        <v>4</v>
      </c>
      <c r="P381" s="2">
        <f t="shared" si="10"/>
        <v>24922.133333333331</v>
      </c>
      <c r="Q381" s="1">
        <v>4.5</v>
      </c>
      <c r="R381" s="1">
        <f>IF(ISBLANK(S381),_xlfn.XLOOKUP(V381,'[1]AVG REVIEWS'!E:E,'[1]AVG REVIEWS'!D:D,""),[1]listings!S381)</f>
        <v>0.04</v>
      </c>
      <c r="S381" s="1">
        <v>0.04</v>
      </c>
      <c r="T381" s="1">
        <f>IF(ISBLANK(Q381),_xlfn.XLOOKUP(W381,'[1]AVG SCORE'!F:F,'[1]AVG SCORE'!E:E,""),[1]listings!Q381)</f>
        <v>4.5</v>
      </c>
      <c r="U381" s="1" t="str">
        <f t="shared" si="11"/>
        <v>Thalkirchen-Obersendling-Forstenried-F√ºrstenried-SollnPrivate room1</v>
      </c>
      <c r="V381" s="1" t="str">
        <f>[1]listings!H381&amp;[1]listings!I381&amp;[1]listings!G381</f>
        <v>Private room in loftPrivate roomThalkirchen-Obersendling-Forstenried-F√ºrstenried-Solln</v>
      </c>
      <c r="W381" s="1" t="str">
        <f>[1]listings!G381&amp;[1]listings!H381&amp;[1]listings!I381&amp;[1]listings!J381</f>
        <v>Thalkirchen-Obersendling-Forstenried-F√ºrstenried-SollnPrivate room in loftPrivate room1</v>
      </c>
      <c r="X381" s="38">
        <v>48.136749999999999</v>
      </c>
      <c r="Y381" s="38">
        <v>11.503830000000001</v>
      </c>
    </row>
    <row r="382" spans="1:25" ht="16" x14ac:dyDescent="0.2">
      <c r="A382" s="1">
        <v>5031783</v>
      </c>
      <c r="B382" s="1" t="s">
        <v>703</v>
      </c>
      <c r="C382" s="1">
        <v>25976021</v>
      </c>
      <c r="D382" s="1" t="s">
        <v>704</v>
      </c>
      <c r="E382" s="3">
        <v>42016</v>
      </c>
      <c r="F382" s="1">
        <v>1</v>
      </c>
      <c r="G382" s="1" t="s">
        <v>108</v>
      </c>
      <c r="H382" s="1" t="s">
        <v>32</v>
      </c>
      <c r="I382" s="1" t="s">
        <v>33</v>
      </c>
      <c r="J382" s="1">
        <v>3</v>
      </c>
      <c r="L382" s="2">
        <f>IF(ISBLANK(K382),_xlfn.XLOOKUP(U382,'[1]AVG PRICE'!E:E,'[1]AVG PRICE'!D:D,""),[1]listings!K382)</f>
        <v>188.14285714285714</v>
      </c>
      <c r="M382" s="1">
        <v>3</v>
      </c>
      <c r="N382" s="1">
        <v>30</v>
      </c>
      <c r="O382" s="1">
        <v>2</v>
      </c>
      <c r="P382" s="2">
        <f t="shared" si="10"/>
        <v>3104.3571428571427</v>
      </c>
      <c r="Q382" s="1">
        <v>4.5</v>
      </c>
      <c r="R382" s="1">
        <f>IF(ISBLANK(S382),_xlfn.XLOOKUP(V382,'[1]AVG REVIEWS'!E:E,'[1]AVG REVIEWS'!D:D,""),[1]listings!S382)</f>
        <v>7.0000000000000007E-2</v>
      </c>
      <c r="S382" s="1">
        <v>7.0000000000000007E-2</v>
      </c>
      <c r="T382" s="1">
        <f>IF(ISBLANK(Q382),_xlfn.XLOOKUP(W382,'[1]AVG SCORE'!F:F,'[1]AVG SCORE'!E:E,""),[1]listings!Q382)</f>
        <v>4.5</v>
      </c>
      <c r="U382" s="1" t="str">
        <f t="shared" si="11"/>
        <v>Schwabing-FreimannEntire home/apt3</v>
      </c>
      <c r="V382" s="1" t="str">
        <f>[1]listings!H382&amp;[1]listings!I382&amp;[1]listings!G382</f>
        <v>Entire rental unitEntire home/aptSchwabing-Freimann</v>
      </c>
      <c r="W382" s="1" t="str">
        <f>[1]listings!G382&amp;[1]listings!H382&amp;[1]listings!I382&amp;[1]listings!J382</f>
        <v>Schwabing-FreimannEntire rental unitEntire home/apt3</v>
      </c>
      <c r="X382" s="38">
        <v>48.127090000000003</v>
      </c>
      <c r="Y382" s="38">
        <v>11.55828</v>
      </c>
    </row>
    <row r="383" spans="1:25" ht="16" x14ac:dyDescent="0.2">
      <c r="A383" s="1">
        <v>5109118</v>
      </c>
      <c r="B383" s="1" t="s">
        <v>705</v>
      </c>
      <c r="C383" s="1">
        <v>26398923</v>
      </c>
      <c r="D383" s="1" t="s">
        <v>706</v>
      </c>
      <c r="E383" s="3">
        <v>42024</v>
      </c>
      <c r="F383" s="1">
        <v>1</v>
      </c>
      <c r="G383" s="1" t="s">
        <v>226</v>
      </c>
      <c r="H383" s="1" t="s">
        <v>51</v>
      </c>
      <c r="I383" s="1" t="s">
        <v>47</v>
      </c>
      <c r="J383" s="1">
        <v>2</v>
      </c>
      <c r="L383" s="2">
        <f>IF(ISBLANK(K383),_xlfn.XLOOKUP(U383,'[1]AVG PRICE'!E:E,'[1]AVG PRICE'!D:D,""),[1]listings!K383)</f>
        <v>91.103448275862064</v>
      </c>
      <c r="M383" s="1">
        <v>2</v>
      </c>
      <c r="N383" s="1">
        <v>7</v>
      </c>
      <c r="O383" s="1">
        <v>0</v>
      </c>
      <c r="P383" s="2">
        <f t="shared" si="10"/>
        <v>409.9655172413793</v>
      </c>
      <c r="R383" s="1">
        <f>IF(ISBLANK(S383),_xlfn.XLOOKUP(V383,'[1]AVG REVIEWS'!E:E,'[1]AVG REVIEWS'!D:D,""),[1]listings!S383)</f>
        <v>0.9395</v>
      </c>
      <c r="T383" s="1">
        <f>IF(ISBLANK(Q383),_xlfn.XLOOKUP(W383,'[1]AVG SCORE'!F:F,'[1]AVG SCORE'!E:E,""),[1]listings!Q383)</f>
        <v>4.8821739130434771</v>
      </c>
      <c r="U383" s="1" t="str">
        <f t="shared" si="11"/>
        <v>LaimPrivate room2</v>
      </c>
      <c r="V383" s="1" t="str">
        <f>[1]listings!H383&amp;[1]listings!I383&amp;[1]listings!G383</f>
        <v>Private room in rental unitPrivate roomLaim</v>
      </c>
      <c r="W383" s="1" t="str">
        <f>[1]listings!G383&amp;[1]listings!H383&amp;[1]listings!I383&amp;[1]listings!J383</f>
        <v>LaimPrivate room in rental unitPrivate room2</v>
      </c>
      <c r="X383" s="38">
        <v>48.140749999999997</v>
      </c>
      <c r="Y383" s="38">
        <v>11.508419999999999</v>
      </c>
    </row>
    <row r="384" spans="1:25" ht="16" x14ac:dyDescent="0.2">
      <c r="A384" s="1">
        <v>5122763</v>
      </c>
      <c r="B384" s="1" t="s">
        <v>707</v>
      </c>
      <c r="C384" s="1">
        <v>26476174</v>
      </c>
      <c r="D384" s="1" t="s">
        <v>708</v>
      </c>
      <c r="E384" s="3">
        <v>42025</v>
      </c>
      <c r="F384" s="1">
        <v>1</v>
      </c>
      <c r="G384" s="1" t="s">
        <v>66</v>
      </c>
      <c r="H384" s="1" t="s">
        <v>32</v>
      </c>
      <c r="I384" s="1" t="s">
        <v>33</v>
      </c>
      <c r="J384" s="1">
        <v>9</v>
      </c>
      <c r="L384" s="2">
        <f>IF(ISBLANK(K384),_xlfn.XLOOKUP(U384,'[1]AVG PRICE'!E:E,'[1]AVG PRICE'!D:D,""),[1]listings!K384)</f>
        <v>0</v>
      </c>
      <c r="M384" s="1">
        <v>5</v>
      </c>
      <c r="N384" s="1">
        <v>1125</v>
      </c>
      <c r="O384" s="1">
        <v>17</v>
      </c>
      <c r="P384" s="2">
        <f t="shared" si="10"/>
        <v>0</v>
      </c>
      <c r="Q384" s="1">
        <v>4.71</v>
      </c>
      <c r="R384" s="1">
        <f>IF(ISBLANK(S384),_xlfn.XLOOKUP(V384,'[1]AVG REVIEWS'!E:E,'[1]AVG REVIEWS'!D:D,""),[1]listings!S384)</f>
        <v>0.16</v>
      </c>
      <c r="S384" s="1">
        <v>0.16</v>
      </c>
      <c r="T384" s="1">
        <f>IF(ISBLANK(Q384),_xlfn.XLOOKUP(W384,'[1]AVG SCORE'!F:F,'[1]AVG SCORE'!E:E,""),[1]listings!Q384)</f>
        <v>4.71</v>
      </c>
      <c r="U384" s="1" t="str">
        <f t="shared" si="11"/>
        <v>Au-HaidhausenEntire home/apt9</v>
      </c>
      <c r="V384" s="1" t="str">
        <f>[1]listings!H384&amp;[1]listings!I384&amp;[1]listings!G384</f>
        <v>Entire rental unitEntire home/aptAu-Haidhausen</v>
      </c>
      <c r="W384" s="1" t="str">
        <f>[1]listings!G384&amp;[1]listings!H384&amp;[1]listings!I384&amp;[1]listings!J384</f>
        <v>Au-HaidhausenEntire rental unitEntire home/apt9</v>
      </c>
      <c r="X384" s="38">
        <v>48.215119999999999</v>
      </c>
      <c r="Y384" s="38">
        <v>11.554880000000001</v>
      </c>
    </row>
    <row r="385" spans="1:25" ht="16" x14ac:dyDescent="0.2">
      <c r="A385" s="1">
        <v>5180402</v>
      </c>
      <c r="B385" s="1" t="s">
        <v>709</v>
      </c>
      <c r="C385" s="1">
        <v>9666241</v>
      </c>
      <c r="D385" s="1" t="s">
        <v>710</v>
      </c>
      <c r="E385" s="3">
        <v>41574</v>
      </c>
      <c r="F385" s="1">
        <v>11</v>
      </c>
      <c r="G385" s="1" t="s">
        <v>71</v>
      </c>
      <c r="H385" s="1" t="s">
        <v>136</v>
      </c>
      <c r="I385" s="1" t="s">
        <v>33</v>
      </c>
      <c r="J385" s="1">
        <v>6</v>
      </c>
      <c r="K385" s="2">
        <v>320</v>
      </c>
      <c r="L385" s="2">
        <f>IF(ISBLANK(K385),_xlfn.XLOOKUP(U385,'[1]AVG PRICE'!E:E,'[1]AVG PRICE'!D:D,""),[1]listings!K385)</f>
        <v>320</v>
      </c>
      <c r="M385" s="1">
        <v>2</v>
      </c>
      <c r="N385" s="1">
        <v>1125</v>
      </c>
      <c r="O385" s="1">
        <v>87</v>
      </c>
      <c r="P385" s="2">
        <f t="shared" si="10"/>
        <v>180320</v>
      </c>
      <c r="Q385" s="1">
        <v>4.92</v>
      </c>
      <c r="R385" s="1">
        <f>IF(ISBLANK(S385),_xlfn.XLOOKUP(V385,'[1]AVG REVIEWS'!E:E,'[1]AVG REVIEWS'!D:D,""),[1]listings!S385)</f>
        <v>0.71</v>
      </c>
      <c r="S385" s="1">
        <v>0.71</v>
      </c>
      <c r="T385" s="1">
        <f>IF(ISBLANK(Q385),_xlfn.XLOOKUP(W385,'[1]AVG SCORE'!F:F,'[1]AVG SCORE'!E:E,""),[1]listings!Q385)</f>
        <v>4.92</v>
      </c>
      <c r="U385" s="1" t="str">
        <f t="shared" si="11"/>
        <v>Ludwigsvorstadt-IsarvorstadtEntire home/apt6</v>
      </c>
      <c r="V385" s="1" t="str">
        <f>[1]listings!H385&amp;[1]listings!I385&amp;[1]listings!G385</f>
        <v>Entire condoEntire home/aptLudwigsvorstadt-Isarvorstadt</v>
      </c>
      <c r="W385" s="1" t="str">
        <f>[1]listings!G385&amp;[1]listings!H385&amp;[1]listings!I385&amp;[1]listings!J385</f>
        <v>Ludwigsvorstadt-IsarvorstadtEntire condoEntire home/apt6</v>
      </c>
      <c r="X385" s="38">
        <v>48.1267</v>
      </c>
      <c r="Y385" s="38">
        <v>11.58112</v>
      </c>
    </row>
    <row r="386" spans="1:25" ht="16" x14ac:dyDescent="0.2">
      <c r="A386" s="1">
        <v>5230320</v>
      </c>
      <c r="B386" s="1" t="s">
        <v>711</v>
      </c>
      <c r="C386" s="1">
        <v>27067309</v>
      </c>
      <c r="D386" s="1" t="s">
        <v>712</v>
      </c>
      <c r="E386" s="3">
        <v>42036</v>
      </c>
      <c r="F386" s="1">
        <v>5</v>
      </c>
      <c r="G386" s="1" t="s">
        <v>74</v>
      </c>
      <c r="H386" s="1" t="s">
        <v>32</v>
      </c>
      <c r="I386" s="1" t="s">
        <v>33</v>
      </c>
      <c r="J386" s="1">
        <v>2</v>
      </c>
      <c r="K386" s="2">
        <v>75</v>
      </c>
      <c r="L386" s="2">
        <f>IF(ISBLANK(K386),_xlfn.XLOOKUP(U386,'[1]AVG PRICE'!E:E,'[1]AVG PRICE'!D:D,""),[1]listings!K386)</f>
        <v>75</v>
      </c>
      <c r="M386" s="1">
        <v>91</v>
      </c>
      <c r="N386" s="1">
        <v>1124</v>
      </c>
      <c r="O386" s="1">
        <v>19</v>
      </c>
      <c r="P386" s="2">
        <f t="shared" ref="P386:P449" si="12">L386*(N386+M386)/2</f>
        <v>45562.5</v>
      </c>
      <c r="Q386" s="1">
        <v>4.37</v>
      </c>
      <c r="R386" s="1">
        <f>IF(ISBLANK(S386),_xlfn.XLOOKUP(V386,'[1]AVG REVIEWS'!E:E,'[1]AVG REVIEWS'!D:D,""),[1]listings!S386)</f>
        <v>0.18</v>
      </c>
      <c r="S386" s="1">
        <v>0.18</v>
      </c>
      <c r="T386" s="1">
        <f>IF(ISBLANK(Q386),_xlfn.XLOOKUP(W386,'[1]AVG SCORE'!F:F,'[1]AVG SCORE'!E:E,""),[1]listings!Q386)</f>
        <v>4.37</v>
      </c>
      <c r="U386" s="1" t="str">
        <f t="shared" ref="U386:U449" si="13">G386&amp;I386&amp;J386</f>
        <v>SendlingEntire home/apt2</v>
      </c>
      <c r="V386" s="1" t="str">
        <f>[1]listings!H386&amp;[1]listings!I386&amp;[1]listings!G386</f>
        <v>Entire rental unitEntire home/aptSendling</v>
      </c>
      <c r="W386" s="1" t="str">
        <f>[1]listings!G386&amp;[1]listings!H386&amp;[1]listings!I386&amp;[1]listings!J386</f>
        <v>SendlingEntire rental unitEntire home/apt2</v>
      </c>
      <c r="X386" s="38">
        <v>48.136069999999997</v>
      </c>
      <c r="Y386" s="38">
        <v>11.545400000000001</v>
      </c>
    </row>
    <row r="387" spans="1:25" ht="16" x14ac:dyDescent="0.2">
      <c r="A387" s="1">
        <v>5281974</v>
      </c>
      <c r="B387" s="1" t="s">
        <v>713</v>
      </c>
      <c r="C387" s="1">
        <v>11858840</v>
      </c>
      <c r="D387" s="1" t="s">
        <v>714</v>
      </c>
      <c r="E387" s="3">
        <v>41672</v>
      </c>
      <c r="F387" s="1">
        <v>1</v>
      </c>
      <c r="G387" s="1" t="s">
        <v>71</v>
      </c>
      <c r="H387" s="1" t="s">
        <v>32</v>
      </c>
      <c r="I387" s="1" t="s">
        <v>33</v>
      </c>
      <c r="J387" s="1">
        <v>1</v>
      </c>
      <c r="K387" s="2">
        <v>108</v>
      </c>
      <c r="L387" s="2">
        <f>IF(ISBLANK(K387),_xlfn.XLOOKUP(U387,'[1]AVG PRICE'!E:E,'[1]AVG PRICE'!D:D,""),[1]listings!K387)</f>
        <v>108</v>
      </c>
      <c r="M387" s="1">
        <v>30</v>
      </c>
      <c r="N387" s="1">
        <v>365</v>
      </c>
      <c r="O387" s="1">
        <v>4</v>
      </c>
      <c r="P387" s="2">
        <f t="shared" si="12"/>
        <v>21330</v>
      </c>
      <c r="Q387" s="1">
        <v>4.25</v>
      </c>
      <c r="R387" s="1">
        <f>IF(ISBLANK(S387),_xlfn.XLOOKUP(V387,'[1]AVG REVIEWS'!E:E,'[1]AVG REVIEWS'!D:D,""),[1]listings!S387)</f>
        <v>0.03</v>
      </c>
      <c r="S387" s="1">
        <v>0.03</v>
      </c>
      <c r="T387" s="1">
        <f>IF(ISBLANK(Q387),_xlfn.XLOOKUP(W387,'[1]AVG SCORE'!F:F,'[1]AVG SCORE'!E:E,""),[1]listings!Q387)</f>
        <v>4.25</v>
      </c>
      <c r="U387" s="1" t="str">
        <f t="shared" si="13"/>
        <v>Ludwigsvorstadt-IsarvorstadtEntire home/apt1</v>
      </c>
      <c r="V387" s="1" t="str">
        <f>[1]listings!H387&amp;[1]listings!I387&amp;[1]listings!G387</f>
        <v>Entire rental unitEntire home/aptLudwigsvorstadt-Isarvorstadt</v>
      </c>
      <c r="W387" s="1" t="str">
        <f>[1]listings!G387&amp;[1]listings!H387&amp;[1]listings!I387&amp;[1]listings!J387</f>
        <v>Ludwigsvorstadt-IsarvorstadtEntire rental unitEntire home/apt1</v>
      </c>
      <c r="X387" s="38">
        <v>48.147919999999999</v>
      </c>
      <c r="Y387" s="38">
        <v>11.54997</v>
      </c>
    </row>
    <row r="388" spans="1:25" ht="16" x14ac:dyDescent="0.2">
      <c r="A388" s="1">
        <v>5313271</v>
      </c>
      <c r="B388" s="1" t="s">
        <v>715</v>
      </c>
      <c r="C388" s="1">
        <v>27523933</v>
      </c>
      <c r="D388" s="1" t="s">
        <v>681</v>
      </c>
      <c r="E388" s="3">
        <v>42045</v>
      </c>
      <c r="F388" s="1">
        <v>1</v>
      </c>
      <c r="G388" s="1" t="s">
        <v>56</v>
      </c>
      <c r="H388" s="1" t="s">
        <v>148</v>
      </c>
      <c r="I388" s="1" t="s">
        <v>33</v>
      </c>
      <c r="J388" s="1">
        <v>5</v>
      </c>
      <c r="K388" s="2">
        <v>140</v>
      </c>
      <c r="L388" s="2">
        <f>IF(ISBLANK(K388),_xlfn.XLOOKUP(U388,'[1]AVG PRICE'!E:E,'[1]AVG PRICE'!D:D,""),[1]listings!K388)</f>
        <v>140</v>
      </c>
      <c r="M388" s="1">
        <v>3</v>
      </c>
      <c r="N388" s="1">
        <v>90</v>
      </c>
      <c r="O388" s="1">
        <v>68</v>
      </c>
      <c r="P388" s="2">
        <f t="shared" si="12"/>
        <v>6510</v>
      </c>
      <c r="Q388" s="1">
        <v>4.37</v>
      </c>
      <c r="R388" s="1">
        <f>IF(ISBLANK(S388),_xlfn.XLOOKUP(V388,'[1]AVG REVIEWS'!E:E,'[1]AVG REVIEWS'!D:D,""),[1]listings!S388)</f>
        <v>0.56999999999999995</v>
      </c>
      <c r="S388" s="1">
        <v>0.56999999999999995</v>
      </c>
      <c r="T388" s="1">
        <f>IF(ISBLANK(Q388),_xlfn.XLOOKUP(W388,'[1]AVG SCORE'!F:F,'[1]AVG SCORE'!E:E,""),[1]listings!Q388)</f>
        <v>4.37</v>
      </c>
      <c r="U388" s="1" t="str">
        <f t="shared" si="13"/>
        <v>Neuhausen-NymphenburgEntire home/apt5</v>
      </c>
      <c r="V388" s="1" t="str">
        <f>[1]listings!H388&amp;[1]listings!I388&amp;[1]listings!G388</f>
        <v>Entire homeEntire home/aptNeuhausen-Nymphenburg</v>
      </c>
      <c r="W388" s="1" t="str">
        <f>[1]listings!G388&amp;[1]listings!H388&amp;[1]listings!I388&amp;[1]listings!J388</f>
        <v>Neuhausen-NymphenburgEntire homeEntire home/apt5</v>
      </c>
      <c r="X388" s="38">
        <v>48.127079999999999</v>
      </c>
      <c r="Y388" s="38">
        <v>11.601459999999999</v>
      </c>
    </row>
    <row r="389" spans="1:25" ht="16" x14ac:dyDescent="0.2">
      <c r="A389" s="1">
        <v>5345807</v>
      </c>
      <c r="B389" s="1" t="s">
        <v>716</v>
      </c>
      <c r="C389" s="1">
        <v>8010699</v>
      </c>
      <c r="D389" s="1" t="s">
        <v>717</v>
      </c>
      <c r="E389" s="3">
        <v>41493</v>
      </c>
      <c r="F389" s="1">
        <v>2</v>
      </c>
      <c r="G389" s="1" t="s">
        <v>93</v>
      </c>
      <c r="H389" s="1" t="s">
        <v>82</v>
      </c>
      <c r="I389" s="1" t="s">
        <v>47</v>
      </c>
      <c r="J389" s="1">
        <v>4</v>
      </c>
      <c r="K389" s="2">
        <v>99</v>
      </c>
      <c r="L389" s="2">
        <f>IF(ISBLANK(K389),_xlfn.XLOOKUP(U389,'[1]AVG PRICE'!E:E,'[1]AVG PRICE'!D:D,""),[1]listings!K389)</f>
        <v>99</v>
      </c>
      <c r="M389" s="1">
        <v>1</v>
      </c>
      <c r="N389" s="1">
        <v>7</v>
      </c>
      <c r="O389" s="1">
        <v>0</v>
      </c>
      <c r="P389" s="2">
        <f t="shared" si="12"/>
        <v>396</v>
      </c>
      <c r="R389" s="1">
        <f>IF(ISBLANK(S389),_xlfn.XLOOKUP(V389,'[1]AVG REVIEWS'!E:E,'[1]AVG REVIEWS'!D:D,""),[1]listings!S389)</f>
        <v>2.34</v>
      </c>
      <c r="T389" s="1">
        <f>IF(ISBLANK(Q389),_xlfn.XLOOKUP(W389,'[1]AVG SCORE'!F:F,'[1]AVG SCORE'!E:E,""),[1]listings!Q389)</f>
        <v>0</v>
      </c>
      <c r="U389" s="1" t="str">
        <f t="shared" si="13"/>
        <v>Thalkirchen-Obersendling-Forstenried-F√ºrstenried-SollnPrivate room4</v>
      </c>
      <c r="V389" s="1" t="str">
        <f>[1]listings!H389&amp;[1]listings!I389&amp;[1]listings!G389</f>
        <v>Private room in condoPrivate roomThalkirchen-Obersendling-Forstenried-F√ºrstenried-Solln</v>
      </c>
      <c r="W389" s="1" t="str">
        <f>[1]listings!G389&amp;[1]listings!H389&amp;[1]listings!I389&amp;[1]listings!J389</f>
        <v>Thalkirchen-Obersendling-Forstenried-F√ºrstenried-SollnPrivate room in condoPrivate room4</v>
      </c>
      <c r="X389" s="38">
        <v>48.1655540244452</v>
      </c>
      <c r="Y389" s="38">
        <v>11.5881457477103</v>
      </c>
    </row>
    <row r="390" spans="1:25" ht="16" x14ac:dyDescent="0.2">
      <c r="A390" s="1">
        <v>5361645</v>
      </c>
      <c r="B390" s="1" t="s">
        <v>718</v>
      </c>
      <c r="C390" s="1">
        <v>21809478</v>
      </c>
      <c r="D390" s="1" t="s">
        <v>81</v>
      </c>
      <c r="E390" s="3">
        <v>41908</v>
      </c>
      <c r="F390" s="1">
        <v>8</v>
      </c>
      <c r="G390" s="1" t="s">
        <v>63</v>
      </c>
      <c r="H390" s="1" t="s">
        <v>51</v>
      </c>
      <c r="I390" s="1" t="s">
        <v>47</v>
      </c>
      <c r="J390" s="1">
        <v>2</v>
      </c>
      <c r="L390" s="2">
        <f>IF(ISBLANK(K390),_xlfn.XLOOKUP(U390,'[1]AVG PRICE'!E:E,'[1]AVG PRICE'!D:D,""),[1]listings!K390)</f>
        <v>119.86666666666666</v>
      </c>
      <c r="M390" s="1">
        <v>1</v>
      </c>
      <c r="N390" s="1">
        <v>5</v>
      </c>
      <c r="O390" s="1">
        <v>22</v>
      </c>
      <c r="P390" s="2">
        <f t="shared" si="12"/>
        <v>359.59999999999997</v>
      </c>
      <c r="Q390" s="1">
        <v>4.82</v>
      </c>
      <c r="R390" s="1">
        <f>IF(ISBLANK(S390),_xlfn.XLOOKUP(V390,'[1]AVG REVIEWS'!E:E,'[1]AVG REVIEWS'!D:D,""),[1]listings!S390)</f>
        <v>0.19</v>
      </c>
      <c r="S390" s="1">
        <v>0.19</v>
      </c>
      <c r="T390" s="1">
        <f>IF(ISBLANK(Q390),_xlfn.XLOOKUP(W390,'[1]AVG SCORE'!F:F,'[1]AVG SCORE'!E:E,""),[1]listings!Q390)</f>
        <v>4.82</v>
      </c>
      <c r="U390" s="1" t="str">
        <f t="shared" si="13"/>
        <v>BogenhausenPrivate room2</v>
      </c>
      <c r="V390" s="1" t="str">
        <f>[1]listings!H390&amp;[1]listings!I390&amp;[1]listings!G390</f>
        <v>Private room in rental unitPrivate roomBogenhausen</v>
      </c>
      <c r="W390" s="1" t="str">
        <f>[1]listings!G390&amp;[1]listings!H390&amp;[1]listings!I390&amp;[1]listings!J390</f>
        <v>BogenhausenPrivate room in rental unitPrivate room2</v>
      </c>
      <c r="X390" s="38">
        <v>48.120130000000003</v>
      </c>
      <c r="Y390" s="38">
        <v>11.531779999999999</v>
      </c>
    </row>
    <row r="391" spans="1:25" ht="16" x14ac:dyDescent="0.2">
      <c r="A391" s="1">
        <v>5368014</v>
      </c>
      <c r="B391" s="1" t="s">
        <v>719</v>
      </c>
      <c r="C391" s="1">
        <v>3037887</v>
      </c>
      <c r="D391" s="1" t="s">
        <v>269</v>
      </c>
      <c r="E391" s="3">
        <v>41114</v>
      </c>
      <c r="F391" s="1">
        <v>1</v>
      </c>
      <c r="G391" s="1" t="s">
        <v>174</v>
      </c>
      <c r="H391" s="1" t="s">
        <v>86</v>
      </c>
      <c r="I391" s="1" t="s">
        <v>33</v>
      </c>
      <c r="J391" s="1">
        <v>4</v>
      </c>
      <c r="K391" s="2">
        <v>480</v>
      </c>
      <c r="L391" s="2">
        <f>IF(ISBLANK(K391),_xlfn.XLOOKUP(U391,'[1]AVG PRICE'!E:E,'[1]AVG PRICE'!D:D,""),[1]listings!K391)</f>
        <v>480</v>
      </c>
      <c r="M391" s="1">
        <v>2</v>
      </c>
      <c r="N391" s="1">
        <v>14</v>
      </c>
      <c r="O391" s="1">
        <v>14</v>
      </c>
      <c r="P391" s="2">
        <f t="shared" si="12"/>
        <v>3840</v>
      </c>
      <c r="Q391" s="1">
        <v>5</v>
      </c>
      <c r="R391" s="1">
        <f>IF(ISBLANK(S391),_xlfn.XLOOKUP(V391,'[1]AVG REVIEWS'!E:E,'[1]AVG REVIEWS'!D:D,""),[1]listings!S391)</f>
        <v>0.12</v>
      </c>
      <c r="S391" s="1">
        <v>0.12</v>
      </c>
      <c r="T391" s="1">
        <f>IF(ISBLANK(Q391),_xlfn.XLOOKUP(W391,'[1]AVG SCORE'!F:F,'[1]AVG SCORE'!E:E,""),[1]listings!Q391)</f>
        <v>5</v>
      </c>
      <c r="U391" s="1" t="str">
        <f t="shared" si="13"/>
        <v>Milbertshofen-Am HartEntire home/apt4</v>
      </c>
      <c r="V391" s="1" t="str">
        <f>[1]listings!H391&amp;[1]listings!I391&amp;[1]listings!G391</f>
        <v>Entire townhouseEntire home/aptMilbertshofen-Am Hart</v>
      </c>
      <c r="W391" s="1" t="str">
        <f>[1]listings!G391&amp;[1]listings!H391&amp;[1]listings!I391&amp;[1]listings!J391</f>
        <v>Milbertshofen-Am HartEntire townhouseEntire home/apt4</v>
      </c>
      <c r="X391" s="38">
        <v>48.155028478132898</v>
      </c>
      <c r="Y391" s="38">
        <v>11.6319082740313</v>
      </c>
    </row>
    <row r="392" spans="1:25" ht="16" x14ac:dyDescent="0.2">
      <c r="A392" s="1">
        <v>5492469</v>
      </c>
      <c r="B392" s="1" t="s">
        <v>720</v>
      </c>
      <c r="C392" s="1">
        <v>28482431</v>
      </c>
      <c r="D392" s="1" t="s">
        <v>721</v>
      </c>
      <c r="E392" s="3">
        <v>42063</v>
      </c>
      <c r="F392" s="1">
        <v>5</v>
      </c>
      <c r="G392" s="1" t="s">
        <v>71</v>
      </c>
      <c r="H392" s="1" t="s">
        <v>32</v>
      </c>
      <c r="I392" s="1" t="s">
        <v>33</v>
      </c>
      <c r="J392" s="1">
        <v>3</v>
      </c>
      <c r="K392" s="2">
        <v>115</v>
      </c>
      <c r="L392" s="2">
        <f>IF(ISBLANK(K392),_xlfn.XLOOKUP(U392,'[1]AVG PRICE'!E:E,'[1]AVG PRICE'!D:D,""),[1]listings!K392)</f>
        <v>115</v>
      </c>
      <c r="M392" s="1">
        <v>1</v>
      </c>
      <c r="N392" s="1">
        <v>1125</v>
      </c>
      <c r="O392" s="1">
        <v>417</v>
      </c>
      <c r="P392" s="2">
        <f t="shared" si="12"/>
        <v>64745</v>
      </c>
      <c r="Q392" s="1">
        <v>4.53</v>
      </c>
      <c r="R392" s="1">
        <f>IF(ISBLANK(S392),_xlfn.XLOOKUP(V392,'[1]AVG REVIEWS'!E:E,'[1]AVG REVIEWS'!D:D,""),[1]listings!S392)</f>
        <v>3.48</v>
      </c>
      <c r="S392" s="1">
        <v>3.48</v>
      </c>
      <c r="T392" s="1">
        <f>IF(ISBLANK(Q392),_xlfn.XLOOKUP(W392,'[1]AVG SCORE'!F:F,'[1]AVG SCORE'!E:E,""),[1]listings!Q392)</f>
        <v>4.53</v>
      </c>
      <c r="U392" s="1" t="str">
        <f t="shared" si="13"/>
        <v>Ludwigsvorstadt-IsarvorstadtEntire home/apt3</v>
      </c>
      <c r="V392" s="1" t="str">
        <f>[1]listings!H392&amp;[1]listings!I392&amp;[1]listings!G392</f>
        <v>Entire rental unitEntire home/aptLudwigsvorstadt-Isarvorstadt</v>
      </c>
      <c r="W392" s="1" t="str">
        <f>[1]listings!G392&amp;[1]listings!H392&amp;[1]listings!I392&amp;[1]listings!J392</f>
        <v>Ludwigsvorstadt-IsarvorstadtEntire rental unitEntire home/apt3</v>
      </c>
      <c r="X392" s="38">
        <v>48.150455474853501</v>
      </c>
      <c r="Y392" s="38">
        <v>11.4625902175903</v>
      </c>
    </row>
    <row r="393" spans="1:25" ht="16" x14ac:dyDescent="0.2">
      <c r="A393" s="1">
        <v>5493409</v>
      </c>
      <c r="B393" s="1" t="s">
        <v>722</v>
      </c>
      <c r="C393" s="1">
        <v>3524137</v>
      </c>
      <c r="D393" s="1" t="s">
        <v>55</v>
      </c>
      <c r="E393" s="3">
        <v>41162</v>
      </c>
      <c r="F393" s="1">
        <v>2</v>
      </c>
      <c r="G393" s="1" t="s">
        <v>100</v>
      </c>
      <c r="H393" s="1" t="s">
        <v>51</v>
      </c>
      <c r="I393" s="1" t="s">
        <v>47</v>
      </c>
      <c r="J393" s="1">
        <v>1</v>
      </c>
      <c r="L393" s="2">
        <f>IF(ISBLANK(K393),_xlfn.XLOOKUP(U393,'[1]AVG PRICE'!E:E,'[1]AVG PRICE'!D:D,""),[1]listings!K393)</f>
        <v>51.6</v>
      </c>
      <c r="M393" s="1">
        <v>999</v>
      </c>
      <c r="N393" s="1">
        <v>1111</v>
      </c>
      <c r="O393" s="1">
        <v>58</v>
      </c>
      <c r="P393" s="2">
        <f t="shared" si="12"/>
        <v>54438</v>
      </c>
      <c r="Q393" s="1">
        <v>4.78</v>
      </c>
      <c r="R393" s="1">
        <f>IF(ISBLANK(S393),_xlfn.XLOOKUP(V393,'[1]AVG REVIEWS'!E:E,'[1]AVG REVIEWS'!D:D,""),[1]listings!S393)</f>
        <v>0.48</v>
      </c>
      <c r="S393" s="1">
        <v>0.48</v>
      </c>
      <c r="T393" s="1">
        <f>IF(ISBLANK(Q393),_xlfn.XLOOKUP(W393,'[1]AVG SCORE'!F:F,'[1]AVG SCORE'!E:E,""),[1]listings!Q393)</f>
        <v>4.78</v>
      </c>
      <c r="U393" s="1" t="str">
        <f t="shared" si="13"/>
        <v>Untergiesing-HarlachingPrivate room1</v>
      </c>
      <c r="V393" s="1" t="str">
        <f>[1]listings!H393&amp;[1]listings!I393&amp;[1]listings!G393</f>
        <v>Private room in rental unitPrivate roomUntergiesing-Harlaching</v>
      </c>
      <c r="W393" s="1" t="str">
        <f>[1]listings!G393&amp;[1]listings!H393&amp;[1]listings!I393&amp;[1]listings!J393</f>
        <v>Untergiesing-HarlachingPrivate room in rental unitPrivate room1</v>
      </c>
      <c r="X393" s="38">
        <v>48.117669999999997</v>
      </c>
      <c r="Y393" s="38">
        <v>11.541510000000001</v>
      </c>
    </row>
    <row r="394" spans="1:25" ht="16" x14ac:dyDescent="0.2">
      <c r="A394" s="1">
        <v>5577010</v>
      </c>
      <c r="B394" s="1" t="s">
        <v>723</v>
      </c>
      <c r="C394" s="1">
        <v>9084620</v>
      </c>
      <c r="D394" s="1" t="s">
        <v>724</v>
      </c>
      <c r="E394" s="3">
        <v>41544</v>
      </c>
      <c r="F394" s="1">
        <v>1</v>
      </c>
      <c r="G394" s="1" t="s">
        <v>100</v>
      </c>
      <c r="H394" s="1" t="s">
        <v>51</v>
      </c>
      <c r="I394" s="1" t="s">
        <v>47</v>
      </c>
      <c r="J394" s="1">
        <v>2</v>
      </c>
      <c r="K394" s="2">
        <v>32</v>
      </c>
      <c r="L394" s="2">
        <f>IF(ISBLANK(K394),_xlfn.XLOOKUP(U394,'[1]AVG PRICE'!E:E,'[1]AVG PRICE'!D:D,""),[1]listings!K394)</f>
        <v>32</v>
      </c>
      <c r="M394" s="1">
        <v>14</v>
      </c>
      <c r="N394" s="1">
        <v>92</v>
      </c>
      <c r="O394" s="1">
        <v>6</v>
      </c>
      <c r="P394" s="2">
        <f t="shared" si="12"/>
        <v>1696</v>
      </c>
      <c r="Q394" s="1">
        <v>5</v>
      </c>
      <c r="R394" s="1">
        <f>IF(ISBLANK(S394),_xlfn.XLOOKUP(V394,'[1]AVG REVIEWS'!E:E,'[1]AVG REVIEWS'!D:D,""),[1]listings!S394)</f>
        <v>0.05</v>
      </c>
      <c r="S394" s="1">
        <v>0.05</v>
      </c>
      <c r="T394" s="1">
        <f>IF(ISBLANK(Q394),_xlfn.XLOOKUP(W394,'[1]AVG SCORE'!F:F,'[1]AVG SCORE'!E:E,""),[1]listings!Q394)</f>
        <v>5</v>
      </c>
      <c r="U394" s="1" t="str">
        <f t="shared" si="13"/>
        <v>Untergiesing-HarlachingPrivate room2</v>
      </c>
      <c r="V394" s="1" t="str">
        <f>[1]listings!H394&amp;[1]listings!I394&amp;[1]listings!G394</f>
        <v>Private room in rental unitPrivate roomUntergiesing-Harlaching</v>
      </c>
      <c r="W394" s="1" t="str">
        <f>[1]listings!G394&amp;[1]listings!H394&amp;[1]listings!I394&amp;[1]listings!J394</f>
        <v>Untergiesing-HarlachingPrivate room in rental unitPrivate room2</v>
      </c>
      <c r="X394" s="38">
        <v>48.128810000000001</v>
      </c>
      <c r="Y394" s="38">
        <v>11.562939999999999</v>
      </c>
    </row>
    <row r="395" spans="1:25" ht="16" x14ac:dyDescent="0.2">
      <c r="A395" s="1">
        <v>5693120</v>
      </c>
      <c r="B395" s="1" t="s">
        <v>725</v>
      </c>
      <c r="C395" s="1">
        <v>29515335</v>
      </c>
      <c r="D395" s="1" t="s">
        <v>726</v>
      </c>
      <c r="E395" s="3">
        <v>42080</v>
      </c>
      <c r="F395" s="1">
        <v>4</v>
      </c>
      <c r="G395" s="1" t="s">
        <v>108</v>
      </c>
      <c r="H395" s="1" t="s">
        <v>32</v>
      </c>
      <c r="I395" s="1" t="s">
        <v>33</v>
      </c>
      <c r="J395" s="1">
        <v>2</v>
      </c>
      <c r="K395" s="2">
        <v>204</v>
      </c>
      <c r="L395" s="2">
        <f>IF(ISBLANK(K395),_xlfn.XLOOKUP(U395,'[1]AVG PRICE'!E:E,'[1]AVG PRICE'!D:D,""),[1]listings!K395)</f>
        <v>204</v>
      </c>
      <c r="M395" s="1">
        <v>8.4</v>
      </c>
      <c r="N395" s="1">
        <v>60</v>
      </c>
      <c r="O395" s="1">
        <v>2</v>
      </c>
      <c r="P395" s="2">
        <f t="shared" si="12"/>
        <v>6976.8</v>
      </c>
      <c r="Q395" s="1">
        <v>5</v>
      </c>
      <c r="R395" s="1">
        <f>IF(ISBLANK(S395),_xlfn.XLOOKUP(V395,'[1]AVG REVIEWS'!E:E,'[1]AVG REVIEWS'!D:D,""),[1]listings!S395)</f>
        <v>0.04</v>
      </c>
      <c r="S395" s="1">
        <v>0.04</v>
      </c>
      <c r="T395" s="1">
        <f>IF(ISBLANK(Q395),_xlfn.XLOOKUP(W395,'[1]AVG SCORE'!F:F,'[1]AVG SCORE'!E:E,""),[1]listings!Q395)</f>
        <v>5</v>
      </c>
      <c r="U395" s="1" t="str">
        <f t="shared" si="13"/>
        <v>Schwabing-FreimannEntire home/apt2</v>
      </c>
      <c r="V395" s="1" t="str">
        <f>[1]listings!H395&amp;[1]listings!I395&amp;[1]listings!G395</f>
        <v>Entire rental unitEntire home/aptSchwabing-Freimann</v>
      </c>
      <c r="W395" s="1" t="str">
        <f>[1]listings!G395&amp;[1]listings!H395&amp;[1]listings!I395&amp;[1]listings!J395</f>
        <v>Schwabing-FreimannEntire rental unitEntire home/apt2</v>
      </c>
      <c r="X395" s="38">
        <v>48.137030000000003</v>
      </c>
      <c r="Y395" s="38">
        <v>11.55644</v>
      </c>
    </row>
    <row r="396" spans="1:25" ht="16" x14ac:dyDescent="0.2">
      <c r="A396" s="1">
        <v>5702154</v>
      </c>
      <c r="B396" s="1" t="s">
        <v>727</v>
      </c>
      <c r="C396" s="1">
        <v>27695764</v>
      </c>
      <c r="D396" s="1" t="s">
        <v>728</v>
      </c>
      <c r="E396" s="3">
        <v>42048</v>
      </c>
      <c r="F396" s="1">
        <v>1</v>
      </c>
      <c r="G396" s="1" t="s">
        <v>93</v>
      </c>
      <c r="H396" s="1" t="s">
        <v>46</v>
      </c>
      <c r="I396" s="1" t="s">
        <v>47</v>
      </c>
      <c r="J396" s="1">
        <v>2</v>
      </c>
      <c r="K396" s="2">
        <v>80</v>
      </c>
      <c r="L396" s="2">
        <f>IF(ISBLANK(K396),_xlfn.XLOOKUP(U396,'[1]AVG PRICE'!E:E,'[1]AVG PRICE'!D:D,""),[1]listings!K396)</f>
        <v>80</v>
      </c>
      <c r="M396" s="1">
        <v>2</v>
      </c>
      <c r="N396" s="1">
        <v>10</v>
      </c>
      <c r="O396" s="1">
        <v>151</v>
      </c>
      <c r="P396" s="2">
        <f t="shared" si="12"/>
        <v>480</v>
      </c>
      <c r="Q396" s="1">
        <v>4.93</v>
      </c>
      <c r="R396" s="1">
        <f>IF(ISBLANK(S396),_xlfn.XLOOKUP(V396,'[1]AVG REVIEWS'!E:E,'[1]AVG REVIEWS'!D:D,""),[1]listings!S396)</f>
        <v>1.26</v>
      </c>
      <c r="S396" s="1">
        <v>1.26</v>
      </c>
      <c r="T396" s="1">
        <f>IF(ISBLANK(Q396),_xlfn.XLOOKUP(W396,'[1]AVG SCORE'!F:F,'[1]AVG SCORE'!E:E,""),[1]listings!Q396)</f>
        <v>4.93</v>
      </c>
      <c r="U396" s="1" t="str">
        <f t="shared" si="13"/>
        <v>Thalkirchen-Obersendling-Forstenried-F√ºrstenried-SollnPrivate room2</v>
      </c>
      <c r="V396" s="1" t="str">
        <f>[1]listings!H396&amp;[1]listings!I396&amp;[1]listings!G396</f>
        <v>Private room in homePrivate roomThalkirchen-Obersendling-Forstenried-F√ºrstenried-Solln</v>
      </c>
      <c r="W396" s="1" t="str">
        <f>[1]listings!G396&amp;[1]listings!H396&amp;[1]listings!I396&amp;[1]listings!J396</f>
        <v>Thalkirchen-Obersendling-Forstenried-F√ºrstenried-SollnPrivate room in homePrivate room2</v>
      </c>
      <c r="X396" s="38">
        <v>48.174779999999998</v>
      </c>
      <c r="Y396" s="38">
        <v>11.52638</v>
      </c>
    </row>
    <row r="397" spans="1:25" ht="16" x14ac:dyDescent="0.2">
      <c r="A397" s="1">
        <v>5735761</v>
      </c>
      <c r="B397" s="1" t="s">
        <v>729</v>
      </c>
      <c r="C397" s="1">
        <v>26665072</v>
      </c>
      <c r="D397" s="1" t="s">
        <v>730</v>
      </c>
      <c r="E397" s="3">
        <v>42029</v>
      </c>
      <c r="F397" s="1">
        <v>2</v>
      </c>
      <c r="G397" s="1" t="s">
        <v>39</v>
      </c>
      <c r="H397" s="1" t="s">
        <v>51</v>
      </c>
      <c r="I397" s="1" t="s">
        <v>47</v>
      </c>
      <c r="J397" s="1">
        <v>1</v>
      </c>
      <c r="K397" s="2">
        <v>72</v>
      </c>
      <c r="L397" s="2">
        <f>IF(ISBLANK(K397),_xlfn.XLOOKUP(U397,'[1]AVG PRICE'!E:E,'[1]AVG PRICE'!D:D,""),[1]listings!K397)</f>
        <v>72</v>
      </c>
      <c r="M397" s="1">
        <v>15</v>
      </c>
      <c r="N397" s="1">
        <v>120</v>
      </c>
      <c r="O397" s="1">
        <v>110</v>
      </c>
      <c r="P397" s="2">
        <f t="shared" si="12"/>
        <v>4860</v>
      </c>
      <c r="Q397" s="1">
        <v>4.82</v>
      </c>
      <c r="R397" s="1">
        <f>IF(ISBLANK(S397),_xlfn.XLOOKUP(V397,'[1]AVG REVIEWS'!E:E,'[1]AVG REVIEWS'!D:D,""),[1]listings!S397)</f>
        <v>0.91</v>
      </c>
      <c r="S397" s="1">
        <v>0.91</v>
      </c>
      <c r="T397" s="1">
        <f>IF(ISBLANK(Q397),_xlfn.XLOOKUP(W397,'[1]AVG SCORE'!F:F,'[1]AVG SCORE'!E:E,""),[1]listings!Q397)</f>
        <v>4.82</v>
      </c>
      <c r="U397" s="1" t="str">
        <f t="shared" si="13"/>
        <v>MaxvorstadtPrivate room1</v>
      </c>
      <c r="V397" s="1" t="str">
        <f>[1]listings!H397&amp;[1]listings!I397&amp;[1]listings!G397</f>
        <v>Private room in rental unitPrivate roomMaxvorstadt</v>
      </c>
      <c r="W397" s="1" t="str">
        <f>[1]listings!G397&amp;[1]listings!H397&amp;[1]listings!I397&amp;[1]listings!J397</f>
        <v>MaxvorstadtPrivate room in rental unitPrivate room1</v>
      </c>
      <c r="X397" s="38">
        <v>48.126389899999999</v>
      </c>
      <c r="Y397" s="38">
        <v>11.5912062</v>
      </c>
    </row>
    <row r="398" spans="1:25" ht="16" x14ac:dyDescent="0.2">
      <c r="A398" s="1">
        <v>5752342</v>
      </c>
      <c r="B398" s="1" t="s">
        <v>694</v>
      </c>
      <c r="C398" s="1">
        <v>24859869</v>
      </c>
      <c r="D398" s="1" t="s">
        <v>58</v>
      </c>
      <c r="E398" s="3">
        <v>41988</v>
      </c>
      <c r="F398" s="1">
        <v>5</v>
      </c>
      <c r="G398" s="1" t="s">
        <v>39</v>
      </c>
      <c r="H398" s="1" t="s">
        <v>236</v>
      </c>
      <c r="I398" s="1" t="s">
        <v>47</v>
      </c>
      <c r="J398" s="1">
        <v>2</v>
      </c>
      <c r="K398" s="2">
        <v>52</v>
      </c>
      <c r="L398" s="2">
        <f>IF(ISBLANK(K398),_xlfn.XLOOKUP(U398,'[1]AVG PRICE'!E:E,'[1]AVG PRICE'!D:D,""),[1]listings!K398)</f>
        <v>52</v>
      </c>
      <c r="M398" s="1">
        <v>1</v>
      </c>
      <c r="N398" s="1">
        <v>1125</v>
      </c>
      <c r="O398" s="1">
        <v>386</v>
      </c>
      <c r="P398" s="2">
        <f t="shared" si="12"/>
        <v>29276</v>
      </c>
      <c r="Q398" s="1">
        <v>4.71</v>
      </c>
      <c r="R398" s="1">
        <f>IF(ISBLANK(S398),_xlfn.XLOOKUP(V398,'[1]AVG REVIEWS'!E:E,'[1]AVG REVIEWS'!D:D,""),[1]listings!S398)</f>
        <v>3.2</v>
      </c>
      <c r="S398" s="1">
        <v>3.2</v>
      </c>
      <c r="T398" s="1">
        <f>IF(ISBLANK(Q398),_xlfn.XLOOKUP(W398,'[1]AVG SCORE'!F:F,'[1]AVG SCORE'!E:E,""),[1]listings!Q398)</f>
        <v>4.71</v>
      </c>
      <c r="U398" s="1" t="str">
        <f t="shared" si="13"/>
        <v>MaxvorstadtPrivate room2</v>
      </c>
      <c r="V398" s="1" t="str">
        <f>[1]listings!H398&amp;[1]listings!I398&amp;[1]listings!G398</f>
        <v>Private room in bed and breakfastPrivate roomMaxvorstadt</v>
      </c>
      <c r="W398" s="1" t="str">
        <f>[1]listings!G398&amp;[1]listings!H398&amp;[1]listings!I398&amp;[1]listings!J398</f>
        <v>MaxvorstadtPrivate room in bed and breakfastPrivate room2</v>
      </c>
      <c r="X398" s="38">
        <v>48.108269999999997</v>
      </c>
      <c r="Y398" s="38">
        <v>11.66272</v>
      </c>
    </row>
    <row r="399" spans="1:25" ht="16" x14ac:dyDescent="0.2">
      <c r="A399" s="1">
        <v>5752649</v>
      </c>
      <c r="B399" s="1" t="s">
        <v>731</v>
      </c>
      <c r="C399" s="1">
        <v>29844020</v>
      </c>
      <c r="D399" s="1" t="s">
        <v>302</v>
      </c>
      <c r="E399" s="3">
        <v>42086</v>
      </c>
      <c r="F399" s="1">
        <v>3</v>
      </c>
      <c r="G399" s="1" t="s">
        <v>45</v>
      </c>
      <c r="H399" s="1" t="s">
        <v>51</v>
      </c>
      <c r="I399" s="1" t="s">
        <v>47</v>
      </c>
      <c r="J399" s="1">
        <v>1</v>
      </c>
      <c r="K399" s="2">
        <v>112</v>
      </c>
      <c r="L399" s="2">
        <f>IF(ISBLANK(K399),_xlfn.XLOOKUP(U399,'[1]AVG PRICE'!E:E,'[1]AVG PRICE'!D:D,""),[1]listings!K399)</f>
        <v>112</v>
      </c>
      <c r="M399" s="1">
        <v>2</v>
      </c>
      <c r="N399" s="1">
        <v>31</v>
      </c>
      <c r="O399" s="1">
        <v>23</v>
      </c>
      <c r="P399" s="2">
        <f t="shared" si="12"/>
        <v>1848</v>
      </c>
      <c r="Q399" s="1">
        <v>4.87</v>
      </c>
      <c r="R399" s="1">
        <f>IF(ISBLANK(S399),_xlfn.XLOOKUP(V399,'[1]AVG REVIEWS'!E:E,'[1]AVG REVIEWS'!D:D,""),[1]listings!S399)</f>
        <v>0.22</v>
      </c>
      <c r="S399" s="1">
        <v>0.22</v>
      </c>
      <c r="T399" s="1">
        <f>IF(ISBLANK(Q399),_xlfn.XLOOKUP(W399,'[1]AVG SCORE'!F:F,'[1]AVG SCORE'!E:E,""),[1]listings!Q399)</f>
        <v>4.87</v>
      </c>
      <c r="U399" s="1" t="str">
        <f t="shared" si="13"/>
        <v>Sendling-WestparkPrivate room1</v>
      </c>
      <c r="V399" s="1" t="str">
        <f>[1]listings!H399&amp;[1]listings!I399&amp;[1]listings!G399</f>
        <v>Private room in rental unitPrivate roomSendling-Westpark</v>
      </c>
      <c r="W399" s="1" t="str">
        <f>[1]listings!G399&amp;[1]listings!H399&amp;[1]listings!I399&amp;[1]listings!J399</f>
        <v>Sendling-WestparkPrivate room in rental unitPrivate room1</v>
      </c>
      <c r="X399" s="38">
        <v>48.193339999999999</v>
      </c>
      <c r="Y399" s="38">
        <v>11.62768</v>
      </c>
    </row>
    <row r="400" spans="1:25" ht="16" x14ac:dyDescent="0.2">
      <c r="A400" s="1">
        <v>5790535</v>
      </c>
      <c r="B400" s="1" t="s">
        <v>732</v>
      </c>
      <c r="C400" s="1">
        <v>11930634</v>
      </c>
      <c r="D400" s="1" t="s">
        <v>452</v>
      </c>
      <c r="E400" s="3">
        <v>41674</v>
      </c>
      <c r="F400" s="1">
        <v>10</v>
      </c>
      <c r="G400" s="1" t="s">
        <v>39</v>
      </c>
      <c r="H400" s="1" t="s">
        <v>60</v>
      </c>
      <c r="I400" s="1" t="s">
        <v>33</v>
      </c>
      <c r="J400" s="1">
        <v>2</v>
      </c>
      <c r="K400" s="2">
        <v>156</v>
      </c>
      <c r="L400" s="2">
        <f>IF(ISBLANK(K400),_xlfn.XLOOKUP(U400,'[1]AVG PRICE'!E:E,'[1]AVG PRICE'!D:D,""),[1]listings!K400)</f>
        <v>156</v>
      </c>
      <c r="M400" s="1">
        <v>7</v>
      </c>
      <c r="N400" s="1">
        <v>1125</v>
      </c>
      <c r="O400" s="1">
        <v>10</v>
      </c>
      <c r="P400" s="2">
        <f t="shared" si="12"/>
        <v>88296</v>
      </c>
      <c r="Q400" s="1">
        <v>4.5999999999999996</v>
      </c>
      <c r="R400" s="1">
        <f>IF(ISBLANK(S400),_xlfn.XLOOKUP(V400,'[1]AVG REVIEWS'!E:E,'[1]AVG REVIEWS'!D:D,""),[1]listings!S400)</f>
        <v>0.09</v>
      </c>
      <c r="S400" s="1">
        <v>0.09</v>
      </c>
      <c r="T400" s="1">
        <f>IF(ISBLANK(Q400),_xlfn.XLOOKUP(W400,'[1]AVG SCORE'!F:F,'[1]AVG SCORE'!E:E,""),[1]listings!Q400)</f>
        <v>4.5999999999999996</v>
      </c>
      <c r="U400" s="1" t="str">
        <f t="shared" si="13"/>
        <v>MaxvorstadtEntire home/apt2</v>
      </c>
      <c r="V400" s="1" t="str">
        <f>[1]listings!H400&amp;[1]listings!I400&amp;[1]listings!G400</f>
        <v>Entire loftEntire home/aptMaxvorstadt</v>
      </c>
      <c r="W400" s="1" t="str">
        <f>[1]listings!G400&amp;[1]listings!H400&amp;[1]listings!I400&amp;[1]listings!J400</f>
        <v>MaxvorstadtEntire loftEntire home/apt2</v>
      </c>
      <c r="X400" s="38">
        <v>48.105359999999997</v>
      </c>
      <c r="Y400" s="38">
        <v>11.57859</v>
      </c>
    </row>
    <row r="401" spans="1:25" ht="16" x14ac:dyDescent="0.2">
      <c r="A401" s="1">
        <v>5818228</v>
      </c>
      <c r="B401" s="1" t="s">
        <v>733</v>
      </c>
      <c r="C401" s="1">
        <v>25590295</v>
      </c>
      <c r="D401" s="1" t="s">
        <v>734</v>
      </c>
      <c r="E401" s="3">
        <v>42008</v>
      </c>
      <c r="F401" s="1">
        <v>2</v>
      </c>
      <c r="G401" s="1" t="s">
        <v>226</v>
      </c>
      <c r="H401" s="1" t="s">
        <v>32</v>
      </c>
      <c r="I401" s="1" t="s">
        <v>33</v>
      </c>
      <c r="J401" s="1">
        <v>2</v>
      </c>
      <c r="L401" s="2">
        <f>IF(ISBLANK(K401),_xlfn.XLOOKUP(U401,'[1]AVG PRICE'!E:E,'[1]AVG PRICE'!D:D,""),[1]listings!K401)</f>
        <v>113.06666666666666</v>
      </c>
      <c r="M401" s="1">
        <v>2</v>
      </c>
      <c r="N401" s="1">
        <v>1125</v>
      </c>
      <c r="O401" s="1">
        <v>6</v>
      </c>
      <c r="P401" s="2">
        <f t="shared" si="12"/>
        <v>63713.066666666666</v>
      </c>
      <c r="Q401" s="1">
        <v>4.33</v>
      </c>
      <c r="R401" s="1">
        <f>IF(ISBLANK(S401),_xlfn.XLOOKUP(V401,'[1]AVG REVIEWS'!E:E,'[1]AVG REVIEWS'!D:D,""),[1]listings!S401)</f>
        <v>0.05</v>
      </c>
      <c r="S401" s="1">
        <v>0.05</v>
      </c>
      <c r="T401" s="1">
        <f>IF(ISBLANK(Q401),_xlfn.XLOOKUP(W401,'[1]AVG SCORE'!F:F,'[1]AVG SCORE'!E:E,""),[1]listings!Q401)</f>
        <v>4.33</v>
      </c>
      <c r="U401" s="1" t="str">
        <f t="shared" si="13"/>
        <v>LaimEntire home/apt2</v>
      </c>
      <c r="V401" s="1" t="str">
        <f>[1]listings!H401&amp;[1]listings!I401&amp;[1]listings!G401</f>
        <v>Entire rental unitEntire home/aptLaim</v>
      </c>
      <c r="W401" s="1" t="str">
        <f>[1]listings!G401&amp;[1]listings!H401&amp;[1]listings!I401&amp;[1]listings!J401</f>
        <v>LaimEntire rental unitEntire home/apt2</v>
      </c>
      <c r="X401" s="38">
        <v>48.104230000000001</v>
      </c>
      <c r="Y401" s="38">
        <v>11.620240000000001</v>
      </c>
    </row>
    <row r="402" spans="1:25" ht="16" x14ac:dyDescent="0.2">
      <c r="A402" s="1">
        <v>5819259</v>
      </c>
      <c r="B402" s="1" t="s">
        <v>735</v>
      </c>
      <c r="C402" s="1">
        <v>6953851</v>
      </c>
      <c r="D402" s="1" t="s">
        <v>736</v>
      </c>
      <c r="E402" s="3">
        <v>41442</v>
      </c>
      <c r="F402" s="1">
        <v>2</v>
      </c>
      <c r="G402" s="1" t="s">
        <v>71</v>
      </c>
      <c r="H402" s="1" t="s">
        <v>51</v>
      </c>
      <c r="I402" s="1" t="s">
        <v>47</v>
      </c>
      <c r="J402" s="1">
        <v>2</v>
      </c>
      <c r="K402" s="2">
        <v>63</v>
      </c>
      <c r="L402" s="2">
        <f>IF(ISBLANK(K402),_xlfn.XLOOKUP(U402,'[1]AVG PRICE'!E:E,'[1]AVG PRICE'!D:D,""),[1]listings!K402)</f>
        <v>63</v>
      </c>
      <c r="M402" s="1">
        <v>3</v>
      </c>
      <c r="N402" s="1">
        <v>30</v>
      </c>
      <c r="O402" s="1">
        <v>155</v>
      </c>
      <c r="P402" s="2">
        <f t="shared" si="12"/>
        <v>1039.5</v>
      </c>
      <c r="Q402" s="1">
        <v>4.99</v>
      </c>
      <c r="R402" s="1">
        <f>IF(ISBLANK(S402),_xlfn.XLOOKUP(V402,'[1]AVG REVIEWS'!E:E,'[1]AVG REVIEWS'!D:D,""),[1]listings!S402)</f>
        <v>1.29</v>
      </c>
      <c r="S402" s="1">
        <v>1.29</v>
      </c>
      <c r="T402" s="1">
        <f>IF(ISBLANK(Q402),_xlfn.XLOOKUP(W402,'[1]AVG SCORE'!F:F,'[1]AVG SCORE'!E:E,""),[1]listings!Q402)</f>
        <v>4.99</v>
      </c>
      <c r="U402" s="1" t="str">
        <f t="shared" si="13"/>
        <v>Ludwigsvorstadt-IsarvorstadtPrivate room2</v>
      </c>
      <c r="V402" s="1" t="str">
        <f>[1]listings!H402&amp;[1]listings!I402&amp;[1]listings!G402</f>
        <v>Private room in rental unitPrivate roomLudwigsvorstadt-Isarvorstadt</v>
      </c>
      <c r="W402" s="1" t="str">
        <f>[1]listings!G402&amp;[1]listings!H402&amp;[1]listings!I402&amp;[1]listings!J402</f>
        <v>Ludwigsvorstadt-IsarvorstadtPrivate room in rental unitPrivate room2</v>
      </c>
      <c r="X402" s="38">
        <v>48.138350000000003</v>
      </c>
      <c r="Y402" s="38">
        <v>11.54448</v>
      </c>
    </row>
    <row r="403" spans="1:25" ht="16" x14ac:dyDescent="0.2">
      <c r="A403" s="1">
        <v>5822597</v>
      </c>
      <c r="B403" s="1" t="s">
        <v>737</v>
      </c>
      <c r="C403" s="1">
        <v>20778145</v>
      </c>
      <c r="D403" s="1" t="s">
        <v>738</v>
      </c>
      <c r="E403" s="3">
        <v>41882</v>
      </c>
      <c r="F403" s="1">
        <v>1</v>
      </c>
      <c r="G403" s="1" t="s">
        <v>226</v>
      </c>
      <c r="H403" s="1" t="s">
        <v>51</v>
      </c>
      <c r="I403" s="1" t="s">
        <v>47</v>
      </c>
      <c r="J403" s="1">
        <v>2</v>
      </c>
      <c r="L403" s="2">
        <f>IF(ISBLANK(K403),_xlfn.XLOOKUP(U403,'[1]AVG PRICE'!E:E,'[1]AVG PRICE'!D:D,""),[1]listings!K403)</f>
        <v>91.103448275862064</v>
      </c>
      <c r="M403" s="1">
        <v>1</v>
      </c>
      <c r="N403" s="1">
        <v>1125</v>
      </c>
      <c r="O403" s="1">
        <v>15</v>
      </c>
      <c r="P403" s="2">
        <f t="shared" si="12"/>
        <v>51291.241379310341</v>
      </c>
      <c r="Q403" s="1">
        <v>4.93</v>
      </c>
      <c r="R403" s="1">
        <f>IF(ISBLANK(S403),_xlfn.XLOOKUP(V403,'[1]AVG REVIEWS'!E:E,'[1]AVG REVIEWS'!D:D,""),[1]listings!S403)</f>
        <v>0.12</v>
      </c>
      <c r="S403" s="1">
        <v>0.12</v>
      </c>
      <c r="T403" s="1">
        <f>IF(ISBLANK(Q403),_xlfn.XLOOKUP(W403,'[1]AVG SCORE'!F:F,'[1]AVG SCORE'!E:E,""),[1]listings!Q403)</f>
        <v>4.93</v>
      </c>
      <c r="U403" s="1" t="str">
        <f t="shared" si="13"/>
        <v>LaimPrivate room2</v>
      </c>
      <c r="V403" s="1" t="str">
        <f>[1]listings!H403&amp;[1]listings!I403&amp;[1]listings!G403</f>
        <v>Private room in rental unitPrivate roomLaim</v>
      </c>
      <c r="W403" s="1" t="str">
        <f>[1]listings!G403&amp;[1]listings!H403&amp;[1]listings!I403&amp;[1]listings!J403</f>
        <v>LaimPrivate room in rental unitPrivate room2</v>
      </c>
      <c r="X403" s="38">
        <v>48.152459999999998</v>
      </c>
      <c r="Y403" s="38">
        <v>11.535209999999999</v>
      </c>
    </row>
    <row r="404" spans="1:25" ht="16" x14ac:dyDescent="0.2">
      <c r="A404" s="1">
        <v>5847159</v>
      </c>
      <c r="B404" s="1" t="s">
        <v>739</v>
      </c>
      <c r="C404" s="1">
        <v>30357016</v>
      </c>
      <c r="D404" s="1" t="s">
        <v>107</v>
      </c>
      <c r="E404" s="3">
        <v>42094</v>
      </c>
      <c r="F404" s="1">
        <v>1</v>
      </c>
      <c r="G404" s="1" t="s">
        <v>145</v>
      </c>
      <c r="H404" s="1" t="s">
        <v>51</v>
      </c>
      <c r="I404" s="1" t="s">
        <v>47</v>
      </c>
      <c r="J404" s="1">
        <v>2</v>
      </c>
      <c r="K404" s="2">
        <v>55</v>
      </c>
      <c r="L404" s="2">
        <f>IF(ISBLANK(K404),_xlfn.XLOOKUP(U404,'[1]AVG PRICE'!E:E,'[1]AVG PRICE'!D:D,""),[1]listings!K404)</f>
        <v>55</v>
      </c>
      <c r="M404" s="1">
        <v>1</v>
      </c>
      <c r="N404" s="1">
        <v>1125</v>
      </c>
      <c r="O404" s="1">
        <v>587</v>
      </c>
      <c r="P404" s="2">
        <f t="shared" si="12"/>
        <v>30965</v>
      </c>
      <c r="Q404" s="1">
        <v>4.87</v>
      </c>
      <c r="R404" s="1">
        <f>IF(ISBLANK(S404),_xlfn.XLOOKUP(V404,'[1]AVG REVIEWS'!E:E,'[1]AVG REVIEWS'!D:D,""),[1]listings!S404)</f>
        <v>4.8899999999999997</v>
      </c>
      <c r="S404" s="1">
        <v>4.8899999999999997</v>
      </c>
      <c r="T404" s="1">
        <f>IF(ISBLANK(Q404),_xlfn.XLOOKUP(W404,'[1]AVG SCORE'!F:F,'[1]AVG SCORE'!E:E,""),[1]listings!Q404)</f>
        <v>4.87</v>
      </c>
      <c r="U404" s="1" t="str">
        <f t="shared" si="13"/>
        <v>Feldmoching-HasenberglPrivate room2</v>
      </c>
      <c r="V404" s="1" t="str">
        <f>[1]listings!H404&amp;[1]listings!I404&amp;[1]listings!G404</f>
        <v>Private room in rental unitPrivate roomFeldmoching-Hasenbergl</v>
      </c>
      <c r="W404" s="1" t="str">
        <f>[1]listings!G404&amp;[1]listings!H404&amp;[1]listings!I404&amp;[1]listings!J404</f>
        <v>Feldmoching-HasenberglPrivate room in rental unitPrivate room2</v>
      </c>
      <c r="X404" s="38">
        <v>48.15681</v>
      </c>
      <c r="Y404" s="38">
        <v>11.56406</v>
      </c>
    </row>
    <row r="405" spans="1:25" ht="16" x14ac:dyDescent="0.2">
      <c r="A405" s="1">
        <v>5950020</v>
      </c>
      <c r="B405" s="1" t="s">
        <v>740</v>
      </c>
      <c r="C405" s="1">
        <v>7688020</v>
      </c>
      <c r="D405" s="1" t="s">
        <v>741</v>
      </c>
      <c r="E405" s="3">
        <v>41479</v>
      </c>
      <c r="F405" s="1">
        <v>1</v>
      </c>
      <c r="G405" s="1" t="s">
        <v>66</v>
      </c>
      <c r="H405" s="1" t="s">
        <v>32</v>
      </c>
      <c r="I405" s="1" t="s">
        <v>33</v>
      </c>
      <c r="J405" s="1">
        <v>2</v>
      </c>
      <c r="K405" s="2">
        <v>140</v>
      </c>
      <c r="L405" s="2">
        <f>IF(ISBLANK(K405),_xlfn.XLOOKUP(U405,'[1]AVG PRICE'!E:E,'[1]AVG PRICE'!D:D,""),[1]listings!K405)</f>
        <v>140</v>
      </c>
      <c r="M405" s="1">
        <v>1</v>
      </c>
      <c r="N405" s="1">
        <v>1125</v>
      </c>
      <c r="O405" s="1">
        <v>18</v>
      </c>
      <c r="P405" s="2">
        <f t="shared" si="12"/>
        <v>78820</v>
      </c>
      <c r="Q405" s="1">
        <v>4.78</v>
      </c>
      <c r="R405" s="1">
        <f>IF(ISBLANK(S405),_xlfn.XLOOKUP(V405,'[1]AVG REVIEWS'!E:E,'[1]AVG REVIEWS'!D:D,""),[1]listings!S405)</f>
        <v>0.15</v>
      </c>
      <c r="S405" s="1">
        <v>0.15</v>
      </c>
      <c r="T405" s="1">
        <f>IF(ISBLANK(Q405),_xlfn.XLOOKUP(W405,'[1]AVG SCORE'!F:F,'[1]AVG SCORE'!E:E,""),[1]listings!Q405)</f>
        <v>4.78</v>
      </c>
      <c r="U405" s="1" t="str">
        <f t="shared" si="13"/>
        <v>Au-HaidhausenEntire home/apt2</v>
      </c>
      <c r="V405" s="1" t="str">
        <f>[1]listings!H405&amp;[1]listings!I405&amp;[1]listings!G405</f>
        <v>Entire rental unitEntire home/aptAu-Haidhausen</v>
      </c>
      <c r="W405" s="1" t="str">
        <f>[1]listings!G405&amp;[1]listings!H405&amp;[1]listings!I405&amp;[1]listings!J405</f>
        <v>Au-HaidhausenEntire rental unitEntire home/apt2</v>
      </c>
      <c r="X405" s="38">
        <v>48.150219999999997</v>
      </c>
      <c r="Y405" s="38">
        <v>11.53561</v>
      </c>
    </row>
    <row r="406" spans="1:25" ht="16" x14ac:dyDescent="0.2">
      <c r="A406" s="1">
        <v>5951634</v>
      </c>
      <c r="B406" s="1" t="s">
        <v>742</v>
      </c>
      <c r="C406" s="1">
        <v>30896910</v>
      </c>
      <c r="D406" s="1" t="s">
        <v>743</v>
      </c>
      <c r="E406" s="3">
        <v>42103</v>
      </c>
      <c r="F406" s="1">
        <v>1</v>
      </c>
      <c r="G406" s="1" t="s">
        <v>66</v>
      </c>
      <c r="H406" s="1" t="s">
        <v>51</v>
      </c>
      <c r="I406" s="1" t="s">
        <v>47</v>
      </c>
      <c r="J406" s="1">
        <v>2</v>
      </c>
      <c r="L406" s="2">
        <f>IF(ISBLANK(K406),_xlfn.XLOOKUP(U406,'[1]AVG PRICE'!E:E,'[1]AVG PRICE'!D:D,""),[1]listings!K406)</f>
        <v>112.05263157894737</v>
      </c>
      <c r="M406" s="1">
        <v>1</v>
      </c>
      <c r="N406" s="1">
        <v>1125</v>
      </c>
      <c r="O406" s="1">
        <v>23</v>
      </c>
      <c r="P406" s="2">
        <f t="shared" si="12"/>
        <v>63085.631578947367</v>
      </c>
      <c r="Q406" s="1">
        <v>4.83</v>
      </c>
      <c r="R406" s="1">
        <f>IF(ISBLANK(S406),_xlfn.XLOOKUP(V406,'[1]AVG REVIEWS'!E:E,'[1]AVG REVIEWS'!D:D,""),[1]listings!S406)</f>
        <v>0.19</v>
      </c>
      <c r="S406" s="1">
        <v>0.19</v>
      </c>
      <c r="T406" s="1">
        <f>IF(ISBLANK(Q406),_xlfn.XLOOKUP(W406,'[1]AVG SCORE'!F:F,'[1]AVG SCORE'!E:E,""),[1]listings!Q406)</f>
        <v>4.83</v>
      </c>
      <c r="U406" s="1" t="str">
        <f t="shared" si="13"/>
        <v>Au-HaidhausenPrivate room2</v>
      </c>
      <c r="V406" s="1" t="str">
        <f>[1]listings!H406&amp;[1]listings!I406&amp;[1]listings!G406</f>
        <v>Private room in rental unitPrivate roomAu-Haidhausen</v>
      </c>
      <c r="W406" s="1" t="str">
        <f>[1]listings!G406&amp;[1]listings!H406&amp;[1]listings!I406&amp;[1]listings!J406</f>
        <v>Au-HaidhausenPrivate room in rental unitPrivate room2</v>
      </c>
      <c r="X406" s="38">
        <v>48.148249999999997</v>
      </c>
      <c r="Y406" s="38">
        <v>11.57375</v>
      </c>
    </row>
    <row r="407" spans="1:25" ht="16" x14ac:dyDescent="0.2">
      <c r="A407" s="1">
        <v>5987246</v>
      </c>
      <c r="B407" s="1" t="s">
        <v>744</v>
      </c>
      <c r="C407" s="1">
        <v>7201731</v>
      </c>
      <c r="D407" s="1" t="s">
        <v>386</v>
      </c>
      <c r="E407" s="3">
        <v>41455</v>
      </c>
      <c r="F407" s="1">
        <v>1</v>
      </c>
      <c r="G407" s="1" t="s">
        <v>59</v>
      </c>
      <c r="H407" s="1" t="s">
        <v>32</v>
      </c>
      <c r="I407" s="1" t="s">
        <v>33</v>
      </c>
      <c r="J407" s="1">
        <v>2</v>
      </c>
      <c r="K407" s="2">
        <v>126</v>
      </c>
      <c r="L407" s="2">
        <f>IF(ISBLANK(K407),_xlfn.XLOOKUP(U407,'[1]AVG PRICE'!E:E,'[1]AVG PRICE'!D:D,""),[1]listings!K407)</f>
        <v>126</v>
      </c>
      <c r="M407" s="1">
        <v>2</v>
      </c>
      <c r="N407" s="1">
        <v>93</v>
      </c>
      <c r="O407" s="1">
        <v>225</v>
      </c>
      <c r="P407" s="2">
        <f t="shared" si="12"/>
        <v>5985</v>
      </c>
      <c r="Q407" s="1">
        <v>4.83</v>
      </c>
      <c r="R407" s="1">
        <f>IF(ISBLANK(S407),_xlfn.XLOOKUP(V407,'[1]AVG REVIEWS'!E:E,'[1]AVG REVIEWS'!D:D,""),[1]listings!S407)</f>
        <v>1.86</v>
      </c>
      <c r="S407" s="1">
        <v>1.86</v>
      </c>
      <c r="T407" s="1">
        <f>IF(ISBLANK(Q407),_xlfn.XLOOKUP(W407,'[1]AVG SCORE'!F:F,'[1]AVG SCORE'!E:E,""),[1]listings!Q407)</f>
        <v>4.83</v>
      </c>
      <c r="U407" s="1" t="str">
        <f t="shared" si="13"/>
        <v>Schwanthalerh√∂heEntire home/apt2</v>
      </c>
      <c r="V407" s="1" t="str">
        <f>[1]listings!H407&amp;[1]listings!I407&amp;[1]listings!G407</f>
        <v>Entire rental unitEntire home/aptSchwanthalerh√∂he</v>
      </c>
      <c r="W407" s="1" t="str">
        <f>[1]listings!G407&amp;[1]listings!H407&amp;[1]listings!I407&amp;[1]listings!J407</f>
        <v>Schwanthalerh√∂heEntire rental unitEntire home/apt2</v>
      </c>
      <c r="X407" s="38">
        <v>48.121899999999997</v>
      </c>
      <c r="Y407" s="38">
        <v>11.556900000000001</v>
      </c>
    </row>
    <row r="408" spans="1:25" ht="16" x14ac:dyDescent="0.2">
      <c r="A408" s="1">
        <v>6022170</v>
      </c>
      <c r="B408" s="1" t="s">
        <v>745</v>
      </c>
      <c r="C408" s="1">
        <v>3729211</v>
      </c>
      <c r="D408" s="1" t="s">
        <v>746</v>
      </c>
      <c r="E408" s="3">
        <v>41183</v>
      </c>
      <c r="F408" s="1">
        <v>1</v>
      </c>
      <c r="G408" s="1" t="s">
        <v>39</v>
      </c>
      <c r="H408" s="1" t="s">
        <v>32</v>
      </c>
      <c r="I408" s="1" t="s">
        <v>33</v>
      </c>
      <c r="J408" s="1">
        <v>2</v>
      </c>
      <c r="L408" s="2">
        <f>IF(ISBLANK(K408),_xlfn.XLOOKUP(U408,'[1]AVG PRICE'!E:E,'[1]AVG PRICE'!D:D,""),[1]listings!K408)</f>
        <v>136.95041322314049</v>
      </c>
      <c r="M408" s="1">
        <v>3</v>
      </c>
      <c r="N408" s="1">
        <v>1125</v>
      </c>
      <c r="O408" s="1">
        <v>104</v>
      </c>
      <c r="P408" s="2">
        <f t="shared" si="12"/>
        <v>77240.033057851237</v>
      </c>
      <c r="Q408" s="1">
        <v>4.9000000000000004</v>
      </c>
      <c r="R408" s="1">
        <f>IF(ISBLANK(S408),_xlfn.XLOOKUP(V408,'[1]AVG REVIEWS'!E:E,'[1]AVG REVIEWS'!D:D,""),[1]listings!S408)</f>
        <v>1.02</v>
      </c>
      <c r="S408" s="1">
        <v>1.02</v>
      </c>
      <c r="T408" s="1">
        <f>IF(ISBLANK(Q408),_xlfn.XLOOKUP(W408,'[1]AVG SCORE'!F:F,'[1]AVG SCORE'!E:E,""),[1]listings!Q408)</f>
        <v>4.9000000000000004</v>
      </c>
      <c r="U408" s="1" t="str">
        <f t="shared" si="13"/>
        <v>MaxvorstadtEntire home/apt2</v>
      </c>
      <c r="V408" s="1" t="str">
        <f>[1]listings!H408&amp;[1]listings!I408&amp;[1]listings!G408</f>
        <v>Entire rental unitEntire home/aptMaxvorstadt</v>
      </c>
      <c r="W408" s="1" t="str">
        <f>[1]listings!G408&amp;[1]listings!H408&amp;[1]listings!I408&amp;[1]listings!J408</f>
        <v>MaxvorstadtEntire rental unitEntire home/apt2</v>
      </c>
      <c r="X408" s="38">
        <v>48.214790000000001</v>
      </c>
      <c r="Y408" s="38">
        <v>11.54191</v>
      </c>
    </row>
    <row r="409" spans="1:25" ht="16" x14ac:dyDescent="0.2">
      <c r="A409" s="1">
        <v>6031958</v>
      </c>
      <c r="B409" s="1" t="s">
        <v>747</v>
      </c>
      <c r="C409" s="1">
        <v>8563860</v>
      </c>
      <c r="D409" s="1" t="s">
        <v>748</v>
      </c>
      <c r="E409" s="3">
        <v>41518</v>
      </c>
      <c r="F409" s="1">
        <v>1</v>
      </c>
      <c r="G409" s="1" t="s">
        <v>66</v>
      </c>
      <c r="H409" s="1" t="s">
        <v>51</v>
      </c>
      <c r="I409" s="1" t="s">
        <v>47</v>
      </c>
      <c r="J409" s="1">
        <v>2</v>
      </c>
      <c r="K409" s="2">
        <v>114</v>
      </c>
      <c r="L409" s="2">
        <f>IF(ISBLANK(K409),_xlfn.XLOOKUP(U409,'[1]AVG PRICE'!E:E,'[1]AVG PRICE'!D:D,""),[1]listings!K409)</f>
        <v>114</v>
      </c>
      <c r="M409" s="1">
        <v>1</v>
      </c>
      <c r="N409" s="1">
        <v>1125</v>
      </c>
      <c r="O409" s="1">
        <v>264</v>
      </c>
      <c r="P409" s="2">
        <f t="shared" si="12"/>
        <v>64182</v>
      </c>
      <c r="Q409" s="1">
        <v>4.92</v>
      </c>
      <c r="R409" s="1">
        <f>IF(ISBLANK(S409),_xlfn.XLOOKUP(V409,'[1]AVG REVIEWS'!E:E,'[1]AVG REVIEWS'!D:D,""),[1]listings!S409)</f>
        <v>2.2000000000000002</v>
      </c>
      <c r="S409" s="1">
        <v>2.2000000000000002</v>
      </c>
      <c r="T409" s="1">
        <f>IF(ISBLANK(Q409),_xlfn.XLOOKUP(W409,'[1]AVG SCORE'!F:F,'[1]AVG SCORE'!E:E,""),[1]listings!Q409)</f>
        <v>4.92</v>
      </c>
      <c r="U409" s="1" t="str">
        <f t="shared" si="13"/>
        <v>Au-HaidhausenPrivate room2</v>
      </c>
      <c r="V409" s="1" t="str">
        <f>[1]listings!H409&amp;[1]listings!I409&amp;[1]listings!G409</f>
        <v>Private room in rental unitPrivate roomAu-Haidhausen</v>
      </c>
      <c r="W409" s="1" t="str">
        <f>[1]listings!G409&amp;[1]listings!H409&amp;[1]listings!I409&amp;[1]listings!J409</f>
        <v>Au-HaidhausenPrivate room in rental unitPrivate room2</v>
      </c>
      <c r="X409" s="38">
        <v>48.114409999999999</v>
      </c>
      <c r="Y409" s="38">
        <v>11.52675</v>
      </c>
    </row>
    <row r="410" spans="1:25" ht="16" x14ac:dyDescent="0.2">
      <c r="A410" s="1">
        <v>6038383</v>
      </c>
      <c r="B410" s="1" t="s">
        <v>749</v>
      </c>
      <c r="C410" s="1">
        <v>31068171</v>
      </c>
      <c r="D410" s="1" t="s">
        <v>750</v>
      </c>
      <c r="E410" s="3">
        <v>42106</v>
      </c>
      <c r="F410" s="1">
        <v>1</v>
      </c>
      <c r="G410" s="1" t="s">
        <v>108</v>
      </c>
      <c r="H410" s="1" t="s">
        <v>32</v>
      </c>
      <c r="I410" s="1" t="s">
        <v>33</v>
      </c>
      <c r="J410" s="1">
        <v>2</v>
      </c>
      <c r="K410" s="2">
        <v>87</v>
      </c>
      <c r="L410" s="2">
        <f>IF(ISBLANK(K410),_xlfn.XLOOKUP(U410,'[1]AVG PRICE'!E:E,'[1]AVG PRICE'!D:D,""),[1]listings!K410)</f>
        <v>87</v>
      </c>
      <c r="M410" s="1">
        <v>3</v>
      </c>
      <c r="N410" s="1">
        <v>1125</v>
      </c>
      <c r="O410" s="1">
        <v>15</v>
      </c>
      <c r="P410" s="2">
        <f t="shared" si="12"/>
        <v>49068</v>
      </c>
      <c r="Q410" s="1">
        <v>4.87</v>
      </c>
      <c r="R410" s="1">
        <f>IF(ISBLANK(S410),_xlfn.XLOOKUP(V410,'[1]AVG REVIEWS'!E:E,'[1]AVG REVIEWS'!D:D,""),[1]listings!S410)</f>
        <v>0.62</v>
      </c>
      <c r="S410" s="1">
        <v>0.62</v>
      </c>
      <c r="T410" s="1">
        <f>IF(ISBLANK(Q410),_xlfn.XLOOKUP(W410,'[1]AVG SCORE'!F:F,'[1]AVG SCORE'!E:E,""),[1]listings!Q410)</f>
        <v>4.87</v>
      </c>
      <c r="U410" s="1" t="str">
        <f t="shared" si="13"/>
        <v>Schwabing-FreimannEntire home/apt2</v>
      </c>
      <c r="V410" s="1" t="str">
        <f>[1]listings!H410&amp;[1]listings!I410&amp;[1]listings!G410</f>
        <v>Entire rental unitEntire home/aptSchwabing-Freimann</v>
      </c>
      <c r="W410" s="1" t="str">
        <f>[1]listings!G410&amp;[1]listings!H410&amp;[1]listings!I410&amp;[1]listings!J410</f>
        <v>Schwabing-FreimannEntire rental unitEntire home/apt2</v>
      </c>
      <c r="X410" s="38">
        <v>48.179580000000001</v>
      </c>
      <c r="Y410" s="38">
        <v>11.58938</v>
      </c>
    </row>
    <row r="411" spans="1:25" ht="16" x14ac:dyDescent="0.2">
      <c r="A411" s="1">
        <v>6039348</v>
      </c>
      <c r="B411" s="1" t="s">
        <v>751</v>
      </c>
      <c r="C411" s="1">
        <v>14369319</v>
      </c>
      <c r="D411" s="1" t="s">
        <v>752</v>
      </c>
      <c r="E411" s="3">
        <v>41745</v>
      </c>
      <c r="F411" s="1">
        <v>1</v>
      </c>
      <c r="G411" s="1" t="s">
        <v>45</v>
      </c>
      <c r="H411" s="1" t="s">
        <v>51</v>
      </c>
      <c r="I411" s="1" t="s">
        <v>47</v>
      </c>
      <c r="J411" s="1">
        <v>3</v>
      </c>
      <c r="K411" s="2">
        <v>57</v>
      </c>
      <c r="L411" s="2">
        <f>IF(ISBLANK(K411),_xlfn.XLOOKUP(U411,'[1]AVG PRICE'!E:E,'[1]AVG PRICE'!D:D,""),[1]listings!K411)</f>
        <v>57</v>
      </c>
      <c r="M411" s="1">
        <v>1.3</v>
      </c>
      <c r="N411" s="1">
        <v>1125</v>
      </c>
      <c r="O411" s="1">
        <v>28</v>
      </c>
      <c r="P411" s="2">
        <f t="shared" si="12"/>
        <v>32099.55</v>
      </c>
      <c r="Q411" s="1">
        <v>4.93</v>
      </c>
      <c r="R411" s="1">
        <f>IF(ISBLANK(S411),_xlfn.XLOOKUP(V411,'[1]AVG REVIEWS'!E:E,'[1]AVG REVIEWS'!D:D,""),[1]listings!S411)</f>
        <v>3.49</v>
      </c>
      <c r="S411" s="1">
        <v>3.49</v>
      </c>
      <c r="T411" s="1">
        <f>IF(ISBLANK(Q411),_xlfn.XLOOKUP(W411,'[1]AVG SCORE'!F:F,'[1]AVG SCORE'!E:E,""),[1]listings!Q411)</f>
        <v>4.93</v>
      </c>
      <c r="U411" s="1" t="str">
        <f t="shared" si="13"/>
        <v>Sendling-WestparkPrivate room3</v>
      </c>
      <c r="V411" s="1" t="str">
        <f>[1]listings!H411&amp;[1]listings!I411&amp;[1]listings!G411</f>
        <v>Private room in rental unitPrivate roomSendling-Westpark</v>
      </c>
      <c r="W411" s="1" t="str">
        <f>[1]listings!G411&amp;[1]listings!H411&amp;[1]listings!I411&amp;[1]listings!J411</f>
        <v>Sendling-WestparkPrivate room in rental unitPrivate room3</v>
      </c>
      <c r="X411" s="38">
        <v>48.12921</v>
      </c>
      <c r="Y411" s="38">
        <v>11.575089999999999</v>
      </c>
    </row>
    <row r="412" spans="1:25" ht="16" x14ac:dyDescent="0.2">
      <c r="A412" s="1">
        <v>6131848</v>
      </c>
      <c r="B412" s="1" t="s">
        <v>753</v>
      </c>
      <c r="C412" s="1">
        <v>9660103</v>
      </c>
      <c r="D412" s="1" t="s">
        <v>754</v>
      </c>
      <c r="E412" s="3">
        <v>41574</v>
      </c>
      <c r="F412" s="1">
        <v>19</v>
      </c>
      <c r="G412" s="1" t="s">
        <v>63</v>
      </c>
      <c r="H412" s="1" t="s">
        <v>32</v>
      </c>
      <c r="I412" s="1" t="s">
        <v>33</v>
      </c>
      <c r="J412" s="1">
        <v>2</v>
      </c>
      <c r="K412" s="2">
        <v>74</v>
      </c>
      <c r="L412" s="2">
        <f>IF(ISBLANK(K412),_xlfn.XLOOKUP(U412,'[1]AVG PRICE'!E:E,'[1]AVG PRICE'!D:D,""),[1]listings!K412)</f>
        <v>74</v>
      </c>
      <c r="M412" s="1">
        <v>182</v>
      </c>
      <c r="N412" s="1">
        <v>730</v>
      </c>
      <c r="O412" s="1">
        <v>0</v>
      </c>
      <c r="P412" s="2">
        <f t="shared" si="12"/>
        <v>33744</v>
      </c>
      <c r="R412" s="1">
        <f>IF(ISBLANK(S412),_xlfn.XLOOKUP(V412,'[1]AVG REVIEWS'!E:E,'[1]AVG REVIEWS'!D:D,""),[1]listings!S412)</f>
        <v>0.88098591549295791</v>
      </c>
      <c r="T412" s="1">
        <f>IF(ISBLANK(Q412),_xlfn.XLOOKUP(W412,'[1]AVG SCORE'!F:F,'[1]AVG SCORE'!E:E,""),[1]listings!Q412)</f>
        <v>4.7858620689655167</v>
      </c>
      <c r="U412" s="1" t="str">
        <f t="shared" si="13"/>
        <v>BogenhausenEntire home/apt2</v>
      </c>
      <c r="V412" s="1" t="str">
        <f>[1]listings!H412&amp;[1]listings!I412&amp;[1]listings!G412</f>
        <v>Entire rental unitEntire home/aptBogenhausen</v>
      </c>
      <c r="W412" s="1" t="str">
        <f>[1]listings!G412&amp;[1]listings!H412&amp;[1]listings!I412&amp;[1]listings!J412</f>
        <v>BogenhausenEntire rental unitEntire home/apt2</v>
      </c>
      <c r="X412" s="38">
        <v>48.125140000000002</v>
      </c>
      <c r="Y412" s="38">
        <v>11.55495</v>
      </c>
    </row>
    <row r="413" spans="1:25" ht="16" x14ac:dyDescent="0.2">
      <c r="A413" s="1">
        <v>6132391</v>
      </c>
      <c r="B413" s="1" t="s">
        <v>755</v>
      </c>
      <c r="C413" s="1">
        <v>4486048</v>
      </c>
      <c r="D413" s="1" t="s">
        <v>756</v>
      </c>
      <c r="E413" s="3">
        <v>41268</v>
      </c>
      <c r="F413" s="1">
        <v>2</v>
      </c>
      <c r="G413" s="1" t="s">
        <v>42</v>
      </c>
      <c r="H413" s="1" t="s">
        <v>32</v>
      </c>
      <c r="I413" s="1" t="s">
        <v>33</v>
      </c>
      <c r="J413" s="1">
        <v>4</v>
      </c>
      <c r="K413" s="2">
        <v>437</v>
      </c>
      <c r="L413" s="2">
        <f>IF(ISBLANK(K413),_xlfn.XLOOKUP(U413,'[1]AVG PRICE'!E:E,'[1]AVG PRICE'!D:D,""),[1]listings!K413)</f>
        <v>437</v>
      </c>
      <c r="M413" s="1">
        <v>2</v>
      </c>
      <c r="N413" s="1">
        <v>1125</v>
      </c>
      <c r="O413" s="1">
        <v>45</v>
      </c>
      <c r="P413" s="2">
        <f t="shared" si="12"/>
        <v>246249.5</v>
      </c>
      <c r="Q413" s="1">
        <v>4.9800000000000004</v>
      </c>
      <c r="R413" s="1">
        <f>IF(ISBLANK(S413),_xlfn.XLOOKUP(V413,'[1]AVG REVIEWS'!E:E,'[1]AVG REVIEWS'!D:D,""),[1]listings!S413)</f>
        <v>0.38</v>
      </c>
      <c r="S413" s="1">
        <v>0.38</v>
      </c>
      <c r="T413" s="1">
        <f>IF(ISBLANK(Q413),_xlfn.XLOOKUP(W413,'[1]AVG SCORE'!F:F,'[1]AVG SCORE'!E:E,""),[1]listings!Q413)</f>
        <v>4.9800000000000004</v>
      </c>
      <c r="U413" s="1" t="str">
        <f t="shared" si="13"/>
        <v>Pasing-ObermenzingEntire home/apt4</v>
      </c>
      <c r="V413" s="1" t="str">
        <f>[1]listings!H413&amp;[1]listings!I413&amp;[1]listings!G413</f>
        <v>Entire rental unitEntire home/aptPasing-Obermenzing</v>
      </c>
      <c r="W413" s="1" t="str">
        <f>[1]listings!G413&amp;[1]listings!H413&amp;[1]listings!I413&amp;[1]listings!J413</f>
        <v>Pasing-ObermenzingEntire rental unitEntire home/apt4</v>
      </c>
      <c r="X413" s="38">
        <v>48.157240000000002</v>
      </c>
      <c r="Y413" s="38">
        <v>11.579510000000001</v>
      </c>
    </row>
    <row r="414" spans="1:25" ht="16" x14ac:dyDescent="0.2">
      <c r="A414" s="1">
        <v>6139657</v>
      </c>
      <c r="B414" s="1" t="s">
        <v>757</v>
      </c>
      <c r="C414" s="1">
        <v>15478002</v>
      </c>
      <c r="D414" s="1" t="s">
        <v>758</v>
      </c>
      <c r="E414" s="3">
        <v>41772</v>
      </c>
      <c r="F414" s="1">
        <v>4</v>
      </c>
      <c r="G414" s="1" t="s">
        <v>74</v>
      </c>
      <c r="H414" s="1" t="s">
        <v>51</v>
      </c>
      <c r="I414" s="1" t="s">
        <v>47</v>
      </c>
      <c r="J414" s="1">
        <v>2</v>
      </c>
      <c r="L414" s="2">
        <f>IF(ISBLANK(K414),_xlfn.XLOOKUP(U414,'[1]AVG PRICE'!E:E,'[1]AVG PRICE'!D:D,""),[1]listings!K414)</f>
        <v>96.1</v>
      </c>
      <c r="M414" s="1">
        <v>2</v>
      </c>
      <c r="N414" s="1">
        <v>20</v>
      </c>
      <c r="O414" s="1">
        <v>57</v>
      </c>
      <c r="P414" s="2">
        <f t="shared" si="12"/>
        <v>1057.0999999999999</v>
      </c>
      <c r="Q414" s="1">
        <v>4.88</v>
      </c>
      <c r="R414" s="1">
        <f>IF(ISBLANK(S414),_xlfn.XLOOKUP(V414,'[1]AVG REVIEWS'!E:E,'[1]AVG REVIEWS'!D:D,""),[1]listings!S414)</f>
        <v>0.49</v>
      </c>
      <c r="S414" s="1">
        <v>0.49</v>
      </c>
      <c r="T414" s="1">
        <f>IF(ISBLANK(Q414),_xlfn.XLOOKUP(W414,'[1]AVG SCORE'!F:F,'[1]AVG SCORE'!E:E,""),[1]listings!Q414)</f>
        <v>4.88</v>
      </c>
      <c r="U414" s="1" t="str">
        <f t="shared" si="13"/>
        <v>SendlingPrivate room2</v>
      </c>
      <c r="V414" s="1" t="str">
        <f>[1]listings!H414&amp;[1]listings!I414&amp;[1]listings!G414</f>
        <v>Private room in rental unitPrivate roomSendling</v>
      </c>
      <c r="W414" s="1" t="str">
        <f>[1]listings!G414&amp;[1]listings!H414&amp;[1]listings!I414&amp;[1]listings!J414</f>
        <v>SendlingPrivate room in rental unitPrivate room2</v>
      </c>
      <c r="X414" s="38">
        <v>48.21734</v>
      </c>
      <c r="Y414" s="38">
        <v>11.5433</v>
      </c>
    </row>
    <row r="415" spans="1:25" ht="16" x14ac:dyDescent="0.2">
      <c r="A415" s="1">
        <v>6193370</v>
      </c>
      <c r="B415" s="1" t="s">
        <v>759</v>
      </c>
      <c r="C415" s="1">
        <v>32035104</v>
      </c>
      <c r="D415" s="1" t="s">
        <v>58</v>
      </c>
      <c r="E415" s="3">
        <v>42121</v>
      </c>
      <c r="F415" s="1">
        <v>2</v>
      </c>
      <c r="G415" s="1" t="s">
        <v>71</v>
      </c>
      <c r="H415" s="1" t="s">
        <v>136</v>
      </c>
      <c r="I415" s="1" t="s">
        <v>33</v>
      </c>
      <c r="J415" s="1">
        <v>2</v>
      </c>
      <c r="L415" s="2">
        <f>IF(ISBLANK(K415),_xlfn.XLOOKUP(U415,'[1]AVG PRICE'!E:E,'[1]AVG PRICE'!D:D,""),[1]listings!K415)</f>
        <v>150.01249999999999</v>
      </c>
      <c r="M415" s="1">
        <v>3</v>
      </c>
      <c r="N415" s="1">
        <v>1125</v>
      </c>
      <c r="O415" s="1">
        <v>54</v>
      </c>
      <c r="P415" s="2">
        <f t="shared" si="12"/>
        <v>84607.049999999988</v>
      </c>
      <c r="Q415" s="1">
        <v>4.76</v>
      </c>
      <c r="R415" s="1">
        <f>IF(ISBLANK(S415),_xlfn.XLOOKUP(V415,'[1]AVG REVIEWS'!E:E,'[1]AVG REVIEWS'!D:D,""),[1]listings!S415)</f>
        <v>0.46</v>
      </c>
      <c r="S415" s="1">
        <v>0.46</v>
      </c>
      <c r="T415" s="1">
        <f>IF(ISBLANK(Q415),_xlfn.XLOOKUP(W415,'[1]AVG SCORE'!F:F,'[1]AVG SCORE'!E:E,""),[1]listings!Q415)</f>
        <v>4.76</v>
      </c>
      <c r="U415" s="1" t="str">
        <f t="shared" si="13"/>
        <v>Ludwigsvorstadt-IsarvorstadtEntire home/apt2</v>
      </c>
      <c r="V415" s="1" t="str">
        <f>[1]listings!H415&amp;[1]listings!I415&amp;[1]listings!G415</f>
        <v>Entire condoEntire home/aptLudwigsvorstadt-Isarvorstadt</v>
      </c>
      <c r="W415" s="1" t="str">
        <f>[1]listings!G415&amp;[1]listings!H415&amp;[1]listings!I415&amp;[1]listings!J415</f>
        <v>Ludwigsvorstadt-IsarvorstadtEntire condoEntire home/apt2</v>
      </c>
      <c r="X415" s="38">
        <v>48.212620000000001</v>
      </c>
      <c r="Y415" s="38">
        <v>11.542590000000001</v>
      </c>
    </row>
    <row r="416" spans="1:25" ht="16" x14ac:dyDescent="0.2">
      <c r="A416" s="1">
        <v>6256002</v>
      </c>
      <c r="B416" s="1" t="s">
        <v>760</v>
      </c>
      <c r="C416" s="1">
        <v>17402273</v>
      </c>
      <c r="D416" s="1" t="s">
        <v>761</v>
      </c>
      <c r="E416" s="3">
        <v>41819</v>
      </c>
      <c r="F416" s="1">
        <v>3</v>
      </c>
      <c r="G416" s="1" t="s">
        <v>294</v>
      </c>
      <c r="H416" s="1" t="s">
        <v>32</v>
      </c>
      <c r="I416" s="1" t="s">
        <v>33</v>
      </c>
      <c r="J416" s="1">
        <v>9</v>
      </c>
      <c r="L416" s="2">
        <f>IF(ISBLANK(K416),_xlfn.XLOOKUP(U416,'[1]AVG PRICE'!E:E,'[1]AVG PRICE'!D:D,""),[1]listings!K416)</f>
        <v>0</v>
      </c>
      <c r="M416" s="1">
        <v>2</v>
      </c>
      <c r="N416" s="1">
        <v>15</v>
      </c>
      <c r="O416" s="1">
        <v>13</v>
      </c>
      <c r="P416" s="2">
        <f t="shared" si="12"/>
        <v>0</v>
      </c>
      <c r="Q416" s="1">
        <v>4.6900000000000004</v>
      </c>
      <c r="R416" s="1">
        <f>IF(ISBLANK(S416),_xlfn.XLOOKUP(V416,'[1]AVG REVIEWS'!E:E,'[1]AVG REVIEWS'!D:D,""),[1]listings!S416)</f>
        <v>0.11</v>
      </c>
      <c r="S416" s="1">
        <v>0.11</v>
      </c>
      <c r="T416" s="1">
        <f>IF(ISBLANK(Q416),_xlfn.XLOOKUP(W416,'[1]AVG SCORE'!F:F,'[1]AVG SCORE'!E:E,""),[1]listings!Q416)</f>
        <v>4.6900000000000004</v>
      </c>
      <c r="U416" s="1" t="str">
        <f t="shared" si="13"/>
        <v>MoosachEntire home/apt9</v>
      </c>
      <c r="V416" s="1" t="str">
        <f>[1]listings!H416&amp;[1]listings!I416&amp;[1]listings!G416</f>
        <v>Entire rental unitEntire home/aptMoosach</v>
      </c>
      <c r="W416" s="1" t="str">
        <f>[1]listings!G416&amp;[1]listings!H416&amp;[1]listings!I416&amp;[1]listings!J416</f>
        <v>MoosachEntire rental unitEntire home/apt9</v>
      </c>
      <c r="X416" s="38">
        <v>48.217080000000003</v>
      </c>
      <c r="Y416" s="38">
        <v>11.541550000000001</v>
      </c>
    </row>
    <row r="417" spans="1:25" ht="16" x14ac:dyDescent="0.2">
      <c r="A417" s="1">
        <v>6312395</v>
      </c>
      <c r="B417" s="1" t="s">
        <v>762</v>
      </c>
      <c r="C417" s="1">
        <v>32838341</v>
      </c>
      <c r="D417" s="1" t="s">
        <v>763</v>
      </c>
      <c r="E417" s="3">
        <v>42131</v>
      </c>
      <c r="F417" s="1">
        <v>1</v>
      </c>
      <c r="G417" s="1" t="s">
        <v>66</v>
      </c>
      <c r="H417" s="1" t="s">
        <v>32</v>
      </c>
      <c r="I417" s="1" t="s">
        <v>33</v>
      </c>
      <c r="J417" s="1">
        <v>4</v>
      </c>
      <c r="L417" s="2">
        <f>IF(ISBLANK(K417),_xlfn.XLOOKUP(U417,'[1]AVG PRICE'!E:E,'[1]AVG PRICE'!D:D,""),[1]listings!K417)</f>
        <v>220.55813953488371</v>
      </c>
      <c r="M417" s="1">
        <v>2</v>
      </c>
      <c r="N417" s="1">
        <v>20</v>
      </c>
      <c r="O417" s="1">
        <v>4</v>
      </c>
      <c r="P417" s="2">
        <f t="shared" si="12"/>
        <v>2426.1395348837209</v>
      </c>
      <c r="Q417" s="1">
        <v>4.75</v>
      </c>
      <c r="R417" s="1">
        <f>IF(ISBLANK(S417),_xlfn.XLOOKUP(V417,'[1]AVG REVIEWS'!E:E,'[1]AVG REVIEWS'!D:D,""),[1]listings!S417)</f>
        <v>0.22</v>
      </c>
      <c r="S417" s="1">
        <v>0.22</v>
      </c>
      <c r="T417" s="1">
        <f>IF(ISBLANK(Q417),_xlfn.XLOOKUP(W417,'[1]AVG SCORE'!F:F,'[1]AVG SCORE'!E:E,""),[1]listings!Q417)</f>
        <v>4.75</v>
      </c>
      <c r="U417" s="1" t="str">
        <f t="shared" si="13"/>
        <v>Au-HaidhausenEntire home/apt4</v>
      </c>
      <c r="V417" s="1" t="str">
        <f>[1]listings!H417&amp;[1]listings!I417&amp;[1]listings!G417</f>
        <v>Entire rental unitEntire home/aptAu-Haidhausen</v>
      </c>
      <c r="W417" s="1" t="str">
        <f>[1]listings!G417&amp;[1]listings!H417&amp;[1]listings!I417&amp;[1]listings!J417</f>
        <v>Au-HaidhausenEntire rental unitEntire home/apt4</v>
      </c>
      <c r="X417" s="38">
        <v>48.141770000000001</v>
      </c>
      <c r="Y417" s="38">
        <v>11.58849</v>
      </c>
    </row>
    <row r="418" spans="1:25" ht="16" x14ac:dyDescent="0.2">
      <c r="A418" s="1">
        <v>6347391</v>
      </c>
      <c r="B418" s="1" t="s">
        <v>764</v>
      </c>
      <c r="C418" s="1">
        <v>33062592</v>
      </c>
      <c r="D418" s="1" t="s">
        <v>765</v>
      </c>
      <c r="E418" s="3">
        <v>42134</v>
      </c>
      <c r="F418" s="1">
        <v>1</v>
      </c>
      <c r="G418" s="1" t="s">
        <v>113</v>
      </c>
      <c r="H418" s="1" t="s">
        <v>46</v>
      </c>
      <c r="I418" s="1" t="s">
        <v>47</v>
      </c>
      <c r="J418" s="1">
        <v>1</v>
      </c>
      <c r="K418" s="2">
        <v>120</v>
      </c>
      <c r="L418" s="2">
        <f>IF(ISBLANK(K418),_xlfn.XLOOKUP(U418,'[1]AVG PRICE'!E:E,'[1]AVG PRICE'!D:D,""),[1]listings!K418)</f>
        <v>120</v>
      </c>
      <c r="M418" s="1">
        <v>1</v>
      </c>
      <c r="N418" s="1">
        <v>1125</v>
      </c>
      <c r="O418" s="1">
        <v>26</v>
      </c>
      <c r="P418" s="2">
        <f t="shared" si="12"/>
        <v>67560</v>
      </c>
      <c r="Q418" s="1">
        <v>4.8499999999999996</v>
      </c>
      <c r="R418" s="1">
        <f>IF(ISBLANK(S418),_xlfn.XLOOKUP(V418,'[1]AVG REVIEWS'!E:E,'[1]AVG REVIEWS'!D:D,""),[1]listings!S418)</f>
        <v>0.24</v>
      </c>
      <c r="S418" s="1">
        <v>0.24</v>
      </c>
      <c r="T418" s="1">
        <f>IF(ISBLANK(Q418),_xlfn.XLOOKUP(W418,'[1]AVG SCORE'!F:F,'[1]AVG SCORE'!E:E,""),[1]listings!Q418)</f>
        <v>4.8499999999999996</v>
      </c>
      <c r="U418" s="1" t="str">
        <f t="shared" si="13"/>
        <v>Tudering-RiemPrivate room1</v>
      </c>
      <c r="V418" s="1" t="str">
        <f>[1]listings!H418&amp;[1]listings!I418&amp;[1]listings!G418</f>
        <v>Private room in homePrivate roomTudering-Riem</v>
      </c>
      <c r="W418" s="1" t="str">
        <f>[1]listings!G418&amp;[1]listings!H418&amp;[1]listings!I418&amp;[1]listings!J418</f>
        <v>Tudering-RiemPrivate room in homePrivate room1</v>
      </c>
      <c r="X418" s="38">
        <v>48.181040000000003</v>
      </c>
      <c r="Y418" s="38">
        <v>11.512370000000001</v>
      </c>
    </row>
    <row r="419" spans="1:25" ht="16" x14ac:dyDescent="0.2">
      <c r="A419" s="1">
        <v>6388798</v>
      </c>
      <c r="B419" s="1" t="s">
        <v>766</v>
      </c>
      <c r="C419" s="1">
        <v>33304481</v>
      </c>
      <c r="D419" s="1" t="s">
        <v>702</v>
      </c>
      <c r="E419" s="3">
        <v>42137</v>
      </c>
      <c r="F419" s="1">
        <v>4</v>
      </c>
      <c r="G419" s="1" t="s">
        <v>108</v>
      </c>
      <c r="H419" s="1" t="s">
        <v>136</v>
      </c>
      <c r="I419" s="1" t="s">
        <v>33</v>
      </c>
      <c r="J419" s="1">
        <v>2</v>
      </c>
      <c r="K419" s="2">
        <v>164</v>
      </c>
      <c r="L419" s="2">
        <f>IF(ISBLANK(K419),_xlfn.XLOOKUP(U419,'[1]AVG PRICE'!E:E,'[1]AVG PRICE'!D:D,""),[1]listings!K419)</f>
        <v>164</v>
      </c>
      <c r="M419" s="1">
        <v>7</v>
      </c>
      <c r="N419" s="1">
        <v>1125</v>
      </c>
      <c r="O419" s="1">
        <v>15</v>
      </c>
      <c r="P419" s="2">
        <f t="shared" si="12"/>
        <v>92824</v>
      </c>
      <c r="Q419" s="1">
        <v>4.7300000000000004</v>
      </c>
      <c r="R419" s="1">
        <f>IF(ISBLANK(S419),_xlfn.XLOOKUP(V419,'[1]AVG REVIEWS'!E:E,'[1]AVG REVIEWS'!D:D,""),[1]listings!S419)</f>
        <v>0.14000000000000001</v>
      </c>
      <c r="S419" s="1">
        <v>0.14000000000000001</v>
      </c>
      <c r="T419" s="1">
        <f>IF(ISBLANK(Q419),_xlfn.XLOOKUP(W419,'[1]AVG SCORE'!F:F,'[1]AVG SCORE'!E:E,""),[1]listings!Q419)</f>
        <v>4.7300000000000004</v>
      </c>
      <c r="U419" s="1" t="str">
        <f t="shared" si="13"/>
        <v>Schwabing-FreimannEntire home/apt2</v>
      </c>
      <c r="V419" s="1" t="str">
        <f>[1]listings!H419&amp;[1]listings!I419&amp;[1]listings!G419</f>
        <v>Entire condoEntire home/aptSchwabing-Freimann</v>
      </c>
      <c r="W419" s="1" t="str">
        <f>[1]listings!G419&amp;[1]listings!H419&amp;[1]listings!I419&amp;[1]listings!J419</f>
        <v>Schwabing-FreimannEntire condoEntire home/apt2</v>
      </c>
      <c r="X419" s="38">
        <v>48.176589999999997</v>
      </c>
      <c r="Y419" s="38">
        <v>11.5253</v>
      </c>
    </row>
    <row r="420" spans="1:25" ht="16" x14ac:dyDescent="0.2">
      <c r="A420" s="1">
        <v>6401024</v>
      </c>
      <c r="B420" s="1" t="s">
        <v>767</v>
      </c>
      <c r="C420" s="1">
        <v>3692802</v>
      </c>
      <c r="D420" s="1" t="s">
        <v>683</v>
      </c>
      <c r="E420" s="3">
        <v>41179</v>
      </c>
      <c r="F420" s="1">
        <v>1</v>
      </c>
      <c r="G420" s="1" t="s">
        <v>74</v>
      </c>
      <c r="H420" s="1" t="s">
        <v>32</v>
      </c>
      <c r="I420" s="1" t="s">
        <v>33</v>
      </c>
      <c r="J420" s="1">
        <v>2</v>
      </c>
      <c r="K420" s="2">
        <v>104</v>
      </c>
      <c r="L420" s="2">
        <f>IF(ISBLANK(K420),_xlfn.XLOOKUP(U420,'[1]AVG PRICE'!E:E,'[1]AVG PRICE'!D:D,""),[1]listings!K420)</f>
        <v>104</v>
      </c>
      <c r="M420" s="1">
        <v>1</v>
      </c>
      <c r="N420" s="1">
        <v>1125</v>
      </c>
      <c r="O420" s="1">
        <v>1</v>
      </c>
      <c r="P420" s="2">
        <f t="shared" si="12"/>
        <v>58552</v>
      </c>
      <c r="Q420" s="1">
        <v>5</v>
      </c>
      <c r="R420" s="1">
        <f>IF(ISBLANK(S420),_xlfn.XLOOKUP(V420,'[1]AVG REVIEWS'!E:E,'[1]AVG REVIEWS'!D:D,""),[1]listings!S420)</f>
        <v>0.01</v>
      </c>
      <c r="S420" s="1">
        <v>0.01</v>
      </c>
      <c r="T420" s="1">
        <f>IF(ISBLANK(Q420),_xlfn.XLOOKUP(W420,'[1]AVG SCORE'!F:F,'[1]AVG SCORE'!E:E,""),[1]listings!Q420)</f>
        <v>5</v>
      </c>
      <c r="U420" s="1" t="str">
        <f t="shared" si="13"/>
        <v>SendlingEntire home/apt2</v>
      </c>
      <c r="V420" s="1" t="str">
        <f>[1]listings!H420&amp;[1]listings!I420&amp;[1]listings!G420</f>
        <v>Entire rental unitEntire home/aptSendling</v>
      </c>
      <c r="W420" s="1" t="str">
        <f>[1]listings!G420&amp;[1]listings!H420&amp;[1]listings!I420&amp;[1]listings!J420</f>
        <v>SendlingEntire rental unitEntire home/apt2</v>
      </c>
      <c r="X420" s="38">
        <v>48.097639999999998</v>
      </c>
      <c r="Y420" s="38">
        <v>11.5671</v>
      </c>
    </row>
    <row r="421" spans="1:25" ht="16" x14ac:dyDescent="0.2">
      <c r="A421" s="1">
        <v>6583326</v>
      </c>
      <c r="B421" s="1" t="s">
        <v>768</v>
      </c>
      <c r="C421" s="1">
        <v>14391309</v>
      </c>
      <c r="D421" s="1" t="s">
        <v>769</v>
      </c>
      <c r="E421" s="3">
        <v>41746</v>
      </c>
      <c r="F421" s="1">
        <v>2</v>
      </c>
      <c r="G421" s="1" t="s">
        <v>100</v>
      </c>
      <c r="H421" s="1" t="s">
        <v>51</v>
      </c>
      <c r="I421" s="1" t="s">
        <v>47</v>
      </c>
      <c r="J421" s="1">
        <v>2</v>
      </c>
      <c r="L421" s="2">
        <f>IF(ISBLANK(K421),_xlfn.XLOOKUP(U421,'[1]AVG PRICE'!E:E,'[1]AVG PRICE'!D:D,""),[1]listings!K421)</f>
        <v>78.954545454545453</v>
      </c>
      <c r="M421" s="1">
        <v>1.3</v>
      </c>
      <c r="N421" s="1">
        <v>365</v>
      </c>
      <c r="O421" s="1">
        <v>40</v>
      </c>
      <c r="P421" s="2">
        <f t="shared" si="12"/>
        <v>14460.525</v>
      </c>
      <c r="Q421" s="1">
        <v>4.68</v>
      </c>
      <c r="R421" s="1">
        <f>IF(ISBLANK(S421),_xlfn.XLOOKUP(V421,'[1]AVG REVIEWS'!E:E,'[1]AVG REVIEWS'!D:D,""),[1]listings!S421)</f>
        <v>1.3</v>
      </c>
      <c r="S421" s="1">
        <v>1.3</v>
      </c>
      <c r="T421" s="1">
        <f>IF(ISBLANK(Q421),_xlfn.XLOOKUP(W421,'[1]AVG SCORE'!F:F,'[1]AVG SCORE'!E:E,""),[1]listings!Q421)</f>
        <v>4.68</v>
      </c>
      <c r="U421" s="1" t="str">
        <f t="shared" si="13"/>
        <v>Untergiesing-HarlachingPrivate room2</v>
      </c>
      <c r="V421" s="1" t="str">
        <f>[1]listings!H421&amp;[1]listings!I421&amp;[1]listings!G421</f>
        <v>Private room in rental unitPrivate roomUntergiesing-Harlaching</v>
      </c>
      <c r="W421" s="1" t="str">
        <f>[1]listings!G421&amp;[1]listings!H421&amp;[1]listings!I421&amp;[1]listings!J421</f>
        <v>Untergiesing-HarlachingPrivate room in rental unitPrivate room2</v>
      </c>
      <c r="X421" s="38">
        <v>48.125360000000001</v>
      </c>
      <c r="Y421" s="38">
        <v>11.597060000000001</v>
      </c>
    </row>
    <row r="422" spans="1:25" ht="16" x14ac:dyDescent="0.2">
      <c r="A422" s="1">
        <v>6606521</v>
      </c>
      <c r="B422" s="1" t="s">
        <v>770</v>
      </c>
      <c r="C422" s="1">
        <v>16167156</v>
      </c>
      <c r="D422" s="1" t="s">
        <v>428</v>
      </c>
      <c r="E422" s="3">
        <v>41789</v>
      </c>
      <c r="F422" s="1">
        <v>10</v>
      </c>
      <c r="G422" s="1" t="s">
        <v>85</v>
      </c>
      <c r="H422" s="1" t="s">
        <v>166</v>
      </c>
      <c r="I422" s="1" t="s">
        <v>47</v>
      </c>
      <c r="J422" s="1">
        <v>3</v>
      </c>
      <c r="K422" s="2">
        <v>45</v>
      </c>
      <c r="L422" s="2">
        <f>IF(ISBLANK(K422),_xlfn.XLOOKUP(U422,'[1]AVG PRICE'!E:E,'[1]AVG PRICE'!D:D,""),[1]listings!K422)</f>
        <v>45</v>
      </c>
      <c r="M422" s="1">
        <v>2</v>
      </c>
      <c r="N422" s="1">
        <v>730</v>
      </c>
      <c r="O422" s="1">
        <v>268</v>
      </c>
      <c r="P422" s="2">
        <f t="shared" si="12"/>
        <v>16470</v>
      </c>
      <c r="Q422" s="1">
        <v>4.42</v>
      </c>
      <c r="R422" s="1">
        <f>IF(ISBLANK(S422),_xlfn.XLOOKUP(V422,'[1]AVG REVIEWS'!E:E,'[1]AVG REVIEWS'!D:D,""),[1]listings!S422)</f>
        <v>2.2799999999999998</v>
      </c>
      <c r="S422" s="1">
        <v>2.2799999999999998</v>
      </c>
      <c r="T422" s="1">
        <f>IF(ISBLANK(Q422),_xlfn.XLOOKUP(W422,'[1]AVG SCORE'!F:F,'[1]AVG SCORE'!E:E,""),[1]listings!Q422)</f>
        <v>4.42</v>
      </c>
      <c r="U422" s="1" t="str">
        <f t="shared" si="13"/>
        <v>Ramersdorf-PerlachPrivate room3</v>
      </c>
      <c r="V422" s="1" t="str">
        <f>[1]listings!H422&amp;[1]listings!I422&amp;[1]listings!G422</f>
        <v>Private room in townhousePrivate roomRamersdorf-Perlach</v>
      </c>
      <c r="W422" s="1" t="str">
        <f>[1]listings!G422&amp;[1]listings!H422&amp;[1]listings!I422&amp;[1]listings!J422</f>
        <v>Ramersdorf-PerlachPrivate room in townhousePrivate room3</v>
      </c>
      <c r="X422" s="38">
        <v>48.127110000000002</v>
      </c>
      <c r="Y422" s="38">
        <v>11.59829</v>
      </c>
    </row>
    <row r="423" spans="1:25" ht="16" x14ac:dyDescent="0.2">
      <c r="A423" s="1">
        <v>6612349</v>
      </c>
      <c r="B423" s="1" t="s">
        <v>771</v>
      </c>
      <c r="C423" s="1">
        <v>2019883</v>
      </c>
      <c r="D423" s="1" t="s">
        <v>772</v>
      </c>
      <c r="E423" s="3">
        <v>40995</v>
      </c>
      <c r="F423" s="1">
        <v>1</v>
      </c>
      <c r="G423" s="1" t="s">
        <v>59</v>
      </c>
      <c r="H423" s="1" t="s">
        <v>32</v>
      </c>
      <c r="I423" s="1" t="s">
        <v>33</v>
      </c>
      <c r="J423" s="1">
        <v>3</v>
      </c>
      <c r="L423" s="2">
        <f>IF(ISBLANK(K423),_xlfn.XLOOKUP(U423,'[1]AVG PRICE'!E:E,'[1]AVG PRICE'!D:D,""),[1]listings!K423)</f>
        <v>182.11764705882354</v>
      </c>
      <c r="M423" s="1">
        <v>3</v>
      </c>
      <c r="N423" s="1">
        <v>1125</v>
      </c>
      <c r="O423" s="1">
        <v>54</v>
      </c>
      <c r="P423" s="2">
        <f t="shared" si="12"/>
        <v>102714.35294117648</v>
      </c>
      <c r="Q423" s="1">
        <v>4.5</v>
      </c>
      <c r="R423" s="1">
        <f>IF(ISBLANK(S423),_xlfn.XLOOKUP(V423,'[1]AVG REVIEWS'!E:E,'[1]AVG REVIEWS'!D:D,""),[1]listings!S423)</f>
        <v>0.52</v>
      </c>
      <c r="S423" s="1">
        <v>0.52</v>
      </c>
      <c r="T423" s="1">
        <f>IF(ISBLANK(Q423),_xlfn.XLOOKUP(W423,'[1]AVG SCORE'!F:F,'[1]AVG SCORE'!E:E,""),[1]listings!Q423)</f>
        <v>4.5</v>
      </c>
      <c r="U423" s="1" t="str">
        <f t="shared" si="13"/>
        <v>Schwanthalerh√∂heEntire home/apt3</v>
      </c>
      <c r="V423" s="1" t="str">
        <f>[1]listings!H423&amp;[1]listings!I423&amp;[1]listings!G423</f>
        <v>Entire rental unitEntire home/aptSchwanthalerh√∂he</v>
      </c>
      <c r="W423" s="1" t="str">
        <f>[1]listings!G423&amp;[1]listings!H423&amp;[1]listings!I423&amp;[1]listings!J423</f>
        <v>Schwanthalerh√∂heEntire rental unitEntire home/apt3</v>
      </c>
      <c r="X423" s="38">
        <v>48.120541000000003</v>
      </c>
      <c r="Y423" s="38">
        <v>11.51455</v>
      </c>
    </row>
    <row r="424" spans="1:25" ht="16" x14ac:dyDescent="0.2">
      <c r="A424" s="1">
        <v>6714093</v>
      </c>
      <c r="B424" s="1" t="s">
        <v>773</v>
      </c>
      <c r="C424" s="1">
        <v>24582489</v>
      </c>
      <c r="D424" s="1" t="s">
        <v>552</v>
      </c>
      <c r="E424" s="3">
        <v>41980</v>
      </c>
      <c r="F424" s="1">
        <v>2</v>
      </c>
      <c r="G424" s="1" t="s">
        <v>56</v>
      </c>
      <c r="H424" s="1" t="s">
        <v>32</v>
      </c>
      <c r="I424" s="1" t="s">
        <v>33</v>
      </c>
      <c r="J424" s="1">
        <v>4</v>
      </c>
      <c r="K424" s="2">
        <v>130</v>
      </c>
      <c r="L424" s="2">
        <f>IF(ISBLANK(K424),_xlfn.XLOOKUP(U424,'[1]AVG PRICE'!E:E,'[1]AVG PRICE'!D:D,""),[1]listings!K424)</f>
        <v>130</v>
      </c>
      <c r="M424" s="1">
        <v>15.9</v>
      </c>
      <c r="N424" s="1">
        <v>180</v>
      </c>
      <c r="O424" s="1">
        <v>13</v>
      </c>
      <c r="P424" s="2">
        <f t="shared" si="12"/>
        <v>12733.5</v>
      </c>
      <c r="Q424" s="1">
        <v>4.8499999999999996</v>
      </c>
      <c r="R424" s="1">
        <f>IF(ISBLANK(S424),_xlfn.XLOOKUP(V424,'[1]AVG REVIEWS'!E:E,'[1]AVG REVIEWS'!D:D,""),[1]listings!S424)</f>
        <v>0.11</v>
      </c>
      <c r="S424" s="1">
        <v>0.11</v>
      </c>
      <c r="T424" s="1">
        <f>IF(ISBLANK(Q424),_xlfn.XLOOKUP(W424,'[1]AVG SCORE'!F:F,'[1]AVG SCORE'!E:E,""),[1]listings!Q424)</f>
        <v>4.8499999999999996</v>
      </c>
      <c r="U424" s="1" t="str">
        <f t="shared" si="13"/>
        <v>Neuhausen-NymphenburgEntire home/apt4</v>
      </c>
      <c r="V424" s="1" t="str">
        <f>[1]listings!H424&amp;[1]listings!I424&amp;[1]listings!G424</f>
        <v>Entire rental unitEntire home/aptNeuhausen-Nymphenburg</v>
      </c>
      <c r="W424" s="1" t="str">
        <f>[1]listings!G424&amp;[1]listings!H424&amp;[1]listings!I424&amp;[1]listings!J424</f>
        <v>Neuhausen-NymphenburgEntire rental unitEntire home/apt4</v>
      </c>
      <c r="X424" s="38">
        <v>48.163040000000002</v>
      </c>
      <c r="Y424" s="38">
        <v>11.574820000000001</v>
      </c>
    </row>
    <row r="425" spans="1:25" ht="16" x14ac:dyDescent="0.2">
      <c r="A425" s="1">
        <v>6721043</v>
      </c>
      <c r="B425" s="1" t="s">
        <v>774</v>
      </c>
      <c r="C425" s="1">
        <v>35193487</v>
      </c>
      <c r="D425" s="1" t="s">
        <v>775</v>
      </c>
      <c r="E425" s="3">
        <v>42162</v>
      </c>
      <c r="F425" s="1">
        <v>1</v>
      </c>
      <c r="G425" s="1" t="s">
        <v>39</v>
      </c>
      <c r="H425" s="1" t="s">
        <v>32</v>
      </c>
      <c r="I425" s="1" t="s">
        <v>33</v>
      </c>
      <c r="J425" s="1">
        <v>1</v>
      </c>
      <c r="L425" s="2">
        <f>IF(ISBLANK(K425),_xlfn.XLOOKUP(U425,'[1]AVG PRICE'!E:E,'[1]AVG PRICE'!D:D,""),[1]listings!K425)</f>
        <v>165.33333333333334</v>
      </c>
      <c r="M425" s="1">
        <v>6</v>
      </c>
      <c r="N425" s="1">
        <v>1125</v>
      </c>
      <c r="O425" s="1">
        <v>46</v>
      </c>
      <c r="P425" s="2">
        <f t="shared" si="12"/>
        <v>93496</v>
      </c>
      <c r="Q425" s="1">
        <v>4.78</v>
      </c>
      <c r="R425" s="1">
        <f>IF(ISBLANK(S425),_xlfn.XLOOKUP(V425,'[1]AVG REVIEWS'!E:E,'[1]AVG REVIEWS'!D:D,""),[1]listings!S425)</f>
        <v>0.4</v>
      </c>
      <c r="S425" s="1">
        <v>0.4</v>
      </c>
      <c r="T425" s="1">
        <f>IF(ISBLANK(Q425),_xlfn.XLOOKUP(W425,'[1]AVG SCORE'!F:F,'[1]AVG SCORE'!E:E,""),[1]listings!Q425)</f>
        <v>4.78</v>
      </c>
      <c r="U425" s="1" t="str">
        <f t="shared" si="13"/>
        <v>MaxvorstadtEntire home/apt1</v>
      </c>
      <c r="V425" s="1" t="str">
        <f>[1]listings!H425&amp;[1]listings!I425&amp;[1]listings!G425</f>
        <v>Entire rental unitEntire home/aptMaxvorstadt</v>
      </c>
      <c r="W425" s="1" t="str">
        <f>[1]listings!G425&amp;[1]listings!H425&amp;[1]listings!I425&amp;[1]listings!J425</f>
        <v>MaxvorstadtEntire rental unitEntire home/apt1</v>
      </c>
      <c r="X425" s="38">
        <v>48.128140000000002</v>
      </c>
      <c r="Y425" s="38">
        <v>11.5756</v>
      </c>
    </row>
    <row r="426" spans="1:25" ht="16" x14ac:dyDescent="0.2">
      <c r="A426" s="1">
        <v>6818240</v>
      </c>
      <c r="B426" s="1" t="s">
        <v>776</v>
      </c>
      <c r="C426" s="1">
        <v>35702550</v>
      </c>
      <c r="D426" s="1" t="s">
        <v>777</v>
      </c>
      <c r="E426" s="3">
        <v>42168</v>
      </c>
      <c r="F426" s="1">
        <v>2</v>
      </c>
      <c r="G426" s="1" t="s">
        <v>56</v>
      </c>
      <c r="H426" s="1" t="s">
        <v>32</v>
      </c>
      <c r="I426" s="1" t="s">
        <v>33</v>
      </c>
      <c r="J426" s="1">
        <v>2</v>
      </c>
      <c r="L426" s="2">
        <f>IF(ISBLANK(K426),_xlfn.XLOOKUP(U426,'[1]AVG PRICE'!E:E,'[1]AVG PRICE'!D:D,""),[1]listings!K426)</f>
        <v>124.16049382716049</v>
      </c>
      <c r="M426" s="1">
        <v>90</v>
      </c>
      <c r="N426" s="1">
        <v>1125</v>
      </c>
      <c r="O426" s="1">
        <v>2</v>
      </c>
      <c r="P426" s="2">
        <f t="shared" si="12"/>
        <v>75427.5</v>
      </c>
      <c r="Q426" s="1">
        <v>5</v>
      </c>
      <c r="R426" s="1">
        <f>IF(ISBLANK(S426),_xlfn.XLOOKUP(V426,'[1]AVG REVIEWS'!E:E,'[1]AVG REVIEWS'!D:D,""),[1]listings!S426)</f>
        <v>0.02</v>
      </c>
      <c r="S426" s="1">
        <v>0.02</v>
      </c>
      <c r="T426" s="1">
        <f>IF(ISBLANK(Q426),_xlfn.XLOOKUP(W426,'[1]AVG SCORE'!F:F,'[1]AVG SCORE'!E:E,""),[1]listings!Q426)</f>
        <v>5</v>
      </c>
      <c r="U426" s="1" t="str">
        <f t="shared" si="13"/>
        <v>Neuhausen-NymphenburgEntire home/apt2</v>
      </c>
      <c r="V426" s="1" t="str">
        <f>[1]listings!H426&amp;[1]listings!I426&amp;[1]listings!G426</f>
        <v>Entire rental unitEntire home/aptNeuhausen-Nymphenburg</v>
      </c>
      <c r="W426" s="1" t="str">
        <f>[1]listings!G426&amp;[1]listings!H426&amp;[1]listings!I426&amp;[1]listings!J426</f>
        <v>Neuhausen-NymphenburgEntire rental unitEntire home/apt2</v>
      </c>
      <c r="X426" s="38">
        <v>48.128219999999999</v>
      </c>
      <c r="Y426" s="38">
        <v>11.556950000000001</v>
      </c>
    </row>
    <row r="427" spans="1:25" ht="16" x14ac:dyDescent="0.2">
      <c r="A427" s="1">
        <v>6829774</v>
      </c>
      <c r="B427" s="1" t="s">
        <v>778</v>
      </c>
      <c r="C427" s="1">
        <v>6569200</v>
      </c>
      <c r="D427" s="1" t="s">
        <v>512</v>
      </c>
      <c r="E427" s="3">
        <v>41419</v>
      </c>
      <c r="F427" s="1">
        <v>10</v>
      </c>
      <c r="G427" s="1" t="s">
        <v>39</v>
      </c>
      <c r="H427" s="1" t="s">
        <v>32</v>
      </c>
      <c r="I427" s="1" t="s">
        <v>33</v>
      </c>
      <c r="J427" s="1">
        <v>6</v>
      </c>
      <c r="K427" s="2">
        <v>591</v>
      </c>
      <c r="L427" s="2">
        <f>IF(ISBLANK(K427),_xlfn.XLOOKUP(U427,'[1]AVG PRICE'!E:E,'[1]AVG PRICE'!D:D,""),[1]listings!K427)</f>
        <v>591</v>
      </c>
      <c r="M427" s="1">
        <v>1</v>
      </c>
      <c r="N427" s="1">
        <v>1125</v>
      </c>
      <c r="O427" s="1">
        <v>5</v>
      </c>
      <c r="P427" s="2">
        <f t="shared" si="12"/>
        <v>332733</v>
      </c>
      <c r="Q427" s="1">
        <v>4</v>
      </c>
      <c r="R427" s="1">
        <f>IF(ISBLANK(S427),_xlfn.XLOOKUP(V427,'[1]AVG REVIEWS'!E:E,'[1]AVG REVIEWS'!D:D,""),[1]listings!S427)</f>
        <v>0.04</v>
      </c>
      <c r="S427" s="1">
        <v>0.04</v>
      </c>
      <c r="T427" s="1">
        <f>IF(ISBLANK(Q427),_xlfn.XLOOKUP(W427,'[1]AVG SCORE'!F:F,'[1]AVG SCORE'!E:E,""),[1]listings!Q427)</f>
        <v>4</v>
      </c>
      <c r="U427" s="1" t="str">
        <f t="shared" si="13"/>
        <v>MaxvorstadtEntire home/apt6</v>
      </c>
      <c r="V427" s="1" t="str">
        <f>[1]listings!H427&amp;[1]listings!I427&amp;[1]listings!G427</f>
        <v>Entire rental unitEntire home/aptMaxvorstadt</v>
      </c>
      <c r="W427" s="1" t="str">
        <f>[1]listings!G427&amp;[1]listings!H427&amp;[1]listings!I427&amp;[1]listings!J427</f>
        <v>MaxvorstadtEntire rental unitEntire home/apt6</v>
      </c>
      <c r="X427" s="38">
        <v>48.128050000000002</v>
      </c>
      <c r="Y427" s="38">
        <v>11.59637</v>
      </c>
    </row>
    <row r="428" spans="1:25" ht="16" x14ac:dyDescent="0.2">
      <c r="A428" s="1">
        <v>6831472</v>
      </c>
      <c r="B428" s="1" t="s">
        <v>779</v>
      </c>
      <c r="C428" s="1">
        <v>26749516</v>
      </c>
      <c r="D428" s="1" t="s">
        <v>631</v>
      </c>
      <c r="E428" s="3">
        <v>42030</v>
      </c>
      <c r="F428" s="1">
        <v>1</v>
      </c>
      <c r="G428" s="1" t="s">
        <v>71</v>
      </c>
      <c r="H428" s="1" t="s">
        <v>32</v>
      </c>
      <c r="I428" s="1" t="s">
        <v>33</v>
      </c>
      <c r="J428" s="1">
        <v>2</v>
      </c>
      <c r="K428" s="2">
        <v>93</v>
      </c>
      <c r="L428" s="2">
        <f>IF(ISBLANK(K428),_xlfn.XLOOKUP(U428,'[1]AVG PRICE'!E:E,'[1]AVG PRICE'!D:D,""),[1]listings!K428)</f>
        <v>93</v>
      </c>
      <c r="M428" s="1">
        <v>430</v>
      </c>
      <c r="N428" s="1">
        <v>730</v>
      </c>
      <c r="O428" s="1">
        <v>61</v>
      </c>
      <c r="P428" s="2">
        <f t="shared" si="12"/>
        <v>53940</v>
      </c>
      <c r="Q428" s="1">
        <v>4.6900000000000004</v>
      </c>
      <c r="R428" s="1">
        <f>IF(ISBLANK(S428),_xlfn.XLOOKUP(V428,'[1]AVG REVIEWS'!E:E,'[1]AVG REVIEWS'!D:D,""),[1]listings!S428)</f>
        <v>0.52</v>
      </c>
      <c r="S428" s="1">
        <v>0.52</v>
      </c>
      <c r="T428" s="1">
        <f>IF(ISBLANK(Q428),_xlfn.XLOOKUP(W428,'[1]AVG SCORE'!F:F,'[1]AVG SCORE'!E:E,""),[1]listings!Q428)</f>
        <v>4.6900000000000004</v>
      </c>
      <c r="U428" s="1" t="str">
        <f t="shared" si="13"/>
        <v>Ludwigsvorstadt-IsarvorstadtEntire home/apt2</v>
      </c>
      <c r="V428" s="1" t="str">
        <f>[1]listings!H428&amp;[1]listings!I428&amp;[1]listings!G428</f>
        <v>Entire rental unitEntire home/aptLudwigsvorstadt-Isarvorstadt</v>
      </c>
      <c r="W428" s="1" t="str">
        <f>[1]listings!G428&amp;[1]listings!H428&amp;[1]listings!I428&amp;[1]listings!J428</f>
        <v>Ludwigsvorstadt-IsarvorstadtEntire rental unitEntire home/apt2</v>
      </c>
      <c r="X428" s="38">
        <v>48.160620000000002</v>
      </c>
      <c r="Y428" s="38">
        <v>11.50868</v>
      </c>
    </row>
    <row r="429" spans="1:25" ht="16" x14ac:dyDescent="0.2">
      <c r="A429" s="1">
        <v>6836162</v>
      </c>
      <c r="B429" s="1" t="s">
        <v>780</v>
      </c>
      <c r="C429" s="1">
        <v>8042469</v>
      </c>
      <c r="D429" s="1" t="s">
        <v>345</v>
      </c>
      <c r="E429" s="3">
        <v>41495</v>
      </c>
      <c r="F429" s="1">
        <v>7</v>
      </c>
      <c r="G429" s="1" t="s">
        <v>145</v>
      </c>
      <c r="H429" s="1" t="s">
        <v>46</v>
      </c>
      <c r="I429" s="1" t="s">
        <v>47</v>
      </c>
      <c r="J429" s="1">
        <v>2</v>
      </c>
      <c r="L429" s="2">
        <f>IF(ISBLANK(K429),_xlfn.XLOOKUP(U429,'[1]AVG PRICE'!E:E,'[1]AVG PRICE'!D:D,""),[1]listings!K429)</f>
        <v>78.055555555555557</v>
      </c>
      <c r="M429" s="1">
        <v>1</v>
      </c>
      <c r="N429" s="1">
        <v>1125</v>
      </c>
      <c r="O429" s="1">
        <v>0</v>
      </c>
      <c r="P429" s="2">
        <f t="shared" si="12"/>
        <v>43945.277777777781</v>
      </c>
      <c r="R429" s="1">
        <f>IF(ISBLANK(S429),_xlfn.XLOOKUP(V429,'[1]AVG REVIEWS'!E:E,'[1]AVG REVIEWS'!D:D,""),[1]listings!S429)</f>
        <v>0.49473684210526309</v>
      </c>
      <c r="T429" s="1">
        <f>IF(ISBLANK(Q429),_xlfn.XLOOKUP(W429,'[1]AVG SCORE'!F:F,'[1]AVG SCORE'!E:E,""),[1]listings!Q429)</f>
        <v>4.8842857142857143</v>
      </c>
      <c r="U429" s="1" t="str">
        <f t="shared" si="13"/>
        <v>Feldmoching-HasenberglPrivate room2</v>
      </c>
      <c r="V429" s="1" t="str">
        <f>[1]listings!H429&amp;[1]listings!I429&amp;[1]listings!G429</f>
        <v>Private room in homePrivate roomFeldmoching-Hasenbergl</v>
      </c>
      <c r="W429" s="1" t="str">
        <f>[1]listings!G429&amp;[1]listings!H429&amp;[1]listings!I429&amp;[1]listings!J429</f>
        <v>Feldmoching-HasenberglPrivate room in homePrivate room2</v>
      </c>
      <c r="X429" s="38">
        <v>48.127560000000003</v>
      </c>
      <c r="Y429" s="38">
        <v>11.486330000000001</v>
      </c>
    </row>
    <row r="430" spans="1:25" ht="16" x14ac:dyDescent="0.2">
      <c r="A430" s="1">
        <v>6843791</v>
      </c>
      <c r="B430" s="1" t="s">
        <v>781</v>
      </c>
      <c r="C430" s="1">
        <v>8327869</v>
      </c>
      <c r="D430" s="1" t="s">
        <v>782</v>
      </c>
      <c r="E430" s="3">
        <v>41508</v>
      </c>
      <c r="F430" s="1">
        <v>1</v>
      </c>
      <c r="G430" s="1" t="s">
        <v>45</v>
      </c>
      <c r="H430" s="1" t="s">
        <v>136</v>
      </c>
      <c r="I430" s="1" t="s">
        <v>33</v>
      </c>
      <c r="J430" s="1">
        <v>4</v>
      </c>
      <c r="K430" s="2">
        <v>126</v>
      </c>
      <c r="L430" s="2">
        <f>IF(ISBLANK(K430),_xlfn.XLOOKUP(U430,'[1]AVG PRICE'!E:E,'[1]AVG PRICE'!D:D,""),[1]listings!K430)</f>
        <v>126</v>
      </c>
      <c r="M430" s="1">
        <v>30</v>
      </c>
      <c r="N430" s="1">
        <v>1125</v>
      </c>
      <c r="O430" s="1">
        <v>33</v>
      </c>
      <c r="P430" s="2">
        <f t="shared" si="12"/>
        <v>72765</v>
      </c>
      <c r="Q430" s="1">
        <v>4.97</v>
      </c>
      <c r="R430" s="1">
        <f>IF(ISBLANK(S430),_xlfn.XLOOKUP(V430,'[1]AVG REVIEWS'!E:E,'[1]AVG REVIEWS'!D:D,""),[1]listings!S430)</f>
        <v>0.28000000000000003</v>
      </c>
      <c r="S430" s="1">
        <v>0.28000000000000003</v>
      </c>
      <c r="T430" s="1">
        <f>IF(ISBLANK(Q430),_xlfn.XLOOKUP(W430,'[1]AVG SCORE'!F:F,'[1]AVG SCORE'!E:E,""),[1]listings!Q430)</f>
        <v>4.97</v>
      </c>
      <c r="U430" s="1" t="str">
        <f t="shared" si="13"/>
        <v>Sendling-WestparkEntire home/apt4</v>
      </c>
      <c r="V430" s="1" t="str">
        <f>[1]listings!H430&amp;[1]listings!I430&amp;[1]listings!G430</f>
        <v>Entire condoEntire home/aptSendling-Westpark</v>
      </c>
      <c r="W430" s="1" t="str">
        <f>[1]listings!G430&amp;[1]listings!H430&amp;[1]listings!I430&amp;[1]listings!J430</f>
        <v>Sendling-WestparkEntire condoEntire home/apt4</v>
      </c>
      <c r="X430" s="38">
        <v>48.118189999999998</v>
      </c>
      <c r="Y430" s="38">
        <v>11.59286</v>
      </c>
    </row>
    <row r="431" spans="1:25" ht="16" x14ac:dyDescent="0.2">
      <c r="A431" s="1">
        <v>6845957</v>
      </c>
      <c r="B431" s="1" t="s">
        <v>783</v>
      </c>
      <c r="C431" s="1">
        <v>35872608</v>
      </c>
      <c r="D431" s="1" t="s">
        <v>683</v>
      </c>
      <c r="E431" s="3">
        <v>42170</v>
      </c>
      <c r="F431" s="1">
        <v>2</v>
      </c>
      <c r="G431" s="1" t="s">
        <v>108</v>
      </c>
      <c r="H431" s="1" t="s">
        <v>51</v>
      </c>
      <c r="I431" s="1" t="s">
        <v>47</v>
      </c>
      <c r="J431" s="1">
        <v>1</v>
      </c>
      <c r="K431" s="2">
        <v>67</v>
      </c>
      <c r="L431" s="2">
        <f>IF(ISBLANK(K431),_xlfn.XLOOKUP(U431,'[1]AVG PRICE'!E:E,'[1]AVG PRICE'!D:D,""),[1]listings!K431)</f>
        <v>67</v>
      </c>
      <c r="M431" s="1">
        <v>3</v>
      </c>
      <c r="N431" s="1">
        <v>30</v>
      </c>
      <c r="O431" s="1">
        <v>154</v>
      </c>
      <c r="P431" s="2">
        <f t="shared" si="12"/>
        <v>1105.5</v>
      </c>
      <c r="Q431" s="1">
        <v>4.92</v>
      </c>
      <c r="R431" s="1">
        <f>IF(ISBLANK(S431),_xlfn.XLOOKUP(V431,'[1]AVG REVIEWS'!E:E,'[1]AVG REVIEWS'!D:D,""),[1]listings!S431)</f>
        <v>1.3</v>
      </c>
      <c r="S431" s="1">
        <v>1.3</v>
      </c>
      <c r="T431" s="1">
        <f>IF(ISBLANK(Q431),_xlfn.XLOOKUP(W431,'[1]AVG SCORE'!F:F,'[1]AVG SCORE'!E:E,""),[1]listings!Q431)</f>
        <v>4.92</v>
      </c>
      <c r="U431" s="1" t="str">
        <f t="shared" si="13"/>
        <v>Schwabing-FreimannPrivate room1</v>
      </c>
      <c r="V431" s="1" t="str">
        <f>[1]listings!H431&amp;[1]listings!I431&amp;[1]listings!G431</f>
        <v>Private room in rental unitPrivate roomSchwabing-Freimann</v>
      </c>
      <c r="W431" s="1" t="str">
        <f>[1]listings!G431&amp;[1]listings!H431&amp;[1]listings!I431&amp;[1]listings!J431</f>
        <v>Schwabing-FreimannPrivate room in rental unitPrivate room1</v>
      </c>
      <c r="X431" s="38">
        <v>48.140149999999998</v>
      </c>
      <c r="Y431" s="38">
        <v>11.59024</v>
      </c>
    </row>
    <row r="432" spans="1:25" ht="16" x14ac:dyDescent="0.2">
      <c r="A432" s="1">
        <v>6856480</v>
      </c>
      <c r="B432" s="1" t="s">
        <v>784</v>
      </c>
      <c r="C432" s="1">
        <v>35931831</v>
      </c>
      <c r="D432" s="1" t="s">
        <v>785</v>
      </c>
      <c r="E432" s="3">
        <v>42171</v>
      </c>
      <c r="F432" s="1">
        <v>5</v>
      </c>
      <c r="G432" s="1" t="s">
        <v>71</v>
      </c>
      <c r="H432" s="1" t="s">
        <v>32</v>
      </c>
      <c r="I432" s="1" t="s">
        <v>33</v>
      </c>
      <c r="J432" s="1">
        <v>4</v>
      </c>
      <c r="K432" s="2">
        <v>370</v>
      </c>
      <c r="L432" s="2">
        <f>IF(ISBLANK(K432),_xlfn.XLOOKUP(U432,'[1]AVG PRICE'!E:E,'[1]AVG PRICE'!D:D,""),[1]listings!K432)</f>
        <v>370</v>
      </c>
      <c r="M432" s="1">
        <v>3</v>
      </c>
      <c r="N432" s="1">
        <v>1125</v>
      </c>
      <c r="O432" s="1">
        <v>72</v>
      </c>
      <c r="P432" s="2">
        <f t="shared" si="12"/>
        <v>208680</v>
      </c>
      <c r="Q432" s="1">
        <v>4.8499999999999996</v>
      </c>
      <c r="R432" s="1">
        <f>IF(ISBLANK(S432),_xlfn.XLOOKUP(V432,'[1]AVG REVIEWS'!E:E,'[1]AVG REVIEWS'!D:D,""),[1]listings!S432)</f>
        <v>0.62</v>
      </c>
      <c r="S432" s="1">
        <v>0.62</v>
      </c>
      <c r="T432" s="1">
        <f>IF(ISBLANK(Q432),_xlfn.XLOOKUP(W432,'[1]AVG SCORE'!F:F,'[1]AVG SCORE'!E:E,""),[1]listings!Q432)</f>
        <v>4.8499999999999996</v>
      </c>
      <c r="U432" s="1" t="str">
        <f t="shared" si="13"/>
        <v>Ludwigsvorstadt-IsarvorstadtEntire home/apt4</v>
      </c>
      <c r="V432" s="1" t="str">
        <f>[1]listings!H432&amp;[1]listings!I432&amp;[1]listings!G432</f>
        <v>Entire rental unitEntire home/aptLudwigsvorstadt-Isarvorstadt</v>
      </c>
      <c r="W432" s="1" t="str">
        <f>[1]listings!G432&amp;[1]listings!H432&amp;[1]listings!I432&amp;[1]listings!J432</f>
        <v>Ludwigsvorstadt-IsarvorstadtEntire rental unitEntire home/apt4</v>
      </c>
      <c r="X432" s="38">
        <v>48.148449999999997</v>
      </c>
      <c r="Y432" s="38">
        <v>11.57395</v>
      </c>
    </row>
    <row r="433" spans="1:25" ht="16" x14ac:dyDescent="0.2">
      <c r="A433" s="1">
        <v>6919756</v>
      </c>
      <c r="B433" s="1" t="s">
        <v>786</v>
      </c>
      <c r="C433" s="1">
        <v>1936135</v>
      </c>
      <c r="D433" s="1" t="s">
        <v>787</v>
      </c>
      <c r="E433" s="3">
        <v>40984</v>
      </c>
      <c r="F433" s="1">
        <v>2</v>
      </c>
      <c r="G433" s="1" t="s">
        <v>71</v>
      </c>
      <c r="H433" s="1" t="s">
        <v>32</v>
      </c>
      <c r="I433" s="1" t="s">
        <v>33</v>
      </c>
      <c r="J433" s="1">
        <v>2</v>
      </c>
      <c r="K433" s="2">
        <v>63</v>
      </c>
      <c r="L433" s="2">
        <f>IF(ISBLANK(K433),_xlfn.XLOOKUP(U433,'[1]AVG PRICE'!E:E,'[1]AVG PRICE'!D:D,""),[1]listings!K433)</f>
        <v>63</v>
      </c>
      <c r="M433" s="1">
        <v>180</v>
      </c>
      <c r="N433" s="1">
        <v>1125</v>
      </c>
      <c r="O433" s="1">
        <v>64</v>
      </c>
      <c r="P433" s="2">
        <f t="shared" si="12"/>
        <v>41107.5</v>
      </c>
      <c r="Q433" s="1">
        <v>4.84</v>
      </c>
      <c r="R433" s="1">
        <f>IF(ISBLANK(S433),_xlfn.XLOOKUP(V433,'[1]AVG REVIEWS'!E:E,'[1]AVG REVIEWS'!D:D,""),[1]listings!S433)</f>
        <v>0.54</v>
      </c>
      <c r="S433" s="1">
        <v>0.54</v>
      </c>
      <c r="T433" s="1">
        <f>IF(ISBLANK(Q433),_xlfn.XLOOKUP(W433,'[1]AVG SCORE'!F:F,'[1]AVG SCORE'!E:E,""),[1]listings!Q433)</f>
        <v>4.84</v>
      </c>
      <c r="U433" s="1" t="str">
        <f t="shared" si="13"/>
        <v>Ludwigsvorstadt-IsarvorstadtEntire home/apt2</v>
      </c>
      <c r="V433" s="1" t="str">
        <f>[1]listings!H433&amp;[1]listings!I433&amp;[1]listings!G433</f>
        <v>Entire rental unitEntire home/aptLudwigsvorstadt-Isarvorstadt</v>
      </c>
      <c r="W433" s="1" t="str">
        <f>[1]listings!G433&amp;[1]listings!H433&amp;[1]listings!I433&amp;[1]listings!J433</f>
        <v>Ludwigsvorstadt-IsarvorstadtEntire rental unitEntire home/apt2</v>
      </c>
      <c r="X433" s="38">
        <v>48.111130000000003</v>
      </c>
      <c r="Y433" s="38">
        <v>11.5694</v>
      </c>
    </row>
    <row r="434" spans="1:25" ht="16" x14ac:dyDescent="0.2">
      <c r="A434" s="1">
        <v>6970825</v>
      </c>
      <c r="B434" s="1" t="s">
        <v>788</v>
      </c>
      <c r="C434" s="1">
        <v>36550482</v>
      </c>
      <c r="D434" s="1" t="s">
        <v>789</v>
      </c>
      <c r="E434" s="3">
        <v>42178</v>
      </c>
      <c r="F434" s="1">
        <v>1</v>
      </c>
      <c r="G434" s="1" t="s">
        <v>50</v>
      </c>
      <c r="H434" s="1" t="s">
        <v>32</v>
      </c>
      <c r="I434" s="1" t="s">
        <v>33</v>
      </c>
      <c r="J434" s="1">
        <v>3</v>
      </c>
      <c r="L434" s="2">
        <f>IF(ISBLANK(K434),_xlfn.XLOOKUP(U434,'[1]AVG PRICE'!E:E,'[1]AVG PRICE'!D:D,""),[1]listings!K434)</f>
        <v>131.9655172413793</v>
      </c>
      <c r="M434" s="1">
        <v>5</v>
      </c>
      <c r="N434" s="1">
        <v>1125</v>
      </c>
      <c r="O434" s="1">
        <v>3</v>
      </c>
      <c r="P434" s="2">
        <f t="shared" si="12"/>
        <v>74560.517241379304</v>
      </c>
      <c r="Q434" s="1">
        <v>5</v>
      </c>
      <c r="R434" s="1">
        <f>IF(ISBLANK(S434),_xlfn.XLOOKUP(V434,'[1]AVG REVIEWS'!E:E,'[1]AVG REVIEWS'!D:D,""),[1]listings!S434)</f>
        <v>0.03</v>
      </c>
      <c r="S434" s="1">
        <v>0.03</v>
      </c>
      <c r="T434" s="1">
        <f>IF(ISBLANK(Q434),_xlfn.XLOOKUP(W434,'[1]AVG SCORE'!F:F,'[1]AVG SCORE'!E:E,""),[1]listings!Q434)</f>
        <v>5</v>
      </c>
      <c r="U434" s="1" t="str">
        <f t="shared" si="13"/>
        <v>Schwabing-WestEntire home/apt3</v>
      </c>
      <c r="V434" s="1" t="str">
        <f>[1]listings!H434&amp;[1]listings!I434&amp;[1]listings!G434</f>
        <v>Entire rental unitEntire home/aptSchwabing-West</v>
      </c>
      <c r="W434" s="1" t="str">
        <f>[1]listings!G434&amp;[1]listings!H434&amp;[1]listings!I434&amp;[1]listings!J434</f>
        <v>Schwabing-WestEntire rental unitEntire home/apt3</v>
      </c>
      <c r="X434" s="38">
        <v>48.170479999999998</v>
      </c>
      <c r="Y434" s="38">
        <v>11.626469999999999</v>
      </c>
    </row>
    <row r="435" spans="1:25" ht="16" x14ac:dyDescent="0.2">
      <c r="A435" s="1">
        <v>6974271</v>
      </c>
      <c r="B435" s="1" t="s">
        <v>790</v>
      </c>
      <c r="C435" s="1">
        <v>8042469</v>
      </c>
      <c r="D435" s="1" t="s">
        <v>345</v>
      </c>
      <c r="E435" s="3">
        <v>41495</v>
      </c>
      <c r="F435" s="1">
        <v>7</v>
      </c>
      <c r="G435" s="1" t="s">
        <v>145</v>
      </c>
      <c r="H435" s="1" t="s">
        <v>46</v>
      </c>
      <c r="I435" s="1" t="s">
        <v>47</v>
      </c>
      <c r="J435" s="1">
        <v>2</v>
      </c>
      <c r="L435" s="2">
        <f>IF(ISBLANK(K435),_xlfn.XLOOKUP(U435,'[1]AVG PRICE'!E:E,'[1]AVG PRICE'!D:D,""),[1]listings!K435)</f>
        <v>78.055555555555557</v>
      </c>
      <c r="M435" s="1">
        <v>1</v>
      </c>
      <c r="N435" s="1">
        <v>1125</v>
      </c>
      <c r="O435" s="1">
        <v>1</v>
      </c>
      <c r="P435" s="2">
        <f t="shared" si="12"/>
        <v>43945.277777777781</v>
      </c>
      <c r="Q435" s="1">
        <v>5</v>
      </c>
      <c r="R435" s="1">
        <f>IF(ISBLANK(S435),_xlfn.XLOOKUP(V435,'[1]AVG REVIEWS'!E:E,'[1]AVG REVIEWS'!D:D,""),[1]listings!S435)</f>
        <v>0.01</v>
      </c>
      <c r="S435" s="1">
        <v>0.01</v>
      </c>
      <c r="T435" s="1">
        <f>IF(ISBLANK(Q435),_xlfn.XLOOKUP(W435,'[1]AVG SCORE'!F:F,'[1]AVG SCORE'!E:E,""),[1]listings!Q435)</f>
        <v>5</v>
      </c>
      <c r="U435" s="1" t="str">
        <f t="shared" si="13"/>
        <v>Feldmoching-HasenberglPrivate room2</v>
      </c>
      <c r="V435" s="1" t="str">
        <f>[1]listings!H435&amp;[1]listings!I435&amp;[1]listings!G435</f>
        <v>Private room in homePrivate roomFeldmoching-Hasenbergl</v>
      </c>
      <c r="W435" s="1" t="str">
        <f>[1]listings!G435&amp;[1]listings!H435&amp;[1]listings!I435&amp;[1]listings!J435</f>
        <v>Feldmoching-HasenberglPrivate room in homePrivate room2</v>
      </c>
      <c r="X435" s="38">
        <v>48.134880000000003</v>
      </c>
      <c r="Y435" s="38">
        <v>11.68769</v>
      </c>
    </row>
    <row r="436" spans="1:25" ht="16" x14ac:dyDescent="0.2">
      <c r="A436" s="1">
        <v>6974517</v>
      </c>
      <c r="B436" s="1" t="s">
        <v>791</v>
      </c>
      <c r="C436" s="1">
        <v>8042469</v>
      </c>
      <c r="D436" s="1" t="s">
        <v>345</v>
      </c>
      <c r="E436" s="3">
        <v>41495</v>
      </c>
      <c r="F436" s="1">
        <v>7</v>
      </c>
      <c r="G436" s="1" t="s">
        <v>145</v>
      </c>
      <c r="H436" s="1" t="s">
        <v>148</v>
      </c>
      <c r="I436" s="1" t="s">
        <v>33</v>
      </c>
      <c r="J436" s="1">
        <v>6</v>
      </c>
      <c r="L436" s="2">
        <f>IF(ISBLANK(K436),_xlfn.XLOOKUP(U436,'[1]AVG PRICE'!E:E,'[1]AVG PRICE'!D:D,""),[1]listings!K436)</f>
        <v>131</v>
      </c>
      <c r="M436" s="1">
        <v>3</v>
      </c>
      <c r="N436" s="1">
        <v>14</v>
      </c>
      <c r="O436" s="1">
        <v>0</v>
      </c>
      <c r="P436" s="2">
        <f t="shared" si="12"/>
        <v>1113.5</v>
      </c>
      <c r="R436" s="1">
        <f>IF(ISBLANK(S436),_xlfn.XLOOKUP(V436,'[1]AVG REVIEWS'!E:E,'[1]AVG REVIEWS'!D:D,""),[1]listings!S436)</f>
        <v>0.19666666666666668</v>
      </c>
      <c r="T436" s="1">
        <f>IF(ISBLANK(Q436),_xlfn.XLOOKUP(W436,'[1]AVG SCORE'!F:F,'[1]AVG SCORE'!E:E,""),[1]listings!Q436)</f>
        <v>0</v>
      </c>
      <c r="U436" s="1" t="str">
        <f t="shared" si="13"/>
        <v>Feldmoching-HasenberglEntire home/apt6</v>
      </c>
      <c r="V436" s="1" t="str">
        <f>[1]listings!H436&amp;[1]listings!I436&amp;[1]listings!G436</f>
        <v>Entire homeEntire home/aptFeldmoching-Hasenbergl</v>
      </c>
      <c r="W436" s="1" t="str">
        <f>[1]listings!G436&amp;[1]listings!H436&amp;[1]listings!I436&amp;[1]listings!J436</f>
        <v>Feldmoching-HasenberglEntire homeEntire home/apt6</v>
      </c>
      <c r="X436" s="38">
        <v>48.159239999999997</v>
      </c>
      <c r="Y436" s="38">
        <v>11.561780000000001</v>
      </c>
    </row>
    <row r="437" spans="1:25" ht="16" x14ac:dyDescent="0.2">
      <c r="A437" s="1">
        <v>6974519</v>
      </c>
      <c r="B437" s="1" t="s">
        <v>792</v>
      </c>
      <c r="C437" s="1">
        <v>8042469</v>
      </c>
      <c r="D437" s="1" t="s">
        <v>345</v>
      </c>
      <c r="E437" s="3">
        <v>41495</v>
      </c>
      <c r="F437" s="1">
        <v>7</v>
      </c>
      <c r="G437" s="1" t="s">
        <v>145</v>
      </c>
      <c r="H437" s="1" t="s">
        <v>46</v>
      </c>
      <c r="I437" s="1" t="s">
        <v>47</v>
      </c>
      <c r="J437" s="1">
        <v>6</v>
      </c>
      <c r="K437" s="2">
        <v>55</v>
      </c>
      <c r="L437" s="2">
        <f>IF(ISBLANK(K437),_xlfn.XLOOKUP(U437,'[1]AVG PRICE'!E:E,'[1]AVG PRICE'!D:D,""),[1]listings!K437)</f>
        <v>55</v>
      </c>
      <c r="M437" s="1">
        <v>3</v>
      </c>
      <c r="N437" s="1">
        <v>30</v>
      </c>
      <c r="O437" s="1">
        <v>14</v>
      </c>
      <c r="P437" s="2">
        <f t="shared" si="12"/>
        <v>907.5</v>
      </c>
      <c r="Q437" s="1">
        <v>5</v>
      </c>
      <c r="R437" s="1">
        <f>IF(ISBLANK(S437),_xlfn.XLOOKUP(V437,'[1]AVG REVIEWS'!E:E,'[1]AVG REVIEWS'!D:D,""),[1]listings!S437)</f>
        <v>0.12</v>
      </c>
      <c r="S437" s="1">
        <v>0.12</v>
      </c>
      <c r="T437" s="1">
        <f>IF(ISBLANK(Q437),_xlfn.XLOOKUP(W437,'[1]AVG SCORE'!F:F,'[1]AVG SCORE'!E:E,""),[1]listings!Q437)</f>
        <v>5</v>
      </c>
      <c r="U437" s="1" t="str">
        <f t="shared" si="13"/>
        <v>Feldmoching-HasenberglPrivate room6</v>
      </c>
      <c r="V437" s="1" t="str">
        <f>[1]listings!H437&amp;[1]listings!I437&amp;[1]listings!G437</f>
        <v>Private room in homePrivate roomFeldmoching-Hasenbergl</v>
      </c>
      <c r="W437" s="1" t="str">
        <f>[1]listings!G437&amp;[1]listings!H437&amp;[1]listings!I437&amp;[1]listings!J437</f>
        <v>Feldmoching-HasenberglPrivate room in homePrivate room6</v>
      </c>
      <c r="X437" s="38">
        <v>48.08276</v>
      </c>
      <c r="Y437" s="38">
        <v>11.643470000000001</v>
      </c>
    </row>
    <row r="438" spans="1:25" ht="16" x14ac:dyDescent="0.2">
      <c r="A438" s="1">
        <v>6980106</v>
      </c>
      <c r="B438" s="1" t="s">
        <v>793</v>
      </c>
      <c r="C438" s="1">
        <v>1157301</v>
      </c>
      <c r="D438" s="1" t="s">
        <v>794</v>
      </c>
      <c r="E438" s="3">
        <v>40800</v>
      </c>
      <c r="F438" s="1">
        <v>1</v>
      </c>
      <c r="G438" s="1" t="s">
        <v>179</v>
      </c>
      <c r="H438" s="1" t="s">
        <v>32</v>
      </c>
      <c r="I438" s="1" t="s">
        <v>33</v>
      </c>
      <c r="J438" s="1">
        <v>5</v>
      </c>
      <c r="K438" s="2">
        <v>249</v>
      </c>
      <c r="L438" s="2">
        <f>IF(ISBLANK(K438),_xlfn.XLOOKUP(U438,'[1]AVG PRICE'!E:E,'[1]AVG PRICE'!D:D,""),[1]listings!K438)</f>
        <v>249</v>
      </c>
      <c r="M438" s="1">
        <v>2.5</v>
      </c>
      <c r="N438" s="1">
        <v>1125</v>
      </c>
      <c r="O438" s="1">
        <v>196</v>
      </c>
      <c r="P438" s="2">
        <f t="shared" si="12"/>
        <v>140373.75</v>
      </c>
      <c r="Q438" s="1">
        <v>4.84</v>
      </c>
      <c r="R438" s="1">
        <f>IF(ISBLANK(S438),_xlfn.XLOOKUP(V438,'[1]AVG REVIEWS'!E:E,'[1]AVG REVIEWS'!D:D,""),[1]listings!S438)</f>
        <v>1.67</v>
      </c>
      <c r="S438" s="1">
        <v>1.67</v>
      </c>
      <c r="T438" s="1">
        <f>IF(ISBLANK(Q438),_xlfn.XLOOKUP(W438,'[1]AVG SCORE'!F:F,'[1]AVG SCORE'!E:E,""),[1]listings!Q438)</f>
        <v>4.84</v>
      </c>
      <c r="U438" s="1" t="str">
        <f t="shared" si="13"/>
        <v>Altstadt-LehelEntire home/apt5</v>
      </c>
      <c r="V438" s="1" t="str">
        <f>[1]listings!H438&amp;[1]listings!I438&amp;[1]listings!G438</f>
        <v>Entire rental unitEntire home/aptAltstadt-Lehel</v>
      </c>
      <c r="W438" s="1" t="str">
        <f>[1]listings!G438&amp;[1]listings!H438&amp;[1]listings!I438&amp;[1]listings!J438</f>
        <v>Altstadt-LehelEntire rental unitEntire home/apt5</v>
      </c>
      <c r="X438" s="38">
        <v>48.129469999999998</v>
      </c>
      <c r="Y438" s="38">
        <v>11.578419999999999</v>
      </c>
    </row>
    <row r="439" spans="1:25" ht="16" x14ac:dyDescent="0.2">
      <c r="A439" s="1">
        <v>6996163</v>
      </c>
      <c r="B439" s="1" t="s">
        <v>795</v>
      </c>
      <c r="C439" s="1">
        <v>18623981</v>
      </c>
      <c r="D439" s="1" t="s">
        <v>796</v>
      </c>
      <c r="E439" s="3">
        <v>41842</v>
      </c>
      <c r="F439" s="1">
        <v>1</v>
      </c>
      <c r="G439" s="1" t="s">
        <v>294</v>
      </c>
      <c r="H439" s="1" t="s">
        <v>51</v>
      </c>
      <c r="I439" s="1" t="s">
        <v>47</v>
      </c>
      <c r="J439" s="1">
        <v>2</v>
      </c>
      <c r="K439" s="2">
        <v>85</v>
      </c>
      <c r="L439" s="2">
        <f>IF(ISBLANK(K439),_xlfn.XLOOKUP(U439,'[1]AVG PRICE'!E:E,'[1]AVG PRICE'!D:D,""),[1]listings!K439)</f>
        <v>85</v>
      </c>
      <c r="M439" s="1">
        <v>1</v>
      </c>
      <c r="N439" s="1">
        <v>1125</v>
      </c>
      <c r="O439" s="1">
        <v>87</v>
      </c>
      <c r="P439" s="2">
        <f t="shared" si="12"/>
        <v>47855</v>
      </c>
      <c r="Q439" s="1">
        <v>4.7699999999999996</v>
      </c>
      <c r="R439" s="1">
        <f>IF(ISBLANK(S439),_xlfn.XLOOKUP(V439,'[1]AVG REVIEWS'!E:E,'[1]AVG REVIEWS'!D:D,""),[1]listings!S439)</f>
        <v>0.74</v>
      </c>
      <c r="S439" s="1">
        <v>0.74</v>
      </c>
      <c r="T439" s="1">
        <f>IF(ISBLANK(Q439),_xlfn.XLOOKUP(W439,'[1]AVG SCORE'!F:F,'[1]AVG SCORE'!E:E,""),[1]listings!Q439)</f>
        <v>4.7699999999999996</v>
      </c>
      <c r="U439" s="1" t="str">
        <f t="shared" si="13"/>
        <v>MoosachPrivate room2</v>
      </c>
      <c r="V439" s="1" t="str">
        <f>[1]listings!H439&amp;[1]listings!I439&amp;[1]listings!G439</f>
        <v>Private room in rental unitPrivate roomMoosach</v>
      </c>
      <c r="W439" s="1" t="str">
        <f>[1]listings!G439&amp;[1]listings!H439&amp;[1]listings!I439&amp;[1]listings!J439</f>
        <v>MoosachPrivate room in rental unitPrivate room2</v>
      </c>
      <c r="X439" s="38">
        <v>48.126779999999997</v>
      </c>
      <c r="Y439" s="38">
        <v>11.55932</v>
      </c>
    </row>
    <row r="440" spans="1:25" ht="16" x14ac:dyDescent="0.2">
      <c r="A440" s="1">
        <v>6996620</v>
      </c>
      <c r="B440" s="1" t="s">
        <v>797</v>
      </c>
      <c r="C440" s="1">
        <v>18670868</v>
      </c>
      <c r="D440" s="1" t="s">
        <v>798</v>
      </c>
      <c r="E440" s="3">
        <v>41842</v>
      </c>
      <c r="F440" s="1">
        <v>5</v>
      </c>
      <c r="G440" s="1" t="s">
        <v>294</v>
      </c>
      <c r="H440" s="1" t="s">
        <v>51</v>
      </c>
      <c r="I440" s="1" t="s">
        <v>47</v>
      </c>
      <c r="J440" s="1">
        <v>1</v>
      </c>
      <c r="K440" s="2">
        <v>1000</v>
      </c>
      <c r="L440" s="2">
        <f>IF(ISBLANK(K440),_xlfn.XLOOKUP(U440,'[1]AVG PRICE'!E:E,'[1]AVG PRICE'!D:D,""),[1]listings!K440)</f>
        <v>1000</v>
      </c>
      <c r="M440" s="1">
        <v>60</v>
      </c>
      <c r="N440" s="1">
        <v>60</v>
      </c>
      <c r="O440" s="1">
        <v>0</v>
      </c>
      <c r="P440" s="2">
        <f t="shared" si="12"/>
        <v>60000</v>
      </c>
      <c r="R440" s="1">
        <f>IF(ISBLANK(S440),_xlfn.XLOOKUP(V440,'[1]AVG REVIEWS'!E:E,'[1]AVG REVIEWS'!D:D,""),[1]listings!S440)</f>
        <v>0.90735294117647058</v>
      </c>
      <c r="T440" s="1">
        <f>IF(ISBLANK(Q440),_xlfn.XLOOKUP(W440,'[1]AVG SCORE'!F:F,'[1]AVG SCORE'!E:E,""),[1]listings!Q440)</f>
        <v>4.7366666666666664</v>
      </c>
      <c r="U440" s="1" t="str">
        <f t="shared" si="13"/>
        <v>MoosachPrivate room1</v>
      </c>
      <c r="V440" s="1" t="str">
        <f>[1]listings!H440&amp;[1]listings!I440&amp;[1]listings!G440</f>
        <v>Private room in rental unitPrivate roomMoosach</v>
      </c>
      <c r="W440" s="1" t="str">
        <f>[1]listings!G440&amp;[1]listings!H440&amp;[1]listings!I440&amp;[1]listings!J440</f>
        <v>MoosachPrivate room in rental unitPrivate room1</v>
      </c>
      <c r="X440" s="38">
        <v>48.115859999999998</v>
      </c>
      <c r="Y440" s="38">
        <v>11.592140000000001</v>
      </c>
    </row>
    <row r="441" spans="1:25" ht="16" x14ac:dyDescent="0.2">
      <c r="A441" s="1">
        <v>7014068</v>
      </c>
      <c r="B441" s="1" t="s">
        <v>799</v>
      </c>
      <c r="C441" s="1">
        <v>8921599</v>
      </c>
      <c r="D441" s="1" t="s">
        <v>800</v>
      </c>
      <c r="E441" s="3">
        <v>41535</v>
      </c>
      <c r="F441" s="1">
        <v>1</v>
      </c>
      <c r="G441" s="1" t="s">
        <v>100</v>
      </c>
      <c r="H441" s="1" t="s">
        <v>32</v>
      </c>
      <c r="I441" s="1" t="s">
        <v>33</v>
      </c>
      <c r="J441" s="1">
        <v>5</v>
      </c>
      <c r="K441" s="2">
        <v>150</v>
      </c>
      <c r="L441" s="2">
        <f>IF(ISBLANK(K441),_xlfn.XLOOKUP(U441,'[1]AVG PRICE'!E:E,'[1]AVG PRICE'!D:D,""),[1]listings!K441)</f>
        <v>150</v>
      </c>
      <c r="M441" s="1">
        <v>3.1</v>
      </c>
      <c r="N441" s="1">
        <v>100</v>
      </c>
      <c r="O441" s="1">
        <v>38</v>
      </c>
      <c r="P441" s="2">
        <f t="shared" si="12"/>
        <v>7732.5</v>
      </c>
      <c r="Q441" s="1">
        <v>4.8899999999999997</v>
      </c>
      <c r="R441" s="1">
        <f>IF(ISBLANK(S441),_xlfn.XLOOKUP(V441,'[1]AVG REVIEWS'!E:E,'[1]AVG REVIEWS'!D:D,""),[1]listings!S441)</f>
        <v>0.4</v>
      </c>
      <c r="S441" s="1">
        <v>0.4</v>
      </c>
      <c r="T441" s="1">
        <f>IF(ISBLANK(Q441),_xlfn.XLOOKUP(W441,'[1]AVG SCORE'!F:F,'[1]AVG SCORE'!E:E,""),[1]listings!Q441)</f>
        <v>4.8899999999999997</v>
      </c>
      <c r="U441" s="1" t="str">
        <f t="shared" si="13"/>
        <v>Untergiesing-HarlachingEntire home/apt5</v>
      </c>
      <c r="V441" s="1" t="str">
        <f>[1]listings!H441&amp;[1]listings!I441&amp;[1]listings!G441</f>
        <v>Entire rental unitEntire home/aptUntergiesing-Harlaching</v>
      </c>
      <c r="W441" s="1" t="str">
        <f>[1]listings!G441&amp;[1]listings!H441&amp;[1]listings!I441&amp;[1]listings!J441</f>
        <v>Untergiesing-HarlachingEntire rental unitEntire home/apt5</v>
      </c>
      <c r="X441" s="38">
        <v>48.13505</v>
      </c>
      <c r="Y441" s="38">
        <v>11.572990000000001</v>
      </c>
    </row>
    <row r="442" spans="1:25" ht="16" x14ac:dyDescent="0.2">
      <c r="A442" s="1">
        <v>7068199</v>
      </c>
      <c r="B442" s="1" t="s">
        <v>801</v>
      </c>
      <c r="C442" s="1">
        <v>37056082</v>
      </c>
      <c r="D442" s="1" t="s">
        <v>222</v>
      </c>
      <c r="E442" s="3">
        <v>42184</v>
      </c>
      <c r="F442" s="1">
        <v>4</v>
      </c>
      <c r="G442" s="1" t="s">
        <v>66</v>
      </c>
      <c r="H442" s="1" t="s">
        <v>51</v>
      </c>
      <c r="I442" s="1" t="s">
        <v>47</v>
      </c>
      <c r="J442" s="1">
        <v>2</v>
      </c>
      <c r="L442" s="2">
        <f>IF(ISBLANK(K442),_xlfn.XLOOKUP(U442,'[1]AVG PRICE'!E:E,'[1]AVG PRICE'!D:D,""),[1]listings!K442)</f>
        <v>112.05263157894737</v>
      </c>
      <c r="M442" s="1">
        <v>2</v>
      </c>
      <c r="N442" s="1">
        <v>6</v>
      </c>
      <c r="O442" s="1">
        <v>0</v>
      </c>
      <c r="P442" s="2">
        <f t="shared" si="12"/>
        <v>448.21052631578948</v>
      </c>
      <c r="R442" s="1">
        <f>IF(ISBLANK(S442),_xlfn.XLOOKUP(V442,'[1]AVG REVIEWS'!E:E,'[1]AVG REVIEWS'!D:D,""),[1]listings!S442)</f>
        <v>0.80873684210526342</v>
      </c>
      <c r="T442" s="1">
        <f>IF(ISBLANK(Q442),_xlfn.XLOOKUP(W442,'[1]AVG SCORE'!F:F,'[1]AVG SCORE'!E:E,""),[1]listings!Q442)</f>
        <v>4.8654838709677426</v>
      </c>
      <c r="U442" s="1" t="str">
        <f t="shared" si="13"/>
        <v>Au-HaidhausenPrivate room2</v>
      </c>
      <c r="V442" s="1" t="str">
        <f>[1]listings!H442&amp;[1]listings!I442&amp;[1]listings!G442</f>
        <v>Private room in rental unitPrivate roomAu-Haidhausen</v>
      </c>
      <c r="W442" s="1" t="str">
        <f>[1]listings!G442&amp;[1]listings!H442&amp;[1]listings!I442&amp;[1]listings!J442</f>
        <v>Au-HaidhausenPrivate room in rental unitPrivate room2</v>
      </c>
      <c r="X442" s="38">
        <v>48.218719999999998</v>
      </c>
      <c r="Y442" s="38">
        <v>11.55593</v>
      </c>
    </row>
    <row r="443" spans="1:25" ht="16" x14ac:dyDescent="0.2">
      <c r="A443" s="1">
        <v>7079682</v>
      </c>
      <c r="B443" s="1" t="s">
        <v>802</v>
      </c>
      <c r="C443" s="1">
        <v>37056082</v>
      </c>
      <c r="D443" s="1" t="s">
        <v>222</v>
      </c>
      <c r="E443" s="3">
        <v>42184</v>
      </c>
      <c r="F443" s="1">
        <v>4</v>
      </c>
      <c r="G443" s="1" t="s">
        <v>66</v>
      </c>
      <c r="H443" s="1" t="s">
        <v>32</v>
      </c>
      <c r="I443" s="1" t="s">
        <v>33</v>
      </c>
      <c r="J443" s="1">
        <v>5</v>
      </c>
      <c r="L443" s="2">
        <f>IF(ISBLANK(K443),_xlfn.XLOOKUP(U443,'[1]AVG PRICE'!E:E,'[1]AVG PRICE'!D:D,""),[1]listings!K443)</f>
        <v>467.6</v>
      </c>
      <c r="M443" s="1">
        <v>2</v>
      </c>
      <c r="N443" s="1">
        <v>1125</v>
      </c>
      <c r="O443" s="1">
        <v>1</v>
      </c>
      <c r="P443" s="2">
        <f t="shared" si="12"/>
        <v>263492.60000000003</v>
      </c>
      <c r="Q443" s="1">
        <v>5</v>
      </c>
      <c r="R443" s="1">
        <f>IF(ISBLANK(S443),_xlfn.XLOOKUP(V443,'[1]AVG REVIEWS'!E:E,'[1]AVG REVIEWS'!D:D,""),[1]listings!S443)</f>
        <v>0.01</v>
      </c>
      <c r="S443" s="1">
        <v>0.01</v>
      </c>
      <c r="T443" s="1">
        <f>IF(ISBLANK(Q443),_xlfn.XLOOKUP(W443,'[1]AVG SCORE'!F:F,'[1]AVG SCORE'!E:E,""),[1]listings!Q443)</f>
        <v>5</v>
      </c>
      <c r="U443" s="1" t="str">
        <f t="shared" si="13"/>
        <v>Au-HaidhausenEntire home/apt5</v>
      </c>
      <c r="V443" s="1" t="str">
        <f>[1]listings!H443&amp;[1]listings!I443&amp;[1]listings!G443</f>
        <v>Entire rental unitEntire home/aptAu-Haidhausen</v>
      </c>
      <c r="W443" s="1" t="str">
        <f>[1]listings!G443&amp;[1]listings!H443&amp;[1]listings!I443&amp;[1]listings!J443</f>
        <v>Au-HaidhausenEntire rental unitEntire home/apt5</v>
      </c>
      <c r="X443" s="38">
        <v>48.123550000000002</v>
      </c>
      <c r="Y443" s="38">
        <v>11.565899999999999</v>
      </c>
    </row>
    <row r="444" spans="1:25" ht="16" x14ac:dyDescent="0.2">
      <c r="A444" s="1">
        <v>7106457</v>
      </c>
      <c r="B444" s="1" t="s">
        <v>803</v>
      </c>
      <c r="C444" s="1">
        <v>9516791</v>
      </c>
      <c r="D444" s="1" t="s">
        <v>535</v>
      </c>
      <c r="E444" s="3">
        <v>41566</v>
      </c>
      <c r="F444" s="1">
        <v>2</v>
      </c>
      <c r="G444" s="1" t="s">
        <v>45</v>
      </c>
      <c r="H444" s="1" t="s">
        <v>166</v>
      </c>
      <c r="I444" s="1" t="s">
        <v>47</v>
      </c>
      <c r="J444" s="1">
        <v>2</v>
      </c>
      <c r="K444" s="2">
        <v>56</v>
      </c>
      <c r="L444" s="2">
        <f>IF(ISBLANK(K444),_xlfn.XLOOKUP(U444,'[1]AVG PRICE'!E:E,'[1]AVG PRICE'!D:D,""),[1]listings!K444)</f>
        <v>56</v>
      </c>
      <c r="M444" s="1">
        <v>2</v>
      </c>
      <c r="N444" s="1">
        <v>10</v>
      </c>
      <c r="O444" s="1">
        <v>255</v>
      </c>
      <c r="P444" s="2">
        <f t="shared" si="12"/>
        <v>336</v>
      </c>
      <c r="Q444" s="1">
        <v>4.8499999999999996</v>
      </c>
      <c r="R444" s="1">
        <f>IF(ISBLANK(S444),_xlfn.XLOOKUP(V444,'[1]AVG REVIEWS'!E:E,'[1]AVG REVIEWS'!D:D,""),[1]listings!S444)</f>
        <v>2.16</v>
      </c>
      <c r="S444" s="1">
        <v>2.16</v>
      </c>
      <c r="T444" s="1">
        <f>IF(ISBLANK(Q444),_xlfn.XLOOKUP(W444,'[1]AVG SCORE'!F:F,'[1]AVG SCORE'!E:E,""),[1]listings!Q444)</f>
        <v>4.8499999999999996</v>
      </c>
      <c r="U444" s="1" t="str">
        <f t="shared" si="13"/>
        <v>Sendling-WestparkPrivate room2</v>
      </c>
      <c r="V444" s="1" t="str">
        <f>[1]listings!H444&amp;[1]listings!I444&amp;[1]listings!G444</f>
        <v>Private room in townhousePrivate roomSendling-Westpark</v>
      </c>
      <c r="W444" s="1" t="str">
        <f>[1]listings!G444&amp;[1]listings!H444&amp;[1]listings!I444&amp;[1]listings!J444</f>
        <v>Sendling-WestparkPrivate room in townhousePrivate room2</v>
      </c>
      <c r="X444" s="38">
        <v>48.12865</v>
      </c>
      <c r="Y444" s="38">
        <v>11.560969999999999</v>
      </c>
    </row>
    <row r="445" spans="1:25" ht="16" x14ac:dyDescent="0.2">
      <c r="A445" s="1">
        <v>7110348</v>
      </c>
      <c r="B445" s="1" t="s">
        <v>804</v>
      </c>
      <c r="C445" s="1">
        <v>1588985</v>
      </c>
      <c r="D445" s="1" t="s">
        <v>805</v>
      </c>
      <c r="E445" s="3">
        <v>40918</v>
      </c>
      <c r="F445" s="1">
        <v>2</v>
      </c>
      <c r="G445" s="1" t="s">
        <v>71</v>
      </c>
      <c r="H445" s="1" t="s">
        <v>51</v>
      </c>
      <c r="I445" s="1" t="s">
        <v>47</v>
      </c>
      <c r="J445" s="1">
        <v>2</v>
      </c>
      <c r="K445" s="2">
        <v>47</v>
      </c>
      <c r="L445" s="2">
        <f>IF(ISBLANK(K445),_xlfn.XLOOKUP(U445,'[1]AVG PRICE'!E:E,'[1]AVG PRICE'!D:D,""),[1]listings!K445)</f>
        <v>47</v>
      </c>
      <c r="M445" s="1">
        <v>2</v>
      </c>
      <c r="N445" s="1">
        <v>45</v>
      </c>
      <c r="O445" s="1">
        <v>30</v>
      </c>
      <c r="P445" s="2">
        <f t="shared" si="12"/>
        <v>1104.5</v>
      </c>
      <c r="Q445" s="1">
        <v>4.7699999999999996</v>
      </c>
      <c r="R445" s="1">
        <f>IF(ISBLANK(S445),_xlfn.XLOOKUP(V445,'[1]AVG REVIEWS'!E:E,'[1]AVG REVIEWS'!D:D,""),[1]listings!S445)</f>
        <v>0.25</v>
      </c>
      <c r="S445" s="1">
        <v>0.25</v>
      </c>
      <c r="T445" s="1">
        <f>IF(ISBLANK(Q445),_xlfn.XLOOKUP(W445,'[1]AVG SCORE'!F:F,'[1]AVG SCORE'!E:E,""),[1]listings!Q445)</f>
        <v>4.7699999999999996</v>
      </c>
      <c r="U445" s="1" t="str">
        <f t="shared" si="13"/>
        <v>Ludwigsvorstadt-IsarvorstadtPrivate room2</v>
      </c>
      <c r="V445" s="1" t="str">
        <f>[1]listings!H445&amp;[1]listings!I445&amp;[1]listings!G445</f>
        <v>Private room in rental unitPrivate roomLudwigsvorstadt-Isarvorstadt</v>
      </c>
      <c r="W445" s="1" t="str">
        <f>[1]listings!G445&amp;[1]listings!H445&amp;[1]listings!I445&amp;[1]listings!J445</f>
        <v>Ludwigsvorstadt-IsarvorstadtPrivate room in rental unitPrivate room2</v>
      </c>
      <c r="X445" s="38">
        <v>48.171399999999998</v>
      </c>
      <c r="Y445" s="38">
        <v>11.58595</v>
      </c>
    </row>
    <row r="446" spans="1:25" ht="16" x14ac:dyDescent="0.2">
      <c r="A446" s="1">
        <v>7112656</v>
      </c>
      <c r="B446" s="1" t="s">
        <v>806</v>
      </c>
      <c r="C446" s="1">
        <v>37215880</v>
      </c>
      <c r="D446" s="1" t="s">
        <v>807</v>
      </c>
      <c r="E446" s="3">
        <v>42186</v>
      </c>
      <c r="F446" s="1">
        <v>1</v>
      </c>
      <c r="G446" s="1" t="s">
        <v>50</v>
      </c>
      <c r="H446" s="1" t="s">
        <v>32</v>
      </c>
      <c r="I446" s="1" t="s">
        <v>33</v>
      </c>
      <c r="J446" s="1">
        <v>2</v>
      </c>
      <c r="L446" s="2">
        <f>IF(ISBLANK(K446),_xlfn.XLOOKUP(U446,'[1]AVG PRICE'!E:E,'[1]AVG PRICE'!D:D,""),[1]listings!K446)</f>
        <v>130.20238095238096</v>
      </c>
      <c r="M446" s="1">
        <v>1</v>
      </c>
      <c r="N446" s="1">
        <v>1125</v>
      </c>
      <c r="O446" s="1">
        <v>6</v>
      </c>
      <c r="P446" s="2">
        <f t="shared" si="12"/>
        <v>73303.940476190488</v>
      </c>
      <c r="Q446" s="1">
        <v>4.5</v>
      </c>
      <c r="R446" s="1">
        <f>IF(ISBLANK(S446),_xlfn.XLOOKUP(V446,'[1]AVG REVIEWS'!E:E,'[1]AVG REVIEWS'!D:D,""),[1]listings!S446)</f>
        <v>0.05</v>
      </c>
      <c r="S446" s="1">
        <v>0.05</v>
      </c>
      <c r="T446" s="1">
        <f>IF(ISBLANK(Q446),_xlfn.XLOOKUP(W446,'[1]AVG SCORE'!F:F,'[1]AVG SCORE'!E:E,""),[1]listings!Q446)</f>
        <v>4.5</v>
      </c>
      <c r="U446" s="1" t="str">
        <f t="shared" si="13"/>
        <v>Schwabing-WestEntire home/apt2</v>
      </c>
      <c r="V446" s="1" t="str">
        <f>[1]listings!H446&amp;[1]listings!I446&amp;[1]listings!G446</f>
        <v>Entire rental unitEntire home/aptSchwabing-West</v>
      </c>
      <c r="W446" s="1" t="str">
        <f>[1]listings!G446&amp;[1]listings!H446&amp;[1]listings!I446&amp;[1]listings!J446</f>
        <v>Schwabing-WestEntire rental unitEntire home/apt2</v>
      </c>
      <c r="X446" s="38">
        <v>48.13006</v>
      </c>
      <c r="Y446" s="38">
        <v>11.58029</v>
      </c>
    </row>
    <row r="447" spans="1:25" ht="16" x14ac:dyDescent="0.2">
      <c r="A447" s="1">
        <v>7138001</v>
      </c>
      <c r="B447" s="1" t="s">
        <v>808</v>
      </c>
      <c r="C447" s="1">
        <v>30107719</v>
      </c>
      <c r="D447" s="1" t="s">
        <v>809</v>
      </c>
      <c r="E447" s="3">
        <v>42090</v>
      </c>
      <c r="F447" s="1">
        <v>1</v>
      </c>
      <c r="G447" s="1" t="s">
        <v>71</v>
      </c>
      <c r="H447" s="1" t="s">
        <v>51</v>
      </c>
      <c r="I447" s="1" t="s">
        <v>47</v>
      </c>
      <c r="J447" s="1">
        <v>2</v>
      </c>
      <c r="L447" s="2">
        <f>IF(ISBLANK(K447),_xlfn.XLOOKUP(U447,'[1]AVG PRICE'!E:E,'[1]AVG PRICE'!D:D,""),[1]listings!K447)</f>
        <v>135.84800000000001</v>
      </c>
      <c r="M447" s="1">
        <v>2</v>
      </c>
      <c r="N447" s="1">
        <v>1125</v>
      </c>
      <c r="O447" s="1">
        <v>66</v>
      </c>
      <c r="P447" s="2">
        <f t="shared" si="12"/>
        <v>76550.348000000013</v>
      </c>
      <c r="Q447" s="1">
        <v>4.8</v>
      </c>
      <c r="R447" s="1">
        <f>IF(ISBLANK(S447),_xlfn.XLOOKUP(V447,'[1]AVG REVIEWS'!E:E,'[1]AVG REVIEWS'!D:D,""),[1]listings!S447)</f>
        <v>0.61</v>
      </c>
      <c r="S447" s="1">
        <v>0.61</v>
      </c>
      <c r="T447" s="1">
        <f>IF(ISBLANK(Q447),_xlfn.XLOOKUP(W447,'[1]AVG SCORE'!F:F,'[1]AVG SCORE'!E:E,""),[1]listings!Q447)</f>
        <v>4.8</v>
      </c>
      <c r="U447" s="1" t="str">
        <f t="shared" si="13"/>
        <v>Ludwigsvorstadt-IsarvorstadtPrivate room2</v>
      </c>
      <c r="V447" s="1" t="str">
        <f>[1]listings!H447&amp;[1]listings!I447&amp;[1]listings!G447</f>
        <v>Private room in rental unitPrivate roomLudwigsvorstadt-Isarvorstadt</v>
      </c>
      <c r="W447" s="1" t="str">
        <f>[1]listings!G447&amp;[1]listings!H447&amp;[1]listings!I447&amp;[1]listings!J447</f>
        <v>Ludwigsvorstadt-IsarvorstadtPrivate room in rental unitPrivate room2</v>
      </c>
      <c r="X447" s="38">
        <v>48.13006</v>
      </c>
      <c r="Y447" s="38">
        <v>11.60539</v>
      </c>
    </row>
    <row r="448" spans="1:25" ht="16" x14ac:dyDescent="0.2">
      <c r="A448" s="1">
        <v>7191457</v>
      </c>
      <c r="B448" s="1" t="s">
        <v>810</v>
      </c>
      <c r="C448" s="1">
        <v>37655118</v>
      </c>
      <c r="D448" s="1" t="s">
        <v>811</v>
      </c>
      <c r="E448" s="3">
        <v>42191</v>
      </c>
      <c r="F448" s="1">
        <v>1</v>
      </c>
      <c r="G448" s="1" t="s">
        <v>71</v>
      </c>
      <c r="H448" s="1" t="s">
        <v>51</v>
      </c>
      <c r="I448" s="1" t="s">
        <v>47</v>
      </c>
      <c r="J448" s="1">
        <v>2</v>
      </c>
      <c r="L448" s="2">
        <f>IF(ISBLANK(K448),_xlfn.XLOOKUP(U448,'[1]AVG PRICE'!E:E,'[1]AVG PRICE'!D:D,""),[1]listings!K448)</f>
        <v>135.84800000000001</v>
      </c>
      <c r="M448" s="1">
        <v>7</v>
      </c>
      <c r="N448" s="1">
        <v>1125</v>
      </c>
      <c r="O448" s="1">
        <v>32</v>
      </c>
      <c r="P448" s="2">
        <f t="shared" si="12"/>
        <v>76889.968000000008</v>
      </c>
      <c r="Q448" s="1">
        <v>4.97</v>
      </c>
      <c r="R448" s="1">
        <f>IF(ISBLANK(S448),_xlfn.XLOOKUP(V448,'[1]AVG REVIEWS'!E:E,'[1]AVG REVIEWS'!D:D,""),[1]listings!S448)</f>
        <v>0.27</v>
      </c>
      <c r="S448" s="1">
        <v>0.27</v>
      </c>
      <c r="T448" s="1">
        <f>IF(ISBLANK(Q448),_xlfn.XLOOKUP(W448,'[1]AVG SCORE'!F:F,'[1]AVG SCORE'!E:E,""),[1]listings!Q448)</f>
        <v>4.97</v>
      </c>
      <c r="U448" s="1" t="str">
        <f t="shared" si="13"/>
        <v>Ludwigsvorstadt-IsarvorstadtPrivate room2</v>
      </c>
      <c r="V448" s="1" t="str">
        <f>[1]listings!H448&amp;[1]listings!I448&amp;[1]listings!G448</f>
        <v>Private room in rental unitPrivate roomLudwigsvorstadt-Isarvorstadt</v>
      </c>
      <c r="W448" s="1" t="str">
        <f>[1]listings!G448&amp;[1]listings!H448&amp;[1]listings!I448&amp;[1]listings!J448</f>
        <v>Ludwigsvorstadt-IsarvorstadtPrivate room in rental unitPrivate room2</v>
      </c>
      <c r="X448" s="38">
        <v>48.149320000000003</v>
      </c>
      <c r="Y448" s="38">
        <v>11.555809999999999</v>
      </c>
    </row>
    <row r="449" spans="1:25" ht="16" x14ac:dyDescent="0.2">
      <c r="A449" s="1">
        <v>7208004</v>
      </c>
      <c r="B449" s="1" t="s">
        <v>812</v>
      </c>
      <c r="C449" s="1">
        <v>2634855</v>
      </c>
      <c r="D449" s="1" t="s">
        <v>421</v>
      </c>
      <c r="E449" s="3">
        <v>41074</v>
      </c>
      <c r="F449" s="1">
        <v>5</v>
      </c>
      <c r="G449" s="1" t="s">
        <v>66</v>
      </c>
      <c r="H449" s="1" t="s">
        <v>51</v>
      </c>
      <c r="I449" s="1" t="s">
        <v>47</v>
      </c>
      <c r="J449" s="1">
        <v>2</v>
      </c>
      <c r="L449" s="2">
        <f>IF(ISBLANK(K449),_xlfn.XLOOKUP(U449,'[1]AVG PRICE'!E:E,'[1]AVG PRICE'!D:D,""),[1]listings!K449)</f>
        <v>112.05263157894737</v>
      </c>
      <c r="M449" s="1">
        <v>2</v>
      </c>
      <c r="N449" s="1">
        <v>93</v>
      </c>
      <c r="O449" s="1">
        <v>3</v>
      </c>
      <c r="P449" s="2">
        <f t="shared" si="12"/>
        <v>5322.5</v>
      </c>
      <c r="Q449" s="1">
        <v>4.67</v>
      </c>
      <c r="R449" s="1">
        <f>IF(ISBLANK(S449),_xlfn.XLOOKUP(V449,'[1]AVG REVIEWS'!E:E,'[1]AVG REVIEWS'!D:D,""),[1]listings!S449)</f>
        <v>0.03</v>
      </c>
      <c r="S449" s="1">
        <v>0.03</v>
      </c>
      <c r="T449" s="1">
        <f>IF(ISBLANK(Q449),_xlfn.XLOOKUP(W449,'[1]AVG SCORE'!F:F,'[1]AVG SCORE'!E:E,""),[1]listings!Q449)</f>
        <v>4.67</v>
      </c>
      <c r="U449" s="1" t="str">
        <f t="shared" si="13"/>
        <v>Au-HaidhausenPrivate room2</v>
      </c>
      <c r="V449" s="1" t="str">
        <f>[1]listings!H449&amp;[1]listings!I449&amp;[1]listings!G449</f>
        <v>Private room in rental unitPrivate roomAu-Haidhausen</v>
      </c>
      <c r="W449" s="1" t="str">
        <f>[1]listings!G449&amp;[1]listings!H449&amp;[1]listings!I449&amp;[1]listings!J449</f>
        <v>Au-HaidhausenPrivate room in rental unitPrivate room2</v>
      </c>
      <c r="X449" s="38">
        <v>48.108969999999999</v>
      </c>
      <c r="Y449" s="38">
        <v>11.510719999999999</v>
      </c>
    </row>
    <row r="450" spans="1:25" ht="16" x14ac:dyDescent="0.2">
      <c r="A450" s="1">
        <v>7210026</v>
      </c>
      <c r="B450" s="1" t="s">
        <v>813</v>
      </c>
      <c r="C450" s="1">
        <v>37753719</v>
      </c>
      <c r="D450" s="1" t="s">
        <v>473</v>
      </c>
      <c r="E450" s="3">
        <v>42192</v>
      </c>
      <c r="F450" s="1">
        <v>1</v>
      </c>
      <c r="G450" s="1" t="s">
        <v>56</v>
      </c>
      <c r="H450" s="1" t="s">
        <v>814</v>
      </c>
      <c r="I450" s="1" t="s">
        <v>33</v>
      </c>
      <c r="J450" s="1">
        <v>4</v>
      </c>
      <c r="K450" s="2">
        <v>63</v>
      </c>
      <c r="L450" s="2">
        <f>IF(ISBLANK(K450),_xlfn.XLOOKUP(U450,'[1]AVG PRICE'!E:E,'[1]AVG PRICE'!D:D,""),[1]listings!K450)</f>
        <v>63</v>
      </c>
      <c r="M450" s="1">
        <v>2</v>
      </c>
      <c r="N450" s="1">
        <v>30</v>
      </c>
      <c r="O450" s="1">
        <v>152</v>
      </c>
      <c r="P450" s="2">
        <f t="shared" ref="P450:P513" si="14">L450*(N450+M450)/2</f>
        <v>1008</v>
      </c>
      <c r="Q450" s="1">
        <v>4.53</v>
      </c>
      <c r="R450" s="1">
        <f>IF(ISBLANK(S450),_xlfn.XLOOKUP(V450,'[1]AVG REVIEWS'!E:E,'[1]AVG REVIEWS'!D:D,""),[1]listings!S450)</f>
        <v>1.29</v>
      </c>
      <c r="S450" s="1">
        <v>1.29</v>
      </c>
      <c r="T450" s="1">
        <f>IF(ISBLANK(Q450),_xlfn.XLOOKUP(W450,'[1]AVG SCORE'!F:F,'[1]AVG SCORE'!E:E,""),[1]listings!Q450)</f>
        <v>4.53</v>
      </c>
      <c r="U450" s="1" t="str">
        <f t="shared" ref="U450:U513" si="15">G450&amp;I450&amp;J450</f>
        <v>Neuhausen-NymphenburgEntire home/apt4</v>
      </c>
      <c r="V450" s="1" t="str">
        <f>[1]listings!H450&amp;[1]listings!I450&amp;[1]listings!G450</f>
        <v>Entire guesthouseEntire home/aptNeuhausen-Nymphenburg</v>
      </c>
      <c r="W450" s="1" t="str">
        <f>[1]listings!G450&amp;[1]listings!H450&amp;[1]listings!I450&amp;[1]listings!J450</f>
        <v>Neuhausen-NymphenburgEntire guesthouseEntire home/apt4</v>
      </c>
      <c r="X450" s="38">
        <v>48.127780000000001</v>
      </c>
      <c r="Y450" s="38">
        <v>11.571719999999999</v>
      </c>
    </row>
    <row r="451" spans="1:25" ht="16" x14ac:dyDescent="0.2">
      <c r="A451" s="1">
        <v>7214188</v>
      </c>
      <c r="B451" s="1" t="s">
        <v>815</v>
      </c>
      <c r="C451" s="1">
        <v>22180172</v>
      </c>
      <c r="D451" s="1" t="s">
        <v>816</v>
      </c>
      <c r="E451" s="3">
        <v>41918</v>
      </c>
      <c r="F451" s="1">
        <v>1</v>
      </c>
      <c r="G451" s="1" t="s">
        <v>31</v>
      </c>
      <c r="H451" s="1" t="s">
        <v>86</v>
      </c>
      <c r="I451" s="1" t="s">
        <v>33</v>
      </c>
      <c r="J451" s="1">
        <v>10</v>
      </c>
      <c r="L451" s="2">
        <f>IF(ISBLANK(K451),_xlfn.XLOOKUP(U451,'[1]AVG PRICE'!E:E,'[1]AVG PRICE'!D:D,""),[1]listings!K451)</f>
        <v>0</v>
      </c>
      <c r="M451" s="1">
        <v>1</v>
      </c>
      <c r="N451" s="1">
        <v>30</v>
      </c>
      <c r="O451" s="1">
        <v>8</v>
      </c>
      <c r="P451" s="2">
        <f t="shared" si="14"/>
        <v>0</v>
      </c>
      <c r="Q451" s="1">
        <v>4.88</v>
      </c>
      <c r="R451" s="1">
        <f>IF(ISBLANK(S451),_xlfn.XLOOKUP(V451,'[1]AVG REVIEWS'!E:E,'[1]AVG REVIEWS'!D:D,""),[1]listings!S451)</f>
        <v>7.0000000000000007E-2</v>
      </c>
      <c r="S451" s="1">
        <v>7.0000000000000007E-2</v>
      </c>
      <c r="T451" s="1">
        <f>IF(ISBLANK(Q451),_xlfn.XLOOKUP(W451,'[1]AVG SCORE'!F:F,'[1]AVG SCORE'!E:E,""),[1]listings!Q451)</f>
        <v>4.88</v>
      </c>
      <c r="U451" s="1" t="str">
        <f t="shared" si="15"/>
        <v>HadernEntire home/apt10</v>
      </c>
      <c r="V451" s="1" t="str">
        <f>[1]listings!H451&amp;[1]listings!I451&amp;[1]listings!G451</f>
        <v>Entire townhouseEntire home/aptHadern</v>
      </c>
      <c r="W451" s="1" t="str">
        <f>[1]listings!G451&amp;[1]listings!H451&amp;[1]listings!I451&amp;[1]listings!J451</f>
        <v>HadernEntire townhouseEntire home/apt10</v>
      </c>
      <c r="X451" s="38">
        <v>48.12565</v>
      </c>
      <c r="Y451" s="38">
        <v>11.63682</v>
      </c>
    </row>
    <row r="452" spans="1:25" ht="16" x14ac:dyDescent="0.2">
      <c r="A452" s="1">
        <v>7279339</v>
      </c>
      <c r="B452" s="1" t="s">
        <v>817</v>
      </c>
      <c r="C452" s="1">
        <v>38114384</v>
      </c>
      <c r="D452" s="1" t="s">
        <v>195</v>
      </c>
      <c r="E452" s="3">
        <v>42195</v>
      </c>
      <c r="F452" s="1">
        <v>1</v>
      </c>
      <c r="G452" s="1" t="s">
        <v>294</v>
      </c>
      <c r="H452" s="1" t="s">
        <v>51</v>
      </c>
      <c r="I452" s="1" t="s">
        <v>47</v>
      </c>
      <c r="J452" s="1">
        <v>2</v>
      </c>
      <c r="K452" s="2">
        <v>91</v>
      </c>
      <c r="L452" s="2">
        <f>IF(ISBLANK(K452),_xlfn.XLOOKUP(U452,'[1]AVG PRICE'!E:E,'[1]AVG PRICE'!D:D,""),[1]listings!K452)</f>
        <v>91</v>
      </c>
      <c r="M452" s="1">
        <v>1</v>
      </c>
      <c r="N452" s="1">
        <v>60</v>
      </c>
      <c r="O452" s="1">
        <v>19</v>
      </c>
      <c r="P452" s="2">
        <f t="shared" si="14"/>
        <v>2775.5</v>
      </c>
      <c r="Q452" s="1">
        <v>4.79</v>
      </c>
      <c r="R452" s="1">
        <f>IF(ISBLANK(S452),_xlfn.XLOOKUP(V452,'[1]AVG REVIEWS'!E:E,'[1]AVG REVIEWS'!D:D,""),[1]listings!S452)</f>
        <v>0.16</v>
      </c>
      <c r="S452" s="1">
        <v>0.16</v>
      </c>
      <c r="T452" s="1">
        <f>IF(ISBLANK(Q452),_xlfn.XLOOKUP(W452,'[1]AVG SCORE'!F:F,'[1]AVG SCORE'!E:E,""),[1]listings!Q452)</f>
        <v>4.79</v>
      </c>
      <c r="U452" s="1" t="str">
        <f t="shared" si="15"/>
        <v>MoosachPrivate room2</v>
      </c>
      <c r="V452" s="1" t="str">
        <f>[1]listings!H452&amp;[1]listings!I452&amp;[1]listings!G452</f>
        <v>Private room in rental unitPrivate roomMoosach</v>
      </c>
      <c r="W452" s="1" t="str">
        <f>[1]listings!G452&amp;[1]listings!H452&amp;[1]listings!I452&amp;[1]listings!J452</f>
        <v>MoosachPrivate room in rental unitPrivate room2</v>
      </c>
      <c r="X452" s="38">
        <v>48.130380854058799</v>
      </c>
      <c r="Y452" s="38">
        <v>11.5770059007064</v>
      </c>
    </row>
    <row r="453" spans="1:25" ht="16" x14ac:dyDescent="0.2">
      <c r="A453" s="1">
        <v>7295242</v>
      </c>
      <c r="B453" s="1" t="s">
        <v>818</v>
      </c>
      <c r="C453" s="1">
        <v>22683552</v>
      </c>
      <c r="D453" s="1" t="s">
        <v>619</v>
      </c>
      <c r="E453" s="3">
        <v>41930</v>
      </c>
      <c r="F453" s="1">
        <v>6</v>
      </c>
      <c r="G453" s="1" t="s">
        <v>102</v>
      </c>
      <c r="H453" s="1" t="s">
        <v>32</v>
      </c>
      <c r="I453" s="1" t="s">
        <v>33</v>
      </c>
      <c r="J453" s="1">
        <v>2</v>
      </c>
      <c r="K453" s="2">
        <v>160</v>
      </c>
      <c r="L453" s="2">
        <f>IF(ISBLANK(K453),_xlfn.XLOOKUP(U453,'[1]AVG PRICE'!E:E,'[1]AVG PRICE'!D:D,""),[1]listings!K453)</f>
        <v>160</v>
      </c>
      <c r="M453" s="1">
        <v>1</v>
      </c>
      <c r="N453" s="1">
        <v>1125</v>
      </c>
      <c r="O453" s="1">
        <v>29</v>
      </c>
      <c r="P453" s="2">
        <f t="shared" si="14"/>
        <v>90080</v>
      </c>
      <c r="Q453" s="1">
        <v>4.8600000000000003</v>
      </c>
      <c r="R453" s="1">
        <f>IF(ISBLANK(S453),_xlfn.XLOOKUP(V453,'[1]AVG REVIEWS'!E:E,'[1]AVG REVIEWS'!D:D,""),[1]listings!S453)</f>
        <v>0.27</v>
      </c>
      <c r="S453" s="1">
        <v>0.27</v>
      </c>
      <c r="T453" s="1">
        <f>IF(ISBLANK(Q453),_xlfn.XLOOKUP(W453,'[1]AVG SCORE'!F:F,'[1]AVG SCORE'!E:E,""),[1]listings!Q453)</f>
        <v>4.8600000000000003</v>
      </c>
      <c r="U453" s="1" t="str">
        <f t="shared" si="15"/>
        <v>ObergiesingEntire home/apt2</v>
      </c>
      <c r="V453" s="1" t="str">
        <f>[1]listings!H453&amp;[1]listings!I453&amp;[1]listings!G453</f>
        <v>Entire rental unitEntire home/aptObergiesing</v>
      </c>
      <c r="W453" s="1" t="str">
        <f>[1]listings!G453&amp;[1]listings!H453&amp;[1]listings!I453&amp;[1]listings!J453</f>
        <v>ObergiesingEntire rental unitEntire home/apt2</v>
      </c>
      <c r="X453" s="38">
        <v>48.094880000000003</v>
      </c>
      <c r="Y453" s="38">
        <v>11.5006</v>
      </c>
    </row>
    <row r="454" spans="1:25" ht="16" x14ac:dyDescent="0.2">
      <c r="A454" s="1">
        <v>7306634</v>
      </c>
      <c r="B454" s="1" t="s">
        <v>819</v>
      </c>
      <c r="C454" s="1">
        <v>38275622</v>
      </c>
      <c r="D454" s="1" t="s">
        <v>619</v>
      </c>
      <c r="E454" s="3">
        <v>42197</v>
      </c>
      <c r="F454" s="1">
        <v>5</v>
      </c>
      <c r="G454" s="1" t="s">
        <v>179</v>
      </c>
      <c r="H454" s="1" t="s">
        <v>32</v>
      </c>
      <c r="I454" s="1" t="s">
        <v>33</v>
      </c>
      <c r="J454" s="1">
        <v>1</v>
      </c>
      <c r="K454" s="2">
        <v>117</v>
      </c>
      <c r="L454" s="2">
        <f>IF(ISBLANK(K454),_xlfn.XLOOKUP(U454,'[1]AVG PRICE'!E:E,'[1]AVG PRICE'!D:D,""),[1]listings!K454)</f>
        <v>117</v>
      </c>
      <c r="M454" s="1">
        <v>180</v>
      </c>
      <c r="N454" s="1">
        <v>1125</v>
      </c>
      <c r="O454" s="1">
        <v>14</v>
      </c>
      <c r="P454" s="2">
        <f t="shared" si="14"/>
        <v>76342.5</v>
      </c>
      <c r="Q454" s="1">
        <v>5</v>
      </c>
      <c r="R454" s="1">
        <f>IF(ISBLANK(S454),_xlfn.XLOOKUP(V454,'[1]AVG REVIEWS'!E:E,'[1]AVG REVIEWS'!D:D,""),[1]listings!S454)</f>
        <v>0.13</v>
      </c>
      <c r="S454" s="1">
        <v>0.13</v>
      </c>
      <c r="T454" s="1">
        <f>IF(ISBLANK(Q454),_xlfn.XLOOKUP(W454,'[1]AVG SCORE'!F:F,'[1]AVG SCORE'!E:E,""),[1]listings!Q454)</f>
        <v>5</v>
      </c>
      <c r="U454" s="1" t="str">
        <f t="shared" si="15"/>
        <v>Altstadt-LehelEntire home/apt1</v>
      </c>
      <c r="V454" s="1" t="str">
        <f>[1]listings!H454&amp;[1]listings!I454&amp;[1]listings!G454</f>
        <v>Entire rental unitEntire home/aptAltstadt-Lehel</v>
      </c>
      <c r="W454" s="1" t="str">
        <f>[1]listings!G454&amp;[1]listings!H454&amp;[1]listings!I454&amp;[1]listings!J454</f>
        <v>Altstadt-LehelEntire rental unitEntire home/apt1</v>
      </c>
      <c r="X454" s="38">
        <v>48.108374153419398</v>
      </c>
      <c r="Y454" s="38">
        <v>11.577484593835701</v>
      </c>
    </row>
    <row r="455" spans="1:25" ht="16" x14ac:dyDescent="0.2">
      <c r="A455" s="1">
        <v>7326934</v>
      </c>
      <c r="B455" s="1" t="s">
        <v>820</v>
      </c>
      <c r="C455" s="1">
        <v>6653021</v>
      </c>
      <c r="D455" s="1" t="s">
        <v>821</v>
      </c>
      <c r="E455" s="3">
        <v>41424</v>
      </c>
      <c r="F455" s="1">
        <v>4</v>
      </c>
      <c r="G455" s="1" t="s">
        <v>39</v>
      </c>
      <c r="H455" s="1" t="s">
        <v>32</v>
      </c>
      <c r="I455" s="1" t="s">
        <v>33</v>
      </c>
      <c r="J455" s="1">
        <v>2</v>
      </c>
      <c r="L455" s="2">
        <f>IF(ISBLANK(K455),_xlfn.XLOOKUP(U455,'[1]AVG PRICE'!E:E,'[1]AVG PRICE'!D:D,""),[1]listings!K455)</f>
        <v>136.95041322314049</v>
      </c>
      <c r="M455" s="1">
        <v>4.0999999999999996</v>
      </c>
      <c r="N455" s="1">
        <v>1125</v>
      </c>
      <c r="O455" s="1">
        <v>33</v>
      </c>
      <c r="P455" s="2">
        <f t="shared" si="14"/>
        <v>77315.35578512396</v>
      </c>
      <c r="Q455" s="1">
        <v>4.76</v>
      </c>
      <c r="R455" s="1">
        <f>IF(ISBLANK(S455),_xlfn.XLOOKUP(V455,'[1]AVG REVIEWS'!E:E,'[1]AVG REVIEWS'!D:D,""),[1]listings!S455)</f>
        <v>0.28999999999999998</v>
      </c>
      <c r="S455" s="1">
        <v>0.28999999999999998</v>
      </c>
      <c r="T455" s="1">
        <f>IF(ISBLANK(Q455),_xlfn.XLOOKUP(W455,'[1]AVG SCORE'!F:F,'[1]AVG SCORE'!E:E,""),[1]listings!Q455)</f>
        <v>4.76</v>
      </c>
      <c r="U455" s="1" t="str">
        <f t="shared" si="15"/>
        <v>MaxvorstadtEntire home/apt2</v>
      </c>
      <c r="V455" s="1" t="str">
        <f>[1]listings!H455&amp;[1]listings!I455&amp;[1]listings!G455</f>
        <v>Entire rental unitEntire home/aptMaxvorstadt</v>
      </c>
      <c r="W455" s="1" t="str">
        <f>[1]listings!G455&amp;[1]listings!H455&amp;[1]listings!I455&amp;[1]listings!J455</f>
        <v>MaxvorstadtEntire rental unitEntire home/apt2</v>
      </c>
      <c r="X455" s="38">
        <v>48.080240000000003</v>
      </c>
      <c r="Y455" s="38">
        <v>11.5229</v>
      </c>
    </row>
    <row r="456" spans="1:25" ht="16" x14ac:dyDescent="0.2">
      <c r="A456" s="1">
        <v>7365260</v>
      </c>
      <c r="B456" s="1" t="s">
        <v>822</v>
      </c>
      <c r="C456" s="1">
        <v>38590345</v>
      </c>
      <c r="D456" s="1" t="s">
        <v>55</v>
      </c>
      <c r="E456" s="3">
        <v>42200</v>
      </c>
      <c r="F456" s="1">
        <v>1</v>
      </c>
      <c r="G456" s="1" t="s">
        <v>100</v>
      </c>
      <c r="H456" s="1" t="s">
        <v>51</v>
      </c>
      <c r="I456" s="1" t="s">
        <v>47</v>
      </c>
      <c r="J456" s="1">
        <v>1</v>
      </c>
      <c r="K456" s="2">
        <v>43</v>
      </c>
      <c r="L456" s="2">
        <f>IF(ISBLANK(K456),_xlfn.XLOOKUP(U456,'[1]AVG PRICE'!E:E,'[1]AVG PRICE'!D:D,""),[1]listings!K456)</f>
        <v>43</v>
      </c>
      <c r="M456" s="1">
        <v>2</v>
      </c>
      <c r="N456" s="1">
        <v>16</v>
      </c>
      <c r="O456" s="1">
        <v>28</v>
      </c>
      <c r="P456" s="2">
        <f t="shared" si="14"/>
        <v>387</v>
      </c>
      <c r="Q456" s="1">
        <v>4.8600000000000003</v>
      </c>
      <c r="R456" s="1">
        <f>IF(ISBLANK(S456),_xlfn.XLOOKUP(V456,'[1]AVG REVIEWS'!E:E,'[1]AVG REVIEWS'!D:D,""),[1]listings!S456)</f>
        <v>0.25</v>
      </c>
      <c r="S456" s="1">
        <v>0.25</v>
      </c>
      <c r="T456" s="1">
        <f>IF(ISBLANK(Q456),_xlfn.XLOOKUP(W456,'[1]AVG SCORE'!F:F,'[1]AVG SCORE'!E:E,""),[1]listings!Q456)</f>
        <v>4.8600000000000003</v>
      </c>
      <c r="U456" s="1" t="str">
        <f t="shared" si="15"/>
        <v>Untergiesing-HarlachingPrivate room1</v>
      </c>
      <c r="V456" s="1" t="str">
        <f>[1]listings!H456&amp;[1]listings!I456&amp;[1]listings!G456</f>
        <v>Private room in rental unitPrivate roomUntergiesing-Harlaching</v>
      </c>
      <c r="W456" s="1" t="str">
        <f>[1]listings!G456&amp;[1]listings!H456&amp;[1]listings!I456&amp;[1]listings!J456</f>
        <v>Untergiesing-HarlachingPrivate room in rental unitPrivate room1</v>
      </c>
      <c r="X456" s="38">
        <v>48.12106</v>
      </c>
      <c r="Y456" s="38">
        <v>11.564539999999999</v>
      </c>
    </row>
    <row r="457" spans="1:25" ht="16" x14ac:dyDescent="0.2">
      <c r="A457" s="1">
        <v>7395784</v>
      </c>
      <c r="B457" s="1" t="s">
        <v>823</v>
      </c>
      <c r="C457" s="1">
        <v>38749499</v>
      </c>
      <c r="D457" s="1" t="s">
        <v>824</v>
      </c>
      <c r="E457" s="3">
        <v>42202</v>
      </c>
      <c r="F457" s="1">
        <v>1</v>
      </c>
      <c r="G457" s="1" t="s">
        <v>63</v>
      </c>
      <c r="H457" s="1" t="s">
        <v>32</v>
      </c>
      <c r="I457" s="1" t="s">
        <v>33</v>
      </c>
      <c r="J457" s="1">
        <v>5</v>
      </c>
      <c r="K457" s="2">
        <v>235</v>
      </c>
      <c r="L457" s="2">
        <f>IF(ISBLANK(K457),_xlfn.XLOOKUP(U457,'[1]AVG PRICE'!E:E,'[1]AVG PRICE'!D:D,""),[1]listings!K457)</f>
        <v>235</v>
      </c>
      <c r="M457" s="1">
        <v>8</v>
      </c>
      <c r="N457" s="1">
        <v>21</v>
      </c>
      <c r="O457" s="1">
        <v>1</v>
      </c>
      <c r="P457" s="2">
        <f t="shared" si="14"/>
        <v>3407.5</v>
      </c>
      <c r="Q457" s="1">
        <v>5</v>
      </c>
      <c r="R457" s="1">
        <f>IF(ISBLANK(S457),_xlfn.XLOOKUP(V457,'[1]AVG REVIEWS'!E:E,'[1]AVG REVIEWS'!D:D,""),[1]listings!S457)</f>
        <v>0.01</v>
      </c>
      <c r="S457" s="1">
        <v>0.01</v>
      </c>
      <c r="T457" s="1">
        <f>IF(ISBLANK(Q457),_xlfn.XLOOKUP(W457,'[1]AVG SCORE'!F:F,'[1]AVG SCORE'!E:E,""),[1]listings!Q457)</f>
        <v>5</v>
      </c>
      <c r="U457" s="1" t="str">
        <f t="shared" si="15"/>
        <v>BogenhausenEntire home/apt5</v>
      </c>
      <c r="V457" s="1" t="str">
        <f>[1]listings!H457&amp;[1]listings!I457&amp;[1]listings!G457</f>
        <v>Entire rental unitEntire home/aptBogenhausen</v>
      </c>
      <c r="W457" s="1" t="str">
        <f>[1]listings!G457&amp;[1]listings!H457&amp;[1]listings!I457&amp;[1]listings!J457</f>
        <v>BogenhausenEntire rental unitEntire home/apt5</v>
      </c>
      <c r="X457" s="38">
        <v>48.151029999999999</v>
      </c>
      <c r="Y457" s="38">
        <v>11.51188</v>
      </c>
    </row>
    <row r="458" spans="1:25" ht="16" x14ac:dyDescent="0.2">
      <c r="A458" s="1">
        <v>7426992</v>
      </c>
      <c r="B458" s="1" t="s">
        <v>825</v>
      </c>
      <c r="C458" s="1">
        <v>21239509</v>
      </c>
      <c r="D458" s="1" t="s">
        <v>535</v>
      </c>
      <c r="E458" s="3">
        <v>41894</v>
      </c>
      <c r="F458" s="1">
        <v>1</v>
      </c>
      <c r="G458" s="1" t="s">
        <v>113</v>
      </c>
      <c r="H458" s="1" t="s">
        <v>51</v>
      </c>
      <c r="I458" s="1" t="s">
        <v>47</v>
      </c>
      <c r="J458" s="1">
        <v>1</v>
      </c>
      <c r="K458" s="2">
        <v>45</v>
      </c>
      <c r="L458" s="2">
        <f>IF(ISBLANK(K458),_xlfn.XLOOKUP(U458,'[1]AVG PRICE'!E:E,'[1]AVG PRICE'!D:D,""),[1]listings!K458)</f>
        <v>45</v>
      </c>
      <c r="M458" s="1">
        <v>1</v>
      </c>
      <c r="N458" s="1">
        <v>14</v>
      </c>
      <c r="O458" s="1">
        <v>43</v>
      </c>
      <c r="P458" s="2">
        <f t="shared" si="14"/>
        <v>337.5</v>
      </c>
      <c r="Q458" s="1">
        <v>4.93</v>
      </c>
      <c r="R458" s="1">
        <f>IF(ISBLANK(S458),_xlfn.XLOOKUP(V458,'[1]AVG REVIEWS'!E:E,'[1]AVG REVIEWS'!D:D,""),[1]listings!S458)</f>
        <v>0.37</v>
      </c>
      <c r="S458" s="1">
        <v>0.37</v>
      </c>
      <c r="T458" s="1">
        <f>IF(ISBLANK(Q458),_xlfn.XLOOKUP(W458,'[1]AVG SCORE'!F:F,'[1]AVG SCORE'!E:E,""),[1]listings!Q458)</f>
        <v>4.93</v>
      </c>
      <c r="U458" s="1" t="str">
        <f t="shared" si="15"/>
        <v>Tudering-RiemPrivate room1</v>
      </c>
      <c r="V458" s="1" t="str">
        <f>[1]listings!H458&amp;[1]listings!I458&amp;[1]listings!G458</f>
        <v>Private room in rental unitPrivate roomTudering-Riem</v>
      </c>
      <c r="W458" s="1" t="str">
        <f>[1]listings!G458&amp;[1]listings!H458&amp;[1]listings!I458&amp;[1]listings!J458</f>
        <v>Tudering-RiemPrivate room in rental unitPrivate room1</v>
      </c>
      <c r="X458" s="38">
        <v>48.127400000000002</v>
      </c>
      <c r="Y458" s="38">
        <v>11.55602</v>
      </c>
    </row>
    <row r="459" spans="1:25" ht="16" x14ac:dyDescent="0.2">
      <c r="A459" s="1">
        <v>7453153</v>
      </c>
      <c r="B459" s="1" t="s">
        <v>826</v>
      </c>
      <c r="C459" s="1">
        <v>1791182</v>
      </c>
      <c r="D459" s="1" t="s">
        <v>827</v>
      </c>
      <c r="E459" s="3">
        <v>40961</v>
      </c>
      <c r="F459" s="1">
        <v>3</v>
      </c>
      <c r="G459" s="1" t="s">
        <v>50</v>
      </c>
      <c r="H459" s="1" t="s">
        <v>51</v>
      </c>
      <c r="I459" s="1" t="s">
        <v>47</v>
      </c>
      <c r="J459" s="1">
        <v>1</v>
      </c>
      <c r="K459" s="2">
        <v>56</v>
      </c>
      <c r="L459" s="2">
        <f>IF(ISBLANK(K459),_xlfn.XLOOKUP(U459,'[1]AVG PRICE'!E:E,'[1]AVG PRICE'!D:D,""),[1]listings!K459)</f>
        <v>56</v>
      </c>
      <c r="M459" s="1">
        <v>2</v>
      </c>
      <c r="N459" s="1">
        <v>14</v>
      </c>
      <c r="O459" s="1">
        <v>110</v>
      </c>
      <c r="P459" s="2">
        <f t="shared" si="14"/>
        <v>448</v>
      </c>
      <c r="Q459" s="1">
        <v>4.8600000000000003</v>
      </c>
      <c r="R459" s="1">
        <f>IF(ISBLANK(S459),_xlfn.XLOOKUP(V459,'[1]AVG REVIEWS'!E:E,'[1]AVG REVIEWS'!D:D,""),[1]listings!S459)</f>
        <v>0.94</v>
      </c>
      <c r="S459" s="1">
        <v>0.94</v>
      </c>
      <c r="T459" s="1">
        <f>IF(ISBLANK(Q459),_xlfn.XLOOKUP(W459,'[1]AVG SCORE'!F:F,'[1]AVG SCORE'!E:E,""),[1]listings!Q459)</f>
        <v>4.8600000000000003</v>
      </c>
      <c r="U459" s="1" t="str">
        <f t="shared" si="15"/>
        <v>Schwabing-WestPrivate room1</v>
      </c>
      <c r="V459" s="1" t="str">
        <f>[1]listings!H459&amp;[1]listings!I459&amp;[1]listings!G459</f>
        <v>Private room in rental unitPrivate roomSchwabing-West</v>
      </c>
      <c r="W459" s="1" t="str">
        <f>[1]listings!G459&amp;[1]listings!H459&amp;[1]listings!I459&amp;[1]listings!J459</f>
        <v>Schwabing-WestPrivate room in rental unitPrivate room1</v>
      </c>
      <c r="X459" s="38">
        <v>48.096559999999997</v>
      </c>
      <c r="Y459" s="38">
        <v>11.49428</v>
      </c>
    </row>
    <row r="460" spans="1:25" ht="16" x14ac:dyDescent="0.2">
      <c r="A460" s="1">
        <v>7521709</v>
      </c>
      <c r="B460" s="1" t="s">
        <v>828</v>
      </c>
      <c r="C460" s="1">
        <v>39416182</v>
      </c>
      <c r="D460" s="1" t="s">
        <v>829</v>
      </c>
      <c r="E460" s="3">
        <v>42209</v>
      </c>
      <c r="F460" s="1">
        <v>1</v>
      </c>
      <c r="G460" s="1" t="s">
        <v>85</v>
      </c>
      <c r="H460" s="1" t="s">
        <v>51</v>
      </c>
      <c r="I460" s="1" t="s">
        <v>47</v>
      </c>
      <c r="J460" s="1">
        <v>2</v>
      </c>
      <c r="K460" s="2">
        <v>50</v>
      </c>
      <c r="L460" s="2">
        <f>IF(ISBLANK(K460),_xlfn.XLOOKUP(U460,'[1]AVG PRICE'!E:E,'[1]AVG PRICE'!D:D,""),[1]listings!K460)</f>
        <v>50</v>
      </c>
      <c r="M460" s="1">
        <v>1</v>
      </c>
      <c r="N460" s="1">
        <v>1125</v>
      </c>
      <c r="O460" s="1">
        <v>194</v>
      </c>
      <c r="P460" s="2">
        <f t="shared" si="14"/>
        <v>28150</v>
      </c>
      <c r="Q460" s="1">
        <v>4.97</v>
      </c>
      <c r="R460" s="1">
        <f>IF(ISBLANK(S460),_xlfn.XLOOKUP(V460,'[1]AVG REVIEWS'!E:E,'[1]AVG REVIEWS'!D:D,""),[1]listings!S460)</f>
        <v>1.68</v>
      </c>
      <c r="S460" s="1">
        <v>1.68</v>
      </c>
      <c r="T460" s="1">
        <f>IF(ISBLANK(Q460),_xlfn.XLOOKUP(W460,'[1]AVG SCORE'!F:F,'[1]AVG SCORE'!E:E,""),[1]listings!Q460)</f>
        <v>4.97</v>
      </c>
      <c r="U460" s="1" t="str">
        <f t="shared" si="15"/>
        <v>Ramersdorf-PerlachPrivate room2</v>
      </c>
      <c r="V460" s="1" t="str">
        <f>[1]listings!H460&amp;[1]listings!I460&amp;[1]listings!G460</f>
        <v>Private room in rental unitPrivate roomRamersdorf-Perlach</v>
      </c>
      <c r="W460" s="1" t="str">
        <f>[1]listings!G460&amp;[1]listings!H460&amp;[1]listings!I460&amp;[1]listings!J460</f>
        <v>Ramersdorf-PerlachPrivate room in rental unitPrivate room2</v>
      </c>
      <c r="X460" s="38">
        <v>48.12256</v>
      </c>
      <c r="Y460" s="38">
        <v>11.56573</v>
      </c>
    </row>
    <row r="461" spans="1:25" ht="16" x14ac:dyDescent="0.2">
      <c r="A461" s="1">
        <v>7525333</v>
      </c>
      <c r="B461" s="1" t="s">
        <v>830</v>
      </c>
      <c r="C461" s="1">
        <v>39434499</v>
      </c>
      <c r="D461" s="1" t="s">
        <v>831</v>
      </c>
      <c r="E461" s="3">
        <v>42209</v>
      </c>
      <c r="F461" s="1">
        <v>1</v>
      </c>
      <c r="G461" s="1" t="s">
        <v>71</v>
      </c>
      <c r="H461" s="1" t="s">
        <v>51</v>
      </c>
      <c r="I461" s="1" t="s">
        <v>47</v>
      </c>
      <c r="J461" s="1">
        <v>2</v>
      </c>
      <c r="K461" s="2">
        <v>120</v>
      </c>
      <c r="L461" s="2">
        <f>IF(ISBLANK(K461),_xlfn.XLOOKUP(U461,'[1]AVG PRICE'!E:E,'[1]AVG PRICE'!D:D,""),[1]listings!K461)</f>
        <v>120</v>
      </c>
      <c r="M461" s="1">
        <v>1</v>
      </c>
      <c r="N461" s="1">
        <v>1125</v>
      </c>
      <c r="O461" s="1">
        <v>46</v>
      </c>
      <c r="P461" s="2">
        <f t="shared" si="14"/>
        <v>67560</v>
      </c>
      <c r="Q461" s="1">
        <v>4.9800000000000004</v>
      </c>
      <c r="R461" s="1">
        <f>IF(ISBLANK(S461),_xlfn.XLOOKUP(V461,'[1]AVG REVIEWS'!E:E,'[1]AVG REVIEWS'!D:D,""),[1]listings!S461)</f>
        <v>0.4</v>
      </c>
      <c r="S461" s="1">
        <v>0.4</v>
      </c>
      <c r="T461" s="1">
        <f>IF(ISBLANK(Q461),_xlfn.XLOOKUP(W461,'[1]AVG SCORE'!F:F,'[1]AVG SCORE'!E:E,""),[1]listings!Q461)</f>
        <v>4.9800000000000004</v>
      </c>
      <c r="U461" s="1" t="str">
        <f t="shared" si="15"/>
        <v>Ludwigsvorstadt-IsarvorstadtPrivate room2</v>
      </c>
      <c r="V461" s="1" t="str">
        <f>[1]listings!H461&amp;[1]listings!I461&amp;[1]listings!G461</f>
        <v>Private room in rental unitPrivate roomLudwigsvorstadt-Isarvorstadt</v>
      </c>
      <c r="W461" s="1" t="str">
        <f>[1]listings!G461&amp;[1]listings!H461&amp;[1]listings!I461&amp;[1]listings!J461</f>
        <v>Ludwigsvorstadt-IsarvorstadtPrivate room in rental unitPrivate room2</v>
      </c>
      <c r="X461" s="38">
        <v>48.137009999999997</v>
      </c>
      <c r="Y461" s="38">
        <v>11.530139999999999</v>
      </c>
    </row>
    <row r="462" spans="1:25" ht="16" x14ac:dyDescent="0.2">
      <c r="A462" s="1">
        <v>7555347</v>
      </c>
      <c r="B462" s="1" t="s">
        <v>832</v>
      </c>
      <c r="C462" s="1">
        <v>33517781</v>
      </c>
      <c r="D462" s="1" t="s">
        <v>833</v>
      </c>
      <c r="E462" s="3">
        <v>42140</v>
      </c>
      <c r="F462" s="1">
        <v>2</v>
      </c>
      <c r="G462" s="1" t="s">
        <v>71</v>
      </c>
      <c r="H462" s="1" t="s">
        <v>51</v>
      </c>
      <c r="I462" s="1" t="s">
        <v>47</v>
      </c>
      <c r="J462" s="1">
        <v>2</v>
      </c>
      <c r="K462" s="2">
        <v>190</v>
      </c>
      <c r="L462" s="2">
        <f>IF(ISBLANK(K462),_xlfn.XLOOKUP(U462,'[1]AVG PRICE'!E:E,'[1]AVG PRICE'!D:D,""),[1]listings!K462)</f>
        <v>190</v>
      </c>
      <c r="M462" s="1">
        <v>1</v>
      </c>
      <c r="N462" s="1">
        <v>1125</v>
      </c>
      <c r="O462" s="1">
        <v>382</v>
      </c>
      <c r="P462" s="2">
        <f t="shared" si="14"/>
        <v>106970</v>
      </c>
      <c r="Q462" s="1">
        <v>4.54</v>
      </c>
      <c r="R462" s="1">
        <f>IF(ISBLANK(S462),_xlfn.XLOOKUP(V462,'[1]AVG REVIEWS'!E:E,'[1]AVG REVIEWS'!D:D,""),[1]listings!S462)</f>
        <v>3.32</v>
      </c>
      <c r="S462" s="1">
        <v>3.32</v>
      </c>
      <c r="T462" s="1">
        <f>IF(ISBLANK(Q462),_xlfn.XLOOKUP(W462,'[1]AVG SCORE'!F:F,'[1]AVG SCORE'!E:E,""),[1]listings!Q462)</f>
        <v>4.54</v>
      </c>
      <c r="U462" s="1" t="str">
        <f t="shared" si="15"/>
        <v>Ludwigsvorstadt-IsarvorstadtPrivate room2</v>
      </c>
      <c r="V462" s="1" t="str">
        <f>[1]listings!H462&amp;[1]listings!I462&amp;[1]listings!G462</f>
        <v>Private room in rental unitPrivate roomLudwigsvorstadt-Isarvorstadt</v>
      </c>
      <c r="W462" s="1" t="str">
        <f>[1]listings!G462&amp;[1]listings!H462&amp;[1]listings!I462&amp;[1]listings!J462</f>
        <v>Ludwigsvorstadt-IsarvorstadtPrivate room in rental unitPrivate room2</v>
      </c>
      <c r="X462" s="38">
        <v>48.120759999999997</v>
      </c>
      <c r="Y462" s="38">
        <v>11.53003</v>
      </c>
    </row>
    <row r="463" spans="1:25" ht="16" x14ac:dyDescent="0.2">
      <c r="A463" s="1">
        <v>7573527</v>
      </c>
      <c r="B463" s="1" t="s">
        <v>834</v>
      </c>
      <c r="C463" s="1">
        <v>35682179</v>
      </c>
      <c r="D463" s="1" t="s">
        <v>835</v>
      </c>
      <c r="E463" s="3">
        <v>42168</v>
      </c>
      <c r="F463" s="1">
        <v>3</v>
      </c>
      <c r="G463" s="1" t="s">
        <v>102</v>
      </c>
      <c r="H463" s="1" t="s">
        <v>32</v>
      </c>
      <c r="I463" s="1" t="s">
        <v>33</v>
      </c>
      <c r="J463" s="1">
        <v>5</v>
      </c>
      <c r="L463" s="2">
        <f>IF(ISBLANK(K463),_xlfn.XLOOKUP(U463,'[1]AVG PRICE'!E:E,'[1]AVG PRICE'!D:D,""),[1]listings!K463)</f>
        <v>206</v>
      </c>
      <c r="M463" s="1">
        <v>1</v>
      </c>
      <c r="N463" s="1">
        <v>1125</v>
      </c>
      <c r="O463" s="1">
        <v>0</v>
      </c>
      <c r="P463" s="2">
        <f t="shared" si="14"/>
        <v>115978</v>
      </c>
      <c r="R463" s="1">
        <f>IF(ISBLANK(S463),_xlfn.XLOOKUP(V463,'[1]AVG REVIEWS'!E:E,'[1]AVG REVIEWS'!D:D,""),[1]listings!S463)</f>
        <v>0.75056451612903241</v>
      </c>
      <c r="T463" s="1">
        <f>IF(ISBLANK(Q463),_xlfn.XLOOKUP(W463,'[1]AVG SCORE'!F:F,'[1]AVG SCORE'!E:E,""),[1]listings!Q463)</f>
        <v>4.6971428571428575</v>
      </c>
      <c r="U463" s="1" t="str">
        <f t="shared" si="15"/>
        <v>ObergiesingEntire home/apt5</v>
      </c>
      <c r="V463" s="1" t="str">
        <f>[1]listings!H463&amp;[1]listings!I463&amp;[1]listings!G463</f>
        <v>Entire rental unitEntire home/aptObergiesing</v>
      </c>
      <c r="W463" s="1" t="str">
        <f>[1]listings!G463&amp;[1]listings!H463&amp;[1]listings!I463&amp;[1]listings!J463</f>
        <v>ObergiesingEntire rental unitEntire home/apt5</v>
      </c>
      <c r="X463" s="38">
        <v>48.10389</v>
      </c>
      <c r="Y463" s="38">
        <v>11.54346</v>
      </c>
    </row>
    <row r="464" spans="1:25" ht="16" x14ac:dyDescent="0.2">
      <c r="A464" s="1">
        <v>7597308</v>
      </c>
      <c r="B464" s="1" t="s">
        <v>836</v>
      </c>
      <c r="C464" s="1">
        <v>2447491</v>
      </c>
      <c r="D464" s="1" t="s">
        <v>837</v>
      </c>
      <c r="E464" s="3">
        <v>41052</v>
      </c>
      <c r="F464" s="1">
        <v>2</v>
      </c>
      <c r="G464" s="1" t="s">
        <v>179</v>
      </c>
      <c r="H464" s="1" t="s">
        <v>32</v>
      </c>
      <c r="I464" s="1" t="s">
        <v>33</v>
      </c>
      <c r="J464" s="1">
        <v>2</v>
      </c>
      <c r="L464" s="2">
        <f>IF(ISBLANK(K464),_xlfn.XLOOKUP(U464,'[1]AVG PRICE'!E:E,'[1]AVG PRICE'!D:D,""),[1]listings!K464)</f>
        <v>202</v>
      </c>
      <c r="M464" s="1">
        <v>3</v>
      </c>
      <c r="N464" s="1">
        <v>1125</v>
      </c>
      <c r="O464" s="1">
        <v>78</v>
      </c>
      <c r="P464" s="2">
        <f t="shared" si="14"/>
        <v>113928</v>
      </c>
      <c r="Q464" s="1">
        <v>4.92</v>
      </c>
      <c r="R464" s="1">
        <f>IF(ISBLANK(S464),_xlfn.XLOOKUP(V464,'[1]AVG REVIEWS'!E:E,'[1]AVG REVIEWS'!D:D,""),[1]listings!S464)</f>
        <v>0.67</v>
      </c>
      <c r="S464" s="1">
        <v>0.67</v>
      </c>
      <c r="T464" s="1">
        <f>IF(ISBLANK(Q464),_xlfn.XLOOKUP(W464,'[1]AVG SCORE'!F:F,'[1]AVG SCORE'!E:E,""),[1]listings!Q464)</f>
        <v>4.92</v>
      </c>
      <c r="U464" s="1" t="str">
        <f t="shared" si="15"/>
        <v>Altstadt-LehelEntire home/apt2</v>
      </c>
      <c r="V464" s="1" t="str">
        <f>[1]listings!H464&amp;[1]listings!I464&amp;[1]listings!G464</f>
        <v>Entire rental unitEntire home/aptAltstadt-Lehel</v>
      </c>
      <c r="W464" s="1" t="str">
        <f>[1]listings!G464&amp;[1]listings!H464&amp;[1]listings!I464&amp;[1]listings!J464</f>
        <v>Altstadt-LehelEntire rental unitEntire home/apt2</v>
      </c>
      <c r="X464" s="38">
        <v>48.134659999999997</v>
      </c>
      <c r="Y464" s="38">
        <v>11.58079</v>
      </c>
    </row>
    <row r="465" spans="1:25" ht="16" x14ac:dyDescent="0.2">
      <c r="A465" s="1">
        <v>7598512</v>
      </c>
      <c r="B465" s="1" t="s">
        <v>838</v>
      </c>
      <c r="C465" s="1">
        <v>20738586</v>
      </c>
      <c r="D465" s="1" t="s">
        <v>839</v>
      </c>
      <c r="E465" s="3">
        <v>41881</v>
      </c>
      <c r="F465" s="1">
        <v>1</v>
      </c>
      <c r="G465" s="1" t="s">
        <v>145</v>
      </c>
      <c r="H465" s="1" t="s">
        <v>32</v>
      </c>
      <c r="I465" s="1" t="s">
        <v>33</v>
      </c>
      <c r="J465" s="1">
        <v>4</v>
      </c>
      <c r="L465" s="2">
        <f>IF(ISBLANK(K465),_xlfn.XLOOKUP(U465,'[1]AVG PRICE'!E:E,'[1]AVG PRICE'!D:D,""),[1]listings!K465)</f>
        <v>1978.5</v>
      </c>
      <c r="M465" s="1">
        <v>2</v>
      </c>
      <c r="N465" s="1">
        <v>4</v>
      </c>
      <c r="O465" s="1">
        <v>28</v>
      </c>
      <c r="P465" s="2">
        <f t="shared" si="14"/>
        <v>5935.5</v>
      </c>
      <c r="Q465" s="1">
        <v>4.93</v>
      </c>
      <c r="R465" s="1">
        <f>IF(ISBLANK(S465),_xlfn.XLOOKUP(V465,'[1]AVG REVIEWS'!E:E,'[1]AVG REVIEWS'!D:D,""),[1]listings!S465)</f>
        <v>0.24</v>
      </c>
      <c r="S465" s="1">
        <v>0.24</v>
      </c>
      <c r="T465" s="1">
        <f>IF(ISBLANK(Q465),_xlfn.XLOOKUP(W465,'[1]AVG SCORE'!F:F,'[1]AVG SCORE'!E:E,""),[1]listings!Q465)</f>
        <v>4.93</v>
      </c>
      <c r="U465" s="1" t="str">
        <f t="shared" si="15"/>
        <v>Feldmoching-HasenberglEntire home/apt4</v>
      </c>
      <c r="V465" s="1" t="str">
        <f>[1]listings!H465&amp;[1]listings!I465&amp;[1]listings!G465</f>
        <v>Entire rental unitEntire home/aptFeldmoching-Hasenbergl</v>
      </c>
      <c r="W465" s="1" t="str">
        <f>[1]listings!G465&amp;[1]listings!H465&amp;[1]listings!I465&amp;[1]listings!J465</f>
        <v>Feldmoching-HasenberglEntire rental unitEntire home/apt4</v>
      </c>
      <c r="X465" s="38">
        <v>48.130699999999997</v>
      </c>
      <c r="Y465" s="38">
        <v>11.570209999999999</v>
      </c>
    </row>
    <row r="466" spans="1:25" ht="16" x14ac:dyDescent="0.2">
      <c r="A466" s="1">
        <v>7644020</v>
      </c>
      <c r="B466" s="1" t="s">
        <v>840</v>
      </c>
      <c r="C466" s="1">
        <v>33076824</v>
      </c>
      <c r="D466" s="1" t="s">
        <v>841</v>
      </c>
      <c r="E466" s="3">
        <v>42134</v>
      </c>
      <c r="F466" s="1">
        <v>1</v>
      </c>
      <c r="G466" s="1" t="s">
        <v>71</v>
      </c>
      <c r="H466" s="1" t="s">
        <v>51</v>
      </c>
      <c r="I466" s="1" t="s">
        <v>47</v>
      </c>
      <c r="J466" s="1">
        <v>2</v>
      </c>
      <c r="K466" s="2">
        <v>200</v>
      </c>
      <c r="L466" s="2">
        <f>IF(ISBLANK(K466),_xlfn.XLOOKUP(U466,'[1]AVG PRICE'!E:E,'[1]AVG PRICE'!D:D,""),[1]listings!K466)</f>
        <v>200</v>
      </c>
      <c r="M466" s="1">
        <v>4</v>
      </c>
      <c r="N466" s="1">
        <v>1125</v>
      </c>
      <c r="O466" s="1">
        <v>9</v>
      </c>
      <c r="P466" s="2">
        <f t="shared" si="14"/>
        <v>112900</v>
      </c>
      <c r="Q466" s="1">
        <v>5</v>
      </c>
      <c r="R466" s="1">
        <f>IF(ISBLANK(S466),_xlfn.XLOOKUP(V466,'[1]AVG REVIEWS'!E:E,'[1]AVG REVIEWS'!D:D,""),[1]listings!S466)</f>
        <v>0.08</v>
      </c>
      <c r="S466" s="1">
        <v>0.08</v>
      </c>
      <c r="T466" s="1">
        <f>IF(ISBLANK(Q466),_xlfn.XLOOKUP(W466,'[1]AVG SCORE'!F:F,'[1]AVG SCORE'!E:E,""),[1]listings!Q466)</f>
        <v>5</v>
      </c>
      <c r="U466" s="1" t="str">
        <f t="shared" si="15"/>
        <v>Ludwigsvorstadt-IsarvorstadtPrivate room2</v>
      </c>
      <c r="V466" s="1" t="str">
        <f>[1]listings!H466&amp;[1]listings!I466&amp;[1]listings!G466</f>
        <v>Private room in rental unitPrivate roomLudwigsvorstadt-Isarvorstadt</v>
      </c>
      <c r="W466" s="1" t="str">
        <f>[1]listings!G466&amp;[1]listings!H466&amp;[1]listings!I466&amp;[1]listings!J466</f>
        <v>Ludwigsvorstadt-IsarvorstadtPrivate room in rental unitPrivate room2</v>
      </c>
      <c r="X466" s="38">
        <v>48.16178</v>
      </c>
      <c r="Y466" s="38">
        <v>11.569140000000001</v>
      </c>
    </row>
    <row r="467" spans="1:25" ht="16" x14ac:dyDescent="0.2">
      <c r="A467" s="1">
        <v>7686082</v>
      </c>
      <c r="B467" s="1" t="s">
        <v>842</v>
      </c>
      <c r="C467" s="1">
        <v>21084183</v>
      </c>
      <c r="D467" s="1" t="s">
        <v>843</v>
      </c>
      <c r="E467" s="3">
        <v>41890</v>
      </c>
      <c r="F467" s="1">
        <v>2</v>
      </c>
      <c r="G467" s="1" t="s">
        <v>71</v>
      </c>
      <c r="H467" s="1" t="s">
        <v>32</v>
      </c>
      <c r="I467" s="1" t="s">
        <v>33</v>
      </c>
      <c r="J467" s="1">
        <v>4</v>
      </c>
      <c r="L467" s="2">
        <f>IF(ISBLANK(K467),_xlfn.XLOOKUP(U467,'[1]AVG PRICE'!E:E,'[1]AVG PRICE'!D:D,""),[1]listings!K467)</f>
        <v>315.76086956521738</v>
      </c>
      <c r="M467" s="1">
        <v>2</v>
      </c>
      <c r="N467" s="1">
        <v>1125</v>
      </c>
      <c r="O467" s="1">
        <v>23</v>
      </c>
      <c r="P467" s="2">
        <f t="shared" si="14"/>
        <v>177931.25</v>
      </c>
      <c r="Q467" s="1">
        <v>4.5199999999999996</v>
      </c>
      <c r="R467" s="1">
        <f>IF(ISBLANK(S467),_xlfn.XLOOKUP(V467,'[1]AVG REVIEWS'!E:E,'[1]AVG REVIEWS'!D:D,""),[1]listings!S467)</f>
        <v>0.2</v>
      </c>
      <c r="S467" s="1">
        <v>0.2</v>
      </c>
      <c r="T467" s="1">
        <f>IF(ISBLANK(Q467),_xlfn.XLOOKUP(W467,'[1]AVG SCORE'!F:F,'[1]AVG SCORE'!E:E,""),[1]listings!Q467)</f>
        <v>4.5199999999999996</v>
      </c>
      <c r="U467" s="1" t="str">
        <f t="shared" si="15"/>
        <v>Ludwigsvorstadt-IsarvorstadtEntire home/apt4</v>
      </c>
      <c r="V467" s="1" t="str">
        <f>[1]listings!H467&amp;[1]listings!I467&amp;[1]listings!G467</f>
        <v>Entire rental unitEntire home/aptLudwigsvorstadt-Isarvorstadt</v>
      </c>
      <c r="W467" s="1" t="str">
        <f>[1]listings!G467&amp;[1]listings!H467&amp;[1]listings!I467&amp;[1]listings!J467</f>
        <v>Ludwigsvorstadt-IsarvorstadtEntire rental unitEntire home/apt4</v>
      </c>
      <c r="X467" s="38">
        <v>48.144269999999999</v>
      </c>
      <c r="Y467" s="38">
        <v>11.583030000000001</v>
      </c>
    </row>
    <row r="468" spans="1:25" ht="16" x14ac:dyDescent="0.2">
      <c r="A468" s="1">
        <v>7737089</v>
      </c>
      <c r="B468" s="1" t="s">
        <v>844</v>
      </c>
      <c r="C468" s="1">
        <v>25387834</v>
      </c>
      <c r="D468" s="1" t="s">
        <v>355</v>
      </c>
      <c r="E468" s="3">
        <v>42003</v>
      </c>
      <c r="F468" s="1">
        <v>14</v>
      </c>
      <c r="G468" s="1" t="s">
        <v>108</v>
      </c>
      <c r="H468" s="1" t="s">
        <v>46</v>
      </c>
      <c r="I468" s="1" t="s">
        <v>47</v>
      </c>
      <c r="J468" s="1">
        <v>2</v>
      </c>
      <c r="L468" s="2">
        <f>IF(ISBLANK(K468),_xlfn.XLOOKUP(U468,'[1]AVG PRICE'!E:E,'[1]AVG PRICE'!D:D,""),[1]listings!K468)</f>
        <v>102.57142857142857</v>
      </c>
      <c r="M468" s="1">
        <v>2</v>
      </c>
      <c r="N468" s="1">
        <v>730</v>
      </c>
      <c r="O468" s="1">
        <v>0</v>
      </c>
      <c r="P468" s="2">
        <f t="shared" si="14"/>
        <v>37541.142857142855</v>
      </c>
      <c r="R468" s="1">
        <f>IF(ISBLANK(S468),_xlfn.XLOOKUP(V468,'[1]AVG REVIEWS'!E:E,'[1]AVG REVIEWS'!D:D,""),[1]listings!S468)</f>
        <v>1.1120000000000001</v>
      </c>
      <c r="T468" s="1">
        <f>IF(ISBLANK(Q468),_xlfn.XLOOKUP(W468,'[1]AVG SCORE'!F:F,'[1]AVG SCORE'!E:E,""),[1]listings!Q468)</f>
        <v>4.9700000000000006</v>
      </c>
      <c r="U468" s="1" t="str">
        <f t="shared" si="15"/>
        <v>Schwabing-FreimannPrivate room2</v>
      </c>
      <c r="V468" s="1" t="str">
        <f>[1]listings!H468&amp;[1]listings!I468&amp;[1]listings!G468</f>
        <v>Private room in homePrivate roomSchwabing-Freimann</v>
      </c>
      <c r="W468" s="1" t="str">
        <f>[1]listings!G468&amp;[1]listings!H468&amp;[1]listings!I468&amp;[1]listings!J468</f>
        <v>Schwabing-FreimannPrivate room in homePrivate room2</v>
      </c>
      <c r="X468" s="38">
        <v>48.165329999999997</v>
      </c>
      <c r="Y468" s="38">
        <v>11.57935</v>
      </c>
    </row>
    <row r="469" spans="1:25" ht="16" x14ac:dyDescent="0.2">
      <c r="A469" s="1">
        <v>7759715</v>
      </c>
      <c r="B469" s="1" t="s">
        <v>845</v>
      </c>
      <c r="C469" s="1">
        <v>30167921</v>
      </c>
      <c r="D469" s="1" t="s">
        <v>846</v>
      </c>
      <c r="E469" s="3">
        <v>42091</v>
      </c>
      <c r="F469" s="1">
        <v>1</v>
      </c>
      <c r="G469" s="1" t="s">
        <v>71</v>
      </c>
      <c r="H469" s="1" t="s">
        <v>60</v>
      </c>
      <c r="I469" s="1" t="s">
        <v>33</v>
      </c>
      <c r="J469" s="1">
        <v>3</v>
      </c>
      <c r="K469" s="2">
        <v>302</v>
      </c>
      <c r="L469" s="2">
        <f>IF(ISBLANK(K469),_xlfn.XLOOKUP(U469,'[1]AVG PRICE'!E:E,'[1]AVG PRICE'!D:D,""),[1]listings!K469)</f>
        <v>302</v>
      </c>
      <c r="M469" s="1">
        <v>3</v>
      </c>
      <c r="N469" s="1">
        <v>14</v>
      </c>
      <c r="O469" s="1">
        <v>88</v>
      </c>
      <c r="P469" s="2">
        <f t="shared" si="14"/>
        <v>2567</v>
      </c>
      <c r="Q469" s="1">
        <v>4.97</v>
      </c>
      <c r="R469" s="1">
        <f>IF(ISBLANK(S469),_xlfn.XLOOKUP(V469,'[1]AVG REVIEWS'!E:E,'[1]AVG REVIEWS'!D:D,""),[1]listings!S469)</f>
        <v>0.84</v>
      </c>
      <c r="S469" s="1">
        <v>0.84</v>
      </c>
      <c r="T469" s="1">
        <f>IF(ISBLANK(Q469),_xlfn.XLOOKUP(W469,'[1]AVG SCORE'!F:F,'[1]AVG SCORE'!E:E,""),[1]listings!Q469)</f>
        <v>4.97</v>
      </c>
      <c r="U469" s="1" t="str">
        <f t="shared" si="15"/>
        <v>Ludwigsvorstadt-IsarvorstadtEntire home/apt3</v>
      </c>
      <c r="V469" s="1" t="str">
        <f>[1]listings!H469&amp;[1]listings!I469&amp;[1]listings!G469</f>
        <v>Entire loftEntire home/aptLudwigsvorstadt-Isarvorstadt</v>
      </c>
      <c r="W469" s="1" t="str">
        <f>[1]listings!G469&amp;[1]listings!H469&amp;[1]listings!I469&amp;[1]listings!J469</f>
        <v>Ludwigsvorstadt-IsarvorstadtEntire loftEntire home/apt3</v>
      </c>
      <c r="X469" s="38">
        <v>48.12088</v>
      </c>
      <c r="Y469" s="38">
        <v>11.63044</v>
      </c>
    </row>
    <row r="470" spans="1:25" ht="16" x14ac:dyDescent="0.2">
      <c r="A470" s="1">
        <v>7797671</v>
      </c>
      <c r="B470" s="1" t="s">
        <v>847</v>
      </c>
      <c r="C470" s="1">
        <v>12575663</v>
      </c>
      <c r="D470" s="1" t="s">
        <v>848</v>
      </c>
      <c r="E470" s="3">
        <v>41695</v>
      </c>
      <c r="F470" s="1">
        <v>4</v>
      </c>
      <c r="G470" s="1" t="s">
        <v>39</v>
      </c>
      <c r="H470" s="1" t="s">
        <v>32</v>
      </c>
      <c r="I470" s="1" t="s">
        <v>33</v>
      </c>
      <c r="J470" s="1">
        <v>4</v>
      </c>
      <c r="K470" s="2">
        <v>300</v>
      </c>
      <c r="L470" s="2">
        <f>IF(ISBLANK(K470),_xlfn.XLOOKUP(U470,'[1]AVG PRICE'!E:E,'[1]AVG PRICE'!D:D,""),[1]listings!K470)</f>
        <v>300</v>
      </c>
      <c r="M470" s="1">
        <v>2.2999999999999998</v>
      </c>
      <c r="N470" s="1">
        <v>1125</v>
      </c>
      <c r="O470" s="1">
        <v>27</v>
      </c>
      <c r="P470" s="2">
        <f t="shared" si="14"/>
        <v>169095</v>
      </c>
      <c r="Q470" s="1">
        <v>4.41</v>
      </c>
      <c r="R470" s="1">
        <f>IF(ISBLANK(S470),_xlfn.XLOOKUP(V470,'[1]AVG REVIEWS'!E:E,'[1]AVG REVIEWS'!D:D,""),[1]listings!S470)</f>
        <v>0.23</v>
      </c>
      <c r="S470" s="1">
        <v>0.23</v>
      </c>
      <c r="T470" s="1">
        <f>IF(ISBLANK(Q470),_xlfn.XLOOKUP(W470,'[1]AVG SCORE'!F:F,'[1]AVG SCORE'!E:E,""),[1]listings!Q470)</f>
        <v>4.41</v>
      </c>
      <c r="U470" s="1" t="str">
        <f t="shared" si="15"/>
        <v>MaxvorstadtEntire home/apt4</v>
      </c>
      <c r="V470" s="1" t="str">
        <f>[1]listings!H470&amp;[1]listings!I470&amp;[1]listings!G470</f>
        <v>Entire rental unitEntire home/aptMaxvorstadt</v>
      </c>
      <c r="W470" s="1" t="str">
        <f>[1]listings!G470&amp;[1]listings!H470&amp;[1]listings!I470&amp;[1]listings!J470</f>
        <v>MaxvorstadtEntire rental unitEntire home/apt4</v>
      </c>
      <c r="X470" s="38">
        <v>48.168810000000001</v>
      </c>
      <c r="Y470" s="38">
        <v>11.592460000000001</v>
      </c>
    </row>
    <row r="471" spans="1:25" ht="16" x14ac:dyDescent="0.2">
      <c r="A471" s="1">
        <v>7806077</v>
      </c>
      <c r="B471" s="1" t="s">
        <v>849</v>
      </c>
      <c r="C471" s="1">
        <v>41089941</v>
      </c>
      <c r="D471" s="1" t="s">
        <v>68</v>
      </c>
      <c r="E471" s="3">
        <v>42226</v>
      </c>
      <c r="F471" s="1">
        <v>13</v>
      </c>
      <c r="G471" s="1" t="s">
        <v>45</v>
      </c>
      <c r="H471" s="1" t="s">
        <v>32</v>
      </c>
      <c r="I471" s="1" t="s">
        <v>33</v>
      </c>
      <c r="J471" s="1">
        <v>3</v>
      </c>
      <c r="K471" s="2">
        <v>59</v>
      </c>
      <c r="L471" s="2">
        <f>IF(ISBLANK(K471),_xlfn.XLOOKUP(U471,'[1]AVG PRICE'!E:E,'[1]AVG PRICE'!D:D,""),[1]listings!K471)</f>
        <v>59</v>
      </c>
      <c r="M471" s="1">
        <v>30</v>
      </c>
      <c r="N471" s="1">
        <v>1124</v>
      </c>
      <c r="O471" s="1">
        <v>8</v>
      </c>
      <c r="P471" s="2">
        <f t="shared" si="14"/>
        <v>34043</v>
      </c>
      <c r="Q471" s="1">
        <v>4.38</v>
      </c>
      <c r="R471" s="1">
        <f>IF(ISBLANK(S471),_xlfn.XLOOKUP(V471,'[1]AVG REVIEWS'!E:E,'[1]AVG REVIEWS'!D:D,""),[1]listings!S471)</f>
        <v>7.0000000000000007E-2</v>
      </c>
      <c r="S471" s="1">
        <v>7.0000000000000007E-2</v>
      </c>
      <c r="T471" s="1">
        <f>IF(ISBLANK(Q471),_xlfn.XLOOKUP(W471,'[1]AVG SCORE'!F:F,'[1]AVG SCORE'!E:E,""),[1]listings!Q471)</f>
        <v>4.38</v>
      </c>
      <c r="U471" s="1" t="str">
        <f t="shared" si="15"/>
        <v>Sendling-WestparkEntire home/apt3</v>
      </c>
      <c r="V471" s="1" t="str">
        <f>[1]listings!H471&amp;[1]listings!I471&amp;[1]listings!G471</f>
        <v>Entire rental unitEntire home/aptSendling-Westpark</v>
      </c>
      <c r="W471" s="1" t="str">
        <f>[1]listings!G471&amp;[1]listings!H471&amp;[1]listings!I471&amp;[1]listings!J471</f>
        <v>Sendling-WestparkEntire rental unitEntire home/apt3</v>
      </c>
      <c r="X471" s="38">
        <v>48.128320000000002</v>
      </c>
      <c r="Y471" s="38">
        <v>11.55701</v>
      </c>
    </row>
    <row r="472" spans="1:25" ht="16" x14ac:dyDescent="0.2">
      <c r="A472" s="1">
        <v>7823139</v>
      </c>
      <c r="B472" s="1" t="s">
        <v>850</v>
      </c>
      <c r="C472" s="1">
        <v>6806810</v>
      </c>
      <c r="D472" s="1" t="s">
        <v>851</v>
      </c>
      <c r="E472" s="3">
        <v>41433</v>
      </c>
      <c r="F472" s="1">
        <v>1</v>
      </c>
      <c r="G472" s="1" t="s">
        <v>71</v>
      </c>
      <c r="H472" s="1" t="s">
        <v>32</v>
      </c>
      <c r="I472" s="1" t="s">
        <v>33</v>
      </c>
      <c r="J472" s="1">
        <v>3</v>
      </c>
      <c r="L472" s="2">
        <f>IF(ISBLANK(K472),_xlfn.XLOOKUP(U472,'[1]AVG PRICE'!E:E,'[1]AVG PRICE'!D:D,""),[1]listings!K472)</f>
        <v>173</v>
      </c>
      <c r="M472" s="1">
        <v>2</v>
      </c>
      <c r="N472" s="1">
        <v>1125</v>
      </c>
      <c r="O472" s="1">
        <v>90</v>
      </c>
      <c r="P472" s="2">
        <f t="shared" si="14"/>
        <v>97485.5</v>
      </c>
      <c r="Q472" s="1">
        <v>4.82</v>
      </c>
      <c r="R472" s="1">
        <f>IF(ISBLANK(S472),_xlfn.XLOOKUP(V472,'[1]AVG REVIEWS'!E:E,'[1]AVG REVIEWS'!D:D,""),[1]listings!S472)</f>
        <v>0.78</v>
      </c>
      <c r="S472" s="1">
        <v>0.78</v>
      </c>
      <c r="T472" s="1">
        <f>IF(ISBLANK(Q472),_xlfn.XLOOKUP(W472,'[1]AVG SCORE'!F:F,'[1]AVG SCORE'!E:E,""),[1]listings!Q472)</f>
        <v>4.82</v>
      </c>
      <c r="U472" s="1" t="str">
        <f t="shared" si="15"/>
        <v>Ludwigsvorstadt-IsarvorstadtEntire home/apt3</v>
      </c>
      <c r="V472" s="1" t="str">
        <f>[1]listings!H472&amp;[1]listings!I472&amp;[1]listings!G472</f>
        <v>Entire rental unitEntire home/aptLudwigsvorstadt-Isarvorstadt</v>
      </c>
      <c r="W472" s="1" t="str">
        <f>[1]listings!G472&amp;[1]listings!H472&amp;[1]listings!I472&amp;[1]listings!J472</f>
        <v>Ludwigsvorstadt-IsarvorstadtEntire rental unitEntire home/apt3</v>
      </c>
      <c r="X472" s="38">
        <v>48.196539999999999</v>
      </c>
      <c r="Y472" s="38">
        <v>11.52384</v>
      </c>
    </row>
    <row r="473" spans="1:25" ht="16" x14ac:dyDescent="0.2">
      <c r="A473" s="1">
        <v>7823621</v>
      </c>
      <c r="B473" s="1" t="s">
        <v>852</v>
      </c>
      <c r="C473" s="1">
        <v>40978924</v>
      </c>
      <c r="D473" s="1" t="s">
        <v>853</v>
      </c>
      <c r="E473" s="3">
        <v>42225</v>
      </c>
      <c r="F473" s="1">
        <v>3</v>
      </c>
      <c r="G473" s="1" t="s">
        <v>36</v>
      </c>
      <c r="H473" s="1" t="s">
        <v>32</v>
      </c>
      <c r="I473" s="1" t="s">
        <v>33</v>
      </c>
      <c r="J473" s="1">
        <v>3</v>
      </c>
      <c r="K473" s="2">
        <v>95</v>
      </c>
      <c r="L473" s="2">
        <f>IF(ISBLANK(K473),_xlfn.XLOOKUP(U473,'[1]AVG PRICE'!E:E,'[1]AVG PRICE'!D:D,""),[1]listings!K473)</f>
        <v>95</v>
      </c>
      <c r="M473" s="1">
        <v>2</v>
      </c>
      <c r="N473" s="1">
        <v>1125</v>
      </c>
      <c r="O473" s="1">
        <v>17</v>
      </c>
      <c r="P473" s="2">
        <f t="shared" si="14"/>
        <v>53532.5</v>
      </c>
      <c r="Q473" s="1">
        <v>4.71</v>
      </c>
      <c r="R473" s="1">
        <f>IF(ISBLANK(S473),_xlfn.XLOOKUP(V473,'[1]AVG REVIEWS'!E:E,'[1]AVG REVIEWS'!D:D,""),[1]listings!S473)</f>
        <v>0.19</v>
      </c>
      <c r="S473" s="1">
        <v>0.19</v>
      </c>
      <c r="T473" s="1">
        <f>IF(ISBLANK(Q473),_xlfn.XLOOKUP(W473,'[1]AVG SCORE'!F:F,'[1]AVG SCORE'!E:E,""),[1]listings!Q473)</f>
        <v>4.71</v>
      </c>
      <c r="U473" s="1" t="str">
        <f t="shared" si="15"/>
        <v>Berg am LaimEntire home/apt3</v>
      </c>
      <c r="V473" s="1" t="str">
        <f>[1]listings!H473&amp;[1]listings!I473&amp;[1]listings!G473</f>
        <v>Entire rental unitEntire home/aptBerg am Laim</v>
      </c>
      <c r="W473" s="1" t="str">
        <f>[1]listings!G473&amp;[1]listings!H473&amp;[1]listings!I473&amp;[1]listings!J473</f>
        <v>Berg am LaimEntire rental unitEntire home/apt3</v>
      </c>
      <c r="X473" s="38">
        <v>48.154809999999998</v>
      </c>
      <c r="Y473" s="38">
        <v>11.53994</v>
      </c>
    </row>
    <row r="474" spans="1:25" ht="16" x14ac:dyDescent="0.2">
      <c r="A474" s="1">
        <v>7862826</v>
      </c>
      <c r="B474" s="1" t="s">
        <v>854</v>
      </c>
      <c r="C474" s="1">
        <v>8812357</v>
      </c>
      <c r="D474" s="1" t="s">
        <v>855</v>
      </c>
      <c r="E474" s="3">
        <v>41530</v>
      </c>
      <c r="F474" s="1">
        <v>5</v>
      </c>
      <c r="G474" s="1" t="s">
        <v>93</v>
      </c>
      <c r="H474" s="1" t="s">
        <v>32</v>
      </c>
      <c r="I474" s="1" t="s">
        <v>33</v>
      </c>
      <c r="J474" s="1">
        <v>4</v>
      </c>
      <c r="L474" s="2">
        <f>IF(ISBLANK(K474),_xlfn.XLOOKUP(U474,'[1]AVG PRICE'!E:E,'[1]AVG PRICE'!D:D,""),[1]listings!K474)</f>
        <v>187.86206896551724</v>
      </c>
      <c r="M474" s="1">
        <v>2</v>
      </c>
      <c r="N474" s="1">
        <v>1125</v>
      </c>
      <c r="O474" s="1">
        <v>12</v>
      </c>
      <c r="P474" s="2">
        <f t="shared" si="14"/>
        <v>105860.27586206897</v>
      </c>
      <c r="Q474" s="1">
        <v>4.67</v>
      </c>
      <c r="R474" s="1">
        <f>IF(ISBLANK(S474),_xlfn.XLOOKUP(V474,'[1]AVG REVIEWS'!E:E,'[1]AVG REVIEWS'!D:D,""),[1]listings!S474)</f>
        <v>0.1</v>
      </c>
      <c r="S474" s="1">
        <v>0.1</v>
      </c>
      <c r="T474" s="1">
        <f>IF(ISBLANK(Q474),_xlfn.XLOOKUP(W474,'[1]AVG SCORE'!F:F,'[1]AVG SCORE'!E:E,""),[1]listings!Q474)</f>
        <v>4.67</v>
      </c>
      <c r="U474" s="1" t="str">
        <f t="shared" si="15"/>
        <v>Thalkirchen-Obersendling-Forstenried-F√ºrstenried-SollnEntire home/apt4</v>
      </c>
      <c r="V474" s="1" t="str">
        <f>[1]listings!H474&amp;[1]listings!I474&amp;[1]listings!G474</f>
        <v>Entire rental unitEntire home/aptThalkirchen-Obersendling-Forstenried-F√ºrstenried-Solln</v>
      </c>
      <c r="W474" s="1" t="str">
        <f>[1]listings!G474&amp;[1]listings!H474&amp;[1]listings!I474&amp;[1]listings!J474</f>
        <v>Thalkirchen-Obersendling-Forstenried-F√ºrstenried-SollnEntire rental unitEntire home/apt4</v>
      </c>
      <c r="X474" s="38">
        <v>48.11665</v>
      </c>
      <c r="Y474" s="38">
        <v>11.575340000000001</v>
      </c>
    </row>
    <row r="475" spans="1:25" ht="16" x14ac:dyDescent="0.2">
      <c r="A475" s="1">
        <v>7959730</v>
      </c>
      <c r="B475" s="1" t="s">
        <v>856</v>
      </c>
      <c r="C475" s="1">
        <v>41983676</v>
      </c>
      <c r="D475" s="1" t="s">
        <v>857</v>
      </c>
      <c r="E475" s="3">
        <v>42236</v>
      </c>
      <c r="F475" s="1">
        <v>2</v>
      </c>
      <c r="G475" s="1" t="s">
        <v>100</v>
      </c>
      <c r="H475" s="1" t="s">
        <v>32</v>
      </c>
      <c r="I475" s="1" t="s">
        <v>33</v>
      </c>
      <c r="J475" s="1">
        <v>3</v>
      </c>
      <c r="K475" s="2">
        <v>56</v>
      </c>
      <c r="L475" s="2">
        <f>IF(ISBLANK(K475),_xlfn.XLOOKUP(U475,'[1]AVG PRICE'!E:E,'[1]AVG PRICE'!D:D,""),[1]listings!K475)</f>
        <v>56</v>
      </c>
      <c r="M475" s="1">
        <v>3</v>
      </c>
      <c r="N475" s="1">
        <v>1125</v>
      </c>
      <c r="O475" s="1">
        <v>379</v>
      </c>
      <c r="P475" s="2">
        <f t="shared" si="14"/>
        <v>31584</v>
      </c>
      <c r="Q475" s="1">
        <v>4.67</v>
      </c>
      <c r="R475" s="1">
        <f>IF(ISBLANK(S475),_xlfn.XLOOKUP(V475,'[1]AVG REVIEWS'!E:E,'[1]AVG REVIEWS'!D:D,""),[1]listings!S475)</f>
        <v>3.27</v>
      </c>
      <c r="S475" s="1">
        <v>3.27</v>
      </c>
      <c r="T475" s="1">
        <f>IF(ISBLANK(Q475),_xlfn.XLOOKUP(W475,'[1]AVG SCORE'!F:F,'[1]AVG SCORE'!E:E,""),[1]listings!Q475)</f>
        <v>4.67</v>
      </c>
      <c r="U475" s="1" t="str">
        <f t="shared" si="15"/>
        <v>Untergiesing-HarlachingEntire home/apt3</v>
      </c>
      <c r="V475" s="1" t="str">
        <f>[1]listings!H475&amp;[1]listings!I475&amp;[1]listings!G475</f>
        <v>Entire rental unitEntire home/aptUntergiesing-Harlaching</v>
      </c>
      <c r="W475" s="1" t="str">
        <f>[1]listings!G475&amp;[1]listings!H475&amp;[1]listings!I475&amp;[1]listings!J475</f>
        <v>Untergiesing-HarlachingEntire rental unitEntire home/apt3</v>
      </c>
      <c r="X475" s="38">
        <v>48.137079999999997</v>
      </c>
      <c r="Y475" s="38">
        <v>11.595829999999999</v>
      </c>
    </row>
    <row r="476" spans="1:25" ht="16" x14ac:dyDescent="0.2">
      <c r="A476" s="1">
        <v>7967428</v>
      </c>
      <c r="B476" s="1" t="s">
        <v>858</v>
      </c>
      <c r="C476" s="1">
        <v>42041430</v>
      </c>
      <c r="D476" s="1" t="s">
        <v>92</v>
      </c>
      <c r="E476" s="3">
        <v>42236</v>
      </c>
      <c r="F476" s="1">
        <v>1</v>
      </c>
      <c r="G476" s="1" t="s">
        <v>93</v>
      </c>
      <c r="H476" s="1" t="s">
        <v>33</v>
      </c>
      <c r="I476" s="1" t="s">
        <v>33</v>
      </c>
      <c r="J476" s="1">
        <v>4</v>
      </c>
      <c r="L476" s="2">
        <f>IF(ISBLANK(K476),_xlfn.XLOOKUP(U476,'[1]AVG PRICE'!E:E,'[1]AVG PRICE'!D:D,""),[1]listings!K476)</f>
        <v>187.86206896551724</v>
      </c>
      <c r="M476" s="1">
        <v>5</v>
      </c>
      <c r="N476" s="1">
        <v>360</v>
      </c>
      <c r="O476" s="1">
        <v>90</v>
      </c>
      <c r="P476" s="2">
        <f t="shared" si="14"/>
        <v>34284.827586206899</v>
      </c>
      <c r="Q476" s="1">
        <v>4.96</v>
      </c>
      <c r="R476" s="1">
        <f>IF(ISBLANK(S476),_xlfn.XLOOKUP(V476,'[1]AVG REVIEWS'!E:E,'[1]AVG REVIEWS'!D:D,""),[1]listings!S476)</f>
        <v>0.86</v>
      </c>
      <c r="S476" s="1">
        <v>0.86</v>
      </c>
      <c r="T476" s="1">
        <f>IF(ISBLANK(Q476),_xlfn.XLOOKUP(W476,'[1]AVG SCORE'!F:F,'[1]AVG SCORE'!E:E,""),[1]listings!Q476)</f>
        <v>4.96</v>
      </c>
      <c r="U476" s="1" t="str">
        <f t="shared" si="15"/>
        <v>Thalkirchen-Obersendling-Forstenried-F√ºrstenried-SollnEntire home/apt4</v>
      </c>
      <c r="V476" s="1" t="str">
        <f>[1]listings!H476&amp;[1]listings!I476&amp;[1]listings!G476</f>
        <v>Entire home/aptEntire home/aptThalkirchen-Obersendling-Forstenried-F√ºrstenried-Solln</v>
      </c>
      <c r="W476" s="1" t="str">
        <f>[1]listings!G476&amp;[1]listings!H476&amp;[1]listings!I476&amp;[1]listings!J476</f>
        <v>Thalkirchen-Obersendling-Forstenried-F√ºrstenried-SollnEntire home/aptEntire home/apt4</v>
      </c>
      <c r="X476" s="38">
        <v>48.166870000000003</v>
      </c>
      <c r="Y476" s="38">
        <v>11.572469999999999</v>
      </c>
    </row>
    <row r="477" spans="1:25" ht="16" x14ac:dyDescent="0.2">
      <c r="A477" s="1">
        <v>7976259</v>
      </c>
      <c r="B477" s="1" t="s">
        <v>859</v>
      </c>
      <c r="C477" s="1">
        <v>8702947</v>
      </c>
      <c r="D477" s="1" t="s">
        <v>499</v>
      </c>
      <c r="E477" s="3">
        <v>41525</v>
      </c>
      <c r="F477" s="1">
        <v>1</v>
      </c>
      <c r="G477" s="1" t="s">
        <v>71</v>
      </c>
      <c r="H477" s="1" t="s">
        <v>32</v>
      </c>
      <c r="I477" s="1" t="s">
        <v>33</v>
      </c>
      <c r="J477" s="1">
        <v>4</v>
      </c>
      <c r="L477" s="2">
        <f>IF(ISBLANK(K477),_xlfn.XLOOKUP(U477,'[1]AVG PRICE'!E:E,'[1]AVG PRICE'!D:D,""),[1]listings!K477)</f>
        <v>315.76086956521738</v>
      </c>
      <c r="M477" s="1">
        <v>5</v>
      </c>
      <c r="N477" s="1">
        <v>1125</v>
      </c>
      <c r="O477" s="1">
        <v>44</v>
      </c>
      <c r="P477" s="2">
        <f t="shared" si="14"/>
        <v>178404.89130434781</v>
      </c>
      <c r="Q477" s="1">
        <v>4.7699999999999996</v>
      </c>
      <c r="R477" s="1">
        <f>IF(ISBLANK(S477),_xlfn.XLOOKUP(V477,'[1]AVG REVIEWS'!E:E,'[1]AVG REVIEWS'!D:D,""),[1]listings!S477)</f>
        <v>0.41</v>
      </c>
      <c r="S477" s="1">
        <v>0.41</v>
      </c>
      <c r="T477" s="1">
        <f>IF(ISBLANK(Q477),_xlfn.XLOOKUP(W477,'[1]AVG SCORE'!F:F,'[1]AVG SCORE'!E:E,""),[1]listings!Q477)</f>
        <v>4.7699999999999996</v>
      </c>
      <c r="U477" s="1" t="str">
        <f t="shared" si="15"/>
        <v>Ludwigsvorstadt-IsarvorstadtEntire home/apt4</v>
      </c>
      <c r="V477" s="1" t="str">
        <f>[1]listings!H477&amp;[1]listings!I477&amp;[1]listings!G477</f>
        <v>Entire rental unitEntire home/aptLudwigsvorstadt-Isarvorstadt</v>
      </c>
      <c r="W477" s="1" t="str">
        <f>[1]listings!G477&amp;[1]listings!H477&amp;[1]listings!I477&amp;[1]listings!J477</f>
        <v>Ludwigsvorstadt-IsarvorstadtEntire rental unitEntire home/apt4</v>
      </c>
      <c r="X477" s="38">
        <v>48.130279999999999</v>
      </c>
      <c r="Y477" s="38">
        <v>11.573029999999999</v>
      </c>
    </row>
    <row r="478" spans="1:25" ht="16" x14ac:dyDescent="0.2">
      <c r="A478" s="1">
        <v>7978037</v>
      </c>
      <c r="B478" s="1" t="s">
        <v>860</v>
      </c>
      <c r="C478" s="1">
        <v>24949204</v>
      </c>
      <c r="D478" s="1" t="s">
        <v>861</v>
      </c>
      <c r="E478" s="3">
        <v>41990</v>
      </c>
      <c r="F478" s="1">
        <v>2</v>
      </c>
      <c r="G478" s="1" t="s">
        <v>56</v>
      </c>
      <c r="H478" s="1" t="s">
        <v>32</v>
      </c>
      <c r="I478" s="1" t="s">
        <v>33</v>
      </c>
      <c r="J478" s="1">
        <v>4</v>
      </c>
      <c r="L478" s="2">
        <f>IF(ISBLANK(K478),_xlfn.XLOOKUP(U478,'[1]AVG PRICE'!E:E,'[1]AVG PRICE'!D:D,""),[1]listings!K478)</f>
        <v>220.44444444444446</v>
      </c>
      <c r="M478" s="1">
        <v>3</v>
      </c>
      <c r="N478" s="1">
        <v>1125</v>
      </c>
      <c r="O478" s="1">
        <v>6</v>
      </c>
      <c r="P478" s="2">
        <f t="shared" si="14"/>
        <v>124330.66666666667</v>
      </c>
      <c r="Q478" s="1">
        <v>4.67</v>
      </c>
      <c r="R478" s="1">
        <f>IF(ISBLANK(S478),_xlfn.XLOOKUP(V478,'[1]AVG REVIEWS'!E:E,'[1]AVG REVIEWS'!D:D,""),[1]listings!S478)</f>
        <v>0.05</v>
      </c>
      <c r="S478" s="1">
        <v>0.05</v>
      </c>
      <c r="T478" s="1">
        <f>IF(ISBLANK(Q478),_xlfn.XLOOKUP(W478,'[1]AVG SCORE'!F:F,'[1]AVG SCORE'!E:E,""),[1]listings!Q478)</f>
        <v>4.67</v>
      </c>
      <c r="U478" s="1" t="str">
        <f t="shared" si="15"/>
        <v>Neuhausen-NymphenburgEntire home/apt4</v>
      </c>
      <c r="V478" s="1" t="str">
        <f>[1]listings!H478&amp;[1]listings!I478&amp;[1]listings!G478</f>
        <v>Entire rental unitEntire home/aptNeuhausen-Nymphenburg</v>
      </c>
      <c r="W478" s="1" t="str">
        <f>[1]listings!G478&amp;[1]listings!H478&amp;[1]listings!I478&amp;[1]listings!J478</f>
        <v>Neuhausen-NymphenburgEntire rental unitEntire home/apt4</v>
      </c>
      <c r="X478" s="38">
        <v>48.156790000000001</v>
      </c>
      <c r="Y478" s="38">
        <v>11.63081</v>
      </c>
    </row>
    <row r="479" spans="1:25" ht="16" x14ac:dyDescent="0.2">
      <c r="A479" s="1">
        <v>8003341</v>
      </c>
      <c r="B479" s="1" t="s">
        <v>862</v>
      </c>
      <c r="C479" s="1">
        <v>22295302</v>
      </c>
      <c r="D479" s="1" t="s">
        <v>107</v>
      </c>
      <c r="E479" s="3">
        <v>41920</v>
      </c>
      <c r="F479" s="1">
        <v>1</v>
      </c>
      <c r="G479" s="1" t="s">
        <v>71</v>
      </c>
      <c r="H479" s="1" t="s">
        <v>51</v>
      </c>
      <c r="I479" s="1" t="s">
        <v>47</v>
      </c>
      <c r="J479" s="1">
        <v>2</v>
      </c>
      <c r="L479" s="2">
        <f>IF(ISBLANK(K479),_xlfn.XLOOKUP(U479,'[1]AVG PRICE'!E:E,'[1]AVG PRICE'!D:D,""),[1]listings!K479)</f>
        <v>135.84800000000001</v>
      </c>
      <c r="M479" s="1">
        <v>2</v>
      </c>
      <c r="N479" s="1">
        <v>14</v>
      </c>
      <c r="O479" s="1">
        <v>74</v>
      </c>
      <c r="P479" s="2">
        <f t="shared" si="14"/>
        <v>1086.7840000000001</v>
      </c>
      <c r="Q479" s="1">
        <v>4.8499999999999996</v>
      </c>
      <c r="R479" s="1">
        <f>IF(ISBLANK(S479),_xlfn.XLOOKUP(V479,'[1]AVG REVIEWS'!E:E,'[1]AVG REVIEWS'!D:D,""),[1]listings!S479)</f>
        <v>0.64</v>
      </c>
      <c r="S479" s="1">
        <v>0.64</v>
      </c>
      <c r="T479" s="1">
        <f>IF(ISBLANK(Q479),_xlfn.XLOOKUP(W479,'[1]AVG SCORE'!F:F,'[1]AVG SCORE'!E:E,""),[1]listings!Q479)</f>
        <v>4.8499999999999996</v>
      </c>
      <c r="U479" s="1" t="str">
        <f t="shared" si="15"/>
        <v>Ludwigsvorstadt-IsarvorstadtPrivate room2</v>
      </c>
      <c r="V479" s="1" t="str">
        <f>[1]listings!H479&amp;[1]listings!I479&amp;[1]listings!G479</f>
        <v>Private room in rental unitPrivate roomLudwigsvorstadt-Isarvorstadt</v>
      </c>
      <c r="W479" s="1" t="str">
        <f>[1]listings!G479&amp;[1]listings!H479&amp;[1]listings!I479&amp;[1]listings!J479</f>
        <v>Ludwigsvorstadt-IsarvorstadtPrivate room in rental unitPrivate room2</v>
      </c>
      <c r="X479" s="38">
        <v>48.134826653386703</v>
      </c>
      <c r="Y479" s="38">
        <v>11.519580946530301</v>
      </c>
    </row>
    <row r="480" spans="1:25" ht="16" x14ac:dyDescent="0.2">
      <c r="A480" s="1">
        <v>8005531</v>
      </c>
      <c r="B480" s="1" t="s">
        <v>863</v>
      </c>
      <c r="C480" s="1">
        <v>42266178</v>
      </c>
      <c r="D480" s="1" t="s">
        <v>623</v>
      </c>
      <c r="E480" s="3">
        <v>42239</v>
      </c>
      <c r="F480" s="1">
        <v>1</v>
      </c>
      <c r="G480" s="1" t="s">
        <v>93</v>
      </c>
      <c r="H480" s="1" t="s">
        <v>166</v>
      </c>
      <c r="I480" s="1" t="s">
        <v>47</v>
      </c>
      <c r="J480" s="1">
        <v>1</v>
      </c>
      <c r="K480" s="2">
        <v>26</v>
      </c>
      <c r="L480" s="2">
        <f>IF(ISBLANK(K480),_xlfn.XLOOKUP(U480,'[1]AVG PRICE'!E:E,'[1]AVG PRICE'!D:D,""),[1]listings!K480)</f>
        <v>26</v>
      </c>
      <c r="M480" s="1">
        <v>14.8</v>
      </c>
      <c r="N480" s="1">
        <v>1125</v>
      </c>
      <c r="O480" s="1">
        <v>18</v>
      </c>
      <c r="P480" s="2">
        <f t="shared" si="14"/>
        <v>14817.4</v>
      </c>
      <c r="Q480" s="1">
        <v>5</v>
      </c>
      <c r="R480" s="1">
        <f>IF(ISBLANK(S480),_xlfn.XLOOKUP(V480,'[1]AVG REVIEWS'!E:E,'[1]AVG REVIEWS'!D:D,""),[1]listings!S480)</f>
        <v>0.16</v>
      </c>
      <c r="S480" s="1">
        <v>0.16</v>
      </c>
      <c r="T480" s="1">
        <f>IF(ISBLANK(Q480),_xlfn.XLOOKUP(W480,'[1]AVG SCORE'!F:F,'[1]AVG SCORE'!E:E,""),[1]listings!Q480)</f>
        <v>5</v>
      </c>
      <c r="U480" s="1" t="str">
        <f t="shared" si="15"/>
        <v>Thalkirchen-Obersendling-Forstenried-F√ºrstenried-SollnPrivate room1</v>
      </c>
      <c r="V480" s="1" t="str">
        <f>[1]listings!H480&amp;[1]listings!I480&amp;[1]listings!G480</f>
        <v>Private room in townhousePrivate roomThalkirchen-Obersendling-Forstenried-F√ºrstenried-Solln</v>
      </c>
      <c r="W480" s="1" t="str">
        <f>[1]listings!G480&amp;[1]listings!H480&amp;[1]listings!I480&amp;[1]listings!J480</f>
        <v>Thalkirchen-Obersendling-Forstenried-F√ºrstenried-SollnPrivate room in townhousePrivate room1</v>
      </c>
      <c r="X480" s="38">
        <v>48.143000000000001</v>
      </c>
      <c r="Y480" s="38">
        <v>11.445589999999999</v>
      </c>
    </row>
    <row r="481" spans="1:25" ht="16" x14ac:dyDescent="0.2">
      <c r="A481" s="1">
        <v>8020556</v>
      </c>
      <c r="B481" s="1" t="s">
        <v>864</v>
      </c>
      <c r="C481" s="1">
        <v>6684226</v>
      </c>
      <c r="D481" s="1" t="s">
        <v>865</v>
      </c>
      <c r="E481" s="3">
        <v>41426</v>
      </c>
      <c r="F481" s="1">
        <v>1</v>
      </c>
      <c r="G481" s="1" t="s">
        <v>71</v>
      </c>
      <c r="H481" s="1" t="s">
        <v>32</v>
      </c>
      <c r="I481" s="1" t="s">
        <v>33</v>
      </c>
      <c r="J481" s="1">
        <v>2</v>
      </c>
      <c r="K481" s="2">
        <v>115</v>
      </c>
      <c r="L481" s="2">
        <f>IF(ISBLANK(K481),_xlfn.XLOOKUP(U481,'[1]AVG PRICE'!E:E,'[1]AVG PRICE'!D:D,""),[1]listings!K481)</f>
        <v>115</v>
      </c>
      <c r="M481" s="1">
        <v>10</v>
      </c>
      <c r="N481" s="1">
        <v>120</v>
      </c>
      <c r="O481" s="1">
        <v>0</v>
      </c>
      <c r="P481" s="2">
        <f t="shared" si="14"/>
        <v>7475</v>
      </c>
      <c r="R481" s="1">
        <f>IF(ISBLANK(S481),_xlfn.XLOOKUP(V481,'[1]AVG REVIEWS'!E:E,'[1]AVG REVIEWS'!D:D,""),[1]listings!S481)</f>
        <v>1.0161822660098518</v>
      </c>
      <c r="T481" s="1">
        <f>IF(ISBLANK(Q481),_xlfn.XLOOKUP(W481,'[1]AVG SCORE'!F:F,'[1]AVG SCORE'!E:E,""),[1]listings!Q481)</f>
        <v>4.7815254237288123</v>
      </c>
      <c r="U481" s="1" t="str">
        <f t="shared" si="15"/>
        <v>Ludwigsvorstadt-IsarvorstadtEntire home/apt2</v>
      </c>
      <c r="V481" s="1" t="str">
        <f>[1]listings!H481&amp;[1]listings!I481&amp;[1]listings!G481</f>
        <v>Entire rental unitEntire home/aptLudwigsvorstadt-Isarvorstadt</v>
      </c>
      <c r="W481" s="1" t="str">
        <f>[1]listings!G481&amp;[1]listings!H481&amp;[1]listings!I481&amp;[1]listings!J481</f>
        <v>Ludwigsvorstadt-IsarvorstadtEntire rental unitEntire home/apt2</v>
      </c>
      <c r="X481" s="38">
        <v>48.165900000000001</v>
      </c>
      <c r="Y481" s="38">
        <v>11.581709999999999</v>
      </c>
    </row>
    <row r="482" spans="1:25" ht="16" x14ac:dyDescent="0.2">
      <c r="A482" s="1">
        <v>8031162</v>
      </c>
      <c r="B482" s="1" t="s">
        <v>866</v>
      </c>
      <c r="C482" s="1">
        <v>4897756</v>
      </c>
      <c r="D482" s="1" t="s">
        <v>867</v>
      </c>
      <c r="E482" s="3">
        <v>41303</v>
      </c>
      <c r="F482" s="1">
        <v>2</v>
      </c>
      <c r="G482" s="1" t="s">
        <v>59</v>
      </c>
      <c r="H482" s="1" t="s">
        <v>32</v>
      </c>
      <c r="I482" s="1" t="s">
        <v>33</v>
      </c>
      <c r="J482" s="1">
        <v>4</v>
      </c>
      <c r="K482" s="2">
        <v>263</v>
      </c>
      <c r="L482" s="2">
        <f>IF(ISBLANK(K482),_xlfn.XLOOKUP(U482,'[1]AVG PRICE'!E:E,'[1]AVG PRICE'!D:D,""),[1]listings!K482)</f>
        <v>263</v>
      </c>
      <c r="M482" s="1">
        <v>5</v>
      </c>
      <c r="N482" s="1">
        <v>11</v>
      </c>
      <c r="O482" s="1">
        <v>2</v>
      </c>
      <c r="P482" s="2">
        <f t="shared" si="14"/>
        <v>2104</v>
      </c>
      <c r="Q482" s="1">
        <v>5</v>
      </c>
      <c r="R482" s="1">
        <f>IF(ISBLANK(S482),_xlfn.XLOOKUP(V482,'[1]AVG REVIEWS'!E:E,'[1]AVG REVIEWS'!D:D,""),[1]listings!S482)</f>
        <v>0.03</v>
      </c>
      <c r="S482" s="1">
        <v>0.03</v>
      </c>
      <c r="T482" s="1">
        <f>IF(ISBLANK(Q482),_xlfn.XLOOKUP(W482,'[1]AVG SCORE'!F:F,'[1]AVG SCORE'!E:E,""),[1]listings!Q482)</f>
        <v>5</v>
      </c>
      <c r="U482" s="1" t="str">
        <f t="shared" si="15"/>
        <v>Schwanthalerh√∂heEntire home/apt4</v>
      </c>
      <c r="V482" s="1" t="str">
        <f>[1]listings!H482&amp;[1]listings!I482&amp;[1]listings!G482</f>
        <v>Entire rental unitEntire home/aptSchwanthalerh√∂he</v>
      </c>
      <c r="W482" s="1" t="str">
        <f>[1]listings!G482&amp;[1]listings!H482&amp;[1]listings!I482&amp;[1]listings!J482</f>
        <v>Schwanthalerh√∂heEntire rental unitEntire home/apt4</v>
      </c>
      <c r="X482" s="38">
        <v>48.130400000000002</v>
      </c>
      <c r="Y482" s="38">
        <v>11.559530000000001</v>
      </c>
    </row>
    <row r="483" spans="1:25" ht="16" x14ac:dyDescent="0.2">
      <c r="A483" s="1">
        <v>8047348</v>
      </c>
      <c r="B483" s="1" t="s">
        <v>868</v>
      </c>
      <c r="C483" s="1">
        <v>8213645</v>
      </c>
      <c r="D483" s="1" t="s">
        <v>92</v>
      </c>
      <c r="E483" s="3">
        <v>41503</v>
      </c>
      <c r="F483" s="1">
        <v>3</v>
      </c>
      <c r="G483" s="1" t="s">
        <v>45</v>
      </c>
      <c r="H483" s="1" t="s">
        <v>51</v>
      </c>
      <c r="I483" s="1" t="s">
        <v>47</v>
      </c>
      <c r="J483" s="1">
        <v>2</v>
      </c>
      <c r="K483" s="2">
        <v>67</v>
      </c>
      <c r="L483" s="2">
        <f>IF(ISBLANK(K483),_xlfn.XLOOKUP(U483,'[1]AVG PRICE'!E:E,'[1]AVG PRICE'!D:D,""),[1]listings!K483)</f>
        <v>67</v>
      </c>
      <c r="M483" s="1">
        <v>1</v>
      </c>
      <c r="N483" s="1">
        <v>8</v>
      </c>
      <c r="O483" s="1">
        <v>27</v>
      </c>
      <c r="P483" s="2">
        <f t="shared" si="14"/>
        <v>301.5</v>
      </c>
      <c r="Q483" s="1">
        <v>4.78</v>
      </c>
      <c r="R483" s="1">
        <f>IF(ISBLANK(S483),_xlfn.XLOOKUP(V483,'[1]AVG REVIEWS'!E:E,'[1]AVG REVIEWS'!D:D,""),[1]listings!S483)</f>
        <v>0.23</v>
      </c>
      <c r="S483" s="1">
        <v>0.23</v>
      </c>
      <c r="T483" s="1">
        <f>IF(ISBLANK(Q483),_xlfn.XLOOKUP(W483,'[1]AVG SCORE'!F:F,'[1]AVG SCORE'!E:E,""),[1]listings!Q483)</f>
        <v>4.78</v>
      </c>
      <c r="U483" s="1" t="str">
        <f t="shared" si="15"/>
        <v>Sendling-WestparkPrivate room2</v>
      </c>
      <c r="V483" s="1" t="str">
        <f>[1]listings!H483&amp;[1]listings!I483&amp;[1]listings!G483</f>
        <v>Private room in rental unitPrivate roomSendling-Westpark</v>
      </c>
      <c r="W483" s="1" t="str">
        <f>[1]listings!G483&amp;[1]listings!H483&amp;[1]listings!I483&amp;[1]listings!J483</f>
        <v>Sendling-WestparkPrivate room in rental unitPrivate room2</v>
      </c>
      <c r="X483" s="38">
        <v>48.128419999999998</v>
      </c>
      <c r="Y483" s="38">
        <v>11.567640000000001</v>
      </c>
    </row>
    <row r="484" spans="1:25" ht="16" x14ac:dyDescent="0.2">
      <c r="A484" s="1">
        <v>8048461</v>
      </c>
      <c r="B484" s="1" t="s">
        <v>869</v>
      </c>
      <c r="C484" s="1">
        <v>788524</v>
      </c>
      <c r="D484" s="1" t="s">
        <v>589</v>
      </c>
      <c r="E484" s="3">
        <v>40731</v>
      </c>
      <c r="F484" s="1">
        <v>2</v>
      </c>
      <c r="G484" s="1" t="s">
        <v>93</v>
      </c>
      <c r="H484" s="1" t="s">
        <v>870</v>
      </c>
      <c r="I484" s="1" t="s">
        <v>871</v>
      </c>
      <c r="J484" s="1">
        <v>6</v>
      </c>
      <c r="K484" s="2">
        <v>106</v>
      </c>
      <c r="L484" s="2">
        <f>IF(ISBLANK(K484),_xlfn.XLOOKUP(U484,'[1]AVG PRICE'!E:E,'[1]AVG PRICE'!D:D,""),[1]listings!K484)</f>
        <v>106</v>
      </c>
      <c r="M484" s="1">
        <v>3</v>
      </c>
      <c r="N484" s="1">
        <v>7</v>
      </c>
      <c r="O484" s="1">
        <v>24</v>
      </c>
      <c r="P484" s="2">
        <f t="shared" si="14"/>
        <v>530</v>
      </c>
      <c r="Q484" s="1">
        <v>4.83</v>
      </c>
      <c r="R484" s="1">
        <f>IF(ISBLANK(S484),_xlfn.XLOOKUP(V484,'[1]AVG REVIEWS'!E:E,'[1]AVG REVIEWS'!D:D,""),[1]listings!S484)</f>
        <v>0.23</v>
      </c>
      <c r="S484" s="1">
        <v>0.23</v>
      </c>
      <c r="T484" s="1">
        <f>IF(ISBLANK(Q484),_xlfn.XLOOKUP(W484,'[1]AVG SCORE'!F:F,'[1]AVG SCORE'!E:E,""),[1]listings!Q484)</f>
        <v>4.83</v>
      </c>
      <c r="U484" s="1" t="str">
        <f t="shared" si="15"/>
        <v>Thalkirchen-Obersendling-Forstenried-F√ºrstenried-SollnShared room6</v>
      </c>
      <c r="V484" s="1" t="str">
        <f>[1]listings!H484&amp;[1]listings!I484&amp;[1]listings!G484</f>
        <v>Shared room in rental unitShared roomThalkirchen-Obersendling-Forstenried-F√ºrstenried-Solln</v>
      </c>
      <c r="W484" s="1" t="str">
        <f>[1]listings!G484&amp;[1]listings!H484&amp;[1]listings!I484&amp;[1]listings!J484</f>
        <v>Thalkirchen-Obersendling-Forstenried-F√ºrstenried-SollnShared room in rental unitShared room6</v>
      </c>
      <c r="X484" s="38">
        <v>48.12283</v>
      </c>
      <c r="Y484" s="38">
        <v>11.58034</v>
      </c>
    </row>
    <row r="485" spans="1:25" ht="16" x14ac:dyDescent="0.2">
      <c r="A485" s="1">
        <v>8049887</v>
      </c>
      <c r="B485" s="1" t="s">
        <v>872</v>
      </c>
      <c r="C485" s="1">
        <v>41280523</v>
      </c>
      <c r="D485" s="1" t="s">
        <v>873</v>
      </c>
      <c r="E485" s="3">
        <v>42228</v>
      </c>
      <c r="F485" s="1">
        <v>6</v>
      </c>
      <c r="G485" s="1" t="s">
        <v>179</v>
      </c>
      <c r="H485" s="1" t="s">
        <v>51</v>
      </c>
      <c r="I485" s="1" t="s">
        <v>47</v>
      </c>
      <c r="J485" s="1">
        <v>2</v>
      </c>
      <c r="K485" s="2">
        <v>100</v>
      </c>
      <c r="L485" s="2">
        <f>IF(ISBLANK(K485),_xlfn.XLOOKUP(U485,'[1]AVG PRICE'!E:E,'[1]AVG PRICE'!D:D,""),[1]listings!K485)</f>
        <v>100</v>
      </c>
      <c r="M485" s="1">
        <v>4</v>
      </c>
      <c r="N485" s="1">
        <v>62</v>
      </c>
      <c r="O485" s="1">
        <v>3</v>
      </c>
      <c r="P485" s="2">
        <f t="shared" si="14"/>
        <v>3300</v>
      </c>
      <c r="Q485" s="1">
        <v>5</v>
      </c>
      <c r="R485" s="1">
        <f>IF(ISBLANK(S485),_xlfn.XLOOKUP(V485,'[1]AVG REVIEWS'!E:E,'[1]AVG REVIEWS'!D:D,""),[1]listings!S485)</f>
        <v>0.3</v>
      </c>
      <c r="S485" s="1">
        <v>0.3</v>
      </c>
      <c r="T485" s="1">
        <f>IF(ISBLANK(Q485),_xlfn.XLOOKUP(W485,'[1]AVG SCORE'!F:F,'[1]AVG SCORE'!E:E,""),[1]listings!Q485)</f>
        <v>5</v>
      </c>
      <c r="U485" s="1" t="str">
        <f t="shared" si="15"/>
        <v>Altstadt-LehelPrivate room2</v>
      </c>
      <c r="V485" s="1" t="str">
        <f>[1]listings!H485&amp;[1]listings!I485&amp;[1]listings!G485</f>
        <v>Private room in rental unitPrivate roomAltstadt-Lehel</v>
      </c>
      <c r="W485" s="1" t="str">
        <f>[1]listings!G485&amp;[1]listings!H485&amp;[1]listings!I485&amp;[1]listings!J485</f>
        <v>Altstadt-LehelPrivate room in rental unitPrivate room2</v>
      </c>
      <c r="X485" s="38">
        <v>48.153790000000001</v>
      </c>
      <c r="Y485" s="38">
        <v>11.578379999999999</v>
      </c>
    </row>
    <row r="486" spans="1:25" ht="16" x14ac:dyDescent="0.2">
      <c r="A486" s="1">
        <v>8061549</v>
      </c>
      <c r="B486" s="1" t="s">
        <v>874</v>
      </c>
      <c r="C486" s="1">
        <v>42574579</v>
      </c>
      <c r="D486" s="1" t="s">
        <v>875</v>
      </c>
      <c r="E486" s="3">
        <v>42242</v>
      </c>
      <c r="F486" s="1">
        <v>1</v>
      </c>
      <c r="G486" s="1" t="s">
        <v>50</v>
      </c>
      <c r="H486" s="1" t="s">
        <v>136</v>
      </c>
      <c r="I486" s="1" t="s">
        <v>33</v>
      </c>
      <c r="J486" s="1">
        <v>3</v>
      </c>
      <c r="K486" s="2">
        <v>110</v>
      </c>
      <c r="L486" s="2">
        <f>IF(ISBLANK(K486),_xlfn.XLOOKUP(U486,'[1]AVG PRICE'!E:E,'[1]AVG PRICE'!D:D,""),[1]listings!K486)</f>
        <v>110</v>
      </c>
      <c r="M486" s="1">
        <v>5</v>
      </c>
      <c r="N486" s="1">
        <v>730</v>
      </c>
      <c r="O486" s="1">
        <v>26</v>
      </c>
      <c r="P486" s="2">
        <f t="shared" si="14"/>
        <v>40425</v>
      </c>
      <c r="Q486" s="1">
        <v>4.92</v>
      </c>
      <c r="R486" s="1">
        <f>IF(ISBLANK(S486),_xlfn.XLOOKUP(V486,'[1]AVG REVIEWS'!E:E,'[1]AVG REVIEWS'!D:D,""),[1]listings!S486)</f>
        <v>0.22</v>
      </c>
      <c r="S486" s="1">
        <v>0.22</v>
      </c>
      <c r="T486" s="1">
        <f>IF(ISBLANK(Q486),_xlfn.XLOOKUP(W486,'[1]AVG SCORE'!F:F,'[1]AVG SCORE'!E:E,""),[1]listings!Q486)</f>
        <v>4.92</v>
      </c>
      <c r="U486" s="1" t="str">
        <f t="shared" si="15"/>
        <v>Schwabing-WestEntire home/apt3</v>
      </c>
      <c r="V486" s="1" t="str">
        <f>[1]listings!H486&amp;[1]listings!I486&amp;[1]listings!G486</f>
        <v>Entire condoEntire home/aptSchwabing-West</v>
      </c>
      <c r="W486" s="1" t="str">
        <f>[1]listings!G486&amp;[1]listings!H486&amp;[1]listings!I486&amp;[1]listings!J486</f>
        <v>Schwabing-WestEntire condoEntire home/apt3</v>
      </c>
      <c r="X486" s="38">
        <v>48.158790000000003</v>
      </c>
      <c r="Y486" s="38">
        <v>11.575240000000001</v>
      </c>
    </row>
    <row r="487" spans="1:25" ht="16" x14ac:dyDescent="0.2">
      <c r="A487" s="1">
        <v>8062325</v>
      </c>
      <c r="B487" s="1" t="s">
        <v>876</v>
      </c>
      <c r="C487" s="1">
        <v>5862606</v>
      </c>
      <c r="D487" s="1" t="s">
        <v>877</v>
      </c>
      <c r="E487" s="3">
        <v>41374</v>
      </c>
      <c r="F487" s="1">
        <v>2</v>
      </c>
      <c r="G487" s="1" t="s">
        <v>39</v>
      </c>
      <c r="H487" s="1" t="s">
        <v>32</v>
      </c>
      <c r="I487" s="1" t="s">
        <v>33</v>
      </c>
      <c r="J487" s="1">
        <v>2</v>
      </c>
      <c r="K487" s="2">
        <v>71</v>
      </c>
      <c r="L487" s="2">
        <f>IF(ISBLANK(K487),_xlfn.XLOOKUP(U487,'[1]AVG PRICE'!E:E,'[1]AVG PRICE'!D:D,""),[1]listings!K487)</f>
        <v>71</v>
      </c>
      <c r="M487" s="1">
        <v>2</v>
      </c>
      <c r="N487" s="1">
        <v>1125</v>
      </c>
      <c r="O487" s="1">
        <v>581</v>
      </c>
      <c r="P487" s="2">
        <f t="shared" si="14"/>
        <v>40008.5</v>
      </c>
      <c r="Q487" s="1">
        <v>4.78</v>
      </c>
      <c r="R487" s="1">
        <f>IF(ISBLANK(S487),_xlfn.XLOOKUP(V487,'[1]AVG REVIEWS'!E:E,'[1]AVG REVIEWS'!D:D,""),[1]listings!S487)</f>
        <v>5.03</v>
      </c>
      <c r="S487" s="1">
        <v>5.03</v>
      </c>
      <c r="T487" s="1">
        <f>IF(ISBLANK(Q487),_xlfn.XLOOKUP(W487,'[1]AVG SCORE'!F:F,'[1]AVG SCORE'!E:E,""),[1]listings!Q487)</f>
        <v>4.78</v>
      </c>
      <c r="U487" s="1" t="str">
        <f t="shared" si="15"/>
        <v>MaxvorstadtEntire home/apt2</v>
      </c>
      <c r="V487" s="1" t="str">
        <f>[1]listings!H487&amp;[1]listings!I487&amp;[1]listings!G487</f>
        <v>Entire rental unitEntire home/aptMaxvorstadt</v>
      </c>
      <c r="W487" s="1" t="str">
        <f>[1]listings!G487&amp;[1]listings!H487&amp;[1]listings!I487&amp;[1]listings!J487</f>
        <v>MaxvorstadtEntire rental unitEntire home/apt2</v>
      </c>
      <c r="X487" s="38">
        <v>48.116897999999999</v>
      </c>
      <c r="Y487" s="38">
        <v>11.579907</v>
      </c>
    </row>
    <row r="488" spans="1:25" ht="16" x14ac:dyDescent="0.2">
      <c r="A488" s="1">
        <v>8081608</v>
      </c>
      <c r="B488" s="1" t="s">
        <v>878</v>
      </c>
      <c r="C488" s="1">
        <v>42571121</v>
      </c>
      <c r="D488" s="1" t="s">
        <v>879</v>
      </c>
      <c r="E488" s="3">
        <v>42242</v>
      </c>
      <c r="F488" s="1">
        <v>1</v>
      </c>
      <c r="G488" s="1" t="s">
        <v>50</v>
      </c>
      <c r="H488" s="1" t="s">
        <v>51</v>
      </c>
      <c r="I488" s="1" t="s">
        <v>47</v>
      </c>
      <c r="J488" s="1">
        <v>1</v>
      </c>
      <c r="L488" s="2">
        <f>IF(ISBLANK(K488),_xlfn.XLOOKUP(U488,'[1]AVG PRICE'!E:E,'[1]AVG PRICE'!D:D,""),[1]listings!K488)</f>
        <v>57.090909090909093</v>
      </c>
      <c r="M488" s="1">
        <v>1.3</v>
      </c>
      <c r="N488" s="1">
        <v>7</v>
      </c>
      <c r="O488" s="1">
        <v>140</v>
      </c>
      <c r="P488" s="2">
        <f t="shared" si="14"/>
        <v>236.92727272727276</v>
      </c>
      <c r="Q488" s="1">
        <v>4.92</v>
      </c>
      <c r="R488" s="1">
        <f>IF(ISBLANK(S488),_xlfn.XLOOKUP(V488,'[1]AVG REVIEWS'!E:E,'[1]AVG REVIEWS'!D:D,""),[1]listings!S488)</f>
        <v>1.21</v>
      </c>
      <c r="S488" s="1">
        <v>1.21</v>
      </c>
      <c r="T488" s="1">
        <f>IF(ISBLANK(Q488),_xlfn.XLOOKUP(W488,'[1]AVG SCORE'!F:F,'[1]AVG SCORE'!E:E,""),[1]listings!Q488)</f>
        <v>4.92</v>
      </c>
      <c r="U488" s="1" t="str">
        <f t="shared" si="15"/>
        <v>Schwabing-WestPrivate room1</v>
      </c>
      <c r="V488" s="1" t="str">
        <f>[1]listings!H488&amp;[1]listings!I488&amp;[1]listings!G488</f>
        <v>Private room in rental unitPrivate roomSchwabing-West</v>
      </c>
      <c r="W488" s="1" t="str">
        <f>[1]listings!G488&amp;[1]listings!H488&amp;[1]listings!I488&amp;[1]listings!J488</f>
        <v>Schwabing-WestPrivate room in rental unitPrivate room1</v>
      </c>
      <c r="X488" s="38">
        <v>48.15587</v>
      </c>
      <c r="Y488" s="38">
        <v>11.648709999999999</v>
      </c>
    </row>
    <row r="489" spans="1:25" ht="16" x14ac:dyDescent="0.2">
      <c r="A489" s="1">
        <v>8109625</v>
      </c>
      <c r="B489" s="1" t="s">
        <v>880</v>
      </c>
      <c r="C489" s="1">
        <v>42820804</v>
      </c>
      <c r="D489" s="1" t="s">
        <v>881</v>
      </c>
      <c r="E489" s="3">
        <v>42245</v>
      </c>
      <c r="F489" s="1">
        <v>23</v>
      </c>
      <c r="G489" s="1" t="s">
        <v>36</v>
      </c>
      <c r="H489" s="1" t="s">
        <v>166</v>
      </c>
      <c r="I489" s="1" t="s">
        <v>47</v>
      </c>
      <c r="J489" s="1">
        <v>2</v>
      </c>
      <c r="K489" s="2">
        <v>53</v>
      </c>
      <c r="L489" s="2">
        <f>IF(ISBLANK(K489),_xlfn.XLOOKUP(U489,'[1]AVG PRICE'!E:E,'[1]AVG PRICE'!D:D,""),[1]listings!K489)</f>
        <v>53</v>
      </c>
      <c r="M489" s="1">
        <v>2</v>
      </c>
      <c r="N489" s="1">
        <v>5</v>
      </c>
      <c r="O489" s="1">
        <v>128</v>
      </c>
      <c r="P489" s="2">
        <f t="shared" si="14"/>
        <v>185.5</v>
      </c>
      <c r="Q489" s="1">
        <v>4.93</v>
      </c>
      <c r="R489" s="1">
        <f>IF(ISBLANK(S489),_xlfn.XLOOKUP(V489,'[1]AVG REVIEWS'!E:E,'[1]AVG REVIEWS'!D:D,""),[1]listings!S489)</f>
        <v>1.1100000000000001</v>
      </c>
      <c r="S489" s="1">
        <v>1.1100000000000001</v>
      </c>
      <c r="T489" s="1">
        <f>IF(ISBLANK(Q489),_xlfn.XLOOKUP(W489,'[1]AVG SCORE'!F:F,'[1]AVG SCORE'!E:E,""),[1]listings!Q489)</f>
        <v>4.93</v>
      </c>
      <c r="U489" s="1" t="str">
        <f t="shared" si="15"/>
        <v>Berg am LaimPrivate room2</v>
      </c>
      <c r="V489" s="1" t="str">
        <f>[1]listings!H489&amp;[1]listings!I489&amp;[1]listings!G489</f>
        <v>Private room in townhousePrivate roomBerg am Laim</v>
      </c>
      <c r="W489" s="1" t="str">
        <f>[1]listings!G489&amp;[1]listings!H489&amp;[1]listings!I489&amp;[1]listings!J489</f>
        <v>Berg am LaimPrivate room in townhousePrivate room2</v>
      </c>
      <c r="X489" s="38">
        <v>48.12518</v>
      </c>
      <c r="Y489" s="38">
        <v>11.556789999999999</v>
      </c>
    </row>
    <row r="490" spans="1:25" ht="16" x14ac:dyDescent="0.2">
      <c r="A490" s="1">
        <v>8113547</v>
      </c>
      <c r="B490" s="1" t="s">
        <v>882</v>
      </c>
      <c r="C490" s="1">
        <v>42842571</v>
      </c>
      <c r="D490" s="1" t="s">
        <v>514</v>
      </c>
      <c r="E490" s="3">
        <v>42245</v>
      </c>
      <c r="F490" s="1">
        <v>2</v>
      </c>
      <c r="G490" s="1" t="s">
        <v>108</v>
      </c>
      <c r="H490" s="1" t="s">
        <v>32</v>
      </c>
      <c r="I490" s="1" t="s">
        <v>33</v>
      </c>
      <c r="J490" s="1">
        <v>3</v>
      </c>
      <c r="L490" s="2">
        <f>IF(ISBLANK(K490),_xlfn.XLOOKUP(U490,'[1]AVG PRICE'!E:E,'[1]AVG PRICE'!D:D,""),[1]listings!K490)</f>
        <v>188.14285714285714</v>
      </c>
      <c r="M490" s="1">
        <v>5</v>
      </c>
      <c r="N490" s="1">
        <v>1125</v>
      </c>
      <c r="O490" s="1">
        <v>106</v>
      </c>
      <c r="P490" s="2">
        <f t="shared" si="14"/>
        <v>106300.71428571429</v>
      </c>
      <c r="Q490" s="1">
        <v>4.9400000000000004</v>
      </c>
      <c r="R490" s="1">
        <f>IF(ISBLANK(S490),_xlfn.XLOOKUP(V490,'[1]AVG REVIEWS'!E:E,'[1]AVG REVIEWS'!D:D,""),[1]listings!S490)</f>
        <v>0.92</v>
      </c>
      <c r="S490" s="1">
        <v>0.92</v>
      </c>
      <c r="T490" s="1">
        <f>IF(ISBLANK(Q490),_xlfn.XLOOKUP(W490,'[1]AVG SCORE'!F:F,'[1]AVG SCORE'!E:E,""),[1]listings!Q490)</f>
        <v>4.9400000000000004</v>
      </c>
      <c r="U490" s="1" t="str">
        <f t="shared" si="15"/>
        <v>Schwabing-FreimannEntire home/apt3</v>
      </c>
      <c r="V490" s="1" t="str">
        <f>[1]listings!H490&amp;[1]listings!I490&amp;[1]listings!G490</f>
        <v>Entire rental unitEntire home/aptSchwabing-Freimann</v>
      </c>
      <c r="W490" s="1" t="str">
        <f>[1]listings!G490&amp;[1]listings!H490&amp;[1]listings!I490&amp;[1]listings!J490</f>
        <v>Schwabing-FreimannEntire rental unitEntire home/apt3</v>
      </c>
      <c r="X490" s="38">
        <v>48.107170000000004</v>
      </c>
      <c r="Y490" s="38">
        <v>11.574619999999999</v>
      </c>
    </row>
    <row r="491" spans="1:25" ht="16" x14ac:dyDescent="0.2">
      <c r="A491" s="1">
        <v>8122185</v>
      </c>
      <c r="B491" s="1" t="s">
        <v>883</v>
      </c>
      <c r="C491" s="1">
        <v>42854719</v>
      </c>
      <c r="D491" s="1" t="s">
        <v>392</v>
      </c>
      <c r="E491" s="3">
        <v>42245</v>
      </c>
      <c r="F491" s="1">
        <v>2</v>
      </c>
      <c r="G491" s="1" t="s">
        <v>71</v>
      </c>
      <c r="H491" s="1" t="s">
        <v>51</v>
      </c>
      <c r="I491" s="1" t="s">
        <v>47</v>
      </c>
      <c r="J491" s="1">
        <v>2</v>
      </c>
      <c r="L491" s="2">
        <f>IF(ISBLANK(K491),_xlfn.XLOOKUP(U491,'[1]AVG PRICE'!E:E,'[1]AVG PRICE'!D:D,""),[1]listings!K491)</f>
        <v>135.84800000000001</v>
      </c>
      <c r="M491" s="1">
        <v>2</v>
      </c>
      <c r="N491" s="1">
        <v>1125</v>
      </c>
      <c r="O491" s="1">
        <v>16</v>
      </c>
      <c r="P491" s="2">
        <f t="shared" si="14"/>
        <v>76550.348000000013</v>
      </c>
      <c r="Q491" s="1">
        <v>4.8099999999999996</v>
      </c>
      <c r="R491" s="1">
        <f>IF(ISBLANK(S491),_xlfn.XLOOKUP(V491,'[1]AVG REVIEWS'!E:E,'[1]AVG REVIEWS'!D:D,""),[1]listings!S491)</f>
        <v>0.14000000000000001</v>
      </c>
      <c r="S491" s="1">
        <v>0.14000000000000001</v>
      </c>
      <c r="T491" s="1">
        <f>IF(ISBLANK(Q491),_xlfn.XLOOKUP(W491,'[1]AVG SCORE'!F:F,'[1]AVG SCORE'!E:E,""),[1]listings!Q491)</f>
        <v>4.8099999999999996</v>
      </c>
      <c r="U491" s="1" t="str">
        <f t="shared" si="15"/>
        <v>Ludwigsvorstadt-IsarvorstadtPrivate room2</v>
      </c>
      <c r="V491" s="1" t="str">
        <f>[1]listings!H491&amp;[1]listings!I491&amp;[1]listings!G491</f>
        <v>Private room in rental unitPrivate roomLudwigsvorstadt-Isarvorstadt</v>
      </c>
      <c r="W491" s="1" t="str">
        <f>[1]listings!G491&amp;[1]listings!H491&amp;[1]listings!I491&amp;[1]listings!J491</f>
        <v>Ludwigsvorstadt-IsarvorstadtPrivate room in rental unitPrivate room2</v>
      </c>
      <c r="X491" s="38">
        <v>48.172980000000003</v>
      </c>
      <c r="Y491" s="38">
        <v>11.635899999999999</v>
      </c>
    </row>
    <row r="492" spans="1:25" ht="16" x14ac:dyDescent="0.2">
      <c r="A492" s="1">
        <v>8129747</v>
      </c>
      <c r="B492" s="1" t="s">
        <v>884</v>
      </c>
      <c r="C492" s="1">
        <v>16558530</v>
      </c>
      <c r="D492" s="1" t="s">
        <v>885</v>
      </c>
      <c r="E492" s="3">
        <v>41799</v>
      </c>
      <c r="F492" s="1">
        <v>1</v>
      </c>
      <c r="G492" s="1" t="s">
        <v>145</v>
      </c>
      <c r="H492" s="1" t="s">
        <v>32</v>
      </c>
      <c r="I492" s="1" t="s">
        <v>33</v>
      </c>
      <c r="J492" s="1">
        <v>5</v>
      </c>
      <c r="K492" s="2">
        <v>99</v>
      </c>
      <c r="L492" s="2">
        <f>IF(ISBLANK(K492),_xlfn.XLOOKUP(U492,'[1]AVG PRICE'!E:E,'[1]AVG PRICE'!D:D,""),[1]listings!K492)</f>
        <v>99</v>
      </c>
      <c r="M492" s="1">
        <v>2</v>
      </c>
      <c r="N492" s="1">
        <v>1125</v>
      </c>
      <c r="O492" s="1">
        <v>492</v>
      </c>
      <c r="P492" s="2">
        <f t="shared" si="14"/>
        <v>55786.5</v>
      </c>
      <c r="Q492" s="1">
        <v>4.8099999999999996</v>
      </c>
      <c r="R492" s="1">
        <f>IF(ISBLANK(S492),_xlfn.XLOOKUP(V492,'[1]AVG REVIEWS'!E:E,'[1]AVG REVIEWS'!D:D,""),[1]listings!S492)</f>
        <v>4.24</v>
      </c>
      <c r="S492" s="1">
        <v>4.24</v>
      </c>
      <c r="T492" s="1">
        <f>IF(ISBLANK(Q492),_xlfn.XLOOKUP(W492,'[1]AVG SCORE'!F:F,'[1]AVG SCORE'!E:E,""),[1]listings!Q492)</f>
        <v>4.8099999999999996</v>
      </c>
      <c r="U492" s="1" t="str">
        <f t="shared" si="15"/>
        <v>Feldmoching-HasenberglEntire home/apt5</v>
      </c>
      <c r="V492" s="1" t="str">
        <f>[1]listings!H492&amp;[1]listings!I492&amp;[1]listings!G492</f>
        <v>Entire rental unitEntire home/aptFeldmoching-Hasenbergl</v>
      </c>
      <c r="W492" s="1" t="str">
        <f>[1]listings!G492&amp;[1]listings!H492&amp;[1]listings!I492&amp;[1]listings!J492</f>
        <v>Feldmoching-HasenberglEntire rental unitEntire home/apt5</v>
      </c>
      <c r="X492" s="38">
        <v>48.151629999999997</v>
      </c>
      <c r="Y492" s="38">
        <v>11.55214</v>
      </c>
    </row>
    <row r="493" spans="1:25" ht="16" x14ac:dyDescent="0.2">
      <c r="A493" s="1">
        <v>8188614</v>
      </c>
      <c r="B493" s="1" t="s">
        <v>886</v>
      </c>
      <c r="C493" s="1">
        <v>43193671</v>
      </c>
      <c r="D493" s="1" t="s">
        <v>355</v>
      </c>
      <c r="E493" s="3">
        <v>42249</v>
      </c>
      <c r="F493" s="1">
        <v>3</v>
      </c>
      <c r="G493" s="1" t="s">
        <v>50</v>
      </c>
      <c r="H493" s="1" t="s">
        <v>51</v>
      </c>
      <c r="I493" s="1" t="s">
        <v>47</v>
      </c>
      <c r="J493" s="1">
        <v>2</v>
      </c>
      <c r="L493" s="2">
        <f>IF(ISBLANK(K493),_xlfn.XLOOKUP(U493,'[1]AVG PRICE'!E:E,'[1]AVG PRICE'!D:D,""),[1]listings!K493)</f>
        <v>83</v>
      </c>
      <c r="M493" s="1">
        <v>2</v>
      </c>
      <c r="N493" s="1">
        <v>30</v>
      </c>
      <c r="O493" s="1">
        <v>20</v>
      </c>
      <c r="P493" s="2">
        <f t="shared" si="14"/>
        <v>1328</v>
      </c>
      <c r="Q493" s="1">
        <v>4.6500000000000004</v>
      </c>
      <c r="R493" s="1">
        <f>IF(ISBLANK(S493),_xlfn.XLOOKUP(V493,'[1]AVG REVIEWS'!E:E,'[1]AVG REVIEWS'!D:D,""),[1]listings!S493)</f>
        <v>0.17</v>
      </c>
      <c r="S493" s="1">
        <v>0.17</v>
      </c>
      <c r="T493" s="1">
        <f>IF(ISBLANK(Q493),_xlfn.XLOOKUP(W493,'[1]AVG SCORE'!F:F,'[1]AVG SCORE'!E:E,""),[1]listings!Q493)</f>
        <v>4.6500000000000004</v>
      </c>
      <c r="U493" s="1" t="str">
        <f t="shared" si="15"/>
        <v>Schwabing-WestPrivate room2</v>
      </c>
      <c r="V493" s="1" t="str">
        <f>[1]listings!H493&amp;[1]listings!I493&amp;[1]listings!G493</f>
        <v>Private room in rental unitPrivate roomSchwabing-West</v>
      </c>
      <c r="W493" s="1" t="str">
        <f>[1]listings!G493&amp;[1]listings!H493&amp;[1]listings!I493&amp;[1]listings!J493</f>
        <v>Schwabing-WestPrivate room in rental unitPrivate room2</v>
      </c>
      <c r="X493" s="38">
        <v>48.151060000000001</v>
      </c>
      <c r="Y493" s="38">
        <v>11.54806</v>
      </c>
    </row>
    <row r="494" spans="1:25" ht="16" x14ac:dyDescent="0.2">
      <c r="A494" s="1">
        <v>8205953</v>
      </c>
      <c r="B494" s="1" t="s">
        <v>887</v>
      </c>
      <c r="C494" s="1">
        <v>1041311</v>
      </c>
      <c r="D494" s="1" t="s">
        <v>888</v>
      </c>
      <c r="E494" s="3">
        <v>40785</v>
      </c>
      <c r="F494" s="1">
        <v>3</v>
      </c>
      <c r="G494" s="1" t="s">
        <v>56</v>
      </c>
      <c r="H494" s="1" t="s">
        <v>32</v>
      </c>
      <c r="I494" s="1" t="s">
        <v>33</v>
      </c>
      <c r="J494" s="1">
        <v>3</v>
      </c>
      <c r="K494" s="2">
        <v>162</v>
      </c>
      <c r="L494" s="2">
        <f>IF(ISBLANK(K494),_xlfn.XLOOKUP(U494,'[1]AVG PRICE'!E:E,'[1]AVG PRICE'!D:D,""),[1]listings!K494)</f>
        <v>162</v>
      </c>
      <c r="M494" s="1">
        <v>3</v>
      </c>
      <c r="N494" s="1">
        <v>16</v>
      </c>
      <c r="O494" s="1">
        <v>12</v>
      </c>
      <c r="P494" s="2">
        <f t="shared" si="14"/>
        <v>1539</v>
      </c>
      <c r="Q494" s="1">
        <v>4.92</v>
      </c>
      <c r="R494" s="1">
        <f>IF(ISBLANK(S494),_xlfn.XLOOKUP(V494,'[1]AVG REVIEWS'!E:E,'[1]AVG REVIEWS'!D:D,""),[1]listings!S494)</f>
        <v>0.1</v>
      </c>
      <c r="S494" s="1">
        <v>0.1</v>
      </c>
      <c r="T494" s="1">
        <f>IF(ISBLANK(Q494),_xlfn.XLOOKUP(W494,'[1]AVG SCORE'!F:F,'[1]AVG SCORE'!E:E,""),[1]listings!Q494)</f>
        <v>4.92</v>
      </c>
      <c r="U494" s="1" t="str">
        <f t="shared" si="15"/>
        <v>Neuhausen-NymphenburgEntire home/apt3</v>
      </c>
      <c r="V494" s="1" t="str">
        <f>[1]listings!H494&amp;[1]listings!I494&amp;[1]listings!G494</f>
        <v>Entire rental unitEntire home/aptNeuhausen-Nymphenburg</v>
      </c>
      <c r="W494" s="1" t="str">
        <f>[1]listings!G494&amp;[1]listings!H494&amp;[1]listings!I494&amp;[1]listings!J494</f>
        <v>Neuhausen-NymphenburgEntire rental unitEntire home/apt3</v>
      </c>
      <c r="X494" s="38">
        <v>48.158380000000001</v>
      </c>
      <c r="Y494" s="38">
        <v>11.62067</v>
      </c>
    </row>
    <row r="495" spans="1:25" ht="16" x14ac:dyDescent="0.2">
      <c r="A495" s="1">
        <v>8221919</v>
      </c>
      <c r="B495" s="1" t="s">
        <v>889</v>
      </c>
      <c r="C495" s="1">
        <v>43352699</v>
      </c>
      <c r="D495" s="1" t="s">
        <v>576</v>
      </c>
      <c r="E495" s="3">
        <v>42251</v>
      </c>
      <c r="F495" s="1">
        <v>1</v>
      </c>
      <c r="G495" s="1" t="s">
        <v>100</v>
      </c>
      <c r="H495" s="1" t="s">
        <v>51</v>
      </c>
      <c r="I495" s="1" t="s">
        <v>47</v>
      </c>
      <c r="J495" s="1">
        <v>2</v>
      </c>
      <c r="L495" s="2">
        <f>IF(ISBLANK(K495),_xlfn.XLOOKUP(U495,'[1]AVG PRICE'!E:E,'[1]AVG PRICE'!D:D,""),[1]listings!K495)</f>
        <v>78.954545454545453</v>
      </c>
      <c r="M495" s="1">
        <v>1</v>
      </c>
      <c r="N495" s="1">
        <v>1125</v>
      </c>
      <c r="O495" s="1">
        <v>141</v>
      </c>
      <c r="P495" s="2">
        <f t="shared" si="14"/>
        <v>44451.409090909088</v>
      </c>
      <c r="Q495" s="1">
        <v>4.8600000000000003</v>
      </c>
      <c r="R495" s="1">
        <f>IF(ISBLANK(S495),_xlfn.XLOOKUP(V495,'[1]AVG REVIEWS'!E:E,'[1]AVG REVIEWS'!D:D,""),[1]listings!S495)</f>
        <v>1.22</v>
      </c>
      <c r="S495" s="1">
        <v>1.22</v>
      </c>
      <c r="T495" s="1">
        <f>IF(ISBLANK(Q495),_xlfn.XLOOKUP(W495,'[1]AVG SCORE'!F:F,'[1]AVG SCORE'!E:E,""),[1]listings!Q495)</f>
        <v>4.8600000000000003</v>
      </c>
      <c r="U495" s="1" t="str">
        <f t="shared" si="15"/>
        <v>Untergiesing-HarlachingPrivate room2</v>
      </c>
      <c r="V495" s="1" t="str">
        <f>[1]listings!H495&amp;[1]listings!I495&amp;[1]listings!G495</f>
        <v>Private room in rental unitPrivate roomUntergiesing-Harlaching</v>
      </c>
      <c r="W495" s="1" t="str">
        <f>[1]listings!G495&amp;[1]listings!H495&amp;[1]listings!I495&amp;[1]listings!J495</f>
        <v>Untergiesing-HarlachingPrivate room in rental unitPrivate room2</v>
      </c>
      <c r="X495" s="38">
        <v>48.14508</v>
      </c>
      <c r="Y495" s="38">
        <v>11.541980000000001</v>
      </c>
    </row>
    <row r="496" spans="1:25" ht="16" x14ac:dyDescent="0.2">
      <c r="A496" s="1">
        <v>8235920</v>
      </c>
      <c r="B496" s="1" t="s">
        <v>890</v>
      </c>
      <c r="C496" s="1">
        <v>35279151</v>
      </c>
      <c r="D496" s="1" t="s">
        <v>182</v>
      </c>
      <c r="E496" s="3">
        <v>42163</v>
      </c>
      <c r="F496" s="1">
        <v>1</v>
      </c>
      <c r="G496" s="1" t="s">
        <v>66</v>
      </c>
      <c r="H496" s="1" t="s">
        <v>32</v>
      </c>
      <c r="I496" s="1" t="s">
        <v>33</v>
      </c>
      <c r="J496" s="1">
        <v>2</v>
      </c>
      <c r="L496" s="2">
        <f>IF(ISBLANK(K496),_xlfn.XLOOKUP(U496,'[1]AVG PRICE'!E:E,'[1]AVG PRICE'!D:D,""),[1]listings!K496)</f>
        <v>139.02325581395348</v>
      </c>
      <c r="M496" s="1">
        <v>2</v>
      </c>
      <c r="N496" s="1">
        <v>1125</v>
      </c>
      <c r="O496" s="1">
        <v>212</v>
      </c>
      <c r="P496" s="2">
        <f t="shared" si="14"/>
        <v>78339.604651162794</v>
      </c>
      <c r="Q496" s="1">
        <v>4.75</v>
      </c>
      <c r="R496" s="1">
        <f>IF(ISBLANK(S496),_xlfn.XLOOKUP(V496,'[1]AVG REVIEWS'!E:E,'[1]AVG REVIEWS'!D:D,""),[1]listings!S496)</f>
        <v>1.84</v>
      </c>
      <c r="S496" s="1">
        <v>1.84</v>
      </c>
      <c r="T496" s="1">
        <f>IF(ISBLANK(Q496),_xlfn.XLOOKUP(W496,'[1]AVG SCORE'!F:F,'[1]AVG SCORE'!E:E,""),[1]listings!Q496)</f>
        <v>4.75</v>
      </c>
      <c r="U496" s="1" t="str">
        <f t="shared" si="15"/>
        <v>Au-HaidhausenEntire home/apt2</v>
      </c>
      <c r="V496" s="1" t="str">
        <f>[1]listings!H496&amp;[1]listings!I496&amp;[1]listings!G496</f>
        <v>Entire rental unitEntire home/aptAu-Haidhausen</v>
      </c>
      <c r="W496" s="1" t="str">
        <f>[1]listings!G496&amp;[1]listings!H496&amp;[1]listings!I496&amp;[1]listings!J496</f>
        <v>Au-HaidhausenEntire rental unitEntire home/apt2</v>
      </c>
      <c r="X496" s="38">
        <v>48.175519999999999</v>
      </c>
      <c r="Y496" s="38">
        <v>11.588229999999999</v>
      </c>
    </row>
    <row r="497" spans="1:25" ht="16" x14ac:dyDescent="0.2">
      <c r="A497" s="1">
        <v>8248905</v>
      </c>
      <c r="B497" s="1" t="s">
        <v>666</v>
      </c>
      <c r="C497" s="1">
        <v>43501316</v>
      </c>
      <c r="D497" s="1" t="s">
        <v>891</v>
      </c>
      <c r="E497" s="3">
        <v>42253</v>
      </c>
      <c r="F497" s="1">
        <v>1</v>
      </c>
      <c r="G497" s="1" t="s">
        <v>50</v>
      </c>
      <c r="H497" s="1" t="s">
        <v>32</v>
      </c>
      <c r="I497" s="1" t="s">
        <v>33</v>
      </c>
      <c r="J497" s="1">
        <v>2</v>
      </c>
      <c r="K497" s="2">
        <v>59</v>
      </c>
      <c r="L497" s="2">
        <f>IF(ISBLANK(K497),_xlfn.XLOOKUP(U497,'[1]AVG PRICE'!E:E,'[1]AVG PRICE'!D:D,""),[1]listings!K497)</f>
        <v>59</v>
      </c>
      <c r="M497" s="1">
        <v>2</v>
      </c>
      <c r="N497" s="1">
        <v>1125</v>
      </c>
      <c r="O497" s="1">
        <v>65</v>
      </c>
      <c r="P497" s="2">
        <f t="shared" si="14"/>
        <v>33246.5</v>
      </c>
      <c r="Q497" s="1">
        <v>4.8099999999999996</v>
      </c>
      <c r="R497" s="1">
        <f>IF(ISBLANK(S497),_xlfn.XLOOKUP(V497,'[1]AVG REVIEWS'!E:E,'[1]AVG REVIEWS'!D:D,""),[1]listings!S497)</f>
        <v>0.56000000000000005</v>
      </c>
      <c r="S497" s="1">
        <v>0.56000000000000005</v>
      </c>
      <c r="T497" s="1">
        <f>IF(ISBLANK(Q497),_xlfn.XLOOKUP(W497,'[1]AVG SCORE'!F:F,'[1]AVG SCORE'!E:E,""),[1]listings!Q497)</f>
        <v>4.8099999999999996</v>
      </c>
      <c r="U497" s="1" t="str">
        <f t="shared" si="15"/>
        <v>Schwabing-WestEntire home/apt2</v>
      </c>
      <c r="V497" s="1" t="str">
        <f>[1]listings!H497&amp;[1]listings!I497&amp;[1]listings!G497</f>
        <v>Entire rental unitEntire home/aptSchwabing-West</v>
      </c>
      <c r="W497" s="1" t="str">
        <f>[1]listings!G497&amp;[1]listings!H497&amp;[1]listings!I497&amp;[1]listings!J497</f>
        <v>Schwabing-WestEntire rental unitEntire home/apt2</v>
      </c>
      <c r="X497" s="38">
        <v>48.111919999999998</v>
      </c>
      <c r="Y497" s="38">
        <v>11.55118</v>
      </c>
    </row>
    <row r="498" spans="1:25" ht="16" x14ac:dyDescent="0.2">
      <c r="A498" s="1">
        <v>8264691</v>
      </c>
      <c r="B498" s="1" t="s">
        <v>892</v>
      </c>
      <c r="C498" s="1">
        <v>43578862</v>
      </c>
      <c r="D498" s="1" t="s">
        <v>893</v>
      </c>
      <c r="E498" s="3">
        <v>42254</v>
      </c>
      <c r="F498" s="1">
        <v>1</v>
      </c>
      <c r="G498" s="1" t="s">
        <v>71</v>
      </c>
      <c r="H498" s="1" t="s">
        <v>82</v>
      </c>
      <c r="I498" s="1" t="s">
        <v>47</v>
      </c>
      <c r="J498" s="1">
        <v>1</v>
      </c>
      <c r="K498" s="2">
        <v>36</v>
      </c>
      <c r="L498" s="2">
        <f>IF(ISBLANK(K498),_xlfn.XLOOKUP(U498,'[1]AVG PRICE'!E:E,'[1]AVG PRICE'!D:D,""),[1]listings!K498)</f>
        <v>36</v>
      </c>
      <c r="M498" s="1">
        <v>1</v>
      </c>
      <c r="N498" s="1">
        <v>10</v>
      </c>
      <c r="O498" s="1">
        <v>930</v>
      </c>
      <c r="P498" s="2">
        <f t="shared" si="14"/>
        <v>198</v>
      </c>
      <c r="Q498" s="1">
        <v>4.84</v>
      </c>
      <c r="R498" s="1">
        <f>IF(ISBLANK(S498),_xlfn.XLOOKUP(V498,'[1]AVG REVIEWS'!E:E,'[1]AVG REVIEWS'!D:D,""),[1]listings!S498)</f>
        <v>8.1999999999999993</v>
      </c>
      <c r="S498" s="1">
        <v>8.1999999999999993</v>
      </c>
      <c r="T498" s="1">
        <f>IF(ISBLANK(Q498),_xlfn.XLOOKUP(W498,'[1]AVG SCORE'!F:F,'[1]AVG SCORE'!E:E,""),[1]listings!Q498)</f>
        <v>4.84</v>
      </c>
      <c r="U498" s="1" t="str">
        <f t="shared" si="15"/>
        <v>Ludwigsvorstadt-IsarvorstadtPrivate room1</v>
      </c>
      <c r="V498" s="1" t="str">
        <f>[1]listings!H498&amp;[1]listings!I498&amp;[1]listings!G498</f>
        <v>Private room in condoPrivate roomLudwigsvorstadt-Isarvorstadt</v>
      </c>
      <c r="W498" s="1" t="str">
        <f>[1]listings!G498&amp;[1]listings!H498&amp;[1]listings!I498&amp;[1]listings!J498</f>
        <v>Ludwigsvorstadt-IsarvorstadtPrivate room in condoPrivate room1</v>
      </c>
      <c r="X498" s="38">
        <v>48.084519999999998</v>
      </c>
      <c r="Y498" s="38">
        <v>11.50784</v>
      </c>
    </row>
    <row r="499" spans="1:25" ht="16" x14ac:dyDescent="0.2">
      <c r="A499" s="1">
        <v>8273109</v>
      </c>
      <c r="B499" s="1" t="s">
        <v>894</v>
      </c>
      <c r="C499" s="1">
        <v>6843995</v>
      </c>
      <c r="D499" s="1" t="s">
        <v>399</v>
      </c>
      <c r="E499" s="3">
        <v>41435</v>
      </c>
      <c r="F499" s="1">
        <v>2</v>
      </c>
      <c r="G499" s="1" t="s">
        <v>63</v>
      </c>
      <c r="H499" s="1" t="s">
        <v>32</v>
      </c>
      <c r="I499" s="1" t="s">
        <v>33</v>
      </c>
      <c r="J499" s="1">
        <v>3</v>
      </c>
      <c r="L499" s="2">
        <f>IF(ISBLANK(K499),_xlfn.XLOOKUP(U499,'[1]AVG PRICE'!E:E,'[1]AVG PRICE'!D:D,""),[1]listings!K499)</f>
        <v>133.72727272727272</v>
      </c>
      <c r="M499" s="1">
        <v>3</v>
      </c>
      <c r="N499" s="1">
        <v>1125</v>
      </c>
      <c r="O499" s="1">
        <v>6</v>
      </c>
      <c r="P499" s="2">
        <f t="shared" si="14"/>
        <v>75422.181818181809</v>
      </c>
      <c r="Q499" s="1">
        <v>5</v>
      </c>
      <c r="R499" s="1">
        <f>IF(ISBLANK(S499),_xlfn.XLOOKUP(V499,'[1]AVG REVIEWS'!E:E,'[1]AVG REVIEWS'!D:D,""),[1]listings!S499)</f>
        <v>0.08</v>
      </c>
      <c r="S499" s="1">
        <v>0.08</v>
      </c>
      <c r="T499" s="1">
        <f>IF(ISBLANK(Q499),_xlfn.XLOOKUP(W499,'[1]AVG SCORE'!F:F,'[1]AVG SCORE'!E:E,""),[1]listings!Q499)</f>
        <v>5</v>
      </c>
      <c r="U499" s="1" t="str">
        <f t="shared" si="15"/>
        <v>BogenhausenEntire home/apt3</v>
      </c>
      <c r="V499" s="1" t="str">
        <f>[1]listings!H499&amp;[1]listings!I499&amp;[1]listings!G499</f>
        <v>Entire rental unitEntire home/aptBogenhausen</v>
      </c>
      <c r="W499" s="1" t="str">
        <f>[1]listings!G499&amp;[1]listings!H499&amp;[1]listings!I499&amp;[1]listings!J499</f>
        <v>BogenhausenEntire rental unitEntire home/apt3</v>
      </c>
      <c r="X499" s="38">
        <v>48.156300000000002</v>
      </c>
      <c r="Y499" s="38">
        <v>11.57076</v>
      </c>
    </row>
    <row r="500" spans="1:25" ht="16" x14ac:dyDescent="0.2">
      <c r="A500" s="1">
        <v>8280319</v>
      </c>
      <c r="B500" s="1" t="s">
        <v>895</v>
      </c>
      <c r="C500" s="1">
        <v>41068117</v>
      </c>
      <c r="D500" s="1" t="s">
        <v>533</v>
      </c>
      <c r="E500" s="3">
        <v>42226</v>
      </c>
      <c r="F500" s="1">
        <v>1</v>
      </c>
      <c r="G500" s="1" t="s">
        <v>226</v>
      </c>
      <c r="H500" s="1" t="s">
        <v>136</v>
      </c>
      <c r="I500" s="1" t="s">
        <v>33</v>
      </c>
      <c r="J500" s="1">
        <v>4</v>
      </c>
      <c r="K500" s="2">
        <v>225</v>
      </c>
      <c r="L500" s="2">
        <f>IF(ISBLANK(K500),_xlfn.XLOOKUP(U500,'[1]AVG PRICE'!E:E,'[1]AVG PRICE'!D:D,""),[1]listings!K500)</f>
        <v>225</v>
      </c>
      <c r="M500" s="1">
        <v>2</v>
      </c>
      <c r="N500" s="1">
        <v>14</v>
      </c>
      <c r="O500" s="1">
        <v>8</v>
      </c>
      <c r="P500" s="2">
        <f t="shared" si="14"/>
        <v>1800</v>
      </c>
      <c r="Q500" s="1">
        <v>5</v>
      </c>
      <c r="R500" s="1">
        <f>IF(ISBLANK(S500),_xlfn.XLOOKUP(V500,'[1]AVG REVIEWS'!E:E,'[1]AVG REVIEWS'!D:D,""),[1]listings!S500)</f>
        <v>0.44</v>
      </c>
      <c r="S500" s="1">
        <v>0.44</v>
      </c>
      <c r="T500" s="1">
        <f>IF(ISBLANK(Q500),_xlfn.XLOOKUP(W500,'[1]AVG SCORE'!F:F,'[1]AVG SCORE'!E:E,""),[1]listings!Q500)</f>
        <v>5</v>
      </c>
      <c r="U500" s="1" t="str">
        <f t="shared" si="15"/>
        <v>LaimEntire home/apt4</v>
      </c>
      <c r="V500" s="1" t="str">
        <f>[1]listings!H500&amp;[1]listings!I500&amp;[1]listings!G500</f>
        <v>Entire condoEntire home/aptLaim</v>
      </c>
      <c r="W500" s="1" t="str">
        <f>[1]listings!G500&amp;[1]listings!H500&amp;[1]listings!I500&amp;[1]listings!J500</f>
        <v>LaimEntire condoEntire home/apt4</v>
      </c>
      <c r="X500" s="38">
        <v>48.133535600000002</v>
      </c>
      <c r="Y500" s="38">
        <v>11.5769646</v>
      </c>
    </row>
    <row r="501" spans="1:25" ht="16" x14ac:dyDescent="0.2">
      <c r="A501" s="1">
        <v>8281405</v>
      </c>
      <c r="B501" s="1" t="s">
        <v>896</v>
      </c>
      <c r="C501" s="1">
        <v>43666973</v>
      </c>
      <c r="D501" s="1" t="s">
        <v>897</v>
      </c>
      <c r="E501" s="3">
        <v>42255</v>
      </c>
      <c r="F501" s="1">
        <v>1</v>
      </c>
      <c r="G501" s="1" t="s">
        <v>42</v>
      </c>
      <c r="H501" s="1" t="s">
        <v>32</v>
      </c>
      <c r="I501" s="1" t="s">
        <v>33</v>
      </c>
      <c r="J501" s="1">
        <v>3</v>
      </c>
      <c r="K501" s="2">
        <v>68</v>
      </c>
      <c r="L501" s="2">
        <f>IF(ISBLANK(K501),_xlfn.XLOOKUP(U501,'[1]AVG PRICE'!E:E,'[1]AVG PRICE'!D:D,""),[1]listings!K501)</f>
        <v>68</v>
      </c>
      <c r="M501" s="1">
        <v>3</v>
      </c>
      <c r="N501" s="1">
        <v>1125</v>
      </c>
      <c r="O501" s="1">
        <v>144</v>
      </c>
      <c r="P501" s="2">
        <f t="shared" si="14"/>
        <v>38352</v>
      </c>
      <c r="Q501" s="1">
        <v>4.8899999999999997</v>
      </c>
      <c r="R501" s="1">
        <f>IF(ISBLANK(S501),_xlfn.XLOOKUP(V501,'[1]AVG REVIEWS'!E:E,'[1]AVG REVIEWS'!D:D,""),[1]listings!S501)</f>
        <v>1.25</v>
      </c>
      <c r="S501" s="1">
        <v>1.25</v>
      </c>
      <c r="T501" s="1">
        <f>IF(ISBLANK(Q501),_xlfn.XLOOKUP(W501,'[1]AVG SCORE'!F:F,'[1]AVG SCORE'!E:E,""),[1]listings!Q501)</f>
        <v>4.8899999999999997</v>
      </c>
      <c r="U501" s="1" t="str">
        <f t="shared" si="15"/>
        <v>Pasing-ObermenzingEntire home/apt3</v>
      </c>
      <c r="V501" s="1" t="str">
        <f>[1]listings!H501&amp;[1]listings!I501&amp;[1]listings!G501</f>
        <v>Entire rental unitEntire home/aptPasing-Obermenzing</v>
      </c>
      <c r="W501" s="1" t="str">
        <f>[1]listings!G501&amp;[1]listings!H501&amp;[1]listings!I501&amp;[1]listings!J501</f>
        <v>Pasing-ObermenzingEntire rental unitEntire home/apt3</v>
      </c>
      <c r="X501" s="38">
        <v>48.160069999999997</v>
      </c>
      <c r="Y501" s="38">
        <v>11.443110000000001</v>
      </c>
    </row>
    <row r="502" spans="1:25" ht="16" x14ac:dyDescent="0.2">
      <c r="A502" s="1">
        <v>8286993</v>
      </c>
      <c r="B502" s="1" t="s">
        <v>898</v>
      </c>
      <c r="C502" s="1">
        <v>43693825</v>
      </c>
      <c r="D502" s="1" t="s">
        <v>899</v>
      </c>
      <c r="E502" s="3">
        <v>42255</v>
      </c>
      <c r="F502" s="1">
        <v>1</v>
      </c>
      <c r="G502" s="1" t="s">
        <v>108</v>
      </c>
      <c r="H502" s="1" t="s">
        <v>32</v>
      </c>
      <c r="I502" s="1" t="s">
        <v>33</v>
      </c>
      <c r="J502" s="1">
        <v>6</v>
      </c>
      <c r="L502" s="2">
        <f>IF(ISBLANK(K502),_xlfn.XLOOKUP(U502,'[1]AVG PRICE'!E:E,'[1]AVG PRICE'!D:D,""),[1]listings!K502)</f>
        <v>271.75</v>
      </c>
      <c r="M502" s="1">
        <v>4.0999999999999996</v>
      </c>
      <c r="N502" s="1">
        <v>50</v>
      </c>
      <c r="O502" s="1">
        <v>36</v>
      </c>
      <c r="P502" s="2">
        <f t="shared" si="14"/>
        <v>7350.8375000000005</v>
      </c>
      <c r="Q502" s="1">
        <v>5</v>
      </c>
      <c r="R502" s="1">
        <f>IF(ISBLANK(S502),_xlfn.XLOOKUP(V502,'[1]AVG REVIEWS'!E:E,'[1]AVG REVIEWS'!D:D,""),[1]listings!S502)</f>
        <v>0.31</v>
      </c>
      <c r="S502" s="1">
        <v>0.31</v>
      </c>
      <c r="T502" s="1">
        <f>IF(ISBLANK(Q502),_xlfn.XLOOKUP(W502,'[1]AVG SCORE'!F:F,'[1]AVG SCORE'!E:E,""),[1]listings!Q502)</f>
        <v>5</v>
      </c>
      <c r="U502" s="1" t="str">
        <f t="shared" si="15"/>
        <v>Schwabing-FreimannEntire home/apt6</v>
      </c>
      <c r="V502" s="1" t="str">
        <f>[1]listings!H502&amp;[1]listings!I502&amp;[1]listings!G502</f>
        <v>Entire rental unitEntire home/aptSchwabing-Freimann</v>
      </c>
      <c r="W502" s="1" t="str">
        <f>[1]listings!G502&amp;[1]listings!H502&amp;[1]listings!I502&amp;[1]listings!J502</f>
        <v>Schwabing-FreimannEntire rental unitEntire home/apt6</v>
      </c>
      <c r="X502" s="38">
        <v>48.217599999999997</v>
      </c>
      <c r="Y502" s="38">
        <v>11.544420000000001</v>
      </c>
    </row>
    <row r="503" spans="1:25" ht="16" x14ac:dyDescent="0.2">
      <c r="A503" s="1">
        <v>8288088</v>
      </c>
      <c r="B503" s="1" t="s">
        <v>900</v>
      </c>
      <c r="C503" s="1">
        <v>42046219</v>
      </c>
      <c r="D503" s="1" t="s">
        <v>399</v>
      </c>
      <c r="E503" s="3">
        <v>42236</v>
      </c>
      <c r="F503" s="1">
        <v>2</v>
      </c>
      <c r="G503" s="1" t="s">
        <v>71</v>
      </c>
      <c r="H503" s="1" t="s">
        <v>51</v>
      </c>
      <c r="I503" s="1" t="s">
        <v>47</v>
      </c>
      <c r="J503" s="1">
        <v>2</v>
      </c>
      <c r="K503" s="2">
        <v>138</v>
      </c>
      <c r="L503" s="2">
        <f>IF(ISBLANK(K503),_xlfn.XLOOKUP(U503,'[1]AVG PRICE'!E:E,'[1]AVG PRICE'!D:D,""),[1]listings!K503)</f>
        <v>138</v>
      </c>
      <c r="M503" s="1">
        <v>2</v>
      </c>
      <c r="N503" s="1">
        <v>7</v>
      </c>
      <c r="O503" s="1">
        <v>0</v>
      </c>
      <c r="P503" s="2">
        <f t="shared" si="14"/>
        <v>621</v>
      </c>
      <c r="R503" s="1">
        <f>IF(ISBLANK(S503),_xlfn.XLOOKUP(V503,'[1]AVG REVIEWS'!E:E,'[1]AVG REVIEWS'!D:D,""),[1]listings!S503)</f>
        <v>0.93427536231884045</v>
      </c>
      <c r="T503" s="1">
        <f>IF(ISBLANK(Q503),_xlfn.XLOOKUP(W503,'[1]AVG SCORE'!F:F,'[1]AVG SCORE'!E:E,""),[1]listings!Q503)</f>
        <v>4.8104761904761899</v>
      </c>
      <c r="U503" s="1" t="str">
        <f t="shared" si="15"/>
        <v>Ludwigsvorstadt-IsarvorstadtPrivate room2</v>
      </c>
      <c r="V503" s="1" t="str">
        <f>[1]listings!H503&amp;[1]listings!I503&amp;[1]listings!G503</f>
        <v>Private room in rental unitPrivate roomLudwigsvorstadt-Isarvorstadt</v>
      </c>
      <c r="W503" s="1" t="str">
        <f>[1]listings!G503&amp;[1]listings!H503&amp;[1]listings!I503&amp;[1]listings!J503</f>
        <v>Ludwigsvorstadt-IsarvorstadtPrivate room in rental unitPrivate room2</v>
      </c>
      <c r="X503" s="38">
        <v>48.177709999999998</v>
      </c>
      <c r="Y503" s="38">
        <v>11.5977</v>
      </c>
    </row>
    <row r="504" spans="1:25" ht="16" x14ac:dyDescent="0.2">
      <c r="A504" s="1">
        <v>8297123</v>
      </c>
      <c r="B504" s="1" t="s">
        <v>901</v>
      </c>
      <c r="C504" s="1">
        <v>32954312</v>
      </c>
      <c r="D504" s="1" t="s">
        <v>902</v>
      </c>
      <c r="E504" s="3">
        <v>42133</v>
      </c>
      <c r="F504" s="1">
        <v>1</v>
      </c>
      <c r="G504" s="1" t="s">
        <v>71</v>
      </c>
      <c r="H504" s="1" t="s">
        <v>32</v>
      </c>
      <c r="I504" s="1" t="s">
        <v>33</v>
      </c>
      <c r="J504" s="1">
        <v>1</v>
      </c>
      <c r="K504" s="2">
        <v>48</v>
      </c>
      <c r="L504" s="2">
        <f>IF(ISBLANK(K504),_xlfn.XLOOKUP(U504,'[1]AVG PRICE'!E:E,'[1]AVG PRICE'!D:D,""),[1]listings!K504)</f>
        <v>48</v>
      </c>
      <c r="M504" s="1">
        <v>30</v>
      </c>
      <c r="N504" s="1">
        <v>1125</v>
      </c>
      <c r="O504" s="1">
        <v>22</v>
      </c>
      <c r="P504" s="2">
        <f t="shared" si="14"/>
        <v>27720</v>
      </c>
      <c r="Q504" s="1">
        <v>4.82</v>
      </c>
      <c r="R504" s="1">
        <f>IF(ISBLANK(S504),_xlfn.XLOOKUP(V504,'[1]AVG REVIEWS'!E:E,'[1]AVG REVIEWS'!D:D,""),[1]listings!S504)</f>
        <v>0.19</v>
      </c>
      <c r="S504" s="1">
        <v>0.19</v>
      </c>
      <c r="T504" s="1">
        <f>IF(ISBLANK(Q504),_xlfn.XLOOKUP(W504,'[1]AVG SCORE'!F:F,'[1]AVG SCORE'!E:E,""),[1]listings!Q504)</f>
        <v>4.82</v>
      </c>
      <c r="U504" s="1" t="str">
        <f t="shared" si="15"/>
        <v>Ludwigsvorstadt-IsarvorstadtEntire home/apt1</v>
      </c>
      <c r="V504" s="1" t="str">
        <f>[1]listings!H504&amp;[1]listings!I504&amp;[1]listings!G504</f>
        <v>Entire rental unitEntire home/aptLudwigsvorstadt-Isarvorstadt</v>
      </c>
      <c r="W504" s="1" t="str">
        <f>[1]listings!G504&amp;[1]listings!H504&amp;[1]listings!I504&amp;[1]listings!J504</f>
        <v>Ludwigsvorstadt-IsarvorstadtEntire rental unitEntire home/apt1</v>
      </c>
      <c r="X504" s="38">
        <v>48.119720000000001</v>
      </c>
      <c r="Y504" s="38">
        <v>11.582330000000001</v>
      </c>
    </row>
    <row r="505" spans="1:25" ht="16" x14ac:dyDescent="0.2">
      <c r="A505" s="1">
        <v>8297124</v>
      </c>
      <c r="B505" s="1" t="s">
        <v>903</v>
      </c>
      <c r="C505" s="1">
        <v>27889850</v>
      </c>
      <c r="D505" s="1" t="s">
        <v>41</v>
      </c>
      <c r="E505" s="3">
        <v>42052</v>
      </c>
      <c r="F505" s="1">
        <v>1</v>
      </c>
      <c r="G505" s="1" t="s">
        <v>66</v>
      </c>
      <c r="H505" s="1" t="s">
        <v>32</v>
      </c>
      <c r="I505" s="1" t="s">
        <v>33</v>
      </c>
      <c r="J505" s="1">
        <v>2</v>
      </c>
      <c r="K505" s="2">
        <v>108</v>
      </c>
      <c r="L505" s="2">
        <f>IF(ISBLANK(K505),_xlfn.XLOOKUP(U505,'[1]AVG PRICE'!E:E,'[1]AVG PRICE'!D:D,""),[1]listings!K505)</f>
        <v>108</v>
      </c>
      <c r="M505" s="1">
        <v>3</v>
      </c>
      <c r="N505" s="1">
        <v>1125</v>
      </c>
      <c r="O505" s="1">
        <v>16</v>
      </c>
      <c r="P505" s="2">
        <f t="shared" si="14"/>
        <v>60912</v>
      </c>
      <c r="Q505" s="1">
        <v>4.6900000000000004</v>
      </c>
      <c r="R505" s="1">
        <f>IF(ISBLANK(S505),_xlfn.XLOOKUP(V505,'[1]AVG REVIEWS'!E:E,'[1]AVG REVIEWS'!D:D,""),[1]listings!S505)</f>
        <v>0.62</v>
      </c>
      <c r="S505" s="1">
        <v>0.62</v>
      </c>
      <c r="T505" s="1">
        <f>IF(ISBLANK(Q505),_xlfn.XLOOKUP(W505,'[1]AVG SCORE'!F:F,'[1]AVG SCORE'!E:E,""),[1]listings!Q505)</f>
        <v>4.6900000000000004</v>
      </c>
      <c r="U505" s="1" t="str">
        <f t="shared" si="15"/>
        <v>Au-HaidhausenEntire home/apt2</v>
      </c>
      <c r="V505" s="1" t="str">
        <f>[1]listings!H505&amp;[1]listings!I505&amp;[1]listings!G505</f>
        <v>Entire rental unitEntire home/aptAu-Haidhausen</v>
      </c>
      <c r="W505" s="1" t="str">
        <f>[1]listings!G505&amp;[1]listings!H505&amp;[1]listings!I505&amp;[1]listings!J505</f>
        <v>Au-HaidhausenEntire rental unitEntire home/apt2</v>
      </c>
      <c r="X505" s="38">
        <v>48.084180000000003</v>
      </c>
      <c r="Y505" s="38">
        <v>11.66235</v>
      </c>
    </row>
    <row r="506" spans="1:25" ht="16" x14ac:dyDescent="0.2">
      <c r="A506" s="1">
        <v>8297586</v>
      </c>
      <c r="B506" s="1" t="s">
        <v>904</v>
      </c>
      <c r="C506" s="1">
        <v>43741967</v>
      </c>
      <c r="D506" s="1" t="s">
        <v>905</v>
      </c>
      <c r="E506" s="3">
        <v>42256</v>
      </c>
      <c r="F506" s="1">
        <v>2</v>
      </c>
      <c r="G506" s="1" t="s">
        <v>39</v>
      </c>
      <c r="H506" s="1" t="s">
        <v>32</v>
      </c>
      <c r="I506" s="1" t="s">
        <v>33</v>
      </c>
      <c r="J506" s="1">
        <v>2</v>
      </c>
      <c r="K506" s="2">
        <v>150</v>
      </c>
      <c r="L506" s="2">
        <f>IF(ISBLANK(K506),_xlfn.XLOOKUP(U506,'[1]AVG PRICE'!E:E,'[1]AVG PRICE'!D:D,""),[1]listings!K506)</f>
        <v>150</v>
      </c>
      <c r="M506" s="1">
        <v>6</v>
      </c>
      <c r="N506" s="1">
        <v>40</v>
      </c>
      <c r="O506" s="1">
        <v>57</v>
      </c>
      <c r="P506" s="2">
        <f t="shared" si="14"/>
        <v>3450</v>
      </c>
      <c r="Q506" s="1">
        <v>4.8899999999999997</v>
      </c>
      <c r="R506" s="1">
        <f>IF(ISBLANK(S506),_xlfn.XLOOKUP(V506,'[1]AVG REVIEWS'!E:E,'[1]AVG REVIEWS'!D:D,""),[1]listings!S506)</f>
        <v>0.49</v>
      </c>
      <c r="S506" s="1">
        <v>0.49</v>
      </c>
      <c r="T506" s="1">
        <f>IF(ISBLANK(Q506),_xlfn.XLOOKUP(W506,'[1]AVG SCORE'!F:F,'[1]AVG SCORE'!E:E,""),[1]listings!Q506)</f>
        <v>4.8899999999999997</v>
      </c>
      <c r="U506" s="1" t="str">
        <f t="shared" si="15"/>
        <v>MaxvorstadtEntire home/apt2</v>
      </c>
      <c r="V506" s="1" t="str">
        <f>[1]listings!H506&amp;[1]listings!I506&amp;[1]listings!G506</f>
        <v>Entire rental unitEntire home/aptMaxvorstadt</v>
      </c>
      <c r="W506" s="1" t="str">
        <f>[1]listings!G506&amp;[1]listings!H506&amp;[1]listings!I506&amp;[1]listings!J506</f>
        <v>MaxvorstadtEntire rental unitEntire home/apt2</v>
      </c>
      <c r="X506" s="38">
        <v>48.132390000000001</v>
      </c>
      <c r="Y506" s="38">
        <v>11.53453</v>
      </c>
    </row>
    <row r="507" spans="1:25" ht="16" x14ac:dyDescent="0.2">
      <c r="A507" s="1">
        <v>8298440</v>
      </c>
      <c r="B507" s="1" t="s">
        <v>906</v>
      </c>
      <c r="C507" s="1">
        <v>42895052</v>
      </c>
      <c r="D507" s="1" t="s">
        <v>907</v>
      </c>
      <c r="E507" s="3">
        <v>42246</v>
      </c>
      <c r="F507" s="1">
        <v>2</v>
      </c>
      <c r="G507" s="1" t="s">
        <v>50</v>
      </c>
      <c r="H507" s="1" t="s">
        <v>82</v>
      </c>
      <c r="I507" s="1" t="s">
        <v>47</v>
      </c>
      <c r="J507" s="1">
        <v>4</v>
      </c>
      <c r="K507" s="2">
        <v>116</v>
      </c>
      <c r="L507" s="2">
        <f>IF(ISBLANK(K507),_xlfn.XLOOKUP(U507,'[1]AVG PRICE'!E:E,'[1]AVG PRICE'!D:D,""),[1]listings!K507)</f>
        <v>116</v>
      </c>
      <c r="M507" s="1">
        <v>2</v>
      </c>
      <c r="N507" s="1">
        <v>1125</v>
      </c>
      <c r="O507" s="1">
        <v>94</v>
      </c>
      <c r="P507" s="2">
        <f t="shared" si="14"/>
        <v>65366</v>
      </c>
      <c r="Q507" s="1">
        <v>4.8899999999999997</v>
      </c>
      <c r="R507" s="1">
        <f>IF(ISBLANK(S507),_xlfn.XLOOKUP(V507,'[1]AVG REVIEWS'!E:E,'[1]AVG REVIEWS'!D:D,""),[1]listings!S507)</f>
        <v>0.82</v>
      </c>
      <c r="S507" s="1">
        <v>0.82</v>
      </c>
      <c r="T507" s="1">
        <f>IF(ISBLANK(Q507),_xlfn.XLOOKUP(W507,'[1]AVG SCORE'!F:F,'[1]AVG SCORE'!E:E,""),[1]listings!Q507)</f>
        <v>4.8899999999999997</v>
      </c>
      <c r="U507" s="1" t="str">
        <f t="shared" si="15"/>
        <v>Schwabing-WestPrivate room4</v>
      </c>
      <c r="V507" s="1" t="str">
        <f>[1]listings!H507&amp;[1]listings!I507&amp;[1]listings!G507</f>
        <v>Private room in condoPrivate roomSchwabing-West</v>
      </c>
      <c r="W507" s="1" t="str">
        <f>[1]listings!G507&amp;[1]listings!H507&amp;[1]listings!I507&amp;[1]listings!J507</f>
        <v>Schwabing-WestPrivate room in condoPrivate room4</v>
      </c>
      <c r="X507" s="38">
        <v>48.156739999999999</v>
      </c>
      <c r="Y507" s="38">
        <v>11.56405</v>
      </c>
    </row>
    <row r="508" spans="1:25" ht="16" x14ac:dyDescent="0.2">
      <c r="A508" s="1">
        <v>8314508</v>
      </c>
      <c r="B508" s="1" t="s">
        <v>908</v>
      </c>
      <c r="C508" s="1">
        <v>1932805</v>
      </c>
      <c r="D508" s="1" t="s">
        <v>338</v>
      </c>
      <c r="E508" s="3">
        <v>40984</v>
      </c>
      <c r="F508" s="1">
        <v>1</v>
      </c>
      <c r="G508" s="1" t="s">
        <v>102</v>
      </c>
      <c r="H508" s="1" t="s">
        <v>46</v>
      </c>
      <c r="I508" s="1" t="s">
        <v>47</v>
      </c>
      <c r="J508" s="1">
        <v>2</v>
      </c>
      <c r="K508" s="2">
        <v>58</v>
      </c>
      <c r="L508" s="2">
        <f>IF(ISBLANK(K508),_xlfn.XLOOKUP(U508,'[1]AVG PRICE'!E:E,'[1]AVG PRICE'!D:D,""),[1]listings!K508)</f>
        <v>58</v>
      </c>
      <c r="M508" s="1">
        <v>2</v>
      </c>
      <c r="N508" s="1">
        <v>30</v>
      </c>
      <c r="O508" s="1">
        <v>250</v>
      </c>
      <c r="P508" s="2">
        <f t="shared" si="14"/>
        <v>928</v>
      </c>
      <c r="Q508" s="1">
        <v>4.97</v>
      </c>
      <c r="R508" s="1">
        <f>IF(ISBLANK(S508),_xlfn.XLOOKUP(V508,'[1]AVG REVIEWS'!E:E,'[1]AVG REVIEWS'!D:D,""),[1]listings!S508)</f>
        <v>2.17</v>
      </c>
      <c r="S508" s="1">
        <v>2.17</v>
      </c>
      <c r="T508" s="1">
        <f>IF(ISBLANK(Q508),_xlfn.XLOOKUP(W508,'[1]AVG SCORE'!F:F,'[1]AVG SCORE'!E:E,""),[1]listings!Q508)</f>
        <v>4.97</v>
      </c>
      <c r="U508" s="1" t="str">
        <f t="shared" si="15"/>
        <v>ObergiesingPrivate room2</v>
      </c>
      <c r="V508" s="1" t="str">
        <f>[1]listings!H508&amp;[1]listings!I508&amp;[1]listings!G508</f>
        <v>Private room in homePrivate roomObergiesing</v>
      </c>
      <c r="W508" s="1" t="str">
        <f>[1]listings!G508&amp;[1]listings!H508&amp;[1]listings!I508&amp;[1]listings!J508</f>
        <v>ObergiesingPrivate room in homePrivate room2</v>
      </c>
      <c r="X508" s="38">
        <v>48.145560000000003</v>
      </c>
      <c r="Y508" s="38">
        <v>11.51624</v>
      </c>
    </row>
    <row r="509" spans="1:25" ht="16" x14ac:dyDescent="0.2">
      <c r="A509" s="1">
        <v>8340065</v>
      </c>
      <c r="B509" s="1" t="s">
        <v>909</v>
      </c>
      <c r="C509" s="1">
        <v>17862167</v>
      </c>
      <c r="D509" s="1" t="s">
        <v>910</v>
      </c>
      <c r="E509" s="3">
        <v>41829</v>
      </c>
      <c r="F509" s="1">
        <v>1</v>
      </c>
      <c r="G509" s="1" t="s">
        <v>63</v>
      </c>
      <c r="H509" s="1" t="s">
        <v>166</v>
      </c>
      <c r="I509" s="1" t="s">
        <v>47</v>
      </c>
      <c r="J509" s="1">
        <v>2</v>
      </c>
      <c r="L509" s="2">
        <f>IF(ISBLANK(K509),_xlfn.XLOOKUP(U509,'[1]AVG PRICE'!E:E,'[1]AVG PRICE'!D:D,""),[1]listings!K509)</f>
        <v>119.86666666666666</v>
      </c>
      <c r="M509" s="1">
        <v>1</v>
      </c>
      <c r="N509" s="1">
        <v>365</v>
      </c>
      <c r="O509" s="1">
        <v>3</v>
      </c>
      <c r="P509" s="2">
        <f t="shared" si="14"/>
        <v>21935.599999999999</v>
      </c>
      <c r="Q509" s="1">
        <v>4.67</v>
      </c>
      <c r="R509" s="1">
        <f>IF(ISBLANK(S509),_xlfn.XLOOKUP(V509,'[1]AVG REVIEWS'!E:E,'[1]AVG REVIEWS'!D:D,""),[1]listings!S509)</f>
        <v>0.1</v>
      </c>
      <c r="S509" s="1">
        <v>0.1</v>
      </c>
      <c r="T509" s="1">
        <f>IF(ISBLANK(Q509),_xlfn.XLOOKUP(W509,'[1]AVG SCORE'!F:F,'[1]AVG SCORE'!E:E,""),[1]listings!Q509)</f>
        <v>4.67</v>
      </c>
      <c r="U509" s="1" t="str">
        <f t="shared" si="15"/>
        <v>BogenhausenPrivate room2</v>
      </c>
      <c r="V509" s="1" t="str">
        <f>[1]listings!H509&amp;[1]listings!I509&amp;[1]listings!G509</f>
        <v>Private room in townhousePrivate roomBogenhausen</v>
      </c>
      <c r="W509" s="1" t="str">
        <f>[1]listings!G509&amp;[1]listings!H509&amp;[1]listings!I509&amp;[1]listings!J509</f>
        <v>BogenhausenPrivate room in townhousePrivate room2</v>
      </c>
      <c r="X509" s="38">
        <v>48.12585</v>
      </c>
      <c r="Y509" s="38">
        <v>11.57751</v>
      </c>
    </row>
    <row r="510" spans="1:25" ht="16" x14ac:dyDescent="0.2">
      <c r="A510" s="1">
        <v>8346450</v>
      </c>
      <c r="B510" s="1" t="s">
        <v>911</v>
      </c>
      <c r="C510" s="1">
        <v>13868893</v>
      </c>
      <c r="D510" s="1" t="s">
        <v>912</v>
      </c>
      <c r="E510" s="3">
        <v>41732</v>
      </c>
      <c r="F510" s="1">
        <v>1</v>
      </c>
      <c r="G510" s="1" t="s">
        <v>108</v>
      </c>
      <c r="H510" s="1" t="s">
        <v>51</v>
      </c>
      <c r="I510" s="1" t="s">
        <v>47</v>
      </c>
      <c r="J510" s="1">
        <v>2</v>
      </c>
      <c r="K510" s="2">
        <v>95</v>
      </c>
      <c r="L510" s="2">
        <f>IF(ISBLANK(K510),_xlfn.XLOOKUP(U510,'[1]AVG PRICE'!E:E,'[1]AVG PRICE'!D:D,""),[1]listings!K510)</f>
        <v>95</v>
      </c>
      <c r="M510" s="1">
        <v>1</v>
      </c>
      <c r="N510" s="1">
        <v>14</v>
      </c>
      <c r="O510" s="1">
        <v>147</v>
      </c>
      <c r="P510" s="2">
        <f t="shared" si="14"/>
        <v>712.5</v>
      </c>
      <c r="Q510" s="1">
        <v>4.9000000000000004</v>
      </c>
      <c r="R510" s="1">
        <f>IF(ISBLANK(S510),_xlfn.XLOOKUP(V510,'[1]AVG REVIEWS'!E:E,'[1]AVG REVIEWS'!D:D,""),[1]listings!S510)</f>
        <v>1.27</v>
      </c>
      <c r="S510" s="1">
        <v>1.27</v>
      </c>
      <c r="T510" s="1">
        <f>IF(ISBLANK(Q510),_xlfn.XLOOKUP(W510,'[1]AVG SCORE'!F:F,'[1]AVG SCORE'!E:E,""),[1]listings!Q510)</f>
        <v>4.9000000000000004</v>
      </c>
      <c r="U510" s="1" t="str">
        <f t="shared" si="15"/>
        <v>Schwabing-FreimannPrivate room2</v>
      </c>
      <c r="V510" s="1" t="str">
        <f>[1]listings!H510&amp;[1]listings!I510&amp;[1]listings!G510</f>
        <v>Private room in rental unitPrivate roomSchwabing-Freimann</v>
      </c>
      <c r="W510" s="1" t="str">
        <f>[1]listings!G510&amp;[1]listings!H510&amp;[1]listings!I510&amp;[1]listings!J510</f>
        <v>Schwabing-FreimannPrivate room in rental unitPrivate room2</v>
      </c>
      <c r="X510" s="38">
        <v>48.13194</v>
      </c>
      <c r="Y510" s="38">
        <v>11.579040000000001</v>
      </c>
    </row>
    <row r="511" spans="1:25" ht="16" x14ac:dyDescent="0.2">
      <c r="A511" s="1">
        <v>8347117</v>
      </c>
      <c r="B511" s="1" t="s">
        <v>913</v>
      </c>
      <c r="C511" s="1">
        <v>20538287</v>
      </c>
      <c r="D511" s="1" t="s">
        <v>914</v>
      </c>
      <c r="E511" s="3">
        <v>41876</v>
      </c>
      <c r="F511" s="1">
        <v>2</v>
      </c>
      <c r="G511" s="1" t="s">
        <v>71</v>
      </c>
      <c r="H511" s="1" t="s">
        <v>51</v>
      </c>
      <c r="I511" s="1" t="s">
        <v>47</v>
      </c>
      <c r="J511" s="1">
        <v>2</v>
      </c>
      <c r="L511" s="2">
        <f>IF(ISBLANK(K511),_xlfn.XLOOKUP(U511,'[1]AVG PRICE'!E:E,'[1]AVG PRICE'!D:D,""),[1]listings!K511)</f>
        <v>135.84800000000001</v>
      </c>
      <c r="M511" s="1">
        <v>1</v>
      </c>
      <c r="N511" s="1">
        <v>1125</v>
      </c>
      <c r="O511" s="1">
        <v>15</v>
      </c>
      <c r="P511" s="2">
        <f t="shared" si="14"/>
        <v>76482.424000000014</v>
      </c>
      <c r="Q511" s="1">
        <v>4.87</v>
      </c>
      <c r="R511" s="1">
        <f>IF(ISBLANK(S511),_xlfn.XLOOKUP(V511,'[1]AVG REVIEWS'!E:E,'[1]AVG REVIEWS'!D:D,""),[1]listings!S511)</f>
        <v>0.14000000000000001</v>
      </c>
      <c r="S511" s="1">
        <v>0.14000000000000001</v>
      </c>
      <c r="T511" s="1">
        <f>IF(ISBLANK(Q511),_xlfn.XLOOKUP(W511,'[1]AVG SCORE'!F:F,'[1]AVG SCORE'!E:E,""),[1]listings!Q511)</f>
        <v>4.87</v>
      </c>
      <c r="U511" s="1" t="str">
        <f t="shared" si="15"/>
        <v>Ludwigsvorstadt-IsarvorstadtPrivate room2</v>
      </c>
      <c r="V511" s="1" t="str">
        <f>[1]listings!H511&amp;[1]listings!I511&amp;[1]listings!G511</f>
        <v>Private room in rental unitPrivate roomLudwigsvorstadt-Isarvorstadt</v>
      </c>
      <c r="W511" s="1" t="str">
        <f>[1]listings!G511&amp;[1]listings!H511&amp;[1]listings!I511&amp;[1]listings!J511</f>
        <v>Ludwigsvorstadt-IsarvorstadtPrivate room in rental unitPrivate room2</v>
      </c>
      <c r="X511" s="38">
        <v>48.109850000000002</v>
      </c>
      <c r="Y511" s="38">
        <v>11.484080000000001</v>
      </c>
    </row>
    <row r="512" spans="1:25" ht="16" x14ac:dyDescent="0.2">
      <c r="A512" s="1">
        <v>8347442</v>
      </c>
      <c r="B512" s="1" t="s">
        <v>915</v>
      </c>
      <c r="C512" s="1">
        <v>34420870</v>
      </c>
      <c r="D512" s="1" t="s">
        <v>487</v>
      </c>
      <c r="E512" s="3">
        <v>42152</v>
      </c>
      <c r="F512" s="1">
        <v>4</v>
      </c>
      <c r="G512" s="1" t="s">
        <v>100</v>
      </c>
      <c r="H512" s="1" t="s">
        <v>32</v>
      </c>
      <c r="I512" s="1" t="s">
        <v>33</v>
      </c>
      <c r="J512" s="1">
        <v>2</v>
      </c>
      <c r="K512" s="2">
        <v>69</v>
      </c>
      <c r="L512" s="2">
        <f>IF(ISBLANK(K512),_xlfn.XLOOKUP(U512,'[1]AVG PRICE'!E:E,'[1]AVG PRICE'!D:D,""),[1]listings!K512)</f>
        <v>69</v>
      </c>
      <c r="M512" s="1">
        <v>180</v>
      </c>
      <c r="N512" s="1">
        <v>720</v>
      </c>
      <c r="O512" s="1">
        <v>20</v>
      </c>
      <c r="P512" s="2">
        <f t="shared" si="14"/>
        <v>31050</v>
      </c>
      <c r="Q512" s="1">
        <v>4.75</v>
      </c>
      <c r="R512" s="1">
        <f>IF(ISBLANK(S512),_xlfn.XLOOKUP(V512,'[1]AVG REVIEWS'!E:E,'[1]AVG REVIEWS'!D:D,""),[1]listings!S512)</f>
        <v>0.17</v>
      </c>
      <c r="S512" s="1">
        <v>0.17</v>
      </c>
      <c r="T512" s="1">
        <f>IF(ISBLANK(Q512),_xlfn.XLOOKUP(W512,'[1]AVG SCORE'!F:F,'[1]AVG SCORE'!E:E,""),[1]listings!Q512)</f>
        <v>4.75</v>
      </c>
      <c r="U512" s="1" t="str">
        <f t="shared" si="15"/>
        <v>Untergiesing-HarlachingEntire home/apt2</v>
      </c>
      <c r="V512" s="1" t="str">
        <f>[1]listings!H512&amp;[1]listings!I512&amp;[1]listings!G512</f>
        <v>Entire rental unitEntire home/aptUntergiesing-Harlaching</v>
      </c>
      <c r="W512" s="1" t="str">
        <f>[1]listings!G512&amp;[1]listings!H512&amp;[1]listings!I512&amp;[1]listings!J512</f>
        <v>Untergiesing-HarlachingEntire rental unitEntire home/apt2</v>
      </c>
      <c r="X512" s="38">
        <v>48.161990000000003</v>
      </c>
      <c r="Y512" s="38">
        <v>11.586779999999999</v>
      </c>
    </row>
    <row r="513" spans="1:25" ht="16" x14ac:dyDescent="0.2">
      <c r="A513" s="1">
        <v>8351538</v>
      </c>
      <c r="B513" s="1" t="s">
        <v>916</v>
      </c>
      <c r="C513" s="1">
        <v>585050</v>
      </c>
      <c r="D513" s="1" t="s">
        <v>917</v>
      </c>
      <c r="E513" s="3">
        <v>40676</v>
      </c>
      <c r="F513" s="1">
        <v>1</v>
      </c>
      <c r="G513" s="1" t="s">
        <v>63</v>
      </c>
      <c r="H513" s="1" t="s">
        <v>32</v>
      </c>
      <c r="I513" s="1" t="s">
        <v>33</v>
      </c>
      <c r="J513" s="1">
        <v>4</v>
      </c>
      <c r="K513" s="2">
        <v>65</v>
      </c>
      <c r="L513" s="2">
        <f>IF(ISBLANK(K513),_xlfn.XLOOKUP(U513,'[1]AVG PRICE'!E:E,'[1]AVG PRICE'!D:D,""),[1]listings!K513)</f>
        <v>65</v>
      </c>
      <c r="M513" s="1">
        <v>1</v>
      </c>
      <c r="N513" s="1">
        <v>30</v>
      </c>
      <c r="O513" s="1">
        <v>301</v>
      </c>
      <c r="P513" s="2">
        <f t="shared" si="14"/>
        <v>1007.5</v>
      </c>
      <c r="Q513" s="1">
        <v>4.74</v>
      </c>
      <c r="R513" s="1">
        <f>IF(ISBLANK(S513),_xlfn.XLOOKUP(V513,'[1]AVG REVIEWS'!E:E,'[1]AVG REVIEWS'!D:D,""),[1]listings!S513)</f>
        <v>2.61</v>
      </c>
      <c r="S513" s="1">
        <v>2.61</v>
      </c>
      <c r="T513" s="1">
        <f>IF(ISBLANK(Q513),_xlfn.XLOOKUP(W513,'[1]AVG SCORE'!F:F,'[1]AVG SCORE'!E:E,""),[1]listings!Q513)</f>
        <v>4.74</v>
      </c>
      <c r="U513" s="1" t="str">
        <f t="shared" si="15"/>
        <v>BogenhausenEntire home/apt4</v>
      </c>
      <c r="V513" s="1" t="str">
        <f>[1]listings!H513&amp;[1]listings!I513&amp;[1]listings!G513</f>
        <v>Entire rental unitEntire home/aptBogenhausen</v>
      </c>
      <c r="W513" s="1" t="str">
        <f>[1]listings!G513&amp;[1]listings!H513&amp;[1]listings!I513&amp;[1]listings!J513</f>
        <v>BogenhausenEntire rental unitEntire home/apt4</v>
      </c>
      <c r="X513" s="38">
        <v>48.134709999999998</v>
      </c>
      <c r="Y513" s="38">
        <v>11.533530000000001</v>
      </c>
    </row>
    <row r="514" spans="1:25" ht="16" x14ac:dyDescent="0.2">
      <c r="A514" s="1">
        <v>8352416</v>
      </c>
      <c r="B514" s="1" t="s">
        <v>918</v>
      </c>
      <c r="C514" s="1">
        <v>3594616</v>
      </c>
      <c r="D514" s="1" t="s">
        <v>349</v>
      </c>
      <c r="E514" s="3">
        <v>41169</v>
      </c>
      <c r="F514" s="1">
        <v>1</v>
      </c>
      <c r="G514" s="1" t="s">
        <v>63</v>
      </c>
      <c r="H514" s="1" t="s">
        <v>32</v>
      </c>
      <c r="I514" s="1" t="s">
        <v>33</v>
      </c>
      <c r="J514" s="1">
        <v>2</v>
      </c>
      <c r="L514" s="2">
        <f>IF(ISBLANK(K514),_xlfn.XLOOKUP(U514,'[1]AVG PRICE'!E:E,'[1]AVG PRICE'!D:D,""),[1]listings!K514)</f>
        <v>132.94117647058823</v>
      </c>
      <c r="M514" s="1">
        <v>1</v>
      </c>
      <c r="N514" s="1">
        <v>30</v>
      </c>
      <c r="O514" s="1">
        <v>14</v>
      </c>
      <c r="P514" s="2">
        <f t="shared" ref="P514:P577" si="16">L514*(N514+M514)/2</f>
        <v>2060.5882352941176</v>
      </c>
      <c r="Q514" s="1">
        <v>4.79</v>
      </c>
      <c r="R514" s="1">
        <f>IF(ISBLANK(S514),_xlfn.XLOOKUP(V514,'[1]AVG REVIEWS'!E:E,'[1]AVG REVIEWS'!D:D,""),[1]listings!S514)</f>
        <v>1.17</v>
      </c>
      <c r="S514" s="1">
        <v>1.17</v>
      </c>
      <c r="T514" s="1">
        <f>IF(ISBLANK(Q514),_xlfn.XLOOKUP(W514,'[1]AVG SCORE'!F:F,'[1]AVG SCORE'!E:E,""),[1]listings!Q514)</f>
        <v>4.79</v>
      </c>
      <c r="U514" s="1" t="str">
        <f t="shared" ref="U514:U577" si="17">G514&amp;I514&amp;J514</f>
        <v>BogenhausenEntire home/apt2</v>
      </c>
      <c r="V514" s="1" t="str">
        <f>[1]listings!H514&amp;[1]listings!I514&amp;[1]listings!G514</f>
        <v>Entire rental unitEntire home/aptBogenhausen</v>
      </c>
      <c r="W514" s="1" t="str">
        <f>[1]listings!G514&amp;[1]listings!H514&amp;[1]listings!I514&amp;[1]listings!J514</f>
        <v>BogenhausenEntire rental unitEntire home/apt2</v>
      </c>
      <c r="X514" s="38">
        <v>48.130710000000001</v>
      </c>
      <c r="Y514" s="38">
        <v>11.695029999999999</v>
      </c>
    </row>
    <row r="515" spans="1:25" ht="16" x14ac:dyDescent="0.2">
      <c r="A515" s="1">
        <v>8360961</v>
      </c>
      <c r="B515" s="1" t="s">
        <v>919</v>
      </c>
      <c r="C515" s="1">
        <v>44068745</v>
      </c>
      <c r="D515" s="1" t="s">
        <v>920</v>
      </c>
      <c r="E515" s="3">
        <v>42260</v>
      </c>
      <c r="F515" s="1">
        <v>1</v>
      </c>
      <c r="G515" s="1" t="s">
        <v>39</v>
      </c>
      <c r="H515" s="1" t="s">
        <v>51</v>
      </c>
      <c r="I515" s="1" t="s">
        <v>47</v>
      </c>
      <c r="J515" s="1">
        <v>1</v>
      </c>
      <c r="L515" s="2">
        <f>IF(ISBLANK(K515),_xlfn.XLOOKUP(U515,'[1]AVG PRICE'!E:E,'[1]AVG PRICE'!D:D,""),[1]listings!K515)</f>
        <v>119.0625</v>
      </c>
      <c r="M515" s="1">
        <v>1</v>
      </c>
      <c r="N515" s="1">
        <v>1125</v>
      </c>
      <c r="O515" s="1">
        <v>0</v>
      </c>
      <c r="P515" s="2">
        <f t="shared" si="16"/>
        <v>67032.1875</v>
      </c>
      <c r="R515" s="1">
        <f>IF(ISBLANK(S515),_xlfn.XLOOKUP(V515,'[1]AVG REVIEWS'!E:E,'[1]AVG REVIEWS'!D:D,""),[1]listings!S515)</f>
        <v>0.9393975903614461</v>
      </c>
      <c r="T515" s="1">
        <f>IF(ISBLANK(Q515),_xlfn.XLOOKUP(W515,'[1]AVG SCORE'!F:F,'[1]AVG SCORE'!E:E,""),[1]listings!Q515)</f>
        <v>4.818888888888889</v>
      </c>
      <c r="U515" s="1" t="str">
        <f t="shared" si="17"/>
        <v>MaxvorstadtPrivate room1</v>
      </c>
      <c r="V515" s="1" t="str">
        <f>[1]listings!H515&amp;[1]listings!I515&amp;[1]listings!G515</f>
        <v>Private room in rental unitPrivate roomMaxvorstadt</v>
      </c>
      <c r="W515" s="1" t="str">
        <f>[1]listings!G515&amp;[1]listings!H515&amp;[1]listings!I515&amp;[1]listings!J515</f>
        <v>MaxvorstadtPrivate room in rental unitPrivate room1</v>
      </c>
      <c r="X515" s="38">
        <v>48.111840000000001</v>
      </c>
      <c r="Y515" s="38">
        <v>11.551360000000001</v>
      </c>
    </row>
    <row r="516" spans="1:25" ht="16" x14ac:dyDescent="0.2">
      <c r="A516" s="1">
        <v>8361188</v>
      </c>
      <c r="B516" s="1" t="s">
        <v>921</v>
      </c>
      <c r="C516" s="1">
        <v>44069801</v>
      </c>
      <c r="D516" s="1" t="s">
        <v>922</v>
      </c>
      <c r="E516" s="3">
        <v>42260</v>
      </c>
      <c r="F516" s="1">
        <v>1</v>
      </c>
      <c r="G516" s="1" t="s">
        <v>56</v>
      </c>
      <c r="H516" s="1" t="s">
        <v>51</v>
      </c>
      <c r="I516" s="1" t="s">
        <v>47</v>
      </c>
      <c r="J516" s="1">
        <v>1</v>
      </c>
      <c r="L516" s="2">
        <f>IF(ISBLANK(K516),_xlfn.XLOOKUP(U516,'[1]AVG PRICE'!E:E,'[1]AVG PRICE'!D:D,""),[1]listings!K516)</f>
        <v>56.875</v>
      </c>
      <c r="M516" s="1">
        <v>1</v>
      </c>
      <c r="N516" s="1">
        <v>1125</v>
      </c>
      <c r="O516" s="1">
        <v>0</v>
      </c>
      <c r="P516" s="2">
        <f t="shared" si="16"/>
        <v>32020.625</v>
      </c>
      <c r="R516" s="1">
        <f>IF(ISBLANK(S516),_xlfn.XLOOKUP(V516,'[1]AVG REVIEWS'!E:E,'[1]AVG REVIEWS'!D:D,""),[1]listings!S516)</f>
        <v>1.0175324675324677</v>
      </c>
      <c r="T516" s="1">
        <f>IF(ISBLANK(Q516),_xlfn.XLOOKUP(W516,'[1]AVG SCORE'!F:F,'[1]AVG SCORE'!E:E,""),[1]listings!Q516)</f>
        <v>4.8447058823529412</v>
      </c>
      <c r="U516" s="1" t="str">
        <f t="shared" si="17"/>
        <v>Neuhausen-NymphenburgPrivate room1</v>
      </c>
      <c r="V516" s="1" t="str">
        <f>[1]listings!H516&amp;[1]listings!I516&amp;[1]listings!G516</f>
        <v>Private room in rental unitPrivate roomNeuhausen-Nymphenburg</v>
      </c>
      <c r="W516" s="1" t="str">
        <f>[1]listings!G516&amp;[1]listings!H516&amp;[1]listings!I516&amp;[1]listings!J516</f>
        <v>Neuhausen-NymphenburgPrivate room in rental unitPrivate room1</v>
      </c>
      <c r="X516" s="38">
        <v>48.16001</v>
      </c>
      <c r="Y516" s="38">
        <v>11.579000000000001</v>
      </c>
    </row>
    <row r="517" spans="1:25" ht="16" x14ac:dyDescent="0.2">
      <c r="A517" s="1">
        <v>8366284</v>
      </c>
      <c r="B517" s="1" t="s">
        <v>923</v>
      </c>
      <c r="C517" s="1">
        <v>44094435</v>
      </c>
      <c r="D517" s="1" t="s">
        <v>924</v>
      </c>
      <c r="E517" s="3">
        <v>42260</v>
      </c>
      <c r="F517" s="1">
        <v>2</v>
      </c>
      <c r="G517" s="1" t="s">
        <v>63</v>
      </c>
      <c r="H517" s="1" t="s">
        <v>51</v>
      </c>
      <c r="I517" s="1" t="s">
        <v>47</v>
      </c>
      <c r="J517" s="1">
        <v>1</v>
      </c>
      <c r="L517" s="2">
        <f>IF(ISBLANK(K517),_xlfn.XLOOKUP(U517,'[1]AVG PRICE'!E:E,'[1]AVG PRICE'!D:D,""),[1]listings!K517)</f>
        <v>64.400000000000006</v>
      </c>
      <c r="M517" s="1">
        <v>1</v>
      </c>
      <c r="N517" s="1">
        <v>1125</v>
      </c>
      <c r="O517" s="1">
        <v>65</v>
      </c>
      <c r="P517" s="2">
        <f t="shared" si="16"/>
        <v>36257.200000000004</v>
      </c>
      <c r="Q517" s="1">
        <v>4.8499999999999996</v>
      </c>
      <c r="R517" s="1">
        <f>IF(ISBLANK(S517),_xlfn.XLOOKUP(V517,'[1]AVG REVIEWS'!E:E,'[1]AVG REVIEWS'!D:D,""),[1]listings!S517)</f>
        <v>0.56000000000000005</v>
      </c>
      <c r="S517" s="1">
        <v>0.56000000000000005</v>
      </c>
      <c r="T517" s="1">
        <f>IF(ISBLANK(Q517),_xlfn.XLOOKUP(W517,'[1]AVG SCORE'!F:F,'[1]AVG SCORE'!E:E,""),[1]listings!Q517)</f>
        <v>4.8499999999999996</v>
      </c>
      <c r="U517" s="1" t="str">
        <f t="shared" si="17"/>
        <v>BogenhausenPrivate room1</v>
      </c>
      <c r="V517" s="1" t="str">
        <f>[1]listings!H517&amp;[1]listings!I517&amp;[1]listings!G517</f>
        <v>Private room in rental unitPrivate roomBogenhausen</v>
      </c>
      <c r="W517" s="1" t="str">
        <f>[1]listings!G517&amp;[1]listings!H517&amp;[1]listings!I517&amp;[1]listings!J517</f>
        <v>BogenhausenPrivate room in rental unitPrivate room1</v>
      </c>
      <c r="X517" s="38">
        <v>48.132750000000001</v>
      </c>
      <c r="Y517" s="38">
        <v>11.539720000000001</v>
      </c>
    </row>
    <row r="518" spans="1:25" ht="16" x14ac:dyDescent="0.2">
      <c r="A518" s="1">
        <v>8387153</v>
      </c>
      <c r="B518" s="1" t="s">
        <v>925</v>
      </c>
      <c r="C518" s="1">
        <v>16449295</v>
      </c>
      <c r="D518" s="1" t="s">
        <v>128</v>
      </c>
      <c r="E518" s="3">
        <v>41796</v>
      </c>
      <c r="F518" s="1">
        <v>3</v>
      </c>
      <c r="G518" s="1" t="s">
        <v>39</v>
      </c>
      <c r="H518" s="1" t="s">
        <v>51</v>
      </c>
      <c r="I518" s="1" t="s">
        <v>47</v>
      </c>
      <c r="J518" s="1">
        <v>3</v>
      </c>
      <c r="L518" s="2">
        <f>IF(ISBLANK(K518),_xlfn.XLOOKUP(U518,'[1]AVG PRICE'!E:E,'[1]AVG PRICE'!D:D,""),[1]listings!K518)</f>
        <v>113.5</v>
      </c>
      <c r="M518" s="1">
        <v>2</v>
      </c>
      <c r="N518" s="1">
        <v>15</v>
      </c>
      <c r="O518" s="1">
        <v>30</v>
      </c>
      <c r="P518" s="2">
        <f t="shared" si="16"/>
        <v>964.75</v>
      </c>
      <c r="Q518" s="1">
        <v>4.87</v>
      </c>
      <c r="R518" s="1">
        <f>IF(ISBLANK(S518),_xlfn.XLOOKUP(V518,'[1]AVG REVIEWS'!E:E,'[1]AVG REVIEWS'!D:D,""),[1]listings!S518)</f>
        <v>0.28999999999999998</v>
      </c>
      <c r="S518" s="1">
        <v>0.28999999999999998</v>
      </c>
      <c r="T518" s="1">
        <f>IF(ISBLANK(Q518),_xlfn.XLOOKUP(W518,'[1]AVG SCORE'!F:F,'[1]AVG SCORE'!E:E,""),[1]listings!Q518)</f>
        <v>4.87</v>
      </c>
      <c r="U518" s="1" t="str">
        <f t="shared" si="17"/>
        <v>MaxvorstadtPrivate room3</v>
      </c>
      <c r="V518" s="1" t="str">
        <f>[1]listings!H518&amp;[1]listings!I518&amp;[1]listings!G518</f>
        <v>Private room in rental unitPrivate roomMaxvorstadt</v>
      </c>
      <c r="W518" s="1" t="str">
        <f>[1]listings!G518&amp;[1]listings!H518&amp;[1]listings!I518&amp;[1]listings!J518</f>
        <v>MaxvorstadtPrivate room in rental unitPrivate room3</v>
      </c>
      <c r="X518" s="38">
        <v>48.136809999999997</v>
      </c>
      <c r="Y518" s="38">
        <v>11.54602</v>
      </c>
    </row>
    <row r="519" spans="1:25" ht="16" x14ac:dyDescent="0.2">
      <c r="A519" s="1">
        <v>8398467</v>
      </c>
      <c r="B519" s="1" t="s">
        <v>926</v>
      </c>
      <c r="C519" s="1">
        <v>44247975</v>
      </c>
      <c r="D519" s="1" t="s">
        <v>927</v>
      </c>
      <c r="E519" s="3">
        <v>42262</v>
      </c>
      <c r="F519" s="1">
        <v>3</v>
      </c>
      <c r="G519" s="1" t="s">
        <v>74</v>
      </c>
      <c r="H519" s="1" t="s">
        <v>51</v>
      </c>
      <c r="I519" s="1" t="s">
        <v>47</v>
      </c>
      <c r="J519" s="1">
        <v>2</v>
      </c>
      <c r="L519" s="2">
        <f>IF(ISBLANK(K519),_xlfn.XLOOKUP(U519,'[1]AVG PRICE'!E:E,'[1]AVG PRICE'!D:D,""),[1]listings!K519)</f>
        <v>96.1</v>
      </c>
      <c r="M519" s="1">
        <v>2</v>
      </c>
      <c r="N519" s="1">
        <v>5</v>
      </c>
      <c r="O519" s="1">
        <v>2</v>
      </c>
      <c r="P519" s="2">
        <f t="shared" si="16"/>
        <v>336.34999999999997</v>
      </c>
      <c r="Q519" s="1">
        <v>5</v>
      </c>
      <c r="R519" s="1">
        <f>IF(ISBLANK(S519),_xlfn.XLOOKUP(V519,'[1]AVG REVIEWS'!E:E,'[1]AVG REVIEWS'!D:D,""),[1]listings!S519)</f>
        <v>0.02</v>
      </c>
      <c r="S519" s="1">
        <v>0.02</v>
      </c>
      <c r="T519" s="1">
        <f>IF(ISBLANK(Q519),_xlfn.XLOOKUP(W519,'[1]AVG SCORE'!F:F,'[1]AVG SCORE'!E:E,""),[1]listings!Q519)</f>
        <v>5</v>
      </c>
      <c r="U519" s="1" t="str">
        <f t="shared" si="17"/>
        <v>SendlingPrivate room2</v>
      </c>
      <c r="V519" s="1" t="str">
        <f>[1]listings!H519&amp;[1]listings!I519&amp;[1]listings!G519</f>
        <v>Private room in rental unitPrivate roomSendling</v>
      </c>
      <c r="W519" s="1" t="str">
        <f>[1]listings!G519&amp;[1]listings!H519&amp;[1]listings!I519&amp;[1]listings!J519</f>
        <v>SendlingPrivate room in rental unitPrivate room2</v>
      </c>
      <c r="X519" s="38">
        <v>48.132240000000003</v>
      </c>
      <c r="Y519" s="38">
        <v>11.694190000000001</v>
      </c>
    </row>
    <row r="520" spans="1:25" ht="16" x14ac:dyDescent="0.2">
      <c r="A520" s="1">
        <v>8405825</v>
      </c>
      <c r="B520" s="1" t="s">
        <v>928</v>
      </c>
      <c r="C520" s="1">
        <v>44112610</v>
      </c>
      <c r="D520" s="1" t="s">
        <v>140</v>
      </c>
      <c r="E520" s="3">
        <v>42260</v>
      </c>
      <c r="F520" s="1">
        <v>1</v>
      </c>
      <c r="G520" s="1" t="s">
        <v>93</v>
      </c>
      <c r="H520" s="1" t="s">
        <v>166</v>
      </c>
      <c r="I520" s="1" t="s">
        <v>47</v>
      </c>
      <c r="J520" s="1">
        <v>2</v>
      </c>
      <c r="K520" s="2">
        <v>64</v>
      </c>
      <c r="L520" s="2">
        <f>IF(ISBLANK(K520),_xlfn.XLOOKUP(U520,'[1]AVG PRICE'!E:E,'[1]AVG PRICE'!D:D,""),[1]listings!K520)</f>
        <v>64</v>
      </c>
      <c r="M520" s="1">
        <v>1</v>
      </c>
      <c r="N520" s="1">
        <v>1125</v>
      </c>
      <c r="O520" s="1">
        <v>26</v>
      </c>
      <c r="P520" s="2">
        <f t="shared" si="16"/>
        <v>36032</v>
      </c>
      <c r="Q520" s="1">
        <v>4.92</v>
      </c>
      <c r="R520" s="1">
        <f>IF(ISBLANK(S520),_xlfn.XLOOKUP(V520,'[1]AVG REVIEWS'!E:E,'[1]AVG REVIEWS'!D:D,""),[1]listings!S520)</f>
        <v>0.25</v>
      </c>
      <c r="S520" s="1">
        <v>0.25</v>
      </c>
      <c r="T520" s="1">
        <f>IF(ISBLANK(Q520),_xlfn.XLOOKUP(W520,'[1]AVG SCORE'!F:F,'[1]AVG SCORE'!E:E,""),[1]listings!Q520)</f>
        <v>4.92</v>
      </c>
      <c r="U520" s="1" t="str">
        <f t="shared" si="17"/>
        <v>Thalkirchen-Obersendling-Forstenried-F√ºrstenried-SollnPrivate room2</v>
      </c>
      <c r="V520" s="1" t="str">
        <f>[1]listings!H520&amp;[1]listings!I520&amp;[1]listings!G520</f>
        <v>Private room in townhousePrivate roomThalkirchen-Obersendling-Forstenried-F√ºrstenried-Solln</v>
      </c>
      <c r="W520" s="1" t="str">
        <f>[1]listings!G520&amp;[1]listings!H520&amp;[1]listings!I520&amp;[1]listings!J520</f>
        <v>Thalkirchen-Obersendling-Forstenried-F√ºrstenried-SollnPrivate room in townhousePrivate room2</v>
      </c>
      <c r="X520" s="38">
        <v>48.181249999999999</v>
      </c>
      <c r="Y520" s="38">
        <v>11.54982</v>
      </c>
    </row>
    <row r="521" spans="1:25" ht="16" x14ac:dyDescent="0.2">
      <c r="A521" s="1">
        <v>8408358</v>
      </c>
      <c r="B521" s="1" t="s">
        <v>929</v>
      </c>
      <c r="C521" s="1">
        <v>43489294</v>
      </c>
      <c r="D521" s="1" t="s">
        <v>604</v>
      </c>
      <c r="E521" s="3">
        <v>42253</v>
      </c>
      <c r="F521" s="1">
        <v>8</v>
      </c>
      <c r="G521" s="1" t="s">
        <v>39</v>
      </c>
      <c r="H521" s="1" t="s">
        <v>51</v>
      </c>
      <c r="I521" s="1" t="s">
        <v>47</v>
      </c>
      <c r="J521" s="1">
        <v>2</v>
      </c>
      <c r="L521" s="2">
        <f>IF(ISBLANK(K521),_xlfn.XLOOKUP(U521,'[1]AVG PRICE'!E:E,'[1]AVG PRICE'!D:D,""),[1]listings!K521)</f>
        <v>113.48</v>
      </c>
      <c r="M521" s="1">
        <v>3</v>
      </c>
      <c r="N521" s="1">
        <v>30</v>
      </c>
      <c r="O521" s="1">
        <v>1</v>
      </c>
      <c r="P521" s="2">
        <f t="shared" si="16"/>
        <v>1872.42</v>
      </c>
      <c r="Q521" s="1">
        <v>4</v>
      </c>
      <c r="R521" s="1">
        <f>IF(ISBLANK(S521),_xlfn.XLOOKUP(V521,'[1]AVG REVIEWS'!E:E,'[1]AVG REVIEWS'!D:D,""),[1]listings!S521)</f>
        <v>0.01</v>
      </c>
      <c r="S521" s="1">
        <v>0.01</v>
      </c>
      <c r="T521" s="1">
        <f>IF(ISBLANK(Q521),_xlfn.XLOOKUP(W521,'[1]AVG SCORE'!F:F,'[1]AVG SCORE'!E:E,""),[1]listings!Q521)</f>
        <v>4</v>
      </c>
      <c r="U521" s="1" t="str">
        <f t="shared" si="17"/>
        <v>MaxvorstadtPrivate room2</v>
      </c>
      <c r="V521" s="1" t="str">
        <f>[1]listings!H521&amp;[1]listings!I521&amp;[1]listings!G521</f>
        <v>Private room in rental unitPrivate roomMaxvorstadt</v>
      </c>
      <c r="W521" s="1" t="str">
        <f>[1]listings!G521&amp;[1]listings!H521&amp;[1]listings!I521&amp;[1]listings!J521</f>
        <v>MaxvorstadtPrivate room in rental unitPrivate room2</v>
      </c>
      <c r="X521" s="38">
        <v>48.119397002749999</v>
      </c>
      <c r="Y521" s="38">
        <v>11.5836837382342</v>
      </c>
    </row>
    <row r="522" spans="1:25" ht="16" x14ac:dyDescent="0.2">
      <c r="A522" s="1">
        <v>8408572</v>
      </c>
      <c r="B522" s="1" t="s">
        <v>930</v>
      </c>
      <c r="C522" s="1">
        <v>44294508</v>
      </c>
      <c r="D522" s="1" t="s">
        <v>514</v>
      </c>
      <c r="E522" s="3">
        <v>42262</v>
      </c>
      <c r="F522" s="1">
        <v>1</v>
      </c>
      <c r="G522" s="1" t="s">
        <v>179</v>
      </c>
      <c r="H522" s="1" t="s">
        <v>32</v>
      </c>
      <c r="I522" s="1" t="s">
        <v>33</v>
      </c>
      <c r="J522" s="1">
        <v>3</v>
      </c>
      <c r="L522" s="2">
        <f>IF(ISBLANK(K522),_xlfn.XLOOKUP(U522,'[1]AVG PRICE'!E:E,'[1]AVG PRICE'!D:D,""),[1]listings!K522)</f>
        <v>254.125</v>
      </c>
      <c r="M522" s="1">
        <v>3</v>
      </c>
      <c r="N522" s="1">
        <v>1125</v>
      </c>
      <c r="O522" s="1">
        <v>27</v>
      </c>
      <c r="P522" s="2">
        <f t="shared" si="16"/>
        <v>143326.5</v>
      </c>
      <c r="Q522" s="1">
        <v>5</v>
      </c>
      <c r="R522" s="1">
        <f>IF(ISBLANK(S522),_xlfn.XLOOKUP(V522,'[1]AVG REVIEWS'!E:E,'[1]AVG REVIEWS'!D:D,""),[1]listings!S522)</f>
        <v>0.9</v>
      </c>
      <c r="S522" s="1">
        <v>0.9</v>
      </c>
      <c r="T522" s="1">
        <f>IF(ISBLANK(Q522),_xlfn.XLOOKUP(W522,'[1]AVG SCORE'!F:F,'[1]AVG SCORE'!E:E,""),[1]listings!Q522)</f>
        <v>5</v>
      </c>
      <c r="U522" s="1" t="str">
        <f t="shared" si="17"/>
        <v>Altstadt-LehelEntire home/apt3</v>
      </c>
      <c r="V522" s="1" t="str">
        <f>[1]listings!H522&amp;[1]listings!I522&amp;[1]listings!G522</f>
        <v>Entire rental unitEntire home/aptAltstadt-Lehel</v>
      </c>
      <c r="W522" s="1" t="str">
        <f>[1]listings!G522&amp;[1]listings!H522&amp;[1]listings!I522&amp;[1]listings!J522</f>
        <v>Altstadt-LehelEntire rental unitEntire home/apt3</v>
      </c>
      <c r="X522" s="38">
        <v>48.203699999999998</v>
      </c>
      <c r="Y522" s="38">
        <v>11.595129999999999</v>
      </c>
    </row>
    <row r="523" spans="1:25" ht="16" x14ac:dyDescent="0.2">
      <c r="A523" s="1">
        <v>8416845</v>
      </c>
      <c r="B523" s="1" t="s">
        <v>931</v>
      </c>
      <c r="C523" s="1">
        <v>5982863</v>
      </c>
      <c r="D523" s="1" t="s">
        <v>932</v>
      </c>
      <c r="E523" s="3">
        <v>41382</v>
      </c>
      <c r="F523" s="1">
        <v>1</v>
      </c>
      <c r="G523" s="1" t="s">
        <v>42</v>
      </c>
      <c r="H523" s="1" t="s">
        <v>82</v>
      </c>
      <c r="I523" s="1" t="s">
        <v>47</v>
      </c>
      <c r="J523" s="1">
        <v>2</v>
      </c>
      <c r="K523" s="2">
        <v>81</v>
      </c>
      <c r="L523" s="2">
        <f>IF(ISBLANK(K523),_xlfn.XLOOKUP(U523,'[1]AVG PRICE'!E:E,'[1]AVG PRICE'!D:D,""),[1]listings!K523)</f>
        <v>81</v>
      </c>
      <c r="M523" s="1">
        <v>1</v>
      </c>
      <c r="N523" s="1">
        <v>10</v>
      </c>
      <c r="O523" s="1">
        <v>132</v>
      </c>
      <c r="P523" s="2">
        <f t="shared" si="16"/>
        <v>445.5</v>
      </c>
      <c r="Q523" s="1">
        <v>4.83</v>
      </c>
      <c r="R523" s="1">
        <f>IF(ISBLANK(S523),_xlfn.XLOOKUP(V523,'[1]AVG REVIEWS'!E:E,'[1]AVG REVIEWS'!D:D,""),[1]listings!S523)</f>
        <v>1.1399999999999999</v>
      </c>
      <c r="S523" s="1">
        <v>1.1399999999999999</v>
      </c>
      <c r="T523" s="1">
        <f>IF(ISBLANK(Q523),_xlfn.XLOOKUP(W523,'[1]AVG SCORE'!F:F,'[1]AVG SCORE'!E:E,""),[1]listings!Q523)</f>
        <v>4.83</v>
      </c>
      <c r="U523" s="1" t="str">
        <f t="shared" si="17"/>
        <v>Pasing-ObermenzingPrivate room2</v>
      </c>
      <c r="V523" s="1" t="str">
        <f>[1]listings!H523&amp;[1]listings!I523&amp;[1]listings!G523</f>
        <v>Private room in condoPrivate roomPasing-Obermenzing</v>
      </c>
      <c r="W523" s="1" t="str">
        <f>[1]listings!G523&amp;[1]listings!H523&amp;[1]listings!I523&amp;[1]listings!J523</f>
        <v>Pasing-ObermenzingPrivate room in condoPrivate room2</v>
      </c>
      <c r="X523" s="38">
        <v>48.131129999999999</v>
      </c>
      <c r="Y523" s="38">
        <v>11.629659999999999</v>
      </c>
    </row>
    <row r="524" spans="1:25" ht="16" x14ac:dyDescent="0.2">
      <c r="A524" s="1">
        <v>8419788</v>
      </c>
      <c r="B524" s="1" t="s">
        <v>933</v>
      </c>
      <c r="C524" s="1">
        <v>28293456</v>
      </c>
      <c r="D524" s="1" t="s">
        <v>563</v>
      </c>
      <c r="E524" s="3">
        <v>42059</v>
      </c>
      <c r="F524" s="1">
        <v>1</v>
      </c>
      <c r="G524" s="1" t="s">
        <v>145</v>
      </c>
      <c r="H524" s="1" t="s">
        <v>46</v>
      </c>
      <c r="I524" s="1" t="s">
        <v>47</v>
      </c>
      <c r="J524" s="1">
        <v>6</v>
      </c>
      <c r="L524" s="2">
        <f>IF(ISBLANK(K524),_xlfn.XLOOKUP(U524,'[1]AVG PRICE'!E:E,'[1]AVG PRICE'!D:D,""),[1]listings!K524)</f>
        <v>56.333333333333336</v>
      </c>
      <c r="M524" s="1">
        <v>4.4000000000000004</v>
      </c>
      <c r="N524" s="1">
        <v>5</v>
      </c>
      <c r="O524" s="1">
        <v>19</v>
      </c>
      <c r="P524" s="2">
        <f t="shared" si="16"/>
        <v>264.76666666666671</v>
      </c>
      <c r="Q524" s="1">
        <v>4.8899999999999997</v>
      </c>
      <c r="R524" s="1">
        <f>IF(ISBLANK(S524),_xlfn.XLOOKUP(V524,'[1]AVG REVIEWS'!E:E,'[1]AVG REVIEWS'!D:D,""),[1]listings!S524)</f>
        <v>0.16</v>
      </c>
      <c r="S524" s="1">
        <v>0.16</v>
      </c>
      <c r="T524" s="1">
        <f>IF(ISBLANK(Q524),_xlfn.XLOOKUP(W524,'[1]AVG SCORE'!F:F,'[1]AVG SCORE'!E:E,""),[1]listings!Q524)</f>
        <v>4.8899999999999997</v>
      </c>
      <c r="U524" s="1" t="str">
        <f t="shared" si="17"/>
        <v>Feldmoching-HasenberglPrivate room6</v>
      </c>
      <c r="V524" s="1" t="str">
        <f>[1]listings!H524&amp;[1]listings!I524&amp;[1]listings!G524</f>
        <v>Private room in homePrivate roomFeldmoching-Hasenbergl</v>
      </c>
      <c r="W524" s="1" t="str">
        <f>[1]listings!G524&amp;[1]listings!H524&amp;[1]listings!I524&amp;[1]listings!J524</f>
        <v>Feldmoching-HasenberglPrivate room in homePrivate room6</v>
      </c>
      <c r="X524" s="38">
        <v>48.127002699999998</v>
      </c>
      <c r="Y524" s="38">
        <v>11.5702835</v>
      </c>
    </row>
    <row r="525" spans="1:25" ht="16" x14ac:dyDescent="0.2">
      <c r="A525" s="1">
        <v>8420113</v>
      </c>
      <c r="B525" s="1" t="s">
        <v>934</v>
      </c>
      <c r="C525" s="1">
        <v>44346749</v>
      </c>
      <c r="D525" s="1" t="s">
        <v>935</v>
      </c>
      <c r="E525" s="3">
        <v>42263</v>
      </c>
      <c r="F525" s="1">
        <v>1</v>
      </c>
      <c r="G525" s="1" t="s">
        <v>108</v>
      </c>
      <c r="H525" s="1" t="s">
        <v>51</v>
      </c>
      <c r="I525" s="1" t="s">
        <v>47</v>
      </c>
      <c r="J525" s="1">
        <v>4</v>
      </c>
      <c r="L525" s="2">
        <f>IF(ISBLANK(K525),_xlfn.XLOOKUP(U525,'[1]AVG PRICE'!E:E,'[1]AVG PRICE'!D:D,""),[1]listings!K525)</f>
        <v>190.5</v>
      </c>
      <c r="M525" s="1">
        <v>1</v>
      </c>
      <c r="N525" s="1">
        <v>14</v>
      </c>
      <c r="O525" s="1">
        <v>3</v>
      </c>
      <c r="P525" s="2">
        <f t="shared" si="16"/>
        <v>1428.75</v>
      </c>
      <c r="Q525" s="1">
        <v>5</v>
      </c>
      <c r="R525" s="1">
        <f>IF(ISBLANK(S525),_xlfn.XLOOKUP(V525,'[1]AVG REVIEWS'!E:E,'[1]AVG REVIEWS'!D:D,""),[1]listings!S525)</f>
        <v>0.04</v>
      </c>
      <c r="S525" s="1">
        <v>0.04</v>
      </c>
      <c r="T525" s="1">
        <f>IF(ISBLANK(Q525),_xlfn.XLOOKUP(W525,'[1]AVG SCORE'!F:F,'[1]AVG SCORE'!E:E,""),[1]listings!Q525)</f>
        <v>5</v>
      </c>
      <c r="U525" s="1" t="str">
        <f t="shared" si="17"/>
        <v>Schwabing-FreimannPrivate room4</v>
      </c>
      <c r="V525" s="1" t="str">
        <f>[1]listings!H525&amp;[1]listings!I525&amp;[1]listings!G525</f>
        <v>Private room in rental unitPrivate roomSchwabing-Freimann</v>
      </c>
      <c r="W525" s="1" t="str">
        <f>[1]listings!G525&amp;[1]listings!H525&amp;[1]listings!I525&amp;[1]listings!J525</f>
        <v>Schwabing-FreimannPrivate room in rental unitPrivate room4</v>
      </c>
      <c r="X525" s="38">
        <v>48.101950000000002</v>
      </c>
      <c r="Y525" s="38">
        <v>11.547800000000001</v>
      </c>
    </row>
    <row r="526" spans="1:25" ht="16" x14ac:dyDescent="0.2">
      <c r="A526" s="1">
        <v>8422582</v>
      </c>
      <c r="B526" s="1" t="s">
        <v>936</v>
      </c>
      <c r="C526" s="1">
        <v>18236249</v>
      </c>
      <c r="D526" s="1" t="s">
        <v>163</v>
      </c>
      <c r="E526" s="3">
        <v>41837</v>
      </c>
      <c r="F526" s="1">
        <v>2</v>
      </c>
      <c r="G526" s="1" t="s">
        <v>102</v>
      </c>
      <c r="H526" s="1" t="s">
        <v>32</v>
      </c>
      <c r="I526" s="1" t="s">
        <v>33</v>
      </c>
      <c r="J526" s="1">
        <v>5</v>
      </c>
      <c r="K526" s="2">
        <v>380</v>
      </c>
      <c r="L526" s="2">
        <f>IF(ISBLANK(K526),_xlfn.XLOOKUP(U526,'[1]AVG PRICE'!E:E,'[1]AVG PRICE'!D:D,""),[1]listings!K526)</f>
        <v>380</v>
      </c>
      <c r="M526" s="1">
        <v>2.4</v>
      </c>
      <c r="N526" s="1">
        <v>7</v>
      </c>
      <c r="O526" s="1">
        <v>12</v>
      </c>
      <c r="P526" s="2">
        <f t="shared" si="16"/>
        <v>1786</v>
      </c>
      <c r="Q526" s="1">
        <v>4.92</v>
      </c>
      <c r="R526" s="1">
        <f>IF(ISBLANK(S526),_xlfn.XLOOKUP(V526,'[1]AVG REVIEWS'!E:E,'[1]AVG REVIEWS'!D:D,""),[1]listings!S526)</f>
        <v>0.1</v>
      </c>
      <c r="S526" s="1">
        <v>0.1</v>
      </c>
      <c r="T526" s="1">
        <f>IF(ISBLANK(Q526),_xlfn.XLOOKUP(W526,'[1]AVG SCORE'!F:F,'[1]AVG SCORE'!E:E,""),[1]listings!Q526)</f>
        <v>4.92</v>
      </c>
      <c r="U526" s="1" t="str">
        <f t="shared" si="17"/>
        <v>ObergiesingEntire home/apt5</v>
      </c>
      <c r="V526" s="1" t="str">
        <f>[1]listings!H526&amp;[1]listings!I526&amp;[1]listings!G526</f>
        <v>Entire rental unitEntire home/aptObergiesing</v>
      </c>
      <c r="W526" s="1" t="str">
        <f>[1]listings!G526&amp;[1]listings!H526&amp;[1]listings!I526&amp;[1]listings!J526</f>
        <v>ObergiesingEntire rental unitEntire home/apt5</v>
      </c>
      <c r="X526" s="38">
        <v>48.134529999999998</v>
      </c>
      <c r="Y526" s="38">
        <v>11.542199999999999</v>
      </c>
    </row>
    <row r="527" spans="1:25" ht="16" x14ac:dyDescent="0.2">
      <c r="A527" s="1">
        <v>8424504</v>
      </c>
      <c r="B527" s="1" t="s">
        <v>937</v>
      </c>
      <c r="C527" s="1">
        <v>44367046</v>
      </c>
      <c r="D527" s="1" t="s">
        <v>561</v>
      </c>
      <c r="E527" s="3">
        <v>42263</v>
      </c>
      <c r="F527" s="1">
        <v>1</v>
      </c>
      <c r="G527" s="1" t="s">
        <v>85</v>
      </c>
      <c r="H527" s="1" t="s">
        <v>46</v>
      </c>
      <c r="I527" s="1" t="s">
        <v>47</v>
      </c>
      <c r="J527" s="1">
        <v>2</v>
      </c>
      <c r="K527" s="2">
        <v>59</v>
      </c>
      <c r="L527" s="2">
        <f>IF(ISBLANK(K527),_xlfn.XLOOKUP(U527,'[1]AVG PRICE'!E:E,'[1]AVG PRICE'!D:D,""),[1]listings!K527)</f>
        <v>59</v>
      </c>
      <c r="M527" s="1">
        <v>2</v>
      </c>
      <c r="N527" s="1">
        <v>20</v>
      </c>
      <c r="O527" s="1">
        <v>26</v>
      </c>
      <c r="P527" s="2">
        <f t="shared" si="16"/>
        <v>649</v>
      </c>
      <c r="Q527" s="1">
        <v>4.88</v>
      </c>
      <c r="R527" s="1">
        <f>IF(ISBLANK(S527),_xlfn.XLOOKUP(V527,'[1]AVG REVIEWS'!E:E,'[1]AVG REVIEWS'!D:D,""),[1]listings!S527)</f>
        <v>0.26</v>
      </c>
      <c r="S527" s="1">
        <v>0.26</v>
      </c>
      <c r="T527" s="1">
        <f>IF(ISBLANK(Q527),_xlfn.XLOOKUP(W527,'[1]AVG SCORE'!F:F,'[1]AVG SCORE'!E:E,""),[1]listings!Q527)</f>
        <v>4.88</v>
      </c>
      <c r="U527" s="1" t="str">
        <f t="shared" si="17"/>
        <v>Ramersdorf-PerlachPrivate room2</v>
      </c>
      <c r="V527" s="1" t="str">
        <f>[1]listings!H527&amp;[1]listings!I527&amp;[1]listings!G527</f>
        <v>Private room in homePrivate roomRamersdorf-Perlach</v>
      </c>
      <c r="W527" s="1" t="str">
        <f>[1]listings!G527&amp;[1]listings!H527&amp;[1]listings!I527&amp;[1]listings!J527</f>
        <v>Ramersdorf-PerlachPrivate room in homePrivate room2</v>
      </c>
      <c r="X527" s="38">
        <v>48.148350000000001</v>
      </c>
      <c r="Y527" s="38">
        <v>11.542920000000001</v>
      </c>
    </row>
    <row r="528" spans="1:25" ht="16" x14ac:dyDescent="0.2">
      <c r="A528" s="1">
        <v>8433934</v>
      </c>
      <c r="B528" s="1" t="s">
        <v>938</v>
      </c>
      <c r="C528" s="1">
        <v>44409231</v>
      </c>
      <c r="D528" s="1" t="s">
        <v>289</v>
      </c>
      <c r="E528" s="3">
        <v>42264</v>
      </c>
      <c r="F528" s="1">
        <v>2</v>
      </c>
      <c r="G528" s="1" t="s">
        <v>59</v>
      </c>
      <c r="H528" s="1" t="s">
        <v>51</v>
      </c>
      <c r="I528" s="1" t="s">
        <v>47</v>
      </c>
      <c r="J528" s="1">
        <v>2</v>
      </c>
      <c r="K528" s="2">
        <v>150</v>
      </c>
      <c r="L528" s="2">
        <f>IF(ISBLANK(K528),_xlfn.XLOOKUP(U528,'[1]AVG PRICE'!E:E,'[1]AVG PRICE'!D:D,""),[1]listings!K528)</f>
        <v>150</v>
      </c>
      <c r="M528" s="1">
        <v>1</v>
      </c>
      <c r="N528" s="1">
        <v>5</v>
      </c>
      <c r="O528" s="1">
        <v>0</v>
      </c>
      <c r="P528" s="2">
        <f t="shared" si="16"/>
        <v>450</v>
      </c>
      <c r="R528" s="1">
        <f>IF(ISBLANK(S528),_xlfn.XLOOKUP(V528,'[1]AVG REVIEWS'!E:E,'[1]AVG REVIEWS'!D:D,""),[1]listings!S528)</f>
        <v>0.9147727272727274</v>
      </c>
      <c r="T528" s="1">
        <f>IF(ISBLANK(Q528),_xlfn.XLOOKUP(W528,'[1]AVG SCORE'!F:F,'[1]AVG SCORE'!E:E,""),[1]listings!Q528)</f>
        <v>4.927941176470588</v>
      </c>
      <c r="U528" s="1" t="str">
        <f t="shared" si="17"/>
        <v>Schwanthalerh√∂hePrivate room2</v>
      </c>
      <c r="V528" s="1" t="str">
        <f>[1]listings!H528&amp;[1]listings!I528&amp;[1]listings!G528</f>
        <v>Private room in rental unitPrivate roomSchwanthalerh√∂he</v>
      </c>
      <c r="W528" s="1" t="str">
        <f>[1]listings!G528&amp;[1]listings!H528&amp;[1]listings!I528&amp;[1]listings!J528</f>
        <v>Schwanthalerh√∂hePrivate room in rental unitPrivate room2</v>
      </c>
      <c r="X528" s="38">
        <v>48.147500000000001</v>
      </c>
      <c r="Y528" s="38">
        <v>11.50245</v>
      </c>
    </row>
    <row r="529" spans="1:25" ht="16" x14ac:dyDescent="0.2">
      <c r="A529" s="1">
        <v>8434936</v>
      </c>
      <c r="B529" s="1" t="s">
        <v>939</v>
      </c>
      <c r="C529" s="1">
        <v>2552523</v>
      </c>
      <c r="D529" s="1" t="s">
        <v>940</v>
      </c>
      <c r="E529" s="3">
        <v>41065</v>
      </c>
      <c r="F529" s="1">
        <v>4</v>
      </c>
      <c r="G529" s="1" t="s">
        <v>39</v>
      </c>
      <c r="H529" s="1" t="s">
        <v>136</v>
      </c>
      <c r="I529" s="1" t="s">
        <v>33</v>
      </c>
      <c r="J529" s="1">
        <v>5</v>
      </c>
      <c r="K529" s="2">
        <v>135</v>
      </c>
      <c r="L529" s="2">
        <f>IF(ISBLANK(K529),_xlfn.XLOOKUP(U529,'[1]AVG PRICE'!E:E,'[1]AVG PRICE'!D:D,""),[1]listings!K529)</f>
        <v>135</v>
      </c>
      <c r="M529" s="1">
        <v>2.9</v>
      </c>
      <c r="N529" s="1">
        <v>1125</v>
      </c>
      <c r="O529" s="1">
        <v>63</v>
      </c>
      <c r="P529" s="2">
        <f t="shared" si="16"/>
        <v>76133.25</v>
      </c>
      <c r="Q529" s="1">
        <v>4.97</v>
      </c>
      <c r="R529" s="1">
        <f>IF(ISBLANK(S529),_xlfn.XLOOKUP(V529,'[1]AVG REVIEWS'!E:E,'[1]AVG REVIEWS'!D:D,""),[1]listings!S529)</f>
        <v>0.8</v>
      </c>
      <c r="S529" s="1">
        <v>0.8</v>
      </c>
      <c r="T529" s="1">
        <f>IF(ISBLANK(Q529),_xlfn.XLOOKUP(W529,'[1]AVG SCORE'!F:F,'[1]AVG SCORE'!E:E,""),[1]listings!Q529)</f>
        <v>4.97</v>
      </c>
      <c r="U529" s="1" t="str">
        <f t="shared" si="17"/>
        <v>MaxvorstadtEntire home/apt5</v>
      </c>
      <c r="V529" s="1" t="str">
        <f>[1]listings!H529&amp;[1]listings!I529&amp;[1]listings!G529</f>
        <v>Entire condoEntire home/aptMaxvorstadt</v>
      </c>
      <c r="W529" s="1" t="str">
        <f>[1]listings!G529&amp;[1]listings!H529&amp;[1]listings!I529&amp;[1]listings!J529</f>
        <v>MaxvorstadtEntire condoEntire home/apt5</v>
      </c>
      <c r="X529" s="38">
        <v>48.115519999999997</v>
      </c>
      <c r="Y529" s="38">
        <v>11.548</v>
      </c>
    </row>
    <row r="530" spans="1:25" ht="16" x14ac:dyDescent="0.2">
      <c r="A530" s="1">
        <v>8439623</v>
      </c>
      <c r="B530" s="1" t="s">
        <v>941</v>
      </c>
      <c r="C530" s="1">
        <v>19447420</v>
      </c>
      <c r="D530" s="1" t="s">
        <v>942</v>
      </c>
      <c r="E530" s="3">
        <v>41855</v>
      </c>
      <c r="F530" s="1">
        <v>2</v>
      </c>
      <c r="G530" s="1" t="s">
        <v>56</v>
      </c>
      <c r="H530" s="1" t="s">
        <v>32</v>
      </c>
      <c r="I530" s="1" t="s">
        <v>33</v>
      </c>
      <c r="J530" s="1">
        <v>5</v>
      </c>
      <c r="K530" s="2">
        <v>168</v>
      </c>
      <c r="L530" s="2">
        <f>IF(ISBLANK(K530),_xlfn.XLOOKUP(U530,'[1]AVG PRICE'!E:E,'[1]AVG PRICE'!D:D,""),[1]listings!K530)</f>
        <v>168</v>
      </c>
      <c r="M530" s="1">
        <v>5</v>
      </c>
      <c r="N530" s="1">
        <v>24</v>
      </c>
      <c r="O530" s="1">
        <v>8</v>
      </c>
      <c r="P530" s="2">
        <f t="shared" si="16"/>
        <v>2436</v>
      </c>
      <c r="Q530" s="1">
        <v>4.75</v>
      </c>
      <c r="R530" s="1">
        <f>IF(ISBLANK(S530),_xlfn.XLOOKUP(V530,'[1]AVG REVIEWS'!E:E,'[1]AVG REVIEWS'!D:D,""),[1]listings!S530)</f>
        <v>7.0000000000000007E-2</v>
      </c>
      <c r="S530" s="1">
        <v>7.0000000000000007E-2</v>
      </c>
      <c r="T530" s="1">
        <f>IF(ISBLANK(Q530),_xlfn.XLOOKUP(W530,'[1]AVG SCORE'!F:F,'[1]AVG SCORE'!E:E,""),[1]listings!Q530)</f>
        <v>4.75</v>
      </c>
      <c r="U530" s="1" t="str">
        <f t="shared" si="17"/>
        <v>Neuhausen-NymphenburgEntire home/apt5</v>
      </c>
      <c r="V530" s="1" t="str">
        <f>[1]listings!H530&amp;[1]listings!I530&amp;[1]listings!G530</f>
        <v>Entire rental unitEntire home/aptNeuhausen-Nymphenburg</v>
      </c>
      <c r="W530" s="1" t="str">
        <f>[1]listings!G530&amp;[1]listings!H530&amp;[1]listings!I530&amp;[1]listings!J530</f>
        <v>Neuhausen-NymphenburgEntire rental unitEntire home/apt5</v>
      </c>
      <c r="X530" s="38">
        <v>48.147660000000002</v>
      </c>
      <c r="Y530" s="38">
        <v>11.451840000000001</v>
      </c>
    </row>
    <row r="531" spans="1:25" ht="16" x14ac:dyDescent="0.2">
      <c r="A531" s="1">
        <v>8450507</v>
      </c>
      <c r="B531" s="1" t="s">
        <v>943</v>
      </c>
      <c r="C531" s="1">
        <v>3301223</v>
      </c>
      <c r="D531" s="1" t="s">
        <v>284</v>
      </c>
      <c r="E531" s="3">
        <v>41139</v>
      </c>
      <c r="F531" s="1">
        <v>15</v>
      </c>
      <c r="G531" s="1" t="s">
        <v>59</v>
      </c>
      <c r="H531" s="1" t="s">
        <v>870</v>
      </c>
      <c r="I531" s="1" t="s">
        <v>871</v>
      </c>
      <c r="J531" s="1">
        <v>5</v>
      </c>
      <c r="L531" s="2">
        <f>IF(ISBLANK(K531),_xlfn.XLOOKUP(U531,'[1]AVG PRICE'!E:E,'[1]AVG PRICE'!D:D,""),[1]listings!K531)</f>
        <v>0</v>
      </c>
      <c r="M531" s="1">
        <v>1</v>
      </c>
      <c r="N531" s="1">
        <v>1125</v>
      </c>
      <c r="O531" s="1">
        <v>1</v>
      </c>
      <c r="P531" s="2">
        <f t="shared" si="16"/>
        <v>0</v>
      </c>
      <c r="Q531" s="1">
        <v>3</v>
      </c>
      <c r="R531" s="1">
        <f>IF(ISBLANK(S531),_xlfn.XLOOKUP(V531,'[1]AVG REVIEWS'!E:E,'[1]AVG REVIEWS'!D:D,""),[1]listings!S531)</f>
        <v>0.01</v>
      </c>
      <c r="S531" s="1">
        <v>0.01</v>
      </c>
      <c r="T531" s="1">
        <f>IF(ISBLANK(Q531),_xlfn.XLOOKUP(W531,'[1]AVG SCORE'!F:F,'[1]AVG SCORE'!E:E,""),[1]listings!Q531)</f>
        <v>3</v>
      </c>
      <c r="U531" s="1" t="str">
        <f t="shared" si="17"/>
        <v>Schwanthalerh√∂heShared room5</v>
      </c>
      <c r="V531" s="1" t="str">
        <f>[1]listings!H531&amp;[1]listings!I531&amp;[1]listings!G531</f>
        <v>Shared room in rental unitShared roomSchwanthalerh√∂he</v>
      </c>
      <c r="W531" s="1" t="str">
        <f>[1]listings!G531&amp;[1]listings!H531&amp;[1]listings!I531&amp;[1]listings!J531</f>
        <v>Schwanthalerh√∂heShared room in rental unitShared room5</v>
      </c>
      <c r="X531" s="38">
        <v>48.139830000000003</v>
      </c>
      <c r="Y531" s="38">
        <v>11.54766</v>
      </c>
    </row>
    <row r="532" spans="1:25" ht="16" x14ac:dyDescent="0.2">
      <c r="A532" s="1">
        <v>8463207</v>
      </c>
      <c r="B532" s="1" t="s">
        <v>944</v>
      </c>
      <c r="C532" s="1">
        <v>3277776</v>
      </c>
      <c r="D532" s="1" t="s">
        <v>326</v>
      </c>
      <c r="E532" s="3">
        <v>41137</v>
      </c>
      <c r="F532" s="1">
        <v>1</v>
      </c>
      <c r="G532" s="1" t="s">
        <v>66</v>
      </c>
      <c r="H532" s="1" t="s">
        <v>32</v>
      </c>
      <c r="I532" s="1" t="s">
        <v>33</v>
      </c>
      <c r="J532" s="1">
        <v>3</v>
      </c>
      <c r="K532" s="2">
        <v>143</v>
      </c>
      <c r="L532" s="2">
        <f>IF(ISBLANK(K532),_xlfn.XLOOKUP(U532,'[1]AVG PRICE'!E:E,'[1]AVG PRICE'!D:D,""),[1]listings!K532)</f>
        <v>143</v>
      </c>
      <c r="M532" s="1">
        <v>3</v>
      </c>
      <c r="N532" s="1">
        <v>60</v>
      </c>
      <c r="O532" s="1">
        <v>22</v>
      </c>
      <c r="P532" s="2">
        <f t="shared" si="16"/>
        <v>4504.5</v>
      </c>
      <c r="Q532" s="1">
        <v>5</v>
      </c>
      <c r="R532" s="1">
        <f>IF(ISBLANK(S532),_xlfn.XLOOKUP(V532,'[1]AVG REVIEWS'!E:E,'[1]AVG REVIEWS'!D:D,""),[1]listings!S532)</f>
        <v>0.19</v>
      </c>
      <c r="S532" s="1">
        <v>0.19</v>
      </c>
      <c r="T532" s="1">
        <f>IF(ISBLANK(Q532),_xlfn.XLOOKUP(W532,'[1]AVG SCORE'!F:F,'[1]AVG SCORE'!E:E,""),[1]listings!Q532)</f>
        <v>5</v>
      </c>
      <c r="U532" s="1" t="str">
        <f t="shared" si="17"/>
        <v>Au-HaidhausenEntire home/apt3</v>
      </c>
      <c r="V532" s="1" t="str">
        <f>[1]listings!H532&amp;[1]listings!I532&amp;[1]listings!G532</f>
        <v>Entire rental unitEntire home/aptAu-Haidhausen</v>
      </c>
      <c r="W532" s="1" t="str">
        <f>[1]listings!G532&amp;[1]listings!H532&amp;[1]listings!I532&amp;[1]listings!J532</f>
        <v>Au-HaidhausenEntire rental unitEntire home/apt3</v>
      </c>
      <c r="X532" s="38">
        <v>48.15063</v>
      </c>
      <c r="Y532" s="38">
        <v>11.56279</v>
      </c>
    </row>
    <row r="533" spans="1:25" ht="16" x14ac:dyDescent="0.2">
      <c r="A533" s="1">
        <v>8496478</v>
      </c>
      <c r="B533" s="1" t="s">
        <v>945</v>
      </c>
      <c r="C533" s="1">
        <v>6398748</v>
      </c>
      <c r="D533" s="1" t="s">
        <v>946</v>
      </c>
      <c r="E533" s="3">
        <v>41409</v>
      </c>
      <c r="F533" s="1">
        <v>1</v>
      </c>
      <c r="G533" s="1" t="s">
        <v>71</v>
      </c>
      <c r="H533" s="1" t="s">
        <v>32</v>
      </c>
      <c r="I533" s="1" t="s">
        <v>33</v>
      </c>
      <c r="J533" s="1">
        <v>2</v>
      </c>
      <c r="L533" s="2">
        <f>IF(ISBLANK(K533),_xlfn.XLOOKUP(U533,'[1]AVG PRICE'!E:E,'[1]AVG PRICE'!D:D,""),[1]listings!K533)</f>
        <v>150.01249999999999</v>
      </c>
      <c r="M533" s="1">
        <v>3</v>
      </c>
      <c r="N533" s="1">
        <v>1125</v>
      </c>
      <c r="O533" s="1">
        <v>18</v>
      </c>
      <c r="P533" s="2">
        <f t="shared" si="16"/>
        <v>84607.049999999988</v>
      </c>
      <c r="Q533" s="1">
        <v>4.78</v>
      </c>
      <c r="R533" s="1">
        <f>IF(ISBLANK(S533),_xlfn.XLOOKUP(V533,'[1]AVG REVIEWS'!E:E,'[1]AVG REVIEWS'!D:D,""),[1]listings!S533)</f>
        <v>0.17</v>
      </c>
      <c r="S533" s="1">
        <v>0.17</v>
      </c>
      <c r="T533" s="1">
        <f>IF(ISBLANK(Q533),_xlfn.XLOOKUP(W533,'[1]AVG SCORE'!F:F,'[1]AVG SCORE'!E:E,""),[1]listings!Q533)</f>
        <v>4.78</v>
      </c>
      <c r="U533" s="1" t="str">
        <f t="shared" si="17"/>
        <v>Ludwigsvorstadt-IsarvorstadtEntire home/apt2</v>
      </c>
      <c r="V533" s="1" t="str">
        <f>[1]listings!H533&amp;[1]listings!I533&amp;[1]listings!G533</f>
        <v>Entire rental unitEntire home/aptLudwigsvorstadt-Isarvorstadt</v>
      </c>
      <c r="W533" s="1" t="str">
        <f>[1]listings!G533&amp;[1]listings!H533&amp;[1]listings!I533&amp;[1]listings!J533</f>
        <v>Ludwigsvorstadt-IsarvorstadtEntire rental unitEntire home/apt2</v>
      </c>
      <c r="X533" s="38">
        <v>48.159689999999998</v>
      </c>
      <c r="Y533" s="38">
        <v>11.573259999999999</v>
      </c>
    </row>
    <row r="534" spans="1:25" ht="16" x14ac:dyDescent="0.2">
      <c r="A534" s="1">
        <v>8497593</v>
      </c>
      <c r="B534" s="1" t="s">
        <v>947</v>
      </c>
      <c r="C534" s="1">
        <v>44750066</v>
      </c>
      <c r="D534" s="1" t="s">
        <v>948</v>
      </c>
      <c r="E534" s="3">
        <v>42268</v>
      </c>
      <c r="F534" s="1">
        <v>1</v>
      </c>
      <c r="G534" s="1" t="s">
        <v>31</v>
      </c>
      <c r="H534" s="1" t="s">
        <v>46</v>
      </c>
      <c r="I534" s="1" t="s">
        <v>47</v>
      </c>
      <c r="J534" s="1">
        <v>2</v>
      </c>
      <c r="K534" s="2">
        <v>62</v>
      </c>
      <c r="L534" s="2">
        <f>IF(ISBLANK(K534),_xlfn.XLOOKUP(U534,'[1]AVG PRICE'!E:E,'[1]AVG PRICE'!D:D,""),[1]listings!K534)</f>
        <v>62</v>
      </c>
      <c r="M534" s="1">
        <v>2</v>
      </c>
      <c r="N534" s="1">
        <v>14</v>
      </c>
      <c r="O534" s="1">
        <v>133</v>
      </c>
      <c r="P534" s="2">
        <f t="shared" si="16"/>
        <v>496</v>
      </c>
      <c r="Q534" s="1">
        <v>4.95</v>
      </c>
      <c r="R534" s="1">
        <f>IF(ISBLANK(S534),_xlfn.XLOOKUP(V534,'[1]AVG REVIEWS'!E:E,'[1]AVG REVIEWS'!D:D,""),[1]listings!S534)</f>
        <v>1.29</v>
      </c>
      <c r="S534" s="1">
        <v>1.29</v>
      </c>
      <c r="T534" s="1">
        <f>IF(ISBLANK(Q534),_xlfn.XLOOKUP(W534,'[1]AVG SCORE'!F:F,'[1]AVG SCORE'!E:E,""),[1]listings!Q534)</f>
        <v>4.95</v>
      </c>
      <c r="U534" s="1" t="str">
        <f t="shared" si="17"/>
        <v>HadernPrivate room2</v>
      </c>
      <c r="V534" s="1" t="str">
        <f>[1]listings!H534&amp;[1]listings!I534&amp;[1]listings!G534</f>
        <v>Private room in homePrivate roomHadern</v>
      </c>
      <c r="W534" s="1" t="str">
        <f>[1]listings!G534&amp;[1]listings!H534&amp;[1]listings!I534&amp;[1]listings!J534</f>
        <v>HadernPrivate room in homePrivate room2</v>
      </c>
      <c r="X534" s="38">
        <v>48.18186</v>
      </c>
      <c r="Y534" s="38">
        <v>11.51099</v>
      </c>
    </row>
    <row r="535" spans="1:25" ht="16" x14ac:dyDescent="0.2">
      <c r="A535" s="1">
        <v>8514517</v>
      </c>
      <c r="B535" s="1" t="s">
        <v>949</v>
      </c>
      <c r="C535" s="1">
        <v>5680653</v>
      </c>
      <c r="D535" s="1" t="s">
        <v>950</v>
      </c>
      <c r="E535" s="3">
        <v>41362</v>
      </c>
      <c r="F535" s="1">
        <v>1</v>
      </c>
      <c r="G535" s="1" t="s">
        <v>108</v>
      </c>
      <c r="H535" s="1" t="s">
        <v>51</v>
      </c>
      <c r="I535" s="1" t="s">
        <v>47</v>
      </c>
      <c r="J535" s="1">
        <v>1</v>
      </c>
      <c r="K535" s="2">
        <v>54</v>
      </c>
      <c r="L535" s="2">
        <f>IF(ISBLANK(K535),_xlfn.XLOOKUP(U535,'[1]AVG PRICE'!E:E,'[1]AVG PRICE'!D:D,""),[1]listings!K535)</f>
        <v>54</v>
      </c>
      <c r="M535" s="1">
        <v>1</v>
      </c>
      <c r="N535" s="1">
        <v>14</v>
      </c>
      <c r="O535" s="1">
        <v>415</v>
      </c>
      <c r="P535" s="2">
        <f t="shared" si="16"/>
        <v>405</v>
      </c>
      <c r="Q535" s="1">
        <v>4.91</v>
      </c>
      <c r="R535" s="1">
        <f>IF(ISBLANK(S535),_xlfn.XLOOKUP(V535,'[1]AVG REVIEWS'!E:E,'[1]AVG REVIEWS'!D:D,""),[1]listings!S535)</f>
        <v>3.6</v>
      </c>
      <c r="S535" s="1">
        <v>3.6</v>
      </c>
      <c r="T535" s="1">
        <f>IF(ISBLANK(Q535),_xlfn.XLOOKUP(W535,'[1]AVG SCORE'!F:F,'[1]AVG SCORE'!E:E,""),[1]listings!Q535)</f>
        <v>4.91</v>
      </c>
      <c r="U535" s="1" t="str">
        <f t="shared" si="17"/>
        <v>Schwabing-FreimannPrivate room1</v>
      </c>
      <c r="V535" s="1" t="str">
        <f>[1]listings!H535&amp;[1]listings!I535&amp;[1]listings!G535</f>
        <v>Private room in rental unitPrivate roomSchwabing-Freimann</v>
      </c>
      <c r="W535" s="1" t="str">
        <f>[1]listings!G535&amp;[1]listings!H535&amp;[1]listings!I535&amp;[1]listings!J535</f>
        <v>Schwabing-FreimannPrivate room in rental unitPrivate room1</v>
      </c>
      <c r="X535" s="38">
        <v>48.128320000000002</v>
      </c>
      <c r="Y535" s="38">
        <v>11.57268</v>
      </c>
    </row>
    <row r="536" spans="1:25" ht="16" x14ac:dyDescent="0.2">
      <c r="A536" s="1">
        <v>8529060</v>
      </c>
      <c r="B536" s="1" t="s">
        <v>951</v>
      </c>
      <c r="C536" s="1">
        <v>20201460</v>
      </c>
      <c r="D536" s="1" t="s">
        <v>222</v>
      </c>
      <c r="E536" s="3">
        <v>41869</v>
      </c>
      <c r="F536" s="1">
        <v>3</v>
      </c>
      <c r="G536" s="1" t="s">
        <v>108</v>
      </c>
      <c r="H536" s="1" t="s">
        <v>51</v>
      </c>
      <c r="I536" s="1" t="s">
        <v>47</v>
      </c>
      <c r="J536" s="1">
        <v>2</v>
      </c>
      <c r="K536" s="2">
        <v>75</v>
      </c>
      <c r="L536" s="2">
        <f>IF(ISBLANK(K536),_xlfn.XLOOKUP(U536,'[1]AVG PRICE'!E:E,'[1]AVG PRICE'!D:D,""),[1]listings!K536)</f>
        <v>75</v>
      </c>
      <c r="M536" s="1">
        <v>100</v>
      </c>
      <c r="N536" s="1">
        <v>730</v>
      </c>
      <c r="O536" s="1">
        <v>132</v>
      </c>
      <c r="P536" s="2">
        <f t="shared" si="16"/>
        <v>31125</v>
      </c>
      <c r="Q536" s="1">
        <v>4.95</v>
      </c>
      <c r="R536" s="1">
        <f>IF(ISBLANK(S536),_xlfn.XLOOKUP(V536,'[1]AVG REVIEWS'!E:E,'[1]AVG REVIEWS'!D:D,""),[1]listings!S536)</f>
        <v>1.1499999999999999</v>
      </c>
      <c r="S536" s="1">
        <v>1.1499999999999999</v>
      </c>
      <c r="T536" s="1">
        <f>IF(ISBLANK(Q536),_xlfn.XLOOKUP(W536,'[1]AVG SCORE'!F:F,'[1]AVG SCORE'!E:E,""),[1]listings!Q536)</f>
        <v>4.95</v>
      </c>
      <c r="U536" s="1" t="str">
        <f t="shared" si="17"/>
        <v>Schwabing-FreimannPrivate room2</v>
      </c>
      <c r="V536" s="1" t="str">
        <f>[1]listings!H536&amp;[1]listings!I536&amp;[1]listings!G536</f>
        <v>Private room in rental unitPrivate roomSchwabing-Freimann</v>
      </c>
      <c r="W536" s="1" t="str">
        <f>[1]listings!G536&amp;[1]listings!H536&amp;[1]listings!I536&amp;[1]listings!J536</f>
        <v>Schwabing-FreimannPrivate room in rental unitPrivate room2</v>
      </c>
      <c r="X536" s="38">
        <v>48.085360000000001</v>
      </c>
      <c r="Y536" s="38">
        <v>11.5222</v>
      </c>
    </row>
    <row r="537" spans="1:25" ht="16" x14ac:dyDescent="0.2">
      <c r="A537" s="1">
        <v>8536071</v>
      </c>
      <c r="B537" s="1" t="s">
        <v>952</v>
      </c>
      <c r="C537" s="1">
        <v>44894180</v>
      </c>
      <c r="D537" s="1" t="s">
        <v>953</v>
      </c>
      <c r="E537" s="3">
        <v>42270</v>
      </c>
      <c r="F537" s="1">
        <v>2</v>
      </c>
      <c r="G537" s="1" t="s">
        <v>59</v>
      </c>
      <c r="H537" s="1" t="s">
        <v>32</v>
      </c>
      <c r="I537" s="1" t="s">
        <v>33</v>
      </c>
      <c r="J537" s="1">
        <v>3</v>
      </c>
      <c r="K537" s="2">
        <v>258</v>
      </c>
      <c r="L537" s="2">
        <f>IF(ISBLANK(K537),_xlfn.XLOOKUP(U537,'[1]AVG PRICE'!E:E,'[1]AVG PRICE'!D:D,""),[1]listings!K537)</f>
        <v>258</v>
      </c>
      <c r="M537" s="1">
        <v>2</v>
      </c>
      <c r="N537" s="1">
        <v>60</v>
      </c>
      <c r="O537" s="1">
        <v>13</v>
      </c>
      <c r="P537" s="2">
        <f t="shared" si="16"/>
        <v>7998</v>
      </c>
      <c r="Q537" s="1">
        <v>4.62</v>
      </c>
      <c r="R537" s="1">
        <f>IF(ISBLANK(S537),_xlfn.XLOOKUP(V537,'[1]AVG REVIEWS'!E:E,'[1]AVG REVIEWS'!D:D,""),[1]listings!S537)</f>
        <v>0.11</v>
      </c>
      <c r="S537" s="1">
        <v>0.11</v>
      </c>
      <c r="T537" s="1">
        <f>IF(ISBLANK(Q537),_xlfn.XLOOKUP(W537,'[1]AVG SCORE'!F:F,'[1]AVG SCORE'!E:E,""),[1]listings!Q537)</f>
        <v>4.62</v>
      </c>
      <c r="U537" s="1" t="str">
        <f t="shared" si="17"/>
        <v>Schwanthalerh√∂heEntire home/apt3</v>
      </c>
      <c r="V537" s="1" t="str">
        <f>[1]listings!H537&amp;[1]listings!I537&amp;[1]listings!G537</f>
        <v>Entire rental unitEntire home/aptSchwanthalerh√∂he</v>
      </c>
      <c r="W537" s="1" t="str">
        <f>[1]listings!G537&amp;[1]listings!H537&amp;[1]listings!I537&amp;[1]listings!J537</f>
        <v>Schwanthalerh√∂heEntire rental unitEntire home/apt3</v>
      </c>
      <c r="X537" s="38">
        <v>48.149839999999998</v>
      </c>
      <c r="Y537" s="38">
        <v>11.61074</v>
      </c>
    </row>
    <row r="538" spans="1:25" ht="16" x14ac:dyDescent="0.2">
      <c r="A538" s="1">
        <v>8545832</v>
      </c>
      <c r="B538" s="1" t="s">
        <v>954</v>
      </c>
      <c r="C538" s="1">
        <v>7680306</v>
      </c>
      <c r="D538" s="1" t="s">
        <v>265</v>
      </c>
      <c r="E538" s="3">
        <v>41478</v>
      </c>
      <c r="F538" s="1">
        <v>2</v>
      </c>
      <c r="G538" s="1" t="s">
        <v>59</v>
      </c>
      <c r="H538" s="1" t="s">
        <v>51</v>
      </c>
      <c r="I538" s="1" t="s">
        <v>47</v>
      </c>
      <c r="J538" s="1">
        <v>2</v>
      </c>
      <c r="K538" s="2">
        <v>235</v>
      </c>
      <c r="L538" s="2">
        <f>IF(ISBLANK(K538),_xlfn.XLOOKUP(U538,'[1]AVG PRICE'!E:E,'[1]AVG PRICE'!D:D,""),[1]listings!K538)</f>
        <v>235</v>
      </c>
      <c r="M538" s="1">
        <v>1</v>
      </c>
      <c r="N538" s="1">
        <v>14</v>
      </c>
      <c r="O538" s="1">
        <v>2</v>
      </c>
      <c r="P538" s="2">
        <f t="shared" si="16"/>
        <v>1762.5</v>
      </c>
      <c r="Q538" s="1">
        <v>5</v>
      </c>
      <c r="R538" s="1">
        <f>IF(ISBLANK(S538),_xlfn.XLOOKUP(V538,'[1]AVG REVIEWS'!E:E,'[1]AVG REVIEWS'!D:D,""),[1]listings!S538)</f>
        <v>0.03</v>
      </c>
      <c r="S538" s="1">
        <v>0.03</v>
      </c>
      <c r="T538" s="1">
        <f>IF(ISBLANK(Q538),_xlfn.XLOOKUP(W538,'[1]AVG SCORE'!F:F,'[1]AVG SCORE'!E:E,""),[1]listings!Q538)</f>
        <v>5</v>
      </c>
      <c r="U538" s="1" t="str">
        <f t="shared" si="17"/>
        <v>Schwanthalerh√∂hePrivate room2</v>
      </c>
      <c r="V538" s="1" t="str">
        <f>[1]listings!H538&amp;[1]listings!I538&amp;[1]listings!G538</f>
        <v>Private room in rental unitPrivate roomSchwanthalerh√∂he</v>
      </c>
      <c r="W538" s="1" t="str">
        <f>[1]listings!G538&amp;[1]listings!H538&amp;[1]listings!I538&amp;[1]listings!J538</f>
        <v>Schwanthalerh√∂hePrivate room in rental unitPrivate room2</v>
      </c>
      <c r="X538" s="38">
        <v>48.151350000000001</v>
      </c>
      <c r="Y538" s="38">
        <v>11.5319</v>
      </c>
    </row>
    <row r="539" spans="1:25" ht="16" x14ac:dyDescent="0.2">
      <c r="A539" s="1">
        <v>8563729</v>
      </c>
      <c r="B539" s="1" t="s">
        <v>955</v>
      </c>
      <c r="C539" s="1">
        <v>45070061</v>
      </c>
      <c r="D539" s="1" t="s">
        <v>956</v>
      </c>
      <c r="E539" s="3">
        <v>42272</v>
      </c>
      <c r="F539" s="1">
        <v>2</v>
      </c>
      <c r="G539" s="1" t="s">
        <v>113</v>
      </c>
      <c r="H539" s="1" t="s">
        <v>86</v>
      </c>
      <c r="I539" s="1" t="s">
        <v>33</v>
      </c>
      <c r="J539" s="1">
        <v>8</v>
      </c>
      <c r="K539" s="2">
        <v>837</v>
      </c>
      <c r="L539" s="2">
        <f>IF(ISBLANK(K539),_xlfn.XLOOKUP(U539,'[1]AVG PRICE'!E:E,'[1]AVG PRICE'!D:D,""),[1]listings!K539)</f>
        <v>837</v>
      </c>
      <c r="M539" s="1">
        <v>5</v>
      </c>
      <c r="N539" s="1">
        <v>16</v>
      </c>
      <c r="O539" s="1">
        <v>12</v>
      </c>
      <c r="P539" s="2">
        <f t="shared" si="16"/>
        <v>8788.5</v>
      </c>
      <c r="Q539" s="1">
        <v>4.92</v>
      </c>
      <c r="R539" s="1">
        <f>IF(ISBLANK(S539),_xlfn.XLOOKUP(V539,'[1]AVG REVIEWS'!E:E,'[1]AVG REVIEWS'!D:D,""),[1]listings!S539)</f>
        <v>0.11</v>
      </c>
      <c r="S539" s="1">
        <v>0.11</v>
      </c>
      <c r="T539" s="1">
        <f>IF(ISBLANK(Q539),_xlfn.XLOOKUP(W539,'[1]AVG SCORE'!F:F,'[1]AVG SCORE'!E:E,""),[1]listings!Q539)</f>
        <v>4.92</v>
      </c>
      <c r="U539" s="1" t="str">
        <f t="shared" si="17"/>
        <v>Tudering-RiemEntire home/apt8</v>
      </c>
      <c r="V539" s="1" t="str">
        <f>[1]listings!H539&amp;[1]listings!I539&amp;[1]listings!G539</f>
        <v>Entire townhouseEntire home/aptTudering-Riem</v>
      </c>
      <c r="W539" s="1" t="str">
        <f>[1]listings!G539&amp;[1]listings!H539&amp;[1]listings!I539&amp;[1]listings!J539</f>
        <v>Tudering-RiemEntire townhouseEntire home/apt8</v>
      </c>
      <c r="X539" s="38">
        <v>48.161940000000001</v>
      </c>
      <c r="Y539" s="38">
        <v>11.575939999999999</v>
      </c>
    </row>
    <row r="540" spans="1:25" ht="16" x14ac:dyDescent="0.2">
      <c r="A540" s="1">
        <v>8576332</v>
      </c>
      <c r="B540" s="1" t="s">
        <v>957</v>
      </c>
      <c r="C540" s="1">
        <v>44247975</v>
      </c>
      <c r="D540" s="1" t="s">
        <v>927</v>
      </c>
      <c r="E540" s="3">
        <v>42262</v>
      </c>
      <c r="F540" s="1">
        <v>3</v>
      </c>
      <c r="G540" s="1" t="s">
        <v>74</v>
      </c>
      <c r="H540" s="1" t="s">
        <v>51</v>
      </c>
      <c r="I540" s="1" t="s">
        <v>47</v>
      </c>
      <c r="J540" s="1">
        <v>2</v>
      </c>
      <c r="K540" s="2">
        <v>90</v>
      </c>
      <c r="L540" s="2">
        <f>IF(ISBLANK(K540),_xlfn.XLOOKUP(U540,'[1]AVG PRICE'!E:E,'[1]AVG PRICE'!D:D,""),[1]listings!K540)</f>
        <v>90</v>
      </c>
      <c r="M540" s="1">
        <v>2</v>
      </c>
      <c r="N540" s="1">
        <v>4</v>
      </c>
      <c r="O540" s="1">
        <v>4</v>
      </c>
      <c r="P540" s="2">
        <f t="shared" si="16"/>
        <v>270</v>
      </c>
      <c r="Q540" s="1">
        <v>5</v>
      </c>
      <c r="R540" s="1">
        <f>IF(ISBLANK(S540),_xlfn.XLOOKUP(V540,'[1]AVG REVIEWS'!E:E,'[1]AVG REVIEWS'!D:D,""),[1]listings!S540)</f>
        <v>0.06</v>
      </c>
      <c r="S540" s="1">
        <v>0.06</v>
      </c>
      <c r="T540" s="1">
        <f>IF(ISBLANK(Q540),_xlfn.XLOOKUP(W540,'[1]AVG SCORE'!F:F,'[1]AVG SCORE'!E:E,""),[1]listings!Q540)</f>
        <v>5</v>
      </c>
      <c r="U540" s="1" t="str">
        <f t="shared" si="17"/>
        <v>SendlingPrivate room2</v>
      </c>
      <c r="V540" s="1" t="str">
        <f>[1]listings!H540&amp;[1]listings!I540&amp;[1]listings!G540</f>
        <v>Private room in rental unitPrivate roomSendling</v>
      </c>
      <c r="W540" s="1" t="str">
        <f>[1]listings!G540&amp;[1]listings!H540&amp;[1]listings!I540&amp;[1]listings!J540</f>
        <v>SendlingPrivate room in rental unitPrivate room2</v>
      </c>
      <c r="X540" s="38">
        <v>48.167439999999999</v>
      </c>
      <c r="Y540" s="38">
        <v>11.646179999999999</v>
      </c>
    </row>
    <row r="541" spans="1:25" ht="16" x14ac:dyDescent="0.2">
      <c r="A541" s="1">
        <v>8600027</v>
      </c>
      <c r="B541" s="1" t="s">
        <v>958</v>
      </c>
      <c r="C541" s="1">
        <v>45257184</v>
      </c>
      <c r="D541" s="1" t="s">
        <v>676</v>
      </c>
      <c r="E541" s="3">
        <v>42275</v>
      </c>
      <c r="F541" s="1">
        <v>1</v>
      </c>
      <c r="G541" s="1" t="s">
        <v>50</v>
      </c>
      <c r="H541" s="1" t="s">
        <v>32</v>
      </c>
      <c r="I541" s="1" t="s">
        <v>33</v>
      </c>
      <c r="J541" s="1">
        <v>2</v>
      </c>
      <c r="K541" s="2">
        <v>200</v>
      </c>
      <c r="L541" s="2">
        <f>IF(ISBLANK(K541),_xlfn.XLOOKUP(U541,'[1]AVG PRICE'!E:E,'[1]AVG PRICE'!D:D,""),[1]listings!K541)</f>
        <v>200</v>
      </c>
      <c r="M541" s="1">
        <v>34.4</v>
      </c>
      <c r="N541" s="1">
        <v>1125</v>
      </c>
      <c r="O541" s="1">
        <v>30</v>
      </c>
      <c r="P541" s="2">
        <f t="shared" si="16"/>
        <v>115940.00000000001</v>
      </c>
      <c r="Q541" s="1">
        <v>4.97</v>
      </c>
      <c r="R541" s="1">
        <f>IF(ISBLANK(S541),_xlfn.XLOOKUP(V541,'[1]AVG REVIEWS'!E:E,'[1]AVG REVIEWS'!D:D,""),[1]listings!S541)</f>
        <v>0.33</v>
      </c>
      <c r="S541" s="1">
        <v>0.33</v>
      </c>
      <c r="T541" s="1">
        <f>IF(ISBLANK(Q541),_xlfn.XLOOKUP(W541,'[1]AVG SCORE'!F:F,'[1]AVG SCORE'!E:E,""),[1]listings!Q541)</f>
        <v>4.97</v>
      </c>
      <c r="U541" s="1" t="str">
        <f t="shared" si="17"/>
        <v>Schwabing-WestEntire home/apt2</v>
      </c>
      <c r="V541" s="1" t="str">
        <f>[1]listings!H541&amp;[1]listings!I541&amp;[1]listings!G541</f>
        <v>Entire rental unitEntire home/aptSchwabing-West</v>
      </c>
      <c r="W541" s="1" t="str">
        <f>[1]listings!G541&amp;[1]listings!H541&amp;[1]listings!I541&amp;[1]listings!J541</f>
        <v>Schwabing-WestEntire rental unitEntire home/apt2</v>
      </c>
      <c r="X541" s="38">
        <v>48.128810000000001</v>
      </c>
      <c r="Y541" s="38">
        <v>11.61758</v>
      </c>
    </row>
    <row r="542" spans="1:25" ht="16" x14ac:dyDescent="0.2">
      <c r="A542" s="1">
        <v>8626599</v>
      </c>
      <c r="B542" s="1" t="s">
        <v>959</v>
      </c>
      <c r="C542" s="1">
        <v>34564305</v>
      </c>
      <c r="D542" s="1" t="s">
        <v>355</v>
      </c>
      <c r="E542" s="3">
        <v>42154</v>
      </c>
      <c r="F542" s="1">
        <v>3</v>
      </c>
      <c r="G542" s="1" t="s">
        <v>59</v>
      </c>
      <c r="H542" s="1" t="s">
        <v>32</v>
      </c>
      <c r="I542" s="1" t="s">
        <v>33</v>
      </c>
      <c r="J542" s="1">
        <v>3</v>
      </c>
      <c r="K542" s="2">
        <v>381</v>
      </c>
      <c r="L542" s="2">
        <f>IF(ISBLANK(K542),_xlfn.XLOOKUP(U542,'[1]AVG PRICE'!E:E,'[1]AVG PRICE'!D:D,""),[1]listings!K542)</f>
        <v>381</v>
      </c>
      <c r="M542" s="1">
        <v>3</v>
      </c>
      <c r="N542" s="1">
        <v>14</v>
      </c>
      <c r="O542" s="1">
        <v>9</v>
      </c>
      <c r="P542" s="2">
        <f t="shared" si="16"/>
        <v>3238.5</v>
      </c>
      <c r="Q542" s="1">
        <v>5</v>
      </c>
      <c r="R542" s="1">
        <f>IF(ISBLANK(S542),_xlfn.XLOOKUP(V542,'[1]AVG REVIEWS'!E:E,'[1]AVG REVIEWS'!D:D,""),[1]listings!S542)</f>
        <v>0.08</v>
      </c>
      <c r="S542" s="1">
        <v>0.08</v>
      </c>
      <c r="T542" s="1">
        <f>IF(ISBLANK(Q542),_xlfn.XLOOKUP(W542,'[1]AVG SCORE'!F:F,'[1]AVG SCORE'!E:E,""),[1]listings!Q542)</f>
        <v>5</v>
      </c>
      <c r="U542" s="1" t="str">
        <f t="shared" si="17"/>
        <v>Schwanthalerh√∂heEntire home/apt3</v>
      </c>
      <c r="V542" s="1" t="str">
        <f>[1]listings!H542&amp;[1]listings!I542&amp;[1]listings!G542</f>
        <v>Entire rental unitEntire home/aptSchwanthalerh√∂he</v>
      </c>
      <c r="W542" s="1" t="str">
        <f>[1]listings!G542&amp;[1]listings!H542&amp;[1]listings!I542&amp;[1]listings!J542</f>
        <v>Schwanthalerh√∂heEntire rental unitEntire home/apt3</v>
      </c>
      <c r="X542" s="38">
        <v>48.127319999999997</v>
      </c>
      <c r="Y542" s="38">
        <v>11.59737</v>
      </c>
    </row>
    <row r="543" spans="1:25" ht="16" x14ac:dyDescent="0.2">
      <c r="A543" s="1">
        <v>8628515</v>
      </c>
      <c r="B543" s="1" t="s">
        <v>960</v>
      </c>
      <c r="C543" s="1">
        <v>45381837</v>
      </c>
      <c r="D543" s="1" t="s">
        <v>254</v>
      </c>
      <c r="E543" s="3">
        <v>42276</v>
      </c>
      <c r="F543" s="1">
        <v>2</v>
      </c>
      <c r="G543" s="1" t="s">
        <v>59</v>
      </c>
      <c r="H543" s="1" t="s">
        <v>51</v>
      </c>
      <c r="I543" s="1" t="s">
        <v>47</v>
      </c>
      <c r="J543" s="1">
        <v>1</v>
      </c>
      <c r="L543" s="2">
        <f>IF(ISBLANK(K543),_xlfn.XLOOKUP(U543,'[1]AVG PRICE'!E:E,'[1]AVG PRICE'!D:D,""),[1]listings!K543)</f>
        <v>110.2</v>
      </c>
      <c r="M543" s="1">
        <v>1</v>
      </c>
      <c r="N543" s="1">
        <v>1125</v>
      </c>
      <c r="O543" s="1">
        <v>208</v>
      </c>
      <c r="P543" s="2">
        <f t="shared" si="16"/>
        <v>62042.6</v>
      </c>
      <c r="Q543" s="1">
        <v>4.84</v>
      </c>
      <c r="R543" s="1">
        <f>IF(ISBLANK(S543),_xlfn.XLOOKUP(V543,'[1]AVG REVIEWS'!E:E,'[1]AVG REVIEWS'!D:D,""),[1]listings!S543)</f>
        <v>1.9</v>
      </c>
      <c r="S543" s="1">
        <v>1.9</v>
      </c>
      <c r="T543" s="1">
        <f>IF(ISBLANK(Q543),_xlfn.XLOOKUP(W543,'[1]AVG SCORE'!F:F,'[1]AVG SCORE'!E:E,""),[1]listings!Q543)</f>
        <v>4.84</v>
      </c>
      <c r="U543" s="1" t="str">
        <f t="shared" si="17"/>
        <v>Schwanthalerh√∂hePrivate room1</v>
      </c>
      <c r="V543" s="1" t="str">
        <f>[1]listings!H543&amp;[1]listings!I543&amp;[1]listings!G543</f>
        <v>Private room in rental unitPrivate roomSchwanthalerh√∂he</v>
      </c>
      <c r="W543" s="1" t="str">
        <f>[1]listings!G543&amp;[1]listings!H543&amp;[1]listings!I543&amp;[1]listings!J543</f>
        <v>Schwanthalerh√∂hePrivate room in rental unitPrivate room1</v>
      </c>
      <c r="X543" s="38">
        <v>48.14949</v>
      </c>
      <c r="Y543" s="38">
        <v>11.44214</v>
      </c>
    </row>
    <row r="544" spans="1:25" ht="16" x14ac:dyDescent="0.2">
      <c r="A544" s="1">
        <v>8629374</v>
      </c>
      <c r="B544" s="1" t="s">
        <v>961</v>
      </c>
      <c r="C544" s="1">
        <v>25261670</v>
      </c>
      <c r="D544" s="1" t="s">
        <v>962</v>
      </c>
      <c r="E544" s="3">
        <v>42000</v>
      </c>
      <c r="F544" s="1">
        <v>2</v>
      </c>
      <c r="G544" s="1" t="s">
        <v>113</v>
      </c>
      <c r="H544" s="1" t="s">
        <v>82</v>
      </c>
      <c r="I544" s="1" t="s">
        <v>47</v>
      </c>
      <c r="J544" s="1">
        <v>2</v>
      </c>
      <c r="K544" s="2">
        <v>69</v>
      </c>
      <c r="L544" s="2">
        <f>IF(ISBLANK(K544),_xlfn.XLOOKUP(U544,'[1]AVG PRICE'!E:E,'[1]AVG PRICE'!D:D,""),[1]listings!K544)</f>
        <v>69</v>
      </c>
      <c r="M544" s="1">
        <v>2</v>
      </c>
      <c r="N544" s="1">
        <v>1125</v>
      </c>
      <c r="O544" s="1">
        <v>168</v>
      </c>
      <c r="P544" s="2">
        <f t="shared" si="16"/>
        <v>38881.5</v>
      </c>
      <c r="Q544" s="1">
        <v>4.93</v>
      </c>
      <c r="R544" s="1">
        <f>IF(ISBLANK(S544),_xlfn.XLOOKUP(V544,'[1]AVG REVIEWS'!E:E,'[1]AVG REVIEWS'!D:D,""),[1]listings!S544)</f>
        <v>1.55</v>
      </c>
      <c r="S544" s="1">
        <v>1.55</v>
      </c>
      <c r="T544" s="1">
        <f>IF(ISBLANK(Q544),_xlfn.XLOOKUP(W544,'[1]AVG SCORE'!F:F,'[1]AVG SCORE'!E:E,""),[1]listings!Q544)</f>
        <v>4.93</v>
      </c>
      <c r="U544" s="1" t="str">
        <f t="shared" si="17"/>
        <v>Tudering-RiemPrivate room2</v>
      </c>
      <c r="V544" s="1" t="str">
        <f>[1]listings!H544&amp;[1]listings!I544&amp;[1]listings!G544</f>
        <v>Private room in condoPrivate roomTudering-Riem</v>
      </c>
      <c r="W544" s="1" t="str">
        <f>[1]listings!G544&amp;[1]listings!H544&amp;[1]listings!I544&amp;[1]listings!J544</f>
        <v>Tudering-RiemPrivate room in condoPrivate room2</v>
      </c>
      <c r="X544" s="38">
        <v>48.106630000000003</v>
      </c>
      <c r="Y544" s="38">
        <v>11.572939999999999</v>
      </c>
    </row>
    <row r="545" spans="1:25" ht="16" x14ac:dyDescent="0.2">
      <c r="A545" s="1">
        <v>8697837</v>
      </c>
      <c r="B545" s="1" t="s">
        <v>963</v>
      </c>
      <c r="C545" s="1">
        <v>45663450</v>
      </c>
      <c r="D545" s="1" t="s">
        <v>964</v>
      </c>
      <c r="E545" s="3">
        <v>42280</v>
      </c>
      <c r="F545" s="1">
        <v>1</v>
      </c>
      <c r="G545" s="1" t="s">
        <v>56</v>
      </c>
      <c r="H545" s="1" t="s">
        <v>965</v>
      </c>
      <c r="I545" s="1" t="s">
        <v>47</v>
      </c>
      <c r="J545" s="1">
        <v>2</v>
      </c>
      <c r="K545" s="2">
        <v>59</v>
      </c>
      <c r="L545" s="2">
        <f>IF(ISBLANK(K545),_xlfn.XLOOKUP(U545,'[1]AVG PRICE'!E:E,'[1]AVG PRICE'!D:D,""),[1]listings!K545)</f>
        <v>59</v>
      </c>
      <c r="M545" s="1">
        <v>1</v>
      </c>
      <c r="N545" s="1">
        <v>1125</v>
      </c>
      <c r="O545" s="1">
        <v>626</v>
      </c>
      <c r="P545" s="2">
        <f t="shared" si="16"/>
        <v>33217</v>
      </c>
      <c r="Q545" s="1">
        <v>4.97</v>
      </c>
      <c r="R545" s="1">
        <f>IF(ISBLANK(S545),_xlfn.XLOOKUP(V545,'[1]AVG REVIEWS'!E:E,'[1]AVG REVIEWS'!D:D,""),[1]listings!S545)</f>
        <v>5.76</v>
      </c>
      <c r="S545" s="1">
        <v>5.76</v>
      </c>
      <c r="T545" s="1">
        <f>IF(ISBLANK(Q545),_xlfn.XLOOKUP(W545,'[1]AVG SCORE'!F:F,'[1]AVG SCORE'!E:E,""),[1]listings!Q545)</f>
        <v>4.97</v>
      </c>
      <c r="U545" s="1" t="str">
        <f t="shared" si="17"/>
        <v>Neuhausen-NymphenburgPrivate room2</v>
      </c>
      <c r="V545" s="1" t="str">
        <f>[1]listings!H545&amp;[1]listings!I545&amp;[1]listings!G545</f>
        <v>Private room in guest suitePrivate roomNeuhausen-Nymphenburg</v>
      </c>
      <c r="W545" s="1" t="str">
        <f>[1]listings!G545&amp;[1]listings!H545&amp;[1]listings!I545&amp;[1]listings!J545</f>
        <v>Neuhausen-NymphenburgPrivate room in guest suitePrivate room2</v>
      </c>
      <c r="X545" s="38">
        <v>48.176630000000003</v>
      </c>
      <c r="Y545" s="38">
        <v>11.55902</v>
      </c>
    </row>
    <row r="546" spans="1:25" ht="16" x14ac:dyDescent="0.2">
      <c r="A546" s="1">
        <v>8820714</v>
      </c>
      <c r="B546" s="1" t="s">
        <v>966</v>
      </c>
      <c r="C546" s="1">
        <v>28217967</v>
      </c>
      <c r="D546" s="1" t="s">
        <v>243</v>
      </c>
      <c r="E546" s="3">
        <v>42058</v>
      </c>
      <c r="F546" s="1">
        <v>1</v>
      </c>
      <c r="G546" s="1" t="s">
        <v>174</v>
      </c>
      <c r="H546" s="1" t="s">
        <v>86</v>
      </c>
      <c r="I546" s="1" t="s">
        <v>33</v>
      </c>
      <c r="J546" s="1">
        <v>6</v>
      </c>
      <c r="L546" s="2">
        <f>IF(ISBLANK(K546),_xlfn.XLOOKUP(U546,'[1]AVG PRICE'!E:E,'[1]AVG PRICE'!D:D,""),[1]listings!K546)</f>
        <v>157</v>
      </c>
      <c r="M546" s="1">
        <v>6</v>
      </c>
      <c r="N546" s="1">
        <v>270</v>
      </c>
      <c r="O546" s="1">
        <v>28</v>
      </c>
      <c r="P546" s="2">
        <f t="shared" si="16"/>
        <v>21666</v>
      </c>
      <c r="Q546" s="1">
        <v>4.82</v>
      </c>
      <c r="R546" s="1">
        <f>IF(ISBLANK(S546),_xlfn.XLOOKUP(V546,'[1]AVG REVIEWS'!E:E,'[1]AVG REVIEWS'!D:D,""),[1]listings!S546)</f>
        <v>0.25</v>
      </c>
      <c r="S546" s="1">
        <v>0.25</v>
      </c>
      <c r="T546" s="1">
        <f>IF(ISBLANK(Q546),_xlfn.XLOOKUP(W546,'[1]AVG SCORE'!F:F,'[1]AVG SCORE'!E:E,""),[1]listings!Q546)</f>
        <v>4.82</v>
      </c>
      <c r="U546" s="1" t="str">
        <f t="shared" si="17"/>
        <v>Milbertshofen-Am HartEntire home/apt6</v>
      </c>
      <c r="V546" s="1" t="str">
        <f>[1]listings!H546&amp;[1]listings!I546&amp;[1]listings!G546</f>
        <v>Entire townhouseEntire home/aptMilbertshofen-Am Hart</v>
      </c>
      <c r="W546" s="1" t="str">
        <f>[1]listings!G546&amp;[1]listings!H546&amp;[1]listings!I546&amp;[1]listings!J546</f>
        <v>Milbertshofen-Am HartEntire townhouseEntire home/apt6</v>
      </c>
      <c r="X546" s="38">
        <v>48.15699</v>
      </c>
      <c r="Y546" s="38">
        <v>11.5177</v>
      </c>
    </row>
    <row r="547" spans="1:25" ht="16" x14ac:dyDescent="0.2">
      <c r="A547" s="1">
        <v>8822153</v>
      </c>
      <c r="B547" s="1" t="s">
        <v>967</v>
      </c>
      <c r="C547" s="1">
        <v>18236249</v>
      </c>
      <c r="D547" s="1" t="s">
        <v>163</v>
      </c>
      <c r="E547" s="3">
        <v>41837</v>
      </c>
      <c r="F547" s="1">
        <v>2</v>
      </c>
      <c r="G547" s="1" t="s">
        <v>102</v>
      </c>
      <c r="H547" s="1" t="s">
        <v>32</v>
      </c>
      <c r="I547" s="1" t="s">
        <v>33</v>
      </c>
      <c r="J547" s="1">
        <v>4</v>
      </c>
      <c r="K547" s="2">
        <v>95</v>
      </c>
      <c r="L547" s="2">
        <f>IF(ISBLANK(K547),_xlfn.XLOOKUP(U547,'[1]AVG PRICE'!E:E,'[1]AVG PRICE'!D:D,""),[1]listings!K547)</f>
        <v>95</v>
      </c>
      <c r="M547" s="1">
        <v>5</v>
      </c>
      <c r="N547" s="1">
        <v>21</v>
      </c>
      <c r="O547" s="1">
        <v>4</v>
      </c>
      <c r="P547" s="2">
        <f t="shared" si="16"/>
        <v>1235</v>
      </c>
      <c r="Q547" s="1">
        <v>5</v>
      </c>
      <c r="R547" s="1">
        <f>IF(ISBLANK(S547),_xlfn.XLOOKUP(V547,'[1]AVG REVIEWS'!E:E,'[1]AVG REVIEWS'!D:D,""),[1]listings!S547)</f>
        <v>0.04</v>
      </c>
      <c r="S547" s="1">
        <v>0.04</v>
      </c>
      <c r="T547" s="1">
        <f>IF(ISBLANK(Q547),_xlfn.XLOOKUP(W547,'[1]AVG SCORE'!F:F,'[1]AVG SCORE'!E:E,""),[1]listings!Q547)</f>
        <v>5</v>
      </c>
      <c r="U547" s="1" t="str">
        <f t="shared" si="17"/>
        <v>ObergiesingEntire home/apt4</v>
      </c>
      <c r="V547" s="1" t="str">
        <f>[1]listings!H547&amp;[1]listings!I547&amp;[1]listings!G547</f>
        <v>Entire rental unitEntire home/aptObergiesing</v>
      </c>
      <c r="W547" s="1" t="str">
        <f>[1]listings!G547&amp;[1]listings!H547&amp;[1]listings!I547&amp;[1]listings!J547</f>
        <v>ObergiesingEntire rental unitEntire home/apt4</v>
      </c>
      <c r="X547" s="38">
        <v>48.140388488769503</v>
      </c>
      <c r="Y547" s="38">
        <v>11.520460128784199</v>
      </c>
    </row>
    <row r="548" spans="1:25" ht="16" x14ac:dyDescent="0.2">
      <c r="A548" s="1">
        <v>8843065</v>
      </c>
      <c r="B548" s="1" t="s">
        <v>968</v>
      </c>
      <c r="C548" s="1">
        <v>46310045</v>
      </c>
      <c r="D548" s="1" t="s">
        <v>969</v>
      </c>
      <c r="E548" s="3">
        <v>42288</v>
      </c>
      <c r="F548" s="1">
        <v>2</v>
      </c>
      <c r="G548" s="1" t="s">
        <v>108</v>
      </c>
      <c r="H548" s="1" t="s">
        <v>32</v>
      </c>
      <c r="I548" s="1" t="s">
        <v>33</v>
      </c>
      <c r="J548" s="1">
        <v>2</v>
      </c>
      <c r="K548" s="2">
        <v>89</v>
      </c>
      <c r="L548" s="2">
        <f>IF(ISBLANK(K548),_xlfn.XLOOKUP(U548,'[1]AVG PRICE'!E:E,'[1]AVG PRICE'!D:D,""),[1]listings!K548)</f>
        <v>89</v>
      </c>
      <c r="M548" s="1">
        <v>14</v>
      </c>
      <c r="N548" s="1">
        <v>1095</v>
      </c>
      <c r="O548" s="1">
        <v>37</v>
      </c>
      <c r="P548" s="2">
        <f t="shared" si="16"/>
        <v>49350.5</v>
      </c>
      <c r="Q548" s="1">
        <v>4.92</v>
      </c>
      <c r="R548" s="1">
        <f>IF(ISBLANK(S548),_xlfn.XLOOKUP(V548,'[1]AVG REVIEWS'!E:E,'[1]AVG REVIEWS'!D:D,""),[1]listings!S548)</f>
        <v>0.33</v>
      </c>
      <c r="S548" s="1">
        <v>0.33</v>
      </c>
      <c r="T548" s="1">
        <f>IF(ISBLANK(Q548),_xlfn.XLOOKUP(W548,'[1]AVG SCORE'!F:F,'[1]AVG SCORE'!E:E,""),[1]listings!Q548)</f>
        <v>4.92</v>
      </c>
      <c r="U548" s="1" t="str">
        <f t="shared" si="17"/>
        <v>Schwabing-FreimannEntire home/apt2</v>
      </c>
      <c r="V548" s="1" t="str">
        <f>[1]listings!H548&amp;[1]listings!I548&amp;[1]listings!G548</f>
        <v>Entire rental unitEntire home/aptSchwabing-Freimann</v>
      </c>
      <c r="W548" s="1" t="str">
        <f>[1]listings!G548&amp;[1]listings!H548&amp;[1]listings!I548&amp;[1]listings!J548</f>
        <v>Schwabing-FreimannEntire rental unitEntire home/apt2</v>
      </c>
      <c r="X548" s="38">
        <v>48.091720000000002</v>
      </c>
      <c r="Y548" s="38">
        <v>11.61443</v>
      </c>
    </row>
    <row r="549" spans="1:25" ht="16" x14ac:dyDescent="0.2">
      <c r="A549" s="1">
        <v>8916911</v>
      </c>
      <c r="B549" s="1" t="s">
        <v>970</v>
      </c>
      <c r="C549" s="1">
        <v>46064618</v>
      </c>
      <c r="D549" s="1" t="s">
        <v>971</v>
      </c>
      <c r="E549" s="3">
        <v>42285</v>
      </c>
      <c r="F549" s="1">
        <v>4</v>
      </c>
      <c r="G549" s="1" t="s">
        <v>36</v>
      </c>
      <c r="H549" s="1" t="s">
        <v>51</v>
      </c>
      <c r="I549" s="1" t="s">
        <v>47</v>
      </c>
      <c r="J549" s="1">
        <v>1</v>
      </c>
      <c r="K549" s="2">
        <v>44</v>
      </c>
      <c r="L549" s="2">
        <f>IF(ISBLANK(K549),_xlfn.XLOOKUP(U549,'[1]AVG PRICE'!E:E,'[1]AVG PRICE'!D:D,""),[1]listings!K549)</f>
        <v>44</v>
      </c>
      <c r="M549" s="1">
        <v>2</v>
      </c>
      <c r="N549" s="1">
        <v>1125</v>
      </c>
      <c r="O549" s="1">
        <v>108</v>
      </c>
      <c r="P549" s="2">
        <f t="shared" si="16"/>
        <v>24794</v>
      </c>
      <c r="Q549" s="1">
        <v>4.87</v>
      </c>
      <c r="R549" s="1">
        <f>IF(ISBLANK(S549),_xlfn.XLOOKUP(V549,'[1]AVG REVIEWS'!E:E,'[1]AVG REVIEWS'!D:D,""),[1]listings!S549)</f>
        <v>0.97</v>
      </c>
      <c r="S549" s="1">
        <v>0.97</v>
      </c>
      <c r="T549" s="1">
        <f>IF(ISBLANK(Q549),_xlfn.XLOOKUP(W549,'[1]AVG SCORE'!F:F,'[1]AVG SCORE'!E:E,""),[1]listings!Q549)</f>
        <v>4.87</v>
      </c>
      <c r="U549" s="1" t="str">
        <f t="shared" si="17"/>
        <v>Berg am LaimPrivate room1</v>
      </c>
      <c r="V549" s="1" t="str">
        <f>[1]listings!H549&amp;[1]listings!I549&amp;[1]listings!G549</f>
        <v>Private room in rental unitPrivate roomBerg am Laim</v>
      </c>
      <c r="W549" s="1" t="str">
        <f>[1]listings!G549&amp;[1]listings!H549&amp;[1]listings!I549&amp;[1]listings!J549</f>
        <v>Berg am LaimPrivate room in rental unitPrivate room1</v>
      </c>
      <c r="X549" s="38">
        <v>48.140757683685699</v>
      </c>
      <c r="Y549" s="38">
        <v>11.538699784962001</v>
      </c>
    </row>
    <row r="550" spans="1:25" ht="16" x14ac:dyDescent="0.2">
      <c r="A550" s="1">
        <v>8923428</v>
      </c>
      <c r="B550" s="1" t="s">
        <v>972</v>
      </c>
      <c r="C550" s="1">
        <v>46662257</v>
      </c>
      <c r="D550" s="1" t="s">
        <v>827</v>
      </c>
      <c r="E550" s="3">
        <v>42292</v>
      </c>
      <c r="F550" s="1">
        <v>2</v>
      </c>
      <c r="G550" s="1" t="s">
        <v>71</v>
      </c>
      <c r="H550" s="1" t="s">
        <v>32</v>
      </c>
      <c r="I550" s="1" t="s">
        <v>33</v>
      </c>
      <c r="J550" s="1">
        <v>2</v>
      </c>
      <c r="L550" s="2">
        <f>IF(ISBLANK(K550),_xlfn.XLOOKUP(U550,'[1]AVG PRICE'!E:E,'[1]AVG PRICE'!D:D,""),[1]listings!K550)</f>
        <v>150.01249999999999</v>
      </c>
      <c r="M550" s="1">
        <v>3.7</v>
      </c>
      <c r="N550" s="1">
        <v>1125</v>
      </c>
      <c r="O550" s="1">
        <v>27</v>
      </c>
      <c r="P550" s="2">
        <f t="shared" si="16"/>
        <v>84659.554374999992</v>
      </c>
      <c r="Q550" s="1">
        <v>4.74</v>
      </c>
      <c r="R550" s="1">
        <f>IF(ISBLANK(S550),_xlfn.XLOOKUP(V550,'[1]AVG REVIEWS'!E:E,'[1]AVG REVIEWS'!D:D,""),[1]listings!S550)</f>
        <v>0.82</v>
      </c>
      <c r="S550" s="1">
        <v>0.82</v>
      </c>
      <c r="T550" s="1">
        <f>IF(ISBLANK(Q550),_xlfn.XLOOKUP(W550,'[1]AVG SCORE'!F:F,'[1]AVG SCORE'!E:E,""),[1]listings!Q550)</f>
        <v>4.74</v>
      </c>
      <c r="U550" s="1" t="str">
        <f t="shared" si="17"/>
        <v>Ludwigsvorstadt-IsarvorstadtEntire home/apt2</v>
      </c>
      <c r="V550" s="1" t="str">
        <f>[1]listings!H550&amp;[1]listings!I550&amp;[1]listings!G550</f>
        <v>Entire rental unitEntire home/aptLudwigsvorstadt-Isarvorstadt</v>
      </c>
      <c r="W550" s="1" t="str">
        <f>[1]listings!G550&amp;[1]listings!H550&amp;[1]listings!I550&amp;[1]listings!J550</f>
        <v>Ludwigsvorstadt-IsarvorstadtEntire rental unitEntire home/apt2</v>
      </c>
      <c r="X550" s="38">
        <v>48.111539999999998</v>
      </c>
      <c r="Y550" s="38">
        <v>11.490410000000001</v>
      </c>
    </row>
    <row r="551" spans="1:25" ht="16" x14ac:dyDescent="0.2">
      <c r="A551" s="1">
        <v>8965736</v>
      </c>
      <c r="B551" s="1" t="s">
        <v>973</v>
      </c>
      <c r="C551" s="1">
        <v>788524</v>
      </c>
      <c r="D551" s="1" t="s">
        <v>589</v>
      </c>
      <c r="E551" s="3">
        <v>40731</v>
      </c>
      <c r="F551" s="1">
        <v>2</v>
      </c>
      <c r="G551" s="1" t="s">
        <v>93</v>
      </c>
      <c r="H551" s="1" t="s">
        <v>51</v>
      </c>
      <c r="I551" s="1" t="s">
        <v>47</v>
      </c>
      <c r="J551" s="1">
        <v>2</v>
      </c>
      <c r="K551" s="2">
        <v>55</v>
      </c>
      <c r="L551" s="2">
        <f>IF(ISBLANK(K551),_xlfn.XLOOKUP(U551,'[1]AVG PRICE'!E:E,'[1]AVG PRICE'!D:D,""),[1]listings!K551)</f>
        <v>55</v>
      </c>
      <c r="M551" s="1">
        <v>1</v>
      </c>
      <c r="N551" s="1">
        <v>1125</v>
      </c>
      <c r="O551" s="1">
        <v>614</v>
      </c>
      <c r="P551" s="2">
        <f t="shared" si="16"/>
        <v>30965</v>
      </c>
      <c r="Q551" s="1">
        <v>4.91</v>
      </c>
      <c r="R551" s="1">
        <f>IF(ISBLANK(S551),_xlfn.XLOOKUP(V551,'[1]AVG REVIEWS'!E:E,'[1]AVG REVIEWS'!D:D,""),[1]listings!S551)</f>
        <v>5.46</v>
      </c>
      <c r="S551" s="1">
        <v>5.46</v>
      </c>
      <c r="T551" s="1">
        <f>IF(ISBLANK(Q551),_xlfn.XLOOKUP(W551,'[1]AVG SCORE'!F:F,'[1]AVG SCORE'!E:E,""),[1]listings!Q551)</f>
        <v>4.91</v>
      </c>
      <c r="U551" s="1" t="str">
        <f t="shared" si="17"/>
        <v>Thalkirchen-Obersendling-Forstenried-F√ºrstenried-SollnPrivate room2</v>
      </c>
      <c r="V551" s="1" t="str">
        <f>[1]listings!H551&amp;[1]listings!I551&amp;[1]listings!G551</f>
        <v>Private room in rental unitPrivate roomThalkirchen-Obersendling-Forstenried-F√ºrstenried-Solln</v>
      </c>
      <c r="W551" s="1" t="str">
        <f>[1]listings!G551&amp;[1]listings!H551&amp;[1]listings!I551&amp;[1]listings!J551</f>
        <v>Thalkirchen-Obersendling-Forstenried-F√ºrstenried-SollnPrivate room in rental unitPrivate room2</v>
      </c>
      <c r="X551" s="38">
        <v>48.152349644131</v>
      </c>
      <c r="Y551" s="38">
        <v>11.6240487260742</v>
      </c>
    </row>
    <row r="552" spans="1:25" ht="16" x14ac:dyDescent="0.2">
      <c r="A552" s="1">
        <v>8966493</v>
      </c>
      <c r="B552" s="1" t="s">
        <v>974</v>
      </c>
      <c r="C552" s="1">
        <v>46859640</v>
      </c>
      <c r="D552" s="1" t="s">
        <v>917</v>
      </c>
      <c r="E552" s="3">
        <v>42295</v>
      </c>
      <c r="F552" s="1">
        <v>1</v>
      </c>
      <c r="G552" s="1" t="s">
        <v>59</v>
      </c>
      <c r="H552" s="1" t="s">
        <v>32</v>
      </c>
      <c r="I552" s="1" t="s">
        <v>33</v>
      </c>
      <c r="J552" s="1">
        <v>2</v>
      </c>
      <c r="K552" s="2">
        <v>136</v>
      </c>
      <c r="L552" s="2">
        <f>IF(ISBLANK(K552),_xlfn.XLOOKUP(U552,'[1]AVG PRICE'!E:E,'[1]AVG PRICE'!D:D,""),[1]listings!K552)</f>
        <v>136</v>
      </c>
      <c r="M552" s="1">
        <v>3.2</v>
      </c>
      <c r="N552" s="1">
        <v>1125</v>
      </c>
      <c r="O552" s="1">
        <v>66</v>
      </c>
      <c r="P552" s="2">
        <f t="shared" si="16"/>
        <v>76717.600000000006</v>
      </c>
      <c r="Q552" s="1">
        <v>4.82</v>
      </c>
      <c r="R552" s="1">
        <f>IF(ISBLANK(S552),_xlfn.XLOOKUP(V552,'[1]AVG REVIEWS'!E:E,'[1]AVG REVIEWS'!D:D,""),[1]listings!S552)</f>
        <v>0.59</v>
      </c>
      <c r="S552" s="1">
        <v>0.59</v>
      </c>
      <c r="T552" s="1">
        <f>IF(ISBLANK(Q552),_xlfn.XLOOKUP(W552,'[1]AVG SCORE'!F:F,'[1]AVG SCORE'!E:E,""),[1]listings!Q552)</f>
        <v>4.82</v>
      </c>
      <c r="U552" s="1" t="str">
        <f t="shared" si="17"/>
        <v>Schwanthalerh√∂heEntire home/apt2</v>
      </c>
      <c r="V552" s="1" t="str">
        <f>[1]listings!H552&amp;[1]listings!I552&amp;[1]listings!G552</f>
        <v>Entire rental unitEntire home/aptSchwanthalerh√∂he</v>
      </c>
      <c r="W552" s="1" t="str">
        <f>[1]listings!G552&amp;[1]listings!H552&amp;[1]listings!I552&amp;[1]listings!J552</f>
        <v>Schwanthalerh√∂heEntire rental unitEntire home/apt2</v>
      </c>
      <c r="X552" s="38">
        <v>48.098610000000001</v>
      </c>
      <c r="Y552" s="38">
        <v>11.53201</v>
      </c>
    </row>
    <row r="553" spans="1:25" ht="16" x14ac:dyDescent="0.2">
      <c r="A553" s="1">
        <v>8988879</v>
      </c>
      <c r="B553" s="1" t="s">
        <v>975</v>
      </c>
      <c r="C553" s="1">
        <v>46956843</v>
      </c>
      <c r="D553" s="1" t="s">
        <v>976</v>
      </c>
      <c r="E553" s="3">
        <v>42296</v>
      </c>
      <c r="F553" s="1">
        <v>1</v>
      </c>
      <c r="G553" s="1" t="s">
        <v>56</v>
      </c>
      <c r="H553" s="1" t="s">
        <v>51</v>
      </c>
      <c r="I553" s="1" t="s">
        <v>47</v>
      </c>
      <c r="J553" s="1">
        <v>1</v>
      </c>
      <c r="L553" s="2">
        <f>IF(ISBLANK(K553),_xlfn.XLOOKUP(U553,'[1]AVG PRICE'!E:E,'[1]AVG PRICE'!D:D,""),[1]listings!K553)</f>
        <v>56.875</v>
      </c>
      <c r="M553" s="1">
        <v>1</v>
      </c>
      <c r="N553" s="1">
        <v>2</v>
      </c>
      <c r="O553" s="1">
        <v>19</v>
      </c>
      <c r="P553" s="2">
        <f t="shared" si="16"/>
        <v>85.3125</v>
      </c>
      <c r="Q553" s="1">
        <v>5</v>
      </c>
      <c r="R553" s="1">
        <f>IF(ISBLANK(S553),_xlfn.XLOOKUP(V553,'[1]AVG REVIEWS'!E:E,'[1]AVG REVIEWS'!D:D,""),[1]listings!S553)</f>
        <v>0.17</v>
      </c>
      <c r="S553" s="1">
        <v>0.17</v>
      </c>
      <c r="T553" s="1">
        <f>IF(ISBLANK(Q553),_xlfn.XLOOKUP(W553,'[1]AVG SCORE'!F:F,'[1]AVG SCORE'!E:E,""),[1]listings!Q553)</f>
        <v>5</v>
      </c>
      <c r="U553" s="1" t="str">
        <f t="shared" si="17"/>
        <v>Neuhausen-NymphenburgPrivate room1</v>
      </c>
      <c r="V553" s="1" t="str">
        <f>[1]listings!H553&amp;[1]listings!I553&amp;[1]listings!G553</f>
        <v>Private room in rental unitPrivate roomNeuhausen-Nymphenburg</v>
      </c>
      <c r="W553" s="1" t="str">
        <f>[1]listings!G553&amp;[1]listings!H553&amp;[1]listings!I553&amp;[1]listings!J553</f>
        <v>Neuhausen-NymphenburgPrivate room in rental unitPrivate room1</v>
      </c>
      <c r="X553" s="38">
        <v>48.126559999999998</v>
      </c>
      <c r="Y553" s="38">
        <v>11.553190000000001</v>
      </c>
    </row>
    <row r="554" spans="1:25" ht="16" x14ac:dyDescent="0.2">
      <c r="A554" s="1">
        <v>9034703</v>
      </c>
      <c r="B554" s="1" t="s">
        <v>977</v>
      </c>
      <c r="C554" s="1">
        <v>29495098</v>
      </c>
      <c r="D554" s="1" t="s">
        <v>265</v>
      </c>
      <c r="E554" s="3">
        <v>42080</v>
      </c>
      <c r="F554" s="1">
        <v>1</v>
      </c>
      <c r="G554" s="1" t="s">
        <v>56</v>
      </c>
      <c r="H554" s="1" t="s">
        <v>32</v>
      </c>
      <c r="I554" s="1" t="s">
        <v>33</v>
      </c>
      <c r="J554" s="1">
        <v>3</v>
      </c>
      <c r="L554" s="2">
        <f>IF(ISBLANK(K554),_xlfn.XLOOKUP(U554,'[1]AVG PRICE'!E:E,'[1]AVG PRICE'!D:D,""),[1]listings!K554)</f>
        <v>142.73333333333332</v>
      </c>
      <c r="M554" s="1">
        <v>5</v>
      </c>
      <c r="N554" s="1">
        <v>1125</v>
      </c>
      <c r="O554" s="1">
        <v>20</v>
      </c>
      <c r="P554" s="2">
        <f t="shared" si="16"/>
        <v>80644.333333333328</v>
      </c>
      <c r="Q554" s="1">
        <v>5</v>
      </c>
      <c r="R554" s="1">
        <f>IF(ISBLANK(S554),_xlfn.XLOOKUP(V554,'[1]AVG REVIEWS'!E:E,'[1]AVG REVIEWS'!D:D,""),[1]listings!S554)</f>
        <v>0.48</v>
      </c>
      <c r="S554" s="1">
        <v>0.48</v>
      </c>
      <c r="T554" s="1">
        <f>IF(ISBLANK(Q554),_xlfn.XLOOKUP(W554,'[1]AVG SCORE'!F:F,'[1]AVG SCORE'!E:E,""),[1]listings!Q554)</f>
        <v>5</v>
      </c>
      <c r="U554" s="1" t="str">
        <f t="shared" si="17"/>
        <v>Neuhausen-NymphenburgEntire home/apt3</v>
      </c>
      <c r="V554" s="1" t="str">
        <f>[1]listings!H554&amp;[1]listings!I554&amp;[1]listings!G554</f>
        <v>Entire rental unitEntire home/aptNeuhausen-Nymphenburg</v>
      </c>
      <c r="W554" s="1" t="str">
        <f>[1]listings!G554&amp;[1]listings!H554&amp;[1]listings!I554&amp;[1]listings!J554</f>
        <v>Neuhausen-NymphenburgEntire rental unitEntire home/apt3</v>
      </c>
      <c r="X554" s="38">
        <v>48.155500000000004</v>
      </c>
      <c r="Y554" s="38">
        <v>11.568149999999999</v>
      </c>
    </row>
    <row r="555" spans="1:25" ht="16" x14ac:dyDescent="0.2">
      <c r="A555" s="1">
        <v>9064867</v>
      </c>
      <c r="B555" s="1" t="s">
        <v>978</v>
      </c>
      <c r="C555" s="1">
        <v>42035416</v>
      </c>
      <c r="D555" s="1" t="s">
        <v>584</v>
      </c>
      <c r="E555" s="3">
        <v>42236</v>
      </c>
      <c r="F555" s="1">
        <v>3</v>
      </c>
      <c r="G555" s="1" t="s">
        <v>74</v>
      </c>
      <c r="H555" s="1" t="s">
        <v>51</v>
      </c>
      <c r="I555" s="1" t="s">
        <v>47</v>
      </c>
      <c r="J555" s="1">
        <v>2</v>
      </c>
      <c r="L555" s="2">
        <f>IF(ISBLANK(K555),_xlfn.XLOOKUP(U555,'[1]AVG PRICE'!E:E,'[1]AVG PRICE'!D:D,""),[1]listings!K555)</f>
        <v>96.1</v>
      </c>
      <c r="M555" s="1">
        <v>2</v>
      </c>
      <c r="N555" s="1">
        <v>30</v>
      </c>
      <c r="O555" s="1">
        <v>15</v>
      </c>
      <c r="P555" s="2">
        <f t="shared" si="16"/>
        <v>1537.6</v>
      </c>
      <c r="Q555" s="1">
        <v>4.93</v>
      </c>
      <c r="R555" s="1">
        <f>IF(ISBLANK(S555),_xlfn.XLOOKUP(V555,'[1]AVG REVIEWS'!E:E,'[1]AVG REVIEWS'!D:D,""),[1]listings!S555)</f>
        <v>0.13</v>
      </c>
      <c r="S555" s="1">
        <v>0.13</v>
      </c>
      <c r="T555" s="1">
        <f>IF(ISBLANK(Q555),_xlfn.XLOOKUP(W555,'[1]AVG SCORE'!F:F,'[1]AVG SCORE'!E:E,""),[1]listings!Q555)</f>
        <v>4.93</v>
      </c>
      <c r="U555" s="1" t="str">
        <f t="shared" si="17"/>
        <v>SendlingPrivate room2</v>
      </c>
      <c r="V555" s="1" t="str">
        <f>[1]listings!H555&amp;[1]listings!I555&amp;[1]listings!G555</f>
        <v>Private room in rental unitPrivate roomSendling</v>
      </c>
      <c r="W555" s="1" t="str">
        <f>[1]listings!G555&amp;[1]listings!H555&amp;[1]listings!I555&amp;[1]listings!J555</f>
        <v>SendlingPrivate room in rental unitPrivate room2</v>
      </c>
      <c r="X555" s="38">
        <v>48.155059999999999</v>
      </c>
      <c r="Y555" s="38">
        <v>11.56676</v>
      </c>
    </row>
    <row r="556" spans="1:25" ht="16" x14ac:dyDescent="0.2">
      <c r="A556" s="1">
        <v>9220785</v>
      </c>
      <c r="B556" s="1" t="s">
        <v>979</v>
      </c>
      <c r="C556" s="1">
        <v>1009438</v>
      </c>
      <c r="D556" s="1" t="s">
        <v>44</v>
      </c>
      <c r="E556" s="3">
        <v>40778</v>
      </c>
      <c r="F556" s="1">
        <v>14</v>
      </c>
      <c r="G556" s="1" t="s">
        <v>42</v>
      </c>
      <c r="H556" s="1" t="s">
        <v>32</v>
      </c>
      <c r="I556" s="1" t="s">
        <v>33</v>
      </c>
      <c r="J556" s="1">
        <v>8</v>
      </c>
      <c r="K556" s="2">
        <v>98</v>
      </c>
      <c r="L556" s="2">
        <f>IF(ISBLANK(K556),_xlfn.XLOOKUP(U556,'[1]AVG PRICE'!E:E,'[1]AVG PRICE'!D:D,""),[1]listings!K556)</f>
        <v>98</v>
      </c>
      <c r="M556" s="1">
        <v>1.1000000000000001</v>
      </c>
      <c r="N556" s="1">
        <v>1125</v>
      </c>
      <c r="O556" s="1">
        <v>561</v>
      </c>
      <c r="P556" s="2">
        <f t="shared" si="16"/>
        <v>55178.899999999994</v>
      </c>
      <c r="Q556" s="1">
        <v>4.68</v>
      </c>
      <c r="R556" s="1">
        <f>IF(ISBLANK(S556),_xlfn.XLOOKUP(V556,'[1]AVG REVIEWS'!E:E,'[1]AVG REVIEWS'!D:D,""),[1]listings!S556)</f>
        <v>4.95</v>
      </c>
      <c r="S556" s="1">
        <v>4.95</v>
      </c>
      <c r="T556" s="1">
        <f>IF(ISBLANK(Q556),_xlfn.XLOOKUP(W556,'[1]AVG SCORE'!F:F,'[1]AVG SCORE'!E:E,""),[1]listings!Q556)</f>
        <v>4.68</v>
      </c>
      <c r="U556" s="1" t="str">
        <f t="shared" si="17"/>
        <v>Pasing-ObermenzingEntire home/apt8</v>
      </c>
      <c r="V556" s="1" t="str">
        <f>[1]listings!H556&amp;[1]listings!I556&amp;[1]listings!G556</f>
        <v>Entire rental unitEntire home/aptPasing-Obermenzing</v>
      </c>
      <c r="W556" s="1" t="str">
        <f>[1]listings!G556&amp;[1]listings!H556&amp;[1]listings!I556&amp;[1]listings!J556</f>
        <v>Pasing-ObermenzingEntire rental unitEntire home/apt8</v>
      </c>
      <c r="X556" s="38">
        <v>48.1276936224127</v>
      </c>
      <c r="Y556" s="38">
        <v>11.566993315344201</v>
      </c>
    </row>
    <row r="557" spans="1:25" ht="16" x14ac:dyDescent="0.2">
      <c r="A557" s="1">
        <v>9242529</v>
      </c>
      <c r="B557" s="1" t="s">
        <v>980</v>
      </c>
      <c r="C557" s="1">
        <v>41532223</v>
      </c>
      <c r="D557" s="1" t="s">
        <v>981</v>
      </c>
      <c r="E557" s="3">
        <v>42231</v>
      </c>
      <c r="F557" s="1">
        <v>3</v>
      </c>
      <c r="G557" s="1" t="s">
        <v>59</v>
      </c>
      <c r="H557" s="1" t="s">
        <v>32</v>
      </c>
      <c r="I557" s="1" t="s">
        <v>33</v>
      </c>
      <c r="J557" s="1">
        <v>4</v>
      </c>
      <c r="L557" s="2">
        <f>IF(ISBLANK(K557),_xlfn.XLOOKUP(U557,'[1]AVG PRICE'!E:E,'[1]AVG PRICE'!D:D,""),[1]listings!K557)</f>
        <v>316.26086956521738</v>
      </c>
      <c r="M557" s="1">
        <v>3</v>
      </c>
      <c r="N557" s="1">
        <v>30</v>
      </c>
      <c r="O557" s="1">
        <v>17</v>
      </c>
      <c r="P557" s="2">
        <f t="shared" si="16"/>
        <v>5218.304347826087</v>
      </c>
      <c r="Q557" s="1">
        <v>4.88</v>
      </c>
      <c r="R557" s="1">
        <f>IF(ISBLANK(S557),_xlfn.XLOOKUP(V557,'[1]AVG REVIEWS'!E:E,'[1]AVG REVIEWS'!D:D,""),[1]listings!S557)</f>
        <v>0.16</v>
      </c>
      <c r="S557" s="1">
        <v>0.16</v>
      </c>
      <c r="T557" s="1">
        <f>IF(ISBLANK(Q557),_xlfn.XLOOKUP(W557,'[1]AVG SCORE'!F:F,'[1]AVG SCORE'!E:E,""),[1]listings!Q557)</f>
        <v>4.88</v>
      </c>
      <c r="U557" s="1" t="str">
        <f t="shared" si="17"/>
        <v>Schwanthalerh√∂heEntire home/apt4</v>
      </c>
      <c r="V557" s="1" t="str">
        <f>[1]listings!H557&amp;[1]listings!I557&amp;[1]listings!G557</f>
        <v>Entire rental unitEntire home/aptSchwanthalerh√∂he</v>
      </c>
      <c r="W557" s="1" t="str">
        <f>[1]listings!G557&amp;[1]listings!H557&amp;[1]listings!I557&amp;[1]listings!J557</f>
        <v>Schwanthalerh√∂heEntire rental unitEntire home/apt4</v>
      </c>
      <c r="X557" s="38">
        <v>48.193240000000003</v>
      </c>
      <c r="Y557" s="38">
        <v>11.628270000000001</v>
      </c>
    </row>
    <row r="558" spans="1:25" ht="16" x14ac:dyDescent="0.2">
      <c r="A558" s="1">
        <v>9245245</v>
      </c>
      <c r="B558" s="1" t="s">
        <v>982</v>
      </c>
      <c r="C558" s="1">
        <v>48047087</v>
      </c>
      <c r="D558" s="1" t="s">
        <v>983</v>
      </c>
      <c r="E558" s="3">
        <v>42311</v>
      </c>
      <c r="F558" s="1">
        <v>7</v>
      </c>
      <c r="G558" s="1" t="s">
        <v>39</v>
      </c>
      <c r="H558" s="1" t="s">
        <v>32</v>
      </c>
      <c r="I558" s="1" t="s">
        <v>33</v>
      </c>
      <c r="J558" s="1">
        <v>2</v>
      </c>
      <c r="K558" s="2">
        <v>58</v>
      </c>
      <c r="L558" s="2">
        <f>IF(ISBLANK(K558),_xlfn.XLOOKUP(U558,'[1]AVG PRICE'!E:E,'[1]AVG PRICE'!D:D,""),[1]listings!K558)</f>
        <v>58</v>
      </c>
      <c r="M558" s="1">
        <v>12</v>
      </c>
      <c r="N558" s="1">
        <v>1121</v>
      </c>
      <c r="O558" s="1">
        <v>104</v>
      </c>
      <c r="P558" s="2">
        <f t="shared" si="16"/>
        <v>32857</v>
      </c>
      <c r="Q558" s="1">
        <v>4.47</v>
      </c>
      <c r="R558" s="1">
        <f>IF(ISBLANK(S558),_xlfn.XLOOKUP(V558,'[1]AVG REVIEWS'!E:E,'[1]AVG REVIEWS'!D:D,""),[1]listings!S558)</f>
        <v>0.93</v>
      </c>
      <c r="S558" s="1">
        <v>0.93</v>
      </c>
      <c r="T558" s="1">
        <f>IF(ISBLANK(Q558),_xlfn.XLOOKUP(W558,'[1]AVG SCORE'!F:F,'[1]AVG SCORE'!E:E,""),[1]listings!Q558)</f>
        <v>4.47</v>
      </c>
      <c r="U558" s="1" t="str">
        <f t="shared" si="17"/>
        <v>MaxvorstadtEntire home/apt2</v>
      </c>
      <c r="V558" s="1" t="str">
        <f>[1]listings!H558&amp;[1]listings!I558&amp;[1]listings!G558</f>
        <v>Entire rental unitEntire home/aptMaxvorstadt</v>
      </c>
      <c r="W558" s="1" t="str">
        <f>[1]listings!G558&amp;[1]listings!H558&amp;[1]listings!I558&amp;[1]listings!J558</f>
        <v>MaxvorstadtEntire rental unitEntire home/apt2</v>
      </c>
      <c r="X558" s="38">
        <v>48.114660000000001</v>
      </c>
      <c r="Y558" s="38">
        <v>11.585050000000001</v>
      </c>
    </row>
    <row r="559" spans="1:25" ht="16" x14ac:dyDescent="0.2">
      <c r="A559" s="1">
        <v>9257377</v>
      </c>
      <c r="B559" s="1" t="s">
        <v>984</v>
      </c>
      <c r="C559" s="1">
        <v>48047087</v>
      </c>
      <c r="D559" s="1" t="s">
        <v>983</v>
      </c>
      <c r="E559" s="3">
        <v>42311</v>
      </c>
      <c r="F559" s="1">
        <v>7</v>
      </c>
      <c r="G559" s="1" t="s">
        <v>50</v>
      </c>
      <c r="H559" s="1" t="s">
        <v>32</v>
      </c>
      <c r="I559" s="1" t="s">
        <v>33</v>
      </c>
      <c r="J559" s="1">
        <v>5</v>
      </c>
      <c r="K559" s="2">
        <v>170</v>
      </c>
      <c r="L559" s="2">
        <f>IF(ISBLANK(K559),_xlfn.XLOOKUP(U559,'[1]AVG PRICE'!E:E,'[1]AVG PRICE'!D:D,""),[1]listings!K559)</f>
        <v>170</v>
      </c>
      <c r="M559" s="1">
        <v>5.6</v>
      </c>
      <c r="N559" s="1">
        <v>1065.2</v>
      </c>
      <c r="O559" s="1">
        <v>33</v>
      </c>
      <c r="P559" s="2">
        <f t="shared" si="16"/>
        <v>91018</v>
      </c>
      <c r="Q559" s="1">
        <v>4.5199999999999996</v>
      </c>
      <c r="R559" s="1">
        <f>IF(ISBLANK(S559),_xlfn.XLOOKUP(V559,'[1]AVG REVIEWS'!E:E,'[1]AVG REVIEWS'!D:D,""),[1]listings!S559)</f>
        <v>0.3</v>
      </c>
      <c r="S559" s="1">
        <v>0.3</v>
      </c>
      <c r="T559" s="1">
        <f>IF(ISBLANK(Q559),_xlfn.XLOOKUP(W559,'[1]AVG SCORE'!F:F,'[1]AVG SCORE'!E:E,""),[1]listings!Q559)</f>
        <v>4.5199999999999996</v>
      </c>
      <c r="U559" s="1" t="str">
        <f t="shared" si="17"/>
        <v>Schwabing-WestEntire home/apt5</v>
      </c>
      <c r="V559" s="1" t="str">
        <f>[1]listings!H559&amp;[1]listings!I559&amp;[1]listings!G559</f>
        <v>Entire rental unitEntire home/aptSchwabing-West</v>
      </c>
      <c r="W559" s="1" t="str">
        <f>[1]listings!G559&amp;[1]listings!H559&amp;[1]listings!I559&amp;[1]listings!J559</f>
        <v>Schwabing-WestEntire rental unitEntire home/apt5</v>
      </c>
      <c r="X559" s="38">
        <v>48.134459999999997</v>
      </c>
      <c r="Y559" s="38">
        <v>11.44135</v>
      </c>
    </row>
    <row r="560" spans="1:25" ht="16" x14ac:dyDescent="0.2">
      <c r="A560" s="1">
        <v>9375891</v>
      </c>
      <c r="B560" s="1" t="s">
        <v>985</v>
      </c>
      <c r="C560" s="1">
        <v>3488425</v>
      </c>
      <c r="D560" s="1" t="s">
        <v>986</v>
      </c>
      <c r="E560" s="3">
        <v>41158</v>
      </c>
      <c r="F560" s="1">
        <v>1</v>
      </c>
      <c r="G560" s="1" t="s">
        <v>294</v>
      </c>
      <c r="H560" s="1" t="s">
        <v>987</v>
      </c>
      <c r="I560" s="1" t="s">
        <v>871</v>
      </c>
      <c r="J560" s="1">
        <v>5</v>
      </c>
      <c r="L560" s="2">
        <f>IF(ISBLANK(K560),_xlfn.XLOOKUP(U560,'[1]AVG PRICE'!E:E,'[1]AVG PRICE'!D:D,""),[1]listings!K560)</f>
        <v>0</v>
      </c>
      <c r="M560" s="1">
        <v>1.3</v>
      </c>
      <c r="N560" s="1">
        <v>90</v>
      </c>
      <c r="O560" s="1">
        <v>24</v>
      </c>
      <c r="P560" s="2">
        <f t="shared" si="16"/>
        <v>0</v>
      </c>
      <c r="Q560" s="1">
        <v>4.96</v>
      </c>
      <c r="R560" s="1">
        <f>IF(ISBLANK(S560),_xlfn.XLOOKUP(V560,'[1]AVG REVIEWS'!E:E,'[1]AVG REVIEWS'!D:D,""),[1]listings!S560)</f>
        <v>0.3</v>
      </c>
      <c r="S560" s="1">
        <v>0.3</v>
      </c>
      <c r="T560" s="1">
        <f>IF(ISBLANK(Q560),_xlfn.XLOOKUP(W560,'[1]AVG SCORE'!F:F,'[1]AVG SCORE'!E:E,""),[1]listings!Q560)</f>
        <v>4.96</v>
      </c>
      <c r="U560" s="1" t="str">
        <f t="shared" si="17"/>
        <v>MoosachShared room5</v>
      </c>
      <c r="V560" s="1" t="str">
        <f>[1]listings!H560&amp;[1]listings!I560&amp;[1]listings!G560</f>
        <v>Shared room in loftShared roomMoosach</v>
      </c>
      <c r="W560" s="1" t="str">
        <f>[1]listings!G560&amp;[1]listings!H560&amp;[1]listings!I560&amp;[1]listings!J560</f>
        <v>MoosachShared room in loftShared room5</v>
      </c>
      <c r="X560" s="38">
        <v>48.166089999999997</v>
      </c>
      <c r="Y560" s="38">
        <v>11.578620000000001</v>
      </c>
    </row>
    <row r="561" spans="1:25" ht="16" x14ac:dyDescent="0.2">
      <c r="A561" s="1">
        <v>9376845</v>
      </c>
      <c r="B561" s="1" t="s">
        <v>988</v>
      </c>
      <c r="C561" s="1">
        <v>3532622</v>
      </c>
      <c r="D561" s="1" t="s">
        <v>989</v>
      </c>
      <c r="E561" s="3">
        <v>41163</v>
      </c>
      <c r="F561" s="1">
        <v>1</v>
      </c>
      <c r="G561" s="1" t="s">
        <v>71</v>
      </c>
      <c r="H561" s="1" t="s">
        <v>136</v>
      </c>
      <c r="I561" s="1" t="s">
        <v>33</v>
      </c>
      <c r="J561" s="1">
        <v>3</v>
      </c>
      <c r="K561" s="2">
        <v>199</v>
      </c>
      <c r="L561" s="2">
        <f>IF(ISBLANK(K561),_xlfn.XLOOKUP(U561,'[1]AVG PRICE'!E:E,'[1]AVG PRICE'!D:D,""),[1]listings!K561)</f>
        <v>199</v>
      </c>
      <c r="M561" s="1">
        <v>3</v>
      </c>
      <c r="N561" s="1">
        <v>8</v>
      </c>
      <c r="O561" s="1">
        <v>39</v>
      </c>
      <c r="P561" s="2">
        <f t="shared" si="16"/>
        <v>1094.5</v>
      </c>
      <c r="Q561" s="1">
        <v>4.95</v>
      </c>
      <c r="R561" s="1">
        <f>IF(ISBLANK(S561),_xlfn.XLOOKUP(V561,'[1]AVG REVIEWS'!E:E,'[1]AVG REVIEWS'!D:D,""),[1]listings!S561)</f>
        <v>0.36</v>
      </c>
      <c r="S561" s="1">
        <v>0.36</v>
      </c>
      <c r="T561" s="1">
        <f>IF(ISBLANK(Q561),_xlfn.XLOOKUP(W561,'[1]AVG SCORE'!F:F,'[1]AVG SCORE'!E:E,""),[1]listings!Q561)</f>
        <v>4.95</v>
      </c>
      <c r="U561" s="1" t="str">
        <f t="shared" si="17"/>
        <v>Ludwigsvorstadt-IsarvorstadtEntire home/apt3</v>
      </c>
      <c r="V561" s="1" t="str">
        <f>[1]listings!H561&amp;[1]listings!I561&amp;[1]listings!G561</f>
        <v>Entire condoEntire home/aptLudwigsvorstadt-Isarvorstadt</v>
      </c>
      <c r="W561" s="1" t="str">
        <f>[1]listings!G561&amp;[1]listings!H561&amp;[1]listings!I561&amp;[1]listings!J561</f>
        <v>Ludwigsvorstadt-IsarvorstadtEntire condoEntire home/apt3</v>
      </c>
      <c r="X561" s="38">
        <v>48.131</v>
      </c>
      <c r="Y561" s="38">
        <v>11.568099999999999</v>
      </c>
    </row>
    <row r="562" spans="1:25" ht="16" x14ac:dyDescent="0.2">
      <c r="A562" s="1">
        <v>9450141</v>
      </c>
      <c r="B562" s="1" t="s">
        <v>990</v>
      </c>
      <c r="C562" s="1">
        <v>48969527</v>
      </c>
      <c r="D562" s="1" t="s">
        <v>357</v>
      </c>
      <c r="E562" s="3">
        <v>42321</v>
      </c>
      <c r="F562" s="1">
        <v>6</v>
      </c>
      <c r="G562" s="1" t="s">
        <v>93</v>
      </c>
      <c r="H562" s="1" t="s">
        <v>136</v>
      </c>
      <c r="I562" s="1" t="s">
        <v>33</v>
      </c>
      <c r="J562" s="1">
        <v>1</v>
      </c>
      <c r="K562" s="2">
        <v>48</v>
      </c>
      <c r="L562" s="2">
        <f>IF(ISBLANK(K562),_xlfn.XLOOKUP(U562,'[1]AVG PRICE'!E:E,'[1]AVG PRICE'!D:D,""),[1]listings!K562)</f>
        <v>48</v>
      </c>
      <c r="M562" s="1">
        <v>152.19999999999999</v>
      </c>
      <c r="N562" s="1">
        <v>360</v>
      </c>
      <c r="O562" s="1">
        <v>12</v>
      </c>
      <c r="P562" s="2">
        <f t="shared" si="16"/>
        <v>12292.800000000001</v>
      </c>
      <c r="Q562" s="1">
        <v>4.83</v>
      </c>
      <c r="R562" s="1">
        <f>IF(ISBLANK(S562),_xlfn.XLOOKUP(V562,'[1]AVG REVIEWS'!E:E,'[1]AVG REVIEWS'!D:D,""),[1]listings!S562)</f>
        <v>0.11</v>
      </c>
      <c r="S562" s="1">
        <v>0.11</v>
      </c>
      <c r="T562" s="1">
        <f>IF(ISBLANK(Q562),_xlfn.XLOOKUP(W562,'[1]AVG SCORE'!F:F,'[1]AVG SCORE'!E:E,""),[1]listings!Q562)</f>
        <v>4.83</v>
      </c>
      <c r="U562" s="1" t="str">
        <f t="shared" si="17"/>
        <v>Thalkirchen-Obersendling-Forstenried-F√ºrstenried-SollnEntire home/apt1</v>
      </c>
      <c r="V562" s="1" t="str">
        <f>[1]listings!H562&amp;[1]listings!I562&amp;[1]listings!G562</f>
        <v>Entire condoEntire home/aptThalkirchen-Obersendling-Forstenried-F√ºrstenried-Solln</v>
      </c>
      <c r="W562" s="1" t="str">
        <f>[1]listings!G562&amp;[1]listings!H562&amp;[1]listings!I562&amp;[1]listings!J562</f>
        <v>Thalkirchen-Obersendling-Forstenried-F√ºrstenried-SollnEntire condoEntire home/apt1</v>
      </c>
      <c r="X562" s="38">
        <v>48.113109999999999</v>
      </c>
      <c r="Y562" s="38">
        <v>11.659660000000001</v>
      </c>
    </row>
    <row r="563" spans="1:25" ht="16" x14ac:dyDescent="0.2">
      <c r="A563" s="1">
        <v>9451523</v>
      </c>
      <c r="B563" s="1" t="s">
        <v>991</v>
      </c>
      <c r="C563" s="1">
        <v>48976243</v>
      </c>
      <c r="D563" s="1" t="s">
        <v>191</v>
      </c>
      <c r="E563" s="3">
        <v>42321</v>
      </c>
      <c r="F563" s="1">
        <v>2</v>
      </c>
      <c r="G563" s="1" t="s">
        <v>63</v>
      </c>
      <c r="H563" s="1" t="s">
        <v>51</v>
      </c>
      <c r="I563" s="1" t="s">
        <v>47</v>
      </c>
      <c r="J563" s="1">
        <v>1</v>
      </c>
      <c r="L563" s="2">
        <f>IF(ISBLANK(K563),_xlfn.XLOOKUP(U563,'[1]AVG PRICE'!E:E,'[1]AVG PRICE'!D:D,""),[1]listings!K563)</f>
        <v>64.400000000000006</v>
      </c>
      <c r="M563" s="1">
        <v>7</v>
      </c>
      <c r="N563" s="1">
        <v>1125</v>
      </c>
      <c r="O563" s="1">
        <v>0</v>
      </c>
      <c r="P563" s="2">
        <f t="shared" si="16"/>
        <v>36450.400000000001</v>
      </c>
      <c r="R563" s="1">
        <f>IF(ISBLANK(S563),_xlfn.XLOOKUP(V563,'[1]AVG REVIEWS'!E:E,'[1]AVG REVIEWS'!D:D,""),[1]listings!S563)</f>
        <v>0.6529166666666667</v>
      </c>
      <c r="T563" s="1">
        <f>IF(ISBLANK(Q563),_xlfn.XLOOKUP(W563,'[1]AVG SCORE'!F:F,'[1]AVG SCORE'!E:E,""),[1]listings!Q563)</f>
        <v>4.5859999999999994</v>
      </c>
      <c r="U563" s="1" t="str">
        <f t="shared" si="17"/>
        <v>BogenhausenPrivate room1</v>
      </c>
      <c r="V563" s="1" t="str">
        <f>[1]listings!H563&amp;[1]listings!I563&amp;[1]listings!G563</f>
        <v>Private room in rental unitPrivate roomBogenhausen</v>
      </c>
      <c r="W563" s="1" t="str">
        <f>[1]listings!G563&amp;[1]listings!H563&amp;[1]listings!I563&amp;[1]listings!J563</f>
        <v>BogenhausenPrivate room in rental unitPrivate room1</v>
      </c>
      <c r="X563" s="38">
        <v>48.130209999999998</v>
      </c>
      <c r="Y563" s="38">
        <v>11.56598</v>
      </c>
    </row>
    <row r="564" spans="1:25" ht="16" x14ac:dyDescent="0.2">
      <c r="A564" s="1">
        <v>9483240</v>
      </c>
      <c r="B564" s="1" t="s">
        <v>992</v>
      </c>
      <c r="C564" s="1">
        <v>49153271</v>
      </c>
      <c r="D564" s="1" t="s">
        <v>993</v>
      </c>
      <c r="E564" s="3">
        <v>42324</v>
      </c>
      <c r="F564" s="1">
        <v>2</v>
      </c>
      <c r="G564" s="1" t="s">
        <v>56</v>
      </c>
      <c r="H564" s="1" t="s">
        <v>32</v>
      </c>
      <c r="I564" s="1" t="s">
        <v>33</v>
      </c>
      <c r="J564" s="1">
        <v>2</v>
      </c>
      <c r="L564" s="2">
        <f>IF(ISBLANK(K564),_xlfn.XLOOKUP(U564,'[1]AVG PRICE'!E:E,'[1]AVG PRICE'!D:D,""),[1]listings!K564)</f>
        <v>124.16049382716049</v>
      </c>
      <c r="M564" s="1">
        <v>180</v>
      </c>
      <c r="N564" s="1">
        <v>350</v>
      </c>
      <c r="O564" s="1">
        <v>7</v>
      </c>
      <c r="P564" s="2">
        <f t="shared" si="16"/>
        <v>32902.530864197528</v>
      </c>
      <c r="Q564" s="1">
        <v>4.8600000000000003</v>
      </c>
      <c r="R564" s="1">
        <f>IF(ISBLANK(S564),_xlfn.XLOOKUP(V564,'[1]AVG REVIEWS'!E:E,'[1]AVG REVIEWS'!D:D,""),[1]listings!S564)</f>
        <v>0.06</v>
      </c>
      <c r="S564" s="1">
        <v>0.06</v>
      </c>
      <c r="T564" s="1">
        <f>IF(ISBLANK(Q564),_xlfn.XLOOKUP(W564,'[1]AVG SCORE'!F:F,'[1]AVG SCORE'!E:E,""),[1]listings!Q564)</f>
        <v>4.8600000000000003</v>
      </c>
      <c r="U564" s="1" t="str">
        <f t="shared" si="17"/>
        <v>Neuhausen-NymphenburgEntire home/apt2</v>
      </c>
      <c r="V564" s="1" t="str">
        <f>[1]listings!H564&amp;[1]listings!I564&amp;[1]listings!G564</f>
        <v>Entire rental unitEntire home/aptNeuhausen-Nymphenburg</v>
      </c>
      <c r="W564" s="1" t="str">
        <f>[1]listings!G564&amp;[1]listings!H564&amp;[1]listings!I564&amp;[1]listings!J564</f>
        <v>Neuhausen-NymphenburgEntire rental unitEntire home/apt2</v>
      </c>
      <c r="X564" s="38">
        <v>48.157710000000002</v>
      </c>
      <c r="Y564" s="38">
        <v>11.56847</v>
      </c>
    </row>
    <row r="565" spans="1:25" ht="16" x14ac:dyDescent="0.2">
      <c r="A565" s="1">
        <v>9484412</v>
      </c>
      <c r="B565" s="1" t="s">
        <v>994</v>
      </c>
      <c r="C565" s="1">
        <v>41378749</v>
      </c>
      <c r="D565" s="1" t="s">
        <v>995</v>
      </c>
      <c r="E565" s="3">
        <v>42229</v>
      </c>
      <c r="F565" s="1">
        <v>3</v>
      </c>
      <c r="G565" s="1" t="s">
        <v>50</v>
      </c>
      <c r="H565" s="1" t="s">
        <v>51</v>
      </c>
      <c r="I565" s="1" t="s">
        <v>47</v>
      </c>
      <c r="J565" s="1">
        <v>2</v>
      </c>
      <c r="L565" s="2">
        <f>IF(ISBLANK(K565),_xlfn.XLOOKUP(U565,'[1]AVG PRICE'!E:E,'[1]AVG PRICE'!D:D,""),[1]listings!K565)</f>
        <v>83</v>
      </c>
      <c r="M565" s="1">
        <v>1</v>
      </c>
      <c r="N565" s="1">
        <v>1125</v>
      </c>
      <c r="O565" s="1">
        <v>19</v>
      </c>
      <c r="P565" s="2">
        <f t="shared" si="16"/>
        <v>46729</v>
      </c>
      <c r="Q565" s="1">
        <v>4.84</v>
      </c>
      <c r="R565" s="1">
        <f>IF(ISBLANK(S565),_xlfn.XLOOKUP(V565,'[1]AVG REVIEWS'!E:E,'[1]AVG REVIEWS'!D:D,""),[1]listings!S565)</f>
        <v>0.17</v>
      </c>
      <c r="S565" s="1">
        <v>0.17</v>
      </c>
      <c r="T565" s="1">
        <f>IF(ISBLANK(Q565),_xlfn.XLOOKUP(W565,'[1]AVG SCORE'!F:F,'[1]AVG SCORE'!E:E,""),[1]listings!Q565)</f>
        <v>4.84</v>
      </c>
      <c r="U565" s="1" t="str">
        <f t="shared" si="17"/>
        <v>Schwabing-WestPrivate room2</v>
      </c>
      <c r="V565" s="1" t="str">
        <f>[1]listings!H565&amp;[1]listings!I565&amp;[1]listings!G565</f>
        <v>Private room in rental unitPrivate roomSchwabing-West</v>
      </c>
      <c r="W565" s="1" t="str">
        <f>[1]listings!G565&amp;[1]listings!H565&amp;[1]listings!I565&amp;[1]listings!J565</f>
        <v>Schwabing-WestPrivate room in rental unitPrivate room2</v>
      </c>
      <c r="X565" s="38">
        <v>48.135550000000002</v>
      </c>
      <c r="Y565" s="38">
        <v>11.562290000000001</v>
      </c>
    </row>
    <row r="566" spans="1:25" ht="16" x14ac:dyDescent="0.2">
      <c r="A566" s="1">
        <v>9505107</v>
      </c>
      <c r="B566" s="1" t="s">
        <v>996</v>
      </c>
      <c r="C566" s="1">
        <v>24892653</v>
      </c>
      <c r="D566" s="1" t="s">
        <v>997</v>
      </c>
      <c r="E566" s="3">
        <v>41989</v>
      </c>
      <c r="F566" s="1">
        <v>1</v>
      </c>
      <c r="G566" s="1" t="s">
        <v>63</v>
      </c>
      <c r="H566" s="1" t="s">
        <v>32</v>
      </c>
      <c r="I566" s="1" t="s">
        <v>33</v>
      </c>
      <c r="J566" s="1">
        <v>2</v>
      </c>
      <c r="L566" s="2">
        <f>IF(ISBLANK(K566),_xlfn.XLOOKUP(U566,'[1]AVG PRICE'!E:E,'[1]AVG PRICE'!D:D,""),[1]listings!K566)</f>
        <v>132.94117647058823</v>
      </c>
      <c r="M566" s="1">
        <v>4.5999999999999996</v>
      </c>
      <c r="N566" s="1">
        <v>365</v>
      </c>
      <c r="O566" s="1">
        <v>5</v>
      </c>
      <c r="P566" s="2">
        <f t="shared" si="16"/>
        <v>24567.529411764706</v>
      </c>
      <c r="Q566" s="1">
        <v>5</v>
      </c>
      <c r="R566" s="1">
        <f>IF(ISBLANK(S566),_xlfn.XLOOKUP(V566,'[1]AVG REVIEWS'!E:E,'[1]AVG REVIEWS'!D:D,""),[1]listings!S566)</f>
        <v>0.2</v>
      </c>
      <c r="S566" s="1">
        <v>0.2</v>
      </c>
      <c r="T566" s="1">
        <f>IF(ISBLANK(Q566),_xlfn.XLOOKUP(W566,'[1]AVG SCORE'!F:F,'[1]AVG SCORE'!E:E,""),[1]listings!Q566)</f>
        <v>5</v>
      </c>
      <c r="U566" s="1" t="str">
        <f t="shared" si="17"/>
        <v>BogenhausenEntire home/apt2</v>
      </c>
      <c r="V566" s="1" t="str">
        <f>[1]listings!H566&amp;[1]listings!I566&amp;[1]listings!G566</f>
        <v>Entire rental unitEntire home/aptBogenhausen</v>
      </c>
      <c r="W566" s="1" t="str">
        <f>[1]listings!G566&amp;[1]listings!H566&amp;[1]listings!I566&amp;[1]listings!J566</f>
        <v>BogenhausenEntire rental unitEntire home/apt2</v>
      </c>
      <c r="X566" s="38">
        <v>48.151069999999997</v>
      </c>
      <c r="Y566" s="38">
        <v>11.623010000000001</v>
      </c>
    </row>
    <row r="567" spans="1:25" ht="16" x14ac:dyDescent="0.2">
      <c r="A567" s="1">
        <v>9508546</v>
      </c>
      <c r="B567" s="1" t="s">
        <v>998</v>
      </c>
      <c r="C567" s="1">
        <v>2386578</v>
      </c>
      <c r="D567" s="1" t="s">
        <v>507</v>
      </c>
      <c r="E567" s="3">
        <v>41045</v>
      </c>
      <c r="F567" s="1">
        <v>6</v>
      </c>
      <c r="G567" s="1" t="s">
        <v>36</v>
      </c>
      <c r="H567" s="1" t="s">
        <v>51</v>
      </c>
      <c r="I567" s="1" t="s">
        <v>47</v>
      </c>
      <c r="J567" s="1">
        <v>2</v>
      </c>
      <c r="K567" s="2">
        <v>59</v>
      </c>
      <c r="L567" s="2">
        <f>IF(ISBLANK(K567),_xlfn.XLOOKUP(U567,'[1]AVG PRICE'!E:E,'[1]AVG PRICE'!D:D,""),[1]listings!K567)</f>
        <v>59</v>
      </c>
      <c r="M567" s="1">
        <v>7</v>
      </c>
      <c r="N567" s="1">
        <v>180</v>
      </c>
      <c r="O567" s="1">
        <v>14</v>
      </c>
      <c r="P567" s="2">
        <f t="shared" si="16"/>
        <v>5516.5</v>
      </c>
      <c r="Q567" s="1">
        <v>4.71</v>
      </c>
      <c r="R567" s="1">
        <f>IF(ISBLANK(S567),_xlfn.XLOOKUP(V567,'[1]AVG REVIEWS'!E:E,'[1]AVG REVIEWS'!D:D,""),[1]listings!S567)</f>
        <v>0.13</v>
      </c>
      <c r="S567" s="1">
        <v>0.13</v>
      </c>
      <c r="T567" s="1">
        <f>IF(ISBLANK(Q567),_xlfn.XLOOKUP(W567,'[1]AVG SCORE'!F:F,'[1]AVG SCORE'!E:E,""),[1]listings!Q567)</f>
        <v>4.71</v>
      </c>
      <c r="U567" s="1" t="str">
        <f t="shared" si="17"/>
        <v>Berg am LaimPrivate room2</v>
      </c>
      <c r="V567" s="1" t="str">
        <f>[1]listings!H567&amp;[1]listings!I567&amp;[1]listings!G567</f>
        <v>Private room in rental unitPrivate roomBerg am Laim</v>
      </c>
      <c r="W567" s="1" t="str">
        <f>[1]listings!G567&amp;[1]listings!H567&amp;[1]listings!I567&amp;[1]listings!J567</f>
        <v>Berg am LaimPrivate room in rental unitPrivate room2</v>
      </c>
      <c r="X567" s="38">
        <v>48.15437</v>
      </c>
      <c r="Y567" s="38">
        <v>11.47822</v>
      </c>
    </row>
    <row r="568" spans="1:25" ht="16" x14ac:dyDescent="0.2">
      <c r="A568" s="1">
        <v>9522099</v>
      </c>
      <c r="B568" s="1" t="s">
        <v>999</v>
      </c>
      <c r="C568" s="1">
        <v>41038610</v>
      </c>
      <c r="D568" s="1" t="s">
        <v>1000</v>
      </c>
      <c r="E568" s="3">
        <v>42226</v>
      </c>
      <c r="F568" s="1">
        <v>1</v>
      </c>
      <c r="G568" s="1" t="s">
        <v>66</v>
      </c>
      <c r="H568" s="1" t="s">
        <v>32</v>
      </c>
      <c r="I568" s="1" t="s">
        <v>33</v>
      </c>
      <c r="J568" s="1">
        <v>4</v>
      </c>
      <c r="L568" s="2">
        <f>IF(ISBLANK(K568),_xlfn.XLOOKUP(U568,'[1]AVG PRICE'!E:E,'[1]AVG PRICE'!D:D,""),[1]listings!K568)</f>
        <v>220.55813953488371</v>
      </c>
      <c r="M568" s="1">
        <v>3</v>
      </c>
      <c r="N568" s="1">
        <v>1125</v>
      </c>
      <c r="O568" s="1">
        <v>26</v>
      </c>
      <c r="P568" s="2">
        <f t="shared" si="16"/>
        <v>124394.79069767441</v>
      </c>
      <c r="Q568" s="1">
        <v>4.88</v>
      </c>
      <c r="R568" s="1">
        <f>IF(ISBLANK(S568),_xlfn.XLOOKUP(V568,'[1]AVG REVIEWS'!E:E,'[1]AVG REVIEWS'!D:D,""),[1]listings!S568)</f>
        <v>0.33</v>
      </c>
      <c r="S568" s="1">
        <v>0.33</v>
      </c>
      <c r="T568" s="1">
        <f>IF(ISBLANK(Q568),_xlfn.XLOOKUP(W568,'[1]AVG SCORE'!F:F,'[1]AVG SCORE'!E:E,""),[1]listings!Q568)</f>
        <v>4.88</v>
      </c>
      <c r="U568" s="1" t="str">
        <f t="shared" si="17"/>
        <v>Au-HaidhausenEntire home/apt4</v>
      </c>
      <c r="V568" s="1" t="str">
        <f>[1]listings!H568&amp;[1]listings!I568&amp;[1]listings!G568</f>
        <v>Entire rental unitEntire home/aptAu-Haidhausen</v>
      </c>
      <c r="W568" s="1" t="str">
        <f>[1]listings!G568&amp;[1]listings!H568&amp;[1]listings!I568&amp;[1]listings!J568</f>
        <v>Au-HaidhausenEntire rental unitEntire home/apt4</v>
      </c>
      <c r="X568" s="38">
        <v>48.136830000000003</v>
      </c>
      <c r="Y568" s="38">
        <v>11.60849</v>
      </c>
    </row>
    <row r="569" spans="1:25" ht="16" x14ac:dyDescent="0.2">
      <c r="A569" s="1">
        <v>9555761</v>
      </c>
      <c r="B569" s="1" t="s">
        <v>1001</v>
      </c>
      <c r="C569" s="1">
        <v>36213449</v>
      </c>
      <c r="D569" s="1" t="s">
        <v>1002</v>
      </c>
      <c r="E569" s="3">
        <v>42174</v>
      </c>
      <c r="F569" s="1">
        <v>2</v>
      </c>
      <c r="G569" s="1" t="s">
        <v>651</v>
      </c>
      <c r="H569" s="1" t="s">
        <v>136</v>
      </c>
      <c r="I569" s="1" t="s">
        <v>33</v>
      </c>
      <c r="J569" s="1">
        <v>1</v>
      </c>
      <c r="L569" s="2">
        <f>IF(ISBLANK(K569),_xlfn.XLOOKUP(U569,'[1]AVG PRICE'!E:E,'[1]AVG PRICE'!D:D,""),[1]listings!K569)</f>
        <v>67.8125</v>
      </c>
      <c r="M569" s="1">
        <v>30</v>
      </c>
      <c r="N569" s="1">
        <v>45</v>
      </c>
      <c r="O569" s="1">
        <v>0</v>
      </c>
      <c r="P569" s="2">
        <f t="shared" si="16"/>
        <v>2542.96875</v>
      </c>
      <c r="R569" s="1">
        <f>IF(ISBLANK(S569),_xlfn.XLOOKUP(V569,'[1]AVG REVIEWS'!E:E,'[1]AVG REVIEWS'!D:D,""),[1]listings!S569)</f>
        <v>0.62714285714285711</v>
      </c>
      <c r="T569" s="1">
        <f>IF(ISBLANK(Q569),_xlfn.XLOOKUP(W569,'[1]AVG SCORE'!F:F,'[1]AVG SCORE'!E:E,""),[1]listings!Q569)</f>
        <v>0</v>
      </c>
      <c r="U569" s="1" t="str">
        <f t="shared" si="17"/>
        <v>Aubing-Lochhausen-LangwiedEntire home/apt1</v>
      </c>
      <c r="V569" s="1" t="str">
        <f>[1]listings!H569&amp;[1]listings!I569&amp;[1]listings!G569</f>
        <v>Entire condoEntire home/aptAubing-Lochhausen-Langwied</v>
      </c>
      <c r="W569" s="1" t="str">
        <f>[1]listings!G569&amp;[1]listings!H569&amp;[1]listings!I569&amp;[1]listings!J569</f>
        <v>Aubing-Lochhausen-LangwiedEntire condoEntire home/apt1</v>
      </c>
      <c r="X569" s="38">
        <v>48.111800000000002</v>
      </c>
      <c r="Y569" s="38">
        <v>11.508559999999999</v>
      </c>
    </row>
    <row r="570" spans="1:25" ht="16" x14ac:dyDescent="0.2">
      <c r="A570" s="1">
        <v>9589372</v>
      </c>
      <c r="B570" s="1" t="s">
        <v>1003</v>
      </c>
      <c r="C570" s="1">
        <v>36131354</v>
      </c>
      <c r="D570" s="1" t="s">
        <v>1004</v>
      </c>
      <c r="E570" s="3">
        <v>42173</v>
      </c>
      <c r="F570" s="1">
        <v>1</v>
      </c>
      <c r="G570" s="1" t="s">
        <v>100</v>
      </c>
      <c r="H570" s="1" t="s">
        <v>32</v>
      </c>
      <c r="I570" s="1" t="s">
        <v>33</v>
      </c>
      <c r="J570" s="1">
        <v>2</v>
      </c>
      <c r="L570" s="2">
        <f>IF(ISBLANK(K570),_xlfn.XLOOKUP(U570,'[1]AVG PRICE'!E:E,'[1]AVG PRICE'!D:D,""),[1]listings!K570)</f>
        <v>116.41176470588235</v>
      </c>
      <c r="M570" s="1">
        <v>240</v>
      </c>
      <c r="N570" s="1">
        <v>241</v>
      </c>
      <c r="O570" s="1">
        <v>0</v>
      </c>
      <c r="P570" s="2">
        <f t="shared" si="16"/>
        <v>27997.029411764706</v>
      </c>
      <c r="R570" s="1">
        <f>IF(ISBLANK(S570),_xlfn.XLOOKUP(V570,'[1]AVG REVIEWS'!E:E,'[1]AVG REVIEWS'!D:D,""),[1]listings!S570)</f>
        <v>0.89547368421052664</v>
      </c>
      <c r="T570" s="1">
        <f>IF(ISBLANK(Q570),_xlfn.XLOOKUP(W570,'[1]AVG SCORE'!F:F,'[1]AVG SCORE'!E:E,""),[1]listings!Q570)</f>
        <v>4.8004651162790681</v>
      </c>
      <c r="U570" s="1" t="str">
        <f t="shared" si="17"/>
        <v>Untergiesing-HarlachingEntire home/apt2</v>
      </c>
      <c r="V570" s="1" t="str">
        <f>[1]listings!H570&amp;[1]listings!I570&amp;[1]listings!G570</f>
        <v>Entire rental unitEntire home/aptUntergiesing-Harlaching</v>
      </c>
      <c r="W570" s="1" t="str">
        <f>[1]listings!G570&amp;[1]listings!H570&amp;[1]listings!I570&amp;[1]listings!J570</f>
        <v>Untergiesing-HarlachingEntire rental unitEntire home/apt2</v>
      </c>
      <c r="X570" s="38">
        <v>48.117910000000002</v>
      </c>
      <c r="Y570" s="38">
        <v>11.65672</v>
      </c>
    </row>
    <row r="571" spans="1:25" ht="16" x14ac:dyDescent="0.2">
      <c r="A571" s="1">
        <v>9599188</v>
      </c>
      <c r="B571" s="1" t="s">
        <v>1005</v>
      </c>
      <c r="C571" s="1">
        <v>47441777</v>
      </c>
      <c r="D571" s="1" t="s">
        <v>1006</v>
      </c>
      <c r="E571" s="3">
        <v>42303</v>
      </c>
      <c r="F571" s="1">
        <v>2</v>
      </c>
      <c r="G571" s="1" t="s">
        <v>174</v>
      </c>
      <c r="H571" s="1" t="s">
        <v>51</v>
      </c>
      <c r="I571" s="1" t="s">
        <v>47</v>
      </c>
      <c r="J571" s="1">
        <v>4</v>
      </c>
      <c r="K571" s="2">
        <v>302</v>
      </c>
      <c r="L571" s="2">
        <f>IF(ISBLANK(K571),_xlfn.XLOOKUP(U571,'[1]AVG PRICE'!E:E,'[1]AVG PRICE'!D:D,""),[1]listings!K571)</f>
        <v>302</v>
      </c>
      <c r="M571" s="1">
        <v>7</v>
      </c>
      <c r="N571" s="1">
        <v>1125</v>
      </c>
      <c r="O571" s="1">
        <v>10</v>
      </c>
      <c r="P571" s="2">
        <f t="shared" si="16"/>
        <v>170932</v>
      </c>
      <c r="Q571" s="1">
        <v>4.7</v>
      </c>
      <c r="R571" s="1">
        <f>IF(ISBLANK(S571),_xlfn.XLOOKUP(V571,'[1]AVG REVIEWS'!E:E,'[1]AVG REVIEWS'!D:D,""),[1]listings!S571)</f>
        <v>0.09</v>
      </c>
      <c r="S571" s="1">
        <v>0.09</v>
      </c>
      <c r="T571" s="1">
        <f>IF(ISBLANK(Q571),_xlfn.XLOOKUP(W571,'[1]AVG SCORE'!F:F,'[1]AVG SCORE'!E:E,""),[1]listings!Q571)</f>
        <v>4.7</v>
      </c>
      <c r="U571" s="1" t="str">
        <f t="shared" si="17"/>
        <v>Milbertshofen-Am HartPrivate room4</v>
      </c>
      <c r="V571" s="1" t="str">
        <f>[1]listings!H571&amp;[1]listings!I571&amp;[1]listings!G571</f>
        <v>Private room in rental unitPrivate roomMilbertshofen-Am Hart</v>
      </c>
      <c r="W571" s="1" t="str">
        <f>[1]listings!G571&amp;[1]listings!H571&amp;[1]listings!I571&amp;[1]listings!J571</f>
        <v>Milbertshofen-Am HartPrivate room in rental unitPrivate room4</v>
      </c>
      <c r="X571" s="38">
        <v>48.13062</v>
      </c>
      <c r="Y571" s="38">
        <v>11.60436</v>
      </c>
    </row>
    <row r="572" spans="1:25" ht="16" x14ac:dyDescent="0.2">
      <c r="A572" s="1">
        <v>9602349</v>
      </c>
      <c r="B572" s="1" t="s">
        <v>1007</v>
      </c>
      <c r="C572" s="1">
        <v>49693120</v>
      </c>
      <c r="D572" s="1" t="s">
        <v>1008</v>
      </c>
      <c r="E572" s="3">
        <v>42331</v>
      </c>
      <c r="F572" s="1">
        <v>2</v>
      </c>
      <c r="G572" s="1" t="s">
        <v>56</v>
      </c>
      <c r="H572" s="1" t="s">
        <v>32</v>
      </c>
      <c r="I572" s="1" t="s">
        <v>33</v>
      </c>
      <c r="J572" s="1">
        <v>2</v>
      </c>
      <c r="K572" s="2">
        <v>95</v>
      </c>
      <c r="L572" s="2">
        <f>IF(ISBLANK(K572),_xlfn.XLOOKUP(U572,'[1]AVG PRICE'!E:E,'[1]AVG PRICE'!D:D,""),[1]listings!K572)</f>
        <v>95</v>
      </c>
      <c r="M572" s="1">
        <v>3</v>
      </c>
      <c r="N572" s="1">
        <v>1125</v>
      </c>
      <c r="O572" s="1">
        <v>60</v>
      </c>
      <c r="P572" s="2">
        <f t="shared" si="16"/>
        <v>53580</v>
      </c>
      <c r="Q572" s="1">
        <v>4.92</v>
      </c>
      <c r="R572" s="1">
        <f>IF(ISBLANK(S572),_xlfn.XLOOKUP(V572,'[1]AVG REVIEWS'!E:E,'[1]AVG REVIEWS'!D:D,""),[1]listings!S572)</f>
        <v>0.55000000000000004</v>
      </c>
      <c r="S572" s="1">
        <v>0.55000000000000004</v>
      </c>
      <c r="T572" s="1">
        <f>IF(ISBLANK(Q572),_xlfn.XLOOKUP(W572,'[1]AVG SCORE'!F:F,'[1]AVG SCORE'!E:E,""),[1]listings!Q572)</f>
        <v>4.92</v>
      </c>
      <c r="U572" s="1" t="str">
        <f t="shared" si="17"/>
        <v>Neuhausen-NymphenburgEntire home/apt2</v>
      </c>
      <c r="V572" s="1" t="str">
        <f>[1]listings!H572&amp;[1]listings!I572&amp;[1]listings!G572</f>
        <v>Entire rental unitEntire home/aptNeuhausen-Nymphenburg</v>
      </c>
      <c r="W572" s="1" t="str">
        <f>[1]listings!G572&amp;[1]listings!H572&amp;[1]listings!I572&amp;[1]listings!J572</f>
        <v>Neuhausen-NymphenburgEntire rental unitEntire home/apt2</v>
      </c>
      <c r="X572" s="38">
        <v>48.164619999999999</v>
      </c>
      <c r="Y572" s="38">
        <v>11.58766</v>
      </c>
    </row>
    <row r="573" spans="1:25" ht="16" x14ac:dyDescent="0.2">
      <c r="A573" s="1">
        <v>9610959</v>
      </c>
      <c r="B573" s="1" t="s">
        <v>1009</v>
      </c>
      <c r="C573" s="1">
        <v>1013466</v>
      </c>
      <c r="D573" s="1" t="s">
        <v>1010</v>
      </c>
      <c r="E573" s="3">
        <v>40779</v>
      </c>
      <c r="F573" s="1">
        <v>3</v>
      </c>
      <c r="G573" s="1" t="s">
        <v>226</v>
      </c>
      <c r="H573" s="1" t="s">
        <v>1011</v>
      </c>
      <c r="I573" s="1" t="s">
        <v>47</v>
      </c>
      <c r="J573" s="1">
        <v>1</v>
      </c>
      <c r="K573" s="2">
        <v>49</v>
      </c>
      <c r="L573" s="2">
        <f>IF(ISBLANK(K573),_xlfn.XLOOKUP(U573,'[1]AVG PRICE'!E:E,'[1]AVG PRICE'!D:D,""),[1]listings!K573)</f>
        <v>49</v>
      </c>
      <c r="M573" s="1">
        <v>1</v>
      </c>
      <c r="N573" s="1">
        <v>365</v>
      </c>
      <c r="O573" s="1">
        <v>342</v>
      </c>
      <c r="P573" s="2">
        <f t="shared" si="16"/>
        <v>8967</v>
      </c>
      <c r="Q573" s="1">
        <v>4.47</v>
      </c>
      <c r="R573" s="1">
        <f>IF(ISBLANK(S573),_xlfn.XLOOKUP(V573,'[1]AVG REVIEWS'!E:E,'[1]AVG REVIEWS'!D:D,""),[1]listings!S573)</f>
        <v>3.03</v>
      </c>
      <c r="S573" s="1">
        <v>3.03</v>
      </c>
      <c r="T573" s="1">
        <f>IF(ISBLANK(Q573),_xlfn.XLOOKUP(W573,'[1]AVG SCORE'!F:F,'[1]AVG SCORE'!E:E,""),[1]listings!Q573)</f>
        <v>4.47</v>
      </c>
      <c r="U573" s="1" t="str">
        <f t="shared" si="17"/>
        <v>LaimPrivate room1</v>
      </c>
      <c r="V573" s="1" t="str">
        <f>[1]listings!H573&amp;[1]listings!I573&amp;[1]listings!G573</f>
        <v>Private room in hostelPrivate roomLaim</v>
      </c>
      <c r="W573" s="1" t="str">
        <f>[1]listings!G573&amp;[1]listings!H573&amp;[1]listings!I573&amp;[1]listings!J573</f>
        <v>LaimPrivate room in hostelPrivate room1</v>
      </c>
      <c r="X573" s="38">
        <v>48.168089999999999</v>
      </c>
      <c r="Y573" s="38">
        <v>11.63148</v>
      </c>
    </row>
    <row r="574" spans="1:25" ht="16" x14ac:dyDescent="0.2">
      <c r="A574" s="1">
        <v>9724693</v>
      </c>
      <c r="B574" s="1" t="s">
        <v>1012</v>
      </c>
      <c r="C574" s="1">
        <v>12929933</v>
      </c>
      <c r="D574" s="1" t="s">
        <v>248</v>
      </c>
      <c r="E574" s="3">
        <v>41706</v>
      </c>
      <c r="F574" s="1">
        <v>1</v>
      </c>
      <c r="G574" s="1" t="s">
        <v>102</v>
      </c>
      <c r="H574" s="1" t="s">
        <v>51</v>
      </c>
      <c r="I574" s="1" t="s">
        <v>47</v>
      </c>
      <c r="J574" s="1">
        <v>2</v>
      </c>
      <c r="L574" s="2">
        <f>IF(ISBLANK(K574),_xlfn.XLOOKUP(U574,'[1]AVG PRICE'!E:E,'[1]AVG PRICE'!D:D,""),[1]listings!K574)</f>
        <v>70.078947368421055</v>
      </c>
      <c r="M574" s="1">
        <v>2</v>
      </c>
      <c r="N574" s="1">
        <v>1125</v>
      </c>
      <c r="O574" s="1">
        <v>101</v>
      </c>
      <c r="P574" s="2">
        <f t="shared" si="16"/>
        <v>39489.486842105267</v>
      </c>
      <c r="Q574" s="1">
        <v>4.8499999999999996</v>
      </c>
      <c r="R574" s="1">
        <f>IF(ISBLANK(S574),_xlfn.XLOOKUP(V574,'[1]AVG REVIEWS'!E:E,'[1]AVG REVIEWS'!D:D,""),[1]listings!S574)</f>
        <v>0.94</v>
      </c>
      <c r="S574" s="1">
        <v>0.94</v>
      </c>
      <c r="T574" s="1">
        <f>IF(ISBLANK(Q574),_xlfn.XLOOKUP(W574,'[1]AVG SCORE'!F:F,'[1]AVG SCORE'!E:E,""),[1]listings!Q574)</f>
        <v>4.8499999999999996</v>
      </c>
      <c r="U574" s="1" t="str">
        <f t="shared" si="17"/>
        <v>ObergiesingPrivate room2</v>
      </c>
      <c r="V574" s="1" t="str">
        <f>[1]listings!H574&amp;[1]listings!I574&amp;[1]listings!G574</f>
        <v>Private room in rental unitPrivate roomObergiesing</v>
      </c>
      <c r="W574" s="1" t="str">
        <f>[1]listings!G574&amp;[1]listings!H574&amp;[1]listings!I574&amp;[1]listings!J574</f>
        <v>ObergiesingPrivate room in rental unitPrivate room2</v>
      </c>
      <c r="X574" s="38">
        <v>48.10324</v>
      </c>
      <c r="Y574" s="38">
        <v>11.54257</v>
      </c>
    </row>
    <row r="575" spans="1:25" ht="16" x14ac:dyDescent="0.2">
      <c r="A575" s="1">
        <v>9768038</v>
      </c>
      <c r="B575" s="1" t="s">
        <v>1013</v>
      </c>
      <c r="C575" s="1">
        <v>50366479</v>
      </c>
      <c r="D575" s="1" t="s">
        <v>372</v>
      </c>
      <c r="E575" s="3">
        <v>42340</v>
      </c>
      <c r="F575" s="1">
        <v>2</v>
      </c>
      <c r="G575" s="1" t="s">
        <v>59</v>
      </c>
      <c r="H575" s="1" t="s">
        <v>32</v>
      </c>
      <c r="I575" s="1" t="s">
        <v>33</v>
      </c>
      <c r="J575" s="1">
        <v>2</v>
      </c>
      <c r="K575" s="2">
        <v>179</v>
      </c>
      <c r="L575" s="2">
        <f>IF(ISBLANK(K575),_xlfn.XLOOKUP(U575,'[1]AVG PRICE'!E:E,'[1]AVG PRICE'!D:D,""),[1]listings!K575)</f>
        <v>179</v>
      </c>
      <c r="M575" s="1">
        <v>2</v>
      </c>
      <c r="N575" s="1">
        <v>7</v>
      </c>
      <c r="O575" s="1">
        <v>14</v>
      </c>
      <c r="P575" s="2">
        <f t="shared" si="16"/>
        <v>805.5</v>
      </c>
      <c r="Q575" s="1">
        <v>4.79</v>
      </c>
      <c r="R575" s="1">
        <f>IF(ISBLANK(S575),_xlfn.XLOOKUP(V575,'[1]AVG REVIEWS'!E:E,'[1]AVG REVIEWS'!D:D,""),[1]listings!S575)</f>
        <v>0.46</v>
      </c>
      <c r="S575" s="1">
        <v>0.46</v>
      </c>
      <c r="T575" s="1">
        <f>IF(ISBLANK(Q575),_xlfn.XLOOKUP(W575,'[1]AVG SCORE'!F:F,'[1]AVG SCORE'!E:E,""),[1]listings!Q575)</f>
        <v>4.79</v>
      </c>
      <c r="U575" s="1" t="str">
        <f t="shared" si="17"/>
        <v>Schwanthalerh√∂heEntire home/apt2</v>
      </c>
      <c r="V575" s="1" t="str">
        <f>[1]listings!H575&amp;[1]listings!I575&amp;[1]listings!G575</f>
        <v>Entire rental unitEntire home/aptSchwanthalerh√∂he</v>
      </c>
      <c r="W575" s="1" t="str">
        <f>[1]listings!G575&amp;[1]listings!H575&amp;[1]listings!I575&amp;[1]listings!J575</f>
        <v>Schwanthalerh√∂heEntire rental unitEntire home/apt2</v>
      </c>
      <c r="X575" s="38">
        <v>48.157919999999997</v>
      </c>
      <c r="Y575" s="38">
        <v>11.63527</v>
      </c>
    </row>
    <row r="576" spans="1:25" ht="16" x14ac:dyDescent="0.2">
      <c r="A576" s="1">
        <v>9832530</v>
      </c>
      <c r="B576" s="1" t="s">
        <v>1014</v>
      </c>
      <c r="C576" s="1">
        <v>6307558</v>
      </c>
      <c r="D576" s="1" t="s">
        <v>315</v>
      </c>
      <c r="E576" s="3">
        <v>41403</v>
      </c>
      <c r="F576" s="1">
        <v>3</v>
      </c>
      <c r="G576" s="1" t="s">
        <v>31</v>
      </c>
      <c r="H576" s="1" t="s">
        <v>1015</v>
      </c>
      <c r="I576" s="1" t="s">
        <v>33</v>
      </c>
      <c r="J576" s="1">
        <v>4</v>
      </c>
      <c r="K576" s="2">
        <v>171</v>
      </c>
      <c r="L576" s="2">
        <f>IF(ISBLANK(K576),_xlfn.XLOOKUP(U576,'[1]AVG PRICE'!E:E,'[1]AVG PRICE'!D:D,""),[1]listings!K576)</f>
        <v>171</v>
      </c>
      <c r="M576" s="1">
        <v>3</v>
      </c>
      <c r="N576" s="1">
        <v>25</v>
      </c>
      <c r="O576" s="1">
        <v>20</v>
      </c>
      <c r="P576" s="2">
        <f t="shared" si="16"/>
        <v>2394</v>
      </c>
      <c r="Q576" s="1">
        <v>4.8499999999999996</v>
      </c>
      <c r="R576" s="1">
        <f>IF(ISBLANK(S576),_xlfn.XLOOKUP(V576,'[1]AVG REVIEWS'!E:E,'[1]AVG REVIEWS'!D:D,""),[1]listings!S576)</f>
        <v>0.18</v>
      </c>
      <c r="S576" s="1">
        <v>0.18</v>
      </c>
      <c r="T576" s="1">
        <f>IF(ISBLANK(Q576),_xlfn.XLOOKUP(W576,'[1]AVG SCORE'!F:F,'[1]AVG SCORE'!E:E,""),[1]listings!Q576)</f>
        <v>4.8499999999999996</v>
      </c>
      <c r="U576" s="1" t="str">
        <f t="shared" si="17"/>
        <v>HadernEntire home/apt4</v>
      </c>
      <c r="V576" s="1" t="str">
        <f>[1]listings!H576&amp;[1]listings!I576&amp;[1]listings!G576</f>
        <v>Entire bungalowEntire home/aptHadern</v>
      </c>
      <c r="W576" s="1" t="str">
        <f>[1]listings!G576&amp;[1]listings!H576&amp;[1]listings!I576&amp;[1]listings!J576</f>
        <v>HadernEntire bungalowEntire home/apt4</v>
      </c>
      <c r="X576" s="38">
        <v>48.18271</v>
      </c>
      <c r="Y576" s="38">
        <v>11.55219</v>
      </c>
    </row>
    <row r="577" spans="1:25" ht="16" x14ac:dyDescent="0.2">
      <c r="A577" s="1">
        <v>9847421</v>
      </c>
      <c r="B577" s="1" t="s">
        <v>1016</v>
      </c>
      <c r="C577" s="1">
        <v>45760485</v>
      </c>
      <c r="D577" s="1" t="s">
        <v>1017</v>
      </c>
      <c r="E577" s="3">
        <v>42281</v>
      </c>
      <c r="F577" s="1">
        <v>3</v>
      </c>
      <c r="G577" s="1" t="s">
        <v>63</v>
      </c>
      <c r="H577" s="1" t="s">
        <v>136</v>
      </c>
      <c r="I577" s="1" t="s">
        <v>33</v>
      </c>
      <c r="J577" s="1">
        <v>4</v>
      </c>
      <c r="K577" s="2">
        <v>213</v>
      </c>
      <c r="L577" s="2">
        <f>IF(ISBLANK(K577),_xlfn.XLOOKUP(U577,'[1]AVG PRICE'!E:E,'[1]AVG PRICE'!D:D,""),[1]listings!K577)</f>
        <v>213</v>
      </c>
      <c r="M577" s="1">
        <v>6</v>
      </c>
      <c r="N577" s="1">
        <v>28</v>
      </c>
      <c r="O577" s="1">
        <v>0</v>
      </c>
      <c r="P577" s="2">
        <f t="shared" si="16"/>
        <v>3621</v>
      </c>
      <c r="R577" s="1">
        <f>IF(ISBLANK(S577),_xlfn.XLOOKUP(V577,'[1]AVG REVIEWS'!E:E,'[1]AVG REVIEWS'!D:D,""),[1]listings!S577)</f>
        <v>0.81166666666666676</v>
      </c>
      <c r="T577" s="1">
        <f>IF(ISBLANK(Q577),_xlfn.XLOOKUP(W577,'[1]AVG SCORE'!F:F,'[1]AVG SCORE'!E:E,""),[1]listings!Q577)</f>
        <v>4.7842857142857147</v>
      </c>
      <c r="U577" s="1" t="str">
        <f t="shared" si="17"/>
        <v>BogenhausenEntire home/apt4</v>
      </c>
      <c r="V577" s="1" t="str">
        <f>[1]listings!H577&amp;[1]listings!I577&amp;[1]listings!G577</f>
        <v>Entire condoEntire home/aptBogenhausen</v>
      </c>
      <c r="W577" s="1" t="str">
        <f>[1]listings!G577&amp;[1]listings!H577&amp;[1]listings!I577&amp;[1]listings!J577</f>
        <v>BogenhausenEntire condoEntire home/apt4</v>
      </c>
      <c r="X577" s="38">
        <v>48.177059999999997</v>
      </c>
      <c r="Y577" s="38">
        <v>11.519970000000001</v>
      </c>
    </row>
    <row r="578" spans="1:25" ht="16" x14ac:dyDescent="0.2">
      <c r="A578" s="1">
        <v>9947504</v>
      </c>
      <c r="B578" s="1" t="s">
        <v>1018</v>
      </c>
      <c r="C578" s="1">
        <v>15548858</v>
      </c>
      <c r="D578" s="1" t="s">
        <v>377</v>
      </c>
      <c r="E578" s="3">
        <v>41774</v>
      </c>
      <c r="F578" s="1">
        <v>8</v>
      </c>
      <c r="G578" s="1" t="s">
        <v>93</v>
      </c>
      <c r="H578" s="1" t="s">
        <v>32</v>
      </c>
      <c r="I578" s="1" t="s">
        <v>33</v>
      </c>
      <c r="J578" s="1">
        <v>2</v>
      </c>
      <c r="L578" s="2">
        <f>IF(ISBLANK(K578),_xlfn.XLOOKUP(U578,'[1]AVG PRICE'!E:E,'[1]AVG PRICE'!D:D,""),[1]listings!K578)</f>
        <v>100.66071428571429</v>
      </c>
      <c r="M578" s="1">
        <v>30</v>
      </c>
      <c r="N578" s="1">
        <v>1125</v>
      </c>
      <c r="O578" s="1">
        <v>8</v>
      </c>
      <c r="P578" s="2">
        <f t="shared" ref="P578:P641" si="18">L578*(N578+M578)/2</f>
        <v>58131.5625</v>
      </c>
      <c r="Q578" s="1">
        <v>4.75</v>
      </c>
      <c r="R578" s="1">
        <f>IF(ISBLANK(S578),_xlfn.XLOOKUP(V578,'[1]AVG REVIEWS'!E:E,'[1]AVG REVIEWS'!D:D,""),[1]listings!S578)</f>
        <v>0.08</v>
      </c>
      <c r="S578" s="1">
        <v>0.08</v>
      </c>
      <c r="T578" s="1">
        <f>IF(ISBLANK(Q578),_xlfn.XLOOKUP(W578,'[1]AVG SCORE'!F:F,'[1]AVG SCORE'!E:E,""),[1]listings!Q578)</f>
        <v>4.75</v>
      </c>
      <c r="U578" s="1" t="str">
        <f t="shared" ref="U578:U641" si="19">G578&amp;I578&amp;J578</f>
        <v>Thalkirchen-Obersendling-Forstenried-F√ºrstenried-SollnEntire home/apt2</v>
      </c>
      <c r="V578" s="1" t="str">
        <f>[1]listings!H578&amp;[1]listings!I578&amp;[1]listings!G578</f>
        <v>Entire rental unitEntire home/aptThalkirchen-Obersendling-Forstenried-F√ºrstenried-Solln</v>
      </c>
      <c r="W578" s="1" t="str">
        <f>[1]listings!G578&amp;[1]listings!H578&amp;[1]listings!I578&amp;[1]listings!J578</f>
        <v>Thalkirchen-Obersendling-Forstenried-F√ºrstenried-SollnEntire rental unitEntire home/apt2</v>
      </c>
      <c r="X578" s="38">
        <v>48.17454</v>
      </c>
      <c r="Y578" s="38">
        <v>11.56681</v>
      </c>
    </row>
    <row r="579" spans="1:25" ht="16" x14ac:dyDescent="0.2">
      <c r="A579" s="1">
        <v>10044722</v>
      </c>
      <c r="B579" s="1" t="s">
        <v>1019</v>
      </c>
      <c r="C579" s="1">
        <v>51557252</v>
      </c>
      <c r="D579" s="1" t="s">
        <v>1020</v>
      </c>
      <c r="E579" s="3">
        <v>42355</v>
      </c>
      <c r="F579" s="1">
        <v>24</v>
      </c>
      <c r="G579" s="1" t="s">
        <v>71</v>
      </c>
      <c r="H579" s="1" t="s">
        <v>1021</v>
      </c>
      <c r="I579" s="1" t="s">
        <v>33</v>
      </c>
      <c r="J579" s="1">
        <v>4</v>
      </c>
      <c r="K579" s="2">
        <v>109</v>
      </c>
      <c r="L579" s="2">
        <f>IF(ISBLANK(K579),_xlfn.XLOOKUP(U579,'[1]AVG PRICE'!E:E,'[1]AVG PRICE'!D:D,""),[1]listings!K579)</f>
        <v>109</v>
      </c>
      <c r="M579" s="1">
        <v>1.1000000000000001</v>
      </c>
      <c r="N579" s="1">
        <v>1125</v>
      </c>
      <c r="O579" s="1">
        <v>214</v>
      </c>
      <c r="P579" s="2">
        <f t="shared" si="18"/>
        <v>61372.45</v>
      </c>
      <c r="Q579" s="1">
        <v>4.68</v>
      </c>
      <c r="R579" s="1">
        <f>IF(ISBLANK(S579),_xlfn.XLOOKUP(V579,'[1]AVG REVIEWS'!E:E,'[1]AVG REVIEWS'!D:D,""),[1]listings!S579)</f>
        <v>2.0499999999999998</v>
      </c>
      <c r="S579" s="1">
        <v>2.0499999999999998</v>
      </c>
      <c r="T579" s="1">
        <f>IF(ISBLANK(Q579),_xlfn.XLOOKUP(W579,'[1]AVG SCORE'!F:F,'[1]AVG SCORE'!E:E,""),[1]listings!Q579)</f>
        <v>4.68</v>
      </c>
      <c r="U579" s="1" t="str">
        <f t="shared" si="19"/>
        <v>Ludwigsvorstadt-IsarvorstadtEntire home/apt4</v>
      </c>
      <c r="V579" s="1" t="str">
        <f>[1]listings!H579&amp;[1]listings!I579&amp;[1]listings!G579</f>
        <v>Entire serviced apartmentEntire home/aptLudwigsvorstadt-Isarvorstadt</v>
      </c>
      <c r="W579" s="1" t="str">
        <f>[1]listings!G579&amp;[1]listings!H579&amp;[1]listings!I579&amp;[1]listings!J579</f>
        <v>Ludwigsvorstadt-IsarvorstadtEntire serviced apartmentEntire home/apt4</v>
      </c>
      <c r="X579" s="38">
        <v>48.136249999999997</v>
      </c>
      <c r="Y579" s="38">
        <v>11.551869999999999</v>
      </c>
    </row>
    <row r="580" spans="1:25" ht="16" x14ac:dyDescent="0.2">
      <c r="A580" s="1">
        <v>10099210</v>
      </c>
      <c r="B580" s="1" t="s">
        <v>1022</v>
      </c>
      <c r="C580" s="1">
        <v>15564903</v>
      </c>
      <c r="D580" s="1" t="s">
        <v>265</v>
      </c>
      <c r="E580" s="3">
        <v>41774</v>
      </c>
      <c r="F580" s="1">
        <v>4</v>
      </c>
      <c r="G580" s="1" t="s">
        <v>39</v>
      </c>
      <c r="H580" s="1" t="s">
        <v>51</v>
      </c>
      <c r="I580" s="1" t="s">
        <v>47</v>
      </c>
      <c r="J580" s="1">
        <v>1</v>
      </c>
      <c r="L580" s="2">
        <f>IF(ISBLANK(K580),_xlfn.XLOOKUP(U580,'[1]AVG PRICE'!E:E,'[1]AVG PRICE'!D:D,""),[1]listings!K580)</f>
        <v>119.0625</v>
      </c>
      <c r="M580" s="1">
        <v>3</v>
      </c>
      <c r="N580" s="1">
        <v>28</v>
      </c>
      <c r="O580" s="1">
        <v>12</v>
      </c>
      <c r="P580" s="2">
        <f t="shared" si="18"/>
        <v>1845.46875</v>
      </c>
      <c r="Q580" s="1">
        <v>5</v>
      </c>
      <c r="R580" s="1">
        <f>IF(ISBLANK(S580),_xlfn.XLOOKUP(V580,'[1]AVG REVIEWS'!E:E,'[1]AVG REVIEWS'!D:D,""),[1]listings!S580)</f>
        <v>0.16</v>
      </c>
      <c r="S580" s="1">
        <v>0.16</v>
      </c>
      <c r="T580" s="1">
        <f>IF(ISBLANK(Q580),_xlfn.XLOOKUP(W580,'[1]AVG SCORE'!F:F,'[1]AVG SCORE'!E:E,""),[1]listings!Q580)</f>
        <v>5</v>
      </c>
      <c r="U580" s="1" t="str">
        <f t="shared" si="19"/>
        <v>MaxvorstadtPrivate room1</v>
      </c>
      <c r="V580" s="1" t="str">
        <f>[1]listings!H580&amp;[1]listings!I580&amp;[1]listings!G580</f>
        <v>Private room in rental unitPrivate roomMaxvorstadt</v>
      </c>
      <c r="W580" s="1" t="str">
        <f>[1]listings!G580&amp;[1]listings!H580&amp;[1]listings!I580&amp;[1]listings!J580</f>
        <v>MaxvorstadtPrivate room in rental unitPrivate room1</v>
      </c>
      <c r="X580" s="38">
        <v>48.122450000000001</v>
      </c>
      <c r="Y580" s="38">
        <v>11.580909999999999</v>
      </c>
    </row>
    <row r="581" spans="1:25" ht="16" x14ac:dyDescent="0.2">
      <c r="A581" s="1">
        <v>10111349</v>
      </c>
      <c r="B581" s="1" t="s">
        <v>1023</v>
      </c>
      <c r="C581" s="1">
        <v>15564903</v>
      </c>
      <c r="D581" s="1" t="s">
        <v>265</v>
      </c>
      <c r="E581" s="3">
        <v>41774</v>
      </c>
      <c r="F581" s="1">
        <v>4</v>
      </c>
      <c r="G581" s="1" t="s">
        <v>39</v>
      </c>
      <c r="H581" s="1" t="s">
        <v>51</v>
      </c>
      <c r="I581" s="1" t="s">
        <v>47</v>
      </c>
      <c r="J581" s="1">
        <v>1</v>
      </c>
      <c r="L581" s="2">
        <f>IF(ISBLANK(K581),_xlfn.XLOOKUP(U581,'[1]AVG PRICE'!E:E,'[1]AVG PRICE'!D:D,""),[1]listings!K581)</f>
        <v>119.0625</v>
      </c>
      <c r="M581" s="1">
        <v>4</v>
      </c>
      <c r="N581" s="1">
        <v>30</v>
      </c>
      <c r="O581" s="1">
        <v>32</v>
      </c>
      <c r="P581" s="2">
        <f t="shared" si="18"/>
        <v>2024.0625</v>
      </c>
      <c r="Q581" s="1">
        <v>4.8099999999999996</v>
      </c>
      <c r="R581" s="1">
        <f>IF(ISBLANK(S581),_xlfn.XLOOKUP(V581,'[1]AVG REVIEWS'!E:E,'[1]AVG REVIEWS'!D:D,""),[1]listings!S581)</f>
        <v>0.32</v>
      </c>
      <c r="S581" s="1">
        <v>0.32</v>
      </c>
      <c r="T581" s="1">
        <f>IF(ISBLANK(Q581),_xlfn.XLOOKUP(W581,'[1]AVG SCORE'!F:F,'[1]AVG SCORE'!E:E,""),[1]listings!Q581)</f>
        <v>4.8099999999999996</v>
      </c>
      <c r="U581" s="1" t="str">
        <f t="shared" si="19"/>
        <v>MaxvorstadtPrivate room1</v>
      </c>
      <c r="V581" s="1" t="str">
        <f>[1]listings!H581&amp;[1]listings!I581&amp;[1]listings!G581</f>
        <v>Private room in rental unitPrivate roomMaxvorstadt</v>
      </c>
      <c r="W581" s="1" t="str">
        <f>[1]listings!G581&amp;[1]listings!H581&amp;[1]listings!I581&amp;[1]listings!J581</f>
        <v>MaxvorstadtPrivate room in rental unitPrivate room1</v>
      </c>
      <c r="X581" s="38">
        <v>48.107590000000002</v>
      </c>
      <c r="Y581" s="38">
        <v>11.62293</v>
      </c>
    </row>
    <row r="582" spans="1:25" ht="16" x14ac:dyDescent="0.2">
      <c r="A582" s="1">
        <v>10147454</v>
      </c>
      <c r="B582" s="1" t="s">
        <v>1024</v>
      </c>
      <c r="C582" s="1">
        <v>52078739</v>
      </c>
      <c r="D582" s="1" t="s">
        <v>140</v>
      </c>
      <c r="E582" s="3">
        <v>42361</v>
      </c>
      <c r="F582" s="1">
        <v>1</v>
      </c>
      <c r="G582" s="1" t="s">
        <v>71</v>
      </c>
      <c r="H582" s="1" t="s">
        <v>32</v>
      </c>
      <c r="I582" s="1" t="s">
        <v>33</v>
      </c>
      <c r="J582" s="1">
        <v>2</v>
      </c>
      <c r="L582" s="2">
        <f>IF(ISBLANK(K582),_xlfn.XLOOKUP(U582,'[1]AVG PRICE'!E:E,'[1]AVG PRICE'!D:D,""),[1]listings!K582)</f>
        <v>150.01249999999999</v>
      </c>
      <c r="M582" s="1">
        <v>1.1000000000000001</v>
      </c>
      <c r="N582" s="1">
        <v>1125</v>
      </c>
      <c r="O582" s="1">
        <v>16</v>
      </c>
      <c r="P582" s="2">
        <f t="shared" si="18"/>
        <v>84464.538124999992</v>
      </c>
      <c r="Q582" s="1">
        <v>5</v>
      </c>
      <c r="R582" s="1">
        <f>IF(ISBLANK(S582),_xlfn.XLOOKUP(V582,'[1]AVG REVIEWS'!E:E,'[1]AVG REVIEWS'!D:D,""),[1]listings!S582)</f>
        <v>1.3</v>
      </c>
      <c r="S582" s="1">
        <v>1.3</v>
      </c>
      <c r="T582" s="1">
        <f>IF(ISBLANK(Q582),_xlfn.XLOOKUP(W582,'[1]AVG SCORE'!F:F,'[1]AVG SCORE'!E:E,""),[1]listings!Q582)</f>
        <v>5</v>
      </c>
      <c r="U582" s="1" t="str">
        <f t="shared" si="19"/>
        <v>Ludwigsvorstadt-IsarvorstadtEntire home/apt2</v>
      </c>
      <c r="V582" s="1" t="str">
        <f>[1]listings!H582&amp;[1]listings!I582&amp;[1]listings!G582</f>
        <v>Entire rental unitEntire home/aptLudwigsvorstadt-Isarvorstadt</v>
      </c>
      <c r="W582" s="1" t="str">
        <f>[1]listings!G582&amp;[1]listings!H582&amp;[1]listings!I582&amp;[1]listings!J582</f>
        <v>Ludwigsvorstadt-IsarvorstadtEntire rental unitEntire home/apt2</v>
      </c>
      <c r="X582" s="38">
        <v>48.126600000000003</v>
      </c>
      <c r="Y582" s="38">
        <v>11.553089999999999</v>
      </c>
    </row>
    <row r="583" spans="1:25" ht="16" x14ac:dyDescent="0.2">
      <c r="A583" s="1">
        <v>10293145</v>
      </c>
      <c r="B583" s="1" t="s">
        <v>1025</v>
      </c>
      <c r="C583" s="1">
        <v>33304481</v>
      </c>
      <c r="D583" s="1" t="s">
        <v>702</v>
      </c>
      <c r="E583" s="3">
        <v>42137</v>
      </c>
      <c r="F583" s="1">
        <v>4</v>
      </c>
      <c r="G583" s="1" t="s">
        <v>108</v>
      </c>
      <c r="H583" s="1" t="s">
        <v>136</v>
      </c>
      <c r="I583" s="1" t="s">
        <v>33</v>
      </c>
      <c r="J583" s="1">
        <v>1</v>
      </c>
      <c r="K583" s="2">
        <v>57</v>
      </c>
      <c r="L583" s="2">
        <f>IF(ISBLANK(K583),_xlfn.XLOOKUP(U583,'[1]AVG PRICE'!E:E,'[1]AVG PRICE'!D:D,""),[1]listings!K583)</f>
        <v>57</v>
      </c>
      <c r="M583" s="1">
        <v>14</v>
      </c>
      <c r="N583" s="1">
        <v>1125</v>
      </c>
      <c r="O583" s="1">
        <v>21</v>
      </c>
      <c r="P583" s="2">
        <f t="shared" si="18"/>
        <v>32461.5</v>
      </c>
      <c r="Q583" s="1">
        <v>4.71</v>
      </c>
      <c r="R583" s="1">
        <f>IF(ISBLANK(S583),_xlfn.XLOOKUP(V583,'[1]AVG REVIEWS'!E:E,'[1]AVG REVIEWS'!D:D,""),[1]listings!S583)</f>
        <v>0.19</v>
      </c>
      <c r="S583" s="1">
        <v>0.19</v>
      </c>
      <c r="T583" s="1">
        <f>IF(ISBLANK(Q583),_xlfn.XLOOKUP(W583,'[1]AVG SCORE'!F:F,'[1]AVG SCORE'!E:E,""),[1]listings!Q583)</f>
        <v>4.71</v>
      </c>
      <c r="U583" s="1" t="str">
        <f t="shared" si="19"/>
        <v>Schwabing-FreimannEntire home/apt1</v>
      </c>
      <c r="V583" s="1" t="str">
        <f>[1]listings!H583&amp;[1]listings!I583&amp;[1]listings!G583</f>
        <v>Entire condoEntire home/aptSchwabing-Freimann</v>
      </c>
      <c r="W583" s="1" t="str">
        <f>[1]listings!G583&amp;[1]listings!H583&amp;[1]listings!I583&amp;[1]listings!J583</f>
        <v>Schwabing-FreimannEntire condoEntire home/apt1</v>
      </c>
      <c r="X583" s="38">
        <v>48.131869999999999</v>
      </c>
      <c r="Y583" s="38">
        <v>11.69225</v>
      </c>
    </row>
    <row r="584" spans="1:25" ht="16" x14ac:dyDescent="0.2">
      <c r="A584" s="1">
        <v>10347533</v>
      </c>
      <c r="B584" s="1" t="s">
        <v>1026</v>
      </c>
      <c r="C584" s="1">
        <v>19502175</v>
      </c>
      <c r="D584" s="1" t="s">
        <v>1027</v>
      </c>
      <c r="E584" s="3">
        <v>41856</v>
      </c>
      <c r="F584" s="1">
        <v>1</v>
      </c>
      <c r="G584" s="1" t="s">
        <v>102</v>
      </c>
      <c r="H584" s="1" t="s">
        <v>51</v>
      </c>
      <c r="I584" s="1" t="s">
        <v>47</v>
      </c>
      <c r="J584" s="1">
        <v>1</v>
      </c>
      <c r="K584" s="2">
        <v>50</v>
      </c>
      <c r="L584" s="2">
        <f>IF(ISBLANK(K584),_xlfn.XLOOKUP(U584,'[1]AVG PRICE'!E:E,'[1]AVG PRICE'!D:D,""),[1]listings!K584)</f>
        <v>50</v>
      </c>
      <c r="M584" s="1">
        <v>1</v>
      </c>
      <c r="N584" s="1">
        <v>31</v>
      </c>
      <c r="O584" s="1">
        <v>68</v>
      </c>
      <c r="P584" s="2">
        <f t="shared" si="18"/>
        <v>800</v>
      </c>
      <c r="Q584" s="1">
        <v>4.91</v>
      </c>
      <c r="R584" s="1">
        <f>IF(ISBLANK(S584),_xlfn.XLOOKUP(V584,'[1]AVG REVIEWS'!E:E,'[1]AVG REVIEWS'!D:D,""),[1]listings!S584)</f>
        <v>0.75</v>
      </c>
      <c r="S584" s="1">
        <v>0.75</v>
      </c>
      <c r="T584" s="1">
        <f>IF(ISBLANK(Q584),_xlfn.XLOOKUP(W584,'[1]AVG SCORE'!F:F,'[1]AVG SCORE'!E:E,""),[1]listings!Q584)</f>
        <v>4.91</v>
      </c>
      <c r="U584" s="1" t="str">
        <f t="shared" si="19"/>
        <v>ObergiesingPrivate room1</v>
      </c>
      <c r="V584" s="1" t="str">
        <f>[1]listings!H584&amp;[1]listings!I584&amp;[1]listings!G584</f>
        <v>Private room in rental unitPrivate roomObergiesing</v>
      </c>
      <c r="W584" s="1" t="str">
        <f>[1]listings!G584&amp;[1]listings!H584&amp;[1]listings!I584&amp;[1]listings!J584</f>
        <v>ObergiesingPrivate room in rental unitPrivate room1</v>
      </c>
      <c r="X584" s="38">
        <v>48.129919999999998</v>
      </c>
      <c r="Y584" s="38">
        <v>11.693680000000001</v>
      </c>
    </row>
    <row r="585" spans="1:25" ht="16" x14ac:dyDescent="0.2">
      <c r="A585" s="1">
        <v>10356347</v>
      </c>
      <c r="B585" s="1" t="s">
        <v>1028</v>
      </c>
      <c r="C585" s="1">
        <v>53300667</v>
      </c>
      <c r="D585" s="1" t="s">
        <v>110</v>
      </c>
      <c r="E585" s="3">
        <v>42373</v>
      </c>
      <c r="F585" s="1">
        <v>1</v>
      </c>
      <c r="G585" s="1" t="s">
        <v>42</v>
      </c>
      <c r="H585" s="1" t="s">
        <v>32</v>
      </c>
      <c r="I585" s="1" t="s">
        <v>33</v>
      </c>
      <c r="J585" s="1">
        <v>2</v>
      </c>
      <c r="K585" s="2">
        <v>58</v>
      </c>
      <c r="L585" s="2">
        <f>IF(ISBLANK(K585),_xlfn.XLOOKUP(U585,'[1]AVG PRICE'!E:E,'[1]AVG PRICE'!D:D,""),[1]listings!K585)</f>
        <v>58</v>
      </c>
      <c r="M585" s="1">
        <v>30</v>
      </c>
      <c r="N585" s="1">
        <v>93</v>
      </c>
      <c r="O585" s="1">
        <v>14</v>
      </c>
      <c r="P585" s="2">
        <f t="shared" si="18"/>
        <v>3567</v>
      </c>
      <c r="Q585" s="1">
        <v>5</v>
      </c>
      <c r="R585" s="1">
        <f>IF(ISBLANK(S585),_xlfn.XLOOKUP(V585,'[1]AVG REVIEWS'!E:E,'[1]AVG REVIEWS'!D:D,""),[1]listings!S585)</f>
        <v>0.13</v>
      </c>
      <c r="S585" s="1">
        <v>0.13</v>
      </c>
      <c r="T585" s="1">
        <f>IF(ISBLANK(Q585),_xlfn.XLOOKUP(W585,'[1]AVG SCORE'!F:F,'[1]AVG SCORE'!E:E,""),[1]listings!Q585)</f>
        <v>5</v>
      </c>
      <c r="U585" s="1" t="str">
        <f t="shared" si="19"/>
        <v>Pasing-ObermenzingEntire home/apt2</v>
      </c>
      <c r="V585" s="1" t="str">
        <f>[1]listings!H585&amp;[1]listings!I585&amp;[1]listings!G585</f>
        <v>Entire rental unitEntire home/aptPasing-Obermenzing</v>
      </c>
      <c r="W585" s="1" t="str">
        <f>[1]listings!G585&amp;[1]listings!H585&amp;[1]listings!I585&amp;[1]listings!J585</f>
        <v>Pasing-ObermenzingEntire rental unitEntire home/apt2</v>
      </c>
      <c r="X585" s="38">
        <v>48.111800000000002</v>
      </c>
      <c r="Y585" s="38">
        <v>11.508559999999999</v>
      </c>
    </row>
    <row r="586" spans="1:25" ht="16" x14ac:dyDescent="0.2">
      <c r="A586" s="1">
        <v>10359799</v>
      </c>
      <c r="B586" s="1" t="s">
        <v>1029</v>
      </c>
      <c r="C586" s="1">
        <v>53304104</v>
      </c>
      <c r="D586" s="1" t="s">
        <v>1030</v>
      </c>
      <c r="E586" s="3">
        <v>42373</v>
      </c>
      <c r="F586" s="1">
        <v>1</v>
      </c>
      <c r="G586" s="1" t="s">
        <v>50</v>
      </c>
      <c r="H586" s="1" t="s">
        <v>51</v>
      </c>
      <c r="I586" s="1" t="s">
        <v>47</v>
      </c>
      <c r="J586" s="1">
        <v>1</v>
      </c>
      <c r="L586" s="2">
        <f>IF(ISBLANK(K586),_xlfn.XLOOKUP(U586,'[1]AVG PRICE'!E:E,'[1]AVG PRICE'!D:D,""),[1]listings!K586)</f>
        <v>57.090909090909093</v>
      </c>
      <c r="M586" s="1">
        <v>1</v>
      </c>
      <c r="N586" s="1">
        <v>365</v>
      </c>
      <c r="O586" s="1">
        <v>0</v>
      </c>
      <c r="P586" s="2">
        <f t="shared" si="18"/>
        <v>10447.636363636364</v>
      </c>
      <c r="R586" s="1">
        <f>IF(ISBLANK(S586),_xlfn.XLOOKUP(V586,'[1]AVG REVIEWS'!E:E,'[1]AVG REVIEWS'!D:D,""),[1]listings!S586)</f>
        <v>0.82777777777777761</v>
      </c>
      <c r="T586" s="1">
        <f>IF(ISBLANK(Q586),_xlfn.XLOOKUP(W586,'[1]AVG SCORE'!F:F,'[1]AVG SCORE'!E:E,""),[1]listings!Q586)</f>
        <v>4.8078260869565224</v>
      </c>
      <c r="U586" s="1" t="str">
        <f t="shared" si="19"/>
        <v>Schwabing-WestPrivate room1</v>
      </c>
      <c r="V586" s="1" t="str">
        <f>[1]listings!H586&amp;[1]listings!I586&amp;[1]listings!G586</f>
        <v>Private room in rental unitPrivate roomSchwabing-West</v>
      </c>
      <c r="W586" s="1" t="str">
        <f>[1]listings!G586&amp;[1]listings!H586&amp;[1]listings!I586&amp;[1]listings!J586</f>
        <v>Schwabing-WestPrivate room in rental unitPrivate room1</v>
      </c>
      <c r="X586" s="38">
        <v>48.162750000000003</v>
      </c>
      <c r="Y586" s="38">
        <v>11.57499</v>
      </c>
    </row>
    <row r="587" spans="1:25" ht="16" x14ac:dyDescent="0.2">
      <c r="A587" s="1">
        <v>10383452</v>
      </c>
      <c r="B587" s="1" t="s">
        <v>1031</v>
      </c>
      <c r="C587" s="1">
        <v>42712457</v>
      </c>
      <c r="D587" s="1" t="s">
        <v>1032</v>
      </c>
      <c r="E587" s="3">
        <v>42243</v>
      </c>
      <c r="F587" s="1">
        <v>1</v>
      </c>
      <c r="G587" s="1" t="s">
        <v>71</v>
      </c>
      <c r="H587" s="1" t="s">
        <v>60</v>
      </c>
      <c r="I587" s="1" t="s">
        <v>33</v>
      </c>
      <c r="J587" s="1">
        <v>6</v>
      </c>
      <c r="K587" s="2">
        <v>392</v>
      </c>
      <c r="L587" s="2">
        <f>IF(ISBLANK(K587),_xlfn.XLOOKUP(U587,'[1]AVG PRICE'!E:E,'[1]AVG PRICE'!D:D,""),[1]listings!K587)</f>
        <v>392</v>
      </c>
      <c r="M587" s="1">
        <v>2</v>
      </c>
      <c r="N587" s="1">
        <v>365</v>
      </c>
      <c r="O587" s="1">
        <v>101</v>
      </c>
      <c r="P587" s="2">
        <f t="shared" si="18"/>
        <v>71932</v>
      </c>
      <c r="Q587" s="1">
        <v>4.84</v>
      </c>
      <c r="R587" s="1">
        <f>IF(ISBLANK(S587),_xlfn.XLOOKUP(V587,'[1]AVG REVIEWS'!E:E,'[1]AVG REVIEWS'!D:D,""),[1]listings!S587)</f>
        <v>1.1399999999999999</v>
      </c>
      <c r="S587" s="1">
        <v>1.1399999999999999</v>
      </c>
      <c r="T587" s="1">
        <f>IF(ISBLANK(Q587),_xlfn.XLOOKUP(W587,'[1]AVG SCORE'!F:F,'[1]AVG SCORE'!E:E,""),[1]listings!Q587)</f>
        <v>4.84</v>
      </c>
      <c r="U587" s="1" t="str">
        <f t="shared" si="19"/>
        <v>Ludwigsvorstadt-IsarvorstadtEntire home/apt6</v>
      </c>
      <c r="V587" s="1" t="str">
        <f>[1]listings!H587&amp;[1]listings!I587&amp;[1]listings!G587</f>
        <v>Entire loftEntire home/aptLudwigsvorstadt-Isarvorstadt</v>
      </c>
      <c r="W587" s="1" t="str">
        <f>[1]listings!G587&amp;[1]listings!H587&amp;[1]listings!I587&amp;[1]listings!J587</f>
        <v>Ludwigsvorstadt-IsarvorstadtEntire loftEntire home/apt6</v>
      </c>
      <c r="X587" s="38">
        <v>48.117849999999997</v>
      </c>
      <c r="Y587" s="38">
        <v>11.56901</v>
      </c>
    </row>
    <row r="588" spans="1:25" ht="16" x14ac:dyDescent="0.2">
      <c r="A588" s="1">
        <v>10425205</v>
      </c>
      <c r="B588" s="1" t="s">
        <v>1033</v>
      </c>
      <c r="C588" s="1">
        <v>12145089</v>
      </c>
      <c r="D588" s="1" t="s">
        <v>456</v>
      </c>
      <c r="E588" s="3">
        <v>41681</v>
      </c>
      <c r="F588" s="1">
        <v>2</v>
      </c>
      <c r="G588" s="1" t="s">
        <v>113</v>
      </c>
      <c r="H588" s="1" t="s">
        <v>46</v>
      </c>
      <c r="I588" s="1" t="s">
        <v>47</v>
      </c>
      <c r="J588" s="1">
        <v>1</v>
      </c>
      <c r="K588" s="2">
        <v>38</v>
      </c>
      <c r="L588" s="2">
        <f>IF(ISBLANK(K588),_xlfn.XLOOKUP(U588,'[1]AVG PRICE'!E:E,'[1]AVG PRICE'!D:D,""),[1]listings!K588)</f>
        <v>38</v>
      </c>
      <c r="M588" s="1">
        <v>5</v>
      </c>
      <c r="N588" s="1">
        <v>300</v>
      </c>
      <c r="O588" s="1">
        <v>18</v>
      </c>
      <c r="P588" s="2">
        <f t="shared" si="18"/>
        <v>5795</v>
      </c>
      <c r="Q588" s="1">
        <v>4.78</v>
      </c>
      <c r="R588" s="1">
        <f>IF(ISBLANK(S588),_xlfn.XLOOKUP(V588,'[1]AVG REVIEWS'!E:E,'[1]AVG REVIEWS'!D:D,""),[1]listings!S588)</f>
        <v>0.16</v>
      </c>
      <c r="S588" s="1">
        <v>0.16</v>
      </c>
      <c r="T588" s="1">
        <f>IF(ISBLANK(Q588),_xlfn.XLOOKUP(W588,'[1]AVG SCORE'!F:F,'[1]AVG SCORE'!E:E,""),[1]listings!Q588)</f>
        <v>4.78</v>
      </c>
      <c r="U588" s="1" t="str">
        <f t="shared" si="19"/>
        <v>Tudering-RiemPrivate room1</v>
      </c>
      <c r="V588" s="1" t="str">
        <f>[1]listings!H588&amp;[1]listings!I588&amp;[1]listings!G588</f>
        <v>Private room in homePrivate roomTudering-Riem</v>
      </c>
      <c r="W588" s="1" t="str">
        <f>[1]listings!G588&amp;[1]listings!H588&amp;[1]listings!I588&amp;[1]listings!J588</f>
        <v>Tudering-RiemPrivate room in homePrivate room1</v>
      </c>
      <c r="X588" s="38">
        <v>48.150579999999998</v>
      </c>
      <c r="Y588" s="38">
        <v>11.563969999999999</v>
      </c>
    </row>
    <row r="589" spans="1:25" ht="16" x14ac:dyDescent="0.2">
      <c r="A589" s="1">
        <v>10428117</v>
      </c>
      <c r="B589" s="1" t="s">
        <v>1034</v>
      </c>
      <c r="C589" s="1">
        <v>19830351</v>
      </c>
      <c r="D589" s="1" t="s">
        <v>1035</v>
      </c>
      <c r="E589" s="3">
        <v>41862</v>
      </c>
      <c r="F589" s="1">
        <v>1</v>
      </c>
      <c r="G589" s="1" t="s">
        <v>71</v>
      </c>
      <c r="H589" s="1" t="s">
        <v>32</v>
      </c>
      <c r="I589" s="1" t="s">
        <v>33</v>
      </c>
      <c r="J589" s="1">
        <v>2</v>
      </c>
      <c r="K589" s="2">
        <v>190</v>
      </c>
      <c r="L589" s="2">
        <f>IF(ISBLANK(K589),_xlfn.XLOOKUP(U589,'[1]AVG PRICE'!E:E,'[1]AVG PRICE'!D:D,""),[1]listings!K589)</f>
        <v>190</v>
      </c>
      <c r="M589" s="1">
        <v>2</v>
      </c>
      <c r="N589" s="1">
        <v>1125</v>
      </c>
      <c r="O589" s="1">
        <v>69</v>
      </c>
      <c r="P589" s="2">
        <f t="shared" si="18"/>
        <v>107065</v>
      </c>
      <c r="Q589" s="1">
        <v>4.87</v>
      </c>
      <c r="R589" s="1">
        <f>IF(ISBLANK(S589),_xlfn.XLOOKUP(V589,'[1]AVG REVIEWS'!E:E,'[1]AVG REVIEWS'!D:D,""),[1]listings!S589)</f>
        <v>0.65</v>
      </c>
      <c r="S589" s="1">
        <v>0.65</v>
      </c>
      <c r="T589" s="1">
        <f>IF(ISBLANK(Q589),_xlfn.XLOOKUP(W589,'[1]AVG SCORE'!F:F,'[1]AVG SCORE'!E:E,""),[1]listings!Q589)</f>
        <v>4.87</v>
      </c>
      <c r="U589" s="1" t="str">
        <f t="shared" si="19"/>
        <v>Ludwigsvorstadt-IsarvorstadtEntire home/apt2</v>
      </c>
      <c r="V589" s="1" t="str">
        <f>[1]listings!H589&amp;[1]listings!I589&amp;[1]listings!G589</f>
        <v>Entire rental unitEntire home/aptLudwigsvorstadt-Isarvorstadt</v>
      </c>
      <c r="W589" s="1" t="str">
        <f>[1]listings!G589&amp;[1]listings!H589&amp;[1]listings!I589&amp;[1]listings!J589</f>
        <v>Ludwigsvorstadt-IsarvorstadtEntire rental unitEntire home/apt2</v>
      </c>
      <c r="X589" s="38">
        <v>48.140039999999999</v>
      </c>
      <c r="Y589" s="38">
        <v>11.51576</v>
      </c>
    </row>
    <row r="590" spans="1:25" ht="16" x14ac:dyDescent="0.2">
      <c r="A590" s="1">
        <v>10489023</v>
      </c>
      <c r="B590" s="1" t="s">
        <v>1036</v>
      </c>
      <c r="C590" s="1">
        <v>43489294</v>
      </c>
      <c r="D590" s="1" t="s">
        <v>604</v>
      </c>
      <c r="E590" s="3">
        <v>42253</v>
      </c>
      <c r="F590" s="1">
        <v>8</v>
      </c>
      <c r="G590" s="1" t="s">
        <v>50</v>
      </c>
      <c r="H590" s="1" t="s">
        <v>51</v>
      </c>
      <c r="I590" s="1" t="s">
        <v>47</v>
      </c>
      <c r="J590" s="1">
        <v>1</v>
      </c>
      <c r="L590" s="2">
        <f>IF(ISBLANK(K590),_xlfn.XLOOKUP(U590,'[1]AVG PRICE'!E:E,'[1]AVG PRICE'!D:D,""),[1]listings!K590)</f>
        <v>57.090909090909093</v>
      </c>
      <c r="M590" s="1">
        <v>5</v>
      </c>
      <c r="N590" s="1">
        <v>30</v>
      </c>
      <c r="O590" s="1">
        <v>0</v>
      </c>
      <c r="P590" s="2">
        <f t="shared" si="18"/>
        <v>999.09090909090912</v>
      </c>
      <c r="R590" s="1">
        <f>IF(ISBLANK(S590),_xlfn.XLOOKUP(V590,'[1]AVG REVIEWS'!E:E,'[1]AVG REVIEWS'!D:D,""),[1]listings!S590)</f>
        <v>0.82777777777777761</v>
      </c>
      <c r="T590" s="1">
        <f>IF(ISBLANK(Q590),_xlfn.XLOOKUP(W590,'[1]AVG SCORE'!F:F,'[1]AVG SCORE'!E:E,""),[1]listings!Q590)</f>
        <v>4.8078260869565224</v>
      </c>
      <c r="U590" s="1" t="str">
        <f t="shared" si="19"/>
        <v>Schwabing-WestPrivate room1</v>
      </c>
      <c r="V590" s="1" t="str">
        <f>[1]listings!H590&amp;[1]listings!I590&amp;[1]listings!G590</f>
        <v>Private room in rental unitPrivate roomSchwabing-West</v>
      </c>
      <c r="W590" s="1" t="str">
        <f>[1]listings!G590&amp;[1]listings!H590&amp;[1]listings!I590&amp;[1]listings!J590</f>
        <v>Schwabing-WestPrivate room in rental unitPrivate room1</v>
      </c>
      <c r="X590" s="38">
        <v>48.129080000000002</v>
      </c>
      <c r="Y590" s="38">
        <v>11.704610000000001</v>
      </c>
    </row>
    <row r="591" spans="1:25" ht="16" x14ac:dyDescent="0.2">
      <c r="A591" s="1">
        <v>10688793</v>
      </c>
      <c r="B591" s="1" t="s">
        <v>1037</v>
      </c>
      <c r="C591" s="1">
        <v>39306733</v>
      </c>
      <c r="D591" s="1" t="s">
        <v>552</v>
      </c>
      <c r="E591" s="3">
        <v>42208</v>
      </c>
      <c r="F591" s="1">
        <v>1</v>
      </c>
      <c r="G591" s="1" t="s">
        <v>71</v>
      </c>
      <c r="H591" s="1" t="s">
        <v>32</v>
      </c>
      <c r="I591" s="1" t="s">
        <v>33</v>
      </c>
      <c r="J591" s="1">
        <v>4</v>
      </c>
      <c r="L591" s="2">
        <f>IF(ISBLANK(K591),_xlfn.XLOOKUP(U591,'[1]AVG PRICE'!E:E,'[1]AVG PRICE'!D:D,""),[1]listings!K591)</f>
        <v>315.76086956521738</v>
      </c>
      <c r="M591" s="1">
        <v>2</v>
      </c>
      <c r="N591" s="1">
        <v>1125</v>
      </c>
      <c r="O591" s="1">
        <v>19</v>
      </c>
      <c r="P591" s="2">
        <f t="shared" si="18"/>
        <v>177931.25</v>
      </c>
      <c r="Q591" s="1">
        <v>4.84</v>
      </c>
      <c r="R591" s="1">
        <f>IF(ISBLANK(S591),_xlfn.XLOOKUP(V591,'[1]AVG REVIEWS'!E:E,'[1]AVG REVIEWS'!D:D,""),[1]listings!S591)</f>
        <v>0.18</v>
      </c>
      <c r="S591" s="1">
        <v>0.18</v>
      </c>
      <c r="T591" s="1">
        <f>IF(ISBLANK(Q591),_xlfn.XLOOKUP(W591,'[1]AVG SCORE'!F:F,'[1]AVG SCORE'!E:E,""),[1]listings!Q591)</f>
        <v>4.84</v>
      </c>
      <c r="U591" s="1" t="str">
        <f t="shared" si="19"/>
        <v>Ludwigsvorstadt-IsarvorstadtEntire home/apt4</v>
      </c>
      <c r="V591" s="1" t="str">
        <f>[1]listings!H591&amp;[1]listings!I591&amp;[1]listings!G591</f>
        <v>Entire rental unitEntire home/aptLudwigsvorstadt-Isarvorstadt</v>
      </c>
      <c r="W591" s="1" t="str">
        <f>[1]listings!G591&amp;[1]listings!H591&amp;[1]listings!I591&amp;[1]listings!J591</f>
        <v>Ludwigsvorstadt-IsarvorstadtEntire rental unitEntire home/apt4</v>
      </c>
      <c r="X591" s="38">
        <v>48.176250000000003</v>
      </c>
      <c r="Y591" s="38">
        <v>11.459149999999999</v>
      </c>
    </row>
    <row r="592" spans="1:25" ht="16" x14ac:dyDescent="0.2">
      <c r="A592" s="1">
        <v>10761313</v>
      </c>
      <c r="B592" s="1" t="s">
        <v>1038</v>
      </c>
      <c r="C592" s="1">
        <v>311069</v>
      </c>
      <c r="D592" s="1" t="s">
        <v>1039</v>
      </c>
      <c r="E592" s="3">
        <v>40518</v>
      </c>
      <c r="F592" s="1">
        <v>1</v>
      </c>
      <c r="G592" s="1" t="s">
        <v>63</v>
      </c>
      <c r="H592" s="1" t="s">
        <v>32</v>
      </c>
      <c r="I592" s="1" t="s">
        <v>33</v>
      </c>
      <c r="J592" s="1">
        <v>3</v>
      </c>
      <c r="L592" s="2">
        <f>IF(ISBLANK(K592),_xlfn.XLOOKUP(U592,'[1]AVG PRICE'!E:E,'[1]AVG PRICE'!D:D,""),[1]listings!K592)</f>
        <v>133.72727272727272</v>
      </c>
      <c r="M592" s="1">
        <v>4</v>
      </c>
      <c r="N592" s="1">
        <v>12</v>
      </c>
      <c r="O592" s="1">
        <v>1</v>
      </c>
      <c r="P592" s="2">
        <f t="shared" si="18"/>
        <v>1069.8181818181818</v>
      </c>
      <c r="Q592" s="1">
        <v>5</v>
      </c>
      <c r="R592" s="1">
        <f>IF(ISBLANK(S592),_xlfn.XLOOKUP(V592,'[1]AVG REVIEWS'!E:E,'[1]AVG REVIEWS'!D:D,""),[1]listings!S592)</f>
        <v>0.06</v>
      </c>
      <c r="S592" s="1">
        <v>0.06</v>
      </c>
      <c r="T592" s="1">
        <f>IF(ISBLANK(Q592),_xlfn.XLOOKUP(W592,'[1]AVG SCORE'!F:F,'[1]AVG SCORE'!E:E,""),[1]listings!Q592)</f>
        <v>5</v>
      </c>
      <c r="U592" s="1" t="str">
        <f t="shared" si="19"/>
        <v>BogenhausenEntire home/apt3</v>
      </c>
      <c r="V592" s="1" t="str">
        <f>[1]listings!H592&amp;[1]listings!I592&amp;[1]listings!G592</f>
        <v>Entire rental unitEntire home/aptBogenhausen</v>
      </c>
      <c r="W592" s="1" t="str">
        <f>[1]listings!G592&amp;[1]listings!H592&amp;[1]listings!I592&amp;[1]listings!J592</f>
        <v>BogenhausenEntire rental unitEntire home/apt3</v>
      </c>
      <c r="X592" s="38">
        <v>48.121519999999997</v>
      </c>
      <c r="Y592" s="38">
        <v>11.562569999999999</v>
      </c>
    </row>
    <row r="593" spans="1:25" ht="16" x14ac:dyDescent="0.2">
      <c r="A593" s="1">
        <v>10802305</v>
      </c>
      <c r="B593" s="1" t="s">
        <v>1040</v>
      </c>
      <c r="C593" s="1">
        <v>2371638</v>
      </c>
      <c r="D593" s="1" t="s">
        <v>1041</v>
      </c>
      <c r="E593" s="3">
        <v>41043</v>
      </c>
      <c r="F593" s="1">
        <v>2</v>
      </c>
      <c r="G593" s="1" t="s">
        <v>42</v>
      </c>
      <c r="H593" s="1" t="s">
        <v>166</v>
      </c>
      <c r="I593" s="1" t="s">
        <v>47</v>
      </c>
      <c r="J593" s="1">
        <v>1</v>
      </c>
      <c r="K593" s="2">
        <v>58</v>
      </c>
      <c r="L593" s="2">
        <f>IF(ISBLANK(K593),_xlfn.XLOOKUP(U593,'[1]AVG PRICE'!E:E,'[1]AVG PRICE'!D:D,""),[1]listings!K593)</f>
        <v>58</v>
      </c>
      <c r="M593" s="1">
        <v>21</v>
      </c>
      <c r="N593" s="1">
        <v>365</v>
      </c>
      <c r="O593" s="1">
        <v>1</v>
      </c>
      <c r="P593" s="2">
        <f t="shared" si="18"/>
        <v>11194</v>
      </c>
      <c r="Q593" s="1">
        <v>5</v>
      </c>
      <c r="R593" s="1">
        <f>IF(ISBLANK(S593),_xlfn.XLOOKUP(V593,'[1]AVG REVIEWS'!E:E,'[1]AVG REVIEWS'!D:D,""),[1]listings!S593)</f>
        <v>0.01</v>
      </c>
      <c r="S593" s="1">
        <v>0.01</v>
      </c>
      <c r="T593" s="1">
        <f>IF(ISBLANK(Q593),_xlfn.XLOOKUP(W593,'[1]AVG SCORE'!F:F,'[1]AVG SCORE'!E:E,""),[1]listings!Q593)</f>
        <v>5</v>
      </c>
      <c r="U593" s="1" t="str">
        <f t="shared" si="19"/>
        <v>Pasing-ObermenzingPrivate room1</v>
      </c>
      <c r="V593" s="1" t="str">
        <f>[1]listings!H593&amp;[1]listings!I593&amp;[1]listings!G593</f>
        <v>Private room in townhousePrivate roomPasing-Obermenzing</v>
      </c>
      <c r="W593" s="1" t="str">
        <f>[1]listings!G593&amp;[1]listings!H593&amp;[1]listings!I593&amp;[1]listings!J593</f>
        <v>Pasing-ObermenzingPrivate room in townhousePrivate room1</v>
      </c>
      <c r="X593" s="38">
        <v>48.145858764648402</v>
      </c>
      <c r="Y593" s="38">
        <v>11.5417337417603</v>
      </c>
    </row>
    <row r="594" spans="1:25" ht="16" x14ac:dyDescent="0.2">
      <c r="A594" s="1">
        <v>10858442</v>
      </c>
      <c r="B594" s="1" t="s">
        <v>1042</v>
      </c>
      <c r="C594" s="1">
        <v>1009438</v>
      </c>
      <c r="D594" s="1" t="s">
        <v>44</v>
      </c>
      <c r="E594" s="3">
        <v>40778</v>
      </c>
      <c r="F594" s="1">
        <v>14</v>
      </c>
      <c r="G594" s="1" t="s">
        <v>66</v>
      </c>
      <c r="H594" s="1" t="s">
        <v>32</v>
      </c>
      <c r="I594" s="1" t="s">
        <v>33</v>
      </c>
      <c r="J594" s="1">
        <v>4</v>
      </c>
      <c r="K594" s="2">
        <v>98</v>
      </c>
      <c r="L594" s="2">
        <f>IF(ISBLANK(K594),_xlfn.XLOOKUP(U594,'[1]AVG PRICE'!E:E,'[1]AVG PRICE'!D:D,""),[1]listings!K594)</f>
        <v>98</v>
      </c>
      <c r="M594" s="1">
        <v>1.1000000000000001</v>
      </c>
      <c r="N594" s="1">
        <v>1125</v>
      </c>
      <c r="O594" s="1">
        <v>742</v>
      </c>
      <c r="P594" s="2">
        <f t="shared" si="18"/>
        <v>55178.899999999994</v>
      </c>
      <c r="Q594" s="1">
        <v>4.7</v>
      </c>
      <c r="R594" s="1">
        <f>IF(ISBLANK(S594),_xlfn.XLOOKUP(V594,'[1]AVG REVIEWS'!E:E,'[1]AVG REVIEWS'!D:D,""),[1]listings!S594)</f>
        <v>6.71</v>
      </c>
      <c r="S594" s="1">
        <v>6.71</v>
      </c>
      <c r="T594" s="1">
        <f>IF(ISBLANK(Q594),_xlfn.XLOOKUP(W594,'[1]AVG SCORE'!F:F,'[1]AVG SCORE'!E:E,""),[1]listings!Q594)</f>
        <v>4.7</v>
      </c>
      <c r="U594" s="1" t="str">
        <f t="shared" si="19"/>
        <v>Au-HaidhausenEntire home/apt4</v>
      </c>
      <c r="V594" s="1" t="str">
        <f>[1]listings!H594&amp;[1]listings!I594&amp;[1]listings!G594</f>
        <v>Entire rental unitEntire home/aptAu-Haidhausen</v>
      </c>
      <c r="W594" s="1" t="str">
        <f>[1]listings!G594&amp;[1]listings!H594&amp;[1]listings!I594&amp;[1]listings!J594</f>
        <v>Au-HaidhausenEntire rental unitEntire home/apt4</v>
      </c>
      <c r="X594" s="38">
        <v>48.120040000000003</v>
      </c>
      <c r="Y594" s="38">
        <v>11.6501</v>
      </c>
    </row>
    <row r="595" spans="1:25" ht="16" x14ac:dyDescent="0.2">
      <c r="A595" s="1">
        <v>11015816</v>
      </c>
      <c r="B595" s="1" t="s">
        <v>1043</v>
      </c>
      <c r="C595" s="1">
        <v>57162304</v>
      </c>
      <c r="D595" s="1" t="s">
        <v>1044</v>
      </c>
      <c r="E595" s="3">
        <v>42402</v>
      </c>
      <c r="F595" s="1">
        <v>3</v>
      </c>
      <c r="G595" s="1" t="s">
        <v>45</v>
      </c>
      <c r="H595" s="1" t="s">
        <v>46</v>
      </c>
      <c r="I595" s="1" t="s">
        <v>47</v>
      </c>
      <c r="J595" s="1">
        <v>3</v>
      </c>
      <c r="K595" s="2">
        <v>73</v>
      </c>
      <c r="L595" s="2">
        <f>IF(ISBLANK(K595),_xlfn.XLOOKUP(U595,'[1]AVG PRICE'!E:E,'[1]AVG PRICE'!D:D,""),[1]listings!K595)</f>
        <v>73</v>
      </c>
      <c r="M595" s="1">
        <v>1.9</v>
      </c>
      <c r="N595" s="1">
        <v>45</v>
      </c>
      <c r="O595" s="1">
        <v>239</v>
      </c>
      <c r="P595" s="2">
        <f t="shared" si="18"/>
        <v>1711.85</v>
      </c>
      <c r="Q595" s="1">
        <v>4.9400000000000004</v>
      </c>
      <c r="R595" s="1">
        <f>IF(ISBLANK(S595),_xlfn.XLOOKUP(V595,'[1]AVG REVIEWS'!E:E,'[1]AVG REVIEWS'!D:D,""),[1]listings!S595)</f>
        <v>2.2000000000000002</v>
      </c>
      <c r="S595" s="1">
        <v>2.2000000000000002</v>
      </c>
      <c r="T595" s="1">
        <f>IF(ISBLANK(Q595),_xlfn.XLOOKUP(W595,'[1]AVG SCORE'!F:F,'[1]AVG SCORE'!E:E,""),[1]listings!Q595)</f>
        <v>4.9400000000000004</v>
      </c>
      <c r="U595" s="1" t="str">
        <f t="shared" si="19"/>
        <v>Sendling-WestparkPrivate room3</v>
      </c>
      <c r="V595" s="1" t="str">
        <f>[1]listings!H595&amp;[1]listings!I595&amp;[1]listings!G595</f>
        <v>Private room in homePrivate roomSendling-Westpark</v>
      </c>
      <c r="W595" s="1" t="str">
        <f>[1]listings!G595&amp;[1]listings!H595&amp;[1]listings!I595&amp;[1]listings!J595</f>
        <v>Sendling-WestparkPrivate room in homePrivate room3</v>
      </c>
      <c r="X595" s="38">
        <v>48.15128</v>
      </c>
      <c r="Y595" s="38">
        <v>11.63551</v>
      </c>
    </row>
    <row r="596" spans="1:25" ht="16" x14ac:dyDescent="0.2">
      <c r="A596" s="1">
        <v>11101904</v>
      </c>
      <c r="B596" s="1" t="s">
        <v>1045</v>
      </c>
      <c r="C596" s="1">
        <v>57659878</v>
      </c>
      <c r="D596" s="1" t="s">
        <v>1046</v>
      </c>
      <c r="E596" s="3">
        <v>42406</v>
      </c>
      <c r="F596" s="1">
        <v>2</v>
      </c>
      <c r="G596" s="1" t="s">
        <v>113</v>
      </c>
      <c r="H596" s="1" t="s">
        <v>51</v>
      </c>
      <c r="I596" s="1" t="s">
        <v>47</v>
      </c>
      <c r="J596" s="1">
        <v>1</v>
      </c>
      <c r="K596" s="2">
        <v>53</v>
      </c>
      <c r="L596" s="2">
        <f>IF(ISBLANK(K596),_xlfn.XLOOKUP(U596,'[1]AVG PRICE'!E:E,'[1]AVG PRICE'!D:D,""),[1]listings!K596)</f>
        <v>53</v>
      </c>
      <c r="M596" s="1">
        <v>1</v>
      </c>
      <c r="N596" s="1">
        <v>1125</v>
      </c>
      <c r="O596" s="1">
        <v>135</v>
      </c>
      <c r="P596" s="2">
        <f t="shared" si="18"/>
        <v>29839</v>
      </c>
      <c r="Q596" s="1">
        <v>4.9000000000000004</v>
      </c>
      <c r="R596" s="1">
        <f>IF(ISBLANK(S596),_xlfn.XLOOKUP(V596,'[1]AVG REVIEWS'!E:E,'[1]AVG REVIEWS'!D:D,""),[1]listings!S596)</f>
        <v>1.22</v>
      </c>
      <c r="S596" s="1">
        <v>1.22</v>
      </c>
      <c r="T596" s="1">
        <f>IF(ISBLANK(Q596),_xlfn.XLOOKUP(W596,'[1]AVG SCORE'!F:F,'[1]AVG SCORE'!E:E,""),[1]listings!Q596)</f>
        <v>4.9000000000000004</v>
      </c>
      <c r="U596" s="1" t="str">
        <f t="shared" si="19"/>
        <v>Tudering-RiemPrivate room1</v>
      </c>
      <c r="V596" s="1" t="str">
        <f>[1]listings!H596&amp;[1]listings!I596&amp;[1]listings!G596</f>
        <v>Private room in rental unitPrivate roomTudering-Riem</v>
      </c>
      <c r="W596" s="1" t="str">
        <f>[1]listings!G596&amp;[1]listings!H596&amp;[1]listings!I596&amp;[1]listings!J596</f>
        <v>Tudering-RiemPrivate room in rental unitPrivate room1</v>
      </c>
      <c r="X596" s="38">
        <v>48.108888112610799</v>
      </c>
      <c r="Y596" s="38">
        <v>11.5383151053249</v>
      </c>
    </row>
    <row r="597" spans="1:25" ht="16" x14ac:dyDescent="0.2">
      <c r="A597" s="1">
        <v>11184931</v>
      </c>
      <c r="B597" s="1" t="s">
        <v>1047</v>
      </c>
      <c r="C597" s="1">
        <v>31711222</v>
      </c>
      <c r="D597" s="1" t="s">
        <v>1048</v>
      </c>
      <c r="E597" s="3">
        <v>42116</v>
      </c>
      <c r="F597" s="1">
        <v>13</v>
      </c>
      <c r="G597" s="1" t="s">
        <v>66</v>
      </c>
      <c r="H597" s="1" t="s">
        <v>51</v>
      </c>
      <c r="I597" s="1" t="s">
        <v>47</v>
      </c>
      <c r="J597" s="1">
        <v>3</v>
      </c>
      <c r="K597" s="2">
        <v>69</v>
      </c>
      <c r="L597" s="2">
        <f>IF(ISBLANK(K597),_xlfn.XLOOKUP(U597,'[1]AVG PRICE'!E:E,'[1]AVG PRICE'!D:D,""),[1]listings!K597)</f>
        <v>69</v>
      </c>
      <c r="M597" s="1">
        <v>7</v>
      </c>
      <c r="N597" s="1">
        <v>180</v>
      </c>
      <c r="O597" s="1">
        <v>3</v>
      </c>
      <c r="P597" s="2">
        <f t="shared" si="18"/>
        <v>6451.5</v>
      </c>
      <c r="Q597" s="1">
        <v>4.33</v>
      </c>
      <c r="R597" s="1">
        <f>IF(ISBLANK(S597),_xlfn.XLOOKUP(V597,'[1]AVG REVIEWS'!E:E,'[1]AVG REVIEWS'!D:D,""),[1]listings!S597)</f>
        <v>0.04</v>
      </c>
      <c r="S597" s="1">
        <v>0.04</v>
      </c>
      <c r="T597" s="1">
        <f>IF(ISBLANK(Q597),_xlfn.XLOOKUP(W597,'[1]AVG SCORE'!F:F,'[1]AVG SCORE'!E:E,""),[1]listings!Q597)</f>
        <v>4.33</v>
      </c>
      <c r="U597" s="1" t="str">
        <f t="shared" si="19"/>
        <v>Au-HaidhausenPrivate room3</v>
      </c>
      <c r="V597" s="1" t="str">
        <f>[1]listings!H597&amp;[1]listings!I597&amp;[1]listings!G597</f>
        <v>Private room in rental unitPrivate roomAu-Haidhausen</v>
      </c>
      <c r="W597" s="1" t="str">
        <f>[1]listings!G597&amp;[1]listings!H597&amp;[1]listings!I597&amp;[1]listings!J597</f>
        <v>Au-HaidhausenPrivate room in rental unitPrivate room3</v>
      </c>
      <c r="X597" s="38">
        <v>48.158070000000002</v>
      </c>
      <c r="Y597" s="38">
        <v>11.57967</v>
      </c>
    </row>
    <row r="598" spans="1:25" ht="16" x14ac:dyDescent="0.2">
      <c r="A598" s="1">
        <v>11309100</v>
      </c>
      <c r="B598" s="1" t="s">
        <v>1049</v>
      </c>
      <c r="C598" s="1">
        <v>1302657</v>
      </c>
      <c r="D598" s="1" t="s">
        <v>1050</v>
      </c>
      <c r="E598" s="3">
        <v>40833</v>
      </c>
      <c r="F598" s="1">
        <v>1</v>
      </c>
      <c r="G598" s="1" t="s">
        <v>108</v>
      </c>
      <c r="H598" s="1" t="s">
        <v>32</v>
      </c>
      <c r="I598" s="1" t="s">
        <v>33</v>
      </c>
      <c r="J598" s="1">
        <v>3</v>
      </c>
      <c r="K598" s="2">
        <v>85</v>
      </c>
      <c r="L598" s="2">
        <f>IF(ISBLANK(K598),_xlfn.XLOOKUP(U598,'[1]AVG PRICE'!E:E,'[1]AVG PRICE'!D:D,""),[1]listings!K598)</f>
        <v>85</v>
      </c>
      <c r="M598" s="1">
        <v>28</v>
      </c>
      <c r="N598" s="1">
        <v>365</v>
      </c>
      <c r="O598" s="1">
        <v>2</v>
      </c>
      <c r="P598" s="2">
        <f t="shared" si="18"/>
        <v>16702.5</v>
      </c>
      <c r="Q598" s="1">
        <v>5</v>
      </c>
      <c r="R598" s="1">
        <f>IF(ISBLANK(S598),_xlfn.XLOOKUP(V598,'[1]AVG REVIEWS'!E:E,'[1]AVG REVIEWS'!D:D,""),[1]listings!S598)</f>
        <v>0.05</v>
      </c>
      <c r="S598" s="1">
        <v>0.05</v>
      </c>
      <c r="T598" s="1">
        <f>IF(ISBLANK(Q598),_xlfn.XLOOKUP(W598,'[1]AVG SCORE'!F:F,'[1]AVG SCORE'!E:E,""),[1]listings!Q598)</f>
        <v>5</v>
      </c>
      <c r="U598" s="1" t="str">
        <f t="shared" si="19"/>
        <v>Schwabing-FreimannEntire home/apt3</v>
      </c>
      <c r="V598" s="1" t="str">
        <f>[1]listings!H598&amp;[1]listings!I598&amp;[1]listings!G598</f>
        <v>Entire rental unitEntire home/aptSchwabing-Freimann</v>
      </c>
      <c r="W598" s="1" t="str">
        <f>[1]listings!G598&amp;[1]listings!H598&amp;[1]listings!I598&amp;[1]listings!J598</f>
        <v>Schwabing-FreimannEntire rental unitEntire home/apt3</v>
      </c>
      <c r="X598" s="38">
        <v>48.117730000000002</v>
      </c>
      <c r="Y598" s="38">
        <v>11.493180000000001</v>
      </c>
    </row>
    <row r="599" spans="1:25" ht="16" x14ac:dyDescent="0.2">
      <c r="A599" s="1">
        <v>11322652</v>
      </c>
      <c r="B599" s="1" t="s">
        <v>1051</v>
      </c>
      <c r="C599" s="1">
        <v>46760949</v>
      </c>
      <c r="D599" s="1" t="s">
        <v>319</v>
      </c>
      <c r="E599" s="3">
        <v>42294</v>
      </c>
      <c r="F599" s="1">
        <v>1</v>
      </c>
      <c r="G599" s="1" t="s">
        <v>63</v>
      </c>
      <c r="H599" s="1" t="s">
        <v>32</v>
      </c>
      <c r="I599" s="1" t="s">
        <v>33</v>
      </c>
      <c r="J599" s="1">
        <v>2</v>
      </c>
      <c r="L599" s="2">
        <f>IF(ISBLANK(K599),_xlfn.XLOOKUP(U599,'[1]AVG PRICE'!E:E,'[1]AVG PRICE'!D:D,""),[1]listings!K599)</f>
        <v>132.94117647058823</v>
      </c>
      <c r="M599" s="1">
        <v>4</v>
      </c>
      <c r="N599" s="1">
        <v>1125</v>
      </c>
      <c r="O599" s="1">
        <v>1</v>
      </c>
      <c r="P599" s="2">
        <f t="shared" si="18"/>
        <v>75045.294117647063</v>
      </c>
      <c r="Q599" s="1">
        <v>5</v>
      </c>
      <c r="R599" s="1">
        <f>IF(ISBLANK(S599),_xlfn.XLOOKUP(V599,'[1]AVG REVIEWS'!E:E,'[1]AVG REVIEWS'!D:D,""),[1]listings!S599)</f>
        <v>0.06</v>
      </c>
      <c r="S599" s="1">
        <v>0.06</v>
      </c>
      <c r="T599" s="1">
        <f>IF(ISBLANK(Q599),_xlfn.XLOOKUP(W599,'[1]AVG SCORE'!F:F,'[1]AVG SCORE'!E:E,""),[1]listings!Q599)</f>
        <v>5</v>
      </c>
      <c r="U599" s="1" t="str">
        <f t="shared" si="19"/>
        <v>BogenhausenEntire home/apt2</v>
      </c>
      <c r="V599" s="1" t="str">
        <f>[1]listings!H599&amp;[1]listings!I599&amp;[1]listings!G599</f>
        <v>Entire rental unitEntire home/aptBogenhausen</v>
      </c>
      <c r="W599" s="1" t="str">
        <f>[1]listings!G599&amp;[1]listings!H599&amp;[1]listings!I599&amp;[1]listings!J599</f>
        <v>BogenhausenEntire rental unitEntire home/apt2</v>
      </c>
      <c r="X599" s="38">
        <v>48.111640000000001</v>
      </c>
      <c r="Y599" s="38">
        <v>11.613049999999999</v>
      </c>
    </row>
    <row r="600" spans="1:25" ht="16" x14ac:dyDescent="0.2">
      <c r="A600" s="1">
        <v>11364373</v>
      </c>
      <c r="B600" s="1" t="s">
        <v>1052</v>
      </c>
      <c r="C600" s="1">
        <v>59469690</v>
      </c>
      <c r="D600" s="1" t="s">
        <v>1053</v>
      </c>
      <c r="E600" s="3">
        <v>42419</v>
      </c>
      <c r="F600" s="1">
        <v>5</v>
      </c>
      <c r="G600" s="1" t="s">
        <v>93</v>
      </c>
      <c r="H600" s="1" t="s">
        <v>166</v>
      </c>
      <c r="I600" s="1" t="s">
        <v>47</v>
      </c>
      <c r="J600" s="1">
        <v>2</v>
      </c>
      <c r="K600" s="2">
        <v>72</v>
      </c>
      <c r="L600" s="2">
        <f>IF(ISBLANK(K600),_xlfn.XLOOKUP(U600,'[1]AVG PRICE'!E:E,'[1]AVG PRICE'!D:D,""),[1]listings!K600)</f>
        <v>72</v>
      </c>
      <c r="M600" s="1">
        <v>2</v>
      </c>
      <c r="N600" s="1">
        <v>1125</v>
      </c>
      <c r="O600" s="1">
        <v>92</v>
      </c>
      <c r="P600" s="2">
        <f t="shared" si="18"/>
        <v>40572</v>
      </c>
      <c r="Q600" s="1">
        <v>4.91</v>
      </c>
      <c r="R600" s="1">
        <f>IF(ISBLANK(S600),_xlfn.XLOOKUP(V600,'[1]AVG REVIEWS'!E:E,'[1]AVG REVIEWS'!D:D,""),[1]listings!S600)</f>
        <v>0.89</v>
      </c>
      <c r="S600" s="1">
        <v>0.89</v>
      </c>
      <c r="T600" s="1">
        <f>IF(ISBLANK(Q600),_xlfn.XLOOKUP(W600,'[1]AVG SCORE'!F:F,'[1]AVG SCORE'!E:E,""),[1]listings!Q600)</f>
        <v>4.91</v>
      </c>
      <c r="U600" s="1" t="str">
        <f t="shared" si="19"/>
        <v>Thalkirchen-Obersendling-Forstenried-F√ºrstenried-SollnPrivate room2</v>
      </c>
      <c r="V600" s="1" t="str">
        <f>[1]listings!H600&amp;[1]listings!I600&amp;[1]listings!G600</f>
        <v>Private room in townhousePrivate roomThalkirchen-Obersendling-Forstenried-F√ºrstenried-Solln</v>
      </c>
      <c r="W600" s="1" t="str">
        <f>[1]listings!G600&amp;[1]listings!H600&amp;[1]listings!I600&amp;[1]listings!J600</f>
        <v>Thalkirchen-Obersendling-Forstenried-F√ºrstenried-SollnPrivate room in townhousePrivate room2</v>
      </c>
      <c r="X600" s="38">
        <v>48.1651000976563</v>
      </c>
      <c r="Y600" s="38">
        <v>11.5748796463013</v>
      </c>
    </row>
    <row r="601" spans="1:25" ht="16" x14ac:dyDescent="0.2">
      <c r="A601" s="1">
        <v>11366297</v>
      </c>
      <c r="B601" s="1" t="s">
        <v>1054</v>
      </c>
      <c r="C601" s="1">
        <v>10964992</v>
      </c>
      <c r="D601" s="1" t="s">
        <v>443</v>
      </c>
      <c r="E601" s="3">
        <v>41641</v>
      </c>
      <c r="F601" s="1">
        <v>4</v>
      </c>
      <c r="G601" s="1" t="s">
        <v>63</v>
      </c>
      <c r="H601" s="1" t="s">
        <v>166</v>
      </c>
      <c r="I601" s="1" t="s">
        <v>47</v>
      </c>
      <c r="J601" s="1">
        <v>2</v>
      </c>
      <c r="L601" s="2">
        <f>IF(ISBLANK(K601),_xlfn.XLOOKUP(U601,'[1]AVG PRICE'!E:E,'[1]AVG PRICE'!D:D,""),[1]listings!K601)</f>
        <v>119.86666666666666</v>
      </c>
      <c r="M601" s="1">
        <v>2</v>
      </c>
      <c r="N601" s="1">
        <v>1125</v>
      </c>
      <c r="O601" s="1">
        <v>39</v>
      </c>
      <c r="P601" s="2">
        <f t="shared" si="18"/>
        <v>67544.866666666669</v>
      </c>
      <c r="Q601" s="1">
        <v>4.92</v>
      </c>
      <c r="R601" s="1">
        <f>IF(ISBLANK(S601),_xlfn.XLOOKUP(V601,'[1]AVG REVIEWS'!E:E,'[1]AVG REVIEWS'!D:D,""),[1]listings!S601)</f>
        <v>0.36</v>
      </c>
      <c r="S601" s="1">
        <v>0.36</v>
      </c>
      <c r="T601" s="1">
        <f>IF(ISBLANK(Q601),_xlfn.XLOOKUP(W601,'[1]AVG SCORE'!F:F,'[1]AVG SCORE'!E:E,""),[1]listings!Q601)</f>
        <v>4.92</v>
      </c>
      <c r="U601" s="1" t="str">
        <f t="shared" si="19"/>
        <v>BogenhausenPrivate room2</v>
      </c>
      <c r="V601" s="1" t="str">
        <f>[1]listings!H601&amp;[1]listings!I601&amp;[1]listings!G601</f>
        <v>Private room in townhousePrivate roomBogenhausen</v>
      </c>
      <c r="W601" s="1" t="str">
        <f>[1]listings!G601&amp;[1]listings!H601&amp;[1]listings!I601&amp;[1]listings!J601</f>
        <v>BogenhausenPrivate room in townhousePrivate room2</v>
      </c>
      <c r="X601" s="38">
        <v>48.155610000000003</v>
      </c>
      <c r="Y601" s="38">
        <v>11.64181</v>
      </c>
    </row>
    <row r="602" spans="1:25" ht="16" x14ac:dyDescent="0.2">
      <c r="A602" s="1">
        <v>11384785</v>
      </c>
      <c r="B602" s="1" t="s">
        <v>1055</v>
      </c>
      <c r="C602" s="1">
        <v>59709313</v>
      </c>
      <c r="D602" s="1" t="s">
        <v>1056</v>
      </c>
      <c r="E602" s="3">
        <v>42421</v>
      </c>
      <c r="F602" s="1">
        <v>1</v>
      </c>
      <c r="G602" s="1" t="s">
        <v>174</v>
      </c>
      <c r="H602" s="1" t="s">
        <v>32</v>
      </c>
      <c r="I602" s="1" t="s">
        <v>33</v>
      </c>
      <c r="J602" s="1">
        <v>2</v>
      </c>
      <c r="L602" s="2">
        <f>IF(ISBLANK(K602),_xlfn.XLOOKUP(U602,'[1]AVG PRICE'!E:E,'[1]AVG PRICE'!D:D,""),[1]listings!K602)</f>
        <v>95.531914893617028</v>
      </c>
      <c r="M602" s="1">
        <v>10</v>
      </c>
      <c r="N602" s="1">
        <v>1125</v>
      </c>
      <c r="O602" s="1">
        <v>1</v>
      </c>
      <c r="P602" s="2">
        <f t="shared" si="18"/>
        <v>54214.361702127666</v>
      </c>
      <c r="Q602" s="1">
        <v>5</v>
      </c>
      <c r="R602" s="1">
        <f>IF(ISBLANK(S602),_xlfn.XLOOKUP(V602,'[1]AVG REVIEWS'!E:E,'[1]AVG REVIEWS'!D:D,""),[1]listings!S602)</f>
        <v>0.01</v>
      </c>
      <c r="S602" s="1">
        <v>0.01</v>
      </c>
      <c r="T602" s="1">
        <f>IF(ISBLANK(Q602),_xlfn.XLOOKUP(W602,'[1]AVG SCORE'!F:F,'[1]AVG SCORE'!E:E,""),[1]listings!Q602)</f>
        <v>5</v>
      </c>
      <c r="U602" s="1" t="str">
        <f t="shared" si="19"/>
        <v>Milbertshofen-Am HartEntire home/apt2</v>
      </c>
      <c r="V602" s="1" t="str">
        <f>[1]listings!H602&amp;[1]listings!I602&amp;[1]listings!G602</f>
        <v>Entire rental unitEntire home/aptMilbertshofen-Am Hart</v>
      </c>
      <c r="W602" s="1" t="str">
        <f>[1]listings!G602&amp;[1]listings!H602&amp;[1]listings!I602&amp;[1]listings!J602</f>
        <v>Milbertshofen-Am HartEntire rental unitEntire home/apt2</v>
      </c>
      <c r="X602" s="38">
        <v>48.091769999999997</v>
      </c>
      <c r="Y602" s="38">
        <v>11.557600000000001</v>
      </c>
    </row>
    <row r="603" spans="1:25" ht="16" x14ac:dyDescent="0.2">
      <c r="A603" s="1">
        <v>11385966</v>
      </c>
      <c r="B603" s="1" t="s">
        <v>1057</v>
      </c>
      <c r="C603" s="1">
        <v>59717946</v>
      </c>
      <c r="D603" s="1" t="s">
        <v>557</v>
      </c>
      <c r="E603" s="3">
        <v>42421</v>
      </c>
      <c r="F603" s="1">
        <v>1</v>
      </c>
      <c r="G603" s="1" t="s">
        <v>294</v>
      </c>
      <c r="H603" s="1" t="s">
        <v>60</v>
      </c>
      <c r="I603" s="1" t="s">
        <v>33</v>
      </c>
      <c r="J603" s="1">
        <v>4</v>
      </c>
      <c r="L603" s="2">
        <f>IF(ISBLANK(K603),_xlfn.XLOOKUP(U603,'[1]AVG PRICE'!E:E,'[1]AVG PRICE'!D:D,""),[1]listings!K603)</f>
        <v>138.44444444444446</v>
      </c>
      <c r="M603" s="1">
        <v>3</v>
      </c>
      <c r="N603" s="1">
        <v>30</v>
      </c>
      <c r="O603" s="1">
        <v>53</v>
      </c>
      <c r="P603" s="2">
        <f t="shared" si="18"/>
        <v>2284.3333333333335</v>
      </c>
      <c r="Q603" s="1">
        <v>4.92</v>
      </c>
      <c r="R603" s="1">
        <f>IF(ISBLANK(S603),_xlfn.XLOOKUP(V603,'[1]AVG REVIEWS'!E:E,'[1]AVG REVIEWS'!D:D,""),[1]listings!S603)</f>
        <v>0.49</v>
      </c>
      <c r="S603" s="1">
        <v>0.49</v>
      </c>
      <c r="T603" s="1">
        <f>IF(ISBLANK(Q603),_xlfn.XLOOKUP(W603,'[1]AVG SCORE'!F:F,'[1]AVG SCORE'!E:E,""),[1]listings!Q603)</f>
        <v>4.92</v>
      </c>
      <c r="U603" s="1" t="str">
        <f t="shared" si="19"/>
        <v>MoosachEntire home/apt4</v>
      </c>
      <c r="V603" s="1" t="str">
        <f>[1]listings!H603&amp;[1]listings!I603&amp;[1]listings!G603</f>
        <v>Entire loftEntire home/aptMoosach</v>
      </c>
      <c r="W603" s="1" t="str">
        <f>[1]listings!G603&amp;[1]listings!H603&amp;[1]listings!I603&amp;[1]listings!J603</f>
        <v>MoosachEntire loftEntire home/apt4</v>
      </c>
      <c r="X603" s="38">
        <v>48.124536641067998</v>
      </c>
      <c r="Y603" s="38">
        <v>11.533673759246801</v>
      </c>
    </row>
    <row r="604" spans="1:25" ht="16" x14ac:dyDescent="0.2">
      <c r="A604" s="1">
        <v>11478953</v>
      </c>
      <c r="B604" s="1" t="s">
        <v>1058</v>
      </c>
      <c r="C604" s="1">
        <v>60407979</v>
      </c>
      <c r="D604" s="1" t="s">
        <v>1059</v>
      </c>
      <c r="E604" s="3">
        <v>42425</v>
      </c>
      <c r="F604" s="1">
        <v>4</v>
      </c>
      <c r="G604" s="1" t="s">
        <v>50</v>
      </c>
      <c r="H604" s="1" t="s">
        <v>82</v>
      </c>
      <c r="I604" s="1" t="s">
        <v>47</v>
      </c>
      <c r="J604" s="1">
        <v>1</v>
      </c>
      <c r="K604" s="2">
        <v>42</v>
      </c>
      <c r="L604" s="2">
        <f>IF(ISBLANK(K604),_xlfn.XLOOKUP(U604,'[1]AVG PRICE'!E:E,'[1]AVG PRICE'!D:D,""),[1]listings!K604)</f>
        <v>42</v>
      </c>
      <c r="M604" s="1">
        <v>2</v>
      </c>
      <c r="N604" s="1">
        <v>30</v>
      </c>
      <c r="O604" s="1">
        <v>11</v>
      </c>
      <c r="P604" s="2">
        <f t="shared" si="18"/>
        <v>672</v>
      </c>
      <c r="Q604" s="1">
        <v>4.91</v>
      </c>
      <c r="R604" s="1">
        <f>IF(ISBLANK(S604),_xlfn.XLOOKUP(V604,'[1]AVG REVIEWS'!E:E,'[1]AVG REVIEWS'!D:D,""),[1]listings!S604)</f>
        <v>1.21</v>
      </c>
      <c r="S604" s="1">
        <v>1.21</v>
      </c>
      <c r="T604" s="1">
        <f>IF(ISBLANK(Q604),_xlfn.XLOOKUP(W604,'[1]AVG SCORE'!F:F,'[1]AVG SCORE'!E:E,""),[1]listings!Q604)</f>
        <v>4.91</v>
      </c>
      <c r="U604" s="1" t="str">
        <f t="shared" si="19"/>
        <v>Schwabing-WestPrivate room1</v>
      </c>
      <c r="V604" s="1" t="str">
        <f>[1]listings!H604&amp;[1]listings!I604&amp;[1]listings!G604</f>
        <v>Private room in condoPrivate roomSchwabing-West</v>
      </c>
      <c r="W604" s="1" t="str">
        <f>[1]listings!G604&amp;[1]listings!H604&amp;[1]listings!I604&amp;[1]listings!J604</f>
        <v>Schwabing-WestPrivate room in condoPrivate room1</v>
      </c>
      <c r="X604" s="38">
        <v>48.137709999999998</v>
      </c>
      <c r="Y604" s="38">
        <v>11.49278</v>
      </c>
    </row>
    <row r="605" spans="1:25" ht="16" x14ac:dyDescent="0.2">
      <c r="A605" s="1">
        <v>11504553</v>
      </c>
      <c r="B605" s="1" t="s">
        <v>1060</v>
      </c>
      <c r="C605" s="1">
        <v>5782156</v>
      </c>
      <c r="D605" s="1" t="s">
        <v>561</v>
      </c>
      <c r="E605" s="3">
        <v>41369</v>
      </c>
      <c r="F605" s="1">
        <v>2</v>
      </c>
      <c r="G605" s="1" t="s">
        <v>71</v>
      </c>
      <c r="H605" s="1" t="s">
        <v>32</v>
      </c>
      <c r="I605" s="1" t="s">
        <v>33</v>
      </c>
      <c r="J605" s="1">
        <v>6</v>
      </c>
      <c r="K605" s="2">
        <v>356</v>
      </c>
      <c r="L605" s="2">
        <f>IF(ISBLANK(K605),_xlfn.XLOOKUP(U605,'[1]AVG PRICE'!E:E,'[1]AVG PRICE'!D:D,""),[1]listings!K605)</f>
        <v>356</v>
      </c>
      <c r="M605" s="1">
        <v>180</v>
      </c>
      <c r="N605" s="1">
        <v>1125</v>
      </c>
      <c r="O605" s="1">
        <v>14</v>
      </c>
      <c r="P605" s="2">
        <f t="shared" si="18"/>
        <v>232290</v>
      </c>
      <c r="Q605" s="1">
        <v>5</v>
      </c>
      <c r="R605" s="1">
        <f>IF(ISBLANK(S605),_xlfn.XLOOKUP(V605,'[1]AVG REVIEWS'!E:E,'[1]AVG REVIEWS'!D:D,""),[1]listings!S605)</f>
        <v>0.13</v>
      </c>
      <c r="S605" s="1">
        <v>0.13</v>
      </c>
      <c r="T605" s="1">
        <f>IF(ISBLANK(Q605),_xlfn.XLOOKUP(W605,'[1]AVG SCORE'!F:F,'[1]AVG SCORE'!E:E,""),[1]listings!Q605)</f>
        <v>5</v>
      </c>
      <c r="U605" s="1" t="str">
        <f t="shared" si="19"/>
        <v>Ludwigsvorstadt-IsarvorstadtEntire home/apt6</v>
      </c>
      <c r="V605" s="1" t="str">
        <f>[1]listings!H605&amp;[1]listings!I605&amp;[1]listings!G605</f>
        <v>Entire rental unitEntire home/aptLudwigsvorstadt-Isarvorstadt</v>
      </c>
      <c r="W605" s="1" t="str">
        <f>[1]listings!G605&amp;[1]listings!H605&amp;[1]listings!I605&amp;[1]listings!J605</f>
        <v>Ludwigsvorstadt-IsarvorstadtEntire rental unitEntire home/apt6</v>
      </c>
      <c r="X605" s="38">
        <v>48.159099713652303</v>
      </c>
      <c r="Y605" s="38">
        <v>11.5412000153442</v>
      </c>
    </row>
    <row r="606" spans="1:25" ht="16" x14ac:dyDescent="0.2">
      <c r="A606" s="1">
        <v>11547958</v>
      </c>
      <c r="B606" s="1" t="s">
        <v>1061</v>
      </c>
      <c r="C606" s="1">
        <v>31208487</v>
      </c>
      <c r="D606" s="1" t="s">
        <v>437</v>
      </c>
      <c r="E606" s="3">
        <v>42108</v>
      </c>
      <c r="F606" s="1">
        <v>1</v>
      </c>
      <c r="G606" s="1" t="s">
        <v>66</v>
      </c>
      <c r="H606" s="1" t="s">
        <v>32</v>
      </c>
      <c r="I606" s="1" t="s">
        <v>33</v>
      </c>
      <c r="J606" s="1">
        <v>1</v>
      </c>
      <c r="L606" s="2">
        <f>IF(ISBLANK(K606),_xlfn.XLOOKUP(U606,'[1]AVG PRICE'!E:E,'[1]AVG PRICE'!D:D,""),[1]listings!K606)</f>
        <v>85.4</v>
      </c>
      <c r="M606" s="1">
        <v>90</v>
      </c>
      <c r="N606" s="1">
        <v>120</v>
      </c>
      <c r="O606" s="1">
        <v>1</v>
      </c>
      <c r="P606" s="2">
        <f t="shared" si="18"/>
        <v>8967</v>
      </c>
      <c r="Q606" s="1">
        <v>5</v>
      </c>
      <c r="R606" s="1">
        <f>IF(ISBLANK(S606),_xlfn.XLOOKUP(V606,'[1]AVG REVIEWS'!E:E,'[1]AVG REVIEWS'!D:D,""),[1]listings!S606)</f>
        <v>0.01</v>
      </c>
      <c r="S606" s="1">
        <v>0.01</v>
      </c>
      <c r="T606" s="1">
        <f>IF(ISBLANK(Q606),_xlfn.XLOOKUP(W606,'[1]AVG SCORE'!F:F,'[1]AVG SCORE'!E:E,""),[1]listings!Q606)</f>
        <v>5</v>
      </c>
      <c r="U606" s="1" t="str">
        <f t="shared" si="19"/>
        <v>Au-HaidhausenEntire home/apt1</v>
      </c>
      <c r="V606" s="1" t="str">
        <f>[1]listings!H606&amp;[1]listings!I606&amp;[1]listings!G606</f>
        <v>Entire rental unitEntire home/aptAu-Haidhausen</v>
      </c>
      <c r="W606" s="1" t="str">
        <f>[1]listings!G606&amp;[1]listings!H606&amp;[1]listings!I606&amp;[1]listings!J606</f>
        <v>Au-HaidhausenEntire rental unitEntire home/apt1</v>
      </c>
      <c r="X606" s="38">
        <v>48.096310000000003</v>
      </c>
      <c r="Y606" s="38">
        <v>11.491569999999999</v>
      </c>
    </row>
    <row r="607" spans="1:25" ht="16" x14ac:dyDescent="0.2">
      <c r="A607" s="1">
        <v>11560657</v>
      </c>
      <c r="B607" s="1" t="s">
        <v>1062</v>
      </c>
      <c r="C607" s="1">
        <v>61058855</v>
      </c>
      <c r="D607" s="1" t="s">
        <v>681</v>
      </c>
      <c r="E607" s="3">
        <v>42430</v>
      </c>
      <c r="F607" s="1">
        <v>1</v>
      </c>
      <c r="G607" s="1" t="s">
        <v>85</v>
      </c>
      <c r="H607" s="1" t="s">
        <v>32</v>
      </c>
      <c r="I607" s="1" t="s">
        <v>33</v>
      </c>
      <c r="J607" s="1">
        <v>2</v>
      </c>
      <c r="L607" s="2">
        <f>IF(ISBLANK(K607),_xlfn.XLOOKUP(U607,'[1]AVG PRICE'!E:E,'[1]AVG PRICE'!D:D,""),[1]listings!K607)</f>
        <v>96.666666666666671</v>
      </c>
      <c r="M607" s="1">
        <v>3</v>
      </c>
      <c r="N607" s="1">
        <v>1125</v>
      </c>
      <c r="O607" s="1">
        <v>26</v>
      </c>
      <c r="P607" s="2">
        <f t="shared" si="18"/>
        <v>54520</v>
      </c>
      <c r="Q607" s="1">
        <v>4.8099999999999996</v>
      </c>
      <c r="R607" s="1">
        <f>IF(ISBLANK(S607),_xlfn.XLOOKUP(V607,'[1]AVG REVIEWS'!E:E,'[1]AVG REVIEWS'!D:D,""),[1]listings!S607)</f>
        <v>0.24</v>
      </c>
      <c r="S607" s="1">
        <v>0.24</v>
      </c>
      <c r="T607" s="1">
        <f>IF(ISBLANK(Q607),_xlfn.XLOOKUP(W607,'[1]AVG SCORE'!F:F,'[1]AVG SCORE'!E:E,""),[1]listings!Q607)</f>
        <v>4.8099999999999996</v>
      </c>
      <c r="U607" s="1" t="str">
        <f t="shared" si="19"/>
        <v>Ramersdorf-PerlachEntire home/apt2</v>
      </c>
      <c r="V607" s="1" t="str">
        <f>[1]listings!H607&amp;[1]listings!I607&amp;[1]listings!G607</f>
        <v>Entire rental unitEntire home/aptRamersdorf-Perlach</v>
      </c>
      <c r="W607" s="1" t="str">
        <f>[1]listings!G607&amp;[1]listings!H607&amp;[1]listings!I607&amp;[1]listings!J607</f>
        <v>Ramersdorf-PerlachEntire rental unitEntire home/apt2</v>
      </c>
      <c r="X607" s="38">
        <v>48.111069999999998</v>
      </c>
      <c r="Y607" s="38">
        <v>11.57934</v>
      </c>
    </row>
    <row r="608" spans="1:25" ht="16" x14ac:dyDescent="0.2">
      <c r="A608" s="1">
        <v>11600537</v>
      </c>
      <c r="B608" s="1" t="s">
        <v>1063</v>
      </c>
      <c r="C608" s="1">
        <v>51557252</v>
      </c>
      <c r="D608" s="1" t="s">
        <v>1020</v>
      </c>
      <c r="E608" s="3">
        <v>42355</v>
      </c>
      <c r="F608" s="1">
        <v>24</v>
      </c>
      <c r="G608" s="1" t="s">
        <v>71</v>
      </c>
      <c r="H608" s="1" t="s">
        <v>1021</v>
      </c>
      <c r="I608" s="1" t="s">
        <v>33</v>
      </c>
      <c r="J608" s="1">
        <v>4</v>
      </c>
      <c r="K608" s="2">
        <v>110</v>
      </c>
      <c r="L608" s="2">
        <f>IF(ISBLANK(K608),_xlfn.XLOOKUP(U608,'[1]AVG PRICE'!E:E,'[1]AVG PRICE'!D:D,""),[1]listings!K608)</f>
        <v>110</v>
      </c>
      <c r="M608" s="1">
        <v>1.1000000000000001</v>
      </c>
      <c r="N608" s="1">
        <v>1125</v>
      </c>
      <c r="O608" s="1">
        <v>130</v>
      </c>
      <c r="P608" s="2">
        <f t="shared" si="18"/>
        <v>61935.499999999993</v>
      </c>
      <c r="Q608" s="1">
        <v>4.72</v>
      </c>
      <c r="R608" s="1">
        <f>IF(ISBLANK(S608),_xlfn.XLOOKUP(V608,'[1]AVG REVIEWS'!E:E,'[1]AVG REVIEWS'!D:D,""),[1]listings!S608)</f>
        <v>1.19</v>
      </c>
      <c r="S608" s="1">
        <v>1.19</v>
      </c>
      <c r="T608" s="1">
        <f>IF(ISBLANK(Q608),_xlfn.XLOOKUP(W608,'[1]AVG SCORE'!F:F,'[1]AVG SCORE'!E:E,""),[1]listings!Q608)</f>
        <v>4.72</v>
      </c>
      <c r="U608" s="1" t="str">
        <f t="shared" si="19"/>
        <v>Ludwigsvorstadt-IsarvorstadtEntire home/apt4</v>
      </c>
      <c r="V608" s="1" t="str">
        <f>[1]listings!H608&amp;[1]listings!I608&amp;[1]listings!G608</f>
        <v>Entire serviced apartmentEntire home/aptLudwigsvorstadt-Isarvorstadt</v>
      </c>
      <c r="W608" s="1" t="str">
        <f>[1]listings!G608&amp;[1]listings!H608&amp;[1]listings!I608&amp;[1]listings!J608</f>
        <v>Ludwigsvorstadt-IsarvorstadtEntire serviced apartmentEntire home/apt4</v>
      </c>
      <c r="X608" s="38">
        <v>48.221550000000001</v>
      </c>
      <c r="Y608" s="38">
        <v>11.52336</v>
      </c>
    </row>
    <row r="609" spans="1:25" ht="16" x14ac:dyDescent="0.2">
      <c r="A609" s="1">
        <v>11655429</v>
      </c>
      <c r="B609" s="1" t="s">
        <v>1064</v>
      </c>
      <c r="C609" s="1">
        <v>49742641</v>
      </c>
      <c r="D609" s="1" t="s">
        <v>1065</v>
      </c>
      <c r="E609" s="3">
        <v>42331</v>
      </c>
      <c r="F609" s="1">
        <v>5</v>
      </c>
      <c r="G609" s="1" t="s">
        <v>113</v>
      </c>
      <c r="H609" s="1" t="s">
        <v>51</v>
      </c>
      <c r="I609" s="1" t="s">
        <v>47</v>
      </c>
      <c r="J609" s="1">
        <v>1</v>
      </c>
      <c r="K609" s="2">
        <v>112</v>
      </c>
      <c r="L609" s="2">
        <f>IF(ISBLANK(K609),_xlfn.XLOOKUP(U609,'[1]AVG PRICE'!E:E,'[1]AVG PRICE'!D:D,""),[1]listings!K609)</f>
        <v>112</v>
      </c>
      <c r="M609" s="1">
        <v>2</v>
      </c>
      <c r="N609" s="1">
        <v>730</v>
      </c>
      <c r="O609" s="1">
        <v>20</v>
      </c>
      <c r="P609" s="2">
        <f t="shared" si="18"/>
        <v>40992</v>
      </c>
      <c r="Q609" s="1">
        <v>4.9000000000000004</v>
      </c>
      <c r="R609" s="1">
        <f>IF(ISBLANK(S609),_xlfn.XLOOKUP(V609,'[1]AVG REVIEWS'!E:E,'[1]AVG REVIEWS'!D:D,""),[1]listings!S609)</f>
        <v>0.18</v>
      </c>
      <c r="S609" s="1">
        <v>0.18</v>
      </c>
      <c r="T609" s="1">
        <f>IF(ISBLANK(Q609),_xlfn.XLOOKUP(W609,'[1]AVG SCORE'!F:F,'[1]AVG SCORE'!E:E,""),[1]listings!Q609)</f>
        <v>4.9000000000000004</v>
      </c>
      <c r="U609" s="1" t="str">
        <f t="shared" si="19"/>
        <v>Tudering-RiemPrivate room1</v>
      </c>
      <c r="V609" s="1" t="str">
        <f>[1]listings!H609&amp;[1]listings!I609&amp;[1]listings!G609</f>
        <v>Private room in rental unitPrivate roomTudering-Riem</v>
      </c>
      <c r="W609" s="1" t="str">
        <f>[1]listings!G609&amp;[1]listings!H609&amp;[1]listings!I609&amp;[1]listings!J609</f>
        <v>Tudering-RiemPrivate room in rental unitPrivate room1</v>
      </c>
      <c r="X609" s="38">
        <v>48.101559999999999</v>
      </c>
      <c r="Y609" s="38">
        <v>11.599220000000001</v>
      </c>
    </row>
    <row r="610" spans="1:25" ht="16" x14ac:dyDescent="0.2">
      <c r="A610" s="1">
        <v>11656738</v>
      </c>
      <c r="B610" s="1" t="s">
        <v>1066</v>
      </c>
      <c r="C610" s="1">
        <v>49742641</v>
      </c>
      <c r="D610" s="1" t="s">
        <v>1065</v>
      </c>
      <c r="E610" s="3">
        <v>42331</v>
      </c>
      <c r="F610" s="1">
        <v>5</v>
      </c>
      <c r="G610" s="1" t="s">
        <v>113</v>
      </c>
      <c r="H610" s="1" t="s">
        <v>51</v>
      </c>
      <c r="I610" s="1" t="s">
        <v>47</v>
      </c>
      <c r="J610" s="1">
        <v>1</v>
      </c>
      <c r="K610" s="2">
        <v>112</v>
      </c>
      <c r="L610" s="2">
        <f>IF(ISBLANK(K610),_xlfn.XLOOKUP(U610,'[1]AVG PRICE'!E:E,'[1]AVG PRICE'!D:D,""),[1]listings!K610)</f>
        <v>112</v>
      </c>
      <c r="M610" s="1">
        <v>4</v>
      </c>
      <c r="N610" s="1">
        <v>730</v>
      </c>
      <c r="O610" s="1">
        <v>6</v>
      </c>
      <c r="P610" s="2">
        <f t="shared" si="18"/>
        <v>41104</v>
      </c>
      <c r="Q610" s="1">
        <v>4.5</v>
      </c>
      <c r="R610" s="1">
        <f>IF(ISBLANK(S610),_xlfn.XLOOKUP(V610,'[1]AVG REVIEWS'!E:E,'[1]AVG REVIEWS'!D:D,""),[1]listings!S610)</f>
        <v>0.06</v>
      </c>
      <c r="S610" s="1">
        <v>0.06</v>
      </c>
      <c r="T610" s="1">
        <f>IF(ISBLANK(Q610),_xlfn.XLOOKUP(W610,'[1]AVG SCORE'!F:F,'[1]AVG SCORE'!E:E,""),[1]listings!Q610)</f>
        <v>4.5</v>
      </c>
      <c r="U610" s="1" t="str">
        <f t="shared" si="19"/>
        <v>Tudering-RiemPrivate room1</v>
      </c>
      <c r="V610" s="1" t="str">
        <f>[1]listings!H610&amp;[1]listings!I610&amp;[1]listings!G610</f>
        <v>Private room in rental unitPrivate roomTudering-Riem</v>
      </c>
      <c r="W610" s="1" t="str">
        <f>[1]listings!G610&amp;[1]listings!H610&amp;[1]listings!I610&amp;[1]listings!J610</f>
        <v>Tudering-RiemPrivate room in rental unitPrivate room1</v>
      </c>
      <c r="X610" s="38">
        <v>48.162280000000003</v>
      </c>
      <c r="Y610" s="38">
        <v>11.617789999999999</v>
      </c>
    </row>
    <row r="611" spans="1:25" ht="16" x14ac:dyDescent="0.2">
      <c r="A611" s="1">
        <v>11669266</v>
      </c>
      <c r="B611" s="1" t="s">
        <v>1067</v>
      </c>
      <c r="C611" s="1">
        <v>57162304</v>
      </c>
      <c r="D611" s="1" t="s">
        <v>1044</v>
      </c>
      <c r="E611" s="3">
        <v>42402</v>
      </c>
      <c r="F611" s="1">
        <v>3</v>
      </c>
      <c r="G611" s="1" t="s">
        <v>45</v>
      </c>
      <c r="H611" s="1" t="s">
        <v>46</v>
      </c>
      <c r="I611" s="1" t="s">
        <v>47</v>
      </c>
      <c r="J611" s="1">
        <v>3</v>
      </c>
      <c r="K611" s="2">
        <v>76</v>
      </c>
      <c r="L611" s="2">
        <f>IF(ISBLANK(K611),_xlfn.XLOOKUP(U611,'[1]AVG PRICE'!E:E,'[1]AVG PRICE'!D:D,""),[1]listings!K611)</f>
        <v>76</v>
      </c>
      <c r="M611" s="1">
        <v>1.9</v>
      </c>
      <c r="N611" s="1">
        <v>45</v>
      </c>
      <c r="O611" s="1">
        <v>252</v>
      </c>
      <c r="P611" s="2">
        <f t="shared" si="18"/>
        <v>1782.2</v>
      </c>
      <c r="Q611" s="1">
        <v>4.95</v>
      </c>
      <c r="R611" s="1">
        <f>IF(ISBLANK(S611),_xlfn.XLOOKUP(V611,'[1]AVG REVIEWS'!E:E,'[1]AVG REVIEWS'!D:D,""),[1]listings!S611)</f>
        <v>2.3199999999999998</v>
      </c>
      <c r="S611" s="1">
        <v>2.3199999999999998</v>
      </c>
      <c r="T611" s="1">
        <f>IF(ISBLANK(Q611),_xlfn.XLOOKUP(W611,'[1]AVG SCORE'!F:F,'[1]AVG SCORE'!E:E,""),[1]listings!Q611)</f>
        <v>4.95</v>
      </c>
      <c r="U611" s="1" t="str">
        <f t="shared" si="19"/>
        <v>Sendling-WestparkPrivate room3</v>
      </c>
      <c r="V611" s="1" t="str">
        <f>[1]listings!H611&amp;[1]listings!I611&amp;[1]listings!G611</f>
        <v>Private room in homePrivate roomSendling-Westpark</v>
      </c>
      <c r="W611" s="1" t="str">
        <f>[1]listings!G611&amp;[1]listings!H611&amp;[1]listings!I611&amp;[1]listings!J611</f>
        <v>Sendling-WestparkPrivate room in homePrivate room3</v>
      </c>
      <c r="X611" s="38">
        <v>48.219119999999997</v>
      </c>
      <c r="Y611" s="38">
        <v>11.544449999999999</v>
      </c>
    </row>
    <row r="612" spans="1:25" ht="16" x14ac:dyDescent="0.2">
      <c r="A612" s="1">
        <v>11710685</v>
      </c>
      <c r="B612" s="1" t="s">
        <v>1068</v>
      </c>
      <c r="C612" s="1">
        <v>41378749</v>
      </c>
      <c r="D612" s="1" t="s">
        <v>995</v>
      </c>
      <c r="E612" s="3">
        <v>42229</v>
      </c>
      <c r="F612" s="1">
        <v>3</v>
      </c>
      <c r="G612" s="1" t="s">
        <v>50</v>
      </c>
      <c r="H612" s="1" t="s">
        <v>32</v>
      </c>
      <c r="I612" s="1" t="s">
        <v>33</v>
      </c>
      <c r="J612" s="1">
        <v>4</v>
      </c>
      <c r="L612" s="2">
        <f>IF(ISBLANK(K612),_xlfn.XLOOKUP(U612,'[1]AVG PRICE'!E:E,'[1]AVG PRICE'!D:D,""),[1]listings!K612)</f>
        <v>190.10204081632654</v>
      </c>
      <c r="M612" s="1">
        <v>14</v>
      </c>
      <c r="N612" s="1">
        <v>33</v>
      </c>
      <c r="O612" s="1">
        <v>19</v>
      </c>
      <c r="P612" s="2">
        <f t="shared" si="18"/>
        <v>4467.3979591836733</v>
      </c>
      <c r="Q612" s="1">
        <v>4.8899999999999997</v>
      </c>
      <c r="R612" s="1">
        <f>IF(ISBLANK(S612),_xlfn.XLOOKUP(V612,'[1]AVG REVIEWS'!E:E,'[1]AVG REVIEWS'!D:D,""),[1]listings!S612)</f>
        <v>0.18</v>
      </c>
      <c r="S612" s="1">
        <v>0.18</v>
      </c>
      <c r="T612" s="1">
        <f>IF(ISBLANK(Q612),_xlfn.XLOOKUP(W612,'[1]AVG SCORE'!F:F,'[1]AVG SCORE'!E:E,""),[1]listings!Q612)</f>
        <v>4.8899999999999997</v>
      </c>
      <c r="U612" s="1" t="str">
        <f t="shared" si="19"/>
        <v>Schwabing-WestEntire home/apt4</v>
      </c>
      <c r="V612" s="1" t="str">
        <f>[1]listings!H612&amp;[1]listings!I612&amp;[1]listings!G612</f>
        <v>Entire rental unitEntire home/aptSchwabing-West</v>
      </c>
      <c r="W612" s="1" t="str">
        <f>[1]listings!G612&amp;[1]listings!H612&amp;[1]listings!I612&amp;[1]listings!J612</f>
        <v>Schwabing-WestEntire rental unitEntire home/apt4</v>
      </c>
      <c r="X612" s="38">
        <v>48.156410000000001</v>
      </c>
      <c r="Y612" s="38">
        <v>11.53764</v>
      </c>
    </row>
    <row r="613" spans="1:25" ht="16" x14ac:dyDescent="0.2">
      <c r="A613" s="1">
        <v>11810642</v>
      </c>
      <c r="B613" s="1" t="s">
        <v>1069</v>
      </c>
      <c r="C613" s="1">
        <v>28444885</v>
      </c>
      <c r="D613" s="1" t="s">
        <v>1070</v>
      </c>
      <c r="E613" s="3">
        <v>42062</v>
      </c>
      <c r="F613" s="1">
        <v>4</v>
      </c>
      <c r="G613" s="1" t="s">
        <v>100</v>
      </c>
      <c r="H613" s="1" t="s">
        <v>51</v>
      </c>
      <c r="I613" s="1" t="s">
        <v>47</v>
      </c>
      <c r="J613" s="1">
        <v>2</v>
      </c>
      <c r="K613" s="2">
        <v>114</v>
      </c>
      <c r="L613" s="2">
        <f>IF(ISBLANK(K613),_xlfn.XLOOKUP(U613,'[1]AVG PRICE'!E:E,'[1]AVG PRICE'!D:D,""),[1]listings!K613)</f>
        <v>114</v>
      </c>
      <c r="M613" s="1">
        <v>1</v>
      </c>
      <c r="N613" s="1">
        <v>1125</v>
      </c>
      <c r="O613" s="1">
        <v>70</v>
      </c>
      <c r="P613" s="2">
        <f t="shared" si="18"/>
        <v>64182</v>
      </c>
      <c r="Q613" s="1">
        <v>4.8899999999999997</v>
      </c>
      <c r="R613" s="1">
        <f>IF(ISBLANK(S613),_xlfn.XLOOKUP(V613,'[1]AVG REVIEWS'!E:E,'[1]AVG REVIEWS'!D:D,""),[1]listings!S613)</f>
        <v>0.64</v>
      </c>
      <c r="S613" s="1">
        <v>0.64</v>
      </c>
      <c r="T613" s="1">
        <f>IF(ISBLANK(Q613),_xlfn.XLOOKUP(W613,'[1]AVG SCORE'!F:F,'[1]AVG SCORE'!E:E,""),[1]listings!Q613)</f>
        <v>4.8899999999999997</v>
      </c>
      <c r="U613" s="1" t="str">
        <f t="shared" si="19"/>
        <v>Untergiesing-HarlachingPrivate room2</v>
      </c>
      <c r="V613" s="1" t="str">
        <f>[1]listings!H613&amp;[1]listings!I613&amp;[1]listings!G613</f>
        <v>Private room in rental unitPrivate roomUntergiesing-Harlaching</v>
      </c>
      <c r="W613" s="1" t="str">
        <f>[1]listings!G613&amp;[1]listings!H613&amp;[1]listings!I613&amp;[1]listings!J613</f>
        <v>Untergiesing-HarlachingPrivate room in rental unitPrivate room2</v>
      </c>
      <c r="X613" s="38">
        <v>48.106769999999997</v>
      </c>
      <c r="Y613" s="38">
        <v>11.50534</v>
      </c>
    </row>
    <row r="614" spans="1:25" ht="16" x14ac:dyDescent="0.2">
      <c r="A614" s="1">
        <v>11889973</v>
      </c>
      <c r="B614" s="1" t="s">
        <v>1071</v>
      </c>
      <c r="C614" s="1">
        <v>28877628</v>
      </c>
      <c r="D614" s="1" t="s">
        <v>1072</v>
      </c>
      <c r="E614" s="3">
        <v>42069</v>
      </c>
      <c r="F614" s="1">
        <v>2</v>
      </c>
      <c r="G614" s="1" t="s">
        <v>39</v>
      </c>
      <c r="H614" s="1" t="s">
        <v>32</v>
      </c>
      <c r="I614" s="1" t="s">
        <v>33</v>
      </c>
      <c r="J614" s="1">
        <v>2</v>
      </c>
      <c r="K614" s="2">
        <v>170</v>
      </c>
      <c r="L614" s="2">
        <f>IF(ISBLANK(K614),_xlfn.XLOOKUP(U614,'[1]AVG PRICE'!E:E,'[1]AVG PRICE'!D:D,""),[1]listings!K614)</f>
        <v>170</v>
      </c>
      <c r="M614" s="1">
        <v>3</v>
      </c>
      <c r="N614" s="1">
        <v>60</v>
      </c>
      <c r="O614" s="1">
        <v>129</v>
      </c>
      <c r="P614" s="2">
        <f t="shared" si="18"/>
        <v>5355</v>
      </c>
      <c r="Q614" s="1">
        <v>4.9000000000000004</v>
      </c>
      <c r="R614" s="1">
        <f>IF(ISBLANK(S614),_xlfn.XLOOKUP(V614,'[1]AVG REVIEWS'!E:E,'[1]AVG REVIEWS'!D:D,""),[1]listings!S614)</f>
        <v>1.18</v>
      </c>
      <c r="S614" s="1">
        <v>1.18</v>
      </c>
      <c r="T614" s="1">
        <f>IF(ISBLANK(Q614),_xlfn.XLOOKUP(W614,'[1]AVG SCORE'!F:F,'[1]AVG SCORE'!E:E,""),[1]listings!Q614)</f>
        <v>4.9000000000000004</v>
      </c>
      <c r="U614" s="1" t="str">
        <f t="shared" si="19"/>
        <v>MaxvorstadtEntire home/apt2</v>
      </c>
      <c r="V614" s="1" t="str">
        <f>[1]listings!H614&amp;[1]listings!I614&amp;[1]listings!G614</f>
        <v>Entire rental unitEntire home/aptMaxvorstadt</v>
      </c>
      <c r="W614" s="1" t="str">
        <f>[1]listings!G614&amp;[1]listings!H614&amp;[1]listings!I614&amp;[1]listings!J614</f>
        <v>MaxvorstadtEntire rental unitEntire home/apt2</v>
      </c>
      <c r="X614" s="38">
        <v>48.156149999999997</v>
      </c>
      <c r="Y614" s="38">
        <v>11.54618</v>
      </c>
    </row>
    <row r="615" spans="1:25" ht="16" x14ac:dyDescent="0.2">
      <c r="A615" s="1">
        <v>11905650</v>
      </c>
      <c r="B615" s="1" t="s">
        <v>1073</v>
      </c>
      <c r="C615" s="1">
        <v>63509722</v>
      </c>
      <c r="D615" s="1" t="s">
        <v>289</v>
      </c>
      <c r="E615" s="3">
        <v>42447</v>
      </c>
      <c r="F615" s="1">
        <v>1</v>
      </c>
      <c r="G615" s="1" t="s">
        <v>226</v>
      </c>
      <c r="H615" s="1" t="s">
        <v>32</v>
      </c>
      <c r="I615" s="1" t="s">
        <v>33</v>
      </c>
      <c r="J615" s="1">
        <v>4</v>
      </c>
      <c r="K615" s="2">
        <v>180</v>
      </c>
      <c r="L615" s="2">
        <f>IF(ISBLANK(K615),_xlfn.XLOOKUP(U615,'[1]AVG PRICE'!E:E,'[1]AVG PRICE'!D:D,""),[1]listings!K615)</f>
        <v>180</v>
      </c>
      <c r="M615" s="1">
        <v>4</v>
      </c>
      <c r="N615" s="1">
        <v>730</v>
      </c>
      <c r="O615" s="1">
        <v>179</v>
      </c>
      <c r="P615" s="2">
        <f t="shared" si="18"/>
        <v>66060</v>
      </c>
      <c r="Q615" s="1">
        <v>4.88</v>
      </c>
      <c r="R615" s="1">
        <f>IF(ISBLANK(S615),_xlfn.XLOOKUP(V615,'[1]AVG REVIEWS'!E:E,'[1]AVG REVIEWS'!D:D,""),[1]listings!S615)</f>
        <v>1.68</v>
      </c>
      <c r="S615" s="1">
        <v>1.68</v>
      </c>
      <c r="T615" s="1">
        <f>IF(ISBLANK(Q615),_xlfn.XLOOKUP(W615,'[1]AVG SCORE'!F:F,'[1]AVG SCORE'!E:E,""),[1]listings!Q615)</f>
        <v>4.88</v>
      </c>
      <c r="U615" s="1" t="str">
        <f t="shared" si="19"/>
        <v>LaimEntire home/apt4</v>
      </c>
      <c r="V615" s="1" t="str">
        <f>[1]listings!H615&amp;[1]listings!I615&amp;[1]listings!G615</f>
        <v>Entire rental unitEntire home/aptLaim</v>
      </c>
      <c r="W615" s="1" t="str">
        <f>[1]listings!G615&amp;[1]listings!H615&amp;[1]listings!I615&amp;[1]listings!J615</f>
        <v>LaimEntire rental unitEntire home/apt4</v>
      </c>
      <c r="X615" s="38">
        <v>48.131900000000002</v>
      </c>
      <c r="Y615" s="38">
        <v>11.692310000000001</v>
      </c>
    </row>
    <row r="616" spans="1:25" ht="16" x14ac:dyDescent="0.2">
      <c r="A616" s="1">
        <v>11934564</v>
      </c>
      <c r="B616" s="1" t="s">
        <v>1074</v>
      </c>
      <c r="C616" s="1">
        <v>63707956</v>
      </c>
      <c r="D616" s="1" t="s">
        <v>1075</v>
      </c>
      <c r="E616" s="3">
        <v>42449</v>
      </c>
      <c r="F616" s="1">
        <v>1</v>
      </c>
      <c r="G616" s="1" t="s">
        <v>113</v>
      </c>
      <c r="H616" s="1" t="s">
        <v>32</v>
      </c>
      <c r="I616" s="1" t="s">
        <v>33</v>
      </c>
      <c r="J616" s="1">
        <v>2</v>
      </c>
      <c r="L616" s="2">
        <f>IF(ISBLANK(K616),_xlfn.XLOOKUP(U616,'[1]AVG PRICE'!E:E,'[1]AVG PRICE'!D:D,""),[1]listings!K616)</f>
        <v>120.29729729729729</v>
      </c>
      <c r="M616" s="1">
        <v>5</v>
      </c>
      <c r="N616" s="1">
        <v>14</v>
      </c>
      <c r="O616" s="1">
        <v>1</v>
      </c>
      <c r="P616" s="2">
        <f t="shared" si="18"/>
        <v>1142.8243243243242</v>
      </c>
      <c r="Q616" s="1">
        <v>5</v>
      </c>
      <c r="R616" s="1">
        <f>IF(ISBLANK(S616),_xlfn.XLOOKUP(V616,'[1]AVG REVIEWS'!E:E,'[1]AVG REVIEWS'!D:D,""),[1]listings!S616)</f>
        <v>0.01</v>
      </c>
      <c r="S616" s="1">
        <v>0.01</v>
      </c>
      <c r="T616" s="1">
        <f>IF(ISBLANK(Q616),_xlfn.XLOOKUP(W616,'[1]AVG SCORE'!F:F,'[1]AVG SCORE'!E:E,""),[1]listings!Q616)</f>
        <v>5</v>
      </c>
      <c r="U616" s="1" t="str">
        <f t="shared" si="19"/>
        <v>Tudering-RiemEntire home/apt2</v>
      </c>
      <c r="V616" s="1" t="str">
        <f>[1]listings!H616&amp;[1]listings!I616&amp;[1]listings!G616</f>
        <v>Entire rental unitEntire home/aptTudering-Riem</v>
      </c>
      <c r="W616" s="1" t="str">
        <f>[1]listings!G616&amp;[1]listings!H616&amp;[1]listings!I616&amp;[1]listings!J616</f>
        <v>Tudering-RiemEntire rental unitEntire home/apt2</v>
      </c>
      <c r="X616" s="38">
        <v>48.153570000000002</v>
      </c>
      <c r="Y616" s="38">
        <v>11.56668</v>
      </c>
    </row>
    <row r="617" spans="1:25" ht="16" x14ac:dyDescent="0.2">
      <c r="A617" s="1">
        <v>12035891</v>
      </c>
      <c r="B617" s="1" t="s">
        <v>1076</v>
      </c>
      <c r="C617" s="1">
        <v>55078846</v>
      </c>
      <c r="D617" s="1" t="s">
        <v>38</v>
      </c>
      <c r="E617" s="3">
        <v>42387</v>
      </c>
      <c r="F617" s="1">
        <v>1</v>
      </c>
      <c r="G617" s="1" t="s">
        <v>364</v>
      </c>
      <c r="H617" s="1" t="s">
        <v>166</v>
      </c>
      <c r="I617" s="1" t="s">
        <v>47</v>
      </c>
      <c r="J617" s="1">
        <v>2</v>
      </c>
      <c r="K617" s="2">
        <v>52</v>
      </c>
      <c r="L617" s="2">
        <f>IF(ISBLANK(K617),_xlfn.XLOOKUP(U617,'[1]AVG PRICE'!E:E,'[1]AVG PRICE'!D:D,""),[1]listings!K617)</f>
        <v>52</v>
      </c>
      <c r="M617" s="1">
        <v>4</v>
      </c>
      <c r="N617" s="1">
        <v>21</v>
      </c>
      <c r="O617" s="1">
        <v>30</v>
      </c>
      <c r="P617" s="2">
        <f t="shared" si="18"/>
        <v>650</v>
      </c>
      <c r="Q617" s="1">
        <v>5</v>
      </c>
      <c r="R617" s="1">
        <f>IF(ISBLANK(S617),_xlfn.XLOOKUP(V617,'[1]AVG REVIEWS'!E:E,'[1]AVG REVIEWS'!D:D,""),[1]listings!S617)</f>
        <v>0.33</v>
      </c>
      <c r="S617" s="1">
        <v>0.33</v>
      </c>
      <c r="T617" s="1">
        <f>IF(ISBLANK(Q617),_xlfn.XLOOKUP(W617,'[1]AVG SCORE'!F:F,'[1]AVG SCORE'!E:E,""),[1]listings!Q617)</f>
        <v>5</v>
      </c>
      <c r="U617" s="1" t="str">
        <f t="shared" si="19"/>
        <v>Allach-UntermenzingPrivate room2</v>
      </c>
      <c r="V617" s="1" t="str">
        <f>[1]listings!H617&amp;[1]listings!I617&amp;[1]listings!G617</f>
        <v>Private room in townhousePrivate roomAllach-Untermenzing</v>
      </c>
      <c r="W617" s="1" t="str">
        <f>[1]listings!G617&amp;[1]listings!H617&amp;[1]listings!I617&amp;[1]listings!J617</f>
        <v>Allach-UntermenzingPrivate room in townhousePrivate room2</v>
      </c>
      <c r="X617" s="38">
        <v>48.143380000000001</v>
      </c>
      <c r="Y617" s="38">
        <v>11.46171</v>
      </c>
    </row>
    <row r="618" spans="1:25" ht="16" x14ac:dyDescent="0.2">
      <c r="A618" s="1">
        <v>12077279</v>
      </c>
      <c r="B618" s="1" t="s">
        <v>1077</v>
      </c>
      <c r="C618" s="1">
        <v>12958264</v>
      </c>
      <c r="D618" s="1" t="s">
        <v>471</v>
      </c>
      <c r="E618" s="3">
        <v>41707</v>
      </c>
      <c r="F618" s="1">
        <v>5</v>
      </c>
      <c r="G618" s="1" t="s">
        <v>71</v>
      </c>
      <c r="H618" s="1" t="s">
        <v>51</v>
      </c>
      <c r="I618" s="1" t="s">
        <v>47</v>
      </c>
      <c r="J618" s="1">
        <v>4</v>
      </c>
      <c r="K618" s="2">
        <v>42</v>
      </c>
      <c r="L618" s="2">
        <f>IF(ISBLANK(K618),_xlfn.XLOOKUP(U618,'[1]AVG PRICE'!E:E,'[1]AVG PRICE'!D:D,""),[1]listings!K618)</f>
        <v>42</v>
      </c>
      <c r="M618" s="1">
        <v>2</v>
      </c>
      <c r="N618" s="1">
        <v>150</v>
      </c>
      <c r="O618" s="1">
        <v>35</v>
      </c>
      <c r="P618" s="2">
        <f t="shared" si="18"/>
        <v>3192</v>
      </c>
      <c r="Q618" s="1">
        <v>4.8899999999999997</v>
      </c>
      <c r="R618" s="1">
        <f>IF(ISBLANK(S618),_xlfn.XLOOKUP(V618,'[1]AVG REVIEWS'!E:E,'[1]AVG REVIEWS'!D:D,""),[1]listings!S618)</f>
        <v>0.32</v>
      </c>
      <c r="S618" s="1">
        <v>0.32</v>
      </c>
      <c r="T618" s="1">
        <f>IF(ISBLANK(Q618),_xlfn.XLOOKUP(W618,'[1]AVG SCORE'!F:F,'[1]AVG SCORE'!E:E,""),[1]listings!Q618)</f>
        <v>4.8899999999999997</v>
      </c>
      <c r="U618" s="1" t="str">
        <f t="shared" si="19"/>
        <v>Ludwigsvorstadt-IsarvorstadtPrivate room4</v>
      </c>
      <c r="V618" s="1" t="str">
        <f>[1]listings!H618&amp;[1]listings!I618&amp;[1]listings!G618</f>
        <v>Private room in rental unitPrivate roomLudwigsvorstadt-Isarvorstadt</v>
      </c>
      <c r="W618" s="1" t="str">
        <f>[1]listings!G618&amp;[1]listings!H618&amp;[1]listings!I618&amp;[1]listings!J618</f>
        <v>Ludwigsvorstadt-IsarvorstadtPrivate room in rental unitPrivate room4</v>
      </c>
      <c r="X618" s="38">
        <v>48.150590000000001</v>
      </c>
      <c r="Y618" s="38">
        <v>11.54195</v>
      </c>
    </row>
    <row r="619" spans="1:25" ht="16" x14ac:dyDescent="0.2">
      <c r="A619" s="1">
        <v>12124301</v>
      </c>
      <c r="B619" s="1" t="s">
        <v>1078</v>
      </c>
      <c r="C619" s="1">
        <v>991735</v>
      </c>
      <c r="D619" s="1" t="s">
        <v>128</v>
      </c>
      <c r="E619" s="3">
        <v>40774</v>
      </c>
      <c r="F619" s="1">
        <v>8</v>
      </c>
      <c r="G619" s="1" t="s">
        <v>56</v>
      </c>
      <c r="H619" s="1" t="s">
        <v>32</v>
      </c>
      <c r="I619" s="1" t="s">
        <v>33</v>
      </c>
      <c r="J619" s="1">
        <v>4</v>
      </c>
      <c r="L619" s="2">
        <f>IF(ISBLANK(K619),_xlfn.XLOOKUP(U619,'[1]AVG PRICE'!E:E,'[1]AVG PRICE'!D:D,""),[1]listings!K619)</f>
        <v>220.44444444444446</v>
      </c>
      <c r="M619" s="1">
        <v>2</v>
      </c>
      <c r="N619" s="1">
        <v>1125</v>
      </c>
      <c r="O619" s="1">
        <v>22</v>
      </c>
      <c r="P619" s="2">
        <f t="shared" si="18"/>
        <v>124220.44444444445</v>
      </c>
      <c r="Q619" s="1">
        <v>4.45</v>
      </c>
      <c r="R619" s="1">
        <f>IF(ISBLANK(S619),_xlfn.XLOOKUP(V619,'[1]AVG REVIEWS'!E:E,'[1]AVG REVIEWS'!D:D,""),[1]listings!S619)</f>
        <v>0.21</v>
      </c>
      <c r="S619" s="1">
        <v>0.21</v>
      </c>
      <c r="T619" s="1">
        <f>IF(ISBLANK(Q619),_xlfn.XLOOKUP(W619,'[1]AVG SCORE'!F:F,'[1]AVG SCORE'!E:E,""),[1]listings!Q619)</f>
        <v>4.45</v>
      </c>
      <c r="U619" s="1" t="str">
        <f t="shared" si="19"/>
        <v>Neuhausen-NymphenburgEntire home/apt4</v>
      </c>
      <c r="V619" s="1" t="str">
        <f>[1]listings!H619&amp;[1]listings!I619&amp;[1]listings!G619</f>
        <v>Entire rental unitEntire home/aptNeuhausen-Nymphenburg</v>
      </c>
      <c r="W619" s="1" t="str">
        <f>[1]listings!G619&amp;[1]listings!H619&amp;[1]listings!I619&amp;[1]listings!J619</f>
        <v>Neuhausen-NymphenburgEntire rental unitEntire home/apt4</v>
      </c>
      <c r="X619" s="38">
        <v>48.12171</v>
      </c>
      <c r="Y619" s="38">
        <v>11.574909999999999</v>
      </c>
    </row>
    <row r="620" spans="1:25" ht="16" x14ac:dyDescent="0.2">
      <c r="A620" s="1">
        <v>12297629</v>
      </c>
      <c r="B620" s="1" t="s">
        <v>1079</v>
      </c>
      <c r="C620" s="1">
        <v>5501917</v>
      </c>
      <c r="D620" s="1" t="s">
        <v>1080</v>
      </c>
      <c r="E620" s="3">
        <v>41350</v>
      </c>
      <c r="F620" s="1">
        <v>5</v>
      </c>
      <c r="G620" s="1" t="s">
        <v>36</v>
      </c>
      <c r="H620" s="1" t="s">
        <v>51</v>
      </c>
      <c r="I620" s="1" t="s">
        <v>47</v>
      </c>
      <c r="J620" s="1">
        <v>2</v>
      </c>
      <c r="L620" s="2">
        <f>IF(ISBLANK(K620),_xlfn.XLOOKUP(U620,'[1]AVG PRICE'!E:E,'[1]AVG PRICE'!D:D,""),[1]listings!K620)</f>
        <v>102.25</v>
      </c>
      <c r="M620" s="1">
        <v>3</v>
      </c>
      <c r="N620" s="1">
        <v>1125</v>
      </c>
      <c r="O620" s="1">
        <v>100</v>
      </c>
      <c r="P620" s="2">
        <f t="shared" si="18"/>
        <v>57669</v>
      </c>
      <c r="Q620" s="1">
        <v>4.91</v>
      </c>
      <c r="R620" s="1">
        <f>IF(ISBLANK(S620),_xlfn.XLOOKUP(V620,'[1]AVG REVIEWS'!E:E,'[1]AVG REVIEWS'!D:D,""),[1]listings!S620)</f>
        <v>0.96</v>
      </c>
      <c r="S620" s="1">
        <v>0.96</v>
      </c>
      <c r="T620" s="1">
        <f>IF(ISBLANK(Q620),_xlfn.XLOOKUP(W620,'[1]AVG SCORE'!F:F,'[1]AVG SCORE'!E:E,""),[1]listings!Q620)</f>
        <v>4.91</v>
      </c>
      <c r="U620" s="1" t="str">
        <f t="shared" si="19"/>
        <v>Berg am LaimPrivate room2</v>
      </c>
      <c r="V620" s="1" t="str">
        <f>[1]listings!H620&amp;[1]listings!I620&amp;[1]listings!G620</f>
        <v>Private room in rental unitPrivate roomBerg am Laim</v>
      </c>
      <c r="W620" s="1" t="str">
        <f>[1]listings!G620&amp;[1]listings!H620&amp;[1]listings!I620&amp;[1]listings!J620</f>
        <v>Berg am LaimPrivate room in rental unitPrivate room2</v>
      </c>
      <c r="X620" s="38">
        <v>48.116149999999998</v>
      </c>
      <c r="Y620" s="38">
        <v>11.59408</v>
      </c>
    </row>
    <row r="621" spans="1:25" ht="16" x14ac:dyDescent="0.2">
      <c r="A621" s="1">
        <v>12446888</v>
      </c>
      <c r="B621" s="1" t="s">
        <v>1081</v>
      </c>
      <c r="C621" s="1">
        <v>67338128</v>
      </c>
      <c r="D621" s="1" t="s">
        <v>284</v>
      </c>
      <c r="E621" s="3">
        <v>42475</v>
      </c>
      <c r="F621" s="1">
        <v>1</v>
      </c>
      <c r="G621" s="1" t="s">
        <v>63</v>
      </c>
      <c r="H621" s="1" t="s">
        <v>166</v>
      </c>
      <c r="I621" s="1" t="s">
        <v>47</v>
      </c>
      <c r="J621" s="1">
        <v>4</v>
      </c>
      <c r="K621" s="2">
        <v>108</v>
      </c>
      <c r="L621" s="2">
        <f>IF(ISBLANK(K621),_xlfn.XLOOKUP(U621,'[1]AVG PRICE'!E:E,'[1]AVG PRICE'!D:D,""),[1]listings!K621)</f>
        <v>108</v>
      </c>
      <c r="M621" s="1">
        <v>2</v>
      </c>
      <c r="N621" s="1">
        <v>1125</v>
      </c>
      <c r="O621" s="1">
        <v>104</v>
      </c>
      <c r="P621" s="2">
        <f t="shared" si="18"/>
        <v>60858</v>
      </c>
      <c r="Q621" s="1">
        <v>4.96</v>
      </c>
      <c r="R621" s="1">
        <f>IF(ISBLANK(S621),_xlfn.XLOOKUP(V621,'[1]AVG REVIEWS'!E:E,'[1]AVG REVIEWS'!D:D,""),[1]listings!S621)</f>
        <v>1.29</v>
      </c>
      <c r="S621" s="1">
        <v>1.29</v>
      </c>
      <c r="T621" s="1">
        <f>IF(ISBLANK(Q621),_xlfn.XLOOKUP(W621,'[1]AVG SCORE'!F:F,'[1]AVG SCORE'!E:E,""),[1]listings!Q621)</f>
        <v>4.96</v>
      </c>
      <c r="U621" s="1" t="str">
        <f t="shared" si="19"/>
        <v>BogenhausenPrivate room4</v>
      </c>
      <c r="V621" s="1" t="str">
        <f>[1]listings!H621&amp;[1]listings!I621&amp;[1]listings!G621</f>
        <v>Private room in townhousePrivate roomBogenhausen</v>
      </c>
      <c r="W621" s="1" t="str">
        <f>[1]listings!G621&amp;[1]listings!H621&amp;[1]listings!I621&amp;[1]listings!J621</f>
        <v>BogenhausenPrivate room in townhousePrivate room4</v>
      </c>
      <c r="X621" s="38">
        <v>48.11468</v>
      </c>
      <c r="Y621" s="38">
        <v>11.68282</v>
      </c>
    </row>
    <row r="622" spans="1:25" ht="16" x14ac:dyDescent="0.2">
      <c r="A622" s="1">
        <v>12451872</v>
      </c>
      <c r="B622" s="1" t="s">
        <v>1082</v>
      </c>
      <c r="C622" s="1">
        <v>67342096</v>
      </c>
      <c r="D622" s="1" t="s">
        <v>1083</v>
      </c>
      <c r="E622" s="3">
        <v>42475</v>
      </c>
      <c r="F622" s="1">
        <v>1</v>
      </c>
      <c r="G622" s="1" t="s">
        <v>74</v>
      </c>
      <c r="H622" s="1" t="s">
        <v>51</v>
      </c>
      <c r="I622" s="1" t="s">
        <v>47</v>
      </c>
      <c r="J622" s="1">
        <v>2</v>
      </c>
      <c r="K622" s="2">
        <v>62</v>
      </c>
      <c r="L622" s="2">
        <f>IF(ISBLANK(K622),_xlfn.XLOOKUP(U622,'[1]AVG PRICE'!E:E,'[1]AVG PRICE'!D:D,""),[1]listings!K622)</f>
        <v>62</v>
      </c>
      <c r="M622" s="1">
        <v>1</v>
      </c>
      <c r="N622" s="1">
        <v>7</v>
      </c>
      <c r="O622" s="1">
        <v>1</v>
      </c>
      <c r="P622" s="2">
        <f t="shared" si="18"/>
        <v>248</v>
      </c>
      <c r="Q622" s="1">
        <v>5</v>
      </c>
      <c r="R622" s="1">
        <f>IF(ISBLANK(S622),_xlfn.XLOOKUP(V622,'[1]AVG REVIEWS'!E:E,'[1]AVG REVIEWS'!D:D,""),[1]listings!S622)</f>
        <v>0.18</v>
      </c>
      <c r="S622" s="1">
        <v>0.18</v>
      </c>
      <c r="T622" s="1">
        <f>IF(ISBLANK(Q622),_xlfn.XLOOKUP(W622,'[1]AVG SCORE'!F:F,'[1]AVG SCORE'!E:E,""),[1]listings!Q622)</f>
        <v>5</v>
      </c>
      <c r="U622" s="1" t="str">
        <f t="shared" si="19"/>
        <v>SendlingPrivate room2</v>
      </c>
      <c r="V622" s="1" t="str">
        <f>[1]listings!H622&amp;[1]listings!I622&amp;[1]listings!G622</f>
        <v>Private room in rental unitPrivate roomSendling</v>
      </c>
      <c r="W622" s="1" t="str">
        <f>[1]listings!G622&amp;[1]listings!H622&amp;[1]listings!I622&amp;[1]listings!J622</f>
        <v>SendlingPrivate room in rental unitPrivate room2</v>
      </c>
      <c r="X622" s="38">
        <v>48.154290000000003</v>
      </c>
      <c r="Y622" s="38">
        <v>11.63822</v>
      </c>
    </row>
    <row r="623" spans="1:25" ht="16" x14ac:dyDescent="0.2">
      <c r="A623" s="1">
        <v>12459910</v>
      </c>
      <c r="B623" s="1" t="s">
        <v>1084</v>
      </c>
      <c r="C623" s="1">
        <v>49602310</v>
      </c>
      <c r="D623" s="1" t="s">
        <v>1085</v>
      </c>
      <c r="E623" s="3">
        <v>42330</v>
      </c>
      <c r="F623" s="1">
        <v>1</v>
      </c>
      <c r="G623" s="1" t="s">
        <v>50</v>
      </c>
      <c r="H623" s="1" t="s">
        <v>32</v>
      </c>
      <c r="I623" s="1" t="s">
        <v>33</v>
      </c>
      <c r="J623" s="1">
        <v>4</v>
      </c>
      <c r="L623" s="2">
        <f>IF(ISBLANK(K623),_xlfn.XLOOKUP(U623,'[1]AVG PRICE'!E:E,'[1]AVG PRICE'!D:D,""),[1]listings!K623)</f>
        <v>190.10204081632654</v>
      </c>
      <c r="M623" s="1">
        <v>2</v>
      </c>
      <c r="N623" s="1">
        <v>1125</v>
      </c>
      <c r="O623" s="1">
        <v>110</v>
      </c>
      <c r="P623" s="2">
        <f t="shared" si="18"/>
        <v>107122.5</v>
      </c>
      <c r="Q623" s="1">
        <v>4.79</v>
      </c>
      <c r="R623" s="1">
        <f>IF(ISBLANK(S623),_xlfn.XLOOKUP(V623,'[1]AVG REVIEWS'!E:E,'[1]AVG REVIEWS'!D:D,""),[1]listings!S623)</f>
        <v>1.06</v>
      </c>
      <c r="S623" s="1">
        <v>1.06</v>
      </c>
      <c r="T623" s="1">
        <f>IF(ISBLANK(Q623),_xlfn.XLOOKUP(W623,'[1]AVG SCORE'!F:F,'[1]AVG SCORE'!E:E,""),[1]listings!Q623)</f>
        <v>4.79</v>
      </c>
      <c r="U623" s="1" t="str">
        <f t="shared" si="19"/>
        <v>Schwabing-WestEntire home/apt4</v>
      </c>
      <c r="V623" s="1" t="str">
        <f>[1]listings!H623&amp;[1]listings!I623&amp;[1]listings!G623</f>
        <v>Entire rental unitEntire home/aptSchwabing-West</v>
      </c>
      <c r="W623" s="1" t="str">
        <f>[1]listings!G623&amp;[1]listings!H623&amp;[1]listings!I623&amp;[1]listings!J623</f>
        <v>Schwabing-WestEntire rental unitEntire home/apt4</v>
      </c>
      <c r="X623" s="38">
        <v>48.186459999999997</v>
      </c>
      <c r="Y623" s="38">
        <v>11.564310000000001</v>
      </c>
    </row>
    <row r="624" spans="1:25" ht="16" x14ac:dyDescent="0.2">
      <c r="A624" s="1">
        <v>12476546</v>
      </c>
      <c r="B624" s="1" t="s">
        <v>1086</v>
      </c>
      <c r="C624" s="1">
        <v>1589421</v>
      </c>
      <c r="D624" s="1" t="s">
        <v>1087</v>
      </c>
      <c r="E624" s="3">
        <v>40918</v>
      </c>
      <c r="F624" s="1">
        <v>13</v>
      </c>
      <c r="G624" s="1" t="s">
        <v>31</v>
      </c>
      <c r="H624" s="1" t="s">
        <v>136</v>
      </c>
      <c r="I624" s="1" t="s">
        <v>33</v>
      </c>
      <c r="J624" s="1">
        <v>3</v>
      </c>
      <c r="K624" s="2">
        <v>89</v>
      </c>
      <c r="L624" s="2">
        <f>IF(ISBLANK(K624),_xlfn.XLOOKUP(U624,'[1]AVG PRICE'!E:E,'[1]AVG PRICE'!D:D,""),[1]listings!K624)</f>
        <v>89</v>
      </c>
      <c r="M624" s="1">
        <v>10</v>
      </c>
      <c r="N624" s="1">
        <v>365</v>
      </c>
      <c r="O624" s="1">
        <v>0</v>
      </c>
      <c r="P624" s="2">
        <f t="shared" si="18"/>
        <v>16687.5</v>
      </c>
      <c r="R624" s="1">
        <f>IF(ISBLANK(S624),_xlfn.XLOOKUP(V624,'[1]AVG REVIEWS'!E:E,'[1]AVG REVIEWS'!D:D,""),[1]listings!S624)</f>
        <v>1.1849999999999998</v>
      </c>
      <c r="T624" s="1">
        <f>IF(ISBLANK(Q624),_xlfn.XLOOKUP(W624,'[1]AVG SCORE'!F:F,'[1]AVG SCORE'!E:E,""),[1]listings!Q624)</f>
        <v>0</v>
      </c>
      <c r="U624" s="1" t="str">
        <f t="shared" si="19"/>
        <v>HadernEntire home/apt3</v>
      </c>
      <c r="V624" s="1" t="str">
        <f>[1]listings!H624&amp;[1]listings!I624&amp;[1]listings!G624</f>
        <v>Entire condoEntire home/aptHadern</v>
      </c>
      <c r="W624" s="1" t="str">
        <f>[1]listings!G624&amp;[1]listings!H624&amp;[1]listings!I624&amp;[1]listings!J624</f>
        <v>HadernEntire condoEntire home/apt3</v>
      </c>
      <c r="X624" s="38">
        <v>48.135170000000002</v>
      </c>
      <c r="Y624" s="38">
        <v>11.58108</v>
      </c>
    </row>
    <row r="625" spans="1:25" ht="16" x14ac:dyDescent="0.2">
      <c r="A625" s="1">
        <v>12589350</v>
      </c>
      <c r="B625" s="1" t="s">
        <v>1088</v>
      </c>
      <c r="C625" s="1">
        <v>34881467</v>
      </c>
      <c r="D625" s="1" t="s">
        <v>1089</v>
      </c>
      <c r="E625" s="3">
        <v>42158</v>
      </c>
      <c r="F625" s="1">
        <v>2</v>
      </c>
      <c r="G625" s="1" t="s">
        <v>85</v>
      </c>
      <c r="H625" s="1" t="s">
        <v>1090</v>
      </c>
      <c r="I625" s="1" t="s">
        <v>33</v>
      </c>
      <c r="J625" s="1">
        <v>2</v>
      </c>
      <c r="K625" s="2">
        <v>89</v>
      </c>
      <c r="L625" s="2">
        <f>IF(ISBLANK(K625),_xlfn.XLOOKUP(U625,'[1]AVG PRICE'!E:E,'[1]AVG PRICE'!D:D,""),[1]listings!K625)</f>
        <v>89</v>
      </c>
      <c r="M625" s="1">
        <v>3</v>
      </c>
      <c r="N625" s="1">
        <v>1125</v>
      </c>
      <c r="O625" s="1">
        <v>273</v>
      </c>
      <c r="P625" s="2">
        <f t="shared" si="18"/>
        <v>50196</v>
      </c>
      <c r="Q625" s="1">
        <v>4.92</v>
      </c>
      <c r="R625" s="1">
        <f>IF(ISBLANK(S625),_xlfn.XLOOKUP(V625,'[1]AVG REVIEWS'!E:E,'[1]AVG REVIEWS'!D:D,""),[1]listings!S625)</f>
        <v>2.5299999999999998</v>
      </c>
      <c r="S625" s="1">
        <v>2.5299999999999998</v>
      </c>
      <c r="T625" s="1">
        <f>IF(ISBLANK(Q625),_xlfn.XLOOKUP(W625,'[1]AVG SCORE'!F:F,'[1]AVG SCORE'!E:E,""),[1]listings!Q625)</f>
        <v>4.92</v>
      </c>
      <c r="U625" s="1" t="str">
        <f t="shared" si="19"/>
        <v>Ramersdorf-PerlachEntire home/apt2</v>
      </c>
      <c r="V625" s="1" t="str">
        <f>[1]listings!H625&amp;[1]listings!I625&amp;[1]listings!G625</f>
        <v>Entire guest suiteEntire home/aptRamersdorf-Perlach</v>
      </c>
      <c r="W625" s="1" t="str">
        <f>[1]listings!G625&amp;[1]listings!H625&amp;[1]listings!I625&amp;[1]listings!J625</f>
        <v>Ramersdorf-PerlachEntire guest suiteEntire home/apt2</v>
      </c>
      <c r="X625" s="38">
        <v>48.111994500000002</v>
      </c>
      <c r="Y625" s="38">
        <v>11.567120299999999</v>
      </c>
    </row>
    <row r="626" spans="1:25" ht="16" x14ac:dyDescent="0.2">
      <c r="A626" s="1">
        <v>12783271</v>
      </c>
      <c r="B626" s="1" t="s">
        <v>1091</v>
      </c>
      <c r="C626" s="1">
        <v>62787064</v>
      </c>
      <c r="D626" s="1" t="s">
        <v>1056</v>
      </c>
      <c r="E626" s="3">
        <v>42442</v>
      </c>
      <c r="F626" s="1">
        <v>2</v>
      </c>
      <c r="G626" s="1" t="s">
        <v>50</v>
      </c>
      <c r="H626" s="1" t="s">
        <v>136</v>
      </c>
      <c r="I626" s="1" t="s">
        <v>33</v>
      </c>
      <c r="J626" s="1">
        <v>2</v>
      </c>
      <c r="K626" s="2">
        <v>256</v>
      </c>
      <c r="L626" s="2">
        <f>IF(ISBLANK(K626),_xlfn.XLOOKUP(U626,'[1]AVG PRICE'!E:E,'[1]AVG PRICE'!D:D,""),[1]listings!K626)</f>
        <v>256</v>
      </c>
      <c r="M626" s="1">
        <v>2</v>
      </c>
      <c r="N626" s="1">
        <v>1125</v>
      </c>
      <c r="O626" s="1">
        <v>8</v>
      </c>
      <c r="P626" s="2">
        <f t="shared" si="18"/>
        <v>144256</v>
      </c>
      <c r="Q626" s="1">
        <v>4.63</v>
      </c>
      <c r="R626" s="1">
        <f>IF(ISBLANK(S626),_xlfn.XLOOKUP(V626,'[1]AVG REVIEWS'!E:E,'[1]AVG REVIEWS'!D:D,""),[1]listings!S626)</f>
        <v>7.0000000000000007E-2</v>
      </c>
      <c r="S626" s="1">
        <v>7.0000000000000007E-2</v>
      </c>
      <c r="T626" s="1">
        <f>IF(ISBLANK(Q626),_xlfn.XLOOKUP(W626,'[1]AVG SCORE'!F:F,'[1]AVG SCORE'!E:E,""),[1]listings!Q626)</f>
        <v>4.63</v>
      </c>
      <c r="U626" s="1" t="str">
        <f t="shared" si="19"/>
        <v>Schwabing-WestEntire home/apt2</v>
      </c>
      <c r="V626" s="1" t="str">
        <f>[1]listings!H626&amp;[1]listings!I626&amp;[1]listings!G626</f>
        <v>Entire condoEntire home/aptSchwabing-West</v>
      </c>
      <c r="W626" s="1" t="str">
        <f>[1]listings!G626&amp;[1]listings!H626&amp;[1]listings!I626&amp;[1]listings!J626</f>
        <v>Schwabing-WestEntire condoEntire home/apt2</v>
      </c>
      <c r="X626" s="38">
        <v>48.151400000000002</v>
      </c>
      <c r="Y626" s="38">
        <v>11.57086</v>
      </c>
    </row>
    <row r="627" spans="1:25" ht="16" x14ac:dyDescent="0.2">
      <c r="A627" s="1">
        <v>12801486</v>
      </c>
      <c r="B627" s="1" t="s">
        <v>1092</v>
      </c>
      <c r="C627" s="1">
        <v>69750651</v>
      </c>
      <c r="D627" s="1" t="s">
        <v>1093</v>
      </c>
      <c r="E627" s="3">
        <v>42491</v>
      </c>
      <c r="F627" s="1">
        <v>1</v>
      </c>
      <c r="G627" s="1" t="s">
        <v>63</v>
      </c>
      <c r="H627" s="1" t="s">
        <v>32</v>
      </c>
      <c r="I627" s="1" t="s">
        <v>33</v>
      </c>
      <c r="J627" s="1">
        <v>4</v>
      </c>
      <c r="K627" s="2">
        <v>85</v>
      </c>
      <c r="L627" s="2">
        <f>IF(ISBLANK(K627),_xlfn.XLOOKUP(U627,'[1]AVG PRICE'!E:E,'[1]AVG PRICE'!D:D,""),[1]listings!K627)</f>
        <v>85</v>
      </c>
      <c r="M627" s="1">
        <v>2</v>
      </c>
      <c r="N627" s="1">
        <v>189</v>
      </c>
      <c r="O627" s="1">
        <v>121</v>
      </c>
      <c r="P627" s="2">
        <f t="shared" si="18"/>
        <v>8117.5</v>
      </c>
      <c r="Q627" s="1">
        <v>4.83</v>
      </c>
      <c r="R627" s="1">
        <f>IF(ISBLANK(S627),_xlfn.XLOOKUP(V627,'[1]AVG REVIEWS'!E:E,'[1]AVG REVIEWS'!D:D,""),[1]listings!S627)</f>
        <v>1.1499999999999999</v>
      </c>
      <c r="S627" s="1">
        <v>1.1499999999999999</v>
      </c>
      <c r="T627" s="1">
        <f>IF(ISBLANK(Q627),_xlfn.XLOOKUP(W627,'[1]AVG SCORE'!F:F,'[1]AVG SCORE'!E:E,""),[1]listings!Q627)</f>
        <v>4.83</v>
      </c>
      <c r="U627" s="1" t="str">
        <f t="shared" si="19"/>
        <v>BogenhausenEntire home/apt4</v>
      </c>
      <c r="V627" s="1" t="str">
        <f>[1]listings!H627&amp;[1]listings!I627&amp;[1]listings!G627</f>
        <v>Entire rental unitEntire home/aptBogenhausen</v>
      </c>
      <c r="W627" s="1" t="str">
        <f>[1]listings!G627&amp;[1]listings!H627&amp;[1]listings!I627&amp;[1]listings!J627</f>
        <v>BogenhausenEntire rental unitEntire home/apt4</v>
      </c>
      <c r="X627" s="38">
        <v>48.13203</v>
      </c>
      <c r="Y627" s="38">
        <v>11.539479999999999</v>
      </c>
    </row>
    <row r="628" spans="1:25" ht="16" x14ac:dyDescent="0.2">
      <c r="A628" s="1">
        <v>12850600</v>
      </c>
      <c r="B628" s="1" t="s">
        <v>1094</v>
      </c>
      <c r="C628" s="1">
        <v>20601541</v>
      </c>
      <c r="D628" s="1" t="s">
        <v>683</v>
      </c>
      <c r="E628" s="3">
        <v>41878</v>
      </c>
      <c r="F628" s="1">
        <v>4</v>
      </c>
      <c r="G628" s="1" t="s">
        <v>100</v>
      </c>
      <c r="H628" s="1" t="s">
        <v>32</v>
      </c>
      <c r="I628" s="1" t="s">
        <v>33</v>
      </c>
      <c r="J628" s="1">
        <v>2</v>
      </c>
      <c r="K628" s="2">
        <v>72</v>
      </c>
      <c r="L628" s="2">
        <f>IF(ISBLANK(K628),_xlfn.XLOOKUP(U628,'[1]AVG PRICE'!E:E,'[1]AVG PRICE'!D:D,""),[1]listings!K628)</f>
        <v>72</v>
      </c>
      <c r="M628" s="1">
        <v>90</v>
      </c>
      <c r="N628" s="1">
        <v>1125</v>
      </c>
      <c r="O628" s="1">
        <v>0</v>
      </c>
      <c r="P628" s="2">
        <f t="shared" si="18"/>
        <v>43740</v>
      </c>
      <c r="R628" s="1">
        <f>IF(ISBLANK(S628),_xlfn.XLOOKUP(V628,'[1]AVG REVIEWS'!E:E,'[1]AVG REVIEWS'!D:D,""),[1]listings!S628)</f>
        <v>0.89547368421052664</v>
      </c>
      <c r="T628" s="1">
        <f>IF(ISBLANK(Q628),_xlfn.XLOOKUP(W628,'[1]AVG SCORE'!F:F,'[1]AVG SCORE'!E:E,""),[1]listings!Q628)</f>
        <v>4.8004651162790681</v>
      </c>
      <c r="U628" s="1" t="str">
        <f t="shared" si="19"/>
        <v>Untergiesing-HarlachingEntire home/apt2</v>
      </c>
      <c r="V628" s="1" t="str">
        <f>[1]listings!H628&amp;[1]listings!I628&amp;[1]listings!G628</f>
        <v>Entire rental unitEntire home/aptUntergiesing-Harlaching</v>
      </c>
      <c r="W628" s="1" t="str">
        <f>[1]listings!G628&amp;[1]listings!H628&amp;[1]listings!I628&amp;[1]listings!J628</f>
        <v>Untergiesing-HarlachingEntire rental unitEntire home/apt2</v>
      </c>
      <c r="X628" s="38">
        <v>48.124549999999999</v>
      </c>
      <c r="Y628" s="38">
        <v>11.58043</v>
      </c>
    </row>
    <row r="629" spans="1:25" ht="16" x14ac:dyDescent="0.2">
      <c r="A629" s="1">
        <v>12859026</v>
      </c>
      <c r="B629" s="1" t="s">
        <v>1095</v>
      </c>
      <c r="C629" s="1">
        <v>70286239</v>
      </c>
      <c r="D629" s="1" t="s">
        <v>1096</v>
      </c>
      <c r="E629" s="3">
        <v>42494</v>
      </c>
      <c r="F629" s="1">
        <v>1</v>
      </c>
      <c r="G629" s="1" t="s">
        <v>45</v>
      </c>
      <c r="H629" s="1" t="s">
        <v>32</v>
      </c>
      <c r="I629" s="1" t="s">
        <v>33</v>
      </c>
      <c r="J629" s="1">
        <v>3</v>
      </c>
      <c r="L629" s="2">
        <f>IF(ISBLANK(K629),_xlfn.XLOOKUP(U629,'[1]AVG PRICE'!E:E,'[1]AVG PRICE'!D:D,""),[1]listings!K629)</f>
        <v>103.31578947368421</v>
      </c>
      <c r="M629" s="1">
        <v>3</v>
      </c>
      <c r="N629" s="1">
        <v>15</v>
      </c>
      <c r="O629" s="1">
        <v>0</v>
      </c>
      <c r="P629" s="2">
        <f t="shared" si="18"/>
        <v>929.8421052631578</v>
      </c>
      <c r="R629" s="1">
        <f>IF(ISBLANK(S629),_xlfn.XLOOKUP(V629,'[1]AVG REVIEWS'!E:E,'[1]AVG REVIEWS'!D:D,""),[1]listings!S629)</f>
        <v>0.60201834862385328</v>
      </c>
      <c r="T629" s="1">
        <f>IF(ISBLANK(Q629),_xlfn.XLOOKUP(W629,'[1]AVG SCORE'!F:F,'[1]AVG SCORE'!E:E,""),[1]listings!Q629)</f>
        <v>4.8414285714285716</v>
      </c>
      <c r="U629" s="1" t="str">
        <f t="shared" si="19"/>
        <v>Sendling-WestparkEntire home/apt3</v>
      </c>
      <c r="V629" s="1" t="str">
        <f>[1]listings!H629&amp;[1]listings!I629&amp;[1]listings!G629</f>
        <v>Entire rental unitEntire home/aptSendling-Westpark</v>
      </c>
      <c r="W629" s="1" t="str">
        <f>[1]listings!G629&amp;[1]listings!H629&amp;[1]listings!I629&amp;[1]listings!J629</f>
        <v>Sendling-WestparkEntire rental unitEntire home/apt3</v>
      </c>
      <c r="X629" s="38">
        <v>48.151850000000003</v>
      </c>
      <c r="Y629" s="38">
        <v>11.53716</v>
      </c>
    </row>
    <row r="630" spans="1:25" ht="16" x14ac:dyDescent="0.2">
      <c r="A630" s="1">
        <v>12880683</v>
      </c>
      <c r="B630" s="1" t="s">
        <v>1097</v>
      </c>
      <c r="C630" s="1">
        <v>59725849</v>
      </c>
      <c r="D630" s="1" t="s">
        <v>163</v>
      </c>
      <c r="E630" s="3">
        <v>42421</v>
      </c>
      <c r="F630" s="1">
        <v>1</v>
      </c>
      <c r="G630" s="1" t="s">
        <v>226</v>
      </c>
      <c r="H630" s="1" t="s">
        <v>1098</v>
      </c>
      <c r="I630" s="1" t="s">
        <v>33</v>
      </c>
      <c r="J630" s="1">
        <v>6</v>
      </c>
      <c r="K630" s="2">
        <v>1097</v>
      </c>
      <c r="L630" s="2">
        <f>IF(ISBLANK(K630),_xlfn.XLOOKUP(U630,'[1]AVG PRICE'!E:E,'[1]AVG PRICE'!D:D,""),[1]listings!K630)</f>
        <v>1097</v>
      </c>
      <c r="M630" s="1">
        <v>2</v>
      </c>
      <c r="N630" s="1">
        <v>57</v>
      </c>
      <c r="O630" s="1">
        <v>16</v>
      </c>
      <c r="P630" s="2">
        <f t="shared" si="18"/>
        <v>32361.5</v>
      </c>
      <c r="Q630" s="1">
        <v>4.9400000000000004</v>
      </c>
      <c r="R630" s="1">
        <f>IF(ISBLANK(S630),_xlfn.XLOOKUP(V630,'[1]AVG REVIEWS'!E:E,'[1]AVG REVIEWS'!D:D,""),[1]listings!S630)</f>
        <v>0.41</v>
      </c>
      <c r="S630" s="1">
        <v>0.41</v>
      </c>
      <c r="T630" s="1">
        <f>IF(ISBLANK(Q630),_xlfn.XLOOKUP(W630,'[1]AVG SCORE'!F:F,'[1]AVG SCORE'!E:E,""),[1]listings!Q630)</f>
        <v>4.9400000000000004</v>
      </c>
      <c r="U630" s="1" t="str">
        <f t="shared" si="19"/>
        <v>LaimEntire home/apt6</v>
      </c>
      <c r="V630" s="1" t="str">
        <f>[1]listings!H630&amp;[1]listings!I630&amp;[1]listings!G630</f>
        <v>Entire villaEntire home/aptLaim</v>
      </c>
      <c r="W630" s="1" t="str">
        <f>[1]listings!G630&amp;[1]listings!H630&amp;[1]listings!I630&amp;[1]listings!J630</f>
        <v>LaimEntire villaEntire home/apt6</v>
      </c>
      <c r="X630" s="38">
        <v>48.16207</v>
      </c>
      <c r="Y630" s="38">
        <v>11.57375</v>
      </c>
    </row>
    <row r="631" spans="1:25" ht="16" x14ac:dyDescent="0.2">
      <c r="A631" s="1">
        <v>12886887</v>
      </c>
      <c r="B631" s="1" t="s">
        <v>1099</v>
      </c>
      <c r="C631" s="1">
        <v>70530885</v>
      </c>
      <c r="D631" s="1" t="s">
        <v>664</v>
      </c>
      <c r="E631" s="3">
        <v>42495</v>
      </c>
      <c r="F631" s="1">
        <v>2</v>
      </c>
      <c r="G631" s="1" t="s">
        <v>56</v>
      </c>
      <c r="H631" s="1" t="s">
        <v>51</v>
      </c>
      <c r="I631" s="1" t="s">
        <v>47</v>
      </c>
      <c r="J631" s="1">
        <v>3</v>
      </c>
      <c r="K631" s="2">
        <v>114</v>
      </c>
      <c r="L631" s="2">
        <f>IF(ISBLANK(K631),_xlfn.XLOOKUP(U631,'[1]AVG PRICE'!E:E,'[1]AVG PRICE'!D:D,""),[1]listings!K631)</f>
        <v>114</v>
      </c>
      <c r="M631" s="1">
        <v>3</v>
      </c>
      <c r="N631" s="1">
        <v>365</v>
      </c>
      <c r="O631" s="1">
        <v>0</v>
      </c>
      <c r="P631" s="2">
        <f t="shared" si="18"/>
        <v>20976</v>
      </c>
      <c r="R631" s="1">
        <f>IF(ISBLANK(S631),_xlfn.XLOOKUP(V631,'[1]AVG REVIEWS'!E:E,'[1]AVG REVIEWS'!D:D,""),[1]listings!S631)</f>
        <v>1.0175324675324677</v>
      </c>
      <c r="T631" s="1">
        <f>IF(ISBLANK(Q631),_xlfn.XLOOKUP(W631,'[1]AVG SCORE'!F:F,'[1]AVG SCORE'!E:E,""),[1]listings!Q631)</f>
        <v>4.9339999999999993</v>
      </c>
      <c r="U631" s="1" t="str">
        <f t="shared" si="19"/>
        <v>Neuhausen-NymphenburgPrivate room3</v>
      </c>
      <c r="V631" s="1" t="str">
        <f>[1]listings!H631&amp;[1]listings!I631&amp;[1]listings!G631</f>
        <v>Private room in rental unitPrivate roomNeuhausen-Nymphenburg</v>
      </c>
      <c r="W631" s="1" t="str">
        <f>[1]listings!G631&amp;[1]listings!H631&amp;[1]listings!I631&amp;[1]listings!J631</f>
        <v>Neuhausen-NymphenburgPrivate room in rental unitPrivate room3</v>
      </c>
      <c r="X631" s="38">
        <v>48.124389999999998</v>
      </c>
      <c r="Y631" s="38">
        <v>11.540800000000001</v>
      </c>
    </row>
    <row r="632" spans="1:25" ht="16" x14ac:dyDescent="0.2">
      <c r="A632" s="1">
        <v>12911392</v>
      </c>
      <c r="B632" s="1" t="s">
        <v>1100</v>
      </c>
      <c r="C632" s="1">
        <v>53249600</v>
      </c>
      <c r="D632" s="1" t="s">
        <v>1101</v>
      </c>
      <c r="E632" s="3">
        <v>42373</v>
      </c>
      <c r="F632" s="1">
        <v>2</v>
      </c>
      <c r="G632" s="1" t="s">
        <v>93</v>
      </c>
      <c r="H632" s="1" t="s">
        <v>148</v>
      </c>
      <c r="I632" s="1" t="s">
        <v>33</v>
      </c>
      <c r="J632" s="1">
        <v>6</v>
      </c>
      <c r="K632" s="2">
        <v>160</v>
      </c>
      <c r="L632" s="2">
        <f>IF(ISBLANK(K632),_xlfn.XLOOKUP(U632,'[1]AVG PRICE'!E:E,'[1]AVG PRICE'!D:D,""),[1]listings!K632)</f>
        <v>160</v>
      </c>
      <c r="M632" s="1">
        <v>7</v>
      </c>
      <c r="N632" s="1">
        <v>31</v>
      </c>
      <c r="O632" s="1">
        <v>3</v>
      </c>
      <c r="P632" s="2">
        <f t="shared" si="18"/>
        <v>3040</v>
      </c>
      <c r="Q632" s="1">
        <v>5</v>
      </c>
      <c r="R632" s="1">
        <f>IF(ISBLANK(S632),_xlfn.XLOOKUP(V632,'[1]AVG REVIEWS'!E:E,'[1]AVG REVIEWS'!D:D,""),[1]listings!S632)</f>
        <v>0.04</v>
      </c>
      <c r="S632" s="1">
        <v>0.04</v>
      </c>
      <c r="T632" s="1">
        <f>IF(ISBLANK(Q632),_xlfn.XLOOKUP(W632,'[1]AVG SCORE'!F:F,'[1]AVG SCORE'!E:E,""),[1]listings!Q632)</f>
        <v>5</v>
      </c>
      <c r="U632" s="1" t="str">
        <f t="shared" si="19"/>
        <v>Thalkirchen-Obersendling-Forstenried-F√ºrstenried-SollnEntire home/apt6</v>
      </c>
      <c r="V632" s="1" t="str">
        <f>[1]listings!H632&amp;[1]listings!I632&amp;[1]listings!G632</f>
        <v>Entire homeEntire home/aptThalkirchen-Obersendling-Forstenried-F√ºrstenried-Solln</v>
      </c>
      <c r="W632" s="1" t="str">
        <f>[1]listings!G632&amp;[1]listings!H632&amp;[1]listings!I632&amp;[1]listings!J632</f>
        <v>Thalkirchen-Obersendling-Forstenried-F√ºrstenried-SollnEntire homeEntire home/apt6</v>
      </c>
      <c r="X632" s="38">
        <v>48.101709999999997</v>
      </c>
      <c r="Y632" s="38">
        <v>11.5411</v>
      </c>
    </row>
    <row r="633" spans="1:25" ht="16" x14ac:dyDescent="0.2">
      <c r="A633" s="1">
        <v>12918967</v>
      </c>
      <c r="B633" s="1" t="s">
        <v>1102</v>
      </c>
      <c r="C633" s="1">
        <v>10899368</v>
      </c>
      <c r="D633" s="1" t="s">
        <v>1103</v>
      </c>
      <c r="E633" s="3">
        <v>41637</v>
      </c>
      <c r="F633" s="1">
        <v>5</v>
      </c>
      <c r="G633" s="1" t="s">
        <v>102</v>
      </c>
      <c r="H633" s="1" t="s">
        <v>32</v>
      </c>
      <c r="I633" s="1" t="s">
        <v>33</v>
      </c>
      <c r="J633" s="1">
        <v>4</v>
      </c>
      <c r="K633" s="2">
        <v>129</v>
      </c>
      <c r="L633" s="2">
        <f>IF(ISBLANK(K633),_xlfn.XLOOKUP(U633,'[1]AVG PRICE'!E:E,'[1]AVG PRICE'!D:D,""),[1]listings!K633)</f>
        <v>129</v>
      </c>
      <c r="M633" s="1">
        <v>2</v>
      </c>
      <c r="N633" s="1">
        <v>14</v>
      </c>
      <c r="O633" s="1">
        <v>6</v>
      </c>
      <c r="P633" s="2">
        <f t="shared" si="18"/>
        <v>1032</v>
      </c>
      <c r="Q633" s="1">
        <v>4.33</v>
      </c>
      <c r="R633" s="1">
        <f>IF(ISBLANK(S633),_xlfn.XLOOKUP(V633,'[1]AVG REVIEWS'!E:E,'[1]AVG REVIEWS'!D:D,""),[1]listings!S633)</f>
        <v>0.06</v>
      </c>
      <c r="S633" s="1">
        <v>0.06</v>
      </c>
      <c r="T633" s="1">
        <f>IF(ISBLANK(Q633),_xlfn.XLOOKUP(W633,'[1]AVG SCORE'!F:F,'[1]AVG SCORE'!E:E,""),[1]listings!Q633)</f>
        <v>4.33</v>
      </c>
      <c r="U633" s="1" t="str">
        <f t="shared" si="19"/>
        <v>ObergiesingEntire home/apt4</v>
      </c>
      <c r="V633" s="1" t="str">
        <f>[1]listings!H633&amp;[1]listings!I633&amp;[1]listings!G633</f>
        <v>Entire rental unitEntire home/aptObergiesing</v>
      </c>
      <c r="W633" s="1" t="str">
        <f>[1]listings!G633&amp;[1]listings!H633&amp;[1]listings!I633&amp;[1]listings!J633</f>
        <v>ObergiesingEntire rental unitEntire home/apt4</v>
      </c>
      <c r="X633" s="38">
        <v>48.13261</v>
      </c>
      <c r="Y633" s="38">
        <v>11.5951</v>
      </c>
    </row>
    <row r="634" spans="1:25" ht="16" x14ac:dyDescent="0.2">
      <c r="A634" s="1">
        <v>12983450</v>
      </c>
      <c r="B634" s="1" t="s">
        <v>1104</v>
      </c>
      <c r="C634" s="1">
        <v>67056895</v>
      </c>
      <c r="D634" s="1" t="s">
        <v>1105</v>
      </c>
      <c r="E634" s="3">
        <v>42473</v>
      </c>
      <c r="F634" s="1">
        <v>4</v>
      </c>
      <c r="G634" s="1" t="s">
        <v>145</v>
      </c>
      <c r="H634" s="1" t="s">
        <v>32</v>
      </c>
      <c r="I634" s="1" t="s">
        <v>33</v>
      </c>
      <c r="J634" s="1">
        <v>3</v>
      </c>
      <c r="K634" s="2">
        <v>162</v>
      </c>
      <c r="L634" s="2">
        <f>IF(ISBLANK(K634),_xlfn.XLOOKUP(U634,'[1]AVG PRICE'!E:E,'[1]AVG PRICE'!D:D,""),[1]listings!K634)</f>
        <v>162</v>
      </c>
      <c r="M634" s="1">
        <v>3</v>
      </c>
      <c r="N634" s="1">
        <v>30</v>
      </c>
      <c r="O634" s="1">
        <v>7</v>
      </c>
      <c r="P634" s="2">
        <f t="shared" si="18"/>
        <v>2673</v>
      </c>
      <c r="Q634" s="1">
        <v>4</v>
      </c>
      <c r="R634" s="1">
        <f>IF(ISBLANK(S634),_xlfn.XLOOKUP(V634,'[1]AVG REVIEWS'!E:E,'[1]AVG REVIEWS'!D:D,""),[1]listings!S634)</f>
        <v>7.0000000000000007E-2</v>
      </c>
      <c r="S634" s="1">
        <v>7.0000000000000007E-2</v>
      </c>
      <c r="T634" s="1">
        <f>IF(ISBLANK(Q634),_xlfn.XLOOKUP(W634,'[1]AVG SCORE'!F:F,'[1]AVG SCORE'!E:E,""),[1]listings!Q634)</f>
        <v>4</v>
      </c>
      <c r="U634" s="1" t="str">
        <f t="shared" si="19"/>
        <v>Feldmoching-HasenberglEntire home/apt3</v>
      </c>
      <c r="V634" s="1" t="str">
        <f>[1]listings!H634&amp;[1]listings!I634&amp;[1]listings!G634</f>
        <v>Entire rental unitEntire home/aptFeldmoching-Hasenbergl</v>
      </c>
      <c r="W634" s="1" t="str">
        <f>[1]listings!G634&amp;[1]listings!H634&amp;[1]listings!I634&amp;[1]listings!J634</f>
        <v>Feldmoching-HasenberglEntire rental unitEntire home/apt3</v>
      </c>
      <c r="X634" s="38">
        <v>48.142132057923099</v>
      </c>
      <c r="Y634" s="38">
        <v>11.4851401815126</v>
      </c>
    </row>
    <row r="635" spans="1:25" ht="16" x14ac:dyDescent="0.2">
      <c r="A635" s="1">
        <v>12994741</v>
      </c>
      <c r="B635" s="1" t="s">
        <v>1106</v>
      </c>
      <c r="C635" s="1">
        <v>13016792</v>
      </c>
      <c r="D635" s="1" t="s">
        <v>1107</v>
      </c>
      <c r="E635" s="3">
        <v>41709</v>
      </c>
      <c r="F635" s="1">
        <v>2</v>
      </c>
      <c r="G635" s="1" t="s">
        <v>102</v>
      </c>
      <c r="H635" s="1" t="s">
        <v>32</v>
      </c>
      <c r="I635" s="1" t="s">
        <v>33</v>
      </c>
      <c r="J635" s="1">
        <v>2</v>
      </c>
      <c r="K635" s="2">
        <v>405</v>
      </c>
      <c r="L635" s="2">
        <f>IF(ISBLANK(K635),_xlfn.XLOOKUP(U635,'[1]AVG PRICE'!E:E,'[1]AVG PRICE'!D:D,""),[1]listings!K635)</f>
        <v>405</v>
      </c>
      <c r="M635" s="1">
        <v>1</v>
      </c>
      <c r="N635" s="1">
        <v>1125</v>
      </c>
      <c r="O635" s="1">
        <v>4</v>
      </c>
      <c r="P635" s="2">
        <f t="shared" si="18"/>
        <v>228015</v>
      </c>
      <c r="Q635" s="1">
        <v>5</v>
      </c>
      <c r="R635" s="1">
        <f>IF(ISBLANK(S635),_xlfn.XLOOKUP(V635,'[1]AVG REVIEWS'!E:E,'[1]AVG REVIEWS'!D:D,""),[1]listings!S635)</f>
        <v>0.04</v>
      </c>
      <c r="S635" s="1">
        <v>0.04</v>
      </c>
      <c r="T635" s="1">
        <f>IF(ISBLANK(Q635),_xlfn.XLOOKUP(W635,'[1]AVG SCORE'!F:F,'[1]AVG SCORE'!E:E,""),[1]listings!Q635)</f>
        <v>5</v>
      </c>
      <c r="U635" s="1" t="str">
        <f t="shared" si="19"/>
        <v>ObergiesingEntire home/apt2</v>
      </c>
      <c r="V635" s="1" t="str">
        <f>[1]listings!H635&amp;[1]listings!I635&amp;[1]listings!G635</f>
        <v>Entire rental unitEntire home/aptObergiesing</v>
      </c>
      <c r="W635" s="1" t="str">
        <f>[1]listings!G635&amp;[1]listings!H635&amp;[1]listings!I635&amp;[1]listings!J635</f>
        <v>ObergiesingEntire rental unitEntire home/apt2</v>
      </c>
      <c r="X635" s="38">
        <v>48.218339999999998</v>
      </c>
      <c r="Y635" s="38">
        <v>11.469950000000001</v>
      </c>
    </row>
    <row r="636" spans="1:25" ht="16" x14ac:dyDescent="0.2">
      <c r="A636" s="1">
        <v>13089228</v>
      </c>
      <c r="B636" s="1" t="s">
        <v>1108</v>
      </c>
      <c r="C636" s="1">
        <v>28047683</v>
      </c>
      <c r="D636" s="1" t="s">
        <v>956</v>
      </c>
      <c r="E636" s="3">
        <v>42055</v>
      </c>
      <c r="F636" s="1">
        <v>1</v>
      </c>
      <c r="G636" s="1" t="s">
        <v>63</v>
      </c>
      <c r="H636" s="1" t="s">
        <v>32</v>
      </c>
      <c r="I636" s="1" t="s">
        <v>33</v>
      </c>
      <c r="J636" s="1">
        <v>2</v>
      </c>
      <c r="K636" s="2">
        <v>86</v>
      </c>
      <c r="L636" s="2">
        <f>IF(ISBLANK(K636),_xlfn.XLOOKUP(U636,'[1]AVG PRICE'!E:E,'[1]AVG PRICE'!D:D,""),[1]listings!K636)</f>
        <v>86</v>
      </c>
      <c r="M636" s="1">
        <v>2</v>
      </c>
      <c r="N636" s="1">
        <v>1125</v>
      </c>
      <c r="O636" s="1">
        <v>183</v>
      </c>
      <c r="P636" s="2">
        <f t="shared" si="18"/>
        <v>48461</v>
      </c>
      <c r="Q636" s="1">
        <v>4.83</v>
      </c>
      <c r="R636" s="1">
        <f>IF(ISBLANK(S636),_xlfn.XLOOKUP(V636,'[1]AVG REVIEWS'!E:E,'[1]AVG REVIEWS'!D:D,""),[1]listings!S636)</f>
        <v>1.72</v>
      </c>
      <c r="S636" s="1">
        <v>1.72</v>
      </c>
      <c r="T636" s="1">
        <f>IF(ISBLANK(Q636),_xlfn.XLOOKUP(W636,'[1]AVG SCORE'!F:F,'[1]AVG SCORE'!E:E,""),[1]listings!Q636)</f>
        <v>4.83</v>
      </c>
      <c r="U636" s="1" t="str">
        <f t="shared" si="19"/>
        <v>BogenhausenEntire home/apt2</v>
      </c>
      <c r="V636" s="1" t="str">
        <f>[1]listings!H636&amp;[1]listings!I636&amp;[1]listings!G636</f>
        <v>Entire rental unitEntire home/aptBogenhausen</v>
      </c>
      <c r="W636" s="1" t="str">
        <f>[1]listings!G636&amp;[1]listings!H636&amp;[1]listings!I636&amp;[1]listings!J636</f>
        <v>BogenhausenEntire rental unitEntire home/apt2</v>
      </c>
      <c r="X636" s="38">
        <v>48.162750000000003</v>
      </c>
      <c r="Y636" s="38">
        <v>11.58705</v>
      </c>
    </row>
    <row r="637" spans="1:25" ht="16" x14ac:dyDescent="0.2">
      <c r="A637" s="1">
        <v>13124369</v>
      </c>
      <c r="B637" s="1" t="s">
        <v>1109</v>
      </c>
      <c r="C637" s="1">
        <v>8042469</v>
      </c>
      <c r="D637" s="1" t="s">
        <v>345</v>
      </c>
      <c r="E637" s="3">
        <v>41495</v>
      </c>
      <c r="F637" s="1">
        <v>7</v>
      </c>
      <c r="G637" s="1" t="s">
        <v>145</v>
      </c>
      <c r="H637" s="1" t="s">
        <v>46</v>
      </c>
      <c r="I637" s="1" t="s">
        <v>47</v>
      </c>
      <c r="J637" s="1">
        <v>6</v>
      </c>
      <c r="L637" s="2">
        <f>IF(ISBLANK(K637),_xlfn.XLOOKUP(U637,'[1]AVG PRICE'!E:E,'[1]AVG PRICE'!D:D,""),[1]listings!K637)</f>
        <v>56.333333333333336</v>
      </c>
      <c r="M637" s="1">
        <v>3</v>
      </c>
      <c r="N637" s="1">
        <v>1125</v>
      </c>
      <c r="O637" s="1">
        <v>9</v>
      </c>
      <c r="P637" s="2">
        <f t="shared" si="18"/>
        <v>31772</v>
      </c>
      <c r="Q637" s="1">
        <v>4.78</v>
      </c>
      <c r="R637" s="1">
        <f>IF(ISBLANK(S637),_xlfn.XLOOKUP(V637,'[1]AVG REVIEWS'!E:E,'[1]AVG REVIEWS'!D:D,""),[1]listings!S637)</f>
        <v>0.09</v>
      </c>
      <c r="S637" s="1">
        <v>0.09</v>
      </c>
      <c r="T637" s="1">
        <f>IF(ISBLANK(Q637),_xlfn.XLOOKUP(W637,'[1]AVG SCORE'!F:F,'[1]AVG SCORE'!E:E,""),[1]listings!Q637)</f>
        <v>4.78</v>
      </c>
      <c r="U637" s="1" t="str">
        <f t="shared" si="19"/>
        <v>Feldmoching-HasenberglPrivate room6</v>
      </c>
      <c r="V637" s="1" t="str">
        <f>[1]listings!H637&amp;[1]listings!I637&amp;[1]listings!G637</f>
        <v>Private room in homePrivate roomFeldmoching-Hasenbergl</v>
      </c>
      <c r="W637" s="1" t="str">
        <f>[1]listings!G637&amp;[1]listings!H637&amp;[1]listings!I637&amp;[1]listings!J637</f>
        <v>Feldmoching-HasenberglPrivate room in homePrivate room6</v>
      </c>
      <c r="X637" s="38">
        <v>48.117010000000001</v>
      </c>
      <c r="Y637" s="38">
        <v>11.568390000000001</v>
      </c>
    </row>
    <row r="638" spans="1:25" ht="16" x14ac:dyDescent="0.2">
      <c r="A638" s="1">
        <v>13163787</v>
      </c>
      <c r="B638" s="1" t="s">
        <v>1110</v>
      </c>
      <c r="C638" s="1">
        <v>73522578</v>
      </c>
      <c r="D638" s="1" t="s">
        <v>182</v>
      </c>
      <c r="E638" s="3">
        <v>42513</v>
      </c>
      <c r="F638" s="1">
        <v>2</v>
      </c>
      <c r="G638" s="1" t="s">
        <v>56</v>
      </c>
      <c r="H638" s="1" t="s">
        <v>32</v>
      </c>
      <c r="I638" s="1" t="s">
        <v>33</v>
      </c>
      <c r="J638" s="1">
        <v>2</v>
      </c>
      <c r="K638" s="2">
        <v>50</v>
      </c>
      <c r="L638" s="2">
        <f>IF(ISBLANK(K638),_xlfn.XLOOKUP(U638,'[1]AVG PRICE'!E:E,'[1]AVG PRICE'!D:D,""),[1]listings!K638)</f>
        <v>50</v>
      </c>
      <c r="M638" s="1">
        <v>180</v>
      </c>
      <c r="N638" s="1">
        <v>1124</v>
      </c>
      <c r="O638" s="1">
        <v>7</v>
      </c>
      <c r="P638" s="2">
        <f t="shared" si="18"/>
        <v>32600</v>
      </c>
      <c r="Q638" s="1">
        <v>4.8600000000000003</v>
      </c>
      <c r="R638" s="1">
        <f>IF(ISBLANK(S638),_xlfn.XLOOKUP(V638,'[1]AVG REVIEWS'!E:E,'[1]AVG REVIEWS'!D:D,""),[1]listings!S638)</f>
        <v>7.0000000000000007E-2</v>
      </c>
      <c r="S638" s="1">
        <v>7.0000000000000007E-2</v>
      </c>
      <c r="T638" s="1">
        <f>IF(ISBLANK(Q638),_xlfn.XLOOKUP(W638,'[1]AVG SCORE'!F:F,'[1]AVG SCORE'!E:E,""),[1]listings!Q638)</f>
        <v>4.8600000000000003</v>
      </c>
      <c r="U638" s="1" t="str">
        <f t="shared" si="19"/>
        <v>Neuhausen-NymphenburgEntire home/apt2</v>
      </c>
      <c r="V638" s="1" t="str">
        <f>[1]listings!H638&amp;[1]listings!I638&amp;[1]listings!G638</f>
        <v>Entire rental unitEntire home/aptNeuhausen-Nymphenburg</v>
      </c>
      <c r="W638" s="1" t="str">
        <f>[1]listings!G638&amp;[1]listings!H638&amp;[1]listings!I638&amp;[1]listings!J638</f>
        <v>Neuhausen-NymphenburgEntire rental unitEntire home/apt2</v>
      </c>
      <c r="X638" s="38">
        <v>48.15363</v>
      </c>
      <c r="Y638" s="38">
        <v>11.41839</v>
      </c>
    </row>
    <row r="639" spans="1:25" ht="16" x14ac:dyDescent="0.2">
      <c r="A639" s="1">
        <v>13170896</v>
      </c>
      <c r="B639" s="1" t="s">
        <v>1111</v>
      </c>
      <c r="C639" s="1">
        <v>41089941</v>
      </c>
      <c r="D639" s="1" t="s">
        <v>68</v>
      </c>
      <c r="E639" s="3">
        <v>42226</v>
      </c>
      <c r="F639" s="1">
        <v>13</v>
      </c>
      <c r="G639" s="1" t="s">
        <v>45</v>
      </c>
      <c r="H639" s="1" t="s">
        <v>32</v>
      </c>
      <c r="I639" s="1" t="s">
        <v>33</v>
      </c>
      <c r="J639" s="1">
        <v>2</v>
      </c>
      <c r="K639" s="2">
        <v>47</v>
      </c>
      <c r="L639" s="2">
        <f>IF(ISBLANK(K639),_xlfn.XLOOKUP(U639,'[1]AVG PRICE'!E:E,'[1]AVG PRICE'!D:D,""),[1]listings!K639)</f>
        <v>47</v>
      </c>
      <c r="M639" s="1">
        <v>20</v>
      </c>
      <c r="N639" s="1">
        <v>361</v>
      </c>
      <c r="O639" s="1">
        <v>3</v>
      </c>
      <c r="P639" s="2">
        <f t="shared" si="18"/>
        <v>8953.5</v>
      </c>
      <c r="Q639" s="1">
        <v>4.67</v>
      </c>
      <c r="R639" s="1">
        <f>IF(ISBLANK(S639),_xlfn.XLOOKUP(V639,'[1]AVG REVIEWS'!E:E,'[1]AVG REVIEWS'!D:D,""),[1]listings!S639)</f>
        <v>0.03</v>
      </c>
      <c r="S639" s="1">
        <v>0.03</v>
      </c>
      <c r="T639" s="1">
        <f>IF(ISBLANK(Q639),_xlfn.XLOOKUP(W639,'[1]AVG SCORE'!F:F,'[1]AVG SCORE'!E:E,""),[1]listings!Q639)</f>
        <v>4.67</v>
      </c>
      <c r="U639" s="1" t="str">
        <f t="shared" si="19"/>
        <v>Sendling-WestparkEntire home/apt2</v>
      </c>
      <c r="V639" s="1" t="str">
        <f>[1]listings!H639&amp;[1]listings!I639&amp;[1]listings!G639</f>
        <v>Entire rental unitEntire home/aptSendling-Westpark</v>
      </c>
      <c r="W639" s="1" t="str">
        <f>[1]listings!G639&amp;[1]listings!H639&amp;[1]listings!I639&amp;[1]listings!J639</f>
        <v>Sendling-WestparkEntire rental unitEntire home/apt2</v>
      </c>
      <c r="X639" s="38">
        <v>48.187280000000001</v>
      </c>
      <c r="Y639" s="38">
        <v>11.544140000000001</v>
      </c>
    </row>
    <row r="640" spans="1:25" ht="16" x14ac:dyDescent="0.2">
      <c r="A640" s="1">
        <v>13194681</v>
      </c>
      <c r="B640" s="1" t="s">
        <v>1112</v>
      </c>
      <c r="C640" s="1">
        <v>29109889</v>
      </c>
      <c r="D640" s="1" t="s">
        <v>1113</v>
      </c>
      <c r="E640" s="3">
        <v>42073</v>
      </c>
      <c r="F640" s="1">
        <v>1</v>
      </c>
      <c r="G640" s="1" t="s">
        <v>56</v>
      </c>
      <c r="H640" s="1" t="s">
        <v>136</v>
      </c>
      <c r="I640" s="1" t="s">
        <v>33</v>
      </c>
      <c r="J640" s="1">
        <v>4</v>
      </c>
      <c r="L640" s="2">
        <f>IF(ISBLANK(K640),_xlfn.XLOOKUP(U640,'[1]AVG PRICE'!E:E,'[1]AVG PRICE'!D:D,""),[1]listings!K640)</f>
        <v>220.44444444444446</v>
      </c>
      <c r="M640" s="1">
        <v>1.9</v>
      </c>
      <c r="N640" s="1">
        <v>1125</v>
      </c>
      <c r="O640" s="1">
        <v>11</v>
      </c>
      <c r="P640" s="2">
        <f t="shared" si="18"/>
        <v>124209.42222222225</v>
      </c>
      <c r="Q640" s="1">
        <v>4.7300000000000004</v>
      </c>
      <c r="R640" s="1">
        <f>IF(ISBLANK(S640),_xlfn.XLOOKUP(V640,'[1]AVG REVIEWS'!E:E,'[1]AVG REVIEWS'!D:D,""),[1]listings!S640)</f>
        <v>0.11</v>
      </c>
      <c r="S640" s="1">
        <v>0.11</v>
      </c>
      <c r="T640" s="1">
        <f>IF(ISBLANK(Q640),_xlfn.XLOOKUP(W640,'[1]AVG SCORE'!F:F,'[1]AVG SCORE'!E:E,""),[1]listings!Q640)</f>
        <v>4.7300000000000004</v>
      </c>
      <c r="U640" s="1" t="str">
        <f t="shared" si="19"/>
        <v>Neuhausen-NymphenburgEntire home/apt4</v>
      </c>
      <c r="V640" s="1" t="str">
        <f>[1]listings!H640&amp;[1]listings!I640&amp;[1]listings!G640</f>
        <v>Entire condoEntire home/aptNeuhausen-Nymphenburg</v>
      </c>
      <c r="W640" s="1" t="str">
        <f>[1]listings!G640&amp;[1]listings!H640&amp;[1]listings!I640&amp;[1]listings!J640</f>
        <v>Neuhausen-NymphenburgEntire condoEntire home/apt4</v>
      </c>
      <c r="X640" s="38">
        <v>48.146839999999997</v>
      </c>
      <c r="Y640" s="38">
        <v>11.530189999999999</v>
      </c>
    </row>
    <row r="641" spans="1:25" ht="16" x14ac:dyDescent="0.2">
      <c r="A641" s="1">
        <v>13251484</v>
      </c>
      <c r="B641" s="1" t="s">
        <v>1114</v>
      </c>
      <c r="C641" s="1">
        <v>49742641</v>
      </c>
      <c r="D641" s="1" t="s">
        <v>1065</v>
      </c>
      <c r="E641" s="3">
        <v>42331</v>
      </c>
      <c r="F641" s="1">
        <v>5</v>
      </c>
      <c r="G641" s="1" t="s">
        <v>113</v>
      </c>
      <c r="H641" s="1" t="s">
        <v>51</v>
      </c>
      <c r="I641" s="1" t="s">
        <v>47</v>
      </c>
      <c r="J641" s="1">
        <v>1</v>
      </c>
      <c r="K641" s="2">
        <v>98</v>
      </c>
      <c r="L641" s="2">
        <f>IF(ISBLANK(K641),_xlfn.XLOOKUP(U641,'[1]AVG PRICE'!E:E,'[1]AVG PRICE'!D:D,""),[1]listings!K641)</f>
        <v>98</v>
      </c>
      <c r="M641" s="1">
        <v>2</v>
      </c>
      <c r="N641" s="1">
        <v>730</v>
      </c>
      <c r="O641" s="1">
        <v>47</v>
      </c>
      <c r="P641" s="2">
        <f t="shared" si="18"/>
        <v>35868</v>
      </c>
      <c r="Q641" s="1">
        <v>4.9800000000000004</v>
      </c>
      <c r="R641" s="1">
        <f>IF(ISBLANK(S641),_xlfn.XLOOKUP(V641,'[1]AVG REVIEWS'!E:E,'[1]AVG REVIEWS'!D:D,""),[1]listings!S641)</f>
        <v>0.44</v>
      </c>
      <c r="S641" s="1">
        <v>0.44</v>
      </c>
      <c r="T641" s="1">
        <f>IF(ISBLANK(Q641),_xlfn.XLOOKUP(W641,'[1]AVG SCORE'!F:F,'[1]AVG SCORE'!E:E,""),[1]listings!Q641)</f>
        <v>4.9800000000000004</v>
      </c>
      <c r="U641" s="1" t="str">
        <f t="shared" si="19"/>
        <v>Tudering-RiemPrivate room1</v>
      </c>
      <c r="V641" s="1" t="str">
        <f>[1]listings!H641&amp;[1]listings!I641&amp;[1]listings!G641</f>
        <v>Private room in rental unitPrivate roomTudering-Riem</v>
      </c>
      <c r="W641" s="1" t="str">
        <f>[1]listings!G641&amp;[1]listings!H641&amp;[1]listings!I641&amp;[1]listings!J641</f>
        <v>Tudering-RiemPrivate room in rental unitPrivate room1</v>
      </c>
      <c r="X641" s="38">
        <v>48.11721</v>
      </c>
      <c r="Y641" s="38">
        <v>11.530390000000001</v>
      </c>
    </row>
    <row r="642" spans="1:25" ht="16" x14ac:dyDescent="0.2">
      <c r="A642" s="1">
        <v>13278249</v>
      </c>
      <c r="B642" s="1" t="s">
        <v>1115</v>
      </c>
      <c r="C642" s="1">
        <v>55816625</v>
      </c>
      <c r="D642" s="1" t="s">
        <v>1116</v>
      </c>
      <c r="E642" s="3">
        <v>42392</v>
      </c>
      <c r="F642" s="1">
        <v>2</v>
      </c>
      <c r="G642" s="1" t="s">
        <v>39</v>
      </c>
      <c r="H642" s="1" t="s">
        <v>32</v>
      </c>
      <c r="I642" s="1" t="s">
        <v>33</v>
      </c>
      <c r="J642" s="1">
        <v>3</v>
      </c>
      <c r="K642" s="2">
        <v>120</v>
      </c>
      <c r="L642" s="2">
        <f>IF(ISBLANK(K642),_xlfn.XLOOKUP(U642,'[1]AVG PRICE'!E:E,'[1]AVG PRICE'!D:D,""),[1]listings!K642)</f>
        <v>120</v>
      </c>
      <c r="M642" s="1">
        <v>21</v>
      </c>
      <c r="N642" s="1">
        <v>730</v>
      </c>
      <c r="O642" s="1">
        <v>2</v>
      </c>
      <c r="P642" s="2">
        <f t="shared" ref="P642:P705" si="20">L642*(N642+M642)/2</f>
        <v>45060</v>
      </c>
      <c r="Q642" s="1">
        <v>5</v>
      </c>
      <c r="R642" s="1">
        <f>IF(ISBLANK(S642),_xlfn.XLOOKUP(V642,'[1]AVG REVIEWS'!E:E,'[1]AVG REVIEWS'!D:D,""),[1]listings!S642)</f>
        <v>0.02</v>
      </c>
      <c r="S642" s="1">
        <v>0.02</v>
      </c>
      <c r="T642" s="1">
        <f>IF(ISBLANK(Q642),_xlfn.XLOOKUP(W642,'[1]AVG SCORE'!F:F,'[1]AVG SCORE'!E:E,""),[1]listings!Q642)</f>
        <v>5</v>
      </c>
      <c r="U642" s="1" t="str">
        <f t="shared" ref="U642:U705" si="21">G642&amp;I642&amp;J642</f>
        <v>MaxvorstadtEntire home/apt3</v>
      </c>
      <c r="V642" s="1" t="str">
        <f>[1]listings!H642&amp;[1]listings!I642&amp;[1]listings!G642</f>
        <v>Entire rental unitEntire home/aptMaxvorstadt</v>
      </c>
      <c r="W642" s="1" t="str">
        <f>[1]listings!G642&amp;[1]listings!H642&amp;[1]listings!I642&amp;[1]listings!J642</f>
        <v>MaxvorstadtEntire rental unitEntire home/apt3</v>
      </c>
      <c r="X642" s="38">
        <v>48.151330000000002</v>
      </c>
      <c r="Y642" s="38">
        <v>11.53875</v>
      </c>
    </row>
    <row r="643" spans="1:25" ht="16" x14ac:dyDescent="0.2">
      <c r="A643" s="1">
        <v>13324700</v>
      </c>
      <c r="B643" s="1" t="s">
        <v>1117</v>
      </c>
      <c r="C643" s="1">
        <v>75360017</v>
      </c>
      <c r="D643" s="1" t="s">
        <v>1118</v>
      </c>
      <c r="E643" s="3">
        <v>42523</v>
      </c>
      <c r="F643" s="1">
        <v>1</v>
      </c>
      <c r="G643" s="1" t="s">
        <v>42</v>
      </c>
      <c r="H643" s="1" t="s">
        <v>32</v>
      </c>
      <c r="I643" s="1" t="s">
        <v>33</v>
      </c>
      <c r="J643" s="1">
        <v>2</v>
      </c>
      <c r="K643" s="2">
        <v>65</v>
      </c>
      <c r="L643" s="2">
        <f>IF(ISBLANK(K643),_xlfn.XLOOKUP(U643,'[1]AVG PRICE'!E:E,'[1]AVG PRICE'!D:D,""),[1]listings!K643)</f>
        <v>65</v>
      </c>
      <c r="M643" s="1">
        <v>20</v>
      </c>
      <c r="N643" s="1">
        <v>180</v>
      </c>
      <c r="O643" s="1">
        <v>8</v>
      </c>
      <c r="P643" s="2">
        <f t="shared" si="20"/>
        <v>6500</v>
      </c>
      <c r="Q643" s="1">
        <v>4.75</v>
      </c>
      <c r="R643" s="1">
        <f>IF(ISBLANK(S643),_xlfn.XLOOKUP(V643,'[1]AVG REVIEWS'!E:E,'[1]AVG REVIEWS'!D:D,""),[1]listings!S643)</f>
        <v>0.1</v>
      </c>
      <c r="S643" s="1">
        <v>0.1</v>
      </c>
      <c r="T643" s="1">
        <f>IF(ISBLANK(Q643),_xlfn.XLOOKUP(W643,'[1]AVG SCORE'!F:F,'[1]AVG SCORE'!E:E,""),[1]listings!Q643)</f>
        <v>4.75</v>
      </c>
      <c r="U643" s="1" t="str">
        <f t="shared" si="21"/>
        <v>Pasing-ObermenzingEntire home/apt2</v>
      </c>
      <c r="V643" s="1" t="str">
        <f>[1]listings!H643&amp;[1]listings!I643&amp;[1]listings!G643</f>
        <v>Entire rental unitEntire home/aptPasing-Obermenzing</v>
      </c>
      <c r="W643" s="1" t="str">
        <f>[1]listings!G643&amp;[1]listings!H643&amp;[1]listings!I643&amp;[1]listings!J643</f>
        <v>Pasing-ObermenzingEntire rental unitEntire home/apt2</v>
      </c>
      <c r="X643" s="38">
        <v>48.188339999999997</v>
      </c>
      <c r="Y643" s="38">
        <v>11.46782</v>
      </c>
    </row>
    <row r="644" spans="1:25" ht="16" x14ac:dyDescent="0.2">
      <c r="A644" s="1">
        <v>13352841</v>
      </c>
      <c r="B644" s="1" t="s">
        <v>1119</v>
      </c>
      <c r="C644" s="1">
        <v>75708103</v>
      </c>
      <c r="D644" s="1" t="s">
        <v>1120</v>
      </c>
      <c r="E644" s="3">
        <v>42525</v>
      </c>
      <c r="F644" s="1">
        <v>1</v>
      </c>
      <c r="G644" s="1" t="s">
        <v>56</v>
      </c>
      <c r="H644" s="1" t="s">
        <v>32</v>
      </c>
      <c r="I644" s="1" t="s">
        <v>33</v>
      </c>
      <c r="J644" s="1">
        <v>2</v>
      </c>
      <c r="K644" s="2">
        <v>80</v>
      </c>
      <c r="L644" s="2">
        <f>IF(ISBLANK(K644),_xlfn.XLOOKUP(U644,'[1]AVG PRICE'!E:E,'[1]AVG PRICE'!D:D,""),[1]listings!K644)</f>
        <v>80</v>
      </c>
      <c r="M644" s="1">
        <v>1</v>
      </c>
      <c r="N644" s="1">
        <v>30</v>
      </c>
      <c r="O644" s="1">
        <v>387</v>
      </c>
      <c r="P644" s="2">
        <f t="shared" si="20"/>
        <v>1240</v>
      </c>
      <c r="Q644" s="1">
        <v>4.68</v>
      </c>
      <c r="R644" s="1">
        <f>IF(ISBLANK(S644),_xlfn.XLOOKUP(V644,'[1]AVG REVIEWS'!E:E,'[1]AVG REVIEWS'!D:D,""),[1]listings!S644)</f>
        <v>3.64</v>
      </c>
      <c r="S644" s="1">
        <v>3.64</v>
      </c>
      <c r="T644" s="1">
        <f>IF(ISBLANK(Q644),_xlfn.XLOOKUP(W644,'[1]AVG SCORE'!F:F,'[1]AVG SCORE'!E:E,""),[1]listings!Q644)</f>
        <v>4.68</v>
      </c>
      <c r="U644" s="1" t="str">
        <f t="shared" si="21"/>
        <v>Neuhausen-NymphenburgEntire home/apt2</v>
      </c>
      <c r="V644" s="1" t="str">
        <f>[1]listings!H644&amp;[1]listings!I644&amp;[1]listings!G644</f>
        <v>Entire rental unitEntire home/aptNeuhausen-Nymphenburg</v>
      </c>
      <c r="W644" s="1" t="str">
        <f>[1]listings!G644&amp;[1]listings!H644&amp;[1]listings!I644&amp;[1]listings!J644</f>
        <v>Neuhausen-NymphenburgEntire rental unitEntire home/apt2</v>
      </c>
      <c r="X644" s="38">
        <v>48.121259999999999</v>
      </c>
      <c r="Y644" s="38">
        <v>11.62482</v>
      </c>
    </row>
    <row r="645" spans="1:25" ht="16" x14ac:dyDescent="0.2">
      <c r="A645" s="1">
        <v>13419233</v>
      </c>
      <c r="B645" s="1" t="s">
        <v>1121</v>
      </c>
      <c r="C645" s="1">
        <v>1581</v>
      </c>
      <c r="D645" s="1" t="s">
        <v>535</v>
      </c>
      <c r="E645" s="3">
        <v>39668</v>
      </c>
      <c r="F645" s="1">
        <v>7</v>
      </c>
      <c r="G645" s="1" t="s">
        <v>66</v>
      </c>
      <c r="H645" s="1" t="s">
        <v>32</v>
      </c>
      <c r="I645" s="1" t="s">
        <v>33</v>
      </c>
      <c r="J645" s="1">
        <v>2</v>
      </c>
      <c r="K645" s="2">
        <v>80</v>
      </c>
      <c r="L645" s="2">
        <f>IF(ISBLANK(K645),_xlfn.XLOOKUP(U645,'[1]AVG PRICE'!E:E,'[1]AVG PRICE'!D:D,""),[1]listings!K645)</f>
        <v>80</v>
      </c>
      <c r="M645" s="1">
        <v>7</v>
      </c>
      <c r="N645" s="1">
        <v>14</v>
      </c>
      <c r="O645" s="1">
        <v>0</v>
      </c>
      <c r="P645" s="2">
        <f t="shared" si="20"/>
        <v>840</v>
      </c>
      <c r="R645" s="1">
        <f>IF(ISBLANK(S645),_xlfn.XLOOKUP(V645,'[1]AVG REVIEWS'!E:E,'[1]AVG REVIEWS'!D:D,""),[1]listings!S645)</f>
        <v>0.68531120331950202</v>
      </c>
      <c r="T645" s="1">
        <f>IF(ISBLANK(Q645),_xlfn.XLOOKUP(W645,'[1]AVG SCORE'!F:F,'[1]AVG SCORE'!E:E,""),[1]listings!Q645)</f>
        <v>4.8739622641509444</v>
      </c>
      <c r="U645" s="1" t="str">
        <f t="shared" si="21"/>
        <v>Au-HaidhausenEntire home/apt2</v>
      </c>
      <c r="V645" s="1" t="str">
        <f>[1]listings!H645&amp;[1]listings!I645&amp;[1]listings!G645</f>
        <v>Entire rental unitEntire home/aptAu-Haidhausen</v>
      </c>
      <c r="W645" s="1" t="str">
        <f>[1]listings!G645&amp;[1]listings!H645&amp;[1]listings!I645&amp;[1]listings!J645</f>
        <v>Au-HaidhausenEntire rental unitEntire home/apt2</v>
      </c>
      <c r="X645" s="38">
        <v>48.126579999999997</v>
      </c>
      <c r="Y645" s="38">
        <v>11.55321</v>
      </c>
    </row>
    <row r="646" spans="1:25" ht="16" x14ac:dyDescent="0.2">
      <c r="A646" s="1">
        <v>13429546</v>
      </c>
      <c r="B646" s="1" t="s">
        <v>1122</v>
      </c>
      <c r="C646" s="1">
        <v>37416004</v>
      </c>
      <c r="D646" s="1" t="s">
        <v>1123</v>
      </c>
      <c r="E646" s="3">
        <v>42188</v>
      </c>
      <c r="F646" s="1">
        <v>1</v>
      </c>
      <c r="G646" s="1" t="s">
        <v>102</v>
      </c>
      <c r="H646" s="1" t="s">
        <v>32</v>
      </c>
      <c r="I646" s="1" t="s">
        <v>33</v>
      </c>
      <c r="J646" s="1">
        <v>3</v>
      </c>
      <c r="L646" s="2">
        <f>IF(ISBLANK(K646),_xlfn.XLOOKUP(U646,'[1]AVG PRICE'!E:E,'[1]AVG PRICE'!D:D,""),[1]listings!K646)</f>
        <v>105.66666666666667</v>
      </c>
      <c r="M646" s="1">
        <v>1</v>
      </c>
      <c r="N646" s="1">
        <v>5</v>
      </c>
      <c r="O646" s="1">
        <v>25</v>
      </c>
      <c r="P646" s="2">
        <f t="shared" si="20"/>
        <v>317</v>
      </c>
      <c r="Q646" s="1">
        <v>4.92</v>
      </c>
      <c r="R646" s="1">
        <f>IF(ISBLANK(S646),_xlfn.XLOOKUP(V646,'[1]AVG REVIEWS'!E:E,'[1]AVG REVIEWS'!D:D,""),[1]listings!S646)</f>
        <v>0.24</v>
      </c>
      <c r="S646" s="1">
        <v>0.24</v>
      </c>
      <c r="T646" s="1">
        <f>IF(ISBLANK(Q646),_xlfn.XLOOKUP(W646,'[1]AVG SCORE'!F:F,'[1]AVG SCORE'!E:E,""),[1]listings!Q646)</f>
        <v>4.92</v>
      </c>
      <c r="U646" s="1" t="str">
        <f t="shared" si="21"/>
        <v>ObergiesingEntire home/apt3</v>
      </c>
      <c r="V646" s="1" t="str">
        <f>[1]listings!H646&amp;[1]listings!I646&amp;[1]listings!G646</f>
        <v>Entire rental unitEntire home/aptObergiesing</v>
      </c>
      <c r="W646" s="1" t="str">
        <f>[1]listings!G646&amp;[1]listings!H646&amp;[1]listings!I646&amp;[1]listings!J646</f>
        <v>ObergiesingEntire rental unitEntire home/apt3</v>
      </c>
      <c r="X646" s="38">
        <v>48.155160000000002</v>
      </c>
      <c r="Y646" s="38">
        <v>11.56</v>
      </c>
    </row>
    <row r="647" spans="1:25" ht="16" x14ac:dyDescent="0.2">
      <c r="A647" s="1">
        <v>13461428</v>
      </c>
      <c r="B647" s="1" t="s">
        <v>1124</v>
      </c>
      <c r="C647" s="1">
        <v>76941432</v>
      </c>
      <c r="D647" s="1" t="s">
        <v>1125</v>
      </c>
      <c r="E647" s="3">
        <v>42531</v>
      </c>
      <c r="F647" s="1">
        <v>2</v>
      </c>
      <c r="G647" s="1" t="s">
        <v>113</v>
      </c>
      <c r="H647" s="1" t="s">
        <v>46</v>
      </c>
      <c r="I647" s="1" t="s">
        <v>47</v>
      </c>
      <c r="J647" s="1">
        <v>4</v>
      </c>
      <c r="K647" s="2">
        <v>59</v>
      </c>
      <c r="L647" s="2">
        <f>IF(ISBLANK(K647),_xlfn.XLOOKUP(U647,'[1]AVG PRICE'!E:E,'[1]AVG PRICE'!D:D,""),[1]listings!K647)</f>
        <v>59</v>
      </c>
      <c r="M647" s="1">
        <v>3</v>
      </c>
      <c r="N647" s="1">
        <v>1125</v>
      </c>
      <c r="O647" s="1">
        <v>154</v>
      </c>
      <c r="P647" s="2">
        <f t="shared" si="20"/>
        <v>33276</v>
      </c>
      <c r="Q647" s="1">
        <v>4.7</v>
      </c>
      <c r="R647" s="1">
        <f>IF(ISBLANK(S647),_xlfn.XLOOKUP(V647,'[1]AVG REVIEWS'!E:E,'[1]AVG REVIEWS'!D:D,""),[1]listings!S647)</f>
        <v>1.45</v>
      </c>
      <c r="S647" s="1">
        <v>1.45</v>
      </c>
      <c r="T647" s="1">
        <f>IF(ISBLANK(Q647),_xlfn.XLOOKUP(W647,'[1]AVG SCORE'!F:F,'[1]AVG SCORE'!E:E,""),[1]listings!Q647)</f>
        <v>4.7</v>
      </c>
      <c r="U647" s="1" t="str">
        <f t="shared" si="21"/>
        <v>Tudering-RiemPrivate room4</v>
      </c>
      <c r="V647" s="1" t="str">
        <f>[1]listings!H647&amp;[1]listings!I647&amp;[1]listings!G647</f>
        <v>Private room in homePrivate roomTudering-Riem</v>
      </c>
      <c r="W647" s="1" t="str">
        <f>[1]listings!G647&amp;[1]listings!H647&amp;[1]listings!I647&amp;[1]listings!J647</f>
        <v>Tudering-RiemPrivate room in homePrivate room4</v>
      </c>
      <c r="X647" s="38">
        <v>48.198149999999998</v>
      </c>
      <c r="Y647" s="38">
        <v>11.521929999999999</v>
      </c>
    </row>
    <row r="648" spans="1:25" ht="16" x14ac:dyDescent="0.2">
      <c r="A648" s="1">
        <v>13489297</v>
      </c>
      <c r="B648" s="1" t="s">
        <v>1126</v>
      </c>
      <c r="C648" s="1">
        <v>13060473</v>
      </c>
      <c r="D648" s="1" t="s">
        <v>1103</v>
      </c>
      <c r="E648" s="3">
        <v>41710</v>
      </c>
      <c r="F648" s="1">
        <v>3</v>
      </c>
      <c r="G648" s="1" t="s">
        <v>63</v>
      </c>
      <c r="H648" s="1" t="s">
        <v>82</v>
      </c>
      <c r="I648" s="1" t="s">
        <v>47</v>
      </c>
      <c r="J648" s="1">
        <v>1</v>
      </c>
      <c r="L648" s="2">
        <f>IF(ISBLANK(K648),_xlfn.XLOOKUP(U648,'[1]AVG PRICE'!E:E,'[1]AVG PRICE'!D:D,""),[1]listings!K648)</f>
        <v>64.400000000000006</v>
      </c>
      <c r="M648" s="1">
        <v>3</v>
      </c>
      <c r="N648" s="1">
        <v>9</v>
      </c>
      <c r="O648" s="1">
        <v>2</v>
      </c>
      <c r="P648" s="2">
        <f t="shared" si="20"/>
        <v>386.40000000000003</v>
      </c>
      <c r="Q648" s="1">
        <v>4.5</v>
      </c>
      <c r="R648" s="1">
        <f>IF(ISBLANK(S648),_xlfn.XLOOKUP(V648,'[1]AVG REVIEWS'!E:E,'[1]AVG REVIEWS'!D:D,""),[1]listings!S648)</f>
        <v>0.02</v>
      </c>
      <c r="S648" s="1">
        <v>0.02</v>
      </c>
      <c r="T648" s="1">
        <f>IF(ISBLANK(Q648),_xlfn.XLOOKUP(W648,'[1]AVG SCORE'!F:F,'[1]AVG SCORE'!E:E,""),[1]listings!Q648)</f>
        <v>4.5</v>
      </c>
      <c r="U648" s="1" t="str">
        <f t="shared" si="21"/>
        <v>BogenhausenPrivate room1</v>
      </c>
      <c r="V648" s="1" t="str">
        <f>[1]listings!H648&amp;[1]listings!I648&amp;[1]listings!G648</f>
        <v>Private room in condoPrivate roomBogenhausen</v>
      </c>
      <c r="W648" s="1" t="str">
        <f>[1]listings!G648&amp;[1]listings!H648&amp;[1]listings!I648&amp;[1]listings!J648</f>
        <v>BogenhausenPrivate room in condoPrivate room1</v>
      </c>
      <c r="X648" s="38">
        <v>48.136310000000002</v>
      </c>
      <c r="Y648" s="38">
        <v>11.527620000000001</v>
      </c>
    </row>
    <row r="649" spans="1:25" ht="16" x14ac:dyDescent="0.2">
      <c r="A649" s="1">
        <v>13554490</v>
      </c>
      <c r="B649" s="1" t="s">
        <v>1127</v>
      </c>
      <c r="C649" s="1">
        <v>78060962</v>
      </c>
      <c r="D649" s="1" t="s">
        <v>1128</v>
      </c>
      <c r="E649" s="3">
        <v>42537</v>
      </c>
      <c r="F649" s="1">
        <v>2</v>
      </c>
      <c r="G649" s="1" t="s">
        <v>174</v>
      </c>
      <c r="H649" s="1" t="s">
        <v>51</v>
      </c>
      <c r="I649" s="1" t="s">
        <v>47</v>
      </c>
      <c r="J649" s="1">
        <v>3</v>
      </c>
      <c r="K649" s="2">
        <v>66</v>
      </c>
      <c r="L649" s="2">
        <f>IF(ISBLANK(K649),_xlfn.XLOOKUP(U649,'[1]AVG PRICE'!E:E,'[1]AVG PRICE'!D:D,""),[1]listings!K649)</f>
        <v>66</v>
      </c>
      <c r="M649" s="1">
        <v>1</v>
      </c>
      <c r="N649" s="1">
        <v>30</v>
      </c>
      <c r="O649" s="1">
        <v>191</v>
      </c>
      <c r="P649" s="2">
        <f t="shared" si="20"/>
        <v>1023</v>
      </c>
      <c r="Q649" s="1">
        <v>4.6100000000000003</v>
      </c>
      <c r="R649" s="1">
        <f>IF(ISBLANK(S649),_xlfn.XLOOKUP(V649,'[1]AVG REVIEWS'!E:E,'[1]AVG REVIEWS'!D:D,""),[1]listings!S649)</f>
        <v>1.81</v>
      </c>
      <c r="S649" s="1">
        <v>1.81</v>
      </c>
      <c r="T649" s="1">
        <f>IF(ISBLANK(Q649),_xlfn.XLOOKUP(W649,'[1]AVG SCORE'!F:F,'[1]AVG SCORE'!E:E,""),[1]listings!Q649)</f>
        <v>4.6100000000000003</v>
      </c>
      <c r="U649" s="1" t="str">
        <f t="shared" si="21"/>
        <v>Milbertshofen-Am HartPrivate room3</v>
      </c>
      <c r="V649" s="1" t="str">
        <f>[1]listings!H649&amp;[1]listings!I649&amp;[1]listings!G649</f>
        <v>Private room in rental unitPrivate roomMilbertshofen-Am Hart</v>
      </c>
      <c r="W649" s="1" t="str">
        <f>[1]listings!G649&amp;[1]listings!H649&amp;[1]listings!I649&amp;[1]listings!J649</f>
        <v>Milbertshofen-Am HartPrivate room in rental unitPrivate room3</v>
      </c>
      <c r="X649" s="38">
        <v>48.123480000000001</v>
      </c>
      <c r="Y649" s="38">
        <v>11.54209</v>
      </c>
    </row>
    <row r="650" spans="1:25" ht="16" x14ac:dyDescent="0.2">
      <c r="A650" s="1">
        <v>13571939</v>
      </c>
      <c r="B650" s="1" t="s">
        <v>1129</v>
      </c>
      <c r="C650" s="1">
        <v>78266556</v>
      </c>
      <c r="D650" s="1" t="s">
        <v>359</v>
      </c>
      <c r="E650" s="3">
        <v>42538</v>
      </c>
      <c r="F650" s="1">
        <v>17</v>
      </c>
      <c r="G650" s="1" t="s">
        <v>179</v>
      </c>
      <c r="H650" s="1" t="s">
        <v>32</v>
      </c>
      <c r="I650" s="1" t="s">
        <v>33</v>
      </c>
      <c r="J650" s="1">
        <v>2</v>
      </c>
      <c r="K650" s="2">
        <v>105</v>
      </c>
      <c r="L650" s="2">
        <f>IF(ISBLANK(K650),_xlfn.XLOOKUP(U650,'[1]AVG PRICE'!E:E,'[1]AVG PRICE'!D:D,""),[1]listings!K650)</f>
        <v>105</v>
      </c>
      <c r="M650" s="1">
        <v>2</v>
      </c>
      <c r="N650" s="1">
        <v>1125</v>
      </c>
      <c r="O650" s="1">
        <v>150</v>
      </c>
      <c r="P650" s="2">
        <f t="shared" si="20"/>
        <v>59167.5</v>
      </c>
      <c r="Q650" s="1">
        <v>4.95</v>
      </c>
      <c r="R650" s="1">
        <f>IF(ISBLANK(S650),_xlfn.XLOOKUP(V650,'[1]AVG REVIEWS'!E:E,'[1]AVG REVIEWS'!D:D,""),[1]listings!S650)</f>
        <v>1.42</v>
      </c>
      <c r="S650" s="1">
        <v>1.42</v>
      </c>
      <c r="T650" s="1">
        <f>IF(ISBLANK(Q650),_xlfn.XLOOKUP(W650,'[1]AVG SCORE'!F:F,'[1]AVG SCORE'!E:E,""),[1]listings!Q650)</f>
        <v>4.95</v>
      </c>
      <c r="U650" s="1" t="str">
        <f t="shared" si="21"/>
        <v>Altstadt-LehelEntire home/apt2</v>
      </c>
      <c r="V650" s="1" t="str">
        <f>[1]listings!H650&amp;[1]listings!I650&amp;[1]listings!G650</f>
        <v>Entire rental unitEntire home/aptAltstadt-Lehel</v>
      </c>
      <c r="W650" s="1" t="str">
        <f>[1]listings!G650&amp;[1]listings!H650&amp;[1]listings!I650&amp;[1]listings!J650</f>
        <v>Altstadt-LehelEntire rental unitEntire home/apt2</v>
      </c>
      <c r="X650" s="38">
        <v>48.127270000000003</v>
      </c>
      <c r="Y650" s="38">
        <v>11.5473</v>
      </c>
    </row>
    <row r="651" spans="1:25" ht="16" x14ac:dyDescent="0.2">
      <c r="A651" s="1">
        <v>13588867</v>
      </c>
      <c r="B651" s="1" t="s">
        <v>1130</v>
      </c>
      <c r="C651" s="1">
        <v>78483342</v>
      </c>
      <c r="D651" s="1" t="s">
        <v>222</v>
      </c>
      <c r="E651" s="3">
        <v>42539</v>
      </c>
      <c r="F651" s="1">
        <v>1</v>
      </c>
      <c r="G651" s="1" t="s">
        <v>100</v>
      </c>
      <c r="H651" s="1" t="s">
        <v>32</v>
      </c>
      <c r="I651" s="1" t="s">
        <v>33</v>
      </c>
      <c r="J651" s="1">
        <v>2</v>
      </c>
      <c r="K651" s="2">
        <v>130</v>
      </c>
      <c r="L651" s="2">
        <f>IF(ISBLANK(K651),_xlfn.XLOOKUP(U651,'[1]AVG PRICE'!E:E,'[1]AVG PRICE'!D:D,""),[1]listings!K651)</f>
        <v>130</v>
      </c>
      <c r="M651" s="1">
        <v>3</v>
      </c>
      <c r="N651" s="1">
        <v>365</v>
      </c>
      <c r="O651" s="1">
        <v>2</v>
      </c>
      <c r="P651" s="2">
        <f t="shared" si="20"/>
        <v>23920</v>
      </c>
      <c r="Q651" s="1">
        <v>5</v>
      </c>
      <c r="R651" s="1">
        <f>IF(ISBLANK(S651),_xlfn.XLOOKUP(V651,'[1]AVG REVIEWS'!E:E,'[1]AVG REVIEWS'!D:D,""),[1]listings!S651)</f>
        <v>0.16</v>
      </c>
      <c r="S651" s="1">
        <v>0.16</v>
      </c>
      <c r="T651" s="1">
        <f>IF(ISBLANK(Q651),_xlfn.XLOOKUP(W651,'[1]AVG SCORE'!F:F,'[1]AVG SCORE'!E:E,""),[1]listings!Q651)</f>
        <v>5</v>
      </c>
      <c r="U651" s="1" t="str">
        <f t="shared" si="21"/>
        <v>Untergiesing-HarlachingEntire home/apt2</v>
      </c>
      <c r="V651" s="1" t="str">
        <f>[1]listings!H651&amp;[1]listings!I651&amp;[1]listings!G651</f>
        <v>Entire rental unitEntire home/aptUntergiesing-Harlaching</v>
      </c>
      <c r="W651" s="1" t="str">
        <f>[1]listings!G651&amp;[1]listings!H651&amp;[1]listings!I651&amp;[1]listings!J651</f>
        <v>Untergiesing-HarlachingEntire rental unitEntire home/apt2</v>
      </c>
      <c r="X651" s="38">
        <v>48.162230000000001</v>
      </c>
      <c r="Y651" s="38">
        <v>11.569470000000001</v>
      </c>
    </row>
    <row r="652" spans="1:25" ht="16" x14ac:dyDescent="0.2">
      <c r="A652" s="1">
        <v>13593124</v>
      </c>
      <c r="B652" s="1" t="s">
        <v>1131</v>
      </c>
      <c r="C652" s="1">
        <v>78554275</v>
      </c>
      <c r="D652" s="1" t="s">
        <v>384</v>
      </c>
      <c r="E652" s="3">
        <v>42540</v>
      </c>
      <c r="F652" s="1">
        <v>1</v>
      </c>
      <c r="G652" s="1" t="s">
        <v>39</v>
      </c>
      <c r="H652" s="1" t="s">
        <v>32</v>
      </c>
      <c r="I652" s="1" t="s">
        <v>33</v>
      </c>
      <c r="J652" s="1">
        <v>2</v>
      </c>
      <c r="L652" s="2">
        <f>IF(ISBLANK(K652),_xlfn.XLOOKUP(U652,'[1]AVG PRICE'!E:E,'[1]AVG PRICE'!D:D,""),[1]listings!K652)</f>
        <v>136.95041322314049</v>
      </c>
      <c r="M652" s="1">
        <v>7</v>
      </c>
      <c r="N652" s="1">
        <v>30</v>
      </c>
      <c r="O652" s="1">
        <v>0</v>
      </c>
      <c r="P652" s="2">
        <f t="shared" si="20"/>
        <v>2533.5826446280989</v>
      </c>
      <c r="R652" s="1">
        <f>IF(ISBLANK(S652),_xlfn.XLOOKUP(V652,'[1]AVG REVIEWS'!E:E,'[1]AVG REVIEWS'!D:D,""),[1]listings!S652)</f>
        <v>0.90774086378737473</v>
      </c>
      <c r="T652" s="1">
        <f>IF(ISBLANK(Q652),_xlfn.XLOOKUP(W652,'[1]AVG SCORE'!F:F,'[1]AVG SCORE'!E:E,""),[1]listings!Q652)</f>
        <v>4.8045098039215679</v>
      </c>
      <c r="U652" s="1" t="str">
        <f t="shared" si="21"/>
        <v>MaxvorstadtEntire home/apt2</v>
      </c>
      <c r="V652" s="1" t="str">
        <f>[1]listings!H652&amp;[1]listings!I652&amp;[1]listings!G652</f>
        <v>Entire rental unitEntire home/aptMaxvorstadt</v>
      </c>
      <c r="W652" s="1" t="str">
        <f>[1]listings!G652&amp;[1]listings!H652&amp;[1]listings!I652&amp;[1]listings!J652</f>
        <v>MaxvorstadtEntire rental unitEntire home/apt2</v>
      </c>
      <c r="X652" s="38">
        <v>48.128770000000003</v>
      </c>
      <c r="Y652" s="38">
        <v>11.55893</v>
      </c>
    </row>
    <row r="653" spans="1:25" ht="16" x14ac:dyDescent="0.2">
      <c r="A653" s="1">
        <v>13600342</v>
      </c>
      <c r="B653" s="1" t="s">
        <v>1132</v>
      </c>
      <c r="C653" s="1">
        <v>21028221</v>
      </c>
      <c r="D653" s="1" t="s">
        <v>275</v>
      </c>
      <c r="E653" s="3">
        <v>41889</v>
      </c>
      <c r="F653" s="1">
        <v>1</v>
      </c>
      <c r="G653" s="1" t="s">
        <v>59</v>
      </c>
      <c r="H653" s="1" t="s">
        <v>32</v>
      </c>
      <c r="I653" s="1" t="s">
        <v>33</v>
      </c>
      <c r="J653" s="1">
        <v>2</v>
      </c>
      <c r="L653" s="2">
        <f>IF(ISBLANK(K653),_xlfn.XLOOKUP(U653,'[1]AVG PRICE'!E:E,'[1]AVG PRICE'!D:D,""),[1]listings!K653)</f>
        <v>224.19512195121951</v>
      </c>
      <c r="M653" s="1">
        <v>14</v>
      </c>
      <c r="N653" s="1">
        <v>35</v>
      </c>
      <c r="O653" s="1">
        <v>18</v>
      </c>
      <c r="P653" s="2">
        <f t="shared" si="20"/>
        <v>5492.7804878048782</v>
      </c>
      <c r="Q653" s="1">
        <v>4.83</v>
      </c>
      <c r="R653" s="1">
        <f>IF(ISBLANK(S653),_xlfn.XLOOKUP(V653,'[1]AVG REVIEWS'!E:E,'[1]AVG REVIEWS'!D:D,""),[1]listings!S653)</f>
        <v>0.2</v>
      </c>
      <c r="S653" s="1">
        <v>0.2</v>
      </c>
      <c r="T653" s="1">
        <f>IF(ISBLANK(Q653),_xlfn.XLOOKUP(W653,'[1]AVG SCORE'!F:F,'[1]AVG SCORE'!E:E,""),[1]listings!Q653)</f>
        <v>4.83</v>
      </c>
      <c r="U653" s="1" t="str">
        <f t="shared" si="21"/>
        <v>Schwanthalerh√∂heEntire home/apt2</v>
      </c>
      <c r="V653" s="1" t="str">
        <f>[1]listings!H653&amp;[1]listings!I653&amp;[1]listings!G653</f>
        <v>Entire rental unitEntire home/aptSchwanthalerh√∂he</v>
      </c>
      <c r="W653" s="1" t="str">
        <f>[1]listings!G653&amp;[1]listings!H653&amp;[1]listings!I653&amp;[1]listings!J653</f>
        <v>Schwanthalerh√∂heEntire rental unitEntire home/apt2</v>
      </c>
      <c r="X653" s="38">
        <v>48.16498</v>
      </c>
      <c r="Y653" s="38">
        <v>11.567349999999999</v>
      </c>
    </row>
    <row r="654" spans="1:25" ht="16" x14ac:dyDescent="0.2">
      <c r="A654" s="1">
        <v>13638740</v>
      </c>
      <c r="B654" s="1" t="s">
        <v>1133</v>
      </c>
      <c r="C654" s="1">
        <v>2895881</v>
      </c>
      <c r="D654" s="1" t="s">
        <v>222</v>
      </c>
      <c r="E654" s="3">
        <v>41100</v>
      </c>
      <c r="F654" s="1">
        <v>2</v>
      </c>
      <c r="G654" s="1" t="s">
        <v>66</v>
      </c>
      <c r="H654" s="1" t="s">
        <v>51</v>
      </c>
      <c r="I654" s="1" t="s">
        <v>47</v>
      </c>
      <c r="J654" s="1">
        <v>2</v>
      </c>
      <c r="L654" s="2">
        <f>IF(ISBLANK(K654),_xlfn.XLOOKUP(U654,'[1]AVG PRICE'!E:E,'[1]AVG PRICE'!D:D,""),[1]listings!K654)</f>
        <v>112.05263157894737</v>
      </c>
      <c r="M654" s="1">
        <v>1</v>
      </c>
      <c r="N654" s="1">
        <v>1125</v>
      </c>
      <c r="O654" s="1">
        <v>13</v>
      </c>
      <c r="P654" s="2">
        <f t="shared" si="20"/>
        <v>63085.631578947367</v>
      </c>
      <c r="Q654" s="1">
        <v>4.54</v>
      </c>
      <c r="R654" s="1">
        <f>IF(ISBLANK(S654),_xlfn.XLOOKUP(V654,'[1]AVG REVIEWS'!E:E,'[1]AVG REVIEWS'!D:D,""),[1]listings!S654)</f>
        <v>0.12</v>
      </c>
      <c r="S654" s="1">
        <v>0.12</v>
      </c>
      <c r="T654" s="1">
        <f>IF(ISBLANK(Q654),_xlfn.XLOOKUP(W654,'[1]AVG SCORE'!F:F,'[1]AVG SCORE'!E:E,""),[1]listings!Q654)</f>
        <v>4.54</v>
      </c>
      <c r="U654" s="1" t="str">
        <f t="shared" si="21"/>
        <v>Au-HaidhausenPrivate room2</v>
      </c>
      <c r="V654" s="1" t="str">
        <f>[1]listings!H654&amp;[1]listings!I654&amp;[1]listings!G654</f>
        <v>Private room in rental unitPrivate roomAu-Haidhausen</v>
      </c>
      <c r="W654" s="1" t="str">
        <f>[1]listings!G654&amp;[1]listings!H654&amp;[1]listings!I654&amp;[1]listings!J654</f>
        <v>Au-HaidhausenPrivate room in rental unitPrivate room2</v>
      </c>
      <c r="X654" s="38">
        <v>48.135530000000003</v>
      </c>
      <c r="Y654" s="38">
        <v>11.54236</v>
      </c>
    </row>
    <row r="655" spans="1:25" ht="16" x14ac:dyDescent="0.2">
      <c r="A655" s="1">
        <v>13678827</v>
      </c>
      <c r="B655" s="1" t="s">
        <v>1134</v>
      </c>
      <c r="C655" s="1">
        <v>4397995</v>
      </c>
      <c r="D655" s="1" t="s">
        <v>1135</v>
      </c>
      <c r="E655" s="3">
        <v>41256</v>
      </c>
      <c r="F655" s="1">
        <v>3</v>
      </c>
      <c r="G655" s="1" t="s">
        <v>56</v>
      </c>
      <c r="H655" s="1" t="s">
        <v>32</v>
      </c>
      <c r="I655" s="1" t="s">
        <v>33</v>
      </c>
      <c r="J655" s="1">
        <v>2</v>
      </c>
      <c r="L655" s="2">
        <f>IF(ISBLANK(K655),_xlfn.XLOOKUP(U655,'[1]AVG PRICE'!E:E,'[1]AVG PRICE'!D:D,""),[1]listings!K655)</f>
        <v>124.16049382716049</v>
      </c>
      <c r="M655" s="1">
        <v>75</v>
      </c>
      <c r="N655" s="1">
        <v>1125</v>
      </c>
      <c r="O655" s="1">
        <v>12</v>
      </c>
      <c r="P655" s="2">
        <f t="shared" si="20"/>
        <v>74496.296296296292</v>
      </c>
      <c r="Q655" s="1">
        <v>4.92</v>
      </c>
      <c r="R655" s="1">
        <f>IF(ISBLANK(S655),_xlfn.XLOOKUP(V655,'[1]AVG REVIEWS'!E:E,'[1]AVG REVIEWS'!D:D,""),[1]listings!S655)</f>
        <v>0.11</v>
      </c>
      <c r="S655" s="1">
        <v>0.11</v>
      </c>
      <c r="T655" s="1">
        <f>IF(ISBLANK(Q655),_xlfn.XLOOKUP(W655,'[1]AVG SCORE'!F:F,'[1]AVG SCORE'!E:E,""),[1]listings!Q655)</f>
        <v>4.92</v>
      </c>
      <c r="U655" s="1" t="str">
        <f t="shared" si="21"/>
        <v>Neuhausen-NymphenburgEntire home/apt2</v>
      </c>
      <c r="V655" s="1" t="str">
        <f>[1]listings!H655&amp;[1]listings!I655&amp;[1]listings!G655</f>
        <v>Entire rental unitEntire home/aptNeuhausen-Nymphenburg</v>
      </c>
      <c r="W655" s="1" t="str">
        <f>[1]listings!G655&amp;[1]listings!H655&amp;[1]listings!I655&amp;[1]listings!J655</f>
        <v>Neuhausen-NymphenburgEntire rental unitEntire home/apt2</v>
      </c>
      <c r="X655" s="38">
        <v>48.124639999999999</v>
      </c>
      <c r="Y655" s="38">
        <v>11.591379999999999</v>
      </c>
    </row>
    <row r="656" spans="1:25" ht="16" x14ac:dyDescent="0.2">
      <c r="A656" s="1">
        <v>13704917</v>
      </c>
      <c r="B656" s="1" t="s">
        <v>1136</v>
      </c>
      <c r="C656" s="1">
        <v>67058147</v>
      </c>
      <c r="D656" s="1" t="s">
        <v>386</v>
      </c>
      <c r="E656" s="3">
        <v>42473</v>
      </c>
      <c r="F656" s="1">
        <v>1</v>
      </c>
      <c r="G656" s="1" t="s">
        <v>50</v>
      </c>
      <c r="H656" s="1" t="s">
        <v>136</v>
      </c>
      <c r="I656" s="1" t="s">
        <v>33</v>
      </c>
      <c r="J656" s="1">
        <v>1</v>
      </c>
      <c r="K656" s="2">
        <v>80</v>
      </c>
      <c r="L656" s="2">
        <f>IF(ISBLANK(K656),_xlfn.XLOOKUP(U656,'[1]AVG PRICE'!E:E,'[1]AVG PRICE'!D:D,""),[1]listings!K656)</f>
        <v>80</v>
      </c>
      <c r="M656" s="1">
        <v>19</v>
      </c>
      <c r="N656" s="1">
        <v>700</v>
      </c>
      <c r="O656" s="1">
        <v>34</v>
      </c>
      <c r="P656" s="2">
        <f t="shared" si="20"/>
        <v>28760</v>
      </c>
      <c r="Q656" s="1">
        <v>4.9400000000000004</v>
      </c>
      <c r="R656" s="1">
        <f>IF(ISBLANK(S656),_xlfn.XLOOKUP(V656,'[1]AVG REVIEWS'!E:E,'[1]AVG REVIEWS'!D:D,""),[1]listings!S656)</f>
        <v>0.32</v>
      </c>
      <c r="S656" s="1">
        <v>0.32</v>
      </c>
      <c r="T656" s="1">
        <f>IF(ISBLANK(Q656),_xlfn.XLOOKUP(W656,'[1]AVG SCORE'!F:F,'[1]AVG SCORE'!E:E,""),[1]listings!Q656)</f>
        <v>4.9400000000000004</v>
      </c>
      <c r="U656" s="1" t="str">
        <f t="shared" si="21"/>
        <v>Schwabing-WestEntire home/apt1</v>
      </c>
      <c r="V656" s="1" t="str">
        <f>[1]listings!H656&amp;[1]listings!I656&amp;[1]listings!G656</f>
        <v>Entire condoEntire home/aptSchwabing-West</v>
      </c>
      <c r="W656" s="1" t="str">
        <f>[1]listings!G656&amp;[1]listings!H656&amp;[1]listings!I656&amp;[1]listings!J656</f>
        <v>Schwabing-WestEntire condoEntire home/apt1</v>
      </c>
      <c r="X656" s="38">
        <v>48.163499999999999</v>
      </c>
      <c r="Y656" s="38">
        <v>11.5715</v>
      </c>
    </row>
    <row r="657" spans="1:25" ht="16" x14ac:dyDescent="0.2">
      <c r="A657" s="1">
        <v>13705924</v>
      </c>
      <c r="B657" s="1" t="s">
        <v>1137</v>
      </c>
      <c r="C657" s="1">
        <v>2293781</v>
      </c>
      <c r="D657" s="1" t="s">
        <v>1138</v>
      </c>
      <c r="E657" s="3">
        <v>41033</v>
      </c>
      <c r="F657" s="1">
        <v>3</v>
      </c>
      <c r="G657" s="1" t="s">
        <v>74</v>
      </c>
      <c r="H657" s="1" t="s">
        <v>82</v>
      </c>
      <c r="I657" s="1" t="s">
        <v>47</v>
      </c>
      <c r="J657" s="1">
        <v>4</v>
      </c>
      <c r="L657" s="2">
        <f>IF(ISBLANK(K657),_xlfn.XLOOKUP(U657,'[1]AVG PRICE'!E:E,'[1]AVG PRICE'!D:D,""),[1]listings!K657)</f>
        <v>101.5</v>
      </c>
      <c r="M657" s="1">
        <v>2</v>
      </c>
      <c r="N657" s="1">
        <v>14</v>
      </c>
      <c r="O657" s="1">
        <v>41</v>
      </c>
      <c r="P657" s="2">
        <f t="shared" si="20"/>
        <v>812</v>
      </c>
      <c r="Q657" s="1">
        <v>4.9800000000000004</v>
      </c>
      <c r="R657" s="1">
        <f>IF(ISBLANK(S657),_xlfn.XLOOKUP(V657,'[1]AVG REVIEWS'!E:E,'[1]AVG REVIEWS'!D:D,""),[1]listings!S657)</f>
        <v>0.4</v>
      </c>
      <c r="S657" s="1">
        <v>0.4</v>
      </c>
      <c r="T657" s="1">
        <f>IF(ISBLANK(Q657),_xlfn.XLOOKUP(W657,'[1]AVG SCORE'!F:F,'[1]AVG SCORE'!E:E,""),[1]listings!Q657)</f>
        <v>4.9800000000000004</v>
      </c>
      <c r="U657" s="1" t="str">
        <f t="shared" si="21"/>
        <v>SendlingPrivate room4</v>
      </c>
      <c r="V657" s="1" t="str">
        <f>[1]listings!H657&amp;[1]listings!I657&amp;[1]listings!G657</f>
        <v>Private room in condoPrivate roomSendling</v>
      </c>
      <c r="W657" s="1" t="str">
        <f>[1]listings!G657&amp;[1]listings!H657&amp;[1]listings!I657&amp;[1]listings!J657</f>
        <v>SendlingPrivate room in condoPrivate room4</v>
      </c>
      <c r="X657" s="38">
        <v>48.141269999999999</v>
      </c>
      <c r="Y657" s="38">
        <v>11.60182</v>
      </c>
    </row>
    <row r="658" spans="1:25" ht="16" x14ac:dyDescent="0.2">
      <c r="A658" s="1">
        <v>13711151</v>
      </c>
      <c r="B658" s="1" t="s">
        <v>1139</v>
      </c>
      <c r="C658" s="1">
        <v>33987811</v>
      </c>
      <c r="D658" s="1" t="s">
        <v>1140</v>
      </c>
      <c r="E658" s="3">
        <v>42146</v>
      </c>
      <c r="F658" s="1">
        <v>2</v>
      </c>
      <c r="G658" s="1" t="s">
        <v>93</v>
      </c>
      <c r="H658" s="1" t="s">
        <v>51</v>
      </c>
      <c r="I658" s="1" t="s">
        <v>47</v>
      </c>
      <c r="J658" s="1">
        <v>2</v>
      </c>
      <c r="L658" s="2">
        <f>IF(ISBLANK(K658),_xlfn.XLOOKUP(U658,'[1]AVG PRICE'!E:E,'[1]AVG PRICE'!D:D,""),[1]listings!K658)</f>
        <v>74.84615384615384</v>
      </c>
      <c r="M658" s="1">
        <v>1</v>
      </c>
      <c r="N658" s="1">
        <v>1125</v>
      </c>
      <c r="O658" s="1">
        <v>169</v>
      </c>
      <c r="P658" s="2">
        <f t="shared" si="20"/>
        <v>42138.38461538461</v>
      </c>
      <c r="Q658" s="1">
        <v>4.83</v>
      </c>
      <c r="R658" s="1">
        <f>IF(ISBLANK(S658),_xlfn.XLOOKUP(V658,'[1]AVG REVIEWS'!E:E,'[1]AVG REVIEWS'!D:D,""),[1]listings!S658)</f>
        <v>1.6</v>
      </c>
      <c r="S658" s="1">
        <v>1.6</v>
      </c>
      <c r="T658" s="1">
        <f>IF(ISBLANK(Q658),_xlfn.XLOOKUP(W658,'[1]AVG SCORE'!F:F,'[1]AVG SCORE'!E:E,""),[1]listings!Q658)</f>
        <v>4.83</v>
      </c>
      <c r="U658" s="1" t="str">
        <f t="shared" si="21"/>
        <v>Thalkirchen-Obersendling-Forstenried-F√ºrstenried-SollnPrivate room2</v>
      </c>
      <c r="V658" s="1" t="str">
        <f>[1]listings!H658&amp;[1]listings!I658&amp;[1]listings!G658</f>
        <v>Private room in rental unitPrivate roomThalkirchen-Obersendling-Forstenried-F√ºrstenried-Solln</v>
      </c>
      <c r="W658" s="1" t="str">
        <f>[1]listings!G658&amp;[1]listings!H658&amp;[1]listings!I658&amp;[1]listings!J658</f>
        <v>Thalkirchen-Obersendling-Forstenried-F√ºrstenried-SollnPrivate room in rental unitPrivate room2</v>
      </c>
      <c r="X658" s="38">
        <v>48.147829999999999</v>
      </c>
      <c r="Y658" s="38">
        <v>11.53692</v>
      </c>
    </row>
    <row r="659" spans="1:25" ht="16" x14ac:dyDescent="0.2">
      <c r="A659" s="1">
        <v>13790507</v>
      </c>
      <c r="B659" s="1" t="s">
        <v>1141</v>
      </c>
      <c r="C659" s="1">
        <v>81037364</v>
      </c>
      <c r="D659" s="1" t="s">
        <v>70</v>
      </c>
      <c r="E659" s="3">
        <v>42552</v>
      </c>
      <c r="F659" s="1">
        <v>1</v>
      </c>
      <c r="G659" s="1" t="s">
        <v>66</v>
      </c>
      <c r="H659" s="1" t="s">
        <v>32</v>
      </c>
      <c r="I659" s="1" t="s">
        <v>33</v>
      </c>
      <c r="J659" s="1">
        <v>2</v>
      </c>
      <c r="K659" s="2">
        <v>222</v>
      </c>
      <c r="L659" s="2">
        <f>IF(ISBLANK(K659),_xlfn.XLOOKUP(U659,'[1]AVG PRICE'!E:E,'[1]AVG PRICE'!D:D,""),[1]listings!K659)</f>
        <v>222</v>
      </c>
      <c r="M659" s="1">
        <v>5</v>
      </c>
      <c r="N659" s="1">
        <v>45</v>
      </c>
      <c r="O659" s="1">
        <v>8</v>
      </c>
      <c r="P659" s="2">
        <f t="shared" si="20"/>
        <v>5550</v>
      </c>
      <c r="Q659" s="1">
        <v>4.75</v>
      </c>
      <c r="R659" s="1">
        <f>IF(ISBLANK(S659),_xlfn.XLOOKUP(V659,'[1]AVG REVIEWS'!E:E,'[1]AVG REVIEWS'!D:D,""),[1]listings!S659)</f>
        <v>0.08</v>
      </c>
      <c r="S659" s="1">
        <v>0.08</v>
      </c>
      <c r="T659" s="1">
        <f>IF(ISBLANK(Q659),_xlfn.XLOOKUP(W659,'[1]AVG SCORE'!F:F,'[1]AVG SCORE'!E:E,""),[1]listings!Q659)</f>
        <v>4.75</v>
      </c>
      <c r="U659" s="1" t="str">
        <f t="shared" si="21"/>
        <v>Au-HaidhausenEntire home/apt2</v>
      </c>
      <c r="V659" s="1" t="str">
        <f>[1]listings!H659&amp;[1]listings!I659&amp;[1]listings!G659</f>
        <v>Entire rental unitEntire home/aptAu-Haidhausen</v>
      </c>
      <c r="W659" s="1" t="str">
        <f>[1]listings!G659&amp;[1]listings!H659&amp;[1]listings!I659&amp;[1]listings!J659</f>
        <v>Au-HaidhausenEntire rental unitEntire home/apt2</v>
      </c>
      <c r="X659" s="38">
        <v>48.154670000000003</v>
      </c>
      <c r="Y659" s="38">
        <v>11.558059999999999</v>
      </c>
    </row>
    <row r="660" spans="1:25" ht="16" x14ac:dyDescent="0.2">
      <c r="A660" s="1">
        <v>13926561</v>
      </c>
      <c r="B660" s="1" t="s">
        <v>1142</v>
      </c>
      <c r="C660" s="1">
        <v>82719064</v>
      </c>
      <c r="D660" s="1" t="s">
        <v>576</v>
      </c>
      <c r="E660" s="3">
        <v>42560</v>
      </c>
      <c r="F660" s="1">
        <v>1</v>
      </c>
      <c r="G660" s="1" t="s">
        <v>42</v>
      </c>
      <c r="H660" s="1" t="s">
        <v>148</v>
      </c>
      <c r="I660" s="1" t="s">
        <v>33</v>
      </c>
      <c r="J660" s="1">
        <v>6</v>
      </c>
      <c r="K660" s="2">
        <v>350</v>
      </c>
      <c r="L660" s="2">
        <f>IF(ISBLANK(K660),_xlfn.XLOOKUP(U660,'[1]AVG PRICE'!E:E,'[1]AVG PRICE'!D:D,""),[1]listings!K660)</f>
        <v>350</v>
      </c>
      <c r="M660" s="1">
        <v>1</v>
      </c>
      <c r="N660" s="1">
        <v>14</v>
      </c>
      <c r="O660" s="1">
        <v>1</v>
      </c>
      <c r="P660" s="2">
        <f t="shared" si="20"/>
        <v>2625</v>
      </c>
      <c r="Q660" s="1">
        <v>5</v>
      </c>
      <c r="R660" s="1">
        <f>IF(ISBLANK(S660),_xlfn.XLOOKUP(V660,'[1]AVG REVIEWS'!E:E,'[1]AVG REVIEWS'!D:D,""),[1]listings!S660)</f>
        <v>0.18</v>
      </c>
      <c r="S660" s="1">
        <v>0.18</v>
      </c>
      <c r="T660" s="1">
        <f>IF(ISBLANK(Q660),_xlfn.XLOOKUP(W660,'[1]AVG SCORE'!F:F,'[1]AVG SCORE'!E:E,""),[1]listings!Q660)</f>
        <v>5</v>
      </c>
      <c r="U660" s="1" t="str">
        <f t="shared" si="21"/>
        <v>Pasing-ObermenzingEntire home/apt6</v>
      </c>
      <c r="V660" s="1" t="str">
        <f>[1]listings!H660&amp;[1]listings!I660&amp;[1]listings!G660</f>
        <v>Entire homeEntire home/aptPasing-Obermenzing</v>
      </c>
      <c r="W660" s="1" t="str">
        <f>[1]listings!G660&amp;[1]listings!H660&amp;[1]listings!I660&amp;[1]listings!J660</f>
        <v>Pasing-ObermenzingEntire homeEntire home/apt6</v>
      </c>
      <c r="X660" s="38">
        <v>48.115679999999998</v>
      </c>
      <c r="Y660" s="38">
        <v>11.58226</v>
      </c>
    </row>
    <row r="661" spans="1:25" ht="16" x14ac:dyDescent="0.2">
      <c r="A661" s="1">
        <v>13974371</v>
      </c>
      <c r="B661" s="1" t="s">
        <v>1143</v>
      </c>
      <c r="C661" s="1">
        <v>19548631</v>
      </c>
      <c r="D661" s="1" t="s">
        <v>1144</v>
      </c>
      <c r="E661" s="3">
        <v>41857</v>
      </c>
      <c r="F661" s="1">
        <v>3</v>
      </c>
      <c r="G661" s="1" t="s">
        <v>364</v>
      </c>
      <c r="H661" s="1" t="s">
        <v>136</v>
      </c>
      <c r="I661" s="1" t="s">
        <v>33</v>
      </c>
      <c r="J661" s="1">
        <v>6</v>
      </c>
      <c r="L661" s="2">
        <f>IF(ISBLANK(K661),_xlfn.XLOOKUP(U661,'[1]AVG PRICE'!E:E,'[1]AVG PRICE'!D:D,""),[1]listings!K661)</f>
        <v>413</v>
      </c>
      <c r="M661" s="1">
        <v>4.7</v>
      </c>
      <c r="N661" s="1">
        <v>1125</v>
      </c>
      <c r="O661" s="1">
        <v>208</v>
      </c>
      <c r="P661" s="2">
        <f t="shared" si="20"/>
        <v>233283.05000000002</v>
      </c>
      <c r="Q661" s="1">
        <v>4.9800000000000004</v>
      </c>
      <c r="R661" s="1">
        <f>IF(ISBLANK(S661),_xlfn.XLOOKUP(V661,'[1]AVG REVIEWS'!E:E,'[1]AVG REVIEWS'!D:D,""),[1]listings!S661)</f>
        <v>2.0099999999999998</v>
      </c>
      <c r="S661" s="1">
        <v>2.0099999999999998</v>
      </c>
      <c r="T661" s="1">
        <f>IF(ISBLANK(Q661),_xlfn.XLOOKUP(W661,'[1]AVG SCORE'!F:F,'[1]AVG SCORE'!E:E,""),[1]listings!Q661)</f>
        <v>4.9800000000000004</v>
      </c>
      <c r="U661" s="1" t="str">
        <f t="shared" si="21"/>
        <v>Allach-UntermenzingEntire home/apt6</v>
      </c>
      <c r="V661" s="1" t="str">
        <f>[1]listings!H661&amp;[1]listings!I661&amp;[1]listings!G661</f>
        <v>Entire condoEntire home/aptAllach-Untermenzing</v>
      </c>
      <c r="W661" s="1" t="str">
        <f>[1]listings!G661&amp;[1]listings!H661&amp;[1]listings!I661&amp;[1]listings!J661</f>
        <v>Allach-UntermenzingEntire condoEntire home/apt6</v>
      </c>
      <c r="X661" s="38">
        <v>48.115220000000001</v>
      </c>
      <c r="Y661" s="38">
        <v>11.53572</v>
      </c>
    </row>
    <row r="662" spans="1:25" ht="16" x14ac:dyDescent="0.2">
      <c r="A662" s="1">
        <v>13974569</v>
      </c>
      <c r="B662" s="1" t="s">
        <v>1145</v>
      </c>
      <c r="C662" s="1">
        <v>83339744</v>
      </c>
      <c r="D662" s="1" t="s">
        <v>1146</v>
      </c>
      <c r="E662" s="3">
        <v>42563</v>
      </c>
      <c r="F662" s="1">
        <v>1</v>
      </c>
      <c r="G662" s="1" t="s">
        <v>108</v>
      </c>
      <c r="H662" s="1" t="s">
        <v>51</v>
      </c>
      <c r="I662" s="1" t="s">
        <v>47</v>
      </c>
      <c r="J662" s="1">
        <v>2</v>
      </c>
      <c r="L662" s="2">
        <f>IF(ISBLANK(K662),_xlfn.XLOOKUP(U662,'[1]AVG PRICE'!E:E,'[1]AVG PRICE'!D:D,""),[1]listings!K662)</f>
        <v>102.57142857142857</v>
      </c>
      <c r="M662" s="1">
        <v>1</v>
      </c>
      <c r="N662" s="1">
        <v>1125</v>
      </c>
      <c r="O662" s="1">
        <v>2</v>
      </c>
      <c r="P662" s="2">
        <f t="shared" si="20"/>
        <v>57747.714285714283</v>
      </c>
      <c r="Q662" s="1">
        <v>5</v>
      </c>
      <c r="R662" s="1">
        <f>IF(ISBLANK(S662),_xlfn.XLOOKUP(V662,'[1]AVG REVIEWS'!E:E,'[1]AVG REVIEWS'!D:D,""),[1]listings!S662)</f>
        <v>0.03</v>
      </c>
      <c r="S662" s="1">
        <v>0.03</v>
      </c>
      <c r="T662" s="1">
        <f>IF(ISBLANK(Q662),_xlfn.XLOOKUP(W662,'[1]AVG SCORE'!F:F,'[1]AVG SCORE'!E:E,""),[1]listings!Q662)</f>
        <v>5</v>
      </c>
      <c r="U662" s="1" t="str">
        <f t="shared" si="21"/>
        <v>Schwabing-FreimannPrivate room2</v>
      </c>
      <c r="V662" s="1" t="str">
        <f>[1]listings!H662&amp;[1]listings!I662&amp;[1]listings!G662</f>
        <v>Private room in rental unitPrivate roomSchwabing-Freimann</v>
      </c>
      <c r="W662" s="1" t="str">
        <f>[1]listings!G662&amp;[1]listings!H662&amp;[1]listings!I662&amp;[1]listings!J662</f>
        <v>Schwabing-FreimannPrivate room in rental unitPrivate room2</v>
      </c>
      <c r="X662" s="38">
        <v>48.16084</v>
      </c>
      <c r="Y662" s="38">
        <v>11.56906</v>
      </c>
    </row>
    <row r="663" spans="1:25" ht="16" x14ac:dyDescent="0.2">
      <c r="A663" s="1">
        <v>14079390</v>
      </c>
      <c r="B663" s="1" t="s">
        <v>1147</v>
      </c>
      <c r="C663" s="1">
        <v>49546074</v>
      </c>
      <c r="D663" s="1" t="s">
        <v>531</v>
      </c>
      <c r="E663" s="3">
        <v>42329</v>
      </c>
      <c r="F663" s="1">
        <v>1</v>
      </c>
      <c r="G663" s="1" t="s">
        <v>50</v>
      </c>
      <c r="H663" s="1" t="s">
        <v>32</v>
      </c>
      <c r="I663" s="1" t="s">
        <v>33</v>
      </c>
      <c r="J663" s="1">
        <v>4</v>
      </c>
      <c r="K663" s="2">
        <v>108</v>
      </c>
      <c r="L663" s="2">
        <f>IF(ISBLANK(K663),_xlfn.XLOOKUP(U663,'[1]AVG PRICE'!E:E,'[1]AVG PRICE'!D:D,""),[1]listings!K663)</f>
        <v>108</v>
      </c>
      <c r="M663" s="1">
        <v>1.4</v>
      </c>
      <c r="N663" s="1">
        <v>7</v>
      </c>
      <c r="O663" s="1">
        <v>53</v>
      </c>
      <c r="P663" s="2">
        <f t="shared" si="20"/>
        <v>453.6</v>
      </c>
      <c r="Q663" s="1">
        <v>4.92</v>
      </c>
      <c r="R663" s="1">
        <f>IF(ISBLANK(S663),_xlfn.XLOOKUP(V663,'[1]AVG REVIEWS'!E:E,'[1]AVG REVIEWS'!D:D,""),[1]listings!S663)</f>
        <v>0.53</v>
      </c>
      <c r="S663" s="1">
        <v>0.53</v>
      </c>
      <c r="T663" s="1">
        <f>IF(ISBLANK(Q663),_xlfn.XLOOKUP(W663,'[1]AVG SCORE'!F:F,'[1]AVG SCORE'!E:E,""),[1]listings!Q663)</f>
        <v>4.92</v>
      </c>
      <c r="U663" s="1" t="str">
        <f t="shared" si="21"/>
        <v>Schwabing-WestEntire home/apt4</v>
      </c>
      <c r="V663" s="1" t="str">
        <f>[1]listings!H663&amp;[1]listings!I663&amp;[1]listings!G663</f>
        <v>Entire rental unitEntire home/aptSchwabing-West</v>
      </c>
      <c r="W663" s="1" t="str">
        <f>[1]listings!G663&amp;[1]listings!H663&amp;[1]listings!I663&amp;[1]listings!J663</f>
        <v>Schwabing-WestEntire rental unitEntire home/apt4</v>
      </c>
      <c r="X663" s="38">
        <v>48.130890000000001</v>
      </c>
      <c r="Y663" s="38">
        <v>11.69164</v>
      </c>
    </row>
    <row r="664" spans="1:25" ht="16" x14ac:dyDescent="0.2">
      <c r="A664" s="1">
        <v>14090088</v>
      </c>
      <c r="B664" s="1" t="s">
        <v>1148</v>
      </c>
      <c r="C664" s="1">
        <v>20944201</v>
      </c>
      <c r="D664" s="1" t="s">
        <v>1149</v>
      </c>
      <c r="E664" s="3">
        <v>41886</v>
      </c>
      <c r="F664" s="1">
        <v>2</v>
      </c>
      <c r="G664" s="1" t="s">
        <v>100</v>
      </c>
      <c r="H664" s="1" t="s">
        <v>51</v>
      </c>
      <c r="I664" s="1" t="s">
        <v>47</v>
      </c>
      <c r="J664" s="1">
        <v>2</v>
      </c>
      <c r="K664" s="2">
        <v>63</v>
      </c>
      <c r="L664" s="2">
        <f>IF(ISBLANK(K664),_xlfn.XLOOKUP(U664,'[1]AVG PRICE'!E:E,'[1]AVG PRICE'!D:D,""),[1]listings!K664)</f>
        <v>63</v>
      </c>
      <c r="M664" s="1">
        <v>2</v>
      </c>
      <c r="N664" s="1">
        <v>1125</v>
      </c>
      <c r="O664" s="1">
        <v>64</v>
      </c>
      <c r="P664" s="2">
        <f t="shared" si="20"/>
        <v>35500.5</v>
      </c>
      <c r="Q664" s="1">
        <v>4.49</v>
      </c>
      <c r="R664" s="1">
        <f>IF(ISBLANK(S664),_xlfn.XLOOKUP(V664,'[1]AVG REVIEWS'!E:E,'[1]AVG REVIEWS'!D:D,""),[1]listings!S664)</f>
        <v>0.61</v>
      </c>
      <c r="S664" s="1">
        <v>0.61</v>
      </c>
      <c r="T664" s="1">
        <f>IF(ISBLANK(Q664),_xlfn.XLOOKUP(W664,'[1]AVG SCORE'!F:F,'[1]AVG SCORE'!E:E,""),[1]listings!Q664)</f>
        <v>4.49</v>
      </c>
      <c r="U664" s="1" t="str">
        <f t="shared" si="21"/>
        <v>Untergiesing-HarlachingPrivate room2</v>
      </c>
      <c r="V664" s="1" t="str">
        <f>[1]listings!H664&amp;[1]listings!I664&amp;[1]listings!G664</f>
        <v>Private room in rental unitPrivate roomUntergiesing-Harlaching</v>
      </c>
      <c r="W664" s="1" t="str">
        <f>[1]listings!G664&amp;[1]listings!H664&amp;[1]listings!I664&amp;[1]listings!J664</f>
        <v>Untergiesing-HarlachingPrivate room in rental unitPrivate room2</v>
      </c>
      <c r="X664" s="38">
        <v>48.109690000000001</v>
      </c>
      <c r="Y664" s="38">
        <v>11.56696</v>
      </c>
    </row>
    <row r="665" spans="1:25" ht="16" x14ac:dyDescent="0.2">
      <c r="A665" s="1">
        <v>14117145</v>
      </c>
      <c r="B665" s="1" t="s">
        <v>1150</v>
      </c>
      <c r="C665" s="1">
        <v>85077293</v>
      </c>
      <c r="D665" s="1" t="s">
        <v>683</v>
      </c>
      <c r="E665" s="3">
        <v>42572</v>
      </c>
      <c r="F665" s="1">
        <v>1</v>
      </c>
      <c r="G665" s="1" t="s">
        <v>651</v>
      </c>
      <c r="H665" s="1" t="s">
        <v>32</v>
      </c>
      <c r="I665" s="1" t="s">
        <v>33</v>
      </c>
      <c r="J665" s="1">
        <v>2</v>
      </c>
      <c r="K665" s="2">
        <v>44</v>
      </c>
      <c r="L665" s="2">
        <f>IF(ISBLANK(K665),_xlfn.XLOOKUP(U665,'[1]AVG PRICE'!E:E,'[1]AVG PRICE'!D:D,""),[1]listings!K665)</f>
        <v>44</v>
      </c>
      <c r="M665" s="1">
        <v>2</v>
      </c>
      <c r="N665" s="1">
        <v>31</v>
      </c>
      <c r="O665" s="1">
        <v>298</v>
      </c>
      <c r="P665" s="2">
        <f t="shared" si="20"/>
        <v>726</v>
      </c>
      <c r="Q665" s="1">
        <v>4.95</v>
      </c>
      <c r="R665" s="1">
        <f>IF(ISBLANK(S665),_xlfn.XLOOKUP(V665,'[1]AVG REVIEWS'!E:E,'[1]AVG REVIEWS'!D:D,""),[1]listings!S665)</f>
        <v>2.93</v>
      </c>
      <c r="S665" s="1">
        <v>2.93</v>
      </c>
      <c r="T665" s="1">
        <f>IF(ISBLANK(Q665),_xlfn.XLOOKUP(W665,'[1]AVG SCORE'!F:F,'[1]AVG SCORE'!E:E,""),[1]listings!Q665)</f>
        <v>4.95</v>
      </c>
      <c r="U665" s="1" t="str">
        <f t="shared" si="21"/>
        <v>Aubing-Lochhausen-LangwiedEntire home/apt2</v>
      </c>
      <c r="V665" s="1" t="str">
        <f>[1]listings!H665&amp;[1]listings!I665&amp;[1]listings!G665</f>
        <v>Entire rental unitEntire home/aptAubing-Lochhausen-Langwied</v>
      </c>
      <c r="W665" s="1" t="str">
        <f>[1]listings!G665&amp;[1]listings!H665&amp;[1]listings!I665&amp;[1]listings!J665</f>
        <v>Aubing-Lochhausen-LangwiedEntire rental unitEntire home/apt2</v>
      </c>
      <c r="X665" s="38">
        <v>48.162219093667602</v>
      </c>
      <c r="Y665" s="38">
        <v>11.561842821647099</v>
      </c>
    </row>
    <row r="666" spans="1:25" ht="16" x14ac:dyDescent="0.2">
      <c r="A666" s="1">
        <v>14153757</v>
      </c>
      <c r="B666" s="1" t="s">
        <v>1151</v>
      </c>
      <c r="C666" s="1">
        <v>82644227</v>
      </c>
      <c r="D666" s="1" t="s">
        <v>182</v>
      </c>
      <c r="E666" s="3">
        <v>42560</v>
      </c>
      <c r="F666" s="1">
        <v>3</v>
      </c>
      <c r="G666" s="1" t="s">
        <v>174</v>
      </c>
      <c r="H666" s="1" t="s">
        <v>82</v>
      </c>
      <c r="I666" s="1" t="s">
        <v>47</v>
      </c>
      <c r="J666" s="1">
        <v>2</v>
      </c>
      <c r="L666" s="2">
        <f>IF(ISBLANK(K666),_xlfn.XLOOKUP(U666,'[1]AVG PRICE'!E:E,'[1]AVG PRICE'!D:D,""),[1]listings!K666)</f>
        <v>74.862068965517238</v>
      </c>
      <c r="M666" s="1">
        <v>4</v>
      </c>
      <c r="N666" s="1">
        <v>30</v>
      </c>
      <c r="O666" s="1">
        <v>51</v>
      </c>
      <c r="P666" s="2">
        <f t="shared" si="20"/>
        <v>1272.655172413793</v>
      </c>
      <c r="Q666" s="1">
        <v>4.9800000000000004</v>
      </c>
      <c r="R666" s="1">
        <f>IF(ISBLANK(S666),_xlfn.XLOOKUP(V666,'[1]AVG REVIEWS'!E:E,'[1]AVG REVIEWS'!D:D,""),[1]listings!S666)</f>
        <v>0.49</v>
      </c>
      <c r="S666" s="1">
        <v>0.49</v>
      </c>
      <c r="T666" s="1">
        <f>IF(ISBLANK(Q666),_xlfn.XLOOKUP(W666,'[1]AVG SCORE'!F:F,'[1]AVG SCORE'!E:E,""),[1]listings!Q666)</f>
        <v>4.9800000000000004</v>
      </c>
      <c r="U666" s="1" t="str">
        <f t="shared" si="21"/>
        <v>Milbertshofen-Am HartPrivate room2</v>
      </c>
      <c r="V666" s="1" t="str">
        <f>[1]listings!H666&amp;[1]listings!I666&amp;[1]listings!G666</f>
        <v>Private room in condoPrivate roomMilbertshofen-Am Hart</v>
      </c>
      <c r="W666" s="1" t="str">
        <f>[1]listings!G666&amp;[1]listings!H666&amp;[1]listings!I666&amp;[1]listings!J666</f>
        <v>Milbertshofen-Am HartPrivate room in condoPrivate room2</v>
      </c>
      <c r="X666" s="38">
        <v>48.123660000000001</v>
      </c>
      <c r="Y666" s="38">
        <v>11.55203</v>
      </c>
    </row>
    <row r="667" spans="1:25" ht="16" x14ac:dyDescent="0.2">
      <c r="A667" s="1">
        <v>14160809</v>
      </c>
      <c r="B667" s="1" t="s">
        <v>1152</v>
      </c>
      <c r="C667" s="1">
        <v>43091093</v>
      </c>
      <c r="D667" s="1" t="s">
        <v>1153</v>
      </c>
      <c r="E667" s="3">
        <v>42248</v>
      </c>
      <c r="F667" s="1">
        <v>8</v>
      </c>
      <c r="G667" s="1" t="s">
        <v>56</v>
      </c>
      <c r="H667" s="1" t="s">
        <v>51</v>
      </c>
      <c r="I667" s="1" t="s">
        <v>47</v>
      </c>
      <c r="J667" s="1">
        <v>4</v>
      </c>
      <c r="K667" s="2">
        <v>62</v>
      </c>
      <c r="L667" s="2">
        <f>IF(ISBLANK(K667),_xlfn.XLOOKUP(U667,'[1]AVG PRICE'!E:E,'[1]AVG PRICE'!D:D,""),[1]listings!K667)</f>
        <v>62</v>
      </c>
      <c r="M667" s="1">
        <v>1</v>
      </c>
      <c r="N667" s="1">
        <v>1125</v>
      </c>
      <c r="O667" s="1">
        <v>53</v>
      </c>
      <c r="P667" s="2">
        <f t="shared" si="20"/>
        <v>34906</v>
      </c>
      <c r="Q667" s="1">
        <v>4.8099999999999996</v>
      </c>
      <c r="R667" s="1">
        <f>IF(ISBLANK(S667),_xlfn.XLOOKUP(V667,'[1]AVG REVIEWS'!E:E,'[1]AVG REVIEWS'!D:D,""),[1]listings!S667)</f>
        <v>0.51</v>
      </c>
      <c r="S667" s="1">
        <v>0.51</v>
      </c>
      <c r="T667" s="1">
        <f>IF(ISBLANK(Q667),_xlfn.XLOOKUP(W667,'[1]AVG SCORE'!F:F,'[1]AVG SCORE'!E:E,""),[1]listings!Q667)</f>
        <v>4.8099999999999996</v>
      </c>
      <c r="U667" s="1" t="str">
        <f t="shared" si="21"/>
        <v>Neuhausen-NymphenburgPrivate room4</v>
      </c>
      <c r="V667" s="1" t="str">
        <f>[1]listings!H667&amp;[1]listings!I667&amp;[1]listings!G667</f>
        <v>Private room in rental unitPrivate roomNeuhausen-Nymphenburg</v>
      </c>
      <c r="W667" s="1" t="str">
        <f>[1]listings!G667&amp;[1]listings!H667&amp;[1]listings!I667&amp;[1]listings!J667</f>
        <v>Neuhausen-NymphenburgPrivate room in rental unitPrivate room4</v>
      </c>
      <c r="X667" s="38">
        <v>48.176279999999998</v>
      </c>
      <c r="Y667" s="38">
        <v>11.51674</v>
      </c>
    </row>
    <row r="668" spans="1:25" ht="16" x14ac:dyDescent="0.2">
      <c r="A668" s="1">
        <v>14180019</v>
      </c>
      <c r="B668" s="1" t="s">
        <v>1154</v>
      </c>
      <c r="C668" s="1">
        <v>14071260</v>
      </c>
      <c r="D668" s="1" t="s">
        <v>681</v>
      </c>
      <c r="E668" s="3">
        <v>41738</v>
      </c>
      <c r="F668" s="1">
        <v>3</v>
      </c>
      <c r="G668" s="1" t="s">
        <v>45</v>
      </c>
      <c r="H668" s="1" t="s">
        <v>32</v>
      </c>
      <c r="I668" s="1" t="s">
        <v>33</v>
      </c>
      <c r="J668" s="1">
        <v>6</v>
      </c>
      <c r="K668" s="2">
        <v>451</v>
      </c>
      <c r="L668" s="2">
        <f>IF(ISBLANK(K668),_xlfn.XLOOKUP(U668,'[1]AVG PRICE'!E:E,'[1]AVG PRICE'!D:D,""),[1]listings!K668)</f>
        <v>451</v>
      </c>
      <c r="M668" s="1">
        <v>2</v>
      </c>
      <c r="N668" s="1">
        <v>21</v>
      </c>
      <c r="O668" s="1">
        <v>21</v>
      </c>
      <c r="P668" s="2">
        <f t="shared" si="20"/>
        <v>5186.5</v>
      </c>
      <c r="Q668" s="1">
        <v>4.8099999999999996</v>
      </c>
      <c r="R668" s="1">
        <f>IF(ISBLANK(S668),_xlfn.XLOOKUP(V668,'[1]AVG REVIEWS'!E:E,'[1]AVG REVIEWS'!D:D,""),[1]listings!S668)</f>
        <v>0.2</v>
      </c>
      <c r="S668" s="1">
        <v>0.2</v>
      </c>
      <c r="T668" s="1">
        <f>IF(ISBLANK(Q668),_xlfn.XLOOKUP(W668,'[1]AVG SCORE'!F:F,'[1]AVG SCORE'!E:E,""),[1]listings!Q668)</f>
        <v>4.8099999999999996</v>
      </c>
      <c r="U668" s="1" t="str">
        <f t="shared" si="21"/>
        <v>Sendling-WestparkEntire home/apt6</v>
      </c>
      <c r="V668" s="1" t="str">
        <f>[1]listings!H668&amp;[1]listings!I668&amp;[1]listings!G668</f>
        <v>Entire rental unitEntire home/aptSendling-Westpark</v>
      </c>
      <c r="W668" s="1" t="str">
        <f>[1]listings!G668&amp;[1]listings!H668&amp;[1]listings!I668&amp;[1]listings!J668</f>
        <v>Sendling-WestparkEntire rental unitEntire home/apt6</v>
      </c>
      <c r="X668" s="38">
        <v>48.111139999999999</v>
      </c>
      <c r="Y668" s="38">
        <v>11.626239999999999</v>
      </c>
    </row>
    <row r="669" spans="1:25" ht="16" x14ac:dyDescent="0.2">
      <c r="A669" s="1">
        <v>14268794</v>
      </c>
      <c r="B669" s="1" t="s">
        <v>1155</v>
      </c>
      <c r="C669" s="1">
        <v>6467347</v>
      </c>
      <c r="D669" s="1" t="s">
        <v>68</v>
      </c>
      <c r="E669" s="3">
        <v>41413</v>
      </c>
      <c r="F669" s="1">
        <v>4</v>
      </c>
      <c r="G669" s="1" t="s">
        <v>56</v>
      </c>
      <c r="H669" s="1" t="s">
        <v>32</v>
      </c>
      <c r="I669" s="1" t="s">
        <v>33</v>
      </c>
      <c r="J669" s="1">
        <v>4</v>
      </c>
      <c r="K669" s="2">
        <v>287</v>
      </c>
      <c r="L669" s="2">
        <f>IF(ISBLANK(K669),_xlfn.XLOOKUP(U669,'[1]AVG PRICE'!E:E,'[1]AVG PRICE'!D:D,""),[1]listings!K669)</f>
        <v>287</v>
      </c>
      <c r="M669" s="1">
        <v>7</v>
      </c>
      <c r="N669" s="1">
        <v>30</v>
      </c>
      <c r="O669" s="1">
        <v>0</v>
      </c>
      <c r="P669" s="2">
        <f t="shared" si="20"/>
        <v>5309.5</v>
      </c>
      <c r="R669" s="1">
        <f>IF(ISBLANK(S669),_xlfn.XLOOKUP(V669,'[1]AVG REVIEWS'!E:E,'[1]AVG REVIEWS'!D:D,""),[1]listings!S669)</f>
        <v>0.57453271028037389</v>
      </c>
      <c r="T669" s="1">
        <f>IF(ISBLANK(Q669),_xlfn.XLOOKUP(W669,'[1]AVG SCORE'!F:F,'[1]AVG SCORE'!E:E,""),[1]listings!Q669)</f>
        <v>4.8739583333333334</v>
      </c>
      <c r="U669" s="1" t="str">
        <f t="shared" si="21"/>
        <v>Neuhausen-NymphenburgEntire home/apt4</v>
      </c>
      <c r="V669" s="1" t="str">
        <f>[1]listings!H669&amp;[1]listings!I669&amp;[1]listings!G669</f>
        <v>Entire rental unitEntire home/aptNeuhausen-Nymphenburg</v>
      </c>
      <c r="W669" s="1" t="str">
        <f>[1]listings!G669&amp;[1]listings!H669&amp;[1]listings!I669&amp;[1]listings!J669</f>
        <v>Neuhausen-NymphenburgEntire rental unitEntire home/apt4</v>
      </c>
      <c r="X669" s="38">
        <v>48.100729999999999</v>
      </c>
      <c r="Y669" s="38">
        <v>11.60528</v>
      </c>
    </row>
    <row r="670" spans="1:25" ht="16" x14ac:dyDescent="0.2">
      <c r="A670" s="1">
        <v>14271440</v>
      </c>
      <c r="B670" s="1" t="s">
        <v>1156</v>
      </c>
      <c r="C670" s="1">
        <v>87009942</v>
      </c>
      <c r="D670" s="1" t="s">
        <v>683</v>
      </c>
      <c r="E670" s="3">
        <v>42582</v>
      </c>
      <c r="F670" s="1">
        <v>5</v>
      </c>
      <c r="G670" s="1" t="s">
        <v>364</v>
      </c>
      <c r="H670" s="1" t="s">
        <v>1157</v>
      </c>
      <c r="I670" s="1" t="s">
        <v>47</v>
      </c>
      <c r="J670" s="1">
        <v>2</v>
      </c>
      <c r="L670" s="2">
        <f>IF(ISBLANK(K670),_xlfn.XLOOKUP(U670,'[1]AVG PRICE'!E:E,'[1]AVG PRICE'!D:D,""),[1]listings!K670)</f>
        <v>73.625</v>
      </c>
      <c r="M670" s="1">
        <v>1</v>
      </c>
      <c r="N670" s="1">
        <v>1125</v>
      </c>
      <c r="O670" s="1">
        <v>7</v>
      </c>
      <c r="P670" s="2">
        <f t="shared" si="20"/>
        <v>41450.875</v>
      </c>
      <c r="Q670" s="1">
        <v>4.71</v>
      </c>
      <c r="R670" s="1">
        <f>IF(ISBLANK(S670),_xlfn.XLOOKUP(V670,'[1]AVG REVIEWS'!E:E,'[1]AVG REVIEWS'!D:D,""),[1]listings!S670)</f>
        <v>0.09</v>
      </c>
      <c r="S670" s="1">
        <v>0.09</v>
      </c>
      <c r="T670" s="1">
        <f>IF(ISBLANK(Q670),_xlfn.XLOOKUP(W670,'[1]AVG SCORE'!F:F,'[1]AVG SCORE'!E:E,""),[1]listings!Q670)</f>
        <v>4.71</v>
      </c>
      <c r="U670" s="1" t="str">
        <f t="shared" si="21"/>
        <v>Allach-UntermenzingPrivate room2</v>
      </c>
      <c r="V670" s="1" t="str">
        <f>[1]listings!H670&amp;[1]listings!I670&amp;[1]listings!G670</f>
        <v>Room in boutique hotelPrivate roomAllach-Untermenzing</v>
      </c>
      <c r="W670" s="1" t="str">
        <f>[1]listings!G670&amp;[1]listings!H670&amp;[1]listings!I670&amp;[1]listings!J670</f>
        <v>Allach-UntermenzingRoom in boutique hotelPrivate room2</v>
      </c>
      <c r="X670" s="38">
        <v>48.130600000000001</v>
      </c>
      <c r="Y670" s="38">
        <v>11.5548</v>
      </c>
    </row>
    <row r="671" spans="1:25" ht="16" x14ac:dyDescent="0.2">
      <c r="A671" s="1">
        <v>14288192</v>
      </c>
      <c r="B671" s="1" t="s">
        <v>1158</v>
      </c>
      <c r="C671" s="1">
        <v>65647338</v>
      </c>
      <c r="D671" s="1" t="s">
        <v>428</v>
      </c>
      <c r="E671" s="3">
        <v>42463</v>
      </c>
      <c r="F671" s="1">
        <v>3</v>
      </c>
      <c r="G671" s="1" t="s">
        <v>36</v>
      </c>
      <c r="H671" s="1" t="s">
        <v>166</v>
      </c>
      <c r="I671" s="1" t="s">
        <v>47</v>
      </c>
      <c r="J671" s="1">
        <v>1</v>
      </c>
      <c r="K671" s="2">
        <v>47</v>
      </c>
      <c r="L671" s="2">
        <f>IF(ISBLANK(K671),_xlfn.XLOOKUP(U671,'[1]AVG PRICE'!E:E,'[1]AVG PRICE'!D:D,""),[1]listings!K671)</f>
        <v>47</v>
      </c>
      <c r="M671" s="1">
        <v>4.7</v>
      </c>
      <c r="N671" s="1">
        <v>21</v>
      </c>
      <c r="O671" s="1">
        <v>299</v>
      </c>
      <c r="P671" s="2">
        <f t="shared" si="20"/>
        <v>603.94999999999993</v>
      </c>
      <c r="Q671" s="1">
        <v>4.91</v>
      </c>
      <c r="R671" s="1">
        <f>IF(ISBLANK(S671),_xlfn.XLOOKUP(V671,'[1]AVG REVIEWS'!E:E,'[1]AVG REVIEWS'!D:D,""),[1]listings!S671)</f>
        <v>2.85</v>
      </c>
      <c r="S671" s="1">
        <v>2.85</v>
      </c>
      <c r="T671" s="1">
        <f>IF(ISBLANK(Q671),_xlfn.XLOOKUP(W671,'[1]AVG SCORE'!F:F,'[1]AVG SCORE'!E:E,""),[1]listings!Q671)</f>
        <v>4.91</v>
      </c>
      <c r="U671" s="1" t="str">
        <f t="shared" si="21"/>
        <v>Berg am LaimPrivate room1</v>
      </c>
      <c r="V671" s="1" t="str">
        <f>[1]listings!H671&amp;[1]listings!I671&amp;[1]listings!G671</f>
        <v>Private room in townhousePrivate roomBerg am Laim</v>
      </c>
      <c r="W671" s="1" t="str">
        <f>[1]listings!G671&amp;[1]listings!H671&amp;[1]listings!I671&amp;[1]listings!J671</f>
        <v>Berg am LaimPrivate room in townhousePrivate room1</v>
      </c>
      <c r="X671" s="38">
        <v>48.16592</v>
      </c>
      <c r="Y671" s="38">
        <v>11.593540000000001</v>
      </c>
    </row>
    <row r="672" spans="1:25" ht="16" x14ac:dyDescent="0.2">
      <c r="A672" s="1">
        <v>14290118</v>
      </c>
      <c r="B672" s="1" t="s">
        <v>1159</v>
      </c>
      <c r="C672" s="1">
        <v>51557252</v>
      </c>
      <c r="D672" s="1" t="s">
        <v>1020</v>
      </c>
      <c r="E672" s="3">
        <v>42355</v>
      </c>
      <c r="F672" s="1">
        <v>24</v>
      </c>
      <c r="G672" s="1" t="s">
        <v>71</v>
      </c>
      <c r="H672" s="1" t="s">
        <v>1021</v>
      </c>
      <c r="I672" s="1" t="s">
        <v>33</v>
      </c>
      <c r="J672" s="1">
        <v>2</v>
      </c>
      <c r="K672" s="2">
        <v>99</v>
      </c>
      <c r="L672" s="2">
        <f>IF(ISBLANK(K672),_xlfn.XLOOKUP(U672,'[1]AVG PRICE'!E:E,'[1]AVG PRICE'!D:D,""),[1]listings!K672)</f>
        <v>99</v>
      </c>
      <c r="M672" s="1">
        <v>1.2</v>
      </c>
      <c r="N672" s="1">
        <v>1125</v>
      </c>
      <c r="O672" s="1">
        <v>128</v>
      </c>
      <c r="P672" s="2">
        <f t="shared" si="20"/>
        <v>55746.9</v>
      </c>
      <c r="Q672" s="1">
        <v>4.7300000000000004</v>
      </c>
      <c r="R672" s="1">
        <f>IF(ISBLANK(S672),_xlfn.XLOOKUP(V672,'[1]AVG REVIEWS'!E:E,'[1]AVG REVIEWS'!D:D,""),[1]listings!S672)</f>
        <v>1.23</v>
      </c>
      <c r="S672" s="1">
        <v>1.23</v>
      </c>
      <c r="T672" s="1">
        <f>IF(ISBLANK(Q672),_xlfn.XLOOKUP(W672,'[1]AVG SCORE'!F:F,'[1]AVG SCORE'!E:E,""),[1]listings!Q672)</f>
        <v>4.7300000000000004</v>
      </c>
      <c r="U672" s="1" t="str">
        <f t="shared" si="21"/>
        <v>Ludwigsvorstadt-IsarvorstadtEntire home/apt2</v>
      </c>
      <c r="V672" s="1" t="str">
        <f>[1]listings!H672&amp;[1]listings!I672&amp;[1]listings!G672</f>
        <v>Entire serviced apartmentEntire home/aptLudwigsvorstadt-Isarvorstadt</v>
      </c>
      <c r="W672" s="1" t="str">
        <f>[1]listings!G672&amp;[1]listings!H672&amp;[1]listings!I672&amp;[1]listings!J672</f>
        <v>Ludwigsvorstadt-IsarvorstadtEntire serviced apartmentEntire home/apt2</v>
      </c>
      <c r="X672" s="38">
        <v>48.110759999999999</v>
      </c>
      <c r="Y672" s="38">
        <v>11.671010000000001</v>
      </c>
    </row>
    <row r="673" spans="1:25" ht="16" x14ac:dyDescent="0.2">
      <c r="A673" s="1">
        <v>14296910</v>
      </c>
      <c r="B673" s="1" t="s">
        <v>1160</v>
      </c>
      <c r="C673" s="1">
        <v>29342832</v>
      </c>
      <c r="D673" s="1" t="s">
        <v>1027</v>
      </c>
      <c r="E673" s="3">
        <v>42077</v>
      </c>
      <c r="F673" s="1">
        <v>1</v>
      </c>
      <c r="G673" s="1" t="s">
        <v>39</v>
      </c>
      <c r="H673" s="1" t="s">
        <v>82</v>
      </c>
      <c r="I673" s="1" t="s">
        <v>47</v>
      </c>
      <c r="J673" s="1">
        <v>1</v>
      </c>
      <c r="K673" s="2">
        <v>59</v>
      </c>
      <c r="L673" s="2">
        <f>IF(ISBLANK(K673),_xlfn.XLOOKUP(U673,'[1]AVG PRICE'!E:E,'[1]AVG PRICE'!D:D,""),[1]listings!K673)</f>
        <v>59</v>
      </c>
      <c r="M673" s="1">
        <v>14</v>
      </c>
      <c r="N673" s="1">
        <v>1125</v>
      </c>
      <c r="O673" s="1">
        <v>122</v>
      </c>
      <c r="P673" s="2">
        <f t="shared" si="20"/>
        <v>33600.5</v>
      </c>
      <c r="Q673" s="1">
        <v>4.75</v>
      </c>
      <c r="R673" s="1">
        <f>IF(ISBLANK(S673),_xlfn.XLOOKUP(V673,'[1]AVG REVIEWS'!E:E,'[1]AVG REVIEWS'!D:D,""),[1]listings!S673)</f>
        <v>1.17</v>
      </c>
      <c r="S673" s="1">
        <v>1.17</v>
      </c>
      <c r="T673" s="1">
        <f>IF(ISBLANK(Q673),_xlfn.XLOOKUP(W673,'[1]AVG SCORE'!F:F,'[1]AVG SCORE'!E:E,""),[1]listings!Q673)</f>
        <v>4.75</v>
      </c>
      <c r="U673" s="1" t="str">
        <f t="shared" si="21"/>
        <v>MaxvorstadtPrivate room1</v>
      </c>
      <c r="V673" s="1" t="str">
        <f>[1]listings!H673&amp;[1]listings!I673&amp;[1]listings!G673</f>
        <v>Private room in condoPrivate roomMaxvorstadt</v>
      </c>
      <c r="W673" s="1" t="str">
        <f>[1]listings!G673&amp;[1]listings!H673&amp;[1]listings!I673&amp;[1]listings!J673</f>
        <v>MaxvorstadtPrivate room in condoPrivate room1</v>
      </c>
      <c r="X673" s="38">
        <v>48.085050000000003</v>
      </c>
      <c r="Y673" s="38">
        <v>11.6656</v>
      </c>
    </row>
    <row r="674" spans="1:25" ht="16" x14ac:dyDescent="0.2">
      <c r="A674" s="1">
        <v>14296983</v>
      </c>
      <c r="B674" s="1" t="s">
        <v>1161</v>
      </c>
      <c r="C674" s="1">
        <v>7701182</v>
      </c>
      <c r="D674" s="1" t="s">
        <v>734</v>
      </c>
      <c r="E674" s="3">
        <v>41479</v>
      </c>
      <c r="F674" s="1">
        <v>2</v>
      </c>
      <c r="G674" s="1" t="s">
        <v>145</v>
      </c>
      <c r="H674" s="1" t="s">
        <v>148</v>
      </c>
      <c r="I674" s="1" t="s">
        <v>33</v>
      </c>
      <c r="J674" s="1">
        <v>5</v>
      </c>
      <c r="L674" s="2">
        <f>IF(ISBLANK(K674),_xlfn.XLOOKUP(U674,'[1]AVG PRICE'!E:E,'[1]AVG PRICE'!D:D,""),[1]listings!K674)</f>
        <v>148</v>
      </c>
      <c r="M674" s="1">
        <v>3</v>
      </c>
      <c r="N674" s="1">
        <v>20</v>
      </c>
      <c r="O674" s="1">
        <v>10</v>
      </c>
      <c r="P674" s="2">
        <f t="shared" si="20"/>
        <v>1702</v>
      </c>
      <c r="Q674" s="1">
        <v>4.9000000000000004</v>
      </c>
      <c r="R674" s="1">
        <f>IF(ISBLANK(S674),_xlfn.XLOOKUP(V674,'[1]AVG REVIEWS'!E:E,'[1]AVG REVIEWS'!D:D,""),[1]listings!S674)</f>
        <v>0.1</v>
      </c>
      <c r="S674" s="1">
        <v>0.1</v>
      </c>
      <c r="T674" s="1">
        <f>IF(ISBLANK(Q674),_xlfn.XLOOKUP(W674,'[1]AVG SCORE'!F:F,'[1]AVG SCORE'!E:E,""),[1]listings!Q674)</f>
        <v>4.9000000000000004</v>
      </c>
      <c r="U674" s="1" t="str">
        <f t="shared" si="21"/>
        <v>Feldmoching-HasenberglEntire home/apt5</v>
      </c>
      <c r="V674" s="1" t="str">
        <f>[1]listings!H674&amp;[1]listings!I674&amp;[1]listings!G674</f>
        <v>Entire homeEntire home/aptFeldmoching-Hasenbergl</v>
      </c>
      <c r="W674" s="1" t="str">
        <f>[1]listings!G674&amp;[1]listings!H674&amp;[1]listings!I674&amp;[1]listings!J674</f>
        <v>Feldmoching-HasenberglEntire homeEntire home/apt5</v>
      </c>
      <c r="X674" s="38">
        <v>48.124600000000001</v>
      </c>
      <c r="Y674" s="38">
        <v>11.486700000000001</v>
      </c>
    </row>
    <row r="675" spans="1:25" ht="16" x14ac:dyDescent="0.2">
      <c r="A675" s="1">
        <v>14343891</v>
      </c>
      <c r="B675" s="1" t="s">
        <v>1162</v>
      </c>
      <c r="C675" s="1">
        <v>87869093</v>
      </c>
      <c r="D675" s="1" t="s">
        <v>35</v>
      </c>
      <c r="E675" s="3">
        <v>42586</v>
      </c>
      <c r="F675" s="1">
        <v>1</v>
      </c>
      <c r="G675" s="1" t="s">
        <v>59</v>
      </c>
      <c r="H675" s="1" t="s">
        <v>51</v>
      </c>
      <c r="I675" s="1" t="s">
        <v>47</v>
      </c>
      <c r="J675" s="1">
        <v>2</v>
      </c>
      <c r="L675" s="2">
        <f>IF(ISBLANK(K675),_xlfn.XLOOKUP(U675,'[1]AVG PRICE'!E:E,'[1]AVG PRICE'!D:D,""),[1]listings!K675)</f>
        <v>137.19999999999999</v>
      </c>
      <c r="M675" s="1">
        <v>4</v>
      </c>
      <c r="N675" s="1">
        <v>1125</v>
      </c>
      <c r="O675" s="1">
        <v>0</v>
      </c>
      <c r="P675" s="2">
        <f t="shared" si="20"/>
        <v>77449.399999999994</v>
      </c>
      <c r="R675" s="1">
        <f>IF(ISBLANK(S675),_xlfn.XLOOKUP(V675,'[1]AVG REVIEWS'!E:E,'[1]AVG REVIEWS'!D:D,""),[1]listings!S675)</f>
        <v>0.9147727272727274</v>
      </c>
      <c r="T675" s="1">
        <f>IF(ISBLANK(Q675),_xlfn.XLOOKUP(W675,'[1]AVG SCORE'!F:F,'[1]AVG SCORE'!E:E,""),[1]listings!Q675)</f>
        <v>4.927941176470588</v>
      </c>
      <c r="U675" s="1" t="str">
        <f t="shared" si="21"/>
        <v>Schwanthalerh√∂hePrivate room2</v>
      </c>
      <c r="V675" s="1" t="str">
        <f>[1]listings!H675&amp;[1]listings!I675&amp;[1]listings!G675</f>
        <v>Private room in rental unitPrivate roomSchwanthalerh√∂he</v>
      </c>
      <c r="W675" s="1" t="str">
        <f>[1]listings!G675&amp;[1]listings!H675&amp;[1]listings!I675&amp;[1]listings!J675</f>
        <v>Schwanthalerh√∂hePrivate room in rental unitPrivate room2</v>
      </c>
      <c r="X675" s="38">
        <v>48.152439999999999</v>
      </c>
      <c r="Y675" s="38">
        <v>11.56776</v>
      </c>
    </row>
    <row r="676" spans="1:25" ht="16" x14ac:dyDescent="0.2">
      <c r="A676" s="1">
        <v>14393465</v>
      </c>
      <c r="B676" s="1" t="s">
        <v>1163</v>
      </c>
      <c r="C676" s="1">
        <v>52084332</v>
      </c>
      <c r="D676" s="1" t="s">
        <v>683</v>
      </c>
      <c r="E676" s="3">
        <v>42361</v>
      </c>
      <c r="F676" s="1">
        <v>1</v>
      </c>
      <c r="G676" s="1" t="s">
        <v>74</v>
      </c>
      <c r="H676" s="1" t="s">
        <v>32</v>
      </c>
      <c r="I676" s="1" t="s">
        <v>33</v>
      </c>
      <c r="J676" s="1">
        <v>3</v>
      </c>
      <c r="K676" s="2">
        <v>189</v>
      </c>
      <c r="L676" s="2">
        <f>IF(ISBLANK(K676),_xlfn.XLOOKUP(U676,'[1]AVG PRICE'!E:E,'[1]AVG PRICE'!D:D,""),[1]listings!K676)</f>
        <v>189</v>
      </c>
      <c r="M676" s="1">
        <v>2.1</v>
      </c>
      <c r="N676" s="1">
        <v>20</v>
      </c>
      <c r="O676" s="1">
        <v>8</v>
      </c>
      <c r="P676" s="2">
        <f t="shared" si="20"/>
        <v>2088.4500000000003</v>
      </c>
      <c r="Q676" s="1">
        <v>4.63</v>
      </c>
      <c r="R676" s="1">
        <f>IF(ISBLANK(S676),_xlfn.XLOOKUP(V676,'[1]AVG REVIEWS'!E:E,'[1]AVG REVIEWS'!D:D,""),[1]listings!S676)</f>
        <v>0.08</v>
      </c>
      <c r="S676" s="1">
        <v>0.08</v>
      </c>
      <c r="T676" s="1">
        <f>IF(ISBLANK(Q676),_xlfn.XLOOKUP(W676,'[1]AVG SCORE'!F:F,'[1]AVG SCORE'!E:E,""),[1]listings!Q676)</f>
        <v>4.63</v>
      </c>
      <c r="U676" s="1" t="str">
        <f t="shared" si="21"/>
        <v>SendlingEntire home/apt3</v>
      </c>
      <c r="V676" s="1" t="str">
        <f>[1]listings!H676&amp;[1]listings!I676&amp;[1]listings!G676</f>
        <v>Entire rental unitEntire home/aptSendling</v>
      </c>
      <c r="W676" s="1" t="str">
        <f>[1]listings!G676&amp;[1]listings!H676&amp;[1]listings!I676&amp;[1]listings!J676</f>
        <v>SendlingEntire rental unitEntire home/apt3</v>
      </c>
      <c r="X676" s="38">
        <v>48.109839999999998</v>
      </c>
      <c r="Y676" s="38">
        <v>11.58127</v>
      </c>
    </row>
    <row r="677" spans="1:25" ht="16" x14ac:dyDescent="0.2">
      <c r="A677" s="1">
        <v>14395856</v>
      </c>
      <c r="B677" s="1" t="s">
        <v>1164</v>
      </c>
      <c r="C677" s="1">
        <v>88472668</v>
      </c>
      <c r="D677" s="1" t="s">
        <v>359</v>
      </c>
      <c r="E677" s="3">
        <v>42589</v>
      </c>
      <c r="F677" s="1">
        <v>2</v>
      </c>
      <c r="G677" s="1" t="s">
        <v>71</v>
      </c>
      <c r="H677" s="1" t="s">
        <v>136</v>
      </c>
      <c r="I677" s="1" t="s">
        <v>33</v>
      </c>
      <c r="J677" s="1">
        <v>2</v>
      </c>
      <c r="L677" s="2">
        <f>IF(ISBLANK(K677),_xlfn.XLOOKUP(U677,'[1]AVG PRICE'!E:E,'[1]AVG PRICE'!D:D,""),[1]listings!K677)</f>
        <v>150.01249999999999</v>
      </c>
      <c r="M677" s="1">
        <v>5</v>
      </c>
      <c r="N677" s="1">
        <v>30</v>
      </c>
      <c r="O677" s="1">
        <v>3</v>
      </c>
      <c r="P677" s="2">
        <f t="shared" si="20"/>
        <v>2625.21875</v>
      </c>
      <c r="Q677" s="1">
        <v>5</v>
      </c>
      <c r="R677" s="1">
        <f>IF(ISBLANK(S677),_xlfn.XLOOKUP(V677,'[1]AVG REVIEWS'!E:E,'[1]AVG REVIEWS'!D:D,""),[1]listings!S677)</f>
        <v>0.03</v>
      </c>
      <c r="S677" s="1">
        <v>0.03</v>
      </c>
      <c r="T677" s="1">
        <f>IF(ISBLANK(Q677),_xlfn.XLOOKUP(W677,'[1]AVG SCORE'!F:F,'[1]AVG SCORE'!E:E,""),[1]listings!Q677)</f>
        <v>5</v>
      </c>
      <c r="U677" s="1" t="str">
        <f t="shared" si="21"/>
        <v>Ludwigsvorstadt-IsarvorstadtEntire home/apt2</v>
      </c>
      <c r="V677" s="1" t="str">
        <f>[1]listings!H677&amp;[1]listings!I677&amp;[1]listings!G677</f>
        <v>Entire condoEntire home/aptLudwigsvorstadt-Isarvorstadt</v>
      </c>
      <c r="W677" s="1" t="str">
        <f>[1]listings!G677&amp;[1]listings!H677&amp;[1]listings!I677&amp;[1]listings!J677</f>
        <v>Ludwigsvorstadt-IsarvorstadtEntire condoEntire home/apt2</v>
      </c>
      <c r="X677" s="38">
        <v>48.135419073218102</v>
      </c>
      <c r="Y677" s="38">
        <v>11.559381288987501</v>
      </c>
    </row>
    <row r="678" spans="1:25" ht="16" x14ac:dyDescent="0.2">
      <c r="A678" s="1">
        <v>14438574</v>
      </c>
      <c r="B678" s="1" t="s">
        <v>1165</v>
      </c>
      <c r="C678" s="1">
        <v>13921310</v>
      </c>
      <c r="D678" s="1" t="s">
        <v>182</v>
      </c>
      <c r="E678" s="3">
        <v>41734</v>
      </c>
      <c r="F678" s="1">
        <v>3</v>
      </c>
      <c r="G678" s="1" t="s">
        <v>50</v>
      </c>
      <c r="H678" s="1" t="s">
        <v>51</v>
      </c>
      <c r="I678" s="1" t="s">
        <v>47</v>
      </c>
      <c r="J678" s="1">
        <v>3</v>
      </c>
      <c r="K678" s="2">
        <v>75</v>
      </c>
      <c r="L678" s="2">
        <f>IF(ISBLANK(K678),_xlfn.XLOOKUP(U678,'[1]AVG PRICE'!E:E,'[1]AVG PRICE'!D:D,""),[1]listings!K678)</f>
        <v>75</v>
      </c>
      <c r="M678" s="1">
        <v>5.3</v>
      </c>
      <c r="N678" s="1">
        <v>1125</v>
      </c>
      <c r="O678" s="1">
        <v>95</v>
      </c>
      <c r="P678" s="2">
        <f t="shared" si="20"/>
        <v>42386.25</v>
      </c>
      <c r="Q678" s="1">
        <v>4.8099999999999996</v>
      </c>
      <c r="R678" s="1">
        <f>IF(ISBLANK(S678),_xlfn.XLOOKUP(V678,'[1]AVG REVIEWS'!E:E,'[1]AVG REVIEWS'!D:D,""),[1]listings!S678)</f>
        <v>0.92</v>
      </c>
      <c r="S678" s="1">
        <v>0.92</v>
      </c>
      <c r="T678" s="1">
        <f>IF(ISBLANK(Q678),_xlfn.XLOOKUP(W678,'[1]AVG SCORE'!F:F,'[1]AVG SCORE'!E:E,""),[1]listings!Q678)</f>
        <v>4.8099999999999996</v>
      </c>
      <c r="U678" s="1" t="str">
        <f t="shared" si="21"/>
        <v>Schwabing-WestPrivate room3</v>
      </c>
      <c r="V678" s="1" t="str">
        <f>[1]listings!H678&amp;[1]listings!I678&amp;[1]listings!G678</f>
        <v>Private room in rental unitPrivate roomSchwabing-West</v>
      </c>
      <c r="W678" s="1" t="str">
        <f>[1]listings!G678&amp;[1]listings!H678&amp;[1]listings!I678&amp;[1]listings!J678</f>
        <v>Schwabing-WestPrivate room in rental unitPrivate room3</v>
      </c>
      <c r="X678" s="38">
        <v>48.145910000000001</v>
      </c>
      <c r="Y678" s="38">
        <v>11.53528</v>
      </c>
    </row>
    <row r="679" spans="1:25" ht="16" x14ac:dyDescent="0.2">
      <c r="A679" s="1">
        <v>14446901</v>
      </c>
      <c r="B679" s="1" t="s">
        <v>1166</v>
      </c>
      <c r="C679" s="1">
        <v>88961768</v>
      </c>
      <c r="D679" s="1" t="s">
        <v>932</v>
      </c>
      <c r="E679" s="3">
        <v>42591</v>
      </c>
      <c r="F679" s="1">
        <v>1</v>
      </c>
      <c r="G679" s="1" t="s">
        <v>50</v>
      </c>
      <c r="H679" s="1" t="s">
        <v>32</v>
      </c>
      <c r="I679" s="1" t="s">
        <v>33</v>
      </c>
      <c r="J679" s="1">
        <v>2</v>
      </c>
      <c r="K679" s="2">
        <v>85</v>
      </c>
      <c r="L679" s="2">
        <f>IF(ISBLANK(K679),_xlfn.XLOOKUP(U679,'[1]AVG PRICE'!E:E,'[1]AVG PRICE'!D:D,""),[1]listings!K679)</f>
        <v>85</v>
      </c>
      <c r="M679" s="1">
        <v>1</v>
      </c>
      <c r="N679" s="1">
        <v>1125</v>
      </c>
      <c r="O679" s="1">
        <v>89</v>
      </c>
      <c r="P679" s="2">
        <f t="shared" si="20"/>
        <v>47855</v>
      </c>
      <c r="Q679" s="1">
        <v>4.72</v>
      </c>
      <c r="R679" s="1">
        <f>IF(ISBLANK(S679),_xlfn.XLOOKUP(V679,'[1]AVG REVIEWS'!E:E,'[1]AVG REVIEWS'!D:D,""),[1]listings!S679)</f>
        <v>2.27</v>
      </c>
      <c r="S679" s="1">
        <v>2.27</v>
      </c>
      <c r="T679" s="1">
        <f>IF(ISBLANK(Q679),_xlfn.XLOOKUP(W679,'[1]AVG SCORE'!F:F,'[1]AVG SCORE'!E:E,""),[1]listings!Q679)</f>
        <v>4.72</v>
      </c>
      <c r="U679" s="1" t="str">
        <f t="shared" si="21"/>
        <v>Schwabing-WestEntire home/apt2</v>
      </c>
      <c r="V679" s="1" t="str">
        <f>[1]listings!H679&amp;[1]listings!I679&amp;[1]listings!G679</f>
        <v>Entire rental unitEntire home/aptSchwabing-West</v>
      </c>
      <c r="W679" s="1" t="str">
        <f>[1]listings!G679&amp;[1]listings!H679&amp;[1]listings!I679&amp;[1]listings!J679</f>
        <v>Schwabing-WestEntire rental unitEntire home/apt2</v>
      </c>
      <c r="X679" s="38">
        <v>48.112290000000002</v>
      </c>
      <c r="Y679" s="38">
        <v>11.671810000000001</v>
      </c>
    </row>
    <row r="680" spans="1:25" ht="16" x14ac:dyDescent="0.2">
      <c r="A680" s="1">
        <v>14448668</v>
      </c>
      <c r="B680" s="1" t="s">
        <v>1167</v>
      </c>
      <c r="C680" s="1">
        <v>66021857</v>
      </c>
      <c r="D680" s="1" t="s">
        <v>328</v>
      </c>
      <c r="E680" s="3">
        <v>42466</v>
      </c>
      <c r="F680" s="1">
        <v>2</v>
      </c>
      <c r="G680" s="1" t="s">
        <v>59</v>
      </c>
      <c r="H680" s="1" t="s">
        <v>136</v>
      </c>
      <c r="I680" s="1" t="s">
        <v>33</v>
      </c>
      <c r="J680" s="1">
        <v>3</v>
      </c>
      <c r="L680" s="2">
        <f>IF(ISBLANK(K680),_xlfn.XLOOKUP(U680,'[1]AVG PRICE'!E:E,'[1]AVG PRICE'!D:D,""),[1]listings!K680)</f>
        <v>182.11764705882354</v>
      </c>
      <c r="M680" s="1">
        <v>7</v>
      </c>
      <c r="N680" s="1">
        <v>1125</v>
      </c>
      <c r="O680" s="1">
        <v>10</v>
      </c>
      <c r="P680" s="2">
        <f t="shared" si="20"/>
        <v>103078.58823529413</v>
      </c>
      <c r="Q680" s="1">
        <v>4.9000000000000004</v>
      </c>
      <c r="R680" s="1">
        <f>IF(ISBLANK(S680),_xlfn.XLOOKUP(V680,'[1]AVG REVIEWS'!E:E,'[1]AVG REVIEWS'!D:D,""),[1]listings!S680)</f>
        <v>0.1</v>
      </c>
      <c r="S680" s="1">
        <v>0.1</v>
      </c>
      <c r="T680" s="1">
        <f>IF(ISBLANK(Q680),_xlfn.XLOOKUP(W680,'[1]AVG SCORE'!F:F,'[1]AVG SCORE'!E:E,""),[1]listings!Q680)</f>
        <v>4.9000000000000004</v>
      </c>
      <c r="U680" s="1" t="str">
        <f t="shared" si="21"/>
        <v>Schwanthalerh√∂heEntire home/apt3</v>
      </c>
      <c r="V680" s="1" t="str">
        <f>[1]listings!H680&amp;[1]listings!I680&amp;[1]listings!G680</f>
        <v>Entire condoEntire home/aptSchwanthalerh√∂he</v>
      </c>
      <c r="W680" s="1" t="str">
        <f>[1]listings!G680&amp;[1]listings!H680&amp;[1]listings!I680&amp;[1]listings!J680</f>
        <v>Schwanthalerh√∂heEntire condoEntire home/apt3</v>
      </c>
      <c r="X680" s="38">
        <v>48.129840000000002</v>
      </c>
      <c r="Y680" s="38">
        <v>11.5562</v>
      </c>
    </row>
    <row r="681" spans="1:25" ht="16" x14ac:dyDescent="0.2">
      <c r="A681" s="1">
        <v>14455499</v>
      </c>
      <c r="B681" s="1" t="s">
        <v>1168</v>
      </c>
      <c r="C681" s="1">
        <v>37786960</v>
      </c>
      <c r="D681" s="1" t="s">
        <v>1169</v>
      </c>
      <c r="E681" s="3">
        <v>42192</v>
      </c>
      <c r="F681" s="1">
        <v>2</v>
      </c>
      <c r="G681" s="1" t="s">
        <v>66</v>
      </c>
      <c r="H681" s="1" t="s">
        <v>32</v>
      </c>
      <c r="I681" s="1" t="s">
        <v>33</v>
      </c>
      <c r="J681" s="1">
        <v>2</v>
      </c>
      <c r="L681" s="2">
        <f>IF(ISBLANK(K681),_xlfn.XLOOKUP(U681,'[1]AVG PRICE'!E:E,'[1]AVG PRICE'!D:D,""),[1]listings!K681)</f>
        <v>139.02325581395348</v>
      </c>
      <c r="M681" s="1">
        <v>60</v>
      </c>
      <c r="N681" s="1">
        <v>1125</v>
      </c>
      <c r="O681" s="1">
        <v>9</v>
      </c>
      <c r="P681" s="2">
        <f t="shared" si="20"/>
        <v>82371.279069767435</v>
      </c>
      <c r="Q681" s="1">
        <v>5</v>
      </c>
      <c r="R681" s="1">
        <f>IF(ISBLANK(S681),_xlfn.XLOOKUP(V681,'[1]AVG REVIEWS'!E:E,'[1]AVG REVIEWS'!D:D,""),[1]listings!S681)</f>
        <v>0.13</v>
      </c>
      <c r="S681" s="1">
        <v>0.13</v>
      </c>
      <c r="T681" s="1">
        <f>IF(ISBLANK(Q681),_xlfn.XLOOKUP(W681,'[1]AVG SCORE'!F:F,'[1]AVG SCORE'!E:E,""),[1]listings!Q681)</f>
        <v>5</v>
      </c>
      <c r="U681" s="1" t="str">
        <f t="shared" si="21"/>
        <v>Au-HaidhausenEntire home/apt2</v>
      </c>
      <c r="V681" s="1" t="str">
        <f>[1]listings!H681&amp;[1]listings!I681&amp;[1]listings!G681</f>
        <v>Entire rental unitEntire home/aptAu-Haidhausen</v>
      </c>
      <c r="W681" s="1" t="str">
        <f>[1]listings!G681&amp;[1]listings!H681&amp;[1]listings!I681&amp;[1]listings!J681</f>
        <v>Au-HaidhausenEntire rental unitEntire home/apt2</v>
      </c>
      <c r="X681" s="38">
        <v>48.115450000000003</v>
      </c>
      <c r="Y681" s="38">
        <v>11.503830000000001</v>
      </c>
    </row>
    <row r="682" spans="1:25" ht="16" x14ac:dyDescent="0.2">
      <c r="A682" s="1">
        <v>14468302</v>
      </c>
      <c r="B682" s="1" t="s">
        <v>1170</v>
      </c>
      <c r="C682" s="1">
        <v>89164680</v>
      </c>
      <c r="D682" s="1" t="s">
        <v>1171</v>
      </c>
      <c r="E682" s="3">
        <v>42592</v>
      </c>
      <c r="F682" s="1">
        <v>1</v>
      </c>
      <c r="G682" s="1" t="s">
        <v>50</v>
      </c>
      <c r="H682" s="1" t="s">
        <v>51</v>
      </c>
      <c r="I682" s="1" t="s">
        <v>47</v>
      </c>
      <c r="J682" s="1">
        <v>2</v>
      </c>
      <c r="L682" s="2">
        <f>IF(ISBLANK(K682),_xlfn.XLOOKUP(U682,'[1]AVG PRICE'!E:E,'[1]AVG PRICE'!D:D,""),[1]listings!K682)</f>
        <v>83</v>
      </c>
      <c r="M682" s="1">
        <v>3</v>
      </c>
      <c r="N682" s="1">
        <v>1125</v>
      </c>
      <c r="O682" s="1">
        <v>3</v>
      </c>
      <c r="P682" s="2">
        <f t="shared" si="20"/>
        <v>46812</v>
      </c>
      <c r="Q682" s="1">
        <v>5</v>
      </c>
      <c r="R682" s="1">
        <f>IF(ISBLANK(S682),_xlfn.XLOOKUP(V682,'[1]AVG REVIEWS'!E:E,'[1]AVG REVIEWS'!D:D,""),[1]listings!S682)</f>
        <v>0.03</v>
      </c>
      <c r="S682" s="1">
        <v>0.03</v>
      </c>
      <c r="T682" s="1">
        <f>IF(ISBLANK(Q682),_xlfn.XLOOKUP(W682,'[1]AVG SCORE'!F:F,'[1]AVG SCORE'!E:E,""),[1]listings!Q682)</f>
        <v>5</v>
      </c>
      <c r="U682" s="1" t="str">
        <f t="shared" si="21"/>
        <v>Schwabing-WestPrivate room2</v>
      </c>
      <c r="V682" s="1" t="str">
        <f>[1]listings!H682&amp;[1]listings!I682&amp;[1]listings!G682</f>
        <v>Private room in rental unitPrivate roomSchwabing-West</v>
      </c>
      <c r="W682" s="1" t="str">
        <f>[1]listings!G682&amp;[1]listings!H682&amp;[1]listings!I682&amp;[1]listings!J682</f>
        <v>Schwabing-WestPrivate room in rental unitPrivate room2</v>
      </c>
      <c r="X682" s="38">
        <v>48.12659</v>
      </c>
      <c r="Y682" s="38">
        <v>11.553179999999999</v>
      </c>
    </row>
    <row r="683" spans="1:25" ht="16" x14ac:dyDescent="0.2">
      <c r="A683" s="1">
        <v>14478570</v>
      </c>
      <c r="B683" s="1" t="s">
        <v>1172</v>
      </c>
      <c r="C683" s="1">
        <v>89282163</v>
      </c>
      <c r="D683" s="1" t="s">
        <v>138</v>
      </c>
      <c r="E683" s="3">
        <v>42593</v>
      </c>
      <c r="F683" s="1">
        <v>1</v>
      </c>
      <c r="G683" s="1" t="s">
        <v>63</v>
      </c>
      <c r="H683" s="1" t="s">
        <v>32</v>
      </c>
      <c r="I683" s="1" t="s">
        <v>33</v>
      </c>
      <c r="J683" s="1">
        <v>2</v>
      </c>
      <c r="L683" s="2">
        <f>IF(ISBLANK(K683),_xlfn.XLOOKUP(U683,'[1]AVG PRICE'!E:E,'[1]AVG PRICE'!D:D,""),[1]listings!K683)</f>
        <v>132.94117647058823</v>
      </c>
      <c r="M683" s="1">
        <v>7</v>
      </c>
      <c r="N683" s="1">
        <v>1125</v>
      </c>
      <c r="O683" s="1">
        <v>90</v>
      </c>
      <c r="P683" s="2">
        <f t="shared" si="20"/>
        <v>75244.705882352937</v>
      </c>
      <c r="Q683" s="1">
        <v>4.9000000000000004</v>
      </c>
      <c r="R683" s="1">
        <f>IF(ISBLANK(S683),_xlfn.XLOOKUP(V683,'[1]AVG REVIEWS'!E:E,'[1]AVG REVIEWS'!D:D,""),[1]listings!S683)</f>
        <v>0.87</v>
      </c>
      <c r="S683" s="1">
        <v>0.87</v>
      </c>
      <c r="T683" s="1">
        <f>IF(ISBLANK(Q683),_xlfn.XLOOKUP(W683,'[1]AVG SCORE'!F:F,'[1]AVG SCORE'!E:E,""),[1]listings!Q683)</f>
        <v>4.9000000000000004</v>
      </c>
      <c r="U683" s="1" t="str">
        <f t="shared" si="21"/>
        <v>BogenhausenEntire home/apt2</v>
      </c>
      <c r="V683" s="1" t="str">
        <f>[1]listings!H683&amp;[1]listings!I683&amp;[1]listings!G683</f>
        <v>Entire rental unitEntire home/aptBogenhausen</v>
      </c>
      <c r="W683" s="1" t="str">
        <f>[1]listings!G683&amp;[1]listings!H683&amp;[1]listings!I683&amp;[1]listings!J683</f>
        <v>BogenhausenEntire rental unitEntire home/apt2</v>
      </c>
      <c r="X683" s="38">
        <v>48.113990000000001</v>
      </c>
      <c r="Y683" s="38">
        <v>11.50488</v>
      </c>
    </row>
    <row r="684" spans="1:25" ht="16" x14ac:dyDescent="0.2">
      <c r="A684" s="1">
        <v>14485427</v>
      </c>
      <c r="B684" s="1" t="s">
        <v>1173</v>
      </c>
      <c r="C684" s="1">
        <v>89359792</v>
      </c>
      <c r="D684" s="1" t="s">
        <v>865</v>
      </c>
      <c r="E684" s="3">
        <v>42593</v>
      </c>
      <c r="F684" s="1">
        <v>1</v>
      </c>
      <c r="G684" s="1" t="s">
        <v>56</v>
      </c>
      <c r="H684" s="1" t="s">
        <v>51</v>
      </c>
      <c r="I684" s="1" t="s">
        <v>47</v>
      </c>
      <c r="J684" s="1">
        <v>3</v>
      </c>
      <c r="K684" s="2">
        <v>77</v>
      </c>
      <c r="L684" s="2">
        <f>IF(ISBLANK(K684),_xlfn.XLOOKUP(U684,'[1]AVG PRICE'!E:E,'[1]AVG PRICE'!D:D,""),[1]listings!K684)</f>
        <v>77</v>
      </c>
      <c r="M684" s="1">
        <v>2</v>
      </c>
      <c r="N684" s="1">
        <v>1125</v>
      </c>
      <c r="O684" s="1">
        <v>602</v>
      </c>
      <c r="P684" s="2">
        <f t="shared" si="20"/>
        <v>43389.5</v>
      </c>
      <c r="Q684" s="1">
        <v>4.97</v>
      </c>
      <c r="R684" s="1">
        <f>IF(ISBLANK(S684),_xlfn.XLOOKUP(V684,'[1]AVG REVIEWS'!E:E,'[1]AVG REVIEWS'!D:D,""),[1]listings!S684)</f>
        <v>5.76</v>
      </c>
      <c r="S684" s="1">
        <v>5.76</v>
      </c>
      <c r="T684" s="1">
        <f>IF(ISBLANK(Q684),_xlfn.XLOOKUP(W684,'[1]AVG SCORE'!F:F,'[1]AVG SCORE'!E:E,""),[1]listings!Q684)</f>
        <v>4.97</v>
      </c>
      <c r="U684" s="1" t="str">
        <f t="shared" si="21"/>
        <v>Neuhausen-NymphenburgPrivate room3</v>
      </c>
      <c r="V684" s="1" t="str">
        <f>[1]listings!H684&amp;[1]listings!I684&amp;[1]listings!G684</f>
        <v>Private room in rental unitPrivate roomNeuhausen-Nymphenburg</v>
      </c>
      <c r="W684" s="1" t="str">
        <f>[1]listings!G684&amp;[1]listings!H684&amp;[1]listings!I684&amp;[1]listings!J684</f>
        <v>Neuhausen-NymphenburgPrivate room in rental unitPrivate room3</v>
      </c>
      <c r="X684" s="38">
        <v>48.13653</v>
      </c>
      <c r="Y684" s="38">
        <v>11.540620000000001</v>
      </c>
    </row>
    <row r="685" spans="1:25" ht="16" x14ac:dyDescent="0.2">
      <c r="A685" s="1">
        <v>14494655</v>
      </c>
      <c r="B685" s="1" t="s">
        <v>1174</v>
      </c>
      <c r="C685" s="1">
        <v>40788253</v>
      </c>
      <c r="D685" s="1" t="s">
        <v>494</v>
      </c>
      <c r="E685" s="3">
        <v>42223</v>
      </c>
      <c r="F685" s="1">
        <v>2</v>
      </c>
      <c r="G685" s="1" t="s">
        <v>39</v>
      </c>
      <c r="H685" s="1" t="s">
        <v>51</v>
      </c>
      <c r="I685" s="1" t="s">
        <v>47</v>
      </c>
      <c r="J685" s="1">
        <v>2</v>
      </c>
      <c r="L685" s="2">
        <f>IF(ISBLANK(K685),_xlfn.XLOOKUP(U685,'[1]AVG PRICE'!E:E,'[1]AVG PRICE'!D:D,""),[1]listings!K685)</f>
        <v>113.48</v>
      </c>
      <c r="M685" s="1">
        <v>5</v>
      </c>
      <c r="N685" s="1">
        <v>40</v>
      </c>
      <c r="O685" s="1">
        <v>19</v>
      </c>
      <c r="P685" s="2">
        <f t="shared" si="20"/>
        <v>2553.3000000000002</v>
      </c>
      <c r="Q685" s="1">
        <v>4.84</v>
      </c>
      <c r="R685" s="1">
        <f>IF(ISBLANK(S685),_xlfn.XLOOKUP(V685,'[1]AVG REVIEWS'!E:E,'[1]AVG REVIEWS'!D:D,""),[1]listings!S685)</f>
        <v>0.18</v>
      </c>
      <c r="S685" s="1">
        <v>0.18</v>
      </c>
      <c r="T685" s="1">
        <f>IF(ISBLANK(Q685),_xlfn.XLOOKUP(W685,'[1]AVG SCORE'!F:F,'[1]AVG SCORE'!E:E,""),[1]listings!Q685)</f>
        <v>4.84</v>
      </c>
      <c r="U685" s="1" t="str">
        <f t="shared" si="21"/>
        <v>MaxvorstadtPrivate room2</v>
      </c>
      <c r="V685" s="1" t="str">
        <f>[1]listings!H685&amp;[1]listings!I685&amp;[1]listings!G685</f>
        <v>Private room in rental unitPrivate roomMaxvorstadt</v>
      </c>
      <c r="W685" s="1" t="str">
        <f>[1]listings!G685&amp;[1]listings!H685&amp;[1]listings!I685&amp;[1]listings!J685</f>
        <v>MaxvorstadtPrivate room in rental unitPrivate room2</v>
      </c>
      <c r="X685" s="38">
        <v>48.128079999999997</v>
      </c>
      <c r="Y685" s="38">
        <v>11.586510000000001</v>
      </c>
    </row>
    <row r="686" spans="1:25" ht="16" x14ac:dyDescent="0.2">
      <c r="A686" s="1">
        <v>14545015</v>
      </c>
      <c r="B686" s="1" t="s">
        <v>1175</v>
      </c>
      <c r="C686" s="1">
        <v>38444258</v>
      </c>
      <c r="D686" s="1" t="s">
        <v>907</v>
      </c>
      <c r="E686" s="3">
        <v>42199</v>
      </c>
      <c r="F686" s="1">
        <v>1</v>
      </c>
      <c r="G686" s="1" t="s">
        <v>102</v>
      </c>
      <c r="H686" s="1" t="s">
        <v>51</v>
      </c>
      <c r="I686" s="1" t="s">
        <v>47</v>
      </c>
      <c r="J686" s="1">
        <v>1</v>
      </c>
      <c r="L686" s="2">
        <f>IF(ISBLANK(K686),_xlfn.XLOOKUP(U686,'[1]AVG PRICE'!E:E,'[1]AVG PRICE'!D:D,""),[1]listings!K686)</f>
        <v>60.769230769230766</v>
      </c>
      <c r="M686" s="1">
        <v>3</v>
      </c>
      <c r="N686" s="1">
        <v>93</v>
      </c>
      <c r="O686" s="1">
        <v>68</v>
      </c>
      <c r="P686" s="2">
        <f t="shared" si="20"/>
        <v>2916.9230769230767</v>
      </c>
      <c r="Q686" s="1">
        <v>4.88</v>
      </c>
      <c r="R686" s="1">
        <f>IF(ISBLANK(S686),_xlfn.XLOOKUP(V686,'[1]AVG REVIEWS'!E:E,'[1]AVG REVIEWS'!D:D,""),[1]listings!S686)</f>
        <v>0.66</v>
      </c>
      <c r="S686" s="1">
        <v>0.66</v>
      </c>
      <c r="T686" s="1">
        <f>IF(ISBLANK(Q686),_xlfn.XLOOKUP(W686,'[1]AVG SCORE'!F:F,'[1]AVG SCORE'!E:E,""),[1]listings!Q686)</f>
        <v>4.88</v>
      </c>
      <c r="U686" s="1" t="str">
        <f t="shared" si="21"/>
        <v>ObergiesingPrivate room1</v>
      </c>
      <c r="V686" s="1" t="str">
        <f>[1]listings!H686&amp;[1]listings!I686&amp;[1]listings!G686</f>
        <v>Private room in rental unitPrivate roomObergiesing</v>
      </c>
      <c r="W686" s="1" t="str">
        <f>[1]listings!G686&amp;[1]listings!H686&amp;[1]listings!I686&amp;[1]listings!J686</f>
        <v>ObergiesingPrivate room in rental unitPrivate room1</v>
      </c>
      <c r="X686" s="38">
        <v>48.135089999999998</v>
      </c>
      <c r="Y686" s="38">
        <v>11.571109999999999</v>
      </c>
    </row>
    <row r="687" spans="1:25" ht="16" x14ac:dyDescent="0.2">
      <c r="A687" s="1">
        <v>14581631</v>
      </c>
      <c r="B687" s="1" t="s">
        <v>1176</v>
      </c>
      <c r="C687" s="1">
        <v>90383445</v>
      </c>
      <c r="D687" s="1" t="s">
        <v>1041</v>
      </c>
      <c r="E687" s="3">
        <v>42599</v>
      </c>
      <c r="F687" s="1">
        <v>1</v>
      </c>
      <c r="G687" s="1" t="s">
        <v>45</v>
      </c>
      <c r="H687" s="1" t="s">
        <v>32</v>
      </c>
      <c r="I687" s="1" t="s">
        <v>33</v>
      </c>
      <c r="J687" s="1">
        <v>2</v>
      </c>
      <c r="L687" s="2">
        <f>IF(ISBLANK(K687),_xlfn.XLOOKUP(U687,'[1]AVG PRICE'!E:E,'[1]AVG PRICE'!D:D,""),[1]listings!K687)</f>
        <v>119.5609756097561</v>
      </c>
      <c r="M687" s="1">
        <v>2</v>
      </c>
      <c r="N687" s="1">
        <v>1125</v>
      </c>
      <c r="O687" s="1">
        <v>26</v>
      </c>
      <c r="P687" s="2">
        <f t="shared" si="20"/>
        <v>67372.609756097561</v>
      </c>
      <c r="Q687" s="1">
        <v>4.92</v>
      </c>
      <c r="R687" s="1">
        <f>IF(ISBLANK(S687),_xlfn.XLOOKUP(V687,'[1]AVG REVIEWS'!E:E,'[1]AVG REVIEWS'!D:D,""),[1]listings!S687)</f>
        <v>0.28999999999999998</v>
      </c>
      <c r="S687" s="1">
        <v>0.28999999999999998</v>
      </c>
      <c r="T687" s="1">
        <f>IF(ISBLANK(Q687),_xlfn.XLOOKUP(W687,'[1]AVG SCORE'!F:F,'[1]AVG SCORE'!E:E,""),[1]listings!Q687)</f>
        <v>4.92</v>
      </c>
      <c r="U687" s="1" t="str">
        <f t="shared" si="21"/>
        <v>Sendling-WestparkEntire home/apt2</v>
      </c>
      <c r="V687" s="1" t="str">
        <f>[1]listings!H687&amp;[1]listings!I687&amp;[1]listings!G687</f>
        <v>Entire rental unitEntire home/aptSendling-Westpark</v>
      </c>
      <c r="W687" s="1" t="str">
        <f>[1]listings!G687&amp;[1]listings!H687&amp;[1]listings!I687&amp;[1]listings!J687</f>
        <v>Sendling-WestparkEntire rental unitEntire home/apt2</v>
      </c>
      <c r="X687" s="38">
        <v>48.127510000000001</v>
      </c>
      <c r="Y687" s="38">
        <v>11.55673</v>
      </c>
    </row>
    <row r="688" spans="1:25" ht="16" x14ac:dyDescent="0.2">
      <c r="A688" s="1">
        <v>14603726</v>
      </c>
      <c r="B688" s="1" t="s">
        <v>1177</v>
      </c>
      <c r="C688" s="1">
        <v>13921310</v>
      </c>
      <c r="D688" s="1" t="s">
        <v>182</v>
      </c>
      <c r="E688" s="3">
        <v>41734</v>
      </c>
      <c r="F688" s="1">
        <v>3</v>
      </c>
      <c r="G688" s="1" t="s">
        <v>50</v>
      </c>
      <c r="H688" s="1" t="s">
        <v>51</v>
      </c>
      <c r="I688" s="1" t="s">
        <v>47</v>
      </c>
      <c r="J688" s="1">
        <v>6</v>
      </c>
      <c r="K688" s="2">
        <v>64</v>
      </c>
      <c r="L688" s="2">
        <f>IF(ISBLANK(K688),_xlfn.XLOOKUP(U688,'[1]AVG PRICE'!E:E,'[1]AVG PRICE'!D:D,""),[1]listings!K688)</f>
        <v>64</v>
      </c>
      <c r="M688" s="1">
        <v>5</v>
      </c>
      <c r="N688" s="1">
        <v>1125</v>
      </c>
      <c r="O688" s="1">
        <v>87</v>
      </c>
      <c r="P688" s="2">
        <f t="shared" si="20"/>
        <v>36160</v>
      </c>
      <c r="Q688" s="1">
        <v>4.7699999999999996</v>
      </c>
      <c r="R688" s="1">
        <f>IF(ISBLANK(S688),_xlfn.XLOOKUP(V688,'[1]AVG REVIEWS'!E:E,'[1]AVG REVIEWS'!D:D,""),[1]listings!S688)</f>
        <v>0.84</v>
      </c>
      <c r="S688" s="1">
        <v>0.84</v>
      </c>
      <c r="T688" s="1">
        <f>IF(ISBLANK(Q688),_xlfn.XLOOKUP(W688,'[1]AVG SCORE'!F:F,'[1]AVG SCORE'!E:E,""),[1]listings!Q688)</f>
        <v>4.7699999999999996</v>
      </c>
      <c r="U688" s="1" t="str">
        <f t="shared" si="21"/>
        <v>Schwabing-WestPrivate room6</v>
      </c>
      <c r="V688" s="1" t="str">
        <f>[1]listings!H688&amp;[1]listings!I688&amp;[1]listings!G688</f>
        <v>Private room in rental unitPrivate roomSchwabing-West</v>
      </c>
      <c r="W688" s="1" t="str">
        <f>[1]listings!G688&amp;[1]listings!H688&amp;[1]listings!I688&amp;[1]listings!J688</f>
        <v>Schwabing-WestPrivate room in rental unitPrivate room6</v>
      </c>
      <c r="X688" s="38">
        <v>48.121169999999999</v>
      </c>
      <c r="Y688" s="38">
        <v>11.54425</v>
      </c>
    </row>
    <row r="689" spans="1:25" ht="16" x14ac:dyDescent="0.2">
      <c r="A689" s="1">
        <v>14604647</v>
      </c>
      <c r="B689" s="1" t="s">
        <v>1178</v>
      </c>
      <c r="C689" s="1">
        <v>90620815</v>
      </c>
      <c r="D689" s="1" t="s">
        <v>1179</v>
      </c>
      <c r="E689" s="3">
        <v>42600</v>
      </c>
      <c r="F689" s="1">
        <v>2</v>
      </c>
      <c r="G689" s="1" t="s">
        <v>113</v>
      </c>
      <c r="H689" s="1" t="s">
        <v>51</v>
      </c>
      <c r="I689" s="1" t="s">
        <v>47</v>
      </c>
      <c r="J689" s="1">
        <v>2</v>
      </c>
      <c r="K689" s="2">
        <v>62</v>
      </c>
      <c r="L689" s="2">
        <f>IF(ISBLANK(K689),_xlfn.XLOOKUP(U689,'[1]AVG PRICE'!E:E,'[1]AVG PRICE'!D:D,""),[1]listings!K689)</f>
        <v>62</v>
      </c>
      <c r="M689" s="1">
        <v>2</v>
      </c>
      <c r="N689" s="1">
        <v>7</v>
      </c>
      <c r="O689" s="1">
        <v>87</v>
      </c>
      <c r="P689" s="2">
        <f t="shared" si="20"/>
        <v>279</v>
      </c>
      <c r="Q689" s="1">
        <v>4.9000000000000004</v>
      </c>
      <c r="R689" s="1">
        <f>IF(ISBLANK(S689),_xlfn.XLOOKUP(V689,'[1]AVG REVIEWS'!E:E,'[1]AVG REVIEWS'!D:D,""),[1]listings!S689)</f>
        <v>0.84</v>
      </c>
      <c r="S689" s="1">
        <v>0.84</v>
      </c>
      <c r="T689" s="1">
        <f>IF(ISBLANK(Q689),_xlfn.XLOOKUP(W689,'[1]AVG SCORE'!F:F,'[1]AVG SCORE'!E:E,""),[1]listings!Q689)</f>
        <v>4.9000000000000004</v>
      </c>
      <c r="U689" s="1" t="str">
        <f t="shared" si="21"/>
        <v>Tudering-RiemPrivate room2</v>
      </c>
      <c r="V689" s="1" t="str">
        <f>[1]listings!H689&amp;[1]listings!I689&amp;[1]listings!G689</f>
        <v>Private room in rental unitPrivate roomTudering-Riem</v>
      </c>
      <c r="W689" s="1" t="str">
        <f>[1]listings!G689&amp;[1]listings!H689&amp;[1]listings!I689&amp;[1]listings!J689</f>
        <v>Tudering-RiemPrivate room in rental unitPrivate room2</v>
      </c>
      <c r="X689" s="38">
        <v>48.083449999999999</v>
      </c>
      <c r="Y689" s="38">
        <v>11.52656</v>
      </c>
    </row>
    <row r="690" spans="1:25" ht="16" x14ac:dyDescent="0.2">
      <c r="A690" s="1">
        <v>14649460</v>
      </c>
      <c r="B690" s="1" t="s">
        <v>1180</v>
      </c>
      <c r="C690" s="1">
        <v>70776388</v>
      </c>
      <c r="D690" s="1" t="s">
        <v>1181</v>
      </c>
      <c r="E690" s="3">
        <v>42497</v>
      </c>
      <c r="F690" s="1">
        <v>2</v>
      </c>
      <c r="G690" s="1" t="s">
        <v>100</v>
      </c>
      <c r="H690" s="1" t="s">
        <v>82</v>
      </c>
      <c r="I690" s="1" t="s">
        <v>47</v>
      </c>
      <c r="J690" s="1">
        <v>2</v>
      </c>
      <c r="K690" s="2">
        <v>85</v>
      </c>
      <c r="L690" s="2">
        <f>IF(ISBLANK(K690),_xlfn.XLOOKUP(U690,'[1]AVG PRICE'!E:E,'[1]AVG PRICE'!D:D,""),[1]listings!K690)</f>
        <v>85</v>
      </c>
      <c r="M690" s="1">
        <v>2</v>
      </c>
      <c r="N690" s="1">
        <v>28</v>
      </c>
      <c r="O690" s="1">
        <v>27</v>
      </c>
      <c r="P690" s="2">
        <f t="shared" si="20"/>
        <v>1275</v>
      </c>
      <c r="Q690" s="1">
        <v>4.63</v>
      </c>
      <c r="R690" s="1">
        <f>IF(ISBLANK(S690),_xlfn.XLOOKUP(V690,'[1]AVG REVIEWS'!E:E,'[1]AVG REVIEWS'!D:D,""),[1]listings!S690)</f>
        <v>0.26</v>
      </c>
      <c r="S690" s="1">
        <v>0.26</v>
      </c>
      <c r="T690" s="1">
        <f>IF(ISBLANK(Q690),_xlfn.XLOOKUP(W690,'[1]AVG SCORE'!F:F,'[1]AVG SCORE'!E:E,""),[1]listings!Q690)</f>
        <v>4.63</v>
      </c>
      <c r="U690" s="1" t="str">
        <f t="shared" si="21"/>
        <v>Untergiesing-HarlachingPrivate room2</v>
      </c>
      <c r="V690" s="1" t="str">
        <f>[1]listings!H690&amp;[1]listings!I690&amp;[1]listings!G690</f>
        <v>Private room in condoPrivate roomUntergiesing-Harlaching</v>
      </c>
      <c r="W690" s="1" t="str">
        <f>[1]listings!G690&amp;[1]listings!H690&amp;[1]listings!I690&amp;[1]listings!J690</f>
        <v>Untergiesing-HarlachingPrivate room in condoPrivate room2</v>
      </c>
      <c r="X690" s="38">
        <v>48.07349</v>
      </c>
      <c r="Y690" s="38">
        <v>11.54818</v>
      </c>
    </row>
    <row r="691" spans="1:25" ht="16" x14ac:dyDescent="0.2">
      <c r="A691" s="1">
        <v>14651423</v>
      </c>
      <c r="B691" s="1" t="s">
        <v>1182</v>
      </c>
      <c r="C691" s="1">
        <v>9763454</v>
      </c>
      <c r="D691" s="1" t="s">
        <v>73</v>
      </c>
      <c r="E691" s="3">
        <v>41580</v>
      </c>
      <c r="F691" s="1">
        <v>1</v>
      </c>
      <c r="G691" s="1" t="s">
        <v>50</v>
      </c>
      <c r="H691" s="1" t="s">
        <v>51</v>
      </c>
      <c r="I691" s="1" t="s">
        <v>47</v>
      </c>
      <c r="J691" s="1">
        <v>1</v>
      </c>
      <c r="K691" s="2">
        <v>66</v>
      </c>
      <c r="L691" s="2">
        <f>IF(ISBLANK(K691),_xlfn.XLOOKUP(U691,'[1]AVG PRICE'!E:E,'[1]AVG PRICE'!D:D,""),[1]listings!K691)</f>
        <v>66</v>
      </c>
      <c r="M691" s="1">
        <v>1</v>
      </c>
      <c r="N691" s="1">
        <v>40</v>
      </c>
      <c r="O691" s="1">
        <v>105</v>
      </c>
      <c r="P691" s="2">
        <f t="shared" si="20"/>
        <v>1353</v>
      </c>
      <c r="Q691" s="1">
        <v>4.6399999999999997</v>
      </c>
      <c r="R691" s="1">
        <f>IF(ISBLANK(S691),_xlfn.XLOOKUP(V691,'[1]AVG REVIEWS'!E:E,'[1]AVG REVIEWS'!D:D,""),[1]listings!S691)</f>
        <v>1.01</v>
      </c>
      <c r="S691" s="1">
        <v>1.01</v>
      </c>
      <c r="T691" s="1">
        <f>IF(ISBLANK(Q691),_xlfn.XLOOKUP(W691,'[1]AVG SCORE'!F:F,'[1]AVG SCORE'!E:E,""),[1]listings!Q691)</f>
        <v>4.6399999999999997</v>
      </c>
      <c r="U691" s="1" t="str">
        <f t="shared" si="21"/>
        <v>Schwabing-WestPrivate room1</v>
      </c>
      <c r="V691" s="1" t="str">
        <f>[1]listings!H691&amp;[1]listings!I691&amp;[1]listings!G691</f>
        <v>Private room in rental unitPrivate roomSchwabing-West</v>
      </c>
      <c r="W691" s="1" t="str">
        <f>[1]listings!G691&amp;[1]listings!H691&amp;[1]listings!I691&amp;[1]listings!J691</f>
        <v>Schwabing-WestPrivate room in rental unitPrivate room1</v>
      </c>
      <c r="X691" s="38">
        <v>48.086739999999999</v>
      </c>
      <c r="Y691" s="38">
        <v>11.506410000000001</v>
      </c>
    </row>
    <row r="692" spans="1:25" ht="16" x14ac:dyDescent="0.2">
      <c r="A692" s="1">
        <v>14661077</v>
      </c>
      <c r="B692" s="1" t="s">
        <v>1183</v>
      </c>
      <c r="C692" s="1">
        <v>9097948</v>
      </c>
      <c r="D692" s="1" t="s">
        <v>1184</v>
      </c>
      <c r="E692" s="3">
        <v>41545</v>
      </c>
      <c r="F692" s="1">
        <v>3</v>
      </c>
      <c r="G692" s="1" t="s">
        <v>71</v>
      </c>
      <c r="H692" s="1" t="s">
        <v>32</v>
      </c>
      <c r="I692" s="1" t="s">
        <v>33</v>
      </c>
      <c r="J692" s="1">
        <v>4</v>
      </c>
      <c r="L692" s="2">
        <f>IF(ISBLANK(K692),_xlfn.XLOOKUP(U692,'[1]AVG PRICE'!E:E,'[1]AVG PRICE'!D:D,""),[1]listings!K692)</f>
        <v>315.76086956521738</v>
      </c>
      <c r="M692" s="1">
        <v>3</v>
      </c>
      <c r="N692" s="1">
        <v>1125</v>
      </c>
      <c r="O692" s="1">
        <v>19</v>
      </c>
      <c r="P692" s="2">
        <f t="shared" si="20"/>
        <v>178089.13043478259</v>
      </c>
      <c r="Q692" s="1">
        <v>4.95</v>
      </c>
      <c r="R692" s="1">
        <f>IF(ISBLANK(S692),_xlfn.XLOOKUP(V692,'[1]AVG REVIEWS'!E:E,'[1]AVG REVIEWS'!D:D,""),[1]listings!S692)</f>
        <v>0.18</v>
      </c>
      <c r="S692" s="1">
        <v>0.18</v>
      </c>
      <c r="T692" s="1">
        <f>IF(ISBLANK(Q692),_xlfn.XLOOKUP(W692,'[1]AVG SCORE'!F:F,'[1]AVG SCORE'!E:E,""),[1]listings!Q692)</f>
        <v>4.95</v>
      </c>
      <c r="U692" s="1" t="str">
        <f t="shared" si="21"/>
        <v>Ludwigsvorstadt-IsarvorstadtEntire home/apt4</v>
      </c>
      <c r="V692" s="1" t="str">
        <f>[1]listings!H692&amp;[1]listings!I692&amp;[1]listings!G692</f>
        <v>Entire rental unitEntire home/aptLudwigsvorstadt-Isarvorstadt</v>
      </c>
      <c r="W692" s="1" t="str">
        <f>[1]listings!G692&amp;[1]listings!H692&amp;[1]listings!I692&amp;[1]listings!J692</f>
        <v>Ludwigsvorstadt-IsarvorstadtEntire rental unitEntire home/apt4</v>
      </c>
      <c r="X692" s="38">
        <v>48.151920318603501</v>
      </c>
      <c r="Y692" s="38">
        <v>11.629188537597701</v>
      </c>
    </row>
    <row r="693" spans="1:25" ht="16" x14ac:dyDescent="0.2">
      <c r="A693" s="1">
        <v>14666754</v>
      </c>
      <c r="B693" s="1" t="s">
        <v>1185</v>
      </c>
      <c r="C693" s="1">
        <v>91130355</v>
      </c>
      <c r="D693" s="1" t="s">
        <v>410</v>
      </c>
      <c r="E693" s="3">
        <v>42603</v>
      </c>
      <c r="F693" s="1">
        <v>1</v>
      </c>
      <c r="G693" s="1" t="s">
        <v>294</v>
      </c>
      <c r="H693" s="1" t="s">
        <v>32</v>
      </c>
      <c r="I693" s="1" t="s">
        <v>33</v>
      </c>
      <c r="J693" s="1">
        <v>3</v>
      </c>
      <c r="L693" s="2">
        <f>IF(ISBLANK(K693),_xlfn.XLOOKUP(U693,'[1]AVG PRICE'!E:E,'[1]AVG PRICE'!D:D,""),[1]listings!K693)</f>
        <v>102.8</v>
      </c>
      <c r="M693" s="1">
        <v>7</v>
      </c>
      <c r="N693" s="1">
        <v>14</v>
      </c>
      <c r="O693" s="1">
        <v>0</v>
      </c>
      <c r="P693" s="2">
        <f t="shared" si="20"/>
        <v>1079.3999999999999</v>
      </c>
      <c r="R693" s="1">
        <f>IF(ISBLANK(S693),_xlfn.XLOOKUP(V693,'[1]AVG REVIEWS'!E:E,'[1]AVG REVIEWS'!D:D,""),[1]listings!S693)</f>
        <v>1.4687179487179496</v>
      </c>
      <c r="T693" s="1">
        <f>IF(ISBLANK(Q693),_xlfn.XLOOKUP(W693,'[1]AVG SCORE'!F:F,'[1]AVG SCORE'!E:E,""),[1]listings!Q693)</f>
        <v>4.9628571428571417</v>
      </c>
      <c r="U693" s="1" t="str">
        <f t="shared" si="21"/>
        <v>MoosachEntire home/apt3</v>
      </c>
      <c r="V693" s="1" t="str">
        <f>[1]listings!H693&amp;[1]listings!I693&amp;[1]listings!G693</f>
        <v>Entire rental unitEntire home/aptMoosach</v>
      </c>
      <c r="W693" s="1" t="str">
        <f>[1]listings!G693&amp;[1]listings!H693&amp;[1]listings!I693&amp;[1]listings!J693</f>
        <v>MoosachEntire rental unitEntire home/apt3</v>
      </c>
      <c r="X693" s="38">
        <v>48.140700000000002</v>
      </c>
      <c r="Y693" s="38">
        <v>11.60852</v>
      </c>
    </row>
    <row r="694" spans="1:25" ht="16" x14ac:dyDescent="0.2">
      <c r="A694" s="1">
        <v>14679149</v>
      </c>
      <c r="B694" s="1" t="s">
        <v>1186</v>
      </c>
      <c r="C694" s="1">
        <v>69335053</v>
      </c>
      <c r="D694" s="1" t="s">
        <v>1103</v>
      </c>
      <c r="E694" s="3">
        <v>42488</v>
      </c>
      <c r="F694" s="1">
        <v>1</v>
      </c>
      <c r="G694" s="1" t="s">
        <v>85</v>
      </c>
      <c r="H694" s="1" t="s">
        <v>32</v>
      </c>
      <c r="I694" s="1" t="s">
        <v>33</v>
      </c>
      <c r="J694" s="1">
        <v>3</v>
      </c>
      <c r="K694" s="2">
        <v>108</v>
      </c>
      <c r="L694" s="2">
        <f>IF(ISBLANK(K694),_xlfn.XLOOKUP(U694,'[1]AVG PRICE'!E:E,'[1]AVG PRICE'!D:D,""),[1]listings!K694)</f>
        <v>108</v>
      </c>
      <c r="M694" s="1">
        <v>2</v>
      </c>
      <c r="N694" s="1">
        <v>1125</v>
      </c>
      <c r="O694" s="1">
        <v>109</v>
      </c>
      <c r="P694" s="2">
        <f t="shared" si="20"/>
        <v>60858</v>
      </c>
      <c r="Q694" s="1">
        <v>4.91</v>
      </c>
      <c r="R694" s="1">
        <f>IF(ISBLANK(S694),_xlfn.XLOOKUP(V694,'[1]AVG REVIEWS'!E:E,'[1]AVG REVIEWS'!D:D,""),[1]listings!S694)</f>
        <v>1.05</v>
      </c>
      <c r="S694" s="1">
        <v>1.05</v>
      </c>
      <c r="T694" s="1">
        <f>IF(ISBLANK(Q694),_xlfn.XLOOKUP(W694,'[1]AVG SCORE'!F:F,'[1]AVG SCORE'!E:E,""),[1]listings!Q694)</f>
        <v>4.91</v>
      </c>
      <c r="U694" s="1" t="str">
        <f t="shared" si="21"/>
        <v>Ramersdorf-PerlachEntire home/apt3</v>
      </c>
      <c r="V694" s="1" t="str">
        <f>[1]listings!H694&amp;[1]listings!I694&amp;[1]listings!G694</f>
        <v>Entire rental unitEntire home/aptRamersdorf-Perlach</v>
      </c>
      <c r="W694" s="1" t="str">
        <f>[1]listings!G694&amp;[1]listings!H694&amp;[1]listings!I694&amp;[1]listings!J694</f>
        <v>Ramersdorf-PerlachEntire rental unitEntire home/apt3</v>
      </c>
      <c r="X694" s="38">
        <v>48.12726</v>
      </c>
      <c r="Y694" s="38">
        <v>11.55105</v>
      </c>
    </row>
    <row r="695" spans="1:25" ht="16" x14ac:dyDescent="0.2">
      <c r="A695" s="1">
        <v>14687839</v>
      </c>
      <c r="B695" s="1" t="s">
        <v>1187</v>
      </c>
      <c r="C695" s="1">
        <v>91322707</v>
      </c>
      <c r="D695" s="1" t="s">
        <v>1188</v>
      </c>
      <c r="E695" s="3">
        <v>42604</v>
      </c>
      <c r="F695" s="1">
        <v>3</v>
      </c>
      <c r="G695" s="1" t="s">
        <v>85</v>
      </c>
      <c r="H695" s="1" t="s">
        <v>32</v>
      </c>
      <c r="I695" s="1" t="s">
        <v>33</v>
      </c>
      <c r="J695" s="1">
        <v>5</v>
      </c>
      <c r="K695" s="2">
        <v>51</v>
      </c>
      <c r="L695" s="2">
        <f>IF(ISBLANK(K695),_xlfn.XLOOKUP(U695,'[1]AVG PRICE'!E:E,'[1]AVG PRICE'!D:D,""),[1]listings!K695)</f>
        <v>51</v>
      </c>
      <c r="M695" s="1">
        <v>1</v>
      </c>
      <c r="N695" s="1">
        <v>1125</v>
      </c>
      <c r="O695" s="1">
        <v>512</v>
      </c>
      <c r="P695" s="2">
        <f t="shared" si="20"/>
        <v>28713</v>
      </c>
      <c r="Q695" s="1">
        <v>4.74</v>
      </c>
      <c r="R695" s="1">
        <f>IF(ISBLANK(S695),_xlfn.XLOOKUP(V695,'[1]AVG REVIEWS'!E:E,'[1]AVG REVIEWS'!D:D,""),[1]listings!S695)</f>
        <v>4.95</v>
      </c>
      <c r="S695" s="1">
        <v>4.95</v>
      </c>
      <c r="T695" s="1">
        <f>IF(ISBLANK(Q695),_xlfn.XLOOKUP(W695,'[1]AVG SCORE'!F:F,'[1]AVG SCORE'!E:E,""),[1]listings!Q695)</f>
        <v>4.74</v>
      </c>
      <c r="U695" s="1" t="str">
        <f t="shared" si="21"/>
        <v>Ramersdorf-PerlachEntire home/apt5</v>
      </c>
      <c r="V695" s="1" t="str">
        <f>[1]listings!H695&amp;[1]listings!I695&amp;[1]listings!G695</f>
        <v>Entire rental unitEntire home/aptRamersdorf-Perlach</v>
      </c>
      <c r="W695" s="1" t="str">
        <f>[1]listings!G695&amp;[1]listings!H695&amp;[1]listings!I695&amp;[1]listings!J695</f>
        <v>Ramersdorf-PerlachEntire rental unitEntire home/apt5</v>
      </c>
      <c r="X695" s="38">
        <v>48.184690000000003</v>
      </c>
      <c r="Y695" s="38">
        <v>11.47306</v>
      </c>
    </row>
    <row r="696" spans="1:25" ht="16" x14ac:dyDescent="0.2">
      <c r="A696" s="1">
        <v>14691675</v>
      </c>
      <c r="B696" s="1" t="s">
        <v>1189</v>
      </c>
      <c r="C696" s="1">
        <v>44784368</v>
      </c>
      <c r="D696" s="1" t="s">
        <v>785</v>
      </c>
      <c r="E696" s="3">
        <v>42268</v>
      </c>
      <c r="F696" s="1">
        <v>1</v>
      </c>
      <c r="G696" s="1" t="s">
        <v>71</v>
      </c>
      <c r="H696" s="1" t="s">
        <v>32</v>
      </c>
      <c r="I696" s="1" t="s">
        <v>33</v>
      </c>
      <c r="J696" s="1">
        <v>1</v>
      </c>
      <c r="K696" s="2">
        <v>58</v>
      </c>
      <c r="L696" s="2">
        <f>IF(ISBLANK(K696),_xlfn.XLOOKUP(U696,'[1]AVG PRICE'!E:E,'[1]AVG PRICE'!D:D,""),[1]listings!K696)</f>
        <v>58</v>
      </c>
      <c r="M696" s="1">
        <v>2</v>
      </c>
      <c r="N696" s="1">
        <v>90</v>
      </c>
      <c r="O696" s="1">
        <v>12</v>
      </c>
      <c r="P696" s="2">
        <f t="shared" si="20"/>
        <v>2668</v>
      </c>
      <c r="Q696" s="1">
        <v>5</v>
      </c>
      <c r="R696" s="1">
        <f>IF(ISBLANK(S696),_xlfn.XLOOKUP(V696,'[1]AVG REVIEWS'!E:E,'[1]AVG REVIEWS'!D:D,""),[1]listings!S696)</f>
        <v>0.13</v>
      </c>
      <c r="S696" s="1">
        <v>0.13</v>
      </c>
      <c r="T696" s="1">
        <f>IF(ISBLANK(Q696),_xlfn.XLOOKUP(W696,'[1]AVG SCORE'!F:F,'[1]AVG SCORE'!E:E,""),[1]listings!Q696)</f>
        <v>5</v>
      </c>
      <c r="U696" s="1" t="str">
        <f t="shared" si="21"/>
        <v>Ludwigsvorstadt-IsarvorstadtEntire home/apt1</v>
      </c>
      <c r="V696" s="1" t="str">
        <f>[1]listings!H696&amp;[1]listings!I696&amp;[1]listings!G696</f>
        <v>Entire rental unitEntire home/aptLudwigsvorstadt-Isarvorstadt</v>
      </c>
      <c r="W696" s="1" t="str">
        <f>[1]listings!G696&amp;[1]listings!H696&amp;[1]listings!I696&amp;[1]listings!J696</f>
        <v>Ludwigsvorstadt-IsarvorstadtEntire rental unitEntire home/apt1</v>
      </c>
      <c r="X696" s="38">
        <v>48.136220000000002</v>
      </c>
      <c r="Y696" s="38">
        <v>11.584519999999999</v>
      </c>
    </row>
    <row r="697" spans="1:25" ht="16" x14ac:dyDescent="0.2">
      <c r="A697" s="1">
        <v>14703921</v>
      </c>
      <c r="B697" s="1" t="s">
        <v>1190</v>
      </c>
      <c r="C697" s="1">
        <v>9034703</v>
      </c>
      <c r="D697" s="1" t="s">
        <v>1191</v>
      </c>
      <c r="E697" s="3">
        <v>41541</v>
      </c>
      <c r="F697" s="1">
        <v>1</v>
      </c>
      <c r="G697" s="1" t="s">
        <v>93</v>
      </c>
      <c r="H697" s="1" t="s">
        <v>32</v>
      </c>
      <c r="I697" s="1" t="s">
        <v>33</v>
      </c>
      <c r="J697" s="1">
        <v>4</v>
      </c>
      <c r="K697" s="2">
        <v>104</v>
      </c>
      <c r="L697" s="2">
        <f>IF(ISBLANK(K697),_xlfn.XLOOKUP(U697,'[1]AVG PRICE'!E:E,'[1]AVG PRICE'!D:D,""),[1]listings!K697)</f>
        <v>104</v>
      </c>
      <c r="M697" s="1">
        <v>45</v>
      </c>
      <c r="N697" s="1">
        <v>90</v>
      </c>
      <c r="O697" s="1">
        <v>3</v>
      </c>
      <c r="P697" s="2">
        <f t="shared" si="20"/>
        <v>7020</v>
      </c>
      <c r="Q697" s="1">
        <v>5</v>
      </c>
      <c r="R697" s="1">
        <f>IF(ISBLANK(S697),_xlfn.XLOOKUP(V697,'[1]AVG REVIEWS'!E:E,'[1]AVG REVIEWS'!D:D,""),[1]listings!S697)</f>
        <v>0.03</v>
      </c>
      <c r="S697" s="1">
        <v>0.03</v>
      </c>
      <c r="T697" s="1">
        <f>IF(ISBLANK(Q697),_xlfn.XLOOKUP(W697,'[1]AVG SCORE'!F:F,'[1]AVG SCORE'!E:E,""),[1]listings!Q697)</f>
        <v>5</v>
      </c>
      <c r="U697" s="1" t="str">
        <f t="shared" si="21"/>
        <v>Thalkirchen-Obersendling-Forstenried-F√ºrstenried-SollnEntire home/apt4</v>
      </c>
      <c r="V697" s="1" t="str">
        <f>[1]listings!H697&amp;[1]listings!I697&amp;[1]listings!G697</f>
        <v>Entire rental unitEntire home/aptThalkirchen-Obersendling-Forstenried-F√ºrstenried-Solln</v>
      </c>
      <c r="W697" s="1" t="str">
        <f>[1]listings!G697&amp;[1]listings!H697&amp;[1]listings!I697&amp;[1]listings!J697</f>
        <v>Thalkirchen-Obersendling-Forstenried-F√ºrstenried-SollnEntire rental unitEntire home/apt4</v>
      </c>
      <c r="X697" s="38">
        <v>48.143120000000003</v>
      </c>
      <c r="Y697" s="38">
        <v>11.496180000000001</v>
      </c>
    </row>
    <row r="698" spans="1:25" ht="16" x14ac:dyDescent="0.2">
      <c r="A698" s="1">
        <v>14706619</v>
      </c>
      <c r="B698" s="1" t="s">
        <v>1192</v>
      </c>
      <c r="C698" s="1">
        <v>70923860</v>
      </c>
      <c r="D698" s="1" t="s">
        <v>1193</v>
      </c>
      <c r="E698" s="3">
        <v>42498</v>
      </c>
      <c r="F698" s="1">
        <v>2</v>
      </c>
      <c r="G698" s="1" t="s">
        <v>108</v>
      </c>
      <c r="H698" s="1" t="s">
        <v>51</v>
      </c>
      <c r="I698" s="1" t="s">
        <v>47</v>
      </c>
      <c r="J698" s="1">
        <v>2</v>
      </c>
      <c r="K698" s="2">
        <v>79</v>
      </c>
      <c r="L698" s="2">
        <f>IF(ISBLANK(K698),_xlfn.XLOOKUP(U698,'[1]AVG PRICE'!E:E,'[1]AVG PRICE'!D:D,""),[1]listings!K698)</f>
        <v>79</v>
      </c>
      <c r="M698" s="1">
        <v>2</v>
      </c>
      <c r="N698" s="1">
        <v>80</v>
      </c>
      <c r="O698" s="1">
        <v>332</v>
      </c>
      <c r="P698" s="2">
        <f t="shared" si="20"/>
        <v>3239</v>
      </c>
      <c r="Q698" s="1">
        <v>4.7300000000000004</v>
      </c>
      <c r="R698" s="1">
        <f>IF(ISBLANK(S698),_xlfn.XLOOKUP(V698,'[1]AVG REVIEWS'!E:E,'[1]AVG REVIEWS'!D:D,""),[1]listings!S698)</f>
        <v>3.2</v>
      </c>
      <c r="S698" s="1">
        <v>3.2</v>
      </c>
      <c r="T698" s="1">
        <f>IF(ISBLANK(Q698),_xlfn.XLOOKUP(W698,'[1]AVG SCORE'!F:F,'[1]AVG SCORE'!E:E,""),[1]listings!Q698)</f>
        <v>4.7300000000000004</v>
      </c>
      <c r="U698" s="1" t="str">
        <f t="shared" si="21"/>
        <v>Schwabing-FreimannPrivate room2</v>
      </c>
      <c r="V698" s="1" t="str">
        <f>[1]listings!H698&amp;[1]listings!I698&amp;[1]listings!G698</f>
        <v>Private room in rental unitPrivate roomSchwabing-Freimann</v>
      </c>
      <c r="W698" s="1" t="str">
        <f>[1]listings!G698&amp;[1]listings!H698&amp;[1]listings!I698&amp;[1]listings!J698</f>
        <v>Schwabing-FreimannPrivate room in rental unitPrivate room2</v>
      </c>
      <c r="X698" s="38">
        <v>48.150880000000001</v>
      </c>
      <c r="Y698" s="38">
        <v>11.4636</v>
      </c>
    </row>
    <row r="699" spans="1:25" ht="16" x14ac:dyDescent="0.2">
      <c r="A699" s="1">
        <v>14707944</v>
      </c>
      <c r="B699" s="1" t="s">
        <v>1194</v>
      </c>
      <c r="C699" s="1">
        <v>1081583</v>
      </c>
      <c r="D699" s="1" t="s">
        <v>163</v>
      </c>
      <c r="E699" s="3">
        <v>40785</v>
      </c>
      <c r="F699" s="1">
        <v>11</v>
      </c>
      <c r="G699" s="1" t="s">
        <v>113</v>
      </c>
      <c r="H699" s="1" t="s">
        <v>148</v>
      </c>
      <c r="I699" s="1" t="s">
        <v>33</v>
      </c>
      <c r="J699" s="1">
        <v>4</v>
      </c>
      <c r="K699" s="2">
        <v>869</v>
      </c>
      <c r="L699" s="2">
        <f>IF(ISBLANK(K699),_xlfn.XLOOKUP(U699,'[1]AVG PRICE'!E:E,'[1]AVG PRICE'!D:D,""),[1]listings!K699)</f>
        <v>869</v>
      </c>
      <c r="M699" s="1">
        <v>4</v>
      </c>
      <c r="N699" s="1">
        <v>1125</v>
      </c>
      <c r="O699" s="1">
        <v>9</v>
      </c>
      <c r="P699" s="2">
        <f t="shared" si="20"/>
        <v>490550.5</v>
      </c>
      <c r="Q699" s="1">
        <v>5</v>
      </c>
      <c r="R699" s="1">
        <f>IF(ISBLANK(S699),_xlfn.XLOOKUP(V699,'[1]AVG REVIEWS'!E:E,'[1]AVG REVIEWS'!D:D,""),[1]listings!S699)</f>
        <v>0.09</v>
      </c>
      <c r="S699" s="1">
        <v>0.09</v>
      </c>
      <c r="T699" s="1">
        <f>IF(ISBLANK(Q699),_xlfn.XLOOKUP(W699,'[1]AVG SCORE'!F:F,'[1]AVG SCORE'!E:E,""),[1]listings!Q699)</f>
        <v>5</v>
      </c>
      <c r="U699" s="1" t="str">
        <f t="shared" si="21"/>
        <v>Tudering-RiemEntire home/apt4</v>
      </c>
      <c r="V699" s="1" t="str">
        <f>[1]listings!H699&amp;[1]listings!I699&amp;[1]listings!G699</f>
        <v>Entire homeEntire home/aptTudering-Riem</v>
      </c>
      <c r="W699" s="1" t="str">
        <f>[1]listings!G699&amp;[1]listings!H699&amp;[1]listings!I699&amp;[1]listings!J699</f>
        <v>Tudering-RiemEntire homeEntire home/apt4</v>
      </c>
      <c r="X699" s="38">
        <v>48.142740000000003</v>
      </c>
      <c r="Y699" s="38">
        <v>11.62856</v>
      </c>
    </row>
    <row r="700" spans="1:25" ht="16" x14ac:dyDescent="0.2">
      <c r="A700" s="1">
        <v>14717954</v>
      </c>
      <c r="B700" s="1" t="s">
        <v>1195</v>
      </c>
      <c r="C700" s="1">
        <v>86012615</v>
      </c>
      <c r="D700" s="1" t="s">
        <v>1196</v>
      </c>
      <c r="E700" s="3">
        <v>42577</v>
      </c>
      <c r="F700" s="1">
        <v>1</v>
      </c>
      <c r="G700" s="1" t="s">
        <v>85</v>
      </c>
      <c r="H700" s="1" t="s">
        <v>32</v>
      </c>
      <c r="I700" s="1" t="s">
        <v>33</v>
      </c>
      <c r="J700" s="1">
        <v>4</v>
      </c>
      <c r="K700" s="2">
        <v>200</v>
      </c>
      <c r="L700" s="2">
        <f>IF(ISBLANK(K700),_xlfn.XLOOKUP(U700,'[1]AVG PRICE'!E:E,'[1]AVG PRICE'!D:D,""),[1]listings!K700)</f>
        <v>200</v>
      </c>
      <c r="M700" s="1">
        <v>4</v>
      </c>
      <c r="N700" s="1">
        <v>10</v>
      </c>
      <c r="O700" s="1">
        <v>2</v>
      </c>
      <c r="P700" s="2">
        <f t="shared" si="20"/>
        <v>1400</v>
      </c>
      <c r="Q700" s="1">
        <v>5</v>
      </c>
      <c r="R700" s="1">
        <f>IF(ISBLANK(S700),_xlfn.XLOOKUP(V700,'[1]AVG REVIEWS'!E:E,'[1]AVG REVIEWS'!D:D,""),[1]listings!S700)</f>
        <v>0.03</v>
      </c>
      <c r="S700" s="1">
        <v>0.03</v>
      </c>
      <c r="T700" s="1">
        <f>IF(ISBLANK(Q700),_xlfn.XLOOKUP(W700,'[1]AVG SCORE'!F:F,'[1]AVG SCORE'!E:E,""),[1]listings!Q700)</f>
        <v>5</v>
      </c>
      <c r="U700" s="1" t="str">
        <f t="shared" si="21"/>
        <v>Ramersdorf-PerlachEntire home/apt4</v>
      </c>
      <c r="V700" s="1" t="str">
        <f>[1]listings!H700&amp;[1]listings!I700&amp;[1]listings!G700</f>
        <v>Entire rental unitEntire home/aptRamersdorf-Perlach</v>
      </c>
      <c r="W700" s="1" t="str">
        <f>[1]listings!G700&amp;[1]listings!H700&amp;[1]listings!I700&amp;[1]listings!J700</f>
        <v>Ramersdorf-PerlachEntire rental unitEntire home/apt4</v>
      </c>
      <c r="X700" s="38">
        <v>48.133069999999996</v>
      </c>
      <c r="Y700" s="38">
        <v>11.56743</v>
      </c>
    </row>
    <row r="701" spans="1:25" ht="16" x14ac:dyDescent="0.2">
      <c r="A701" s="1">
        <v>14739994</v>
      </c>
      <c r="B701" s="1" t="s">
        <v>1197</v>
      </c>
      <c r="C701" s="1">
        <v>14607670</v>
      </c>
      <c r="D701" s="1" t="s">
        <v>90</v>
      </c>
      <c r="E701" s="3">
        <v>41751</v>
      </c>
      <c r="F701" s="1">
        <v>4</v>
      </c>
      <c r="G701" s="1" t="s">
        <v>31</v>
      </c>
      <c r="H701" s="1" t="s">
        <v>46</v>
      </c>
      <c r="I701" s="1" t="s">
        <v>47</v>
      </c>
      <c r="J701" s="1">
        <v>2</v>
      </c>
      <c r="K701" s="2">
        <v>113</v>
      </c>
      <c r="L701" s="2">
        <f>IF(ISBLANK(K701),_xlfn.XLOOKUP(U701,'[1]AVG PRICE'!E:E,'[1]AVG PRICE'!D:D,""),[1]listings!K701)</f>
        <v>113</v>
      </c>
      <c r="M701" s="1">
        <v>2</v>
      </c>
      <c r="N701" s="1">
        <v>30</v>
      </c>
      <c r="O701" s="1">
        <v>2</v>
      </c>
      <c r="P701" s="2">
        <f t="shared" si="20"/>
        <v>1808</v>
      </c>
      <c r="Q701" s="1">
        <v>4.5</v>
      </c>
      <c r="R701" s="1">
        <f>IF(ISBLANK(S701),_xlfn.XLOOKUP(V701,'[1]AVG REVIEWS'!E:E,'[1]AVG REVIEWS'!D:D,""),[1]listings!S701)</f>
        <v>0.09</v>
      </c>
      <c r="S701" s="1">
        <v>0.09</v>
      </c>
      <c r="T701" s="1">
        <f>IF(ISBLANK(Q701),_xlfn.XLOOKUP(W701,'[1]AVG SCORE'!F:F,'[1]AVG SCORE'!E:E,""),[1]listings!Q701)</f>
        <v>4.5</v>
      </c>
      <c r="U701" s="1" t="str">
        <f t="shared" si="21"/>
        <v>HadernPrivate room2</v>
      </c>
      <c r="V701" s="1" t="str">
        <f>[1]listings!H701&amp;[1]listings!I701&amp;[1]listings!G701</f>
        <v>Private room in homePrivate roomHadern</v>
      </c>
      <c r="W701" s="1" t="str">
        <f>[1]listings!G701&amp;[1]listings!H701&amp;[1]listings!I701&amp;[1]listings!J701</f>
        <v>HadernPrivate room in homePrivate room2</v>
      </c>
      <c r="X701" s="38">
        <v>48.161009999999997</v>
      </c>
      <c r="Y701" s="38">
        <v>11.572050000000001</v>
      </c>
    </row>
    <row r="702" spans="1:25" ht="16" x14ac:dyDescent="0.2">
      <c r="A702" s="1">
        <v>14744702</v>
      </c>
      <c r="B702" s="1" t="s">
        <v>1198</v>
      </c>
      <c r="C702" s="1">
        <v>13640255</v>
      </c>
      <c r="D702" s="1" t="s">
        <v>559</v>
      </c>
      <c r="E702" s="3">
        <v>41726</v>
      </c>
      <c r="F702" s="1">
        <v>2</v>
      </c>
      <c r="G702" s="1" t="s">
        <v>39</v>
      </c>
      <c r="H702" s="1" t="s">
        <v>32</v>
      </c>
      <c r="I702" s="1" t="s">
        <v>33</v>
      </c>
      <c r="J702" s="1">
        <v>5</v>
      </c>
      <c r="K702" s="2">
        <v>363</v>
      </c>
      <c r="L702" s="2">
        <f>IF(ISBLANK(K702),_xlfn.XLOOKUP(U702,'[1]AVG PRICE'!E:E,'[1]AVG PRICE'!D:D,""),[1]listings!K702)</f>
        <v>363</v>
      </c>
      <c r="M702" s="1">
        <v>2.1</v>
      </c>
      <c r="N702" s="1">
        <v>1125</v>
      </c>
      <c r="O702" s="1">
        <v>57</v>
      </c>
      <c r="P702" s="2">
        <f t="shared" si="20"/>
        <v>204568.65</v>
      </c>
      <c r="Q702" s="1">
        <v>4.74</v>
      </c>
      <c r="R702" s="1">
        <f>IF(ISBLANK(S702),_xlfn.XLOOKUP(V702,'[1]AVG REVIEWS'!E:E,'[1]AVG REVIEWS'!D:D,""),[1]listings!S702)</f>
        <v>0.55000000000000004</v>
      </c>
      <c r="S702" s="1">
        <v>0.55000000000000004</v>
      </c>
      <c r="T702" s="1">
        <f>IF(ISBLANK(Q702),_xlfn.XLOOKUP(W702,'[1]AVG SCORE'!F:F,'[1]AVG SCORE'!E:E,""),[1]listings!Q702)</f>
        <v>4.74</v>
      </c>
      <c r="U702" s="1" t="str">
        <f t="shared" si="21"/>
        <v>MaxvorstadtEntire home/apt5</v>
      </c>
      <c r="V702" s="1" t="str">
        <f>[1]listings!H702&amp;[1]listings!I702&amp;[1]listings!G702</f>
        <v>Entire rental unitEntire home/aptMaxvorstadt</v>
      </c>
      <c r="W702" s="1" t="str">
        <f>[1]listings!G702&amp;[1]listings!H702&amp;[1]listings!I702&amp;[1]listings!J702</f>
        <v>MaxvorstadtEntire rental unitEntire home/apt5</v>
      </c>
      <c r="X702" s="38">
        <v>48.12668</v>
      </c>
      <c r="Y702" s="38">
        <v>11.553229999999999</v>
      </c>
    </row>
    <row r="703" spans="1:25" ht="16" x14ac:dyDescent="0.2">
      <c r="A703" s="1">
        <v>14777767</v>
      </c>
      <c r="B703" s="1" t="s">
        <v>1199</v>
      </c>
      <c r="C703" s="1">
        <v>15495499</v>
      </c>
      <c r="D703" s="1" t="s">
        <v>58</v>
      </c>
      <c r="E703" s="3">
        <v>41772</v>
      </c>
      <c r="F703" s="1">
        <v>1</v>
      </c>
      <c r="G703" s="1" t="s">
        <v>102</v>
      </c>
      <c r="H703" s="1" t="s">
        <v>136</v>
      </c>
      <c r="I703" s="1" t="s">
        <v>33</v>
      </c>
      <c r="J703" s="1">
        <v>6</v>
      </c>
      <c r="L703" s="2">
        <f>IF(ISBLANK(K703),_xlfn.XLOOKUP(U703,'[1]AVG PRICE'!E:E,'[1]AVG PRICE'!D:D,""),[1]listings!K703)</f>
        <v>177</v>
      </c>
      <c r="M703" s="1">
        <v>3</v>
      </c>
      <c r="N703" s="1">
        <v>8</v>
      </c>
      <c r="O703" s="1">
        <v>47</v>
      </c>
      <c r="P703" s="2">
        <f t="shared" si="20"/>
        <v>973.5</v>
      </c>
      <c r="Q703" s="1">
        <v>5</v>
      </c>
      <c r="R703" s="1">
        <f>IF(ISBLANK(S703),_xlfn.XLOOKUP(V703,'[1]AVG REVIEWS'!E:E,'[1]AVG REVIEWS'!D:D,""),[1]listings!S703)</f>
        <v>0.46</v>
      </c>
      <c r="S703" s="1">
        <v>0.46</v>
      </c>
      <c r="T703" s="1">
        <f>IF(ISBLANK(Q703),_xlfn.XLOOKUP(W703,'[1]AVG SCORE'!F:F,'[1]AVG SCORE'!E:E,""),[1]listings!Q703)</f>
        <v>5</v>
      </c>
      <c r="U703" s="1" t="str">
        <f t="shared" si="21"/>
        <v>ObergiesingEntire home/apt6</v>
      </c>
      <c r="V703" s="1" t="str">
        <f>[1]listings!H703&amp;[1]listings!I703&amp;[1]listings!G703</f>
        <v>Entire condoEntire home/aptObergiesing</v>
      </c>
      <c r="W703" s="1" t="str">
        <f>[1]listings!G703&amp;[1]listings!H703&amp;[1]listings!I703&amp;[1]listings!J703</f>
        <v>ObergiesingEntire condoEntire home/apt6</v>
      </c>
      <c r="X703" s="38">
        <v>48.11224</v>
      </c>
      <c r="Y703" s="38">
        <v>11.62912</v>
      </c>
    </row>
    <row r="704" spans="1:25" ht="16" x14ac:dyDescent="0.2">
      <c r="A704" s="1">
        <v>14781132</v>
      </c>
      <c r="B704" s="1" t="s">
        <v>1200</v>
      </c>
      <c r="C704" s="1">
        <v>61842950</v>
      </c>
      <c r="D704" s="1" t="s">
        <v>1201</v>
      </c>
      <c r="E704" s="3">
        <v>42435</v>
      </c>
      <c r="F704" s="1">
        <v>5</v>
      </c>
      <c r="G704" s="1" t="s">
        <v>71</v>
      </c>
      <c r="H704" s="1" t="s">
        <v>51</v>
      </c>
      <c r="I704" s="1" t="s">
        <v>47</v>
      </c>
      <c r="J704" s="1">
        <v>2</v>
      </c>
      <c r="K704" s="2">
        <v>99</v>
      </c>
      <c r="L704" s="2">
        <f>IF(ISBLANK(K704),_xlfn.XLOOKUP(U704,'[1]AVG PRICE'!E:E,'[1]AVG PRICE'!D:D,""),[1]listings!K704)</f>
        <v>99</v>
      </c>
      <c r="M704" s="1">
        <v>1.9</v>
      </c>
      <c r="N704" s="1">
        <v>1087.7</v>
      </c>
      <c r="O704" s="1">
        <v>120</v>
      </c>
      <c r="P704" s="2">
        <f t="shared" si="20"/>
        <v>53935.200000000004</v>
      </c>
      <c r="Q704" s="1">
        <v>4.8099999999999996</v>
      </c>
      <c r="R704" s="1">
        <f>IF(ISBLANK(S704),_xlfn.XLOOKUP(V704,'[1]AVG REVIEWS'!E:E,'[1]AVG REVIEWS'!D:D,""),[1]listings!S704)</f>
        <v>1.31</v>
      </c>
      <c r="S704" s="1">
        <v>1.31</v>
      </c>
      <c r="T704" s="1">
        <f>IF(ISBLANK(Q704),_xlfn.XLOOKUP(W704,'[1]AVG SCORE'!F:F,'[1]AVG SCORE'!E:E,""),[1]listings!Q704)</f>
        <v>4.8099999999999996</v>
      </c>
      <c r="U704" s="1" t="str">
        <f t="shared" si="21"/>
        <v>Ludwigsvorstadt-IsarvorstadtPrivate room2</v>
      </c>
      <c r="V704" s="1" t="str">
        <f>[1]listings!H704&amp;[1]listings!I704&amp;[1]listings!G704</f>
        <v>Private room in rental unitPrivate roomLudwigsvorstadt-Isarvorstadt</v>
      </c>
      <c r="W704" s="1" t="str">
        <f>[1]listings!G704&amp;[1]listings!H704&amp;[1]listings!I704&amp;[1]listings!J704</f>
        <v>Ludwigsvorstadt-IsarvorstadtPrivate room in rental unitPrivate room2</v>
      </c>
      <c r="X704" s="38">
        <v>48.125689999999999</v>
      </c>
      <c r="Y704" s="38">
        <v>11.557589999999999</v>
      </c>
    </row>
    <row r="705" spans="1:25" ht="16" x14ac:dyDescent="0.2">
      <c r="A705" s="1">
        <v>14786011</v>
      </c>
      <c r="B705" s="1" t="s">
        <v>1202</v>
      </c>
      <c r="C705" s="1">
        <v>92318377</v>
      </c>
      <c r="D705" s="1" t="s">
        <v>1203</v>
      </c>
      <c r="E705" s="3">
        <v>42610</v>
      </c>
      <c r="F705" s="1">
        <v>1</v>
      </c>
      <c r="G705" s="1" t="s">
        <v>56</v>
      </c>
      <c r="H705" s="1" t="s">
        <v>32</v>
      </c>
      <c r="I705" s="1" t="s">
        <v>33</v>
      </c>
      <c r="J705" s="1">
        <v>3</v>
      </c>
      <c r="L705" s="2">
        <f>IF(ISBLANK(K705),_xlfn.XLOOKUP(U705,'[1]AVG PRICE'!E:E,'[1]AVG PRICE'!D:D,""),[1]listings!K705)</f>
        <v>142.73333333333332</v>
      </c>
      <c r="M705" s="1">
        <v>1</v>
      </c>
      <c r="N705" s="1">
        <v>14</v>
      </c>
      <c r="O705" s="1">
        <v>5</v>
      </c>
      <c r="P705" s="2">
        <f t="shared" si="20"/>
        <v>1070.5</v>
      </c>
      <c r="Q705" s="1">
        <v>5</v>
      </c>
      <c r="R705" s="1">
        <f>IF(ISBLANK(S705),_xlfn.XLOOKUP(V705,'[1]AVG REVIEWS'!E:E,'[1]AVG REVIEWS'!D:D,""),[1]listings!S705)</f>
        <v>0.05</v>
      </c>
      <c r="S705" s="1">
        <v>0.05</v>
      </c>
      <c r="T705" s="1">
        <f>IF(ISBLANK(Q705),_xlfn.XLOOKUP(W705,'[1]AVG SCORE'!F:F,'[1]AVG SCORE'!E:E,""),[1]listings!Q705)</f>
        <v>5</v>
      </c>
      <c r="U705" s="1" t="str">
        <f t="shared" si="21"/>
        <v>Neuhausen-NymphenburgEntire home/apt3</v>
      </c>
      <c r="V705" s="1" t="str">
        <f>[1]listings!H705&amp;[1]listings!I705&amp;[1]listings!G705</f>
        <v>Entire rental unitEntire home/aptNeuhausen-Nymphenburg</v>
      </c>
      <c r="W705" s="1" t="str">
        <f>[1]listings!G705&amp;[1]listings!H705&amp;[1]listings!I705&amp;[1]listings!J705</f>
        <v>Neuhausen-NymphenburgEntire rental unitEntire home/apt3</v>
      </c>
      <c r="X705" s="38">
        <v>48.136040000000001</v>
      </c>
      <c r="Y705" s="38">
        <v>11.55776</v>
      </c>
    </row>
    <row r="706" spans="1:25" ht="16" x14ac:dyDescent="0.2">
      <c r="A706" s="1">
        <v>14793725</v>
      </c>
      <c r="B706" s="1" t="s">
        <v>1204</v>
      </c>
      <c r="C706" s="1">
        <v>63391329</v>
      </c>
      <c r="D706" s="1" t="s">
        <v>1205</v>
      </c>
      <c r="E706" s="3">
        <v>42446</v>
      </c>
      <c r="F706" s="1">
        <v>1</v>
      </c>
      <c r="G706" s="1" t="s">
        <v>113</v>
      </c>
      <c r="H706" s="1" t="s">
        <v>32</v>
      </c>
      <c r="I706" s="1" t="s">
        <v>33</v>
      </c>
      <c r="J706" s="1">
        <v>2</v>
      </c>
      <c r="K706" s="2">
        <v>72</v>
      </c>
      <c r="L706" s="2">
        <f>IF(ISBLANK(K706),_xlfn.XLOOKUP(U706,'[1]AVG PRICE'!E:E,'[1]AVG PRICE'!D:D,""),[1]listings!K706)</f>
        <v>72</v>
      </c>
      <c r="M706" s="1">
        <v>2</v>
      </c>
      <c r="N706" s="1">
        <v>1125</v>
      </c>
      <c r="O706" s="1">
        <v>143</v>
      </c>
      <c r="P706" s="2">
        <f t="shared" ref="P706:P769" si="22">L706*(N706+M706)/2</f>
        <v>40572</v>
      </c>
      <c r="Q706" s="1">
        <v>4.74</v>
      </c>
      <c r="R706" s="1">
        <f>IF(ISBLANK(S706),_xlfn.XLOOKUP(V706,'[1]AVG REVIEWS'!E:E,'[1]AVG REVIEWS'!D:D,""),[1]listings!S706)</f>
        <v>1.39</v>
      </c>
      <c r="S706" s="1">
        <v>1.39</v>
      </c>
      <c r="T706" s="1">
        <f>IF(ISBLANK(Q706),_xlfn.XLOOKUP(W706,'[1]AVG SCORE'!F:F,'[1]AVG SCORE'!E:E,""),[1]listings!Q706)</f>
        <v>4.74</v>
      </c>
      <c r="U706" s="1" t="str">
        <f t="shared" ref="U706:U769" si="23">G706&amp;I706&amp;J706</f>
        <v>Tudering-RiemEntire home/apt2</v>
      </c>
      <c r="V706" s="1" t="str">
        <f>[1]listings!H706&amp;[1]listings!I706&amp;[1]listings!G706</f>
        <v>Entire rental unitEntire home/aptTudering-Riem</v>
      </c>
      <c r="W706" s="1" t="str">
        <f>[1]listings!G706&amp;[1]listings!H706&amp;[1]listings!I706&amp;[1]listings!J706</f>
        <v>Tudering-RiemEntire rental unitEntire home/apt2</v>
      </c>
      <c r="X706" s="38">
        <v>48.126260000000002</v>
      </c>
      <c r="Y706" s="38">
        <v>11.582839999999999</v>
      </c>
    </row>
    <row r="707" spans="1:25" ht="16" x14ac:dyDescent="0.2">
      <c r="A707" s="1">
        <v>14795252</v>
      </c>
      <c r="B707" s="1" t="s">
        <v>1206</v>
      </c>
      <c r="C707" s="1">
        <v>9779403</v>
      </c>
      <c r="D707" s="1" t="s">
        <v>512</v>
      </c>
      <c r="E707" s="3">
        <v>41581</v>
      </c>
      <c r="F707" s="1">
        <v>9</v>
      </c>
      <c r="G707" s="1" t="s">
        <v>71</v>
      </c>
      <c r="H707" s="1" t="s">
        <v>32</v>
      </c>
      <c r="I707" s="1" t="s">
        <v>33</v>
      </c>
      <c r="J707" s="1">
        <v>6</v>
      </c>
      <c r="K707" s="2">
        <v>129</v>
      </c>
      <c r="L707" s="2">
        <f>IF(ISBLANK(K707),_xlfn.XLOOKUP(U707,'[1]AVG PRICE'!E:E,'[1]AVG PRICE'!D:D,""),[1]listings!K707)</f>
        <v>129</v>
      </c>
      <c r="M707" s="1">
        <v>2.9</v>
      </c>
      <c r="N707" s="1">
        <v>1093.7</v>
      </c>
      <c r="O707" s="1">
        <v>308</v>
      </c>
      <c r="P707" s="2">
        <f t="shared" si="22"/>
        <v>70730.700000000012</v>
      </c>
      <c r="Q707" s="1">
        <v>4.93</v>
      </c>
      <c r="R707" s="1">
        <f>IF(ISBLANK(S707),_xlfn.XLOOKUP(V707,'[1]AVG REVIEWS'!E:E,'[1]AVG REVIEWS'!D:D,""),[1]listings!S707)</f>
        <v>2.99</v>
      </c>
      <c r="S707" s="1">
        <v>2.99</v>
      </c>
      <c r="T707" s="1">
        <f>IF(ISBLANK(Q707),_xlfn.XLOOKUP(W707,'[1]AVG SCORE'!F:F,'[1]AVG SCORE'!E:E,""),[1]listings!Q707)</f>
        <v>4.93</v>
      </c>
      <c r="U707" s="1" t="str">
        <f t="shared" si="23"/>
        <v>Ludwigsvorstadt-IsarvorstadtEntire home/apt6</v>
      </c>
      <c r="V707" s="1" t="str">
        <f>[1]listings!H707&amp;[1]listings!I707&amp;[1]listings!G707</f>
        <v>Entire rental unitEntire home/aptLudwigsvorstadt-Isarvorstadt</v>
      </c>
      <c r="W707" s="1" t="str">
        <f>[1]listings!G707&amp;[1]listings!H707&amp;[1]listings!I707&amp;[1]listings!J707</f>
        <v>Ludwigsvorstadt-IsarvorstadtEntire rental unitEntire home/apt6</v>
      </c>
      <c r="X707" s="38">
        <v>48.163319999999999</v>
      </c>
      <c r="Y707" s="38">
        <v>11.56793</v>
      </c>
    </row>
    <row r="708" spans="1:25" ht="16" x14ac:dyDescent="0.2">
      <c r="A708" s="1">
        <v>14818741</v>
      </c>
      <c r="B708" s="1" t="s">
        <v>1207</v>
      </c>
      <c r="C708" s="1">
        <v>92631149</v>
      </c>
      <c r="D708" s="1" t="s">
        <v>761</v>
      </c>
      <c r="E708" s="3">
        <v>42612</v>
      </c>
      <c r="F708" s="1">
        <v>2</v>
      </c>
      <c r="G708" s="1" t="s">
        <v>45</v>
      </c>
      <c r="H708" s="1" t="s">
        <v>82</v>
      </c>
      <c r="I708" s="1" t="s">
        <v>47</v>
      </c>
      <c r="J708" s="1">
        <v>2</v>
      </c>
      <c r="K708" s="2">
        <v>69</v>
      </c>
      <c r="L708" s="2">
        <f>IF(ISBLANK(K708),_xlfn.XLOOKUP(U708,'[1]AVG PRICE'!E:E,'[1]AVG PRICE'!D:D,""),[1]listings!K708)</f>
        <v>69</v>
      </c>
      <c r="M708" s="1">
        <v>2</v>
      </c>
      <c r="N708" s="1">
        <v>1125</v>
      </c>
      <c r="O708" s="1">
        <v>56</v>
      </c>
      <c r="P708" s="2">
        <f t="shared" si="22"/>
        <v>38881.5</v>
      </c>
      <c r="Q708" s="1">
        <v>4.7300000000000004</v>
      </c>
      <c r="R708" s="1">
        <f>IF(ISBLANK(S708),_xlfn.XLOOKUP(V708,'[1]AVG REVIEWS'!E:E,'[1]AVG REVIEWS'!D:D,""),[1]listings!S708)</f>
        <v>0.54</v>
      </c>
      <c r="S708" s="1">
        <v>0.54</v>
      </c>
      <c r="T708" s="1">
        <f>IF(ISBLANK(Q708),_xlfn.XLOOKUP(W708,'[1]AVG SCORE'!F:F,'[1]AVG SCORE'!E:E,""),[1]listings!Q708)</f>
        <v>4.7300000000000004</v>
      </c>
      <c r="U708" s="1" t="str">
        <f t="shared" si="23"/>
        <v>Sendling-WestparkPrivate room2</v>
      </c>
      <c r="V708" s="1" t="str">
        <f>[1]listings!H708&amp;[1]listings!I708&amp;[1]listings!G708</f>
        <v>Private room in condoPrivate roomSendling-Westpark</v>
      </c>
      <c r="W708" s="1" t="str">
        <f>[1]listings!G708&amp;[1]listings!H708&amp;[1]listings!I708&amp;[1]listings!J708</f>
        <v>Sendling-WestparkPrivate room in condoPrivate room2</v>
      </c>
      <c r="X708" s="38">
        <v>48.117629999999998</v>
      </c>
      <c r="Y708" s="38">
        <v>11.544449999999999</v>
      </c>
    </row>
    <row r="709" spans="1:25" ht="16" x14ac:dyDescent="0.2">
      <c r="A709" s="1">
        <v>14823179</v>
      </c>
      <c r="B709" s="1" t="s">
        <v>1208</v>
      </c>
      <c r="C709" s="1">
        <v>51557252</v>
      </c>
      <c r="D709" s="1" t="s">
        <v>1020</v>
      </c>
      <c r="E709" s="3">
        <v>42355</v>
      </c>
      <c r="F709" s="1">
        <v>24</v>
      </c>
      <c r="G709" s="1" t="s">
        <v>71</v>
      </c>
      <c r="H709" s="1" t="s">
        <v>1021</v>
      </c>
      <c r="I709" s="1" t="s">
        <v>33</v>
      </c>
      <c r="J709" s="1">
        <v>3</v>
      </c>
      <c r="K709" s="2">
        <v>96</v>
      </c>
      <c r="L709" s="2">
        <f>IF(ISBLANK(K709),_xlfn.XLOOKUP(U709,'[1]AVG PRICE'!E:E,'[1]AVG PRICE'!D:D,""),[1]listings!K709)</f>
        <v>96</v>
      </c>
      <c r="M709" s="1">
        <v>1.1000000000000001</v>
      </c>
      <c r="N709" s="1">
        <v>1125</v>
      </c>
      <c r="O709" s="1">
        <v>178</v>
      </c>
      <c r="P709" s="2">
        <f t="shared" si="22"/>
        <v>54052.799999999996</v>
      </c>
      <c r="Q709" s="1">
        <v>4.7</v>
      </c>
      <c r="R709" s="1">
        <f>IF(ISBLANK(S709),_xlfn.XLOOKUP(V709,'[1]AVG REVIEWS'!E:E,'[1]AVG REVIEWS'!D:D,""),[1]listings!S709)</f>
        <v>1.72</v>
      </c>
      <c r="S709" s="1">
        <v>1.72</v>
      </c>
      <c r="T709" s="1">
        <f>IF(ISBLANK(Q709),_xlfn.XLOOKUP(W709,'[1]AVG SCORE'!F:F,'[1]AVG SCORE'!E:E,""),[1]listings!Q709)</f>
        <v>4.7</v>
      </c>
      <c r="U709" s="1" t="str">
        <f t="shared" si="23"/>
        <v>Ludwigsvorstadt-IsarvorstadtEntire home/apt3</v>
      </c>
      <c r="V709" s="1" t="str">
        <f>[1]listings!H709&amp;[1]listings!I709&amp;[1]listings!G709</f>
        <v>Entire serviced apartmentEntire home/aptLudwigsvorstadt-Isarvorstadt</v>
      </c>
      <c r="W709" s="1" t="str">
        <f>[1]listings!G709&amp;[1]listings!H709&amp;[1]listings!I709&amp;[1]listings!J709</f>
        <v>Ludwigsvorstadt-IsarvorstadtEntire serviced apartmentEntire home/apt3</v>
      </c>
      <c r="X709" s="38">
        <v>48.1775306112891</v>
      </c>
      <c r="Y709" s="38">
        <v>11.589146064358101</v>
      </c>
    </row>
    <row r="710" spans="1:25" ht="16" x14ac:dyDescent="0.2">
      <c r="A710" s="1">
        <v>14831622</v>
      </c>
      <c r="B710" s="1" t="s">
        <v>1209</v>
      </c>
      <c r="C710" s="1">
        <v>92631149</v>
      </c>
      <c r="D710" s="1" t="s">
        <v>761</v>
      </c>
      <c r="E710" s="3">
        <v>42612</v>
      </c>
      <c r="F710" s="1">
        <v>2</v>
      </c>
      <c r="G710" s="1" t="s">
        <v>45</v>
      </c>
      <c r="H710" s="1" t="s">
        <v>51</v>
      </c>
      <c r="I710" s="1" t="s">
        <v>47</v>
      </c>
      <c r="J710" s="1">
        <v>1</v>
      </c>
      <c r="K710" s="2">
        <v>68</v>
      </c>
      <c r="L710" s="2">
        <f>IF(ISBLANK(K710),_xlfn.XLOOKUP(U710,'[1]AVG PRICE'!E:E,'[1]AVG PRICE'!D:D,""),[1]listings!K710)</f>
        <v>68</v>
      </c>
      <c r="M710" s="1">
        <v>3</v>
      </c>
      <c r="N710" s="1">
        <v>90</v>
      </c>
      <c r="O710" s="1">
        <v>55</v>
      </c>
      <c r="P710" s="2">
        <f t="shared" si="22"/>
        <v>3162</v>
      </c>
      <c r="Q710" s="1">
        <v>4.84</v>
      </c>
      <c r="R710" s="1">
        <f>IF(ISBLANK(S710),_xlfn.XLOOKUP(V710,'[1]AVG REVIEWS'!E:E,'[1]AVG REVIEWS'!D:D,""),[1]listings!S710)</f>
        <v>0.53</v>
      </c>
      <c r="S710" s="1">
        <v>0.53</v>
      </c>
      <c r="T710" s="1">
        <f>IF(ISBLANK(Q710),_xlfn.XLOOKUP(W710,'[1]AVG SCORE'!F:F,'[1]AVG SCORE'!E:E,""),[1]listings!Q710)</f>
        <v>4.84</v>
      </c>
      <c r="U710" s="1" t="str">
        <f t="shared" si="23"/>
        <v>Sendling-WestparkPrivate room1</v>
      </c>
      <c r="V710" s="1" t="str">
        <f>[1]listings!H710&amp;[1]listings!I710&amp;[1]listings!G710</f>
        <v>Private room in rental unitPrivate roomSendling-Westpark</v>
      </c>
      <c r="W710" s="1" t="str">
        <f>[1]listings!G710&amp;[1]listings!H710&amp;[1]listings!I710&amp;[1]listings!J710</f>
        <v>Sendling-WestparkPrivate room in rental unitPrivate room1</v>
      </c>
      <c r="X710" s="38">
        <v>48.132100000000001</v>
      </c>
      <c r="Y710" s="38">
        <v>11.61083</v>
      </c>
    </row>
    <row r="711" spans="1:25" ht="16" x14ac:dyDescent="0.2">
      <c r="A711" s="1">
        <v>14835692</v>
      </c>
      <c r="B711" s="1" t="s">
        <v>1210</v>
      </c>
      <c r="C711" s="1">
        <v>17367481</v>
      </c>
      <c r="D711" s="1" t="s">
        <v>1211</v>
      </c>
      <c r="E711" s="3">
        <v>41818</v>
      </c>
      <c r="F711" s="1">
        <v>1</v>
      </c>
      <c r="G711" s="1" t="s">
        <v>66</v>
      </c>
      <c r="H711" s="1" t="s">
        <v>32</v>
      </c>
      <c r="I711" s="1" t="s">
        <v>33</v>
      </c>
      <c r="J711" s="1">
        <v>2</v>
      </c>
      <c r="K711" s="2">
        <v>164</v>
      </c>
      <c r="L711" s="2">
        <f>IF(ISBLANK(K711),_xlfn.XLOOKUP(U711,'[1]AVG PRICE'!E:E,'[1]AVG PRICE'!D:D,""),[1]listings!K711)</f>
        <v>164</v>
      </c>
      <c r="M711" s="1">
        <v>3</v>
      </c>
      <c r="N711" s="1">
        <v>7</v>
      </c>
      <c r="O711" s="1">
        <v>61</v>
      </c>
      <c r="P711" s="2">
        <f t="shared" si="22"/>
        <v>820</v>
      </c>
      <c r="Q711" s="1">
        <v>4.9000000000000004</v>
      </c>
      <c r="R711" s="1">
        <f>IF(ISBLANK(S711),_xlfn.XLOOKUP(V711,'[1]AVG REVIEWS'!E:E,'[1]AVG REVIEWS'!D:D,""),[1]listings!S711)</f>
        <v>0.59</v>
      </c>
      <c r="S711" s="1">
        <v>0.59</v>
      </c>
      <c r="T711" s="1">
        <f>IF(ISBLANK(Q711),_xlfn.XLOOKUP(W711,'[1]AVG SCORE'!F:F,'[1]AVG SCORE'!E:E,""),[1]listings!Q711)</f>
        <v>4.9000000000000004</v>
      </c>
      <c r="U711" s="1" t="str">
        <f t="shared" si="23"/>
        <v>Au-HaidhausenEntire home/apt2</v>
      </c>
      <c r="V711" s="1" t="str">
        <f>[1]listings!H711&amp;[1]listings!I711&amp;[1]listings!G711</f>
        <v>Entire rental unitEntire home/aptAu-Haidhausen</v>
      </c>
      <c r="W711" s="1" t="str">
        <f>[1]listings!G711&amp;[1]listings!H711&amp;[1]listings!I711&amp;[1]listings!J711</f>
        <v>Au-HaidhausenEntire rental unitEntire home/apt2</v>
      </c>
      <c r="X711" s="38">
        <v>48.098419189453097</v>
      </c>
      <c r="Y711" s="38">
        <v>11.497739791870099</v>
      </c>
    </row>
    <row r="712" spans="1:25" ht="16" x14ac:dyDescent="0.2">
      <c r="A712" s="1">
        <v>14855217</v>
      </c>
      <c r="B712" s="1" t="s">
        <v>1212</v>
      </c>
      <c r="C712" s="1">
        <v>546128084</v>
      </c>
      <c r="D712" s="1" t="s">
        <v>557</v>
      </c>
      <c r="E712" s="3">
        <v>45242</v>
      </c>
      <c r="F712" s="1">
        <v>1</v>
      </c>
      <c r="G712" s="1" t="s">
        <v>179</v>
      </c>
      <c r="H712" s="1" t="s">
        <v>32</v>
      </c>
      <c r="I712" s="1" t="s">
        <v>33</v>
      </c>
      <c r="J712" s="1">
        <v>6</v>
      </c>
      <c r="K712" s="2">
        <v>235</v>
      </c>
      <c r="L712" s="2">
        <f>IF(ISBLANK(K712),_xlfn.XLOOKUP(U712,'[1]AVG PRICE'!E:E,'[1]AVG PRICE'!D:D,""),[1]listings!K712)</f>
        <v>235</v>
      </c>
      <c r="M712" s="1">
        <v>3</v>
      </c>
      <c r="N712" s="1">
        <v>60</v>
      </c>
      <c r="O712" s="1">
        <v>213</v>
      </c>
      <c r="P712" s="2">
        <f t="shared" si="22"/>
        <v>7402.5</v>
      </c>
      <c r="Q712" s="1">
        <v>4.6900000000000004</v>
      </c>
      <c r="R712" s="1">
        <f>IF(ISBLANK(S712),_xlfn.XLOOKUP(V712,'[1]AVG REVIEWS'!E:E,'[1]AVG REVIEWS'!D:D,""),[1]listings!S712)</f>
        <v>2.0699999999999998</v>
      </c>
      <c r="S712" s="1">
        <v>2.0699999999999998</v>
      </c>
      <c r="T712" s="1">
        <f>IF(ISBLANK(Q712),_xlfn.XLOOKUP(W712,'[1]AVG SCORE'!F:F,'[1]AVG SCORE'!E:E,""),[1]listings!Q712)</f>
        <v>4.6900000000000004</v>
      </c>
      <c r="U712" s="1" t="str">
        <f t="shared" si="23"/>
        <v>Altstadt-LehelEntire home/apt6</v>
      </c>
      <c r="V712" s="1" t="str">
        <f>[1]listings!H712&amp;[1]listings!I712&amp;[1]listings!G712</f>
        <v>Entire rental unitEntire home/aptAltstadt-Lehel</v>
      </c>
      <c r="W712" s="1" t="str">
        <f>[1]listings!G712&amp;[1]listings!H712&amp;[1]listings!I712&amp;[1]listings!J712</f>
        <v>Altstadt-LehelEntire rental unitEntire home/apt6</v>
      </c>
      <c r="X712" s="38">
        <v>48.18618</v>
      </c>
      <c r="Y712" s="38">
        <v>11.53401</v>
      </c>
    </row>
    <row r="713" spans="1:25" ht="16" x14ac:dyDescent="0.2">
      <c r="A713" s="1">
        <v>14879312</v>
      </c>
      <c r="B713" s="1" t="s">
        <v>1213</v>
      </c>
      <c r="C713" s="1">
        <v>93282044</v>
      </c>
      <c r="D713" s="1" t="s">
        <v>1214</v>
      </c>
      <c r="E713" s="3">
        <v>42616</v>
      </c>
      <c r="F713" s="1">
        <v>1</v>
      </c>
      <c r="G713" s="1" t="s">
        <v>74</v>
      </c>
      <c r="H713" s="1" t="s">
        <v>46</v>
      </c>
      <c r="I713" s="1" t="s">
        <v>47</v>
      </c>
      <c r="J713" s="1">
        <v>3</v>
      </c>
      <c r="L713" s="2">
        <f>IF(ISBLANK(K713),_xlfn.XLOOKUP(U713,'[1]AVG PRICE'!E:E,'[1]AVG PRICE'!D:D,""),[1]listings!K713)</f>
        <v>130.25</v>
      </c>
      <c r="M713" s="1">
        <v>2</v>
      </c>
      <c r="N713" s="1">
        <v>1125</v>
      </c>
      <c r="O713" s="1">
        <v>0</v>
      </c>
      <c r="P713" s="2">
        <f t="shared" si="22"/>
        <v>73395.875</v>
      </c>
      <c r="R713" s="1">
        <f>IF(ISBLANK(S713),_xlfn.XLOOKUP(V713,'[1]AVG REVIEWS'!E:E,'[1]AVG REVIEWS'!D:D,""),[1]listings!S713)</f>
        <v>0.38</v>
      </c>
      <c r="T713" s="1">
        <f>IF(ISBLANK(Q713),_xlfn.XLOOKUP(W713,'[1]AVG SCORE'!F:F,'[1]AVG SCORE'!E:E,""),[1]listings!Q713)</f>
        <v>0</v>
      </c>
      <c r="U713" s="1" t="str">
        <f t="shared" si="23"/>
        <v>SendlingPrivate room3</v>
      </c>
      <c r="V713" s="1" t="str">
        <f>[1]listings!H713&amp;[1]listings!I713&amp;[1]listings!G713</f>
        <v>Private room in homePrivate roomSendling</v>
      </c>
      <c r="W713" s="1" t="str">
        <f>[1]listings!G713&amp;[1]listings!H713&amp;[1]listings!I713&amp;[1]listings!J713</f>
        <v>SendlingPrivate room in homePrivate room3</v>
      </c>
      <c r="X713" s="38">
        <v>48.196199999999997</v>
      </c>
      <c r="Y713" s="38">
        <v>11.578099999999999</v>
      </c>
    </row>
    <row r="714" spans="1:25" ht="16" x14ac:dyDescent="0.2">
      <c r="A714" s="1">
        <v>14891033</v>
      </c>
      <c r="B714" s="1" t="s">
        <v>1215</v>
      </c>
      <c r="C714" s="1">
        <v>6928533</v>
      </c>
      <c r="D714" s="1" t="s">
        <v>49</v>
      </c>
      <c r="E714" s="3">
        <v>41440</v>
      </c>
      <c r="F714" s="1">
        <v>4</v>
      </c>
      <c r="G714" s="1" t="s">
        <v>93</v>
      </c>
      <c r="H714" s="1" t="s">
        <v>32</v>
      </c>
      <c r="I714" s="1" t="s">
        <v>33</v>
      </c>
      <c r="J714" s="1">
        <v>2</v>
      </c>
      <c r="L714" s="2">
        <f>IF(ISBLANK(K714),_xlfn.XLOOKUP(U714,'[1]AVG PRICE'!E:E,'[1]AVG PRICE'!D:D,""),[1]listings!K714)</f>
        <v>100.66071428571429</v>
      </c>
      <c r="M714" s="1">
        <v>3</v>
      </c>
      <c r="N714" s="1">
        <v>7</v>
      </c>
      <c r="O714" s="1">
        <v>0</v>
      </c>
      <c r="P714" s="2">
        <f t="shared" si="22"/>
        <v>503.30357142857144</v>
      </c>
      <c r="R714" s="1">
        <f>IF(ISBLANK(S714),_xlfn.XLOOKUP(V714,'[1]AVG REVIEWS'!E:E,'[1]AVG REVIEWS'!D:D,""),[1]listings!S714)</f>
        <v>0.77270000000000005</v>
      </c>
      <c r="T714" s="1">
        <f>IF(ISBLANK(Q714),_xlfn.XLOOKUP(W714,'[1]AVG SCORE'!F:F,'[1]AVG SCORE'!E:E,""),[1]listings!Q714)</f>
        <v>4.7592857142857143</v>
      </c>
      <c r="U714" s="1" t="str">
        <f t="shared" si="23"/>
        <v>Thalkirchen-Obersendling-Forstenried-F√ºrstenried-SollnEntire home/apt2</v>
      </c>
      <c r="V714" s="1" t="str">
        <f>[1]listings!H714&amp;[1]listings!I714&amp;[1]listings!G714</f>
        <v>Entire rental unitEntire home/aptThalkirchen-Obersendling-Forstenried-F√ºrstenried-Solln</v>
      </c>
      <c r="W714" s="1" t="str">
        <f>[1]listings!G714&amp;[1]listings!H714&amp;[1]listings!I714&amp;[1]listings!J714</f>
        <v>Thalkirchen-Obersendling-Forstenried-F√ºrstenried-SollnEntire rental unitEntire home/apt2</v>
      </c>
      <c r="X714" s="38">
        <v>48.171489999999999</v>
      </c>
      <c r="Y714" s="38">
        <v>11.5829</v>
      </c>
    </row>
    <row r="715" spans="1:25" ht="16" x14ac:dyDescent="0.2">
      <c r="A715" s="1">
        <v>14894264</v>
      </c>
      <c r="B715" s="1" t="s">
        <v>1216</v>
      </c>
      <c r="C715" s="1">
        <v>93460946</v>
      </c>
      <c r="D715" s="1" t="s">
        <v>1217</v>
      </c>
      <c r="E715" s="3">
        <v>42617</v>
      </c>
      <c r="F715" s="1">
        <v>1</v>
      </c>
      <c r="G715" s="1" t="s">
        <v>100</v>
      </c>
      <c r="H715" s="1" t="s">
        <v>32</v>
      </c>
      <c r="I715" s="1" t="s">
        <v>33</v>
      </c>
      <c r="J715" s="1">
        <v>4</v>
      </c>
      <c r="L715" s="2">
        <f>IF(ISBLANK(K715),_xlfn.XLOOKUP(U715,'[1]AVG PRICE'!E:E,'[1]AVG PRICE'!D:D,""),[1]listings!K715)</f>
        <v>170.13636363636363</v>
      </c>
      <c r="M715" s="1">
        <v>4</v>
      </c>
      <c r="N715" s="1">
        <v>10</v>
      </c>
      <c r="O715" s="1">
        <v>26</v>
      </c>
      <c r="P715" s="2">
        <f t="shared" si="22"/>
        <v>1190.9545454545455</v>
      </c>
      <c r="Q715" s="1">
        <v>4.7699999999999996</v>
      </c>
      <c r="R715" s="1">
        <f>IF(ISBLANK(S715),_xlfn.XLOOKUP(V715,'[1]AVG REVIEWS'!E:E,'[1]AVG REVIEWS'!D:D,""),[1]listings!S715)</f>
        <v>0.25</v>
      </c>
      <c r="S715" s="1">
        <v>0.25</v>
      </c>
      <c r="T715" s="1">
        <f>IF(ISBLANK(Q715),_xlfn.XLOOKUP(W715,'[1]AVG SCORE'!F:F,'[1]AVG SCORE'!E:E,""),[1]listings!Q715)</f>
        <v>4.7699999999999996</v>
      </c>
      <c r="U715" s="1" t="str">
        <f t="shared" si="23"/>
        <v>Untergiesing-HarlachingEntire home/apt4</v>
      </c>
      <c r="V715" s="1" t="str">
        <f>[1]listings!H715&amp;[1]listings!I715&amp;[1]listings!G715</f>
        <v>Entire rental unitEntire home/aptUntergiesing-Harlaching</v>
      </c>
      <c r="W715" s="1" t="str">
        <f>[1]listings!G715&amp;[1]listings!H715&amp;[1]listings!I715&amp;[1]listings!J715</f>
        <v>Untergiesing-HarlachingEntire rental unitEntire home/apt4</v>
      </c>
      <c r="X715" s="38">
        <v>48.159732662011798</v>
      </c>
      <c r="Y715" s="38">
        <v>11.538524338767299</v>
      </c>
    </row>
    <row r="716" spans="1:25" ht="16" x14ac:dyDescent="0.2">
      <c r="A716" s="1">
        <v>14899873</v>
      </c>
      <c r="B716" s="1" t="s">
        <v>1218</v>
      </c>
      <c r="C716" s="1">
        <v>93534454</v>
      </c>
      <c r="D716" s="1" t="s">
        <v>1219</v>
      </c>
      <c r="E716" s="3">
        <v>42617</v>
      </c>
      <c r="F716" s="1">
        <v>1</v>
      </c>
      <c r="G716" s="1" t="s">
        <v>93</v>
      </c>
      <c r="H716" s="1" t="s">
        <v>46</v>
      </c>
      <c r="I716" s="1" t="s">
        <v>47</v>
      </c>
      <c r="J716" s="1">
        <v>2</v>
      </c>
      <c r="K716" s="2">
        <v>63</v>
      </c>
      <c r="L716" s="2">
        <f>IF(ISBLANK(K716),_xlfn.XLOOKUP(U716,'[1]AVG PRICE'!E:E,'[1]AVG PRICE'!D:D,""),[1]listings!K716)</f>
        <v>63</v>
      </c>
      <c r="M716" s="1">
        <v>1</v>
      </c>
      <c r="N716" s="1">
        <v>1125</v>
      </c>
      <c r="O716" s="1">
        <v>39</v>
      </c>
      <c r="P716" s="2">
        <f t="shared" si="22"/>
        <v>35469</v>
      </c>
      <c r="Q716" s="1">
        <v>4.9000000000000004</v>
      </c>
      <c r="R716" s="1">
        <f>IF(ISBLANK(S716),_xlfn.XLOOKUP(V716,'[1]AVG REVIEWS'!E:E,'[1]AVG REVIEWS'!D:D,""),[1]listings!S716)</f>
        <v>0.38</v>
      </c>
      <c r="S716" s="1">
        <v>0.38</v>
      </c>
      <c r="T716" s="1">
        <f>IF(ISBLANK(Q716),_xlfn.XLOOKUP(W716,'[1]AVG SCORE'!F:F,'[1]AVG SCORE'!E:E,""),[1]listings!Q716)</f>
        <v>4.9000000000000004</v>
      </c>
      <c r="U716" s="1" t="str">
        <f t="shared" si="23"/>
        <v>Thalkirchen-Obersendling-Forstenried-F√ºrstenried-SollnPrivate room2</v>
      </c>
      <c r="V716" s="1" t="str">
        <f>[1]listings!H716&amp;[1]listings!I716&amp;[1]listings!G716</f>
        <v>Private room in homePrivate roomThalkirchen-Obersendling-Forstenried-F√ºrstenried-Solln</v>
      </c>
      <c r="W716" s="1" t="str">
        <f>[1]listings!G716&amp;[1]listings!H716&amp;[1]listings!I716&amp;[1]listings!J716</f>
        <v>Thalkirchen-Obersendling-Forstenried-F√ºrstenried-SollnPrivate room in homePrivate room2</v>
      </c>
      <c r="X716" s="38">
        <v>48.161650000000002</v>
      </c>
      <c r="Y716" s="38">
        <v>11.53983</v>
      </c>
    </row>
    <row r="717" spans="1:25" ht="16" x14ac:dyDescent="0.2">
      <c r="A717" s="1">
        <v>14905969</v>
      </c>
      <c r="B717" s="1" t="s">
        <v>1220</v>
      </c>
      <c r="C717" s="1">
        <v>70765051</v>
      </c>
      <c r="D717" s="1" t="s">
        <v>1221</v>
      </c>
      <c r="E717" s="3">
        <v>42497</v>
      </c>
      <c r="F717" s="1">
        <v>2</v>
      </c>
      <c r="G717" s="1" t="s">
        <v>63</v>
      </c>
      <c r="H717" s="1" t="s">
        <v>46</v>
      </c>
      <c r="I717" s="1" t="s">
        <v>47</v>
      </c>
      <c r="J717" s="1">
        <v>6</v>
      </c>
      <c r="L717" s="2">
        <f>IF(ISBLANK(K717),_xlfn.XLOOKUP(U717,'[1]AVG PRICE'!E:E,'[1]AVG PRICE'!D:D,""),[1]listings!K717)</f>
        <v>0</v>
      </c>
      <c r="M717" s="1">
        <v>2</v>
      </c>
      <c r="N717" s="1">
        <v>100</v>
      </c>
      <c r="O717" s="1">
        <v>47</v>
      </c>
      <c r="P717" s="2">
        <f t="shared" si="22"/>
        <v>0</v>
      </c>
      <c r="Q717" s="1">
        <v>4.53</v>
      </c>
      <c r="R717" s="1">
        <f>IF(ISBLANK(S717),_xlfn.XLOOKUP(V717,'[1]AVG REVIEWS'!E:E,'[1]AVG REVIEWS'!D:D,""),[1]listings!S717)</f>
        <v>0.46</v>
      </c>
      <c r="S717" s="1">
        <v>0.46</v>
      </c>
      <c r="T717" s="1">
        <f>IF(ISBLANK(Q717),_xlfn.XLOOKUP(W717,'[1]AVG SCORE'!F:F,'[1]AVG SCORE'!E:E,""),[1]listings!Q717)</f>
        <v>4.53</v>
      </c>
      <c r="U717" s="1" t="str">
        <f t="shared" si="23"/>
        <v>BogenhausenPrivate room6</v>
      </c>
      <c r="V717" s="1" t="str">
        <f>[1]listings!H717&amp;[1]listings!I717&amp;[1]listings!G717</f>
        <v>Private room in homePrivate roomBogenhausen</v>
      </c>
      <c r="W717" s="1" t="str">
        <f>[1]listings!G717&amp;[1]listings!H717&amp;[1]listings!I717&amp;[1]listings!J717</f>
        <v>BogenhausenPrivate room in homePrivate room6</v>
      </c>
      <c r="X717" s="38">
        <v>48.12659</v>
      </c>
      <c r="Y717" s="38">
        <v>11.553179999999999</v>
      </c>
    </row>
    <row r="718" spans="1:25" ht="16" x14ac:dyDescent="0.2">
      <c r="A718" s="1">
        <v>14926319</v>
      </c>
      <c r="B718" s="1" t="s">
        <v>1222</v>
      </c>
      <c r="C718" s="1">
        <v>93797580</v>
      </c>
      <c r="D718" s="1" t="s">
        <v>1223</v>
      </c>
      <c r="E718" s="3">
        <v>42619</v>
      </c>
      <c r="F718" s="1">
        <v>1</v>
      </c>
      <c r="G718" s="1" t="s">
        <v>63</v>
      </c>
      <c r="H718" s="1" t="s">
        <v>60</v>
      </c>
      <c r="I718" s="1" t="s">
        <v>33</v>
      </c>
      <c r="J718" s="1">
        <v>2</v>
      </c>
      <c r="K718" s="2">
        <v>107</v>
      </c>
      <c r="L718" s="2">
        <f>IF(ISBLANK(K718),_xlfn.XLOOKUP(U718,'[1]AVG PRICE'!E:E,'[1]AVG PRICE'!D:D,""),[1]listings!K718)</f>
        <v>107</v>
      </c>
      <c r="M718" s="1">
        <v>2</v>
      </c>
      <c r="N718" s="1">
        <v>1125</v>
      </c>
      <c r="O718" s="1">
        <v>104</v>
      </c>
      <c r="P718" s="2">
        <f t="shared" si="22"/>
        <v>60294.5</v>
      </c>
      <c r="Q718" s="1">
        <v>4.9800000000000004</v>
      </c>
      <c r="R718" s="1">
        <f>IF(ISBLANK(S718),_xlfn.XLOOKUP(V718,'[1]AVG REVIEWS'!E:E,'[1]AVG REVIEWS'!D:D,""),[1]listings!S718)</f>
        <v>1.05</v>
      </c>
      <c r="S718" s="1">
        <v>1.05</v>
      </c>
      <c r="T718" s="1">
        <f>IF(ISBLANK(Q718),_xlfn.XLOOKUP(W718,'[1]AVG SCORE'!F:F,'[1]AVG SCORE'!E:E,""),[1]listings!Q718)</f>
        <v>4.9800000000000004</v>
      </c>
      <c r="U718" s="1" t="str">
        <f t="shared" si="23"/>
        <v>BogenhausenEntire home/apt2</v>
      </c>
      <c r="V718" s="1" t="str">
        <f>[1]listings!H718&amp;[1]listings!I718&amp;[1]listings!G718</f>
        <v>Entire loftEntire home/aptBogenhausen</v>
      </c>
      <c r="W718" s="1" t="str">
        <f>[1]listings!G718&amp;[1]listings!H718&amp;[1]listings!I718&amp;[1]listings!J718</f>
        <v>BogenhausenEntire loftEntire home/apt2</v>
      </c>
      <c r="X718" s="38">
        <v>48.121139999999997</v>
      </c>
      <c r="Y718" s="38">
        <v>11.549630000000001</v>
      </c>
    </row>
    <row r="719" spans="1:25" ht="16" x14ac:dyDescent="0.2">
      <c r="A719" s="1">
        <v>14957195</v>
      </c>
      <c r="B719" s="1" t="s">
        <v>1224</v>
      </c>
      <c r="C719" s="1">
        <v>29785172</v>
      </c>
      <c r="D719" s="1" t="s">
        <v>1225</v>
      </c>
      <c r="E719" s="3">
        <v>42085</v>
      </c>
      <c r="F719" s="1">
        <v>1</v>
      </c>
      <c r="G719" s="1" t="s">
        <v>71</v>
      </c>
      <c r="H719" s="1" t="s">
        <v>51</v>
      </c>
      <c r="I719" s="1" t="s">
        <v>47</v>
      </c>
      <c r="J719" s="1">
        <v>2</v>
      </c>
      <c r="K719" s="2">
        <v>75</v>
      </c>
      <c r="L719" s="2">
        <f>IF(ISBLANK(K719),_xlfn.XLOOKUP(U719,'[1]AVG PRICE'!E:E,'[1]AVG PRICE'!D:D,""),[1]listings!K719)</f>
        <v>75</v>
      </c>
      <c r="M719" s="1">
        <v>1</v>
      </c>
      <c r="N719" s="1">
        <v>10</v>
      </c>
      <c r="O719" s="1">
        <v>64</v>
      </c>
      <c r="P719" s="2">
        <f t="shared" si="22"/>
        <v>412.5</v>
      </c>
      <c r="Q719" s="1">
        <v>4.7300000000000004</v>
      </c>
      <c r="R719" s="1">
        <f>IF(ISBLANK(S719),_xlfn.XLOOKUP(V719,'[1]AVG REVIEWS'!E:E,'[1]AVG REVIEWS'!D:D,""),[1]listings!S719)</f>
        <v>0.62</v>
      </c>
      <c r="S719" s="1">
        <v>0.62</v>
      </c>
      <c r="T719" s="1">
        <f>IF(ISBLANK(Q719),_xlfn.XLOOKUP(W719,'[1]AVG SCORE'!F:F,'[1]AVG SCORE'!E:E,""),[1]listings!Q719)</f>
        <v>4.7300000000000004</v>
      </c>
      <c r="U719" s="1" t="str">
        <f t="shared" si="23"/>
        <v>Ludwigsvorstadt-IsarvorstadtPrivate room2</v>
      </c>
      <c r="V719" s="1" t="str">
        <f>[1]listings!H719&amp;[1]listings!I719&amp;[1]listings!G719</f>
        <v>Private room in rental unitPrivate roomLudwigsvorstadt-Isarvorstadt</v>
      </c>
      <c r="W719" s="1" t="str">
        <f>[1]listings!G719&amp;[1]listings!H719&amp;[1]listings!I719&amp;[1]listings!J719</f>
        <v>Ludwigsvorstadt-IsarvorstadtPrivate room in rental unitPrivate room2</v>
      </c>
      <c r="X719" s="38">
        <v>48.1541</v>
      </c>
      <c r="Y719" s="38">
        <v>11.55782</v>
      </c>
    </row>
    <row r="720" spans="1:25" ht="16" x14ac:dyDescent="0.2">
      <c r="A720" s="1">
        <v>14963814</v>
      </c>
      <c r="B720" s="1" t="s">
        <v>1226</v>
      </c>
      <c r="C720" s="1">
        <v>43198896</v>
      </c>
      <c r="D720" s="1" t="s">
        <v>275</v>
      </c>
      <c r="E720" s="3">
        <v>42249</v>
      </c>
      <c r="F720" s="1">
        <v>1</v>
      </c>
      <c r="G720" s="1" t="s">
        <v>364</v>
      </c>
      <c r="H720" s="1" t="s">
        <v>148</v>
      </c>
      <c r="I720" s="1" t="s">
        <v>33</v>
      </c>
      <c r="J720" s="1">
        <v>2</v>
      </c>
      <c r="K720" s="2">
        <v>96</v>
      </c>
      <c r="L720" s="2">
        <f>IF(ISBLANK(K720),_xlfn.XLOOKUP(U720,'[1]AVG PRICE'!E:E,'[1]AVG PRICE'!D:D,""),[1]listings!K720)</f>
        <v>96</v>
      </c>
      <c r="M720" s="1">
        <v>2</v>
      </c>
      <c r="N720" s="1">
        <v>1125</v>
      </c>
      <c r="O720" s="1">
        <v>68</v>
      </c>
      <c r="P720" s="2">
        <f t="shared" si="22"/>
        <v>54096</v>
      </c>
      <c r="Q720" s="1">
        <v>4.8499999999999996</v>
      </c>
      <c r="R720" s="1">
        <f>IF(ISBLANK(S720),_xlfn.XLOOKUP(V720,'[1]AVG REVIEWS'!E:E,'[1]AVG REVIEWS'!D:D,""),[1]listings!S720)</f>
        <v>0.66</v>
      </c>
      <c r="S720" s="1">
        <v>0.66</v>
      </c>
      <c r="T720" s="1">
        <f>IF(ISBLANK(Q720),_xlfn.XLOOKUP(W720,'[1]AVG SCORE'!F:F,'[1]AVG SCORE'!E:E,""),[1]listings!Q720)</f>
        <v>4.8499999999999996</v>
      </c>
      <c r="U720" s="1" t="str">
        <f t="shared" si="23"/>
        <v>Allach-UntermenzingEntire home/apt2</v>
      </c>
      <c r="V720" s="1" t="str">
        <f>[1]listings!H720&amp;[1]listings!I720&amp;[1]listings!G720</f>
        <v>Entire homeEntire home/aptAllach-Untermenzing</v>
      </c>
      <c r="W720" s="1" t="str">
        <f>[1]listings!G720&amp;[1]listings!H720&amp;[1]listings!I720&amp;[1]listings!J720</f>
        <v>Allach-UntermenzingEntire homeEntire home/apt2</v>
      </c>
      <c r="X720" s="38">
        <v>48.12659</v>
      </c>
      <c r="Y720" s="38">
        <v>11.553179999999999</v>
      </c>
    </row>
    <row r="721" spans="1:25" ht="16" x14ac:dyDescent="0.2">
      <c r="A721" s="1">
        <v>14971260</v>
      </c>
      <c r="B721" s="1" t="s">
        <v>1227</v>
      </c>
      <c r="C721" s="1">
        <v>9420691</v>
      </c>
      <c r="D721" s="1" t="s">
        <v>437</v>
      </c>
      <c r="E721" s="3">
        <v>41561</v>
      </c>
      <c r="F721" s="1">
        <v>1</v>
      </c>
      <c r="G721" s="1" t="s">
        <v>179</v>
      </c>
      <c r="H721" s="1" t="s">
        <v>32</v>
      </c>
      <c r="I721" s="1" t="s">
        <v>33</v>
      </c>
      <c r="J721" s="1">
        <v>4</v>
      </c>
      <c r="L721" s="2">
        <f>IF(ISBLANK(K721),_xlfn.XLOOKUP(U721,'[1]AVG PRICE'!E:E,'[1]AVG PRICE'!D:D,""),[1]listings!K721)</f>
        <v>370.44</v>
      </c>
      <c r="M721" s="1">
        <v>4</v>
      </c>
      <c r="N721" s="1">
        <v>20</v>
      </c>
      <c r="O721" s="1">
        <v>12</v>
      </c>
      <c r="P721" s="2">
        <f t="shared" si="22"/>
        <v>4445.28</v>
      </c>
      <c r="Q721" s="1">
        <v>4.25</v>
      </c>
      <c r="R721" s="1">
        <f>IF(ISBLANK(S721),_xlfn.XLOOKUP(V721,'[1]AVG REVIEWS'!E:E,'[1]AVG REVIEWS'!D:D,""),[1]listings!S721)</f>
        <v>0.12</v>
      </c>
      <c r="S721" s="1">
        <v>0.12</v>
      </c>
      <c r="T721" s="1">
        <f>IF(ISBLANK(Q721),_xlfn.XLOOKUP(W721,'[1]AVG SCORE'!F:F,'[1]AVG SCORE'!E:E,""),[1]listings!Q721)</f>
        <v>4.25</v>
      </c>
      <c r="U721" s="1" t="str">
        <f t="shared" si="23"/>
        <v>Altstadt-LehelEntire home/apt4</v>
      </c>
      <c r="V721" s="1" t="str">
        <f>[1]listings!H721&amp;[1]listings!I721&amp;[1]listings!G721</f>
        <v>Entire rental unitEntire home/aptAltstadt-Lehel</v>
      </c>
      <c r="W721" s="1" t="str">
        <f>[1]listings!G721&amp;[1]listings!H721&amp;[1]listings!I721&amp;[1]listings!J721</f>
        <v>Altstadt-LehelEntire rental unitEntire home/apt4</v>
      </c>
      <c r="X721" s="38">
        <v>48.142310000000002</v>
      </c>
      <c r="Y721" s="38">
        <v>11.598000000000001</v>
      </c>
    </row>
    <row r="722" spans="1:25" ht="16" x14ac:dyDescent="0.2">
      <c r="A722" s="1">
        <v>14976237</v>
      </c>
      <c r="B722" s="1" t="s">
        <v>1228</v>
      </c>
      <c r="C722" s="1">
        <v>12448910</v>
      </c>
      <c r="D722" s="1" t="s">
        <v>1229</v>
      </c>
      <c r="E722" s="3">
        <v>41691</v>
      </c>
      <c r="F722" s="1">
        <v>1</v>
      </c>
      <c r="G722" s="1" t="s">
        <v>226</v>
      </c>
      <c r="H722" s="1" t="s">
        <v>32</v>
      </c>
      <c r="I722" s="1" t="s">
        <v>33</v>
      </c>
      <c r="J722" s="1">
        <v>3</v>
      </c>
      <c r="L722" s="2">
        <f>IF(ISBLANK(K722),_xlfn.XLOOKUP(U722,'[1]AVG PRICE'!E:E,'[1]AVG PRICE'!D:D,""),[1]listings!K722)</f>
        <v>132.44444444444446</v>
      </c>
      <c r="M722" s="1">
        <v>2</v>
      </c>
      <c r="N722" s="1">
        <v>7</v>
      </c>
      <c r="O722" s="1">
        <v>0</v>
      </c>
      <c r="P722" s="2">
        <f t="shared" si="22"/>
        <v>596</v>
      </c>
      <c r="R722" s="1">
        <f>IF(ISBLANK(S722),_xlfn.XLOOKUP(V722,'[1]AVG REVIEWS'!E:E,'[1]AVG REVIEWS'!D:D,""),[1]listings!S722)</f>
        <v>0.82138297872340438</v>
      </c>
      <c r="T722" s="1">
        <f>IF(ISBLANK(Q722),_xlfn.XLOOKUP(W722,'[1]AVG SCORE'!F:F,'[1]AVG SCORE'!E:E,""),[1]listings!Q722)</f>
        <v>4.6991666666666676</v>
      </c>
      <c r="U722" s="1" t="str">
        <f t="shared" si="23"/>
        <v>LaimEntire home/apt3</v>
      </c>
      <c r="V722" s="1" t="str">
        <f>[1]listings!H722&amp;[1]listings!I722&amp;[1]listings!G722</f>
        <v>Entire rental unitEntire home/aptLaim</v>
      </c>
      <c r="W722" s="1" t="str">
        <f>[1]listings!G722&amp;[1]listings!H722&amp;[1]listings!I722&amp;[1]listings!J722</f>
        <v>LaimEntire rental unitEntire home/apt3</v>
      </c>
      <c r="X722" s="38">
        <v>48.169969999999999</v>
      </c>
      <c r="Y722" s="38">
        <v>11.56409</v>
      </c>
    </row>
    <row r="723" spans="1:25" ht="16" x14ac:dyDescent="0.2">
      <c r="A723" s="1">
        <v>14992014</v>
      </c>
      <c r="B723" s="1" t="s">
        <v>1230</v>
      </c>
      <c r="C723" s="1">
        <v>67095323</v>
      </c>
      <c r="D723" s="1" t="s">
        <v>252</v>
      </c>
      <c r="E723" s="3">
        <v>42473</v>
      </c>
      <c r="F723" s="1">
        <v>1</v>
      </c>
      <c r="G723" s="1" t="s">
        <v>42</v>
      </c>
      <c r="H723" s="1" t="s">
        <v>1090</v>
      </c>
      <c r="I723" s="1" t="s">
        <v>33</v>
      </c>
      <c r="J723" s="1">
        <v>2</v>
      </c>
      <c r="L723" s="2">
        <f>IF(ISBLANK(K723),_xlfn.XLOOKUP(U723,'[1]AVG PRICE'!E:E,'[1]AVG PRICE'!D:D,""),[1]listings!K723)</f>
        <v>100.36111111111111</v>
      </c>
      <c r="M723" s="1">
        <v>2</v>
      </c>
      <c r="N723" s="1">
        <v>31</v>
      </c>
      <c r="O723" s="1">
        <v>283</v>
      </c>
      <c r="P723" s="2">
        <f t="shared" si="22"/>
        <v>1655.9583333333335</v>
      </c>
      <c r="Q723" s="1">
        <v>4.95</v>
      </c>
      <c r="R723" s="1">
        <f>IF(ISBLANK(S723),_xlfn.XLOOKUP(V723,'[1]AVG REVIEWS'!E:E,'[1]AVG REVIEWS'!D:D,""),[1]listings!S723)</f>
        <v>2.74</v>
      </c>
      <c r="S723" s="1">
        <v>2.74</v>
      </c>
      <c r="T723" s="1">
        <f>IF(ISBLANK(Q723),_xlfn.XLOOKUP(W723,'[1]AVG SCORE'!F:F,'[1]AVG SCORE'!E:E,""),[1]listings!Q723)</f>
        <v>4.95</v>
      </c>
      <c r="U723" s="1" t="str">
        <f t="shared" si="23"/>
        <v>Pasing-ObermenzingEntire home/apt2</v>
      </c>
      <c r="V723" s="1" t="str">
        <f>[1]listings!H723&amp;[1]listings!I723&amp;[1]listings!G723</f>
        <v>Entire guest suiteEntire home/aptPasing-Obermenzing</v>
      </c>
      <c r="W723" s="1" t="str">
        <f>[1]listings!G723&amp;[1]listings!H723&amp;[1]listings!I723&amp;[1]listings!J723</f>
        <v>Pasing-ObermenzingEntire guest suiteEntire home/apt2</v>
      </c>
      <c r="X723" s="38">
        <v>48.144379999999998</v>
      </c>
      <c r="Y723" s="38">
        <v>11.56033</v>
      </c>
    </row>
    <row r="724" spans="1:25" ht="16" x14ac:dyDescent="0.2">
      <c r="A724" s="1">
        <v>15005315</v>
      </c>
      <c r="B724" s="1" t="s">
        <v>1231</v>
      </c>
      <c r="C724" s="1">
        <v>94660178</v>
      </c>
      <c r="D724" s="1" t="s">
        <v>1232</v>
      </c>
      <c r="E724" s="3">
        <v>42624</v>
      </c>
      <c r="F724" s="1">
        <v>1</v>
      </c>
      <c r="G724" s="1" t="s">
        <v>63</v>
      </c>
      <c r="H724" s="1" t="s">
        <v>166</v>
      </c>
      <c r="I724" s="1" t="s">
        <v>47</v>
      </c>
      <c r="J724" s="1">
        <v>3</v>
      </c>
      <c r="K724" s="2">
        <v>60</v>
      </c>
      <c r="L724" s="2">
        <f>IF(ISBLANK(K724),_xlfn.XLOOKUP(U724,'[1]AVG PRICE'!E:E,'[1]AVG PRICE'!D:D,""),[1]listings!K724)</f>
        <v>60</v>
      </c>
      <c r="M724" s="1">
        <v>1</v>
      </c>
      <c r="N724" s="1">
        <v>4</v>
      </c>
      <c r="O724" s="1">
        <v>30</v>
      </c>
      <c r="P724" s="2">
        <f t="shared" si="22"/>
        <v>150</v>
      </c>
      <c r="Q724" s="1">
        <v>5</v>
      </c>
      <c r="R724" s="1">
        <f>IF(ISBLANK(S724),_xlfn.XLOOKUP(V724,'[1]AVG REVIEWS'!E:E,'[1]AVG REVIEWS'!D:D,""),[1]listings!S724)</f>
        <v>0.28999999999999998</v>
      </c>
      <c r="S724" s="1">
        <v>0.28999999999999998</v>
      </c>
      <c r="T724" s="1">
        <f>IF(ISBLANK(Q724),_xlfn.XLOOKUP(W724,'[1]AVG SCORE'!F:F,'[1]AVG SCORE'!E:E,""),[1]listings!Q724)</f>
        <v>5</v>
      </c>
      <c r="U724" s="1" t="str">
        <f t="shared" si="23"/>
        <v>BogenhausenPrivate room3</v>
      </c>
      <c r="V724" s="1" t="str">
        <f>[1]listings!H724&amp;[1]listings!I724&amp;[1]listings!G724</f>
        <v>Private room in townhousePrivate roomBogenhausen</v>
      </c>
      <c r="W724" s="1" t="str">
        <f>[1]listings!G724&amp;[1]listings!H724&amp;[1]listings!I724&amp;[1]listings!J724</f>
        <v>BogenhausenPrivate room in townhousePrivate room3</v>
      </c>
      <c r="X724" s="38">
        <v>48.128489999999999</v>
      </c>
      <c r="Y724" s="38">
        <v>11.57371</v>
      </c>
    </row>
    <row r="725" spans="1:25" ht="16" x14ac:dyDescent="0.2">
      <c r="A725" s="1">
        <v>15006834</v>
      </c>
      <c r="B725" s="1" t="s">
        <v>1233</v>
      </c>
      <c r="C725" s="1">
        <v>94680913</v>
      </c>
      <c r="D725" s="1" t="s">
        <v>386</v>
      </c>
      <c r="E725" s="3">
        <v>42624</v>
      </c>
      <c r="F725" s="1">
        <v>2</v>
      </c>
      <c r="G725" s="1" t="s">
        <v>179</v>
      </c>
      <c r="H725" s="1" t="s">
        <v>32</v>
      </c>
      <c r="I725" s="1" t="s">
        <v>33</v>
      </c>
      <c r="J725" s="1">
        <v>4</v>
      </c>
      <c r="L725" s="2">
        <f>IF(ISBLANK(K725),_xlfn.XLOOKUP(U725,'[1]AVG PRICE'!E:E,'[1]AVG PRICE'!D:D,""),[1]listings!K725)</f>
        <v>370.44</v>
      </c>
      <c r="M725" s="1">
        <v>2</v>
      </c>
      <c r="N725" s="1">
        <v>1125</v>
      </c>
      <c r="O725" s="1">
        <v>130</v>
      </c>
      <c r="P725" s="2">
        <f t="shared" si="22"/>
        <v>208742.94</v>
      </c>
      <c r="Q725" s="1">
        <v>4.78</v>
      </c>
      <c r="R725" s="1">
        <f>IF(ISBLANK(S725),_xlfn.XLOOKUP(V725,'[1]AVG REVIEWS'!E:E,'[1]AVG REVIEWS'!D:D,""),[1]listings!S725)</f>
        <v>1.26</v>
      </c>
      <c r="S725" s="1">
        <v>1.26</v>
      </c>
      <c r="T725" s="1">
        <f>IF(ISBLANK(Q725),_xlfn.XLOOKUP(W725,'[1]AVG SCORE'!F:F,'[1]AVG SCORE'!E:E,""),[1]listings!Q725)</f>
        <v>4.78</v>
      </c>
      <c r="U725" s="1" t="str">
        <f t="shared" si="23"/>
        <v>Altstadt-LehelEntire home/apt4</v>
      </c>
      <c r="V725" s="1" t="str">
        <f>[1]listings!H725&amp;[1]listings!I725&amp;[1]listings!G725</f>
        <v>Entire rental unitEntire home/aptAltstadt-Lehel</v>
      </c>
      <c r="W725" s="1" t="str">
        <f>[1]listings!G725&amp;[1]listings!H725&amp;[1]listings!I725&amp;[1]listings!J725</f>
        <v>Altstadt-LehelEntire rental unitEntire home/apt4</v>
      </c>
      <c r="X725" s="38">
        <v>48.112169999999999</v>
      </c>
      <c r="Y725" s="38">
        <v>11.54904</v>
      </c>
    </row>
    <row r="726" spans="1:25" ht="16" x14ac:dyDescent="0.2">
      <c r="A726" s="1">
        <v>15017663</v>
      </c>
      <c r="B726" s="1" t="s">
        <v>1234</v>
      </c>
      <c r="C726" s="1">
        <v>227589395</v>
      </c>
      <c r="D726" s="1" t="s">
        <v>485</v>
      </c>
      <c r="E726" s="3">
        <v>43430</v>
      </c>
      <c r="F726" s="1">
        <v>14</v>
      </c>
      <c r="G726" s="1" t="s">
        <v>50</v>
      </c>
      <c r="H726" s="1" t="s">
        <v>32</v>
      </c>
      <c r="I726" s="1" t="s">
        <v>33</v>
      </c>
      <c r="J726" s="1">
        <v>4</v>
      </c>
      <c r="K726" s="2">
        <v>100</v>
      </c>
      <c r="L726" s="2">
        <f>IF(ISBLANK(K726),_xlfn.XLOOKUP(U726,'[1]AVG PRICE'!E:E,'[1]AVG PRICE'!D:D,""),[1]listings!K726)</f>
        <v>100</v>
      </c>
      <c r="M726" s="1">
        <v>2</v>
      </c>
      <c r="N726" s="1">
        <v>1125</v>
      </c>
      <c r="O726" s="1">
        <v>421</v>
      </c>
      <c r="P726" s="2">
        <f t="shared" si="22"/>
        <v>56350</v>
      </c>
      <c r="Q726" s="1">
        <v>4.66</v>
      </c>
      <c r="R726" s="1">
        <f>IF(ISBLANK(S726),_xlfn.XLOOKUP(V726,'[1]AVG REVIEWS'!E:E,'[1]AVG REVIEWS'!D:D,""),[1]listings!S726)</f>
        <v>4.09</v>
      </c>
      <c r="S726" s="1">
        <v>4.09</v>
      </c>
      <c r="T726" s="1">
        <f>IF(ISBLANK(Q726),_xlfn.XLOOKUP(W726,'[1]AVG SCORE'!F:F,'[1]AVG SCORE'!E:E,""),[1]listings!Q726)</f>
        <v>4.66</v>
      </c>
      <c r="U726" s="1" t="str">
        <f t="shared" si="23"/>
        <v>Schwabing-WestEntire home/apt4</v>
      </c>
      <c r="V726" s="1" t="str">
        <f>[1]listings!H726&amp;[1]listings!I726&amp;[1]listings!G726</f>
        <v>Entire rental unitEntire home/aptSchwabing-West</v>
      </c>
      <c r="W726" s="1" t="str">
        <f>[1]listings!G726&amp;[1]listings!H726&amp;[1]listings!I726&amp;[1]listings!J726</f>
        <v>Schwabing-WestEntire rental unitEntire home/apt4</v>
      </c>
      <c r="X726" s="38">
        <v>48.171970000000002</v>
      </c>
      <c r="Y726" s="38">
        <v>11.56664</v>
      </c>
    </row>
    <row r="727" spans="1:25" ht="16" x14ac:dyDescent="0.2">
      <c r="A727" s="1">
        <v>15019568</v>
      </c>
      <c r="B727" s="1" t="s">
        <v>1235</v>
      </c>
      <c r="C727" s="1">
        <v>51557252</v>
      </c>
      <c r="D727" s="1" t="s">
        <v>1020</v>
      </c>
      <c r="E727" s="3">
        <v>42355</v>
      </c>
      <c r="F727" s="1">
        <v>24</v>
      </c>
      <c r="G727" s="1" t="s">
        <v>71</v>
      </c>
      <c r="H727" s="1" t="s">
        <v>1021</v>
      </c>
      <c r="I727" s="1" t="s">
        <v>33</v>
      </c>
      <c r="J727" s="1">
        <v>2</v>
      </c>
      <c r="K727" s="2">
        <v>99</v>
      </c>
      <c r="L727" s="2">
        <f>IF(ISBLANK(K727),_xlfn.XLOOKUP(U727,'[1]AVG PRICE'!E:E,'[1]AVG PRICE'!D:D,""),[1]listings!K727)</f>
        <v>99</v>
      </c>
      <c r="M727" s="1">
        <v>1.2</v>
      </c>
      <c r="N727" s="1">
        <v>1125</v>
      </c>
      <c r="O727" s="1">
        <v>338</v>
      </c>
      <c r="P727" s="2">
        <f t="shared" si="22"/>
        <v>55746.9</v>
      </c>
      <c r="Q727" s="1">
        <v>4.72</v>
      </c>
      <c r="R727" s="1">
        <f>IF(ISBLANK(S727),_xlfn.XLOOKUP(V727,'[1]AVG REVIEWS'!E:E,'[1]AVG REVIEWS'!D:D,""),[1]listings!S727)</f>
        <v>3.26</v>
      </c>
      <c r="S727" s="1">
        <v>3.26</v>
      </c>
      <c r="T727" s="1">
        <f>IF(ISBLANK(Q727),_xlfn.XLOOKUP(W727,'[1]AVG SCORE'!F:F,'[1]AVG SCORE'!E:E,""),[1]listings!Q727)</f>
        <v>4.72</v>
      </c>
      <c r="U727" s="1" t="str">
        <f t="shared" si="23"/>
        <v>Ludwigsvorstadt-IsarvorstadtEntire home/apt2</v>
      </c>
      <c r="V727" s="1" t="str">
        <f>[1]listings!H727&amp;[1]listings!I727&amp;[1]listings!G727</f>
        <v>Entire serviced apartmentEntire home/aptLudwigsvorstadt-Isarvorstadt</v>
      </c>
      <c r="W727" s="1" t="str">
        <f>[1]listings!G727&amp;[1]listings!H727&amp;[1]listings!I727&amp;[1]listings!J727</f>
        <v>Ludwigsvorstadt-IsarvorstadtEntire serviced apartmentEntire home/apt2</v>
      </c>
      <c r="X727" s="38">
        <v>48.143819999999998</v>
      </c>
      <c r="Y727" s="38">
        <v>11.562010000000001</v>
      </c>
    </row>
    <row r="728" spans="1:25" ht="16" x14ac:dyDescent="0.2">
      <c r="A728" s="1">
        <v>15025839</v>
      </c>
      <c r="B728" s="1" t="s">
        <v>1236</v>
      </c>
      <c r="C728" s="1">
        <v>90060653</v>
      </c>
      <c r="D728" s="1" t="s">
        <v>1237</v>
      </c>
      <c r="E728" s="3">
        <v>42597</v>
      </c>
      <c r="F728" s="1">
        <v>2</v>
      </c>
      <c r="G728" s="1" t="s">
        <v>85</v>
      </c>
      <c r="H728" s="1" t="s">
        <v>1090</v>
      </c>
      <c r="I728" s="1" t="s">
        <v>33</v>
      </c>
      <c r="J728" s="1">
        <v>7</v>
      </c>
      <c r="K728" s="2">
        <v>106</v>
      </c>
      <c r="L728" s="2">
        <f>IF(ISBLANK(K728),_xlfn.XLOOKUP(U728,'[1]AVG PRICE'!E:E,'[1]AVG PRICE'!D:D,""),[1]listings!K728)</f>
        <v>106</v>
      </c>
      <c r="M728" s="1">
        <v>1</v>
      </c>
      <c r="N728" s="1">
        <v>1125</v>
      </c>
      <c r="O728" s="1">
        <v>304</v>
      </c>
      <c r="P728" s="2">
        <f t="shared" si="22"/>
        <v>59678</v>
      </c>
      <c r="Q728" s="1">
        <v>4.87</v>
      </c>
      <c r="R728" s="1">
        <f>IF(ISBLANK(S728),_xlfn.XLOOKUP(V728,'[1]AVG REVIEWS'!E:E,'[1]AVG REVIEWS'!D:D,""),[1]listings!S728)</f>
        <v>2.94</v>
      </c>
      <c r="S728" s="1">
        <v>2.94</v>
      </c>
      <c r="T728" s="1">
        <f>IF(ISBLANK(Q728),_xlfn.XLOOKUP(W728,'[1]AVG SCORE'!F:F,'[1]AVG SCORE'!E:E,""),[1]listings!Q728)</f>
        <v>4.87</v>
      </c>
      <c r="U728" s="1" t="str">
        <f t="shared" si="23"/>
        <v>Ramersdorf-PerlachEntire home/apt7</v>
      </c>
      <c r="V728" s="1" t="str">
        <f>[1]listings!H728&amp;[1]listings!I728&amp;[1]listings!G728</f>
        <v>Entire guest suiteEntire home/aptRamersdorf-Perlach</v>
      </c>
      <c r="W728" s="1" t="str">
        <f>[1]listings!G728&amp;[1]listings!H728&amp;[1]listings!I728&amp;[1]listings!J728</f>
        <v>Ramersdorf-PerlachEntire guest suiteEntire home/apt7</v>
      </c>
      <c r="X728" s="38">
        <v>48.190145733103101</v>
      </c>
      <c r="Y728" s="38">
        <v>11.550240304128099</v>
      </c>
    </row>
    <row r="729" spans="1:25" ht="16" x14ac:dyDescent="0.2">
      <c r="A729" s="1">
        <v>15026302</v>
      </c>
      <c r="B729" s="1" t="s">
        <v>1238</v>
      </c>
      <c r="C729" s="1">
        <v>47883099</v>
      </c>
      <c r="D729" s="1" t="s">
        <v>73</v>
      </c>
      <c r="E729" s="3">
        <v>42309</v>
      </c>
      <c r="F729" s="1">
        <v>5</v>
      </c>
      <c r="G729" s="1" t="s">
        <v>71</v>
      </c>
      <c r="H729" s="1" t="s">
        <v>51</v>
      </c>
      <c r="I729" s="1" t="s">
        <v>47</v>
      </c>
      <c r="J729" s="1">
        <v>1</v>
      </c>
      <c r="K729" s="2">
        <v>40</v>
      </c>
      <c r="L729" s="2">
        <f>IF(ISBLANK(K729),_xlfn.XLOOKUP(U729,'[1]AVG PRICE'!E:E,'[1]AVG PRICE'!D:D,""),[1]listings!K729)</f>
        <v>40</v>
      </c>
      <c r="M729" s="1">
        <v>33</v>
      </c>
      <c r="N729" s="1">
        <v>33</v>
      </c>
      <c r="O729" s="1">
        <v>32</v>
      </c>
      <c r="P729" s="2">
        <f t="shared" si="22"/>
        <v>1320</v>
      </c>
      <c r="Q729" s="1">
        <v>4.88</v>
      </c>
      <c r="R729" s="1">
        <f>IF(ISBLANK(S729),_xlfn.XLOOKUP(V729,'[1]AVG REVIEWS'!E:E,'[1]AVG REVIEWS'!D:D,""),[1]listings!S729)</f>
        <v>0.31</v>
      </c>
      <c r="S729" s="1">
        <v>0.31</v>
      </c>
      <c r="T729" s="1">
        <f>IF(ISBLANK(Q729),_xlfn.XLOOKUP(W729,'[1]AVG SCORE'!F:F,'[1]AVG SCORE'!E:E,""),[1]listings!Q729)</f>
        <v>4.88</v>
      </c>
      <c r="U729" s="1" t="str">
        <f t="shared" si="23"/>
        <v>Ludwigsvorstadt-IsarvorstadtPrivate room1</v>
      </c>
      <c r="V729" s="1" t="str">
        <f>[1]listings!H729&amp;[1]listings!I729&amp;[1]listings!G729</f>
        <v>Private room in rental unitPrivate roomLudwigsvorstadt-Isarvorstadt</v>
      </c>
      <c r="W729" s="1" t="str">
        <f>[1]listings!G729&amp;[1]listings!H729&amp;[1]listings!I729&amp;[1]listings!J729</f>
        <v>Ludwigsvorstadt-IsarvorstadtPrivate room in rental unitPrivate room1</v>
      </c>
      <c r="X729" s="38">
        <v>48.111550000000001</v>
      </c>
      <c r="Y729" s="38">
        <v>11.687659999999999</v>
      </c>
    </row>
    <row r="730" spans="1:25" ht="16" x14ac:dyDescent="0.2">
      <c r="A730" s="1">
        <v>15033248</v>
      </c>
      <c r="B730" s="1" t="s">
        <v>1239</v>
      </c>
      <c r="C730" s="1">
        <v>62220478</v>
      </c>
      <c r="D730" s="1" t="s">
        <v>1240</v>
      </c>
      <c r="E730" s="3">
        <v>42438</v>
      </c>
      <c r="F730" s="1">
        <v>3</v>
      </c>
      <c r="G730" s="1" t="s">
        <v>71</v>
      </c>
      <c r="H730" s="1" t="s">
        <v>51</v>
      </c>
      <c r="I730" s="1" t="s">
        <v>47</v>
      </c>
      <c r="J730" s="1">
        <v>2</v>
      </c>
      <c r="L730" s="2">
        <f>IF(ISBLANK(K730),_xlfn.XLOOKUP(U730,'[1]AVG PRICE'!E:E,'[1]AVG PRICE'!D:D,""),[1]listings!K730)</f>
        <v>135.84800000000001</v>
      </c>
      <c r="M730" s="1">
        <v>1</v>
      </c>
      <c r="N730" s="1">
        <v>35</v>
      </c>
      <c r="O730" s="1">
        <v>95</v>
      </c>
      <c r="P730" s="2">
        <f t="shared" si="22"/>
        <v>2445.2640000000001</v>
      </c>
      <c r="Q730" s="1">
        <v>4.7699999999999996</v>
      </c>
      <c r="R730" s="1">
        <f>IF(ISBLANK(S730),_xlfn.XLOOKUP(V730,'[1]AVG REVIEWS'!E:E,'[1]AVG REVIEWS'!D:D,""),[1]listings!S730)</f>
        <v>0.92</v>
      </c>
      <c r="S730" s="1">
        <v>0.92</v>
      </c>
      <c r="T730" s="1">
        <f>IF(ISBLANK(Q730),_xlfn.XLOOKUP(W730,'[1]AVG SCORE'!F:F,'[1]AVG SCORE'!E:E,""),[1]listings!Q730)</f>
        <v>4.7699999999999996</v>
      </c>
      <c r="U730" s="1" t="str">
        <f t="shared" si="23"/>
        <v>Ludwigsvorstadt-IsarvorstadtPrivate room2</v>
      </c>
      <c r="V730" s="1" t="str">
        <f>[1]listings!H730&amp;[1]listings!I730&amp;[1]listings!G730</f>
        <v>Private room in rental unitPrivate roomLudwigsvorstadt-Isarvorstadt</v>
      </c>
      <c r="W730" s="1" t="str">
        <f>[1]listings!G730&amp;[1]listings!H730&amp;[1]listings!I730&amp;[1]listings!J730</f>
        <v>Ludwigsvorstadt-IsarvorstadtPrivate room in rental unitPrivate room2</v>
      </c>
      <c r="X730" s="38">
        <v>48.176439999999999</v>
      </c>
      <c r="Y730" s="38">
        <v>11.53265</v>
      </c>
    </row>
    <row r="731" spans="1:25" ht="16" x14ac:dyDescent="0.2">
      <c r="A731" s="1">
        <v>15038285</v>
      </c>
      <c r="B731" s="1" t="s">
        <v>1241</v>
      </c>
      <c r="C731" s="1">
        <v>82593694</v>
      </c>
      <c r="D731" s="1" t="s">
        <v>1242</v>
      </c>
      <c r="E731" s="3">
        <v>42560</v>
      </c>
      <c r="F731" s="1">
        <v>2</v>
      </c>
      <c r="G731" s="1" t="s">
        <v>66</v>
      </c>
      <c r="H731" s="1" t="s">
        <v>51</v>
      </c>
      <c r="I731" s="1" t="s">
        <v>47</v>
      </c>
      <c r="J731" s="1">
        <v>2</v>
      </c>
      <c r="K731" s="2">
        <v>81</v>
      </c>
      <c r="L731" s="2">
        <f>IF(ISBLANK(K731),_xlfn.XLOOKUP(U731,'[1]AVG PRICE'!E:E,'[1]AVG PRICE'!D:D,""),[1]listings!K731)</f>
        <v>81</v>
      </c>
      <c r="M731" s="1">
        <v>2</v>
      </c>
      <c r="N731" s="1">
        <v>21</v>
      </c>
      <c r="O731" s="1">
        <v>156</v>
      </c>
      <c r="P731" s="2">
        <f t="shared" si="22"/>
        <v>931.5</v>
      </c>
      <c r="Q731" s="1">
        <v>4.79</v>
      </c>
      <c r="R731" s="1">
        <f>IF(ISBLANK(S731),_xlfn.XLOOKUP(V731,'[1]AVG REVIEWS'!E:E,'[1]AVG REVIEWS'!D:D,""),[1]listings!S731)</f>
        <v>1.51</v>
      </c>
      <c r="S731" s="1">
        <v>1.51</v>
      </c>
      <c r="T731" s="1">
        <f>IF(ISBLANK(Q731),_xlfn.XLOOKUP(W731,'[1]AVG SCORE'!F:F,'[1]AVG SCORE'!E:E,""),[1]listings!Q731)</f>
        <v>4.79</v>
      </c>
      <c r="U731" s="1" t="str">
        <f t="shared" si="23"/>
        <v>Au-HaidhausenPrivate room2</v>
      </c>
      <c r="V731" s="1" t="str">
        <f>[1]listings!H731&amp;[1]listings!I731&amp;[1]listings!G731</f>
        <v>Private room in rental unitPrivate roomAu-Haidhausen</v>
      </c>
      <c r="W731" s="1" t="str">
        <f>[1]listings!G731&amp;[1]listings!H731&amp;[1]listings!I731&amp;[1]listings!J731</f>
        <v>Au-HaidhausenPrivate room in rental unitPrivate room2</v>
      </c>
      <c r="X731" s="38">
        <v>48.10604</v>
      </c>
      <c r="Y731" s="38">
        <v>11.64934</v>
      </c>
    </row>
    <row r="732" spans="1:25" ht="16" x14ac:dyDescent="0.2">
      <c r="A732" s="1">
        <v>15045110</v>
      </c>
      <c r="B732" s="1" t="s">
        <v>1243</v>
      </c>
      <c r="C732" s="1">
        <v>37411935</v>
      </c>
      <c r="D732" s="1" t="s">
        <v>437</v>
      </c>
      <c r="E732" s="3">
        <v>42188</v>
      </c>
      <c r="F732" s="1">
        <v>1</v>
      </c>
      <c r="G732" s="1" t="s">
        <v>50</v>
      </c>
      <c r="H732" s="1" t="s">
        <v>51</v>
      </c>
      <c r="I732" s="1" t="s">
        <v>47</v>
      </c>
      <c r="J732" s="1">
        <v>2</v>
      </c>
      <c r="L732" s="2">
        <f>IF(ISBLANK(K732),_xlfn.XLOOKUP(U732,'[1]AVG PRICE'!E:E,'[1]AVG PRICE'!D:D,""),[1]listings!K732)</f>
        <v>83</v>
      </c>
      <c r="M732" s="1">
        <v>5</v>
      </c>
      <c r="N732" s="1">
        <v>1125</v>
      </c>
      <c r="O732" s="1">
        <v>117</v>
      </c>
      <c r="P732" s="2">
        <f t="shared" si="22"/>
        <v>46895</v>
      </c>
      <c r="Q732" s="1">
        <v>4.74</v>
      </c>
      <c r="R732" s="1">
        <f>IF(ISBLANK(S732),_xlfn.XLOOKUP(V732,'[1]AVG REVIEWS'!E:E,'[1]AVG REVIEWS'!D:D,""),[1]listings!S732)</f>
        <v>1.1299999999999999</v>
      </c>
      <c r="S732" s="1">
        <v>1.1299999999999999</v>
      </c>
      <c r="T732" s="1">
        <f>IF(ISBLANK(Q732),_xlfn.XLOOKUP(W732,'[1]AVG SCORE'!F:F,'[1]AVG SCORE'!E:E,""),[1]listings!Q732)</f>
        <v>4.74</v>
      </c>
      <c r="U732" s="1" t="str">
        <f t="shared" si="23"/>
        <v>Schwabing-WestPrivate room2</v>
      </c>
      <c r="V732" s="1" t="str">
        <f>[1]listings!H732&amp;[1]listings!I732&amp;[1]listings!G732</f>
        <v>Private room in rental unitPrivate roomSchwabing-West</v>
      </c>
      <c r="W732" s="1" t="str">
        <f>[1]listings!G732&amp;[1]listings!H732&amp;[1]listings!I732&amp;[1]listings!J732</f>
        <v>Schwabing-WestPrivate room in rental unitPrivate room2</v>
      </c>
      <c r="X732" s="38">
        <v>48.159089999999999</v>
      </c>
      <c r="Y732" s="38">
        <v>11.57647</v>
      </c>
    </row>
    <row r="733" spans="1:25" ht="16" x14ac:dyDescent="0.2">
      <c r="A733" s="1">
        <v>15045264</v>
      </c>
      <c r="B733" s="1" t="s">
        <v>1244</v>
      </c>
      <c r="C733" s="1">
        <v>95070637</v>
      </c>
      <c r="D733" s="1" t="s">
        <v>1245</v>
      </c>
      <c r="E733" s="3">
        <v>42627</v>
      </c>
      <c r="F733" s="1">
        <v>1</v>
      </c>
      <c r="G733" s="1" t="s">
        <v>74</v>
      </c>
      <c r="H733" s="1" t="s">
        <v>51</v>
      </c>
      <c r="I733" s="1" t="s">
        <v>47</v>
      </c>
      <c r="J733" s="1">
        <v>2</v>
      </c>
      <c r="K733" s="2">
        <v>185</v>
      </c>
      <c r="L733" s="2">
        <f>IF(ISBLANK(K733),_xlfn.XLOOKUP(U733,'[1]AVG PRICE'!E:E,'[1]AVG PRICE'!D:D,""),[1]listings!K733)</f>
        <v>185</v>
      </c>
      <c r="M733" s="1">
        <v>2</v>
      </c>
      <c r="N733" s="1">
        <v>15</v>
      </c>
      <c r="O733" s="1">
        <v>17</v>
      </c>
      <c r="P733" s="2">
        <f t="shared" si="22"/>
        <v>1572.5</v>
      </c>
      <c r="Q733" s="1">
        <v>4.88</v>
      </c>
      <c r="R733" s="1">
        <f>IF(ISBLANK(S733),_xlfn.XLOOKUP(V733,'[1]AVG REVIEWS'!E:E,'[1]AVG REVIEWS'!D:D,""),[1]listings!S733)</f>
        <v>0.17</v>
      </c>
      <c r="S733" s="1">
        <v>0.17</v>
      </c>
      <c r="T733" s="1">
        <f>IF(ISBLANK(Q733),_xlfn.XLOOKUP(W733,'[1]AVG SCORE'!F:F,'[1]AVG SCORE'!E:E,""),[1]listings!Q733)</f>
        <v>4.88</v>
      </c>
      <c r="U733" s="1" t="str">
        <f t="shared" si="23"/>
        <v>SendlingPrivate room2</v>
      </c>
      <c r="V733" s="1" t="str">
        <f>[1]listings!H733&amp;[1]listings!I733&amp;[1]listings!G733</f>
        <v>Private room in rental unitPrivate roomSendling</v>
      </c>
      <c r="W733" s="1" t="str">
        <f>[1]listings!G733&amp;[1]listings!H733&amp;[1]listings!I733&amp;[1]listings!J733</f>
        <v>SendlingPrivate room in rental unitPrivate room2</v>
      </c>
      <c r="X733" s="38">
        <v>48.159480000000002</v>
      </c>
      <c r="Y733" s="38">
        <v>11.44692</v>
      </c>
    </row>
    <row r="734" spans="1:25" ht="16" x14ac:dyDescent="0.2">
      <c r="A734" s="1">
        <v>15045514</v>
      </c>
      <c r="B734" s="1" t="s">
        <v>666</v>
      </c>
      <c r="C734" s="1">
        <v>95073479</v>
      </c>
      <c r="D734" s="1" t="s">
        <v>265</v>
      </c>
      <c r="E734" s="3">
        <v>42627</v>
      </c>
      <c r="F734" s="1">
        <v>1</v>
      </c>
      <c r="G734" s="1" t="s">
        <v>108</v>
      </c>
      <c r="H734" s="1" t="s">
        <v>136</v>
      </c>
      <c r="I734" s="1" t="s">
        <v>33</v>
      </c>
      <c r="J734" s="1">
        <v>2</v>
      </c>
      <c r="K734" s="2">
        <v>81</v>
      </c>
      <c r="L734" s="2">
        <f>IF(ISBLANK(K734),_xlfn.XLOOKUP(U734,'[1]AVG PRICE'!E:E,'[1]AVG PRICE'!D:D,""),[1]listings!K734)</f>
        <v>81</v>
      </c>
      <c r="M734" s="1">
        <v>2</v>
      </c>
      <c r="N734" s="1">
        <v>50</v>
      </c>
      <c r="O734" s="1">
        <v>26</v>
      </c>
      <c r="P734" s="2">
        <f t="shared" si="22"/>
        <v>2106</v>
      </c>
      <c r="Q734" s="1">
        <v>4.96</v>
      </c>
      <c r="R734" s="1">
        <f>IF(ISBLANK(S734),_xlfn.XLOOKUP(V734,'[1]AVG REVIEWS'!E:E,'[1]AVG REVIEWS'!D:D,""),[1]listings!S734)</f>
        <v>1.1499999999999999</v>
      </c>
      <c r="S734" s="1">
        <v>1.1499999999999999</v>
      </c>
      <c r="T734" s="1">
        <f>IF(ISBLANK(Q734),_xlfn.XLOOKUP(W734,'[1]AVG SCORE'!F:F,'[1]AVG SCORE'!E:E,""),[1]listings!Q734)</f>
        <v>4.96</v>
      </c>
      <c r="U734" s="1" t="str">
        <f t="shared" si="23"/>
        <v>Schwabing-FreimannEntire home/apt2</v>
      </c>
      <c r="V734" s="1" t="str">
        <f>[1]listings!H734&amp;[1]listings!I734&amp;[1]listings!G734</f>
        <v>Entire condoEntire home/aptSchwabing-Freimann</v>
      </c>
      <c r="W734" s="1" t="str">
        <f>[1]listings!G734&amp;[1]listings!H734&amp;[1]listings!I734&amp;[1]listings!J734</f>
        <v>Schwabing-FreimannEntire condoEntire home/apt2</v>
      </c>
      <c r="X734" s="38">
        <v>48.148470000000003</v>
      </c>
      <c r="Y734" s="38">
        <v>11.5413</v>
      </c>
    </row>
    <row r="735" spans="1:25" ht="16" x14ac:dyDescent="0.2">
      <c r="A735" s="1">
        <v>15063664</v>
      </c>
      <c r="B735" s="1" t="s">
        <v>1246</v>
      </c>
      <c r="C735" s="1">
        <v>84240478</v>
      </c>
      <c r="D735" s="1" t="s">
        <v>1247</v>
      </c>
      <c r="E735" s="3">
        <v>42568</v>
      </c>
      <c r="F735" s="1">
        <v>1</v>
      </c>
      <c r="G735" s="1" t="s">
        <v>66</v>
      </c>
      <c r="H735" s="1" t="s">
        <v>32</v>
      </c>
      <c r="I735" s="1" t="s">
        <v>33</v>
      </c>
      <c r="J735" s="1">
        <v>4</v>
      </c>
      <c r="L735" s="2">
        <f>IF(ISBLANK(K735),_xlfn.XLOOKUP(U735,'[1]AVG PRICE'!E:E,'[1]AVG PRICE'!D:D,""),[1]listings!K735)</f>
        <v>220.55813953488371</v>
      </c>
      <c r="M735" s="1">
        <v>1</v>
      </c>
      <c r="N735" s="1">
        <v>2</v>
      </c>
      <c r="O735" s="1">
        <v>0</v>
      </c>
      <c r="P735" s="2">
        <f t="shared" si="22"/>
        <v>330.83720930232556</v>
      </c>
      <c r="R735" s="1">
        <f>IF(ISBLANK(S735),_xlfn.XLOOKUP(V735,'[1]AVG REVIEWS'!E:E,'[1]AVG REVIEWS'!D:D,""),[1]listings!S735)</f>
        <v>0.68531120331950202</v>
      </c>
      <c r="T735" s="1">
        <f>IF(ISBLANK(Q735),_xlfn.XLOOKUP(W735,'[1]AVG SCORE'!F:F,'[1]AVG SCORE'!E:E,""),[1]listings!Q735)</f>
        <v>4.7792857142857139</v>
      </c>
      <c r="U735" s="1" t="str">
        <f t="shared" si="23"/>
        <v>Au-HaidhausenEntire home/apt4</v>
      </c>
      <c r="V735" s="1" t="str">
        <f>[1]listings!H735&amp;[1]listings!I735&amp;[1]listings!G735</f>
        <v>Entire rental unitEntire home/aptAu-Haidhausen</v>
      </c>
      <c r="W735" s="1" t="str">
        <f>[1]listings!G735&amp;[1]listings!H735&amp;[1]listings!I735&amp;[1]listings!J735</f>
        <v>Au-HaidhausenEntire rental unitEntire home/apt4</v>
      </c>
      <c r="X735" s="38">
        <v>48.141109999999998</v>
      </c>
      <c r="Y735" s="38">
        <v>11.529500000000001</v>
      </c>
    </row>
    <row r="736" spans="1:25" ht="16" x14ac:dyDescent="0.2">
      <c r="A736" s="1">
        <v>15075840</v>
      </c>
      <c r="B736" s="1" t="s">
        <v>1248</v>
      </c>
      <c r="C736" s="1">
        <v>23457435</v>
      </c>
      <c r="D736" s="1" t="s">
        <v>1249</v>
      </c>
      <c r="E736" s="3">
        <v>41950</v>
      </c>
      <c r="F736" s="1">
        <v>6</v>
      </c>
      <c r="G736" s="1" t="s">
        <v>93</v>
      </c>
      <c r="H736" s="1" t="s">
        <v>32</v>
      </c>
      <c r="I736" s="1" t="s">
        <v>33</v>
      </c>
      <c r="J736" s="1">
        <v>7</v>
      </c>
      <c r="K736" s="2">
        <v>234</v>
      </c>
      <c r="L736" s="2">
        <f>IF(ISBLANK(K736),_xlfn.XLOOKUP(U736,'[1]AVG PRICE'!E:E,'[1]AVG PRICE'!D:D,""),[1]listings!K736)</f>
        <v>234</v>
      </c>
      <c r="M736" s="1">
        <v>1.8</v>
      </c>
      <c r="N736" s="1">
        <v>1000</v>
      </c>
      <c r="O736" s="1">
        <v>17</v>
      </c>
      <c r="P736" s="2">
        <f t="shared" si="22"/>
        <v>117210.59999999999</v>
      </c>
      <c r="Q736" s="1">
        <v>4.47</v>
      </c>
      <c r="R736" s="1">
        <f>IF(ISBLANK(S736),_xlfn.XLOOKUP(V736,'[1]AVG REVIEWS'!E:E,'[1]AVG REVIEWS'!D:D,""),[1]listings!S736)</f>
        <v>0.16</v>
      </c>
      <c r="S736" s="1">
        <v>0.16</v>
      </c>
      <c r="T736" s="1">
        <f>IF(ISBLANK(Q736),_xlfn.XLOOKUP(W736,'[1]AVG SCORE'!F:F,'[1]AVG SCORE'!E:E,""),[1]listings!Q736)</f>
        <v>4.47</v>
      </c>
      <c r="U736" s="1" t="str">
        <f t="shared" si="23"/>
        <v>Thalkirchen-Obersendling-Forstenried-F√ºrstenried-SollnEntire home/apt7</v>
      </c>
      <c r="V736" s="1" t="str">
        <f>[1]listings!H736&amp;[1]listings!I736&amp;[1]listings!G736</f>
        <v>Entire rental unitEntire home/aptThalkirchen-Obersendling-Forstenried-F√ºrstenried-Solln</v>
      </c>
      <c r="W736" s="1" t="str">
        <f>[1]listings!G736&amp;[1]listings!H736&amp;[1]listings!I736&amp;[1]listings!J736</f>
        <v>Thalkirchen-Obersendling-Forstenried-F√ºrstenried-SollnEntire rental unitEntire home/apt7</v>
      </c>
      <c r="X736" s="38">
        <v>48.122349999999997</v>
      </c>
      <c r="Y736" s="38">
        <v>11.60078</v>
      </c>
    </row>
    <row r="737" spans="1:25" ht="16" x14ac:dyDescent="0.2">
      <c r="A737" s="1">
        <v>15083613</v>
      </c>
      <c r="B737" s="1" t="s">
        <v>1250</v>
      </c>
      <c r="C737" s="1">
        <v>69531034</v>
      </c>
      <c r="D737" s="1" t="s">
        <v>1251</v>
      </c>
      <c r="E737" s="3">
        <v>42489</v>
      </c>
      <c r="F737" s="1">
        <v>1</v>
      </c>
      <c r="G737" s="1" t="s">
        <v>294</v>
      </c>
      <c r="H737" s="1" t="s">
        <v>136</v>
      </c>
      <c r="I737" s="1" t="s">
        <v>33</v>
      </c>
      <c r="J737" s="1">
        <v>6</v>
      </c>
      <c r="L737" s="2">
        <f>IF(ISBLANK(K737),_xlfn.XLOOKUP(U737,'[1]AVG PRICE'!E:E,'[1]AVG PRICE'!D:D,""),[1]listings!K737)</f>
        <v>222.6</v>
      </c>
      <c r="M737" s="1">
        <v>3</v>
      </c>
      <c r="N737" s="1">
        <v>9</v>
      </c>
      <c r="O737" s="1">
        <v>0</v>
      </c>
      <c r="P737" s="2">
        <f t="shared" si="22"/>
        <v>1335.6</v>
      </c>
      <c r="R737" s="1">
        <f>IF(ISBLANK(S737),_xlfn.XLOOKUP(V737,'[1]AVG REVIEWS'!E:E,'[1]AVG REVIEWS'!D:D,""),[1]listings!S737)</f>
        <v>0.31799999999999995</v>
      </c>
      <c r="T737" s="1">
        <f>IF(ISBLANK(Q737),_xlfn.XLOOKUP(W737,'[1]AVG SCORE'!F:F,'[1]AVG SCORE'!E:E,""),[1]listings!Q737)</f>
        <v>0</v>
      </c>
      <c r="U737" s="1" t="str">
        <f t="shared" si="23"/>
        <v>MoosachEntire home/apt6</v>
      </c>
      <c r="V737" s="1" t="str">
        <f>[1]listings!H737&amp;[1]listings!I737&amp;[1]listings!G737</f>
        <v>Entire condoEntire home/aptMoosach</v>
      </c>
      <c r="W737" s="1" t="str">
        <f>[1]listings!G737&amp;[1]listings!H737&amp;[1]listings!I737&amp;[1]listings!J737</f>
        <v>MoosachEntire condoEntire home/apt6</v>
      </c>
      <c r="X737" s="38">
        <v>48.13693</v>
      </c>
      <c r="Y737" s="38">
        <v>11.52065</v>
      </c>
    </row>
    <row r="738" spans="1:25" ht="16" x14ac:dyDescent="0.2">
      <c r="A738" s="1">
        <v>15083785</v>
      </c>
      <c r="B738" s="1" t="s">
        <v>1252</v>
      </c>
      <c r="C738" s="1">
        <v>91595585</v>
      </c>
      <c r="D738" s="1" t="s">
        <v>1253</v>
      </c>
      <c r="E738" s="3">
        <v>42606</v>
      </c>
      <c r="F738" s="1">
        <v>14</v>
      </c>
      <c r="G738" s="1" t="s">
        <v>174</v>
      </c>
      <c r="H738" s="1" t="s">
        <v>51</v>
      </c>
      <c r="I738" s="1" t="s">
        <v>47</v>
      </c>
      <c r="J738" s="1">
        <v>2</v>
      </c>
      <c r="K738" s="2">
        <v>40</v>
      </c>
      <c r="L738" s="2">
        <f>IF(ISBLANK(K738),_xlfn.XLOOKUP(U738,'[1]AVG PRICE'!E:E,'[1]AVG PRICE'!D:D,""),[1]listings!K738)</f>
        <v>40</v>
      </c>
      <c r="M738" s="1">
        <v>2</v>
      </c>
      <c r="N738" s="1">
        <v>730</v>
      </c>
      <c r="O738" s="1">
        <v>116</v>
      </c>
      <c r="P738" s="2">
        <f t="shared" si="22"/>
        <v>14640</v>
      </c>
      <c r="Q738" s="1">
        <v>4.8099999999999996</v>
      </c>
      <c r="R738" s="1">
        <f>IF(ISBLANK(S738),_xlfn.XLOOKUP(V738,'[1]AVG REVIEWS'!E:E,'[1]AVG REVIEWS'!D:D,""),[1]listings!S738)</f>
        <v>1.1299999999999999</v>
      </c>
      <c r="S738" s="1">
        <v>1.1299999999999999</v>
      </c>
      <c r="T738" s="1">
        <f>IF(ISBLANK(Q738),_xlfn.XLOOKUP(W738,'[1]AVG SCORE'!F:F,'[1]AVG SCORE'!E:E,""),[1]listings!Q738)</f>
        <v>4.8099999999999996</v>
      </c>
      <c r="U738" s="1" t="str">
        <f t="shared" si="23"/>
        <v>Milbertshofen-Am HartPrivate room2</v>
      </c>
      <c r="V738" s="1" t="str">
        <f>[1]listings!H738&amp;[1]listings!I738&amp;[1]listings!G738</f>
        <v>Private room in rental unitPrivate roomMilbertshofen-Am Hart</v>
      </c>
      <c r="W738" s="1" t="str">
        <f>[1]listings!G738&amp;[1]listings!H738&amp;[1]listings!I738&amp;[1]listings!J738</f>
        <v>Milbertshofen-Am HartPrivate room in rental unitPrivate room2</v>
      </c>
      <c r="X738" s="38">
        <v>48.211219999999997</v>
      </c>
      <c r="Y738" s="38">
        <v>11.560560000000001</v>
      </c>
    </row>
    <row r="739" spans="1:25" ht="16" x14ac:dyDescent="0.2">
      <c r="A739" s="1">
        <v>15084251</v>
      </c>
      <c r="B739" s="1" t="s">
        <v>1254</v>
      </c>
      <c r="C739" s="1">
        <v>69549605</v>
      </c>
      <c r="D739" s="1" t="s">
        <v>357</v>
      </c>
      <c r="E739" s="3">
        <v>42489</v>
      </c>
      <c r="F739" s="1">
        <v>1</v>
      </c>
      <c r="G739" s="1" t="s">
        <v>108</v>
      </c>
      <c r="H739" s="1" t="s">
        <v>32</v>
      </c>
      <c r="I739" s="1" t="s">
        <v>33</v>
      </c>
      <c r="J739" s="1">
        <v>1</v>
      </c>
      <c r="K739" s="2">
        <v>150</v>
      </c>
      <c r="L739" s="2">
        <f>IF(ISBLANK(K739),_xlfn.XLOOKUP(U739,'[1]AVG PRICE'!E:E,'[1]AVG PRICE'!D:D,""),[1]listings!K739)</f>
        <v>150</v>
      </c>
      <c r="M739" s="1">
        <v>7</v>
      </c>
      <c r="N739" s="1">
        <v>1125</v>
      </c>
      <c r="O739" s="1">
        <v>4</v>
      </c>
      <c r="P739" s="2">
        <f t="shared" si="22"/>
        <v>84900</v>
      </c>
      <c r="Q739" s="1">
        <v>5</v>
      </c>
      <c r="R739" s="1">
        <f>IF(ISBLANK(S739),_xlfn.XLOOKUP(V739,'[1]AVG REVIEWS'!E:E,'[1]AVG REVIEWS'!D:D,""),[1]listings!S739)</f>
        <v>0.04</v>
      </c>
      <c r="S739" s="1">
        <v>0.04</v>
      </c>
      <c r="T739" s="1">
        <f>IF(ISBLANK(Q739),_xlfn.XLOOKUP(W739,'[1]AVG SCORE'!F:F,'[1]AVG SCORE'!E:E,""),[1]listings!Q739)</f>
        <v>5</v>
      </c>
      <c r="U739" s="1" t="str">
        <f t="shared" si="23"/>
        <v>Schwabing-FreimannEntire home/apt1</v>
      </c>
      <c r="V739" s="1" t="str">
        <f>[1]listings!H739&amp;[1]listings!I739&amp;[1]listings!G739</f>
        <v>Entire rental unitEntire home/aptSchwabing-Freimann</v>
      </c>
      <c r="W739" s="1" t="str">
        <f>[1]listings!G739&amp;[1]listings!H739&amp;[1]listings!I739&amp;[1]listings!J739</f>
        <v>Schwabing-FreimannEntire rental unitEntire home/apt1</v>
      </c>
      <c r="X739" s="38">
        <v>48.138379999999998</v>
      </c>
      <c r="Y739" s="38">
        <v>11.61993</v>
      </c>
    </row>
    <row r="740" spans="1:25" ht="16" x14ac:dyDescent="0.2">
      <c r="A740" s="1">
        <v>15097894</v>
      </c>
      <c r="B740" s="1" t="s">
        <v>1255</v>
      </c>
      <c r="C740" s="1">
        <v>61939500</v>
      </c>
      <c r="D740" s="1" t="s">
        <v>317</v>
      </c>
      <c r="E740" s="3">
        <v>42436</v>
      </c>
      <c r="F740" s="1">
        <v>1</v>
      </c>
      <c r="G740" s="1" t="s">
        <v>56</v>
      </c>
      <c r="H740" s="1" t="s">
        <v>136</v>
      </c>
      <c r="I740" s="1" t="s">
        <v>33</v>
      </c>
      <c r="J740" s="1">
        <v>4</v>
      </c>
      <c r="K740" s="2">
        <v>94</v>
      </c>
      <c r="L740" s="2">
        <f>IF(ISBLANK(K740),_xlfn.XLOOKUP(U740,'[1]AVG PRICE'!E:E,'[1]AVG PRICE'!D:D,""),[1]listings!K740)</f>
        <v>94</v>
      </c>
      <c r="M740" s="1">
        <v>2.7</v>
      </c>
      <c r="N740" s="1">
        <v>100</v>
      </c>
      <c r="O740" s="1">
        <v>24</v>
      </c>
      <c r="P740" s="2">
        <f t="shared" si="22"/>
        <v>4826.9000000000005</v>
      </c>
      <c r="Q740" s="1">
        <v>4.75</v>
      </c>
      <c r="R740" s="1">
        <f>IF(ISBLANK(S740),_xlfn.XLOOKUP(V740,'[1]AVG REVIEWS'!E:E,'[1]AVG REVIEWS'!D:D,""),[1]listings!S740)</f>
        <v>0.34</v>
      </c>
      <c r="S740" s="1">
        <v>0.34</v>
      </c>
      <c r="T740" s="1">
        <f>IF(ISBLANK(Q740),_xlfn.XLOOKUP(W740,'[1]AVG SCORE'!F:F,'[1]AVG SCORE'!E:E,""),[1]listings!Q740)</f>
        <v>4.75</v>
      </c>
      <c r="U740" s="1" t="str">
        <f t="shared" si="23"/>
        <v>Neuhausen-NymphenburgEntire home/apt4</v>
      </c>
      <c r="V740" s="1" t="str">
        <f>[1]listings!H740&amp;[1]listings!I740&amp;[1]listings!G740</f>
        <v>Entire condoEntire home/aptNeuhausen-Nymphenburg</v>
      </c>
      <c r="W740" s="1" t="str">
        <f>[1]listings!G740&amp;[1]listings!H740&amp;[1]listings!I740&amp;[1]listings!J740</f>
        <v>Neuhausen-NymphenburgEntire condoEntire home/apt4</v>
      </c>
      <c r="X740" s="38">
        <v>48.126800000000003</v>
      </c>
      <c r="Y740" s="38">
        <v>11.57063</v>
      </c>
    </row>
    <row r="741" spans="1:25" ht="16" x14ac:dyDescent="0.2">
      <c r="A741" s="1">
        <v>15119858</v>
      </c>
      <c r="B741" s="1" t="s">
        <v>1256</v>
      </c>
      <c r="C741" s="1">
        <v>95821949</v>
      </c>
      <c r="D741" s="1" t="s">
        <v>1257</v>
      </c>
      <c r="E741" s="3">
        <v>42632</v>
      </c>
      <c r="F741" s="1">
        <v>2</v>
      </c>
      <c r="G741" s="1" t="s">
        <v>56</v>
      </c>
      <c r="H741" s="1" t="s">
        <v>51</v>
      </c>
      <c r="I741" s="1" t="s">
        <v>47</v>
      </c>
      <c r="J741" s="1">
        <v>2</v>
      </c>
      <c r="K741" s="2">
        <v>255</v>
      </c>
      <c r="L741" s="2">
        <f>IF(ISBLANK(K741),_xlfn.XLOOKUP(U741,'[1]AVG PRICE'!E:E,'[1]AVG PRICE'!D:D,""),[1]listings!K741)</f>
        <v>255</v>
      </c>
      <c r="M741" s="1">
        <v>2</v>
      </c>
      <c r="N741" s="1">
        <v>1125</v>
      </c>
      <c r="O741" s="1">
        <v>8</v>
      </c>
      <c r="P741" s="2">
        <f t="shared" si="22"/>
        <v>143692.5</v>
      </c>
      <c r="Q741" s="1">
        <v>4.75</v>
      </c>
      <c r="R741" s="1">
        <f>IF(ISBLANK(S741),_xlfn.XLOOKUP(V741,'[1]AVG REVIEWS'!E:E,'[1]AVG REVIEWS'!D:D,""),[1]listings!S741)</f>
        <v>0.09</v>
      </c>
      <c r="S741" s="1">
        <v>0.09</v>
      </c>
      <c r="T741" s="1">
        <f>IF(ISBLANK(Q741),_xlfn.XLOOKUP(W741,'[1]AVG SCORE'!F:F,'[1]AVG SCORE'!E:E,""),[1]listings!Q741)</f>
        <v>4.75</v>
      </c>
      <c r="U741" s="1" t="str">
        <f t="shared" si="23"/>
        <v>Neuhausen-NymphenburgPrivate room2</v>
      </c>
      <c r="V741" s="1" t="str">
        <f>[1]listings!H741&amp;[1]listings!I741&amp;[1]listings!G741</f>
        <v>Private room in rental unitPrivate roomNeuhausen-Nymphenburg</v>
      </c>
      <c r="W741" s="1" t="str">
        <f>[1]listings!G741&amp;[1]listings!H741&amp;[1]listings!I741&amp;[1]listings!J741</f>
        <v>Neuhausen-NymphenburgPrivate room in rental unitPrivate room2</v>
      </c>
      <c r="X741" s="38">
        <v>48.184420000000003</v>
      </c>
      <c r="Y741" s="38">
        <v>11.53336</v>
      </c>
    </row>
    <row r="742" spans="1:25" ht="16" x14ac:dyDescent="0.2">
      <c r="A742" s="1">
        <v>15152410</v>
      </c>
      <c r="B742" s="1" t="s">
        <v>1258</v>
      </c>
      <c r="C742" s="1">
        <v>51557252</v>
      </c>
      <c r="D742" s="1" t="s">
        <v>1020</v>
      </c>
      <c r="E742" s="3">
        <v>42355</v>
      </c>
      <c r="F742" s="1">
        <v>24</v>
      </c>
      <c r="G742" s="1" t="s">
        <v>71</v>
      </c>
      <c r="H742" s="1" t="s">
        <v>1021</v>
      </c>
      <c r="I742" s="1" t="s">
        <v>33</v>
      </c>
      <c r="J742" s="1">
        <v>4</v>
      </c>
      <c r="K742" s="2">
        <v>113</v>
      </c>
      <c r="L742" s="2">
        <f>IF(ISBLANK(K742),_xlfn.XLOOKUP(U742,'[1]AVG PRICE'!E:E,'[1]AVG PRICE'!D:D,""),[1]listings!K742)</f>
        <v>113</v>
      </c>
      <c r="M742" s="1">
        <v>1.1000000000000001</v>
      </c>
      <c r="N742" s="1">
        <v>1125</v>
      </c>
      <c r="O742" s="1">
        <v>199</v>
      </c>
      <c r="P742" s="2">
        <f t="shared" si="22"/>
        <v>63624.649999999994</v>
      </c>
      <c r="Q742" s="1">
        <v>4.71</v>
      </c>
      <c r="R742" s="1">
        <f>IF(ISBLANK(S742),_xlfn.XLOOKUP(V742,'[1]AVG REVIEWS'!E:E,'[1]AVG REVIEWS'!D:D,""),[1]listings!S742)</f>
        <v>1.93</v>
      </c>
      <c r="S742" s="1">
        <v>1.93</v>
      </c>
      <c r="T742" s="1">
        <f>IF(ISBLANK(Q742),_xlfn.XLOOKUP(W742,'[1]AVG SCORE'!F:F,'[1]AVG SCORE'!E:E,""),[1]listings!Q742)</f>
        <v>4.71</v>
      </c>
      <c r="U742" s="1" t="str">
        <f t="shared" si="23"/>
        <v>Ludwigsvorstadt-IsarvorstadtEntire home/apt4</v>
      </c>
      <c r="V742" s="1" t="str">
        <f>[1]listings!H742&amp;[1]listings!I742&amp;[1]listings!G742</f>
        <v>Entire serviced apartmentEntire home/aptLudwigsvorstadt-Isarvorstadt</v>
      </c>
      <c r="W742" s="1" t="str">
        <f>[1]listings!G742&amp;[1]listings!H742&amp;[1]listings!I742&amp;[1]listings!J742</f>
        <v>Ludwigsvorstadt-IsarvorstadtEntire serviced apartmentEntire home/apt4</v>
      </c>
      <c r="X742" s="38">
        <v>48.112220000000001</v>
      </c>
      <c r="Y742" s="38">
        <v>11.57915</v>
      </c>
    </row>
    <row r="743" spans="1:25" ht="16" x14ac:dyDescent="0.2">
      <c r="A743" s="1">
        <v>15160695</v>
      </c>
      <c r="B743" s="1" t="s">
        <v>1259</v>
      </c>
      <c r="C743" s="1">
        <v>19494999</v>
      </c>
      <c r="D743" s="1" t="s">
        <v>552</v>
      </c>
      <c r="E743" s="3">
        <v>41856</v>
      </c>
      <c r="F743" s="1">
        <v>1</v>
      </c>
      <c r="G743" s="1" t="s">
        <v>74</v>
      </c>
      <c r="H743" s="1" t="s">
        <v>32</v>
      </c>
      <c r="I743" s="1" t="s">
        <v>33</v>
      </c>
      <c r="J743" s="1">
        <v>5</v>
      </c>
      <c r="K743" s="2">
        <v>300</v>
      </c>
      <c r="L743" s="2">
        <f>IF(ISBLANK(K743),_xlfn.XLOOKUP(U743,'[1]AVG PRICE'!E:E,'[1]AVG PRICE'!D:D,""),[1]listings!K743)</f>
        <v>300</v>
      </c>
      <c r="M743" s="1">
        <v>30</v>
      </c>
      <c r="N743" s="1">
        <v>1125</v>
      </c>
      <c r="O743" s="1">
        <v>1</v>
      </c>
      <c r="P743" s="2">
        <f t="shared" si="22"/>
        <v>173250</v>
      </c>
      <c r="Q743" s="1">
        <v>4</v>
      </c>
      <c r="R743" s="1">
        <f>IF(ISBLANK(S743),_xlfn.XLOOKUP(V743,'[1]AVG REVIEWS'!E:E,'[1]AVG REVIEWS'!D:D,""),[1]listings!S743)</f>
        <v>0.01</v>
      </c>
      <c r="S743" s="1">
        <v>0.01</v>
      </c>
      <c r="T743" s="1">
        <f>IF(ISBLANK(Q743),_xlfn.XLOOKUP(W743,'[1]AVG SCORE'!F:F,'[1]AVG SCORE'!E:E,""),[1]listings!Q743)</f>
        <v>4</v>
      </c>
      <c r="U743" s="1" t="str">
        <f t="shared" si="23"/>
        <v>SendlingEntire home/apt5</v>
      </c>
      <c r="V743" s="1" t="str">
        <f>[1]listings!H743&amp;[1]listings!I743&amp;[1]listings!G743</f>
        <v>Entire rental unitEntire home/aptSendling</v>
      </c>
      <c r="W743" s="1" t="str">
        <f>[1]listings!G743&amp;[1]listings!H743&amp;[1]listings!I743&amp;[1]listings!J743</f>
        <v>SendlingEntire rental unitEntire home/apt5</v>
      </c>
      <c r="X743" s="38">
        <v>48.12003</v>
      </c>
      <c r="Y743" s="38">
        <v>11.5785</v>
      </c>
    </row>
    <row r="744" spans="1:25" ht="16" x14ac:dyDescent="0.2">
      <c r="A744" s="1">
        <v>15169591</v>
      </c>
      <c r="B744" s="1" t="s">
        <v>1260</v>
      </c>
      <c r="C744" s="1">
        <v>96268608</v>
      </c>
      <c r="D744" s="1" t="s">
        <v>1261</v>
      </c>
      <c r="E744" s="3">
        <v>42635</v>
      </c>
      <c r="F744" s="1">
        <v>1</v>
      </c>
      <c r="G744" s="1" t="s">
        <v>39</v>
      </c>
      <c r="H744" s="1" t="s">
        <v>32</v>
      </c>
      <c r="I744" s="1" t="s">
        <v>33</v>
      </c>
      <c r="J744" s="1">
        <v>2</v>
      </c>
      <c r="L744" s="2">
        <f>IF(ISBLANK(K744),_xlfn.XLOOKUP(U744,'[1]AVG PRICE'!E:E,'[1]AVG PRICE'!D:D,""),[1]listings!K744)</f>
        <v>136.95041322314049</v>
      </c>
      <c r="M744" s="1">
        <v>1</v>
      </c>
      <c r="N744" s="1">
        <v>14</v>
      </c>
      <c r="O744" s="1">
        <v>10</v>
      </c>
      <c r="P744" s="2">
        <f t="shared" si="22"/>
        <v>1027.1280991735537</v>
      </c>
      <c r="Q744" s="1">
        <v>4.9000000000000004</v>
      </c>
      <c r="R744" s="1">
        <f>IF(ISBLANK(S744),_xlfn.XLOOKUP(V744,'[1]AVG REVIEWS'!E:E,'[1]AVG REVIEWS'!D:D,""),[1]listings!S744)</f>
        <v>0.1</v>
      </c>
      <c r="S744" s="1">
        <v>0.1</v>
      </c>
      <c r="T744" s="1">
        <f>IF(ISBLANK(Q744),_xlfn.XLOOKUP(W744,'[1]AVG SCORE'!F:F,'[1]AVG SCORE'!E:E,""),[1]listings!Q744)</f>
        <v>4.9000000000000004</v>
      </c>
      <c r="U744" s="1" t="str">
        <f t="shared" si="23"/>
        <v>MaxvorstadtEntire home/apt2</v>
      </c>
      <c r="V744" s="1" t="str">
        <f>[1]listings!H744&amp;[1]listings!I744&amp;[1]listings!G744</f>
        <v>Entire rental unitEntire home/aptMaxvorstadt</v>
      </c>
      <c r="W744" s="1" t="str">
        <f>[1]listings!G744&amp;[1]listings!H744&amp;[1]listings!I744&amp;[1]listings!J744</f>
        <v>MaxvorstadtEntire rental unitEntire home/apt2</v>
      </c>
      <c r="X744" s="38">
        <v>48.169490000000003</v>
      </c>
      <c r="Y744" s="38">
        <v>11.58062</v>
      </c>
    </row>
    <row r="745" spans="1:25" ht="16" x14ac:dyDescent="0.2">
      <c r="A745" s="1">
        <v>15185318</v>
      </c>
      <c r="B745" s="1" t="s">
        <v>1262</v>
      </c>
      <c r="C745" s="1">
        <v>51557252</v>
      </c>
      <c r="D745" s="1" t="s">
        <v>1020</v>
      </c>
      <c r="E745" s="3">
        <v>42355</v>
      </c>
      <c r="F745" s="1">
        <v>24</v>
      </c>
      <c r="G745" s="1" t="s">
        <v>71</v>
      </c>
      <c r="H745" s="1" t="s">
        <v>1021</v>
      </c>
      <c r="I745" s="1" t="s">
        <v>33</v>
      </c>
      <c r="J745" s="1">
        <v>4</v>
      </c>
      <c r="K745" s="2">
        <v>112</v>
      </c>
      <c r="L745" s="2">
        <f>IF(ISBLANK(K745),_xlfn.XLOOKUP(U745,'[1]AVG PRICE'!E:E,'[1]AVG PRICE'!D:D,""),[1]listings!K745)</f>
        <v>112</v>
      </c>
      <c r="M745" s="1">
        <v>1.1000000000000001</v>
      </c>
      <c r="N745" s="1">
        <v>1125</v>
      </c>
      <c r="O745" s="1">
        <v>218</v>
      </c>
      <c r="P745" s="2">
        <f t="shared" si="22"/>
        <v>63061.599999999991</v>
      </c>
      <c r="Q745" s="1">
        <v>4.66</v>
      </c>
      <c r="R745" s="1">
        <f>IF(ISBLANK(S745),_xlfn.XLOOKUP(V745,'[1]AVG REVIEWS'!E:E,'[1]AVG REVIEWS'!D:D,""),[1]listings!S745)</f>
        <v>2.12</v>
      </c>
      <c r="S745" s="1">
        <v>2.12</v>
      </c>
      <c r="T745" s="1">
        <f>IF(ISBLANK(Q745),_xlfn.XLOOKUP(W745,'[1]AVG SCORE'!F:F,'[1]AVG SCORE'!E:E,""),[1]listings!Q745)</f>
        <v>4.66</v>
      </c>
      <c r="U745" s="1" t="str">
        <f t="shared" si="23"/>
        <v>Ludwigsvorstadt-IsarvorstadtEntire home/apt4</v>
      </c>
      <c r="V745" s="1" t="str">
        <f>[1]listings!H745&amp;[1]listings!I745&amp;[1]listings!G745</f>
        <v>Entire serviced apartmentEntire home/aptLudwigsvorstadt-Isarvorstadt</v>
      </c>
      <c r="W745" s="1" t="str">
        <f>[1]listings!G745&amp;[1]listings!H745&amp;[1]listings!I745&amp;[1]listings!J745</f>
        <v>Ludwigsvorstadt-IsarvorstadtEntire serviced apartmentEntire home/apt4</v>
      </c>
      <c r="X745" s="38">
        <v>48.136620000000001</v>
      </c>
      <c r="Y745" s="38">
        <v>11.57769</v>
      </c>
    </row>
    <row r="746" spans="1:25" ht="16" x14ac:dyDescent="0.2">
      <c r="A746" s="1">
        <v>15213040</v>
      </c>
      <c r="B746" s="1" t="s">
        <v>1263</v>
      </c>
      <c r="C746" s="1">
        <v>16159878</v>
      </c>
      <c r="D746" s="1" t="s">
        <v>1264</v>
      </c>
      <c r="E746" s="3">
        <v>41789</v>
      </c>
      <c r="F746" s="1">
        <v>2</v>
      </c>
      <c r="G746" s="1" t="s">
        <v>63</v>
      </c>
      <c r="H746" s="1" t="s">
        <v>32</v>
      </c>
      <c r="I746" s="1" t="s">
        <v>33</v>
      </c>
      <c r="J746" s="1">
        <v>1</v>
      </c>
      <c r="K746" s="2">
        <v>91</v>
      </c>
      <c r="L746" s="2">
        <f>IF(ISBLANK(K746),_xlfn.XLOOKUP(U746,'[1]AVG PRICE'!E:E,'[1]AVG PRICE'!D:D,""),[1]listings!K746)</f>
        <v>91</v>
      </c>
      <c r="M746" s="1">
        <v>3</v>
      </c>
      <c r="N746" s="1">
        <v>28</v>
      </c>
      <c r="O746" s="1">
        <v>26</v>
      </c>
      <c r="P746" s="2">
        <f t="shared" si="22"/>
        <v>1410.5</v>
      </c>
      <c r="Q746" s="1">
        <v>4.96</v>
      </c>
      <c r="R746" s="1">
        <f>IF(ISBLANK(S746),_xlfn.XLOOKUP(V746,'[1]AVG REVIEWS'!E:E,'[1]AVG REVIEWS'!D:D,""),[1]listings!S746)</f>
        <v>0.25</v>
      </c>
      <c r="S746" s="1">
        <v>0.25</v>
      </c>
      <c r="T746" s="1">
        <f>IF(ISBLANK(Q746),_xlfn.XLOOKUP(W746,'[1]AVG SCORE'!F:F,'[1]AVG SCORE'!E:E,""),[1]listings!Q746)</f>
        <v>4.96</v>
      </c>
      <c r="U746" s="1" t="str">
        <f t="shared" si="23"/>
        <v>BogenhausenEntire home/apt1</v>
      </c>
      <c r="V746" s="1" t="str">
        <f>[1]listings!H746&amp;[1]listings!I746&amp;[1]listings!G746</f>
        <v>Entire rental unitEntire home/aptBogenhausen</v>
      </c>
      <c r="W746" s="1" t="str">
        <f>[1]listings!G746&amp;[1]listings!H746&amp;[1]listings!I746&amp;[1]listings!J746</f>
        <v>BogenhausenEntire rental unitEntire home/apt1</v>
      </c>
      <c r="X746" s="38">
        <v>48.119280000000003</v>
      </c>
      <c r="Y746" s="38">
        <v>11.52455</v>
      </c>
    </row>
    <row r="747" spans="1:25" ht="16" x14ac:dyDescent="0.2">
      <c r="A747" s="1">
        <v>15218507</v>
      </c>
      <c r="B747" s="1" t="s">
        <v>1265</v>
      </c>
      <c r="C747" s="1">
        <v>81593724</v>
      </c>
      <c r="D747" s="1" t="s">
        <v>1266</v>
      </c>
      <c r="E747" s="3">
        <v>42555</v>
      </c>
      <c r="F747" s="1">
        <v>1</v>
      </c>
      <c r="G747" s="1" t="s">
        <v>50</v>
      </c>
      <c r="H747" s="1" t="s">
        <v>32</v>
      </c>
      <c r="I747" s="1" t="s">
        <v>33</v>
      </c>
      <c r="J747" s="1">
        <v>2</v>
      </c>
      <c r="K747" s="2">
        <v>108</v>
      </c>
      <c r="L747" s="2">
        <f>IF(ISBLANK(K747),_xlfn.XLOOKUP(U747,'[1]AVG PRICE'!E:E,'[1]AVG PRICE'!D:D,""),[1]listings!K747)</f>
        <v>108</v>
      </c>
      <c r="M747" s="1">
        <v>25</v>
      </c>
      <c r="N747" s="1">
        <v>32</v>
      </c>
      <c r="O747" s="1">
        <v>0</v>
      </c>
      <c r="P747" s="2">
        <f t="shared" si="22"/>
        <v>3078</v>
      </c>
      <c r="R747" s="1">
        <f>IF(ISBLANK(S747),_xlfn.XLOOKUP(V747,'[1]AVG REVIEWS'!E:E,'[1]AVG REVIEWS'!D:D,""),[1]listings!S747)</f>
        <v>0.66483568075117372</v>
      </c>
      <c r="T747" s="1">
        <f>IF(ISBLANK(Q747),_xlfn.XLOOKUP(W747,'[1]AVG SCORE'!F:F,'[1]AVG SCORE'!E:E,""),[1]listings!Q747)</f>
        <v>4.8491208791208793</v>
      </c>
      <c r="U747" s="1" t="str">
        <f t="shared" si="23"/>
        <v>Schwabing-WestEntire home/apt2</v>
      </c>
      <c r="V747" s="1" t="str">
        <f>[1]listings!H747&amp;[1]listings!I747&amp;[1]listings!G747</f>
        <v>Entire rental unitEntire home/aptSchwabing-West</v>
      </c>
      <c r="W747" s="1" t="str">
        <f>[1]listings!G747&amp;[1]listings!H747&amp;[1]listings!I747&amp;[1]listings!J747</f>
        <v>Schwabing-WestEntire rental unitEntire home/apt2</v>
      </c>
      <c r="X747" s="38">
        <v>48.122799999999998</v>
      </c>
      <c r="Y747" s="38">
        <v>11.59643</v>
      </c>
    </row>
    <row r="748" spans="1:25" ht="16" x14ac:dyDescent="0.2">
      <c r="A748" s="1">
        <v>15245010</v>
      </c>
      <c r="B748" s="1" t="s">
        <v>1267</v>
      </c>
      <c r="C748" s="1">
        <v>96937247</v>
      </c>
      <c r="D748" s="1" t="s">
        <v>1268</v>
      </c>
      <c r="E748" s="3">
        <v>42640</v>
      </c>
      <c r="F748" s="1">
        <v>1</v>
      </c>
      <c r="G748" s="1" t="s">
        <v>39</v>
      </c>
      <c r="H748" s="1" t="s">
        <v>60</v>
      </c>
      <c r="I748" s="1" t="s">
        <v>33</v>
      </c>
      <c r="J748" s="1">
        <v>2</v>
      </c>
      <c r="K748" s="2">
        <v>142</v>
      </c>
      <c r="L748" s="2">
        <f>IF(ISBLANK(K748),_xlfn.XLOOKUP(U748,'[1]AVG PRICE'!E:E,'[1]AVG PRICE'!D:D,""),[1]listings!K748)</f>
        <v>142</v>
      </c>
      <c r="M748" s="1">
        <v>2</v>
      </c>
      <c r="N748" s="1">
        <v>30</v>
      </c>
      <c r="O748" s="1">
        <v>363</v>
      </c>
      <c r="P748" s="2">
        <f t="shared" si="22"/>
        <v>2272</v>
      </c>
      <c r="Q748" s="1">
        <v>4.97</v>
      </c>
      <c r="R748" s="1">
        <f>IF(ISBLANK(S748),_xlfn.XLOOKUP(V748,'[1]AVG REVIEWS'!E:E,'[1]AVG REVIEWS'!D:D,""),[1]listings!S748)</f>
        <v>3.52</v>
      </c>
      <c r="S748" s="1">
        <v>3.52</v>
      </c>
      <c r="T748" s="1">
        <f>IF(ISBLANK(Q748),_xlfn.XLOOKUP(W748,'[1]AVG SCORE'!F:F,'[1]AVG SCORE'!E:E,""),[1]listings!Q748)</f>
        <v>4.97</v>
      </c>
      <c r="U748" s="1" t="str">
        <f t="shared" si="23"/>
        <v>MaxvorstadtEntire home/apt2</v>
      </c>
      <c r="V748" s="1" t="str">
        <f>[1]listings!H748&amp;[1]listings!I748&amp;[1]listings!G748</f>
        <v>Entire loftEntire home/aptMaxvorstadt</v>
      </c>
      <c r="W748" s="1" t="str">
        <f>[1]listings!G748&amp;[1]listings!H748&amp;[1]listings!I748&amp;[1]listings!J748</f>
        <v>MaxvorstadtEntire loftEntire home/apt2</v>
      </c>
      <c r="X748" s="38">
        <v>48.136000000000003</v>
      </c>
      <c r="Y748" s="38">
        <v>11.60981</v>
      </c>
    </row>
    <row r="749" spans="1:25" ht="16" x14ac:dyDescent="0.2">
      <c r="A749" s="1">
        <v>15264704</v>
      </c>
      <c r="B749" s="1" t="s">
        <v>1269</v>
      </c>
      <c r="C749" s="1">
        <v>88345045</v>
      </c>
      <c r="D749" s="1" t="s">
        <v>92</v>
      </c>
      <c r="E749" s="3">
        <v>42588</v>
      </c>
      <c r="F749" s="1">
        <v>1</v>
      </c>
      <c r="G749" s="1" t="s">
        <v>71</v>
      </c>
      <c r="H749" s="1" t="s">
        <v>32</v>
      </c>
      <c r="I749" s="1" t="s">
        <v>33</v>
      </c>
      <c r="J749" s="1">
        <v>2</v>
      </c>
      <c r="K749" s="2">
        <v>190</v>
      </c>
      <c r="L749" s="2">
        <f>IF(ISBLANK(K749),_xlfn.XLOOKUP(U749,'[1]AVG PRICE'!E:E,'[1]AVG PRICE'!D:D,""),[1]listings!K749)</f>
        <v>190</v>
      </c>
      <c r="M749" s="1">
        <v>2</v>
      </c>
      <c r="N749" s="1">
        <v>14</v>
      </c>
      <c r="O749" s="1">
        <v>21</v>
      </c>
      <c r="P749" s="2">
        <f t="shared" si="22"/>
        <v>1520</v>
      </c>
      <c r="Q749" s="1">
        <v>4.95</v>
      </c>
      <c r="R749" s="1">
        <f>IF(ISBLANK(S749),_xlfn.XLOOKUP(V749,'[1]AVG REVIEWS'!E:E,'[1]AVG REVIEWS'!D:D,""),[1]listings!S749)</f>
        <v>0.75</v>
      </c>
      <c r="S749" s="1">
        <v>0.75</v>
      </c>
      <c r="T749" s="1">
        <f>IF(ISBLANK(Q749),_xlfn.XLOOKUP(W749,'[1]AVG SCORE'!F:F,'[1]AVG SCORE'!E:E,""),[1]listings!Q749)</f>
        <v>4.95</v>
      </c>
      <c r="U749" s="1" t="str">
        <f t="shared" si="23"/>
        <v>Ludwigsvorstadt-IsarvorstadtEntire home/apt2</v>
      </c>
      <c r="V749" s="1" t="str">
        <f>[1]listings!H749&amp;[1]listings!I749&amp;[1]listings!G749</f>
        <v>Entire rental unitEntire home/aptLudwigsvorstadt-Isarvorstadt</v>
      </c>
      <c r="W749" s="1" t="str">
        <f>[1]listings!G749&amp;[1]listings!H749&amp;[1]listings!I749&amp;[1]listings!J749</f>
        <v>Ludwigsvorstadt-IsarvorstadtEntire rental unitEntire home/apt2</v>
      </c>
      <c r="X749" s="38">
        <v>48.171329999999998</v>
      </c>
      <c r="Y749" s="38">
        <v>11.56648</v>
      </c>
    </row>
    <row r="750" spans="1:25" ht="16" x14ac:dyDescent="0.2">
      <c r="A750" s="1">
        <v>15266868</v>
      </c>
      <c r="B750" s="1" t="s">
        <v>1270</v>
      </c>
      <c r="C750" s="1">
        <v>5164742</v>
      </c>
      <c r="D750" s="1" t="s">
        <v>73</v>
      </c>
      <c r="E750" s="3">
        <v>41325</v>
      </c>
      <c r="F750" s="1">
        <v>1</v>
      </c>
      <c r="G750" s="1" t="s">
        <v>74</v>
      </c>
      <c r="H750" s="1" t="s">
        <v>32</v>
      </c>
      <c r="I750" s="1" t="s">
        <v>33</v>
      </c>
      <c r="J750" s="1">
        <v>3</v>
      </c>
      <c r="L750" s="2">
        <f>IF(ISBLANK(K750),_xlfn.XLOOKUP(U750,'[1]AVG PRICE'!E:E,'[1]AVG PRICE'!D:D,""),[1]listings!K750)</f>
        <v>159.08333333333334</v>
      </c>
      <c r="M750" s="1">
        <v>5</v>
      </c>
      <c r="N750" s="1">
        <v>13</v>
      </c>
      <c r="O750" s="1">
        <v>0</v>
      </c>
      <c r="P750" s="2">
        <f t="shared" si="22"/>
        <v>1431.75</v>
      </c>
      <c r="R750" s="1">
        <f>IF(ISBLANK(S750),_xlfn.XLOOKUP(V750,'[1]AVG REVIEWS'!E:E,'[1]AVG REVIEWS'!D:D,""),[1]listings!S750)</f>
        <v>0.58376146788990801</v>
      </c>
      <c r="T750" s="1">
        <f>IF(ISBLANK(Q750),_xlfn.XLOOKUP(W750,'[1]AVG SCORE'!F:F,'[1]AVG SCORE'!E:E,""),[1]listings!Q750)</f>
        <v>4.8039999999999994</v>
      </c>
      <c r="U750" s="1" t="str">
        <f t="shared" si="23"/>
        <v>SendlingEntire home/apt3</v>
      </c>
      <c r="V750" s="1" t="str">
        <f>[1]listings!H750&amp;[1]listings!I750&amp;[1]listings!G750</f>
        <v>Entire rental unitEntire home/aptSendling</v>
      </c>
      <c r="W750" s="1" t="str">
        <f>[1]listings!G750&amp;[1]listings!H750&amp;[1]listings!I750&amp;[1]listings!J750</f>
        <v>SendlingEntire rental unitEntire home/apt3</v>
      </c>
      <c r="X750" s="38">
        <v>48.130360000000003</v>
      </c>
      <c r="Y750" s="38">
        <v>11.54308</v>
      </c>
    </row>
    <row r="751" spans="1:25" ht="16" x14ac:dyDescent="0.2">
      <c r="A751" s="1">
        <v>15268601</v>
      </c>
      <c r="B751" s="1" t="s">
        <v>1271</v>
      </c>
      <c r="C751" s="1">
        <v>33508868</v>
      </c>
      <c r="D751" s="1" t="s">
        <v>1272</v>
      </c>
      <c r="E751" s="3">
        <v>42140</v>
      </c>
      <c r="F751" s="1">
        <v>1</v>
      </c>
      <c r="G751" s="1" t="s">
        <v>50</v>
      </c>
      <c r="H751" s="1" t="s">
        <v>51</v>
      </c>
      <c r="I751" s="1" t="s">
        <v>47</v>
      </c>
      <c r="J751" s="1">
        <v>2</v>
      </c>
      <c r="L751" s="2">
        <f>IF(ISBLANK(K751),_xlfn.XLOOKUP(U751,'[1]AVG PRICE'!E:E,'[1]AVG PRICE'!D:D,""),[1]listings!K751)</f>
        <v>83</v>
      </c>
      <c r="M751" s="1">
        <v>2</v>
      </c>
      <c r="N751" s="1">
        <v>5</v>
      </c>
      <c r="O751" s="1">
        <v>121</v>
      </c>
      <c r="P751" s="2">
        <f t="shared" si="22"/>
        <v>290.5</v>
      </c>
      <c r="Q751" s="1">
        <v>4.9000000000000004</v>
      </c>
      <c r="R751" s="1">
        <f>IF(ISBLANK(S751),_xlfn.XLOOKUP(V751,'[1]AVG REVIEWS'!E:E,'[1]AVG REVIEWS'!D:D,""),[1]listings!S751)</f>
        <v>1.2</v>
      </c>
      <c r="S751" s="1">
        <v>1.2</v>
      </c>
      <c r="T751" s="1">
        <f>IF(ISBLANK(Q751),_xlfn.XLOOKUP(W751,'[1]AVG SCORE'!F:F,'[1]AVG SCORE'!E:E,""),[1]listings!Q751)</f>
        <v>4.9000000000000004</v>
      </c>
      <c r="U751" s="1" t="str">
        <f t="shared" si="23"/>
        <v>Schwabing-WestPrivate room2</v>
      </c>
      <c r="V751" s="1" t="str">
        <f>[1]listings!H751&amp;[1]listings!I751&amp;[1]listings!G751</f>
        <v>Private room in rental unitPrivate roomSchwabing-West</v>
      </c>
      <c r="W751" s="1" t="str">
        <f>[1]listings!G751&amp;[1]listings!H751&amp;[1]listings!I751&amp;[1]listings!J751</f>
        <v>Schwabing-WestPrivate room in rental unitPrivate room2</v>
      </c>
      <c r="X751" s="38">
        <v>48.11504</v>
      </c>
      <c r="Y751" s="38">
        <v>11.57344</v>
      </c>
    </row>
    <row r="752" spans="1:25" ht="16" x14ac:dyDescent="0.2">
      <c r="A752" s="1">
        <v>15277061</v>
      </c>
      <c r="B752" s="1" t="s">
        <v>1273</v>
      </c>
      <c r="C752" s="1">
        <v>10508226</v>
      </c>
      <c r="D752" s="1" t="s">
        <v>275</v>
      </c>
      <c r="E752" s="3">
        <v>41616</v>
      </c>
      <c r="F752" s="1">
        <v>2</v>
      </c>
      <c r="G752" s="1" t="s">
        <v>39</v>
      </c>
      <c r="H752" s="1" t="s">
        <v>51</v>
      </c>
      <c r="I752" s="1" t="s">
        <v>47</v>
      </c>
      <c r="J752" s="1">
        <v>5</v>
      </c>
      <c r="L752" s="2">
        <f>IF(ISBLANK(K752),_xlfn.XLOOKUP(U752,'[1]AVG PRICE'!E:E,'[1]AVG PRICE'!D:D,""),[1]listings!K752)</f>
        <v>0</v>
      </c>
      <c r="M752" s="1">
        <v>100</v>
      </c>
      <c r="N752" s="1">
        <v>1125</v>
      </c>
      <c r="O752" s="1">
        <v>2</v>
      </c>
      <c r="P752" s="2">
        <f t="shared" si="22"/>
        <v>0</v>
      </c>
      <c r="Q752" s="1">
        <v>4.5</v>
      </c>
      <c r="R752" s="1">
        <f>IF(ISBLANK(S752),_xlfn.XLOOKUP(V752,'[1]AVG REVIEWS'!E:E,'[1]AVG REVIEWS'!D:D,""),[1]listings!S752)</f>
        <v>0.02</v>
      </c>
      <c r="S752" s="1">
        <v>0.02</v>
      </c>
      <c r="T752" s="1">
        <f>IF(ISBLANK(Q752),_xlfn.XLOOKUP(W752,'[1]AVG SCORE'!F:F,'[1]AVG SCORE'!E:E,""),[1]listings!Q752)</f>
        <v>4.5</v>
      </c>
      <c r="U752" s="1" t="str">
        <f t="shared" si="23"/>
        <v>MaxvorstadtPrivate room5</v>
      </c>
      <c r="V752" s="1" t="str">
        <f>[1]listings!H752&amp;[1]listings!I752&amp;[1]listings!G752</f>
        <v>Private room in rental unitPrivate roomMaxvorstadt</v>
      </c>
      <c r="W752" s="1" t="str">
        <f>[1]listings!G752&amp;[1]listings!H752&amp;[1]listings!I752&amp;[1]listings!J752</f>
        <v>MaxvorstadtPrivate room in rental unitPrivate room5</v>
      </c>
      <c r="X752" s="38">
        <v>48.139699999999998</v>
      </c>
      <c r="Y752" s="38">
        <v>11.592610000000001</v>
      </c>
    </row>
    <row r="753" spans="1:25" ht="16" x14ac:dyDescent="0.2">
      <c r="A753" s="1">
        <v>15293896</v>
      </c>
      <c r="B753" s="1" t="s">
        <v>1274</v>
      </c>
      <c r="C753" s="1">
        <v>9706114</v>
      </c>
      <c r="D753" s="1" t="s">
        <v>193</v>
      </c>
      <c r="E753" s="3">
        <v>41576</v>
      </c>
      <c r="F753" s="1">
        <v>17</v>
      </c>
      <c r="G753" s="1" t="s">
        <v>113</v>
      </c>
      <c r="H753" s="1" t="s">
        <v>46</v>
      </c>
      <c r="I753" s="1" t="s">
        <v>47</v>
      </c>
      <c r="J753" s="1">
        <v>4</v>
      </c>
      <c r="K753" s="2">
        <v>110</v>
      </c>
      <c r="L753" s="2">
        <f>IF(ISBLANK(K753),_xlfn.XLOOKUP(U753,'[1]AVG PRICE'!E:E,'[1]AVG PRICE'!D:D,""),[1]listings!K753)</f>
        <v>110</v>
      </c>
      <c r="M753" s="1">
        <v>2</v>
      </c>
      <c r="N753" s="1">
        <v>1125</v>
      </c>
      <c r="O753" s="1">
        <v>15</v>
      </c>
      <c r="P753" s="2">
        <f t="shared" si="22"/>
        <v>61985</v>
      </c>
      <c r="Q753" s="1">
        <v>4.8</v>
      </c>
      <c r="R753" s="1">
        <f>IF(ISBLANK(S753),_xlfn.XLOOKUP(V753,'[1]AVG REVIEWS'!E:E,'[1]AVG REVIEWS'!D:D,""),[1]listings!S753)</f>
        <v>0.16</v>
      </c>
      <c r="S753" s="1">
        <v>0.16</v>
      </c>
      <c r="T753" s="1">
        <f>IF(ISBLANK(Q753),_xlfn.XLOOKUP(W753,'[1]AVG SCORE'!F:F,'[1]AVG SCORE'!E:E,""),[1]listings!Q753)</f>
        <v>4.8</v>
      </c>
      <c r="U753" s="1" t="str">
        <f t="shared" si="23"/>
        <v>Tudering-RiemPrivate room4</v>
      </c>
      <c r="V753" s="1" t="str">
        <f>[1]listings!H753&amp;[1]listings!I753&amp;[1]listings!G753</f>
        <v>Private room in homePrivate roomTudering-Riem</v>
      </c>
      <c r="W753" s="1" t="str">
        <f>[1]listings!G753&amp;[1]listings!H753&amp;[1]listings!I753&amp;[1]listings!J753</f>
        <v>Tudering-RiemPrivate room in homePrivate room4</v>
      </c>
      <c r="X753" s="38">
        <v>48.158810000000003</v>
      </c>
      <c r="Y753" s="38">
        <v>11.54729</v>
      </c>
    </row>
    <row r="754" spans="1:25" ht="16" x14ac:dyDescent="0.2">
      <c r="A754" s="1">
        <v>15305120</v>
      </c>
      <c r="B754" s="1" t="s">
        <v>1275</v>
      </c>
      <c r="C754" s="1">
        <v>18972789</v>
      </c>
      <c r="D754" s="1" t="s">
        <v>1276</v>
      </c>
      <c r="E754" s="3">
        <v>41847</v>
      </c>
      <c r="F754" s="1">
        <v>6</v>
      </c>
      <c r="G754" s="1" t="s">
        <v>294</v>
      </c>
      <c r="H754" s="1" t="s">
        <v>32</v>
      </c>
      <c r="I754" s="1" t="s">
        <v>33</v>
      </c>
      <c r="J754" s="1">
        <v>3</v>
      </c>
      <c r="L754" s="2">
        <f>IF(ISBLANK(K754),_xlfn.XLOOKUP(U754,'[1]AVG PRICE'!E:E,'[1]AVG PRICE'!D:D,""),[1]listings!K754)</f>
        <v>102.8</v>
      </c>
      <c r="M754" s="1">
        <v>28</v>
      </c>
      <c r="N754" s="1">
        <v>1125</v>
      </c>
      <c r="O754" s="1">
        <v>8</v>
      </c>
      <c r="P754" s="2">
        <f t="shared" si="22"/>
        <v>59264.2</v>
      </c>
      <c r="Q754" s="1">
        <v>4.88</v>
      </c>
      <c r="R754" s="1">
        <f>IF(ISBLANK(S754),_xlfn.XLOOKUP(V754,'[1]AVG REVIEWS'!E:E,'[1]AVG REVIEWS'!D:D,""),[1]listings!S754)</f>
        <v>0.08</v>
      </c>
      <c r="S754" s="1">
        <v>0.08</v>
      </c>
      <c r="T754" s="1">
        <f>IF(ISBLANK(Q754),_xlfn.XLOOKUP(W754,'[1]AVG SCORE'!F:F,'[1]AVG SCORE'!E:E,""),[1]listings!Q754)</f>
        <v>4.88</v>
      </c>
      <c r="U754" s="1" t="str">
        <f t="shared" si="23"/>
        <v>MoosachEntire home/apt3</v>
      </c>
      <c r="V754" s="1" t="str">
        <f>[1]listings!H754&amp;[1]listings!I754&amp;[1]listings!G754</f>
        <v>Entire rental unitEntire home/aptMoosach</v>
      </c>
      <c r="W754" s="1" t="str">
        <f>[1]listings!G754&amp;[1]listings!H754&amp;[1]listings!I754&amp;[1]listings!J754</f>
        <v>MoosachEntire rental unitEntire home/apt3</v>
      </c>
      <c r="X754" s="38">
        <v>48.089019999999998</v>
      </c>
      <c r="Y754" s="38">
        <v>11.51665</v>
      </c>
    </row>
    <row r="755" spans="1:25" ht="16" x14ac:dyDescent="0.2">
      <c r="A755" s="1">
        <v>15322955</v>
      </c>
      <c r="B755" s="1" t="s">
        <v>1277</v>
      </c>
      <c r="C755" s="1">
        <v>97394433</v>
      </c>
      <c r="D755" s="1" t="s">
        <v>1278</v>
      </c>
      <c r="E755" s="3">
        <v>42643</v>
      </c>
      <c r="F755" s="1">
        <v>2</v>
      </c>
      <c r="G755" s="1" t="s">
        <v>85</v>
      </c>
      <c r="H755" s="1" t="s">
        <v>51</v>
      </c>
      <c r="I755" s="1" t="s">
        <v>47</v>
      </c>
      <c r="J755" s="1">
        <v>2</v>
      </c>
      <c r="L755" s="2">
        <f>IF(ISBLANK(K755),_xlfn.XLOOKUP(U755,'[1]AVG PRICE'!E:E,'[1]AVG PRICE'!D:D,""),[1]listings!K755)</f>
        <v>83.163265306122454</v>
      </c>
      <c r="M755" s="1">
        <v>1</v>
      </c>
      <c r="N755" s="1">
        <v>365</v>
      </c>
      <c r="O755" s="1">
        <v>34</v>
      </c>
      <c r="P755" s="2">
        <f t="shared" si="22"/>
        <v>15218.877551020409</v>
      </c>
      <c r="Q755" s="1">
        <v>4.71</v>
      </c>
      <c r="R755" s="1">
        <f>IF(ISBLANK(S755),_xlfn.XLOOKUP(V755,'[1]AVG REVIEWS'!E:E,'[1]AVG REVIEWS'!D:D,""),[1]listings!S755)</f>
        <v>2.88</v>
      </c>
      <c r="S755" s="1">
        <v>2.88</v>
      </c>
      <c r="T755" s="1">
        <f>IF(ISBLANK(Q755),_xlfn.XLOOKUP(W755,'[1]AVG SCORE'!F:F,'[1]AVG SCORE'!E:E,""),[1]listings!Q755)</f>
        <v>4.71</v>
      </c>
      <c r="U755" s="1" t="str">
        <f t="shared" si="23"/>
        <v>Ramersdorf-PerlachPrivate room2</v>
      </c>
      <c r="V755" s="1" t="str">
        <f>[1]listings!H755&amp;[1]listings!I755&amp;[1]listings!G755</f>
        <v>Private room in rental unitPrivate roomRamersdorf-Perlach</v>
      </c>
      <c r="W755" s="1" t="str">
        <f>[1]listings!G755&amp;[1]listings!H755&amp;[1]listings!I755&amp;[1]listings!J755</f>
        <v>Ramersdorf-PerlachPrivate room in rental unitPrivate room2</v>
      </c>
      <c r="X755" s="38">
        <v>48.144539999999999</v>
      </c>
      <c r="Y755" s="38">
        <v>11.46453</v>
      </c>
    </row>
    <row r="756" spans="1:25" ht="16" x14ac:dyDescent="0.2">
      <c r="A756" s="1">
        <v>15338455</v>
      </c>
      <c r="B756" s="1" t="s">
        <v>1279</v>
      </c>
      <c r="C756" s="1">
        <v>97786959</v>
      </c>
      <c r="D756" s="1" t="s">
        <v>90</v>
      </c>
      <c r="E756" s="3">
        <v>42646</v>
      </c>
      <c r="F756" s="1">
        <v>2</v>
      </c>
      <c r="G756" s="1" t="s">
        <v>50</v>
      </c>
      <c r="H756" s="1" t="s">
        <v>32</v>
      </c>
      <c r="I756" s="1" t="s">
        <v>33</v>
      </c>
      <c r="J756" s="1">
        <v>6</v>
      </c>
      <c r="K756" s="2">
        <v>250</v>
      </c>
      <c r="L756" s="2">
        <f>IF(ISBLANK(K756),_xlfn.XLOOKUP(U756,'[1]AVG PRICE'!E:E,'[1]AVG PRICE'!D:D,""),[1]listings!K756)</f>
        <v>250</v>
      </c>
      <c r="M756" s="1">
        <v>90</v>
      </c>
      <c r="N756" s="1">
        <v>360</v>
      </c>
      <c r="O756" s="1">
        <v>3</v>
      </c>
      <c r="P756" s="2">
        <f t="shared" si="22"/>
        <v>56250</v>
      </c>
      <c r="Q756" s="1">
        <v>4.33</v>
      </c>
      <c r="R756" s="1">
        <f>IF(ISBLANK(S756),_xlfn.XLOOKUP(V756,'[1]AVG REVIEWS'!E:E,'[1]AVG REVIEWS'!D:D,""),[1]listings!S756)</f>
        <v>0.03</v>
      </c>
      <c r="S756" s="1">
        <v>0.03</v>
      </c>
      <c r="T756" s="1">
        <f>IF(ISBLANK(Q756),_xlfn.XLOOKUP(W756,'[1]AVG SCORE'!F:F,'[1]AVG SCORE'!E:E,""),[1]listings!Q756)</f>
        <v>4.33</v>
      </c>
      <c r="U756" s="1" t="str">
        <f t="shared" si="23"/>
        <v>Schwabing-WestEntire home/apt6</v>
      </c>
      <c r="V756" s="1" t="str">
        <f>[1]listings!H756&amp;[1]listings!I756&amp;[1]listings!G756</f>
        <v>Entire rental unitEntire home/aptSchwabing-West</v>
      </c>
      <c r="W756" s="1" t="str">
        <f>[1]listings!G756&amp;[1]listings!H756&amp;[1]listings!I756&amp;[1]listings!J756</f>
        <v>Schwabing-WestEntire rental unitEntire home/apt6</v>
      </c>
      <c r="X756" s="38">
        <v>48.119709999999998</v>
      </c>
      <c r="Y756" s="38">
        <v>11.664580000000001</v>
      </c>
    </row>
    <row r="757" spans="1:25" ht="16" x14ac:dyDescent="0.2">
      <c r="A757" s="1">
        <v>15367621</v>
      </c>
      <c r="B757" s="1" t="s">
        <v>1280</v>
      </c>
      <c r="C757" s="1">
        <v>98146820</v>
      </c>
      <c r="D757" s="1" t="s">
        <v>1281</v>
      </c>
      <c r="E757" s="3">
        <v>42648</v>
      </c>
      <c r="F757" s="1">
        <v>1</v>
      </c>
      <c r="G757" s="1" t="s">
        <v>42</v>
      </c>
      <c r="H757" s="1" t="s">
        <v>51</v>
      </c>
      <c r="I757" s="1" t="s">
        <v>47</v>
      </c>
      <c r="J757" s="1">
        <v>4</v>
      </c>
      <c r="K757" s="2">
        <v>450</v>
      </c>
      <c r="L757" s="2">
        <f>IF(ISBLANK(K757),_xlfn.XLOOKUP(U757,'[1]AVG PRICE'!E:E,'[1]AVG PRICE'!D:D,""),[1]listings!K757)</f>
        <v>450</v>
      </c>
      <c r="M757" s="1">
        <v>1</v>
      </c>
      <c r="N757" s="1">
        <v>1125</v>
      </c>
      <c r="O757" s="1">
        <v>1</v>
      </c>
      <c r="P757" s="2">
        <f t="shared" si="22"/>
        <v>253350</v>
      </c>
      <c r="Q757" s="1">
        <v>5</v>
      </c>
      <c r="R757" s="1">
        <f>IF(ISBLANK(S757),_xlfn.XLOOKUP(V757,'[1]AVG REVIEWS'!E:E,'[1]AVG REVIEWS'!D:D,""),[1]listings!S757)</f>
        <v>0.01</v>
      </c>
      <c r="S757" s="1">
        <v>0.01</v>
      </c>
      <c r="T757" s="1">
        <f>IF(ISBLANK(Q757),_xlfn.XLOOKUP(W757,'[1]AVG SCORE'!F:F,'[1]AVG SCORE'!E:E,""),[1]listings!Q757)</f>
        <v>5</v>
      </c>
      <c r="U757" s="1" t="str">
        <f t="shared" si="23"/>
        <v>Pasing-ObermenzingPrivate room4</v>
      </c>
      <c r="V757" s="1" t="str">
        <f>[1]listings!H757&amp;[1]listings!I757&amp;[1]listings!G757</f>
        <v>Private room in rental unitPrivate roomPasing-Obermenzing</v>
      </c>
      <c r="W757" s="1" t="str">
        <f>[1]listings!G757&amp;[1]listings!H757&amp;[1]listings!I757&amp;[1]listings!J757</f>
        <v>Pasing-ObermenzingPrivate room in rental unitPrivate room4</v>
      </c>
      <c r="X757" s="38">
        <v>48.139380000000003</v>
      </c>
      <c r="Y757" s="38">
        <v>11.615819999999999</v>
      </c>
    </row>
    <row r="758" spans="1:25" ht="16" x14ac:dyDescent="0.2">
      <c r="A758" s="1">
        <v>15389854</v>
      </c>
      <c r="B758" s="1" t="s">
        <v>1282</v>
      </c>
      <c r="C758" s="1">
        <v>13297919</v>
      </c>
      <c r="D758" s="1" t="s">
        <v>1283</v>
      </c>
      <c r="E758" s="3">
        <v>41717</v>
      </c>
      <c r="F758" s="1">
        <v>1</v>
      </c>
      <c r="G758" s="1" t="s">
        <v>56</v>
      </c>
      <c r="H758" s="1" t="s">
        <v>32</v>
      </c>
      <c r="I758" s="1" t="s">
        <v>33</v>
      </c>
      <c r="J758" s="1">
        <v>4</v>
      </c>
      <c r="K758" s="2">
        <v>304</v>
      </c>
      <c r="L758" s="2">
        <f>IF(ISBLANK(K758),_xlfn.XLOOKUP(U758,'[1]AVG PRICE'!E:E,'[1]AVG PRICE'!D:D,""),[1]listings!K758)</f>
        <v>304</v>
      </c>
      <c r="M758" s="1">
        <v>2</v>
      </c>
      <c r="N758" s="1">
        <v>7</v>
      </c>
      <c r="O758" s="1">
        <v>61</v>
      </c>
      <c r="P758" s="2">
        <f t="shared" si="22"/>
        <v>1368</v>
      </c>
      <c r="Q758" s="1">
        <v>4.97</v>
      </c>
      <c r="R758" s="1">
        <f>IF(ISBLANK(S758),_xlfn.XLOOKUP(V758,'[1]AVG REVIEWS'!E:E,'[1]AVG REVIEWS'!D:D,""),[1]listings!S758)</f>
        <v>0.61</v>
      </c>
      <c r="S758" s="1">
        <v>0.61</v>
      </c>
      <c r="T758" s="1">
        <f>IF(ISBLANK(Q758),_xlfn.XLOOKUP(W758,'[1]AVG SCORE'!F:F,'[1]AVG SCORE'!E:E,""),[1]listings!Q758)</f>
        <v>4.97</v>
      </c>
      <c r="U758" s="1" t="str">
        <f t="shared" si="23"/>
        <v>Neuhausen-NymphenburgEntire home/apt4</v>
      </c>
      <c r="V758" s="1" t="str">
        <f>[1]listings!H758&amp;[1]listings!I758&amp;[1]listings!G758</f>
        <v>Entire rental unitEntire home/aptNeuhausen-Nymphenburg</v>
      </c>
      <c r="W758" s="1" t="str">
        <f>[1]listings!G758&amp;[1]listings!H758&amp;[1]listings!I758&amp;[1]listings!J758</f>
        <v>Neuhausen-NymphenburgEntire rental unitEntire home/apt4</v>
      </c>
      <c r="X758" s="38">
        <v>48.124209999999998</v>
      </c>
      <c r="Y758" s="38">
        <v>11.588050000000001</v>
      </c>
    </row>
    <row r="759" spans="1:25" ht="16" x14ac:dyDescent="0.2">
      <c r="A759" s="1">
        <v>15408838</v>
      </c>
      <c r="B759" s="1" t="s">
        <v>1284</v>
      </c>
      <c r="C759" s="1">
        <v>9706114</v>
      </c>
      <c r="D759" s="1" t="s">
        <v>193</v>
      </c>
      <c r="E759" s="3">
        <v>41576</v>
      </c>
      <c r="F759" s="1">
        <v>17</v>
      </c>
      <c r="G759" s="1" t="s">
        <v>59</v>
      </c>
      <c r="H759" s="1" t="s">
        <v>60</v>
      </c>
      <c r="I759" s="1" t="s">
        <v>33</v>
      </c>
      <c r="J759" s="1">
        <v>5</v>
      </c>
      <c r="K759" s="2">
        <v>150</v>
      </c>
      <c r="L759" s="2">
        <f>IF(ISBLANK(K759),_xlfn.XLOOKUP(U759,'[1]AVG PRICE'!E:E,'[1]AVG PRICE'!D:D,""),[1]listings!K759)</f>
        <v>150</v>
      </c>
      <c r="M759" s="1">
        <v>3</v>
      </c>
      <c r="N759" s="1">
        <v>90</v>
      </c>
      <c r="O759" s="1">
        <v>18</v>
      </c>
      <c r="P759" s="2">
        <f t="shared" si="22"/>
        <v>6975</v>
      </c>
      <c r="Q759" s="1">
        <v>5</v>
      </c>
      <c r="R759" s="1">
        <f>IF(ISBLANK(S759),_xlfn.XLOOKUP(V759,'[1]AVG REVIEWS'!E:E,'[1]AVG REVIEWS'!D:D,""),[1]listings!S759)</f>
        <v>0.56999999999999995</v>
      </c>
      <c r="S759" s="1">
        <v>0.56999999999999995</v>
      </c>
      <c r="T759" s="1">
        <f>IF(ISBLANK(Q759),_xlfn.XLOOKUP(W759,'[1]AVG SCORE'!F:F,'[1]AVG SCORE'!E:E,""),[1]listings!Q759)</f>
        <v>5</v>
      </c>
      <c r="U759" s="1" t="str">
        <f t="shared" si="23"/>
        <v>Schwanthalerh√∂heEntire home/apt5</v>
      </c>
      <c r="V759" s="1" t="str">
        <f>[1]listings!H759&amp;[1]listings!I759&amp;[1]listings!G759</f>
        <v>Entire loftEntire home/aptSchwanthalerh√∂he</v>
      </c>
      <c r="W759" s="1" t="str">
        <f>[1]listings!G759&amp;[1]listings!H759&amp;[1]listings!I759&amp;[1]listings!J759</f>
        <v>Schwanthalerh√∂heEntire loftEntire home/apt5</v>
      </c>
      <c r="X759" s="38">
        <v>48.132930000000002</v>
      </c>
      <c r="Y759" s="38">
        <v>11.56819</v>
      </c>
    </row>
    <row r="760" spans="1:25" ht="16" x14ac:dyDescent="0.2">
      <c r="A760" s="1">
        <v>15520511</v>
      </c>
      <c r="B760" s="1" t="s">
        <v>1285</v>
      </c>
      <c r="C760" s="1">
        <v>439886</v>
      </c>
      <c r="D760" s="1" t="s">
        <v>1286</v>
      </c>
      <c r="E760" s="3">
        <v>40615</v>
      </c>
      <c r="F760" s="1">
        <v>7</v>
      </c>
      <c r="G760" s="1" t="s">
        <v>85</v>
      </c>
      <c r="H760" s="1" t="s">
        <v>51</v>
      </c>
      <c r="I760" s="1" t="s">
        <v>47</v>
      </c>
      <c r="J760" s="1">
        <v>1</v>
      </c>
      <c r="K760" s="2">
        <v>51</v>
      </c>
      <c r="L760" s="2">
        <f>IF(ISBLANK(K760),_xlfn.XLOOKUP(U760,'[1]AVG PRICE'!E:E,'[1]AVG PRICE'!D:D,""),[1]listings!K760)</f>
        <v>51</v>
      </c>
      <c r="M760" s="1">
        <v>2</v>
      </c>
      <c r="N760" s="1">
        <v>1125</v>
      </c>
      <c r="O760" s="1">
        <v>35</v>
      </c>
      <c r="P760" s="2">
        <f t="shared" si="22"/>
        <v>28738.5</v>
      </c>
      <c r="Q760" s="1">
        <v>4.74</v>
      </c>
      <c r="R760" s="1">
        <f>IF(ISBLANK(S760),_xlfn.XLOOKUP(V760,'[1]AVG REVIEWS'!E:E,'[1]AVG REVIEWS'!D:D,""),[1]listings!S760)</f>
        <v>0.35</v>
      </c>
      <c r="S760" s="1">
        <v>0.35</v>
      </c>
      <c r="T760" s="1">
        <f>IF(ISBLANK(Q760),_xlfn.XLOOKUP(W760,'[1]AVG SCORE'!F:F,'[1]AVG SCORE'!E:E,""),[1]listings!Q760)</f>
        <v>4.74</v>
      </c>
      <c r="U760" s="1" t="str">
        <f t="shared" si="23"/>
        <v>Ramersdorf-PerlachPrivate room1</v>
      </c>
      <c r="V760" s="1" t="str">
        <f>[1]listings!H760&amp;[1]listings!I760&amp;[1]listings!G760</f>
        <v>Private room in rental unitPrivate roomRamersdorf-Perlach</v>
      </c>
      <c r="W760" s="1" t="str">
        <f>[1]listings!G760&amp;[1]listings!H760&amp;[1]listings!I760&amp;[1]listings!J760</f>
        <v>Ramersdorf-PerlachPrivate room in rental unitPrivate room1</v>
      </c>
      <c r="X760" s="38">
        <v>48.085549999999998</v>
      </c>
      <c r="Y760" s="38">
        <v>11.63977</v>
      </c>
    </row>
    <row r="761" spans="1:25" ht="16" x14ac:dyDescent="0.2">
      <c r="A761" s="1">
        <v>15655029</v>
      </c>
      <c r="B761" s="1" t="s">
        <v>1287</v>
      </c>
      <c r="C761" s="1">
        <v>24069377</v>
      </c>
      <c r="D761" s="1" t="s">
        <v>399</v>
      </c>
      <c r="E761" s="3">
        <v>41966</v>
      </c>
      <c r="F761" s="1">
        <v>1</v>
      </c>
      <c r="G761" s="1" t="s">
        <v>226</v>
      </c>
      <c r="H761" s="1" t="s">
        <v>32</v>
      </c>
      <c r="I761" s="1" t="s">
        <v>33</v>
      </c>
      <c r="J761" s="1">
        <v>4</v>
      </c>
      <c r="L761" s="2">
        <f>IF(ISBLANK(K761),_xlfn.XLOOKUP(U761,'[1]AVG PRICE'!E:E,'[1]AVG PRICE'!D:D,""),[1]listings!K761)</f>
        <v>265.26666666666665</v>
      </c>
      <c r="M761" s="1">
        <v>1</v>
      </c>
      <c r="N761" s="1">
        <v>1125</v>
      </c>
      <c r="O761" s="1">
        <v>23</v>
      </c>
      <c r="P761" s="2">
        <f t="shared" si="22"/>
        <v>149345.13333333333</v>
      </c>
      <c r="Q761" s="1">
        <v>4.83</v>
      </c>
      <c r="R761" s="1">
        <f>IF(ISBLANK(S761),_xlfn.XLOOKUP(V761,'[1]AVG REVIEWS'!E:E,'[1]AVG REVIEWS'!D:D,""),[1]listings!S761)</f>
        <v>0.51</v>
      </c>
      <c r="S761" s="1">
        <v>0.51</v>
      </c>
      <c r="T761" s="1">
        <f>IF(ISBLANK(Q761),_xlfn.XLOOKUP(W761,'[1]AVG SCORE'!F:F,'[1]AVG SCORE'!E:E,""),[1]listings!Q761)</f>
        <v>4.83</v>
      </c>
      <c r="U761" s="1" t="str">
        <f t="shared" si="23"/>
        <v>LaimEntire home/apt4</v>
      </c>
      <c r="V761" s="1" t="str">
        <f>[1]listings!H761&amp;[1]listings!I761&amp;[1]listings!G761</f>
        <v>Entire rental unitEntire home/aptLaim</v>
      </c>
      <c r="W761" s="1" t="str">
        <f>[1]listings!G761&amp;[1]listings!H761&amp;[1]listings!I761&amp;[1]listings!J761</f>
        <v>LaimEntire rental unitEntire home/apt4</v>
      </c>
      <c r="X761" s="38">
        <v>48.083210000000001</v>
      </c>
      <c r="Y761" s="38">
        <v>11.675890000000001</v>
      </c>
    </row>
    <row r="762" spans="1:25" ht="16" x14ac:dyDescent="0.2">
      <c r="A762" s="1">
        <v>15677927</v>
      </c>
      <c r="B762" s="1" t="s">
        <v>1288</v>
      </c>
      <c r="C762" s="1">
        <v>3567244</v>
      </c>
      <c r="D762" s="1" t="s">
        <v>1289</v>
      </c>
      <c r="E762" s="3">
        <v>41166</v>
      </c>
      <c r="F762" s="1">
        <v>1</v>
      </c>
      <c r="G762" s="1" t="s">
        <v>145</v>
      </c>
      <c r="H762" s="1" t="s">
        <v>32</v>
      </c>
      <c r="I762" s="1" t="s">
        <v>33</v>
      </c>
      <c r="J762" s="1">
        <v>1</v>
      </c>
      <c r="K762" s="2">
        <v>766</v>
      </c>
      <c r="L762" s="2">
        <f>IF(ISBLANK(K762),_xlfn.XLOOKUP(U762,'[1]AVG PRICE'!E:E,'[1]AVG PRICE'!D:D,""),[1]listings!K762)</f>
        <v>766</v>
      </c>
      <c r="M762" s="1">
        <v>1</v>
      </c>
      <c r="N762" s="1">
        <v>2</v>
      </c>
      <c r="O762" s="1">
        <v>1</v>
      </c>
      <c r="P762" s="2">
        <f t="shared" si="22"/>
        <v>1149</v>
      </c>
      <c r="Q762" s="1">
        <v>5</v>
      </c>
      <c r="R762" s="1">
        <f>IF(ISBLANK(S762),_xlfn.XLOOKUP(V762,'[1]AVG REVIEWS'!E:E,'[1]AVG REVIEWS'!D:D,""),[1]listings!S762)</f>
        <v>0.01</v>
      </c>
      <c r="S762" s="1">
        <v>0.01</v>
      </c>
      <c r="T762" s="1">
        <f>IF(ISBLANK(Q762),_xlfn.XLOOKUP(W762,'[1]AVG SCORE'!F:F,'[1]AVG SCORE'!E:E,""),[1]listings!Q762)</f>
        <v>5</v>
      </c>
      <c r="U762" s="1" t="str">
        <f t="shared" si="23"/>
        <v>Feldmoching-HasenberglEntire home/apt1</v>
      </c>
      <c r="V762" s="1" t="str">
        <f>[1]listings!H762&amp;[1]listings!I762&amp;[1]listings!G762</f>
        <v>Entire rental unitEntire home/aptFeldmoching-Hasenbergl</v>
      </c>
      <c r="W762" s="1" t="str">
        <f>[1]listings!G762&amp;[1]listings!H762&amp;[1]listings!I762&amp;[1]listings!J762</f>
        <v>Feldmoching-HasenberglEntire rental unitEntire home/apt1</v>
      </c>
      <c r="X762" s="38">
        <v>48.139589999999998</v>
      </c>
      <c r="Y762" s="38">
        <v>11.61565</v>
      </c>
    </row>
    <row r="763" spans="1:25" ht="16" x14ac:dyDescent="0.2">
      <c r="A763" s="1">
        <v>15698318</v>
      </c>
      <c r="B763" s="1" t="s">
        <v>1290</v>
      </c>
      <c r="C763" s="1">
        <v>7477168</v>
      </c>
      <c r="D763" s="1" t="s">
        <v>399</v>
      </c>
      <c r="E763" s="3">
        <v>41469</v>
      </c>
      <c r="F763" s="1">
        <v>3</v>
      </c>
      <c r="G763" s="1" t="s">
        <v>63</v>
      </c>
      <c r="H763" s="1" t="s">
        <v>32</v>
      </c>
      <c r="I763" s="1" t="s">
        <v>33</v>
      </c>
      <c r="J763" s="1">
        <v>4</v>
      </c>
      <c r="K763" s="2">
        <v>247</v>
      </c>
      <c r="L763" s="2">
        <f>IF(ISBLANK(K763),_xlfn.XLOOKUP(U763,'[1]AVG PRICE'!E:E,'[1]AVG PRICE'!D:D,""),[1]listings!K763)</f>
        <v>247</v>
      </c>
      <c r="M763" s="1">
        <v>2</v>
      </c>
      <c r="N763" s="1">
        <v>1125</v>
      </c>
      <c r="O763" s="1">
        <v>11</v>
      </c>
      <c r="P763" s="2">
        <f t="shared" si="22"/>
        <v>139184.5</v>
      </c>
      <c r="Q763" s="1">
        <v>4.91</v>
      </c>
      <c r="R763" s="1">
        <f>IF(ISBLANK(S763),_xlfn.XLOOKUP(V763,'[1]AVG REVIEWS'!E:E,'[1]AVG REVIEWS'!D:D,""),[1]listings!S763)</f>
        <v>0.11</v>
      </c>
      <c r="S763" s="1">
        <v>0.11</v>
      </c>
      <c r="T763" s="1">
        <f>IF(ISBLANK(Q763),_xlfn.XLOOKUP(W763,'[1]AVG SCORE'!F:F,'[1]AVG SCORE'!E:E,""),[1]listings!Q763)</f>
        <v>4.91</v>
      </c>
      <c r="U763" s="1" t="str">
        <f t="shared" si="23"/>
        <v>BogenhausenEntire home/apt4</v>
      </c>
      <c r="V763" s="1" t="str">
        <f>[1]listings!H763&amp;[1]listings!I763&amp;[1]listings!G763</f>
        <v>Entire rental unitEntire home/aptBogenhausen</v>
      </c>
      <c r="W763" s="1" t="str">
        <f>[1]listings!G763&amp;[1]listings!H763&amp;[1]listings!I763&amp;[1]listings!J763</f>
        <v>BogenhausenEntire rental unitEntire home/apt4</v>
      </c>
      <c r="X763" s="38">
        <v>48.139099999999999</v>
      </c>
      <c r="Y763" s="38">
        <v>11.598509999999999</v>
      </c>
    </row>
    <row r="764" spans="1:25" ht="16" x14ac:dyDescent="0.2">
      <c r="A764" s="1">
        <v>15710648</v>
      </c>
      <c r="B764" s="1" t="s">
        <v>1291</v>
      </c>
      <c r="C764" s="1">
        <v>28800079</v>
      </c>
      <c r="D764" s="1" t="s">
        <v>1292</v>
      </c>
      <c r="E764" s="3">
        <v>42068</v>
      </c>
      <c r="F764" s="1">
        <v>1</v>
      </c>
      <c r="G764" s="1" t="s">
        <v>71</v>
      </c>
      <c r="H764" s="1" t="s">
        <v>136</v>
      </c>
      <c r="I764" s="1" t="s">
        <v>33</v>
      </c>
      <c r="J764" s="1">
        <v>2</v>
      </c>
      <c r="L764" s="2">
        <f>IF(ISBLANK(K764),_xlfn.XLOOKUP(U764,'[1]AVG PRICE'!E:E,'[1]AVG PRICE'!D:D,""),[1]listings!K764)</f>
        <v>150.01249999999999</v>
      </c>
      <c r="M764" s="1">
        <v>3</v>
      </c>
      <c r="N764" s="1">
        <v>365</v>
      </c>
      <c r="O764" s="1">
        <v>1</v>
      </c>
      <c r="P764" s="2">
        <f t="shared" si="22"/>
        <v>27602.3</v>
      </c>
      <c r="Q764" s="1">
        <v>5</v>
      </c>
      <c r="R764" s="1">
        <f>IF(ISBLANK(S764),_xlfn.XLOOKUP(V764,'[1]AVG REVIEWS'!E:E,'[1]AVG REVIEWS'!D:D,""),[1]listings!S764)</f>
        <v>0.03</v>
      </c>
      <c r="S764" s="1">
        <v>0.03</v>
      </c>
      <c r="T764" s="1">
        <f>IF(ISBLANK(Q764),_xlfn.XLOOKUP(W764,'[1]AVG SCORE'!F:F,'[1]AVG SCORE'!E:E,""),[1]listings!Q764)</f>
        <v>5</v>
      </c>
      <c r="U764" s="1" t="str">
        <f t="shared" si="23"/>
        <v>Ludwigsvorstadt-IsarvorstadtEntire home/apt2</v>
      </c>
      <c r="V764" s="1" t="str">
        <f>[1]listings!H764&amp;[1]listings!I764&amp;[1]listings!G764</f>
        <v>Entire condoEntire home/aptLudwigsvorstadt-Isarvorstadt</v>
      </c>
      <c r="W764" s="1" t="str">
        <f>[1]listings!G764&amp;[1]listings!H764&amp;[1]listings!I764&amp;[1]listings!J764</f>
        <v>Ludwigsvorstadt-IsarvorstadtEntire condoEntire home/apt2</v>
      </c>
      <c r="X764" s="38">
        <v>48.097909999999999</v>
      </c>
      <c r="Y764" s="38">
        <v>11.609450000000001</v>
      </c>
    </row>
    <row r="765" spans="1:25" ht="16" x14ac:dyDescent="0.2">
      <c r="A765" s="1">
        <v>15794305</v>
      </c>
      <c r="B765" s="1" t="s">
        <v>1293</v>
      </c>
      <c r="C765" s="1">
        <v>44987181</v>
      </c>
      <c r="D765" s="1" t="s">
        <v>487</v>
      </c>
      <c r="E765" s="3">
        <v>42271</v>
      </c>
      <c r="F765" s="1">
        <v>1</v>
      </c>
      <c r="G765" s="1" t="s">
        <v>294</v>
      </c>
      <c r="H765" s="1" t="s">
        <v>32</v>
      </c>
      <c r="I765" s="1" t="s">
        <v>33</v>
      </c>
      <c r="J765" s="1">
        <v>2</v>
      </c>
      <c r="L765" s="2">
        <f>IF(ISBLANK(K765),_xlfn.XLOOKUP(U765,'[1]AVG PRICE'!E:E,'[1]AVG PRICE'!D:D,""),[1]listings!K765)</f>
        <v>100.0625</v>
      </c>
      <c r="M765" s="1">
        <v>7</v>
      </c>
      <c r="N765" s="1">
        <v>1125</v>
      </c>
      <c r="O765" s="1">
        <v>1</v>
      </c>
      <c r="P765" s="2">
        <f t="shared" si="22"/>
        <v>56635.375</v>
      </c>
      <c r="Q765" s="1">
        <v>5</v>
      </c>
      <c r="R765" s="1">
        <f>IF(ISBLANK(S765),_xlfn.XLOOKUP(V765,'[1]AVG REVIEWS'!E:E,'[1]AVG REVIEWS'!D:D,""),[1]listings!S765)</f>
        <v>0.02</v>
      </c>
      <c r="S765" s="1">
        <v>0.02</v>
      </c>
      <c r="T765" s="1">
        <f>IF(ISBLANK(Q765),_xlfn.XLOOKUP(W765,'[1]AVG SCORE'!F:F,'[1]AVG SCORE'!E:E,""),[1]listings!Q765)</f>
        <v>5</v>
      </c>
      <c r="U765" s="1" t="str">
        <f t="shared" si="23"/>
        <v>MoosachEntire home/apt2</v>
      </c>
      <c r="V765" s="1" t="str">
        <f>[1]listings!H765&amp;[1]listings!I765&amp;[1]listings!G765</f>
        <v>Entire rental unitEntire home/aptMoosach</v>
      </c>
      <c r="W765" s="1" t="str">
        <f>[1]listings!G765&amp;[1]listings!H765&amp;[1]listings!I765&amp;[1]listings!J765</f>
        <v>MoosachEntire rental unitEntire home/apt2</v>
      </c>
      <c r="X765" s="38">
        <v>48.109569999999998</v>
      </c>
      <c r="Y765" s="38">
        <v>11.59637</v>
      </c>
    </row>
    <row r="766" spans="1:25" ht="16" x14ac:dyDescent="0.2">
      <c r="A766" s="1">
        <v>15804778</v>
      </c>
      <c r="B766" s="1" t="s">
        <v>1294</v>
      </c>
      <c r="C766" s="1">
        <v>102272861</v>
      </c>
      <c r="D766" s="1" t="s">
        <v>1083</v>
      </c>
      <c r="E766" s="3">
        <v>42676</v>
      </c>
      <c r="F766" s="1">
        <v>4</v>
      </c>
      <c r="G766" s="1" t="s">
        <v>102</v>
      </c>
      <c r="H766" s="1" t="s">
        <v>51</v>
      </c>
      <c r="I766" s="1" t="s">
        <v>47</v>
      </c>
      <c r="J766" s="1">
        <v>4</v>
      </c>
      <c r="L766" s="2">
        <f>IF(ISBLANK(K766),_xlfn.XLOOKUP(U766,'[1]AVG PRICE'!E:E,'[1]AVG PRICE'!D:D,""),[1]listings!K766)</f>
        <v>140</v>
      </c>
      <c r="M766" s="1">
        <v>30</v>
      </c>
      <c r="N766" s="1">
        <v>90</v>
      </c>
      <c r="O766" s="1">
        <v>197</v>
      </c>
      <c r="P766" s="2">
        <f t="shared" si="22"/>
        <v>8400</v>
      </c>
      <c r="Q766" s="1">
        <v>4.7300000000000004</v>
      </c>
      <c r="R766" s="1">
        <f>IF(ISBLANK(S766),_xlfn.XLOOKUP(V766,'[1]AVG REVIEWS'!E:E,'[1]AVG REVIEWS'!D:D,""),[1]listings!S766)</f>
        <v>1.93</v>
      </c>
      <c r="S766" s="1">
        <v>1.93</v>
      </c>
      <c r="T766" s="1">
        <f>IF(ISBLANK(Q766),_xlfn.XLOOKUP(W766,'[1]AVG SCORE'!F:F,'[1]AVG SCORE'!E:E,""),[1]listings!Q766)</f>
        <v>4.7300000000000004</v>
      </c>
      <c r="U766" s="1" t="str">
        <f t="shared" si="23"/>
        <v>ObergiesingPrivate room4</v>
      </c>
      <c r="V766" s="1" t="str">
        <f>[1]listings!H766&amp;[1]listings!I766&amp;[1]listings!G766</f>
        <v>Private room in rental unitPrivate roomObergiesing</v>
      </c>
      <c r="W766" s="1" t="str">
        <f>[1]listings!G766&amp;[1]listings!H766&amp;[1]listings!I766&amp;[1]listings!J766</f>
        <v>ObergiesingPrivate room in rental unitPrivate room4</v>
      </c>
      <c r="X766" s="38">
        <v>48.140270000000001</v>
      </c>
      <c r="Y766" s="38">
        <v>11.58846</v>
      </c>
    </row>
    <row r="767" spans="1:25" ht="16" x14ac:dyDescent="0.2">
      <c r="A767" s="1">
        <v>15857527</v>
      </c>
      <c r="B767" s="1" t="s">
        <v>1295</v>
      </c>
      <c r="C767" s="1">
        <v>27848945</v>
      </c>
      <c r="D767" s="1" t="s">
        <v>1296</v>
      </c>
      <c r="E767" s="3">
        <v>42051</v>
      </c>
      <c r="F767" s="1">
        <v>2</v>
      </c>
      <c r="G767" s="1" t="s">
        <v>50</v>
      </c>
      <c r="H767" s="1" t="s">
        <v>32</v>
      </c>
      <c r="I767" s="1" t="s">
        <v>33</v>
      </c>
      <c r="J767" s="1">
        <v>2</v>
      </c>
      <c r="K767" s="2">
        <v>71</v>
      </c>
      <c r="L767" s="2">
        <f>IF(ISBLANK(K767),_xlfn.XLOOKUP(U767,'[1]AVG PRICE'!E:E,'[1]AVG PRICE'!D:D,""),[1]listings!K767)</f>
        <v>71</v>
      </c>
      <c r="M767" s="1">
        <v>3</v>
      </c>
      <c r="N767" s="1">
        <v>60</v>
      </c>
      <c r="O767" s="1">
        <v>322</v>
      </c>
      <c r="P767" s="2">
        <f t="shared" si="22"/>
        <v>2236.5</v>
      </c>
      <c r="Q767" s="1">
        <v>4.87</v>
      </c>
      <c r="R767" s="1">
        <f>IF(ISBLANK(S767),_xlfn.XLOOKUP(V767,'[1]AVG REVIEWS'!E:E,'[1]AVG REVIEWS'!D:D,""),[1]listings!S767)</f>
        <v>3.17</v>
      </c>
      <c r="S767" s="1">
        <v>3.17</v>
      </c>
      <c r="T767" s="1">
        <f>IF(ISBLANK(Q767),_xlfn.XLOOKUP(W767,'[1]AVG SCORE'!F:F,'[1]AVG SCORE'!E:E,""),[1]listings!Q767)</f>
        <v>4.87</v>
      </c>
      <c r="U767" s="1" t="str">
        <f t="shared" si="23"/>
        <v>Schwabing-WestEntire home/apt2</v>
      </c>
      <c r="V767" s="1" t="str">
        <f>[1]listings!H767&amp;[1]listings!I767&amp;[1]listings!G767</f>
        <v>Entire rental unitEntire home/aptSchwabing-West</v>
      </c>
      <c r="W767" s="1" t="str">
        <f>[1]listings!G767&amp;[1]listings!H767&amp;[1]listings!I767&amp;[1]listings!J767</f>
        <v>Schwabing-WestEntire rental unitEntire home/apt2</v>
      </c>
      <c r="X767" s="38">
        <v>48.132289999999998</v>
      </c>
      <c r="Y767" s="38">
        <v>11.641730000000001</v>
      </c>
    </row>
    <row r="768" spans="1:25" ht="16" x14ac:dyDescent="0.2">
      <c r="A768" s="1">
        <v>15870799</v>
      </c>
      <c r="B768" s="1" t="s">
        <v>1297</v>
      </c>
      <c r="C768" s="1">
        <v>102886397</v>
      </c>
      <c r="D768" s="1" t="s">
        <v>84</v>
      </c>
      <c r="E768" s="3">
        <v>42681</v>
      </c>
      <c r="F768" s="1">
        <v>3</v>
      </c>
      <c r="G768" s="1" t="s">
        <v>179</v>
      </c>
      <c r="H768" s="1" t="s">
        <v>32</v>
      </c>
      <c r="I768" s="1" t="s">
        <v>33</v>
      </c>
      <c r="J768" s="1">
        <v>4</v>
      </c>
      <c r="K768" s="2">
        <v>245</v>
      </c>
      <c r="L768" s="2">
        <f>IF(ISBLANK(K768),_xlfn.XLOOKUP(U768,'[1]AVG PRICE'!E:E,'[1]AVG PRICE'!D:D,""),[1]listings!K768)</f>
        <v>245</v>
      </c>
      <c r="M768" s="1">
        <v>2</v>
      </c>
      <c r="N768" s="1">
        <v>1125</v>
      </c>
      <c r="O768" s="1">
        <v>39</v>
      </c>
      <c r="P768" s="2">
        <f t="shared" si="22"/>
        <v>138057.5</v>
      </c>
      <c r="Q768" s="1">
        <v>4.92</v>
      </c>
      <c r="R768" s="1">
        <f>IF(ISBLANK(S768),_xlfn.XLOOKUP(V768,'[1]AVG REVIEWS'!E:E,'[1]AVG REVIEWS'!D:D,""),[1]listings!S768)</f>
        <v>0.4</v>
      </c>
      <c r="S768" s="1">
        <v>0.4</v>
      </c>
      <c r="T768" s="1">
        <f>IF(ISBLANK(Q768),_xlfn.XLOOKUP(W768,'[1]AVG SCORE'!F:F,'[1]AVG SCORE'!E:E,""),[1]listings!Q768)</f>
        <v>4.92</v>
      </c>
      <c r="U768" s="1" t="str">
        <f t="shared" si="23"/>
        <v>Altstadt-LehelEntire home/apt4</v>
      </c>
      <c r="V768" s="1" t="str">
        <f>[1]listings!H768&amp;[1]listings!I768&amp;[1]listings!G768</f>
        <v>Entire rental unitEntire home/aptAltstadt-Lehel</v>
      </c>
      <c r="W768" s="1" t="str">
        <f>[1]listings!G768&amp;[1]listings!H768&amp;[1]listings!I768&amp;[1]listings!J768</f>
        <v>Altstadt-LehelEntire rental unitEntire home/apt4</v>
      </c>
      <c r="X768" s="38">
        <v>48.111800000000002</v>
      </c>
      <c r="Y768" s="38">
        <v>11.508559999999999</v>
      </c>
    </row>
    <row r="769" spans="1:25" ht="16" x14ac:dyDescent="0.2">
      <c r="A769" s="1">
        <v>15890683</v>
      </c>
      <c r="B769" s="1" t="s">
        <v>1298</v>
      </c>
      <c r="C769" s="1">
        <v>103064459</v>
      </c>
      <c r="D769" s="1" t="s">
        <v>49</v>
      </c>
      <c r="E769" s="3">
        <v>42683</v>
      </c>
      <c r="F769" s="1">
        <v>1</v>
      </c>
      <c r="G769" s="1" t="s">
        <v>66</v>
      </c>
      <c r="H769" s="1" t="s">
        <v>32</v>
      </c>
      <c r="I769" s="1" t="s">
        <v>33</v>
      </c>
      <c r="J769" s="1">
        <v>2</v>
      </c>
      <c r="L769" s="2">
        <f>IF(ISBLANK(K769),_xlfn.XLOOKUP(U769,'[1]AVG PRICE'!E:E,'[1]AVG PRICE'!D:D,""),[1]listings!K769)</f>
        <v>139.02325581395348</v>
      </c>
      <c r="M769" s="1">
        <v>21</v>
      </c>
      <c r="N769" s="1">
        <v>365</v>
      </c>
      <c r="O769" s="1">
        <v>13</v>
      </c>
      <c r="P769" s="2">
        <f t="shared" si="22"/>
        <v>26831.488372093023</v>
      </c>
      <c r="Q769" s="1">
        <v>4.8499999999999996</v>
      </c>
      <c r="R769" s="1">
        <f>IF(ISBLANK(S769),_xlfn.XLOOKUP(V769,'[1]AVG REVIEWS'!E:E,'[1]AVG REVIEWS'!D:D,""),[1]listings!S769)</f>
        <v>0.13</v>
      </c>
      <c r="S769" s="1">
        <v>0.13</v>
      </c>
      <c r="T769" s="1">
        <f>IF(ISBLANK(Q769),_xlfn.XLOOKUP(W769,'[1]AVG SCORE'!F:F,'[1]AVG SCORE'!E:E,""),[1]listings!Q769)</f>
        <v>4.8499999999999996</v>
      </c>
      <c r="U769" s="1" t="str">
        <f t="shared" si="23"/>
        <v>Au-HaidhausenEntire home/apt2</v>
      </c>
      <c r="V769" s="1" t="str">
        <f>[1]listings!H769&amp;[1]listings!I769&amp;[1]listings!G769</f>
        <v>Entire rental unitEntire home/aptAu-Haidhausen</v>
      </c>
      <c r="W769" s="1" t="str">
        <f>[1]listings!G769&amp;[1]listings!H769&amp;[1]listings!I769&amp;[1]listings!J769</f>
        <v>Au-HaidhausenEntire rental unitEntire home/apt2</v>
      </c>
      <c r="X769" s="38">
        <v>48.160739999999997</v>
      </c>
      <c r="Y769" s="38">
        <v>11.584540000000001</v>
      </c>
    </row>
    <row r="770" spans="1:25" ht="16" x14ac:dyDescent="0.2">
      <c r="A770" s="1">
        <v>15902770</v>
      </c>
      <c r="B770" s="1" t="s">
        <v>1299</v>
      </c>
      <c r="C770" s="1">
        <v>26750726</v>
      </c>
      <c r="D770" s="1" t="s">
        <v>330</v>
      </c>
      <c r="E770" s="3">
        <v>42030</v>
      </c>
      <c r="F770" s="1">
        <v>1</v>
      </c>
      <c r="G770" s="1" t="s">
        <v>66</v>
      </c>
      <c r="H770" s="1" t="s">
        <v>51</v>
      </c>
      <c r="I770" s="1" t="s">
        <v>47</v>
      </c>
      <c r="J770" s="1">
        <v>2</v>
      </c>
      <c r="L770" s="2">
        <f>IF(ISBLANK(K770),_xlfn.XLOOKUP(U770,'[1]AVG PRICE'!E:E,'[1]AVG PRICE'!D:D,""),[1]listings!K770)</f>
        <v>112.05263157894737</v>
      </c>
      <c r="M770" s="1">
        <v>4.0999999999999996</v>
      </c>
      <c r="N770" s="1">
        <v>1125</v>
      </c>
      <c r="O770" s="1">
        <v>331</v>
      </c>
      <c r="P770" s="2">
        <f t="shared" ref="P770:P833" si="24">L770*(N770+M770)/2</f>
        <v>63259.313157894736</v>
      </c>
      <c r="Q770" s="1">
        <v>4.8600000000000003</v>
      </c>
      <c r="R770" s="1">
        <f>IF(ISBLANK(S770),_xlfn.XLOOKUP(V770,'[1]AVG REVIEWS'!E:E,'[1]AVG REVIEWS'!D:D,""),[1]listings!S770)</f>
        <v>3.28</v>
      </c>
      <c r="S770" s="1">
        <v>3.28</v>
      </c>
      <c r="T770" s="1">
        <f>IF(ISBLANK(Q770),_xlfn.XLOOKUP(W770,'[1]AVG SCORE'!F:F,'[1]AVG SCORE'!E:E,""),[1]listings!Q770)</f>
        <v>4.8600000000000003</v>
      </c>
      <c r="U770" s="1" t="str">
        <f t="shared" ref="U770:U833" si="25">G770&amp;I770&amp;J770</f>
        <v>Au-HaidhausenPrivate room2</v>
      </c>
      <c r="V770" s="1" t="str">
        <f>[1]listings!H770&amp;[1]listings!I770&amp;[1]listings!G770</f>
        <v>Private room in rental unitPrivate roomAu-Haidhausen</v>
      </c>
      <c r="W770" s="1" t="str">
        <f>[1]listings!G770&amp;[1]listings!H770&amp;[1]listings!I770&amp;[1]listings!J770</f>
        <v>Au-HaidhausenPrivate room in rental unitPrivate room2</v>
      </c>
      <c r="X770" s="38">
        <v>48.154609999999998</v>
      </c>
      <c r="Y770" s="38">
        <v>11.530810000000001</v>
      </c>
    </row>
    <row r="771" spans="1:25" ht="16" x14ac:dyDescent="0.2">
      <c r="A771" s="1">
        <v>15968053</v>
      </c>
      <c r="B771" s="1" t="s">
        <v>1300</v>
      </c>
      <c r="C771" s="1">
        <v>17672906</v>
      </c>
      <c r="D771" s="1" t="s">
        <v>1301</v>
      </c>
      <c r="E771" s="3">
        <v>41825</v>
      </c>
      <c r="F771" s="1">
        <v>2</v>
      </c>
      <c r="G771" s="1" t="s">
        <v>50</v>
      </c>
      <c r="H771" s="1" t="s">
        <v>51</v>
      </c>
      <c r="I771" s="1" t="s">
        <v>47</v>
      </c>
      <c r="J771" s="1">
        <v>2</v>
      </c>
      <c r="K771" s="2">
        <v>62</v>
      </c>
      <c r="L771" s="2">
        <f>IF(ISBLANK(K771),_xlfn.XLOOKUP(U771,'[1]AVG PRICE'!E:E,'[1]AVG PRICE'!D:D,""),[1]listings!K771)</f>
        <v>62</v>
      </c>
      <c r="M771" s="1">
        <v>2</v>
      </c>
      <c r="N771" s="1">
        <v>180</v>
      </c>
      <c r="O771" s="1">
        <v>78</v>
      </c>
      <c r="P771" s="2">
        <f t="shared" si="24"/>
        <v>5642</v>
      </c>
      <c r="Q771" s="1">
        <v>4.95</v>
      </c>
      <c r="R771" s="1">
        <f>IF(ISBLANK(S771),_xlfn.XLOOKUP(V771,'[1]AVG REVIEWS'!E:E,'[1]AVG REVIEWS'!D:D,""),[1]listings!S771)</f>
        <v>0.77</v>
      </c>
      <c r="S771" s="1">
        <v>0.77</v>
      </c>
      <c r="T771" s="1">
        <f>IF(ISBLANK(Q771),_xlfn.XLOOKUP(W771,'[1]AVG SCORE'!F:F,'[1]AVG SCORE'!E:E,""),[1]listings!Q771)</f>
        <v>4.95</v>
      </c>
      <c r="U771" s="1" t="str">
        <f t="shared" si="25"/>
        <v>Schwabing-WestPrivate room2</v>
      </c>
      <c r="V771" s="1" t="str">
        <f>[1]listings!H771&amp;[1]listings!I771&amp;[1]listings!G771</f>
        <v>Private room in rental unitPrivate roomSchwabing-West</v>
      </c>
      <c r="W771" s="1" t="str">
        <f>[1]listings!G771&amp;[1]listings!H771&amp;[1]listings!I771&amp;[1]listings!J771</f>
        <v>Schwabing-WestPrivate room in rental unitPrivate room2</v>
      </c>
      <c r="X771" s="38">
        <v>48.122619999999998</v>
      </c>
      <c r="Y771" s="38">
        <v>11.53457</v>
      </c>
    </row>
    <row r="772" spans="1:25" ht="16" x14ac:dyDescent="0.2">
      <c r="A772" s="1">
        <v>15975146</v>
      </c>
      <c r="B772" s="1" t="s">
        <v>1302</v>
      </c>
      <c r="C772" s="1">
        <v>103781449</v>
      </c>
      <c r="D772" s="1" t="s">
        <v>1303</v>
      </c>
      <c r="E772" s="3">
        <v>42689</v>
      </c>
      <c r="F772" s="1">
        <v>1</v>
      </c>
      <c r="G772" s="1" t="s">
        <v>59</v>
      </c>
      <c r="H772" s="1" t="s">
        <v>60</v>
      </c>
      <c r="I772" s="1" t="s">
        <v>33</v>
      </c>
      <c r="J772" s="1">
        <v>2</v>
      </c>
      <c r="K772" s="2">
        <v>1185</v>
      </c>
      <c r="L772" s="2">
        <f>IF(ISBLANK(K772),_xlfn.XLOOKUP(U772,'[1]AVG PRICE'!E:E,'[1]AVG PRICE'!D:D,""),[1]listings!K772)</f>
        <v>1185</v>
      </c>
      <c r="M772" s="1">
        <v>3</v>
      </c>
      <c r="N772" s="1">
        <v>1125</v>
      </c>
      <c r="O772" s="1">
        <v>0</v>
      </c>
      <c r="P772" s="2">
        <f t="shared" si="24"/>
        <v>668340</v>
      </c>
      <c r="R772" s="1">
        <f>IF(ISBLANK(S772),_xlfn.XLOOKUP(V772,'[1]AVG REVIEWS'!E:E,'[1]AVG REVIEWS'!D:D,""),[1]listings!S772)</f>
        <v>1.0912500000000001</v>
      </c>
      <c r="T772" s="1">
        <f>IF(ISBLANK(Q772),_xlfn.XLOOKUP(W772,'[1]AVG SCORE'!F:F,'[1]AVG SCORE'!E:E,""),[1]listings!Q772)</f>
        <v>4.83</v>
      </c>
      <c r="U772" s="1" t="str">
        <f t="shared" si="25"/>
        <v>Schwanthalerh√∂heEntire home/apt2</v>
      </c>
      <c r="V772" s="1" t="str">
        <f>[1]listings!H772&amp;[1]listings!I772&amp;[1]listings!G772</f>
        <v>Entire loftEntire home/aptSchwanthalerh√∂he</v>
      </c>
      <c r="W772" s="1" t="str">
        <f>[1]listings!G772&amp;[1]listings!H772&amp;[1]listings!I772&amp;[1]listings!J772</f>
        <v>Schwanthalerh√∂heEntire loftEntire home/apt2</v>
      </c>
      <c r="X772" s="38">
        <v>48.158059999999999</v>
      </c>
      <c r="Y772" s="38">
        <v>11.579940000000001</v>
      </c>
    </row>
    <row r="773" spans="1:25" ht="16" x14ac:dyDescent="0.2">
      <c r="A773" s="1">
        <v>16001061</v>
      </c>
      <c r="B773" s="1" t="s">
        <v>1304</v>
      </c>
      <c r="C773" s="1">
        <v>38275622</v>
      </c>
      <c r="D773" s="1" t="s">
        <v>619</v>
      </c>
      <c r="E773" s="3">
        <v>42197</v>
      </c>
      <c r="F773" s="1">
        <v>5</v>
      </c>
      <c r="G773" s="1" t="s">
        <v>179</v>
      </c>
      <c r="H773" s="1" t="s">
        <v>51</v>
      </c>
      <c r="I773" s="1" t="s">
        <v>47</v>
      </c>
      <c r="J773" s="1">
        <v>2</v>
      </c>
      <c r="K773" s="2">
        <v>70</v>
      </c>
      <c r="L773" s="2">
        <f>IF(ISBLANK(K773),_xlfn.XLOOKUP(U773,'[1]AVG PRICE'!E:E,'[1]AVG PRICE'!D:D,""),[1]listings!K773)</f>
        <v>70</v>
      </c>
      <c r="M773" s="1">
        <v>180</v>
      </c>
      <c r="N773" s="1">
        <v>1125</v>
      </c>
      <c r="O773" s="1">
        <v>3</v>
      </c>
      <c r="P773" s="2">
        <f t="shared" si="24"/>
        <v>45675</v>
      </c>
      <c r="Q773" s="1">
        <v>5</v>
      </c>
      <c r="R773" s="1">
        <f>IF(ISBLANK(S773),_xlfn.XLOOKUP(V773,'[1]AVG REVIEWS'!E:E,'[1]AVG REVIEWS'!D:D,""),[1]listings!S773)</f>
        <v>0.04</v>
      </c>
      <c r="S773" s="1">
        <v>0.04</v>
      </c>
      <c r="T773" s="1">
        <f>IF(ISBLANK(Q773),_xlfn.XLOOKUP(W773,'[1]AVG SCORE'!F:F,'[1]AVG SCORE'!E:E,""),[1]listings!Q773)</f>
        <v>5</v>
      </c>
      <c r="U773" s="1" t="str">
        <f t="shared" si="25"/>
        <v>Altstadt-LehelPrivate room2</v>
      </c>
      <c r="V773" s="1" t="str">
        <f>[1]listings!H773&amp;[1]listings!I773&amp;[1]listings!G773</f>
        <v>Private room in rental unitPrivate roomAltstadt-Lehel</v>
      </c>
      <c r="W773" s="1" t="str">
        <f>[1]listings!G773&amp;[1]listings!H773&amp;[1]listings!I773&amp;[1]listings!J773</f>
        <v>Altstadt-LehelPrivate room in rental unitPrivate room2</v>
      </c>
      <c r="X773" s="38">
        <v>48.157040000000002</v>
      </c>
      <c r="Y773" s="38">
        <v>11.630599999999999</v>
      </c>
    </row>
    <row r="774" spans="1:25" ht="16" x14ac:dyDescent="0.2">
      <c r="A774" s="1">
        <v>16024190</v>
      </c>
      <c r="B774" s="1" t="s">
        <v>1305</v>
      </c>
      <c r="C774" s="1">
        <v>104229720</v>
      </c>
      <c r="D774" s="1" t="s">
        <v>1306</v>
      </c>
      <c r="E774" s="3">
        <v>42692</v>
      </c>
      <c r="F774" s="1">
        <v>4</v>
      </c>
      <c r="G774" s="1" t="s">
        <v>56</v>
      </c>
      <c r="H774" s="1" t="s">
        <v>32</v>
      </c>
      <c r="I774" s="1" t="s">
        <v>33</v>
      </c>
      <c r="J774" s="1">
        <v>2</v>
      </c>
      <c r="K774" s="2">
        <v>90</v>
      </c>
      <c r="L774" s="2">
        <f>IF(ISBLANK(K774),_xlfn.XLOOKUP(U774,'[1]AVG PRICE'!E:E,'[1]AVG PRICE'!D:D,""),[1]listings!K774)</f>
        <v>90</v>
      </c>
      <c r="M774" s="1">
        <v>100</v>
      </c>
      <c r="N774" s="1">
        <v>1125</v>
      </c>
      <c r="O774" s="1">
        <v>3</v>
      </c>
      <c r="P774" s="2">
        <f t="shared" si="24"/>
        <v>55125</v>
      </c>
      <c r="Q774" s="1">
        <v>5</v>
      </c>
      <c r="R774" s="1">
        <f>IF(ISBLANK(S774),_xlfn.XLOOKUP(V774,'[1]AVG REVIEWS'!E:E,'[1]AVG REVIEWS'!D:D,""),[1]listings!S774)</f>
        <v>0.03</v>
      </c>
      <c r="S774" s="1">
        <v>0.03</v>
      </c>
      <c r="T774" s="1">
        <f>IF(ISBLANK(Q774),_xlfn.XLOOKUP(W774,'[1]AVG SCORE'!F:F,'[1]AVG SCORE'!E:E,""),[1]listings!Q774)</f>
        <v>5</v>
      </c>
      <c r="U774" s="1" t="str">
        <f t="shared" si="25"/>
        <v>Neuhausen-NymphenburgEntire home/apt2</v>
      </c>
      <c r="V774" s="1" t="str">
        <f>[1]listings!H774&amp;[1]listings!I774&amp;[1]listings!G774</f>
        <v>Entire rental unitEntire home/aptNeuhausen-Nymphenburg</v>
      </c>
      <c r="W774" s="1" t="str">
        <f>[1]listings!G774&amp;[1]listings!H774&amp;[1]listings!I774&amp;[1]listings!J774</f>
        <v>Neuhausen-NymphenburgEntire rental unitEntire home/apt2</v>
      </c>
      <c r="X774" s="38">
        <v>48.113770000000002</v>
      </c>
      <c r="Y774" s="38">
        <v>11.53417</v>
      </c>
    </row>
    <row r="775" spans="1:25" ht="16" x14ac:dyDescent="0.2">
      <c r="A775" s="1">
        <v>16099193</v>
      </c>
      <c r="B775" s="1" t="s">
        <v>1307</v>
      </c>
      <c r="C775" s="1">
        <v>4863462</v>
      </c>
      <c r="D775" s="1" t="s">
        <v>1308</v>
      </c>
      <c r="E775" s="3">
        <v>41301</v>
      </c>
      <c r="F775" s="1">
        <v>3</v>
      </c>
      <c r="G775" s="1" t="s">
        <v>93</v>
      </c>
      <c r="H775" s="1" t="s">
        <v>51</v>
      </c>
      <c r="I775" s="1" t="s">
        <v>47</v>
      </c>
      <c r="J775" s="1">
        <v>2</v>
      </c>
      <c r="K775" s="2">
        <v>246</v>
      </c>
      <c r="L775" s="2">
        <f>IF(ISBLANK(K775),_xlfn.XLOOKUP(U775,'[1]AVG PRICE'!E:E,'[1]AVG PRICE'!D:D,""),[1]listings!K775)</f>
        <v>246</v>
      </c>
      <c r="M775" s="1">
        <v>3</v>
      </c>
      <c r="N775" s="1">
        <v>1125</v>
      </c>
      <c r="O775" s="1">
        <v>2</v>
      </c>
      <c r="P775" s="2">
        <f t="shared" si="24"/>
        <v>138744</v>
      </c>
      <c r="Q775" s="1">
        <v>5</v>
      </c>
      <c r="R775" s="1">
        <f>IF(ISBLANK(S775),_xlfn.XLOOKUP(V775,'[1]AVG REVIEWS'!E:E,'[1]AVG REVIEWS'!D:D,""),[1]listings!S775)</f>
        <v>0.02</v>
      </c>
      <c r="S775" s="1">
        <v>0.02</v>
      </c>
      <c r="T775" s="1">
        <f>IF(ISBLANK(Q775),_xlfn.XLOOKUP(W775,'[1]AVG SCORE'!F:F,'[1]AVG SCORE'!E:E,""),[1]listings!Q775)</f>
        <v>5</v>
      </c>
      <c r="U775" s="1" t="str">
        <f t="shared" si="25"/>
        <v>Thalkirchen-Obersendling-Forstenried-F√ºrstenried-SollnPrivate room2</v>
      </c>
      <c r="V775" s="1" t="str">
        <f>[1]listings!H775&amp;[1]listings!I775&amp;[1]listings!G775</f>
        <v>Private room in rental unitPrivate roomThalkirchen-Obersendling-Forstenried-F√ºrstenried-Solln</v>
      </c>
      <c r="W775" s="1" t="str">
        <f>[1]listings!G775&amp;[1]listings!H775&amp;[1]listings!I775&amp;[1]listings!J775</f>
        <v>Thalkirchen-Obersendling-Forstenried-F√ºrstenried-SollnPrivate room in rental unitPrivate room2</v>
      </c>
      <c r="X775" s="38">
        <v>48.154739999999997</v>
      </c>
      <c r="Y775" s="38">
        <v>11.533569999999999</v>
      </c>
    </row>
    <row r="776" spans="1:25" ht="16" x14ac:dyDescent="0.2">
      <c r="A776" s="1">
        <v>16110027</v>
      </c>
      <c r="B776" s="1" t="s">
        <v>1309</v>
      </c>
      <c r="C776" s="1">
        <v>105033231</v>
      </c>
      <c r="D776" s="1" t="s">
        <v>92</v>
      </c>
      <c r="E776" s="3">
        <v>42698</v>
      </c>
      <c r="F776" s="1">
        <v>1</v>
      </c>
      <c r="G776" s="1" t="s">
        <v>42</v>
      </c>
      <c r="H776" s="1" t="s">
        <v>51</v>
      </c>
      <c r="I776" s="1" t="s">
        <v>47</v>
      </c>
      <c r="J776" s="1">
        <v>1</v>
      </c>
      <c r="L776" s="2">
        <f>IF(ISBLANK(K776),_xlfn.XLOOKUP(U776,'[1]AVG PRICE'!E:E,'[1]AVG PRICE'!D:D,""),[1]listings!K776)</f>
        <v>56.782608695652172</v>
      </c>
      <c r="M776" s="1">
        <v>7</v>
      </c>
      <c r="N776" s="1">
        <v>200</v>
      </c>
      <c r="O776" s="1">
        <v>6</v>
      </c>
      <c r="P776" s="2">
        <f t="shared" si="24"/>
        <v>5877</v>
      </c>
      <c r="Q776" s="1">
        <v>4.67</v>
      </c>
      <c r="R776" s="1">
        <f>IF(ISBLANK(S776),_xlfn.XLOOKUP(V776,'[1]AVG REVIEWS'!E:E,'[1]AVG REVIEWS'!D:D,""),[1]listings!S776)</f>
        <v>0.06</v>
      </c>
      <c r="S776" s="1">
        <v>0.06</v>
      </c>
      <c r="T776" s="1">
        <f>IF(ISBLANK(Q776),_xlfn.XLOOKUP(W776,'[1]AVG SCORE'!F:F,'[1]AVG SCORE'!E:E,""),[1]listings!Q776)</f>
        <v>4.67</v>
      </c>
      <c r="U776" s="1" t="str">
        <f t="shared" si="25"/>
        <v>Pasing-ObermenzingPrivate room1</v>
      </c>
      <c r="V776" s="1" t="str">
        <f>[1]listings!H776&amp;[1]listings!I776&amp;[1]listings!G776</f>
        <v>Private room in rental unitPrivate roomPasing-Obermenzing</v>
      </c>
      <c r="W776" s="1" t="str">
        <f>[1]listings!G776&amp;[1]listings!H776&amp;[1]listings!I776&amp;[1]listings!J776</f>
        <v>Pasing-ObermenzingPrivate room in rental unitPrivate room1</v>
      </c>
      <c r="X776" s="38">
        <v>48.130989999999997</v>
      </c>
      <c r="Y776" s="38">
        <v>11.56617</v>
      </c>
    </row>
    <row r="777" spans="1:25" ht="16" x14ac:dyDescent="0.2">
      <c r="A777" s="1">
        <v>16121919</v>
      </c>
      <c r="B777" s="1" t="s">
        <v>1310</v>
      </c>
      <c r="C777" s="1">
        <v>105131836</v>
      </c>
      <c r="D777" s="1" t="s">
        <v>1311</v>
      </c>
      <c r="E777" s="3">
        <v>42699</v>
      </c>
      <c r="F777" s="1">
        <v>1</v>
      </c>
      <c r="G777" s="1" t="s">
        <v>113</v>
      </c>
      <c r="H777" s="1" t="s">
        <v>32</v>
      </c>
      <c r="I777" s="1" t="s">
        <v>33</v>
      </c>
      <c r="J777" s="1">
        <v>2</v>
      </c>
      <c r="L777" s="2">
        <f>IF(ISBLANK(K777),_xlfn.XLOOKUP(U777,'[1]AVG PRICE'!E:E,'[1]AVG PRICE'!D:D,""),[1]listings!K777)</f>
        <v>120.29729729729729</v>
      </c>
      <c r="M777" s="1">
        <v>5</v>
      </c>
      <c r="N777" s="1">
        <v>14</v>
      </c>
      <c r="O777" s="1">
        <v>105</v>
      </c>
      <c r="P777" s="2">
        <f t="shared" si="24"/>
        <v>1142.8243243243242</v>
      </c>
      <c r="Q777" s="1">
        <v>4.9000000000000004</v>
      </c>
      <c r="R777" s="1">
        <f>IF(ISBLANK(S777),_xlfn.XLOOKUP(V777,'[1]AVG REVIEWS'!E:E,'[1]AVG REVIEWS'!D:D,""),[1]listings!S777)</f>
        <v>1.08</v>
      </c>
      <c r="S777" s="1">
        <v>1.08</v>
      </c>
      <c r="T777" s="1">
        <f>IF(ISBLANK(Q777),_xlfn.XLOOKUP(W777,'[1]AVG SCORE'!F:F,'[1]AVG SCORE'!E:E,""),[1]listings!Q777)</f>
        <v>4.9000000000000004</v>
      </c>
      <c r="U777" s="1" t="str">
        <f t="shared" si="25"/>
        <v>Tudering-RiemEntire home/apt2</v>
      </c>
      <c r="V777" s="1" t="str">
        <f>[1]listings!H777&amp;[1]listings!I777&amp;[1]listings!G777</f>
        <v>Entire rental unitEntire home/aptTudering-Riem</v>
      </c>
      <c r="W777" s="1" t="str">
        <f>[1]listings!G777&amp;[1]listings!H777&amp;[1]listings!I777&amp;[1]listings!J777</f>
        <v>Tudering-RiemEntire rental unitEntire home/apt2</v>
      </c>
      <c r="X777" s="38">
        <v>48.148069999999997</v>
      </c>
      <c r="Y777" s="38">
        <v>11.57625</v>
      </c>
    </row>
    <row r="778" spans="1:25" ht="16" x14ac:dyDescent="0.2">
      <c r="A778" s="1">
        <v>16143508</v>
      </c>
      <c r="B778" s="1" t="s">
        <v>1312</v>
      </c>
      <c r="C778" s="1">
        <v>105338662</v>
      </c>
      <c r="D778" s="1" t="s">
        <v>1313</v>
      </c>
      <c r="E778" s="3">
        <v>42701</v>
      </c>
      <c r="F778" s="1">
        <v>1</v>
      </c>
      <c r="G778" s="1" t="s">
        <v>50</v>
      </c>
      <c r="H778" s="1" t="s">
        <v>32</v>
      </c>
      <c r="I778" s="1" t="s">
        <v>33</v>
      </c>
      <c r="J778" s="1">
        <v>2</v>
      </c>
      <c r="K778" s="2">
        <v>60</v>
      </c>
      <c r="L778" s="2">
        <f>IF(ISBLANK(K778),_xlfn.XLOOKUP(U778,'[1]AVG PRICE'!E:E,'[1]AVG PRICE'!D:D,""),[1]listings!K778)</f>
        <v>60</v>
      </c>
      <c r="M778" s="1">
        <v>1</v>
      </c>
      <c r="N778" s="1">
        <v>365</v>
      </c>
      <c r="O778" s="1">
        <v>1</v>
      </c>
      <c r="P778" s="2">
        <f t="shared" si="24"/>
        <v>10980</v>
      </c>
      <c r="Q778" s="1">
        <v>5</v>
      </c>
      <c r="R778" s="1">
        <f>IF(ISBLANK(S778),_xlfn.XLOOKUP(V778,'[1]AVG REVIEWS'!E:E,'[1]AVG REVIEWS'!D:D,""),[1]listings!S778)</f>
        <v>1</v>
      </c>
      <c r="S778" s="1">
        <v>1</v>
      </c>
      <c r="T778" s="1">
        <f>IF(ISBLANK(Q778),_xlfn.XLOOKUP(W778,'[1]AVG SCORE'!F:F,'[1]AVG SCORE'!E:E,""),[1]listings!Q778)</f>
        <v>5</v>
      </c>
      <c r="U778" s="1" t="str">
        <f t="shared" si="25"/>
        <v>Schwabing-WestEntire home/apt2</v>
      </c>
      <c r="V778" s="1" t="str">
        <f>[1]listings!H778&amp;[1]listings!I778&amp;[1]listings!G778</f>
        <v>Entire rental unitEntire home/aptSchwabing-West</v>
      </c>
      <c r="W778" s="1" t="str">
        <f>[1]listings!G778&amp;[1]listings!H778&amp;[1]listings!I778&amp;[1]listings!J778</f>
        <v>Schwabing-WestEntire rental unitEntire home/apt2</v>
      </c>
      <c r="X778" s="38">
        <v>48.126730000000002</v>
      </c>
      <c r="Y778" s="38">
        <v>11.59613</v>
      </c>
    </row>
    <row r="779" spans="1:25" ht="16" x14ac:dyDescent="0.2">
      <c r="A779" s="1">
        <v>16152054</v>
      </c>
      <c r="B779" s="1" t="s">
        <v>1314</v>
      </c>
      <c r="C779" s="1">
        <v>105416808</v>
      </c>
      <c r="D779" s="1" t="s">
        <v>399</v>
      </c>
      <c r="E779" s="3">
        <v>42702</v>
      </c>
      <c r="F779" s="1">
        <v>2</v>
      </c>
      <c r="G779" s="1" t="s">
        <v>63</v>
      </c>
      <c r="H779" s="1" t="s">
        <v>32</v>
      </c>
      <c r="I779" s="1" t="s">
        <v>33</v>
      </c>
      <c r="J779" s="1">
        <v>4</v>
      </c>
      <c r="L779" s="2">
        <f>IF(ISBLANK(K779),_xlfn.XLOOKUP(U779,'[1]AVG PRICE'!E:E,'[1]AVG PRICE'!D:D,""),[1]listings!K779)</f>
        <v>251.94594594594594</v>
      </c>
      <c r="M779" s="1">
        <v>2</v>
      </c>
      <c r="N779" s="1">
        <v>1125</v>
      </c>
      <c r="O779" s="1">
        <v>236</v>
      </c>
      <c r="P779" s="2">
        <f t="shared" si="24"/>
        <v>141971.54054054053</v>
      </c>
      <c r="Q779" s="1">
        <v>4.82</v>
      </c>
      <c r="R779" s="1">
        <f>IF(ISBLANK(S779),_xlfn.XLOOKUP(V779,'[1]AVG REVIEWS'!E:E,'[1]AVG REVIEWS'!D:D,""),[1]listings!S779)</f>
        <v>2.35</v>
      </c>
      <c r="S779" s="1">
        <v>2.35</v>
      </c>
      <c r="T779" s="1">
        <f>IF(ISBLANK(Q779),_xlfn.XLOOKUP(W779,'[1]AVG SCORE'!F:F,'[1]AVG SCORE'!E:E,""),[1]listings!Q779)</f>
        <v>4.82</v>
      </c>
      <c r="U779" s="1" t="str">
        <f t="shared" si="25"/>
        <v>BogenhausenEntire home/apt4</v>
      </c>
      <c r="V779" s="1" t="str">
        <f>[1]listings!H779&amp;[1]listings!I779&amp;[1]listings!G779</f>
        <v>Entire rental unitEntire home/aptBogenhausen</v>
      </c>
      <c r="W779" s="1" t="str">
        <f>[1]listings!G779&amp;[1]listings!H779&amp;[1]listings!I779&amp;[1]listings!J779</f>
        <v>BogenhausenEntire rental unitEntire home/apt4</v>
      </c>
      <c r="X779" s="38">
        <v>48.112290000000002</v>
      </c>
      <c r="Y779" s="38">
        <v>11.551030000000001</v>
      </c>
    </row>
    <row r="780" spans="1:25" ht="16" x14ac:dyDescent="0.2">
      <c r="A780" s="1">
        <v>16177402</v>
      </c>
      <c r="B780" s="1" t="s">
        <v>1315</v>
      </c>
      <c r="C780" s="1">
        <v>64958257</v>
      </c>
      <c r="D780" s="1" t="s">
        <v>384</v>
      </c>
      <c r="E780" s="3">
        <v>42458</v>
      </c>
      <c r="F780" s="1">
        <v>4</v>
      </c>
      <c r="G780" s="1" t="s">
        <v>179</v>
      </c>
      <c r="H780" s="1" t="s">
        <v>51</v>
      </c>
      <c r="I780" s="1" t="s">
        <v>47</v>
      </c>
      <c r="J780" s="1">
        <v>2</v>
      </c>
      <c r="L780" s="2">
        <f>IF(ISBLANK(K780),_xlfn.XLOOKUP(U780,'[1]AVG PRICE'!E:E,'[1]AVG PRICE'!D:D,""),[1]listings!K780)</f>
        <v>225.35714285714286</v>
      </c>
      <c r="M780" s="1">
        <v>2</v>
      </c>
      <c r="N780" s="1">
        <v>1125</v>
      </c>
      <c r="O780" s="1">
        <v>10</v>
      </c>
      <c r="P780" s="2">
        <f t="shared" si="24"/>
        <v>126988.75</v>
      </c>
      <c r="Q780" s="1">
        <v>4.9000000000000004</v>
      </c>
      <c r="R780" s="1">
        <f>IF(ISBLANK(S780),_xlfn.XLOOKUP(V780,'[1]AVG REVIEWS'!E:E,'[1]AVG REVIEWS'!D:D,""),[1]listings!S780)</f>
        <v>0.1</v>
      </c>
      <c r="S780" s="1">
        <v>0.1</v>
      </c>
      <c r="T780" s="1">
        <f>IF(ISBLANK(Q780),_xlfn.XLOOKUP(W780,'[1]AVG SCORE'!F:F,'[1]AVG SCORE'!E:E,""),[1]listings!Q780)</f>
        <v>4.9000000000000004</v>
      </c>
      <c r="U780" s="1" t="str">
        <f t="shared" si="25"/>
        <v>Altstadt-LehelPrivate room2</v>
      </c>
      <c r="V780" s="1" t="str">
        <f>[1]listings!H780&amp;[1]listings!I780&amp;[1]listings!G780</f>
        <v>Private room in rental unitPrivate roomAltstadt-Lehel</v>
      </c>
      <c r="W780" s="1" t="str">
        <f>[1]listings!G780&amp;[1]listings!H780&amp;[1]listings!I780&amp;[1]listings!J780</f>
        <v>Altstadt-LehelPrivate room in rental unitPrivate room2</v>
      </c>
      <c r="X780" s="38">
        <v>48.12435</v>
      </c>
      <c r="Y780" s="38">
        <v>11.518980000000001</v>
      </c>
    </row>
    <row r="781" spans="1:25" ht="16" x14ac:dyDescent="0.2">
      <c r="A781" s="1">
        <v>16185624</v>
      </c>
      <c r="B781" s="1" t="s">
        <v>1316</v>
      </c>
      <c r="C781" s="1">
        <v>8414060</v>
      </c>
      <c r="D781" s="1" t="s">
        <v>503</v>
      </c>
      <c r="E781" s="3">
        <v>41512</v>
      </c>
      <c r="F781" s="1">
        <v>1</v>
      </c>
      <c r="G781" s="1" t="s">
        <v>85</v>
      </c>
      <c r="H781" s="1" t="s">
        <v>51</v>
      </c>
      <c r="I781" s="1" t="s">
        <v>47</v>
      </c>
      <c r="J781" s="1">
        <v>2</v>
      </c>
      <c r="L781" s="2">
        <f>IF(ISBLANK(K781),_xlfn.XLOOKUP(U781,'[1]AVG PRICE'!E:E,'[1]AVG PRICE'!D:D,""),[1]listings!K781)</f>
        <v>83.163265306122454</v>
      </c>
      <c r="M781" s="1">
        <v>2</v>
      </c>
      <c r="N781" s="1">
        <v>30</v>
      </c>
      <c r="O781" s="1">
        <v>1</v>
      </c>
      <c r="P781" s="2">
        <f t="shared" si="24"/>
        <v>1330.6122448979593</v>
      </c>
      <c r="Q781" s="1">
        <v>5</v>
      </c>
      <c r="R781" s="1">
        <f>IF(ISBLANK(S781),_xlfn.XLOOKUP(V781,'[1]AVG REVIEWS'!E:E,'[1]AVG REVIEWS'!D:D,""),[1]listings!S781)</f>
        <v>0.01</v>
      </c>
      <c r="S781" s="1">
        <v>0.01</v>
      </c>
      <c r="T781" s="1">
        <f>IF(ISBLANK(Q781),_xlfn.XLOOKUP(W781,'[1]AVG SCORE'!F:F,'[1]AVG SCORE'!E:E,""),[1]listings!Q781)</f>
        <v>5</v>
      </c>
      <c r="U781" s="1" t="str">
        <f t="shared" si="25"/>
        <v>Ramersdorf-PerlachPrivate room2</v>
      </c>
      <c r="V781" s="1" t="str">
        <f>[1]listings!H781&amp;[1]listings!I781&amp;[1]listings!G781</f>
        <v>Private room in rental unitPrivate roomRamersdorf-Perlach</v>
      </c>
      <c r="W781" s="1" t="str">
        <f>[1]listings!G781&amp;[1]listings!H781&amp;[1]listings!I781&amp;[1]listings!J781</f>
        <v>Ramersdorf-PerlachPrivate room in rental unitPrivate room2</v>
      </c>
      <c r="X781" s="38">
        <v>48.126930000000002</v>
      </c>
      <c r="Y781" s="38">
        <v>11.55827</v>
      </c>
    </row>
    <row r="782" spans="1:25" ht="16" x14ac:dyDescent="0.2">
      <c r="A782" s="1">
        <v>16268974</v>
      </c>
      <c r="B782" s="1" t="s">
        <v>1317</v>
      </c>
      <c r="C782" s="1">
        <v>102134922</v>
      </c>
      <c r="D782" s="1" t="s">
        <v>964</v>
      </c>
      <c r="E782" s="3">
        <v>42675</v>
      </c>
      <c r="F782" s="1">
        <v>2</v>
      </c>
      <c r="G782" s="1" t="s">
        <v>63</v>
      </c>
      <c r="H782" s="1" t="s">
        <v>32</v>
      </c>
      <c r="I782" s="1" t="s">
        <v>33</v>
      </c>
      <c r="J782" s="1">
        <v>3</v>
      </c>
      <c r="K782" s="2">
        <v>32</v>
      </c>
      <c r="L782" s="2">
        <f>IF(ISBLANK(K782),_xlfn.XLOOKUP(U782,'[1]AVG PRICE'!E:E,'[1]AVG PRICE'!D:D,""),[1]listings!K782)</f>
        <v>32</v>
      </c>
      <c r="M782" s="1">
        <v>40</v>
      </c>
      <c r="N782" s="1">
        <v>60</v>
      </c>
      <c r="O782" s="1">
        <v>3</v>
      </c>
      <c r="P782" s="2">
        <f t="shared" si="24"/>
        <v>1600</v>
      </c>
      <c r="Q782" s="1">
        <v>4</v>
      </c>
      <c r="R782" s="1">
        <f>IF(ISBLANK(S782),_xlfn.XLOOKUP(V782,'[1]AVG REVIEWS'!E:E,'[1]AVG REVIEWS'!D:D,""),[1]listings!S782)</f>
        <v>0.05</v>
      </c>
      <c r="S782" s="1">
        <v>0.05</v>
      </c>
      <c r="T782" s="1">
        <f>IF(ISBLANK(Q782),_xlfn.XLOOKUP(W782,'[1]AVG SCORE'!F:F,'[1]AVG SCORE'!E:E,""),[1]listings!Q782)</f>
        <v>4</v>
      </c>
      <c r="U782" s="1" t="str">
        <f t="shared" si="25"/>
        <v>BogenhausenEntire home/apt3</v>
      </c>
      <c r="V782" s="1" t="str">
        <f>[1]listings!H782&amp;[1]listings!I782&amp;[1]listings!G782</f>
        <v>Entire rental unitEntire home/aptBogenhausen</v>
      </c>
      <c r="W782" s="1" t="str">
        <f>[1]listings!G782&amp;[1]listings!H782&amp;[1]listings!I782&amp;[1]listings!J782</f>
        <v>BogenhausenEntire rental unitEntire home/apt3</v>
      </c>
      <c r="X782" s="38">
        <v>48.085360000000001</v>
      </c>
      <c r="Y782" s="38">
        <v>11.64639</v>
      </c>
    </row>
    <row r="783" spans="1:25" ht="16" x14ac:dyDescent="0.2">
      <c r="A783" s="1">
        <v>16341031</v>
      </c>
      <c r="B783" s="1" t="s">
        <v>1318</v>
      </c>
      <c r="C783" s="1">
        <v>106988062</v>
      </c>
      <c r="D783" s="1" t="s">
        <v>1319</v>
      </c>
      <c r="E783" s="3">
        <v>42716</v>
      </c>
      <c r="F783" s="1">
        <v>2</v>
      </c>
      <c r="G783" s="1" t="s">
        <v>66</v>
      </c>
      <c r="H783" s="1" t="s">
        <v>32</v>
      </c>
      <c r="I783" s="1" t="s">
        <v>33</v>
      </c>
      <c r="J783" s="1">
        <v>2</v>
      </c>
      <c r="K783" s="2">
        <v>139</v>
      </c>
      <c r="L783" s="2">
        <f>IF(ISBLANK(K783),_xlfn.XLOOKUP(U783,'[1]AVG PRICE'!E:E,'[1]AVG PRICE'!D:D,""),[1]listings!K783)</f>
        <v>139</v>
      </c>
      <c r="M783" s="1">
        <v>3.9</v>
      </c>
      <c r="N783" s="1">
        <v>30</v>
      </c>
      <c r="O783" s="1">
        <v>16</v>
      </c>
      <c r="P783" s="2">
        <f t="shared" si="24"/>
        <v>2356.0499999999997</v>
      </c>
      <c r="Q783" s="1">
        <v>4.5</v>
      </c>
      <c r="R783" s="1">
        <f>IF(ISBLANK(S783),_xlfn.XLOOKUP(V783,'[1]AVG REVIEWS'!E:E,'[1]AVG REVIEWS'!D:D,""),[1]listings!S783)</f>
        <v>0.16</v>
      </c>
      <c r="S783" s="1">
        <v>0.16</v>
      </c>
      <c r="T783" s="1">
        <f>IF(ISBLANK(Q783),_xlfn.XLOOKUP(W783,'[1]AVG SCORE'!F:F,'[1]AVG SCORE'!E:E,""),[1]listings!Q783)</f>
        <v>4.5</v>
      </c>
      <c r="U783" s="1" t="str">
        <f t="shared" si="25"/>
        <v>Au-HaidhausenEntire home/apt2</v>
      </c>
      <c r="V783" s="1" t="str">
        <f>[1]listings!H783&amp;[1]listings!I783&amp;[1]listings!G783</f>
        <v>Entire rental unitEntire home/aptAu-Haidhausen</v>
      </c>
      <c r="W783" s="1" t="str">
        <f>[1]listings!G783&amp;[1]listings!H783&amp;[1]listings!I783&amp;[1]listings!J783</f>
        <v>Au-HaidhausenEntire rental unitEntire home/apt2</v>
      </c>
      <c r="X783" s="38">
        <v>48.113529999999997</v>
      </c>
      <c r="Y783" s="38">
        <v>11.585319999999999</v>
      </c>
    </row>
    <row r="784" spans="1:25" ht="16" x14ac:dyDescent="0.2">
      <c r="A784" s="1">
        <v>16399808</v>
      </c>
      <c r="B784" s="1" t="s">
        <v>1320</v>
      </c>
      <c r="C784" s="1">
        <v>2188755</v>
      </c>
      <c r="D784" s="1" t="s">
        <v>401</v>
      </c>
      <c r="E784" s="3">
        <v>41020</v>
      </c>
      <c r="F784" s="1">
        <v>4</v>
      </c>
      <c r="G784" s="1" t="s">
        <v>85</v>
      </c>
      <c r="H784" s="1" t="s">
        <v>32</v>
      </c>
      <c r="I784" s="1" t="s">
        <v>33</v>
      </c>
      <c r="J784" s="1">
        <v>2</v>
      </c>
      <c r="L784" s="2">
        <f>IF(ISBLANK(K784),_xlfn.XLOOKUP(U784,'[1]AVG PRICE'!E:E,'[1]AVG PRICE'!D:D,""),[1]listings!K784)</f>
        <v>96.666666666666671</v>
      </c>
      <c r="M784" s="1">
        <v>120</v>
      </c>
      <c r="N784" s="1">
        <v>120</v>
      </c>
      <c r="O784" s="1">
        <v>0</v>
      </c>
      <c r="P784" s="2">
        <f t="shared" si="24"/>
        <v>11600</v>
      </c>
      <c r="R784" s="1">
        <f>IF(ISBLANK(S784),_xlfn.XLOOKUP(V784,'[1]AVG REVIEWS'!E:E,'[1]AVG REVIEWS'!D:D,""),[1]listings!S784)</f>
        <v>1.111224489795918</v>
      </c>
      <c r="T784" s="1">
        <f>IF(ISBLANK(Q784),_xlfn.XLOOKUP(W784,'[1]AVG SCORE'!F:F,'[1]AVG SCORE'!E:E,""),[1]listings!Q784)</f>
        <v>4.6244444444444444</v>
      </c>
      <c r="U784" s="1" t="str">
        <f t="shared" si="25"/>
        <v>Ramersdorf-PerlachEntire home/apt2</v>
      </c>
      <c r="V784" s="1" t="str">
        <f>[1]listings!H784&amp;[1]listings!I784&amp;[1]listings!G784</f>
        <v>Entire rental unitEntire home/aptRamersdorf-Perlach</v>
      </c>
      <c r="W784" s="1" t="str">
        <f>[1]listings!G784&amp;[1]listings!H784&amp;[1]listings!I784&amp;[1]listings!J784</f>
        <v>Ramersdorf-PerlachEntire rental unitEntire home/apt2</v>
      </c>
      <c r="X784" s="38">
        <v>48.130980000000001</v>
      </c>
      <c r="Y784" s="38">
        <v>11.61693</v>
      </c>
    </row>
    <row r="785" spans="1:25" ht="16" x14ac:dyDescent="0.2">
      <c r="A785" s="1">
        <v>16411806</v>
      </c>
      <c r="B785" s="1" t="s">
        <v>1321</v>
      </c>
      <c r="C785" s="1">
        <v>107540426</v>
      </c>
      <c r="D785" s="1" t="s">
        <v>487</v>
      </c>
      <c r="E785" s="3">
        <v>42721</v>
      </c>
      <c r="F785" s="1">
        <v>1</v>
      </c>
      <c r="G785" s="1" t="s">
        <v>102</v>
      </c>
      <c r="H785" s="1" t="s">
        <v>51</v>
      </c>
      <c r="I785" s="1" t="s">
        <v>47</v>
      </c>
      <c r="J785" s="1">
        <v>2</v>
      </c>
      <c r="L785" s="2">
        <f>IF(ISBLANK(K785),_xlfn.XLOOKUP(U785,'[1]AVG PRICE'!E:E,'[1]AVG PRICE'!D:D,""),[1]listings!K785)</f>
        <v>70.078947368421055</v>
      </c>
      <c r="M785" s="1">
        <v>1</v>
      </c>
      <c r="N785" s="1">
        <v>30</v>
      </c>
      <c r="O785" s="1">
        <v>5</v>
      </c>
      <c r="P785" s="2">
        <f t="shared" si="24"/>
        <v>1086.2236842105262</v>
      </c>
      <c r="Q785" s="1">
        <v>4.4000000000000004</v>
      </c>
      <c r="R785" s="1">
        <f>IF(ISBLANK(S785),_xlfn.XLOOKUP(V785,'[1]AVG REVIEWS'!E:E,'[1]AVG REVIEWS'!D:D,""),[1]listings!S785)</f>
        <v>7.0000000000000007E-2</v>
      </c>
      <c r="S785" s="1">
        <v>7.0000000000000007E-2</v>
      </c>
      <c r="T785" s="1">
        <f>IF(ISBLANK(Q785),_xlfn.XLOOKUP(W785,'[1]AVG SCORE'!F:F,'[1]AVG SCORE'!E:E,""),[1]listings!Q785)</f>
        <v>4.4000000000000004</v>
      </c>
      <c r="U785" s="1" t="str">
        <f t="shared" si="25"/>
        <v>ObergiesingPrivate room2</v>
      </c>
      <c r="V785" s="1" t="str">
        <f>[1]listings!H785&amp;[1]listings!I785&amp;[1]listings!G785</f>
        <v>Private room in rental unitPrivate roomObergiesing</v>
      </c>
      <c r="W785" s="1" t="str">
        <f>[1]listings!G785&amp;[1]listings!H785&amp;[1]listings!I785&amp;[1]listings!J785</f>
        <v>ObergiesingPrivate room in rental unitPrivate room2</v>
      </c>
      <c r="X785" s="38">
        <v>48.133432958814403</v>
      </c>
      <c r="Y785" s="38">
        <v>11.498167820170501</v>
      </c>
    </row>
    <row r="786" spans="1:25" ht="16" x14ac:dyDescent="0.2">
      <c r="A786" s="1">
        <v>16491048</v>
      </c>
      <c r="B786" s="1" t="s">
        <v>1322</v>
      </c>
      <c r="C786" s="1">
        <v>18483802</v>
      </c>
      <c r="D786" s="1" t="s">
        <v>1323</v>
      </c>
      <c r="E786" s="3">
        <v>41840</v>
      </c>
      <c r="F786" s="1">
        <v>3</v>
      </c>
      <c r="G786" s="1" t="s">
        <v>179</v>
      </c>
      <c r="H786" s="1" t="s">
        <v>32</v>
      </c>
      <c r="I786" s="1" t="s">
        <v>33</v>
      </c>
      <c r="J786" s="1">
        <v>3</v>
      </c>
      <c r="L786" s="2">
        <f>IF(ISBLANK(K786),_xlfn.XLOOKUP(U786,'[1]AVG PRICE'!E:E,'[1]AVG PRICE'!D:D,""),[1]listings!K786)</f>
        <v>254.125</v>
      </c>
      <c r="M786" s="1">
        <v>7</v>
      </c>
      <c r="N786" s="1">
        <v>35</v>
      </c>
      <c r="O786" s="1">
        <v>5</v>
      </c>
      <c r="P786" s="2">
        <f t="shared" si="24"/>
        <v>5336.625</v>
      </c>
      <c r="Q786" s="1">
        <v>5</v>
      </c>
      <c r="R786" s="1">
        <f>IF(ISBLANK(S786),_xlfn.XLOOKUP(V786,'[1]AVG REVIEWS'!E:E,'[1]AVG REVIEWS'!D:D,""),[1]listings!S786)</f>
        <v>0.06</v>
      </c>
      <c r="S786" s="1">
        <v>0.06</v>
      </c>
      <c r="T786" s="1">
        <f>IF(ISBLANK(Q786),_xlfn.XLOOKUP(W786,'[1]AVG SCORE'!F:F,'[1]AVG SCORE'!E:E,""),[1]listings!Q786)</f>
        <v>5</v>
      </c>
      <c r="U786" s="1" t="str">
        <f t="shared" si="25"/>
        <v>Altstadt-LehelEntire home/apt3</v>
      </c>
      <c r="V786" s="1" t="str">
        <f>[1]listings!H786&amp;[1]listings!I786&amp;[1]listings!G786</f>
        <v>Entire rental unitEntire home/aptAltstadt-Lehel</v>
      </c>
      <c r="W786" s="1" t="str">
        <f>[1]listings!G786&amp;[1]listings!H786&amp;[1]listings!I786&amp;[1]listings!J786</f>
        <v>Altstadt-LehelEntire rental unitEntire home/apt3</v>
      </c>
      <c r="X786" s="38">
        <v>48.171430000000001</v>
      </c>
      <c r="Y786" s="38">
        <v>11.60431</v>
      </c>
    </row>
    <row r="787" spans="1:25" ht="16" x14ac:dyDescent="0.2">
      <c r="A787" s="1">
        <v>16527846</v>
      </c>
      <c r="B787" s="1" t="s">
        <v>1324</v>
      </c>
      <c r="C787" s="1">
        <v>106412876</v>
      </c>
      <c r="D787" s="1" t="s">
        <v>512</v>
      </c>
      <c r="E787" s="3">
        <v>42710</v>
      </c>
      <c r="F787" s="1">
        <v>5</v>
      </c>
      <c r="G787" s="1" t="s">
        <v>36</v>
      </c>
      <c r="H787" s="1" t="s">
        <v>814</v>
      </c>
      <c r="I787" s="1" t="s">
        <v>33</v>
      </c>
      <c r="J787" s="1">
        <v>1</v>
      </c>
      <c r="L787" s="2">
        <f>IF(ISBLANK(K787),_xlfn.XLOOKUP(U787,'[1]AVG PRICE'!E:E,'[1]AVG PRICE'!D:D,""),[1]listings!K787)</f>
        <v>72.5</v>
      </c>
      <c r="M787" s="1">
        <v>7</v>
      </c>
      <c r="N787" s="1">
        <v>120</v>
      </c>
      <c r="O787" s="1">
        <v>32</v>
      </c>
      <c r="P787" s="2">
        <f t="shared" si="24"/>
        <v>4603.75</v>
      </c>
      <c r="Q787" s="1">
        <v>4.97</v>
      </c>
      <c r="R787" s="1">
        <f>IF(ISBLANK(S787),_xlfn.XLOOKUP(V787,'[1]AVG REVIEWS'!E:E,'[1]AVG REVIEWS'!D:D,""),[1]listings!S787)</f>
        <v>0.32</v>
      </c>
      <c r="S787" s="1">
        <v>0.32</v>
      </c>
      <c r="T787" s="1">
        <f>IF(ISBLANK(Q787),_xlfn.XLOOKUP(W787,'[1]AVG SCORE'!F:F,'[1]AVG SCORE'!E:E,""),[1]listings!Q787)</f>
        <v>4.97</v>
      </c>
      <c r="U787" s="1" t="str">
        <f t="shared" si="25"/>
        <v>Berg am LaimEntire home/apt1</v>
      </c>
      <c r="V787" s="1" t="str">
        <f>[1]listings!H787&amp;[1]listings!I787&amp;[1]listings!G787</f>
        <v>Entire guesthouseEntire home/aptBerg am Laim</v>
      </c>
      <c r="W787" s="1" t="str">
        <f>[1]listings!G787&amp;[1]listings!H787&amp;[1]listings!I787&amp;[1]listings!J787</f>
        <v>Berg am LaimEntire guesthouseEntire home/apt1</v>
      </c>
      <c r="X787" s="38">
        <v>48.179690000000001</v>
      </c>
      <c r="Y787" s="38">
        <v>11.607659999999999</v>
      </c>
    </row>
    <row r="788" spans="1:25" ht="16" x14ac:dyDescent="0.2">
      <c r="A788" s="1">
        <v>16570713</v>
      </c>
      <c r="B788" s="1" t="s">
        <v>1325</v>
      </c>
      <c r="C788" s="1">
        <v>57162304</v>
      </c>
      <c r="D788" s="1" t="s">
        <v>1044</v>
      </c>
      <c r="E788" s="3">
        <v>42402</v>
      </c>
      <c r="F788" s="1">
        <v>3</v>
      </c>
      <c r="G788" s="1" t="s">
        <v>45</v>
      </c>
      <c r="H788" s="1" t="s">
        <v>46</v>
      </c>
      <c r="I788" s="1" t="s">
        <v>47</v>
      </c>
      <c r="J788" s="1">
        <v>6</v>
      </c>
      <c r="K788" s="2">
        <v>142</v>
      </c>
      <c r="L788" s="2">
        <f>IF(ISBLANK(K788),_xlfn.XLOOKUP(U788,'[1]AVG PRICE'!E:E,'[1]AVG PRICE'!D:D,""),[1]listings!K788)</f>
        <v>142</v>
      </c>
      <c r="M788" s="1">
        <v>1.9</v>
      </c>
      <c r="N788" s="1">
        <v>45</v>
      </c>
      <c r="O788" s="1">
        <v>96</v>
      </c>
      <c r="P788" s="2">
        <f t="shared" si="24"/>
        <v>3329.9</v>
      </c>
      <c r="Q788" s="1">
        <v>4.95</v>
      </c>
      <c r="R788" s="1">
        <f>IF(ISBLANK(S788),_xlfn.XLOOKUP(V788,'[1]AVG REVIEWS'!E:E,'[1]AVG REVIEWS'!D:D,""),[1]listings!S788)</f>
        <v>0.97</v>
      </c>
      <c r="S788" s="1">
        <v>0.97</v>
      </c>
      <c r="T788" s="1">
        <f>IF(ISBLANK(Q788),_xlfn.XLOOKUP(W788,'[1]AVG SCORE'!F:F,'[1]AVG SCORE'!E:E,""),[1]listings!Q788)</f>
        <v>4.95</v>
      </c>
      <c r="U788" s="1" t="str">
        <f t="shared" si="25"/>
        <v>Sendling-WestparkPrivate room6</v>
      </c>
      <c r="V788" s="1" t="str">
        <f>[1]listings!H788&amp;[1]listings!I788&amp;[1]listings!G788</f>
        <v>Private room in homePrivate roomSendling-Westpark</v>
      </c>
      <c r="W788" s="1" t="str">
        <f>[1]listings!G788&amp;[1]listings!H788&amp;[1]listings!I788&amp;[1]listings!J788</f>
        <v>Sendling-WestparkPrivate room in homePrivate room6</v>
      </c>
      <c r="X788" s="38">
        <v>48.205950000000001</v>
      </c>
      <c r="Y788" s="38">
        <v>11.5932</v>
      </c>
    </row>
    <row r="789" spans="1:25" ht="16" x14ac:dyDescent="0.2">
      <c r="A789" s="1">
        <v>16661464</v>
      </c>
      <c r="B789" s="1" t="s">
        <v>1326</v>
      </c>
      <c r="C789" s="1">
        <v>110173495</v>
      </c>
      <c r="D789" s="1" t="s">
        <v>1327</v>
      </c>
      <c r="E789" s="3">
        <v>42741</v>
      </c>
      <c r="F789" s="1">
        <v>2</v>
      </c>
      <c r="G789" s="1" t="s">
        <v>56</v>
      </c>
      <c r="H789" s="1" t="s">
        <v>60</v>
      </c>
      <c r="I789" s="1" t="s">
        <v>33</v>
      </c>
      <c r="J789" s="1">
        <v>2</v>
      </c>
      <c r="K789" s="2">
        <v>269</v>
      </c>
      <c r="L789" s="2">
        <f>IF(ISBLANK(K789),_xlfn.XLOOKUP(U789,'[1]AVG PRICE'!E:E,'[1]AVG PRICE'!D:D,""),[1]listings!K789)</f>
        <v>269</v>
      </c>
      <c r="M789" s="1">
        <v>4</v>
      </c>
      <c r="N789" s="1">
        <v>10</v>
      </c>
      <c r="O789" s="1">
        <v>26</v>
      </c>
      <c r="P789" s="2">
        <f t="shared" si="24"/>
        <v>1883</v>
      </c>
      <c r="Q789" s="1">
        <v>4.6500000000000004</v>
      </c>
      <c r="R789" s="1">
        <f>IF(ISBLANK(S789),_xlfn.XLOOKUP(V789,'[1]AVG REVIEWS'!E:E,'[1]AVG REVIEWS'!D:D,""),[1]listings!S789)</f>
        <v>0.27</v>
      </c>
      <c r="S789" s="1">
        <v>0.27</v>
      </c>
      <c r="T789" s="1">
        <f>IF(ISBLANK(Q789),_xlfn.XLOOKUP(W789,'[1]AVG SCORE'!F:F,'[1]AVG SCORE'!E:E,""),[1]listings!Q789)</f>
        <v>4.6500000000000004</v>
      </c>
      <c r="U789" s="1" t="str">
        <f t="shared" si="25"/>
        <v>Neuhausen-NymphenburgEntire home/apt2</v>
      </c>
      <c r="V789" s="1" t="str">
        <f>[1]listings!H789&amp;[1]listings!I789&amp;[1]listings!G789</f>
        <v>Entire loftEntire home/aptNeuhausen-Nymphenburg</v>
      </c>
      <c r="W789" s="1" t="str">
        <f>[1]listings!G789&amp;[1]listings!H789&amp;[1]listings!I789&amp;[1]listings!J789</f>
        <v>Neuhausen-NymphenburgEntire loftEntire home/apt2</v>
      </c>
      <c r="X789" s="38">
        <v>48.135060000000003</v>
      </c>
      <c r="Y789" s="38">
        <v>11.586410000000001</v>
      </c>
    </row>
    <row r="790" spans="1:25" ht="16" x14ac:dyDescent="0.2">
      <c r="A790" s="1">
        <v>16772422</v>
      </c>
      <c r="B790" s="1" t="s">
        <v>1328</v>
      </c>
      <c r="C790" s="1">
        <v>5114962</v>
      </c>
      <c r="D790" s="1" t="s">
        <v>302</v>
      </c>
      <c r="E790" s="3">
        <v>41322</v>
      </c>
      <c r="F790" s="1">
        <v>2</v>
      </c>
      <c r="G790" s="1" t="s">
        <v>45</v>
      </c>
      <c r="H790" s="1" t="s">
        <v>32</v>
      </c>
      <c r="I790" s="1" t="s">
        <v>33</v>
      </c>
      <c r="J790" s="1">
        <v>2</v>
      </c>
      <c r="K790" s="2">
        <v>155</v>
      </c>
      <c r="L790" s="2">
        <f>IF(ISBLANK(K790),_xlfn.XLOOKUP(U790,'[1]AVG PRICE'!E:E,'[1]AVG PRICE'!D:D,""),[1]listings!K790)</f>
        <v>155</v>
      </c>
      <c r="M790" s="1">
        <v>3</v>
      </c>
      <c r="N790" s="1">
        <v>4</v>
      </c>
      <c r="O790" s="1">
        <v>21</v>
      </c>
      <c r="P790" s="2">
        <f t="shared" si="24"/>
        <v>542.5</v>
      </c>
      <c r="Q790" s="1">
        <v>4.8600000000000003</v>
      </c>
      <c r="R790" s="1">
        <f>IF(ISBLANK(S790),_xlfn.XLOOKUP(V790,'[1]AVG REVIEWS'!E:E,'[1]AVG REVIEWS'!D:D,""),[1]listings!S790)</f>
        <v>0.23</v>
      </c>
      <c r="S790" s="1">
        <v>0.23</v>
      </c>
      <c r="T790" s="1">
        <f>IF(ISBLANK(Q790),_xlfn.XLOOKUP(W790,'[1]AVG SCORE'!F:F,'[1]AVG SCORE'!E:E,""),[1]listings!Q790)</f>
        <v>4.8600000000000003</v>
      </c>
      <c r="U790" s="1" t="str">
        <f t="shared" si="25"/>
        <v>Sendling-WestparkEntire home/apt2</v>
      </c>
      <c r="V790" s="1" t="str">
        <f>[1]listings!H790&amp;[1]listings!I790&amp;[1]listings!G790</f>
        <v>Entire rental unitEntire home/aptSendling-Westpark</v>
      </c>
      <c r="W790" s="1" t="str">
        <f>[1]listings!G790&amp;[1]listings!H790&amp;[1]listings!I790&amp;[1]listings!J790</f>
        <v>Sendling-WestparkEntire rental unitEntire home/apt2</v>
      </c>
      <c r="X790" s="38">
        <v>48.1263328634004</v>
      </c>
      <c r="Y790" s="38">
        <v>11.6007125425413</v>
      </c>
    </row>
    <row r="791" spans="1:25" ht="16" x14ac:dyDescent="0.2">
      <c r="A791" s="1">
        <v>16775877</v>
      </c>
      <c r="B791" s="1" t="s">
        <v>1329</v>
      </c>
      <c r="C791" s="1">
        <v>29207813</v>
      </c>
      <c r="D791" s="1" t="s">
        <v>1330</v>
      </c>
      <c r="E791" s="3">
        <v>42075</v>
      </c>
      <c r="F791" s="1">
        <v>9</v>
      </c>
      <c r="G791" s="1" t="s">
        <v>50</v>
      </c>
      <c r="H791" s="1" t="s">
        <v>32</v>
      </c>
      <c r="I791" s="1" t="s">
        <v>33</v>
      </c>
      <c r="J791" s="1">
        <v>6</v>
      </c>
      <c r="L791" s="2">
        <f>IF(ISBLANK(K791),_xlfn.XLOOKUP(U791,'[1]AVG PRICE'!E:E,'[1]AVG PRICE'!D:D,""),[1]listings!K791)</f>
        <v>355.66666666666669</v>
      </c>
      <c r="M791" s="1">
        <v>2</v>
      </c>
      <c r="N791" s="1">
        <v>7</v>
      </c>
      <c r="O791" s="1">
        <v>45</v>
      </c>
      <c r="P791" s="2">
        <f t="shared" si="24"/>
        <v>1600.5</v>
      </c>
      <c r="Q791" s="1">
        <v>4.96</v>
      </c>
      <c r="R791" s="1">
        <f>IF(ISBLANK(S791),_xlfn.XLOOKUP(V791,'[1]AVG REVIEWS'!E:E,'[1]AVG REVIEWS'!D:D,""),[1]listings!S791)</f>
        <v>0.46</v>
      </c>
      <c r="S791" s="1">
        <v>0.46</v>
      </c>
      <c r="T791" s="1">
        <f>IF(ISBLANK(Q791),_xlfn.XLOOKUP(W791,'[1]AVG SCORE'!F:F,'[1]AVG SCORE'!E:E,""),[1]listings!Q791)</f>
        <v>4.96</v>
      </c>
      <c r="U791" s="1" t="str">
        <f t="shared" si="25"/>
        <v>Schwabing-WestEntire home/apt6</v>
      </c>
      <c r="V791" s="1" t="str">
        <f>[1]listings!H791&amp;[1]listings!I791&amp;[1]listings!G791</f>
        <v>Entire rental unitEntire home/aptSchwabing-West</v>
      </c>
      <c r="W791" s="1" t="str">
        <f>[1]listings!G791&amp;[1]listings!H791&amp;[1]listings!I791&amp;[1]listings!J791</f>
        <v>Schwabing-WestEntire rental unitEntire home/apt6</v>
      </c>
      <c r="X791" s="38">
        <v>48.130859999999998</v>
      </c>
      <c r="Y791" s="38">
        <v>11.56864</v>
      </c>
    </row>
    <row r="792" spans="1:25" ht="16" x14ac:dyDescent="0.2">
      <c r="A792" s="1">
        <v>16824824</v>
      </c>
      <c r="B792" s="1" t="s">
        <v>1331</v>
      </c>
      <c r="C792" s="1">
        <v>85808123</v>
      </c>
      <c r="D792" s="1" t="s">
        <v>1332</v>
      </c>
      <c r="E792" s="3">
        <v>42576</v>
      </c>
      <c r="F792" s="1">
        <v>4</v>
      </c>
      <c r="G792" s="1" t="s">
        <v>63</v>
      </c>
      <c r="H792" s="1" t="s">
        <v>136</v>
      </c>
      <c r="I792" s="1" t="s">
        <v>33</v>
      </c>
      <c r="J792" s="1">
        <v>4</v>
      </c>
      <c r="L792" s="2">
        <f>IF(ISBLANK(K792),_xlfn.XLOOKUP(U792,'[1]AVG PRICE'!E:E,'[1]AVG PRICE'!D:D,""),[1]listings!K792)</f>
        <v>251.94594594594594</v>
      </c>
      <c r="M792" s="1">
        <v>4</v>
      </c>
      <c r="N792" s="1">
        <v>1125</v>
      </c>
      <c r="O792" s="1">
        <v>29</v>
      </c>
      <c r="P792" s="2">
        <f t="shared" si="24"/>
        <v>142223.48648648648</v>
      </c>
      <c r="Q792" s="1">
        <v>4.83</v>
      </c>
      <c r="R792" s="1">
        <f>IF(ISBLANK(S792),_xlfn.XLOOKUP(V792,'[1]AVG REVIEWS'!E:E,'[1]AVG REVIEWS'!D:D,""),[1]listings!S792)</f>
        <v>0.28999999999999998</v>
      </c>
      <c r="S792" s="1">
        <v>0.28999999999999998</v>
      </c>
      <c r="T792" s="1">
        <f>IF(ISBLANK(Q792),_xlfn.XLOOKUP(W792,'[1]AVG SCORE'!F:F,'[1]AVG SCORE'!E:E,""),[1]listings!Q792)</f>
        <v>4.83</v>
      </c>
      <c r="U792" s="1" t="str">
        <f t="shared" si="25"/>
        <v>BogenhausenEntire home/apt4</v>
      </c>
      <c r="V792" s="1" t="str">
        <f>[1]listings!H792&amp;[1]listings!I792&amp;[1]listings!G792</f>
        <v>Entire condoEntire home/aptBogenhausen</v>
      </c>
      <c r="W792" s="1" t="str">
        <f>[1]listings!G792&amp;[1]listings!H792&amp;[1]listings!I792&amp;[1]listings!J792</f>
        <v>BogenhausenEntire condoEntire home/apt4</v>
      </c>
      <c r="X792" s="38">
        <v>48.163690000000003</v>
      </c>
      <c r="Y792" s="38">
        <v>11.583399999999999</v>
      </c>
    </row>
    <row r="793" spans="1:25" ht="16" x14ac:dyDescent="0.2">
      <c r="A793" s="1">
        <v>16838578</v>
      </c>
      <c r="B793" s="1" t="s">
        <v>1333</v>
      </c>
      <c r="C793" s="1">
        <v>51006008</v>
      </c>
      <c r="D793" s="1" t="s">
        <v>1334</v>
      </c>
      <c r="E793" s="3">
        <v>42348</v>
      </c>
      <c r="F793" s="1">
        <v>1</v>
      </c>
      <c r="G793" s="1" t="s">
        <v>45</v>
      </c>
      <c r="H793" s="1" t="s">
        <v>32</v>
      </c>
      <c r="I793" s="1" t="s">
        <v>33</v>
      </c>
      <c r="J793" s="1">
        <v>2</v>
      </c>
      <c r="L793" s="2">
        <f>IF(ISBLANK(K793),_xlfn.XLOOKUP(U793,'[1]AVG PRICE'!E:E,'[1]AVG PRICE'!D:D,""),[1]listings!K793)</f>
        <v>119.5609756097561</v>
      </c>
      <c r="M793" s="1">
        <v>7</v>
      </c>
      <c r="N793" s="1">
        <v>30</v>
      </c>
      <c r="O793" s="1">
        <v>14</v>
      </c>
      <c r="P793" s="2">
        <f t="shared" si="24"/>
        <v>2211.8780487804879</v>
      </c>
      <c r="Q793" s="1">
        <v>4.5</v>
      </c>
      <c r="R793" s="1">
        <f>IF(ISBLANK(S793),_xlfn.XLOOKUP(V793,'[1]AVG REVIEWS'!E:E,'[1]AVG REVIEWS'!D:D,""),[1]listings!S793)</f>
        <v>0.16</v>
      </c>
      <c r="S793" s="1">
        <v>0.16</v>
      </c>
      <c r="T793" s="1">
        <f>IF(ISBLANK(Q793),_xlfn.XLOOKUP(W793,'[1]AVG SCORE'!F:F,'[1]AVG SCORE'!E:E,""),[1]listings!Q793)</f>
        <v>4.5</v>
      </c>
      <c r="U793" s="1" t="str">
        <f t="shared" si="25"/>
        <v>Sendling-WestparkEntire home/apt2</v>
      </c>
      <c r="V793" s="1" t="str">
        <f>[1]listings!H793&amp;[1]listings!I793&amp;[1]listings!G793</f>
        <v>Entire rental unitEntire home/aptSendling-Westpark</v>
      </c>
      <c r="W793" s="1" t="str">
        <f>[1]listings!G793&amp;[1]listings!H793&amp;[1]listings!I793&amp;[1]listings!J793</f>
        <v>Sendling-WestparkEntire rental unitEntire home/apt2</v>
      </c>
      <c r="X793" s="38">
        <v>48.135599999999997</v>
      </c>
      <c r="Y793" s="38">
        <v>11.54162</v>
      </c>
    </row>
    <row r="794" spans="1:25" ht="16" x14ac:dyDescent="0.2">
      <c r="A794" s="1">
        <v>16838933</v>
      </c>
      <c r="B794" s="1" t="s">
        <v>1335</v>
      </c>
      <c r="C794" s="1">
        <v>51716936</v>
      </c>
      <c r="D794" s="1" t="s">
        <v>1336</v>
      </c>
      <c r="E794" s="3">
        <v>42357</v>
      </c>
      <c r="F794" s="1">
        <v>3</v>
      </c>
      <c r="G794" s="1" t="s">
        <v>56</v>
      </c>
      <c r="H794" s="1" t="s">
        <v>32</v>
      </c>
      <c r="I794" s="1" t="s">
        <v>33</v>
      </c>
      <c r="J794" s="1">
        <v>6</v>
      </c>
      <c r="K794" s="2">
        <v>500</v>
      </c>
      <c r="L794" s="2">
        <f>IF(ISBLANK(K794),_xlfn.XLOOKUP(U794,'[1]AVG PRICE'!E:E,'[1]AVG PRICE'!D:D,""),[1]listings!K794)</f>
        <v>500</v>
      </c>
      <c r="M794" s="1">
        <v>6.8</v>
      </c>
      <c r="N794" s="1">
        <v>30</v>
      </c>
      <c r="O794" s="1">
        <v>12</v>
      </c>
      <c r="P794" s="2">
        <f t="shared" si="24"/>
        <v>9200</v>
      </c>
      <c r="Q794" s="1">
        <v>5</v>
      </c>
      <c r="R794" s="1">
        <f>IF(ISBLANK(S794),_xlfn.XLOOKUP(V794,'[1]AVG REVIEWS'!E:E,'[1]AVG REVIEWS'!D:D,""),[1]listings!S794)</f>
        <v>0.13</v>
      </c>
      <c r="S794" s="1">
        <v>0.13</v>
      </c>
      <c r="T794" s="1">
        <f>IF(ISBLANK(Q794),_xlfn.XLOOKUP(W794,'[1]AVG SCORE'!F:F,'[1]AVG SCORE'!E:E,""),[1]listings!Q794)</f>
        <v>5</v>
      </c>
      <c r="U794" s="1" t="str">
        <f t="shared" si="25"/>
        <v>Neuhausen-NymphenburgEntire home/apt6</v>
      </c>
      <c r="V794" s="1" t="str">
        <f>[1]listings!H794&amp;[1]listings!I794&amp;[1]listings!G794</f>
        <v>Entire rental unitEntire home/aptNeuhausen-Nymphenburg</v>
      </c>
      <c r="W794" s="1" t="str">
        <f>[1]listings!G794&amp;[1]listings!H794&amp;[1]listings!I794&amp;[1]listings!J794</f>
        <v>Neuhausen-NymphenburgEntire rental unitEntire home/apt6</v>
      </c>
      <c r="X794" s="38">
        <v>48.138280000000002</v>
      </c>
      <c r="Y794" s="38">
        <v>11.547929999999999</v>
      </c>
    </row>
    <row r="795" spans="1:25" ht="16" x14ac:dyDescent="0.2">
      <c r="A795" s="1">
        <v>16855216</v>
      </c>
      <c r="B795" s="1" t="s">
        <v>1337</v>
      </c>
      <c r="C795" s="1">
        <v>94680913</v>
      </c>
      <c r="D795" s="1" t="s">
        <v>386</v>
      </c>
      <c r="E795" s="3">
        <v>42624</v>
      </c>
      <c r="F795" s="1">
        <v>2</v>
      </c>
      <c r="G795" s="1" t="s">
        <v>71</v>
      </c>
      <c r="H795" s="1" t="s">
        <v>51</v>
      </c>
      <c r="I795" s="1" t="s">
        <v>47</v>
      </c>
      <c r="J795" s="1">
        <v>4</v>
      </c>
      <c r="L795" s="2">
        <f>IF(ISBLANK(K795),_xlfn.XLOOKUP(U795,'[1]AVG PRICE'!E:E,'[1]AVG PRICE'!D:D,""),[1]listings!K795)</f>
        <v>320.2</v>
      </c>
      <c r="M795" s="1">
        <v>2</v>
      </c>
      <c r="N795" s="1">
        <v>1125</v>
      </c>
      <c r="O795" s="1">
        <v>41</v>
      </c>
      <c r="P795" s="2">
        <f t="shared" si="24"/>
        <v>180432.69999999998</v>
      </c>
      <c r="Q795" s="1">
        <v>4.59</v>
      </c>
      <c r="R795" s="1">
        <f>IF(ISBLANK(S795),_xlfn.XLOOKUP(V795,'[1]AVG REVIEWS'!E:E,'[1]AVG REVIEWS'!D:D,""),[1]listings!S795)</f>
        <v>0.41</v>
      </c>
      <c r="S795" s="1">
        <v>0.41</v>
      </c>
      <c r="T795" s="1">
        <f>IF(ISBLANK(Q795),_xlfn.XLOOKUP(W795,'[1]AVG SCORE'!F:F,'[1]AVG SCORE'!E:E,""),[1]listings!Q795)</f>
        <v>4.59</v>
      </c>
      <c r="U795" s="1" t="str">
        <f t="shared" si="25"/>
        <v>Ludwigsvorstadt-IsarvorstadtPrivate room4</v>
      </c>
      <c r="V795" s="1" t="str">
        <f>[1]listings!H795&amp;[1]listings!I795&amp;[1]listings!G795</f>
        <v>Private room in rental unitPrivate roomLudwigsvorstadt-Isarvorstadt</v>
      </c>
      <c r="W795" s="1" t="str">
        <f>[1]listings!G795&amp;[1]listings!H795&amp;[1]listings!I795&amp;[1]listings!J795</f>
        <v>Ludwigsvorstadt-IsarvorstadtPrivate room in rental unitPrivate room4</v>
      </c>
      <c r="X795" s="38">
        <v>48.10669</v>
      </c>
      <c r="Y795" s="38">
        <v>11.582330000000001</v>
      </c>
    </row>
    <row r="796" spans="1:25" ht="16" x14ac:dyDescent="0.2">
      <c r="A796" s="1">
        <v>16863336</v>
      </c>
      <c r="B796" s="1" t="s">
        <v>1338</v>
      </c>
      <c r="C796" s="1">
        <v>2503573</v>
      </c>
      <c r="D796" s="1" t="s">
        <v>1339</v>
      </c>
      <c r="E796" s="3">
        <v>41059</v>
      </c>
      <c r="F796" s="1">
        <v>7</v>
      </c>
      <c r="G796" s="1" t="s">
        <v>39</v>
      </c>
      <c r="H796" s="1" t="s">
        <v>32</v>
      </c>
      <c r="I796" s="1" t="s">
        <v>33</v>
      </c>
      <c r="J796" s="1">
        <v>8</v>
      </c>
      <c r="K796" s="2">
        <v>314</v>
      </c>
      <c r="L796" s="2">
        <f>IF(ISBLANK(K796),_xlfn.XLOOKUP(U796,'[1]AVG PRICE'!E:E,'[1]AVG PRICE'!D:D,""),[1]listings!K796)</f>
        <v>314</v>
      </c>
      <c r="M796" s="1">
        <v>1</v>
      </c>
      <c r="N796" s="1">
        <v>1125</v>
      </c>
      <c r="O796" s="1">
        <v>384</v>
      </c>
      <c r="P796" s="2">
        <f t="shared" si="24"/>
        <v>176782</v>
      </c>
      <c r="Q796" s="1">
        <v>4.74</v>
      </c>
      <c r="R796" s="1">
        <f>IF(ISBLANK(S796),_xlfn.XLOOKUP(V796,'[1]AVG REVIEWS'!E:E,'[1]AVG REVIEWS'!D:D,""),[1]listings!S796)</f>
        <v>4</v>
      </c>
      <c r="S796" s="1">
        <v>4</v>
      </c>
      <c r="T796" s="1">
        <f>IF(ISBLANK(Q796),_xlfn.XLOOKUP(W796,'[1]AVG SCORE'!F:F,'[1]AVG SCORE'!E:E,""),[1]listings!Q796)</f>
        <v>4.74</v>
      </c>
      <c r="U796" s="1" t="str">
        <f t="shared" si="25"/>
        <v>MaxvorstadtEntire home/apt8</v>
      </c>
      <c r="V796" s="1" t="str">
        <f>[1]listings!H796&amp;[1]listings!I796&amp;[1]listings!G796</f>
        <v>Entire rental unitEntire home/aptMaxvorstadt</v>
      </c>
      <c r="W796" s="1" t="str">
        <f>[1]listings!G796&amp;[1]listings!H796&amp;[1]listings!I796&amp;[1]listings!J796</f>
        <v>MaxvorstadtEntire rental unitEntire home/apt8</v>
      </c>
      <c r="X796" s="38">
        <v>48.192590000000003</v>
      </c>
      <c r="Y796" s="38">
        <v>11.58578</v>
      </c>
    </row>
    <row r="797" spans="1:25" ht="16" x14ac:dyDescent="0.2">
      <c r="A797" s="1">
        <v>16869758</v>
      </c>
      <c r="B797" s="1" t="s">
        <v>1340</v>
      </c>
      <c r="C797" s="1">
        <v>109786140</v>
      </c>
      <c r="D797" s="1" t="s">
        <v>222</v>
      </c>
      <c r="E797" s="3">
        <v>42739</v>
      </c>
      <c r="F797" s="1">
        <v>1</v>
      </c>
      <c r="G797" s="1" t="s">
        <v>66</v>
      </c>
      <c r="H797" s="1" t="s">
        <v>51</v>
      </c>
      <c r="I797" s="1" t="s">
        <v>47</v>
      </c>
      <c r="J797" s="1">
        <v>1</v>
      </c>
      <c r="L797" s="2">
        <f>IF(ISBLANK(K797),_xlfn.XLOOKUP(U797,'[1]AVG PRICE'!E:E,'[1]AVG PRICE'!D:D,""),[1]listings!K797)</f>
        <v>88.043478260869563</v>
      </c>
      <c r="M797" s="1">
        <v>21</v>
      </c>
      <c r="N797" s="1">
        <v>1125</v>
      </c>
      <c r="O797" s="1">
        <v>0</v>
      </c>
      <c r="P797" s="2">
        <f t="shared" si="24"/>
        <v>50448.913043478256</v>
      </c>
      <c r="R797" s="1">
        <f>IF(ISBLANK(S797),_xlfn.XLOOKUP(V797,'[1]AVG REVIEWS'!E:E,'[1]AVG REVIEWS'!D:D,""),[1]listings!S797)</f>
        <v>0.80873684210526342</v>
      </c>
      <c r="T797" s="1">
        <f>IF(ISBLANK(Q797),_xlfn.XLOOKUP(W797,'[1]AVG SCORE'!F:F,'[1]AVG SCORE'!E:E,""),[1]listings!Q797)</f>
        <v>4.915</v>
      </c>
      <c r="U797" s="1" t="str">
        <f t="shared" si="25"/>
        <v>Au-HaidhausenPrivate room1</v>
      </c>
      <c r="V797" s="1" t="str">
        <f>[1]listings!H797&amp;[1]listings!I797&amp;[1]listings!G797</f>
        <v>Private room in rental unitPrivate roomAu-Haidhausen</v>
      </c>
      <c r="W797" s="1" t="str">
        <f>[1]listings!G797&amp;[1]listings!H797&amp;[1]listings!I797&amp;[1]listings!J797</f>
        <v>Au-HaidhausenPrivate room in rental unitPrivate room1</v>
      </c>
      <c r="X797" s="38">
        <v>48.07638</v>
      </c>
      <c r="Y797" s="38">
        <v>11.52749</v>
      </c>
    </row>
    <row r="798" spans="1:25" ht="16" x14ac:dyDescent="0.2">
      <c r="A798" s="1">
        <v>16953706</v>
      </c>
      <c r="B798" s="1" t="s">
        <v>1341</v>
      </c>
      <c r="C798" s="1">
        <v>103578592</v>
      </c>
      <c r="D798" s="1" t="s">
        <v>681</v>
      </c>
      <c r="E798" s="3">
        <v>42687</v>
      </c>
      <c r="F798" s="1">
        <v>1</v>
      </c>
      <c r="G798" s="1" t="s">
        <v>74</v>
      </c>
      <c r="H798" s="1" t="s">
        <v>51</v>
      </c>
      <c r="I798" s="1" t="s">
        <v>47</v>
      </c>
      <c r="J798" s="1">
        <v>4</v>
      </c>
      <c r="K798" s="2">
        <v>68</v>
      </c>
      <c r="L798" s="2">
        <f>IF(ISBLANK(K798),_xlfn.XLOOKUP(U798,'[1]AVG PRICE'!E:E,'[1]AVG PRICE'!D:D,""),[1]listings!K798)</f>
        <v>68</v>
      </c>
      <c r="M798" s="1">
        <v>1</v>
      </c>
      <c r="N798" s="1">
        <v>365</v>
      </c>
      <c r="O798" s="1">
        <v>12</v>
      </c>
      <c r="P798" s="2">
        <f t="shared" si="24"/>
        <v>12444</v>
      </c>
      <c r="Q798" s="1">
        <v>4.83</v>
      </c>
      <c r="R798" s="1">
        <f>IF(ISBLANK(S798),_xlfn.XLOOKUP(V798,'[1]AVG REVIEWS'!E:E,'[1]AVG REVIEWS'!D:D,""),[1]listings!S798)</f>
        <v>1.29</v>
      </c>
      <c r="S798" s="1">
        <v>1.29</v>
      </c>
      <c r="T798" s="1">
        <f>IF(ISBLANK(Q798),_xlfn.XLOOKUP(W798,'[1]AVG SCORE'!F:F,'[1]AVG SCORE'!E:E,""),[1]listings!Q798)</f>
        <v>4.83</v>
      </c>
      <c r="U798" s="1" t="str">
        <f t="shared" si="25"/>
        <v>SendlingPrivate room4</v>
      </c>
      <c r="V798" s="1" t="str">
        <f>[1]listings!H798&amp;[1]listings!I798&amp;[1]listings!G798</f>
        <v>Private room in rental unitPrivate roomSendling</v>
      </c>
      <c r="W798" s="1" t="str">
        <f>[1]listings!G798&amp;[1]listings!H798&amp;[1]listings!I798&amp;[1]listings!J798</f>
        <v>SendlingPrivate room in rental unitPrivate room4</v>
      </c>
      <c r="X798" s="38">
        <v>48.13964</v>
      </c>
      <c r="Y798" s="38">
        <v>11.50672</v>
      </c>
    </row>
    <row r="799" spans="1:25" ht="16" x14ac:dyDescent="0.2">
      <c r="A799" s="1">
        <v>17003437</v>
      </c>
      <c r="B799" s="1" t="s">
        <v>1342</v>
      </c>
      <c r="C799" s="1">
        <v>86644785</v>
      </c>
      <c r="D799" s="1" t="s">
        <v>1343</v>
      </c>
      <c r="E799" s="3">
        <v>42580</v>
      </c>
      <c r="F799" s="1">
        <v>1</v>
      </c>
      <c r="G799" s="1" t="s">
        <v>45</v>
      </c>
      <c r="H799" s="1" t="s">
        <v>32</v>
      </c>
      <c r="I799" s="1" t="s">
        <v>33</v>
      </c>
      <c r="J799" s="1">
        <v>2</v>
      </c>
      <c r="K799" s="2">
        <v>100</v>
      </c>
      <c r="L799" s="2">
        <f>IF(ISBLANK(K799),_xlfn.XLOOKUP(U799,'[1]AVG PRICE'!E:E,'[1]AVG PRICE'!D:D,""),[1]listings!K799)</f>
        <v>100</v>
      </c>
      <c r="M799" s="1">
        <v>2</v>
      </c>
      <c r="N799" s="1">
        <v>1125</v>
      </c>
      <c r="O799" s="1">
        <v>10</v>
      </c>
      <c r="P799" s="2">
        <f t="shared" si="24"/>
        <v>56350</v>
      </c>
      <c r="Q799" s="1">
        <v>4.5999999999999996</v>
      </c>
      <c r="R799" s="1">
        <f>IF(ISBLANK(S799),_xlfn.XLOOKUP(V799,'[1]AVG REVIEWS'!E:E,'[1]AVG REVIEWS'!D:D,""),[1]listings!S799)</f>
        <v>0.55000000000000004</v>
      </c>
      <c r="S799" s="1">
        <v>0.55000000000000004</v>
      </c>
      <c r="T799" s="1">
        <f>IF(ISBLANK(Q799),_xlfn.XLOOKUP(W799,'[1]AVG SCORE'!F:F,'[1]AVG SCORE'!E:E,""),[1]listings!Q799)</f>
        <v>4.5999999999999996</v>
      </c>
      <c r="U799" s="1" t="str">
        <f t="shared" si="25"/>
        <v>Sendling-WestparkEntire home/apt2</v>
      </c>
      <c r="V799" s="1" t="str">
        <f>[1]listings!H799&amp;[1]listings!I799&amp;[1]listings!G799</f>
        <v>Entire rental unitEntire home/aptSendling-Westpark</v>
      </c>
      <c r="W799" s="1" t="str">
        <f>[1]listings!G799&amp;[1]listings!H799&amp;[1]listings!I799&amp;[1]listings!J799</f>
        <v>Sendling-WestparkEntire rental unitEntire home/apt2</v>
      </c>
      <c r="X799" s="38">
        <v>48.135570000000001</v>
      </c>
      <c r="Y799" s="38">
        <v>11.562329999999999</v>
      </c>
    </row>
    <row r="800" spans="1:25" ht="16" x14ac:dyDescent="0.2">
      <c r="A800" s="1">
        <v>17027077</v>
      </c>
      <c r="B800" s="1" t="s">
        <v>1344</v>
      </c>
      <c r="C800" s="1">
        <v>36881710</v>
      </c>
      <c r="D800" s="1" t="s">
        <v>664</v>
      </c>
      <c r="E800" s="3">
        <v>42182</v>
      </c>
      <c r="F800" s="1">
        <v>1</v>
      </c>
      <c r="G800" s="1" t="s">
        <v>71</v>
      </c>
      <c r="H800" s="1" t="s">
        <v>32</v>
      </c>
      <c r="I800" s="1" t="s">
        <v>33</v>
      </c>
      <c r="J800" s="1">
        <v>4</v>
      </c>
      <c r="K800" s="2">
        <v>95</v>
      </c>
      <c r="L800" s="2">
        <f>IF(ISBLANK(K800),_xlfn.XLOOKUP(U800,'[1]AVG PRICE'!E:E,'[1]AVG PRICE'!D:D,""),[1]listings!K800)</f>
        <v>95</v>
      </c>
      <c r="M800" s="1">
        <v>60</v>
      </c>
      <c r="N800" s="1">
        <v>75</v>
      </c>
      <c r="O800" s="1">
        <v>0</v>
      </c>
      <c r="P800" s="2">
        <f t="shared" si="24"/>
        <v>6412.5</v>
      </c>
      <c r="R800" s="1">
        <f>IF(ISBLANK(S800),_xlfn.XLOOKUP(V800,'[1]AVG REVIEWS'!E:E,'[1]AVG REVIEWS'!D:D,""),[1]listings!S800)</f>
        <v>1.0161822660098518</v>
      </c>
      <c r="T800" s="1">
        <f>IF(ISBLANK(Q800),_xlfn.XLOOKUP(W800,'[1]AVG SCORE'!F:F,'[1]AVG SCORE'!E:E,""),[1]listings!Q800)</f>
        <v>4.7955056179775273</v>
      </c>
      <c r="U800" s="1" t="str">
        <f t="shared" si="25"/>
        <v>Ludwigsvorstadt-IsarvorstadtEntire home/apt4</v>
      </c>
      <c r="V800" s="1" t="str">
        <f>[1]listings!H800&amp;[1]listings!I800&amp;[1]listings!G800</f>
        <v>Entire rental unitEntire home/aptLudwigsvorstadt-Isarvorstadt</v>
      </c>
      <c r="W800" s="1" t="str">
        <f>[1]listings!G800&amp;[1]listings!H800&amp;[1]listings!I800&amp;[1]listings!J800</f>
        <v>Ludwigsvorstadt-IsarvorstadtEntire rental unitEntire home/apt4</v>
      </c>
      <c r="X800" s="38">
        <v>48.113619999999997</v>
      </c>
      <c r="Y800" s="38">
        <v>11.5791</v>
      </c>
    </row>
    <row r="801" spans="1:25" ht="16" x14ac:dyDescent="0.2">
      <c r="A801" s="1">
        <v>17030750</v>
      </c>
      <c r="B801" s="1" t="s">
        <v>1345</v>
      </c>
      <c r="C801" s="1">
        <v>114084809</v>
      </c>
      <c r="D801" s="1" t="s">
        <v>76</v>
      </c>
      <c r="E801" s="3">
        <v>42765</v>
      </c>
      <c r="F801" s="1">
        <v>1</v>
      </c>
      <c r="G801" s="1" t="s">
        <v>85</v>
      </c>
      <c r="H801" s="1" t="s">
        <v>32</v>
      </c>
      <c r="I801" s="1" t="s">
        <v>33</v>
      </c>
      <c r="J801" s="1">
        <v>4</v>
      </c>
      <c r="L801" s="2">
        <f>IF(ISBLANK(K801),_xlfn.XLOOKUP(U801,'[1]AVG PRICE'!E:E,'[1]AVG PRICE'!D:D,""),[1]listings!K801)</f>
        <v>142.5</v>
      </c>
      <c r="M801" s="1">
        <v>2</v>
      </c>
      <c r="N801" s="1">
        <v>1125</v>
      </c>
      <c r="O801" s="1">
        <v>5</v>
      </c>
      <c r="P801" s="2">
        <f t="shared" si="24"/>
        <v>80298.75</v>
      </c>
      <c r="Q801" s="1">
        <v>4.8</v>
      </c>
      <c r="R801" s="1">
        <f>IF(ISBLANK(S801),_xlfn.XLOOKUP(V801,'[1]AVG REVIEWS'!E:E,'[1]AVG REVIEWS'!D:D,""),[1]listings!S801)</f>
        <v>0.06</v>
      </c>
      <c r="S801" s="1">
        <v>0.06</v>
      </c>
      <c r="T801" s="1">
        <f>IF(ISBLANK(Q801),_xlfn.XLOOKUP(W801,'[1]AVG SCORE'!F:F,'[1]AVG SCORE'!E:E,""),[1]listings!Q801)</f>
        <v>4.8</v>
      </c>
      <c r="U801" s="1" t="str">
        <f t="shared" si="25"/>
        <v>Ramersdorf-PerlachEntire home/apt4</v>
      </c>
      <c r="V801" s="1" t="str">
        <f>[1]listings!H801&amp;[1]listings!I801&amp;[1]listings!G801</f>
        <v>Entire rental unitEntire home/aptRamersdorf-Perlach</v>
      </c>
      <c r="W801" s="1" t="str">
        <f>[1]listings!G801&amp;[1]listings!H801&amp;[1]listings!I801&amp;[1]listings!J801</f>
        <v>Ramersdorf-PerlachEntire rental unitEntire home/apt4</v>
      </c>
      <c r="X801" s="38">
        <v>48.108928300000002</v>
      </c>
      <c r="Y801" s="38">
        <v>11.704217999999999</v>
      </c>
    </row>
    <row r="802" spans="1:25" ht="16" x14ac:dyDescent="0.2">
      <c r="A802" s="1">
        <v>17046916</v>
      </c>
      <c r="B802" s="1" t="s">
        <v>1346</v>
      </c>
      <c r="C802" s="1">
        <v>48312659</v>
      </c>
      <c r="D802" s="1" t="s">
        <v>726</v>
      </c>
      <c r="E802" s="3">
        <v>42314</v>
      </c>
      <c r="F802" s="1">
        <v>1</v>
      </c>
      <c r="G802" s="1" t="s">
        <v>102</v>
      </c>
      <c r="H802" s="1" t="s">
        <v>32</v>
      </c>
      <c r="I802" s="1" t="s">
        <v>33</v>
      </c>
      <c r="J802" s="1">
        <v>2</v>
      </c>
      <c r="L802" s="2">
        <f>IF(ISBLANK(K802),_xlfn.XLOOKUP(U802,'[1]AVG PRICE'!E:E,'[1]AVG PRICE'!D:D,""),[1]listings!K802)</f>
        <v>126.88235294117646</v>
      </c>
      <c r="M802" s="1">
        <v>3</v>
      </c>
      <c r="N802" s="1">
        <v>7</v>
      </c>
      <c r="O802" s="1">
        <v>24</v>
      </c>
      <c r="P802" s="2">
        <f t="shared" si="24"/>
        <v>634.41176470588232</v>
      </c>
      <c r="Q802" s="1">
        <v>4.96</v>
      </c>
      <c r="R802" s="1">
        <f>IF(ISBLANK(S802),_xlfn.XLOOKUP(V802,'[1]AVG REVIEWS'!E:E,'[1]AVG REVIEWS'!D:D,""),[1]listings!S802)</f>
        <v>0.24</v>
      </c>
      <c r="S802" s="1">
        <v>0.24</v>
      </c>
      <c r="T802" s="1">
        <f>IF(ISBLANK(Q802),_xlfn.XLOOKUP(W802,'[1]AVG SCORE'!F:F,'[1]AVG SCORE'!E:E,""),[1]listings!Q802)</f>
        <v>4.96</v>
      </c>
      <c r="U802" s="1" t="str">
        <f t="shared" si="25"/>
        <v>ObergiesingEntire home/apt2</v>
      </c>
      <c r="V802" s="1" t="str">
        <f>[1]listings!H802&amp;[1]listings!I802&amp;[1]listings!G802</f>
        <v>Entire rental unitEntire home/aptObergiesing</v>
      </c>
      <c r="W802" s="1" t="str">
        <f>[1]listings!G802&amp;[1]listings!H802&amp;[1]listings!I802&amp;[1]listings!J802</f>
        <v>ObergiesingEntire rental unitEntire home/apt2</v>
      </c>
      <c r="X802" s="38">
        <v>48.148739999999997</v>
      </c>
      <c r="Y802" s="38">
        <v>11.56175</v>
      </c>
    </row>
    <row r="803" spans="1:25" ht="16" x14ac:dyDescent="0.2">
      <c r="A803" s="1">
        <v>17053725</v>
      </c>
      <c r="B803" s="1" t="s">
        <v>1347</v>
      </c>
      <c r="C803" s="1">
        <v>7901771</v>
      </c>
      <c r="D803" s="1" t="s">
        <v>275</v>
      </c>
      <c r="E803" s="3">
        <v>41488</v>
      </c>
      <c r="F803" s="1">
        <v>28</v>
      </c>
      <c r="G803" s="1" t="s">
        <v>36</v>
      </c>
      <c r="H803" s="1" t="s">
        <v>148</v>
      </c>
      <c r="I803" s="1" t="s">
        <v>33</v>
      </c>
      <c r="J803" s="1">
        <v>16</v>
      </c>
      <c r="K803" s="2">
        <v>581</v>
      </c>
      <c r="L803" s="2">
        <f>IF(ISBLANK(K803),_xlfn.XLOOKUP(U803,'[1]AVG PRICE'!E:E,'[1]AVG PRICE'!D:D,""),[1]listings!K803)</f>
        <v>581</v>
      </c>
      <c r="M803" s="1">
        <v>2</v>
      </c>
      <c r="N803" s="1">
        <v>29</v>
      </c>
      <c r="O803" s="1">
        <v>205</v>
      </c>
      <c r="P803" s="2">
        <f t="shared" si="24"/>
        <v>9005.5</v>
      </c>
      <c r="Q803" s="1">
        <v>4.6900000000000004</v>
      </c>
      <c r="R803" s="1">
        <f>IF(ISBLANK(S803),_xlfn.XLOOKUP(V803,'[1]AVG REVIEWS'!E:E,'[1]AVG REVIEWS'!D:D,""),[1]listings!S803)</f>
        <v>2.21</v>
      </c>
      <c r="S803" s="1">
        <v>2.21</v>
      </c>
      <c r="T803" s="1">
        <f>IF(ISBLANK(Q803),_xlfn.XLOOKUP(W803,'[1]AVG SCORE'!F:F,'[1]AVG SCORE'!E:E,""),[1]listings!Q803)</f>
        <v>4.6900000000000004</v>
      </c>
      <c r="U803" s="1" t="str">
        <f t="shared" si="25"/>
        <v>Berg am LaimEntire home/apt16</v>
      </c>
      <c r="V803" s="1" t="str">
        <f>[1]listings!H803&amp;[1]listings!I803&amp;[1]listings!G803</f>
        <v>Entire homeEntire home/aptBerg am Laim</v>
      </c>
      <c r="W803" s="1" t="str">
        <f>[1]listings!G803&amp;[1]listings!H803&amp;[1]listings!I803&amp;[1]listings!J803</f>
        <v>Berg am LaimEntire homeEntire home/apt16</v>
      </c>
      <c r="X803" s="38">
        <v>48.093820000000001</v>
      </c>
      <c r="Y803" s="38">
        <v>11.61271</v>
      </c>
    </row>
    <row r="804" spans="1:25" ht="16" x14ac:dyDescent="0.2">
      <c r="A804" s="1">
        <v>17085252</v>
      </c>
      <c r="B804" s="1" t="s">
        <v>1348</v>
      </c>
      <c r="C804" s="1">
        <v>21154525</v>
      </c>
      <c r="D804" s="1" t="s">
        <v>1349</v>
      </c>
      <c r="E804" s="3">
        <v>41892</v>
      </c>
      <c r="F804" s="1">
        <v>2</v>
      </c>
      <c r="G804" s="1" t="s">
        <v>226</v>
      </c>
      <c r="H804" s="1" t="s">
        <v>1350</v>
      </c>
      <c r="I804" s="1" t="s">
        <v>871</v>
      </c>
      <c r="J804" s="1">
        <v>1</v>
      </c>
      <c r="L804" s="2">
        <f>IF(ISBLANK(K804),_xlfn.XLOOKUP(U804,'[1]AVG PRICE'!E:E,'[1]AVG PRICE'!D:D,""),[1]listings!K804)</f>
        <v>0</v>
      </c>
      <c r="M804" s="1">
        <v>2</v>
      </c>
      <c r="N804" s="1">
        <v>1125</v>
      </c>
      <c r="O804" s="1">
        <v>40</v>
      </c>
      <c r="P804" s="2">
        <f t="shared" si="24"/>
        <v>0</v>
      </c>
      <c r="Q804" s="1">
        <v>4.93</v>
      </c>
      <c r="R804" s="1">
        <f>IF(ISBLANK(S804),_xlfn.XLOOKUP(V804,'[1]AVG REVIEWS'!E:E,'[1]AVG REVIEWS'!D:D,""),[1]listings!S804)</f>
        <v>0.41</v>
      </c>
      <c r="S804" s="1">
        <v>0.41</v>
      </c>
      <c r="T804" s="1">
        <f>IF(ISBLANK(Q804),_xlfn.XLOOKUP(W804,'[1]AVG SCORE'!F:F,'[1]AVG SCORE'!E:E,""),[1]listings!Q804)</f>
        <v>4.93</v>
      </c>
      <c r="U804" s="1" t="str">
        <f t="shared" si="25"/>
        <v>LaimShared room1</v>
      </c>
      <c r="V804" s="1" t="str">
        <f>[1]listings!H804&amp;[1]listings!I804&amp;[1]listings!G804</f>
        <v>Shared room in condoShared roomLaim</v>
      </c>
      <c r="W804" s="1" t="str">
        <f>[1]listings!G804&amp;[1]listings!H804&amp;[1]listings!I804&amp;[1]listings!J804</f>
        <v>LaimShared room in condoShared room1</v>
      </c>
      <c r="X804" s="38">
        <v>48.18338</v>
      </c>
      <c r="Y804" s="38">
        <v>11.54964</v>
      </c>
    </row>
    <row r="805" spans="1:25" ht="16" x14ac:dyDescent="0.2">
      <c r="A805" s="1">
        <v>17130441</v>
      </c>
      <c r="B805" s="1" t="s">
        <v>1351</v>
      </c>
      <c r="C805" s="1">
        <v>115137735</v>
      </c>
      <c r="D805" s="1" t="s">
        <v>1352</v>
      </c>
      <c r="E805" s="3">
        <v>42772</v>
      </c>
      <c r="F805" s="1">
        <v>4</v>
      </c>
      <c r="G805" s="1" t="s">
        <v>108</v>
      </c>
      <c r="H805" s="1" t="s">
        <v>32</v>
      </c>
      <c r="I805" s="1" t="s">
        <v>33</v>
      </c>
      <c r="J805" s="1">
        <v>2</v>
      </c>
      <c r="K805" s="2">
        <v>132</v>
      </c>
      <c r="L805" s="2">
        <f>IF(ISBLANK(K805),_xlfn.XLOOKUP(U805,'[1]AVG PRICE'!E:E,'[1]AVG PRICE'!D:D,""),[1]listings!K805)</f>
        <v>132</v>
      </c>
      <c r="M805" s="1">
        <v>3</v>
      </c>
      <c r="N805" s="1">
        <v>5</v>
      </c>
      <c r="O805" s="1">
        <v>133</v>
      </c>
      <c r="P805" s="2">
        <f t="shared" si="24"/>
        <v>528</v>
      </c>
      <c r="Q805" s="1">
        <v>4.88</v>
      </c>
      <c r="R805" s="1">
        <f>IF(ISBLANK(S805),_xlfn.XLOOKUP(V805,'[1]AVG REVIEWS'!E:E,'[1]AVG REVIEWS'!D:D,""),[1]listings!S805)</f>
        <v>1.37</v>
      </c>
      <c r="S805" s="1">
        <v>1.37</v>
      </c>
      <c r="T805" s="1">
        <f>IF(ISBLANK(Q805),_xlfn.XLOOKUP(W805,'[1]AVG SCORE'!F:F,'[1]AVG SCORE'!E:E,""),[1]listings!Q805)</f>
        <v>4.88</v>
      </c>
      <c r="U805" s="1" t="str">
        <f t="shared" si="25"/>
        <v>Schwabing-FreimannEntire home/apt2</v>
      </c>
      <c r="V805" s="1" t="str">
        <f>[1]listings!H805&amp;[1]listings!I805&amp;[1]listings!G805</f>
        <v>Entire rental unitEntire home/aptSchwabing-Freimann</v>
      </c>
      <c r="W805" s="1" t="str">
        <f>[1]listings!G805&amp;[1]listings!H805&amp;[1]listings!I805&amp;[1]listings!J805</f>
        <v>Schwabing-FreimannEntire rental unitEntire home/apt2</v>
      </c>
      <c r="X805" s="38">
        <v>48.171439999999997</v>
      </c>
      <c r="Y805" s="38">
        <v>11.635439999999999</v>
      </c>
    </row>
    <row r="806" spans="1:25" ht="16" x14ac:dyDescent="0.2">
      <c r="A806" s="1">
        <v>17165290</v>
      </c>
      <c r="B806" s="1" t="s">
        <v>1353</v>
      </c>
      <c r="C806" s="1">
        <v>17828298</v>
      </c>
      <c r="D806" s="1" t="s">
        <v>1354</v>
      </c>
      <c r="E806" s="3">
        <v>41828</v>
      </c>
      <c r="F806" s="1">
        <v>1</v>
      </c>
      <c r="G806" s="1" t="s">
        <v>108</v>
      </c>
      <c r="H806" s="1" t="s">
        <v>32</v>
      </c>
      <c r="I806" s="1" t="s">
        <v>33</v>
      </c>
      <c r="J806" s="1">
        <v>4</v>
      </c>
      <c r="L806" s="2">
        <f>IF(ISBLANK(K806),_xlfn.XLOOKUP(U806,'[1]AVG PRICE'!E:E,'[1]AVG PRICE'!D:D,""),[1]listings!K806)</f>
        <v>291.96296296296299</v>
      </c>
      <c r="M806" s="1">
        <v>2</v>
      </c>
      <c r="N806" s="1">
        <v>14</v>
      </c>
      <c r="O806" s="1">
        <v>87</v>
      </c>
      <c r="P806" s="2">
        <f t="shared" si="24"/>
        <v>2335.7037037037039</v>
      </c>
      <c r="Q806" s="1">
        <v>4.8600000000000003</v>
      </c>
      <c r="R806" s="1">
        <f>IF(ISBLANK(S806),_xlfn.XLOOKUP(V806,'[1]AVG REVIEWS'!E:E,'[1]AVG REVIEWS'!D:D,""),[1]listings!S806)</f>
        <v>0.9</v>
      </c>
      <c r="S806" s="1">
        <v>0.9</v>
      </c>
      <c r="T806" s="1">
        <f>IF(ISBLANK(Q806),_xlfn.XLOOKUP(W806,'[1]AVG SCORE'!F:F,'[1]AVG SCORE'!E:E,""),[1]listings!Q806)</f>
        <v>4.8600000000000003</v>
      </c>
      <c r="U806" s="1" t="str">
        <f t="shared" si="25"/>
        <v>Schwabing-FreimannEntire home/apt4</v>
      </c>
      <c r="V806" s="1" t="str">
        <f>[1]listings!H806&amp;[1]listings!I806&amp;[1]listings!G806</f>
        <v>Entire rental unitEntire home/aptSchwabing-Freimann</v>
      </c>
      <c r="W806" s="1" t="str">
        <f>[1]listings!G806&amp;[1]listings!H806&amp;[1]listings!I806&amp;[1]listings!J806</f>
        <v>Schwabing-FreimannEntire rental unitEntire home/apt4</v>
      </c>
      <c r="X806" s="38">
        <v>48.214170000000003</v>
      </c>
      <c r="Y806" s="38">
        <v>11.52819</v>
      </c>
    </row>
    <row r="807" spans="1:25" ht="16" x14ac:dyDescent="0.2">
      <c r="A807" s="1">
        <v>17167350</v>
      </c>
      <c r="B807" s="1" t="s">
        <v>1355</v>
      </c>
      <c r="C807" s="1">
        <v>115481236</v>
      </c>
      <c r="D807" s="1" t="s">
        <v>879</v>
      </c>
      <c r="E807" s="3">
        <v>42774</v>
      </c>
      <c r="F807" s="1">
        <v>1</v>
      </c>
      <c r="G807" s="1" t="s">
        <v>108</v>
      </c>
      <c r="H807" s="1" t="s">
        <v>46</v>
      </c>
      <c r="I807" s="1" t="s">
        <v>47</v>
      </c>
      <c r="J807" s="1">
        <v>2</v>
      </c>
      <c r="K807" s="2">
        <v>56</v>
      </c>
      <c r="L807" s="2">
        <f>IF(ISBLANK(K807),_xlfn.XLOOKUP(U807,'[1]AVG PRICE'!E:E,'[1]AVG PRICE'!D:D,""),[1]listings!K807)</f>
        <v>56</v>
      </c>
      <c r="M807" s="1">
        <v>3</v>
      </c>
      <c r="N807" s="1">
        <v>1125</v>
      </c>
      <c r="O807" s="1">
        <v>254</v>
      </c>
      <c r="P807" s="2">
        <f t="shared" si="24"/>
        <v>31584</v>
      </c>
      <c r="Q807" s="1">
        <v>4.9800000000000004</v>
      </c>
      <c r="R807" s="1">
        <f>IF(ISBLANK(S807),_xlfn.XLOOKUP(V807,'[1]AVG REVIEWS'!E:E,'[1]AVG REVIEWS'!D:D,""),[1]listings!S807)</f>
        <v>2.58</v>
      </c>
      <c r="S807" s="1">
        <v>2.58</v>
      </c>
      <c r="T807" s="1">
        <f>IF(ISBLANK(Q807),_xlfn.XLOOKUP(W807,'[1]AVG SCORE'!F:F,'[1]AVG SCORE'!E:E,""),[1]listings!Q807)</f>
        <v>4.9800000000000004</v>
      </c>
      <c r="U807" s="1" t="str">
        <f t="shared" si="25"/>
        <v>Schwabing-FreimannPrivate room2</v>
      </c>
      <c r="V807" s="1" t="str">
        <f>[1]listings!H807&amp;[1]listings!I807&amp;[1]listings!G807</f>
        <v>Private room in homePrivate roomSchwabing-Freimann</v>
      </c>
      <c r="W807" s="1" t="str">
        <f>[1]listings!G807&amp;[1]listings!H807&amp;[1]listings!I807&amp;[1]listings!J807</f>
        <v>Schwabing-FreimannPrivate room in homePrivate room2</v>
      </c>
      <c r="X807" s="38">
        <v>48.165100000000002</v>
      </c>
      <c r="Y807" s="38">
        <v>11.57624</v>
      </c>
    </row>
    <row r="808" spans="1:25" ht="16" x14ac:dyDescent="0.2">
      <c r="A808" s="1">
        <v>17226166</v>
      </c>
      <c r="B808" s="1" t="s">
        <v>1356</v>
      </c>
      <c r="C808" s="1">
        <v>41440264</v>
      </c>
      <c r="D808" s="1" t="s">
        <v>73</v>
      </c>
      <c r="E808" s="3">
        <v>42230</v>
      </c>
      <c r="F808" s="1">
        <v>1</v>
      </c>
      <c r="G808" s="1" t="s">
        <v>179</v>
      </c>
      <c r="H808" s="1" t="s">
        <v>51</v>
      </c>
      <c r="I808" s="1" t="s">
        <v>47</v>
      </c>
      <c r="J808" s="1">
        <v>2</v>
      </c>
      <c r="K808" s="2">
        <v>95</v>
      </c>
      <c r="L808" s="2">
        <f>IF(ISBLANK(K808),_xlfn.XLOOKUP(U808,'[1]AVG PRICE'!E:E,'[1]AVG PRICE'!D:D,""),[1]listings!K808)</f>
        <v>95</v>
      </c>
      <c r="M808" s="1">
        <v>3</v>
      </c>
      <c r="N808" s="1">
        <v>14</v>
      </c>
      <c r="O808" s="1">
        <v>222</v>
      </c>
      <c r="P808" s="2">
        <f t="shared" si="24"/>
        <v>807.5</v>
      </c>
      <c r="Q808" s="1">
        <v>4.78</v>
      </c>
      <c r="R808" s="1">
        <f>IF(ISBLANK(S808),_xlfn.XLOOKUP(V808,'[1]AVG REVIEWS'!E:E,'[1]AVG REVIEWS'!D:D,""),[1]listings!S808)</f>
        <v>2.27</v>
      </c>
      <c r="S808" s="1">
        <v>2.27</v>
      </c>
      <c r="T808" s="1">
        <f>IF(ISBLANK(Q808),_xlfn.XLOOKUP(W808,'[1]AVG SCORE'!F:F,'[1]AVG SCORE'!E:E,""),[1]listings!Q808)</f>
        <v>4.78</v>
      </c>
      <c r="U808" s="1" t="str">
        <f t="shared" si="25"/>
        <v>Altstadt-LehelPrivate room2</v>
      </c>
      <c r="V808" s="1" t="str">
        <f>[1]listings!H808&amp;[1]listings!I808&amp;[1]listings!G808</f>
        <v>Private room in rental unitPrivate roomAltstadt-Lehel</v>
      </c>
      <c r="W808" s="1" t="str">
        <f>[1]listings!G808&amp;[1]listings!H808&amp;[1]listings!I808&amp;[1]listings!J808</f>
        <v>Altstadt-LehelPrivate room in rental unitPrivate room2</v>
      </c>
      <c r="X808" s="38">
        <v>48.139499999999998</v>
      </c>
      <c r="Y808" s="38">
        <v>11.5626</v>
      </c>
    </row>
    <row r="809" spans="1:25" ht="16" x14ac:dyDescent="0.2">
      <c r="A809" s="1">
        <v>17250050</v>
      </c>
      <c r="B809" s="1" t="s">
        <v>1357</v>
      </c>
      <c r="C809" s="1">
        <v>102194193</v>
      </c>
      <c r="D809" s="1" t="s">
        <v>1358</v>
      </c>
      <c r="E809" s="3">
        <v>42676</v>
      </c>
      <c r="F809" s="1">
        <v>1</v>
      </c>
      <c r="G809" s="1" t="s">
        <v>66</v>
      </c>
      <c r="H809" s="1" t="s">
        <v>32</v>
      </c>
      <c r="I809" s="1" t="s">
        <v>33</v>
      </c>
      <c r="J809" s="1">
        <v>3</v>
      </c>
      <c r="K809" s="2">
        <v>164</v>
      </c>
      <c r="L809" s="2">
        <f>IF(ISBLANK(K809),_xlfn.XLOOKUP(U809,'[1]AVG PRICE'!E:E,'[1]AVG PRICE'!D:D,""),[1]listings!K809)</f>
        <v>164</v>
      </c>
      <c r="M809" s="1">
        <v>2.2999999999999998</v>
      </c>
      <c r="N809" s="1">
        <v>1125</v>
      </c>
      <c r="O809" s="1">
        <v>45</v>
      </c>
      <c r="P809" s="2">
        <f t="shared" si="24"/>
        <v>92438.599999999991</v>
      </c>
      <c r="Q809" s="1">
        <v>4.93</v>
      </c>
      <c r="R809" s="1">
        <f>IF(ISBLANK(S809),_xlfn.XLOOKUP(V809,'[1]AVG REVIEWS'!E:E,'[1]AVG REVIEWS'!D:D,""),[1]listings!S809)</f>
        <v>1.05</v>
      </c>
      <c r="S809" s="1">
        <v>1.05</v>
      </c>
      <c r="T809" s="1">
        <f>IF(ISBLANK(Q809),_xlfn.XLOOKUP(W809,'[1]AVG SCORE'!F:F,'[1]AVG SCORE'!E:E,""),[1]listings!Q809)</f>
        <v>4.93</v>
      </c>
      <c r="U809" s="1" t="str">
        <f t="shared" si="25"/>
        <v>Au-HaidhausenEntire home/apt3</v>
      </c>
      <c r="V809" s="1" t="str">
        <f>[1]listings!H809&amp;[1]listings!I809&amp;[1]listings!G809</f>
        <v>Entire rental unitEntire home/aptAu-Haidhausen</v>
      </c>
      <c r="W809" s="1" t="str">
        <f>[1]listings!G809&amp;[1]listings!H809&amp;[1]listings!I809&amp;[1]listings!J809</f>
        <v>Au-HaidhausenEntire rental unitEntire home/apt3</v>
      </c>
      <c r="X809" s="38">
        <v>48.168680000000002</v>
      </c>
      <c r="Y809" s="38">
        <v>11.57957</v>
      </c>
    </row>
    <row r="810" spans="1:25" ht="16" x14ac:dyDescent="0.2">
      <c r="A810" s="1">
        <v>17259594</v>
      </c>
      <c r="B810" s="1" t="s">
        <v>1359</v>
      </c>
      <c r="C810" s="1">
        <v>84641830</v>
      </c>
      <c r="D810" s="1" t="s">
        <v>1360</v>
      </c>
      <c r="E810" s="3">
        <v>42570</v>
      </c>
      <c r="F810" s="1">
        <v>1</v>
      </c>
      <c r="G810" s="1" t="s">
        <v>71</v>
      </c>
      <c r="H810" s="1" t="s">
        <v>32</v>
      </c>
      <c r="I810" s="1" t="s">
        <v>33</v>
      </c>
      <c r="J810" s="1">
        <v>4</v>
      </c>
      <c r="L810" s="2">
        <f>IF(ISBLANK(K810),_xlfn.XLOOKUP(U810,'[1]AVG PRICE'!E:E,'[1]AVG PRICE'!D:D,""),[1]listings!K810)</f>
        <v>315.76086956521738</v>
      </c>
      <c r="M810" s="1">
        <v>4</v>
      </c>
      <c r="N810" s="1">
        <v>20</v>
      </c>
      <c r="O810" s="1">
        <v>22</v>
      </c>
      <c r="P810" s="2">
        <f t="shared" si="24"/>
        <v>3789.1304347826085</v>
      </c>
      <c r="Q810" s="1">
        <v>4.95</v>
      </c>
      <c r="R810" s="1">
        <f>IF(ISBLANK(S810),_xlfn.XLOOKUP(V810,'[1]AVG REVIEWS'!E:E,'[1]AVG REVIEWS'!D:D,""),[1]listings!S810)</f>
        <v>0.23</v>
      </c>
      <c r="S810" s="1">
        <v>0.23</v>
      </c>
      <c r="T810" s="1">
        <f>IF(ISBLANK(Q810),_xlfn.XLOOKUP(W810,'[1]AVG SCORE'!F:F,'[1]AVG SCORE'!E:E,""),[1]listings!Q810)</f>
        <v>4.95</v>
      </c>
      <c r="U810" s="1" t="str">
        <f t="shared" si="25"/>
        <v>Ludwigsvorstadt-IsarvorstadtEntire home/apt4</v>
      </c>
      <c r="V810" s="1" t="str">
        <f>[1]listings!H810&amp;[1]listings!I810&amp;[1]listings!G810</f>
        <v>Entire rental unitEntire home/aptLudwigsvorstadt-Isarvorstadt</v>
      </c>
      <c r="W810" s="1" t="str">
        <f>[1]listings!G810&amp;[1]listings!H810&amp;[1]listings!I810&amp;[1]listings!J810</f>
        <v>Ludwigsvorstadt-IsarvorstadtEntire rental unitEntire home/apt4</v>
      </c>
      <c r="X810" s="38">
        <v>48.114739999999998</v>
      </c>
      <c r="Y810" s="38">
        <v>11.516030000000001</v>
      </c>
    </row>
    <row r="811" spans="1:25" ht="16" x14ac:dyDescent="0.2">
      <c r="A811" s="1">
        <v>17262306</v>
      </c>
      <c r="B811" s="1" t="s">
        <v>1361</v>
      </c>
      <c r="C811" s="1">
        <v>93964714</v>
      </c>
      <c r="D811" s="1" t="s">
        <v>557</v>
      </c>
      <c r="E811" s="3">
        <v>42620</v>
      </c>
      <c r="F811" s="1">
        <v>2</v>
      </c>
      <c r="G811" s="1" t="s">
        <v>108</v>
      </c>
      <c r="H811" s="1" t="s">
        <v>51</v>
      </c>
      <c r="I811" s="1" t="s">
        <v>47</v>
      </c>
      <c r="J811" s="1">
        <v>2</v>
      </c>
      <c r="L811" s="2">
        <f>IF(ISBLANK(K811),_xlfn.XLOOKUP(U811,'[1]AVG PRICE'!E:E,'[1]AVG PRICE'!D:D,""),[1]listings!K811)</f>
        <v>102.57142857142857</v>
      </c>
      <c r="M811" s="1">
        <v>1</v>
      </c>
      <c r="N811" s="1">
        <v>30</v>
      </c>
      <c r="O811" s="1">
        <v>43</v>
      </c>
      <c r="P811" s="2">
        <f t="shared" si="24"/>
        <v>1589.8571428571429</v>
      </c>
      <c r="Q811" s="1">
        <v>4.9800000000000004</v>
      </c>
      <c r="R811" s="1">
        <f>IF(ISBLANK(S811),_xlfn.XLOOKUP(V811,'[1]AVG REVIEWS'!E:E,'[1]AVG REVIEWS'!D:D,""),[1]listings!S811)</f>
        <v>0.46</v>
      </c>
      <c r="S811" s="1">
        <v>0.46</v>
      </c>
      <c r="T811" s="1">
        <f>IF(ISBLANK(Q811),_xlfn.XLOOKUP(W811,'[1]AVG SCORE'!F:F,'[1]AVG SCORE'!E:E,""),[1]listings!Q811)</f>
        <v>4.9800000000000004</v>
      </c>
      <c r="U811" s="1" t="str">
        <f t="shared" si="25"/>
        <v>Schwabing-FreimannPrivate room2</v>
      </c>
      <c r="V811" s="1" t="str">
        <f>[1]listings!H811&amp;[1]listings!I811&amp;[1]listings!G811</f>
        <v>Private room in rental unitPrivate roomSchwabing-Freimann</v>
      </c>
      <c r="W811" s="1" t="str">
        <f>[1]listings!G811&amp;[1]listings!H811&amp;[1]listings!I811&amp;[1]listings!J811</f>
        <v>Schwabing-FreimannPrivate room in rental unitPrivate room2</v>
      </c>
      <c r="X811" s="38">
        <v>48.150190000000002</v>
      </c>
      <c r="Y811" s="38">
        <v>11.56109</v>
      </c>
    </row>
    <row r="812" spans="1:25" ht="16" x14ac:dyDescent="0.2">
      <c r="A812" s="1">
        <v>17265428</v>
      </c>
      <c r="B812" s="1" t="s">
        <v>1362</v>
      </c>
      <c r="C812" s="1">
        <v>73788809</v>
      </c>
      <c r="D812" s="1" t="s">
        <v>1363</v>
      </c>
      <c r="E812" s="3">
        <v>42514</v>
      </c>
      <c r="F812" s="1">
        <v>1</v>
      </c>
      <c r="G812" s="1" t="s">
        <v>59</v>
      </c>
      <c r="H812" s="1" t="s">
        <v>32</v>
      </c>
      <c r="I812" s="1" t="s">
        <v>33</v>
      </c>
      <c r="J812" s="1">
        <v>4</v>
      </c>
      <c r="K812" s="2">
        <v>120</v>
      </c>
      <c r="L812" s="2">
        <f>IF(ISBLANK(K812),_xlfn.XLOOKUP(U812,'[1]AVG PRICE'!E:E,'[1]AVG PRICE'!D:D,""),[1]listings!K812)</f>
        <v>120</v>
      </c>
      <c r="M812" s="1">
        <v>2.1</v>
      </c>
      <c r="N812" s="1">
        <v>60</v>
      </c>
      <c r="O812" s="1">
        <v>19</v>
      </c>
      <c r="P812" s="2">
        <f t="shared" si="24"/>
        <v>3726</v>
      </c>
      <c r="Q812" s="1">
        <v>4.8899999999999997</v>
      </c>
      <c r="R812" s="1">
        <f>IF(ISBLANK(S812),_xlfn.XLOOKUP(V812,'[1]AVG REVIEWS'!E:E,'[1]AVG REVIEWS'!D:D,""),[1]listings!S812)</f>
        <v>0.21</v>
      </c>
      <c r="S812" s="1">
        <v>0.21</v>
      </c>
      <c r="T812" s="1">
        <f>IF(ISBLANK(Q812),_xlfn.XLOOKUP(W812,'[1]AVG SCORE'!F:F,'[1]AVG SCORE'!E:E,""),[1]listings!Q812)</f>
        <v>4.8899999999999997</v>
      </c>
      <c r="U812" s="1" t="str">
        <f t="shared" si="25"/>
        <v>Schwanthalerh√∂heEntire home/apt4</v>
      </c>
      <c r="V812" s="1" t="str">
        <f>[1]listings!H812&amp;[1]listings!I812&amp;[1]listings!G812</f>
        <v>Entire rental unitEntire home/aptSchwanthalerh√∂he</v>
      </c>
      <c r="W812" s="1" t="str">
        <f>[1]listings!G812&amp;[1]listings!H812&amp;[1]listings!I812&amp;[1]listings!J812</f>
        <v>Schwanthalerh√∂heEntire rental unitEntire home/apt4</v>
      </c>
      <c r="X812" s="38">
        <v>48.134689999999999</v>
      </c>
      <c r="Y812" s="38">
        <v>11.53923</v>
      </c>
    </row>
    <row r="813" spans="1:25" ht="16" x14ac:dyDescent="0.2">
      <c r="A813" s="1">
        <v>17374952</v>
      </c>
      <c r="B813" s="1" t="s">
        <v>1364</v>
      </c>
      <c r="C813" s="1">
        <v>24108419</v>
      </c>
      <c r="D813" s="1" t="s">
        <v>275</v>
      </c>
      <c r="E813" s="3">
        <v>41967</v>
      </c>
      <c r="F813" s="1">
        <v>2</v>
      </c>
      <c r="G813" s="1" t="s">
        <v>59</v>
      </c>
      <c r="H813" s="1" t="s">
        <v>51</v>
      </c>
      <c r="I813" s="1" t="s">
        <v>47</v>
      </c>
      <c r="J813" s="1">
        <v>2</v>
      </c>
      <c r="K813" s="2">
        <v>182</v>
      </c>
      <c r="L813" s="2">
        <f>IF(ISBLANK(K813),_xlfn.XLOOKUP(U813,'[1]AVG PRICE'!E:E,'[1]AVG PRICE'!D:D,""),[1]listings!K813)</f>
        <v>182</v>
      </c>
      <c r="M813" s="1">
        <v>4</v>
      </c>
      <c r="N813" s="1">
        <v>1125</v>
      </c>
      <c r="O813" s="1">
        <v>32</v>
      </c>
      <c r="P813" s="2">
        <f t="shared" si="24"/>
        <v>102739</v>
      </c>
      <c r="Q813" s="1">
        <v>4.6900000000000004</v>
      </c>
      <c r="R813" s="1">
        <f>IF(ISBLANK(S813),_xlfn.XLOOKUP(V813,'[1]AVG REVIEWS'!E:E,'[1]AVG REVIEWS'!D:D,""),[1]listings!S813)</f>
        <v>0.34</v>
      </c>
      <c r="S813" s="1">
        <v>0.34</v>
      </c>
      <c r="T813" s="1">
        <f>IF(ISBLANK(Q813),_xlfn.XLOOKUP(W813,'[1]AVG SCORE'!F:F,'[1]AVG SCORE'!E:E,""),[1]listings!Q813)</f>
        <v>4.6900000000000004</v>
      </c>
      <c r="U813" s="1" t="str">
        <f t="shared" si="25"/>
        <v>Schwanthalerh√∂hePrivate room2</v>
      </c>
      <c r="V813" s="1" t="str">
        <f>[1]listings!H813&amp;[1]listings!I813&amp;[1]listings!G813</f>
        <v>Private room in rental unitPrivate roomSchwanthalerh√∂he</v>
      </c>
      <c r="W813" s="1" t="str">
        <f>[1]listings!G813&amp;[1]listings!H813&amp;[1]listings!I813&amp;[1]listings!J813</f>
        <v>Schwanthalerh√∂hePrivate room in rental unitPrivate room2</v>
      </c>
      <c r="X813" s="38">
        <v>48.157530000000001</v>
      </c>
      <c r="Y813" s="38">
        <v>11.633050000000001</v>
      </c>
    </row>
    <row r="814" spans="1:25" ht="16" x14ac:dyDescent="0.2">
      <c r="A814" s="1">
        <v>17431169</v>
      </c>
      <c r="B814" s="1" t="s">
        <v>1365</v>
      </c>
      <c r="C814" s="1">
        <v>117255984</v>
      </c>
      <c r="D814" s="1" t="s">
        <v>343</v>
      </c>
      <c r="E814" s="3">
        <v>42786</v>
      </c>
      <c r="F814" s="1">
        <v>1</v>
      </c>
      <c r="G814" s="1" t="s">
        <v>108</v>
      </c>
      <c r="H814" s="1" t="s">
        <v>136</v>
      </c>
      <c r="I814" s="1" t="s">
        <v>33</v>
      </c>
      <c r="J814" s="1">
        <v>2</v>
      </c>
      <c r="L814" s="2">
        <f>IF(ISBLANK(K814),_xlfn.XLOOKUP(U814,'[1]AVG PRICE'!E:E,'[1]AVG PRICE'!D:D,""),[1]listings!K814)</f>
        <v>119.73170731707317</v>
      </c>
      <c r="M814" s="1">
        <v>3</v>
      </c>
      <c r="N814" s="1">
        <v>365</v>
      </c>
      <c r="O814" s="1">
        <v>121</v>
      </c>
      <c r="P814" s="2">
        <f t="shared" si="24"/>
        <v>22030.634146341465</v>
      </c>
      <c r="Q814" s="1">
        <v>4.71</v>
      </c>
      <c r="R814" s="1">
        <f>IF(ISBLANK(S814),_xlfn.XLOOKUP(V814,'[1]AVG REVIEWS'!E:E,'[1]AVG REVIEWS'!D:D,""),[1]listings!S814)</f>
        <v>1.25</v>
      </c>
      <c r="S814" s="1">
        <v>1.25</v>
      </c>
      <c r="T814" s="1">
        <f>IF(ISBLANK(Q814),_xlfn.XLOOKUP(W814,'[1]AVG SCORE'!F:F,'[1]AVG SCORE'!E:E,""),[1]listings!Q814)</f>
        <v>4.71</v>
      </c>
      <c r="U814" s="1" t="str">
        <f t="shared" si="25"/>
        <v>Schwabing-FreimannEntire home/apt2</v>
      </c>
      <c r="V814" s="1" t="str">
        <f>[1]listings!H814&amp;[1]listings!I814&amp;[1]listings!G814</f>
        <v>Entire condoEntire home/aptSchwabing-Freimann</v>
      </c>
      <c r="W814" s="1" t="str">
        <f>[1]listings!G814&amp;[1]listings!H814&amp;[1]listings!I814&amp;[1]listings!J814</f>
        <v>Schwabing-FreimannEntire condoEntire home/apt2</v>
      </c>
      <c r="X814" s="38">
        <v>48.16234</v>
      </c>
      <c r="Y814" s="38">
        <v>11.54142</v>
      </c>
    </row>
    <row r="815" spans="1:25" ht="16" x14ac:dyDescent="0.2">
      <c r="A815" s="1">
        <v>17514216</v>
      </c>
      <c r="B815" s="1" t="s">
        <v>1366</v>
      </c>
      <c r="C815" s="1">
        <v>15388711</v>
      </c>
      <c r="D815" s="1" t="s">
        <v>1367</v>
      </c>
      <c r="E815" s="3">
        <v>41770</v>
      </c>
      <c r="F815" s="1">
        <v>14</v>
      </c>
      <c r="G815" s="1" t="s">
        <v>93</v>
      </c>
      <c r="H815" s="1" t="s">
        <v>46</v>
      </c>
      <c r="I815" s="1" t="s">
        <v>47</v>
      </c>
      <c r="J815" s="1">
        <v>2</v>
      </c>
      <c r="K815" s="2">
        <v>46</v>
      </c>
      <c r="L815" s="2">
        <f>IF(ISBLANK(K815),_xlfn.XLOOKUP(U815,'[1]AVG PRICE'!E:E,'[1]AVG PRICE'!D:D,""),[1]listings!K815)</f>
        <v>46</v>
      </c>
      <c r="M815" s="1">
        <v>1</v>
      </c>
      <c r="N815" s="1">
        <v>1125</v>
      </c>
      <c r="O815" s="1">
        <v>36</v>
      </c>
      <c r="P815" s="2">
        <f t="shared" si="24"/>
        <v>25898</v>
      </c>
      <c r="Q815" s="1">
        <v>4.92</v>
      </c>
      <c r="R815" s="1">
        <f>IF(ISBLANK(S815),_xlfn.XLOOKUP(V815,'[1]AVG REVIEWS'!E:E,'[1]AVG REVIEWS'!D:D,""),[1]listings!S815)</f>
        <v>0.43</v>
      </c>
      <c r="S815" s="1">
        <v>0.43</v>
      </c>
      <c r="T815" s="1">
        <f>IF(ISBLANK(Q815),_xlfn.XLOOKUP(W815,'[1]AVG SCORE'!F:F,'[1]AVG SCORE'!E:E,""),[1]listings!Q815)</f>
        <v>4.92</v>
      </c>
      <c r="U815" s="1" t="str">
        <f t="shared" si="25"/>
        <v>Thalkirchen-Obersendling-Forstenried-F√ºrstenried-SollnPrivate room2</v>
      </c>
      <c r="V815" s="1" t="str">
        <f>[1]listings!H815&amp;[1]listings!I815&amp;[1]listings!G815</f>
        <v>Private room in homePrivate roomThalkirchen-Obersendling-Forstenried-F√ºrstenried-Solln</v>
      </c>
      <c r="W815" s="1" t="str">
        <f>[1]listings!G815&amp;[1]listings!H815&amp;[1]listings!I815&amp;[1]listings!J815</f>
        <v>Thalkirchen-Obersendling-Forstenried-F√ºrstenried-SollnPrivate room in homePrivate room2</v>
      </c>
      <c r="X815" s="38">
        <v>48.13796</v>
      </c>
      <c r="Y815" s="38">
        <v>11.53388</v>
      </c>
    </row>
    <row r="816" spans="1:25" ht="16" x14ac:dyDescent="0.2">
      <c r="A816" s="1">
        <v>17554019</v>
      </c>
      <c r="B816" s="1" t="s">
        <v>1368</v>
      </c>
      <c r="C816" s="1">
        <v>119124644</v>
      </c>
      <c r="D816" s="1" t="s">
        <v>1369</v>
      </c>
      <c r="E816" s="3">
        <v>42798</v>
      </c>
      <c r="F816" s="1">
        <v>1</v>
      </c>
      <c r="G816" s="1" t="s">
        <v>226</v>
      </c>
      <c r="H816" s="1" t="s">
        <v>51</v>
      </c>
      <c r="I816" s="1" t="s">
        <v>47</v>
      </c>
      <c r="J816" s="1">
        <v>1</v>
      </c>
      <c r="K816" s="2">
        <v>41</v>
      </c>
      <c r="L816" s="2">
        <f>IF(ISBLANK(K816),_xlfn.XLOOKUP(U816,'[1]AVG PRICE'!E:E,'[1]AVG PRICE'!D:D,""),[1]listings!K816)</f>
        <v>41</v>
      </c>
      <c r="M816" s="1">
        <v>2</v>
      </c>
      <c r="N816" s="1">
        <v>6</v>
      </c>
      <c r="O816" s="1">
        <v>102</v>
      </c>
      <c r="P816" s="2">
        <f t="shared" si="24"/>
        <v>164</v>
      </c>
      <c r="Q816" s="1">
        <v>4.9400000000000004</v>
      </c>
      <c r="R816" s="1">
        <f>IF(ISBLANK(S816),_xlfn.XLOOKUP(V816,'[1]AVG REVIEWS'!E:E,'[1]AVG REVIEWS'!D:D,""),[1]listings!S816)</f>
        <v>1.0900000000000001</v>
      </c>
      <c r="S816" s="1">
        <v>1.0900000000000001</v>
      </c>
      <c r="T816" s="1">
        <f>IF(ISBLANK(Q816),_xlfn.XLOOKUP(W816,'[1]AVG SCORE'!F:F,'[1]AVG SCORE'!E:E,""),[1]listings!Q816)</f>
        <v>4.9400000000000004</v>
      </c>
      <c r="U816" s="1" t="str">
        <f t="shared" si="25"/>
        <v>LaimPrivate room1</v>
      </c>
      <c r="V816" s="1" t="str">
        <f>[1]listings!H816&amp;[1]listings!I816&amp;[1]listings!G816</f>
        <v>Private room in rental unitPrivate roomLaim</v>
      </c>
      <c r="W816" s="1" t="str">
        <f>[1]listings!G816&amp;[1]listings!H816&amp;[1]listings!I816&amp;[1]listings!J816</f>
        <v>LaimPrivate room in rental unitPrivate room1</v>
      </c>
      <c r="X816" s="38">
        <v>48.14837</v>
      </c>
      <c r="Y816" s="38">
        <v>11.53247</v>
      </c>
    </row>
    <row r="817" spans="1:25" ht="16" x14ac:dyDescent="0.2">
      <c r="A817" s="1">
        <v>17587111</v>
      </c>
      <c r="B817" s="1" t="s">
        <v>1370</v>
      </c>
      <c r="C817" s="1">
        <v>119475686</v>
      </c>
      <c r="D817" s="1" t="s">
        <v>754</v>
      </c>
      <c r="E817" s="3">
        <v>42800</v>
      </c>
      <c r="F817" s="1">
        <v>6</v>
      </c>
      <c r="G817" s="1" t="s">
        <v>71</v>
      </c>
      <c r="H817" s="1" t="s">
        <v>32</v>
      </c>
      <c r="I817" s="1" t="s">
        <v>33</v>
      </c>
      <c r="J817" s="1">
        <v>2</v>
      </c>
      <c r="K817" s="2">
        <v>104</v>
      </c>
      <c r="L817" s="2">
        <f>IF(ISBLANK(K817),_xlfn.XLOOKUP(U817,'[1]AVG PRICE'!E:E,'[1]AVG PRICE'!D:D,""),[1]listings!K817)</f>
        <v>104</v>
      </c>
      <c r="M817" s="1">
        <v>2</v>
      </c>
      <c r="N817" s="1">
        <v>1125</v>
      </c>
      <c r="O817" s="1">
        <v>527</v>
      </c>
      <c r="P817" s="2">
        <f t="shared" si="24"/>
        <v>58604</v>
      </c>
      <c r="Q817" s="1">
        <v>4.75</v>
      </c>
      <c r="R817" s="1">
        <f>IF(ISBLANK(S817),_xlfn.XLOOKUP(V817,'[1]AVG REVIEWS'!E:E,'[1]AVG REVIEWS'!D:D,""),[1]listings!S817)</f>
        <v>5.39</v>
      </c>
      <c r="S817" s="1">
        <v>5.39</v>
      </c>
      <c r="T817" s="1">
        <f>IF(ISBLANK(Q817),_xlfn.XLOOKUP(W817,'[1]AVG SCORE'!F:F,'[1]AVG SCORE'!E:E,""),[1]listings!Q817)</f>
        <v>4.75</v>
      </c>
      <c r="U817" s="1" t="str">
        <f t="shared" si="25"/>
        <v>Ludwigsvorstadt-IsarvorstadtEntire home/apt2</v>
      </c>
      <c r="V817" s="1" t="str">
        <f>[1]listings!H817&amp;[1]listings!I817&amp;[1]listings!G817</f>
        <v>Entire rental unitEntire home/aptLudwigsvorstadt-Isarvorstadt</v>
      </c>
      <c r="W817" s="1" t="str">
        <f>[1]listings!G817&amp;[1]listings!H817&amp;[1]listings!I817&amp;[1]listings!J817</f>
        <v>Ludwigsvorstadt-IsarvorstadtEntire rental unitEntire home/apt2</v>
      </c>
      <c r="X817" s="38">
        <v>48.171660000000003</v>
      </c>
      <c r="Y817" s="38">
        <v>11.388350000000001</v>
      </c>
    </row>
    <row r="818" spans="1:25" ht="16" x14ac:dyDescent="0.2">
      <c r="A818" s="1">
        <v>17597953</v>
      </c>
      <c r="B818" s="1" t="s">
        <v>1371</v>
      </c>
      <c r="C818" s="1">
        <v>49690224</v>
      </c>
      <c r="D818" s="1" t="s">
        <v>1372</v>
      </c>
      <c r="E818" s="3">
        <v>42331</v>
      </c>
      <c r="F818" s="1">
        <v>1</v>
      </c>
      <c r="G818" s="1" t="s">
        <v>102</v>
      </c>
      <c r="H818" s="1" t="s">
        <v>32</v>
      </c>
      <c r="I818" s="1" t="s">
        <v>33</v>
      </c>
      <c r="J818" s="1">
        <v>2</v>
      </c>
      <c r="L818" s="2">
        <f>IF(ISBLANK(K818),_xlfn.XLOOKUP(U818,'[1]AVG PRICE'!E:E,'[1]AVG PRICE'!D:D,""),[1]listings!K818)</f>
        <v>126.88235294117646</v>
      </c>
      <c r="M818" s="1">
        <v>5</v>
      </c>
      <c r="N818" s="1">
        <v>1125</v>
      </c>
      <c r="O818" s="1">
        <v>13</v>
      </c>
      <c r="P818" s="2">
        <f t="shared" si="24"/>
        <v>71688.529411764699</v>
      </c>
      <c r="Q818" s="1">
        <v>4.92</v>
      </c>
      <c r="R818" s="1">
        <f>IF(ISBLANK(S818),_xlfn.XLOOKUP(V818,'[1]AVG REVIEWS'!E:E,'[1]AVG REVIEWS'!D:D,""),[1]listings!S818)</f>
        <v>0.14000000000000001</v>
      </c>
      <c r="S818" s="1">
        <v>0.14000000000000001</v>
      </c>
      <c r="T818" s="1">
        <f>IF(ISBLANK(Q818),_xlfn.XLOOKUP(W818,'[1]AVG SCORE'!F:F,'[1]AVG SCORE'!E:E,""),[1]listings!Q818)</f>
        <v>4.92</v>
      </c>
      <c r="U818" s="1" t="str">
        <f t="shared" si="25"/>
        <v>ObergiesingEntire home/apt2</v>
      </c>
      <c r="V818" s="1" t="str">
        <f>[1]listings!H818&amp;[1]listings!I818&amp;[1]listings!G818</f>
        <v>Entire rental unitEntire home/aptObergiesing</v>
      </c>
      <c r="W818" s="1" t="str">
        <f>[1]listings!G818&amp;[1]listings!H818&amp;[1]listings!I818&amp;[1]listings!J818</f>
        <v>ObergiesingEntire rental unitEntire home/apt2</v>
      </c>
      <c r="X818" s="38">
        <v>48.15804</v>
      </c>
      <c r="Y818" s="38">
        <v>11.572760000000001</v>
      </c>
    </row>
    <row r="819" spans="1:25" ht="16" x14ac:dyDescent="0.2">
      <c r="A819" s="1">
        <v>17615448</v>
      </c>
      <c r="B819" s="1" t="s">
        <v>1373</v>
      </c>
      <c r="C819" s="1">
        <v>119753299</v>
      </c>
      <c r="D819" s="1" t="s">
        <v>55</v>
      </c>
      <c r="E819" s="3">
        <v>42802</v>
      </c>
      <c r="F819" s="1">
        <v>1</v>
      </c>
      <c r="G819" s="1" t="s">
        <v>113</v>
      </c>
      <c r="H819" s="1" t="s">
        <v>166</v>
      </c>
      <c r="I819" s="1" t="s">
        <v>47</v>
      </c>
      <c r="J819" s="1">
        <v>2</v>
      </c>
      <c r="K819" s="2">
        <v>60</v>
      </c>
      <c r="L819" s="2">
        <f>IF(ISBLANK(K819),_xlfn.XLOOKUP(U819,'[1]AVG PRICE'!E:E,'[1]AVG PRICE'!D:D,""),[1]listings!K819)</f>
        <v>60</v>
      </c>
      <c r="M819" s="1">
        <v>3</v>
      </c>
      <c r="N819" s="1">
        <v>30</v>
      </c>
      <c r="O819" s="1">
        <v>68</v>
      </c>
      <c r="P819" s="2">
        <f t="shared" si="24"/>
        <v>990</v>
      </c>
      <c r="Q819" s="1">
        <v>4.72</v>
      </c>
      <c r="R819" s="1">
        <f>IF(ISBLANK(S819),_xlfn.XLOOKUP(V819,'[1]AVG REVIEWS'!E:E,'[1]AVG REVIEWS'!D:D,""),[1]listings!S819)</f>
        <v>0.7</v>
      </c>
      <c r="S819" s="1">
        <v>0.7</v>
      </c>
      <c r="T819" s="1">
        <f>IF(ISBLANK(Q819),_xlfn.XLOOKUP(W819,'[1]AVG SCORE'!F:F,'[1]AVG SCORE'!E:E,""),[1]listings!Q819)</f>
        <v>4.72</v>
      </c>
      <c r="U819" s="1" t="str">
        <f t="shared" si="25"/>
        <v>Tudering-RiemPrivate room2</v>
      </c>
      <c r="V819" s="1" t="str">
        <f>[1]listings!H819&amp;[1]listings!I819&amp;[1]listings!G819</f>
        <v>Private room in townhousePrivate roomTudering-Riem</v>
      </c>
      <c r="W819" s="1" t="str">
        <f>[1]listings!G819&amp;[1]listings!H819&amp;[1]listings!I819&amp;[1]listings!J819</f>
        <v>Tudering-RiemPrivate room in townhousePrivate room2</v>
      </c>
      <c r="X819" s="38">
        <v>48.126890000000003</v>
      </c>
      <c r="Y819" s="38">
        <v>11.54871</v>
      </c>
    </row>
    <row r="820" spans="1:25" ht="16" x14ac:dyDescent="0.2">
      <c r="A820" s="1">
        <v>17673455</v>
      </c>
      <c r="B820" s="1" t="s">
        <v>1374</v>
      </c>
      <c r="C820" s="1">
        <v>75353292</v>
      </c>
      <c r="D820" s="1" t="s">
        <v>1375</v>
      </c>
      <c r="E820" s="3">
        <v>42523</v>
      </c>
      <c r="F820" s="1">
        <v>2</v>
      </c>
      <c r="G820" s="1" t="s">
        <v>39</v>
      </c>
      <c r="H820" s="1" t="s">
        <v>136</v>
      </c>
      <c r="I820" s="1" t="s">
        <v>33</v>
      </c>
      <c r="J820" s="1">
        <v>2</v>
      </c>
      <c r="L820" s="2">
        <f>IF(ISBLANK(K820),_xlfn.XLOOKUP(U820,'[1]AVG PRICE'!E:E,'[1]AVG PRICE'!D:D,""),[1]listings!K820)</f>
        <v>136.95041322314049</v>
      </c>
      <c r="M820" s="1">
        <v>180</v>
      </c>
      <c r="N820" s="1">
        <v>725</v>
      </c>
      <c r="O820" s="1">
        <v>163</v>
      </c>
      <c r="P820" s="2">
        <f t="shared" si="24"/>
        <v>61970.061983471067</v>
      </c>
      <c r="Q820" s="1">
        <v>4.8899999999999997</v>
      </c>
      <c r="R820" s="1">
        <f>IF(ISBLANK(S820),_xlfn.XLOOKUP(V820,'[1]AVG REVIEWS'!E:E,'[1]AVG REVIEWS'!D:D,""),[1]listings!S820)</f>
        <v>1.68</v>
      </c>
      <c r="S820" s="1">
        <v>1.68</v>
      </c>
      <c r="T820" s="1">
        <f>IF(ISBLANK(Q820),_xlfn.XLOOKUP(W820,'[1]AVG SCORE'!F:F,'[1]AVG SCORE'!E:E,""),[1]listings!Q820)</f>
        <v>4.8899999999999997</v>
      </c>
      <c r="U820" s="1" t="str">
        <f t="shared" si="25"/>
        <v>MaxvorstadtEntire home/apt2</v>
      </c>
      <c r="V820" s="1" t="str">
        <f>[1]listings!H820&amp;[1]listings!I820&amp;[1]listings!G820</f>
        <v>Entire condoEntire home/aptMaxvorstadt</v>
      </c>
      <c r="W820" s="1" t="str">
        <f>[1]listings!G820&amp;[1]listings!H820&amp;[1]listings!I820&amp;[1]listings!J820</f>
        <v>MaxvorstadtEntire condoEntire home/apt2</v>
      </c>
      <c r="X820" s="38">
        <v>48.196210000000001</v>
      </c>
      <c r="Y820" s="38">
        <v>11.57856</v>
      </c>
    </row>
    <row r="821" spans="1:25" ht="16" x14ac:dyDescent="0.2">
      <c r="A821" s="1">
        <v>17675625</v>
      </c>
      <c r="B821" s="1" t="s">
        <v>1376</v>
      </c>
      <c r="C821" s="1">
        <v>960470</v>
      </c>
      <c r="D821" s="1" t="s">
        <v>265</v>
      </c>
      <c r="E821" s="3">
        <v>40767</v>
      </c>
      <c r="F821" s="1">
        <v>2</v>
      </c>
      <c r="G821" s="1" t="s">
        <v>102</v>
      </c>
      <c r="H821" s="1" t="s">
        <v>46</v>
      </c>
      <c r="I821" s="1" t="s">
        <v>47</v>
      </c>
      <c r="J821" s="1">
        <v>4</v>
      </c>
      <c r="K821" s="2">
        <v>50</v>
      </c>
      <c r="L821" s="2">
        <f>IF(ISBLANK(K821),_xlfn.XLOOKUP(U821,'[1]AVG PRICE'!E:E,'[1]AVG PRICE'!D:D,""),[1]listings!K821)</f>
        <v>50</v>
      </c>
      <c r="M821" s="1">
        <v>1</v>
      </c>
      <c r="N821" s="1">
        <v>4</v>
      </c>
      <c r="O821" s="1">
        <v>126</v>
      </c>
      <c r="P821" s="2">
        <f t="shared" si="24"/>
        <v>125</v>
      </c>
      <c r="Q821" s="1">
        <v>4.83</v>
      </c>
      <c r="R821" s="1">
        <f>IF(ISBLANK(S821),_xlfn.XLOOKUP(V821,'[1]AVG REVIEWS'!E:E,'[1]AVG REVIEWS'!D:D,""),[1]listings!S821)</f>
        <v>1.29</v>
      </c>
      <c r="S821" s="1">
        <v>1.29</v>
      </c>
      <c r="T821" s="1">
        <f>IF(ISBLANK(Q821),_xlfn.XLOOKUP(W821,'[1]AVG SCORE'!F:F,'[1]AVG SCORE'!E:E,""),[1]listings!Q821)</f>
        <v>4.83</v>
      </c>
      <c r="U821" s="1" t="str">
        <f t="shared" si="25"/>
        <v>ObergiesingPrivate room4</v>
      </c>
      <c r="V821" s="1" t="str">
        <f>[1]listings!H821&amp;[1]listings!I821&amp;[1]listings!G821</f>
        <v>Private room in homePrivate roomObergiesing</v>
      </c>
      <c r="W821" s="1" t="str">
        <f>[1]listings!G821&amp;[1]listings!H821&amp;[1]listings!I821&amp;[1]listings!J821</f>
        <v>ObergiesingPrivate room in homePrivate room4</v>
      </c>
      <c r="X821" s="38">
        <v>48.150750000000002</v>
      </c>
      <c r="Y821" s="38">
        <v>11.56274</v>
      </c>
    </row>
    <row r="822" spans="1:25" ht="16" x14ac:dyDescent="0.2">
      <c r="A822" s="1">
        <v>17733740</v>
      </c>
      <c r="B822" s="1" t="s">
        <v>1377</v>
      </c>
      <c r="C822" s="1">
        <v>9786378</v>
      </c>
      <c r="D822" s="1" t="s">
        <v>1378</v>
      </c>
      <c r="E822" s="3">
        <v>41581</v>
      </c>
      <c r="F822" s="1">
        <v>2</v>
      </c>
      <c r="G822" s="1" t="s">
        <v>174</v>
      </c>
      <c r="H822" s="1" t="s">
        <v>32</v>
      </c>
      <c r="I822" s="1" t="s">
        <v>33</v>
      </c>
      <c r="J822" s="1">
        <v>4</v>
      </c>
      <c r="K822" s="2">
        <v>90</v>
      </c>
      <c r="L822" s="2">
        <f>IF(ISBLANK(K822),_xlfn.XLOOKUP(U822,'[1]AVG PRICE'!E:E,'[1]AVG PRICE'!D:D,""),[1]listings!K822)</f>
        <v>90</v>
      </c>
      <c r="M822" s="1">
        <v>3</v>
      </c>
      <c r="N822" s="1">
        <v>30</v>
      </c>
      <c r="O822" s="1">
        <v>171</v>
      </c>
      <c r="P822" s="2">
        <f t="shared" si="24"/>
        <v>1485</v>
      </c>
      <c r="Q822" s="1">
        <v>4.63</v>
      </c>
      <c r="R822" s="1">
        <f>IF(ISBLANK(S822),_xlfn.XLOOKUP(V822,'[1]AVG REVIEWS'!E:E,'[1]AVG REVIEWS'!D:D,""),[1]listings!S822)</f>
        <v>1.76</v>
      </c>
      <c r="S822" s="1">
        <v>1.76</v>
      </c>
      <c r="T822" s="1">
        <f>IF(ISBLANK(Q822),_xlfn.XLOOKUP(W822,'[1]AVG SCORE'!F:F,'[1]AVG SCORE'!E:E,""),[1]listings!Q822)</f>
        <v>4.63</v>
      </c>
      <c r="U822" s="1" t="str">
        <f t="shared" si="25"/>
        <v>Milbertshofen-Am HartEntire home/apt4</v>
      </c>
      <c r="V822" s="1" t="str">
        <f>[1]listings!H822&amp;[1]listings!I822&amp;[1]listings!G822</f>
        <v>Entire rental unitEntire home/aptMilbertshofen-Am Hart</v>
      </c>
      <c r="W822" s="1" t="str">
        <f>[1]listings!G822&amp;[1]listings!H822&amp;[1]listings!I822&amp;[1]listings!J822</f>
        <v>Milbertshofen-Am HartEntire rental unitEntire home/apt4</v>
      </c>
      <c r="X822" s="38">
        <v>48.128990000000002</v>
      </c>
      <c r="Y822" s="38">
        <v>11.569290000000001</v>
      </c>
    </row>
    <row r="823" spans="1:25" ht="16" x14ac:dyDescent="0.2">
      <c r="A823" s="1">
        <v>17763311</v>
      </c>
      <c r="B823" s="1" t="s">
        <v>1379</v>
      </c>
      <c r="C823" s="1">
        <v>34025912</v>
      </c>
      <c r="D823" s="1" t="s">
        <v>1380</v>
      </c>
      <c r="E823" s="3">
        <v>42147</v>
      </c>
      <c r="F823" s="1">
        <v>2</v>
      </c>
      <c r="G823" s="1" t="s">
        <v>63</v>
      </c>
      <c r="H823" s="1" t="s">
        <v>32</v>
      </c>
      <c r="I823" s="1" t="s">
        <v>33</v>
      </c>
      <c r="J823" s="1">
        <v>4</v>
      </c>
      <c r="L823" s="2">
        <f>IF(ISBLANK(K823),_xlfn.XLOOKUP(U823,'[1]AVG PRICE'!E:E,'[1]AVG PRICE'!D:D,""),[1]listings!K823)</f>
        <v>251.94594594594594</v>
      </c>
      <c r="M823" s="1">
        <v>2</v>
      </c>
      <c r="N823" s="1">
        <v>8</v>
      </c>
      <c r="O823" s="1">
        <v>14</v>
      </c>
      <c r="P823" s="2">
        <f t="shared" si="24"/>
        <v>1259.7297297297296</v>
      </c>
      <c r="Q823" s="1">
        <v>4.71</v>
      </c>
      <c r="R823" s="1">
        <f>IF(ISBLANK(S823),_xlfn.XLOOKUP(V823,'[1]AVG REVIEWS'!E:E,'[1]AVG REVIEWS'!D:D,""),[1]listings!S823)</f>
        <v>0.16</v>
      </c>
      <c r="S823" s="1">
        <v>0.16</v>
      </c>
      <c r="T823" s="1">
        <f>IF(ISBLANK(Q823),_xlfn.XLOOKUP(W823,'[1]AVG SCORE'!F:F,'[1]AVG SCORE'!E:E,""),[1]listings!Q823)</f>
        <v>4.71</v>
      </c>
      <c r="U823" s="1" t="str">
        <f t="shared" si="25"/>
        <v>BogenhausenEntire home/apt4</v>
      </c>
      <c r="V823" s="1" t="str">
        <f>[1]listings!H823&amp;[1]listings!I823&amp;[1]listings!G823</f>
        <v>Entire rental unitEntire home/aptBogenhausen</v>
      </c>
      <c r="W823" s="1" t="str">
        <f>[1]listings!G823&amp;[1]listings!H823&amp;[1]listings!I823&amp;[1]listings!J823</f>
        <v>BogenhausenEntire rental unitEntire home/apt4</v>
      </c>
      <c r="X823" s="38">
        <v>48.134140000000002</v>
      </c>
      <c r="Y823" s="38">
        <v>11.546559999999999</v>
      </c>
    </row>
    <row r="824" spans="1:25" ht="16" x14ac:dyDescent="0.2">
      <c r="A824" s="1">
        <v>17785765</v>
      </c>
      <c r="B824" s="1" t="s">
        <v>1381</v>
      </c>
      <c r="C824" s="1">
        <v>31396537</v>
      </c>
      <c r="D824" s="1" t="s">
        <v>1382</v>
      </c>
      <c r="E824" s="3">
        <v>42111</v>
      </c>
      <c r="F824" s="1">
        <v>1</v>
      </c>
      <c r="G824" s="1" t="s">
        <v>66</v>
      </c>
      <c r="H824" s="1" t="s">
        <v>51</v>
      </c>
      <c r="I824" s="1" t="s">
        <v>47</v>
      </c>
      <c r="J824" s="1">
        <v>2</v>
      </c>
      <c r="K824" s="2">
        <v>65</v>
      </c>
      <c r="L824" s="2">
        <f>IF(ISBLANK(K824),_xlfn.XLOOKUP(U824,'[1]AVG PRICE'!E:E,'[1]AVG PRICE'!D:D,""),[1]listings!K824)</f>
        <v>65</v>
      </c>
      <c r="M824" s="1">
        <v>2</v>
      </c>
      <c r="N824" s="1">
        <v>10</v>
      </c>
      <c r="O824" s="1">
        <v>72</v>
      </c>
      <c r="P824" s="2">
        <f t="shared" si="24"/>
        <v>390</v>
      </c>
      <c r="Q824" s="1">
        <v>4.8899999999999997</v>
      </c>
      <c r="R824" s="1">
        <f>IF(ISBLANK(S824),_xlfn.XLOOKUP(V824,'[1]AVG REVIEWS'!E:E,'[1]AVG REVIEWS'!D:D,""),[1]listings!S824)</f>
        <v>0.75</v>
      </c>
      <c r="S824" s="1">
        <v>0.75</v>
      </c>
      <c r="T824" s="1">
        <f>IF(ISBLANK(Q824),_xlfn.XLOOKUP(W824,'[1]AVG SCORE'!F:F,'[1]AVG SCORE'!E:E,""),[1]listings!Q824)</f>
        <v>4.8899999999999997</v>
      </c>
      <c r="U824" s="1" t="str">
        <f t="shared" si="25"/>
        <v>Au-HaidhausenPrivate room2</v>
      </c>
      <c r="V824" s="1" t="str">
        <f>[1]listings!H824&amp;[1]listings!I824&amp;[1]listings!G824</f>
        <v>Private room in rental unitPrivate roomAu-Haidhausen</v>
      </c>
      <c r="W824" s="1" t="str">
        <f>[1]listings!G824&amp;[1]listings!H824&amp;[1]listings!I824&amp;[1]listings!J824</f>
        <v>Au-HaidhausenPrivate room in rental unitPrivate room2</v>
      </c>
      <c r="X824" s="38">
        <v>48.13635</v>
      </c>
      <c r="Y824" s="38">
        <v>11.458489999999999</v>
      </c>
    </row>
    <row r="825" spans="1:25" ht="16" x14ac:dyDescent="0.2">
      <c r="A825" s="1">
        <v>17785837</v>
      </c>
      <c r="B825" s="1" t="s">
        <v>1383</v>
      </c>
      <c r="C825" s="1">
        <v>81780039</v>
      </c>
      <c r="D825" s="1" t="s">
        <v>1384</v>
      </c>
      <c r="E825" s="3">
        <v>42556</v>
      </c>
      <c r="F825" s="1">
        <v>2</v>
      </c>
      <c r="G825" s="1" t="s">
        <v>145</v>
      </c>
      <c r="H825" s="1" t="s">
        <v>51</v>
      </c>
      <c r="I825" s="1" t="s">
        <v>47</v>
      </c>
      <c r="J825" s="1">
        <v>2</v>
      </c>
      <c r="L825" s="2">
        <f>IF(ISBLANK(K825),_xlfn.XLOOKUP(U825,'[1]AVG PRICE'!E:E,'[1]AVG PRICE'!D:D,""),[1]listings!K825)</f>
        <v>78.055555555555557</v>
      </c>
      <c r="M825" s="1">
        <v>1</v>
      </c>
      <c r="N825" s="1">
        <v>3</v>
      </c>
      <c r="O825" s="1">
        <v>7</v>
      </c>
      <c r="P825" s="2">
        <f t="shared" si="24"/>
        <v>156.11111111111111</v>
      </c>
      <c r="Q825" s="1">
        <v>4.8600000000000003</v>
      </c>
      <c r="R825" s="1">
        <f>IF(ISBLANK(S825),_xlfn.XLOOKUP(V825,'[1]AVG REVIEWS'!E:E,'[1]AVG REVIEWS'!D:D,""),[1]listings!S825)</f>
        <v>7.0000000000000007E-2</v>
      </c>
      <c r="S825" s="1">
        <v>7.0000000000000007E-2</v>
      </c>
      <c r="T825" s="1">
        <f>IF(ISBLANK(Q825),_xlfn.XLOOKUP(W825,'[1]AVG SCORE'!F:F,'[1]AVG SCORE'!E:E,""),[1]listings!Q825)</f>
        <v>4.8600000000000003</v>
      </c>
      <c r="U825" s="1" t="str">
        <f t="shared" si="25"/>
        <v>Feldmoching-HasenberglPrivate room2</v>
      </c>
      <c r="V825" s="1" t="str">
        <f>[1]listings!H825&amp;[1]listings!I825&amp;[1]listings!G825</f>
        <v>Private room in rental unitPrivate roomFeldmoching-Hasenbergl</v>
      </c>
      <c r="W825" s="1" t="str">
        <f>[1]listings!G825&amp;[1]listings!H825&amp;[1]listings!I825&amp;[1]listings!J825</f>
        <v>Feldmoching-HasenberglPrivate room in rental unitPrivate room2</v>
      </c>
      <c r="X825" s="38">
        <v>48.165819999999997</v>
      </c>
      <c r="Y825" s="38">
        <v>11.574870000000001</v>
      </c>
    </row>
    <row r="826" spans="1:25" ht="16" x14ac:dyDescent="0.2">
      <c r="A826" s="1">
        <v>17804827</v>
      </c>
      <c r="B826" s="1" t="s">
        <v>1385</v>
      </c>
      <c r="C826" s="1">
        <v>6386777</v>
      </c>
      <c r="D826" s="1" t="s">
        <v>424</v>
      </c>
      <c r="E826" s="3">
        <v>41408</v>
      </c>
      <c r="F826" s="1">
        <v>10</v>
      </c>
      <c r="G826" s="1" t="s">
        <v>50</v>
      </c>
      <c r="H826" s="1" t="s">
        <v>32</v>
      </c>
      <c r="I826" s="1" t="s">
        <v>33</v>
      </c>
      <c r="J826" s="1">
        <v>4</v>
      </c>
      <c r="K826" s="2">
        <v>92</v>
      </c>
      <c r="L826" s="2">
        <f>IF(ISBLANK(K826),_xlfn.XLOOKUP(U826,'[1]AVG PRICE'!E:E,'[1]AVG PRICE'!D:D,""),[1]listings!K826)</f>
        <v>92</v>
      </c>
      <c r="M826" s="1">
        <v>60</v>
      </c>
      <c r="N826" s="1">
        <v>750</v>
      </c>
      <c r="O826" s="1">
        <v>7</v>
      </c>
      <c r="P826" s="2">
        <f t="shared" si="24"/>
        <v>37260</v>
      </c>
      <c r="Q826" s="1">
        <v>4.8600000000000003</v>
      </c>
      <c r="R826" s="1">
        <f>IF(ISBLANK(S826),_xlfn.XLOOKUP(V826,'[1]AVG REVIEWS'!E:E,'[1]AVG REVIEWS'!D:D,""),[1]listings!S826)</f>
        <v>0.12</v>
      </c>
      <c r="S826" s="1">
        <v>0.12</v>
      </c>
      <c r="T826" s="1">
        <f>IF(ISBLANK(Q826),_xlfn.XLOOKUP(W826,'[1]AVG SCORE'!F:F,'[1]AVG SCORE'!E:E,""),[1]listings!Q826)</f>
        <v>4.8600000000000003</v>
      </c>
      <c r="U826" s="1" t="str">
        <f t="shared" si="25"/>
        <v>Schwabing-WestEntire home/apt4</v>
      </c>
      <c r="V826" s="1" t="str">
        <f>[1]listings!H826&amp;[1]listings!I826&amp;[1]listings!G826</f>
        <v>Entire rental unitEntire home/aptSchwabing-West</v>
      </c>
      <c r="W826" s="1" t="str">
        <f>[1]listings!G826&amp;[1]listings!H826&amp;[1]listings!I826&amp;[1]listings!J826</f>
        <v>Schwabing-WestEntire rental unitEntire home/apt4</v>
      </c>
      <c r="X826" s="38">
        <v>48.135829999999999</v>
      </c>
      <c r="Y826" s="38">
        <v>11.579499999999999</v>
      </c>
    </row>
    <row r="827" spans="1:25" ht="16" x14ac:dyDescent="0.2">
      <c r="A827" s="1">
        <v>17812223</v>
      </c>
      <c r="B827" s="1" t="s">
        <v>1386</v>
      </c>
      <c r="C827" s="1">
        <v>119010370</v>
      </c>
      <c r="D827" s="1" t="s">
        <v>1387</v>
      </c>
      <c r="E827" s="3">
        <v>42797</v>
      </c>
      <c r="F827" s="1">
        <v>6</v>
      </c>
      <c r="G827" s="1" t="s">
        <v>71</v>
      </c>
      <c r="H827" s="1" t="s">
        <v>32</v>
      </c>
      <c r="I827" s="1" t="s">
        <v>33</v>
      </c>
      <c r="J827" s="1">
        <v>5</v>
      </c>
      <c r="K827" s="2">
        <v>175</v>
      </c>
      <c r="L827" s="2">
        <f>IF(ISBLANK(K827),_xlfn.XLOOKUP(U827,'[1]AVG PRICE'!E:E,'[1]AVG PRICE'!D:D,""),[1]listings!K827)</f>
        <v>175</v>
      </c>
      <c r="M827" s="1">
        <v>1.3</v>
      </c>
      <c r="N827" s="1">
        <v>1125</v>
      </c>
      <c r="O827" s="1">
        <v>56</v>
      </c>
      <c r="P827" s="2">
        <f t="shared" si="24"/>
        <v>98551.25</v>
      </c>
      <c r="Q827" s="1">
        <v>4.45</v>
      </c>
      <c r="R827" s="1">
        <f>IF(ISBLANK(S827),_xlfn.XLOOKUP(V827,'[1]AVG REVIEWS'!E:E,'[1]AVG REVIEWS'!D:D,""),[1]listings!S827)</f>
        <v>0.88</v>
      </c>
      <c r="S827" s="1">
        <v>0.88</v>
      </c>
      <c r="T827" s="1">
        <f>IF(ISBLANK(Q827),_xlfn.XLOOKUP(W827,'[1]AVG SCORE'!F:F,'[1]AVG SCORE'!E:E,""),[1]listings!Q827)</f>
        <v>4.45</v>
      </c>
      <c r="U827" s="1" t="str">
        <f t="shared" si="25"/>
        <v>Ludwigsvorstadt-IsarvorstadtEntire home/apt5</v>
      </c>
      <c r="V827" s="1" t="str">
        <f>[1]listings!H827&amp;[1]listings!I827&amp;[1]listings!G827</f>
        <v>Entire rental unitEntire home/aptLudwigsvorstadt-Isarvorstadt</v>
      </c>
      <c r="W827" s="1" t="str">
        <f>[1]listings!G827&amp;[1]listings!H827&amp;[1]listings!I827&amp;[1]listings!J827</f>
        <v>Ludwigsvorstadt-IsarvorstadtEntire rental unitEntire home/apt5</v>
      </c>
      <c r="X827" s="38">
        <v>48.163080000000001</v>
      </c>
      <c r="Y827" s="38">
        <v>11.586209999999999</v>
      </c>
    </row>
    <row r="828" spans="1:25" ht="16" x14ac:dyDescent="0.2">
      <c r="A828" s="1">
        <v>17817027</v>
      </c>
      <c r="B828" s="1" t="s">
        <v>1388</v>
      </c>
      <c r="C828" s="1">
        <v>29986381</v>
      </c>
      <c r="D828" s="1" t="s">
        <v>1389</v>
      </c>
      <c r="E828" s="3">
        <v>42088</v>
      </c>
      <c r="F828" s="1">
        <v>3</v>
      </c>
      <c r="G828" s="1" t="s">
        <v>50</v>
      </c>
      <c r="H828" s="1" t="s">
        <v>51</v>
      </c>
      <c r="I828" s="1" t="s">
        <v>47</v>
      </c>
      <c r="J828" s="1">
        <v>1</v>
      </c>
      <c r="L828" s="2">
        <f>IF(ISBLANK(K828),_xlfn.XLOOKUP(U828,'[1]AVG PRICE'!E:E,'[1]AVG PRICE'!D:D,""),[1]listings!K828)</f>
        <v>57.090909090909093</v>
      </c>
      <c r="M828" s="1">
        <v>2</v>
      </c>
      <c r="N828" s="1">
        <v>1125</v>
      </c>
      <c r="O828" s="1">
        <v>51</v>
      </c>
      <c r="P828" s="2">
        <f t="shared" si="24"/>
        <v>32170.727272727276</v>
      </c>
      <c r="Q828" s="1">
        <v>4.8600000000000003</v>
      </c>
      <c r="R828" s="1">
        <f>IF(ISBLANK(S828),_xlfn.XLOOKUP(V828,'[1]AVG REVIEWS'!E:E,'[1]AVG REVIEWS'!D:D,""),[1]listings!S828)</f>
        <v>0.53</v>
      </c>
      <c r="S828" s="1">
        <v>0.53</v>
      </c>
      <c r="T828" s="1">
        <f>IF(ISBLANK(Q828),_xlfn.XLOOKUP(W828,'[1]AVG SCORE'!F:F,'[1]AVG SCORE'!E:E,""),[1]listings!Q828)</f>
        <v>4.8600000000000003</v>
      </c>
      <c r="U828" s="1" t="str">
        <f t="shared" si="25"/>
        <v>Schwabing-WestPrivate room1</v>
      </c>
      <c r="V828" s="1" t="str">
        <f>[1]listings!H828&amp;[1]listings!I828&amp;[1]listings!G828</f>
        <v>Private room in rental unitPrivate roomSchwabing-West</v>
      </c>
      <c r="W828" s="1" t="str">
        <f>[1]listings!G828&amp;[1]listings!H828&amp;[1]listings!I828&amp;[1]listings!J828</f>
        <v>Schwabing-WestPrivate room in rental unitPrivate room1</v>
      </c>
      <c r="X828" s="38">
        <v>48.142679999999999</v>
      </c>
      <c r="Y828" s="38">
        <v>11.643940000000001</v>
      </c>
    </row>
    <row r="829" spans="1:25" ht="16" x14ac:dyDescent="0.2">
      <c r="A829" s="1">
        <v>17947193</v>
      </c>
      <c r="B829" s="1" t="s">
        <v>731</v>
      </c>
      <c r="C829" s="1">
        <v>29844020</v>
      </c>
      <c r="D829" s="1" t="s">
        <v>302</v>
      </c>
      <c r="E829" s="3">
        <v>42086</v>
      </c>
      <c r="F829" s="1">
        <v>3</v>
      </c>
      <c r="G829" s="1" t="s">
        <v>45</v>
      </c>
      <c r="H829" s="1" t="s">
        <v>51</v>
      </c>
      <c r="I829" s="1" t="s">
        <v>47</v>
      </c>
      <c r="J829" s="1">
        <v>1</v>
      </c>
      <c r="K829" s="2">
        <v>45</v>
      </c>
      <c r="L829" s="2">
        <f>IF(ISBLANK(K829),_xlfn.XLOOKUP(U829,'[1]AVG PRICE'!E:E,'[1]AVG PRICE'!D:D,""),[1]listings!K829)</f>
        <v>45</v>
      </c>
      <c r="M829" s="1">
        <v>2</v>
      </c>
      <c r="N829" s="1">
        <v>30</v>
      </c>
      <c r="O829" s="1">
        <v>6</v>
      </c>
      <c r="P829" s="2">
        <f t="shared" si="24"/>
        <v>720</v>
      </c>
      <c r="Q829" s="1">
        <v>5</v>
      </c>
      <c r="R829" s="1">
        <f>IF(ISBLANK(S829),_xlfn.XLOOKUP(V829,'[1]AVG REVIEWS'!E:E,'[1]AVG REVIEWS'!D:D,""),[1]listings!S829)</f>
        <v>0.06</v>
      </c>
      <c r="S829" s="1">
        <v>0.06</v>
      </c>
      <c r="T829" s="1">
        <f>IF(ISBLANK(Q829),_xlfn.XLOOKUP(W829,'[1]AVG SCORE'!F:F,'[1]AVG SCORE'!E:E,""),[1]listings!Q829)</f>
        <v>5</v>
      </c>
      <c r="U829" s="1" t="str">
        <f t="shared" si="25"/>
        <v>Sendling-WestparkPrivate room1</v>
      </c>
      <c r="V829" s="1" t="str">
        <f>[1]listings!H829&amp;[1]listings!I829&amp;[1]listings!G829</f>
        <v>Private room in rental unitPrivate roomSendling-Westpark</v>
      </c>
      <c r="W829" s="1" t="str">
        <f>[1]listings!G829&amp;[1]listings!H829&amp;[1]listings!I829&amp;[1]listings!J829</f>
        <v>Sendling-WestparkPrivate room in rental unitPrivate room1</v>
      </c>
      <c r="X829" s="38">
        <v>48.15034</v>
      </c>
      <c r="Y829" s="38">
        <v>11.537050000000001</v>
      </c>
    </row>
    <row r="830" spans="1:25" ht="16" x14ac:dyDescent="0.2">
      <c r="A830" s="1">
        <v>17982043</v>
      </c>
      <c r="B830" s="1" t="s">
        <v>1390</v>
      </c>
      <c r="C830" s="1">
        <v>101189811</v>
      </c>
      <c r="D830" s="1" t="s">
        <v>1391</v>
      </c>
      <c r="E830" s="3">
        <v>42668</v>
      </c>
      <c r="F830" s="1">
        <v>8</v>
      </c>
      <c r="G830" s="1" t="s">
        <v>71</v>
      </c>
      <c r="H830" s="1" t="s">
        <v>32</v>
      </c>
      <c r="I830" s="1" t="s">
        <v>33</v>
      </c>
      <c r="J830" s="1">
        <v>3</v>
      </c>
      <c r="K830" s="2">
        <v>230</v>
      </c>
      <c r="L830" s="2">
        <f>IF(ISBLANK(K830),_xlfn.XLOOKUP(U830,'[1]AVG PRICE'!E:E,'[1]AVG PRICE'!D:D,""),[1]listings!K830)</f>
        <v>230</v>
      </c>
      <c r="M830" s="1">
        <v>4</v>
      </c>
      <c r="N830" s="1">
        <v>730</v>
      </c>
      <c r="O830" s="1">
        <v>5</v>
      </c>
      <c r="P830" s="2">
        <f t="shared" si="24"/>
        <v>84410</v>
      </c>
      <c r="Q830" s="1">
        <v>5</v>
      </c>
      <c r="R830" s="1">
        <f>IF(ISBLANK(S830),_xlfn.XLOOKUP(V830,'[1]AVG REVIEWS'!E:E,'[1]AVG REVIEWS'!D:D,""),[1]listings!S830)</f>
        <v>0.05</v>
      </c>
      <c r="S830" s="1">
        <v>0.05</v>
      </c>
      <c r="T830" s="1">
        <f>IF(ISBLANK(Q830),_xlfn.XLOOKUP(W830,'[1]AVG SCORE'!F:F,'[1]AVG SCORE'!E:E,""),[1]listings!Q830)</f>
        <v>5</v>
      </c>
      <c r="U830" s="1" t="str">
        <f t="shared" si="25"/>
        <v>Ludwigsvorstadt-IsarvorstadtEntire home/apt3</v>
      </c>
      <c r="V830" s="1" t="str">
        <f>[1]listings!H830&amp;[1]listings!I830&amp;[1]listings!G830</f>
        <v>Entire rental unitEntire home/aptLudwigsvorstadt-Isarvorstadt</v>
      </c>
      <c r="W830" s="1" t="str">
        <f>[1]listings!G830&amp;[1]listings!H830&amp;[1]listings!I830&amp;[1]listings!J830</f>
        <v>Ludwigsvorstadt-IsarvorstadtEntire rental unitEntire home/apt3</v>
      </c>
      <c r="X830" s="38">
        <v>48.125619999999998</v>
      </c>
      <c r="Y830" s="38">
        <v>11.55161</v>
      </c>
    </row>
    <row r="831" spans="1:25" ht="16" x14ac:dyDescent="0.2">
      <c r="A831" s="1">
        <v>18023599</v>
      </c>
      <c r="B831" s="1" t="s">
        <v>1392</v>
      </c>
      <c r="C831" s="1">
        <v>60032326</v>
      </c>
      <c r="D831" s="1" t="s">
        <v>543</v>
      </c>
      <c r="E831" s="3">
        <v>42423</v>
      </c>
      <c r="F831" s="1">
        <v>1</v>
      </c>
      <c r="G831" s="1" t="s">
        <v>39</v>
      </c>
      <c r="H831" s="1" t="s">
        <v>32</v>
      </c>
      <c r="I831" s="1" t="s">
        <v>33</v>
      </c>
      <c r="J831" s="1">
        <v>4</v>
      </c>
      <c r="L831" s="2">
        <f>IF(ISBLANK(K831),_xlfn.XLOOKUP(U831,'[1]AVG PRICE'!E:E,'[1]AVG PRICE'!D:D,""),[1]listings!K831)</f>
        <v>217.40579710144928</v>
      </c>
      <c r="M831" s="1">
        <v>4</v>
      </c>
      <c r="N831" s="1">
        <v>40</v>
      </c>
      <c r="O831" s="1">
        <v>7</v>
      </c>
      <c r="P831" s="2">
        <f t="shared" si="24"/>
        <v>4782.927536231884</v>
      </c>
      <c r="Q831" s="1">
        <v>4.8600000000000003</v>
      </c>
      <c r="R831" s="1">
        <f>IF(ISBLANK(S831),_xlfn.XLOOKUP(V831,'[1]AVG REVIEWS'!E:E,'[1]AVG REVIEWS'!D:D,""),[1]listings!S831)</f>
        <v>0.1</v>
      </c>
      <c r="S831" s="1">
        <v>0.1</v>
      </c>
      <c r="T831" s="1">
        <f>IF(ISBLANK(Q831),_xlfn.XLOOKUP(W831,'[1]AVG SCORE'!F:F,'[1]AVG SCORE'!E:E,""),[1]listings!Q831)</f>
        <v>4.8600000000000003</v>
      </c>
      <c r="U831" s="1" t="str">
        <f t="shared" si="25"/>
        <v>MaxvorstadtEntire home/apt4</v>
      </c>
      <c r="V831" s="1" t="str">
        <f>[1]listings!H831&amp;[1]listings!I831&amp;[1]listings!G831</f>
        <v>Entire rental unitEntire home/aptMaxvorstadt</v>
      </c>
      <c r="W831" s="1" t="str">
        <f>[1]listings!G831&amp;[1]listings!H831&amp;[1]listings!I831&amp;[1]listings!J831</f>
        <v>MaxvorstadtEntire rental unitEntire home/apt4</v>
      </c>
      <c r="X831" s="38">
        <v>48.135750000000002</v>
      </c>
      <c r="Y831" s="38">
        <v>11.45731</v>
      </c>
    </row>
    <row r="832" spans="1:25" ht="16" x14ac:dyDescent="0.2">
      <c r="A832" s="1">
        <v>18073510</v>
      </c>
      <c r="B832" s="1" t="s">
        <v>1393</v>
      </c>
      <c r="C832" s="1">
        <v>10389338</v>
      </c>
      <c r="D832" s="1" t="s">
        <v>545</v>
      </c>
      <c r="E832" s="3">
        <v>41610</v>
      </c>
      <c r="F832" s="1">
        <v>1</v>
      </c>
      <c r="G832" s="1" t="s">
        <v>59</v>
      </c>
      <c r="H832" s="1" t="s">
        <v>32</v>
      </c>
      <c r="I832" s="1" t="s">
        <v>33</v>
      </c>
      <c r="J832" s="1">
        <v>4</v>
      </c>
      <c r="L832" s="2">
        <f>IF(ISBLANK(K832),_xlfn.XLOOKUP(U832,'[1]AVG PRICE'!E:E,'[1]AVG PRICE'!D:D,""),[1]listings!K832)</f>
        <v>316.26086956521738</v>
      </c>
      <c r="M832" s="1">
        <v>1</v>
      </c>
      <c r="N832" s="1">
        <v>1125</v>
      </c>
      <c r="O832" s="1">
        <v>7</v>
      </c>
      <c r="P832" s="2">
        <f t="shared" si="24"/>
        <v>178054.86956521738</v>
      </c>
      <c r="Q832" s="1">
        <v>5</v>
      </c>
      <c r="R832" s="1">
        <f>IF(ISBLANK(S832),_xlfn.XLOOKUP(V832,'[1]AVG REVIEWS'!E:E,'[1]AVG REVIEWS'!D:D,""),[1]listings!S832)</f>
        <v>0.39</v>
      </c>
      <c r="S832" s="1">
        <v>0.39</v>
      </c>
      <c r="T832" s="1">
        <f>IF(ISBLANK(Q832),_xlfn.XLOOKUP(W832,'[1]AVG SCORE'!F:F,'[1]AVG SCORE'!E:E,""),[1]listings!Q832)</f>
        <v>5</v>
      </c>
      <c r="U832" s="1" t="str">
        <f t="shared" si="25"/>
        <v>Schwanthalerh√∂heEntire home/apt4</v>
      </c>
      <c r="V832" s="1" t="str">
        <f>[1]listings!H832&amp;[1]listings!I832&amp;[1]listings!G832</f>
        <v>Entire rental unitEntire home/aptSchwanthalerh√∂he</v>
      </c>
      <c r="W832" s="1" t="str">
        <f>[1]listings!G832&amp;[1]listings!H832&amp;[1]listings!I832&amp;[1]listings!J832</f>
        <v>Schwanthalerh√∂heEntire rental unitEntire home/apt4</v>
      </c>
      <c r="X832" s="38">
        <v>48.13579</v>
      </c>
      <c r="Y832" s="38">
        <v>11.54514</v>
      </c>
    </row>
    <row r="833" spans="1:25" ht="16" x14ac:dyDescent="0.2">
      <c r="A833" s="1">
        <v>18086143</v>
      </c>
      <c r="B833" s="1" t="s">
        <v>1394</v>
      </c>
      <c r="C833" s="1">
        <v>104229720</v>
      </c>
      <c r="D833" s="1" t="s">
        <v>1306</v>
      </c>
      <c r="E833" s="3">
        <v>42692</v>
      </c>
      <c r="F833" s="1">
        <v>4</v>
      </c>
      <c r="G833" s="1" t="s">
        <v>63</v>
      </c>
      <c r="H833" s="1" t="s">
        <v>32</v>
      </c>
      <c r="I833" s="1" t="s">
        <v>33</v>
      </c>
      <c r="J833" s="1">
        <v>1</v>
      </c>
      <c r="K833" s="2">
        <v>49</v>
      </c>
      <c r="L833" s="2">
        <f>IF(ISBLANK(K833),_xlfn.XLOOKUP(U833,'[1]AVG PRICE'!E:E,'[1]AVG PRICE'!D:D,""),[1]listings!K833)</f>
        <v>49</v>
      </c>
      <c r="M833" s="1">
        <v>100</v>
      </c>
      <c r="N833" s="1">
        <v>1125</v>
      </c>
      <c r="O833" s="1">
        <v>0</v>
      </c>
      <c r="P833" s="2">
        <f t="shared" si="24"/>
        <v>30012.5</v>
      </c>
      <c r="R833" s="1">
        <f>IF(ISBLANK(S833),_xlfn.XLOOKUP(V833,'[1]AVG REVIEWS'!E:E,'[1]AVG REVIEWS'!D:D,""),[1]listings!S833)</f>
        <v>0.88098591549295791</v>
      </c>
      <c r="T833" s="1">
        <f>IF(ISBLANK(Q833),_xlfn.XLOOKUP(W833,'[1]AVG SCORE'!F:F,'[1]AVG SCORE'!E:E,""),[1]listings!Q833)</f>
        <v>4.9544444444444444</v>
      </c>
      <c r="U833" s="1" t="str">
        <f t="shared" si="25"/>
        <v>BogenhausenEntire home/apt1</v>
      </c>
      <c r="V833" s="1" t="str">
        <f>[1]listings!H833&amp;[1]listings!I833&amp;[1]listings!G833</f>
        <v>Entire rental unitEntire home/aptBogenhausen</v>
      </c>
      <c r="W833" s="1" t="str">
        <f>[1]listings!G833&amp;[1]listings!H833&amp;[1]listings!I833&amp;[1]listings!J833</f>
        <v>BogenhausenEntire rental unitEntire home/apt1</v>
      </c>
      <c r="X833" s="38">
        <v>48.188800000000001</v>
      </c>
      <c r="Y833" s="38">
        <v>11.580579999999999</v>
      </c>
    </row>
    <row r="834" spans="1:25" ht="16" x14ac:dyDescent="0.2">
      <c r="A834" s="1">
        <v>18099961</v>
      </c>
      <c r="B834" s="1" t="s">
        <v>1395</v>
      </c>
      <c r="C834" s="1">
        <v>104229720</v>
      </c>
      <c r="D834" s="1" t="s">
        <v>1306</v>
      </c>
      <c r="E834" s="3">
        <v>42692</v>
      </c>
      <c r="F834" s="1">
        <v>4</v>
      </c>
      <c r="G834" s="1" t="s">
        <v>56</v>
      </c>
      <c r="H834" s="1" t="s">
        <v>32</v>
      </c>
      <c r="I834" s="1" t="s">
        <v>33</v>
      </c>
      <c r="J834" s="1">
        <v>1</v>
      </c>
      <c r="K834" s="2">
        <v>48</v>
      </c>
      <c r="L834" s="2">
        <f>IF(ISBLANK(K834),_xlfn.XLOOKUP(U834,'[1]AVG PRICE'!E:E,'[1]AVG PRICE'!D:D,""),[1]listings!K834)</f>
        <v>48</v>
      </c>
      <c r="M834" s="1">
        <v>100</v>
      </c>
      <c r="N834" s="1">
        <v>1125</v>
      </c>
      <c r="O834" s="1">
        <v>1</v>
      </c>
      <c r="P834" s="2">
        <f t="shared" ref="P834:P897" si="26">L834*(N834+M834)/2</f>
        <v>29400</v>
      </c>
      <c r="Q834" s="1">
        <v>5</v>
      </c>
      <c r="R834" s="1">
        <f>IF(ISBLANK(S834),_xlfn.XLOOKUP(V834,'[1]AVG REVIEWS'!E:E,'[1]AVG REVIEWS'!D:D,""),[1]listings!S834)</f>
        <v>0.01</v>
      </c>
      <c r="S834" s="1">
        <v>0.01</v>
      </c>
      <c r="T834" s="1">
        <f>IF(ISBLANK(Q834),_xlfn.XLOOKUP(W834,'[1]AVG SCORE'!F:F,'[1]AVG SCORE'!E:E,""),[1]listings!Q834)</f>
        <v>5</v>
      </c>
      <c r="U834" s="1" t="str">
        <f t="shared" ref="U834:U897" si="27">G834&amp;I834&amp;J834</f>
        <v>Neuhausen-NymphenburgEntire home/apt1</v>
      </c>
      <c r="V834" s="1" t="str">
        <f>[1]listings!H834&amp;[1]listings!I834&amp;[1]listings!G834</f>
        <v>Entire rental unitEntire home/aptNeuhausen-Nymphenburg</v>
      </c>
      <c r="W834" s="1" t="str">
        <f>[1]listings!G834&amp;[1]listings!H834&amp;[1]listings!I834&amp;[1]listings!J834</f>
        <v>Neuhausen-NymphenburgEntire rental unitEntire home/apt1</v>
      </c>
      <c r="X834" s="38">
        <v>48.09843</v>
      </c>
      <c r="Y834" s="38">
        <v>11.53162</v>
      </c>
    </row>
    <row r="835" spans="1:25" ht="16" x14ac:dyDescent="0.2">
      <c r="A835" s="1">
        <v>18117363</v>
      </c>
      <c r="B835" s="1" t="s">
        <v>1396</v>
      </c>
      <c r="C835" s="1">
        <v>9086943</v>
      </c>
      <c r="D835" s="1" t="s">
        <v>1397</v>
      </c>
      <c r="E835" s="3">
        <v>41544</v>
      </c>
      <c r="F835" s="1">
        <v>2</v>
      </c>
      <c r="G835" s="1" t="s">
        <v>59</v>
      </c>
      <c r="H835" s="1" t="s">
        <v>32</v>
      </c>
      <c r="I835" s="1" t="s">
        <v>33</v>
      </c>
      <c r="J835" s="1">
        <v>2</v>
      </c>
      <c r="L835" s="2">
        <f>IF(ISBLANK(K835),_xlfn.XLOOKUP(U835,'[1]AVG PRICE'!E:E,'[1]AVG PRICE'!D:D,""),[1]listings!K835)</f>
        <v>224.19512195121951</v>
      </c>
      <c r="M835" s="1">
        <v>2</v>
      </c>
      <c r="N835" s="1">
        <v>14</v>
      </c>
      <c r="O835" s="1">
        <v>3</v>
      </c>
      <c r="P835" s="2">
        <f t="shared" si="26"/>
        <v>1793.560975609756</v>
      </c>
      <c r="Q835" s="1">
        <v>4.67</v>
      </c>
      <c r="R835" s="1">
        <f>IF(ISBLANK(S835),_xlfn.XLOOKUP(V835,'[1]AVG REVIEWS'!E:E,'[1]AVG REVIEWS'!D:D,""),[1]listings!S835)</f>
        <v>0.03</v>
      </c>
      <c r="S835" s="1">
        <v>0.03</v>
      </c>
      <c r="T835" s="1">
        <f>IF(ISBLANK(Q835),_xlfn.XLOOKUP(W835,'[1]AVG SCORE'!F:F,'[1]AVG SCORE'!E:E,""),[1]listings!Q835)</f>
        <v>4.67</v>
      </c>
      <c r="U835" s="1" t="str">
        <f t="shared" si="27"/>
        <v>Schwanthalerh√∂heEntire home/apt2</v>
      </c>
      <c r="V835" s="1" t="str">
        <f>[1]listings!H835&amp;[1]listings!I835&amp;[1]listings!G835</f>
        <v>Entire rental unitEntire home/aptSchwanthalerh√∂he</v>
      </c>
      <c r="W835" s="1" t="str">
        <f>[1]listings!G835&amp;[1]listings!H835&amp;[1]listings!I835&amp;[1]listings!J835</f>
        <v>Schwanthalerh√∂heEntire rental unitEntire home/apt2</v>
      </c>
      <c r="X835" s="38">
        <v>48.1590766906738</v>
      </c>
      <c r="Y835" s="38">
        <v>11.5694627761841</v>
      </c>
    </row>
    <row r="836" spans="1:25" ht="16" x14ac:dyDescent="0.2">
      <c r="A836" s="1">
        <v>18137087</v>
      </c>
      <c r="B836" s="1" t="s">
        <v>1398</v>
      </c>
      <c r="C836" s="1">
        <v>17810111</v>
      </c>
      <c r="D836" s="1" t="s">
        <v>65</v>
      </c>
      <c r="E836" s="3">
        <v>41828</v>
      </c>
      <c r="F836" s="1">
        <v>1</v>
      </c>
      <c r="G836" s="1" t="s">
        <v>56</v>
      </c>
      <c r="H836" s="1" t="s">
        <v>32</v>
      </c>
      <c r="I836" s="1" t="s">
        <v>33</v>
      </c>
      <c r="J836" s="1">
        <v>2</v>
      </c>
      <c r="K836" s="2">
        <v>65</v>
      </c>
      <c r="L836" s="2">
        <f>IF(ISBLANK(K836),_xlfn.XLOOKUP(U836,'[1]AVG PRICE'!E:E,'[1]AVG PRICE'!D:D,""),[1]listings!K836)</f>
        <v>65</v>
      </c>
      <c r="M836" s="1">
        <v>14</v>
      </c>
      <c r="N836" s="1">
        <v>31</v>
      </c>
      <c r="O836" s="1">
        <v>1</v>
      </c>
      <c r="P836" s="2">
        <f t="shared" si="26"/>
        <v>1462.5</v>
      </c>
      <c r="Q836" s="1">
        <v>5</v>
      </c>
      <c r="R836" s="1">
        <f>IF(ISBLANK(S836),_xlfn.XLOOKUP(V836,'[1]AVG REVIEWS'!E:E,'[1]AVG REVIEWS'!D:D,""),[1]listings!S836)</f>
        <v>0.01</v>
      </c>
      <c r="S836" s="1">
        <v>0.01</v>
      </c>
      <c r="T836" s="1">
        <f>IF(ISBLANK(Q836),_xlfn.XLOOKUP(W836,'[1]AVG SCORE'!F:F,'[1]AVG SCORE'!E:E,""),[1]listings!Q836)</f>
        <v>5</v>
      </c>
      <c r="U836" s="1" t="str">
        <f t="shared" si="27"/>
        <v>Neuhausen-NymphenburgEntire home/apt2</v>
      </c>
      <c r="V836" s="1" t="str">
        <f>[1]listings!H836&amp;[1]listings!I836&amp;[1]listings!G836</f>
        <v>Entire rental unitEntire home/aptNeuhausen-Nymphenburg</v>
      </c>
      <c r="W836" s="1" t="str">
        <f>[1]listings!G836&amp;[1]listings!H836&amp;[1]listings!I836&amp;[1]listings!J836</f>
        <v>Neuhausen-NymphenburgEntire rental unitEntire home/apt2</v>
      </c>
      <c r="X836" s="38">
        <v>48.135509999999996</v>
      </c>
      <c r="Y836" s="38">
        <v>11.5609</v>
      </c>
    </row>
    <row r="837" spans="1:25" ht="16" x14ac:dyDescent="0.2">
      <c r="A837" s="1">
        <v>18145394</v>
      </c>
      <c r="B837" s="1" t="s">
        <v>1399</v>
      </c>
      <c r="C837" s="1">
        <v>42148694</v>
      </c>
      <c r="D837" s="1" t="s">
        <v>1400</v>
      </c>
      <c r="E837" s="3">
        <v>42237</v>
      </c>
      <c r="F837" s="1">
        <v>5</v>
      </c>
      <c r="G837" s="1" t="s">
        <v>651</v>
      </c>
      <c r="H837" s="1" t="s">
        <v>136</v>
      </c>
      <c r="I837" s="1" t="s">
        <v>33</v>
      </c>
      <c r="J837" s="1">
        <v>6</v>
      </c>
      <c r="K837" s="2">
        <v>108</v>
      </c>
      <c r="L837" s="2">
        <f>IF(ISBLANK(K837),_xlfn.XLOOKUP(U837,'[1]AVG PRICE'!E:E,'[1]AVG PRICE'!D:D,""),[1]listings!K837)</f>
        <v>108</v>
      </c>
      <c r="M837" s="1">
        <v>2</v>
      </c>
      <c r="N837" s="1">
        <v>14</v>
      </c>
      <c r="O837" s="1">
        <v>42</v>
      </c>
      <c r="P837" s="2">
        <f t="shared" si="26"/>
        <v>864</v>
      </c>
      <c r="Q837" s="1">
        <v>4.79</v>
      </c>
      <c r="R837" s="1">
        <f>IF(ISBLANK(S837),_xlfn.XLOOKUP(V837,'[1]AVG REVIEWS'!E:E,'[1]AVG REVIEWS'!D:D,""),[1]listings!S837)</f>
        <v>0.44</v>
      </c>
      <c r="S837" s="1">
        <v>0.44</v>
      </c>
      <c r="T837" s="1">
        <f>IF(ISBLANK(Q837),_xlfn.XLOOKUP(W837,'[1]AVG SCORE'!F:F,'[1]AVG SCORE'!E:E,""),[1]listings!Q837)</f>
        <v>4.79</v>
      </c>
      <c r="U837" s="1" t="str">
        <f t="shared" si="27"/>
        <v>Aubing-Lochhausen-LangwiedEntire home/apt6</v>
      </c>
      <c r="V837" s="1" t="str">
        <f>[1]listings!H837&amp;[1]listings!I837&amp;[1]listings!G837</f>
        <v>Entire condoEntire home/aptAubing-Lochhausen-Langwied</v>
      </c>
      <c r="W837" s="1" t="str">
        <f>[1]listings!G837&amp;[1]listings!H837&amp;[1]listings!I837&amp;[1]listings!J837</f>
        <v>Aubing-Lochhausen-LangwiedEntire condoEntire home/apt6</v>
      </c>
      <c r="X837" s="38">
        <v>48.172559999999997</v>
      </c>
      <c r="Y837" s="38">
        <v>11.58494</v>
      </c>
    </row>
    <row r="838" spans="1:25" ht="16" x14ac:dyDescent="0.2">
      <c r="A838" s="1">
        <v>18146505</v>
      </c>
      <c r="B838" s="1" t="s">
        <v>1401</v>
      </c>
      <c r="C838" s="1">
        <v>2690936</v>
      </c>
      <c r="D838" s="1" t="s">
        <v>537</v>
      </c>
      <c r="E838" s="3">
        <v>41080</v>
      </c>
      <c r="F838" s="1">
        <v>5</v>
      </c>
      <c r="G838" s="1" t="s">
        <v>50</v>
      </c>
      <c r="H838" s="1" t="s">
        <v>51</v>
      </c>
      <c r="I838" s="1" t="s">
        <v>47</v>
      </c>
      <c r="J838" s="1">
        <v>1</v>
      </c>
      <c r="K838" s="2">
        <v>60</v>
      </c>
      <c r="L838" s="2">
        <f>IF(ISBLANK(K838),_xlfn.XLOOKUP(U838,'[1]AVG PRICE'!E:E,'[1]AVG PRICE'!D:D,""),[1]listings!K838)</f>
        <v>60</v>
      </c>
      <c r="M838" s="1">
        <v>1</v>
      </c>
      <c r="N838" s="1">
        <v>6</v>
      </c>
      <c r="O838" s="1">
        <v>75</v>
      </c>
      <c r="P838" s="2">
        <f t="shared" si="26"/>
        <v>210</v>
      </c>
      <c r="Q838" s="1">
        <v>4.99</v>
      </c>
      <c r="R838" s="1">
        <f>IF(ISBLANK(S838),_xlfn.XLOOKUP(V838,'[1]AVG REVIEWS'!E:E,'[1]AVG REVIEWS'!D:D,""),[1]listings!S838)</f>
        <v>0.78</v>
      </c>
      <c r="S838" s="1">
        <v>0.78</v>
      </c>
      <c r="T838" s="1">
        <f>IF(ISBLANK(Q838),_xlfn.XLOOKUP(W838,'[1]AVG SCORE'!F:F,'[1]AVG SCORE'!E:E,""),[1]listings!Q838)</f>
        <v>4.99</v>
      </c>
      <c r="U838" s="1" t="str">
        <f t="shared" si="27"/>
        <v>Schwabing-WestPrivate room1</v>
      </c>
      <c r="V838" s="1" t="str">
        <f>[1]listings!H838&amp;[1]listings!I838&amp;[1]listings!G838</f>
        <v>Private room in rental unitPrivate roomSchwabing-West</v>
      </c>
      <c r="W838" s="1" t="str">
        <f>[1]listings!G838&amp;[1]listings!H838&amp;[1]listings!I838&amp;[1]listings!J838</f>
        <v>Schwabing-WestPrivate room in rental unitPrivate room1</v>
      </c>
      <c r="X838" s="38">
        <v>48.159779999999998</v>
      </c>
      <c r="Y838" s="38">
        <v>11.566990000000001</v>
      </c>
    </row>
    <row r="839" spans="1:25" ht="16" x14ac:dyDescent="0.2">
      <c r="A839" s="1">
        <v>18147550</v>
      </c>
      <c r="B839" s="1" t="s">
        <v>1402</v>
      </c>
      <c r="C839" s="1">
        <v>125127567</v>
      </c>
      <c r="D839" s="1" t="s">
        <v>76</v>
      </c>
      <c r="E839" s="3">
        <v>42835</v>
      </c>
      <c r="F839" s="1">
        <v>5</v>
      </c>
      <c r="G839" s="1" t="s">
        <v>71</v>
      </c>
      <c r="H839" s="1" t="s">
        <v>32</v>
      </c>
      <c r="I839" s="1" t="s">
        <v>33</v>
      </c>
      <c r="J839" s="1">
        <v>8</v>
      </c>
      <c r="K839" s="2">
        <v>339</v>
      </c>
      <c r="L839" s="2">
        <f>IF(ISBLANK(K839),_xlfn.XLOOKUP(U839,'[1]AVG PRICE'!E:E,'[1]AVG PRICE'!D:D,""),[1]listings!K839)</f>
        <v>339</v>
      </c>
      <c r="M839" s="1">
        <v>2.4</v>
      </c>
      <c r="N839" s="1">
        <v>40</v>
      </c>
      <c r="O839" s="1">
        <v>419</v>
      </c>
      <c r="P839" s="2">
        <f t="shared" si="26"/>
        <v>7186.8</v>
      </c>
      <c r="Q839" s="1">
        <v>4.78</v>
      </c>
      <c r="R839" s="1">
        <f>IF(ISBLANK(S839),_xlfn.XLOOKUP(V839,'[1]AVG REVIEWS'!E:E,'[1]AVG REVIEWS'!D:D,""),[1]listings!S839)</f>
        <v>4.4000000000000004</v>
      </c>
      <c r="S839" s="1">
        <v>4.4000000000000004</v>
      </c>
      <c r="T839" s="1">
        <f>IF(ISBLANK(Q839),_xlfn.XLOOKUP(W839,'[1]AVG SCORE'!F:F,'[1]AVG SCORE'!E:E,""),[1]listings!Q839)</f>
        <v>4.78</v>
      </c>
      <c r="U839" s="1" t="str">
        <f t="shared" si="27"/>
        <v>Ludwigsvorstadt-IsarvorstadtEntire home/apt8</v>
      </c>
      <c r="V839" s="1" t="str">
        <f>[1]listings!H839&amp;[1]listings!I839&amp;[1]listings!G839</f>
        <v>Entire rental unitEntire home/aptLudwigsvorstadt-Isarvorstadt</v>
      </c>
      <c r="W839" s="1" t="str">
        <f>[1]listings!G839&amp;[1]listings!H839&amp;[1]listings!I839&amp;[1]listings!J839</f>
        <v>Ludwigsvorstadt-IsarvorstadtEntire rental unitEntire home/apt8</v>
      </c>
      <c r="X839" s="38">
        <v>48.130580000000002</v>
      </c>
      <c r="Y839" s="38">
        <v>11.57244</v>
      </c>
    </row>
    <row r="840" spans="1:25" ht="16" x14ac:dyDescent="0.2">
      <c r="A840" s="1">
        <v>18213376</v>
      </c>
      <c r="B840" s="1" t="s">
        <v>1403</v>
      </c>
      <c r="C840" s="1">
        <v>91595585</v>
      </c>
      <c r="D840" s="1" t="s">
        <v>1253</v>
      </c>
      <c r="E840" s="3">
        <v>42606</v>
      </c>
      <c r="F840" s="1">
        <v>14</v>
      </c>
      <c r="G840" s="1" t="s">
        <v>174</v>
      </c>
      <c r="H840" s="1" t="s">
        <v>51</v>
      </c>
      <c r="I840" s="1" t="s">
        <v>47</v>
      </c>
      <c r="J840" s="1">
        <v>5</v>
      </c>
      <c r="K840" s="2">
        <v>65</v>
      </c>
      <c r="L840" s="2">
        <f>IF(ISBLANK(K840),_xlfn.XLOOKUP(U840,'[1]AVG PRICE'!E:E,'[1]AVG PRICE'!D:D,""),[1]listings!K840)</f>
        <v>65</v>
      </c>
      <c r="M840" s="1">
        <v>1</v>
      </c>
      <c r="N840" s="1">
        <v>1125</v>
      </c>
      <c r="O840" s="1">
        <v>20</v>
      </c>
      <c r="P840" s="2">
        <f t="shared" si="26"/>
        <v>36595</v>
      </c>
      <c r="Q840" s="1">
        <v>4.55</v>
      </c>
      <c r="R840" s="1">
        <f>IF(ISBLANK(S840),_xlfn.XLOOKUP(V840,'[1]AVG REVIEWS'!E:E,'[1]AVG REVIEWS'!D:D,""),[1]listings!S840)</f>
        <v>0.22</v>
      </c>
      <c r="S840" s="1">
        <v>0.22</v>
      </c>
      <c r="T840" s="1">
        <f>IF(ISBLANK(Q840),_xlfn.XLOOKUP(W840,'[1]AVG SCORE'!F:F,'[1]AVG SCORE'!E:E,""),[1]listings!Q840)</f>
        <v>4.55</v>
      </c>
      <c r="U840" s="1" t="str">
        <f t="shared" si="27"/>
        <v>Milbertshofen-Am HartPrivate room5</v>
      </c>
      <c r="V840" s="1" t="str">
        <f>[1]listings!H840&amp;[1]listings!I840&amp;[1]listings!G840</f>
        <v>Private room in rental unitPrivate roomMilbertshofen-Am Hart</v>
      </c>
      <c r="W840" s="1" t="str">
        <f>[1]listings!G840&amp;[1]listings!H840&amp;[1]listings!I840&amp;[1]listings!J840</f>
        <v>Milbertshofen-Am HartPrivate room in rental unitPrivate room5</v>
      </c>
      <c r="X840" s="38">
        <v>48.100180000000002</v>
      </c>
      <c r="Y840" s="38">
        <v>11.55899</v>
      </c>
    </row>
    <row r="841" spans="1:25" ht="16" x14ac:dyDescent="0.2">
      <c r="A841" s="1">
        <v>18239519</v>
      </c>
      <c r="B841" s="1" t="s">
        <v>1404</v>
      </c>
      <c r="C841" s="1">
        <v>120085104</v>
      </c>
      <c r="D841" s="1" t="s">
        <v>1405</v>
      </c>
      <c r="E841" s="3">
        <v>42804</v>
      </c>
      <c r="F841" s="1">
        <v>1</v>
      </c>
      <c r="G841" s="1" t="s">
        <v>39</v>
      </c>
      <c r="H841" s="1" t="s">
        <v>32</v>
      </c>
      <c r="I841" s="1" t="s">
        <v>33</v>
      </c>
      <c r="J841" s="1">
        <v>2</v>
      </c>
      <c r="K841" s="2">
        <v>105</v>
      </c>
      <c r="L841" s="2">
        <f>IF(ISBLANK(K841),_xlfn.XLOOKUP(U841,'[1]AVG PRICE'!E:E,'[1]AVG PRICE'!D:D,""),[1]listings!K841)</f>
        <v>105</v>
      </c>
      <c r="M841" s="1">
        <v>5.2</v>
      </c>
      <c r="N841" s="1">
        <v>47.5</v>
      </c>
      <c r="O841" s="1">
        <v>40</v>
      </c>
      <c r="P841" s="2">
        <f t="shared" si="26"/>
        <v>2766.75</v>
      </c>
      <c r="Q841" s="1">
        <v>4.92</v>
      </c>
      <c r="R841" s="1">
        <f>IF(ISBLANK(S841),_xlfn.XLOOKUP(V841,'[1]AVG REVIEWS'!E:E,'[1]AVG REVIEWS'!D:D,""),[1]listings!S841)</f>
        <v>0.42</v>
      </c>
      <c r="S841" s="1">
        <v>0.42</v>
      </c>
      <c r="T841" s="1">
        <f>IF(ISBLANK(Q841),_xlfn.XLOOKUP(W841,'[1]AVG SCORE'!F:F,'[1]AVG SCORE'!E:E,""),[1]listings!Q841)</f>
        <v>4.92</v>
      </c>
      <c r="U841" s="1" t="str">
        <f t="shared" si="27"/>
        <v>MaxvorstadtEntire home/apt2</v>
      </c>
      <c r="V841" s="1" t="str">
        <f>[1]listings!H841&amp;[1]listings!I841&amp;[1]listings!G841</f>
        <v>Entire rental unitEntire home/aptMaxvorstadt</v>
      </c>
      <c r="W841" s="1" t="str">
        <f>[1]listings!G841&amp;[1]listings!H841&amp;[1]listings!I841&amp;[1]listings!J841</f>
        <v>MaxvorstadtEntire rental unitEntire home/apt2</v>
      </c>
      <c r="X841" s="38">
        <v>48.127879999999998</v>
      </c>
      <c r="Y841" s="38">
        <v>11.48424</v>
      </c>
    </row>
    <row r="842" spans="1:25" ht="16" x14ac:dyDescent="0.2">
      <c r="A842" s="1">
        <v>18262539</v>
      </c>
      <c r="B842" s="1" t="s">
        <v>1406</v>
      </c>
      <c r="C842" s="1">
        <v>35929911</v>
      </c>
      <c r="D842" s="1" t="s">
        <v>1407</v>
      </c>
      <c r="E842" s="3">
        <v>42171</v>
      </c>
      <c r="F842" s="1">
        <v>2</v>
      </c>
      <c r="G842" s="1" t="s">
        <v>71</v>
      </c>
      <c r="H842" s="1" t="s">
        <v>32</v>
      </c>
      <c r="I842" s="1" t="s">
        <v>33</v>
      </c>
      <c r="J842" s="1">
        <v>2</v>
      </c>
      <c r="K842" s="2">
        <v>74</v>
      </c>
      <c r="L842" s="2">
        <f>IF(ISBLANK(K842),_xlfn.XLOOKUP(U842,'[1]AVG PRICE'!E:E,'[1]AVG PRICE'!D:D,""),[1]listings!K842)</f>
        <v>74</v>
      </c>
      <c r="M842" s="1">
        <v>2</v>
      </c>
      <c r="N842" s="1">
        <v>1125</v>
      </c>
      <c r="O842" s="1">
        <v>33</v>
      </c>
      <c r="P842" s="2">
        <f t="shared" si="26"/>
        <v>41699</v>
      </c>
      <c r="Q842" s="1">
        <v>4.8499999999999996</v>
      </c>
      <c r="R842" s="1">
        <f>IF(ISBLANK(S842),_xlfn.XLOOKUP(V842,'[1]AVG REVIEWS'!E:E,'[1]AVG REVIEWS'!D:D,""),[1]listings!S842)</f>
        <v>0.36</v>
      </c>
      <c r="S842" s="1">
        <v>0.36</v>
      </c>
      <c r="T842" s="1">
        <f>IF(ISBLANK(Q842),_xlfn.XLOOKUP(W842,'[1]AVG SCORE'!F:F,'[1]AVG SCORE'!E:E,""),[1]listings!Q842)</f>
        <v>4.8499999999999996</v>
      </c>
      <c r="U842" s="1" t="str">
        <f t="shared" si="27"/>
        <v>Ludwigsvorstadt-IsarvorstadtEntire home/apt2</v>
      </c>
      <c r="V842" s="1" t="str">
        <f>[1]listings!H842&amp;[1]listings!I842&amp;[1]listings!G842</f>
        <v>Entire rental unitEntire home/aptLudwigsvorstadt-Isarvorstadt</v>
      </c>
      <c r="W842" s="1" t="str">
        <f>[1]listings!G842&amp;[1]listings!H842&amp;[1]listings!I842&amp;[1]listings!J842</f>
        <v>Ludwigsvorstadt-IsarvorstadtEntire rental unitEntire home/apt2</v>
      </c>
      <c r="X842" s="38">
        <v>48.156649999999999</v>
      </c>
      <c r="Y842" s="38">
        <v>11.53721</v>
      </c>
    </row>
    <row r="843" spans="1:25" ht="16" x14ac:dyDescent="0.2">
      <c r="A843" s="1">
        <v>18267205</v>
      </c>
      <c r="B843" s="1" t="s">
        <v>1408</v>
      </c>
      <c r="C843" s="1">
        <v>126271484</v>
      </c>
      <c r="D843" s="1" t="s">
        <v>1409</v>
      </c>
      <c r="E843" s="3">
        <v>42842</v>
      </c>
      <c r="F843" s="1">
        <v>1</v>
      </c>
      <c r="G843" s="1" t="s">
        <v>59</v>
      </c>
      <c r="H843" s="1" t="s">
        <v>136</v>
      </c>
      <c r="I843" s="1" t="s">
        <v>33</v>
      </c>
      <c r="J843" s="1">
        <v>2</v>
      </c>
      <c r="L843" s="2">
        <f>IF(ISBLANK(K843),_xlfn.XLOOKUP(U843,'[1]AVG PRICE'!E:E,'[1]AVG PRICE'!D:D,""),[1]listings!K843)</f>
        <v>224.19512195121951</v>
      </c>
      <c r="M843" s="1">
        <v>25</v>
      </c>
      <c r="N843" s="1">
        <v>47</v>
      </c>
      <c r="O843" s="1">
        <v>32</v>
      </c>
      <c r="P843" s="2">
        <f t="shared" si="26"/>
        <v>8071.0243902439024</v>
      </c>
      <c r="Q843" s="1">
        <v>4.91</v>
      </c>
      <c r="R843" s="1">
        <f>IF(ISBLANK(S843),_xlfn.XLOOKUP(V843,'[1]AVG REVIEWS'!E:E,'[1]AVG REVIEWS'!D:D,""),[1]listings!S843)</f>
        <v>0.33</v>
      </c>
      <c r="S843" s="1">
        <v>0.33</v>
      </c>
      <c r="T843" s="1">
        <f>IF(ISBLANK(Q843),_xlfn.XLOOKUP(W843,'[1]AVG SCORE'!F:F,'[1]AVG SCORE'!E:E,""),[1]listings!Q843)</f>
        <v>4.91</v>
      </c>
      <c r="U843" s="1" t="str">
        <f t="shared" si="27"/>
        <v>Schwanthalerh√∂heEntire home/apt2</v>
      </c>
      <c r="V843" s="1" t="str">
        <f>[1]listings!H843&amp;[1]listings!I843&amp;[1]listings!G843</f>
        <v>Entire condoEntire home/aptSchwanthalerh√∂he</v>
      </c>
      <c r="W843" s="1" t="str">
        <f>[1]listings!G843&amp;[1]listings!H843&amp;[1]listings!I843&amp;[1]listings!J843</f>
        <v>Schwanthalerh√∂heEntire condoEntire home/apt2</v>
      </c>
      <c r="X843" s="38">
        <v>48.12764</v>
      </c>
      <c r="Y843" s="38">
        <v>11.6158</v>
      </c>
    </row>
    <row r="844" spans="1:25" ht="16" x14ac:dyDescent="0.2">
      <c r="A844" s="1">
        <v>18287310</v>
      </c>
      <c r="B844" s="1" t="s">
        <v>1410</v>
      </c>
      <c r="C844" s="1">
        <v>126453685</v>
      </c>
      <c r="D844" s="1" t="s">
        <v>347</v>
      </c>
      <c r="E844" s="3">
        <v>42843</v>
      </c>
      <c r="F844" s="1">
        <v>11</v>
      </c>
      <c r="G844" s="1" t="s">
        <v>42</v>
      </c>
      <c r="H844" s="1" t="s">
        <v>51</v>
      </c>
      <c r="I844" s="1" t="s">
        <v>47</v>
      </c>
      <c r="J844" s="1">
        <v>1</v>
      </c>
      <c r="L844" s="2">
        <f>IF(ISBLANK(K844),_xlfn.XLOOKUP(U844,'[1]AVG PRICE'!E:E,'[1]AVG PRICE'!D:D,""),[1]listings!K844)</f>
        <v>56.782608695652172</v>
      </c>
      <c r="M844" s="1">
        <v>2</v>
      </c>
      <c r="N844" s="1">
        <v>1125</v>
      </c>
      <c r="O844" s="1">
        <v>137</v>
      </c>
      <c r="P844" s="2">
        <f t="shared" si="26"/>
        <v>31997</v>
      </c>
      <c r="Q844" s="1">
        <v>4.87</v>
      </c>
      <c r="R844" s="1">
        <f>IF(ISBLANK(S844),_xlfn.XLOOKUP(V844,'[1]AVG REVIEWS'!E:E,'[1]AVG REVIEWS'!D:D,""),[1]listings!S844)</f>
        <v>1.43</v>
      </c>
      <c r="S844" s="1">
        <v>1.43</v>
      </c>
      <c r="T844" s="1">
        <f>IF(ISBLANK(Q844),_xlfn.XLOOKUP(W844,'[1]AVG SCORE'!F:F,'[1]AVG SCORE'!E:E,""),[1]listings!Q844)</f>
        <v>4.87</v>
      </c>
      <c r="U844" s="1" t="str">
        <f t="shared" si="27"/>
        <v>Pasing-ObermenzingPrivate room1</v>
      </c>
      <c r="V844" s="1" t="str">
        <f>[1]listings!H844&amp;[1]listings!I844&amp;[1]listings!G844</f>
        <v>Private room in rental unitPrivate roomPasing-Obermenzing</v>
      </c>
      <c r="W844" s="1" t="str">
        <f>[1]listings!G844&amp;[1]listings!H844&amp;[1]listings!I844&amp;[1]listings!J844</f>
        <v>Pasing-ObermenzingPrivate room in rental unitPrivate room1</v>
      </c>
      <c r="X844" s="38">
        <v>48.140410000000003</v>
      </c>
      <c r="Y844" s="38">
        <v>11.51028</v>
      </c>
    </row>
    <row r="845" spans="1:25" ht="16" x14ac:dyDescent="0.2">
      <c r="A845" s="1">
        <v>18310710</v>
      </c>
      <c r="B845" s="1" t="s">
        <v>1411</v>
      </c>
      <c r="C845" s="1">
        <v>13029886</v>
      </c>
      <c r="D845" s="1" t="s">
        <v>1412</v>
      </c>
      <c r="E845" s="3">
        <v>42841</v>
      </c>
      <c r="F845" s="1">
        <v>2</v>
      </c>
      <c r="G845" s="1" t="s">
        <v>50</v>
      </c>
      <c r="H845" s="1" t="s">
        <v>60</v>
      </c>
      <c r="I845" s="1" t="s">
        <v>33</v>
      </c>
      <c r="J845" s="1">
        <v>4</v>
      </c>
      <c r="L845" s="2">
        <f>IF(ISBLANK(K845),_xlfn.XLOOKUP(U845,'[1]AVG PRICE'!E:E,'[1]AVG PRICE'!D:D,""),[1]listings!K845)</f>
        <v>190.10204081632654</v>
      </c>
      <c r="M845" s="1">
        <v>2</v>
      </c>
      <c r="N845" s="1">
        <v>1125</v>
      </c>
      <c r="O845" s="1">
        <v>18</v>
      </c>
      <c r="P845" s="2">
        <f t="shared" si="26"/>
        <v>107122.5</v>
      </c>
      <c r="Q845" s="1">
        <v>4.9400000000000004</v>
      </c>
      <c r="R845" s="1">
        <f>IF(ISBLANK(S845),_xlfn.XLOOKUP(V845,'[1]AVG REVIEWS'!E:E,'[1]AVG REVIEWS'!D:D,""),[1]listings!S845)</f>
        <v>0.19</v>
      </c>
      <c r="S845" s="1">
        <v>0.19</v>
      </c>
      <c r="T845" s="1">
        <f>IF(ISBLANK(Q845),_xlfn.XLOOKUP(W845,'[1]AVG SCORE'!F:F,'[1]AVG SCORE'!E:E,""),[1]listings!Q845)</f>
        <v>4.9400000000000004</v>
      </c>
      <c r="U845" s="1" t="str">
        <f t="shared" si="27"/>
        <v>Schwabing-WestEntire home/apt4</v>
      </c>
      <c r="V845" s="1" t="str">
        <f>[1]listings!H845&amp;[1]listings!I845&amp;[1]listings!G845</f>
        <v>Entire loftEntire home/aptSchwabing-West</v>
      </c>
      <c r="W845" s="1" t="str">
        <f>[1]listings!G845&amp;[1]listings!H845&amp;[1]listings!I845&amp;[1]listings!J845</f>
        <v>Schwabing-WestEntire loftEntire home/apt4</v>
      </c>
      <c r="X845" s="38">
        <v>48.149839999999998</v>
      </c>
      <c r="Y845" s="38">
        <v>11.554489999999999</v>
      </c>
    </row>
    <row r="846" spans="1:25" ht="16" x14ac:dyDescent="0.2">
      <c r="A846" s="1">
        <v>18324070</v>
      </c>
      <c r="B846" s="1" t="s">
        <v>1413</v>
      </c>
      <c r="C846" s="1">
        <v>104229720</v>
      </c>
      <c r="D846" s="1" t="s">
        <v>1306</v>
      </c>
      <c r="E846" s="3">
        <v>42692</v>
      </c>
      <c r="F846" s="1">
        <v>4</v>
      </c>
      <c r="G846" s="1" t="s">
        <v>179</v>
      </c>
      <c r="H846" s="1" t="s">
        <v>32</v>
      </c>
      <c r="I846" s="1" t="s">
        <v>33</v>
      </c>
      <c r="J846" s="1">
        <v>2</v>
      </c>
      <c r="K846" s="2">
        <v>90</v>
      </c>
      <c r="L846" s="2">
        <f>IF(ISBLANK(K846),_xlfn.XLOOKUP(U846,'[1]AVG PRICE'!E:E,'[1]AVG PRICE'!D:D,""),[1]listings!K846)</f>
        <v>90</v>
      </c>
      <c r="M846" s="1">
        <v>100</v>
      </c>
      <c r="N846" s="1">
        <v>1125</v>
      </c>
      <c r="O846" s="1">
        <v>4</v>
      </c>
      <c r="P846" s="2">
        <f t="shared" si="26"/>
        <v>55125</v>
      </c>
      <c r="Q846" s="1">
        <v>5</v>
      </c>
      <c r="R846" s="1">
        <f>IF(ISBLANK(S846),_xlfn.XLOOKUP(V846,'[1]AVG REVIEWS'!E:E,'[1]AVG REVIEWS'!D:D,""),[1]listings!S846)</f>
        <v>0.05</v>
      </c>
      <c r="S846" s="1">
        <v>0.05</v>
      </c>
      <c r="T846" s="1">
        <f>IF(ISBLANK(Q846),_xlfn.XLOOKUP(W846,'[1]AVG SCORE'!F:F,'[1]AVG SCORE'!E:E,""),[1]listings!Q846)</f>
        <v>5</v>
      </c>
      <c r="U846" s="1" t="str">
        <f t="shared" si="27"/>
        <v>Altstadt-LehelEntire home/apt2</v>
      </c>
      <c r="V846" s="1" t="str">
        <f>[1]listings!H846&amp;[1]listings!I846&amp;[1]listings!G846</f>
        <v>Entire rental unitEntire home/aptAltstadt-Lehel</v>
      </c>
      <c r="W846" s="1" t="str">
        <f>[1]listings!G846&amp;[1]listings!H846&amp;[1]listings!I846&amp;[1]listings!J846</f>
        <v>Altstadt-LehelEntire rental unitEntire home/apt2</v>
      </c>
      <c r="X846" s="38">
        <v>48.150179999999999</v>
      </c>
      <c r="Y846" s="38">
        <v>11.501720000000001</v>
      </c>
    </row>
    <row r="847" spans="1:25" ht="16" x14ac:dyDescent="0.2">
      <c r="A847" s="1">
        <v>18391605</v>
      </c>
      <c r="B847" s="1" t="s">
        <v>1414</v>
      </c>
      <c r="C847" s="1">
        <v>2298686</v>
      </c>
      <c r="D847" s="1" t="s">
        <v>1415</v>
      </c>
      <c r="E847" s="3">
        <v>41034</v>
      </c>
      <c r="F847" s="1">
        <v>3</v>
      </c>
      <c r="G847" s="1" t="s">
        <v>108</v>
      </c>
      <c r="H847" s="1" t="s">
        <v>136</v>
      </c>
      <c r="I847" s="1" t="s">
        <v>33</v>
      </c>
      <c r="J847" s="1">
        <v>4</v>
      </c>
      <c r="L847" s="2">
        <f>IF(ISBLANK(K847),_xlfn.XLOOKUP(U847,'[1]AVG PRICE'!E:E,'[1]AVG PRICE'!D:D,""),[1]listings!K847)</f>
        <v>291.96296296296299</v>
      </c>
      <c r="M847" s="1">
        <v>4</v>
      </c>
      <c r="N847" s="1">
        <v>1125</v>
      </c>
      <c r="O847" s="1">
        <v>12</v>
      </c>
      <c r="P847" s="2">
        <f t="shared" si="26"/>
        <v>164813.09259259261</v>
      </c>
      <c r="Q847" s="1">
        <v>4.83</v>
      </c>
      <c r="R847" s="1">
        <f>IF(ISBLANK(S847),_xlfn.XLOOKUP(V847,'[1]AVG REVIEWS'!E:E,'[1]AVG REVIEWS'!D:D,""),[1]listings!S847)</f>
        <v>0.13</v>
      </c>
      <c r="S847" s="1">
        <v>0.13</v>
      </c>
      <c r="T847" s="1">
        <f>IF(ISBLANK(Q847),_xlfn.XLOOKUP(W847,'[1]AVG SCORE'!F:F,'[1]AVG SCORE'!E:E,""),[1]listings!Q847)</f>
        <v>4.83</v>
      </c>
      <c r="U847" s="1" t="str">
        <f t="shared" si="27"/>
        <v>Schwabing-FreimannEntire home/apt4</v>
      </c>
      <c r="V847" s="1" t="str">
        <f>[1]listings!H847&amp;[1]listings!I847&amp;[1]listings!G847</f>
        <v>Entire condoEntire home/aptSchwabing-Freimann</v>
      </c>
      <c r="W847" s="1" t="str">
        <f>[1]listings!G847&amp;[1]listings!H847&amp;[1]listings!I847&amp;[1]listings!J847</f>
        <v>Schwabing-FreimannEntire condoEntire home/apt4</v>
      </c>
      <c r="X847" s="38">
        <v>48.136789999999998</v>
      </c>
      <c r="Y847" s="38">
        <v>11.50395</v>
      </c>
    </row>
    <row r="848" spans="1:25" ht="16" x14ac:dyDescent="0.2">
      <c r="A848" s="1">
        <v>18572620</v>
      </c>
      <c r="B848" s="1" t="s">
        <v>1416</v>
      </c>
      <c r="C848" s="1">
        <v>108693535</v>
      </c>
      <c r="D848" s="1" t="s">
        <v>576</v>
      </c>
      <c r="E848" s="3">
        <v>42731</v>
      </c>
      <c r="F848" s="1">
        <v>1</v>
      </c>
      <c r="G848" s="1" t="s">
        <v>63</v>
      </c>
      <c r="H848" s="1" t="s">
        <v>32</v>
      </c>
      <c r="I848" s="1" t="s">
        <v>33</v>
      </c>
      <c r="J848" s="1">
        <v>2</v>
      </c>
      <c r="L848" s="2">
        <f>IF(ISBLANK(K848),_xlfn.XLOOKUP(U848,'[1]AVG PRICE'!E:E,'[1]AVG PRICE'!D:D,""),[1]listings!K848)</f>
        <v>132.94117647058823</v>
      </c>
      <c r="M848" s="1">
        <v>4</v>
      </c>
      <c r="N848" s="1">
        <v>42</v>
      </c>
      <c r="O848" s="1">
        <v>7</v>
      </c>
      <c r="P848" s="2">
        <f t="shared" si="26"/>
        <v>3057.6470588235293</v>
      </c>
      <c r="Q848" s="1">
        <v>5</v>
      </c>
      <c r="R848" s="1">
        <f>IF(ISBLANK(S848),_xlfn.XLOOKUP(V848,'[1]AVG REVIEWS'!E:E,'[1]AVG REVIEWS'!D:D,""),[1]listings!S848)</f>
        <v>7.0000000000000007E-2</v>
      </c>
      <c r="S848" s="1">
        <v>7.0000000000000007E-2</v>
      </c>
      <c r="T848" s="1">
        <f>IF(ISBLANK(Q848),_xlfn.XLOOKUP(W848,'[1]AVG SCORE'!F:F,'[1]AVG SCORE'!E:E,""),[1]listings!Q848)</f>
        <v>5</v>
      </c>
      <c r="U848" s="1" t="str">
        <f t="shared" si="27"/>
        <v>BogenhausenEntire home/apt2</v>
      </c>
      <c r="V848" s="1" t="str">
        <f>[1]listings!H848&amp;[1]listings!I848&amp;[1]listings!G848</f>
        <v>Entire rental unitEntire home/aptBogenhausen</v>
      </c>
      <c r="W848" s="1" t="str">
        <f>[1]listings!G848&amp;[1]listings!H848&amp;[1]listings!I848&amp;[1]listings!J848</f>
        <v>BogenhausenEntire rental unitEntire home/apt2</v>
      </c>
      <c r="X848" s="38">
        <v>48.083649999999999</v>
      </c>
      <c r="Y848" s="38">
        <v>11.63958</v>
      </c>
    </row>
    <row r="849" spans="1:25" ht="16" x14ac:dyDescent="0.2">
      <c r="A849" s="1">
        <v>18595205</v>
      </c>
      <c r="B849" s="1" t="s">
        <v>1417</v>
      </c>
      <c r="C849" s="1">
        <v>129129748</v>
      </c>
      <c r="D849" s="1" t="s">
        <v>1418</v>
      </c>
      <c r="E849" s="3">
        <v>42861</v>
      </c>
      <c r="F849" s="1">
        <v>1</v>
      </c>
      <c r="G849" s="1" t="s">
        <v>56</v>
      </c>
      <c r="H849" s="1" t="s">
        <v>32</v>
      </c>
      <c r="I849" s="1" t="s">
        <v>33</v>
      </c>
      <c r="J849" s="1">
        <v>2</v>
      </c>
      <c r="K849" s="2">
        <v>101</v>
      </c>
      <c r="L849" s="2">
        <f>IF(ISBLANK(K849),_xlfn.XLOOKUP(U849,'[1]AVG PRICE'!E:E,'[1]AVG PRICE'!D:D,""),[1]listings!K849)</f>
        <v>101</v>
      </c>
      <c r="M849" s="1">
        <v>8</v>
      </c>
      <c r="N849" s="1">
        <v>180</v>
      </c>
      <c r="O849" s="1">
        <v>53</v>
      </c>
      <c r="P849" s="2">
        <f t="shared" si="26"/>
        <v>9494</v>
      </c>
      <c r="Q849" s="1">
        <v>4.9400000000000004</v>
      </c>
      <c r="R849" s="1">
        <f>IF(ISBLANK(S849),_xlfn.XLOOKUP(V849,'[1]AVG REVIEWS'!E:E,'[1]AVG REVIEWS'!D:D,""),[1]listings!S849)</f>
        <v>0.56999999999999995</v>
      </c>
      <c r="S849" s="1">
        <v>0.56999999999999995</v>
      </c>
      <c r="T849" s="1">
        <f>IF(ISBLANK(Q849),_xlfn.XLOOKUP(W849,'[1]AVG SCORE'!F:F,'[1]AVG SCORE'!E:E,""),[1]listings!Q849)</f>
        <v>4.9400000000000004</v>
      </c>
      <c r="U849" s="1" t="str">
        <f t="shared" si="27"/>
        <v>Neuhausen-NymphenburgEntire home/apt2</v>
      </c>
      <c r="V849" s="1" t="str">
        <f>[1]listings!H849&amp;[1]listings!I849&amp;[1]listings!G849</f>
        <v>Entire rental unitEntire home/aptNeuhausen-Nymphenburg</v>
      </c>
      <c r="W849" s="1" t="str">
        <f>[1]listings!G849&amp;[1]listings!H849&amp;[1]listings!I849&amp;[1]listings!J849</f>
        <v>Neuhausen-NymphenburgEntire rental unitEntire home/apt2</v>
      </c>
      <c r="X849" s="38">
        <v>48.132800000000003</v>
      </c>
      <c r="Y849" s="38">
        <v>11.608140000000001</v>
      </c>
    </row>
    <row r="850" spans="1:25" ht="16" x14ac:dyDescent="0.2">
      <c r="A850" s="1">
        <v>18597617</v>
      </c>
      <c r="B850" s="1" t="s">
        <v>1419</v>
      </c>
      <c r="C850" s="1">
        <v>25169954</v>
      </c>
      <c r="D850" s="1" t="s">
        <v>1420</v>
      </c>
      <c r="E850" s="3">
        <v>41997</v>
      </c>
      <c r="F850" s="1">
        <v>2</v>
      </c>
      <c r="G850" s="1" t="s">
        <v>71</v>
      </c>
      <c r="H850" s="1" t="s">
        <v>32</v>
      </c>
      <c r="I850" s="1" t="s">
        <v>33</v>
      </c>
      <c r="J850" s="1">
        <v>3</v>
      </c>
      <c r="K850" s="2">
        <v>69</v>
      </c>
      <c r="L850" s="2">
        <f>IF(ISBLANK(K850),_xlfn.XLOOKUP(U850,'[1]AVG PRICE'!E:E,'[1]AVG PRICE'!D:D,""),[1]listings!K850)</f>
        <v>69</v>
      </c>
      <c r="M850" s="1">
        <v>89</v>
      </c>
      <c r="N850" s="1">
        <v>1125</v>
      </c>
      <c r="O850" s="1">
        <v>1</v>
      </c>
      <c r="P850" s="2">
        <f t="shared" si="26"/>
        <v>41883</v>
      </c>
      <c r="Q850" s="1">
        <v>5</v>
      </c>
      <c r="R850" s="1">
        <f>IF(ISBLANK(S850),_xlfn.XLOOKUP(V850,'[1]AVG REVIEWS'!E:E,'[1]AVG REVIEWS'!D:D,""),[1]listings!S850)</f>
        <v>0.01</v>
      </c>
      <c r="S850" s="1">
        <v>0.01</v>
      </c>
      <c r="T850" s="1">
        <f>IF(ISBLANK(Q850),_xlfn.XLOOKUP(W850,'[1]AVG SCORE'!F:F,'[1]AVG SCORE'!E:E,""),[1]listings!Q850)</f>
        <v>5</v>
      </c>
      <c r="U850" s="1" t="str">
        <f t="shared" si="27"/>
        <v>Ludwigsvorstadt-IsarvorstadtEntire home/apt3</v>
      </c>
      <c r="V850" s="1" t="str">
        <f>[1]listings!H850&amp;[1]listings!I850&amp;[1]listings!G850</f>
        <v>Entire rental unitEntire home/aptLudwigsvorstadt-Isarvorstadt</v>
      </c>
      <c r="W850" s="1" t="str">
        <f>[1]listings!G850&amp;[1]listings!H850&amp;[1]listings!I850&amp;[1]listings!J850</f>
        <v>Ludwigsvorstadt-IsarvorstadtEntire rental unitEntire home/apt3</v>
      </c>
      <c r="X850" s="38">
        <v>48.117100000000001</v>
      </c>
      <c r="Y850" s="38">
        <v>11.695399999999999</v>
      </c>
    </row>
    <row r="851" spans="1:25" ht="16" x14ac:dyDescent="0.2">
      <c r="A851" s="1">
        <v>18605241</v>
      </c>
      <c r="B851" s="1" t="s">
        <v>1421</v>
      </c>
      <c r="C851" s="1">
        <v>32564163</v>
      </c>
      <c r="D851" s="1" t="s">
        <v>317</v>
      </c>
      <c r="E851" s="3">
        <v>42128</v>
      </c>
      <c r="F851" s="1">
        <v>1</v>
      </c>
      <c r="G851" s="1" t="s">
        <v>56</v>
      </c>
      <c r="H851" s="1" t="s">
        <v>814</v>
      </c>
      <c r="I851" s="1" t="s">
        <v>33</v>
      </c>
      <c r="J851" s="1">
        <v>2</v>
      </c>
      <c r="K851" s="2">
        <v>99</v>
      </c>
      <c r="L851" s="2">
        <f>IF(ISBLANK(K851),_xlfn.XLOOKUP(U851,'[1]AVG PRICE'!E:E,'[1]AVG PRICE'!D:D,""),[1]listings!K851)</f>
        <v>99</v>
      </c>
      <c r="M851" s="1">
        <v>5</v>
      </c>
      <c r="N851" s="1">
        <v>100</v>
      </c>
      <c r="O851" s="1">
        <v>42</v>
      </c>
      <c r="P851" s="2">
        <f t="shared" si="26"/>
        <v>5197.5</v>
      </c>
      <c r="Q851" s="1">
        <v>4.93</v>
      </c>
      <c r="R851" s="1">
        <f>IF(ISBLANK(S851),_xlfn.XLOOKUP(V851,'[1]AVG REVIEWS'!E:E,'[1]AVG REVIEWS'!D:D,""),[1]listings!S851)</f>
        <v>0.46</v>
      </c>
      <c r="S851" s="1">
        <v>0.46</v>
      </c>
      <c r="T851" s="1">
        <f>IF(ISBLANK(Q851),_xlfn.XLOOKUP(W851,'[1]AVG SCORE'!F:F,'[1]AVG SCORE'!E:E,""),[1]listings!Q851)</f>
        <v>4.93</v>
      </c>
      <c r="U851" s="1" t="str">
        <f t="shared" si="27"/>
        <v>Neuhausen-NymphenburgEntire home/apt2</v>
      </c>
      <c r="V851" s="1" t="str">
        <f>[1]listings!H851&amp;[1]listings!I851&amp;[1]listings!G851</f>
        <v>Entire guesthouseEntire home/aptNeuhausen-Nymphenburg</v>
      </c>
      <c r="W851" s="1" t="str">
        <f>[1]listings!G851&amp;[1]listings!H851&amp;[1]listings!I851&amp;[1]listings!J851</f>
        <v>Neuhausen-NymphenburgEntire guesthouseEntire home/apt2</v>
      </c>
      <c r="X851" s="38">
        <v>48.130310000000001</v>
      </c>
      <c r="Y851" s="38">
        <v>11.53669</v>
      </c>
    </row>
    <row r="852" spans="1:25" ht="16" x14ac:dyDescent="0.2">
      <c r="A852" s="1">
        <v>18608207</v>
      </c>
      <c r="B852" s="1" t="s">
        <v>1422</v>
      </c>
      <c r="C852" s="1">
        <v>126453685</v>
      </c>
      <c r="D852" s="1" t="s">
        <v>347</v>
      </c>
      <c r="E852" s="3">
        <v>42843</v>
      </c>
      <c r="F852" s="1">
        <v>11</v>
      </c>
      <c r="G852" s="1" t="s">
        <v>42</v>
      </c>
      <c r="H852" s="1" t="s">
        <v>51</v>
      </c>
      <c r="I852" s="1" t="s">
        <v>47</v>
      </c>
      <c r="J852" s="1">
        <v>1</v>
      </c>
      <c r="L852" s="2">
        <f>IF(ISBLANK(K852),_xlfn.XLOOKUP(U852,'[1]AVG PRICE'!E:E,'[1]AVG PRICE'!D:D,""),[1]listings!K852)</f>
        <v>56.782608695652172</v>
      </c>
      <c r="M852" s="1">
        <v>2</v>
      </c>
      <c r="N852" s="1">
        <v>1125</v>
      </c>
      <c r="O852" s="1">
        <v>89</v>
      </c>
      <c r="P852" s="2">
        <f t="shared" si="26"/>
        <v>31997</v>
      </c>
      <c r="Q852" s="1">
        <v>4.9000000000000004</v>
      </c>
      <c r="R852" s="1">
        <f>IF(ISBLANK(S852),_xlfn.XLOOKUP(V852,'[1]AVG REVIEWS'!E:E,'[1]AVG REVIEWS'!D:D,""),[1]listings!S852)</f>
        <v>0.93</v>
      </c>
      <c r="S852" s="1">
        <v>0.93</v>
      </c>
      <c r="T852" s="1">
        <f>IF(ISBLANK(Q852),_xlfn.XLOOKUP(W852,'[1]AVG SCORE'!F:F,'[1]AVG SCORE'!E:E,""),[1]listings!Q852)</f>
        <v>4.9000000000000004</v>
      </c>
      <c r="U852" s="1" t="str">
        <f t="shared" si="27"/>
        <v>Pasing-ObermenzingPrivate room1</v>
      </c>
      <c r="V852" s="1" t="str">
        <f>[1]listings!H852&amp;[1]listings!I852&amp;[1]listings!G852</f>
        <v>Private room in rental unitPrivate roomPasing-Obermenzing</v>
      </c>
      <c r="W852" s="1" t="str">
        <f>[1]listings!G852&amp;[1]listings!H852&amp;[1]listings!I852&amp;[1]listings!J852</f>
        <v>Pasing-ObermenzingPrivate room in rental unitPrivate room1</v>
      </c>
      <c r="X852" s="38">
        <v>48.117710000000002</v>
      </c>
      <c r="Y852" s="38">
        <v>11.511570000000001</v>
      </c>
    </row>
    <row r="853" spans="1:25" ht="16" x14ac:dyDescent="0.2">
      <c r="A853" s="1">
        <v>18640638</v>
      </c>
      <c r="B853" s="1" t="s">
        <v>1423</v>
      </c>
      <c r="C853" s="1">
        <v>94964752</v>
      </c>
      <c r="D853" s="1" t="s">
        <v>1424</v>
      </c>
      <c r="E853" s="3">
        <v>42626</v>
      </c>
      <c r="F853" s="1">
        <v>1</v>
      </c>
      <c r="G853" s="1" t="s">
        <v>59</v>
      </c>
      <c r="H853" s="1" t="s">
        <v>82</v>
      </c>
      <c r="I853" s="1" t="s">
        <v>47</v>
      </c>
      <c r="J853" s="1">
        <v>2</v>
      </c>
      <c r="L853" s="2">
        <f>IF(ISBLANK(K853),_xlfn.XLOOKUP(U853,'[1]AVG PRICE'!E:E,'[1]AVG PRICE'!D:D,""),[1]listings!K853)</f>
        <v>137.19999999999999</v>
      </c>
      <c r="M853" s="1">
        <v>3</v>
      </c>
      <c r="N853" s="1">
        <v>1125</v>
      </c>
      <c r="O853" s="1">
        <v>61</v>
      </c>
      <c r="P853" s="2">
        <f t="shared" si="26"/>
        <v>77380.799999999988</v>
      </c>
      <c r="Q853" s="1">
        <v>4.9000000000000004</v>
      </c>
      <c r="R853" s="1">
        <f>IF(ISBLANK(S853),_xlfn.XLOOKUP(V853,'[1]AVG REVIEWS'!E:E,'[1]AVG REVIEWS'!D:D,""),[1]listings!S853)</f>
        <v>0.67</v>
      </c>
      <c r="S853" s="1">
        <v>0.67</v>
      </c>
      <c r="T853" s="1">
        <f>IF(ISBLANK(Q853),_xlfn.XLOOKUP(W853,'[1]AVG SCORE'!F:F,'[1]AVG SCORE'!E:E,""),[1]listings!Q853)</f>
        <v>4.9000000000000004</v>
      </c>
      <c r="U853" s="1" t="str">
        <f t="shared" si="27"/>
        <v>Schwanthalerh√∂hePrivate room2</v>
      </c>
      <c r="V853" s="1" t="str">
        <f>[1]listings!H853&amp;[1]listings!I853&amp;[1]listings!G853</f>
        <v>Private room in condoPrivate roomSchwanthalerh√∂he</v>
      </c>
      <c r="W853" s="1" t="str">
        <f>[1]listings!G853&amp;[1]listings!H853&amp;[1]listings!I853&amp;[1]listings!J853</f>
        <v>Schwanthalerh√∂hePrivate room in condoPrivate room2</v>
      </c>
      <c r="X853" s="38">
        <v>48.161160000000002</v>
      </c>
      <c r="Y853" s="38">
        <v>11.56382</v>
      </c>
    </row>
    <row r="854" spans="1:25" ht="16" x14ac:dyDescent="0.2">
      <c r="A854" s="1">
        <v>18671213</v>
      </c>
      <c r="B854" s="1" t="s">
        <v>1425</v>
      </c>
      <c r="C854" s="1">
        <v>126394236</v>
      </c>
      <c r="D854" s="1" t="s">
        <v>487</v>
      </c>
      <c r="E854" s="3">
        <v>42843</v>
      </c>
      <c r="F854" s="1">
        <v>2</v>
      </c>
      <c r="G854" s="1" t="s">
        <v>174</v>
      </c>
      <c r="H854" s="1" t="s">
        <v>51</v>
      </c>
      <c r="I854" s="1" t="s">
        <v>47</v>
      </c>
      <c r="J854" s="1">
        <v>2</v>
      </c>
      <c r="L854" s="2">
        <f>IF(ISBLANK(K854),_xlfn.XLOOKUP(U854,'[1]AVG PRICE'!E:E,'[1]AVG PRICE'!D:D,""),[1]listings!K854)</f>
        <v>74.862068965517238</v>
      </c>
      <c r="M854" s="1">
        <v>2</v>
      </c>
      <c r="N854" s="1">
        <v>40</v>
      </c>
      <c r="O854" s="1">
        <v>4</v>
      </c>
      <c r="P854" s="2">
        <f t="shared" si="26"/>
        <v>1572.1034482758621</v>
      </c>
      <c r="Q854" s="1">
        <v>4.5</v>
      </c>
      <c r="R854" s="1">
        <f>IF(ISBLANK(S854),_xlfn.XLOOKUP(V854,'[1]AVG REVIEWS'!E:E,'[1]AVG REVIEWS'!D:D,""),[1]listings!S854)</f>
        <v>0.04</v>
      </c>
      <c r="S854" s="1">
        <v>0.04</v>
      </c>
      <c r="T854" s="1">
        <f>IF(ISBLANK(Q854),_xlfn.XLOOKUP(W854,'[1]AVG SCORE'!F:F,'[1]AVG SCORE'!E:E,""),[1]listings!Q854)</f>
        <v>4.5</v>
      </c>
      <c r="U854" s="1" t="str">
        <f t="shared" si="27"/>
        <v>Milbertshofen-Am HartPrivate room2</v>
      </c>
      <c r="V854" s="1" t="str">
        <f>[1]listings!H854&amp;[1]listings!I854&amp;[1]listings!G854</f>
        <v>Private room in rental unitPrivate roomMilbertshofen-Am Hart</v>
      </c>
      <c r="W854" s="1" t="str">
        <f>[1]listings!G854&amp;[1]listings!H854&amp;[1]listings!I854&amp;[1]listings!J854</f>
        <v>Milbertshofen-Am HartPrivate room in rental unitPrivate room2</v>
      </c>
      <c r="X854" s="38">
        <v>48.163890000000002</v>
      </c>
      <c r="Y854" s="38">
        <v>11.568009999999999</v>
      </c>
    </row>
    <row r="855" spans="1:25" ht="16" x14ac:dyDescent="0.2">
      <c r="A855" s="1">
        <v>18688771</v>
      </c>
      <c r="B855" s="1" t="s">
        <v>1426</v>
      </c>
      <c r="C855" s="1">
        <v>129912324</v>
      </c>
      <c r="D855" s="1" t="s">
        <v>1427</v>
      </c>
      <c r="E855" s="3">
        <v>42866</v>
      </c>
      <c r="F855" s="1">
        <v>2</v>
      </c>
      <c r="G855" s="1" t="s">
        <v>93</v>
      </c>
      <c r="H855" s="1" t="s">
        <v>136</v>
      </c>
      <c r="I855" s="1" t="s">
        <v>33</v>
      </c>
      <c r="J855" s="1">
        <v>2</v>
      </c>
      <c r="L855" s="2">
        <f>IF(ISBLANK(K855),_xlfn.XLOOKUP(U855,'[1]AVG PRICE'!E:E,'[1]AVG PRICE'!D:D,""),[1]listings!K855)</f>
        <v>100.66071428571429</v>
      </c>
      <c r="M855" s="1">
        <v>2</v>
      </c>
      <c r="N855" s="1">
        <v>10</v>
      </c>
      <c r="O855" s="1">
        <v>13</v>
      </c>
      <c r="P855" s="2">
        <f t="shared" si="26"/>
        <v>603.96428571428578</v>
      </c>
      <c r="Q855" s="1">
        <v>4.92</v>
      </c>
      <c r="R855" s="1">
        <f>IF(ISBLANK(S855),_xlfn.XLOOKUP(V855,'[1]AVG REVIEWS'!E:E,'[1]AVG REVIEWS'!D:D,""),[1]listings!S855)</f>
        <v>0.14000000000000001</v>
      </c>
      <c r="S855" s="1">
        <v>0.14000000000000001</v>
      </c>
      <c r="T855" s="1">
        <f>IF(ISBLANK(Q855),_xlfn.XLOOKUP(W855,'[1]AVG SCORE'!F:F,'[1]AVG SCORE'!E:E,""),[1]listings!Q855)</f>
        <v>4.92</v>
      </c>
      <c r="U855" s="1" t="str">
        <f t="shared" si="27"/>
        <v>Thalkirchen-Obersendling-Forstenried-F√ºrstenried-SollnEntire home/apt2</v>
      </c>
      <c r="V855" s="1" t="str">
        <f>[1]listings!H855&amp;[1]listings!I855&amp;[1]listings!G855</f>
        <v>Entire condoEntire home/aptThalkirchen-Obersendling-Forstenried-F√ºrstenried-Solln</v>
      </c>
      <c r="W855" s="1" t="str">
        <f>[1]listings!G855&amp;[1]listings!H855&amp;[1]listings!I855&amp;[1]listings!J855</f>
        <v>Thalkirchen-Obersendling-Forstenried-F√ºrstenried-SollnEntire condoEntire home/apt2</v>
      </c>
      <c r="X855" s="38">
        <v>48.127450000000003</v>
      </c>
      <c r="Y855" s="38">
        <v>11.59478</v>
      </c>
    </row>
    <row r="856" spans="1:25" ht="16" x14ac:dyDescent="0.2">
      <c r="A856" s="1">
        <v>18744416</v>
      </c>
      <c r="B856" s="1" t="s">
        <v>1428</v>
      </c>
      <c r="C856" s="1">
        <v>916825</v>
      </c>
      <c r="D856" s="1" t="s">
        <v>487</v>
      </c>
      <c r="E856" s="3">
        <v>40758</v>
      </c>
      <c r="F856" s="1">
        <v>3</v>
      </c>
      <c r="G856" s="1" t="s">
        <v>39</v>
      </c>
      <c r="H856" s="1" t="s">
        <v>32</v>
      </c>
      <c r="I856" s="1" t="s">
        <v>33</v>
      </c>
      <c r="J856" s="1">
        <v>6</v>
      </c>
      <c r="K856" s="2">
        <v>1000</v>
      </c>
      <c r="L856" s="2">
        <f>IF(ISBLANK(K856),_xlfn.XLOOKUP(U856,'[1]AVG PRICE'!E:E,'[1]AVG PRICE'!D:D,""),[1]listings!K856)</f>
        <v>1000</v>
      </c>
      <c r="M856" s="1">
        <v>1</v>
      </c>
      <c r="N856" s="1">
        <v>150</v>
      </c>
      <c r="O856" s="1">
        <v>22</v>
      </c>
      <c r="P856" s="2">
        <f t="shared" si="26"/>
        <v>75500</v>
      </c>
      <c r="Q856" s="1">
        <v>4.7699999999999996</v>
      </c>
      <c r="R856" s="1">
        <f>IF(ISBLANK(S856),_xlfn.XLOOKUP(V856,'[1]AVG REVIEWS'!E:E,'[1]AVG REVIEWS'!D:D,""),[1]listings!S856)</f>
        <v>0.23</v>
      </c>
      <c r="S856" s="1">
        <v>0.23</v>
      </c>
      <c r="T856" s="1">
        <f>IF(ISBLANK(Q856),_xlfn.XLOOKUP(W856,'[1]AVG SCORE'!F:F,'[1]AVG SCORE'!E:E,""),[1]listings!Q856)</f>
        <v>4.7699999999999996</v>
      </c>
      <c r="U856" s="1" t="str">
        <f t="shared" si="27"/>
        <v>MaxvorstadtEntire home/apt6</v>
      </c>
      <c r="V856" s="1" t="str">
        <f>[1]listings!H856&amp;[1]listings!I856&amp;[1]listings!G856</f>
        <v>Entire rental unitEntire home/aptMaxvorstadt</v>
      </c>
      <c r="W856" s="1" t="str">
        <f>[1]listings!G856&amp;[1]listings!H856&amp;[1]listings!I856&amp;[1]listings!J856</f>
        <v>MaxvorstadtEntire rental unitEntire home/apt6</v>
      </c>
      <c r="X856" s="38">
        <v>48.201340000000002</v>
      </c>
      <c r="Y856" s="38">
        <v>11.58534</v>
      </c>
    </row>
    <row r="857" spans="1:25" ht="16" x14ac:dyDescent="0.2">
      <c r="A857" s="1">
        <v>18744501</v>
      </c>
      <c r="B857" s="1" t="s">
        <v>1429</v>
      </c>
      <c r="C857" s="1">
        <v>129635321</v>
      </c>
      <c r="D857" s="1" t="s">
        <v>152</v>
      </c>
      <c r="E857" s="3">
        <v>42864</v>
      </c>
      <c r="F857" s="1">
        <v>1</v>
      </c>
      <c r="G857" s="1" t="s">
        <v>50</v>
      </c>
      <c r="H857" s="1" t="s">
        <v>32</v>
      </c>
      <c r="I857" s="1" t="s">
        <v>33</v>
      </c>
      <c r="J857" s="1">
        <v>5</v>
      </c>
      <c r="K857" s="2">
        <v>221</v>
      </c>
      <c r="L857" s="2">
        <f>IF(ISBLANK(K857),_xlfn.XLOOKUP(U857,'[1]AVG PRICE'!E:E,'[1]AVG PRICE'!D:D,""),[1]listings!K857)</f>
        <v>221</v>
      </c>
      <c r="M857" s="1">
        <v>1</v>
      </c>
      <c r="N857" s="1">
        <v>1125</v>
      </c>
      <c r="O857" s="1">
        <v>89</v>
      </c>
      <c r="P857" s="2">
        <f t="shared" si="26"/>
        <v>124423</v>
      </c>
      <c r="Q857" s="1">
        <v>4.9400000000000004</v>
      </c>
      <c r="R857" s="1">
        <f>IF(ISBLANK(S857),_xlfn.XLOOKUP(V857,'[1]AVG REVIEWS'!E:E,'[1]AVG REVIEWS'!D:D,""),[1]listings!S857)</f>
        <v>0.94</v>
      </c>
      <c r="S857" s="1">
        <v>0.94</v>
      </c>
      <c r="T857" s="1">
        <f>IF(ISBLANK(Q857),_xlfn.XLOOKUP(W857,'[1]AVG SCORE'!F:F,'[1]AVG SCORE'!E:E,""),[1]listings!Q857)</f>
        <v>4.9400000000000004</v>
      </c>
      <c r="U857" s="1" t="str">
        <f t="shared" si="27"/>
        <v>Schwabing-WestEntire home/apt5</v>
      </c>
      <c r="V857" s="1" t="str">
        <f>[1]listings!H857&amp;[1]listings!I857&amp;[1]listings!G857</f>
        <v>Entire rental unitEntire home/aptSchwabing-West</v>
      </c>
      <c r="W857" s="1" t="str">
        <f>[1]listings!G857&amp;[1]listings!H857&amp;[1]listings!I857&amp;[1]listings!J857</f>
        <v>Schwabing-WestEntire rental unitEntire home/apt5</v>
      </c>
      <c r="X857" s="38">
        <v>48.117710000000002</v>
      </c>
      <c r="Y857" s="38">
        <v>11.60013</v>
      </c>
    </row>
    <row r="858" spans="1:25" ht="16" x14ac:dyDescent="0.2">
      <c r="A858" s="1">
        <v>18766482</v>
      </c>
      <c r="B858" s="1" t="s">
        <v>1430</v>
      </c>
      <c r="C858" s="1">
        <v>124566476</v>
      </c>
      <c r="D858" s="1" t="s">
        <v>1431</v>
      </c>
      <c r="E858" s="3">
        <v>42831</v>
      </c>
      <c r="F858" s="1">
        <v>4</v>
      </c>
      <c r="G858" s="1" t="s">
        <v>71</v>
      </c>
      <c r="H858" s="1" t="s">
        <v>136</v>
      </c>
      <c r="I858" s="1" t="s">
        <v>33</v>
      </c>
      <c r="J858" s="1">
        <v>3</v>
      </c>
      <c r="K858" s="2">
        <v>153</v>
      </c>
      <c r="L858" s="2">
        <f>IF(ISBLANK(K858),_xlfn.XLOOKUP(U858,'[1]AVG PRICE'!E:E,'[1]AVG PRICE'!D:D,""),[1]listings!K858)</f>
        <v>153</v>
      </c>
      <c r="M858" s="1">
        <v>2</v>
      </c>
      <c r="N858" s="1">
        <v>1125</v>
      </c>
      <c r="O858" s="1">
        <v>313</v>
      </c>
      <c r="P858" s="2">
        <f t="shared" si="26"/>
        <v>86215.5</v>
      </c>
      <c r="Q858" s="1">
        <v>4.72</v>
      </c>
      <c r="R858" s="1">
        <f>IF(ISBLANK(S858),_xlfn.XLOOKUP(V858,'[1]AVG REVIEWS'!E:E,'[1]AVG REVIEWS'!D:D,""),[1]listings!S858)</f>
        <v>3.29</v>
      </c>
      <c r="S858" s="1">
        <v>3.29</v>
      </c>
      <c r="T858" s="1">
        <f>IF(ISBLANK(Q858),_xlfn.XLOOKUP(W858,'[1]AVG SCORE'!F:F,'[1]AVG SCORE'!E:E,""),[1]listings!Q858)</f>
        <v>4.72</v>
      </c>
      <c r="U858" s="1" t="str">
        <f t="shared" si="27"/>
        <v>Ludwigsvorstadt-IsarvorstadtEntire home/apt3</v>
      </c>
      <c r="V858" s="1" t="str">
        <f>[1]listings!H858&amp;[1]listings!I858&amp;[1]listings!G858</f>
        <v>Entire condoEntire home/aptLudwigsvorstadt-Isarvorstadt</v>
      </c>
      <c r="W858" s="1" t="str">
        <f>[1]listings!G858&amp;[1]listings!H858&amp;[1]listings!I858&amp;[1]listings!J858</f>
        <v>Ludwigsvorstadt-IsarvorstadtEntire condoEntire home/apt3</v>
      </c>
      <c r="X858" s="38">
        <v>48.162709999999997</v>
      </c>
      <c r="Y858" s="38">
        <v>11.5463</v>
      </c>
    </row>
    <row r="859" spans="1:25" ht="16" x14ac:dyDescent="0.2">
      <c r="A859" s="1">
        <v>18788644</v>
      </c>
      <c r="B859" s="1" t="s">
        <v>1432</v>
      </c>
      <c r="C859" s="1">
        <v>7928705</v>
      </c>
      <c r="D859" s="1" t="s">
        <v>1433</v>
      </c>
      <c r="E859" s="3">
        <v>41490</v>
      </c>
      <c r="F859" s="1">
        <v>1</v>
      </c>
      <c r="G859" s="1" t="s">
        <v>108</v>
      </c>
      <c r="H859" s="1" t="s">
        <v>51</v>
      </c>
      <c r="I859" s="1" t="s">
        <v>47</v>
      </c>
      <c r="J859" s="1">
        <v>2</v>
      </c>
      <c r="L859" s="2">
        <f>IF(ISBLANK(K859),_xlfn.XLOOKUP(U859,'[1]AVG PRICE'!E:E,'[1]AVG PRICE'!D:D,""),[1]listings!K859)</f>
        <v>102.57142857142857</v>
      </c>
      <c r="M859" s="1">
        <v>1</v>
      </c>
      <c r="N859" s="1">
        <v>60</v>
      </c>
      <c r="O859" s="1">
        <v>74</v>
      </c>
      <c r="P859" s="2">
        <f t="shared" si="26"/>
        <v>3128.4285714285716</v>
      </c>
      <c r="Q859" s="1">
        <v>4.96</v>
      </c>
      <c r="R859" s="1">
        <f>IF(ISBLANK(S859),_xlfn.XLOOKUP(V859,'[1]AVG REVIEWS'!E:E,'[1]AVG REVIEWS'!D:D,""),[1]listings!S859)</f>
        <v>0.78</v>
      </c>
      <c r="S859" s="1">
        <v>0.78</v>
      </c>
      <c r="T859" s="1">
        <f>IF(ISBLANK(Q859),_xlfn.XLOOKUP(W859,'[1]AVG SCORE'!F:F,'[1]AVG SCORE'!E:E,""),[1]listings!Q859)</f>
        <v>4.96</v>
      </c>
      <c r="U859" s="1" t="str">
        <f t="shared" si="27"/>
        <v>Schwabing-FreimannPrivate room2</v>
      </c>
      <c r="V859" s="1" t="str">
        <f>[1]listings!H859&amp;[1]listings!I859&amp;[1]listings!G859</f>
        <v>Private room in rental unitPrivate roomSchwabing-Freimann</v>
      </c>
      <c r="W859" s="1" t="str">
        <f>[1]listings!G859&amp;[1]listings!H859&amp;[1]listings!I859&amp;[1]listings!J859</f>
        <v>Schwabing-FreimannPrivate room in rental unitPrivate room2</v>
      </c>
      <c r="X859" s="38">
        <v>48.106169999999999</v>
      </c>
      <c r="Y859" s="38">
        <v>11.704599999999999</v>
      </c>
    </row>
    <row r="860" spans="1:25" ht="16" x14ac:dyDescent="0.2">
      <c r="A860" s="1">
        <v>18818289</v>
      </c>
      <c r="B860" s="1" t="s">
        <v>1434</v>
      </c>
      <c r="C860" s="1">
        <v>59738767</v>
      </c>
      <c r="D860" s="1" t="s">
        <v>1435</v>
      </c>
      <c r="E860" s="3">
        <v>42421</v>
      </c>
      <c r="F860" s="1">
        <v>1</v>
      </c>
      <c r="G860" s="1" t="s">
        <v>50</v>
      </c>
      <c r="H860" s="1" t="s">
        <v>51</v>
      </c>
      <c r="I860" s="1" t="s">
        <v>47</v>
      </c>
      <c r="J860" s="1">
        <v>2</v>
      </c>
      <c r="K860" s="2">
        <v>85</v>
      </c>
      <c r="L860" s="2">
        <f>IF(ISBLANK(K860),_xlfn.XLOOKUP(U860,'[1]AVG PRICE'!E:E,'[1]AVG PRICE'!D:D,""),[1]listings!K860)</f>
        <v>85</v>
      </c>
      <c r="M860" s="1">
        <v>2</v>
      </c>
      <c r="N860" s="1">
        <v>1125</v>
      </c>
      <c r="O860" s="1">
        <v>23</v>
      </c>
      <c r="P860" s="2">
        <f t="shared" si="26"/>
        <v>47897.5</v>
      </c>
      <c r="Q860" s="1">
        <v>4.6100000000000003</v>
      </c>
      <c r="R860" s="1">
        <f>IF(ISBLANK(S860),_xlfn.XLOOKUP(V860,'[1]AVG REVIEWS'!E:E,'[1]AVG REVIEWS'!D:D,""),[1]listings!S860)</f>
        <v>0.24</v>
      </c>
      <c r="S860" s="1">
        <v>0.24</v>
      </c>
      <c r="T860" s="1">
        <f>IF(ISBLANK(Q860),_xlfn.XLOOKUP(W860,'[1]AVG SCORE'!F:F,'[1]AVG SCORE'!E:E,""),[1]listings!Q860)</f>
        <v>4.6100000000000003</v>
      </c>
      <c r="U860" s="1" t="str">
        <f t="shared" si="27"/>
        <v>Schwabing-WestPrivate room2</v>
      </c>
      <c r="V860" s="1" t="str">
        <f>[1]listings!H860&amp;[1]listings!I860&amp;[1]listings!G860</f>
        <v>Private room in rental unitPrivate roomSchwabing-West</v>
      </c>
      <c r="W860" s="1" t="str">
        <f>[1]listings!G860&amp;[1]listings!H860&amp;[1]listings!I860&amp;[1]listings!J860</f>
        <v>Schwabing-WestPrivate room in rental unitPrivate room2</v>
      </c>
      <c r="X860" s="38">
        <v>48.163730000000001</v>
      </c>
      <c r="Y860" s="38">
        <v>11.555260000000001</v>
      </c>
    </row>
    <row r="861" spans="1:25" ht="16" x14ac:dyDescent="0.2">
      <c r="A861" s="1">
        <v>18851324</v>
      </c>
      <c r="B861" s="1" t="s">
        <v>1436</v>
      </c>
      <c r="C861" s="1">
        <v>97223063</v>
      </c>
      <c r="D861" s="1" t="s">
        <v>243</v>
      </c>
      <c r="E861" s="3">
        <v>42642</v>
      </c>
      <c r="F861" s="1">
        <v>1</v>
      </c>
      <c r="G861" s="1" t="s">
        <v>71</v>
      </c>
      <c r="H861" s="1" t="s">
        <v>32</v>
      </c>
      <c r="I861" s="1" t="s">
        <v>33</v>
      </c>
      <c r="J861" s="1">
        <v>2</v>
      </c>
      <c r="L861" s="2">
        <f>IF(ISBLANK(K861),_xlfn.XLOOKUP(U861,'[1]AVG PRICE'!E:E,'[1]AVG PRICE'!D:D,""),[1]listings!K861)</f>
        <v>150.01249999999999</v>
      </c>
      <c r="M861" s="1">
        <v>2</v>
      </c>
      <c r="N861" s="1">
        <v>365</v>
      </c>
      <c r="O861" s="1">
        <v>6</v>
      </c>
      <c r="P861" s="2">
        <f t="shared" si="26"/>
        <v>27527.293749999997</v>
      </c>
      <c r="Q861" s="1">
        <v>5</v>
      </c>
      <c r="R861" s="1">
        <f>IF(ISBLANK(S861),_xlfn.XLOOKUP(V861,'[1]AVG REVIEWS'!E:E,'[1]AVG REVIEWS'!D:D,""),[1]listings!S861)</f>
        <v>0.2</v>
      </c>
      <c r="S861" s="1">
        <v>0.2</v>
      </c>
      <c r="T861" s="1">
        <f>IF(ISBLANK(Q861),_xlfn.XLOOKUP(W861,'[1]AVG SCORE'!F:F,'[1]AVG SCORE'!E:E,""),[1]listings!Q861)</f>
        <v>5</v>
      </c>
      <c r="U861" s="1" t="str">
        <f t="shared" si="27"/>
        <v>Ludwigsvorstadt-IsarvorstadtEntire home/apt2</v>
      </c>
      <c r="V861" s="1" t="str">
        <f>[1]listings!H861&amp;[1]listings!I861&amp;[1]listings!G861</f>
        <v>Entire rental unitEntire home/aptLudwigsvorstadt-Isarvorstadt</v>
      </c>
      <c r="W861" s="1" t="str">
        <f>[1]listings!G861&amp;[1]listings!H861&amp;[1]listings!I861&amp;[1]listings!J861</f>
        <v>Ludwigsvorstadt-IsarvorstadtEntire rental unitEntire home/apt2</v>
      </c>
      <c r="X861" s="38">
        <v>48.126759999999997</v>
      </c>
      <c r="Y861" s="38">
        <v>11.55326</v>
      </c>
    </row>
    <row r="862" spans="1:25" ht="16" x14ac:dyDescent="0.2">
      <c r="A862" s="1">
        <v>18957086</v>
      </c>
      <c r="B862" s="1" t="s">
        <v>1437</v>
      </c>
      <c r="C862" s="1">
        <v>4486170</v>
      </c>
      <c r="D862" s="1" t="s">
        <v>359</v>
      </c>
      <c r="E862" s="3">
        <v>41268</v>
      </c>
      <c r="F862" s="1">
        <v>1</v>
      </c>
      <c r="G862" s="1" t="s">
        <v>100</v>
      </c>
      <c r="H862" s="1" t="s">
        <v>32</v>
      </c>
      <c r="I862" s="1" t="s">
        <v>33</v>
      </c>
      <c r="J862" s="1">
        <v>4</v>
      </c>
      <c r="L862" s="2">
        <f>IF(ISBLANK(K862),_xlfn.XLOOKUP(U862,'[1]AVG PRICE'!E:E,'[1]AVG PRICE'!D:D,""),[1]listings!K862)</f>
        <v>170.13636363636363</v>
      </c>
      <c r="M862" s="1">
        <v>3</v>
      </c>
      <c r="N862" s="1">
        <v>1125</v>
      </c>
      <c r="O862" s="1">
        <v>13</v>
      </c>
      <c r="P862" s="2">
        <f t="shared" si="26"/>
        <v>95956.909090909088</v>
      </c>
      <c r="Q862" s="1">
        <v>4.7699999999999996</v>
      </c>
      <c r="R862" s="1">
        <f>IF(ISBLANK(S862),_xlfn.XLOOKUP(V862,'[1]AVG REVIEWS'!E:E,'[1]AVG REVIEWS'!D:D,""),[1]listings!S862)</f>
        <v>0.14000000000000001</v>
      </c>
      <c r="S862" s="1">
        <v>0.14000000000000001</v>
      </c>
      <c r="T862" s="1">
        <f>IF(ISBLANK(Q862),_xlfn.XLOOKUP(W862,'[1]AVG SCORE'!F:F,'[1]AVG SCORE'!E:E,""),[1]listings!Q862)</f>
        <v>4.7699999999999996</v>
      </c>
      <c r="U862" s="1" t="str">
        <f t="shared" si="27"/>
        <v>Untergiesing-HarlachingEntire home/apt4</v>
      </c>
      <c r="V862" s="1" t="str">
        <f>[1]listings!H862&amp;[1]listings!I862&amp;[1]listings!G862</f>
        <v>Entire rental unitEntire home/aptUntergiesing-Harlaching</v>
      </c>
      <c r="W862" s="1" t="str">
        <f>[1]listings!G862&amp;[1]listings!H862&amp;[1]listings!I862&amp;[1]listings!J862</f>
        <v>Untergiesing-HarlachingEntire rental unitEntire home/apt4</v>
      </c>
      <c r="X862" s="38">
        <v>48.174320000000002</v>
      </c>
      <c r="Y862" s="38">
        <v>11.58156</v>
      </c>
    </row>
    <row r="863" spans="1:25" ht="16" x14ac:dyDescent="0.2">
      <c r="A863" s="1">
        <v>18993405</v>
      </c>
      <c r="B863" s="1" t="s">
        <v>1438</v>
      </c>
      <c r="C863" s="1">
        <v>132488312</v>
      </c>
      <c r="D863" s="1" t="s">
        <v>1439</v>
      </c>
      <c r="E863" s="3">
        <v>42884</v>
      </c>
      <c r="F863" s="1">
        <v>1</v>
      </c>
      <c r="G863" s="1" t="s">
        <v>31</v>
      </c>
      <c r="H863" s="1" t="s">
        <v>51</v>
      </c>
      <c r="I863" s="1" t="s">
        <v>47</v>
      </c>
      <c r="J863" s="1">
        <v>2</v>
      </c>
      <c r="K863" s="2">
        <v>51</v>
      </c>
      <c r="L863" s="2">
        <f>IF(ISBLANK(K863),_xlfn.XLOOKUP(U863,'[1]AVG PRICE'!E:E,'[1]AVG PRICE'!D:D,""),[1]listings!K863)</f>
        <v>51</v>
      </c>
      <c r="M863" s="1">
        <v>2</v>
      </c>
      <c r="N863" s="1">
        <v>1125</v>
      </c>
      <c r="O863" s="1">
        <v>97</v>
      </c>
      <c r="P863" s="2">
        <f t="shared" si="26"/>
        <v>28738.5</v>
      </c>
      <c r="Q863" s="1">
        <v>4.79</v>
      </c>
      <c r="R863" s="1">
        <f>IF(ISBLANK(S863),_xlfn.XLOOKUP(V863,'[1]AVG REVIEWS'!E:E,'[1]AVG REVIEWS'!D:D,""),[1]listings!S863)</f>
        <v>1.03</v>
      </c>
      <c r="S863" s="1">
        <v>1.03</v>
      </c>
      <c r="T863" s="1">
        <f>IF(ISBLANK(Q863),_xlfn.XLOOKUP(W863,'[1]AVG SCORE'!F:F,'[1]AVG SCORE'!E:E,""),[1]listings!Q863)</f>
        <v>4.79</v>
      </c>
      <c r="U863" s="1" t="str">
        <f t="shared" si="27"/>
        <v>HadernPrivate room2</v>
      </c>
      <c r="V863" s="1" t="str">
        <f>[1]listings!H863&amp;[1]listings!I863&amp;[1]listings!G863</f>
        <v>Private room in rental unitPrivate roomHadern</v>
      </c>
      <c r="W863" s="1" t="str">
        <f>[1]listings!G863&amp;[1]listings!H863&amp;[1]listings!I863&amp;[1]listings!J863</f>
        <v>HadernPrivate room in rental unitPrivate room2</v>
      </c>
      <c r="X863" s="38">
        <v>48.13203</v>
      </c>
      <c r="Y863" s="38">
        <v>11.57748</v>
      </c>
    </row>
    <row r="864" spans="1:25" ht="16" x14ac:dyDescent="0.2">
      <c r="A864" s="1">
        <v>19009762</v>
      </c>
      <c r="B864" s="1" t="s">
        <v>1440</v>
      </c>
      <c r="C864" s="1">
        <v>12575663</v>
      </c>
      <c r="D864" s="1" t="s">
        <v>848</v>
      </c>
      <c r="E864" s="3">
        <v>41695</v>
      </c>
      <c r="F864" s="1">
        <v>4</v>
      </c>
      <c r="G864" s="1" t="s">
        <v>56</v>
      </c>
      <c r="H864" s="1" t="s">
        <v>51</v>
      </c>
      <c r="I864" s="1" t="s">
        <v>47</v>
      </c>
      <c r="J864" s="1">
        <v>2</v>
      </c>
      <c r="L864" s="2">
        <f>IF(ISBLANK(K864),_xlfn.XLOOKUP(U864,'[1]AVG PRICE'!E:E,'[1]AVG PRICE'!D:D,""),[1]listings!K864)</f>
        <v>96.369565217391298</v>
      </c>
      <c r="M864" s="1">
        <v>3</v>
      </c>
      <c r="N864" s="1">
        <v>1125</v>
      </c>
      <c r="O864" s="1">
        <v>20</v>
      </c>
      <c r="P864" s="2">
        <f t="shared" si="26"/>
        <v>54352.434782608689</v>
      </c>
      <c r="Q864" s="1">
        <v>4.1500000000000004</v>
      </c>
      <c r="R864" s="1">
        <f>IF(ISBLANK(S864),_xlfn.XLOOKUP(V864,'[1]AVG REVIEWS'!E:E,'[1]AVG REVIEWS'!D:D,""),[1]listings!S864)</f>
        <v>0.21</v>
      </c>
      <c r="S864" s="1">
        <v>0.21</v>
      </c>
      <c r="T864" s="1">
        <f>IF(ISBLANK(Q864),_xlfn.XLOOKUP(W864,'[1]AVG SCORE'!F:F,'[1]AVG SCORE'!E:E,""),[1]listings!Q864)</f>
        <v>4.1500000000000004</v>
      </c>
      <c r="U864" s="1" t="str">
        <f t="shared" si="27"/>
        <v>Neuhausen-NymphenburgPrivate room2</v>
      </c>
      <c r="V864" s="1" t="str">
        <f>[1]listings!H864&amp;[1]listings!I864&amp;[1]listings!G864</f>
        <v>Private room in rental unitPrivate roomNeuhausen-Nymphenburg</v>
      </c>
      <c r="W864" s="1" t="str">
        <f>[1]listings!G864&amp;[1]listings!H864&amp;[1]listings!I864&amp;[1]listings!J864</f>
        <v>Neuhausen-NymphenburgPrivate room in rental unitPrivate room2</v>
      </c>
      <c r="X864" s="38">
        <v>48.129629999999999</v>
      </c>
      <c r="Y864" s="38">
        <v>11.60374</v>
      </c>
    </row>
    <row r="865" spans="1:25" ht="16" x14ac:dyDescent="0.2">
      <c r="A865" s="1">
        <v>19033258</v>
      </c>
      <c r="B865" s="1" t="s">
        <v>1441</v>
      </c>
      <c r="C865" s="1">
        <v>132820315</v>
      </c>
      <c r="D865" s="1" t="s">
        <v>1442</v>
      </c>
      <c r="E865" s="3">
        <v>42886</v>
      </c>
      <c r="F865" s="1">
        <v>1</v>
      </c>
      <c r="G865" s="1" t="s">
        <v>36</v>
      </c>
      <c r="H865" s="1" t="s">
        <v>32</v>
      </c>
      <c r="I865" s="1" t="s">
        <v>33</v>
      </c>
      <c r="J865" s="1">
        <v>4</v>
      </c>
      <c r="L865" s="2">
        <f>IF(ISBLANK(K865),_xlfn.XLOOKUP(U865,'[1]AVG PRICE'!E:E,'[1]AVG PRICE'!D:D,""),[1]listings!K865)</f>
        <v>194.69230769230768</v>
      </c>
      <c r="M865" s="1">
        <v>3</v>
      </c>
      <c r="N865" s="1">
        <v>100</v>
      </c>
      <c r="O865" s="1">
        <v>8</v>
      </c>
      <c r="P865" s="2">
        <f t="shared" si="26"/>
        <v>10026.653846153846</v>
      </c>
      <c r="Q865" s="1">
        <v>4.63</v>
      </c>
      <c r="R865" s="1">
        <f>IF(ISBLANK(S865),_xlfn.XLOOKUP(V865,'[1]AVG REVIEWS'!E:E,'[1]AVG REVIEWS'!D:D,""),[1]listings!S865)</f>
        <v>0.09</v>
      </c>
      <c r="S865" s="1">
        <v>0.09</v>
      </c>
      <c r="T865" s="1">
        <f>IF(ISBLANK(Q865),_xlfn.XLOOKUP(W865,'[1]AVG SCORE'!F:F,'[1]AVG SCORE'!E:E,""),[1]listings!Q865)</f>
        <v>4.63</v>
      </c>
      <c r="U865" s="1" t="str">
        <f t="shared" si="27"/>
        <v>Berg am LaimEntire home/apt4</v>
      </c>
      <c r="V865" s="1" t="str">
        <f>[1]listings!H865&amp;[1]listings!I865&amp;[1]listings!G865</f>
        <v>Entire rental unitEntire home/aptBerg am Laim</v>
      </c>
      <c r="W865" s="1" t="str">
        <f>[1]listings!G865&amp;[1]listings!H865&amp;[1]listings!I865&amp;[1]listings!J865</f>
        <v>Berg am LaimEntire rental unitEntire home/apt4</v>
      </c>
      <c r="X865" s="38">
        <v>48.129629999999999</v>
      </c>
      <c r="Y865" s="38">
        <v>11.60374</v>
      </c>
    </row>
    <row r="866" spans="1:25" ht="16" x14ac:dyDescent="0.2">
      <c r="A866" s="1">
        <v>19071301</v>
      </c>
      <c r="B866" s="1" t="s">
        <v>1443</v>
      </c>
      <c r="C866" s="1">
        <v>16370178</v>
      </c>
      <c r="D866" s="1" t="s">
        <v>1444</v>
      </c>
      <c r="E866" s="3">
        <v>41794</v>
      </c>
      <c r="F866" s="1">
        <v>3</v>
      </c>
      <c r="G866" s="1" t="s">
        <v>226</v>
      </c>
      <c r="H866" s="1" t="s">
        <v>51</v>
      </c>
      <c r="I866" s="1" t="s">
        <v>47</v>
      </c>
      <c r="J866" s="1">
        <v>1</v>
      </c>
      <c r="L866" s="2">
        <f>IF(ISBLANK(K866),_xlfn.XLOOKUP(U866,'[1]AVG PRICE'!E:E,'[1]AVG PRICE'!D:D,""),[1]listings!K866)</f>
        <v>69.357142857142861</v>
      </c>
      <c r="M866" s="1">
        <v>3</v>
      </c>
      <c r="N866" s="1">
        <v>1125</v>
      </c>
      <c r="O866" s="1">
        <v>82</v>
      </c>
      <c r="P866" s="2">
        <f t="shared" si="26"/>
        <v>39117.428571428572</v>
      </c>
      <c r="Q866" s="1">
        <v>4.87</v>
      </c>
      <c r="R866" s="1">
        <f>IF(ISBLANK(S866),_xlfn.XLOOKUP(V866,'[1]AVG REVIEWS'!E:E,'[1]AVG REVIEWS'!D:D,""),[1]listings!S866)</f>
        <v>0.87</v>
      </c>
      <c r="S866" s="1">
        <v>0.87</v>
      </c>
      <c r="T866" s="1">
        <f>IF(ISBLANK(Q866),_xlfn.XLOOKUP(W866,'[1]AVG SCORE'!F:F,'[1]AVG SCORE'!E:E,""),[1]listings!Q866)</f>
        <v>4.87</v>
      </c>
      <c r="U866" s="1" t="str">
        <f t="shared" si="27"/>
        <v>LaimPrivate room1</v>
      </c>
      <c r="V866" s="1" t="str">
        <f>[1]listings!H866&amp;[1]listings!I866&amp;[1]listings!G866</f>
        <v>Private room in rental unitPrivate roomLaim</v>
      </c>
      <c r="W866" s="1" t="str">
        <f>[1]listings!G866&amp;[1]listings!H866&amp;[1]listings!I866&amp;[1]listings!J866</f>
        <v>LaimPrivate room in rental unitPrivate room1</v>
      </c>
      <c r="X866" s="38">
        <v>48.129629999999999</v>
      </c>
      <c r="Y866" s="38">
        <v>11.60374</v>
      </c>
    </row>
    <row r="867" spans="1:25" ht="16" x14ac:dyDescent="0.2">
      <c r="A867" s="1">
        <v>19092710</v>
      </c>
      <c r="B867" s="1" t="s">
        <v>1445</v>
      </c>
      <c r="C867" s="1">
        <v>22226852</v>
      </c>
      <c r="D867" s="1" t="s">
        <v>853</v>
      </c>
      <c r="E867" s="3">
        <v>41919</v>
      </c>
      <c r="F867" s="1">
        <v>1</v>
      </c>
      <c r="G867" s="1" t="s">
        <v>39</v>
      </c>
      <c r="H867" s="1" t="s">
        <v>51</v>
      </c>
      <c r="I867" s="1" t="s">
        <v>47</v>
      </c>
      <c r="J867" s="1">
        <v>2</v>
      </c>
      <c r="L867" s="2">
        <f>IF(ISBLANK(K867),_xlfn.XLOOKUP(U867,'[1]AVG PRICE'!E:E,'[1]AVG PRICE'!D:D,""),[1]listings!K867)</f>
        <v>113.48</v>
      </c>
      <c r="M867" s="1">
        <v>3</v>
      </c>
      <c r="N867" s="1">
        <v>4</v>
      </c>
      <c r="O867" s="1">
        <v>4</v>
      </c>
      <c r="P867" s="2">
        <f t="shared" si="26"/>
        <v>397.18</v>
      </c>
      <c r="Q867" s="1">
        <v>5</v>
      </c>
      <c r="R867" s="1">
        <f>IF(ISBLANK(S867),_xlfn.XLOOKUP(V867,'[1]AVG REVIEWS'!E:E,'[1]AVG REVIEWS'!D:D,""),[1]listings!S867)</f>
        <v>0.05</v>
      </c>
      <c r="S867" s="1">
        <v>0.05</v>
      </c>
      <c r="T867" s="1">
        <f>IF(ISBLANK(Q867),_xlfn.XLOOKUP(W867,'[1]AVG SCORE'!F:F,'[1]AVG SCORE'!E:E,""),[1]listings!Q867)</f>
        <v>5</v>
      </c>
      <c r="U867" s="1" t="str">
        <f t="shared" si="27"/>
        <v>MaxvorstadtPrivate room2</v>
      </c>
      <c r="V867" s="1" t="str">
        <f>[1]listings!H867&amp;[1]listings!I867&amp;[1]listings!G867</f>
        <v>Private room in rental unitPrivate roomMaxvorstadt</v>
      </c>
      <c r="W867" s="1" t="str">
        <f>[1]listings!G867&amp;[1]listings!H867&amp;[1]listings!I867&amp;[1]listings!J867</f>
        <v>MaxvorstadtPrivate room in rental unitPrivate room2</v>
      </c>
      <c r="X867" s="38">
        <v>48.19867</v>
      </c>
      <c r="Y867" s="38">
        <v>11.46612</v>
      </c>
    </row>
    <row r="868" spans="1:25" ht="16" x14ac:dyDescent="0.2">
      <c r="A868" s="1">
        <v>19095028</v>
      </c>
      <c r="B868" s="1" t="s">
        <v>1446</v>
      </c>
      <c r="C868" s="1">
        <v>133379588</v>
      </c>
      <c r="D868" s="1" t="s">
        <v>269</v>
      </c>
      <c r="E868" s="3">
        <v>42890</v>
      </c>
      <c r="F868" s="1">
        <v>1</v>
      </c>
      <c r="G868" s="1" t="s">
        <v>56</v>
      </c>
      <c r="H868" s="1" t="s">
        <v>32</v>
      </c>
      <c r="I868" s="1" t="s">
        <v>33</v>
      </c>
      <c r="J868" s="1">
        <v>2</v>
      </c>
      <c r="K868" s="2">
        <v>153</v>
      </c>
      <c r="L868" s="2">
        <f>IF(ISBLANK(K868),_xlfn.XLOOKUP(U868,'[1]AVG PRICE'!E:E,'[1]AVG PRICE'!D:D,""),[1]listings!K868)</f>
        <v>153</v>
      </c>
      <c r="M868" s="1">
        <v>2</v>
      </c>
      <c r="N868" s="1">
        <v>365</v>
      </c>
      <c r="O868" s="1">
        <v>1</v>
      </c>
      <c r="P868" s="2">
        <f t="shared" si="26"/>
        <v>28075.5</v>
      </c>
      <c r="Q868" s="1">
        <v>5</v>
      </c>
      <c r="R868" s="1">
        <f>IF(ISBLANK(S868),_xlfn.XLOOKUP(V868,'[1]AVG REVIEWS'!E:E,'[1]AVG REVIEWS'!D:D,""),[1]listings!S868)</f>
        <v>0.28999999999999998</v>
      </c>
      <c r="S868" s="1">
        <v>0.28999999999999998</v>
      </c>
      <c r="T868" s="1">
        <f>IF(ISBLANK(Q868),_xlfn.XLOOKUP(W868,'[1]AVG SCORE'!F:F,'[1]AVG SCORE'!E:E,""),[1]listings!Q868)</f>
        <v>5</v>
      </c>
      <c r="U868" s="1" t="str">
        <f t="shared" si="27"/>
        <v>Neuhausen-NymphenburgEntire home/apt2</v>
      </c>
      <c r="V868" s="1" t="str">
        <f>[1]listings!H868&amp;[1]listings!I868&amp;[1]listings!G868</f>
        <v>Entire rental unitEntire home/aptNeuhausen-Nymphenburg</v>
      </c>
      <c r="W868" s="1" t="str">
        <f>[1]listings!G868&amp;[1]listings!H868&amp;[1]listings!I868&amp;[1]listings!J868</f>
        <v>Neuhausen-NymphenburgEntire rental unitEntire home/apt2</v>
      </c>
      <c r="X868" s="38">
        <v>48.151510000000002</v>
      </c>
      <c r="Y868" s="38">
        <v>11.553509999999999</v>
      </c>
    </row>
    <row r="869" spans="1:25" ht="16" x14ac:dyDescent="0.2">
      <c r="A869" s="1">
        <v>19130106</v>
      </c>
      <c r="B869" s="1" t="s">
        <v>1447</v>
      </c>
      <c r="C869" s="1">
        <v>13084529</v>
      </c>
      <c r="D869" s="1" t="s">
        <v>543</v>
      </c>
      <c r="E869" s="3">
        <v>41711</v>
      </c>
      <c r="F869" s="1">
        <v>1</v>
      </c>
      <c r="G869" s="1" t="s">
        <v>226</v>
      </c>
      <c r="H869" s="1" t="s">
        <v>46</v>
      </c>
      <c r="I869" s="1" t="s">
        <v>47</v>
      </c>
      <c r="J869" s="1">
        <v>2</v>
      </c>
      <c r="K869" s="2">
        <v>84</v>
      </c>
      <c r="L869" s="2">
        <f>IF(ISBLANK(K869),_xlfn.XLOOKUP(U869,'[1]AVG PRICE'!E:E,'[1]AVG PRICE'!D:D,""),[1]listings!K869)</f>
        <v>84</v>
      </c>
      <c r="M869" s="1">
        <v>2</v>
      </c>
      <c r="N869" s="1">
        <v>7</v>
      </c>
      <c r="O869" s="1">
        <v>67</v>
      </c>
      <c r="P869" s="2">
        <f t="shared" si="26"/>
        <v>378</v>
      </c>
      <c r="Q869" s="1">
        <v>4.9000000000000004</v>
      </c>
      <c r="R869" s="1">
        <f>IF(ISBLANK(S869),_xlfn.XLOOKUP(V869,'[1]AVG REVIEWS'!E:E,'[1]AVG REVIEWS'!D:D,""),[1]listings!S869)</f>
        <v>0.71</v>
      </c>
      <c r="S869" s="1">
        <v>0.71</v>
      </c>
      <c r="T869" s="1">
        <f>IF(ISBLANK(Q869),_xlfn.XLOOKUP(W869,'[1]AVG SCORE'!F:F,'[1]AVG SCORE'!E:E,""),[1]listings!Q869)</f>
        <v>4.9000000000000004</v>
      </c>
      <c r="U869" s="1" t="str">
        <f t="shared" si="27"/>
        <v>LaimPrivate room2</v>
      </c>
      <c r="V869" s="1" t="str">
        <f>[1]listings!H869&amp;[1]listings!I869&amp;[1]listings!G869</f>
        <v>Private room in homePrivate roomLaim</v>
      </c>
      <c r="W869" s="1" t="str">
        <f>[1]listings!G869&amp;[1]listings!H869&amp;[1]listings!I869&amp;[1]listings!J869</f>
        <v>LaimPrivate room in homePrivate room2</v>
      </c>
      <c r="X869" s="38">
        <v>48.166840000000001</v>
      </c>
      <c r="Y869" s="38">
        <v>11.48475</v>
      </c>
    </row>
    <row r="870" spans="1:25" ht="16" x14ac:dyDescent="0.2">
      <c r="A870" s="1">
        <v>19137070</v>
      </c>
      <c r="B870" s="1" t="s">
        <v>1448</v>
      </c>
      <c r="C870" s="1">
        <v>133737739</v>
      </c>
      <c r="D870" s="1" t="s">
        <v>326</v>
      </c>
      <c r="E870" s="3">
        <v>42892</v>
      </c>
      <c r="F870" s="1">
        <v>1</v>
      </c>
      <c r="G870" s="1" t="s">
        <v>85</v>
      </c>
      <c r="H870" s="1" t="s">
        <v>32</v>
      </c>
      <c r="I870" s="1" t="s">
        <v>33</v>
      </c>
      <c r="J870" s="1">
        <v>3</v>
      </c>
      <c r="L870" s="2">
        <f>IF(ISBLANK(K870),_xlfn.XLOOKUP(U870,'[1]AVG PRICE'!E:E,'[1]AVG PRICE'!D:D,""),[1]listings!K870)</f>
        <v>112.89473684210526</v>
      </c>
      <c r="M870" s="1">
        <v>3</v>
      </c>
      <c r="N870" s="1">
        <v>17</v>
      </c>
      <c r="O870" s="1">
        <v>27</v>
      </c>
      <c r="P870" s="2">
        <f t="shared" si="26"/>
        <v>1128.9473684210525</v>
      </c>
      <c r="Q870" s="1">
        <v>4.74</v>
      </c>
      <c r="R870" s="1">
        <f>IF(ISBLANK(S870),_xlfn.XLOOKUP(V870,'[1]AVG REVIEWS'!E:E,'[1]AVG REVIEWS'!D:D,""),[1]listings!S870)</f>
        <v>0.28999999999999998</v>
      </c>
      <c r="S870" s="1">
        <v>0.28999999999999998</v>
      </c>
      <c r="T870" s="1">
        <f>IF(ISBLANK(Q870),_xlfn.XLOOKUP(W870,'[1]AVG SCORE'!F:F,'[1]AVG SCORE'!E:E,""),[1]listings!Q870)</f>
        <v>4.74</v>
      </c>
      <c r="U870" s="1" t="str">
        <f t="shared" si="27"/>
        <v>Ramersdorf-PerlachEntire home/apt3</v>
      </c>
      <c r="V870" s="1" t="str">
        <f>[1]listings!H870&amp;[1]listings!I870&amp;[1]listings!G870</f>
        <v>Entire rental unitEntire home/aptRamersdorf-Perlach</v>
      </c>
      <c r="W870" s="1" t="str">
        <f>[1]listings!G870&amp;[1]listings!H870&amp;[1]listings!I870&amp;[1]listings!J870</f>
        <v>Ramersdorf-PerlachEntire rental unitEntire home/apt3</v>
      </c>
      <c r="X870" s="38">
        <v>48.14481</v>
      </c>
      <c r="Y870" s="38">
        <v>11.579739999999999</v>
      </c>
    </row>
    <row r="871" spans="1:25" ht="16" x14ac:dyDescent="0.2">
      <c r="A871" s="1">
        <v>19179283</v>
      </c>
      <c r="B871" s="1" t="s">
        <v>1449</v>
      </c>
      <c r="C871" s="1">
        <v>16407709</v>
      </c>
      <c r="D871" s="1" t="s">
        <v>1450</v>
      </c>
      <c r="E871" s="3">
        <v>41795</v>
      </c>
      <c r="F871" s="1">
        <v>1</v>
      </c>
      <c r="G871" s="1" t="s">
        <v>66</v>
      </c>
      <c r="H871" s="1" t="s">
        <v>32</v>
      </c>
      <c r="I871" s="1" t="s">
        <v>33</v>
      </c>
      <c r="J871" s="1">
        <v>1</v>
      </c>
      <c r="L871" s="2">
        <f>IF(ISBLANK(K871),_xlfn.XLOOKUP(U871,'[1]AVG PRICE'!E:E,'[1]AVG PRICE'!D:D,""),[1]listings!K871)</f>
        <v>85.4</v>
      </c>
      <c r="M871" s="1">
        <v>3</v>
      </c>
      <c r="N871" s="1">
        <v>1125</v>
      </c>
      <c r="O871" s="1">
        <v>14</v>
      </c>
      <c r="P871" s="2">
        <f t="shared" si="26"/>
        <v>48165.600000000006</v>
      </c>
      <c r="Q871" s="1">
        <v>4.79</v>
      </c>
      <c r="R871" s="1">
        <f>IF(ISBLANK(S871),_xlfn.XLOOKUP(V871,'[1]AVG REVIEWS'!E:E,'[1]AVG REVIEWS'!D:D,""),[1]listings!S871)</f>
        <v>0.15</v>
      </c>
      <c r="S871" s="1">
        <v>0.15</v>
      </c>
      <c r="T871" s="1">
        <f>IF(ISBLANK(Q871),_xlfn.XLOOKUP(W871,'[1]AVG SCORE'!F:F,'[1]AVG SCORE'!E:E,""),[1]listings!Q871)</f>
        <v>4.79</v>
      </c>
      <c r="U871" s="1" t="str">
        <f t="shared" si="27"/>
        <v>Au-HaidhausenEntire home/apt1</v>
      </c>
      <c r="V871" s="1" t="str">
        <f>[1]listings!H871&amp;[1]listings!I871&amp;[1]listings!G871</f>
        <v>Entire rental unitEntire home/aptAu-Haidhausen</v>
      </c>
      <c r="W871" s="1" t="str">
        <f>[1]listings!G871&amp;[1]listings!H871&amp;[1]listings!I871&amp;[1]listings!J871</f>
        <v>Au-HaidhausenEntire rental unitEntire home/apt1</v>
      </c>
      <c r="X871" s="38">
        <v>48.142859999999999</v>
      </c>
      <c r="Y871" s="38">
        <v>11.59234</v>
      </c>
    </row>
    <row r="872" spans="1:25" ht="16" x14ac:dyDescent="0.2">
      <c r="A872" s="1">
        <v>19217956</v>
      </c>
      <c r="B872" s="1" t="s">
        <v>1451</v>
      </c>
      <c r="C872" s="1">
        <v>24617987</v>
      </c>
      <c r="D872" s="1" t="s">
        <v>1452</v>
      </c>
      <c r="E872" s="3">
        <v>41981</v>
      </c>
      <c r="F872" s="1">
        <v>1</v>
      </c>
      <c r="G872" s="1" t="s">
        <v>113</v>
      </c>
      <c r="H872" s="1" t="s">
        <v>46</v>
      </c>
      <c r="I872" s="1" t="s">
        <v>47</v>
      </c>
      <c r="J872" s="1">
        <v>3</v>
      </c>
      <c r="K872" s="2">
        <v>165</v>
      </c>
      <c r="L872" s="2">
        <f>IF(ISBLANK(K872),_xlfn.XLOOKUP(U872,'[1]AVG PRICE'!E:E,'[1]AVG PRICE'!D:D,""),[1]listings!K872)</f>
        <v>165</v>
      </c>
      <c r="M872" s="1">
        <v>2</v>
      </c>
      <c r="N872" s="1">
        <v>1125</v>
      </c>
      <c r="O872" s="1">
        <v>18</v>
      </c>
      <c r="P872" s="2">
        <f t="shared" si="26"/>
        <v>92977.5</v>
      </c>
      <c r="Q872" s="1">
        <v>4.9400000000000004</v>
      </c>
      <c r="R872" s="1">
        <f>IF(ISBLANK(S872),_xlfn.XLOOKUP(V872,'[1]AVG REVIEWS'!E:E,'[1]AVG REVIEWS'!D:D,""),[1]listings!S872)</f>
        <v>0.22</v>
      </c>
      <c r="S872" s="1">
        <v>0.22</v>
      </c>
      <c r="T872" s="1">
        <f>IF(ISBLANK(Q872),_xlfn.XLOOKUP(W872,'[1]AVG SCORE'!F:F,'[1]AVG SCORE'!E:E,""),[1]listings!Q872)</f>
        <v>4.9400000000000004</v>
      </c>
      <c r="U872" s="1" t="str">
        <f t="shared" si="27"/>
        <v>Tudering-RiemPrivate room3</v>
      </c>
      <c r="V872" s="1" t="str">
        <f>[1]listings!H872&amp;[1]listings!I872&amp;[1]listings!G872</f>
        <v>Private room in homePrivate roomTudering-Riem</v>
      </c>
      <c r="W872" s="1" t="str">
        <f>[1]listings!G872&amp;[1]listings!H872&amp;[1]listings!I872&amp;[1]listings!J872</f>
        <v>Tudering-RiemPrivate room in homePrivate room3</v>
      </c>
      <c r="X872" s="38">
        <v>48.165260000000004</v>
      </c>
      <c r="Y872" s="38">
        <v>11.58521</v>
      </c>
    </row>
    <row r="873" spans="1:25" ht="16" x14ac:dyDescent="0.2">
      <c r="A873" s="1">
        <v>19238908</v>
      </c>
      <c r="B873" s="1" t="s">
        <v>1453</v>
      </c>
      <c r="C873" s="1">
        <v>134693130</v>
      </c>
      <c r="D873" s="1" t="s">
        <v>1454</v>
      </c>
      <c r="E873" s="3">
        <v>42898</v>
      </c>
      <c r="F873" s="1">
        <v>1</v>
      </c>
      <c r="G873" s="1" t="s">
        <v>59</v>
      </c>
      <c r="H873" s="1" t="s">
        <v>32</v>
      </c>
      <c r="I873" s="1" t="s">
        <v>33</v>
      </c>
      <c r="J873" s="1">
        <v>4</v>
      </c>
      <c r="L873" s="2">
        <f>IF(ISBLANK(K873),_xlfn.XLOOKUP(U873,'[1]AVG PRICE'!E:E,'[1]AVG PRICE'!D:D,""),[1]listings!K873)</f>
        <v>316.26086956521738</v>
      </c>
      <c r="M873" s="1">
        <v>1</v>
      </c>
      <c r="N873" s="1">
        <v>1125</v>
      </c>
      <c r="O873" s="1">
        <v>19</v>
      </c>
      <c r="P873" s="2">
        <f t="shared" si="26"/>
        <v>178054.86956521738</v>
      </c>
      <c r="Q873" s="1">
        <v>4.68</v>
      </c>
      <c r="R873" s="1">
        <f>IF(ISBLANK(S873),_xlfn.XLOOKUP(V873,'[1]AVG REVIEWS'!E:E,'[1]AVG REVIEWS'!D:D,""),[1]listings!S873)</f>
        <v>0.24</v>
      </c>
      <c r="S873" s="1">
        <v>0.24</v>
      </c>
      <c r="T873" s="1">
        <f>IF(ISBLANK(Q873),_xlfn.XLOOKUP(W873,'[1]AVG SCORE'!F:F,'[1]AVG SCORE'!E:E,""),[1]listings!Q873)</f>
        <v>4.68</v>
      </c>
      <c r="U873" s="1" t="str">
        <f t="shared" si="27"/>
        <v>Schwanthalerh√∂heEntire home/apt4</v>
      </c>
      <c r="V873" s="1" t="str">
        <f>[1]listings!H873&amp;[1]listings!I873&amp;[1]listings!G873</f>
        <v>Entire rental unitEntire home/aptSchwanthalerh√∂he</v>
      </c>
      <c r="W873" s="1" t="str">
        <f>[1]listings!G873&amp;[1]listings!H873&amp;[1]listings!I873&amp;[1]listings!J873</f>
        <v>Schwanthalerh√∂heEntire rental unitEntire home/apt4</v>
      </c>
      <c r="X873" s="38">
        <v>48.093719999999998</v>
      </c>
      <c r="Y873" s="38">
        <v>11.536849999999999</v>
      </c>
    </row>
    <row r="874" spans="1:25" ht="16" x14ac:dyDescent="0.2">
      <c r="A874" s="1">
        <v>19240157</v>
      </c>
      <c r="B874" s="1" t="s">
        <v>1455</v>
      </c>
      <c r="C874" s="1">
        <v>8247910</v>
      </c>
      <c r="D874" s="1" t="s">
        <v>948</v>
      </c>
      <c r="E874" s="3">
        <v>41505</v>
      </c>
      <c r="F874" s="1">
        <v>5</v>
      </c>
      <c r="G874" s="1" t="s">
        <v>45</v>
      </c>
      <c r="H874" s="1" t="s">
        <v>136</v>
      </c>
      <c r="I874" s="1" t="s">
        <v>33</v>
      </c>
      <c r="J874" s="1">
        <v>4</v>
      </c>
      <c r="K874" s="2">
        <v>100</v>
      </c>
      <c r="L874" s="2">
        <f>IF(ISBLANK(K874),_xlfn.XLOOKUP(U874,'[1]AVG PRICE'!E:E,'[1]AVG PRICE'!D:D,""),[1]listings!K874)</f>
        <v>100</v>
      </c>
      <c r="M874" s="1">
        <v>71.599999999999994</v>
      </c>
      <c r="N874" s="1">
        <v>150</v>
      </c>
      <c r="O874" s="1">
        <v>20</v>
      </c>
      <c r="P874" s="2">
        <f t="shared" si="26"/>
        <v>11080</v>
      </c>
      <c r="Q874" s="1">
        <v>4.9000000000000004</v>
      </c>
      <c r="R874" s="1">
        <f>IF(ISBLANK(S874),_xlfn.XLOOKUP(V874,'[1]AVG REVIEWS'!E:E,'[1]AVG REVIEWS'!D:D,""),[1]listings!S874)</f>
        <v>1.01</v>
      </c>
      <c r="S874" s="1">
        <v>1.01</v>
      </c>
      <c r="T874" s="1">
        <f>IF(ISBLANK(Q874),_xlfn.XLOOKUP(W874,'[1]AVG SCORE'!F:F,'[1]AVG SCORE'!E:E,""),[1]listings!Q874)</f>
        <v>4.9000000000000004</v>
      </c>
      <c r="U874" s="1" t="str">
        <f t="shared" si="27"/>
        <v>Sendling-WestparkEntire home/apt4</v>
      </c>
      <c r="V874" s="1" t="str">
        <f>[1]listings!H874&amp;[1]listings!I874&amp;[1]listings!G874</f>
        <v>Entire condoEntire home/aptSendling-Westpark</v>
      </c>
      <c r="W874" s="1" t="str">
        <f>[1]listings!G874&amp;[1]listings!H874&amp;[1]listings!I874&amp;[1]listings!J874</f>
        <v>Sendling-WestparkEntire condoEntire home/apt4</v>
      </c>
      <c r="X874" s="38">
        <v>48.146320000000003</v>
      </c>
      <c r="Y874" s="38">
        <v>11.516400000000001</v>
      </c>
    </row>
    <row r="875" spans="1:25" ht="16" x14ac:dyDescent="0.2">
      <c r="A875" s="1">
        <v>19242061</v>
      </c>
      <c r="B875" s="1" t="s">
        <v>1456</v>
      </c>
      <c r="C875" s="1">
        <v>17189001</v>
      </c>
      <c r="D875" s="1" t="s">
        <v>1457</v>
      </c>
      <c r="E875" s="3">
        <v>41814</v>
      </c>
      <c r="F875" s="1">
        <v>1</v>
      </c>
      <c r="G875" s="1" t="s">
        <v>50</v>
      </c>
      <c r="H875" s="1" t="s">
        <v>51</v>
      </c>
      <c r="I875" s="1" t="s">
        <v>47</v>
      </c>
      <c r="J875" s="1">
        <v>2</v>
      </c>
      <c r="L875" s="2">
        <f>IF(ISBLANK(K875),_xlfn.XLOOKUP(U875,'[1]AVG PRICE'!E:E,'[1]AVG PRICE'!D:D,""),[1]listings!K875)</f>
        <v>83</v>
      </c>
      <c r="M875" s="1">
        <v>1</v>
      </c>
      <c r="N875" s="1">
        <v>1125</v>
      </c>
      <c r="O875" s="1">
        <v>15</v>
      </c>
      <c r="P875" s="2">
        <f t="shared" si="26"/>
        <v>46729</v>
      </c>
      <c r="Q875" s="1">
        <v>4.53</v>
      </c>
      <c r="R875" s="1">
        <f>IF(ISBLANK(S875),_xlfn.XLOOKUP(V875,'[1]AVG REVIEWS'!E:E,'[1]AVG REVIEWS'!D:D,""),[1]listings!S875)</f>
        <v>0.16</v>
      </c>
      <c r="S875" s="1">
        <v>0.16</v>
      </c>
      <c r="T875" s="1">
        <f>IF(ISBLANK(Q875),_xlfn.XLOOKUP(W875,'[1]AVG SCORE'!F:F,'[1]AVG SCORE'!E:E,""),[1]listings!Q875)</f>
        <v>4.53</v>
      </c>
      <c r="U875" s="1" t="str">
        <f t="shared" si="27"/>
        <v>Schwabing-WestPrivate room2</v>
      </c>
      <c r="V875" s="1" t="str">
        <f>[1]listings!H875&amp;[1]listings!I875&amp;[1]listings!G875</f>
        <v>Private room in rental unitPrivate roomSchwabing-West</v>
      </c>
      <c r="W875" s="1" t="str">
        <f>[1]listings!G875&amp;[1]listings!H875&amp;[1]listings!I875&amp;[1]listings!J875</f>
        <v>Schwabing-WestPrivate room in rental unitPrivate room2</v>
      </c>
      <c r="X875" s="38">
        <v>48.161909999999999</v>
      </c>
      <c r="Y875" s="38">
        <v>11.443960000000001</v>
      </c>
    </row>
    <row r="876" spans="1:25" ht="16" x14ac:dyDescent="0.2">
      <c r="A876" s="1">
        <v>19304837</v>
      </c>
      <c r="B876" s="1" t="s">
        <v>1458</v>
      </c>
      <c r="C876" s="1">
        <v>8063045</v>
      </c>
      <c r="D876" s="1" t="s">
        <v>1459</v>
      </c>
      <c r="E876" s="3">
        <v>41496</v>
      </c>
      <c r="F876" s="1">
        <v>6</v>
      </c>
      <c r="G876" s="1" t="s">
        <v>50</v>
      </c>
      <c r="H876" s="1" t="s">
        <v>136</v>
      </c>
      <c r="I876" s="1" t="s">
        <v>33</v>
      </c>
      <c r="J876" s="1">
        <v>1</v>
      </c>
      <c r="K876" s="2">
        <v>290</v>
      </c>
      <c r="L876" s="2">
        <f>IF(ISBLANK(K876),_xlfn.XLOOKUP(U876,'[1]AVG PRICE'!E:E,'[1]AVG PRICE'!D:D,""),[1]listings!K876)</f>
        <v>290</v>
      </c>
      <c r="M876" s="1">
        <v>3</v>
      </c>
      <c r="N876" s="1">
        <v>15</v>
      </c>
      <c r="O876" s="1">
        <v>2</v>
      </c>
      <c r="P876" s="2">
        <f t="shared" si="26"/>
        <v>2610</v>
      </c>
      <c r="Q876" s="1">
        <v>5</v>
      </c>
      <c r="R876" s="1">
        <f>IF(ISBLANK(S876),_xlfn.XLOOKUP(V876,'[1]AVG REVIEWS'!E:E,'[1]AVG REVIEWS'!D:D,""),[1]listings!S876)</f>
        <v>0.02</v>
      </c>
      <c r="S876" s="1">
        <v>0.02</v>
      </c>
      <c r="T876" s="1">
        <f>IF(ISBLANK(Q876),_xlfn.XLOOKUP(W876,'[1]AVG SCORE'!F:F,'[1]AVG SCORE'!E:E,""),[1]listings!Q876)</f>
        <v>5</v>
      </c>
      <c r="U876" s="1" t="str">
        <f t="shared" si="27"/>
        <v>Schwabing-WestEntire home/apt1</v>
      </c>
      <c r="V876" s="1" t="str">
        <f>[1]listings!H876&amp;[1]listings!I876&amp;[1]listings!G876</f>
        <v>Entire condoEntire home/aptSchwabing-West</v>
      </c>
      <c r="W876" s="1" t="str">
        <f>[1]listings!G876&amp;[1]listings!H876&amp;[1]listings!I876&amp;[1]listings!J876</f>
        <v>Schwabing-WestEntire condoEntire home/apt1</v>
      </c>
      <c r="X876" s="38">
        <v>48.119370000000004</v>
      </c>
      <c r="Y876" s="38">
        <v>11.542479999999999</v>
      </c>
    </row>
    <row r="877" spans="1:25" ht="16" x14ac:dyDescent="0.2">
      <c r="A877" s="1">
        <v>19322487</v>
      </c>
      <c r="B877" s="1" t="s">
        <v>1460</v>
      </c>
      <c r="C877" s="1">
        <v>7392700</v>
      </c>
      <c r="D877" s="1" t="s">
        <v>1461</v>
      </c>
      <c r="E877" s="3">
        <v>41465</v>
      </c>
      <c r="F877" s="1">
        <v>1</v>
      </c>
      <c r="G877" s="1" t="s">
        <v>66</v>
      </c>
      <c r="H877" s="1" t="s">
        <v>51</v>
      </c>
      <c r="I877" s="1" t="s">
        <v>47</v>
      </c>
      <c r="J877" s="1">
        <v>1</v>
      </c>
      <c r="K877" s="2">
        <v>57</v>
      </c>
      <c r="L877" s="2">
        <f>IF(ISBLANK(K877),_xlfn.XLOOKUP(U877,'[1]AVG PRICE'!E:E,'[1]AVG PRICE'!D:D,""),[1]listings!K877)</f>
        <v>57</v>
      </c>
      <c r="M877" s="1">
        <v>6.3</v>
      </c>
      <c r="N877" s="1">
        <v>730</v>
      </c>
      <c r="O877" s="1">
        <v>69</v>
      </c>
      <c r="P877" s="2">
        <f t="shared" si="26"/>
        <v>20984.55</v>
      </c>
      <c r="Q877" s="1">
        <v>4.9400000000000004</v>
      </c>
      <c r="R877" s="1">
        <f>IF(ISBLANK(S877),_xlfn.XLOOKUP(V877,'[1]AVG REVIEWS'!E:E,'[1]AVG REVIEWS'!D:D,""),[1]listings!S877)</f>
        <v>0.77</v>
      </c>
      <c r="S877" s="1">
        <v>0.77</v>
      </c>
      <c r="T877" s="1">
        <f>IF(ISBLANK(Q877),_xlfn.XLOOKUP(W877,'[1]AVG SCORE'!F:F,'[1]AVG SCORE'!E:E,""),[1]listings!Q877)</f>
        <v>4.9400000000000004</v>
      </c>
      <c r="U877" s="1" t="str">
        <f t="shared" si="27"/>
        <v>Au-HaidhausenPrivate room1</v>
      </c>
      <c r="V877" s="1" t="str">
        <f>[1]listings!H877&amp;[1]listings!I877&amp;[1]listings!G877</f>
        <v>Private room in rental unitPrivate roomAu-Haidhausen</v>
      </c>
      <c r="W877" s="1" t="str">
        <f>[1]listings!G877&amp;[1]listings!H877&amp;[1]listings!I877&amp;[1]listings!J877</f>
        <v>Au-HaidhausenPrivate room in rental unitPrivate room1</v>
      </c>
      <c r="X877" s="38">
        <v>48.155810000000002</v>
      </c>
      <c r="Y877" s="38">
        <v>11.56809</v>
      </c>
    </row>
    <row r="878" spans="1:25" ht="16" x14ac:dyDescent="0.2">
      <c r="A878" s="1">
        <v>19352637</v>
      </c>
      <c r="B878" s="1" t="s">
        <v>1462</v>
      </c>
      <c r="C878" s="1">
        <v>2320870</v>
      </c>
      <c r="D878" s="1" t="s">
        <v>552</v>
      </c>
      <c r="E878" s="3">
        <v>41037</v>
      </c>
      <c r="F878" s="1">
        <v>7</v>
      </c>
      <c r="G878" s="1" t="s">
        <v>174</v>
      </c>
      <c r="H878" s="1" t="s">
        <v>32</v>
      </c>
      <c r="I878" s="1" t="s">
        <v>33</v>
      </c>
      <c r="J878" s="1">
        <v>2</v>
      </c>
      <c r="K878" s="2">
        <v>63</v>
      </c>
      <c r="L878" s="2">
        <f>IF(ISBLANK(K878),_xlfn.XLOOKUP(U878,'[1]AVG PRICE'!E:E,'[1]AVG PRICE'!D:D,""),[1]listings!K878)</f>
        <v>63</v>
      </c>
      <c r="M878" s="1">
        <v>24.9</v>
      </c>
      <c r="N878" s="1">
        <v>366</v>
      </c>
      <c r="O878" s="1">
        <v>36</v>
      </c>
      <c r="P878" s="2">
        <f t="shared" si="26"/>
        <v>12313.349999999999</v>
      </c>
      <c r="Q878" s="1">
        <v>4.97</v>
      </c>
      <c r="R878" s="1">
        <f>IF(ISBLANK(S878),_xlfn.XLOOKUP(V878,'[1]AVG REVIEWS'!E:E,'[1]AVG REVIEWS'!D:D,""),[1]listings!S878)</f>
        <v>0.38</v>
      </c>
      <c r="S878" s="1">
        <v>0.38</v>
      </c>
      <c r="T878" s="1">
        <f>IF(ISBLANK(Q878),_xlfn.XLOOKUP(W878,'[1]AVG SCORE'!F:F,'[1]AVG SCORE'!E:E,""),[1]listings!Q878)</f>
        <v>4.97</v>
      </c>
      <c r="U878" s="1" t="str">
        <f t="shared" si="27"/>
        <v>Milbertshofen-Am HartEntire home/apt2</v>
      </c>
      <c r="V878" s="1" t="str">
        <f>[1]listings!H878&amp;[1]listings!I878&amp;[1]listings!G878</f>
        <v>Entire rental unitEntire home/aptMilbertshofen-Am Hart</v>
      </c>
      <c r="W878" s="1" t="str">
        <f>[1]listings!G878&amp;[1]listings!H878&amp;[1]listings!I878&amp;[1]listings!J878</f>
        <v>Milbertshofen-Am HartEntire rental unitEntire home/apt2</v>
      </c>
      <c r="X878" s="38">
        <v>48.136159999999997</v>
      </c>
      <c r="Y878" s="38">
        <v>11.59877</v>
      </c>
    </row>
    <row r="879" spans="1:25" ht="16" x14ac:dyDescent="0.2">
      <c r="A879" s="1">
        <v>19395357</v>
      </c>
      <c r="B879" s="1" t="s">
        <v>1463</v>
      </c>
      <c r="C879" s="1">
        <v>58693995</v>
      </c>
      <c r="D879" s="1" t="s">
        <v>81</v>
      </c>
      <c r="E879" s="3">
        <v>42414</v>
      </c>
      <c r="F879" s="1">
        <v>3</v>
      </c>
      <c r="G879" s="1" t="s">
        <v>85</v>
      </c>
      <c r="H879" s="1" t="s">
        <v>32</v>
      </c>
      <c r="I879" s="1" t="s">
        <v>33</v>
      </c>
      <c r="J879" s="1">
        <v>5</v>
      </c>
      <c r="K879" s="2">
        <v>116</v>
      </c>
      <c r="L879" s="2">
        <f>IF(ISBLANK(K879),_xlfn.XLOOKUP(U879,'[1]AVG PRICE'!E:E,'[1]AVG PRICE'!D:D,""),[1]listings!K879)</f>
        <v>116</v>
      </c>
      <c r="M879" s="1">
        <v>1</v>
      </c>
      <c r="N879" s="1">
        <v>1125</v>
      </c>
      <c r="O879" s="1">
        <v>92</v>
      </c>
      <c r="P879" s="2">
        <f t="shared" si="26"/>
        <v>65308</v>
      </c>
      <c r="Q879" s="1">
        <v>4.75</v>
      </c>
      <c r="R879" s="1">
        <f>IF(ISBLANK(S879),_xlfn.XLOOKUP(V879,'[1]AVG REVIEWS'!E:E,'[1]AVG REVIEWS'!D:D,""),[1]listings!S879)</f>
        <v>1.01</v>
      </c>
      <c r="S879" s="1">
        <v>1.01</v>
      </c>
      <c r="T879" s="1">
        <f>IF(ISBLANK(Q879),_xlfn.XLOOKUP(W879,'[1]AVG SCORE'!F:F,'[1]AVG SCORE'!E:E,""),[1]listings!Q879)</f>
        <v>4.75</v>
      </c>
      <c r="U879" s="1" t="str">
        <f t="shared" si="27"/>
        <v>Ramersdorf-PerlachEntire home/apt5</v>
      </c>
      <c r="V879" s="1" t="str">
        <f>[1]listings!H879&amp;[1]listings!I879&amp;[1]listings!G879</f>
        <v>Entire rental unitEntire home/aptRamersdorf-Perlach</v>
      </c>
      <c r="W879" s="1" t="str">
        <f>[1]listings!G879&amp;[1]listings!H879&amp;[1]listings!I879&amp;[1]listings!J879</f>
        <v>Ramersdorf-PerlachEntire rental unitEntire home/apt5</v>
      </c>
      <c r="X879" s="38">
        <v>48.126480000000001</v>
      </c>
      <c r="Y879" s="38">
        <v>11.56564</v>
      </c>
    </row>
    <row r="880" spans="1:25" ht="16" x14ac:dyDescent="0.2">
      <c r="A880" s="1">
        <v>19407836</v>
      </c>
      <c r="B880" s="1" t="s">
        <v>1464</v>
      </c>
      <c r="C880" s="1">
        <v>7510296</v>
      </c>
      <c r="D880" s="1" t="s">
        <v>163</v>
      </c>
      <c r="E880" s="3">
        <v>41470</v>
      </c>
      <c r="F880" s="1">
        <v>1</v>
      </c>
      <c r="G880" s="1" t="s">
        <v>56</v>
      </c>
      <c r="H880" s="1" t="s">
        <v>32</v>
      </c>
      <c r="I880" s="1" t="s">
        <v>33</v>
      </c>
      <c r="J880" s="1">
        <v>2</v>
      </c>
      <c r="L880" s="2">
        <f>IF(ISBLANK(K880),_xlfn.XLOOKUP(U880,'[1]AVG PRICE'!E:E,'[1]AVG PRICE'!D:D,""),[1]listings!K880)</f>
        <v>124.16049382716049</v>
      </c>
      <c r="M880" s="1">
        <v>2</v>
      </c>
      <c r="N880" s="1">
        <v>1125</v>
      </c>
      <c r="O880" s="1">
        <v>5</v>
      </c>
      <c r="P880" s="2">
        <f t="shared" si="26"/>
        <v>69964.438271604944</v>
      </c>
      <c r="Q880" s="1">
        <v>4.8</v>
      </c>
      <c r="R880" s="1">
        <f>IF(ISBLANK(S880),_xlfn.XLOOKUP(V880,'[1]AVG REVIEWS'!E:E,'[1]AVG REVIEWS'!D:D,""),[1]listings!S880)</f>
        <v>0.06</v>
      </c>
      <c r="S880" s="1">
        <v>0.06</v>
      </c>
      <c r="T880" s="1">
        <f>IF(ISBLANK(Q880),_xlfn.XLOOKUP(W880,'[1]AVG SCORE'!F:F,'[1]AVG SCORE'!E:E,""),[1]listings!Q880)</f>
        <v>4.8</v>
      </c>
      <c r="U880" s="1" t="str">
        <f t="shared" si="27"/>
        <v>Neuhausen-NymphenburgEntire home/apt2</v>
      </c>
      <c r="V880" s="1" t="str">
        <f>[1]listings!H880&amp;[1]listings!I880&amp;[1]listings!G880</f>
        <v>Entire rental unitEntire home/aptNeuhausen-Nymphenburg</v>
      </c>
      <c r="W880" s="1" t="str">
        <f>[1]listings!G880&amp;[1]listings!H880&amp;[1]listings!I880&amp;[1]listings!J880</f>
        <v>Neuhausen-NymphenburgEntire rental unitEntire home/apt2</v>
      </c>
      <c r="X880" s="38">
        <v>48.135910000000003</v>
      </c>
      <c r="Y880" s="38">
        <v>11.5609</v>
      </c>
    </row>
    <row r="881" spans="1:25" ht="16" x14ac:dyDescent="0.2">
      <c r="A881" s="1">
        <v>19497611</v>
      </c>
      <c r="B881" s="1" t="s">
        <v>1465</v>
      </c>
      <c r="C881" s="1">
        <v>136888493</v>
      </c>
      <c r="D881" s="1" t="s">
        <v>222</v>
      </c>
      <c r="E881" s="3">
        <v>42911</v>
      </c>
      <c r="F881" s="1">
        <v>2</v>
      </c>
      <c r="G881" s="1" t="s">
        <v>113</v>
      </c>
      <c r="H881" s="1" t="s">
        <v>46</v>
      </c>
      <c r="I881" s="1" t="s">
        <v>47</v>
      </c>
      <c r="J881" s="1">
        <v>2</v>
      </c>
      <c r="L881" s="2">
        <f>IF(ISBLANK(K881),_xlfn.XLOOKUP(U881,'[1]AVG PRICE'!E:E,'[1]AVG PRICE'!D:D,""),[1]listings!K881)</f>
        <v>88.875</v>
      </c>
      <c r="M881" s="1">
        <v>2</v>
      </c>
      <c r="N881" s="1">
        <v>31</v>
      </c>
      <c r="O881" s="1">
        <v>39</v>
      </c>
      <c r="P881" s="2">
        <f t="shared" si="26"/>
        <v>1466.4375</v>
      </c>
      <c r="Q881" s="1">
        <v>4.95</v>
      </c>
      <c r="R881" s="1">
        <f>IF(ISBLANK(S881),_xlfn.XLOOKUP(V881,'[1]AVG REVIEWS'!E:E,'[1]AVG REVIEWS'!D:D,""),[1]listings!S881)</f>
        <v>0.42</v>
      </c>
      <c r="S881" s="1">
        <v>0.42</v>
      </c>
      <c r="T881" s="1">
        <f>IF(ISBLANK(Q881),_xlfn.XLOOKUP(W881,'[1]AVG SCORE'!F:F,'[1]AVG SCORE'!E:E,""),[1]listings!Q881)</f>
        <v>4.95</v>
      </c>
      <c r="U881" s="1" t="str">
        <f t="shared" si="27"/>
        <v>Tudering-RiemPrivate room2</v>
      </c>
      <c r="V881" s="1" t="str">
        <f>[1]listings!H881&amp;[1]listings!I881&amp;[1]listings!G881</f>
        <v>Private room in homePrivate roomTudering-Riem</v>
      </c>
      <c r="W881" s="1" t="str">
        <f>[1]listings!G881&amp;[1]listings!H881&amp;[1]listings!I881&amp;[1]listings!J881</f>
        <v>Tudering-RiemPrivate room in homePrivate room2</v>
      </c>
      <c r="X881" s="38">
        <v>48.130605000000003</v>
      </c>
      <c r="Y881" s="38">
        <v>11.604558000000001</v>
      </c>
    </row>
    <row r="882" spans="1:25" ht="16" x14ac:dyDescent="0.2">
      <c r="A882" s="1">
        <v>19499824</v>
      </c>
      <c r="B882" s="1" t="s">
        <v>1466</v>
      </c>
      <c r="C882" s="1">
        <v>136916342</v>
      </c>
      <c r="D882" s="1" t="s">
        <v>561</v>
      </c>
      <c r="E882" s="3">
        <v>42911</v>
      </c>
      <c r="F882" s="1">
        <v>2</v>
      </c>
      <c r="G882" s="1" t="s">
        <v>93</v>
      </c>
      <c r="H882" s="1" t="s">
        <v>32</v>
      </c>
      <c r="I882" s="1" t="s">
        <v>33</v>
      </c>
      <c r="J882" s="1">
        <v>3</v>
      </c>
      <c r="K882" s="2">
        <v>179</v>
      </c>
      <c r="L882" s="2">
        <f>IF(ISBLANK(K882),_xlfn.XLOOKUP(U882,'[1]AVG PRICE'!E:E,'[1]AVG PRICE'!D:D,""),[1]listings!K882)</f>
        <v>179</v>
      </c>
      <c r="M882" s="1">
        <v>2</v>
      </c>
      <c r="N882" s="1">
        <v>1125</v>
      </c>
      <c r="O882" s="1">
        <v>2</v>
      </c>
      <c r="P882" s="2">
        <f t="shared" si="26"/>
        <v>100866.5</v>
      </c>
      <c r="Q882" s="1">
        <v>5</v>
      </c>
      <c r="R882" s="1">
        <f>IF(ISBLANK(S882),_xlfn.XLOOKUP(V882,'[1]AVG REVIEWS'!E:E,'[1]AVG REVIEWS'!D:D,""),[1]listings!S882)</f>
        <v>7.0000000000000007E-2</v>
      </c>
      <c r="S882" s="1">
        <v>7.0000000000000007E-2</v>
      </c>
      <c r="T882" s="1">
        <f>IF(ISBLANK(Q882),_xlfn.XLOOKUP(W882,'[1]AVG SCORE'!F:F,'[1]AVG SCORE'!E:E,""),[1]listings!Q882)</f>
        <v>5</v>
      </c>
      <c r="U882" s="1" t="str">
        <f t="shared" si="27"/>
        <v>Thalkirchen-Obersendling-Forstenried-F√ºrstenried-SollnEntire home/apt3</v>
      </c>
      <c r="V882" s="1" t="str">
        <f>[1]listings!H882&amp;[1]listings!I882&amp;[1]listings!G882</f>
        <v>Entire rental unitEntire home/aptThalkirchen-Obersendling-Forstenried-F√ºrstenried-Solln</v>
      </c>
      <c r="W882" s="1" t="str">
        <f>[1]listings!G882&amp;[1]listings!H882&amp;[1]listings!I882&amp;[1]listings!J882</f>
        <v>Thalkirchen-Obersendling-Forstenried-F√ºrstenried-SollnEntire rental unitEntire home/apt3</v>
      </c>
      <c r="X882" s="38">
        <v>48.101550000000003</v>
      </c>
      <c r="Y882" s="38">
        <v>11.5223</v>
      </c>
    </row>
    <row r="883" spans="1:25" ht="16" x14ac:dyDescent="0.2">
      <c r="A883" s="1">
        <v>19501788</v>
      </c>
      <c r="B883" s="1" t="s">
        <v>1467</v>
      </c>
      <c r="C883" s="1">
        <v>1332686</v>
      </c>
      <c r="D883" s="1" t="s">
        <v>334</v>
      </c>
      <c r="E883" s="3">
        <v>40841</v>
      </c>
      <c r="F883" s="1">
        <v>1</v>
      </c>
      <c r="G883" s="1" t="s">
        <v>50</v>
      </c>
      <c r="H883" s="1" t="s">
        <v>32</v>
      </c>
      <c r="I883" s="1" t="s">
        <v>33</v>
      </c>
      <c r="J883" s="1">
        <v>4</v>
      </c>
      <c r="L883" s="2">
        <f>IF(ISBLANK(K883),_xlfn.XLOOKUP(U883,'[1]AVG PRICE'!E:E,'[1]AVG PRICE'!D:D,""),[1]listings!K883)</f>
        <v>190.10204081632654</v>
      </c>
      <c r="M883" s="1">
        <v>4</v>
      </c>
      <c r="N883" s="1">
        <v>99</v>
      </c>
      <c r="O883" s="1">
        <v>1</v>
      </c>
      <c r="P883" s="2">
        <f t="shared" si="26"/>
        <v>9790.2551020408173</v>
      </c>
      <c r="Q883" s="1">
        <v>5</v>
      </c>
      <c r="R883" s="1">
        <f>IF(ISBLANK(S883),_xlfn.XLOOKUP(V883,'[1]AVG REVIEWS'!E:E,'[1]AVG REVIEWS'!D:D,""),[1]listings!S883)</f>
        <v>0.01</v>
      </c>
      <c r="S883" s="1">
        <v>0.01</v>
      </c>
      <c r="T883" s="1">
        <f>IF(ISBLANK(Q883),_xlfn.XLOOKUP(W883,'[1]AVG SCORE'!F:F,'[1]AVG SCORE'!E:E,""),[1]listings!Q883)</f>
        <v>5</v>
      </c>
      <c r="U883" s="1" t="str">
        <f t="shared" si="27"/>
        <v>Schwabing-WestEntire home/apt4</v>
      </c>
      <c r="V883" s="1" t="str">
        <f>[1]listings!H883&amp;[1]listings!I883&amp;[1]listings!G883</f>
        <v>Entire rental unitEntire home/aptSchwabing-West</v>
      </c>
      <c r="W883" s="1" t="str">
        <f>[1]listings!G883&amp;[1]listings!H883&amp;[1]listings!I883&amp;[1]listings!J883</f>
        <v>Schwabing-WestEntire rental unitEntire home/apt4</v>
      </c>
      <c r="X883" s="38">
        <v>48.187420000000003</v>
      </c>
      <c r="Y883" s="38">
        <v>11.52773</v>
      </c>
    </row>
    <row r="884" spans="1:25" ht="16" x14ac:dyDescent="0.2">
      <c r="A884" s="1">
        <v>19514558</v>
      </c>
      <c r="B884" s="1" t="s">
        <v>1468</v>
      </c>
      <c r="C884" s="1">
        <v>122317942</v>
      </c>
      <c r="D884" s="1" t="s">
        <v>1469</v>
      </c>
      <c r="E884" s="3">
        <v>42818</v>
      </c>
      <c r="F884" s="1">
        <v>4</v>
      </c>
      <c r="G884" s="1" t="s">
        <v>56</v>
      </c>
      <c r="H884" s="1" t="s">
        <v>32</v>
      </c>
      <c r="I884" s="1" t="s">
        <v>33</v>
      </c>
      <c r="J884" s="1">
        <v>2</v>
      </c>
      <c r="L884" s="2">
        <f>IF(ISBLANK(K884),_xlfn.XLOOKUP(U884,'[1]AVG PRICE'!E:E,'[1]AVG PRICE'!D:D,""),[1]listings!K884)</f>
        <v>124.16049382716049</v>
      </c>
      <c r="M884" s="1">
        <v>4</v>
      </c>
      <c r="N884" s="1">
        <v>1120</v>
      </c>
      <c r="O884" s="1">
        <v>35</v>
      </c>
      <c r="P884" s="2">
        <f t="shared" si="26"/>
        <v>69778.1975308642</v>
      </c>
      <c r="Q884" s="1">
        <v>4.8899999999999997</v>
      </c>
      <c r="R884" s="1">
        <f>IF(ISBLANK(S884),_xlfn.XLOOKUP(V884,'[1]AVG REVIEWS'!E:E,'[1]AVG REVIEWS'!D:D,""),[1]listings!S884)</f>
        <v>0.37</v>
      </c>
      <c r="S884" s="1">
        <v>0.37</v>
      </c>
      <c r="T884" s="1">
        <f>IF(ISBLANK(Q884),_xlfn.XLOOKUP(W884,'[1]AVG SCORE'!F:F,'[1]AVG SCORE'!E:E,""),[1]listings!Q884)</f>
        <v>4.8899999999999997</v>
      </c>
      <c r="U884" s="1" t="str">
        <f t="shared" si="27"/>
        <v>Neuhausen-NymphenburgEntire home/apt2</v>
      </c>
      <c r="V884" s="1" t="str">
        <f>[1]listings!H884&amp;[1]listings!I884&amp;[1]listings!G884</f>
        <v>Entire rental unitEntire home/aptNeuhausen-Nymphenburg</v>
      </c>
      <c r="W884" s="1" t="str">
        <f>[1]listings!G884&amp;[1]listings!H884&amp;[1]listings!I884&amp;[1]listings!J884</f>
        <v>Neuhausen-NymphenburgEntire rental unitEntire home/apt2</v>
      </c>
      <c r="X884" s="38">
        <v>48.139899999999997</v>
      </c>
      <c r="Y884" s="38">
        <v>11.51187</v>
      </c>
    </row>
    <row r="885" spans="1:25" ht="16" x14ac:dyDescent="0.2">
      <c r="A885" s="1">
        <v>19517870</v>
      </c>
      <c r="B885" s="1" t="s">
        <v>1470</v>
      </c>
      <c r="C885" s="1">
        <v>51557252</v>
      </c>
      <c r="D885" s="1" t="s">
        <v>1020</v>
      </c>
      <c r="E885" s="3">
        <v>42355</v>
      </c>
      <c r="F885" s="1">
        <v>24</v>
      </c>
      <c r="G885" s="1" t="s">
        <v>71</v>
      </c>
      <c r="H885" s="1" t="s">
        <v>1021</v>
      </c>
      <c r="I885" s="1" t="s">
        <v>33</v>
      </c>
      <c r="J885" s="1">
        <v>2</v>
      </c>
      <c r="K885" s="2">
        <v>105</v>
      </c>
      <c r="L885" s="2">
        <f>IF(ISBLANK(K885),_xlfn.XLOOKUP(U885,'[1]AVG PRICE'!E:E,'[1]AVG PRICE'!D:D,""),[1]listings!K885)</f>
        <v>105</v>
      </c>
      <c r="M885" s="1">
        <v>1.1000000000000001</v>
      </c>
      <c r="N885" s="1">
        <v>1125</v>
      </c>
      <c r="O885" s="1">
        <v>135</v>
      </c>
      <c r="P885" s="2">
        <f t="shared" si="26"/>
        <v>59120.249999999993</v>
      </c>
      <c r="Q885" s="1">
        <v>4.6100000000000003</v>
      </c>
      <c r="R885" s="1">
        <f>IF(ISBLANK(S885),_xlfn.XLOOKUP(V885,'[1]AVG REVIEWS'!E:E,'[1]AVG REVIEWS'!D:D,""),[1]listings!S885)</f>
        <v>1.44</v>
      </c>
      <c r="S885" s="1">
        <v>1.44</v>
      </c>
      <c r="T885" s="1">
        <f>IF(ISBLANK(Q885),_xlfn.XLOOKUP(W885,'[1]AVG SCORE'!F:F,'[1]AVG SCORE'!E:E,""),[1]listings!Q885)</f>
        <v>4.6100000000000003</v>
      </c>
      <c r="U885" s="1" t="str">
        <f t="shared" si="27"/>
        <v>Ludwigsvorstadt-IsarvorstadtEntire home/apt2</v>
      </c>
      <c r="V885" s="1" t="str">
        <f>[1]listings!H885&amp;[1]listings!I885&amp;[1]listings!G885</f>
        <v>Entire serviced apartmentEntire home/aptLudwigsvorstadt-Isarvorstadt</v>
      </c>
      <c r="W885" s="1" t="str">
        <f>[1]listings!G885&amp;[1]listings!H885&amp;[1]listings!I885&amp;[1]listings!J885</f>
        <v>Ludwigsvorstadt-IsarvorstadtEntire serviced apartmentEntire home/apt2</v>
      </c>
      <c r="X885" s="38">
        <v>48.140189999999997</v>
      </c>
      <c r="Y885" s="38">
        <v>11.61215</v>
      </c>
    </row>
    <row r="886" spans="1:25" ht="16" x14ac:dyDescent="0.2">
      <c r="A886" s="1">
        <v>19539754</v>
      </c>
      <c r="B886" s="1" t="s">
        <v>1471</v>
      </c>
      <c r="C886" s="1">
        <v>137249524</v>
      </c>
      <c r="D886" s="1" t="s">
        <v>1472</v>
      </c>
      <c r="E886" s="3">
        <v>42913</v>
      </c>
      <c r="F886" s="1">
        <v>1</v>
      </c>
      <c r="G886" s="1" t="s">
        <v>50</v>
      </c>
      <c r="H886" s="1" t="s">
        <v>32</v>
      </c>
      <c r="I886" s="1" t="s">
        <v>33</v>
      </c>
      <c r="J886" s="1">
        <v>4</v>
      </c>
      <c r="K886" s="2">
        <v>121</v>
      </c>
      <c r="L886" s="2">
        <f>IF(ISBLANK(K886),_xlfn.XLOOKUP(U886,'[1]AVG PRICE'!E:E,'[1]AVG PRICE'!D:D,""),[1]listings!K886)</f>
        <v>121</v>
      </c>
      <c r="M886" s="1">
        <v>14</v>
      </c>
      <c r="N886" s="1">
        <v>21</v>
      </c>
      <c r="O886" s="1">
        <v>7</v>
      </c>
      <c r="P886" s="2">
        <f t="shared" si="26"/>
        <v>2117.5</v>
      </c>
      <c r="Q886" s="1">
        <v>5</v>
      </c>
      <c r="R886" s="1">
        <f>IF(ISBLANK(S886),_xlfn.XLOOKUP(V886,'[1]AVG REVIEWS'!E:E,'[1]AVG REVIEWS'!D:D,""),[1]listings!S886)</f>
        <v>0.09</v>
      </c>
      <c r="S886" s="1">
        <v>0.09</v>
      </c>
      <c r="T886" s="1">
        <f>IF(ISBLANK(Q886),_xlfn.XLOOKUP(W886,'[1]AVG SCORE'!F:F,'[1]AVG SCORE'!E:E,""),[1]listings!Q886)</f>
        <v>5</v>
      </c>
      <c r="U886" s="1" t="str">
        <f t="shared" si="27"/>
        <v>Schwabing-WestEntire home/apt4</v>
      </c>
      <c r="V886" s="1" t="str">
        <f>[1]listings!H886&amp;[1]listings!I886&amp;[1]listings!G886</f>
        <v>Entire rental unitEntire home/aptSchwabing-West</v>
      </c>
      <c r="W886" s="1" t="str">
        <f>[1]listings!G886&amp;[1]listings!H886&amp;[1]listings!I886&amp;[1]listings!J886</f>
        <v>Schwabing-WestEntire rental unitEntire home/apt4</v>
      </c>
      <c r="X886" s="38">
        <v>48.149419999999999</v>
      </c>
      <c r="Y886" s="38">
        <v>11.56076</v>
      </c>
    </row>
    <row r="887" spans="1:25" ht="16" x14ac:dyDescent="0.2">
      <c r="A887" s="1">
        <v>19566643</v>
      </c>
      <c r="B887" s="1" t="s">
        <v>1473</v>
      </c>
      <c r="C887" s="1">
        <v>7930862</v>
      </c>
      <c r="D887" s="1" t="s">
        <v>1474</v>
      </c>
      <c r="E887" s="3">
        <v>41490</v>
      </c>
      <c r="F887" s="1">
        <v>3</v>
      </c>
      <c r="G887" s="1" t="s">
        <v>71</v>
      </c>
      <c r="H887" s="1" t="s">
        <v>32</v>
      </c>
      <c r="I887" s="1" t="s">
        <v>33</v>
      </c>
      <c r="J887" s="1">
        <v>1</v>
      </c>
      <c r="L887" s="2">
        <f>IF(ISBLANK(K887),_xlfn.XLOOKUP(U887,'[1]AVG PRICE'!E:E,'[1]AVG PRICE'!D:D,""),[1]listings!K887)</f>
        <v>82.538461538461533</v>
      </c>
      <c r="M887" s="1">
        <v>3</v>
      </c>
      <c r="N887" s="1">
        <v>7</v>
      </c>
      <c r="O887" s="1">
        <v>57</v>
      </c>
      <c r="P887" s="2">
        <f t="shared" si="26"/>
        <v>412.69230769230768</v>
      </c>
      <c r="Q887" s="1">
        <v>4.93</v>
      </c>
      <c r="R887" s="1">
        <f>IF(ISBLANK(S887),_xlfn.XLOOKUP(V887,'[1]AVG REVIEWS'!E:E,'[1]AVG REVIEWS'!D:D,""),[1]listings!S887)</f>
        <v>0.61</v>
      </c>
      <c r="S887" s="1">
        <v>0.61</v>
      </c>
      <c r="T887" s="1">
        <f>IF(ISBLANK(Q887),_xlfn.XLOOKUP(W887,'[1]AVG SCORE'!F:F,'[1]AVG SCORE'!E:E,""),[1]listings!Q887)</f>
        <v>4.93</v>
      </c>
      <c r="U887" s="1" t="str">
        <f t="shared" si="27"/>
        <v>Ludwigsvorstadt-IsarvorstadtEntire home/apt1</v>
      </c>
      <c r="V887" s="1" t="str">
        <f>[1]listings!H887&amp;[1]listings!I887&amp;[1]listings!G887</f>
        <v>Entire rental unitEntire home/aptLudwigsvorstadt-Isarvorstadt</v>
      </c>
      <c r="W887" s="1" t="str">
        <f>[1]listings!G887&amp;[1]listings!H887&amp;[1]listings!I887&amp;[1]listings!J887</f>
        <v>Ludwigsvorstadt-IsarvorstadtEntire rental unitEntire home/apt1</v>
      </c>
      <c r="X887" s="38">
        <v>48.13841</v>
      </c>
      <c r="Y887" s="38">
        <v>11.5146</v>
      </c>
    </row>
    <row r="888" spans="1:25" ht="16" x14ac:dyDescent="0.2">
      <c r="A888" s="1">
        <v>19570940</v>
      </c>
      <c r="B888" s="1" t="s">
        <v>1475</v>
      </c>
      <c r="C888" s="1">
        <v>31711222</v>
      </c>
      <c r="D888" s="1" t="s">
        <v>1048</v>
      </c>
      <c r="E888" s="3">
        <v>42116</v>
      </c>
      <c r="F888" s="1">
        <v>13</v>
      </c>
      <c r="G888" s="1" t="s">
        <v>66</v>
      </c>
      <c r="H888" s="1" t="s">
        <v>51</v>
      </c>
      <c r="I888" s="1" t="s">
        <v>47</v>
      </c>
      <c r="J888" s="1">
        <v>2</v>
      </c>
      <c r="K888" s="2">
        <v>40</v>
      </c>
      <c r="L888" s="2">
        <f>IF(ISBLANK(K888),_xlfn.XLOOKUP(U888,'[1]AVG PRICE'!E:E,'[1]AVG PRICE'!D:D,""),[1]listings!K888)</f>
        <v>40</v>
      </c>
      <c r="M888" s="1">
        <v>7</v>
      </c>
      <c r="N888" s="1">
        <v>1125</v>
      </c>
      <c r="O888" s="1">
        <v>3</v>
      </c>
      <c r="P888" s="2">
        <f t="shared" si="26"/>
        <v>22640</v>
      </c>
      <c r="Q888" s="1">
        <v>4.67</v>
      </c>
      <c r="R888" s="1">
        <f>IF(ISBLANK(S888),_xlfn.XLOOKUP(V888,'[1]AVG REVIEWS'!E:E,'[1]AVG REVIEWS'!D:D,""),[1]listings!S888)</f>
        <v>0.03</v>
      </c>
      <c r="S888" s="1">
        <v>0.03</v>
      </c>
      <c r="T888" s="1">
        <f>IF(ISBLANK(Q888),_xlfn.XLOOKUP(W888,'[1]AVG SCORE'!F:F,'[1]AVG SCORE'!E:E,""),[1]listings!Q888)</f>
        <v>4.67</v>
      </c>
      <c r="U888" s="1" t="str">
        <f t="shared" si="27"/>
        <v>Au-HaidhausenPrivate room2</v>
      </c>
      <c r="V888" s="1" t="str">
        <f>[1]listings!H888&amp;[1]listings!I888&amp;[1]listings!G888</f>
        <v>Private room in rental unitPrivate roomAu-Haidhausen</v>
      </c>
      <c r="W888" s="1" t="str">
        <f>[1]listings!G888&amp;[1]listings!H888&amp;[1]listings!I888&amp;[1]listings!J888</f>
        <v>Au-HaidhausenPrivate room in rental unitPrivate room2</v>
      </c>
      <c r="X888" s="38">
        <v>48.123629999999999</v>
      </c>
      <c r="Y888" s="38">
        <v>11.541130000000001</v>
      </c>
    </row>
    <row r="889" spans="1:25" ht="16" x14ac:dyDescent="0.2">
      <c r="A889" s="1">
        <v>19571425</v>
      </c>
      <c r="B889" s="1" t="s">
        <v>1476</v>
      </c>
      <c r="C889" s="1">
        <v>31711222</v>
      </c>
      <c r="D889" s="1" t="s">
        <v>1048</v>
      </c>
      <c r="E889" s="3">
        <v>42116</v>
      </c>
      <c r="F889" s="1">
        <v>13</v>
      </c>
      <c r="G889" s="1" t="s">
        <v>66</v>
      </c>
      <c r="H889" s="1" t="s">
        <v>51</v>
      </c>
      <c r="I889" s="1" t="s">
        <v>47</v>
      </c>
      <c r="J889" s="1">
        <v>2</v>
      </c>
      <c r="K889" s="2">
        <v>45</v>
      </c>
      <c r="L889" s="2">
        <f>IF(ISBLANK(K889),_xlfn.XLOOKUP(U889,'[1]AVG PRICE'!E:E,'[1]AVG PRICE'!D:D,""),[1]listings!K889)</f>
        <v>45</v>
      </c>
      <c r="M889" s="1">
        <v>8</v>
      </c>
      <c r="N889" s="1">
        <v>366</v>
      </c>
      <c r="O889" s="1">
        <v>15</v>
      </c>
      <c r="P889" s="2">
        <f t="shared" si="26"/>
        <v>8415</v>
      </c>
      <c r="Q889" s="1">
        <v>4.33</v>
      </c>
      <c r="R889" s="1">
        <f>IF(ISBLANK(S889),_xlfn.XLOOKUP(V889,'[1]AVG REVIEWS'!E:E,'[1]AVG REVIEWS'!D:D,""),[1]listings!S889)</f>
        <v>0.17</v>
      </c>
      <c r="S889" s="1">
        <v>0.17</v>
      </c>
      <c r="T889" s="1">
        <f>IF(ISBLANK(Q889),_xlfn.XLOOKUP(W889,'[1]AVG SCORE'!F:F,'[1]AVG SCORE'!E:E,""),[1]listings!Q889)</f>
        <v>4.33</v>
      </c>
      <c r="U889" s="1" t="str">
        <f t="shared" si="27"/>
        <v>Au-HaidhausenPrivate room2</v>
      </c>
      <c r="V889" s="1" t="str">
        <f>[1]listings!H889&amp;[1]listings!I889&amp;[1]listings!G889</f>
        <v>Private room in rental unitPrivate roomAu-Haidhausen</v>
      </c>
      <c r="W889" s="1" t="str">
        <f>[1]listings!G889&amp;[1]listings!H889&amp;[1]listings!I889&amp;[1]listings!J889</f>
        <v>Au-HaidhausenPrivate room in rental unitPrivate room2</v>
      </c>
      <c r="X889" s="38">
        <v>48.116979999999998</v>
      </c>
      <c r="Y889" s="38">
        <v>11.58056</v>
      </c>
    </row>
    <row r="890" spans="1:25" ht="16" x14ac:dyDescent="0.2">
      <c r="A890" s="1">
        <v>19571799</v>
      </c>
      <c r="B890" s="1" t="s">
        <v>1477</v>
      </c>
      <c r="C890" s="1">
        <v>31711222</v>
      </c>
      <c r="D890" s="1" t="s">
        <v>1048</v>
      </c>
      <c r="E890" s="3">
        <v>42116</v>
      </c>
      <c r="F890" s="1">
        <v>13</v>
      </c>
      <c r="G890" s="1" t="s">
        <v>66</v>
      </c>
      <c r="H890" s="1" t="s">
        <v>51</v>
      </c>
      <c r="I890" s="1" t="s">
        <v>47</v>
      </c>
      <c r="J890" s="1">
        <v>2</v>
      </c>
      <c r="K890" s="2">
        <v>35</v>
      </c>
      <c r="L890" s="2">
        <f>IF(ISBLANK(K890),_xlfn.XLOOKUP(U890,'[1]AVG PRICE'!E:E,'[1]AVG PRICE'!D:D,""),[1]listings!K890)</f>
        <v>35</v>
      </c>
      <c r="M890" s="1">
        <v>8</v>
      </c>
      <c r="N890" s="1">
        <v>1125</v>
      </c>
      <c r="O890" s="1">
        <v>3</v>
      </c>
      <c r="P890" s="2">
        <f t="shared" si="26"/>
        <v>19827.5</v>
      </c>
      <c r="Q890" s="1">
        <v>5</v>
      </c>
      <c r="R890" s="1">
        <f>IF(ISBLANK(S890),_xlfn.XLOOKUP(V890,'[1]AVG REVIEWS'!E:E,'[1]AVG REVIEWS'!D:D,""),[1]listings!S890)</f>
        <v>0.05</v>
      </c>
      <c r="S890" s="1">
        <v>0.05</v>
      </c>
      <c r="T890" s="1">
        <f>IF(ISBLANK(Q890),_xlfn.XLOOKUP(W890,'[1]AVG SCORE'!F:F,'[1]AVG SCORE'!E:E,""),[1]listings!Q890)</f>
        <v>5</v>
      </c>
      <c r="U890" s="1" t="str">
        <f t="shared" si="27"/>
        <v>Au-HaidhausenPrivate room2</v>
      </c>
      <c r="V890" s="1" t="str">
        <f>[1]listings!H890&amp;[1]listings!I890&amp;[1]listings!G890</f>
        <v>Private room in rental unitPrivate roomAu-Haidhausen</v>
      </c>
      <c r="W890" s="1" t="str">
        <f>[1]listings!G890&amp;[1]listings!H890&amp;[1]listings!I890&amp;[1]listings!J890</f>
        <v>Au-HaidhausenPrivate room in rental unitPrivate room2</v>
      </c>
      <c r="X890" s="38">
        <v>48.142110000000002</v>
      </c>
      <c r="Y890" s="38">
        <v>11.55794</v>
      </c>
    </row>
    <row r="891" spans="1:25" ht="16" x14ac:dyDescent="0.2">
      <c r="A891" s="1">
        <v>19591048</v>
      </c>
      <c r="B891" s="1" t="s">
        <v>1478</v>
      </c>
      <c r="C891" s="1">
        <v>22873155</v>
      </c>
      <c r="D891" s="1" t="s">
        <v>156</v>
      </c>
      <c r="E891" s="3">
        <v>41935</v>
      </c>
      <c r="F891" s="1">
        <v>1</v>
      </c>
      <c r="G891" s="1" t="s">
        <v>364</v>
      </c>
      <c r="H891" s="1" t="s">
        <v>46</v>
      </c>
      <c r="I891" s="1" t="s">
        <v>47</v>
      </c>
      <c r="J891" s="1">
        <v>2</v>
      </c>
      <c r="L891" s="2">
        <f>IF(ISBLANK(K891),_xlfn.XLOOKUP(U891,'[1]AVG PRICE'!E:E,'[1]AVG PRICE'!D:D,""),[1]listings!K891)</f>
        <v>73.625</v>
      </c>
      <c r="M891" s="1">
        <v>1</v>
      </c>
      <c r="N891" s="1">
        <v>28</v>
      </c>
      <c r="O891" s="1">
        <v>11</v>
      </c>
      <c r="P891" s="2">
        <f t="shared" si="26"/>
        <v>1067.5625</v>
      </c>
      <c r="Q891" s="1">
        <v>4.82</v>
      </c>
      <c r="R891" s="1">
        <f>IF(ISBLANK(S891),_xlfn.XLOOKUP(V891,'[1]AVG REVIEWS'!E:E,'[1]AVG REVIEWS'!D:D,""),[1]listings!S891)</f>
        <v>0.12</v>
      </c>
      <c r="S891" s="1">
        <v>0.12</v>
      </c>
      <c r="T891" s="1">
        <f>IF(ISBLANK(Q891),_xlfn.XLOOKUP(W891,'[1]AVG SCORE'!F:F,'[1]AVG SCORE'!E:E,""),[1]listings!Q891)</f>
        <v>4.82</v>
      </c>
      <c r="U891" s="1" t="str">
        <f t="shared" si="27"/>
        <v>Allach-UntermenzingPrivate room2</v>
      </c>
      <c r="V891" s="1" t="str">
        <f>[1]listings!H891&amp;[1]listings!I891&amp;[1]listings!G891</f>
        <v>Private room in homePrivate roomAllach-Untermenzing</v>
      </c>
      <c r="W891" s="1" t="str">
        <f>[1]listings!G891&amp;[1]listings!H891&amp;[1]listings!I891&amp;[1]listings!J891</f>
        <v>Allach-UntermenzingPrivate room in homePrivate room2</v>
      </c>
      <c r="X891" s="38">
        <v>48.12726</v>
      </c>
      <c r="Y891" s="38">
        <v>11.600300000000001</v>
      </c>
    </row>
    <row r="892" spans="1:25" ht="16" x14ac:dyDescent="0.2">
      <c r="A892" s="1">
        <v>19628164</v>
      </c>
      <c r="B892" s="1" t="s">
        <v>1479</v>
      </c>
      <c r="C892" s="1">
        <v>42448814</v>
      </c>
      <c r="D892" s="1" t="s">
        <v>1480</v>
      </c>
      <c r="E892" s="3">
        <v>42241</v>
      </c>
      <c r="F892" s="1">
        <v>2</v>
      </c>
      <c r="G892" s="1" t="s">
        <v>39</v>
      </c>
      <c r="H892" s="1" t="s">
        <v>32</v>
      </c>
      <c r="I892" s="1" t="s">
        <v>33</v>
      </c>
      <c r="J892" s="1">
        <v>2</v>
      </c>
      <c r="L892" s="2">
        <f>IF(ISBLANK(K892),_xlfn.XLOOKUP(U892,'[1]AVG PRICE'!E:E,'[1]AVG PRICE'!D:D,""),[1]listings!K892)</f>
        <v>136.95041322314049</v>
      </c>
      <c r="M892" s="1">
        <v>4</v>
      </c>
      <c r="N892" s="1">
        <v>30</v>
      </c>
      <c r="O892" s="1">
        <v>25</v>
      </c>
      <c r="P892" s="2">
        <f t="shared" si="26"/>
        <v>2328.1570247933882</v>
      </c>
      <c r="Q892" s="1">
        <v>5</v>
      </c>
      <c r="R892" s="1">
        <f>IF(ISBLANK(S892),_xlfn.XLOOKUP(V892,'[1]AVG REVIEWS'!E:E,'[1]AVG REVIEWS'!D:D,""),[1]listings!S892)</f>
        <v>0.27</v>
      </c>
      <c r="S892" s="1">
        <v>0.27</v>
      </c>
      <c r="T892" s="1">
        <f>IF(ISBLANK(Q892),_xlfn.XLOOKUP(W892,'[1]AVG SCORE'!F:F,'[1]AVG SCORE'!E:E,""),[1]listings!Q892)</f>
        <v>5</v>
      </c>
      <c r="U892" s="1" t="str">
        <f t="shared" si="27"/>
        <v>MaxvorstadtEntire home/apt2</v>
      </c>
      <c r="V892" s="1" t="str">
        <f>[1]listings!H892&amp;[1]listings!I892&amp;[1]listings!G892</f>
        <v>Entire rental unitEntire home/aptMaxvorstadt</v>
      </c>
      <c r="W892" s="1" t="str">
        <f>[1]listings!G892&amp;[1]listings!H892&amp;[1]listings!I892&amp;[1]listings!J892</f>
        <v>MaxvorstadtEntire rental unitEntire home/apt2</v>
      </c>
      <c r="X892" s="38">
        <v>48.136249999999997</v>
      </c>
      <c r="Y892" s="38">
        <v>11.55039</v>
      </c>
    </row>
    <row r="893" spans="1:25" ht="16" x14ac:dyDescent="0.2">
      <c r="A893" s="1">
        <v>19635123</v>
      </c>
      <c r="B893" s="1" t="s">
        <v>1481</v>
      </c>
      <c r="C893" s="1">
        <v>70823147</v>
      </c>
      <c r="D893" s="1" t="s">
        <v>1482</v>
      </c>
      <c r="E893" s="3">
        <v>42497</v>
      </c>
      <c r="F893" s="1">
        <v>3</v>
      </c>
      <c r="G893" s="1" t="s">
        <v>42</v>
      </c>
      <c r="H893" s="1" t="s">
        <v>32</v>
      </c>
      <c r="I893" s="1" t="s">
        <v>33</v>
      </c>
      <c r="J893" s="1">
        <v>4</v>
      </c>
      <c r="L893" s="2">
        <f>IF(ISBLANK(K893),_xlfn.XLOOKUP(U893,'[1]AVG PRICE'!E:E,'[1]AVG PRICE'!D:D,""),[1]listings!K893)</f>
        <v>155.96</v>
      </c>
      <c r="M893" s="1">
        <v>7</v>
      </c>
      <c r="N893" s="1">
        <v>1125</v>
      </c>
      <c r="O893" s="1">
        <v>6</v>
      </c>
      <c r="P893" s="2">
        <f t="shared" si="26"/>
        <v>88273.36</v>
      </c>
      <c r="Q893" s="1">
        <v>5</v>
      </c>
      <c r="R893" s="1">
        <f>IF(ISBLANK(S893),_xlfn.XLOOKUP(V893,'[1]AVG REVIEWS'!E:E,'[1]AVG REVIEWS'!D:D,""),[1]listings!S893)</f>
        <v>7.0000000000000007E-2</v>
      </c>
      <c r="S893" s="1">
        <v>7.0000000000000007E-2</v>
      </c>
      <c r="T893" s="1">
        <f>IF(ISBLANK(Q893),_xlfn.XLOOKUP(W893,'[1]AVG SCORE'!F:F,'[1]AVG SCORE'!E:E,""),[1]listings!Q893)</f>
        <v>5</v>
      </c>
      <c r="U893" s="1" t="str">
        <f t="shared" si="27"/>
        <v>Pasing-ObermenzingEntire home/apt4</v>
      </c>
      <c r="V893" s="1" t="str">
        <f>[1]listings!H893&amp;[1]listings!I893&amp;[1]listings!G893</f>
        <v>Entire rental unitEntire home/aptPasing-Obermenzing</v>
      </c>
      <c r="W893" s="1" t="str">
        <f>[1]listings!G893&amp;[1]listings!H893&amp;[1]listings!I893&amp;[1]listings!J893</f>
        <v>Pasing-ObermenzingEntire rental unitEntire home/apt4</v>
      </c>
      <c r="X893" s="38">
        <v>48.150399999999998</v>
      </c>
      <c r="Y893" s="38">
        <v>11.62618</v>
      </c>
    </row>
    <row r="894" spans="1:25" ht="16" x14ac:dyDescent="0.2">
      <c r="A894" s="1">
        <v>19657887</v>
      </c>
      <c r="B894" s="1" t="s">
        <v>1483</v>
      </c>
      <c r="C894" s="1">
        <v>122093346</v>
      </c>
      <c r="D894" s="1" t="s">
        <v>1484</v>
      </c>
      <c r="E894" s="3">
        <v>42816</v>
      </c>
      <c r="F894" s="1">
        <v>1</v>
      </c>
      <c r="G894" s="1" t="s">
        <v>39</v>
      </c>
      <c r="H894" s="1" t="s">
        <v>32</v>
      </c>
      <c r="I894" s="1" t="s">
        <v>33</v>
      </c>
      <c r="J894" s="1">
        <v>2</v>
      </c>
      <c r="L894" s="2">
        <f>IF(ISBLANK(K894),_xlfn.XLOOKUP(U894,'[1]AVG PRICE'!E:E,'[1]AVG PRICE'!D:D,""),[1]listings!K894)</f>
        <v>136.95041322314049</v>
      </c>
      <c r="M894" s="1">
        <v>2</v>
      </c>
      <c r="N894" s="1">
        <v>12</v>
      </c>
      <c r="O894" s="1">
        <v>29</v>
      </c>
      <c r="P894" s="2">
        <f t="shared" si="26"/>
        <v>958.65289256198344</v>
      </c>
      <c r="Q894" s="1">
        <v>4.6900000000000004</v>
      </c>
      <c r="R894" s="1">
        <f>IF(ISBLANK(S894),_xlfn.XLOOKUP(V894,'[1]AVG REVIEWS'!E:E,'[1]AVG REVIEWS'!D:D,""),[1]listings!S894)</f>
        <v>0.31</v>
      </c>
      <c r="S894" s="1">
        <v>0.31</v>
      </c>
      <c r="T894" s="1">
        <f>IF(ISBLANK(Q894),_xlfn.XLOOKUP(W894,'[1]AVG SCORE'!F:F,'[1]AVG SCORE'!E:E,""),[1]listings!Q894)</f>
        <v>4.6900000000000004</v>
      </c>
      <c r="U894" s="1" t="str">
        <f t="shared" si="27"/>
        <v>MaxvorstadtEntire home/apt2</v>
      </c>
      <c r="V894" s="1" t="str">
        <f>[1]listings!H894&amp;[1]listings!I894&amp;[1]listings!G894</f>
        <v>Entire rental unitEntire home/aptMaxvorstadt</v>
      </c>
      <c r="W894" s="1" t="str">
        <f>[1]listings!G894&amp;[1]listings!H894&amp;[1]listings!I894&amp;[1]listings!J894</f>
        <v>MaxvorstadtEntire rental unitEntire home/apt2</v>
      </c>
      <c r="X894" s="38">
        <v>48.146059999999999</v>
      </c>
      <c r="Y894" s="38">
        <v>11.531330000000001</v>
      </c>
    </row>
    <row r="895" spans="1:25" ht="16" x14ac:dyDescent="0.2">
      <c r="A895" s="1">
        <v>19675923</v>
      </c>
      <c r="B895" s="1" t="s">
        <v>1485</v>
      </c>
      <c r="C895" s="1">
        <v>77931049</v>
      </c>
      <c r="D895" s="1" t="s">
        <v>1486</v>
      </c>
      <c r="E895" s="3">
        <v>42536</v>
      </c>
      <c r="F895" s="1">
        <v>3</v>
      </c>
      <c r="G895" s="1" t="s">
        <v>179</v>
      </c>
      <c r="H895" s="1" t="s">
        <v>32</v>
      </c>
      <c r="I895" s="1" t="s">
        <v>33</v>
      </c>
      <c r="J895" s="1">
        <v>2</v>
      </c>
      <c r="L895" s="2">
        <f>IF(ISBLANK(K895),_xlfn.XLOOKUP(U895,'[1]AVG PRICE'!E:E,'[1]AVG PRICE'!D:D,""),[1]listings!K895)</f>
        <v>202</v>
      </c>
      <c r="M895" s="1">
        <v>180</v>
      </c>
      <c r="N895" s="1">
        <v>1125</v>
      </c>
      <c r="O895" s="1">
        <v>0</v>
      </c>
      <c r="P895" s="2">
        <f t="shared" si="26"/>
        <v>131805</v>
      </c>
      <c r="R895" s="1">
        <f>IF(ISBLANK(S895),_xlfn.XLOOKUP(V895,'[1]AVG REVIEWS'!E:E,'[1]AVG REVIEWS'!D:D,""),[1]listings!S895)</f>
        <v>0.91663934426229532</v>
      </c>
      <c r="T895" s="1">
        <f>IF(ISBLANK(Q895),_xlfn.XLOOKUP(W895,'[1]AVG SCORE'!F:F,'[1]AVG SCORE'!E:E,""),[1]listings!Q895)</f>
        <v>4.864230769230768</v>
      </c>
      <c r="U895" s="1" t="str">
        <f t="shared" si="27"/>
        <v>Altstadt-LehelEntire home/apt2</v>
      </c>
      <c r="V895" s="1" t="str">
        <f>[1]listings!H895&amp;[1]listings!I895&amp;[1]listings!G895</f>
        <v>Entire rental unitEntire home/aptAltstadt-Lehel</v>
      </c>
      <c r="W895" s="1" t="str">
        <f>[1]listings!G895&amp;[1]listings!H895&amp;[1]listings!I895&amp;[1]listings!J895</f>
        <v>Altstadt-LehelEntire rental unitEntire home/apt2</v>
      </c>
      <c r="X895" s="38">
        <v>48.165230000000001</v>
      </c>
      <c r="Y895" s="38">
        <v>11.570270000000001</v>
      </c>
    </row>
    <row r="896" spans="1:25" ht="16" x14ac:dyDescent="0.2">
      <c r="A896" s="1">
        <v>19685568</v>
      </c>
      <c r="B896" s="1" t="s">
        <v>1487</v>
      </c>
      <c r="C896" s="1">
        <v>138662079</v>
      </c>
      <c r="D896" s="1" t="s">
        <v>191</v>
      </c>
      <c r="E896" s="3">
        <v>42921</v>
      </c>
      <c r="F896" s="1">
        <v>1</v>
      </c>
      <c r="G896" s="1" t="s">
        <v>93</v>
      </c>
      <c r="H896" s="1" t="s">
        <v>32</v>
      </c>
      <c r="I896" s="1" t="s">
        <v>33</v>
      </c>
      <c r="J896" s="1">
        <v>2</v>
      </c>
      <c r="L896" s="2">
        <f>IF(ISBLANK(K896),_xlfn.XLOOKUP(U896,'[1]AVG PRICE'!E:E,'[1]AVG PRICE'!D:D,""),[1]listings!K896)</f>
        <v>100.66071428571429</v>
      </c>
      <c r="M896" s="1">
        <v>6</v>
      </c>
      <c r="N896" s="1">
        <v>20</v>
      </c>
      <c r="O896" s="1">
        <v>0</v>
      </c>
      <c r="P896" s="2">
        <f t="shared" si="26"/>
        <v>1308.5892857142858</v>
      </c>
      <c r="R896" s="1">
        <f>IF(ISBLANK(S896),_xlfn.XLOOKUP(V896,'[1]AVG REVIEWS'!E:E,'[1]AVG REVIEWS'!D:D,""),[1]listings!S896)</f>
        <v>0.77270000000000005</v>
      </c>
      <c r="T896" s="1">
        <f>IF(ISBLANK(Q896),_xlfn.XLOOKUP(W896,'[1]AVG SCORE'!F:F,'[1]AVG SCORE'!E:E,""),[1]listings!Q896)</f>
        <v>4.7592857142857143</v>
      </c>
      <c r="U896" s="1" t="str">
        <f t="shared" si="27"/>
        <v>Thalkirchen-Obersendling-Forstenried-F√ºrstenried-SollnEntire home/apt2</v>
      </c>
      <c r="V896" s="1" t="str">
        <f>[1]listings!H896&amp;[1]listings!I896&amp;[1]listings!G896</f>
        <v>Entire rental unitEntire home/aptThalkirchen-Obersendling-Forstenried-F√ºrstenried-Solln</v>
      </c>
      <c r="W896" s="1" t="str">
        <f>[1]listings!G896&amp;[1]listings!H896&amp;[1]listings!I896&amp;[1]listings!J896</f>
        <v>Thalkirchen-Obersendling-Forstenried-F√ºrstenried-SollnEntire rental unitEntire home/apt2</v>
      </c>
      <c r="X896" s="38">
        <v>48.138559999999998</v>
      </c>
      <c r="Y896" s="38">
        <v>11.61422</v>
      </c>
    </row>
    <row r="897" spans="1:25" ht="16" x14ac:dyDescent="0.2">
      <c r="A897" s="1">
        <v>19744591</v>
      </c>
      <c r="B897" s="1" t="s">
        <v>1488</v>
      </c>
      <c r="C897" s="1">
        <v>139256216</v>
      </c>
      <c r="D897" s="1" t="s">
        <v>399</v>
      </c>
      <c r="E897" s="3">
        <v>42924</v>
      </c>
      <c r="F897" s="1">
        <v>1</v>
      </c>
      <c r="G897" s="1" t="s">
        <v>56</v>
      </c>
      <c r="H897" s="1" t="s">
        <v>51</v>
      </c>
      <c r="I897" s="1" t="s">
        <v>47</v>
      </c>
      <c r="J897" s="1">
        <v>2</v>
      </c>
      <c r="K897" s="2">
        <v>56</v>
      </c>
      <c r="L897" s="2">
        <f>IF(ISBLANK(K897),_xlfn.XLOOKUP(U897,'[1]AVG PRICE'!E:E,'[1]AVG PRICE'!D:D,""),[1]listings!K897)</f>
        <v>56</v>
      </c>
      <c r="M897" s="1">
        <v>2</v>
      </c>
      <c r="N897" s="1">
        <v>30</v>
      </c>
      <c r="O897" s="1">
        <v>56</v>
      </c>
      <c r="P897" s="2">
        <f t="shared" si="26"/>
        <v>896</v>
      </c>
      <c r="Q897" s="1">
        <v>4.91</v>
      </c>
      <c r="R897" s="1">
        <f>IF(ISBLANK(S897),_xlfn.XLOOKUP(V897,'[1]AVG REVIEWS'!E:E,'[1]AVG REVIEWS'!D:D,""),[1]listings!S897)</f>
        <v>0.6</v>
      </c>
      <c r="S897" s="1">
        <v>0.6</v>
      </c>
      <c r="T897" s="1">
        <f>IF(ISBLANK(Q897),_xlfn.XLOOKUP(W897,'[1]AVG SCORE'!F:F,'[1]AVG SCORE'!E:E,""),[1]listings!Q897)</f>
        <v>4.91</v>
      </c>
      <c r="U897" s="1" t="str">
        <f t="shared" si="27"/>
        <v>Neuhausen-NymphenburgPrivate room2</v>
      </c>
      <c r="V897" s="1" t="str">
        <f>[1]listings!H897&amp;[1]listings!I897&amp;[1]listings!G897</f>
        <v>Private room in rental unitPrivate roomNeuhausen-Nymphenburg</v>
      </c>
      <c r="W897" s="1" t="str">
        <f>[1]listings!G897&amp;[1]listings!H897&amp;[1]listings!I897&amp;[1]listings!J897</f>
        <v>Neuhausen-NymphenburgPrivate room in rental unitPrivate room2</v>
      </c>
      <c r="X897" s="38">
        <v>48.195430000000002</v>
      </c>
      <c r="Y897" s="38">
        <v>11.582800000000001</v>
      </c>
    </row>
    <row r="898" spans="1:25" ht="16" x14ac:dyDescent="0.2">
      <c r="A898" s="1">
        <v>19744953</v>
      </c>
      <c r="B898" s="1" t="s">
        <v>1489</v>
      </c>
      <c r="C898" s="1">
        <v>139260289</v>
      </c>
      <c r="D898" s="1" t="s">
        <v>92</v>
      </c>
      <c r="E898" s="3">
        <v>42924</v>
      </c>
      <c r="F898" s="1">
        <v>1</v>
      </c>
      <c r="G898" s="1" t="s">
        <v>42</v>
      </c>
      <c r="H898" s="1" t="s">
        <v>148</v>
      </c>
      <c r="I898" s="1" t="s">
        <v>33</v>
      </c>
      <c r="J898" s="1">
        <v>8</v>
      </c>
      <c r="L898" s="2">
        <f>IF(ISBLANK(K898),_xlfn.XLOOKUP(U898,'[1]AVG PRICE'!E:E,'[1]AVG PRICE'!D:D,""),[1]listings!K898)</f>
        <v>383</v>
      </c>
      <c r="M898" s="1">
        <v>5</v>
      </c>
      <c r="N898" s="1">
        <v>1125</v>
      </c>
      <c r="O898" s="1">
        <v>3</v>
      </c>
      <c r="P898" s="2">
        <f t="shared" ref="P898:P961" si="28">L898*(N898+M898)/2</f>
        <v>216395</v>
      </c>
      <c r="Q898" s="1">
        <v>5</v>
      </c>
      <c r="R898" s="1">
        <f>IF(ISBLANK(S898),_xlfn.XLOOKUP(V898,'[1]AVG REVIEWS'!E:E,'[1]AVG REVIEWS'!D:D,""),[1]listings!S898)</f>
        <v>0.03</v>
      </c>
      <c r="S898" s="1">
        <v>0.03</v>
      </c>
      <c r="T898" s="1">
        <f>IF(ISBLANK(Q898),_xlfn.XLOOKUP(W898,'[1]AVG SCORE'!F:F,'[1]AVG SCORE'!E:E,""),[1]listings!Q898)</f>
        <v>5</v>
      </c>
      <c r="U898" s="1" t="str">
        <f t="shared" ref="U898:U961" si="29">G898&amp;I898&amp;J898</f>
        <v>Pasing-ObermenzingEntire home/apt8</v>
      </c>
      <c r="V898" s="1" t="str">
        <f>[1]listings!H898&amp;[1]listings!I898&amp;[1]listings!G898</f>
        <v>Entire homeEntire home/aptPasing-Obermenzing</v>
      </c>
      <c r="W898" s="1" t="str">
        <f>[1]listings!G898&amp;[1]listings!H898&amp;[1]listings!I898&amp;[1]listings!J898</f>
        <v>Pasing-ObermenzingEntire homeEntire home/apt8</v>
      </c>
      <c r="X898" s="38">
        <v>48.1033207781554</v>
      </c>
      <c r="Y898" s="38">
        <v>11.5935876549652</v>
      </c>
    </row>
    <row r="899" spans="1:25" ht="16" x14ac:dyDescent="0.2">
      <c r="A899" s="1">
        <v>19781262</v>
      </c>
      <c r="B899" s="1" t="s">
        <v>1490</v>
      </c>
      <c r="C899" s="1">
        <v>138031739</v>
      </c>
      <c r="D899" s="1" t="s">
        <v>1116</v>
      </c>
      <c r="E899" s="3">
        <v>42917</v>
      </c>
      <c r="F899" s="1">
        <v>2</v>
      </c>
      <c r="G899" s="1" t="s">
        <v>74</v>
      </c>
      <c r="H899" s="1" t="s">
        <v>51</v>
      </c>
      <c r="I899" s="1" t="s">
        <v>47</v>
      </c>
      <c r="J899" s="1">
        <v>2</v>
      </c>
      <c r="L899" s="2">
        <f>IF(ISBLANK(K899),_xlfn.XLOOKUP(U899,'[1]AVG PRICE'!E:E,'[1]AVG PRICE'!D:D,""),[1]listings!K899)</f>
        <v>96.1</v>
      </c>
      <c r="M899" s="1">
        <v>3</v>
      </c>
      <c r="N899" s="1">
        <v>7</v>
      </c>
      <c r="O899" s="1">
        <v>2</v>
      </c>
      <c r="P899" s="2">
        <f t="shared" si="28"/>
        <v>480.5</v>
      </c>
      <c r="Q899" s="1">
        <v>5</v>
      </c>
      <c r="R899" s="1">
        <f>IF(ISBLANK(S899),_xlfn.XLOOKUP(V899,'[1]AVG REVIEWS'!E:E,'[1]AVG REVIEWS'!D:D,""),[1]listings!S899)</f>
        <v>0.02</v>
      </c>
      <c r="S899" s="1">
        <v>0.02</v>
      </c>
      <c r="T899" s="1">
        <f>IF(ISBLANK(Q899),_xlfn.XLOOKUP(W899,'[1]AVG SCORE'!F:F,'[1]AVG SCORE'!E:E,""),[1]listings!Q899)</f>
        <v>5</v>
      </c>
      <c r="U899" s="1" t="str">
        <f t="shared" si="29"/>
        <v>SendlingPrivate room2</v>
      </c>
      <c r="V899" s="1" t="str">
        <f>[1]listings!H899&amp;[1]listings!I899&amp;[1]listings!G899</f>
        <v>Private room in rental unitPrivate roomSendling</v>
      </c>
      <c r="W899" s="1" t="str">
        <f>[1]listings!G899&amp;[1]listings!H899&amp;[1]listings!I899&amp;[1]listings!J899</f>
        <v>SendlingPrivate room in rental unitPrivate room2</v>
      </c>
      <c r="X899" s="38">
        <v>48.136432647705099</v>
      </c>
      <c r="Y899" s="38">
        <v>11.556526184081999</v>
      </c>
    </row>
    <row r="900" spans="1:25" ht="16" x14ac:dyDescent="0.2">
      <c r="A900" s="1">
        <v>19792703</v>
      </c>
      <c r="B900" s="1" t="s">
        <v>1491</v>
      </c>
      <c r="C900" s="1">
        <v>81701083</v>
      </c>
      <c r="D900" s="1" t="s">
        <v>827</v>
      </c>
      <c r="E900" s="3">
        <v>42555</v>
      </c>
      <c r="F900" s="1">
        <v>1</v>
      </c>
      <c r="G900" s="1" t="s">
        <v>651</v>
      </c>
      <c r="H900" s="1" t="s">
        <v>86</v>
      </c>
      <c r="I900" s="1" t="s">
        <v>33</v>
      </c>
      <c r="J900" s="1">
        <v>6</v>
      </c>
      <c r="K900" s="2">
        <v>166</v>
      </c>
      <c r="L900" s="2">
        <f>IF(ISBLANK(K900),_xlfn.XLOOKUP(U900,'[1]AVG PRICE'!E:E,'[1]AVG PRICE'!D:D,""),[1]listings!K900)</f>
        <v>166</v>
      </c>
      <c r="M900" s="1">
        <v>28</v>
      </c>
      <c r="N900" s="1">
        <v>730</v>
      </c>
      <c r="O900" s="1">
        <v>0</v>
      </c>
      <c r="P900" s="2">
        <f t="shared" si="28"/>
        <v>62914</v>
      </c>
      <c r="R900" s="1" t="str">
        <f>IF(ISBLANK(S900),_xlfn.XLOOKUP(V900,'[1]AVG REVIEWS'!E:E,'[1]AVG REVIEWS'!D:D,""),[1]listings!S900)</f>
        <v/>
      </c>
      <c r="T900" s="1">
        <f>IF(ISBLANK(Q900),_xlfn.XLOOKUP(W900,'[1]AVG SCORE'!F:F,'[1]AVG SCORE'!E:E,""),[1]listings!Q900)</f>
        <v>0</v>
      </c>
      <c r="U900" s="1" t="str">
        <f t="shared" si="29"/>
        <v>Aubing-Lochhausen-LangwiedEntire home/apt6</v>
      </c>
      <c r="V900" s="1" t="str">
        <f>[1]listings!H900&amp;[1]listings!I900&amp;[1]listings!G900</f>
        <v>Entire townhouseEntire home/aptAubing-Lochhausen-Langwied</v>
      </c>
      <c r="W900" s="1" t="str">
        <f>[1]listings!G900&amp;[1]listings!H900&amp;[1]listings!I900&amp;[1]listings!J900</f>
        <v>Aubing-Lochhausen-LangwiedEntire townhouseEntire home/apt6</v>
      </c>
      <c r="X900" s="38">
        <v>48.19191</v>
      </c>
      <c r="Y900" s="38">
        <v>11.616540000000001</v>
      </c>
    </row>
    <row r="901" spans="1:25" ht="16" x14ac:dyDescent="0.2">
      <c r="A901" s="1">
        <v>19825724</v>
      </c>
      <c r="B901" s="1" t="s">
        <v>1492</v>
      </c>
      <c r="C901" s="1">
        <v>41357552</v>
      </c>
      <c r="D901" s="1" t="s">
        <v>1493</v>
      </c>
      <c r="E901" s="3">
        <v>42229</v>
      </c>
      <c r="F901" s="1">
        <v>1</v>
      </c>
      <c r="G901" s="1" t="s">
        <v>39</v>
      </c>
      <c r="H901" s="1" t="s">
        <v>51</v>
      </c>
      <c r="I901" s="1" t="s">
        <v>47</v>
      </c>
      <c r="J901" s="1">
        <v>1</v>
      </c>
      <c r="K901" s="2">
        <v>45</v>
      </c>
      <c r="L901" s="2">
        <f>IF(ISBLANK(K901),_xlfn.XLOOKUP(U901,'[1]AVG PRICE'!E:E,'[1]AVG PRICE'!D:D,""),[1]listings!K901)</f>
        <v>45</v>
      </c>
      <c r="M901" s="1">
        <v>3</v>
      </c>
      <c r="N901" s="1">
        <v>1125</v>
      </c>
      <c r="O901" s="1">
        <v>366</v>
      </c>
      <c r="P901" s="2">
        <f t="shared" si="28"/>
        <v>25380</v>
      </c>
      <c r="Q901" s="1">
        <v>4.87</v>
      </c>
      <c r="R901" s="1">
        <f>IF(ISBLANK(S901),_xlfn.XLOOKUP(V901,'[1]AVG REVIEWS'!E:E,'[1]AVG REVIEWS'!D:D,""),[1]listings!S901)</f>
        <v>3.92</v>
      </c>
      <c r="S901" s="1">
        <v>3.92</v>
      </c>
      <c r="T901" s="1">
        <f>IF(ISBLANK(Q901),_xlfn.XLOOKUP(W901,'[1]AVG SCORE'!F:F,'[1]AVG SCORE'!E:E,""),[1]listings!Q901)</f>
        <v>4.87</v>
      </c>
      <c r="U901" s="1" t="str">
        <f t="shared" si="29"/>
        <v>MaxvorstadtPrivate room1</v>
      </c>
      <c r="V901" s="1" t="str">
        <f>[1]listings!H901&amp;[1]listings!I901&amp;[1]listings!G901</f>
        <v>Private room in rental unitPrivate roomMaxvorstadt</v>
      </c>
      <c r="W901" s="1" t="str">
        <f>[1]listings!G901&amp;[1]listings!H901&amp;[1]listings!I901&amp;[1]listings!J901</f>
        <v>MaxvorstadtPrivate room in rental unitPrivate room1</v>
      </c>
      <c r="X901" s="38">
        <v>48.122779999999999</v>
      </c>
      <c r="Y901" s="38">
        <v>11.570740000000001</v>
      </c>
    </row>
    <row r="902" spans="1:25" ht="16" x14ac:dyDescent="0.2">
      <c r="A902" s="1">
        <v>19841706</v>
      </c>
      <c r="B902" s="1" t="s">
        <v>1494</v>
      </c>
      <c r="C902" s="1">
        <v>37264017</v>
      </c>
      <c r="D902" s="1" t="s">
        <v>437</v>
      </c>
      <c r="E902" s="3">
        <v>42186</v>
      </c>
      <c r="F902" s="1">
        <v>2</v>
      </c>
      <c r="G902" s="1" t="s">
        <v>66</v>
      </c>
      <c r="H902" s="1" t="s">
        <v>32</v>
      </c>
      <c r="I902" s="1" t="s">
        <v>33</v>
      </c>
      <c r="J902" s="1">
        <v>4</v>
      </c>
      <c r="L902" s="2">
        <f>IF(ISBLANK(K902),_xlfn.XLOOKUP(U902,'[1]AVG PRICE'!E:E,'[1]AVG PRICE'!D:D,""),[1]listings!K902)</f>
        <v>220.55813953488371</v>
      </c>
      <c r="M902" s="1">
        <v>6</v>
      </c>
      <c r="N902" s="1">
        <v>1125</v>
      </c>
      <c r="O902" s="1">
        <v>11</v>
      </c>
      <c r="P902" s="2">
        <f t="shared" si="28"/>
        <v>124725.62790697673</v>
      </c>
      <c r="Q902" s="1">
        <v>5</v>
      </c>
      <c r="R902" s="1">
        <f>IF(ISBLANK(S902),_xlfn.XLOOKUP(V902,'[1]AVG REVIEWS'!E:E,'[1]AVG REVIEWS'!D:D,""),[1]listings!S902)</f>
        <v>0.31</v>
      </c>
      <c r="S902" s="1">
        <v>0.31</v>
      </c>
      <c r="T902" s="1">
        <f>IF(ISBLANK(Q902),_xlfn.XLOOKUP(W902,'[1]AVG SCORE'!F:F,'[1]AVG SCORE'!E:E,""),[1]listings!Q902)</f>
        <v>5</v>
      </c>
      <c r="U902" s="1" t="str">
        <f t="shared" si="29"/>
        <v>Au-HaidhausenEntire home/apt4</v>
      </c>
      <c r="V902" s="1" t="str">
        <f>[1]listings!H902&amp;[1]listings!I902&amp;[1]listings!G902</f>
        <v>Entire rental unitEntire home/aptAu-Haidhausen</v>
      </c>
      <c r="W902" s="1" t="str">
        <f>[1]listings!G902&amp;[1]listings!H902&amp;[1]listings!I902&amp;[1]listings!J902</f>
        <v>Au-HaidhausenEntire rental unitEntire home/apt4</v>
      </c>
      <c r="X902" s="38">
        <v>48.177019999999999</v>
      </c>
      <c r="Y902" s="38">
        <v>11.569319999999999</v>
      </c>
    </row>
    <row r="903" spans="1:25" ht="16" x14ac:dyDescent="0.2">
      <c r="A903" s="1">
        <v>19861076</v>
      </c>
      <c r="B903" s="1" t="s">
        <v>1495</v>
      </c>
      <c r="C903" s="1">
        <v>45873165</v>
      </c>
      <c r="D903" s="1" t="s">
        <v>55</v>
      </c>
      <c r="E903" s="3">
        <v>42283</v>
      </c>
      <c r="F903" s="1">
        <v>1</v>
      </c>
      <c r="G903" s="1" t="s">
        <v>71</v>
      </c>
      <c r="H903" s="1" t="s">
        <v>32</v>
      </c>
      <c r="I903" s="1" t="s">
        <v>33</v>
      </c>
      <c r="J903" s="1">
        <v>6</v>
      </c>
      <c r="L903" s="2">
        <f>IF(ISBLANK(K903),_xlfn.XLOOKUP(U903,'[1]AVG PRICE'!E:E,'[1]AVG PRICE'!D:D,""),[1]listings!K903)</f>
        <v>302.39999999999998</v>
      </c>
      <c r="M903" s="1">
        <v>5</v>
      </c>
      <c r="N903" s="1">
        <v>1125</v>
      </c>
      <c r="O903" s="1">
        <v>3</v>
      </c>
      <c r="P903" s="2">
        <f t="shared" si="28"/>
        <v>170856</v>
      </c>
      <c r="Q903" s="1">
        <v>5</v>
      </c>
      <c r="R903" s="1">
        <f>IF(ISBLANK(S903),_xlfn.XLOOKUP(V903,'[1]AVG REVIEWS'!E:E,'[1]AVG REVIEWS'!D:D,""),[1]listings!S903)</f>
        <v>0.04</v>
      </c>
      <c r="S903" s="1">
        <v>0.04</v>
      </c>
      <c r="T903" s="1">
        <f>IF(ISBLANK(Q903),_xlfn.XLOOKUP(W903,'[1]AVG SCORE'!F:F,'[1]AVG SCORE'!E:E,""),[1]listings!Q903)</f>
        <v>5</v>
      </c>
      <c r="U903" s="1" t="str">
        <f t="shared" si="29"/>
        <v>Ludwigsvorstadt-IsarvorstadtEntire home/apt6</v>
      </c>
      <c r="V903" s="1" t="str">
        <f>[1]listings!H903&amp;[1]listings!I903&amp;[1]listings!G903</f>
        <v>Entire rental unitEntire home/aptLudwigsvorstadt-Isarvorstadt</v>
      </c>
      <c r="W903" s="1" t="str">
        <f>[1]listings!G903&amp;[1]listings!H903&amp;[1]listings!I903&amp;[1]listings!J903</f>
        <v>Ludwigsvorstadt-IsarvorstadtEntire rental unitEntire home/apt6</v>
      </c>
      <c r="X903" s="38">
        <v>48.121942599999997</v>
      </c>
      <c r="Y903" s="38">
        <v>11.5924715</v>
      </c>
    </row>
    <row r="904" spans="1:25" ht="16" x14ac:dyDescent="0.2">
      <c r="A904" s="1">
        <v>19887803</v>
      </c>
      <c r="B904" s="1" t="s">
        <v>1496</v>
      </c>
      <c r="C904" s="1">
        <v>124566476</v>
      </c>
      <c r="D904" s="1" t="s">
        <v>1431</v>
      </c>
      <c r="E904" s="3">
        <v>42831</v>
      </c>
      <c r="F904" s="1">
        <v>4</v>
      </c>
      <c r="G904" s="1" t="s">
        <v>71</v>
      </c>
      <c r="H904" s="1" t="s">
        <v>32</v>
      </c>
      <c r="I904" s="1" t="s">
        <v>33</v>
      </c>
      <c r="J904" s="1">
        <v>8</v>
      </c>
      <c r="K904" s="2">
        <v>427</v>
      </c>
      <c r="L904" s="2">
        <f>IF(ISBLANK(K904),_xlfn.XLOOKUP(U904,'[1]AVG PRICE'!E:E,'[1]AVG PRICE'!D:D,""),[1]listings!K904)</f>
        <v>427</v>
      </c>
      <c r="M904" s="1">
        <v>2</v>
      </c>
      <c r="N904" s="1">
        <v>1125</v>
      </c>
      <c r="O904" s="1">
        <v>302</v>
      </c>
      <c r="P904" s="2">
        <f t="shared" si="28"/>
        <v>240614.5</v>
      </c>
      <c r="Q904" s="1">
        <v>4.7300000000000004</v>
      </c>
      <c r="R904" s="1">
        <f>IF(ISBLANK(S904),_xlfn.XLOOKUP(V904,'[1]AVG REVIEWS'!E:E,'[1]AVG REVIEWS'!D:D,""),[1]listings!S904)</f>
        <v>3.31</v>
      </c>
      <c r="S904" s="1">
        <v>3.31</v>
      </c>
      <c r="T904" s="1">
        <f>IF(ISBLANK(Q904),_xlfn.XLOOKUP(W904,'[1]AVG SCORE'!F:F,'[1]AVG SCORE'!E:E,""),[1]listings!Q904)</f>
        <v>4.7300000000000004</v>
      </c>
      <c r="U904" s="1" t="str">
        <f t="shared" si="29"/>
        <v>Ludwigsvorstadt-IsarvorstadtEntire home/apt8</v>
      </c>
      <c r="V904" s="1" t="str">
        <f>[1]listings!H904&amp;[1]listings!I904&amp;[1]listings!G904</f>
        <v>Entire rental unitEntire home/aptLudwigsvorstadt-Isarvorstadt</v>
      </c>
      <c r="W904" s="1" t="str">
        <f>[1]listings!G904&amp;[1]listings!H904&amp;[1]listings!I904&amp;[1]listings!J904</f>
        <v>Ludwigsvorstadt-IsarvorstadtEntire rental unitEntire home/apt8</v>
      </c>
      <c r="X904" s="38">
        <v>48.114240000000002</v>
      </c>
      <c r="Y904" s="38">
        <v>11.567600000000001</v>
      </c>
    </row>
    <row r="905" spans="1:25" ht="16" x14ac:dyDescent="0.2">
      <c r="A905" s="1">
        <v>19888329</v>
      </c>
      <c r="B905" s="1" t="s">
        <v>1497</v>
      </c>
      <c r="C905" s="1">
        <v>129429195</v>
      </c>
      <c r="D905" s="1" t="s">
        <v>1498</v>
      </c>
      <c r="E905" s="3">
        <v>42863</v>
      </c>
      <c r="F905" s="1">
        <v>3</v>
      </c>
      <c r="G905" s="1" t="s">
        <v>66</v>
      </c>
      <c r="H905" s="1" t="s">
        <v>82</v>
      </c>
      <c r="I905" s="1" t="s">
        <v>47</v>
      </c>
      <c r="J905" s="1">
        <v>2</v>
      </c>
      <c r="K905" s="2">
        <v>90</v>
      </c>
      <c r="L905" s="2">
        <f>IF(ISBLANK(K905),_xlfn.XLOOKUP(U905,'[1]AVG PRICE'!E:E,'[1]AVG PRICE'!D:D,""),[1]listings!K905)</f>
        <v>90</v>
      </c>
      <c r="M905" s="1">
        <v>3</v>
      </c>
      <c r="N905" s="1">
        <v>4</v>
      </c>
      <c r="O905" s="1">
        <v>59</v>
      </c>
      <c r="P905" s="2">
        <f t="shared" si="28"/>
        <v>315</v>
      </c>
      <c r="Q905" s="1">
        <v>4.8499999999999996</v>
      </c>
      <c r="R905" s="1">
        <f>IF(ISBLANK(S905),_xlfn.XLOOKUP(V905,'[1]AVG REVIEWS'!E:E,'[1]AVG REVIEWS'!D:D,""),[1]listings!S905)</f>
        <v>0.63</v>
      </c>
      <c r="S905" s="1">
        <v>0.63</v>
      </c>
      <c r="T905" s="1">
        <f>IF(ISBLANK(Q905),_xlfn.XLOOKUP(W905,'[1]AVG SCORE'!F:F,'[1]AVG SCORE'!E:E,""),[1]listings!Q905)</f>
        <v>4.8499999999999996</v>
      </c>
      <c r="U905" s="1" t="str">
        <f t="shared" si="29"/>
        <v>Au-HaidhausenPrivate room2</v>
      </c>
      <c r="V905" s="1" t="str">
        <f>[1]listings!H905&amp;[1]listings!I905&amp;[1]listings!G905</f>
        <v>Private room in condoPrivate roomAu-Haidhausen</v>
      </c>
      <c r="W905" s="1" t="str">
        <f>[1]listings!G905&amp;[1]listings!H905&amp;[1]listings!I905&amp;[1]listings!J905</f>
        <v>Au-HaidhausenPrivate room in condoPrivate room2</v>
      </c>
      <c r="X905" s="38">
        <v>48.131480000000003</v>
      </c>
      <c r="Y905" s="38">
        <v>11.577059999999999</v>
      </c>
    </row>
    <row r="906" spans="1:25" ht="16" x14ac:dyDescent="0.2">
      <c r="A906" s="1">
        <v>19889205</v>
      </c>
      <c r="B906" s="1" t="s">
        <v>1499</v>
      </c>
      <c r="C906" s="1">
        <v>24870226</v>
      </c>
      <c r="D906" s="1" t="s">
        <v>948</v>
      </c>
      <c r="E906" s="3">
        <v>41988</v>
      </c>
      <c r="F906" s="1">
        <v>4</v>
      </c>
      <c r="G906" s="1" t="s">
        <v>93</v>
      </c>
      <c r="H906" s="1" t="s">
        <v>32</v>
      </c>
      <c r="I906" s="1" t="s">
        <v>33</v>
      </c>
      <c r="J906" s="1">
        <v>4</v>
      </c>
      <c r="L906" s="2">
        <f>IF(ISBLANK(K906),_xlfn.XLOOKUP(U906,'[1]AVG PRICE'!E:E,'[1]AVG PRICE'!D:D,""),[1]listings!K906)</f>
        <v>187.86206896551724</v>
      </c>
      <c r="M906" s="1">
        <v>2</v>
      </c>
      <c r="N906" s="1">
        <v>1125</v>
      </c>
      <c r="O906" s="1">
        <v>34</v>
      </c>
      <c r="P906" s="2">
        <f t="shared" si="28"/>
        <v>105860.27586206897</v>
      </c>
      <c r="Q906" s="1">
        <v>4.79</v>
      </c>
      <c r="R906" s="1">
        <f>IF(ISBLANK(S906),_xlfn.XLOOKUP(V906,'[1]AVG REVIEWS'!E:E,'[1]AVG REVIEWS'!D:D,""),[1]listings!S906)</f>
        <v>0.37</v>
      </c>
      <c r="S906" s="1">
        <v>0.37</v>
      </c>
      <c r="T906" s="1">
        <f>IF(ISBLANK(Q906),_xlfn.XLOOKUP(W906,'[1]AVG SCORE'!F:F,'[1]AVG SCORE'!E:E,""),[1]listings!Q906)</f>
        <v>4.79</v>
      </c>
      <c r="U906" s="1" t="str">
        <f t="shared" si="29"/>
        <v>Thalkirchen-Obersendling-Forstenried-F√ºrstenried-SollnEntire home/apt4</v>
      </c>
      <c r="V906" s="1" t="str">
        <f>[1]listings!H906&amp;[1]listings!I906&amp;[1]listings!G906</f>
        <v>Entire rental unitEntire home/aptThalkirchen-Obersendling-Forstenried-F√ºrstenried-Solln</v>
      </c>
      <c r="W906" s="1" t="str">
        <f>[1]listings!G906&amp;[1]listings!H906&amp;[1]listings!I906&amp;[1]listings!J906</f>
        <v>Thalkirchen-Obersendling-Forstenried-F√ºrstenried-SollnEntire rental unitEntire home/apt4</v>
      </c>
      <c r="X906" s="38">
        <v>48.146511599999997</v>
      </c>
      <c r="Y906" s="38">
        <v>11.5404743</v>
      </c>
    </row>
    <row r="907" spans="1:25" ht="16" x14ac:dyDescent="0.2">
      <c r="A907" s="1">
        <v>19950646</v>
      </c>
      <c r="B907" s="1" t="s">
        <v>1500</v>
      </c>
      <c r="C907" s="1">
        <v>91086788</v>
      </c>
      <c r="D907" s="1" t="s">
        <v>1501</v>
      </c>
      <c r="E907" s="3">
        <v>42603</v>
      </c>
      <c r="F907" s="1">
        <v>2</v>
      </c>
      <c r="G907" s="1" t="s">
        <v>226</v>
      </c>
      <c r="H907" s="1" t="s">
        <v>51</v>
      </c>
      <c r="I907" s="1" t="s">
        <v>47</v>
      </c>
      <c r="J907" s="1">
        <v>4</v>
      </c>
      <c r="L907" s="2">
        <f>IF(ISBLANK(K907),_xlfn.XLOOKUP(U907,'[1]AVG PRICE'!E:E,'[1]AVG PRICE'!D:D,""),[1]listings!K907)</f>
        <v>174</v>
      </c>
      <c r="M907" s="1">
        <v>2</v>
      </c>
      <c r="N907" s="1">
        <v>7</v>
      </c>
      <c r="O907" s="1">
        <v>7</v>
      </c>
      <c r="P907" s="2">
        <f t="shared" si="28"/>
        <v>783</v>
      </c>
      <c r="Q907" s="1">
        <v>5</v>
      </c>
      <c r="R907" s="1">
        <f>IF(ISBLANK(S907),_xlfn.XLOOKUP(V907,'[1]AVG REVIEWS'!E:E,'[1]AVG REVIEWS'!D:D,""),[1]listings!S907)</f>
        <v>0.08</v>
      </c>
      <c r="S907" s="1">
        <v>0.08</v>
      </c>
      <c r="T907" s="1">
        <f>IF(ISBLANK(Q907),_xlfn.XLOOKUP(W907,'[1]AVG SCORE'!F:F,'[1]AVG SCORE'!E:E,""),[1]listings!Q907)</f>
        <v>5</v>
      </c>
      <c r="U907" s="1" t="str">
        <f t="shared" si="29"/>
        <v>LaimPrivate room4</v>
      </c>
      <c r="V907" s="1" t="str">
        <f>[1]listings!H907&amp;[1]listings!I907&amp;[1]listings!G907</f>
        <v>Private room in rental unitPrivate roomLaim</v>
      </c>
      <c r="W907" s="1" t="str">
        <f>[1]listings!G907&amp;[1]listings!H907&amp;[1]listings!I907&amp;[1]listings!J907</f>
        <v>LaimPrivate room in rental unitPrivate room4</v>
      </c>
      <c r="X907" s="38">
        <v>48.143680000000003</v>
      </c>
      <c r="Y907" s="38">
        <v>11.60435</v>
      </c>
    </row>
    <row r="908" spans="1:25" ht="16" x14ac:dyDescent="0.2">
      <c r="A908" s="1">
        <v>19957193</v>
      </c>
      <c r="B908" s="1" t="s">
        <v>1502</v>
      </c>
      <c r="C908" s="1">
        <v>10118221</v>
      </c>
      <c r="D908" s="1" t="s">
        <v>1039</v>
      </c>
      <c r="E908" s="3">
        <v>41597</v>
      </c>
      <c r="F908" s="1">
        <v>1</v>
      </c>
      <c r="G908" s="1" t="s">
        <v>63</v>
      </c>
      <c r="H908" s="1" t="s">
        <v>32</v>
      </c>
      <c r="I908" s="1" t="s">
        <v>33</v>
      </c>
      <c r="J908" s="1">
        <v>2</v>
      </c>
      <c r="K908" s="2">
        <v>89</v>
      </c>
      <c r="L908" s="2">
        <f>IF(ISBLANK(K908),_xlfn.XLOOKUP(U908,'[1]AVG PRICE'!E:E,'[1]AVG PRICE'!D:D,""),[1]listings!K908)</f>
        <v>89</v>
      </c>
      <c r="M908" s="1">
        <v>13</v>
      </c>
      <c r="N908" s="1">
        <v>30</v>
      </c>
      <c r="O908" s="1">
        <v>5</v>
      </c>
      <c r="P908" s="2">
        <f t="shared" si="28"/>
        <v>1913.5</v>
      </c>
      <c r="Q908" s="1">
        <v>4.8</v>
      </c>
      <c r="R908" s="1">
        <f>IF(ISBLANK(S908),_xlfn.XLOOKUP(V908,'[1]AVG REVIEWS'!E:E,'[1]AVG REVIEWS'!D:D,""),[1]listings!S908)</f>
        <v>0.06</v>
      </c>
      <c r="S908" s="1">
        <v>0.06</v>
      </c>
      <c r="T908" s="1">
        <f>IF(ISBLANK(Q908),_xlfn.XLOOKUP(W908,'[1]AVG SCORE'!F:F,'[1]AVG SCORE'!E:E,""),[1]listings!Q908)</f>
        <v>4.8</v>
      </c>
      <c r="U908" s="1" t="str">
        <f t="shared" si="29"/>
        <v>BogenhausenEntire home/apt2</v>
      </c>
      <c r="V908" s="1" t="str">
        <f>[1]listings!H908&amp;[1]listings!I908&amp;[1]listings!G908</f>
        <v>Entire rental unitEntire home/aptBogenhausen</v>
      </c>
      <c r="W908" s="1" t="str">
        <f>[1]listings!G908&amp;[1]listings!H908&amp;[1]listings!I908&amp;[1]listings!J908</f>
        <v>BogenhausenEntire rental unitEntire home/apt2</v>
      </c>
      <c r="X908" s="38">
        <v>48.155059999999999</v>
      </c>
      <c r="Y908" s="38">
        <v>11.56207</v>
      </c>
    </row>
    <row r="909" spans="1:25" ht="16" x14ac:dyDescent="0.2">
      <c r="A909" s="1">
        <v>19962350</v>
      </c>
      <c r="B909" s="1" t="s">
        <v>1503</v>
      </c>
      <c r="C909" s="1">
        <v>40584724</v>
      </c>
      <c r="D909" s="1" t="s">
        <v>355</v>
      </c>
      <c r="E909" s="3">
        <v>42221</v>
      </c>
      <c r="F909" s="1">
        <v>1</v>
      </c>
      <c r="G909" s="1" t="s">
        <v>39</v>
      </c>
      <c r="H909" s="1" t="s">
        <v>32</v>
      </c>
      <c r="I909" s="1" t="s">
        <v>33</v>
      </c>
      <c r="J909" s="1">
        <v>2</v>
      </c>
      <c r="L909" s="2">
        <f>IF(ISBLANK(K909),_xlfn.XLOOKUP(U909,'[1]AVG PRICE'!E:E,'[1]AVG PRICE'!D:D,""),[1]listings!K909)</f>
        <v>136.95041322314049</v>
      </c>
      <c r="M909" s="1">
        <v>1</v>
      </c>
      <c r="N909" s="1">
        <v>1125</v>
      </c>
      <c r="O909" s="1">
        <v>2</v>
      </c>
      <c r="P909" s="2">
        <f t="shared" si="28"/>
        <v>77103.082644628099</v>
      </c>
      <c r="Q909" s="1">
        <v>5</v>
      </c>
      <c r="R909" s="1">
        <f>IF(ISBLANK(S909),_xlfn.XLOOKUP(V909,'[1]AVG REVIEWS'!E:E,'[1]AVG REVIEWS'!D:D,""),[1]listings!S909)</f>
        <v>0.05</v>
      </c>
      <c r="S909" s="1">
        <v>0.05</v>
      </c>
      <c r="T909" s="1">
        <f>IF(ISBLANK(Q909),_xlfn.XLOOKUP(W909,'[1]AVG SCORE'!F:F,'[1]AVG SCORE'!E:E,""),[1]listings!Q909)</f>
        <v>5</v>
      </c>
      <c r="U909" s="1" t="str">
        <f t="shared" si="29"/>
        <v>MaxvorstadtEntire home/apt2</v>
      </c>
      <c r="V909" s="1" t="str">
        <f>[1]listings!H909&amp;[1]listings!I909&amp;[1]listings!G909</f>
        <v>Entire rental unitEntire home/aptMaxvorstadt</v>
      </c>
      <c r="W909" s="1" t="str">
        <f>[1]listings!G909&amp;[1]listings!H909&amp;[1]listings!I909&amp;[1]listings!J909</f>
        <v>MaxvorstadtEntire rental unitEntire home/apt2</v>
      </c>
      <c r="X909" s="38">
        <v>48.160899999999998</v>
      </c>
      <c r="Y909" s="38">
        <v>11.574949999999999</v>
      </c>
    </row>
    <row r="910" spans="1:25" ht="16" x14ac:dyDescent="0.2">
      <c r="A910" s="1">
        <v>19974545</v>
      </c>
      <c r="B910" s="1" t="s">
        <v>1504</v>
      </c>
      <c r="C910" s="1">
        <v>48225008</v>
      </c>
      <c r="D910" s="1" t="s">
        <v>269</v>
      </c>
      <c r="E910" s="3">
        <v>42313</v>
      </c>
      <c r="F910" s="1">
        <v>2</v>
      </c>
      <c r="G910" s="1" t="s">
        <v>226</v>
      </c>
      <c r="H910" s="1" t="s">
        <v>32</v>
      </c>
      <c r="I910" s="1" t="s">
        <v>33</v>
      </c>
      <c r="J910" s="1">
        <v>4</v>
      </c>
      <c r="K910" s="2">
        <v>86</v>
      </c>
      <c r="L910" s="2">
        <f>IF(ISBLANK(K910),_xlfn.XLOOKUP(U910,'[1]AVG PRICE'!E:E,'[1]AVG PRICE'!D:D,""),[1]listings!K910)</f>
        <v>86</v>
      </c>
      <c r="M910" s="1">
        <v>5</v>
      </c>
      <c r="N910" s="1">
        <v>8</v>
      </c>
      <c r="O910" s="1">
        <v>16</v>
      </c>
      <c r="P910" s="2">
        <f t="shared" si="28"/>
        <v>559</v>
      </c>
      <c r="Q910" s="1">
        <v>4.63</v>
      </c>
      <c r="R910" s="1">
        <f>IF(ISBLANK(S910),_xlfn.XLOOKUP(V910,'[1]AVG REVIEWS'!E:E,'[1]AVG REVIEWS'!D:D,""),[1]listings!S910)</f>
        <v>0.18</v>
      </c>
      <c r="S910" s="1">
        <v>0.18</v>
      </c>
      <c r="T910" s="1">
        <f>IF(ISBLANK(Q910),_xlfn.XLOOKUP(W910,'[1]AVG SCORE'!F:F,'[1]AVG SCORE'!E:E,""),[1]listings!Q910)</f>
        <v>4.63</v>
      </c>
      <c r="U910" s="1" t="str">
        <f t="shared" si="29"/>
        <v>LaimEntire home/apt4</v>
      </c>
      <c r="V910" s="1" t="str">
        <f>[1]listings!H910&amp;[1]listings!I910&amp;[1]listings!G910</f>
        <v>Entire rental unitEntire home/aptLaim</v>
      </c>
      <c r="W910" s="1" t="str">
        <f>[1]listings!G910&amp;[1]listings!H910&amp;[1]listings!I910&amp;[1]listings!J910</f>
        <v>LaimEntire rental unitEntire home/apt4</v>
      </c>
      <c r="X910" s="38">
        <v>48.146604823212797</v>
      </c>
      <c r="Y910" s="38">
        <v>11.596459615031</v>
      </c>
    </row>
    <row r="911" spans="1:25" ht="16" x14ac:dyDescent="0.2">
      <c r="A911" s="1">
        <v>19976668</v>
      </c>
      <c r="B911" s="1" t="s">
        <v>1505</v>
      </c>
      <c r="C911" s="1">
        <v>38544605</v>
      </c>
      <c r="D911" s="1" t="s">
        <v>1292</v>
      </c>
      <c r="E911" s="3">
        <v>42200</v>
      </c>
      <c r="F911" s="1">
        <v>2</v>
      </c>
      <c r="G911" s="1" t="s">
        <v>74</v>
      </c>
      <c r="H911" s="1" t="s">
        <v>32</v>
      </c>
      <c r="I911" s="1" t="s">
        <v>33</v>
      </c>
      <c r="J911" s="1">
        <v>5</v>
      </c>
      <c r="L911" s="2">
        <f>IF(ISBLANK(K911),_xlfn.XLOOKUP(U911,'[1]AVG PRICE'!E:E,'[1]AVG PRICE'!D:D,""),[1]listings!K911)</f>
        <v>307.875</v>
      </c>
      <c r="M911" s="1">
        <v>5</v>
      </c>
      <c r="N911" s="1">
        <v>21</v>
      </c>
      <c r="O911" s="1">
        <v>15</v>
      </c>
      <c r="P911" s="2">
        <f t="shared" si="28"/>
        <v>4002.375</v>
      </c>
      <c r="Q911" s="1">
        <v>4.7300000000000004</v>
      </c>
      <c r="R911" s="1">
        <f>IF(ISBLANK(S911),_xlfn.XLOOKUP(V911,'[1]AVG REVIEWS'!E:E,'[1]AVG REVIEWS'!D:D,""),[1]listings!S911)</f>
        <v>0.16</v>
      </c>
      <c r="S911" s="1">
        <v>0.16</v>
      </c>
      <c r="T911" s="1">
        <f>IF(ISBLANK(Q911),_xlfn.XLOOKUP(W911,'[1]AVG SCORE'!F:F,'[1]AVG SCORE'!E:E,""),[1]listings!Q911)</f>
        <v>4.7300000000000004</v>
      </c>
      <c r="U911" s="1" t="str">
        <f t="shared" si="29"/>
        <v>SendlingEntire home/apt5</v>
      </c>
      <c r="V911" s="1" t="str">
        <f>[1]listings!H911&amp;[1]listings!I911&amp;[1]listings!G911</f>
        <v>Entire rental unitEntire home/aptSendling</v>
      </c>
      <c r="W911" s="1" t="str">
        <f>[1]listings!G911&amp;[1]listings!H911&amp;[1]listings!I911&amp;[1]listings!J911</f>
        <v>SendlingEntire rental unitEntire home/apt5</v>
      </c>
      <c r="X911" s="38">
        <v>48.128390000000003</v>
      </c>
      <c r="Y911" s="38">
        <v>11.57596</v>
      </c>
    </row>
    <row r="912" spans="1:25" ht="16" x14ac:dyDescent="0.2">
      <c r="A912" s="1">
        <v>19981675</v>
      </c>
      <c r="B912" s="1" t="s">
        <v>1506</v>
      </c>
      <c r="C912" s="1">
        <v>141720292</v>
      </c>
      <c r="D912" s="1" t="s">
        <v>559</v>
      </c>
      <c r="E912" s="3">
        <v>42937</v>
      </c>
      <c r="F912" s="1">
        <v>5</v>
      </c>
      <c r="G912" s="1" t="s">
        <v>102</v>
      </c>
      <c r="H912" s="1" t="s">
        <v>46</v>
      </c>
      <c r="I912" s="1" t="s">
        <v>47</v>
      </c>
      <c r="J912" s="1">
        <v>2</v>
      </c>
      <c r="K912" s="2">
        <v>53</v>
      </c>
      <c r="L912" s="2">
        <f>IF(ISBLANK(K912),_xlfn.XLOOKUP(U912,'[1]AVG PRICE'!E:E,'[1]AVG PRICE'!D:D,""),[1]listings!K912)</f>
        <v>53</v>
      </c>
      <c r="M912" s="1">
        <v>2</v>
      </c>
      <c r="N912" s="1">
        <v>1125</v>
      </c>
      <c r="O912" s="1">
        <v>241</v>
      </c>
      <c r="P912" s="2">
        <f t="shared" si="28"/>
        <v>29865.5</v>
      </c>
      <c r="Q912" s="1">
        <v>4.88</v>
      </c>
      <c r="R912" s="1">
        <f>IF(ISBLANK(S912),_xlfn.XLOOKUP(V912,'[1]AVG REVIEWS'!E:E,'[1]AVG REVIEWS'!D:D,""),[1]listings!S912)</f>
        <v>2.62</v>
      </c>
      <c r="S912" s="1">
        <v>2.62</v>
      </c>
      <c r="T912" s="1">
        <f>IF(ISBLANK(Q912),_xlfn.XLOOKUP(W912,'[1]AVG SCORE'!F:F,'[1]AVG SCORE'!E:E,""),[1]listings!Q912)</f>
        <v>4.88</v>
      </c>
      <c r="U912" s="1" t="str">
        <f t="shared" si="29"/>
        <v>ObergiesingPrivate room2</v>
      </c>
      <c r="V912" s="1" t="str">
        <f>[1]listings!H912&amp;[1]listings!I912&amp;[1]listings!G912</f>
        <v>Private room in homePrivate roomObergiesing</v>
      </c>
      <c r="W912" s="1" t="str">
        <f>[1]listings!G912&amp;[1]listings!H912&amp;[1]listings!I912&amp;[1]listings!J912</f>
        <v>ObergiesingPrivate room in homePrivate room2</v>
      </c>
      <c r="X912" s="38">
        <v>48.092130613710196</v>
      </c>
      <c r="Y912" s="38">
        <v>11.5351101829245</v>
      </c>
    </row>
    <row r="913" spans="1:25" ht="16" x14ac:dyDescent="0.2">
      <c r="A913" s="1">
        <v>19989025</v>
      </c>
      <c r="B913" s="1" t="s">
        <v>1507</v>
      </c>
      <c r="C913" s="1">
        <v>10266189</v>
      </c>
      <c r="D913" s="1" t="s">
        <v>466</v>
      </c>
      <c r="E913" s="3">
        <v>41604</v>
      </c>
      <c r="F913" s="1">
        <v>3</v>
      </c>
      <c r="G913" s="1" t="s">
        <v>39</v>
      </c>
      <c r="H913" s="1" t="s">
        <v>32</v>
      </c>
      <c r="I913" s="1" t="s">
        <v>33</v>
      </c>
      <c r="J913" s="1">
        <v>2</v>
      </c>
      <c r="K913" s="2">
        <v>109</v>
      </c>
      <c r="L913" s="2">
        <f>IF(ISBLANK(K913),_xlfn.XLOOKUP(U913,'[1]AVG PRICE'!E:E,'[1]AVG PRICE'!D:D,""),[1]listings!K913)</f>
        <v>109</v>
      </c>
      <c r="M913" s="1">
        <v>2.1</v>
      </c>
      <c r="N913" s="1">
        <v>365</v>
      </c>
      <c r="O913" s="1">
        <v>242</v>
      </c>
      <c r="P913" s="2">
        <f t="shared" si="28"/>
        <v>20006.95</v>
      </c>
      <c r="Q913" s="1">
        <v>4.74</v>
      </c>
      <c r="R913" s="1">
        <f>IF(ISBLANK(S913),_xlfn.XLOOKUP(V913,'[1]AVG REVIEWS'!E:E,'[1]AVG REVIEWS'!D:D,""),[1]listings!S913)</f>
        <v>2.61</v>
      </c>
      <c r="S913" s="1">
        <v>2.61</v>
      </c>
      <c r="T913" s="1">
        <f>IF(ISBLANK(Q913),_xlfn.XLOOKUP(W913,'[1]AVG SCORE'!F:F,'[1]AVG SCORE'!E:E,""),[1]listings!Q913)</f>
        <v>4.74</v>
      </c>
      <c r="U913" s="1" t="str">
        <f t="shared" si="29"/>
        <v>MaxvorstadtEntire home/apt2</v>
      </c>
      <c r="V913" s="1" t="str">
        <f>[1]listings!H913&amp;[1]listings!I913&amp;[1]listings!G913</f>
        <v>Entire rental unitEntire home/aptMaxvorstadt</v>
      </c>
      <c r="W913" s="1" t="str">
        <f>[1]listings!G913&amp;[1]listings!H913&amp;[1]listings!I913&amp;[1]listings!J913</f>
        <v>MaxvorstadtEntire rental unitEntire home/apt2</v>
      </c>
      <c r="X913" s="38">
        <v>48.104660000000003</v>
      </c>
      <c r="Y913" s="38">
        <v>11.543509999999999</v>
      </c>
    </row>
    <row r="914" spans="1:25" ht="16" x14ac:dyDescent="0.2">
      <c r="A914" s="1">
        <v>19998084</v>
      </c>
      <c r="B914" s="1" t="s">
        <v>1508</v>
      </c>
      <c r="C914" s="1">
        <v>141205952</v>
      </c>
      <c r="D914" s="1" t="s">
        <v>326</v>
      </c>
      <c r="E914" s="3">
        <v>42934</v>
      </c>
      <c r="F914" s="1">
        <v>1</v>
      </c>
      <c r="G914" s="1" t="s">
        <v>66</v>
      </c>
      <c r="H914" s="1" t="s">
        <v>51</v>
      </c>
      <c r="I914" s="1" t="s">
        <v>47</v>
      </c>
      <c r="J914" s="1">
        <v>1</v>
      </c>
      <c r="K914" s="2">
        <v>88</v>
      </c>
      <c r="L914" s="2">
        <f>IF(ISBLANK(K914),_xlfn.XLOOKUP(U914,'[1]AVG PRICE'!E:E,'[1]AVG PRICE'!D:D,""),[1]listings!K914)</f>
        <v>88</v>
      </c>
      <c r="M914" s="1">
        <v>20</v>
      </c>
      <c r="N914" s="1">
        <v>1125</v>
      </c>
      <c r="O914" s="1">
        <v>4</v>
      </c>
      <c r="P914" s="2">
        <f t="shared" si="28"/>
        <v>50380</v>
      </c>
      <c r="Q914" s="1">
        <v>5</v>
      </c>
      <c r="R914" s="1">
        <f>IF(ISBLANK(S914),_xlfn.XLOOKUP(V914,'[1]AVG REVIEWS'!E:E,'[1]AVG REVIEWS'!D:D,""),[1]listings!S914)</f>
        <v>0.04</v>
      </c>
      <c r="S914" s="1">
        <v>0.04</v>
      </c>
      <c r="T914" s="1">
        <f>IF(ISBLANK(Q914),_xlfn.XLOOKUP(W914,'[1]AVG SCORE'!F:F,'[1]AVG SCORE'!E:E,""),[1]listings!Q914)</f>
        <v>5</v>
      </c>
      <c r="U914" s="1" t="str">
        <f t="shared" si="29"/>
        <v>Au-HaidhausenPrivate room1</v>
      </c>
      <c r="V914" s="1" t="str">
        <f>[1]listings!H914&amp;[1]listings!I914&amp;[1]listings!G914</f>
        <v>Private room in rental unitPrivate roomAu-Haidhausen</v>
      </c>
      <c r="W914" s="1" t="str">
        <f>[1]listings!G914&amp;[1]listings!H914&amp;[1]listings!I914&amp;[1]listings!J914</f>
        <v>Au-HaidhausenPrivate room in rental unitPrivate room1</v>
      </c>
      <c r="X914" s="38">
        <v>48.180500000000002</v>
      </c>
      <c r="Y914" s="38">
        <v>11.509829999999999</v>
      </c>
    </row>
    <row r="915" spans="1:25" ht="16" x14ac:dyDescent="0.2">
      <c r="A915" s="1">
        <v>20004993</v>
      </c>
      <c r="B915" s="1" t="s">
        <v>1509</v>
      </c>
      <c r="C915" s="1">
        <v>5168589</v>
      </c>
      <c r="D915" s="1" t="s">
        <v>410</v>
      </c>
      <c r="E915" s="3">
        <v>41326</v>
      </c>
      <c r="F915" s="1">
        <v>2</v>
      </c>
      <c r="G915" s="1" t="s">
        <v>71</v>
      </c>
      <c r="H915" s="1" t="s">
        <v>51</v>
      </c>
      <c r="I915" s="1" t="s">
        <v>47</v>
      </c>
      <c r="J915" s="1">
        <v>4</v>
      </c>
      <c r="L915" s="2">
        <f>IF(ISBLANK(K915),_xlfn.XLOOKUP(U915,'[1]AVG PRICE'!E:E,'[1]AVG PRICE'!D:D,""),[1]listings!K915)</f>
        <v>320.2</v>
      </c>
      <c r="M915" s="1">
        <v>1</v>
      </c>
      <c r="N915" s="1">
        <v>1125</v>
      </c>
      <c r="O915" s="1">
        <v>14</v>
      </c>
      <c r="P915" s="2">
        <f t="shared" si="28"/>
        <v>180272.6</v>
      </c>
      <c r="Q915" s="1">
        <v>5</v>
      </c>
      <c r="R915" s="1">
        <f>IF(ISBLANK(S915),_xlfn.XLOOKUP(V915,'[1]AVG REVIEWS'!E:E,'[1]AVG REVIEWS'!D:D,""),[1]listings!S915)</f>
        <v>0.15</v>
      </c>
      <c r="S915" s="1">
        <v>0.15</v>
      </c>
      <c r="T915" s="1">
        <f>IF(ISBLANK(Q915),_xlfn.XLOOKUP(W915,'[1]AVG SCORE'!F:F,'[1]AVG SCORE'!E:E,""),[1]listings!Q915)</f>
        <v>5</v>
      </c>
      <c r="U915" s="1" t="str">
        <f t="shared" si="29"/>
        <v>Ludwigsvorstadt-IsarvorstadtPrivate room4</v>
      </c>
      <c r="V915" s="1" t="str">
        <f>[1]listings!H915&amp;[1]listings!I915&amp;[1]listings!G915</f>
        <v>Private room in rental unitPrivate roomLudwigsvorstadt-Isarvorstadt</v>
      </c>
      <c r="W915" s="1" t="str">
        <f>[1]listings!G915&amp;[1]listings!H915&amp;[1]listings!I915&amp;[1]listings!J915</f>
        <v>Ludwigsvorstadt-IsarvorstadtPrivate room in rental unitPrivate room4</v>
      </c>
      <c r="X915" s="38">
        <v>48.181280000000001</v>
      </c>
      <c r="Y915" s="38">
        <v>11.5107</v>
      </c>
    </row>
    <row r="916" spans="1:25" ht="16" x14ac:dyDescent="0.2">
      <c r="A916" s="1">
        <v>20005064</v>
      </c>
      <c r="B916" s="1" t="s">
        <v>1510</v>
      </c>
      <c r="C916" s="1">
        <v>141838839</v>
      </c>
      <c r="D916" s="1" t="s">
        <v>1511</v>
      </c>
      <c r="E916" s="3">
        <v>42938</v>
      </c>
      <c r="F916" s="1">
        <v>1</v>
      </c>
      <c r="G916" s="1" t="s">
        <v>63</v>
      </c>
      <c r="H916" s="1" t="s">
        <v>51</v>
      </c>
      <c r="I916" s="1" t="s">
        <v>47</v>
      </c>
      <c r="J916" s="1">
        <v>1</v>
      </c>
      <c r="K916" s="2">
        <v>65</v>
      </c>
      <c r="L916" s="2">
        <f>IF(ISBLANK(K916),_xlfn.XLOOKUP(U916,'[1]AVG PRICE'!E:E,'[1]AVG PRICE'!D:D,""),[1]listings!K916)</f>
        <v>65</v>
      </c>
      <c r="M916" s="1">
        <v>2</v>
      </c>
      <c r="N916" s="1">
        <v>10</v>
      </c>
      <c r="O916" s="1">
        <v>222</v>
      </c>
      <c r="P916" s="2">
        <f t="shared" si="28"/>
        <v>390</v>
      </c>
      <c r="Q916" s="1">
        <v>4.91</v>
      </c>
      <c r="R916" s="1">
        <f>IF(ISBLANK(S916),_xlfn.XLOOKUP(V916,'[1]AVG REVIEWS'!E:E,'[1]AVG REVIEWS'!D:D,""),[1]listings!S916)</f>
        <v>2.39</v>
      </c>
      <c r="S916" s="1">
        <v>2.39</v>
      </c>
      <c r="T916" s="1">
        <f>IF(ISBLANK(Q916),_xlfn.XLOOKUP(W916,'[1]AVG SCORE'!F:F,'[1]AVG SCORE'!E:E,""),[1]listings!Q916)</f>
        <v>4.91</v>
      </c>
      <c r="U916" s="1" t="str">
        <f t="shared" si="29"/>
        <v>BogenhausenPrivate room1</v>
      </c>
      <c r="V916" s="1" t="str">
        <f>[1]listings!H916&amp;[1]listings!I916&amp;[1]listings!G916</f>
        <v>Private room in rental unitPrivate roomBogenhausen</v>
      </c>
      <c r="W916" s="1" t="str">
        <f>[1]listings!G916&amp;[1]listings!H916&amp;[1]listings!I916&amp;[1]listings!J916</f>
        <v>BogenhausenPrivate room in rental unitPrivate room1</v>
      </c>
      <c r="X916" s="38">
        <v>48.124659999999999</v>
      </c>
      <c r="Y916" s="38">
        <v>11.54623</v>
      </c>
    </row>
    <row r="917" spans="1:25" ht="16" x14ac:dyDescent="0.2">
      <c r="A917" s="1">
        <v>20005531</v>
      </c>
      <c r="B917" s="1" t="s">
        <v>1512</v>
      </c>
      <c r="C917" s="1">
        <v>43091093</v>
      </c>
      <c r="D917" s="1" t="s">
        <v>1153</v>
      </c>
      <c r="E917" s="3">
        <v>42248</v>
      </c>
      <c r="F917" s="1">
        <v>8</v>
      </c>
      <c r="G917" s="1" t="s">
        <v>56</v>
      </c>
      <c r="H917" s="1" t="s">
        <v>51</v>
      </c>
      <c r="I917" s="1" t="s">
        <v>47</v>
      </c>
      <c r="J917" s="1">
        <v>4</v>
      </c>
      <c r="K917" s="2">
        <v>53</v>
      </c>
      <c r="L917" s="2">
        <f>IF(ISBLANK(K917),_xlfn.XLOOKUP(U917,'[1]AVG PRICE'!E:E,'[1]AVG PRICE'!D:D,""),[1]listings!K917)</f>
        <v>53</v>
      </c>
      <c r="M917" s="1">
        <v>1</v>
      </c>
      <c r="N917" s="1">
        <v>1125</v>
      </c>
      <c r="O917" s="1">
        <v>286</v>
      </c>
      <c r="P917" s="2">
        <f t="shared" si="28"/>
        <v>29839</v>
      </c>
      <c r="Q917" s="1">
        <v>4.82</v>
      </c>
      <c r="R917" s="1">
        <f>IF(ISBLANK(S917),_xlfn.XLOOKUP(V917,'[1]AVG REVIEWS'!E:E,'[1]AVG REVIEWS'!D:D,""),[1]listings!S917)</f>
        <v>3.12</v>
      </c>
      <c r="S917" s="1">
        <v>3.12</v>
      </c>
      <c r="T917" s="1">
        <f>IF(ISBLANK(Q917),_xlfn.XLOOKUP(W917,'[1]AVG SCORE'!F:F,'[1]AVG SCORE'!E:E,""),[1]listings!Q917)</f>
        <v>4.82</v>
      </c>
      <c r="U917" s="1" t="str">
        <f t="shared" si="29"/>
        <v>Neuhausen-NymphenburgPrivate room4</v>
      </c>
      <c r="V917" s="1" t="str">
        <f>[1]listings!H917&amp;[1]listings!I917&amp;[1]listings!G917</f>
        <v>Private room in rental unitPrivate roomNeuhausen-Nymphenburg</v>
      </c>
      <c r="W917" s="1" t="str">
        <f>[1]listings!G917&amp;[1]listings!H917&amp;[1]listings!I917&amp;[1]listings!J917</f>
        <v>Neuhausen-NymphenburgPrivate room in rental unitPrivate room4</v>
      </c>
      <c r="X917" s="38">
        <v>48.122610000000002</v>
      </c>
      <c r="Y917" s="38">
        <v>11.54397</v>
      </c>
    </row>
    <row r="918" spans="1:25" ht="16" x14ac:dyDescent="0.2">
      <c r="A918" s="1">
        <v>20012056</v>
      </c>
      <c r="B918" s="1" t="s">
        <v>1513</v>
      </c>
      <c r="C918" s="1">
        <v>44432463</v>
      </c>
      <c r="D918" s="1" t="s">
        <v>1514</v>
      </c>
      <c r="E918" s="3">
        <v>42264</v>
      </c>
      <c r="F918" s="1">
        <v>1</v>
      </c>
      <c r="G918" s="1" t="s">
        <v>50</v>
      </c>
      <c r="H918" s="1" t="s">
        <v>82</v>
      </c>
      <c r="I918" s="1" t="s">
        <v>47</v>
      </c>
      <c r="J918" s="1">
        <v>1</v>
      </c>
      <c r="L918" s="2">
        <f>IF(ISBLANK(K918),_xlfn.XLOOKUP(U918,'[1]AVG PRICE'!E:E,'[1]AVG PRICE'!D:D,""),[1]listings!K918)</f>
        <v>57.090909090909093</v>
      </c>
      <c r="M918" s="1">
        <v>2</v>
      </c>
      <c r="N918" s="1">
        <v>1125</v>
      </c>
      <c r="O918" s="1">
        <v>41</v>
      </c>
      <c r="P918" s="2">
        <f t="shared" si="28"/>
        <v>32170.727272727276</v>
      </c>
      <c r="Q918" s="1">
        <v>4.9800000000000004</v>
      </c>
      <c r="R918" s="1">
        <f>IF(ISBLANK(S918),_xlfn.XLOOKUP(V918,'[1]AVG REVIEWS'!E:E,'[1]AVG REVIEWS'!D:D,""),[1]listings!S918)</f>
        <v>0.44</v>
      </c>
      <c r="S918" s="1">
        <v>0.44</v>
      </c>
      <c r="T918" s="1">
        <f>IF(ISBLANK(Q918),_xlfn.XLOOKUP(W918,'[1]AVG SCORE'!F:F,'[1]AVG SCORE'!E:E,""),[1]listings!Q918)</f>
        <v>4.9800000000000004</v>
      </c>
      <c r="U918" s="1" t="str">
        <f t="shared" si="29"/>
        <v>Schwabing-WestPrivate room1</v>
      </c>
      <c r="V918" s="1" t="str">
        <f>[1]listings!H918&amp;[1]listings!I918&amp;[1]listings!G918</f>
        <v>Private room in condoPrivate roomSchwabing-West</v>
      </c>
      <c r="W918" s="1" t="str">
        <f>[1]listings!G918&amp;[1]listings!H918&amp;[1]listings!I918&amp;[1]listings!J918</f>
        <v>Schwabing-WestPrivate room in condoPrivate room1</v>
      </c>
      <c r="X918" s="38">
        <v>48.0871</v>
      </c>
      <c r="Y918" s="38">
        <v>11.534929999999999</v>
      </c>
    </row>
    <row r="919" spans="1:25" ht="16" x14ac:dyDescent="0.2">
      <c r="A919" s="1">
        <v>20013451</v>
      </c>
      <c r="B919" s="1" t="s">
        <v>1515</v>
      </c>
      <c r="C919" s="1">
        <v>142079917</v>
      </c>
      <c r="D919" s="1" t="s">
        <v>1516</v>
      </c>
      <c r="E919" s="3">
        <v>42939</v>
      </c>
      <c r="F919" s="1">
        <v>1</v>
      </c>
      <c r="G919" s="1" t="s">
        <v>63</v>
      </c>
      <c r="H919" s="1" t="s">
        <v>32</v>
      </c>
      <c r="I919" s="1" t="s">
        <v>33</v>
      </c>
      <c r="J919" s="1">
        <v>3</v>
      </c>
      <c r="K919" s="2">
        <v>121</v>
      </c>
      <c r="L919" s="2">
        <f>IF(ISBLANK(K919),_xlfn.XLOOKUP(U919,'[1]AVG PRICE'!E:E,'[1]AVG PRICE'!D:D,""),[1]listings!K919)</f>
        <v>121</v>
      </c>
      <c r="M919" s="1">
        <v>1</v>
      </c>
      <c r="N919" s="1">
        <v>1125</v>
      </c>
      <c r="O919" s="1">
        <v>171</v>
      </c>
      <c r="P919" s="2">
        <f t="shared" si="28"/>
        <v>68123</v>
      </c>
      <c r="Q919" s="1">
        <v>4.93</v>
      </c>
      <c r="R919" s="1">
        <f>IF(ISBLANK(S919),_xlfn.XLOOKUP(V919,'[1]AVG REVIEWS'!E:E,'[1]AVG REVIEWS'!D:D,""),[1]listings!S919)</f>
        <v>1.84</v>
      </c>
      <c r="S919" s="1">
        <v>1.84</v>
      </c>
      <c r="T919" s="1">
        <f>IF(ISBLANK(Q919),_xlfn.XLOOKUP(W919,'[1]AVG SCORE'!F:F,'[1]AVG SCORE'!E:E,""),[1]listings!Q919)</f>
        <v>4.93</v>
      </c>
      <c r="U919" s="1" t="str">
        <f t="shared" si="29"/>
        <v>BogenhausenEntire home/apt3</v>
      </c>
      <c r="V919" s="1" t="str">
        <f>[1]listings!H919&amp;[1]listings!I919&amp;[1]listings!G919</f>
        <v>Entire rental unitEntire home/aptBogenhausen</v>
      </c>
      <c r="W919" s="1" t="str">
        <f>[1]listings!G919&amp;[1]listings!H919&amp;[1]listings!I919&amp;[1]listings!J919</f>
        <v>BogenhausenEntire rental unitEntire home/apt3</v>
      </c>
      <c r="X919" s="38">
        <v>48.130040000000001</v>
      </c>
      <c r="Y919" s="38">
        <v>11.628629999999999</v>
      </c>
    </row>
    <row r="920" spans="1:25" ht="16" x14ac:dyDescent="0.2">
      <c r="A920" s="1">
        <v>20030542</v>
      </c>
      <c r="B920" s="1" t="s">
        <v>1517</v>
      </c>
      <c r="C920" s="1">
        <v>142255485</v>
      </c>
      <c r="D920" s="1" t="s">
        <v>1518</v>
      </c>
      <c r="E920" s="3">
        <v>42940</v>
      </c>
      <c r="F920" s="1">
        <v>1</v>
      </c>
      <c r="G920" s="1" t="s">
        <v>174</v>
      </c>
      <c r="H920" s="1" t="s">
        <v>32</v>
      </c>
      <c r="I920" s="1" t="s">
        <v>33</v>
      </c>
      <c r="J920" s="1">
        <v>2</v>
      </c>
      <c r="L920" s="2">
        <f>IF(ISBLANK(K920),_xlfn.XLOOKUP(U920,'[1]AVG PRICE'!E:E,'[1]AVG PRICE'!D:D,""),[1]listings!K920)</f>
        <v>95.531914893617028</v>
      </c>
      <c r="M920" s="1">
        <v>1</v>
      </c>
      <c r="N920" s="1">
        <v>7</v>
      </c>
      <c r="O920" s="1">
        <v>6</v>
      </c>
      <c r="P920" s="2">
        <f t="shared" si="28"/>
        <v>382.12765957446811</v>
      </c>
      <c r="Q920" s="1">
        <v>4.67</v>
      </c>
      <c r="R920" s="1">
        <f>IF(ISBLANK(S920),_xlfn.XLOOKUP(V920,'[1]AVG REVIEWS'!E:E,'[1]AVG REVIEWS'!D:D,""),[1]listings!S920)</f>
        <v>7.0000000000000007E-2</v>
      </c>
      <c r="S920" s="1">
        <v>7.0000000000000007E-2</v>
      </c>
      <c r="T920" s="1">
        <f>IF(ISBLANK(Q920),_xlfn.XLOOKUP(W920,'[1]AVG SCORE'!F:F,'[1]AVG SCORE'!E:E,""),[1]listings!Q920)</f>
        <v>4.67</v>
      </c>
      <c r="U920" s="1" t="str">
        <f t="shared" si="29"/>
        <v>Milbertshofen-Am HartEntire home/apt2</v>
      </c>
      <c r="V920" s="1" t="str">
        <f>[1]listings!H920&amp;[1]listings!I920&amp;[1]listings!G920</f>
        <v>Entire rental unitEntire home/aptMilbertshofen-Am Hart</v>
      </c>
      <c r="W920" s="1" t="str">
        <f>[1]listings!G920&amp;[1]listings!H920&amp;[1]listings!I920&amp;[1]listings!J920</f>
        <v>Milbertshofen-Am HartEntire rental unitEntire home/apt2</v>
      </c>
      <c r="X920" s="38">
        <v>48.160980000000002</v>
      </c>
      <c r="Y920" s="38">
        <v>11.569800000000001</v>
      </c>
    </row>
    <row r="921" spans="1:25" ht="16" x14ac:dyDescent="0.2">
      <c r="A921" s="1">
        <v>20048893</v>
      </c>
      <c r="B921" s="1" t="s">
        <v>1519</v>
      </c>
      <c r="C921" s="1">
        <v>5572280</v>
      </c>
      <c r="D921" s="1" t="s">
        <v>1520</v>
      </c>
      <c r="E921" s="3">
        <v>41355</v>
      </c>
      <c r="F921" s="1">
        <v>1</v>
      </c>
      <c r="G921" s="1" t="s">
        <v>102</v>
      </c>
      <c r="H921" s="1" t="s">
        <v>32</v>
      </c>
      <c r="I921" s="1" t="s">
        <v>33</v>
      </c>
      <c r="J921" s="1">
        <v>4</v>
      </c>
      <c r="L921" s="2">
        <f>IF(ISBLANK(K921),_xlfn.XLOOKUP(U921,'[1]AVG PRICE'!E:E,'[1]AVG PRICE'!D:D,""),[1]listings!K921)</f>
        <v>205.46153846153845</v>
      </c>
      <c r="M921" s="1">
        <v>3</v>
      </c>
      <c r="N921" s="1">
        <v>14</v>
      </c>
      <c r="O921" s="1">
        <v>4</v>
      </c>
      <c r="P921" s="2">
        <f t="shared" si="28"/>
        <v>1746.4230769230769</v>
      </c>
      <c r="Q921" s="1">
        <v>5</v>
      </c>
      <c r="R921" s="1">
        <f>IF(ISBLANK(S921),_xlfn.XLOOKUP(V921,'[1]AVG REVIEWS'!E:E,'[1]AVG REVIEWS'!D:D,""),[1]listings!S921)</f>
        <v>0.19</v>
      </c>
      <c r="S921" s="1">
        <v>0.19</v>
      </c>
      <c r="T921" s="1">
        <f>IF(ISBLANK(Q921),_xlfn.XLOOKUP(W921,'[1]AVG SCORE'!F:F,'[1]AVG SCORE'!E:E,""),[1]listings!Q921)</f>
        <v>5</v>
      </c>
      <c r="U921" s="1" t="str">
        <f t="shared" si="29"/>
        <v>ObergiesingEntire home/apt4</v>
      </c>
      <c r="V921" s="1" t="str">
        <f>[1]listings!H921&amp;[1]listings!I921&amp;[1]listings!G921</f>
        <v>Entire rental unitEntire home/aptObergiesing</v>
      </c>
      <c r="W921" s="1" t="str">
        <f>[1]listings!G921&amp;[1]listings!H921&amp;[1]listings!I921&amp;[1]listings!J921</f>
        <v>ObergiesingEntire rental unitEntire home/apt4</v>
      </c>
      <c r="X921" s="38">
        <v>48.10754</v>
      </c>
      <c r="Y921" s="38">
        <v>11.565469999999999</v>
      </c>
    </row>
    <row r="922" spans="1:25" ht="16" x14ac:dyDescent="0.2">
      <c r="A922" s="1">
        <v>20049843</v>
      </c>
      <c r="B922" s="1" t="s">
        <v>1521</v>
      </c>
      <c r="C922" s="1">
        <v>8897877</v>
      </c>
      <c r="D922" s="1" t="s">
        <v>415</v>
      </c>
      <c r="E922" s="3">
        <v>41534</v>
      </c>
      <c r="F922" s="1">
        <v>2</v>
      </c>
      <c r="G922" s="1" t="s">
        <v>71</v>
      </c>
      <c r="H922" s="1" t="s">
        <v>51</v>
      </c>
      <c r="I922" s="1" t="s">
        <v>47</v>
      </c>
      <c r="J922" s="1">
        <v>4</v>
      </c>
      <c r="K922" s="2">
        <v>120</v>
      </c>
      <c r="L922" s="2">
        <f>IF(ISBLANK(K922),_xlfn.XLOOKUP(U922,'[1]AVG PRICE'!E:E,'[1]AVG PRICE'!D:D,""),[1]listings!K922)</f>
        <v>120</v>
      </c>
      <c r="M922" s="1">
        <v>1</v>
      </c>
      <c r="N922" s="1">
        <v>1125</v>
      </c>
      <c r="O922" s="1">
        <v>59</v>
      </c>
      <c r="P922" s="2">
        <f t="shared" si="28"/>
        <v>67560</v>
      </c>
      <c r="Q922" s="1">
        <v>4.54</v>
      </c>
      <c r="R922" s="1">
        <f>IF(ISBLANK(S922),_xlfn.XLOOKUP(V922,'[1]AVG REVIEWS'!E:E,'[1]AVG REVIEWS'!D:D,""),[1]listings!S922)</f>
        <v>0.65</v>
      </c>
      <c r="S922" s="1">
        <v>0.65</v>
      </c>
      <c r="T922" s="1">
        <f>IF(ISBLANK(Q922),_xlfn.XLOOKUP(W922,'[1]AVG SCORE'!F:F,'[1]AVG SCORE'!E:E,""),[1]listings!Q922)</f>
        <v>4.54</v>
      </c>
      <c r="U922" s="1" t="str">
        <f t="shared" si="29"/>
        <v>Ludwigsvorstadt-IsarvorstadtPrivate room4</v>
      </c>
      <c r="V922" s="1" t="str">
        <f>[1]listings!H922&amp;[1]listings!I922&amp;[1]listings!G922</f>
        <v>Private room in rental unitPrivate roomLudwigsvorstadt-Isarvorstadt</v>
      </c>
      <c r="W922" s="1" t="str">
        <f>[1]listings!G922&amp;[1]listings!H922&amp;[1]listings!I922&amp;[1]listings!J922</f>
        <v>Ludwigsvorstadt-IsarvorstadtPrivate room in rental unitPrivate room4</v>
      </c>
      <c r="X922" s="38">
        <v>48.122819999999997</v>
      </c>
      <c r="Y922" s="38">
        <v>11.476889999999999</v>
      </c>
    </row>
    <row r="923" spans="1:25" ht="16" x14ac:dyDescent="0.2">
      <c r="A923" s="1">
        <v>20098379</v>
      </c>
      <c r="B923" s="1" t="s">
        <v>1522</v>
      </c>
      <c r="C923" s="1">
        <v>12561687</v>
      </c>
      <c r="D923" s="1" t="s">
        <v>326</v>
      </c>
      <c r="E923" s="3">
        <v>41695</v>
      </c>
      <c r="F923" s="1">
        <v>2</v>
      </c>
      <c r="G923" s="1" t="s">
        <v>108</v>
      </c>
      <c r="H923" s="1" t="s">
        <v>32</v>
      </c>
      <c r="I923" s="1" t="s">
        <v>33</v>
      </c>
      <c r="J923" s="1">
        <v>2</v>
      </c>
      <c r="L923" s="2">
        <f>IF(ISBLANK(K923),_xlfn.XLOOKUP(U923,'[1]AVG PRICE'!E:E,'[1]AVG PRICE'!D:D,""),[1]listings!K923)</f>
        <v>119.73170731707317</v>
      </c>
      <c r="M923" s="1">
        <v>3</v>
      </c>
      <c r="N923" s="1">
        <v>1125</v>
      </c>
      <c r="O923" s="1">
        <v>3</v>
      </c>
      <c r="P923" s="2">
        <f t="shared" si="28"/>
        <v>67528.682926829264</v>
      </c>
      <c r="Q923" s="1">
        <v>4.67</v>
      </c>
      <c r="R923" s="1">
        <f>IF(ISBLANK(S923),_xlfn.XLOOKUP(V923,'[1]AVG REVIEWS'!E:E,'[1]AVG REVIEWS'!D:D,""),[1]listings!S923)</f>
        <v>0.1</v>
      </c>
      <c r="S923" s="1">
        <v>0.1</v>
      </c>
      <c r="T923" s="1">
        <f>IF(ISBLANK(Q923),_xlfn.XLOOKUP(W923,'[1]AVG SCORE'!F:F,'[1]AVG SCORE'!E:E,""),[1]listings!Q923)</f>
        <v>4.67</v>
      </c>
      <c r="U923" s="1" t="str">
        <f t="shared" si="29"/>
        <v>Schwabing-FreimannEntire home/apt2</v>
      </c>
      <c r="V923" s="1" t="str">
        <f>[1]listings!H923&amp;[1]listings!I923&amp;[1]listings!G923</f>
        <v>Entire rental unitEntire home/aptSchwabing-Freimann</v>
      </c>
      <c r="W923" s="1" t="str">
        <f>[1]listings!G923&amp;[1]listings!H923&amp;[1]listings!I923&amp;[1]listings!J923</f>
        <v>Schwabing-FreimannEntire rental unitEntire home/apt2</v>
      </c>
      <c r="X923" s="38">
        <v>48.109020000000001</v>
      </c>
      <c r="Y923" s="38">
        <v>11.622109999999999</v>
      </c>
    </row>
    <row r="924" spans="1:25" ht="16" x14ac:dyDescent="0.2">
      <c r="A924" s="1">
        <v>20118598</v>
      </c>
      <c r="B924" s="1" t="s">
        <v>1523</v>
      </c>
      <c r="C924" s="1">
        <v>15551982</v>
      </c>
      <c r="D924" s="1" t="s">
        <v>535</v>
      </c>
      <c r="E924" s="3">
        <v>41774</v>
      </c>
      <c r="F924" s="1">
        <v>2</v>
      </c>
      <c r="G924" s="1" t="s">
        <v>66</v>
      </c>
      <c r="H924" s="1" t="s">
        <v>32</v>
      </c>
      <c r="I924" s="1" t="s">
        <v>33</v>
      </c>
      <c r="J924" s="1">
        <v>4</v>
      </c>
      <c r="L924" s="2">
        <f>IF(ISBLANK(K924),_xlfn.XLOOKUP(U924,'[1]AVG PRICE'!E:E,'[1]AVG PRICE'!D:D,""),[1]listings!K924)</f>
        <v>220.55813953488371</v>
      </c>
      <c r="M924" s="1">
        <v>3</v>
      </c>
      <c r="N924" s="1">
        <v>730</v>
      </c>
      <c r="O924" s="1">
        <v>26</v>
      </c>
      <c r="P924" s="2">
        <f t="shared" si="28"/>
        <v>80834.558139534885</v>
      </c>
      <c r="Q924" s="1">
        <v>4.96</v>
      </c>
      <c r="R924" s="1">
        <f>IF(ISBLANK(S924),_xlfn.XLOOKUP(V924,'[1]AVG REVIEWS'!E:E,'[1]AVG REVIEWS'!D:D,""),[1]listings!S924)</f>
        <v>0.28000000000000003</v>
      </c>
      <c r="S924" s="1">
        <v>0.28000000000000003</v>
      </c>
      <c r="T924" s="1">
        <f>IF(ISBLANK(Q924),_xlfn.XLOOKUP(W924,'[1]AVG SCORE'!F:F,'[1]AVG SCORE'!E:E,""),[1]listings!Q924)</f>
        <v>4.96</v>
      </c>
      <c r="U924" s="1" t="str">
        <f t="shared" si="29"/>
        <v>Au-HaidhausenEntire home/apt4</v>
      </c>
      <c r="V924" s="1" t="str">
        <f>[1]listings!H924&amp;[1]listings!I924&amp;[1]listings!G924</f>
        <v>Entire rental unitEntire home/aptAu-Haidhausen</v>
      </c>
      <c r="W924" s="1" t="str">
        <f>[1]listings!G924&amp;[1]listings!H924&amp;[1]listings!I924&amp;[1]listings!J924</f>
        <v>Au-HaidhausenEntire rental unitEntire home/apt4</v>
      </c>
      <c r="X924" s="38">
        <v>48.136209999999998</v>
      </c>
      <c r="Y924" s="38">
        <v>11.54833</v>
      </c>
    </row>
    <row r="925" spans="1:25" ht="16" x14ac:dyDescent="0.2">
      <c r="A925" s="1">
        <v>20127276</v>
      </c>
      <c r="B925" s="1" t="s">
        <v>1524</v>
      </c>
      <c r="C925" s="1">
        <v>21560619</v>
      </c>
      <c r="D925" s="1" t="s">
        <v>1525</v>
      </c>
      <c r="E925" s="3">
        <v>41902</v>
      </c>
      <c r="F925" s="1">
        <v>2</v>
      </c>
      <c r="G925" s="1" t="s">
        <v>50</v>
      </c>
      <c r="H925" s="1" t="s">
        <v>32</v>
      </c>
      <c r="I925" s="1" t="s">
        <v>33</v>
      </c>
      <c r="J925" s="1">
        <v>3</v>
      </c>
      <c r="L925" s="2">
        <f>IF(ISBLANK(K925),_xlfn.XLOOKUP(U925,'[1]AVG PRICE'!E:E,'[1]AVG PRICE'!D:D,""),[1]listings!K925)</f>
        <v>131.9655172413793</v>
      </c>
      <c r="M925" s="1">
        <v>40</v>
      </c>
      <c r="N925" s="1">
        <v>40</v>
      </c>
      <c r="O925" s="1">
        <v>12</v>
      </c>
      <c r="P925" s="2">
        <f t="shared" si="28"/>
        <v>5278.6206896551721</v>
      </c>
      <c r="Q925" s="1">
        <v>5</v>
      </c>
      <c r="R925" s="1">
        <f>IF(ISBLANK(S925),_xlfn.XLOOKUP(V925,'[1]AVG REVIEWS'!E:E,'[1]AVG REVIEWS'!D:D,""),[1]listings!S925)</f>
        <v>0.13</v>
      </c>
      <c r="S925" s="1">
        <v>0.13</v>
      </c>
      <c r="T925" s="1">
        <f>IF(ISBLANK(Q925),_xlfn.XLOOKUP(W925,'[1]AVG SCORE'!F:F,'[1]AVG SCORE'!E:E,""),[1]listings!Q925)</f>
        <v>5</v>
      </c>
      <c r="U925" s="1" t="str">
        <f t="shared" si="29"/>
        <v>Schwabing-WestEntire home/apt3</v>
      </c>
      <c r="V925" s="1" t="str">
        <f>[1]listings!H925&amp;[1]listings!I925&amp;[1]listings!G925</f>
        <v>Entire rental unitEntire home/aptSchwabing-West</v>
      </c>
      <c r="W925" s="1" t="str">
        <f>[1]listings!G925&amp;[1]listings!H925&amp;[1]listings!I925&amp;[1]listings!J925</f>
        <v>Schwabing-WestEntire rental unitEntire home/apt3</v>
      </c>
      <c r="X925" s="38">
        <v>48.158070000000002</v>
      </c>
      <c r="Y925" s="38">
        <v>11.565099999999999</v>
      </c>
    </row>
    <row r="926" spans="1:25" ht="16" x14ac:dyDescent="0.2">
      <c r="A926" s="1">
        <v>20128373</v>
      </c>
      <c r="B926" s="1" t="s">
        <v>1526</v>
      </c>
      <c r="C926" s="1">
        <v>19900280</v>
      </c>
      <c r="D926" s="1" t="s">
        <v>487</v>
      </c>
      <c r="E926" s="3">
        <v>41863</v>
      </c>
      <c r="F926" s="1">
        <v>1</v>
      </c>
      <c r="G926" s="1" t="s">
        <v>66</v>
      </c>
      <c r="H926" s="1" t="s">
        <v>32</v>
      </c>
      <c r="I926" s="1" t="s">
        <v>33</v>
      </c>
      <c r="J926" s="1">
        <v>3</v>
      </c>
      <c r="L926" s="2">
        <f>IF(ISBLANK(K926),_xlfn.XLOOKUP(U926,'[1]AVG PRICE'!E:E,'[1]AVG PRICE'!D:D,""),[1]listings!K926)</f>
        <v>172.85714285714286</v>
      </c>
      <c r="M926" s="1">
        <v>4</v>
      </c>
      <c r="N926" s="1">
        <v>365</v>
      </c>
      <c r="O926" s="1">
        <v>6</v>
      </c>
      <c r="P926" s="2">
        <f t="shared" si="28"/>
        <v>31892.142857142859</v>
      </c>
      <c r="Q926" s="1">
        <v>5</v>
      </c>
      <c r="R926" s="1">
        <f>IF(ISBLANK(S926),_xlfn.XLOOKUP(V926,'[1]AVG REVIEWS'!E:E,'[1]AVG REVIEWS'!D:D,""),[1]listings!S926)</f>
        <v>0.31</v>
      </c>
      <c r="S926" s="1">
        <v>0.31</v>
      </c>
      <c r="T926" s="1">
        <f>IF(ISBLANK(Q926),_xlfn.XLOOKUP(W926,'[1]AVG SCORE'!F:F,'[1]AVG SCORE'!E:E,""),[1]listings!Q926)</f>
        <v>5</v>
      </c>
      <c r="U926" s="1" t="str">
        <f t="shared" si="29"/>
        <v>Au-HaidhausenEntire home/apt3</v>
      </c>
      <c r="V926" s="1" t="str">
        <f>[1]listings!H926&amp;[1]listings!I926&amp;[1]listings!G926</f>
        <v>Entire rental unitEntire home/aptAu-Haidhausen</v>
      </c>
      <c r="W926" s="1" t="str">
        <f>[1]listings!G926&amp;[1]listings!H926&amp;[1]listings!I926&amp;[1]listings!J926</f>
        <v>Au-HaidhausenEntire rental unitEntire home/apt3</v>
      </c>
      <c r="X926" s="38">
        <v>48.11833</v>
      </c>
      <c r="Y926" s="38">
        <v>11.57915</v>
      </c>
    </row>
    <row r="927" spans="1:25" ht="16" x14ac:dyDescent="0.2">
      <c r="A927" s="1">
        <v>20141548</v>
      </c>
      <c r="B927" s="1" t="s">
        <v>1527</v>
      </c>
      <c r="C927" s="1">
        <v>143262223</v>
      </c>
      <c r="D927" s="1" t="s">
        <v>1528</v>
      </c>
      <c r="E927" s="3">
        <v>42946</v>
      </c>
      <c r="F927" s="1">
        <v>1</v>
      </c>
      <c r="G927" s="1" t="s">
        <v>294</v>
      </c>
      <c r="H927" s="1" t="s">
        <v>32</v>
      </c>
      <c r="I927" s="1" t="s">
        <v>33</v>
      </c>
      <c r="J927" s="1">
        <v>2</v>
      </c>
      <c r="K927" s="2">
        <v>117</v>
      </c>
      <c r="L927" s="2">
        <f>IF(ISBLANK(K927),_xlfn.XLOOKUP(U927,'[1]AVG PRICE'!E:E,'[1]AVG PRICE'!D:D,""),[1]listings!K927)</f>
        <v>117</v>
      </c>
      <c r="M927" s="1">
        <v>5</v>
      </c>
      <c r="N927" s="1">
        <v>30</v>
      </c>
      <c r="O927" s="1">
        <v>1</v>
      </c>
      <c r="P927" s="2">
        <f t="shared" si="28"/>
        <v>2047.5</v>
      </c>
      <c r="Q927" s="1">
        <v>4</v>
      </c>
      <c r="R927" s="1">
        <f>IF(ISBLANK(S927),_xlfn.XLOOKUP(V927,'[1]AVG REVIEWS'!E:E,'[1]AVG REVIEWS'!D:D,""),[1]listings!S927)</f>
        <v>0.18</v>
      </c>
      <c r="S927" s="1">
        <v>0.18</v>
      </c>
      <c r="T927" s="1">
        <f>IF(ISBLANK(Q927),_xlfn.XLOOKUP(W927,'[1]AVG SCORE'!F:F,'[1]AVG SCORE'!E:E,""),[1]listings!Q927)</f>
        <v>4</v>
      </c>
      <c r="U927" s="1" t="str">
        <f t="shared" si="29"/>
        <v>MoosachEntire home/apt2</v>
      </c>
      <c r="V927" s="1" t="str">
        <f>[1]listings!H927&amp;[1]listings!I927&amp;[1]listings!G927</f>
        <v>Entire rental unitEntire home/aptMoosach</v>
      </c>
      <c r="W927" s="1" t="str">
        <f>[1]listings!G927&amp;[1]listings!H927&amp;[1]listings!I927&amp;[1]listings!J927</f>
        <v>MoosachEntire rental unitEntire home/apt2</v>
      </c>
      <c r="X927" s="38">
        <v>48.164290000000001</v>
      </c>
      <c r="Y927" s="38">
        <v>11.64489</v>
      </c>
    </row>
    <row r="928" spans="1:25" ht="16" x14ac:dyDescent="0.2">
      <c r="A928" s="1">
        <v>20201554</v>
      </c>
      <c r="B928" s="1" t="s">
        <v>1529</v>
      </c>
      <c r="C928" s="1">
        <v>76699851</v>
      </c>
      <c r="D928" s="1" t="s">
        <v>631</v>
      </c>
      <c r="E928" s="3">
        <v>42530</v>
      </c>
      <c r="F928" s="1">
        <v>2</v>
      </c>
      <c r="G928" s="1" t="s">
        <v>100</v>
      </c>
      <c r="H928" s="1" t="s">
        <v>32</v>
      </c>
      <c r="I928" s="1" t="s">
        <v>33</v>
      </c>
      <c r="J928" s="1">
        <v>5</v>
      </c>
      <c r="L928" s="2">
        <f>IF(ISBLANK(K928),_xlfn.XLOOKUP(U928,'[1]AVG PRICE'!E:E,'[1]AVG PRICE'!D:D,""),[1]listings!K928)</f>
        <v>231</v>
      </c>
      <c r="M928" s="1">
        <v>2</v>
      </c>
      <c r="N928" s="1">
        <v>1125</v>
      </c>
      <c r="O928" s="1">
        <v>11</v>
      </c>
      <c r="P928" s="2">
        <f t="shared" si="28"/>
        <v>130168.5</v>
      </c>
      <c r="Q928" s="1">
        <v>4.55</v>
      </c>
      <c r="R928" s="1">
        <f>IF(ISBLANK(S928),_xlfn.XLOOKUP(V928,'[1]AVG REVIEWS'!E:E,'[1]AVG REVIEWS'!D:D,""),[1]listings!S928)</f>
        <v>0.12</v>
      </c>
      <c r="S928" s="1">
        <v>0.12</v>
      </c>
      <c r="T928" s="1">
        <f>IF(ISBLANK(Q928),_xlfn.XLOOKUP(W928,'[1]AVG SCORE'!F:F,'[1]AVG SCORE'!E:E,""),[1]listings!Q928)</f>
        <v>4.55</v>
      </c>
      <c r="U928" s="1" t="str">
        <f t="shared" si="29"/>
        <v>Untergiesing-HarlachingEntire home/apt5</v>
      </c>
      <c r="V928" s="1" t="str">
        <f>[1]listings!H928&amp;[1]listings!I928&amp;[1]listings!G928</f>
        <v>Entire rental unitEntire home/aptUntergiesing-Harlaching</v>
      </c>
      <c r="W928" s="1" t="str">
        <f>[1]listings!G928&amp;[1]listings!H928&amp;[1]listings!I928&amp;[1]listings!J928</f>
        <v>Untergiesing-HarlachingEntire rental unitEntire home/apt5</v>
      </c>
      <c r="X928" s="38">
        <v>48.127690000000001</v>
      </c>
      <c r="Y928" s="38">
        <v>11.563140000000001</v>
      </c>
    </row>
    <row r="929" spans="1:25" ht="16" x14ac:dyDescent="0.2">
      <c r="A929" s="1">
        <v>20205490</v>
      </c>
      <c r="B929" s="1" t="s">
        <v>1530</v>
      </c>
      <c r="C929" s="1">
        <v>7469646</v>
      </c>
      <c r="D929" s="1" t="s">
        <v>487</v>
      </c>
      <c r="E929" s="3">
        <v>41469</v>
      </c>
      <c r="F929" s="1">
        <v>7</v>
      </c>
      <c r="G929" s="1" t="s">
        <v>71</v>
      </c>
      <c r="H929" s="1" t="s">
        <v>32</v>
      </c>
      <c r="I929" s="1" t="s">
        <v>33</v>
      </c>
      <c r="J929" s="1">
        <v>3</v>
      </c>
      <c r="K929" s="2">
        <v>180</v>
      </c>
      <c r="L929" s="2">
        <f>IF(ISBLANK(K929),_xlfn.XLOOKUP(U929,'[1]AVG PRICE'!E:E,'[1]AVG PRICE'!D:D,""),[1]listings!K929)</f>
        <v>180</v>
      </c>
      <c r="M929" s="1">
        <v>15</v>
      </c>
      <c r="N929" s="1">
        <v>1125</v>
      </c>
      <c r="O929" s="1">
        <v>20</v>
      </c>
      <c r="P929" s="2">
        <f t="shared" si="28"/>
        <v>102600</v>
      </c>
      <c r="Q929" s="1">
        <v>4.8499999999999996</v>
      </c>
      <c r="R929" s="1">
        <f>IF(ISBLANK(S929),_xlfn.XLOOKUP(V929,'[1]AVG REVIEWS'!E:E,'[1]AVG REVIEWS'!D:D,""),[1]listings!S929)</f>
        <v>0.22</v>
      </c>
      <c r="S929" s="1">
        <v>0.22</v>
      </c>
      <c r="T929" s="1">
        <f>IF(ISBLANK(Q929),_xlfn.XLOOKUP(W929,'[1]AVG SCORE'!F:F,'[1]AVG SCORE'!E:E,""),[1]listings!Q929)</f>
        <v>4.8499999999999996</v>
      </c>
      <c r="U929" s="1" t="str">
        <f t="shared" si="29"/>
        <v>Ludwigsvorstadt-IsarvorstadtEntire home/apt3</v>
      </c>
      <c r="V929" s="1" t="str">
        <f>[1]listings!H929&amp;[1]listings!I929&amp;[1]listings!G929</f>
        <v>Entire rental unitEntire home/aptLudwigsvorstadt-Isarvorstadt</v>
      </c>
      <c r="W929" s="1" t="str">
        <f>[1]listings!G929&amp;[1]listings!H929&amp;[1]listings!I929&amp;[1]listings!J929</f>
        <v>Ludwigsvorstadt-IsarvorstadtEntire rental unitEntire home/apt3</v>
      </c>
      <c r="X929" s="38">
        <v>48.139541625976598</v>
      </c>
      <c r="Y929" s="38">
        <v>11.519473075866699</v>
      </c>
    </row>
    <row r="930" spans="1:25" ht="16" x14ac:dyDescent="0.2">
      <c r="A930" s="1">
        <v>20221438</v>
      </c>
      <c r="B930" s="1" t="s">
        <v>1531</v>
      </c>
      <c r="C930" s="1">
        <v>34253704</v>
      </c>
      <c r="D930" s="1" t="s">
        <v>44</v>
      </c>
      <c r="E930" s="3">
        <v>42150</v>
      </c>
      <c r="F930" s="1">
        <v>2</v>
      </c>
      <c r="G930" s="1" t="s">
        <v>74</v>
      </c>
      <c r="H930" s="1" t="s">
        <v>51</v>
      </c>
      <c r="I930" s="1" t="s">
        <v>47</v>
      </c>
      <c r="J930" s="1">
        <v>2</v>
      </c>
      <c r="L930" s="2">
        <f>IF(ISBLANK(K930),_xlfn.XLOOKUP(U930,'[1]AVG PRICE'!E:E,'[1]AVG PRICE'!D:D,""),[1]listings!K930)</f>
        <v>96.1</v>
      </c>
      <c r="M930" s="1">
        <v>2</v>
      </c>
      <c r="N930" s="1">
        <v>1124</v>
      </c>
      <c r="O930" s="1">
        <v>213</v>
      </c>
      <c r="P930" s="2">
        <f t="shared" si="28"/>
        <v>54104.299999999996</v>
      </c>
      <c r="Q930" s="1">
        <v>4.72</v>
      </c>
      <c r="R930" s="1">
        <f>IF(ISBLANK(S930),_xlfn.XLOOKUP(V930,'[1]AVG REVIEWS'!E:E,'[1]AVG REVIEWS'!D:D,""),[1]listings!S930)</f>
        <v>2.36</v>
      </c>
      <c r="S930" s="1">
        <v>2.36</v>
      </c>
      <c r="T930" s="1">
        <f>IF(ISBLANK(Q930),_xlfn.XLOOKUP(W930,'[1]AVG SCORE'!F:F,'[1]AVG SCORE'!E:E,""),[1]listings!Q930)</f>
        <v>4.72</v>
      </c>
      <c r="U930" s="1" t="str">
        <f t="shared" si="29"/>
        <v>SendlingPrivate room2</v>
      </c>
      <c r="V930" s="1" t="str">
        <f>[1]listings!H930&amp;[1]listings!I930&amp;[1]listings!G930</f>
        <v>Private room in rental unitPrivate roomSendling</v>
      </c>
      <c r="W930" s="1" t="str">
        <f>[1]listings!G930&amp;[1]listings!H930&amp;[1]listings!I930&amp;[1]listings!J930</f>
        <v>SendlingPrivate room in rental unitPrivate room2</v>
      </c>
      <c r="X930" s="38">
        <v>48.15936</v>
      </c>
      <c r="Y930" s="38">
        <v>11.54152</v>
      </c>
    </row>
    <row r="931" spans="1:25" ht="16" x14ac:dyDescent="0.2">
      <c r="A931" s="1">
        <v>20222956</v>
      </c>
      <c r="B931" s="1" t="s">
        <v>1532</v>
      </c>
      <c r="C931" s="1">
        <v>38756910</v>
      </c>
      <c r="D931" s="1" t="s">
        <v>1533</v>
      </c>
      <c r="E931" s="3">
        <v>42202</v>
      </c>
      <c r="F931" s="1">
        <v>1</v>
      </c>
      <c r="G931" s="1" t="s">
        <v>56</v>
      </c>
      <c r="H931" s="1" t="s">
        <v>51</v>
      </c>
      <c r="I931" s="1" t="s">
        <v>47</v>
      </c>
      <c r="J931" s="1">
        <v>2</v>
      </c>
      <c r="K931" s="2">
        <v>126</v>
      </c>
      <c r="L931" s="2">
        <f>IF(ISBLANK(K931),_xlfn.XLOOKUP(U931,'[1]AVG PRICE'!E:E,'[1]AVG PRICE'!D:D,""),[1]listings!K931)</f>
        <v>126</v>
      </c>
      <c r="M931" s="1">
        <v>2</v>
      </c>
      <c r="N931" s="1">
        <v>15</v>
      </c>
      <c r="O931" s="1">
        <v>6</v>
      </c>
      <c r="P931" s="2">
        <f t="shared" si="28"/>
        <v>1071</v>
      </c>
      <c r="Q931" s="1">
        <v>5</v>
      </c>
      <c r="R931" s="1">
        <f>IF(ISBLANK(S931),_xlfn.XLOOKUP(V931,'[1]AVG REVIEWS'!E:E,'[1]AVG REVIEWS'!D:D,""),[1]listings!S931)</f>
        <v>0.33</v>
      </c>
      <c r="S931" s="1">
        <v>0.33</v>
      </c>
      <c r="T931" s="1">
        <f>IF(ISBLANK(Q931),_xlfn.XLOOKUP(W931,'[1]AVG SCORE'!F:F,'[1]AVG SCORE'!E:E,""),[1]listings!Q931)</f>
        <v>5</v>
      </c>
      <c r="U931" s="1" t="str">
        <f t="shared" si="29"/>
        <v>Neuhausen-NymphenburgPrivate room2</v>
      </c>
      <c r="V931" s="1" t="str">
        <f>[1]listings!H931&amp;[1]listings!I931&amp;[1]listings!G931</f>
        <v>Private room in rental unitPrivate roomNeuhausen-Nymphenburg</v>
      </c>
      <c r="W931" s="1" t="str">
        <f>[1]listings!G931&amp;[1]listings!H931&amp;[1]listings!I931&amp;[1]listings!J931</f>
        <v>Neuhausen-NymphenburgPrivate room in rental unitPrivate room2</v>
      </c>
      <c r="X931" s="38">
        <v>48.154710000000001</v>
      </c>
      <c r="Y931" s="38">
        <v>11.537660000000001</v>
      </c>
    </row>
    <row r="932" spans="1:25" ht="16" x14ac:dyDescent="0.2">
      <c r="A932" s="1">
        <v>20238095</v>
      </c>
      <c r="B932" s="1" t="s">
        <v>1534</v>
      </c>
      <c r="C932" s="1">
        <v>40292695</v>
      </c>
      <c r="D932" s="1" t="s">
        <v>1535</v>
      </c>
      <c r="E932" s="3">
        <v>42218</v>
      </c>
      <c r="F932" s="1">
        <v>1</v>
      </c>
      <c r="G932" s="1" t="s">
        <v>63</v>
      </c>
      <c r="H932" s="1" t="s">
        <v>32</v>
      </c>
      <c r="I932" s="1" t="s">
        <v>33</v>
      </c>
      <c r="J932" s="1">
        <v>2</v>
      </c>
      <c r="K932" s="2">
        <v>84</v>
      </c>
      <c r="L932" s="2">
        <f>IF(ISBLANK(K932),_xlfn.XLOOKUP(U932,'[1]AVG PRICE'!E:E,'[1]AVG PRICE'!D:D,""),[1]listings!K932)</f>
        <v>84</v>
      </c>
      <c r="M932" s="1">
        <v>2</v>
      </c>
      <c r="N932" s="1">
        <v>10</v>
      </c>
      <c r="O932" s="1">
        <v>7</v>
      </c>
      <c r="P932" s="2">
        <f t="shared" si="28"/>
        <v>504</v>
      </c>
      <c r="Q932" s="1">
        <v>5</v>
      </c>
      <c r="R932" s="1">
        <f>IF(ISBLANK(S932),_xlfn.XLOOKUP(V932,'[1]AVG REVIEWS'!E:E,'[1]AVG REVIEWS'!D:D,""),[1]listings!S932)</f>
        <v>0.08</v>
      </c>
      <c r="S932" s="1">
        <v>0.08</v>
      </c>
      <c r="T932" s="1">
        <f>IF(ISBLANK(Q932),_xlfn.XLOOKUP(W932,'[1]AVG SCORE'!F:F,'[1]AVG SCORE'!E:E,""),[1]listings!Q932)</f>
        <v>5</v>
      </c>
      <c r="U932" s="1" t="str">
        <f t="shared" si="29"/>
        <v>BogenhausenEntire home/apt2</v>
      </c>
      <c r="V932" s="1" t="str">
        <f>[1]listings!H932&amp;[1]listings!I932&amp;[1]listings!G932</f>
        <v>Entire rental unitEntire home/aptBogenhausen</v>
      </c>
      <c r="W932" s="1" t="str">
        <f>[1]listings!G932&amp;[1]listings!H932&amp;[1]listings!I932&amp;[1]listings!J932</f>
        <v>BogenhausenEntire rental unitEntire home/apt2</v>
      </c>
      <c r="X932" s="38">
        <v>48.130270000000003</v>
      </c>
      <c r="Y932" s="38">
        <v>11.607100000000001</v>
      </c>
    </row>
    <row r="933" spans="1:25" ht="16" x14ac:dyDescent="0.2">
      <c r="A933" s="1">
        <v>20259187</v>
      </c>
      <c r="B933" s="1" t="s">
        <v>1536</v>
      </c>
      <c r="C933" s="1">
        <v>153287069</v>
      </c>
      <c r="D933" s="1" t="s">
        <v>1537</v>
      </c>
      <c r="E933" s="3">
        <v>43012</v>
      </c>
      <c r="F933" s="1">
        <v>2</v>
      </c>
      <c r="G933" s="1" t="s">
        <v>39</v>
      </c>
      <c r="H933" s="1" t="s">
        <v>32</v>
      </c>
      <c r="I933" s="1" t="s">
        <v>33</v>
      </c>
      <c r="J933" s="1">
        <v>6</v>
      </c>
      <c r="L933" s="2">
        <f>IF(ISBLANK(K933),_xlfn.XLOOKUP(U933,'[1]AVG PRICE'!E:E,'[1]AVG PRICE'!D:D,""),[1]listings!K933)</f>
        <v>470.66666666666669</v>
      </c>
      <c r="M933" s="1">
        <v>3</v>
      </c>
      <c r="N933" s="1">
        <v>1125</v>
      </c>
      <c r="O933" s="1">
        <v>335</v>
      </c>
      <c r="P933" s="2">
        <f t="shared" si="28"/>
        <v>265456</v>
      </c>
      <c r="Q933" s="1">
        <v>4.53</v>
      </c>
      <c r="R933" s="1">
        <f>IF(ISBLANK(S933),_xlfn.XLOOKUP(V933,'[1]AVG REVIEWS'!E:E,'[1]AVG REVIEWS'!D:D,""),[1]listings!S933)</f>
        <v>3.64</v>
      </c>
      <c r="S933" s="1">
        <v>3.64</v>
      </c>
      <c r="T933" s="1">
        <f>IF(ISBLANK(Q933),_xlfn.XLOOKUP(W933,'[1]AVG SCORE'!F:F,'[1]AVG SCORE'!E:E,""),[1]listings!Q933)</f>
        <v>4.53</v>
      </c>
      <c r="U933" s="1" t="str">
        <f t="shared" si="29"/>
        <v>MaxvorstadtEntire home/apt6</v>
      </c>
      <c r="V933" s="1" t="str">
        <f>[1]listings!H933&amp;[1]listings!I933&amp;[1]listings!G933</f>
        <v>Entire rental unitEntire home/aptMaxvorstadt</v>
      </c>
      <c r="W933" s="1" t="str">
        <f>[1]listings!G933&amp;[1]listings!H933&amp;[1]listings!I933&amp;[1]listings!J933</f>
        <v>MaxvorstadtEntire rental unitEntire home/apt6</v>
      </c>
      <c r="X933" s="38">
        <v>48.128540000000001</v>
      </c>
      <c r="Y933" s="38">
        <v>11.69802</v>
      </c>
    </row>
    <row r="934" spans="1:25" ht="16" x14ac:dyDescent="0.2">
      <c r="A934" s="1">
        <v>20261020</v>
      </c>
      <c r="B934" s="1" t="s">
        <v>1538</v>
      </c>
      <c r="C934" s="1">
        <v>23344430</v>
      </c>
      <c r="D934" s="1" t="s">
        <v>494</v>
      </c>
      <c r="E934" s="3">
        <v>41947</v>
      </c>
      <c r="F934" s="1">
        <v>1</v>
      </c>
      <c r="G934" s="1" t="s">
        <v>50</v>
      </c>
      <c r="H934" s="1" t="s">
        <v>51</v>
      </c>
      <c r="I934" s="1" t="s">
        <v>47</v>
      </c>
      <c r="J934" s="1">
        <v>2</v>
      </c>
      <c r="L934" s="2">
        <f>IF(ISBLANK(K934),_xlfn.XLOOKUP(U934,'[1]AVG PRICE'!E:E,'[1]AVG PRICE'!D:D,""),[1]listings!K934)</f>
        <v>83</v>
      </c>
      <c r="M934" s="1">
        <v>2</v>
      </c>
      <c r="N934" s="1">
        <v>2</v>
      </c>
      <c r="O934" s="1">
        <v>0</v>
      </c>
      <c r="P934" s="2">
        <f t="shared" si="28"/>
        <v>166</v>
      </c>
      <c r="R934" s="1">
        <f>IF(ISBLANK(S934),_xlfn.XLOOKUP(V934,'[1]AVG REVIEWS'!E:E,'[1]AVG REVIEWS'!D:D,""),[1]listings!S934)</f>
        <v>0.82777777777777761</v>
      </c>
      <c r="T934" s="1">
        <f>IF(ISBLANK(Q934),_xlfn.XLOOKUP(W934,'[1]AVG SCORE'!F:F,'[1]AVG SCORE'!E:E,""),[1]listings!Q934)</f>
        <v>4.8102325581395347</v>
      </c>
      <c r="U934" s="1" t="str">
        <f t="shared" si="29"/>
        <v>Schwabing-WestPrivate room2</v>
      </c>
      <c r="V934" s="1" t="str">
        <f>[1]listings!H934&amp;[1]listings!I934&amp;[1]listings!G934</f>
        <v>Private room in rental unitPrivate roomSchwabing-West</v>
      </c>
      <c r="W934" s="1" t="str">
        <f>[1]listings!G934&amp;[1]listings!H934&amp;[1]listings!I934&amp;[1]listings!J934</f>
        <v>Schwabing-WestPrivate room in rental unitPrivate room2</v>
      </c>
      <c r="X934" s="38">
        <v>48.171669999999999</v>
      </c>
      <c r="Y934" s="38">
        <v>11.59737</v>
      </c>
    </row>
    <row r="935" spans="1:25" ht="16" x14ac:dyDescent="0.2">
      <c r="A935" s="1">
        <v>20275541</v>
      </c>
      <c r="B935" s="1" t="s">
        <v>1539</v>
      </c>
      <c r="C935" s="1">
        <v>39249993</v>
      </c>
      <c r="D935" s="1" t="s">
        <v>738</v>
      </c>
      <c r="E935" s="3">
        <v>42207</v>
      </c>
      <c r="F935" s="1">
        <v>1</v>
      </c>
      <c r="G935" s="1" t="s">
        <v>179</v>
      </c>
      <c r="H935" s="1" t="s">
        <v>51</v>
      </c>
      <c r="I935" s="1" t="s">
        <v>47</v>
      </c>
      <c r="J935" s="1">
        <v>2</v>
      </c>
      <c r="K935" s="2">
        <v>140</v>
      </c>
      <c r="L935" s="2">
        <f>IF(ISBLANK(K935),_xlfn.XLOOKUP(U935,'[1]AVG PRICE'!E:E,'[1]AVG PRICE'!D:D,""),[1]listings!K935)</f>
        <v>140</v>
      </c>
      <c r="M935" s="1">
        <v>1</v>
      </c>
      <c r="N935" s="1">
        <v>7</v>
      </c>
      <c r="O935" s="1">
        <v>93</v>
      </c>
      <c r="P935" s="2">
        <f t="shared" si="28"/>
        <v>560</v>
      </c>
      <c r="Q935" s="1">
        <v>4.95</v>
      </c>
      <c r="R935" s="1">
        <f>IF(ISBLANK(S935),_xlfn.XLOOKUP(V935,'[1]AVG REVIEWS'!E:E,'[1]AVG REVIEWS'!D:D,""),[1]listings!S935)</f>
        <v>1.02</v>
      </c>
      <c r="S935" s="1">
        <v>1.02</v>
      </c>
      <c r="T935" s="1">
        <f>IF(ISBLANK(Q935),_xlfn.XLOOKUP(W935,'[1]AVG SCORE'!F:F,'[1]AVG SCORE'!E:E,""),[1]listings!Q935)</f>
        <v>4.95</v>
      </c>
      <c r="U935" s="1" t="str">
        <f t="shared" si="29"/>
        <v>Altstadt-LehelPrivate room2</v>
      </c>
      <c r="V935" s="1" t="str">
        <f>[1]listings!H935&amp;[1]listings!I935&amp;[1]listings!G935</f>
        <v>Private room in rental unitPrivate roomAltstadt-Lehel</v>
      </c>
      <c r="W935" s="1" t="str">
        <f>[1]listings!G935&amp;[1]listings!H935&amp;[1]listings!I935&amp;[1]listings!J935</f>
        <v>Altstadt-LehelPrivate room in rental unitPrivate room2</v>
      </c>
      <c r="X935" s="38">
        <v>48.14546</v>
      </c>
      <c r="Y935" s="38">
        <v>11.542680000000001</v>
      </c>
    </row>
    <row r="936" spans="1:25" ht="16" x14ac:dyDescent="0.2">
      <c r="A936" s="1">
        <v>20280280</v>
      </c>
      <c r="B936" s="1" t="s">
        <v>1540</v>
      </c>
      <c r="C936" s="1">
        <v>142070351</v>
      </c>
      <c r="D936" s="1" t="s">
        <v>1354</v>
      </c>
      <c r="E936" s="3">
        <v>42939</v>
      </c>
      <c r="F936" s="1">
        <v>1</v>
      </c>
      <c r="G936" s="1" t="s">
        <v>71</v>
      </c>
      <c r="H936" s="1" t="s">
        <v>1090</v>
      </c>
      <c r="I936" s="1" t="s">
        <v>33</v>
      </c>
      <c r="J936" s="1">
        <v>4</v>
      </c>
      <c r="K936" s="2">
        <v>228</v>
      </c>
      <c r="L936" s="2">
        <f>IF(ISBLANK(K936),_xlfn.XLOOKUP(U936,'[1]AVG PRICE'!E:E,'[1]AVG PRICE'!D:D,""),[1]listings!K936)</f>
        <v>228</v>
      </c>
      <c r="M936" s="1">
        <v>4</v>
      </c>
      <c r="N936" s="1">
        <v>600</v>
      </c>
      <c r="O936" s="1">
        <v>237</v>
      </c>
      <c r="P936" s="2">
        <f t="shared" si="28"/>
        <v>68856</v>
      </c>
      <c r="Q936" s="1">
        <v>4.97</v>
      </c>
      <c r="R936" s="1">
        <f>IF(ISBLANK(S936),_xlfn.XLOOKUP(V936,'[1]AVG REVIEWS'!E:E,'[1]AVG REVIEWS'!D:D,""),[1]listings!S936)</f>
        <v>2.6</v>
      </c>
      <c r="S936" s="1">
        <v>2.6</v>
      </c>
      <c r="T936" s="1">
        <f>IF(ISBLANK(Q936),_xlfn.XLOOKUP(W936,'[1]AVG SCORE'!F:F,'[1]AVG SCORE'!E:E,""),[1]listings!Q936)</f>
        <v>4.97</v>
      </c>
      <c r="U936" s="1" t="str">
        <f t="shared" si="29"/>
        <v>Ludwigsvorstadt-IsarvorstadtEntire home/apt4</v>
      </c>
      <c r="V936" s="1" t="str">
        <f>[1]listings!H936&amp;[1]listings!I936&amp;[1]listings!G936</f>
        <v>Entire guest suiteEntire home/aptLudwigsvorstadt-Isarvorstadt</v>
      </c>
      <c r="W936" s="1" t="str">
        <f>[1]listings!G936&amp;[1]listings!H936&amp;[1]listings!I936&amp;[1]listings!J936</f>
        <v>Ludwigsvorstadt-IsarvorstadtEntire guest suiteEntire home/apt4</v>
      </c>
      <c r="X936" s="38">
        <v>48.156660000000002</v>
      </c>
      <c r="Y936" s="38">
        <v>11.57568</v>
      </c>
    </row>
    <row r="937" spans="1:25" ht="16" x14ac:dyDescent="0.2">
      <c r="A937" s="1">
        <v>20290055</v>
      </c>
      <c r="B937" s="1" t="s">
        <v>1541</v>
      </c>
      <c r="C937" s="1">
        <v>8633651</v>
      </c>
      <c r="D937" s="1" t="s">
        <v>1542</v>
      </c>
      <c r="E937" s="3">
        <v>41521</v>
      </c>
      <c r="F937" s="1">
        <v>1</v>
      </c>
      <c r="G937" s="1" t="s">
        <v>93</v>
      </c>
      <c r="H937" s="1" t="s">
        <v>32</v>
      </c>
      <c r="I937" s="1" t="s">
        <v>33</v>
      </c>
      <c r="J937" s="1">
        <v>4</v>
      </c>
      <c r="L937" s="2">
        <f>IF(ISBLANK(K937),_xlfn.XLOOKUP(U937,'[1]AVG PRICE'!E:E,'[1]AVG PRICE'!D:D,""),[1]listings!K937)</f>
        <v>187.86206896551724</v>
      </c>
      <c r="M937" s="1">
        <v>60</v>
      </c>
      <c r="N937" s="1">
        <v>120</v>
      </c>
      <c r="O937" s="1">
        <v>2</v>
      </c>
      <c r="P937" s="2">
        <f t="shared" si="28"/>
        <v>16907.586206896551</v>
      </c>
      <c r="Q937" s="1">
        <v>5</v>
      </c>
      <c r="R937" s="1">
        <f>IF(ISBLANK(S937),_xlfn.XLOOKUP(V937,'[1]AVG REVIEWS'!E:E,'[1]AVG REVIEWS'!D:D,""),[1]listings!S937)</f>
        <v>0.02</v>
      </c>
      <c r="S937" s="1">
        <v>0.02</v>
      </c>
      <c r="T937" s="1">
        <f>IF(ISBLANK(Q937),_xlfn.XLOOKUP(W937,'[1]AVG SCORE'!F:F,'[1]AVG SCORE'!E:E,""),[1]listings!Q937)</f>
        <v>5</v>
      </c>
      <c r="U937" s="1" t="str">
        <f t="shared" si="29"/>
        <v>Thalkirchen-Obersendling-Forstenried-F√ºrstenried-SollnEntire home/apt4</v>
      </c>
      <c r="V937" s="1" t="str">
        <f>[1]listings!H937&amp;[1]listings!I937&amp;[1]listings!G937</f>
        <v>Entire rental unitEntire home/aptThalkirchen-Obersendling-Forstenried-F√ºrstenried-Solln</v>
      </c>
      <c r="W937" s="1" t="str">
        <f>[1]listings!G937&amp;[1]listings!H937&amp;[1]listings!I937&amp;[1]listings!J937</f>
        <v>Thalkirchen-Obersendling-Forstenried-F√ºrstenried-SollnEntire rental unitEntire home/apt4</v>
      </c>
      <c r="X937" s="38">
        <v>48.131300000000003</v>
      </c>
      <c r="Y937" s="38">
        <v>11.60069</v>
      </c>
    </row>
    <row r="938" spans="1:25" ht="16" x14ac:dyDescent="0.2">
      <c r="A938" s="1">
        <v>20305214</v>
      </c>
      <c r="B938" s="1" t="s">
        <v>1543</v>
      </c>
      <c r="C938" s="1">
        <v>14287000</v>
      </c>
      <c r="D938" s="1" t="s">
        <v>1544</v>
      </c>
      <c r="E938" s="3">
        <v>41743</v>
      </c>
      <c r="F938" s="1">
        <v>4</v>
      </c>
      <c r="G938" s="1" t="s">
        <v>93</v>
      </c>
      <c r="H938" s="1" t="s">
        <v>32</v>
      </c>
      <c r="I938" s="1" t="s">
        <v>33</v>
      </c>
      <c r="J938" s="1">
        <v>3</v>
      </c>
      <c r="L938" s="2">
        <f>IF(ISBLANK(K938),_xlfn.XLOOKUP(U938,'[1]AVG PRICE'!E:E,'[1]AVG PRICE'!D:D,""),[1]listings!K938)</f>
        <v>119.2</v>
      </c>
      <c r="M938" s="1">
        <v>4</v>
      </c>
      <c r="N938" s="1">
        <v>30</v>
      </c>
      <c r="O938" s="1">
        <v>7</v>
      </c>
      <c r="P938" s="2">
        <f t="shared" si="28"/>
        <v>2026.4</v>
      </c>
      <c r="Q938" s="1">
        <v>5</v>
      </c>
      <c r="R938" s="1">
        <f>IF(ISBLANK(S938),_xlfn.XLOOKUP(V938,'[1]AVG REVIEWS'!E:E,'[1]AVG REVIEWS'!D:D,""),[1]listings!S938)</f>
        <v>0.08</v>
      </c>
      <c r="S938" s="1">
        <v>0.08</v>
      </c>
      <c r="T938" s="1">
        <f>IF(ISBLANK(Q938),_xlfn.XLOOKUP(W938,'[1]AVG SCORE'!F:F,'[1]AVG SCORE'!E:E,""),[1]listings!Q938)</f>
        <v>5</v>
      </c>
      <c r="U938" s="1" t="str">
        <f t="shared" si="29"/>
        <v>Thalkirchen-Obersendling-Forstenried-F√ºrstenried-SollnEntire home/apt3</v>
      </c>
      <c r="V938" s="1" t="str">
        <f>[1]listings!H938&amp;[1]listings!I938&amp;[1]listings!G938</f>
        <v>Entire rental unitEntire home/aptThalkirchen-Obersendling-Forstenried-F√ºrstenried-Solln</v>
      </c>
      <c r="W938" s="1" t="str">
        <f>[1]listings!G938&amp;[1]listings!H938&amp;[1]listings!I938&amp;[1]listings!J938</f>
        <v>Thalkirchen-Obersendling-Forstenried-F√ºrstenried-SollnEntire rental unitEntire home/apt3</v>
      </c>
      <c r="X938" s="38">
        <v>48.148919999999997</v>
      </c>
      <c r="Y938" s="38">
        <v>11.577909999999999</v>
      </c>
    </row>
    <row r="939" spans="1:25" ht="16" x14ac:dyDescent="0.2">
      <c r="A939" s="1">
        <v>20318319</v>
      </c>
      <c r="B939" s="1" t="s">
        <v>1545</v>
      </c>
      <c r="C939" s="1">
        <v>16203045</v>
      </c>
      <c r="D939" s="1" t="s">
        <v>1546</v>
      </c>
      <c r="E939" s="3">
        <v>41790</v>
      </c>
      <c r="F939" s="1">
        <v>3</v>
      </c>
      <c r="G939" s="1" t="s">
        <v>294</v>
      </c>
      <c r="H939" s="1" t="s">
        <v>51</v>
      </c>
      <c r="I939" s="1" t="s">
        <v>47</v>
      </c>
      <c r="J939" s="1">
        <v>1</v>
      </c>
      <c r="L939" s="2">
        <f>IF(ISBLANK(K939),_xlfn.XLOOKUP(U939,'[1]AVG PRICE'!E:E,'[1]AVG PRICE'!D:D,""),[1]listings!K939)</f>
        <v>319.75</v>
      </c>
      <c r="M939" s="1">
        <v>14</v>
      </c>
      <c r="N939" s="1">
        <v>90</v>
      </c>
      <c r="O939" s="1">
        <v>12</v>
      </c>
      <c r="P939" s="2">
        <f t="shared" si="28"/>
        <v>16627</v>
      </c>
      <c r="Q939" s="1">
        <v>4.75</v>
      </c>
      <c r="R939" s="1">
        <f>IF(ISBLANK(S939),_xlfn.XLOOKUP(V939,'[1]AVG REVIEWS'!E:E,'[1]AVG REVIEWS'!D:D,""),[1]listings!S939)</f>
        <v>0.13</v>
      </c>
      <c r="S939" s="1">
        <v>0.13</v>
      </c>
      <c r="T939" s="1">
        <f>IF(ISBLANK(Q939),_xlfn.XLOOKUP(W939,'[1]AVG SCORE'!F:F,'[1]AVG SCORE'!E:E,""),[1]listings!Q939)</f>
        <v>4.75</v>
      </c>
      <c r="U939" s="1" t="str">
        <f t="shared" si="29"/>
        <v>MoosachPrivate room1</v>
      </c>
      <c r="V939" s="1" t="str">
        <f>[1]listings!H939&amp;[1]listings!I939&amp;[1]listings!G939</f>
        <v>Private room in rental unitPrivate roomMoosach</v>
      </c>
      <c r="W939" s="1" t="str">
        <f>[1]listings!G939&amp;[1]listings!H939&amp;[1]listings!I939&amp;[1]listings!J939</f>
        <v>MoosachPrivate room in rental unitPrivate room1</v>
      </c>
      <c r="X939" s="38">
        <v>48.134599999999999</v>
      </c>
      <c r="Y939" s="38">
        <v>11.57874</v>
      </c>
    </row>
    <row r="940" spans="1:25" ht="16" x14ac:dyDescent="0.2">
      <c r="A940" s="1">
        <v>20327336</v>
      </c>
      <c r="B940" s="1" t="s">
        <v>1547</v>
      </c>
      <c r="C940" s="1">
        <v>16203045</v>
      </c>
      <c r="D940" s="1" t="s">
        <v>1546</v>
      </c>
      <c r="E940" s="3">
        <v>41790</v>
      </c>
      <c r="F940" s="1">
        <v>3</v>
      </c>
      <c r="G940" s="1" t="s">
        <v>294</v>
      </c>
      <c r="H940" s="1" t="s">
        <v>51</v>
      </c>
      <c r="I940" s="1" t="s">
        <v>47</v>
      </c>
      <c r="J940" s="1">
        <v>1</v>
      </c>
      <c r="L940" s="2">
        <f>IF(ISBLANK(K940),_xlfn.XLOOKUP(U940,'[1]AVG PRICE'!E:E,'[1]AVG PRICE'!D:D,""),[1]listings!K940)</f>
        <v>319.75</v>
      </c>
      <c r="M940" s="1">
        <v>15</v>
      </c>
      <c r="N940" s="1">
        <v>150</v>
      </c>
      <c r="O940" s="1">
        <v>7</v>
      </c>
      <c r="P940" s="2">
        <f t="shared" si="28"/>
        <v>26379.375</v>
      </c>
      <c r="Q940" s="1">
        <v>4.8600000000000003</v>
      </c>
      <c r="R940" s="1">
        <f>IF(ISBLANK(S940),_xlfn.XLOOKUP(V940,'[1]AVG REVIEWS'!E:E,'[1]AVG REVIEWS'!D:D,""),[1]listings!S940)</f>
        <v>0.08</v>
      </c>
      <c r="S940" s="1">
        <v>0.08</v>
      </c>
      <c r="T940" s="1">
        <f>IF(ISBLANK(Q940),_xlfn.XLOOKUP(W940,'[1]AVG SCORE'!F:F,'[1]AVG SCORE'!E:E,""),[1]listings!Q940)</f>
        <v>4.8600000000000003</v>
      </c>
      <c r="U940" s="1" t="str">
        <f t="shared" si="29"/>
        <v>MoosachPrivate room1</v>
      </c>
      <c r="V940" s="1" t="str">
        <f>[1]listings!H940&amp;[1]listings!I940&amp;[1]listings!G940</f>
        <v>Private room in rental unitPrivate roomMoosach</v>
      </c>
      <c r="W940" s="1" t="str">
        <f>[1]listings!G940&amp;[1]listings!H940&amp;[1]listings!I940&amp;[1]listings!J940</f>
        <v>MoosachPrivate room in rental unitPrivate room1</v>
      </c>
      <c r="X940" s="38">
        <v>48.151580000000003</v>
      </c>
      <c r="Y940" s="38">
        <v>11.56981</v>
      </c>
    </row>
    <row r="941" spans="1:25" ht="16" x14ac:dyDescent="0.2">
      <c r="A941" s="1">
        <v>20345239</v>
      </c>
      <c r="B941" s="1" t="s">
        <v>1548</v>
      </c>
      <c r="C941" s="1">
        <v>72071706</v>
      </c>
      <c r="D941" s="1" t="s">
        <v>1549</v>
      </c>
      <c r="E941" s="3">
        <v>42505</v>
      </c>
      <c r="F941" s="1">
        <v>2</v>
      </c>
      <c r="G941" s="1" t="s">
        <v>74</v>
      </c>
      <c r="H941" s="1" t="s">
        <v>51</v>
      </c>
      <c r="I941" s="1" t="s">
        <v>47</v>
      </c>
      <c r="J941" s="1">
        <v>2</v>
      </c>
      <c r="K941" s="2">
        <v>54</v>
      </c>
      <c r="L941" s="2">
        <f>IF(ISBLANK(K941),_xlfn.XLOOKUP(U941,'[1]AVG PRICE'!E:E,'[1]AVG PRICE'!D:D,""),[1]listings!K941)</f>
        <v>54</v>
      </c>
      <c r="M941" s="1">
        <v>1</v>
      </c>
      <c r="N941" s="1">
        <v>3</v>
      </c>
      <c r="O941" s="1">
        <v>21</v>
      </c>
      <c r="P941" s="2">
        <f t="shared" si="28"/>
        <v>108</v>
      </c>
      <c r="Q941" s="1">
        <v>4.9000000000000004</v>
      </c>
      <c r="R941" s="1">
        <f>IF(ISBLANK(S941),_xlfn.XLOOKUP(V941,'[1]AVG REVIEWS'!E:E,'[1]AVG REVIEWS'!D:D,""),[1]listings!S941)</f>
        <v>0.23</v>
      </c>
      <c r="S941" s="1">
        <v>0.23</v>
      </c>
      <c r="T941" s="1">
        <f>IF(ISBLANK(Q941),_xlfn.XLOOKUP(W941,'[1]AVG SCORE'!F:F,'[1]AVG SCORE'!E:E,""),[1]listings!Q941)</f>
        <v>4.9000000000000004</v>
      </c>
      <c r="U941" s="1" t="str">
        <f t="shared" si="29"/>
        <v>SendlingPrivate room2</v>
      </c>
      <c r="V941" s="1" t="str">
        <f>[1]listings!H941&amp;[1]listings!I941&amp;[1]listings!G941</f>
        <v>Private room in rental unitPrivate roomSendling</v>
      </c>
      <c r="W941" s="1" t="str">
        <f>[1]listings!G941&amp;[1]listings!H941&amp;[1]listings!I941&amp;[1]listings!J941</f>
        <v>SendlingPrivate room in rental unitPrivate room2</v>
      </c>
      <c r="X941" s="38">
        <v>48.135910000000003</v>
      </c>
      <c r="Y941" s="38">
        <v>11.5609</v>
      </c>
    </row>
    <row r="942" spans="1:25" ht="16" x14ac:dyDescent="0.2">
      <c r="A942" s="1">
        <v>20397182</v>
      </c>
      <c r="B942" s="1" t="s">
        <v>1550</v>
      </c>
      <c r="C942" s="1">
        <v>72071706</v>
      </c>
      <c r="D942" s="1" t="s">
        <v>1549</v>
      </c>
      <c r="E942" s="3">
        <v>42505</v>
      </c>
      <c r="F942" s="1">
        <v>2</v>
      </c>
      <c r="G942" s="1" t="s">
        <v>74</v>
      </c>
      <c r="H942" s="1" t="s">
        <v>32</v>
      </c>
      <c r="I942" s="1" t="s">
        <v>33</v>
      </c>
      <c r="J942" s="1">
        <v>4</v>
      </c>
      <c r="K942" s="2">
        <v>99</v>
      </c>
      <c r="L942" s="2">
        <f>IF(ISBLANK(K942),_xlfn.XLOOKUP(U942,'[1]AVG PRICE'!E:E,'[1]AVG PRICE'!D:D,""),[1]listings!K942)</f>
        <v>99</v>
      </c>
      <c r="M942" s="1">
        <v>1</v>
      </c>
      <c r="N942" s="1">
        <v>1125</v>
      </c>
      <c r="O942" s="1">
        <v>8</v>
      </c>
      <c r="P942" s="2">
        <f t="shared" si="28"/>
        <v>55737</v>
      </c>
      <c r="Q942" s="1">
        <v>4.75</v>
      </c>
      <c r="R942" s="1">
        <f>IF(ISBLANK(S942),_xlfn.XLOOKUP(V942,'[1]AVG REVIEWS'!E:E,'[1]AVG REVIEWS'!D:D,""),[1]listings!S942)</f>
        <v>0.09</v>
      </c>
      <c r="S942" s="1">
        <v>0.09</v>
      </c>
      <c r="T942" s="1">
        <f>IF(ISBLANK(Q942),_xlfn.XLOOKUP(W942,'[1]AVG SCORE'!F:F,'[1]AVG SCORE'!E:E,""),[1]listings!Q942)</f>
        <v>4.75</v>
      </c>
      <c r="U942" s="1" t="str">
        <f t="shared" si="29"/>
        <v>SendlingEntire home/apt4</v>
      </c>
      <c r="V942" s="1" t="str">
        <f>[1]listings!H942&amp;[1]listings!I942&amp;[1]listings!G942</f>
        <v>Entire rental unitEntire home/aptSendling</v>
      </c>
      <c r="W942" s="1" t="str">
        <f>[1]listings!G942&amp;[1]listings!H942&amp;[1]listings!I942&amp;[1]listings!J942</f>
        <v>SendlingEntire rental unitEntire home/apt4</v>
      </c>
      <c r="X942" s="38">
        <v>48.11974</v>
      </c>
      <c r="Y942" s="38">
        <v>11.630599999999999</v>
      </c>
    </row>
    <row r="943" spans="1:25" ht="16" x14ac:dyDescent="0.2">
      <c r="A943" s="1">
        <v>20422887</v>
      </c>
      <c r="B943" s="1" t="s">
        <v>1551</v>
      </c>
      <c r="C943" s="1">
        <v>10833966</v>
      </c>
      <c r="D943" s="1" t="s">
        <v>1048</v>
      </c>
      <c r="E943" s="3">
        <v>41634</v>
      </c>
      <c r="F943" s="1">
        <v>2</v>
      </c>
      <c r="G943" s="1" t="s">
        <v>93</v>
      </c>
      <c r="H943" s="1" t="s">
        <v>51</v>
      </c>
      <c r="I943" s="1" t="s">
        <v>47</v>
      </c>
      <c r="J943" s="1">
        <v>2</v>
      </c>
      <c r="L943" s="2">
        <f>IF(ISBLANK(K943),_xlfn.XLOOKUP(U943,'[1]AVG PRICE'!E:E,'[1]AVG PRICE'!D:D,""),[1]listings!K943)</f>
        <v>74.84615384615384</v>
      </c>
      <c r="M943" s="1">
        <v>2</v>
      </c>
      <c r="N943" s="1">
        <v>14</v>
      </c>
      <c r="O943" s="1">
        <v>136</v>
      </c>
      <c r="P943" s="2">
        <f t="shared" si="28"/>
        <v>598.76923076923072</v>
      </c>
      <c r="Q943" s="1">
        <v>4.93</v>
      </c>
      <c r="R943" s="1">
        <f>IF(ISBLANK(S943),_xlfn.XLOOKUP(V943,'[1]AVG REVIEWS'!E:E,'[1]AVG REVIEWS'!D:D,""),[1]listings!S943)</f>
        <v>1.49</v>
      </c>
      <c r="S943" s="1">
        <v>1.49</v>
      </c>
      <c r="T943" s="1">
        <f>IF(ISBLANK(Q943),_xlfn.XLOOKUP(W943,'[1]AVG SCORE'!F:F,'[1]AVG SCORE'!E:E,""),[1]listings!Q943)</f>
        <v>4.93</v>
      </c>
      <c r="U943" s="1" t="str">
        <f t="shared" si="29"/>
        <v>Thalkirchen-Obersendling-Forstenried-F√ºrstenried-SollnPrivate room2</v>
      </c>
      <c r="V943" s="1" t="str">
        <f>[1]listings!H943&amp;[1]listings!I943&amp;[1]listings!G943</f>
        <v>Private room in rental unitPrivate roomThalkirchen-Obersendling-Forstenried-F√ºrstenried-Solln</v>
      </c>
      <c r="W943" s="1" t="str">
        <f>[1]listings!G943&amp;[1]listings!H943&amp;[1]listings!I943&amp;[1]listings!J943</f>
        <v>Thalkirchen-Obersendling-Forstenried-F√ºrstenried-SollnPrivate room in rental unitPrivate room2</v>
      </c>
      <c r="X943" s="38">
        <v>48.124319999999997</v>
      </c>
      <c r="Y943" s="38">
        <v>11.59662</v>
      </c>
    </row>
    <row r="944" spans="1:25" ht="16" x14ac:dyDescent="0.2">
      <c r="A944" s="1">
        <v>20428844</v>
      </c>
      <c r="B944" s="1" t="s">
        <v>1552</v>
      </c>
      <c r="C944" s="1">
        <v>130362875</v>
      </c>
      <c r="D944" s="1" t="s">
        <v>962</v>
      </c>
      <c r="E944" s="3">
        <v>42870</v>
      </c>
      <c r="F944" s="1">
        <v>4</v>
      </c>
      <c r="G944" s="1" t="s">
        <v>63</v>
      </c>
      <c r="H944" s="1" t="s">
        <v>166</v>
      </c>
      <c r="I944" s="1" t="s">
        <v>47</v>
      </c>
      <c r="J944" s="1">
        <v>2</v>
      </c>
      <c r="K944" s="2">
        <v>999</v>
      </c>
      <c r="L944" s="2">
        <f>IF(ISBLANK(K944),_xlfn.XLOOKUP(U944,'[1]AVG PRICE'!E:E,'[1]AVG PRICE'!D:D,""),[1]listings!K944)</f>
        <v>999</v>
      </c>
      <c r="M944" s="1">
        <v>2</v>
      </c>
      <c r="N944" s="1">
        <v>1125</v>
      </c>
      <c r="O944" s="1">
        <v>1</v>
      </c>
      <c r="P944" s="2">
        <f t="shared" si="28"/>
        <v>562936.5</v>
      </c>
      <c r="Q944" s="1">
        <v>4</v>
      </c>
      <c r="R944" s="1">
        <f>IF(ISBLANK(S944),_xlfn.XLOOKUP(V944,'[1]AVG REVIEWS'!E:E,'[1]AVG REVIEWS'!D:D,""),[1]listings!S944)</f>
        <v>0.01</v>
      </c>
      <c r="S944" s="1">
        <v>0.01</v>
      </c>
      <c r="T944" s="1">
        <f>IF(ISBLANK(Q944),_xlfn.XLOOKUP(W944,'[1]AVG SCORE'!F:F,'[1]AVG SCORE'!E:E,""),[1]listings!Q944)</f>
        <v>4</v>
      </c>
      <c r="U944" s="1" t="str">
        <f t="shared" si="29"/>
        <v>BogenhausenPrivate room2</v>
      </c>
      <c r="V944" s="1" t="str">
        <f>[1]listings!H944&amp;[1]listings!I944&amp;[1]listings!G944</f>
        <v>Private room in townhousePrivate roomBogenhausen</v>
      </c>
      <c r="W944" s="1" t="str">
        <f>[1]listings!G944&amp;[1]listings!H944&amp;[1]listings!I944&amp;[1]listings!J944</f>
        <v>BogenhausenPrivate room in townhousePrivate room2</v>
      </c>
      <c r="X944" s="38">
        <v>48.116439999999997</v>
      </c>
      <c r="Y944" s="38">
        <v>11.54448</v>
      </c>
    </row>
    <row r="945" spans="1:25" ht="16" x14ac:dyDescent="0.2">
      <c r="A945" s="1">
        <v>20443956</v>
      </c>
      <c r="B945" s="1" t="s">
        <v>1553</v>
      </c>
      <c r="C945" s="1">
        <v>17698655</v>
      </c>
      <c r="D945" s="1" t="s">
        <v>1554</v>
      </c>
      <c r="E945" s="3">
        <v>41826</v>
      </c>
      <c r="F945" s="1">
        <v>1</v>
      </c>
      <c r="G945" s="1" t="s">
        <v>36</v>
      </c>
      <c r="H945" s="1" t="s">
        <v>136</v>
      </c>
      <c r="I945" s="1" t="s">
        <v>33</v>
      </c>
      <c r="J945" s="1">
        <v>4</v>
      </c>
      <c r="K945" s="2">
        <v>179</v>
      </c>
      <c r="L945" s="2">
        <f>IF(ISBLANK(K945),_xlfn.XLOOKUP(U945,'[1]AVG PRICE'!E:E,'[1]AVG PRICE'!D:D,""),[1]listings!K945)</f>
        <v>179</v>
      </c>
      <c r="M945" s="1">
        <v>1.6</v>
      </c>
      <c r="N945" s="1">
        <v>90</v>
      </c>
      <c r="O945" s="1">
        <v>15</v>
      </c>
      <c r="P945" s="2">
        <f t="shared" si="28"/>
        <v>8198.1999999999989</v>
      </c>
      <c r="Q945" s="1">
        <v>5</v>
      </c>
      <c r="R945" s="1">
        <f>IF(ISBLANK(S945),_xlfn.XLOOKUP(V945,'[1]AVG REVIEWS'!E:E,'[1]AVG REVIEWS'!D:D,""),[1]listings!S945)</f>
        <v>0.16</v>
      </c>
      <c r="S945" s="1">
        <v>0.16</v>
      </c>
      <c r="T945" s="1">
        <f>IF(ISBLANK(Q945),_xlfn.XLOOKUP(W945,'[1]AVG SCORE'!F:F,'[1]AVG SCORE'!E:E,""),[1]listings!Q945)</f>
        <v>5</v>
      </c>
      <c r="U945" s="1" t="str">
        <f t="shared" si="29"/>
        <v>Berg am LaimEntire home/apt4</v>
      </c>
      <c r="V945" s="1" t="str">
        <f>[1]listings!H945&amp;[1]listings!I945&amp;[1]listings!G945</f>
        <v>Entire condoEntire home/aptBerg am Laim</v>
      </c>
      <c r="W945" s="1" t="str">
        <f>[1]listings!G945&amp;[1]listings!H945&amp;[1]listings!I945&amp;[1]listings!J945</f>
        <v>Berg am LaimEntire condoEntire home/apt4</v>
      </c>
      <c r="X945" s="38">
        <v>48.125308990478501</v>
      </c>
      <c r="Y945" s="38">
        <v>11.586402893066399</v>
      </c>
    </row>
    <row r="946" spans="1:25" ht="16" x14ac:dyDescent="0.2">
      <c r="A946" s="1">
        <v>20454171</v>
      </c>
      <c r="B946" s="1" t="s">
        <v>1555</v>
      </c>
      <c r="C946" s="1">
        <v>133121950</v>
      </c>
      <c r="D946" s="1" t="s">
        <v>357</v>
      </c>
      <c r="E946" s="3">
        <v>42888</v>
      </c>
      <c r="F946" s="1">
        <v>1</v>
      </c>
      <c r="G946" s="1" t="s">
        <v>50</v>
      </c>
      <c r="H946" s="1" t="s">
        <v>32</v>
      </c>
      <c r="I946" s="1" t="s">
        <v>33</v>
      </c>
      <c r="J946" s="1">
        <v>2</v>
      </c>
      <c r="L946" s="2">
        <f>IF(ISBLANK(K946),_xlfn.XLOOKUP(U946,'[1]AVG PRICE'!E:E,'[1]AVG PRICE'!D:D,""),[1]listings!K946)</f>
        <v>130.20238095238096</v>
      </c>
      <c r="M946" s="1">
        <v>6</v>
      </c>
      <c r="N946" s="1">
        <v>11</v>
      </c>
      <c r="O946" s="1">
        <v>6</v>
      </c>
      <c r="P946" s="2">
        <f t="shared" si="28"/>
        <v>1106.7202380952381</v>
      </c>
      <c r="Q946" s="1">
        <v>5</v>
      </c>
      <c r="R946" s="1">
        <f>IF(ISBLANK(S946),_xlfn.XLOOKUP(V946,'[1]AVG REVIEWS'!E:E,'[1]AVG REVIEWS'!D:D,""),[1]listings!S946)</f>
        <v>7.0000000000000007E-2</v>
      </c>
      <c r="S946" s="1">
        <v>7.0000000000000007E-2</v>
      </c>
      <c r="T946" s="1">
        <f>IF(ISBLANK(Q946),_xlfn.XLOOKUP(W946,'[1]AVG SCORE'!F:F,'[1]AVG SCORE'!E:E,""),[1]listings!Q946)</f>
        <v>5</v>
      </c>
      <c r="U946" s="1" t="str">
        <f t="shared" si="29"/>
        <v>Schwabing-WestEntire home/apt2</v>
      </c>
      <c r="V946" s="1" t="str">
        <f>[1]listings!H946&amp;[1]listings!I946&amp;[1]listings!G946</f>
        <v>Entire rental unitEntire home/aptSchwabing-West</v>
      </c>
      <c r="W946" s="1" t="str">
        <f>[1]listings!G946&amp;[1]listings!H946&amp;[1]listings!I946&amp;[1]listings!J946</f>
        <v>Schwabing-WestEntire rental unitEntire home/apt2</v>
      </c>
      <c r="X946" s="38">
        <v>48.135291370700699</v>
      </c>
      <c r="Y946" s="38">
        <v>11.555577350976501</v>
      </c>
    </row>
    <row r="947" spans="1:25" ht="16" x14ac:dyDescent="0.2">
      <c r="A947" s="1">
        <v>20465545</v>
      </c>
      <c r="B947" s="1" t="s">
        <v>1556</v>
      </c>
      <c r="C947" s="1">
        <v>90620327</v>
      </c>
      <c r="D947" s="1" t="s">
        <v>55</v>
      </c>
      <c r="E947" s="3">
        <v>42600</v>
      </c>
      <c r="F947" s="1">
        <v>2</v>
      </c>
      <c r="G947" s="1" t="s">
        <v>100</v>
      </c>
      <c r="H947" s="1" t="s">
        <v>51</v>
      </c>
      <c r="I947" s="1" t="s">
        <v>47</v>
      </c>
      <c r="J947" s="1">
        <v>4</v>
      </c>
      <c r="L947" s="2">
        <f>IF(ISBLANK(K947),_xlfn.XLOOKUP(U947,'[1]AVG PRICE'!E:E,'[1]AVG PRICE'!D:D,""),[1]listings!K947)</f>
        <v>189</v>
      </c>
      <c r="M947" s="1">
        <v>1</v>
      </c>
      <c r="N947" s="1">
        <v>31</v>
      </c>
      <c r="O947" s="1">
        <v>22</v>
      </c>
      <c r="P947" s="2">
        <f t="shared" si="28"/>
        <v>3024</v>
      </c>
      <c r="Q947" s="1">
        <v>4.8600000000000003</v>
      </c>
      <c r="R947" s="1">
        <f>IF(ISBLANK(S947),_xlfn.XLOOKUP(V947,'[1]AVG REVIEWS'!E:E,'[1]AVG REVIEWS'!D:D,""),[1]listings!S947)</f>
        <v>0.24</v>
      </c>
      <c r="S947" s="1">
        <v>0.24</v>
      </c>
      <c r="T947" s="1">
        <f>IF(ISBLANK(Q947),_xlfn.XLOOKUP(W947,'[1]AVG SCORE'!F:F,'[1]AVG SCORE'!E:E,""),[1]listings!Q947)</f>
        <v>4.8600000000000003</v>
      </c>
      <c r="U947" s="1" t="str">
        <f t="shared" si="29"/>
        <v>Untergiesing-HarlachingPrivate room4</v>
      </c>
      <c r="V947" s="1" t="str">
        <f>[1]listings!H947&amp;[1]listings!I947&amp;[1]listings!G947</f>
        <v>Private room in rental unitPrivate roomUntergiesing-Harlaching</v>
      </c>
      <c r="W947" s="1" t="str">
        <f>[1]listings!G947&amp;[1]listings!H947&amp;[1]listings!I947&amp;[1]listings!J947</f>
        <v>Untergiesing-HarlachingPrivate room in rental unitPrivate room4</v>
      </c>
      <c r="X947" s="38">
        <v>48.1354354720145</v>
      </c>
      <c r="Y947" s="38">
        <v>11.5541154630581</v>
      </c>
    </row>
    <row r="948" spans="1:25" ht="16" x14ac:dyDescent="0.2">
      <c r="A948" s="1">
        <v>20499843</v>
      </c>
      <c r="B948" s="1" t="s">
        <v>1557</v>
      </c>
      <c r="C948" s="1">
        <v>8790599</v>
      </c>
      <c r="D948" s="1" t="s">
        <v>217</v>
      </c>
      <c r="E948" s="3">
        <v>41529</v>
      </c>
      <c r="F948" s="1">
        <v>1</v>
      </c>
      <c r="G948" s="1" t="s">
        <v>59</v>
      </c>
      <c r="H948" s="1" t="s">
        <v>32</v>
      </c>
      <c r="I948" s="1" t="s">
        <v>33</v>
      </c>
      <c r="J948" s="1">
        <v>2</v>
      </c>
      <c r="L948" s="2">
        <f>IF(ISBLANK(K948),_xlfn.XLOOKUP(U948,'[1]AVG PRICE'!E:E,'[1]AVG PRICE'!D:D,""),[1]listings!K948)</f>
        <v>224.19512195121951</v>
      </c>
      <c r="M948" s="1">
        <v>4</v>
      </c>
      <c r="N948" s="1">
        <v>30</v>
      </c>
      <c r="O948" s="1">
        <v>17</v>
      </c>
      <c r="P948" s="2">
        <f t="shared" si="28"/>
        <v>3811.3170731707314</v>
      </c>
      <c r="Q948" s="1">
        <v>4.88</v>
      </c>
      <c r="R948" s="1">
        <f>IF(ISBLANK(S948),_xlfn.XLOOKUP(V948,'[1]AVG REVIEWS'!E:E,'[1]AVG REVIEWS'!D:D,""),[1]listings!S948)</f>
        <v>0.19</v>
      </c>
      <c r="S948" s="1">
        <v>0.19</v>
      </c>
      <c r="T948" s="1">
        <f>IF(ISBLANK(Q948),_xlfn.XLOOKUP(W948,'[1]AVG SCORE'!F:F,'[1]AVG SCORE'!E:E,""),[1]listings!Q948)</f>
        <v>4.88</v>
      </c>
      <c r="U948" s="1" t="str">
        <f t="shared" si="29"/>
        <v>Schwanthalerh√∂heEntire home/apt2</v>
      </c>
      <c r="V948" s="1" t="str">
        <f>[1]listings!H948&amp;[1]listings!I948&amp;[1]listings!G948</f>
        <v>Entire rental unitEntire home/aptSchwanthalerh√∂he</v>
      </c>
      <c r="W948" s="1" t="str">
        <f>[1]listings!G948&amp;[1]listings!H948&amp;[1]listings!I948&amp;[1]listings!J948</f>
        <v>Schwanthalerh√∂heEntire rental unitEntire home/apt2</v>
      </c>
      <c r="X948" s="38">
        <v>48.099930000000001</v>
      </c>
      <c r="Y948" s="38">
        <v>11.58179</v>
      </c>
    </row>
    <row r="949" spans="1:25" ht="16" x14ac:dyDescent="0.2">
      <c r="A949" s="1">
        <v>20517841</v>
      </c>
      <c r="B949" s="1" t="s">
        <v>1558</v>
      </c>
      <c r="C949" s="1">
        <v>1062025</v>
      </c>
      <c r="D949" s="1" t="s">
        <v>512</v>
      </c>
      <c r="E949" s="3">
        <v>40785</v>
      </c>
      <c r="F949" s="1">
        <v>1</v>
      </c>
      <c r="G949" s="1" t="s">
        <v>50</v>
      </c>
      <c r="H949" s="1" t="s">
        <v>32</v>
      </c>
      <c r="I949" s="1" t="s">
        <v>33</v>
      </c>
      <c r="J949" s="1">
        <v>4</v>
      </c>
      <c r="K949" s="2">
        <v>184</v>
      </c>
      <c r="L949" s="2">
        <f>IF(ISBLANK(K949),_xlfn.XLOOKUP(U949,'[1]AVG PRICE'!E:E,'[1]AVG PRICE'!D:D,""),[1]listings!K949)</f>
        <v>184</v>
      </c>
      <c r="M949" s="1">
        <v>5</v>
      </c>
      <c r="N949" s="1">
        <v>15</v>
      </c>
      <c r="O949" s="1">
        <v>12</v>
      </c>
      <c r="P949" s="2">
        <f t="shared" si="28"/>
        <v>1840</v>
      </c>
      <c r="Q949" s="1">
        <v>4.25</v>
      </c>
      <c r="R949" s="1">
        <f>IF(ISBLANK(S949),_xlfn.XLOOKUP(V949,'[1]AVG REVIEWS'!E:E,'[1]AVG REVIEWS'!D:D,""),[1]listings!S949)</f>
        <v>0.13</v>
      </c>
      <c r="S949" s="1">
        <v>0.13</v>
      </c>
      <c r="T949" s="1">
        <f>IF(ISBLANK(Q949),_xlfn.XLOOKUP(W949,'[1]AVG SCORE'!F:F,'[1]AVG SCORE'!E:E,""),[1]listings!Q949)</f>
        <v>4.25</v>
      </c>
      <c r="U949" s="1" t="str">
        <f t="shared" si="29"/>
        <v>Schwabing-WestEntire home/apt4</v>
      </c>
      <c r="V949" s="1" t="str">
        <f>[1]listings!H949&amp;[1]listings!I949&amp;[1]listings!G949</f>
        <v>Entire rental unitEntire home/aptSchwabing-West</v>
      </c>
      <c r="W949" s="1" t="str">
        <f>[1]listings!G949&amp;[1]listings!H949&amp;[1]listings!I949&amp;[1]listings!J949</f>
        <v>Schwabing-WestEntire rental unitEntire home/apt4</v>
      </c>
      <c r="X949" s="38">
        <v>48.156829999999999</v>
      </c>
      <c r="Y949" s="38">
        <v>11.546430000000001</v>
      </c>
    </row>
    <row r="950" spans="1:25" ht="16" x14ac:dyDescent="0.2">
      <c r="A950" s="1">
        <v>20522276</v>
      </c>
      <c r="B950" s="1" t="s">
        <v>1559</v>
      </c>
      <c r="C950" s="1">
        <v>144234260</v>
      </c>
      <c r="D950" s="1" t="s">
        <v>363</v>
      </c>
      <c r="E950" s="3">
        <v>42951</v>
      </c>
      <c r="F950" s="1">
        <v>1</v>
      </c>
      <c r="G950" s="1" t="s">
        <v>102</v>
      </c>
      <c r="H950" s="1" t="s">
        <v>32</v>
      </c>
      <c r="I950" s="1" t="s">
        <v>33</v>
      </c>
      <c r="J950" s="1">
        <v>3</v>
      </c>
      <c r="L950" s="2">
        <f>IF(ISBLANK(K950),_xlfn.XLOOKUP(U950,'[1]AVG PRICE'!E:E,'[1]AVG PRICE'!D:D,""),[1]listings!K950)</f>
        <v>105.66666666666667</v>
      </c>
      <c r="M950" s="1">
        <v>3</v>
      </c>
      <c r="N950" s="1">
        <v>1125</v>
      </c>
      <c r="O950" s="1">
        <v>17</v>
      </c>
      <c r="P950" s="2">
        <f t="shared" si="28"/>
        <v>59596</v>
      </c>
      <c r="Q950" s="1">
        <v>4.76</v>
      </c>
      <c r="R950" s="1">
        <f>IF(ISBLANK(S950),_xlfn.XLOOKUP(V950,'[1]AVG REVIEWS'!E:E,'[1]AVG REVIEWS'!D:D,""),[1]listings!S950)</f>
        <v>0.19</v>
      </c>
      <c r="S950" s="1">
        <v>0.19</v>
      </c>
      <c r="T950" s="1">
        <f>IF(ISBLANK(Q950),_xlfn.XLOOKUP(W950,'[1]AVG SCORE'!F:F,'[1]AVG SCORE'!E:E,""),[1]listings!Q950)</f>
        <v>4.76</v>
      </c>
      <c r="U950" s="1" t="str">
        <f t="shared" si="29"/>
        <v>ObergiesingEntire home/apt3</v>
      </c>
      <c r="V950" s="1" t="str">
        <f>[1]listings!H950&amp;[1]listings!I950&amp;[1]listings!G950</f>
        <v>Entire rental unitEntire home/aptObergiesing</v>
      </c>
      <c r="W950" s="1" t="str">
        <f>[1]listings!G950&amp;[1]listings!H950&amp;[1]listings!I950&amp;[1]listings!J950</f>
        <v>ObergiesingEntire rental unitEntire home/apt3</v>
      </c>
      <c r="X950" s="38">
        <v>48.127249999999997</v>
      </c>
      <c r="Y950" s="38">
        <v>11.53214</v>
      </c>
    </row>
    <row r="951" spans="1:25" ht="16" x14ac:dyDescent="0.2">
      <c r="A951" s="1">
        <v>20523787</v>
      </c>
      <c r="B951" s="1" t="s">
        <v>1560</v>
      </c>
      <c r="C951" s="1">
        <v>33372934</v>
      </c>
      <c r="D951" s="1" t="s">
        <v>1561</v>
      </c>
      <c r="E951" s="3">
        <v>42138</v>
      </c>
      <c r="F951" s="1">
        <v>1</v>
      </c>
      <c r="G951" s="1" t="s">
        <v>63</v>
      </c>
      <c r="H951" s="1" t="s">
        <v>32</v>
      </c>
      <c r="I951" s="1" t="s">
        <v>33</v>
      </c>
      <c r="J951" s="1">
        <v>2</v>
      </c>
      <c r="K951" s="2">
        <v>375</v>
      </c>
      <c r="L951" s="2">
        <f>IF(ISBLANK(K951),_xlfn.XLOOKUP(U951,'[1]AVG PRICE'!E:E,'[1]AVG PRICE'!D:D,""),[1]listings!K951)</f>
        <v>375</v>
      </c>
      <c r="M951" s="1">
        <v>3</v>
      </c>
      <c r="N951" s="1">
        <v>14</v>
      </c>
      <c r="O951" s="1">
        <v>15</v>
      </c>
      <c r="P951" s="2">
        <f t="shared" si="28"/>
        <v>3187.5</v>
      </c>
      <c r="Q951" s="1">
        <v>5</v>
      </c>
      <c r="R951" s="1">
        <f>IF(ISBLANK(S951),_xlfn.XLOOKUP(V951,'[1]AVG REVIEWS'!E:E,'[1]AVG REVIEWS'!D:D,""),[1]listings!S951)</f>
        <v>0.16</v>
      </c>
      <c r="S951" s="1">
        <v>0.16</v>
      </c>
      <c r="T951" s="1">
        <f>IF(ISBLANK(Q951),_xlfn.XLOOKUP(W951,'[1]AVG SCORE'!F:F,'[1]AVG SCORE'!E:E,""),[1]listings!Q951)</f>
        <v>5</v>
      </c>
      <c r="U951" s="1" t="str">
        <f t="shared" si="29"/>
        <v>BogenhausenEntire home/apt2</v>
      </c>
      <c r="V951" s="1" t="str">
        <f>[1]listings!H951&amp;[1]listings!I951&amp;[1]listings!G951</f>
        <v>Entire rental unitEntire home/aptBogenhausen</v>
      </c>
      <c r="W951" s="1" t="str">
        <f>[1]listings!G951&amp;[1]listings!H951&amp;[1]listings!I951&amp;[1]listings!J951</f>
        <v>BogenhausenEntire rental unitEntire home/apt2</v>
      </c>
      <c r="X951" s="38">
        <v>48.165770000000002</v>
      </c>
      <c r="Y951" s="38">
        <v>11.462590000000001</v>
      </c>
    </row>
    <row r="952" spans="1:25" ht="16" x14ac:dyDescent="0.2">
      <c r="A952" s="1">
        <v>20532825</v>
      </c>
      <c r="B952" s="1" t="s">
        <v>1562</v>
      </c>
      <c r="C952" s="1">
        <v>5782156</v>
      </c>
      <c r="D952" s="1" t="s">
        <v>561</v>
      </c>
      <c r="E952" s="3">
        <v>41369</v>
      </c>
      <c r="F952" s="1">
        <v>2</v>
      </c>
      <c r="G952" s="1" t="s">
        <v>71</v>
      </c>
      <c r="H952" s="1" t="s">
        <v>32</v>
      </c>
      <c r="I952" s="1" t="s">
        <v>33</v>
      </c>
      <c r="J952" s="1">
        <v>4</v>
      </c>
      <c r="L952" s="2">
        <f>IF(ISBLANK(K952),_xlfn.XLOOKUP(U952,'[1]AVG PRICE'!E:E,'[1]AVG PRICE'!D:D,""),[1]listings!K952)</f>
        <v>315.76086956521738</v>
      </c>
      <c r="M952" s="1">
        <v>180</v>
      </c>
      <c r="N952" s="1">
        <v>1125</v>
      </c>
      <c r="O952" s="1">
        <v>34</v>
      </c>
      <c r="P952" s="2">
        <f t="shared" si="28"/>
        <v>206033.96739130435</v>
      </c>
      <c r="Q952" s="1">
        <v>4.88</v>
      </c>
      <c r="R952" s="1">
        <f>IF(ISBLANK(S952),_xlfn.XLOOKUP(V952,'[1]AVG REVIEWS'!E:E,'[1]AVG REVIEWS'!D:D,""),[1]listings!S952)</f>
        <v>0.37</v>
      </c>
      <c r="S952" s="1">
        <v>0.37</v>
      </c>
      <c r="T952" s="1">
        <f>IF(ISBLANK(Q952),_xlfn.XLOOKUP(W952,'[1]AVG SCORE'!F:F,'[1]AVG SCORE'!E:E,""),[1]listings!Q952)</f>
        <v>4.88</v>
      </c>
      <c r="U952" s="1" t="str">
        <f t="shared" si="29"/>
        <v>Ludwigsvorstadt-IsarvorstadtEntire home/apt4</v>
      </c>
      <c r="V952" s="1" t="str">
        <f>[1]listings!H952&amp;[1]listings!I952&amp;[1]listings!G952</f>
        <v>Entire rental unitEntire home/aptLudwigsvorstadt-Isarvorstadt</v>
      </c>
      <c r="W952" s="1" t="str">
        <f>[1]listings!G952&amp;[1]listings!H952&amp;[1]listings!I952&amp;[1]listings!J952</f>
        <v>Ludwigsvorstadt-IsarvorstadtEntire rental unitEntire home/apt4</v>
      </c>
      <c r="X952" s="38">
        <v>48.118740000000003</v>
      </c>
      <c r="Y952" s="38">
        <v>11.581</v>
      </c>
    </row>
    <row r="953" spans="1:25" ht="16" x14ac:dyDescent="0.2">
      <c r="A953" s="1">
        <v>20546949</v>
      </c>
      <c r="B953" s="1" t="s">
        <v>1563</v>
      </c>
      <c r="C953" s="1">
        <v>12651183</v>
      </c>
      <c r="D953" s="1" t="s">
        <v>1564</v>
      </c>
      <c r="E953" s="3">
        <v>41697</v>
      </c>
      <c r="F953" s="1">
        <v>2</v>
      </c>
      <c r="G953" s="1" t="s">
        <v>39</v>
      </c>
      <c r="H953" s="1" t="s">
        <v>51</v>
      </c>
      <c r="I953" s="1" t="s">
        <v>47</v>
      </c>
      <c r="J953" s="1">
        <v>2</v>
      </c>
      <c r="K953" s="2">
        <v>47</v>
      </c>
      <c r="L953" s="2">
        <f>IF(ISBLANK(K953),_xlfn.XLOOKUP(U953,'[1]AVG PRICE'!E:E,'[1]AVG PRICE'!D:D,""),[1]listings!K953)</f>
        <v>47</v>
      </c>
      <c r="M953" s="1">
        <v>1</v>
      </c>
      <c r="N953" s="1">
        <v>20</v>
      </c>
      <c r="O953" s="1">
        <v>3</v>
      </c>
      <c r="P953" s="2">
        <f t="shared" si="28"/>
        <v>493.5</v>
      </c>
      <c r="Q953" s="1">
        <v>5</v>
      </c>
      <c r="R953" s="1">
        <f>IF(ISBLANK(S953),_xlfn.XLOOKUP(V953,'[1]AVG REVIEWS'!E:E,'[1]AVG REVIEWS'!D:D,""),[1]listings!S953)</f>
        <v>0.03</v>
      </c>
      <c r="S953" s="1">
        <v>0.03</v>
      </c>
      <c r="T953" s="1">
        <f>IF(ISBLANK(Q953),_xlfn.XLOOKUP(W953,'[1]AVG SCORE'!F:F,'[1]AVG SCORE'!E:E,""),[1]listings!Q953)</f>
        <v>5</v>
      </c>
      <c r="U953" s="1" t="str">
        <f t="shared" si="29"/>
        <v>MaxvorstadtPrivate room2</v>
      </c>
      <c r="V953" s="1" t="str">
        <f>[1]listings!H953&amp;[1]listings!I953&amp;[1]listings!G953</f>
        <v>Private room in rental unitPrivate roomMaxvorstadt</v>
      </c>
      <c r="W953" s="1" t="str">
        <f>[1]listings!G953&amp;[1]listings!H953&amp;[1]listings!I953&amp;[1]listings!J953</f>
        <v>MaxvorstadtPrivate room in rental unitPrivate room2</v>
      </c>
      <c r="X953" s="38">
        <v>48.080410000000001</v>
      </c>
      <c r="Y953" s="38">
        <v>11.531650000000001</v>
      </c>
    </row>
    <row r="954" spans="1:25" ht="16" x14ac:dyDescent="0.2">
      <c r="A954" s="1">
        <v>20548037</v>
      </c>
      <c r="B954" s="1" t="s">
        <v>1565</v>
      </c>
      <c r="C954" s="1">
        <v>1013466</v>
      </c>
      <c r="D954" s="1" t="s">
        <v>1010</v>
      </c>
      <c r="E954" s="3">
        <v>40779</v>
      </c>
      <c r="F954" s="1">
        <v>3</v>
      </c>
      <c r="G954" s="1" t="s">
        <v>226</v>
      </c>
      <c r="H954" s="1" t="s">
        <v>1011</v>
      </c>
      <c r="I954" s="1" t="s">
        <v>47</v>
      </c>
      <c r="J954" s="1">
        <v>2</v>
      </c>
      <c r="K954" s="2">
        <v>82</v>
      </c>
      <c r="L954" s="2">
        <f>IF(ISBLANK(K954),_xlfn.XLOOKUP(U954,'[1]AVG PRICE'!E:E,'[1]AVG PRICE'!D:D,""),[1]listings!K954)</f>
        <v>82</v>
      </c>
      <c r="M954" s="1">
        <v>1.1000000000000001</v>
      </c>
      <c r="N954" s="1">
        <v>365</v>
      </c>
      <c r="O954" s="1">
        <v>157</v>
      </c>
      <c r="P954" s="2">
        <f t="shared" si="28"/>
        <v>15010.1</v>
      </c>
      <c r="Q954" s="1">
        <v>4.51</v>
      </c>
      <c r="R954" s="1">
        <f>IF(ISBLANK(S954),_xlfn.XLOOKUP(V954,'[1]AVG REVIEWS'!E:E,'[1]AVG REVIEWS'!D:D,""),[1]listings!S954)</f>
        <v>1.75</v>
      </c>
      <c r="S954" s="1">
        <v>1.75</v>
      </c>
      <c r="T954" s="1">
        <f>IF(ISBLANK(Q954),_xlfn.XLOOKUP(W954,'[1]AVG SCORE'!F:F,'[1]AVG SCORE'!E:E,""),[1]listings!Q954)</f>
        <v>4.51</v>
      </c>
      <c r="U954" s="1" t="str">
        <f t="shared" si="29"/>
        <v>LaimPrivate room2</v>
      </c>
      <c r="V954" s="1" t="str">
        <f>[1]listings!H954&amp;[1]listings!I954&amp;[1]listings!G954</f>
        <v>Private room in hostelPrivate roomLaim</v>
      </c>
      <c r="W954" s="1" t="str">
        <f>[1]listings!G954&amp;[1]listings!H954&amp;[1]listings!I954&amp;[1]listings!J954</f>
        <v>LaimPrivate room in hostelPrivate room2</v>
      </c>
      <c r="X954" s="38">
        <v>48.087020000000003</v>
      </c>
      <c r="Y954" s="38">
        <v>11.535080000000001</v>
      </c>
    </row>
    <row r="955" spans="1:25" ht="16" x14ac:dyDescent="0.2">
      <c r="A955" s="1">
        <v>20561123</v>
      </c>
      <c r="B955" s="1" t="s">
        <v>1566</v>
      </c>
      <c r="C955" s="1">
        <v>23123253</v>
      </c>
      <c r="D955" s="1" t="s">
        <v>1461</v>
      </c>
      <c r="E955" s="3">
        <v>41941</v>
      </c>
      <c r="F955" s="1">
        <v>1</v>
      </c>
      <c r="G955" s="1" t="s">
        <v>56</v>
      </c>
      <c r="H955" s="1" t="s">
        <v>32</v>
      </c>
      <c r="I955" s="1" t="s">
        <v>33</v>
      </c>
      <c r="J955" s="1">
        <v>3</v>
      </c>
      <c r="L955" s="2">
        <f>IF(ISBLANK(K955),_xlfn.XLOOKUP(U955,'[1]AVG PRICE'!E:E,'[1]AVG PRICE'!D:D,""),[1]listings!K955)</f>
        <v>142.73333333333332</v>
      </c>
      <c r="M955" s="1">
        <v>5</v>
      </c>
      <c r="N955" s="1">
        <v>25</v>
      </c>
      <c r="O955" s="1">
        <v>7</v>
      </c>
      <c r="P955" s="2">
        <f t="shared" si="28"/>
        <v>2141</v>
      </c>
      <c r="Q955" s="1">
        <v>5</v>
      </c>
      <c r="R955" s="1">
        <f>IF(ISBLANK(S955),_xlfn.XLOOKUP(V955,'[1]AVG REVIEWS'!E:E,'[1]AVG REVIEWS'!D:D,""),[1]listings!S955)</f>
        <v>0.08</v>
      </c>
      <c r="S955" s="1">
        <v>0.08</v>
      </c>
      <c r="T955" s="1">
        <f>IF(ISBLANK(Q955),_xlfn.XLOOKUP(W955,'[1]AVG SCORE'!F:F,'[1]AVG SCORE'!E:E,""),[1]listings!Q955)</f>
        <v>5</v>
      </c>
      <c r="U955" s="1" t="str">
        <f t="shared" si="29"/>
        <v>Neuhausen-NymphenburgEntire home/apt3</v>
      </c>
      <c r="V955" s="1" t="str">
        <f>[1]listings!H955&amp;[1]listings!I955&amp;[1]listings!G955</f>
        <v>Entire rental unitEntire home/aptNeuhausen-Nymphenburg</v>
      </c>
      <c r="W955" s="1" t="str">
        <f>[1]listings!G955&amp;[1]listings!H955&amp;[1]listings!I955&amp;[1]listings!J955</f>
        <v>Neuhausen-NymphenburgEntire rental unitEntire home/apt3</v>
      </c>
      <c r="X955" s="38">
        <v>48.134320000000002</v>
      </c>
      <c r="Y955" s="38">
        <v>11.5845</v>
      </c>
    </row>
    <row r="956" spans="1:25" ht="16" x14ac:dyDescent="0.2">
      <c r="A956" s="1">
        <v>20562915</v>
      </c>
      <c r="B956" s="1" t="s">
        <v>1567</v>
      </c>
      <c r="C956" s="1">
        <v>146862732</v>
      </c>
      <c r="D956" s="1" t="s">
        <v>76</v>
      </c>
      <c r="E956" s="3">
        <v>42967</v>
      </c>
      <c r="F956" s="1">
        <v>4</v>
      </c>
      <c r="G956" s="1" t="s">
        <v>56</v>
      </c>
      <c r="H956" s="1" t="s">
        <v>136</v>
      </c>
      <c r="I956" s="1" t="s">
        <v>33</v>
      </c>
      <c r="J956" s="1">
        <v>9</v>
      </c>
      <c r="K956" s="2">
        <v>132</v>
      </c>
      <c r="L956" s="2">
        <f>IF(ISBLANK(K956),_xlfn.XLOOKUP(U956,'[1]AVG PRICE'!E:E,'[1]AVG PRICE'!D:D,""),[1]listings!K956)</f>
        <v>132</v>
      </c>
      <c r="M956" s="1">
        <v>2.1</v>
      </c>
      <c r="N956" s="1">
        <v>500</v>
      </c>
      <c r="O956" s="1">
        <v>50</v>
      </c>
      <c r="P956" s="2">
        <f t="shared" si="28"/>
        <v>33138.6</v>
      </c>
      <c r="Q956" s="1">
        <v>4.82</v>
      </c>
      <c r="R956" s="1">
        <f>IF(ISBLANK(S956),_xlfn.XLOOKUP(V956,'[1]AVG REVIEWS'!E:E,'[1]AVG REVIEWS'!D:D,""),[1]listings!S956)</f>
        <v>0.55000000000000004</v>
      </c>
      <c r="S956" s="1">
        <v>0.55000000000000004</v>
      </c>
      <c r="T956" s="1">
        <f>IF(ISBLANK(Q956),_xlfn.XLOOKUP(W956,'[1]AVG SCORE'!F:F,'[1]AVG SCORE'!E:E,""),[1]listings!Q956)</f>
        <v>4.82</v>
      </c>
      <c r="U956" s="1" t="str">
        <f t="shared" si="29"/>
        <v>Neuhausen-NymphenburgEntire home/apt9</v>
      </c>
      <c r="V956" s="1" t="str">
        <f>[1]listings!H956&amp;[1]listings!I956&amp;[1]listings!G956</f>
        <v>Entire condoEntire home/aptNeuhausen-Nymphenburg</v>
      </c>
      <c r="W956" s="1" t="str">
        <f>[1]listings!G956&amp;[1]listings!H956&amp;[1]listings!I956&amp;[1]listings!J956</f>
        <v>Neuhausen-NymphenburgEntire condoEntire home/apt9</v>
      </c>
      <c r="X956" s="38">
        <v>48.156640000000003</v>
      </c>
      <c r="Y956" s="38">
        <v>11.563090000000001</v>
      </c>
    </row>
    <row r="957" spans="1:25" ht="16" x14ac:dyDescent="0.2">
      <c r="A957" s="1">
        <v>20567564</v>
      </c>
      <c r="B957" s="1" t="s">
        <v>1568</v>
      </c>
      <c r="C957" s="1">
        <v>145675503</v>
      </c>
      <c r="D957" s="1" t="s">
        <v>92</v>
      </c>
      <c r="E957" s="3">
        <v>42959</v>
      </c>
      <c r="F957" s="1">
        <v>1</v>
      </c>
      <c r="G957" s="1" t="s">
        <v>66</v>
      </c>
      <c r="H957" s="1" t="s">
        <v>136</v>
      </c>
      <c r="I957" s="1" t="s">
        <v>33</v>
      </c>
      <c r="J957" s="1">
        <v>4</v>
      </c>
      <c r="L957" s="2">
        <f>IF(ISBLANK(K957),_xlfn.XLOOKUP(U957,'[1]AVG PRICE'!E:E,'[1]AVG PRICE'!D:D,""),[1]listings!K957)</f>
        <v>220.55813953488371</v>
      </c>
      <c r="M957" s="1">
        <v>6</v>
      </c>
      <c r="N957" s="1">
        <v>1125</v>
      </c>
      <c r="O957" s="1">
        <v>35</v>
      </c>
      <c r="P957" s="2">
        <f t="shared" si="28"/>
        <v>124725.62790697673</v>
      </c>
      <c r="Q957" s="1">
        <v>4.83</v>
      </c>
      <c r="R957" s="1">
        <f>IF(ISBLANK(S957),_xlfn.XLOOKUP(V957,'[1]AVG REVIEWS'!E:E,'[1]AVG REVIEWS'!D:D,""),[1]listings!S957)</f>
        <v>0.38</v>
      </c>
      <c r="S957" s="1">
        <v>0.38</v>
      </c>
      <c r="T957" s="1">
        <f>IF(ISBLANK(Q957),_xlfn.XLOOKUP(W957,'[1]AVG SCORE'!F:F,'[1]AVG SCORE'!E:E,""),[1]listings!Q957)</f>
        <v>4.83</v>
      </c>
      <c r="U957" s="1" t="str">
        <f t="shared" si="29"/>
        <v>Au-HaidhausenEntire home/apt4</v>
      </c>
      <c r="V957" s="1" t="str">
        <f>[1]listings!H957&amp;[1]listings!I957&amp;[1]listings!G957</f>
        <v>Entire condoEntire home/aptAu-Haidhausen</v>
      </c>
      <c r="W957" s="1" t="str">
        <f>[1]listings!G957&amp;[1]listings!H957&amp;[1]listings!I957&amp;[1]listings!J957</f>
        <v>Au-HaidhausenEntire condoEntire home/apt4</v>
      </c>
      <c r="X957" s="38">
        <v>48.196980000000003</v>
      </c>
      <c r="Y957" s="38">
        <v>11.55339</v>
      </c>
    </row>
    <row r="958" spans="1:25" ht="16" x14ac:dyDescent="0.2">
      <c r="A958" s="1">
        <v>20582603</v>
      </c>
      <c r="B958" s="1" t="s">
        <v>1569</v>
      </c>
      <c r="C958" s="1">
        <v>3681525</v>
      </c>
      <c r="D958" s="1" t="s">
        <v>1570</v>
      </c>
      <c r="E958" s="3">
        <v>41178</v>
      </c>
      <c r="F958" s="1">
        <v>1</v>
      </c>
      <c r="G958" s="1" t="s">
        <v>113</v>
      </c>
      <c r="H958" s="1" t="s">
        <v>51</v>
      </c>
      <c r="I958" s="1" t="s">
        <v>47</v>
      </c>
      <c r="J958" s="1">
        <v>2</v>
      </c>
      <c r="L958" s="2">
        <f>IF(ISBLANK(K958),_xlfn.XLOOKUP(U958,'[1]AVG PRICE'!E:E,'[1]AVG PRICE'!D:D,""),[1]listings!K958)</f>
        <v>88.875</v>
      </c>
      <c r="M958" s="1">
        <v>1</v>
      </c>
      <c r="N958" s="1">
        <v>1125</v>
      </c>
      <c r="O958" s="1">
        <v>52</v>
      </c>
      <c r="P958" s="2">
        <f t="shared" si="28"/>
        <v>50036.625</v>
      </c>
      <c r="Q958" s="1">
        <v>5</v>
      </c>
      <c r="R958" s="1">
        <f>IF(ISBLANK(S958),_xlfn.XLOOKUP(V958,'[1]AVG REVIEWS'!E:E,'[1]AVG REVIEWS'!D:D,""),[1]listings!S958)</f>
        <v>0.56999999999999995</v>
      </c>
      <c r="S958" s="1">
        <v>0.56999999999999995</v>
      </c>
      <c r="T958" s="1">
        <f>IF(ISBLANK(Q958),_xlfn.XLOOKUP(W958,'[1]AVG SCORE'!F:F,'[1]AVG SCORE'!E:E,""),[1]listings!Q958)</f>
        <v>5</v>
      </c>
      <c r="U958" s="1" t="str">
        <f t="shared" si="29"/>
        <v>Tudering-RiemPrivate room2</v>
      </c>
      <c r="V958" s="1" t="str">
        <f>[1]listings!H958&amp;[1]listings!I958&amp;[1]listings!G958</f>
        <v>Private room in rental unitPrivate roomTudering-Riem</v>
      </c>
      <c r="W958" s="1" t="str">
        <f>[1]listings!G958&amp;[1]listings!H958&amp;[1]listings!I958&amp;[1]listings!J958</f>
        <v>Tudering-RiemPrivate room in rental unitPrivate room2</v>
      </c>
      <c r="X958" s="38">
        <v>48.179310000000001</v>
      </c>
      <c r="Y958" s="38">
        <v>11.52642</v>
      </c>
    </row>
    <row r="959" spans="1:25" ht="16" x14ac:dyDescent="0.2">
      <c r="A959" s="1">
        <v>20603820</v>
      </c>
      <c r="B959" s="1" t="s">
        <v>1571</v>
      </c>
      <c r="C959" s="1">
        <v>147196486</v>
      </c>
      <c r="D959" s="1" t="s">
        <v>1564</v>
      </c>
      <c r="E959" s="3">
        <v>42969</v>
      </c>
      <c r="F959" s="1">
        <v>1</v>
      </c>
      <c r="G959" s="1" t="s">
        <v>108</v>
      </c>
      <c r="H959" s="1" t="s">
        <v>32</v>
      </c>
      <c r="I959" s="1" t="s">
        <v>33</v>
      </c>
      <c r="J959" s="1">
        <v>2</v>
      </c>
      <c r="K959" s="2">
        <v>134</v>
      </c>
      <c r="L959" s="2">
        <f>IF(ISBLANK(K959),_xlfn.XLOOKUP(U959,'[1]AVG PRICE'!E:E,'[1]AVG PRICE'!D:D,""),[1]listings!K959)</f>
        <v>134</v>
      </c>
      <c r="M959" s="1">
        <v>1.3</v>
      </c>
      <c r="N959" s="1">
        <v>15</v>
      </c>
      <c r="O959" s="1">
        <v>2</v>
      </c>
      <c r="P959" s="2">
        <f t="shared" si="28"/>
        <v>1092.1000000000001</v>
      </c>
      <c r="Q959" s="1">
        <v>5</v>
      </c>
      <c r="R959" s="1">
        <f>IF(ISBLANK(S959),_xlfn.XLOOKUP(V959,'[1]AVG REVIEWS'!E:E,'[1]AVG REVIEWS'!D:D,""),[1]listings!S959)</f>
        <v>0.24</v>
      </c>
      <c r="S959" s="1">
        <v>0.24</v>
      </c>
      <c r="T959" s="1">
        <f>IF(ISBLANK(Q959),_xlfn.XLOOKUP(W959,'[1]AVG SCORE'!F:F,'[1]AVG SCORE'!E:E,""),[1]listings!Q959)</f>
        <v>5</v>
      </c>
      <c r="U959" s="1" t="str">
        <f t="shared" si="29"/>
        <v>Schwabing-FreimannEntire home/apt2</v>
      </c>
      <c r="V959" s="1" t="str">
        <f>[1]listings!H959&amp;[1]listings!I959&amp;[1]listings!G959</f>
        <v>Entire rental unitEntire home/aptSchwabing-Freimann</v>
      </c>
      <c r="W959" s="1" t="str">
        <f>[1]listings!G959&amp;[1]listings!H959&amp;[1]listings!I959&amp;[1]listings!J959</f>
        <v>Schwabing-FreimannEntire rental unitEntire home/apt2</v>
      </c>
      <c r="X959" s="38">
        <v>48.107019999999999</v>
      </c>
      <c r="Y959" s="38">
        <v>11.509880000000001</v>
      </c>
    </row>
    <row r="960" spans="1:25" ht="16" x14ac:dyDescent="0.2">
      <c r="A960" s="1">
        <v>20611392</v>
      </c>
      <c r="B960" s="1" t="s">
        <v>1572</v>
      </c>
      <c r="C960" s="1">
        <v>91798659</v>
      </c>
      <c r="D960" s="1" t="s">
        <v>1573</v>
      </c>
      <c r="E960" s="3">
        <v>42607</v>
      </c>
      <c r="F960" s="1">
        <v>1</v>
      </c>
      <c r="G960" s="1" t="s">
        <v>39</v>
      </c>
      <c r="H960" s="1" t="s">
        <v>51</v>
      </c>
      <c r="I960" s="1" t="s">
        <v>47</v>
      </c>
      <c r="J960" s="1">
        <v>1</v>
      </c>
      <c r="L960" s="2">
        <f>IF(ISBLANK(K960),_xlfn.XLOOKUP(U960,'[1]AVG PRICE'!E:E,'[1]AVG PRICE'!D:D,""),[1]listings!K960)</f>
        <v>119.0625</v>
      </c>
      <c r="M960" s="1">
        <v>1</v>
      </c>
      <c r="N960" s="1">
        <v>7</v>
      </c>
      <c r="O960" s="1">
        <v>247</v>
      </c>
      <c r="P960" s="2">
        <f t="shared" si="28"/>
        <v>476.25</v>
      </c>
      <c r="Q960" s="1">
        <v>4.84</v>
      </c>
      <c r="R960" s="1">
        <f>IF(ISBLANK(S960),_xlfn.XLOOKUP(V960,'[1]AVG REVIEWS'!E:E,'[1]AVG REVIEWS'!D:D,""),[1]listings!S960)</f>
        <v>2.7</v>
      </c>
      <c r="S960" s="1">
        <v>2.7</v>
      </c>
      <c r="T960" s="1">
        <f>IF(ISBLANK(Q960),_xlfn.XLOOKUP(W960,'[1]AVG SCORE'!F:F,'[1]AVG SCORE'!E:E,""),[1]listings!Q960)</f>
        <v>4.84</v>
      </c>
      <c r="U960" s="1" t="str">
        <f t="shared" si="29"/>
        <v>MaxvorstadtPrivate room1</v>
      </c>
      <c r="V960" s="1" t="str">
        <f>[1]listings!H960&amp;[1]listings!I960&amp;[1]listings!G960</f>
        <v>Private room in rental unitPrivate roomMaxvorstadt</v>
      </c>
      <c r="W960" s="1" t="str">
        <f>[1]listings!G960&amp;[1]listings!H960&amp;[1]listings!I960&amp;[1]listings!J960</f>
        <v>MaxvorstadtPrivate room in rental unitPrivate room1</v>
      </c>
      <c r="X960" s="38">
        <v>48.140210000000003</v>
      </c>
      <c r="Y960" s="38">
        <v>11.53182</v>
      </c>
    </row>
    <row r="961" spans="1:25" ht="16" x14ac:dyDescent="0.2">
      <c r="A961" s="1">
        <v>20642355</v>
      </c>
      <c r="B961" s="1" t="s">
        <v>1574</v>
      </c>
      <c r="C961" s="1">
        <v>92605248</v>
      </c>
      <c r="D961" s="1" t="s">
        <v>1575</v>
      </c>
      <c r="E961" s="3">
        <v>42612</v>
      </c>
      <c r="F961" s="1">
        <v>1</v>
      </c>
      <c r="G961" s="1" t="s">
        <v>50</v>
      </c>
      <c r="H961" s="1" t="s">
        <v>32</v>
      </c>
      <c r="I961" s="1" t="s">
        <v>33</v>
      </c>
      <c r="J961" s="1">
        <v>2</v>
      </c>
      <c r="L961" s="2">
        <f>IF(ISBLANK(K961),_xlfn.XLOOKUP(U961,'[1]AVG PRICE'!E:E,'[1]AVG PRICE'!D:D,""),[1]listings!K961)</f>
        <v>130.20238095238096</v>
      </c>
      <c r="M961" s="1">
        <v>2</v>
      </c>
      <c r="N961" s="1">
        <v>1125</v>
      </c>
      <c r="O961" s="1">
        <v>7</v>
      </c>
      <c r="P961" s="2">
        <f t="shared" si="28"/>
        <v>73369.041666666672</v>
      </c>
      <c r="Q961" s="1">
        <v>4.71</v>
      </c>
      <c r="R961" s="1">
        <f>IF(ISBLANK(S961),_xlfn.XLOOKUP(V961,'[1]AVG REVIEWS'!E:E,'[1]AVG REVIEWS'!D:D,""),[1]listings!S961)</f>
        <v>0.23</v>
      </c>
      <c r="S961" s="1">
        <v>0.23</v>
      </c>
      <c r="T961" s="1">
        <f>IF(ISBLANK(Q961),_xlfn.XLOOKUP(W961,'[1]AVG SCORE'!F:F,'[1]AVG SCORE'!E:E,""),[1]listings!Q961)</f>
        <v>4.71</v>
      </c>
      <c r="U961" s="1" t="str">
        <f t="shared" si="29"/>
        <v>Schwabing-WestEntire home/apt2</v>
      </c>
      <c r="V961" s="1" t="str">
        <f>[1]listings!H961&amp;[1]listings!I961&amp;[1]listings!G961</f>
        <v>Entire rental unitEntire home/aptSchwabing-West</v>
      </c>
      <c r="W961" s="1" t="str">
        <f>[1]listings!G961&amp;[1]listings!H961&amp;[1]listings!I961&amp;[1]listings!J961</f>
        <v>Schwabing-WestEntire rental unitEntire home/apt2</v>
      </c>
      <c r="X961" s="38">
        <v>48.145980000000002</v>
      </c>
      <c r="Y961" s="38">
        <v>11.542289999999999</v>
      </c>
    </row>
    <row r="962" spans="1:25" ht="16" x14ac:dyDescent="0.2">
      <c r="A962" s="1">
        <v>20650380</v>
      </c>
      <c r="B962" s="1" t="s">
        <v>1576</v>
      </c>
      <c r="C962" s="1">
        <v>3989830</v>
      </c>
      <c r="D962" s="1" t="s">
        <v>1577</v>
      </c>
      <c r="E962" s="3">
        <v>41209</v>
      </c>
      <c r="F962" s="1">
        <v>1</v>
      </c>
      <c r="G962" s="1" t="s">
        <v>66</v>
      </c>
      <c r="H962" s="1" t="s">
        <v>32</v>
      </c>
      <c r="I962" s="1" t="s">
        <v>33</v>
      </c>
      <c r="J962" s="1">
        <v>2</v>
      </c>
      <c r="L962" s="2">
        <f>IF(ISBLANK(K962),_xlfn.XLOOKUP(U962,'[1]AVG PRICE'!E:E,'[1]AVG PRICE'!D:D,""),[1]listings!K962)</f>
        <v>139.02325581395348</v>
      </c>
      <c r="M962" s="1">
        <v>2</v>
      </c>
      <c r="N962" s="1">
        <v>20</v>
      </c>
      <c r="O962" s="1">
        <v>9</v>
      </c>
      <c r="P962" s="2">
        <f t="shared" ref="P962:P1025" si="30">L962*(N962+M962)/2</f>
        <v>1529.2558139534883</v>
      </c>
      <c r="Q962" s="1">
        <v>5</v>
      </c>
      <c r="R962" s="1">
        <f>IF(ISBLANK(S962),_xlfn.XLOOKUP(V962,'[1]AVG REVIEWS'!E:E,'[1]AVG REVIEWS'!D:D,""),[1]listings!S962)</f>
        <v>0.11</v>
      </c>
      <c r="S962" s="1">
        <v>0.11</v>
      </c>
      <c r="T962" s="1">
        <f>IF(ISBLANK(Q962),_xlfn.XLOOKUP(W962,'[1]AVG SCORE'!F:F,'[1]AVG SCORE'!E:E,""),[1]listings!Q962)</f>
        <v>5</v>
      </c>
      <c r="U962" s="1" t="str">
        <f t="shared" ref="U962:U1025" si="31">G962&amp;I962&amp;J962</f>
        <v>Au-HaidhausenEntire home/apt2</v>
      </c>
      <c r="V962" s="1" t="str">
        <f>[1]listings!H962&amp;[1]listings!I962&amp;[1]listings!G962</f>
        <v>Entire rental unitEntire home/aptAu-Haidhausen</v>
      </c>
      <c r="W962" s="1" t="str">
        <f>[1]listings!G962&amp;[1]listings!H962&amp;[1]listings!I962&amp;[1]listings!J962</f>
        <v>Au-HaidhausenEntire rental unitEntire home/apt2</v>
      </c>
      <c r="X962" s="38">
        <v>48.087829999999997</v>
      </c>
      <c r="Y962" s="38">
        <v>11.642300000000001</v>
      </c>
    </row>
    <row r="963" spans="1:25" ht="16" x14ac:dyDescent="0.2">
      <c r="A963" s="1">
        <v>20663945</v>
      </c>
      <c r="B963" s="1" t="s">
        <v>1578</v>
      </c>
      <c r="C963" s="1">
        <v>147811060</v>
      </c>
      <c r="D963" s="1" t="s">
        <v>1579</v>
      </c>
      <c r="E963" s="3">
        <v>42973</v>
      </c>
      <c r="F963" s="1">
        <v>1</v>
      </c>
      <c r="G963" s="1" t="s">
        <v>39</v>
      </c>
      <c r="H963" s="1" t="s">
        <v>51</v>
      </c>
      <c r="I963" s="1" t="s">
        <v>47</v>
      </c>
      <c r="J963" s="1">
        <v>2</v>
      </c>
      <c r="L963" s="2">
        <f>IF(ISBLANK(K963),_xlfn.XLOOKUP(U963,'[1]AVG PRICE'!E:E,'[1]AVG PRICE'!D:D,""),[1]listings!K963)</f>
        <v>113.48</v>
      </c>
      <c r="M963" s="1">
        <v>6</v>
      </c>
      <c r="N963" s="1">
        <v>15</v>
      </c>
      <c r="O963" s="1">
        <v>15</v>
      </c>
      <c r="P963" s="2">
        <f t="shared" si="30"/>
        <v>1191.54</v>
      </c>
      <c r="Q963" s="1">
        <v>4.4000000000000004</v>
      </c>
      <c r="R963" s="1">
        <f>IF(ISBLANK(S963),_xlfn.XLOOKUP(V963,'[1]AVG REVIEWS'!E:E,'[1]AVG REVIEWS'!D:D,""),[1]listings!S963)</f>
        <v>0.16</v>
      </c>
      <c r="S963" s="1">
        <v>0.16</v>
      </c>
      <c r="T963" s="1">
        <f>IF(ISBLANK(Q963),_xlfn.XLOOKUP(W963,'[1]AVG SCORE'!F:F,'[1]AVG SCORE'!E:E,""),[1]listings!Q963)</f>
        <v>4.4000000000000004</v>
      </c>
      <c r="U963" s="1" t="str">
        <f t="shared" si="31"/>
        <v>MaxvorstadtPrivate room2</v>
      </c>
      <c r="V963" s="1" t="str">
        <f>[1]listings!H963&amp;[1]listings!I963&amp;[1]listings!G963</f>
        <v>Private room in rental unitPrivate roomMaxvorstadt</v>
      </c>
      <c r="W963" s="1" t="str">
        <f>[1]listings!G963&amp;[1]listings!H963&amp;[1]listings!I963&amp;[1]listings!J963</f>
        <v>MaxvorstadtPrivate room in rental unitPrivate room2</v>
      </c>
      <c r="X963" s="38">
        <v>48.130180000000003</v>
      </c>
      <c r="Y963" s="38">
        <v>11.644119999999999</v>
      </c>
    </row>
    <row r="964" spans="1:25" ht="16" x14ac:dyDescent="0.2">
      <c r="A964" s="1">
        <v>20674342</v>
      </c>
      <c r="B964" s="1" t="s">
        <v>1580</v>
      </c>
      <c r="C964" s="1">
        <v>39810252</v>
      </c>
      <c r="D964" s="1" t="s">
        <v>785</v>
      </c>
      <c r="E964" s="3">
        <v>42213</v>
      </c>
      <c r="F964" s="1">
        <v>3</v>
      </c>
      <c r="G964" s="1" t="s">
        <v>179</v>
      </c>
      <c r="H964" s="1" t="s">
        <v>32</v>
      </c>
      <c r="I964" s="1" t="s">
        <v>33</v>
      </c>
      <c r="J964" s="1">
        <v>5</v>
      </c>
      <c r="L964" s="2">
        <f>IF(ISBLANK(K964),_xlfn.XLOOKUP(U964,'[1]AVG PRICE'!E:E,'[1]AVG PRICE'!D:D,""),[1]listings!K964)</f>
        <v>373</v>
      </c>
      <c r="M964" s="1">
        <v>15</v>
      </c>
      <c r="N964" s="1">
        <v>25</v>
      </c>
      <c r="O964" s="1">
        <v>5</v>
      </c>
      <c r="P964" s="2">
        <f t="shared" si="30"/>
        <v>7460</v>
      </c>
      <c r="Q964" s="1">
        <v>5</v>
      </c>
      <c r="R964" s="1">
        <f>IF(ISBLANK(S964),_xlfn.XLOOKUP(V964,'[1]AVG REVIEWS'!E:E,'[1]AVG REVIEWS'!D:D,""),[1]listings!S964)</f>
        <v>0.05</v>
      </c>
      <c r="S964" s="1">
        <v>0.05</v>
      </c>
      <c r="T964" s="1">
        <f>IF(ISBLANK(Q964),_xlfn.XLOOKUP(W964,'[1]AVG SCORE'!F:F,'[1]AVG SCORE'!E:E,""),[1]listings!Q964)</f>
        <v>5</v>
      </c>
      <c r="U964" s="1" t="str">
        <f t="shared" si="31"/>
        <v>Altstadt-LehelEntire home/apt5</v>
      </c>
      <c r="V964" s="1" t="str">
        <f>[1]listings!H964&amp;[1]listings!I964&amp;[1]listings!G964</f>
        <v>Entire rental unitEntire home/aptAltstadt-Lehel</v>
      </c>
      <c r="W964" s="1" t="str">
        <f>[1]listings!G964&amp;[1]listings!H964&amp;[1]listings!I964&amp;[1]listings!J964</f>
        <v>Altstadt-LehelEntire rental unitEntire home/apt5</v>
      </c>
      <c r="X964" s="38">
        <v>48.109220000000001</v>
      </c>
      <c r="Y964" s="38">
        <v>11.50938</v>
      </c>
    </row>
    <row r="965" spans="1:25" ht="16" x14ac:dyDescent="0.2">
      <c r="A965" s="1">
        <v>20676809</v>
      </c>
      <c r="B965" s="1" t="s">
        <v>1581</v>
      </c>
      <c r="C965" s="1">
        <v>58152514</v>
      </c>
      <c r="D965" s="1" t="s">
        <v>1582</v>
      </c>
      <c r="E965" s="3">
        <v>42410</v>
      </c>
      <c r="F965" s="1">
        <v>3</v>
      </c>
      <c r="G965" s="1" t="s">
        <v>39</v>
      </c>
      <c r="H965" s="1" t="s">
        <v>32</v>
      </c>
      <c r="I965" s="1" t="s">
        <v>33</v>
      </c>
      <c r="J965" s="1">
        <v>3</v>
      </c>
      <c r="L965" s="2">
        <f>IF(ISBLANK(K965),_xlfn.XLOOKUP(U965,'[1]AVG PRICE'!E:E,'[1]AVG PRICE'!D:D,""),[1]listings!K965)</f>
        <v>176.62962962962962</v>
      </c>
      <c r="M965" s="1">
        <v>2</v>
      </c>
      <c r="N965" s="1">
        <v>1125</v>
      </c>
      <c r="O965" s="1">
        <v>0</v>
      </c>
      <c r="P965" s="2">
        <f t="shared" si="30"/>
        <v>99530.796296296292</v>
      </c>
      <c r="R965" s="1">
        <f>IF(ISBLANK(S965),_xlfn.XLOOKUP(V965,'[1]AVG REVIEWS'!E:E,'[1]AVG REVIEWS'!D:D,""),[1]listings!S965)</f>
        <v>0.90774086378737473</v>
      </c>
      <c r="T965" s="1">
        <f>IF(ISBLANK(Q965),_xlfn.XLOOKUP(W965,'[1]AVG SCORE'!F:F,'[1]AVG SCORE'!E:E,""),[1]listings!Q965)</f>
        <v>4.7107692307692304</v>
      </c>
      <c r="U965" s="1" t="str">
        <f t="shared" si="31"/>
        <v>MaxvorstadtEntire home/apt3</v>
      </c>
      <c r="V965" s="1" t="str">
        <f>[1]listings!H965&amp;[1]listings!I965&amp;[1]listings!G965</f>
        <v>Entire rental unitEntire home/aptMaxvorstadt</v>
      </c>
      <c r="W965" s="1" t="str">
        <f>[1]listings!G965&amp;[1]listings!H965&amp;[1]listings!I965&amp;[1]listings!J965</f>
        <v>MaxvorstadtEntire rental unitEntire home/apt3</v>
      </c>
      <c r="X965" s="38">
        <v>48.16037</v>
      </c>
      <c r="Y965" s="38">
        <v>11.57985</v>
      </c>
    </row>
    <row r="966" spans="1:25" ht="16" x14ac:dyDescent="0.2">
      <c r="A966" s="1">
        <v>20685202</v>
      </c>
      <c r="B966" s="1" t="s">
        <v>1583</v>
      </c>
      <c r="C966" s="1">
        <v>124566476</v>
      </c>
      <c r="D966" s="1" t="s">
        <v>1431</v>
      </c>
      <c r="E966" s="3">
        <v>42831</v>
      </c>
      <c r="F966" s="1">
        <v>4</v>
      </c>
      <c r="G966" s="1" t="s">
        <v>71</v>
      </c>
      <c r="H966" s="1" t="s">
        <v>32</v>
      </c>
      <c r="I966" s="1" t="s">
        <v>33</v>
      </c>
      <c r="J966" s="1">
        <v>3</v>
      </c>
      <c r="K966" s="2">
        <v>161</v>
      </c>
      <c r="L966" s="2">
        <f>IF(ISBLANK(K966),_xlfn.XLOOKUP(U966,'[1]AVG PRICE'!E:E,'[1]AVG PRICE'!D:D,""),[1]listings!K966)</f>
        <v>161</v>
      </c>
      <c r="M966" s="1">
        <v>2</v>
      </c>
      <c r="N966" s="1">
        <v>1125</v>
      </c>
      <c r="O966" s="1">
        <v>274</v>
      </c>
      <c r="P966" s="2">
        <f t="shared" si="30"/>
        <v>90723.5</v>
      </c>
      <c r="Q966" s="1">
        <v>4.58</v>
      </c>
      <c r="R966" s="1">
        <f>IF(ISBLANK(S966),_xlfn.XLOOKUP(V966,'[1]AVG REVIEWS'!E:E,'[1]AVG REVIEWS'!D:D,""),[1]listings!S966)</f>
        <v>3</v>
      </c>
      <c r="S966" s="1">
        <v>3</v>
      </c>
      <c r="T966" s="1">
        <f>IF(ISBLANK(Q966),_xlfn.XLOOKUP(W966,'[1]AVG SCORE'!F:F,'[1]AVG SCORE'!E:E,""),[1]listings!Q966)</f>
        <v>4.58</v>
      </c>
      <c r="U966" s="1" t="str">
        <f t="shared" si="31"/>
        <v>Ludwigsvorstadt-IsarvorstadtEntire home/apt3</v>
      </c>
      <c r="V966" s="1" t="str">
        <f>[1]listings!H966&amp;[1]listings!I966&amp;[1]listings!G966</f>
        <v>Entire rental unitEntire home/aptLudwigsvorstadt-Isarvorstadt</v>
      </c>
      <c r="W966" s="1" t="str">
        <f>[1]listings!G966&amp;[1]listings!H966&amp;[1]listings!I966&amp;[1]listings!J966</f>
        <v>Ludwigsvorstadt-IsarvorstadtEntire rental unitEntire home/apt3</v>
      </c>
      <c r="X966" s="38">
        <v>48.139949999999999</v>
      </c>
      <c r="Y966" s="38">
        <v>11.614240000000001</v>
      </c>
    </row>
    <row r="967" spans="1:25" ht="16" x14ac:dyDescent="0.2">
      <c r="A967" s="1">
        <v>20689185</v>
      </c>
      <c r="B967" s="1" t="s">
        <v>1584</v>
      </c>
      <c r="C967" s="1">
        <v>148064906</v>
      </c>
      <c r="D967" s="1" t="s">
        <v>1585</v>
      </c>
      <c r="E967" s="3">
        <v>42975</v>
      </c>
      <c r="F967" s="1">
        <v>1</v>
      </c>
      <c r="G967" s="1" t="s">
        <v>36</v>
      </c>
      <c r="H967" s="1" t="s">
        <v>86</v>
      </c>
      <c r="I967" s="1" t="s">
        <v>33</v>
      </c>
      <c r="J967" s="1">
        <v>3</v>
      </c>
      <c r="L967" s="2">
        <f>IF(ISBLANK(K967),_xlfn.XLOOKUP(U967,'[1]AVG PRICE'!E:E,'[1]AVG PRICE'!D:D,""),[1]listings!K967)</f>
        <v>117.66666666666667</v>
      </c>
      <c r="M967" s="1">
        <v>2</v>
      </c>
      <c r="N967" s="1">
        <v>14</v>
      </c>
      <c r="O967" s="1">
        <v>104</v>
      </c>
      <c r="P967" s="2">
        <f t="shared" si="30"/>
        <v>941.33333333333337</v>
      </c>
      <c r="Q967" s="1">
        <v>4.96</v>
      </c>
      <c r="R967" s="1">
        <f>IF(ISBLANK(S967),_xlfn.XLOOKUP(V967,'[1]AVG REVIEWS'!E:E,'[1]AVG REVIEWS'!D:D,""),[1]listings!S967)</f>
        <v>1.1399999999999999</v>
      </c>
      <c r="S967" s="1">
        <v>1.1399999999999999</v>
      </c>
      <c r="T967" s="1">
        <f>IF(ISBLANK(Q967),_xlfn.XLOOKUP(W967,'[1]AVG SCORE'!F:F,'[1]AVG SCORE'!E:E,""),[1]listings!Q967)</f>
        <v>4.96</v>
      </c>
      <c r="U967" s="1" t="str">
        <f t="shared" si="31"/>
        <v>Berg am LaimEntire home/apt3</v>
      </c>
      <c r="V967" s="1" t="str">
        <f>[1]listings!H967&amp;[1]listings!I967&amp;[1]listings!G967</f>
        <v>Entire townhouseEntire home/aptBerg am Laim</v>
      </c>
      <c r="W967" s="1" t="str">
        <f>[1]listings!G967&amp;[1]listings!H967&amp;[1]listings!I967&amp;[1]listings!J967</f>
        <v>Berg am LaimEntire townhouseEntire home/apt3</v>
      </c>
      <c r="X967" s="38">
        <v>48.110469999999999</v>
      </c>
      <c r="Y967" s="38">
        <v>11.487299999999999</v>
      </c>
    </row>
    <row r="968" spans="1:25" ht="16" x14ac:dyDescent="0.2">
      <c r="A968" s="1">
        <v>20693456</v>
      </c>
      <c r="B968" s="1" t="s">
        <v>1586</v>
      </c>
      <c r="C968" s="1">
        <v>11362333</v>
      </c>
      <c r="D968" s="1" t="s">
        <v>275</v>
      </c>
      <c r="E968" s="3">
        <v>41655</v>
      </c>
      <c r="F968" s="1">
        <v>1</v>
      </c>
      <c r="G968" s="1" t="s">
        <v>179</v>
      </c>
      <c r="H968" s="1" t="s">
        <v>32</v>
      </c>
      <c r="I968" s="1" t="s">
        <v>33</v>
      </c>
      <c r="J968" s="1">
        <v>2</v>
      </c>
      <c r="K968" s="2">
        <v>150</v>
      </c>
      <c r="L968" s="2">
        <f>IF(ISBLANK(K968),_xlfn.XLOOKUP(U968,'[1]AVG PRICE'!E:E,'[1]AVG PRICE'!D:D,""),[1]listings!K968)</f>
        <v>150</v>
      </c>
      <c r="M968" s="1">
        <v>7</v>
      </c>
      <c r="N968" s="1">
        <v>730</v>
      </c>
      <c r="O968" s="1">
        <v>21</v>
      </c>
      <c r="P968" s="2">
        <f t="shared" si="30"/>
        <v>55275</v>
      </c>
      <c r="Q968" s="1">
        <v>5</v>
      </c>
      <c r="R968" s="1">
        <f>IF(ISBLANK(S968),_xlfn.XLOOKUP(V968,'[1]AVG REVIEWS'!E:E,'[1]AVG REVIEWS'!D:D,""),[1]listings!S968)</f>
        <v>0.23</v>
      </c>
      <c r="S968" s="1">
        <v>0.23</v>
      </c>
      <c r="T968" s="1">
        <f>IF(ISBLANK(Q968),_xlfn.XLOOKUP(W968,'[1]AVG SCORE'!F:F,'[1]AVG SCORE'!E:E,""),[1]listings!Q968)</f>
        <v>5</v>
      </c>
      <c r="U968" s="1" t="str">
        <f t="shared" si="31"/>
        <v>Altstadt-LehelEntire home/apt2</v>
      </c>
      <c r="V968" s="1" t="str">
        <f>[1]listings!H968&amp;[1]listings!I968&amp;[1]listings!G968</f>
        <v>Entire rental unitEntire home/aptAltstadt-Lehel</v>
      </c>
      <c r="W968" s="1" t="str">
        <f>[1]listings!G968&amp;[1]listings!H968&amp;[1]listings!I968&amp;[1]listings!J968</f>
        <v>Altstadt-LehelEntire rental unitEntire home/apt2</v>
      </c>
      <c r="X968" s="38">
        <v>48.120690000000003</v>
      </c>
      <c r="Y968" s="38">
        <v>11.55946</v>
      </c>
    </row>
    <row r="969" spans="1:25" ht="16" x14ac:dyDescent="0.2">
      <c r="A969" s="1">
        <v>20701976</v>
      </c>
      <c r="B969" s="1" t="s">
        <v>1587</v>
      </c>
      <c r="C969" s="1">
        <v>27860900</v>
      </c>
      <c r="D969" s="1" t="s">
        <v>1588</v>
      </c>
      <c r="E969" s="3">
        <v>42051</v>
      </c>
      <c r="F969" s="1">
        <v>3</v>
      </c>
      <c r="G969" s="1" t="s">
        <v>66</v>
      </c>
      <c r="H969" s="1" t="s">
        <v>51</v>
      </c>
      <c r="I969" s="1" t="s">
        <v>47</v>
      </c>
      <c r="J969" s="1">
        <v>4</v>
      </c>
      <c r="L969" s="2">
        <f>IF(ISBLANK(K969),_xlfn.XLOOKUP(U969,'[1]AVG PRICE'!E:E,'[1]AVG PRICE'!D:D,""),[1]listings!K969)</f>
        <v>100</v>
      </c>
      <c r="M969" s="1">
        <v>100</v>
      </c>
      <c r="N969" s="1">
        <v>1125</v>
      </c>
      <c r="O969" s="1">
        <v>0</v>
      </c>
      <c r="P969" s="2">
        <f t="shared" si="30"/>
        <v>61250</v>
      </c>
      <c r="R969" s="1">
        <f>IF(ISBLANK(S969),_xlfn.XLOOKUP(V969,'[1]AVG REVIEWS'!E:E,'[1]AVG REVIEWS'!D:D,""),[1]listings!S969)</f>
        <v>0.80873684210526342</v>
      </c>
      <c r="T969" s="1">
        <f>IF(ISBLANK(Q969),_xlfn.XLOOKUP(W969,'[1]AVG SCORE'!F:F,'[1]AVG SCORE'!E:E,""),[1]listings!Q969)</f>
        <v>4.9950000000000001</v>
      </c>
      <c r="U969" s="1" t="str">
        <f t="shared" si="31"/>
        <v>Au-HaidhausenPrivate room4</v>
      </c>
      <c r="V969" s="1" t="str">
        <f>[1]listings!H969&amp;[1]listings!I969&amp;[1]listings!G969</f>
        <v>Private room in rental unitPrivate roomAu-Haidhausen</v>
      </c>
      <c r="W969" s="1" t="str">
        <f>[1]listings!G969&amp;[1]listings!H969&amp;[1]listings!I969&amp;[1]listings!J969</f>
        <v>Au-HaidhausenPrivate room in rental unitPrivate room4</v>
      </c>
      <c r="X969" s="38">
        <v>48.109340000000003</v>
      </c>
      <c r="Y969" s="38">
        <v>11.64072</v>
      </c>
    </row>
    <row r="970" spans="1:25" ht="16" x14ac:dyDescent="0.2">
      <c r="A970" s="1">
        <v>20702603</v>
      </c>
      <c r="B970" s="1" t="s">
        <v>1589</v>
      </c>
      <c r="C970" s="1">
        <v>67584226</v>
      </c>
      <c r="D970" s="1" t="s">
        <v>1590</v>
      </c>
      <c r="E970" s="3">
        <v>42477</v>
      </c>
      <c r="F970" s="1">
        <v>1</v>
      </c>
      <c r="G970" s="1" t="s">
        <v>50</v>
      </c>
      <c r="H970" s="1" t="s">
        <v>32</v>
      </c>
      <c r="I970" s="1" t="s">
        <v>33</v>
      </c>
      <c r="J970" s="1">
        <v>3</v>
      </c>
      <c r="K970" s="2">
        <v>158</v>
      </c>
      <c r="L970" s="2">
        <f>IF(ISBLANK(K970),_xlfn.XLOOKUP(U970,'[1]AVG PRICE'!E:E,'[1]AVG PRICE'!D:D,""),[1]listings!K970)</f>
        <v>158</v>
      </c>
      <c r="M970" s="1">
        <v>2</v>
      </c>
      <c r="N970" s="1">
        <v>1125</v>
      </c>
      <c r="O970" s="1">
        <v>1</v>
      </c>
      <c r="P970" s="2">
        <f t="shared" si="30"/>
        <v>89033</v>
      </c>
      <c r="Q970" s="1">
        <v>4</v>
      </c>
      <c r="R970" s="1">
        <f>IF(ISBLANK(S970),_xlfn.XLOOKUP(V970,'[1]AVG REVIEWS'!E:E,'[1]AVG REVIEWS'!D:D,""),[1]listings!S970)</f>
        <v>0.01</v>
      </c>
      <c r="S970" s="1">
        <v>0.01</v>
      </c>
      <c r="T970" s="1">
        <f>IF(ISBLANK(Q970),_xlfn.XLOOKUP(W970,'[1]AVG SCORE'!F:F,'[1]AVG SCORE'!E:E,""),[1]listings!Q970)</f>
        <v>4</v>
      </c>
      <c r="U970" s="1" t="str">
        <f t="shared" si="31"/>
        <v>Schwabing-WestEntire home/apt3</v>
      </c>
      <c r="V970" s="1" t="str">
        <f>[1]listings!H970&amp;[1]listings!I970&amp;[1]listings!G970</f>
        <v>Entire rental unitEntire home/aptSchwabing-West</v>
      </c>
      <c r="W970" s="1" t="str">
        <f>[1]listings!G970&amp;[1]listings!H970&amp;[1]listings!I970&amp;[1]listings!J970</f>
        <v>Schwabing-WestEntire rental unitEntire home/apt3</v>
      </c>
      <c r="X970" s="38">
        <v>48.158189999999998</v>
      </c>
      <c r="Y970" s="38">
        <v>11.646369999999999</v>
      </c>
    </row>
    <row r="971" spans="1:25" ht="16" x14ac:dyDescent="0.2">
      <c r="A971" s="1">
        <v>20706063</v>
      </c>
      <c r="B971" s="1" t="s">
        <v>1591</v>
      </c>
      <c r="C971" s="1">
        <v>7650548</v>
      </c>
      <c r="D971" s="1" t="s">
        <v>1592</v>
      </c>
      <c r="E971" s="3">
        <v>41477</v>
      </c>
      <c r="F971" s="1">
        <v>2</v>
      </c>
      <c r="G971" s="1" t="s">
        <v>74</v>
      </c>
      <c r="H971" s="1" t="s">
        <v>32</v>
      </c>
      <c r="I971" s="1" t="s">
        <v>33</v>
      </c>
      <c r="J971" s="1">
        <v>2</v>
      </c>
      <c r="K971" s="2">
        <v>105</v>
      </c>
      <c r="L971" s="2">
        <f>IF(ISBLANK(K971),_xlfn.XLOOKUP(U971,'[1]AVG PRICE'!E:E,'[1]AVG PRICE'!D:D,""),[1]listings!K971)</f>
        <v>105</v>
      </c>
      <c r="M971" s="1">
        <v>2</v>
      </c>
      <c r="N971" s="1">
        <v>20</v>
      </c>
      <c r="O971" s="1">
        <v>11</v>
      </c>
      <c r="P971" s="2">
        <f t="shared" si="30"/>
        <v>1155</v>
      </c>
      <c r="Q971" s="1">
        <v>5</v>
      </c>
      <c r="R971" s="1">
        <f>IF(ISBLANK(S971),_xlfn.XLOOKUP(V971,'[1]AVG REVIEWS'!E:E,'[1]AVG REVIEWS'!D:D,""),[1]listings!S971)</f>
        <v>0.15</v>
      </c>
      <c r="S971" s="1">
        <v>0.15</v>
      </c>
      <c r="T971" s="1">
        <f>IF(ISBLANK(Q971),_xlfn.XLOOKUP(W971,'[1]AVG SCORE'!F:F,'[1]AVG SCORE'!E:E,""),[1]listings!Q971)</f>
        <v>5</v>
      </c>
      <c r="U971" s="1" t="str">
        <f t="shared" si="31"/>
        <v>SendlingEntire home/apt2</v>
      </c>
      <c r="V971" s="1" t="str">
        <f>[1]listings!H971&amp;[1]listings!I971&amp;[1]listings!G971</f>
        <v>Entire rental unitEntire home/aptSendling</v>
      </c>
      <c r="W971" s="1" t="str">
        <f>[1]listings!G971&amp;[1]listings!H971&amp;[1]listings!I971&amp;[1]listings!J971</f>
        <v>SendlingEntire rental unitEntire home/apt2</v>
      </c>
      <c r="X971" s="38">
        <v>48.141217094275</v>
      </c>
      <c r="Y971" s="38">
        <v>11.5493269390608</v>
      </c>
    </row>
    <row r="972" spans="1:25" ht="16" x14ac:dyDescent="0.2">
      <c r="A972" s="1">
        <v>20710088</v>
      </c>
      <c r="B972" s="1" t="s">
        <v>1593</v>
      </c>
      <c r="C972" s="1">
        <v>114817608</v>
      </c>
      <c r="D972" s="1" t="s">
        <v>1594</v>
      </c>
      <c r="E972" s="3">
        <v>42770</v>
      </c>
      <c r="F972" s="1">
        <v>2</v>
      </c>
      <c r="G972" s="1" t="s">
        <v>66</v>
      </c>
      <c r="H972" s="1" t="s">
        <v>32</v>
      </c>
      <c r="I972" s="1" t="s">
        <v>33</v>
      </c>
      <c r="J972" s="1">
        <v>2</v>
      </c>
      <c r="L972" s="2">
        <f>IF(ISBLANK(K972),_xlfn.XLOOKUP(U972,'[1]AVG PRICE'!E:E,'[1]AVG PRICE'!D:D,""),[1]listings!K972)</f>
        <v>139.02325581395348</v>
      </c>
      <c r="M972" s="1">
        <v>2</v>
      </c>
      <c r="N972" s="1">
        <v>4</v>
      </c>
      <c r="O972" s="1">
        <v>3</v>
      </c>
      <c r="P972" s="2">
        <f t="shared" si="30"/>
        <v>417.06976744186045</v>
      </c>
      <c r="Q972" s="1">
        <v>5</v>
      </c>
      <c r="R972" s="1">
        <f>IF(ISBLANK(S972),_xlfn.XLOOKUP(V972,'[1]AVG REVIEWS'!E:E,'[1]AVG REVIEWS'!D:D,""),[1]listings!S972)</f>
        <v>0.03</v>
      </c>
      <c r="S972" s="1">
        <v>0.03</v>
      </c>
      <c r="T972" s="1">
        <f>IF(ISBLANK(Q972),_xlfn.XLOOKUP(W972,'[1]AVG SCORE'!F:F,'[1]AVG SCORE'!E:E,""),[1]listings!Q972)</f>
        <v>5</v>
      </c>
      <c r="U972" s="1" t="str">
        <f t="shared" si="31"/>
        <v>Au-HaidhausenEntire home/apt2</v>
      </c>
      <c r="V972" s="1" t="str">
        <f>[1]listings!H972&amp;[1]listings!I972&amp;[1]listings!G972</f>
        <v>Entire rental unitEntire home/aptAu-Haidhausen</v>
      </c>
      <c r="W972" s="1" t="str">
        <f>[1]listings!G972&amp;[1]listings!H972&amp;[1]listings!I972&amp;[1]listings!J972</f>
        <v>Au-HaidhausenEntire rental unitEntire home/apt2</v>
      </c>
      <c r="X972" s="38">
        <v>48.189320000000002</v>
      </c>
      <c r="Y972" s="38">
        <v>11.61712</v>
      </c>
    </row>
    <row r="973" spans="1:25" ht="16" x14ac:dyDescent="0.2">
      <c r="A973" s="1">
        <v>20720369</v>
      </c>
      <c r="B973" s="1" t="s">
        <v>1595</v>
      </c>
      <c r="C973" s="1">
        <v>61842950</v>
      </c>
      <c r="D973" s="1" t="s">
        <v>1201</v>
      </c>
      <c r="E973" s="3">
        <v>42435</v>
      </c>
      <c r="F973" s="1">
        <v>5</v>
      </c>
      <c r="G973" s="1" t="s">
        <v>71</v>
      </c>
      <c r="H973" s="1" t="s">
        <v>51</v>
      </c>
      <c r="I973" s="1" t="s">
        <v>47</v>
      </c>
      <c r="J973" s="1">
        <v>2</v>
      </c>
      <c r="K973" s="2">
        <v>113</v>
      </c>
      <c r="L973" s="2">
        <f>IF(ISBLANK(K973),_xlfn.XLOOKUP(U973,'[1]AVG PRICE'!E:E,'[1]AVG PRICE'!D:D,""),[1]listings!K973)</f>
        <v>113</v>
      </c>
      <c r="M973" s="1">
        <v>1.9</v>
      </c>
      <c r="N973" s="1">
        <v>1087.7</v>
      </c>
      <c r="O973" s="1">
        <v>122</v>
      </c>
      <c r="P973" s="2">
        <f t="shared" si="30"/>
        <v>61562.400000000009</v>
      </c>
      <c r="Q973" s="1">
        <v>4.7300000000000004</v>
      </c>
      <c r="R973" s="1">
        <f>IF(ISBLANK(S973),_xlfn.XLOOKUP(V973,'[1]AVG REVIEWS'!E:E,'[1]AVG REVIEWS'!D:D,""),[1]listings!S973)</f>
        <v>1.33</v>
      </c>
      <c r="S973" s="1">
        <v>1.33</v>
      </c>
      <c r="T973" s="1">
        <f>IF(ISBLANK(Q973),_xlfn.XLOOKUP(W973,'[1]AVG SCORE'!F:F,'[1]AVG SCORE'!E:E,""),[1]listings!Q973)</f>
        <v>4.7300000000000004</v>
      </c>
      <c r="U973" s="1" t="str">
        <f t="shared" si="31"/>
        <v>Ludwigsvorstadt-IsarvorstadtPrivate room2</v>
      </c>
      <c r="V973" s="1" t="str">
        <f>[1]listings!H973&amp;[1]listings!I973&amp;[1]listings!G973</f>
        <v>Private room in rental unitPrivate roomLudwigsvorstadt-Isarvorstadt</v>
      </c>
      <c r="W973" s="1" t="str">
        <f>[1]listings!G973&amp;[1]listings!H973&amp;[1]listings!I973&amp;[1]listings!J973</f>
        <v>Ludwigsvorstadt-IsarvorstadtPrivate room in rental unitPrivate room2</v>
      </c>
      <c r="X973" s="38">
        <v>48.094429020051102</v>
      </c>
      <c r="Y973" s="38">
        <v>11.4913324616829</v>
      </c>
    </row>
    <row r="974" spans="1:25" ht="16" x14ac:dyDescent="0.2">
      <c r="A974" s="1">
        <v>20721229</v>
      </c>
      <c r="B974" s="1" t="s">
        <v>1596</v>
      </c>
      <c r="C974" s="1">
        <v>61842950</v>
      </c>
      <c r="D974" s="1" t="s">
        <v>1201</v>
      </c>
      <c r="E974" s="3">
        <v>42435</v>
      </c>
      <c r="F974" s="1">
        <v>5</v>
      </c>
      <c r="G974" s="1" t="s">
        <v>71</v>
      </c>
      <c r="H974" s="1" t="s">
        <v>51</v>
      </c>
      <c r="I974" s="1" t="s">
        <v>47</v>
      </c>
      <c r="J974" s="1">
        <v>2</v>
      </c>
      <c r="K974" s="2">
        <v>99</v>
      </c>
      <c r="L974" s="2">
        <f>IF(ISBLANK(K974),_xlfn.XLOOKUP(U974,'[1]AVG PRICE'!E:E,'[1]AVG PRICE'!D:D,""),[1]listings!K974)</f>
        <v>99</v>
      </c>
      <c r="M974" s="1">
        <v>1</v>
      </c>
      <c r="N974" s="1">
        <v>1125</v>
      </c>
      <c r="O974" s="1">
        <v>130</v>
      </c>
      <c r="P974" s="2">
        <f t="shared" si="30"/>
        <v>55737</v>
      </c>
      <c r="Q974" s="1">
        <v>4.6900000000000004</v>
      </c>
      <c r="R974" s="1">
        <f>IF(ISBLANK(S974),_xlfn.XLOOKUP(V974,'[1]AVG REVIEWS'!E:E,'[1]AVG REVIEWS'!D:D,""),[1]listings!S974)</f>
        <v>1.42</v>
      </c>
      <c r="S974" s="1">
        <v>1.42</v>
      </c>
      <c r="T974" s="1">
        <f>IF(ISBLANK(Q974),_xlfn.XLOOKUP(W974,'[1]AVG SCORE'!F:F,'[1]AVG SCORE'!E:E,""),[1]listings!Q974)</f>
        <v>4.6900000000000004</v>
      </c>
      <c r="U974" s="1" t="str">
        <f t="shared" si="31"/>
        <v>Ludwigsvorstadt-IsarvorstadtPrivate room2</v>
      </c>
      <c r="V974" s="1" t="str">
        <f>[1]listings!H974&amp;[1]listings!I974&amp;[1]listings!G974</f>
        <v>Private room in rental unitPrivate roomLudwigsvorstadt-Isarvorstadt</v>
      </c>
      <c r="W974" s="1" t="str">
        <f>[1]listings!G974&amp;[1]listings!H974&amp;[1]listings!I974&amp;[1]listings!J974</f>
        <v>Ludwigsvorstadt-IsarvorstadtPrivate room in rental unitPrivate room2</v>
      </c>
      <c r="X974" s="38">
        <v>48.122349999999997</v>
      </c>
      <c r="Y974" s="38">
        <v>11.54768</v>
      </c>
    </row>
    <row r="975" spans="1:25" ht="16" x14ac:dyDescent="0.2">
      <c r="A975" s="1">
        <v>20730625</v>
      </c>
      <c r="B975" s="1" t="s">
        <v>1597</v>
      </c>
      <c r="C975" s="1">
        <v>92143445</v>
      </c>
      <c r="D975" s="1" t="s">
        <v>90</v>
      </c>
      <c r="E975" s="3">
        <v>42609</v>
      </c>
      <c r="F975" s="1">
        <v>2</v>
      </c>
      <c r="G975" s="1" t="s">
        <v>100</v>
      </c>
      <c r="H975" s="1" t="s">
        <v>32</v>
      </c>
      <c r="I975" s="1" t="s">
        <v>33</v>
      </c>
      <c r="J975" s="1">
        <v>4</v>
      </c>
      <c r="L975" s="2">
        <f>IF(ISBLANK(K975),_xlfn.XLOOKUP(U975,'[1]AVG PRICE'!E:E,'[1]AVG PRICE'!D:D,""),[1]listings!K975)</f>
        <v>170.13636363636363</v>
      </c>
      <c r="M975" s="1">
        <v>1</v>
      </c>
      <c r="N975" s="1">
        <v>1125</v>
      </c>
      <c r="O975" s="1">
        <v>26</v>
      </c>
      <c r="P975" s="2">
        <f t="shared" si="30"/>
        <v>95786.772727272721</v>
      </c>
      <c r="Q975" s="1">
        <v>4.5</v>
      </c>
      <c r="R975" s="1">
        <f>IF(ISBLANK(S975),_xlfn.XLOOKUP(V975,'[1]AVG REVIEWS'!E:E,'[1]AVG REVIEWS'!D:D,""),[1]listings!S975)</f>
        <v>0.28999999999999998</v>
      </c>
      <c r="S975" s="1">
        <v>0.28999999999999998</v>
      </c>
      <c r="T975" s="1">
        <f>IF(ISBLANK(Q975),_xlfn.XLOOKUP(W975,'[1]AVG SCORE'!F:F,'[1]AVG SCORE'!E:E,""),[1]listings!Q975)</f>
        <v>4.5</v>
      </c>
      <c r="U975" s="1" t="str">
        <f t="shared" si="31"/>
        <v>Untergiesing-HarlachingEntire home/apt4</v>
      </c>
      <c r="V975" s="1" t="str">
        <f>[1]listings!H975&amp;[1]listings!I975&amp;[1]listings!G975</f>
        <v>Entire rental unitEntire home/aptUntergiesing-Harlaching</v>
      </c>
      <c r="W975" s="1" t="str">
        <f>[1]listings!G975&amp;[1]listings!H975&amp;[1]listings!I975&amp;[1]listings!J975</f>
        <v>Untergiesing-HarlachingEntire rental unitEntire home/apt4</v>
      </c>
      <c r="X975" s="38">
        <v>48.115760000000002</v>
      </c>
      <c r="Y975" s="38">
        <v>11.58361</v>
      </c>
    </row>
    <row r="976" spans="1:25" ht="16" x14ac:dyDescent="0.2">
      <c r="A976" s="1">
        <v>20743779</v>
      </c>
      <c r="B976" s="1" t="s">
        <v>1598</v>
      </c>
      <c r="C976" s="1">
        <v>25387834</v>
      </c>
      <c r="D976" s="1" t="s">
        <v>355</v>
      </c>
      <c r="E976" s="3">
        <v>42003</v>
      </c>
      <c r="F976" s="1">
        <v>14</v>
      </c>
      <c r="G976" s="1" t="s">
        <v>56</v>
      </c>
      <c r="H976" s="1" t="s">
        <v>32</v>
      </c>
      <c r="I976" s="1" t="s">
        <v>33</v>
      </c>
      <c r="J976" s="1">
        <v>6</v>
      </c>
      <c r="K976" s="2">
        <v>265</v>
      </c>
      <c r="L976" s="2">
        <f>IF(ISBLANK(K976),_xlfn.XLOOKUP(U976,'[1]AVG PRICE'!E:E,'[1]AVG PRICE'!D:D,""),[1]listings!K976)</f>
        <v>265</v>
      </c>
      <c r="M976" s="1">
        <v>2</v>
      </c>
      <c r="N976" s="1">
        <v>1125</v>
      </c>
      <c r="O976" s="1">
        <v>23</v>
      </c>
      <c r="P976" s="2">
        <f t="shared" si="30"/>
        <v>149327.5</v>
      </c>
      <c r="Q976" s="1">
        <v>4.5199999999999996</v>
      </c>
      <c r="R976" s="1">
        <f>IF(ISBLANK(S976),_xlfn.XLOOKUP(V976,'[1]AVG REVIEWS'!E:E,'[1]AVG REVIEWS'!D:D,""),[1]listings!S976)</f>
        <v>0.25</v>
      </c>
      <c r="S976" s="1">
        <v>0.25</v>
      </c>
      <c r="T976" s="1">
        <f>IF(ISBLANK(Q976),_xlfn.XLOOKUP(W976,'[1]AVG SCORE'!F:F,'[1]AVG SCORE'!E:E,""),[1]listings!Q976)</f>
        <v>4.5199999999999996</v>
      </c>
      <c r="U976" s="1" t="str">
        <f t="shared" si="31"/>
        <v>Neuhausen-NymphenburgEntire home/apt6</v>
      </c>
      <c r="V976" s="1" t="str">
        <f>[1]listings!H976&amp;[1]listings!I976&amp;[1]listings!G976</f>
        <v>Entire rental unitEntire home/aptNeuhausen-Nymphenburg</v>
      </c>
      <c r="W976" s="1" t="str">
        <f>[1]listings!G976&amp;[1]listings!H976&amp;[1]listings!I976&amp;[1]listings!J976</f>
        <v>Neuhausen-NymphenburgEntire rental unitEntire home/apt6</v>
      </c>
      <c r="X976" s="38">
        <v>48.166150000000002</v>
      </c>
      <c r="Y976" s="38">
        <v>11.582789999999999</v>
      </c>
    </row>
    <row r="977" spans="1:25" ht="16" x14ac:dyDescent="0.2">
      <c r="A977" s="1">
        <v>20777317</v>
      </c>
      <c r="B977" s="1" t="s">
        <v>1599</v>
      </c>
      <c r="C977" s="1">
        <v>148887425</v>
      </c>
      <c r="D977" s="1" t="s">
        <v>1600</v>
      </c>
      <c r="E977" s="3">
        <v>42981</v>
      </c>
      <c r="F977" s="1">
        <v>1</v>
      </c>
      <c r="G977" s="1" t="s">
        <v>66</v>
      </c>
      <c r="H977" s="1" t="s">
        <v>51</v>
      </c>
      <c r="I977" s="1" t="s">
        <v>47</v>
      </c>
      <c r="J977" s="1">
        <v>2</v>
      </c>
      <c r="K977" s="2">
        <v>174</v>
      </c>
      <c r="L977" s="2">
        <f>IF(ISBLANK(K977),_xlfn.XLOOKUP(U977,'[1]AVG PRICE'!E:E,'[1]AVG PRICE'!D:D,""),[1]listings!K977)</f>
        <v>174</v>
      </c>
      <c r="M977" s="1">
        <v>2</v>
      </c>
      <c r="N977" s="1">
        <v>1125</v>
      </c>
      <c r="O977" s="1">
        <v>132</v>
      </c>
      <c r="P977" s="2">
        <f t="shared" si="30"/>
        <v>98049</v>
      </c>
      <c r="Q977" s="1">
        <v>4.99</v>
      </c>
      <c r="R977" s="1">
        <f>IF(ISBLANK(S977),_xlfn.XLOOKUP(V977,'[1]AVG REVIEWS'!E:E,'[1]AVG REVIEWS'!D:D,""),[1]listings!S977)</f>
        <v>1.49</v>
      </c>
      <c r="S977" s="1">
        <v>1.49</v>
      </c>
      <c r="T977" s="1">
        <f>IF(ISBLANK(Q977),_xlfn.XLOOKUP(W977,'[1]AVG SCORE'!F:F,'[1]AVG SCORE'!E:E,""),[1]listings!Q977)</f>
        <v>4.99</v>
      </c>
      <c r="U977" s="1" t="str">
        <f t="shared" si="31"/>
        <v>Au-HaidhausenPrivate room2</v>
      </c>
      <c r="V977" s="1" t="str">
        <f>[1]listings!H977&amp;[1]listings!I977&amp;[1]listings!G977</f>
        <v>Private room in rental unitPrivate roomAu-Haidhausen</v>
      </c>
      <c r="W977" s="1" t="str">
        <f>[1]listings!G977&amp;[1]listings!H977&amp;[1]listings!I977&amp;[1]listings!J977</f>
        <v>Au-HaidhausenPrivate room in rental unitPrivate room2</v>
      </c>
      <c r="X977" s="38">
        <v>48.129770000000001</v>
      </c>
      <c r="Y977" s="38">
        <v>11.57755</v>
      </c>
    </row>
    <row r="978" spans="1:25" ht="16" x14ac:dyDescent="0.2">
      <c r="A978" s="1">
        <v>20778256</v>
      </c>
      <c r="B978" s="1" t="s">
        <v>1601</v>
      </c>
      <c r="C978" s="1">
        <v>148898955</v>
      </c>
      <c r="D978" s="1" t="s">
        <v>1602</v>
      </c>
      <c r="E978" s="3">
        <v>42981</v>
      </c>
      <c r="F978" s="1">
        <v>5</v>
      </c>
      <c r="G978" s="1" t="s">
        <v>45</v>
      </c>
      <c r="H978" s="1" t="s">
        <v>51</v>
      </c>
      <c r="I978" s="1" t="s">
        <v>47</v>
      </c>
      <c r="J978" s="1">
        <v>1</v>
      </c>
      <c r="L978" s="2">
        <f>IF(ISBLANK(K978),_xlfn.XLOOKUP(U978,'[1]AVG PRICE'!E:E,'[1]AVG PRICE'!D:D,""),[1]listings!K978)</f>
        <v>105.92307692307692</v>
      </c>
      <c r="M978" s="1">
        <v>2.2999999999999998</v>
      </c>
      <c r="N978" s="1">
        <v>30</v>
      </c>
      <c r="O978" s="1">
        <v>44</v>
      </c>
      <c r="P978" s="2">
        <f t="shared" si="30"/>
        <v>1710.6576923076921</v>
      </c>
      <c r="Q978" s="1">
        <v>4.5</v>
      </c>
      <c r="R978" s="1">
        <f>IF(ISBLANK(S978),_xlfn.XLOOKUP(V978,'[1]AVG REVIEWS'!E:E,'[1]AVG REVIEWS'!D:D,""),[1]listings!S978)</f>
        <v>0.5</v>
      </c>
      <c r="S978" s="1">
        <v>0.5</v>
      </c>
      <c r="T978" s="1">
        <f>IF(ISBLANK(Q978),_xlfn.XLOOKUP(W978,'[1]AVG SCORE'!F:F,'[1]AVG SCORE'!E:E,""),[1]listings!Q978)</f>
        <v>4.5</v>
      </c>
      <c r="U978" s="1" t="str">
        <f t="shared" si="31"/>
        <v>Sendling-WestparkPrivate room1</v>
      </c>
      <c r="V978" s="1" t="str">
        <f>[1]listings!H978&amp;[1]listings!I978&amp;[1]listings!G978</f>
        <v>Private room in rental unitPrivate roomSendling-Westpark</v>
      </c>
      <c r="W978" s="1" t="str">
        <f>[1]listings!G978&amp;[1]listings!H978&amp;[1]listings!I978&amp;[1]listings!J978</f>
        <v>Sendling-WestparkPrivate room in rental unitPrivate room1</v>
      </c>
      <c r="X978" s="38">
        <v>48.087260000000001</v>
      </c>
      <c r="Y978" s="38">
        <v>11.64199</v>
      </c>
    </row>
    <row r="979" spans="1:25" ht="16" x14ac:dyDescent="0.2">
      <c r="A979" s="1">
        <v>20779824</v>
      </c>
      <c r="B979" s="1" t="s">
        <v>1603</v>
      </c>
      <c r="C979" s="1">
        <v>148916186</v>
      </c>
      <c r="D979" s="1" t="s">
        <v>1604</v>
      </c>
      <c r="E979" s="3">
        <v>42981</v>
      </c>
      <c r="F979" s="1">
        <v>8</v>
      </c>
      <c r="G979" s="1" t="s">
        <v>42</v>
      </c>
      <c r="H979" s="1" t="s">
        <v>32</v>
      </c>
      <c r="I979" s="1" t="s">
        <v>33</v>
      </c>
      <c r="J979" s="1">
        <v>4</v>
      </c>
      <c r="K979" s="2">
        <v>77</v>
      </c>
      <c r="L979" s="2">
        <f>IF(ISBLANK(K979),_xlfn.XLOOKUP(U979,'[1]AVG PRICE'!E:E,'[1]AVG PRICE'!D:D,""),[1]listings!K979)</f>
        <v>77</v>
      </c>
      <c r="M979" s="1">
        <v>1</v>
      </c>
      <c r="N979" s="1">
        <v>1111</v>
      </c>
      <c r="O979" s="1">
        <v>255</v>
      </c>
      <c r="P979" s="2">
        <f t="shared" si="30"/>
        <v>42812</v>
      </c>
      <c r="Q979" s="1">
        <v>4.66</v>
      </c>
      <c r="R979" s="1">
        <f>IF(ISBLANK(S979),_xlfn.XLOOKUP(V979,'[1]AVG REVIEWS'!E:E,'[1]AVG REVIEWS'!D:D,""),[1]listings!S979)</f>
        <v>2.8</v>
      </c>
      <c r="S979" s="1">
        <v>2.8</v>
      </c>
      <c r="T979" s="1">
        <f>IF(ISBLANK(Q979),_xlfn.XLOOKUP(W979,'[1]AVG SCORE'!F:F,'[1]AVG SCORE'!E:E,""),[1]listings!Q979)</f>
        <v>4.66</v>
      </c>
      <c r="U979" s="1" t="str">
        <f t="shared" si="31"/>
        <v>Pasing-ObermenzingEntire home/apt4</v>
      </c>
      <c r="V979" s="1" t="str">
        <f>[1]listings!H979&amp;[1]listings!I979&amp;[1]listings!G979</f>
        <v>Entire rental unitEntire home/aptPasing-Obermenzing</v>
      </c>
      <c r="W979" s="1" t="str">
        <f>[1]listings!G979&amp;[1]listings!H979&amp;[1]listings!I979&amp;[1]listings!J979</f>
        <v>Pasing-ObermenzingEntire rental unitEntire home/apt4</v>
      </c>
      <c r="X979" s="38">
        <v>48.139069999999997</v>
      </c>
      <c r="Y979" s="38">
        <v>11.610440000000001</v>
      </c>
    </row>
    <row r="980" spans="1:25" ht="16" x14ac:dyDescent="0.2">
      <c r="A980" s="1">
        <v>20789295</v>
      </c>
      <c r="B980" s="1" t="s">
        <v>1605</v>
      </c>
      <c r="C980" s="1">
        <v>19527035</v>
      </c>
      <c r="D980" s="1" t="s">
        <v>1606</v>
      </c>
      <c r="E980" s="3">
        <v>42302</v>
      </c>
      <c r="F980" s="1">
        <v>2</v>
      </c>
      <c r="G980" s="1" t="s">
        <v>102</v>
      </c>
      <c r="H980" s="1" t="s">
        <v>32</v>
      </c>
      <c r="I980" s="1" t="s">
        <v>33</v>
      </c>
      <c r="J980" s="1">
        <v>2</v>
      </c>
      <c r="K980" s="2">
        <v>180</v>
      </c>
      <c r="L980" s="2">
        <f>IF(ISBLANK(K980),_xlfn.XLOOKUP(U980,'[1]AVG PRICE'!E:E,'[1]AVG PRICE'!D:D,""),[1]listings!K980)</f>
        <v>180</v>
      </c>
      <c r="M980" s="1">
        <v>3</v>
      </c>
      <c r="N980" s="1">
        <v>7</v>
      </c>
      <c r="O980" s="1">
        <v>9</v>
      </c>
      <c r="P980" s="2">
        <f t="shared" si="30"/>
        <v>900</v>
      </c>
      <c r="Q980" s="1">
        <v>4.8899999999999997</v>
      </c>
      <c r="R980" s="1">
        <f>IF(ISBLANK(S980),_xlfn.XLOOKUP(V980,'[1]AVG REVIEWS'!E:E,'[1]AVG REVIEWS'!D:D,""),[1]listings!S980)</f>
        <v>0.1</v>
      </c>
      <c r="S980" s="1">
        <v>0.1</v>
      </c>
      <c r="T980" s="1">
        <f>IF(ISBLANK(Q980),_xlfn.XLOOKUP(W980,'[1]AVG SCORE'!F:F,'[1]AVG SCORE'!E:E,""),[1]listings!Q980)</f>
        <v>4.8899999999999997</v>
      </c>
      <c r="U980" s="1" t="str">
        <f t="shared" si="31"/>
        <v>ObergiesingEntire home/apt2</v>
      </c>
      <c r="V980" s="1" t="str">
        <f>[1]listings!H980&amp;[1]listings!I980&amp;[1]listings!G980</f>
        <v>Entire rental unitEntire home/aptObergiesing</v>
      </c>
      <c r="W980" s="1" t="str">
        <f>[1]listings!G980&amp;[1]listings!H980&amp;[1]listings!I980&amp;[1]listings!J980</f>
        <v>ObergiesingEntire rental unitEntire home/apt2</v>
      </c>
      <c r="X980" s="38">
        <v>48.087389999999999</v>
      </c>
      <c r="Y980" s="38">
        <v>11.64188</v>
      </c>
    </row>
    <row r="981" spans="1:25" ht="16" x14ac:dyDescent="0.2">
      <c r="A981" s="1">
        <v>20813390</v>
      </c>
      <c r="B981" s="1" t="s">
        <v>1607</v>
      </c>
      <c r="C981" s="1">
        <v>104997064</v>
      </c>
      <c r="D981" s="1" t="s">
        <v>1608</v>
      </c>
      <c r="E981" s="3">
        <v>42698</v>
      </c>
      <c r="F981" s="1">
        <v>15</v>
      </c>
      <c r="G981" s="1" t="s">
        <v>85</v>
      </c>
      <c r="H981" s="1" t="s">
        <v>166</v>
      </c>
      <c r="I981" s="1" t="s">
        <v>47</v>
      </c>
      <c r="J981" s="1">
        <v>6</v>
      </c>
      <c r="K981" s="2">
        <v>76</v>
      </c>
      <c r="L981" s="2">
        <f>IF(ISBLANK(K981),_xlfn.XLOOKUP(U981,'[1]AVG PRICE'!E:E,'[1]AVG PRICE'!D:D,""),[1]listings!K981)</f>
        <v>76</v>
      </c>
      <c r="M981" s="1">
        <v>3.2</v>
      </c>
      <c r="N981" s="1">
        <v>90</v>
      </c>
      <c r="O981" s="1">
        <v>383</v>
      </c>
      <c r="P981" s="2">
        <f t="shared" si="30"/>
        <v>3541.6</v>
      </c>
      <c r="Q981" s="1">
        <v>4.82</v>
      </c>
      <c r="R981" s="1">
        <f>IF(ISBLANK(S981),_xlfn.XLOOKUP(V981,'[1]AVG REVIEWS'!E:E,'[1]AVG REVIEWS'!D:D,""),[1]listings!S981)</f>
        <v>4.1900000000000004</v>
      </c>
      <c r="S981" s="1">
        <v>4.1900000000000004</v>
      </c>
      <c r="T981" s="1">
        <f>IF(ISBLANK(Q981),_xlfn.XLOOKUP(W981,'[1]AVG SCORE'!F:F,'[1]AVG SCORE'!E:E,""),[1]listings!Q981)</f>
        <v>4.82</v>
      </c>
      <c r="U981" s="1" t="str">
        <f t="shared" si="31"/>
        <v>Ramersdorf-PerlachPrivate room6</v>
      </c>
      <c r="V981" s="1" t="str">
        <f>[1]listings!H981&amp;[1]listings!I981&amp;[1]listings!G981</f>
        <v>Private room in townhousePrivate roomRamersdorf-Perlach</v>
      </c>
      <c r="W981" s="1" t="str">
        <f>[1]listings!G981&amp;[1]listings!H981&amp;[1]listings!I981&amp;[1]listings!J981</f>
        <v>Ramersdorf-PerlachPrivate room in townhousePrivate room6</v>
      </c>
      <c r="X981" s="38">
        <v>48.099420000000002</v>
      </c>
      <c r="Y981" s="38">
        <v>11.515790000000001</v>
      </c>
    </row>
    <row r="982" spans="1:25" ht="16" x14ac:dyDescent="0.2">
      <c r="A982" s="1">
        <v>20823532</v>
      </c>
      <c r="B982" s="1" t="s">
        <v>1609</v>
      </c>
      <c r="C982" s="1">
        <v>149361353</v>
      </c>
      <c r="D982" s="1" t="s">
        <v>1610</v>
      </c>
      <c r="E982" s="3">
        <v>42984</v>
      </c>
      <c r="F982" s="1">
        <v>1</v>
      </c>
      <c r="G982" s="1" t="s">
        <v>93</v>
      </c>
      <c r="H982" s="1" t="s">
        <v>32</v>
      </c>
      <c r="I982" s="1" t="s">
        <v>33</v>
      </c>
      <c r="J982" s="1">
        <v>2</v>
      </c>
      <c r="K982" s="2">
        <v>109</v>
      </c>
      <c r="L982" s="2">
        <f>IF(ISBLANK(K982),_xlfn.XLOOKUP(U982,'[1]AVG PRICE'!E:E,'[1]AVG PRICE'!D:D,""),[1]listings!K982)</f>
        <v>109</v>
      </c>
      <c r="M982" s="1">
        <v>6</v>
      </c>
      <c r="N982" s="1">
        <v>1125</v>
      </c>
      <c r="O982" s="1">
        <v>42</v>
      </c>
      <c r="P982" s="2">
        <f t="shared" si="30"/>
        <v>61639.5</v>
      </c>
      <c r="Q982" s="1">
        <v>4.93</v>
      </c>
      <c r="R982" s="1">
        <f>IF(ISBLANK(S982),_xlfn.XLOOKUP(V982,'[1]AVG REVIEWS'!E:E,'[1]AVG REVIEWS'!D:D,""),[1]listings!S982)</f>
        <v>0.47</v>
      </c>
      <c r="S982" s="1">
        <v>0.47</v>
      </c>
      <c r="T982" s="1">
        <f>IF(ISBLANK(Q982),_xlfn.XLOOKUP(W982,'[1]AVG SCORE'!F:F,'[1]AVG SCORE'!E:E,""),[1]listings!Q982)</f>
        <v>4.93</v>
      </c>
      <c r="U982" s="1" t="str">
        <f t="shared" si="31"/>
        <v>Thalkirchen-Obersendling-Forstenried-F√ºrstenried-SollnEntire home/apt2</v>
      </c>
      <c r="V982" s="1" t="str">
        <f>[1]listings!H982&amp;[1]listings!I982&amp;[1]listings!G982</f>
        <v>Entire rental unitEntire home/aptThalkirchen-Obersendling-Forstenried-F√ºrstenried-Solln</v>
      </c>
      <c r="W982" s="1" t="str">
        <f>[1]listings!G982&amp;[1]listings!H982&amp;[1]listings!I982&amp;[1]listings!J982</f>
        <v>Thalkirchen-Obersendling-Forstenried-F√ºrstenried-SollnEntire rental unitEntire home/apt2</v>
      </c>
      <c r="X982" s="38">
        <v>48.14443</v>
      </c>
      <c r="Y982" s="38">
        <v>11.662850000000001</v>
      </c>
    </row>
    <row r="983" spans="1:25" ht="16" x14ac:dyDescent="0.2">
      <c r="A983" s="1">
        <v>20823774</v>
      </c>
      <c r="B983" s="1" t="s">
        <v>1611</v>
      </c>
      <c r="C983" s="1">
        <v>81944968</v>
      </c>
      <c r="D983" s="1" t="s">
        <v>1612</v>
      </c>
      <c r="E983" s="3">
        <v>42556</v>
      </c>
      <c r="F983" s="1">
        <v>1</v>
      </c>
      <c r="G983" s="1" t="s">
        <v>50</v>
      </c>
      <c r="H983" s="1" t="s">
        <v>136</v>
      </c>
      <c r="I983" s="1" t="s">
        <v>33</v>
      </c>
      <c r="J983" s="1">
        <v>2</v>
      </c>
      <c r="K983" s="2">
        <v>137</v>
      </c>
      <c r="L983" s="2">
        <f>IF(ISBLANK(K983),_xlfn.XLOOKUP(U983,'[1]AVG PRICE'!E:E,'[1]AVG PRICE'!D:D,""),[1]listings!K983)</f>
        <v>137</v>
      </c>
      <c r="M983" s="1">
        <v>6</v>
      </c>
      <c r="N983" s="1">
        <v>1125</v>
      </c>
      <c r="O983" s="1">
        <v>11</v>
      </c>
      <c r="P983" s="2">
        <f t="shared" si="30"/>
        <v>77473.5</v>
      </c>
      <c r="Q983" s="1">
        <v>4.45</v>
      </c>
      <c r="R983" s="1">
        <f>IF(ISBLANK(S983),_xlfn.XLOOKUP(V983,'[1]AVG REVIEWS'!E:E,'[1]AVG REVIEWS'!D:D,""),[1]listings!S983)</f>
        <v>0.12</v>
      </c>
      <c r="S983" s="1">
        <v>0.12</v>
      </c>
      <c r="T983" s="1">
        <f>IF(ISBLANK(Q983),_xlfn.XLOOKUP(W983,'[1]AVG SCORE'!F:F,'[1]AVG SCORE'!E:E,""),[1]listings!Q983)</f>
        <v>4.45</v>
      </c>
      <c r="U983" s="1" t="str">
        <f t="shared" si="31"/>
        <v>Schwabing-WestEntire home/apt2</v>
      </c>
      <c r="V983" s="1" t="str">
        <f>[1]listings!H983&amp;[1]listings!I983&amp;[1]listings!G983</f>
        <v>Entire condoEntire home/aptSchwabing-West</v>
      </c>
      <c r="W983" s="1" t="str">
        <f>[1]listings!G983&amp;[1]listings!H983&amp;[1]listings!I983&amp;[1]listings!J983</f>
        <v>Schwabing-WestEntire condoEntire home/apt2</v>
      </c>
      <c r="X983" s="38">
        <v>48.118319999999997</v>
      </c>
      <c r="Y983" s="38">
        <v>11.57006</v>
      </c>
    </row>
    <row r="984" spans="1:25" ht="16" x14ac:dyDescent="0.2">
      <c r="A984" s="1">
        <v>20840811</v>
      </c>
      <c r="B984" s="1" t="s">
        <v>1613</v>
      </c>
      <c r="C984" s="1">
        <v>10833966</v>
      </c>
      <c r="D984" s="1" t="s">
        <v>1048</v>
      </c>
      <c r="E984" s="3">
        <v>41634</v>
      </c>
      <c r="F984" s="1">
        <v>2</v>
      </c>
      <c r="G984" s="1" t="s">
        <v>93</v>
      </c>
      <c r="H984" s="1" t="s">
        <v>32</v>
      </c>
      <c r="I984" s="1" t="s">
        <v>33</v>
      </c>
      <c r="J984" s="1">
        <v>6</v>
      </c>
      <c r="L984" s="2">
        <f>IF(ISBLANK(K984),_xlfn.XLOOKUP(U984,'[1]AVG PRICE'!E:E,'[1]AVG PRICE'!D:D,""),[1]listings!K984)</f>
        <v>221.25</v>
      </c>
      <c r="M984" s="1">
        <v>14</v>
      </c>
      <c r="N984" s="1">
        <v>1125</v>
      </c>
      <c r="O984" s="1">
        <v>11</v>
      </c>
      <c r="P984" s="2">
        <f t="shared" si="30"/>
        <v>126001.875</v>
      </c>
      <c r="Q984" s="1">
        <v>4.82</v>
      </c>
      <c r="R984" s="1">
        <f>IF(ISBLANK(S984),_xlfn.XLOOKUP(V984,'[1]AVG REVIEWS'!E:E,'[1]AVG REVIEWS'!D:D,""),[1]listings!S984)</f>
        <v>0.12</v>
      </c>
      <c r="S984" s="1">
        <v>0.12</v>
      </c>
      <c r="T984" s="1">
        <f>IF(ISBLANK(Q984),_xlfn.XLOOKUP(W984,'[1]AVG SCORE'!F:F,'[1]AVG SCORE'!E:E,""),[1]listings!Q984)</f>
        <v>4.82</v>
      </c>
      <c r="U984" s="1" t="str">
        <f t="shared" si="31"/>
        <v>Thalkirchen-Obersendling-Forstenried-F√ºrstenried-SollnEntire home/apt6</v>
      </c>
      <c r="V984" s="1" t="str">
        <f>[1]listings!H984&amp;[1]listings!I984&amp;[1]listings!G984</f>
        <v>Entire rental unitEntire home/aptThalkirchen-Obersendling-Forstenried-F√ºrstenried-Solln</v>
      </c>
      <c r="W984" s="1" t="str">
        <f>[1]listings!G984&amp;[1]listings!H984&amp;[1]listings!I984&amp;[1]listings!J984</f>
        <v>Thalkirchen-Obersendling-Forstenried-F√ºrstenried-SollnEntire rental unitEntire home/apt6</v>
      </c>
      <c r="X984" s="38">
        <v>48.11063</v>
      </c>
      <c r="Y984" s="38">
        <v>11.5792</v>
      </c>
    </row>
    <row r="985" spans="1:25" ht="16" x14ac:dyDescent="0.2">
      <c r="A985" s="1">
        <v>20841308</v>
      </c>
      <c r="B985" s="1" t="s">
        <v>1614</v>
      </c>
      <c r="C985" s="1">
        <v>71862981</v>
      </c>
      <c r="D985" s="1" t="s">
        <v>275</v>
      </c>
      <c r="E985" s="3">
        <v>42503</v>
      </c>
      <c r="F985" s="1">
        <v>1</v>
      </c>
      <c r="G985" s="1" t="s">
        <v>179</v>
      </c>
      <c r="H985" s="1" t="s">
        <v>51</v>
      </c>
      <c r="I985" s="1" t="s">
        <v>47</v>
      </c>
      <c r="J985" s="1">
        <v>1</v>
      </c>
      <c r="L985" s="2">
        <f>IF(ISBLANK(K985),_xlfn.XLOOKUP(U985,'[1]AVG PRICE'!E:E,'[1]AVG PRICE'!D:D,""),[1]listings!K985)</f>
        <v>95.1</v>
      </c>
      <c r="M985" s="1">
        <v>3</v>
      </c>
      <c r="N985" s="1">
        <v>30</v>
      </c>
      <c r="O985" s="1">
        <v>2</v>
      </c>
      <c r="P985" s="2">
        <f t="shared" si="30"/>
        <v>1569.1499999999999</v>
      </c>
      <c r="Q985" s="1">
        <v>5</v>
      </c>
      <c r="R985" s="1">
        <f>IF(ISBLANK(S985),_xlfn.XLOOKUP(V985,'[1]AVG REVIEWS'!E:E,'[1]AVG REVIEWS'!D:D,""),[1]listings!S985)</f>
        <v>7.0000000000000007E-2</v>
      </c>
      <c r="S985" s="1">
        <v>7.0000000000000007E-2</v>
      </c>
      <c r="T985" s="1">
        <f>IF(ISBLANK(Q985),_xlfn.XLOOKUP(W985,'[1]AVG SCORE'!F:F,'[1]AVG SCORE'!E:E,""),[1]listings!Q985)</f>
        <v>5</v>
      </c>
      <c r="U985" s="1" t="str">
        <f t="shared" si="31"/>
        <v>Altstadt-LehelPrivate room1</v>
      </c>
      <c r="V985" s="1" t="str">
        <f>[1]listings!H985&amp;[1]listings!I985&amp;[1]listings!G985</f>
        <v>Private room in rental unitPrivate roomAltstadt-Lehel</v>
      </c>
      <c r="W985" s="1" t="str">
        <f>[1]listings!G985&amp;[1]listings!H985&amp;[1]listings!I985&amp;[1]listings!J985</f>
        <v>Altstadt-LehelPrivate room in rental unitPrivate room1</v>
      </c>
      <c r="X985" s="38">
        <v>48.136409999999998</v>
      </c>
      <c r="Y985" s="38">
        <v>11.56099</v>
      </c>
    </row>
    <row r="986" spans="1:25" ht="16" x14ac:dyDescent="0.2">
      <c r="A986" s="1">
        <v>20843425</v>
      </c>
      <c r="B986" s="1" t="s">
        <v>1615</v>
      </c>
      <c r="C986" s="1">
        <v>48047087</v>
      </c>
      <c r="D986" s="1" t="s">
        <v>983</v>
      </c>
      <c r="E986" s="3">
        <v>42311</v>
      </c>
      <c r="F986" s="1">
        <v>7</v>
      </c>
      <c r="G986" s="1" t="s">
        <v>39</v>
      </c>
      <c r="H986" s="1" t="s">
        <v>32</v>
      </c>
      <c r="I986" s="1" t="s">
        <v>33</v>
      </c>
      <c r="J986" s="1">
        <v>3</v>
      </c>
      <c r="K986" s="2">
        <v>59</v>
      </c>
      <c r="L986" s="2">
        <f>IF(ISBLANK(K986),_xlfn.XLOOKUP(U986,'[1]AVG PRICE'!E:E,'[1]AVG PRICE'!D:D,""),[1]listings!K986)</f>
        <v>59</v>
      </c>
      <c r="M986" s="1">
        <v>10</v>
      </c>
      <c r="N986" s="1">
        <v>1125</v>
      </c>
      <c r="O986" s="1">
        <v>38</v>
      </c>
      <c r="P986" s="2">
        <f t="shared" si="30"/>
        <v>33482.5</v>
      </c>
      <c r="Q986" s="1">
        <v>4.68</v>
      </c>
      <c r="R986" s="1">
        <f>IF(ISBLANK(S986),_xlfn.XLOOKUP(V986,'[1]AVG REVIEWS'!E:E,'[1]AVG REVIEWS'!D:D,""),[1]listings!S986)</f>
        <v>0.42</v>
      </c>
      <c r="S986" s="1">
        <v>0.42</v>
      </c>
      <c r="T986" s="1">
        <f>IF(ISBLANK(Q986),_xlfn.XLOOKUP(W986,'[1]AVG SCORE'!F:F,'[1]AVG SCORE'!E:E,""),[1]listings!Q986)</f>
        <v>4.68</v>
      </c>
      <c r="U986" s="1" t="str">
        <f t="shared" si="31"/>
        <v>MaxvorstadtEntire home/apt3</v>
      </c>
      <c r="V986" s="1" t="str">
        <f>[1]listings!H986&amp;[1]listings!I986&amp;[1]listings!G986</f>
        <v>Entire rental unitEntire home/aptMaxvorstadt</v>
      </c>
      <c r="W986" s="1" t="str">
        <f>[1]listings!G986&amp;[1]listings!H986&amp;[1]listings!I986&amp;[1]listings!J986</f>
        <v>MaxvorstadtEntire rental unitEntire home/apt3</v>
      </c>
      <c r="X986" s="38">
        <v>48.13402</v>
      </c>
      <c r="Y986" s="38">
        <v>11.58263</v>
      </c>
    </row>
    <row r="987" spans="1:25" ht="16" x14ac:dyDescent="0.2">
      <c r="A987" s="1">
        <v>20854960</v>
      </c>
      <c r="B987" s="1" t="s">
        <v>1616</v>
      </c>
      <c r="C987" s="1">
        <v>21001777</v>
      </c>
      <c r="D987" s="1" t="s">
        <v>1617</v>
      </c>
      <c r="E987" s="3">
        <v>41888</v>
      </c>
      <c r="F987" s="1">
        <v>5</v>
      </c>
      <c r="G987" s="1" t="s">
        <v>145</v>
      </c>
      <c r="H987" s="1" t="s">
        <v>46</v>
      </c>
      <c r="I987" s="1" t="s">
        <v>47</v>
      </c>
      <c r="J987" s="1">
        <v>2</v>
      </c>
      <c r="K987" s="2">
        <v>80</v>
      </c>
      <c r="L987" s="2">
        <f>IF(ISBLANK(K987),_xlfn.XLOOKUP(U987,'[1]AVG PRICE'!E:E,'[1]AVG PRICE'!D:D,""),[1]listings!K987)</f>
        <v>80</v>
      </c>
      <c r="M987" s="1">
        <v>2</v>
      </c>
      <c r="N987" s="1">
        <v>7</v>
      </c>
      <c r="O987" s="1">
        <v>57</v>
      </c>
      <c r="P987" s="2">
        <f t="shared" si="30"/>
        <v>360</v>
      </c>
      <c r="Q987" s="1">
        <v>4.45</v>
      </c>
      <c r="R987" s="1">
        <f>IF(ISBLANK(S987),_xlfn.XLOOKUP(V987,'[1]AVG REVIEWS'!E:E,'[1]AVG REVIEWS'!D:D,""),[1]listings!S987)</f>
        <v>0.62</v>
      </c>
      <c r="S987" s="1">
        <v>0.62</v>
      </c>
      <c r="T987" s="1">
        <f>IF(ISBLANK(Q987),_xlfn.XLOOKUP(W987,'[1]AVG SCORE'!F:F,'[1]AVG SCORE'!E:E,""),[1]listings!Q987)</f>
        <v>4.45</v>
      </c>
      <c r="U987" s="1" t="str">
        <f t="shared" si="31"/>
        <v>Feldmoching-HasenberglPrivate room2</v>
      </c>
      <c r="V987" s="1" t="str">
        <f>[1]listings!H987&amp;[1]listings!I987&amp;[1]listings!G987</f>
        <v>Private room in homePrivate roomFeldmoching-Hasenbergl</v>
      </c>
      <c r="W987" s="1" t="str">
        <f>[1]listings!G987&amp;[1]listings!H987&amp;[1]listings!I987&amp;[1]listings!J987</f>
        <v>Feldmoching-HasenberglPrivate room in homePrivate room2</v>
      </c>
      <c r="X987" s="38">
        <v>48.122019999999999</v>
      </c>
      <c r="Y987" s="38">
        <v>11.54115</v>
      </c>
    </row>
    <row r="988" spans="1:25" ht="16" x14ac:dyDescent="0.2">
      <c r="A988" s="1">
        <v>20857417</v>
      </c>
      <c r="B988" s="1" t="s">
        <v>1618</v>
      </c>
      <c r="C988" s="1">
        <v>149698029</v>
      </c>
      <c r="D988" s="1" t="s">
        <v>1619</v>
      </c>
      <c r="E988" s="3">
        <v>42986</v>
      </c>
      <c r="F988" s="1">
        <v>1</v>
      </c>
      <c r="G988" s="1" t="s">
        <v>294</v>
      </c>
      <c r="H988" s="1" t="s">
        <v>51</v>
      </c>
      <c r="I988" s="1" t="s">
        <v>47</v>
      </c>
      <c r="J988" s="1">
        <v>2</v>
      </c>
      <c r="L988" s="2">
        <f>IF(ISBLANK(K988),_xlfn.XLOOKUP(U988,'[1]AVG PRICE'!E:E,'[1]AVG PRICE'!D:D,""),[1]listings!K988)</f>
        <v>87.21052631578948</v>
      </c>
      <c r="M988" s="1">
        <v>2</v>
      </c>
      <c r="N988" s="1">
        <v>7</v>
      </c>
      <c r="O988" s="1">
        <v>32</v>
      </c>
      <c r="P988" s="2">
        <f t="shared" si="30"/>
        <v>392.44736842105266</v>
      </c>
      <c r="Q988" s="1">
        <v>5</v>
      </c>
      <c r="R988" s="1">
        <f>IF(ISBLANK(S988),_xlfn.XLOOKUP(V988,'[1]AVG REVIEWS'!E:E,'[1]AVG REVIEWS'!D:D,""),[1]listings!S988)</f>
        <v>0.35</v>
      </c>
      <c r="S988" s="1">
        <v>0.35</v>
      </c>
      <c r="T988" s="1">
        <f>IF(ISBLANK(Q988),_xlfn.XLOOKUP(W988,'[1]AVG SCORE'!F:F,'[1]AVG SCORE'!E:E,""),[1]listings!Q988)</f>
        <v>5</v>
      </c>
      <c r="U988" s="1" t="str">
        <f t="shared" si="31"/>
        <v>MoosachPrivate room2</v>
      </c>
      <c r="V988" s="1" t="str">
        <f>[1]listings!H988&amp;[1]listings!I988&amp;[1]listings!G988</f>
        <v>Private room in rental unitPrivate roomMoosach</v>
      </c>
      <c r="W988" s="1" t="str">
        <f>[1]listings!G988&amp;[1]listings!H988&amp;[1]listings!I988&amp;[1]listings!J988</f>
        <v>MoosachPrivate room in rental unitPrivate room2</v>
      </c>
      <c r="X988" s="38">
        <v>48.142240000000001</v>
      </c>
      <c r="Y988" s="38">
        <v>11.461869999999999</v>
      </c>
    </row>
    <row r="989" spans="1:25" ht="16" x14ac:dyDescent="0.2">
      <c r="A989" s="1">
        <v>20865623</v>
      </c>
      <c r="B989" s="1" t="s">
        <v>1620</v>
      </c>
      <c r="C989" s="1">
        <v>149549634</v>
      </c>
      <c r="D989" s="1" t="s">
        <v>683</v>
      </c>
      <c r="E989" s="3">
        <v>42985</v>
      </c>
      <c r="F989" s="1">
        <v>4</v>
      </c>
      <c r="G989" s="1" t="s">
        <v>45</v>
      </c>
      <c r="H989" s="1" t="s">
        <v>46</v>
      </c>
      <c r="I989" s="1" t="s">
        <v>47</v>
      </c>
      <c r="J989" s="1">
        <v>2</v>
      </c>
      <c r="L989" s="2">
        <f>IF(ISBLANK(K989),_xlfn.XLOOKUP(U989,'[1]AVG PRICE'!E:E,'[1]AVG PRICE'!D:D,""),[1]listings!K989)</f>
        <v>71.897435897435898</v>
      </c>
      <c r="M989" s="1">
        <v>3</v>
      </c>
      <c r="N989" s="1">
        <v>20</v>
      </c>
      <c r="O989" s="1">
        <v>21</v>
      </c>
      <c r="P989" s="2">
        <f t="shared" si="30"/>
        <v>826.82051282051282</v>
      </c>
      <c r="Q989" s="1">
        <v>4.95</v>
      </c>
      <c r="R989" s="1">
        <f>IF(ISBLANK(S989),_xlfn.XLOOKUP(V989,'[1]AVG REVIEWS'!E:E,'[1]AVG REVIEWS'!D:D,""),[1]listings!S989)</f>
        <v>0.23</v>
      </c>
      <c r="S989" s="1">
        <v>0.23</v>
      </c>
      <c r="T989" s="1">
        <f>IF(ISBLANK(Q989),_xlfn.XLOOKUP(W989,'[1]AVG SCORE'!F:F,'[1]AVG SCORE'!E:E,""),[1]listings!Q989)</f>
        <v>4.95</v>
      </c>
      <c r="U989" s="1" t="str">
        <f t="shared" si="31"/>
        <v>Sendling-WestparkPrivate room2</v>
      </c>
      <c r="V989" s="1" t="str">
        <f>[1]listings!H989&amp;[1]listings!I989&amp;[1]listings!G989</f>
        <v>Private room in homePrivate roomSendling-Westpark</v>
      </c>
      <c r="W989" s="1" t="str">
        <f>[1]listings!G989&amp;[1]listings!H989&amp;[1]listings!I989&amp;[1]listings!J989</f>
        <v>Sendling-WestparkPrivate room in homePrivate room2</v>
      </c>
      <c r="X989" s="38">
        <v>48.115130000000001</v>
      </c>
      <c r="Y989" s="38">
        <v>11.584149999999999</v>
      </c>
    </row>
    <row r="990" spans="1:25" ht="16" x14ac:dyDescent="0.2">
      <c r="A990" s="1">
        <v>20881075</v>
      </c>
      <c r="B990" s="1" t="s">
        <v>1621</v>
      </c>
      <c r="C990" s="1">
        <v>149953313</v>
      </c>
      <c r="D990" s="1" t="s">
        <v>631</v>
      </c>
      <c r="E990" s="3">
        <v>42988</v>
      </c>
      <c r="F990" s="1">
        <v>1</v>
      </c>
      <c r="G990" s="1" t="s">
        <v>59</v>
      </c>
      <c r="H990" s="1" t="s">
        <v>51</v>
      </c>
      <c r="I990" s="1" t="s">
        <v>47</v>
      </c>
      <c r="J990" s="1">
        <v>2</v>
      </c>
      <c r="K990" s="2">
        <v>90</v>
      </c>
      <c r="L990" s="2">
        <f>IF(ISBLANK(K990),_xlfn.XLOOKUP(U990,'[1]AVG PRICE'!E:E,'[1]AVG PRICE'!D:D,""),[1]listings!K990)</f>
        <v>90</v>
      </c>
      <c r="M990" s="1">
        <v>2</v>
      </c>
      <c r="N990" s="1">
        <v>1125</v>
      </c>
      <c r="O990" s="1">
        <v>46</v>
      </c>
      <c r="P990" s="2">
        <f t="shared" si="30"/>
        <v>50715</v>
      </c>
      <c r="Q990" s="1">
        <v>4.96</v>
      </c>
      <c r="R990" s="1">
        <f>IF(ISBLANK(S990),_xlfn.XLOOKUP(V990,'[1]AVG REVIEWS'!E:E,'[1]AVG REVIEWS'!D:D,""),[1]listings!S990)</f>
        <v>0.5</v>
      </c>
      <c r="S990" s="1">
        <v>0.5</v>
      </c>
      <c r="T990" s="1">
        <f>IF(ISBLANK(Q990),_xlfn.XLOOKUP(W990,'[1]AVG SCORE'!F:F,'[1]AVG SCORE'!E:E,""),[1]listings!Q990)</f>
        <v>4.96</v>
      </c>
      <c r="U990" s="1" t="str">
        <f t="shared" si="31"/>
        <v>Schwanthalerh√∂hePrivate room2</v>
      </c>
      <c r="V990" s="1" t="str">
        <f>[1]listings!H990&amp;[1]listings!I990&amp;[1]listings!G990</f>
        <v>Private room in rental unitPrivate roomSchwanthalerh√∂he</v>
      </c>
      <c r="W990" s="1" t="str">
        <f>[1]listings!G990&amp;[1]listings!H990&amp;[1]listings!I990&amp;[1]listings!J990</f>
        <v>Schwanthalerh√∂hePrivate room in rental unitPrivate room2</v>
      </c>
      <c r="X990" s="38">
        <v>48.14772</v>
      </c>
      <c r="Y990" s="38">
        <v>11.57231</v>
      </c>
    </row>
    <row r="991" spans="1:25" ht="16" x14ac:dyDescent="0.2">
      <c r="A991" s="1">
        <v>20882352</v>
      </c>
      <c r="B991" s="1" t="s">
        <v>1622</v>
      </c>
      <c r="C991" s="1">
        <v>9556981</v>
      </c>
      <c r="D991" s="1" t="s">
        <v>315</v>
      </c>
      <c r="E991" s="3">
        <v>41568</v>
      </c>
      <c r="F991" s="1">
        <v>1</v>
      </c>
      <c r="G991" s="1" t="s">
        <v>39</v>
      </c>
      <c r="H991" s="1" t="s">
        <v>51</v>
      </c>
      <c r="I991" s="1" t="s">
        <v>47</v>
      </c>
      <c r="J991" s="1">
        <v>2</v>
      </c>
      <c r="L991" s="2">
        <f>IF(ISBLANK(K991),_xlfn.XLOOKUP(U991,'[1]AVG PRICE'!E:E,'[1]AVG PRICE'!D:D,""),[1]listings!K991)</f>
        <v>113.48</v>
      </c>
      <c r="M991" s="1">
        <v>1</v>
      </c>
      <c r="N991" s="1">
        <v>5</v>
      </c>
      <c r="O991" s="1">
        <v>5</v>
      </c>
      <c r="P991" s="2">
        <f t="shared" si="30"/>
        <v>340.44</v>
      </c>
      <c r="Q991" s="1">
        <v>5</v>
      </c>
      <c r="R991" s="1">
        <f>IF(ISBLANK(S991),_xlfn.XLOOKUP(V991,'[1]AVG REVIEWS'!E:E,'[1]AVG REVIEWS'!D:D,""),[1]listings!S991)</f>
        <v>0.05</v>
      </c>
      <c r="S991" s="1">
        <v>0.05</v>
      </c>
      <c r="T991" s="1">
        <f>IF(ISBLANK(Q991),_xlfn.XLOOKUP(W991,'[1]AVG SCORE'!F:F,'[1]AVG SCORE'!E:E,""),[1]listings!Q991)</f>
        <v>5</v>
      </c>
      <c r="U991" s="1" t="str">
        <f t="shared" si="31"/>
        <v>MaxvorstadtPrivate room2</v>
      </c>
      <c r="V991" s="1" t="str">
        <f>[1]listings!H991&amp;[1]listings!I991&amp;[1]listings!G991</f>
        <v>Private room in rental unitPrivate roomMaxvorstadt</v>
      </c>
      <c r="W991" s="1" t="str">
        <f>[1]listings!G991&amp;[1]listings!H991&amp;[1]listings!I991&amp;[1]listings!J991</f>
        <v>MaxvorstadtPrivate room in rental unitPrivate room2</v>
      </c>
      <c r="X991" s="38">
        <v>48.100920000000002</v>
      </c>
      <c r="Y991" s="38">
        <v>11.655419999999999</v>
      </c>
    </row>
    <row r="992" spans="1:25" ht="16" x14ac:dyDescent="0.2">
      <c r="A992" s="1">
        <v>20885325</v>
      </c>
      <c r="B992" s="1" t="s">
        <v>1623</v>
      </c>
      <c r="C992" s="1">
        <v>150001196</v>
      </c>
      <c r="D992" s="1" t="s">
        <v>1624</v>
      </c>
      <c r="E992" s="3">
        <v>42988</v>
      </c>
      <c r="F992" s="1">
        <v>1</v>
      </c>
      <c r="G992" s="1" t="s">
        <v>85</v>
      </c>
      <c r="H992" s="1" t="s">
        <v>32</v>
      </c>
      <c r="I992" s="1" t="s">
        <v>33</v>
      </c>
      <c r="J992" s="1">
        <v>4</v>
      </c>
      <c r="K992" s="2">
        <v>79</v>
      </c>
      <c r="L992" s="2">
        <f>IF(ISBLANK(K992),_xlfn.XLOOKUP(U992,'[1]AVG PRICE'!E:E,'[1]AVG PRICE'!D:D,""),[1]listings!K992)</f>
        <v>79</v>
      </c>
      <c r="M992" s="1">
        <v>300</v>
      </c>
      <c r="N992" s="1">
        <v>300</v>
      </c>
      <c r="O992" s="1">
        <v>14</v>
      </c>
      <c r="P992" s="2">
        <f t="shared" si="30"/>
        <v>23700</v>
      </c>
      <c r="Q992" s="1">
        <v>4.8600000000000003</v>
      </c>
      <c r="R992" s="1">
        <f>IF(ISBLANK(S992),_xlfn.XLOOKUP(V992,'[1]AVG REVIEWS'!E:E,'[1]AVG REVIEWS'!D:D,""),[1]listings!S992)</f>
        <v>0.15</v>
      </c>
      <c r="S992" s="1">
        <v>0.15</v>
      </c>
      <c r="T992" s="1">
        <f>IF(ISBLANK(Q992),_xlfn.XLOOKUP(W992,'[1]AVG SCORE'!F:F,'[1]AVG SCORE'!E:E,""),[1]listings!Q992)</f>
        <v>4.8600000000000003</v>
      </c>
      <c r="U992" s="1" t="str">
        <f t="shared" si="31"/>
        <v>Ramersdorf-PerlachEntire home/apt4</v>
      </c>
      <c r="V992" s="1" t="str">
        <f>[1]listings!H992&amp;[1]listings!I992&amp;[1]listings!G992</f>
        <v>Entire rental unitEntire home/aptRamersdorf-Perlach</v>
      </c>
      <c r="W992" s="1" t="str">
        <f>[1]listings!G992&amp;[1]listings!H992&amp;[1]listings!I992&amp;[1]listings!J992</f>
        <v>Ramersdorf-PerlachEntire rental unitEntire home/apt4</v>
      </c>
      <c r="X992" s="38">
        <v>48.119459999999997</v>
      </c>
      <c r="Y992" s="38">
        <v>11.54</v>
      </c>
    </row>
    <row r="993" spans="1:25" ht="16" x14ac:dyDescent="0.2">
      <c r="A993" s="1">
        <v>20892148</v>
      </c>
      <c r="B993" s="1" t="s">
        <v>1625</v>
      </c>
      <c r="C993" s="1">
        <v>4919320</v>
      </c>
      <c r="D993" s="1" t="s">
        <v>1135</v>
      </c>
      <c r="E993" s="3">
        <v>41305</v>
      </c>
      <c r="F993" s="1">
        <v>1</v>
      </c>
      <c r="G993" s="1" t="s">
        <v>36</v>
      </c>
      <c r="H993" s="1" t="s">
        <v>51</v>
      </c>
      <c r="I993" s="1" t="s">
        <v>47</v>
      </c>
      <c r="J993" s="1">
        <v>2</v>
      </c>
      <c r="L993" s="2">
        <f>IF(ISBLANK(K993),_xlfn.XLOOKUP(U993,'[1]AVG PRICE'!E:E,'[1]AVG PRICE'!D:D,""),[1]listings!K993)</f>
        <v>102.25</v>
      </c>
      <c r="M993" s="1">
        <v>2</v>
      </c>
      <c r="N993" s="1">
        <v>10</v>
      </c>
      <c r="O993" s="1">
        <v>4</v>
      </c>
      <c r="P993" s="2">
        <f t="shared" si="30"/>
        <v>613.5</v>
      </c>
      <c r="Q993" s="1">
        <v>5</v>
      </c>
      <c r="R993" s="1">
        <f>IF(ISBLANK(S993),_xlfn.XLOOKUP(V993,'[1]AVG REVIEWS'!E:E,'[1]AVG REVIEWS'!D:D,""),[1]listings!S993)</f>
        <v>0.04</v>
      </c>
      <c r="S993" s="1">
        <v>0.04</v>
      </c>
      <c r="T993" s="1">
        <f>IF(ISBLANK(Q993),_xlfn.XLOOKUP(W993,'[1]AVG SCORE'!F:F,'[1]AVG SCORE'!E:E,""),[1]listings!Q993)</f>
        <v>5</v>
      </c>
      <c r="U993" s="1" t="str">
        <f t="shared" si="31"/>
        <v>Berg am LaimPrivate room2</v>
      </c>
      <c r="V993" s="1" t="str">
        <f>[1]listings!H993&amp;[1]listings!I993&amp;[1]listings!G993</f>
        <v>Private room in rental unitPrivate roomBerg am Laim</v>
      </c>
      <c r="W993" s="1" t="str">
        <f>[1]listings!G993&amp;[1]listings!H993&amp;[1]listings!I993&amp;[1]listings!J993</f>
        <v>Berg am LaimPrivate room in rental unitPrivate room2</v>
      </c>
      <c r="X993" s="38">
        <v>48.196179999999998</v>
      </c>
      <c r="Y993" s="38">
        <v>11.57809</v>
      </c>
    </row>
    <row r="994" spans="1:25" ht="16" x14ac:dyDescent="0.2">
      <c r="A994" s="1">
        <v>20897360</v>
      </c>
      <c r="B994" s="1" t="s">
        <v>1626</v>
      </c>
      <c r="C994" s="1">
        <v>149549634</v>
      </c>
      <c r="D994" s="1" t="s">
        <v>683</v>
      </c>
      <c r="E994" s="3">
        <v>42985</v>
      </c>
      <c r="F994" s="1">
        <v>4</v>
      </c>
      <c r="G994" s="1" t="s">
        <v>45</v>
      </c>
      <c r="H994" s="1" t="s">
        <v>46</v>
      </c>
      <c r="I994" s="1" t="s">
        <v>47</v>
      </c>
      <c r="J994" s="1">
        <v>2</v>
      </c>
      <c r="K994" s="2">
        <v>71</v>
      </c>
      <c r="L994" s="2">
        <f>IF(ISBLANK(K994),_xlfn.XLOOKUP(U994,'[1]AVG PRICE'!E:E,'[1]AVG PRICE'!D:D,""),[1]listings!K994)</f>
        <v>71</v>
      </c>
      <c r="M994" s="1">
        <v>3</v>
      </c>
      <c r="N994" s="1">
        <v>1125</v>
      </c>
      <c r="O994" s="1">
        <v>24</v>
      </c>
      <c r="P994" s="2">
        <f t="shared" si="30"/>
        <v>40044</v>
      </c>
      <c r="Q994" s="1">
        <v>4.92</v>
      </c>
      <c r="R994" s="1">
        <f>IF(ISBLANK(S994),_xlfn.XLOOKUP(V994,'[1]AVG REVIEWS'!E:E,'[1]AVG REVIEWS'!D:D,""),[1]listings!S994)</f>
        <v>0.26</v>
      </c>
      <c r="S994" s="1">
        <v>0.26</v>
      </c>
      <c r="T994" s="1">
        <f>IF(ISBLANK(Q994),_xlfn.XLOOKUP(W994,'[1]AVG SCORE'!F:F,'[1]AVG SCORE'!E:E,""),[1]listings!Q994)</f>
        <v>4.92</v>
      </c>
      <c r="U994" s="1" t="str">
        <f t="shared" si="31"/>
        <v>Sendling-WestparkPrivate room2</v>
      </c>
      <c r="V994" s="1" t="str">
        <f>[1]listings!H994&amp;[1]listings!I994&amp;[1]listings!G994</f>
        <v>Private room in homePrivate roomSendling-Westpark</v>
      </c>
      <c r="W994" s="1" t="str">
        <f>[1]listings!G994&amp;[1]listings!H994&amp;[1]listings!I994&amp;[1]listings!J994</f>
        <v>Sendling-WestparkPrivate room in homePrivate room2</v>
      </c>
      <c r="X994" s="38">
        <v>48.137680000000003</v>
      </c>
      <c r="Y994" s="38">
        <v>11.57156</v>
      </c>
    </row>
    <row r="995" spans="1:25" ht="16" x14ac:dyDescent="0.2">
      <c r="A995" s="1">
        <v>20900369</v>
      </c>
      <c r="B995" s="1" t="s">
        <v>1627</v>
      </c>
      <c r="C995" s="1">
        <v>150157375</v>
      </c>
      <c r="D995" s="1" t="s">
        <v>81</v>
      </c>
      <c r="E995" s="3">
        <v>42989</v>
      </c>
      <c r="F995" s="1">
        <v>2</v>
      </c>
      <c r="G995" s="1" t="s">
        <v>50</v>
      </c>
      <c r="H995" s="1" t="s">
        <v>32</v>
      </c>
      <c r="I995" s="1" t="s">
        <v>33</v>
      </c>
      <c r="J995" s="1">
        <v>2</v>
      </c>
      <c r="L995" s="2">
        <f>IF(ISBLANK(K995),_xlfn.XLOOKUP(U995,'[1]AVG PRICE'!E:E,'[1]AVG PRICE'!D:D,""),[1]listings!K995)</f>
        <v>130.20238095238096</v>
      </c>
      <c r="M995" s="1">
        <v>1.9</v>
      </c>
      <c r="N995" s="1">
        <v>1125</v>
      </c>
      <c r="O995" s="1">
        <v>13</v>
      </c>
      <c r="P995" s="2">
        <f t="shared" si="30"/>
        <v>73362.531547619059</v>
      </c>
      <c r="Q995" s="1">
        <v>4.62</v>
      </c>
      <c r="R995" s="1">
        <f>IF(ISBLANK(S995),_xlfn.XLOOKUP(V995,'[1]AVG REVIEWS'!E:E,'[1]AVG REVIEWS'!D:D,""),[1]listings!S995)</f>
        <v>0.14000000000000001</v>
      </c>
      <c r="S995" s="1">
        <v>0.14000000000000001</v>
      </c>
      <c r="T995" s="1">
        <f>IF(ISBLANK(Q995),_xlfn.XLOOKUP(W995,'[1]AVG SCORE'!F:F,'[1]AVG SCORE'!E:E,""),[1]listings!Q995)</f>
        <v>4.62</v>
      </c>
      <c r="U995" s="1" t="str">
        <f t="shared" si="31"/>
        <v>Schwabing-WestEntire home/apt2</v>
      </c>
      <c r="V995" s="1" t="str">
        <f>[1]listings!H995&amp;[1]listings!I995&amp;[1]listings!G995</f>
        <v>Entire rental unitEntire home/aptSchwabing-West</v>
      </c>
      <c r="W995" s="1" t="str">
        <f>[1]listings!G995&amp;[1]listings!H995&amp;[1]listings!I995&amp;[1]listings!J995</f>
        <v>Schwabing-WestEntire rental unitEntire home/apt2</v>
      </c>
      <c r="X995" s="38">
        <v>48.118470000000002</v>
      </c>
      <c r="Y995" s="38">
        <v>11.59018</v>
      </c>
    </row>
    <row r="996" spans="1:25" ht="16" x14ac:dyDescent="0.2">
      <c r="A996" s="1">
        <v>20901215</v>
      </c>
      <c r="B996" s="1" t="s">
        <v>1628</v>
      </c>
      <c r="C996" s="1">
        <v>150161997</v>
      </c>
      <c r="D996" s="1" t="s">
        <v>1629</v>
      </c>
      <c r="E996" s="3">
        <v>42989</v>
      </c>
      <c r="F996" s="1">
        <v>3</v>
      </c>
      <c r="G996" s="1" t="s">
        <v>63</v>
      </c>
      <c r="H996" s="1" t="s">
        <v>51</v>
      </c>
      <c r="I996" s="1" t="s">
        <v>47</v>
      </c>
      <c r="J996" s="1">
        <v>2</v>
      </c>
      <c r="K996" s="2">
        <v>88</v>
      </c>
      <c r="L996" s="2">
        <f>IF(ISBLANK(K996),_xlfn.XLOOKUP(U996,'[1]AVG PRICE'!E:E,'[1]AVG PRICE'!D:D,""),[1]listings!K996)</f>
        <v>88</v>
      </c>
      <c r="M996" s="1">
        <v>2</v>
      </c>
      <c r="N996" s="1">
        <v>90</v>
      </c>
      <c r="O996" s="1">
        <v>87</v>
      </c>
      <c r="P996" s="2">
        <f t="shared" si="30"/>
        <v>4048</v>
      </c>
      <c r="Q996" s="1">
        <v>4.8499999999999996</v>
      </c>
      <c r="R996" s="1">
        <f>IF(ISBLANK(S996),_xlfn.XLOOKUP(V996,'[1]AVG REVIEWS'!E:E,'[1]AVG REVIEWS'!D:D,""),[1]listings!S996)</f>
        <v>0.95</v>
      </c>
      <c r="S996" s="1">
        <v>0.95</v>
      </c>
      <c r="T996" s="1">
        <f>IF(ISBLANK(Q996),_xlfn.XLOOKUP(W996,'[1]AVG SCORE'!F:F,'[1]AVG SCORE'!E:E,""),[1]listings!Q996)</f>
        <v>4.8499999999999996</v>
      </c>
      <c r="U996" s="1" t="str">
        <f t="shared" si="31"/>
        <v>BogenhausenPrivate room2</v>
      </c>
      <c r="V996" s="1" t="str">
        <f>[1]listings!H996&amp;[1]listings!I996&amp;[1]listings!G996</f>
        <v>Private room in rental unitPrivate roomBogenhausen</v>
      </c>
      <c r="W996" s="1" t="str">
        <f>[1]listings!G996&amp;[1]listings!H996&amp;[1]listings!I996&amp;[1]listings!J996</f>
        <v>BogenhausenPrivate room in rental unitPrivate room2</v>
      </c>
      <c r="X996" s="38">
        <v>48.122619999999998</v>
      </c>
      <c r="Y996" s="38">
        <v>11.56193</v>
      </c>
    </row>
    <row r="997" spans="1:25" ht="16" x14ac:dyDescent="0.2">
      <c r="A997" s="1">
        <v>20908744</v>
      </c>
      <c r="B997" s="1" t="s">
        <v>1630</v>
      </c>
      <c r="C997" s="1">
        <v>101189811</v>
      </c>
      <c r="D997" s="1" t="s">
        <v>1391</v>
      </c>
      <c r="E997" s="3">
        <v>42668</v>
      </c>
      <c r="F997" s="1">
        <v>8</v>
      </c>
      <c r="G997" s="1" t="s">
        <v>31</v>
      </c>
      <c r="H997" s="1" t="s">
        <v>46</v>
      </c>
      <c r="I997" s="1" t="s">
        <v>47</v>
      </c>
      <c r="J997" s="1">
        <v>3</v>
      </c>
      <c r="K997" s="2">
        <v>76</v>
      </c>
      <c r="L997" s="2">
        <f>IF(ISBLANK(K997),_xlfn.XLOOKUP(U997,'[1]AVG PRICE'!E:E,'[1]AVG PRICE'!D:D,""),[1]listings!K997)</f>
        <v>76</v>
      </c>
      <c r="M997" s="1">
        <v>4</v>
      </c>
      <c r="N997" s="1">
        <v>730</v>
      </c>
      <c r="O997" s="1">
        <v>8</v>
      </c>
      <c r="P997" s="2">
        <f t="shared" si="30"/>
        <v>27892</v>
      </c>
      <c r="Q997" s="1">
        <v>5</v>
      </c>
      <c r="R997" s="1">
        <f>IF(ISBLANK(S997),_xlfn.XLOOKUP(V997,'[1]AVG REVIEWS'!E:E,'[1]AVG REVIEWS'!D:D,""),[1]listings!S997)</f>
        <v>0.51</v>
      </c>
      <c r="S997" s="1">
        <v>0.51</v>
      </c>
      <c r="T997" s="1">
        <f>IF(ISBLANK(Q997),_xlfn.XLOOKUP(W997,'[1]AVG SCORE'!F:F,'[1]AVG SCORE'!E:E,""),[1]listings!Q997)</f>
        <v>5</v>
      </c>
      <c r="U997" s="1" t="str">
        <f t="shared" si="31"/>
        <v>HadernPrivate room3</v>
      </c>
      <c r="V997" s="1" t="str">
        <f>[1]listings!H997&amp;[1]listings!I997&amp;[1]listings!G997</f>
        <v>Private room in homePrivate roomHadern</v>
      </c>
      <c r="W997" s="1" t="str">
        <f>[1]listings!G997&amp;[1]listings!H997&amp;[1]listings!I997&amp;[1]listings!J997</f>
        <v>HadernPrivate room in homePrivate room3</v>
      </c>
      <c r="X997" s="38">
        <v>48.122529999999998</v>
      </c>
      <c r="Y997" s="38">
        <v>11.658609999999999</v>
      </c>
    </row>
    <row r="998" spans="1:25" ht="16" x14ac:dyDescent="0.2">
      <c r="A998" s="1">
        <v>20918253</v>
      </c>
      <c r="B998" s="1" t="s">
        <v>1631</v>
      </c>
      <c r="C998" s="1">
        <v>2655449</v>
      </c>
      <c r="D998" s="1" t="s">
        <v>1632</v>
      </c>
      <c r="E998" s="3">
        <v>41076</v>
      </c>
      <c r="F998" s="1">
        <v>1</v>
      </c>
      <c r="G998" s="1" t="s">
        <v>71</v>
      </c>
      <c r="H998" s="1" t="s">
        <v>32</v>
      </c>
      <c r="I998" s="1" t="s">
        <v>33</v>
      </c>
      <c r="J998" s="1">
        <v>3</v>
      </c>
      <c r="L998" s="2">
        <f>IF(ISBLANK(K998),_xlfn.XLOOKUP(U998,'[1]AVG PRICE'!E:E,'[1]AVG PRICE'!D:D,""),[1]listings!K998)</f>
        <v>173</v>
      </c>
      <c r="M998" s="1">
        <v>3</v>
      </c>
      <c r="N998" s="1">
        <v>10</v>
      </c>
      <c r="O998" s="1">
        <v>8</v>
      </c>
      <c r="P998" s="2">
        <f t="shared" si="30"/>
        <v>1124.5</v>
      </c>
      <c r="Q998" s="1">
        <v>4.75</v>
      </c>
      <c r="R998" s="1">
        <f>IF(ISBLANK(S998),_xlfn.XLOOKUP(V998,'[1]AVG REVIEWS'!E:E,'[1]AVG REVIEWS'!D:D,""),[1]listings!S998)</f>
        <v>0.09</v>
      </c>
      <c r="S998" s="1">
        <v>0.09</v>
      </c>
      <c r="T998" s="1">
        <f>IF(ISBLANK(Q998),_xlfn.XLOOKUP(W998,'[1]AVG SCORE'!F:F,'[1]AVG SCORE'!E:E,""),[1]listings!Q998)</f>
        <v>4.75</v>
      </c>
      <c r="U998" s="1" t="str">
        <f t="shared" si="31"/>
        <v>Ludwigsvorstadt-IsarvorstadtEntire home/apt3</v>
      </c>
      <c r="V998" s="1" t="str">
        <f>[1]listings!H998&amp;[1]listings!I998&amp;[1]listings!G998</f>
        <v>Entire rental unitEntire home/aptLudwigsvorstadt-Isarvorstadt</v>
      </c>
      <c r="W998" s="1" t="str">
        <f>[1]listings!G998&amp;[1]listings!H998&amp;[1]listings!I998&amp;[1]listings!J998</f>
        <v>Ludwigsvorstadt-IsarvorstadtEntire rental unitEntire home/apt3</v>
      </c>
      <c r="X998" s="38">
        <v>48.121180000000003</v>
      </c>
      <c r="Y998" s="38">
        <v>11.56146</v>
      </c>
    </row>
    <row r="999" spans="1:25" ht="16" x14ac:dyDescent="0.2">
      <c r="A999" s="1">
        <v>20923310</v>
      </c>
      <c r="B999" s="1" t="s">
        <v>1633</v>
      </c>
      <c r="C999" s="1">
        <v>150394368</v>
      </c>
      <c r="D999" s="1" t="s">
        <v>1634</v>
      </c>
      <c r="E999" s="3">
        <v>42991</v>
      </c>
      <c r="F999" s="1">
        <v>2</v>
      </c>
      <c r="G999" s="1" t="s">
        <v>85</v>
      </c>
      <c r="H999" s="1" t="s">
        <v>51</v>
      </c>
      <c r="I999" s="1" t="s">
        <v>47</v>
      </c>
      <c r="J999" s="1">
        <v>4</v>
      </c>
      <c r="K999" s="2">
        <v>350</v>
      </c>
      <c r="L999" s="2">
        <f>IF(ISBLANK(K999),_xlfn.XLOOKUP(U999,'[1]AVG PRICE'!E:E,'[1]AVG PRICE'!D:D,""),[1]listings!K999)</f>
        <v>350</v>
      </c>
      <c r="M999" s="1">
        <v>1</v>
      </c>
      <c r="N999" s="1">
        <v>3</v>
      </c>
      <c r="O999" s="1">
        <v>6</v>
      </c>
      <c r="P999" s="2">
        <f t="shared" si="30"/>
        <v>700</v>
      </c>
      <c r="Q999" s="1">
        <v>4.83</v>
      </c>
      <c r="R999" s="1">
        <f>IF(ISBLANK(S999),_xlfn.XLOOKUP(V999,'[1]AVG REVIEWS'!E:E,'[1]AVG REVIEWS'!D:D,""),[1]listings!S999)</f>
        <v>7.0000000000000007E-2</v>
      </c>
      <c r="S999" s="1">
        <v>7.0000000000000007E-2</v>
      </c>
      <c r="T999" s="1">
        <f>IF(ISBLANK(Q999),_xlfn.XLOOKUP(W999,'[1]AVG SCORE'!F:F,'[1]AVG SCORE'!E:E,""),[1]listings!Q999)</f>
        <v>4.83</v>
      </c>
      <c r="U999" s="1" t="str">
        <f t="shared" si="31"/>
        <v>Ramersdorf-PerlachPrivate room4</v>
      </c>
      <c r="V999" s="1" t="str">
        <f>[1]listings!H999&amp;[1]listings!I999&amp;[1]listings!G999</f>
        <v>Private room in rental unitPrivate roomRamersdorf-Perlach</v>
      </c>
      <c r="W999" s="1" t="str">
        <f>[1]listings!G999&amp;[1]listings!H999&amp;[1]listings!I999&amp;[1]listings!J999</f>
        <v>Ramersdorf-PerlachPrivate room in rental unitPrivate room4</v>
      </c>
      <c r="X999" s="38">
        <v>48.087069999999997</v>
      </c>
      <c r="Y999" s="38">
        <v>11.61106</v>
      </c>
    </row>
    <row r="1000" spans="1:25" ht="16" x14ac:dyDescent="0.2">
      <c r="A1000" s="1">
        <v>20924114</v>
      </c>
      <c r="B1000" s="1" t="s">
        <v>1635</v>
      </c>
      <c r="C1000" s="1">
        <v>119239607</v>
      </c>
      <c r="D1000" s="1" t="s">
        <v>92</v>
      </c>
      <c r="E1000" s="3">
        <v>42799</v>
      </c>
      <c r="F1000" s="1">
        <v>1</v>
      </c>
      <c r="G1000" s="1" t="s">
        <v>63</v>
      </c>
      <c r="H1000" s="1" t="s">
        <v>60</v>
      </c>
      <c r="I1000" s="1" t="s">
        <v>33</v>
      </c>
      <c r="J1000" s="1">
        <v>2</v>
      </c>
      <c r="L1000" s="2">
        <f>IF(ISBLANK(K1000),_xlfn.XLOOKUP(U1000,'[1]AVG PRICE'!E:E,'[1]AVG PRICE'!D:D,""),[1]listings!K1000)</f>
        <v>132.94117647058823</v>
      </c>
      <c r="M1000" s="1">
        <v>2</v>
      </c>
      <c r="N1000" s="1">
        <v>1125</v>
      </c>
      <c r="O1000" s="1">
        <v>36</v>
      </c>
      <c r="P1000" s="2">
        <f t="shared" si="30"/>
        <v>74912.352941176476</v>
      </c>
      <c r="Q1000" s="1">
        <v>4.5599999999999996</v>
      </c>
      <c r="R1000" s="1">
        <f>IF(ISBLANK(S1000),_xlfn.XLOOKUP(V1000,'[1]AVG REVIEWS'!E:E,'[1]AVG REVIEWS'!D:D,""),[1]listings!S1000)</f>
        <v>0.39</v>
      </c>
      <c r="S1000" s="1">
        <v>0.39</v>
      </c>
      <c r="T1000" s="1">
        <f>IF(ISBLANK(Q1000),_xlfn.XLOOKUP(W1000,'[1]AVG SCORE'!F:F,'[1]AVG SCORE'!E:E,""),[1]listings!Q1000)</f>
        <v>4.5599999999999996</v>
      </c>
      <c r="U1000" s="1" t="str">
        <f t="shared" si="31"/>
        <v>BogenhausenEntire home/apt2</v>
      </c>
      <c r="V1000" s="1" t="str">
        <f>[1]listings!H1000&amp;[1]listings!I1000&amp;[1]listings!G1000</f>
        <v>Entire loftEntire home/aptBogenhausen</v>
      </c>
      <c r="W1000" s="1" t="str">
        <f>[1]listings!G1000&amp;[1]listings!H1000&amp;[1]listings!I1000&amp;[1]listings!J1000</f>
        <v>BogenhausenEntire loftEntire home/apt2</v>
      </c>
      <c r="X1000" s="38">
        <v>48.137680000000003</v>
      </c>
      <c r="Y1000" s="38">
        <v>11.620380000000001</v>
      </c>
    </row>
    <row r="1001" spans="1:25" ht="16" x14ac:dyDescent="0.2">
      <c r="A1001" s="1">
        <v>20927485</v>
      </c>
      <c r="B1001" s="1" t="s">
        <v>1636</v>
      </c>
      <c r="C1001" s="1">
        <v>150427339</v>
      </c>
      <c r="D1001" s="1" t="s">
        <v>269</v>
      </c>
      <c r="E1001" s="3">
        <v>42991</v>
      </c>
      <c r="F1001" s="1">
        <v>2</v>
      </c>
      <c r="G1001" s="1" t="s">
        <v>71</v>
      </c>
      <c r="H1001" s="1" t="s">
        <v>32</v>
      </c>
      <c r="I1001" s="1" t="s">
        <v>33</v>
      </c>
      <c r="J1001" s="1">
        <v>2</v>
      </c>
      <c r="K1001" s="2">
        <v>74</v>
      </c>
      <c r="L1001" s="2">
        <f>IF(ISBLANK(K1001),_xlfn.XLOOKUP(U1001,'[1]AVG PRICE'!E:E,'[1]AVG PRICE'!D:D,""),[1]listings!K1001)</f>
        <v>74</v>
      </c>
      <c r="M1001" s="1">
        <v>2</v>
      </c>
      <c r="N1001" s="1">
        <v>11</v>
      </c>
      <c r="O1001" s="1">
        <v>8</v>
      </c>
      <c r="P1001" s="2">
        <f t="shared" si="30"/>
        <v>481</v>
      </c>
      <c r="Q1001" s="1">
        <v>4.75</v>
      </c>
      <c r="R1001" s="1">
        <f>IF(ISBLANK(S1001),_xlfn.XLOOKUP(V1001,'[1]AVG REVIEWS'!E:E,'[1]AVG REVIEWS'!D:D,""),[1]listings!S1001)</f>
        <v>0.1</v>
      </c>
      <c r="S1001" s="1">
        <v>0.1</v>
      </c>
      <c r="T1001" s="1">
        <f>IF(ISBLANK(Q1001),_xlfn.XLOOKUP(W1001,'[1]AVG SCORE'!F:F,'[1]AVG SCORE'!E:E,""),[1]listings!Q1001)</f>
        <v>4.75</v>
      </c>
      <c r="U1001" s="1" t="str">
        <f t="shared" si="31"/>
        <v>Ludwigsvorstadt-IsarvorstadtEntire home/apt2</v>
      </c>
      <c r="V1001" s="1" t="str">
        <f>[1]listings!H1001&amp;[1]listings!I1001&amp;[1]listings!G1001</f>
        <v>Entire rental unitEntire home/aptLudwigsvorstadt-Isarvorstadt</v>
      </c>
      <c r="W1001" s="1" t="str">
        <f>[1]listings!G1001&amp;[1]listings!H1001&amp;[1]listings!I1001&amp;[1]listings!J1001</f>
        <v>Ludwigsvorstadt-IsarvorstadtEntire rental unitEntire home/apt2</v>
      </c>
      <c r="X1001" s="38">
        <v>48.15502</v>
      </c>
      <c r="Y1001" s="38">
        <v>11.55926</v>
      </c>
    </row>
    <row r="1002" spans="1:25" ht="16" x14ac:dyDescent="0.2">
      <c r="A1002" s="1">
        <v>20929954</v>
      </c>
      <c r="B1002" s="1" t="s">
        <v>1637</v>
      </c>
      <c r="C1002" s="1">
        <v>150454722</v>
      </c>
      <c r="D1002" s="1" t="s">
        <v>1017</v>
      </c>
      <c r="E1002" s="3">
        <v>42991</v>
      </c>
      <c r="F1002" s="1">
        <v>1</v>
      </c>
      <c r="G1002" s="1" t="s">
        <v>108</v>
      </c>
      <c r="H1002" s="1" t="s">
        <v>136</v>
      </c>
      <c r="I1002" s="1" t="s">
        <v>33</v>
      </c>
      <c r="J1002" s="1">
        <v>2</v>
      </c>
      <c r="L1002" s="2">
        <f>IF(ISBLANK(K1002),_xlfn.XLOOKUP(U1002,'[1]AVG PRICE'!E:E,'[1]AVG PRICE'!D:D,""),[1]listings!K1002)</f>
        <v>119.73170731707317</v>
      </c>
      <c r="M1002" s="1">
        <v>2</v>
      </c>
      <c r="N1002" s="1">
        <v>1125</v>
      </c>
      <c r="O1002" s="1">
        <v>112</v>
      </c>
      <c r="P1002" s="2">
        <f t="shared" si="30"/>
        <v>67468.817073170736</v>
      </c>
      <c r="Q1002" s="1">
        <v>4.88</v>
      </c>
      <c r="R1002" s="1">
        <f>IF(ISBLANK(S1002),_xlfn.XLOOKUP(V1002,'[1]AVG REVIEWS'!E:E,'[1]AVG REVIEWS'!D:D,""),[1]listings!S1002)</f>
        <v>1.23</v>
      </c>
      <c r="S1002" s="1">
        <v>1.23</v>
      </c>
      <c r="T1002" s="1">
        <f>IF(ISBLANK(Q1002),_xlfn.XLOOKUP(W1002,'[1]AVG SCORE'!F:F,'[1]AVG SCORE'!E:E,""),[1]listings!Q1002)</f>
        <v>4.88</v>
      </c>
      <c r="U1002" s="1" t="str">
        <f t="shared" si="31"/>
        <v>Schwabing-FreimannEntire home/apt2</v>
      </c>
      <c r="V1002" s="1" t="str">
        <f>[1]listings!H1002&amp;[1]listings!I1002&amp;[1]listings!G1002</f>
        <v>Entire condoEntire home/aptSchwabing-Freimann</v>
      </c>
      <c r="W1002" s="1" t="str">
        <f>[1]listings!G1002&amp;[1]listings!H1002&amp;[1]listings!I1002&amp;[1]listings!J1002</f>
        <v>Schwabing-FreimannEntire condoEntire home/apt2</v>
      </c>
      <c r="X1002" s="38">
        <v>48.154919999999997</v>
      </c>
      <c r="Y1002" s="38">
        <v>11.57508</v>
      </c>
    </row>
    <row r="1003" spans="1:25" ht="16" x14ac:dyDescent="0.2">
      <c r="A1003" s="1">
        <v>20931363</v>
      </c>
      <c r="B1003" s="1" t="s">
        <v>1638</v>
      </c>
      <c r="C1003" s="1">
        <v>53249600</v>
      </c>
      <c r="D1003" s="1" t="s">
        <v>1101</v>
      </c>
      <c r="E1003" s="3">
        <v>42373</v>
      </c>
      <c r="F1003" s="1">
        <v>2</v>
      </c>
      <c r="G1003" s="1" t="s">
        <v>93</v>
      </c>
      <c r="H1003" s="1" t="s">
        <v>166</v>
      </c>
      <c r="I1003" s="1" t="s">
        <v>47</v>
      </c>
      <c r="J1003" s="1">
        <v>2</v>
      </c>
      <c r="K1003" s="2">
        <v>42</v>
      </c>
      <c r="L1003" s="2">
        <f>IF(ISBLANK(K1003),_xlfn.XLOOKUP(U1003,'[1]AVG PRICE'!E:E,'[1]AVG PRICE'!D:D,""),[1]listings!K1003)</f>
        <v>42</v>
      </c>
      <c r="M1003" s="1">
        <v>2</v>
      </c>
      <c r="N1003" s="1">
        <v>1125</v>
      </c>
      <c r="O1003" s="1">
        <v>94</v>
      </c>
      <c r="P1003" s="2">
        <f t="shared" si="30"/>
        <v>23667</v>
      </c>
      <c r="Q1003" s="1">
        <v>4.83</v>
      </c>
      <c r="R1003" s="1">
        <f>IF(ISBLANK(S1003),_xlfn.XLOOKUP(V1003,'[1]AVG REVIEWS'!E:E,'[1]AVG REVIEWS'!D:D,""),[1]listings!S1003)</f>
        <v>1.03</v>
      </c>
      <c r="S1003" s="1">
        <v>1.03</v>
      </c>
      <c r="T1003" s="1">
        <f>IF(ISBLANK(Q1003),_xlfn.XLOOKUP(W1003,'[1]AVG SCORE'!F:F,'[1]AVG SCORE'!E:E,""),[1]listings!Q1003)</f>
        <v>4.83</v>
      </c>
      <c r="U1003" s="1" t="str">
        <f t="shared" si="31"/>
        <v>Thalkirchen-Obersendling-Forstenried-F√ºrstenried-SollnPrivate room2</v>
      </c>
      <c r="V1003" s="1" t="str">
        <f>[1]listings!H1003&amp;[1]listings!I1003&amp;[1]listings!G1003</f>
        <v>Private room in townhousePrivate roomThalkirchen-Obersendling-Forstenried-F√ºrstenried-Solln</v>
      </c>
      <c r="W1003" s="1" t="str">
        <f>[1]listings!G1003&amp;[1]listings!H1003&amp;[1]listings!I1003&amp;[1]listings!J1003</f>
        <v>Thalkirchen-Obersendling-Forstenried-F√ºrstenried-SollnPrivate room in townhousePrivate room2</v>
      </c>
      <c r="X1003" s="38">
        <v>48.17286</v>
      </c>
      <c r="Y1003" s="38">
        <v>11.60474</v>
      </c>
    </row>
    <row r="1004" spans="1:25" ht="16" x14ac:dyDescent="0.2">
      <c r="A1004" s="1">
        <v>20932025</v>
      </c>
      <c r="B1004" s="1" t="s">
        <v>1639</v>
      </c>
      <c r="C1004" s="1">
        <v>37922643</v>
      </c>
      <c r="D1004" s="1" t="s">
        <v>92</v>
      </c>
      <c r="E1004" s="3">
        <v>42193</v>
      </c>
      <c r="F1004" s="1">
        <v>2</v>
      </c>
      <c r="G1004" s="1" t="s">
        <v>74</v>
      </c>
      <c r="H1004" s="1" t="s">
        <v>51</v>
      </c>
      <c r="I1004" s="1" t="s">
        <v>47</v>
      </c>
      <c r="J1004" s="1">
        <v>2</v>
      </c>
      <c r="K1004" s="2">
        <v>115</v>
      </c>
      <c r="L1004" s="2">
        <f>IF(ISBLANK(K1004),_xlfn.XLOOKUP(U1004,'[1]AVG PRICE'!E:E,'[1]AVG PRICE'!D:D,""),[1]listings!K1004)</f>
        <v>115</v>
      </c>
      <c r="M1004" s="1">
        <v>2</v>
      </c>
      <c r="N1004" s="1">
        <v>1125</v>
      </c>
      <c r="O1004" s="1">
        <v>52</v>
      </c>
      <c r="P1004" s="2">
        <f t="shared" si="30"/>
        <v>64802.5</v>
      </c>
      <c r="Q1004" s="1">
        <v>4.92</v>
      </c>
      <c r="R1004" s="1">
        <f>IF(ISBLANK(S1004),_xlfn.XLOOKUP(V1004,'[1]AVG REVIEWS'!E:E,'[1]AVG REVIEWS'!D:D,""),[1]listings!S1004)</f>
        <v>0.56999999999999995</v>
      </c>
      <c r="S1004" s="1">
        <v>0.56999999999999995</v>
      </c>
      <c r="T1004" s="1">
        <f>IF(ISBLANK(Q1004),_xlfn.XLOOKUP(W1004,'[1]AVG SCORE'!F:F,'[1]AVG SCORE'!E:E,""),[1]listings!Q1004)</f>
        <v>4.92</v>
      </c>
      <c r="U1004" s="1" t="str">
        <f t="shared" si="31"/>
        <v>SendlingPrivate room2</v>
      </c>
      <c r="V1004" s="1" t="str">
        <f>[1]listings!H1004&amp;[1]listings!I1004&amp;[1]listings!G1004</f>
        <v>Private room in rental unitPrivate roomSendling</v>
      </c>
      <c r="W1004" s="1" t="str">
        <f>[1]listings!G1004&amp;[1]listings!H1004&amp;[1]listings!I1004&amp;[1]listings!J1004</f>
        <v>SendlingPrivate room in rental unitPrivate room2</v>
      </c>
      <c r="X1004" s="38">
        <v>48.171709999999997</v>
      </c>
      <c r="Y1004" s="38">
        <v>11.58718</v>
      </c>
    </row>
    <row r="1005" spans="1:25" ht="16" x14ac:dyDescent="0.2">
      <c r="A1005" s="1">
        <v>20937803</v>
      </c>
      <c r="B1005" s="1" t="s">
        <v>1640</v>
      </c>
      <c r="C1005" s="1">
        <v>150536106</v>
      </c>
      <c r="D1005" s="1" t="s">
        <v>1641</v>
      </c>
      <c r="E1005" s="3">
        <v>42992</v>
      </c>
      <c r="F1005" s="1">
        <v>1</v>
      </c>
      <c r="G1005" s="1" t="s">
        <v>102</v>
      </c>
      <c r="H1005" s="1" t="s">
        <v>51</v>
      </c>
      <c r="I1005" s="1" t="s">
        <v>47</v>
      </c>
      <c r="J1005" s="1">
        <v>2</v>
      </c>
      <c r="L1005" s="2">
        <f>IF(ISBLANK(K1005),_xlfn.XLOOKUP(U1005,'[1]AVG PRICE'!E:E,'[1]AVG PRICE'!D:D,""),[1]listings!K1005)</f>
        <v>70.078947368421055</v>
      </c>
      <c r="M1005" s="1">
        <v>1</v>
      </c>
      <c r="N1005" s="1">
        <v>1125</v>
      </c>
      <c r="O1005" s="1">
        <v>2</v>
      </c>
      <c r="P1005" s="2">
        <f t="shared" si="30"/>
        <v>39454.447368421053</v>
      </c>
      <c r="Q1005" s="1">
        <v>5</v>
      </c>
      <c r="R1005" s="1">
        <f>IF(ISBLANK(S1005),_xlfn.XLOOKUP(V1005,'[1]AVG REVIEWS'!E:E,'[1]AVG REVIEWS'!D:D,""),[1]listings!S1005)</f>
        <v>0.02</v>
      </c>
      <c r="S1005" s="1">
        <v>0.02</v>
      </c>
      <c r="T1005" s="1">
        <f>IF(ISBLANK(Q1005),_xlfn.XLOOKUP(W1005,'[1]AVG SCORE'!F:F,'[1]AVG SCORE'!E:E,""),[1]listings!Q1005)</f>
        <v>5</v>
      </c>
      <c r="U1005" s="1" t="str">
        <f t="shared" si="31"/>
        <v>ObergiesingPrivate room2</v>
      </c>
      <c r="V1005" s="1" t="str">
        <f>[1]listings!H1005&amp;[1]listings!I1005&amp;[1]listings!G1005</f>
        <v>Private room in rental unitPrivate roomObergiesing</v>
      </c>
      <c r="W1005" s="1" t="str">
        <f>[1]listings!G1005&amp;[1]listings!H1005&amp;[1]listings!I1005&amp;[1]listings!J1005</f>
        <v>ObergiesingPrivate room in rental unitPrivate room2</v>
      </c>
      <c r="X1005" s="38">
        <v>48.16337</v>
      </c>
      <c r="Y1005" s="38">
        <v>11.5822</v>
      </c>
    </row>
    <row r="1006" spans="1:25" ht="16" x14ac:dyDescent="0.2">
      <c r="A1006" s="1">
        <v>20937822</v>
      </c>
      <c r="B1006" s="1" t="s">
        <v>1642</v>
      </c>
      <c r="C1006" s="1">
        <v>24389018</v>
      </c>
      <c r="D1006" s="1" t="s">
        <v>1643</v>
      </c>
      <c r="E1006" s="3">
        <v>41975</v>
      </c>
      <c r="F1006" s="1">
        <v>1</v>
      </c>
      <c r="G1006" s="1" t="s">
        <v>108</v>
      </c>
      <c r="H1006" s="1" t="s">
        <v>32</v>
      </c>
      <c r="I1006" s="1" t="s">
        <v>33</v>
      </c>
      <c r="J1006" s="1">
        <v>6</v>
      </c>
      <c r="K1006" s="2">
        <v>375</v>
      </c>
      <c r="L1006" s="2">
        <f>IF(ISBLANK(K1006),_xlfn.XLOOKUP(U1006,'[1]AVG PRICE'!E:E,'[1]AVG PRICE'!D:D,""),[1]listings!K1006)</f>
        <v>375</v>
      </c>
      <c r="M1006" s="1">
        <v>3</v>
      </c>
      <c r="N1006" s="1">
        <v>10</v>
      </c>
      <c r="O1006" s="1">
        <v>58</v>
      </c>
      <c r="P1006" s="2">
        <f t="shared" si="30"/>
        <v>2437.5</v>
      </c>
      <c r="Q1006" s="1">
        <v>4.74</v>
      </c>
      <c r="R1006" s="1">
        <f>IF(ISBLANK(S1006),_xlfn.XLOOKUP(V1006,'[1]AVG REVIEWS'!E:E,'[1]AVG REVIEWS'!D:D,""),[1]listings!S1006)</f>
        <v>0.64</v>
      </c>
      <c r="S1006" s="1">
        <v>0.64</v>
      </c>
      <c r="T1006" s="1">
        <f>IF(ISBLANK(Q1006),_xlfn.XLOOKUP(W1006,'[1]AVG SCORE'!F:F,'[1]AVG SCORE'!E:E,""),[1]listings!Q1006)</f>
        <v>4.74</v>
      </c>
      <c r="U1006" s="1" t="str">
        <f t="shared" si="31"/>
        <v>Schwabing-FreimannEntire home/apt6</v>
      </c>
      <c r="V1006" s="1" t="str">
        <f>[1]listings!H1006&amp;[1]listings!I1006&amp;[1]listings!G1006</f>
        <v>Entire rental unitEntire home/aptSchwabing-Freimann</v>
      </c>
      <c r="W1006" s="1" t="str">
        <f>[1]listings!G1006&amp;[1]listings!H1006&amp;[1]listings!I1006&amp;[1]listings!J1006</f>
        <v>Schwabing-FreimannEntire rental unitEntire home/apt6</v>
      </c>
      <c r="X1006" s="38">
        <v>48.146483706170201</v>
      </c>
      <c r="Y1006" s="38">
        <v>11.577362323800701</v>
      </c>
    </row>
    <row r="1007" spans="1:25" ht="16" x14ac:dyDescent="0.2">
      <c r="A1007" s="1">
        <v>20940070</v>
      </c>
      <c r="B1007" s="1" t="s">
        <v>1644</v>
      </c>
      <c r="C1007" s="1">
        <v>89083474</v>
      </c>
      <c r="D1007" s="1" t="s">
        <v>1645</v>
      </c>
      <c r="E1007" s="3">
        <v>42592</v>
      </c>
      <c r="F1007" s="1">
        <v>2</v>
      </c>
      <c r="G1007" s="1" t="s">
        <v>71</v>
      </c>
      <c r="H1007" s="1" t="s">
        <v>51</v>
      </c>
      <c r="I1007" s="1" t="s">
        <v>47</v>
      </c>
      <c r="J1007" s="1">
        <v>1</v>
      </c>
      <c r="K1007" s="2">
        <v>100</v>
      </c>
      <c r="L1007" s="2">
        <f>IF(ISBLANK(K1007),_xlfn.XLOOKUP(U1007,'[1]AVG PRICE'!E:E,'[1]AVG PRICE'!D:D,""),[1]listings!K1007)</f>
        <v>100</v>
      </c>
      <c r="M1007" s="1">
        <v>2</v>
      </c>
      <c r="N1007" s="1">
        <v>1125</v>
      </c>
      <c r="O1007" s="1">
        <v>58</v>
      </c>
      <c r="P1007" s="2">
        <f t="shared" si="30"/>
        <v>56350</v>
      </c>
      <c r="Q1007" s="1">
        <v>4.74</v>
      </c>
      <c r="R1007" s="1">
        <f>IF(ISBLANK(S1007),_xlfn.XLOOKUP(V1007,'[1]AVG REVIEWS'!E:E,'[1]AVG REVIEWS'!D:D,""),[1]listings!S1007)</f>
        <v>0.64</v>
      </c>
      <c r="S1007" s="1">
        <v>0.64</v>
      </c>
      <c r="T1007" s="1">
        <f>IF(ISBLANK(Q1007),_xlfn.XLOOKUP(W1007,'[1]AVG SCORE'!F:F,'[1]AVG SCORE'!E:E,""),[1]listings!Q1007)</f>
        <v>4.74</v>
      </c>
      <c r="U1007" s="1" t="str">
        <f t="shared" si="31"/>
        <v>Ludwigsvorstadt-IsarvorstadtPrivate room1</v>
      </c>
      <c r="V1007" s="1" t="str">
        <f>[1]listings!H1007&amp;[1]listings!I1007&amp;[1]listings!G1007</f>
        <v>Private room in rental unitPrivate roomLudwigsvorstadt-Isarvorstadt</v>
      </c>
      <c r="W1007" s="1" t="str">
        <f>[1]listings!G1007&amp;[1]listings!H1007&amp;[1]listings!I1007&amp;[1]listings!J1007</f>
        <v>Ludwigsvorstadt-IsarvorstadtPrivate room in rental unitPrivate room1</v>
      </c>
      <c r="X1007" s="38">
        <v>48.128</v>
      </c>
      <c r="Y1007" s="38">
        <v>11.55771</v>
      </c>
    </row>
    <row r="1008" spans="1:25" ht="16" x14ac:dyDescent="0.2">
      <c r="A1008" s="1">
        <v>20940102</v>
      </c>
      <c r="B1008" s="1" t="s">
        <v>1646</v>
      </c>
      <c r="C1008" s="1">
        <v>9736771</v>
      </c>
      <c r="D1008" s="1" t="s">
        <v>261</v>
      </c>
      <c r="E1008" s="3">
        <v>41578</v>
      </c>
      <c r="F1008" s="1">
        <v>3</v>
      </c>
      <c r="G1008" s="1" t="s">
        <v>85</v>
      </c>
      <c r="H1008" s="1" t="s">
        <v>82</v>
      </c>
      <c r="I1008" s="1" t="s">
        <v>47</v>
      </c>
      <c r="J1008" s="1">
        <v>5</v>
      </c>
      <c r="L1008" s="2">
        <f>IF(ISBLANK(K1008),_xlfn.XLOOKUP(U1008,'[1]AVG PRICE'!E:E,'[1]AVG PRICE'!D:D,""),[1]listings!K1008)</f>
        <v>121</v>
      </c>
      <c r="M1008" s="1">
        <v>2.1</v>
      </c>
      <c r="N1008" s="1">
        <v>200</v>
      </c>
      <c r="O1008" s="1">
        <v>170</v>
      </c>
      <c r="P1008" s="2">
        <f t="shared" si="30"/>
        <v>12227.05</v>
      </c>
      <c r="Q1008" s="1">
        <v>4.8600000000000003</v>
      </c>
      <c r="R1008" s="1">
        <f>IF(ISBLANK(S1008),_xlfn.XLOOKUP(V1008,'[1]AVG REVIEWS'!E:E,'[1]AVG REVIEWS'!D:D,""),[1]listings!S1008)</f>
        <v>1.86</v>
      </c>
      <c r="S1008" s="1">
        <v>1.86</v>
      </c>
      <c r="T1008" s="1">
        <f>IF(ISBLANK(Q1008),_xlfn.XLOOKUP(W1008,'[1]AVG SCORE'!F:F,'[1]AVG SCORE'!E:E,""),[1]listings!Q1008)</f>
        <v>4.8600000000000003</v>
      </c>
      <c r="U1008" s="1" t="str">
        <f t="shared" si="31"/>
        <v>Ramersdorf-PerlachPrivate room5</v>
      </c>
      <c r="V1008" s="1" t="str">
        <f>[1]listings!H1008&amp;[1]listings!I1008&amp;[1]listings!G1008</f>
        <v>Private room in condoPrivate roomRamersdorf-Perlach</v>
      </c>
      <c r="W1008" s="1" t="str">
        <f>[1]listings!G1008&amp;[1]listings!H1008&amp;[1]listings!I1008&amp;[1]listings!J1008</f>
        <v>Ramersdorf-PerlachPrivate room in condoPrivate room5</v>
      </c>
      <c r="X1008" s="38">
        <v>48.13917</v>
      </c>
      <c r="Y1008" s="38">
        <v>11.599780000000001</v>
      </c>
    </row>
    <row r="1009" spans="1:25" ht="16" x14ac:dyDescent="0.2">
      <c r="A1009" s="1">
        <v>20955927</v>
      </c>
      <c r="B1009" s="1" t="s">
        <v>1647</v>
      </c>
      <c r="C1009" s="1">
        <v>18715934</v>
      </c>
      <c r="D1009" s="1" t="s">
        <v>1648</v>
      </c>
      <c r="E1009" s="3">
        <v>41843</v>
      </c>
      <c r="F1009" s="1">
        <v>2</v>
      </c>
      <c r="G1009" s="1" t="s">
        <v>63</v>
      </c>
      <c r="H1009" s="1" t="s">
        <v>51</v>
      </c>
      <c r="I1009" s="1" t="s">
        <v>47</v>
      </c>
      <c r="J1009" s="1">
        <v>2</v>
      </c>
      <c r="L1009" s="2">
        <f>IF(ISBLANK(K1009),_xlfn.XLOOKUP(U1009,'[1]AVG PRICE'!E:E,'[1]AVG PRICE'!D:D,""),[1]listings!K1009)</f>
        <v>119.86666666666666</v>
      </c>
      <c r="M1009" s="1">
        <v>21</v>
      </c>
      <c r="N1009" s="1">
        <v>40</v>
      </c>
      <c r="O1009" s="1">
        <v>0</v>
      </c>
      <c r="P1009" s="2">
        <f t="shared" si="30"/>
        <v>3655.9333333333329</v>
      </c>
      <c r="R1009" s="1">
        <f>IF(ISBLANK(S1009),_xlfn.XLOOKUP(V1009,'[1]AVG REVIEWS'!E:E,'[1]AVG REVIEWS'!D:D,""),[1]listings!S1009)</f>
        <v>0.6529166666666667</v>
      </c>
      <c r="T1009" s="1">
        <f>IF(ISBLANK(Q1009),_xlfn.XLOOKUP(W1009,'[1]AVG SCORE'!F:F,'[1]AVG SCORE'!E:E,""),[1]listings!Q1009)</f>
        <v>4.8487499999999999</v>
      </c>
      <c r="U1009" s="1" t="str">
        <f t="shared" si="31"/>
        <v>BogenhausenPrivate room2</v>
      </c>
      <c r="V1009" s="1" t="str">
        <f>[1]listings!H1009&amp;[1]listings!I1009&amp;[1]listings!G1009</f>
        <v>Private room in rental unitPrivate roomBogenhausen</v>
      </c>
      <c r="W1009" s="1" t="str">
        <f>[1]listings!G1009&amp;[1]listings!H1009&amp;[1]listings!I1009&amp;[1]listings!J1009</f>
        <v>BogenhausenPrivate room in rental unitPrivate room2</v>
      </c>
      <c r="X1009" s="38">
        <v>48.137839999999997</v>
      </c>
      <c r="Y1009" s="38">
        <v>11.58196</v>
      </c>
    </row>
    <row r="1010" spans="1:25" ht="16" x14ac:dyDescent="0.2">
      <c r="A1010" s="1">
        <v>20958111</v>
      </c>
      <c r="B1010" s="1" t="s">
        <v>1649</v>
      </c>
      <c r="C1010" s="1">
        <v>9736771</v>
      </c>
      <c r="D1010" s="1" t="s">
        <v>261</v>
      </c>
      <c r="E1010" s="3">
        <v>41578</v>
      </c>
      <c r="F1010" s="1">
        <v>3</v>
      </c>
      <c r="G1010" s="1" t="s">
        <v>85</v>
      </c>
      <c r="H1010" s="1" t="s">
        <v>82</v>
      </c>
      <c r="I1010" s="1" t="s">
        <v>47</v>
      </c>
      <c r="J1010" s="1">
        <v>2</v>
      </c>
      <c r="L1010" s="2">
        <f>IF(ISBLANK(K1010),_xlfn.XLOOKUP(U1010,'[1]AVG PRICE'!E:E,'[1]AVG PRICE'!D:D,""),[1]listings!K1010)</f>
        <v>83.163265306122454</v>
      </c>
      <c r="M1010" s="1">
        <v>2</v>
      </c>
      <c r="N1010" s="1">
        <v>1125</v>
      </c>
      <c r="O1010" s="1">
        <v>63</v>
      </c>
      <c r="P1010" s="2">
        <f t="shared" si="30"/>
        <v>46862.5</v>
      </c>
      <c r="Q1010" s="1">
        <v>4.8899999999999997</v>
      </c>
      <c r="R1010" s="1">
        <f>IF(ISBLANK(S1010),_xlfn.XLOOKUP(V1010,'[1]AVG REVIEWS'!E:E,'[1]AVG REVIEWS'!D:D,""),[1]listings!S1010)</f>
        <v>0.73</v>
      </c>
      <c r="S1010" s="1">
        <v>0.73</v>
      </c>
      <c r="T1010" s="1">
        <f>IF(ISBLANK(Q1010),_xlfn.XLOOKUP(W1010,'[1]AVG SCORE'!F:F,'[1]AVG SCORE'!E:E,""),[1]listings!Q1010)</f>
        <v>4.8899999999999997</v>
      </c>
      <c r="U1010" s="1" t="str">
        <f t="shared" si="31"/>
        <v>Ramersdorf-PerlachPrivate room2</v>
      </c>
      <c r="V1010" s="1" t="str">
        <f>[1]listings!H1010&amp;[1]listings!I1010&amp;[1]listings!G1010</f>
        <v>Private room in condoPrivate roomRamersdorf-Perlach</v>
      </c>
      <c r="W1010" s="1" t="str">
        <f>[1]listings!G1010&amp;[1]listings!H1010&amp;[1]listings!I1010&amp;[1]listings!J1010</f>
        <v>Ramersdorf-PerlachPrivate room in condoPrivate room2</v>
      </c>
      <c r="X1010" s="38">
        <v>48.112920000000003</v>
      </c>
      <c r="Y1010" s="38">
        <v>11.576639999999999</v>
      </c>
    </row>
    <row r="1011" spans="1:25" ht="16" x14ac:dyDescent="0.2">
      <c r="A1011" s="1">
        <v>20958515</v>
      </c>
      <c r="B1011" s="1" t="s">
        <v>1650</v>
      </c>
      <c r="C1011" s="1">
        <v>123389732</v>
      </c>
      <c r="D1011" s="1" t="s">
        <v>1651</v>
      </c>
      <c r="E1011" s="3">
        <v>42824</v>
      </c>
      <c r="F1011" s="1">
        <v>1</v>
      </c>
      <c r="G1011" s="1" t="s">
        <v>93</v>
      </c>
      <c r="H1011" s="1" t="s">
        <v>32</v>
      </c>
      <c r="I1011" s="1" t="s">
        <v>33</v>
      </c>
      <c r="J1011" s="1">
        <v>2</v>
      </c>
      <c r="K1011" s="2">
        <v>213</v>
      </c>
      <c r="L1011" s="2">
        <f>IF(ISBLANK(K1011),_xlfn.XLOOKUP(U1011,'[1]AVG PRICE'!E:E,'[1]AVG PRICE'!D:D,""),[1]listings!K1011)</f>
        <v>213</v>
      </c>
      <c r="M1011" s="1">
        <v>1</v>
      </c>
      <c r="N1011" s="1">
        <v>7</v>
      </c>
      <c r="O1011" s="1">
        <v>11</v>
      </c>
      <c r="P1011" s="2">
        <f t="shared" si="30"/>
        <v>852</v>
      </c>
      <c r="Q1011" s="1">
        <v>4.55</v>
      </c>
      <c r="R1011" s="1">
        <f>IF(ISBLANK(S1011),_xlfn.XLOOKUP(V1011,'[1]AVG REVIEWS'!E:E,'[1]AVG REVIEWS'!D:D,""),[1]listings!S1011)</f>
        <v>0.12</v>
      </c>
      <c r="S1011" s="1">
        <v>0.12</v>
      </c>
      <c r="T1011" s="1">
        <f>IF(ISBLANK(Q1011),_xlfn.XLOOKUP(W1011,'[1]AVG SCORE'!F:F,'[1]AVG SCORE'!E:E,""),[1]listings!Q1011)</f>
        <v>4.55</v>
      </c>
      <c r="U1011" s="1" t="str">
        <f t="shared" si="31"/>
        <v>Thalkirchen-Obersendling-Forstenried-F√ºrstenried-SollnEntire home/apt2</v>
      </c>
      <c r="V1011" s="1" t="str">
        <f>[1]listings!H1011&amp;[1]listings!I1011&amp;[1]listings!G1011</f>
        <v>Entire rental unitEntire home/aptThalkirchen-Obersendling-Forstenried-F√ºrstenried-Solln</v>
      </c>
      <c r="W1011" s="1" t="str">
        <f>[1]listings!G1011&amp;[1]listings!H1011&amp;[1]listings!I1011&amp;[1]listings!J1011</f>
        <v>Thalkirchen-Obersendling-Forstenried-F√ºrstenried-SollnEntire rental unitEntire home/apt2</v>
      </c>
      <c r="X1011" s="38">
        <v>48.126809999999999</v>
      </c>
      <c r="Y1011" s="38">
        <v>11.572570000000001</v>
      </c>
    </row>
    <row r="1012" spans="1:25" ht="16" x14ac:dyDescent="0.2">
      <c r="A1012" s="1">
        <v>20962852</v>
      </c>
      <c r="B1012" s="1" t="s">
        <v>1652</v>
      </c>
      <c r="C1012" s="1">
        <v>147344569</v>
      </c>
      <c r="D1012" s="1" t="s">
        <v>1653</v>
      </c>
      <c r="E1012" s="3">
        <v>42970</v>
      </c>
      <c r="F1012" s="1">
        <v>1</v>
      </c>
      <c r="G1012" s="1" t="s">
        <v>56</v>
      </c>
      <c r="H1012" s="1" t="s">
        <v>32</v>
      </c>
      <c r="I1012" s="1" t="s">
        <v>33</v>
      </c>
      <c r="J1012" s="1">
        <v>2</v>
      </c>
      <c r="L1012" s="2">
        <f>IF(ISBLANK(K1012),_xlfn.XLOOKUP(U1012,'[1]AVG PRICE'!E:E,'[1]AVG PRICE'!D:D,""),[1]listings!K1012)</f>
        <v>124.16049382716049</v>
      </c>
      <c r="M1012" s="1">
        <v>1</v>
      </c>
      <c r="N1012" s="1">
        <v>1125</v>
      </c>
      <c r="O1012" s="1">
        <v>13</v>
      </c>
      <c r="P1012" s="2">
        <f t="shared" si="30"/>
        <v>69902.358024691363</v>
      </c>
      <c r="Q1012" s="1">
        <v>4.62</v>
      </c>
      <c r="R1012" s="1">
        <f>IF(ISBLANK(S1012),_xlfn.XLOOKUP(V1012,'[1]AVG REVIEWS'!E:E,'[1]AVG REVIEWS'!D:D,""),[1]listings!S1012)</f>
        <v>0.19</v>
      </c>
      <c r="S1012" s="1">
        <v>0.19</v>
      </c>
      <c r="T1012" s="1">
        <f>IF(ISBLANK(Q1012),_xlfn.XLOOKUP(W1012,'[1]AVG SCORE'!F:F,'[1]AVG SCORE'!E:E,""),[1]listings!Q1012)</f>
        <v>4.62</v>
      </c>
      <c r="U1012" s="1" t="str">
        <f t="shared" si="31"/>
        <v>Neuhausen-NymphenburgEntire home/apt2</v>
      </c>
      <c r="V1012" s="1" t="str">
        <f>[1]listings!H1012&amp;[1]listings!I1012&amp;[1]listings!G1012</f>
        <v>Entire rental unitEntire home/aptNeuhausen-Nymphenburg</v>
      </c>
      <c r="W1012" s="1" t="str">
        <f>[1]listings!G1012&amp;[1]listings!H1012&amp;[1]listings!I1012&amp;[1]listings!J1012</f>
        <v>Neuhausen-NymphenburgEntire rental unitEntire home/apt2</v>
      </c>
      <c r="X1012" s="38">
        <v>48.124090000000002</v>
      </c>
      <c r="Y1012" s="38">
        <v>11.552899999999999</v>
      </c>
    </row>
    <row r="1013" spans="1:25" ht="16" x14ac:dyDescent="0.2">
      <c r="A1013" s="1">
        <v>20963951</v>
      </c>
      <c r="B1013" s="1" t="s">
        <v>1654</v>
      </c>
      <c r="C1013" s="1">
        <v>150800735</v>
      </c>
      <c r="D1013" s="1" t="s">
        <v>1655</v>
      </c>
      <c r="E1013" s="3">
        <v>42994</v>
      </c>
      <c r="F1013" s="1">
        <v>1</v>
      </c>
      <c r="G1013" s="1" t="s">
        <v>63</v>
      </c>
      <c r="H1013" s="1" t="s">
        <v>46</v>
      </c>
      <c r="I1013" s="1" t="s">
        <v>47</v>
      </c>
      <c r="J1013" s="1">
        <v>7</v>
      </c>
      <c r="K1013" s="2">
        <v>47</v>
      </c>
      <c r="L1013" s="2">
        <f>IF(ISBLANK(K1013),_xlfn.XLOOKUP(U1013,'[1]AVG PRICE'!E:E,'[1]AVG PRICE'!D:D,""),[1]listings!K1013)</f>
        <v>47</v>
      </c>
      <c r="M1013" s="1">
        <v>1</v>
      </c>
      <c r="N1013" s="1">
        <v>30</v>
      </c>
      <c r="O1013" s="1">
        <v>185</v>
      </c>
      <c r="P1013" s="2">
        <f t="shared" si="30"/>
        <v>728.5</v>
      </c>
      <c r="Q1013" s="1">
        <v>4.84</v>
      </c>
      <c r="R1013" s="1">
        <f>IF(ISBLANK(S1013),_xlfn.XLOOKUP(V1013,'[1]AVG REVIEWS'!E:E,'[1]AVG REVIEWS'!D:D,""),[1]listings!S1013)</f>
        <v>2.0299999999999998</v>
      </c>
      <c r="S1013" s="1">
        <v>2.0299999999999998</v>
      </c>
      <c r="T1013" s="1">
        <f>IF(ISBLANK(Q1013),_xlfn.XLOOKUP(W1013,'[1]AVG SCORE'!F:F,'[1]AVG SCORE'!E:E,""),[1]listings!Q1013)</f>
        <v>4.84</v>
      </c>
      <c r="U1013" s="1" t="str">
        <f t="shared" si="31"/>
        <v>BogenhausenPrivate room7</v>
      </c>
      <c r="V1013" s="1" t="str">
        <f>[1]listings!H1013&amp;[1]listings!I1013&amp;[1]listings!G1013</f>
        <v>Private room in homePrivate roomBogenhausen</v>
      </c>
      <c r="W1013" s="1" t="str">
        <f>[1]listings!G1013&amp;[1]listings!H1013&amp;[1]listings!I1013&amp;[1]listings!J1013</f>
        <v>BogenhausenPrivate room in homePrivate room7</v>
      </c>
      <c r="X1013" s="38">
        <v>48.156700000000001</v>
      </c>
      <c r="Y1013" s="38">
        <v>11.56134</v>
      </c>
    </row>
    <row r="1014" spans="1:25" ht="16" x14ac:dyDescent="0.2">
      <c r="A1014" s="1">
        <v>20964795</v>
      </c>
      <c r="B1014" s="1" t="s">
        <v>1656</v>
      </c>
      <c r="C1014" s="1">
        <v>150809438</v>
      </c>
      <c r="D1014" s="1" t="s">
        <v>1564</v>
      </c>
      <c r="E1014" s="3">
        <v>42994</v>
      </c>
      <c r="F1014" s="1">
        <v>1</v>
      </c>
      <c r="G1014" s="1" t="s">
        <v>100</v>
      </c>
      <c r="H1014" s="1" t="s">
        <v>32</v>
      </c>
      <c r="I1014" s="1" t="s">
        <v>33</v>
      </c>
      <c r="J1014" s="1">
        <v>3</v>
      </c>
      <c r="K1014" s="2">
        <v>102</v>
      </c>
      <c r="L1014" s="2">
        <f>IF(ISBLANK(K1014),_xlfn.XLOOKUP(U1014,'[1]AVG PRICE'!E:E,'[1]AVG PRICE'!D:D,""),[1]listings!K1014)</f>
        <v>102</v>
      </c>
      <c r="M1014" s="1">
        <v>1.4</v>
      </c>
      <c r="N1014" s="1">
        <v>30</v>
      </c>
      <c r="O1014" s="1">
        <v>27</v>
      </c>
      <c r="P1014" s="2">
        <f t="shared" si="30"/>
        <v>1601.3999999999999</v>
      </c>
      <c r="Q1014" s="1">
        <v>4.8899999999999997</v>
      </c>
      <c r="R1014" s="1">
        <f>IF(ISBLANK(S1014),_xlfn.XLOOKUP(V1014,'[1]AVG REVIEWS'!E:E,'[1]AVG REVIEWS'!D:D,""),[1]listings!S1014)</f>
        <v>0.88</v>
      </c>
      <c r="S1014" s="1">
        <v>0.88</v>
      </c>
      <c r="T1014" s="1">
        <f>IF(ISBLANK(Q1014),_xlfn.XLOOKUP(W1014,'[1]AVG SCORE'!F:F,'[1]AVG SCORE'!E:E,""),[1]listings!Q1014)</f>
        <v>4.8899999999999997</v>
      </c>
      <c r="U1014" s="1" t="str">
        <f t="shared" si="31"/>
        <v>Untergiesing-HarlachingEntire home/apt3</v>
      </c>
      <c r="V1014" s="1" t="str">
        <f>[1]listings!H1014&amp;[1]listings!I1014&amp;[1]listings!G1014</f>
        <v>Entire rental unitEntire home/aptUntergiesing-Harlaching</v>
      </c>
      <c r="W1014" s="1" t="str">
        <f>[1]listings!G1014&amp;[1]listings!H1014&amp;[1]listings!I1014&amp;[1]listings!J1014</f>
        <v>Untergiesing-HarlachingEntire rental unitEntire home/apt3</v>
      </c>
      <c r="X1014" s="38">
        <v>48.149581909179702</v>
      </c>
      <c r="Y1014" s="38">
        <v>11.5594396591187</v>
      </c>
    </row>
    <row r="1015" spans="1:25" ht="16" x14ac:dyDescent="0.2">
      <c r="A1015" s="1">
        <v>20970027</v>
      </c>
      <c r="B1015" s="1" t="s">
        <v>1657</v>
      </c>
      <c r="C1015" s="1">
        <v>35002519</v>
      </c>
      <c r="D1015" s="1" t="s">
        <v>914</v>
      </c>
      <c r="E1015" s="3">
        <v>42159</v>
      </c>
      <c r="F1015" s="1">
        <v>2</v>
      </c>
      <c r="G1015" s="1" t="s">
        <v>102</v>
      </c>
      <c r="H1015" s="1" t="s">
        <v>32</v>
      </c>
      <c r="I1015" s="1" t="s">
        <v>33</v>
      </c>
      <c r="J1015" s="1">
        <v>4</v>
      </c>
      <c r="L1015" s="2">
        <f>IF(ISBLANK(K1015),_xlfn.XLOOKUP(U1015,'[1]AVG PRICE'!E:E,'[1]AVG PRICE'!D:D,""),[1]listings!K1015)</f>
        <v>205.46153846153845</v>
      </c>
      <c r="M1015" s="1">
        <v>183</v>
      </c>
      <c r="N1015" s="1">
        <v>1125</v>
      </c>
      <c r="O1015" s="1">
        <v>61</v>
      </c>
      <c r="P1015" s="2">
        <f t="shared" si="30"/>
        <v>134371.84615384616</v>
      </c>
      <c r="Q1015" s="1">
        <v>4.8899999999999997</v>
      </c>
      <c r="R1015" s="1">
        <f>IF(ISBLANK(S1015),_xlfn.XLOOKUP(V1015,'[1]AVG REVIEWS'!E:E,'[1]AVG REVIEWS'!D:D,""),[1]listings!S1015)</f>
        <v>0.69</v>
      </c>
      <c r="S1015" s="1">
        <v>0.69</v>
      </c>
      <c r="T1015" s="1">
        <f>IF(ISBLANK(Q1015),_xlfn.XLOOKUP(W1015,'[1]AVG SCORE'!F:F,'[1]AVG SCORE'!E:E,""),[1]listings!Q1015)</f>
        <v>4.8899999999999997</v>
      </c>
      <c r="U1015" s="1" t="str">
        <f t="shared" si="31"/>
        <v>ObergiesingEntire home/apt4</v>
      </c>
      <c r="V1015" s="1" t="str">
        <f>[1]listings!H1015&amp;[1]listings!I1015&amp;[1]listings!G1015</f>
        <v>Entire rental unitEntire home/aptObergiesing</v>
      </c>
      <c r="W1015" s="1" t="str">
        <f>[1]listings!G1015&amp;[1]listings!H1015&amp;[1]listings!I1015&amp;[1]listings!J1015</f>
        <v>ObergiesingEntire rental unitEntire home/apt4</v>
      </c>
      <c r="X1015" s="38">
        <v>48.112639999999999</v>
      </c>
      <c r="Y1015" s="38">
        <v>11.570919999999999</v>
      </c>
    </row>
    <row r="1016" spans="1:25" ht="16" x14ac:dyDescent="0.2">
      <c r="A1016" s="1">
        <v>20975345</v>
      </c>
      <c r="B1016" s="1" t="s">
        <v>1658</v>
      </c>
      <c r="C1016" s="1">
        <v>7325627</v>
      </c>
      <c r="D1016" s="1" t="s">
        <v>1659</v>
      </c>
      <c r="E1016" s="3">
        <v>41462</v>
      </c>
      <c r="F1016" s="1">
        <v>1</v>
      </c>
      <c r="G1016" s="1" t="s">
        <v>71</v>
      </c>
      <c r="H1016" s="1" t="s">
        <v>148</v>
      </c>
      <c r="I1016" s="1" t="s">
        <v>33</v>
      </c>
      <c r="J1016" s="1">
        <v>2</v>
      </c>
      <c r="L1016" s="2">
        <f>IF(ISBLANK(K1016),_xlfn.XLOOKUP(U1016,'[1]AVG PRICE'!E:E,'[1]AVG PRICE'!D:D,""),[1]listings!K1016)</f>
        <v>150.01249999999999</v>
      </c>
      <c r="M1016" s="1">
        <v>30</v>
      </c>
      <c r="N1016" s="1">
        <v>1125</v>
      </c>
      <c r="O1016" s="1">
        <v>0</v>
      </c>
      <c r="P1016" s="2">
        <f t="shared" si="30"/>
        <v>86632.21875</v>
      </c>
      <c r="R1016" s="1">
        <f>IF(ISBLANK(S1016),_xlfn.XLOOKUP(V1016,'[1]AVG REVIEWS'!E:E,'[1]AVG REVIEWS'!D:D,""),[1]listings!S1016)</f>
        <v>0.51</v>
      </c>
      <c r="T1016" s="1">
        <f>IF(ISBLANK(Q1016),_xlfn.XLOOKUP(W1016,'[1]AVG SCORE'!F:F,'[1]AVG SCORE'!E:E,""),[1]listings!Q1016)</f>
        <v>5</v>
      </c>
      <c r="U1016" s="1" t="str">
        <f t="shared" si="31"/>
        <v>Ludwigsvorstadt-IsarvorstadtEntire home/apt2</v>
      </c>
      <c r="V1016" s="1" t="str">
        <f>[1]listings!H1016&amp;[1]listings!I1016&amp;[1]listings!G1016</f>
        <v>Entire homeEntire home/aptLudwigsvorstadt-Isarvorstadt</v>
      </c>
      <c r="W1016" s="1" t="str">
        <f>[1]listings!G1016&amp;[1]listings!H1016&amp;[1]listings!I1016&amp;[1]listings!J1016</f>
        <v>Ludwigsvorstadt-IsarvorstadtEntire homeEntire home/apt2</v>
      </c>
      <c r="X1016" s="38">
        <v>48.175060000000002</v>
      </c>
      <c r="Y1016" s="38">
        <v>11.58727</v>
      </c>
    </row>
    <row r="1017" spans="1:25" ht="16" x14ac:dyDescent="0.2">
      <c r="A1017" s="1">
        <v>20990998</v>
      </c>
      <c r="B1017" s="1" t="s">
        <v>1660</v>
      </c>
      <c r="C1017" s="1">
        <v>38544605</v>
      </c>
      <c r="D1017" s="1" t="s">
        <v>1292</v>
      </c>
      <c r="E1017" s="3">
        <v>42200</v>
      </c>
      <c r="F1017" s="1">
        <v>2</v>
      </c>
      <c r="G1017" s="1" t="s">
        <v>74</v>
      </c>
      <c r="H1017" s="1" t="s">
        <v>51</v>
      </c>
      <c r="I1017" s="1" t="s">
        <v>47</v>
      </c>
      <c r="J1017" s="1">
        <v>2</v>
      </c>
      <c r="L1017" s="2">
        <f>IF(ISBLANK(K1017),_xlfn.XLOOKUP(U1017,'[1]AVG PRICE'!E:E,'[1]AVG PRICE'!D:D,""),[1]listings!K1017)</f>
        <v>96.1</v>
      </c>
      <c r="M1017" s="1">
        <v>3</v>
      </c>
      <c r="N1017" s="1">
        <v>10</v>
      </c>
      <c r="O1017" s="1">
        <v>2</v>
      </c>
      <c r="P1017" s="2">
        <f t="shared" si="30"/>
        <v>624.65</v>
      </c>
      <c r="Q1017" s="1">
        <v>5</v>
      </c>
      <c r="R1017" s="1">
        <f>IF(ISBLANK(S1017),_xlfn.XLOOKUP(V1017,'[1]AVG REVIEWS'!E:E,'[1]AVG REVIEWS'!D:D,""),[1]listings!S1017)</f>
        <v>0.02</v>
      </c>
      <c r="S1017" s="1">
        <v>0.02</v>
      </c>
      <c r="T1017" s="1">
        <f>IF(ISBLANK(Q1017),_xlfn.XLOOKUP(W1017,'[1]AVG SCORE'!F:F,'[1]AVG SCORE'!E:E,""),[1]listings!Q1017)</f>
        <v>5</v>
      </c>
      <c r="U1017" s="1" t="str">
        <f t="shared" si="31"/>
        <v>SendlingPrivate room2</v>
      </c>
      <c r="V1017" s="1" t="str">
        <f>[1]listings!H1017&amp;[1]listings!I1017&amp;[1]listings!G1017</f>
        <v>Private room in rental unitPrivate roomSendling</v>
      </c>
      <c r="W1017" s="1" t="str">
        <f>[1]listings!G1017&amp;[1]listings!H1017&amp;[1]listings!I1017&amp;[1]listings!J1017</f>
        <v>SendlingPrivate room in rental unitPrivate room2</v>
      </c>
      <c r="X1017" s="38">
        <v>48.118029999999997</v>
      </c>
      <c r="Y1017" s="38">
        <v>11.601100000000001</v>
      </c>
    </row>
    <row r="1018" spans="1:25" ht="16" x14ac:dyDescent="0.2">
      <c r="A1018" s="1">
        <v>20991709</v>
      </c>
      <c r="B1018" s="1" t="s">
        <v>1661</v>
      </c>
      <c r="C1018" s="1">
        <v>21121426</v>
      </c>
      <c r="D1018" s="1" t="s">
        <v>317</v>
      </c>
      <c r="E1018" s="3">
        <v>41891</v>
      </c>
      <c r="F1018" s="1">
        <v>2</v>
      </c>
      <c r="G1018" s="1" t="s">
        <v>42</v>
      </c>
      <c r="H1018" s="1" t="s">
        <v>32</v>
      </c>
      <c r="I1018" s="1" t="s">
        <v>33</v>
      </c>
      <c r="J1018" s="1">
        <v>3</v>
      </c>
      <c r="L1018" s="2">
        <f>IF(ISBLANK(K1018),_xlfn.XLOOKUP(U1018,'[1]AVG PRICE'!E:E,'[1]AVG PRICE'!D:D,""),[1]listings!K1018)</f>
        <v>109</v>
      </c>
      <c r="M1018" s="1">
        <v>10</v>
      </c>
      <c r="N1018" s="1">
        <v>1125</v>
      </c>
      <c r="O1018" s="1">
        <v>0</v>
      </c>
      <c r="P1018" s="2">
        <f t="shared" si="30"/>
        <v>61857.5</v>
      </c>
      <c r="R1018" s="1">
        <f>IF(ISBLANK(S1018),_xlfn.XLOOKUP(V1018,'[1]AVG REVIEWS'!E:E,'[1]AVG REVIEWS'!D:D,""),[1]listings!S1018)</f>
        <v>0.71102941176470591</v>
      </c>
      <c r="T1018" s="1">
        <f>IF(ISBLANK(Q1018),_xlfn.XLOOKUP(W1018,'[1]AVG SCORE'!F:F,'[1]AVG SCORE'!E:E,""),[1]listings!Q1018)</f>
        <v>4.7233333333333336</v>
      </c>
      <c r="U1018" s="1" t="str">
        <f t="shared" si="31"/>
        <v>Pasing-ObermenzingEntire home/apt3</v>
      </c>
      <c r="V1018" s="1" t="str">
        <f>[1]listings!H1018&amp;[1]listings!I1018&amp;[1]listings!G1018</f>
        <v>Entire rental unitEntire home/aptPasing-Obermenzing</v>
      </c>
      <c r="W1018" s="1" t="str">
        <f>[1]listings!G1018&amp;[1]listings!H1018&amp;[1]listings!I1018&amp;[1]listings!J1018</f>
        <v>Pasing-ObermenzingEntire rental unitEntire home/apt3</v>
      </c>
      <c r="X1018" s="38">
        <v>48.136058807373097</v>
      </c>
      <c r="Y1018" s="38">
        <v>11.5609683990479</v>
      </c>
    </row>
    <row r="1019" spans="1:25" ht="16" x14ac:dyDescent="0.2">
      <c r="A1019" s="1">
        <v>20996237</v>
      </c>
      <c r="B1019" s="1" t="s">
        <v>1662</v>
      </c>
      <c r="C1019" s="1">
        <v>151071557</v>
      </c>
      <c r="D1019" s="1" t="s">
        <v>1219</v>
      </c>
      <c r="E1019" s="3">
        <v>42996</v>
      </c>
      <c r="F1019" s="1">
        <v>2</v>
      </c>
      <c r="G1019" s="1" t="s">
        <v>102</v>
      </c>
      <c r="H1019" s="1" t="s">
        <v>51</v>
      </c>
      <c r="I1019" s="1" t="s">
        <v>47</v>
      </c>
      <c r="J1019" s="1">
        <v>4</v>
      </c>
      <c r="K1019" s="2">
        <v>320</v>
      </c>
      <c r="L1019" s="2">
        <f>IF(ISBLANK(K1019),_xlfn.XLOOKUP(U1019,'[1]AVG PRICE'!E:E,'[1]AVG PRICE'!D:D,""),[1]listings!K1019)</f>
        <v>320</v>
      </c>
      <c r="M1019" s="1">
        <v>2</v>
      </c>
      <c r="N1019" s="1">
        <v>1125</v>
      </c>
      <c r="O1019" s="1">
        <v>41</v>
      </c>
      <c r="P1019" s="2">
        <f t="shared" si="30"/>
        <v>180320</v>
      </c>
      <c r="Q1019" s="1">
        <v>4.8</v>
      </c>
      <c r="R1019" s="1">
        <f>IF(ISBLANK(S1019),_xlfn.XLOOKUP(V1019,'[1]AVG REVIEWS'!E:E,'[1]AVG REVIEWS'!D:D,""),[1]listings!S1019)</f>
        <v>0.45</v>
      </c>
      <c r="S1019" s="1">
        <v>0.45</v>
      </c>
      <c r="T1019" s="1">
        <f>IF(ISBLANK(Q1019),_xlfn.XLOOKUP(W1019,'[1]AVG SCORE'!F:F,'[1]AVG SCORE'!E:E,""),[1]listings!Q1019)</f>
        <v>4.8</v>
      </c>
      <c r="U1019" s="1" t="str">
        <f t="shared" si="31"/>
        <v>ObergiesingPrivate room4</v>
      </c>
      <c r="V1019" s="1" t="str">
        <f>[1]listings!H1019&amp;[1]listings!I1019&amp;[1]listings!G1019</f>
        <v>Private room in rental unitPrivate roomObergiesing</v>
      </c>
      <c r="W1019" s="1" t="str">
        <f>[1]listings!G1019&amp;[1]listings!H1019&amp;[1]listings!I1019&amp;[1]listings!J1019</f>
        <v>ObergiesingPrivate room in rental unitPrivate room4</v>
      </c>
      <c r="X1019" s="38">
        <v>48.132559999999998</v>
      </c>
      <c r="Y1019" s="38">
        <v>11.56667</v>
      </c>
    </row>
    <row r="1020" spans="1:25" ht="16" x14ac:dyDescent="0.2">
      <c r="A1020" s="1">
        <v>21010874</v>
      </c>
      <c r="B1020" s="1" t="s">
        <v>1663</v>
      </c>
      <c r="C1020" s="1">
        <v>151287475</v>
      </c>
      <c r="D1020" s="1" t="s">
        <v>1664</v>
      </c>
      <c r="E1020" s="3">
        <v>42997</v>
      </c>
      <c r="F1020" s="1">
        <v>1</v>
      </c>
      <c r="G1020" s="1" t="s">
        <v>39</v>
      </c>
      <c r="H1020" s="1" t="s">
        <v>32</v>
      </c>
      <c r="I1020" s="1" t="s">
        <v>33</v>
      </c>
      <c r="J1020" s="1">
        <v>3</v>
      </c>
      <c r="L1020" s="2">
        <f>IF(ISBLANK(K1020),_xlfn.XLOOKUP(U1020,'[1]AVG PRICE'!E:E,'[1]AVG PRICE'!D:D,""),[1]listings!K1020)</f>
        <v>176.62962962962962</v>
      </c>
      <c r="M1020" s="1">
        <v>1</v>
      </c>
      <c r="N1020" s="1">
        <v>100</v>
      </c>
      <c r="O1020" s="1">
        <v>21</v>
      </c>
      <c r="P1020" s="2">
        <f t="shared" si="30"/>
        <v>8919.7962962962956</v>
      </c>
      <c r="Q1020" s="1">
        <v>4.67</v>
      </c>
      <c r="R1020" s="1">
        <f>IF(ISBLANK(S1020),_xlfn.XLOOKUP(V1020,'[1]AVG REVIEWS'!E:E,'[1]AVG REVIEWS'!D:D,""),[1]listings!S1020)</f>
        <v>0.23</v>
      </c>
      <c r="S1020" s="1">
        <v>0.23</v>
      </c>
      <c r="T1020" s="1">
        <f>IF(ISBLANK(Q1020),_xlfn.XLOOKUP(W1020,'[1]AVG SCORE'!F:F,'[1]AVG SCORE'!E:E,""),[1]listings!Q1020)</f>
        <v>4.67</v>
      </c>
      <c r="U1020" s="1" t="str">
        <f t="shared" si="31"/>
        <v>MaxvorstadtEntire home/apt3</v>
      </c>
      <c r="V1020" s="1" t="str">
        <f>[1]listings!H1020&amp;[1]listings!I1020&amp;[1]listings!G1020</f>
        <v>Entire rental unitEntire home/aptMaxvorstadt</v>
      </c>
      <c r="W1020" s="1" t="str">
        <f>[1]listings!G1020&amp;[1]listings!H1020&amp;[1]listings!I1020&amp;[1]listings!J1020</f>
        <v>MaxvorstadtEntire rental unitEntire home/apt3</v>
      </c>
      <c r="X1020" s="38">
        <v>48.15578</v>
      </c>
      <c r="Y1020" s="38">
        <v>11.539720000000001</v>
      </c>
    </row>
    <row r="1021" spans="1:25" ht="16" x14ac:dyDescent="0.2">
      <c r="A1021" s="1">
        <v>21024454</v>
      </c>
      <c r="B1021" s="1" t="s">
        <v>1665</v>
      </c>
      <c r="C1021" s="1">
        <v>151413503</v>
      </c>
      <c r="D1021" s="1" t="s">
        <v>1666</v>
      </c>
      <c r="E1021" s="3">
        <v>42998</v>
      </c>
      <c r="F1021" s="1">
        <v>1</v>
      </c>
      <c r="G1021" s="1" t="s">
        <v>85</v>
      </c>
      <c r="H1021" s="1" t="s">
        <v>51</v>
      </c>
      <c r="I1021" s="1" t="s">
        <v>47</v>
      </c>
      <c r="J1021" s="1">
        <v>2</v>
      </c>
      <c r="K1021" s="2">
        <v>86</v>
      </c>
      <c r="L1021" s="2">
        <f>IF(ISBLANK(K1021),_xlfn.XLOOKUP(U1021,'[1]AVG PRICE'!E:E,'[1]AVG PRICE'!D:D,""),[1]listings!K1021)</f>
        <v>86</v>
      </c>
      <c r="M1021" s="1">
        <v>2</v>
      </c>
      <c r="N1021" s="1">
        <v>1125</v>
      </c>
      <c r="O1021" s="1">
        <v>38</v>
      </c>
      <c r="P1021" s="2">
        <f t="shared" si="30"/>
        <v>48461</v>
      </c>
      <c r="Q1021" s="1">
        <v>4.3899999999999997</v>
      </c>
      <c r="R1021" s="1">
        <f>IF(ISBLANK(S1021),_xlfn.XLOOKUP(V1021,'[1]AVG REVIEWS'!E:E,'[1]AVG REVIEWS'!D:D,""),[1]listings!S1021)</f>
        <v>0.42</v>
      </c>
      <c r="S1021" s="1">
        <v>0.42</v>
      </c>
      <c r="T1021" s="1">
        <f>IF(ISBLANK(Q1021),_xlfn.XLOOKUP(W1021,'[1]AVG SCORE'!F:F,'[1]AVG SCORE'!E:E,""),[1]listings!Q1021)</f>
        <v>4.3899999999999997</v>
      </c>
      <c r="U1021" s="1" t="str">
        <f t="shared" si="31"/>
        <v>Ramersdorf-PerlachPrivate room2</v>
      </c>
      <c r="V1021" s="1" t="str">
        <f>[1]listings!H1021&amp;[1]listings!I1021&amp;[1]listings!G1021</f>
        <v>Private room in rental unitPrivate roomRamersdorf-Perlach</v>
      </c>
      <c r="W1021" s="1" t="str">
        <f>[1]listings!G1021&amp;[1]listings!H1021&amp;[1]listings!I1021&amp;[1]listings!J1021</f>
        <v>Ramersdorf-PerlachPrivate room in rental unitPrivate room2</v>
      </c>
      <c r="X1021" s="38">
        <v>48.134599999999999</v>
      </c>
      <c r="Y1021" s="38">
        <v>11.568680000000001</v>
      </c>
    </row>
    <row r="1022" spans="1:25" ht="16" x14ac:dyDescent="0.2">
      <c r="A1022" s="1">
        <v>21035952</v>
      </c>
      <c r="B1022" s="1" t="s">
        <v>1667</v>
      </c>
      <c r="C1022" s="1">
        <v>57547068</v>
      </c>
      <c r="D1022" s="1" t="s">
        <v>1668</v>
      </c>
      <c r="E1022" s="3">
        <v>42405</v>
      </c>
      <c r="F1022" s="1">
        <v>3</v>
      </c>
      <c r="G1022" s="1" t="s">
        <v>74</v>
      </c>
      <c r="H1022" s="1" t="s">
        <v>51</v>
      </c>
      <c r="I1022" s="1" t="s">
        <v>47</v>
      </c>
      <c r="J1022" s="1">
        <v>2</v>
      </c>
      <c r="L1022" s="2">
        <f>IF(ISBLANK(K1022),_xlfn.XLOOKUP(U1022,'[1]AVG PRICE'!E:E,'[1]AVG PRICE'!D:D,""),[1]listings!K1022)</f>
        <v>96.1</v>
      </c>
      <c r="M1022" s="1">
        <v>2</v>
      </c>
      <c r="N1022" s="1">
        <v>7</v>
      </c>
      <c r="O1022" s="1">
        <v>16</v>
      </c>
      <c r="P1022" s="2">
        <f t="shared" si="30"/>
        <v>432.45</v>
      </c>
      <c r="Q1022" s="1">
        <v>4.88</v>
      </c>
      <c r="R1022" s="1">
        <f>IF(ISBLANK(S1022),_xlfn.XLOOKUP(V1022,'[1]AVG REVIEWS'!E:E,'[1]AVG REVIEWS'!D:D,""),[1]listings!S1022)</f>
        <v>0.18</v>
      </c>
      <c r="S1022" s="1">
        <v>0.18</v>
      </c>
      <c r="T1022" s="1">
        <f>IF(ISBLANK(Q1022),_xlfn.XLOOKUP(W1022,'[1]AVG SCORE'!F:F,'[1]AVG SCORE'!E:E,""),[1]listings!Q1022)</f>
        <v>4.88</v>
      </c>
      <c r="U1022" s="1" t="str">
        <f t="shared" si="31"/>
        <v>SendlingPrivate room2</v>
      </c>
      <c r="V1022" s="1" t="str">
        <f>[1]listings!H1022&amp;[1]listings!I1022&amp;[1]listings!G1022</f>
        <v>Private room in rental unitPrivate roomSendling</v>
      </c>
      <c r="W1022" s="1" t="str">
        <f>[1]listings!G1022&amp;[1]listings!H1022&amp;[1]listings!I1022&amp;[1]listings!J1022</f>
        <v>SendlingPrivate room in rental unitPrivate room2</v>
      </c>
      <c r="X1022" s="38">
        <v>48.136789999999998</v>
      </c>
      <c r="Y1022" s="38">
        <v>11.5604</v>
      </c>
    </row>
    <row r="1023" spans="1:25" ht="16" x14ac:dyDescent="0.2">
      <c r="A1023" s="1">
        <v>21084837</v>
      </c>
      <c r="B1023" s="1" t="s">
        <v>1669</v>
      </c>
      <c r="C1023" s="1">
        <v>10759055</v>
      </c>
      <c r="D1023" s="1" t="s">
        <v>912</v>
      </c>
      <c r="E1023" s="3">
        <v>41630</v>
      </c>
      <c r="F1023" s="1">
        <v>2</v>
      </c>
      <c r="G1023" s="1" t="s">
        <v>179</v>
      </c>
      <c r="H1023" s="1" t="s">
        <v>32</v>
      </c>
      <c r="I1023" s="1" t="s">
        <v>33</v>
      </c>
      <c r="J1023" s="1">
        <v>4</v>
      </c>
      <c r="K1023" s="2">
        <v>98</v>
      </c>
      <c r="L1023" s="2">
        <f>IF(ISBLANK(K1023),_xlfn.XLOOKUP(U1023,'[1]AVG PRICE'!E:E,'[1]AVG PRICE'!D:D,""),[1]listings!K1023)</f>
        <v>98</v>
      </c>
      <c r="M1023" s="1">
        <v>29.2</v>
      </c>
      <c r="N1023" s="1">
        <v>88</v>
      </c>
      <c r="O1023" s="1">
        <v>7</v>
      </c>
      <c r="P1023" s="2">
        <f t="shared" si="30"/>
        <v>5742.8</v>
      </c>
      <c r="Q1023" s="1">
        <v>5</v>
      </c>
      <c r="R1023" s="1">
        <f>IF(ISBLANK(S1023),_xlfn.XLOOKUP(V1023,'[1]AVG REVIEWS'!E:E,'[1]AVG REVIEWS'!D:D,""),[1]listings!S1023)</f>
        <v>0.08</v>
      </c>
      <c r="S1023" s="1">
        <v>0.08</v>
      </c>
      <c r="T1023" s="1">
        <f>IF(ISBLANK(Q1023),_xlfn.XLOOKUP(W1023,'[1]AVG SCORE'!F:F,'[1]AVG SCORE'!E:E,""),[1]listings!Q1023)</f>
        <v>5</v>
      </c>
      <c r="U1023" s="1" t="str">
        <f t="shared" si="31"/>
        <v>Altstadt-LehelEntire home/apt4</v>
      </c>
      <c r="V1023" s="1" t="str">
        <f>[1]listings!H1023&amp;[1]listings!I1023&amp;[1]listings!G1023</f>
        <v>Entire rental unitEntire home/aptAltstadt-Lehel</v>
      </c>
      <c r="W1023" s="1" t="str">
        <f>[1]listings!G1023&amp;[1]listings!H1023&amp;[1]listings!I1023&amp;[1]listings!J1023</f>
        <v>Altstadt-LehelEntire rental unitEntire home/apt4</v>
      </c>
      <c r="X1023" s="38">
        <v>48.18038</v>
      </c>
      <c r="Y1023" s="38">
        <v>11.567259999999999</v>
      </c>
    </row>
    <row r="1024" spans="1:25" ht="16" x14ac:dyDescent="0.2">
      <c r="A1024" s="1">
        <v>21103090</v>
      </c>
      <c r="B1024" s="1" t="s">
        <v>1670</v>
      </c>
      <c r="C1024" s="1">
        <v>91595585</v>
      </c>
      <c r="D1024" s="1" t="s">
        <v>1253</v>
      </c>
      <c r="E1024" s="3">
        <v>42606</v>
      </c>
      <c r="F1024" s="1">
        <v>14</v>
      </c>
      <c r="G1024" s="1" t="s">
        <v>174</v>
      </c>
      <c r="H1024" s="1" t="s">
        <v>51</v>
      </c>
      <c r="I1024" s="1" t="s">
        <v>47</v>
      </c>
      <c r="J1024" s="1">
        <v>3</v>
      </c>
      <c r="K1024" s="2">
        <v>35</v>
      </c>
      <c r="L1024" s="2">
        <f>IF(ISBLANK(K1024),_xlfn.XLOOKUP(U1024,'[1]AVG PRICE'!E:E,'[1]AVG PRICE'!D:D,""),[1]listings!K1024)</f>
        <v>35</v>
      </c>
      <c r="M1024" s="1">
        <v>1</v>
      </c>
      <c r="N1024" s="1">
        <v>1125</v>
      </c>
      <c r="O1024" s="1">
        <v>25</v>
      </c>
      <c r="P1024" s="2">
        <f t="shared" si="30"/>
        <v>19705</v>
      </c>
      <c r="Q1024" s="1">
        <v>4.76</v>
      </c>
      <c r="R1024" s="1">
        <f>IF(ISBLANK(S1024),_xlfn.XLOOKUP(V1024,'[1]AVG REVIEWS'!E:E,'[1]AVG REVIEWS'!D:D,""),[1]listings!S1024)</f>
        <v>0.3</v>
      </c>
      <c r="S1024" s="1">
        <v>0.3</v>
      </c>
      <c r="T1024" s="1">
        <f>IF(ISBLANK(Q1024),_xlfn.XLOOKUP(W1024,'[1]AVG SCORE'!F:F,'[1]AVG SCORE'!E:E,""),[1]listings!Q1024)</f>
        <v>4.76</v>
      </c>
      <c r="U1024" s="1" t="str">
        <f t="shared" si="31"/>
        <v>Milbertshofen-Am HartPrivate room3</v>
      </c>
      <c r="V1024" s="1" t="str">
        <f>[1]listings!H1024&amp;[1]listings!I1024&amp;[1]listings!G1024</f>
        <v>Private room in rental unitPrivate roomMilbertshofen-Am Hart</v>
      </c>
      <c r="W1024" s="1" t="str">
        <f>[1]listings!G1024&amp;[1]listings!H1024&amp;[1]listings!I1024&amp;[1]listings!J1024</f>
        <v>Milbertshofen-Am HartPrivate room in rental unitPrivate room3</v>
      </c>
      <c r="X1024" s="38">
        <v>48.141399999999997</v>
      </c>
      <c r="Y1024" s="38">
        <v>11.61905</v>
      </c>
    </row>
    <row r="1025" spans="1:25" ht="16" x14ac:dyDescent="0.2">
      <c r="A1025" s="1">
        <v>21110554</v>
      </c>
      <c r="B1025" s="1" t="s">
        <v>1671</v>
      </c>
      <c r="C1025" s="1">
        <v>73748723</v>
      </c>
      <c r="D1025" s="1" t="s">
        <v>1672</v>
      </c>
      <c r="E1025" s="3">
        <v>42514</v>
      </c>
      <c r="F1025" s="1">
        <v>1</v>
      </c>
      <c r="G1025" s="1" t="s">
        <v>179</v>
      </c>
      <c r="H1025" s="1" t="s">
        <v>32</v>
      </c>
      <c r="I1025" s="1" t="s">
        <v>33</v>
      </c>
      <c r="J1025" s="1">
        <v>2</v>
      </c>
      <c r="K1025" s="2">
        <v>415</v>
      </c>
      <c r="L1025" s="2">
        <f>IF(ISBLANK(K1025),_xlfn.XLOOKUP(U1025,'[1]AVG PRICE'!E:E,'[1]AVG PRICE'!D:D,""),[1]listings!K1025)</f>
        <v>415</v>
      </c>
      <c r="M1025" s="1">
        <v>5</v>
      </c>
      <c r="N1025" s="1">
        <v>1125</v>
      </c>
      <c r="O1025" s="1">
        <v>17</v>
      </c>
      <c r="P1025" s="2">
        <f t="shared" si="30"/>
        <v>234475</v>
      </c>
      <c r="Q1025" s="1">
        <v>4.47</v>
      </c>
      <c r="R1025" s="1">
        <f>IF(ISBLANK(S1025),_xlfn.XLOOKUP(V1025,'[1]AVG REVIEWS'!E:E,'[1]AVG REVIEWS'!D:D,""),[1]listings!S1025)</f>
        <v>0.24</v>
      </c>
      <c r="S1025" s="1">
        <v>0.24</v>
      </c>
      <c r="T1025" s="1">
        <f>IF(ISBLANK(Q1025),_xlfn.XLOOKUP(W1025,'[1]AVG SCORE'!F:F,'[1]AVG SCORE'!E:E,""),[1]listings!Q1025)</f>
        <v>4.47</v>
      </c>
      <c r="U1025" s="1" t="str">
        <f t="shared" si="31"/>
        <v>Altstadt-LehelEntire home/apt2</v>
      </c>
      <c r="V1025" s="1" t="str">
        <f>[1]listings!H1025&amp;[1]listings!I1025&amp;[1]listings!G1025</f>
        <v>Entire rental unitEntire home/aptAltstadt-Lehel</v>
      </c>
      <c r="W1025" s="1" t="str">
        <f>[1]listings!G1025&amp;[1]listings!H1025&amp;[1]listings!I1025&amp;[1]listings!J1025</f>
        <v>Altstadt-LehelEntire rental unitEntire home/apt2</v>
      </c>
      <c r="X1025" s="38">
        <v>48.129300000000001</v>
      </c>
      <c r="Y1025" s="38">
        <v>11.62799</v>
      </c>
    </row>
    <row r="1026" spans="1:25" ht="16" x14ac:dyDescent="0.2">
      <c r="A1026" s="1">
        <v>21117075</v>
      </c>
      <c r="B1026" s="1" t="s">
        <v>1673</v>
      </c>
      <c r="C1026" s="1">
        <v>70799778</v>
      </c>
      <c r="D1026" s="1" t="s">
        <v>1674</v>
      </c>
      <c r="E1026" s="3">
        <v>42497</v>
      </c>
      <c r="F1026" s="1">
        <v>1</v>
      </c>
      <c r="G1026" s="1" t="s">
        <v>102</v>
      </c>
      <c r="H1026" s="1" t="s">
        <v>32</v>
      </c>
      <c r="I1026" s="1" t="s">
        <v>33</v>
      </c>
      <c r="J1026" s="1">
        <v>4</v>
      </c>
      <c r="L1026" s="2">
        <f>IF(ISBLANK(K1026),_xlfn.XLOOKUP(U1026,'[1]AVG PRICE'!E:E,'[1]AVG PRICE'!D:D,""),[1]listings!K1026)</f>
        <v>205.46153846153845</v>
      </c>
      <c r="M1026" s="1">
        <v>5</v>
      </c>
      <c r="N1026" s="1">
        <v>10</v>
      </c>
      <c r="O1026" s="1">
        <v>1</v>
      </c>
      <c r="P1026" s="2">
        <f t="shared" ref="P1026:P1089" si="32">L1026*(N1026+M1026)/2</f>
        <v>1540.9615384615383</v>
      </c>
      <c r="Q1026" s="1">
        <v>5</v>
      </c>
      <c r="R1026" s="1">
        <f>IF(ISBLANK(S1026),_xlfn.XLOOKUP(V1026,'[1]AVG REVIEWS'!E:E,'[1]AVG REVIEWS'!D:D,""),[1]listings!S1026)</f>
        <v>0.01</v>
      </c>
      <c r="S1026" s="1">
        <v>0.01</v>
      </c>
      <c r="T1026" s="1">
        <f>IF(ISBLANK(Q1026),_xlfn.XLOOKUP(W1026,'[1]AVG SCORE'!F:F,'[1]AVG SCORE'!E:E,""),[1]listings!Q1026)</f>
        <v>5</v>
      </c>
      <c r="U1026" s="1" t="str">
        <f t="shared" ref="U1026:U1089" si="33">G1026&amp;I1026&amp;J1026</f>
        <v>ObergiesingEntire home/apt4</v>
      </c>
      <c r="V1026" s="1" t="str">
        <f>[1]listings!H1026&amp;[1]listings!I1026&amp;[1]listings!G1026</f>
        <v>Entire rental unitEntire home/aptObergiesing</v>
      </c>
      <c r="W1026" s="1" t="str">
        <f>[1]listings!G1026&amp;[1]listings!H1026&amp;[1]listings!I1026&amp;[1]listings!J1026</f>
        <v>ObergiesingEntire rental unitEntire home/apt4</v>
      </c>
      <c r="X1026" s="38">
        <v>48.142980000000001</v>
      </c>
      <c r="Y1026" s="38">
        <v>11.643420000000001</v>
      </c>
    </row>
    <row r="1027" spans="1:25" ht="16" x14ac:dyDescent="0.2">
      <c r="A1027" s="1">
        <v>21155748</v>
      </c>
      <c r="B1027" s="1" t="s">
        <v>1675</v>
      </c>
      <c r="C1027" s="1">
        <v>152623284</v>
      </c>
      <c r="D1027" s="1" t="s">
        <v>1676</v>
      </c>
      <c r="E1027" s="3">
        <v>43007</v>
      </c>
      <c r="F1027" s="1">
        <v>2</v>
      </c>
      <c r="G1027" s="1" t="s">
        <v>71</v>
      </c>
      <c r="H1027" s="1" t="s">
        <v>82</v>
      </c>
      <c r="I1027" s="1" t="s">
        <v>47</v>
      </c>
      <c r="J1027" s="1">
        <v>2</v>
      </c>
      <c r="K1027" s="2">
        <v>54</v>
      </c>
      <c r="L1027" s="2">
        <f>IF(ISBLANK(K1027),_xlfn.XLOOKUP(U1027,'[1]AVG PRICE'!E:E,'[1]AVG PRICE'!D:D,""),[1]listings!K1027)</f>
        <v>54</v>
      </c>
      <c r="M1027" s="1">
        <v>2</v>
      </c>
      <c r="N1027" s="1">
        <v>30</v>
      </c>
      <c r="O1027" s="1">
        <v>221</v>
      </c>
      <c r="P1027" s="2">
        <f t="shared" si="32"/>
        <v>864</v>
      </c>
      <c r="Q1027" s="1">
        <v>4.9000000000000004</v>
      </c>
      <c r="R1027" s="1">
        <f>IF(ISBLANK(S1027),_xlfn.XLOOKUP(V1027,'[1]AVG REVIEWS'!E:E,'[1]AVG REVIEWS'!D:D,""),[1]listings!S1027)</f>
        <v>2.4500000000000002</v>
      </c>
      <c r="S1027" s="1">
        <v>2.4500000000000002</v>
      </c>
      <c r="T1027" s="1">
        <f>IF(ISBLANK(Q1027),_xlfn.XLOOKUP(W1027,'[1]AVG SCORE'!F:F,'[1]AVG SCORE'!E:E,""),[1]listings!Q1027)</f>
        <v>4.9000000000000004</v>
      </c>
      <c r="U1027" s="1" t="str">
        <f t="shared" si="33"/>
        <v>Ludwigsvorstadt-IsarvorstadtPrivate room2</v>
      </c>
      <c r="V1027" s="1" t="str">
        <f>[1]listings!H1027&amp;[1]listings!I1027&amp;[1]listings!G1027</f>
        <v>Private room in condoPrivate roomLudwigsvorstadt-Isarvorstadt</v>
      </c>
      <c r="W1027" s="1" t="str">
        <f>[1]listings!G1027&amp;[1]listings!H1027&amp;[1]listings!I1027&amp;[1]listings!J1027</f>
        <v>Ludwigsvorstadt-IsarvorstadtPrivate room in condoPrivate room2</v>
      </c>
      <c r="X1027" s="38">
        <v>48.184451830282597</v>
      </c>
      <c r="Y1027" s="38">
        <v>11.4770557797523</v>
      </c>
    </row>
    <row r="1028" spans="1:25" ht="16" x14ac:dyDescent="0.2">
      <c r="A1028" s="1">
        <v>21215745</v>
      </c>
      <c r="B1028" s="1" t="s">
        <v>1677</v>
      </c>
      <c r="C1028" s="1">
        <v>41015553</v>
      </c>
      <c r="D1028" s="1" t="s">
        <v>424</v>
      </c>
      <c r="E1028" s="3">
        <v>42226</v>
      </c>
      <c r="F1028" s="1">
        <v>3</v>
      </c>
      <c r="G1028" s="1" t="s">
        <v>113</v>
      </c>
      <c r="H1028" s="1" t="s">
        <v>82</v>
      </c>
      <c r="I1028" s="1" t="s">
        <v>47</v>
      </c>
      <c r="J1028" s="1">
        <v>1</v>
      </c>
      <c r="K1028" s="2">
        <v>44</v>
      </c>
      <c r="L1028" s="2">
        <f>IF(ISBLANK(K1028),_xlfn.XLOOKUP(U1028,'[1]AVG PRICE'!E:E,'[1]AVG PRICE'!D:D,""),[1]listings!K1028)</f>
        <v>44</v>
      </c>
      <c r="M1028" s="1">
        <v>1</v>
      </c>
      <c r="N1028" s="1">
        <v>14</v>
      </c>
      <c r="O1028" s="1">
        <v>302</v>
      </c>
      <c r="P1028" s="2">
        <f t="shared" si="32"/>
        <v>330</v>
      </c>
      <c r="Q1028" s="1">
        <v>4.91</v>
      </c>
      <c r="R1028" s="1">
        <f>IF(ISBLANK(S1028),_xlfn.XLOOKUP(V1028,'[1]AVG REVIEWS'!E:E,'[1]AVG REVIEWS'!D:D,""),[1]listings!S1028)</f>
        <v>3.33</v>
      </c>
      <c r="S1028" s="1">
        <v>3.33</v>
      </c>
      <c r="T1028" s="1">
        <f>IF(ISBLANK(Q1028),_xlfn.XLOOKUP(W1028,'[1]AVG SCORE'!F:F,'[1]AVG SCORE'!E:E,""),[1]listings!Q1028)</f>
        <v>4.91</v>
      </c>
      <c r="U1028" s="1" t="str">
        <f t="shared" si="33"/>
        <v>Tudering-RiemPrivate room1</v>
      </c>
      <c r="V1028" s="1" t="str">
        <f>[1]listings!H1028&amp;[1]listings!I1028&amp;[1]listings!G1028</f>
        <v>Private room in condoPrivate roomTudering-Riem</v>
      </c>
      <c r="W1028" s="1" t="str">
        <f>[1]listings!G1028&amp;[1]listings!H1028&amp;[1]listings!I1028&amp;[1]listings!J1028</f>
        <v>Tudering-RiemPrivate room in condoPrivate room1</v>
      </c>
      <c r="X1028" s="38">
        <v>48.126240000000003</v>
      </c>
      <c r="Y1028" s="38">
        <v>11.569100000000001</v>
      </c>
    </row>
    <row r="1029" spans="1:25" ht="16" x14ac:dyDescent="0.2">
      <c r="A1029" s="1">
        <v>21260010</v>
      </c>
      <c r="B1029" s="1" t="s">
        <v>1678</v>
      </c>
      <c r="C1029" s="1">
        <v>892631</v>
      </c>
      <c r="D1029" s="1" t="s">
        <v>282</v>
      </c>
      <c r="E1029" s="3">
        <v>40754</v>
      </c>
      <c r="F1029" s="1">
        <v>2</v>
      </c>
      <c r="G1029" s="1" t="s">
        <v>74</v>
      </c>
      <c r="H1029" s="1" t="s">
        <v>51</v>
      </c>
      <c r="I1029" s="1" t="s">
        <v>47</v>
      </c>
      <c r="J1029" s="1">
        <v>1</v>
      </c>
      <c r="K1029" s="2">
        <v>59</v>
      </c>
      <c r="L1029" s="2">
        <f>IF(ISBLANK(K1029),_xlfn.XLOOKUP(U1029,'[1]AVG PRICE'!E:E,'[1]AVG PRICE'!D:D,""),[1]listings!K1029)</f>
        <v>59</v>
      </c>
      <c r="M1029" s="1">
        <v>18.2</v>
      </c>
      <c r="N1029" s="1">
        <v>730</v>
      </c>
      <c r="O1029" s="1">
        <v>11</v>
      </c>
      <c r="P1029" s="2">
        <f t="shared" si="32"/>
        <v>22071.9</v>
      </c>
      <c r="Q1029" s="1">
        <v>5</v>
      </c>
      <c r="R1029" s="1">
        <f>IF(ISBLANK(S1029),_xlfn.XLOOKUP(V1029,'[1]AVG REVIEWS'!E:E,'[1]AVG REVIEWS'!D:D,""),[1]listings!S1029)</f>
        <v>0.12</v>
      </c>
      <c r="S1029" s="1">
        <v>0.12</v>
      </c>
      <c r="T1029" s="1">
        <f>IF(ISBLANK(Q1029),_xlfn.XLOOKUP(W1029,'[1]AVG SCORE'!F:F,'[1]AVG SCORE'!E:E,""),[1]listings!Q1029)</f>
        <v>5</v>
      </c>
      <c r="U1029" s="1" t="str">
        <f t="shared" si="33"/>
        <v>SendlingPrivate room1</v>
      </c>
      <c r="V1029" s="1" t="str">
        <f>[1]listings!H1029&amp;[1]listings!I1029&amp;[1]listings!G1029</f>
        <v>Private room in rental unitPrivate roomSendling</v>
      </c>
      <c r="W1029" s="1" t="str">
        <f>[1]listings!G1029&amp;[1]listings!H1029&amp;[1]listings!I1029&amp;[1]listings!J1029</f>
        <v>SendlingPrivate room in rental unitPrivate room1</v>
      </c>
      <c r="X1029" s="38">
        <v>48.20147</v>
      </c>
      <c r="Y1029" s="38">
        <v>11.46532</v>
      </c>
    </row>
    <row r="1030" spans="1:25" ht="16" x14ac:dyDescent="0.2">
      <c r="A1030" s="1">
        <v>21277804</v>
      </c>
      <c r="B1030" s="1" t="s">
        <v>1679</v>
      </c>
      <c r="C1030" s="1">
        <v>9989009</v>
      </c>
      <c r="D1030" s="1" t="s">
        <v>156</v>
      </c>
      <c r="E1030" s="3">
        <v>41591</v>
      </c>
      <c r="F1030" s="1">
        <v>4</v>
      </c>
      <c r="G1030" s="1" t="s">
        <v>71</v>
      </c>
      <c r="H1030" s="1" t="s">
        <v>422</v>
      </c>
      <c r="I1030" s="1" t="s">
        <v>33</v>
      </c>
      <c r="J1030" s="1">
        <v>2</v>
      </c>
      <c r="L1030" s="2">
        <f>IF(ISBLANK(K1030),_xlfn.XLOOKUP(U1030,'[1]AVG PRICE'!E:E,'[1]AVG PRICE'!D:D,""),[1]listings!K1030)</f>
        <v>150.01249999999999</v>
      </c>
      <c r="M1030" s="1">
        <v>2</v>
      </c>
      <c r="N1030" s="1">
        <v>1125</v>
      </c>
      <c r="O1030" s="1">
        <v>21</v>
      </c>
      <c r="P1030" s="2">
        <f t="shared" si="32"/>
        <v>84532.043749999997</v>
      </c>
      <c r="Q1030" s="1">
        <v>4.76</v>
      </c>
      <c r="R1030" s="1">
        <f>IF(ISBLANK(S1030),_xlfn.XLOOKUP(V1030,'[1]AVG REVIEWS'!E:E,'[1]AVG REVIEWS'!D:D,""),[1]listings!S1030)</f>
        <v>0.25</v>
      </c>
      <c r="S1030" s="1">
        <v>0.25</v>
      </c>
      <c r="T1030" s="1">
        <f>IF(ISBLANK(Q1030),_xlfn.XLOOKUP(W1030,'[1]AVG SCORE'!F:F,'[1]AVG SCORE'!E:E,""),[1]listings!Q1030)</f>
        <v>4.76</v>
      </c>
      <c r="U1030" s="1" t="str">
        <f t="shared" si="33"/>
        <v>Ludwigsvorstadt-IsarvorstadtEntire home/apt2</v>
      </c>
      <c r="V1030" s="1" t="str">
        <f>[1]listings!H1030&amp;[1]listings!I1030&amp;[1]listings!G1030</f>
        <v>Camper/RVEntire home/aptLudwigsvorstadt-Isarvorstadt</v>
      </c>
      <c r="W1030" s="1" t="str">
        <f>[1]listings!G1030&amp;[1]listings!H1030&amp;[1]listings!I1030&amp;[1]listings!J1030</f>
        <v>Ludwigsvorstadt-IsarvorstadtCamper/RVEntire home/apt2</v>
      </c>
      <c r="X1030" s="38">
        <v>48.133180000000003</v>
      </c>
      <c r="Y1030" s="38">
        <v>11.455349999999999</v>
      </c>
    </row>
    <row r="1031" spans="1:25" ht="16" x14ac:dyDescent="0.2">
      <c r="A1031" s="1">
        <v>21304884</v>
      </c>
      <c r="B1031" s="1" t="s">
        <v>1680</v>
      </c>
      <c r="C1031" s="1">
        <v>20218924</v>
      </c>
      <c r="D1031" s="1" t="s">
        <v>191</v>
      </c>
      <c r="E1031" s="3">
        <v>41869</v>
      </c>
      <c r="F1031" s="1">
        <v>4</v>
      </c>
      <c r="G1031" s="1" t="s">
        <v>102</v>
      </c>
      <c r="H1031" s="1" t="s">
        <v>46</v>
      </c>
      <c r="I1031" s="1" t="s">
        <v>47</v>
      </c>
      <c r="J1031" s="1">
        <v>2</v>
      </c>
      <c r="L1031" s="2">
        <f>IF(ISBLANK(K1031),_xlfn.XLOOKUP(U1031,'[1]AVG PRICE'!E:E,'[1]AVG PRICE'!D:D,""),[1]listings!K1031)</f>
        <v>70.078947368421055</v>
      </c>
      <c r="M1031" s="1">
        <v>1.8</v>
      </c>
      <c r="N1031" s="1">
        <v>1125</v>
      </c>
      <c r="O1031" s="1">
        <v>22</v>
      </c>
      <c r="P1031" s="2">
        <f t="shared" si="32"/>
        <v>39482.478947368421</v>
      </c>
      <c r="Q1031" s="1">
        <v>4.91</v>
      </c>
      <c r="R1031" s="1">
        <f>IF(ISBLANK(S1031),_xlfn.XLOOKUP(V1031,'[1]AVG REVIEWS'!E:E,'[1]AVG REVIEWS'!D:D,""),[1]listings!S1031)</f>
        <v>0.26</v>
      </c>
      <c r="S1031" s="1">
        <v>0.26</v>
      </c>
      <c r="T1031" s="1">
        <f>IF(ISBLANK(Q1031),_xlfn.XLOOKUP(W1031,'[1]AVG SCORE'!F:F,'[1]AVG SCORE'!E:E,""),[1]listings!Q1031)</f>
        <v>4.91</v>
      </c>
      <c r="U1031" s="1" t="str">
        <f t="shared" si="33"/>
        <v>ObergiesingPrivate room2</v>
      </c>
      <c r="V1031" s="1" t="str">
        <f>[1]listings!H1031&amp;[1]listings!I1031&amp;[1]listings!G1031</f>
        <v>Private room in homePrivate roomObergiesing</v>
      </c>
      <c r="W1031" s="1" t="str">
        <f>[1]listings!G1031&amp;[1]listings!H1031&amp;[1]listings!I1031&amp;[1]listings!J1031</f>
        <v>ObergiesingPrivate room in homePrivate room2</v>
      </c>
      <c r="X1031" s="38">
        <v>48.127220000000001</v>
      </c>
      <c r="Y1031" s="38">
        <v>11.56765</v>
      </c>
    </row>
    <row r="1032" spans="1:25" ht="16" x14ac:dyDescent="0.2">
      <c r="A1032" s="1">
        <v>21425443</v>
      </c>
      <c r="B1032" s="1" t="s">
        <v>1681</v>
      </c>
      <c r="C1032" s="1">
        <v>7161383</v>
      </c>
      <c r="D1032" s="1" t="s">
        <v>1682</v>
      </c>
      <c r="E1032" s="3">
        <v>41453</v>
      </c>
      <c r="F1032" s="1">
        <v>1</v>
      </c>
      <c r="G1032" s="1" t="s">
        <v>66</v>
      </c>
      <c r="H1032" s="1" t="s">
        <v>51</v>
      </c>
      <c r="I1032" s="1" t="s">
        <v>47</v>
      </c>
      <c r="J1032" s="1">
        <v>2</v>
      </c>
      <c r="L1032" s="2">
        <f>IF(ISBLANK(K1032),_xlfn.XLOOKUP(U1032,'[1]AVG PRICE'!E:E,'[1]AVG PRICE'!D:D,""),[1]listings!K1032)</f>
        <v>112.05263157894737</v>
      </c>
      <c r="M1032" s="1">
        <v>3</v>
      </c>
      <c r="N1032" s="1">
        <v>1125</v>
      </c>
      <c r="O1032" s="1">
        <v>12</v>
      </c>
      <c r="P1032" s="2">
        <f t="shared" si="32"/>
        <v>63197.684210526313</v>
      </c>
      <c r="Q1032" s="1">
        <v>4.67</v>
      </c>
      <c r="R1032" s="1">
        <f>IF(ISBLANK(S1032),_xlfn.XLOOKUP(V1032,'[1]AVG REVIEWS'!E:E,'[1]AVG REVIEWS'!D:D,""),[1]listings!S1032)</f>
        <v>0.14000000000000001</v>
      </c>
      <c r="S1032" s="1">
        <v>0.14000000000000001</v>
      </c>
      <c r="T1032" s="1">
        <f>IF(ISBLANK(Q1032),_xlfn.XLOOKUP(W1032,'[1]AVG SCORE'!F:F,'[1]AVG SCORE'!E:E,""),[1]listings!Q1032)</f>
        <v>4.67</v>
      </c>
      <c r="U1032" s="1" t="str">
        <f t="shared" si="33"/>
        <v>Au-HaidhausenPrivate room2</v>
      </c>
      <c r="V1032" s="1" t="str">
        <f>[1]listings!H1032&amp;[1]listings!I1032&amp;[1]listings!G1032</f>
        <v>Private room in rental unitPrivate roomAu-Haidhausen</v>
      </c>
      <c r="W1032" s="1" t="str">
        <f>[1]listings!G1032&amp;[1]listings!H1032&amp;[1]listings!I1032&amp;[1]listings!J1032</f>
        <v>Au-HaidhausenPrivate room in rental unitPrivate room2</v>
      </c>
      <c r="X1032" s="38">
        <v>48.13599</v>
      </c>
      <c r="Y1032" s="38">
        <v>11.587590000000001</v>
      </c>
    </row>
    <row r="1033" spans="1:25" ht="16" x14ac:dyDescent="0.2">
      <c r="A1033" s="1">
        <v>21452857</v>
      </c>
      <c r="B1033" s="1" t="s">
        <v>1683</v>
      </c>
      <c r="C1033" s="1">
        <v>7379437</v>
      </c>
      <c r="D1033" s="1" t="s">
        <v>1684</v>
      </c>
      <c r="E1033" s="3">
        <v>41464</v>
      </c>
      <c r="F1033" s="1">
        <v>1</v>
      </c>
      <c r="G1033" s="1" t="s">
        <v>39</v>
      </c>
      <c r="H1033" s="1" t="s">
        <v>32</v>
      </c>
      <c r="I1033" s="1" t="s">
        <v>33</v>
      </c>
      <c r="J1033" s="1">
        <v>2</v>
      </c>
      <c r="K1033" s="2">
        <v>175</v>
      </c>
      <c r="L1033" s="2">
        <f>IF(ISBLANK(K1033),_xlfn.XLOOKUP(U1033,'[1]AVG PRICE'!E:E,'[1]AVG PRICE'!D:D,""),[1]listings!K1033)</f>
        <v>175</v>
      </c>
      <c r="M1033" s="1">
        <v>7</v>
      </c>
      <c r="N1033" s="1">
        <v>190</v>
      </c>
      <c r="O1033" s="1">
        <v>30</v>
      </c>
      <c r="P1033" s="2">
        <f t="shared" si="32"/>
        <v>17237.5</v>
      </c>
      <c r="Q1033" s="1">
        <v>4.97</v>
      </c>
      <c r="R1033" s="1">
        <f>IF(ISBLANK(S1033),_xlfn.XLOOKUP(V1033,'[1]AVG REVIEWS'!E:E,'[1]AVG REVIEWS'!D:D,""),[1]listings!S1033)</f>
        <v>0.37</v>
      </c>
      <c r="S1033" s="1">
        <v>0.37</v>
      </c>
      <c r="T1033" s="1">
        <f>IF(ISBLANK(Q1033),_xlfn.XLOOKUP(W1033,'[1]AVG SCORE'!F:F,'[1]AVG SCORE'!E:E,""),[1]listings!Q1033)</f>
        <v>4.97</v>
      </c>
      <c r="U1033" s="1" t="str">
        <f t="shared" si="33"/>
        <v>MaxvorstadtEntire home/apt2</v>
      </c>
      <c r="V1033" s="1" t="str">
        <f>[1]listings!H1033&amp;[1]listings!I1033&amp;[1]listings!G1033</f>
        <v>Entire rental unitEntire home/aptMaxvorstadt</v>
      </c>
      <c r="W1033" s="1" t="str">
        <f>[1]listings!G1033&amp;[1]listings!H1033&amp;[1]listings!I1033&amp;[1]listings!J1033</f>
        <v>MaxvorstadtEntire rental unitEntire home/apt2</v>
      </c>
      <c r="X1033" s="38">
        <v>48.136850000000003</v>
      </c>
      <c r="Y1033" s="38">
        <v>11.521599999999999</v>
      </c>
    </row>
    <row r="1034" spans="1:25" ht="16" x14ac:dyDescent="0.2">
      <c r="A1034" s="1">
        <v>21458040</v>
      </c>
      <c r="B1034" s="1" t="s">
        <v>1685</v>
      </c>
      <c r="C1034" s="1">
        <v>102407770</v>
      </c>
      <c r="D1034" s="1" t="s">
        <v>1606</v>
      </c>
      <c r="E1034" s="3">
        <v>42677</v>
      </c>
      <c r="F1034" s="1">
        <v>5</v>
      </c>
      <c r="G1034" s="1" t="s">
        <v>39</v>
      </c>
      <c r="H1034" s="1" t="s">
        <v>136</v>
      </c>
      <c r="I1034" s="1" t="s">
        <v>33</v>
      </c>
      <c r="J1034" s="1">
        <v>4</v>
      </c>
      <c r="K1034" s="2">
        <v>158</v>
      </c>
      <c r="L1034" s="2">
        <f>IF(ISBLANK(K1034),_xlfn.XLOOKUP(U1034,'[1]AVG PRICE'!E:E,'[1]AVG PRICE'!D:D,""),[1]listings!K1034)</f>
        <v>158</v>
      </c>
      <c r="M1034" s="1">
        <v>19.399999999999999</v>
      </c>
      <c r="N1034" s="1">
        <v>90</v>
      </c>
      <c r="O1034" s="1">
        <v>31</v>
      </c>
      <c r="P1034" s="2">
        <f t="shared" si="32"/>
        <v>8642.6</v>
      </c>
      <c r="Q1034" s="1">
        <v>5</v>
      </c>
      <c r="R1034" s="1">
        <f>IF(ISBLANK(S1034),_xlfn.XLOOKUP(V1034,'[1]AVG REVIEWS'!E:E,'[1]AVG REVIEWS'!D:D,""),[1]listings!S1034)</f>
        <v>0.35</v>
      </c>
      <c r="S1034" s="1">
        <v>0.35</v>
      </c>
      <c r="T1034" s="1">
        <f>IF(ISBLANK(Q1034),_xlfn.XLOOKUP(W1034,'[1]AVG SCORE'!F:F,'[1]AVG SCORE'!E:E,""),[1]listings!Q1034)</f>
        <v>5</v>
      </c>
      <c r="U1034" s="1" t="str">
        <f t="shared" si="33"/>
        <v>MaxvorstadtEntire home/apt4</v>
      </c>
      <c r="V1034" s="1" t="str">
        <f>[1]listings!H1034&amp;[1]listings!I1034&amp;[1]listings!G1034</f>
        <v>Entire condoEntire home/aptMaxvorstadt</v>
      </c>
      <c r="W1034" s="1" t="str">
        <f>[1]listings!G1034&amp;[1]listings!H1034&amp;[1]listings!I1034&amp;[1]listings!J1034</f>
        <v>MaxvorstadtEntire condoEntire home/apt4</v>
      </c>
      <c r="X1034" s="38">
        <v>48.177039999999998</v>
      </c>
      <c r="Y1034" s="38">
        <v>11.584490000000001</v>
      </c>
    </row>
    <row r="1035" spans="1:25" ht="16" x14ac:dyDescent="0.2">
      <c r="A1035" s="1">
        <v>21473099</v>
      </c>
      <c r="B1035" s="1" t="s">
        <v>1686</v>
      </c>
      <c r="C1035" s="1">
        <v>5684245</v>
      </c>
      <c r="D1035" s="1" t="s">
        <v>1144</v>
      </c>
      <c r="E1035" s="3">
        <v>41362</v>
      </c>
      <c r="F1035" s="1">
        <v>1</v>
      </c>
      <c r="G1035" s="1" t="s">
        <v>108</v>
      </c>
      <c r="H1035" s="1" t="s">
        <v>32</v>
      </c>
      <c r="I1035" s="1" t="s">
        <v>33</v>
      </c>
      <c r="J1035" s="1">
        <v>5</v>
      </c>
      <c r="L1035" s="2">
        <f>IF(ISBLANK(K1035),_xlfn.XLOOKUP(U1035,'[1]AVG PRICE'!E:E,'[1]AVG PRICE'!D:D,""),[1]listings!K1035)</f>
        <v>242.66666666666666</v>
      </c>
      <c r="M1035" s="1">
        <v>4</v>
      </c>
      <c r="N1035" s="1">
        <v>1125</v>
      </c>
      <c r="O1035" s="1">
        <v>34</v>
      </c>
      <c r="P1035" s="2">
        <f t="shared" si="32"/>
        <v>136985.33333333331</v>
      </c>
      <c r="Q1035" s="1">
        <v>4.41</v>
      </c>
      <c r="R1035" s="1">
        <f>IF(ISBLANK(S1035),_xlfn.XLOOKUP(V1035,'[1]AVG REVIEWS'!E:E,'[1]AVG REVIEWS'!D:D,""),[1]listings!S1035)</f>
        <v>0.38</v>
      </c>
      <c r="S1035" s="1">
        <v>0.38</v>
      </c>
      <c r="T1035" s="1">
        <f>IF(ISBLANK(Q1035),_xlfn.XLOOKUP(W1035,'[1]AVG SCORE'!F:F,'[1]AVG SCORE'!E:E,""),[1]listings!Q1035)</f>
        <v>4.41</v>
      </c>
      <c r="U1035" s="1" t="str">
        <f t="shared" si="33"/>
        <v>Schwabing-FreimannEntire home/apt5</v>
      </c>
      <c r="V1035" s="1" t="str">
        <f>[1]listings!H1035&amp;[1]listings!I1035&amp;[1]listings!G1035</f>
        <v>Entire rental unitEntire home/aptSchwabing-Freimann</v>
      </c>
      <c r="W1035" s="1" t="str">
        <f>[1]listings!G1035&amp;[1]listings!H1035&amp;[1]listings!I1035&amp;[1]listings!J1035</f>
        <v>Schwabing-FreimannEntire rental unitEntire home/apt5</v>
      </c>
      <c r="X1035" s="38">
        <v>48.137099999999997</v>
      </c>
      <c r="Y1035" s="38">
        <v>11.555910000000001</v>
      </c>
    </row>
    <row r="1036" spans="1:25" ht="16" x14ac:dyDescent="0.2">
      <c r="A1036" s="1">
        <v>21520361</v>
      </c>
      <c r="B1036" s="1" t="s">
        <v>1687</v>
      </c>
      <c r="C1036" s="1">
        <v>156394163</v>
      </c>
      <c r="D1036" s="1" t="s">
        <v>824</v>
      </c>
      <c r="E1036" s="3">
        <v>43035</v>
      </c>
      <c r="F1036" s="1">
        <v>2</v>
      </c>
      <c r="G1036" s="1" t="s">
        <v>108</v>
      </c>
      <c r="H1036" s="1" t="s">
        <v>51</v>
      </c>
      <c r="I1036" s="1" t="s">
        <v>47</v>
      </c>
      <c r="J1036" s="1">
        <v>2</v>
      </c>
      <c r="K1036" s="2">
        <v>75</v>
      </c>
      <c r="L1036" s="2">
        <f>IF(ISBLANK(K1036),_xlfn.XLOOKUP(U1036,'[1]AVG PRICE'!E:E,'[1]AVG PRICE'!D:D,""),[1]listings!K1036)</f>
        <v>75</v>
      </c>
      <c r="M1036" s="1">
        <v>30</v>
      </c>
      <c r="N1036" s="1">
        <v>120</v>
      </c>
      <c r="O1036" s="1">
        <v>1</v>
      </c>
      <c r="P1036" s="2">
        <f t="shared" si="32"/>
        <v>5625</v>
      </c>
      <c r="Q1036" s="1">
        <v>5</v>
      </c>
      <c r="R1036" s="1">
        <f>IF(ISBLANK(S1036),_xlfn.XLOOKUP(V1036,'[1]AVG REVIEWS'!E:E,'[1]AVG REVIEWS'!D:D,""),[1]listings!S1036)</f>
        <v>0.02</v>
      </c>
      <c r="S1036" s="1">
        <v>0.02</v>
      </c>
      <c r="T1036" s="1">
        <f>IF(ISBLANK(Q1036),_xlfn.XLOOKUP(W1036,'[1]AVG SCORE'!F:F,'[1]AVG SCORE'!E:E,""),[1]listings!Q1036)</f>
        <v>5</v>
      </c>
      <c r="U1036" s="1" t="str">
        <f t="shared" si="33"/>
        <v>Schwabing-FreimannPrivate room2</v>
      </c>
      <c r="V1036" s="1" t="str">
        <f>[1]listings!H1036&amp;[1]listings!I1036&amp;[1]listings!G1036</f>
        <v>Private room in rental unitPrivate roomSchwabing-Freimann</v>
      </c>
      <c r="W1036" s="1" t="str">
        <f>[1]listings!G1036&amp;[1]listings!H1036&amp;[1]listings!I1036&amp;[1]listings!J1036</f>
        <v>Schwabing-FreimannPrivate room in rental unitPrivate room2</v>
      </c>
      <c r="X1036" s="38">
        <v>48.13653</v>
      </c>
      <c r="Y1036" s="38">
        <v>11.55307</v>
      </c>
    </row>
    <row r="1037" spans="1:25" ht="16" x14ac:dyDescent="0.2">
      <c r="A1037" s="1">
        <v>21586561</v>
      </c>
      <c r="B1037" s="1" t="s">
        <v>1688</v>
      </c>
      <c r="C1037" s="1">
        <v>93964714</v>
      </c>
      <c r="D1037" s="1" t="s">
        <v>557</v>
      </c>
      <c r="E1037" s="3">
        <v>42620</v>
      </c>
      <c r="F1037" s="1">
        <v>2</v>
      </c>
      <c r="G1037" s="1" t="s">
        <v>108</v>
      </c>
      <c r="H1037" s="1" t="s">
        <v>32</v>
      </c>
      <c r="I1037" s="1" t="s">
        <v>33</v>
      </c>
      <c r="J1037" s="1">
        <v>4</v>
      </c>
      <c r="L1037" s="2">
        <f>IF(ISBLANK(K1037),_xlfn.XLOOKUP(U1037,'[1]AVG PRICE'!E:E,'[1]AVG PRICE'!D:D,""),[1]listings!K1037)</f>
        <v>291.96296296296299</v>
      </c>
      <c r="M1037" s="1">
        <v>3</v>
      </c>
      <c r="N1037" s="1">
        <v>10</v>
      </c>
      <c r="O1037" s="1">
        <v>19</v>
      </c>
      <c r="P1037" s="2">
        <f t="shared" si="32"/>
        <v>1897.7592592592594</v>
      </c>
      <c r="Q1037" s="1">
        <v>4.95</v>
      </c>
      <c r="R1037" s="1">
        <f>IF(ISBLANK(S1037),_xlfn.XLOOKUP(V1037,'[1]AVG REVIEWS'!E:E,'[1]AVG REVIEWS'!D:D,""),[1]listings!S1037)</f>
        <v>0.21</v>
      </c>
      <c r="S1037" s="1">
        <v>0.21</v>
      </c>
      <c r="T1037" s="1">
        <f>IF(ISBLANK(Q1037),_xlfn.XLOOKUP(W1037,'[1]AVG SCORE'!F:F,'[1]AVG SCORE'!E:E,""),[1]listings!Q1037)</f>
        <v>4.95</v>
      </c>
      <c r="U1037" s="1" t="str">
        <f t="shared" si="33"/>
        <v>Schwabing-FreimannEntire home/apt4</v>
      </c>
      <c r="V1037" s="1" t="str">
        <f>[1]listings!H1037&amp;[1]listings!I1037&amp;[1]listings!G1037</f>
        <v>Entire rental unitEntire home/aptSchwabing-Freimann</v>
      </c>
      <c r="W1037" s="1" t="str">
        <f>[1]listings!G1037&amp;[1]listings!H1037&amp;[1]listings!I1037&amp;[1]listings!J1037</f>
        <v>Schwabing-FreimannEntire rental unitEntire home/apt4</v>
      </c>
      <c r="X1037" s="38">
        <v>48.16948</v>
      </c>
      <c r="Y1037" s="38">
        <v>11.564819999999999</v>
      </c>
    </row>
    <row r="1038" spans="1:25" ht="16" x14ac:dyDescent="0.2">
      <c r="A1038" s="1">
        <v>21652269</v>
      </c>
      <c r="B1038" s="1" t="s">
        <v>1689</v>
      </c>
      <c r="C1038" s="1">
        <v>2503573</v>
      </c>
      <c r="D1038" s="1" t="s">
        <v>1339</v>
      </c>
      <c r="E1038" s="3">
        <v>41059</v>
      </c>
      <c r="F1038" s="1">
        <v>7</v>
      </c>
      <c r="G1038" s="1" t="s">
        <v>39</v>
      </c>
      <c r="H1038" s="1" t="s">
        <v>32</v>
      </c>
      <c r="I1038" s="1" t="s">
        <v>33</v>
      </c>
      <c r="J1038" s="1">
        <v>8</v>
      </c>
      <c r="K1038" s="2">
        <v>471</v>
      </c>
      <c r="L1038" s="2">
        <f>IF(ISBLANK(K1038),_xlfn.XLOOKUP(U1038,'[1]AVG PRICE'!E:E,'[1]AVG PRICE'!D:D,""),[1]listings!K1038)</f>
        <v>471</v>
      </c>
      <c r="M1038" s="1">
        <v>1</v>
      </c>
      <c r="N1038" s="1">
        <v>1125</v>
      </c>
      <c r="O1038" s="1">
        <v>311</v>
      </c>
      <c r="P1038" s="2">
        <f t="shared" si="32"/>
        <v>265173</v>
      </c>
      <c r="Q1038" s="1">
        <v>4.7</v>
      </c>
      <c r="R1038" s="1">
        <f>IF(ISBLANK(S1038),_xlfn.XLOOKUP(V1038,'[1]AVG REVIEWS'!E:E,'[1]AVG REVIEWS'!D:D,""),[1]listings!S1038)</f>
        <v>3.58</v>
      </c>
      <c r="S1038" s="1">
        <v>3.58</v>
      </c>
      <c r="T1038" s="1">
        <f>IF(ISBLANK(Q1038),_xlfn.XLOOKUP(W1038,'[1]AVG SCORE'!F:F,'[1]AVG SCORE'!E:E,""),[1]listings!Q1038)</f>
        <v>4.7</v>
      </c>
      <c r="U1038" s="1" t="str">
        <f t="shared" si="33"/>
        <v>MaxvorstadtEntire home/apt8</v>
      </c>
      <c r="V1038" s="1" t="str">
        <f>[1]listings!H1038&amp;[1]listings!I1038&amp;[1]listings!G1038</f>
        <v>Entire rental unitEntire home/aptMaxvorstadt</v>
      </c>
      <c r="W1038" s="1" t="str">
        <f>[1]listings!G1038&amp;[1]listings!H1038&amp;[1]listings!I1038&amp;[1]listings!J1038</f>
        <v>MaxvorstadtEntire rental unitEntire home/apt8</v>
      </c>
      <c r="X1038" s="38">
        <v>48.137560000000001</v>
      </c>
      <c r="Y1038" s="38">
        <v>11.52858</v>
      </c>
    </row>
    <row r="1039" spans="1:25" ht="16" x14ac:dyDescent="0.2">
      <c r="A1039" s="1">
        <v>21687707</v>
      </c>
      <c r="B1039" s="1" t="s">
        <v>1690</v>
      </c>
      <c r="C1039" s="1">
        <v>146664647</v>
      </c>
      <c r="D1039" s="1" t="s">
        <v>289</v>
      </c>
      <c r="E1039" s="3">
        <v>42965</v>
      </c>
      <c r="F1039" s="1">
        <v>2</v>
      </c>
      <c r="G1039" s="1" t="s">
        <v>71</v>
      </c>
      <c r="H1039" s="1" t="s">
        <v>51</v>
      </c>
      <c r="I1039" s="1" t="s">
        <v>47</v>
      </c>
      <c r="J1039" s="1">
        <v>2</v>
      </c>
      <c r="L1039" s="2">
        <f>IF(ISBLANK(K1039),_xlfn.XLOOKUP(U1039,'[1]AVG PRICE'!E:E,'[1]AVG PRICE'!D:D,""),[1]listings!K1039)</f>
        <v>135.84800000000001</v>
      </c>
      <c r="M1039" s="1">
        <v>2</v>
      </c>
      <c r="N1039" s="1">
        <v>1125</v>
      </c>
      <c r="O1039" s="1">
        <v>44</v>
      </c>
      <c r="P1039" s="2">
        <f t="shared" si="32"/>
        <v>76550.348000000013</v>
      </c>
      <c r="Q1039" s="1">
        <v>4.95</v>
      </c>
      <c r="R1039" s="1">
        <f>IF(ISBLANK(S1039),_xlfn.XLOOKUP(V1039,'[1]AVG REVIEWS'!E:E,'[1]AVG REVIEWS'!D:D,""),[1]listings!S1039)</f>
        <v>0.5</v>
      </c>
      <c r="S1039" s="1">
        <v>0.5</v>
      </c>
      <c r="T1039" s="1">
        <f>IF(ISBLANK(Q1039),_xlfn.XLOOKUP(W1039,'[1]AVG SCORE'!F:F,'[1]AVG SCORE'!E:E,""),[1]listings!Q1039)</f>
        <v>4.95</v>
      </c>
      <c r="U1039" s="1" t="str">
        <f t="shared" si="33"/>
        <v>Ludwigsvorstadt-IsarvorstadtPrivate room2</v>
      </c>
      <c r="V1039" s="1" t="str">
        <f>[1]listings!H1039&amp;[1]listings!I1039&amp;[1]listings!G1039</f>
        <v>Private room in rental unitPrivate roomLudwigsvorstadt-Isarvorstadt</v>
      </c>
      <c r="W1039" s="1" t="str">
        <f>[1]listings!G1039&amp;[1]listings!H1039&amp;[1]listings!I1039&amp;[1]listings!J1039</f>
        <v>Ludwigsvorstadt-IsarvorstadtPrivate room in rental unitPrivate room2</v>
      </c>
      <c r="X1039" s="38">
        <v>48.180579999999999</v>
      </c>
      <c r="Y1039" s="38">
        <v>11.60604</v>
      </c>
    </row>
    <row r="1040" spans="1:25" ht="16" x14ac:dyDescent="0.2">
      <c r="A1040" s="1">
        <v>21811700</v>
      </c>
      <c r="B1040" s="1" t="s">
        <v>1691</v>
      </c>
      <c r="C1040" s="1">
        <v>2338070</v>
      </c>
      <c r="D1040" s="1" t="s">
        <v>186</v>
      </c>
      <c r="E1040" s="3">
        <v>41039</v>
      </c>
      <c r="F1040" s="1">
        <v>1</v>
      </c>
      <c r="G1040" s="1" t="s">
        <v>66</v>
      </c>
      <c r="H1040" s="1" t="s">
        <v>32</v>
      </c>
      <c r="I1040" s="1" t="s">
        <v>33</v>
      </c>
      <c r="J1040" s="1">
        <v>4</v>
      </c>
      <c r="K1040" s="2">
        <v>366</v>
      </c>
      <c r="L1040" s="2">
        <f>IF(ISBLANK(K1040),_xlfn.XLOOKUP(U1040,'[1]AVG PRICE'!E:E,'[1]AVG PRICE'!D:D,""),[1]listings!K1040)</f>
        <v>366</v>
      </c>
      <c r="M1040" s="1">
        <v>5</v>
      </c>
      <c r="N1040" s="1">
        <v>30</v>
      </c>
      <c r="O1040" s="1">
        <v>8</v>
      </c>
      <c r="P1040" s="2">
        <f t="shared" si="32"/>
        <v>6405</v>
      </c>
      <c r="Q1040" s="1">
        <v>5</v>
      </c>
      <c r="R1040" s="1">
        <f>IF(ISBLANK(S1040),_xlfn.XLOOKUP(V1040,'[1]AVG REVIEWS'!E:E,'[1]AVG REVIEWS'!D:D,""),[1]listings!S1040)</f>
        <v>0.12</v>
      </c>
      <c r="S1040" s="1">
        <v>0.12</v>
      </c>
      <c r="T1040" s="1">
        <f>IF(ISBLANK(Q1040),_xlfn.XLOOKUP(W1040,'[1]AVG SCORE'!F:F,'[1]AVG SCORE'!E:E,""),[1]listings!Q1040)</f>
        <v>5</v>
      </c>
      <c r="U1040" s="1" t="str">
        <f t="shared" si="33"/>
        <v>Au-HaidhausenEntire home/apt4</v>
      </c>
      <c r="V1040" s="1" t="str">
        <f>[1]listings!H1040&amp;[1]listings!I1040&amp;[1]listings!G1040</f>
        <v>Entire rental unitEntire home/aptAu-Haidhausen</v>
      </c>
      <c r="W1040" s="1" t="str">
        <f>[1]listings!G1040&amp;[1]listings!H1040&amp;[1]listings!I1040&amp;[1]listings!J1040</f>
        <v>Au-HaidhausenEntire rental unitEntire home/apt4</v>
      </c>
      <c r="X1040" s="38">
        <v>48.125030000000002</v>
      </c>
      <c r="Y1040" s="38">
        <v>11.55659</v>
      </c>
    </row>
    <row r="1041" spans="1:25" ht="16" x14ac:dyDescent="0.2">
      <c r="A1041" s="1">
        <v>21874905</v>
      </c>
      <c r="B1041" s="1" t="s">
        <v>1692</v>
      </c>
      <c r="C1041" s="1">
        <v>159568522</v>
      </c>
      <c r="D1041" s="1" t="s">
        <v>1693</v>
      </c>
      <c r="E1041" s="3">
        <v>43060</v>
      </c>
      <c r="F1041" s="1">
        <v>1</v>
      </c>
      <c r="G1041" s="1" t="s">
        <v>179</v>
      </c>
      <c r="H1041" s="1" t="s">
        <v>32</v>
      </c>
      <c r="I1041" s="1" t="s">
        <v>33</v>
      </c>
      <c r="J1041" s="1">
        <v>1</v>
      </c>
      <c r="L1041" s="2">
        <f>IF(ISBLANK(K1041),_xlfn.XLOOKUP(U1041,'[1]AVG PRICE'!E:E,'[1]AVG PRICE'!D:D,""),[1]listings!K1041)</f>
        <v>105.5</v>
      </c>
      <c r="M1041" s="1">
        <v>2</v>
      </c>
      <c r="N1041" s="1">
        <v>1125</v>
      </c>
      <c r="O1041" s="1">
        <v>25</v>
      </c>
      <c r="P1041" s="2">
        <f t="shared" si="32"/>
        <v>59449.25</v>
      </c>
      <c r="Q1041" s="1">
        <v>4.96</v>
      </c>
      <c r="R1041" s="1">
        <f>IF(ISBLANK(S1041),_xlfn.XLOOKUP(V1041,'[1]AVG REVIEWS'!E:E,'[1]AVG REVIEWS'!D:D,""),[1]listings!S1041)</f>
        <v>0.28000000000000003</v>
      </c>
      <c r="S1041" s="1">
        <v>0.28000000000000003</v>
      </c>
      <c r="T1041" s="1">
        <f>IF(ISBLANK(Q1041),_xlfn.XLOOKUP(W1041,'[1]AVG SCORE'!F:F,'[1]AVG SCORE'!E:E,""),[1]listings!Q1041)</f>
        <v>4.96</v>
      </c>
      <c r="U1041" s="1" t="str">
        <f t="shared" si="33"/>
        <v>Altstadt-LehelEntire home/apt1</v>
      </c>
      <c r="V1041" s="1" t="str">
        <f>[1]listings!H1041&amp;[1]listings!I1041&amp;[1]listings!G1041</f>
        <v>Entire rental unitEntire home/aptAltstadt-Lehel</v>
      </c>
      <c r="W1041" s="1" t="str">
        <f>[1]listings!G1041&amp;[1]listings!H1041&amp;[1]listings!I1041&amp;[1]listings!J1041</f>
        <v>Altstadt-LehelEntire rental unitEntire home/apt1</v>
      </c>
      <c r="X1041" s="38">
        <v>48.124670000000002</v>
      </c>
      <c r="Y1041" s="38">
        <v>11.551159999999999</v>
      </c>
    </row>
    <row r="1042" spans="1:25" ht="16" x14ac:dyDescent="0.2">
      <c r="A1042" s="1">
        <v>21881417</v>
      </c>
      <c r="B1042" s="1" t="s">
        <v>1694</v>
      </c>
      <c r="C1042" s="1">
        <v>102272861</v>
      </c>
      <c r="D1042" s="1" t="s">
        <v>1083</v>
      </c>
      <c r="E1042" s="3">
        <v>42676</v>
      </c>
      <c r="F1042" s="1">
        <v>4</v>
      </c>
      <c r="G1042" s="1" t="s">
        <v>102</v>
      </c>
      <c r="H1042" s="1" t="s">
        <v>32</v>
      </c>
      <c r="I1042" s="1" t="s">
        <v>33</v>
      </c>
      <c r="J1042" s="1">
        <v>11</v>
      </c>
      <c r="L1042" s="2">
        <f>IF(ISBLANK(K1042),_xlfn.XLOOKUP(U1042,'[1]AVG PRICE'!E:E,'[1]AVG PRICE'!D:D,""),[1]listings!K1042)</f>
        <v>0</v>
      </c>
      <c r="M1042" s="1">
        <v>1</v>
      </c>
      <c r="N1042" s="1">
        <v>7</v>
      </c>
      <c r="O1042" s="1">
        <v>37</v>
      </c>
      <c r="P1042" s="2">
        <f t="shared" si="32"/>
        <v>0</v>
      </c>
      <c r="Q1042" s="1">
        <v>4.8600000000000003</v>
      </c>
      <c r="R1042" s="1">
        <f>IF(ISBLANK(S1042),_xlfn.XLOOKUP(V1042,'[1]AVG REVIEWS'!E:E,'[1]AVG REVIEWS'!D:D,""),[1]listings!S1042)</f>
        <v>0.42</v>
      </c>
      <c r="S1042" s="1">
        <v>0.42</v>
      </c>
      <c r="T1042" s="1">
        <f>IF(ISBLANK(Q1042),_xlfn.XLOOKUP(W1042,'[1]AVG SCORE'!F:F,'[1]AVG SCORE'!E:E,""),[1]listings!Q1042)</f>
        <v>4.8600000000000003</v>
      </c>
      <c r="U1042" s="1" t="str">
        <f t="shared" si="33"/>
        <v>ObergiesingEntire home/apt11</v>
      </c>
      <c r="V1042" s="1" t="str">
        <f>[1]listings!H1042&amp;[1]listings!I1042&amp;[1]listings!G1042</f>
        <v>Entire rental unitEntire home/aptObergiesing</v>
      </c>
      <c r="W1042" s="1" t="str">
        <f>[1]listings!G1042&amp;[1]listings!H1042&amp;[1]listings!I1042&amp;[1]listings!J1042</f>
        <v>ObergiesingEntire rental unitEntire home/apt11</v>
      </c>
      <c r="X1042" s="38">
        <v>48.146575927734403</v>
      </c>
      <c r="Y1042" s="38">
        <v>11.6031589508057</v>
      </c>
    </row>
    <row r="1043" spans="1:25" ht="16" x14ac:dyDescent="0.2">
      <c r="A1043" s="1">
        <v>21911599</v>
      </c>
      <c r="B1043" s="1" t="s">
        <v>1695</v>
      </c>
      <c r="C1043" s="1">
        <v>59281964</v>
      </c>
      <c r="D1043" s="1" t="s">
        <v>1289</v>
      </c>
      <c r="E1043" s="3">
        <v>42418</v>
      </c>
      <c r="F1043" s="1">
        <v>1</v>
      </c>
      <c r="G1043" s="1" t="s">
        <v>71</v>
      </c>
      <c r="H1043" s="1" t="s">
        <v>51</v>
      </c>
      <c r="I1043" s="1" t="s">
        <v>47</v>
      </c>
      <c r="J1043" s="1">
        <v>2</v>
      </c>
      <c r="L1043" s="2">
        <f>IF(ISBLANK(K1043),_xlfn.XLOOKUP(U1043,'[1]AVG PRICE'!E:E,'[1]AVG PRICE'!D:D,""),[1]listings!K1043)</f>
        <v>135.84800000000001</v>
      </c>
      <c r="M1043" s="1">
        <v>3</v>
      </c>
      <c r="N1043" s="1">
        <v>1125</v>
      </c>
      <c r="O1043" s="1">
        <v>0</v>
      </c>
      <c r="P1043" s="2">
        <f t="shared" si="32"/>
        <v>76618.272000000012</v>
      </c>
      <c r="R1043" s="1">
        <f>IF(ISBLANK(S1043),_xlfn.XLOOKUP(V1043,'[1]AVG REVIEWS'!E:E,'[1]AVG REVIEWS'!D:D,""),[1]listings!S1043)</f>
        <v>0.93427536231884045</v>
      </c>
      <c r="T1043" s="1">
        <f>IF(ISBLANK(Q1043),_xlfn.XLOOKUP(W1043,'[1]AVG SCORE'!F:F,'[1]AVG SCORE'!E:E,""),[1]listings!Q1043)</f>
        <v>4.8104761904761899</v>
      </c>
      <c r="U1043" s="1" t="str">
        <f t="shared" si="33"/>
        <v>Ludwigsvorstadt-IsarvorstadtPrivate room2</v>
      </c>
      <c r="V1043" s="1" t="str">
        <f>[1]listings!H1043&amp;[1]listings!I1043&amp;[1]listings!G1043</f>
        <v>Private room in rental unitPrivate roomLudwigsvorstadt-Isarvorstadt</v>
      </c>
      <c r="W1043" s="1" t="str">
        <f>[1]listings!G1043&amp;[1]listings!H1043&amp;[1]listings!I1043&amp;[1]listings!J1043</f>
        <v>Ludwigsvorstadt-IsarvorstadtPrivate room in rental unitPrivate room2</v>
      </c>
      <c r="X1043" s="38">
        <v>48.13355</v>
      </c>
      <c r="Y1043" s="38">
        <v>11.570130000000001</v>
      </c>
    </row>
    <row r="1044" spans="1:25" ht="16" x14ac:dyDescent="0.2">
      <c r="A1044" s="1">
        <v>21930655</v>
      </c>
      <c r="B1044" s="1" t="s">
        <v>1696</v>
      </c>
      <c r="C1044" s="1">
        <v>562187683</v>
      </c>
      <c r="D1044" s="1" t="s">
        <v>1089</v>
      </c>
      <c r="E1044" s="3">
        <v>45337</v>
      </c>
      <c r="F1044" s="1">
        <v>1</v>
      </c>
      <c r="G1044" s="1" t="s">
        <v>71</v>
      </c>
      <c r="H1044" s="1" t="s">
        <v>32</v>
      </c>
      <c r="I1044" s="1" t="s">
        <v>33</v>
      </c>
      <c r="J1044" s="1">
        <v>2</v>
      </c>
      <c r="K1044" s="2">
        <v>150</v>
      </c>
      <c r="L1044" s="2">
        <f>IF(ISBLANK(K1044),_xlfn.XLOOKUP(U1044,'[1]AVG PRICE'!E:E,'[1]AVG PRICE'!D:D,""),[1]listings!K1044)</f>
        <v>150</v>
      </c>
      <c r="M1044" s="1">
        <v>4</v>
      </c>
      <c r="N1044" s="1">
        <v>56</v>
      </c>
      <c r="O1044" s="1">
        <v>4</v>
      </c>
      <c r="P1044" s="2">
        <f t="shared" si="32"/>
        <v>4500</v>
      </c>
      <c r="Q1044" s="1">
        <v>5</v>
      </c>
      <c r="R1044" s="1">
        <f>IF(ISBLANK(S1044),_xlfn.XLOOKUP(V1044,'[1]AVG REVIEWS'!E:E,'[1]AVG REVIEWS'!D:D,""),[1]listings!S1044)</f>
        <v>0.05</v>
      </c>
      <c r="S1044" s="1">
        <v>0.05</v>
      </c>
      <c r="T1044" s="1">
        <f>IF(ISBLANK(Q1044),_xlfn.XLOOKUP(W1044,'[1]AVG SCORE'!F:F,'[1]AVG SCORE'!E:E,""),[1]listings!Q1044)</f>
        <v>5</v>
      </c>
      <c r="U1044" s="1" t="str">
        <f t="shared" si="33"/>
        <v>Ludwigsvorstadt-IsarvorstadtEntire home/apt2</v>
      </c>
      <c r="V1044" s="1" t="str">
        <f>[1]listings!H1044&amp;[1]listings!I1044&amp;[1]listings!G1044</f>
        <v>Entire rental unitEntire home/aptLudwigsvorstadt-Isarvorstadt</v>
      </c>
      <c r="W1044" s="1" t="str">
        <f>[1]listings!G1044&amp;[1]listings!H1044&amp;[1]listings!I1044&amp;[1]listings!J1044</f>
        <v>Ludwigsvorstadt-IsarvorstadtEntire rental unitEntire home/apt2</v>
      </c>
      <c r="X1044" s="38">
        <v>48.124049999999997</v>
      </c>
      <c r="Y1044" s="38">
        <v>11.65179</v>
      </c>
    </row>
    <row r="1045" spans="1:25" ht="16" x14ac:dyDescent="0.2">
      <c r="A1045" s="1">
        <v>21988468</v>
      </c>
      <c r="B1045" s="1" t="s">
        <v>1697</v>
      </c>
      <c r="C1045" s="1">
        <v>48122980</v>
      </c>
      <c r="D1045" s="1" t="s">
        <v>1442</v>
      </c>
      <c r="E1045" s="3">
        <v>42312</v>
      </c>
      <c r="F1045" s="1">
        <v>1</v>
      </c>
      <c r="G1045" s="1" t="s">
        <v>39</v>
      </c>
      <c r="H1045" s="1" t="s">
        <v>32</v>
      </c>
      <c r="I1045" s="1" t="s">
        <v>33</v>
      </c>
      <c r="J1045" s="1">
        <v>2</v>
      </c>
      <c r="K1045" s="2">
        <v>113</v>
      </c>
      <c r="L1045" s="2">
        <f>IF(ISBLANK(K1045),_xlfn.XLOOKUP(U1045,'[1]AVG PRICE'!E:E,'[1]AVG PRICE'!D:D,""),[1]listings!K1045)</f>
        <v>113</v>
      </c>
      <c r="M1045" s="1">
        <v>2</v>
      </c>
      <c r="N1045" s="1">
        <v>1125</v>
      </c>
      <c r="O1045" s="1">
        <v>8</v>
      </c>
      <c r="P1045" s="2">
        <f t="shared" si="32"/>
        <v>63675.5</v>
      </c>
      <c r="Q1045" s="1">
        <v>5</v>
      </c>
      <c r="R1045" s="1">
        <f>IF(ISBLANK(S1045),_xlfn.XLOOKUP(V1045,'[1]AVG REVIEWS'!E:E,'[1]AVG REVIEWS'!D:D,""),[1]listings!S1045)</f>
        <v>1.95</v>
      </c>
      <c r="S1045" s="1">
        <v>1.95</v>
      </c>
      <c r="T1045" s="1">
        <f>IF(ISBLANK(Q1045),_xlfn.XLOOKUP(W1045,'[1]AVG SCORE'!F:F,'[1]AVG SCORE'!E:E,""),[1]listings!Q1045)</f>
        <v>5</v>
      </c>
      <c r="U1045" s="1" t="str">
        <f t="shared" si="33"/>
        <v>MaxvorstadtEntire home/apt2</v>
      </c>
      <c r="V1045" s="1" t="str">
        <f>[1]listings!H1045&amp;[1]listings!I1045&amp;[1]listings!G1045</f>
        <v>Entire rental unitEntire home/aptMaxvorstadt</v>
      </c>
      <c r="W1045" s="1" t="str">
        <f>[1]listings!G1045&amp;[1]listings!H1045&amp;[1]listings!I1045&amp;[1]listings!J1045</f>
        <v>MaxvorstadtEntire rental unitEntire home/apt2</v>
      </c>
      <c r="X1045" s="38">
        <v>48.123080000000002</v>
      </c>
      <c r="Y1045" s="38">
        <v>11.545590000000001</v>
      </c>
    </row>
    <row r="1046" spans="1:25" ht="16" x14ac:dyDescent="0.2">
      <c r="A1046" s="1">
        <v>22058550</v>
      </c>
      <c r="B1046" s="1" t="s">
        <v>1698</v>
      </c>
      <c r="C1046" s="1">
        <v>1068019</v>
      </c>
      <c r="D1046" s="1" t="s">
        <v>1699</v>
      </c>
      <c r="E1046" s="3">
        <v>40785</v>
      </c>
      <c r="F1046" s="1">
        <v>2</v>
      </c>
      <c r="G1046" s="1" t="s">
        <v>39</v>
      </c>
      <c r="H1046" s="1" t="s">
        <v>32</v>
      </c>
      <c r="I1046" s="1" t="s">
        <v>33</v>
      </c>
      <c r="J1046" s="1">
        <v>4</v>
      </c>
      <c r="K1046" s="2">
        <v>162</v>
      </c>
      <c r="L1046" s="2">
        <f>IF(ISBLANK(K1046),_xlfn.XLOOKUP(U1046,'[1]AVG PRICE'!E:E,'[1]AVG PRICE'!D:D,""),[1]listings!K1046)</f>
        <v>162</v>
      </c>
      <c r="M1046" s="1">
        <v>7</v>
      </c>
      <c r="N1046" s="1">
        <v>1125</v>
      </c>
      <c r="O1046" s="1">
        <v>43</v>
      </c>
      <c r="P1046" s="2">
        <f t="shared" si="32"/>
        <v>91692</v>
      </c>
      <c r="Q1046" s="1">
        <v>4.7699999999999996</v>
      </c>
      <c r="R1046" s="1">
        <f>IF(ISBLANK(S1046),_xlfn.XLOOKUP(V1046,'[1]AVG REVIEWS'!E:E,'[1]AVG REVIEWS'!D:D,""),[1]listings!S1046)</f>
        <v>0.51</v>
      </c>
      <c r="S1046" s="1">
        <v>0.51</v>
      </c>
      <c r="T1046" s="1">
        <f>IF(ISBLANK(Q1046),_xlfn.XLOOKUP(W1046,'[1]AVG SCORE'!F:F,'[1]AVG SCORE'!E:E,""),[1]listings!Q1046)</f>
        <v>4.7699999999999996</v>
      </c>
      <c r="U1046" s="1" t="str">
        <f t="shared" si="33"/>
        <v>MaxvorstadtEntire home/apt4</v>
      </c>
      <c r="V1046" s="1" t="str">
        <f>[1]listings!H1046&amp;[1]listings!I1046&amp;[1]listings!G1046</f>
        <v>Entire rental unitEntire home/aptMaxvorstadt</v>
      </c>
      <c r="W1046" s="1" t="str">
        <f>[1]listings!G1046&amp;[1]listings!H1046&amp;[1]listings!I1046&amp;[1]listings!J1046</f>
        <v>MaxvorstadtEntire rental unitEntire home/apt4</v>
      </c>
      <c r="X1046" s="38">
        <v>48.139560000000003</v>
      </c>
      <c r="Y1046" s="38">
        <v>11.59103</v>
      </c>
    </row>
    <row r="1047" spans="1:25" ht="16" x14ac:dyDescent="0.2">
      <c r="A1047" s="1">
        <v>22270602</v>
      </c>
      <c r="B1047" s="1" t="s">
        <v>1700</v>
      </c>
      <c r="C1047" s="1">
        <v>125127567</v>
      </c>
      <c r="D1047" s="1" t="s">
        <v>76</v>
      </c>
      <c r="E1047" s="3">
        <v>42835</v>
      </c>
      <c r="F1047" s="1">
        <v>5</v>
      </c>
      <c r="G1047" s="1" t="s">
        <v>100</v>
      </c>
      <c r="H1047" s="1" t="s">
        <v>32</v>
      </c>
      <c r="I1047" s="1" t="s">
        <v>33</v>
      </c>
      <c r="J1047" s="1">
        <v>5</v>
      </c>
      <c r="K1047" s="2">
        <v>176</v>
      </c>
      <c r="L1047" s="2">
        <f>IF(ISBLANK(K1047),_xlfn.XLOOKUP(U1047,'[1]AVG PRICE'!E:E,'[1]AVG PRICE'!D:D,""),[1]listings!K1047)</f>
        <v>176</v>
      </c>
      <c r="M1047" s="1">
        <v>2.4</v>
      </c>
      <c r="N1047" s="1">
        <v>40</v>
      </c>
      <c r="O1047" s="1">
        <v>377</v>
      </c>
      <c r="P1047" s="2">
        <f t="shared" si="32"/>
        <v>3731.2</v>
      </c>
      <c r="Q1047" s="1">
        <v>4.6900000000000004</v>
      </c>
      <c r="R1047" s="1">
        <f>IF(ISBLANK(S1047),_xlfn.XLOOKUP(V1047,'[1]AVG REVIEWS'!E:E,'[1]AVG REVIEWS'!D:D,""),[1]listings!S1047)</f>
        <v>4.4000000000000004</v>
      </c>
      <c r="S1047" s="1">
        <v>4.4000000000000004</v>
      </c>
      <c r="T1047" s="1">
        <f>IF(ISBLANK(Q1047),_xlfn.XLOOKUP(W1047,'[1]AVG SCORE'!F:F,'[1]AVG SCORE'!E:E,""),[1]listings!Q1047)</f>
        <v>4.6900000000000004</v>
      </c>
      <c r="U1047" s="1" t="str">
        <f t="shared" si="33"/>
        <v>Untergiesing-HarlachingEntire home/apt5</v>
      </c>
      <c r="V1047" s="1" t="str">
        <f>[1]listings!H1047&amp;[1]listings!I1047&amp;[1]listings!G1047</f>
        <v>Entire rental unitEntire home/aptUntergiesing-Harlaching</v>
      </c>
      <c r="W1047" s="1" t="str">
        <f>[1]listings!G1047&amp;[1]listings!H1047&amp;[1]listings!I1047&amp;[1]listings!J1047</f>
        <v>Untergiesing-HarlachingEntire rental unitEntire home/apt5</v>
      </c>
      <c r="X1047" s="38">
        <v>48.125929999999997</v>
      </c>
      <c r="Y1047" s="38">
        <v>11.639799999999999</v>
      </c>
    </row>
    <row r="1048" spans="1:25" ht="16" x14ac:dyDescent="0.2">
      <c r="A1048" s="1">
        <v>22277178</v>
      </c>
      <c r="B1048" s="1" t="s">
        <v>1701</v>
      </c>
      <c r="C1048" s="1">
        <v>18849396</v>
      </c>
      <c r="D1048" s="1" t="s">
        <v>1702</v>
      </c>
      <c r="E1048" s="3">
        <v>41845</v>
      </c>
      <c r="F1048" s="1">
        <v>2</v>
      </c>
      <c r="G1048" s="1" t="s">
        <v>108</v>
      </c>
      <c r="H1048" s="1" t="s">
        <v>32</v>
      </c>
      <c r="I1048" s="1" t="s">
        <v>33</v>
      </c>
      <c r="J1048" s="1">
        <v>4</v>
      </c>
      <c r="L1048" s="2">
        <f>IF(ISBLANK(K1048),_xlfn.XLOOKUP(U1048,'[1]AVG PRICE'!E:E,'[1]AVG PRICE'!D:D,""),[1]listings!K1048)</f>
        <v>291.96296296296299</v>
      </c>
      <c r="M1048" s="1">
        <v>4</v>
      </c>
      <c r="N1048" s="1">
        <v>17</v>
      </c>
      <c r="O1048" s="1">
        <v>2</v>
      </c>
      <c r="P1048" s="2">
        <f t="shared" si="32"/>
        <v>3065.6111111111113</v>
      </c>
      <c r="Q1048" s="1">
        <v>5</v>
      </c>
      <c r="R1048" s="1">
        <f>IF(ISBLANK(S1048),_xlfn.XLOOKUP(V1048,'[1]AVG REVIEWS'!E:E,'[1]AVG REVIEWS'!D:D,""),[1]listings!S1048)</f>
        <v>0.02</v>
      </c>
      <c r="S1048" s="1">
        <v>0.02</v>
      </c>
      <c r="T1048" s="1">
        <f>IF(ISBLANK(Q1048),_xlfn.XLOOKUP(W1048,'[1]AVG SCORE'!F:F,'[1]AVG SCORE'!E:E,""),[1]listings!Q1048)</f>
        <v>5</v>
      </c>
      <c r="U1048" s="1" t="str">
        <f t="shared" si="33"/>
        <v>Schwabing-FreimannEntire home/apt4</v>
      </c>
      <c r="V1048" s="1" t="str">
        <f>[1]listings!H1048&amp;[1]listings!I1048&amp;[1]listings!G1048</f>
        <v>Entire rental unitEntire home/aptSchwabing-Freimann</v>
      </c>
      <c r="W1048" s="1" t="str">
        <f>[1]listings!G1048&amp;[1]listings!H1048&amp;[1]listings!I1048&amp;[1]listings!J1048</f>
        <v>Schwabing-FreimannEntire rental unitEntire home/apt4</v>
      </c>
      <c r="X1048" s="38">
        <v>48.178669999999997</v>
      </c>
      <c r="Y1048" s="38">
        <v>11.53303</v>
      </c>
    </row>
    <row r="1049" spans="1:25" ht="16" x14ac:dyDescent="0.2">
      <c r="A1049" s="1">
        <v>22337824</v>
      </c>
      <c r="B1049" s="1" t="s">
        <v>1703</v>
      </c>
      <c r="C1049" s="1">
        <v>88452348</v>
      </c>
      <c r="D1049" s="1" t="s">
        <v>487</v>
      </c>
      <c r="E1049" s="3">
        <v>42589</v>
      </c>
      <c r="F1049" s="1">
        <v>1</v>
      </c>
      <c r="G1049" s="1" t="s">
        <v>85</v>
      </c>
      <c r="H1049" s="1" t="s">
        <v>32</v>
      </c>
      <c r="I1049" s="1" t="s">
        <v>33</v>
      </c>
      <c r="J1049" s="1">
        <v>2</v>
      </c>
      <c r="L1049" s="2">
        <f>IF(ISBLANK(K1049),_xlfn.XLOOKUP(U1049,'[1]AVG PRICE'!E:E,'[1]AVG PRICE'!D:D,""),[1]listings!K1049)</f>
        <v>96.666666666666671</v>
      </c>
      <c r="M1049" s="1">
        <v>2</v>
      </c>
      <c r="N1049" s="1">
        <v>10</v>
      </c>
      <c r="O1049" s="1">
        <v>12</v>
      </c>
      <c r="P1049" s="2">
        <f t="shared" si="32"/>
        <v>580</v>
      </c>
      <c r="Q1049" s="1">
        <v>4.83</v>
      </c>
      <c r="R1049" s="1">
        <f>IF(ISBLANK(S1049),_xlfn.XLOOKUP(V1049,'[1]AVG REVIEWS'!E:E,'[1]AVG REVIEWS'!D:D,""),[1]listings!S1049)</f>
        <v>0.15</v>
      </c>
      <c r="S1049" s="1">
        <v>0.15</v>
      </c>
      <c r="T1049" s="1">
        <f>IF(ISBLANK(Q1049),_xlfn.XLOOKUP(W1049,'[1]AVG SCORE'!F:F,'[1]AVG SCORE'!E:E,""),[1]listings!Q1049)</f>
        <v>4.83</v>
      </c>
      <c r="U1049" s="1" t="str">
        <f t="shared" si="33"/>
        <v>Ramersdorf-PerlachEntire home/apt2</v>
      </c>
      <c r="V1049" s="1" t="str">
        <f>[1]listings!H1049&amp;[1]listings!I1049&amp;[1]listings!G1049</f>
        <v>Entire rental unitEntire home/aptRamersdorf-Perlach</v>
      </c>
      <c r="W1049" s="1" t="str">
        <f>[1]listings!G1049&amp;[1]listings!H1049&amp;[1]listings!I1049&amp;[1]listings!J1049</f>
        <v>Ramersdorf-PerlachEntire rental unitEntire home/apt2</v>
      </c>
      <c r="X1049" s="38">
        <v>48.135959999999997</v>
      </c>
      <c r="Y1049" s="38">
        <v>11.586639999999999</v>
      </c>
    </row>
    <row r="1050" spans="1:25" ht="16" x14ac:dyDescent="0.2">
      <c r="A1050" s="1">
        <v>22365462</v>
      </c>
      <c r="B1050" s="1" t="s">
        <v>1704</v>
      </c>
      <c r="C1050" s="1">
        <v>163543823</v>
      </c>
      <c r="D1050" s="1" t="s">
        <v>1705</v>
      </c>
      <c r="E1050" s="3">
        <v>43090</v>
      </c>
      <c r="F1050" s="1">
        <v>6</v>
      </c>
      <c r="G1050" s="1" t="s">
        <v>71</v>
      </c>
      <c r="H1050" s="1" t="s">
        <v>32</v>
      </c>
      <c r="I1050" s="1" t="s">
        <v>33</v>
      </c>
      <c r="J1050" s="1">
        <v>4</v>
      </c>
      <c r="K1050" s="2">
        <v>172</v>
      </c>
      <c r="L1050" s="2">
        <f>IF(ISBLANK(K1050),_xlfn.XLOOKUP(U1050,'[1]AVG PRICE'!E:E,'[1]AVG PRICE'!D:D,""),[1]listings!K1050)</f>
        <v>172</v>
      </c>
      <c r="M1050" s="1">
        <v>1</v>
      </c>
      <c r="N1050" s="1">
        <v>14</v>
      </c>
      <c r="O1050" s="1">
        <v>579</v>
      </c>
      <c r="P1050" s="2">
        <f t="shared" si="32"/>
        <v>1290</v>
      </c>
      <c r="Q1050" s="1">
        <v>4.84</v>
      </c>
      <c r="R1050" s="1">
        <f>IF(ISBLANK(S1050),_xlfn.XLOOKUP(V1050,'[1]AVG REVIEWS'!E:E,'[1]AVG REVIEWS'!D:D,""),[1]listings!S1050)</f>
        <v>7.33</v>
      </c>
      <c r="S1050" s="1">
        <v>7.33</v>
      </c>
      <c r="T1050" s="1">
        <f>IF(ISBLANK(Q1050),_xlfn.XLOOKUP(W1050,'[1]AVG SCORE'!F:F,'[1]AVG SCORE'!E:E,""),[1]listings!Q1050)</f>
        <v>4.84</v>
      </c>
      <c r="U1050" s="1" t="str">
        <f t="shared" si="33"/>
        <v>Ludwigsvorstadt-IsarvorstadtEntire home/apt4</v>
      </c>
      <c r="V1050" s="1" t="str">
        <f>[1]listings!H1050&amp;[1]listings!I1050&amp;[1]listings!G1050</f>
        <v>Entire rental unitEntire home/aptLudwigsvorstadt-Isarvorstadt</v>
      </c>
      <c r="W1050" s="1" t="str">
        <f>[1]listings!G1050&amp;[1]listings!H1050&amp;[1]listings!I1050&amp;[1]listings!J1050</f>
        <v>Ludwigsvorstadt-IsarvorstadtEntire rental unitEntire home/apt4</v>
      </c>
      <c r="X1050" s="38">
        <v>48.135959999999997</v>
      </c>
      <c r="Y1050" s="38">
        <v>11.586639999999999</v>
      </c>
    </row>
    <row r="1051" spans="1:25" ht="16" x14ac:dyDescent="0.2">
      <c r="A1051" s="1">
        <v>22385793</v>
      </c>
      <c r="B1051" s="1" t="s">
        <v>1706</v>
      </c>
      <c r="C1051" s="1">
        <v>64958257</v>
      </c>
      <c r="D1051" s="1" t="s">
        <v>384</v>
      </c>
      <c r="E1051" s="3">
        <v>42458</v>
      </c>
      <c r="F1051" s="1">
        <v>4</v>
      </c>
      <c r="G1051" s="1" t="s">
        <v>71</v>
      </c>
      <c r="H1051" s="1" t="s">
        <v>32</v>
      </c>
      <c r="I1051" s="1" t="s">
        <v>33</v>
      </c>
      <c r="J1051" s="1">
        <v>6</v>
      </c>
      <c r="L1051" s="2">
        <f>IF(ISBLANK(K1051),_xlfn.XLOOKUP(U1051,'[1]AVG PRICE'!E:E,'[1]AVG PRICE'!D:D,""),[1]listings!K1051)</f>
        <v>302.39999999999998</v>
      </c>
      <c r="M1051" s="1">
        <v>1</v>
      </c>
      <c r="N1051" s="1">
        <v>1125</v>
      </c>
      <c r="O1051" s="1">
        <v>3</v>
      </c>
      <c r="P1051" s="2">
        <f t="shared" si="32"/>
        <v>170251.19999999998</v>
      </c>
      <c r="Q1051" s="1">
        <v>4.67</v>
      </c>
      <c r="R1051" s="1">
        <f>IF(ISBLANK(S1051),_xlfn.XLOOKUP(V1051,'[1]AVG REVIEWS'!E:E,'[1]AVG REVIEWS'!D:D,""),[1]listings!S1051)</f>
        <v>0.03</v>
      </c>
      <c r="S1051" s="1">
        <v>0.03</v>
      </c>
      <c r="T1051" s="1">
        <f>IF(ISBLANK(Q1051),_xlfn.XLOOKUP(W1051,'[1]AVG SCORE'!F:F,'[1]AVG SCORE'!E:E,""),[1]listings!Q1051)</f>
        <v>4.67</v>
      </c>
      <c r="U1051" s="1" t="str">
        <f t="shared" si="33"/>
        <v>Ludwigsvorstadt-IsarvorstadtEntire home/apt6</v>
      </c>
      <c r="V1051" s="1" t="str">
        <f>[1]listings!H1051&amp;[1]listings!I1051&amp;[1]listings!G1051</f>
        <v>Entire rental unitEntire home/aptLudwigsvorstadt-Isarvorstadt</v>
      </c>
      <c r="W1051" s="1" t="str">
        <f>[1]listings!G1051&amp;[1]listings!H1051&amp;[1]listings!I1051&amp;[1]listings!J1051</f>
        <v>Ludwigsvorstadt-IsarvorstadtEntire rental unitEntire home/apt6</v>
      </c>
      <c r="X1051" s="38">
        <v>48.137729999999998</v>
      </c>
      <c r="Y1051" s="38">
        <v>11.55114</v>
      </c>
    </row>
    <row r="1052" spans="1:25" ht="16" x14ac:dyDescent="0.2">
      <c r="A1052" s="1">
        <v>22414794</v>
      </c>
      <c r="B1052" s="1" t="s">
        <v>1707</v>
      </c>
      <c r="C1052" s="1">
        <v>5516237</v>
      </c>
      <c r="D1052" s="1" t="s">
        <v>1708</v>
      </c>
      <c r="E1052" s="3">
        <v>41351</v>
      </c>
      <c r="F1052" s="1">
        <v>1</v>
      </c>
      <c r="G1052" s="1" t="s">
        <v>56</v>
      </c>
      <c r="H1052" s="1" t="s">
        <v>32</v>
      </c>
      <c r="I1052" s="1" t="s">
        <v>33</v>
      </c>
      <c r="J1052" s="1">
        <v>4</v>
      </c>
      <c r="L1052" s="2">
        <f>IF(ISBLANK(K1052),_xlfn.XLOOKUP(U1052,'[1]AVG PRICE'!E:E,'[1]AVG PRICE'!D:D,""),[1]listings!K1052)</f>
        <v>220.44444444444446</v>
      </c>
      <c r="M1052" s="1">
        <v>2</v>
      </c>
      <c r="N1052" s="1">
        <v>1125</v>
      </c>
      <c r="O1052" s="1">
        <v>9</v>
      </c>
      <c r="P1052" s="2">
        <f t="shared" si="32"/>
        <v>124220.44444444445</v>
      </c>
      <c r="Q1052" s="1">
        <v>4.8899999999999997</v>
      </c>
      <c r="R1052" s="1">
        <f>IF(ISBLANK(S1052),_xlfn.XLOOKUP(V1052,'[1]AVG REVIEWS'!E:E,'[1]AVG REVIEWS'!D:D,""),[1]listings!S1052)</f>
        <v>0.1</v>
      </c>
      <c r="S1052" s="1">
        <v>0.1</v>
      </c>
      <c r="T1052" s="1">
        <f>IF(ISBLANK(Q1052),_xlfn.XLOOKUP(W1052,'[1]AVG SCORE'!F:F,'[1]AVG SCORE'!E:E,""),[1]listings!Q1052)</f>
        <v>4.8899999999999997</v>
      </c>
      <c r="U1052" s="1" t="str">
        <f t="shared" si="33"/>
        <v>Neuhausen-NymphenburgEntire home/apt4</v>
      </c>
      <c r="V1052" s="1" t="str">
        <f>[1]listings!H1052&amp;[1]listings!I1052&amp;[1]listings!G1052</f>
        <v>Entire rental unitEntire home/aptNeuhausen-Nymphenburg</v>
      </c>
      <c r="W1052" s="1" t="str">
        <f>[1]listings!G1052&amp;[1]listings!H1052&amp;[1]listings!I1052&amp;[1]listings!J1052</f>
        <v>Neuhausen-NymphenburgEntire rental unitEntire home/apt4</v>
      </c>
      <c r="X1052" s="38">
        <v>48.126579999999997</v>
      </c>
      <c r="Y1052" s="38">
        <v>11.590490000000001</v>
      </c>
    </row>
    <row r="1053" spans="1:25" ht="16" x14ac:dyDescent="0.2">
      <c r="A1053" s="1">
        <v>22421718</v>
      </c>
      <c r="B1053" s="1" t="s">
        <v>1709</v>
      </c>
      <c r="C1053" s="1">
        <v>64958257</v>
      </c>
      <c r="D1053" s="1" t="s">
        <v>384</v>
      </c>
      <c r="E1053" s="3">
        <v>42458</v>
      </c>
      <c r="F1053" s="1">
        <v>4</v>
      </c>
      <c r="G1053" s="1" t="s">
        <v>179</v>
      </c>
      <c r="H1053" s="1" t="s">
        <v>51</v>
      </c>
      <c r="I1053" s="1" t="s">
        <v>47</v>
      </c>
      <c r="J1053" s="1">
        <v>2</v>
      </c>
      <c r="K1053" s="2">
        <v>54</v>
      </c>
      <c r="L1053" s="2">
        <f>IF(ISBLANK(K1053),_xlfn.XLOOKUP(U1053,'[1]AVG PRICE'!E:E,'[1]AVG PRICE'!D:D,""),[1]listings!K1053)</f>
        <v>54</v>
      </c>
      <c r="M1053" s="1">
        <v>2</v>
      </c>
      <c r="N1053" s="1">
        <v>1125</v>
      </c>
      <c r="O1053" s="1">
        <v>8</v>
      </c>
      <c r="P1053" s="2">
        <f t="shared" si="32"/>
        <v>30429</v>
      </c>
      <c r="Q1053" s="1">
        <v>5</v>
      </c>
      <c r="R1053" s="1">
        <f>IF(ISBLANK(S1053),_xlfn.XLOOKUP(V1053,'[1]AVG REVIEWS'!E:E,'[1]AVG REVIEWS'!D:D,""),[1]listings!S1053)</f>
        <v>0.09</v>
      </c>
      <c r="S1053" s="1">
        <v>0.09</v>
      </c>
      <c r="T1053" s="1">
        <f>IF(ISBLANK(Q1053),_xlfn.XLOOKUP(W1053,'[1]AVG SCORE'!F:F,'[1]AVG SCORE'!E:E,""),[1]listings!Q1053)</f>
        <v>5</v>
      </c>
      <c r="U1053" s="1" t="str">
        <f t="shared" si="33"/>
        <v>Altstadt-LehelPrivate room2</v>
      </c>
      <c r="V1053" s="1" t="str">
        <f>[1]listings!H1053&amp;[1]listings!I1053&amp;[1]listings!G1053</f>
        <v>Private room in rental unitPrivate roomAltstadt-Lehel</v>
      </c>
      <c r="W1053" s="1" t="str">
        <f>[1]listings!G1053&amp;[1]listings!H1053&amp;[1]listings!I1053&amp;[1]listings!J1053</f>
        <v>Altstadt-LehelPrivate room in rental unitPrivate room2</v>
      </c>
      <c r="X1053" s="38">
        <v>48.087380000000003</v>
      </c>
      <c r="Y1053" s="38">
        <v>11.641870000000001</v>
      </c>
    </row>
    <row r="1054" spans="1:25" ht="16" x14ac:dyDescent="0.2">
      <c r="A1054" s="1">
        <v>22425208</v>
      </c>
      <c r="B1054" s="1" t="s">
        <v>1710</v>
      </c>
      <c r="C1054" s="1">
        <v>164225004</v>
      </c>
      <c r="D1054" s="1" t="s">
        <v>477</v>
      </c>
      <c r="E1054" s="3">
        <v>43095</v>
      </c>
      <c r="F1054" s="1">
        <v>14</v>
      </c>
      <c r="G1054" s="1" t="s">
        <v>71</v>
      </c>
      <c r="H1054" s="1" t="s">
        <v>32</v>
      </c>
      <c r="I1054" s="1" t="s">
        <v>33</v>
      </c>
      <c r="J1054" s="1">
        <v>10</v>
      </c>
      <c r="K1054" s="2">
        <v>286</v>
      </c>
      <c r="L1054" s="2">
        <f>IF(ISBLANK(K1054),_xlfn.XLOOKUP(U1054,'[1]AVG PRICE'!E:E,'[1]AVG PRICE'!D:D,""),[1]listings!K1054)</f>
        <v>286</v>
      </c>
      <c r="M1054" s="1">
        <v>1</v>
      </c>
      <c r="N1054" s="1">
        <v>1125</v>
      </c>
      <c r="O1054" s="1">
        <v>309</v>
      </c>
      <c r="P1054" s="2">
        <f t="shared" si="32"/>
        <v>161018</v>
      </c>
      <c r="Q1054" s="1">
        <v>4.5199999999999996</v>
      </c>
      <c r="R1054" s="1">
        <f>IF(ISBLANK(S1054),_xlfn.XLOOKUP(V1054,'[1]AVG REVIEWS'!E:E,'[1]AVG REVIEWS'!D:D,""),[1]listings!S1054)</f>
        <v>3.54</v>
      </c>
      <c r="S1054" s="1">
        <v>3.54</v>
      </c>
      <c r="T1054" s="1">
        <f>IF(ISBLANK(Q1054),_xlfn.XLOOKUP(W1054,'[1]AVG SCORE'!F:F,'[1]AVG SCORE'!E:E,""),[1]listings!Q1054)</f>
        <v>4.5199999999999996</v>
      </c>
      <c r="U1054" s="1" t="str">
        <f t="shared" si="33"/>
        <v>Ludwigsvorstadt-IsarvorstadtEntire home/apt10</v>
      </c>
      <c r="V1054" s="1" t="str">
        <f>[1]listings!H1054&amp;[1]listings!I1054&amp;[1]listings!G1054</f>
        <v>Entire rental unitEntire home/aptLudwigsvorstadt-Isarvorstadt</v>
      </c>
      <c r="W1054" s="1" t="str">
        <f>[1]listings!G1054&amp;[1]listings!H1054&amp;[1]listings!I1054&amp;[1]listings!J1054</f>
        <v>Ludwigsvorstadt-IsarvorstadtEntire rental unitEntire home/apt10</v>
      </c>
      <c r="X1054" s="38">
        <v>48.125599999999999</v>
      </c>
      <c r="Y1054" s="38">
        <v>11.55523</v>
      </c>
    </row>
    <row r="1055" spans="1:25" ht="16" x14ac:dyDescent="0.2">
      <c r="A1055" s="1">
        <v>22512107</v>
      </c>
      <c r="B1055" s="1" t="s">
        <v>1711</v>
      </c>
      <c r="C1055" s="1">
        <v>164225004</v>
      </c>
      <c r="D1055" s="1" t="s">
        <v>477</v>
      </c>
      <c r="E1055" s="3">
        <v>43095</v>
      </c>
      <c r="F1055" s="1">
        <v>14</v>
      </c>
      <c r="G1055" s="1" t="s">
        <v>71</v>
      </c>
      <c r="H1055" s="1" t="s">
        <v>32</v>
      </c>
      <c r="I1055" s="1" t="s">
        <v>33</v>
      </c>
      <c r="J1055" s="1">
        <v>9</v>
      </c>
      <c r="K1055" s="2">
        <v>200</v>
      </c>
      <c r="L1055" s="2">
        <f>IF(ISBLANK(K1055),_xlfn.XLOOKUP(U1055,'[1]AVG PRICE'!E:E,'[1]AVG PRICE'!D:D,""),[1]listings!K1055)</f>
        <v>200</v>
      </c>
      <c r="M1055" s="1">
        <v>2</v>
      </c>
      <c r="N1055" s="1">
        <v>365</v>
      </c>
      <c r="O1055" s="1">
        <v>38</v>
      </c>
      <c r="P1055" s="2">
        <f t="shared" si="32"/>
        <v>36700</v>
      </c>
      <c r="Q1055" s="1">
        <v>4.32</v>
      </c>
      <c r="R1055" s="1">
        <f>IF(ISBLANK(S1055),_xlfn.XLOOKUP(V1055,'[1]AVG REVIEWS'!E:E,'[1]AVG REVIEWS'!D:D,""),[1]listings!S1055)</f>
        <v>0.43</v>
      </c>
      <c r="S1055" s="1">
        <v>0.43</v>
      </c>
      <c r="T1055" s="1">
        <f>IF(ISBLANK(Q1055),_xlfn.XLOOKUP(W1055,'[1]AVG SCORE'!F:F,'[1]AVG SCORE'!E:E,""),[1]listings!Q1055)</f>
        <v>4.32</v>
      </c>
      <c r="U1055" s="1" t="str">
        <f t="shared" si="33"/>
        <v>Ludwigsvorstadt-IsarvorstadtEntire home/apt9</v>
      </c>
      <c r="V1055" s="1" t="str">
        <f>[1]listings!H1055&amp;[1]listings!I1055&amp;[1]listings!G1055</f>
        <v>Entire rental unitEntire home/aptLudwigsvorstadt-Isarvorstadt</v>
      </c>
      <c r="W1055" s="1" t="str">
        <f>[1]listings!G1055&amp;[1]listings!H1055&amp;[1]listings!I1055&amp;[1]listings!J1055</f>
        <v>Ludwigsvorstadt-IsarvorstadtEntire rental unitEntire home/apt9</v>
      </c>
      <c r="X1055" s="38">
        <v>48.127980000000001</v>
      </c>
      <c r="Y1055" s="38">
        <v>11.53928</v>
      </c>
    </row>
    <row r="1056" spans="1:25" ht="16" x14ac:dyDescent="0.2">
      <c r="A1056" s="1">
        <v>22563961</v>
      </c>
      <c r="B1056" s="1" t="s">
        <v>1712</v>
      </c>
      <c r="C1056" s="1">
        <v>110916344</v>
      </c>
      <c r="D1056" s="1" t="s">
        <v>1606</v>
      </c>
      <c r="E1056" s="3">
        <v>42746</v>
      </c>
      <c r="F1056" s="1">
        <v>1</v>
      </c>
      <c r="G1056" s="1" t="s">
        <v>179</v>
      </c>
      <c r="H1056" s="1" t="s">
        <v>32</v>
      </c>
      <c r="I1056" s="1" t="s">
        <v>33</v>
      </c>
      <c r="J1056" s="1">
        <v>2</v>
      </c>
      <c r="L1056" s="2">
        <f>IF(ISBLANK(K1056),_xlfn.XLOOKUP(U1056,'[1]AVG PRICE'!E:E,'[1]AVG PRICE'!D:D,""),[1]listings!K1056)</f>
        <v>202</v>
      </c>
      <c r="M1056" s="1">
        <v>2</v>
      </c>
      <c r="N1056" s="1">
        <v>1125</v>
      </c>
      <c r="O1056" s="1">
        <v>0</v>
      </c>
      <c r="P1056" s="2">
        <f t="shared" si="32"/>
        <v>113827</v>
      </c>
      <c r="R1056" s="1">
        <f>IF(ISBLANK(S1056),_xlfn.XLOOKUP(V1056,'[1]AVG REVIEWS'!E:E,'[1]AVG REVIEWS'!D:D,""),[1]listings!S1056)</f>
        <v>0.91663934426229532</v>
      </c>
      <c r="T1056" s="1">
        <f>IF(ISBLANK(Q1056),_xlfn.XLOOKUP(W1056,'[1]AVG SCORE'!F:F,'[1]AVG SCORE'!E:E,""),[1]listings!Q1056)</f>
        <v>4.864230769230768</v>
      </c>
      <c r="U1056" s="1" t="str">
        <f t="shared" si="33"/>
        <v>Altstadt-LehelEntire home/apt2</v>
      </c>
      <c r="V1056" s="1" t="str">
        <f>[1]listings!H1056&amp;[1]listings!I1056&amp;[1]listings!G1056</f>
        <v>Entire rental unitEntire home/aptAltstadt-Lehel</v>
      </c>
      <c r="W1056" s="1" t="str">
        <f>[1]listings!G1056&amp;[1]listings!H1056&amp;[1]listings!I1056&amp;[1]listings!J1056</f>
        <v>Altstadt-LehelEntire rental unitEntire home/apt2</v>
      </c>
      <c r="X1056" s="38">
        <v>48.178669999999997</v>
      </c>
      <c r="Y1056" s="38">
        <v>11.53303</v>
      </c>
    </row>
    <row r="1057" spans="1:25" ht="16" x14ac:dyDescent="0.2">
      <c r="A1057" s="1">
        <v>22608150</v>
      </c>
      <c r="B1057" s="1" t="s">
        <v>1713</v>
      </c>
      <c r="C1057" s="1">
        <v>137466657</v>
      </c>
      <c r="D1057" s="1" t="s">
        <v>1714</v>
      </c>
      <c r="E1057" s="3">
        <v>42914</v>
      </c>
      <c r="F1057" s="1">
        <v>2</v>
      </c>
      <c r="G1057" s="1" t="s">
        <v>174</v>
      </c>
      <c r="H1057" s="1" t="s">
        <v>32</v>
      </c>
      <c r="I1057" s="1" t="s">
        <v>33</v>
      </c>
      <c r="J1057" s="1">
        <v>2</v>
      </c>
      <c r="L1057" s="2">
        <f>IF(ISBLANK(K1057),_xlfn.XLOOKUP(U1057,'[1]AVG PRICE'!E:E,'[1]AVG PRICE'!D:D,""),[1]listings!K1057)</f>
        <v>95.531914893617028</v>
      </c>
      <c r="M1057" s="1">
        <v>182</v>
      </c>
      <c r="N1057" s="1">
        <v>1125</v>
      </c>
      <c r="O1057" s="1">
        <v>32</v>
      </c>
      <c r="P1057" s="2">
        <f t="shared" si="32"/>
        <v>62430.106382978731</v>
      </c>
      <c r="Q1057" s="1">
        <v>4.97</v>
      </c>
      <c r="R1057" s="1">
        <f>IF(ISBLANK(S1057),_xlfn.XLOOKUP(V1057,'[1]AVG REVIEWS'!E:E,'[1]AVG REVIEWS'!D:D,""),[1]listings!S1057)</f>
        <v>0.37</v>
      </c>
      <c r="S1057" s="1">
        <v>0.37</v>
      </c>
      <c r="T1057" s="1">
        <f>IF(ISBLANK(Q1057),_xlfn.XLOOKUP(W1057,'[1]AVG SCORE'!F:F,'[1]AVG SCORE'!E:E,""),[1]listings!Q1057)</f>
        <v>4.97</v>
      </c>
      <c r="U1057" s="1" t="str">
        <f t="shared" si="33"/>
        <v>Milbertshofen-Am HartEntire home/apt2</v>
      </c>
      <c r="V1057" s="1" t="str">
        <f>[1]listings!H1057&amp;[1]listings!I1057&amp;[1]listings!G1057</f>
        <v>Entire rental unitEntire home/aptMilbertshofen-Am Hart</v>
      </c>
      <c r="W1057" s="1" t="str">
        <f>[1]listings!G1057&amp;[1]listings!H1057&amp;[1]listings!I1057&amp;[1]listings!J1057</f>
        <v>Milbertshofen-Am HartEntire rental unitEntire home/apt2</v>
      </c>
      <c r="X1057" s="38">
        <v>48.126849999999997</v>
      </c>
      <c r="Y1057" s="38">
        <v>11.59205</v>
      </c>
    </row>
    <row r="1058" spans="1:25" ht="16" x14ac:dyDescent="0.2">
      <c r="A1058" s="1">
        <v>22610799</v>
      </c>
      <c r="B1058" s="1" t="s">
        <v>1715</v>
      </c>
      <c r="C1058" s="1">
        <v>2012701</v>
      </c>
      <c r="D1058" s="1" t="s">
        <v>1716</v>
      </c>
      <c r="E1058" s="3">
        <v>40994</v>
      </c>
      <c r="F1058" s="1">
        <v>2</v>
      </c>
      <c r="G1058" s="1" t="s">
        <v>63</v>
      </c>
      <c r="H1058" s="1" t="s">
        <v>82</v>
      </c>
      <c r="I1058" s="1" t="s">
        <v>47</v>
      </c>
      <c r="J1058" s="1">
        <v>1</v>
      </c>
      <c r="K1058" s="2">
        <v>61</v>
      </c>
      <c r="L1058" s="2">
        <f>IF(ISBLANK(K1058),_xlfn.XLOOKUP(U1058,'[1]AVG PRICE'!E:E,'[1]AVG PRICE'!D:D,""),[1]listings!K1058)</f>
        <v>61</v>
      </c>
      <c r="M1058" s="1">
        <v>2</v>
      </c>
      <c r="N1058" s="1">
        <v>10</v>
      </c>
      <c r="O1058" s="1">
        <v>25</v>
      </c>
      <c r="P1058" s="2">
        <f t="shared" si="32"/>
        <v>366</v>
      </c>
      <c r="Q1058" s="1">
        <v>4.96</v>
      </c>
      <c r="R1058" s="1">
        <f>IF(ISBLANK(S1058),_xlfn.XLOOKUP(V1058,'[1]AVG REVIEWS'!E:E,'[1]AVG REVIEWS'!D:D,""),[1]listings!S1058)</f>
        <v>0.83</v>
      </c>
      <c r="S1058" s="1">
        <v>0.83</v>
      </c>
      <c r="T1058" s="1">
        <f>IF(ISBLANK(Q1058),_xlfn.XLOOKUP(W1058,'[1]AVG SCORE'!F:F,'[1]AVG SCORE'!E:E,""),[1]listings!Q1058)</f>
        <v>4.96</v>
      </c>
      <c r="U1058" s="1" t="str">
        <f t="shared" si="33"/>
        <v>BogenhausenPrivate room1</v>
      </c>
      <c r="V1058" s="1" t="str">
        <f>[1]listings!H1058&amp;[1]listings!I1058&amp;[1]listings!G1058</f>
        <v>Private room in condoPrivate roomBogenhausen</v>
      </c>
      <c r="W1058" s="1" t="str">
        <f>[1]listings!G1058&amp;[1]listings!H1058&amp;[1]listings!I1058&amp;[1]listings!J1058</f>
        <v>BogenhausenPrivate room in condoPrivate room1</v>
      </c>
      <c r="X1058" s="38">
        <v>48.182009999999998</v>
      </c>
      <c r="Y1058" s="38">
        <v>11.54827</v>
      </c>
    </row>
    <row r="1059" spans="1:25" ht="16" x14ac:dyDescent="0.2">
      <c r="A1059" s="1">
        <v>22688254</v>
      </c>
      <c r="B1059" s="1" t="s">
        <v>1717</v>
      </c>
      <c r="C1059" s="1">
        <v>46064618</v>
      </c>
      <c r="D1059" s="1" t="s">
        <v>971</v>
      </c>
      <c r="E1059" s="3">
        <v>42285</v>
      </c>
      <c r="F1059" s="1">
        <v>4</v>
      </c>
      <c r="G1059" s="1" t="s">
        <v>36</v>
      </c>
      <c r="H1059" s="1" t="s">
        <v>51</v>
      </c>
      <c r="I1059" s="1" t="s">
        <v>47</v>
      </c>
      <c r="J1059" s="1">
        <v>1</v>
      </c>
      <c r="K1059" s="2">
        <v>41</v>
      </c>
      <c r="L1059" s="2">
        <f>IF(ISBLANK(K1059),_xlfn.XLOOKUP(U1059,'[1]AVG PRICE'!E:E,'[1]AVG PRICE'!D:D,""),[1]listings!K1059)</f>
        <v>41</v>
      </c>
      <c r="M1059" s="1">
        <v>2</v>
      </c>
      <c r="N1059" s="1">
        <v>1125</v>
      </c>
      <c r="O1059" s="1">
        <v>128</v>
      </c>
      <c r="P1059" s="2">
        <f t="shared" si="32"/>
        <v>23103.5</v>
      </c>
      <c r="Q1059" s="1">
        <v>4.8099999999999996</v>
      </c>
      <c r="R1059" s="1">
        <f>IF(ISBLANK(S1059),_xlfn.XLOOKUP(V1059,'[1]AVG REVIEWS'!E:E,'[1]AVG REVIEWS'!D:D,""),[1]listings!S1059)</f>
        <v>1.54</v>
      </c>
      <c r="S1059" s="1">
        <v>1.54</v>
      </c>
      <c r="T1059" s="1">
        <f>IF(ISBLANK(Q1059),_xlfn.XLOOKUP(W1059,'[1]AVG SCORE'!F:F,'[1]AVG SCORE'!E:E,""),[1]listings!Q1059)</f>
        <v>4.8099999999999996</v>
      </c>
      <c r="U1059" s="1" t="str">
        <f t="shared" si="33"/>
        <v>Berg am LaimPrivate room1</v>
      </c>
      <c r="V1059" s="1" t="str">
        <f>[1]listings!H1059&amp;[1]listings!I1059&amp;[1]listings!G1059</f>
        <v>Private room in rental unitPrivate roomBerg am Laim</v>
      </c>
      <c r="W1059" s="1" t="str">
        <f>[1]listings!G1059&amp;[1]listings!H1059&amp;[1]listings!I1059&amp;[1]listings!J1059</f>
        <v>Berg am LaimPrivate room in rental unitPrivate room1</v>
      </c>
      <c r="X1059" s="38">
        <v>48.186239999999998</v>
      </c>
      <c r="Y1059" s="38">
        <v>11.581770000000001</v>
      </c>
    </row>
    <row r="1060" spans="1:25" ht="16" x14ac:dyDescent="0.2">
      <c r="A1060" s="1">
        <v>22725785</v>
      </c>
      <c r="B1060" s="1" t="s">
        <v>1718</v>
      </c>
      <c r="C1060" s="1">
        <v>131079026</v>
      </c>
      <c r="D1060" s="1" t="s">
        <v>1554</v>
      </c>
      <c r="E1060" s="3">
        <v>42874</v>
      </c>
      <c r="F1060" s="1">
        <v>1</v>
      </c>
      <c r="G1060" s="1" t="s">
        <v>63</v>
      </c>
      <c r="H1060" s="1" t="s">
        <v>32</v>
      </c>
      <c r="I1060" s="1" t="s">
        <v>33</v>
      </c>
      <c r="J1060" s="1">
        <v>2</v>
      </c>
      <c r="K1060" s="2">
        <v>99</v>
      </c>
      <c r="L1060" s="2">
        <f>IF(ISBLANK(K1060),_xlfn.XLOOKUP(U1060,'[1]AVG PRICE'!E:E,'[1]AVG PRICE'!D:D,""),[1]listings!K1060)</f>
        <v>99</v>
      </c>
      <c r="M1060" s="1">
        <v>2</v>
      </c>
      <c r="N1060" s="1">
        <v>5</v>
      </c>
      <c r="O1060" s="1">
        <v>93</v>
      </c>
      <c r="P1060" s="2">
        <f t="shared" si="32"/>
        <v>346.5</v>
      </c>
      <c r="Q1060" s="1">
        <v>4.92</v>
      </c>
      <c r="R1060" s="1">
        <f>IF(ISBLANK(S1060),_xlfn.XLOOKUP(V1060,'[1]AVG REVIEWS'!E:E,'[1]AVG REVIEWS'!D:D,""),[1]listings!S1060)</f>
        <v>1.07</v>
      </c>
      <c r="S1060" s="1">
        <v>1.07</v>
      </c>
      <c r="T1060" s="1">
        <f>IF(ISBLANK(Q1060),_xlfn.XLOOKUP(W1060,'[1]AVG SCORE'!F:F,'[1]AVG SCORE'!E:E,""),[1]listings!Q1060)</f>
        <v>4.92</v>
      </c>
      <c r="U1060" s="1" t="str">
        <f t="shared" si="33"/>
        <v>BogenhausenEntire home/apt2</v>
      </c>
      <c r="V1060" s="1" t="str">
        <f>[1]listings!H1060&amp;[1]listings!I1060&amp;[1]listings!G1060</f>
        <v>Entire rental unitEntire home/aptBogenhausen</v>
      </c>
      <c r="W1060" s="1" t="str">
        <f>[1]listings!G1060&amp;[1]listings!H1060&amp;[1]listings!I1060&amp;[1]listings!J1060</f>
        <v>BogenhausenEntire rental unitEntire home/apt2</v>
      </c>
      <c r="X1060" s="38">
        <v>48.116340000000001</v>
      </c>
      <c r="Y1060" s="38">
        <v>11.68465</v>
      </c>
    </row>
    <row r="1061" spans="1:25" ht="16" x14ac:dyDescent="0.2">
      <c r="A1061" s="1">
        <v>22768576</v>
      </c>
      <c r="B1061" s="1" t="s">
        <v>1719</v>
      </c>
      <c r="C1061" s="1">
        <v>14552789</v>
      </c>
      <c r="D1061" s="1" t="s">
        <v>1720</v>
      </c>
      <c r="E1061" s="3">
        <v>41750</v>
      </c>
      <c r="F1061" s="1">
        <v>1</v>
      </c>
      <c r="G1061" s="1" t="s">
        <v>71</v>
      </c>
      <c r="H1061" s="1" t="s">
        <v>32</v>
      </c>
      <c r="I1061" s="1" t="s">
        <v>33</v>
      </c>
      <c r="J1061" s="1">
        <v>2</v>
      </c>
      <c r="K1061" s="2">
        <v>81</v>
      </c>
      <c r="L1061" s="2">
        <f>IF(ISBLANK(K1061),_xlfn.XLOOKUP(U1061,'[1]AVG PRICE'!E:E,'[1]AVG PRICE'!D:D,""),[1]listings!K1061)</f>
        <v>81</v>
      </c>
      <c r="M1061" s="1">
        <v>2</v>
      </c>
      <c r="N1061" s="1">
        <v>1125</v>
      </c>
      <c r="O1061" s="1">
        <v>75</v>
      </c>
      <c r="P1061" s="2">
        <f t="shared" si="32"/>
        <v>45643.5</v>
      </c>
      <c r="Q1061" s="1">
        <v>4.76</v>
      </c>
      <c r="R1061" s="1">
        <f>IF(ISBLANK(S1061),_xlfn.XLOOKUP(V1061,'[1]AVG REVIEWS'!E:E,'[1]AVG REVIEWS'!D:D,""),[1]listings!S1061)</f>
        <v>0.86</v>
      </c>
      <c r="S1061" s="1">
        <v>0.86</v>
      </c>
      <c r="T1061" s="1">
        <f>IF(ISBLANK(Q1061),_xlfn.XLOOKUP(W1061,'[1]AVG SCORE'!F:F,'[1]AVG SCORE'!E:E,""),[1]listings!Q1061)</f>
        <v>4.76</v>
      </c>
      <c r="U1061" s="1" t="str">
        <f t="shared" si="33"/>
        <v>Ludwigsvorstadt-IsarvorstadtEntire home/apt2</v>
      </c>
      <c r="V1061" s="1" t="str">
        <f>[1]listings!H1061&amp;[1]listings!I1061&amp;[1]listings!G1061</f>
        <v>Entire rental unitEntire home/aptLudwigsvorstadt-Isarvorstadt</v>
      </c>
      <c r="W1061" s="1" t="str">
        <f>[1]listings!G1061&amp;[1]listings!H1061&amp;[1]listings!I1061&amp;[1]listings!J1061</f>
        <v>Ludwigsvorstadt-IsarvorstadtEntire rental unitEntire home/apt2</v>
      </c>
      <c r="X1061" s="38">
        <v>48.181370000000001</v>
      </c>
      <c r="Y1061" s="38">
        <v>11.47218</v>
      </c>
    </row>
    <row r="1062" spans="1:25" ht="16" x14ac:dyDescent="0.2">
      <c r="A1062" s="1">
        <v>22844715</v>
      </c>
      <c r="B1062" s="1" t="s">
        <v>1721</v>
      </c>
      <c r="C1062" s="1">
        <v>140383294</v>
      </c>
      <c r="D1062" s="1" t="s">
        <v>1722</v>
      </c>
      <c r="E1062" s="3">
        <v>42930</v>
      </c>
      <c r="F1062" s="1">
        <v>1</v>
      </c>
      <c r="G1062" s="1" t="s">
        <v>364</v>
      </c>
      <c r="H1062" s="1" t="s">
        <v>148</v>
      </c>
      <c r="I1062" s="1" t="s">
        <v>33</v>
      </c>
      <c r="J1062" s="1">
        <v>3</v>
      </c>
      <c r="K1062" s="2">
        <v>79</v>
      </c>
      <c r="L1062" s="2">
        <f>IF(ISBLANK(K1062),_xlfn.XLOOKUP(U1062,'[1]AVG PRICE'!E:E,'[1]AVG PRICE'!D:D,""),[1]listings!K1062)</f>
        <v>79</v>
      </c>
      <c r="M1062" s="1">
        <v>2</v>
      </c>
      <c r="N1062" s="1">
        <v>1125</v>
      </c>
      <c r="O1062" s="1">
        <v>205</v>
      </c>
      <c r="P1062" s="2">
        <f t="shared" si="32"/>
        <v>44516.5</v>
      </c>
      <c r="Q1062" s="1">
        <v>4.7</v>
      </c>
      <c r="R1062" s="1">
        <f>IF(ISBLANK(S1062),_xlfn.XLOOKUP(V1062,'[1]AVG REVIEWS'!E:E,'[1]AVG REVIEWS'!D:D,""),[1]listings!S1062)</f>
        <v>2.36</v>
      </c>
      <c r="S1062" s="1">
        <v>2.36</v>
      </c>
      <c r="T1062" s="1">
        <f>IF(ISBLANK(Q1062),_xlfn.XLOOKUP(W1062,'[1]AVG SCORE'!F:F,'[1]AVG SCORE'!E:E,""),[1]listings!Q1062)</f>
        <v>4.7</v>
      </c>
      <c r="U1062" s="1" t="str">
        <f t="shared" si="33"/>
        <v>Allach-UntermenzingEntire home/apt3</v>
      </c>
      <c r="V1062" s="1" t="str">
        <f>[1]listings!H1062&amp;[1]listings!I1062&amp;[1]listings!G1062</f>
        <v>Entire homeEntire home/aptAllach-Untermenzing</v>
      </c>
      <c r="W1062" s="1" t="str">
        <f>[1]listings!G1062&amp;[1]listings!H1062&amp;[1]listings!I1062&amp;[1]listings!J1062</f>
        <v>Allach-UntermenzingEntire homeEntire home/apt3</v>
      </c>
      <c r="X1062" s="38">
        <v>48.152982925455099</v>
      </c>
      <c r="Y1062" s="38">
        <v>11.5740698145385</v>
      </c>
    </row>
    <row r="1063" spans="1:25" ht="16" x14ac:dyDescent="0.2">
      <c r="A1063" s="1">
        <v>22858219</v>
      </c>
      <c r="B1063" s="1" t="s">
        <v>1723</v>
      </c>
      <c r="C1063" s="1">
        <v>35581324</v>
      </c>
      <c r="D1063" s="1" t="s">
        <v>1247</v>
      </c>
      <c r="E1063" s="3">
        <v>42166</v>
      </c>
      <c r="F1063" s="1">
        <v>2</v>
      </c>
      <c r="G1063" s="1" t="s">
        <v>42</v>
      </c>
      <c r="H1063" s="1" t="s">
        <v>32</v>
      </c>
      <c r="I1063" s="1" t="s">
        <v>33</v>
      </c>
      <c r="J1063" s="1">
        <v>2</v>
      </c>
      <c r="K1063" s="2">
        <v>51</v>
      </c>
      <c r="L1063" s="2">
        <f>IF(ISBLANK(K1063),_xlfn.XLOOKUP(U1063,'[1]AVG PRICE'!E:E,'[1]AVG PRICE'!D:D,""),[1]listings!K1063)</f>
        <v>51</v>
      </c>
      <c r="M1063" s="1">
        <v>2</v>
      </c>
      <c r="N1063" s="1">
        <v>1125</v>
      </c>
      <c r="O1063" s="1">
        <v>198</v>
      </c>
      <c r="P1063" s="2">
        <f t="shared" si="32"/>
        <v>28738.5</v>
      </c>
      <c r="Q1063" s="1">
        <v>4.9800000000000004</v>
      </c>
      <c r="R1063" s="1">
        <f>IF(ISBLANK(S1063),_xlfn.XLOOKUP(V1063,'[1]AVG REVIEWS'!E:E,'[1]AVG REVIEWS'!D:D,""),[1]listings!S1063)</f>
        <v>2.2799999999999998</v>
      </c>
      <c r="S1063" s="1">
        <v>2.2799999999999998</v>
      </c>
      <c r="T1063" s="1">
        <f>IF(ISBLANK(Q1063),_xlfn.XLOOKUP(W1063,'[1]AVG SCORE'!F:F,'[1]AVG SCORE'!E:E,""),[1]listings!Q1063)</f>
        <v>4.9800000000000004</v>
      </c>
      <c r="U1063" s="1" t="str">
        <f t="shared" si="33"/>
        <v>Pasing-ObermenzingEntire home/apt2</v>
      </c>
      <c r="V1063" s="1" t="str">
        <f>[1]listings!H1063&amp;[1]listings!I1063&amp;[1]listings!G1063</f>
        <v>Entire rental unitEntire home/aptPasing-Obermenzing</v>
      </c>
      <c r="W1063" s="1" t="str">
        <f>[1]listings!G1063&amp;[1]listings!H1063&amp;[1]listings!I1063&amp;[1]listings!J1063</f>
        <v>Pasing-ObermenzingEntire rental unitEntire home/apt2</v>
      </c>
      <c r="X1063" s="38">
        <v>48.09592</v>
      </c>
      <c r="Y1063" s="38">
        <v>11.64019</v>
      </c>
    </row>
    <row r="1064" spans="1:25" ht="16" x14ac:dyDescent="0.2">
      <c r="A1064" s="1">
        <v>22906585</v>
      </c>
      <c r="B1064" s="1" t="s">
        <v>1724</v>
      </c>
      <c r="C1064" s="1">
        <v>47055387</v>
      </c>
      <c r="D1064" s="1" t="s">
        <v>1725</v>
      </c>
      <c r="E1064" s="3">
        <v>42297</v>
      </c>
      <c r="F1064" s="1">
        <v>1</v>
      </c>
      <c r="G1064" s="1" t="s">
        <v>71</v>
      </c>
      <c r="H1064" s="1" t="s">
        <v>60</v>
      </c>
      <c r="I1064" s="1" t="s">
        <v>33</v>
      </c>
      <c r="J1064" s="1">
        <v>2</v>
      </c>
      <c r="K1064" s="2">
        <v>130</v>
      </c>
      <c r="L1064" s="2">
        <f>IF(ISBLANK(K1064),_xlfn.XLOOKUP(U1064,'[1]AVG PRICE'!E:E,'[1]AVG PRICE'!D:D,""),[1]listings!K1064)</f>
        <v>130</v>
      </c>
      <c r="M1064" s="1">
        <v>30</v>
      </c>
      <c r="N1064" s="1">
        <v>46</v>
      </c>
      <c r="O1064" s="1">
        <v>0</v>
      </c>
      <c r="P1064" s="2">
        <f t="shared" si="32"/>
        <v>4940</v>
      </c>
      <c r="R1064" s="1">
        <f>IF(ISBLANK(S1064),_xlfn.XLOOKUP(V1064,'[1]AVG REVIEWS'!E:E,'[1]AVG REVIEWS'!D:D,""),[1]listings!S1064)</f>
        <v>0.67000000000000015</v>
      </c>
      <c r="T1064" s="1">
        <f>IF(ISBLANK(Q1064),_xlfn.XLOOKUP(W1064,'[1]AVG SCORE'!F:F,'[1]AVG SCORE'!E:E,""),[1]listings!Q1064)</f>
        <v>5</v>
      </c>
      <c r="U1064" s="1" t="str">
        <f t="shared" si="33"/>
        <v>Ludwigsvorstadt-IsarvorstadtEntire home/apt2</v>
      </c>
      <c r="V1064" s="1" t="str">
        <f>[1]listings!H1064&amp;[1]listings!I1064&amp;[1]listings!G1064</f>
        <v>Entire loftEntire home/aptLudwigsvorstadt-Isarvorstadt</v>
      </c>
      <c r="W1064" s="1" t="str">
        <f>[1]listings!G1064&amp;[1]listings!H1064&amp;[1]listings!I1064&amp;[1]listings!J1064</f>
        <v>Ludwigsvorstadt-IsarvorstadtEntire loftEntire home/apt2</v>
      </c>
      <c r="X1064" s="38">
        <v>48.212479999999999</v>
      </c>
      <c r="Y1064" s="38">
        <v>11.563269999999999</v>
      </c>
    </row>
    <row r="1065" spans="1:25" ht="16" x14ac:dyDescent="0.2">
      <c r="A1065" s="1">
        <v>22925733</v>
      </c>
      <c r="B1065" s="1" t="s">
        <v>1726</v>
      </c>
      <c r="C1065" s="1">
        <v>15378394</v>
      </c>
      <c r="D1065" s="1" t="s">
        <v>1727</v>
      </c>
      <c r="E1065" s="3">
        <v>41770</v>
      </c>
      <c r="F1065" s="1">
        <v>1</v>
      </c>
      <c r="G1065" s="1" t="s">
        <v>71</v>
      </c>
      <c r="H1065" s="1" t="s">
        <v>51</v>
      </c>
      <c r="I1065" s="1" t="s">
        <v>47</v>
      </c>
      <c r="J1065" s="1">
        <v>2</v>
      </c>
      <c r="K1065" s="2">
        <v>96</v>
      </c>
      <c r="L1065" s="2">
        <f>IF(ISBLANK(K1065),_xlfn.XLOOKUP(U1065,'[1]AVG PRICE'!E:E,'[1]AVG PRICE'!D:D,""),[1]listings!K1065)</f>
        <v>96</v>
      </c>
      <c r="M1065" s="1">
        <v>1</v>
      </c>
      <c r="N1065" s="1">
        <v>40</v>
      </c>
      <c r="O1065" s="1">
        <v>11</v>
      </c>
      <c r="P1065" s="2">
        <f t="shared" si="32"/>
        <v>1968</v>
      </c>
      <c r="Q1065" s="1">
        <v>5</v>
      </c>
      <c r="R1065" s="1">
        <f>IF(ISBLANK(S1065),_xlfn.XLOOKUP(V1065,'[1]AVG REVIEWS'!E:E,'[1]AVG REVIEWS'!D:D,""),[1]listings!S1065)</f>
        <v>0.37</v>
      </c>
      <c r="S1065" s="1">
        <v>0.37</v>
      </c>
      <c r="T1065" s="1">
        <f>IF(ISBLANK(Q1065),_xlfn.XLOOKUP(W1065,'[1]AVG SCORE'!F:F,'[1]AVG SCORE'!E:E,""),[1]listings!Q1065)</f>
        <v>5</v>
      </c>
      <c r="U1065" s="1" t="str">
        <f t="shared" si="33"/>
        <v>Ludwigsvorstadt-IsarvorstadtPrivate room2</v>
      </c>
      <c r="V1065" s="1" t="str">
        <f>[1]listings!H1065&amp;[1]listings!I1065&amp;[1]listings!G1065</f>
        <v>Private room in rental unitPrivate roomLudwigsvorstadt-Isarvorstadt</v>
      </c>
      <c r="W1065" s="1" t="str">
        <f>[1]listings!G1065&amp;[1]listings!H1065&amp;[1]listings!I1065&amp;[1]listings!J1065</f>
        <v>Ludwigsvorstadt-IsarvorstadtPrivate room in rental unitPrivate room2</v>
      </c>
      <c r="X1065" s="38">
        <v>48.137639999999998</v>
      </c>
      <c r="Y1065" s="38">
        <v>11.56887</v>
      </c>
    </row>
    <row r="1066" spans="1:25" ht="16" x14ac:dyDescent="0.2">
      <c r="A1066" s="1">
        <v>23038474</v>
      </c>
      <c r="B1066" s="1" t="s">
        <v>1728</v>
      </c>
      <c r="C1066" s="1">
        <v>3974313</v>
      </c>
      <c r="D1066" s="1" t="s">
        <v>1729</v>
      </c>
      <c r="E1066" s="3">
        <v>41207</v>
      </c>
      <c r="F1066" s="1">
        <v>1</v>
      </c>
      <c r="G1066" s="1" t="s">
        <v>179</v>
      </c>
      <c r="H1066" s="1" t="s">
        <v>32</v>
      </c>
      <c r="I1066" s="1" t="s">
        <v>33</v>
      </c>
      <c r="J1066" s="1">
        <v>4</v>
      </c>
      <c r="L1066" s="2">
        <f>IF(ISBLANK(K1066),_xlfn.XLOOKUP(U1066,'[1]AVG PRICE'!E:E,'[1]AVG PRICE'!D:D,""),[1]listings!K1066)</f>
        <v>370.44</v>
      </c>
      <c r="M1066" s="1">
        <v>4</v>
      </c>
      <c r="N1066" s="1">
        <v>14</v>
      </c>
      <c r="O1066" s="1">
        <v>1</v>
      </c>
      <c r="P1066" s="2">
        <f t="shared" si="32"/>
        <v>3333.96</v>
      </c>
      <c r="Q1066" s="1">
        <v>5</v>
      </c>
      <c r="R1066" s="1">
        <f>IF(ISBLANK(S1066),_xlfn.XLOOKUP(V1066,'[1]AVG REVIEWS'!E:E,'[1]AVG REVIEWS'!D:D,""),[1]listings!S1066)</f>
        <v>0.15</v>
      </c>
      <c r="S1066" s="1">
        <v>0.15</v>
      </c>
      <c r="T1066" s="1">
        <f>IF(ISBLANK(Q1066),_xlfn.XLOOKUP(W1066,'[1]AVG SCORE'!F:F,'[1]AVG SCORE'!E:E,""),[1]listings!Q1066)</f>
        <v>5</v>
      </c>
      <c r="U1066" s="1" t="str">
        <f t="shared" si="33"/>
        <v>Altstadt-LehelEntire home/apt4</v>
      </c>
      <c r="V1066" s="1" t="str">
        <f>[1]listings!H1066&amp;[1]listings!I1066&amp;[1]listings!G1066</f>
        <v>Entire rental unitEntire home/aptAltstadt-Lehel</v>
      </c>
      <c r="W1066" s="1" t="str">
        <f>[1]listings!G1066&amp;[1]listings!H1066&amp;[1]listings!I1066&amp;[1]listings!J1066</f>
        <v>Altstadt-LehelEntire rental unitEntire home/apt4</v>
      </c>
      <c r="X1066" s="38">
        <v>48.151760000000003</v>
      </c>
      <c r="Y1066" s="38">
        <v>11.647040000000001</v>
      </c>
    </row>
    <row r="1067" spans="1:25" ht="16" x14ac:dyDescent="0.2">
      <c r="A1067" s="1">
        <v>23068721</v>
      </c>
      <c r="B1067" s="1" t="s">
        <v>1730</v>
      </c>
      <c r="C1067" s="1">
        <v>15828366</v>
      </c>
      <c r="D1067" s="1" t="s">
        <v>1731</v>
      </c>
      <c r="E1067" s="3">
        <v>41780</v>
      </c>
      <c r="F1067" s="1">
        <v>1</v>
      </c>
      <c r="G1067" s="1" t="s">
        <v>226</v>
      </c>
      <c r="H1067" s="1" t="s">
        <v>32</v>
      </c>
      <c r="I1067" s="1" t="s">
        <v>33</v>
      </c>
      <c r="J1067" s="1">
        <v>2</v>
      </c>
      <c r="K1067" s="2">
        <v>135</v>
      </c>
      <c r="L1067" s="2">
        <f>IF(ISBLANK(K1067),_xlfn.XLOOKUP(U1067,'[1]AVG PRICE'!E:E,'[1]AVG PRICE'!D:D,""),[1]listings!K1067)</f>
        <v>135</v>
      </c>
      <c r="M1067" s="1">
        <v>2</v>
      </c>
      <c r="N1067" s="1">
        <v>15</v>
      </c>
      <c r="O1067" s="1">
        <v>11</v>
      </c>
      <c r="P1067" s="2">
        <f t="shared" si="32"/>
        <v>1147.5</v>
      </c>
      <c r="Q1067" s="1">
        <v>5</v>
      </c>
      <c r="R1067" s="1">
        <f>IF(ISBLANK(S1067),_xlfn.XLOOKUP(V1067,'[1]AVG REVIEWS'!E:E,'[1]AVG REVIEWS'!D:D,""),[1]listings!S1067)</f>
        <v>0.15</v>
      </c>
      <c r="S1067" s="1">
        <v>0.15</v>
      </c>
      <c r="T1067" s="1">
        <f>IF(ISBLANK(Q1067),_xlfn.XLOOKUP(W1067,'[1]AVG SCORE'!F:F,'[1]AVG SCORE'!E:E,""),[1]listings!Q1067)</f>
        <v>5</v>
      </c>
      <c r="U1067" s="1" t="str">
        <f t="shared" si="33"/>
        <v>LaimEntire home/apt2</v>
      </c>
      <c r="V1067" s="1" t="str">
        <f>[1]listings!H1067&amp;[1]listings!I1067&amp;[1]listings!G1067</f>
        <v>Entire rental unitEntire home/aptLaim</v>
      </c>
      <c r="W1067" s="1" t="str">
        <f>[1]listings!G1067&amp;[1]listings!H1067&amp;[1]listings!I1067&amp;[1]listings!J1067</f>
        <v>LaimEntire rental unitEntire home/apt2</v>
      </c>
      <c r="X1067" s="38">
        <v>48.130180000000003</v>
      </c>
      <c r="Y1067" s="38">
        <v>11.59904</v>
      </c>
    </row>
    <row r="1068" spans="1:25" ht="16" x14ac:dyDescent="0.2">
      <c r="A1068" s="1">
        <v>23074949</v>
      </c>
      <c r="B1068" s="1" t="s">
        <v>1732</v>
      </c>
      <c r="C1068" s="1">
        <v>38183646</v>
      </c>
      <c r="D1068" s="1" t="s">
        <v>1733</v>
      </c>
      <c r="E1068" s="3">
        <v>42196</v>
      </c>
      <c r="F1068" s="1">
        <v>6</v>
      </c>
      <c r="G1068" s="1" t="s">
        <v>50</v>
      </c>
      <c r="H1068" s="1" t="s">
        <v>32</v>
      </c>
      <c r="I1068" s="1" t="s">
        <v>33</v>
      </c>
      <c r="J1068" s="1">
        <v>2</v>
      </c>
      <c r="K1068" s="2">
        <v>120</v>
      </c>
      <c r="L1068" s="2">
        <f>IF(ISBLANK(K1068),_xlfn.XLOOKUP(U1068,'[1]AVG PRICE'!E:E,'[1]AVG PRICE'!D:D,""),[1]listings!K1068)</f>
        <v>120</v>
      </c>
      <c r="M1068" s="1">
        <v>180</v>
      </c>
      <c r="N1068" s="1">
        <v>365</v>
      </c>
      <c r="O1068" s="1">
        <v>0</v>
      </c>
      <c r="P1068" s="2">
        <f t="shared" si="32"/>
        <v>32700</v>
      </c>
      <c r="R1068" s="1">
        <f>IF(ISBLANK(S1068),_xlfn.XLOOKUP(V1068,'[1]AVG REVIEWS'!E:E,'[1]AVG REVIEWS'!D:D,""),[1]listings!S1068)</f>
        <v>0.66483568075117372</v>
      </c>
      <c r="T1068" s="1">
        <f>IF(ISBLANK(Q1068),_xlfn.XLOOKUP(W1068,'[1]AVG SCORE'!F:F,'[1]AVG SCORE'!E:E,""),[1]listings!Q1068)</f>
        <v>4.8491208791208793</v>
      </c>
      <c r="U1068" s="1" t="str">
        <f t="shared" si="33"/>
        <v>Schwabing-WestEntire home/apt2</v>
      </c>
      <c r="V1068" s="1" t="str">
        <f>[1]listings!H1068&amp;[1]listings!I1068&amp;[1]listings!G1068</f>
        <v>Entire rental unitEntire home/aptSchwabing-West</v>
      </c>
      <c r="W1068" s="1" t="str">
        <f>[1]listings!G1068&amp;[1]listings!H1068&amp;[1]listings!I1068&amp;[1]listings!J1068</f>
        <v>Schwabing-WestEntire rental unitEntire home/apt2</v>
      </c>
      <c r="X1068" s="38">
        <v>48.11721</v>
      </c>
      <c r="Y1068" s="38">
        <v>11.573700000000001</v>
      </c>
    </row>
    <row r="1069" spans="1:25" ht="16" x14ac:dyDescent="0.2">
      <c r="A1069" s="1">
        <v>23194713</v>
      </c>
      <c r="B1069" s="1" t="s">
        <v>1734</v>
      </c>
      <c r="C1069" s="1">
        <v>172463689</v>
      </c>
      <c r="D1069" s="1" t="s">
        <v>1059</v>
      </c>
      <c r="E1069" s="3">
        <v>43140</v>
      </c>
      <c r="F1069" s="1">
        <v>4</v>
      </c>
      <c r="G1069" s="1" t="s">
        <v>71</v>
      </c>
      <c r="H1069" s="1" t="s">
        <v>1735</v>
      </c>
      <c r="I1069" s="1" t="s">
        <v>1736</v>
      </c>
      <c r="J1069" s="1">
        <v>2</v>
      </c>
      <c r="K1069" s="2">
        <v>61</v>
      </c>
      <c r="L1069" s="2">
        <f>IF(ISBLANK(K1069),_xlfn.XLOOKUP(U1069,'[1]AVG PRICE'!E:E,'[1]AVG PRICE'!D:D,""),[1]listings!K1069)</f>
        <v>61</v>
      </c>
      <c r="M1069" s="1">
        <v>1</v>
      </c>
      <c r="N1069" s="1">
        <v>1125</v>
      </c>
      <c r="O1069" s="1">
        <v>106</v>
      </c>
      <c r="P1069" s="2">
        <f t="shared" si="32"/>
        <v>34343</v>
      </c>
      <c r="Q1069" s="1">
        <v>4.53</v>
      </c>
      <c r="R1069" s="1">
        <f>IF(ISBLANK(S1069),_xlfn.XLOOKUP(V1069,'[1]AVG REVIEWS'!E:E,'[1]AVG REVIEWS'!D:D,""),[1]listings!S1069)</f>
        <v>1.5</v>
      </c>
      <c r="S1069" s="1">
        <v>1.5</v>
      </c>
      <c r="T1069" s="1">
        <f>IF(ISBLANK(Q1069),_xlfn.XLOOKUP(W1069,'[1]AVG SCORE'!F:F,'[1]AVG SCORE'!E:E,""),[1]listings!Q1069)</f>
        <v>4.53</v>
      </c>
      <c r="U1069" s="1" t="str">
        <f t="shared" si="33"/>
        <v>Ludwigsvorstadt-IsarvorstadtHotel room2</v>
      </c>
      <c r="V1069" s="1" t="str">
        <f>[1]listings!H1069&amp;[1]listings!I1069&amp;[1]listings!G1069</f>
        <v>Room in bed and breakfastHotel roomLudwigsvorstadt-Isarvorstadt</v>
      </c>
      <c r="W1069" s="1" t="str">
        <f>[1]listings!G1069&amp;[1]listings!H1069&amp;[1]listings!I1069&amp;[1]listings!J1069</f>
        <v>Ludwigsvorstadt-IsarvorstadtRoom in bed and breakfastHotel room2</v>
      </c>
      <c r="X1069" s="38">
        <v>48.117600000000003</v>
      </c>
      <c r="Y1069" s="38">
        <v>11.57142</v>
      </c>
    </row>
    <row r="1070" spans="1:25" ht="16" x14ac:dyDescent="0.2">
      <c r="A1070" s="1">
        <v>23286031</v>
      </c>
      <c r="B1070" s="1" t="s">
        <v>1737</v>
      </c>
      <c r="C1070" s="1">
        <v>173350658</v>
      </c>
      <c r="D1070" s="1" t="s">
        <v>1564</v>
      </c>
      <c r="E1070" s="3">
        <v>43145</v>
      </c>
      <c r="F1070" s="1">
        <v>1</v>
      </c>
      <c r="G1070" s="1" t="s">
        <v>50</v>
      </c>
      <c r="H1070" s="1" t="s">
        <v>32</v>
      </c>
      <c r="I1070" s="1" t="s">
        <v>33</v>
      </c>
      <c r="J1070" s="1">
        <v>5</v>
      </c>
      <c r="L1070" s="2">
        <f>IF(ISBLANK(K1070),_xlfn.XLOOKUP(U1070,'[1]AVG PRICE'!E:E,'[1]AVG PRICE'!D:D,""),[1]listings!K1070)</f>
        <v>203.6</v>
      </c>
      <c r="M1070" s="1">
        <v>2</v>
      </c>
      <c r="N1070" s="1">
        <v>365</v>
      </c>
      <c r="O1070" s="1">
        <v>19</v>
      </c>
      <c r="P1070" s="2">
        <f t="shared" si="32"/>
        <v>37360.6</v>
      </c>
      <c r="Q1070" s="1">
        <v>4.79</v>
      </c>
      <c r="R1070" s="1">
        <f>IF(ISBLANK(S1070),_xlfn.XLOOKUP(V1070,'[1]AVG REVIEWS'!E:E,'[1]AVG REVIEWS'!D:D,""),[1]listings!S1070)</f>
        <v>0.22</v>
      </c>
      <c r="S1070" s="1">
        <v>0.22</v>
      </c>
      <c r="T1070" s="1">
        <f>IF(ISBLANK(Q1070),_xlfn.XLOOKUP(W1070,'[1]AVG SCORE'!F:F,'[1]AVG SCORE'!E:E,""),[1]listings!Q1070)</f>
        <v>4.79</v>
      </c>
      <c r="U1070" s="1" t="str">
        <f t="shared" si="33"/>
        <v>Schwabing-WestEntire home/apt5</v>
      </c>
      <c r="V1070" s="1" t="str">
        <f>[1]listings!H1070&amp;[1]listings!I1070&amp;[1]listings!G1070</f>
        <v>Entire rental unitEntire home/aptSchwabing-West</v>
      </c>
      <c r="W1070" s="1" t="str">
        <f>[1]listings!G1070&amp;[1]listings!H1070&amp;[1]listings!I1070&amp;[1]listings!J1070</f>
        <v>Schwabing-WestEntire rental unitEntire home/apt5</v>
      </c>
      <c r="X1070" s="38">
        <v>48.13214</v>
      </c>
      <c r="Y1070" s="38">
        <v>11.57832</v>
      </c>
    </row>
    <row r="1071" spans="1:25" ht="16" x14ac:dyDescent="0.2">
      <c r="A1071" s="1">
        <v>23289492</v>
      </c>
      <c r="B1071" s="1" t="s">
        <v>1738</v>
      </c>
      <c r="C1071" s="1">
        <v>21637211</v>
      </c>
      <c r="D1071" s="1" t="s">
        <v>279</v>
      </c>
      <c r="E1071" s="3">
        <v>41904</v>
      </c>
      <c r="F1071" s="1">
        <v>1</v>
      </c>
      <c r="G1071" s="1" t="s">
        <v>59</v>
      </c>
      <c r="H1071" s="1" t="s">
        <v>32</v>
      </c>
      <c r="I1071" s="1" t="s">
        <v>33</v>
      </c>
      <c r="J1071" s="1">
        <v>3</v>
      </c>
      <c r="L1071" s="2">
        <f>IF(ISBLANK(K1071),_xlfn.XLOOKUP(U1071,'[1]AVG PRICE'!E:E,'[1]AVG PRICE'!D:D,""),[1]listings!K1071)</f>
        <v>182.11764705882354</v>
      </c>
      <c r="M1071" s="1">
        <v>25</v>
      </c>
      <c r="N1071" s="1">
        <v>1125</v>
      </c>
      <c r="O1071" s="1">
        <v>0</v>
      </c>
      <c r="P1071" s="2">
        <f t="shared" si="32"/>
        <v>104717.64705882354</v>
      </c>
      <c r="R1071" s="1">
        <f>IF(ISBLANK(S1071),_xlfn.XLOOKUP(V1071,'[1]AVG REVIEWS'!E:E,'[1]AVG REVIEWS'!D:D,""),[1]listings!S1071)</f>
        <v>0.6728448275862069</v>
      </c>
      <c r="T1071" s="1">
        <f>IF(ISBLANK(Q1071),_xlfn.XLOOKUP(W1071,'[1]AVG SCORE'!F:F,'[1]AVG SCORE'!E:E,""),[1]listings!Q1071)</f>
        <v>4.87</v>
      </c>
      <c r="U1071" s="1" t="str">
        <f t="shared" si="33"/>
        <v>Schwanthalerh√∂heEntire home/apt3</v>
      </c>
      <c r="V1071" s="1" t="str">
        <f>[1]listings!H1071&amp;[1]listings!I1071&amp;[1]listings!G1071</f>
        <v>Entire rental unitEntire home/aptSchwanthalerh√∂he</v>
      </c>
      <c r="W1071" s="1" t="str">
        <f>[1]listings!G1071&amp;[1]listings!H1071&amp;[1]listings!I1071&amp;[1]listings!J1071</f>
        <v>Schwanthalerh√∂heEntire rental unitEntire home/apt3</v>
      </c>
      <c r="X1071" s="38">
        <v>48.140099999999997</v>
      </c>
      <c r="Y1071" s="38">
        <v>11.45495</v>
      </c>
    </row>
    <row r="1072" spans="1:25" ht="16" x14ac:dyDescent="0.2">
      <c r="A1072" s="1">
        <v>23291865</v>
      </c>
      <c r="B1072" s="1" t="s">
        <v>1739</v>
      </c>
      <c r="C1072" s="1">
        <v>76174632</v>
      </c>
      <c r="D1072" s="1" t="s">
        <v>265</v>
      </c>
      <c r="E1072" s="3">
        <v>42527</v>
      </c>
      <c r="F1072" s="1">
        <v>3</v>
      </c>
      <c r="G1072" s="1" t="s">
        <v>108</v>
      </c>
      <c r="H1072" s="1" t="s">
        <v>32</v>
      </c>
      <c r="I1072" s="1" t="s">
        <v>33</v>
      </c>
      <c r="J1072" s="1">
        <v>4</v>
      </c>
      <c r="L1072" s="2">
        <f>IF(ISBLANK(K1072),_xlfn.XLOOKUP(U1072,'[1]AVG PRICE'!E:E,'[1]AVG PRICE'!D:D,""),[1]listings!K1072)</f>
        <v>291.96296296296299</v>
      </c>
      <c r="M1072" s="1">
        <v>14</v>
      </c>
      <c r="N1072" s="1">
        <v>35</v>
      </c>
      <c r="O1072" s="1">
        <v>13</v>
      </c>
      <c r="P1072" s="2">
        <f t="shared" si="32"/>
        <v>7153.0925925925931</v>
      </c>
      <c r="Q1072" s="1">
        <v>5</v>
      </c>
      <c r="R1072" s="1">
        <f>IF(ISBLANK(S1072),_xlfn.XLOOKUP(V1072,'[1]AVG REVIEWS'!E:E,'[1]AVG REVIEWS'!D:D,""),[1]listings!S1072)</f>
        <v>0.15</v>
      </c>
      <c r="S1072" s="1">
        <v>0.15</v>
      </c>
      <c r="T1072" s="1">
        <f>IF(ISBLANK(Q1072),_xlfn.XLOOKUP(W1072,'[1]AVG SCORE'!F:F,'[1]AVG SCORE'!E:E,""),[1]listings!Q1072)</f>
        <v>5</v>
      </c>
      <c r="U1072" s="1" t="str">
        <f t="shared" si="33"/>
        <v>Schwabing-FreimannEntire home/apt4</v>
      </c>
      <c r="V1072" s="1" t="str">
        <f>[1]listings!H1072&amp;[1]listings!I1072&amp;[1]listings!G1072</f>
        <v>Entire rental unitEntire home/aptSchwabing-Freimann</v>
      </c>
      <c r="W1072" s="1" t="str">
        <f>[1]listings!G1072&amp;[1]listings!H1072&amp;[1]listings!I1072&amp;[1]listings!J1072</f>
        <v>Schwabing-FreimannEntire rental unitEntire home/apt4</v>
      </c>
      <c r="X1072" s="38">
        <v>48.181750000000001</v>
      </c>
      <c r="Y1072" s="38">
        <v>11.571059999999999</v>
      </c>
    </row>
    <row r="1073" spans="1:25" ht="16" x14ac:dyDescent="0.2">
      <c r="A1073" s="1">
        <v>23353350</v>
      </c>
      <c r="B1073" s="1" t="s">
        <v>1740</v>
      </c>
      <c r="C1073" s="1">
        <v>61301494</v>
      </c>
      <c r="D1073" s="1" t="s">
        <v>625</v>
      </c>
      <c r="E1073" s="3">
        <v>42431</v>
      </c>
      <c r="F1073" s="1">
        <v>1</v>
      </c>
      <c r="G1073" s="1" t="s">
        <v>71</v>
      </c>
      <c r="H1073" s="1" t="s">
        <v>32</v>
      </c>
      <c r="I1073" s="1" t="s">
        <v>33</v>
      </c>
      <c r="J1073" s="1">
        <v>2</v>
      </c>
      <c r="L1073" s="2">
        <f>IF(ISBLANK(K1073),_xlfn.XLOOKUP(U1073,'[1]AVG PRICE'!E:E,'[1]AVG PRICE'!D:D,""),[1]listings!K1073)</f>
        <v>150.01249999999999</v>
      </c>
      <c r="M1073" s="1">
        <v>3</v>
      </c>
      <c r="N1073" s="1">
        <v>20</v>
      </c>
      <c r="O1073" s="1">
        <v>15</v>
      </c>
      <c r="P1073" s="2">
        <f t="shared" si="32"/>
        <v>1725.14375</v>
      </c>
      <c r="Q1073" s="1">
        <v>5</v>
      </c>
      <c r="R1073" s="1">
        <f>IF(ISBLANK(S1073),_xlfn.XLOOKUP(V1073,'[1]AVG REVIEWS'!E:E,'[1]AVG REVIEWS'!D:D,""),[1]listings!S1073)</f>
        <v>0.18</v>
      </c>
      <c r="S1073" s="1">
        <v>0.18</v>
      </c>
      <c r="T1073" s="1">
        <f>IF(ISBLANK(Q1073),_xlfn.XLOOKUP(W1073,'[1]AVG SCORE'!F:F,'[1]AVG SCORE'!E:E,""),[1]listings!Q1073)</f>
        <v>5</v>
      </c>
      <c r="U1073" s="1" t="str">
        <f t="shared" si="33"/>
        <v>Ludwigsvorstadt-IsarvorstadtEntire home/apt2</v>
      </c>
      <c r="V1073" s="1" t="str">
        <f>[1]listings!H1073&amp;[1]listings!I1073&amp;[1]listings!G1073</f>
        <v>Entire rental unitEntire home/aptLudwigsvorstadt-Isarvorstadt</v>
      </c>
      <c r="W1073" s="1" t="str">
        <f>[1]listings!G1073&amp;[1]listings!H1073&amp;[1]listings!I1073&amp;[1]listings!J1073</f>
        <v>Ludwigsvorstadt-IsarvorstadtEntire rental unitEntire home/apt2</v>
      </c>
      <c r="X1073" s="38">
        <v>48.153860000000002</v>
      </c>
      <c r="Y1073" s="38">
        <v>11.57249</v>
      </c>
    </row>
    <row r="1074" spans="1:25" ht="16" x14ac:dyDescent="0.2">
      <c r="A1074" s="1">
        <v>23356347</v>
      </c>
      <c r="B1074" s="1" t="s">
        <v>1741</v>
      </c>
      <c r="C1074" s="1">
        <v>158305983</v>
      </c>
      <c r="D1074" s="1" t="s">
        <v>1742</v>
      </c>
      <c r="E1074" s="3">
        <v>43050</v>
      </c>
      <c r="F1074" s="1">
        <v>1</v>
      </c>
      <c r="G1074" s="1" t="s">
        <v>71</v>
      </c>
      <c r="H1074" s="1" t="s">
        <v>32</v>
      </c>
      <c r="I1074" s="1" t="s">
        <v>33</v>
      </c>
      <c r="J1074" s="1">
        <v>4</v>
      </c>
      <c r="L1074" s="2">
        <f>IF(ISBLANK(K1074),_xlfn.XLOOKUP(U1074,'[1]AVG PRICE'!E:E,'[1]AVG PRICE'!D:D,""),[1]listings!K1074)</f>
        <v>315.76086956521738</v>
      </c>
      <c r="M1074" s="1">
        <v>2</v>
      </c>
      <c r="N1074" s="1">
        <v>1125</v>
      </c>
      <c r="O1074" s="1">
        <v>13</v>
      </c>
      <c r="P1074" s="2">
        <f t="shared" si="32"/>
        <v>177931.25</v>
      </c>
      <c r="Q1074" s="1">
        <v>5</v>
      </c>
      <c r="R1074" s="1">
        <f>IF(ISBLANK(S1074),_xlfn.XLOOKUP(V1074,'[1]AVG REVIEWS'!E:E,'[1]AVG REVIEWS'!D:D,""),[1]listings!S1074)</f>
        <v>0.15</v>
      </c>
      <c r="S1074" s="1">
        <v>0.15</v>
      </c>
      <c r="T1074" s="1">
        <f>IF(ISBLANK(Q1074),_xlfn.XLOOKUP(W1074,'[1]AVG SCORE'!F:F,'[1]AVG SCORE'!E:E,""),[1]listings!Q1074)</f>
        <v>5</v>
      </c>
      <c r="U1074" s="1" t="str">
        <f t="shared" si="33"/>
        <v>Ludwigsvorstadt-IsarvorstadtEntire home/apt4</v>
      </c>
      <c r="V1074" s="1" t="str">
        <f>[1]listings!H1074&amp;[1]listings!I1074&amp;[1]listings!G1074</f>
        <v>Entire rental unitEntire home/aptLudwigsvorstadt-Isarvorstadt</v>
      </c>
      <c r="W1074" s="1" t="str">
        <f>[1]listings!G1074&amp;[1]listings!H1074&amp;[1]listings!I1074&amp;[1]listings!J1074</f>
        <v>Ludwigsvorstadt-IsarvorstadtEntire rental unitEntire home/apt4</v>
      </c>
      <c r="X1074" s="38">
        <v>48.112769999999998</v>
      </c>
      <c r="Y1074" s="38">
        <v>11.580679999999999</v>
      </c>
    </row>
    <row r="1075" spans="1:25" ht="16" x14ac:dyDescent="0.2">
      <c r="A1075" s="1">
        <v>23356842</v>
      </c>
      <c r="B1075" s="1" t="s">
        <v>1743</v>
      </c>
      <c r="C1075" s="1">
        <v>150173398</v>
      </c>
      <c r="D1075" s="1" t="s">
        <v>1744</v>
      </c>
      <c r="E1075" s="3">
        <v>42989</v>
      </c>
      <c r="F1075" s="1">
        <v>3</v>
      </c>
      <c r="G1075" s="1" t="s">
        <v>63</v>
      </c>
      <c r="H1075" s="1" t="s">
        <v>32</v>
      </c>
      <c r="I1075" s="1" t="s">
        <v>33</v>
      </c>
      <c r="J1075" s="1">
        <v>8</v>
      </c>
      <c r="K1075" s="2">
        <v>293</v>
      </c>
      <c r="L1075" s="2">
        <f>IF(ISBLANK(K1075),_xlfn.XLOOKUP(U1075,'[1]AVG PRICE'!E:E,'[1]AVG PRICE'!D:D,""),[1]listings!K1075)</f>
        <v>293</v>
      </c>
      <c r="M1075" s="1">
        <v>2</v>
      </c>
      <c r="N1075" s="1">
        <v>1125</v>
      </c>
      <c r="O1075" s="1">
        <v>319</v>
      </c>
      <c r="P1075" s="2">
        <f t="shared" si="32"/>
        <v>165105.5</v>
      </c>
      <c r="Q1075" s="1">
        <v>4.84</v>
      </c>
      <c r="R1075" s="1">
        <f>IF(ISBLANK(S1075),_xlfn.XLOOKUP(V1075,'[1]AVG REVIEWS'!E:E,'[1]AVG REVIEWS'!D:D,""),[1]listings!S1075)</f>
        <v>3.72</v>
      </c>
      <c r="S1075" s="1">
        <v>3.72</v>
      </c>
      <c r="T1075" s="1">
        <f>IF(ISBLANK(Q1075),_xlfn.XLOOKUP(W1075,'[1]AVG SCORE'!F:F,'[1]AVG SCORE'!E:E,""),[1]listings!Q1075)</f>
        <v>4.84</v>
      </c>
      <c r="U1075" s="1" t="str">
        <f t="shared" si="33"/>
        <v>BogenhausenEntire home/apt8</v>
      </c>
      <c r="V1075" s="1" t="str">
        <f>[1]listings!H1075&amp;[1]listings!I1075&amp;[1]listings!G1075</f>
        <v>Entire rental unitEntire home/aptBogenhausen</v>
      </c>
      <c r="W1075" s="1" t="str">
        <f>[1]listings!G1075&amp;[1]listings!H1075&amp;[1]listings!I1075&amp;[1]listings!J1075</f>
        <v>BogenhausenEntire rental unitEntire home/apt8</v>
      </c>
      <c r="X1075" s="38">
        <v>48.113129999999998</v>
      </c>
      <c r="Y1075" s="38">
        <v>11.497199999999999</v>
      </c>
    </row>
    <row r="1076" spans="1:25" ht="16" x14ac:dyDescent="0.2">
      <c r="A1076" s="1">
        <v>23466048</v>
      </c>
      <c r="B1076" s="1" t="s">
        <v>1745</v>
      </c>
      <c r="C1076" s="1">
        <v>169244355</v>
      </c>
      <c r="D1076" s="1" t="s">
        <v>1484</v>
      </c>
      <c r="E1076" s="3">
        <v>43122</v>
      </c>
      <c r="F1076" s="1">
        <v>1</v>
      </c>
      <c r="G1076" s="1" t="s">
        <v>179</v>
      </c>
      <c r="H1076" s="1" t="s">
        <v>32</v>
      </c>
      <c r="I1076" s="1" t="s">
        <v>33</v>
      </c>
      <c r="J1076" s="1">
        <v>3</v>
      </c>
      <c r="L1076" s="2">
        <f>IF(ISBLANK(K1076),_xlfn.XLOOKUP(U1076,'[1]AVG PRICE'!E:E,'[1]AVG PRICE'!D:D,""),[1]listings!K1076)</f>
        <v>254.125</v>
      </c>
      <c r="M1076" s="1">
        <v>1</v>
      </c>
      <c r="N1076" s="1">
        <v>1125</v>
      </c>
      <c r="O1076" s="1">
        <v>60</v>
      </c>
      <c r="P1076" s="2">
        <f t="shared" si="32"/>
        <v>143072.375</v>
      </c>
      <c r="Q1076" s="1">
        <v>4.7300000000000004</v>
      </c>
      <c r="R1076" s="1">
        <f>IF(ISBLANK(S1076),_xlfn.XLOOKUP(V1076,'[1]AVG REVIEWS'!E:E,'[1]AVG REVIEWS'!D:D,""),[1]listings!S1076)</f>
        <v>0.7</v>
      </c>
      <c r="S1076" s="1">
        <v>0.7</v>
      </c>
      <c r="T1076" s="1">
        <f>IF(ISBLANK(Q1076),_xlfn.XLOOKUP(W1076,'[1]AVG SCORE'!F:F,'[1]AVG SCORE'!E:E,""),[1]listings!Q1076)</f>
        <v>4.7300000000000004</v>
      </c>
      <c r="U1076" s="1" t="str">
        <f t="shared" si="33"/>
        <v>Altstadt-LehelEntire home/apt3</v>
      </c>
      <c r="V1076" s="1" t="str">
        <f>[1]listings!H1076&amp;[1]listings!I1076&amp;[1]listings!G1076</f>
        <v>Entire rental unitEntire home/aptAltstadt-Lehel</v>
      </c>
      <c r="W1076" s="1" t="str">
        <f>[1]listings!G1076&amp;[1]listings!H1076&amp;[1]listings!I1076&amp;[1]listings!J1076</f>
        <v>Altstadt-LehelEntire rental unitEntire home/apt3</v>
      </c>
      <c r="X1076" s="38">
        <v>48.161290000000001</v>
      </c>
      <c r="Y1076" s="38">
        <v>11.58742</v>
      </c>
    </row>
    <row r="1077" spans="1:25" ht="16" x14ac:dyDescent="0.2">
      <c r="A1077" s="1">
        <v>23481240</v>
      </c>
      <c r="B1077" s="1" t="s">
        <v>1746</v>
      </c>
      <c r="C1077" s="1">
        <v>155624639</v>
      </c>
      <c r="D1077" s="1" t="s">
        <v>1103</v>
      </c>
      <c r="E1077" s="3">
        <v>43029</v>
      </c>
      <c r="F1077" s="1">
        <v>3</v>
      </c>
      <c r="G1077" s="1" t="s">
        <v>36</v>
      </c>
      <c r="H1077" s="1" t="s">
        <v>32</v>
      </c>
      <c r="I1077" s="1" t="s">
        <v>33</v>
      </c>
      <c r="J1077" s="1">
        <v>2</v>
      </c>
      <c r="L1077" s="2">
        <f>IF(ISBLANK(K1077),_xlfn.XLOOKUP(U1077,'[1]AVG PRICE'!E:E,'[1]AVG PRICE'!D:D,""),[1]listings!K1077)</f>
        <v>160.26923076923077</v>
      </c>
      <c r="M1077" s="1">
        <v>3</v>
      </c>
      <c r="N1077" s="1">
        <v>1125</v>
      </c>
      <c r="O1077" s="1">
        <v>4</v>
      </c>
      <c r="P1077" s="2">
        <f t="shared" si="32"/>
        <v>90391.846153846156</v>
      </c>
      <c r="Q1077" s="1">
        <v>5</v>
      </c>
      <c r="R1077" s="1">
        <f>IF(ISBLANK(S1077),_xlfn.XLOOKUP(V1077,'[1]AVG REVIEWS'!E:E,'[1]AVG REVIEWS'!D:D,""),[1]listings!S1077)</f>
        <v>0.05</v>
      </c>
      <c r="S1077" s="1">
        <v>0.05</v>
      </c>
      <c r="T1077" s="1">
        <f>IF(ISBLANK(Q1077),_xlfn.XLOOKUP(W1077,'[1]AVG SCORE'!F:F,'[1]AVG SCORE'!E:E,""),[1]listings!Q1077)</f>
        <v>5</v>
      </c>
      <c r="U1077" s="1" t="str">
        <f t="shared" si="33"/>
        <v>Berg am LaimEntire home/apt2</v>
      </c>
      <c r="V1077" s="1" t="str">
        <f>[1]listings!H1077&amp;[1]listings!I1077&amp;[1]listings!G1077</f>
        <v>Entire rental unitEntire home/aptBerg am Laim</v>
      </c>
      <c r="W1077" s="1" t="str">
        <f>[1]listings!G1077&amp;[1]listings!H1077&amp;[1]listings!I1077&amp;[1]listings!J1077</f>
        <v>Berg am LaimEntire rental unitEntire home/apt2</v>
      </c>
      <c r="X1077" s="38">
        <v>48.14479</v>
      </c>
      <c r="Y1077" s="38">
        <v>11.56133</v>
      </c>
    </row>
    <row r="1078" spans="1:25" ht="16" x14ac:dyDescent="0.2">
      <c r="A1078" s="1">
        <v>23491452</v>
      </c>
      <c r="B1078" s="1" t="s">
        <v>1747</v>
      </c>
      <c r="C1078" s="1">
        <v>77120418</v>
      </c>
      <c r="D1078" s="1" t="s">
        <v>1027</v>
      </c>
      <c r="E1078" s="3">
        <v>42532</v>
      </c>
      <c r="F1078" s="1">
        <v>1</v>
      </c>
      <c r="G1078" s="1" t="s">
        <v>74</v>
      </c>
      <c r="H1078" s="1" t="s">
        <v>32</v>
      </c>
      <c r="I1078" s="1" t="s">
        <v>33</v>
      </c>
      <c r="J1078" s="1">
        <v>2</v>
      </c>
      <c r="L1078" s="2">
        <f>IF(ISBLANK(K1078),_xlfn.XLOOKUP(U1078,'[1]AVG PRICE'!E:E,'[1]AVG PRICE'!D:D,""),[1]listings!K1078)</f>
        <v>134.39024390243901</v>
      </c>
      <c r="M1078" s="1">
        <v>1</v>
      </c>
      <c r="N1078" s="1">
        <v>1125</v>
      </c>
      <c r="O1078" s="1">
        <v>10</v>
      </c>
      <c r="P1078" s="2">
        <f t="shared" si="32"/>
        <v>75661.70731707316</v>
      </c>
      <c r="Q1078" s="1">
        <v>4.8</v>
      </c>
      <c r="R1078" s="1">
        <f>IF(ISBLANK(S1078),_xlfn.XLOOKUP(V1078,'[1]AVG REVIEWS'!E:E,'[1]AVG REVIEWS'!D:D,""),[1]listings!S1078)</f>
        <v>0.12</v>
      </c>
      <c r="S1078" s="1">
        <v>0.12</v>
      </c>
      <c r="T1078" s="1">
        <f>IF(ISBLANK(Q1078),_xlfn.XLOOKUP(W1078,'[1]AVG SCORE'!F:F,'[1]AVG SCORE'!E:E,""),[1]listings!Q1078)</f>
        <v>4.8</v>
      </c>
      <c r="U1078" s="1" t="str">
        <f t="shared" si="33"/>
        <v>SendlingEntire home/apt2</v>
      </c>
      <c r="V1078" s="1" t="str">
        <f>[1]listings!H1078&amp;[1]listings!I1078&amp;[1]listings!G1078</f>
        <v>Entire rental unitEntire home/aptSendling</v>
      </c>
      <c r="W1078" s="1" t="str">
        <f>[1]listings!G1078&amp;[1]listings!H1078&amp;[1]listings!I1078&amp;[1]listings!J1078</f>
        <v>SendlingEntire rental unitEntire home/apt2</v>
      </c>
      <c r="X1078" s="38">
        <v>48.102499999999999</v>
      </c>
      <c r="Y1078" s="38">
        <v>11.55898</v>
      </c>
    </row>
    <row r="1079" spans="1:25" ht="16" x14ac:dyDescent="0.2">
      <c r="A1079" s="1">
        <v>23495765</v>
      </c>
      <c r="B1079" s="1" t="s">
        <v>1748</v>
      </c>
      <c r="C1079" s="1">
        <v>16203056</v>
      </c>
      <c r="D1079" s="1" t="s">
        <v>191</v>
      </c>
      <c r="E1079" s="3">
        <v>41790</v>
      </c>
      <c r="F1079" s="1">
        <v>1</v>
      </c>
      <c r="G1079" s="1" t="s">
        <v>179</v>
      </c>
      <c r="H1079" s="1" t="s">
        <v>32</v>
      </c>
      <c r="I1079" s="1" t="s">
        <v>33</v>
      </c>
      <c r="J1079" s="1">
        <v>2</v>
      </c>
      <c r="K1079" s="2">
        <v>109</v>
      </c>
      <c r="L1079" s="2">
        <f>IF(ISBLANK(K1079),_xlfn.XLOOKUP(U1079,'[1]AVG PRICE'!E:E,'[1]AVG PRICE'!D:D,""),[1]listings!K1079)</f>
        <v>109</v>
      </c>
      <c r="M1079" s="1">
        <v>3</v>
      </c>
      <c r="N1079" s="1">
        <v>14</v>
      </c>
      <c r="O1079" s="1">
        <v>54</v>
      </c>
      <c r="P1079" s="2">
        <f t="shared" si="32"/>
        <v>926.5</v>
      </c>
      <c r="Q1079" s="1">
        <v>4.87</v>
      </c>
      <c r="R1079" s="1">
        <f>IF(ISBLANK(S1079),_xlfn.XLOOKUP(V1079,'[1]AVG REVIEWS'!E:E,'[1]AVG REVIEWS'!D:D,""),[1]listings!S1079)</f>
        <v>0.64</v>
      </c>
      <c r="S1079" s="1">
        <v>0.64</v>
      </c>
      <c r="T1079" s="1">
        <f>IF(ISBLANK(Q1079),_xlfn.XLOOKUP(W1079,'[1]AVG SCORE'!F:F,'[1]AVG SCORE'!E:E,""),[1]listings!Q1079)</f>
        <v>4.87</v>
      </c>
      <c r="U1079" s="1" t="str">
        <f t="shared" si="33"/>
        <v>Altstadt-LehelEntire home/apt2</v>
      </c>
      <c r="V1079" s="1" t="str">
        <f>[1]listings!H1079&amp;[1]listings!I1079&amp;[1]listings!G1079</f>
        <v>Entire rental unitEntire home/aptAltstadt-Lehel</v>
      </c>
      <c r="W1079" s="1" t="str">
        <f>[1]listings!G1079&amp;[1]listings!H1079&amp;[1]listings!I1079&amp;[1]listings!J1079</f>
        <v>Altstadt-LehelEntire rental unitEntire home/apt2</v>
      </c>
      <c r="X1079" s="38">
        <v>48.14479</v>
      </c>
      <c r="Y1079" s="38">
        <v>11.56133</v>
      </c>
    </row>
    <row r="1080" spans="1:25" ht="16" x14ac:dyDescent="0.2">
      <c r="A1080" s="1">
        <v>23502046</v>
      </c>
      <c r="B1080" s="1" t="s">
        <v>1749</v>
      </c>
      <c r="C1080" s="1">
        <v>108807012</v>
      </c>
      <c r="D1080" s="1" t="s">
        <v>289</v>
      </c>
      <c r="E1080" s="3">
        <v>42732</v>
      </c>
      <c r="F1080" s="1">
        <v>1</v>
      </c>
      <c r="G1080" s="1" t="s">
        <v>36</v>
      </c>
      <c r="H1080" s="1" t="s">
        <v>32</v>
      </c>
      <c r="I1080" s="1" t="s">
        <v>33</v>
      </c>
      <c r="J1080" s="1">
        <v>1</v>
      </c>
      <c r="L1080" s="2">
        <f>IF(ISBLANK(K1080),_xlfn.XLOOKUP(U1080,'[1]AVG PRICE'!E:E,'[1]AVG PRICE'!D:D,""),[1]listings!K1080)</f>
        <v>72.5</v>
      </c>
      <c r="M1080" s="1">
        <v>4</v>
      </c>
      <c r="N1080" s="1">
        <v>1125</v>
      </c>
      <c r="O1080" s="1">
        <v>10</v>
      </c>
      <c r="P1080" s="2">
        <f t="shared" si="32"/>
        <v>40926.25</v>
      </c>
      <c r="Q1080" s="1">
        <v>5</v>
      </c>
      <c r="R1080" s="1">
        <f>IF(ISBLANK(S1080),_xlfn.XLOOKUP(V1080,'[1]AVG REVIEWS'!E:E,'[1]AVG REVIEWS'!D:D,""),[1]listings!S1080)</f>
        <v>0.12</v>
      </c>
      <c r="S1080" s="1">
        <v>0.12</v>
      </c>
      <c r="T1080" s="1">
        <f>IF(ISBLANK(Q1080),_xlfn.XLOOKUP(W1080,'[1]AVG SCORE'!F:F,'[1]AVG SCORE'!E:E,""),[1]listings!Q1080)</f>
        <v>5</v>
      </c>
      <c r="U1080" s="1" t="str">
        <f t="shared" si="33"/>
        <v>Berg am LaimEntire home/apt1</v>
      </c>
      <c r="V1080" s="1" t="str">
        <f>[1]listings!H1080&amp;[1]listings!I1080&amp;[1]listings!G1080</f>
        <v>Entire rental unitEntire home/aptBerg am Laim</v>
      </c>
      <c r="W1080" s="1" t="str">
        <f>[1]listings!G1080&amp;[1]listings!H1080&amp;[1]listings!I1080&amp;[1]listings!J1080</f>
        <v>Berg am LaimEntire rental unitEntire home/apt1</v>
      </c>
      <c r="X1080" s="38">
        <v>48.09722</v>
      </c>
      <c r="Y1080" s="38">
        <v>11.61082</v>
      </c>
    </row>
    <row r="1081" spans="1:25" ht="16" x14ac:dyDescent="0.2">
      <c r="A1081" s="1">
        <v>23511630</v>
      </c>
      <c r="B1081" s="1" t="s">
        <v>1750</v>
      </c>
      <c r="C1081" s="1">
        <v>175608026</v>
      </c>
      <c r="D1081" s="1" t="s">
        <v>1751</v>
      </c>
      <c r="E1081" s="3">
        <v>43158</v>
      </c>
      <c r="F1081" s="1">
        <v>19</v>
      </c>
      <c r="G1081" s="1" t="s">
        <v>294</v>
      </c>
      <c r="H1081" s="1" t="s">
        <v>1021</v>
      </c>
      <c r="I1081" s="1" t="s">
        <v>33</v>
      </c>
      <c r="J1081" s="1">
        <v>1</v>
      </c>
      <c r="K1081" s="2">
        <v>96</v>
      </c>
      <c r="L1081" s="2">
        <f>IF(ISBLANK(K1081),_xlfn.XLOOKUP(U1081,'[1]AVG PRICE'!E:E,'[1]AVG PRICE'!D:D,""),[1]listings!K1081)</f>
        <v>96</v>
      </c>
      <c r="M1081" s="1">
        <v>1.2</v>
      </c>
      <c r="N1081" s="1">
        <v>431</v>
      </c>
      <c r="O1081" s="1">
        <v>22</v>
      </c>
      <c r="P1081" s="2">
        <f t="shared" si="32"/>
        <v>20745.599999999999</v>
      </c>
      <c r="Q1081" s="1">
        <v>4.41</v>
      </c>
      <c r="R1081" s="1">
        <f>IF(ISBLANK(S1081),_xlfn.XLOOKUP(V1081,'[1]AVG REVIEWS'!E:E,'[1]AVG REVIEWS'!D:D,""),[1]listings!S1081)</f>
        <v>0.32</v>
      </c>
      <c r="S1081" s="1">
        <v>0.32</v>
      </c>
      <c r="T1081" s="1">
        <f>IF(ISBLANK(Q1081),_xlfn.XLOOKUP(W1081,'[1]AVG SCORE'!F:F,'[1]AVG SCORE'!E:E,""),[1]listings!Q1081)</f>
        <v>4.41</v>
      </c>
      <c r="U1081" s="1" t="str">
        <f t="shared" si="33"/>
        <v>MoosachEntire home/apt1</v>
      </c>
      <c r="V1081" s="1" t="str">
        <f>[1]listings!H1081&amp;[1]listings!I1081&amp;[1]listings!G1081</f>
        <v>Entire serviced apartmentEntire home/aptMoosach</v>
      </c>
      <c r="W1081" s="1" t="str">
        <f>[1]listings!G1081&amp;[1]listings!H1081&amp;[1]listings!I1081&amp;[1]listings!J1081</f>
        <v>MoosachEntire serviced apartmentEntire home/apt1</v>
      </c>
      <c r="X1081" s="38">
        <v>48.156260000000003</v>
      </c>
      <c r="Y1081" s="38">
        <v>11.52599</v>
      </c>
    </row>
    <row r="1082" spans="1:25" ht="16" x14ac:dyDescent="0.2">
      <c r="A1082" s="1">
        <v>23536121</v>
      </c>
      <c r="B1082" s="1" t="s">
        <v>1752</v>
      </c>
      <c r="C1082" s="1">
        <v>175831490</v>
      </c>
      <c r="D1082" s="1" t="s">
        <v>1511</v>
      </c>
      <c r="E1082" s="3">
        <v>43159</v>
      </c>
      <c r="F1082" s="1">
        <v>6</v>
      </c>
      <c r="G1082" s="1" t="s">
        <v>179</v>
      </c>
      <c r="H1082" s="1" t="s">
        <v>32</v>
      </c>
      <c r="I1082" s="1" t="s">
        <v>33</v>
      </c>
      <c r="J1082" s="1">
        <v>4</v>
      </c>
      <c r="K1082" s="2">
        <v>183</v>
      </c>
      <c r="L1082" s="2">
        <f>IF(ISBLANK(K1082),_xlfn.XLOOKUP(U1082,'[1]AVG PRICE'!E:E,'[1]AVG PRICE'!D:D,""),[1]listings!K1082)</f>
        <v>183</v>
      </c>
      <c r="M1082" s="1">
        <v>3</v>
      </c>
      <c r="N1082" s="1">
        <v>1125</v>
      </c>
      <c r="O1082" s="1">
        <v>300</v>
      </c>
      <c r="P1082" s="2">
        <f t="shared" si="32"/>
        <v>103212</v>
      </c>
      <c r="Q1082" s="1">
        <v>4.78</v>
      </c>
      <c r="R1082" s="1">
        <f>IF(ISBLANK(S1082),_xlfn.XLOOKUP(V1082,'[1]AVG REVIEWS'!E:E,'[1]AVG REVIEWS'!D:D,""),[1]listings!S1082)</f>
        <v>3.74</v>
      </c>
      <c r="S1082" s="1">
        <v>3.74</v>
      </c>
      <c r="T1082" s="1">
        <f>IF(ISBLANK(Q1082),_xlfn.XLOOKUP(W1082,'[1]AVG SCORE'!F:F,'[1]AVG SCORE'!E:E,""),[1]listings!Q1082)</f>
        <v>4.78</v>
      </c>
      <c r="U1082" s="1" t="str">
        <f t="shared" si="33"/>
        <v>Altstadt-LehelEntire home/apt4</v>
      </c>
      <c r="V1082" s="1" t="str">
        <f>[1]listings!H1082&amp;[1]listings!I1082&amp;[1]listings!G1082</f>
        <v>Entire rental unitEntire home/aptAltstadt-Lehel</v>
      </c>
      <c r="W1082" s="1" t="str">
        <f>[1]listings!G1082&amp;[1]listings!H1082&amp;[1]listings!I1082&amp;[1]listings!J1082</f>
        <v>Altstadt-LehelEntire rental unitEntire home/apt4</v>
      </c>
      <c r="X1082" s="38">
        <v>48.160159999999998</v>
      </c>
      <c r="Y1082" s="38">
        <v>11.41375</v>
      </c>
    </row>
    <row r="1083" spans="1:25" ht="16" x14ac:dyDescent="0.2">
      <c r="A1083" s="1">
        <v>23536586</v>
      </c>
      <c r="B1083" s="1" t="s">
        <v>1753</v>
      </c>
      <c r="C1083" s="1">
        <v>175831490</v>
      </c>
      <c r="D1083" s="1" t="s">
        <v>1511</v>
      </c>
      <c r="E1083" s="3">
        <v>43159</v>
      </c>
      <c r="F1083" s="1">
        <v>6</v>
      </c>
      <c r="G1083" s="1" t="s">
        <v>179</v>
      </c>
      <c r="H1083" s="1" t="s">
        <v>32</v>
      </c>
      <c r="I1083" s="1" t="s">
        <v>33</v>
      </c>
      <c r="J1083" s="1">
        <v>6</v>
      </c>
      <c r="K1083" s="2">
        <v>243</v>
      </c>
      <c r="L1083" s="2">
        <f>IF(ISBLANK(K1083),_xlfn.XLOOKUP(U1083,'[1]AVG PRICE'!E:E,'[1]AVG PRICE'!D:D,""),[1]listings!K1083)</f>
        <v>243</v>
      </c>
      <c r="M1083" s="1">
        <v>2.9</v>
      </c>
      <c r="N1083" s="1">
        <v>1125</v>
      </c>
      <c r="O1083" s="1">
        <v>370</v>
      </c>
      <c r="P1083" s="2">
        <f t="shared" si="32"/>
        <v>137039.85</v>
      </c>
      <c r="Q1083" s="1">
        <v>4.87</v>
      </c>
      <c r="R1083" s="1">
        <f>IF(ISBLANK(S1083),_xlfn.XLOOKUP(V1083,'[1]AVG REVIEWS'!E:E,'[1]AVG REVIEWS'!D:D,""),[1]listings!S1083)</f>
        <v>4.59</v>
      </c>
      <c r="S1083" s="1">
        <v>4.59</v>
      </c>
      <c r="T1083" s="1">
        <f>IF(ISBLANK(Q1083),_xlfn.XLOOKUP(W1083,'[1]AVG SCORE'!F:F,'[1]AVG SCORE'!E:E,""),[1]listings!Q1083)</f>
        <v>4.87</v>
      </c>
      <c r="U1083" s="1" t="str">
        <f t="shared" si="33"/>
        <v>Altstadt-LehelEntire home/apt6</v>
      </c>
      <c r="V1083" s="1" t="str">
        <f>[1]listings!H1083&amp;[1]listings!I1083&amp;[1]listings!G1083</f>
        <v>Entire rental unitEntire home/aptAltstadt-Lehel</v>
      </c>
      <c r="W1083" s="1" t="str">
        <f>[1]listings!G1083&amp;[1]listings!H1083&amp;[1]listings!I1083&amp;[1]listings!J1083</f>
        <v>Altstadt-LehelEntire rental unitEntire home/apt6</v>
      </c>
      <c r="X1083" s="38">
        <v>48.135150000000003</v>
      </c>
      <c r="Y1083" s="38">
        <v>11.54372</v>
      </c>
    </row>
    <row r="1084" spans="1:25" ht="16" x14ac:dyDescent="0.2">
      <c r="A1084" s="1">
        <v>23564240</v>
      </c>
      <c r="B1084" s="1" t="s">
        <v>1754</v>
      </c>
      <c r="C1084" s="1">
        <v>48388425</v>
      </c>
      <c r="D1084" s="1" t="s">
        <v>191</v>
      </c>
      <c r="E1084" s="3">
        <v>42315</v>
      </c>
      <c r="F1084" s="1">
        <v>3</v>
      </c>
      <c r="G1084" s="1" t="s">
        <v>71</v>
      </c>
      <c r="H1084" s="1" t="s">
        <v>32</v>
      </c>
      <c r="I1084" s="1" t="s">
        <v>33</v>
      </c>
      <c r="J1084" s="1">
        <v>3</v>
      </c>
      <c r="L1084" s="2">
        <f>IF(ISBLANK(K1084),_xlfn.XLOOKUP(U1084,'[1]AVG PRICE'!E:E,'[1]AVG PRICE'!D:D,""),[1]listings!K1084)</f>
        <v>173</v>
      </c>
      <c r="M1084" s="1">
        <v>2</v>
      </c>
      <c r="N1084" s="1">
        <v>1125</v>
      </c>
      <c r="O1084" s="1">
        <v>10</v>
      </c>
      <c r="P1084" s="2">
        <f t="shared" si="32"/>
        <v>97485.5</v>
      </c>
      <c r="Q1084" s="1">
        <v>4.9000000000000004</v>
      </c>
      <c r="R1084" s="1">
        <f>IF(ISBLANK(S1084),_xlfn.XLOOKUP(V1084,'[1]AVG REVIEWS'!E:E,'[1]AVG REVIEWS'!D:D,""),[1]listings!S1084)</f>
        <v>0.13</v>
      </c>
      <c r="S1084" s="1">
        <v>0.13</v>
      </c>
      <c r="T1084" s="1">
        <f>IF(ISBLANK(Q1084),_xlfn.XLOOKUP(W1084,'[1]AVG SCORE'!F:F,'[1]AVG SCORE'!E:E,""),[1]listings!Q1084)</f>
        <v>4.9000000000000004</v>
      </c>
      <c r="U1084" s="1" t="str">
        <f t="shared" si="33"/>
        <v>Ludwigsvorstadt-IsarvorstadtEntire home/apt3</v>
      </c>
      <c r="V1084" s="1" t="str">
        <f>[1]listings!H1084&amp;[1]listings!I1084&amp;[1]listings!G1084</f>
        <v>Entire rental unitEntire home/aptLudwigsvorstadt-Isarvorstadt</v>
      </c>
      <c r="W1084" s="1" t="str">
        <f>[1]listings!G1084&amp;[1]listings!H1084&amp;[1]listings!I1084&amp;[1]listings!J1084</f>
        <v>Ludwigsvorstadt-IsarvorstadtEntire rental unitEntire home/apt3</v>
      </c>
      <c r="X1084" s="38">
        <v>48.139060000000001</v>
      </c>
      <c r="Y1084" s="38">
        <v>11.591839999999999</v>
      </c>
    </row>
    <row r="1085" spans="1:25" ht="16" x14ac:dyDescent="0.2">
      <c r="A1085" s="1">
        <v>23593385</v>
      </c>
      <c r="B1085" s="1" t="s">
        <v>1755</v>
      </c>
      <c r="C1085" s="1">
        <v>2490951</v>
      </c>
      <c r="D1085" s="1" t="s">
        <v>625</v>
      </c>
      <c r="E1085" s="3">
        <v>41058</v>
      </c>
      <c r="F1085" s="1">
        <v>2</v>
      </c>
      <c r="G1085" s="1" t="s">
        <v>66</v>
      </c>
      <c r="H1085" s="1" t="s">
        <v>32</v>
      </c>
      <c r="I1085" s="1" t="s">
        <v>33</v>
      </c>
      <c r="J1085" s="1">
        <v>1</v>
      </c>
      <c r="K1085" s="2">
        <v>56</v>
      </c>
      <c r="L1085" s="2">
        <f>IF(ISBLANK(K1085),_xlfn.XLOOKUP(U1085,'[1]AVG PRICE'!E:E,'[1]AVG PRICE'!D:D,""),[1]listings!K1085)</f>
        <v>56</v>
      </c>
      <c r="M1085" s="1">
        <v>180</v>
      </c>
      <c r="N1085" s="1">
        <v>1125</v>
      </c>
      <c r="O1085" s="1">
        <v>5</v>
      </c>
      <c r="P1085" s="2">
        <f t="shared" si="32"/>
        <v>36540</v>
      </c>
      <c r="Q1085" s="1">
        <v>4.4000000000000004</v>
      </c>
      <c r="R1085" s="1">
        <f>IF(ISBLANK(S1085),_xlfn.XLOOKUP(V1085,'[1]AVG REVIEWS'!E:E,'[1]AVG REVIEWS'!D:D,""),[1]listings!S1085)</f>
        <v>0.06</v>
      </c>
      <c r="S1085" s="1">
        <v>0.06</v>
      </c>
      <c r="T1085" s="1">
        <f>IF(ISBLANK(Q1085),_xlfn.XLOOKUP(W1085,'[1]AVG SCORE'!F:F,'[1]AVG SCORE'!E:E,""),[1]listings!Q1085)</f>
        <v>4.4000000000000004</v>
      </c>
      <c r="U1085" s="1" t="str">
        <f t="shared" si="33"/>
        <v>Au-HaidhausenEntire home/apt1</v>
      </c>
      <c r="V1085" s="1" t="str">
        <f>[1]listings!H1085&amp;[1]listings!I1085&amp;[1]listings!G1085</f>
        <v>Entire rental unitEntire home/aptAu-Haidhausen</v>
      </c>
      <c r="W1085" s="1" t="str">
        <f>[1]listings!G1085&amp;[1]listings!H1085&amp;[1]listings!I1085&amp;[1]listings!J1085</f>
        <v>Au-HaidhausenEntire rental unitEntire home/apt1</v>
      </c>
      <c r="X1085" s="38">
        <v>48.124857638440297</v>
      </c>
      <c r="Y1085" s="38">
        <v>11.5555507320476</v>
      </c>
    </row>
    <row r="1086" spans="1:25" ht="16" x14ac:dyDescent="0.2">
      <c r="A1086" s="1">
        <v>23594089</v>
      </c>
      <c r="B1086" s="1" t="s">
        <v>1756</v>
      </c>
      <c r="C1086" s="1">
        <v>9736771</v>
      </c>
      <c r="D1086" s="1" t="s">
        <v>261</v>
      </c>
      <c r="E1086" s="3">
        <v>41578</v>
      </c>
      <c r="F1086" s="1">
        <v>3</v>
      </c>
      <c r="G1086" s="1" t="s">
        <v>85</v>
      </c>
      <c r="H1086" s="1" t="s">
        <v>82</v>
      </c>
      <c r="I1086" s="1" t="s">
        <v>47</v>
      </c>
      <c r="J1086" s="1">
        <v>2</v>
      </c>
      <c r="L1086" s="2">
        <f>IF(ISBLANK(K1086),_xlfn.XLOOKUP(U1086,'[1]AVG PRICE'!E:E,'[1]AVG PRICE'!D:D,""),[1]listings!K1086)</f>
        <v>83.163265306122454</v>
      </c>
      <c r="M1086" s="1">
        <v>2</v>
      </c>
      <c r="N1086" s="1">
        <v>1125</v>
      </c>
      <c r="O1086" s="1">
        <v>35</v>
      </c>
      <c r="P1086" s="2">
        <f t="shared" si="32"/>
        <v>46862.5</v>
      </c>
      <c r="Q1086" s="1">
        <v>5</v>
      </c>
      <c r="R1086" s="1">
        <f>IF(ISBLANK(S1086),_xlfn.XLOOKUP(V1086,'[1]AVG REVIEWS'!E:E,'[1]AVG REVIEWS'!D:D,""),[1]listings!S1086)</f>
        <v>0.41</v>
      </c>
      <c r="S1086" s="1">
        <v>0.41</v>
      </c>
      <c r="T1086" s="1">
        <f>IF(ISBLANK(Q1086),_xlfn.XLOOKUP(W1086,'[1]AVG SCORE'!F:F,'[1]AVG SCORE'!E:E,""),[1]listings!Q1086)</f>
        <v>5</v>
      </c>
      <c r="U1086" s="1" t="str">
        <f t="shared" si="33"/>
        <v>Ramersdorf-PerlachPrivate room2</v>
      </c>
      <c r="V1086" s="1" t="str">
        <f>[1]listings!H1086&amp;[1]listings!I1086&amp;[1]listings!G1086</f>
        <v>Private room in condoPrivate roomRamersdorf-Perlach</v>
      </c>
      <c r="W1086" s="1" t="str">
        <f>[1]listings!G1086&amp;[1]listings!H1086&amp;[1]listings!I1086&amp;[1]listings!J1086</f>
        <v>Ramersdorf-PerlachPrivate room in condoPrivate room2</v>
      </c>
      <c r="X1086" s="38">
        <v>48.178669999999997</v>
      </c>
      <c r="Y1086" s="38">
        <v>11.53303</v>
      </c>
    </row>
    <row r="1087" spans="1:25" ht="16" x14ac:dyDescent="0.2">
      <c r="A1087" s="1">
        <v>23609111</v>
      </c>
      <c r="B1087" s="1" t="s">
        <v>1757</v>
      </c>
      <c r="C1087" s="1">
        <v>55890314</v>
      </c>
      <c r="D1087" s="1" t="s">
        <v>1296</v>
      </c>
      <c r="E1087" s="3">
        <v>42393</v>
      </c>
      <c r="F1087" s="1">
        <v>1</v>
      </c>
      <c r="G1087" s="1" t="s">
        <v>71</v>
      </c>
      <c r="H1087" s="1" t="s">
        <v>32</v>
      </c>
      <c r="I1087" s="1" t="s">
        <v>33</v>
      </c>
      <c r="J1087" s="1">
        <v>3</v>
      </c>
      <c r="K1087" s="2">
        <v>92</v>
      </c>
      <c r="L1087" s="2">
        <f>IF(ISBLANK(K1087),_xlfn.XLOOKUP(U1087,'[1]AVG PRICE'!E:E,'[1]AVG PRICE'!D:D,""),[1]listings!K1087)</f>
        <v>92</v>
      </c>
      <c r="M1087" s="1">
        <v>2</v>
      </c>
      <c r="N1087" s="1">
        <v>7</v>
      </c>
      <c r="O1087" s="1">
        <v>154</v>
      </c>
      <c r="P1087" s="2">
        <f t="shared" si="32"/>
        <v>414</v>
      </c>
      <c r="Q1087" s="1">
        <v>4.95</v>
      </c>
      <c r="R1087" s="1">
        <f>IF(ISBLANK(S1087),_xlfn.XLOOKUP(V1087,'[1]AVG REVIEWS'!E:E,'[1]AVG REVIEWS'!D:D,""),[1]listings!S1087)</f>
        <v>1.82</v>
      </c>
      <c r="S1087" s="1">
        <v>1.82</v>
      </c>
      <c r="T1087" s="1">
        <f>IF(ISBLANK(Q1087),_xlfn.XLOOKUP(W1087,'[1]AVG SCORE'!F:F,'[1]AVG SCORE'!E:E,""),[1]listings!Q1087)</f>
        <v>4.95</v>
      </c>
      <c r="U1087" s="1" t="str">
        <f t="shared" si="33"/>
        <v>Ludwigsvorstadt-IsarvorstadtEntire home/apt3</v>
      </c>
      <c r="V1087" s="1" t="str">
        <f>[1]listings!H1087&amp;[1]listings!I1087&amp;[1]listings!G1087</f>
        <v>Entire rental unitEntire home/aptLudwigsvorstadt-Isarvorstadt</v>
      </c>
      <c r="W1087" s="1" t="str">
        <f>[1]listings!G1087&amp;[1]listings!H1087&amp;[1]listings!I1087&amp;[1]listings!J1087</f>
        <v>Ludwigsvorstadt-IsarvorstadtEntire rental unitEntire home/apt3</v>
      </c>
      <c r="X1087" s="38">
        <v>48.106993117221101</v>
      </c>
      <c r="Y1087" s="38">
        <v>11.5252528501354</v>
      </c>
    </row>
    <row r="1088" spans="1:25" ht="16" x14ac:dyDescent="0.2">
      <c r="A1088" s="1">
        <v>23629336</v>
      </c>
      <c r="B1088" s="1" t="s">
        <v>1758</v>
      </c>
      <c r="C1088" s="1">
        <v>176764936</v>
      </c>
      <c r="D1088" s="1" t="s">
        <v>73</v>
      </c>
      <c r="E1088" s="3">
        <v>43164</v>
      </c>
      <c r="F1088" s="1">
        <v>1</v>
      </c>
      <c r="G1088" s="1" t="s">
        <v>74</v>
      </c>
      <c r="H1088" s="1" t="s">
        <v>136</v>
      </c>
      <c r="I1088" s="1" t="s">
        <v>33</v>
      </c>
      <c r="J1088" s="1">
        <v>4</v>
      </c>
      <c r="L1088" s="2">
        <f>IF(ISBLANK(K1088),_xlfn.XLOOKUP(U1088,'[1]AVG PRICE'!E:E,'[1]AVG PRICE'!D:D,""),[1]listings!K1088)</f>
        <v>178</v>
      </c>
      <c r="M1088" s="1">
        <v>7</v>
      </c>
      <c r="N1088" s="1">
        <v>1125</v>
      </c>
      <c r="O1088" s="1">
        <v>45</v>
      </c>
      <c r="P1088" s="2">
        <f t="shared" si="32"/>
        <v>100748</v>
      </c>
      <c r="Q1088" s="1">
        <v>4.78</v>
      </c>
      <c r="R1088" s="1">
        <f>IF(ISBLANK(S1088),_xlfn.XLOOKUP(V1088,'[1]AVG REVIEWS'!E:E,'[1]AVG REVIEWS'!D:D,""),[1]listings!S1088)</f>
        <v>0.59</v>
      </c>
      <c r="S1088" s="1">
        <v>0.59</v>
      </c>
      <c r="T1088" s="1">
        <f>IF(ISBLANK(Q1088),_xlfn.XLOOKUP(W1088,'[1]AVG SCORE'!F:F,'[1]AVG SCORE'!E:E,""),[1]listings!Q1088)</f>
        <v>4.78</v>
      </c>
      <c r="U1088" s="1" t="str">
        <f t="shared" si="33"/>
        <v>SendlingEntire home/apt4</v>
      </c>
      <c r="V1088" s="1" t="str">
        <f>[1]listings!H1088&amp;[1]listings!I1088&amp;[1]listings!G1088</f>
        <v>Entire condoEntire home/aptSendling</v>
      </c>
      <c r="W1088" s="1" t="str">
        <f>[1]listings!G1088&amp;[1]listings!H1088&amp;[1]listings!I1088&amp;[1]listings!J1088</f>
        <v>SendlingEntire condoEntire home/apt4</v>
      </c>
      <c r="X1088" s="38">
        <v>48.140680000000003</v>
      </c>
      <c r="Y1088" s="38">
        <v>11.50048</v>
      </c>
    </row>
    <row r="1089" spans="1:25" ht="16" x14ac:dyDescent="0.2">
      <c r="A1089" s="1">
        <v>23637470</v>
      </c>
      <c r="B1089" s="1" t="s">
        <v>1759</v>
      </c>
      <c r="C1089" s="1">
        <v>175608026</v>
      </c>
      <c r="D1089" s="1" t="s">
        <v>1751</v>
      </c>
      <c r="E1089" s="3">
        <v>43158</v>
      </c>
      <c r="F1089" s="1">
        <v>19</v>
      </c>
      <c r="G1089" s="1" t="s">
        <v>294</v>
      </c>
      <c r="H1089" s="1" t="s">
        <v>1021</v>
      </c>
      <c r="I1089" s="1" t="s">
        <v>33</v>
      </c>
      <c r="J1089" s="1">
        <v>2</v>
      </c>
      <c r="K1089" s="2">
        <v>111</v>
      </c>
      <c r="L1089" s="2">
        <f>IF(ISBLANK(K1089),_xlfn.XLOOKUP(U1089,'[1]AVG PRICE'!E:E,'[1]AVG PRICE'!D:D,""),[1]listings!K1089)</f>
        <v>111</v>
      </c>
      <c r="M1089" s="1">
        <v>1.2</v>
      </c>
      <c r="N1089" s="1">
        <v>428.5</v>
      </c>
      <c r="O1089" s="1">
        <v>219</v>
      </c>
      <c r="P1089" s="2">
        <f t="shared" si="32"/>
        <v>23848.35</v>
      </c>
      <c r="Q1089" s="1">
        <v>4.4800000000000004</v>
      </c>
      <c r="R1089" s="1">
        <f>IF(ISBLANK(S1089),_xlfn.XLOOKUP(V1089,'[1]AVG REVIEWS'!E:E,'[1]AVG REVIEWS'!D:D,""),[1]listings!S1089)</f>
        <v>3.69</v>
      </c>
      <c r="S1089" s="1">
        <v>3.69</v>
      </c>
      <c r="T1089" s="1">
        <f>IF(ISBLANK(Q1089),_xlfn.XLOOKUP(W1089,'[1]AVG SCORE'!F:F,'[1]AVG SCORE'!E:E,""),[1]listings!Q1089)</f>
        <v>4.4800000000000004</v>
      </c>
      <c r="U1089" s="1" t="str">
        <f t="shared" si="33"/>
        <v>MoosachEntire home/apt2</v>
      </c>
      <c r="V1089" s="1" t="str">
        <f>[1]listings!H1089&amp;[1]listings!I1089&amp;[1]listings!G1089</f>
        <v>Entire serviced apartmentEntire home/aptMoosach</v>
      </c>
      <c r="W1089" s="1" t="str">
        <f>[1]listings!G1089&amp;[1]listings!H1089&amp;[1]listings!I1089&amp;[1]listings!J1089</f>
        <v>MoosachEntire serviced apartmentEntire home/apt2</v>
      </c>
      <c r="X1089" s="38">
        <v>48.178669999999997</v>
      </c>
      <c r="Y1089" s="38">
        <v>11.53303</v>
      </c>
    </row>
    <row r="1090" spans="1:25" ht="16" x14ac:dyDescent="0.2">
      <c r="A1090" s="1">
        <v>23643503</v>
      </c>
      <c r="B1090" s="1" t="s">
        <v>1760</v>
      </c>
      <c r="C1090" s="1">
        <v>5166144</v>
      </c>
      <c r="D1090" s="1" t="s">
        <v>1761</v>
      </c>
      <c r="E1090" s="3">
        <v>41325</v>
      </c>
      <c r="F1090" s="1">
        <v>1</v>
      </c>
      <c r="G1090" s="1" t="s">
        <v>174</v>
      </c>
      <c r="H1090" s="1" t="s">
        <v>32</v>
      </c>
      <c r="I1090" s="1" t="s">
        <v>33</v>
      </c>
      <c r="J1090" s="1">
        <v>2</v>
      </c>
      <c r="L1090" s="2">
        <f>IF(ISBLANK(K1090),_xlfn.XLOOKUP(U1090,'[1]AVG PRICE'!E:E,'[1]AVG PRICE'!D:D,""),[1]listings!K1090)</f>
        <v>95.531914893617028</v>
      </c>
      <c r="M1090" s="1">
        <v>2</v>
      </c>
      <c r="N1090" s="1">
        <v>1125</v>
      </c>
      <c r="O1090" s="1">
        <v>28</v>
      </c>
      <c r="P1090" s="2">
        <f t="shared" ref="P1090:P1153" si="34">L1090*(N1090+M1090)/2</f>
        <v>53832.234042553195</v>
      </c>
      <c r="Q1090" s="1">
        <v>4.82</v>
      </c>
      <c r="R1090" s="1">
        <f>IF(ISBLANK(S1090),_xlfn.XLOOKUP(V1090,'[1]AVG REVIEWS'!E:E,'[1]AVG REVIEWS'!D:D,""),[1]listings!S1090)</f>
        <v>0.33</v>
      </c>
      <c r="S1090" s="1">
        <v>0.33</v>
      </c>
      <c r="T1090" s="1">
        <f>IF(ISBLANK(Q1090),_xlfn.XLOOKUP(W1090,'[1]AVG SCORE'!F:F,'[1]AVG SCORE'!E:E,""),[1]listings!Q1090)</f>
        <v>4.82</v>
      </c>
      <c r="U1090" s="1" t="str">
        <f t="shared" ref="U1090:U1153" si="35">G1090&amp;I1090&amp;J1090</f>
        <v>Milbertshofen-Am HartEntire home/apt2</v>
      </c>
      <c r="V1090" s="1" t="str">
        <f>[1]listings!H1090&amp;[1]listings!I1090&amp;[1]listings!G1090</f>
        <v>Entire rental unitEntire home/aptMilbertshofen-Am Hart</v>
      </c>
      <c r="W1090" s="1" t="str">
        <f>[1]listings!G1090&amp;[1]listings!H1090&amp;[1]listings!I1090&amp;[1]listings!J1090</f>
        <v>Milbertshofen-Am HartEntire rental unitEntire home/apt2</v>
      </c>
      <c r="X1090" s="38">
        <v>48.126829999999998</v>
      </c>
      <c r="Y1090" s="38">
        <v>11.551450000000001</v>
      </c>
    </row>
    <row r="1091" spans="1:25" ht="16" x14ac:dyDescent="0.2">
      <c r="A1091" s="1">
        <v>23723193</v>
      </c>
      <c r="B1091" s="1" t="s">
        <v>1762</v>
      </c>
      <c r="C1091" s="1">
        <v>35856345</v>
      </c>
      <c r="D1091" s="1" t="s">
        <v>1763</v>
      </c>
      <c r="E1091" s="3">
        <v>42170</v>
      </c>
      <c r="F1091" s="1">
        <v>1</v>
      </c>
      <c r="G1091" s="1" t="s">
        <v>174</v>
      </c>
      <c r="H1091" s="1" t="s">
        <v>51</v>
      </c>
      <c r="I1091" s="1" t="s">
        <v>47</v>
      </c>
      <c r="J1091" s="1">
        <v>2</v>
      </c>
      <c r="L1091" s="2">
        <f>IF(ISBLANK(K1091),_xlfn.XLOOKUP(U1091,'[1]AVG PRICE'!E:E,'[1]AVG PRICE'!D:D,""),[1]listings!K1091)</f>
        <v>74.862068965517238</v>
      </c>
      <c r="M1091" s="1">
        <v>1</v>
      </c>
      <c r="N1091" s="1">
        <v>3</v>
      </c>
      <c r="O1091" s="1">
        <v>22</v>
      </c>
      <c r="P1091" s="2">
        <f t="shared" si="34"/>
        <v>149.72413793103448</v>
      </c>
      <c r="Q1091" s="1">
        <v>4.95</v>
      </c>
      <c r="R1091" s="1">
        <f>IF(ISBLANK(S1091),_xlfn.XLOOKUP(V1091,'[1]AVG REVIEWS'!E:E,'[1]AVG REVIEWS'!D:D,""),[1]listings!S1091)</f>
        <v>0.26</v>
      </c>
      <c r="S1091" s="1">
        <v>0.26</v>
      </c>
      <c r="T1091" s="1">
        <f>IF(ISBLANK(Q1091),_xlfn.XLOOKUP(W1091,'[1]AVG SCORE'!F:F,'[1]AVG SCORE'!E:E,""),[1]listings!Q1091)</f>
        <v>4.95</v>
      </c>
      <c r="U1091" s="1" t="str">
        <f t="shared" si="35"/>
        <v>Milbertshofen-Am HartPrivate room2</v>
      </c>
      <c r="V1091" s="1" t="str">
        <f>[1]listings!H1091&amp;[1]listings!I1091&amp;[1]listings!G1091</f>
        <v>Private room in rental unitPrivate roomMilbertshofen-Am Hart</v>
      </c>
      <c r="W1091" s="1" t="str">
        <f>[1]listings!G1091&amp;[1]listings!H1091&amp;[1]listings!I1091&amp;[1]listings!J1091</f>
        <v>Milbertshofen-Am HartPrivate room in rental unitPrivate room2</v>
      </c>
      <c r="X1091" s="38">
        <v>48.14855</v>
      </c>
      <c r="Y1091" s="38">
        <v>11.563599999999999</v>
      </c>
    </row>
    <row r="1092" spans="1:25" ht="16" x14ac:dyDescent="0.2">
      <c r="A1092" s="1">
        <v>23736773</v>
      </c>
      <c r="B1092" s="1" t="s">
        <v>1764</v>
      </c>
      <c r="C1092" s="1">
        <v>38462307</v>
      </c>
      <c r="D1092" s="1" t="s">
        <v>1765</v>
      </c>
      <c r="E1092" s="3">
        <v>42199</v>
      </c>
      <c r="F1092" s="1">
        <v>1</v>
      </c>
      <c r="G1092" s="1" t="s">
        <v>174</v>
      </c>
      <c r="H1092" s="1" t="s">
        <v>51</v>
      </c>
      <c r="I1092" s="1" t="s">
        <v>47</v>
      </c>
      <c r="J1092" s="1">
        <v>2</v>
      </c>
      <c r="K1092" s="2">
        <v>156</v>
      </c>
      <c r="L1092" s="2">
        <f>IF(ISBLANK(K1092),_xlfn.XLOOKUP(U1092,'[1]AVG PRICE'!E:E,'[1]AVG PRICE'!D:D,""),[1]listings!K1092)</f>
        <v>156</v>
      </c>
      <c r="M1092" s="1">
        <v>1</v>
      </c>
      <c r="N1092" s="1">
        <v>3</v>
      </c>
      <c r="O1092" s="1">
        <v>0</v>
      </c>
      <c r="P1092" s="2">
        <f t="shared" si="34"/>
        <v>312</v>
      </c>
      <c r="R1092" s="1">
        <f>IF(ISBLANK(S1092),_xlfn.XLOOKUP(V1092,'[1]AVG REVIEWS'!E:E,'[1]AVG REVIEWS'!D:D,""),[1]listings!S1092)</f>
        <v>1.0752830188679245</v>
      </c>
      <c r="T1092" s="1">
        <f>IF(ISBLANK(Q1092),_xlfn.XLOOKUP(W1092,'[1]AVG SCORE'!F:F,'[1]AVG SCORE'!E:E,""),[1]listings!Q1092)</f>
        <v>4.7480555555555553</v>
      </c>
      <c r="U1092" s="1" t="str">
        <f t="shared" si="35"/>
        <v>Milbertshofen-Am HartPrivate room2</v>
      </c>
      <c r="V1092" s="1" t="str">
        <f>[1]listings!H1092&amp;[1]listings!I1092&amp;[1]listings!G1092</f>
        <v>Private room in rental unitPrivate roomMilbertshofen-Am Hart</v>
      </c>
      <c r="W1092" s="1" t="str">
        <f>[1]listings!G1092&amp;[1]listings!H1092&amp;[1]listings!I1092&amp;[1]listings!J1092</f>
        <v>Milbertshofen-Am HartPrivate room in rental unitPrivate room2</v>
      </c>
      <c r="X1092" s="38">
        <v>48.163170000000001</v>
      </c>
      <c r="Y1092" s="38">
        <v>11.54665</v>
      </c>
    </row>
    <row r="1093" spans="1:25" ht="16" x14ac:dyDescent="0.2">
      <c r="A1093" s="1">
        <v>23754717</v>
      </c>
      <c r="B1093" s="1" t="s">
        <v>1766</v>
      </c>
      <c r="C1093" s="1">
        <v>76941432</v>
      </c>
      <c r="D1093" s="1" t="s">
        <v>1125</v>
      </c>
      <c r="E1093" s="3">
        <v>42531</v>
      </c>
      <c r="F1093" s="1">
        <v>2</v>
      </c>
      <c r="G1093" s="1" t="s">
        <v>113</v>
      </c>
      <c r="H1093" s="1" t="s">
        <v>46</v>
      </c>
      <c r="I1093" s="1" t="s">
        <v>47</v>
      </c>
      <c r="J1093" s="1">
        <v>4</v>
      </c>
      <c r="K1093" s="2">
        <v>60</v>
      </c>
      <c r="L1093" s="2">
        <f>IF(ISBLANK(K1093),_xlfn.XLOOKUP(U1093,'[1]AVG PRICE'!E:E,'[1]AVG PRICE'!D:D,""),[1]listings!K1093)</f>
        <v>60</v>
      </c>
      <c r="M1093" s="1">
        <v>2</v>
      </c>
      <c r="N1093" s="1">
        <v>200</v>
      </c>
      <c r="O1093" s="1">
        <v>89</v>
      </c>
      <c r="P1093" s="2">
        <f t="shared" si="34"/>
        <v>6060</v>
      </c>
      <c r="Q1093" s="1">
        <v>4.67</v>
      </c>
      <c r="R1093" s="1">
        <f>IF(ISBLANK(S1093),_xlfn.XLOOKUP(V1093,'[1]AVG REVIEWS'!E:E,'[1]AVG REVIEWS'!D:D,""),[1]listings!S1093)</f>
        <v>1.05</v>
      </c>
      <c r="S1093" s="1">
        <v>1.05</v>
      </c>
      <c r="T1093" s="1">
        <f>IF(ISBLANK(Q1093),_xlfn.XLOOKUP(W1093,'[1]AVG SCORE'!F:F,'[1]AVG SCORE'!E:E,""),[1]listings!Q1093)</f>
        <v>4.67</v>
      </c>
      <c r="U1093" s="1" t="str">
        <f t="shared" si="35"/>
        <v>Tudering-RiemPrivate room4</v>
      </c>
      <c r="V1093" s="1" t="str">
        <f>[1]listings!H1093&amp;[1]listings!I1093&amp;[1]listings!G1093</f>
        <v>Private room in homePrivate roomTudering-Riem</v>
      </c>
      <c r="W1093" s="1" t="str">
        <f>[1]listings!G1093&amp;[1]listings!H1093&amp;[1]listings!I1093&amp;[1]listings!J1093</f>
        <v>Tudering-RiemPrivate room in homePrivate room4</v>
      </c>
      <c r="X1093" s="38">
        <v>48.160809999999998</v>
      </c>
      <c r="Y1093" s="38">
        <v>11.47124</v>
      </c>
    </row>
    <row r="1094" spans="1:25" ht="16" x14ac:dyDescent="0.2">
      <c r="A1094" s="1">
        <v>23757088</v>
      </c>
      <c r="B1094" s="1" t="s">
        <v>1767</v>
      </c>
      <c r="C1094" s="1">
        <v>94354244</v>
      </c>
      <c r="D1094" s="1" t="s">
        <v>1056</v>
      </c>
      <c r="E1094" s="3">
        <v>42622</v>
      </c>
      <c r="F1094" s="1">
        <v>2</v>
      </c>
      <c r="G1094" s="1" t="s">
        <v>364</v>
      </c>
      <c r="H1094" s="1" t="s">
        <v>148</v>
      </c>
      <c r="I1094" s="1" t="s">
        <v>33</v>
      </c>
      <c r="J1094" s="1">
        <v>6</v>
      </c>
      <c r="K1094" s="2">
        <v>413</v>
      </c>
      <c r="L1094" s="2">
        <f>IF(ISBLANK(K1094),_xlfn.XLOOKUP(U1094,'[1]AVG PRICE'!E:E,'[1]AVG PRICE'!D:D,""),[1]listings!K1094)</f>
        <v>413</v>
      </c>
      <c r="M1094" s="1">
        <v>2</v>
      </c>
      <c r="N1094" s="1">
        <v>28</v>
      </c>
      <c r="O1094" s="1">
        <v>55</v>
      </c>
      <c r="P1094" s="2">
        <f t="shared" si="34"/>
        <v>6195</v>
      </c>
      <c r="Q1094" s="1">
        <v>5</v>
      </c>
      <c r="R1094" s="1">
        <f>IF(ISBLANK(S1094),_xlfn.XLOOKUP(V1094,'[1]AVG REVIEWS'!E:E,'[1]AVG REVIEWS'!D:D,""),[1]listings!S1094)</f>
        <v>0.66</v>
      </c>
      <c r="S1094" s="1">
        <v>0.66</v>
      </c>
      <c r="T1094" s="1">
        <f>IF(ISBLANK(Q1094),_xlfn.XLOOKUP(W1094,'[1]AVG SCORE'!F:F,'[1]AVG SCORE'!E:E,""),[1]listings!Q1094)</f>
        <v>5</v>
      </c>
      <c r="U1094" s="1" t="str">
        <f t="shared" si="35"/>
        <v>Allach-UntermenzingEntire home/apt6</v>
      </c>
      <c r="V1094" s="1" t="str">
        <f>[1]listings!H1094&amp;[1]listings!I1094&amp;[1]listings!G1094</f>
        <v>Entire homeEntire home/aptAllach-Untermenzing</v>
      </c>
      <c r="W1094" s="1" t="str">
        <f>[1]listings!G1094&amp;[1]listings!H1094&amp;[1]listings!I1094&amp;[1]listings!J1094</f>
        <v>Allach-UntermenzingEntire homeEntire home/apt6</v>
      </c>
      <c r="X1094" s="38">
        <v>48.165509999999998</v>
      </c>
      <c r="Y1094" s="38">
        <v>11.41414</v>
      </c>
    </row>
    <row r="1095" spans="1:25" ht="16" x14ac:dyDescent="0.2">
      <c r="A1095" s="1">
        <v>23766455</v>
      </c>
      <c r="B1095" s="1" t="s">
        <v>1768</v>
      </c>
      <c r="C1095" s="1">
        <v>38839565</v>
      </c>
      <c r="D1095" s="1" t="s">
        <v>827</v>
      </c>
      <c r="E1095" s="3">
        <v>42203</v>
      </c>
      <c r="F1095" s="1">
        <v>1</v>
      </c>
      <c r="G1095" s="1" t="s">
        <v>39</v>
      </c>
      <c r="H1095" s="1" t="s">
        <v>32</v>
      </c>
      <c r="I1095" s="1" t="s">
        <v>33</v>
      </c>
      <c r="J1095" s="1">
        <v>4</v>
      </c>
      <c r="K1095" s="2">
        <v>315</v>
      </c>
      <c r="L1095" s="2">
        <f>IF(ISBLANK(K1095),_xlfn.XLOOKUP(U1095,'[1]AVG PRICE'!E:E,'[1]AVG PRICE'!D:D,""),[1]listings!K1095)</f>
        <v>315</v>
      </c>
      <c r="M1095" s="1">
        <v>3</v>
      </c>
      <c r="N1095" s="1">
        <v>365</v>
      </c>
      <c r="O1095" s="1">
        <v>6</v>
      </c>
      <c r="P1095" s="2">
        <f t="shared" si="34"/>
        <v>57960</v>
      </c>
      <c r="Q1095" s="1">
        <v>5</v>
      </c>
      <c r="R1095" s="1">
        <f>IF(ISBLANK(S1095),_xlfn.XLOOKUP(V1095,'[1]AVG REVIEWS'!E:E,'[1]AVG REVIEWS'!D:D,""),[1]listings!S1095)</f>
        <v>0.33</v>
      </c>
      <c r="S1095" s="1">
        <v>0.33</v>
      </c>
      <c r="T1095" s="1">
        <f>IF(ISBLANK(Q1095),_xlfn.XLOOKUP(W1095,'[1]AVG SCORE'!F:F,'[1]AVG SCORE'!E:E,""),[1]listings!Q1095)</f>
        <v>5</v>
      </c>
      <c r="U1095" s="1" t="str">
        <f t="shared" si="35"/>
        <v>MaxvorstadtEntire home/apt4</v>
      </c>
      <c r="V1095" s="1" t="str">
        <f>[1]listings!H1095&amp;[1]listings!I1095&amp;[1]listings!G1095</f>
        <v>Entire rental unitEntire home/aptMaxvorstadt</v>
      </c>
      <c r="W1095" s="1" t="str">
        <f>[1]listings!G1095&amp;[1]listings!H1095&amp;[1]listings!I1095&amp;[1]listings!J1095</f>
        <v>MaxvorstadtEntire rental unitEntire home/apt4</v>
      </c>
      <c r="X1095" s="38">
        <v>48.145510000000002</v>
      </c>
      <c r="Y1095" s="38">
        <v>11.601900000000001</v>
      </c>
    </row>
    <row r="1096" spans="1:25" ht="16" x14ac:dyDescent="0.2">
      <c r="A1096" s="1">
        <v>23798925</v>
      </c>
      <c r="B1096" s="1" t="s">
        <v>1769</v>
      </c>
      <c r="C1096" s="1">
        <v>178592257</v>
      </c>
      <c r="D1096" s="1" t="s">
        <v>1770</v>
      </c>
      <c r="E1096" s="3">
        <v>43174</v>
      </c>
      <c r="F1096" s="1">
        <v>5</v>
      </c>
      <c r="G1096" s="1" t="s">
        <v>71</v>
      </c>
      <c r="H1096" s="1" t="s">
        <v>1157</v>
      </c>
      <c r="I1096" s="1" t="s">
        <v>1736</v>
      </c>
      <c r="J1096" s="1">
        <v>2</v>
      </c>
      <c r="L1096" s="2">
        <f>IF(ISBLANK(K1096),_xlfn.XLOOKUP(U1096,'[1]AVG PRICE'!E:E,'[1]AVG PRICE'!D:D,""),[1]listings!K1096)</f>
        <v>72</v>
      </c>
      <c r="M1096" s="1">
        <v>1.1000000000000001</v>
      </c>
      <c r="N1096" s="1">
        <v>988.4</v>
      </c>
      <c r="O1096" s="1">
        <v>3</v>
      </c>
      <c r="P1096" s="2">
        <f t="shared" si="34"/>
        <v>35622</v>
      </c>
      <c r="Q1096" s="1">
        <v>4.67</v>
      </c>
      <c r="R1096" s="1">
        <f>IF(ISBLANK(S1096),_xlfn.XLOOKUP(V1096,'[1]AVG REVIEWS'!E:E,'[1]AVG REVIEWS'!D:D,""),[1]listings!S1096)</f>
        <v>0.05</v>
      </c>
      <c r="S1096" s="1">
        <v>0.05</v>
      </c>
      <c r="T1096" s="1">
        <f>IF(ISBLANK(Q1096),_xlfn.XLOOKUP(W1096,'[1]AVG SCORE'!F:F,'[1]AVG SCORE'!E:E,""),[1]listings!Q1096)</f>
        <v>4.67</v>
      </c>
      <c r="U1096" s="1" t="str">
        <f t="shared" si="35"/>
        <v>Ludwigsvorstadt-IsarvorstadtHotel room2</v>
      </c>
      <c r="V1096" s="1" t="str">
        <f>[1]listings!H1096&amp;[1]listings!I1096&amp;[1]listings!G1096</f>
        <v>Room in boutique hotelHotel roomLudwigsvorstadt-Isarvorstadt</v>
      </c>
      <c r="W1096" s="1" t="str">
        <f>[1]listings!G1096&amp;[1]listings!H1096&amp;[1]listings!I1096&amp;[1]listings!J1096</f>
        <v>Ludwigsvorstadt-IsarvorstadtRoom in boutique hotelHotel room2</v>
      </c>
      <c r="X1096" s="38">
        <v>48.137430000000002</v>
      </c>
      <c r="Y1096" s="38">
        <v>11.516999999999999</v>
      </c>
    </row>
    <row r="1097" spans="1:25" ht="16" x14ac:dyDescent="0.2">
      <c r="A1097" s="1">
        <v>23802995</v>
      </c>
      <c r="B1097" s="1" t="s">
        <v>1771</v>
      </c>
      <c r="C1097" s="1">
        <v>2391129</v>
      </c>
      <c r="D1097" s="1" t="s">
        <v>206</v>
      </c>
      <c r="E1097" s="3">
        <v>41045</v>
      </c>
      <c r="F1097" s="1">
        <v>3</v>
      </c>
      <c r="G1097" s="1" t="s">
        <v>85</v>
      </c>
      <c r="H1097" s="1" t="s">
        <v>60</v>
      </c>
      <c r="I1097" s="1" t="s">
        <v>33</v>
      </c>
      <c r="J1097" s="1">
        <v>10</v>
      </c>
      <c r="K1097" s="2">
        <v>150</v>
      </c>
      <c r="L1097" s="2">
        <f>IF(ISBLANK(K1097),_xlfn.XLOOKUP(U1097,'[1]AVG PRICE'!E:E,'[1]AVG PRICE'!D:D,""),[1]listings!K1097)</f>
        <v>150</v>
      </c>
      <c r="M1097" s="1">
        <v>2</v>
      </c>
      <c r="N1097" s="1">
        <v>10</v>
      </c>
      <c r="O1097" s="1">
        <v>23</v>
      </c>
      <c r="P1097" s="2">
        <f t="shared" si="34"/>
        <v>900</v>
      </c>
      <c r="Q1097" s="1">
        <v>4.96</v>
      </c>
      <c r="R1097" s="1">
        <f>IF(ISBLANK(S1097),_xlfn.XLOOKUP(V1097,'[1]AVG REVIEWS'!E:E,'[1]AVG REVIEWS'!D:D,""),[1]listings!S1097)</f>
        <v>0.28000000000000003</v>
      </c>
      <c r="S1097" s="1">
        <v>0.28000000000000003</v>
      </c>
      <c r="T1097" s="1">
        <f>IF(ISBLANK(Q1097),_xlfn.XLOOKUP(W1097,'[1]AVG SCORE'!F:F,'[1]AVG SCORE'!E:E,""),[1]listings!Q1097)</f>
        <v>4.96</v>
      </c>
      <c r="U1097" s="1" t="str">
        <f t="shared" si="35"/>
        <v>Ramersdorf-PerlachEntire home/apt10</v>
      </c>
      <c r="V1097" s="1" t="str">
        <f>[1]listings!H1097&amp;[1]listings!I1097&amp;[1]listings!G1097</f>
        <v>Entire loftEntire home/aptRamersdorf-Perlach</v>
      </c>
      <c r="W1097" s="1" t="str">
        <f>[1]listings!G1097&amp;[1]listings!H1097&amp;[1]listings!I1097&amp;[1]listings!J1097</f>
        <v>Ramersdorf-PerlachEntire loftEntire home/apt10</v>
      </c>
      <c r="X1097" s="38">
        <v>48.135910034179702</v>
      </c>
      <c r="Y1097" s="38">
        <v>11.5610904693604</v>
      </c>
    </row>
    <row r="1098" spans="1:25" ht="16" x14ac:dyDescent="0.2">
      <c r="A1098" s="1">
        <v>23897614</v>
      </c>
      <c r="B1098" s="1" t="s">
        <v>1772</v>
      </c>
      <c r="C1098" s="1">
        <v>179589237</v>
      </c>
      <c r="D1098" s="1" t="s">
        <v>265</v>
      </c>
      <c r="E1098" s="3">
        <v>43179</v>
      </c>
      <c r="F1098" s="1">
        <v>1</v>
      </c>
      <c r="G1098" s="1" t="s">
        <v>174</v>
      </c>
      <c r="H1098" s="1" t="s">
        <v>51</v>
      </c>
      <c r="I1098" s="1" t="s">
        <v>47</v>
      </c>
      <c r="J1098" s="1">
        <v>1</v>
      </c>
      <c r="K1098" s="2">
        <v>46</v>
      </c>
      <c r="L1098" s="2">
        <f>IF(ISBLANK(K1098),_xlfn.XLOOKUP(U1098,'[1]AVG PRICE'!E:E,'[1]AVG PRICE'!D:D,""),[1]listings!K1098)</f>
        <v>46</v>
      </c>
      <c r="M1098" s="1">
        <v>4</v>
      </c>
      <c r="N1098" s="1">
        <v>1125</v>
      </c>
      <c r="O1098" s="1">
        <v>46</v>
      </c>
      <c r="P1098" s="2">
        <f t="shared" si="34"/>
        <v>25967</v>
      </c>
      <c r="Q1098" s="1">
        <v>4.78</v>
      </c>
      <c r="R1098" s="1">
        <f>IF(ISBLANK(S1098),_xlfn.XLOOKUP(V1098,'[1]AVG REVIEWS'!E:E,'[1]AVG REVIEWS'!D:D,""),[1]listings!S1098)</f>
        <v>0.54</v>
      </c>
      <c r="S1098" s="1">
        <v>0.54</v>
      </c>
      <c r="T1098" s="1">
        <f>IF(ISBLANK(Q1098),_xlfn.XLOOKUP(W1098,'[1]AVG SCORE'!F:F,'[1]AVG SCORE'!E:E,""),[1]listings!Q1098)</f>
        <v>4.78</v>
      </c>
      <c r="U1098" s="1" t="str">
        <f t="shared" si="35"/>
        <v>Milbertshofen-Am HartPrivate room1</v>
      </c>
      <c r="V1098" s="1" t="str">
        <f>[1]listings!H1098&amp;[1]listings!I1098&amp;[1]listings!G1098</f>
        <v>Private room in rental unitPrivate roomMilbertshofen-Am Hart</v>
      </c>
      <c r="W1098" s="1" t="str">
        <f>[1]listings!G1098&amp;[1]listings!H1098&amp;[1]listings!I1098&amp;[1]listings!J1098</f>
        <v>Milbertshofen-Am HartPrivate room in rental unitPrivate room1</v>
      </c>
      <c r="X1098" s="38">
        <v>48.136043548583999</v>
      </c>
      <c r="Y1098" s="38">
        <v>11.5609073638916</v>
      </c>
    </row>
    <row r="1099" spans="1:25" ht="16" x14ac:dyDescent="0.2">
      <c r="A1099" s="1">
        <v>23931731</v>
      </c>
      <c r="B1099" s="1" t="s">
        <v>1773</v>
      </c>
      <c r="C1099" s="1">
        <v>49182208</v>
      </c>
      <c r="D1099" s="1" t="s">
        <v>1774</v>
      </c>
      <c r="E1099" s="3">
        <v>42324</v>
      </c>
      <c r="F1099" s="1">
        <v>2</v>
      </c>
      <c r="G1099" s="1" t="s">
        <v>179</v>
      </c>
      <c r="H1099" s="1" t="s">
        <v>32</v>
      </c>
      <c r="I1099" s="1" t="s">
        <v>33</v>
      </c>
      <c r="J1099" s="1">
        <v>4</v>
      </c>
      <c r="L1099" s="2">
        <f>IF(ISBLANK(K1099),_xlfn.XLOOKUP(U1099,'[1]AVG PRICE'!E:E,'[1]AVG PRICE'!D:D,""),[1]listings!K1099)</f>
        <v>370.44</v>
      </c>
      <c r="M1099" s="1">
        <v>2</v>
      </c>
      <c r="N1099" s="1">
        <v>1125</v>
      </c>
      <c r="O1099" s="1">
        <v>3</v>
      </c>
      <c r="P1099" s="2">
        <f t="shared" si="34"/>
        <v>208742.94</v>
      </c>
      <c r="Q1099" s="1">
        <v>5</v>
      </c>
      <c r="R1099" s="1">
        <f>IF(ISBLANK(S1099),_xlfn.XLOOKUP(V1099,'[1]AVG REVIEWS'!E:E,'[1]AVG REVIEWS'!D:D,""),[1]listings!S1099)</f>
        <v>0.04</v>
      </c>
      <c r="S1099" s="1">
        <v>0.04</v>
      </c>
      <c r="T1099" s="1">
        <f>IF(ISBLANK(Q1099),_xlfn.XLOOKUP(W1099,'[1]AVG SCORE'!F:F,'[1]AVG SCORE'!E:E,""),[1]listings!Q1099)</f>
        <v>5</v>
      </c>
      <c r="U1099" s="1" t="str">
        <f t="shared" si="35"/>
        <v>Altstadt-LehelEntire home/apt4</v>
      </c>
      <c r="V1099" s="1" t="str">
        <f>[1]listings!H1099&amp;[1]listings!I1099&amp;[1]listings!G1099</f>
        <v>Entire rental unitEntire home/aptAltstadt-Lehel</v>
      </c>
      <c r="W1099" s="1" t="str">
        <f>[1]listings!G1099&amp;[1]listings!H1099&amp;[1]listings!I1099&amp;[1]listings!J1099</f>
        <v>Altstadt-LehelEntire rental unitEntire home/apt4</v>
      </c>
      <c r="X1099" s="38">
        <v>48.112279999999998</v>
      </c>
      <c r="Y1099" s="38">
        <v>11.5251</v>
      </c>
    </row>
    <row r="1100" spans="1:25" ht="16" x14ac:dyDescent="0.2">
      <c r="A1100" s="1">
        <v>23968747</v>
      </c>
      <c r="B1100" s="1" t="s">
        <v>1775</v>
      </c>
      <c r="C1100" s="1">
        <v>180262427</v>
      </c>
      <c r="D1100" s="1" t="s">
        <v>104</v>
      </c>
      <c r="E1100" s="3">
        <v>43183</v>
      </c>
      <c r="F1100" s="1">
        <v>1</v>
      </c>
      <c r="G1100" s="1" t="s">
        <v>63</v>
      </c>
      <c r="H1100" s="1" t="s">
        <v>51</v>
      </c>
      <c r="I1100" s="1" t="s">
        <v>47</v>
      </c>
      <c r="J1100" s="1">
        <v>2</v>
      </c>
      <c r="L1100" s="2">
        <f>IF(ISBLANK(K1100),_xlfn.XLOOKUP(U1100,'[1]AVG PRICE'!E:E,'[1]AVG PRICE'!D:D,""),[1]listings!K1100)</f>
        <v>119.86666666666666</v>
      </c>
      <c r="M1100" s="1">
        <v>2</v>
      </c>
      <c r="N1100" s="1">
        <v>1125</v>
      </c>
      <c r="O1100" s="1">
        <v>11</v>
      </c>
      <c r="P1100" s="2">
        <f t="shared" si="34"/>
        <v>67544.866666666669</v>
      </c>
      <c r="Q1100" s="1">
        <v>4.45</v>
      </c>
      <c r="R1100" s="1">
        <f>IF(ISBLANK(S1100),_xlfn.XLOOKUP(V1100,'[1]AVG REVIEWS'!E:E,'[1]AVG REVIEWS'!D:D,""),[1]listings!S1100)</f>
        <v>0.13</v>
      </c>
      <c r="S1100" s="1">
        <v>0.13</v>
      </c>
      <c r="T1100" s="1">
        <f>IF(ISBLANK(Q1100),_xlfn.XLOOKUP(W1100,'[1]AVG SCORE'!F:F,'[1]AVG SCORE'!E:E,""),[1]listings!Q1100)</f>
        <v>4.45</v>
      </c>
      <c r="U1100" s="1" t="str">
        <f t="shared" si="35"/>
        <v>BogenhausenPrivate room2</v>
      </c>
      <c r="V1100" s="1" t="str">
        <f>[1]listings!H1100&amp;[1]listings!I1100&amp;[1]listings!G1100</f>
        <v>Private room in rental unitPrivate roomBogenhausen</v>
      </c>
      <c r="W1100" s="1" t="str">
        <f>[1]listings!G1100&amp;[1]listings!H1100&amp;[1]listings!I1100&amp;[1]listings!J1100</f>
        <v>BogenhausenPrivate room in rental unitPrivate room2</v>
      </c>
      <c r="X1100" s="38">
        <v>48.133110000000002</v>
      </c>
      <c r="Y1100" s="38">
        <v>11.568519999999999</v>
      </c>
    </row>
    <row r="1101" spans="1:25" ht="16" x14ac:dyDescent="0.2">
      <c r="A1101" s="1">
        <v>24006158</v>
      </c>
      <c r="B1101" s="1" t="s">
        <v>1776</v>
      </c>
      <c r="C1101" s="1">
        <v>175982642</v>
      </c>
      <c r="D1101" s="1" t="s">
        <v>681</v>
      </c>
      <c r="E1101" s="3">
        <v>43160</v>
      </c>
      <c r="F1101" s="1">
        <v>1</v>
      </c>
      <c r="G1101" s="1" t="s">
        <v>66</v>
      </c>
      <c r="H1101" s="1" t="s">
        <v>51</v>
      </c>
      <c r="I1101" s="1" t="s">
        <v>47</v>
      </c>
      <c r="J1101" s="1">
        <v>1</v>
      </c>
      <c r="K1101" s="2">
        <v>59</v>
      </c>
      <c r="L1101" s="2">
        <f>IF(ISBLANK(K1101),_xlfn.XLOOKUP(U1101,'[1]AVG PRICE'!E:E,'[1]AVG PRICE'!D:D,""),[1]listings!K1101)</f>
        <v>59</v>
      </c>
      <c r="M1101" s="1">
        <v>2</v>
      </c>
      <c r="N1101" s="1">
        <v>1125</v>
      </c>
      <c r="O1101" s="1">
        <v>321</v>
      </c>
      <c r="P1101" s="2">
        <f t="shared" si="34"/>
        <v>33246.5</v>
      </c>
      <c r="Q1101" s="1">
        <v>4.93</v>
      </c>
      <c r="R1101" s="1">
        <f>IF(ISBLANK(S1101),_xlfn.XLOOKUP(V1101,'[1]AVG REVIEWS'!E:E,'[1]AVG REVIEWS'!D:D,""),[1]listings!S1101)</f>
        <v>3.8</v>
      </c>
      <c r="S1101" s="1">
        <v>3.8</v>
      </c>
      <c r="T1101" s="1">
        <f>IF(ISBLANK(Q1101),_xlfn.XLOOKUP(W1101,'[1]AVG SCORE'!F:F,'[1]AVG SCORE'!E:E,""),[1]listings!Q1101)</f>
        <v>4.93</v>
      </c>
      <c r="U1101" s="1" t="str">
        <f t="shared" si="35"/>
        <v>Au-HaidhausenPrivate room1</v>
      </c>
      <c r="V1101" s="1" t="str">
        <f>[1]listings!H1101&amp;[1]listings!I1101&amp;[1]listings!G1101</f>
        <v>Private room in rental unitPrivate roomAu-Haidhausen</v>
      </c>
      <c r="W1101" s="1" t="str">
        <f>[1]listings!G1101&amp;[1]listings!H1101&amp;[1]listings!I1101&amp;[1]listings!J1101</f>
        <v>Au-HaidhausenPrivate room in rental unitPrivate room1</v>
      </c>
      <c r="X1101" s="38">
        <v>48.128189999999996</v>
      </c>
      <c r="Y1101" s="38">
        <v>11.55803</v>
      </c>
    </row>
    <row r="1102" spans="1:25" ht="16" x14ac:dyDescent="0.2">
      <c r="A1102" s="1">
        <v>24070100</v>
      </c>
      <c r="B1102" s="1" t="s">
        <v>1777</v>
      </c>
      <c r="C1102" s="1">
        <v>180915068</v>
      </c>
      <c r="D1102" s="1" t="s">
        <v>424</v>
      </c>
      <c r="E1102" s="3">
        <v>43186</v>
      </c>
      <c r="F1102" s="1">
        <v>1</v>
      </c>
      <c r="G1102" s="1" t="s">
        <v>100</v>
      </c>
      <c r="H1102" s="1" t="s">
        <v>51</v>
      </c>
      <c r="I1102" s="1" t="s">
        <v>47</v>
      </c>
      <c r="J1102" s="1">
        <v>1</v>
      </c>
      <c r="K1102" s="2">
        <v>40</v>
      </c>
      <c r="L1102" s="2">
        <f>IF(ISBLANK(K1102),_xlfn.XLOOKUP(U1102,'[1]AVG PRICE'!E:E,'[1]AVG PRICE'!D:D,""),[1]listings!K1102)</f>
        <v>40</v>
      </c>
      <c r="M1102" s="1">
        <v>2</v>
      </c>
      <c r="N1102" s="1">
        <v>7</v>
      </c>
      <c r="O1102" s="1">
        <v>263</v>
      </c>
      <c r="P1102" s="2">
        <f t="shared" si="34"/>
        <v>180</v>
      </c>
      <c r="Q1102" s="1">
        <v>4.8600000000000003</v>
      </c>
      <c r="R1102" s="1">
        <f>IF(ISBLANK(S1102),_xlfn.XLOOKUP(V1102,'[1]AVG REVIEWS'!E:E,'[1]AVG REVIEWS'!D:D,""),[1]listings!S1102)</f>
        <v>3.11</v>
      </c>
      <c r="S1102" s="1">
        <v>3.11</v>
      </c>
      <c r="T1102" s="1">
        <f>IF(ISBLANK(Q1102),_xlfn.XLOOKUP(W1102,'[1]AVG SCORE'!F:F,'[1]AVG SCORE'!E:E,""),[1]listings!Q1102)</f>
        <v>4.8600000000000003</v>
      </c>
      <c r="U1102" s="1" t="str">
        <f t="shared" si="35"/>
        <v>Untergiesing-HarlachingPrivate room1</v>
      </c>
      <c r="V1102" s="1" t="str">
        <f>[1]listings!H1102&amp;[1]listings!I1102&amp;[1]listings!G1102</f>
        <v>Private room in rental unitPrivate roomUntergiesing-Harlaching</v>
      </c>
      <c r="W1102" s="1" t="str">
        <f>[1]listings!G1102&amp;[1]listings!H1102&amp;[1]listings!I1102&amp;[1]listings!J1102</f>
        <v>Untergiesing-HarlachingPrivate room in rental unitPrivate room1</v>
      </c>
      <c r="X1102" s="38">
        <v>48.139859999999999</v>
      </c>
      <c r="Y1102" s="38">
        <v>11.613099999999999</v>
      </c>
    </row>
    <row r="1103" spans="1:25" ht="16" x14ac:dyDescent="0.2">
      <c r="A1103" s="1">
        <v>24083971</v>
      </c>
      <c r="B1103" s="1" t="s">
        <v>1778</v>
      </c>
      <c r="C1103" s="1">
        <v>28444885</v>
      </c>
      <c r="D1103" s="1" t="s">
        <v>1070</v>
      </c>
      <c r="E1103" s="3">
        <v>42062</v>
      </c>
      <c r="F1103" s="1">
        <v>4</v>
      </c>
      <c r="G1103" s="1" t="s">
        <v>100</v>
      </c>
      <c r="H1103" s="1" t="s">
        <v>51</v>
      </c>
      <c r="I1103" s="1" t="s">
        <v>47</v>
      </c>
      <c r="J1103" s="1">
        <v>3</v>
      </c>
      <c r="K1103" s="2">
        <v>148</v>
      </c>
      <c r="L1103" s="2">
        <f>IF(ISBLANK(K1103),_xlfn.XLOOKUP(U1103,'[1]AVG PRICE'!E:E,'[1]AVG PRICE'!D:D,""),[1]listings!K1103)</f>
        <v>148</v>
      </c>
      <c r="M1103" s="1">
        <v>1</v>
      </c>
      <c r="N1103" s="1">
        <v>1125</v>
      </c>
      <c r="O1103" s="1">
        <v>32</v>
      </c>
      <c r="P1103" s="2">
        <f t="shared" si="34"/>
        <v>83324</v>
      </c>
      <c r="Q1103" s="1">
        <v>4.84</v>
      </c>
      <c r="R1103" s="1">
        <f>IF(ISBLANK(S1103),_xlfn.XLOOKUP(V1103,'[1]AVG REVIEWS'!E:E,'[1]AVG REVIEWS'!D:D,""),[1]listings!S1103)</f>
        <v>0.38</v>
      </c>
      <c r="S1103" s="1">
        <v>0.38</v>
      </c>
      <c r="T1103" s="1">
        <f>IF(ISBLANK(Q1103),_xlfn.XLOOKUP(W1103,'[1]AVG SCORE'!F:F,'[1]AVG SCORE'!E:E,""),[1]listings!Q1103)</f>
        <v>4.84</v>
      </c>
      <c r="U1103" s="1" t="str">
        <f t="shared" si="35"/>
        <v>Untergiesing-HarlachingPrivate room3</v>
      </c>
      <c r="V1103" s="1" t="str">
        <f>[1]listings!H1103&amp;[1]listings!I1103&amp;[1]listings!G1103</f>
        <v>Private room in rental unitPrivate roomUntergiesing-Harlaching</v>
      </c>
      <c r="W1103" s="1" t="str">
        <f>[1]listings!G1103&amp;[1]listings!H1103&amp;[1]listings!I1103&amp;[1]listings!J1103</f>
        <v>Untergiesing-HarlachingPrivate room in rental unitPrivate room3</v>
      </c>
      <c r="X1103" s="38">
        <v>48.119759999999999</v>
      </c>
      <c r="Y1103" s="38">
        <v>11.62613</v>
      </c>
    </row>
    <row r="1104" spans="1:25" ht="16" x14ac:dyDescent="0.2">
      <c r="A1104" s="1">
        <v>24088783</v>
      </c>
      <c r="B1104" s="1" t="s">
        <v>1779</v>
      </c>
      <c r="C1104" s="1">
        <v>38183646</v>
      </c>
      <c r="D1104" s="1" t="s">
        <v>1733</v>
      </c>
      <c r="E1104" s="3">
        <v>42196</v>
      </c>
      <c r="F1104" s="1">
        <v>6</v>
      </c>
      <c r="G1104" s="1" t="s">
        <v>71</v>
      </c>
      <c r="H1104" s="1" t="s">
        <v>32</v>
      </c>
      <c r="I1104" s="1" t="s">
        <v>33</v>
      </c>
      <c r="J1104" s="1">
        <v>3</v>
      </c>
      <c r="K1104" s="2">
        <v>120</v>
      </c>
      <c r="L1104" s="2">
        <f>IF(ISBLANK(K1104),_xlfn.XLOOKUP(U1104,'[1]AVG PRICE'!E:E,'[1]AVG PRICE'!D:D,""),[1]listings!K1104)</f>
        <v>120</v>
      </c>
      <c r="M1104" s="1">
        <v>180</v>
      </c>
      <c r="N1104" s="1">
        <v>365</v>
      </c>
      <c r="O1104" s="1">
        <v>0</v>
      </c>
      <c r="P1104" s="2">
        <f t="shared" si="34"/>
        <v>32700</v>
      </c>
      <c r="R1104" s="1">
        <f>IF(ISBLANK(S1104),_xlfn.XLOOKUP(V1104,'[1]AVG REVIEWS'!E:E,'[1]AVG REVIEWS'!D:D,""),[1]listings!S1104)</f>
        <v>1.0161822660098518</v>
      </c>
      <c r="T1104" s="1">
        <f>IF(ISBLANK(Q1104),_xlfn.XLOOKUP(W1104,'[1]AVG SCORE'!F:F,'[1]AVG SCORE'!E:E,""),[1]listings!Q1104)</f>
        <v>4.769516129032259</v>
      </c>
      <c r="U1104" s="1" t="str">
        <f t="shared" si="35"/>
        <v>Ludwigsvorstadt-IsarvorstadtEntire home/apt3</v>
      </c>
      <c r="V1104" s="1" t="str">
        <f>[1]listings!H1104&amp;[1]listings!I1104&amp;[1]listings!G1104</f>
        <v>Entire rental unitEntire home/aptLudwigsvorstadt-Isarvorstadt</v>
      </c>
      <c r="W1104" s="1" t="str">
        <f>[1]listings!G1104&amp;[1]listings!H1104&amp;[1]listings!I1104&amp;[1]listings!J1104</f>
        <v>Ludwigsvorstadt-IsarvorstadtEntire rental unitEntire home/apt3</v>
      </c>
      <c r="X1104" s="38">
        <v>48.112220000000001</v>
      </c>
      <c r="Y1104" s="38">
        <v>11.567019999999999</v>
      </c>
    </row>
    <row r="1105" spans="1:25" ht="16" x14ac:dyDescent="0.2">
      <c r="A1105" s="1">
        <v>24124678</v>
      </c>
      <c r="B1105" s="1" t="s">
        <v>1780</v>
      </c>
      <c r="C1105" s="1">
        <v>1621313</v>
      </c>
      <c r="D1105" s="1" t="s">
        <v>195</v>
      </c>
      <c r="E1105" s="3">
        <v>40926</v>
      </c>
      <c r="F1105" s="1">
        <v>8</v>
      </c>
      <c r="G1105" s="1" t="s">
        <v>42</v>
      </c>
      <c r="H1105" s="1" t="s">
        <v>32</v>
      </c>
      <c r="I1105" s="1" t="s">
        <v>33</v>
      </c>
      <c r="J1105" s="1">
        <v>4</v>
      </c>
      <c r="L1105" s="2">
        <f>IF(ISBLANK(K1105),_xlfn.XLOOKUP(U1105,'[1]AVG PRICE'!E:E,'[1]AVG PRICE'!D:D,""),[1]listings!K1105)</f>
        <v>155.96</v>
      </c>
      <c r="M1105" s="1">
        <v>27</v>
      </c>
      <c r="N1105" s="1">
        <v>90</v>
      </c>
      <c r="O1105" s="1">
        <v>8</v>
      </c>
      <c r="P1105" s="2">
        <f t="shared" si="34"/>
        <v>9123.66</v>
      </c>
      <c r="Q1105" s="1">
        <v>4.88</v>
      </c>
      <c r="R1105" s="1">
        <f>IF(ISBLANK(S1105),_xlfn.XLOOKUP(V1105,'[1]AVG REVIEWS'!E:E,'[1]AVG REVIEWS'!D:D,""),[1]listings!S1105)</f>
        <v>0.1</v>
      </c>
      <c r="S1105" s="1">
        <v>0.1</v>
      </c>
      <c r="T1105" s="1">
        <f>IF(ISBLANK(Q1105),_xlfn.XLOOKUP(W1105,'[1]AVG SCORE'!F:F,'[1]AVG SCORE'!E:E,""),[1]listings!Q1105)</f>
        <v>4.88</v>
      </c>
      <c r="U1105" s="1" t="str">
        <f t="shared" si="35"/>
        <v>Pasing-ObermenzingEntire home/apt4</v>
      </c>
      <c r="V1105" s="1" t="str">
        <f>[1]listings!H1105&amp;[1]listings!I1105&amp;[1]listings!G1105</f>
        <v>Entire rental unitEntire home/aptPasing-Obermenzing</v>
      </c>
      <c r="W1105" s="1" t="str">
        <f>[1]listings!G1105&amp;[1]listings!H1105&amp;[1]listings!I1105&amp;[1]listings!J1105</f>
        <v>Pasing-ObermenzingEntire rental unitEntire home/apt4</v>
      </c>
      <c r="X1105" s="38">
        <v>48.154689788818402</v>
      </c>
      <c r="Y1105" s="38">
        <v>11.4128503799438</v>
      </c>
    </row>
    <row r="1106" spans="1:25" ht="16" x14ac:dyDescent="0.2">
      <c r="A1106" s="1">
        <v>24160076</v>
      </c>
      <c r="B1106" s="1" t="s">
        <v>1781</v>
      </c>
      <c r="C1106" s="1">
        <v>123179351</v>
      </c>
      <c r="D1106" s="1" t="s">
        <v>1782</v>
      </c>
      <c r="E1106" s="3">
        <v>42823</v>
      </c>
      <c r="F1106" s="1">
        <v>7</v>
      </c>
      <c r="G1106" s="1" t="s">
        <v>174</v>
      </c>
      <c r="H1106" s="1" t="s">
        <v>32</v>
      </c>
      <c r="I1106" s="1" t="s">
        <v>33</v>
      </c>
      <c r="J1106" s="1">
        <v>5</v>
      </c>
      <c r="K1106" s="2">
        <v>135</v>
      </c>
      <c r="L1106" s="2">
        <f>IF(ISBLANK(K1106),_xlfn.XLOOKUP(U1106,'[1]AVG PRICE'!E:E,'[1]AVG PRICE'!D:D,""),[1]listings!K1106)</f>
        <v>135</v>
      </c>
      <c r="M1106" s="1">
        <v>2</v>
      </c>
      <c r="N1106" s="1">
        <v>1125</v>
      </c>
      <c r="O1106" s="1">
        <v>223</v>
      </c>
      <c r="P1106" s="2">
        <f t="shared" si="34"/>
        <v>76072.5</v>
      </c>
      <c r="Q1106" s="1">
        <v>4.83</v>
      </c>
      <c r="R1106" s="1">
        <f>IF(ISBLANK(S1106),_xlfn.XLOOKUP(V1106,'[1]AVG REVIEWS'!E:E,'[1]AVG REVIEWS'!D:D,""),[1]listings!S1106)</f>
        <v>2.65</v>
      </c>
      <c r="S1106" s="1">
        <v>2.65</v>
      </c>
      <c r="T1106" s="1">
        <f>IF(ISBLANK(Q1106),_xlfn.XLOOKUP(W1106,'[1]AVG SCORE'!F:F,'[1]AVG SCORE'!E:E,""),[1]listings!Q1106)</f>
        <v>4.83</v>
      </c>
      <c r="U1106" s="1" t="str">
        <f t="shared" si="35"/>
        <v>Milbertshofen-Am HartEntire home/apt5</v>
      </c>
      <c r="V1106" s="1" t="str">
        <f>[1]listings!H1106&amp;[1]listings!I1106&amp;[1]listings!G1106</f>
        <v>Entire rental unitEntire home/aptMilbertshofen-Am Hart</v>
      </c>
      <c r="W1106" s="1" t="str">
        <f>[1]listings!G1106&amp;[1]listings!H1106&amp;[1]listings!I1106&amp;[1]listings!J1106</f>
        <v>Milbertshofen-Am HartEntire rental unitEntire home/apt5</v>
      </c>
      <c r="X1106" s="38">
        <v>48.109250000000003</v>
      </c>
      <c r="Y1106" s="38">
        <v>11.57882</v>
      </c>
    </row>
    <row r="1107" spans="1:25" ht="16" x14ac:dyDescent="0.2">
      <c r="A1107" s="1">
        <v>24180598</v>
      </c>
      <c r="B1107" s="1" t="s">
        <v>1783</v>
      </c>
      <c r="C1107" s="1">
        <v>182249853</v>
      </c>
      <c r="D1107" s="1" t="s">
        <v>1784</v>
      </c>
      <c r="E1107" s="3">
        <v>43193</v>
      </c>
      <c r="F1107" s="1">
        <v>6</v>
      </c>
      <c r="G1107" s="1" t="s">
        <v>39</v>
      </c>
      <c r="H1107" s="1" t="s">
        <v>51</v>
      </c>
      <c r="I1107" s="1" t="s">
        <v>47</v>
      </c>
      <c r="J1107" s="1">
        <v>2</v>
      </c>
      <c r="L1107" s="2">
        <f>IF(ISBLANK(K1107),_xlfn.XLOOKUP(U1107,'[1]AVG PRICE'!E:E,'[1]AVG PRICE'!D:D,""),[1]listings!K1107)</f>
        <v>113.48</v>
      </c>
      <c r="M1107" s="1">
        <v>3.9</v>
      </c>
      <c r="N1107" s="1">
        <v>120</v>
      </c>
      <c r="O1107" s="1">
        <v>53</v>
      </c>
      <c r="P1107" s="2">
        <f t="shared" si="34"/>
        <v>7030.0860000000002</v>
      </c>
      <c r="Q1107" s="1">
        <v>4.92</v>
      </c>
      <c r="R1107" s="1">
        <f>IF(ISBLANK(S1107),_xlfn.XLOOKUP(V1107,'[1]AVG REVIEWS'!E:E,'[1]AVG REVIEWS'!D:D,""),[1]listings!S1107)</f>
        <v>0.63</v>
      </c>
      <c r="S1107" s="1">
        <v>0.63</v>
      </c>
      <c r="T1107" s="1">
        <f>IF(ISBLANK(Q1107),_xlfn.XLOOKUP(W1107,'[1]AVG SCORE'!F:F,'[1]AVG SCORE'!E:E,""),[1]listings!Q1107)</f>
        <v>4.92</v>
      </c>
      <c r="U1107" s="1" t="str">
        <f t="shared" si="35"/>
        <v>MaxvorstadtPrivate room2</v>
      </c>
      <c r="V1107" s="1" t="str">
        <f>[1]listings!H1107&amp;[1]listings!I1107&amp;[1]listings!G1107</f>
        <v>Private room in rental unitPrivate roomMaxvorstadt</v>
      </c>
      <c r="W1107" s="1" t="str">
        <f>[1]listings!G1107&amp;[1]listings!H1107&amp;[1]listings!I1107&amp;[1]listings!J1107</f>
        <v>MaxvorstadtPrivate room in rental unitPrivate room2</v>
      </c>
      <c r="X1107" s="38">
        <v>48.164430000000003</v>
      </c>
      <c r="Y1107" s="38">
        <v>11.63597</v>
      </c>
    </row>
    <row r="1108" spans="1:25" ht="16" x14ac:dyDescent="0.2">
      <c r="A1108" s="1">
        <v>24281379</v>
      </c>
      <c r="B1108" s="1" t="s">
        <v>1785</v>
      </c>
      <c r="C1108" s="1">
        <v>148976664</v>
      </c>
      <c r="D1108" s="1" t="s">
        <v>1786</v>
      </c>
      <c r="E1108" s="3">
        <v>42981</v>
      </c>
      <c r="F1108" s="1">
        <v>5</v>
      </c>
      <c r="G1108" s="1" t="s">
        <v>102</v>
      </c>
      <c r="H1108" s="1" t="s">
        <v>51</v>
      </c>
      <c r="I1108" s="1" t="s">
        <v>47</v>
      </c>
      <c r="J1108" s="1">
        <v>2</v>
      </c>
      <c r="L1108" s="2">
        <f>IF(ISBLANK(K1108),_xlfn.XLOOKUP(U1108,'[1]AVG PRICE'!E:E,'[1]AVG PRICE'!D:D,""),[1]listings!K1108)</f>
        <v>70.078947368421055</v>
      </c>
      <c r="M1108" s="1">
        <v>2</v>
      </c>
      <c r="N1108" s="1">
        <v>1125</v>
      </c>
      <c r="O1108" s="1">
        <v>181</v>
      </c>
      <c r="P1108" s="2">
        <f t="shared" si="34"/>
        <v>39489.486842105267</v>
      </c>
      <c r="Q1108" s="1">
        <v>4.95</v>
      </c>
      <c r="R1108" s="1">
        <f>IF(ISBLANK(S1108),_xlfn.XLOOKUP(V1108,'[1]AVG REVIEWS'!E:E,'[1]AVG REVIEWS'!D:D,""),[1]listings!S1108)</f>
        <v>2.16</v>
      </c>
      <c r="S1108" s="1">
        <v>2.16</v>
      </c>
      <c r="T1108" s="1">
        <f>IF(ISBLANK(Q1108),_xlfn.XLOOKUP(W1108,'[1]AVG SCORE'!F:F,'[1]AVG SCORE'!E:E,""),[1]listings!Q1108)</f>
        <v>4.95</v>
      </c>
      <c r="U1108" s="1" t="str">
        <f t="shared" si="35"/>
        <v>ObergiesingPrivate room2</v>
      </c>
      <c r="V1108" s="1" t="str">
        <f>[1]listings!H1108&amp;[1]listings!I1108&amp;[1]listings!G1108</f>
        <v>Private room in rental unitPrivate roomObergiesing</v>
      </c>
      <c r="W1108" s="1" t="str">
        <f>[1]listings!G1108&amp;[1]listings!H1108&amp;[1]listings!I1108&amp;[1]listings!J1108</f>
        <v>ObergiesingPrivate room in rental unitPrivate room2</v>
      </c>
      <c r="X1108" s="38">
        <v>48.135959999999997</v>
      </c>
      <c r="Y1108" s="38">
        <v>11.586639999999999</v>
      </c>
    </row>
    <row r="1109" spans="1:25" ht="16" x14ac:dyDescent="0.2">
      <c r="A1109" s="1">
        <v>24292320</v>
      </c>
      <c r="B1109" s="1" t="s">
        <v>1787</v>
      </c>
      <c r="C1109" s="1">
        <v>182614488</v>
      </c>
      <c r="D1109" s="1" t="s">
        <v>1606</v>
      </c>
      <c r="E1109" s="3">
        <v>43195</v>
      </c>
      <c r="F1109" s="1">
        <v>1</v>
      </c>
      <c r="G1109" s="1" t="s">
        <v>63</v>
      </c>
      <c r="H1109" s="1" t="s">
        <v>32</v>
      </c>
      <c r="I1109" s="1" t="s">
        <v>33</v>
      </c>
      <c r="J1109" s="1">
        <v>3</v>
      </c>
      <c r="K1109" s="2">
        <v>162</v>
      </c>
      <c r="L1109" s="2">
        <f>IF(ISBLANK(K1109),_xlfn.XLOOKUP(U1109,'[1]AVG PRICE'!E:E,'[1]AVG PRICE'!D:D,""),[1]listings!K1109)</f>
        <v>162</v>
      </c>
      <c r="M1109" s="1">
        <v>10</v>
      </c>
      <c r="N1109" s="1">
        <v>365</v>
      </c>
      <c r="O1109" s="1">
        <v>0</v>
      </c>
      <c r="P1109" s="2">
        <f t="shared" si="34"/>
        <v>30375</v>
      </c>
      <c r="R1109" s="1">
        <f>IF(ISBLANK(S1109),_xlfn.XLOOKUP(V1109,'[1]AVG REVIEWS'!E:E,'[1]AVG REVIEWS'!D:D,""),[1]listings!S1109)</f>
        <v>0.88098591549295791</v>
      </c>
      <c r="T1109" s="1">
        <f>IF(ISBLANK(Q1109),_xlfn.XLOOKUP(W1109,'[1]AVG SCORE'!F:F,'[1]AVG SCORE'!E:E,""),[1]listings!Q1109)</f>
        <v>4.8459090909090898</v>
      </c>
      <c r="U1109" s="1" t="str">
        <f t="shared" si="35"/>
        <v>BogenhausenEntire home/apt3</v>
      </c>
      <c r="V1109" s="1" t="str">
        <f>[1]listings!H1109&amp;[1]listings!I1109&amp;[1]listings!G1109</f>
        <v>Entire rental unitEntire home/aptBogenhausen</v>
      </c>
      <c r="W1109" s="1" t="str">
        <f>[1]listings!G1109&amp;[1]listings!H1109&amp;[1]listings!I1109&amp;[1]listings!J1109</f>
        <v>BogenhausenEntire rental unitEntire home/apt3</v>
      </c>
      <c r="X1109" s="38">
        <v>48.159210000000002</v>
      </c>
      <c r="Y1109" s="38">
        <v>11.57086</v>
      </c>
    </row>
    <row r="1110" spans="1:25" ht="16" x14ac:dyDescent="0.2">
      <c r="A1110" s="1">
        <v>24328758</v>
      </c>
      <c r="B1110" s="1" t="s">
        <v>1788</v>
      </c>
      <c r="C1110" s="1">
        <v>18576615</v>
      </c>
      <c r="D1110" s="1" t="s">
        <v>372</v>
      </c>
      <c r="E1110" s="3">
        <v>41841</v>
      </c>
      <c r="F1110" s="1">
        <v>2</v>
      </c>
      <c r="G1110" s="1" t="s">
        <v>31</v>
      </c>
      <c r="H1110" s="1" t="s">
        <v>32</v>
      </c>
      <c r="I1110" s="1" t="s">
        <v>33</v>
      </c>
      <c r="J1110" s="1">
        <v>2</v>
      </c>
      <c r="K1110" s="2">
        <v>75</v>
      </c>
      <c r="L1110" s="2">
        <f>IF(ISBLANK(K1110),_xlfn.XLOOKUP(U1110,'[1]AVG PRICE'!E:E,'[1]AVG PRICE'!D:D,""),[1]listings!K1110)</f>
        <v>75</v>
      </c>
      <c r="M1110" s="1">
        <v>90</v>
      </c>
      <c r="N1110" s="1">
        <v>1125</v>
      </c>
      <c r="O1110" s="1">
        <v>0</v>
      </c>
      <c r="P1110" s="2">
        <f t="shared" si="34"/>
        <v>45562.5</v>
      </c>
      <c r="R1110" s="1">
        <f>IF(ISBLANK(S1110),_xlfn.XLOOKUP(V1110,'[1]AVG REVIEWS'!E:E,'[1]AVG REVIEWS'!D:D,""),[1]listings!S1110)</f>
        <v>0.54761904761904767</v>
      </c>
      <c r="T1110" s="1">
        <f>IF(ISBLANK(Q1110),_xlfn.XLOOKUP(W1110,'[1]AVG SCORE'!F:F,'[1]AVG SCORE'!E:E,""),[1]listings!Q1110)</f>
        <v>4.7840000000000007</v>
      </c>
      <c r="U1110" s="1" t="str">
        <f t="shared" si="35"/>
        <v>HadernEntire home/apt2</v>
      </c>
      <c r="V1110" s="1" t="str">
        <f>[1]listings!H1110&amp;[1]listings!I1110&amp;[1]listings!G1110</f>
        <v>Entire rental unitEntire home/aptHadern</v>
      </c>
      <c r="W1110" s="1" t="str">
        <f>[1]listings!G1110&amp;[1]listings!H1110&amp;[1]listings!I1110&amp;[1]listings!J1110</f>
        <v>HadernEntire rental unitEntire home/apt2</v>
      </c>
      <c r="X1110" s="38">
        <v>48.112569999999998</v>
      </c>
      <c r="Y1110" s="38">
        <v>11.64639</v>
      </c>
    </row>
    <row r="1111" spans="1:25" ht="16" x14ac:dyDescent="0.2">
      <c r="A1111" s="1">
        <v>24351617</v>
      </c>
      <c r="B1111" s="1" t="s">
        <v>1789</v>
      </c>
      <c r="C1111" s="1">
        <v>57124026</v>
      </c>
      <c r="D1111" s="1" t="s">
        <v>44</v>
      </c>
      <c r="E1111" s="3">
        <v>42402</v>
      </c>
      <c r="F1111" s="1">
        <v>3</v>
      </c>
      <c r="G1111" s="1" t="s">
        <v>108</v>
      </c>
      <c r="H1111" s="1" t="s">
        <v>51</v>
      </c>
      <c r="I1111" s="1" t="s">
        <v>47</v>
      </c>
      <c r="J1111" s="1">
        <v>3</v>
      </c>
      <c r="L1111" s="2">
        <f>IF(ISBLANK(K1111),_xlfn.XLOOKUP(U1111,'[1]AVG PRICE'!E:E,'[1]AVG PRICE'!D:D,""),[1]listings!K1111)</f>
        <v>97</v>
      </c>
      <c r="M1111" s="1">
        <v>4</v>
      </c>
      <c r="N1111" s="1">
        <v>30</v>
      </c>
      <c r="O1111" s="1">
        <v>10</v>
      </c>
      <c r="P1111" s="2">
        <f t="shared" si="34"/>
        <v>1649</v>
      </c>
      <c r="Q1111" s="1">
        <v>5</v>
      </c>
      <c r="R1111" s="1">
        <f>IF(ISBLANK(S1111),_xlfn.XLOOKUP(V1111,'[1]AVG REVIEWS'!E:E,'[1]AVG REVIEWS'!D:D,""),[1]listings!S1111)</f>
        <v>0.14000000000000001</v>
      </c>
      <c r="S1111" s="1">
        <v>0.14000000000000001</v>
      </c>
      <c r="T1111" s="1">
        <f>IF(ISBLANK(Q1111),_xlfn.XLOOKUP(W1111,'[1]AVG SCORE'!F:F,'[1]AVG SCORE'!E:E,""),[1]listings!Q1111)</f>
        <v>5</v>
      </c>
      <c r="U1111" s="1" t="str">
        <f t="shared" si="35"/>
        <v>Schwabing-FreimannPrivate room3</v>
      </c>
      <c r="V1111" s="1" t="str">
        <f>[1]listings!H1111&amp;[1]listings!I1111&amp;[1]listings!G1111</f>
        <v>Private room in rental unitPrivate roomSchwabing-Freimann</v>
      </c>
      <c r="W1111" s="1" t="str">
        <f>[1]listings!G1111&amp;[1]listings!H1111&amp;[1]listings!I1111&amp;[1]listings!J1111</f>
        <v>Schwabing-FreimannPrivate room in rental unitPrivate room3</v>
      </c>
      <c r="X1111" s="38">
        <v>48.088360000000002</v>
      </c>
      <c r="Y1111" s="38">
        <v>11.67614</v>
      </c>
    </row>
    <row r="1112" spans="1:25" ht="16" x14ac:dyDescent="0.2">
      <c r="A1112" s="1">
        <v>24461765</v>
      </c>
      <c r="B1112" s="1" t="s">
        <v>168</v>
      </c>
      <c r="C1112" s="1">
        <v>1041450</v>
      </c>
      <c r="D1112" s="1" t="s">
        <v>70</v>
      </c>
      <c r="E1112" s="3">
        <v>40785</v>
      </c>
      <c r="F1112" s="1">
        <v>9</v>
      </c>
      <c r="G1112" s="1" t="s">
        <v>39</v>
      </c>
      <c r="H1112" s="1" t="s">
        <v>136</v>
      </c>
      <c r="I1112" s="1" t="s">
        <v>33</v>
      </c>
      <c r="J1112" s="1">
        <v>4</v>
      </c>
      <c r="K1112" s="2">
        <v>130</v>
      </c>
      <c r="L1112" s="2">
        <f>IF(ISBLANK(K1112),_xlfn.XLOOKUP(U1112,'[1]AVG PRICE'!E:E,'[1]AVG PRICE'!D:D,""),[1]listings!K1112)</f>
        <v>130</v>
      </c>
      <c r="M1112" s="1">
        <v>3</v>
      </c>
      <c r="N1112" s="1">
        <v>90</v>
      </c>
      <c r="O1112" s="1">
        <v>16</v>
      </c>
      <c r="P1112" s="2">
        <f t="shared" si="34"/>
        <v>6045</v>
      </c>
      <c r="Q1112" s="1">
        <v>4.38</v>
      </c>
      <c r="R1112" s="1">
        <f>IF(ISBLANK(S1112),_xlfn.XLOOKUP(V1112,'[1]AVG REVIEWS'!E:E,'[1]AVG REVIEWS'!D:D,""),[1]listings!S1112)</f>
        <v>0.2</v>
      </c>
      <c r="S1112" s="1">
        <v>0.2</v>
      </c>
      <c r="T1112" s="1">
        <f>IF(ISBLANK(Q1112),_xlfn.XLOOKUP(W1112,'[1]AVG SCORE'!F:F,'[1]AVG SCORE'!E:E,""),[1]listings!Q1112)</f>
        <v>4.38</v>
      </c>
      <c r="U1112" s="1" t="str">
        <f t="shared" si="35"/>
        <v>MaxvorstadtEntire home/apt4</v>
      </c>
      <c r="V1112" s="1" t="str">
        <f>[1]listings!H1112&amp;[1]listings!I1112&amp;[1]listings!G1112</f>
        <v>Entire condoEntire home/aptMaxvorstadt</v>
      </c>
      <c r="W1112" s="1" t="str">
        <f>[1]listings!G1112&amp;[1]listings!H1112&amp;[1]listings!I1112&amp;[1]listings!J1112</f>
        <v>MaxvorstadtEntire condoEntire home/apt4</v>
      </c>
      <c r="X1112" s="38">
        <v>48.138019561767599</v>
      </c>
      <c r="Y1112" s="38">
        <v>11.5608568191528</v>
      </c>
    </row>
    <row r="1113" spans="1:25" ht="16" x14ac:dyDescent="0.2">
      <c r="A1113" s="1">
        <v>24476607</v>
      </c>
      <c r="B1113" s="1" t="s">
        <v>1790</v>
      </c>
      <c r="C1113" s="1">
        <v>27859196</v>
      </c>
      <c r="D1113" s="1" t="s">
        <v>627</v>
      </c>
      <c r="E1113" s="3">
        <v>42051</v>
      </c>
      <c r="F1113" s="1">
        <v>3</v>
      </c>
      <c r="G1113" s="1" t="s">
        <v>100</v>
      </c>
      <c r="H1113" s="1" t="s">
        <v>32</v>
      </c>
      <c r="I1113" s="1" t="s">
        <v>33</v>
      </c>
      <c r="J1113" s="1">
        <v>2</v>
      </c>
      <c r="L1113" s="2">
        <f>IF(ISBLANK(K1113),_xlfn.XLOOKUP(U1113,'[1]AVG PRICE'!E:E,'[1]AVG PRICE'!D:D,""),[1]listings!K1113)</f>
        <v>116.41176470588235</v>
      </c>
      <c r="M1113" s="1">
        <v>14</v>
      </c>
      <c r="N1113" s="1">
        <v>31</v>
      </c>
      <c r="O1113" s="1">
        <v>0</v>
      </c>
      <c r="P1113" s="2">
        <f t="shared" si="34"/>
        <v>2619.2647058823527</v>
      </c>
      <c r="R1113" s="1">
        <f>IF(ISBLANK(S1113),_xlfn.XLOOKUP(V1113,'[1]AVG REVIEWS'!E:E,'[1]AVG REVIEWS'!D:D,""),[1]listings!S1113)</f>
        <v>0.89547368421052664</v>
      </c>
      <c r="T1113" s="1">
        <f>IF(ISBLANK(Q1113),_xlfn.XLOOKUP(W1113,'[1]AVG SCORE'!F:F,'[1]AVG SCORE'!E:E,""),[1]listings!Q1113)</f>
        <v>4.8004651162790681</v>
      </c>
      <c r="U1113" s="1" t="str">
        <f t="shared" si="35"/>
        <v>Untergiesing-HarlachingEntire home/apt2</v>
      </c>
      <c r="V1113" s="1" t="str">
        <f>[1]listings!H1113&amp;[1]listings!I1113&amp;[1]listings!G1113</f>
        <v>Entire rental unitEntire home/aptUntergiesing-Harlaching</v>
      </c>
      <c r="W1113" s="1" t="str">
        <f>[1]listings!G1113&amp;[1]listings!H1113&amp;[1]listings!I1113&amp;[1]listings!J1113</f>
        <v>Untergiesing-HarlachingEntire rental unitEntire home/apt2</v>
      </c>
      <c r="X1113" s="38">
        <v>48.113779999999998</v>
      </c>
      <c r="Y1113" s="38">
        <v>11.59765</v>
      </c>
    </row>
    <row r="1114" spans="1:25" ht="16" x14ac:dyDescent="0.2">
      <c r="A1114" s="1">
        <v>24483996</v>
      </c>
      <c r="B1114" s="1" t="s">
        <v>168</v>
      </c>
      <c r="C1114" s="1">
        <v>1041450</v>
      </c>
      <c r="D1114" s="1" t="s">
        <v>70</v>
      </c>
      <c r="E1114" s="3">
        <v>40785</v>
      </c>
      <c r="F1114" s="1">
        <v>9</v>
      </c>
      <c r="G1114" s="1" t="s">
        <v>39</v>
      </c>
      <c r="H1114" s="1" t="s">
        <v>136</v>
      </c>
      <c r="I1114" s="1" t="s">
        <v>33</v>
      </c>
      <c r="J1114" s="1">
        <v>4</v>
      </c>
      <c r="K1114" s="2">
        <v>140</v>
      </c>
      <c r="L1114" s="2">
        <f>IF(ISBLANK(K1114),_xlfn.XLOOKUP(U1114,'[1]AVG PRICE'!E:E,'[1]AVG PRICE'!D:D,""),[1]listings!K1114)</f>
        <v>140</v>
      </c>
      <c r="M1114" s="1">
        <v>3</v>
      </c>
      <c r="N1114" s="1">
        <v>1125</v>
      </c>
      <c r="O1114" s="1">
        <v>31</v>
      </c>
      <c r="P1114" s="2">
        <f t="shared" si="34"/>
        <v>78960</v>
      </c>
      <c r="Q1114" s="1">
        <v>4.55</v>
      </c>
      <c r="R1114" s="1">
        <f>IF(ISBLANK(S1114),_xlfn.XLOOKUP(V1114,'[1]AVG REVIEWS'!E:E,'[1]AVG REVIEWS'!D:D,""),[1]listings!S1114)</f>
        <v>0.38</v>
      </c>
      <c r="S1114" s="1">
        <v>0.38</v>
      </c>
      <c r="T1114" s="1">
        <f>IF(ISBLANK(Q1114),_xlfn.XLOOKUP(W1114,'[1]AVG SCORE'!F:F,'[1]AVG SCORE'!E:E,""),[1]listings!Q1114)</f>
        <v>4.55</v>
      </c>
      <c r="U1114" s="1" t="str">
        <f t="shared" si="35"/>
        <v>MaxvorstadtEntire home/apt4</v>
      </c>
      <c r="V1114" s="1" t="str">
        <f>[1]listings!H1114&amp;[1]listings!I1114&amp;[1]listings!G1114</f>
        <v>Entire condoEntire home/aptMaxvorstadt</v>
      </c>
      <c r="W1114" s="1" t="str">
        <f>[1]listings!G1114&amp;[1]listings!H1114&amp;[1]listings!I1114&amp;[1]listings!J1114</f>
        <v>MaxvorstadtEntire condoEntire home/apt4</v>
      </c>
      <c r="X1114" s="38">
        <v>48.14479</v>
      </c>
      <c r="Y1114" s="38">
        <v>11.56133</v>
      </c>
    </row>
    <row r="1115" spans="1:25" ht="16" x14ac:dyDescent="0.2">
      <c r="A1115" s="1">
        <v>24585013</v>
      </c>
      <c r="B1115" s="1" t="s">
        <v>1791</v>
      </c>
      <c r="C1115" s="1">
        <v>185788427</v>
      </c>
      <c r="D1115" s="1" t="s">
        <v>1792</v>
      </c>
      <c r="E1115" s="3">
        <v>43213</v>
      </c>
      <c r="F1115" s="1">
        <v>7</v>
      </c>
      <c r="G1115" s="1" t="s">
        <v>85</v>
      </c>
      <c r="H1115" s="1" t="s">
        <v>32</v>
      </c>
      <c r="I1115" s="1" t="s">
        <v>33</v>
      </c>
      <c r="J1115" s="1">
        <v>2</v>
      </c>
      <c r="K1115" s="2">
        <v>100</v>
      </c>
      <c r="L1115" s="2">
        <f>IF(ISBLANK(K1115),_xlfn.XLOOKUP(U1115,'[1]AVG PRICE'!E:E,'[1]AVG PRICE'!D:D,""),[1]listings!K1115)</f>
        <v>100</v>
      </c>
      <c r="M1115" s="1">
        <v>30</v>
      </c>
      <c r="N1115" s="1">
        <v>400</v>
      </c>
      <c r="O1115" s="1">
        <v>4</v>
      </c>
      <c r="P1115" s="2">
        <f t="shared" si="34"/>
        <v>21500</v>
      </c>
      <c r="Q1115" s="1">
        <v>3.25</v>
      </c>
      <c r="R1115" s="1">
        <f>IF(ISBLANK(S1115),_xlfn.XLOOKUP(V1115,'[1]AVG REVIEWS'!E:E,'[1]AVG REVIEWS'!D:D,""),[1]listings!S1115)</f>
        <v>0.06</v>
      </c>
      <c r="S1115" s="1">
        <v>0.06</v>
      </c>
      <c r="T1115" s="1">
        <f>IF(ISBLANK(Q1115),_xlfn.XLOOKUP(W1115,'[1]AVG SCORE'!F:F,'[1]AVG SCORE'!E:E,""),[1]listings!Q1115)</f>
        <v>3.25</v>
      </c>
      <c r="U1115" s="1" t="str">
        <f t="shared" si="35"/>
        <v>Ramersdorf-PerlachEntire home/apt2</v>
      </c>
      <c r="V1115" s="1" t="str">
        <f>[1]listings!H1115&amp;[1]listings!I1115&amp;[1]listings!G1115</f>
        <v>Entire rental unitEntire home/aptRamersdorf-Perlach</v>
      </c>
      <c r="W1115" s="1" t="str">
        <f>[1]listings!G1115&amp;[1]listings!H1115&amp;[1]listings!I1115&amp;[1]listings!J1115</f>
        <v>Ramersdorf-PerlachEntire rental unitEntire home/apt2</v>
      </c>
      <c r="X1115" s="38">
        <v>48.14479</v>
      </c>
      <c r="Y1115" s="38">
        <v>11.56133</v>
      </c>
    </row>
    <row r="1116" spans="1:25" ht="16" x14ac:dyDescent="0.2">
      <c r="A1116" s="1">
        <v>24705377</v>
      </c>
      <c r="B1116" s="1" t="s">
        <v>1793</v>
      </c>
      <c r="C1116" s="1">
        <v>22805125</v>
      </c>
      <c r="D1116" s="1" t="s">
        <v>932</v>
      </c>
      <c r="E1116" s="3">
        <v>41933</v>
      </c>
      <c r="F1116" s="1">
        <v>2</v>
      </c>
      <c r="G1116" s="1" t="s">
        <v>56</v>
      </c>
      <c r="H1116" s="1" t="s">
        <v>1090</v>
      </c>
      <c r="I1116" s="1" t="s">
        <v>33</v>
      </c>
      <c r="J1116" s="1">
        <v>3</v>
      </c>
      <c r="K1116" s="2">
        <v>115</v>
      </c>
      <c r="L1116" s="2">
        <f>IF(ISBLANK(K1116),_xlfn.XLOOKUP(U1116,'[1]AVG PRICE'!E:E,'[1]AVG PRICE'!D:D,""),[1]listings!K1116)</f>
        <v>115</v>
      </c>
      <c r="M1116" s="1">
        <v>5.6</v>
      </c>
      <c r="N1116" s="1">
        <v>1125</v>
      </c>
      <c r="O1116" s="1">
        <v>154</v>
      </c>
      <c r="P1116" s="2">
        <f t="shared" si="34"/>
        <v>65009.499999999993</v>
      </c>
      <c r="Q1116" s="1">
        <v>4.97</v>
      </c>
      <c r="R1116" s="1">
        <f>IF(ISBLANK(S1116),_xlfn.XLOOKUP(V1116,'[1]AVG REVIEWS'!E:E,'[1]AVG REVIEWS'!D:D,""),[1]listings!S1116)</f>
        <v>1.85</v>
      </c>
      <c r="S1116" s="1">
        <v>1.85</v>
      </c>
      <c r="T1116" s="1">
        <f>IF(ISBLANK(Q1116),_xlfn.XLOOKUP(W1116,'[1]AVG SCORE'!F:F,'[1]AVG SCORE'!E:E,""),[1]listings!Q1116)</f>
        <v>4.97</v>
      </c>
      <c r="U1116" s="1" t="str">
        <f t="shared" si="35"/>
        <v>Neuhausen-NymphenburgEntire home/apt3</v>
      </c>
      <c r="V1116" s="1" t="str">
        <f>[1]listings!H1116&amp;[1]listings!I1116&amp;[1]listings!G1116</f>
        <v>Entire guest suiteEntire home/aptNeuhausen-Nymphenburg</v>
      </c>
      <c r="W1116" s="1" t="str">
        <f>[1]listings!G1116&amp;[1]listings!H1116&amp;[1]listings!I1116&amp;[1]listings!J1116</f>
        <v>Neuhausen-NymphenburgEntire guest suiteEntire home/apt3</v>
      </c>
      <c r="X1116" s="38">
        <v>48.210610000000003</v>
      </c>
      <c r="Y1116" s="38">
        <v>11.542590000000001</v>
      </c>
    </row>
    <row r="1117" spans="1:25" ht="16" x14ac:dyDescent="0.2">
      <c r="A1117" s="1">
        <v>24713035</v>
      </c>
      <c r="B1117" s="1" t="s">
        <v>1794</v>
      </c>
      <c r="C1117" s="1">
        <v>143286600</v>
      </c>
      <c r="D1117" s="1" t="s">
        <v>1795</v>
      </c>
      <c r="E1117" s="3">
        <v>42946</v>
      </c>
      <c r="F1117" s="1">
        <v>3</v>
      </c>
      <c r="G1117" s="1" t="s">
        <v>651</v>
      </c>
      <c r="H1117" s="1" t="s">
        <v>32</v>
      </c>
      <c r="I1117" s="1" t="s">
        <v>33</v>
      </c>
      <c r="J1117" s="1">
        <v>2</v>
      </c>
      <c r="L1117" s="2">
        <f>IF(ISBLANK(K1117),_xlfn.XLOOKUP(U1117,'[1]AVG PRICE'!E:E,'[1]AVG PRICE'!D:D,""),[1]listings!K1117)</f>
        <v>81.3</v>
      </c>
      <c r="M1117" s="1">
        <v>2.1</v>
      </c>
      <c r="N1117" s="1">
        <v>1125</v>
      </c>
      <c r="O1117" s="1">
        <v>18</v>
      </c>
      <c r="P1117" s="2">
        <f t="shared" si="34"/>
        <v>45816.614999999998</v>
      </c>
      <c r="Q1117" s="1">
        <v>4.83</v>
      </c>
      <c r="R1117" s="1">
        <f>IF(ISBLANK(S1117),_xlfn.XLOOKUP(V1117,'[1]AVG REVIEWS'!E:E,'[1]AVG REVIEWS'!D:D,""),[1]listings!S1117)</f>
        <v>0.22</v>
      </c>
      <c r="S1117" s="1">
        <v>0.22</v>
      </c>
      <c r="T1117" s="1">
        <f>IF(ISBLANK(Q1117),_xlfn.XLOOKUP(W1117,'[1]AVG SCORE'!F:F,'[1]AVG SCORE'!E:E,""),[1]listings!Q1117)</f>
        <v>4.83</v>
      </c>
      <c r="U1117" s="1" t="str">
        <f t="shared" si="35"/>
        <v>Aubing-Lochhausen-LangwiedEntire home/apt2</v>
      </c>
      <c r="V1117" s="1" t="str">
        <f>[1]listings!H1117&amp;[1]listings!I1117&amp;[1]listings!G1117</f>
        <v>Entire rental unitEntire home/aptAubing-Lochhausen-Langwied</v>
      </c>
      <c r="W1117" s="1" t="str">
        <f>[1]listings!G1117&amp;[1]listings!H1117&amp;[1]listings!I1117&amp;[1]listings!J1117</f>
        <v>Aubing-Lochhausen-LangwiedEntire rental unitEntire home/apt2</v>
      </c>
      <c r="X1117" s="38">
        <v>48.176310000000001</v>
      </c>
      <c r="Y1117" s="38">
        <v>11.58428</v>
      </c>
    </row>
    <row r="1118" spans="1:25" ht="16" x14ac:dyDescent="0.2">
      <c r="A1118" s="1">
        <v>24732710</v>
      </c>
      <c r="B1118" s="1" t="s">
        <v>1796</v>
      </c>
      <c r="C1118" s="1">
        <v>91697934</v>
      </c>
      <c r="D1118" s="1" t="s">
        <v>1797</v>
      </c>
      <c r="E1118" s="3">
        <v>42606</v>
      </c>
      <c r="F1118" s="1">
        <v>3</v>
      </c>
      <c r="G1118" s="1" t="s">
        <v>59</v>
      </c>
      <c r="H1118" s="1" t="s">
        <v>32</v>
      </c>
      <c r="I1118" s="1" t="s">
        <v>33</v>
      </c>
      <c r="J1118" s="1">
        <v>4</v>
      </c>
      <c r="L1118" s="2">
        <f>IF(ISBLANK(K1118),_xlfn.XLOOKUP(U1118,'[1]AVG PRICE'!E:E,'[1]AVG PRICE'!D:D,""),[1]listings!K1118)</f>
        <v>316.26086956521738</v>
      </c>
      <c r="M1118" s="1">
        <v>3</v>
      </c>
      <c r="N1118" s="1">
        <v>50</v>
      </c>
      <c r="O1118" s="1">
        <v>47</v>
      </c>
      <c r="P1118" s="2">
        <f t="shared" si="34"/>
        <v>8380.9130434782601</v>
      </c>
      <c r="Q1118" s="1">
        <v>4.8899999999999997</v>
      </c>
      <c r="R1118" s="1">
        <f>IF(ISBLANK(S1118),_xlfn.XLOOKUP(V1118,'[1]AVG REVIEWS'!E:E,'[1]AVG REVIEWS'!D:D,""),[1]listings!S1118)</f>
        <v>0.56000000000000005</v>
      </c>
      <c r="S1118" s="1">
        <v>0.56000000000000005</v>
      </c>
      <c r="T1118" s="1">
        <f>IF(ISBLANK(Q1118),_xlfn.XLOOKUP(W1118,'[1]AVG SCORE'!F:F,'[1]AVG SCORE'!E:E,""),[1]listings!Q1118)</f>
        <v>4.8899999999999997</v>
      </c>
      <c r="U1118" s="1" t="str">
        <f t="shared" si="35"/>
        <v>Schwanthalerh√∂heEntire home/apt4</v>
      </c>
      <c r="V1118" s="1" t="str">
        <f>[1]listings!H1118&amp;[1]listings!I1118&amp;[1]listings!G1118</f>
        <v>Entire rental unitEntire home/aptSchwanthalerh√∂he</v>
      </c>
      <c r="W1118" s="1" t="str">
        <f>[1]listings!G1118&amp;[1]listings!H1118&amp;[1]listings!I1118&amp;[1]listings!J1118</f>
        <v>Schwanthalerh√∂heEntire rental unitEntire home/apt4</v>
      </c>
      <c r="X1118" s="38">
        <v>48.178669999999997</v>
      </c>
      <c r="Y1118" s="38">
        <v>11.53303</v>
      </c>
    </row>
    <row r="1119" spans="1:25" ht="16" x14ac:dyDescent="0.2">
      <c r="A1119" s="1">
        <v>24739857</v>
      </c>
      <c r="B1119" s="1" t="s">
        <v>1798</v>
      </c>
      <c r="C1119" s="1">
        <v>10947774</v>
      </c>
      <c r="D1119" s="1" t="s">
        <v>604</v>
      </c>
      <c r="E1119" s="3">
        <v>41640</v>
      </c>
      <c r="F1119" s="1">
        <v>1</v>
      </c>
      <c r="G1119" s="1" t="s">
        <v>179</v>
      </c>
      <c r="H1119" s="1" t="s">
        <v>51</v>
      </c>
      <c r="I1119" s="1" t="s">
        <v>47</v>
      </c>
      <c r="J1119" s="1">
        <v>2</v>
      </c>
      <c r="L1119" s="2">
        <f>IF(ISBLANK(K1119),_xlfn.XLOOKUP(U1119,'[1]AVG PRICE'!E:E,'[1]AVG PRICE'!D:D,""),[1]listings!K1119)</f>
        <v>225.35714285714286</v>
      </c>
      <c r="M1119" s="1">
        <v>2</v>
      </c>
      <c r="N1119" s="1">
        <v>7</v>
      </c>
      <c r="O1119" s="1">
        <v>77</v>
      </c>
      <c r="P1119" s="2">
        <f t="shared" si="34"/>
        <v>1014.1071428571429</v>
      </c>
      <c r="Q1119" s="1">
        <v>4.92</v>
      </c>
      <c r="R1119" s="1">
        <f>IF(ISBLANK(S1119),_xlfn.XLOOKUP(V1119,'[1]AVG REVIEWS'!E:E,'[1]AVG REVIEWS'!D:D,""),[1]listings!S1119)</f>
        <v>0.96</v>
      </c>
      <c r="S1119" s="1">
        <v>0.96</v>
      </c>
      <c r="T1119" s="1">
        <f>IF(ISBLANK(Q1119),_xlfn.XLOOKUP(W1119,'[1]AVG SCORE'!F:F,'[1]AVG SCORE'!E:E,""),[1]listings!Q1119)</f>
        <v>4.92</v>
      </c>
      <c r="U1119" s="1" t="str">
        <f t="shared" si="35"/>
        <v>Altstadt-LehelPrivate room2</v>
      </c>
      <c r="V1119" s="1" t="str">
        <f>[1]listings!H1119&amp;[1]listings!I1119&amp;[1]listings!G1119</f>
        <v>Private room in rental unitPrivate roomAltstadt-Lehel</v>
      </c>
      <c r="W1119" s="1" t="str">
        <f>[1]listings!G1119&amp;[1]listings!H1119&amp;[1]listings!I1119&amp;[1]listings!J1119</f>
        <v>Altstadt-LehelPrivate room in rental unitPrivate room2</v>
      </c>
      <c r="X1119" s="38">
        <v>48.14479</v>
      </c>
      <c r="Y1119" s="38">
        <v>11.56133</v>
      </c>
    </row>
    <row r="1120" spans="1:25" ht="16" x14ac:dyDescent="0.2">
      <c r="A1120" s="1">
        <v>24785103</v>
      </c>
      <c r="B1120" s="1" t="s">
        <v>1799</v>
      </c>
      <c r="C1120" s="1">
        <v>66839575</v>
      </c>
      <c r="D1120" s="1" t="s">
        <v>1800</v>
      </c>
      <c r="E1120" s="3">
        <v>42472</v>
      </c>
      <c r="F1120" s="1">
        <v>1</v>
      </c>
      <c r="G1120" s="1" t="s">
        <v>71</v>
      </c>
      <c r="H1120" s="1" t="s">
        <v>32</v>
      </c>
      <c r="I1120" s="1" t="s">
        <v>33</v>
      </c>
      <c r="J1120" s="1">
        <v>2</v>
      </c>
      <c r="K1120" s="2">
        <v>190</v>
      </c>
      <c r="L1120" s="2">
        <f>IF(ISBLANK(K1120),_xlfn.XLOOKUP(U1120,'[1]AVG PRICE'!E:E,'[1]AVG PRICE'!D:D,""),[1]listings!K1120)</f>
        <v>190</v>
      </c>
      <c r="M1120" s="1">
        <v>2</v>
      </c>
      <c r="N1120" s="1">
        <v>1125</v>
      </c>
      <c r="O1120" s="1">
        <v>0</v>
      </c>
      <c r="P1120" s="2">
        <f t="shared" si="34"/>
        <v>107065</v>
      </c>
      <c r="R1120" s="1">
        <f>IF(ISBLANK(S1120),_xlfn.XLOOKUP(V1120,'[1]AVG REVIEWS'!E:E,'[1]AVG REVIEWS'!D:D,""),[1]listings!S1120)</f>
        <v>1.0161822660098518</v>
      </c>
      <c r="T1120" s="1">
        <f>IF(ISBLANK(Q1120),_xlfn.XLOOKUP(W1120,'[1]AVG SCORE'!F:F,'[1]AVG SCORE'!E:E,""),[1]listings!Q1120)</f>
        <v>4.7815254237288123</v>
      </c>
      <c r="U1120" s="1" t="str">
        <f t="shared" si="35"/>
        <v>Ludwigsvorstadt-IsarvorstadtEntire home/apt2</v>
      </c>
      <c r="V1120" s="1" t="str">
        <f>[1]listings!H1120&amp;[1]listings!I1120&amp;[1]listings!G1120</f>
        <v>Entire rental unitEntire home/aptLudwigsvorstadt-Isarvorstadt</v>
      </c>
      <c r="W1120" s="1" t="str">
        <f>[1]listings!G1120&amp;[1]listings!H1120&amp;[1]listings!I1120&amp;[1]listings!J1120</f>
        <v>Ludwigsvorstadt-IsarvorstadtEntire rental unitEntire home/apt2</v>
      </c>
      <c r="X1120" s="38">
        <v>48.131832000000003</v>
      </c>
      <c r="Y1120" s="38">
        <v>11.576383</v>
      </c>
    </row>
    <row r="1121" spans="1:25" ht="16" x14ac:dyDescent="0.2">
      <c r="A1121" s="1">
        <v>24787361</v>
      </c>
      <c r="B1121" s="1" t="s">
        <v>1801</v>
      </c>
      <c r="C1121" s="1">
        <v>175608026</v>
      </c>
      <c r="D1121" s="1" t="s">
        <v>1751</v>
      </c>
      <c r="E1121" s="3">
        <v>43158</v>
      </c>
      <c r="F1121" s="1">
        <v>19</v>
      </c>
      <c r="G1121" s="1" t="s">
        <v>294</v>
      </c>
      <c r="H1121" s="1" t="s">
        <v>1021</v>
      </c>
      <c r="I1121" s="1" t="s">
        <v>33</v>
      </c>
      <c r="J1121" s="1">
        <v>1</v>
      </c>
      <c r="K1121" s="2">
        <v>96</v>
      </c>
      <c r="L1121" s="2">
        <f>IF(ISBLANK(K1121),_xlfn.XLOOKUP(U1121,'[1]AVG PRICE'!E:E,'[1]AVG PRICE'!D:D,""),[1]listings!K1121)</f>
        <v>96</v>
      </c>
      <c r="M1121" s="1">
        <v>1.2</v>
      </c>
      <c r="N1121" s="1">
        <v>428.5</v>
      </c>
      <c r="O1121" s="1">
        <v>183</v>
      </c>
      <c r="P1121" s="2">
        <f t="shared" si="34"/>
        <v>20625.599999999999</v>
      </c>
      <c r="Q1121" s="1">
        <v>4.78</v>
      </c>
      <c r="R1121" s="1">
        <f>IF(ISBLANK(S1121),_xlfn.XLOOKUP(V1121,'[1]AVG REVIEWS'!E:E,'[1]AVG REVIEWS'!D:D,""),[1]listings!S1121)</f>
        <v>2.59</v>
      </c>
      <c r="S1121" s="1">
        <v>2.59</v>
      </c>
      <c r="T1121" s="1">
        <f>IF(ISBLANK(Q1121),_xlfn.XLOOKUP(W1121,'[1]AVG SCORE'!F:F,'[1]AVG SCORE'!E:E,""),[1]listings!Q1121)</f>
        <v>4.78</v>
      </c>
      <c r="U1121" s="1" t="str">
        <f t="shared" si="35"/>
        <v>MoosachEntire home/apt1</v>
      </c>
      <c r="V1121" s="1" t="str">
        <f>[1]listings!H1121&amp;[1]listings!I1121&amp;[1]listings!G1121</f>
        <v>Entire serviced apartmentEntire home/aptMoosach</v>
      </c>
      <c r="W1121" s="1" t="str">
        <f>[1]listings!G1121&amp;[1]listings!H1121&amp;[1]listings!I1121&amp;[1]listings!J1121</f>
        <v>MoosachEntire serviced apartmentEntire home/apt1</v>
      </c>
      <c r="X1121" s="38">
        <v>48.149169999999998</v>
      </c>
      <c r="Y1121" s="38">
        <v>11.53304</v>
      </c>
    </row>
    <row r="1122" spans="1:25" ht="16" x14ac:dyDescent="0.2">
      <c r="A1122" s="1">
        <v>24830411</v>
      </c>
      <c r="B1122" s="1" t="s">
        <v>1802</v>
      </c>
      <c r="C1122" s="1">
        <v>24654101</v>
      </c>
      <c r="D1122" s="1" t="s">
        <v>150</v>
      </c>
      <c r="E1122" s="3">
        <v>41982</v>
      </c>
      <c r="F1122" s="1">
        <v>1</v>
      </c>
      <c r="G1122" s="1" t="s">
        <v>226</v>
      </c>
      <c r="H1122" s="1" t="s">
        <v>51</v>
      </c>
      <c r="I1122" s="1" t="s">
        <v>47</v>
      </c>
      <c r="J1122" s="1">
        <v>1</v>
      </c>
      <c r="K1122" s="2">
        <v>31</v>
      </c>
      <c r="L1122" s="2">
        <f>IF(ISBLANK(K1122),_xlfn.XLOOKUP(U1122,'[1]AVG PRICE'!E:E,'[1]AVG PRICE'!D:D,""),[1]listings!K1122)</f>
        <v>31</v>
      </c>
      <c r="M1122" s="1">
        <v>90</v>
      </c>
      <c r="N1122" s="1">
        <v>1125</v>
      </c>
      <c r="O1122" s="1">
        <v>0</v>
      </c>
      <c r="P1122" s="2">
        <f t="shared" si="34"/>
        <v>18832.5</v>
      </c>
      <c r="R1122" s="1">
        <f>IF(ISBLANK(S1122),_xlfn.XLOOKUP(V1122,'[1]AVG REVIEWS'!E:E,'[1]AVG REVIEWS'!D:D,""),[1]listings!S1122)</f>
        <v>0.9395</v>
      </c>
      <c r="T1122" s="1">
        <f>IF(ISBLANK(Q1122),_xlfn.XLOOKUP(W1122,'[1]AVG SCORE'!F:F,'[1]AVG SCORE'!E:E,""),[1]listings!Q1122)</f>
        <v>4.8899999999999997</v>
      </c>
      <c r="U1122" s="1" t="str">
        <f t="shared" si="35"/>
        <v>LaimPrivate room1</v>
      </c>
      <c r="V1122" s="1" t="str">
        <f>[1]listings!H1122&amp;[1]listings!I1122&amp;[1]listings!G1122</f>
        <v>Private room in rental unitPrivate roomLaim</v>
      </c>
      <c r="W1122" s="1" t="str">
        <f>[1]listings!G1122&amp;[1]listings!H1122&amp;[1]listings!I1122&amp;[1]listings!J1122</f>
        <v>LaimPrivate room in rental unitPrivate room1</v>
      </c>
      <c r="X1122" s="38">
        <v>48.195419999999999</v>
      </c>
      <c r="Y1122" s="38">
        <v>11.58065</v>
      </c>
    </row>
    <row r="1123" spans="1:25" ht="16" x14ac:dyDescent="0.2">
      <c r="A1123" s="1">
        <v>24846084</v>
      </c>
      <c r="B1123" s="1" t="s">
        <v>1801</v>
      </c>
      <c r="C1123" s="1">
        <v>175608026</v>
      </c>
      <c r="D1123" s="1" t="s">
        <v>1751</v>
      </c>
      <c r="E1123" s="3">
        <v>43158</v>
      </c>
      <c r="F1123" s="1">
        <v>19</v>
      </c>
      <c r="G1123" s="1" t="s">
        <v>294</v>
      </c>
      <c r="H1123" s="1" t="s">
        <v>1021</v>
      </c>
      <c r="I1123" s="1" t="s">
        <v>33</v>
      </c>
      <c r="J1123" s="1">
        <v>1</v>
      </c>
      <c r="L1123" s="2">
        <f>IF(ISBLANK(K1123),_xlfn.XLOOKUP(U1123,'[1]AVG PRICE'!E:E,'[1]AVG PRICE'!D:D,""),[1]listings!K1123)</f>
        <v>133.75</v>
      </c>
      <c r="M1123" s="1">
        <v>24.5</v>
      </c>
      <c r="N1123" s="1">
        <v>285.10000000000002</v>
      </c>
      <c r="O1123" s="1">
        <v>36</v>
      </c>
      <c r="P1123" s="2">
        <f t="shared" si="34"/>
        <v>20704.5</v>
      </c>
      <c r="Q1123" s="1">
        <v>4.67</v>
      </c>
      <c r="R1123" s="1">
        <f>IF(ISBLANK(S1123),_xlfn.XLOOKUP(V1123,'[1]AVG REVIEWS'!E:E,'[1]AVG REVIEWS'!D:D,""),[1]listings!S1123)</f>
        <v>0.46</v>
      </c>
      <c r="S1123" s="1">
        <v>0.46</v>
      </c>
      <c r="T1123" s="1">
        <f>IF(ISBLANK(Q1123),_xlfn.XLOOKUP(W1123,'[1]AVG SCORE'!F:F,'[1]AVG SCORE'!E:E,""),[1]listings!Q1123)</f>
        <v>4.67</v>
      </c>
      <c r="U1123" s="1" t="str">
        <f t="shared" si="35"/>
        <v>MoosachEntire home/apt1</v>
      </c>
      <c r="V1123" s="1" t="str">
        <f>[1]listings!H1123&amp;[1]listings!I1123&amp;[1]listings!G1123</f>
        <v>Entire serviced apartmentEntire home/aptMoosach</v>
      </c>
      <c r="W1123" s="1" t="str">
        <f>[1]listings!G1123&amp;[1]listings!H1123&amp;[1]listings!I1123&amp;[1]listings!J1123</f>
        <v>MoosachEntire serviced apartmentEntire home/apt1</v>
      </c>
      <c r="X1123" s="38">
        <v>48.12809</v>
      </c>
      <c r="Y1123" s="38">
        <v>11.60313</v>
      </c>
    </row>
    <row r="1124" spans="1:25" ht="16" x14ac:dyDescent="0.2">
      <c r="A1124" s="1">
        <v>24858185</v>
      </c>
      <c r="B1124" s="1" t="s">
        <v>1803</v>
      </c>
      <c r="C1124" s="1">
        <v>6772724</v>
      </c>
      <c r="D1124" s="1" t="s">
        <v>1804</v>
      </c>
      <c r="E1124" s="3">
        <v>41431</v>
      </c>
      <c r="F1124" s="1">
        <v>1</v>
      </c>
      <c r="G1124" s="1" t="s">
        <v>71</v>
      </c>
      <c r="H1124" s="1" t="s">
        <v>32</v>
      </c>
      <c r="I1124" s="1" t="s">
        <v>33</v>
      </c>
      <c r="J1124" s="1">
        <v>4</v>
      </c>
      <c r="K1124" s="2">
        <v>360</v>
      </c>
      <c r="L1124" s="2">
        <f>IF(ISBLANK(K1124),_xlfn.XLOOKUP(U1124,'[1]AVG PRICE'!E:E,'[1]AVG PRICE'!D:D,""),[1]listings!K1124)</f>
        <v>360</v>
      </c>
      <c r="M1124" s="1">
        <v>2</v>
      </c>
      <c r="N1124" s="1">
        <v>1125</v>
      </c>
      <c r="O1124" s="1">
        <v>19</v>
      </c>
      <c r="P1124" s="2">
        <f t="shared" si="34"/>
        <v>202860</v>
      </c>
      <c r="Q1124" s="1">
        <v>4.74</v>
      </c>
      <c r="R1124" s="1">
        <f>IF(ISBLANK(S1124),_xlfn.XLOOKUP(V1124,'[1]AVG REVIEWS'!E:E,'[1]AVG REVIEWS'!D:D,""),[1]listings!S1124)</f>
        <v>0.24</v>
      </c>
      <c r="S1124" s="1">
        <v>0.24</v>
      </c>
      <c r="T1124" s="1">
        <f>IF(ISBLANK(Q1124),_xlfn.XLOOKUP(W1124,'[1]AVG SCORE'!F:F,'[1]AVG SCORE'!E:E,""),[1]listings!Q1124)</f>
        <v>4.74</v>
      </c>
      <c r="U1124" s="1" t="str">
        <f t="shared" si="35"/>
        <v>Ludwigsvorstadt-IsarvorstadtEntire home/apt4</v>
      </c>
      <c r="V1124" s="1" t="str">
        <f>[1]listings!H1124&amp;[1]listings!I1124&amp;[1]listings!G1124</f>
        <v>Entire rental unitEntire home/aptLudwigsvorstadt-Isarvorstadt</v>
      </c>
      <c r="W1124" s="1" t="str">
        <f>[1]listings!G1124&amp;[1]listings!H1124&amp;[1]listings!I1124&amp;[1]listings!J1124</f>
        <v>Ludwigsvorstadt-IsarvorstadtEntire rental unitEntire home/apt4</v>
      </c>
      <c r="X1124" s="38">
        <v>48.133659999999999</v>
      </c>
      <c r="Y1124" s="38">
        <v>11.62994</v>
      </c>
    </row>
    <row r="1125" spans="1:25" ht="16" x14ac:dyDescent="0.2">
      <c r="A1125" s="1">
        <v>24867105</v>
      </c>
      <c r="B1125" s="1" t="s">
        <v>1805</v>
      </c>
      <c r="C1125" s="1">
        <v>3437658</v>
      </c>
      <c r="D1125" s="1" t="s">
        <v>275</v>
      </c>
      <c r="E1125" s="3">
        <v>41153</v>
      </c>
      <c r="F1125" s="1">
        <v>1</v>
      </c>
      <c r="G1125" s="1" t="s">
        <v>39</v>
      </c>
      <c r="H1125" s="1" t="s">
        <v>32</v>
      </c>
      <c r="I1125" s="1" t="s">
        <v>33</v>
      </c>
      <c r="J1125" s="1">
        <v>3</v>
      </c>
      <c r="L1125" s="2">
        <f>IF(ISBLANK(K1125),_xlfn.XLOOKUP(U1125,'[1]AVG PRICE'!E:E,'[1]AVG PRICE'!D:D,""),[1]listings!K1125)</f>
        <v>176.62962962962962</v>
      </c>
      <c r="M1125" s="1">
        <v>2</v>
      </c>
      <c r="N1125" s="1">
        <v>1125</v>
      </c>
      <c r="O1125" s="1">
        <v>3</v>
      </c>
      <c r="P1125" s="2">
        <f t="shared" si="34"/>
        <v>99530.796296296292</v>
      </c>
      <c r="Q1125" s="1">
        <v>5</v>
      </c>
      <c r="R1125" s="1">
        <f>IF(ISBLANK(S1125),_xlfn.XLOOKUP(V1125,'[1]AVG REVIEWS'!E:E,'[1]AVG REVIEWS'!D:D,""),[1]listings!S1125)</f>
        <v>0.04</v>
      </c>
      <c r="S1125" s="1">
        <v>0.04</v>
      </c>
      <c r="T1125" s="1">
        <f>IF(ISBLANK(Q1125),_xlfn.XLOOKUP(W1125,'[1]AVG SCORE'!F:F,'[1]AVG SCORE'!E:E,""),[1]listings!Q1125)</f>
        <v>5</v>
      </c>
      <c r="U1125" s="1" t="str">
        <f t="shared" si="35"/>
        <v>MaxvorstadtEntire home/apt3</v>
      </c>
      <c r="V1125" s="1" t="str">
        <f>[1]listings!H1125&amp;[1]listings!I1125&amp;[1]listings!G1125</f>
        <v>Entire rental unitEntire home/aptMaxvorstadt</v>
      </c>
      <c r="W1125" s="1" t="str">
        <f>[1]listings!G1125&amp;[1]listings!H1125&amp;[1]listings!I1125&amp;[1]listings!J1125</f>
        <v>MaxvorstadtEntire rental unitEntire home/apt3</v>
      </c>
      <c r="X1125" s="38">
        <v>48.150449999999999</v>
      </c>
      <c r="Y1125" s="38">
        <v>11.56762</v>
      </c>
    </row>
    <row r="1126" spans="1:25" ht="16" x14ac:dyDescent="0.2">
      <c r="A1126" s="1">
        <v>24951533</v>
      </c>
      <c r="B1126" s="1" t="s">
        <v>1806</v>
      </c>
      <c r="C1126" s="1">
        <v>33518841</v>
      </c>
      <c r="D1126" s="1" t="s">
        <v>1807</v>
      </c>
      <c r="E1126" s="3">
        <v>42140</v>
      </c>
      <c r="F1126" s="1">
        <v>2</v>
      </c>
      <c r="G1126" s="1" t="s">
        <v>56</v>
      </c>
      <c r="H1126" s="1" t="s">
        <v>32</v>
      </c>
      <c r="I1126" s="1" t="s">
        <v>33</v>
      </c>
      <c r="J1126" s="1">
        <v>2</v>
      </c>
      <c r="L1126" s="2">
        <f>IF(ISBLANK(K1126),_xlfn.XLOOKUP(U1126,'[1]AVG PRICE'!E:E,'[1]AVG PRICE'!D:D,""),[1]listings!K1126)</f>
        <v>124.16049382716049</v>
      </c>
      <c r="M1126" s="1">
        <v>1</v>
      </c>
      <c r="N1126" s="1">
        <v>1125</v>
      </c>
      <c r="O1126" s="1">
        <v>45</v>
      </c>
      <c r="P1126" s="2">
        <f t="shared" si="34"/>
        <v>69902.358024691363</v>
      </c>
      <c r="Q1126" s="1">
        <v>4.96</v>
      </c>
      <c r="R1126" s="1">
        <f>IF(ISBLANK(S1126),_xlfn.XLOOKUP(V1126,'[1]AVG REVIEWS'!E:E,'[1]AVG REVIEWS'!D:D,""),[1]listings!S1126)</f>
        <v>0.54</v>
      </c>
      <c r="S1126" s="1">
        <v>0.54</v>
      </c>
      <c r="T1126" s="1">
        <f>IF(ISBLANK(Q1126),_xlfn.XLOOKUP(W1126,'[1]AVG SCORE'!F:F,'[1]AVG SCORE'!E:E,""),[1]listings!Q1126)</f>
        <v>4.96</v>
      </c>
      <c r="U1126" s="1" t="str">
        <f t="shared" si="35"/>
        <v>Neuhausen-NymphenburgEntire home/apt2</v>
      </c>
      <c r="V1126" s="1" t="str">
        <f>[1]listings!H1126&amp;[1]listings!I1126&amp;[1]listings!G1126</f>
        <v>Entire rental unitEntire home/aptNeuhausen-Nymphenburg</v>
      </c>
      <c r="W1126" s="1" t="str">
        <f>[1]listings!G1126&amp;[1]listings!H1126&amp;[1]listings!I1126&amp;[1]listings!J1126</f>
        <v>Neuhausen-NymphenburgEntire rental unitEntire home/apt2</v>
      </c>
      <c r="X1126" s="38">
        <v>48.106050000000003</v>
      </c>
      <c r="Y1126" s="38">
        <v>11.591100000000001</v>
      </c>
    </row>
    <row r="1127" spans="1:25" ht="16" x14ac:dyDescent="0.2">
      <c r="A1127" s="1">
        <v>24968057</v>
      </c>
      <c r="B1127" s="1" t="s">
        <v>1808</v>
      </c>
      <c r="C1127" s="1">
        <v>97365202</v>
      </c>
      <c r="D1127" s="1" t="s">
        <v>1809</v>
      </c>
      <c r="E1127" s="3">
        <v>42643</v>
      </c>
      <c r="F1127" s="1">
        <v>1</v>
      </c>
      <c r="G1127" s="1" t="s">
        <v>42</v>
      </c>
      <c r="H1127" s="1" t="s">
        <v>51</v>
      </c>
      <c r="I1127" s="1" t="s">
        <v>47</v>
      </c>
      <c r="J1127" s="1">
        <v>4</v>
      </c>
      <c r="K1127" s="2">
        <v>85</v>
      </c>
      <c r="L1127" s="2">
        <f>IF(ISBLANK(K1127),_xlfn.XLOOKUP(U1127,'[1]AVG PRICE'!E:E,'[1]AVG PRICE'!D:D,""),[1]listings!K1127)</f>
        <v>85</v>
      </c>
      <c r="M1127" s="1">
        <v>2</v>
      </c>
      <c r="N1127" s="1">
        <v>1125</v>
      </c>
      <c r="O1127" s="1">
        <v>15</v>
      </c>
      <c r="P1127" s="2">
        <f t="shared" si="34"/>
        <v>47897.5</v>
      </c>
      <c r="Q1127" s="1">
        <v>4.67</v>
      </c>
      <c r="R1127" s="1">
        <f>IF(ISBLANK(S1127),_xlfn.XLOOKUP(V1127,'[1]AVG REVIEWS'!E:E,'[1]AVG REVIEWS'!D:D,""),[1]listings!S1127)</f>
        <v>0.25</v>
      </c>
      <c r="S1127" s="1">
        <v>0.25</v>
      </c>
      <c r="T1127" s="1">
        <f>IF(ISBLANK(Q1127),_xlfn.XLOOKUP(W1127,'[1]AVG SCORE'!F:F,'[1]AVG SCORE'!E:E,""),[1]listings!Q1127)</f>
        <v>4.67</v>
      </c>
      <c r="U1127" s="1" t="str">
        <f t="shared" si="35"/>
        <v>Pasing-ObermenzingPrivate room4</v>
      </c>
      <c r="V1127" s="1" t="str">
        <f>[1]listings!H1127&amp;[1]listings!I1127&amp;[1]listings!G1127</f>
        <v>Private room in rental unitPrivate roomPasing-Obermenzing</v>
      </c>
      <c r="W1127" s="1" t="str">
        <f>[1]listings!G1127&amp;[1]listings!H1127&amp;[1]listings!I1127&amp;[1]listings!J1127</f>
        <v>Pasing-ObermenzingPrivate room in rental unitPrivate room4</v>
      </c>
      <c r="X1127" s="38">
        <v>48.118070000000003</v>
      </c>
      <c r="Y1127" s="38">
        <v>11.613009999999999</v>
      </c>
    </row>
    <row r="1128" spans="1:25" ht="16" x14ac:dyDescent="0.2">
      <c r="A1128" s="1">
        <v>24978600</v>
      </c>
      <c r="B1128" s="1" t="s">
        <v>1810</v>
      </c>
      <c r="C1128" s="1">
        <v>188838139</v>
      </c>
      <c r="D1128" s="1" t="s">
        <v>891</v>
      </c>
      <c r="E1128" s="3">
        <v>43230</v>
      </c>
      <c r="F1128" s="1">
        <v>1</v>
      </c>
      <c r="G1128" s="1" t="s">
        <v>651</v>
      </c>
      <c r="H1128" s="1" t="s">
        <v>32</v>
      </c>
      <c r="I1128" s="1" t="s">
        <v>33</v>
      </c>
      <c r="J1128" s="1">
        <v>2</v>
      </c>
      <c r="L1128" s="2">
        <f>IF(ISBLANK(K1128),_xlfn.XLOOKUP(U1128,'[1]AVG PRICE'!E:E,'[1]AVG PRICE'!D:D,""),[1]listings!K1128)</f>
        <v>81.3</v>
      </c>
      <c r="M1128" s="1">
        <v>2</v>
      </c>
      <c r="N1128" s="1">
        <v>30</v>
      </c>
      <c r="O1128" s="1">
        <v>18</v>
      </c>
      <c r="P1128" s="2">
        <f t="shared" si="34"/>
        <v>1300.8</v>
      </c>
      <c r="Q1128" s="1">
        <v>5</v>
      </c>
      <c r="R1128" s="1">
        <f>IF(ISBLANK(S1128),_xlfn.XLOOKUP(V1128,'[1]AVG REVIEWS'!E:E,'[1]AVG REVIEWS'!D:D,""),[1]listings!S1128)</f>
        <v>0.22</v>
      </c>
      <c r="S1128" s="1">
        <v>0.22</v>
      </c>
      <c r="T1128" s="1">
        <f>IF(ISBLANK(Q1128),_xlfn.XLOOKUP(W1128,'[1]AVG SCORE'!F:F,'[1]AVG SCORE'!E:E,""),[1]listings!Q1128)</f>
        <v>5</v>
      </c>
      <c r="U1128" s="1" t="str">
        <f t="shared" si="35"/>
        <v>Aubing-Lochhausen-LangwiedEntire home/apt2</v>
      </c>
      <c r="V1128" s="1" t="str">
        <f>[1]listings!H1128&amp;[1]listings!I1128&amp;[1]listings!G1128</f>
        <v>Entire rental unitEntire home/aptAubing-Lochhausen-Langwied</v>
      </c>
      <c r="W1128" s="1" t="str">
        <f>[1]listings!G1128&amp;[1]listings!H1128&amp;[1]listings!I1128&amp;[1]listings!J1128</f>
        <v>Aubing-Lochhausen-LangwiedEntire rental unitEntire home/apt2</v>
      </c>
      <c r="X1128" s="38">
        <v>48.133009999999999</v>
      </c>
      <c r="Y1128" s="38">
        <v>11.557320000000001</v>
      </c>
    </row>
    <row r="1129" spans="1:25" ht="16" x14ac:dyDescent="0.2">
      <c r="A1129" s="1">
        <v>24982104</v>
      </c>
      <c r="B1129" s="1" t="s">
        <v>1811</v>
      </c>
      <c r="C1129" s="1">
        <v>188860771</v>
      </c>
      <c r="D1129" s="1" t="s">
        <v>222</v>
      </c>
      <c r="E1129" s="3">
        <v>43230</v>
      </c>
      <c r="F1129" s="1">
        <v>2</v>
      </c>
      <c r="G1129" s="1" t="s">
        <v>63</v>
      </c>
      <c r="H1129" s="1" t="s">
        <v>32</v>
      </c>
      <c r="I1129" s="1" t="s">
        <v>33</v>
      </c>
      <c r="J1129" s="1">
        <v>5</v>
      </c>
      <c r="L1129" s="2">
        <f>IF(ISBLANK(K1129),_xlfn.XLOOKUP(U1129,'[1]AVG PRICE'!E:E,'[1]AVG PRICE'!D:D,""),[1]listings!K1129)</f>
        <v>1976.4166666666667</v>
      </c>
      <c r="M1129" s="1">
        <v>3</v>
      </c>
      <c r="N1129" s="1">
        <v>20</v>
      </c>
      <c r="O1129" s="1">
        <v>24</v>
      </c>
      <c r="P1129" s="2">
        <f t="shared" si="34"/>
        <v>22728.791666666668</v>
      </c>
      <c r="Q1129" s="1">
        <v>4.96</v>
      </c>
      <c r="R1129" s="1">
        <f>IF(ISBLANK(S1129),_xlfn.XLOOKUP(V1129,'[1]AVG REVIEWS'!E:E,'[1]AVG REVIEWS'!D:D,""),[1]listings!S1129)</f>
        <v>0.28999999999999998</v>
      </c>
      <c r="S1129" s="1">
        <v>0.28999999999999998</v>
      </c>
      <c r="T1129" s="1">
        <f>IF(ISBLANK(Q1129),_xlfn.XLOOKUP(W1129,'[1]AVG SCORE'!F:F,'[1]AVG SCORE'!E:E,""),[1]listings!Q1129)</f>
        <v>4.96</v>
      </c>
      <c r="U1129" s="1" t="str">
        <f t="shared" si="35"/>
        <v>BogenhausenEntire home/apt5</v>
      </c>
      <c r="V1129" s="1" t="str">
        <f>[1]listings!H1129&amp;[1]listings!I1129&amp;[1]listings!G1129</f>
        <v>Entire rental unitEntire home/aptBogenhausen</v>
      </c>
      <c r="W1129" s="1" t="str">
        <f>[1]listings!G1129&amp;[1]listings!H1129&amp;[1]listings!I1129&amp;[1]listings!J1129</f>
        <v>BogenhausenEntire rental unitEntire home/apt5</v>
      </c>
      <c r="X1129" s="38">
        <v>48.149479999999997</v>
      </c>
      <c r="Y1129" s="38">
        <v>11.56292</v>
      </c>
    </row>
    <row r="1130" spans="1:25" ht="16" x14ac:dyDescent="0.2">
      <c r="A1130" s="1">
        <v>25062371</v>
      </c>
      <c r="B1130" s="1" t="s">
        <v>1812</v>
      </c>
      <c r="C1130" s="1">
        <v>29814308</v>
      </c>
      <c r="D1130" s="1" t="s">
        <v>243</v>
      </c>
      <c r="E1130" s="3">
        <v>42085</v>
      </c>
      <c r="F1130" s="1">
        <v>4</v>
      </c>
      <c r="G1130" s="1" t="s">
        <v>226</v>
      </c>
      <c r="H1130" s="1" t="s">
        <v>136</v>
      </c>
      <c r="I1130" s="1" t="s">
        <v>33</v>
      </c>
      <c r="J1130" s="1">
        <v>2</v>
      </c>
      <c r="L1130" s="2">
        <f>IF(ISBLANK(K1130),_xlfn.XLOOKUP(U1130,'[1]AVG PRICE'!E:E,'[1]AVG PRICE'!D:D,""),[1]listings!K1130)</f>
        <v>113.06666666666666</v>
      </c>
      <c r="M1130" s="1">
        <v>1</v>
      </c>
      <c r="N1130" s="1">
        <v>1125</v>
      </c>
      <c r="O1130" s="1">
        <v>28</v>
      </c>
      <c r="P1130" s="2">
        <f t="shared" si="34"/>
        <v>63656.533333333333</v>
      </c>
      <c r="Q1130" s="1">
        <v>4.79</v>
      </c>
      <c r="R1130" s="1">
        <f>IF(ISBLANK(S1130),_xlfn.XLOOKUP(V1130,'[1]AVG REVIEWS'!E:E,'[1]AVG REVIEWS'!D:D,""),[1]listings!S1130)</f>
        <v>0.34</v>
      </c>
      <c r="S1130" s="1">
        <v>0.34</v>
      </c>
      <c r="T1130" s="1">
        <f>IF(ISBLANK(Q1130),_xlfn.XLOOKUP(W1130,'[1]AVG SCORE'!F:F,'[1]AVG SCORE'!E:E,""),[1]listings!Q1130)</f>
        <v>4.79</v>
      </c>
      <c r="U1130" s="1" t="str">
        <f t="shared" si="35"/>
        <v>LaimEntire home/apt2</v>
      </c>
      <c r="V1130" s="1" t="str">
        <f>[1]listings!H1130&amp;[1]listings!I1130&amp;[1]listings!G1130</f>
        <v>Entire condoEntire home/aptLaim</v>
      </c>
      <c r="W1130" s="1" t="str">
        <f>[1]listings!G1130&amp;[1]listings!H1130&amp;[1]listings!I1130&amp;[1]listings!J1130</f>
        <v>LaimEntire condoEntire home/apt2</v>
      </c>
      <c r="X1130" s="38">
        <v>48.086770000000001</v>
      </c>
      <c r="Y1130" s="38">
        <v>11.553100000000001</v>
      </c>
    </row>
    <row r="1131" spans="1:25" ht="16" x14ac:dyDescent="0.2">
      <c r="A1131" s="1">
        <v>25102575</v>
      </c>
      <c r="B1131" s="1" t="s">
        <v>1813</v>
      </c>
      <c r="C1131" s="1">
        <v>163543823</v>
      </c>
      <c r="D1131" s="1" t="s">
        <v>1705</v>
      </c>
      <c r="E1131" s="3">
        <v>43090</v>
      </c>
      <c r="F1131" s="1">
        <v>6</v>
      </c>
      <c r="G1131" s="1" t="s">
        <v>71</v>
      </c>
      <c r="H1131" s="1" t="s">
        <v>32</v>
      </c>
      <c r="I1131" s="1" t="s">
        <v>33</v>
      </c>
      <c r="J1131" s="1">
        <v>2</v>
      </c>
      <c r="K1131" s="2">
        <v>128</v>
      </c>
      <c r="L1131" s="2">
        <f>IF(ISBLANK(K1131),_xlfn.XLOOKUP(U1131,'[1]AVG PRICE'!E:E,'[1]AVG PRICE'!D:D,""),[1]listings!K1131)</f>
        <v>128</v>
      </c>
      <c r="M1131" s="1">
        <v>1</v>
      </c>
      <c r="N1131" s="1">
        <v>1125</v>
      </c>
      <c r="O1131" s="1">
        <v>512</v>
      </c>
      <c r="P1131" s="2">
        <f t="shared" si="34"/>
        <v>72064</v>
      </c>
      <c r="Q1131" s="1">
        <v>4.8600000000000003</v>
      </c>
      <c r="R1131" s="1">
        <f>IF(ISBLANK(S1131),_xlfn.XLOOKUP(V1131,'[1]AVG REVIEWS'!E:E,'[1]AVG REVIEWS'!D:D,""),[1]listings!S1131)</f>
        <v>6.17</v>
      </c>
      <c r="S1131" s="1">
        <v>6.17</v>
      </c>
      <c r="T1131" s="1">
        <f>IF(ISBLANK(Q1131),_xlfn.XLOOKUP(W1131,'[1]AVG SCORE'!F:F,'[1]AVG SCORE'!E:E,""),[1]listings!Q1131)</f>
        <v>4.8600000000000003</v>
      </c>
      <c r="U1131" s="1" t="str">
        <f t="shared" si="35"/>
        <v>Ludwigsvorstadt-IsarvorstadtEntire home/apt2</v>
      </c>
      <c r="V1131" s="1" t="str">
        <f>[1]listings!H1131&amp;[1]listings!I1131&amp;[1]listings!G1131</f>
        <v>Entire rental unitEntire home/aptLudwigsvorstadt-Isarvorstadt</v>
      </c>
      <c r="W1131" s="1" t="str">
        <f>[1]listings!G1131&amp;[1]listings!H1131&amp;[1]listings!I1131&amp;[1]listings!J1131</f>
        <v>Ludwigsvorstadt-IsarvorstadtEntire rental unitEntire home/apt2</v>
      </c>
      <c r="X1131" s="38">
        <v>48.200270000000003</v>
      </c>
      <c r="Y1131" s="38">
        <v>11.5847</v>
      </c>
    </row>
    <row r="1132" spans="1:25" ht="16" x14ac:dyDescent="0.2">
      <c r="A1132" s="1">
        <v>25108558</v>
      </c>
      <c r="B1132" s="1" t="s">
        <v>1814</v>
      </c>
      <c r="C1132" s="1">
        <v>163543823</v>
      </c>
      <c r="D1132" s="1" t="s">
        <v>1705</v>
      </c>
      <c r="E1132" s="3">
        <v>43090</v>
      </c>
      <c r="F1132" s="1">
        <v>6</v>
      </c>
      <c r="G1132" s="1" t="s">
        <v>71</v>
      </c>
      <c r="H1132" s="1" t="s">
        <v>32</v>
      </c>
      <c r="I1132" s="1" t="s">
        <v>33</v>
      </c>
      <c r="J1132" s="1">
        <v>4</v>
      </c>
      <c r="K1132" s="2">
        <v>152</v>
      </c>
      <c r="L1132" s="2">
        <f>IF(ISBLANK(K1132),_xlfn.XLOOKUP(U1132,'[1]AVG PRICE'!E:E,'[1]AVG PRICE'!D:D,""),[1]listings!K1132)</f>
        <v>152</v>
      </c>
      <c r="M1132" s="1">
        <v>1</v>
      </c>
      <c r="N1132" s="1">
        <v>1125</v>
      </c>
      <c r="O1132" s="1">
        <v>540</v>
      </c>
      <c r="P1132" s="2">
        <f t="shared" si="34"/>
        <v>85576</v>
      </c>
      <c r="Q1132" s="1">
        <v>4.87</v>
      </c>
      <c r="R1132" s="1">
        <f>IF(ISBLANK(S1132),_xlfn.XLOOKUP(V1132,'[1]AVG REVIEWS'!E:E,'[1]AVG REVIEWS'!D:D,""),[1]listings!S1132)</f>
        <v>6.49</v>
      </c>
      <c r="S1132" s="1">
        <v>6.49</v>
      </c>
      <c r="T1132" s="1">
        <f>IF(ISBLANK(Q1132),_xlfn.XLOOKUP(W1132,'[1]AVG SCORE'!F:F,'[1]AVG SCORE'!E:E,""),[1]listings!Q1132)</f>
        <v>4.87</v>
      </c>
      <c r="U1132" s="1" t="str">
        <f t="shared" si="35"/>
        <v>Ludwigsvorstadt-IsarvorstadtEntire home/apt4</v>
      </c>
      <c r="V1132" s="1" t="str">
        <f>[1]listings!H1132&amp;[1]listings!I1132&amp;[1]listings!G1132</f>
        <v>Entire rental unitEntire home/aptLudwigsvorstadt-Isarvorstadt</v>
      </c>
      <c r="W1132" s="1" t="str">
        <f>[1]listings!G1132&amp;[1]listings!H1132&amp;[1]listings!I1132&amp;[1]listings!J1132</f>
        <v>Ludwigsvorstadt-IsarvorstadtEntire rental unitEntire home/apt4</v>
      </c>
      <c r="X1132" s="38">
        <v>48.128990000000002</v>
      </c>
      <c r="Y1132" s="38">
        <v>11.676679999999999</v>
      </c>
    </row>
    <row r="1133" spans="1:25" ht="16" x14ac:dyDescent="0.2">
      <c r="A1133" s="1">
        <v>25125571</v>
      </c>
      <c r="B1133" s="1" t="s">
        <v>1815</v>
      </c>
      <c r="C1133" s="1">
        <v>99385901</v>
      </c>
      <c r="D1133" s="1" t="s">
        <v>1816</v>
      </c>
      <c r="E1133" s="3">
        <v>42655</v>
      </c>
      <c r="F1133" s="1">
        <v>2</v>
      </c>
      <c r="G1133" s="1" t="s">
        <v>45</v>
      </c>
      <c r="H1133" s="1" t="s">
        <v>51</v>
      </c>
      <c r="I1133" s="1" t="s">
        <v>47</v>
      </c>
      <c r="J1133" s="1">
        <v>2</v>
      </c>
      <c r="L1133" s="2">
        <f>IF(ISBLANK(K1133),_xlfn.XLOOKUP(U1133,'[1]AVG PRICE'!E:E,'[1]AVG PRICE'!D:D,""),[1]listings!K1133)</f>
        <v>71.897435897435898</v>
      </c>
      <c r="M1133" s="1">
        <v>1.1000000000000001</v>
      </c>
      <c r="N1133" s="1">
        <v>3</v>
      </c>
      <c r="O1133" s="1">
        <v>12</v>
      </c>
      <c r="P1133" s="2">
        <f t="shared" si="34"/>
        <v>147.38974358974357</v>
      </c>
      <c r="Q1133" s="1">
        <v>4.83</v>
      </c>
      <c r="R1133" s="1">
        <f>IF(ISBLANK(S1133),_xlfn.XLOOKUP(V1133,'[1]AVG REVIEWS'!E:E,'[1]AVG REVIEWS'!D:D,""),[1]listings!S1133)</f>
        <v>0.15</v>
      </c>
      <c r="S1133" s="1">
        <v>0.15</v>
      </c>
      <c r="T1133" s="1">
        <f>IF(ISBLANK(Q1133),_xlfn.XLOOKUP(W1133,'[1]AVG SCORE'!F:F,'[1]AVG SCORE'!E:E,""),[1]listings!Q1133)</f>
        <v>4.83</v>
      </c>
      <c r="U1133" s="1" t="str">
        <f t="shared" si="35"/>
        <v>Sendling-WestparkPrivate room2</v>
      </c>
      <c r="V1133" s="1" t="str">
        <f>[1]listings!H1133&amp;[1]listings!I1133&amp;[1]listings!G1133</f>
        <v>Private room in rental unitPrivate roomSendling-Westpark</v>
      </c>
      <c r="W1133" s="1" t="str">
        <f>[1]listings!G1133&amp;[1]listings!H1133&amp;[1]listings!I1133&amp;[1]listings!J1133</f>
        <v>Sendling-WestparkPrivate room in rental unitPrivate room2</v>
      </c>
      <c r="X1133" s="38">
        <v>48.139541625976598</v>
      </c>
      <c r="Y1133" s="38">
        <v>11.519472122192401</v>
      </c>
    </row>
    <row r="1134" spans="1:25" ht="16" x14ac:dyDescent="0.2">
      <c r="A1134" s="1">
        <v>25152684</v>
      </c>
      <c r="B1134" s="1" t="s">
        <v>1817</v>
      </c>
      <c r="C1134" s="1">
        <v>64958257</v>
      </c>
      <c r="D1134" s="1" t="s">
        <v>384</v>
      </c>
      <c r="E1134" s="3">
        <v>42458</v>
      </c>
      <c r="F1134" s="1">
        <v>4</v>
      </c>
      <c r="G1134" s="1" t="s">
        <v>179</v>
      </c>
      <c r="H1134" s="1" t="s">
        <v>51</v>
      </c>
      <c r="I1134" s="1" t="s">
        <v>47</v>
      </c>
      <c r="J1134" s="1">
        <v>2</v>
      </c>
      <c r="L1134" s="2">
        <f>IF(ISBLANK(K1134),_xlfn.XLOOKUP(U1134,'[1]AVG PRICE'!E:E,'[1]AVG PRICE'!D:D,""),[1]listings!K1134)</f>
        <v>225.35714285714286</v>
      </c>
      <c r="M1134" s="1">
        <v>1</v>
      </c>
      <c r="N1134" s="1">
        <v>1125</v>
      </c>
      <c r="O1134" s="1">
        <v>2</v>
      </c>
      <c r="P1134" s="2">
        <f t="shared" si="34"/>
        <v>126876.07142857143</v>
      </c>
      <c r="Q1134" s="1">
        <v>4.5</v>
      </c>
      <c r="R1134" s="1">
        <f>IF(ISBLANK(S1134),_xlfn.XLOOKUP(V1134,'[1]AVG REVIEWS'!E:E,'[1]AVG REVIEWS'!D:D,""),[1]listings!S1134)</f>
        <v>0.02</v>
      </c>
      <c r="S1134" s="1">
        <v>0.02</v>
      </c>
      <c r="T1134" s="1">
        <f>IF(ISBLANK(Q1134),_xlfn.XLOOKUP(W1134,'[1]AVG SCORE'!F:F,'[1]AVG SCORE'!E:E,""),[1]listings!Q1134)</f>
        <v>4.5</v>
      </c>
      <c r="U1134" s="1" t="str">
        <f t="shared" si="35"/>
        <v>Altstadt-LehelPrivate room2</v>
      </c>
      <c r="V1134" s="1" t="str">
        <f>[1]listings!H1134&amp;[1]listings!I1134&amp;[1]listings!G1134</f>
        <v>Private room in rental unitPrivate roomAltstadt-Lehel</v>
      </c>
      <c r="W1134" s="1" t="str">
        <f>[1]listings!G1134&amp;[1]listings!H1134&amp;[1]listings!I1134&amp;[1]listings!J1134</f>
        <v>Altstadt-LehelPrivate room in rental unitPrivate room2</v>
      </c>
      <c r="X1134" s="38">
        <v>48.154859999999999</v>
      </c>
      <c r="Y1134" s="38">
        <v>11.55987</v>
      </c>
    </row>
    <row r="1135" spans="1:25" ht="16" x14ac:dyDescent="0.2">
      <c r="A1135" s="1">
        <v>25154079</v>
      </c>
      <c r="B1135" s="1" t="s">
        <v>1818</v>
      </c>
      <c r="C1135" s="1">
        <v>190084987</v>
      </c>
      <c r="D1135" s="1" t="s">
        <v>533</v>
      </c>
      <c r="E1135" s="3">
        <v>43237</v>
      </c>
      <c r="F1135" s="1">
        <v>2</v>
      </c>
      <c r="G1135" s="1" t="s">
        <v>66</v>
      </c>
      <c r="H1135" s="1" t="s">
        <v>51</v>
      </c>
      <c r="I1135" s="1" t="s">
        <v>47</v>
      </c>
      <c r="J1135" s="1">
        <v>2</v>
      </c>
      <c r="K1135" s="2">
        <v>168</v>
      </c>
      <c r="L1135" s="2">
        <f>IF(ISBLANK(K1135),_xlfn.XLOOKUP(U1135,'[1]AVG PRICE'!E:E,'[1]AVG PRICE'!D:D,""),[1]listings!K1135)</f>
        <v>168</v>
      </c>
      <c r="M1135" s="1">
        <v>1</v>
      </c>
      <c r="N1135" s="1">
        <v>7</v>
      </c>
      <c r="O1135" s="1">
        <v>26</v>
      </c>
      <c r="P1135" s="2">
        <f t="shared" si="34"/>
        <v>672</v>
      </c>
      <c r="Q1135" s="1">
        <v>4.7699999999999996</v>
      </c>
      <c r="R1135" s="1">
        <f>IF(ISBLANK(S1135),_xlfn.XLOOKUP(V1135,'[1]AVG REVIEWS'!E:E,'[1]AVG REVIEWS'!D:D,""),[1]listings!S1135)</f>
        <v>0.32</v>
      </c>
      <c r="S1135" s="1">
        <v>0.32</v>
      </c>
      <c r="T1135" s="1">
        <f>IF(ISBLANK(Q1135),_xlfn.XLOOKUP(W1135,'[1]AVG SCORE'!F:F,'[1]AVG SCORE'!E:E,""),[1]listings!Q1135)</f>
        <v>4.7699999999999996</v>
      </c>
      <c r="U1135" s="1" t="str">
        <f t="shared" si="35"/>
        <v>Au-HaidhausenPrivate room2</v>
      </c>
      <c r="V1135" s="1" t="str">
        <f>[1]listings!H1135&amp;[1]listings!I1135&amp;[1]listings!G1135</f>
        <v>Private room in rental unitPrivate roomAu-Haidhausen</v>
      </c>
      <c r="W1135" s="1" t="str">
        <f>[1]listings!G1135&amp;[1]listings!H1135&amp;[1]listings!I1135&amp;[1]listings!J1135</f>
        <v>Au-HaidhausenPrivate room in rental unitPrivate room2</v>
      </c>
      <c r="X1135" s="38">
        <v>48.136780000000002</v>
      </c>
      <c r="Y1135" s="38">
        <v>11.567489999999999</v>
      </c>
    </row>
    <row r="1136" spans="1:25" ht="16" x14ac:dyDescent="0.2">
      <c r="A1136" s="1">
        <v>25218716</v>
      </c>
      <c r="B1136" s="1" t="s">
        <v>1819</v>
      </c>
      <c r="C1136" s="1">
        <v>146664647</v>
      </c>
      <c r="D1136" s="1" t="s">
        <v>289</v>
      </c>
      <c r="E1136" s="3">
        <v>42965</v>
      </c>
      <c r="F1136" s="1">
        <v>2</v>
      </c>
      <c r="G1136" s="1" t="s">
        <v>71</v>
      </c>
      <c r="H1136" s="1" t="s">
        <v>32</v>
      </c>
      <c r="I1136" s="1" t="s">
        <v>33</v>
      </c>
      <c r="J1136" s="1">
        <v>2</v>
      </c>
      <c r="K1136" s="2">
        <v>250</v>
      </c>
      <c r="L1136" s="2">
        <f>IF(ISBLANK(K1136),_xlfn.XLOOKUP(U1136,'[1]AVG PRICE'!E:E,'[1]AVG PRICE'!D:D,""),[1]listings!K1136)</f>
        <v>250</v>
      </c>
      <c r="M1136" s="1">
        <v>7</v>
      </c>
      <c r="N1136" s="1">
        <v>56</v>
      </c>
      <c r="O1136" s="1">
        <v>0</v>
      </c>
      <c r="P1136" s="2">
        <f t="shared" si="34"/>
        <v>7875</v>
      </c>
      <c r="R1136" s="1">
        <f>IF(ISBLANK(S1136),_xlfn.XLOOKUP(V1136,'[1]AVG REVIEWS'!E:E,'[1]AVG REVIEWS'!D:D,""),[1]listings!S1136)</f>
        <v>1.0161822660098518</v>
      </c>
      <c r="T1136" s="1">
        <f>IF(ISBLANK(Q1136),_xlfn.XLOOKUP(W1136,'[1]AVG SCORE'!F:F,'[1]AVG SCORE'!E:E,""),[1]listings!Q1136)</f>
        <v>4.7815254237288123</v>
      </c>
      <c r="U1136" s="1" t="str">
        <f t="shared" si="35"/>
        <v>Ludwigsvorstadt-IsarvorstadtEntire home/apt2</v>
      </c>
      <c r="V1136" s="1" t="str">
        <f>[1]listings!H1136&amp;[1]listings!I1136&amp;[1]listings!G1136</f>
        <v>Entire rental unitEntire home/aptLudwigsvorstadt-Isarvorstadt</v>
      </c>
      <c r="W1136" s="1" t="str">
        <f>[1]listings!G1136&amp;[1]listings!H1136&amp;[1]listings!I1136&amp;[1]listings!J1136</f>
        <v>Ludwigsvorstadt-IsarvorstadtEntire rental unitEntire home/apt2</v>
      </c>
      <c r="X1136" s="38">
        <v>48.135809999999999</v>
      </c>
      <c r="Y1136" s="38">
        <v>11.58337</v>
      </c>
    </row>
    <row r="1137" spans="1:25" ht="16" x14ac:dyDescent="0.2">
      <c r="A1137" s="1">
        <v>25241858</v>
      </c>
      <c r="B1137" s="1" t="s">
        <v>1820</v>
      </c>
      <c r="C1137" s="1">
        <v>7639280</v>
      </c>
      <c r="D1137" s="1" t="s">
        <v>1821</v>
      </c>
      <c r="E1137" s="3">
        <v>41477</v>
      </c>
      <c r="F1137" s="1">
        <v>1</v>
      </c>
      <c r="G1137" s="1" t="s">
        <v>63</v>
      </c>
      <c r="H1137" s="1" t="s">
        <v>32</v>
      </c>
      <c r="I1137" s="1" t="s">
        <v>33</v>
      </c>
      <c r="J1137" s="1">
        <v>3</v>
      </c>
      <c r="K1137" s="2">
        <v>58</v>
      </c>
      <c r="L1137" s="2">
        <f>IF(ISBLANK(K1137),_xlfn.XLOOKUP(U1137,'[1]AVG PRICE'!E:E,'[1]AVG PRICE'!D:D,""),[1]listings!K1137)</f>
        <v>58</v>
      </c>
      <c r="M1137" s="1">
        <v>3</v>
      </c>
      <c r="N1137" s="1">
        <v>200</v>
      </c>
      <c r="O1137" s="1">
        <v>10</v>
      </c>
      <c r="P1137" s="2">
        <f t="shared" si="34"/>
        <v>5887</v>
      </c>
      <c r="Q1137" s="1">
        <v>4.9000000000000004</v>
      </c>
      <c r="R1137" s="1">
        <f>IF(ISBLANK(S1137),_xlfn.XLOOKUP(V1137,'[1]AVG REVIEWS'!E:E,'[1]AVG REVIEWS'!D:D,""),[1]listings!S1137)</f>
        <v>0.13</v>
      </c>
      <c r="S1137" s="1">
        <v>0.13</v>
      </c>
      <c r="T1137" s="1">
        <f>IF(ISBLANK(Q1137),_xlfn.XLOOKUP(W1137,'[1]AVG SCORE'!F:F,'[1]AVG SCORE'!E:E,""),[1]listings!Q1137)</f>
        <v>4.9000000000000004</v>
      </c>
      <c r="U1137" s="1" t="str">
        <f t="shared" si="35"/>
        <v>BogenhausenEntire home/apt3</v>
      </c>
      <c r="V1137" s="1" t="str">
        <f>[1]listings!H1137&amp;[1]listings!I1137&amp;[1]listings!G1137</f>
        <v>Entire rental unitEntire home/aptBogenhausen</v>
      </c>
      <c r="W1137" s="1" t="str">
        <f>[1]listings!G1137&amp;[1]listings!H1137&amp;[1]listings!I1137&amp;[1]listings!J1137</f>
        <v>BogenhausenEntire rental unitEntire home/apt3</v>
      </c>
      <c r="X1137" s="38">
        <v>48.173740000000002</v>
      </c>
      <c r="Y1137" s="38">
        <v>11.564859999999999</v>
      </c>
    </row>
    <row r="1138" spans="1:25" ht="16" x14ac:dyDescent="0.2">
      <c r="A1138" s="1">
        <v>25244214</v>
      </c>
      <c r="B1138" s="1" t="s">
        <v>1822</v>
      </c>
      <c r="C1138" s="1">
        <v>27400199</v>
      </c>
      <c r="D1138" s="1" t="s">
        <v>1823</v>
      </c>
      <c r="E1138" s="3">
        <v>42043</v>
      </c>
      <c r="F1138" s="1">
        <v>3</v>
      </c>
      <c r="G1138" s="1" t="s">
        <v>36</v>
      </c>
      <c r="H1138" s="1" t="s">
        <v>32</v>
      </c>
      <c r="I1138" s="1" t="s">
        <v>33</v>
      </c>
      <c r="J1138" s="1">
        <v>4</v>
      </c>
      <c r="K1138" s="2">
        <v>132</v>
      </c>
      <c r="L1138" s="2">
        <f>IF(ISBLANK(K1138),_xlfn.XLOOKUP(U1138,'[1]AVG PRICE'!E:E,'[1]AVG PRICE'!D:D,""),[1]listings!K1138)</f>
        <v>132</v>
      </c>
      <c r="M1138" s="1">
        <v>3</v>
      </c>
      <c r="N1138" s="1">
        <v>1125</v>
      </c>
      <c r="O1138" s="1">
        <v>11</v>
      </c>
      <c r="P1138" s="2">
        <f t="shared" si="34"/>
        <v>74448</v>
      </c>
      <c r="Q1138" s="1">
        <v>4.91</v>
      </c>
      <c r="R1138" s="1">
        <f>IF(ISBLANK(S1138),_xlfn.XLOOKUP(V1138,'[1]AVG REVIEWS'!E:E,'[1]AVG REVIEWS'!D:D,""),[1]listings!S1138)</f>
        <v>0.14000000000000001</v>
      </c>
      <c r="S1138" s="1">
        <v>0.14000000000000001</v>
      </c>
      <c r="T1138" s="1">
        <f>IF(ISBLANK(Q1138),_xlfn.XLOOKUP(W1138,'[1]AVG SCORE'!F:F,'[1]AVG SCORE'!E:E,""),[1]listings!Q1138)</f>
        <v>4.91</v>
      </c>
      <c r="U1138" s="1" t="str">
        <f t="shared" si="35"/>
        <v>Berg am LaimEntire home/apt4</v>
      </c>
      <c r="V1138" s="1" t="str">
        <f>[1]listings!H1138&amp;[1]listings!I1138&amp;[1]listings!G1138</f>
        <v>Entire rental unitEntire home/aptBerg am Laim</v>
      </c>
      <c r="W1138" s="1" t="str">
        <f>[1]listings!G1138&amp;[1]listings!H1138&amp;[1]listings!I1138&amp;[1]listings!J1138</f>
        <v>Berg am LaimEntire rental unitEntire home/apt4</v>
      </c>
      <c r="X1138" s="38">
        <v>48.180210000000002</v>
      </c>
      <c r="Y1138" s="38">
        <v>11.525499999999999</v>
      </c>
    </row>
    <row r="1139" spans="1:25" ht="16" x14ac:dyDescent="0.2">
      <c r="A1139" s="1">
        <v>25245533</v>
      </c>
      <c r="B1139" s="1" t="s">
        <v>1824</v>
      </c>
      <c r="C1139" s="1">
        <v>15423830</v>
      </c>
      <c r="D1139" s="1" t="s">
        <v>458</v>
      </c>
      <c r="E1139" s="3">
        <v>41771</v>
      </c>
      <c r="F1139" s="1">
        <v>2</v>
      </c>
      <c r="G1139" s="1" t="s">
        <v>100</v>
      </c>
      <c r="H1139" s="1" t="s">
        <v>51</v>
      </c>
      <c r="I1139" s="1" t="s">
        <v>47</v>
      </c>
      <c r="J1139" s="1">
        <v>1</v>
      </c>
      <c r="K1139" s="2">
        <v>53</v>
      </c>
      <c r="L1139" s="2">
        <f>IF(ISBLANK(K1139),_xlfn.XLOOKUP(U1139,'[1]AVG PRICE'!E:E,'[1]AVG PRICE'!D:D,""),[1]listings!K1139)</f>
        <v>53</v>
      </c>
      <c r="M1139" s="1">
        <v>28</v>
      </c>
      <c r="N1139" s="1">
        <v>1125</v>
      </c>
      <c r="O1139" s="1">
        <v>18</v>
      </c>
      <c r="P1139" s="2">
        <f t="shared" si="34"/>
        <v>30554.5</v>
      </c>
      <c r="Q1139" s="1">
        <v>4.5</v>
      </c>
      <c r="R1139" s="1">
        <f>IF(ISBLANK(S1139),_xlfn.XLOOKUP(V1139,'[1]AVG REVIEWS'!E:E,'[1]AVG REVIEWS'!D:D,""),[1]listings!S1139)</f>
        <v>0.23</v>
      </c>
      <c r="S1139" s="1">
        <v>0.23</v>
      </c>
      <c r="T1139" s="1">
        <f>IF(ISBLANK(Q1139),_xlfn.XLOOKUP(W1139,'[1]AVG SCORE'!F:F,'[1]AVG SCORE'!E:E,""),[1]listings!Q1139)</f>
        <v>4.5</v>
      </c>
      <c r="U1139" s="1" t="str">
        <f t="shared" si="35"/>
        <v>Untergiesing-HarlachingPrivate room1</v>
      </c>
      <c r="V1139" s="1" t="str">
        <f>[1]listings!H1139&amp;[1]listings!I1139&amp;[1]listings!G1139</f>
        <v>Private room in rental unitPrivate roomUntergiesing-Harlaching</v>
      </c>
      <c r="W1139" s="1" t="str">
        <f>[1]listings!G1139&amp;[1]listings!H1139&amp;[1]listings!I1139&amp;[1]listings!J1139</f>
        <v>Untergiesing-HarlachingPrivate room in rental unitPrivate room1</v>
      </c>
      <c r="X1139" s="38">
        <v>48.123150000000003</v>
      </c>
      <c r="Y1139" s="38">
        <v>11.534990000000001</v>
      </c>
    </row>
    <row r="1140" spans="1:25" ht="16" x14ac:dyDescent="0.2">
      <c r="A1140" s="1">
        <v>25312236</v>
      </c>
      <c r="B1140" s="1" t="s">
        <v>1825</v>
      </c>
      <c r="C1140" s="1">
        <v>191183103</v>
      </c>
      <c r="D1140" s="1" t="s">
        <v>1826</v>
      </c>
      <c r="E1140" s="3">
        <v>43243</v>
      </c>
      <c r="F1140" s="1">
        <v>2</v>
      </c>
      <c r="G1140" s="1" t="s">
        <v>651</v>
      </c>
      <c r="H1140" s="1" t="s">
        <v>82</v>
      </c>
      <c r="I1140" s="1" t="s">
        <v>47</v>
      </c>
      <c r="J1140" s="1">
        <v>2</v>
      </c>
      <c r="K1140" s="2">
        <v>44</v>
      </c>
      <c r="L1140" s="2">
        <f>IF(ISBLANK(K1140),_xlfn.XLOOKUP(U1140,'[1]AVG PRICE'!E:E,'[1]AVG PRICE'!D:D,""),[1]listings!K1140)</f>
        <v>44</v>
      </c>
      <c r="M1140" s="1">
        <v>2</v>
      </c>
      <c r="N1140" s="1">
        <v>1125</v>
      </c>
      <c r="O1140" s="1">
        <v>142</v>
      </c>
      <c r="P1140" s="2">
        <f t="shared" si="34"/>
        <v>24794</v>
      </c>
      <c r="Q1140" s="1">
        <v>4.92</v>
      </c>
      <c r="R1140" s="1">
        <f>IF(ISBLANK(S1140),_xlfn.XLOOKUP(V1140,'[1]AVG REVIEWS'!E:E,'[1]AVG REVIEWS'!D:D,""),[1]listings!S1140)</f>
        <v>1.86</v>
      </c>
      <c r="S1140" s="1">
        <v>1.86</v>
      </c>
      <c r="T1140" s="1">
        <f>IF(ISBLANK(Q1140),_xlfn.XLOOKUP(W1140,'[1]AVG SCORE'!F:F,'[1]AVG SCORE'!E:E,""),[1]listings!Q1140)</f>
        <v>4.92</v>
      </c>
      <c r="U1140" s="1" t="str">
        <f t="shared" si="35"/>
        <v>Aubing-Lochhausen-LangwiedPrivate room2</v>
      </c>
      <c r="V1140" s="1" t="str">
        <f>[1]listings!H1140&amp;[1]listings!I1140&amp;[1]listings!G1140</f>
        <v>Private room in condoPrivate roomAubing-Lochhausen-Langwied</v>
      </c>
      <c r="W1140" s="1" t="str">
        <f>[1]listings!G1140&amp;[1]listings!H1140&amp;[1]listings!I1140&amp;[1]listings!J1140</f>
        <v>Aubing-Lochhausen-LangwiedPrivate room in condoPrivate room2</v>
      </c>
      <c r="X1140" s="38">
        <v>48.132100000000001</v>
      </c>
      <c r="Y1140" s="38">
        <v>11.602</v>
      </c>
    </row>
    <row r="1141" spans="1:25" ht="16" x14ac:dyDescent="0.2">
      <c r="A1141" s="1">
        <v>25370446</v>
      </c>
      <c r="B1141" s="1" t="s">
        <v>1827</v>
      </c>
      <c r="C1141" s="1">
        <v>151244426</v>
      </c>
      <c r="D1141" s="1" t="s">
        <v>424</v>
      </c>
      <c r="E1141" s="3">
        <v>42997</v>
      </c>
      <c r="F1141" s="1">
        <v>2</v>
      </c>
      <c r="G1141" s="1" t="s">
        <v>100</v>
      </c>
      <c r="H1141" s="1" t="s">
        <v>32</v>
      </c>
      <c r="I1141" s="1" t="s">
        <v>33</v>
      </c>
      <c r="J1141" s="1">
        <v>2</v>
      </c>
      <c r="L1141" s="2">
        <f>IF(ISBLANK(K1141),_xlfn.XLOOKUP(U1141,'[1]AVG PRICE'!E:E,'[1]AVG PRICE'!D:D,""),[1]listings!K1141)</f>
        <v>116.41176470588235</v>
      </c>
      <c r="M1141" s="1">
        <v>2</v>
      </c>
      <c r="N1141" s="1">
        <v>1125</v>
      </c>
      <c r="O1141" s="1">
        <v>9</v>
      </c>
      <c r="P1141" s="2">
        <f t="shared" si="34"/>
        <v>65598.029411764699</v>
      </c>
      <c r="Q1141" s="1">
        <v>4.5599999999999996</v>
      </c>
      <c r="R1141" s="1">
        <f>IF(ISBLANK(S1141),_xlfn.XLOOKUP(V1141,'[1]AVG REVIEWS'!E:E,'[1]AVG REVIEWS'!D:D,""),[1]listings!S1141)</f>
        <v>0.11</v>
      </c>
      <c r="S1141" s="1">
        <v>0.11</v>
      </c>
      <c r="T1141" s="1">
        <f>IF(ISBLANK(Q1141),_xlfn.XLOOKUP(W1141,'[1]AVG SCORE'!F:F,'[1]AVG SCORE'!E:E,""),[1]listings!Q1141)</f>
        <v>4.5599999999999996</v>
      </c>
      <c r="U1141" s="1" t="str">
        <f t="shared" si="35"/>
        <v>Untergiesing-HarlachingEntire home/apt2</v>
      </c>
      <c r="V1141" s="1" t="str">
        <f>[1]listings!H1141&amp;[1]listings!I1141&amp;[1]listings!G1141</f>
        <v>Entire rental unitEntire home/aptUntergiesing-Harlaching</v>
      </c>
      <c r="W1141" s="1" t="str">
        <f>[1]listings!G1141&amp;[1]listings!H1141&amp;[1]listings!I1141&amp;[1]listings!J1141</f>
        <v>Untergiesing-HarlachingEntire rental unitEntire home/apt2</v>
      </c>
      <c r="X1141" s="38">
        <v>48.153170000000003</v>
      </c>
      <c r="Y1141" s="38">
        <v>11.6037</v>
      </c>
    </row>
    <row r="1142" spans="1:25" ht="16" x14ac:dyDescent="0.2">
      <c r="A1142" s="1">
        <v>25392656</v>
      </c>
      <c r="B1142" s="1" t="s">
        <v>1828</v>
      </c>
      <c r="C1142" s="1">
        <v>33378803</v>
      </c>
      <c r="D1142" s="1" t="s">
        <v>942</v>
      </c>
      <c r="E1142" s="3">
        <v>42138</v>
      </c>
      <c r="F1142" s="1">
        <v>1</v>
      </c>
      <c r="G1142" s="1" t="s">
        <v>63</v>
      </c>
      <c r="H1142" s="1" t="s">
        <v>32</v>
      </c>
      <c r="I1142" s="1" t="s">
        <v>33</v>
      </c>
      <c r="J1142" s="1">
        <v>2</v>
      </c>
      <c r="L1142" s="2">
        <f>IF(ISBLANK(K1142),_xlfn.XLOOKUP(U1142,'[1]AVG PRICE'!E:E,'[1]AVG PRICE'!D:D,""),[1]listings!K1142)</f>
        <v>132.94117647058823</v>
      </c>
      <c r="M1142" s="1">
        <v>3</v>
      </c>
      <c r="N1142" s="1">
        <v>1125</v>
      </c>
      <c r="O1142" s="1">
        <v>36</v>
      </c>
      <c r="P1142" s="2">
        <f t="shared" si="34"/>
        <v>74978.823529411762</v>
      </c>
      <c r="Q1142" s="1">
        <v>4.8899999999999997</v>
      </c>
      <c r="R1142" s="1">
        <f>IF(ISBLANK(S1142),_xlfn.XLOOKUP(V1142,'[1]AVG REVIEWS'!E:E,'[1]AVG REVIEWS'!D:D,""),[1]listings!S1142)</f>
        <v>0.43</v>
      </c>
      <c r="S1142" s="1">
        <v>0.43</v>
      </c>
      <c r="T1142" s="1">
        <f>IF(ISBLANK(Q1142),_xlfn.XLOOKUP(W1142,'[1]AVG SCORE'!F:F,'[1]AVG SCORE'!E:E,""),[1]listings!Q1142)</f>
        <v>4.8899999999999997</v>
      </c>
      <c r="U1142" s="1" t="str">
        <f t="shared" si="35"/>
        <v>BogenhausenEntire home/apt2</v>
      </c>
      <c r="V1142" s="1" t="str">
        <f>[1]listings!H1142&amp;[1]listings!I1142&amp;[1]listings!G1142</f>
        <v>Entire rental unitEntire home/aptBogenhausen</v>
      </c>
      <c r="W1142" s="1" t="str">
        <f>[1]listings!G1142&amp;[1]listings!H1142&amp;[1]listings!I1142&amp;[1]listings!J1142</f>
        <v>BogenhausenEntire rental unitEntire home/apt2</v>
      </c>
      <c r="X1142" s="38">
        <v>48.137650000000001</v>
      </c>
      <c r="Y1142" s="38">
        <v>11.55217</v>
      </c>
    </row>
    <row r="1143" spans="1:25" ht="16" x14ac:dyDescent="0.2">
      <c r="A1143" s="1">
        <v>25425395</v>
      </c>
      <c r="B1143" s="1" t="s">
        <v>1829</v>
      </c>
      <c r="C1143" s="1">
        <v>50355001</v>
      </c>
      <c r="D1143" s="1" t="s">
        <v>681</v>
      </c>
      <c r="E1143" s="3">
        <v>42340</v>
      </c>
      <c r="F1143" s="1">
        <v>1</v>
      </c>
      <c r="G1143" s="1" t="s">
        <v>39</v>
      </c>
      <c r="H1143" s="1" t="s">
        <v>82</v>
      </c>
      <c r="I1143" s="1" t="s">
        <v>47</v>
      </c>
      <c r="J1143" s="1">
        <v>1</v>
      </c>
      <c r="L1143" s="2">
        <f>IF(ISBLANK(K1143),_xlfn.XLOOKUP(U1143,'[1]AVG PRICE'!E:E,'[1]AVG PRICE'!D:D,""),[1]listings!K1143)</f>
        <v>119.0625</v>
      </c>
      <c r="M1143" s="1">
        <v>3</v>
      </c>
      <c r="N1143" s="1">
        <v>12</v>
      </c>
      <c r="O1143" s="1">
        <v>14</v>
      </c>
      <c r="P1143" s="2">
        <f t="shared" si="34"/>
        <v>892.96875</v>
      </c>
      <c r="Q1143" s="1">
        <v>5</v>
      </c>
      <c r="R1143" s="1">
        <f>IF(ISBLANK(S1143),_xlfn.XLOOKUP(V1143,'[1]AVG REVIEWS'!E:E,'[1]AVG REVIEWS'!D:D,""),[1]listings!S1143)</f>
        <v>0.17</v>
      </c>
      <c r="S1143" s="1">
        <v>0.17</v>
      </c>
      <c r="T1143" s="1">
        <f>IF(ISBLANK(Q1143),_xlfn.XLOOKUP(W1143,'[1]AVG SCORE'!F:F,'[1]AVG SCORE'!E:E,""),[1]listings!Q1143)</f>
        <v>5</v>
      </c>
      <c r="U1143" s="1" t="str">
        <f t="shared" si="35"/>
        <v>MaxvorstadtPrivate room1</v>
      </c>
      <c r="V1143" s="1" t="str">
        <f>[1]listings!H1143&amp;[1]listings!I1143&amp;[1]listings!G1143</f>
        <v>Private room in condoPrivate roomMaxvorstadt</v>
      </c>
      <c r="W1143" s="1" t="str">
        <f>[1]listings!G1143&amp;[1]listings!H1143&amp;[1]listings!I1143&amp;[1]listings!J1143</f>
        <v>MaxvorstadtPrivate room in condoPrivate room1</v>
      </c>
      <c r="X1143" s="38">
        <v>48.134729999999998</v>
      </c>
      <c r="Y1143" s="38">
        <v>11.538449999999999</v>
      </c>
    </row>
    <row r="1144" spans="1:25" ht="16" x14ac:dyDescent="0.2">
      <c r="A1144" s="1">
        <v>25498620</v>
      </c>
      <c r="B1144" s="1" t="s">
        <v>1830</v>
      </c>
      <c r="C1144" s="1">
        <v>175831490</v>
      </c>
      <c r="D1144" s="1" t="s">
        <v>1511</v>
      </c>
      <c r="E1144" s="3">
        <v>43159</v>
      </c>
      <c r="F1144" s="1">
        <v>6</v>
      </c>
      <c r="G1144" s="1" t="s">
        <v>179</v>
      </c>
      <c r="H1144" s="1" t="s">
        <v>32</v>
      </c>
      <c r="I1144" s="1" t="s">
        <v>33</v>
      </c>
      <c r="J1144" s="1">
        <v>6</v>
      </c>
      <c r="K1144" s="2">
        <v>242</v>
      </c>
      <c r="L1144" s="2">
        <f>IF(ISBLANK(K1144),_xlfn.XLOOKUP(U1144,'[1]AVG PRICE'!E:E,'[1]AVG PRICE'!D:D,""),[1]listings!K1144)</f>
        <v>242</v>
      </c>
      <c r="M1144" s="1">
        <v>2.9</v>
      </c>
      <c r="N1144" s="1">
        <v>1125</v>
      </c>
      <c r="O1144" s="1">
        <v>342</v>
      </c>
      <c r="P1144" s="2">
        <f t="shared" si="34"/>
        <v>136475.90000000002</v>
      </c>
      <c r="Q1144" s="1">
        <v>4.8600000000000003</v>
      </c>
      <c r="R1144" s="1">
        <f>IF(ISBLANK(S1144),_xlfn.XLOOKUP(V1144,'[1]AVG REVIEWS'!E:E,'[1]AVG REVIEWS'!D:D,""),[1]listings!S1144)</f>
        <v>4.24</v>
      </c>
      <c r="S1144" s="1">
        <v>4.24</v>
      </c>
      <c r="T1144" s="1">
        <f>IF(ISBLANK(Q1144),_xlfn.XLOOKUP(W1144,'[1]AVG SCORE'!F:F,'[1]AVG SCORE'!E:E,""),[1]listings!Q1144)</f>
        <v>4.8600000000000003</v>
      </c>
      <c r="U1144" s="1" t="str">
        <f t="shared" si="35"/>
        <v>Altstadt-LehelEntire home/apt6</v>
      </c>
      <c r="V1144" s="1" t="str">
        <f>[1]listings!H1144&amp;[1]listings!I1144&amp;[1]listings!G1144</f>
        <v>Entire rental unitEntire home/aptAltstadt-Lehel</v>
      </c>
      <c r="W1144" s="1" t="str">
        <f>[1]listings!G1144&amp;[1]listings!H1144&amp;[1]listings!I1144&amp;[1]listings!J1144</f>
        <v>Altstadt-LehelEntire rental unitEntire home/apt6</v>
      </c>
      <c r="X1144" s="38">
        <v>48.145099999999999</v>
      </c>
      <c r="Y1144" s="38">
        <v>11.56034</v>
      </c>
    </row>
    <row r="1145" spans="1:25" ht="16" x14ac:dyDescent="0.2">
      <c r="A1145" s="1">
        <v>25574798</v>
      </c>
      <c r="B1145" s="1" t="s">
        <v>1831</v>
      </c>
      <c r="C1145" s="1">
        <v>8802768</v>
      </c>
      <c r="D1145" s="1" t="s">
        <v>1832</v>
      </c>
      <c r="E1145" s="3">
        <v>41529</v>
      </c>
      <c r="F1145" s="1">
        <v>2</v>
      </c>
      <c r="G1145" s="1" t="s">
        <v>85</v>
      </c>
      <c r="H1145" s="1" t="s">
        <v>32</v>
      </c>
      <c r="I1145" s="1" t="s">
        <v>33</v>
      </c>
      <c r="J1145" s="1">
        <v>3</v>
      </c>
      <c r="L1145" s="2">
        <f>IF(ISBLANK(K1145),_xlfn.XLOOKUP(U1145,'[1]AVG PRICE'!E:E,'[1]AVG PRICE'!D:D,""),[1]listings!K1145)</f>
        <v>112.89473684210526</v>
      </c>
      <c r="M1145" s="1">
        <v>1</v>
      </c>
      <c r="N1145" s="1">
        <v>1125</v>
      </c>
      <c r="O1145" s="1">
        <v>15</v>
      </c>
      <c r="P1145" s="2">
        <f t="shared" si="34"/>
        <v>63559.73684210526</v>
      </c>
      <c r="Q1145" s="1">
        <v>5</v>
      </c>
      <c r="R1145" s="1">
        <f>IF(ISBLANK(S1145),_xlfn.XLOOKUP(V1145,'[1]AVG REVIEWS'!E:E,'[1]AVG REVIEWS'!D:D,""),[1]listings!S1145)</f>
        <v>0.49</v>
      </c>
      <c r="S1145" s="1">
        <v>0.49</v>
      </c>
      <c r="T1145" s="1">
        <f>IF(ISBLANK(Q1145),_xlfn.XLOOKUP(W1145,'[1]AVG SCORE'!F:F,'[1]AVG SCORE'!E:E,""),[1]listings!Q1145)</f>
        <v>5</v>
      </c>
      <c r="U1145" s="1" t="str">
        <f t="shared" si="35"/>
        <v>Ramersdorf-PerlachEntire home/apt3</v>
      </c>
      <c r="V1145" s="1" t="str">
        <f>[1]listings!H1145&amp;[1]listings!I1145&amp;[1]listings!G1145</f>
        <v>Entire rental unitEntire home/aptRamersdorf-Perlach</v>
      </c>
      <c r="W1145" s="1" t="str">
        <f>[1]listings!G1145&amp;[1]listings!H1145&amp;[1]listings!I1145&amp;[1]listings!J1145</f>
        <v>Ramersdorf-PerlachEntire rental unitEntire home/apt3</v>
      </c>
      <c r="X1145" s="38">
        <v>48.128279999999997</v>
      </c>
      <c r="Y1145" s="38">
        <v>11.578279999999999</v>
      </c>
    </row>
    <row r="1146" spans="1:25" ht="16" x14ac:dyDescent="0.2">
      <c r="A1146" s="1">
        <v>25655712</v>
      </c>
      <c r="B1146" s="1" t="s">
        <v>1833</v>
      </c>
      <c r="C1146" s="1">
        <v>97743814</v>
      </c>
      <c r="D1146" s="1" t="s">
        <v>1514</v>
      </c>
      <c r="E1146" s="3">
        <v>42646</v>
      </c>
      <c r="F1146" s="1">
        <v>1</v>
      </c>
      <c r="G1146" s="1" t="s">
        <v>85</v>
      </c>
      <c r="H1146" s="1" t="s">
        <v>166</v>
      </c>
      <c r="I1146" s="1" t="s">
        <v>47</v>
      </c>
      <c r="J1146" s="1">
        <v>2</v>
      </c>
      <c r="K1146" s="2">
        <v>52</v>
      </c>
      <c r="L1146" s="2">
        <f>IF(ISBLANK(K1146),_xlfn.XLOOKUP(U1146,'[1]AVG PRICE'!E:E,'[1]AVG PRICE'!D:D,""),[1]listings!K1146)</f>
        <v>52</v>
      </c>
      <c r="M1146" s="1">
        <v>4</v>
      </c>
      <c r="N1146" s="1">
        <v>90</v>
      </c>
      <c r="O1146" s="1">
        <v>65</v>
      </c>
      <c r="P1146" s="2">
        <f t="shared" si="34"/>
        <v>2444</v>
      </c>
      <c r="Q1146" s="1">
        <v>4.8600000000000003</v>
      </c>
      <c r="R1146" s="1">
        <f>IF(ISBLANK(S1146),_xlfn.XLOOKUP(V1146,'[1]AVG REVIEWS'!E:E,'[1]AVG REVIEWS'!D:D,""),[1]listings!S1146)</f>
        <v>0.79</v>
      </c>
      <c r="S1146" s="1">
        <v>0.79</v>
      </c>
      <c r="T1146" s="1">
        <f>IF(ISBLANK(Q1146),_xlfn.XLOOKUP(W1146,'[1]AVG SCORE'!F:F,'[1]AVG SCORE'!E:E,""),[1]listings!Q1146)</f>
        <v>4.8600000000000003</v>
      </c>
      <c r="U1146" s="1" t="str">
        <f t="shared" si="35"/>
        <v>Ramersdorf-PerlachPrivate room2</v>
      </c>
      <c r="V1146" s="1" t="str">
        <f>[1]listings!H1146&amp;[1]listings!I1146&amp;[1]listings!G1146</f>
        <v>Private room in townhousePrivate roomRamersdorf-Perlach</v>
      </c>
      <c r="W1146" s="1" t="str">
        <f>[1]listings!G1146&amp;[1]listings!H1146&amp;[1]listings!I1146&amp;[1]listings!J1146</f>
        <v>Ramersdorf-PerlachPrivate room in townhousePrivate room2</v>
      </c>
      <c r="X1146" s="38">
        <v>48.09742</v>
      </c>
      <c r="Y1146" s="38">
        <v>11.63949</v>
      </c>
    </row>
    <row r="1147" spans="1:25" ht="16" x14ac:dyDescent="0.2">
      <c r="A1147" s="1">
        <v>25657258</v>
      </c>
      <c r="B1147" s="1" t="s">
        <v>1834</v>
      </c>
      <c r="C1147" s="1">
        <v>7901771</v>
      </c>
      <c r="D1147" s="1" t="s">
        <v>275</v>
      </c>
      <c r="E1147" s="3">
        <v>41488</v>
      </c>
      <c r="F1147" s="1">
        <v>28</v>
      </c>
      <c r="G1147" s="1" t="s">
        <v>71</v>
      </c>
      <c r="H1147" s="1" t="s">
        <v>32</v>
      </c>
      <c r="I1147" s="1" t="s">
        <v>33</v>
      </c>
      <c r="J1147" s="1">
        <v>9</v>
      </c>
      <c r="K1147" s="2">
        <v>330</v>
      </c>
      <c r="L1147" s="2">
        <f>IF(ISBLANK(K1147),_xlfn.XLOOKUP(U1147,'[1]AVG PRICE'!E:E,'[1]AVG PRICE'!D:D,""),[1]listings!K1147)</f>
        <v>330</v>
      </c>
      <c r="M1147" s="1">
        <v>2</v>
      </c>
      <c r="N1147" s="1">
        <v>29</v>
      </c>
      <c r="O1147" s="1">
        <v>193</v>
      </c>
      <c r="P1147" s="2">
        <f t="shared" si="34"/>
        <v>5115</v>
      </c>
      <c r="Q1147" s="1">
        <v>4.53</v>
      </c>
      <c r="R1147" s="1">
        <f>IF(ISBLANK(S1147),_xlfn.XLOOKUP(V1147,'[1]AVG REVIEWS'!E:E,'[1]AVG REVIEWS'!D:D,""),[1]listings!S1147)</f>
        <v>2.38</v>
      </c>
      <c r="S1147" s="1">
        <v>2.38</v>
      </c>
      <c r="T1147" s="1">
        <f>IF(ISBLANK(Q1147),_xlfn.XLOOKUP(W1147,'[1]AVG SCORE'!F:F,'[1]AVG SCORE'!E:E,""),[1]listings!Q1147)</f>
        <v>4.53</v>
      </c>
      <c r="U1147" s="1" t="str">
        <f t="shared" si="35"/>
        <v>Ludwigsvorstadt-IsarvorstadtEntire home/apt9</v>
      </c>
      <c r="V1147" s="1" t="str">
        <f>[1]listings!H1147&amp;[1]listings!I1147&amp;[1]listings!G1147</f>
        <v>Entire rental unitEntire home/aptLudwigsvorstadt-Isarvorstadt</v>
      </c>
      <c r="W1147" s="1" t="str">
        <f>[1]listings!G1147&amp;[1]listings!H1147&amp;[1]listings!I1147&amp;[1]listings!J1147</f>
        <v>Ludwigsvorstadt-IsarvorstadtEntire rental unitEntire home/apt9</v>
      </c>
      <c r="X1147" s="38">
        <v>48.181179999999998</v>
      </c>
      <c r="Y1147" s="38">
        <v>11.56995</v>
      </c>
    </row>
    <row r="1148" spans="1:25" ht="16" x14ac:dyDescent="0.2">
      <c r="A1148" s="1">
        <v>25701063</v>
      </c>
      <c r="B1148" s="1" t="s">
        <v>1835</v>
      </c>
      <c r="C1148" s="1">
        <v>34173462</v>
      </c>
      <c r="D1148" s="1" t="s">
        <v>1836</v>
      </c>
      <c r="E1148" s="3">
        <v>42149</v>
      </c>
      <c r="F1148" s="1">
        <v>1</v>
      </c>
      <c r="G1148" s="1" t="s">
        <v>85</v>
      </c>
      <c r="H1148" s="1" t="s">
        <v>32</v>
      </c>
      <c r="I1148" s="1" t="s">
        <v>33</v>
      </c>
      <c r="J1148" s="1">
        <v>4</v>
      </c>
      <c r="L1148" s="2">
        <f>IF(ISBLANK(K1148),_xlfn.XLOOKUP(U1148,'[1]AVG PRICE'!E:E,'[1]AVG PRICE'!D:D,""),[1]listings!K1148)</f>
        <v>142.5</v>
      </c>
      <c r="M1148" s="1">
        <v>1</v>
      </c>
      <c r="N1148" s="1">
        <v>14</v>
      </c>
      <c r="O1148" s="1">
        <v>26</v>
      </c>
      <c r="P1148" s="2">
        <f t="shared" si="34"/>
        <v>1068.75</v>
      </c>
      <c r="Q1148" s="1">
        <v>4.88</v>
      </c>
      <c r="R1148" s="1">
        <f>IF(ISBLANK(S1148),_xlfn.XLOOKUP(V1148,'[1]AVG REVIEWS'!E:E,'[1]AVG REVIEWS'!D:D,""),[1]listings!S1148)</f>
        <v>0.32</v>
      </c>
      <c r="S1148" s="1">
        <v>0.32</v>
      </c>
      <c r="T1148" s="1">
        <f>IF(ISBLANK(Q1148),_xlfn.XLOOKUP(W1148,'[1]AVG SCORE'!F:F,'[1]AVG SCORE'!E:E,""),[1]listings!Q1148)</f>
        <v>4.88</v>
      </c>
      <c r="U1148" s="1" t="str">
        <f t="shared" si="35"/>
        <v>Ramersdorf-PerlachEntire home/apt4</v>
      </c>
      <c r="V1148" s="1" t="str">
        <f>[1]listings!H1148&amp;[1]listings!I1148&amp;[1]listings!G1148</f>
        <v>Entire rental unitEntire home/aptRamersdorf-Perlach</v>
      </c>
      <c r="W1148" s="1" t="str">
        <f>[1]listings!G1148&amp;[1]listings!H1148&amp;[1]listings!I1148&amp;[1]listings!J1148</f>
        <v>Ramersdorf-PerlachEntire rental unitEntire home/apt4</v>
      </c>
      <c r="X1148" s="38">
        <v>48.147199999999998</v>
      </c>
      <c r="Y1148" s="38">
        <v>11.53819</v>
      </c>
    </row>
    <row r="1149" spans="1:25" ht="16" x14ac:dyDescent="0.2">
      <c r="A1149" s="1">
        <v>25856758</v>
      </c>
      <c r="B1149" s="1" t="s">
        <v>168</v>
      </c>
      <c r="C1149" s="1">
        <v>1041450</v>
      </c>
      <c r="D1149" s="1" t="s">
        <v>70</v>
      </c>
      <c r="E1149" s="3">
        <v>40785</v>
      </c>
      <c r="F1149" s="1">
        <v>9</v>
      </c>
      <c r="G1149" s="1" t="s">
        <v>39</v>
      </c>
      <c r="H1149" s="1" t="s">
        <v>136</v>
      </c>
      <c r="I1149" s="1" t="s">
        <v>33</v>
      </c>
      <c r="J1149" s="1">
        <v>4</v>
      </c>
      <c r="K1149" s="2">
        <v>140</v>
      </c>
      <c r="L1149" s="2">
        <f>IF(ISBLANK(K1149),_xlfn.XLOOKUP(U1149,'[1]AVG PRICE'!E:E,'[1]AVG PRICE'!D:D,""),[1]listings!K1149)</f>
        <v>140</v>
      </c>
      <c r="M1149" s="1">
        <v>3</v>
      </c>
      <c r="N1149" s="1">
        <v>90</v>
      </c>
      <c r="O1149" s="1">
        <v>9</v>
      </c>
      <c r="P1149" s="2">
        <f t="shared" si="34"/>
        <v>6510</v>
      </c>
      <c r="Q1149" s="1">
        <v>4.4400000000000004</v>
      </c>
      <c r="R1149" s="1">
        <f>IF(ISBLANK(S1149),_xlfn.XLOOKUP(V1149,'[1]AVG REVIEWS'!E:E,'[1]AVG REVIEWS'!D:D,""),[1]listings!S1149)</f>
        <v>0.11</v>
      </c>
      <c r="S1149" s="1">
        <v>0.11</v>
      </c>
      <c r="T1149" s="1">
        <f>IF(ISBLANK(Q1149),_xlfn.XLOOKUP(W1149,'[1]AVG SCORE'!F:F,'[1]AVG SCORE'!E:E,""),[1]listings!Q1149)</f>
        <v>4.4400000000000004</v>
      </c>
      <c r="U1149" s="1" t="str">
        <f t="shared" si="35"/>
        <v>MaxvorstadtEntire home/apt4</v>
      </c>
      <c r="V1149" s="1" t="str">
        <f>[1]listings!H1149&amp;[1]listings!I1149&amp;[1]listings!G1149</f>
        <v>Entire condoEntire home/aptMaxvorstadt</v>
      </c>
      <c r="W1149" s="1" t="str">
        <f>[1]listings!G1149&amp;[1]listings!H1149&amp;[1]listings!I1149&amp;[1]listings!J1149</f>
        <v>MaxvorstadtEntire condoEntire home/apt4</v>
      </c>
      <c r="X1149" s="38">
        <v>48.132950000000001</v>
      </c>
      <c r="Y1149" s="38">
        <v>11.71611</v>
      </c>
    </row>
    <row r="1150" spans="1:25" ht="16" x14ac:dyDescent="0.2">
      <c r="A1150" s="1">
        <v>25861956</v>
      </c>
      <c r="B1150" s="1" t="s">
        <v>168</v>
      </c>
      <c r="C1150" s="1">
        <v>1041450</v>
      </c>
      <c r="D1150" s="1" t="s">
        <v>70</v>
      </c>
      <c r="E1150" s="3">
        <v>40785</v>
      </c>
      <c r="F1150" s="1">
        <v>9</v>
      </c>
      <c r="G1150" s="1" t="s">
        <v>39</v>
      </c>
      <c r="H1150" s="1" t="s">
        <v>136</v>
      </c>
      <c r="I1150" s="1" t="s">
        <v>33</v>
      </c>
      <c r="J1150" s="1">
        <v>4</v>
      </c>
      <c r="K1150" s="2">
        <v>120</v>
      </c>
      <c r="L1150" s="2">
        <f>IF(ISBLANK(K1150),_xlfn.XLOOKUP(U1150,'[1]AVG PRICE'!E:E,'[1]AVG PRICE'!D:D,""),[1]listings!K1150)</f>
        <v>120</v>
      </c>
      <c r="M1150" s="1">
        <v>3</v>
      </c>
      <c r="N1150" s="1">
        <v>90</v>
      </c>
      <c r="O1150" s="1">
        <v>38</v>
      </c>
      <c r="P1150" s="2">
        <f t="shared" si="34"/>
        <v>5580</v>
      </c>
      <c r="Q1150" s="1">
        <v>4.71</v>
      </c>
      <c r="R1150" s="1">
        <f>IF(ISBLANK(S1150),_xlfn.XLOOKUP(V1150,'[1]AVG REVIEWS'!E:E,'[1]AVG REVIEWS'!D:D,""),[1]listings!S1150)</f>
        <v>0.46</v>
      </c>
      <c r="S1150" s="1">
        <v>0.46</v>
      </c>
      <c r="T1150" s="1">
        <f>IF(ISBLANK(Q1150),_xlfn.XLOOKUP(W1150,'[1]AVG SCORE'!F:F,'[1]AVG SCORE'!E:E,""),[1]listings!Q1150)</f>
        <v>4.71</v>
      </c>
      <c r="U1150" s="1" t="str">
        <f t="shared" si="35"/>
        <v>MaxvorstadtEntire home/apt4</v>
      </c>
      <c r="V1150" s="1" t="str">
        <f>[1]listings!H1150&amp;[1]listings!I1150&amp;[1]listings!G1150</f>
        <v>Entire condoEntire home/aptMaxvorstadt</v>
      </c>
      <c r="W1150" s="1" t="str">
        <f>[1]listings!G1150&amp;[1]listings!H1150&amp;[1]listings!I1150&amp;[1]listings!J1150</f>
        <v>MaxvorstadtEntire condoEntire home/apt4</v>
      </c>
      <c r="X1150" s="38">
        <v>48.139139999999998</v>
      </c>
      <c r="Y1150" s="38">
        <v>11.495950000000001</v>
      </c>
    </row>
    <row r="1151" spans="1:25" ht="16" x14ac:dyDescent="0.2">
      <c r="A1151" s="1">
        <v>25961730</v>
      </c>
      <c r="B1151" s="1" t="s">
        <v>1837</v>
      </c>
      <c r="C1151" s="1">
        <v>43871142</v>
      </c>
      <c r="D1151" s="1" t="s">
        <v>487</v>
      </c>
      <c r="E1151" s="3">
        <v>42257</v>
      </c>
      <c r="F1151" s="1">
        <v>2</v>
      </c>
      <c r="G1151" s="1" t="s">
        <v>145</v>
      </c>
      <c r="H1151" s="1" t="s">
        <v>32</v>
      </c>
      <c r="I1151" s="1" t="s">
        <v>33</v>
      </c>
      <c r="J1151" s="1">
        <v>4</v>
      </c>
      <c r="K1151" s="2">
        <v>11303</v>
      </c>
      <c r="L1151" s="2">
        <f>IF(ISBLANK(K1151),_xlfn.XLOOKUP(U1151,'[1]AVG PRICE'!E:E,'[1]AVG PRICE'!D:D,""),[1]listings!K1151)</f>
        <v>11303</v>
      </c>
      <c r="M1151" s="1">
        <v>148.69999999999999</v>
      </c>
      <c r="N1151" s="1">
        <v>1125</v>
      </c>
      <c r="O1151" s="1">
        <v>10</v>
      </c>
      <c r="P1151" s="2">
        <f t="shared" si="34"/>
        <v>7198315.5499999998</v>
      </c>
      <c r="Q1151" s="1">
        <v>5</v>
      </c>
      <c r="R1151" s="1">
        <f>IF(ISBLANK(S1151),_xlfn.XLOOKUP(V1151,'[1]AVG REVIEWS'!E:E,'[1]AVG REVIEWS'!D:D,""),[1]listings!S1151)</f>
        <v>0.13</v>
      </c>
      <c r="S1151" s="1">
        <v>0.13</v>
      </c>
      <c r="T1151" s="1">
        <f>IF(ISBLANK(Q1151),_xlfn.XLOOKUP(W1151,'[1]AVG SCORE'!F:F,'[1]AVG SCORE'!E:E,""),[1]listings!Q1151)</f>
        <v>5</v>
      </c>
      <c r="U1151" s="1" t="str">
        <f t="shared" si="35"/>
        <v>Feldmoching-HasenberglEntire home/apt4</v>
      </c>
      <c r="V1151" s="1" t="str">
        <f>[1]listings!H1151&amp;[1]listings!I1151&amp;[1]listings!G1151</f>
        <v>Entire rental unitEntire home/aptFeldmoching-Hasenbergl</v>
      </c>
      <c r="W1151" s="1" t="str">
        <f>[1]listings!G1151&amp;[1]listings!H1151&amp;[1]listings!I1151&amp;[1]listings!J1151</f>
        <v>Feldmoching-HasenberglEntire rental unitEntire home/apt4</v>
      </c>
      <c r="X1151" s="38">
        <v>48.101329130664602</v>
      </c>
      <c r="Y1151" s="38">
        <v>11.5587551408205</v>
      </c>
    </row>
    <row r="1152" spans="1:25" ht="16" x14ac:dyDescent="0.2">
      <c r="A1152" s="1">
        <v>25973098</v>
      </c>
      <c r="B1152" s="1" t="s">
        <v>1838</v>
      </c>
      <c r="C1152" s="1">
        <v>195223114</v>
      </c>
      <c r="D1152" s="1" t="s">
        <v>410</v>
      </c>
      <c r="E1152" s="3">
        <v>43263</v>
      </c>
      <c r="F1152" s="1">
        <v>1</v>
      </c>
      <c r="G1152" s="1" t="s">
        <v>108</v>
      </c>
      <c r="H1152" s="1" t="s">
        <v>60</v>
      </c>
      <c r="I1152" s="1" t="s">
        <v>33</v>
      </c>
      <c r="J1152" s="1">
        <v>2</v>
      </c>
      <c r="L1152" s="2">
        <f>IF(ISBLANK(K1152),_xlfn.XLOOKUP(U1152,'[1]AVG PRICE'!E:E,'[1]AVG PRICE'!D:D,""),[1]listings!K1152)</f>
        <v>119.73170731707317</v>
      </c>
      <c r="M1152" s="1">
        <v>1</v>
      </c>
      <c r="N1152" s="1">
        <v>5</v>
      </c>
      <c r="O1152" s="1">
        <v>7</v>
      </c>
      <c r="P1152" s="2">
        <f t="shared" si="34"/>
        <v>359.19512195121951</v>
      </c>
      <c r="Q1152" s="1">
        <v>4.8600000000000003</v>
      </c>
      <c r="R1152" s="1">
        <f>IF(ISBLANK(S1152),_xlfn.XLOOKUP(V1152,'[1]AVG REVIEWS'!E:E,'[1]AVG REVIEWS'!D:D,""),[1]listings!S1152)</f>
        <v>0.09</v>
      </c>
      <c r="S1152" s="1">
        <v>0.09</v>
      </c>
      <c r="T1152" s="1">
        <f>IF(ISBLANK(Q1152),_xlfn.XLOOKUP(W1152,'[1]AVG SCORE'!F:F,'[1]AVG SCORE'!E:E,""),[1]listings!Q1152)</f>
        <v>4.8600000000000003</v>
      </c>
      <c r="U1152" s="1" t="str">
        <f t="shared" si="35"/>
        <v>Schwabing-FreimannEntire home/apt2</v>
      </c>
      <c r="V1152" s="1" t="str">
        <f>[1]listings!H1152&amp;[1]listings!I1152&amp;[1]listings!G1152</f>
        <v>Entire loftEntire home/aptSchwabing-Freimann</v>
      </c>
      <c r="W1152" s="1" t="str">
        <f>[1]listings!G1152&amp;[1]listings!H1152&amp;[1]listings!I1152&amp;[1]listings!J1152</f>
        <v>Schwabing-FreimannEntire loftEntire home/apt2</v>
      </c>
      <c r="X1152" s="38">
        <v>48.126341276018699</v>
      </c>
      <c r="Y1152" s="38">
        <v>11.5594064332745</v>
      </c>
    </row>
    <row r="1153" spans="1:25" ht="16" x14ac:dyDescent="0.2">
      <c r="A1153" s="1">
        <v>25986821</v>
      </c>
      <c r="B1153" s="1" t="s">
        <v>1839</v>
      </c>
      <c r="C1153" s="1">
        <v>175608026</v>
      </c>
      <c r="D1153" s="1" t="s">
        <v>1751</v>
      </c>
      <c r="E1153" s="3">
        <v>43158</v>
      </c>
      <c r="F1153" s="1">
        <v>19</v>
      </c>
      <c r="G1153" s="1" t="s">
        <v>294</v>
      </c>
      <c r="H1153" s="1" t="s">
        <v>1021</v>
      </c>
      <c r="I1153" s="1" t="s">
        <v>33</v>
      </c>
      <c r="J1153" s="1">
        <v>1</v>
      </c>
      <c r="K1153" s="2">
        <v>102</v>
      </c>
      <c r="L1153" s="2">
        <f>IF(ISBLANK(K1153),_xlfn.XLOOKUP(U1153,'[1]AVG PRICE'!E:E,'[1]AVG PRICE'!D:D,""),[1]listings!K1153)</f>
        <v>102</v>
      </c>
      <c r="M1153" s="1">
        <v>1.2</v>
      </c>
      <c r="N1153" s="1">
        <v>428.5</v>
      </c>
      <c r="O1153" s="1">
        <v>17</v>
      </c>
      <c r="P1153" s="2">
        <f t="shared" si="34"/>
        <v>21914.7</v>
      </c>
      <c r="Q1153" s="1">
        <v>4.59</v>
      </c>
      <c r="R1153" s="1">
        <f>IF(ISBLANK(S1153),_xlfn.XLOOKUP(V1153,'[1]AVG REVIEWS'!E:E,'[1]AVG REVIEWS'!D:D,""),[1]listings!S1153)</f>
        <v>0.21</v>
      </c>
      <c r="S1153" s="1">
        <v>0.21</v>
      </c>
      <c r="T1153" s="1">
        <f>IF(ISBLANK(Q1153),_xlfn.XLOOKUP(W1153,'[1]AVG SCORE'!F:F,'[1]AVG SCORE'!E:E,""),[1]listings!Q1153)</f>
        <v>4.59</v>
      </c>
      <c r="U1153" s="1" t="str">
        <f t="shared" si="35"/>
        <v>MoosachEntire home/apt1</v>
      </c>
      <c r="V1153" s="1" t="str">
        <f>[1]listings!H1153&amp;[1]listings!I1153&amp;[1]listings!G1153</f>
        <v>Entire serviced apartmentEntire home/aptMoosach</v>
      </c>
      <c r="W1153" s="1" t="str">
        <f>[1]listings!G1153&amp;[1]listings!H1153&amp;[1]listings!I1153&amp;[1]listings!J1153</f>
        <v>MoosachEntire serviced apartmentEntire home/apt1</v>
      </c>
      <c r="X1153" s="38">
        <v>48.11806</v>
      </c>
      <c r="Y1153" s="38">
        <v>11.593439999999999</v>
      </c>
    </row>
    <row r="1154" spans="1:25" ht="16" x14ac:dyDescent="0.2">
      <c r="A1154" s="1">
        <v>25991358</v>
      </c>
      <c r="B1154" s="1" t="s">
        <v>168</v>
      </c>
      <c r="C1154" s="1">
        <v>1041450</v>
      </c>
      <c r="D1154" s="1" t="s">
        <v>70</v>
      </c>
      <c r="E1154" s="3">
        <v>40785</v>
      </c>
      <c r="F1154" s="1">
        <v>9</v>
      </c>
      <c r="G1154" s="1" t="s">
        <v>39</v>
      </c>
      <c r="H1154" s="1" t="s">
        <v>136</v>
      </c>
      <c r="I1154" s="1" t="s">
        <v>33</v>
      </c>
      <c r="J1154" s="1">
        <v>4</v>
      </c>
      <c r="K1154" s="2">
        <v>111</v>
      </c>
      <c r="L1154" s="2">
        <f>IF(ISBLANK(K1154),_xlfn.XLOOKUP(U1154,'[1]AVG PRICE'!E:E,'[1]AVG PRICE'!D:D,""),[1]listings!K1154)</f>
        <v>111</v>
      </c>
      <c r="M1154" s="1">
        <v>3</v>
      </c>
      <c r="N1154" s="1">
        <v>90</v>
      </c>
      <c r="O1154" s="1">
        <v>11</v>
      </c>
      <c r="P1154" s="2">
        <f t="shared" ref="P1154:P1217" si="36">L1154*(N1154+M1154)/2</f>
        <v>5161.5</v>
      </c>
      <c r="Q1154" s="1">
        <v>4.45</v>
      </c>
      <c r="R1154" s="1">
        <f>IF(ISBLANK(S1154),_xlfn.XLOOKUP(V1154,'[1]AVG REVIEWS'!E:E,'[1]AVG REVIEWS'!D:D,""),[1]listings!S1154)</f>
        <v>0.14000000000000001</v>
      </c>
      <c r="S1154" s="1">
        <v>0.14000000000000001</v>
      </c>
      <c r="T1154" s="1">
        <f>IF(ISBLANK(Q1154),_xlfn.XLOOKUP(W1154,'[1]AVG SCORE'!F:F,'[1]AVG SCORE'!E:E,""),[1]listings!Q1154)</f>
        <v>4.45</v>
      </c>
      <c r="U1154" s="1" t="str">
        <f t="shared" ref="U1154:U1217" si="37">G1154&amp;I1154&amp;J1154</f>
        <v>MaxvorstadtEntire home/apt4</v>
      </c>
      <c r="V1154" s="1" t="str">
        <f>[1]listings!H1154&amp;[1]listings!I1154&amp;[1]listings!G1154</f>
        <v>Entire condoEntire home/aptMaxvorstadt</v>
      </c>
      <c r="W1154" s="1" t="str">
        <f>[1]listings!G1154&amp;[1]listings!H1154&amp;[1]listings!I1154&amp;[1]listings!J1154</f>
        <v>MaxvorstadtEntire condoEntire home/apt4</v>
      </c>
      <c r="X1154" s="38">
        <v>48.113439999999997</v>
      </c>
      <c r="Y1154" s="38">
        <v>11.49142</v>
      </c>
    </row>
    <row r="1155" spans="1:25" ht="16" x14ac:dyDescent="0.2">
      <c r="A1155" s="1">
        <v>26015190</v>
      </c>
      <c r="B1155" s="1" t="s">
        <v>1840</v>
      </c>
      <c r="C1155" s="1">
        <v>195375774</v>
      </c>
      <c r="D1155" s="1" t="s">
        <v>1841</v>
      </c>
      <c r="E1155" s="3">
        <v>43264</v>
      </c>
      <c r="F1155" s="1">
        <v>3</v>
      </c>
      <c r="G1155" s="1" t="s">
        <v>71</v>
      </c>
      <c r="H1155" s="1" t="s">
        <v>32</v>
      </c>
      <c r="I1155" s="1" t="s">
        <v>33</v>
      </c>
      <c r="J1155" s="1">
        <v>2</v>
      </c>
      <c r="K1155" s="2">
        <v>285</v>
      </c>
      <c r="L1155" s="2">
        <f>IF(ISBLANK(K1155),_xlfn.XLOOKUP(U1155,'[1]AVG PRICE'!E:E,'[1]AVG PRICE'!D:D,""),[1]listings!K1155)</f>
        <v>285</v>
      </c>
      <c r="M1155" s="1">
        <v>2.4</v>
      </c>
      <c r="N1155" s="1">
        <v>112</v>
      </c>
      <c r="O1155" s="1">
        <v>46</v>
      </c>
      <c r="P1155" s="2">
        <f t="shared" si="36"/>
        <v>16302</v>
      </c>
      <c r="Q1155" s="1">
        <v>4.93</v>
      </c>
      <c r="R1155" s="1">
        <f>IF(ISBLANK(S1155),_xlfn.XLOOKUP(V1155,'[1]AVG REVIEWS'!E:E,'[1]AVG REVIEWS'!D:D,""),[1]listings!S1155)</f>
        <v>0.56000000000000005</v>
      </c>
      <c r="S1155" s="1">
        <v>0.56000000000000005</v>
      </c>
      <c r="T1155" s="1">
        <f>IF(ISBLANK(Q1155),_xlfn.XLOOKUP(W1155,'[1]AVG SCORE'!F:F,'[1]AVG SCORE'!E:E,""),[1]listings!Q1155)</f>
        <v>4.93</v>
      </c>
      <c r="U1155" s="1" t="str">
        <f t="shared" si="37"/>
        <v>Ludwigsvorstadt-IsarvorstadtEntire home/apt2</v>
      </c>
      <c r="V1155" s="1" t="str">
        <f>[1]listings!H1155&amp;[1]listings!I1155&amp;[1]listings!G1155</f>
        <v>Entire rental unitEntire home/aptLudwigsvorstadt-Isarvorstadt</v>
      </c>
      <c r="W1155" s="1" t="str">
        <f>[1]listings!G1155&amp;[1]listings!H1155&amp;[1]listings!I1155&amp;[1]listings!J1155</f>
        <v>Ludwigsvorstadt-IsarvorstadtEntire rental unitEntire home/apt2</v>
      </c>
      <c r="X1155" s="38">
        <v>48.122819999999997</v>
      </c>
      <c r="Y1155" s="38">
        <v>11.58961</v>
      </c>
    </row>
    <row r="1156" spans="1:25" ht="16" x14ac:dyDescent="0.2">
      <c r="A1156" s="1">
        <v>26059340</v>
      </c>
      <c r="B1156" s="1" t="s">
        <v>1842</v>
      </c>
      <c r="C1156" s="1">
        <v>59194462</v>
      </c>
      <c r="D1156" s="1" t="s">
        <v>156</v>
      </c>
      <c r="E1156" s="3">
        <v>42417</v>
      </c>
      <c r="F1156" s="1">
        <v>2</v>
      </c>
      <c r="G1156" s="1" t="s">
        <v>56</v>
      </c>
      <c r="H1156" s="1" t="s">
        <v>51</v>
      </c>
      <c r="I1156" s="1" t="s">
        <v>47</v>
      </c>
      <c r="J1156" s="1">
        <v>1</v>
      </c>
      <c r="L1156" s="2">
        <f>IF(ISBLANK(K1156),_xlfn.XLOOKUP(U1156,'[1]AVG PRICE'!E:E,'[1]AVG PRICE'!D:D,""),[1]listings!K1156)</f>
        <v>56.875</v>
      </c>
      <c r="M1156" s="1">
        <v>4</v>
      </c>
      <c r="N1156" s="1">
        <v>1125</v>
      </c>
      <c r="O1156" s="1">
        <v>0</v>
      </c>
      <c r="P1156" s="2">
        <f t="shared" si="36"/>
        <v>32105.9375</v>
      </c>
      <c r="R1156" s="1">
        <f>IF(ISBLANK(S1156),_xlfn.XLOOKUP(V1156,'[1]AVG REVIEWS'!E:E,'[1]AVG REVIEWS'!D:D,""),[1]listings!S1156)</f>
        <v>1.0175324675324677</v>
      </c>
      <c r="T1156" s="1">
        <f>IF(ISBLANK(Q1156),_xlfn.XLOOKUP(W1156,'[1]AVG SCORE'!F:F,'[1]AVG SCORE'!E:E,""),[1]listings!Q1156)</f>
        <v>4.8447058823529412</v>
      </c>
      <c r="U1156" s="1" t="str">
        <f t="shared" si="37"/>
        <v>Neuhausen-NymphenburgPrivate room1</v>
      </c>
      <c r="V1156" s="1" t="str">
        <f>[1]listings!H1156&amp;[1]listings!I1156&amp;[1]listings!G1156</f>
        <v>Private room in rental unitPrivate roomNeuhausen-Nymphenburg</v>
      </c>
      <c r="W1156" s="1" t="str">
        <f>[1]listings!G1156&amp;[1]listings!H1156&amp;[1]listings!I1156&amp;[1]listings!J1156</f>
        <v>Neuhausen-NymphenburgPrivate room in rental unitPrivate room1</v>
      </c>
      <c r="X1156" s="38">
        <v>48.107250000000001</v>
      </c>
      <c r="Y1156" s="38">
        <v>11.509600000000001</v>
      </c>
    </row>
    <row r="1157" spans="1:25" ht="16" x14ac:dyDescent="0.2">
      <c r="A1157" s="1">
        <v>26094038</v>
      </c>
      <c r="B1157" s="1" t="s">
        <v>1843</v>
      </c>
      <c r="C1157" s="1">
        <v>137459430</v>
      </c>
      <c r="D1157" s="1" t="s">
        <v>1844</v>
      </c>
      <c r="E1157" s="3">
        <v>42914</v>
      </c>
      <c r="F1157" s="1">
        <v>1</v>
      </c>
      <c r="G1157" s="1" t="s">
        <v>174</v>
      </c>
      <c r="H1157" s="1" t="s">
        <v>51</v>
      </c>
      <c r="I1157" s="1" t="s">
        <v>47</v>
      </c>
      <c r="J1157" s="1">
        <v>2</v>
      </c>
      <c r="K1157" s="2">
        <v>72</v>
      </c>
      <c r="L1157" s="2">
        <f>IF(ISBLANK(K1157),_xlfn.XLOOKUP(U1157,'[1]AVG PRICE'!E:E,'[1]AVG PRICE'!D:D,""),[1]listings!K1157)</f>
        <v>72</v>
      </c>
      <c r="M1157" s="1">
        <v>1</v>
      </c>
      <c r="N1157" s="1">
        <v>1125</v>
      </c>
      <c r="O1157" s="1">
        <v>135</v>
      </c>
      <c r="P1157" s="2">
        <f t="shared" si="36"/>
        <v>40536</v>
      </c>
      <c r="Q1157" s="1">
        <v>4.96</v>
      </c>
      <c r="R1157" s="1">
        <f>IF(ISBLANK(S1157),_xlfn.XLOOKUP(V1157,'[1]AVG REVIEWS'!E:E,'[1]AVG REVIEWS'!D:D,""),[1]listings!S1157)</f>
        <v>1.67</v>
      </c>
      <c r="S1157" s="1">
        <v>1.67</v>
      </c>
      <c r="T1157" s="1">
        <f>IF(ISBLANK(Q1157),_xlfn.XLOOKUP(W1157,'[1]AVG SCORE'!F:F,'[1]AVG SCORE'!E:E,""),[1]listings!Q1157)</f>
        <v>4.96</v>
      </c>
      <c r="U1157" s="1" t="str">
        <f t="shared" si="37"/>
        <v>Milbertshofen-Am HartPrivate room2</v>
      </c>
      <c r="V1157" s="1" t="str">
        <f>[1]listings!H1157&amp;[1]listings!I1157&amp;[1]listings!G1157</f>
        <v>Private room in rental unitPrivate roomMilbertshofen-Am Hart</v>
      </c>
      <c r="W1157" s="1" t="str">
        <f>[1]listings!G1157&amp;[1]listings!H1157&amp;[1]listings!I1157&amp;[1]listings!J1157</f>
        <v>Milbertshofen-Am HartPrivate room in rental unitPrivate room2</v>
      </c>
      <c r="X1157" s="38">
        <v>48.107460000000003</v>
      </c>
      <c r="Y1157" s="38">
        <v>11.51097</v>
      </c>
    </row>
    <row r="1158" spans="1:25" ht="16" x14ac:dyDescent="0.2">
      <c r="A1158" s="1">
        <v>26105160</v>
      </c>
      <c r="B1158" s="1" t="s">
        <v>1845</v>
      </c>
      <c r="C1158" s="1">
        <v>5487235</v>
      </c>
      <c r="D1158" s="1" t="s">
        <v>279</v>
      </c>
      <c r="E1158" s="3">
        <v>41349</v>
      </c>
      <c r="F1158" s="1">
        <v>4</v>
      </c>
      <c r="G1158" s="1" t="s">
        <v>113</v>
      </c>
      <c r="H1158" s="1" t="s">
        <v>51</v>
      </c>
      <c r="I1158" s="1" t="s">
        <v>47</v>
      </c>
      <c r="J1158" s="1">
        <v>2</v>
      </c>
      <c r="K1158" s="2">
        <v>85</v>
      </c>
      <c r="L1158" s="2">
        <f>IF(ISBLANK(K1158),_xlfn.XLOOKUP(U1158,'[1]AVG PRICE'!E:E,'[1]AVG PRICE'!D:D,""),[1]listings!K1158)</f>
        <v>85</v>
      </c>
      <c r="M1158" s="1">
        <v>2</v>
      </c>
      <c r="N1158" s="1">
        <v>14</v>
      </c>
      <c r="O1158" s="1">
        <v>77</v>
      </c>
      <c r="P1158" s="2">
        <f t="shared" si="36"/>
        <v>680</v>
      </c>
      <c r="Q1158" s="1">
        <v>4.9000000000000004</v>
      </c>
      <c r="R1158" s="1">
        <f>IF(ISBLANK(S1158),_xlfn.XLOOKUP(V1158,'[1]AVG REVIEWS'!E:E,'[1]AVG REVIEWS'!D:D,""),[1]listings!S1158)</f>
        <v>0.94</v>
      </c>
      <c r="S1158" s="1">
        <v>0.94</v>
      </c>
      <c r="T1158" s="1">
        <f>IF(ISBLANK(Q1158),_xlfn.XLOOKUP(W1158,'[1]AVG SCORE'!F:F,'[1]AVG SCORE'!E:E,""),[1]listings!Q1158)</f>
        <v>4.9000000000000004</v>
      </c>
      <c r="U1158" s="1" t="str">
        <f t="shared" si="37"/>
        <v>Tudering-RiemPrivate room2</v>
      </c>
      <c r="V1158" s="1" t="str">
        <f>[1]listings!H1158&amp;[1]listings!I1158&amp;[1]listings!G1158</f>
        <v>Private room in rental unitPrivate roomTudering-Riem</v>
      </c>
      <c r="W1158" s="1" t="str">
        <f>[1]listings!G1158&amp;[1]listings!H1158&amp;[1]listings!I1158&amp;[1]listings!J1158</f>
        <v>Tudering-RiemPrivate room in rental unitPrivate room2</v>
      </c>
      <c r="X1158" s="38">
        <v>48.129829999999998</v>
      </c>
      <c r="Y1158" s="38">
        <v>11.56232</v>
      </c>
    </row>
    <row r="1159" spans="1:25" ht="16" x14ac:dyDescent="0.2">
      <c r="A1159" s="1">
        <v>26210208</v>
      </c>
      <c r="B1159" s="1" t="s">
        <v>1846</v>
      </c>
      <c r="C1159" s="1">
        <v>1003852</v>
      </c>
      <c r="D1159" s="1" t="s">
        <v>1017</v>
      </c>
      <c r="E1159" s="3">
        <v>40777</v>
      </c>
      <c r="F1159" s="1">
        <v>3</v>
      </c>
      <c r="G1159" s="1" t="s">
        <v>66</v>
      </c>
      <c r="H1159" s="1" t="s">
        <v>32</v>
      </c>
      <c r="I1159" s="1" t="s">
        <v>33</v>
      </c>
      <c r="J1159" s="1">
        <v>2</v>
      </c>
      <c r="K1159" s="2">
        <v>59</v>
      </c>
      <c r="L1159" s="2">
        <f>IF(ISBLANK(K1159),_xlfn.XLOOKUP(U1159,'[1]AVG PRICE'!E:E,'[1]AVG PRICE'!D:D,""),[1]listings!K1159)</f>
        <v>59</v>
      </c>
      <c r="M1159" s="1">
        <v>6.9</v>
      </c>
      <c r="N1159" s="1">
        <v>30</v>
      </c>
      <c r="O1159" s="1">
        <v>51</v>
      </c>
      <c r="P1159" s="2">
        <f t="shared" si="36"/>
        <v>1088.55</v>
      </c>
      <c r="Q1159" s="1">
        <v>4.6100000000000003</v>
      </c>
      <c r="R1159" s="1">
        <f>IF(ISBLANK(S1159),_xlfn.XLOOKUP(V1159,'[1]AVG REVIEWS'!E:E,'[1]AVG REVIEWS'!D:D,""),[1]listings!S1159)</f>
        <v>0.94</v>
      </c>
      <c r="S1159" s="1">
        <v>0.94</v>
      </c>
      <c r="T1159" s="1">
        <f>IF(ISBLANK(Q1159),_xlfn.XLOOKUP(W1159,'[1]AVG SCORE'!F:F,'[1]AVG SCORE'!E:E,""),[1]listings!Q1159)</f>
        <v>4.6100000000000003</v>
      </c>
      <c r="U1159" s="1" t="str">
        <f t="shared" si="37"/>
        <v>Au-HaidhausenEntire home/apt2</v>
      </c>
      <c r="V1159" s="1" t="str">
        <f>[1]listings!H1159&amp;[1]listings!I1159&amp;[1]listings!G1159</f>
        <v>Entire rental unitEntire home/aptAu-Haidhausen</v>
      </c>
      <c r="W1159" s="1" t="str">
        <f>[1]listings!G1159&amp;[1]listings!H1159&amp;[1]listings!I1159&amp;[1]listings!J1159</f>
        <v>Au-HaidhausenEntire rental unitEntire home/apt2</v>
      </c>
      <c r="X1159" s="38">
        <v>48.186459999999997</v>
      </c>
      <c r="Y1159" s="38">
        <v>11.564310000000001</v>
      </c>
    </row>
    <row r="1160" spans="1:25" ht="16" x14ac:dyDescent="0.2">
      <c r="A1160" s="1">
        <v>26210751</v>
      </c>
      <c r="B1160" s="1" t="s">
        <v>1847</v>
      </c>
      <c r="C1160" s="1">
        <v>32477066</v>
      </c>
      <c r="D1160" s="1" t="s">
        <v>399</v>
      </c>
      <c r="E1160" s="3">
        <v>42127</v>
      </c>
      <c r="F1160" s="1">
        <v>1</v>
      </c>
      <c r="G1160" s="1" t="s">
        <v>36</v>
      </c>
      <c r="H1160" s="1" t="s">
        <v>136</v>
      </c>
      <c r="I1160" s="1" t="s">
        <v>33</v>
      </c>
      <c r="J1160" s="1">
        <v>3</v>
      </c>
      <c r="L1160" s="2">
        <f>IF(ISBLANK(K1160),_xlfn.XLOOKUP(U1160,'[1]AVG PRICE'!E:E,'[1]AVG PRICE'!D:D,""),[1]listings!K1160)</f>
        <v>117.66666666666667</v>
      </c>
      <c r="M1160" s="1">
        <v>4</v>
      </c>
      <c r="N1160" s="1">
        <v>28</v>
      </c>
      <c r="O1160" s="1">
        <v>29</v>
      </c>
      <c r="P1160" s="2">
        <f t="shared" si="36"/>
        <v>1882.6666666666667</v>
      </c>
      <c r="Q1160" s="1">
        <v>4.97</v>
      </c>
      <c r="R1160" s="1">
        <f>IF(ISBLANK(S1160),_xlfn.XLOOKUP(V1160,'[1]AVG REVIEWS'!E:E,'[1]AVG REVIEWS'!D:D,""),[1]listings!S1160)</f>
        <v>0.36</v>
      </c>
      <c r="S1160" s="1">
        <v>0.36</v>
      </c>
      <c r="T1160" s="1">
        <f>IF(ISBLANK(Q1160),_xlfn.XLOOKUP(W1160,'[1]AVG SCORE'!F:F,'[1]AVG SCORE'!E:E,""),[1]listings!Q1160)</f>
        <v>4.97</v>
      </c>
      <c r="U1160" s="1" t="str">
        <f t="shared" si="37"/>
        <v>Berg am LaimEntire home/apt3</v>
      </c>
      <c r="V1160" s="1" t="str">
        <f>[1]listings!H1160&amp;[1]listings!I1160&amp;[1]listings!G1160</f>
        <v>Entire condoEntire home/aptBerg am Laim</v>
      </c>
      <c r="W1160" s="1" t="str">
        <f>[1]listings!G1160&amp;[1]listings!H1160&amp;[1]listings!I1160&amp;[1]listings!J1160</f>
        <v>Berg am LaimEntire condoEntire home/apt3</v>
      </c>
      <c r="X1160" s="38">
        <v>48.101550000000003</v>
      </c>
      <c r="Y1160" s="38">
        <v>11.567920000000001</v>
      </c>
    </row>
    <row r="1161" spans="1:25" ht="16" x14ac:dyDescent="0.2">
      <c r="A1161" s="1">
        <v>26296927</v>
      </c>
      <c r="B1161" s="1" t="s">
        <v>1848</v>
      </c>
      <c r="C1161" s="1">
        <v>119253700</v>
      </c>
      <c r="D1161" s="1" t="s">
        <v>1849</v>
      </c>
      <c r="E1161" s="3">
        <v>42799</v>
      </c>
      <c r="F1161" s="1">
        <v>6</v>
      </c>
      <c r="G1161" s="1" t="s">
        <v>39</v>
      </c>
      <c r="H1161" s="1" t="s">
        <v>32</v>
      </c>
      <c r="I1161" s="1" t="s">
        <v>33</v>
      </c>
      <c r="J1161" s="1">
        <v>3</v>
      </c>
      <c r="L1161" s="2">
        <f>IF(ISBLANK(K1161),_xlfn.XLOOKUP(U1161,'[1]AVG PRICE'!E:E,'[1]AVG PRICE'!D:D,""),[1]listings!K1161)</f>
        <v>176.62962962962962</v>
      </c>
      <c r="M1161" s="1">
        <v>1</v>
      </c>
      <c r="N1161" s="1">
        <v>1125</v>
      </c>
      <c r="O1161" s="1">
        <v>14</v>
      </c>
      <c r="P1161" s="2">
        <f t="shared" si="36"/>
        <v>99442.481481481474</v>
      </c>
      <c r="Q1161" s="1">
        <v>4.71</v>
      </c>
      <c r="R1161" s="1">
        <f>IF(ISBLANK(S1161),_xlfn.XLOOKUP(V1161,'[1]AVG REVIEWS'!E:E,'[1]AVG REVIEWS'!D:D,""),[1]listings!S1161)</f>
        <v>0.17</v>
      </c>
      <c r="S1161" s="1">
        <v>0.17</v>
      </c>
      <c r="T1161" s="1">
        <f>IF(ISBLANK(Q1161),_xlfn.XLOOKUP(W1161,'[1]AVG SCORE'!F:F,'[1]AVG SCORE'!E:E,""),[1]listings!Q1161)</f>
        <v>4.71</v>
      </c>
      <c r="U1161" s="1" t="str">
        <f t="shared" si="37"/>
        <v>MaxvorstadtEntire home/apt3</v>
      </c>
      <c r="V1161" s="1" t="str">
        <f>[1]listings!H1161&amp;[1]listings!I1161&amp;[1]listings!G1161</f>
        <v>Entire rental unitEntire home/aptMaxvorstadt</v>
      </c>
      <c r="W1161" s="1" t="str">
        <f>[1]listings!G1161&amp;[1]listings!H1161&amp;[1]listings!I1161&amp;[1]listings!J1161</f>
        <v>MaxvorstadtEntire rental unitEntire home/apt3</v>
      </c>
      <c r="X1161" s="38">
        <v>48.128100000000003</v>
      </c>
      <c r="Y1161" s="38">
        <v>11.57752</v>
      </c>
    </row>
    <row r="1162" spans="1:25" ht="16" x14ac:dyDescent="0.2">
      <c r="A1162" s="1">
        <v>26320689</v>
      </c>
      <c r="B1162" s="1" t="s">
        <v>1850</v>
      </c>
      <c r="C1162" s="1">
        <v>197933119</v>
      </c>
      <c r="D1162" s="1" t="s">
        <v>942</v>
      </c>
      <c r="E1162" s="3">
        <v>43276</v>
      </c>
      <c r="F1162" s="1">
        <v>1</v>
      </c>
      <c r="G1162" s="1" t="s">
        <v>102</v>
      </c>
      <c r="H1162" s="1" t="s">
        <v>32</v>
      </c>
      <c r="I1162" s="1" t="s">
        <v>33</v>
      </c>
      <c r="J1162" s="1">
        <v>5</v>
      </c>
      <c r="K1162" s="2">
        <v>81</v>
      </c>
      <c r="L1162" s="2">
        <f>IF(ISBLANK(K1162),_xlfn.XLOOKUP(U1162,'[1]AVG PRICE'!E:E,'[1]AVG PRICE'!D:D,""),[1]listings!K1162)</f>
        <v>81</v>
      </c>
      <c r="M1162" s="1">
        <v>4</v>
      </c>
      <c r="N1162" s="1">
        <v>1125</v>
      </c>
      <c r="O1162" s="1">
        <v>40</v>
      </c>
      <c r="P1162" s="2">
        <f t="shared" si="36"/>
        <v>45724.5</v>
      </c>
      <c r="Q1162" s="1">
        <v>4.58</v>
      </c>
      <c r="R1162" s="1">
        <f>IF(ISBLANK(S1162),_xlfn.XLOOKUP(V1162,'[1]AVG REVIEWS'!E:E,'[1]AVG REVIEWS'!D:D,""),[1]listings!S1162)</f>
        <v>0.49</v>
      </c>
      <c r="S1162" s="1">
        <v>0.49</v>
      </c>
      <c r="T1162" s="1">
        <f>IF(ISBLANK(Q1162),_xlfn.XLOOKUP(W1162,'[1]AVG SCORE'!F:F,'[1]AVG SCORE'!E:E,""),[1]listings!Q1162)</f>
        <v>4.58</v>
      </c>
      <c r="U1162" s="1" t="str">
        <f t="shared" si="37"/>
        <v>ObergiesingEntire home/apt5</v>
      </c>
      <c r="V1162" s="1" t="str">
        <f>[1]listings!H1162&amp;[1]listings!I1162&amp;[1]listings!G1162</f>
        <v>Entire rental unitEntire home/aptObergiesing</v>
      </c>
      <c r="W1162" s="1" t="str">
        <f>[1]listings!G1162&amp;[1]listings!H1162&amp;[1]listings!I1162&amp;[1]listings!J1162</f>
        <v>ObergiesingEntire rental unitEntire home/apt5</v>
      </c>
      <c r="X1162" s="38">
        <v>48.15748</v>
      </c>
      <c r="Y1162" s="38">
        <v>11.573969999999999</v>
      </c>
    </row>
    <row r="1163" spans="1:25" ht="16" x14ac:dyDescent="0.2">
      <c r="A1163" s="1">
        <v>26378931</v>
      </c>
      <c r="B1163" s="1" t="s">
        <v>1851</v>
      </c>
      <c r="C1163" s="1">
        <v>198363486</v>
      </c>
      <c r="D1163" s="1" t="s">
        <v>1852</v>
      </c>
      <c r="E1163" s="3">
        <v>43278</v>
      </c>
      <c r="F1163" s="1">
        <v>4</v>
      </c>
      <c r="G1163" s="1" t="s">
        <v>85</v>
      </c>
      <c r="H1163" s="1" t="s">
        <v>51</v>
      </c>
      <c r="I1163" s="1" t="s">
        <v>47</v>
      </c>
      <c r="J1163" s="1">
        <v>1</v>
      </c>
      <c r="K1163" s="2">
        <v>731</v>
      </c>
      <c r="L1163" s="2">
        <f>IF(ISBLANK(K1163),_xlfn.XLOOKUP(U1163,'[1]AVG PRICE'!E:E,'[1]AVG PRICE'!D:D,""),[1]listings!K1163)</f>
        <v>731</v>
      </c>
      <c r="M1163" s="1">
        <v>3</v>
      </c>
      <c r="N1163" s="1">
        <v>1125</v>
      </c>
      <c r="O1163" s="1">
        <v>25</v>
      </c>
      <c r="P1163" s="2">
        <f t="shared" si="36"/>
        <v>412284</v>
      </c>
      <c r="Q1163" s="1">
        <v>4.42</v>
      </c>
      <c r="R1163" s="1">
        <f>IF(ISBLANK(S1163),_xlfn.XLOOKUP(V1163,'[1]AVG REVIEWS'!E:E,'[1]AVG REVIEWS'!D:D,""),[1]listings!S1163)</f>
        <v>0.31</v>
      </c>
      <c r="S1163" s="1">
        <v>0.31</v>
      </c>
      <c r="T1163" s="1">
        <f>IF(ISBLANK(Q1163),_xlfn.XLOOKUP(W1163,'[1]AVG SCORE'!F:F,'[1]AVG SCORE'!E:E,""),[1]listings!Q1163)</f>
        <v>4.42</v>
      </c>
      <c r="U1163" s="1" t="str">
        <f t="shared" si="37"/>
        <v>Ramersdorf-PerlachPrivate room1</v>
      </c>
      <c r="V1163" s="1" t="str">
        <f>[1]listings!H1163&amp;[1]listings!I1163&amp;[1]listings!G1163</f>
        <v>Private room in rental unitPrivate roomRamersdorf-Perlach</v>
      </c>
      <c r="W1163" s="1" t="str">
        <f>[1]listings!G1163&amp;[1]listings!H1163&amp;[1]listings!I1163&amp;[1]listings!J1163</f>
        <v>Ramersdorf-PerlachPrivate room in rental unitPrivate room1</v>
      </c>
      <c r="X1163" s="38">
        <v>48.150260000000003</v>
      </c>
      <c r="Y1163" s="38">
        <v>11.567310000000001</v>
      </c>
    </row>
    <row r="1164" spans="1:25" ht="16" x14ac:dyDescent="0.2">
      <c r="A1164" s="1">
        <v>26395509</v>
      </c>
      <c r="B1164" s="1" t="s">
        <v>1853</v>
      </c>
      <c r="C1164" s="1">
        <v>122074070</v>
      </c>
      <c r="D1164" s="1" t="s">
        <v>1854</v>
      </c>
      <c r="E1164" s="3">
        <v>42816</v>
      </c>
      <c r="F1164" s="1">
        <v>2</v>
      </c>
      <c r="G1164" s="1" t="s">
        <v>71</v>
      </c>
      <c r="H1164" s="1" t="s">
        <v>32</v>
      </c>
      <c r="I1164" s="1" t="s">
        <v>33</v>
      </c>
      <c r="J1164" s="1">
        <v>5</v>
      </c>
      <c r="K1164" s="2">
        <v>199</v>
      </c>
      <c r="L1164" s="2">
        <f>IF(ISBLANK(K1164),_xlfn.XLOOKUP(U1164,'[1]AVG PRICE'!E:E,'[1]AVG PRICE'!D:D,""),[1]listings!K1164)</f>
        <v>199</v>
      </c>
      <c r="M1164" s="1">
        <v>1</v>
      </c>
      <c r="N1164" s="1">
        <v>1125</v>
      </c>
      <c r="O1164" s="1">
        <v>73</v>
      </c>
      <c r="P1164" s="2">
        <f t="shared" si="36"/>
        <v>112037</v>
      </c>
      <c r="Q1164" s="1">
        <v>4.7699999999999996</v>
      </c>
      <c r="R1164" s="1">
        <f>IF(ISBLANK(S1164),_xlfn.XLOOKUP(V1164,'[1]AVG REVIEWS'!E:E,'[1]AVG REVIEWS'!D:D,""),[1]listings!S1164)</f>
        <v>0.91</v>
      </c>
      <c r="S1164" s="1">
        <v>0.91</v>
      </c>
      <c r="T1164" s="1">
        <f>IF(ISBLANK(Q1164),_xlfn.XLOOKUP(W1164,'[1]AVG SCORE'!F:F,'[1]AVG SCORE'!E:E,""),[1]listings!Q1164)</f>
        <v>4.7699999999999996</v>
      </c>
      <c r="U1164" s="1" t="str">
        <f t="shared" si="37"/>
        <v>Ludwigsvorstadt-IsarvorstadtEntire home/apt5</v>
      </c>
      <c r="V1164" s="1" t="str">
        <f>[1]listings!H1164&amp;[1]listings!I1164&amp;[1]listings!G1164</f>
        <v>Entire rental unitEntire home/aptLudwigsvorstadt-Isarvorstadt</v>
      </c>
      <c r="W1164" s="1" t="str">
        <f>[1]listings!G1164&amp;[1]listings!H1164&amp;[1]listings!I1164&amp;[1]listings!J1164</f>
        <v>Ludwigsvorstadt-IsarvorstadtEntire rental unitEntire home/apt5</v>
      </c>
      <c r="X1164" s="38">
        <v>48.111550000000001</v>
      </c>
      <c r="Y1164" s="38">
        <v>11.581060000000001</v>
      </c>
    </row>
    <row r="1165" spans="1:25" ht="16" x14ac:dyDescent="0.2">
      <c r="A1165" s="1">
        <v>26413812</v>
      </c>
      <c r="B1165" s="1" t="s">
        <v>1855</v>
      </c>
      <c r="C1165" s="1">
        <v>54718877</v>
      </c>
      <c r="D1165" s="1" t="s">
        <v>261</v>
      </c>
      <c r="E1165" s="3">
        <v>42384</v>
      </c>
      <c r="F1165" s="1">
        <v>2</v>
      </c>
      <c r="G1165" s="1" t="s">
        <v>39</v>
      </c>
      <c r="H1165" s="1" t="s">
        <v>32</v>
      </c>
      <c r="I1165" s="1" t="s">
        <v>33</v>
      </c>
      <c r="J1165" s="1">
        <v>4</v>
      </c>
      <c r="K1165" s="2">
        <v>51</v>
      </c>
      <c r="L1165" s="2">
        <f>IF(ISBLANK(K1165),_xlfn.XLOOKUP(U1165,'[1]AVG PRICE'!E:E,'[1]AVG PRICE'!D:D,""),[1]listings!K1165)</f>
        <v>51</v>
      </c>
      <c r="M1165" s="1">
        <v>2.1</v>
      </c>
      <c r="N1165" s="1">
        <v>1125</v>
      </c>
      <c r="O1165" s="1">
        <v>73</v>
      </c>
      <c r="P1165" s="2">
        <f t="shared" si="36"/>
        <v>28741.05</v>
      </c>
      <c r="Q1165" s="1">
        <v>4.6399999999999997</v>
      </c>
      <c r="R1165" s="1">
        <f>IF(ISBLANK(S1165),_xlfn.XLOOKUP(V1165,'[1]AVG REVIEWS'!E:E,'[1]AVG REVIEWS'!D:D,""),[1]listings!S1165)</f>
        <v>0.9</v>
      </c>
      <c r="S1165" s="1">
        <v>0.9</v>
      </c>
      <c r="T1165" s="1">
        <f>IF(ISBLANK(Q1165),_xlfn.XLOOKUP(W1165,'[1]AVG SCORE'!F:F,'[1]AVG SCORE'!E:E,""),[1]listings!Q1165)</f>
        <v>4.6399999999999997</v>
      </c>
      <c r="U1165" s="1" t="str">
        <f t="shared" si="37"/>
        <v>MaxvorstadtEntire home/apt4</v>
      </c>
      <c r="V1165" s="1" t="str">
        <f>[1]listings!H1165&amp;[1]listings!I1165&amp;[1]listings!G1165</f>
        <v>Entire rental unitEntire home/aptMaxvorstadt</v>
      </c>
      <c r="W1165" s="1" t="str">
        <f>[1]listings!G1165&amp;[1]listings!H1165&amp;[1]listings!I1165&amp;[1]listings!J1165</f>
        <v>MaxvorstadtEntire rental unitEntire home/apt4</v>
      </c>
      <c r="X1165" s="38">
        <v>48.113370000000003</v>
      </c>
      <c r="Y1165" s="38">
        <v>11.5647</v>
      </c>
    </row>
    <row r="1166" spans="1:25" ht="16" x14ac:dyDescent="0.2">
      <c r="A1166" s="1">
        <v>26416972</v>
      </c>
      <c r="B1166" s="1" t="s">
        <v>1856</v>
      </c>
      <c r="C1166" s="1">
        <v>7231318</v>
      </c>
      <c r="D1166" s="1" t="s">
        <v>252</v>
      </c>
      <c r="E1166" s="3">
        <v>41457</v>
      </c>
      <c r="F1166" s="1">
        <v>2</v>
      </c>
      <c r="G1166" s="1" t="s">
        <v>100</v>
      </c>
      <c r="H1166" s="1" t="s">
        <v>148</v>
      </c>
      <c r="I1166" s="1" t="s">
        <v>33</v>
      </c>
      <c r="J1166" s="1">
        <v>4</v>
      </c>
      <c r="L1166" s="2">
        <f>IF(ISBLANK(K1166),_xlfn.XLOOKUP(U1166,'[1]AVG PRICE'!E:E,'[1]AVG PRICE'!D:D,""),[1]listings!K1166)</f>
        <v>170.13636363636363</v>
      </c>
      <c r="M1166" s="1">
        <v>7</v>
      </c>
      <c r="N1166" s="1">
        <v>1125</v>
      </c>
      <c r="O1166" s="1">
        <v>1</v>
      </c>
      <c r="P1166" s="2">
        <f t="shared" si="36"/>
        <v>96297.181818181809</v>
      </c>
      <c r="Q1166" s="1">
        <v>5</v>
      </c>
      <c r="R1166" s="1">
        <f>IF(ISBLANK(S1166),_xlfn.XLOOKUP(V1166,'[1]AVG REVIEWS'!E:E,'[1]AVG REVIEWS'!D:D,""),[1]listings!S1166)</f>
        <v>0.01</v>
      </c>
      <c r="S1166" s="1">
        <v>0.01</v>
      </c>
      <c r="T1166" s="1">
        <f>IF(ISBLANK(Q1166),_xlfn.XLOOKUP(W1166,'[1]AVG SCORE'!F:F,'[1]AVG SCORE'!E:E,""),[1]listings!Q1166)</f>
        <v>5</v>
      </c>
      <c r="U1166" s="1" t="str">
        <f t="shared" si="37"/>
        <v>Untergiesing-HarlachingEntire home/apt4</v>
      </c>
      <c r="V1166" s="1" t="str">
        <f>[1]listings!H1166&amp;[1]listings!I1166&amp;[1]listings!G1166</f>
        <v>Entire homeEntire home/aptUntergiesing-Harlaching</v>
      </c>
      <c r="W1166" s="1" t="str">
        <f>[1]listings!G1166&amp;[1]listings!H1166&amp;[1]listings!I1166&amp;[1]listings!J1166</f>
        <v>Untergiesing-HarlachingEntire homeEntire home/apt4</v>
      </c>
      <c r="X1166" s="38">
        <v>48.155540000000002</v>
      </c>
      <c r="Y1166" s="38">
        <v>11.573399999999999</v>
      </c>
    </row>
    <row r="1167" spans="1:25" ht="16" x14ac:dyDescent="0.2">
      <c r="A1167" s="1">
        <v>26528825</v>
      </c>
      <c r="B1167" s="1" t="s">
        <v>1857</v>
      </c>
      <c r="C1167" s="1">
        <v>199524737</v>
      </c>
      <c r="D1167" s="1" t="s">
        <v>837</v>
      </c>
      <c r="E1167" s="3">
        <v>43283</v>
      </c>
      <c r="F1167" s="1">
        <v>2</v>
      </c>
      <c r="G1167" s="1" t="s">
        <v>174</v>
      </c>
      <c r="H1167" s="1" t="s">
        <v>51</v>
      </c>
      <c r="I1167" s="1" t="s">
        <v>47</v>
      </c>
      <c r="J1167" s="1">
        <v>4</v>
      </c>
      <c r="K1167" s="2">
        <v>162</v>
      </c>
      <c r="L1167" s="2">
        <f>IF(ISBLANK(K1167),_xlfn.XLOOKUP(U1167,'[1]AVG PRICE'!E:E,'[1]AVG PRICE'!D:D,""),[1]listings!K1167)</f>
        <v>162</v>
      </c>
      <c r="M1167" s="1">
        <v>1</v>
      </c>
      <c r="N1167" s="1">
        <v>45</v>
      </c>
      <c r="O1167" s="1">
        <v>6</v>
      </c>
      <c r="P1167" s="2">
        <f t="shared" si="36"/>
        <v>3726</v>
      </c>
      <c r="Q1167" s="1">
        <v>4.5</v>
      </c>
      <c r="R1167" s="1">
        <f>IF(ISBLANK(S1167),_xlfn.XLOOKUP(V1167,'[1]AVG REVIEWS'!E:E,'[1]AVG REVIEWS'!D:D,""),[1]listings!S1167)</f>
        <v>0.09</v>
      </c>
      <c r="S1167" s="1">
        <v>0.09</v>
      </c>
      <c r="T1167" s="1">
        <f>IF(ISBLANK(Q1167),_xlfn.XLOOKUP(W1167,'[1]AVG SCORE'!F:F,'[1]AVG SCORE'!E:E,""),[1]listings!Q1167)</f>
        <v>4.5</v>
      </c>
      <c r="U1167" s="1" t="str">
        <f t="shared" si="37"/>
        <v>Milbertshofen-Am HartPrivate room4</v>
      </c>
      <c r="V1167" s="1" t="str">
        <f>[1]listings!H1167&amp;[1]listings!I1167&amp;[1]listings!G1167</f>
        <v>Private room in rental unitPrivate roomMilbertshofen-Am Hart</v>
      </c>
      <c r="W1167" s="1" t="str">
        <f>[1]listings!G1167&amp;[1]listings!H1167&amp;[1]listings!I1167&amp;[1]listings!J1167</f>
        <v>Milbertshofen-Am HartPrivate room in rental unitPrivate room4</v>
      </c>
      <c r="X1167" s="38">
        <v>48.164299999999997</v>
      </c>
      <c r="Y1167" s="38">
        <v>11.583780000000001</v>
      </c>
    </row>
    <row r="1168" spans="1:25" ht="16" x14ac:dyDescent="0.2">
      <c r="A1168" s="1">
        <v>26541645</v>
      </c>
      <c r="B1168" s="1" t="s">
        <v>1858</v>
      </c>
      <c r="C1168" s="1">
        <v>199537097</v>
      </c>
      <c r="D1168" s="1" t="s">
        <v>1859</v>
      </c>
      <c r="E1168" s="3">
        <v>43283</v>
      </c>
      <c r="F1168" s="1">
        <v>1</v>
      </c>
      <c r="G1168" s="1" t="s">
        <v>113</v>
      </c>
      <c r="H1168" s="1" t="s">
        <v>51</v>
      </c>
      <c r="I1168" s="1" t="s">
        <v>47</v>
      </c>
      <c r="J1168" s="1">
        <v>2</v>
      </c>
      <c r="K1168" s="2">
        <v>43</v>
      </c>
      <c r="L1168" s="2">
        <f>IF(ISBLANK(K1168),_xlfn.XLOOKUP(U1168,'[1]AVG PRICE'!E:E,'[1]AVG PRICE'!D:D,""),[1]listings!K1168)</f>
        <v>43</v>
      </c>
      <c r="M1168" s="1">
        <v>1</v>
      </c>
      <c r="N1168" s="1">
        <v>14</v>
      </c>
      <c r="O1168" s="1">
        <v>41</v>
      </c>
      <c r="P1168" s="2">
        <f t="shared" si="36"/>
        <v>322.5</v>
      </c>
      <c r="Q1168" s="1">
        <v>4.88</v>
      </c>
      <c r="R1168" s="1">
        <f>IF(ISBLANK(S1168),_xlfn.XLOOKUP(V1168,'[1]AVG REVIEWS'!E:E,'[1]AVG REVIEWS'!D:D,""),[1]listings!S1168)</f>
        <v>1.1599999999999999</v>
      </c>
      <c r="S1168" s="1">
        <v>1.1599999999999999</v>
      </c>
      <c r="T1168" s="1">
        <f>IF(ISBLANK(Q1168),_xlfn.XLOOKUP(W1168,'[1]AVG SCORE'!F:F,'[1]AVG SCORE'!E:E,""),[1]listings!Q1168)</f>
        <v>4.88</v>
      </c>
      <c r="U1168" s="1" t="str">
        <f t="shared" si="37"/>
        <v>Tudering-RiemPrivate room2</v>
      </c>
      <c r="V1168" s="1" t="str">
        <f>[1]listings!H1168&amp;[1]listings!I1168&amp;[1]listings!G1168</f>
        <v>Private room in rental unitPrivate roomTudering-Riem</v>
      </c>
      <c r="W1168" s="1" t="str">
        <f>[1]listings!G1168&amp;[1]listings!H1168&amp;[1]listings!I1168&amp;[1]listings!J1168</f>
        <v>Tudering-RiemPrivate room in rental unitPrivate room2</v>
      </c>
      <c r="X1168" s="38">
        <v>48.121389999999998</v>
      </c>
      <c r="Y1168" s="38">
        <v>11.56373</v>
      </c>
    </row>
    <row r="1169" spans="1:25" ht="16" x14ac:dyDescent="0.2">
      <c r="A1169" s="1">
        <v>26544894</v>
      </c>
      <c r="B1169" s="1" t="s">
        <v>1860</v>
      </c>
      <c r="C1169" s="1">
        <v>1013466</v>
      </c>
      <c r="D1169" s="1" t="s">
        <v>1010</v>
      </c>
      <c r="E1169" s="3">
        <v>40779</v>
      </c>
      <c r="F1169" s="1">
        <v>3</v>
      </c>
      <c r="G1169" s="1" t="s">
        <v>226</v>
      </c>
      <c r="H1169" s="1" t="s">
        <v>1011</v>
      </c>
      <c r="I1169" s="1" t="s">
        <v>47</v>
      </c>
      <c r="J1169" s="1">
        <v>3</v>
      </c>
      <c r="L1169" s="2">
        <f>IF(ISBLANK(K1169),_xlfn.XLOOKUP(U1169,'[1]AVG PRICE'!E:E,'[1]AVG PRICE'!D:D,""),[1]listings!K1169)</f>
        <v>135</v>
      </c>
      <c r="M1169" s="1">
        <v>1.1000000000000001</v>
      </c>
      <c r="N1169" s="1">
        <v>365</v>
      </c>
      <c r="O1169" s="1">
        <v>216</v>
      </c>
      <c r="P1169" s="2">
        <f t="shared" si="36"/>
        <v>24711.75</v>
      </c>
      <c r="Q1169" s="1">
        <v>4.5599999999999996</v>
      </c>
      <c r="R1169" s="1">
        <f>IF(ISBLANK(S1169),_xlfn.XLOOKUP(V1169,'[1]AVG REVIEWS'!E:E,'[1]AVG REVIEWS'!D:D,""),[1]listings!S1169)</f>
        <v>2.67</v>
      </c>
      <c r="S1169" s="1">
        <v>2.67</v>
      </c>
      <c r="T1169" s="1">
        <f>IF(ISBLANK(Q1169),_xlfn.XLOOKUP(W1169,'[1]AVG SCORE'!F:F,'[1]AVG SCORE'!E:E,""),[1]listings!Q1169)</f>
        <v>4.5599999999999996</v>
      </c>
      <c r="U1169" s="1" t="str">
        <f t="shared" si="37"/>
        <v>LaimPrivate room3</v>
      </c>
      <c r="V1169" s="1" t="str">
        <f>[1]listings!H1169&amp;[1]listings!I1169&amp;[1]listings!G1169</f>
        <v>Private room in hostelPrivate roomLaim</v>
      </c>
      <c r="W1169" s="1" t="str">
        <f>[1]listings!G1169&amp;[1]listings!H1169&amp;[1]listings!I1169&amp;[1]listings!J1169</f>
        <v>LaimPrivate room in hostelPrivate room3</v>
      </c>
      <c r="X1169" s="38">
        <v>48.12979</v>
      </c>
      <c r="Y1169" s="38">
        <v>11.574070000000001</v>
      </c>
    </row>
    <row r="1170" spans="1:25" ht="16" x14ac:dyDescent="0.2">
      <c r="A1170" s="1">
        <v>26546129</v>
      </c>
      <c r="B1170" s="1" t="s">
        <v>1861</v>
      </c>
      <c r="C1170" s="1">
        <v>16752667</v>
      </c>
      <c r="D1170" s="1" t="s">
        <v>382</v>
      </c>
      <c r="E1170" s="3">
        <v>41803</v>
      </c>
      <c r="F1170" s="1">
        <v>1</v>
      </c>
      <c r="G1170" s="1" t="s">
        <v>39</v>
      </c>
      <c r="H1170" s="1" t="s">
        <v>32</v>
      </c>
      <c r="I1170" s="1" t="s">
        <v>33</v>
      </c>
      <c r="J1170" s="1">
        <v>6</v>
      </c>
      <c r="L1170" s="2">
        <f>IF(ISBLANK(K1170),_xlfn.XLOOKUP(U1170,'[1]AVG PRICE'!E:E,'[1]AVG PRICE'!D:D,""),[1]listings!K1170)</f>
        <v>470.66666666666669</v>
      </c>
      <c r="M1170" s="1">
        <v>4</v>
      </c>
      <c r="N1170" s="1">
        <v>730</v>
      </c>
      <c r="O1170" s="1">
        <v>39</v>
      </c>
      <c r="P1170" s="2">
        <f t="shared" si="36"/>
        <v>172734.66666666669</v>
      </c>
      <c r="Q1170" s="1">
        <v>4.6900000000000004</v>
      </c>
      <c r="R1170" s="1">
        <f>IF(ISBLANK(S1170),_xlfn.XLOOKUP(V1170,'[1]AVG REVIEWS'!E:E,'[1]AVG REVIEWS'!D:D,""),[1]listings!S1170)</f>
        <v>0.48</v>
      </c>
      <c r="S1170" s="1">
        <v>0.48</v>
      </c>
      <c r="T1170" s="1">
        <f>IF(ISBLANK(Q1170),_xlfn.XLOOKUP(W1170,'[1]AVG SCORE'!F:F,'[1]AVG SCORE'!E:E,""),[1]listings!Q1170)</f>
        <v>4.6900000000000004</v>
      </c>
      <c r="U1170" s="1" t="str">
        <f t="shared" si="37"/>
        <v>MaxvorstadtEntire home/apt6</v>
      </c>
      <c r="V1170" s="1" t="str">
        <f>[1]listings!H1170&amp;[1]listings!I1170&amp;[1]listings!G1170</f>
        <v>Entire rental unitEntire home/aptMaxvorstadt</v>
      </c>
      <c r="W1170" s="1" t="str">
        <f>[1]listings!G1170&amp;[1]listings!H1170&amp;[1]listings!I1170&amp;[1]listings!J1170</f>
        <v>MaxvorstadtEntire rental unitEntire home/apt6</v>
      </c>
      <c r="X1170" s="38">
        <v>48.162210000000002</v>
      </c>
      <c r="Y1170" s="38">
        <v>11.537800000000001</v>
      </c>
    </row>
    <row r="1171" spans="1:25" ht="16" x14ac:dyDescent="0.2">
      <c r="A1171" s="1">
        <v>26548881</v>
      </c>
      <c r="B1171" s="1" t="s">
        <v>1862</v>
      </c>
      <c r="C1171" s="1">
        <v>44455671</v>
      </c>
      <c r="D1171" s="1" t="s">
        <v>437</v>
      </c>
      <c r="E1171" s="3">
        <v>42264</v>
      </c>
      <c r="F1171" s="1">
        <v>1</v>
      </c>
      <c r="G1171" s="1" t="s">
        <v>179</v>
      </c>
      <c r="H1171" s="1" t="s">
        <v>32</v>
      </c>
      <c r="I1171" s="1" t="s">
        <v>33</v>
      </c>
      <c r="J1171" s="1">
        <v>2</v>
      </c>
      <c r="L1171" s="2">
        <f>IF(ISBLANK(K1171),_xlfn.XLOOKUP(U1171,'[1]AVG PRICE'!E:E,'[1]AVG PRICE'!D:D,""),[1]listings!K1171)</f>
        <v>202</v>
      </c>
      <c r="M1171" s="1">
        <v>3</v>
      </c>
      <c r="N1171" s="1">
        <v>1125</v>
      </c>
      <c r="O1171" s="1">
        <v>27</v>
      </c>
      <c r="P1171" s="2">
        <f t="shared" si="36"/>
        <v>113928</v>
      </c>
      <c r="Q1171" s="1">
        <v>4.96</v>
      </c>
      <c r="R1171" s="1">
        <f>IF(ISBLANK(S1171),_xlfn.XLOOKUP(V1171,'[1]AVG REVIEWS'!E:E,'[1]AVG REVIEWS'!D:D,""),[1]listings!S1171)</f>
        <v>0.78</v>
      </c>
      <c r="S1171" s="1">
        <v>0.78</v>
      </c>
      <c r="T1171" s="1">
        <f>IF(ISBLANK(Q1171),_xlfn.XLOOKUP(W1171,'[1]AVG SCORE'!F:F,'[1]AVG SCORE'!E:E,""),[1]listings!Q1171)</f>
        <v>4.96</v>
      </c>
      <c r="U1171" s="1" t="str">
        <f t="shared" si="37"/>
        <v>Altstadt-LehelEntire home/apt2</v>
      </c>
      <c r="V1171" s="1" t="str">
        <f>[1]listings!H1171&amp;[1]listings!I1171&amp;[1]listings!G1171</f>
        <v>Entire rental unitEntire home/aptAltstadt-Lehel</v>
      </c>
      <c r="W1171" s="1" t="str">
        <f>[1]listings!G1171&amp;[1]listings!H1171&amp;[1]listings!I1171&amp;[1]listings!J1171</f>
        <v>Altstadt-LehelEntire rental unitEntire home/apt2</v>
      </c>
      <c r="X1171" s="38">
        <v>48.113289999999999</v>
      </c>
      <c r="Y1171" s="38">
        <v>11.58039</v>
      </c>
    </row>
    <row r="1172" spans="1:25" ht="16" x14ac:dyDescent="0.2">
      <c r="A1172" s="1">
        <v>26615287</v>
      </c>
      <c r="B1172" s="1" t="s">
        <v>1863</v>
      </c>
      <c r="C1172" s="1">
        <v>200097957</v>
      </c>
      <c r="D1172" s="1" t="s">
        <v>827</v>
      </c>
      <c r="E1172" s="3">
        <v>43286</v>
      </c>
      <c r="F1172" s="1">
        <v>1</v>
      </c>
      <c r="G1172" s="1" t="s">
        <v>179</v>
      </c>
      <c r="H1172" s="1" t="s">
        <v>32</v>
      </c>
      <c r="I1172" s="1" t="s">
        <v>33</v>
      </c>
      <c r="J1172" s="1">
        <v>4</v>
      </c>
      <c r="K1172" s="2">
        <v>143</v>
      </c>
      <c r="L1172" s="2">
        <f>IF(ISBLANK(K1172),_xlfn.XLOOKUP(U1172,'[1]AVG PRICE'!E:E,'[1]AVG PRICE'!D:D,""),[1]listings!K1172)</f>
        <v>143</v>
      </c>
      <c r="M1172" s="1">
        <v>2</v>
      </c>
      <c r="N1172" s="1">
        <v>1125</v>
      </c>
      <c r="O1172" s="1">
        <v>71</v>
      </c>
      <c r="P1172" s="2">
        <f t="shared" si="36"/>
        <v>80580.5</v>
      </c>
      <c r="Q1172" s="1">
        <v>4.7699999999999996</v>
      </c>
      <c r="R1172" s="1">
        <f>IF(ISBLANK(S1172),_xlfn.XLOOKUP(V1172,'[1]AVG REVIEWS'!E:E,'[1]AVG REVIEWS'!D:D,""),[1]listings!S1172)</f>
        <v>0.87</v>
      </c>
      <c r="S1172" s="1">
        <v>0.87</v>
      </c>
      <c r="T1172" s="1">
        <f>IF(ISBLANK(Q1172),_xlfn.XLOOKUP(W1172,'[1]AVG SCORE'!F:F,'[1]AVG SCORE'!E:E,""),[1]listings!Q1172)</f>
        <v>4.7699999999999996</v>
      </c>
      <c r="U1172" s="1" t="str">
        <f t="shared" si="37"/>
        <v>Altstadt-LehelEntire home/apt4</v>
      </c>
      <c r="V1172" s="1" t="str">
        <f>[1]listings!H1172&amp;[1]listings!I1172&amp;[1]listings!G1172</f>
        <v>Entire rental unitEntire home/aptAltstadt-Lehel</v>
      </c>
      <c r="W1172" s="1" t="str">
        <f>[1]listings!G1172&amp;[1]listings!H1172&amp;[1]listings!I1172&amp;[1]listings!J1172</f>
        <v>Altstadt-LehelEntire rental unitEntire home/apt4</v>
      </c>
      <c r="X1172" s="38">
        <v>48.130980000000001</v>
      </c>
      <c r="Y1172" s="38">
        <v>11.53518</v>
      </c>
    </row>
    <row r="1173" spans="1:25" ht="16" x14ac:dyDescent="0.2">
      <c r="A1173" s="1">
        <v>26647991</v>
      </c>
      <c r="B1173" s="1" t="s">
        <v>1864</v>
      </c>
      <c r="C1173" s="1">
        <v>43325152</v>
      </c>
      <c r="D1173" s="1" t="s">
        <v>1865</v>
      </c>
      <c r="E1173" s="3">
        <v>42251</v>
      </c>
      <c r="F1173" s="1">
        <v>1</v>
      </c>
      <c r="G1173" s="1" t="s">
        <v>50</v>
      </c>
      <c r="H1173" s="1" t="s">
        <v>51</v>
      </c>
      <c r="I1173" s="1" t="s">
        <v>47</v>
      </c>
      <c r="J1173" s="1">
        <v>2</v>
      </c>
      <c r="L1173" s="2">
        <f>IF(ISBLANK(K1173),_xlfn.XLOOKUP(U1173,'[1]AVG PRICE'!E:E,'[1]AVG PRICE'!D:D,""),[1]listings!K1173)</f>
        <v>83</v>
      </c>
      <c r="M1173" s="1">
        <v>1</v>
      </c>
      <c r="N1173" s="1">
        <v>1125</v>
      </c>
      <c r="O1173" s="1">
        <v>26</v>
      </c>
      <c r="P1173" s="2">
        <f t="shared" si="36"/>
        <v>46729</v>
      </c>
      <c r="Q1173" s="1">
        <v>4.96</v>
      </c>
      <c r="R1173" s="1">
        <f>IF(ISBLANK(S1173),_xlfn.XLOOKUP(V1173,'[1]AVG REVIEWS'!E:E,'[1]AVG REVIEWS'!D:D,""),[1]listings!S1173)</f>
        <v>0.32</v>
      </c>
      <c r="S1173" s="1">
        <v>0.32</v>
      </c>
      <c r="T1173" s="1">
        <f>IF(ISBLANK(Q1173),_xlfn.XLOOKUP(W1173,'[1]AVG SCORE'!F:F,'[1]AVG SCORE'!E:E,""),[1]listings!Q1173)</f>
        <v>4.96</v>
      </c>
      <c r="U1173" s="1" t="str">
        <f t="shared" si="37"/>
        <v>Schwabing-WestPrivate room2</v>
      </c>
      <c r="V1173" s="1" t="str">
        <f>[1]listings!H1173&amp;[1]listings!I1173&amp;[1]listings!G1173</f>
        <v>Private room in rental unitPrivate roomSchwabing-West</v>
      </c>
      <c r="W1173" s="1" t="str">
        <f>[1]listings!G1173&amp;[1]listings!H1173&amp;[1]listings!I1173&amp;[1]listings!J1173</f>
        <v>Schwabing-WestPrivate room in rental unitPrivate room2</v>
      </c>
      <c r="X1173" s="38">
        <v>48.148400000000002</v>
      </c>
      <c r="Y1173" s="38">
        <v>11.5756</v>
      </c>
    </row>
    <row r="1174" spans="1:25" ht="16" x14ac:dyDescent="0.2">
      <c r="A1174" s="1">
        <v>26712736</v>
      </c>
      <c r="B1174" s="1" t="s">
        <v>1866</v>
      </c>
      <c r="C1174" s="1">
        <v>9951206</v>
      </c>
      <c r="D1174" s="1" t="s">
        <v>1867</v>
      </c>
      <c r="E1174" s="3">
        <v>41589</v>
      </c>
      <c r="F1174" s="1">
        <v>1</v>
      </c>
      <c r="G1174" s="1" t="s">
        <v>45</v>
      </c>
      <c r="H1174" s="1" t="s">
        <v>51</v>
      </c>
      <c r="I1174" s="1" t="s">
        <v>47</v>
      </c>
      <c r="J1174" s="1">
        <v>2</v>
      </c>
      <c r="K1174" s="2">
        <v>94</v>
      </c>
      <c r="L1174" s="2">
        <f>IF(ISBLANK(K1174),_xlfn.XLOOKUP(U1174,'[1]AVG PRICE'!E:E,'[1]AVG PRICE'!D:D,""),[1]listings!K1174)</f>
        <v>94</v>
      </c>
      <c r="M1174" s="1">
        <v>1</v>
      </c>
      <c r="N1174" s="1">
        <v>3</v>
      </c>
      <c r="O1174" s="1">
        <v>72</v>
      </c>
      <c r="P1174" s="2">
        <f t="shared" si="36"/>
        <v>188</v>
      </c>
      <c r="Q1174" s="1">
        <v>4.9400000000000004</v>
      </c>
      <c r="R1174" s="1">
        <f>IF(ISBLANK(S1174),_xlfn.XLOOKUP(V1174,'[1]AVG REVIEWS'!E:E,'[1]AVG REVIEWS'!D:D,""),[1]listings!S1174)</f>
        <v>0.88</v>
      </c>
      <c r="S1174" s="1">
        <v>0.88</v>
      </c>
      <c r="T1174" s="1">
        <f>IF(ISBLANK(Q1174),_xlfn.XLOOKUP(W1174,'[1]AVG SCORE'!F:F,'[1]AVG SCORE'!E:E,""),[1]listings!Q1174)</f>
        <v>4.9400000000000004</v>
      </c>
      <c r="U1174" s="1" t="str">
        <f t="shared" si="37"/>
        <v>Sendling-WestparkPrivate room2</v>
      </c>
      <c r="V1174" s="1" t="str">
        <f>[1]listings!H1174&amp;[1]listings!I1174&amp;[1]listings!G1174</f>
        <v>Private room in rental unitPrivate roomSendling-Westpark</v>
      </c>
      <c r="W1174" s="1" t="str">
        <f>[1]listings!G1174&amp;[1]listings!H1174&amp;[1]listings!I1174&amp;[1]listings!J1174</f>
        <v>Sendling-WestparkPrivate room in rental unitPrivate room2</v>
      </c>
      <c r="X1174" s="38">
        <v>48.188580000000002</v>
      </c>
      <c r="Y1174" s="38">
        <v>11.46612</v>
      </c>
    </row>
    <row r="1175" spans="1:25" ht="16" x14ac:dyDescent="0.2">
      <c r="A1175" s="1">
        <v>26728572</v>
      </c>
      <c r="B1175" s="1" t="s">
        <v>1868</v>
      </c>
      <c r="C1175" s="1">
        <v>198422875</v>
      </c>
      <c r="D1175" s="1" t="s">
        <v>1869</v>
      </c>
      <c r="E1175" s="3">
        <v>43278</v>
      </c>
      <c r="F1175" s="1">
        <v>4</v>
      </c>
      <c r="G1175" s="1" t="s">
        <v>66</v>
      </c>
      <c r="H1175" s="1" t="s">
        <v>51</v>
      </c>
      <c r="I1175" s="1" t="s">
        <v>47</v>
      </c>
      <c r="J1175" s="1">
        <v>1</v>
      </c>
      <c r="L1175" s="2">
        <f>IF(ISBLANK(K1175),_xlfn.XLOOKUP(U1175,'[1]AVG PRICE'!E:E,'[1]AVG PRICE'!D:D,""),[1]listings!K1175)</f>
        <v>88.043478260869563</v>
      </c>
      <c r="M1175" s="1">
        <v>1</v>
      </c>
      <c r="N1175" s="1">
        <v>7</v>
      </c>
      <c r="O1175" s="1">
        <v>6</v>
      </c>
      <c r="P1175" s="2">
        <f t="shared" si="36"/>
        <v>352.17391304347825</v>
      </c>
      <c r="Q1175" s="1">
        <v>5</v>
      </c>
      <c r="R1175" s="1">
        <f>IF(ISBLANK(S1175),_xlfn.XLOOKUP(V1175,'[1]AVG REVIEWS'!E:E,'[1]AVG REVIEWS'!D:D,""),[1]listings!S1175)</f>
        <v>7.0000000000000007E-2</v>
      </c>
      <c r="S1175" s="1">
        <v>7.0000000000000007E-2</v>
      </c>
      <c r="T1175" s="1">
        <f>IF(ISBLANK(Q1175),_xlfn.XLOOKUP(W1175,'[1]AVG SCORE'!F:F,'[1]AVG SCORE'!E:E,""),[1]listings!Q1175)</f>
        <v>5</v>
      </c>
      <c r="U1175" s="1" t="str">
        <f t="shared" si="37"/>
        <v>Au-HaidhausenPrivate room1</v>
      </c>
      <c r="V1175" s="1" t="str">
        <f>[1]listings!H1175&amp;[1]listings!I1175&amp;[1]listings!G1175</f>
        <v>Private room in rental unitPrivate roomAu-Haidhausen</v>
      </c>
      <c r="W1175" s="1" t="str">
        <f>[1]listings!G1175&amp;[1]listings!H1175&amp;[1]listings!I1175&amp;[1]listings!J1175</f>
        <v>Au-HaidhausenPrivate room in rental unitPrivate room1</v>
      </c>
      <c r="X1175" s="38">
        <v>48.091529999999999</v>
      </c>
      <c r="Y1175" s="38">
        <v>11.53234</v>
      </c>
    </row>
    <row r="1176" spans="1:25" ht="16" x14ac:dyDescent="0.2">
      <c r="A1176" s="1">
        <v>26770806</v>
      </c>
      <c r="B1176" s="1" t="s">
        <v>1870</v>
      </c>
      <c r="C1176" s="1">
        <v>129897859</v>
      </c>
      <c r="D1176" s="1" t="s">
        <v>1659</v>
      </c>
      <c r="E1176" s="3">
        <v>42866</v>
      </c>
      <c r="F1176" s="1">
        <v>11</v>
      </c>
      <c r="G1176" s="1" t="s">
        <v>63</v>
      </c>
      <c r="H1176" s="1" t="s">
        <v>32</v>
      </c>
      <c r="I1176" s="1" t="s">
        <v>33</v>
      </c>
      <c r="J1176" s="1">
        <v>3</v>
      </c>
      <c r="K1176" s="2">
        <v>280</v>
      </c>
      <c r="L1176" s="2">
        <f>IF(ISBLANK(K1176),_xlfn.XLOOKUP(U1176,'[1]AVG PRICE'!E:E,'[1]AVG PRICE'!D:D,""),[1]listings!K1176)</f>
        <v>280</v>
      </c>
      <c r="M1176" s="1">
        <v>2</v>
      </c>
      <c r="N1176" s="1">
        <v>1125</v>
      </c>
      <c r="O1176" s="1">
        <v>31</v>
      </c>
      <c r="P1176" s="2">
        <f t="shared" si="36"/>
        <v>157780</v>
      </c>
      <c r="Q1176" s="1">
        <v>4.9000000000000004</v>
      </c>
      <c r="R1176" s="1">
        <f>IF(ISBLANK(S1176),_xlfn.XLOOKUP(V1176,'[1]AVG REVIEWS'!E:E,'[1]AVG REVIEWS'!D:D,""),[1]listings!S1176)</f>
        <v>0.39</v>
      </c>
      <c r="S1176" s="1">
        <v>0.39</v>
      </c>
      <c r="T1176" s="1">
        <f>IF(ISBLANK(Q1176),_xlfn.XLOOKUP(W1176,'[1]AVG SCORE'!F:F,'[1]AVG SCORE'!E:E,""),[1]listings!Q1176)</f>
        <v>4.9000000000000004</v>
      </c>
      <c r="U1176" s="1" t="str">
        <f t="shared" si="37"/>
        <v>BogenhausenEntire home/apt3</v>
      </c>
      <c r="V1176" s="1" t="str">
        <f>[1]listings!H1176&amp;[1]listings!I1176&amp;[1]listings!G1176</f>
        <v>Entire rental unitEntire home/aptBogenhausen</v>
      </c>
      <c r="W1176" s="1" t="str">
        <f>[1]listings!G1176&amp;[1]listings!H1176&amp;[1]listings!I1176&amp;[1]listings!J1176</f>
        <v>BogenhausenEntire rental unitEntire home/apt3</v>
      </c>
      <c r="X1176" s="38">
        <v>48.150359999999999</v>
      </c>
      <c r="Y1176" s="38">
        <v>11.548030000000001</v>
      </c>
    </row>
    <row r="1177" spans="1:25" ht="16" x14ac:dyDescent="0.2">
      <c r="A1177" s="1">
        <v>26857623</v>
      </c>
      <c r="B1177" s="1" t="s">
        <v>1871</v>
      </c>
      <c r="C1177" s="1">
        <v>189461943</v>
      </c>
      <c r="D1177" s="1" t="s">
        <v>1872</v>
      </c>
      <c r="E1177" s="3">
        <v>43234</v>
      </c>
      <c r="F1177" s="1">
        <v>1</v>
      </c>
      <c r="G1177" s="1" t="s">
        <v>71</v>
      </c>
      <c r="H1177" s="1" t="s">
        <v>32</v>
      </c>
      <c r="I1177" s="1" t="s">
        <v>33</v>
      </c>
      <c r="J1177" s="1">
        <v>2</v>
      </c>
      <c r="L1177" s="2">
        <f>IF(ISBLANK(K1177),_xlfn.XLOOKUP(U1177,'[1]AVG PRICE'!E:E,'[1]AVG PRICE'!D:D,""),[1]listings!K1177)</f>
        <v>150.01249999999999</v>
      </c>
      <c r="M1177" s="1">
        <v>3</v>
      </c>
      <c r="N1177" s="1">
        <v>12</v>
      </c>
      <c r="O1177" s="1">
        <v>0</v>
      </c>
      <c r="P1177" s="2">
        <f t="shared" si="36"/>
        <v>1125.09375</v>
      </c>
      <c r="R1177" s="1">
        <f>IF(ISBLANK(S1177),_xlfn.XLOOKUP(V1177,'[1]AVG REVIEWS'!E:E,'[1]AVG REVIEWS'!D:D,""),[1]listings!S1177)</f>
        <v>1.0161822660098518</v>
      </c>
      <c r="T1177" s="1">
        <f>IF(ISBLANK(Q1177),_xlfn.XLOOKUP(W1177,'[1]AVG SCORE'!F:F,'[1]AVG SCORE'!E:E,""),[1]listings!Q1177)</f>
        <v>4.7815254237288123</v>
      </c>
      <c r="U1177" s="1" t="str">
        <f t="shared" si="37"/>
        <v>Ludwigsvorstadt-IsarvorstadtEntire home/apt2</v>
      </c>
      <c r="V1177" s="1" t="str">
        <f>[1]listings!H1177&amp;[1]listings!I1177&amp;[1]listings!G1177</f>
        <v>Entire rental unitEntire home/aptLudwigsvorstadt-Isarvorstadt</v>
      </c>
      <c r="W1177" s="1" t="str">
        <f>[1]listings!G1177&amp;[1]listings!H1177&amp;[1]listings!I1177&amp;[1]listings!J1177</f>
        <v>Ludwigsvorstadt-IsarvorstadtEntire rental unitEntire home/apt2</v>
      </c>
      <c r="X1177" s="38">
        <v>48.152459999999998</v>
      </c>
      <c r="Y1177" s="38">
        <v>11.57358</v>
      </c>
    </row>
    <row r="1178" spans="1:25" ht="16" x14ac:dyDescent="0.2">
      <c r="A1178" s="1">
        <v>26867009</v>
      </c>
      <c r="B1178" s="1" t="s">
        <v>1873</v>
      </c>
      <c r="C1178" s="1">
        <v>33019882</v>
      </c>
      <c r="D1178" s="1" t="s">
        <v>1874</v>
      </c>
      <c r="E1178" s="3">
        <v>42134</v>
      </c>
      <c r="F1178" s="1">
        <v>50</v>
      </c>
      <c r="G1178" s="1" t="s">
        <v>108</v>
      </c>
      <c r="H1178" s="1" t="s">
        <v>32</v>
      </c>
      <c r="I1178" s="1" t="s">
        <v>33</v>
      </c>
      <c r="J1178" s="1">
        <v>4</v>
      </c>
      <c r="K1178" s="2">
        <v>93</v>
      </c>
      <c r="L1178" s="2">
        <f>IF(ISBLANK(K1178),_xlfn.XLOOKUP(U1178,'[1]AVG PRICE'!E:E,'[1]AVG PRICE'!D:D,""),[1]listings!K1178)</f>
        <v>93</v>
      </c>
      <c r="M1178" s="1">
        <v>1.1000000000000001</v>
      </c>
      <c r="N1178" s="1">
        <v>1125</v>
      </c>
      <c r="O1178" s="1">
        <v>95</v>
      </c>
      <c r="P1178" s="2">
        <f t="shared" si="36"/>
        <v>52363.649999999994</v>
      </c>
      <c r="Q1178" s="1">
        <v>4.58</v>
      </c>
      <c r="R1178" s="1">
        <f>IF(ISBLANK(S1178),_xlfn.XLOOKUP(V1178,'[1]AVG REVIEWS'!E:E,'[1]AVG REVIEWS'!D:D,""),[1]listings!S1178)</f>
        <v>1.18</v>
      </c>
      <c r="S1178" s="1">
        <v>1.18</v>
      </c>
      <c r="T1178" s="1">
        <f>IF(ISBLANK(Q1178),_xlfn.XLOOKUP(W1178,'[1]AVG SCORE'!F:F,'[1]AVG SCORE'!E:E,""),[1]listings!Q1178)</f>
        <v>4.58</v>
      </c>
      <c r="U1178" s="1" t="str">
        <f t="shared" si="37"/>
        <v>Schwabing-FreimannEntire home/apt4</v>
      </c>
      <c r="V1178" s="1" t="str">
        <f>[1]listings!H1178&amp;[1]listings!I1178&amp;[1]listings!G1178</f>
        <v>Entire rental unitEntire home/aptSchwabing-Freimann</v>
      </c>
      <c r="W1178" s="1" t="str">
        <f>[1]listings!G1178&amp;[1]listings!H1178&amp;[1]listings!I1178&amp;[1]listings!J1178</f>
        <v>Schwabing-FreimannEntire rental unitEntire home/apt4</v>
      </c>
      <c r="X1178" s="38">
        <v>48.113460000000003</v>
      </c>
      <c r="Y1178" s="38">
        <v>11.54983</v>
      </c>
    </row>
    <row r="1179" spans="1:25" ht="16" x14ac:dyDescent="0.2">
      <c r="A1179" s="1">
        <v>26896625</v>
      </c>
      <c r="B1179" s="1" t="s">
        <v>1875</v>
      </c>
      <c r="C1179" s="1">
        <v>50342266</v>
      </c>
      <c r="D1179" s="1" t="s">
        <v>1876</v>
      </c>
      <c r="E1179" s="3">
        <v>42340</v>
      </c>
      <c r="F1179" s="1">
        <v>1</v>
      </c>
      <c r="G1179" s="1" t="s">
        <v>59</v>
      </c>
      <c r="H1179" s="1" t="s">
        <v>51</v>
      </c>
      <c r="I1179" s="1" t="s">
        <v>47</v>
      </c>
      <c r="J1179" s="1">
        <v>1</v>
      </c>
      <c r="L1179" s="2">
        <f>IF(ISBLANK(K1179),_xlfn.XLOOKUP(U1179,'[1]AVG PRICE'!E:E,'[1]AVG PRICE'!D:D,""),[1]listings!K1179)</f>
        <v>110.2</v>
      </c>
      <c r="M1179" s="1">
        <v>3</v>
      </c>
      <c r="N1179" s="1">
        <v>1125</v>
      </c>
      <c r="O1179" s="1">
        <v>47</v>
      </c>
      <c r="P1179" s="2">
        <f t="shared" si="36"/>
        <v>62152.800000000003</v>
      </c>
      <c r="Q1179" s="1">
        <v>4.87</v>
      </c>
      <c r="R1179" s="1">
        <f>IF(ISBLANK(S1179),_xlfn.XLOOKUP(V1179,'[1]AVG REVIEWS'!E:E,'[1]AVG REVIEWS'!D:D,""),[1]listings!S1179)</f>
        <v>0.61</v>
      </c>
      <c r="S1179" s="1">
        <v>0.61</v>
      </c>
      <c r="T1179" s="1">
        <f>IF(ISBLANK(Q1179),_xlfn.XLOOKUP(W1179,'[1]AVG SCORE'!F:F,'[1]AVG SCORE'!E:E,""),[1]listings!Q1179)</f>
        <v>4.87</v>
      </c>
      <c r="U1179" s="1" t="str">
        <f t="shared" si="37"/>
        <v>Schwanthalerh√∂hePrivate room1</v>
      </c>
      <c r="V1179" s="1" t="str">
        <f>[1]listings!H1179&amp;[1]listings!I1179&amp;[1]listings!G1179</f>
        <v>Private room in rental unitPrivate roomSchwanthalerh√∂he</v>
      </c>
      <c r="W1179" s="1" t="str">
        <f>[1]listings!G1179&amp;[1]listings!H1179&amp;[1]listings!I1179&amp;[1]listings!J1179</f>
        <v>Schwanthalerh√∂hePrivate room in rental unitPrivate room1</v>
      </c>
      <c r="X1179" s="38">
        <v>48.088540000000002</v>
      </c>
      <c r="Y1179" s="38">
        <v>11.556839999999999</v>
      </c>
    </row>
    <row r="1180" spans="1:25" ht="16" x14ac:dyDescent="0.2">
      <c r="A1180" s="1">
        <v>26913507</v>
      </c>
      <c r="B1180" s="1" t="s">
        <v>1877</v>
      </c>
      <c r="C1180" s="1">
        <v>33762163</v>
      </c>
      <c r="D1180" s="1" t="s">
        <v>1878</v>
      </c>
      <c r="E1180" s="3">
        <v>42143</v>
      </c>
      <c r="F1180" s="1">
        <v>1</v>
      </c>
      <c r="G1180" s="1" t="s">
        <v>39</v>
      </c>
      <c r="H1180" s="1" t="s">
        <v>32</v>
      </c>
      <c r="I1180" s="1" t="s">
        <v>33</v>
      </c>
      <c r="J1180" s="1">
        <v>2</v>
      </c>
      <c r="L1180" s="2">
        <f>IF(ISBLANK(K1180),_xlfn.XLOOKUP(U1180,'[1]AVG PRICE'!E:E,'[1]AVG PRICE'!D:D,""),[1]listings!K1180)</f>
        <v>136.95041322314049</v>
      </c>
      <c r="M1180" s="1">
        <v>1</v>
      </c>
      <c r="N1180" s="1">
        <v>1125</v>
      </c>
      <c r="O1180" s="1">
        <v>22</v>
      </c>
      <c r="P1180" s="2">
        <f t="shared" si="36"/>
        <v>77103.082644628099</v>
      </c>
      <c r="Q1180" s="1">
        <v>4.91</v>
      </c>
      <c r="R1180" s="1">
        <f>IF(ISBLANK(S1180),_xlfn.XLOOKUP(V1180,'[1]AVG REVIEWS'!E:E,'[1]AVG REVIEWS'!D:D,""),[1]listings!S1180)</f>
        <v>0.28000000000000003</v>
      </c>
      <c r="S1180" s="1">
        <v>0.28000000000000003</v>
      </c>
      <c r="T1180" s="1">
        <f>IF(ISBLANK(Q1180),_xlfn.XLOOKUP(W1180,'[1]AVG SCORE'!F:F,'[1]AVG SCORE'!E:E,""),[1]listings!Q1180)</f>
        <v>4.91</v>
      </c>
      <c r="U1180" s="1" t="str">
        <f t="shared" si="37"/>
        <v>MaxvorstadtEntire home/apt2</v>
      </c>
      <c r="V1180" s="1" t="str">
        <f>[1]listings!H1180&amp;[1]listings!I1180&amp;[1]listings!G1180</f>
        <v>Entire rental unitEntire home/aptMaxvorstadt</v>
      </c>
      <c r="W1180" s="1" t="str">
        <f>[1]listings!G1180&amp;[1]listings!H1180&amp;[1]listings!I1180&amp;[1]listings!J1180</f>
        <v>MaxvorstadtEntire rental unitEntire home/apt2</v>
      </c>
      <c r="X1180" s="38">
        <v>48.115360000000003</v>
      </c>
      <c r="Y1180" s="38">
        <v>11.582459999999999</v>
      </c>
    </row>
    <row r="1181" spans="1:25" ht="16" x14ac:dyDescent="0.2">
      <c r="A1181" s="1">
        <v>26938512</v>
      </c>
      <c r="B1181" s="1" t="s">
        <v>1879</v>
      </c>
      <c r="C1181" s="1">
        <v>51583647</v>
      </c>
      <c r="D1181" s="1" t="s">
        <v>1880</v>
      </c>
      <c r="E1181" s="3">
        <v>42355</v>
      </c>
      <c r="F1181" s="1">
        <v>6</v>
      </c>
      <c r="G1181" s="1" t="s">
        <v>71</v>
      </c>
      <c r="H1181" s="1" t="s">
        <v>32</v>
      </c>
      <c r="I1181" s="1" t="s">
        <v>33</v>
      </c>
      <c r="J1181" s="1">
        <v>4</v>
      </c>
      <c r="K1181" s="2">
        <v>150</v>
      </c>
      <c r="L1181" s="2">
        <f>IF(ISBLANK(K1181),_xlfn.XLOOKUP(U1181,'[1]AVG PRICE'!E:E,'[1]AVG PRICE'!D:D,""),[1]listings!K1181)</f>
        <v>150</v>
      </c>
      <c r="M1181" s="1">
        <v>21</v>
      </c>
      <c r="N1181" s="1">
        <v>120</v>
      </c>
      <c r="O1181" s="1">
        <v>18</v>
      </c>
      <c r="P1181" s="2">
        <f t="shared" si="36"/>
        <v>10575</v>
      </c>
      <c r="Q1181" s="1">
        <v>4.83</v>
      </c>
      <c r="R1181" s="1">
        <f>IF(ISBLANK(S1181),_xlfn.XLOOKUP(V1181,'[1]AVG REVIEWS'!E:E,'[1]AVG REVIEWS'!D:D,""),[1]listings!S1181)</f>
        <v>0.25</v>
      </c>
      <c r="S1181" s="1">
        <v>0.25</v>
      </c>
      <c r="T1181" s="1">
        <f>IF(ISBLANK(Q1181),_xlfn.XLOOKUP(W1181,'[1]AVG SCORE'!F:F,'[1]AVG SCORE'!E:E,""),[1]listings!Q1181)</f>
        <v>4.83</v>
      </c>
      <c r="U1181" s="1" t="str">
        <f t="shared" si="37"/>
        <v>Ludwigsvorstadt-IsarvorstadtEntire home/apt4</v>
      </c>
      <c r="V1181" s="1" t="str">
        <f>[1]listings!H1181&amp;[1]listings!I1181&amp;[1]listings!G1181</f>
        <v>Entire rental unitEntire home/aptLudwigsvorstadt-Isarvorstadt</v>
      </c>
      <c r="W1181" s="1" t="str">
        <f>[1]listings!G1181&amp;[1]listings!H1181&amp;[1]listings!I1181&amp;[1]listings!J1181</f>
        <v>Ludwigsvorstadt-IsarvorstadtEntire rental unitEntire home/apt4</v>
      </c>
      <c r="X1181" s="38">
        <v>48.108080000000001</v>
      </c>
      <c r="Y1181" s="38">
        <v>11.56719</v>
      </c>
    </row>
    <row r="1182" spans="1:25" ht="16" x14ac:dyDescent="0.2">
      <c r="A1182" s="1">
        <v>27026344</v>
      </c>
      <c r="B1182" s="1" t="s">
        <v>1881</v>
      </c>
      <c r="C1182" s="1">
        <v>36330869</v>
      </c>
      <c r="D1182" s="1" t="s">
        <v>1882</v>
      </c>
      <c r="E1182" s="3">
        <v>42176</v>
      </c>
      <c r="F1182" s="1">
        <v>2</v>
      </c>
      <c r="G1182" s="1" t="s">
        <v>66</v>
      </c>
      <c r="H1182" s="1" t="s">
        <v>51</v>
      </c>
      <c r="I1182" s="1" t="s">
        <v>47</v>
      </c>
      <c r="J1182" s="1">
        <v>2</v>
      </c>
      <c r="L1182" s="2">
        <f>IF(ISBLANK(K1182),_xlfn.XLOOKUP(U1182,'[1]AVG PRICE'!E:E,'[1]AVG PRICE'!D:D,""),[1]listings!K1182)</f>
        <v>112.05263157894737</v>
      </c>
      <c r="M1182" s="1">
        <v>1</v>
      </c>
      <c r="N1182" s="1">
        <v>1125</v>
      </c>
      <c r="O1182" s="1">
        <v>6</v>
      </c>
      <c r="P1182" s="2">
        <f t="shared" si="36"/>
        <v>63085.631578947367</v>
      </c>
      <c r="Q1182" s="1">
        <v>4.67</v>
      </c>
      <c r="R1182" s="1">
        <f>IF(ISBLANK(S1182),_xlfn.XLOOKUP(V1182,'[1]AVG REVIEWS'!E:E,'[1]AVG REVIEWS'!D:D,""),[1]listings!S1182)</f>
        <v>0.09</v>
      </c>
      <c r="S1182" s="1">
        <v>0.09</v>
      </c>
      <c r="T1182" s="1">
        <f>IF(ISBLANK(Q1182),_xlfn.XLOOKUP(W1182,'[1]AVG SCORE'!F:F,'[1]AVG SCORE'!E:E,""),[1]listings!Q1182)</f>
        <v>4.67</v>
      </c>
      <c r="U1182" s="1" t="str">
        <f t="shared" si="37"/>
        <v>Au-HaidhausenPrivate room2</v>
      </c>
      <c r="V1182" s="1" t="str">
        <f>[1]listings!H1182&amp;[1]listings!I1182&amp;[1]listings!G1182</f>
        <v>Private room in rental unitPrivate roomAu-Haidhausen</v>
      </c>
      <c r="W1182" s="1" t="str">
        <f>[1]listings!G1182&amp;[1]listings!H1182&amp;[1]listings!I1182&amp;[1]listings!J1182</f>
        <v>Au-HaidhausenPrivate room in rental unitPrivate room2</v>
      </c>
      <c r="X1182" s="38">
        <v>48.162860000000002</v>
      </c>
      <c r="Y1182" s="38">
        <v>11.59722</v>
      </c>
    </row>
    <row r="1183" spans="1:25" ht="16" x14ac:dyDescent="0.2">
      <c r="A1183" s="1">
        <v>27042850</v>
      </c>
      <c r="B1183" s="1" t="s">
        <v>1883</v>
      </c>
      <c r="C1183" s="1">
        <v>193706363</v>
      </c>
      <c r="D1183" s="1" t="s">
        <v>1884</v>
      </c>
      <c r="E1183" s="3">
        <v>43256</v>
      </c>
      <c r="F1183" s="1">
        <v>2</v>
      </c>
      <c r="G1183" s="1" t="s">
        <v>85</v>
      </c>
      <c r="H1183" s="1" t="s">
        <v>32</v>
      </c>
      <c r="I1183" s="1" t="s">
        <v>33</v>
      </c>
      <c r="J1183" s="1">
        <v>2</v>
      </c>
      <c r="L1183" s="2">
        <f>IF(ISBLANK(K1183),_xlfn.XLOOKUP(U1183,'[1]AVG PRICE'!E:E,'[1]AVG PRICE'!D:D,""),[1]listings!K1183)</f>
        <v>96.666666666666671</v>
      </c>
      <c r="M1183" s="1">
        <v>1</v>
      </c>
      <c r="N1183" s="1">
        <v>30</v>
      </c>
      <c r="O1183" s="1">
        <v>34</v>
      </c>
      <c r="P1183" s="2">
        <f t="shared" si="36"/>
        <v>1498.3333333333335</v>
      </c>
      <c r="Q1183" s="1">
        <v>4.8499999999999996</v>
      </c>
      <c r="R1183" s="1">
        <f>IF(ISBLANK(S1183),_xlfn.XLOOKUP(V1183,'[1]AVG REVIEWS'!E:E,'[1]AVG REVIEWS'!D:D,""),[1]listings!S1183)</f>
        <v>0.43</v>
      </c>
      <c r="S1183" s="1">
        <v>0.43</v>
      </c>
      <c r="T1183" s="1">
        <f>IF(ISBLANK(Q1183),_xlfn.XLOOKUP(W1183,'[1]AVG SCORE'!F:F,'[1]AVG SCORE'!E:E,""),[1]listings!Q1183)</f>
        <v>4.8499999999999996</v>
      </c>
      <c r="U1183" s="1" t="str">
        <f t="shared" si="37"/>
        <v>Ramersdorf-PerlachEntire home/apt2</v>
      </c>
      <c r="V1183" s="1" t="str">
        <f>[1]listings!H1183&amp;[1]listings!I1183&amp;[1]listings!G1183</f>
        <v>Entire rental unitEntire home/aptRamersdorf-Perlach</v>
      </c>
      <c r="W1183" s="1" t="str">
        <f>[1]listings!G1183&amp;[1]listings!H1183&amp;[1]listings!I1183&amp;[1]listings!J1183</f>
        <v>Ramersdorf-PerlachEntire rental unitEntire home/apt2</v>
      </c>
      <c r="X1183" s="38">
        <v>48.126190000000001</v>
      </c>
      <c r="Y1183" s="38">
        <v>11.63988</v>
      </c>
    </row>
    <row r="1184" spans="1:25" ht="16" x14ac:dyDescent="0.2">
      <c r="A1184" s="1">
        <v>27088693</v>
      </c>
      <c r="B1184" s="1" t="s">
        <v>1885</v>
      </c>
      <c r="C1184" s="1">
        <v>123179351</v>
      </c>
      <c r="D1184" s="1" t="s">
        <v>1782</v>
      </c>
      <c r="E1184" s="3">
        <v>42823</v>
      </c>
      <c r="F1184" s="1">
        <v>7</v>
      </c>
      <c r="G1184" s="1" t="s">
        <v>174</v>
      </c>
      <c r="H1184" s="1" t="s">
        <v>136</v>
      </c>
      <c r="I1184" s="1" t="s">
        <v>33</v>
      </c>
      <c r="J1184" s="1">
        <v>7</v>
      </c>
      <c r="K1184" s="2">
        <v>120</v>
      </c>
      <c r="L1184" s="2">
        <f>IF(ISBLANK(K1184),_xlfn.XLOOKUP(U1184,'[1]AVG PRICE'!E:E,'[1]AVG PRICE'!D:D,""),[1]listings!K1184)</f>
        <v>120</v>
      </c>
      <c r="M1184" s="1">
        <v>2</v>
      </c>
      <c r="N1184" s="1">
        <v>1125</v>
      </c>
      <c r="O1184" s="1">
        <v>156</v>
      </c>
      <c r="P1184" s="2">
        <f t="shared" si="36"/>
        <v>67620</v>
      </c>
      <c r="Q1184" s="1">
        <v>4.88</v>
      </c>
      <c r="R1184" s="1">
        <f>IF(ISBLANK(S1184),_xlfn.XLOOKUP(V1184,'[1]AVG REVIEWS'!E:E,'[1]AVG REVIEWS'!D:D,""),[1]listings!S1184)</f>
        <v>1.93</v>
      </c>
      <c r="S1184" s="1">
        <v>1.93</v>
      </c>
      <c r="T1184" s="1">
        <f>IF(ISBLANK(Q1184),_xlfn.XLOOKUP(W1184,'[1]AVG SCORE'!F:F,'[1]AVG SCORE'!E:E,""),[1]listings!Q1184)</f>
        <v>4.88</v>
      </c>
      <c r="U1184" s="1" t="str">
        <f t="shared" si="37"/>
        <v>Milbertshofen-Am HartEntire home/apt7</v>
      </c>
      <c r="V1184" s="1" t="str">
        <f>[1]listings!H1184&amp;[1]listings!I1184&amp;[1]listings!G1184</f>
        <v>Entire condoEntire home/aptMilbertshofen-Am Hart</v>
      </c>
      <c r="W1184" s="1" t="str">
        <f>[1]listings!G1184&amp;[1]listings!H1184&amp;[1]listings!I1184&amp;[1]listings!J1184</f>
        <v>Milbertshofen-Am HartEntire condoEntire home/apt7</v>
      </c>
      <c r="X1184" s="38">
        <v>48.126829999999998</v>
      </c>
      <c r="Y1184" s="38">
        <v>11.566179999999999</v>
      </c>
    </row>
    <row r="1185" spans="1:25" ht="16" x14ac:dyDescent="0.2">
      <c r="A1185" s="1">
        <v>27099588</v>
      </c>
      <c r="B1185" s="1" t="s">
        <v>1886</v>
      </c>
      <c r="C1185" s="1">
        <v>100056204</v>
      </c>
      <c r="D1185" s="1" t="s">
        <v>1887</v>
      </c>
      <c r="E1185" s="3">
        <v>42660</v>
      </c>
      <c r="F1185" s="1">
        <v>1</v>
      </c>
      <c r="G1185" s="1" t="s">
        <v>56</v>
      </c>
      <c r="H1185" s="1" t="s">
        <v>51</v>
      </c>
      <c r="I1185" s="1" t="s">
        <v>47</v>
      </c>
      <c r="J1185" s="1">
        <v>2</v>
      </c>
      <c r="K1185" s="2">
        <v>59</v>
      </c>
      <c r="L1185" s="2">
        <f>IF(ISBLANK(K1185),_xlfn.XLOOKUP(U1185,'[1]AVG PRICE'!E:E,'[1]AVG PRICE'!D:D,""),[1]listings!K1185)</f>
        <v>59</v>
      </c>
      <c r="M1185" s="1">
        <v>1</v>
      </c>
      <c r="N1185" s="1">
        <v>40</v>
      </c>
      <c r="O1185" s="1">
        <v>38</v>
      </c>
      <c r="P1185" s="2">
        <f t="shared" si="36"/>
        <v>1209.5</v>
      </c>
      <c r="Q1185" s="1">
        <v>4.92</v>
      </c>
      <c r="R1185" s="1">
        <f>IF(ISBLANK(S1185),_xlfn.XLOOKUP(V1185,'[1]AVG REVIEWS'!E:E,'[1]AVG REVIEWS'!D:D,""),[1]listings!S1185)</f>
        <v>0.47</v>
      </c>
      <c r="S1185" s="1">
        <v>0.47</v>
      </c>
      <c r="T1185" s="1">
        <f>IF(ISBLANK(Q1185),_xlfn.XLOOKUP(W1185,'[1]AVG SCORE'!F:F,'[1]AVG SCORE'!E:E,""),[1]listings!Q1185)</f>
        <v>4.92</v>
      </c>
      <c r="U1185" s="1" t="str">
        <f t="shared" si="37"/>
        <v>Neuhausen-NymphenburgPrivate room2</v>
      </c>
      <c r="V1185" s="1" t="str">
        <f>[1]listings!H1185&amp;[1]listings!I1185&amp;[1]listings!G1185</f>
        <v>Private room in rental unitPrivate roomNeuhausen-Nymphenburg</v>
      </c>
      <c r="W1185" s="1" t="str">
        <f>[1]listings!G1185&amp;[1]listings!H1185&amp;[1]listings!I1185&amp;[1]listings!J1185</f>
        <v>Neuhausen-NymphenburgPrivate room in rental unitPrivate room2</v>
      </c>
      <c r="X1185" s="38">
        <v>48.147773503379703</v>
      </c>
      <c r="Y1185" s="38">
        <v>11.603657553038</v>
      </c>
    </row>
    <row r="1186" spans="1:25" ht="16" x14ac:dyDescent="0.2">
      <c r="A1186" s="1">
        <v>27155598</v>
      </c>
      <c r="B1186" s="1" t="s">
        <v>1888</v>
      </c>
      <c r="C1186" s="1">
        <v>204440987</v>
      </c>
      <c r="D1186" s="1" t="s">
        <v>1564</v>
      </c>
      <c r="E1186" s="3">
        <v>43304</v>
      </c>
      <c r="F1186" s="1">
        <v>1</v>
      </c>
      <c r="G1186" s="1" t="s">
        <v>226</v>
      </c>
      <c r="H1186" s="1" t="s">
        <v>32</v>
      </c>
      <c r="I1186" s="1" t="s">
        <v>33</v>
      </c>
      <c r="J1186" s="1">
        <v>3</v>
      </c>
      <c r="L1186" s="2">
        <f>IF(ISBLANK(K1186),_xlfn.XLOOKUP(U1186,'[1]AVG PRICE'!E:E,'[1]AVG PRICE'!D:D,""),[1]listings!K1186)</f>
        <v>132.44444444444446</v>
      </c>
      <c r="M1186" s="1">
        <v>2</v>
      </c>
      <c r="N1186" s="1">
        <v>1125</v>
      </c>
      <c r="O1186" s="1">
        <v>10</v>
      </c>
      <c r="P1186" s="2">
        <f t="shared" si="36"/>
        <v>74632.444444444453</v>
      </c>
      <c r="Q1186" s="1">
        <v>4.7</v>
      </c>
      <c r="R1186" s="1">
        <f>IF(ISBLANK(S1186),_xlfn.XLOOKUP(V1186,'[1]AVG REVIEWS'!E:E,'[1]AVG REVIEWS'!D:D,""),[1]listings!S1186)</f>
        <v>0.12</v>
      </c>
      <c r="S1186" s="1">
        <v>0.12</v>
      </c>
      <c r="T1186" s="1">
        <f>IF(ISBLANK(Q1186),_xlfn.XLOOKUP(W1186,'[1]AVG SCORE'!F:F,'[1]AVG SCORE'!E:E,""),[1]listings!Q1186)</f>
        <v>4.7</v>
      </c>
      <c r="U1186" s="1" t="str">
        <f t="shared" si="37"/>
        <v>LaimEntire home/apt3</v>
      </c>
      <c r="V1186" s="1" t="str">
        <f>[1]listings!H1186&amp;[1]listings!I1186&amp;[1]listings!G1186</f>
        <v>Entire rental unitEntire home/aptLaim</v>
      </c>
      <c r="W1186" s="1" t="str">
        <f>[1]listings!G1186&amp;[1]listings!H1186&amp;[1]listings!I1186&amp;[1]listings!J1186</f>
        <v>LaimEntire rental unitEntire home/apt3</v>
      </c>
      <c r="X1186" s="38">
        <v>48.164929999999998</v>
      </c>
      <c r="Y1186" s="38">
        <v>11.58398</v>
      </c>
    </row>
    <row r="1187" spans="1:25" ht="16" x14ac:dyDescent="0.2">
      <c r="A1187" s="1">
        <v>27165681</v>
      </c>
      <c r="B1187" s="1" t="s">
        <v>1889</v>
      </c>
      <c r="C1187" s="1">
        <v>27859196</v>
      </c>
      <c r="D1187" s="1" t="s">
        <v>627</v>
      </c>
      <c r="E1187" s="3">
        <v>42051</v>
      </c>
      <c r="F1187" s="1">
        <v>3</v>
      </c>
      <c r="G1187" s="1" t="s">
        <v>100</v>
      </c>
      <c r="H1187" s="1" t="s">
        <v>32</v>
      </c>
      <c r="I1187" s="1" t="s">
        <v>33</v>
      </c>
      <c r="J1187" s="1">
        <v>2</v>
      </c>
      <c r="L1187" s="2">
        <f>IF(ISBLANK(K1187),_xlfn.XLOOKUP(U1187,'[1]AVG PRICE'!E:E,'[1]AVG PRICE'!D:D,""),[1]listings!K1187)</f>
        <v>116.41176470588235</v>
      </c>
      <c r="M1187" s="1">
        <v>7</v>
      </c>
      <c r="N1187" s="1">
        <v>31</v>
      </c>
      <c r="O1187" s="1">
        <v>0</v>
      </c>
      <c r="P1187" s="2">
        <f t="shared" si="36"/>
        <v>2211.8235294117644</v>
      </c>
      <c r="R1187" s="1">
        <f>IF(ISBLANK(S1187),_xlfn.XLOOKUP(V1187,'[1]AVG REVIEWS'!E:E,'[1]AVG REVIEWS'!D:D,""),[1]listings!S1187)</f>
        <v>0.89547368421052664</v>
      </c>
      <c r="T1187" s="1">
        <f>IF(ISBLANK(Q1187),_xlfn.XLOOKUP(W1187,'[1]AVG SCORE'!F:F,'[1]AVG SCORE'!E:E,""),[1]listings!Q1187)</f>
        <v>4.8004651162790681</v>
      </c>
      <c r="U1187" s="1" t="str">
        <f t="shared" si="37"/>
        <v>Untergiesing-HarlachingEntire home/apt2</v>
      </c>
      <c r="V1187" s="1" t="str">
        <f>[1]listings!H1187&amp;[1]listings!I1187&amp;[1]listings!G1187</f>
        <v>Entire rental unitEntire home/aptUntergiesing-Harlaching</v>
      </c>
      <c r="W1187" s="1" t="str">
        <f>[1]listings!G1187&amp;[1]listings!H1187&amp;[1]listings!I1187&amp;[1]listings!J1187</f>
        <v>Untergiesing-HarlachingEntire rental unitEntire home/apt2</v>
      </c>
      <c r="X1187" s="38">
        <v>48.142200000000003</v>
      </c>
      <c r="Y1187" s="38">
        <v>11.562670000000001</v>
      </c>
    </row>
    <row r="1188" spans="1:25" ht="16" x14ac:dyDescent="0.2">
      <c r="A1188" s="1">
        <v>27192045</v>
      </c>
      <c r="B1188" s="1" t="s">
        <v>1890</v>
      </c>
      <c r="C1188" s="1">
        <v>35700937</v>
      </c>
      <c r="D1188" s="1" t="s">
        <v>1891</v>
      </c>
      <c r="E1188" s="3">
        <v>42168</v>
      </c>
      <c r="F1188" s="1">
        <v>5</v>
      </c>
      <c r="G1188" s="1" t="s">
        <v>71</v>
      </c>
      <c r="H1188" s="1" t="s">
        <v>32</v>
      </c>
      <c r="I1188" s="1" t="s">
        <v>33</v>
      </c>
      <c r="J1188" s="1">
        <v>2</v>
      </c>
      <c r="K1188" s="2">
        <v>344</v>
      </c>
      <c r="L1188" s="2">
        <f>IF(ISBLANK(K1188),_xlfn.XLOOKUP(U1188,'[1]AVG PRICE'!E:E,'[1]AVG PRICE'!D:D,""),[1]listings!K1188)</f>
        <v>344</v>
      </c>
      <c r="M1188" s="1">
        <v>7</v>
      </c>
      <c r="N1188" s="1">
        <v>45</v>
      </c>
      <c r="O1188" s="1">
        <v>28</v>
      </c>
      <c r="P1188" s="2">
        <f t="shared" si="36"/>
        <v>8944</v>
      </c>
      <c r="Q1188" s="1">
        <v>4.8899999999999997</v>
      </c>
      <c r="R1188" s="1">
        <f>IF(ISBLANK(S1188),_xlfn.XLOOKUP(V1188,'[1]AVG REVIEWS'!E:E,'[1]AVG REVIEWS'!D:D,""),[1]listings!S1188)</f>
        <v>0.35</v>
      </c>
      <c r="S1188" s="1">
        <v>0.35</v>
      </c>
      <c r="T1188" s="1">
        <f>IF(ISBLANK(Q1188),_xlfn.XLOOKUP(W1188,'[1]AVG SCORE'!F:F,'[1]AVG SCORE'!E:E,""),[1]listings!Q1188)</f>
        <v>4.8899999999999997</v>
      </c>
      <c r="U1188" s="1" t="str">
        <f t="shared" si="37"/>
        <v>Ludwigsvorstadt-IsarvorstadtEntire home/apt2</v>
      </c>
      <c r="V1188" s="1" t="str">
        <f>[1]listings!H1188&amp;[1]listings!I1188&amp;[1]listings!G1188</f>
        <v>Entire rental unitEntire home/aptLudwigsvorstadt-Isarvorstadt</v>
      </c>
      <c r="W1188" s="1" t="str">
        <f>[1]listings!G1188&amp;[1]listings!H1188&amp;[1]listings!I1188&amp;[1]listings!J1188</f>
        <v>Ludwigsvorstadt-IsarvorstadtEntire rental unitEntire home/apt2</v>
      </c>
      <c r="X1188" s="38">
        <v>48.115859999999998</v>
      </c>
      <c r="Y1188" s="38">
        <v>11.59318</v>
      </c>
    </row>
    <row r="1189" spans="1:25" ht="16" x14ac:dyDescent="0.2">
      <c r="A1189" s="1">
        <v>27245610</v>
      </c>
      <c r="B1189" s="1" t="s">
        <v>1892</v>
      </c>
      <c r="C1189" s="1">
        <v>68873198</v>
      </c>
      <c r="D1189" s="1" t="s">
        <v>222</v>
      </c>
      <c r="E1189" s="3">
        <v>42485</v>
      </c>
      <c r="F1189" s="1">
        <v>1</v>
      </c>
      <c r="G1189" s="1" t="s">
        <v>39</v>
      </c>
      <c r="H1189" s="1" t="s">
        <v>32</v>
      </c>
      <c r="I1189" s="1" t="s">
        <v>33</v>
      </c>
      <c r="J1189" s="1">
        <v>3</v>
      </c>
      <c r="L1189" s="2">
        <f>IF(ISBLANK(K1189),_xlfn.XLOOKUP(U1189,'[1]AVG PRICE'!E:E,'[1]AVG PRICE'!D:D,""),[1]listings!K1189)</f>
        <v>176.62962962962962</v>
      </c>
      <c r="M1189" s="1">
        <v>2</v>
      </c>
      <c r="N1189" s="1">
        <v>1125</v>
      </c>
      <c r="O1189" s="1">
        <v>69</v>
      </c>
      <c r="P1189" s="2">
        <f t="shared" si="36"/>
        <v>99530.796296296292</v>
      </c>
      <c r="Q1189" s="1">
        <v>4.72</v>
      </c>
      <c r="R1189" s="1">
        <f>IF(ISBLANK(S1189),_xlfn.XLOOKUP(V1189,'[1]AVG REVIEWS'!E:E,'[1]AVG REVIEWS'!D:D,""),[1]listings!S1189)</f>
        <v>0.86</v>
      </c>
      <c r="S1189" s="1">
        <v>0.86</v>
      </c>
      <c r="T1189" s="1">
        <f>IF(ISBLANK(Q1189),_xlfn.XLOOKUP(W1189,'[1]AVG SCORE'!F:F,'[1]AVG SCORE'!E:E,""),[1]listings!Q1189)</f>
        <v>4.72</v>
      </c>
      <c r="U1189" s="1" t="str">
        <f t="shared" si="37"/>
        <v>MaxvorstadtEntire home/apt3</v>
      </c>
      <c r="V1189" s="1" t="str">
        <f>[1]listings!H1189&amp;[1]listings!I1189&amp;[1]listings!G1189</f>
        <v>Entire rental unitEntire home/aptMaxvorstadt</v>
      </c>
      <c r="W1189" s="1" t="str">
        <f>[1]listings!G1189&amp;[1]listings!H1189&amp;[1]listings!I1189&amp;[1]listings!J1189</f>
        <v>MaxvorstadtEntire rental unitEntire home/apt3</v>
      </c>
      <c r="X1189" s="38">
        <v>48.114249999999998</v>
      </c>
      <c r="Y1189" s="38">
        <v>11.56705</v>
      </c>
    </row>
    <row r="1190" spans="1:25" ht="16" x14ac:dyDescent="0.2">
      <c r="A1190" s="1">
        <v>27273209</v>
      </c>
      <c r="B1190" s="1" t="s">
        <v>1893</v>
      </c>
      <c r="C1190" s="1">
        <v>95009207</v>
      </c>
      <c r="D1190" s="1" t="s">
        <v>1894</v>
      </c>
      <c r="E1190" s="3">
        <v>42626</v>
      </c>
      <c r="F1190" s="1">
        <v>1</v>
      </c>
      <c r="G1190" s="1" t="s">
        <v>102</v>
      </c>
      <c r="H1190" s="1" t="s">
        <v>32</v>
      </c>
      <c r="I1190" s="1" t="s">
        <v>33</v>
      </c>
      <c r="J1190" s="1">
        <v>2</v>
      </c>
      <c r="K1190" s="2">
        <v>48</v>
      </c>
      <c r="L1190" s="2">
        <f>IF(ISBLANK(K1190),_xlfn.XLOOKUP(U1190,'[1]AVG PRICE'!E:E,'[1]AVG PRICE'!D:D,""),[1]listings!K1190)</f>
        <v>48</v>
      </c>
      <c r="M1190" s="1">
        <v>2</v>
      </c>
      <c r="N1190" s="1">
        <v>365</v>
      </c>
      <c r="O1190" s="1">
        <v>44</v>
      </c>
      <c r="P1190" s="2">
        <f t="shared" si="36"/>
        <v>8808</v>
      </c>
      <c r="Q1190" s="1">
        <v>4.5199999999999996</v>
      </c>
      <c r="R1190" s="1">
        <f>IF(ISBLANK(S1190),_xlfn.XLOOKUP(V1190,'[1]AVG REVIEWS'!E:E,'[1]AVG REVIEWS'!D:D,""),[1]listings!S1190)</f>
        <v>1.39</v>
      </c>
      <c r="S1190" s="1">
        <v>1.39</v>
      </c>
      <c r="T1190" s="1">
        <f>IF(ISBLANK(Q1190),_xlfn.XLOOKUP(W1190,'[1]AVG SCORE'!F:F,'[1]AVG SCORE'!E:E,""),[1]listings!Q1190)</f>
        <v>4.5199999999999996</v>
      </c>
      <c r="U1190" s="1" t="str">
        <f t="shared" si="37"/>
        <v>ObergiesingEntire home/apt2</v>
      </c>
      <c r="V1190" s="1" t="str">
        <f>[1]listings!H1190&amp;[1]listings!I1190&amp;[1]listings!G1190</f>
        <v>Entire rental unitEntire home/aptObergiesing</v>
      </c>
      <c r="W1190" s="1" t="str">
        <f>[1]listings!G1190&amp;[1]listings!H1190&amp;[1]listings!I1190&amp;[1]listings!J1190</f>
        <v>ObergiesingEntire rental unitEntire home/apt2</v>
      </c>
      <c r="X1190" s="38">
        <v>48.135930000000002</v>
      </c>
      <c r="Y1190" s="38">
        <v>11.58677</v>
      </c>
    </row>
    <row r="1191" spans="1:25" ht="16" x14ac:dyDescent="0.2">
      <c r="A1191" s="1">
        <v>27288302</v>
      </c>
      <c r="B1191" s="1" t="s">
        <v>1895</v>
      </c>
      <c r="C1191" s="1">
        <v>14831097</v>
      </c>
      <c r="D1191" s="1" t="s">
        <v>1896</v>
      </c>
      <c r="E1191" s="3">
        <v>41757</v>
      </c>
      <c r="F1191" s="1">
        <v>1</v>
      </c>
      <c r="G1191" s="1" t="s">
        <v>31</v>
      </c>
      <c r="H1191" s="1" t="s">
        <v>82</v>
      </c>
      <c r="I1191" s="1" t="s">
        <v>47</v>
      </c>
      <c r="J1191" s="1">
        <v>3</v>
      </c>
      <c r="L1191" s="2">
        <f>IF(ISBLANK(K1191),_xlfn.XLOOKUP(U1191,'[1]AVG PRICE'!E:E,'[1]AVG PRICE'!D:D,""),[1]listings!K1191)</f>
        <v>75</v>
      </c>
      <c r="M1191" s="1">
        <v>2</v>
      </c>
      <c r="N1191" s="1">
        <v>1125</v>
      </c>
      <c r="O1191" s="1">
        <v>32</v>
      </c>
      <c r="P1191" s="2">
        <f t="shared" si="36"/>
        <v>42262.5</v>
      </c>
      <c r="Q1191" s="1">
        <v>4.91</v>
      </c>
      <c r="R1191" s="1">
        <f>IF(ISBLANK(S1191),_xlfn.XLOOKUP(V1191,'[1]AVG REVIEWS'!E:E,'[1]AVG REVIEWS'!D:D,""),[1]listings!S1191)</f>
        <v>0.4</v>
      </c>
      <c r="S1191" s="1">
        <v>0.4</v>
      </c>
      <c r="T1191" s="1">
        <f>IF(ISBLANK(Q1191),_xlfn.XLOOKUP(W1191,'[1]AVG SCORE'!F:F,'[1]AVG SCORE'!E:E,""),[1]listings!Q1191)</f>
        <v>4.91</v>
      </c>
      <c r="U1191" s="1" t="str">
        <f t="shared" si="37"/>
        <v>HadernPrivate room3</v>
      </c>
      <c r="V1191" s="1" t="str">
        <f>[1]listings!H1191&amp;[1]listings!I1191&amp;[1]listings!G1191</f>
        <v>Private room in condoPrivate roomHadern</v>
      </c>
      <c r="W1191" s="1" t="str">
        <f>[1]listings!G1191&amp;[1]listings!H1191&amp;[1]listings!I1191&amp;[1]listings!J1191</f>
        <v>HadernPrivate room in condoPrivate room3</v>
      </c>
      <c r="X1191" s="38">
        <v>48.181559999999998</v>
      </c>
      <c r="Y1191" s="38">
        <v>11.5776</v>
      </c>
    </row>
    <row r="1192" spans="1:25" ht="16" x14ac:dyDescent="0.2">
      <c r="A1192" s="1">
        <v>27305511</v>
      </c>
      <c r="B1192" s="1" t="s">
        <v>1897</v>
      </c>
      <c r="C1192" s="1">
        <v>8702309</v>
      </c>
      <c r="D1192" s="1" t="s">
        <v>138</v>
      </c>
      <c r="E1192" s="3">
        <v>41525</v>
      </c>
      <c r="F1192" s="1">
        <v>1</v>
      </c>
      <c r="G1192" s="1" t="s">
        <v>66</v>
      </c>
      <c r="H1192" s="1" t="s">
        <v>51</v>
      </c>
      <c r="I1192" s="1" t="s">
        <v>47</v>
      </c>
      <c r="J1192" s="1">
        <v>2</v>
      </c>
      <c r="L1192" s="2">
        <f>IF(ISBLANK(K1192),_xlfn.XLOOKUP(U1192,'[1]AVG PRICE'!E:E,'[1]AVG PRICE'!D:D,""),[1]listings!K1192)</f>
        <v>112.05263157894737</v>
      </c>
      <c r="M1192" s="1">
        <v>2</v>
      </c>
      <c r="N1192" s="1">
        <v>3</v>
      </c>
      <c r="O1192" s="1">
        <v>4</v>
      </c>
      <c r="P1192" s="2">
        <f t="shared" si="36"/>
        <v>280.13157894736844</v>
      </c>
      <c r="Q1192" s="1">
        <v>5</v>
      </c>
      <c r="R1192" s="1">
        <f>IF(ISBLANK(S1192),_xlfn.XLOOKUP(V1192,'[1]AVG REVIEWS'!E:E,'[1]AVG REVIEWS'!D:D,""),[1]listings!S1192)</f>
        <v>0.13</v>
      </c>
      <c r="S1192" s="1">
        <v>0.13</v>
      </c>
      <c r="T1192" s="1">
        <f>IF(ISBLANK(Q1192),_xlfn.XLOOKUP(W1192,'[1]AVG SCORE'!F:F,'[1]AVG SCORE'!E:E,""),[1]listings!Q1192)</f>
        <v>5</v>
      </c>
      <c r="U1192" s="1" t="str">
        <f t="shared" si="37"/>
        <v>Au-HaidhausenPrivate room2</v>
      </c>
      <c r="V1192" s="1" t="str">
        <f>[1]listings!H1192&amp;[1]listings!I1192&amp;[1]listings!G1192</f>
        <v>Private room in rental unitPrivate roomAu-Haidhausen</v>
      </c>
      <c r="W1192" s="1" t="str">
        <f>[1]listings!G1192&amp;[1]listings!H1192&amp;[1]listings!I1192&amp;[1]listings!J1192</f>
        <v>Au-HaidhausenPrivate room in rental unitPrivate room2</v>
      </c>
      <c r="X1192" s="38">
        <v>48.119149999999998</v>
      </c>
      <c r="Y1192" s="38">
        <v>11.574</v>
      </c>
    </row>
    <row r="1193" spans="1:25" ht="16" x14ac:dyDescent="0.2">
      <c r="A1193" s="1">
        <v>27329159</v>
      </c>
      <c r="B1193" s="1" t="s">
        <v>1898</v>
      </c>
      <c r="C1193" s="1">
        <v>149549634</v>
      </c>
      <c r="D1193" s="1" t="s">
        <v>683</v>
      </c>
      <c r="E1193" s="3">
        <v>42985</v>
      </c>
      <c r="F1193" s="1">
        <v>4</v>
      </c>
      <c r="G1193" s="1" t="s">
        <v>45</v>
      </c>
      <c r="H1193" s="1" t="s">
        <v>46</v>
      </c>
      <c r="I1193" s="1" t="s">
        <v>47</v>
      </c>
      <c r="J1193" s="1">
        <v>1</v>
      </c>
      <c r="L1193" s="2">
        <f>IF(ISBLANK(K1193),_xlfn.XLOOKUP(U1193,'[1]AVG PRICE'!E:E,'[1]AVG PRICE'!D:D,""),[1]listings!K1193)</f>
        <v>105.92307692307692</v>
      </c>
      <c r="M1193" s="1">
        <v>1</v>
      </c>
      <c r="N1193" s="1">
        <v>365</v>
      </c>
      <c r="O1193" s="1">
        <v>0</v>
      </c>
      <c r="P1193" s="2">
        <f t="shared" si="36"/>
        <v>19383.923076923078</v>
      </c>
      <c r="R1193" s="1">
        <f>IF(ISBLANK(S1193),_xlfn.XLOOKUP(V1193,'[1]AVG REVIEWS'!E:E,'[1]AVG REVIEWS'!D:D,""),[1]listings!S1193)</f>
        <v>1.141578947368421</v>
      </c>
      <c r="T1193" s="1">
        <f>IF(ISBLANK(Q1193),_xlfn.XLOOKUP(W1193,'[1]AVG SCORE'!F:F,'[1]AVG SCORE'!E:E,""),[1]listings!Q1193)</f>
        <v>4.7133333333333338</v>
      </c>
      <c r="U1193" s="1" t="str">
        <f t="shared" si="37"/>
        <v>Sendling-WestparkPrivate room1</v>
      </c>
      <c r="V1193" s="1" t="str">
        <f>[1]listings!H1193&amp;[1]listings!I1193&amp;[1]listings!G1193</f>
        <v>Private room in homePrivate roomSendling-Westpark</v>
      </c>
      <c r="W1193" s="1" t="str">
        <f>[1]listings!G1193&amp;[1]listings!H1193&amp;[1]listings!I1193&amp;[1]listings!J1193</f>
        <v>Sendling-WestparkPrivate room in homePrivate room1</v>
      </c>
      <c r="X1193" s="38">
        <v>48.160939999999997</v>
      </c>
      <c r="Y1193" s="38">
        <v>11.54149</v>
      </c>
    </row>
    <row r="1194" spans="1:25" ht="16" x14ac:dyDescent="0.2">
      <c r="A1194" s="1">
        <v>27331012</v>
      </c>
      <c r="B1194" s="1" t="s">
        <v>1899</v>
      </c>
      <c r="C1194" s="1">
        <v>149549634</v>
      </c>
      <c r="D1194" s="1" t="s">
        <v>683</v>
      </c>
      <c r="E1194" s="3">
        <v>42985</v>
      </c>
      <c r="F1194" s="1">
        <v>4</v>
      </c>
      <c r="G1194" s="1" t="s">
        <v>45</v>
      </c>
      <c r="H1194" s="1" t="s">
        <v>46</v>
      </c>
      <c r="I1194" s="1" t="s">
        <v>47</v>
      </c>
      <c r="J1194" s="1">
        <v>2</v>
      </c>
      <c r="L1194" s="2">
        <f>IF(ISBLANK(K1194),_xlfn.XLOOKUP(U1194,'[1]AVG PRICE'!E:E,'[1]AVG PRICE'!D:D,""),[1]listings!K1194)</f>
        <v>71.897435897435898</v>
      </c>
      <c r="M1194" s="1">
        <v>2</v>
      </c>
      <c r="N1194" s="1">
        <v>1125</v>
      </c>
      <c r="O1194" s="1">
        <v>48</v>
      </c>
      <c r="P1194" s="2">
        <f t="shared" si="36"/>
        <v>40514.205128205125</v>
      </c>
      <c r="Q1194" s="1">
        <v>4.92</v>
      </c>
      <c r="R1194" s="1">
        <f>IF(ISBLANK(S1194),_xlfn.XLOOKUP(V1194,'[1]AVG REVIEWS'!E:E,'[1]AVG REVIEWS'!D:D,""),[1]listings!S1194)</f>
        <v>0.61</v>
      </c>
      <c r="S1194" s="1">
        <v>0.61</v>
      </c>
      <c r="T1194" s="1">
        <f>IF(ISBLANK(Q1194),_xlfn.XLOOKUP(W1194,'[1]AVG SCORE'!F:F,'[1]AVG SCORE'!E:E,""),[1]listings!Q1194)</f>
        <v>4.92</v>
      </c>
      <c r="U1194" s="1" t="str">
        <f t="shared" si="37"/>
        <v>Sendling-WestparkPrivate room2</v>
      </c>
      <c r="V1194" s="1" t="str">
        <f>[1]listings!H1194&amp;[1]listings!I1194&amp;[1]listings!G1194</f>
        <v>Private room in homePrivate roomSendling-Westpark</v>
      </c>
      <c r="W1194" s="1" t="str">
        <f>[1]listings!G1194&amp;[1]listings!H1194&amp;[1]listings!I1194&amp;[1]listings!J1194</f>
        <v>Sendling-WestparkPrivate room in homePrivate room2</v>
      </c>
      <c r="X1194" s="38">
        <v>48.202010000000001</v>
      </c>
      <c r="Y1194" s="38">
        <v>11.604329999999999</v>
      </c>
    </row>
    <row r="1195" spans="1:25" ht="16" x14ac:dyDescent="0.2">
      <c r="A1195" s="1">
        <v>27331643</v>
      </c>
      <c r="B1195" s="1" t="s">
        <v>1900</v>
      </c>
      <c r="C1195" s="1">
        <v>203241961</v>
      </c>
      <c r="D1195" s="1" t="s">
        <v>1901</v>
      </c>
      <c r="E1195" s="3">
        <v>43299</v>
      </c>
      <c r="F1195" s="1">
        <v>1</v>
      </c>
      <c r="G1195" s="1" t="s">
        <v>71</v>
      </c>
      <c r="H1195" s="1" t="s">
        <v>51</v>
      </c>
      <c r="I1195" s="1" t="s">
        <v>47</v>
      </c>
      <c r="J1195" s="1">
        <v>2</v>
      </c>
      <c r="K1195" s="2">
        <v>160</v>
      </c>
      <c r="L1195" s="2">
        <f>IF(ISBLANK(K1195),_xlfn.XLOOKUP(U1195,'[1]AVG PRICE'!E:E,'[1]AVG PRICE'!D:D,""),[1]listings!K1195)</f>
        <v>160</v>
      </c>
      <c r="M1195" s="1">
        <v>2</v>
      </c>
      <c r="N1195" s="1">
        <v>1125</v>
      </c>
      <c r="O1195" s="1">
        <v>2</v>
      </c>
      <c r="P1195" s="2">
        <f t="shared" si="36"/>
        <v>90160</v>
      </c>
      <c r="Q1195" s="1">
        <v>5</v>
      </c>
      <c r="R1195" s="1">
        <f>IF(ISBLANK(S1195),_xlfn.XLOOKUP(V1195,'[1]AVG REVIEWS'!E:E,'[1]AVG REVIEWS'!D:D,""),[1]listings!S1195)</f>
        <v>0.03</v>
      </c>
      <c r="S1195" s="1">
        <v>0.03</v>
      </c>
      <c r="T1195" s="1">
        <f>IF(ISBLANK(Q1195),_xlfn.XLOOKUP(W1195,'[1]AVG SCORE'!F:F,'[1]AVG SCORE'!E:E,""),[1]listings!Q1195)</f>
        <v>5</v>
      </c>
      <c r="U1195" s="1" t="str">
        <f t="shared" si="37"/>
        <v>Ludwigsvorstadt-IsarvorstadtPrivate room2</v>
      </c>
      <c r="V1195" s="1" t="str">
        <f>[1]listings!H1195&amp;[1]listings!I1195&amp;[1]listings!G1195</f>
        <v>Private room in rental unitPrivate roomLudwigsvorstadt-Isarvorstadt</v>
      </c>
      <c r="W1195" s="1" t="str">
        <f>[1]listings!G1195&amp;[1]listings!H1195&amp;[1]listings!I1195&amp;[1]listings!J1195</f>
        <v>Ludwigsvorstadt-IsarvorstadtPrivate room in rental unitPrivate room2</v>
      </c>
      <c r="X1195" s="38">
        <v>48.134990000000002</v>
      </c>
      <c r="Y1195" s="38">
        <v>11.52303</v>
      </c>
    </row>
    <row r="1196" spans="1:25" ht="16" x14ac:dyDescent="0.2">
      <c r="A1196" s="1">
        <v>27345577</v>
      </c>
      <c r="B1196" s="1" t="s">
        <v>1902</v>
      </c>
      <c r="C1196" s="1">
        <v>78060962</v>
      </c>
      <c r="D1196" s="1" t="s">
        <v>1128</v>
      </c>
      <c r="E1196" s="3">
        <v>42537</v>
      </c>
      <c r="F1196" s="1">
        <v>2</v>
      </c>
      <c r="G1196" s="1" t="s">
        <v>174</v>
      </c>
      <c r="H1196" s="1" t="s">
        <v>51</v>
      </c>
      <c r="I1196" s="1" t="s">
        <v>47</v>
      </c>
      <c r="J1196" s="1">
        <v>3</v>
      </c>
      <c r="K1196" s="2">
        <v>66</v>
      </c>
      <c r="L1196" s="2">
        <f>IF(ISBLANK(K1196),_xlfn.XLOOKUP(U1196,'[1]AVG PRICE'!E:E,'[1]AVG PRICE'!D:D,""),[1]listings!K1196)</f>
        <v>66</v>
      </c>
      <c r="M1196" s="1">
        <v>1</v>
      </c>
      <c r="N1196" s="1">
        <v>30</v>
      </c>
      <c r="O1196" s="1">
        <v>39</v>
      </c>
      <c r="P1196" s="2">
        <f t="shared" si="36"/>
        <v>1023</v>
      </c>
      <c r="Q1196" s="1">
        <v>4.6399999999999997</v>
      </c>
      <c r="R1196" s="1">
        <f>IF(ISBLANK(S1196),_xlfn.XLOOKUP(V1196,'[1]AVG REVIEWS'!E:E,'[1]AVG REVIEWS'!D:D,""),[1]listings!S1196)</f>
        <v>0.48</v>
      </c>
      <c r="S1196" s="1">
        <v>0.48</v>
      </c>
      <c r="T1196" s="1">
        <f>IF(ISBLANK(Q1196),_xlfn.XLOOKUP(W1196,'[1]AVG SCORE'!F:F,'[1]AVG SCORE'!E:E,""),[1]listings!Q1196)</f>
        <v>4.6399999999999997</v>
      </c>
      <c r="U1196" s="1" t="str">
        <f t="shared" si="37"/>
        <v>Milbertshofen-Am HartPrivate room3</v>
      </c>
      <c r="V1196" s="1" t="str">
        <f>[1]listings!H1196&amp;[1]listings!I1196&amp;[1]listings!G1196</f>
        <v>Private room in rental unitPrivate roomMilbertshofen-Am Hart</v>
      </c>
      <c r="W1196" s="1" t="str">
        <f>[1]listings!G1196&amp;[1]listings!H1196&amp;[1]listings!I1196&amp;[1]listings!J1196</f>
        <v>Milbertshofen-Am HartPrivate room in rental unitPrivate room3</v>
      </c>
      <c r="X1196" s="38">
        <v>48.132060000000003</v>
      </c>
      <c r="Y1196" s="38">
        <v>11.691839999999999</v>
      </c>
    </row>
    <row r="1197" spans="1:25" ht="16" x14ac:dyDescent="0.2">
      <c r="A1197" s="1">
        <v>27380908</v>
      </c>
      <c r="B1197" s="1" t="s">
        <v>1903</v>
      </c>
      <c r="C1197" s="1">
        <v>42445579</v>
      </c>
      <c r="D1197" s="1" t="s">
        <v>357</v>
      </c>
      <c r="E1197" s="3">
        <v>42241</v>
      </c>
      <c r="F1197" s="1">
        <v>1</v>
      </c>
      <c r="G1197" s="1" t="s">
        <v>100</v>
      </c>
      <c r="H1197" s="1" t="s">
        <v>32</v>
      </c>
      <c r="I1197" s="1" t="s">
        <v>33</v>
      </c>
      <c r="J1197" s="1">
        <v>3</v>
      </c>
      <c r="K1197" s="2">
        <v>250</v>
      </c>
      <c r="L1197" s="2">
        <f>IF(ISBLANK(K1197),_xlfn.XLOOKUP(U1197,'[1]AVG PRICE'!E:E,'[1]AVG PRICE'!D:D,""),[1]listings!K1197)</f>
        <v>250</v>
      </c>
      <c r="M1197" s="1">
        <v>4</v>
      </c>
      <c r="N1197" s="1">
        <v>365</v>
      </c>
      <c r="O1197" s="1">
        <v>2</v>
      </c>
      <c r="P1197" s="2">
        <f t="shared" si="36"/>
        <v>46125</v>
      </c>
      <c r="Q1197" s="1">
        <v>5</v>
      </c>
      <c r="R1197" s="1">
        <f>IF(ISBLANK(S1197),_xlfn.XLOOKUP(V1197,'[1]AVG REVIEWS'!E:E,'[1]AVG REVIEWS'!D:D,""),[1]listings!S1197)</f>
        <v>7.0000000000000007E-2</v>
      </c>
      <c r="S1197" s="1">
        <v>7.0000000000000007E-2</v>
      </c>
      <c r="T1197" s="1">
        <f>IF(ISBLANK(Q1197),_xlfn.XLOOKUP(W1197,'[1]AVG SCORE'!F:F,'[1]AVG SCORE'!E:E,""),[1]listings!Q1197)</f>
        <v>5</v>
      </c>
      <c r="U1197" s="1" t="str">
        <f t="shared" si="37"/>
        <v>Untergiesing-HarlachingEntire home/apt3</v>
      </c>
      <c r="V1197" s="1" t="str">
        <f>[1]listings!H1197&amp;[1]listings!I1197&amp;[1]listings!G1197</f>
        <v>Entire rental unitEntire home/aptUntergiesing-Harlaching</v>
      </c>
      <c r="W1197" s="1" t="str">
        <f>[1]listings!G1197&amp;[1]listings!H1197&amp;[1]listings!I1197&amp;[1]listings!J1197</f>
        <v>Untergiesing-HarlachingEntire rental unitEntire home/apt3</v>
      </c>
      <c r="X1197" s="38">
        <v>48.11806</v>
      </c>
      <c r="Y1197" s="38">
        <v>11.53464</v>
      </c>
    </row>
    <row r="1198" spans="1:25" ht="16" x14ac:dyDescent="0.2">
      <c r="A1198" s="1">
        <v>27384751</v>
      </c>
      <c r="B1198" s="1" t="s">
        <v>1904</v>
      </c>
      <c r="C1198" s="1">
        <v>15489687</v>
      </c>
      <c r="D1198" s="1" t="s">
        <v>1484</v>
      </c>
      <c r="E1198" s="3">
        <v>41772</v>
      </c>
      <c r="F1198" s="1">
        <v>1</v>
      </c>
      <c r="G1198" s="1" t="s">
        <v>71</v>
      </c>
      <c r="H1198" s="1" t="s">
        <v>32</v>
      </c>
      <c r="I1198" s="1" t="s">
        <v>33</v>
      </c>
      <c r="J1198" s="1">
        <v>2</v>
      </c>
      <c r="L1198" s="2">
        <f>IF(ISBLANK(K1198),_xlfn.XLOOKUP(U1198,'[1]AVG PRICE'!E:E,'[1]AVG PRICE'!D:D,""),[1]listings!K1198)</f>
        <v>150.01249999999999</v>
      </c>
      <c r="M1198" s="1">
        <v>2.1</v>
      </c>
      <c r="N1198" s="1">
        <v>1125</v>
      </c>
      <c r="O1198" s="1">
        <v>38</v>
      </c>
      <c r="P1198" s="2">
        <f t="shared" si="36"/>
        <v>84539.544374999983</v>
      </c>
      <c r="Q1198" s="1">
        <v>4.92</v>
      </c>
      <c r="R1198" s="1">
        <f>IF(ISBLANK(S1198),_xlfn.XLOOKUP(V1198,'[1]AVG REVIEWS'!E:E,'[1]AVG REVIEWS'!D:D,""),[1]listings!S1198)</f>
        <v>0.47</v>
      </c>
      <c r="S1198" s="1">
        <v>0.47</v>
      </c>
      <c r="T1198" s="1">
        <f>IF(ISBLANK(Q1198),_xlfn.XLOOKUP(W1198,'[1]AVG SCORE'!F:F,'[1]AVG SCORE'!E:E,""),[1]listings!Q1198)</f>
        <v>4.92</v>
      </c>
      <c r="U1198" s="1" t="str">
        <f t="shared" si="37"/>
        <v>Ludwigsvorstadt-IsarvorstadtEntire home/apt2</v>
      </c>
      <c r="V1198" s="1" t="str">
        <f>[1]listings!H1198&amp;[1]listings!I1198&amp;[1]listings!G1198</f>
        <v>Entire rental unitEntire home/aptLudwigsvorstadt-Isarvorstadt</v>
      </c>
      <c r="W1198" s="1" t="str">
        <f>[1]listings!G1198&amp;[1]listings!H1198&amp;[1]listings!I1198&amp;[1]listings!J1198</f>
        <v>Ludwigsvorstadt-IsarvorstadtEntire rental unitEntire home/apt2</v>
      </c>
      <c r="X1198" s="38">
        <v>48.104950000000002</v>
      </c>
      <c r="Y1198" s="38">
        <v>11.5739</v>
      </c>
    </row>
    <row r="1199" spans="1:25" ht="16" x14ac:dyDescent="0.2">
      <c r="A1199" s="1">
        <v>27429027</v>
      </c>
      <c r="B1199" s="1" t="s">
        <v>1905</v>
      </c>
      <c r="C1199" s="1">
        <v>16853215</v>
      </c>
      <c r="D1199" s="1" t="s">
        <v>1797</v>
      </c>
      <c r="E1199" s="3">
        <v>41806</v>
      </c>
      <c r="F1199" s="1">
        <v>2</v>
      </c>
      <c r="G1199" s="1" t="s">
        <v>50</v>
      </c>
      <c r="H1199" s="1" t="s">
        <v>51</v>
      </c>
      <c r="I1199" s="1" t="s">
        <v>47</v>
      </c>
      <c r="J1199" s="1">
        <v>3</v>
      </c>
      <c r="L1199" s="2">
        <f>IF(ISBLANK(K1199),_xlfn.XLOOKUP(U1199,'[1]AVG PRICE'!E:E,'[1]AVG PRICE'!D:D,""),[1]listings!K1199)</f>
        <v>66</v>
      </c>
      <c r="M1199" s="1">
        <v>3</v>
      </c>
      <c r="N1199" s="1">
        <v>1125</v>
      </c>
      <c r="O1199" s="1">
        <v>0</v>
      </c>
      <c r="P1199" s="2">
        <f t="shared" si="36"/>
        <v>37224</v>
      </c>
      <c r="R1199" s="1">
        <f>IF(ISBLANK(S1199),_xlfn.XLOOKUP(V1199,'[1]AVG REVIEWS'!E:E,'[1]AVG REVIEWS'!D:D,""),[1]listings!S1199)</f>
        <v>0.82777777777777761</v>
      </c>
      <c r="T1199" s="1">
        <f>IF(ISBLANK(Q1199),_xlfn.XLOOKUP(W1199,'[1]AVG SCORE'!F:F,'[1]AVG SCORE'!E:E,""),[1]listings!Q1199)</f>
        <v>4.9449999999999994</v>
      </c>
      <c r="U1199" s="1" t="str">
        <f t="shared" si="37"/>
        <v>Schwabing-WestPrivate room3</v>
      </c>
      <c r="V1199" s="1" t="str">
        <f>[1]listings!H1199&amp;[1]listings!I1199&amp;[1]listings!G1199</f>
        <v>Private room in rental unitPrivate roomSchwabing-West</v>
      </c>
      <c r="W1199" s="1" t="str">
        <f>[1]listings!G1199&amp;[1]listings!H1199&amp;[1]listings!I1199&amp;[1]listings!J1199</f>
        <v>Schwabing-WestPrivate room in rental unitPrivate room3</v>
      </c>
      <c r="X1199" s="38">
        <v>48.161270000000002</v>
      </c>
      <c r="Y1199" s="38">
        <v>11.58794</v>
      </c>
    </row>
    <row r="1200" spans="1:25" ht="16" x14ac:dyDescent="0.2">
      <c r="A1200" s="1">
        <v>27432082</v>
      </c>
      <c r="B1200" s="1" t="s">
        <v>1906</v>
      </c>
      <c r="C1200" s="1">
        <v>20366602</v>
      </c>
      <c r="D1200" s="1" t="s">
        <v>942</v>
      </c>
      <c r="E1200" s="3">
        <v>41872</v>
      </c>
      <c r="F1200" s="1">
        <v>2</v>
      </c>
      <c r="G1200" s="1" t="s">
        <v>39</v>
      </c>
      <c r="H1200" s="1" t="s">
        <v>32</v>
      </c>
      <c r="I1200" s="1" t="s">
        <v>33</v>
      </c>
      <c r="J1200" s="1">
        <v>2</v>
      </c>
      <c r="K1200" s="2">
        <v>125</v>
      </c>
      <c r="L1200" s="2">
        <f>IF(ISBLANK(K1200),_xlfn.XLOOKUP(U1200,'[1]AVG PRICE'!E:E,'[1]AVG PRICE'!D:D,""),[1]listings!K1200)</f>
        <v>125</v>
      </c>
      <c r="M1200" s="1">
        <v>14</v>
      </c>
      <c r="N1200" s="1">
        <v>1125</v>
      </c>
      <c r="O1200" s="1">
        <v>0</v>
      </c>
      <c r="P1200" s="2">
        <f t="shared" si="36"/>
        <v>71187.5</v>
      </c>
      <c r="R1200" s="1">
        <f>IF(ISBLANK(S1200),_xlfn.XLOOKUP(V1200,'[1]AVG REVIEWS'!E:E,'[1]AVG REVIEWS'!D:D,""),[1]listings!S1200)</f>
        <v>0.90774086378737473</v>
      </c>
      <c r="T1200" s="1">
        <f>IF(ISBLANK(Q1200),_xlfn.XLOOKUP(W1200,'[1]AVG SCORE'!F:F,'[1]AVG SCORE'!E:E,""),[1]listings!Q1200)</f>
        <v>4.8045098039215679</v>
      </c>
      <c r="U1200" s="1" t="str">
        <f t="shared" si="37"/>
        <v>MaxvorstadtEntire home/apt2</v>
      </c>
      <c r="V1200" s="1" t="str">
        <f>[1]listings!H1200&amp;[1]listings!I1200&amp;[1]listings!G1200</f>
        <v>Entire rental unitEntire home/aptMaxvorstadt</v>
      </c>
      <c r="W1200" s="1" t="str">
        <f>[1]listings!G1200&amp;[1]listings!H1200&amp;[1]listings!I1200&amp;[1]listings!J1200</f>
        <v>MaxvorstadtEntire rental unitEntire home/apt2</v>
      </c>
      <c r="X1200" s="38">
        <v>48.162860000000002</v>
      </c>
      <c r="Y1200" s="38">
        <v>11.57019</v>
      </c>
    </row>
    <row r="1201" spans="1:25" ht="16" x14ac:dyDescent="0.2">
      <c r="A1201" s="1">
        <v>27480879</v>
      </c>
      <c r="B1201" s="1" t="s">
        <v>1907</v>
      </c>
      <c r="C1201" s="1">
        <v>148976664</v>
      </c>
      <c r="D1201" s="1" t="s">
        <v>1786</v>
      </c>
      <c r="E1201" s="3">
        <v>42981</v>
      </c>
      <c r="F1201" s="1">
        <v>5</v>
      </c>
      <c r="G1201" s="1" t="s">
        <v>102</v>
      </c>
      <c r="H1201" s="1" t="s">
        <v>51</v>
      </c>
      <c r="I1201" s="1" t="s">
        <v>47</v>
      </c>
      <c r="J1201" s="1">
        <v>2</v>
      </c>
      <c r="L1201" s="2">
        <f>IF(ISBLANK(K1201),_xlfn.XLOOKUP(U1201,'[1]AVG PRICE'!E:E,'[1]AVG PRICE'!D:D,""),[1]listings!K1201)</f>
        <v>70.078947368421055</v>
      </c>
      <c r="M1201" s="1">
        <v>2</v>
      </c>
      <c r="N1201" s="1">
        <v>1125</v>
      </c>
      <c r="O1201" s="1">
        <v>100</v>
      </c>
      <c r="P1201" s="2">
        <f t="shared" si="36"/>
        <v>39489.486842105267</v>
      </c>
      <c r="Q1201" s="1">
        <v>4.9000000000000004</v>
      </c>
      <c r="R1201" s="1">
        <f>IF(ISBLANK(S1201),_xlfn.XLOOKUP(V1201,'[1]AVG REVIEWS'!E:E,'[1]AVG REVIEWS'!D:D,""),[1]listings!S1201)</f>
        <v>1.25</v>
      </c>
      <c r="S1201" s="1">
        <v>1.25</v>
      </c>
      <c r="T1201" s="1">
        <f>IF(ISBLANK(Q1201),_xlfn.XLOOKUP(W1201,'[1]AVG SCORE'!F:F,'[1]AVG SCORE'!E:E,""),[1]listings!Q1201)</f>
        <v>4.9000000000000004</v>
      </c>
      <c r="U1201" s="1" t="str">
        <f t="shared" si="37"/>
        <v>ObergiesingPrivate room2</v>
      </c>
      <c r="V1201" s="1" t="str">
        <f>[1]listings!H1201&amp;[1]listings!I1201&amp;[1]listings!G1201</f>
        <v>Private room in rental unitPrivate roomObergiesing</v>
      </c>
      <c r="W1201" s="1" t="str">
        <f>[1]listings!G1201&amp;[1]listings!H1201&amp;[1]listings!I1201&amp;[1]listings!J1201</f>
        <v>ObergiesingPrivate room in rental unitPrivate room2</v>
      </c>
      <c r="X1201" s="38">
        <v>48.131239999999998</v>
      </c>
      <c r="Y1201" s="38">
        <v>11.56479</v>
      </c>
    </row>
    <row r="1202" spans="1:25" ht="16" x14ac:dyDescent="0.2">
      <c r="A1202" s="1">
        <v>27513304</v>
      </c>
      <c r="B1202" s="1" t="s">
        <v>1908</v>
      </c>
      <c r="C1202" s="1">
        <v>4343314</v>
      </c>
      <c r="D1202" s="1" t="s">
        <v>1281</v>
      </c>
      <c r="E1202" s="3">
        <v>41249</v>
      </c>
      <c r="F1202" s="1">
        <v>1</v>
      </c>
      <c r="G1202" s="1" t="s">
        <v>100</v>
      </c>
      <c r="H1202" s="1" t="s">
        <v>32</v>
      </c>
      <c r="I1202" s="1" t="s">
        <v>33</v>
      </c>
      <c r="J1202" s="1">
        <v>3</v>
      </c>
      <c r="L1202" s="2">
        <f>IF(ISBLANK(K1202),_xlfn.XLOOKUP(U1202,'[1]AVG PRICE'!E:E,'[1]AVG PRICE'!D:D,""),[1]listings!K1202)</f>
        <v>130.0625</v>
      </c>
      <c r="M1202" s="1">
        <v>2</v>
      </c>
      <c r="N1202" s="1">
        <v>1125</v>
      </c>
      <c r="O1202" s="1">
        <v>52</v>
      </c>
      <c r="P1202" s="2">
        <f t="shared" si="36"/>
        <v>73290.21875</v>
      </c>
      <c r="Q1202" s="1">
        <v>4.9000000000000004</v>
      </c>
      <c r="R1202" s="1">
        <f>IF(ISBLANK(S1202),_xlfn.XLOOKUP(V1202,'[1]AVG REVIEWS'!E:E,'[1]AVG REVIEWS'!D:D,""),[1]listings!S1202)</f>
        <v>0.65</v>
      </c>
      <c r="S1202" s="1">
        <v>0.65</v>
      </c>
      <c r="T1202" s="1">
        <f>IF(ISBLANK(Q1202),_xlfn.XLOOKUP(W1202,'[1]AVG SCORE'!F:F,'[1]AVG SCORE'!E:E,""),[1]listings!Q1202)</f>
        <v>4.9000000000000004</v>
      </c>
      <c r="U1202" s="1" t="str">
        <f t="shared" si="37"/>
        <v>Untergiesing-HarlachingEntire home/apt3</v>
      </c>
      <c r="V1202" s="1" t="str">
        <f>[1]listings!H1202&amp;[1]listings!I1202&amp;[1]listings!G1202</f>
        <v>Entire rental unitEntire home/aptUntergiesing-Harlaching</v>
      </c>
      <c r="W1202" s="1" t="str">
        <f>[1]listings!G1202&amp;[1]listings!H1202&amp;[1]listings!I1202&amp;[1]listings!J1202</f>
        <v>Untergiesing-HarlachingEntire rental unitEntire home/apt3</v>
      </c>
      <c r="X1202" s="38">
        <v>48.12283</v>
      </c>
      <c r="Y1202" s="38">
        <v>11.578419999999999</v>
      </c>
    </row>
    <row r="1203" spans="1:25" ht="16" x14ac:dyDescent="0.2">
      <c r="A1203" s="1">
        <v>27513802</v>
      </c>
      <c r="B1203" s="1" t="s">
        <v>1909</v>
      </c>
      <c r="C1203" s="1">
        <v>26665072</v>
      </c>
      <c r="D1203" s="1" t="s">
        <v>730</v>
      </c>
      <c r="E1203" s="3">
        <v>42029</v>
      </c>
      <c r="F1203" s="1">
        <v>2</v>
      </c>
      <c r="G1203" s="1" t="s">
        <v>39</v>
      </c>
      <c r="H1203" s="1" t="s">
        <v>51</v>
      </c>
      <c r="I1203" s="1" t="s">
        <v>47</v>
      </c>
      <c r="J1203" s="1">
        <v>2</v>
      </c>
      <c r="K1203" s="2">
        <v>117</v>
      </c>
      <c r="L1203" s="2">
        <f>IF(ISBLANK(K1203),_xlfn.XLOOKUP(U1203,'[1]AVG PRICE'!E:E,'[1]AVG PRICE'!D:D,""),[1]listings!K1203)</f>
        <v>117</v>
      </c>
      <c r="M1203" s="1">
        <v>2</v>
      </c>
      <c r="N1203" s="1">
        <v>100</v>
      </c>
      <c r="O1203" s="1">
        <v>41</v>
      </c>
      <c r="P1203" s="2">
        <f t="shared" si="36"/>
        <v>5967</v>
      </c>
      <c r="Q1203" s="1">
        <v>4.9000000000000004</v>
      </c>
      <c r="R1203" s="1">
        <f>IF(ISBLANK(S1203),_xlfn.XLOOKUP(V1203,'[1]AVG REVIEWS'!E:E,'[1]AVG REVIEWS'!D:D,""),[1]listings!S1203)</f>
        <v>0.52</v>
      </c>
      <c r="S1203" s="1">
        <v>0.52</v>
      </c>
      <c r="T1203" s="1">
        <f>IF(ISBLANK(Q1203),_xlfn.XLOOKUP(W1203,'[1]AVG SCORE'!F:F,'[1]AVG SCORE'!E:E,""),[1]listings!Q1203)</f>
        <v>4.9000000000000004</v>
      </c>
      <c r="U1203" s="1" t="str">
        <f t="shared" si="37"/>
        <v>MaxvorstadtPrivate room2</v>
      </c>
      <c r="V1203" s="1" t="str">
        <f>[1]listings!H1203&amp;[1]listings!I1203&amp;[1]listings!G1203</f>
        <v>Private room in rental unitPrivate roomMaxvorstadt</v>
      </c>
      <c r="W1203" s="1" t="str">
        <f>[1]listings!G1203&amp;[1]listings!H1203&amp;[1]listings!I1203&amp;[1]listings!J1203</f>
        <v>MaxvorstadtPrivate room in rental unitPrivate room2</v>
      </c>
      <c r="X1203" s="38">
        <v>48.149349999999998</v>
      </c>
      <c r="Y1203" s="38">
        <v>11.43225</v>
      </c>
    </row>
    <row r="1204" spans="1:25" ht="16" x14ac:dyDescent="0.2">
      <c r="A1204" s="1">
        <v>27574741</v>
      </c>
      <c r="B1204" s="1" t="s">
        <v>1910</v>
      </c>
      <c r="C1204" s="1">
        <v>90164864</v>
      </c>
      <c r="D1204" s="1" t="s">
        <v>566</v>
      </c>
      <c r="E1204" s="3">
        <v>42598</v>
      </c>
      <c r="F1204" s="1">
        <v>1</v>
      </c>
      <c r="G1204" s="1" t="s">
        <v>108</v>
      </c>
      <c r="H1204" s="1" t="s">
        <v>51</v>
      </c>
      <c r="I1204" s="1" t="s">
        <v>47</v>
      </c>
      <c r="J1204" s="1">
        <v>2</v>
      </c>
      <c r="L1204" s="2">
        <f>IF(ISBLANK(K1204),_xlfn.XLOOKUP(U1204,'[1]AVG PRICE'!E:E,'[1]AVG PRICE'!D:D,""),[1]listings!K1204)</f>
        <v>102.57142857142857</v>
      </c>
      <c r="M1204" s="1">
        <v>2</v>
      </c>
      <c r="N1204" s="1">
        <v>10</v>
      </c>
      <c r="O1204" s="1">
        <v>24</v>
      </c>
      <c r="P1204" s="2">
        <f t="shared" si="36"/>
        <v>615.42857142857144</v>
      </c>
      <c r="Q1204" s="1">
        <v>4.92</v>
      </c>
      <c r="R1204" s="1">
        <f>IF(ISBLANK(S1204),_xlfn.XLOOKUP(V1204,'[1]AVG REVIEWS'!E:E,'[1]AVG REVIEWS'!D:D,""),[1]listings!S1204)</f>
        <v>0.3</v>
      </c>
      <c r="S1204" s="1">
        <v>0.3</v>
      </c>
      <c r="T1204" s="1">
        <f>IF(ISBLANK(Q1204),_xlfn.XLOOKUP(W1204,'[1]AVG SCORE'!F:F,'[1]AVG SCORE'!E:E,""),[1]listings!Q1204)</f>
        <v>4.92</v>
      </c>
      <c r="U1204" s="1" t="str">
        <f t="shared" si="37"/>
        <v>Schwabing-FreimannPrivate room2</v>
      </c>
      <c r="V1204" s="1" t="str">
        <f>[1]listings!H1204&amp;[1]listings!I1204&amp;[1]listings!G1204</f>
        <v>Private room in rental unitPrivate roomSchwabing-Freimann</v>
      </c>
      <c r="W1204" s="1" t="str">
        <f>[1]listings!G1204&amp;[1]listings!H1204&amp;[1]listings!I1204&amp;[1]listings!J1204</f>
        <v>Schwabing-FreimannPrivate room in rental unitPrivate room2</v>
      </c>
      <c r="X1204" s="38">
        <v>48.12088</v>
      </c>
      <c r="Y1204" s="38">
        <v>11.63045</v>
      </c>
    </row>
    <row r="1205" spans="1:25" ht="16" x14ac:dyDescent="0.2">
      <c r="A1205" s="1">
        <v>27577406</v>
      </c>
      <c r="B1205" s="1" t="s">
        <v>1911</v>
      </c>
      <c r="C1205" s="1">
        <v>24480150</v>
      </c>
      <c r="D1205" s="1" t="s">
        <v>1912</v>
      </c>
      <c r="E1205" s="3">
        <v>41977</v>
      </c>
      <c r="F1205" s="1">
        <v>1</v>
      </c>
      <c r="G1205" s="1" t="s">
        <v>71</v>
      </c>
      <c r="H1205" s="1" t="s">
        <v>32</v>
      </c>
      <c r="I1205" s="1" t="s">
        <v>33</v>
      </c>
      <c r="J1205" s="1">
        <v>2</v>
      </c>
      <c r="L1205" s="2">
        <f>IF(ISBLANK(K1205),_xlfn.XLOOKUP(U1205,'[1]AVG PRICE'!E:E,'[1]AVG PRICE'!D:D,""),[1]listings!K1205)</f>
        <v>150.01249999999999</v>
      </c>
      <c r="M1205" s="1">
        <v>3</v>
      </c>
      <c r="N1205" s="1">
        <v>30</v>
      </c>
      <c r="O1205" s="1">
        <v>27</v>
      </c>
      <c r="P1205" s="2">
        <f t="shared" si="36"/>
        <v>2475.2062499999997</v>
      </c>
      <c r="Q1205" s="1">
        <v>4.67</v>
      </c>
      <c r="R1205" s="1">
        <f>IF(ISBLANK(S1205),_xlfn.XLOOKUP(V1205,'[1]AVG REVIEWS'!E:E,'[1]AVG REVIEWS'!D:D,""),[1]listings!S1205)</f>
        <v>0.34</v>
      </c>
      <c r="S1205" s="1">
        <v>0.34</v>
      </c>
      <c r="T1205" s="1">
        <f>IF(ISBLANK(Q1205),_xlfn.XLOOKUP(W1205,'[1]AVG SCORE'!F:F,'[1]AVG SCORE'!E:E,""),[1]listings!Q1205)</f>
        <v>4.67</v>
      </c>
      <c r="U1205" s="1" t="str">
        <f t="shared" si="37"/>
        <v>Ludwigsvorstadt-IsarvorstadtEntire home/apt2</v>
      </c>
      <c r="V1205" s="1" t="str">
        <f>[1]listings!H1205&amp;[1]listings!I1205&amp;[1]listings!G1205</f>
        <v>Entire rental unitEntire home/aptLudwigsvorstadt-Isarvorstadt</v>
      </c>
      <c r="W1205" s="1" t="str">
        <f>[1]listings!G1205&amp;[1]listings!H1205&amp;[1]listings!I1205&amp;[1]listings!J1205</f>
        <v>Ludwigsvorstadt-IsarvorstadtEntire rental unitEntire home/apt2</v>
      </c>
      <c r="X1205" s="38">
        <v>48.121960000000001</v>
      </c>
      <c r="Y1205" s="38">
        <v>11.54477</v>
      </c>
    </row>
    <row r="1206" spans="1:25" ht="16" x14ac:dyDescent="0.2">
      <c r="A1206" s="1">
        <v>27592738</v>
      </c>
      <c r="B1206" s="1" t="s">
        <v>1913</v>
      </c>
      <c r="C1206" s="1">
        <v>31100382</v>
      </c>
      <c r="D1206" s="1" t="s">
        <v>1914</v>
      </c>
      <c r="E1206" s="3">
        <v>42106</v>
      </c>
      <c r="F1206" s="1">
        <v>1</v>
      </c>
      <c r="G1206" s="1" t="s">
        <v>71</v>
      </c>
      <c r="H1206" s="1" t="s">
        <v>51</v>
      </c>
      <c r="I1206" s="1" t="s">
        <v>47</v>
      </c>
      <c r="J1206" s="1">
        <v>2</v>
      </c>
      <c r="L1206" s="2">
        <f>IF(ISBLANK(K1206),_xlfn.XLOOKUP(U1206,'[1]AVG PRICE'!E:E,'[1]AVG PRICE'!D:D,""),[1]listings!K1206)</f>
        <v>135.84800000000001</v>
      </c>
      <c r="M1206" s="1">
        <v>14</v>
      </c>
      <c r="N1206" s="1">
        <v>1125</v>
      </c>
      <c r="O1206" s="1">
        <v>0</v>
      </c>
      <c r="P1206" s="2">
        <f t="shared" si="36"/>
        <v>77365.436000000002</v>
      </c>
      <c r="R1206" s="1">
        <f>IF(ISBLANK(S1206),_xlfn.XLOOKUP(V1206,'[1]AVG REVIEWS'!E:E,'[1]AVG REVIEWS'!D:D,""),[1]listings!S1206)</f>
        <v>0.93427536231884045</v>
      </c>
      <c r="T1206" s="1">
        <f>IF(ISBLANK(Q1206),_xlfn.XLOOKUP(W1206,'[1]AVG SCORE'!F:F,'[1]AVG SCORE'!E:E,""),[1]listings!Q1206)</f>
        <v>4.8104761904761899</v>
      </c>
      <c r="U1206" s="1" t="str">
        <f t="shared" si="37"/>
        <v>Ludwigsvorstadt-IsarvorstadtPrivate room2</v>
      </c>
      <c r="V1206" s="1" t="str">
        <f>[1]listings!H1206&amp;[1]listings!I1206&amp;[1]listings!G1206</f>
        <v>Private room in rental unitPrivate roomLudwigsvorstadt-Isarvorstadt</v>
      </c>
      <c r="W1206" s="1" t="str">
        <f>[1]listings!G1206&amp;[1]listings!H1206&amp;[1]listings!I1206&amp;[1]listings!J1206</f>
        <v>Ludwigsvorstadt-IsarvorstadtPrivate room in rental unitPrivate room2</v>
      </c>
      <c r="X1206" s="38">
        <v>48.125810000000001</v>
      </c>
      <c r="Y1206" s="38">
        <v>11.58522</v>
      </c>
    </row>
    <row r="1207" spans="1:25" ht="16" x14ac:dyDescent="0.2">
      <c r="A1207" s="1">
        <v>27592911</v>
      </c>
      <c r="B1207" s="1" t="s">
        <v>1915</v>
      </c>
      <c r="C1207" s="1">
        <v>6704542</v>
      </c>
      <c r="D1207" s="1" t="s">
        <v>30</v>
      </c>
      <c r="E1207" s="3">
        <v>41427</v>
      </c>
      <c r="F1207" s="1">
        <v>3</v>
      </c>
      <c r="G1207" s="1" t="s">
        <v>56</v>
      </c>
      <c r="H1207" s="1" t="s">
        <v>32</v>
      </c>
      <c r="I1207" s="1" t="s">
        <v>33</v>
      </c>
      <c r="J1207" s="1">
        <v>6</v>
      </c>
      <c r="K1207" s="2">
        <v>158</v>
      </c>
      <c r="L1207" s="2">
        <f>IF(ISBLANK(K1207),_xlfn.XLOOKUP(U1207,'[1]AVG PRICE'!E:E,'[1]AVG PRICE'!D:D,""),[1]listings!K1207)</f>
        <v>158</v>
      </c>
      <c r="M1207" s="1">
        <v>3</v>
      </c>
      <c r="N1207" s="1">
        <v>14</v>
      </c>
      <c r="O1207" s="1">
        <v>18</v>
      </c>
      <c r="P1207" s="2">
        <f t="shared" si="36"/>
        <v>1343</v>
      </c>
      <c r="Q1207" s="1">
        <v>5</v>
      </c>
      <c r="R1207" s="1">
        <f>IF(ISBLANK(S1207),_xlfn.XLOOKUP(V1207,'[1]AVG REVIEWS'!E:E,'[1]AVG REVIEWS'!D:D,""),[1]listings!S1207)</f>
        <v>0.23</v>
      </c>
      <c r="S1207" s="1">
        <v>0.23</v>
      </c>
      <c r="T1207" s="1">
        <f>IF(ISBLANK(Q1207),_xlfn.XLOOKUP(W1207,'[1]AVG SCORE'!F:F,'[1]AVG SCORE'!E:E,""),[1]listings!Q1207)</f>
        <v>5</v>
      </c>
      <c r="U1207" s="1" t="str">
        <f t="shared" si="37"/>
        <v>Neuhausen-NymphenburgEntire home/apt6</v>
      </c>
      <c r="V1207" s="1" t="str">
        <f>[1]listings!H1207&amp;[1]listings!I1207&amp;[1]listings!G1207</f>
        <v>Entire rental unitEntire home/aptNeuhausen-Nymphenburg</v>
      </c>
      <c r="W1207" s="1" t="str">
        <f>[1]listings!G1207&amp;[1]listings!H1207&amp;[1]listings!I1207&amp;[1]listings!J1207</f>
        <v>Neuhausen-NymphenburgEntire rental unitEntire home/apt6</v>
      </c>
      <c r="X1207" s="38">
        <v>48.198160000000001</v>
      </c>
      <c r="Y1207" s="38">
        <v>11.62668</v>
      </c>
    </row>
    <row r="1208" spans="1:25" ht="16" x14ac:dyDescent="0.2">
      <c r="A1208" s="1">
        <v>27607563</v>
      </c>
      <c r="B1208" s="1" t="s">
        <v>1916</v>
      </c>
      <c r="C1208" s="1">
        <v>88191842</v>
      </c>
      <c r="D1208" s="1" t="s">
        <v>1917</v>
      </c>
      <c r="E1208" s="3">
        <v>42587</v>
      </c>
      <c r="F1208" s="1">
        <v>1</v>
      </c>
      <c r="G1208" s="1" t="s">
        <v>102</v>
      </c>
      <c r="H1208" s="1" t="s">
        <v>32</v>
      </c>
      <c r="I1208" s="1" t="s">
        <v>33</v>
      </c>
      <c r="J1208" s="1">
        <v>1</v>
      </c>
      <c r="K1208" s="2">
        <v>490</v>
      </c>
      <c r="L1208" s="2">
        <f>IF(ISBLANK(K1208),_xlfn.XLOOKUP(U1208,'[1]AVG PRICE'!E:E,'[1]AVG PRICE'!D:D,""),[1]listings!K1208)</f>
        <v>490</v>
      </c>
      <c r="M1208" s="1">
        <v>5</v>
      </c>
      <c r="N1208" s="1">
        <v>1125</v>
      </c>
      <c r="O1208" s="1">
        <v>11</v>
      </c>
      <c r="P1208" s="2">
        <f t="shared" si="36"/>
        <v>276850</v>
      </c>
      <c r="Q1208" s="1">
        <v>4.82</v>
      </c>
      <c r="R1208" s="1">
        <f>IF(ISBLANK(S1208),_xlfn.XLOOKUP(V1208,'[1]AVG REVIEWS'!E:E,'[1]AVG REVIEWS'!D:D,""),[1]listings!S1208)</f>
        <v>0.14000000000000001</v>
      </c>
      <c r="S1208" s="1">
        <v>0.14000000000000001</v>
      </c>
      <c r="T1208" s="1">
        <f>IF(ISBLANK(Q1208),_xlfn.XLOOKUP(W1208,'[1]AVG SCORE'!F:F,'[1]AVG SCORE'!E:E,""),[1]listings!Q1208)</f>
        <v>4.82</v>
      </c>
      <c r="U1208" s="1" t="str">
        <f t="shared" si="37"/>
        <v>ObergiesingEntire home/apt1</v>
      </c>
      <c r="V1208" s="1" t="str">
        <f>[1]listings!H1208&amp;[1]listings!I1208&amp;[1]listings!G1208</f>
        <v>Entire rental unitEntire home/aptObergiesing</v>
      </c>
      <c r="W1208" s="1" t="str">
        <f>[1]listings!G1208&amp;[1]listings!H1208&amp;[1]listings!I1208&amp;[1]listings!J1208</f>
        <v>ObergiesingEntire rental unitEntire home/apt1</v>
      </c>
      <c r="X1208" s="38">
        <v>48.171750000000003</v>
      </c>
      <c r="Y1208" s="38">
        <v>11.638479999999999</v>
      </c>
    </row>
    <row r="1209" spans="1:25" ht="16" x14ac:dyDescent="0.2">
      <c r="A1209" s="1">
        <v>27626925</v>
      </c>
      <c r="B1209" s="1" t="s">
        <v>1918</v>
      </c>
      <c r="C1209" s="1">
        <v>208476542</v>
      </c>
      <c r="D1209" s="1" t="s">
        <v>1919</v>
      </c>
      <c r="E1209" s="3">
        <v>43321</v>
      </c>
      <c r="F1209" s="1">
        <v>1</v>
      </c>
      <c r="G1209" s="1" t="s">
        <v>59</v>
      </c>
      <c r="H1209" s="1" t="s">
        <v>32</v>
      </c>
      <c r="I1209" s="1" t="s">
        <v>33</v>
      </c>
      <c r="J1209" s="1">
        <v>2</v>
      </c>
      <c r="L1209" s="2">
        <f>IF(ISBLANK(K1209),_xlfn.XLOOKUP(U1209,'[1]AVG PRICE'!E:E,'[1]AVG PRICE'!D:D,""),[1]listings!K1209)</f>
        <v>224.19512195121951</v>
      </c>
      <c r="M1209" s="1">
        <v>2</v>
      </c>
      <c r="N1209" s="1">
        <v>2</v>
      </c>
      <c r="O1209" s="1">
        <v>1</v>
      </c>
      <c r="P1209" s="2">
        <f t="shared" si="36"/>
        <v>448.39024390243901</v>
      </c>
      <c r="Q1209" s="1">
        <v>5</v>
      </c>
      <c r="R1209" s="1">
        <f>IF(ISBLANK(S1209),_xlfn.XLOOKUP(V1209,'[1]AVG REVIEWS'!E:E,'[1]AVG REVIEWS'!D:D,""),[1]listings!S1209)</f>
        <v>0.03</v>
      </c>
      <c r="S1209" s="1">
        <v>0.03</v>
      </c>
      <c r="T1209" s="1">
        <f>IF(ISBLANK(Q1209),_xlfn.XLOOKUP(W1209,'[1]AVG SCORE'!F:F,'[1]AVG SCORE'!E:E,""),[1]listings!Q1209)</f>
        <v>5</v>
      </c>
      <c r="U1209" s="1" t="str">
        <f t="shared" si="37"/>
        <v>Schwanthalerh√∂heEntire home/apt2</v>
      </c>
      <c r="V1209" s="1" t="str">
        <f>[1]listings!H1209&amp;[1]listings!I1209&amp;[1]listings!G1209</f>
        <v>Entire rental unitEntire home/aptSchwanthalerh√∂he</v>
      </c>
      <c r="W1209" s="1" t="str">
        <f>[1]listings!G1209&amp;[1]listings!H1209&amp;[1]listings!I1209&amp;[1]listings!J1209</f>
        <v>Schwanthalerh√∂heEntire rental unitEntire home/apt2</v>
      </c>
      <c r="X1209" s="38">
        <v>48.113491058349602</v>
      </c>
      <c r="Y1209" s="38">
        <v>11.5810737609863</v>
      </c>
    </row>
    <row r="1210" spans="1:25" ht="16" x14ac:dyDescent="0.2">
      <c r="A1210" s="1">
        <v>27658956</v>
      </c>
      <c r="B1210" s="1" t="s">
        <v>1920</v>
      </c>
      <c r="C1210" s="1">
        <v>439848</v>
      </c>
      <c r="D1210" s="1" t="s">
        <v>625</v>
      </c>
      <c r="E1210" s="3">
        <v>40615</v>
      </c>
      <c r="F1210" s="1">
        <v>3</v>
      </c>
      <c r="G1210" s="1" t="s">
        <v>39</v>
      </c>
      <c r="H1210" s="1" t="s">
        <v>136</v>
      </c>
      <c r="I1210" s="1" t="s">
        <v>33</v>
      </c>
      <c r="J1210" s="1">
        <v>4</v>
      </c>
      <c r="L1210" s="2">
        <f>IF(ISBLANK(K1210),_xlfn.XLOOKUP(U1210,'[1]AVG PRICE'!E:E,'[1]AVG PRICE'!D:D,""),[1]listings!K1210)</f>
        <v>217.40579710144928</v>
      </c>
      <c r="M1210" s="1">
        <v>13</v>
      </c>
      <c r="N1210" s="1">
        <v>34</v>
      </c>
      <c r="O1210" s="1">
        <v>2</v>
      </c>
      <c r="P1210" s="2">
        <f t="shared" si="36"/>
        <v>5109.036231884058</v>
      </c>
      <c r="Q1210" s="1">
        <v>5</v>
      </c>
      <c r="R1210" s="1">
        <f>IF(ISBLANK(S1210),_xlfn.XLOOKUP(V1210,'[1]AVG REVIEWS'!E:E,'[1]AVG REVIEWS'!D:D,""),[1]listings!S1210)</f>
        <v>0.03</v>
      </c>
      <c r="S1210" s="1">
        <v>0.03</v>
      </c>
      <c r="T1210" s="1">
        <f>IF(ISBLANK(Q1210),_xlfn.XLOOKUP(W1210,'[1]AVG SCORE'!F:F,'[1]AVG SCORE'!E:E,""),[1]listings!Q1210)</f>
        <v>5</v>
      </c>
      <c r="U1210" s="1" t="str">
        <f t="shared" si="37"/>
        <v>MaxvorstadtEntire home/apt4</v>
      </c>
      <c r="V1210" s="1" t="str">
        <f>[1]listings!H1210&amp;[1]listings!I1210&amp;[1]listings!G1210</f>
        <v>Entire condoEntire home/aptMaxvorstadt</v>
      </c>
      <c r="W1210" s="1" t="str">
        <f>[1]listings!G1210&amp;[1]listings!H1210&amp;[1]listings!I1210&amp;[1]listings!J1210</f>
        <v>MaxvorstadtEntire condoEntire home/apt4</v>
      </c>
      <c r="X1210" s="38">
        <v>48.136029999999998</v>
      </c>
      <c r="Y1210" s="38">
        <v>11.54156</v>
      </c>
    </row>
    <row r="1211" spans="1:25" ht="16" x14ac:dyDescent="0.2">
      <c r="A1211" s="1">
        <v>27671594</v>
      </c>
      <c r="B1211" s="1" t="s">
        <v>1921</v>
      </c>
      <c r="C1211" s="1">
        <v>87009942</v>
      </c>
      <c r="D1211" s="1" t="s">
        <v>683</v>
      </c>
      <c r="E1211" s="3">
        <v>42582</v>
      </c>
      <c r="F1211" s="1">
        <v>5</v>
      </c>
      <c r="G1211" s="1" t="s">
        <v>364</v>
      </c>
      <c r="H1211" s="1" t="s">
        <v>1157</v>
      </c>
      <c r="I1211" s="1" t="s">
        <v>47</v>
      </c>
      <c r="J1211" s="1">
        <v>2</v>
      </c>
      <c r="L1211" s="2">
        <f>IF(ISBLANK(K1211),_xlfn.XLOOKUP(U1211,'[1]AVG PRICE'!E:E,'[1]AVG PRICE'!D:D,""),[1]listings!K1211)</f>
        <v>73.625</v>
      </c>
      <c r="M1211" s="1">
        <v>1</v>
      </c>
      <c r="N1211" s="1">
        <v>722.9</v>
      </c>
      <c r="O1211" s="1">
        <v>3</v>
      </c>
      <c r="P1211" s="2">
        <f t="shared" si="36"/>
        <v>26648.568749999999</v>
      </c>
      <c r="Q1211" s="1">
        <v>2.33</v>
      </c>
      <c r="R1211" s="1">
        <f>IF(ISBLANK(S1211),_xlfn.XLOOKUP(V1211,'[1]AVG REVIEWS'!E:E,'[1]AVG REVIEWS'!D:D,""),[1]listings!S1211)</f>
        <v>0.04</v>
      </c>
      <c r="S1211" s="1">
        <v>0.04</v>
      </c>
      <c r="T1211" s="1">
        <f>IF(ISBLANK(Q1211),_xlfn.XLOOKUP(W1211,'[1]AVG SCORE'!F:F,'[1]AVG SCORE'!E:E,""),[1]listings!Q1211)</f>
        <v>2.33</v>
      </c>
      <c r="U1211" s="1" t="str">
        <f t="shared" si="37"/>
        <v>Allach-UntermenzingPrivate room2</v>
      </c>
      <c r="V1211" s="1" t="str">
        <f>[1]listings!H1211&amp;[1]listings!I1211&amp;[1]listings!G1211</f>
        <v>Room in boutique hotelPrivate roomAllach-Untermenzing</v>
      </c>
      <c r="W1211" s="1" t="str">
        <f>[1]listings!G1211&amp;[1]listings!H1211&amp;[1]listings!I1211&amp;[1]listings!J1211</f>
        <v>Allach-UntermenzingRoom in boutique hotelPrivate room2</v>
      </c>
      <c r="X1211" s="38">
        <v>48.090429999999998</v>
      </c>
      <c r="Y1211" s="38">
        <v>11.551819999999999</v>
      </c>
    </row>
    <row r="1212" spans="1:25" ht="16" x14ac:dyDescent="0.2">
      <c r="A1212" s="1">
        <v>27723528</v>
      </c>
      <c r="B1212" s="1" t="s">
        <v>1922</v>
      </c>
      <c r="C1212" s="1">
        <v>209302264</v>
      </c>
      <c r="D1212" s="1" t="s">
        <v>334</v>
      </c>
      <c r="E1212" s="3">
        <v>43325</v>
      </c>
      <c r="F1212" s="1">
        <v>1</v>
      </c>
      <c r="G1212" s="1" t="s">
        <v>93</v>
      </c>
      <c r="H1212" s="1" t="s">
        <v>32</v>
      </c>
      <c r="I1212" s="1" t="s">
        <v>33</v>
      </c>
      <c r="J1212" s="1">
        <v>5</v>
      </c>
      <c r="L1212" s="2">
        <f>IF(ISBLANK(K1212),_xlfn.XLOOKUP(U1212,'[1]AVG PRICE'!E:E,'[1]AVG PRICE'!D:D,""),[1]listings!K1212)</f>
        <v>173.6</v>
      </c>
      <c r="M1212" s="1">
        <v>3</v>
      </c>
      <c r="N1212" s="1">
        <v>60</v>
      </c>
      <c r="O1212" s="1">
        <v>4</v>
      </c>
      <c r="P1212" s="2">
        <f t="shared" si="36"/>
        <v>5468.4</v>
      </c>
      <c r="Q1212" s="1">
        <v>5</v>
      </c>
      <c r="R1212" s="1">
        <f>IF(ISBLANK(S1212),_xlfn.XLOOKUP(V1212,'[1]AVG REVIEWS'!E:E,'[1]AVG REVIEWS'!D:D,""),[1]listings!S1212)</f>
        <v>0.05</v>
      </c>
      <c r="S1212" s="1">
        <v>0.05</v>
      </c>
      <c r="T1212" s="1">
        <f>IF(ISBLANK(Q1212),_xlfn.XLOOKUP(W1212,'[1]AVG SCORE'!F:F,'[1]AVG SCORE'!E:E,""),[1]listings!Q1212)</f>
        <v>5</v>
      </c>
      <c r="U1212" s="1" t="str">
        <f t="shared" si="37"/>
        <v>Thalkirchen-Obersendling-Forstenried-F√ºrstenried-SollnEntire home/apt5</v>
      </c>
      <c r="V1212" s="1" t="str">
        <f>[1]listings!H1212&amp;[1]listings!I1212&amp;[1]listings!G1212</f>
        <v>Entire rental unitEntire home/aptThalkirchen-Obersendling-Forstenried-F√ºrstenried-Solln</v>
      </c>
      <c r="W1212" s="1" t="str">
        <f>[1]listings!G1212&amp;[1]listings!H1212&amp;[1]listings!I1212&amp;[1]listings!J1212</f>
        <v>Thalkirchen-Obersendling-Forstenried-F√ºrstenried-SollnEntire rental unitEntire home/apt5</v>
      </c>
      <c r="X1212" s="38">
        <v>48.158439999999999</v>
      </c>
      <c r="Y1212" s="38">
        <v>11.56277</v>
      </c>
    </row>
    <row r="1213" spans="1:25" ht="16" x14ac:dyDescent="0.2">
      <c r="A1213" s="1">
        <v>27772847</v>
      </c>
      <c r="B1213" s="1" t="s">
        <v>1923</v>
      </c>
      <c r="C1213" s="1">
        <v>209689054</v>
      </c>
      <c r="D1213" s="1" t="s">
        <v>1924</v>
      </c>
      <c r="E1213" s="3">
        <v>43327</v>
      </c>
      <c r="F1213" s="1">
        <v>1</v>
      </c>
      <c r="G1213" s="1" t="s">
        <v>39</v>
      </c>
      <c r="H1213" s="1" t="s">
        <v>200</v>
      </c>
      <c r="I1213" s="1" t="s">
        <v>47</v>
      </c>
      <c r="J1213" s="1">
        <v>4</v>
      </c>
      <c r="L1213" s="2">
        <f>IF(ISBLANK(K1213),_xlfn.XLOOKUP(U1213,'[1]AVG PRICE'!E:E,'[1]AVG PRICE'!D:D,""),[1]listings!K1213)</f>
        <v>225.75</v>
      </c>
      <c r="M1213" s="1">
        <v>2</v>
      </c>
      <c r="N1213" s="1">
        <v>3</v>
      </c>
      <c r="O1213" s="1">
        <v>15</v>
      </c>
      <c r="P1213" s="2">
        <f t="shared" si="36"/>
        <v>564.375</v>
      </c>
      <c r="Q1213" s="1">
        <v>4.93</v>
      </c>
      <c r="R1213" s="1">
        <f>IF(ISBLANK(S1213),_xlfn.XLOOKUP(V1213,'[1]AVG REVIEWS'!E:E,'[1]AVG REVIEWS'!D:D,""),[1]listings!S1213)</f>
        <v>0.19</v>
      </c>
      <c r="S1213" s="1">
        <v>0.19</v>
      </c>
      <c r="T1213" s="1">
        <f>IF(ISBLANK(Q1213),_xlfn.XLOOKUP(W1213,'[1]AVG SCORE'!F:F,'[1]AVG SCORE'!E:E,""),[1]listings!Q1213)</f>
        <v>4.93</v>
      </c>
      <c r="U1213" s="1" t="str">
        <f t="shared" si="37"/>
        <v>MaxvorstadtPrivate room4</v>
      </c>
      <c r="V1213" s="1" t="str">
        <f>[1]listings!H1213&amp;[1]listings!I1213&amp;[1]listings!G1213</f>
        <v>Private room in loftPrivate roomMaxvorstadt</v>
      </c>
      <c r="W1213" s="1" t="str">
        <f>[1]listings!G1213&amp;[1]listings!H1213&amp;[1]listings!I1213&amp;[1]listings!J1213</f>
        <v>MaxvorstadtPrivate room in loftPrivate room4</v>
      </c>
      <c r="X1213" s="38">
        <v>48.129469999999998</v>
      </c>
      <c r="Y1213" s="38">
        <v>11.507999999999999</v>
      </c>
    </row>
    <row r="1214" spans="1:25" ht="16" x14ac:dyDescent="0.2">
      <c r="A1214" s="1">
        <v>27776753</v>
      </c>
      <c r="B1214" s="1" t="s">
        <v>1925</v>
      </c>
      <c r="C1214" s="1">
        <v>114002648</v>
      </c>
      <c r="D1214" s="1" t="s">
        <v>275</v>
      </c>
      <c r="E1214" s="3">
        <v>42765</v>
      </c>
      <c r="F1214" s="1">
        <v>1</v>
      </c>
      <c r="G1214" s="1" t="s">
        <v>39</v>
      </c>
      <c r="H1214" s="1" t="s">
        <v>32</v>
      </c>
      <c r="I1214" s="1" t="s">
        <v>33</v>
      </c>
      <c r="J1214" s="1">
        <v>4</v>
      </c>
      <c r="K1214" s="2">
        <v>228</v>
      </c>
      <c r="L1214" s="2">
        <f>IF(ISBLANK(K1214),_xlfn.XLOOKUP(U1214,'[1]AVG PRICE'!E:E,'[1]AVG PRICE'!D:D,""),[1]listings!K1214)</f>
        <v>228</v>
      </c>
      <c r="M1214" s="1">
        <v>1</v>
      </c>
      <c r="N1214" s="1">
        <v>1125</v>
      </c>
      <c r="O1214" s="1">
        <v>120</v>
      </c>
      <c r="P1214" s="2">
        <f t="shared" si="36"/>
        <v>128364</v>
      </c>
      <c r="Q1214" s="1">
        <v>4.7699999999999996</v>
      </c>
      <c r="R1214" s="1">
        <f>IF(ISBLANK(S1214),_xlfn.XLOOKUP(V1214,'[1]AVG REVIEWS'!E:E,'[1]AVG REVIEWS'!D:D,""),[1]listings!S1214)</f>
        <v>1.51</v>
      </c>
      <c r="S1214" s="1">
        <v>1.51</v>
      </c>
      <c r="T1214" s="1">
        <f>IF(ISBLANK(Q1214),_xlfn.XLOOKUP(W1214,'[1]AVG SCORE'!F:F,'[1]AVG SCORE'!E:E,""),[1]listings!Q1214)</f>
        <v>4.7699999999999996</v>
      </c>
      <c r="U1214" s="1" t="str">
        <f t="shared" si="37"/>
        <v>MaxvorstadtEntire home/apt4</v>
      </c>
      <c r="V1214" s="1" t="str">
        <f>[1]listings!H1214&amp;[1]listings!I1214&amp;[1]listings!G1214</f>
        <v>Entire rental unitEntire home/aptMaxvorstadt</v>
      </c>
      <c r="W1214" s="1" t="str">
        <f>[1]listings!G1214&amp;[1]listings!H1214&amp;[1]listings!I1214&amp;[1]listings!J1214</f>
        <v>MaxvorstadtEntire rental unitEntire home/apt4</v>
      </c>
      <c r="X1214" s="38">
        <v>48.196330000000003</v>
      </c>
      <c r="Y1214" s="38">
        <v>11.55142</v>
      </c>
    </row>
    <row r="1215" spans="1:25" ht="16" x14ac:dyDescent="0.2">
      <c r="A1215" s="1">
        <v>27780349</v>
      </c>
      <c r="B1215" s="1" t="s">
        <v>1926</v>
      </c>
      <c r="C1215" s="1">
        <v>94847287</v>
      </c>
      <c r="D1215" s="1" t="s">
        <v>1927</v>
      </c>
      <c r="E1215" s="3">
        <v>42625</v>
      </c>
      <c r="F1215" s="1">
        <v>1</v>
      </c>
      <c r="G1215" s="1" t="s">
        <v>74</v>
      </c>
      <c r="H1215" s="1" t="s">
        <v>32</v>
      </c>
      <c r="I1215" s="1" t="s">
        <v>33</v>
      </c>
      <c r="J1215" s="1">
        <v>2</v>
      </c>
      <c r="L1215" s="2">
        <f>IF(ISBLANK(K1215),_xlfn.XLOOKUP(U1215,'[1]AVG PRICE'!E:E,'[1]AVG PRICE'!D:D,""),[1]listings!K1215)</f>
        <v>134.39024390243901</v>
      </c>
      <c r="M1215" s="1">
        <v>1</v>
      </c>
      <c r="N1215" s="1">
        <v>16</v>
      </c>
      <c r="O1215" s="1">
        <v>0</v>
      </c>
      <c r="P1215" s="2">
        <f t="shared" si="36"/>
        <v>1142.3170731707316</v>
      </c>
      <c r="R1215" s="1">
        <f>IF(ISBLANK(S1215),_xlfn.XLOOKUP(V1215,'[1]AVG REVIEWS'!E:E,'[1]AVG REVIEWS'!D:D,""),[1]listings!S1215)</f>
        <v>0.58376146788990801</v>
      </c>
      <c r="T1215" s="1">
        <f>IF(ISBLANK(Q1215),_xlfn.XLOOKUP(W1215,'[1]AVG SCORE'!F:F,'[1]AVG SCORE'!E:E,""),[1]listings!Q1215)</f>
        <v>4.9056363636363622</v>
      </c>
      <c r="U1215" s="1" t="str">
        <f t="shared" si="37"/>
        <v>SendlingEntire home/apt2</v>
      </c>
      <c r="V1215" s="1" t="str">
        <f>[1]listings!H1215&amp;[1]listings!I1215&amp;[1]listings!G1215</f>
        <v>Entire rental unitEntire home/aptSendling</v>
      </c>
      <c r="W1215" s="1" t="str">
        <f>[1]listings!G1215&amp;[1]listings!H1215&amp;[1]listings!I1215&amp;[1]listings!J1215</f>
        <v>SendlingEntire rental unitEntire home/apt2</v>
      </c>
      <c r="X1215" s="38">
        <v>48.182340000000003</v>
      </c>
      <c r="Y1215" s="38">
        <v>11.49715</v>
      </c>
    </row>
    <row r="1216" spans="1:25" ht="16" x14ac:dyDescent="0.2">
      <c r="A1216" s="1">
        <v>27790667</v>
      </c>
      <c r="B1216" s="1" t="s">
        <v>1928</v>
      </c>
      <c r="C1216" s="1">
        <v>209853832</v>
      </c>
      <c r="D1216" s="1" t="s">
        <v>734</v>
      </c>
      <c r="E1216" s="3">
        <v>43328</v>
      </c>
      <c r="F1216" s="1">
        <v>1</v>
      </c>
      <c r="G1216" s="1" t="s">
        <v>100</v>
      </c>
      <c r="H1216" s="1" t="s">
        <v>32</v>
      </c>
      <c r="I1216" s="1" t="s">
        <v>33</v>
      </c>
      <c r="J1216" s="1">
        <v>2</v>
      </c>
      <c r="K1216" s="2">
        <v>130</v>
      </c>
      <c r="L1216" s="2">
        <f>IF(ISBLANK(K1216),_xlfn.XLOOKUP(U1216,'[1]AVG PRICE'!E:E,'[1]AVG PRICE'!D:D,""),[1]listings!K1216)</f>
        <v>130</v>
      </c>
      <c r="M1216" s="1">
        <v>4</v>
      </c>
      <c r="N1216" s="1">
        <v>1125</v>
      </c>
      <c r="O1216" s="1">
        <v>61</v>
      </c>
      <c r="P1216" s="2">
        <f t="shared" si="36"/>
        <v>73385</v>
      </c>
      <c r="Q1216" s="1">
        <v>4.92</v>
      </c>
      <c r="R1216" s="1">
        <f>IF(ISBLANK(S1216),_xlfn.XLOOKUP(V1216,'[1]AVG REVIEWS'!E:E,'[1]AVG REVIEWS'!D:D,""),[1]listings!S1216)</f>
        <v>0.76</v>
      </c>
      <c r="S1216" s="1">
        <v>0.76</v>
      </c>
      <c r="T1216" s="1">
        <f>IF(ISBLANK(Q1216),_xlfn.XLOOKUP(W1216,'[1]AVG SCORE'!F:F,'[1]AVG SCORE'!E:E,""),[1]listings!Q1216)</f>
        <v>4.92</v>
      </c>
      <c r="U1216" s="1" t="str">
        <f t="shared" si="37"/>
        <v>Untergiesing-HarlachingEntire home/apt2</v>
      </c>
      <c r="V1216" s="1" t="str">
        <f>[1]listings!H1216&amp;[1]listings!I1216&amp;[1]listings!G1216</f>
        <v>Entire rental unitEntire home/aptUntergiesing-Harlaching</v>
      </c>
      <c r="W1216" s="1" t="str">
        <f>[1]listings!G1216&amp;[1]listings!H1216&amp;[1]listings!I1216&amp;[1]listings!J1216</f>
        <v>Untergiesing-HarlachingEntire rental unitEntire home/apt2</v>
      </c>
      <c r="X1216" s="38">
        <v>48.166069999999998</v>
      </c>
      <c r="Y1216" s="38">
        <v>11.554029999999999</v>
      </c>
    </row>
    <row r="1217" spans="1:25" ht="16" x14ac:dyDescent="0.2">
      <c r="A1217" s="1">
        <v>27850233</v>
      </c>
      <c r="B1217" s="1" t="s">
        <v>1929</v>
      </c>
      <c r="C1217" s="1">
        <v>151071557</v>
      </c>
      <c r="D1217" s="1" t="s">
        <v>1219</v>
      </c>
      <c r="E1217" s="3">
        <v>42996</v>
      </c>
      <c r="F1217" s="1">
        <v>2</v>
      </c>
      <c r="G1217" s="1" t="s">
        <v>102</v>
      </c>
      <c r="H1217" s="1" t="s">
        <v>51</v>
      </c>
      <c r="I1217" s="1" t="s">
        <v>47</v>
      </c>
      <c r="J1217" s="1">
        <v>4</v>
      </c>
      <c r="L1217" s="2">
        <f>IF(ISBLANK(K1217),_xlfn.XLOOKUP(U1217,'[1]AVG PRICE'!E:E,'[1]AVG PRICE'!D:D,""),[1]listings!K1217)</f>
        <v>140</v>
      </c>
      <c r="M1217" s="1">
        <v>2</v>
      </c>
      <c r="N1217" s="1">
        <v>1125</v>
      </c>
      <c r="O1217" s="1">
        <v>9</v>
      </c>
      <c r="P1217" s="2">
        <f t="shared" si="36"/>
        <v>78890</v>
      </c>
      <c r="Q1217" s="1">
        <v>5</v>
      </c>
      <c r="R1217" s="1">
        <f>IF(ISBLANK(S1217),_xlfn.XLOOKUP(V1217,'[1]AVG REVIEWS'!E:E,'[1]AVG REVIEWS'!D:D,""),[1]listings!S1217)</f>
        <v>0.11</v>
      </c>
      <c r="S1217" s="1">
        <v>0.11</v>
      </c>
      <c r="T1217" s="1">
        <f>IF(ISBLANK(Q1217),_xlfn.XLOOKUP(W1217,'[1]AVG SCORE'!F:F,'[1]AVG SCORE'!E:E,""),[1]listings!Q1217)</f>
        <v>5</v>
      </c>
      <c r="U1217" s="1" t="str">
        <f t="shared" si="37"/>
        <v>ObergiesingPrivate room4</v>
      </c>
      <c r="V1217" s="1" t="str">
        <f>[1]listings!H1217&amp;[1]listings!I1217&amp;[1]listings!G1217</f>
        <v>Private room in rental unitPrivate roomObergiesing</v>
      </c>
      <c r="W1217" s="1" t="str">
        <f>[1]listings!G1217&amp;[1]listings!H1217&amp;[1]listings!I1217&amp;[1]listings!J1217</f>
        <v>ObergiesingPrivate room in rental unitPrivate room4</v>
      </c>
      <c r="X1217" s="38">
        <v>48.136600000000001</v>
      </c>
      <c r="Y1217" s="38">
        <v>11.45412</v>
      </c>
    </row>
    <row r="1218" spans="1:25" ht="16" x14ac:dyDescent="0.2">
      <c r="A1218" s="1">
        <v>27860160</v>
      </c>
      <c r="B1218" s="1" t="s">
        <v>1930</v>
      </c>
      <c r="C1218" s="1">
        <v>86569643</v>
      </c>
      <c r="D1218" s="1" t="s">
        <v>942</v>
      </c>
      <c r="E1218" s="3">
        <v>42579</v>
      </c>
      <c r="F1218" s="1">
        <v>1</v>
      </c>
      <c r="G1218" s="1" t="s">
        <v>100</v>
      </c>
      <c r="H1218" s="1" t="s">
        <v>32</v>
      </c>
      <c r="I1218" s="1" t="s">
        <v>33</v>
      </c>
      <c r="J1218" s="1">
        <v>3</v>
      </c>
      <c r="K1218" s="2">
        <v>138</v>
      </c>
      <c r="L1218" s="2">
        <f>IF(ISBLANK(K1218),_xlfn.XLOOKUP(U1218,'[1]AVG PRICE'!E:E,'[1]AVG PRICE'!D:D,""),[1]listings!K1218)</f>
        <v>138</v>
      </c>
      <c r="M1218" s="1">
        <v>2</v>
      </c>
      <c r="N1218" s="1">
        <v>7</v>
      </c>
      <c r="O1218" s="1">
        <v>14</v>
      </c>
      <c r="P1218" s="2">
        <f t="shared" ref="P1218:P1281" si="38">L1218*(N1218+M1218)/2</f>
        <v>621</v>
      </c>
      <c r="Q1218" s="1">
        <v>4.79</v>
      </c>
      <c r="R1218" s="1">
        <f>IF(ISBLANK(S1218),_xlfn.XLOOKUP(V1218,'[1]AVG REVIEWS'!E:E,'[1]AVG REVIEWS'!D:D,""),[1]listings!S1218)</f>
        <v>0.18</v>
      </c>
      <c r="S1218" s="1">
        <v>0.18</v>
      </c>
      <c r="T1218" s="1">
        <f>IF(ISBLANK(Q1218),_xlfn.XLOOKUP(W1218,'[1]AVG SCORE'!F:F,'[1]AVG SCORE'!E:E,""),[1]listings!Q1218)</f>
        <v>4.79</v>
      </c>
      <c r="U1218" s="1" t="str">
        <f t="shared" ref="U1218:U1281" si="39">G1218&amp;I1218&amp;J1218</f>
        <v>Untergiesing-HarlachingEntire home/apt3</v>
      </c>
      <c r="V1218" s="1" t="str">
        <f>[1]listings!H1218&amp;[1]listings!I1218&amp;[1]listings!G1218</f>
        <v>Entire rental unitEntire home/aptUntergiesing-Harlaching</v>
      </c>
      <c r="W1218" s="1" t="str">
        <f>[1]listings!G1218&amp;[1]listings!H1218&amp;[1]listings!I1218&amp;[1]listings!J1218</f>
        <v>Untergiesing-HarlachingEntire rental unitEntire home/apt3</v>
      </c>
      <c r="X1218" s="38">
        <v>48.116889999999998</v>
      </c>
      <c r="Y1218" s="38">
        <v>11.59052</v>
      </c>
    </row>
    <row r="1219" spans="1:25" ht="16" x14ac:dyDescent="0.2">
      <c r="A1219" s="1">
        <v>27864004</v>
      </c>
      <c r="B1219" s="1" t="s">
        <v>1931</v>
      </c>
      <c r="C1219" s="1">
        <v>8825835</v>
      </c>
      <c r="D1219" s="1" t="s">
        <v>1932</v>
      </c>
      <c r="E1219" s="3">
        <v>41531</v>
      </c>
      <c r="F1219" s="1">
        <v>1</v>
      </c>
      <c r="G1219" s="1" t="s">
        <v>108</v>
      </c>
      <c r="H1219" s="1" t="s">
        <v>32</v>
      </c>
      <c r="I1219" s="1" t="s">
        <v>33</v>
      </c>
      <c r="J1219" s="1">
        <v>3</v>
      </c>
      <c r="K1219" s="2">
        <v>146</v>
      </c>
      <c r="L1219" s="2">
        <f>IF(ISBLANK(K1219),_xlfn.XLOOKUP(U1219,'[1]AVG PRICE'!E:E,'[1]AVG PRICE'!D:D,""),[1]listings!K1219)</f>
        <v>146</v>
      </c>
      <c r="M1219" s="1">
        <v>4</v>
      </c>
      <c r="N1219" s="1">
        <v>1125</v>
      </c>
      <c r="O1219" s="1">
        <v>45</v>
      </c>
      <c r="P1219" s="2">
        <f t="shared" si="38"/>
        <v>82417</v>
      </c>
      <c r="Q1219" s="1">
        <v>4.7300000000000004</v>
      </c>
      <c r="R1219" s="1">
        <f>IF(ISBLANK(S1219),_xlfn.XLOOKUP(V1219,'[1]AVG REVIEWS'!E:E,'[1]AVG REVIEWS'!D:D,""),[1]listings!S1219)</f>
        <v>0.57999999999999996</v>
      </c>
      <c r="S1219" s="1">
        <v>0.57999999999999996</v>
      </c>
      <c r="T1219" s="1">
        <f>IF(ISBLANK(Q1219),_xlfn.XLOOKUP(W1219,'[1]AVG SCORE'!F:F,'[1]AVG SCORE'!E:E,""),[1]listings!Q1219)</f>
        <v>4.7300000000000004</v>
      </c>
      <c r="U1219" s="1" t="str">
        <f t="shared" si="39"/>
        <v>Schwabing-FreimannEntire home/apt3</v>
      </c>
      <c r="V1219" s="1" t="str">
        <f>[1]listings!H1219&amp;[1]listings!I1219&amp;[1]listings!G1219</f>
        <v>Entire rental unitEntire home/aptSchwabing-Freimann</v>
      </c>
      <c r="W1219" s="1" t="str">
        <f>[1]listings!G1219&amp;[1]listings!H1219&amp;[1]listings!I1219&amp;[1]listings!J1219</f>
        <v>Schwabing-FreimannEntire rental unitEntire home/apt3</v>
      </c>
      <c r="X1219" s="38">
        <v>48.136560000000003</v>
      </c>
      <c r="Y1219" s="38">
        <v>11.542260000000001</v>
      </c>
    </row>
    <row r="1220" spans="1:25" ht="16" x14ac:dyDescent="0.2">
      <c r="A1220" s="1">
        <v>27867267</v>
      </c>
      <c r="B1220" s="1" t="s">
        <v>1933</v>
      </c>
      <c r="C1220" s="1">
        <v>13082324</v>
      </c>
      <c r="D1220" s="1" t="s">
        <v>469</v>
      </c>
      <c r="E1220" s="3">
        <v>41711</v>
      </c>
      <c r="F1220" s="1">
        <v>1</v>
      </c>
      <c r="G1220" s="1" t="s">
        <v>36</v>
      </c>
      <c r="H1220" s="1" t="s">
        <v>32</v>
      </c>
      <c r="I1220" s="1" t="s">
        <v>33</v>
      </c>
      <c r="J1220" s="1">
        <v>3</v>
      </c>
      <c r="L1220" s="2">
        <f>IF(ISBLANK(K1220),_xlfn.XLOOKUP(U1220,'[1]AVG PRICE'!E:E,'[1]AVG PRICE'!D:D,""),[1]listings!K1220)</f>
        <v>117.66666666666667</v>
      </c>
      <c r="M1220" s="1">
        <v>4</v>
      </c>
      <c r="N1220" s="1">
        <v>18</v>
      </c>
      <c r="O1220" s="1">
        <v>0</v>
      </c>
      <c r="P1220" s="2">
        <f t="shared" si="38"/>
        <v>1294.3333333333335</v>
      </c>
      <c r="R1220" s="1">
        <f>IF(ISBLANK(S1220),_xlfn.XLOOKUP(V1220,'[1]AVG REVIEWS'!E:E,'[1]AVG REVIEWS'!D:D,""),[1]listings!S1220)</f>
        <v>0.53697674418604646</v>
      </c>
      <c r="T1220" s="1">
        <f>IF(ISBLANK(Q1220),_xlfn.XLOOKUP(W1220,'[1]AVG SCORE'!F:F,'[1]AVG SCORE'!E:E,""),[1]listings!Q1220)</f>
        <v>4.7044444444444444</v>
      </c>
      <c r="U1220" s="1" t="str">
        <f t="shared" si="39"/>
        <v>Berg am LaimEntire home/apt3</v>
      </c>
      <c r="V1220" s="1" t="str">
        <f>[1]listings!H1220&amp;[1]listings!I1220&amp;[1]listings!G1220</f>
        <v>Entire rental unitEntire home/aptBerg am Laim</v>
      </c>
      <c r="W1220" s="1" t="str">
        <f>[1]listings!G1220&amp;[1]listings!H1220&amp;[1]listings!I1220&amp;[1]listings!J1220</f>
        <v>Berg am LaimEntire rental unitEntire home/apt3</v>
      </c>
      <c r="X1220" s="38">
        <v>48.139609999999998</v>
      </c>
      <c r="Y1220" s="38">
        <v>11.550850000000001</v>
      </c>
    </row>
    <row r="1221" spans="1:25" ht="16" x14ac:dyDescent="0.2">
      <c r="A1221" s="1">
        <v>27900358</v>
      </c>
      <c r="B1221" s="1" t="s">
        <v>1934</v>
      </c>
      <c r="C1221" s="1">
        <v>63525547</v>
      </c>
      <c r="D1221" s="1" t="s">
        <v>263</v>
      </c>
      <c r="E1221" s="3">
        <v>42447</v>
      </c>
      <c r="F1221" s="1">
        <v>1</v>
      </c>
      <c r="G1221" s="1" t="s">
        <v>71</v>
      </c>
      <c r="H1221" s="1" t="s">
        <v>32</v>
      </c>
      <c r="I1221" s="1" t="s">
        <v>33</v>
      </c>
      <c r="J1221" s="1">
        <v>4</v>
      </c>
      <c r="L1221" s="2">
        <f>IF(ISBLANK(K1221),_xlfn.XLOOKUP(U1221,'[1]AVG PRICE'!E:E,'[1]AVG PRICE'!D:D,""),[1]listings!K1221)</f>
        <v>315.76086956521738</v>
      </c>
      <c r="M1221" s="1">
        <v>5</v>
      </c>
      <c r="N1221" s="1">
        <v>730</v>
      </c>
      <c r="O1221" s="1">
        <v>16</v>
      </c>
      <c r="P1221" s="2">
        <f t="shared" si="38"/>
        <v>116042.11956521739</v>
      </c>
      <c r="Q1221" s="1">
        <v>5</v>
      </c>
      <c r="R1221" s="1">
        <f>IF(ISBLANK(S1221),_xlfn.XLOOKUP(V1221,'[1]AVG REVIEWS'!E:E,'[1]AVG REVIEWS'!D:D,""),[1]listings!S1221)</f>
        <v>0.2</v>
      </c>
      <c r="S1221" s="1">
        <v>0.2</v>
      </c>
      <c r="T1221" s="1">
        <f>IF(ISBLANK(Q1221),_xlfn.XLOOKUP(W1221,'[1]AVG SCORE'!F:F,'[1]AVG SCORE'!E:E,""),[1]listings!Q1221)</f>
        <v>5</v>
      </c>
      <c r="U1221" s="1" t="str">
        <f t="shared" si="39"/>
        <v>Ludwigsvorstadt-IsarvorstadtEntire home/apt4</v>
      </c>
      <c r="V1221" s="1" t="str">
        <f>[1]listings!H1221&amp;[1]listings!I1221&amp;[1]listings!G1221</f>
        <v>Entire rental unitEntire home/aptLudwigsvorstadt-Isarvorstadt</v>
      </c>
      <c r="W1221" s="1" t="str">
        <f>[1]listings!G1221&amp;[1]listings!H1221&amp;[1]listings!I1221&amp;[1]listings!J1221</f>
        <v>Ludwigsvorstadt-IsarvorstadtEntire rental unitEntire home/apt4</v>
      </c>
      <c r="X1221" s="38">
        <v>48.155360000000002</v>
      </c>
      <c r="Y1221" s="38">
        <v>11.560890000000001</v>
      </c>
    </row>
    <row r="1222" spans="1:25" ht="16" x14ac:dyDescent="0.2">
      <c r="A1222" s="1">
        <v>27913612</v>
      </c>
      <c r="B1222" s="1" t="s">
        <v>1935</v>
      </c>
      <c r="C1222" s="1">
        <v>64682277</v>
      </c>
      <c r="D1222" s="1" t="s">
        <v>1936</v>
      </c>
      <c r="E1222" s="3">
        <v>42456</v>
      </c>
      <c r="F1222" s="1">
        <v>1</v>
      </c>
      <c r="G1222" s="1" t="s">
        <v>63</v>
      </c>
      <c r="H1222" s="1" t="s">
        <v>32</v>
      </c>
      <c r="I1222" s="1" t="s">
        <v>33</v>
      </c>
      <c r="J1222" s="1">
        <v>4</v>
      </c>
      <c r="L1222" s="2">
        <f>IF(ISBLANK(K1222),_xlfn.XLOOKUP(U1222,'[1]AVG PRICE'!E:E,'[1]AVG PRICE'!D:D,""),[1]listings!K1222)</f>
        <v>251.94594594594594</v>
      </c>
      <c r="M1222" s="1">
        <v>5</v>
      </c>
      <c r="N1222" s="1">
        <v>30</v>
      </c>
      <c r="O1222" s="1">
        <v>1</v>
      </c>
      <c r="P1222" s="2">
        <f t="shared" si="38"/>
        <v>4409.0540540540542</v>
      </c>
      <c r="Q1222" s="1">
        <v>5</v>
      </c>
      <c r="R1222" s="1">
        <f>IF(ISBLANK(S1222),_xlfn.XLOOKUP(V1222,'[1]AVG REVIEWS'!E:E,'[1]AVG REVIEWS'!D:D,""),[1]listings!S1222)</f>
        <v>0.06</v>
      </c>
      <c r="S1222" s="1">
        <v>0.06</v>
      </c>
      <c r="T1222" s="1">
        <f>IF(ISBLANK(Q1222),_xlfn.XLOOKUP(W1222,'[1]AVG SCORE'!F:F,'[1]AVG SCORE'!E:E,""),[1]listings!Q1222)</f>
        <v>5</v>
      </c>
      <c r="U1222" s="1" t="str">
        <f t="shared" si="39"/>
        <v>BogenhausenEntire home/apt4</v>
      </c>
      <c r="V1222" s="1" t="str">
        <f>[1]listings!H1222&amp;[1]listings!I1222&amp;[1]listings!G1222</f>
        <v>Entire rental unitEntire home/aptBogenhausen</v>
      </c>
      <c r="W1222" s="1" t="str">
        <f>[1]listings!G1222&amp;[1]listings!H1222&amp;[1]listings!I1222&amp;[1]listings!J1222</f>
        <v>BogenhausenEntire rental unitEntire home/apt4</v>
      </c>
      <c r="X1222" s="38">
        <v>48.113419999999998</v>
      </c>
      <c r="Y1222" s="38">
        <v>11.549720000000001</v>
      </c>
    </row>
    <row r="1223" spans="1:25" ht="16" x14ac:dyDescent="0.2">
      <c r="A1223" s="1">
        <v>27942030</v>
      </c>
      <c r="B1223" s="1" t="s">
        <v>1937</v>
      </c>
      <c r="C1223" s="1">
        <v>51344539</v>
      </c>
      <c r="D1223" s="1" t="s">
        <v>561</v>
      </c>
      <c r="E1223" s="3">
        <v>42352</v>
      </c>
      <c r="F1223" s="1">
        <v>1</v>
      </c>
      <c r="G1223" s="1" t="s">
        <v>108</v>
      </c>
      <c r="H1223" s="1" t="s">
        <v>51</v>
      </c>
      <c r="I1223" s="1" t="s">
        <v>47</v>
      </c>
      <c r="J1223" s="1">
        <v>2</v>
      </c>
      <c r="L1223" s="2">
        <f>IF(ISBLANK(K1223),_xlfn.XLOOKUP(U1223,'[1]AVG PRICE'!E:E,'[1]AVG PRICE'!D:D,""),[1]listings!K1223)</f>
        <v>102.57142857142857</v>
      </c>
      <c r="M1223" s="1">
        <v>1</v>
      </c>
      <c r="N1223" s="1">
        <v>4</v>
      </c>
      <c r="O1223" s="1">
        <v>6</v>
      </c>
      <c r="P1223" s="2">
        <f t="shared" si="38"/>
        <v>256.42857142857144</v>
      </c>
      <c r="Q1223" s="1">
        <v>4.67</v>
      </c>
      <c r="R1223" s="1">
        <f>IF(ISBLANK(S1223),_xlfn.XLOOKUP(V1223,'[1]AVG REVIEWS'!E:E,'[1]AVG REVIEWS'!D:D,""),[1]listings!S1223)</f>
        <v>0.08</v>
      </c>
      <c r="S1223" s="1">
        <v>0.08</v>
      </c>
      <c r="T1223" s="1">
        <f>IF(ISBLANK(Q1223),_xlfn.XLOOKUP(W1223,'[1]AVG SCORE'!F:F,'[1]AVG SCORE'!E:E,""),[1]listings!Q1223)</f>
        <v>4.67</v>
      </c>
      <c r="U1223" s="1" t="str">
        <f t="shared" si="39"/>
        <v>Schwabing-FreimannPrivate room2</v>
      </c>
      <c r="V1223" s="1" t="str">
        <f>[1]listings!H1223&amp;[1]listings!I1223&amp;[1]listings!G1223</f>
        <v>Private room in rental unitPrivate roomSchwabing-Freimann</v>
      </c>
      <c r="W1223" s="1" t="str">
        <f>[1]listings!G1223&amp;[1]listings!H1223&amp;[1]listings!I1223&amp;[1]listings!J1223</f>
        <v>Schwabing-FreimannPrivate room in rental unitPrivate room2</v>
      </c>
      <c r="X1223" s="38">
        <v>48.14181</v>
      </c>
      <c r="Y1223" s="38">
        <v>11.593909999999999</v>
      </c>
    </row>
    <row r="1224" spans="1:25" ht="16" x14ac:dyDescent="0.2">
      <c r="A1224" s="1">
        <v>27944875</v>
      </c>
      <c r="B1224" s="1" t="s">
        <v>1938</v>
      </c>
      <c r="C1224" s="1">
        <v>78091500</v>
      </c>
      <c r="D1224" s="1" t="s">
        <v>557</v>
      </c>
      <c r="E1224" s="3">
        <v>42537</v>
      </c>
      <c r="F1224" s="1">
        <v>1</v>
      </c>
      <c r="G1224" s="1" t="s">
        <v>39</v>
      </c>
      <c r="H1224" s="1" t="s">
        <v>32</v>
      </c>
      <c r="I1224" s="1" t="s">
        <v>33</v>
      </c>
      <c r="J1224" s="1">
        <v>2</v>
      </c>
      <c r="L1224" s="2">
        <f>IF(ISBLANK(K1224),_xlfn.XLOOKUP(U1224,'[1]AVG PRICE'!E:E,'[1]AVG PRICE'!D:D,""),[1]listings!K1224)</f>
        <v>136.95041322314049</v>
      </c>
      <c r="M1224" s="1">
        <v>5</v>
      </c>
      <c r="N1224" s="1">
        <v>24</v>
      </c>
      <c r="O1224" s="1">
        <v>14</v>
      </c>
      <c r="P1224" s="2">
        <f t="shared" si="38"/>
        <v>1985.7809917355371</v>
      </c>
      <c r="Q1224" s="1">
        <v>5</v>
      </c>
      <c r="R1224" s="1">
        <f>IF(ISBLANK(S1224),_xlfn.XLOOKUP(V1224,'[1]AVG REVIEWS'!E:E,'[1]AVG REVIEWS'!D:D,""),[1]listings!S1224)</f>
        <v>0.19</v>
      </c>
      <c r="S1224" s="1">
        <v>0.19</v>
      </c>
      <c r="T1224" s="1">
        <f>IF(ISBLANK(Q1224),_xlfn.XLOOKUP(W1224,'[1]AVG SCORE'!F:F,'[1]AVG SCORE'!E:E,""),[1]listings!Q1224)</f>
        <v>5</v>
      </c>
      <c r="U1224" s="1" t="str">
        <f t="shared" si="39"/>
        <v>MaxvorstadtEntire home/apt2</v>
      </c>
      <c r="V1224" s="1" t="str">
        <f>[1]listings!H1224&amp;[1]listings!I1224&amp;[1]listings!G1224</f>
        <v>Entire rental unitEntire home/aptMaxvorstadt</v>
      </c>
      <c r="W1224" s="1" t="str">
        <f>[1]listings!G1224&amp;[1]listings!H1224&amp;[1]listings!I1224&amp;[1]listings!J1224</f>
        <v>MaxvorstadtEntire rental unitEntire home/apt2</v>
      </c>
      <c r="X1224" s="38">
        <v>48.12959</v>
      </c>
      <c r="Y1224" s="38">
        <v>11.565020000000001</v>
      </c>
    </row>
    <row r="1225" spans="1:25" ht="16" x14ac:dyDescent="0.2">
      <c r="A1225" s="1">
        <v>27960263</v>
      </c>
      <c r="B1225" s="1" t="s">
        <v>1939</v>
      </c>
      <c r="C1225" s="1">
        <v>5420146</v>
      </c>
      <c r="D1225" s="1" t="s">
        <v>1940</v>
      </c>
      <c r="E1225" s="3">
        <v>41344</v>
      </c>
      <c r="F1225" s="1">
        <v>1</v>
      </c>
      <c r="G1225" s="1" t="s">
        <v>102</v>
      </c>
      <c r="H1225" s="1" t="s">
        <v>51</v>
      </c>
      <c r="I1225" s="1" t="s">
        <v>47</v>
      </c>
      <c r="J1225" s="1">
        <v>1</v>
      </c>
      <c r="L1225" s="2">
        <f>IF(ISBLANK(K1225),_xlfn.XLOOKUP(U1225,'[1]AVG PRICE'!E:E,'[1]AVG PRICE'!D:D,""),[1]listings!K1225)</f>
        <v>60.769230769230766</v>
      </c>
      <c r="M1225" s="1">
        <v>3</v>
      </c>
      <c r="N1225" s="1">
        <v>100</v>
      </c>
      <c r="O1225" s="1">
        <v>112</v>
      </c>
      <c r="P1225" s="2">
        <f t="shared" si="38"/>
        <v>3129.6153846153843</v>
      </c>
      <c r="Q1225" s="1">
        <v>4.9800000000000004</v>
      </c>
      <c r="R1225" s="1">
        <f>IF(ISBLANK(S1225),_xlfn.XLOOKUP(V1225,'[1]AVG REVIEWS'!E:E,'[1]AVG REVIEWS'!D:D,""),[1]listings!S1225)</f>
        <v>1.42</v>
      </c>
      <c r="S1225" s="1">
        <v>1.42</v>
      </c>
      <c r="T1225" s="1">
        <f>IF(ISBLANK(Q1225),_xlfn.XLOOKUP(W1225,'[1]AVG SCORE'!F:F,'[1]AVG SCORE'!E:E,""),[1]listings!Q1225)</f>
        <v>4.9800000000000004</v>
      </c>
      <c r="U1225" s="1" t="str">
        <f t="shared" si="39"/>
        <v>ObergiesingPrivate room1</v>
      </c>
      <c r="V1225" s="1" t="str">
        <f>[1]listings!H1225&amp;[1]listings!I1225&amp;[1]listings!G1225</f>
        <v>Private room in rental unitPrivate roomObergiesing</v>
      </c>
      <c r="W1225" s="1" t="str">
        <f>[1]listings!G1225&amp;[1]listings!H1225&amp;[1]listings!I1225&amp;[1]listings!J1225</f>
        <v>ObergiesingPrivate room in rental unitPrivate room1</v>
      </c>
      <c r="X1225" s="38">
        <v>48.115769999999998</v>
      </c>
      <c r="Y1225" s="38">
        <v>11.53354</v>
      </c>
    </row>
    <row r="1226" spans="1:25" ht="16" x14ac:dyDescent="0.2">
      <c r="A1226" s="1">
        <v>27972057</v>
      </c>
      <c r="B1226" s="1" t="s">
        <v>1941</v>
      </c>
      <c r="C1226" s="1">
        <v>7919073</v>
      </c>
      <c r="D1226" s="1" t="s">
        <v>865</v>
      </c>
      <c r="E1226" s="3">
        <v>41489</v>
      </c>
      <c r="F1226" s="1">
        <v>3</v>
      </c>
      <c r="G1226" s="1" t="s">
        <v>100</v>
      </c>
      <c r="H1226" s="1" t="s">
        <v>51</v>
      </c>
      <c r="I1226" s="1" t="s">
        <v>47</v>
      </c>
      <c r="J1226" s="1">
        <v>2</v>
      </c>
      <c r="K1226" s="2">
        <v>95</v>
      </c>
      <c r="L1226" s="2">
        <f>IF(ISBLANK(K1226),_xlfn.XLOOKUP(U1226,'[1]AVG PRICE'!E:E,'[1]AVG PRICE'!D:D,""),[1]listings!K1226)</f>
        <v>95</v>
      </c>
      <c r="M1226" s="1">
        <v>2</v>
      </c>
      <c r="N1226" s="1">
        <v>8</v>
      </c>
      <c r="O1226" s="1">
        <v>35</v>
      </c>
      <c r="P1226" s="2">
        <f t="shared" si="38"/>
        <v>475</v>
      </c>
      <c r="Q1226" s="1">
        <v>4.91</v>
      </c>
      <c r="R1226" s="1">
        <f>IF(ISBLANK(S1226),_xlfn.XLOOKUP(V1226,'[1]AVG REVIEWS'!E:E,'[1]AVG REVIEWS'!D:D,""),[1]listings!S1226)</f>
        <v>0.44</v>
      </c>
      <c r="S1226" s="1">
        <v>0.44</v>
      </c>
      <c r="T1226" s="1">
        <f>IF(ISBLANK(Q1226),_xlfn.XLOOKUP(W1226,'[1]AVG SCORE'!F:F,'[1]AVG SCORE'!E:E,""),[1]listings!Q1226)</f>
        <v>4.91</v>
      </c>
      <c r="U1226" s="1" t="str">
        <f t="shared" si="39"/>
        <v>Untergiesing-HarlachingPrivate room2</v>
      </c>
      <c r="V1226" s="1" t="str">
        <f>[1]listings!H1226&amp;[1]listings!I1226&amp;[1]listings!G1226</f>
        <v>Private room in rental unitPrivate roomUntergiesing-Harlaching</v>
      </c>
      <c r="W1226" s="1" t="str">
        <f>[1]listings!G1226&amp;[1]listings!H1226&amp;[1]listings!I1226&amp;[1]listings!J1226</f>
        <v>Untergiesing-HarlachingPrivate room in rental unitPrivate room2</v>
      </c>
      <c r="X1226" s="38">
        <v>48.078299999999999</v>
      </c>
      <c r="Y1226" s="38">
        <v>11.48578</v>
      </c>
    </row>
    <row r="1227" spans="1:25" ht="16" x14ac:dyDescent="0.2">
      <c r="A1227" s="1">
        <v>27983221</v>
      </c>
      <c r="B1227" s="1" t="s">
        <v>1942</v>
      </c>
      <c r="C1227" s="1">
        <v>16320926</v>
      </c>
      <c r="D1227" s="1" t="s">
        <v>58</v>
      </c>
      <c r="E1227" s="3">
        <v>41793</v>
      </c>
      <c r="F1227" s="1">
        <v>13</v>
      </c>
      <c r="G1227" s="1" t="s">
        <v>179</v>
      </c>
      <c r="H1227" s="1" t="s">
        <v>136</v>
      </c>
      <c r="I1227" s="1" t="s">
        <v>33</v>
      </c>
      <c r="J1227" s="1">
        <v>6</v>
      </c>
      <c r="K1227" s="2">
        <v>300</v>
      </c>
      <c r="L1227" s="2">
        <f>IF(ISBLANK(K1227),_xlfn.XLOOKUP(U1227,'[1]AVG PRICE'!E:E,'[1]AVG PRICE'!D:D,""),[1]listings!K1227)</f>
        <v>300</v>
      </c>
      <c r="M1227" s="1">
        <v>2.9</v>
      </c>
      <c r="N1227" s="1">
        <v>1032.9000000000001</v>
      </c>
      <c r="O1227" s="1">
        <v>378</v>
      </c>
      <c r="P1227" s="2">
        <f t="shared" si="38"/>
        <v>155370.00000000003</v>
      </c>
      <c r="Q1227" s="1">
        <v>4.91</v>
      </c>
      <c r="R1227" s="1">
        <f>IF(ISBLANK(S1227),_xlfn.XLOOKUP(V1227,'[1]AVG REVIEWS'!E:E,'[1]AVG REVIEWS'!D:D,""),[1]listings!S1227)</f>
        <v>4.76</v>
      </c>
      <c r="S1227" s="1">
        <v>4.76</v>
      </c>
      <c r="T1227" s="1">
        <f>IF(ISBLANK(Q1227),_xlfn.XLOOKUP(W1227,'[1]AVG SCORE'!F:F,'[1]AVG SCORE'!E:E,""),[1]listings!Q1227)</f>
        <v>4.91</v>
      </c>
      <c r="U1227" s="1" t="str">
        <f t="shared" si="39"/>
        <v>Altstadt-LehelEntire home/apt6</v>
      </c>
      <c r="V1227" s="1" t="str">
        <f>[1]listings!H1227&amp;[1]listings!I1227&amp;[1]listings!G1227</f>
        <v>Entire condoEntire home/aptAltstadt-Lehel</v>
      </c>
      <c r="W1227" s="1" t="str">
        <f>[1]listings!G1227&amp;[1]listings!H1227&amp;[1]listings!I1227&amp;[1]listings!J1227</f>
        <v>Altstadt-LehelEntire condoEntire home/apt6</v>
      </c>
      <c r="X1227" s="38">
        <v>48.136789999999998</v>
      </c>
      <c r="Y1227" s="38">
        <v>11.531969999999999</v>
      </c>
    </row>
    <row r="1228" spans="1:25" ht="16" x14ac:dyDescent="0.2">
      <c r="A1228" s="1">
        <v>27997328</v>
      </c>
      <c r="B1228" s="1" t="s">
        <v>1943</v>
      </c>
      <c r="C1228" s="1">
        <v>25387834</v>
      </c>
      <c r="D1228" s="1" t="s">
        <v>355</v>
      </c>
      <c r="E1228" s="3">
        <v>42003</v>
      </c>
      <c r="F1228" s="1">
        <v>14</v>
      </c>
      <c r="G1228" s="1" t="s">
        <v>174</v>
      </c>
      <c r="H1228" s="1" t="s">
        <v>51</v>
      </c>
      <c r="I1228" s="1" t="s">
        <v>47</v>
      </c>
      <c r="J1228" s="1">
        <v>2</v>
      </c>
      <c r="K1228" s="2">
        <v>23</v>
      </c>
      <c r="L1228" s="2">
        <f>IF(ISBLANK(K1228),_xlfn.XLOOKUP(U1228,'[1]AVG PRICE'!E:E,'[1]AVG PRICE'!D:D,""),[1]listings!K1228)</f>
        <v>23</v>
      </c>
      <c r="M1228" s="1">
        <v>30</v>
      </c>
      <c r="N1228" s="1">
        <v>1125</v>
      </c>
      <c r="O1228" s="1">
        <v>7</v>
      </c>
      <c r="P1228" s="2">
        <f t="shared" si="38"/>
        <v>13282.5</v>
      </c>
      <c r="Q1228" s="1">
        <v>5</v>
      </c>
      <c r="R1228" s="1">
        <f>IF(ISBLANK(S1228),_xlfn.XLOOKUP(V1228,'[1]AVG REVIEWS'!E:E,'[1]AVG REVIEWS'!D:D,""),[1]listings!S1228)</f>
        <v>0.09</v>
      </c>
      <c r="S1228" s="1">
        <v>0.09</v>
      </c>
      <c r="T1228" s="1">
        <f>IF(ISBLANK(Q1228),_xlfn.XLOOKUP(W1228,'[1]AVG SCORE'!F:F,'[1]AVG SCORE'!E:E,""),[1]listings!Q1228)</f>
        <v>5</v>
      </c>
      <c r="U1228" s="1" t="str">
        <f t="shared" si="39"/>
        <v>Milbertshofen-Am HartPrivate room2</v>
      </c>
      <c r="V1228" s="1" t="str">
        <f>[1]listings!H1228&amp;[1]listings!I1228&amp;[1]listings!G1228</f>
        <v>Private room in rental unitPrivate roomMilbertshofen-Am Hart</v>
      </c>
      <c r="W1228" s="1" t="str">
        <f>[1]listings!G1228&amp;[1]listings!H1228&amp;[1]listings!I1228&amp;[1]listings!J1228</f>
        <v>Milbertshofen-Am HartPrivate room in rental unitPrivate room2</v>
      </c>
      <c r="X1228" s="38">
        <v>48.167180000000002</v>
      </c>
      <c r="Y1228" s="38">
        <v>11.56306</v>
      </c>
    </row>
    <row r="1229" spans="1:25" ht="16" x14ac:dyDescent="0.2">
      <c r="A1229" s="1">
        <v>28002324</v>
      </c>
      <c r="B1229" s="1" t="s">
        <v>1944</v>
      </c>
      <c r="C1229" s="1">
        <v>211490647</v>
      </c>
      <c r="D1229" s="1" t="s">
        <v>182</v>
      </c>
      <c r="E1229" s="3">
        <v>43336</v>
      </c>
      <c r="F1229" s="1">
        <v>2</v>
      </c>
      <c r="G1229" s="1" t="s">
        <v>100</v>
      </c>
      <c r="H1229" s="1" t="s">
        <v>32</v>
      </c>
      <c r="I1229" s="1" t="s">
        <v>33</v>
      </c>
      <c r="J1229" s="1">
        <v>6</v>
      </c>
      <c r="K1229" s="2">
        <v>451</v>
      </c>
      <c r="L1229" s="2">
        <f>IF(ISBLANK(K1229),_xlfn.XLOOKUP(U1229,'[1]AVG PRICE'!E:E,'[1]AVG PRICE'!D:D,""),[1]listings!K1229)</f>
        <v>451</v>
      </c>
      <c r="M1229" s="1">
        <v>2</v>
      </c>
      <c r="N1229" s="1">
        <v>1125</v>
      </c>
      <c r="O1229" s="1">
        <v>26</v>
      </c>
      <c r="P1229" s="2">
        <f t="shared" si="38"/>
        <v>254138.5</v>
      </c>
      <c r="Q1229" s="1">
        <v>4.88</v>
      </c>
      <c r="R1229" s="1">
        <f>IF(ISBLANK(S1229),_xlfn.XLOOKUP(V1229,'[1]AVG REVIEWS'!E:E,'[1]AVG REVIEWS'!D:D,""),[1]listings!S1229)</f>
        <v>0.33</v>
      </c>
      <c r="S1229" s="1">
        <v>0.33</v>
      </c>
      <c r="T1229" s="1">
        <f>IF(ISBLANK(Q1229),_xlfn.XLOOKUP(W1229,'[1]AVG SCORE'!F:F,'[1]AVG SCORE'!E:E,""),[1]listings!Q1229)</f>
        <v>4.88</v>
      </c>
      <c r="U1229" s="1" t="str">
        <f t="shared" si="39"/>
        <v>Untergiesing-HarlachingEntire home/apt6</v>
      </c>
      <c r="V1229" s="1" t="str">
        <f>[1]listings!H1229&amp;[1]listings!I1229&amp;[1]listings!G1229</f>
        <v>Entire rental unitEntire home/aptUntergiesing-Harlaching</v>
      </c>
      <c r="W1229" s="1" t="str">
        <f>[1]listings!G1229&amp;[1]listings!H1229&amp;[1]listings!I1229&amp;[1]listings!J1229</f>
        <v>Untergiesing-HarlachingEntire rental unitEntire home/apt6</v>
      </c>
      <c r="X1229" s="38">
        <v>48.140300000000003</v>
      </c>
      <c r="Y1229" s="38">
        <v>11.57192</v>
      </c>
    </row>
    <row r="1230" spans="1:25" ht="16" x14ac:dyDescent="0.2">
      <c r="A1230" s="1">
        <v>28021840</v>
      </c>
      <c r="B1230" s="1" t="s">
        <v>1945</v>
      </c>
      <c r="C1230" s="1">
        <v>19492972</v>
      </c>
      <c r="D1230" s="1" t="s">
        <v>1946</v>
      </c>
      <c r="E1230" s="3">
        <v>41856</v>
      </c>
      <c r="F1230" s="1">
        <v>1</v>
      </c>
      <c r="G1230" s="1" t="s">
        <v>56</v>
      </c>
      <c r="H1230" s="1" t="s">
        <v>32</v>
      </c>
      <c r="I1230" s="1" t="s">
        <v>33</v>
      </c>
      <c r="J1230" s="1">
        <v>2</v>
      </c>
      <c r="L1230" s="2">
        <f>IF(ISBLANK(K1230),_xlfn.XLOOKUP(U1230,'[1]AVG PRICE'!E:E,'[1]AVG PRICE'!D:D,""),[1]listings!K1230)</f>
        <v>124.16049382716049</v>
      </c>
      <c r="M1230" s="1">
        <v>3</v>
      </c>
      <c r="N1230" s="1">
        <v>5</v>
      </c>
      <c r="O1230" s="1">
        <v>4</v>
      </c>
      <c r="P1230" s="2">
        <f t="shared" si="38"/>
        <v>496.64197530864197</v>
      </c>
      <c r="Q1230" s="1">
        <v>5</v>
      </c>
      <c r="R1230" s="1">
        <f>IF(ISBLANK(S1230),_xlfn.XLOOKUP(V1230,'[1]AVG REVIEWS'!E:E,'[1]AVG REVIEWS'!D:D,""),[1]listings!S1230)</f>
        <v>0.05</v>
      </c>
      <c r="S1230" s="1">
        <v>0.05</v>
      </c>
      <c r="T1230" s="1">
        <f>IF(ISBLANK(Q1230),_xlfn.XLOOKUP(W1230,'[1]AVG SCORE'!F:F,'[1]AVG SCORE'!E:E,""),[1]listings!Q1230)</f>
        <v>5</v>
      </c>
      <c r="U1230" s="1" t="str">
        <f t="shared" si="39"/>
        <v>Neuhausen-NymphenburgEntire home/apt2</v>
      </c>
      <c r="V1230" s="1" t="str">
        <f>[1]listings!H1230&amp;[1]listings!I1230&amp;[1]listings!G1230</f>
        <v>Entire rental unitEntire home/aptNeuhausen-Nymphenburg</v>
      </c>
      <c r="W1230" s="1" t="str">
        <f>[1]listings!G1230&amp;[1]listings!H1230&amp;[1]listings!I1230&amp;[1]listings!J1230</f>
        <v>Neuhausen-NymphenburgEntire rental unitEntire home/apt2</v>
      </c>
      <c r="X1230" s="38">
        <v>48.179049999999997</v>
      </c>
      <c r="Y1230" s="38">
        <v>11.599679999999999</v>
      </c>
    </row>
    <row r="1231" spans="1:25" ht="16" x14ac:dyDescent="0.2">
      <c r="A1231" s="1">
        <v>28025441</v>
      </c>
      <c r="B1231" s="1" t="s">
        <v>1947</v>
      </c>
      <c r="C1231" s="1">
        <v>34713614</v>
      </c>
      <c r="D1231" s="1" t="s">
        <v>1554</v>
      </c>
      <c r="E1231" s="3">
        <v>42156</v>
      </c>
      <c r="F1231" s="1">
        <v>1</v>
      </c>
      <c r="G1231" s="1" t="s">
        <v>108</v>
      </c>
      <c r="H1231" s="1" t="s">
        <v>32</v>
      </c>
      <c r="I1231" s="1" t="s">
        <v>33</v>
      </c>
      <c r="J1231" s="1">
        <v>2</v>
      </c>
      <c r="K1231" s="2">
        <v>99</v>
      </c>
      <c r="L1231" s="2">
        <f>IF(ISBLANK(K1231),_xlfn.XLOOKUP(U1231,'[1]AVG PRICE'!E:E,'[1]AVG PRICE'!D:D,""),[1]listings!K1231)</f>
        <v>99</v>
      </c>
      <c r="M1231" s="1">
        <v>2</v>
      </c>
      <c r="N1231" s="1">
        <v>31</v>
      </c>
      <c r="O1231" s="1">
        <v>97</v>
      </c>
      <c r="P1231" s="2">
        <f t="shared" si="38"/>
        <v>1633.5</v>
      </c>
      <c r="Q1231" s="1">
        <v>4.87</v>
      </c>
      <c r="R1231" s="1">
        <f>IF(ISBLANK(S1231),_xlfn.XLOOKUP(V1231,'[1]AVG REVIEWS'!E:E,'[1]AVG REVIEWS'!D:D,""),[1]listings!S1231)</f>
        <v>1.22</v>
      </c>
      <c r="S1231" s="1">
        <v>1.22</v>
      </c>
      <c r="T1231" s="1">
        <f>IF(ISBLANK(Q1231),_xlfn.XLOOKUP(W1231,'[1]AVG SCORE'!F:F,'[1]AVG SCORE'!E:E,""),[1]listings!Q1231)</f>
        <v>4.87</v>
      </c>
      <c r="U1231" s="1" t="str">
        <f t="shared" si="39"/>
        <v>Schwabing-FreimannEntire home/apt2</v>
      </c>
      <c r="V1231" s="1" t="str">
        <f>[1]listings!H1231&amp;[1]listings!I1231&amp;[1]listings!G1231</f>
        <v>Entire rental unitEntire home/aptSchwabing-Freimann</v>
      </c>
      <c r="W1231" s="1" t="str">
        <f>[1]listings!G1231&amp;[1]listings!H1231&amp;[1]listings!I1231&amp;[1]listings!J1231</f>
        <v>Schwabing-FreimannEntire rental unitEntire home/apt2</v>
      </c>
      <c r="X1231" s="38">
        <v>48.125439999999998</v>
      </c>
      <c r="Y1231" s="38">
        <v>11.59801</v>
      </c>
    </row>
    <row r="1232" spans="1:25" ht="16" x14ac:dyDescent="0.2">
      <c r="A1232" s="1">
        <v>28029757</v>
      </c>
      <c r="B1232" s="1" t="s">
        <v>1948</v>
      </c>
      <c r="C1232" s="1">
        <v>49693120</v>
      </c>
      <c r="D1232" s="1" t="s">
        <v>1008</v>
      </c>
      <c r="E1232" s="3">
        <v>42331</v>
      </c>
      <c r="F1232" s="1">
        <v>2</v>
      </c>
      <c r="G1232" s="1" t="s">
        <v>226</v>
      </c>
      <c r="H1232" s="1" t="s">
        <v>136</v>
      </c>
      <c r="I1232" s="1" t="s">
        <v>33</v>
      </c>
      <c r="J1232" s="1">
        <v>4</v>
      </c>
      <c r="K1232" s="2">
        <v>190</v>
      </c>
      <c r="L1232" s="2">
        <f>IF(ISBLANK(K1232),_xlfn.XLOOKUP(U1232,'[1]AVG PRICE'!E:E,'[1]AVG PRICE'!D:D,""),[1]listings!K1232)</f>
        <v>190</v>
      </c>
      <c r="M1232" s="1">
        <v>28.7</v>
      </c>
      <c r="N1232" s="1">
        <v>1125</v>
      </c>
      <c r="O1232" s="1">
        <v>15</v>
      </c>
      <c r="P1232" s="2">
        <f t="shared" si="38"/>
        <v>109601.5</v>
      </c>
      <c r="Q1232" s="1">
        <v>5</v>
      </c>
      <c r="R1232" s="1">
        <f>IF(ISBLANK(S1232),_xlfn.XLOOKUP(V1232,'[1]AVG REVIEWS'!E:E,'[1]AVG REVIEWS'!D:D,""),[1]listings!S1232)</f>
        <v>0.23</v>
      </c>
      <c r="S1232" s="1">
        <v>0.23</v>
      </c>
      <c r="T1232" s="1">
        <f>IF(ISBLANK(Q1232),_xlfn.XLOOKUP(W1232,'[1]AVG SCORE'!F:F,'[1]AVG SCORE'!E:E,""),[1]listings!Q1232)</f>
        <v>5</v>
      </c>
      <c r="U1232" s="1" t="str">
        <f t="shared" si="39"/>
        <v>LaimEntire home/apt4</v>
      </c>
      <c r="V1232" s="1" t="str">
        <f>[1]listings!H1232&amp;[1]listings!I1232&amp;[1]listings!G1232</f>
        <v>Entire condoEntire home/aptLaim</v>
      </c>
      <c r="W1232" s="1" t="str">
        <f>[1]listings!G1232&amp;[1]listings!H1232&amp;[1]listings!I1232&amp;[1]listings!J1232</f>
        <v>LaimEntire condoEntire home/apt4</v>
      </c>
      <c r="X1232" s="38">
        <v>48.120686884204098</v>
      </c>
      <c r="Y1232" s="38">
        <v>11.617056184322401</v>
      </c>
    </row>
    <row r="1233" spans="1:25" ht="16" x14ac:dyDescent="0.2">
      <c r="A1233" s="1">
        <v>28038270</v>
      </c>
      <c r="B1233" s="1" t="s">
        <v>1949</v>
      </c>
      <c r="C1233" s="1">
        <v>49742641</v>
      </c>
      <c r="D1233" s="1" t="s">
        <v>1065</v>
      </c>
      <c r="E1233" s="3">
        <v>42331</v>
      </c>
      <c r="F1233" s="1">
        <v>5</v>
      </c>
      <c r="G1233" s="1" t="s">
        <v>113</v>
      </c>
      <c r="H1233" s="1" t="s">
        <v>51</v>
      </c>
      <c r="I1233" s="1" t="s">
        <v>47</v>
      </c>
      <c r="J1233" s="1">
        <v>1</v>
      </c>
      <c r="L1233" s="2">
        <f>IF(ISBLANK(K1233),_xlfn.XLOOKUP(U1233,'[1]AVG PRICE'!E:E,'[1]AVG PRICE'!D:D,""),[1]listings!K1233)</f>
        <v>91.615384615384613</v>
      </c>
      <c r="M1233" s="1">
        <v>2</v>
      </c>
      <c r="N1233" s="1">
        <v>150</v>
      </c>
      <c r="O1233" s="1">
        <v>4</v>
      </c>
      <c r="P1233" s="2">
        <f t="shared" si="38"/>
        <v>6962.7692307692305</v>
      </c>
      <c r="Q1233" s="1">
        <v>5</v>
      </c>
      <c r="R1233" s="1">
        <f>IF(ISBLANK(S1233),_xlfn.XLOOKUP(V1233,'[1]AVG REVIEWS'!E:E,'[1]AVG REVIEWS'!D:D,""),[1]listings!S1233)</f>
        <v>0.05</v>
      </c>
      <c r="S1233" s="1">
        <v>0.05</v>
      </c>
      <c r="T1233" s="1">
        <f>IF(ISBLANK(Q1233),_xlfn.XLOOKUP(W1233,'[1]AVG SCORE'!F:F,'[1]AVG SCORE'!E:E,""),[1]listings!Q1233)</f>
        <v>5</v>
      </c>
      <c r="U1233" s="1" t="str">
        <f t="shared" si="39"/>
        <v>Tudering-RiemPrivate room1</v>
      </c>
      <c r="V1233" s="1" t="str">
        <f>[1]listings!H1233&amp;[1]listings!I1233&amp;[1]listings!G1233</f>
        <v>Private room in rental unitPrivate roomTudering-Riem</v>
      </c>
      <c r="W1233" s="1" t="str">
        <f>[1]listings!G1233&amp;[1]listings!H1233&amp;[1]listings!I1233&amp;[1]listings!J1233</f>
        <v>Tudering-RiemPrivate room in rental unitPrivate room1</v>
      </c>
      <c r="X1233" s="38">
        <v>48.135910034179702</v>
      </c>
      <c r="Y1233" s="38">
        <v>11.5610904693604</v>
      </c>
    </row>
    <row r="1234" spans="1:25" ht="16" x14ac:dyDescent="0.2">
      <c r="A1234" s="1">
        <v>28045692</v>
      </c>
      <c r="B1234" s="1" t="s">
        <v>1950</v>
      </c>
      <c r="C1234" s="1">
        <v>69604185</v>
      </c>
      <c r="D1234" s="1" t="s">
        <v>1951</v>
      </c>
      <c r="E1234" s="3">
        <v>42490</v>
      </c>
      <c r="F1234" s="1">
        <v>1</v>
      </c>
      <c r="G1234" s="1" t="s">
        <v>45</v>
      </c>
      <c r="H1234" s="1" t="s">
        <v>136</v>
      </c>
      <c r="I1234" s="1" t="s">
        <v>33</v>
      </c>
      <c r="J1234" s="1">
        <v>5</v>
      </c>
      <c r="L1234" s="2">
        <f>IF(ISBLANK(K1234),_xlfn.XLOOKUP(U1234,'[1]AVG PRICE'!E:E,'[1]AVG PRICE'!D:D,""),[1]listings!K1234)</f>
        <v>206.14285714285714</v>
      </c>
      <c r="M1234" s="1">
        <v>1</v>
      </c>
      <c r="N1234" s="1">
        <v>1125</v>
      </c>
      <c r="O1234" s="1">
        <v>19</v>
      </c>
      <c r="P1234" s="2">
        <f t="shared" si="38"/>
        <v>116058.42857142857</v>
      </c>
      <c r="Q1234" s="1">
        <v>4.37</v>
      </c>
      <c r="R1234" s="1">
        <f>IF(ISBLANK(S1234),_xlfn.XLOOKUP(V1234,'[1]AVG REVIEWS'!E:E,'[1]AVG REVIEWS'!D:D,""),[1]listings!S1234)</f>
        <v>0.24</v>
      </c>
      <c r="S1234" s="1">
        <v>0.24</v>
      </c>
      <c r="T1234" s="1">
        <f>IF(ISBLANK(Q1234),_xlfn.XLOOKUP(W1234,'[1]AVG SCORE'!F:F,'[1]AVG SCORE'!E:E,""),[1]listings!Q1234)</f>
        <v>4.37</v>
      </c>
      <c r="U1234" s="1" t="str">
        <f t="shared" si="39"/>
        <v>Sendling-WestparkEntire home/apt5</v>
      </c>
      <c r="V1234" s="1" t="str">
        <f>[1]listings!H1234&amp;[1]listings!I1234&amp;[1]listings!G1234</f>
        <v>Entire condoEntire home/aptSendling-Westpark</v>
      </c>
      <c r="W1234" s="1" t="str">
        <f>[1]listings!G1234&amp;[1]listings!H1234&amp;[1]listings!I1234&amp;[1]listings!J1234</f>
        <v>Sendling-WestparkEntire condoEntire home/apt5</v>
      </c>
      <c r="X1234" s="38">
        <v>48.106850000000001</v>
      </c>
      <c r="Y1234" s="38">
        <v>11.573840000000001</v>
      </c>
    </row>
    <row r="1235" spans="1:25" ht="16" x14ac:dyDescent="0.2">
      <c r="A1235" s="1">
        <v>28050434</v>
      </c>
      <c r="B1235" s="1" t="s">
        <v>1952</v>
      </c>
      <c r="C1235" s="1">
        <v>178975910</v>
      </c>
      <c r="D1235" s="1" t="s">
        <v>275</v>
      </c>
      <c r="E1235" s="3">
        <v>43176</v>
      </c>
      <c r="F1235" s="1">
        <v>1</v>
      </c>
      <c r="G1235" s="1" t="s">
        <v>100</v>
      </c>
      <c r="H1235" s="1" t="s">
        <v>51</v>
      </c>
      <c r="I1235" s="1" t="s">
        <v>47</v>
      </c>
      <c r="J1235" s="1">
        <v>2</v>
      </c>
      <c r="K1235" s="2">
        <v>36</v>
      </c>
      <c r="L1235" s="2">
        <f>IF(ISBLANK(K1235),_xlfn.XLOOKUP(U1235,'[1]AVG PRICE'!E:E,'[1]AVG PRICE'!D:D,""),[1]listings!K1235)</f>
        <v>36</v>
      </c>
      <c r="M1235" s="1">
        <v>4</v>
      </c>
      <c r="N1235" s="1">
        <v>45</v>
      </c>
      <c r="O1235" s="1">
        <v>33</v>
      </c>
      <c r="P1235" s="2">
        <f t="shared" si="38"/>
        <v>882</v>
      </c>
      <c r="Q1235" s="1">
        <v>4.8499999999999996</v>
      </c>
      <c r="R1235" s="1">
        <f>IF(ISBLANK(S1235),_xlfn.XLOOKUP(V1235,'[1]AVG REVIEWS'!E:E,'[1]AVG REVIEWS'!D:D,""),[1]listings!S1235)</f>
        <v>0.42</v>
      </c>
      <c r="S1235" s="1">
        <v>0.42</v>
      </c>
      <c r="T1235" s="1">
        <f>IF(ISBLANK(Q1235),_xlfn.XLOOKUP(W1235,'[1]AVG SCORE'!F:F,'[1]AVG SCORE'!E:E,""),[1]listings!Q1235)</f>
        <v>4.8499999999999996</v>
      </c>
      <c r="U1235" s="1" t="str">
        <f t="shared" si="39"/>
        <v>Untergiesing-HarlachingPrivate room2</v>
      </c>
      <c r="V1235" s="1" t="str">
        <f>[1]listings!H1235&amp;[1]listings!I1235&amp;[1]listings!G1235</f>
        <v>Private room in rental unitPrivate roomUntergiesing-Harlaching</v>
      </c>
      <c r="W1235" s="1" t="str">
        <f>[1]listings!G1235&amp;[1]listings!H1235&amp;[1]listings!I1235&amp;[1]listings!J1235</f>
        <v>Untergiesing-HarlachingPrivate room in rental unitPrivate room2</v>
      </c>
      <c r="X1235" s="38">
        <v>48.135930000000002</v>
      </c>
      <c r="Y1235" s="38">
        <v>11.58677</v>
      </c>
    </row>
    <row r="1236" spans="1:25" ht="16" x14ac:dyDescent="0.2">
      <c r="A1236" s="1">
        <v>28095645</v>
      </c>
      <c r="B1236" s="1" t="s">
        <v>1953</v>
      </c>
      <c r="C1236" s="1">
        <v>18249416</v>
      </c>
      <c r="D1236" s="1" t="s">
        <v>182</v>
      </c>
      <c r="E1236" s="3">
        <v>41837</v>
      </c>
      <c r="F1236" s="1">
        <v>2</v>
      </c>
      <c r="G1236" s="1" t="s">
        <v>108</v>
      </c>
      <c r="H1236" s="1" t="s">
        <v>32</v>
      </c>
      <c r="I1236" s="1" t="s">
        <v>33</v>
      </c>
      <c r="J1236" s="1">
        <v>2</v>
      </c>
      <c r="L1236" s="2">
        <f>IF(ISBLANK(K1236),_xlfn.XLOOKUP(U1236,'[1]AVG PRICE'!E:E,'[1]AVG PRICE'!D:D,""),[1]listings!K1236)</f>
        <v>119.73170731707317</v>
      </c>
      <c r="M1236" s="1">
        <v>3</v>
      </c>
      <c r="N1236" s="1">
        <v>1125</v>
      </c>
      <c r="O1236" s="1">
        <v>12</v>
      </c>
      <c r="P1236" s="2">
        <f t="shared" si="38"/>
        <v>67528.682926829264</v>
      </c>
      <c r="Q1236" s="1">
        <v>4.92</v>
      </c>
      <c r="R1236" s="1">
        <f>IF(ISBLANK(S1236),_xlfn.XLOOKUP(V1236,'[1]AVG REVIEWS'!E:E,'[1]AVG REVIEWS'!D:D,""),[1]listings!S1236)</f>
        <v>0.15</v>
      </c>
      <c r="S1236" s="1">
        <v>0.15</v>
      </c>
      <c r="T1236" s="1">
        <f>IF(ISBLANK(Q1236),_xlfn.XLOOKUP(W1236,'[1]AVG SCORE'!F:F,'[1]AVG SCORE'!E:E,""),[1]listings!Q1236)</f>
        <v>4.92</v>
      </c>
      <c r="U1236" s="1" t="str">
        <f t="shared" si="39"/>
        <v>Schwabing-FreimannEntire home/apt2</v>
      </c>
      <c r="V1236" s="1" t="str">
        <f>[1]listings!H1236&amp;[1]listings!I1236&amp;[1]listings!G1236</f>
        <v>Entire rental unitEntire home/aptSchwabing-Freimann</v>
      </c>
      <c r="W1236" s="1" t="str">
        <f>[1]listings!G1236&amp;[1]listings!H1236&amp;[1]listings!I1236&amp;[1]listings!J1236</f>
        <v>Schwabing-FreimannEntire rental unitEntire home/apt2</v>
      </c>
      <c r="X1236" s="38">
        <v>48.123570000000001</v>
      </c>
      <c r="Y1236" s="38">
        <v>11.54284</v>
      </c>
    </row>
    <row r="1237" spans="1:25" ht="16" x14ac:dyDescent="0.2">
      <c r="A1237" s="1">
        <v>28096555</v>
      </c>
      <c r="B1237" s="1" t="s">
        <v>1954</v>
      </c>
      <c r="C1237" s="1">
        <v>31392158</v>
      </c>
      <c r="D1237" s="1" t="s">
        <v>1232</v>
      </c>
      <c r="E1237" s="3">
        <v>42111</v>
      </c>
      <c r="F1237" s="1">
        <v>2</v>
      </c>
      <c r="G1237" s="1" t="s">
        <v>50</v>
      </c>
      <c r="H1237" s="1" t="s">
        <v>51</v>
      </c>
      <c r="I1237" s="1" t="s">
        <v>47</v>
      </c>
      <c r="J1237" s="1">
        <v>2</v>
      </c>
      <c r="L1237" s="2">
        <f>IF(ISBLANK(K1237),_xlfn.XLOOKUP(U1237,'[1]AVG PRICE'!E:E,'[1]AVG PRICE'!D:D,""),[1]listings!K1237)</f>
        <v>83</v>
      </c>
      <c r="M1237" s="1">
        <v>5</v>
      </c>
      <c r="N1237" s="1">
        <v>13</v>
      </c>
      <c r="O1237" s="1">
        <v>2</v>
      </c>
      <c r="P1237" s="2">
        <f t="shared" si="38"/>
        <v>747</v>
      </c>
      <c r="Q1237" s="1">
        <v>4.5</v>
      </c>
      <c r="R1237" s="1">
        <f>IF(ISBLANK(S1237),_xlfn.XLOOKUP(V1237,'[1]AVG REVIEWS'!E:E,'[1]AVG REVIEWS'!D:D,""),[1]listings!S1237)</f>
        <v>0.03</v>
      </c>
      <c r="S1237" s="1">
        <v>0.03</v>
      </c>
      <c r="T1237" s="1">
        <f>IF(ISBLANK(Q1237),_xlfn.XLOOKUP(W1237,'[1]AVG SCORE'!F:F,'[1]AVG SCORE'!E:E,""),[1]listings!Q1237)</f>
        <v>4.5</v>
      </c>
      <c r="U1237" s="1" t="str">
        <f t="shared" si="39"/>
        <v>Schwabing-WestPrivate room2</v>
      </c>
      <c r="V1237" s="1" t="str">
        <f>[1]listings!H1237&amp;[1]listings!I1237&amp;[1]listings!G1237</f>
        <v>Private room in rental unitPrivate roomSchwabing-West</v>
      </c>
      <c r="W1237" s="1" t="str">
        <f>[1]listings!G1237&amp;[1]listings!H1237&amp;[1]listings!I1237&amp;[1]listings!J1237</f>
        <v>Schwabing-WestPrivate room in rental unitPrivate room2</v>
      </c>
      <c r="X1237" s="38">
        <v>48.174529999999997</v>
      </c>
      <c r="Y1237" s="38">
        <v>11.587590000000001</v>
      </c>
    </row>
    <row r="1238" spans="1:25" ht="16" x14ac:dyDescent="0.2">
      <c r="A1238" s="1">
        <v>28111359</v>
      </c>
      <c r="B1238" s="1" t="s">
        <v>1955</v>
      </c>
      <c r="C1238" s="1">
        <v>16696263</v>
      </c>
      <c r="D1238" s="1" t="s">
        <v>1956</v>
      </c>
      <c r="E1238" s="3">
        <v>41802</v>
      </c>
      <c r="F1238" s="1">
        <v>2</v>
      </c>
      <c r="G1238" s="1" t="s">
        <v>71</v>
      </c>
      <c r="H1238" s="1" t="s">
        <v>32</v>
      </c>
      <c r="I1238" s="1" t="s">
        <v>33</v>
      </c>
      <c r="J1238" s="1">
        <v>1</v>
      </c>
      <c r="K1238" s="2">
        <v>41</v>
      </c>
      <c r="L1238" s="2">
        <f>IF(ISBLANK(K1238),_xlfn.XLOOKUP(U1238,'[1]AVG PRICE'!E:E,'[1]AVG PRICE'!D:D,""),[1]listings!K1238)</f>
        <v>41</v>
      </c>
      <c r="M1238" s="1">
        <v>90</v>
      </c>
      <c r="N1238" s="1">
        <v>1125</v>
      </c>
      <c r="O1238" s="1">
        <v>50</v>
      </c>
      <c r="P1238" s="2">
        <f t="shared" si="38"/>
        <v>24907.5</v>
      </c>
      <c r="Q1238" s="1">
        <v>4.84</v>
      </c>
      <c r="R1238" s="1">
        <f>IF(ISBLANK(S1238),_xlfn.XLOOKUP(V1238,'[1]AVG REVIEWS'!E:E,'[1]AVG REVIEWS'!D:D,""),[1]listings!S1238)</f>
        <v>0.63</v>
      </c>
      <c r="S1238" s="1">
        <v>0.63</v>
      </c>
      <c r="T1238" s="1">
        <f>IF(ISBLANK(Q1238),_xlfn.XLOOKUP(W1238,'[1]AVG SCORE'!F:F,'[1]AVG SCORE'!E:E,""),[1]listings!Q1238)</f>
        <v>4.84</v>
      </c>
      <c r="U1238" s="1" t="str">
        <f t="shared" si="39"/>
        <v>Ludwigsvorstadt-IsarvorstadtEntire home/apt1</v>
      </c>
      <c r="V1238" s="1" t="str">
        <f>[1]listings!H1238&amp;[1]listings!I1238&amp;[1]listings!G1238</f>
        <v>Entire rental unitEntire home/aptLudwigsvorstadt-Isarvorstadt</v>
      </c>
      <c r="W1238" s="1" t="str">
        <f>[1]listings!G1238&amp;[1]listings!H1238&amp;[1]listings!I1238&amp;[1]listings!J1238</f>
        <v>Ludwigsvorstadt-IsarvorstadtEntire rental unitEntire home/apt1</v>
      </c>
      <c r="X1238" s="38">
        <v>48.075842822872801</v>
      </c>
      <c r="Y1238" s="38">
        <v>11.5274892531109</v>
      </c>
    </row>
    <row r="1239" spans="1:25" ht="16" x14ac:dyDescent="0.2">
      <c r="A1239" s="1">
        <v>28156069</v>
      </c>
      <c r="B1239" s="1" t="s">
        <v>1957</v>
      </c>
      <c r="C1239" s="1">
        <v>212667883</v>
      </c>
      <c r="D1239" s="1" t="s">
        <v>993</v>
      </c>
      <c r="E1239" s="3">
        <v>43342</v>
      </c>
      <c r="F1239" s="1">
        <v>2</v>
      </c>
      <c r="G1239" s="1" t="s">
        <v>66</v>
      </c>
      <c r="H1239" s="1" t="s">
        <v>32</v>
      </c>
      <c r="I1239" s="1" t="s">
        <v>33</v>
      </c>
      <c r="J1239" s="1">
        <v>2</v>
      </c>
      <c r="K1239" s="2">
        <v>90</v>
      </c>
      <c r="L1239" s="2">
        <f>IF(ISBLANK(K1239),_xlfn.XLOOKUP(U1239,'[1]AVG PRICE'!E:E,'[1]AVG PRICE'!D:D,""),[1]listings!K1239)</f>
        <v>90</v>
      </c>
      <c r="M1239" s="1">
        <v>6.7</v>
      </c>
      <c r="N1239" s="1">
        <v>1125</v>
      </c>
      <c r="O1239" s="1">
        <v>15</v>
      </c>
      <c r="P1239" s="2">
        <f t="shared" si="38"/>
        <v>50926.5</v>
      </c>
      <c r="Q1239" s="1">
        <v>4.7300000000000004</v>
      </c>
      <c r="R1239" s="1">
        <f>IF(ISBLANK(S1239),_xlfn.XLOOKUP(V1239,'[1]AVG REVIEWS'!E:E,'[1]AVG REVIEWS'!D:D,""),[1]listings!S1239)</f>
        <v>0.19</v>
      </c>
      <c r="S1239" s="1">
        <v>0.19</v>
      </c>
      <c r="T1239" s="1">
        <f>IF(ISBLANK(Q1239),_xlfn.XLOOKUP(W1239,'[1]AVG SCORE'!F:F,'[1]AVG SCORE'!E:E,""),[1]listings!Q1239)</f>
        <v>4.7300000000000004</v>
      </c>
      <c r="U1239" s="1" t="str">
        <f t="shared" si="39"/>
        <v>Au-HaidhausenEntire home/apt2</v>
      </c>
      <c r="V1239" s="1" t="str">
        <f>[1]listings!H1239&amp;[1]listings!I1239&amp;[1]listings!G1239</f>
        <v>Entire rental unitEntire home/aptAu-Haidhausen</v>
      </c>
      <c r="W1239" s="1" t="str">
        <f>[1]listings!G1239&amp;[1]listings!H1239&amp;[1]listings!I1239&amp;[1]listings!J1239</f>
        <v>Au-HaidhausenEntire rental unitEntire home/apt2</v>
      </c>
      <c r="X1239" s="38">
        <v>48.15</v>
      </c>
      <c r="Y1239" s="38">
        <v>11.556789999999999</v>
      </c>
    </row>
    <row r="1240" spans="1:25" ht="16" x14ac:dyDescent="0.2">
      <c r="A1240" s="1">
        <v>28156737</v>
      </c>
      <c r="B1240" s="1" t="s">
        <v>1958</v>
      </c>
      <c r="C1240" s="1">
        <v>212676756</v>
      </c>
      <c r="D1240" s="1" t="s">
        <v>363</v>
      </c>
      <c r="E1240" s="3">
        <v>43342</v>
      </c>
      <c r="F1240" s="1">
        <v>1</v>
      </c>
      <c r="G1240" s="1" t="s">
        <v>651</v>
      </c>
      <c r="H1240" s="1" t="s">
        <v>51</v>
      </c>
      <c r="I1240" s="1" t="s">
        <v>47</v>
      </c>
      <c r="J1240" s="1">
        <v>1</v>
      </c>
      <c r="K1240" s="2">
        <v>46</v>
      </c>
      <c r="L1240" s="2">
        <f>IF(ISBLANK(K1240),_xlfn.XLOOKUP(U1240,'[1]AVG PRICE'!E:E,'[1]AVG PRICE'!D:D,""),[1]listings!K1240)</f>
        <v>46</v>
      </c>
      <c r="M1240" s="1">
        <v>10</v>
      </c>
      <c r="N1240" s="1">
        <v>1125</v>
      </c>
      <c r="O1240" s="1">
        <v>42</v>
      </c>
      <c r="P1240" s="2">
        <f t="shared" si="38"/>
        <v>26105</v>
      </c>
      <c r="Q1240" s="1">
        <v>4.95</v>
      </c>
      <c r="R1240" s="1">
        <f>IF(ISBLANK(S1240),_xlfn.XLOOKUP(V1240,'[1]AVG REVIEWS'!E:E,'[1]AVG REVIEWS'!D:D,""),[1]listings!S1240)</f>
        <v>0.54</v>
      </c>
      <c r="S1240" s="1">
        <v>0.54</v>
      </c>
      <c r="T1240" s="1">
        <f>IF(ISBLANK(Q1240),_xlfn.XLOOKUP(W1240,'[1]AVG SCORE'!F:F,'[1]AVG SCORE'!E:E,""),[1]listings!Q1240)</f>
        <v>4.95</v>
      </c>
      <c r="U1240" s="1" t="str">
        <f t="shared" si="39"/>
        <v>Aubing-Lochhausen-LangwiedPrivate room1</v>
      </c>
      <c r="V1240" s="1" t="str">
        <f>[1]listings!H1240&amp;[1]listings!I1240&amp;[1]listings!G1240</f>
        <v>Private room in rental unitPrivate roomAubing-Lochhausen-Langwied</v>
      </c>
      <c r="W1240" s="1" t="str">
        <f>[1]listings!G1240&amp;[1]listings!H1240&amp;[1]listings!I1240&amp;[1]listings!J1240</f>
        <v>Aubing-Lochhausen-LangwiedPrivate room in rental unitPrivate room1</v>
      </c>
      <c r="X1240" s="38">
        <v>48.120440000000002</v>
      </c>
      <c r="Y1240" s="38">
        <v>11.55795</v>
      </c>
    </row>
    <row r="1241" spans="1:25" ht="16" x14ac:dyDescent="0.2">
      <c r="A1241" s="1">
        <v>28191164</v>
      </c>
      <c r="B1241" s="1" t="s">
        <v>1959</v>
      </c>
      <c r="C1241" s="1">
        <v>52103438</v>
      </c>
      <c r="D1241" s="1" t="s">
        <v>1960</v>
      </c>
      <c r="E1241" s="3">
        <v>42361</v>
      </c>
      <c r="F1241" s="1">
        <v>2</v>
      </c>
      <c r="G1241" s="1" t="s">
        <v>36</v>
      </c>
      <c r="H1241" s="1" t="s">
        <v>86</v>
      </c>
      <c r="I1241" s="1" t="s">
        <v>33</v>
      </c>
      <c r="J1241" s="1">
        <v>2</v>
      </c>
      <c r="K1241" s="2">
        <v>100</v>
      </c>
      <c r="L1241" s="2">
        <f>IF(ISBLANK(K1241),_xlfn.XLOOKUP(U1241,'[1]AVG PRICE'!E:E,'[1]AVG PRICE'!D:D,""),[1]listings!K1241)</f>
        <v>100</v>
      </c>
      <c r="M1241" s="1">
        <v>7</v>
      </c>
      <c r="N1241" s="1">
        <v>14</v>
      </c>
      <c r="O1241" s="1">
        <v>4</v>
      </c>
      <c r="P1241" s="2">
        <f t="shared" si="38"/>
        <v>1050</v>
      </c>
      <c r="Q1241" s="1">
        <v>5</v>
      </c>
      <c r="R1241" s="1">
        <f>IF(ISBLANK(S1241),_xlfn.XLOOKUP(V1241,'[1]AVG REVIEWS'!E:E,'[1]AVG REVIEWS'!D:D,""),[1]listings!S1241)</f>
        <v>0.05</v>
      </c>
      <c r="S1241" s="1">
        <v>0.05</v>
      </c>
      <c r="T1241" s="1">
        <f>IF(ISBLANK(Q1241),_xlfn.XLOOKUP(W1241,'[1]AVG SCORE'!F:F,'[1]AVG SCORE'!E:E,""),[1]listings!Q1241)</f>
        <v>5</v>
      </c>
      <c r="U1241" s="1" t="str">
        <f t="shared" si="39"/>
        <v>Berg am LaimEntire home/apt2</v>
      </c>
      <c r="V1241" s="1" t="str">
        <f>[1]listings!H1241&amp;[1]listings!I1241&amp;[1]listings!G1241</f>
        <v>Entire townhouseEntire home/aptBerg am Laim</v>
      </c>
      <c r="W1241" s="1" t="str">
        <f>[1]listings!G1241&amp;[1]listings!H1241&amp;[1]listings!I1241&amp;[1]listings!J1241</f>
        <v>Berg am LaimEntire townhouseEntire home/apt2</v>
      </c>
      <c r="X1241" s="38">
        <v>48.166460000000001</v>
      </c>
      <c r="Y1241" s="38">
        <v>11.491300000000001</v>
      </c>
    </row>
    <row r="1242" spans="1:25" ht="16" x14ac:dyDescent="0.2">
      <c r="A1242" s="1">
        <v>28192489</v>
      </c>
      <c r="B1242" s="1" t="s">
        <v>1961</v>
      </c>
      <c r="C1242" s="1">
        <v>54761312</v>
      </c>
      <c r="D1242" s="1" t="s">
        <v>1659</v>
      </c>
      <c r="E1242" s="3">
        <v>42384</v>
      </c>
      <c r="F1242" s="1">
        <v>1</v>
      </c>
      <c r="G1242" s="1" t="s">
        <v>74</v>
      </c>
      <c r="H1242" s="1" t="s">
        <v>51</v>
      </c>
      <c r="I1242" s="1" t="s">
        <v>47</v>
      </c>
      <c r="J1242" s="1">
        <v>3</v>
      </c>
      <c r="L1242" s="2">
        <f>IF(ISBLANK(K1242),_xlfn.XLOOKUP(U1242,'[1]AVG PRICE'!E:E,'[1]AVG PRICE'!D:D,""),[1]listings!K1242)</f>
        <v>130.25</v>
      </c>
      <c r="M1242" s="1">
        <v>3</v>
      </c>
      <c r="N1242" s="1">
        <v>1125</v>
      </c>
      <c r="O1242" s="1">
        <v>8</v>
      </c>
      <c r="P1242" s="2">
        <f t="shared" si="38"/>
        <v>73461</v>
      </c>
      <c r="Q1242" s="1">
        <v>4.88</v>
      </c>
      <c r="R1242" s="1">
        <f>IF(ISBLANK(S1242),_xlfn.XLOOKUP(V1242,'[1]AVG REVIEWS'!E:E,'[1]AVG REVIEWS'!D:D,""),[1]listings!S1242)</f>
        <v>0.1</v>
      </c>
      <c r="S1242" s="1">
        <v>0.1</v>
      </c>
      <c r="T1242" s="1">
        <f>IF(ISBLANK(Q1242),_xlfn.XLOOKUP(W1242,'[1]AVG SCORE'!F:F,'[1]AVG SCORE'!E:E,""),[1]listings!Q1242)</f>
        <v>4.88</v>
      </c>
      <c r="U1242" s="1" t="str">
        <f t="shared" si="39"/>
        <v>SendlingPrivate room3</v>
      </c>
      <c r="V1242" s="1" t="str">
        <f>[1]listings!H1242&amp;[1]listings!I1242&amp;[1]listings!G1242</f>
        <v>Private room in rental unitPrivate roomSendling</v>
      </c>
      <c r="W1242" s="1" t="str">
        <f>[1]listings!G1242&amp;[1]listings!H1242&amp;[1]listings!I1242&amp;[1]listings!J1242</f>
        <v>SendlingPrivate room in rental unitPrivate room3</v>
      </c>
      <c r="X1242" s="38">
        <v>48.129399999999997</v>
      </c>
      <c r="Y1242" s="38">
        <v>11.57939</v>
      </c>
    </row>
    <row r="1243" spans="1:25" ht="16" x14ac:dyDescent="0.2">
      <c r="A1243" s="1">
        <v>28192651</v>
      </c>
      <c r="B1243" s="1" t="s">
        <v>1962</v>
      </c>
      <c r="C1243" s="1">
        <v>863683</v>
      </c>
      <c r="D1243" s="1" t="s">
        <v>359</v>
      </c>
      <c r="E1243" s="3">
        <v>40749</v>
      </c>
      <c r="F1243" s="1">
        <v>2</v>
      </c>
      <c r="G1243" s="1" t="s">
        <v>66</v>
      </c>
      <c r="H1243" s="1" t="s">
        <v>51</v>
      </c>
      <c r="I1243" s="1" t="s">
        <v>47</v>
      </c>
      <c r="J1243" s="1">
        <v>2</v>
      </c>
      <c r="L1243" s="2">
        <f>IF(ISBLANK(K1243),_xlfn.XLOOKUP(U1243,'[1]AVG PRICE'!E:E,'[1]AVG PRICE'!D:D,""),[1]listings!K1243)</f>
        <v>112.05263157894737</v>
      </c>
      <c r="M1243" s="1">
        <v>1</v>
      </c>
      <c r="N1243" s="1">
        <v>6</v>
      </c>
      <c r="O1243" s="1">
        <v>6</v>
      </c>
      <c r="P1243" s="2">
        <f t="shared" si="38"/>
        <v>392.18421052631578</v>
      </c>
      <c r="Q1243" s="1">
        <v>5</v>
      </c>
      <c r="R1243" s="1">
        <f>IF(ISBLANK(S1243),_xlfn.XLOOKUP(V1243,'[1]AVG REVIEWS'!E:E,'[1]AVG REVIEWS'!D:D,""),[1]listings!S1243)</f>
        <v>0.08</v>
      </c>
      <c r="S1243" s="1">
        <v>0.08</v>
      </c>
      <c r="T1243" s="1">
        <f>IF(ISBLANK(Q1243),_xlfn.XLOOKUP(W1243,'[1]AVG SCORE'!F:F,'[1]AVG SCORE'!E:E,""),[1]listings!Q1243)</f>
        <v>5</v>
      </c>
      <c r="U1243" s="1" t="str">
        <f t="shared" si="39"/>
        <v>Au-HaidhausenPrivate room2</v>
      </c>
      <c r="V1243" s="1" t="str">
        <f>[1]listings!H1243&amp;[1]listings!I1243&amp;[1]listings!G1243</f>
        <v>Private room in rental unitPrivate roomAu-Haidhausen</v>
      </c>
      <c r="W1243" s="1" t="str">
        <f>[1]listings!G1243&amp;[1]listings!H1243&amp;[1]listings!I1243&amp;[1]listings!J1243</f>
        <v>Au-HaidhausenPrivate room in rental unitPrivate room2</v>
      </c>
      <c r="X1243" s="38">
        <v>48.088979999999999</v>
      </c>
      <c r="Y1243" s="38">
        <v>11.565469999999999</v>
      </c>
    </row>
    <row r="1244" spans="1:25" ht="16" x14ac:dyDescent="0.2">
      <c r="A1244" s="1">
        <v>28215703</v>
      </c>
      <c r="B1244" s="1" t="s">
        <v>1963</v>
      </c>
      <c r="C1244" s="1">
        <v>507801</v>
      </c>
      <c r="D1244" s="1" t="s">
        <v>1964</v>
      </c>
      <c r="E1244" s="3">
        <v>40647</v>
      </c>
      <c r="F1244" s="1">
        <v>1</v>
      </c>
      <c r="G1244" s="1" t="s">
        <v>108</v>
      </c>
      <c r="H1244" s="1" t="s">
        <v>32</v>
      </c>
      <c r="I1244" s="1" t="s">
        <v>33</v>
      </c>
      <c r="J1244" s="1">
        <v>4</v>
      </c>
      <c r="L1244" s="2">
        <f>IF(ISBLANK(K1244),_xlfn.XLOOKUP(U1244,'[1]AVG PRICE'!E:E,'[1]AVG PRICE'!D:D,""),[1]listings!K1244)</f>
        <v>291.96296296296299</v>
      </c>
      <c r="M1244" s="1">
        <v>3</v>
      </c>
      <c r="N1244" s="1">
        <v>1125</v>
      </c>
      <c r="O1244" s="1">
        <v>9</v>
      </c>
      <c r="P1244" s="2">
        <f t="shared" si="38"/>
        <v>164667.11111111112</v>
      </c>
      <c r="Q1244" s="1">
        <v>4.8899999999999997</v>
      </c>
      <c r="R1244" s="1">
        <f>IF(ISBLANK(S1244),_xlfn.XLOOKUP(V1244,'[1]AVG REVIEWS'!E:E,'[1]AVG REVIEWS'!D:D,""),[1]listings!S1244)</f>
        <v>0.11</v>
      </c>
      <c r="S1244" s="1">
        <v>0.11</v>
      </c>
      <c r="T1244" s="1">
        <f>IF(ISBLANK(Q1244),_xlfn.XLOOKUP(W1244,'[1]AVG SCORE'!F:F,'[1]AVG SCORE'!E:E,""),[1]listings!Q1244)</f>
        <v>4.8899999999999997</v>
      </c>
      <c r="U1244" s="1" t="str">
        <f t="shared" si="39"/>
        <v>Schwabing-FreimannEntire home/apt4</v>
      </c>
      <c r="V1244" s="1" t="str">
        <f>[1]listings!H1244&amp;[1]listings!I1244&amp;[1]listings!G1244</f>
        <v>Entire rental unitEntire home/aptSchwabing-Freimann</v>
      </c>
      <c r="W1244" s="1" t="str">
        <f>[1]listings!G1244&amp;[1]listings!H1244&amp;[1]listings!I1244&amp;[1]listings!J1244</f>
        <v>Schwabing-FreimannEntire rental unitEntire home/apt4</v>
      </c>
      <c r="X1244" s="38">
        <v>48.115430000000003</v>
      </c>
      <c r="Y1244" s="38">
        <v>11.500360000000001</v>
      </c>
    </row>
    <row r="1245" spans="1:25" ht="16" x14ac:dyDescent="0.2">
      <c r="A1245" s="1">
        <v>28217028</v>
      </c>
      <c r="B1245" s="1" t="s">
        <v>1965</v>
      </c>
      <c r="C1245" s="1">
        <v>10564150</v>
      </c>
      <c r="D1245" s="1" t="s">
        <v>1966</v>
      </c>
      <c r="E1245" s="3">
        <v>41619</v>
      </c>
      <c r="F1245" s="1">
        <v>4</v>
      </c>
      <c r="G1245" s="1" t="s">
        <v>63</v>
      </c>
      <c r="H1245" s="1" t="s">
        <v>51</v>
      </c>
      <c r="I1245" s="1" t="s">
        <v>47</v>
      </c>
      <c r="J1245" s="1">
        <v>1</v>
      </c>
      <c r="L1245" s="2">
        <f>IF(ISBLANK(K1245),_xlfn.XLOOKUP(U1245,'[1]AVG PRICE'!E:E,'[1]AVG PRICE'!D:D,""),[1]listings!K1245)</f>
        <v>64.400000000000006</v>
      </c>
      <c r="M1245" s="1">
        <v>30</v>
      </c>
      <c r="N1245" s="1">
        <v>1125</v>
      </c>
      <c r="O1245" s="1">
        <v>27</v>
      </c>
      <c r="P1245" s="2">
        <f t="shared" si="38"/>
        <v>37191</v>
      </c>
      <c r="Q1245" s="1">
        <v>4.78</v>
      </c>
      <c r="R1245" s="1">
        <f>IF(ISBLANK(S1245),_xlfn.XLOOKUP(V1245,'[1]AVG REVIEWS'!E:E,'[1]AVG REVIEWS'!D:D,""),[1]listings!S1245)</f>
        <v>0.34</v>
      </c>
      <c r="S1245" s="1">
        <v>0.34</v>
      </c>
      <c r="T1245" s="1">
        <f>IF(ISBLANK(Q1245),_xlfn.XLOOKUP(W1245,'[1]AVG SCORE'!F:F,'[1]AVG SCORE'!E:E,""),[1]listings!Q1245)</f>
        <v>4.78</v>
      </c>
      <c r="U1245" s="1" t="str">
        <f t="shared" si="39"/>
        <v>BogenhausenPrivate room1</v>
      </c>
      <c r="V1245" s="1" t="str">
        <f>[1]listings!H1245&amp;[1]listings!I1245&amp;[1]listings!G1245</f>
        <v>Private room in rental unitPrivate roomBogenhausen</v>
      </c>
      <c r="W1245" s="1" t="str">
        <f>[1]listings!G1245&amp;[1]listings!H1245&amp;[1]listings!I1245&amp;[1]listings!J1245</f>
        <v>BogenhausenPrivate room in rental unitPrivate room1</v>
      </c>
      <c r="X1245" s="38">
        <v>48.12088</v>
      </c>
      <c r="Y1245" s="38">
        <v>11.52805</v>
      </c>
    </row>
    <row r="1246" spans="1:25" ht="16" x14ac:dyDescent="0.2">
      <c r="A1246" s="1">
        <v>28217939</v>
      </c>
      <c r="B1246" s="1" t="s">
        <v>1967</v>
      </c>
      <c r="C1246" s="1">
        <v>27111794</v>
      </c>
      <c r="D1246" s="1" t="s">
        <v>681</v>
      </c>
      <c r="E1246" s="3">
        <v>42037</v>
      </c>
      <c r="F1246" s="1">
        <v>5</v>
      </c>
      <c r="G1246" s="1" t="s">
        <v>102</v>
      </c>
      <c r="H1246" s="1" t="s">
        <v>32</v>
      </c>
      <c r="I1246" s="1" t="s">
        <v>33</v>
      </c>
      <c r="J1246" s="1">
        <v>2</v>
      </c>
      <c r="L1246" s="2">
        <f>IF(ISBLANK(K1246),_xlfn.XLOOKUP(U1246,'[1]AVG PRICE'!E:E,'[1]AVG PRICE'!D:D,""),[1]listings!K1246)</f>
        <v>126.88235294117646</v>
      </c>
      <c r="M1246" s="1">
        <v>5</v>
      </c>
      <c r="N1246" s="1">
        <v>1125</v>
      </c>
      <c r="O1246" s="1">
        <v>7</v>
      </c>
      <c r="P1246" s="2">
        <f t="shared" si="38"/>
        <v>71688.529411764699</v>
      </c>
      <c r="Q1246" s="1">
        <v>5</v>
      </c>
      <c r="R1246" s="1">
        <f>IF(ISBLANK(S1246),_xlfn.XLOOKUP(V1246,'[1]AVG REVIEWS'!E:E,'[1]AVG REVIEWS'!D:D,""),[1]listings!S1246)</f>
        <v>0.09</v>
      </c>
      <c r="S1246" s="1">
        <v>0.09</v>
      </c>
      <c r="T1246" s="1">
        <f>IF(ISBLANK(Q1246),_xlfn.XLOOKUP(W1246,'[1]AVG SCORE'!F:F,'[1]AVG SCORE'!E:E,""),[1]listings!Q1246)</f>
        <v>5</v>
      </c>
      <c r="U1246" s="1" t="str">
        <f t="shared" si="39"/>
        <v>ObergiesingEntire home/apt2</v>
      </c>
      <c r="V1246" s="1" t="str">
        <f>[1]listings!H1246&amp;[1]listings!I1246&amp;[1]listings!G1246</f>
        <v>Entire rental unitEntire home/aptObergiesing</v>
      </c>
      <c r="W1246" s="1" t="str">
        <f>[1]listings!G1246&amp;[1]listings!H1246&amp;[1]listings!I1246&amp;[1]listings!J1246</f>
        <v>ObergiesingEntire rental unitEntire home/apt2</v>
      </c>
      <c r="X1246" s="38">
        <v>48.103740000000002</v>
      </c>
      <c r="Y1246" s="38">
        <v>11.667759999999999</v>
      </c>
    </row>
    <row r="1247" spans="1:25" ht="16" x14ac:dyDescent="0.2">
      <c r="A1247" s="1">
        <v>28220868</v>
      </c>
      <c r="B1247" s="1" t="s">
        <v>1968</v>
      </c>
      <c r="C1247" s="1">
        <v>21744743</v>
      </c>
      <c r="D1247" s="1" t="s">
        <v>265</v>
      </c>
      <c r="E1247" s="3">
        <v>41906</v>
      </c>
      <c r="F1247" s="1">
        <v>2</v>
      </c>
      <c r="G1247" s="1" t="s">
        <v>59</v>
      </c>
      <c r="H1247" s="1" t="s">
        <v>51</v>
      </c>
      <c r="I1247" s="1" t="s">
        <v>47</v>
      </c>
      <c r="J1247" s="1">
        <v>1</v>
      </c>
      <c r="L1247" s="2">
        <f>IF(ISBLANK(K1247),_xlfn.XLOOKUP(U1247,'[1]AVG PRICE'!E:E,'[1]AVG PRICE'!D:D,""),[1]listings!K1247)</f>
        <v>110.2</v>
      </c>
      <c r="M1247" s="1">
        <v>7</v>
      </c>
      <c r="N1247" s="1">
        <v>1125</v>
      </c>
      <c r="O1247" s="1">
        <v>0</v>
      </c>
      <c r="P1247" s="2">
        <f t="shared" si="38"/>
        <v>62373.200000000004</v>
      </c>
      <c r="R1247" s="1">
        <f>IF(ISBLANK(S1247),_xlfn.XLOOKUP(V1247,'[1]AVG REVIEWS'!E:E,'[1]AVG REVIEWS'!D:D,""),[1]listings!S1247)</f>
        <v>0.9147727272727274</v>
      </c>
      <c r="T1247" s="1">
        <f>IF(ISBLANK(Q1247),_xlfn.XLOOKUP(W1247,'[1]AVG SCORE'!F:F,'[1]AVG SCORE'!E:E,""),[1]listings!Q1247)</f>
        <v>4.7025000000000006</v>
      </c>
      <c r="U1247" s="1" t="str">
        <f t="shared" si="39"/>
        <v>Schwanthalerh√∂hePrivate room1</v>
      </c>
      <c r="V1247" s="1" t="str">
        <f>[1]listings!H1247&amp;[1]listings!I1247&amp;[1]listings!G1247</f>
        <v>Private room in rental unitPrivate roomSchwanthalerh√∂he</v>
      </c>
      <c r="W1247" s="1" t="str">
        <f>[1]listings!G1247&amp;[1]listings!H1247&amp;[1]listings!I1247&amp;[1]listings!J1247</f>
        <v>Schwanthalerh√∂hePrivate room in rental unitPrivate room1</v>
      </c>
      <c r="X1247" s="38">
        <v>48.170259999999999</v>
      </c>
      <c r="Y1247" s="38">
        <v>11.475910000000001</v>
      </c>
    </row>
    <row r="1248" spans="1:25" ht="16" x14ac:dyDescent="0.2">
      <c r="A1248" s="1">
        <v>28222454</v>
      </c>
      <c r="B1248" s="1" t="s">
        <v>1969</v>
      </c>
      <c r="C1248" s="1">
        <v>66536648</v>
      </c>
      <c r="D1248" s="1" t="s">
        <v>1970</v>
      </c>
      <c r="E1248" s="3">
        <v>42470</v>
      </c>
      <c r="F1248" s="1">
        <v>3</v>
      </c>
      <c r="G1248" s="1" t="s">
        <v>39</v>
      </c>
      <c r="H1248" s="1" t="s">
        <v>51</v>
      </c>
      <c r="I1248" s="1" t="s">
        <v>47</v>
      </c>
      <c r="J1248" s="1">
        <v>1</v>
      </c>
      <c r="L1248" s="2">
        <f>IF(ISBLANK(K1248),_xlfn.XLOOKUP(U1248,'[1]AVG PRICE'!E:E,'[1]AVG PRICE'!D:D,""),[1]listings!K1248)</f>
        <v>119.0625</v>
      </c>
      <c r="M1248" s="1">
        <v>2</v>
      </c>
      <c r="N1248" s="1">
        <v>1125</v>
      </c>
      <c r="O1248" s="1">
        <v>9</v>
      </c>
      <c r="P1248" s="2">
        <f t="shared" si="38"/>
        <v>67091.71875</v>
      </c>
      <c r="Q1248" s="1">
        <v>5</v>
      </c>
      <c r="R1248" s="1">
        <f>IF(ISBLANK(S1248),_xlfn.XLOOKUP(V1248,'[1]AVG REVIEWS'!E:E,'[1]AVG REVIEWS'!D:D,""),[1]listings!S1248)</f>
        <v>0.11</v>
      </c>
      <c r="S1248" s="1">
        <v>0.11</v>
      </c>
      <c r="T1248" s="1">
        <f>IF(ISBLANK(Q1248),_xlfn.XLOOKUP(W1248,'[1]AVG SCORE'!F:F,'[1]AVG SCORE'!E:E,""),[1]listings!Q1248)</f>
        <v>5</v>
      </c>
      <c r="U1248" s="1" t="str">
        <f t="shared" si="39"/>
        <v>MaxvorstadtPrivate room1</v>
      </c>
      <c r="V1248" s="1" t="str">
        <f>[1]listings!H1248&amp;[1]listings!I1248&amp;[1]listings!G1248</f>
        <v>Private room in rental unitPrivate roomMaxvorstadt</v>
      </c>
      <c r="W1248" s="1" t="str">
        <f>[1]listings!G1248&amp;[1]listings!H1248&amp;[1]listings!I1248&amp;[1]listings!J1248</f>
        <v>MaxvorstadtPrivate room in rental unitPrivate room1</v>
      </c>
      <c r="X1248" s="38">
        <v>48.100259999999999</v>
      </c>
      <c r="Y1248" s="38">
        <v>11.662459999999999</v>
      </c>
    </row>
    <row r="1249" spans="1:25" ht="16" x14ac:dyDescent="0.2">
      <c r="A1249" s="1">
        <v>28242074</v>
      </c>
      <c r="B1249" s="1" t="s">
        <v>1971</v>
      </c>
      <c r="C1249" s="1">
        <v>3644621</v>
      </c>
      <c r="D1249" s="1" t="s">
        <v>1972</v>
      </c>
      <c r="E1249" s="3">
        <v>41174</v>
      </c>
      <c r="F1249" s="1">
        <v>1</v>
      </c>
      <c r="G1249" s="1" t="s">
        <v>100</v>
      </c>
      <c r="H1249" s="1" t="s">
        <v>136</v>
      </c>
      <c r="I1249" s="1" t="s">
        <v>33</v>
      </c>
      <c r="J1249" s="1">
        <v>6</v>
      </c>
      <c r="K1249" s="2">
        <v>600</v>
      </c>
      <c r="L1249" s="2">
        <f>IF(ISBLANK(K1249),_xlfn.XLOOKUP(U1249,'[1]AVG PRICE'!E:E,'[1]AVG PRICE'!D:D,""),[1]listings!K1249)</f>
        <v>600</v>
      </c>
      <c r="M1249" s="1">
        <v>2</v>
      </c>
      <c r="N1249" s="1">
        <v>7</v>
      </c>
      <c r="O1249" s="1">
        <v>14</v>
      </c>
      <c r="P1249" s="2">
        <f t="shared" si="38"/>
        <v>2700</v>
      </c>
      <c r="Q1249" s="1">
        <v>4.93</v>
      </c>
      <c r="R1249" s="1">
        <f>IF(ISBLANK(S1249),_xlfn.XLOOKUP(V1249,'[1]AVG REVIEWS'!E:E,'[1]AVG REVIEWS'!D:D,""),[1]listings!S1249)</f>
        <v>0.18</v>
      </c>
      <c r="S1249" s="1">
        <v>0.18</v>
      </c>
      <c r="T1249" s="1">
        <f>IF(ISBLANK(Q1249),_xlfn.XLOOKUP(W1249,'[1]AVG SCORE'!F:F,'[1]AVG SCORE'!E:E,""),[1]listings!Q1249)</f>
        <v>4.93</v>
      </c>
      <c r="U1249" s="1" t="str">
        <f t="shared" si="39"/>
        <v>Untergiesing-HarlachingEntire home/apt6</v>
      </c>
      <c r="V1249" s="1" t="str">
        <f>[1]listings!H1249&amp;[1]listings!I1249&amp;[1]listings!G1249</f>
        <v>Entire condoEntire home/aptUntergiesing-Harlaching</v>
      </c>
      <c r="W1249" s="1" t="str">
        <f>[1]listings!G1249&amp;[1]listings!H1249&amp;[1]listings!I1249&amp;[1]listings!J1249</f>
        <v>Untergiesing-HarlachingEntire condoEntire home/apt6</v>
      </c>
      <c r="X1249" s="38">
        <v>48.204430000000002</v>
      </c>
      <c r="Y1249" s="38">
        <v>11.58446</v>
      </c>
    </row>
    <row r="1250" spans="1:25" ht="16" x14ac:dyDescent="0.2">
      <c r="A1250" s="1">
        <v>28247378</v>
      </c>
      <c r="B1250" s="1" t="s">
        <v>1973</v>
      </c>
      <c r="C1250" s="1">
        <v>39231925</v>
      </c>
      <c r="D1250" s="1" t="s">
        <v>1974</v>
      </c>
      <c r="E1250" s="3">
        <v>42207</v>
      </c>
      <c r="F1250" s="1">
        <v>1</v>
      </c>
      <c r="G1250" s="1" t="s">
        <v>50</v>
      </c>
      <c r="H1250" s="1" t="s">
        <v>51</v>
      </c>
      <c r="I1250" s="1" t="s">
        <v>47</v>
      </c>
      <c r="J1250" s="1">
        <v>2</v>
      </c>
      <c r="L1250" s="2">
        <f>IF(ISBLANK(K1250),_xlfn.XLOOKUP(U1250,'[1]AVG PRICE'!E:E,'[1]AVG PRICE'!D:D,""),[1]listings!K1250)</f>
        <v>83</v>
      </c>
      <c r="M1250" s="1">
        <v>3</v>
      </c>
      <c r="N1250" s="1">
        <v>28</v>
      </c>
      <c r="O1250" s="1">
        <v>0</v>
      </c>
      <c r="P1250" s="2">
        <f t="shared" si="38"/>
        <v>1286.5</v>
      </c>
      <c r="R1250" s="1">
        <f>IF(ISBLANK(S1250),_xlfn.XLOOKUP(V1250,'[1]AVG REVIEWS'!E:E,'[1]AVG REVIEWS'!D:D,""),[1]listings!S1250)</f>
        <v>0.82777777777777761</v>
      </c>
      <c r="T1250" s="1">
        <f>IF(ISBLANK(Q1250),_xlfn.XLOOKUP(W1250,'[1]AVG SCORE'!F:F,'[1]AVG SCORE'!E:E,""),[1]listings!Q1250)</f>
        <v>4.8102325581395347</v>
      </c>
      <c r="U1250" s="1" t="str">
        <f t="shared" si="39"/>
        <v>Schwabing-WestPrivate room2</v>
      </c>
      <c r="V1250" s="1" t="str">
        <f>[1]listings!H1250&amp;[1]listings!I1250&amp;[1]listings!G1250</f>
        <v>Private room in rental unitPrivate roomSchwabing-West</v>
      </c>
      <c r="W1250" s="1" t="str">
        <f>[1]listings!G1250&amp;[1]listings!H1250&amp;[1]listings!I1250&amp;[1]listings!J1250</f>
        <v>Schwabing-WestPrivate room in rental unitPrivate room2</v>
      </c>
      <c r="X1250" s="38">
        <v>48.15166</v>
      </c>
      <c r="Y1250" s="38">
        <v>11.56188</v>
      </c>
    </row>
    <row r="1251" spans="1:25" ht="16" x14ac:dyDescent="0.2">
      <c r="A1251" s="1">
        <v>28299225</v>
      </c>
      <c r="B1251" s="1" t="s">
        <v>1975</v>
      </c>
      <c r="C1251" s="1">
        <v>136338176</v>
      </c>
      <c r="D1251" s="1" t="s">
        <v>1976</v>
      </c>
      <c r="E1251" s="3">
        <v>42908</v>
      </c>
      <c r="F1251" s="1">
        <v>1</v>
      </c>
      <c r="G1251" s="1" t="s">
        <v>226</v>
      </c>
      <c r="H1251" s="1" t="s">
        <v>32</v>
      </c>
      <c r="I1251" s="1" t="s">
        <v>33</v>
      </c>
      <c r="J1251" s="1">
        <v>2</v>
      </c>
      <c r="L1251" s="2">
        <f>IF(ISBLANK(K1251),_xlfn.XLOOKUP(U1251,'[1]AVG PRICE'!E:E,'[1]AVG PRICE'!D:D,""),[1]listings!K1251)</f>
        <v>113.06666666666666</v>
      </c>
      <c r="M1251" s="1">
        <v>3</v>
      </c>
      <c r="N1251" s="1">
        <v>1125</v>
      </c>
      <c r="O1251" s="1">
        <v>5</v>
      </c>
      <c r="P1251" s="2">
        <f t="shared" si="38"/>
        <v>63769.599999999999</v>
      </c>
      <c r="Q1251" s="1">
        <v>4.8</v>
      </c>
      <c r="R1251" s="1">
        <f>IF(ISBLANK(S1251),_xlfn.XLOOKUP(V1251,'[1]AVG REVIEWS'!E:E,'[1]AVG REVIEWS'!D:D,""),[1]listings!S1251)</f>
        <v>0.06</v>
      </c>
      <c r="S1251" s="1">
        <v>0.06</v>
      </c>
      <c r="T1251" s="1">
        <f>IF(ISBLANK(Q1251),_xlfn.XLOOKUP(W1251,'[1]AVG SCORE'!F:F,'[1]AVG SCORE'!E:E,""),[1]listings!Q1251)</f>
        <v>4.8</v>
      </c>
      <c r="U1251" s="1" t="str">
        <f t="shared" si="39"/>
        <v>LaimEntire home/apt2</v>
      </c>
      <c r="V1251" s="1" t="str">
        <f>[1]listings!H1251&amp;[1]listings!I1251&amp;[1]listings!G1251</f>
        <v>Entire rental unitEntire home/aptLaim</v>
      </c>
      <c r="W1251" s="1" t="str">
        <f>[1]listings!G1251&amp;[1]listings!H1251&amp;[1]listings!I1251&amp;[1]listings!J1251</f>
        <v>LaimEntire rental unitEntire home/apt2</v>
      </c>
      <c r="X1251" s="38">
        <v>48.16245</v>
      </c>
      <c r="Y1251" s="38">
        <v>11.563560000000001</v>
      </c>
    </row>
    <row r="1252" spans="1:25" ht="16" x14ac:dyDescent="0.2">
      <c r="A1252" s="1">
        <v>28307266</v>
      </c>
      <c r="B1252" s="1" t="s">
        <v>1977</v>
      </c>
      <c r="C1252" s="1">
        <v>213765913</v>
      </c>
      <c r="D1252" s="1" t="s">
        <v>424</v>
      </c>
      <c r="E1252" s="3">
        <v>43348</v>
      </c>
      <c r="F1252" s="1">
        <v>1</v>
      </c>
      <c r="G1252" s="1" t="s">
        <v>113</v>
      </c>
      <c r="H1252" s="1" t="s">
        <v>46</v>
      </c>
      <c r="I1252" s="1" t="s">
        <v>47</v>
      </c>
      <c r="J1252" s="1">
        <v>1</v>
      </c>
      <c r="K1252" s="2">
        <v>330</v>
      </c>
      <c r="L1252" s="2">
        <f>IF(ISBLANK(K1252),_xlfn.XLOOKUP(U1252,'[1]AVG PRICE'!E:E,'[1]AVG PRICE'!D:D,""),[1]listings!K1252)</f>
        <v>330</v>
      </c>
      <c r="M1252" s="1">
        <v>1</v>
      </c>
      <c r="N1252" s="1">
        <v>6</v>
      </c>
      <c r="O1252" s="1">
        <v>17</v>
      </c>
      <c r="P1252" s="2">
        <f t="shared" si="38"/>
        <v>1155</v>
      </c>
      <c r="Q1252" s="1">
        <v>5</v>
      </c>
      <c r="R1252" s="1">
        <f>IF(ISBLANK(S1252),_xlfn.XLOOKUP(V1252,'[1]AVG REVIEWS'!E:E,'[1]AVG REVIEWS'!D:D,""),[1]listings!S1252)</f>
        <v>0.21</v>
      </c>
      <c r="S1252" s="1">
        <v>0.21</v>
      </c>
      <c r="T1252" s="1">
        <f>IF(ISBLANK(Q1252),_xlfn.XLOOKUP(W1252,'[1]AVG SCORE'!F:F,'[1]AVG SCORE'!E:E,""),[1]listings!Q1252)</f>
        <v>5</v>
      </c>
      <c r="U1252" s="1" t="str">
        <f t="shared" si="39"/>
        <v>Tudering-RiemPrivate room1</v>
      </c>
      <c r="V1252" s="1" t="str">
        <f>[1]listings!H1252&amp;[1]listings!I1252&amp;[1]listings!G1252</f>
        <v>Private room in homePrivate roomTudering-Riem</v>
      </c>
      <c r="W1252" s="1" t="str">
        <f>[1]listings!G1252&amp;[1]listings!H1252&amp;[1]listings!I1252&amp;[1]listings!J1252</f>
        <v>Tudering-RiemPrivate room in homePrivate room1</v>
      </c>
      <c r="X1252" s="38">
        <v>48.126890000000003</v>
      </c>
      <c r="Y1252" s="38">
        <v>11.569470000000001</v>
      </c>
    </row>
    <row r="1253" spans="1:25" ht="16" x14ac:dyDescent="0.2">
      <c r="A1253" s="1">
        <v>28307794</v>
      </c>
      <c r="B1253" s="1" t="s">
        <v>1978</v>
      </c>
      <c r="C1253" s="1">
        <v>213768477</v>
      </c>
      <c r="D1253" s="1" t="s">
        <v>275</v>
      </c>
      <c r="E1253" s="3">
        <v>43348</v>
      </c>
      <c r="F1253" s="1">
        <v>1</v>
      </c>
      <c r="G1253" s="1" t="s">
        <v>145</v>
      </c>
      <c r="H1253" s="1" t="s">
        <v>32</v>
      </c>
      <c r="I1253" s="1" t="s">
        <v>33</v>
      </c>
      <c r="J1253" s="1">
        <v>4</v>
      </c>
      <c r="K1253" s="2">
        <v>99</v>
      </c>
      <c r="L1253" s="2">
        <f>IF(ISBLANK(K1253),_xlfn.XLOOKUP(U1253,'[1]AVG PRICE'!E:E,'[1]AVG PRICE'!D:D,""),[1]listings!K1253)</f>
        <v>99</v>
      </c>
      <c r="M1253" s="1">
        <v>2</v>
      </c>
      <c r="N1253" s="1">
        <v>30</v>
      </c>
      <c r="O1253" s="1">
        <v>53</v>
      </c>
      <c r="P1253" s="2">
        <f t="shared" si="38"/>
        <v>1584</v>
      </c>
      <c r="Q1253" s="1">
        <v>4.79</v>
      </c>
      <c r="R1253" s="1">
        <f>IF(ISBLANK(S1253),_xlfn.XLOOKUP(V1253,'[1]AVG REVIEWS'!E:E,'[1]AVG REVIEWS'!D:D,""),[1]listings!S1253)</f>
        <v>0.67</v>
      </c>
      <c r="S1253" s="1">
        <v>0.67</v>
      </c>
      <c r="T1253" s="1">
        <f>IF(ISBLANK(Q1253),_xlfn.XLOOKUP(W1253,'[1]AVG SCORE'!F:F,'[1]AVG SCORE'!E:E,""),[1]listings!Q1253)</f>
        <v>4.79</v>
      </c>
      <c r="U1253" s="1" t="str">
        <f t="shared" si="39"/>
        <v>Feldmoching-HasenberglEntire home/apt4</v>
      </c>
      <c r="V1253" s="1" t="str">
        <f>[1]listings!H1253&amp;[1]listings!I1253&amp;[1]listings!G1253</f>
        <v>Entire rental unitEntire home/aptFeldmoching-Hasenbergl</v>
      </c>
      <c r="W1253" s="1" t="str">
        <f>[1]listings!G1253&amp;[1]listings!H1253&amp;[1]listings!I1253&amp;[1]listings!J1253</f>
        <v>Feldmoching-HasenberglEntire rental unitEntire home/apt4</v>
      </c>
      <c r="X1253" s="38">
        <v>48.093499999999999</v>
      </c>
      <c r="Y1253" s="38">
        <v>11.609400000000001</v>
      </c>
    </row>
    <row r="1254" spans="1:25" ht="16" x14ac:dyDescent="0.2">
      <c r="A1254" s="1">
        <v>28308855</v>
      </c>
      <c r="B1254" s="1" t="s">
        <v>1979</v>
      </c>
      <c r="C1254" s="1">
        <v>134907803</v>
      </c>
      <c r="D1254" s="1" t="s">
        <v>1980</v>
      </c>
      <c r="E1254" s="3">
        <v>42899</v>
      </c>
      <c r="F1254" s="1">
        <v>2</v>
      </c>
      <c r="G1254" s="1" t="s">
        <v>294</v>
      </c>
      <c r="H1254" s="1" t="s">
        <v>136</v>
      </c>
      <c r="I1254" s="1" t="s">
        <v>33</v>
      </c>
      <c r="J1254" s="1">
        <v>2</v>
      </c>
      <c r="K1254" s="2">
        <v>45</v>
      </c>
      <c r="L1254" s="2">
        <f>IF(ISBLANK(K1254),_xlfn.XLOOKUP(U1254,'[1]AVG PRICE'!E:E,'[1]AVG PRICE'!D:D,""),[1]listings!K1254)</f>
        <v>45</v>
      </c>
      <c r="M1254" s="1">
        <v>3</v>
      </c>
      <c r="N1254" s="1">
        <v>1125</v>
      </c>
      <c r="O1254" s="1">
        <v>38</v>
      </c>
      <c r="P1254" s="2">
        <f t="shared" si="38"/>
        <v>25380</v>
      </c>
      <c r="Q1254" s="1">
        <v>4.37</v>
      </c>
      <c r="R1254" s="1">
        <f>IF(ISBLANK(S1254),_xlfn.XLOOKUP(V1254,'[1]AVG REVIEWS'!E:E,'[1]AVG REVIEWS'!D:D,""),[1]listings!S1254)</f>
        <v>0.48</v>
      </c>
      <c r="S1254" s="1">
        <v>0.48</v>
      </c>
      <c r="T1254" s="1">
        <f>IF(ISBLANK(Q1254),_xlfn.XLOOKUP(W1254,'[1]AVG SCORE'!F:F,'[1]AVG SCORE'!E:E,""),[1]listings!Q1254)</f>
        <v>4.37</v>
      </c>
      <c r="U1254" s="1" t="str">
        <f t="shared" si="39"/>
        <v>MoosachEntire home/apt2</v>
      </c>
      <c r="V1254" s="1" t="str">
        <f>[1]listings!H1254&amp;[1]listings!I1254&amp;[1]listings!G1254</f>
        <v>Entire condoEntire home/aptMoosach</v>
      </c>
      <c r="W1254" s="1" t="str">
        <f>[1]listings!G1254&amp;[1]listings!H1254&amp;[1]listings!I1254&amp;[1]listings!J1254</f>
        <v>MoosachEntire condoEntire home/apt2</v>
      </c>
      <c r="X1254" s="38">
        <v>48.109380000000002</v>
      </c>
      <c r="Y1254" s="38">
        <v>11.60816</v>
      </c>
    </row>
    <row r="1255" spans="1:25" ht="16" x14ac:dyDescent="0.2">
      <c r="A1255" s="1">
        <v>28331852</v>
      </c>
      <c r="B1255" s="1" t="s">
        <v>1981</v>
      </c>
      <c r="C1255" s="1">
        <v>16631518</v>
      </c>
      <c r="D1255" s="1" t="s">
        <v>222</v>
      </c>
      <c r="E1255" s="3">
        <v>41800</v>
      </c>
      <c r="F1255" s="1">
        <v>1</v>
      </c>
      <c r="G1255" s="1" t="s">
        <v>50</v>
      </c>
      <c r="H1255" s="1" t="s">
        <v>51</v>
      </c>
      <c r="I1255" s="1" t="s">
        <v>47</v>
      </c>
      <c r="J1255" s="1">
        <v>2</v>
      </c>
      <c r="L1255" s="2">
        <f>IF(ISBLANK(K1255),_xlfn.XLOOKUP(U1255,'[1]AVG PRICE'!E:E,'[1]AVG PRICE'!D:D,""),[1]listings!K1255)</f>
        <v>83</v>
      </c>
      <c r="M1255" s="1">
        <v>2</v>
      </c>
      <c r="N1255" s="1">
        <v>1125</v>
      </c>
      <c r="O1255" s="1">
        <v>73</v>
      </c>
      <c r="P1255" s="2">
        <f t="shared" si="38"/>
        <v>46770.5</v>
      </c>
      <c r="Q1255" s="1">
        <v>4.97</v>
      </c>
      <c r="R1255" s="1">
        <f>IF(ISBLANK(S1255),_xlfn.XLOOKUP(V1255,'[1]AVG REVIEWS'!E:E,'[1]AVG REVIEWS'!D:D,""),[1]listings!S1255)</f>
        <v>0.93</v>
      </c>
      <c r="S1255" s="1">
        <v>0.93</v>
      </c>
      <c r="T1255" s="1">
        <f>IF(ISBLANK(Q1255),_xlfn.XLOOKUP(W1255,'[1]AVG SCORE'!F:F,'[1]AVG SCORE'!E:E,""),[1]listings!Q1255)</f>
        <v>4.97</v>
      </c>
      <c r="U1255" s="1" t="str">
        <f t="shared" si="39"/>
        <v>Schwabing-WestPrivate room2</v>
      </c>
      <c r="V1255" s="1" t="str">
        <f>[1]listings!H1255&amp;[1]listings!I1255&amp;[1]listings!G1255</f>
        <v>Private room in rental unitPrivate roomSchwabing-West</v>
      </c>
      <c r="W1255" s="1" t="str">
        <f>[1]listings!G1255&amp;[1]listings!H1255&amp;[1]listings!I1255&amp;[1]listings!J1255</f>
        <v>Schwabing-WestPrivate room in rental unitPrivate room2</v>
      </c>
      <c r="X1255" s="38">
        <v>48.181319999999999</v>
      </c>
      <c r="Y1255" s="38">
        <v>11.549519999999999</v>
      </c>
    </row>
    <row r="1256" spans="1:25" ht="16" x14ac:dyDescent="0.2">
      <c r="A1256" s="1">
        <v>28335757</v>
      </c>
      <c r="B1256" s="1" t="s">
        <v>1982</v>
      </c>
      <c r="C1256" s="1">
        <v>212044784</v>
      </c>
      <c r="D1256" s="1" t="s">
        <v>1983</v>
      </c>
      <c r="E1256" s="3">
        <v>43339</v>
      </c>
      <c r="F1256" s="1">
        <v>1</v>
      </c>
      <c r="G1256" s="1" t="s">
        <v>42</v>
      </c>
      <c r="H1256" s="1" t="s">
        <v>51</v>
      </c>
      <c r="I1256" s="1" t="s">
        <v>47</v>
      </c>
      <c r="J1256" s="1">
        <v>2</v>
      </c>
      <c r="L1256" s="2">
        <f>IF(ISBLANK(K1256),_xlfn.XLOOKUP(U1256,'[1]AVG PRICE'!E:E,'[1]AVG PRICE'!D:D,""),[1]listings!K1256)</f>
        <v>86.192307692307693</v>
      </c>
      <c r="M1256" s="1">
        <v>1</v>
      </c>
      <c r="N1256" s="1">
        <v>1125</v>
      </c>
      <c r="O1256" s="1">
        <v>0</v>
      </c>
      <c r="P1256" s="2">
        <f t="shared" si="38"/>
        <v>48526.269230769234</v>
      </c>
      <c r="R1256" s="1">
        <f>IF(ISBLANK(S1256),_xlfn.XLOOKUP(V1256,'[1]AVG REVIEWS'!E:E,'[1]AVG REVIEWS'!D:D,""),[1]listings!S1256)</f>
        <v>0.872857142857143</v>
      </c>
      <c r="T1256" s="1">
        <f>IF(ISBLANK(Q1256),_xlfn.XLOOKUP(W1256,'[1]AVG SCORE'!F:F,'[1]AVG SCORE'!E:E,""),[1]listings!Q1256)</f>
        <v>4.87</v>
      </c>
      <c r="U1256" s="1" t="str">
        <f t="shared" si="39"/>
        <v>Pasing-ObermenzingPrivate room2</v>
      </c>
      <c r="V1256" s="1" t="str">
        <f>[1]listings!H1256&amp;[1]listings!I1256&amp;[1]listings!G1256</f>
        <v>Private room in rental unitPrivate roomPasing-Obermenzing</v>
      </c>
      <c r="W1256" s="1" t="str">
        <f>[1]listings!G1256&amp;[1]listings!H1256&amp;[1]listings!I1256&amp;[1]listings!J1256</f>
        <v>Pasing-ObermenzingPrivate room in rental unitPrivate room2</v>
      </c>
      <c r="X1256" s="38">
        <v>48.097020000000001</v>
      </c>
      <c r="Y1256" s="38">
        <v>11.587619999999999</v>
      </c>
    </row>
    <row r="1257" spans="1:25" ht="16" x14ac:dyDescent="0.2">
      <c r="A1257" s="1">
        <v>28337348</v>
      </c>
      <c r="B1257" s="1" t="s">
        <v>1984</v>
      </c>
      <c r="C1257" s="1">
        <v>1600843</v>
      </c>
      <c r="D1257" s="1" t="s">
        <v>193</v>
      </c>
      <c r="E1257" s="3">
        <v>40920</v>
      </c>
      <c r="F1257" s="1">
        <v>6</v>
      </c>
      <c r="G1257" s="1" t="s">
        <v>102</v>
      </c>
      <c r="H1257" s="1" t="s">
        <v>32</v>
      </c>
      <c r="I1257" s="1" t="s">
        <v>33</v>
      </c>
      <c r="J1257" s="1">
        <v>2</v>
      </c>
      <c r="L1257" s="2">
        <f>IF(ISBLANK(K1257),_xlfn.XLOOKUP(U1257,'[1]AVG PRICE'!E:E,'[1]AVG PRICE'!D:D,""),[1]listings!K1257)</f>
        <v>126.88235294117646</v>
      </c>
      <c r="M1257" s="1">
        <v>180</v>
      </c>
      <c r="N1257" s="1">
        <v>1125</v>
      </c>
      <c r="O1257" s="1">
        <v>9</v>
      </c>
      <c r="P1257" s="2">
        <f t="shared" si="38"/>
        <v>82790.735294117636</v>
      </c>
      <c r="Q1257" s="1">
        <v>5</v>
      </c>
      <c r="R1257" s="1">
        <f>IF(ISBLANK(S1257),_xlfn.XLOOKUP(V1257,'[1]AVG REVIEWS'!E:E,'[1]AVG REVIEWS'!D:D,""),[1]listings!S1257)</f>
        <v>0.11</v>
      </c>
      <c r="S1257" s="1">
        <v>0.11</v>
      </c>
      <c r="T1257" s="1">
        <f>IF(ISBLANK(Q1257),_xlfn.XLOOKUP(W1257,'[1]AVG SCORE'!F:F,'[1]AVG SCORE'!E:E,""),[1]listings!Q1257)</f>
        <v>5</v>
      </c>
      <c r="U1257" s="1" t="str">
        <f t="shared" si="39"/>
        <v>ObergiesingEntire home/apt2</v>
      </c>
      <c r="V1257" s="1" t="str">
        <f>[1]listings!H1257&amp;[1]listings!I1257&amp;[1]listings!G1257</f>
        <v>Entire rental unitEntire home/aptObergiesing</v>
      </c>
      <c r="W1257" s="1" t="str">
        <f>[1]listings!G1257&amp;[1]listings!H1257&amp;[1]listings!I1257&amp;[1]listings!J1257</f>
        <v>ObergiesingEntire rental unitEntire home/apt2</v>
      </c>
      <c r="X1257" s="38">
        <v>48.156210000000002</v>
      </c>
      <c r="Y1257" s="38">
        <v>11.563510000000001</v>
      </c>
    </row>
    <row r="1258" spans="1:25" ht="16" x14ac:dyDescent="0.2">
      <c r="A1258" s="1">
        <v>28352231</v>
      </c>
      <c r="B1258" s="1" t="s">
        <v>1985</v>
      </c>
      <c r="C1258" s="1">
        <v>14779679</v>
      </c>
      <c r="D1258" s="1" t="s">
        <v>1986</v>
      </c>
      <c r="E1258" s="3">
        <v>41756</v>
      </c>
      <c r="F1258" s="1">
        <v>6</v>
      </c>
      <c r="G1258" s="1" t="s">
        <v>59</v>
      </c>
      <c r="H1258" s="1" t="s">
        <v>51</v>
      </c>
      <c r="I1258" s="1" t="s">
        <v>47</v>
      </c>
      <c r="J1258" s="1">
        <v>2</v>
      </c>
      <c r="K1258" s="2">
        <v>150</v>
      </c>
      <c r="L1258" s="2">
        <f>IF(ISBLANK(K1258),_xlfn.XLOOKUP(U1258,'[1]AVG PRICE'!E:E,'[1]AVG PRICE'!D:D,""),[1]listings!K1258)</f>
        <v>150</v>
      </c>
      <c r="M1258" s="1">
        <v>3</v>
      </c>
      <c r="N1258" s="1">
        <v>5</v>
      </c>
      <c r="O1258" s="1">
        <v>0</v>
      </c>
      <c r="P1258" s="2">
        <f t="shared" si="38"/>
        <v>600</v>
      </c>
      <c r="R1258" s="1">
        <f>IF(ISBLANK(S1258),_xlfn.XLOOKUP(V1258,'[1]AVG REVIEWS'!E:E,'[1]AVG REVIEWS'!D:D,""),[1]listings!S1258)</f>
        <v>0.9147727272727274</v>
      </c>
      <c r="T1258" s="1">
        <f>IF(ISBLANK(Q1258),_xlfn.XLOOKUP(W1258,'[1]AVG SCORE'!F:F,'[1]AVG SCORE'!E:E,""),[1]listings!Q1258)</f>
        <v>4.927941176470588</v>
      </c>
      <c r="U1258" s="1" t="str">
        <f t="shared" si="39"/>
        <v>Schwanthalerh√∂hePrivate room2</v>
      </c>
      <c r="V1258" s="1" t="str">
        <f>[1]listings!H1258&amp;[1]listings!I1258&amp;[1]listings!G1258</f>
        <v>Private room in rental unitPrivate roomSchwanthalerh√∂he</v>
      </c>
      <c r="W1258" s="1" t="str">
        <f>[1]listings!G1258&amp;[1]listings!H1258&amp;[1]listings!I1258&amp;[1]listings!J1258</f>
        <v>Schwanthalerh√∂hePrivate room in rental unitPrivate room2</v>
      </c>
      <c r="X1258" s="38">
        <v>48.139499999999998</v>
      </c>
      <c r="Y1258" s="38">
        <v>11.50451</v>
      </c>
    </row>
    <row r="1259" spans="1:25" ht="16" x14ac:dyDescent="0.2">
      <c r="A1259" s="1">
        <v>28377716</v>
      </c>
      <c r="B1259" s="1" t="s">
        <v>1987</v>
      </c>
      <c r="C1259" s="1">
        <v>214239569</v>
      </c>
      <c r="D1259" s="1" t="s">
        <v>785</v>
      </c>
      <c r="E1259" s="3">
        <v>43351</v>
      </c>
      <c r="F1259" s="1">
        <v>1</v>
      </c>
      <c r="G1259" s="1" t="s">
        <v>71</v>
      </c>
      <c r="H1259" s="1" t="s">
        <v>32</v>
      </c>
      <c r="I1259" s="1" t="s">
        <v>33</v>
      </c>
      <c r="J1259" s="1">
        <v>3</v>
      </c>
      <c r="L1259" s="2">
        <f>IF(ISBLANK(K1259),_xlfn.XLOOKUP(U1259,'[1]AVG PRICE'!E:E,'[1]AVG PRICE'!D:D,""),[1]listings!K1259)</f>
        <v>173</v>
      </c>
      <c r="M1259" s="1">
        <v>4</v>
      </c>
      <c r="N1259" s="1">
        <v>15</v>
      </c>
      <c r="O1259" s="1">
        <v>4</v>
      </c>
      <c r="P1259" s="2">
        <f t="shared" si="38"/>
        <v>1643.5</v>
      </c>
      <c r="Q1259" s="1">
        <v>5</v>
      </c>
      <c r="R1259" s="1">
        <f>IF(ISBLANK(S1259),_xlfn.XLOOKUP(V1259,'[1]AVG REVIEWS'!E:E,'[1]AVG REVIEWS'!D:D,""),[1]listings!S1259)</f>
        <v>0.05</v>
      </c>
      <c r="S1259" s="1">
        <v>0.05</v>
      </c>
      <c r="T1259" s="1">
        <f>IF(ISBLANK(Q1259),_xlfn.XLOOKUP(W1259,'[1]AVG SCORE'!F:F,'[1]AVG SCORE'!E:E,""),[1]listings!Q1259)</f>
        <v>5</v>
      </c>
      <c r="U1259" s="1" t="str">
        <f t="shared" si="39"/>
        <v>Ludwigsvorstadt-IsarvorstadtEntire home/apt3</v>
      </c>
      <c r="V1259" s="1" t="str">
        <f>[1]listings!H1259&amp;[1]listings!I1259&amp;[1]listings!G1259</f>
        <v>Entire rental unitEntire home/aptLudwigsvorstadt-Isarvorstadt</v>
      </c>
      <c r="W1259" s="1" t="str">
        <f>[1]listings!G1259&amp;[1]listings!H1259&amp;[1]listings!I1259&amp;[1]listings!J1259</f>
        <v>Ludwigsvorstadt-IsarvorstadtEntire rental unitEntire home/apt3</v>
      </c>
      <c r="X1259" s="38">
        <v>48.149329999999999</v>
      </c>
      <c r="Y1259" s="38">
        <v>11.437860000000001</v>
      </c>
    </row>
    <row r="1260" spans="1:25" ht="16" x14ac:dyDescent="0.2">
      <c r="A1260" s="1">
        <v>28380405</v>
      </c>
      <c r="B1260" s="1" t="s">
        <v>1988</v>
      </c>
      <c r="C1260" s="1">
        <v>214258813</v>
      </c>
      <c r="D1260" s="1" t="s">
        <v>1123</v>
      </c>
      <c r="E1260" s="3">
        <v>43351</v>
      </c>
      <c r="F1260" s="1">
        <v>1</v>
      </c>
      <c r="G1260" s="1" t="s">
        <v>39</v>
      </c>
      <c r="H1260" s="1" t="s">
        <v>870</v>
      </c>
      <c r="I1260" s="1" t="s">
        <v>871</v>
      </c>
      <c r="J1260" s="1">
        <v>2</v>
      </c>
      <c r="L1260" s="2">
        <f>IF(ISBLANK(K1260),_xlfn.XLOOKUP(U1260,'[1]AVG PRICE'!E:E,'[1]AVG PRICE'!D:D,""),[1]listings!K1260)</f>
        <v>0</v>
      </c>
      <c r="M1260" s="1">
        <v>1</v>
      </c>
      <c r="N1260" s="1">
        <v>1125</v>
      </c>
      <c r="O1260" s="1">
        <v>20</v>
      </c>
      <c r="P1260" s="2">
        <f t="shared" si="38"/>
        <v>0</v>
      </c>
      <c r="Q1260" s="1">
        <v>4.8</v>
      </c>
      <c r="R1260" s="1">
        <f>IF(ISBLANK(S1260),_xlfn.XLOOKUP(V1260,'[1]AVG REVIEWS'!E:E,'[1]AVG REVIEWS'!D:D,""),[1]listings!S1260)</f>
        <v>0.25</v>
      </c>
      <c r="S1260" s="1">
        <v>0.25</v>
      </c>
      <c r="T1260" s="1">
        <f>IF(ISBLANK(Q1260),_xlfn.XLOOKUP(W1260,'[1]AVG SCORE'!F:F,'[1]AVG SCORE'!E:E,""),[1]listings!Q1260)</f>
        <v>4.8</v>
      </c>
      <c r="U1260" s="1" t="str">
        <f t="shared" si="39"/>
        <v>MaxvorstadtShared room2</v>
      </c>
      <c r="V1260" s="1" t="str">
        <f>[1]listings!H1260&amp;[1]listings!I1260&amp;[1]listings!G1260</f>
        <v>Shared room in rental unitShared roomMaxvorstadt</v>
      </c>
      <c r="W1260" s="1" t="str">
        <f>[1]listings!G1260&amp;[1]listings!H1260&amp;[1]listings!I1260&amp;[1]listings!J1260</f>
        <v>MaxvorstadtShared room in rental unitShared room2</v>
      </c>
      <c r="X1260" s="38">
        <v>48.09648</v>
      </c>
      <c r="Y1260" s="38">
        <v>11.63035</v>
      </c>
    </row>
    <row r="1261" spans="1:25" ht="16" x14ac:dyDescent="0.2">
      <c r="A1261" s="1">
        <v>28381149</v>
      </c>
      <c r="B1261" s="1" t="s">
        <v>1989</v>
      </c>
      <c r="C1261" s="1">
        <v>214256320</v>
      </c>
      <c r="D1261" s="1" t="s">
        <v>1990</v>
      </c>
      <c r="E1261" s="3">
        <v>43351</v>
      </c>
      <c r="F1261" s="1">
        <v>2</v>
      </c>
      <c r="G1261" s="1" t="s">
        <v>102</v>
      </c>
      <c r="H1261" s="1" t="s">
        <v>46</v>
      </c>
      <c r="I1261" s="1" t="s">
        <v>47</v>
      </c>
      <c r="J1261" s="1">
        <v>2</v>
      </c>
      <c r="L1261" s="2">
        <f>IF(ISBLANK(K1261),_xlfn.XLOOKUP(U1261,'[1]AVG PRICE'!E:E,'[1]AVG PRICE'!D:D,""),[1]listings!K1261)</f>
        <v>70.078947368421055</v>
      </c>
      <c r="M1261" s="1">
        <v>1</v>
      </c>
      <c r="N1261" s="1">
        <v>30</v>
      </c>
      <c r="O1261" s="1">
        <v>59</v>
      </c>
      <c r="P1261" s="2">
        <f t="shared" si="38"/>
        <v>1086.2236842105262</v>
      </c>
      <c r="Q1261" s="1">
        <v>4.8600000000000003</v>
      </c>
      <c r="R1261" s="1">
        <f>IF(ISBLANK(S1261),_xlfn.XLOOKUP(V1261,'[1]AVG REVIEWS'!E:E,'[1]AVG REVIEWS'!D:D,""),[1]listings!S1261)</f>
        <v>0.74</v>
      </c>
      <c r="S1261" s="1">
        <v>0.74</v>
      </c>
      <c r="T1261" s="1">
        <f>IF(ISBLANK(Q1261),_xlfn.XLOOKUP(W1261,'[1]AVG SCORE'!F:F,'[1]AVG SCORE'!E:E,""),[1]listings!Q1261)</f>
        <v>4.8600000000000003</v>
      </c>
      <c r="U1261" s="1" t="str">
        <f t="shared" si="39"/>
        <v>ObergiesingPrivate room2</v>
      </c>
      <c r="V1261" s="1" t="str">
        <f>[1]listings!H1261&amp;[1]listings!I1261&amp;[1]listings!G1261</f>
        <v>Private room in homePrivate roomObergiesing</v>
      </c>
      <c r="W1261" s="1" t="str">
        <f>[1]listings!G1261&amp;[1]listings!H1261&amp;[1]listings!I1261&amp;[1]listings!J1261</f>
        <v>ObergiesingPrivate room in homePrivate room2</v>
      </c>
      <c r="X1261" s="38">
        <v>48.122599999999998</v>
      </c>
      <c r="Y1261" s="38">
        <v>11.47723</v>
      </c>
    </row>
    <row r="1262" spans="1:25" ht="16" x14ac:dyDescent="0.2">
      <c r="A1262" s="1">
        <v>28386981</v>
      </c>
      <c r="B1262" s="1" t="s">
        <v>1991</v>
      </c>
      <c r="C1262" s="1">
        <v>214310981</v>
      </c>
      <c r="D1262" s="1" t="s">
        <v>1992</v>
      </c>
      <c r="E1262" s="3">
        <v>43351</v>
      </c>
      <c r="F1262" s="1">
        <v>1</v>
      </c>
      <c r="G1262" s="1" t="s">
        <v>74</v>
      </c>
      <c r="H1262" s="1" t="s">
        <v>51</v>
      </c>
      <c r="I1262" s="1" t="s">
        <v>47</v>
      </c>
      <c r="J1262" s="1">
        <v>2</v>
      </c>
      <c r="L1262" s="2">
        <f>IF(ISBLANK(K1262),_xlfn.XLOOKUP(U1262,'[1]AVG PRICE'!E:E,'[1]AVG PRICE'!D:D,""),[1]listings!K1262)</f>
        <v>96.1</v>
      </c>
      <c r="M1262" s="1">
        <v>1</v>
      </c>
      <c r="N1262" s="1">
        <v>4</v>
      </c>
      <c r="O1262" s="1">
        <v>20</v>
      </c>
      <c r="P1262" s="2">
        <f t="shared" si="38"/>
        <v>240.25</v>
      </c>
      <c r="Q1262" s="1">
        <v>4.95</v>
      </c>
      <c r="R1262" s="1">
        <f>IF(ISBLANK(S1262),_xlfn.XLOOKUP(V1262,'[1]AVG REVIEWS'!E:E,'[1]AVG REVIEWS'!D:D,""),[1]listings!S1262)</f>
        <v>0.25</v>
      </c>
      <c r="S1262" s="1">
        <v>0.25</v>
      </c>
      <c r="T1262" s="1">
        <f>IF(ISBLANK(Q1262),_xlfn.XLOOKUP(W1262,'[1]AVG SCORE'!F:F,'[1]AVG SCORE'!E:E,""),[1]listings!Q1262)</f>
        <v>4.95</v>
      </c>
      <c r="U1262" s="1" t="str">
        <f t="shared" si="39"/>
        <v>SendlingPrivate room2</v>
      </c>
      <c r="V1262" s="1" t="str">
        <f>[1]listings!H1262&amp;[1]listings!I1262&amp;[1]listings!G1262</f>
        <v>Private room in rental unitPrivate roomSendling</v>
      </c>
      <c r="W1262" s="1" t="str">
        <f>[1]listings!G1262&amp;[1]listings!H1262&amp;[1]listings!I1262&amp;[1]listings!J1262</f>
        <v>SendlingPrivate room in rental unitPrivate room2</v>
      </c>
      <c r="X1262" s="38">
        <v>48.148139999999998</v>
      </c>
      <c r="Y1262" s="38">
        <v>11.575390000000001</v>
      </c>
    </row>
    <row r="1263" spans="1:25" ht="16" x14ac:dyDescent="0.2">
      <c r="A1263" s="1">
        <v>28387079</v>
      </c>
      <c r="B1263" s="1" t="s">
        <v>1993</v>
      </c>
      <c r="C1263" s="1">
        <v>6157793</v>
      </c>
      <c r="D1263" s="1" t="s">
        <v>30</v>
      </c>
      <c r="E1263" s="3">
        <v>41394</v>
      </c>
      <c r="F1263" s="1">
        <v>1</v>
      </c>
      <c r="G1263" s="1" t="s">
        <v>179</v>
      </c>
      <c r="H1263" s="1" t="s">
        <v>32</v>
      </c>
      <c r="I1263" s="1" t="s">
        <v>33</v>
      </c>
      <c r="J1263" s="1">
        <v>2</v>
      </c>
      <c r="L1263" s="2">
        <f>IF(ISBLANK(K1263),_xlfn.XLOOKUP(U1263,'[1]AVG PRICE'!E:E,'[1]AVG PRICE'!D:D,""),[1]listings!K1263)</f>
        <v>202</v>
      </c>
      <c r="M1263" s="1">
        <v>2</v>
      </c>
      <c r="N1263" s="1">
        <v>730</v>
      </c>
      <c r="O1263" s="1">
        <v>22</v>
      </c>
      <c r="P1263" s="2">
        <f t="shared" si="38"/>
        <v>73932</v>
      </c>
      <c r="Q1263" s="1">
        <v>4.8600000000000003</v>
      </c>
      <c r="R1263" s="1">
        <f>IF(ISBLANK(S1263),_xlfn.XLOOKUP(V1263,'[1]AVG REVIEWS'!E:E,'[1]AVG REVIEWS'!D:D,""),[1]listings!S1263)</f>
        <v>0.28000000000000003</v>
      </c>
      <c r="S1263" s="1">
        <v>0.28000000000000003</v>
      </c>
      <c r="T1263" s="1">
        <f>IF(ISBLANK(Q1263),_xlfn.XLOOKUP(W1263,'[1]AVG SCORE'!F:F,'[1]AVG SCORE'!E:E,""),[1]listings!Q1263)</f>
        <v>4.8600000000000003</v>
      </c>
      <c r="U1263" s="1" t="str">
        <f t="shared" si="39"/>
        <v>Altstadt-LehelEntire home/apt2</v>
      </c>
      <c r="V1263" s="1" t="str">
        <f>[1]listings!H1263&amp;[1]listings!I1263&amp;[1]listings!G1263</f>
        <v>Entire rental unitEntire home/aptAltstadt-Lehel</v>
      </c>
      <c r="W1263" s="1" t="str">
        <f>[1]listings!G1263&amp;[1]listings!H1263&amp;[1]listings!I1263&amp;[1]listings!J1263</f>
        <v>Altstadt-LehelEntire rental unitEntire home/apt2</v>
      </c>
      <c r="X1263" s="38">
        <v>48.133018838983602</v>
      </c>
      <c r="Y1263" s="38">
        <v>11.695672475218201</v>
      </c>
    </row>
    <row r="1264" spans="1:25" ht="16" x14ac:dyDescent="0.2">
      <c r="A1264" s="1">
        <v>28397113</v>
      </c>
      <c r="B1264" s="1" t="s">
        <v>1994</v>
      </c>
      <c r="C1264" s="1">
        <v>19588295</v>
      </c>
      <c r="D1264" s="1" t="s">
        <v>1484</v>
      </c>
      <c r="E1264" s="3">
        <v>41857</v>
      </c>
      <c r="F1264" s="1">
        <v>2</v>
      </c>
      <c r="G1264" s="1" t="s">
        <v>71</v>
      </c>
      <c r="H1264" s="1" t="s">
        <v>32</v>
      </c>
      <c r="I1264" s="1" t="s">
        <v>33</v>
      </c>
      <c r="J1264" s="1">
        <v>2</v>
      </c>
      <c r="L1264" s="2">
        <f>IF(ISBLANK(K1264),_xlfn.XLOOKUP(U1264,'[1]AVG PRICE'!E:E,'[1]AVG PRICE'!D:D,""),[1]listings!K1264)</f>
        <v>150.01249999999999</v>
      </c>
      <c r="M1264" s="1">
        <v>2</v>
      </c>
      <c r="N1264" s="1">
        <v>1125</v>
      </c>
      <c r="O1264" s="1">
        <v>21</v>
      </c>
      <c r="P1264" s="2">
        <f t="shared" si="38"/>
        <v>84532.043749999997</v>
      </c>
      <c r="Q1264" s="1">
        <v>4.9000000000000004</v>
      </c>
      <c r="R1264" s="1">
        <f>IF(ISBLANK(S1264),_xlfn.XLOOKUP(V1264,'[1]AVG REVIEWS'!E:E,'[1]AVG REVIEWS'!D:D,""),[1]listings!S1264)</f>
        <v>0.27</v>
      </c>
      <c r="S1264" s="1">
        <v>0.27</v>
      </c>
      <c r="T1264" s="1">
        <f>IF(ISBLANK(Q1264),_xlfn.XLOOKUP(W1264,'[1]AVG SCORE'!F:F,'[1]AVG SCORE'!E:E,""),[1]listings!Q1264)</f>
        <v>4.9000000000000004</v>
      </c>
      <c r="U1264" s="1" t="str">
        <f t="shared" si="39"/>
        <v>Ludwigsvorstadt-IsarvorstadtEntire home/apt2</v>
      </c>
      <c r="V1264" s="1" t="str">
        <f>[1]listings!H1264&amp;[1]listings!I1264&amp;[1]listings!G1264</f>
        <v>Entire rental unitEntire home/aptLudwigsvorstadt-Isarvorstadt</v>
      </c>
      <c r="W1264" s="1" t="str">
        <f>[1]listings!G1264&amp;[1]listings!H1264&amp;[1]listings!I1264&amp;[1]listings!J1264</f>
        <v>Ludwigsvorstadt-IsarvorstadtEntire rental unitEntire home/apt2</v>
      </c>
      <c r="X1264" s="38">
        <v>48.174230000000001</v>
      </c>
      <c r="Y1264" s="38">
        <v>11.63714</v>
      </c>
    </row>
    <row r="1265" spans="1:25" ht="16" x14ac:dyDescent="0.2">
      <c r="A1265" s="1">
        <v>28398283</v>
      </c>
      <c r="B1265" s="1" t="s">
        <v>1995</v>
      </c>
      <c r="C1265" s="1">
        <v>106388575</v>
      </c>
      <c r="D1265" s="1" t="s">
        <v>1996</v>
      </c>
      <c r="E1265" s="3">
        <v>42710</v>
      </c>
      <c r="F1265" s="1">
        <v>3</v>
      </c>
      <c r="G1265" s="1" t="s">
        <v>45</v>
      </c>
      <c r="H1265" s="1" t="s">
        <v>51</v>
      </c>
      <c r="I1265" s="1" t="s">
        <v>47</v>
      </c>
      <c r="J1265" s="1">
        <v>2</v>
      </c>
      <c r="L1265" s="2">
        <f>IF(ISBLANK(K1265),_xlfn.XLOOKUP(U1265,'[1]AVG PRICE'!E:E,'[1]AVG PRICE'!D:D,""),[1]listings!K1265)</f>
        <v>71.897435897435898</v>
      </c>
      <c r="M1265" s="1">
        <v>5</v>
      </c>
      <c r="N1265" s="1">
        <v>1125</v>
      </c>
      <c r="O1265" s="1">
        <v>1</v>
      </c>
      <c r="P1265" s="2">
        <f t="shared" si="38"/>
        <v>40622.051282051281</v>
      </c>
      <c r="Q1265" s="1">
        <v>5</v>
      </c>
      <c r="R1265" s="1">
        <f>IF(ISBLANK(S1265),_xlfn.XLOOKUP(V1265,'[1]AVG REVIEWS'!E:E,'[1]AVG REVIEWS'!D:D,""),[1]listings!S1265)</f>
        <v>0.02</v>
      </c>
      <c r="S1265" s="1">
        <v>0.02</v>
      </c>
      <c r="T1265" s="1">
        <f>IF(ISBLANK(Q1265),_xlfn.XLOOKUP(W1265,'[1]AVG SCORE'!F:F,'[1]AVG SCORE'!E:E,""),[1]listings!Q1265)</f>
        <v>5</v>
      </c>
      <c r="U1265" s="1" t="str">
        <f t="shared" si="39"/>
        <v>Sendling-WestparkPrivate room2</v>
      </c>
      <c r="V1265" s="1" t="str">
        <f>[1]listings!H1265&amp;[1]listings!I1265&amp;[1]listings!G1265</f>
        <v>Private room in rental unitPrivate roomSendling-Westpark</v>
      </c>
      <c r="W1265" s="1" t="str">
        <f>[1]listings!G1265&amp;[1]listings!H1265&amp;[1]listings!I1265&amp;[1]listings!J1265</f>
        <v>Sendling-WestparkPrivate room in rental unitPrivate room2</v>
      </c>
      <c r="X1265" s="38">
        <v>48.109050000000003</v>
      </c>
      <c r="Y1265" s="38">
        <v>11.59604</v>
      </c>
    </row>
    <row r="1266" spans="1:25" ht="16" x14ac:dyDescent="0.2">
      <c r="A1266" s="1">
        <v>28407667</v>
      </c>
      <c r="B1266" s="1" t="s">
        <v>1997</v>
      </c>
      <c r="C1266" s="1">
        <v>24888791</v>
      </c>
      <c r="D1266" s="1" t="s">
        <v>580</v>
      </c>
      <c r="E1266" s="3">
        <v>41989</v>
      </c>
      <c r="F1266" s="1">
        <v>7</v>
      </c>
      <c r="G1266" s="1" t="s">
        <v>39</v>
      </c>
      <c r="H1266" s="1" t="s">
        <v>32</v>
      </c>
      <c r="I1266" s="1" t="s">
        <v>33</v>
      </c>
      <c r="J1266" s="1">
        <v>2</v>
      </c>
      <c r="L1266" s="2">
        <f>IF(ISBLANK(K1266),_xlfn.XLOOKUP(U1266,'[1]AVG PRICE'!E:E,'[1]AVG PRICE'!D:D,""),[1]listings!K1266)</f>
        <v>136.95041322314049</v>
      </c>
      <c r="M1266" s="1">
        <v>15</v>
      </c>
      <c r="N1266" s="1">
        <v>1125</v>
      </c>
      <c r="O1266" s="1">
        <v>8</v>
      </c>
      <c r="P1266" s="2">
        <f t="shared" si="38"/>
        <v>78061.735537190078</v>
      </c>
      <c r="Q1266" s="1">
        <v>4.75</v>
      </c>
      <c r="R1266" s="1">
        <f>IF(ISBLANK(S1266),_xlfn.XLOOKUP(V1266,'[1]AVG REVIEWS'!E:E,'[1]AVG REVIEWS'!D:D,""),[1]listings!S1266)</f>
        <v>0.1</v>
      </c>
      <c r="S1266" s="1">
        <v>0.1</v>
      </c>
      <c r="T1266" s="1">
        <f>IF(ISBLANK(Q1266),_xlfn.XLOOKUP(W1266,'[1]AVG SCORE'!F:F,'[1]AVG SCORE'!E:E,""),[1]listings!Q1266)</f>
        <v>4.75</v>
      </c>
      <c r="U1266" s="1" t="str">
        <f t="shared" si="39"/>
        <v>MaxvorstadtEntire home/apt2</v>
      </c>
      <c r="V1266" s="1" t="str">
        <f>[1]listings!H1266&amp;[1]listings!I1266&amp;[1]listings!G1266</f>
        <v>Entire rental unitEntire home/aptMaxvorstadt</v>
      </c>
      <c r="W1266" s="1" t="str">
        <f>[1]listings!G1266&amp;[1]listings!H1266&amp;[1]listings!I1266&amp;[1]listings!J1266</f>
        <v>MaxvorstadtEntire rental unitEntire home/apt2</v>
      </c>
      <c r="X1266" s="38">
        <v>48.146259999999998</v>
      </c>
      <c r="Y1266" s="38">
        <v>11.411849999999999</v>
      </c>
    </row>
    <row r="1267" spans="1:25" ht="16" x14ac:dyDescent="0.2">
      <c r="A1267" s="1">
        <v>28420166</v>
      </c>
      <c r="B1267" s="1" t="s">
        <v>1998</v>
      </c>
      <c r="C1267" s="1">
        <v>16555452</v>
      </c>
      <c r="D1267" s="1" t="s">
        <v>1999</v>
      </c>
      <c r="E1267" s="3">
        <v>41799</v>
      </c>
      <c r="F1267" s="1">
        <v>12</v>
      </c>
      <c r="G1267" s="1" t="s">
        <v>74</v>
      </c>
      <c r="H1267" s="1" t="s">
        <v>82</v>
      </c>
      <c r="I1267" s="1" t="s">
        <v>47</v>
      </c>
      <c r="J1267" s="1">
        <v>2</v>
      </c>
      <c r="K1267" s="2">
        <v>200</v>
      </c>
      <c r="L1267" s="2">
        <f>IF(ISBLANK(K1267),_xlfn.XLOOKUP(U1267,'[1]AVG PRICE'!E:E,'[1]AVG PRICE'!D:D,""),[1]listings!K1267)</f>
        <v>200</v>
      </c>
      <c r="M1267" s="1">
        <v>2</v>
      </c>
      <c r="N1267" s="1">
        <v>365</v>
      </c>
      <c r="O1267" s="1">
        <v>0</v>
      </c>
      <c r="P1267" s="2">
        <f t="shared" si="38"/>
        <v>36700</v>
      </c>
      <c r="R1267" s="1">
        <f>IF(ISBLANK(S1267),_xlfn.XLOOKUP(V1267,'[1]AVG REVIEWS'!E:E,'[1]AVG REVIEWS'!D:D,""),[1]listings!S1267)</f>
        <v>3.4450000000000003</v>
      </c>
      <c r="T1267" s="1">
        <f>IF(ISBLANK(Q1267),_xlfn.XLOOKUP(W1267,'[1]AVG SCORE'!F:F,'[1]AVG SCORE'!E:E,""),[1]listings!Q1267)</f>
        <v>0</v>
      </c>
      <c r="U1267" s="1" t="str">
        <f t="shared" si="39"/>
        <v>SendlingPrivate room2</v>
      </c>
      <c r="V1267" s="1" t="str">
        <f>[1]listings!H1267&amp;[1]listings!I1267&amp;[1]listings!G1267</f>
        <v>Private room in condoPrivate roomSendling</v>
      </c>
      <c r="W1267" s="1" t="str">
        <f>[1]listings!G1267&amp;[1]listings!H1267&amp;[1]listings!I1267&amp;[1]listings!J1267</f>
        <v>SendlingPrivate room in condoPrivate room2</v>
      </c>
      <c r="X1267" s="38">
        <v>48.112819999999999</v>
      </c>
      <c r="Y1267" s="38">
        <v>11.58079</v>
      </c>
    </row>
    <row r="1268" spans="1:25" ht="16" x14ac:dyDescent="0.2">
      <c r="A1268" s="1">
        <v>28423244</v>
      </c>
      <c r="B1268" s="1" t="s">
        <v>2000</v>
      </c>
      <c r="C1268" s="1">
        <v>16865755</v>
      </c>
      <c r="D1268" s="1" t="s">
        <v>1118</v>
      </c>
      <c r="E1268" s="3">
        <v>41806</v>
      </c>
      <c r="F1268" s="1">
        <v>1</v>
      </c>
      <c r="G1268" s="1" t="s">
        <v>93</v>
      </c>
      <c r="H1268" s="1" t="s">
        <v>32</v>
      </c>
      <c r="I1268" s="1" t="s">
        <v>33</v>
      </c>
      <c r="J1268" s="1">
        <v>2</v>
      </c>
      <c r="K1268" s="2">
        <v>96</v>
      </c>
      <c r="L1268" s="2">
        <f>IF(ISBLANK(K1268),_xlfn.XLOOKUP(U1268,'[1]AVG PRICE'!E:E,'[1]AVG PRICE'!D:D,""),[1]listings!K1268)</f>
        <v>96</v>
      </c>
      <c r="M1268" s="1">
        <v>1</v>
      </c>
      <c r="N1268" s="1">
        <v>1125</v>
      </c>
      <c r="O1268" s="1">
        <v>6</v>
      </c>
      <c r="P1268" s="2">
        <f t="shared" si="38"/>
        <v>54048</v>
      </c>
      <c r="Q1268" s="1">
        <v>4.5</v>
      </c>
      <c r="R1268" s="1">
        <f>IF(ISBLANK(S1268),_xlfn.XLOOKUP(V1268,'[1]AVG REVIEWS'!E:E,'[1]AVG REVIEWS'!D:D,""),[1]listings!S1268)</f>
        <v>0.19</v>
      </c>
      <c r="S1268" s="1">
        <v>0.19</v>
      </c>
      <c r="T1268" s="1">
        <f>IF(ISBLANK(Q1268),_xlfn.XLOOKUP(W1268,'[1]AVG SCORE'!F:F,'[1]AVG SCORE'!E:E,""),[1]listings!Q1268)</f>
        <v>4.5</v>
      </c>
      <c r="U1268" s="1" t="str">
        <f t="shared" si="39"/>
        <v>Thalkirchen-Obersendling-Forstenried-F√ºrstenried-SollnEntire home/apt2</v>
      </c>
      <c r="V1268" s="1" t="str">
        <f>[1]listings!H1268&amp;[1]listings!I1268&amp;[1]listings!G1268</f>
        <v>Entire rental unitEntire home/aptThalkirchen-Obersendling-Forstenried-F√ºrstenried-Solln</v>
      </c>
      <c r="W1268" s="1" t="str">
        <f>[1]listings!G1268&amp;[1]listings!H1268&amp;[1]listings!I1268&amp;[1]listings!J1268</f>
        <v>Thalkirchen-Obersendling-Forstenried-F√ºrstenried-SollnEntire rental unitEntire home/apt2</v>
      </c>
      <c r="X1268" s="38">
        <v>48.11253</v>
      </c>
      <c r="Y1268" s="38">
        <v>11.54705</v>
      </c>
    </row>
    <row r="1269" spans="1:25" ht="16" x14ac:dyDescent="0.2">
      <c r="A1269" s="1">
        <v>28430184</v>
      </c>
      <c r="B1269" s="1" t="s">
        <v>2001</v>
      </c>
      <c r="C1269" s="1">
        <v>173850564</v>
      </c>
      <c r="D1269" s="1" t="s">
        <v>545</v>
      </c>
      <c r="E1269" s="3">
        <v>43148</v>
      </c>
      <c r="F1269" s="1">
        <v>4</v>
      </c>
      <c r="G1269" s="1" t="s">
        <v>59</v>
      </c>
      <c r="H1269" s="1" t="s">
        <v>51</v>
      </c>
      <c r="I1269" s="1" t="s">
        <v>47</v>
      </c>
      <c r="J1269" s="1">
        <v>3</v>
      </c>
      <c r="L1269" s="2">
        <f>IF(ISBLANK(K1269),_xlfn.XLOOKUP(U1269,'[1]AVG PRICE'!E:E,'[1]AVG PRICE'!D:D,""),[1]listings!K1269)</f>
        <v>0</v>
      </c>
      <c r="M1269" s="1">
        <v>3</v>
      </c>
      <c r="N1269" s="1">
        <v>1125</v>
      </c>
      <c r="O1269" s="1">
        <v>23</v>
      </c>
      <c r="P1269" s="2">
        <f t="shared" si="38"/>
        <v>0</v>
      </c>
      <c r="Q1269" s="1">
        <v>4.91</v>
      </c>
      <c r="R1269" s="1">
        <f>IF(ISBLANK(S1269),_xlfn.XLOOKUP(V1269,'[1]AVG REVIEWS'!E:E,'[1]AVG REVIEWS'!D:D,""),[1]listings!S1269)</f>
        <v>0.28999999999999998</v>
      </c>
      <c r="S1269" s="1">
        <v>0.28999999999999998</v>
      </c>
      <c r="T1269" s="1">
        <f>IF(ISBLANK(Q1269),_xlfn.XLOOKUP(W1269,'[1]AVG SCORE'!F:F,'[1]AVG SCORE'!E:E,""),[1]listings!Q1269)</f>
        <v>4.91</v>
      </c>
      <c r="U1269" s="1" t="str">
        <f t="shared" si="39"/>
        <v>Schwanthalerh√∂hePrivate room3</v>
      </c>
      <c r="V1269" s="1" t="str">
        <f>[1]listings!H1269&amp;[1]listings!I1269&amp;[1]listings!G1269</f>
        <v>Private room in rental unitPrivate roomSchwanthalerh√∂he</v>
      </c>
      <c r="W1269" s="1" t="str">
        <f>[1]listings!G1269&amp;[1]listings!H1269&amp;[1]listings!I1269&amp;[1]listings!J1269</f>
        <v>Schwanthalerh√∂hePrivate room in rental unitPrivate room3</v>
      </c>
      <c r="X1269" s="38">
        <v>48.192710876464801</v>
      </c>
      <c r="Y1269" s="38">
        <v>11.5534219741821</v>
      </c>
    </row>
    <row r="1270" spans="1:25" ht="16" x14ac:dyDescent="0.2">
      <c r="A1270" s="1">
        <v>28434338</v>
      </c>
      <c r="B1270" s="1" t="s">
        <v>2002</v>
      </c>
      <c r="C1270" s="1">
        <v>29215524</v>
      </c>
      <c r="D1270" s="1" t="s">
        <v>2003</v>
      </c>
      <c r="E1270" s="3">
        <v>42075</v>
      </c>
      <c r="F1270" s="1">
        <v>1</v>
      </c>
      <c r="G1270" s="1" t="s">
        <v>50</v>
      </c>
      <c r="H1270" s="1" t="s">
        <v>32</v>
      </c>
      <c r="I1270" s="1" t="s">
        <v>33</v>
      </c>
      <c r="J1270" s="1">
        <v>2</v>
      </c>
      <c r="L1270" s="2">
        <f>IF(ISBLANK(K1270),_xlfn.XLOOKUP(U1270,'[1]AVG PRICE'!E:E,'[1]AVG PRICE'!D:D,""),[1]listings!K1270)</f>
        <v>130.20238095238096</v>
      </c>
      <c r="M1270" s="1">
        <v>5</v>
      </c>
      <c r="N1270" s="1">
        <v>1125</v>
      </c>
      <c r="O1270" s="1">
        <v>12</v>
      </c>
      <c r="P1270" s="2">
        <f t="shared" si="38"/>
        <v>73564.345238095251</v>
      </c>
      <c r="Q1270" s="1">
        <v>5</v>
      </c>
      <c r="R1270" s="1">
        <f>IF(ISBLANK(S1270),_xlfn.XLOOKUP(V1270,'[1]AVG REVIEWS'!E:E,'[1]AVG REVIEWS'!D:D,""),[1]listings!S1270)</f>
        <v>0.15</v>
      </c>
      <c r="S1270" s="1">
        <v>0.15</v>
      </c>
      <c r="T1270" s="1">
        <f>IF(ISBLANK(Q1270),_xlfn.XLOOKUP(W1270,'[1]AVG SCORE'!F:F,'[1]AVG SCORE'!E:E,""),[1]listings!Q1270)</f>
        <v>5</v>
      </c>
      <c r="U1270" s="1" t="str">
        <f t="shared" si="39"/>
        <v>Schwabing-WestEntire home/apt2</v>
      </c>
      <c r="V1270" s="1" t="str">
        <f>[1]listings!H1270&amp;[1]listings!I1270&amp;[1]listings!G1270</f>
        <v>Entire rental unitEntire home/aptSchwabing-West</v>
      </c>
      <c r="W1270" s="1" t="str">
        <f>[1]listings!G1270&amp;[1]listings!H1270&amp;[1]listings!I1270&amp;[1]listings!J1270</f>
        <v>Schwabing-WestEntire rental unitEntire home/apt2</v>
      </c>
      <c r="X1270" s="38">
        <v>48.1705854</v>
      </c>
      <c r="Y1270" s="38">
        <v>11.582013399999999</v>
      </c>
    </row>
    <row r="1271" spans="1:25" ht="16" x14ac:dyDescent="0.2">
      <c r="A1271" s="1">
        <v>28448790</v>
      </c>
      <c r="B1271" s="1" t="s">
        <v>2004</v>
      </c>
      <c r="C1271" s="1">
        <v>214761220</v>
      </c>
      <c r="D1271" s="1" t="s">
        <v>328</v>
      </c>
      <c r="E1271" s="3">
        <v>43354</v>
      </c>
      <c r="F1271" s="1">
        <v>1</v>
      </c>
      <c r="G1271" s="1" t="s">
        <v>74</v>
      </c>
      <c r="H1271" s="1" t="s">
        <v>32</v>
      </c>
      <c r="I1271" s="1" t="s">
        <v>33</v>
      </c>
      <c r="J1271" s="1">
        <v>2</v>
      </c>
      <c r="K1271" s="2">
        <v>125</v>
      </c>
      <c r="L1271" s="2">
        <f>IF(ISBLANK(K1271),_xlfn.XLOOKUP(U1271,'[1]AVG PRICE'!E:E,'[1]AVG PRICE'!D:D,""),[1]listings!K1271)</f>
        <v>125</v>
      </c>
      <c r="M1271" s="1">
        <v>7</v>
      </c>
      <c r="N1271" s="1">
        <v>1125</v>
      </c>
      <c r="O1271" s="1">
        <v>1</v>
      </c>
      <c r="P1271" s="2">
        <f t="shared" si="38"/>
        <v>70750</v>
      </c>
      <c r="Q1271" s="1">
        <v>5</v>
      </c>
      <c r="R1271" s="1">
        <f>IF(ISBLANK(S1271),_xlfn.XLOOKUP(V1271,'[1]AVG REVIEWS'!E:E,'[1]AVG REVIEWS'!D:D,""),[1]listings!S1271)</f>
        <v>0.01</v>
      </c>
      <c r="S1271" s="1">
        <v>0.01</v>
      </c>
      <c r="T1271" s="1">
        <f>IF(ISBLANK(Q1271),_xlfn.XLOOKUP(W1271,'[1]AVG SCORE'!F:F,'[1]AVG SCORE'!E:E,""),[1]listings!Q1271)</f>
        <v>5</v>
      </c>
      <c r="U1271" s="1" t="str">
        <f t="shared" si="39"/>
        <v>SendlingEntire home/apt2</v>
      </c>
      <c r="V1271" s="1" t="str">
        <f>[1]listings!H1271&amp;[1]listings!I1271&amp;[1]listings!G1271</f>
        <v>Entire rental unitEntire home/aptSendling</v>
      </c>
      <c r="W1271" s="1" t="str">
        <f>[1]listings!G1271&amp;[1]listings!H1271&amp;[1]listings!I1271&amp;[1]listings!J1271</f>
        <v>SendlingEntire rental unitEntire home/apt2</v>
      </c>
      <c r="X1271" s="38">
        <v>48.132280000000002</v>
      </c>
      <c r="Y1271" s="38">
        <v>11.593209999999999</v>
      </c>
    </row>
    <row r="1272" spans="1:25" ht="16" x14ac:dyDescent="0.2">
      <c r="A1272" s="1">
        <v>28454811</v>
      </c>
      <c r="B1272" s="1" t="s">
        <v>2005</v>
      </c>
      <c r="C1272" s="1">
        <v>21602493</v>
      </c>
      <c r="D1272" s="1" t="s">
        <v>750</v>
      </c>
      <c r="E1272" s="3">
        <v>41903</v>
      </c>
      <c r="F1272" s="1">
        <v>2</v>
      </c>
      <c r="G1272" s="1" t="s">
        <v>179</v>
      </c>
      <c r="H1272" s="1" t="s">
        <v>32</v>
      </c>
      <c r="I1272" s="1" t="s">
        <v>33</v>
      </c>
      <c r="J1272" s="1">
        <v>4</v>
      </c>
      <c r="K1272" s="2">
        <v>185</v>
      </c>
      <c r="L1272" s="2">
        <f>IF(ISBLANK(K1272),_xlfn.XLOOKUP(U1272,'[1]AVG PRICE'!E:E,'[1]AVG PRICE'!D:D,""),[1]listings!K1272)</f>
        <v>185</v>
      </c>
      <c r="M1272" s="1">
        <v>2</v>
      </c>
      <c r="N1272" s="1">
        <v>1125</v>
      </c>
      <c r="O1272" s="1">
        <v>197</v>
      </c>
      <c r="P1272" s="2">
        <f t="shared" si="38"/>
        <v>104247.5</v>
      </c>
      <c r="Q1272" s="1">
        <v>4.91</v>
      </c>
      <c r="R1272" s="1">
        <f>IF(ISBLANK(S1272),_xlfn.XLOOKUP(V1272,'[1]AVG REVIEWS'!E:E,'[1]AVG REVIEWS'!D:D,""),[1]listings!S1272)</f>
        <v>2.5</v>
      </c>
      <c r="S1272" s="1">
        <v>2.5</v>
      </c>
      <c r="T1272" s="1">
        <f>IF(ISBLANK(Q1272),_xlfn.XLOOKUP(W1272,'[1]AVG SCORE'!F:F,'[1]AVG SCORE'!E:E,""),[1]listings!Q1272)</f>
        <v>4.91</v>
      </c>
      <c r="U1272" s="1" t="str">
        <f t="shared" si="39"/>
        <v>Altstadt-LehelEntire home/apt4</v>
      </c>
      <c r="V1272" s="1" t="str">
        <f>[1]listings!H1272&amp;[1]listings!I1272&amp;[1]listings!G1272</f>
        <v>Entire rental unitEntire home/aptAltstadt-Lehel</v>
      </c>
      <c r="W1272" s="1" t="str">
        <f>[1]listings!G1272&amp;[1]listings!H1272&amp;[1]listings!I1272&amp;[1]listings!J1272</f>
        <v>Altstadt-LehelEntire rental unitEntire home/apt4</v>
      </c>
      <c r="X1272" s="38">
        <v>48.147500000000001</v>
      </c>
      <c r="Y1272" s="38">
        <v>11.53999</v>
      </c>
    </row>
    <row r="1273" spans="1:25" ht="16" x14ac:dyDescent="0.2">
      <c r="A1273" s="1">
        <v>28462873</v>
      </c>
      <c r="B1273" s="1" t="s">
        <v>2006</v>
      </c>
      <c r="C1273" s="1">
        <v>212841527</v>
      </c>
      <c r="D1273" s="1" t="s">
        <v>2007</v>
      </c>
      <c r="E1273" s="3">
        <v>43343</v>
      </c>
      <c r="F1273" s="1">
        <v>1</v>
      </c>
      <c r="G1273" s="1" t="s">
        <v>39</v>
      </c>
      <c r="H1273" s="1" t="s">
        <v>32</v>
      </c>
      <c r="I1273" s="1" t="s">
        <v>33</v>
      </c>
      <c r="J1273" s="1">
        <v>5</v>
      </c>
      <c r="K1273" s="2">
        <v>600</v>
      </c>
      <c r="L1273" s="2">
        <f>IF(ISBLANK(K1273),_xlfn.XLOOKUP(U1273,'[1]AVG PRICE'!E:E,'[1]AVG PRICE'!D:D,""),[1]listings!K1273)</f>
        <v>600</v>
      </c>
      <c r="M1273" s="1">
        <v>3</v>
      </c>
      <c r="N1273" s="1">
        <v>9</v>
      </c>
      <c r="O1273" s="1">
        <v>29</v>
      </c>
      <c r="P1273" s="2">
        <f t="shared" si="38"/>
        <v>3600</v>
      </c>
      <c r="Q1273" s="1">
        <v>4.93</v>
      </c>
      <c r="R1273" s="1">
        <f>IF(ISBLANK(S1273),_xlfn.XLOOKUP(V1273,'[1]AVG REVIEWS'!E:E,'[1]AVG REVIEWS'!D:D,""),[1]listings!S1273)</f>
        <v>0.37</v>
      </c>
      <c r="S1273" s="1">
        <v>0.37</v>
      </c>
      <c r="T1273" s="1">
        <f>IF(ISBLANK(Q1273),_xlfn.XLOOKUP(W1273,'[1]AVG SCORE'!F:F,'[1]AVG SCORE'!E:E,""),[1]listings!Q1273)</f>
        <v>4.93</v>
      </c>
      <c r="U1273" s="1" t="str">
        <f t="shared" si="39"/>
        <v>MaxvorstadtEntire home/apt5</v>
      </c>
      <c r="V1273" s="1" t="str">
        <f>[1]listings!H1273&amp;[1]listings!I1273&amp;[1]listings!G1273</f>
        <v>Entire rental unitEntire home/aptMaxvorstadt</v>
      </c>
      <c r="W1273" s="1" t="str">
        <f>[1]listings!G1273&amp;[1]listings!H1273&amp;[1]listings!I1273&amp;[1]listings!J1273</f>
        <v>MaxvorstadtEntire rental unitEntire home/apt5</v>
      </c>
      <c r="X1273" s="38">
        <v>48.14517</v>
      </c>
      <c r="Y1273" s="38">
        <v>11.66343</v>
      </c>
    </row>
    <row r="1274" spans="1:25" ht="16" x14ac:dyDescent="0.2">
      <c r="A1274" s="1">
        <v>28463595</v>
      </c>
      <c r="B1274" s="1" t="s">
        <v>2008</v>
      </c>
      <c r="C1274" s="1">
        <v>214865750</v>
      </c>
      <c r="D1274" s="1" t="s">
        <v>182</v>
      </c>
      <c r="E1274" s="3">
        <v>43354</v>
      </c>
      <c r="F1274" s="1">
        <v>1</v>
      </c>
      <c r="G1274" s="1" t="s">
        <v>108</v>
      </c>
      <c r="H1274" s="1" t="s">
        <v>51</v>
      </c>
      <c r="I1274" s="1" t="s">
        <v>47</v>
      </c>
      <c r="J1274" s="1">
        <v>1</v>
      </c>
      <c r="L1274" s="2">
        <f>IF(ISBLANK(K1274),_xlfn.XLOOKUP(U1274,'[1]AVG PRICE'!E:E,'[1]AVG PRICE'!D:D,""),[1]listings!K1274)</f>
        <v>60.785714285714285</v>
      </c>
      <c r="M1274" s="1">
        <v>3</v>
      </c>
      <c r="N1274" s="1">
        <v>21</v>
      </c>
      <c r="O1274" s="1">
        <v>2</v>
      </c>
      <c r="P1274" s="2">
        <f t="shared" si="38"/>
        <v>729.42857142857144</v>
      </c>
      <c r="Q1274" s="1">
        <v>4.5</v>
      </c>
      <c r="R1274" s="1">
        <f>IF(ISBLANK(S1274),_xlfn.XLOOKUP(V1274,'[1]AVG REVIEWS'!E:E,'[1]AVG REVIEWS'!D:D,""),[1]listings!S1274)</f>
        <v>0.03</v>
      </c>
      <c r="S1274" s="1">
        <v>0.03</v>
      </c>
      <c r="T1274" s="1">
        <f>IF(ISBLANK(Q1274),_xlfn.XLOOKUP(W1274,'[1]AVG SCORE'!F:F,'[1]AVG SCORE'!E:E,""),[1]listings!Q1274)</f>
        <v>4.5</v>
      </c>
      <c r="U1274" s="1" t="str">
        <f t="shared" si="39"/>
        <v>Schwabing-FreimannPrivate room1</v>
      </c>
      <c r="V1274" s="1" t="str">
        <f>[1]listings!H1274&amp;[1]listings!I1274&amp;[1]listings!G1274</f>
        <v>Private room in rental unitPrivate roomSchwabing-Freimann</v>
      </c>
      <c r="W1274" s="1" t="str">
        <f>[1]listings!G1274&amp;[1]listings!H1274&amp;[1]listings!I1274&amp;[1]listings!J1274</f>
        <v>Schwabing-FreimannPrivate room in rental unitPrivate room1</v>
      </c>
      <c r="X1274" s="38">
        <v>48.213500000000003</v>
      </c>
      <c r="Y1274" s="38">
        <v>11.54017</v>
      </c>
    </row>
    <row r="1275" spans="1:25" ht="16" x14ac:dyDescent="0.2">
      <c r="A1275" s="1">
        <v>28504054</v>
      </c>
      <c r="B1275" s="1" t="s">
        <v>2009</v>
      </c>
      <c r="C1275" s="1">
        <v>88434552</v>
      </c>
      <c r="D1275" s="1" t="s">
        <v>2010</v>
      </c>
      <c r="E1275" s="3">
        <v>42589</v>
      </c>
      <c r="F1275" s="1">
        <v>1</v>
      </c>
      <c r="G1275" s="1" t="s">
        <v>66</v>
      </c>
      <c r="H1275" s="1" t="s">
        <v>51</v>
      </c>
      <c r="I1275" s="1" t="s">
        <v>47</v>
      </c>
      <c r="J1275" s="1">
        <v>2</v>
      </c>
      <c r="L1275" s="2">
        <f>IF(ISBLANK(K1275),_xlfn.XLOOKUP(U1275,'[1]AVG PRICE'!E:E,'[1]AVG PRICE'!D:D,""),[1]listings!K1275)</f>
        <v>112.05263157894737</v>
      </c>
      <c r="M1275" s="1">
        <v>1</v>
      </c>
      <c r="N1275" s="1">
        <v>8</v>
      </c>
      <c r="O1275" s="1">
        <v>34</v>
      </c>
      <c r="P1275" s="2">
        <f t="shared" si="38"/>
        <v>504.23684210526318</v>
      </c>
      <c r="Q1275" s="1">
        <v>5</v>
      </c>
      <c r="R1275" s="1">
        <f>IF(ISBLANK(S1275),_xlfn.XLOOKUP(V1275,'[1]AVG REVIEWS'!E:E,'[1]AVG REVIEWS'!D:D,""),[1]listings!S1275)</f>
        <v>0.43</v>
      </c>
      <c r="S1275" s="1">
        <v>0.43</v>
      </c>
      <c r="T1275" s="1">
        <f>IF(ISBLANK(Q1275),_xlfn.XLOOKUP(W1275,'[1]AVG SCORE'!F:F,'[1]AVG SCORE'!E:E,""),[1]listings!Q1275)</f>
        <v>5</v>
      </c>
      <c r="U1275" s="1" t="str">
        <f t="shared" si="39"/>
        <v>Au-HaidhausenPrivate room2</v>
      </c>
      <c r="V1275" s="1" t="str">
        <f>[1]listings!H1275&amp;[1]listings!I1275&amp;[1]listings!G1275</f>
        <v>Private room in rental unitPrivate roomAu-Haidhausen</v>
      </c>
      <c r="W1275" s="1" t="str">
        <f>[1]listings!G1275&amp;[1]listings!H1275&amp;[1]listings!I1275&amp;[1]listings!J1275</f>
        <v>Au-HaidhausenPrivate room in rental unitPrivate room2</v>
      </c>
      <c r="X1275" s="38">
        <v>48.130470000000003</v>
      </c>
      <c r="Y1275" s="38">
        <v>11.562189999999999</v>
      </c>
    </row>
    <row r="1276" spans="1:25" ht="16" x14ac:dyDescent="0.2">
      <c r="A1276" s="1">
        <v>28510719</v>
      </c>
      <c r="B1276" s="1" t="s">
        <v>2011</v>
      </c>
      <c r="C1276" s="1">
        <v>13165967</v>
      </c>
      <c r="D1276" s="1" t="s">
        <v>2012</v>
      </c>
      <c r="E1276" s="3">
        <v>41713</v>
      </c>
      <c r="F1276" s="1">
        <v>2</v>
      </c>
      <c r="G1276" s="1" t="s">
        <v>36</v>
      </c>
      <c r="H1276" s="1" t="s">
        <v>136</v>
      </c>
      <c r="I1276" s="1" t="s">
        <v>33</v>
      </c>
      <c r="J1276" s="1">
        <v>2</v>
      </c>
      <c r="K1276" s="2">
        <v>95</v>
      </c>
      <c r="L1276" s="2">
        <f>IF(ISBLANK(K1276),_xlfn.XLOOKUP(U1276,'[1]AVG PRICE'!E:E,'[1]AVG PRICE'!D:D,""),[1]listings!K1276)</f>
        <v>95</v>
      </c>
      <c r="M1276" s="1">
        <v>4</v>
      </c>
      <c r="N1276" s="1">
        <v>21</v>
      </c>
      <c r="O1276" s="1">
        <v>25</v>
      </c>
      <c r="P1276" s="2">
        <f t="shared" si="38"/>
        <v>1187.5</v>
      </c>
      <c r="Q1276" s="1">
        <v>4.6399999999999997</v>
      </c>
      <c r="R1276" s="1">
        <f>IF(ISBLANK(S1276),_xlfn.XLOOKUP(V1276,'[1]AVG REVIEWS'!E:E,'[1]AVG REVIEWS'!D:D,""),[1]listings!S1276)</f>
        <v>0.32</v>
      </c>
      <c r="S1276" s="1">
        <v>0.32</v>
      </c>
      <c r="T1276" s="1">
        <f>IF(ISBLANK(Q1276),_xlfn.XLOOKUP(W1276,'[1]AVG SCORE'!F:F,'[1]AVG SCORE'!E:E,""),[1]listings!Q1276)</f>
        <v>4.6399999999999997</v>
      </c>
      <c r="U1276" s="1" t="str">
        <f t="shared" si="39"/>
        <v>Berg am LaimEntire home/apt2</v>
      </c>
      <c r="V1276" s="1" t="str">
        <f>[1]listings!H1276&amp;[1]listings!I1276&amp;[1]listings!G1276</f>
        <v>Entire condoEntire home/aptBerg am Laim</v>
      </c>
      <c r="W1276" s="1" t="str">
        <f>[1]listings!G1276&amp;[1]listings!H1276&amp;[1]listings!I1276&amp;[1]listings!J1276</f>
        <v>Berg am LaimEntire condoEntire home/apt2</v>
      </c>
      <c r="X1276" s="38">
        <v>48.131720000000001</v>
      </c>
      <c r="Y1276" s="38">
        <v>11.69229</v>
      </c>
    </row>
    <row r="1277" spans="1:25" ht="16" x14ac:dyDescent="0.2">
      <c r="A1277" s="1">
        <v>28515604</v>
      </c>
      <c r="B1277" s="1" t="s">
        <v>2013</v>
      </c>
      <c r="C1277" s="1">
        <v>163543823</v>
      </c>
      <c r="D1277" s="1" t="s">
        <v>1705</v>
      </c>
      <c r="E1277" s="3">
        <v>43090</v>
      </c>
      <c r="F1277" s="1">
        <v>6</v>
      </c>
      <c r="G1277" s="1" t="s">
        <v>71</v>
      </c>
      <c r="H1277" s="1" t="s">
        <v>32</v>
      </c>
      <c r="I1277" s="1" t="s">
        <v>33</v>
      </c>
      <c r="J1277" s="1">
        <v>2</v>
      </c>
      <c r="K1277" s="2">
        <v>105</v>
      </c>
      <c r="L1277" s="2">
        <f>IF(ISBLANK(K1277),_xlfn.XLOOKUP(U1277,'[1]AVG PRICE'!E:E,'[1]AVG PRICE'!D:D,""),[1]listings!K1277)</f>
        <v>105</v>
      </c>
      <c r="M1277" s="1">
        <v>1</v>
      </c>
      <c r="N1277" s="1">
        <v>1125</v>
      </c>
      <c r="O1277" s="1">
        <v>464</v>
      </c>
      <c r="P1277" s="2">
        <f t="shared" si="38"/>
        <v>59115</v>
      </c>
      <c r="Q1277" s="1">
        <v>4.84</v>
      </c>
      <c r="R1277" s="1">
        <f>IF(ISBLANK(S1277),_xlfn.XLOOKUP(V1277,'[1]AVG REVIEWS'!E:E,'[1]AVG REVIEWS'!D:D,""),[1]listings!S1277)</f>
        <v>6.22</v>
      </c>
      <c r="S1277" s="1">
        <v>6.22</v>
      </c>
      <c r="T1277" s="1">
        <f>IF(ISBLANK(Q1277),_xlfn.XLOOKUP(W1277,'[1]AVG SCORE'!F:F,'[1]AVG SCORE'!E:E,""),[1]listings!Q1277)</f>
        <v>4.84</v>
      </c>
      <c r="U1277" s="1" t="str">
        <f t="shared" si="39"/>
        <v>Ludwigsvorstadt-IsarvorstadtEntire home/apt2</v>
      </c>
      <c r="V1277" s="1" t="str">
        <f>[1]listings!H1277&amp;[1]listings!I1277&amp;[1]listings!G1277</f>
        <v>Entire rental unitEntire home/aptLudwigsvorstadt-Isarvorstadt</v>
      </c>
      <c r="W1277" s="1" t="str">
        <f>[1]listings!G1277&amp;[1]listings!H1277&amp;[1]listings!I1277&amp;[1]listings!J1277</f>
        <v>Ludwigsvorstadt-IsarvorstadtEntire rental unitEntire home/apt2</v>
      </c>
      <c r="X1277" s="38">
        <v>48.17503</v>
      </c>
      <c r="Y1277" s="38">
        <v>11.58437</v>
      </c>
    </row>
    <row r="1278" spans="1:25" ht="16" x14ac:dyDescent="0.2">
      <c r="A1278" s="1">
        <v>28532610</v>
      </c>
      <c r="B1278" s="1" t="s">
        <v>2014</v>
      </c>
      <c r="C1278" s="1">
        <v>215341036</v>
      </c>
      <c r="D1278" s="1" t="s">
        <v>107</v>
      </c>
      <c r="E1278" s="3">
        <v>43357</v>
      </c>
      <c r="F1278" s="1">
        <v>3</v>
      </c>
      <c r="G1278" s="1" t="s">
        <v>100</v>
      </c>
      <c r="H1278" s="1" t="s">
        <v>166</v>
      </c>
      <c r="I1278" s="1" t="s">
        <v>47</v>
      </c>
      <c r="J1278" s="1">
        <v>1</v>
      </c>
      <c r="K1278" s="2">
        <v>89</v>
      </c>
      <c r="L1278" s="2">
        <f>IF(ISBLANK(K1278),_xlfn.XLOOKUP(U1278,'[1]AVG PRICE'!E:E,'[1]AVG PRICE'!D:D,""),[1]listings!K1278)</f>
        <v>89</v>
      </c>
      <c r="M1278" s="1">
        <v>3</v>
      </c>
      <c r="N1278" s="1">
        <v>1125</v>
      </c>
      <c r="O1278" s="1">
        <v>1</v>
      </c>
      <c r="P1278" s="2">
        <f t="shared" si="38"/>
        <v>50196</v>
      </c>
      <c r="Q1278" s="1">
        <v>5</v>
      </c>
      <c r="R1278" s="1">
        <f>IF(ISBLANK(S1278),_xlfn.XLOOKUP(V1278,'[1]AVG REVIEWS'!E:E,'[1]AVG REVIEWS'!D:D,""),[1]listings!S1278)</f>
        <v>0.01</v>
      </c>
      <c r="S1278" s="1">
        <v>0.01</v>
      </c>
      <c r="T1278" s="1">
        <f>IF(ISBLANK(Q1278),_xlfn.XLOOKUP(W1278,'[1]AVG SCORE'!F:F,'[1]AVG SCORE'!E:E,""),[1]listings!Q1278)</f>
        <v>5</v>
      </c>
      <c r="U1278" s="1" t="str">
        <f t="shared" si="39"/>
        <v>Untergiesing-HarlachingPrivate room1</v>
      </c>
      <c r="V1278" s="1" t="str">
        <f>[1]listings!H1278&amp;[1]listings!I1278&amp;[1]listings!G1278</f>
        <v>Private room in townhousePrivate roomUntergiesing-Harlaching</v>
      </c>
      <c r="W1278" s="1" t="str">
        <f>[1]listings!G1278&amp;[1]listings!H1278&amp;[1]listings!I1278&amp;[1]listings!J1278</f>
        <v>Untergiesing-HarlachingPrivate room in townhousePrivate room1</v>
      </c>
      <c r="X1278" s="38">
        <v>48.191749999999999</v>
      </c>
      <c r="Y1278" s="38">
        <v>11.54424</v>
      </c>
    </row>
    <row r="1279" spans="1:25" ht="16" x14ac:dyDescent="0.2">
      <c r="A1279" s="1">
        <v>28535504</v>
      </c>
      <c r="B1279" s="1" t="s">
        <v>2015</v>
      </c>
      <c r="C1279" s="1">
        <v>16320926</v>
      </c>
      <c r="D1279" s="1" t="s">
        <v>58</v>
      </c>
      <c r="E1279" s="3">
        <v>41793</v>
      </c>
      <c r="F1279" s="1">
        <v>13</v>
      </c>
      <c r="G1279" s="1" t="s">
        <v>179</v>
      </c>
      <c r="H1279" s="1" t="s">
        <v>136</v>
      </c>
      <c r="I1279" s="1" t="s">
        <v>33</v>
      </c>
      <c r="J1279" s="1">
        <v>4</v>
      </c>
      <c r="K1279" s="2">
        <v>174</v>
      </c>
      <c r="L1279" s="2">
        <f>IF(ISBLANK(K1279),_xlfn.XLOOKUP(U1279,'[1]AVG PRICE'!E:E,'[1]AVG PRICE'!D:D,""),[1]listings!K1279)</f>
        <v>174</v>
      </c>
      <c r="M1279" s="1">
        <v>2.5</v>
      </c>
      <c r="N1279" s="1">
        <v>1070.3</v>
      </c>
      <c r="O1279" s="1">
        <v>310</v>
      </c>
      <c r="P1279" s="2">
        <f t="shared" si="38"/>
        <v>93333.599999999991</v>
      </c>
      <c r="Q1279" s="1">
        <v>4.91</v>
      </c>
      <c r="R1279" s="1">
        <f>IF(ISBLANK(S1279),_xlfn.XLOOKUP(V1279,'[1]AVG REVIEWS'!E:E,'[1]AVG REVIEWS'!D:D,""),[1]listings!S1279)</f>
        <v>3.93</v>
      </c>
      <c r="S1279" s="1">
        <v>3.93</v>
      </c>
      <c r="T1279" s="1">
        <f>IF(ISBLANK(Q1279),_xlfn.XLOOKUP(W1279,'[1]AVG SCORE'!F:F,'[1]AVG SCORE'!E:E,""),[1]listings!Q1279)</f>
        <v>4.91</v>
      </c>
      <c r="U1279" s="1" t="str">
        <f t="shared" si="39"/>
        <v>Altstadt-LehelEntire home/apt4</v>
      </c>
      <c r="V1279" s="1" t="str">
        <f>[1]listings!H1279&amp;[1]listings!I1279&amp;[1]listings!G1279</f>
        <v>Entire condoEntire home/aptAltstadt-Lehel</v>
      </c>
      <c r="W1279" s="1" t="str">
        <f>[1]listings!G1279&amp;[1]listings!H1279&amp;[1]listings!I1279&amp;[1]listings!J1279</f>
        <v>Altstadt-LehelEntire condoEntire home/apt4</v>
      </c>
      <c r="X1279" s="38">
        <v>48.168049681235303</v>
      </c>
      <c r="Y1279" s="38">
        <v>11.5365084910442</v>
      </c>
    </row>
    <row r="1280" spans="1:25" ht="16" x14ac:dyDescent="0.2">
      <c r="A1280" s="1">
        <v>28535598</v>
      </c>
      <c r="B1280" s="1" t="s">
        <v>2016</v>
      </c>
      <c r="C1280" s="1">
        <v>93150224</v>
      </c>
      <c r="D1280" s="1" t="s">
        <v>514</v>
      </c>
      <c r="E1280" s="3">
        <v>42615</v>
      </c>
      <c r="F1280" s="1">
        <v>1</v>
      </c>
      <c r="G1280" s="1" t="s">
        <v>74</v>
      </c>
      <c r="H1280" s="1" t="s">
        <v>32</v>
      </c>
      <c r="I1280" s="1" t="s">
        <v>33</v>
      </c>
      <c r="J1280" s="1">
        <v>2</v>
      </c>
      <c r="L1280" s="2">
        <f>IF(ISBLANK(K1280),_xlfn.XLOOKUP(U1280,'[1]AVG PRICE'!E:E,'[1]AVG PRICE'!D:D,""),[1]listings!K1280)</f>
        <v>134.39024390243901</v>
      </c>
      <c r="M1280" s="1">
        <v>2</v>
      </c>
      <c r="N1280" s="1">
        <v>1125</v>
      </c>
      <c r="O1280" s="1">
        <v>5</v>
      </c>
      <c r="P1280" s="2">
        <f t="shared" si="38"/>
        <v>75728.902439024387</v>
      </c>
      <c r="Q1280" s="1">
        <v>4</v>
      </c>
      <c r="R1280" s="1">
        <f>IF(ISBLANK(S1280),_xlfn.XLOOKUP(V1280,'[1]AVG REVIEWS'!E:E,'[1]AVG REVIEWS'!D:D,""),[1]listings!S1280)</f>
        <v>0.06</v>
      </c>
      <c r="S1280" s="1">
        <v>0.06</v>
      </c>
      <c r="T1280" s="1">
        <f>IF(ISBLANK(Q1280),_xlfn.XLOOKUP(W1280,'[1]AVG SCORE'!F:F,'[1]AVG SCORE'!E:E,""),[1]listings!Q1280)</f>
        <v>4</v>
      </c>
      <c r="U1280" s="1" t="str">
        <f t="shared" si="39"/>
        <v>SendlingEntire home/apt2</v>
      </c>
      <c r="V1280" s="1" t="str">
        <f>[1]listings!H1280&amp;[1]listings!I1280&amp;[1]listings!G1280</f>
        <v>Entire rental unitEntire home/aptSendling</v>
      </c>
      <c r="W1280" s="1" t="str">
        <f>[1]listings!G1280&amp;[1]listings!H1280&amp;[1]listings!I1280&amp;[1]listings!J1280</f>
        <v>SendlingEntire rental unitEntire home/apt2</v>
      </c>
      <c r="X1280" s="38">
        <v>48.159680000000002</v>
      </c>
      <c r="Y1280" s="38">
        <v>11.566750000000001</v>
      </c>
    </row>
    <row r="1281" spans="1:25" ht="16" x14ac:dyDescent="0.2">
      <c r="A1281" s="1">
        <v>28538490</v>
      </c>
      <c r="B1281" s="1" t="s">
        <v>2017</v>
      </c>
      <c r="C1281" s="1">
        <v>181093300</v>
      </c>
      <c r="D1281" s="1" t="s">
        <v>1219</v>
      </c>
      <c r="E1281" s="3">
        <v>43187</v>
      </c>
      <c r="F1281" s="1">
        <v>1</v>
      </c>
      <c r="G1281" s="1" t="s">
        <v>108</v>
      </c>
      <c r="H1281" s="1" t="s">
        <v>32</v>
      </c>
      <c r="I1281" s="1" t="s">
        <v>33</v>
      </c>
      <c r="J1281" s="1">
        <v>3</v>
      </c>
      <c r="K1281" s="2">
        <v>124</v>
      </c>
      <c r="L1281" s="2">
        <f>IF(ISBLANK(K1281),_xlfn.XLOOKUP(U1281,'[1]AVG PRICE'!E:E,'[1]AVG PRICE'!D:D,""),[1]listings!K1281)</f>
        <v>124</v>
      </c>
      <c r="M1281" s="1">
        <v>1</v>
      </c>
      <c r="N1281" s="1">
        <v>1125</v>
      </c>
      <c r="O1281" s="1">
        <v>15</v>
      </c>
      <c r="P1281" s="2">
        <f t="shared" si="38"/>
        <v>69812</v>
      </c>
      <c r="Q1281" s="1">
        <v>5</v>
      </c>
      <c r="R1281" s="1">
        <f>IF(ISBLANK(S1281),_xlfn.XLOOKUP(V1281,'[1]AVG REVIEWS'!E:E,'[1]AVG REVIEWS'!D:D,""),[1]listings!S1281)</f>
        <v>0.19</v>
      </c>
      <c r="S1281" s="1">
        <v>0.19</v>
      </c>
      <c r="T1281" s="1">
        <f>IF(ISBLANK(Q1281),_xlfn.XLOOKUP(W1281,'[1]AVG SCORE'!F:F,'[1]AVG SCORE'!E:E,""),[1]listings!Q1281)</f>
        <v>5</v>
      </c>
      <c r="U1281" s="1" t="str">
        <f t="shared" si="39"/>
        <v>Schwabing-FreimannEntire home/apt3</v>
      </c>
      <c r="V1281" s="1" t="str">
        <f>[1]listings!H1281&amp;[1]listings!I1281&amp;[1]listings!G1281</f>
        <v>Entire rental unitEntire home/aptSchwabing-Freimann</v>
      </c>
      <c r="W1281" s="1" t="str">
        <f>[1]listings!G1281&amp;[1]listings!H1281&amp;[1]listings!I1281&amp;[1]listings!J1281</f>
        <v>Schwabing-FreimannEntire rental unitEntire home/apt3</v>
      </c>
      <c r="X1281" s="38">
        <v>48.115450000000003</v>
      </c>
      <c r="Y1281" s="38">
        <v>11.680400000000001</v>
      </c>
    </row>
    <row r="1282" spans="1:25" ht="16" x14ac:dyDescent="0.2">
      <c r="A1282" s="1">
        <v>28541638</v>
      </c>
      <c r="B1282" s="1" t="s">
        <v>2018</v>
      </c>
      <c r="C1282" s="1">
        <v>15388711</v>
      </c>
      <c r="D1282" s="1" t="s">
        <v>1367</v>
      </c>
      <c r="E1282" s="3">
        <v>41770</v>
      </c>
      <c r="F1282" s="1">
        <v>14</v>
      </c>
      <c r="G1282" s="1" t="s">
        <v>93</v>
      </c>
      <c r="H1282" s="1" t="s">
        <v>46</v>
      </c>
      <c r="I1282" s="1" t="s">
        <v>47</v>
      </c>
      <c r="J1282" s="1">
        <v>1</v>
      </c>
      <c r="K1282" s="2">
        <v>38</v>
      </c>
      <c r="L1282" s="2">
        <f>IF(ISBLANK(K1282),_xlfn.XLOOKUP(U1282,'[1]AVG PRICE'!E:E,'[1]AVG PRICE'!D:D,""),[1]listings!K1282)</f>
        <v>38</v>
      </c>
      <c r="M1282" s="1">
        <v>1</v>
      </c>
      <c r="N1282" s="1">
        <v>1125</v>
      </c>
      <c r="O1282" s="1">
        <v>49</v>
      </c>
      <c r="P1282" s="2">
        <f t="shared" ref="P1282:P1345" si="40">L1282*(N1282+M1282)/2</f>
        <v>21394</v>
      </c>
      <c r="Q1282" s="1">
        <v>4.92</v>
      </c>
      <c r="R1282" s="1">
        <f>IF(ISBLANK(S1282),_xlfn.XLOOKUP(V1282,'[1]AVG REVIEWS'!E:E,'[1]AVG REVIEWS'!D:D,""),[1]listings!S1282)</f>
        <v>0.62</v>
      </c>
      <c r="S1282" s="1">
        <v>0.62</v>
      </c>
      <c r="T1282" s="1">
        <f>IF(ISBLANK(Q1282),_xlfn.XLOOKUP(W1282,'[1]AVG SCORE'!F:F,'[1]AVG SCORE'!E:E,""),[1]listings!Q1282)</f>
        <v>4.92</v>
      </c>
      <c r="U1282" s="1" t="str">
        <f t="shared" ref="U1282:U1345" si="41">G1282&amp;I1282&amp;J1282</f>
        <v>Thalkirchen-Obersendling-Forstenried-F√ºrstenried-SollnPrivate room1</v>
      </c>
      <c r="V1282" s="1" t="str">
        <f>[1]listings!H1282&amp;[1]listings!I1282&amp;[1]listings!G1282</f>
        <v>Private room in homePrivate roomThalkirchen-Obersendling-Forstenried-F√ºrstenried-Solln</v>
      </c>
      <c r="W1282" s="1" t="str">
        <f>[1]listings!G1282&amp;[1]listings!H1282&amp;[1]listings!I1282&amp;[1]listings!J1282</f>
        <v>Thalkirchen-Obersendling-Forstenried-F√ºrstenried-SollnPrivate room in homePrivate room1</v>
      </c>
      <c r="X1282" s="38">
        <v>48.143210000000003</v>
      </c>
      <c r="Y1282" s="38">
        <v>11.558949999999999</v>
      </c>
    </row>
    <row r="1283" spans="1:25" ht="16" x14ac:dyDescent="0.2">
      <c r="A1283" s="1">
        <v>28543306</v>
      </c>
      <c r="B1283" s="1" t="s">
        <v>2019</v>
      </c>
      <c r="C1283" s="1">
        <v>215423692</v>
      </c>
      <c r="D1283" s="1" t="s">
        <v>76</v>
      </c>
      <c r="E1283" s="3">
        <v>43357</v>
      </c>
      <c r="F1283" s="1">
        <v>5</v>
      </c>
      <c r="G1283" s="1" t="s">
        <v>63</v>
      </c>
      <c r="H1283" s="1" t="s">
        <v>32</v>
      </c>
      <c r="I1283" s="1" t="s">
        <v>33</v>
      </c>
      <c r="J1283" s="1">
        <v>5</v>
      </c>
      <c r="K1283" s="2">
        <v>162</v>
      </c>
      <c r="L1283" s="2">
        <f>IF(ISBLANK(K1283),_xlfn.XLOOKUP(U1283,'[1]AVG PRICE'!E:E,'[1]AVG PRICE'!D:D,""),[1]listings!K1283)</f>
        <v>162</v>
      </c>
      <c r="M1283" s="1">
        <v>4</v>
      </c>
      <c r="N1283" s="1">
        <v>1125</v>
      </c>
      <c r="O1283" s="1">
        <v>36</v>
      </c>
      <c r="P1283" s="2">
        <f t="shared" si="40"/>
        <v>91449</v>
      </c>
      <c r="Q1283" s="1">
        <v>4.67</v>
      </c>
      <c r="R1283" s="1">
        <f>IF(ISBLANK(S1283),_xlfn.XLOOKUP(V1283,'[1]AVG REVIEWS'!E:E,'[1]AVG REVIEWS'!D:D,""),[1]listings!S1283)</f>
        <v>0.48</v>
      </c>
      <c r="S1283" s="1">
        <v>0.48</v>
      </c>
      <c r="T1283" s="1">
        <f>IF(ISBLANK(Q1283),_xlfn.XLOOKUP(W1283,'[1]AVG SCORE'!F:F,'[1]AVG SCORE'!E:E,""),[1]listings!Q1283)</f>
        <v>4.67</v>
      </c>
      <c r="U1283" s="1" t="str">
        <f t="shared" si="41"/>
        <v>BogenhausenEntire home/apt5</v>
      </c>
      <c r="V1283" s="1" t="str">
        <f>[1]listings!H1283&amp;[1]listings!I1283&amp;[1]listings!G1283</f>
        <v>Entire rental unitEntire home/aptBogenhausen</v>
      </c>
      <c r="W1283" s="1" t="str">
        <f>[1]listings!G1283&amp;[1]listings!H1283&amp;[1]listings!I1283&amp;[1]listings!J1283</f>
        <v>BogenhausenEntire rental unitEntire home/apt5</v>
      </c>
      <c r="X1283" s="38">
        <v>48.132460000000002</v>
      </c>
      <c r="Y1283" s="38">
        <v>11.566649999999999</v>
      </c>
    </row>
    <row r="1284" spans="1:25" ht="16" x14ac:dyDescent="0.2">
      <c r="A1284" s="1">
        <v>28559393</v>
      </c>
      <c r="B1284" s="1" t="s">
        <v>2020</v>
      </c>
      <c r="C1284" s="1">
        <v>64528113</v>
      </c>
      <c r="D1284" s="1" t="s">
        <v>1048</v>
      </c>
      <c r="E1284" s="3">
        <v>42455</v>
      </c>
      <c r="F1284" s="1">
        <v>2</v>
      </c>
      <c r="G1284" s="1" t="s">
        <v>39</v>
      </c>
      <c r="H1284" s="1" t="s">
        <v>32</v>
      </c>
      <c r="I1284" s="1" t="s">
        <v>33</v>
      </c>
      <c r="J1284" s="1">
        <v>2</v>
      </c>
      <c r="K1284" s="2">
        <v>115</v>
      </c>
      <c r="L1284" s="2">
        <f>IF(ISBLANK(K1284),_xlfn.XLOOKUP(U1284,'[1]AVG PRICE'!E:E,'[1]AVG PRICE'!D:D,""),[1]listings!K1284)</f>
        <v>115</v>
      </c>
      <c r="M1284" s="1">
        <v>4</v>
      </c>
      <c r="N1284" s="1">
        <v>30</v>
      </c>
      <c r="O1284" s="1">
        <v>56</v>
      </c>
      <c r="P1284" s="2">
        <f t="shared" si="40"/>
        <v>1955</v>
      </c>
      <c r="Q1284" s="1">
        <v>4.88</v>
      </c>
      <c r="R1284" s="1">
        <f>IF(ISBLANK(S1284),_xlfn.XLOOKUP(V1284,'[1]AVG REVIEWS'!E:E,'[1]AVG REVIEWS'!D:D,""),[1]listings!S1284)</f>
        <v>0.71</v>
      </c>
      <c r="S1284" s="1">
        <v>0.71</v>
      </c>
      <c r="T1284" s="1">
        <f>IF(ISBLANK(Q1284),_xlfn.XLOOKUP(W1284,'[1]AVG SCORE'!F:F,'[1]AVG SCORE'!E:E,""),[1]listings!Q1284)</f>
        <v>4.88</v>
      </c>
      <c r="U1284" s="1" t="str">
        <f t="shared" si="41"/>
        <v>MaxvorstadtEntire home/apt2</v>
      </c>
      <c r="V1284" s="1" t="str">
        <f>[1]listings!H1284&amp;[1]listings!I1284&amp;[1]listings!G1284</f>
        <v>Entire rental unitEntire home/aptMaxvorstadt</v>
      </c>
      <c r="W1284" s="1" t="str">
        <f>[1]listings!G1284&amp;[1]listings!H1284&amp;[1]listings!I1284&amp;[1]listings!J1284</f>
        <v>MaxvorstadtEntire rental unitEntire home/apt2</v>
      </c>
      <c r="X1284" s="38">
        <v>48.136450000000004</v>
      </c>
      <c r="Y1284" s="38">
        <v>11.51789</v>
      </c>
    </row>
    <row r="1285" spans="1:25" ht="16" x14ac:dyDescent="0.2">
      <c r="A1285" s="1">
        <v>28564351</v>
      </c>
      <c r="B1285" s="1" t="s">
        <v>2021</v>
      </c>
      <c r="C1285" s="1">
        <v>213665804</v>
      </c>
      <c r="D1285" s="1" t="s">
        <v>1725</v>
      </c>
      <c r="E1285" s="3">
        <v>43348</v>
      </c>
      <c r="F1285" s="1">
        <v>3</v>
      </c>
      <c r="G1285" s="1" t="s">
        <v>42</v>
      </c>
      <c r="H1285" s="1" t="s">
        <v>422</v>
      </c>
      <c r="I1285" s="1" t="s">
        <v>33</v>
      </c>
      <c r="J1285" s="1">
        <v>4</v>
      </c>
      <c r="L1285" s="2">
        <f>IF(ISBLANK(K1285),_xlfn.XLOOKUP(U1285,'[1]AVG PRICE'!E:E,'[1]AVG PRICE'!D:D,""),[1]listings!K1285)</f>
        <v>155.96</v>
      </c>
      <c r="M1285" s="1">
        <v>1</v>
      </c>
      <c r="N1285" s="1">
        <v>1125</v>
      </c>
      <c r="O1285" s="1">
        <v>23</v>
      </c>
      <c r="P1285" s="2">
        <f t="shared" si="40"/>
        <v>87805.48000000001</v>
      </c>
      <c r="Q1285" s="1">
        <v>4.3499999999999996</v>
      </c>
      <c r="R1285" s="1">
        <f>IF(ISBLANK(S1285),_xlfn.XLOOKUP(V1285,'[1]AVG REVIEWS'!E:E,'[1]AVG REVIEWS'!D:D,""),[1]listings!S1285)</f>
        <v>0.28999999999999998</v>
      </c>
      <c r="S1285" s="1">
        <v>0.28999999999999998</v>
      </c>
      <c r="T1285" s="1">
        <f>IF(ISBLANK(Q1285),_xlfn.XLOOKUP(W1285,'[1]AVG SCORE'!F:F,'[1]AVG SCORE'!E:E,""),[1]listings!Q1285)</f>
        <v>4.3499999999999996</v>
      </c>
      <c r="U1285" s="1" t="str">
        <f t="shared" si="41"/>
        <v>Pasing-ObermenzingEntire home/apt4</v>
      </c>
      <c r="V1285" s="1" t="str">
        <f>[1]listings!H1285&amp;[1]listings!I1285&amp;[1]listings!G1285</f>
        <v>Camper/RVEntire home/aptPasing-Obermenzing</v>
      </c>
      <c r="W1285" s="1" t="str">
        <f>[1]listings!G1285&amp;[1]listings!H1285&amp;[1]listings!I1285&amp;[1]listings!J1285</f>
        <v>Pasing-ObermenzingCamper/RVEntire home/apt4</v>
      </c>
      <c r="X1285" s="38">
        <v>48.1214599609375</v>
      </c>
      <c r="Y1285" s="38">
        <v>11.5777397155762</v>
      </c>
    </row>
    <row r="1286" spans="1:25" ht="16" x14ac:dyDescent="0.2">
      <c r="A1286" s="1">
        <v>28572447</v>
      </c>
      <c r="B1286" s="1" t="s">
        <v>2022</v>
      </c>
      <c r="C1286" s="1">
        <v>30818574</v>
      </c>
      <c r="D1286" s="1" t="s">
        <v>289</v>
      </c>
      <c r="E1286" s="3">
        <v>42102</v>
      </c>
      <c r="F1286" s="1">
        <v>2</v>
      </c>
      <c r="G1286" s="1" t="s">
        <v>71</v>
      </c>
      <c r="H1286" s="1" t="s">
        <v>32</v>
      </c>
      <c r="I1286" s="1" t="s">
        <v>33</v>
      </c>
      <c r="J1286" s="1">
        <v>2</v>
      </c>
      <c r="K1286" s="2">
        <v>220</v>
      </c>
      <c r="L1286" s="2">
        <f>IF(ISBLANK(K1286),_xlfn.XLOOKUP(U1286,'[1]AVG PRICE'!E:E,'[1]AVG PRICE'!D:D,""),[1]listings!K1286)</f>
        <v>220</v>
      </c>
      <c r="M1286" s="1">
        <v>3</v>
      </c>
      <c r="N1286" s="1">
        <v>1125</v>
      </c>
      <c r="O1286" s="1">
        <v>14</v>
      </c>
      <c r="P1286" s="2">
        <f t="shared" si="40"/>
        <v>124080</v>
      </c>
      <c r="Q1286" s="1">
        <v>4.6399999999999997</v>
      </c>
      <c r="R1286" s="1">
        <f>IF(ISBLANK(S1286),_xlfn.XLOOKUP(V1286,'[1]AVG REVIEWS'!E:E,'[1]AVG REVIEWS'!D:D,""),[1]listings!S1286)</f>
        <v>0.21</v>
      </c>
      <c r="S1286" s="1">
        <v>0.21</v>
      </c>
      <c r="T1286" s="1">
        <f>IF(ISBLANK(Q1286),_xlfn.XLOOKUP(W1286,'[1]AVG SCORE'!F:F,'[1]AVG SCORE'!E:E,""),[1]listings!Q1286)</f>
        <v>4.6399999999999997</v>
      </c>
      <c r="U1286" s="1" t="str">
        <f t="shared" si="41"/>
        <v>Ludwigsvorstadt-IsarvorstadtEntire home/apt2</v>
      </c>
      <c r="V1286" s="1" t="str">
        <f>[1]listings!H1286&amp;[1]listings!I1286&amp;[1]listings!G1286</f>
        <v>Entire rental unitEntire home/aptLudwigsvorstadt-Isarvorstadt</v>
      </c>
      <c r="W1286" s="1" t="str">
        <f>[1]listings!G1286&amp;[1]listings!H1286&amp;[1]listings!I1286&amp;[1]listings!J1286</f>
        <v>Ludwigsvorstadt-IsarvorstadtEntire rental unitEntire home/apt2</v>
      </c>
      <c r="X1286" s="38">
        <v>48.155099999999997</v>
      </c>
      <c r="Y1286" s="38">
        <v>11.55411</v>
      </c>
    </row>
    <row r="1287" spans="1:25" ht="16" x14ac:dyDescent="0.2">
      <c r="A1287" s="1">
        <v>28572563</v>
      </c>
      <c r="B1287" s="1" t="s">
        <v>2023</v>
      </c>
      <c r="C1287" s="1">
        <v>20673450</v>
      </c>
      <c r="D1287" s="1" t="s">
        <v>92</v>
      </c>
      <c r="E1287" s="3">
        <v>41880</v>
      </c>
      <c r="F1287" s="1">
        <v>2</v>
      </c>
      <c r="G1287" s="1" t="s">
        <v>100</v>
      </c>
      <c r="H1287" s="1" t="s">
        <v>86</v>
      </c>
      <c r="I1287" s="1" t="s">
        <v>33</v>
      </c>
      <c r="J1287" s="1">
        <v>6</v>
      </c>
      <c r="L1287" s="2">
        <f>IF(ISBLANK(K1287),_xlfn.XLOOKUP(U1287,'[1]AVG PRICE'!E:E,'[1]AVG PRICE'!D:D,""),[1]listings!K1287)</f>
        <v>317.75</v>
      </c>
      <c r="M1287" s="1">
        <v>1</v>
      </c>
      <c r="N1287" s="1">
        <v>14</v>
      </c>
      <c r="O1287" s="1">
        <v>18</v>
      </c>
      <c r="P1287" s="2">
        <f t="shared" si="40"/>
        <v>2383.125</v>
      </c>
      <c r="Q1287" s="1">
        <v>5</v>
      </c>
      <c r="R1287" s="1">
        <f>IF(ISBLANK(S1287),_xlfn.XLOOKUP(V1287,'[1]AVG REVIEWS'!E:E,'[1]AVG REVIEWS'!D:D,""),[1]listings!S1287)</f>
        <v>0.23</v>
      </c>
      <c r="S1287" s="1">
        <v>0.23</v>
      </c>
      <c r="T1287" s="1">
        <f>IF(ISBLANK(Q1287),_xlfn.XLOOKUP(W1287,'[1]AVG SCORE'!F:F,'[1]AVG SCORE'!E:E,""),[1]listings!Q1287)</f>
        <v>5</v>
      </c>
      <c r="U1287" s="1" t="str">
        <f t="shared" si="41"/>
        <v>Untergiesing-HarlachingEntire home/apt6</v>
      </c>
      <c r="V1287" s="1" t="str">
        <f>[1]listings!H1287&amp;[1]listings!I1287&amp;[1]listings!G1287</f>
        <v>Entire townhouseEntire home/aptUntergiesing-Harlaching</v>
      </c>
      <c r="W1287" s="1" t="str">
        <f>[1]listings!G1287&amp;[1]listings!H1287&amp;[1]listings!I1287&amp;[1]listings!J1287</f>
        <v>Untergiesing-HarlachingEntire townhouseEntire home/apt6</v>
      </c>
      <c r="X1287" s="38">
        <v>48.135550000000002</v>
      </c>
      <c r="Y1287" s="38">
        <v>11.56245</v>
      </c>
    </row>
    <row r="1288" spans="1:25" ht="16" x14ac:dyDescent="0.2">
      <c r="A1288" s="1">
        <v>28579006</v>
      </c>
      <c r="B1288" s="1" t="s">
        <v>2024</v>
      </c>
      <c r="C1288" s="1">
        <v>94673752</v>
      </c>
      <c r="D1288" s="1" t="s">
        <v>110</v>
      </c>
      <c r="E1288" s="3">
        <v>42624</v>
      </c>
      <c r="F1288" s="1">
        <v>2</v>
      </c>
      <c r="G1288" s="1" t="s">
        <v>31</v>
      </c>
      <c r="H1288" s="1" t="s">
        <v>51</v>
      </c>
      <c r="I1288" s="1" t="s">
        <v>47</v>
      </c>
      <c r="J1288" s="1">
        <v>2</v>
      </c>
      <c r="K1288" s="2">
        <v>114</v>
      </c>
      <c r="L1288" s="2">
        <f>IF(ISBLANK(K1288),_xlfn.XLOOKUP(U1288,'[1]AVG PRICE'!E:E,'[1]AVG PRICE'!D:D,""),[1]listings!K1288)</f>
        <v>114</v>
      </c>
      <c r="M1288" s="1">
        <v>5</v>
      </c>
      <c r="N1288" s="1">
        <v>1125</v>
      </c>
      <c r="O1288" s="1">
        <v>6</v>
      </c>
      <c r="P1288" s="2">
        <f t="shared" si="40"/>
        <v>64410</v>
      </c>
      <c r="Q1288" s="1">
        <v>5</v>
      </c>
      <c r="R1288" s="1">
        <f>IF(ISBLANK(S1288),_xlfn.XLOOKUP(V1288,'[1]AVG REVIEWS'!E:E,'[1]AVG REVIEWS'!D:D,""),[1]listings!S1288)</f>
        <v>0.09</v>
      </c>
      <c r="S1288" s="1">
        <v>0.09</v>
      </c>
      <c r="T1288" s="1">
        <f>IF(ISBLANK(Q1288),_xlfn.XLOOKUP(W1288,'[1]AVG SCORE'!F:F,'[1]AVG SCORE'!E:E,""),[1]listings!Q1288)</f>
        <v>5</v>
      </c>
      <c r="U1288" s="1" t="str">
        <f t="shared" si="41"/>
        <v>HadernPrivate room2</v>
      </c>
      <c r="V1288" s="1" t="str">
        <f>[1]listings!H1288&amp;[1]listings!I1288&amp;[1]listings!G1288</f>
        <v>Private room in rental unitPrivate roomHadern</v>
      </c>
      <c r="W1288" s="1" t="str">
        <f>[1]listings!G1288&amp;[1]listings!H1288&amp;[1]listings!I1288&amp;[1]listings!J1288</f>
        <v>HadernPrivate room in rental unitPrivate room2</v>
      </c>
      <c r="X1288" s="38">
        <v>48.130009999999999</v>
      </c>
      <c r="Y1288" s="38">
        <v>11.64927</v>
      </c>
    </row>
    <row r="1289" spans="1:25" ht="16" x14ac:dyDescent="0.2">
      <c r="A1289" s="1">
        <v>28580754</v>
      </c>
      <c r="B1289" s="1" t="s">
        <v>2025</v>
      </c>
      <c r="C1289" s="1">
        <v>215712487</v>
      </c>
      <c r="D1289" s="1" t="s">
        <v>254</v>
      </c>
      <c r="E1289" s="3">
        <v>43359</v>
      </c>
      <c r="F1289" s="1">
        <v>1</v>
      </c>
      <c r="G1289" s="1" t="s">
        <v>45</v>
      </c>
      <c r="H1289" s="1" t="s">
        <v>32</v>
      </c>
      <c r="I1289" s="1" t="s">
        <v>33</v>
      </c>
      <c r="J1289" s="1">
        <v>6</v>
      </c>
      <c r="K1289" s="2">
        <v>315</v>
      </c>
      <c r="L1289" s="2">
        <f>IF(ISBLANK(K1289),_xlfn.XLOOKUP(U1289,'[1]AVG PRICE'!E:E,'[1]AVG PRICE'!D:D,""),[1]listings!K1289)</f>
        <v>315</v>
      </c>
      <c r="M1289" s="1">
        <v>4.9000000000000004</v>
      </c>
      <c r="N1289" s="1">
        <v>24</v>
      </c>
      <c r="O1289" s="1">
        <v>25</v>
      </c>
      <c r="P1289" s="2">
        <f t="shared" si="40"/>
        <v>4551.75</v>
      </c>
      <c r="Q1289" s="1">
        <v>4.92</v>
      </c>
      <c r="R1289" s="1">
        <f>IF(ISBLANK(S1289),_xlfn.XLOOKUP(V1289,'[1]AVG REVIEWS'!E:E,'[1]AVG REVIEWS'!D:D,""),[1]listings!S1289)</f>
        <v>0.32</v>
      </c>
      <c r="S1289" s="1">
        <v>0.32</v>
      </c>
      <c r="T1289" s="1">
        <f>IF(ISBLANK(Q1289),_xlfn.XLOOKUP(W1289,'[1]AVG SCORE'!F:F,'[1]AVG SCORE'!E:E,""),[1]listings!Q1289)</f>
        <v>4.92</v>
      </c>
      <c r="U1289" s="1" t="str">
        <f t="shared" si="41"/>
        <v>Sendling-WestparkEntire home/apt6</v>
      </c>
      <c r="V1289" s="1" t="str">
        <f>[1]listings!H1289&amp;[1]listings!I1289&amp;[1]listings!G1289</f>
        <v>Entire rental unitEntire home/aptSendling-Westpark</v>
      </c>
      <c r="W1289" s="1" t="str">
        <f>[1]listings!G1289&amp;[1]listings!H1289&amp;[1]listings!I1289&amp;[1]listings!J1289</f>
        <v>Sendling-WestparkEntire rental unitEntire home/apt6</v>
      </c>
      <c r="X1289" s="38">
        <v>48.168030000000002</v>
      </c>
      <c r="Y1289" s="38">
        <v>11.64663</v>
      </c>
    </row>
    <row r="1290" spans="1:25" ht="16" x14ac:dyDescent="0.2">
      <c r="A1290" s="1">
        <v>28580967</v>
      </c>
      <c r="B1290" s="1" t="s">
        <v>2026</v>
      </c>
      <c r="C1290" s="1">
        <v>215701313</v>
      </c>
      <c r="D1290" s="1" t="s">
        <v>338</v>
      </c>
      <c r="E1290" s="3">
        <v>43359</v>
      </c>
      <c r="F1290" s="1">
        <v>6</v>
      </c>
      <c r="G1290" s="1" t="s">
        <v>113</v>
      </c>
      <c r="H1290" s="1" t="s">
        <v>46</v>
      </c>
      <c r="I1290" s="1" t="s">
        <v>47</v>
      </c>
      <c r="J1290" s="1">
        <v>4</v>
      </c>
      <c r="K1290" s="2">
        <v>102</v>
      </c>
      <c r="L1290" s="2">
        <f>IF(ISBLANK(K1290),_xlfn.XLOOKUP(U1290,'[1]AVG PRICE'!E:E,'[1]AVG PRICE'!D:D,""),[1]listings!K1290)</f>
        <v>102</v>
      </c>
      <c r="M1290" s="1">
        <v>2</v>
      </c>
      <c r="N1290" s="1">
        <v>30</v>
      </c>
      <c r="O1290" s="1">
        <v>8</v>
      </c>
      <c r="P1290" s="2">
        <f t="shared" si="40"/>
        <v>1632</v>
      </c>
      <c r="Q1290" s="1">
        <v>4.38</v>
      </c>
      <c r="R1290" s="1">
        <f>IF(ISBLANK(S1290),_xlfn.XLOOKUP(V1290,'[1]AVG REVIEWS'!E:E,'[1]AVG REVIEWS'!D:D,""),[1]listings!S1290)</f>
        <v>0.1</v>
      </c>
      <c r="S1290" s="1">
        <v>0.1</v>
      </c>
      <c r="T1290" s="1">
        <f>IF(ISBLANK(Q1290),_xlfn.XLOOKUP(W1290,'[1]AVG SCORE'!F:F,'[1]AVG SCORE'!E:E,""),[1]listings!Q1290)</f>
        <v>4.38</v>
      </c>
      <c r="U1290" s="1" t="str">
        <f t="shared" si="41"/>
        <v>Tudering-RiemPrivate room4</v>
      </c>
      <c r="V1290" s="1" t="str">
        <f>[1]listings!H1290&amp;[1]listings!I1290&amp;[1]listings!G1290</f>
        <v>Private room in homePrivate roomTudering-Riem</v>
      </c>
      <c r="W1290" s="1" t="str">
        <f>[1]listings!G1290&amp;[1]listings!H1290&amp;[1]listings!I1290&amp;[1]listings!J1290</f>
        <v>Tudering-RiemPrivate room in homePrivate room4</v>
      </c>
      <c r="X1290" s="38">
        <v>48.137039999999999</v>
      </c>
      <c r="Y1290" s="38">
        <v>11.54358</v>
      </c>
    </row>
    <row r="1291" spans="1:25" ht="16" x14ac:dyDescent="0.2">
      <c r="A1291" s="1">
        <v>28583302</v>
      </c>
      <c r="B1291" s="1" t="s">
        <v>2027</v>
      </c>
      <c r="C1291" s="1">
        <v>29594117</v>
      </c>
      <c r="D1291" s="1" t="s">
        <v>2028</v>
      </c>
      <c r="E1291" s="3">
        <v>42081</v>
      </c>
      <c r="F1291" s="1">
        <v>1</v>
      </c>
      <c r="G1291" s="1" t="s">
        <v>42</v>
      </c>
      <c r="H1291" s="1" t="s">
        <v>32</v>
      </c>
      <c r="I1291" s="1" t="s">
        <v>33</v>
      </c>
      <c r="J1291" s="1">
        <v>7</v>
      </c>
      <c r="K1291" s="2">
        <v>290</v>
      </c>
      <c r="L1291" s="2">
        <f>IF(ISBLANK(K1291),_xlfn.XLOOKUP(U1291,'[1]AVG PRICE'!E:E,'[1]AVG PRICE'!D:D,""),[1]listings!K1291)</f>
        <v>290</v>
      </c>
      <c r="M1291" s="1">
        <v>3</v>
      </c>
      <c r="N1291" s="1">
        <v>1125</v>
      </c>
      <c r="O1291" s="1">
        <v>5</v>
      </c>
      <c r="P1291" s="2">
        <f t="shared" si="40"/>
        <v>163560</v>
      </c>
      <c r="Q1291" s="1">
        <v>5</v>
      </c>
      <c r="R1291" s="1">
        <f>IF(ISBLANK(S1291),_xlfn.XLOOKUP(V1291,'[1]AVG REVIEWS'!E:E,'[1]AVG REVIEWS'!D:D,""),[1]listings!S1291)</f>
        <v>0.11</v>
      </c>
      <c r="S1291" s="1">
        <v>0.11</v>
      </c>
      <c r="T1291" s="1">
        <f>IF(ISBLANK(Q1291),_xlfn.XLOOKUP(W1291,'[1]AVG SCORE'!F:F,'[1]AVG SCORE'!E:E,""),[1]listings!Q1291)</f>
        <v>5</v>
      </c>
      <c r="U1291" s="1" t="str">
        <f t="shared" si="41"/>
        <v>Pasing-ObermenzingEntire home/apt7</v>
      </c>
      <c r="V1291" s="1" t="str">
        <f>[1]listings!H1291&amp;[1]listings!I1291&amp;[1]listings!G1291</f>
        <v>Entire rental unitEntire home/aptPasing-Obermenzing</v>
      </c>
      <c r="W1291" s="1" t="str">
        <f>[1]listings!G1291&amp;[1]listings!H1291&amp;[1]listings!I1291&amp;[1]listings!J1291</f>
        <v>Pasing-ObermenzingEntire rental unitEntire home/apt7</v>
      </c>
      <c r="X1291" s="38">
        <v>48.215739999999997</v>
      </c>
      <c r="Y1291" s="38">
        <v>11.535970000000001</v>
      </c>
    </row>
    <row r="1292" spans="1:25" ht="16" x14ac:dyDescent="0.2">
      <c r="A1292" s="1">
        <v>28585025</v>
      </c>
      <c r="B1292" s="1" t="s">
        <v>2029</v>
      </c>
      <c r="C1292" s="1">
        <v>187519223</v>
      </c>
      <c r="D1292" s="1" t="s">
        <v>948</v>
      </c>
      <c r="E1292" s="3">
        <v>43222</v>
      </c>
      <c r="F1292" s="1">
        <v>2</v>
      </c>
      <c r="G1292" s="1" t="s">
        <v>174</v>
      </c>
      <c r="H1292" s="1" t="s">
        <v>46</v>
      </c>
      <c r="I1292" s="1" t="s">
        <v>47</v>
      </c>
      <c r="J1292" s="1">
        <v>2</v>
      </c>
      <c r="K1292" s="2">
        <v>57</v>
      </c>
      <c r="L1292" s="2">
        <f>IF(ISBLANK(K1292),_xlfn.XLOOKUP(U1292,'[1]AVG PRICE'!E:E,'[1]AVG PRICE'!D:D,""),[1]listings!K1292)</f>
        <v>57</v>
      </c>
      <c r="M1292" s="1">
        <v>2</v>
      </c>
      <c r="N1292" s="1">
        <v>1125</v>
      </c>
      <c r="O1292" s="1">
        <v>123</v>
      </c>
      <c r="P1292" s="2">
        <f t="shared" si="40"/>
        <v>32119.5</v>
      </c>
      <c r="Q1292" s="1">
        <v>4.9800000000000004</v>
      </c>
      <c r="R1292" s="1">
        <f>IF(ISBLANK(S1292),_xlfn.XLOOKUP(V1292,'[1]AVG REVIEWS'!E:E,'[1]AVG REVIEWS'!D:D,""),[1]listings!S1292)</f>
        <v>1.56</v>
      </c>
      <c r="S1292" s="1">
        <v>1.56</v>
      </c>
      <c r="T1292" s="1">
        <f>IF(ISBLANK(Q1292),_xlfn.XLOOKUP(W1292,'[1]AVG SCORE'!F:F,'[1]AVG SCORE'!E:E,""),[1]listings!Q1292)</f>
        <v>4.9800000000000004</v>
      </c>
      <c r="U1292" s="1" t="str">
        <f t="shared" si="41"/>
        <v>Milbertshofen-Am HartPrivate room2</v>
      </c>
      <c r="V1292" s="1" t="str">
        <f>[1]listings!H1292&amp;[1]listings!I1292&amp;[1]listings!G1292</f>
        <v>Private room in homePrivate roomMilbertshofen-Am Hart</v>
      </c>
      <c r="W1292" s="1" t="str">
        <f>[1]listings!G1292&amp;[1]listings!H1292&amp;[1]listings!I1292&amp;[1]listings!J1292</f>
        <v>Milbertshofen-Am HartPrivate room in homePrivate room2</v>
      </c>
      <c r="X1292" s="38">
        <v>48.15278</v>
      </c>
      <c r="Y1292" s="38">
        <v>11.57422</v>
      </c>
    </row>
    <row r="1293" spans="1:25" ht="16" x14ac:dyDescent="0.2">
      <c r="A1293" s="1">
        <v>28626244</v>
      </c>
      <c r="B1293" s="1" t="s">
        <v>2030</v>
      </c>
      <c r="C1293" s="1">
        <v>53785656</v>
      </c>
      <c r="D1293" s="1" t="s">
        <v>1128</v>
      </c>
      <c r="E1293" s="3">
        <v>42377</v>
      </c>
      <c r="F1293" s="1">
        <v>1</v>
      </c>
      <c r="G1293" s="1" t="s">
        <v>39</v>
      </c>
      <c r="H1293" s="1" t="s">
        <v>32</v>
      </c>
      <c r="I1293" s="1" t="s">
        <v>33</v>
      </c>
      <c r="J1293" s="1">
        <v>4</v>
      </c>
      <c r="K1293" s="2">
        <v>148</v>
      </c>
      <c r="L1293" s="2">
        <f>IF(ISBLANK(K1293),_xlfn.XLOOKUP(U1293,'[1]AVG PRICE'!E:E,'[1]AVG PRICE'!D:D,""),[1]listings!K1293)</f>
        <v>148</v>
      </c>
      <c r="M1293" s="1">
        <v>3</v>
      </c>
      <c r="N1293" s="1">
        <v>60</v>
      </c>
      <c r="O1293" s="1">
        <v>145</v>
      </c>
      <c r="P1293" s="2">
        <f t="shared" si="40"/>
        <v>4662</v>
      </c>
      <c r="Q1293" s="1">
        <v>4.9400000000000004</v>
      </c>
      <c r="R1293" s="1">
        <f>IF(ISBLANK(S1293),_xlfn.XLOOKUP(V1293,'[1]AVG REVIEWS'!E:E,'[1]AVG REVIEWS'!D:D,""),[1]listings!S1293)</f>
        <v>1.86</v>
      </c>
      <c r="S1293" s="1">
        <v>1.86</v>
      </c>
      <c r="T1293" s="1">
        <f>IF(ISBLANK(Q1293),_xlfn.XLOOKUP(W1293,'[1]AVG SCORE'!F:F,'[1]AVG SCORE'!E:E,""),[1]listings!Q1293)</f>
        <v>4.9400000000000004</v>
      </c>
      <c r="U1293" s="1" t="str">
        <f t="shared" si="41"/>
        <v>MaxvorstadtEntire home/apt4</v>
      </c>
      <c r="V1293" s="1" t="str">
        <f>[1]listings!H1293&amp;[1]listings!I1293&amp;[1]listings!G1293</f>
        <v>Entire rental unitEntire home/aptMaxvorstadt</v>
      </c>
      <c r="W1293" s="1" t="str">
        <f>[1]listings!G1293&amp;[1]listings!H1293&amp;[1]listings!I1293&amp;[1]listings!J1293</f>
        <v>MaxvorstadtEntire rental unitEntire home/apt4</v>
      </c>
      <c r="X1293" s="38">
        <v>48.127679999999998</v>
      </c>
      <c r="Y1293" s="38">
        <v>11.54232</v>
      </c>
    </row>
    <row r="1294" spans="1:25" ht="16" x14ac:dyDescent="0.2">
      <c r="A1294" s="1">
        <v>28628133</v>
      </c>
      <c r="B1294" s="1" t="s">
        <v>2031</v>
      </c>
      <c r="C1294" s="1">
        <v>62782400</v>
      </c>
      <c r="D1294" s="1" t="s">
        <v>2032</v>
      </c>
      <c r="E1294" s="3">
        <v>42442</v>
      </c>
      <c r="F1294" s="1">
        <v>2</v>
      </c>
      <c r="G1294" s="1" t="s">
        <v>50</v>
      </c>
      <c r="H1294" s="1" t="s">
        <v>32</v>
      </c>
      <c r="I1294" s="1" t="s">
        <v>33</v>
      </c>
      <c r="J1294" s="1">
        <v>1</v>
      </c>
      <c r="L1294" s="2">
        <f>IF(ISBLANK(K1294),_xlfn.XLOOKUP(U1294,'[1]AVG PRICE'!E:E,'[1]AVG PRICE'!D:D,""),[1]listings!K1294)</f>
        <v>114.63636363636364</v>
      </c>
      <c r="M1294" s="1">
        <v>4</v>
      </c>
      <c r="N1294" s="1">
        <v>1125</v>
      </c>
      <c r="O1294" s="1">
        <v>13</v>
      </c>
      <c r="P1294" s="2">
        <f t="shared" si="40"/>
        <v>64712.227272727272</v>
      </c>
      <c r="Q1294" s="1">
        <v>5</v>
      </c>
      <c r="R1294" s="1">
        <f>IF(ISBLANK(S1294),_xlfn.XLOOKUP(V1294,'[1]AVG REVIEWS'!E:E,'[1]AVG REVIEWS'!D:D,""),[1]listings!S1294)</f>
        <v>0.16</v>
      </c>
      <c r="S1294" s="1">
        <v>0.16</v>
      </c>
      <c r="T1294" s="1">
        <f>IF(ISBLANK(Q1294),_xlfn.XLOOKUP(W1294,'[1]AVG SCORE'!F:F,'[1]AVG SCORE'!E:E,""),[1]listings!Q1294)</f>
        <v>5</v>
      </c>
      <c r="U1294" s="1" t="str">
        <f t="shared" si="41"/>
        <v>Schwabing-WestEntire home/apt1</v>
      </c>
      <c r="V1294" s="1" t="str">
        <f>[1]listings!H1294&amp;[1]listings!I1294&amp;[1]listings!G1294</f>
        <v>Entire rental unitEntire home/aptSchwabing-West</v>
      </c>
      <c r="W1294" s="1" t="str">
        <f>[1]listings!G1294&amp;[1]listings!H1294&amp;[1]listings!I1294&amp;[1]listings!J1294</f>
        <v>Schwabing-WestEntire rental unitEntire home/apt1</v>
      </c>
      <c r="X1294" s="38">
        <v>48.139400000000002</v>
      </c>
      <c r="Y1294" s="38">
        <v>11.61984</v>
      </c>
    </row>
    <row r="1295" spans="1:25" ht="16" x14ac:dyDescent="0.2">
      <c r="A1295" s="1">
        <v>28638213</v>
      </c>
      <c r="B1295" s="1" t="s">
        <v>2033</v>
      </c>
      <c r="C1295" s="1">
        <v>1589905</v>
      </c>
      <c r="D1295" s="1" t="s">
        <v>559</v>
      </c>
      <c r="E1295" s="3">
        <v>40918</v>
      </c>
      <c r="F1295" s="1">
        <v>1</v>
      </c>
      <c r="G1295" s="1" t="s">
        <v>71</v>
      </c>
      <c r="H1295" s="1" t="s">
        <v>32</v>
      </c>
      <c r="I1295" s="1" t="s">
        <v>33</v>
      </c>
      <c r="J1295" s="1">
        <v>2</v>
      </c>
      <c r="K1295" s="2">
        <v>108</v>
      </c>
      <c r="L1295" s="2">
        <f>IF(ISBLANK(K1295),_xlfn.XLOOKUP(U1295,'[1]AVG PRICE'!E:E,'[1]AVG PRICE'!D:D,""),[1]listings!K1295)</f>
        <v>108</v>
      </c>
      <c r="M1295" s="1">
        <v>1</v>
      </c>
      <c r="N1295" s="1">
        <v>31</v>
      </c>
      <c r="O1295" s="1">
        <v>2</v>
      </c>
      <c r="P1295" s="2">
        <f t="shared" si="40"/>
        <v>1728</v>
      </c>
      <c r="Q1295" s="1">
        <v>5</v>
      </c>
      <c r="R1295" s="1">
        <f>IF(ISBLANK(S1295),_xlfn.XLOOKUP(V1295,'[1]AVG REVIEWS'!E:E,'[1]AVG REVIEWS'!D:D,""),[1]listings!S1295)</f>
        <v>0.36</v>
      </c>
      <c r="S1295" s="1">
        <v>0.36</v>
      </c>
      <c r="T1295" s="1">
        <f>IF(ISBLANK(Q1295),_xlfn.XLOOKUP(W1295,'[1]AVG SCORE'!F:F,'[1]AVG SCORE'!E:E,""),[1]listings!Q1295)</f>
        <v>5</v>
      </c>
      <c r="U1295" s="1" t="str">
        <f t="shared" si="41"/>
        <v>Ludwigsvorstadt-IsarvorstadtEntire home/apt2</v>
      </c>
      <c r="V1295" s="1" t="str">
        <f>[1]listings!H1295&amp;[1]listings!I1295&amp;[1]listings!G1295</f>
        <v>Entire rental unitEntire home/aptLudwigsvorstadt-Isarvorstadt</v>
      </c>
      <c r="W1295" s="1" t="str">
        <f>[1]listings!G1295&amp;[1]listings!H1295&amp;[1]listings!I1295&amp;[1]listings!J1295</f>
        <v>Ludwigsvorstadt-IsarvorstadtEntire rental unitEntire home/apt2</v>
      </c>
      <c r="X1295" s="38">
        <v>48.125135</v>
      </c>
      <c r="Y1295" s="38">
        <v>11.561828</v>
      </c>
    </row>
    <row r="1296" spans="1:25" ht="16" x14ac:dyDescent="0.2">
      <c r="A1296" s="1">
        <v>28651800</v>
      </c>
      <c r="B1296" s="1" t="s">
        <v>2034</v>
      </c>
      <c r="C1296" s="1">
        <v>216192046</v>
      </c>
      <c r="D1296" s="1" t="s">
        <v>2035</v>
      </c>
      <c r="E1296" s="3">
        <v>43362</v>
      </c>
      <c r="F1296" s="1">
        <v>4</v>
      </c>
      <c r="G1296" s="1" t="s">
        <v>102</v>
      </c>
      <c r="H1296" s="1" t="s">
        <v>32</v>
      </c>
      <c r="I1296" s="1" t="s">
        <v>33</v>
      </c>
      <c r="J1296" s="1">
        <v>2</v>
      </c>
      <c r="K1296" s="2">
        <v>72</v>
      </c>
      <c r="L1296" s="2">
        <f>IF(ISBLANK(K1296),_xlfn.XLOOKUP(U1296,'[1]AVG PRICE'!E:E,'[1]AVG PRICE'!D:D,""),[1]listings!K1296)</f>
        <v>72</v>
      </c>
      <c r="M1296" s="1">
        <v>7</v>
      </c>
      <c r="N1296" s="1">
        <v>120</v>
      </c>
      <c r="O1296" s="1">
        <v>14</v>
      </c>
      <c r="P1296" s="2">
        <f t="shared" si="40"/>
        <v>4572</v>
      </c>
      <c r="Q1296" s="1">
        <v>4.21</v>
      </c>
      <c r="R1296" s="1">
        <f>IF(ISBLANK(S1296),_xlfn.XLOOKUP(V1296,'[1]AVG REVIEWS'!E:E,'[1]AVG REVIEWS'!D:D,""),[1]listings!S1296)</f>
        <v>0.19</v>
      </c>
      <c r="S1296" s="1">
        <v>0.19</v>
      </c>
      <c r="T1296" s="1">
        <f>IF(ISBLANK(Q1296),_xlfn.XLOOKUP(W1296,'[1]AVG SCORE'!F:F,'[1]AVG SCORE'!E:E,""),[1]listings!Q1296)</f>
        <v>4.21</v>
      </c>
      <c r="U1296" s="1" t="str">
        <f t="shared" si="41"/>
        <v>ObergiesingEntire home/apt2</v>
      </c>
      <c r="V1296" s="1" t="str">
        <f>[1]listings!H1296&amp;[1]listings!I1296&amp;[1]listings!G1296</f>
        <v>Entire rental unitEntire home/aptObergiesing</v>
      </c>
      <c r="W1296" s="1" t="str">
        <f>[1]listings!G1296&amp;[1]listings!H1296&amp;[1]listings!I1296&amp;[1]listings!J1296</f>
        <v>ObergiesingEntire rental unitEntire home/apt2</v>
      </c>
      <c r="X1296" s="38">
        <v>48.148620000000001</v>
      </c>
      <c r="Y1296" s="38">
        <v>11.55579</v>
      </c>
    </row>
    <row r="1297" spans="1:25" ht="16" x14ac:dyDescent="0.2">
      <c r="A1297" s="1">
        <v>28651801</v>
      </c>
      <c r="B1297" s="1" t="s">
        <v>2036</v>
      </c>
      <c r="C1297" s="1">
        <v>216192046</v>
      </c>
      <c r="D1297" s="1" t="s">
        <v>2035</v>
      </c>
      <c r="E1297" s="3">
        <v>43362</v>
      </c>
      <c r="F1297" s="1">
        <v>4</v>
      </c>
      <c r="G1297" s="1" t="s">
        <v>85</v>
      </c>
      <c r="H1297" s="1" t="s">
        <v>32</v>
      </c>
      <c r="I1297" s="1" t="s">
        <v>33</v>
      </c>
      <c r="J1297" s="1">
        <v>2</v>
      </c>
      <c r="K1297" s="2">
        <v>130</v>
      </c>
      <c r="L1297" s="2">
        <f>IF(ISBLANK(K1297),_xlfn.XLOOKUP(U1297,'[1]AVG PRICE'!E:E,'[1]AVG PRICE'!D:D,""),[1]listings!K1297)</f>
        <v>130</v>
      </c>
      <c r="M1297" s="1">
        <v>5</v>
      </c>
      <c r="N1297" s="1">
        <v>200</v>
      </c>
      <c r="O1297" s="1">
        <v>2</v>
      </c>
      <c r="P1297" s="2">
        <f t="shared" si="40"/>
        <v>13325</v>
      </c>
      <c r="Q1297" s="1">
        <v>5</v>
      </c>
      <c r="R1297" s="1">
        <f>IF(ISBLANK(S1297),_xlfn.XLOOKUP(V1297,'[1]AVG REVIEWS'!E:E,'[1]AVG REVIEWS'!D:D,""),[1]listings!S1297)</f>
        <v>0.06</v>
      </c>
      <c r="S1297" s="1">
        <v>0.06</v>
      </c>
      <c r="T1297" s="1">
        <f>IF(ISBLANK(Q1297),_xlfn.XLOOKUP(W1297,'[1]AVG SCORE'!F:F,'[1]AVG SCORE'!E:E,""),[1]listings!Q1297)</f>
        <v>5</v>
      </c>
      <c r="U1297" s="1" t="str">
        <f t="shared" si="41"/>
        <v>Ramersdorf-PerlachEntire home/apt2</v>
      </c>
      <c r="V1297" s="1" t="str">
        <f>[1]listings!H1297&amp;[1]listings!I1297&amp;[1]listings!G1297</f>
        <v>Entire rental unitEntire home/aptRamersdorf-Perlach</v>
      </c>
      <c r="W1297" s="1" t="str">
        <f>[1]listings!G1297&amp;[1]listings!H1297&amp;[1]listings!I1297&amp;[1]listings!J1297</f>
        <v>Ramersdorf-PerlachEntire rental unitEntire home/apt2</v>
      </c>
      <c r="X1297" s="38">
        <v>48.11551</v>
      </c>
      <c r="Y1297" s="38">
        <v>11.6036</v>
      </c>
    </row>
    <row r="1298" spans="1:25" ht="16" x14ac:dyDescent="0.2">
      <c r="A1298" s="1">
        <v>28661182</v>
      </c>
      <c r="B1298" s="1" t="s">
        <v>2037</v>
      </c>
      <c r="C1298" s="1">
        <v>8645725</v>
      </c>
      <c r="D1298" s="1" t="s">
        <v>2038</v>
      </c>
      <c r="E1298" s="3">
        <v>41522</v>
      </c>
      <c r="F1298" s="1">
        <v>1</v>
      </c>
      <c r="G1298" s="1" t="s">
        <v>174</v>
      </c>
      <c r="H1298" s="1" t="s">
        <v>32</v>
      </c>
      <c r="I1298" s="1" t="s">
        <v>33</v>
      </c>
      <c r="J1298" s="1">
        <v>2</v>
      </c>
      <c r="K1298" s="2">
        <v>155</v>
      </c>
      <c r="L1298" s="2">
        <f>IF(ISBLANK(K1298),_xlfn.XLOOKUP(U1298,'[1]AVG PRICE'!E:E,'[1]AVG PRICE'!D:D,""),[1]listings!K1298)</f>
        <v>155</v>
      </c>
      <c r="M1298" s="1">
        <v>1</v>
      </c>
      <c r="N1298" s="1">
        <v>10</v>
      </c>
      <c r="O1298" s="1">
        <v>17</v>
      </c>
      <c r="P1298" s="2">
        <f t="shared" si="40"/>
        <v>852.5</v>
      </c>
      <c r="Q1298" s="1">
        <v>5</v>
      </c>
      <c r="R1298" s="1">
        <f>IF(ISBLANK(S1298),_xlfn.XLOOKUP(V1298,'[1]AVG REVIEWS'!E:E,'[1]AVG REVIEWS'!D:D,""),[1]listings!S1298)</f>
        <v>0.24</v>
      </c>
      <c r="S1298" s="1">
        <v>0.24</v>
      </c>
      <c r="T1298" s="1">
        <f>IF(ISBLANK(Q1298),_xlfn.XLOOKUP(W1298,'[1]AVG SCORE'!F:F,'[1]AVG SCORE'!E:E,""),[1]listings!Q1298)</f>
        <v>5</v>
      </c>
      <c r="U1298" s="1" t="str">
        <f t="shared" si="41"/>
        <v>Milbertshofen-Am HartEntire home/apt2</v>
      </c>
      <c r="V1298" s="1" t="str">
        <f>[1]listings!H1298&amp;[1]listings!I1298&amp;[1]listings!G1298</f>
        <v>Entire rental unitEntire home/aptMilbertshofen-Am Hart</v>
      </c>
      <c r="W1298" s="1" t="str">
        <f>[1]listings!G1298&amp;[1]listings!H1298&amp;[1]listings!I1298&amp;[1]listings!J1298</f>
        <v>Milbertshofen-Am HartEntire rental unitEntire home/apt2</v>
      </c>
      <c r="X1298" s="38">
        <v>48.144950000000001</v>
      </c>
      <c r="Y1298" s="38">
        <v>11.595090000000001</v>
      </c>
    </row>
    <row r="1299" spans="1:25" ht="16" x14ac:dyDescent="0.2">
      <c r="A1299" s="1">
        <v>28664976</v>
      </c>
      <c r="B1299" s="1" t="s">
        <v>2039</v>
      </c>
      <c r="C1299" s="1">
        <v>216272158</v>
      </c>
      <c r="D1299" s="1" t="s">
        <v>1582</v>
      </c>
      <c r="E1299" s="3">
        <v>43362</v>
      </c>
      <c r="F1299" s="1">
        <v>1</v>
      </c>
      <c r="G1299" s="1" t="s">
        <v>102</v>
      </c>
      <c r="H1299" s="1" t="s">
        <v>51</v>
      </c>
      <c r="I1299" s="1" t="s">
        <v>47</v>
      </c>
      <c r="J1299" s="1">
        <v>2</v>
      </c>
      <c r="K1299" s="2">
        <v>90</v>
      </c>
      <c r="L1299" s="2">
        <f>IF(ISBLANK(K1299),_xlfn.XLOOKUP(U1299,'[1]AVG PRICE'!E:E,'[1]AVG PRICE'!D:D,""),[1]listings!K1299)</f>
        <v>90</v>
      </c>
      <c r="M1299" s="1">
        <v>1</v>
      </c>
      <c r="N1299" s="1">
        <v>20</v>
      </c>
      <c r="O1299" s="1">
        <v>58</v>
      </c>
      <c r="P1299" s="2">
        <f t="shared" si="40"/>
        <v>945</v>
      </c>
      <c r="Q1299" s="1">
        <v>4.8600000000000003</v>
      </c>
      <c r="R1299" s="1">
        <f>IF(ISBLANK(S1299),_xlfn.XLOOKUP(V1299,'[1]AVG REVIEWS'!E:E,'[1]AVG REVIEWS'!D:D,""),[1]listings!S1299)</f>
        <v>0.74</v>
      </c>
      <c r="S1299" s="1">
        <v>0.74</v>
      </c>
      <c r="T1299" s="1">
        <f>IF(ISBLANK(Q1299),_xlfn.XLOOKUP(W1299,'[1]AVG SCORE'!F:F,'[1]AVG SCORE'!E:E,""),[1]listings!Q1299)</f>
        <v>4.8600000000000003</v>
      </c>
      <c r="U1299" s="1" t="str">
        <f t="shared" si="41"/>
        <v>ObergiesingPrivate room2</v>
      </c>
      <c r="V1299" s="1" t="str">
        <f>[1]listings!H1299&amp;[1]listings!I1299&amp;[1]listings!G1299</f>
        <v>Private room in rental unitPrivate roomObergiesing</v>
      </c>
      <c r="W1299" s="1" t="str">
        <f>[1]listings!G1299&amp;[1]listings!H1299&amp;[1]listings!I1299&amp;[1]listings!J1299</f>
        <v>ObergiesingPrivate room in rental unitPrivate room2</v>
      </c>
      <c r="X1299" s="38">
        <v>48.16095</v>
      </c>
      <c r="Y1299" s="38">
        <v>11.572900000000001</v>
      </c>
    </row>
    <row r="1300" spans="1:25" ht="16" x14ac:dyDescent="0.2">
      <c r="A1300" s="1">
        <v>28684580</v>
      </c>
      <c r="B1300" s="1" t="s">
        <v>2040</v>
      </c>
      <c r="C1300" s="1">
        <v>87917331</v>
      </c>
      <c r="D1300" s="1" t="s">
        <v>2041</v>
      </c>
      <c r="E1300" s="3">
        <v>42586</v>
      </c>
      <c r="F1300" s="1">
        <v>1</v>
      </c>
      <c r="G1300" s="1" t="s">
        <v>226</v>
      </c>
      <c r="H1300" s="1" t="s">
        <v>32</v>
      </c>
      <c r="I1300" s="1" t="s">
        <v>33</v>
      </c>
      <c r="J1300" s="1">
        <v>2</v>
      </c>
      <c r="L1300" s="2">
        <f>IF(ISBLANK(K1300),_xlfn.XLOOKUP(U1300,'[1]AVG PRICE'!E:E,'[1]AVG PRICE'!D:D,""),[1]listings!K1300)</f>
        <v>113.06666666666666</v>
      </c>
      <c r="M1300" s="1">
        <v>3</v>
      </c>
      <c r="N1300" s="1">
        <v>7</v>
      </c>
      <c r="O1300" s="1">
        <v>17</v>
      </c>
      <c r="P1300" s="2">
        <f t="shared" si="40"/>
        <v>565.33333333333326</v>
      </c>
      <c r="Q1300" s="1">
        <v>4.82</v>
      </c>
      <c r="R1300" s="1">
        <f>IF(ISBLANK(S1300),_xlfn.XLOOKUP(V1300,'[1]AVG REVIEWS'!E:E,'[1]AVG REVIEWS'!D:D,""),[1]listings!S1300)</f>
        <v>0.22</v>
      </c>
      <c r="S1300" s="1">
        <v>0.22</v>
      </c>
      <c r="T1300" s="1">
        <f>IF(ISBLANK(Q1300),_xlfn.XLOOKUP(W1300,'[1]AVG SCORE'!F:F,'[1]AVG SCORE'!E:E,""),[1]listings!Q1300)</f>
        <v>4.82</v>
      </c>
      <c r="U1300" s="1" t="str">
        <f t="shared" si="41"/>
        <v>LaimEntire home/apt2</v>
      </c>
      <c r="V1300" s="1" t="str">
        <f>[1]listings!H1300&amp;[1]listings!I1300&amp;[1]listings!G1300</f>
        <v>Entire rental unitEntire home/aptLaim</v>
      </c>
      <c r="W1300" s="1" t="str">
        <f>[1]listings!G1300&amp;[1]listings!H1300&amp;[1]listings!I1300&amp;[1]listings!J1300</f>
        <v>LaimEntire rental unitEntire home/apt2</v>
      </c>
      <c r="X1300" s="38">
        <v>48.156700000000001</v>
      </c>
      <c r="Y1300" s="38">
        <v>11.564550000000001</v>
      </c>
    </row>
    <row r="1301" spans="1:25" ht="16" x14ac:dyDescent="0.2">
      <c r="A1301" s="1">
        <v>28687549</v>
      </c>
      <c r="B1301" s="1" t="s">
        <v>2042</v>
      </c>
      <c r="C1301" s="1">
        <v>50780752</v>
      </c>
      <c r="D1301" s="1" t="s">
        <v>848</v>
      </c>
      <c r="E1301" s="3">
        <v>42345</v>
      </c>
      <c r="F1301" s="1">
        <v>1</v>
      </c>
      <c r="G1301" s="1" t="s">
        <v>651</v>
      </c>
      <c r="H1301" s="1" t="s">
        <v>51</v>
      </c>
      <c r="I1301" s="1" t="s">
        <v>47</v>
      </c>
      <c r="J1301" s="1">
        <v>2</v>
      </c>
      <c r="L1301" s="2">
        <f>IF(ISBLANK(K1301),_xlfn.XLOOKUP(U1301,'[1]AVG PRICE'!E:E,'[1]AVG PRICE'!D:D,""),[1]listings!K1301)</f>
        <v>67.900000000000006</v>
      </c>
      <c r="M1301" s="1">
        <v>1.3</v>
      </c>
      <c r="N1301" s="1">
        <v>1125</v>
      </c>
      <c r="O1301" s="1">
        <v>3</v>
      </c>
      <c r="P1301" s="2">
        <f t="shared" si="40"/>
        <v>38237.885000000002</v>
      </c>
      <c r="Q1301" s="1">
        <v>5</v>
      </c>
      <c r="R1301" s="1">
        <f>IF(ISBLANK(S1301),_xlfn.XLOOKUP(V1301,'[1]AVG REVIEWS'!E:E,'[1]AVG REVIEWS'!D:D,""),[1]listings!S1301)</f>
        <v>0.04</v>
      </c>
      <c r="S1301" s="1">
        <v>0.04</v>
      </c>
      <c r="T1301" s="1">
        <f>IF(ISBLANK(Q1301),_xlfn.XLOOKUP(W1301,'[1]AVG SCORE'!F:F,'[1]AVG SCORE'!E:E,""),[1]listings!Q1301)</f>
        <v>5</v>
      </c>
      <c r="U1301" s="1" t="str">
        <f t="shared" si="41"/>
        <v>Aubing-Lochhausen-LangwiedPrivate room2</v>
      </c>
      <c r="V1301" s="1" t="str">
        <f>[1]listings!H1301&amp;[1]listings!I1301&amp;[1]listings!G1301</f>
        <v>Private room in rental unitPrivate roomAubing-Lochhausen-Langwied</v>
      </c>
      <c r="W1301" s="1" t="str">
        <f>[1]listings!G1301&amp;[1]listings!H1301&amp;[1]listings!I1301&amp;[1]listings!J1301</f>
        <v>Aubing-Lochhausen-LangwiedPrivate room in rental unitPrivate room2</v>
      </c>
      <c r="X1301" s="38">
        <v>48.086840000000002</v>
      </c>
      <c r="Y1301" s="38">
        <v>11.517709999999999</v>
      </c>
    </row>
    <row r="1302" spans="1:25" ht="16" x14ac:dyDescent="0.2">
      <c r="A1302" s="1">
        <v>28689432</v>
      </c>
      <c r="B1302" s="1" t="s">
        <v>2043</v>
      </c>
      <c r="C1302" s="1">
        <v>138959286</v>
      </c>
      <c r="D1302" s="1" t="s">
        <v>552</v>
      </c>
      <c r="E1302" s="3">
        <v>42922</v>
      </c>
      <c r="F1302" s="1">
        <v>1</v>
      </c>
      <c r="G1302" s="1" t="s">
        <v>85</v>
      </c>
      <c r="H1302" s="1" t="s">
        <v>60</v>
      </c>
      <c r="I1302" s="1" t="s">
        <v>33</v>
      </c>
      <c r="J1302" s="1">
        <v>2</v>
      </c>
      <c r="K1302" s="2">
        <v>73</v>
      </c>
      <c r="L1302" s="2">
        <f>IF(ISBLANK(K1302),_xlfn.XLOOKUP(U1302,'[1]AVG PRICE'!E:E,'[1]AVG PRICE'!D:D,""),[1]listings!K1302)</f>
        <v>73</v>
      </c>
      <c r="M1302" s="1">
        <v>3</v>
      </c>
      <c r="N1302" s="1">
        <v>1125</v>
      </c>
      <c r="O1302" s="1">
        <v>144</v>
      </c>
      <c r="P1302" s="2">
        <f t="shared" si="40"/>
        <v>41172</v>
      </c>
      <c r="Q1302" s="1">
        <v>4.97</v>
      </c>
      <c r="R1302" s="1">
        <f>IF(ISBLANK(S1302),_xlfn.XLOOKUP(V1302,'[1]AVG REVIEWS'!E:E,'[1]AVG REVIEWS'!D:D,""),[1]listings!S1302)</f>
        <v>1.83</v>
      </c>
      <c r="S1302" s="1">
        <v>1.83</v>
      </c>
      <c r="T1302" s="1">
        <f>IF(ISBLANK(Q1302),_xlfn.XLOOKUP(W1302,'[1]AVG SCORE'!F:F,'[1]AVG SCORE'!E:E,""),[1]listings!Q1302)</f>
        <v>4.97</v>
      </c>
      <c r="U1302" s="1" t="str">
        <f t="shared" si="41"/>
        <v>Ramersdorf-PerlachEntire home/apt2</v>
      </c>
      <c r="V1302" s="1" t="str">
        <f>[1]listings!H1302&amp;[1]listings!I1302&amp;[1]listings!G1302</f>
        <v>Entire loftEntire home/aptRamersdorf-Perlach</v>
      </c>
      <c r="W1302" s="1" t="str">
        <f>[1]listings!G1302&amp;[1]listings!H1302&amp;[1]listings!I1302&amp;[1]listings!J1302</f>
        <v>Ramersdorf-PerlachEntire loftEntire home/apt2</v>
      </c>
      <c r="X1302" s="38">
        <v>48.133589999999998</v>
      </c>
      <c r="Y1302" s="38">
        <v>11.607200000000001</v>
      </c>
    </row>
    <row r="1303" spans="1:25" ht="16" x14ac:dyDescent="0.2">
      <c r="A1303" s="1">
        <v>28713552</v>
      </c>
      <c r="B1303" s="1" t="s">
        <v>2044</v>
      </c>
      <c r="C1303" s="1">
        <v>8829201</v>
      </c>
      <c r="D1303" s="1" t="s">
        <v>384</v>
      </c>
      <c r="E1303" s="3">
        <v>41531</v>
      </c>
      <c r="F1303" s="1">
        <v>7</v>
      </c>
      <c r="G1303" s="1" t="s">
        <v>31</v>
      </c>
      <c r="H1303" s="1" t="s">
        <v>166</v>
      </c>
      <c r="I1303" s="1" t="s">
        <v>47</v>
      </c>
      <c r="J1303" s="1">
        <v>3</v>
      </c>
      <c r="K1303" s="2">
        <v>80</v>
      </c>
      <c r="L1303" s="2">
        <f>IF(ISBLANK(K1303),_xlfn.XLOOKUP(U1303,'[1]AVG PRICE'!E:E,'[1]AVG PRICE'!D:D,""),[1]listings!K1303)</f>
        <v>80</v>
      </c>
      <c r="M1303" s="1">
        <v>2</v>
      </c>
      <c r="N1303" s="1">
        <v>1125</v>
      </c>
      <c r="O1303" s="1">
        <v>9</v>
      </c>
      <c r="P1303" s="2">
        <f t="shared" si="40"/>
        <v>45080</v>
      </c>
      <c r="Q1303" s="1">
        <v>4.4400000000000004</v>
      </c>
      <c r="R1303" s="1">
        <f>IF(ISBLANK(S1303),_xlfn.XLOOKUP(V1303,'[1]AVG REVIEWS'!E:E,'[1]AVG REVIEWS'!D:D,""),[1]listings!S1303)</f>
        <v>0.13</v>
      </c>
      <c r="S1303" s="1">
        <v>0.13</v>
      </c>
      <c r="T1303" s="1">
        <f>IF(ISBLANK(Q1303),_xlfn.XLOOKUP(W1303,'[1]AVG SCORE'!F:F,'[1]AVG SCORE'!E:E,""),[1]listings!Q1303)</f>
        <v>4.4400000000000004</v>
      </c>
      <c r="U1303" s="1" t="str">
        <f t="shared" si="41"/>
        <v>HadernPrivate room3</v>
      </c>
      <c r="V1303" s="1" t="str">
        <f>[1]listings!H1303&amp;[1]listings!I1303&amp;[1]listings!G1303</f>
        <v>Private room in townhousePrivate roomHadern</v>
      </c>
      <c r="W1303" s="1" t="str">
        <f>[1]listings!G1303&amp;[1]listings!H1303&amp;[1]listings!I1303&amp;[1]listings!J1303</f>
        <v>HadernPrivate room in townhousePrivate room3</v>
      </c>
      <c r="X1303" s="38">
        <v>48.140329999999999</v>
      </c>
      <c r="Y1303" s="38">
        <v>11.617649999999999</v>
      </c>
    </row>
    <row r="1304" spans="1:25" ht="16" x14ac:dyDescent="0.2">
      <c r="A1304" s="1">
        <v>28727579</v>
      </c>
      <c r="B1304" s="1" t="s">
        <v>2045</v>
      </c>
      <c r="C1304" s="1">
        <v>3304375</v>
      </c>
      <c r="D1304" s="1" t="s">
        <v>1261</v>
      </c>
      <c r="E1304" s="3">
        <v>41140</v>
      </c>
      <c r="F1304" s="1">
        <v>1</v>
      </c>
      <c r="G1304" s="1" t="s">
        <v>39</v>
      </c>
      <c r="H1304" s="1" t="s">
        <v>51</v>
      </c>
      <c r="I1304" s="1" t="s">
        <v>47</v>
      </c>
      <c r="J1304" s="1">
        <v>2</v>
      </c>
      <c r="K1304" s="2">
        <v>250</v>
      </c>
      <c r="L1304" s="2">
        <f>IF(ISBLANK(K1304),_xlfn.XLOOKUP(U1304,'[1]AVG PRICE'!E:E,'[1]AVG PRICE'!D:D,""),[1]listings!K1304)</f>
        <v>250</v>
      </c>
      <c r="M1304" s="1">
        <v>1</v>
      </c>
      <c r="N1304" s="1">
        <v>2</v>
      </c>
      <c r="O1304" s="1">
        <v>1</v>
      </c>
      <c r="P1304" s="2">
        <f t="shared" si="40"/>
        <v>375</v>
      </c>
      <c r="Q1304" s="1">
        <v>5</v>
      </c>
      <c r="R1304" s="1">
        <f>IF(ISBLANK(S1304),_xlfn.XLOOKUP(V1304,'[1]AVG REVIEWS'!E:E,'[1]AVG REVIEWS'!D:D,""),[1]listings!S1304)</f>
        <v>0.01</v>
      </c>
      <c r="S1304" s="1">
        <v>0.01</v>
      </c>
      <c r="T1304" s="1">
        <f>IF(ISBLANK(Q1304),_xlfn.XLOOKUP(W1304,'[1]AVG SCORE'!F:F,'[1]AVG SCORE'!E:E,""),[1]listings!Q1304)</f>
        <v>5</v>
      </c>
      <c r="U1304" s="1" t="str">
        <f t="shared" si="41"/>
        <v>MaxvorstadtPrivate room2</v>
      </c>
      <c r="V1304" s="1" t="str">
        <f>[1]listings!H1304&amp;[1]listings!I1304&amp;[1]listings!G1304</f>
        <v>Private room in rental unitPrivate roomMaxvorstadt</v>
      </c>
      <c r="W1304" s="1" t="str">
        <f>[1]listings!G1304&amp;[1]listings!H1304&amp;[1]listings!I1304&amp;[1]listings!J1304</f>
        <v>MaxvorstadtPrivate room in rental unitPrivate room2</v>
      </c>
      <c r="X1304" s="38">
        <v>48.11092</v>
      </c>
      <c r="Y1304" s="38">
        <v>11.702500000000001</v>
      </c>
    </row>
    <row r="1305" spans="1:25" ht="16" x14ac:dyDescent="0.2">
      <c r="A1305" s="1">
        <v>28731374</v>
      </c>
      <c r="B1305" s="1" t="s">
        <v>2046</v>
      </c>
      <c r="C1305" s="1">
        <v>47898610</v>
      </c>
      <c r="D1305" s="1" t="s">
        <v>2047</v>
      </c>
      <c r="E1305" s="3">
        <v>42309</v>
      </c>
      <c r="F1305" s="1">
        <v>4</v>
      </c>
      <c r="G1305" s="1" t="s">
        <v>113</v>
      </c>
      <c r="H1305" s="1" t="s">
        <v>51</v>
      </c>
      <c r="I1305" s="1" t="s">
        <v>47</v>
      </c>
      <c r="J1305" s="1">
        <v>2</v>
      </c>
      <c r="K1305" s="2">
        <v>43</v>
      </c>
      <c r="L1305" s="2">
        <f>IF(ISBLANK(K1305),_xlfn.XLOOKUP(U1305,'[1]AVG PRICE'!E:E,'[1]AVG PRICE'!D:D,""),[1]listings!K1305)</f>
        <v>43</v>
      </c>
      <c r="M1305" s="1">
        <v>1</v>
      </c>
      <c r="N1305" s="1">
        <v>1125</v>
      </c>
      <c r="O1305" s="1">
        <v>142</v>
      </c>
      <c r="P1305" s="2">
        <f t="shared" si="40"/>
        <v>24209</v>
      </c>
      <c r="Q1305" s="1">
        <v>4.84</v>
      </c>
      <c r="R1305" s="1">
        <f>IF(ISBLANK(S1305),_xlfn.XLOOKUP(V1305,'[1]AVG REVIEWS'!E:E,'[1]AVG REVIEWS'!D:D,""),[1]listings!S1305)</f>
        <v>6.09</v>
      </c>
      <c r="S1305" s="1">
        <v>6.09</v>
      </c>
      <c r="T1305" s="1">
        <f>IF(ISBLANK(Q1305),_xlfn.XLOOKUP(W1305,'[1]AVG SCORE'!F:F,'[1]AVG SCORE'!E:E,""),[1]listings!Q1305)</f>
        <v>4.84</v>
      </c>
      <c r="U1305" s="1" t="str">
        <f t="shared" si="41"/>
        <v>Tudering-RiemPrivate room2</v>
      </c>
      <c r="V1305" s="1" t="str">
        <f>[1]listings!H1305&amp;[1]listings!I1305&amp;[1]listings!G1305</f>
        <v>Private room in rental unitPrivate roomTudering-Riem</v>
      </c>
      <c r="W1305" s="1" t="str">
        <f>[1]listings!G1305&amp;[1]listings!H1305&amp;[1]listings!I1305&amp;[1]listings!J1305</f>
        <v>Tudering-RiemPrivate room in rental unitPrivate room2</v>
      </c>
      <c r="X1305" s="38">
        <v>48.190370000000001</v>
      </c>
      <c r="Y1305" s="38">
        <v>11.465949999999999</v>
      </c>
    </row>
    <row r="1306" spans="1:25" ht="16" x14ac:dyDescent="0.2">
      <c r="A1306" s="1">
        <v>28735994</v>
      </c>
      <c r="B1306" s="1" t="s">
        <v>2048</v>
      </c>
      <c r="C1306" s="1">
        <v>10564150</v>
      </c>
      <c r="D1306" s="1" t="s">
        <v>1966</v>
      </c>
      <c r="E1306" s="3">
        <v>41619</v>
      </c>
      <c r="F1306" s="1">
        <v>4</v>
      </c>
      <c r="G1306" s="1" t="s">
        <v>63</v>
      </c>
      <c r="H1306" s="1" t="s">
        <v>51</v>
      </c>
      <c r="I1306" s="1" t="s">
        <v>47</v>
      </c>
      <c r="J1306" s="1">
        <v>1</v>
      </c>
      <c r="L1306" s="2">
        <f>IF(ISBLANK(K1306),_xlfn.XLOOKUP(U1306,'[1]AVG PRICE'!E:E,'[1]AVG PRICE'!D:D,""),[1]listings!K1306)</f>
        <v>64.400000000000006</v>
      </c>
      <c r="M1306" s="1">
        <v>2</v>
      </c>
      <c r="N1306" s="1">
        <v>1125</v>
      </c>
      <c r="O1306" s="1">
        <v>11</v>
      </c>
      <c r="P1306" s="2">
        <f t="shared" si="40"/>
        <v>36289.4</v>
      </c>
      <c r="Q1306" s="1">
        <v>4.2699999999999996</v>
      </c>
      <c r="R1306" s="1">
        <f>IF(ISBLANK(S1306),_xlfn.XLOOKUP(V1306,'[1]AVG REVIEWS'!E:E,'[1]AVG REVIEWS'!D:D,""),[1]listings!S1306)</f>
        <v>0.15</v>
      </c>
      <c r="S1306" s="1">
        <v>0.15</v>
      </c>
      <c r="T1306" s="1">
        <f>IF(ISBLANK(Q1306),_xlfn.XLOOKUP(W1306,'[1]AVG SCORE'!F:F,'[1]AVG SCORE'!E:E,""),[1]listings!Q1306)</f>
        <v>4.2699999999999996</v>
      </c>
      <c r="U1306" s="1" t="str">
        <f t="shared" si="41"/>
        <v>BogenhausenPrivate room1</v>
      </c>
      <c r="V1306" s="1" t="str">
        <f>[1]listings!H1306&amp;[1]listings!I1306&amp;[1]listings!G1306</f>
        <v>Private room in rental unitPrivate roomBogenhausen</v>
      </c>
      <c r="W1306" s="1" t="str">
        <f>[1]listings!G1306&amp;[1]listings!H1306&amp;[1]listings!I1306&amp;[1]listings!J1306</f>
        <v>BogenhausenPrivate room in rental unitPrivate room1</v>
      </c>
      <c r="X1306" s="38">
        <v>48.18817</v>
      </c>
      <c r="Y1306" s="38">
        <v>11.46593</v>
      </c>
    </row>
    <row r="1307" spans="1:25" ht="16" x14ac:dyDescent="0.2">
      <c r="A1307" s="1">
        <v>28736405</v>
      </c>
      <c r="B1307" s="1" t="s">
        <v>2049</v>
      </c>
      <c r="C1307" s="1">
        <v>191902548</v>
      </c>
      <c r="D1307" s="1" t="s">
        <v>1564</v>
      </c>
      <c r="E1307" s="3">
        <v>43247</v>
      </c>
      <c r="F1307" s="1">
        <v>1</v>
      </c>
      <c r="G1307" s="1" t="s">
        <v>102</v>
      </c>
      <c r="H1307" s="1" t="s">
        <v>32</v>
      </c>
      <c r="I1307" s="1" t="s">
        <v>33</v>
      </c>
      <c r="J1307" s="1">
        <v>2</v>
      </c>
      <c r="L1307" s="2">
        <f>IF(ISBLANK(K1307),_xlfn.XLOOKUP(U1307,'[1]AVG PRICE'!E:E,'[1]AVG PRICE'!D:D,""),[1]listings!K1307)</f>
        <v>126.88235294117646</v>
      </c>
      <c r="M1307" s="1">
        <v>1</v>
      </c>
      <c r="N1307" s="1">
        <v>5</v>
      </c>
      <c r="O1307" s="1">
        <v>4</v>
      </c>
      <c r="P1307" s="2">
        <f t="shared" si="40"/>
        <v>380.64705882352939</v>
      </c>
      <c r="Q1307" s="1">
        <v>5</v>
      </c>
      <c r="R1307" s="1">
        <f>IF(ISBLANK(S1307),_xlfn.XLOOKUP(V1307,'[1]AVG REVIEWS'!E:E,'[1]AVG REVIEWS'!D:D,""),[1]listings!S1307)</f>
        <v>0.05</v>
      </c>
      <c r="S1307" s="1">
        <v>0.05</v>
      </c>
      <c r="T1307" s="1">
        <f>IF(ISBLANK(Q1307),_xlfn.XLOOKUP(W1307,'[1]AVG SCORE'!F:F,'[1]AVG SCORE'!E:E,""),[1]listings!Q1307)</f>
        <v>5</v>
      </c>
      <c r="U1307" s="1" t="str">
        <f t="shared" si="41"/>
        <v>ObergiesingEntire home/apt2</v>
      </c>
      <c r="V1307" s="1" t="str">
        <f>[1]listings!H1307&amp;[1]listings!I1307&amp;[1]listings!G1307</f>
        <v>Entire rental unitEntire home/aptObergiesing</v>
      </c>
      <c r="W1307" s="1" t="str">
        <f>[1]listings!G1307&amp;[1]listings!H1307&amp;[1]listings!I1307&amp;[1]listings!J1307</f>
        <v>ObergiesingEntire rental unitEntire home/apt2</v>
      </c>
      <c r="X1307" s="38">
        <v>48.167819999999999</v>
      </c>
      <c r="Y1307" s="38">
        <v>11.586259999999999</v>
      </c>
    </row>
    <row r="1308" spans="1:25" ht="16" x14ac:dyDescent="0.2">
      <c r="A1308" s="1">
        <v>28748441</v>
      </c>
      <c r="B1308" s="1" t="s">
        <v>2050</v>
      </c>
      <c r="C1308" s="1">
        <v>216840716</v>
      </c>
      <c r="D1308" s="1" t="s">
        <v>44</v>
      </c>
      <c r="E1308" s="3">
        <v>43366</v>
      </c>
      <c r="F1308" s="1">
        <v>1</v>
      </c>
      <c r="G1308" s="1" t="s">
        <v>651</v>
      </c>
      <c r="H1308" s="1" t="s">
        <v>51</v>
      </c>
      <c r="I1308" s="1" t="s">
        <v>47</v>
      </c>
      <c r="J1308" s="1">
        <v>2</v>
      </c>
      <c r="L1308" s="2">
        <f>IF(ISBLANK(K1308),_xlfn.XLOOKUP(U1308,'[1]AVG PRICE'!E:E,'[1]AVG PRICE'!D:D,""),[1]listings!K1308)</f>
        <v>67.900000000000006</v>
      </c>
      <c r="M1308" s="1">
        <v>1</v>
      </c>
      <c r="N1308" s="1">
        <v>1125</v>
      </c>
      <c r="O1308" s="1">
        <v>19</v>
      </c>
      <c r="P1308" s="2">
        <f t="shared" si="40"/>
        <v>38227.700000000004</v>
      </c>
      <c r="Q1308" s="1">
        <v>4.8899999999999997</v>
      </c>
      <c r="R1308" s="1">
        <f>IF(ISBLANK(S1308),_xlfn.XLOOKUP(V1308,'[1]AVG REVIEWS'!E:E,'[1]AVG REVIEWS'!D:D,""),[1]listings!S1308)</f>
        <v>0.24</v>
      </c>
      <c r="S1308" s="1">
        <v>0.24</v>
      </c>
      <c r="T1308" s="1">
        <f>IF(ISBLANK(Q1308),_xlfn.XLOOKUP(W1308,'[1]AVG SCORE'!F:F,'[1]AVG SCORE'!E:E,""),[1]listings!Q1308)</f>
        <v>4.8899999999999997</v>
      </c>
      <c r="U1308" s="1" t="str">
        <f t="shared" si="41"/>
        <v>Aubing-Lochhausen-LangwiedPrivate room2</v>
      </c>
      <c r="V1308" s="1" t="str">
        <f>[1]listings!H1308&amp;[1]listings!I1308&amp;[1]listings!G1308</f>
        <v>Private room in rental unitPrivate roomAubing-Lochhausen-Langwied</v>
      </c>
      <c r="W1308" s="1" t="str">
        <f>[1]listings!G1308&amp;[1]listings!H1308&amp;[1]listings!I1308&amp;[1]listings!J1308</f>
        <v>Aubing-Lochhausen-LangwiedPrivate room in rental unitPrivate room2</v>
      </c>
      <c r="X1308" s="38">
        <v>48.126594543457003</v>
      </c>
      <c r="Y1308" s="38">
        <v>11.5532131195068</v>
      </c>
    </row>
    <row r="1309" spans="1:25" ht="16" x14ac:dyDescent="0.2">
      <c r="A1309" s="1">
        <v>28767433</v>
      </c>
      <c r="B1309" s="1" t="s">
        <v>2051</v>
      </c>
      <c r="C1309" s="1">
        <v>216993182</v>
      </c>
      <c r="D1309" s="1" t="s">
        <v>44</v>
      </c>
      <c r="E1309" s="3">
        <v>43367</v>
      </c>
      <c r="F1309" s="1">
        <v>1</v>
      </c>
      <c r="G1309" s="1" t="s">
        <v>74</v>
      </c>
      <c r="H1309" s="1" t="s">
        <v>51</v>
      </c>
      <c r="I1309" s="1" t="s">
        <v>47</v>
      </c>
      <c r="J1309" s="1">
        <v>3</v>
      </c>
      <c r="L1309" s="2">
        <f>IF(ISBLANK(K1309),_xlfn.XLOOKUP(U1309,'[1]AVG PRICE'!E:E,'[1]AVG PRICE'!D:D,""),[1]listings!K1309)</f>
        <v>130.25</v>
      </c>
      <c r="M1309" s="1">
        <v>1</v>
      </c>
      <c r="N1309" s="1">
        <v>4</v>
      </c>
      <c r="O1309" s="1">
        <v>4</v>
      </c>
      <c r="P1309" s="2">
        <f t="shared" si="40"/>
        <v>325.625</v>
      </c>
      <c r="Q1309" s="1">
        <v>4.5</v>
      </c>
      <c r="R1309" s="1">
        <f>IF(ISBLANK(S1309),_xlfn.XLOOKUP(V1309,'[1]AVG REVIEWS'!E:E,'[1]AVG REVIEWS'!D:D,""),[1]listings!S1309)</f>
        <v>0.05</v>
      </c>
      <c r="S1309" s="1">
        <v>0.05</v>
      </c>
      <c r="T1309" s="1">
        <f>IF(ISBLANK(Q1309),_xlfn.XLOOKUP(W1309,'[1]AVG SCORE'!F:F,'[1]AVG SCORE'!E:E,""),[1]listings!Q1309)</f>
        <v>4.5</v>
      </c>
      <c r="U1309" s="1" t="str">
        <f t="shared" si="41"/>
        <v>SendlingPrivate room3</v>
      </c>
      <c r="V1309" s="1" t="str">
        <f>[1]listings!H1309&amp;[1]listings!I1309&amp;[1]listings!G1309</f>
        <v>Private room in rental unitPrivate roomSendling</v>
      </c>
      <c r="W1309" s="1" t="str">
        <f>[1]listings!G1309&amp;[1]listings!H1309&amp;[1]listings!I1309&amp;[1]listings!J1309</f>
        <v>SendlingPrivate room in rental unitPrivate room3</v>
      </c>
      <c r="X1309" s="38">
        <v>48.121830000000003</v>
      </c>
      <c r="Y1309" s="38">
        <v>11.63006</v>
      </c>
    </row>
    <row r="1310" spans="1:25" ht="16" x14ac:dyDescent="0.2">
      <c r="A1310" s="1">
        <v>28775919</v>
      </c>
      <c r="B1310" s="1" t="s">
        <v>2052</v>
      </c>
      <c r="C1310" s="1">
        <v>217053350</v>
      </c>
      <c r="D1310" s="1" t="s">
        <v>361</v>
      </c>
      <c r="E1310" s="3">
        <v>43367</v>
      </c>
      <c r="F1310" s="1">
        <v>1</v>
      </c>
      <c r="G1310" s="1" t="s">
        <v>63</v>
      </c>
      <c r="H1310" s="1" t="s">
        <v>32</v>
      </c>
      <c r="I1310" s="1" t="s">
        <v>33</v>
      </c>
      <c r="J1310" s="1">
        <v>2</v>
      </c>
      <c r="K1310" s="2">
        <v>395</v>
      </c>
      <c r="L1310" s="2">
        <f>IF(ISBLANK(K1310),_xlfn.XLOOKUP(U1310,'[1]AVG PRICE'!E:E,'[1]AVG PRICE'!D:D,""),[1]listings!K1310)</f>
        <v>395</v>
      </c>
      <c r="M1310" s="1">
        <v>2</v>
      </c>
      <c r="N1310" s="1">
        <v>1125</v>
      </c>
      <c r="O1310" s="1">
        <v>23</v>
      </c>
      <c r="P1310" s="2">
        <f t="shared" si="40"/>
        <v>222582.5</v>
      </c>
      <c r="Q1310" s="1">
        <v>4.7</v>
      </c>
      <c r="R1310" s="1">
        <f>IF(ISBLANK(S1310),_xlfn.XLOOKUP(V1310,'[1]AVG REVIEWS'!E:E,'[1]AVG REVIEWS'!D:D,""),[1]listings!S1310)</f>
        <v>0.28999999999999998</v>
      </c>
      <c r="S1310" s="1">
        <v>0.28999999999999998</v>
      </c>
      <c r="T1310" s="1">
        <f>IF(ISBLANK(Q1310),_xlfn.XLOOKUP(W1310,'[1]AVG SCORE'!F:F,'[1]AVG SCORE'!E:E,""),[1]listings!Q1310)</f>
        <v>4.7</v>
      </c>
      <c r="U1310" s="1" t="str">
        <f t="shared" si="41"/>
        <v>BogenhausenEntire home/apt2</v>
      </c>
      <c r="V1310" s="1" t="str">
        <f>[1]listings!H1310&amp;[1]listings!I1310&amp;[1]listings!G1310</f>
        <v>Entire rental unitEntire home/aptBogenhausen</v>
      </c>
      <c r="W1310" s="1" t="str">
        <f>[1]listings!G1310&amp;[1]listings!H1310&amp;[1]listings!I1310&amp;[1]listings!J1310</f>
        <v>BogenhausenEntire rental unitEntire home/apt2</v>
      </c>
      <c r="X1310" s="38">
        <v>48.133488</v>
      </c>
      <c r="Y1310" s="38">
        <v>11.697075999999999</v>
      </c>
    </row>
    <row r="1311" spans="1:25" ht="16" x14ac:dyDescent="0.2">
      <c r="A1311" s="1">
        <v>28818889</v>
      </c>
      <c r="B1311" s="1" t="s">
        <v>2053</v>
      </c>
      <c r="C1311" s="1">
        <v>47698897</v>
      </c>
      <c r="D1311" s="1" t="s">
        <v>681</v>
      </c>
      <c r="E1311" s="3">
        <v>42306</v>
      </c>
      <c r="F1311" s="1">
        <v>1</v>
      </c>
      <c r="G1311" s="1" t="s">
        <v>145</v>
      </c>
      <c r="H1311" s="1" t="s">
        <v>51</v>
      </c>
      <c r="I1311" s="1" t="s">
        <v>47</v>
      </c>
      <c r="J1311" s="1">
        <v>2</v>
      </c>
      <c r="K1311" s="2">
        <v>61</v>
      </c>
      <c r="L1311" s="2">
        <f>IF(ISBLANK(K1311),_xlfn.XLOOKUP(U1311,'[1]AVG PRICE'!E:E,'[1]AVG PRICE'!D:D,""),[1]listings!K1311)</f>
        <v>61</v>
      </c>
      <c r="M1311" s="1">
        <v>1</v>
      </c>
      <c r="N1311" s="1">
        <v>30</v>
      </c>
      <c r="O1311" s="1">
        <v>66</v>
      </c>
      <c r="P1311" s="2">
        <f t="shared" si="40"/>
        <v>945.5</v>
      </c>
      <c r="Q1311" s="1">
        <v>4.92</v>
      </c>
      <c r="R1311" s="1">
        <f>IF(ISBLANK(S1311),_xlfn.XLOOKUP(V1311,'[1]AVG REVIEWS'!E:E,'[1]AVG REVIEWS'!D:D,""),[1]listings!S1311)</f>
        <v>5.32</v>
      </c>
      <c r="S1311" s="1">
        <v>5.32</v>
      </c>
      <c r="T1311" s="1">
        <f>IF(ISBLANK(Q1311),_xlfn.XLOOKUP(W1311,'[1]AVG SCORE'!F:F,'[1]AVG SCORE'!E:E,""),[1]listings!Q1311)</f>
        <v>4.92</v>
      </c>
      <c r="U1311" s="1" t="str">
        <f t="shared" si="41"/>
        <v>Feldmoching-HasenberglPrivate room2</v>
      </c>
      <c r="V1311" s="1" t="str">
        <f>[1]listings!H1311&amp;[1]listings!I1311&amp;[1]listings!G1311</f>
        <v>Private room in rental unitPrivate roomFeldmoching-Hasenbergl</v>
      </c>
      <c r="W1311" s="1" t="str">
        <f>[1]listings!G1311&amp;[1]listings!H1311&amp;[1]listings!I1311&amp;[1]listings!J1311</f>
        <v>Feldmoching-HasenberglPrivate room in rental unitPrivate room2</v>
      </c>
      <c r="X1311" s="38">
        <v>48.140030000000003</v>
      </c>
      <c r="Y1311" s="38">
        <v>11.42027</v>
      </c>
    </row>
    <row r="1312" spans="1:25" ht="16" x14ac:dyDescent="0.2">
      <c r="A1312" s="1">
        <v>28861176</v>
      </c>
      <c r="B1312" s="1" t="s">
        <v>2054</v>
      </c>
      <c r="C1312" s="1">
        <v>87912594</v>
      </c>
      <c r="D1312" s="1" t="s">
        <v>370</v>
      </c>
      <c r="E1312" s="3">
        <v>42586</v>
      </c>
      <c r="F1312" s="1">
        <v>1</v>
      </c>
      <c r="G1312" s="1" t="s">
        <v>50</v>
      </c>
      <c r="H1312" s="1" t="s">
        <v>32</v>
      </c>
      <c r="I1312" s="1" t="s">
        <v>33</v>
      </c>
      <c r="J1312" s="1">
        <v>3</v>
      </c>
      <c r="K1312" s="2">
        <v>181</v>
      </c>
      <c r="L1312" s="2">
        <f>IF(ISBLANK(K1312),_xlfn.XLOOKUP(U1312,'[1]AVG PRICE'!E:E,'[1]AVG PRICE'!D:D,""),[1]listings!K1312)</f>
        <v>181</v>
      </c>
      <c r="M1312" s="1">
        <v>2</v>
      </c>
      <c r="N1312" s="1">
        <v>365</v>
      </c>
      <c r="O1312" s="1">
        <v>3</v>
      </c>
      <c r="P1312" s="2">
        <f t="shared" si="40"/>
        <v>33213.5</v>
      </c>
      <c r="Q1312" s="1">
        <v>4.67</v>
      </c>
      <c r="R1312" s="1">
        <f>IF(ISBLANK(S1312),_xlfn.XLOOKUP(V1312,'[1]AVG REVIEWS'!E:E,'[1]AVG REVIEWS'!D:D,""),[1]listings!S1312)</f>
        <v>0.38</v>
      </c>
      <c r="S1312" s="1">
        <v>0.38</v>
      </c>
      <c r="T1312" s="1">
        <f>IF(ISBLANK(Q1312),_xlfn.XLOOKUP(W1312,'[1]AVG SCORE'!F:F,'[1]AVG SCORE'!E:E,""),[1]listings!Q1312)</f>
        <v>4.67</v>
      </c>
      <c r="U1312" s="1" t="str">
        <f t="shared" si="41"/>
        <v>Schwabing-WestEntire home/apt3</v>
      </c>
      <c r="V1312" s="1" t="str">
        <f>[1]listings!H1312&amp;[1]listings!I1312&amp;[1]listings!G1312</f>
        <v>Entire rental unitEntire home/aptSchwabing-West</v>
      </c>
      <c r="W1312" s="1" t="str">
        <f>[1]listings!G1312&amp;[1]listings!H1312&amp;[1]listings!I1312&amp;[1]listings!J1312</f>
        <v>Schwabing-WestEntire rental unitEntire home/apt3</v>
      </c>
      <c r="X1312" s="38">
        <v>48.143070000000002</v>
      </c>
      <c r="Y1312" s="38">
        <v>11.677339999999999</v>
      </c>
    </row>
    <row r="1313" spans="1:25" ht="16" x14ac:dyDescent="0.2">
      <c r="A1313" s="1">
        <v>28865047</v>
      </c>
      <c r="B1313" s="1" t="s">
        <v>2055</v>
      </c>
      <c r="C1313" s="1">
        <v>798313</v>
      </c>
      <c r="D1313" s="1" t="s">
        <v>401</v>
      </c>
      <c r="E1313" s="3">
        <v>40733</v>
      </c>
      <c r="F1313" s="1">
        <v>3</v>
      </c>
      <c r="G1313" s="1" t="s">
        <v>66</v>
      </c>
      <c r="H1313" s="1" t="s">
        <v>32</v>
      </c>
      <c r="I1313" s="1" t="s">
        <v>33</v>
      </c>
      <c r="J1313" s="1">
        <v>1</v>
      </c>
      <c r="L1313" s="2">
        <f>IF(ISBLANK(K1313),_xlfn.XLOOKUP(U1313,'[1]AVG PRICE'!E:E,'[1]AVG PRICE'!D:D,""),[1]listings!K1313)</f>
        <v>85.4</v>
      </c>
      <c r="M1313" s="1">
        <v>15</v>
      </c>
      <c r="N1313" s="1">
        <v>90</v>
      </c>
      <c r="O1313" s="1">
        <v>6</v>
      </c>
      <c r="P1313" s="2">
        <f t="shared" si="40"/>
        <v>4483.5</v>
      </c>
      <c r="Q1313" s="1">
        <v>5</v>
      </c>
      <c r="R1313" s="1">
        <f>IF(ISBLANK(S1313),_xlfn.XLOOKUP(V1313,'[1]AVG REVIEWS'!E:E,'[1]AVG REVIEWS'!D:D,""),[1]listings!S1313)</f>
        <v>0.12</v>
      </c>
      <c r="S1313" s="1">
        <v>0.12</v>
      </c>
      <c r="T1313" s="1">
        <f>IF(ISBLANK(Q1313),_xlfn.XLOOKUP(W1313,'[1]AVG SCORE'!F:F,'[1]AVG SCORE'!E:E,""),[1]listings!Q1313)</f>
        <v>5</v>
      </c>
      <c r="U1313" s="1" t="str">
        <f t="shared" si="41"/>
        <v>Au-HaidhausenEntire home/apt1</v>
      </c>
      <c r="V1313" s="1" t="str">
        <f>[1]listings!H1313&amp;[1]listings!I1313&amp;[1]listings!G1313</f>
        <v>Entire rental unitEntire home/aptAu-Haidhausen</v>
      </c>
      <c r="W1313" s="1" t="str">
        <f>[1]listings!G1313&amp;[1]listings!H1313&amp;[1]listings!I1313&amp;[1]listings!J1313</f>
        <v>Au-HaidhausenEntire rental unitEntire home/apt1</v>
      </c>
      <c r="X1313" s="38">
        <v>48.126600000000003</v>
      </c>
      <c r="Y1313" s="38">
        <v>11.55321</v>
      </c>
    </row>
    <row r="1314" spans="1:25" ht="16" x14ac:dyDescent="0.2">
      <c r="A1314" s="1">
        <v>28900329</v>
      </c>
      <c r="B1314" s="1" t="s">
        <v>2056</v>
      </c>
      <c r="C1314" s="1">
        <v>217855934</v>
      </c>
      <c r="D1314" s="1" t="s">
        <v>76</v>
      </c>
      <c r="E1314" s="3">
        <v>43372</v>
      </c>
      <c r="F1314" s="1">
        <v>1</v>
      </c>
      <c r="G1314" s="1" t="s">
        <v>39</v>
      </c>
      <c r="H1314" s="1" t="s">
        <v>51</v>
      </c>
      <c r="I1314" s="1" t="s">
        <v>47</v>
      </c>
      <c r="J1314" s="1">
        <v>1</v>
      </c>
      <c r="K1314" s="2">
        <v>94</v>
      </c>
      <c r="L1314" s="2">
        <f>IF(ISBLANK(K1314),_xlfn.XLOOKUP(U1314,'[1]AVG PRICE'!E:E,'[1]AVG PRICE'!D:D,""),[1]listings!K1314)</f>
        <v>94</v>
      </c>
      <c r="M1314" s="1">
        <v>1</v>
      </c>
      <c r="N1314" s="1">
        <v>1125</v>
      </c>
      <c r="O1314" s="1">
        <v>39</v>
      </c>
      <c r="P1314" s="2">
        <f t="shared" si="40"/>
        <v>52922</v>
      </c>
      <c r="Q1314" s="1">
        <v>5</v>
      </c>
      <c r="R1314" s="1">
        <f>IF(ISBLANK(S1314),_xlfn.XLOOKUP(V1314,'[1]AVG REVIEWS'!E:E,'[1]AVG REVIEWS'!D:D,""),[1]listings!S1314)</f>
        <v>0.5</v>
      </c>
      <c r="S1314" s="1">
        <v>0.5</v>
      </c>
      <c r="T1314" s="1">
        <f>IF(ISBLANK(Q1314),_xlfn.XLOOKUP(W1314,'[1]AVG SCORE'!F:F,'[1]AVG SCORE'!E:E,""),[1]listings!Q1314)</f>
        <v>5</v>
      </c>
      <c r="U1314" s="1" t="str">
        <f t="shared" si="41"/>
        <v>MaxvorstadtPrivate room1</v>
      </c>
      <c r="V1314" s="1" t="str">
        <f>[1]listings!H1314&amp;[1]listings!I1314&amp;[1]listings!G1314</f>
        <v>Private room in rental unitPrivate roomMaxvorstadt</v>
      </c>
      <c r="W1314" s="1" t="str">
        <f>[1]listings!G1314&amp;[1]listings!H1314&amp;[1]listings!I1314&amp;[1]listings!J1314</f>
        <v>MaxvorstadtPrivate room in rental unitPrivate room1</v>
      </c>
      <c r="X1314" s="38">
        <v>48.109990000000003</v>
      </c>
      <c r="Y1314" s="38">
        <v>11.537089999999999</v>
      </c>
    </row>
    <row r="1315" spans="1:25" ht="16" x14ac:dyDescent="0.2">
      <c r="A1315" s="1">
        <v>28933950</v>
      </c>
      <c r="B1315" s="1" t="s">
        <v>2057</v>
      </c>
      <c r="C1315" s="1">
        <v>41917092</v>
      </c>
      <c r="D1315" s="1" t="s">
        <v>2058</v>
      </c>
      <c r="E1315" s="3">
        <v>42235</v>
      </c>
      <c r="F1315" s="1">
        <v>3</v>
      </c>
      <c r="G1315" s="1" t="s">
        <v>56</v>
      </c>
      <c r="H1315" s="1" t="s">
        <v>32</v>
      </c>
      <c r="I1315" s="1" t="s">
        <v>33</v>
      </c>
      <c r="J1315" s="1">
        <v>2</v>
      </c>
      <c r="L1315" s="2">
        <f>IF(ISBLANK(K1315),_xlfn.XLOOKUP(U1315,'[1]AVG PRICE'!E:E,'[1]AVG PRICE'!D:D,""),[1]listings!K1315)</f>
        <v>124.16049382716049</v>
      </c>
      <c r="M1315" s="1">
        <v>4</v>
      </c>
      <c r="N1315" s="1">
        <v>21</v>
      </c>
      <c r="O1315" s="1">
        <v>22</v>
      </c>
      <c r="P1315" s="2">
        <f t="shared" si="40"/>
        <v>1552.0061728395062</v>
      </c>
      <c r="Q1315" s="1">
        <v>4.7699999999999996</v>
      </c>
      <c r="R1315" s="1">
        <f>IF(ISBLANK(S1315),_xlfn.XLOOKUP(V1315,'[1]AVG REVIEWS'!E:E,'[1]AVG REVIEWS'!D:D,""),[1]listings!S1315)</f>
        <v>0.28000000000000003</v>
      </c>
      <c r="S1315" s="1">
        <v>0.28000000000000003</v>
      </c>
      <c r="T1315" s="1">
        <f>IF(ISBLANK(Q1315),_xlfn.XLOOKUP(W1315,'[1]AVG SCORE'!F:F,'[1]AVG SCORE'!E:E,""),[1]listings!Q1315)</f>
        <v>4.7699999999999996</v>
      </c>
      <c r="U1315" s="1" t="str">
        <f t="shared" si="41"/>
        <v>Neuhausen-NymphenburgEntire home/apt2</v>
      </c>
      <c r="V1315" s="1" t="str">
        <f>[1]listings!H1315&amp;[1]listings!I1315&amp;[1]listings!G1315</f>
        <v>Entire rental unitEntire home/aptNeuhausen-Nymphenburg</v>
      </c>
      <c r="W1315" s="1" t="str">
        <f>[1]listings!G1315&amp;[1]listings!H1315&amp;[1]listings!I1315&amp;[1]listings!J1315</f>
        <v>Neuhausen-NymphenburgEntire rental unitEntire home/apt2</v>
      </c>
      <c r="X1315" s="38">
        <v>48.157254031411902</v>
      </c>
      <c r="Y1315" s="38">
        <v>11.5424670784576</v>
      </c>
    </row>
    <row r="1316" spans="1:25" ht="16" x14ac:dyDescent="0.2">
      <c r="A1316" s="1">
        <v>28936103</v>
      </c>
      <c r="B1316" s="1" t="s">
        <v>2059</v>
      </c>
      <c r="C1316" s="1">
        <v>218112657</v>
      </c>
      <c r="D1316" s="1" t="s">
        <v>942</v>
      </c>
      <c r="E1316" s="3">
        <v>43373</v>
      </c>
      <c r="F1316" s="1">
        <v>1</v>
      </c>
      <c r="G1316" s="1" t="s">
        <v>63</v>
      </c>
      <c r="H1316" s="1" t="s">
        <v>51</v>
      </c>
      <c r="I1316" s="1" t="s">
        <v>47</v>
      </c>
      <c r="J1316" s="1">
        <v>2</v>
      </c>
      <c r="K1316" s="2">
        <v>36</v>
      </c>
      <c r="L1316" s="2">
        <f>IF(ISBLANK(K1316),_xlfn.XLOOKUP(U1316,'[1]AVG PRICE'!E:E,'[1]AVG PRICE'!D:D,""),[1]listings!K1316)</f>
        <v>36</v>
      </c>
      <c r="M1316" s="1">
        <v>1</v>
      </c>
      <c r="N1316" s="1">
        <v>90</v>
      </c>
      <c r="O1316" s="1">
        <v>26</v>
      </c>
      <c r="P1316" s="2">
        <f t="shared" si="40"/>
        <v>1638</v>
      </c>
      <c r="Q1316" s="1">
        <v>4.6900000000000004</v>
      </c>
      <c r="R1316" s="1">
        <f>IF(ISBLANK(S1316),_xlfn.XLOOKUP(V1316,'[1]AVG REVIEWS'!E:E,'[1]AVG REVIEWS'!D:D,""),[1]listings!S1316)</f>
        <v>0.33</v>
      </c>
      <c r="S1316" s="1">
        <v>0.33</v>
      </c>
      <c r="T1316" s="1">
        <f>IF(ISBLANK(Q1316),_xlfn.XLOOKUP(W1316,'[1]AVG SCORE'!F:F,'[1]AVG SCORE'!E:E,""),[1]listings!Q1316)</f>
        <v>4.6900000000000004</v>
      </c>
      <c r="U1316" s="1" t="str">
        <f t="shared" si="41"/>
        <v>BogenhausenPrivate room2</v>
      </c>
      <c r="V1316" s="1" t="str">
        <f>[1]listings!H1316&amp;[1]listings!I1316&amp;[1]listings!G1316</f>
        <v>Private room in rental unitPrivate roomBogenhausen</v>
      </c>
      <c r="W1316" s="1" t="str">
        <f>[1]listings!G1316&amp;[1]listings!H1316&amp;[1]listings!I1316&amp;[1]listings!J1316</f>
        <v>BogenhausenPrivate room in rental unitPrivate room2</v>
      </c>
      <c r="X1316" s="38">
        <v>48.131839999999997</v>
      </c>
      <c r="Y1316" s="38">
        <v>11.5367</v>
      </c>
    </row>
    <row r="1317" spans="1:25" ht="16" x14ac:dyDescent="0.2">
      <c r="A1317" s="1">
        <v>28953693</v>
      </c>
      <c r="B1317" s="1" t="s">
        <v>2060</v>
      </c>
      <c r="C1317" s="1">
        <v>19758784</v>
      </c>
      <c r="D1317" s="1" t="s">
        <v>222</v>
      </c>
      <c r="E1317" s="3">
        <v>41861</v>
      </c>
      <c r="F1317" s="1">
        <v>1</v>
      </c>
      <c r="G1317" s="1" t="s">
        <v>145</v>
      </c>
      <c r="H1317" s="1" t="s">
        <v>32</v>
      </c>
      <c r="I1317" s="1" t="s">
        <v>33</v>
      </c>
      <c r="J1317" s="1">
        <v>2</v>
      </c>
      <c r="K1317" s="2">
        <v>45</v>
      </c>
      <c r="L1317" s="2">
        <f>IF(ISBLANK(K1317),_xlfn.XLOOKUP(U1317,'[1]AVG PRICE'!E:E,'[1]AVG PRICE'!D:D,""),[1]listings!K1317)</f>
        <v>45</v>
      </c>
      <c r="M1317" s="1">
        <v>2</v>
      </c>
      <c r="N1317" s="1">
        <v>5</v>
      </c>
      <c r="O1317" s="1">
        <v>245</v>
      </c>
      <c r="P1317" s="2">
        <f t="shared" si="40"/>
        <v>157.5</v>
      </c>
      <c r="Q1317" s="1">
        <v>4.9000000000000004</v>
      </c>
      <c r="R1317" s="1">
        <f>IF(ISBLANK(S1317),_xlfn.XLOOKUP(V1317,'[1]AVG REVIEWS'!E:E,'[1]AVG REVIEWS'!D:D,""),[1]listings!S1317)</f>
        <v>3.15</v>
      </c>
      <c r="S1317" s="1">
        <v>3.15</v>
      </c>
      <c r="T1317" s="1">
        <f>IF(ISBLANK(Q1317),_xlfn.XLOOKUP(W1317,'[1]AVG SCORE'!F:F,'[1]AVG SCORE'!E:E,""),[1]listings!Q1317)</f>
        <v>4.9000000000000004</v>
      </c>
      <c r="U1317" s="1" t="str">
        <f t="shared" si="41"/>
        <v>Feldmoching-HasenberglEntire home/apt2</v>
      </c>
      <c r="V1317" s="1" t="str">
        <f>[1]listings!H1317&amp;[1]listings!I1317&amp;[1]listings!G1317</f>
        <v>Entire rental unitEntire home/aptFeldmoching-Hasenbergl</v>
      </c>
      <c r="W1317" s="1" t="str">
        <f>[1]listings!G1317&amp;[1]listings!H1317&amp;[1]listings!I1317&amp;[1]listings!J1317</f>
        <v>Feldmoching-HasenberglEntire rental unitEntire home/apt2</v>
      </c>
      <c r="X1317" s="38">
        <v>48.141109999999998</v>
      </c>
      <c r="Y1317" s="38">
        <v>11.604509999999999</v>
      </c>
    </row>
    <row r="1318" spans="1:25" ht="16" x14ac:dyDescent="0.2">
      <c r="A1318" s="1">
        <v>29088519</v>
      </c>
      <c r="B1318" s="1" t="s">
        <v>2061</v>
      </c>
      <c r="C1318" s="1">
        <v>212688643</v>
      </c>
      <c r="D1318" s="1" t="s">
        <v>879</v>
      </c>
      <c r="E1318" s="3">
        <v>43342</v>
      </c>
      <c r="F1318" s="1">
        <v>1</v>
      </c>
      <c r="G1318" s="1" t="s">
        <v>71</v>
      </c>
      <c r="H1318" s="1" t="s">
        <v>32</v>
      </c>
      <c r="I1318" s="1" t="s">
        <v>33</v>
      </c>
      <c r="J1318" s="1">
        <v>1</v>
      </c>
      <c r="K1318" s="2">
        <v>62</v>
      </c>
      <c r="L1318" s="2">
        <f>IF(ISBLANK(K1318),_xlfn.XLOOKUP(U1318,'[1]AVG PRICE'!E:E,'[1]AVG PRICE'!D:D,""),[1]listings!K1318)</f>
        <v>62</v>
      </c>
      <c r="M1318" s="1">
        <v>2</v>
      </c>
      <c r="N1318" s="1">
        <v>200</v>
      </c>
      <c r="O1318" s="1">
        <v>57</v>
      </c>
      <c r="P1318" s="2">
        <f t="shared" si="40"/>
        <v>6262</v>
      </c>
      <c r="Q1318" s="1">
        <v>4.93</v>
      </c>
      <c r="R1318" s="1">
        <f>IF(ISBLANK(S1318),_xlfn.XLOOKUP(V1318,'[1]AVG REVIEWS'!E:E,'[1]AVG REVIEWS'!D:D,""),[1]listings!S1318)</f>
        <v>0.73</v>
      </c>
      <c r="S1318" s="1">
        <v>0.73</v>
      </c>
      <c r="T1318" s="1">
        <f>IF(ISBLANK(Q1318),_xlfn.XLOOKUP(W1318,'[1]AVG SCORE'!F:F,'[1]AVG SCORE'!E:E,""),[1]listings!Q1318)</f>
        <v>4.93</v>
      </c>
      <c r="U1318" s="1" t="str">
        <f t="shared" si="41"/>
        <v>Ludwigsvorstadt-IsarvorstadtEntire home/apt1</v>
      </c>
      <c r="V1318" s="1" t="str">
        <f>[1]listings!H1318&amp;[1]listings!I1318&amp;[1]listings!G1318</f>
        <v>Entire rental unitEntire home/aptLudwigsvorstadt-Isarvorstadt</v>
      </c>
      <c r="W1318" s="1" t="str">
        <f>[1]listings!G1318&amp;[1]listings!H1318&amp;[1]listings!I1318&amp;[1]listings!J1318</f>
        <v>Ludwigsvorstadt-IsarvorstadtEntire rental unitEntire home/apt1</v>
      </c>
      <c r="X1318" s="38">
        <v>48.173070000000003</v>
      </c>
      <c r="Y1318" s="38">
        <v>11.572469999999999</v>
      </c>
    </row>
    <row r="1319" spans="1:25" ht="16" x14ac:dyDescent="0.2">
      <c r="A1319" s="1">
        <v>29096214</v>
      </c>
      <c r="B1319" s="1" t="s">
        <v>2062</v>
      </c>
      <c r="C1319" s="1">
        <v>219282172</v>
      </c>
      <c r="D1319" s="1" t="s">
        <v>561</v>
      </c>
      <c r="E1319" s="3">
        <v>43380</v>
      </c>
      <c r="F1319" s="1">
        <v>1</v>
      </c>
      <c r="G1319" s="1" t="s">
        <v>179</v>
      </c>
      <c r="H1319" s="1" t="s">
        <v>51</v>
      </c>
      <c r="I1319" s="1" t="s">
        <v>47</v>
      </c>
      <c r="J1319" s="1">
        <v>1</v>
      </c>
      <c r="K1319" s="2">
        <v>80</v>
      </c>
      <c r="L1319" s="2">
        <f>IF(ISBLANK(K1319),_xlfn.XLOOKUP(U1319,'[1]AVG PRICE'!E:E,'[1]AVG PRICE'!D:D,""),[1]listings!K1319)</f>
        <v>80</v>
      </c>
      <c r="M1319" s="1">
        <v>1</v>
      </c>
      <c r="N1319" s="1">
        <v>10</v>
      </c>
      <c r="O1319" s="1">
        <v>129</v>
      </c>
      <c r="P1319" s="2">
        <f t="shared" si="40"/>
        <v>440</v>
      </c>
      <c r="Q1319" s="1">
        <v>4.93</v>
      </c>
      <c r="R1319" s="1">
        <f>IF(ISBLANK(S1319),_xlfn.XLOOKUP(V1319,'[1]AVG REVIEWS'!E:E,'[1]AVG REVIEWS'!D:D,""),[1]listings!S1319)</f>
        <v>1.86</v>
      </c>
      <c r="S1319" s="1">
        <v>1.86</v>
      </c>
      <c r="T1319" s="1">
        <f>IF(ISBLANK(Q1319),_xlfn.XLOOKUP(W1319,'[1]AVG SCORE'!F:F,'[1]AVG SCORE'!E:E,""),[1]listings!Q1319)</f>
        <v>4.93</v>
      </c>
      <c r="U1319" s="1" t="str">
        <f t="shared" si="41"/>
        <v>Altstadt-LehelPrivate room1</v>
      </c>
      <c r="V1319" s="1" t="str">
        <f>[1]listings!H1319&amp;[1]listings!I1319&amp;[1]listings!G1319</f>
        <v>Private room in rental unitPrivate roomAltstadt-Lehel</v>
      </c>
      <c r="W1319" s="1" t="str">
        <f>[1]listings!G1319&amp;[1]listings!H1319&amp;[1]listings!I1319&amp;[1]listings!J1319</f>
        <v>Altstadt-LehelPrivate room in rental unitPrivate room1</v>
      </c>
      <c r="X1319" s="38">
        <v>48.14434</v>
      </c>
      <c r="Y1319" s="38">
        <v>11.513529999999999</v>
      </c>
    </row>
    <row r="1320" spans="1:25" ht="16" x14ac:dyDescent="0.2">
      <c r="A1320" s="1">
        <v>29108536</v>
      </c>
      <c r="B1320" s="1" t="s">
        <v>2063</v>
      </c>
      <c r="C1320" s="1">
        <v>49742641</v>
      </c>
      <c r="D1320" s="1" t="s">
        <v>1065</v>
      </c>
      <c r="E1320" s="3">
        <v>42331</v>
      </c>
      <c r="F1320" s="1">
        <v>5</v>
      </c>
      <c r="G1320" s="1" t="s">
        <v>113</v>
      </c>
      <c r="H1320" s="1" t="s">
        <v>51</v>
      </c>
      <c r="I1320" s="1" t="s">
        <v>47</v>
      </c>
      <c r="J1320" s="1">
        <v>1</v>
      </c>
      <c r="K1320" s="2">
        <v>98</v>
      </c>
      <c r="L1320" s="2">
        <f>IF(ISBLANK(K1320),_xlfn.XLOOKUP(U1320,'[1]AVG PRICE'!E:E,'[1]AVG PRICE'!D:D,""),[1]listings!K1320)</f>
        <v>98</v>
      </c>
      <c r="M1320" s="1">
        <v>2</v>
      </c>
      <c r="N1320" s="1">
        <v>730</v>
      </c>
      <c r="O1320" s="1">
        <v>42</v>
      </c>
      <c r="P1320" s="2">
        <f t="shared" si="40"/>
        <v>35868</v>
      </c>
      <c r="Q1320" s="1">
        <v>4.95</v>
      </c>
      <c r="R1320" s="1">
        <f>IF(ISBLANK(S1320),_xlfn.XLOOKUP(V1320,'[1]AVG REVIEWS'!E:E,'[1]AVG REVIEWS'!D:D,""),[1]listings!S1320)</f>
        <v>0.56000000000000005</v>
      </c>
      <c r="S1320" s="1">
        <v>0.56000000000000005</v>
      </c>
      <c r="T1320" s="1">
        <f>IF(ISBLANK(Q1320),_xlfn.XLOOKUP(W1320,'[1]AVG SCORE'!F:F,'[1]AVG SCORE'!E:E,""),[1]listings!Q1320)</f>
        <v>4.95</v>
      </c>
      <c r="U1320" s="1" t="str">
        <f t="shared" si="41"/>
        <v>Tudering-RiemPrivate room1</v>
      </c>
      <c r="V1320" s="1" t="str">
        <f>[1]listings!H1320&amp;[1]listings!I1320&amp;[1]listings!G1320</f>
        <v>Private room in rental unitPrivate roomTudering-Riem</v>
      </c>
      <c r="W1320" s="1" t="str">
        <f>[1]listings!G1320&amp;[1]listings!H1320&amp;[1]listings!I1320&amp;[1]listings!J1320</f>
        <v>Tudering-RiemPrivate room in rental unitPrivate room1</v>
      </c>
      <c r="X1320" s="38">
        <v>48.143210000000003</v>
      </c>
      <c r="Y1320" s="38">
        <v>11.558949999999999</v>
      </c>
    </row>
    <row r="1321" spans="1:25" ht="16" x14ac:dyDescent="0.2">
      <c r="A1321" s="1">
        <v>29108942</v>
      </c>
      <c r="B1321" s="1" t="s">
        <v>2064</v>
      </c>
      <c r="C1321" s="1">
        <v>110195448</v>
      </c>
      <c r="D1321" s="1" t="s">
        <v>386</v>
      </c>
      <c r="E1321" s="3">
        <v>42741</v>
      </c>
      <c r="F1321" s="1">
        <v>3</v>
      </c>
      <c r="G1321" s="1" t="s">
        <v>226</v>
      </c>
      <c r="H1321" s="1" t="s">
        <v>32</v>
      </c>
      <c r="I1321" s="1" t="s">
        <v>33</v>
      </c>
      <c r="J1321" s="1">
        <v>2</v>
      </c>
      <c r="K1321" s="2">
        <v>114</v>
      </c>
      <c r="L1321" s="2">
        <f>IF(ISBLANK(K1321),_xlfn.XLOOKUP(U1321,'[1]AVG PRICE'!E:E,'[1]AVG PRICE'!D:D,""),[1]listings!K1321)</f>
        <v>114</v>
      </c>
      <c r="M1321" s="1">
        <v>3</v>
      </c>
      <c r="N1321" s="1">
        <v>30</v>
      </c>
      <c r="O1321" s="1">
        <v>1</v>
      </c>
      <c r="P1321" s="2">
        <f t="shared" si="40"/>
        <v>1881</v>
      </c>
      <c r="Q1321" s="1">
        <v>5</v>
      </c>
      <c r="R1321" s="1">
        <f>IF(ISBLANK(S1321),_xlfn.XLOOKUP(V1321,'[1]AVG REVIEWS'!E:E,'[1]AVG REVIEWS'!D:D,""),[1]listings!S1321)</f>
        <v>0.03</v>
      </c>
      <c r="S1321" s="1">
        <v>0.03</v>
      </c>
      <c r="T1321" s="1">
        <f>IF(ISBLANK(Q1321),_xlfn.XLOOKUP(W1321,'[1]AVG SCORE'!F:F,'[1]AVG SCORE'!E:E,""),[1]listings!Q1321)</f>
        <v>5</v>
      </c>
      <c r="U1321" s="1" t="str">
        <f t="shared" si="41"/>
        <v>LaimEntire home/apt2</v>
      </c>
      <c r="V1321" s="1" t="str">
        <f>[1]listings!H1321&amp;[1]listings!I1321&amp;[1]listings!G1321</f>
        <v>Entire rental unitEntire home/aptLaim</v>
      </c>
      <c r="W1321" s="1" t="str">
        <f>[1]listings!G1321&amp;[1]listings!H1321&amp;[1]listings!I1321&amp;[1]listings!J1321</f>
        <v>LaimEntire rental unitEntire home/apt2</v>
      </c>
      <c r="X1321" s="38">
        <v>48.140079999999998</v>
      </c>
      <c r="Y1321" s="38">
        <v>11.586639999999999</v>
      </c>
    </row>
    <row r="1322" spans="1:25" ht="16" x14ac:dyDescent="0.2">
      <c r="A1322" s="1">
        <v>29113843</v>
      </c>
      <c r="B1322" s="1" t="s">
        <v>2065</v>
      </c>
      <c r="C1322" s="1">
        <v>64751864</v>
      </c>
      <c r="D1322" s="1" t="s">
        <v>1619</v>
      </c>
      <c r="E1322" s="3">
        <v>42457</v>
      </c>
      <c r="F1322" s="1">
        <v>1</v>
      </c>
      <c r="G1322" s="1" t="s">
        <v>93</v>
      </c>
      <c r="H1322" s="1" t="s">
        <v>32</v>
      </c>
      <c r="I1322" s="1" t="s">
        <v>33</v>
      </c>
      <c r="J1322" s="1">
        <v>2</v>
      </c>
      <c r="K1322" s="2">
        <v>116</v>
      </c>
      <c r="L1322" s="2">
        <f>IF(ISBLANK(K1322),_xlfn.XLOOKUP(U1322,'[1]AVG PRICE'!E:E,'[1]AVG PRICE'!D:D,""),[1]listings!K1322)</f>
        <v>116</v>
      </c>
      <c r="M1322" s="1">
        <v>3</v>
      </c>
      <c r="N1322" s="1">
        <v>21</v>
      </c>
      <c r="O1322" s="1">
        <v>64</v>
      </c>
      <c r="P1322" s="2">
        <f t="shared" si="40"/>
        <v>1392</v>
      </c>
      <c r="Q1322" s="1">
        <v>4.72</v>
      </c>
      <c r="R1322" s="1">
        <f>IF(ISBLANK(S1322),_xlfn.XLOOKUP(V1322,'[1]AVG REVIEWS'!E:E,'[1]AVG REVIEWS'!D:D,""),[1]listings!S1322)</f>
        <v>0.84</v>
      </c>
      <c r="S1322" s="1">
        <v>0.84</v>
      </c>
      <c r="T1322" s="1">
        <f>IF(ISBLANK(Q1322),_xlfn.XLOOKUP(W1322,'[1]AVG SCORE'!F:F,'[1]AVG SCORE'!E:E,""),[1]listings!Q1322)</f>
        <v>4.72</v>
      </c>
      <c r="U1322" s="1" t="str">
        <f t="shared" si="41"/>
        <v>Thalkirchen-Obersendling-Forstenried-F√ºrstenried-SollnEntire home/apt2</v>
      </c>
      <c r="V1322" s="1" t="str">
        <f>[1]listings!H1322&amp;[1]listings!I1322&amp;[1]listings!G1322</f>
        <v>Entire rental unitEntire home/aptThalkirchen-Obersendling-Forstenried-F√ºrstenried-Solln</v>
      </c>
      <c r="W1322" s="1" t="str">
        <f>[1]listings!G1322&amp;[1]listings!H1322&amp;[1]listings!I1322&amp;[1]listings!J1322</f>
        <v>Thalkirchen-Obersendling-Forstenried-F√ºrstenried-SollnEntire rental unitEntire home/apt2</v>
      </c>
      <c r="X1322" s="38">
        <v>48.154510000000002</v>
      </c>
      <c r="Y1322" s="38">
        <v>11.504350000000001</v>
      </c>
    </row>
    <row r="1323" spans="1:25" ht="16" x14ac:dyDescent="0.2">
      <c r="A1323" s="1">
        <v>29124571</v>
      </c>
      <c r="B1323" s="1" t="s">
        <v>2066</v>
      </c>
      <c r="C1323" s="1">
        <v>2320870</v>
      </c>
      <c r="D1323" s="1" t="s">
        <v>552</v>
      </c>
      <c r="E1323" s="3">
        <v>41037</v>
      </c>
      <c r="F1323" s="1">
        <v>7</v>
      </c>
      <c r="G1323" s="1" t="s">
        <v>108</v>
      </c>
      <c r="H1323" s="1" t="s">
        <v>32</v>
      </c>
      <c r="I1323" s="1" t="s">
        <v>33</v>
      </c>
      <c r="J1323" s="1">
        <v>2</v>
      </c>
      <c r="K1323" s="2">
        <v>65</v>
      </c>
      <c r="L1323" s="2">
        <f>IF(ISBLANK(K1323),_xlfn.XLOOKUP(U1323,'[1]AVG PRICE'!E:E,'[1]AVG PRICE'!D:D,""),[1]listings!K1323)</f>
        <v>65</v>
      </c>
      <c r="M1323" s="1">
        <v>12</v>
      </c>
      <c r="N1323" s="1">
        <v>405</v>
      </c>
      <c r="O1323" s="1">
        <v>20</v>
      </c>
      <c r="P1323" s="2">
        <f t="shared" si="40"/>
        <v>13552.5</v>
      </c>
      <c r="Q1323" s="1">
        <v>4.9000000000000004</v>
      </c>
      <c r="R1323" s="1">
        <f>IF(ISBLANK(S1323),_xlfn.XLOOKUP(V1323,'[1]AVG REVIEWS'!E:E,'[1]AVG REVIEWS'!D:D,""),[1]listings!S1323)</f>
        <v>1.06</v>
      </c>
      <c r="S1323" s="1">
        <v>1.06</v>
      </c>
      <c r="T1323" s="1">
        <f>IF(ISBLANK(Q1323),_xlfn.XLOOKUP(W1323,'[1]AVG SCORE'!F:F,'[1]AVG SCORE'!E:E,""),[1]listings!Q1323)</f>
        <v>4.9000000000000004</v>
      </c>
      <c r="U1323" s="1" t="str">
        <f t="shared" si="41"/>
        <v>Schwabing-FreimannEntire home/apt2</v>
      </c>
      <c r="V1323" s="1" t="str">
        <f>[1]listings!H1323&amp;[1]listings!I1323&amp;[1]listings!G1323</f>
        <v>Entire rental unitEntire home/aptSchwabing-Freimann</v>
      </c>
      <c r="W1323" s="1" t="str">
        <f>[1]listings!G1323&amp;[1]listings!H1323&amp;[1]listings!I1323&amp;[1]listings!J1323</f>
        <v>Schwabing-FreimannEntire rental unitEntire home/apt2</v>
      </c>
      <c r="X1323" s="38">
        <v>48.15072</v>
      </c>
      <c r="Y1323" s="38">
        <v>11.580159999999999</v>
      </c>
    </row>
    <row r="1324" spans="1:25" ht="16" x14ac:dyDescent="0.2">
      <c r="A1324" s="1">
        <v>29140686</v>
      </c>
      <c r="B1324" s="1" t="s">
        <v>2067</v>
      </c>
      <c r="C1324" s="1">
        <v>69390029</v>
      </c>
      <c r="D1324" s="1" t="s">
        <v>2068</v>
      </c>
      <c r="E1324" s="3">
        <v>42488</v>
      </c>
      <c r="F1324" s="1">
        <v>9</v>
      </c>
      <c r="G1324" s="1" t="s">
        <v>145</v>
      </c>
      <c r="H1324" s="1" t="s">
        <v>46</v>
      </c>
      <c r="I1324" s="1" t="s">
        <v>47</v>
      </c>
      <c r="J1324" s="1">
        <v>1</v>
      </c>
      <c r="K1324" s="2">
        <v>100</v>
      </c>
      <c r="L1324" s="2">
        <f>IF(ISBLANK(K1324),_xlfn.XLOOKUP(U1324,'[1]AVG PRICE'!E:E,'[1]AVG PRICE'!D:D,""),[1]listings!K1324)</f>
        <v>100</v>
      </c>
      <c r="M1324" s="1">
        <v>1</v>
      </c>
      <c r="N1324" s="1">
        <v>7</v>
      </c>
      <c r="O1324" s="1">
        <v>14</v>
      </c>
      <c r="P1324" s="2">
        <f t="shared" si="40"/>
        <v>400</v>
      </c>
      <c r="Q1324" s="1">
        <v>4.93</v>
      </c>
      <c r="R1324" s="1">
        <f>IF(ISBLANK(S1324),_xlfn.XLOOKUP(V1324,'[1]AVG REVIEWS'!E:E,'[1]AVG REVIEWS'!D:D,""),[1]listings!S1324)</f>
        <v>0.18</v>
      </c>
      <c r="S1324" s="1">
        <v>0.18</v>
      </c>
      <c r="T1324" s="1">
        <f>IF(ISBLANK(Q1324),_xlfn.XLOOKUP(W1324,'[1]AVG SCORE'!F:F,'[1]AVG SCORE'!E:E,""),[1]listings!Q1324)</f>
        <v>4.93</v>
      </c>
      <c r="U1324" s="1" t="str">
        <f t="shared" si="41"/>
        <v>Feldmoching-HasenberglPrivate room1</v>
      </c>
      <c r="V1324" s="1" t="str">
        <f>[1]listings!H1324&amp;[1]listings!I1324&amp;[1]listings!G1324</f>
        <v>Private room in homePrivate roomFeldmoching-Hasenbergl</v>
      </c>
      <c r="W1324" s="1" t="str">
        <f>[1]listings!G1324&amp;[1]listings!H1324&amp;[1]listings!I1324&amp;[1]listings!J1324</f>
        <v>Feldmoching-HasenberglPrivate room in homePrivate room1</v>
      </c>
      <c r="X1324" s="38">
        <v>48.129060000000003</v>
      </c>
      <c r="Y1324" s="38">
        <v>11.57178</v>
      </c>
    </row>
    <row r="1325" spans="1:25" ht="16" x14ac:dyDescent="0.2">
      <c r="A1325" s="1">
        <v>29148307</v>
      </c>
      <c r="B1325" s="1" t="s">
        <v>2069</v>
      </c>
      <c r="C1325" s="1">
        <v>219640147</v>
      </c>
      <c r="D1325" s="1" t="s">
        <v>2070</v>
      </c>
      <c r="E1325" s="3">
        <v>43382</v>
      </c>
      <c r="F1325" s="1">
        <v>2</v>
      </c>
      <c r="G1325" s="1" t="s">
        <v>56</v>
      </c>
      <c r="H1325" s="1" t="s">
        <v>32</v>
      </c>
      <c r="I1325" s="1" t="s">
        <v>33</v>
      </c>
      <c r="J1325" s="1">
        <v>2</v>
      </c>
      <c r="L1325" s="2">
        <f>IF(ISBLANK(K1325),_xlfn.XLOOKUP(U1325,'[1]AVG PRICE'!E:E,'[1]AVG PRICE'!D:D,""),[1]listings!K1325)</f>
        <v>124.16049382716049</v>
      </c>
      <c r="M1325" s="1">
        <v>1</v>
      </c>
      <c r="N1325" s="1">
        <v>365</v>
      </c>
      <c r="O1325" s="1">
        <v>5</v>
      </c>
      <c r="P1325" s="2">
        <f t="shared" si="40"/>
        <v>22721.370370370369</v>
      </c>
      <c r="Q1325" s="1">
        <v>5</v>
      </c>
      <c r="R1325" s="1">
        <f>IF(ISBLANK(S1325),_xlfn.XLOOKUP(V1325,'[1]AVG REVIEWS'!E:E,'[1]AVG REVIEWS'!D:D,""),[1]listings!S1325)</f>
        <v>0.85</v>
      </c>
      <c r="S1325" s="1">
        <v>0.85</v>
      </c>
      <c r="T1325" s="1">
        <f>IF(ISBLANK(Q1325),_xlfn.XLOOKUP(W1325,'[1]AVG SCORE'!F:F,'[1]AVG SCORE'!E:E,""),[1]listings!Q1325)</f>
        <v>5</v>
      </c>
      <c r="U1325" s="1" t="str">
        <f t="shared" si="41"/>
        <v>Neuhausen-NymphenburgEntire home/apt2</v>
      </c>
      <c r="V1325" s="1" t="str">
        <f>[1]listings!H1325&amp;[1]listings!I1325&amp;[1]listings!G1325</f>
        <v>Entire rental unitEntire home/aptNeuhausen-Nymphenburg</v>
      </c>
      <c r="W1325" s="1" t="str">
        <f>[1]listings!G1325&amp;[1]listings!H1325&amp;[1]listings!I1325&amp;[1]listings!J1325</f>
        <v>Neuhausen-NymphenburgEntire rental unitEntire home/apt2</v>
      </c>
      <c r="X1325" s="38">
        <v>48.139159999999997</v>
      </c>
      <c r="Y1325" s="38">
        <v>11.50816</v>
      </c>
    </row>
    <row r="1326" spans="1:25" ht="16" x14ac:dyDescent="0.2">
      <c r="A1326" s="1">
        <v>29162405</v>
      </c>
      <c r="B1326" s="1" t="s">
        <v>2071</v>
      </c>
      <c r="C1326" s="1">
        <v>27564178</v>
      </c>
      <c r="D1326" s="1" t="s">
        <v>2072</v>
      </c>
      <c r="E1326" s="3">
        <v>42046</v>
      </c>
      <c r="F1326" s="1">
        <v>1</v>
      </c>
      <c r="G1326" s="1" t="s">
        <v>50</v>
      </c>
      <c r="H1326" s="1" t="s">
        <v>32</v>
      </c>
      <c r="I1326" s="1" t="s">
        <v>33</v>
      </c>
      <c r="J1326" s="1">
        <v>2</v>
      </c>
      <c r="L1326" s="2">
        <f>IF(ISBLANK(K1326),_xlfn.XLOOKUP(U1326,'[1]AVG PRICE'!E:E,'[1]AVG PRICE'!D:D,""),[1]listings!K1326)</f>
        <v>130.20238095238096</v>
      </c>
      <c r="M1326" s="1">
        <v>3.9</v>
      </c>
      <c r="N1326" s="1">
        <v>3.9</v>
      </c>
      <c r="O1326" s="1">
        <v>13</v>
      </c>
      <c r="P1326" s="2">
        <f t="shared" si="40"/>
        <v>507.78928571428577</v>
      </c>
      <c r="Q1326" s="1">
        <v>4.62</v>
      </c>
      <c r="R1326" s="1">
        <f>IF(ISBLANK(S1326),_xlfn.XLOOKUP(V1326,'[1]AVG REVIEWS'!E:E,'[1]AVG REVIEWS'!D:D,""),[1]listings!S1326)</f>
        <v>0.17</v>
      </c>
      <c r="S1326" s="1">
        <v>0.17</v>
      </c>
      <c r="T1326" s="1">
        <f>IF(ISBLANK(Q1326),_xlfn.XLOOKUP(W1326,'[1]AVG SCORE'!F:F,'[1]AVG SCORE'!E:E,""),[1]listings!Q1326)</f>
        <v>4.62</v>
      </c>
      <c r="U1326" s="1" t="str">
        <f t="shared" si="41"/>
        <v>Schwabing-WestEntire home/apt2</v>
      </c>
      <c r="V1326" s="1" t="str">
        <f>[1]listings!H1326&amp;[1]listings!I1326&amp;[1]listings!G1326</f>
        <v>Entire rental unitEntire home/aptSchwabing-West</v>
      </c>
      <c r="W1326" s="1" t="str">
        <f>[1]listings!G1326&amp;[1]listings!H1326&amp;[1]listings!I1326&amp;[1]listings!J1326</f>
        <v>Schwabing-WestEntire rental unitEntire home/apt2</v>
      </c>
      <c r="X1326" s="38">
        <v>48.179859999999998</v>
      </c>
      <c r="Y1326" s="38">
        <v>11.516719999999999</v>
      </c>
    </row>
    <row r="1327" spans="1:25" ht="16" x14ac:dyDescent="0.2">
      <c r="A1327" s="1">
        <v>29195506</v>
      </c>
      <c r="B1327" s="1" t="s">
        <v>2073</v>
      </c>
      <c r="C1327" s="1">
        <v>12003986</v>
      </c>
      <c r="D1327" s="1" t="s">
        <v>2074</v>
      </c>
      <c r="E1327" s="3">
        <v>41676</v>
      </c>
      <c r="F1327" s="1">
        <v>5</v>
      </c>
      <c r="G1327" s="1" t="s">
        <v>113</v>
      </c>
      <c r="H1327" s="1" t="s">
        <v>51</v>
      </c>
      <c r="I1327" s="1" t="s">
        <v>47</v>
      </c>
      <c r="J1327" s="1">
        <v>2</v>
      </c>
      <c r="L1327" s="2">
        <f>IF(ISBLANK(K1327),_xlfn.XLOOKUP(U1327,'[1]AVG PRICE'!E:E,'[1]AVG PRICE'!D:D,""),[1]listings!K1327)</f>
        <v>88.875</v>
      </c>
      <c r="M1327" s="1">
        <v>2</v>
      </c>
      <c r="N1327" s="1">
        <v>7</v>
      </c>
      <c r="O1327" s="1">
        <v>33</v>
      </c>
      <c r="P1327" s="2">
        <f t="shared" si="40"/>
        <v>399.9375</v>
      </c>
      <c r="Q1327" s="1">
        <v>4.76</v>
      </c>
      <c r="R1327" s="1">
        <f>IF(ISBLANK(S1327),_xlfn.XLOOKUP(V1327,'[1]AVG REVIEWS'!E:E,'[1]AVG REVIEWS'!D:D,""),[1]listings!S1327)</f>
        <v>0.42</v>
      </c>
      <c r="S1327" s="1">
        <v>0.42</v>
      </c>
      <c r="T1327" s="1">
        <f>IF(ISBLANK(Q1327),_xlfn.XLOOKUP(W1327,'[1]AVG SCORE'!F:F,'[1]AVG SCORE'!E:E,""),[1]listings!Q1327)</f>
        <v>4.76</v>
      </c>
      <c r="U1327" s="1" t="str">
        <f t="shared" si="41"/>
        <v>Tudering-RiemPrivate room2</v>
      </c>
      <c r="V1327" s="1" t="str">
        <f>[1]listings!H1327&amp;[1]listings!I1327&amp;[1]listings!G1327</f>
        <v>Private room in rental unitPrivate roomTudering-Riem</v>
      </c>
      <c r="W1327" s="1" t="str">
        <f>[1]listings!G1327&amp;[1]listings!H1327&amp;[1]listings!I1327&amp;[1]listings!J1327</f>
        <v>Tudering-RiemPrivate room in rental unitPrivate room2</v>
      </c>
      <c r="X1327" s="38">
        <v>48.134520000000002</v>
      </c>
      <c r="Y1327" s="38">
        <v>11.697520000000001</v>
      </c>
    </row>
    <row r="1328" spans="1:25" ht="16" x14ac:dyDescent="0.2">
      <c r="A1328" s="1">
        <v>29301238</v>
      </c>
      <c r="B1328" s="1" t="s">
        <v>2075</v>
      </c>
      <c r="C1328" s="1">
        <v>219447456</v>
      </c>
      <c r="D1328" s="1" t="s">
        <v>2076</v>
      </c>
      <c r="E1328" s="3">
        <v>43381</v>
      </c>
      <c r="F1328" s="1">
        <v>11</v>
      </c>
      <c r="G1328" s="1" t="s">
        <v>39</v>
      </c>
      <c r="H1328" s="1" t="s">
        <v>2077</v>
      </c>
      <c r="I1328" s="1" t="s">
        <v>1736</v>
      </c>
      <c r="J1328" s="1">
        <v>1</v>
      </c>
      <c r="K1328" s="2">
        <v>83</v>
      </c>
      <c r="L1328" s="2">
        <f>IF(ISBLANK(K1328),_xlfn.XLOOKUP(U1328,'[1]AVG PRICE'!E:E,'[1]AVG PRICE'!D:D,""),[1]listings!K1328)</f>
        <v>83</v>
      </c>
      <c r="M1328" s="1">
        <v>1</v>
      </c>
      <c r="N1328" s="1">
        <v>2142466164.5</v>
      </c>
      <c r="O1328" s="1">
        <v>1135</v>
      </c>
      <c r="P1328" s="2">
        <f t="shared" si="40"/>
        <v>88912345868.25</v>
      </c>
      <c r="Q1328" s="1">
        <v>4.5599999999999996</v>
      </c>
      <c r="R1328" s="1">
        <f>IF(ISBLANK(S1328),_xlfn.XLOOKUP(V1328,'[1]AVG REVIEWS'!E:E,'[1]AVG REVIEWS'!D:D,""),[1]listings!S1328)</f>
        <v>14.6</v>
      </c>
      <c r="S1328" s="1">
        <v>14.6</v>
      </c>
      <c r="T1328" s="1">
        <f>IF(ISBLANK(Q1328),_xlfn.XLOOKUP(W1328,'[1]AVG SCORE'!F:F,'[1]AVG SCORE'!E:E,""),[1]listings!Q1328)</f>
        <v>4.5599999999999996</v>
      </c>
      <c r="U1328" s="1" t="str">
        <f t="shared" si="41"/>
        <v>MaxvorstadtHotel room1</v>
      </c>
      <c r="V1328" s="1" t="str">
        <f>[1]listings!H1328&amp;[1]listings!I1328&amp;[1]listings!G1328</f>
        <v>Room in hotelHotel roomMaxvorstadt</v>
      </c>
      <c r="W1328" s="1" t="str">
        <f>[1]listings!G1328&amp;[1]listings!H1328&amp;[1]listings!I1328&amp;[1]listings!J1328</f>
        <v>MaxvorstadtRoom in hotelHotel room1</v>
      </c>
      <c r="X1328" s="38">
        <v>48.134360000000001</v>
      </c>
      <c r="Y1328" s="38">
        <v>11.697229999999999</v>
      </c>
    </row>
    <row r="1329" spans="1:25" ht="16" x14ac:dyDescent="0.2">
      <c r="A1329" s="1">
        <v>29383225</v>
      </c>
      <c r="B1329" s="1" t="s">
        <v>2078</v>
      </c>
      <c r="C1329" s="1">
        <v>221355500</v>
      </c>
      <c r="D1329" s="1" t="s">
        <v>1221</v>
      </c>
      <c r="E1329" s="3">
        <v>43391</v>
      </c>
      <c r="F1329" s="1">
        <v>1</v>
      </c>
      <c r="G1329" s="1" t="s">
        <v>71</v>
      </c>
      <c r="H1329" s="1" t="s">
        <v>51</v>
      </c>
      <c r="I1329" s="1" t="s">
        <v>47</v>
      </c>
      <c r="J1329" s="1">
        <v>2</v>
      </c>
      <c r="K1329" s="2">
        <v>87</v>
      </c>
      <c r="L1329" s="2">
        <f>IF(ISBLANK(K1329),_xlfn.XLOOKUP(U1329,'[1]AVG PRICE'!E:E,'[1]AVG PRICE'!D:D,""),[1]listings!K1329)</f>
        <v>87</v>
      </c>
      <c r="M1329" s="1">
        <v>2</v>
      </c>
      <c r="N1329" s="1">
        <v>1125</v>
      </c>
      <c r="O1329" s="1">
        <v>528</v>
      </c>
      <c r="P1329" s="2">
        <f t="shared" si="40"/>
        <v>49024.5</v>
      </c>
      <c r="Q1329" s="1">
        <v>4.91</v>
      </c>
      <c r="R1329" s="1">
        <f>IF(ISBLANK(S1329),_xlfn.XLOOKUP(V1329,'[1]AVG REVIEWS'!E:E,'[1]AVG REVIEWS'!D:D,""),[1]listings!S1329)</f>
        <v>6.79</v>
      </c>
      <c r="S1329" s="1">
        <v>6.79</v>
      </c>
      <c r="T1329" s="1">
        <f>IF(ISBLANK(Q1329),_xlfn.XLOOKUP(W1329,'[1]AVG SCORE'!F:F,'[1]AVG SCORE'!E:E,""),[1]listings!Q1329)</f>
        <v>4.91</v>
      </c>
      <c r="U1329" s="1" t="str">
        <f t="shared" si="41"/>
        <v>Ludwigsvorstadt-IsarvorstadtPrivate room2</v>
      </c>
      <c r="V1329" s="1" t="str">
        <f>[1]listings!H1329&amp;[1]listings!I1329&amp;[1]listings!G1329</f>
        <v>Private room in rental unitPrivate roomLudwigsvorstadt-Isarvorstadt</v>
      </c>
      <c r="W1329" s="1" t="str">
        <f>[1]listings!G1329&amp;[1]listings!H1329&amp;[1]listings!I1329&amp;[1]listings!J1329</f>
        <v>Ludwigsvorstadt-IsarvorstadtPrivate room in rental unitPrivate room2</v>
      </c>
      <c r="X1329" s="38">
        <v>48.152520000000003</v>
      </c>
      <c r="Y1329" s="38">
        <v>11.5054</v>
      </c>
    </row>
    <row r="1330" spans="1:25" ht="16" x14ac:dyDescent="0.2">
      <c r="A1330" s="1">
        <v>29384996</v>
      </c>
      <c r="B1330" s="1" t="s">
        <v>2079</v>
      </c>
      <c r="C1330" s="1">
        <v>221367862</v>
      </c>
      <c r="D1330" s="1" t="s">
        <v>1528</v>
      </c>
      <c r="E1330" s="3">
        <v>43391</v>
      </c>
      <c r="F1330" s="1">
        <v>1</v>
      </c>
      <c r="G1330" s="1" t="s">
        <v>226</v>
      </c>
      <c r="H1330" s="1" t="s">
        <v>51</v>
      </c>
      <c r="I1330" s="1" t="s">
        <v>47</v>
      </c>
      <c r="J1330" s="1">
        <v>2</v>
      </c>
      <c r="L1330" s="2">
        <f>IF(ISBLANK(K1330),_xlfn.XLOOKUP(U1330,'[1]AVG PRICE'!E:E,'[1]AVG PRICE'!D:D,""),[1]listings!K1330)</f>
        <v>91.103448275862064</v>
      </c>
      <c r="M1330" s="1">
        <v>2</v>
      </c>
      <c r="N1330" s="1">
        <v>1125</v>
      </c>
      <c r="O1330" s="1">
        <v>9</v>
      </c>
      <c r="P1330" s="2">
        <f t="shared" si="40"/>
        <v>51336.793103448275</v>
      </c>
      <c r="Q1330" s="1">
        <v>5</v>
      </c>
      <c r="R1330" s="1">
        <f>IF(ISBLANK(S1330),_xlfn.XLOOKUP(V1330,'[1]AVG REVIEWS'!E:E,'[1]AVG REVIEWS'!D:D,""),[1]listings!S1330)</f>
        <v>0.12</v>
      </c>
      <c r="S1330" s="1">
        <v>0.12</v>
      </c>
      <c r="T1330" s="1">
        <f>IF(ISBLANK(Q1330),_xlfn.XLOOKUP(W1330,'[1]AVG SCORE'!F:F,'[1]AVG SCORE'!E:E,""),[1]listings!Q1330)</f>
        <v>5</v>
      </c>
      <c r="U1330" s="1" t="str">
        <f t="shared" si="41"/>
        <v>LaimPrivate room2</v>
      </c>
      <c r="V1330" s="1" t="str">
        <f>[1]listings!H1330&amp;[1]listings!I1330&amp;[1]listings!G1330</f>
        <v>Private room in rental unitPrivate roomLaim</v>
      </c>
      <c r="W1330" s="1" t="str">
        <f>[1]listings!G1330&amp;[1]listings!H1330&amp;[1]listings!I1330&amp;[1]listings!J1330</f>
        <v>LaimPrivate room in rental unitPrivate room2</v>
      </c>
      <c r="X1330" s="38">
        <v>48.152329999999999</v>
      </c>
      <c r="Y1330" s="38">
        <v>11.50407</v>
      </c>
    </row>
    <row r="1331" spans="1:25" ht="16" x14ac:dyDescent="0.2">
      <c r="A1331" s="1">
        <v>29415058</v>
      </c>
      <c r="B1331" s="1" t="s">
        <v>2080</v>
      </c>
      <c r="C1331" s="1">
        <v>167010064</v>
      </c>
      <c r="D1331" s="1" t="s">
        <v>2081</v>
      </c>
      <c r="E1331" s="3">
        <v>43110</v>
      </c>
      <c r="F1331" s="1">
        <v>2</v>
      </c>
      <c r="G1331" s="1" t="s">
        <v>59</v>
      </c>
      <c r="H1331" s="1" t="s">
        <v>32</v>
      </c>
      <c r="I1331" s="1" t="s">
        <v>33</v>
      </c>
      <c r="J1331" s="1">
        <v>2</v>
      </c>
      <c r="K1331" s="2">
        <v>140</v>
      </c>
      <c r="L1331" s="2">
        <f>IF(ISBLANK(K1331),_xlfn.XLOOKUP(U1331,'[1]AVG PRICE'!E:E,'[1]AVG PRICE'!D:D,""),[1]listings!K1331)</f>
        <v>140</v>
      </c>
      <c r="M1331" s="1">
        <v>5</v>
      </c>
      <c r="N1331" s="1">
        <v>60</v>
      </c>
      <c r="O1331" s="1">
        <v>4</v>
      </c>
      <c r="P1331" s="2">
        <f t="shared" si="40"/>
        <v>4550</v>
      </c>
      <c r="Q1331" s="1">
        <v>5</v>
      </c>
      <c r="R1331" s="1">
        <f>IF(ISBLANK(S1331),_xlfn.XLOOKUP(V1331,'[1]AVG REVIEWS'!E:E,'[1]AVG REVIEWS'!D:D,""),[1]listings!S1331)</f>
        <v>0.05</v>
      </c>
      <c r="S1331" s="1">
        <v>0.05</v>
      </c>
      <c r="T1331" s="1">
        <f>IF(ISBLANK(Q1331),_xlfn.XLOOKUP(W1331,'[1]AVG SCORE'!F:F,'[1]AVG SCORE'!E:E,""),[1]listings!Q1331)</f>
        <v>5</v>
      </c>
      <c r="U1331" s="1" t="str">
        <f t="shared" si="41"/>
        <v>Schwanthalerh√∂heEntire home/apt2</v>
      </c>
      <c r="V1331" s="1" t="str">
        <f>[1]listings!H1331&amp;[1]listings!I1331&amp;[1]listings!G1331</f>
        <v>Entire rental unitEntire home/aptSchwanthalerh√∂he</v>
      </c>
      <c r="W1331" s="1" t="str">
        <f>[1]listings!G1331&amp;[1]listings!H1331&amp;[1]listings!I1331&amp;[1]listings!J1331</f>
        <v>Schwanthalerh√∂heEntire rental unitEntire home/apt2</v>
      </c>
      <c r="X1331" s="38">
        <v>48.134430000000002</v>
      </c>
      <c r="Y1331" s="38">
        <v>11.695959999999999</v>
      </c>
    </row>
    <row r="1332" spans="1:25" ht="16" x14ac:dyDescent="0.2">
      <c r="A1332" s="1">
        <v>29455648</v>
      </c>
      <c r="B1332" s="1" t="s">
        <v>2082</v>
      </c>
      <c r="C1332" s="1">
        <v>137079407</v>
      </c>
      <c r="D1332" s="1" t="s">
        <v>2083</v>
      </c>
      <c r="E1332" s="3">
        <v>42912</v>
      </c>
      <c r="F1332" s="1">
        <v>1</v>
      </c>
      <c r="G1332" s="1" t="s">
        <v>66</v>
      </c>
      <c r="H1332" s="1" t="s">
        <v>51</v>
      </c>
      <c r="I1332" s="1" t="s">
        <v>47</v>
      </c>
      <c r="J1332" s="1">
        <v>2</v>
      </c>
      <c r="L1332" s="2">
        <f>IF(ISBLANK(K1332),_xlfn.XLOOKUP(U1332,'[1]AVG PRICE'!E:E,'[1]AVG PRICE'!D:D,""),[1]listings!K1332)</f>
        <v>112.05263157894737</v>
      </c>
      <c r="M1332" s="1">
        <v>6</v>
      </c>
      <c r="N1332" s="1">
        <v>1125</v>
      </c>
      <c r="O1332" s="1">
        <v>218</v>
      </c>
      <c r="P1332" s="2">
        <f t="shared" si="40"/>
        <v>63365.76315789474</v>
      </c>
      <c r="Q1332" s="1">
        <v>4.99</v>
      </c>
      <c r="R1332" s="1">
        <f>IF(ISBLANK(S1332),_xlfn.XLOOKUP(V1332,'[1]AVG REVIEWS'!E:E,'[1]AVG REVIEWS'!D:D,""),[1]listings!S1332)</f>
        <v>2.84</v>
      </c>
      <c r="S1332" s="1">
        <v>2.84</v>
      </c>
      <c r="T1332" s="1">
        <f>IF(ISBLANK(Q1332),_xlfn.XLOOKUP(W1332,'[1]AVG SCORE'!F:F,'[1]AVG SCORE'!E:E,""),[1]listings!Q1332)</f>
        <v>4.99</v>
      </c>
      <c r="U1332" s="1" t="str">
        <f t="shared" si="41"/>
        <v>Au-HaidhausenPrivate room2</v>
      </c>
      <c r="V1332" s="1" t="str">
        <f>[1]listings!H1332&amp;[1]listings!I1332&amp;[1]listings!G1332</f>
        <v>Private room in rental unitPrivate roomAu-Haidhausen</v>
      </c>
      <c r="W1332" s="1" t="str">
        <f>[1]listings!G1332&amp;[1]listings!H1332&amp;[1]listings!I1332&amp;[1]listings!J1332</f>
        <v>Au-HaidhausenPrivate room in rental unitPrivate room2</v>
      </c>
      <c r="X1332" s="38">
        <v>48.132440000000003</v>
      </c>
      <c r="Y1332" s="38">
        <v>11.595330000000001</v>
      </c>
    </row>
    <row r="1333" spans="1:25" ht="16" x14ac:dyDescent="0.2">
      <c r="A1333" s="1">
        <v>29479024</v>
      </c>
      <c r="B1333" s="1" t="s">
        <v>2084</v>
      </c>
      <c r="C1333" s="1">
        <v>222023783</v>
      </c>
      <c r="D1333" s="1" t="s">
        <v>681</v>
      </c>
      <c r="E1333" s="3">
        <v>43395</v>
      </c>
      <c r="F1333" s="1">
        <v>1</v>
      </c>
      <c r="G1333" s="1" t="s">
        <v>56</v>
      </c>
      <c r="H1333" s="1" t="s">
        <v>32</v>
      </c>
      <c r="I1333" s="1" t="s">
        <v>33</v>
      </c>
      <c r="J1333" s="1">
        <v>2</v>
      </c>
      <c r="L1333" s="2">
        <f>IF(ISBLANK(K1333),_xlfn.XLOOKUP(U1333,'[1]AVG PRICE'!E:E,'[1]AVG PRICE'!D:D,""),[1]listings!K1333)</f>
        <v>124.16049382716049</v>
      </c>
      <c r="M1333" s="1">
        <v>1</v>
      </c>
      <c r="N1333" s="1">
        <v>50</v>
      </c>
      <c r="O1333" s="1">
        <v>13</v>
      </c>
      <c r="P1333" s="2">
        <f t="shared" si="40"/>
        <v>3166.0925925925926</v>
      </c>
      <c r="Q1333" s="1">
        <v>4.8499999999999996</v>
      </c>
      <c r="R1333" s="1">
        <f>IF(ISBLANK(S1333),_xlfn.XLOOKUP(V1333,'[1]AVG REVIEWS'!E:E,'[1]AVG REVIEWS'!D:D,""),[1]listings!S1333)</f>
        <v>0.17</v>
      </c>
      <c r="S1333" s="1">
        <v>0.17</v>
      </c>
      <c r="T1333" s="1">
        <f>IF(ISBLANK(Q1333),_xlfn.XLOOKUP(W1333,'[1]AVG SCORE'!F:F,'[1]AVG SCORE'!E:E,""),[1]listings!Q1333)</f>
        <v>4.8499999999999996</v>
      </c>
      <c r="U1333" s="1" t="str">
        <f t="shared" si="41"/>
        <v>Neuhausen-NymphenburgEntire home/apt2</v>
      </c>
      <c r="V1333" s="1" t="str">
        <f>[1]listings!H1333&amp;[1]listings!I1333&amp;[1]listings!G1333</f>
        <v>Entire rental unitEntire home/aptNeuhausen-Nymphenburg</v>
      </c>
      <c r="W1333" s="1" t="str">
        <f>[1]listings!G1333&amp;[1]listings!H1333&amp;[1]listings!I1333&amp;[1]listings!J1333</f>
        <v>Neuhausen-NymphenburgEntire rental unitEntire home/apt2</v>
      </c>
      <c r="X1333" s="38">
        <v>48.187739999999998</v>
      </c>
      <c r="Y1333" s="38">
        <v>11.56584</v>
      </c>
    </row>
    <row r="1334" spans="1:25" ht="16" x14ac:dyDescent="0.2">
      <c r="A1334" s="1">
        <v>29499003</v>
      </c>
      <c r="B1334" s="1" t="s">
        <v>2085</v>
      </c>
      <c r="C1334" s="1">
        <v>222159766</v>
      </c>
      <c r="D1334" s="1" t="s">
        <v>2086</v>
      </c>
      <c r="E1334" s="3">
        <v>43396</v>
      </c>
      <c r="F1334" s="1">
        <v>5</v>
      </c>
      <c r="G1334" s="1" t="s">
        <v>71</v>
      </c>
      <c r="H1334" s="1" t="s">
        <v>32</v>
      </c>
      <c r="I1334" s="1" t="s">
        <v>33</v>
      </c>
      <c r="J1334" s="1">
        <v>8</v>
      </c>
      <c r="L1334" s="2">
        <f>IF(ISBLANK(K1334),_xlfn.XLOOKUP(U1334,'[1]AVG PRICE'!E:E,'[1]AVG PRICE'!D:D,""),[1]listings!K1334)</f>
        <v>462</v>
      </c>
      <c r="M1334" s="1">
        <v>3</v>
      </c>
      <c r="N1334" s="1">
        <v>1125</v>
      </c>
      <c r="O1334" s="1">
        <v>114</v>
      </c>
      <c r="P1334" s="2">
        <f t="shared" si="40"/>
        <v>260568</v>
      </c>
      <c r="Q1334" s="1">
        <v>4.68</v>
      </c>
      <c r="R1334" s="1">
        <f>IF(ISBLANK(S1334),_xlfn.XLOOKUP(V1334,'[1]AVG REVIEWS'!E:E,'[1]AVG REVIEWS'!D:D,""),[1]listings!S1334)</f>
        <v>1.49</v>
      </c>
      <c r="S1334" s="1">
        <v>1.49</v>
      </c>
      <c r="T1334" s="1">
        <f>IF(ISBLANK(Q1334),_xlfn.XLOOKUP(W1334,'[1]AVG SCORE'!F:F,'[1]AVG SCORE'!E:E,""),[1]listings!Q1334)</f>
        <v>4.68</v>
      </c>
      <c r="U1334" s="1" t="str">
        <f t="shared" si="41"/>
        <v>Ludwigsvorstadt-IsarvorstadtEntire home/apt8</v>
      </c>
      <c r="V1334" s="1" t="str">
        <f>[1]listings!H1334&amp;[1]listings!I1334&amp;[1]listings!G1334</f>
        <v>Entire rental unitEntire home/aptLudwigsvorstadt-Isarvorstadt</v>
      </c>
      <c r="W1334" s="1" t="str">
        <f>[1]listings!G1334&amp;[1]listings!H1334&amp;[1]listings!I1334&amp;[1]listings!J1334</f>
        <v>Ludwigsvorstadt-IsarvorstadtEntire rental unitEntire home/apt8</v>
      </c>
      <c r="X1334" s="38">
        <v>48.128010000000003</v>
      </c>
      <c r="Y1334" s="38">
        <v>11.59876</v>
      </c>
    </row>
    <row r="1335" spans="1:25" ht="16" x14ac:dyDescent="0.2">
      <c r="A1335" s="1">
        <v>29625509</v>
      </c>
      <c r="B1335" s="1" t="s">
        <v>2087</v>
      </c>
      <c r="C1335" s="1">
        <v>222999831</v>
      </c>
      <c r="D1335" s="1" t="s">
        <v>2088</v>
      </c>
      <c r="E1335" s="3">
        <v>43401</v>
      </c>
      <c r="F1335" s="1">
        <v>1</v>
      </c>
      <c r="G1335" s="1" t="s">
        <v>36</v>
      </c>
      <c r="H1335" s="1" t="s">
        <v>32</v>
      </c>
      <c r="I1335" s="1" t="s">
        <v>33</v>
      </c>
      <c r="J1335" s="1">
        <v>2</v>
      </c>
      <c r="L1335" s="2">
        <f>IF(ISBLANK(K1335),_xlfn.XLOOKUP(U1335,'[1]AVG PRICE'!E:E,'[1]AVG PRICE'!D:D,""),[1]listings!K1335)</f>
        <v>160.26923076923077</v>
      </c>
      <c r="M1335" s="1">
        <v>4</v>
      </c>
      <c r="N1335" s="1">
        <v>20</v>
      </c>
      <c r="O1335" s="1">
        <v>20</v>
      </c>
      <c r="P1335" s="2">
        <f t="shared" si="40"/>
        <v>1923.2307692307693</v>
      </c>
      <c r="Q1335" s="1">
        <v>4.7</v>
      </c>
      <c r="R1335" s="1">
        <f>IF(ISBLANK(S1335),_xlfn.XLOOKUP(V1335,'[1]AVG REVIEWS'!E:E,'[1]AVG REVIEWS'!D:D,""),[1]listings!S1335)</f>
        <v>0.26</v>
      </c>
      <c r="S1335" s="1">
        <v>0.26</v>
      </c>
      <c r="T1335" s="1">
        <f>IF(ISBLANK(Q1335),_xlfn.XLOOKUP(W1335,'[1]AVG SCORE'!F:F,'[1]AVG SCORE'!E:E,""),[1]listings!Q1335)</f>
        <v>4.7</v>
      </c>
      <c r="U1335" s="1" t="str">
        <f t="shared" si="41"/>
        <v>Berg am LaimEntire home/apt2</v>
      </c>
      <c r="V1335" s="1" t="str">
        <f>[1]listings!H1335&amp;[1]listings!I1335&amp;[1]listings!G1335</f>
        <v>Entire rental unitEntire home/aptBerg am Laim</v>
      </c>
      <c r="W1335" s="1" t="str">
        <f>[1]listings!G1335&amp;[1]listings!H1335&amp;[1]listings!I1335&amp;[1]listings!J1335</f>
        <v>Berg am LaimEntire rental unitEntire home/apt2</v>
      </c>
      <c r="X1335" s="38">
        <v>48.134540000000001</v>
      </c>
      <c r="Y1335" s="38">
        <v>11.69603</v>
      </c>
    </row>
    <row r="1336" spans="1:25" ht="16" x14ac:dyDescent="0.2">
      <c r="A1336" s="1">
        <v>29629976</v>
      </c>
      <c r="B1336" s="1" t="s">
        <v>2089</v>
      </c>
      <c r="C1336" s="1">
        <v>15628171</v>
      </c>
      <c r="D1336" s="1" t="s">
        <v>53</v>
      </c>
      <c r="E1336" s="3">
        <v>41776</v>
      </c>
      <c r="F1336" s="1">
        <v>3</v>
      </c>
      <c r="G1336" s="1" t="s">
        <v>63</v>
      </c>
      <c r="H1336" s="1" t="s">
        <v>166</v>
      </c>
      <c r="I1336" s="1" t="s">
        <v>47</v>
      </c>
      <c r="J1336" s="1">
        <v>2</v>
      </c>
      <c r="K1336" s="2">
        <v>56</v>
      </c>
      <c r="L1336" s="2">
        <f>IF(ISBLANK(K1336),_xlfn.XLOOKUP(U1336,'[1]AVG PRICE'!E:E,'[1]AVG PRICE'!D:D,""),[1]listings!K1336)</f>
        <v>56</v>
      </c>
      <c r="M1336" s="1">
        <v>1</v>
      </c>
      <c r="N1336" s="1">
        <v>1125</v>
      </c>
      <c r="O1336" s="1">
        <v>82</v>
      </c>
      <c r="P1336" s="2">
        <f t="shared" si="40"/>
        <v>31528</v>
      </c>
      <c r="Q1336" s="1">
        <v>4.8</v>
      </c>
      <c r="R1336" s="1">
        <f>IF(ISBLANK(S1336),_xlfn.XLOOKUP(V1336,'[1]AVG REVIEWS'!E:E,'[1]AVG REVIEWS'!D:D,""),[1]listings!S1336)</f>
        <v>1.07</v>
      </c>
      <c r="S1336" s="1">
        <v>1.07</v>
      </c>
      <c r="T1336" s="1">
        <f>IF(ISBLANK(Q1336),_xlfn.XLOOKUP(W1336,'[1]AVG SCORE'!F:F,'[1]AVG SCORE'!E:E,""),[1]listings!Q1336)</f>
        <v>4.8</v>
      </c>
      <c r="U1336" s="1" t="str">
        <f t="shared" si="41"/>
        <v>BogenhausenPrivate room2</v>
      </c>
      <c r="V1336" s="1" t="str">
        <f>[1]listings!H1336&amp;[1]listings!I1336&amp;[1]listings!G1336</f>
        <v>Private room in townhousePrivate roomBogenhausen</v>
      </c>
      <c r="W1336" s="1" t="str">
        <f>[1]listings!G1336&amp;[1]listings!H1336&amp;[1]listings!I1336&amp;[1]listings!J1336</f>
        <v>BogenhausenPrivate room in townhousePrivate room2</v>
      </c>
      <c r="X1336" s="38">
        <v>48.13655</v>
      </c>
      <c r="Y1336" s="38">
        <v>11.53579</v>
      </c>
    </row>
    <row r="1337" spans="1:25" ht="16" x14ac:dyDescent="0.2">
      <c r="A1337" s="1">
        <v>29692694</v>
      </c>
      <c r="B1337" s="1" t="s">
        <v>2090</v>
      </c>
      <c r="C1337" s="1">
        <v>120823314</v>
      </c>
      <c r="D1337" s="1" t="s">
        <v>584</v>
      </c>
      <c r="E1337" s="3">
        <v>42809</v>
      </c>
      <c r="F1337" s="1">
        <v>1</v>
      </c>
      <c r="G1337" s="1" t="s">
        <v>59</v>
      </c>
      <c r="H1337" s="1" t="s">
        <v>51</v>
      </c>
      <c r="I1337" s="1" t="s">
        <v>47</v>
      </c>
      <c r="J1337" s="1">
        <v>2</v>
      </c>
      <c r="K1337" s="2">
        <v>74</v>
      </c>
      <c r="L1337" s="2">
        <f>IF(ISBLANK(K1337),_xlfn.XLOOKUP(U1337,'[1]AVG PRICE'!E:E,'[1]AVG PRICE'!D:D,""),[1]listings!K1337)</f>
        <v>74</v>
      </c>
      <c r="M1337" s="1">
        <v>18.399999999999999</v>
      </c>
      <c r="N1337" s="1">
        <v>720</v>
      </c>
      <c r="O1337" s="1">
        <v>93</v>
      </c>
      <c r="P1337" s="2">
        <f t="shared" si="40"/>
        <v>27320.799999999999</v>
      </c>
      <c r="Q1337" s="1">
        <v>4.91</v>
      </c>
      <c r="R1337" s="1">
        <f>IF(ISBLANK(S1337),_xlfn.XLOOKUP(V1337,'[1]AVG REVIEWS'!E:E,'[1]AVG REVIEWS'!D:D,""),[1]listings!S1337)</f>
        <v>1.2</v>
      </c>
      <c r="S1337" s="1">
        <v>1.2</v>
      </c>
      <c r="T1337" s="1">
        <f>IF(ISBLANK(Q1337),_xlfn.XLOOKUP(W1337,'[1]AVG SCORE'!F:F,'[1]AVG SCORE'!E:E,""),[1]listings!Q1337)</f>
        <v>4.91</v>
      </c>
      <c r="U1337" s="1" t="str">
        <f t="shared" si="41"/>
        <v>Schwanthalerh√∂hePrivate room2</v>
      </c>
      <c r="V1337" s="1" t="str">
        <f>[1]listings!H1337&amp;[1]listings!I1337&amp;[1]listings!G1337</f>
        <v>Private room in rental unitPrivate roomSchwanthalerh√∂he</v>
      </c>
      <c r="W1337" s="1" t="str">
        <f>[1]listings!G1337&amp;[1]listings!H1337&amp;[1]listings!I1337&amp;[1]listings!J1337</f>
        <v>Schwanthalerh√∂hePrivate room in rental unitPrivate room2</v>
      </c>
      <c r="X1337" s="38">
        <v>48.102629999999998</v>
      </c>
      <c r="Y1337" s="38">
        <v>11.621230000000001</v>
      </c>
    </row>
    <row r="1338" spans="1:25" ht="16" x14ac:dyDescent="0.2">
      <c r="A1338" s="1">
        <v>29733118</v>
      </c>
      <c r="B1338" s="1" t="s">
        <v>2091</v>
      </c>
      <c r="C1338" s="1">
        <v>158719651</v>
      </c>
      <c r="D1338" s="1" t="s">
        <v>2092</v>
      </c>
      <c r="E1338" s="3">
        <v>43053</v>
      </c>
      <c r="F1338" s="1">
        <v>1</v>
      </c>
      <c r="G1338" s="1" t="s">
        <v>145</v>
      </c>
      <c r="H1338" s="1" t="s">
        <v>166</v>
      </c>
      <c r="I1338" s="1" t="s">
        <v>47</v>
      </c>
      <c r="J1338" s="1">
        <v>1</v>
      </c>
      <c r="L1338" s="2">
        <f>IF(ISBLANK(K1338),_xlfn.XLOOKUP(U1338,'[1]AVG PRICE'!E:E,'[1]AVG PRICE'!D:D,""),[1]listings!K1338)</f>
        <v>55.875</v>
      </c>
      <c r="M1338" s="1">
        <v>1</v>
      </c>
      <c r="N1338" s="1">
        <v>21</v>
      </c>
      <c r="O1338" s="1">
        <v>60</v>
      </c>
      <c r="P1338" s="2">
        <f t="shared" si="40"/>
        <v>614.625</v>
      </c>
      <c r="Q1338" s="1">
        <v>4.9800000000000004</v>
      </c>
      <c r="R1338" s="1">
        <f>IF(ISBLANK(S1338),_xlfn.XLOOKUP(V1338,'[1]AVG REVIEWS'!E:E,'[1]AVG REVIEWS'!D:D,""),[1]listings!S1338)</f>
        <v>0.77</v>
      </c>
      <c r="S1338" s="1">
        <v>0.77</v>
      </c>
      <c r="T1338" s="1">
        <f>IF(ISBLANK(Q1338),_xlfn.XLOOKUP(W1338,'[1]AVG SCORE'!F:F,'[1]AVG SCORE'!E:E,""),[1]listings!Q1338)</f>
        <v>4.9800000000000004</v>
      </c>
      <c r="U1338" s="1" t="str">
        <f t="shared" si="41"/>
        <v>Feldmoching-HasenberglPrivate room1</v>
      </c>
      <c r="V1338" s="1" t="str">
        <f>[1]listings!H1338&amp;[1]listings!I1338&amp;[1]listings!G1338</f>
        <v>Private room in townhousePrivate roomFeldmoching-Hasenbergl</v>
      </c>
      <c r="W1338" s="1" t="str">
        <f>[1]listings!G1338&amp;[1]listings!H1338&amp;[1]listings!I1338&amp;[1]listings!J1338</f>
        <v>Feldmoching-HasenberglPrivate room in townhousePrivate room1</v>
      </c>
      <c r="X1338" s="38">
        <v>48.137410000000003</v>
      </c>
      <c r="Y1338" s="38">
        <v>11.59764</v>
      </c>
    </row>
    <row r="1339" spans="1:25" ht="16" x14ac:dyDescent="0.2">
      <c r="A1339" s="1">
        <v>29774196</v>
      </c>
      <c r="B1339" s="1" t="s">
        <v>2093</v>
      </c>
      <c r="C1339" s="1">
        <v>224010530</v>
      </c>
      <c r="D1339" s="1" t="s">
        <v>70</v>
      </c>
      <c r="E1339" s="3">
        <v>43407</v>
      </c>
      <c r="F1339" s="1">
        <v>1</v>
      </c>
      <c r="G1339" s="1" t="s">
        <v>39</v>
      </c>
      <c r="H1339" s="1" t="s">
        <v>32</v>
      </c>
      <c r="I1339" s="1" t="s">
        <v>33</v>
      </c>
      <c r="J1339" s="1">
        <v>2</v>
      </c>
      <c r="K1339" s="2">
        <v>65</v>
      </c>
      <c r="L1339" s="2">
        <f>IF(ISBLANK(K1339),_xlfn.XLOOKUP(U1339,'[1]AVG PRICE'!E:E,'[1]AVG PRICE'!D:D,""),[1]listings!K1339)</f>
        <v>65</v>
      </c>
      <c r="M1339" s="1">
        <v>2</v>
      </c>
      <c r="N1339" s="1">
        <v>5</v>
      </c>
      <c r="O1339" s="1">
        <v>91</v>
      </c>
      <c r="P1339" s="2">
        <f t="shared" si="40"/>
        <v>227.5</v>
      </c>
      <c r="Q1339" s="1">
        <v>4.8600000000000003</v>
      </c>
      <c r="R1339" s="1">
        <f>IF(ISBLANK(S1339),_xlfn.XLOOKUP(V1339,'[1]AVG REVIEWS'!E:E,'[1]AVG REVIEWS'!D:D,""),[1]listings!S1339)</f>
        <v>1.19</v>
      </c>
      <c r="S1339" s="1">
        <v>1.19</v>
      </c>
      <c r="T1339" s="1">
        <f>IF(ISBLANK(Q1339),_xlfn.XLOOKUP(W1339,'[1]AVG SCORE'!F:F,'[1]AVG SCORE'!E:E,""),[1]listings!Q1339)</f>
        <v>4.8600000000000003</v>
      </c>
      <c r="U1339" s="1" t="str">
        <f t="shared" si="41"/>
        <v>MaxvorstadtEntire home/apt2</v>
      </c>
      <c r="V1339" s="1" t="str">
        <f>[1]listings!H1339&amp;[1]listings!I1339&amp;[1]listings!G1339</f>
        <v>Entire rental unitEntire home/aptMaxvorstadt</v>
      </c>
      <c r="W1339" s="1" t="str">
        <f>[1]listings!G1339&amp;[1]listings!H1339&amp;[1]listings!I1339&amp;[1]listings!J1339</f>
        <v>MaxvorstadtEntire rental unitEntire home/apt2</v>
      </c>
      <c r="X1339" s="38">
        <v>48.186360000000001</v>
      </c>
      <c r="Y1339" s="38">
        <v>11.564450000000001</v>
      </c>
    </row>
    <row r="1340" spans="1:25" ht="16" x14ac:dyDescent="0.2">
      <c r="A1340" s="1">
        <v>29789001</v>
      </c>
      <c r="B1340" s="1" t="s">
        <v>2094</v>
      </c>
      <c r="C1340" s="1">
        <v>7201055</v>
      </c>
      <c r="D1340" s="1" t="s">
        <v>351</v>
      </c>
      <c r="E1340" s="3">
        <v>41455</v>
      </c>
      <c r="F1340" s="1">
        <v>2</v>
      </c>
      <c r="G1340" s="1" t="s">
        <v>50</v>
      </c>
      <c r="H1340" s="1" t="s">
        <v>32</v>
      </c>
      <c r="I1340" s="1" t="s">
        <v>33</v>
      </c>
      <c r="J1340" s="1">
        <v>1</v>
      </c>
      <c r="L1340" s="2">
        <f>IF(ISBLANK(K1340),_xlfn.XLOOKUP(U1340,'[1]AVG PRICE'!E:E,'[1]AVG PRICE'!D:D,""),[1]listings!K1340)</f>
        <v>114.63636363636364</v>
      </c>
      <c r="M1340" s="1">
        <v>300</v>
      </c>
      <c r="N1340" s="1">
        <v>700</v>
      </c>
      <c r="O1340" s="1">
        <v>10</v>
      </c>
      <c r="P1340" s="2">
        <f t="shared" si="40"/>
        <v>57318.181818181823</v>
      </c>
      <c r="Q1340" s="1">
        <v>4.8</v>
      </c>
      <c r="R1340" s="1">
        <f>IF(ISBLANK(S1340),_xlfn.XLOOKUP(V1340,'[1]AVG REVIEWS'!E:E,'[1]AVG REVIEWS'!D:D,""),[1]listings!S1340)</f>
        <v>0.16</v>
      </c>
      <c r="S1340" s="1">
        <v>0.16</v>
      </c>
      <c r="T1340" s="1">
        <f>IF(ISBLANK(Q1340),_xlfn.XLOOKUP(W1340,'[1]AVG SCORE'!F:F,'[1]AVG SCORE'!E:E,""),[1]listings!Q1340)</f>
        <v>4.8</v>
      </c>
      <c r="U1340" s="1" t="str">
        <f t="shared" si="41"/>
        <v>Schwabing-WestEntire home/apt1</v>
      </c>
      <c r="V1340" s="1" t="str">
        <f>[1]listings!H1340&amp;[1]listings!I1340&amp;[1]listings!G1340</f>
        <v>Entire rental unitEntire home/aptSchwabing-West</v>
      </c>
      <c r="W1340" s="1" t="str">
        <f>[1]listings!G1340&amp;[1]listings!H1340&amp;[1]listings!I1340&amp;[1]listings!J1340</f>
        <v>Schwabing-WestEntire rental unitEntire home/apt1</v>
      </c>
      <c r="X1340" s="38">
        <v>48.13241</v>
      </c>
      <c r="Y1340" s="38">
        <v>11.69581</v>
      </c>
    </row>
    <row r="1341" spans="1:25" ht="16" x14ac:dyDescent="0.2">
      <c r="A1341" s="1">
        <v>29798276</v>
      </c>
      <c r="B1341" s="1" t="s">
        <v>2095</v>
      </c>
      <c r="C1341" s="1">
        <v>224185421</v>
      </c>
      <c r="D1341" s="1" t="s">
        <v>2096</v>
      </c>
      <c r="E1341" s="3">
        <v>43408</v>
      </c>
      <c r="F1341" s="1">
        <v>1</v>
      </c>
      <c r="G1341" s="1" t="s">
        <v>59</v>
      </c>
      <c r="H1341" s="1" t="s">
        <v>32</v>
      </c>
      <c r="I1341" s="1" t="s">
        <v>33</v>
      </c>
      <c r="J1341" s="1">
        <v>4</v>
      </c>
      <c r="L1341" s="2">
        <f>IF(ISBLANK(K1341),_xlfn.XLOOKUP(U1341,'[1]AVG PRICE'!E:E,'[1]AVG PRICE'!D:D,""),[1]listings!K1341)</f>
        <v>316.26086956521738</v>
      </c>
      <c r="M1341" s="1">
        <v>3</v>
      </c>
      <c r="N1341" s="1">
        <v>1125</v>
      </c>
      <c r="O1341" s="1">
        <v>9</v>
      </c>
      <c r="P1341" s="2">
        <f t="shared" si="40"/>
        <v>178371.13043478259</v>
      </c>
      <c r="Q1341" s="1">
        <v>4.78</v>
      </c>
      <c r="R1341" s="1">
        <f>IF(ISBLANK(S1341),_xlfn.XLOOKUP(V1341,'[1]AVG REVIEWS'!E:E,'[1]AVG REVIEWS'!D:D,""),[1]listings!S1341)</f>
        <v>0.12</v>
      </c>
      <c r="S1341" s="1">
        <v>0.12</v>
      </c>
      <c r="T1341" s="1">
        <f>IF(ISBLANK(Q1341),_xlfn.XLOOKUP(W1341,'[1]AVG SCORE'!F:F,'[1]AVG SCORE'!E:E,""),[1]listings!Q1341)</f>
        <v>4.78</v>
      </c>
      <c r="U1341" s="1" t="str">
        <f t="shared" si="41"/>
        <v>Schwanthalerh√∂heEntire home/apt4</v>
      </c>
      <c r="V1341" s="1" t="str">
        <f>[1]listings!H1341&amp;[1]listings!I1341&amp;[1]listings!G1341</f>
        <v>Entire rental unitEntire home/aptSchwanthalerh√∂he</v>
      </c>
      <c r="W1341" s="1" t="str">
        <f>[1]listings!G1341&amp;[1]listings!H1341&amp;[1]listings!I1341&amp;[1]listings!J1341</f>
        <v>Schwanthalerh√∂heEntire rental unitEntire home/apt4</v>
      </c>
      <c r="X1341" s="38">
        <v>48.132930681856401</v>
      </c>
      <c r="Y1341" s="38">
        <v>11.697731540961</v>
      </c>
    </row>
    <row r="1342" spans="1:25" ht="16" x14ac:dyDescent="0.2">
      <c r="A1342" s="1">
        <v>29843557</v>
      </c>
      <c r="B1342" s="1" t="s">
        <v>2097</v>
      </c>
      <c r="C1342" s="1">
        <v>22618006</v>
      </c>
      <c r="D1342" s="1" t="s">
        <v>81</v>
      </c>
      <c r="E1342" s="3">
        <v>41928</v>
      </c>
      <c r="F1342" s="1">
        <v>2</v>
      </c>
      <c r="G1342" s="1" t="s">
        <v>63</v>
      </c>
      <c r="H1342" s="1" t="s">
        <v>32</v>
      </c>
      <c r="I1342" s="1" t="s">
        <v>33</v>
      </c>
      <c r="J1342" s="1">
        <v>4</v>
      </c>
      <c r="K1342" s="2">
        <v>181</v>
      </c>
      <c r="L1342" s="2">
        <f>IF(ISBLANK(K1342),_xlfn.XLOOKUP(U1342,'[1]AVG PRICE'!E:E,'[1]AVG PRICE'!D:D,""),[1]listings!K1342)</f>
        <v>181</v>
      </c>
      <c r="M1342" s="1">
        <v>3</v>
      </c>
      <c r="N1342" s="1">
        <v>730</v>
      </c>
      <c r="O1342" s="1">
        <v>39</v>
      </c>
      <c r="P1342" s="2">
        <f t="shared" si="40"/>
        <v>66336.5</v>
      </c>
      <c r="Q1342" s="1">
        <v>4.8499999999999996</v>
      </c>
      <c r="R1342" s="1">
        <f>IF(ISBLANK(S1342),_xlfn.XLOOKUP(V1342,'[1]AVG REVIEWS'!E:E,'[1]AVG REVIEWS'!D:D,""),[1]listings!S1342)</f>
        <v>0.52</v>
      </c>
      <c r="S1342" s="1">
        <v>0.52</v>
      </c>
      <c r="T1342" s="1">
        <f>IF(ISBLANK(Q1342),_xlfn.XLOOKUP(W1342,'[1]AVG SCORE'!F:F,'[1]AVG SCORE'!E:E,""),[1]listings!Q1342)</f>
        <v>4.8499999999999996</v>
      </c>
      <c r="U1342" s="1" t="str">
        <f t="shared" si="41"/>
        <v>BogenhausenEntire home/apt4</v>
      </c>
      <c r="V1342" s="1" t="str">
        <f>[1]listings!H1342&amp;[1]listings!I1342&amp;[1]listings!G1342</f>
        <v>Entire rental unitEntire home/aptBogenhausen</v>
      </c>
      <c r="W1342" s="1" t="str">
        <f>[1]listings!G1342&amp;[1]listings!H1342&amp;[1]listings!I1342&amp;[1]listings!J1342</f>
        <v>BogenhausenEntire rental unitEntire home/apt4</v>
      </c>
      <c r="X1342" s="38">
        <v>48.160679478722003</v>
      </c>
      <c r="Y1342" s="38">
        <v>11.572197144444701</v>
      </c>
    </row>
    <row r="1343" spans="1:25" ht="16" x14ac:dyDescent="0.2">
      <c r="A1343" s="1">
        <v>29869163</v>
      </c>
      <c r="B1343" s="1" t="s">
        <v>2098</v>
      </c>
      <c r="C1343" s="1">
        <v>18793833</v>
      </c>
      <c r="D1343" s="1" t="s">
        <v>2099</v>
      </c>
      <c r="E1343" s="3">
        <v>41844</v>
      </c>
      <c r="F1343" s="1">
        <v>1</v>
      </c>
      <c r="G1343" s="1" t="s">
        <v>71</v>
      </c>
      <c r="H1343" s="1" t="s">
        <v>51</v>
      </c>
      <c r="I1343" s="1" t="s">
        <v>47</v>
      </c>
      <c r="J1343" s="1">
        <v>2</v>
      </c>
      <c r="K1343" s="2">
        <v>78</v>
      </c>
      <c r="L1343" s="2">
        <f>IF(ISBLANK(K1343),_xlfn.XLOOKUP(U1343,'[1]AVG PRICE'!E:E,'[1]AVG PRICE'!D:D,""),[1]listings!K1343)</f>
        <v>78</v>
      </c>
      <c r="M1343" s="1">
        <v>1</v>
      </c>
      <c r="N1343" s="1">
        <v>365</v>
      </c>
      <c r="O1343" s="1">
        <v>17</v>
      </c>
      <c r="P1343" s="2">
        <f t="shared" si="40"/>
        <v>14274</v>
      </c>
      <c r="Q1343" s="1">
        <v>4.9400000000000004</v>
      </c>
      <c r="R1343" s="1">
        <f>IF(ISBLANK(S1343),_xlfn.XLOOKUP(V1343,'[1]AVG REVIEWS'!E:E,'[1]AVG REVIEWS'!D:D,""),[1]listings!S1343)</f>
        <v>0.93</v>
      </c>
      <c r="S1343" s="1">
        <v>0.93</v>
      </c>
      <c r="T1343" s="1">
        <f>IF(ISBLANK(Q1343),_xlfn.XLOOKUP(W1343,'[1]AVG SCORE'!F:F,'[1]AVG SCORE'!E:E,""),[1]listings!Q1343)</f>
        <v>4.9400000000000004</v>
      </c>
      <c r="U1343" s="1" t="str">
        <f t="shared" si="41"/>
        <v>Ludwigsvorstadt-IsarvorstadtPrivate room2</v>
      </c>
      <c r="V1343" s="1" t="str">
        <f>[1]listings!H1343&amp;[1]listings!I1343&amp;[1]listings!G1343</f>
        <v>Private room in rental unitPrivate roomLudwigsvorstadt-Isarvorstadt</v>
      </c>
      <c r="W1343" s="1" t="str">
        <f>[1]listings!G1343&amp;[1]listings!H1343&amp;[1]listings!I1343&amp;[1]listings!J1343</f>
        <v>Ludwigsvorstadt-IsarvorstadtPrivate room in rental unitPrivate room2</v>
      </c>
      <c r="X1343" s="38">
        <v>48.095880000000001</v>
      </c>
      <c r="Y1343" s="38">
        <v>11.63124</v>
      </c>
    </row>
    <row r="1344" spans="1:25" ht="16" x14ac:dyDescent="0.2">
      <c r="A1344" s="1">
        <v>29896465</v>
      </c>
      <c r="B1344" s="1" t="s">
        <v>2100</v>
      </c>
      <c r="C1344" s="1">
        <v>43360234</v>
      </c>
      <c r="D1344" s="1" t="s">
        <v>359</v>
      </c>
      <c r="E1344" s="3">
        <v>42251</v>
      </c>
      <c r="F1344" s="1">
        <v>1</v>
      </c>
      <c r="G1344" s="1" t="s">
        <v>39</v>
      </c>
      <c r="H1344" s="1" t="s">
        <v>51</v>
      </c>
      <c r="I1344" s="1" t="s">
        <v>47</v>
      </c>
      <c r="J1344" s="1">
        <v>2</v>
      </c>
      <c r="K1344" s="2">
        <v>893</v>
      </c>
      <c r="L1344" s="2">
        <f>IF(ISBLANK(K1344),_xlfn.XLOOKUP(U1344,'[1]AVG PRICE'!E:E,'[1]AVG PRICE'!D:D,""),[1]listings!K1344)</f>
        <v>893</v>
      </c>
      <c r="M1344" s="1">
        <v>1</v>
      </c>
      <c r="N1344" s="1">
        <v>4</v>
      </c>
      <c r="O1344" s="1">
        <v>20</v>
      </c>
      <c r="P1344" s="2">
        <f t="shared" si="40"/>
        <v>2232.5</v>
      </c>
      <c r="Q1344" s="1">
        <v>4.0999999999999996</v>
      </c>
      <c r="R1344" s="1">
        <f>IF(ISBLANK(S1344),_xlfn.XLOOKUP(V1344,'[1]AVG REVIEWS'!E:E,'[1]AVG REVIEWS'!D:D,""),[1]listings!S1344)</f>
        <v>0.26</v>
      </c>
      <c r="S1344" s="1">
        <v>0.26</v>
      </c>
      <c r="T1344" s="1">
        <f>IF(ISBLANK(Q1344),_xlfn.XLOOKUP(W1344,'[1]AVG SCORE'!F:F,'[1]AVG SCORE'!E:E,""),[1]listings!Q1344)</f>
        <v>4.0999999999999996</v>
      </c>
      <c r="U1344" s="1" t="str">
        <f t="shared" si="41"/>
        <v>MaxvorstadtPrivate room2</v>
      </c>
      <c r="V1344" s="1" t="str">
        <f>[1]listings!H1344&amp;[1]listings!I1344&amp;[1]listings!G1344</f>
        <v>Private room in rental unitPrivate roomMaxvorstadt</v>
      </c>
      <c r="W1344" s="1" t="str">
        <f>[1]listings!G1344&amp;[1]listings!H1344&amp;[1]listings!I1344&amp;[1]listings!J1344</f>
        <v>MaxvorstadtPrivate room in rental unitPrivate room2</v>
      </c>
      <c r="X1344" s="38">
        <v>48.164670000000001</v>
      </c>
      <c r="Y1344" s="38">
        <v>11.56955</v>
      </c>
    </row>
    <row r="1345" spans="1:25" ht="16" x14ac:dyDescent="0.2">
      <c r="A1345" s="1">
        <v>29924503</v>
      </c>
      <c r="B1345" s="1" t="s">
        <v>2101</v>
      </c>
      <c r="C1345" s="1">
        <v>55154601</v>
      </c>
      <c r="D1345" s="1" t="s">
        <v>734</v>
      </c>
      <c r="E1345" s="3">
        <v>42387</v>
      </c>
      <c r="F1345" s="1">
        <v>1</v>
      </c>
      <c r="G1345" s="1" t="s">
        <v>85</v>
      </c>
      <c r="H1345" s="1" t="s">
        <v>32</v>
      </c>
      <c r="I1345" s="1" t="s">
        <v>33</v>
      </c>
      <c r="J1345" s="1">
        <v>2</v>
      </c>
      <c r="L1345" s="2">
        <f>IF(ISBLANK(K1345),_xlfn.XLOOKUP(U1345,'[1]AVG PRICE'!E:E,'[1]AVG PRICE'!D:D,""),[1]listings!K1345)</f>
        <v>96.666666666666671</v>
      </c>
      <c r="M1345" s="1">
        <v>4</v>
      </c>
      <c r="N1345" s="1">
        <v>16</v>
      </c>
      <c r="O1345" s="1">
        <v>4</v>
      </c>
      <c r="P1345" s="2">
        <f t="shared" si="40"/>
        <v>966.66666666666674</v>
      </c>
      <c r="Q1345" s="1">
        <v>4.75</v>
      </c>
      <c r="R1345" s="1">
        <f>IF(ISBLANK(S1345),_xlfn.XLOOKUP(V1345,'[1]AVG REVIEWS'!E:E,'[1]AVG REVIEWS'!D:D,""),[1]listings!S1345)</f>
        <v>0.11</v>
      </c>
      <c r="S1345" s="1">
        <v>0.11</v>
      </c>
      <c r="T1345" s="1">
        <f>IF(ISBLANK(Q1345),_xlfn.XLOOKUP(W1345,'[1]AVG SCORE'!F:F,'[1]AVG SCORE'!E:E,""),[1]listings!Q1345)</f>
        <v>4.75</v>
      </c>
      <c r="U1345" s="1" t="str">
        <f t="shared" si="41"/>
        <v>Ramersdorf-PerlachEntire home/apt2</v>
      </c>
      <c r="V1345" s="1" t="str">
        <f>[1]listings!H1345&amp;[1]listings!I1345&amp;[1]listings!G1345</f>
        <v>Entire rental unitEntire home/aptRamersdorf-Perlach</v>
      </c>
      <c r="W1345" s="1" t="str">
        <f>[1]listings!G1345&amp;[1]listings!H1345&amp;[1]listings!I1345&amp;[1]listings!J1345</f>
        <v>Ramersdorf-PerlachEntire rental unitEntire home/apt2</v>
      </c>
      <c r="X1345" s="38">
        <v>48.155479999999997</v>
      </c>
      <c r="Y1345" s="38">
        <v>11.56509</v>
      </c>
    </row>
    <row r="1346" spans="1:25" ht="16" x14ac:dyDescent="0.2">
      <c r="A1346" s="1">
        <v>29951921</v>
      </c>
      <c r="B1346" s="1" t="s">
        <v>2102</v>
      </c>
      <c r="C1346" s="1">
        <v>71056941</v>
      </c>
      <c r="D1346" s="1" t="s">
        <v>2103</v>
      </c>
      <c r="E1346" s="3">
        <v>42499</v>
      </c>
      <c r="F1346" s="1">
        <v>1</v>
      </c>
      <c r="G1346" s="1" t="s">
        <v>179</v>
      </c>
      <c r="H1346" s="1" t="s">
        <v>32</v>
      </c>
      <c r="I1346" s="1" t="s">
        <v>33</v>
      </c>
      <c r="J1346" s="1">
        <v>3</v>
      </c>
      <c r="L1346" s="2">
        <f>IF(ISBLANK(K1346),_xlfn.XLOOKUP(U1346,'[1]AVG PRICE'!E:E,'[1]AVG PRICE'!D:D,""),[1]listings!K1346)</f>
        <v>254.125</v>
      </c>
      <c r="M1346" s="1">
        <v>10</v>
      </c>
      <c r="N1346" s="1">
        <v>730</v>
      </c>
      <c r="O1346" s="1">
        <v>10</v>
      </c>
      <c r="P1346" s="2">
        <f t="shared" ref="P1346:P1409" si="42">L1346*(N1346+M1346)/2</f>
        <v>94026.25</v>
      </c>
      <c r="Q1346" s="1">
        <v>4.9000000000000004</v>
      </c>
      <c r="R1346" s="1">
        <f>IF(ISBLANK(S1346),_xlfn.XLOOKUP(V1346,'[1]AVG REVIEWS'!E:E,'[1]AVG REVIEWS'!D:D,""),[1]listings!S1346)</f>
        <v>0.14000000000000001</v>
      </c>
      <c r="S1346" s="1">
        <v>0.14000000000000001</v>
      </c>
      <c r="T1346" s="1">
        <f>IF(ISBLANK(Q1346),_xlfn.XLOOKUP(W1346,'[1]AVG SCORE'!F:F,'[1]AVG SCORE'!E:E,""),[1]listings!Q1346)</f>
        <v>4.9000000000000004</v>
      </c>
      <c r="U1346" s="1" t="str">
        <f t="shared" ref="U1346:U1409" si="43">G1346&amp;I1346&amp;J1346</f>
        <v>Altstadt-LehelEntire home/apt3</v>
      </c>
      <c r="V1346" s="1" t="str">
        <f>[1]listings!H1346&amp;[1]listings!I1346&amp;[1]listings!G1346</f>
        <v>Entire rental unitEntire home/aptAltstadt-Lehel</v>
      </c>
      <c r="W1346" s="1" t="str">
        <f>[1]listings!G1346&amp;[1]listings!H1346&amp;[1]listings!I1346&amp;[1]listings!J1346</f>
        <v>Altstadt-LehelEntire rental unitEntire home/apt3</v>
      </c>
      <c r="X1346" s="38">
        <v>48.170369999999998</v>
      </c>
      <c r="Y1346" s="38">
        <v>11.643990000000001</v>
      </c>
    </row>
    <row r="1347" spans="1:25" ht="16" x14ac:dyDescent="0.2">
      <c r="A1347" s="1">
        <v>29952085</v>
      </c>
      <c r="B1347" s="1" t="s">
        <v>2104</v>
      </c>
      <c r="C1347" s="1">
        <v>6061076</v>
      </c>
      <c r="D1347" s="1" t="s">
        <v>437</v>
      </c>
      <c r="E1347" s="3">
        <v>41387</v>
      </c>
      <c r="F1347" s="1">
        <v>3</v>
      </c>
      <c r="G1347" s="1" t="s">
        <v>50</v>
      </c>
      <c r="H1347" s="1" t="s">
        <v>32</v>
      </c>
      <c r="I1347" s="1" t="s">
        <v>33</v>
      </c>
      <c r="J1347" s="1">
        <v>2</v>
      </c>
      <c r="K1347" s="2">
        <v>100</v>
      </c>
      <c r="L1347" s="2">
        <f>IF(ISBLANK(K1347),_xlfn.XLOOKUP(U1347,'[1]AVG PRICE'!E:E,'[1]AVG PRICE'!D:D,""),[1]listings!K1347)</f>
        <v>100</v>
      </c>
      <c r="M1347" s="1">
        <v>18</v>
      </c>
      <c r="N1347" s="1">
        <v>1125</v>
      </c>
      <c r="O1347" s="1">
        <v>0</v>
      </c>
      <c r="P1347" s="2">
        <f t="shared" si="42"/>
        <v>57150</v>
      </c>
      <c r="R1347" s="1">
        <f>IF(ISBLANK(S1347),_xlfn.XLOOKUP(V1347,'[1]AVG REVIEWS'!E:E,'[1]AVG REVIEWS'!D:D,""),[1]listings!S1347)</f>
        <v>0.66483568075117372</v>
      </c>
      <c r="T1347" s="1">
        <f>IF(ISBLANK(Q1347),_xlfn.XLOOKUP(W1347,'[1]AVG SCORE'!F:F,'[1]AVG SCORE'!E:E,""),[1]listings!Q1347)</f>
        <v>4.8491208791208793</v>
      </c>
      <c r="U1347" s="1" t="str">
        <f t="shared" si="43"/>
        <v>Schwabing-WestEntire home/apt2</v>
      </c>
      <c r="V1347" s="1" t="str">
        <f>[1]listings!H1347&amp;[1]listings!I1347&amp;[1]listings!G1347</f>
        <v>Entire rental unitEntire home/aptSchwabing-West</v>
      </c>
      <c r="W1347" s="1" t="str">
        <f>[1]listings!G1347&amp;[1]listings!H1347&amp;[1]listings!I1347&amp;[1]listings!J1347</f>
        <v>Schwabing-WestEntire rental unitEntire home/apt2</v>
      </c>
      <c r="X1347" s="38">
        <v>48.132159999999999</v>
      </c>
      <c r="Y1347" s="38">
        <v>11.698090000000001</v>
      </c>
    </row>
    <row r="1348" spans="1:25" ht="16" x14ac:dyDescent="0.2">
      <c r="A1348" s="1">
        <v>29983174</v>
      </c>
      <c r="B1348" s="1" t="s">
        <v>2105</v>
      </c>
      <c r="C1348" s="1">
        <v>225412280</v>
      </c>
      <c r="D1348" s="1" t="s">
        <v>2106</v>
      </c>
      <c r="E1348" s="3">
        <v>43416</v>
      </c>
      <c r="F1348" s="1">
        <v>2</v>
      </c>
      <c r="G1348" s="1" t="s">
        <v>39</v>
      </c>
      <c r="H1348" s="1" t="s">
        <v>32</v>
      </c>
      <c r="I1348" s="1" t="s">
        <v>33</v>
      </c>
      <c r="J1348" s="1">
        <v>4</v>
      </c>
      <c r="L1348" s="2">
        <f>IF(ISBLANK(K1348),_xlfn.XLOOKUP(U1348,'[1]AVG PRICE'!E:E,'[1]AVG PRICE'!D:D,""),[1]listings!K1348)</f>
        <v>217.40579710144928</v>
      </c>
      <c r="M1348" s="1">
        <v>25</v>
      </c>
      <c r="N1348" s="1">
        <v>1125</v>
      </c>
      <c r="O1348" s="1">
        <v>22</v>
      </c>
      <c r="P1348" s="2">
        <f t="shared" si="42"/>
        <v>125008.33333333334</v>
      </c>
      <c r="Q1348" s="1">
        <v>4.68</v>
      </c>
      <c r="R1348" s="1">
        <f>IF(ISBLANK(S1348),_xlfn.XLOOKUP(V1348,'[1]AVG REVIEWS'!E:E,'[1]AVG REVIEWS'!D:D,""),[1]listings!S1348)</f>
        <v>0.3</v>
      </c>
      <c r="S1348" s="1">
        <v>0.3</v>
      </c>
      <c r="T1348" s="1">
        <f>IF(ISBLANK(Q1348),_xlfn.XLOOKUP(W1348,'[1]AVG SCORE'!F:F,'[1]AVG SCORE'!E:E,""),[1]listings!Q1348)</f>
        <v>4.68</v>
      </c>
      <c r="U1348" s="1" t="str">
        <f t="shared" si="43"/>
        <v>MaxvorstadtEntire home/apt4</v>
      </c>
      <c r="V1348" s="1" t="str">
        <f>[1]listings!H1348&amp;[1]listings!I1348&amp;[1]listings!G1348</f>
        <v>Entire rental unitEntire home/aptMaxvorstadt</v>
      </c>
      <c r="W1348" s="1" t="str">
        <f>[1]listings!G1348&amp;[1]listings!H1348&amp;[1]listings!I1348&amp;[1]listings!J1348</f>
        <v>MaxvorstadtEntire rental unitEntire home/apt4</v>
      </c>
      <c r="X1348" s="38">
        <v>48.119239999999998</v>
      </c>
      <c r="Y1348" s="38">
        <v>11.6431</v>
      </c>
    </row>
    <row r="1349" spans="1:25" ht="16" x14ac:dyDescent="0.2">
      <c r="A1349" s="1">
        <v>29984746</v>
      </c>
      <c r="B1349" s="1" t="s">
        <v>2107</v>
      </c>
      <c r="C1349" s="1">
        <v>33259444</v>
      </c>
      <c r="D1349" s="1" t="s">
        <v>312</v>
      </c>
      <c r="E1349" s="3">
        <v>42137</v>
      </c>
      <c r="F1349" s="1">
        <v>2</v>
      </c>
      <c r="G1349" s="1" t="s">
        <v>93</v>
      </c>
      <c r="H1349" s="1" t="s">
        <v>51</v>
      </c>
      <c r="I1349" s="1" t="s">
        <v>47</v>
      </c>
      <c r="J1349" s="1">
        <v>2</v>
      </c>
      <c r="K1349" s="2">
        <v>55</v>
      </c>
      <c r="L1349" s="2">
        <f>IF(ISBLANK(K1349),_xlfn.XLOOKUP(U1349,'[1]AVG PRICE'!E:E,'[1]AVG PRICE'!D:D,""),[1]listings!K1349)</f>
        <v>55</v>
      </c>
      <c r="M1349" s="1">
        <v>1</v>
      </c>
      <c r="N1349" s="1">
        <v>1125</v>
      </c>
      <c r="O1349" s="1">
        <v>239</v>
      </c>
      <c r="P1349" s="2">
        <f t="shared" si="42"/>
        <v>30965</v>
      </c>
      <c r="Q1349" s="1">
        <v>4.84</v>
      </c>
      <c r="R1349" s="1">
        <f>IF(ISBLANK(S1349),_xlfn.XLOOKUP(V1349,'[1]AVG REVIEWS'!E:E,'[1]AVG REVIEWS'!D:D,""),[1]listings!S1349)</f>
        <v>3.13</v>
      </c>
      <c r="S1349" s="1">
        <v>3.13</v>
      </c>
      <c r="T1349" s="1">
        <f>IF(ISBLANK(Q1349),_xlfn.XLOOKUP(W1349,'[1]AVG SCORE'!F:F,'[1]AVG SCORE'!E:E,""),[1]listings!Q1349)</f>
        <v>4.84</v>
      </c>
      <c r="U1349" s="1" t="str">
        <f t="shared" si="43"/>
        <v>Thalkirchen-Obersendling-Forstenried-F√ºrstenried-SollnPrivate room2</v>
      </c>
      <c r="V1349" s="1" t="str">
        <f>[1]listings!H1349&amp;[1]listings!I1349&amp;[1]listings!G1349</f>
        <v>Private room in rental unitPrivate roomThalkirchen-Obersendling-Forstenried-F√ºrstenried-Solln</v>
      </c>
      <c r="W1349" s="1" t="str">
        <f>[1]listings!G1349&amp;[1]listings!H1349&amp;[1]listings!I1349&amp;[1]listings!J1349</f>
        <v>Thalkirchen-Obersendling-Forstenried-F√ºrstenried-SollnPrivate room in rental unitPrivate room2</v>
      </c>
      <c r="X1349" s="38">
        <v>48.147840000000002</v>
      </c>
      <c r="Y1349" s="38">
        <v>11.54144</v>
      </c>
    </row>
    <row r="1350" spans="1:25" ht="16" x14ac:dyDescent="0.2">
      <c r="A1350" s="1">
        <v>30000272</v>
      </c>
      <c r="B1350" s="1" t="s">
        <v>2108</v>
      </c>
      <c r="C1350" s="1">
        <v>30758180</v>
      </c>
      <c r="D1350" s="1" t="s">
        <v>191</v>
      </c>
      <c r="E1350" s="3">
        <v>42101</v>
      </c>
      <c r="F1350" s="1">
        <v>3</v>
      </c>
      <c r="G1350" s="1" t="s">
        <v>66</v>
      </c>
      <c r="H1350" s="1" t="s">
        <v>32</v>
      </c>
      <c r="I1350" s="1" t="s">
        <v>33</v>
      </c>
      <c r="J1350" s="1">
        <v>4</v>
      </c>
      <c r="L1350" s="2">
        <f>IF(ISBLANK(K1350),_xlfn.XLOOKUP(U1350,'[1]AVG PRICE'!E:E,'[1]AVG PRICE'!D:D,""),[1]listings!K1350)</f>
        <v>220.55813953488371</v>
      </c>
      <c r="M1350" s="1">
        <v>2</v>
      </c>
      <c r="N1350" s="1">
        <v>30</v>
      </c>
      <c r="O1350" s="1">
        <v>79</v>
      </c>
      <c r="P1350" s="2">
        <f t="shared" si="42"/>
        <v>3528.9302325581393</v>
      </c>
      <c r="Q1350" s="1">
        <v>4.96</v>
      </c>
      <c r="R1350" s="1">
        <f>IF(ISBLANK(S1350),_xlfn.XLOOKUP(V1350,'[1]AVG REVIEWS'!E:E,'[1]AVG REVIEWS'!D:D,""),[1]listings!S1350)</f>
        <v>1.03</v>
      </c>
      <c r="S1350" s="1">
        <v>1.03</v>
      </c>
      <c r="T1350" s="1">
        <f>IF(ISBLANK(Q1350),_xlfn.XLOOKUP(W1350,'[1]AVG SCORE'!F:F,'[1]AVG SCORE'!E:E,""),[1]listings!Q1350)</f>
        <v>4.96</v>
      </c>
      <c r="U1350" s="1" t="str">
        <f t="shared" si="43"/>
        <v>Au-HaidhausenEntire home/apt4</v>
      </c>
      <c r="V1350" s="1" t="str">
        <f>[1]listings!H1350&amp;[1]listings!I1350&amp;[1]listings!G1350</f>
        <v>Entire rental unitEntire home/aptAu-Haidhausen</v>
      </c>
      <c r="W1350" s="1" t="str">
        <f>[1]listings!G1350&amp;[1]listings!H1350&amp;[1]listings!I1350&amp;[1]listings!J1350</f>
        <v>Au-HaidhausenEntire rental unitEntire home/apt4</v>
      </c>
      <c r="X1350" s="38">
        <v>48.133969999999998</v>
      </c>
      <c r="Y1350" s="38">
        <v>11.510859999999999</v>
      </c>
    </row>
    <row r="1351" spans="1:25" ht="16" x14ac:dyDescent="0.2">
      <c r="A1351" s="1">
        <v>30000851</v>
      </c>
      <c r="B1351" s="1" t="s">
        <v>2109</v>
      </c>
      <c r="C1351" s="1">
        <v>6332850</v>
      </c>
      <c r="D1351" s="1" t="s">
        <v>195</v>
      </c>
      <c r="E1351" s="3">
        <v>41405</v>
      </c>
      <c r="F1351" s="1">
        <v>3</v>
      </c>
      <c r="G1351" s="1" t="s">
        <v>63</v>
      </c>
      <c r="H1351" s="1" t="s">
        <v>32</v>
      </c>
      <c r="I1351" s="1" t="s">
        <v>33</v>
      </c>
      <c r="J1351" s="1">
        <v>3</v>
      </c>
      <c r="K1351" s="2">
        <v>120</v>
      </c>
      <c r="L1351" s="2">
        <f>IF(ISBLANK(K1351),_xlfn.XLOOKUP(U1351,'[1]AVG PRICE'!E:E,'[1]AVG PRICE'!D:D,""),[1]listings!K1351)</f>
        <v>120</v>
      </c>
      <c r="M1351" s="1">
        <v>3</v>
      </c>
      <c r="N1351" s="1">
        <v>21</v>
      </c>
      <c r="O1351" s="1">
        <v>14</v>
      </c>
      <c r="P1351" s="2">
        <f t="shared" si="42"/>
        <v>1440</v>
      </c>
      <c r="Q1351" s="1">
        <v>5</v>
      </c>
      <c r="R1351" s="1">
        <f>IF(ISBLANK(S1351),_xlfn.XLOOKUP(V1351,'[1]AVG REVIEWS'!E:E,'[1]AVG REVIEWS'!D:D,""),[1]listings!S1351)</f>
        <v>0.18</v>
      </c>
      <c r="S1351" s="1">
        <v>0.18</v>
      </c>
      <c r="T1351" s="1">
        <f>IF(ISBLANK(Q1351),_xlfn.XLOOKUP(W1351,'[1]AVG SCORE'!F:F,'[1]AVG SCORE'!E:E,""),[1]listings!Q1351)</f>
        <v>5</v>
      </c>
      <c r="U1351" s="1" t="str">
        <f t="shared" si="43"/>
        <v>BogenhausenEntire home/apt3</v>
      </c>
      <c r="V1351" s="1" t="str">
        <f>[1]listings!H1351&amp;[1]listings!I1351&amp;[1]listings!G1351</f>
        <v>Entire rental unitEntire home/aptBogenhausen</v>
      </c>
      <c r="W1351" s="1" t="str">
        <f>[1]listings!G1351&amp;[1]listings!H1351&amp;[1]listings!I1351&amp;[1]listings!J1351</f>
        <v>BogenhausenEntire rental unitEntire home/apt3</v>
      </c>
      <c r="X1351" s="38">
        <v>48.134599999999999</v>
      </c>
      <c r="Y1351" s="38">
        <v>11.511670000000001</v>
      </c>
    </row>
    <row r="1352" spans="1:25" ht="16" x14ac:dyDescent="0.2">
      <c r="A1352" s="1">
        <v>30008225</v>
      </c>
      <c r="B1352" s="1" t="s">
        <v>2110</v>
      </c>
      <c r="C1352" s="1">
        <v>225567490</v>
      </c>
      <c r="D1352" s="1" t="s">
        <v>317</v>
      </c>
      <c r="E1352" s="3">
        <v>43417</v>
      </c>
      <c r="F1352" s="1">
        <v>1</v>
      </c>
      <c r="G1352" s="1" t="s">
        <v>113</v>
      </c>
      <c r="H1352" s="1" t="s">
        <v>32</v>
      </c>
      <c r="I1352" s="1" t="s">
        <v>33</v>
      </c>
      <c r="J1352" s="1">
        <v>4</v>
      </c>
      <c r="L1352" s="2">
        <f>IF(ISBLANK(K1352),_xlfn.XLOOKUP(U1352,'[1]AVG PRICE'!E:E,'[1]AVG PRICE'!D:D,""),[1]listings!K1352)</f>
        <v>224.86363636363637</v>
      </c>
      <c r="M1352" s="1">
        <v>2</v>
      </c>
      <c r="N1352" s="1">
        <v>1125</v>
      </c>
      <c r="O1352" s="1">
        <v>125</v>
      </c>
      <c r="P1352" s="2">
        <f t="shared" si="42"/>
        <v>126710.6590909091</v>
      </c>
      <c r="Q1352" s="1">
        <v>4.8600000000000003</v>
      </c>
      <c r="R1352" s="1">
        <f>IF(ISBLANK(S1352),_xlfn.XLOOKUP(V1352,'[1]AVG REVIEWS'!E:E,'[1]AVG REVIEWS'!D:D,""),[1]listings!S1352)</f>
        <v>1.62</v>
      </c>
      <c r="S1352" s="1">
        <v>1.62</v>
      </c>
      <c r="T1352" s="1">
        <f>IF(ISBLANK(Q1352),_xlfn.XLOOKUP(W1352,'[1]AVG SCORE'!F:F,'[1]AVG SCORE'!E:E,""),[1]listings!Q1352)</f>
        <v>4.8600000000000003</v>
      </c>
      <c r="U1352" s="1" t="str">
        <f t="shared" si="43"/>
        <v>Tudering-RiemEntire home/apt4</v>
      </c>
      <c r="V1352" s="1" t="str">
        <f>[1]listings!H1352&amp;[1]listings!I1352&amp;[1]listings!G1352</f>
        <v>Entire rental unitEntire home/aptTudering-Riem</v>
      </c>
      <c r="W1352" s="1" t="str">
        <f>[1]listings!G1352&amp;[1]listings!H1352&amp;[1]listings!I1352&amp;[1]listings!J1352</f>
        <v>Tudering-RiemEntire rental unitEntire home/apt4</v>
      </c>
      <c r="X1352" s="38">
        <v>48.166679999999999</v>
      </c>
      <c r="Y1352" s="38">
        <v>11.56451</v>
      </c>
    </row>
    <row r="1353" spans="1:25" ht="16" x14ac:dyDescent="0.2">
      <c r="A1353" s="1">
        <v>30032868</v>
      </c>
      <c r="B1353" s="1" t="s">
        <v>2111</v>
      </c>
      <c r="C1353" s="1">
        <v>87009942</v>
      </c>
      <c r="D1353" s="1" t="s">
        <v>683</v>
      </c>
      <c r="E1353" s="3">
        <v>42582</v>
      </c>
      <c r="F1353" s="1">
        <v>5</v>
      </c>
      <c r="G1353" s="1" t="s">
        <v>364</v>
      </c>
      <c r="H1353" s="1" t="s">
        <v>1157</v>
      </c>
      <c r="I1353" s="1" t="s">
        <v>47</v>
      </c>
      <c r="J1353" s="1">
        <v>2</v>
      </c>
      <c r="L1353" s="2">
        <f>IF(ISBLANK(K1353),_xlfn.XLOOKUP(U1353,'[1]AVG PRICE'!E:E,'[1]AVG PRICE'!D:D,""),[1]listings!K1353)</f>
        <v>73.625</v>
      </c>
      <c r="M1353" s="1">
        <v>1</v>
      </c>
      <c r="N1353" s="1">
        <v>1125</v>
      </c>
      <c r="O1353" s="1">
        <v>5</v>
      </c>
      <c r="P1353" s="2">
        <f t="shared" si="42"/>
        <v>41450.875</v>
      </c>
      <c r="Q1353" s="1">
        <v>3.6</v>
      </c>
      <c r="R1353" s="1">
        <f>IF(ISBLANK(S1353),_xlfn.XLOOKUP(V1353,'[1]AVG REVIEWS'!E:E,'[1]AVG REVIEWS'!D:D,""),[1]listings!S1353)</f>
        <v>0.12</v>
      </c>
      <c r="S1353" s="1">
        <v>0.12</v>
      </c>
      <c r="T1353" s="1">
        <f>IF(ISBLANK(Q1353),_xlfn.XLOOKUP(W1353,'[1]AVG SCORE'!F:F,'[1]AVG SCORE'!E:E,""),[1]listings!Q1353)</f>
        <v>3.6</v>
      </c>
      <c r="U1353" s="1" t="str">
        <f t="shared" si="43"/>
        <v>Allach-UntermenzingPrivate room2</v>
      </c>
      <c r="V1353" s="1" t="str">
        <f>[1]listings!H1353&amp;[1]listings!I1353&amp;[1]listings!G1353</f>
        <v>Room in boutique hotelPrivate roomAllach-Untermenzing</v>
      </c>
      <c r="W1353" s="1" t="str">
        <f>[1]listings!G1353&amp;[1]listings!H1353&amp;[1]listings!I1353&amp;[1]listings!J1353</f>
        <v>Allach-UntermenzingRoom in boutique hotelPrivate room2</v>
      </c>
      <c r="X1353" s="38">
        <v>48.13664</v>
      </c>
      <c r="Y1353" s="38">
        <v>11.46125</v>
      </c>
    </row>
    <row r="1354" spans="1:25" ht="16" x14ac:dyDescent="0.2">
      <c r="A1354" s="1">
        <v>30033179</v>
      </c>
      <c r="B1354" s="1" t="s">
        <v>2112</v>
      </c>
      <c r="C1354" s="1">
        <v>87009942</v>
      </c>
      <c r="D1354" s="1" t="s">
        <v>683</v>
      </c>
      <c r="E1354" s="3">
        <v>42582</v>
      </c>
      <c r="F1354" s="1">
        <v>5</v>
      </c>
      <c r="G1354" s="1" t="s">
        <v>364</v>
      </c>
      <c r="H1354" s="1" t="s">
        <v>1157</v>
      </c>
      <c r="I1354" s="1" t="s">
        <v>47</v>
      </c>
      <c r="J1354" s="1">
        <v>2</v>
      </c>
      <c r="L1354" s="2">
        <f>IF(ISBLANK(K1354),_xlfn.XLOOKUP(U1354,'[1]AVG PRICE'!E:E,'[1]AVG PRICE'!D:D,""),[1]listings!K1354)</f>
        <v>73.625</v>
      </c>
      <c r="M1354" s="1">
        <v>1</v>
      </c>
      <c r="N1354" s="1">
        <v>683.9</v>
      </c>
      <c r="O1354" s="1">
        <v>0</v>
      </c>
      <c r="P1354" s="2">
        <f t="shared" si="42"/>
        <v>25212.881249999999</v>
      </c>
      <c r="R1354" s="1">
        <f>IF(ISBLANK(S1354),_xlfn.XLOOKUP(V1354,'[1]AVG REVIEWS'!E:E,'[1]AVG REVIEWS'!D:D,""),[1]listings!S1354)</f>
        <v>8.3333333333333329E-2</v>
      </c>
      <c r="T1354" s="1">
        <f>IF(ISBLANK(Q1354),_xlfn.XLOOKUP(W1354,'[1]AVG SCORE'!F:F,'[1]AVG SCORE'!E:E,""),[1]listings!Q1354)</f>
        <v>3.5466666666666669</v>
      </c>
      <c r="U1354" s="1" t="str">
        <f t="shared" si="43"/>
        <v>Allach-UntermenzingPrivate room2</v>
      </c>
      <c r="V1354" s="1" t="str">
        <f>[1]listings!H1354&amp;[1]listings!I1354&amp;[1]listings!G1354</f>
        <v>Room in boutique hotelPrivate roomAllach-Untermenzing</v>
      </c>
      <c r="W1354" s="1" t="str">
        <f>[1]listings!G1354&amp;[1]listings!H1354&amp;[1]listings!I1354&amp;[1]listings!J1354</f>
        <v>Allach-UntermenzingRoom in boutique hotelPrivate room2</v>
      </c>
      <c r="X1354" s="38">
        <v>48.177549999999997</v>
      </c>
      <c r="Y1354" s="38">
        <v>11.5952</v>
      </c>
    </row>
    <row r="1355" spans="1:25" ht="16" x14ac:dyDescent="0.2">
      <c r="A1355" s="1">
        <v>30057488</v>
      </c>
      <c r="B1355" s="1" t="s">
        <v>2113</v>
      </c>
      <c r="C1355" s="1">
        <v>62444462</v>
      </c>
      <c r="D1355" s="1" t="s">
        <v>2114</v>
      </c>
      <c r="E1355" s="3">
        <v>42439</v>
      </c>
      <c r="F1355" s="1">
        <v>1</v>
      </c>
      <c r="G1355" s="1" t="s">
        <v>108</v>
      </c>
      <c r="H1355" s="1" t="s">
        <v>51</v>
      </c>
      <c r="I1355" s="1" t="s">
        <v>47</v>
      </c>
      <c r="J1355" s="1">
        <v>1</v>
      </c>
      <c r="L1355" s="2">
        <f>IF(ISBLANK(K1355),_xlfn.XLOOKUP(U1355,'[1]AVG PRICE'!E:E,'[1]AVG PRICE'!D:D,""),[1]listings!K1355)</f>
        <v>60.785714285714285</v>
      </c>
      <c r="M1355" s="1">
        <v>3</v>
      </c>
      <c r="N1355" s="1">
        <v>1125</v>
      </c>
      <c r="O1355" s="1">
        <v>69</v>
      </c>
      <c r="P1355" s="2">
        <f t="shared" si="42"/>
        <v>34283.142857142855</v>
      </c>
      <c r="Q1355" s="1">
        <v>4.9000000000000004</v>
      </c>
      <c r="R1355" s="1">
        <f>IF(ISBLANK(S1355),_xlfn.XLOOKUP(V1355,'[1]AVG REVIEWS'!E:E,'[1]AVG REVIEWS'!D:D,""),[1]listings!S1355)</f>
        <v>0.9</v>
      </c>
      <c r="S1355" s="1">
        <v>0.9</v>
      </c>
      <c r="T1355" s="1">
        <f>IF(ISBLANK(Q1355),_xlfn.XLOOKUP(W1355,'[1]AVG SCORE'!F:F,'[1]AVG SCORE'!E:E,""),[1]listings!Q1355)</f>
        <v>4.9000000000000004</v>
      </c>
      <c r="U1355" s="1" t="str">
        <f t="shared" si="43"/>
        <v>Schwabing-FreimannPrivate room1</v>
      </c>
      <c r="V1355" s="1" t="str">
        <f>[1]listings!H1355&amp;[1]listings!I1355&amp;[1]listings!G1355</f>
        <v>Private room in rental unitPrivate roomSchwabing-Freimann</v>
      </c>
      <c r="W1355" s="1" t="str">
        <f>[1]listings!G1355&amp;[1]listings!H1355&amp;[1]listings!I1355&amp;[1]listings!J1355</f>
        <v>Schwabing-FreimannPrivate room in rental unitPrivate room1</v>
      </c>
      <c r="X1355" s="38">
        <v>48.129159999999999</v>
      </c>
      <c r="Y1355" s="38">
        <v>11.64434</v>
      </c>
    </row>
    <row r="1356" spans="1:25" ht="16" x14ac:dyDescent="0.2">
      <c r="A1356" s="1">
        <v>30075642</v>
      </c>
      <c r="B1356" s="1" t="s">
        <v>2115</v>
      </c>
      <c r="C1356" s="1">
        <v>51557252</v>
      </c>
      <c r="D1356" s="1" t="s">
        <v>1020</v>
      </c>
      <c r="E1356" s="3">
        <v>42355</v>
      </c>
      <c r="F1356" s="1">
        <v>24</v>
      </c>
      <c r="G1356" s="1" t="s">
        <v>71</v>
      </c>
      <c r="H1356" s="1" t="s">
        <v>1021</v>
      </c>
      <c r="I1356" s="1" t="s">
        <v>33</v>
      </c>
      <c r="J1356" s="1">
        <v>4</v>
      </c>
      <c r="K1356" s="2">
        <v>118</v>
      </c>
      <c r="L1356" s="2">
        <f>IF(ISBLANK(K1356),_xlfn.XLOOKUP(U1356,'[1]AVG PRICE'!E:E,'[1]AVG PRICE'!D:D,""),[1]listings!K1356)</f>
        <v>118</v>
      </c>
      <c r="M1356" s="1">
        <v>1.1000000000000001</v>
      </c>
      <c r="N1356" s="1">
        <v>1125</v>
      </c>
      <c r="O1356" s="1">
        <v>161</v>
      </c>
      <c r="P1356" s="2">
        <f t="shared" si="42"/>
        <v>66439.899999999994</v>
      </c>
      <c r="Q1356" s="1">
        <v>4.74</v>
      </c>
      <c r="R1356" s="1">
        <f>IF(ISBLANK(S1356),_xlfn.XLOOKUP(V1356,'[1]AVG REVIEWS'!E:E,'[1]AVG REVIEWS'!D:D,""),[1]listings!S1356)</f>
        <v>2.11</v>
      </c>
      <c r="S1356" s="1">
        <v>2.11</v>
      </c>
      <c r="T1356" s="1">
        <f>IF(ISBLANK(Q1356),_xlfn.XLOOKUP(W1356,'[1]AVG SCORE'!F:F,'[1]AVG SCORE'!E:E,""),[1]listings!Q1356)</f>
        <v>4.74</v>
      </c>
      <c r="U1356" s="1" t="str">
        <f t="shared" si="43"/>
        <v>Ludwigsvorstadt-IsarvorstadtEntire home/apt4</v>
      </c>
      <c r="V1356" s="1" t="str">
        <f>[1]listings!H1356&amp;[1]listings!I1356&amp;[1]listings!G1356</f>
        <v>Entire serviced apartmentEntire home/aptLudwigsvorstadt-Isarvorstadt</v>
      </c>
      <c r="W1356" s="1" t="str">
        <f>[1]listings!G1356&amp;[1]listings!H1356&amp;[1]listings!I1356&amp;[1]listings!J1356</f>
        <v>Ludwigsvorstadt-IsarvorstadtEntire serviced apartmentEntire home/apt4</v>
      </c>
      <c r="X1356" s="38">
        <v>48.171030000000002</v>
      </c>
      <c r="Y1356" s="38">
        <v>11.565099999999999</v>
      </c>
    </row>
    <row r="1357" spans="1:25" ht="16" x14ac:dyDescent="0.2">
      <c r="A1357" s="1">
        <v>30076654</v>
      </c>
      <c r="B1357" s="1" t="s">
        <v>2116</v>
      </c>
      <c r="C1357" s="1">
        <v>901512</v>
      </c>
      <c r="D1357" s="1" t="s">
        <v>2117</v>
      </c>
      <c r="E1357" s="3">
        <v>40756</v>
      </c>
      <c r="F1357" s="1">
        <v>4</v>
      </c>
      <c r="G1357" s="1" t="s">
        <v>36</v>
      </c>
      <c r="H1357" s="1" t="s">
        <v>51</v>
      </c>
      <c r="I1357" s="1" t="s">
        <v>47</v>
      </c>
      <c r="J1357" s="1">
        <v>2</v>
      </c>
      <c r="L1357" s="2">
        <f>IF(ISBLANK(K1357),_xlfn.XLOOKUP(U1357,'[1]AVG PRICE'!E:E,'[1]AVG PRICE'!D:D,""),[1]listings!K1357)</f>
        <v>102.25</v>
      </c>
      <c r="M1357" s="1">
        <v>2</v>
      </c>
      <c r="N1357" s="1">
        <v>1125</v>
      </c>
      <c r="O1357" s="1">
        <v>27</v>
      </c>
      <c r="P1357" s="2">
        <f t="shared" si="42"/>
        <v>57617.875</v>
      </c>
      <c r="Q1357" s="1">
        <v>4.93</v>
      </c>
      <c r="R1357" s="1">
        <f>IF(ISBLANK(S1357),_xlfn.XLOOKUP(V1357,'[1]AVG REVIEWS'!E:E,'[1]AVG REVIEWS'!D:D,""),[1]listings!S1357)</f>
        <v>0.86</v>
      </c>
      <c r="S1357" s="1">
        <v>0.86</v>
      </c>
      <c r="T1357" s="1">
        <f>IF(ISBLANK(Q1357),_xlfn.XLOOKUP(W1357,'[1]AVG SCORE'!F:F,'[1]AVG SCORE'!E:E,""),[1]listings!Q1357)</f>
        <v>4.93</v>
      </c>
      <c r="U1357" s="1" t="str">
        <f t="shared" si="43"/>
        <v>Berg am LaimPrivate room2</v>
      </c>
      <c r="V1357" s="1" t="str">
        <f>[1]listings!H1357&amp;[1]listings!I1357&amp;[1]listings!G1357</f>
        <v>Private room in rental unitPrivate roomBerg am Laim</v>
      </c>
      <c r="W1357" s="1" t="str">
        <f>[1]listings!G1357&amp;[1]listings!H1357&amp;[1]listings!I1357&amp;[1]listings!J1357</f>
        <v>Berg am LaimPrivate room in rental unitPrivate room2</v>
      </c>
      <c r="X1357" s="38">
        <v>48.178280000000001</v>
      </c>
      <c r="Y1357" s="38">
        <v>11.596</v>
      </c>
    </row>
    <row r="1358" spans="1:25" ht="16" x14ac:dyDescent="0.2">
      <c r="A1358" s="1">
        <v>30085755</v>
      </c>
      <c r="B1358" s="1" t="s">
        <v>2118</v>
      </c>
      <c r="C1358" s="1">
        <v>34295818</v>
      </c>
      <c r="D1358" s="1" t="s">
        <v>942</v>
      </c>
      <c r="E1358" s="3">
        <v>42150</v>
      </c>
      <c r="F1358" s="1">
        <v>5</v>
      </c>
      <c r="G1358" s="1" t="s">
        <v>113</v>
      </c>
      <c r="H1358" s="1" t="s">
        <v>32</v>
      </c>
      <c r="I1358" s="1" t="s">
        <v>33</v>
      </c>
      <c r="J1358" s="1">
        <v>2</v>
      </c>
      <c r="K1358" s="2">
        <v>55</v>
      </c>
      <c r="L1358" s="2">
        <f>IF(ISBLANK(K1358),_xlfn.XLOOKUP(U1358,'[1]AVG PRICE'!E:E,'[1]AVG PRICE'!D:D,""),[1]listings!K1358)</f>
        <v>55</v>
      </c>
      <c r="M1358" s="1">
        <v>3</v>
      </c>
      <c r="N1358" s="1">
        <v>1125</v>
      </c>
      <c r="O1358" s="1">
        <v>57</v>
      </c>
      <c r="P1358" s="2">
        <f t="shared" si="42"/>
        <v>31020</v>
      </c>
      <c r="Q1358" s="1">
        <v>4.8899999999999997</v>
      </c>
      <c r="R1358" s="1">
        <f>IF(ISBLANK(S1358),_xlfn.XLOOKUP(V1358,'[1]AVG REVIEWS'!E:E,'[1]AVG REVIEWS'!D:D,""),[1]listings!S1358)</f>
        <v>0.76</v>
      </c>
      <c r="S1358" s="1">
        <v>0.76</v>
      </c>
      <c r="T1358" s="1">
        <f>IF(ISBLANK(Q1358),_xlfn.XLOOKUP(W1358,'[1]AVG SCORE'!F:F,'[1]AVG SCORE'!E:E,""),[1]listings!Q1358)</f>
        <v>4.8899999999999997</v>
      </c>
      <c r="U1358" s="1" t="str">
        <f t="shared" si="43"/>
        <v>Tudering-RiemEntire home/apt2</v>
      </c>
      <c r="V1358" s="1" t="str">
        <f>[1]listings!H1358&amp;[1]listings!I1358&amp;[1]listings!G1358</f>
        <v>Entire rental unitEntire home/aptTudering-Riem</v>
      </c>
      <c r="W1358" s="1" t="str">
        <f>[1]listings!G1358&amp;[1]listings!H1358&amp;[1]listings!I1358&amp;[1]listings!J1358</f>
        <v>Tudering-RiemEntire rental unitEntire home/apt2</v>
      </c>
      <c r="X1358" s="38">
        <v>48.177849999999999</v>
      </c>
      <c r="Y1358" s="38">
        <v>11.5944</v>
      </c>
    </row>
    <row r="1359" spans="1:25" ht="16" x14ac:dyDescent="0.2">
      <c r="A1359" s="1">
        <v>30091782</v>
      </c>
      <c r="B1359" s="1" t="s">
        <v>2119</v>
      </c>
      <c r="C1359" s="1">
        <v>20684554</v>
      </c>
      <c r="D1359" s="1" t="s">
        <v>2120</v>
      </c>
      <c r="E1359" s="3">
        <v>41880</v>
      </c>
      <c r="F1359" s="1">
        <v>2</v>
      </c>
      <c r="G1359" s="1" t="s">
        <v>651</v>
      </c>
      <c r="H1359" s="1" t="s">
        <v>51</v>
      </c>
      <c r="I1359" s="1" t="s">
        <v>47</v>
      </c>
      <c r="J1359" s="1">
        <v>1</v>
      </c>
      <c r="L1359" s="2">
        <f>IF(ISBLANK(K1359),_xlfn.XLOOKUP(U1359,'[1]AVG PRICE'!E:E,'[1]AVG PRICE'!D:D,""),[1]listings!K1359)</f>
        <v>47.5</v>
      </c>
      <c r="M1359" s="1">
        <v>1</v>
      </c>
      <c r="N1359" s="1">
        <v>15</v>
      </c>
      <c r="O1359" s="1">
        <v>39</v>
      </c>
      <c r="P1359" s="2">
        <f t="shared" si="42"/>
        <v>380</v>
      </c>
      <c r="Q1359" s="1">
        <v>4.8499999999999996</v>
      </c>
      <c r="R1359" s="1">
        <f>IF(ISBLANK(S1359),_xlfn.XLOOKUP(V1359,'[1]AVG REVIEWS'!E:E,'[1]AVG REVIEWS'!D:D,""),[1]listings!S1359)</f>
        <v>0.51</v>
      </c>
      <c r="S1359" s="1">
        <v>0.51</v>
      </c>
      <c r="T1359" s="1">
        <f>IF(ISBLANK(Q1359),_xlfn.XLOOKUP(W1359,'[1]AVG SCORE'!F:F,'[1]AVG SCORE'!E:E,""),[1]listings!Q1359)</f>
        <v>4.8499999999999996</v>
      </c>
      <c r="U1359" s="1" t="str">
        <f t="shared" si="43"/>
        <v>Aubing-Lochhausen-LangwiedPrivate room1</v>
      </c>
      <c r="V1359" s="1" t="str">
        <f>[1]listings!H1359&amp;[1]listings!I1359&amp;[1]listings!G1359</f>
        <v>Private room in rental unitPrivate roomAubing-Lochhausen-Langwied</v>
      </c>
      <c r="W1359" s="1" t="str">
        <f>[1]listings!G1359&amp;[1]listings!H1359&amp;[1]listings!I1359&amp;[1]listings!J1359</f>
        <v>Aubing-Lochhausen-LangwiedPrivate room in rental unitPrivate room1</v>
      </c>
      <c r="X1359" s="38">
        <v>48.177660000000003</v>
      </c>
      <c r="Y1359" s="38">
        <v>11.59549</v>
      </c>
    </row>
    <row r="1360" spans="1:25" ht="16" x14ac:dyDescent="0.2">
      <c r="A1360" s="1">
        <v>30109190</v>
      </c>
      <c r="B1360" s="1" t="s">
        <v>2121</v>
      </c>
      <c r="C1360" s="1">
        <v>65268063</v>
      </c>
      <c r="D1360" s="1" t="s">
        <v>2122</v>
      </c>
      <c r="E1360" s="3">
        <v>42460</v>
      </c>
      <c r="F1360" s="1">
        <v>3</v>
      </c>
      <c r="G1360" s="1" t="s">
        <v>113</v>
      </c>
      <c r="H1360" s="1" t="s">
        <v>32</v>
      </c>
      <c r="I1360" s="1" t="s">
        <v>33</v>
      </c>
      <c r="J1360" s="1">
        <v>3</v>
      </c>
      <c r="L1360" s="2">
        <f>IF(ISBLANK(K1360),_xlfn.XLOOKUP(U1360,'[1]AVG PRICE'!E:E,'[1]AVG PRICE'!D:D,""),[1]listings!K1360)</f>
        <v>224</v>
      </c>
      <c r="M1360" s="1">
        <v>2</v>
      </c>
      <c r="N1360" s="1">
        <v>90</v>
      </c>
      <c r="O1360" s="1">
        <v>18</v>
      </c>
      <c r="P1360" s="2">
        <f t="shared" si="42"/>
        <v>10304</v>
      </c>
      <c r="Q1360" s="1">
        <v>4.5599999999999996</v>
      </c>
      <c r="R1360" s="1">
        <f>IF(ISBLANK(S1360),_xlfn.XLOOKUP(V1360,'[1]AVG REVIEWS'!E:E,'[1]AVG REVIEWS'!D:D,""),[1]listings!S1360)</f>
        <v>0.25</v>
      </c>
      <c r="S1360" s="1">
        <v>0.25</v>
      </c>
      <c r="T1360" s="1">
        <f>IF(ISBLANK(Q1360),_xlfn.XLOOKUP(W1360,'[1]AVG SCORE'!F:F,'[1]AVG SCORE'!E:E,""),[1]listings!Q1360)</f>
        <v>4.5599999999999996</v>
      </c>
      <c r="U1360" s="1" t="str">
        <f t="shared" si="43"/>
        <v>Tudering-RiemEntire home/apt3</v>
      </c>
      <c r="V1360" s="1" t="str">
        <f>[1]listings!H1360&amp;[1]listings!I1360&amp;[1]listings!G1360</f>
        <v>Entire rental unitEntire home/aptTudering-Riem</v>
      </c>
      <c r="W1360" s="1" t="str">
        <f>[1]listings!G1360&amp;[1]listings!H1360&amp;[1]listings!I1360&amp;[1]listings!J1360</f>
        <v>Tudering-RiemEntire rental unitEntire home/apt3</v>
      </c>
      <c r="X1360" s="38">
        <v>48.178910000000002</v>
      </c>
      <c r="Y1360" s="38">
        <v>11.593959999999999</v>
      </c>
    </row>
    <row r="1361" spans="1:25" ht="16" x14ac:dyDescent="0.2">
      <c r="A1361" s="1">
        <v>30149648</v>
      </c>
      <c r="B1361" s="1" t="s">
        <v>2123</v>
      </c>
      <c r="C1361" s="1">
        <v>51557252</v>
      </c>
      <c r="D1361" s="1" t="s">
        <v>1020</v>
      </c>
      <c r="E1361" s="3">
        <v>42355</v>
      </c>
      <c r="F1361" s="1">
        <v>24</v>
      </c>
      <c r="G1361" s="1" t="s">
        <v>71</v>
      </c>
      <c r="H1361" s="1" t="s">
        <v>1021</v>
      </c>
      <c r="I1361" s="1" t="s">
        <v>33</v>
      </c>
      <c r="J1361" s="1">
        <v>2</v>
      </c>
      <c r="K1361" s="2">
        <v>102</v>
      </c>
      <c r="L1361" s="2">
        <f>IF(ISBLANK(K1361),_xlfn.XLOOKUP(U1361,'[1]AVG PRICE'!E:E,'[1]AVG PRICE'!D:D,""),[1]listings!K1361)</f>
        <v>102</v>
      </c>
      <c r="M1361" s="1">
        <v>1.2</v>
      </c>
      <c r="N1361" s="1">
        <v>1125</v>
      </c>
      <c r="O1361" s="1">
        <v>101</v>
      </c>
      <c r="P1361" s="2">
        <f t="shared" si="42"/>
        <v>57436.200000000004</v>
      </c>
      <c r="Q1361" s="1">
        <v>4.7</v>
      </c>
      <c r="R1361" s="1">
        <f>IF(ISBLANK(S1361),_xlfn.XLOOKUP(V1361,'[1]AVG REVIEWS'!E:E,'[1]AVG REVIEWS'!D:D,""),[1]listings!S1361)</f>
        <v>1.33</v>
      </c>
      <c r="S1361" s="1">
        <v>1.33</v>
      </c>
      <c r="T1361" s="1">
        <f>IF(ISBLANK(Q1361),_xlfn.XLOOKUP(W1361,'[1]AVG SCORE'!F:F,'[1]AVG SCORE'!E:E,""),[1]listings!Q1361)</f>
        <v>4.7</v>
      </c>
      <c r="U1361" s="1" t="str">
        <f t="shared" si="43"/>
        <v>Ludwigsvorstadt-IsarvorstadtEntire home/apt2</v>
      </c>
      <c r="V1361" s="1" t="str">
        <f>[1]listings!H1361&amp;[1]listings!I1361&amp;[1]listings!G1361</f>
        <v>Entire serviced apartmentEntire home/aptLudwigsvorstadt-Isarvorstadt</v>
      </c>
      <c r="W1361" s="1" t="str">
        <f>[1]listings!G1361&amp;[1]listings!H1361&amp;[1]listings!I1361&amp;[1]listings!J1361</f>
        <v>Ludwigsvorstadt-IsarvorstadtEntire serviced apartmentEntire home/apt2</v>
      </c>
      <c r="X1361" s="38">
        <v>48.119900000000001</v>
      </c>
      <c r="Y1361" s="38">
        <v>11.645440000000001</v>
      </c>
    </row>
    <row r="1362" spans="1:25" ht="16" x14ac:dyDescent="0.2">
      <c r="A1362" s="1">
        <v>30170474</v>
      </c>
      <c r="B1362" s="1" t="s">
        <v>2124</v>
      </c>
      <c r="C1362" s="1">
        <v>86479283</v>
      </c>
      <c r="D1362" s="1" t="s">
        <v>2125</v>
      </c>
      <c r="E1362" s="3">
        <v>42579</v>
      </c>
      <c r="F1362" s="1">
        <v>1</v>
      </c>
      <c r="G1362" s="1" t="s">
        <v>74</v>
      </c>
      <c r="H1362" s="1" t="s">
        <v>51</v>
      </c>
      <c r="I1362" s="1" t="s">
        <v>47</v>
      </c>
      <c r="J1362" s="1">
        <v>2</v>
      </c>
      <c r="L1362" s="2">
        <f>IF(ISBLANK(K1362),_xlfn.XLOOKUP(U1362,'[1]AVG PRICE'!E:E,'[1]AVG PRICE'!D:D,""),[1]listings!K1362)</f>
        <v>96.1</v>
      </c>
      <c r="M1362" s="1">
        <v>2</v>
      </c>
      <c r="N1362" s="1">
        <v>8</v>
      </c>
      <c r="O1362" s="1">
        <v>20</v>
      </c>
      <c r="P1362" s="2">
        <f t="shared" si="42"/>
        <v>480.5</v>
      </c>
      <c r="Q1362" s="1">
        <v>4.75</v>
      </c>
      <c r="R1362" s="1">
        <f>IF(ISBLANK(S1362),_xlfn.XLOOKUP(V1362,'[1]AVG REVIEWS'!E:E,'[1]AVG REVIEWS'!D:D,""),[1]listings!S1362)</f>
        <v>0.26</v>
      </c>
      <c r="S1362" s="1">
        <v>0.26</v>
      </c>
      <c r="T1362" s="1">
        <f>IF(ISBLANK(Q1362),_xlfn.XLOOKUP(W1362,'[1]AVG SCORE'!F:F,'[1]AVG SCORE'!E:E,""),[1]listings!Q1362)</f>
        <v>4.75</v>
      </c>
      <c r="U1362" s="1" t="str">
        <f t="shared" si="43"/>
        <v>SendlingPrivate room2</v>
      </c>
      <c r="V1362" s="1" t="str">
        <f>[1]listings!H1362&amp;[1]listings!I1362&amp;[1]listings!G1362</f>
        <v>Private room in rental unitPrivate roomSendling</v>
      </c>
      <c r="W1362" s="1" t="str">
        <f>[1]listings!G1362&amp;[1]listings!H1362&amp;[1]listings!I1362&amp;[1]listings!J1362</f>
        <v>SendlingPrivate room in rental unitPrivate room2</v>
      </c>
      <c r="X1362" s="38">
        <v>48.131079999999997</v>
      </c>
      <c r="Y1362" s="38">
        <v>11.59169</v>
      </c>
    </row>
    <row r="1363" spans="1:25" ht="16" x14ac:dyDescent="0.2">
      <c r="A1363" s="1">
        <v>30219684</v>
      </c>
      <c r="B1363" s="1" t="s">
        <v>2126</v>
      </c>
      <c r="C1363" s="1">
        <v>3765490</v>
      </c>
      <c r="D1363" s="1" t="s">
        <v>2127</v>
      </c>
      <c r="E1363" s="3">
        <v>41187</v>
      </c>
      <c r="F1363" s="1">
        <v>1</v>
      </c>
      <c r="G1363" s="1" t="s">
        <v>50</v>
      </c>
      <c r="H1363" s="1" t="s">
        <v>32</v>
      </c>
      <c r="I1363" s="1" t="s">
        <v>33</v>
      </c>
      <c r="J1363" s="1">
        <v>2</v>
      </c>
      <c r="K1363" s="2">
        <v>98</v>
      </c>
      <c r="L1363" s="2">
        <f>IF(ISBLANK(K1363),_xlfn.XLOOKUP(U1363,'[1]AVG PRICE'!E:E,'[1]AVG PRICE'!D:D,""),[1]listings!K1363)</f>
        <v>98</v>
      </c>
      <c r="M1363" s="1">
        <v>1</v>
      </c>
      <c r="N1363" s="1">
        <v>365</v>
      </c>
      <c r="O1363" s="1">
        <v>0</v>
      </c>
      <c r="P1363" s="2">
        <f t="shared" si="42"/>
        <v>17934</v>
      </c>
      <c r="R1363" s="1">
        <f>IF(ISBLANK(S1363),_xlfn.XLOOKUP(V1363,'[1]AVG REVIEWS'!E:E,'[1]AVG REVIEWS'!D:D,""),[1]listings!S1363)</f>
        <v>0.66483568075117372</v>
      </c>
      <c r="T1363" s="1">
        <f>IF(ISBLANK(Q1363),_xlfn.XLOOKUP(W1363,'[1]AVG SCORE'!F:F,'[1]AVG SCORE'!E:E,""),[1]listings!Q1363)</f>
        <v>4.8491208791208793</v>
      </c>
      <c r="U1363" s="1" t="str">
        <f t="shared" si="43"/>
        <v>Schwabing-WestEntire home/apt2</v>
      </c>
      <c r="V1363" s="1" t="str">
        <f>[1]listings!H1363&amp;[1]listings!I1363&amp;[1]listings!G1363</f>
        <v>Entire rental unitEntire home/aptSchwabing-West</v>
      </c>
      <c r="W1363" s="1" t="str">
        <f>[1]listings!G1363&amp;[1]listings!H1363&amp;[1]listings!I1363&amp;[1]listings!J1363</f>
        <v>Schwabing-WestEntire rental unitEntire home/apt2</v>
      </c>
      <c r="X1363" s="38">
        <v>48.136659999999999</v>
      </c>
      <c r="Y1363" s="38">
        <v>11.534420000000001</v>
      </c>
    </row>
    <row r="1364" spans="1:25" ht="16" x14ac:dyDescent="0.2">
      <c r="A1364" s="1">
        <v>30248577</v>
      </c>
      <c r="B1364" s="1" t="s">
        <v>2128</v>
      </c>
      <c r="C1364" s="1">
        <v>1091080</v>
      </c>
      <c r="D1364" s="1" t="s">
        <v>2129</v>
      </c>
      <c r="E1364" s="3">
        <v>40786</v>
      </c>
      <c r="F1364" s="1">
        <v>1</v>
      </c>
      <c r="G1364" s="1" t="s">
        <v>56</v>
      </c>
      <c r="H1364" s="1" t="s">
        <v>32</v>
      </c>
      <c r="I1364" s="1" t="s">
        <v>33</v>
      </c>
      <c r="J1364" s="1">
        <v>2</v>
      </c>
      <c r="K1364" s="2">
        <v>50</v>
      </c>
      <c r="L1364" s="2">
        <f>IF(ISBLANK(K1364),_xlfn.XLOOKUP(U1364,'[1]AVG PRICE'!E:E,'[1]AVG PRICE'!D:D,""),[1]listings!K1364)</f>
        <v>50</v>
      </c>
      <c r="M1364" s="1">
        <v>30</v>
      </c>
      <c r="N1364" s="1">
        <v>60</v>
      </c>
      <c r="O1364" s="1">
        <v>0</v>
      </c>
      <c r="P1364" s="2">
        <f t="shared" si="42"/>
        <v>2250</v>
      </c>
      <c r="R1364" s="1">
        <f>IF(ISBLANK(S1364),_xlfn.XLOOKUP(V1364,'[1]AVG REVIEWS'!E:E,'[1]AVG REVIEWS'!D:D,""),[1]listings!S1364)</f>
        <v>0.57453271028037389</v>
      </c>
      <c r="T1364" s="1">
        <f>IF(ISBLANK(Q1364),_xlfn.XLOOKUP(W1364,'[1]AVG SCORE'!F:F,'[1]AVG SCORE'!E:E,""),[1]listings!Q1364)</f>
        <v>4.8225773195876283</v>
      </c>
      <c r="U1364" s="1" t="str">
        <f t="shared" si="43"/>
        <v>Neuhausen-NymphenburgEntire home/apt2</v>
      </c>
      <c r="V1364" s="1" t="str">
        <f>[1]listings!H1364&amp;[1]listings!I1364&amp;[1]listings!G1364</f>
        <v>Entire rental unitEntire home/aptNeuhausen-Nymphenburg</v>
      </c>
      <c r="W1364" s="1" t="str">
        <f>[1]listings!G1364&amp;[1]listings!H1364&amp;[1]listings!I1364&amp;[1]listings!J1364</f>
        <v>Neuhausen-NymphenburgEntire rental unitEntire home/apt2</v>
      </c>
      <c r="X1364" s="38">
        <v>48.136240000000001</v>
      </c>
      <c r="Y1364" s="38">
        <v>11.557700000000001</v>
      </c>
    </row>
    <row r="1365" spans="1:25" ht="16" x14ac:dyDescent="0.2">
      <c r="A1365" s="1">
        <v>30253489</v>
      </c>
      <c r="B1365" s="1" t="s">
        <v>2130</v>
      </c>
      <c r="C1365" s="1">
        <v>227190350</v>
      </c>
      <c r="D1365" s="1" t="s">
        <v>2131</v>
      </c>
      <c r="E1365" s="3">
        <v>43427</v>
      </c>
      <c r="F1365" s="1">
        <v>3</v>
      </c>
      <c r="G1365" s="1" t="s">
        <v>93</v>
      </c>
      <c r="H1365" s="1" t="s">
        <v>46</v>
      </c>
      <c r="I1365" s="1" t="s">
        <v>47</v>
      </c>
      <c r="J1365" s="1">
        <v>2</v>
      </c>
      <c r="K1365" s="2">
        <v>66</v>
      </c>
      <c r="L1365" s="2">
        <f>IF(ISBLANK(K1365),_xlfn.XLOOKUP(U1365,'[1]AVG PRICE'!E:E,'[1]AVG PRICE'!D:D,""),[1]listings!K1365)</f>
        <v>66</v>
      </c>
      <c r="M1365" s="1">
        <v>2</v>
      </c>
      <c r="N1365" s="1">
        <v>730</v>
      </c>
      <c r="O1365" s="1">
        <v>22</v>
      </c>
      <c r="P1365" s="2">
        <f t="shared" si="42"/>
        <v>24156</v>
      </c>
      <c r="Q1365" s="1">
        <v>4.8600000000000003</v>
      </c>
      <c r="R1365" s="1">
        <f>IF(ISBLANK(S1365),_xlfn.XLOOKUP(V1365,'[1]AVG REVIEWS'!E:E,'[1]AVG REVIEWS'!D:D,""),[1]listings!S1365)</f>
        <v>0.3</v>
      </c>
      <c r="S1365" s="1">
        <v>0.3</v>
      </c>
      <c r="T1365" s="1">
        <f>IF(ISBLANK(Q1365),_xlfn.XLOOKUP(W1365,'[1]AVG SCORE'!F:F,'[1]AVG SCORE'!E:E,""),[1]listings!Q1365)</f>
        <v>4.8600000000000003</v>
      </c>
      <c r="U1365" s="1" t="str">
        <f t="shared" si="43"/>
        <v>Thalkirchen-Obersendling-Forstenried-F√ºrstenried-SollnPrivate room2</v>
      </c>
      <c r="V1365" s="1" t="str">
        <f>[1]listings!H1365&amp;[1]listings!I1365&amp;[1]listings!G1365</f>
        <v>Private room in homePrivate roomThalkirchen-Obersendling-Forstenried-F√ºrstenried-Solln</v>
      </c>
      <c r="W1365" s="1" t="str">
        <f>[1]listings!G1365&amp;[1]listings!H1365&amp;[1]listings!I1365&amp;[1]listings!J1365</f>
        <v>Thalkirchen-Obersendling-Forstenried-F√ºrstenried-SollnPrivate room in homePrivate room2</v>
      </c>
      <c r="X1365" s="38">
        <v>48.13673</v>
      </c>
      <c r="Y1365" s="38">
        <v>11.55687</v>
      </c>
    </row>
    <row r="1366" spans="1:25" ht="16" x14ac:dyDescent="0.2">
      <c r="A1366" s="1">
        <v>30260775</v>
      </c>
      <c r="B1366" s="1" t="s">
        <v>1510</v>
      </c>
      <c r="C1366" s="1">
        <v>41703931</v>
      </c>
      <c r="D1366" s="1" t="s">
        <v>1484</v>
      </c>
      <c r="E1366" s="3">
        <v>42233</v>
      </c>
      <c r="F1366" s="1">
        <v>1</v>
      </c>
      <c r="G1366" s="1" t="s">
        <v>59</v>
      </c>
      <c r="H1366" s="1" t="s">
        <v>51</v>
      </c>
      <c r="I1366" s="1" t="s">
        <v>47</v>
      </c>
      <c r="J1366" s="1">
        <v>2</v>
      </c>
      <c r="L1366" s="2">
        <f>IF(ISBLANK(K1366),_xlfn.XLOOKUP(U1366,'[1]AVG PRICE'!E:E,'[1]AVG PRICE'!D:D,""),[1]listings!K1366)</f>
        <v>137.19999999999999</v>
      </c>
      <c r="M1366" s="1">
        <v>1</v>
      </c>
      <c r="N1366" s="1">
        <v>1125</v>
      </c>
      <c r="O1366" s="1">
        <v>25</v>
      </c>
      <c r="P1366" s="2">
        <f t="shared" si="42"/>
        <v>77243.599999999991</v>
      </c>
      <c r="Q1366" s="1">
        <v>4.92</v>
      </c>
      <c r="R1366" s="1">
        <f>IF(ISBLANK(S1366),_xlfn.XLOOKUP(V1366,'[1]AVG REVIEWS'!E:E,'[1]AVG REVIEWS'!D:D,""),[1]listings!S1366)</f>
        <v>0.33</v>
      </c>
      <c r="S1366" s="1">
        <v>0.33</v>
      </c>
      <c r="T1366" s="1">
        <f>IF(ISBLANK(Q1366),_xlfn.XLOOKUP(W1366,'[1]AVG SCORE'!F:F,'[1]AVG SCORE'!E:E,""),[1]listings!Q1366)</f>
        <v>4.92</v>
      </c>
      <c r="U1366" s="1" t="str">
        <f t="shared" si="43"/>
        <v>Schwanthalerh√∂hePrivate room2</v>
      </c>
      <c r="V1366" s="1" t="str">
        <f>[1]listings!H1366&amp;[1]listings!I1366&amp;[1]listings!G1366</f>
        <v>Private room in rental unitPrivate roomSchwanthalerh√∂he</v>
      </c>
      <c r="W1366" s="1" t="str">
        <f>[1]listings!G1366&amp;[1]listings!H1366&amp;[1]listings!I1366&amp;[1]listings!J1366</f>
        <v>Schwanthalerh√∂hePrivate room in rental unitPrivate room2</v>
      </c>
      <c r="X1366" s="38">
        <v>48.080779999999997</v>
      </c>
      <c r="Y1366" s="38">
        <v>11.501659999999999</v>
      </c>
    </row>
    <row r="1367" spans="1:25" ht="16" x14ac:dyDescent="0.2">
      <c r="A1367" s="1">
        <v>30260989</v>
      </c>
      <c r="B1367" s="1" t="s">
        <v>2132</v>
      </c>
      <c r="C1367" s="1">
        <v>227246913</v>
      </c>
      <c r="D1367" s="1" t="s">
        <v>182</v>
      </c>
      <c r="E1367" s="3">
        <v>43428</v>
      </c>
      <c r="F1367" s="1">
        <v>1</v>
      </c>
      <c r="G1367" s="1" t="s">
        <v>63</v>
      </c>
      <c r="H1367" s="1" t="s">
        <v>51</v>
      </c>
      <c r="I1367" s="1" t="s">
        <v>47</v>
      </c>
      <c r="J1367" s="1">
        <v>1</v>
      </c>
      <c r="K1367" s="2">
        <v>40</v>
      </c>
      <c r="L1367" s="2">
        <f>IF(ISBLANK(K1367),_xlfn.XLOOKUP(U1367,'[1]AVG PRICE'!E:E,'[1]AVG PRICE'!D:D,""),[1]listings!K1367)</f>
        <v>40</v>
      </c>
      <c r="M1367" s="1">
        <v>3</v>
      </c>
      <c r="N1367" s="1">
        <v>1125</v>
      </c>
      <c r="O1367" s="1">
        <v>2</v>
      </c>
      <c r="P1367" s="2">
        <f t="shared" si="42"/>
        <v>22560</v>
      </c>
      <c r="Q1367" s="1">
        <v>5</v>
      </c>
      <c r="R1367" s="1">
        <f>IF(ISBLANK(S1367),_xlfn.XLOOKUP(V1367,'[1]AVG REVIEWS'!E:E,'[1]AVG REVIEWS'!D:D,""),[1]listings!S1367)</f>
        <v>0.11</v>
      </c>
      <c r="S1367" s="1">
        <v>0.11</v>
      </c>
      <c r="T1367" s="1">
        <f>IF(ISBLANK(Q1367),_xlfn.XLOOKUP(W1367,'[1]AVG SCORE'!F:F,'[1]AVG SCORE'!E:E,""),[1]listings!Q1367)</f>
        <v>5</v>
      </c>
      <c r="U1367" s="1" t="str">
        <f t="shared" si="43"/>
        <v>BogenhausenPrivate room1</v>
      </c>
      <c r="V1367" s="1" t="str">
        <f>[1]listings!H1367&amp;[1]listings!I1367&amp;[1]listings!G1367</f>
        <v>Private room in rental unitPrivate roomBogenhausen</v>
      </c>
      <c r="W1367" s="1" t="str">
        <f>[1]listings!G1367&amp;[1]listings!H1367&amp;[1]listings!I1367&amp;[1]listings!J1367</f>
        <v>BogenhausenPrivate room in rental unitPrivate room1</v>
      </c>
      <c r="X1367" s="38">
        <v>48.126260000000002</v>
      </c>
      <c r="Y1367" s="38">
        <v>11.648350000000001</v>
      </c>
    </row>
    <row r="1368" spans="1:25" ht="16" x14ac:dyDescent="0.2">
      <c r="A1368" s="1">
        <v>30269715</v>
      </c>
      <c r="B1368" s="1" t="s">
        <v>2133</v>
      </c>
      <c r="C1368" s="1">
        <v>12647772</v>
      </c>
      <c r="D1368" s="1" t="s">
        <v>2134</v>
      </c>
      <c r="E1368" s="3">
        <v>41697</v>
      </c>
      <c r="F1368" s="1">
        <v>1</v>
      </c>
      <c r="G1368" s="1" t="s">
        <v>45</v>
      </c>
      <c r="H1368" s="1" t="s">
        <v>32</v>
      </c>
      <c r="I1368" s="1" t="s">
        <v>33</v>
      </c>
      <c r="J1368" s="1">
        <v>2</v>
      </c>
      <c r="K1368" s="2">
        <v>79</v>
      </c>
      <c r="L1368" s="2">
        <f>IF(ISBLANK(K1368),_xlfn.XLOOKUP(U1368,'[1]AVG PRICE'!E:E,'[1]AVG PRICE'!D:D,""),[1]listings!K1368)</f>
        <v>79</v>
      </c>
      <c r="M1368" s="1">
        <v>2</v>
      </c>
      <c r="N1368" s="1">
        <v>14</v>
      </c>
      <c r="O1368" s="1">
        <v>10</v>
      </c>
      <c r="P1368" s="2">
        <f t="shared" si="42"/>
        <v>632</v>
      </c>
      <c r="Q1368" s="1">
        <v>4.8</v>
      </c>
      <c r="R1368" s="1">
        <f>IF(ISBLANK(S1368),_xlfn.XLOOKUP(V1368,'[1]AVG REVIEWS'!E:E,'[1]AVG REVIEWS'!D:D,""),[1]listings!S1368)</f>
        <v>0.13</v>
      </c>
      <c r="S1368" s="1">
        <v>0.13</v>
      </c>
      <c r="T1368" s="1">
        <f>IF(ISBLANK(Q1368),_xlfn.XLOOKUP(W1368,'[1]AVG SCORE'!F:F,'[1]AVG SCORE'!E:E,""),[1]listings!Q1368)</f>
        <v>4.8</v>
      </c>
      <c r="U1368" s="1" t="str">
        <f t="shared" si="43"/>
        <v>Sendling-WestparkEntire home/apt2</v>
      </c>
      <c r="V1368" s="1" t="str">
        <f>[1]listings!H1368&amp;[1]listings!I1368&amp;[1]listings!G1368</f>
        <v>Entire rental unitEntire home/aptSendling-Westpark</v>
      </c>
      <c r="W1368" s="1" t="str">
        <f>[1]listings!G1368&amp;[1]listings!H1368&amp;[1]listings!I1368&amp;[1]listings!J1368</f>
        <v>Sendling-WestparkEntire rental unitEntire home/apt2</v>
      </c>
      <c r="X1368" s="38">
        <v>48.14105</v>
      </c>
      <c r="Y1368" s="38">
        <v>11.535299999999999</v>
      </c>
    </row>
    <row r="1369" spans="1:25" ht="16" x14ac:dyDescent="0.2">
      <c r="A1369" s="1">
        <v>30310954</v>
      </c>
      <c r="B1369" s="1" t="s">
        <v>2135</v>
      </c>
      <c r="C1369" s="1">
        <v>160773037</v>
      </c>
      <c r="D1369" s="1" t="s">
        <v>2136</v>
      </c>
      <c r="E1369" s="3">
        <v>43069</v>
      </c>
      <c r="F1369" s="1">
        <v>3</v>
      </c>
      <c r="G1369" s="1" t="s">
        <v>50</v>
      </c>
      <c r="H1369" s="1" t="s">
        <v>51</v>
      </c>
      <c r="I1369" s="1" t="s">
        <v>47</v>
      </c>
      <c r="J1369" s="1">
        <v>1</v>
      </c>
      <c r="L1369" s="2">
        <f>IF(ISBLANK(K1369),_xlfn.XLOOKUP(U1369,'[1]AVG PRICE'!E:E,'[1]AVG PRICE'!D:D,""),[1]listings!K1369)</f>
        <v>57.090909090909093</v>
      </c>
      <c r="M1369" s="1">
        <v>2</v>
      </c>
      <c r="N1369" s="1">
        <v>1125</v>
      </c>
      <c r="O1369" s="1">
        <v>12</v>
      </c>
      <c r="P1369" s="2">
        <f t="shared" si="42"/>
        <v>32170.727272727276</v>
      </c>
      <c r="Q1369" s="1">
        <v>4.92</v>
      </c>
      <c r="R1369" s="1">
        <f>IF(ISBLANK(S1369),_xlfn.XLOOKUP(V1369,'[1]AVG REVIEWS'!E:E,'[1]AVG REVIEWS'!D:D,""),[1]listings!S1369)</f>
        <v>0.16</v>
      </c>
      <c r="S1369" s="1">
        <v>0.16</v>
      </c>
      <c r="T1369" s="1">
        <f>IF(ISBLANK(Q1369),_xlfn.XLOOKUP(W1369,'[1]AVG SCORE'!F:F,'[1]AVG SCORE'!E:E,""),[1]listings!Q1369)</f>
        <v>4.92</v>
      </c>
      <c r="U1369" s="1" t="str">
        <f t="shared" si="43"/>
        <v>Schwabing-WestPrivate room1</v>
      </c>
      <c r="V1369" s="1" t="str">
        <f>[1]listings!H1369&amp;[1]listings!I1369&amp;[1]listings!G1369</f>
        <v>Private room in rental unitPrivate roomSchwabing-West</v>
      </c>
      <c r="W1369" s="1" t="str">
        <f>[1]listings!G1369&amp;[1]listings!H1369&amp;[1]listings!I1369&amp;[1]listings!J1369</f>
        <v>Schwabing-WestPrivate room in rental unitPrivate room1</v>
      </c>
      <c r="X1369" s="38">
        <v>48.128810000000001</v>
      </c>
      <c r="Y1369" s="38">
        <v>11.6692</v>
      </c>
    </row>
    <row r="1370" spans="1:25" ht="16" x14ac:dyDescent="0.2">
      <c r="A1370" s="1">
        <v>30337738</v>
      </c>
      <c r="B1370" s="1" t="s">
        <v>2137</v>
      </c>
      <c r="C1370" s="1">
        <v>38321955</v>
      </c>
      <c r="D1370" s="1" t="s">
        <v>88</v>
      </c>
      <c r="E1370" s="3">
        <v>42198</v>
      </c>
      <c r="F1370" s="1">
        <v>2</v>
      </c>
      <c r="G1370" s="1" t="s">
        <v>56</v>
      </c>
      <c r="H1370" s="1" t="s">
        <v>32</v>
      </c>
      <c r="I1370" s="1" t="s">
        <v>33</v>
      </c>
      <c r="J1370" s="1">
        <v>4</v>
      </c>
      <c r="K1370" s="2">
        <v>220</v>
      </c>
      <c r="L1370" s="2">
        <f>IF(ISBLANK(K1370),_xlfn.XLOOKUP(U1370,'[1]AVG PRICE'!E:E,'[1]AVG PRICE'!D:D,""),[1]listings!K1370)</f>
        <v>220</v>
      </c>
      <c r="M1370" s="1">
        <v>2</v>
      </c>
      <c r="N1370" s="1">
        <v>1125</v>
      </c>
      <c r="O1370" s="1">
        <v>42</v>
      </c>
      <c r="P1370" s="2">
        <f t="shared" si="42"/>
        <v>123970</v>
      </c>
      <c r="Q1370" s="1">
        <v>4.8099999999999996</v>
      </c>
      <c r="R1370" s="1">
        <f>IF(ISBLANK(S1370),_xlfn.XLOOKUP(V1370,'[1]AVG REVIEWS'!E:E,'[1]AVG REVIEWS'!D:D,""),[1]listings!S1370)</f>
        <v>0.55000000000000004</v>
      </c>
      <c r="S1370" s="1">
        <v>0.55000000000000004</v>
      </c>
      <c r="T1370" s="1">
        <f>IF(ISBLANK(Q1370),_xlfn.XLOOKUP(W1370,'[1]AVG SCORE'!F:F,'[1]AVG SCORE'!E:E,""),[1]listings!Q1370)</f>
        <v>4.8099999999999996</v>
      </c>
      <c r="U1370" s="1" t="str">
        <f t="shared" si="43"/>
        <v>Neuhausen-NymphenburgEntire home/apt4</v>
      </c>
      <c r="V1370" s="1" t="str">
        <f>[1]listings!H1370&amp;[1]listings!I1370&amp;[1]listings!G1370</f>
        <v>Entire rental unitEntire home/aptNeuhausen-Nymphenburg</v>
      </c>
      <c r="W1370" s="1" t="str">
        <f>[1]listings!G1370&amp;[1]listings!H1370&amp;[1]listings!I1370&amp;[1]listings!J1370</f>
        <v>Neuhausen-NymphenburgEntire rental unitEntire home/apt4</v>
      </c>
      <c r="X1370" s="38">
        <v>48.152729999999998</v>
      </c>
      <c r="Y1370" s="38">
        <v>11.56462</v>
      </c>
    </row>
    <row r="1371" spans="1:25" ht="16" x14ac:dyDescent="0.2">
      <c r="A1371" s="1">
        <v>30363681</v>
      </c>
      <c r="B1371" s="1" t="s">
        <v>2138</v>
      </c>
      <c r="C1371" s="1">
        <v>219447456</v>
      </c>
      <c r="D1371" s="1" t="s">
        <v>2076</v>
      </c>
      <c r="E1371" s="3">
        <v>43381</v>
      </c>
      <c r="F1371" s="1">
        <v>11</v>
      </c>
      <c r="G1371" s="1" t="s">
        <v>39</v>
      </c>
      <c r="H1371" s="1" t="s">
        <v>2077</v>
      </c>
      <c r="I1371" s="1" t="s">
        <v>1736</v>
      </c>
      <c r="J1371" s="1">
        <v>2</v>
      </c>
      <c r="K1371" s="2">
        <v>92</v>
      </c>
      <c r="L1371" s="2">
        <f>IF(ISBLANK(K1371),_xlfn.XLOOKUP(U1371,'[1]AVG PRICE'!E:E,'[1]AVG PRICE'!D:D,""),[1]listings!K1371)</f>
        <v>92</v>
      </c>
      <c r="M1371" s="1">
        <v>1</v>
      </c>
      <c r="N1371" s="1">
        <v>2142466164.5</v>
      </c>
      <c r="O1371" s="1">
        <v>2552</v>
      </c>
      <c r="P1371" s="2">
        <f t="shared" si="42"/>
        <v>98553443613</v>
      </c>
      <c r="Q1371" s="1">
        <v>4.45</v>
      </c>
      <c r="R1371" s="1">
        <f>IF(ISBLANK(S1371),_xlfn.XLOOKUP(V1371,'[1]AVG REVIEWS'!E:E,'[1]AVG REVIEWS'!D:D,""),[1]listings!S1371)</f>
        <v>33.32</v>
      </c>
      <c r="S1371" s="1">
        <v>33.32</v>
      </c>
      <c r="T1371" s="1">
        <f>IF(ISBLANK(Q1371),_xlfn.XLOOKUP(W1371,'[1]AVG SCORE'!F:F,'[1]AVG SCORE'!E:E,""),[1]listings!Q1371)</f>
        <v>4.45</v>
      </c>
      <c r="U1371" s="1" t="str">
        <f t="shared" si="43"/>
        <v>MaxvorstadtHotel room2</v>
      </c>
      <c r="V1371" s="1" t="str">
        <f>[1]listings!H1371&amp;[1]listings!I1371&amp;[1]listings!G1371</f>
        <v>Room in hotelHotel roomMaxvorstadt</v>
      </c>
      <c r="W1371" s="1" t="str">
        <f>[1]listings!G1371&amp;[1]listings!H1371&amp;[1]listings!I1371&amp;[1]listings!J1371</f>
        <v>MaxvorstadtRoom in hotelHotel room2</v>
      </c>
      <c r="X1371" s="38">
        <v>48.136159999999997</v>
      </c>
      <c r="Y1371" s="38">
        <v>11.54683</v>
      </c>
    </row>
    <row r="1372" spans="1:25" ht="16" x14ac:dyDescent="0.2">
      <c r="A1372" s="1">
        <v>30459340</v>
      </c>
      <c r="B1372" s="1" t="s">
        <v>2139</v>
      </c>
      <c r="C1372" s="1">
        <v>228684348</v>
      </c>
      <c r="D1372" s="1" t="s">
        <v>2140</v>
      </c>
      <c r="E1372" s="3">
        <v>43436</v>
      </c>
      <c r="F1372" s="1">
        <v>4</v>
      </c>
      <c r="G1372" s="1" t="s">
        <v>56</v>
      </c>
      <c r="H1372" s="1" t="s">
        <v>1157</v>
      </c>
      <c r="I1372" s="1" t="s">
        <v>1736</v>
      </c>
      <c r="J1372" s="1">
        <v>2</v>
      </c>
      <c r="K1372" s="2">
        <v>93</v>
      </c>
      <c r="L1372" s="2">
        <f>IF(ISBLANK(K1372),_xlfn.XLOOKUP(U1372,'[1]AVG PRICE'!E:E,'[1]AVG PRICE'!D:D,""),[1]listings!K1372)</f>
        <v>93</v>
      </c>
      <c r="M1372" s="1">
        <v>1</v>
      </c>
      <c r="N1372" s="1">
        <v>99</v>
      </c>
      <c r="O1372" s="1">
        <v>294</v>
      </c>
      <c r="P1372" s="2">
        <f t="shared" si="42"/>
        <v>4650</v>
      </c>
      <c r="Q1372" s="1">
        <v>4.68</v>
      </c>
      <c r="R1372" s="1">
        <f>IF(ISBLANK(S1372),_xlfn.XLOOKUP(V1372,'[1]AVG REVIEWS'!E:E,'[1]AVG REVIEWS'!D:D,""),[1]listings!S1372)</f>
        <v>3.9</v>
      </c>
      <c r="S1372" s="1">
        <v>3.9</v>
      </c>
      <c r="T1372" s="1">
        <f>IF(ISBLANK(Q1372),_xlfn.XLOOKUP(W1372,'[1]AVG SCORE'!F:F,'[1]AVG SCORE'!E:E,""),[1]listings!Q1372)</f>
        <v>4.68</v>
      </c>
      <c r="U1372" s="1" t="str">
        <f t="shared" si="43"/>
        <v>Neuhausen-NymphenburgHotel room2</v>
      </c>
      <c r="V1372" s="1" t="str">
        <f>[1]listings!H1372&amp;[1]listings!I1372&amp;[1]listings!G1372</f>
        <v>Room in boutique hotelHotel roomNeuhausen-Nymphenburg</v>
      </c>
      <c r="W1372" s="1" t="str">
        <f>[1]listings!G1372&amp;[1]listings!H1372&amp;[1]listings!I1372&amp;[1]listings!J1372</f>
        <v>Neuhausen-NymphenburgRoom in boutique hotelHotel room2</v>
      </c>
      <c r="X1372" s="38">
        <v>48.179929999999999</v>
      </c>
      <c r="Y1372" s="38">
        <v>11.47489</v>
      </c>
    </row>
    <row r="1373" spans="1:25" ht="16" x14ac:dyDescent="0.2">
      <c r="A1373" s="1">
        <v>30527757</v>
      </c>
      <c r="B1373" s="1" t="s">
        <v>2141</v>
      </c>
      <c r="C1373" s="1">
        <v>25185102</v>
      </c>
      <c r="D1373" s="1" t="s">
        <v>2142</v>
      </c>
      <c r="E1373" s="3">
        <v>41998</v>
      </c>
      <c r="F1373" s="1">
        <v>2</v>
      </c>
      <c r="G1373" s="1" t="s">
        <v>39</v>
      </c>
      <c r="H1373" s="1" t="s">
        <v>32</v>
      </c>
      <c r="I1373" s="1" t="s">
        <v>33</v>
      </c>
      <c r="J1373" s="1">
        <v>3</v>
      </c>
      <c r="L1373" s="2">
        <f>IF(ISBLANK(K1373),_xlfn.XLOOKUP(U1373,'[1]AVG PRICE'!E:E,'[1]AVG PRICE'!D:D,""),[1]listings!K1373)</f>
        <v>176.62962962962962</v>
      </c>
      <c r="M1373" s="1">
        <v>4</v>
      </c>
      <c r="N1373" s="1">
        <v>70</v>
      </c>
      <c r="O1373" s="1">
        <v>4</v>
      </c>
      <c r="P1373" s="2">
        <f t="shared" si="42"/>
        <v>6535.2962962962956</v>
      </c>
      <c r="Q1373" s="1">
        <v>5</v>
      </c>
      <c r="R1373" s="1">
        <f>IF(ISBLANK(S1373),_xlfn.XLOOKUP(V1373,'[1]AVG REVIEWS'!E:E,'[1]AVG REVIEWS'!D:D,""),[1]listings!S1373)</f>
        <v>0.06</v>
      </c>
      <c r="S1373" s="1">
        <v>0.06</v>
      </c>
      <c r="T1373" s="1">
        <f>IF(ISBLANK(Q1373),_xlfn.XLOOKUP(W1373,'[1]AVG SCORE'!F:F,'[1]AVG SCORE'!E:E,""),[1]listings!Q1373)</f>
        <v>5</v>
      </c>
      <c r="U1373" s="1" t="str">
        <f t="shared" si="43"/>
        <v>MaxvorstadtEntire home/apt3</v>
      </c>
      <c r="V1373" s="1" t="str">
        <f>[1]listings!H1373&amp;[1]listings!I1373&amp;[1]listings!G1373</f>
        <v>Entire rental unitEntire home/aptMaxvorstadt</v>
      </c>
      <c r="W1373" s="1" t="str">
        <f>[1]listings!G1373&amp;[1]listings!H1373&amp;[1]listings!I1373&amp;[1]listings!J1373</f>
        <v>MaxvorstadtEntire rental unitEntire home/apt3</v>
      </c>
      <c r="X1373" s="38">
        <v>48.107430000000001</v>
      </c>
      <c r="Y1373" s="38">
        <v>11.50826</v>
      </c>
    </row>
    <row r="1374" spans="1:25" ht="16" x14ac:dyDescent="0.2">
      <c r="A1374" s="1">
        <v>30551967</v>
      </c>
      <c r="B1374" s="1" t="s">
        <v>2143</v>
      </c>
      <c r="C1374" s="1">
        <v>10074859</v>
      </c>
      <c r="D1374" s="1" t="s">
        <v>531</v>
      </c>
      <c r="E1374" s="3">
        <v>41595</v>
      </c>
      <c r="F1374" s="1">
        <v>1</v>
      </c>
      <c r="G1374" s="1" t="s">
        <v>71</v>
      </c>
      <c r="H1374" s="1" t="s">
        <v>32</v>
      </c>
      <c r="I1374" s="1" t="s">
        <v>33</v>
      </c>
      <c r="J1374" s="1">
        <v>3</v>
      </c>
      <c r="L1374" s="2">
        <f>IF(ISBLANK(K1374),_xlfn.XLOOKUP(U1374,'[1]AVG PRICE'!E:E,'[1]AVG PRICE'!D:D,""),[1]listings!K1374)</f>
        <v>173</v>
      </c>
      <c r="M1374" s="1">
        <v>2</v>
      </c>
      <c r="N1374" s="1">
        <v>10</v>
      </c>
      <c r="O1374" s="1">
        <v>17</v>
      </c>
      <c r="P1374" s="2">
        <f t="shared" si="42"/>
        <v>1038</v>
      </c>
      <c r="Q1374" s="1">
        <v>4.9400000000000004</v>
      </c>
      <c r="R1374" s="1">
        <f>IF(ISBLANK(S1374),_xlfn.XLOOKUP(V1374,'[1]AVG REVIEWS'!E:E,'[1]AVG REVIEWS'!D:D,""),[1]listings!S1374)</f>
        <v>0.22</v>
      </c>
      <c r="S1374" s="1">
        <v>0.22</v>
      </c>
      <c r="T1374" s="1">
        <f>IF(ISBLANK(Q1374),_xlfn.XLOOKUP(W1374,'[1]AVG SCORE'!F:F,'[1]AVG SCORE'!E:E,""),[1]listings!Q1374)</f>
        <v>4.9400000000000004</v>
      </c>
      <c r="U1374" s="1" t="str">
        <f t="shared" si="43"/>
        <v>Ludwigsvorstadt-IsarvorstadtEntire home/apt3</v>
      </c>
      <c r="V1374" s="1" t="str">
        <f>[1]listings!H1374&amp;[1]listings!I1374&amp;[1]listings!G1374</f>
        <v>Entire rental unitEntire home/aptLudwigsvorstadt-Isarvorstadt</v>
      </c>
      <c r="W1374" s="1" t="str">
        <f>[1]listings!G1374&amp;[1]listings!H1374&amp;[1]listings!I1374&amp;[1]listings!J1374</f>
        <v>Ludwigsvorstadt-IsarvorstadtEntire rental unitEntire home/apt3</v>
      </c>
      <c r="X1374" s="38">
        <v>48.126469999999998</v>
      </c>
      <c r="Y1374" s="38">
        <v>11.549580000000001</v>
      </c>
    </row>
    <row r="1375" spans="1:25" ht="16" x14ac:dyDescent="0.2">
      <c r="A1375" s="1">
        <v>30713876</v>
      </c>
      <c r="B1375" s="1" t="s">
        <v>2144</v>
      </c>
      <c r="C1375" s="1">
        <v>16370178</v>
      </c>
      <c r="D1375" s="1" t="s">
        <v>1444</v>
      </c>
      <c r="E1375" s="3">
        <v>41794</v>
      </c>
      <c r="F1375" s="1">
        <v>3</v>
      </c>
      <c r="G1375" s="1" t="s">
        <v>226</v>
      </c>
      <c r="H1375" s="1" t="s">
        <v>32</v>
      </c>
      <c r="I1375" s="1" t="s">
        <v>33</v>
      </c>
      <c r="J1375" s="1">
        <v>2</v>
      </c>
      <c r="L1375" s="2">
        <f>IF(ISBLANK(K1375),_xlfn.XLOOKUP(U1375,'[1]AVG PRICE'!E:E,'[1]AVG PRICE'!D:D,""),[1]listings!K1375)</f>
        <v>113.06666666666666</v>
      </c>
      <c r="M1375" s="1">
        <v>7</v>
      </c>
      <c r="N1375" s="1">
        <v>1125</v>
      </c>
      <c r="O1375" s="1">
        <v>0</v>
      </c>
      <c r="P1375" s="2">
        <f t="shared" si="42"/>
        <v>63995.73333333333</v>
      </c>
      <c r="R1375" s="1">
        <f>IF(ISBLANK(S1375),_xlfn.XLOOKUP(V1375,'[1]AVG REVIEWS'!E:E,'[1]AVG REVIEWS'!D:D,""),[1]listings!S1375)</f>
        <v>0.82138297872340438</v>
      </c>
      <c r="T1375" s="1">
        <f>IF(ISBLANK(Q1375),_xlfn.XLOOKUP(W1375,'[1]AVG SCORE'!F:F,'[1]AVG SCORE'!E:E,""),[1]listings!Q1375)</f>
        <v>4.7915384615384617</v>
      </c>
      <c r="U1375" s="1" t="str">
        <f t="shared" si="43"/>
        <v>LaimEntire home/apt2</v>
      </c>
      <c r="V1375" s="1" t="str">
        <f>[1]listings!H1375&amp;[1]listings!I1375&amp;[1]listings!G1375</f>
        <v>Entire rental unitEntire home/aptLaim</v>
      </c>
      <c r="W1375" s="1" t="str">
        <f>[1]listings!G1375&amp;[1]listings!H1375&amp;[1]listings!I1375&amp;[1]listings!J1375</f>
        <v>LaimEntire rental unitEntire home/apt2</v>
      </c>
      <c r="X1375" s="38">
        <v>48.139130000000002</v>
      </c>
      <c r="Y1375" s="38">
        <v>11.573370000000001</v>
      </c>
    </row>
    <row r="1376" spans="1:25" ht="16" x14ac:dyDescent="0.2">
      <c r="A1376" s="1">
        <v>30804440</v>
      </c>
      <c r="B1376" s="1" t="s">
        <v>2145</v>
      </c>
      <c r="C1376" s="1">
        <v>4982111</v>
      </c>
      <c r="D1376" s="1" t="s">
        <v>2146</v>
      </c>
      <c r="E1376" s="3">
        <v>41310</v>
      </c>
      <c r="F1376" s="1">
        <v>2</v>
      </c>
      <c r="G1376" s="1" t="s">
        <v>294</v>
      </c>
      <c r="H1376" s="1" t="s">
        <v>32</v>
      </c>
      <c r="I1376" s="1" t="s">
        <v>33</v>
      </c>
      <c r="J1376" s="1">
        <v>3</v>
      </c>
      <c r="L1376" s="2">
        <f>IF(ISBLANK(K1376),_xlfn.XLOOKUP(U1376,'[1]AVG PRICE'!E:E,'[1]AVG PRICE'!D:D,""),[1]listings!K1376)</f>
        <v>102.8</v>
      </c>
      <c r="M1376" s="1">
        <v>8</v>
      </c>
      <c r="N1376" s="1">
        <v>33</v>
      </c>
      <c r="O1376" s="1">
        <v>5</v>
      </c>
      <c r="P1376" s="2">
        <f t="shared" si="42"/>
        <v>2107.4</v>
      </c>
      <c r="Q1376" s="1">
        <v>5</v>
      </c>
      <c r="R1376" s="1">
        <f>IF(ISBLANK(S1376),_xlfn.XLOOKUP(V1376,'[1]AVG REVIEWS'!E:E,'[1]AVG REVIEWS'!D:D,""),[1]listings!S1376)</f>
        <v>7.0000000000000007E-2</v>
      </c>
      <c r="S1376" s="1">
        <v>7.0000000000000007E-2</v>
      </c>
      <c r="T1376" s="1">
        <f>IF(ISBLANK(Q1376),_xlfn.XLOOKUP(W1376,'[1]AVG SCORE'!F:F,'[1]AVG SCORE'!E:E,""),[1]listings!Q1376)</f>
        <v>5</v>
      </c>
      <c r="U1376" s="1" t="str">
        <f t="shared" si="43"/>
        <v>MoosachEntire home/apt3</v>
      </c>
      <c r="V1376" s="1" t="str">
        <f>[1]listings!H1376&amp;[1]listings!I1376&amp;[1]listings!G1376</f>
        <v>Entire rental unitEntire home/aptMoosach</v>
      </c>
      <c r="W1376" s="1" t="str">
        <f>[1]listings!G1376&amp;[1]listings!H1376&amp;[1]listings!I1376&amp;[1]listings!J1376</f>
        <v>MoosachEntire rental unitEntire home/apt3</v>
      </c>
      <c r="X1376" s="38">
        <v>48.136009999999999</v>
      </c>
      <c r="Y1376" s="38">
        <v>11.57854</v>
      </c>
    </row>
    <row r="1377" spans="1:25" ht="16" x14ac:dyDescent="0.2">
      <c r="A1377" s="1">
        <v>30895539</v>
      </c>
      <c r="B1377" s="1" t="s">
        <v>2147</v>
      </c>
      <c r="C1377" s="1">
        <v>8708631</v>
      </c>
      <c r="D1377" s="1" t="s">
        <v>2148</v>
      </c>
      <c r="E1377" s="3">
        <v>41525</v>
      </c>
      <c r="F1377" s="1">
        <v>4</v>
      </c>
      <c r="G1377" s="1" t="s">
        <v>113</v>
      </c>
      <c r="H1377" s="1" t="s">
        <v>32</v>
      </c>
      <c r="I1377" s="1" t="s">
        <v>33</v>
      </c>
      <c r="J1377" s="1">
        <v>2</v>
      </c>
      <c r="K1377" s="2">
        <v>77</v>
      </c>
      <c r="L1377" s="2">
        <f>IF(ISBLANK(K1377),_xlfn.XLOOKUP(U1377,'[1]AVG PRICE'!E:E,'[1]AVG PRICE'!D:D,""),[1]listings!K1377)</f>
        <v>77</v>
      </c>
      <c r="M1377" s="1">
        <v>3</v>
      </c>
      <c r="N1377" s="1">
        <v>30</v>
      </c>
      <c r="O1377" s="1">
        <v>52</v>
      </c>
      <c r="P1377" s="2">
        <f t="shared" si="42"/>
        <v>1270.5</v>
      </c>
      <c r="Q1377" s="1">
        <v>4.63</v>
      </c>
      <c r="R1377" s="1">
        <f>IF(ISBLANK(S1377),_xlfn.XLOOKUP(V1377,'[1]AVG REVIEWS'!E:E,'[1]AVG REVIEWS'!D:D,""),[1]listings!S1377)</f>
        <v>0.69</v>
      </c>
      <c r="S1377" s="1">
        <v>0.69</v>
      </c>
      <c r="T1377" s="1">
        <f>IF(ISBLANK(Q1377),_xlfn.XLOOKUP(W1377,'[1]AVG SCORE'!F:F,'[1]AVG SCORE'!E:E,""),[1]listings!Q1377)</f>
        <v>4.63</v>
      </c>
      <c r="U1377" s="1" t="str">
        <f t="shared" si="43"/>
        <v>Tudering-RiemEntire home/apt2</v>
      </c>
      <c r="V1377" s="1" t="str">
        <f>[1]listings!H1377&amp;[1]listings!I1377&amp;[1]listings!G1377</f>
        <v>Entire rental unitEntire home/aptTudering-Riem</v>
      </c>
      <c r="W1377" s="1" t="str">
        <f>[1]listings!G1377&amp;[1]listings!H1377&amp;[1]listings!I1377&amp;[1]listings!J1377</f>
        <v>Tudering-RiemEntire rental unitEntire home/apt2</v>
      </c>
      <c r="X1377" s="38">
        <v>48.157600000000002</v>
      </c>
      <c r="Y1377" s="38">
        <v>11.531090000000001</v>
      </c>
    </row>
    <row r="1378" spans="1:25" ht="16" x14ac:dyDescent="0.2">
      <c r="A1378" s="1">
        <v>30905871</v>
      </c>
      <c r="B1378" s="1" t="s">
        <v>2149</v>
      </c>
      <c r="C1378" s="1">
        <v>8708631</v>
      </c>
      <c r="D1378" s="1" t="s">
        <v>2148</v>
      </c>
      <c r="E1378" s="3">
        <v>41525</v>
      </c>
      <c r="F1378" s="1">
        <v>4</v>
      </c>
      <c r="G1378" s="1" t="s">
        <v>113</v>
      </c>
      <c r="H1378" s="1" t="s">
        <v>32</v>
      </c>
      <c r="I1378" s="1" t="s">
        <v>33</v>
      </c>
      <c r="J1378" s="1">
        <v>2</v>
      </c>
      <c r="K1378" s="2">
        <v>74</v>
      </c>
      <c r="L1378" s="2">
        <f>IF(ISBLANK(K1378),_xlfn.XLOOKUP(U1378,'[1]AVG PRICE'!E:E,'[1]AVG PRICE'!D:D,""),[1]listings!K1378)</f>
        <v>74</v>
      </c>
      <c r="M1378" s="1">
        <v>1.3</v>
      </c>
      <c r="N1378" s="1">
        <v>180</v>
      </c>
      <c r="O1378" s="1">
        <v>49</v>
      </c>
      <c r="P1378" s="2">
        <f t="shared" si="42"/>
        <v>6708.1</v>
      </c>
      <c r="Q1378" s="1">
        <v>4.7300000000000004</v>
      </c>
      <c r="R1378" s="1">
        <f>IF(ISBLANK(S1378),_xlfn.XLOOKUP(V1378,'[1]AVG REVIEWS'!E:E,'[1]AVG REVIEWS'!D:D,""),[1]listings!S1378)</f>
        <v>0.65</v>
      </c>
      <c r="S1378" s="1">
        <v>0.65</v>
      </c>
      <c r="T1378" s="1">
        <f>IF(ISBLANK(Q1378),_xlfn.XLOOKUP(W1378,'[1]AVG SCORE'!F:F,'[1]AVG SCORE'!E:E,""),[1]listings!Q1378)</f>
        <v>4.7300000000000004</v>
      </c>
      <c r="U1378" s="1" t="str">
        <f t="shared" si="43"/>
        <v>Tudering-RiemEntire home/apt2</v>
      </c>
      <c r="V1378" s="1" t="str">
        <f>[1]listings!H1378&amp;[1]listings!I1378&amp;[1]listings!G1378</f>
        <v>Entire rental unitEntire home/aptTudering-Riem</v>
      </c>
      <c r="W1378" s="1" t="str">
        <f>[1]listings!G1378&amp;[1]listings!H1378&amp;[1]listings!I1378&amp;[1]listings!J1378</f>
        <v>Tudering-RiemEntire rental unitEntire home/apt2</v>
      </c>
      <c r="X1378" s="38">
        <v>48.115247095652897</v>
      </c>
      <c r="Y1378" s="38">
        <v>11.5486484619623</v>
      </c>
    </row>
    <row r="1379" spans="1:25" ht="16" x14ac:dyDescent="0.2">
      <c r="A1379" s="1">
        <v>30907337</v>
      </c>
      <c r="B1379" s="1" t="s">
        <v>2139</v>
      </c>
      <c r="C1379" s="1">
        <v>228684348</v>
      </c>
      <c r="D1379" s="1" t="s">
        <v>2140</v>
      </c>
      <c r="E1379" s="3">
        <v>43436</v>
      </c>
      <c r="F1379" s="1">
        <v>4</v>
      </c>
      <c r="G1379" s="1" t="s">
        <v>56</v>
      </c>
      <c r="H1379" s="1" t="s">
        <v>1157</v>
      </c>
      <c r="I1379" s="1" t="s">
        <v>1736</v>
      </c>
      <c r="J1379" s="1">
        <v>1</v>
      </c>
      <c r="K1379" s="2">
        <v>83</v>
      </c>
      <c r="L1379" s="2">
        <f>IF(ISBLANK(K1379),_xlfn.XLOOKUP(U1379,'[1]AVG PRICE'!E:E,'[1]AVG PRICE'!D:D,""),[1]listings!K1379)</f>
        <v>83</v>
      </c>
      <c r="M1379" s="1">
        <v>1</v>
      </c>
      <c r="N1379" s="1">
        <v>99</v>
      </c>
      <c r="O1379" s="1">
        <v>59</v>
      </c>
      <c r="P1379" s="2">
        <f t="shared" si="42"/>
        <v>4150</v>
      </c>
      <c r="Q1379" s="1">
        <v>4.8600000000000003</v>
      </c>
      <c r="R1379" s="1">
        <f>IF(ISBLANK(S1379),_xlfn.XLOOKUP(V1379,'[1]AVG REVIEWS'!E:E,'[1]AVG REVIEWS'!D:D,""),[1]listings!S1379)</f>
        <v>0.78</v>
      </c>
      <c r="S1379" s="1">
        <v>0.78</v>
      </c>
      <c r="T1379" s="1">
        <f>IF(ISBLANK(Q1379),_xlfn.XLOOKUP(W1379,'[1]AVG SCORE'!F:F,'[1]AVG SCORE'!E:E,""),[1]listings!Q1379)</f>
        <v>4.8600000000000003</v>
      </c>
      <c r="U1379" s="1" t="str">
        <f t="shared" si="43"/>
        <v>Neuhausen-NymphenburgHotel room1</v>
      </c>
      <c r="V1379" s="1" t="str">
        <f>[1]listings!H1379&amp;[1]listings!I1379&amp;[1]listings!G1379</f>
        <v>Room in boutique hotelHotel roomNeuhausen-Nymphenburg</v>
      </c>
      <c r="W1379" s="1" t="str">
        <f>[1]listings!G1379&amp;[1]listings!H1379&amp;[1]listings!I1379&amp;[1]listings!J1379</f>
        <v>Neuhausen-NymphenburgRoom in boutique hotelHotel room1</v>
      </c>
      <c r="X1379" s="38">
        <v>48.137419999999999</v>
      </c>
      <c r="Y1379" s="38">
        <v>11.56338</v>
      </c>
    </row>
    <row r="1380" spans="1:25" ht="16" x14ac:dyDescent="0.2">
      <c r="A1380" s="1">
        <v>30907740</v>
      </c>
      <c r="B1380" s="1" t="s">
        <v>2139</v>
      </c>
      <c r="C1380" s="1">
        <v>228684348</v>
      </c>
      <c r="D1380" s="1" t="s">
        <v>2140</v>
      </c>
      <c r="E1380" s="3">
        <v>43436</v>
      </c>
      <c r="F1380" s="1">
        <v>4</v>
      </c>
      <c r="G1380" s="1" t="s">
        <v>56</v>
      </c>
      <c r="H1380" s="1" t="s">
        <v>1157</v>
      </c>
      <c r="I1380" s="1" t="s">
        <v>1736</v>
      </c>
      <c r="J1380" s="1">
        <v>2</v>
      </c>
      <c r="K1380" s="2">
        <v>93</v>
      </c>
      <c r="L1380" s="2">
        <f>IF(ISBLANK(K1380),_xlfn.XLOOKUP(U1380,'[1]AVG PRICE'!E:E,'[1]AVG PRICE'!D:D,""),[1]listings!K1380)</f>
        <v>93</v>
      </c>
      <c r="M1380" s="1">
        <v>1</v>
      </c>
      <c r="N1380" s="1">
        <v>99</v>
      </c>
      <c r="O1380" s="1">
        <v>38</v>
      </c>
      <c r="P1380" s="2">
        <f t="shared" si="42"/>
        <v>4650</v>
      </c>
      <c r="Q1380" s="1">
        <v>4.63</v>
      </c>
      <c r="R1380" s="1">
        <f>IF(ISBLANK(S1380),_xlfn.XLOOKUP(V1380,'[1]AVG REVIEWS'!E:E,'[1]AVG REVIEWS'!D:D,""),[1]listings!S1380)</f>
        <v>0.52</v>
      </c>
      <c r="S1380" s="1">
        <v>0.52</v>
      </c>
      <c r="T1380" s="1">
        <f>IF(ISBLANK(Q1380),_xlfn.XLOOKUP(W1380,'[1]AVG SCORE'!F:F,'[1]AVG SCORE'!E:E,""),[1]listings!Q1380)</f>
        <v>4.63</v>
      </c>
      <c r="U1380" s="1" t="str">
        <f t="shared" si="43"/>
        <v>Neuhausen-NymphenburgHotel room2</v>
      </c>
      <c r="V1380" s="1" t="str">
        <f>[1]listings!H1380&amp;[1]listings!I1380&amp;[1]listings!G1380</f>
        <v>Room in boutique hotelHotel roomNeuhausen-Nymphenburg</v>
      </c>
      <c r="W1380" s="1" t="str">
        <f>[1]listings!G1380&amp;[1]listings!H1380&amp;[1]listings!I1380&amp;[1]listings!J1380</f>
        <v>Neuhausen-NymphenburgRoom in boutique hotelHotel room2</v>
      </c>
      <c r="X1380" s="38">
        <v>48.117420000000003</v>
      </c>
      <c r="Y1380" s="38">
        <v>11.578810000000001</v>
      </c>
    </row>
    <row r="1381" spans="1:25" ht="16" x14ac:dyDescent="0.2">
      <c r="A1381" s="1">
        <v>30907758</v>
      </c>
      <c r="B1381" s="1" t="s">
        <v>2150</v>
      </c>
      <c r="C1381" s="1">
        <v>34295818</v>
      </c>
      <c r="D1381" s="1" t="s">
        <v>942</v>
      </c>
      <c r="E1381" s="3">
        <v>42150</v>
      </c>
      <c r="F1381" s="1">
        <v>5</v>
      </c>
      <c r="G1381" s="1" t="s">
        <v>113</v>
      </c>
      <c r="H1381" s="1" t="s">
        <v>32</v>
      </c>
      <c r="I1381" s="1" t="s">
        <v>33</v>
      </c>
      <c r="J1381" s="1">
        <v>3</v>
      </c>
      <c r="K1381" s="2">
        <v>84</v>
      </c>
      <c r="L1381" s="2">
        <f>IF(ISBLANK(K1381),_xlfn.XLOOKUP(U1381,'[1]AVG PRICE'!E:E,'[1]AVG PRICE'!D:D,""),[1]listings!K1381)</f>
        <v>84</v>
      </c>
      <c r="M1381" s="1">
        <v>2</v>
      </c>
      <c r="N1381" s="1">
        <v>1125</v>
      </c>
      <c r="O1381" s="1">
        <v>56</v>
      </c>
      <c r="P1381" s="2">
        <f t="shared" si="42"/>
        <v>47334</v>
      </c>
      <c r="Q1381" s="1">
        <v>4.7699999999999996</v>
      </c>
      <c r="R1381" s="1">
        <f>IF(ISBLANK(S1381),_xlfn.XLOOKUP(V1381,'[1]AVG REVIEWS'!E:E,'[1]AVG REVIEWS'!D:D,""),[1]listings!S1381)</f>
        <v>0.74</v>
      </c>
      <c r="S1381" s="1">
        <v>0.74</v>
      </c>
      <c r="T1381" s="1">
        <f>IF(ISBLANK(Q1381),_xlfn.XLOOKUP(W1381,'[1]AVG SCORE'!F:F,'[1]AVG SCORE'!E:E,""),[1]listings!Q1381)</f>
        <v>4.7699999999999996</v>
      </c>
      <c r="U1381" s="1" t="str">
        <f t="shared" si="43"/>
        <v>Tudering-RiemEntire home/apt3</v>
      </c>
      <c r="V1381" s="1" t="str">
        <f>[1]listings!H1381&amp;[1]listings!I1381&amp;[1]listings!G1381</f>
        <v>Entire rental unitEntire home/aptTudering-Riem</v>
      </c>
      <c r="W1381" s="1" t="str">
        <f>[1]listings!G1381&amp;[1]listings!H1381&amp;[1]listings!I1381&amp;[1]listings!J1381</f>
        <v>Tudering-RiemEntire rental unitEntire home/apt3</v>
      </c>
      <c r="X1381" s="38">
        <v>48.136060000000001</v>
      </c>
      <c r="Y1381" s="38">
        <v>11.45641</v>
      </c>
    </row>
    <row r="1382" spans="1:25" ht="16" x14ac:dyDescent="0.2">
      <c r="A1382" s="1">
        <v>30942999</v>
      </c>
      <c r="B1382" s="1" t="s">
        <v>2151</v>
      </c>
      <c r="C1382" s="1">
        <v>119073392</v>
      </c>
      <c r="D1382" s="1" t="s">
        <v>514</v>
      </c>
      <c r="E1382" s="3">
        <v>42798</v>
      </c>
      <c r="F1382" s="1">
        <v>8</v>
      </c>
      <c r="G1382" s="1" t="s">
        <v>66</v>
      </c>
      <c r="H1382" s="1" t="s">
        <v>51</v>
      </c>
      <c r="I1382" s="1" t="s">
        <v>47</v>
      </c>
      <c r="J1382" s="1">
        <v>2</v>
      </c>
      <c r="L1382" s="2">
        <f>IF(ISBLANK(K1382),_xlfn.XLOOKUP(U1382,'[1]AVG PRICE'!E:E,'[1]AVG PRICE'!D:D,""),[1]listings!K1382)</f>
        <v>112.05263157894737</v>
      </c>
      <c r="M1382" s="1">
        <v>1</v>
      </c>
      <c r="N1382" s="1">
        <v>1125</v>
      </c>
      <c r="O1382" s="1">
        <v>36</v>
      </c>
      <c r="P1382" s="2">
        <f t="shared" si="42"/>
        <v>63085.631578947367</v>
      </c>
      <c r="Q1382" s="1">
        <v>4.6100000000000003</v>
      </c>
      <c r="R1382" s="1">
        <f>IF(ISBLANK(S1382),_xlfn.XLOOKUP(V1382,'[1]AVG REVIEWS'!E:E,'[1]AVG REVIEWS'!D:D,""),[1]listings!S1382)</f>
        <v>0.48</v>
      </c>
      <c r="S1382" s="1">
        <v>0.48</v>
      </c>
      <c r="T1382" s="1">
        <f>IF(ISBLANK(Q1382),_xlfn.XLOOKUP(W1382,'[1]AVG SCORE'!F:F,'[1]AVG SCORE'!E:E,""),[1]listings!Q1382)</f>
        <v>4.6100000000000003</v>
      </c>
      <c r="U1382" s="1" t="str">
        <f t="shared" si="43"/>
        <v>Au-HaidhausenPrivate room2</v>
      </c>
      <c r="V1382" s="1" t="str">
        <f>[1]listings!H1382&amp;[1]listings!I1382&amp;[1]listings!G1382</f>
        <v>Private room in rental unitPrivate roomAu-Haidhausen</v>
      </c>
      <c r="W1382" s="1" t="str">
        <f>[1]listings!G1382&amp;[1]listings!H1382&amp;[1]listings!I1382&amp;[1]listings!J1382</f>
        <v>Au-HaidhausenPrivate room in rental unitPrivate room2</v>
      </c>
      <c r="X1382" s="38">
        <v>48.172669999999997</v>
      </c>
      <c r="Y1382" s="38">
        <v>11.632529999999999</v>
      </c>
    </row>
    <row r="1383" spans="1:25" ht="16" x14ac:dyDescent="0.2">
      <c r="A1383" s="1">
        <v>30946239</v>
      </c>
      <c r="B1383" s="1" t="s">
        <v>2152</v>
      </c>
      <c r="C1383" s="1">
        <v>231241109</v>
      </c>
      <c r="D1383" s="1" t="s">
        <v>2153</v>
      </c>
      <c r="E1383" s="3">
        <v>43452</v>
      </c>
      <c r="F1383" s="1">
        <v>2</v>
      </c>
      <c r="G1383" s="1" t="s">
        <v>174</v>
      </c>
      <c r="H1383" s="1" t="s">
        <v>51</v>
      </c>
      <c r="I1383" s="1" t="s">
        <v>47</v>
      </c>
      <c r="J1383" s="1">
        <v>2</v>
      </c>
      <c r="L1383" s="2">
        <f>IF(ISBLANK(K1383),_xlfn.XLOOKUP(U1383,'[1]AVG PRICE'!E:E,'[1]AVG PRICE'!D:D,""),[1]listings!K1383)</f>
        <v>74.862068965517238</v>
      </c>
      <c r="M1383" s="1">
        <v>3</v>
      </c>
      <c r="N1383" s="1">
        <v>1125</v>
      </c>
      <c r="O1383" s="1">
        <v>8</v>
      </c>
      <c r="P1383" s="2">
        <f t="shared" si="42"/>
        <v>42222.206896551725</v>
      </c>
      <c r="Q1383" s="1">
        <v>4.63</v>
      </c>
      <c r="R1383" s="1">
        <f>IF(ISBLANK(S1383),_xlfn.XLOOKUP(V1383,'[1]AVG REVIEWS'!E:E,'[1]AVG REVIEWS'!D:D,""),[1]listings!S1383)</f>
        <v>0.11</v>
      </c>
      <c r="S1383" s="1">
        <v>0.11</v>
      </c>
      <c r="T1383" s="1">
        <f>IF(ISBLANK(Q1383),_xlfn.XLOOKUP(W1383,'[1]AVG SCORE'!F:F,'[1]AVG SCORE'!E:E,""),[1]listings!Q1383)</f>
        <v>4.63</v>
      </c>
      <c r="U1383" s="1" t="str">
        <f t="shared" si="43"/>
        <v>Milbertshofen-Am HartPrivate room2</v>
      </c>
      <c r="V1383" s="1" t="str">
        <f>[1]listings!H1383&amp;[1]listings!I1383&amp;[1]listings!G1383</f>
        <v>Private room in rental unitPrivate roomMilbertshofen-Am Hart</v>
      </c>
      <c r="W1383" s="1" t="str">
        <f>[1]listings!G1383&amp;[1]listings!H1383&amp;[1]listings!I1383&amp;[1]listings!J1383</f>
        <v>Milbertshofen-Am HartPrivate room in rental unitPrivate room2</v>
      </c>
      <c r="X1383" s="38">
        <v>48.149180000000001</v>
      </c>
      <c r="Y1383" s="38">
        <v>11.62872</v>
      </c>
    </row>
    <row r="1384" spans="1:25" ht="16" x14ac:dyDescent="0.2">
      <c r="A1384" s="1">
        <v>30974616</v>
      </c>
      <c r="B1384" s="1" t="s">
        <v>2154</v>
      </c>
      <c r="C1384" s="1">
        <v>231427261</v>
      </c>
      <c r="D1384" s="1" t="s">
        <v>261</v>
      </c>
      <c r="E1384" s="3">
        <v>43453</v>
      </c>
      <c r="F1384" s="1">
        <v>1</v>
      </c>
      <c r="G1384" s="1" t="s">
        <v>113</v>
      </c>
      <c r="H1384" s="1" t="s">
        <v>136</v>
      </c>
      <c r="I1384" s="1" t="s">
        <v>33</v>
      </c>
      <c r="J1384" s="1">
        <v>2</v>
      </c>
      <c r="L1384" s="2">
        <f>IF(ISBLANK(K1384),_xlfn.XLOOKUP(U1384,'[1]AVG PRICE'!E:E,'[1]AVG PRICE'!D:D,""),[1]listings!K1384)</f>
        <v>120.29729729729729</v>
      </c>
      <c r="M1384" s="1">
        <v>2</v>
      </c>
      <c r="N1384" s="1">
        <v>1125</v>
      </c>
      <c r="O1384" s="1">
        <v>5</v>
      </c>
      <c r="P1384" s="2">
        <f t="shared" si="42"/>
        <v>67787.527027027027</v>
      </c>
      <c r="Q1384" s="1">
        <v>4.8</v>
      </c>
      <c r="R1384" s="1">
        <f>IF(ISBLANK(S1384),_xlfn.XLOOKUP(V1384,'[1]AVG REVIEWS'!E:E,'[1]AVG REVIEWS'!D:D,""),[1]listings!S1384)</f>
        <v>0.16</v>
      </c>
      <c r="S1384" s="1">
        <v>0.16</v>
      </c>
      <c r="T1384" s="1">
        <f>IF(ISBLANK(Q1384),_xlfn.XLOOKUP(W1384,'[1]AVG SCORE'!F:F,'[1]AVG SCORE'!E:E,""),[1]listings!Q1384)</f>
        <v>4.8</v>
      </c>
      <c r="U1384" s="1" t="str">
        <f t="shared" si="43"/>
        <v>Tudering-RiemEntire home/apt2</v>
      </c>
      <c r="V1384" s="1" t="str">
        <f>[1]listings!H1384&amp;[1]listings!I1384&amp;[1]listings!G1384</f>
        <v>Entire condoEntire home/aptTudering-Riem</v>
      </c>
      <c r="W1384" s="1" t="str">
        <f>[1]listings!G1384&amp;[1]listings!H1384&amp;[1]listings!I1384&amp;[1]listings!J1384</f>
        <v>Tudering-RiemEntire condoEntire home/apt2</v>
      </c>
      <c r="X1384" s="38">
        <v>48.156494140625</v>
      </c>
      <c r="Y1384" s="38">
        <v>11.577808380126999</v>
      </c>
    </row>
    <row r="1385" spans="1:25" ht="16" x14ac:dyDescent="0.2">
      <c r="A1385" s="1">
        <v>30981905</v>
      </c>
      <c r="B1385" s="1" t="s">
        <v>2155</v>
      </c>
      <c r="C1385" s="1">
        <v>8080730</v>
      </c>
      <c r="D1385" s="1" t="s">
        <v>2156</v>
      </c>
      <c r="E1385" s="3">
        <v>41497</v>
      </c>
      <c r="F1385" s="1">
        <v>1</v>
      </c>
      <c r="G1385" s="1" t="s">
        <v>59</v>
      </c>
      <c r="H1385" s="1" t="s">
        <v>60</v>
      </c>
      <c r="I1385" s="1" t="s">
        <v>33</v>
      </c>
      <c r="J1385" s="1">
        <v>2</v>
      </c>
      <c r="K1385" s="2">
        <v>108</v>
      </c>
      <c r="L1385" s="2">
        <f>IF(ISBLANK(K1385),_xlfn.XLOOKUP(U1385,'[1]AVG PRICE'!E:E,'[1]AVG PRICE'!D:D,""),[1]listings!K1385)</f>
        <v>108</v>
      </c>
      <c r="M1385" s="1">
        <v>6.8</v>
      </c>
      <c r="N1385" s="1">
        <v>40</v>
      </c>
      <c r="O1385" s="1">
        <v>12</v>
      </c>
      <c r="P1385" s="2">
        <f t="shared" si="42"/>
        <v>2527.1999999999998</v>
      </c>
      <c r="Q1385" s="1">
        <v>4.83</v>
      </c>
      <c r="R1385" s="1">
        <f>IF(ISBLANK(S1385),_xlfn.XLOOKUP(V1385,'[1]AVG REVIEWS'!E:E,'[1]AVG REVIEWS'!D:D,""),[1]listings!S1385)</f>
        <v>0.16</v>
      </c>
      <c r="S1385" s="1">
        <v>0.16</v>
      </c>
      <c r="T1385" s="1">
        <f>IF(ISBLANK(Q1385),_xlfn.XLOOKUP(W1385,'[1]AVG SCORE'!F:F,'[1]AVG SCORE'!E:E,""),[1]listings!Q1385)</f>
        <v>4.83</v>
      </c>
      <c r="U1385" s="1" t="str">
        <f t="shared" si="43"/>
        <v>Schwanthalerh√∂heEntire home/apt2</v>
      </c>
      <c r="V1385" s="1" t="str">
        <f>[1]listings!H1385&amp;[1]listings!I1385&amp;[1]listings!G1385</f>
        <v>Entire loftEntire home/aptSchwanthalerh√∂he</v>
      </c>
      <c r="W1385" s="1" t="str">
        <f>[1]listings!G1385&amp;[1]listings!H1385&amp;[1]listings!I1385&amp;[1]listings!J1385</f>
        <v>Schwanthalerh√∂heEntire loftEntire home/apt2</v>
      </c>
      <c r="X1385" s="38">
        <v>48.139679999999998</v>
      </c>
      <c r="Y1385" s="38">
        <v>11.68294</v>
      </c>
    </row>
    <row r="1386" spans="1:25" ht="16" x14ac:dyDescent="0.2">
      <c r="A1386" s="1">
        <v>30982426</v>
      </c>
      <c r="B1386" s="1" t="s">
        <v>2157</v>
      </c>
      <c r="C1386" s="1">
        <v>16167156</v>
      </c>
      <c r="D1386" s="1" t="s">
        <v>428</v>
      </c>
      <c r="E1386" s="3">
        <v>41789</v>
      </c>
      <c r="F1386" s="1">
        <v>10</v>
      </c>
      <c r="G1386" s="1" t="s">
        <v>85</v>
      </c>
      <c r="H1386" s="1" t="s">
        <v>166</v>
      </c>
      <c r="I1386" s="1" t="s">
        <v>47</v>
      </c>
      <c r="J1386" s="1">
        <v>2</v>
      </c>
      <c r="K1386" s="2">
        <v>33</v>
      </c>
      <c r="L1386" s="2">
        <f>IF(ISBLANK(K1386),_xlfn.XLOOKUP(U1386,'[1]AVG PRICE'!E:E,'[1]AVG PRICE'!D:D,""),[1]listings!K1386)</f>
        <v>33</v>
      </c>
      <c r="M1386" s="1">
        <v>1.9</v>
      </c>
      <c r="N1386" s="1">
        <v>1125</v>
      </c>
      <c r="O1386" s="1">
        <v>161</v>
      </c>
      <c r="P1386" s="2">
        <f t="shared" si="42"/>
        <v>18593.850000000002</v>
      </c>
      <c r="Q1386" s="1">
        <v>4.5599999999999996</v>
      </c>
      <c r="R1386" s="1">
        <f>IF(ISBLANK(S1386),_xlfn.XLOOKUP(V1386,'[1]AVG REVIEWS'!E:E,'[1]AVG REVIEWS'!D:D,""),[1]listings!S1386)</f>
        <v>3.71</v>
      </c>
      <c r="S1386" s="1">
        <v>3.71</v>
      </c>
      <c r="T1386" s="1">
        <f>IF(ISBLANK(Q1386),_xlfn.XLOOKUP(W1386,'[1]AVG SCORE'!F:F,'[1]AVG SCORE'!E:E,""),[1]listings!Q1386)</f>
        <v>4.5599999999999996</v>
      </c>
      <c r="U1386" s="1" t="str">
        <f t="shared" si="43"/>
        <v>Ramersdorf-PerlachPrivate room2</v>
      </c>
      <c r="V1386" s="1" t="str">
        <f>[1]listings!H1386&amp;[1]listings!I1386&amp;[1]listings!G1386</f>
        <v>Private room in townhousePrivate roomRamersdorf-Perlach</v>
      </c>
      <c r="W1386" s="1" t="str">
        <f>[1]listings!G1386&amp;[1]listings!H1386&amp;[1]listings!I1386&amp;[1]listings!J1386</f>
        <v>Ramersdorf-PerlachPrivate room in townhousePrivate room2</v>
      </c>
      <c r="X1386" s="38">
        <v>48.185600000000001</v>
      </c>
      <c r="Y1386" s="38">
        <v>11.56686</v>
      </c>
    </row>
    <row r="1387" spans="1:25" ht="16" x14ac:dyDescent="0.2">
      <c r="A1387" s="1">
        <v>30982452</v>
      </c>
      <c r="B1387" s="1" t="s">
        <v>2158</v>
      </c>
      <c r="C1387" s="1">
        <v>38166838</v>
      </c>
      <c r="D1387" s="1" t="s">
        <v>976</v>
      </c>
      <c r="E1387" s="3">
        <v>42196</v>
      </c>
      <c r="F1387" s="1">
        <v>1</v>
      </c>
      <c r="G1387" s="1" t="s">
        <v>66</v>
      </c>
      <c r="H1387" s="1" t="s">
        <v>51</v>
      </c>
      <c r="I1387" s="1" t="s">
        <v>47</v>
      </c>
      <c r="J1387" s="1">
        <v>2</v>
      </c>
      <c r="L1387" s="2">
        <f>IF(ISBLANK(K1387),_xlfn.XLOOKUP(U1387,'[1]AVG PRICE'!E:E,'[1]AVG PRICE'!D:D,""),[1]listings!K1387)</f>
        <v>112.05263157894737</v>
      </c>
      <c r="M1387" s="1">
        <v>1</v>
      </c>
      <c r="N1387" s="1">
        <v>1125</v>
      </c>
      <c r="O1387" s="1">
        <v>72</v>
      </c>
      <c r="P1387" s="2">
        <f t="shared" si="42"/>
        <v>63085.631578947367</v>
      </c>
      <c r="Q1387" s="1">
        <v>4.9000000000000004</v>
      </c>
      <c r="R1387" s="1">
        <f>IF(ISBLANK(S1387),_xlfn.XLOOKUP(V1387,'[1]AVG REVIEWS'!E:E,'[1]AVG REVIEWS'!D:D,""),[1]listings!S1387)</f>
        <v>0.96</v>
      </c>
      <c r="S1387" s="1">
        <v>0.96</v>
      </c>
      <c r="T1387" s="1">
        <f>IF(ISBLANK(Q1387),_xlfn.XLOOKUP(W1387,'[1]AVG SCORE'!F:F,'[1]AVG SCORE'!E:E,""),[1]listings!Q1387)</f>
        <v>4.9000000000000004</v>
      </c>
      <c r="U1387" s="1" t="str">
        <f t="shared" si="43"/>
        <v>Au-HaidhausenPrivate room2</v>
      </c>
      <c r="V1387" s="1" t="str">
        <f>[1]listings!H1387&amp;[1]listings!I1387&amp;[1]listings!G1387</f>
        <v>Private room in rental unitPrivate roomAu-Haidhausen</v>
      </c>
      <c r="W1387" s="1" t="str">
        <f>[1]listings!G1387&amp;[1]listings!H1387&amp;[1]listings!I1387&amp;[1]listings!J1387</f>
        <v>Au-HaidhausenPrivate room in rental unitPrivate room2</v>
      </c>
      <c r="X1387" s="38">
        <v>48.185600000000001</v>
      </c>
      <c r="Y1387" s="38">
        <v>11.567640000000001</v>
      </c>
    </row>
    <row r="1388" spans="1:25" ht="16" x14ac:dyDescent="0.2">
      <c r="A1388" s="1">
        <v>31048613</v>
      </c>
      <c r="B1388" s="1" t="s">
        <v>2159</v>
      </c>
      <c r="C1388" s="1">
        <v>215423692</v>
      </c>
      <c r="D1388" s="1" t="s">
        <v>76</v>
      </c>
      <c r="E1388" s="3">
        <v>43357</v>
      </c>
      <c r="F1388" s="1">
        <v>5</v>
      </c>
      <c r="G1388" s="1" t="s">
        <v>63</v>
      </c>
      <c r="H1388" s="1" t="s">
        <v>148</v>
      </c>
      <c r="I1388" s="1" t="s">
        <v>33</v>
      </c>
      <c r="J1388" s="1">
        <v>5</v>
      </c>
      <c r="K1388" s="2">
        <v>162</v>
      </c>
      <c r="L1388" s="2">
        <f>IF(ISBLANK(K1388),_xlfn.XLOOKUP(U1388,'[1]AVG PRICE'!E:E,'[1]AVG PRICE'!D:D,""),[1]listings!K1388)</f>
        <v>162</v>
      </c>
      <c r="M1388" s="1">
        <v>4</v>
      </c>
      <c r="N1388" s="1">
        <v>1125</v>
      </c>
      <c r="O1388" s="1">
        <v>19</v>
      </c>
      <c r="P1388" s="2">
        <f t="shared" si="42"/>
        <v>91449</v>
      </c>
      <c r="Q1388" s="1">
        <v>4.53</v>
      </c>
      <c r="R1388" s="1">
        <f>IF(ISBLANK(S1388),_xlfn.XLOOKUP(V1388,'[1]AVG REVIEWS'!E:E,'[1]AVG REVIEWS'!D:D,""),[1]listings!S1388)</f>
        <v>0.26</v>
      </c>
      <c r="S1388" s="1">
        <v>0.26</v>
      </c>
      <c r="T1388" s="1">
        <f>IF(ISBLANK(Q1388),_xlfn.XLOOKUP(W1388,'[1]AVG SCORE'!F:F,'[1]AVG SCORE'!E:E,""),[1]listings!Q1388)</f>
        <v>4.53</v>
      </c>
      <c r="U1388" s="1" t="str">
        <f t="shared" si="43"/>
        <v>BogenhausenEntire home/apt5</v>
      </c>
      <c r="V1388" s="1" t="str">
        <f>[1]listings!H1388&amp;[1]listings!I1388&amp;[1]listings!G1388</f>
        <v>Entire homeEntire home/aptBogenhausen</v>
      </c>
      <c r="W1388" s="1" t="str">
        <f>[1]listings!G1388&amp;[1]listings!H1388&amp;[1]listings!I1388&amp;[1]listings!J1388</f>
        <v>BogenhausenEntire homeEntire home/apt5</v>
      </c>
      <c r="X1388" s="38">
        <v>48.162820000000004</v>
      </c>
      <c r="Y1388" s="38">
        <v>11.54077</v>
      </c>
    </row>
    <row r="1389" spans="1:25" ht="16" x14ac:dyDescent="0.2">
      <c r="A1389" s="1">
        <v>31052391</v>
      </c>
      <c r="B1389" s="1" t="s">
        <v>2160</v>
      </c>
      <c r="C1389" s="1">
        <v>231241109</v>
      </c>
      <c r="D1389" s="1" t="s">
        <v>2153</v>
      </c>
      <c r="E1389" s="3">
        <v>43452</v>
      </c>
      <c r="F1389" s="1">
        <v>2</v>
      </c>
      <c r="G1389" s="1" t="s">
        <v>174</v>
      </c>
      <c r="H1389" s="1" t="s">
        <v>51</v>
      </c>
      <c r="I1389" s="1" t="s">
        <v>47</v>
      </c>
      <c r="J1389" s="1">
        <v>2</v>
      </c>
      <c r="L1389" s="2">
        <f>IF(ISBLANK(K1389),_xlfn.XLOOKUP(U1389,'[1]AVG PRICE'!E:E,'[1]AVG PRICE'!D:D,""),[1]listings!K1389)</f>
        <v>74.862068965517238</v>
      </c>
      <c r="M1389" s="1">
        <v>3</v>
      </c>
      <c r="N1389" s="1">
        <v>1125</v>
      </c>
      <c r="O1389" s="1">
        <v>7</v>
      </c>
      <c r="P1389" s="2">
        <f t="shared" si="42"/>
        <v>42222.206896551725</v>
      </c>
      <c r="Q1389" s="1">
        <v>4.1399999999999997</v>
      </c>
      <c r="R1389" s="1">
        <f>IF(ISBLANK(S1389),_xlfn.XLOOKUP(V1389,'[1]AVG REVIEWS'!E:E,'[1]AVG REVIEWS'!D:D,""),[1]listings!S1389)</f>
        <v>0.09</v>
      </c>
      <c r="S1389" s="1">
        <v>0.09</v>
      </c>
      <c r="T1389" s="1">
        <f>IF(ISBLANK(Q1389),_xlfn.XLOOKUP(W1389,'[1]AVG SCORE'!F:F,'[1]AVG SCORE'!E:E,""),[1]listings!Q1389)</f>
        <v>4.1399999999999997</v>
      </c>
      <c r="U1389" s="1" t="str">
        <f t="shared" si="43"/>
        <v>Milbertshofen-Am HartPrivate room2</v>
      </c>
      <c r="V1389" s="1" t="str">
        <f>[1]listings!H1389&amp;[1]listings!I1389&amp;[1]listings!G1389</f>
        <v>Private room in rental unitPrivate roomMilbertshofen-Am Hart</v>
      </c>
      <c r="W1389" s="1" t="str">
        <f>[1]listings!G1389&amp;[1]listings!H1389&amp;[1]listings!I1389&amp;[1]listings!J1389</f>
        <v>Milbertshofen-Am HartPrivate room in rental unitPrivate room2</v>
      </c>
      <c r="X1389" s="38">
        <v>48.125059999999998</v>
      </c>
      <c r="Y1389" s="38">
        <v>11.54224</v>
      </c>
    </row>
    <row r="1390" spans="1:25" ht="16" x14ac:dyDescent="0.2">
      <c r="A1390" s="1">
        <v>31122798</v>
      </c>
      <c r="B1390" s="1" t="s">
        <v>2161</v>
      </c>
      <c r="C1390" s="1">
        <v>34295818</v>
      </c>
      <c r="D1390" s="1" t="s">
        <v>942</v>
      </c>
      <c r="E1390" s="3">
        <v>42150</v>
      </c>
      <c r="F1390" s="1">
        <v>5</v>
      </c>
      <c r="G1390" s="1" t="s">
        <v>113</v>
      </c>
      <c r="H1390" s="1" t="s">
        <v>32</v>
      </c>
      <c r="I1390" s="1" t="s">
        <v>33</v>
      </c>
      <c r="J1390" s="1">
        <v>2</v>
      </c>
      <c r="K1390" s="2">
        <v>80</v>
      </c>
      <c r="L1390" s="2">
        <f>IF(ISBLANK(K1390),_xlfn.XLOOKUP(U1390,'[1]AVG PRICE'!E:E,'[1]AVG PRICE'!D:D,""),[1]listings!K1390)</f>
        <v>80</v>
      </c>
      <c r="M1390" s="1">
        <v>3</v>
      </c>
      <c r="N1390" s="1">
        <v>730</v>
      </c>
      <c r="O1390" s="1">
        <v>54</v>
      </c>
      <c r="P1390" s="2">
        <f t="shared" si="42"/>
        <v>29320</v>
      </c>
      <c r="Q1390" s="1">
        <v>4.91</v>
      </c>
      <c r="R1390" s="1">
        <f>IF(ISBLANK(S1390),_xlfn.XLOOKUP(V1390,'[1]AVG REVIEWS'!E:E,'[1]AVG REVIEWS'!D:D,""),[1]listings!S1390)</f>
        <v>0.72</v>
      </c>
      <c r="S1390" s="1">
        <v>0.72</v>
      </c>
      <c r="T1390" s="1">
        <f>IF(ISBLANK(Q1390),_xlfn.XLOOKUP(W1390,'[1]AVG SCORE'!F:F,'[1]AVG SCORE'!E:E,""),[1]listings!Q1390)</f>
        <v>4.91</v>
      </c>
      <c r="U1390" s="1" t="str">
        <f t="shared" si="43"/>
        <v>Tudering-RiemEntire home/apt2</v>
      </c>
      <c r="V1390" s="1" t="str">
        <f>[1]listings!H1390&amp;[1]listings!I1390&amp;[1]listings!G1390</f>
        <v>Entire rental unitEntire home/aptTudering-Riem</v>
      </c>
      <c r="W1390" s="1" t="str">
        <f>[1]listings!G1390&amp;[1]listings!H1390&amp;[1]listings!I1390&amp;[1]listings!J1390</f>
        <v>Tudering-RiemEntire rental unitEntire home/apt2</v>
      </c>
      <c r="X1390" s="38">
        <v>48.102139999999999</v>
      </c>
      <c r="Y1390" s="38">
        <v>11.546889999999999</v>
      </c>
    </row>
    <row r="1391" spans="1:25" ht="16" x14ac:dyDescent="0.2">
      <c r="A1391" s="1">
        <v>31200734</v>
      </c>
      <c r="B1391" s="1" t="s">
        <v>2162</v>
      </c>
      <c r="C1391" s="1">
        <v>220787350</v>
      </c>
      <c r="D1391" s="1" t="s">
        <v>2163</v>
      </c>
      <c r="E1391" s="3">
        <v>43388</v>
      </c>
      <c r="F1391" s="1">
        <v>3</v>
      </c>
      <c r="G1391" s="1" t="s">
        <v>113</v>
      </c>
      <c r="H1391" s="1" t="s">
        <v>136</v>
      </c>
      <c r="I1391" s="1" t="s">
        <v>33</v>
      </c>
      <c r="J1391" s="1">
        <v>2</v>
      </c>
      <c r="K1391" s="2">
        <v>53</v>
      </c>
      <c r="L1391" s="2">
        <f>IF(ISBLANK(K1391),_xlfn.XLOOKUP(U1391,'[1]AVG PRICE'!E:E,'[1]AVG PRICE'!D:D,""),[1]listings!K1391)</f>
        <v>53</v>
      </c>
      <c r="M1391" s="1">
        <v>1</v>
      </c>
      <c r="N1391" s="1">
        <v>89.7</v>
      </c>
      <c r="O1391" s="1">
        <v>131</v>
      </c>
      <c r="P1391" s="2">
        <f t="shared" si="42"/>
        <v>2403.5500000000002</v>
      </c>
      <c r="Q1391" s="1">
        <v>4.84</v>
      </c>
      <c r="R1391" s="1">
        <f>IF(ISBLANK(S1391),_xlfn.XLOOKUP(V1391,'[1]AVG REVIEWS'!E:E,'[1]AVG REVIEWS'!D:D,""),[1]listings!S1391)</f>
        <v>1.79</v>
      </c>
      <c r="S1391" s="1">
        <v>1.79</v>
      </c>
      <c r="T1391" s="1">
        <f>IF(ISBLANK(Q1391),_xlfn.XLOOKUP(W1391,'[1]AVG SCORE'!F:F,'[1]AVG SCORE'!E:E,""),[1]listings!Q1391)</f>
        <v>4.84</v>
      </c>
      <c r="U1391" s="1" t="str">
        <f t="shared" si="43"/>
        <v>Tudering-RiemEntire home/apt2</v>
      </c>
      <c r="V1391" s="1" t="str">
        <f>[1]listings!H1391&amp;[1]listings!I1391&amp;[1]listings!G1391</f>
        <v>Entire condoEntire home/aptTudering-Riem</v>
      </c>
      <c r="W1391" s="1" t="str">
        <f>[1]listings!G1391&amp;[1]listings!H1391&amp;[1]listings!I1391&amp;[1]listings!J1391</f>
        <v>Tudering-RiemEntire condoEntire home/apt2</v>
      </c>
      <c r="X1391" s="38">
        <v>48.080120086669901</v>
      </c>
      <c r="Y1391" s="38">
        <v>11.502180099487299</v>
      </c>
    </row>
    <row r="1392" spans="1:25" ht="16" x14ac:dyDescent="0.2">
      <c r="A1392" s="1">
        <v>31225901</v>
      </c>
      <c r="B1392" s="1" t="s">
        <v>2164</v>
      </c>
      <c r="C1392" s="1">
        <v>10689698</v>
      </c>
      <c r="D1392" s="1" t="s">
        <v>1389</v>
      </c>
      <c r="E1392" s="3">
        <v>41626</v>
      </c>
      <c r="F1392" s="1">
        <v>2</v>
      </c>
      <c r="G1392" s="1" t="s">
        <v>50</v>
      </c>
      <c r="H1392" s="1" t="s">
        <v>51</v>
      </c>
      <c r="I1392" s="1" t="s">
        <v>47</v>
      </c>
      <c r="J1392" s="1">
        <v>2</v>
      </c>
      <c r="L1392" s="2">
        <f>IF(ISBLANK(K1392),_xlfn.XLOOKUP(U1392,'[1]AVG PRICE'!E:E,'[1]AVG PRICE'!D:D,""),[1]listings!K1392)</f>
        <v>83</v>
      </c>
      <c r="M1392" s="1">
        <v>2</v>
      </c>
      <c r="N1392" s="1">
        <v>365</v>
      </c>
      <c r="O1392" s="1">
        <v>0</v>
      </c>
      <c r="P1392" s="2">
        <f t="shared" si="42"/>
        <v>15230.5</v>
      </c>
      <c r="R1392" s="1">
        <f>IF(ISBLANK(S1392),_xlfn.XLOOKUP(V1392,'[1]AVG REVIEWS'!E:E,'[1]AVG REVIEWS'!D:D,""),[1]listings!S1392)</f>
        <v>0.82777777777777761</v>
      </c>
      <c r="T1392" s="1">
        <f>IF(ISBLANK(Q1392),_xlfn.XLOOKUP(W1392,'[1]AVG SCORE'!F:F,'[1]AVG SCORE'!E:E,""),[1]listings!Q1392)</f>
        <v>4.8102325581395347</v>
      </c>
      <c r="U1392" s="1" t="str">
        <f t="shared" si="43"/>
        <v>Schwabing-WestPrivate room2</v>
      </c>
      <c r="V1392" s="1" t="str">
        <f>[1]listings!H1392&amp;[1]listings!I1392&amp;[1]listings!G1392</f>
        <v>Private room in rental unitPrivate roomSchwabing-West</v>
      </c>
      <c r="W1392" s="1" t="str">
        <f>[1]listings!G1392&amp;[1]listings!H1392&amp;[1]listings!I1392&amp;[1]listings!J1392</f>
        <v>Schwabing-WestPrivate room in rental unitPrivate room2</v>
      </c>
      <c r="X1392" s="38">
        <v>48.126530000000002</v>
      </c>
      <c r="Y1392" s="38">
        <v>11.5679</v>
      </c>
    </row>
    <row r="1393" spans="1:25" ht="16" x14ac:dyDescent="0.2">
      <c r="A1393" s="1">
        <v>31272708</v>
      </c>
      <c r="B1393" s="1" t="s">
        <v>2165</v>
      </c>
      <c r="C1393" s="1">
        <v>234020456</v>
      </c>
      <c r="D1393" s="1" t="s">
        <v>35</v>
      </c>
      <c r="E1393" s="3">
        <v>43468</v>
      </c>
      <c r="F1393" s="1">
        <v>1</v>
      </c>
      <c r="G1393" s="1" t="s">
        <v>85</v>
      </c>
      <c r="H1393" s="1" t="s">
        <v>46</v>
      </c>
      <c r="I1393" s="1" t="s">
        <v>47</v>
      </c>
      <c r="J1393" s="1">
        <v>2</v>
      </c>
      <c r="K1393" s="2">
        <v>52</v>
      </c>
      <c r="L1393" s="2">
        <f>IF(ISBLANK(K1393),_xlfn.XLOOKUP(U1393,'[1]AVG PRICE'!E:E,'[1]AVG PRICE'!D:D,""),[1]listings!K1393)</f>
        <v>52</v>
      </c>
      <c r="M1393" s="1">
        <v>2</v>
      </c>
      <c r="N1393" s="1">
        <v>14</v>
      </c>
      <c r="O1393" s="1">
        <v>86</v>
      </c>
      <c r="P1393" s="2">
        <f t="shared" si="42"/>
        <v>416</v>
      </c>
      <c r="Q1393" s="1">
        <v>4.93</v>
      </c>
      <c r="R1393" s="1">
        <f>IF(ISBLANK(S1393),_xlfn.XLOOKUP(V1393,'[1]AVG REVIEWS'!E:E,'[1]AVG REVIEWS'!D:D,""),[1]listings!S1393)</f>
        <v>1.1499999999999999</v>
      </c>
      <c r="S1393" s="1">
        <v>1.1499999999999999</v>
      </c>
      <c r="T1393" s="1">
        <f>IF(ISBLANK(Q1393),_xlfn.XLOOKUP(W1393,'[1]AVG SCORE'!F:F,'[1]AVG SCORE'!E:E,""),[1]listings!Q1393)</f>
        <v>4.93</v>
      </c>
      <c r="U1393" s="1" t="str">
        <f t="shared" si="43"/>
        <v>Ramersdorf-PerlachPrivate room2</v>
      </c>
      <c r="V1393" s="1" t="str">
        <f>[1]listings!H1393&amp;[1]listings!I1393&amp;[1]listings!G1393</f>
        <v>Private room in homePrivate roomRamersdorf-Perlach</v>
      </c>
      <c r="W1393" s="1" t="str">
        <f>[1]listings!G1393&amp;[1]listings!H1393&amp;[1]listings!I1393&amp;[1]listings!J1393</f>
        <v>Ramersdorf-PerlachPrivate room in homePrivate room2</v>
      </c>
      <c r="X1393" s="38">
        <v>48.098689999999998</v>
      </c>
      <c r="Y1393" s="38">
        <v>11.564819999999999</v>
      </c>
    </row>
    <row r="1394" spans="1:25" ht="16" x14ac:dyDescent="0.2">
      <c r="A1394" s="1">
        <v>31275074</v>
      </c>
      <c r="B1394" s="1" t="s">
        <v>2166</v>
      </c>
      <c r="C1394" s="1">
        <v>1399810</v>
      </c>
      <c r="D1394" s="1" t="s">
        <v>1554</v>
      </c>
      <c r="E1394" s="3">
        <v>40859</v>
      </c>
      <c r="F1394" s="1">
        <v>1</v>
      </c>
      <c r="G1394" s="1" t="s">
        <v>50</v>
      </c>
      <c r="H1394" s="1" t="s">
        <v>32</v>
      </c>
      <c r="I1394" s="1" t="s">
        <v>33</v>
      </c>
      <c r="J1394" s="1">
        <v>2</v>
      </c>
      <c r="K1394" s="2">
        <v>140</v>
      </c>
      <c r="L1394" s="2">
        <f>IF(ISBLANK(K1394),_xlfn.XLOOKUP(U1394,'[1]AVG PRICE'!E:E,'[1]AVG PRICE'!D:D,""),[1]listings!K1394)</f>
        <v>140</v>
      </c>
      <c r="M1394" s="1">
        <v>7</v>
      </c>
      <c r="N1394" s="1">
        <v>10</v>
      </c>
      <c r="O1394" s="1">
        <v>9</v>
      </c>
      <c r="P1394" s="2">
        <f t="shared" si="42"/>
        <v>1190</v>
      </c>
      <c r="Q1394" s="1">
        <v>5</v>
      </c>
      <c r="R1394" s="1">
        <f>IF(ISBLANK(S1394),_xlfn.XLOOKUP(V1394,'[1]AVG REVIEWS'!E:E,'[1]AVG REVIEWS'!D:D,""),[1]listings!S1394)</f>
        <v>0.14000000000000001</v>
      </c>
      <c r="S1394" s="1">
        <v>0.14000000000000001</v>
      </c>
      <c r="T1394" s="1">
        <f>IF(ISBLANK(Q1394),_xlfn.XLOOKUP(W1394,'[1]AVG SCORE'!F:F,'[1]AVG SCORE'!E:E,""),[1]listings!Q1394)</f>
        <v>5</v>
      </c>
      <c r="U1394" s="1" t="str">
        <f t="shared" si="43"/>
        <v>Schwabing-WestEntire home/apt2</v>
      </c>
      <c r="V1394" s="1" t="str">
        <f>[1]listings!H1394&amp;[1]listings!I1394&amp;[1]listings!G1394</f>
        <v>Entire rental unitEntire home/aptSchwabing-West</v>
      </c>
      <c r="W1394" s="1" t="str">
        <f>[1]listings!G1394&amp;[1]listings!H1394&amp;[1]listings!I1394&amp;[1]listings!J1394</f>
        <v>Schwabing-WestEntire rental unitEntire home/apt2</v>
      </c>
      <c r="X1394" s="38">
        <v>48.131</v>
      </c>
      <c r="Y1394" s="38">
        <v>11.57887</v>
      </c>
    </row>
    <row r="1395" spans="1:25" ht="16" x14ac:dyDescent="0.2">
      <c r="A1395" s="1">
        <v>31279266</v>
      </c>
      <c r="B1395" s="1" t="s">
        <v>2167</v>
      </c>
      <c r="C1395" s="1">
        <v>234071856</v>
      </c>
      <c r="D1395" s="1" t="s">
        <v>489</v>
      </c>
      <c r="E1395" s="3">
        <v>43468</v>
      </c>
      <c r="F1395" s="1">
        <v>1</v>
      </c>
      <c r="G1395" s="1" t="s">
        <v>39</v>
      </c>
      <c r="H1395" s="1" t="s">
        <v>32</v>
      </c>
      <c r="I1395" s="1" t="s">
        <v>33</v>
      </c>
      <c r="J1395" s="1">
        <v>1</v>
      </c>
      <c r="K1395" s="2">
        <v>649</v>
      </c>
      <c r="L1395" s="2">
        <f>IF(ISBLANK(K1395),_xlfn.XLOOKUP(U1395,'[1]AVG PRICE'!E:E,'[1]AVG PRICE'!D:D,""),[1]listings!K1395)</f>
        <v>649</v>
      </c>
      <c r="M1395" s="1">
        <v>30</v>
      </c>
      <c r="N1395" s="1">
        <v>31</v>
      </c>
      <c r="O1395" s="1">
        <v>19</v>
      </c>
      <c r="P1395" s="2">
        <f t="shared" si="42"/>
        <v>19794.5</v>
      </c>
      <c r="Q1395" s="1">
        <v>4.84</v>
      </c>
      <c r="R1395" s="1">
        <f>IF(ISBLANK(S1395),_xlfn.XLOOKUP(V1395,'[1]AVG REVIEWS'!E:E,'[1]AVG REVIEWS'!D:D,""),[1]listings!S1395)</f>
        <v>0.26</v>
      </c>
      <c r="S1395" s="1">
        <v>0.26</v>
      </c>
      <c r="T1395" s="1">
        <f>IF(ISBLANK(Q1395),_xlfn.XLOOKUP(W1395,'[1]AVG SCORE'!F:F,'[1]AVG SCORE'!E:E,""),[1]listings!Q1395)</f>
        <v>4.84</v>
      </c>
      <c r="U1395" s="1" t="str">
        <f t="shared" si="43"/>
        <v>MaxvorstadtEntire home/apt1</v>
      </c>
      <c r="V1395" s="1" t="str">
        <f>[1]listings!H1395&amp;[1]listings!I1395&amp;[1]listings!G1395</f>
        <v>Entire rental unitEntire home/aptMaxvorstadt</v>
      </c>
      <c r="W1395" s="1" t="str">
        <f>[1]listings!G1395&amp;[1]listings!H1395&amp;[1]listings!I1395&amp;[1]listings!J1395</f>
        <v>MaxvorstadtEntire rental unitEntire home/apt1</v>
      </c>
      <c r="X1395" s="38">
        <v>48.129309999999997</v>
      </c>
      <c r="Y1395" s="38">
        <v>11.55832</v>
      </c>
    </row>
    <row r="1396" spans="1:25" ht="16" x14ac:dyDescent="0.2">
      <c r="A1396" s="1">
        <v>31328377</v>
      </c>
      <c r="B1396" s="1" t="s">
        <v>2168</v>
      </c>
      <c r="C1396" s="1">
        <v>234519571</v>
      </c>
      <c r="D1396" s="1" t="s">
        <v>2169</v>
      </c>
      <c r="E1396" s="3">
        <v>43470</v>
      </c>
      <c r="F1396" s="1">
        <v>2</v>
      </c>
      <c r="G1396" s="1" t="s">
        <v>63</v>
      </c>
      <c r="H1396" s="1" t="s">
        <v>32</v>
      </c>
      <c r="I1396" s="1" t="s">
        <v>33</v>
      </c>
      <c r="J1396" s="1">
        <v>4</v>
      </c>
      <c r="L1396" s="2">
        <f>IF(ISBLANK(K1396),_xlfn.XLOOKUP(U1396,'[1]AVG PRICE'!E:E,'[1]AVG PRICE'!D:D,""),[1]listings!K1396)</f>
        <v>251.94594594594594</v>
      </c>
      <c r="M1396" s="1">
        <v>1</v>
      </c>
      <c r="N1396" s="1">
        <v>1125</v>
      </c>
      <c r="O1396" s="1">
        <v>10</v>
      </c>
      <c r="P1396" s="2">
        <f t="shared" si="42"/>
        <v>141845.56756756757</v>
      </c>
      <c r="Q1396" s="1">
        <v>4.4000000000000004</v>
      </c>
      <c r="R1396" s="1">
        <f>IF(ISBLANK(S1396),_xlfn.XLOOKUP(V1396,'[1]AVG REVIEWS'!E:E,'[1]AVG REVIEWS'!D:D,""),[1]listings!S1396)</f>
        <v>0.14000000000000001</v>
      </c>
      <c r="S1396" s="1">
        <v>0.14000000000000001</v>
      </c>
      <c r="T1396" s="1">
        <f>IF(ISBLANK(Q1396),_xlfn.XLOOKUP(W1396,'[1]AVG SCORE'!F:F,'[1]AVG SCORE'!E:E,""),[1]listings!Q1396)</f>
        <v>4.4000000000000004</v>
      </c>
      <c r="U1396" s="1" t="str">
        <f t="shared" si="43"/>
        <v>BogenhausenEntire home/apt4</v>
      </c>
      <c r="V1396" s="1" t="str">
        <f>[1]listings!H1396&amp;[1]listings!I1396&amp;[1]listings!G1396</f>
        <v>Entire rental unitEntire home/aptBogenhausen</v>
      </c>
      <c r="W1396" s="1" t="str">
        <f>[1]listings!G1396&amp;[1]listings!H1396&amp;[1]listings!I1396&amp;[1]listings!J1396</f>
        <v>BogenhausenEntire rental unitEntire home/apt4</v>
      </c>
      <c r="X1396" s="38">
        <v>48.136380000000003</v>
      </c>
      <c r="Y1396" s="38">
        <v>11.546060000000001</v>
      </c>
    </row>
    <row r="1397" spans="1:25" ht="16" x14ac:dyDescent="0.2">
      <c r="A1397" s="1">
        <v>31334850</v>
      </c>
      <c r="B1397" s="1" t="s">
        <v>2170</v>
      </c>
      <c r="C1397" s="1">
        <v>234580169</v>
      </c>
      <c r="D1397" s="1" t="s">
        <v>2171</v>
      </c>
      <c r="E1397" s="3">
        <v>43470</v>
      </c>
      <c r="F1397" s="1">
        <v>2</v>
      </c>
      <c r="G1397" s="1" t="s">
        <v>113</v>
      </c>
      <c r="H1397" s="1" t="s">
        <v>32</v>
      </c>
      <c r="I1397" s="1" t="s">
        <v>33</v>
      </c>
      <c r="J1397" s="1">
        <v>2</v>
      </c>
      <c r="K1397" s="2">
        <v>72</v>
      </c>
      <c r="L1397" s="2">
        <f>IF(ISBLANK(K1397),_xlfn.XLOOKUP(U1397,'[1]AVG PRICE'!E:E,'[1]AVG PRICE'!D:D,""),[1]listings!K1397)</f>
        <v>72</v>
      </c>
      <c r="M1397" s="1">
        <v>1</v>
      </c>
      <c r="N1397" s="1">
        <v>365</v>
      </c>
      <c r="O1397" s="1">
        <v>377</v>
      </c>
      <c r="P1397" s="2">
        <f t="shared" si="42"/>
        <v>13176</v>
      </c>
      <c r="Q1397" s="1">
        <v>4.49</v>
      </c>
      <c r="R1397" s="1">
        <f>IF(ISBLANK(S1397),_xlfn.XLOOKUP(V1397,'[1]AVG REVIEWS'!E:E,'[1]AVG REVIEWS'!D:D,""),[1]listings!S1397)</f>
        <v>5.76</v>
      </c>
      <c r="S1397" s="1">
        <v>5.76</v>
      </c>
      <c r="T1397" s="1">
        <f>IF(ISBLANK(Q1397),_xlfn.XLOOKUP(W1397,'[1]AVG SCORE'!F:F,'[1]AVG SCORE'!E:E,""),[1]listings!Q1397)</f>
        <v>4.49</v>
      </c>
      <c r="U1397" s="1" t="str">
        <f t="shared" si="43"/>
        <v>Tudering-RiemEntire home/apt2</v>
      </c>
      <c r="V1397" s="1" t="str">
        <f>[1]listings!H1397&amp;[1]listings!I1397&amp;[1]listings!G1397</f>
        <v>Entire rental unitEntire home/aptTudering-Riem</v>
      </c>
      <c r="W1397" s="1" t="str">
        <f>[1]listings!G1397&amp;[1]listings!H1397&amp;[1]listings!I1397&amp;[1]listings!J1397</f>
        <v>Tudering-RiemEntire rental unitEntire home/apt2</v>
      </c>
      <c r="X1397" s="38">
        <v>48.112720000000003</v>
      </c>
      <c r="Y1397" s="38">
        <v>11.523809999999999</v>
      </c>
    </row>
    <row r="1398" spans="1:25" ht="16" x14ac:dyDescent="0.2">
      <c r="A1398" s="1">
        <v>31352153</v>
      </c>
      <c r="B1398" s="1" t="s">
        <v>2172</v>
      </c>
      <c r="C1398" s="1">
        <v>211958889</v>
      </c>
      <c r="D1398" s="1" t="s">
        <v>2173</v>
      </c>
      <c r="E1398" s="3">
        <v>43339</v>
      </c>
      <c r="F1398" s="1">
        <v>5</v>
      </c>
      <c r="G1398" s="1" t="s">
        <v>36</v>
      </c>
      <c r="H1398" s="1" t="s">
        <v>46</v>
      </c>
      <c r="I1398" s="1" t="s">
        <v>47</v>
      </c>
      <c r="J1398" s="1">
        <v>1</v>
      </c>
      <c r="K1398" s="2">
        <v>80</v>
      </c>
      <c r="L1398" s="2">
        <f>IF(ISBLANK(K1398),_xlfn.XLOOKUP(U1398,'[1]AVG PRICE'!E:E,'[1]AVG PRICE'!D:D,""),[1]listings!K1398)</f>
        <v>80</v>
      </c>
      <c r="M1398" s="1">
        <v>2</v>
      </c>
      <c r="N1398" s="1">
        <v>1125</v>
      </c>
      <c r="O1398" s="1">
        <v>21</v>
      </c>
      <c r="P1398" s="2">
        <f t="shared" si="42"/>
        <v>45080</v>
      </c>
      <c r="Q1398" s="1">
        <v>5</v>
      </c>
      <c r="R1398" s="1">
        <f>IF(ISBLANK(S1398),_xlfn.XLOOKUP(V1398,'[1]AVG REVIEWS'!E:E,'[1]AVG REVIEWS'!D:D,""),[1]listings!S1398)</f>
        <v>0.28000000000000003</v>
      </c>
      <c r="S1398" s="1">
        <v>0.28000000000000003</v>
      </c>
      <c r="T1398" s="1">
        <f>IF(ISBLANK(Q1398),_xlfn.XLOOKUP(W1398,'[1]AVG SCORE'!F:F,'[1]AVG SCORE'!E:E,""),[1]listings!Q1398)</f>
        <v>5</v>
      </c>
      <c r="U1398" s="1" t="str">
        <f t="shared" si="43"/>
        <v>Berg am LaimPrivate room1</v>
      </c>
      <c r="V1398" s="1" t="str">
        <f>[1]listings!H1398&amp;[1]listings!I1398&amp;[1]listings!G1398</f>
        <v>Private room in homePrivate roomBerg am Laim</v>
      </c>
      <c r="W1398" s="1" t="str">
        <f>[1]listings!G1398&amp;[1]listings!H1398&amp;[1]listings!I1398&amp;[1]listings!J1398</f>
        <v>Berg am LaimPrivate room in homePrivate room1</v>
      </c>
      <c r="X1398" s="38">
        <v>48.162739999999999</v>
      </c>
      <c r="Y1398" s="38">
        <v>11.56757</v>
      </c>
    </row>
    <row r="1399" spans="1:25" ht="16" x14ac:dyDescent="0.2">
      <c r="A1399" s="1">
        <v>31376955</v>
      </c>
      <c r="B1399" s="1" t="s">
        <v>2174</v>
      </c>
      <c r="C1399" s="1">
        <v>20212546</v>
      </c>
      <c r="D1399" s="1" t="s">
        <v>55</v>
      </c>
      <c r="E1399" s="3">
        <v>41869</v>
      </c>
      <c r="F1399" s="1">
        <v>1</v>
      </c>
      <c r="G1399" s="1" t="s">
        <v>56</v>
      </c>
      <c r="H1399" s="1" t="s">
        <v>32</v>
      </c>
      <c r="I1399" s="1" t="s">
        <v>33</v>
      </c>
      <c r="J1399" s="1">
        <v>2</v>
      </c>
      <c r="L1399" s="2">
        <f>IF(ISBLANK(K1399),_xlfn.XLOOKUP(U1399,'[1]AVG PRICE'!E:E,'[1]AVG PRICE'!D:D,""),[1]listings!K1399)</f>
        <v>124.16049382716049</v>
      </c>
      <c r="M1399" s="1">
        <v>2</v>
      </c>
      <c r="N1399" s="1">
        <v>1125</v>
      </c>
      <c r="O1399" s="1">
        <v>17</v>
      </c>
      <c r="P1399" s="2">
        <f t="shared" si="42"/>
        <v>69964.438271604944</v>
      </c>
      <c r="Q1399" s="1">
        <v>4.53</v>
      </c>
      <c r="R1399" s="1">
        <f>IF(ISBLANK(S1399),_xlfn.XLOOKUP(V1399,'[1]AVG REVIEWS'!E:E,'[1]AVG REVIEWS'!D:D,""),[1]listings!S1399)</f>
        <v>0.24</v>
      </c>
      <c r="S1399" s="1">
        <v>0.24</v>
      </c>
      <c r="T1399" s="1">
        <f>IF(ISBLANK(Q1399),_xlfn.XLOOKUP(W1399,'[1]AVG SCORE'!F:F,'[1]AVG SCORE'!E:E,""),[1]listings!Q1399)</f>
        <v>4.53</v>
      </c>
      <c r="U1399" s="1" t="str">
        <f t="shared" si="43"/>
        <v>Neuhausen-NymphenburgEntire home/apt2</v>
      </c>
      <c r="V1399" s="1" t="str">
        <f>[1]listings!H1399&amp;[1]listings!I1399&amp;[1]listings!G1399</f>
        <v>Entire rental unitEntire home/aptNeuhausen-Nymphenburg</v>
      </c>
      <c r="W1399" s="1" t="str">
        <f>[1]listings!G1399&amp;[1]listings!H1399&amp;[1]listings!I1399&amp;[1]listings!J1399</f>
        <v>Neuhausen-NymphenburgEntire rental unitEntire home/apt2</v>
      </c>
      <c r="X1399" s="38">
        <v>48.125480000000003</v>
      </c>
      <c r="Y1399" s="38">
        <v>11.51765</v>
      </c>
    </row>
    <row r="1400" spans="1:25" ht="16" x14ac:dyDescent="0.2">
      <c r="A1400" s="1">
        <v>31433100</v>
      </c>
      <c r="B1400" s="1" t="s">
        <v>2175</v>
      </c>
      <c r="C1400" s="1">
        <v>97932492</v>
      </c>
      <c r="D1400" s="1" t="s">
        <v>2176</v>
      </c>
      <c r="E1400" s="3">
        <v>42647</v>
      </c>
      <c r="F1400" s="1">
        <v>5</v>
      </c>
      <c r="G1400" s="1" t="s">
        <v>226</v>
      </c>
      <c r="H1400" s="1" t="s">
        <v>308</v>
      </c>
      <c r="I1400" s="1" t="s">
        <v>47</v>
      </c>
      <c r="J1400" s="1">
        <v>4</v>
      </c>
      <c r="K1400" s="2">
        <v>293</v>
      </c>
      <c r="L1400" s="2">
        <f>IF(ISBLANK(K1400),_xlfn.XLOOKUP(U1400,'[1]AVG PRICE'!E:E,'[1]AVG PRICE'!D:D,""),[1]listings!K1400)</f>
        <v>293</v>
      </c>
      <c r="M1400" s="1">
        <v>2</v>
      </c>
      <c r="N1400" s="1">
        <v>1125</v>
      </c>
      <c r="O1400" s="1">
        <v>79</v>
      </c>
      <c r="P1400" s="2">
        <f t="shared" si="42"/>
        <v>165105.5</v>
      </c>
      <c r="Q1400" s="1">
        <v>4.57</v>
      </c>
      <c r="R1400" s="1">
        <f>IF(ISBLANK(S1400),_xlfn.XLOOKUP(V1400,'[1]AVG REVIEWS'!E:E,'[1]AVG REVIEWS'!D:D,""),[1]listings!S1400)</f>
        <v>1.06</v>
      </c>
      <c r="S1400" s="1">
        <v>1.06</v>
      </c>
      <c r="T1400" s="1">
        <f>IF(ISBLANK(Q1400),_xlfn.XLOOKUP(W1400,'[1]AVG SCORE'!F:F,'[1]AVG SCORE'!E:E,""),[1]listings!Q1400)</f>
        <v>4.57</v>
      </c>
      <c r="U1400" s="1" t="str">
        <f t="shared" si="43"/>
        <v>LaimPrivate room4</v>
      </c>
      <c r="V1400" s="1" t="str">
        <f>[1]listings!H1400&amp;[1]listings!I1400&amp;[1]listings!G1400</f>
        <v>Room in aparthotelPrivate roomLaim</v>
      </c>
      <c r="W1400" s="1" t="str">
        <f>[1]listings!G1400&amp;[1]listings!H1400&amp;[1]listings!I1400&amp;[1]listings!J1400</f>
        <v>LaimRoom in aparthotelPrivate room4</v>
      </c>
      <c r="X1400" s="38">
        <v>48.116979999999998</v>
      </c>
      <c r="Y1400" s="38">
        <v>11.530239999999999</v>
      </c>
    </row>
    <row r="1401" spans="1:25" ht="16" x14ac:dyDescent="0.2">
      <c r="A1401" s="1">
        <v>31458973</v>
      </c>
      <c r="B1401" s="1" t="s">
        <v>2177</v>
      </c>
      <c r="C1401" s="1">
        <v>97932492</v>
      </c>
      <c r="D1401" s="1" t="s">
        <v>2176</v>
      </c>
      <c r="E1401" s="3">
        <v>42647</v>
      </c>
      <c r="F1401" s="1">
        <v>5</v>
      </c>
      <c r="G1401" s="1" t="s">
        <v>226</v>
      </c>
      <c r="H1401" s="1" t="s">
        <v>308</v>
      </c>
      <c r="I1401" s="1" t="s">
        <v>47</v>
      </c>
      <c r="J1401" s="1">
        <v>2</v>
      </c>
      <c r="L1401" s="2">
        <f>IF(ISBLANK(K1401),_xlfn.XLOOKUP(U1401,'[1]AVG PRICE'!E:E,'[1]AVG PRICE'!D:D,""),[1]listings!K1401)</f>
        <v>91.103448275862064</v>
      </c>
      <c r="M1401" s="1">
        <v>2</v>
      </c>
      <c r="N1401" s="1">
        <v>1125</v>
      </c>
      <c r="O1401" s="1">
        <v>3</v>
      </c>
      <c r="P1401" s="2">
        <f t="shared" si="42"/>
        <v>51336.793103448275</v>
      </c>
      <c r="Q1401" s="1">
        <v>4</v>
      </c>
      <c r="R1401" s="1">
        <f>IF(ISBLANK(S1401),_xlfn.XLOOKUP(V1401,'[1]AVG REVIEWS'!E:E,'[1]AVG REVIEWS'!D:D,""),[1]listings!S1401)</f>
        <v>0.04</v>
      </c>
      <c r="S1401" s="1">
        <v>0.04</v>
      </c>
      <c r="T1401" s="1">
        <f>IF(ISBLANK(Q1401),_xlfn.XLOOKUP(W1401,'[1]AVG SCORE'!F:F,'[1]AVG SCORE'!E:E,""),[1]listings!Q1401)</f>
        <v>4</v>
      </c>
      <c r="U1401" s="1" t="str">
        <f t="shared" si="43"/>
        <v>LaimPrivate room2</v>
      </c>
      <c r="V1401" s="1" t="str">
        <f>[1]listings!H1401&amp;[1]listings!I1401&amp;[1]listings!G1401</f>
        <v>Room in aparthotelPrivate roomLaim</v>
      </c>
      <c r="W1401" s="1" t="str">
        <f>[1]listings!G1401&amp;[1]listings!H1401&amp;[1]listings!I1401&amp;[1]listings!J1401</f>
        <v>LaimRoom in aparthotelPrivate room2</v>
      </c>
      <c r="X1401" s="38">
        <v>48.116979999999998</v>
      </c>
      <c r="Y1401" s="38">
        <v>11.530239999999999</v>
      </c>
    </row>
    <row r="1402" spans="1:25" ht="16" x14ac:dyDescent="0.2">
      <c r="A1402" s="1">
        <v>31461983</v>
      </c>
      <c r="B1402" s="1" t="s">
        <v>2178</v>
      </c>
      <c r="C1402" s="1">
        <v>235687902</v>
      </c>
      <c r="D1402" s="1" t="s">
        <v>384</v>
      </c>
      <c r="E1402" s="3">
        <v>43475</v>
      </c>
      <c r="F1402" s="1">
        <v>1</v>
      </c>
      <c r="G1402" s="1" t="s">
        <v>50</v>
      </c>
      <c r="H1402" s="1" t="s">
        <v>51</v>
      </c>
      <c r="I1402" s="1" t="s">
        <v>47</v>
      </c>
      <c r="J1402" s="1">
        <v>2</v>
      </c>
      <c r="L1402" s="2">
        <f>IF(ISBLANK(K1402),_xlfn.XLOOKUP(U1402,'[1]AVG PRICE'!E:E,'[1]AVG PRICE'!D:D,""),[1]listings!K1402)</f>
        <v>83</v>
      </c>
      <c r="M1402" s="1">
        <v>1</v>
      </c>
      <c r="N1402" s="1">
        <v>1125</v>
      </c>
      <c r="O1402" s="1">
        <v>115</v>
      </c>
      <c r="P1402" s="2">
        <f t="shared" si="42"/>
        <v>46729</v>
      </c>
      <c r="Q1402" s="1">
        <v>4.63</v>
      </c>
      <c r="R1402" s="1">
        <f>IF(ISBLANK(S1402),_xlfn.XLOOKUP(V1402,'[1]AVG REVIEWS'!E:E,'[1]AVG REVIEWS'!D:D,""),[1]listings!S1402)</f>
        <v>1.53</v>
      </c>
      <c r="S1402" s="1">
        <v>1.53</v>
      </c>
      <c r="T1402" s="1">
        <f>IF(ISBLANK(Q1402),_xlfn.XLOOKUP(W1402,'[1]AVG SCORE'!F:F,'[1]AVG SCORE'!E:E,""),[1]listings!Q1402)</f>
        <v>4.63</v>
      </c>
      <c r="U1402" s="1" t="str">
        <f t="shared" si="43"/>
        <v>Schwabing-WestPrivate room2</v>
      </c>
      <c r="V1402" s="1" t="str">
        <f>[1]listings!H1402&amp;[1]listings!I1402&amp;[1]listings!G1402</f>
        <v>Private room in rental unitPrivate roomSchwabing-West</v>
      </c>
      <c r="W1402" s="1" t="str">
        <f>[1]listings!G1402&amp;[1]listings!H1402&amp;[1]listings!I1402&amp;[1]listings!J1402</f>
        <v>Schwabing-WestPrivate room in rental unitPrivate room2</v>
      </c>
      <c r="X1402" s="38">
        <v>48.11815</v>
      </c>
      <c r="Y1402" s="38">
        <v>11.53092</v>
      </c>
    </row>
    <row r="1403" spans="1:25" ht="16" x14ac:dyDescent="0.2">
      <c r="A1403" s="1">
        <v>31480352</v>
      </c>
      <c r="B1403" s="1" t="s">
        <v>2179</v>
      </c>
      <c r="C1403" s="1">
        <v>39126082</v>
      </c>
      <c r="D1403" s="1" t="s">
        <v>2180</v>
      </c>
      <c r="E1403" s="3">
        <v>42206</v>
      </c>
      <c r="F1403" s="1">
        <v>1</v>
      </c>
      <c r="G1403" s="1" t="s">
        <v>42</v>
      </c>
      <c r="H1403" s="1" t="s">
        <v>148</v>
      </c>
      <c r="I1403" s="1" t="s">
        <v>33</v>
      </c>
      <c r="J1403" s="1">
        <v>2</v>
      </c>
      <c r="K1403" s="2">
        <v>95</v>
      </c>
      <c r="L1403" s="2">
        <f>IF(ISBLANK(K1403),_xlfn.XLOOKUP(U1403,'[1]AVG PRICE'!E:E,'[1]AVG PRICE'!D:D,""),[1]listings!K1403)</f>
        <v>95</v>
      </c>
      <c r="M1403" s="1">
        <v>1</v>
      </c>
      <c r="N1403" s="1">
        <v>1125</v>
      </c>
      <c r="O1403" s="1">
        <v>51</v>
      </c>
      <c r="P1403" s="2">
        <f t="shared" si="42"/>
        <v>53485</v>
      </c>
      <c r="Q1403" s="1">
        <v>4.9000000000000004</v>
      </c>
      <c r="R1403" s="1">
        <f>IF(ISBLANK(S1403),_xlfn.XLOOKUP(V1403,'[1]AVG REVIEWS'!E:E,'[1]AVG REVIEWS'!D:D,""),[1]listings!S1403)</f>
        <v>1.17</v>
      </c>
      <c r="S1403" s="1">
        <v>1.17</v>
      </c>
      <c r="T1403" s="1">
        <f>IF(ISBLANK(Q1403),_xlfn.XLOOKUP(W1403,'[1]AVG SCORE'!F:F,'[1]AVG SCORE'!E:E,""),[1]listings!Q1403)</f>
        <v>4.9000000000000004</v>
      </c>
      <c r="U1403" s="1" t="str">
        <f t="shared" si="43"/>
        <v>Pasing-ObermenzingEntire home/apt2</v>
      </c>
      <c r="V1403" s="1" t="str">
        <f>[1]listings!H1403&amp;[1]listings!I1403&amp;[1]listings!G1403</f>
        <v>Entire homeEntire home/aptPasing-Obermenzing</v>
      </c>
      <c r="W1403" s="1" t="str">
        <f>[1]listings!G1403&amp;[1]listings!H1403&amp;[1]listings!I1403&amp;[1]listings!J1403</f>
        <v>Pasing-ObermenzingEntire homeEntire home/apt2</v>
      </c>
      <c r="X1403" s="38">
        <v>48.117559999999997</v>
      </c>
      <c r="Y1403" s="38">
        <v>11.53097</v>
      </c>
    </row>
    <row r="1404" spans="1:25" ht="16" x14ac:dyDescent="0.2">
      <c r="A1404" s="1">
        <v>31486811</v>
      </c>
      <c r="B1404" s="1" t="s">
        <v>2181</v>
      </c>
      <c r="C1404" s="1">
        <v>113216159</v>
      </c>
      <c r="D1404" s="1" t="s">
        <v>2182</v>
      </c>
      <c r="E1404" s="3">
        <v>42760</v>
      </c>
      <c r="F1404" s="1">
        <v>20</v>
      </c>
      <c r="G1404" s="1" t="s">
        <v>108</v>
      </c>
      <c r="H1404" s="1" t="s">
        <v>1021</v>
      </c>
      <c r="I1404" s="1" t="s">
        <v>33</v>
      </c>
      <c r="J1404" s="1">
        <v>2</v>
      </c>
      <c r="K1404" s="2">
        <v>115</v>
      </c>
      <c r="L1404" s="2">
        <f>IF(ISBLANK(K1404),_xlfn.XLOOKUP(U1404,'[1]AVG PRICE'!E:E,'[1]AVG PRICE'!D:D,""),[1]listings!K1404)</f>
        <v>115</v>
      </c>
      <c r="M1404" s="1">
        <v>1.3</v>
      </c>
      <c r="N1404" s="1">
        <v>181.9</v>
      </c>
      <c r="O1404" s="1">
        <v>570</v>
      </c>
      <c r="P1404" s="2">
        <f t="shared" si="42"/>
        <v>10534.000000000002</v>
      </c>
      <c r="Q1404" s="1">
        <v>4.3899999999999997</v>
      </c>
      <c r="R1404" s="1">
        <f>IF(ISBLANK(S1404),_xlfn.XLOOKUP(V1404,'[1]AVG REVIEWS'!E:E,'[1]AVG REVIEWS'!D:D,""),[1]listings!S1404)</f>
        <v>7.98</v>
      </c>
      <c r="S1404" s="1">
        <v>7.98</v>
      </c>
      <c r="T1404" s="1">
        <f>IF(ISBLANK(Q1404),_xlfn.XLOOKUP(W1404,'[1]AVG SCORE'!F:F,'[1]AVG SCORE'!E:E,""),[1]listings!Q1404)</f>
        <v>4.3899999999999997</v>
      </c>
      <c r="U1404" s="1" t="str">
        <f t="shared" si="43"/>
        <v>Schwabing-FreimannEntire home/apt2</v>
      </c>
      <c r="V1404" s="1" t="str">
        <f>[1]listings!H1404&amp;[1]listings!I1404&amp;[1]listings!G1404</f>
        <v>Entire serviced apartmentEntire home/aptSchwabing-Freimann</v>
      </c>
      <c r="W1404" s="1" t="str">
        <f>[1]listings!G1404&amp;[1]listings!H1404&amp;[1]listings!I1404&amp;[1]listings!J1404</f>
        <v>Schwabing-FreimannEntire serviced apartmentEntire home/apt2</v>
      </c>
      <c r="X1404" s="38">
        <v>48.179139999999997</v>
      </c>
      <c r="Y1404" s="38">
        <v>11.512079999999999</v>
      </c>
    </row>
    <row r="1405" spans="1:25" ht="16" x14ac:dyDescent="0.2">
      <c r="A1405" s="1">
        <v>31492162</v>
      </c>
      <c r="B1405" s="1" t="s">
        <v>2183</v>
      </c>
      <c r="C1405" s="1">
        <v>106940799</v>
      </c>
      <c r="D1405" s="1" t="s">
        <v>2184</v>
      </c>
      <c r="E1405" s="3">
        <v>42715</v>
      </c>
      <c r="F1405" s="1">
        <v>7</v>
      </c>
      <c r="G1405" s="1" t="s">
        <v>36</v>
      </c>
      <c r="H1405" s="1" t="s">
        <v>32</v>
      </c>
      <c r="I1405" s="1" t="s">
        <v>33</v>
      </c>
      <c r="J1405" s="1">
        <v>4</v>
      </c>
      <c r="L1405" s="2">
        <f>IF(ISBLANK(K1405),_xlfn.XLOOKUP(U1405,'[1]AVG PRICE'!E:E,'[1]AVG PRICE'!D:D,""),[1]listings!K1405)</f>
        <v>194.69230769230768</v>
      </c>
      <c r="M1405" s="1">
        <v>2</v>
      </c>
      <c r="N1405" s="1">
        <v>186</v>
      </c>
      <c r="O1405" s="1">
        <v>4</v>
      </c>
      <c r="P1405" s="2">
        <f t="shared" si="42"/>
        <v>18301.076923076922</v>
      </c>
      <c r="Q1405" s="1">
        <v>4.25</v>
      </c>
      <c r="R1405" s="1">
        <f>IF(ISBLANK(S1405),_xlfn.XLOOKUP(V1405,'[1]AVG REVIEWS'!E:E,'[1]AVG REVIEWS'!D:D,""),[1]listings!S1405)</f>
        <v>0.05</v>
      </c>
      <c r="S1405" s="1">
        <v>0.05</v>
      </c>
      <c r="T1405" s="1">
        <f>IF(ISBLANK(Q1405),_xlfn.XLOOKUP(W1405,'[1]AVG SCORE'!F:F,'[1]AVG SCORE'!E:E,""),[1]listings!Q1405)</f>
        <v>4.25</v>
      </c>
      <c r="U1405" s="1" t="str">
        <f t="shared" si="43"/>
        <v>Berg am LaimEntire home/apt4</v>
      </c>
      <c r="V1405" s="1" t="str">
        <f>[1]listings!H1405&amp;[1]listings!I1405&amp;[1]listings!G1405</f>
        <v>Entire rental unitEntire home/aptBerg am Laim</v>
      </c>
      <c r="W1405" s="1" t="str">
        <f>[1]listings!G1405&amp;[1]listings!H1405&amp;[1]listings!I1405&amp;[1]listings!J1405</f>
        <v>Berg am LaimEntire rental unitEntire home/apt4</v>
      </c>
      <c r="X1405" s="38">
        <v>48.15258</v>
      </c>
      <c r="Y1405" s="38">
        <v>11.56251</v>
      </c>
    </row>
    <row r="1406" spans="1:25" ht="16" x14ac:dyDescent="0.2">
      <c r="A1406" s="1">
        <v>31512764</v>
      </c>
      <c r="B1406" s="1" t="s">
        <v>2185</v>
      </c>
      <c r="C1406" s="1">
        <v>23344628</v>
      </c>
      <c r="D1406" s="1" t="s">
        <v>1564</v>
      </c>
      <c r="E1406" s="3">
        <v>41947</v>
      </c>
      <c r="F1406" s="1">
        <v>1</v>
      </c>
      <c r="G1406" s="1" t="s">
        <v>50</v>
      </c>
      <c r="H1406" s="1" t="s">
        <v>32</v>
      </c>
      <c r="I1406" s="1" t="s">
        <v>33</v>
      </c>
      <c r="J1406" s="1">
        <v>2</v>
      </c>
      <c r="K1406" s="2">
        <v>136</v>
      </c>
      <c r="L1406" s="2">
        <f>IF(ISBLANK(K1406),_xlfn.XLOOKUP(U1406,'[1]AVG PRICE'!E:E,'[1]AVG PRICE'!D:D,""),[1]listings!K1406)</f>
        <v>136</v>
      </c>
      <c r="M1406" s="1">
        <v>4.9000000000000004</v>
      </c>
      <c r="N1406" s="1">
        <v>700</v>
      </c>
      <c r="O1406" s="1">
        <v>25</v>
      </c>
      <c r="P1406" s="2">
        <f t="shared" si="42"/>
        <v>47933.2</v>
      </c>
      <c r="Q1406" s="1">
        <v>4.84</v>
      </c>
      <c r="R1406" s="1">
        <f>IF(ISBLANK(S1406),_xlfn.XLOOKUP(V1406,'[1]AVG REVIEWS'!E:E,'[1]AVG REVIEWS'!D:D,""),[1]listings!S1406)</f>
        <v>0.35</v>
      </c>
      <c r="S1406" s="1">
        <v>0.35</v>
      </c>
      <c r="T1406" s="1">
        <f>IF(ISBLANK(Q1406),_xlfn.XLOOKUP(W1406,'[1]AVG SCORE'!F:F,'[1]AVG SCORE'!E:E,""),[1]listings!Q1406)</f>
        <v>4.84</v>
      </c>
      <c r="U1406" s="1" t="str">
        <f t="shared" si="43"/>
        <v>Schwabing-WestEntire home/apt2</v>
      </c>
      <c r="V1406" s="1" t="str">
        <f>[1]listings!H1406&amp;[1]listings!I1406&amp;[1]listings!G1406</f>
        <v>Entire rental unitEntire home/aptSchwabing-West</v>
      </c>
      <c r="W1406" s="1" t="str">
        <f>[1]listings!G1406&amp;[1]listings!H1406&amp;[1]listings!I1406&amp;[1]listings!J1406</f>
        <v>Schwabing-WestEntire rental unitEntire home/apt2</v>
      </c>
      <c r="X1406" s="38">
        <v>48.167270000000002</v>
      </c>
      <c r="Y1406" s="38">
        <v>11.564859999999999</v>
      </c>
    </row>
    <row r="1407" spans="1:25" ht="16" x14ac:dyDescent="0.2">
      <c r="A1407" s="1">
        <v>31548775</v>
      </c>
      <c r="B1407" s="1" t="s">
        <v>2181</v>
      </c>
      <c r="C1407" s="1">
        <v>113216159</v>
      </c>
      <c r="D1407" s="1" t="s">
        <v>2182</v>
      </c>
      <c r="E1407" s="3">
        <v>42760</v>
      </c>
      <c r="F1407" s="1">
        <v>20</v>
      </c>
      <c r="G1407" s="1" t="s">
        <v>108</v>
      </c>
      <c r="H1407" s="1" t="s">
        <v>1021</v>
      </c>
      <c r="I1407" s="1" t="s">
        <v>33</v>
      </c>
      <c r="J1407" s="1">
        <v>1</v>
      </c>
      <c r="K1407" s="2">
        <v>92</v>
      </c>
      <c r="L1407" s="2">
        <f>IF(ISBLANK(K1407),_xlfn.XLOOKUP(U1407,'[1]AVG PRICE'!E:E,'[1]AVG PRICE'!D:D,""),[1]listings!K1407)</f>
        <v>92</v>
      </c>
      <c r="M1407" s="1">
        <v>7</v>
      </c>
      <c r="N1407" s="1">
        <v>180</v>
      </c>
      <c r="O1407" s="1">
        <v>69</v>
      </c>
      <c r="P1407" s="2">
        <f t="shared" si="42"/>
        <v>8602</v>
      </c>
      <c r="Q1407" s="1">
        <v>4.55</v>
      </c>
      <c r="R1407" s="1">
        <f>IF(ISBLANK(S1407),_xlfn.XLOOKUP(V1407,'[1]AVG REVIEWS'!E:E,'[1]AVG REVIEWS'!D:D,""),[1]listings!S1407)</f>
        <v>0.98</v>
      </c>
      <c r="S1407" s="1">
        <v>0.98</v>
      </c>
      <c r="T1407" s="1">
        <f>IF(ISBLANK(Q1407),_xlfn.XLOOKUP(W1407,'[1]AVG SCORE'!F:F,'[1]AVG SCORE'!E:E,""),[1]listings!Q1407)</f>
        <v>4.55</v>
      </c>
      <c r="U1407" s="1" t="str">
        <f t="shared" si="43"/>
        <v>Schwabing-FreimannEntire home/apt1</v>
      </c>
      <c r="V1407" s="1" t="str">
        <f>[1]listings!H1407&amp;[1]listings!I1407&amp;[1]listings!G1407</f>
        <v>Entire serviced apartmentEntire home/aptSchwabing-Freimann</v>
      </c>
      <c r="W1407" s="1" t="str">
        <f>[1]listings!G1407&amp;[1]listings!H1407&amp;[1]listings!I1407&amp;[1]listings!J1407</f>
        <v>Schwabing-FreimannEntire serviced apartmentEntire home/apt1</v>
      </c>
      <c r="X1407" s="38">
        <v>48.156089999999999</v>
      </c>
      <c r="Y1407" s="38">
        <v>11.531459999999999</v>
      </c>
    </row>
    <row r="1408" spans="1:25" ht="16" x14ac:dyDescent="0.2">
      <c r="A1408" s="1">
        <v>31550918</v>
      </c>
      <c r="B1408" s="1" t="s">
        <v>2186</v>
      </c>
      <c r="C1408" s="1">
        <v>113216159</v>
      </c>
      <c r="D1408" s="1" t="s">
        <v>2182</v>
      </c>
      <c r="E1408" s="3">
        <v>42760</v>
      </c>
      <c r="F1408" s="1">
        <v>20</v>
      </c>
      <c r="G1408" s="1" t="s">
        <v>108</v>
      </c>
      <c r="H1408" s="1" t="s">
        <v>1021</v>
      </c>
      <c r="I1408" s="1" t="s">
        <v>33</v>
      </c>
      <c r="J1408" s="1">
        <v>2</v>
      </c>
      <c r="K1408" s="2">
        <v>116</v>
      </c>
      <c r="L1408" s="2">
        <f>IF(ISBLANK(K1408),_xlfn.XLOOKUP(U1408,'[1]AVG PRICE'!E:E,'[1]AVG PRICE'!D:D,""),[1]listings!K1408)</f>
        <v>116</v>
      </c>
      <c r="M1408" s="1">
        <v>7</v>
      </c>
      <c r="N1408" s="1">
        <v>180</v>
      </c>
      <c r="O1408" s="1">
        <v>22</v>
      </c>
      <c r="P1408" s="2">
        <f t="shared" si="42"/>
        <v>10846</v>
      </c>
      <c r="Q1408" s="1">
        <v>4.2699999999999996</v>
      </c>
      <c r="R1408" s="1">
        <f>IF(ISBLANK(S1408),_xlfn.XLOOKUP(V1408,'[1]AVG REVIEWS'!E:E,'[1]AVG REVIEWS'!D:D,""),[1]listings!S1408)</f>
        <v>0.31</v>
      </c>
      <c r="S1408" s="1">
        <v>0.31</v>
      </c>
      <c r="T1408" s="1">
        <f>IF(ISBLANK(Q1408),_xlfn.XLOOKUP(W1408,'[1]AVG SCORE'!F:F,'[1]AVG SCORE'!E:E,""),[1]listings!Q1408)</f>
        <v>4.2699999999999996</v>
      </c>
      <c r="U1408" s="1" t="str">
        <f t="shared" si="43"/>
        <v>Schwabing-FreimannEntire home/apt2</v>
      </c>
      <c r="V1408" s="1" t="str">
        <f>[1]listings!H1408&amp;[1]listings!I1408&amp;[1]listings!G1408</f>
        <v>Entire serviced apartmentEntire home/aptSchwabing-Freimann</v>
      </c>
      <c r="W1408" s="1" t="str">
        <f>[1]listings!G1408&amp;[1]listings!H1408&amp;[1]listings!I1408&amp;[1]listings!J1408</f>
        <v>Schwabing-FreimannEntire serviced apartmentEntire home/apt2</v>
      </c>
      <c r="X1408" s="38">
        <v>48.147570000000002</v>
      </c>
      <c r="Y1408" s="38">
        <v>11.45635</v>
      </c>
    </row>
    <row r="1409" spans="1:25" ht="16" x14ac:dyDescent="0.2">
      <c r="A1409" s="1">
        <v>31552072</v>
      </c>
      <c r="B1409" s="1" t="s">
        <v>2187</v>
      </c>
      <c r="C1409" s="1">
        <v>113216159</v>
      </c>
      <c r="D1409" s="1" t="s">
        <v>2182</v>
      </c>
      <c r="E1409" s="3">
        <v>42760</v>
      </c>
      <c r="F1409" s="1">
        <v>20</v>
      </c>
      <c r="G1409" s="1" t="s">
        <v>108</v>
      </c>
      <c r="H1409" s="1" t="s">
        <v>1021</v>
      </c>
      <c r="I1409" s="1" t="s">
        <v>33</v>
      </c>
      <c r="J1409" s="1">
        <v>2</v>
      </c>
      <c r="K1409" s="2">
        <v>195</v>
      </c>
      <c r="L1409" s="2">
        <f>IF(ISBLANK(K1409),_xlfn.XLOOKUP(U1409,'[1]AVG PRICE'!E:E,'[1]AVG PRICE'!D:D,""),[1]listings!K1409)</f>
        <v>195</v>
      </c>
      <c r="M1409" s="1">
        <v>1.3</v>
      </c>
      <c r="N1409" s="1">
        <v>181.9</v>
      </c>
      <c r="O1409" s="1">
        <v>2</v>
      </c>
      <c r="P1409" s="2">
        <f t="shared" si="42"/>
        <v>17862</v>
      </c>
      <c r="Q1409" s="1">
        <v>5</v>
      </c>
      <c r="R1409" s="1">
        <f>IF(ISBLANK(S1409),_xlfn.XLOOKUP(V1409,'[1]AVG REVIEWS'!E:E,'[1]AVG REVIEWS'!D:D,""),[1]listings!S1409)</f>
        <v>0.26</v>
      </c>
      <c r="S1409" s="1">
        <v>0.26</v>
      </c>
      <c r="T1409" s="1">
        <f>IF(ISBLANK(Q1409),_xlfn.XLOOKUP(W1409,'[1]AVG SCORE'!F:F,'[1]AVG SCORE'!E:E,""),[1]listings!Q1409)</f>
        <v>5</v>
      </c>
      <c r="U1409" s="1" t="str">
        <f t="shared" si="43"/>
        <v>Schwabing-FreimannEntire home/apt2</v>
      </c>
      <c r="V1409" s="1" t="str">
        <f>[1]listings!H1409&amp;[1]listings!I1409&amp;[1]listings!G1409</f>
        <v>Entire serviced apartmentEntire home/aptSchwabing-Freimann</v>
      </c>
      <c r="W1409" s="1" t="str">
        <f>[1]listings!G1409&amp;[1]listings!H1409&amp;[1]listings!I1409&amp;[1]listings!J1409</f>
        <v>Schwabing-FreimannEntire serviced apartmentEntire home/apt2</v>
      </c>
      <c r="X1409" s="38">
        <v>48.118699999999997</v>
      </c>
      <c r="Y1409" s="38">
        <v>11.543150000000001</v>
      </c>
    </row>
    <row r="1410" spans="1:25" ht="16" x14ac:dyDescent="0.2">
      <c r="A1410" s="1">
        <v>31552494</v>
      </c>
      <c r="B1410" s="1" t="s">
        <v>2187</v>
      </c>
      <c r="C1410" s="1">
        <v>113216159</v>
      </c>
      <c r="D1410" s="1" t="s">
        <v>2182</v>
      </c>
      <c r="E1410" s="3">
        <v>42760</v>
      </c>
      <c r="F1410" s="1">
        <v>20</v>
      </c>
      <c r="G1410" s="1" t="s">
        <v>108</v>
      </c>
      <c r="H1410" s="1" t="s">
        <v>1021</v>
      </c>
      <c r="I1410" s="1" t="s">
        <v>33</v>
      </c>
      <c r="J1410" s="1">
        <v>2</v>
      </c>
      <c r="K1410" s="2">
        <v>156</v>
      </c>
      <c r="L1410" s="2">
        <f>IF(ISBLANK(K1410),_xlfn.XLOOKUP(U1410,'[1]AVG PRICE'!E:E,'[1]AVG PRICE'!D:D,""),[1]listings!K1410)</f>
        <v>156</v>
      </c>
      <c r="M1410" s="1">
        <v>7</v>
      </c>
      <c r="N1410" s="1">
        <v>180</v>
      </c>
      <c r="O1410" s="1">
        <v>0</v>
      </c>
      <c r="P1410" s="2">
        <f t="shared" ref="P1410:P1473" si="44">L1410*(N1410+M1410)/2</f>
        <v>14586</v>
      </c>
      <c r="R1410" s="1">
        <f>IF(ISBLANK(S1410),_xlfn.XLOOKUP(V1410,'[1]AVG REVIEWS'!E:E,'[1]AVG REVIEWS'!D:D,""),[1]listings!S1410)</f>
        <v>2.0423076923076922</v>
      </c>
      <c r="T1410" s="1">
        <f>IF(ISBLANK(Q1410),_xlfn.XLOOKUP(W1410,'[1]AVG SCORE'!F:F,'[1]AVG SCORE'!E:E,""),[1]listings!Q1410)</f>
        <v>4.3733333333333331</v>
      </c>
      <c r="U1410" s="1" t="str">
        <f t="shared" ref="U1410:U1473" si="45">G1410&amp;I1410&amp;J1410</f>
        <v>Schwabing-FreimannEntire home/apt2</v>
      </c>
      <c r="V1410" s="1" t="str">
        <f>[1]listings!H1410&amp;[1]listings!I1410&amp;[1]listings!G1410</f>
        <v>Entire serviced apartmentEntire home/aptSchwabing-Freimann</v>
      </c>
      <c r="W1410" s="1" t="str">
        <f>[1]listings!G1410&amp;[1]listings!H1410&amp;[1]listings!I1410&amp;[1]listings!J1410</f>
        <v>Schwabing-FreimannEntire serviced apartmentEntire home/apt2</v>
      </c>
      <c r="X1410" s="38">
        <v>48.11336</v>
      </c>
      <c r="Y1410" s="38">
        <v>11.52989</v>
      </c>
    </row>
    <row r="1411" spans="1:25" ht="16" x14ac:dyDescent="0.2">
      <c r="A1411" s="1">
        <v>31590112</v>
      </c>
      <c r="B1411" s="1" t="s">
        <v>2188</v>
      </c>
      <c r="C1411" s="1">
        <v>211958889</v>
      </c>
      <c r="D1411" s="1" t="s">
        <v>2173</v>
      </c>
      <c r="E1411" s="3">
        <v>43339</v>
      </c>
      <c r="F1411" s="1">
        <v>5</v>
      </c>
      <c r="G1411" s="1" t="s">
        <v>36</v>
      </c>
      <c r="H1411" s="1" t="s">
        <v>51</v>
      </c>
      <c r="I1411" s="1" t="s">
        <v>47</v>
      </c>
      <c r="J1411" s="1">
        <v>1</v>
      </c>
      <c r="K1411" s="2">
        <v>71</v>
      </c>
      <c r="L1411" s="2">
        <f>IF(ISBLANK(K1411),_xlfn.XLOOKUP(U1411,'[1]AVG PRICE'!E:E,'[1]AVG PRICE'!D:D,""),[1]listings!K1411)</f>
        <v>71</v>
      </c>
      <c r="M1411" s="1">
        <v>2</v>
      </c>
      <c r="N1411" s="1">
        <v>1125</v>
      </c>
      <c r="O1411" s="1">
        <v>29</v>
      </c>
      <c r="P1411" s="2">
        <f t="shared" si="44"/>
        <v>40008.5</v>
      </c>
      <c r="Q1411" s="1">
        <v>4.93</v>
      </c>
      <c r="R1411" s="1">
        <f>IF(ISBLANK(S1411),_xlfn.XLOOKUP(V1411,'[1]AVG REVIEWS'!E:E,'[1]AVG REVIEWS'!D:D,""),[1]listings!S1411)</f>
        <v>0.39</v>
      </c>
      <c r="S1411" s="1">
        <v>0.39</v>
      </c>
      <c r="T1411" s="1">
        <f>IF(ISBLANK(Q1411),_xlfn.XLOOKUP(W1411,'[1]AVG SCORE'!F:F,'[1]AVG SCORE'!E:E,""),[1]listings!Q1411)</f>
        <v>4.93</v>
      </c>
      <c r="U1411" s="1" t="str">
        <f t="shared" si="45"/>
        <v>Berg am LaimPrivate room1</v>
      </c>
      <c r="V1411" s="1" t="str">
        <f>[1]listings!H1411&amp;[1]listings!I1411&amp;[1]listings!G1411</f>
        <v>Private room in rental unitPrivate roomBerg am Laim</v>
      </c>
      <c r="W1411" s="1" t="str">
        <f>[1]listings!G1411&amp;[1]listings!H1411&amp;[1]listings!I1411&amp;[1]listings!J1411</f>
        <v>Berg am LaimPrivate room in rental unitPrivate room1</v>
      </c>
      <c r="X1411" s="38">
        <v>48.11824</v>
      </c>
      <c r="Y1411" s="38">
        <v>11.576129999999999</v>
      </c>
    </row>
    <row r="1412" spans="1:25" ht="16" x14ac:dyDescent="0.2">
      <c r="A1412" s="1">
        <v>31615358</v>
      </c>
      <c r="B1412" s="1" t="s">
        <v>2189</v>
      </c>
      <c r="C1412" s="1">
        <v>50188111</v>
      </c>
      <c r="D1412" s="1" t="s">
        <v>2190</v>
      </c>
      <c r="E1412" s="3">
        <v>42338</v>
      </c>
      <c r="F1412" s="1">
        <v>2</v>
      </c>
      <c r="G1412" s="1" t="s">
        <v>66</v>
      </c>
      <c r="H1412" s="1" t="s">
        <v>51</v>
      </c>
      <c r="I1412" s="1" t="s">
        <v>47</v>
      </c>
      <c r="J1412" s="1">
        <v>2</v>
      </c>
      <c r="L1412" s="2">
        <f>IF(ISBLANK(K1412),_xlfn.XLOOKUP(U1412,'[1]AVG PRICE'!E:E,'[1]AVG PRICE'!D:D,""),[1]listings!K1412)</f>
        <v>112.05263157894737</v>
      </c>
      <c r="M1412" s="1">
        <v>2</v>
      </c>
      <c r="N1412" s="1">
        <v>730</v>
      </c>
      <c r="O1412" s="1">
        <v>9</v>
      </c>
      <c r="P1412" s="2">
        <f t="shared" si="44"/>
        <v>41011.26315789474</v>
      </c>
      <c r="Q1412" s="1">
        <v>5</v>
      </c>
      <c r="R1412" s="1">
        <f>IF(ISBLANK(S1412),_xlfn.XLOOKUP(V1412,'[1]AVG REVIEWS'!E:E,'[1]AVG REVIEWS'!D:D,""),[1]listings!S1412)</f>
        <v>0.12</v>
      </c>
      <c r="S1412" s="1">
        <v>0.12</v>
      </c>
      <c r="T1412" s="1">
        <f>IF(ISBLANK(Q1412),_xlfn.XLOOKUP(W1412,'[1]AVG SCORE'!F:F,'[1]AVG SCORE'!E:E,""),[1]listings!Q1412)</f>
        <v>5</v>
      </c>
      <c r="U1412" s="1" t="str">
        <f t="shared" si="45"/>
        <v>Au-HaidhausenPrivate room2</v>
      </c>
      <c r="V1412" s="1" t="str">
        <f>[1]listings!H1412&amp;[1]listings!I1412&amp;[1]listings!G1412</f>
        <v>Private room in rental unitPrivate roomAu-Haidhausen</v>
      </c>
      <c r="W1412" s="1" t="str">
        <f>[1]listings!G1412&amp;[1]listings!H1412&amp;[1]listings!I1412&amp;[1]listings!J1412</f>
        <v>Au-HaidhausenPrivate room in rental unitPrivate room2</v>
      </c>
      <c r="X1412" s="38">
        <v>48.130519999999997</v>
      </c>
      <c r="Y1412" s="38">
        <v>11.49893</v>
      </c>
    </row>
    <row r="1413" spans="1:25" ht="16" x14ac:dyDescent="0.2">
      <c r="A1413" s="1">
        <v>31636457</v>
      </c>
      <c r="B1413" s="1" t="s">
        <v>2191</v>
      </c>
      <c r="C1413" s="1">
        <v>60742631</v>
      </c>
      <c r="D1413" s="1" t="s">
        <v>1648</v>
      </c>
      <c r="E1413" s="3">
        <v>42428</v>
      </c>
      <c r="F1413" s="1">
        <v>1</v>
      </c>
      <c r="G1413" s="1" t="s">
        <v>56</v>
      </c>
      <c r="H1413" s="1" t="s">
        <v>32</v>
      </c>
      <c r="I1413" s="1" t="s">
        <v>33</v>
      </c>
      <c r="J1413" s="1">
        <v>2</v>
      </c>
      <c r="L1413" s="2">
        <f>IF(ISBLANK(K1413),_xlfn.XLOOKUP(U1413,'[1]AVG PRICE'!E:E,'[1]AVG PRICE'!D:D,""),[1]listings!K1413)</f>
        <v>124.16049382716049</v>
      </c>
      <c r="M1413" s="1">
        <v>14</v>
      </c>
      <c r="N1413" s="1">
        <v>1125</v>
      </c>
      <c r="O1413" s="1">
        <v>2</v>
      </c>
      <c r="P1413" s="2">
        <f t="shared" si="44"/>
        <v>70709.401234567908</v>
      </c>
      <c r="Q1413" s="1">
        <v>4</v>
      </c>
      <c r="R1413" s="1">
        <f>IF(ISBLANK(S1413),_xlfn.XLOOKUP(V1413,'[1]AVG REVIEWS'!E:E,'[1]AVG REVIEWS'!D:D,""),[1]listings!S1413)</f>
        <v>0.06</v>
      </c>
      <c r="S1413" s="1">
        <v>0.06</v>
      </c>
      <c r="T1413" s="1">
        <f>IF(ISBLANK(Q1413),_xlfn.XLOOKUP(W1413,'[1]AVG SCORE'!F:F,'[1]AVG SCORE'!E:E,""),[1]listings!Q1413)</f>
        <v>4</v>
      </c>
      <c r="U1413" s="1" t="str">
        <f t="shared" si="45"/>
        <v>Neuhausen-NymphenburgEntire home/apt2</v>
      </c>
      <c r="V1413" s="1" t="str">
        <f>[1]listings!H1413&amp;[1]listings!I1413&amp;[1]listings!G1413</f>
        <v>Entire rental unitEntire home/aptNeuhausen-Nymphenburg</v>
      </c>
      <c r="W1413" s="1" t="str">
        <f>[1]listings!G1413&amp;[1]listings!H1413&amp;[1]listings!I1413&amp;[1]listings!J1413</f>
        <v>Neuhausen-NymphenburgEntire rental unitEntire home/apt2</v>
      </c>
      <c r="X1413" s="38">
        <v>48.170540000000003</v>
      </c>
      <c r="Y1413" s="38">
        <v>11.642910000000001</v>
      </c>
    </row>
    <row r="1414" spans="1:25" ht="16" x14ac:dyDescent="0.2">
      <c r="A1414" s="1">
        <v>31658503</v>
      </c>
      <c r="B1414" s="1" t="s">
        <v>2192</v>
      </c>
      <c r="C1414" s="1">
        <v>237365565</v>
      </c>
      <c r="D1414" s="1" t="s">
        <v>307</v>
      </c>
      <c r="E1414" s="3">
        <v>43483</v>
      </c>
      <c r="F1414" s="1">
        <v>2</v>
      </c>
      <c r="G1414" s="1" t="s">
        <v>59</v>
      </c>
      <c r="H1414" s="1" t="s">
        <v>51</v>
      </c>
      <c r="I1414" s="1" t="s">
        <v>47</v>
      </c>
      <c r="J1414" s="1">
        <v>1</v>
      </c>
      <c r="L1414" s="2">
        <f>IF(ISBLANK(K1414),_xlfn.XLOOKUP(U1414,'[1]AVG PRICE'!E:E,'[1]AVG PRICE'!D:D,""),[1]listings!K1414)</f>
        <v>110.2</v>
      </c>
      <c r="M1414" s="1">
        <v>2</v>
      </c>
      <c r="N1414" s="1">
        <v>730</v>
      </c>
      <c r="O1414" s="1">
        <v>29</v>
      </c>
      <c r="P1414" s="2">
        <f t="shared" si="44"/>
        <v>40333.200000000004</v>
      </c>
      <c r="Q1414" s="1">
        <v>4.6900000000000004</v>
      </c>
      <c r="R1414" s="1">
        <f>IF(ISBLANK(S1414),_xlfn.XLOOKUP(V1414,'[1]AVG REVIEWS'!E:E,'[1]AVG REVIEWS'!D:D,""),[1]listings!S1414)</f>
        <v>0.39</v>
      </c>
      <c r="S1414" s="1">
        <v>0.39</v>
      </c>
      <c r="T1414" s="1">
        <f>IF(ISBLANK(Q1414),_xlfn.XLOOKUP(W1414,'[1]AVG SCORE'!F:F,'[1]AVG SCORE'!E:E,""),[1]listings!Q1414)</f>
        <v>4.6900000000000004</v>
      </c>
      <c r="U1414" s="1" t="str">
        <f t="shared" si="45"/>
        <v>Schwanthalerh√∂hePrivate room1</v>
      </c>
      <c r="V1414" s="1" t="str">
        <f>[1]listings!H1414&amp;[1]listings!I1414&amp;[1]listings!G1414</f>
        <v>Private room in rental unitPrivate roomSchwanthalerh√∂he</v>
      </c>
      <c r="W1414" s="1" t="str">
        <f>[1]listings!G1414&amp;[1]listings!H1414&amp;[1]listings!I1414&amp;[1]listings!J1414</f>
        <v>Schwanthalerh√∂hePrivate room in rental unitPrivate room1</v>
      </c>
      <c r="X1414" s="38">
        <v>48.1376810405079</v>
      </c>
      <c r="Y1414" s="38">
        <v>11.423396421710899</v>
      </c>
    </row>
    <row r="1415" spans="1:25" ht="16" x14ac:dyDescent="0.2">
      <c r="A1415" s="1">
        <v>31705064</v>
      </c>
      <c r="B1415" s="1" t="s">
        <v>2193</v>
      </c>
      <c r="C1415" s="1">
        <v>237652502</v>
      </c>
      <c r="D1415" s="1" t="s">
        <v>2194</v>
      </c>
      <c r="E1415" s="3">
        <v>43484</v>
      </c>
      <c r="F1415" s="1">
        <v>8</v>
      </c>
      <c r="G1415" s="1" t="s">
        <v>71</v>
      </c>
      <c r="H1415" s="1" t="s">
        <v>1021</v>
      </c>
      <c r="I1415" s="1" t="s">
        <v>33</v>
      </c>
      <c r="J1415" s="1">
        <v>5</v>
      </c>
      <c r="K1415" s="2">
        <v>156</v>
      </c>
      <c r="L1415" s="2">
        <f>IF(ISBLANK(K1415),_xlfn.XLOOKUP(U1415,'[1]AVG PRICE'!E:E,'[1]AVG PRICE'!D:D,""),[1]listings!K1415)</f>
        <v>156</v>
      </c>
      <c r="M1415" s="1">
        <v>1.2</v>
      </c>
      <c r="N1415" s="1">
        <v>1125</v>
      </c>
      <c r="O1415" s="1">
        <v>88</v>
      </c>
      <c r="P1415" s="2">
        <f t="shared" si="44"/>
        <v>87843.6</v>
      </c>
      <c r="Q1415" s="1">
        <v>4.6500000000000004</v>
      </c>
      <c r="R1415" s="1">
        <f>IF(ISBLANK(S1415),_xlfn.XLOOKUP(V1415,'[1]AVG REVIEWS'!E:E,'[1]AVG REVIEWS'!D:D,""),[1]listings!S1415)</f>
        <v>1.44</v>
      </c>
      <c r="S1415" s="1">
        <v>1.44</v>
      </c>
      <c r="T1415" s="1">
        <f>IF(ISBLANK(Q1415),_xlfn.XLOOKUP(W1415,'[1]AVG SCORE'!F:F,'[1]AVG SCORE'!E:E,""),[1]listings!Q1415)</f>
        <v>4.6500000000000004</v>
      </c>
      <c r="U1415" s="1" t="str">
        <f t="shared" si="45"/>
        <v>Ludwigsvorstadt-IsarvorstadtEntire home/apt5</v>
      </c>
      <c r="V1415" s="1" t="str">
        <f>[1]listings!H1415&amp;[1]listings!I1415&amp;[1]listings!G1415</f>
        <v>Entire serviced apartmentEntire home/aptLudwigsvorstadt-Isarvorstadt</v>
      </c>
      <c r="W1415" s="1" t="str">
        <f>[1]listings!G1415&amp;[1]listings!H1415&amp;[1]listings!I1415&amp;[1]listings!J1415</f>
        <v>Ludwigsvorstadt-IsarvorstadtEntire serviced apartmentEntire home/apt5</v>
      </c>
      <c r="X1415" s="38">
        <v>48.155610000000003</v>
      </c>
      <c r="Y1415" s="38">
        <v>11.56878</v>
      </c>
    </row>
    <row r="1416" spans="1:25" ht="16" x14ac:dyDescent="0.2">
      <c r="A1416" s="1">
        <v>31705373</v>
      </c>
      <c r="B1416" s="1" t="s">
        <v>2195</v>
      </c>
      <c r="C1416" s="1">
        <v>237652502</v>
      </c>
      <c r="D1416" s="1" t="s">
        <v>2194</v>
      </c>
      <c r="E1416" s="3">
        <v>43484</v>
      </c>
      <c r="F1416" s="1">
        <v>8</v>
      </c>
      <c r="G1416" s="1" t="s">
        <v>71</v>
      </c>
      <c r="H1416" s="1" t="s">
        <v>1021</v>
      </c>
      <c r="I1416" s="1" t="s">
        <v>33</v>
      </c>
      <c r="J1416" s="1">
        <v>6</v>
      </c>
      <c r="K1416" s="2">
        <v>400</v>
      </c>
      <c r="L1416" s="2">
        <f>IF(ISBLANK(K1416),_xlfn.XLOOKUP(U1416,'[1]AVG PRICE'!E:E,'[1]AVG PRICE'!D:D,""),[1]listings!K1416)</f>
        <v>400</v>
      </c>
      <c r="M1416" s="1">
        <v>3</v>
      </c>
      <c r="N1416" s="1">
        <v>1125</v>
      </c>
      <c r="O1416" s="1">
        <v>38</v>
      </c>
      <c r="P1416" s="2">
        <f t="shared" si="44"/>
        <v>225600</v>
      </c>
      <c r="Q1416" s="1">
        <v>4.3899999999999997</v>
      </c>
      <c r="R1416" s="1">
        <f>IF(ISBLANK(S1416),_xlfn.XLOOKUP(V1416,'[1]AVG REVIEWS'!E:E,'[1]AVG REVIEWS'!D:D,""),[1]listings!S1416)</f>
        <v>0.66</v>
      </c>
      <c r="S1416" s="1">
        <v>0.66</v>
      </c>
      <c r="T1416" s="1">
        <f>IF(ISBLANK(Q1416),_xlfn.XLOOKUP(W1416,'[1]AVG SCORE'!F:F,'[1]AVG SCORE'!E:E,""),[1]listings!Q1416)</f>
        <v>4.3899999999999997</v>
      </c>
      <c r="U1416" s="1" t="str">
        <f t="shared" si="45"/>
        <v>Ludwigsvorstadt-IsarvorstadtEntire home/apt6</v>
      </c>
      <c r="V1416" s="1" t="str">
        <f>[1]listings!H1416&amp;[1]listings!I1416&amp;[1]listings!G1416</f>
        <v>Entire serviced apartmentEntire home/aptLudwigsvorstadt-Isarvorstadt</v>
      </c>
      <c r="W1416" s="1" t="str">
        <f>[1]listings!G1416&amp;[1]listings!H1416&amp;[1]listings!I1416&amp;[1]listings!J1416</f>
        <v>Ludwigsvorstadt-IsarvorstadtEntire serviced apartmentEntire home/apt6</v>
      </c>
      <c r="X1416" s="38">
        <v>48.164639999999999</v>
      </c>
      <c r="Y1416" s="38">
        <v>11.486750000000001</v>
      </c>
    </row>
    <row r="1417" spans="1:25" ht="16" x14ac:dyDescent="0.2">
      <c r="A1417" s="1">
        <v>31715830</v>
      </c>
      <c r="B1417" s="1" t="s">
        <v>2196</v>
      </c>
      <c r="C1417" s="1">
        <v>135490636</v>
      </c>
      <c r="D1417" s="1" t="s">
        <v>1782</v>
      </c>
      <c r="E1417" s="3">
        <v>42903</v>
      </c>
      <c r="F1417" s="1">
        <v>1</v>
      </c>
      <c r="G1417" s="1" t="s">
        <v>93</v>
      </c>
      <c r="H1417" s="1" t="s">
        <v>32</v>
      </c>
      <c r="I1417" s="1" t="s">
        <v>33</v>
      </c>
      <c r="J1417" s="1">
        <v>2</v>
      </c>
      <c r="L1417" s="2">
        <f>IF(ISBLANK(K1417),_xlfn.XLOOKUP(U1417,'[1]AVG PRICE'!E:E,'[1]AVG PRICE'!D:D,""),[1]listings!K1417)</f>
        <v>100.66071428571429</v>
      </c>
      <c r="M1417" s="1">
        <v>2</v>
      </c>
      <c r="N1417" s="1">
        <v>1125</v>
      </c>
      <c r="O1417" s="1">
        <v>17</v>
      </c>
      <c r="P1417" s="2">
        <f t="shared" si="44"/>
        <v>56722.3125</v>
      </c>
      <c r="Q1417" s="1">
        <v>4.82</v>
      </c>
      <c r="R1417" s="1">
        <f>IF(ISBLANK(S1417),_xlfn.XLOOKUP(V1417,'[1]AVG REVIEWS'!E:E,'[1]AVG REVIEWS'!D:D,""),[1]listings!S1417)</f>
        <v>0.23</v>
      </c>
      <c r="S1417" s="1">
        <v>0.23</v>
      </c>
      <c r="T1417" s="1">
        <f>IF(ISBLANK(Q1417),_xlfn.XLOOKUP(W1417,'[1]AVG SCORE'!F:F,'[1]AVG SCORE'!E:E,""),[1]listings!Q1417)</f>
        <v>4.82</v>
      </c>
      <c r="U1417" s="1" t="str">
        <f t="shared" si="45"/>
        <v>Thalkirchen-Obersendling-Forstenried-F√ºrstenried-SollnEntire home/apt2</v>
      </c>
      <c r="V1417" s="1" t="str">
        <f>[1]listings!H1417&amp;[1]listings!I1417&amp;[1]listings!G1417</f>
        <v>Entire rental unitEntire home/aptThalkirchen-Obersendling-Forstenried-F√ºrstenried-Solln</v>
      </c>
      <c r="W1417" s="1" t="str">
        <f>[1]listings!G1417&amp;[1]listings!H1417&amp;[1]listings!I1417&amp;[1]listings!J1417</f>
        <v>Thalkirchen-Obersendling-Forstenried-F√ºrstenried-SollnEntire rental unitEntire home/apt2</v>
      </c>
      <c r="X1417" s="38">
        <v>48.12632</v>
      </c>
      <c r="Y1417" s="38">
        <v>11.59857</v>
      </c>
    </row>
    <row r="1418" spans="1:25" ht="16" x14ac:dyDescent="0.2">
      <c r="A1418" s="1">
        <v>31727466</v>
      </c>
      <c r="B1418" s="1" t="s">
        <v>2197</v>
      </c>
      <c r="C1418" s="1">
        <v>25320203</v>
      </c>
      <c r="D1418" s="1" t="s">
        <v>2198</v>
      </c>
      <c r="E1418" s="3">
        <v>42001</v>
      </c>
      <c r="F1418" s="1">
        <v>2</v>
      </c>
      <c r="G1418" s="1" t="s">
        <v>36</v>
      </c>
      <c r="H1418" s="1" t="s">
        <v>46</v>
      </c>
      <c r="I1418" s="1" t="s">
        <v>47</v>
      </c>
      <c r="J1418" s="1">
        <v>2</v>
      </c>
      <c r="K1418" s="2">
        <v>72</v>
      </c>
      <c r="L1418" s="2">
        <f>IF(ISBLANK(K1418),_xlfn.XLOOKUP(U1418,'[1]AVG PRICE'!E:E,'[1]AVG PRICE'!D:D,""),[1]listings!K1418)</f>
        <v>72</v>
      </c>
      <c r="M1418" s="1">
        <v>2</v>
      </c>
      <c r="N1418" s="1">
        <v>1125</v>
      </c>
      <c r="O1418" s="1">
        <v>57</v>
      </c>
      <c r="P1418" s="2">
        <f t="shared" si="44"/>
        <v>40572</v>
      </c>
      <c r="Q1418" s="1">
        <v>4.75</v>
      </c>
      <c r="R1418" s="1">
        <f>IF(ISBLANK(S1418),_xlfn.XLOOKUP(V1418,'[1]AVG REVIEWS'!E:E,'[1]AVG REVIEWS'!D:D,""),[1]listings!S1418)</f>
        <v>0.77</v>
      </c>
      <c r="S1418" s="1">
        <v>0.77</v>
      </c>
      <c r="T1418" s="1">
        <f>IF(ISBLANK(Q1418),_xlfn.XLOOKUP(W1418,'[1]AVG SCORE'!F:F,'[1]AVG SCORE'!E:E,""),[1]listings!Q1418)</f>
        <v>4.75</v>
      </c>
      <c r="U1418" s="1" t="str">
        <f t="shared" si="45"/>
        <v>Berg am LaimPrivate room2</v>
      </c>
      <c r="V1418" s="1" t="str">
        <f>[1]listings!H1418&amp;[1]listings!I1418&amp;[1]listings!G1418</f>
        <v>Private room in homePrivate roomBerg am Laim</v>
      </c>
      <c r="W1418" s="1" t="str">
        <f>[1]listings!G1418&amp;[1]listings!H1418&amp;[1]listings!I1418&amp;[1]listings!J1418</f>
        <v>Berg am LaimPrivate room in homePrivate room2</v>
      </c>
      <c r="X1418" s="38">
        <v>48.145229999999998</v>
      </c>
      <c r="Y1418" s="38">
        <v>11.477119999999999</v>
      </c>
    </row>
    <row r="1419" spans="1:25" ht="16" x14ac:dyDescent="0.2">
      <c r="A1419" s="1">
        <v>31801484</v>
      </c>
      <c r="B1419" s="1" t="s">
        <v>2199</v>
      </c>
      <c r="C1419" s="1">
        <v>130326466</v>
      </c>
      <c r="D1419" s="1" t="s">
        <v>2103</v>
      </c>
      <c r="E1419" s="3">
        <v>42869</v>
      </c>
      <c r="F1419" s="1">
        <v>1</v>
      </c>
      <c r="G1419" s="1" t="s">
        <v>59</v>
      </c>
      <c r="H1419" s="1" t="s">
        <v>32</v>
      </c>
      <c r="I1419" s="1" t="s">
        <v>33</v>
      </c>
      <c r="J1419" s="1">
        <v>2</v>
      </c>
      <c r="L1419" s="2">
        <f>IF(ISBLANK(K1419),_xlfn.XLOOKUP(U1419,'[1]AVG PRICE'!E:E,'[1]AVG PRICE'!D:D,""),[1]listings!K1419)</f>
        <v>224.19512195121951</v>
      </c>
      <c r="M1419" s="1">
        <v>3</v>
      </c>
      <c r="N1419" s="1">
        <v>730</v>
      </c>
      <c r="O1419" s="1">
        <v>1</v>
      </c>
      <c r="P1419" s="2">
        <f t="shared" si="44"/>
        <v>82167.512195121948</v>
      </c>
      <c r="Q1419" s="1">
        <v>5</v>
      </c>
      <c r="R1419" s="1">
        <f>IF(ISBLANK(S1419),_xlfn.XLOOKUP(V1419,'[1]AVG REVIEWS'!E:E,'[1]AVG REVIEWS'!D:D,""),[1]listings!S1419)</f>
        <v>0.01</v>
      </c>
      <c r="S1419" s="1">
        <v>0.01</v>
      </c>
      <c r="T1419" s="1">
        <f>IF(ISBLANK(Q1419),_xlfn.XLOOKUP(W1419,'[1]AVG SCORE'!F:F,'[1]AVG SCORE'!E:E,""),[1]listings!Q1419)</f>
        <v>5</v>
      </c>
      <c r="U1419" s="1" t="str">
        <f t="shared" si="45"/>
        <v>Schwanthalerh√∂heEntire home/apt2</v>
      </c>
      <c r="V1419" s="1" t="str">
        <f>[1]listings!H1419&amp;[1]listings!I1419&amp;[1]listings!G1419</f>
        <v>Entire rental unitEntire home/aptSchwanthalerh√∂he</v>
      </c>
      <c r="W1419" s="1" t="str">
        <f>[1]listings!G1419&amp;[1]listings!H1419&amp;[1]listings!I1419&amp;[1]listings!J1419</f>
        <v>Schwanthalerh√∂heEntire rental unitEntire home/apt2</v>
      </c>
      <c r="X1419" s="38">
        <v>48.129629999999999</v>
      </c>
      <c r="Y1419" s="38">
        <v>11.55902</v>
      </c>
    </row>
    <row r="1420" spans="1:25" ht="16" x14ac:dyDescent="0.2">
      <c r="A1420" s="1">
        <v>31830585</v>
      </c>
      <c r="B1420" s="1" t="s">
        <v>2200</v>
      </c>
      <c r="C1420" s="1">
        <v>63754345</v>
      </c>
      <c r="D1420" s="1" t="s">
        <v>317</v>
      </c>
      <c r="E1420" s="3">
        <v>42449</v>
      </c>
      <c r="F1420" s="1">
        <v>1</v>
      </c>
      <c r="G1420" s="1" t="s">
        <v>113</v>
      </c>
      <c r="H1420" s="1" t="s">
        <v>166</v>
      </c>
      <c r="I1420" s="1" t="s">
        <v>47</v>
      </c>
      <c r="J1420" s="1">
        <v>1</v>
      </c>
      <c r="L1420" s="2">
        <f>IF(ISBLANK(K1420),_xlfn.XLOOKUP(U1420,'[1]AVG PRICE'!E:E,'[1]AVG PRICE'!D:D,""),[1]listings!K1420)</f>
        <v>91.615384615384613</v>
      </c>
      <c r="M1420" s="1">
        <v>1</v>
      </c>
      <c r="N1420" s="1">
        <v>5</v>
      </c>
      <c r="O1420" s="1">
        <v>4</v>
      </c>
      <c r="P1420" s="2">
        <f t="shared" si="44"/>
        <v>274.84615384615381</v>
      </c>
      <c r="Q1420" s="1">
        <v>5</v>
      </c>
      <c r="R1420" s="1">
        <f>IF(ISBLANK(S1420),_xlfn.XLOOKUP(V1420,'[1]AVG REVIEWS'!E:E,'[1]AVG REVIEWS'!D:D,""),[1]listings!S1420)</f>
        <v>0.54</v>
      </c>
      <c r="S1420" s="1">
        <v>0.54</v>
      </c>
      <c r="T1420" s="1">
        <f>IF(ISBLANK(Q1420),_xlfn.XLOOKUP(W1420,'[1]AVG SCORE'!F:F,'[1]AVG SCORE'!E:E,""),[1]listings!Q1420)</f>
        <v>5</v>
      </c>
      <c r="U1420" s="1" t="str">
        <f t="shared" si="45"/>
        <v>Tudering-RiemPrivate room1</v>
      </c>
      <c r="V1420" s="1" t="str">
        <f>[1]listings!H1420&amp;[1]listings!I1420&amp;[1]listings!G1420</f>
        <v>Private room in townhousePrivate roomTudering-Riem</v>
      </c>
      <c r="W1420" s="1" t="str">
        <f>[1]listings!G1420&amp;[1]listings!H1420&amp;[1]listings!I1420&amp;[1]listings!J1420</f>
        <v>Tudering-RiemPrivate room in townhousePrivate room1</v>
      </c>
      <c r="X1420" s="38">
        <v>48.146500000000003</v>
      </c>
      <c r="Y1420" s="38">
        <v>11.543850000000001</v>
      </c>
    </row>
    <row r="1421" spans="1:25" ht="16" x14ac:dyDescent="0.2">
      <c r="A1421" s="1">
        <v>31915615</v>
      </c>
      <c r="B1421" s="1" t="s">
        <v>2201</v>
      </c>
      <c r="C1421" s="1">
        <v>72260519</v>
      </c>
      <c r="D1421" s="1" t="s">
        <v>1050</v>
      </c>
      <c r="E1421" s="3">
        <v>42506</v>
      </c>
      <c r="F1421" s="1">
        <v>2</v>
      </c>
      <c r="G1421" s="1" t="s">
        <v>39</v>
      </c>
      <c r="H1421" s="1" t="s">
        <v>51</v>
      </c>
      <c r="I1421" s="1" t="s">
        <v>47</v>
      </c>
      <c r="J1421" s="1">
        <v>1</v>
      </c>
      <c r="L1421" s="2">
        <f>IF(ISBLANK(K1421),_xlfn.XLOOKUP(U1421,'[1]AVG PRICE'!E:E,'[1]AVG PRICE'!D:D,""),[1]listings!K1421)</f>
        <v>119.0625</v>
      </c>
      <c r="M1421" s="1">
        <v>3</v>
      </c>
      <c r="N1421" s="1">
        <v>30</v>
      </c>
      <c r="O1421" s="1">
        <v>0</v>
      </c>
      <c r="P1421" s="2">
        <f t="shared" si="44"/>
        <v>1964.53125</v>
      </c>
      <c r="R1421" s="1">
        <f>IF(ISBLANK(S1421),_xlfn.XLOOKUP(V1421,'[1]AVG REVIEWS'!E:E,'[1]AVG REVIEWS'!D:D,""),[1]listings!S1421)</f>
        <v>0.9393975903614461</v>
      </c>
      <c r="T1421" s="1">
        <f>IF(ISBLANK(Q1421),_xlfn.XLOOKUP(W1421,'[1]AVG SCORE'!F:F,'[1]AVG SCORE'!E:E,""),[1]listings!Q1421)</f>
        <v>4.818888888888889</v>
      </c>
      <c r="U1421" s="1" t="str">
        <f t="shared" si="45"/>
        <v>MaxvorstadtPrivate room1</v>
      </c>
      <c r="V1421" s="1" t="str">
        <f>[1]listings!H1421&amp;[1]listings!I1421&amp;[1]listings!G1421</f>
        <v>Private room in rental unitPrivate roomMaxvorstadt</v>
      </c>
      <c r="W1421" s="1" t="str">
        <f>[1]listings!G1421&amp;[1]listings!H1421&amp;[1]listings!I1421&amp;[1]listings!J1421</f>
        <v>MaxvorstadtPrivate room in rental unitPrivate room1</v>
      </c>
      <c r="X1421" s="38">
        <v>48.162570000000002</v>
      </c>
      <c r="Y1421" s="38">
        <v>11.589499999999999</v>
      </c>
    </row>
    <row r="1422" spans="1:25" ht="16" x14ac:dyDescent="0.2">
      <c r="A1422" s="1">
        <v>31938634</v>
      </c>
      <c r="B1422" s="1" t="s">
        <v>2202</v>
      </c>
      <c r="C1422" s="1">
        <v>238680056</v>
      </c>
      <c r="D1422" s="1" t="s">
        <v>377</v>
      </c>
      <c r="E1422" s="3">
        <v>43489</v>
      </c>
      <c r="F1422" s="1">
        <v>2</v>
      </c>
      <c r="G1422" s="1" t="s">
        <v>59</v>
      </c>
      <c r="H1422" s="1" t="s">
        <v>1157</v>
      </c>
      <c r="I1422" s="1" t="s">
        <v>47</v>
      </c>
      <c r="J1422" s="1">
        <v>2</v>
      </c>
      <c r="L1422" s="2">
        <f>IF(ISBLANK(K1422),_xlfn.XLOOKUP(U1422,'[1]AVG PRICE'!E:E,'[1]AVG PRICE'!D:D,""),[1]listings!K1422)</f>
        <v>137.19999999999999</v>
      </c>
      <c r="M1422" s="1">
        <v>5</v>
      </c>
      <c r="N1422" s="1">
        <v>30</v>
      </c>
      <c r="O1422" s="1">
        <v>0</v>
      </c>
      <c r="P1422" s="2">
        <f t="shared" si="44"/>
        <v>2401</v>
      </c>
      <c r="R1422" s="1" t="str">
        <f>IF(ISBLANK(S1422),_xlfn.XLOOKUP(V1422,'[1]AVG REVIEWS'!E:E,'[1]AVG REVIEWS'!D:D,""),[1]listings!S1422)</f>
        <v/>
      </c>
      <c r="T1422" s="1">
        <f>IF(ISBLANK(Q1422),_xlfn.XLOOKUP(W1422,'[1]AVG SCORE'!F:F,'[1]AVG SCORE'!E:E,""),[1]listings!Q1422)</f>
        <v>0</v>
      </c>
      <c r="U1422" s="1" t="str">
        <f t="shared" si="45"/>
        <v>Schwanthalerh√∂hePrivate room2</v>
      </c>
      <c r="V1422" s="1" t="str">
        <f>[1]listings!H1422&amp;[1]listings!I1422&amp;[1]listings!G1422</f>
        <v>Room in boutique hotelPrivate roomSchwanthalerh√∂he</v>
      </c>
      <c r="W1422" s="1" t="str">
        <f>[1]listings!G1422&amp;[1]listings!H1422&amp;[1]listings!I1422&amp;[1]listings!J1422</f>
        <v>Schwanthalerh√∂heRoom in boutique hotelPrivate room2</v>
      </c>
      <c r="X1422" s="38">
        <v>48.094589999999997</v>
      </c>
      <c r="Y1422" s="38">
        <v>11.49329</v>
      </c>
    </row>
    <row r="1423" spans="1:25" ht="16" x14ac:dyDescent="0.2">
      <c r="A1423" s="1">
        <v>31990329</v>
      </c>
      <c r="B1423" s="1" t="s">
        <v>2203</v>
      </c>
      <c r="C1423" s="1">
        <v>239589517</v>
      </c>
      <c r="D1423" s="1" t="s">
        <v>734</v>
      </c>
      <c r="E1423" s="3">
        <v>43493</v>
      </c>
      <c r="F1423" s="1">
        <v>1</v>
      </c>
      <c r="G1423" s="1" t="s">
        <v>364</v>
      </c>
      <c r="H1423" s="1" t="s">
        <v>46</v>
      </c>
      <c r="I1423" s="1" t="s">
        <v>47</v>
      </c>
      <c r="J1423" s="1">
        <v>2</v>
      </c>
      <c r="K1423" s="2">
        <v>64</v>
      </c>
      <c r="L1423" s="2">
        <f>IF(ISBLANK(K1423),_xlfn.XLOOKUP(U1423,'[1]AVG PRICE'!E:E,'[1]AVG PRICE'!D:D,""),[1]listings!K1423)</f>
        <v>64</v>
      </c>
      <c r="M1423" s="1">
        <v>1</v>
      </c>
      <c r="N1423" s="1">
        <v>112</v>
      </c>
      <c r="O1423" s="1">
        <v>5</v>
      </c>
      <c r="P1423" s="2">
        <f t="shared" si="44"/>
        <v>3616</v>
      </c>
      <c r="Q1423" s="1">
        <v>5</v>
      </c>
      <c r="R1423" s="1">
        <f>IF(ISBLANK(S1423),_xlfn.XLOOKUP(V1423,'[1]AVG REVIEWS'!E:E,'[1]AVG REVIEWS'!D:D,""),[1]listings!S1423)</f>
        <v>7.0000000000000007E-2</v>
      </c>
      <c r="S1423" s="1">
        <v>7.0000000000000007E-2</v>
      </c>
      <c r="T1423" s="1">
        <f>IF(ISBLANK(Q1423),_xlfn.XLOOKUP(W1423,'[1]AVG SCORE'!F:F,'[1]AVG SCORE'!E:E,""),[1]listings!Q1423)</f>
        <v>5</v>
      </c>
      <c r="U1423" s="1" t="str">
        <f t="shared" si="45"/>
        <v>Allach-UntermenzingPrivate room2</v>
      </c>
      <c r="V1423" s="1" t="str">
        <f>[1]listings!H1423&amp;[1]listings!I1423&amp;[1]listings!G1423</f>
        <v>Private room in homePrivate roomAllach-Untermenzing</v>
      </c>
      <c r="W1423" s="1" t="str">
        <f>[1]listings!G1423&amp;[1]listings!H1423&amp;[1]listings!I1423&amp;[1]listings!J1423</f>
        <v>Allach-UntermenzingPrivate room in homePrivate room2</v>
      </c>
      <c r="X1423" s="38">
        <v>48.122100000000003</v>
      </c>
      <c r="Y1423" s="38">
        <v>11.599</v>
      </c>
    </row>
    <row r="1424" spans="1:25" ht="16" x14ac:dyDescent="0.2">
      <c r="A1424" s="1">
        <v>32014425</v>
      </c>
      <c r="B1424" s="1" t="s">
        <v>2204</v>
      </c>
      <c r="C1424" s="1">
        <v>20386232</v>
      </c>
      <c r="D1424" s="1" t="s">
        <v>2205</v>
      </c>
      <c r="E1424" s="3">
        <v>41873</v>
      </c>
      <c r="F1424" s="1">
        <v>4</v>
      </c>
      <c r="G1424" s="1" t="s">
        <v>45</v>
      </c>
      <c r="H1424" s="1" t="s">
        <v>51</v>
      </c>
      <c r="I1424" s="1" t="s">
        <v>47</v>
      </c>
      <c r="J1424" s="1">
        <v>1</v>
      </c>
      <c r="L1424" s="2">
        <f>IF(ISBLANK(K1424),_xlfn.XLOOKUP(U1424,'[1]AVG PRICE'!E:E,'[1]AVG PRICE'!D:D,""),[1]listings!K1424)</f>
        <v>105.92307692307692</v>
      </c>
      <c r="M1424" s="1">
        <v>30</v>
      </c>
      <c r="N1424" s="1">
        <v>1125</v>
      </c>
      <c r="O1424" s="1">
        <v>29</v>
      </c>
      <c r="P1424" s="2">
        <f t="shared" si="44"/>
        <v>61170.576923076922</v>
      </c>
      <c r="Q1424" s="1">
        <v>4.55</v>
      </c>
      <c r="R1424" s="1">
        <f>IF(ISBLANK(S1424),_xlfn.XLOOKUP(V1424,'[1]AVG REVIEWS'!E:E,'[1]AVG REVIEWS'!D:D,""),[1]listings!S1424)</f>
        <v>0.39</v>
      </c>
      <c r="S1424" s="1">
        <v>0.39</v>
      </c>
      <c r="T1424" s="1">
        <f>IF(ISBLANK(Q1424),_xlfn.XLOOKUP(W1424,'[1]AVG SCORE'!F:F,'[1]AVG SCORE'!E:E,""),[1]listings!Q1424)</f>
        <v>4.55</v>
      </c>
      <c r="U1424" s="1" t="str">
        <f t="shared" si="45"/>
        <v>Sendling-WestparkPrivate room1</v>
      </c>
      <c r="V1424" s="1" t="str">
        <f>[1]listings!H1424&amp;[1]listings!I1424&amp;[1]listings!G1424</f>
        <v>Private room in rental unitPrivate roomSendling-Westpark</v>
      </c>
      <c r="W1424" s="1" t="str">
        <f>[1]listings!G1424&amp;[1]listings!H1424&amp;[1]listings!I1424&amp;[1]listings!J1424</f>
        <v>Sendling-WestparkPrivate room in rental unitPrivate room1</v>
      </c>
      <c r="X1424" s="38">
        <v>48.106659999999998</v>
      </c>
      <c r="Y1424" s="38">
        <v>11.54288</v>
      </c>
    </row>
    <row r="1425" spans="1:25" ht="16" x14ac:dyDescent="0.2">
      <c r="A1425" s="1">
        <v>32026498</v>
      </c>
      <c r="B1425" s="1" t="s">
        <v>2206</v>
      </c>
      <c r="C1425" s="1">
        <v>67416502</v>
      </c>
      <c r="D1425" s="1" t="s">
        <v>222</v>
      </c>
      <c r="E1425" s="3">
        <v>42476</v>
      </c>
      <c r="F1425" s="1">
        <v>1</v>
      </c>
      <c r="G1425" s="1" t="s">
        <v>71</v>
      </c>
      <c r="H1425" s="1" t="s">
        <v>32</v>
      </c>
      <c r="I1425" s="1" t="s">
        <v>33</v>
      </c>
      <c r="J1425" s="1">
        <v>2</v>
      </c>
      <c r="L1425" s="2">
        <f>IF(ISBLANK(K1425),_xlfn.XLOOKUP(U1425,'[1]AVG PRICE'!E:E,'[1]AVG PRICE'!D:D,""),[1]listings!K1425)</f>
        <v>150.01249999999999</v>
      </c>
      <c r="M1425" s="1">
        <v>6</v>
      </c>
      <c r="N1425" s="1">
        <v>30</v>
      </c>
      <c r="O1425" s="1">
        <v>7</v>
      </c>
      <c r="P1425" s="2">
        <f t="shared" si="44"/>
        <v>2700.2249999999999</v>
      </c>
      <c r="Q1425" s="1">
        <v>5</v>
      </c>
      <c r="R1425" s="1">
        <f>IF(ISBLANK(S1425),_xlfn.XLOOKUP(V1425,'[1]AVG REVIEWS'!E:E,'[1]AVG REVIEWS'!D:D,""),[1]listings!S1425)</f>
        <v>0.1</v>
      </c>
      <c r="S1425" s="1">
        <v>0.1</v>
      </c>
      <c r="T1425" s="1">
        <f>IF(ISBLANK(Q1425),_xlfn.XLOOKUP(W1425,'[1]AVG SCORE'!F:F,'[1]AVG SCORE'!E:E,""),[1]listings!Q1425)</f>
        <v>5</v>
      </c>
      <c r="U1425" s="1" t="str">
        <f t="shared" si="45"/>
        <v>Ludwigsvorstadt-IsarvorstadtEntire home/apt2</v>
      </c>
      <c r="V1425" s="1" t="str">
        <f>[1]listings!H1425&amp;[1]listings!I1425&amp;[1]listings!G1425</f>
        <v>Entire rental unitEntire home/aptLudwigsvorstadt-Isarvorstadt</v>
      </c>
      <c r="W1425" s="1" t="str">
        <f>[1]listings!G1425&amp;[1]listings!H1425&amp;[1]listings!I1425&amp;[1]listings!J1425</f>
        <v>Ludwigsvorstadt-IsarvorstadtEntire rental unitEntire home/apt2</v>
      </c>
      <c r="X1425" s="38">
        <v>48.143337249755902</v>
      </c>
      <c r="Y1425" s="38">
        <v>11.5586585998535</v>
      </c>
    </row>
    <row r="1426" spans="1:25" ht="16" x14ac:dyDescent="0.2">
      <c r="A1426" s="1">
        <v>32099931</v>
      </c>
      <c r="B1426" s="1" t="s">
        <v>2207</v>
      </c>
      <c r="C1426" s="1">
        <v>20259904</v>
      </c>
      <c r="D1426" s="1" t="s">
        <v>2208</v>
      </c>
      <c r="E1426" s="3">
        <v>41870</v>
      </c>
      <c r="F1426" s="1">
        <v>6</v>
      </c>
      <c r="G1426" s="1" t="s">
        <v>179</v>
      </c>
      <c r="H1426" s="1" t="s">
        <v>32</v>
      </c>
      <c r="I1426" s="1" t="s">
        <v>33</v>
      </c>
      <c r="J1426" s="1">
        <v>6</v>
      </c>
      <c r="L1426" s="2">
        <f>IF(ISBLANK(K1426),_xlfn.XLOOKUP(U1426,'[1]AVG PRICE'!E:E,'[1]AVG PRICE'!D:D,""),[1]listings!K1426)</f>
        <v>403.6875</v>
      </c>
      <c r="M1426" s="1">
        <v>4</v>
      </c>
      <c r="N1426" s="1">
        <v>1125</v>
      </c>
      <c r="O1426" s="1">
        <v>24</v>
      </c>
      <c r="P1426" s="2">
        <f t="shared" si="44"/>
        <v>227881.59375</v>
      </c>
      <c r="Q1426" s="1">
        <v>4.83</v>
      </c>
      <c r="R1426" s="1">
        <f>IF(ISBLANK(S1426),_xlfn.XLOOKUP(V1426,'[1]AVG REVIEWS'!E:E,'[1]AVG REVIEWS'!D:D,""),[1]listings!S1426)</f>
        <v>0.34</v>
      </c>
      <c r="S1426" s="1">
        <v>0.34</v>
      </c>
      <c r="T1426" s="1">
        <f>IF(ISBLANK(Q1426),_xlfn.XLOOKUP(W1426,'[1]AVG SCORE'!F:F,'[1]AVG SCORE'!E:E,""),[1]listings!Q1426)</f>
        <v>4.83</v>
      </c>
      <c r="U1426" s="1" t="str">
        <f t="shared" si="45"/>
        <v>Altstadt-LehelEntire home/apt6</v>
      </c>
      <c r="V1426" s="1" t="str">
        <f>[1]listings!H1426&amp;[1]listings!I1426&amp;[1]listings!G1426</f>
        <v>Entire rental unitEntire home/aptAltstadt-Lehel</v>
      </c>
      <c r="W1426" s="1" t="str">
        <f>[1]listings!G1426&amp;[1]listings!H1426&amp;[1]listings!I1426&amp;[1]listings!J1426</f>
        <v>Altstadt-LehelEntire rental unitEntire home/apt6</v>
      </c>
      <c r="X1426" s="38">
        <v>48.155149999999999</v>
      </c>
      <c r="Y1426" s="38">
        <v>11.565329999999999</v>
      </c>
    </row>
    <row r="1427" spans="1:25" ht="16" x14ac:dyDescent="0.2">
      <c r="A1427" s="1">
        <v>32152566</v>
      </c>
      <c r="B1427" s="1" t="s">
        <v>2209</v>
      </c>
      <c r="C1427" s="1">
        <v>83017536</v>
      </c>
      <c r="D1427" s="1" t="s">
        <v>2210</v>
      </c>
      <c r="E1427" s="3">
        <v>42562</v>
      </c>
      <c r="F1427" s="1">
        <v>1</v>
      </c>
      <c r="G1427" s="1" t="s">
        <v>56</v>
      </c>
      <c r="H1427" s="1" t="s">
        <v>32</v>
      </c>
      <c r="I1427" s="1" t="s">
        <v>33</v>
      </c>
      <c r="J1427" s="1">
        <v>8</v>
      </c>
      <c r="L1427" s="2">
        <f>IF(ISBLANK(K1427),_xlfn.XLOOKUP(U1427,'[1]AVG PRICE'!E:E,'[1]AVG PRICE'!D:D,""),[1]listings!K1427)</f>
        <v>92</v>
      </c>
      <c r="M1427" s="1">
        <v>1</v>
      </c>
      <c r="N1427" s="1">
        <v>1125</v>
      </c>
      <c r="O1427" s="1">
        <v>68</v>
      </c>
      <c r="P1427" s="2">
        <f t="shared" si="44"/>
        <v>51796</v>
      </c>
      <c r="Q1427" s="1">
        <v>4.87</v>
      </c>
      <c r="R1427" s="1">
        <f>IF(ISBLANK(S1427),_xlfn.XLOOKUP(V1427,'[1]AVG REVIEWS'!E:E,'[1]AVG REVIEWS'!D:D,""),[1]listings!S1427)</f>
        <v>0.94</v>
      </c>
      <c r="S1427" s="1">
        <v>0.94</v>
      </c>
      <c r="T1427" s="1">
        <f>IF(ISBLANK(Q1427),_xlfn.XLOOKUP(W1427,'[1]AVG SCORE'!F:F,'[1]AVG SCORE'!E:E,""),[1]listings!Q1427)</f>
        <v>4.87</v>
      </c>
      <c r="U1427" s="1" t="str">
        <f t="shared" si="45"/>
        <v>Neuhausen-NymphenburgEntire home/apt8</v>
      </c>
      <c r="V1427" s="1" t="str">
        <f>[1]listings!H1427&amp;[1]listings!I1427&amp;[1]listings!G1427</f>
        <v>Entire rental unitEntire home/aptNeuhausen-Nymphenburg</v>
      </c>
      <c r="W1427" s="1" t="str">
        <f>[1]listings!G1427&amp;[1]listings!H1427&amp;[1]listings!I1427&amp;[1]listings!J1427</f>
        <v>Neuhausen-NymphenburgEntire rental unitEntire home/apt8</v>
      </c>
      <c r="X1427" s="38">
        <v>48.162140000000001</v>
      </c>
      <c r="Y1427" s="38">
        <v>11.59375</v>
      </c>
    </row>
    <row r="1428" spans="1:25" ht="16" x14ac:dyDescent="0.2">
      <c r="A1428" s="1">
        <v>32197443</v>
      </c>
      <c r="B1428" s="1" t="s">
        <v>2211</v>
      </c>
      <c r="C1428" s="1">
        <v>226621752</v>
      </c>
      <c r="D1428" s="1" t="s">
        <v>384</v>
      </c>
      <c r="E1428" s="3">
        <v>43424</v>
      </c>
      <c r="F1428" s="1">
        <v>1</v>
      </c>
      <c r="G1428" s="1" t="s">
        <v>74</v>
      </c>
      <c r="H1428" s="1" t="s">
        <v>32</v>
      </c>
      <c r="I1428" s="1" t="s">
        <v>33</v>
      </c>
      <c r="J1428" s="1">
        <v>2</v>
      </c>
      <c r="K1428" s="2">
        <v>69</v>
      </c>
      <c r="L1428" s="2">
        <f>IF(ISBLANK(K1428),_xlfn.XLOOKUP(U1428,'[1]AVG PRICE'!E:E,'[1]AVG PRICE'!D:D,""),[1]listings!K1428)</f>
        <v>69</v>
      </c>
      <c r="M1428" s="1">
        <v>1</v>
      </c>
      <c r="N1428" s="1">
        <v>3</v>
      </c>
      <c r="O1428" s="1">
        <v>35</v>
      </c>
      <c r="P1428" s="2">
        <f t="shared" si="44"/>
        <v>138</v>
      </c>
      <c r="Q1428" s="1">
        <v>4.8899999999999997</v>
      </c>
      <c r="R1428" s="1">
        <f>IF(ISBLANK(S1428),_xlfn.XLOOKUP(V1428,'[1]AVG REVIEWS'!E:E,'[1]AVG REVIEWS'!D:D,""),[1]listings!S1428)</f>
        <v>0.48</v>
      </c>
      <c r="S1428" s="1">
        <v>0.48</v>
      </c>
      <c r="T1428" s="1">
        <f>IF(ISBLANK(Q1428),_xlfn.XLOOKUP(W1428,'[1]AVG SCORE'!F:F,'[1]AVG SCORE'!E:E,""),[1]listings!Q1428)</f>
        <v>4.8899999999999997</v>
      </c>
      <c r="U1428" s="1" t="str">
        <f t="shared" si="45"/>
        <v>SendlingEntire home/apt2</v>
      </c>
      <c r="V1428" s="1" t="str">
        <f>[1]listings!H1428&amp;[1]listings!I1428&amp;[1]listings!G1428</f>
        <v>Entire rental unitEntire home/aptSendling</v>
      </c>
      <c r="W1428" s="1" t="str">
        <f>[1]listings!G1428&amp;[1]listings!H1428&amp;[1]listings!I1428&amp;[1]listings!J1428</f>
        <v>SendlingEntire rental unitEntire home/apt2</v>
      </c>
      <c r="X1428" s="38">
        <v>48.176220000000001</v>
      </c>
      <c r="Y1428" s="38">
        <v>11.597329999999999</v>
      </c>
    </row>
    <row r="1429" spans="1:25" ht="16" x14ac:dyDescent="0.2">
      <c r="A1429" s="1">
        <v>32233189</v>
      </c>
      <c r="B1429" s="1" t="s">
        <v>2212</v>
      </c>
      <c r="C1429" s="1">
        <v>141720292</v>
      </c>
      <c r="D1429" s="1" t="s">
        <v>559</v>
      </c>
      <c r="E1429" s="3">
        <v>42937</v>
      </c>
      <c r="F1429" s="1">
        <v>5</v>
      </c>
      <c r="G1429" s="1" t="s">
        <v>102</v>
      </c>
      <c r="H1429" s="1" t="s">
        <v>46</v>
      </c>
      <c r="I1429" s="1" t="s">
        <v>47</v>
      </c>
      <c r="J1429" s="1">
        <v>2</v>
      </c>
      <c r="K1429" s="2">
        <v>51</v>
      </c>
      <c r="L1429" s="2">
        <f>IF(ISBLANK(K1429),_xlfn.XLOOKUP(U1429,'[1]AVG PRICE'!E:E,'[1]AVG PRICE'!D:D,""),[1]listings!K1429)</f>
        <v>51</v>
      </c>
      <c r="M1429" s="1">
        <v>2</v>
      </c>
      <c r="N1429" s="1">
        <v>1125</v>
      </c>
      <c r="O1429" s="1">
        <v>78</v>
      </c>
      <c r="P1429" s="2">
        <f t="shared" si="44"/>
        <v>28738.5</v>
      </c>
      <c r="Q1429" s="1">
        <v>4.8499999999999996</v>
      </c>
      <c r="R1429" s="1">
        <f>IF(ISBLANK(S1429),_xlfn.XLOOKUP(V1429,'[1]AVG REVIEWS'!E:E,'[1]AVG REVIEWS'!D:D,""),[1]listings!S1429)</f>
        <v>1.1100000000000001</v>
      </c>
      <c r="S1429" s="1">
        <v>1.1100000000000001</v>
      </c>
      <c r="T1429" s="1">
        <f>IF(ISBLANK(Q1429),_xlfn.XLOOKUP(W1429,'[1]AVG SCORE'!F:F,'[1]AVG SCORE'!E:E,""),[1]listings!Q1429)</f>
        <v>4.8499999999999996</v>
      </c>
      <c r="U1429" s="1" t="str">
        <f t="shared" si="45"/>
        <v>ObergiesingPrivate room2</v>
      </c>
      <c r="V1429" s="1" t="str">
        <f>[1]listings!H1429&amp;[1]listings!I1429&amp;[1]listings!G1429</f>
        <v>Private room in homePrivate roomObergiesing</v>
      </c>
      <c r="W1429" s="1" t="str">
        <f>[1]listings!G1429&amp;[1]listings!H1429&amp;[1]listings!I1429&amp;[1]listings!J1429</f>
        <v>ObergiesingPrivate room in homePrivate room2</v>
      </c>
      <c r="X1429" s="38">
        <v>48.153774261474602</v>
      </c>
      <c r="Y1429" s="38">
        <v>11.575522422790501</v>
      </c>
    </row>
    <row r="1430" spans="1:25" ht="16" x14ac:dyDescent="0.2">
      <c r="A1430" s="1">
        <v>32245924</v>
      </c>
      <c r="B1430" s="1" t="s">
        <v>2213</v>
      </c>
      <c r="C1430" s="1">
        <v>48039243</v>
      </c>
      <c r="D1430" s="1" t="s">
        <v>401</v>
      </c>
      <c r="E1430" s="3">
        <v>42311</v>
      </c>
      <c r="F1430" s="1">
        <v>1</v>
      </c>
      <c r="G1430" s="1" t="s">
        <v>42</v>
      </c>
      <c r="H1430" s="1" t="s">
        <v>32</v>
      </c>
      <c r="I1430" s="1" t="s">
        <v>33</v>
      </c>
      <c r="J1430" s="1">
        <v>2</v>
      </c>
      <c r="L1430" s="2">
        <f>IF(ISBLANK(K1430),_xlfn.XLOOKUP(U1430,'[1]AVG PRICE'!E:E,'[1]AVG PRICE'!D:D,""),[1]listings!K1430)</f>
        <v>100.36111111111111</v>
      </c>
      <c r="M1430" s="1">
        <v>60</v>
      </c>
      <c r="N1430" s="1">
        <v>180</v>
      </c>
      <c r="O1430" s="1">
        <v>8</v>
      </c>
      <c r="P1430" s="2">
        <f t="shared" si="44"/>
        <v>12043.333333333334</v>
      </c>
      <c r="Q1430" s="1">
        <v>4.63</v>
      </c>
      <c r="R1430" s="1">
        <f>IF(ISBLANK(S1430),_xlfn.XLOOKUP(V1430,'[1]AVG REVIEWS'!E:E,'[1]AVG REVIEWS'!D:D,""),[1]listings!S1430)</f>
        <v>0.11</v>
      </c>
      <c r="S1430" s="1">
        <v>0.11</v>
      </c>
      <c r="T1430" s="1">
        <f>IF(ISBLANK(Q1430),_xlfn.XLOOKUP(W1430,'[1]AVG SCORE'!F:F,'[1]AVG SCORE'!E:E,""),[1]listings!Q1430)</f>
        <v>4.63</v>
      </c>
      <c r="U1430" s="1" t="str">
        <f t="shared" si="45"/>
        <v>Pasing-ObermenzingEntire home/apt2</v>
      </c>
      <c r="V1430" s="1" t="str">
        <f>[1]listings!H1430&amp;[1]listings!I1430&amp;[1]listings!G1430</f>
        <v>Entire rental unitEntire home/aptPasing-Obermenzing</v>
      </c>
      <c r="W1430" s="1" t="str">
        <f>[1]listings!G1430&amp;[1]listings!H1430&amp;[1]listings!I1430&amp;[1]listings!J1430</f>
        <v>Pasing-ObermenzingEntire rental unitEntire home/apt2</v>
      </c>
      <c r="X1430" s="38">
        <v>48.178626999999999</v>
      </c>
      <c r="Y1430" s="38">
        <v>11.505319999999999</v>
      </c>
    </row>
    <row r="1431" spans="1:25" ht="16" x14ac:dyDescent="0.2">
      <c r="A1431" s="1">
        <v>32277923</v>
      </c>
      <c r="B1431" s="1" t="s">
        <v>2214</v>
      </c>
      <c r="C1431" s="1">
        <v>239251616</v>
      </c>
      <c r="D1431" s="1" t="s">
        <v>2215</v>
      </c>
      <c r="E1431" s="3">
        <v>43492</v>
      </c>
      <c r="F1431" s="1">
        <v>1</v>
      </c>
      <c r="G1431" s="1" t="s">
        <v>63</v>
      </c>
      <c r="H1431" s="1" t="s">
        <v>51</v>
      </c>
      <c r="I1431" s="1" t="s">
        <v>47</v>
      </c>
      <c r="J1431" s="1">
        <v>2</v>
      </c>
      <c r="K1431" s="2">
        <v>76</v>
      </c>
      <c r="L1431" s="2">
        <f>IF(ISBLANK(K1431),_xlfn.XLOOKUP(U1431,'[1]AVG PRICE'!E:E,'[1]AVG PRICE'!D:D,""),[1]listings!K1431)</f>
        <v>76</v>
      </c>
      <c r="M1431" s="1">
        <v>1</v>
      </c>
      <c r="N1431" s="1">
        <v>14</v>
      </c>
      <c r="O1431" s="1">
        <v>19</v>
      </c>
      <c r="P1431" s="2">
        <f t="shared" si="44"/>
        <v>570</v>
      </c>
      <c r="Q1431" s="1">
        <v>4.8899999999999997</v>
      </c>
      <c r="R1431" s="1">
        <f>IF(ISBLANK(S1431),_xlfn.XLOOKUP(V1431,'[1]AVG REVIEWS'!E:E,'[1]AVG REVIEWS'!D:D,""),[1]listings!S1431)</f>
        <v>0.26</v>
      </c>
      <c r="S1431" s="1">
        <v>0.26</v>
      </c>
      <c r="T1431" s="1">
        <f>IF(ISBLANK(Q1431),_xlfn.XLOOKUP(W1431,'[1]AVG SCORE'!F:F,'[1]AVG SCORE'!E:E,""),[1]listings!Q1431)</f>
        <v>4.8899999999999997</v>
      </c>
      <c r="U1431" s="1" t="str">
        <f t="shared" si="45"/>
        <v>BogenhausenPrivate room2</v>
      </c>
      <c r="V1431" s="1" t="str">
        <f>[1]listings!H1431&amp;[1]listings!I1431&amp;[1]listings!G1431</f>
        <v>Private room in rental unitPrivate roomBogenhausen</v>
      </c>
      <c r="W1431" s="1" t="str">
        <f>[1]listings!G1431&amp;[1]listings!H1431&amp;[1]listings!I1431&amp;[1]listings!J1431</f>
        <v>BogenhausenPrivate room in rental unitPrivate room2</v>
      </c>
      <c r="X1431" s="38">
        <v>48.134779999999999</v>
      </c>
      <c r="Y1431" s="38">
        <v>11.536110000000001</v>
      </c>
    </row>
    <row r="1432" spans="1:25" ht="16" x14ac:dyDescent="0.2">
      <c r="A1432" s="1">
        <v>32287817</v>
      </c>
      <c r="B1432" s="1" t="s">
        <v>2216</v>
      </c>
      <c r="C1432" s="1">
        <v>216098556</v>
      </c>
      <c r="D1432" s="1" t="s">
        <v>92</v>
      </c>
      <c r="E1432" s="3">
        <v>43361</v>
      </c>
      <c r="F1432" s="1">
        <v>1</v>
      </c>
      <c r="G1432" s="1" t="s">
        <v>63</v>
      </c>
      <c r="H1432" s="1" t="s">
        <v>51</v>
      </c>
      <c r="I1432" s="1" t="s">
        <v>47</v>
      </c>
      <c r="J1432" s="1">
        <v>2</v>
      </c>
      <c r="L1432" s="2">
        <f>IF(ISBLANK(K1432),_xlfn.XLOOKUP(U1432,'[1]AVG PRICE'!E:E,'[1]AVG PRICE'!D:D,""),[1]listings!K1432)</f>
        <v>119.86666666666666</v>
      </c>
      <c r="M1432" s="1">
        <v>14</v>
      </c>
      <c r="N1432" s="1">
        <v>1125</v>
      </c>
      <c r="O1432" s="1">
        <v>37</v>
      </c>
      <c r="P1432" s="2">
        <f t="shared" si="44"/>
        <v>68264.066666666666</v>
      </c>
      <c r="Q1432" s="1">
        <v>4.92</v>
      </c>
      <c r="R1432" s="1">
        <f>IF(ISBLANK(S1432),_xlfn.XLOOKUP(V1432,'[1]AVG REVIEWS'!E:E,'[1]AVG REVIEWS'!D:D,""),[1]listings!S1432)</f>
        <v>0.52</v>
      </c>
      <c r="S1432" s="1">
        <v>0.52</v>
      </c>
      <c r="T1432" s="1">
        <f>IF(ISBLANK(Q1432),_xlfn.XLOOKUP(W1432,'[1]AVG SCORE'!F:F,'[1]AVG SCORE'!E:E,""),[1]listings!Q1432)</f>
        <v>4.92</v>
      </c>
      <c r="U1432" s="1" t="str">
        <f t="shared" si="45"/>
        <v>BogenhausenPrivate room2</v>
      </c>
      <c r="V1432" s="1" t="str">
        <f>[1]listings!H1432&amp;[1]listings!I1432&amp;[1]listings!G1432</f>
        <v>Private room in rental unitPrivate roomBogenhausen</v>
      </c>
      <c r="W1432" s="1" t="str">
        <f>[1]listings!G1432&amp;[1]listings!H1432&amp;[1]listings!I1432&amp;[1]listings!J1432</f>
        <v>BogenhausenPrivate room in rental unitPrivate room2</v>
      </c>
      <c r="X1432" s="38">
        <v>48.133479999999999</v>
      </c>
      <c r="Y1432" s="38">
        <v>11.698549999999999</v>
      </c>
    </row>
    <row r="1433" spans="1:25" ht="16" x14ac:dyDescent="0.2">
      <c r="A1433" s="1">
        <v>32316962</v>
      </c>
      <c r="B1433" s="1" t="s">
        <v>2217</v>
      </c>
      <c r="C1433" s="1">
        <v>1189831</v>
      </c>
      <c r="D1433" s="1" t="s">
        <v>384</v>
      </c>
      <c r="E1433" s="3">
        <v>40807</v>
      </c>
      <c r="F1433" s="1">
        <v>4</v>
      </c>
      <c r="G1433" s="1" t="s">
        <v>50</v>
      </c>
      <c r="H1433" s="1" t="s">
        <v>32</v>
      </c>
      <c r="I1433" s="1" t="s">
        <v>33</v>
      </c>
      <c r="J1433" s="1">
        <v>3</v>
      </c>
      <c r="K1433" s="2">
        <v>342</v>
      </c>
      <c r="L1433" s="2">
        <f>IF(ISBLANK(K1433),_xlfn.XLOOKUP(U1433,'[1]AVG PRICE'!E:E,'[1]AVG PRICE'!D:D,""),[1]listings!K1433)</f>
        <v>342</v>
      </c>
      <c r="M1433" s="1">
        <v>6</v>
      </c>
      <c r="N1433" s="1">
        <v>30</v>
      </c>
      <c r="O1433" s="1">
        <v>2</v>
      </c>
      <c r="P1433" s="2">
        <f t="shared" si="44"/>
        <v>6156</v>
      </c>
      <c r="Q1433" s="1">
        <v>4.5</v>
      </c>
      <c r="R1433" s="1">
        <f>IF(ISBLANK(S1433),_xlfn.XLOOKUP(V1433,'[1]AVG REVIEWS'!E:E,'[1]AVG REVIEWS'!D:D,""),[1]listings!S1433)</f>
        <v>0.03</v>
      </c>
      <c r="S1433" s="1">
        <v>0.03</v>
      </c>
      <c r="T1433" s="1">
        <f>IF(ISBLANK(Q1433),_xlfn.XLOOKUP(W1433,'[1]AVG SCORE'!F:F,'[1]AVG SCORE'!E:E,""),[1]listings!Q1433)</f>
        <v>4.5</v>
      </c>
      <c r="U1433" s="1" t="str">
        <f t="shared" si="45"/>
        <v>Schwabing-WestEntire home/apt3</v>
      </c>
      <c r="V1433" s="1" t="str">
        <f>[1]listings!H1433&amp;[1]listings!I1433&amp;[1]listings!G1433</f>
        <v>Entire rental unitEntire home/aptSchwabing-West</v>
      </c>
      <c r="W1433" s="1" t="str">
        <f>[1]listings!G1433&amp;[1]listings!H1433&amp;[1]listings!I1433&amp;[1]listings!J1433</f>
        <v>Schwabing-WestEntire rental unitEntire home/apt3</v>
      </c>
      <c r="X1433" s="38">
        <v>48.147449999999999</v>
      </c>
      <c r="Y1433" s="38">
        <v>11.57503</v>
      </c>
    </row>
    <row r="1434" spans="1:25" ht="16" x14ac:dyDescent="0.2">
      <c r="A1434" s="1">
        <v>32375880</v>
      </c>
      <c r="B1434" s="1" t="s">
        <v>2218</v>
      </c>
      <c r="C1434" s="1">
        <v>243104161</v>
      </c>
      <c r="D1434" s="1" t="s">
        <v>545</v>
      </c>
      <c r="E1434" s="3">
        <v>43510</v>
      </c>
      <c r="F1434" s="1">
        <v>5</v>
      </c>
      <c r="G1434" s="1" t="s">
        <v>113</v>
      </c>
      <c r="H1434" s="1" t="s">
        <v>1157</v>
      </c>
      <c r="I1434" s="1" t="s">
        <v>1736</v>
      </c>
      <c r="J1434" s="1">
        <v>2</v>
      </c>
      <c r="K1434" s="2">
        <v>140</v>
      </c>
      <c r="L1434" s="2">
        <f>IF(ISBLANK(K1434),_xlfn.XLOOKUP(U1434,'[1]AVG PRICE'!E:E,'[1]AVG PRICE'!D:D,""),[1]listings!K1434)</f>
        <v>140</v>
      </c>
      <c r="M1434" s="1">
        <v>1.1000000000000001</v>
      </c>
      <c r="N1434" s="1">
        <v>1125</v>
      </c>
      <c r="O1434" s="1">
        <v>5</v>
      </c>
      <c r="P1434" s="2">
        <f t="shared" si="44"/>
        <v>78827</v>
      </c>
      <c r="Q1434" s="1">
        <v>4.8</v>
      </c>
      <c r="R1434" s="1">
        <f>IF(ISBLANK(S1434),_xlfn.XLOOKUP(V1434,'[1]AVG REVIEWS'!E:E,'[1]AVG REVIEWS'!D:D,""),[1]listings!S1434)</f>
        <v>0.17</v>
      </c>
      <c r="S1434" s="1">
        <v>0.17</v>
      </c>
      <c r="T1434" s="1">
        <f>IF(ISBLANK(Q1434),_xlfn.XLOOKUP(W1434,'[1]AVG SCORE'!F:F,'[1]AVG SCORE'!E:E,""),[1]listings!Q1434)</f>
        <v>4.8</v>
      </c>
      <c r="U1434" s="1" t="str">
        <f t="shared" si="45"/>
        <v>Tudering-RiemHotel room2</v>
      </c>
      <c r="V1434" s="1" t="str">
        <f>[1]listings!H1434&amp;[1]listings!I1434&amp;[1]listings!G1434</f>
        <v>Room in boutique hotelHotel roomTudering-Riem</v>
      </c>
      <c r="W1434" s="1" t="str">
        <f>[1]listings!G1434&amp;[1]listings!H1434&amp;[1]listings!I1434&amp;[1]listings!J1434</f>
        <v>Tudering-RiemRoom in boutique hotelHotel room2</v>
      </c>
      <c r="X1434" s="38">
        <v>48.14546</v>
      </c>
      <c r="Y1434" s="38">
        <v>11.575889999999999</v>
      </c>
    </row>
    <row r="1435" spans="1:25" ht="16" x14ac:dyDescent="0.2">
      <c r="A1435" s="1">
        <v>32395058</v>
      </c>
      <c r="B1435" s="1" t="s">
        <v>2219</v>
      </c>
      <c r="C1435" s="1">
        <v>243251465</v>
      </c>
      <c r="D1435" s="1" t="s">
        <v>2220</v>
      </c>
      <c r="E1435" s="3">
        <v>43511</v>
      </c>
      <c r="F1435" s="1">
        <v>2</v>
      </c>
      <c r="G1435" s="1" t="s">
        <v>174</v>
      </c>
      <c r="H1435" s="1" t="s">
        <v>51</v>
      </c>
      <c r="I1435" s="1" t="s">
        <v>47</v>
      </c>
      <c r="J1435" s="1">
        <v>2</v>
      </c>
      <c r="L1435" s="2">
        <f>IF(ISBLANK(K1435),_xlfn.XLOOKUP(U1435,'[1]AVG PRICE'!E:E,'[1]AVG PRICE'!D:D,""),[1]listings!K1435)</f>
        <v>74.862068965517238</v>
      </c>
      <c r="M1435" s="1">
        <v>3</v>
      </c>
      <c r="N1435" s="1">
        <v>1125</v>
      </c>
      <c r="O1435" s="1">
        <v>3</v>
      </c>
      <c r="P1435" s="2">
        <f t="shared" si="44"/>
        <v>42222.206896551725</v>
      </c>
      <c r="Q1435" s="1">
        <v>4.67</v>
      </c>
      <c r="R1435" s="1">
        <f>IF(ISBLANK(S1435),_xlfn.XLOOKUP(V1435,'[1]AVG REVIEWS'!E:E,'[1]AVG REVIEWS'!D:D,""),[1]listings!S1435)</f>
        <v>0.04</v>
      </c>
      <c r="S1435" s="1">
        <v>0.04</v>
      </c>
      <c r="T1435" s="1">
        <f>IF(ISBLANK(Q1435),_xlfn.XLOOKUP(W1435,'[1]AVG SCORE'!F:F,'[1]AVG SCORE'!E:E,""),[1]listings!Q1435)</f>
        <v>4.67</v>
      </c>
      <c r="U1435" s="1" t="str">
        <f t="shared" si="45"/>
        <v>Milbertshofen-Am HartPrivate room2</v>
      </c>
      <c r="V1435" s="1" t="str">
        <f>[1]listings!H1435&amp;[1]listings!I1435&amp;[1]listings!G1435</f>
        <v>Private room in rental unitPrivate roomMilbertshofen-Am Hart</v>
      </c>
      <c r="W1435" s="1" t="str">
        <f>[1]listings!G1435&amp;[1]listings!H1435&amp;[1]listings!I1435&amp;[1]listings!J1435</f>
        <v>Milbertshofen-Am HartPrivate room in rental unitPrivate room2</v>
      </c>
      <c r="X1435" s="38">
        <v>48.132069999999999</v>
      </c>
      <c r="Y1435" s="38">
        <v>11.59751</v>
      </c>
    </row>
    <row r="1436" spans="1:25" ht="16" x14ac:dyDescent="0.2">
      <c r="A1436" s="1">
        <v>32399205</v>
      </c>
      <c r="B1436" s="1" t="s">
        <v>2221</v>
      </c>
      <c r="C1436" s="1">
        <v>16555452</v>
      </c>
      <c r="D1436" s="1" t="s">
        <v>1999</v>
      </c>
      <c r="E1436" s="3">
        <v>41799</v>
      </c>
      <c r="F1436" s="1">
        <v>12</v>
      </c>
      <c r="G1436" s="1" t="s">
        <v>74</v>
      </c>
      <c r="H1436" s="1" t="s">
        <v>47</v>
      </c>
      <c r="I1436" s="1" t="s">
        <v>47</v>
      </c>
      <c r="J1436" s="1">
        <v>2</v>
      </c>
      <c r="K1436" s="2">
        <v>190</v>
      </c>
      <c r="L1436" s="2">
        <f>IF(ISBLANK(K1436),_xlfn.XLOOKUP(U1436,'[1]AVG PRICE'!E:E,'[1]AVG PRICE'!D:D,""),[1]listings!K1436)</f>
        <v>190</v>
      </c>
      <c r="M1436" s="1">
        <v>2</v>
      </c>
      <c r="N1436" s="1">
        <v>365</v>
      </c>
      <c r="O1436" s="1">
        <v>0</v>
      </c>
      <c r="P1436" s="2">
        <f t="shared" si="44"/>
        <v>34865</v>
      </c>
      <c r="R1436" s="1" t="str">
        <f>IF(ISBLANK(S1436),_xlfn.XLOOKUP(V1436,'[1]AVG REVIEWS'!E:E,'[1]AVG REVIEWS'!D:D,""),[1]listings!S1436)</f>
        <v/>
      </c>
      <c r="T1436" s="1">
        <f>IF(ISBLANK(Q1436),_xlfn.XLOOKUP(W1436,'[1]AVG SCORE'!F:F,'[1]AVG SCORE'!E:E,""),[1]listings!Q1436)</f>
        <v>0</v>
      </c>
      <c r="U1436" s="1" t="str">
        <f t="shared" si="45"/>
        <v>SendlingPrivate room2</v>
      </c>
      <c r="V1436" s="1" t="str">
        <f>[1]listings!H1436&amp;[1]listings!I1436&amp;[1]listings!G1436</f>
        <v>Private roomPrivate roomSendling</v>
      </c>
      <c r="W1436" s="1" t="str">
        <f>[1]listings!G1436&amp;[1]listings!H1436&amp;[1]listings!I1436&amp;[1]listings!J1436</f>
        <v>SendlingPrivate roomPrivate room2</v>
      </c>
      <c r="X1436" s="38">
        <v>48.113419999999998</v>
      </c>
      <c r="Y1436" s="38">
        <v>11.581490000000001</v>
      </c>
    </row>
    <row r="1437" spans="1:25" ht="16" x14ac:dyDescent="0.2">
      <c r="A1437" s="1">
        <v>32410760</v>
      </c>
      <c r="B1437" s="1" t="s">
        <v>2222</v>
      </c>
      <c r="C1437" s="1">
        <v>243251465</v>
      </c>
      <c r="D1437" s="1" t="s">
        <v>2220</v>
      </c>
      <c r="E1437" s="3">
        <v>43511</v>
      </c>
      <c r="F1437" s="1">
        <v>2</v>
      </c>
      <c r="G1437" s="1" t="s">
        <v>174</v>
      </c>
      <c r="H1437" s="1" t="s">
        <v>51</v>
      </c>
      <c r="I1437" s="1" t="s">
        <v>47</v>
      </c>
      <c r="J1437" s="1">
        <v>2</v>
      </c>
      <c r="L1437" s="2">
        <f>IF(ISBLANK(K1437),_xlfn.XLOOKUP(U1437,'[1]AVG PRICE'!E:E,'[1]AVG PRICE'!D:D,""),[1]listings!K1437)</f>
        <v>74.862068965517238</v>
      </c>
      <c r="M1437" s="1">
        <v>3</v>
      </c>
      <c r="N1437" s="1">
        <v>1125</v>
      </c>
      <c r="O1437" s="1">
        <v>8</v>
      </c>
      <c r="P1437" s="2">
        <f t="shared" si="44"/>
        <v>42222.206896551725</v>
      </c>
      <c r="Q1437" s="1">
        <v>4.5</v>
      </c>
      <c r="R1437" s="1">
        <f>IF(ISBLANK(S1437),_xlfn.XLOOKUP(V1437,'[1]AVG REVIEWS'!E:E,'[1]AVG REVIEWS'!D:D,""),[1]listings!S1437)</f>
        <v>0.11</v>
      </c>
      <c r="S1437" s="1">
        <v>0.11</v>
      </c>
      <c r="T1437" s="1">
        <f>IF(ISBLANK(Q1437),_xlfn.XLOOKUP(W1437,'[1]AVG SCORE'!F:F,'[1]AVG SCORE'!E:E,""),[1]listings!Q1437)</f>
        <v>4.5</v>
      </c>
      <c r="U1437" s="1" t="str">
        <f t="shared" si="45"/>
        <v>Milbertshofen-Am HartPrivate room2</v>
      </c>
      <c r="V1437" s="1" t="str">
        <f>[1]listings!H1437&amp;[1]listings!I1437&amp;[1]listings!G1437</f>
        <v>Private room in rental unitPrivate roomMilbertshofen-Am Hart</v>
      </c>
      <c r="W1437" s="1" t="str">
        <f>[1]listings!G1437&amp;[1]listings!H1437&amp;[1]listings!I1437&amp;[1]listings!J1437</f>
        <v>Milbertshofen-Am HartPrivate room in rental unitPrivate room2</v>
      </c>
      <c r="X1437" s="38">
        <v>48.121928389711698</v>
      </c>
      <c r="Y1437" s="38">
        <v>11.6267416915944</v>
      </c>
    </row>
    <row r="1438" spans="1:25" ht="16" x14ac:dyDescent="0.2">
      <c r="A1438" s="1">
        <v>32435067</v>
      </c>
      <c r="B1438" s="1" t="s">
        <v>2223</v>
      </c>
      <c r="C1438" s="1">
        <v>87224925</v>
      </c>
      <c r="D1438" s="1" t="s">
        <v>2224</v>
      </c>
      <c r="E1438" s="3">
        <v>42583</v>
      </c>
      <c r="F1438" s="1">
        <v>3</v>
      </c>
      <c r="G1438" s="1" t="s">
        <v>56</v>
      </c>
      <c r="H1438" s="1" t="s">
        <v>32</v>
      </c>
      <c r="I1438" s="1" t="s">
        <v>33</v>
      </c>
      <c r="J1438" s="1">
        <v>2</v>
      </c>
      <c r="L1438" s="2">
        <f>IF(ISBLANK(K1438),_xlfn.XLOOKUP(U1438,'[1]AVG PRICE'!E:E,'[1]AVG PRICE'!D:D,""),[1]listings!K1438)</f>
        <v>124.16049382716049</v>
      </c>
      <c r="M1438" s="1">
        <v>15</v>
      </c>
      <c r="N1438" s="1">
        <v>30</v>
      </c>
      <c r="O1438" s="1">
        <v>1</v>
      </c>
      <c r="P1438" s="2">
        <f t="shared" si="44"/>
        <v>2793.6111111111113</v>
      </c>
      <c r="Q1438" s="1">
        <v>4</v>
      </c>
      <c r="R1438" s="1">
        <f>IF(ISBLANK(S1438),_xlfn.XLOOKUP(V1438,'[1]AVG REVIEWS'!E:E,'[1]AVG REVIEWS'!D:D,""),[1]listings!S1438)</f>
        <v>0.01</v>
      </c>
      <c r="S1438" s="1">
        <v>0.01</v>
      </c>
      <c r="T1438" s="1">
        <f>IF(ISBLANK(Q1438),_xlfn.XLOOKUP(W1438,'[1]AVG SCORE'!F:F,'[1]AVG SCORE'!E:E,""),[1]listings!Q1438)</f>
        <v>4</v>
      </c>
      <c r="U1438" s="1" t="str">
        <f t="shared" si="45"/>
        <v>Neuhausen-NymphenburgEntire home/apt2</v>
      </c>
      <c r="V1438" s="1" t="str">
        <f>[1]listings!H1438&amp;[1]listings!I1438&amp;[1]listings!G1438</f>
        <v>Entire rental unitEntire home/aptNeuhausen-Nymphenburg</v>
      </c>
      <c r="W1438" s="1" t="str">
        <f>[1]listings!G1438&amp;[1]listings!H1438&amp;[1]listings!I1438&amp;[1]listings!J1438</f>
        <v>Neuhausen-NymphenburgEntire rental unitEntire home/apt2</v>
      </c>
      <c r="X1438" s="38">
        <v>48.147669999999998</v>
      </c>
      <c r="Y1438" s="38">
        <v>11.577299999999999</v>
      </c>
    </row>
    <row r="1439" spans="1:25" ht="16" x14ac:dyDescent="0.2">
      <c r="A1439" s="1">
        <v>32490334</v>
      </c>
      <c r="B1439" s="1" t="s">
        <v>2225</v>
      </c>
      <c r="C1439" s="1">
        <v>10449135</v>
      </c>
      <c r="D1439" s="1" t="s">
        <v>2226</v>
      </c>
      <c r="E1439" s="3">
        <v>41613</v>
      </c>
      <c r="F1439" s="1">
        <v>6</v>
      </c>
      <c r="G1439" s="1" t="s">
        <v>74</v>
      </c>
      <c r="H1439" s="1" t="s">
        <v>32</v>
      </c>
      <c r="I1439" s="1" t="s">
        <v>33</v>
      </c>
      <c r="J1439" s="1">
        <v>2</v>
      </c>
      <c r="L1439" s="2">
        <f>IF(ISBLANK(K1439),_xlfn.XLOOKUP(U1439,'[1]AVG PRICE'!E:E,'[1]AVG PRICE'!D:D,""),[1]listings!K1439)</f>
        <v>134.39024390243901</v>
      </c>
      <c r="M1439" s="1">
        <v>2</v>
      </c>
      <c r="N1439" s="1">
        <v>1125</v>
      </c>
      <c r="O1439" s="1">
        <v>2</v>
      </c>
      <c r="P1439" s="2">
        <f t="shared" si="44"/>
        <v>75728.902439024387</v>
      </c>
      <c r="Q1439" s="1">
        <v>5</v>
      </c>
      <c r="R1439" s="1">
        <f>IF(ISBLANK(S1439),_xlfn.XLOOKUP(V1439,'[1]AVG REVIEWS'!E:E,'[1]AVG REVIEWS'!D:D,""),[1]listings!S1439)</f>
        <v>0.03</v>
      </c>
      <c r="S1439" s="1">
        <v>0.03</v>
      </c>
      <c r="T1439" s="1">
        <f>IF(ISBLANK(Q1439),_xlfn.XLOOKUP(W1439,'[1]AVG SCORE'!F:F,'[1]AVG SCORE'!E:E,""),[1]listings!Q1439)</f>
        <v>5</v>
      </c>
      <c r="U1439" s="1" t="str">
        <f t="shared" si="45"/>
        <v>SendlingEntire home/apt2</v>
      </c>
      <c r="V1439" s="1" t="str">
        <f>[1]listings!H1439&amp;[1]listings!I1439&amp;[1]listings!G1439</f>
        <v>Entire rental unitEntire home/aptSendling</v>
      </c>
      <c r="W1439" s="1" t="str">
        <f>[1]listings!G1439&amp;[1]listings!H1439&amp;[1]listings!I1439&amp;[1]listings!J1439</f>
        <v>SendlingEntire rental unitEntire home/apt2</v>
      </c>
      <c r="X1439" s="38">
        <v>48.128970000000002</v>
      </c>
      <c r="Y1439" s="38">
        <v>11.67679</v>
      </c>
    </row>
    <row r="1440" spans="1:25" ht="16" x14ac:dyDescent="0.2">
      <c r="A1440" s="1">
        <v>32506430</v>
      </c>
      <c r="B1440" s="1" t="s">
        <v>2227</v>
      </c>
      <c r="C1440" s="1">
        <v>33748028</v>
      </c>
      <c r="D1440" s="1" t="s">
        <v>1128</v>
      </c>
      <c r="E1440" s="3">
        <v>42143</v>
      </c>
      <c r="F1440" s="1">
        <v>1</v>
      </c>
      <c r="G1440" s="1" t="s">
        <v>93</v>
      </c>
      <c r="H1440" s="1" t="s">
        <v>32</v>
      </c>
      <c r="I1440" s="1" t="s">
        <v>33</v>
      </c>
      <c r="J1440" s="1">
        <v>2</v>
      </c>
      <c r="K1440" s="2">
        <v>39</v>
      </c>
      <c r="L1440" s="2">
        <f>IF(ISBLANK(K1440),_xlfn.XLOOKUP(U1440,'[1]AVG PRICE'!E:E,'[1]AVG PRICE'!D:D,""),[1]listings!K1440)</f>
        <v>39</v>
      </c>
      <c r="M1440" s="1">
        <v>19.899999999999999</v>
      </c>
      <c r="N1440" s="1">
        <v>160</v>
      </c>
      <c r="O1440" s="1">
        <v>58</v>
      </c>
      <c r="P1440" s="2">
        <f t="shared" si="44"/>
        <v>3508.05</v>
      </c>
      <c r="Q1440" s="1">
        <v>4.8600000000000003</v>
      </c>
      <c r="R1440" s="1">
        <f>IF(ISBLANK(S1440),_xlfn.XLOOKUP(V1440,'[1]AVG REVIEWS'!E:E,'[1]AVG REVIEWS'!D:D,""),[1]listings!S1440)</f>
        <v>0.8</v>
      </c>
      <c r="S1440" s="1">
        <v>0.8</v>
      </c>
      <c r="T1440" s="1">
        <f>IF(ISBLANK(Q1440),_xlfn.XLOOKUP(W1440,'[1]AVG SCORE'!F:F,'[1]AVG SCORE'!E:E,""),[1]listings!Q1440)</f>
        <v>4.8600000000000003</v>
      </c>
      <c r="U1440" s="1" t="str">
        <f t="shared" si="45"/>
        <v>Thalkirchen-Obersendling-Forstenried-F√ºrstenried-SollnEntire home/apt2</v>
      </c>
      <c r="V1440" s="1" t="str">
        <f>[1]listings!H1440&amp;[1]listings!I1440&amp;[1]listings!G1440</f>
        <v>Entire rental unitEntire home/aptThalkirchen-Obersendling-Forstenried-F√ºrstenried-Solln</v>
      </c>
      <c r="W1440" s="1" t="str">
        <f>[1]listings!G1440&amp;[1]listings!H1440&amp;[1]listings!I1440&amp;[1]listings!J1440</f>
        <v>Thalkirchen-Obersendling-Forstenried-F√ºrstenried-SollnEntire rental unitEntire home/apt2</v>
      </c>
      <c r="X1440" s="38">
        <v>48.110729999999997</v>
      </c>
      <c r="Y1440" s="38">
        <v>11.538919999999999</v>
      </c>
    </row>
    <row r="1441" spans="1:25" ht="16" x14ac:dyDescent="0.2">
      <c r="A1441" s="1">
        <v>32529838</v>
      </c>
      <c r="B1441" s="1" t="s">
        <v>2228</v>
      </c>
      <c r="C1441" s="1">
        <v>164401214</v>
      </c>
      <c r="D1441" s="1" t="s">
        <v>851</v>
      </c>
      <c r="E1441" s="3">
        <v>43096</v>
      </c>
      <c r="F1441" s="1">
        <v>2</v>
      </c>
      <c r="G1441" s="1" t="s">
        <v>93</v>
      </c>
      <c r="H1441" s="1" t="s">
        <v>51</v>
      </c>
      <c r="I1441" s="1" t="s">
        <v>47</v>
      </c>
      <c r="J1441" s="1">
        <v>1</v>
      </c>
      <c r="K1441" s="2">
        <v>40</v>
      </c>
      <c r="L1441" s="2">
        <f>IF(ISBLANK(K1441),_xlfn.XLOOKUP(U1441,'[1]AVG PRICE'!E:E,'[1]AVG PRICE'!D:D,""),[1]listings!K1441)</f>
        <v>40</v>
      </c>
      <c r="M1441" s="1">
        <v>1</v>
      </c>
      <c r="N1441" s="1">
        <v>1125</v>
      </c>
      <c r="O1441" s="1">
        <v>21</v>
      </c>
      <c r="P1441" s="2">
        <f t="shared" si="44"/>
        <v>22520</v>
      </c>
      <c r="Q1441" s="1">
        <v>4.5199999999999996</v>
      </c>
      <c r="R1441" s="1">
        <f>IF(ISBLANK(S1441),_xlfn.XLOOKUP(V1441,'[1]AVG REVIEWS'!E:E,'[1]AVG REVIEWS'!D:D,""),[1]listings!S1441)</f>
        <v>0.65</v>
      </c>
      <c r="S1441" s="1">
        <v>0.65</v>
      </c>
      <c r="T1441" s="1">
        <f>IF(ISBLANK(Q1441),_xlfn.XLOOKUP(W1441,'[1]AVG SCORE'!F:F,'[1]AVG SCORE'!E:E,""),[1]listings!Q1441)</f>
        <v>4.5199999999999996</v>
      </c>
      <c r="U1441" s="1" t="str">
        <f t="shared" si="45"/>
        <v>Thalkirchen-Obersendling-Forstenried-F√ºrstenried-SollnPrivate room1</v>
      </c>
      <c r="V1441" s="1" t="str">
        <f>[1]listings!H1441&amp;[1]listings!I1441&amp;[1]listings!G1441</f>
        <v>Private room in rental unitPrivate roomThalkirchen-Obersendling-Forstenried-F√ºrstenried-Solln</v>
      </c>
      <c r="W1441" s="1" t="str">
        <f>[1]listings!G1441&amp;[1]listings!H1441&amp;[1]listings!I1441&amp;[1]listings!J1441</f>
        <v>Thalkirchen-Obersendling-Forstenried-F√ºrstenried-SollnPrivate room in rental unitPrivate room1</v>
      </c>
      <c r="X1441" s="38">
        <v>48.1347252174114</v>
      </c>
      <c r="Y1441" s="38">
        <v>11.569613275223199</v>
      </c>
    </row>
    <row r="1442" spans="1:25" ht="16" x14ac:dyDescent="0.2">
      <c r="A1442" s="1">
        <v>32557907</v>
      </c>
      <c r="B1442" s="1" t="s">
        <v>2229</v>
      </c>
      <c r="C1442" s="1">
        <v>244673065</v>
      </c>
      <c r="D1442" s="1" t="s">
        <v>851</v>
      </c>
      <c r="E1442" s="3">
        <v>43518</v>
      </c>
      <c r="F1442" s="1">
        <v>1</v>
      </c>
      <c r="G1442" s="1" t="s">
        <v>71</v>
      </c>
      <c r="H1442" s="1" t="s">
        <v>32</v>
      </c>
      <c r="I1442" s="1" t="s">
        <v>33</v>
      </c>
      <c r="J1442" s="1">
        <v>2</v>
      </c>
      <c r="L1442" s="2">
        <f>IF(ISBLANK(K1442),_xlfn.XLOOKUP(U1442,'[1]AVG PRICE'!E:E,'[1]AVG PRICE'!D:D,""),[1]listings!K1442)</f>
        <v>150.01249999999999</v>
      </c>
      <c r="M1442" s="1">
        <v>3</v>
      </c>
      <c r="N1442" s="1">
        <v>80</v>
      </c>
      <c r="O1442" s="1">
        <v>29</v>
      </c>
      <c r="P1442" s="2">
        <f t="shared" si="44"/>
        <v>6225.5187499999993</v>
      </c>
      <c r="Q1442" s="1">
        <v>4.79</v>
      </c>
      <c r="R1442" s="1">
        <f>IF(ISBLANK(S1442),_xlfn.XLOOKUP(V1442,'[1]AVG REVIEWS'!E:E,'[1]AVG REVIEWS'!D:D,""),[1]listings!S1442)</f>
        <v>0.41</v>
      </c>
      <c r="S1442" s="1">
        <v>0.41</v>
      </c>
      <c r="T1442" s="1">
        <f>IF(ISBLANK(Q1442),_xlfn.XLOOKUP(W1442,'[1]AVG SCORE'!F:F,'[1]AVG SCORE'!E:E,""),[1]listings!Q1442)</f>
        <v>4.79</v>
      </c>
      <c r="U1442" s="1" t="str">
        <f t="shared" si="45"/>
        <v>Ludwigsvorstadt-IsarvorstadtEntire home/apt2</v>
      </c>
      <c r="V1442" s="1" t="str">
        <f>[1]listings!H1442&amp;[1]listings!I1442&amp;[1]listings!G1442</f>
        <v>Entire rental unitEntire home/aptLudwigsvorstadt-Isarvorstadt</v>
      </c>
      <c r="W1442" s="1" t="str">
        <f>[1]listings!G1442&amp;[1]listings!H1442&amp;[1]listings!I1442&amp;[1]listings!J1442</f>
        <v>Ludwigsvorstadt-IsarvorstadtEntire rental unitEntire home/apt2</v>
      </c>
      <c r="X1442" s="38">
        <v>48.104790000000001</v>
      </c>
      <c r="Y1442" s="38">
        <v>11.539619999999999</v>
      </c>
    </row>
    <row r="1443" spans="1:25" ht="16" x14ac:dyDescent="0.2">
      <c r="A1443" s="1">
        <v>32602783</v>
      </c>
      <c r="B1443" s="1" t="s">
        <v>2230</v>
      </c>
      <c r="C1443" s="1">
        <v>2683682</v>
      </c>
      <c r="D1443" s="1" t="s">
        <v>1303</v>
      </c>
      <c r="E1443" s="3">
        <v>41079</v>
      </c>
      <c r="F1443" s="1">
        <v>1</v>
      </c>
      <c r="G1443" s="1" t="s">
        <v>100</v>
      </c>
      <c r="H1443" s="1" t="s">
        <v>51</v>
      </c>
      <c r="I1443" s="1" t="s">
        <v>47</v>
      </c>
      <c r="J1443" s="1">
        <v>1</v>
      </c>
      <c r="K1443" s="2">
        <v>50</v>
      </c>
      <c r="L1443" s="2">
        <f>IF(ISBLANK(K1443),_xlfn.XLOOKUP(U1443,'[1]AVG PRICE'!E:E,'[1]AVG PRICE'!D:D,""),[1]listings!K1443)</f>
        <v>50</v>
      </c>
      <c r="M1443" s="1">
        <v>2</v>
      </c>
      <c r="N1443" s="1">
        <v>7</v>
      </c>
      <c r="O1443" s="1">
        <v>29</v>
      </c>
      <c r="P1443" s="2">
        <f t="shared" si="44"/>
        <v>225</v>
      </c>
      <c r="Q1443" s="1">
        <v>4.97</v>
      </c>
      <c r="R1443" s="1">
        <f>IF(ISBLANK(S1443),_xlfn.XLOOKUP(V1443,'[1]AVG REVIEWS'!E:E,'[1]AVG REVIEWS'!D:D,""),[1]listings!S1443)</f>
        <v>0.4</v>
      </c>
      <c r="S1443" s="1">
        <v>0.4</v>
      </c>
      <c r="T1443" s="1">
        <f>IF(ISBLANK(Q1443),_xlfn.XLOOKUP(W1443,'[1]AVG SCORE'!F:F,'[1]AVG SCORE'!E:E,""),[1]listings!Q1443)</f>
        <v>4.97</v>
      </c>
      <c r="U1443" s="1" t="str">
        <f t="shared" si="45"/>
        <v>Untergiesing-HarlachingPrivate room1</v>
      </c>
      <c r="V1443" s="1" t="str">
        <f>[1]listings!H1443&amp;[1]listings!I1443&amp;[1]listings!G1443</f>
        <v>Private room in rental unitPrivate roomUntergiesing-Harlaching</v>
      </c>
      <c r="W1443" s="1" t="str">
        <f>[1]listings!G1443&amp;[1]listings!H1443&amp;[1]listings!I1443&amp;[1]listings!J1443</f>
        <v>Untergiesing-HarlachingPrivate room in rental unitPrivate room1</v>
      </c>
      <c r="X1443" s="38">
        <v>48.127560000000003</v>
      </c>
      <c r="Y1443" s="38">
        <v>11.580360000000001</v>
      </c>
    </row>
    <row r="1444" spans="1:25" ht="16" x14ac:dyDescent="0.2">
      <c r="A1444" s="1">
        <v>32605185</v>
      </c>
      <c r="B1444" s="1" t="s">
        <v>2231</v>
      </c>
      <c r="C1444" s="1">
        <v>89480590</v>
      </c>
      <c r="D1444" s="1" t="s">
        <v>533</v>
      </c>
      <c r="E1444" s="3">
        <v>42594</v>
      </c>
      <c r="F1444" s="1">
        <v>1</v>
      </c>
      <c r="G1444" s="1" t="s">
        <v>71</v>
      </c>
      <c r="H1444" s="1" t="s">
        <v>60</v>
      </c>
      <c r="I1444" s="1" t="s">
        <v>33</v>
      </c>
      <c r="J1444" s="1">
        <v>2</v>
      </c>
      <c r="K1444" s="2">
        <v>128</v>
      </c>
      <c r="L1444" s="2">
        <f>IF(ISBLANK(K1444),_xlfn.XLOOKUP(U1444,'[1]AVG PRICE'!E:E,'[1]AVG PRICE'!D:D,""),[1]listings!K1444)</f>
        <v>128</v>
      </c>
      <c r="M1444" s="1">
        <v>3</v>
      </c>
      <c r="N1444" s="1">
        <v>10</v>
      </c>
      <c r="O1444" s="1">
        <v>26</v>
      </c>
      <c r="P1444" s="2">
        <f t="shared" si="44"/>
        <v>832</v>
      </c>
      <c r="Q1444" s="1">
        <v>5</v>
      </c>
      <c r="R1444" s="1">
        <f>IF(ISBLANK(S1444),_xlfn.XLOOKUP(V1444,'[1]AVG REVIEWS'!E:E,'[1]AVG REVIEWS'!D:D,""),[1]listings!S1444)</f>
        <v>0.36</v>
      </c>
      <c r="S1444" s="1">
        <v>0.36</v>
      </c>
      <c r="T1444" s="1">
        <f>IF(ISBLANK(Q1444),_xlfn.XLOOKUP(W1444,'[1]AVG SCORE'!F:F,'[1]AVG SCORE'!E:E,""),[1]listings!Q1444)</f>
        <v>5</v>
      </c>
      <c r="U1444" s="1" t="str">
        <f t="shared" si="45"/>
        <v>Ludwigsvorstadt-IsarvorstadtEntire home/apt2</v>
      </c>
      <c r="V1444" s="1" t="str">
        <f>[1]listings!H1444&amp;[1]listings!I1444&amp;[1]listings!G1444</f>
        <v>Entire loftEntire home/aptLudwigsvorstadt-Isarvorstadt</v>
      </c>
      <c r="W1444" s="1" t="str">
        <f>[1]listings!G1444&amp;[1]listings!H1444&amp;[1]listings!I1444&amp;[1]listings!J1444</f>
        <v>Ludwigsvorstadt-IsarvorstadtEntire loftEntire home/apt2</v>
      </c>
      <c r="X1444" s="38">
        <v>48.146509999999999</v>
      </c>
      <c r="Y1444" s="38">
        <v>11.55339</v>
      </c>
    </row>
    <row r="1445" spans="1:25" ht="16" x14ac:dyDescent="0.2">
      <c r="A1445" s="1">
        <v>32623960</v>
      </c>
      <c r="B1445" s="1" t="s">
        <v>2232</v>
      </c>
      <c r="C1445" s="1">
        <v>146612469</v>
      </c>
      <c r="D1445" s="1" t="s">
        <v>2233</v>
      </c>
      <c r="E1445" s="3">
        <v>42965</v>
      </c>
      <c r="F1445" s="1">
        <v>2</v>
      </c>
      <c r="G1445" s="1" t="s">
        <v>71</v>
      </c>
      <c r="H1445" s="1" t="s">
        <v>51</v>
      </c>
      <c r="I1445" s="1" t="s">
        <v>47</v>
      </c>
      <c r="J1445" s="1">
        <v>2</v>
      </c>
      <c r="K1445" s="2">
        <v>59</v>
      </c>
      <c r="L1445" s="2">
        <f>IF(ISBLANK(K1445),_xlfn.XLOOKUP(U1445,'[1]AVG PRICE'!E:E,'[1]AVG PRICE'!D:D,""),[1]listings!K1445)</f>
        <v>59</v>
      </c>
      <c r="M1445" s="1">
        <v>2</v>
      </c>
      <c r="N1445" s="1">
        <v>30</v>
      </c>
      <c r="O1445" s="1">
        <v>2</v>
      </c>
      <c r="P1445" s="2">
        <f t="shared" si="44"/>
        <v>944</v>
      </c>
      <c r="Q1445" s="1">
        <v>5</v>
      </c>
      <c r="R1445" s="1">
        <f>IF(ISBLANK(S1445),_xlfn.XLOOKUP(V1445,'[1]AVG REVIEWS'!E:E,'[1]AVG REVIEWS'!D:D,""),[1]listings!S1445)</f>
        <v>0.79</v>
      </c>
      <c r="S1445" s="1">
        <v>0.79</v>
      </c>
      <c r="T1445" s="1">
        <f>IF(ISBLANK(Q1445),_xlfn.XLOOKUP(W1445,'[1]AVG SCORE'!F:F,'[1]AVG SCORE'!E:E,""),[1]listings!Q1445)</f>
        <v>5</v>
      </c>
      <c r="U1445" s="1" t="str">
        <f t="shared" si="45"/>
        <v>Ludwigsvorstadt-IsarvorstadtPrivate room2</v>
      </c>
      <c r="V1445" s="1" t="str">
        <f>[1]listings!H1445&amp;[1]listings!I1445&amp;[1]listings!G1445</f>
        <v>Private room in rental unitPrivate roomLudwigsvorstadt-Isarvorstadt</v>
      </c>
      <c r="W1445" s="1" t="str">
        <f>[1]listings!G1445&amp;[1]listings!H1445&amp;[1]listings!I1445&amp;[1]listings!J1445</f>
        <v>Ludwigsvorstadt-IsarvorstadtPrivate room in rental unitPrivate room2</v>
      </c>
      <c r="X1445" s="38">
        <v>48.124560000000002</v>
      </c>
      <c r="Y1445" s="38">
        <v>11.56386</v>
      </c>
    </row>
    <row r="1446" spans="1:25" ht="16" x14ac:dyDescent="0.2">
      <c r="A1446" s="1">
        <v>32636828</v>
      </c>
      <c r="B1446" s="1" t="s">
        <v>2234</v>
      </c>
      <c r="C1446" s="1">
        <v>12137108</v>
      </c>
      <c r="D1446" s="1" t="s">
        <v>2235</v>
      </c>
      <c r="E1446" s="3">
        <v>41681</v>
      </c>
      <c r="F1446" s="1">
        <v>1</v>
      </c>
      <c r="G1446" s="1" t="s">
        <v>71</v>
      </c>
      <c r="H1446" s="1" t="s">
        <v>32</v>
      </c>
      <c r="I1446" s="1" t="s">
        <v>33</v>
      </c>
      <c r="J1446" s="1">
        <v>2</v>
      </c>
      <c r="K1446" s="2">
        <v>78</v>
      </c>
      <c r="L1446" s="2">
        <f>IF(ISBLANK(K1446),_xlfn.XLOOKUP(U1446,'[1]AVG PRICE'!E:E,'[1]AVG PRICE'!D:D,""),[1]listings!K1446)</f>
        <v>78</v>
      </c>
      <c r="M1446" s="1">
        <v>2</v>
      </c>
      <c r="N1446" s="1">
        <v>1125</v>
      </c>
      <c r="O1446" s="1">
        <v>154</v>
      </c>
      <c r="P1446" s="2">
        <f t="shared" si="44"/>
        <v>43953</v>
      </c>
      <c r="Q1446" s="1">
        <v>4.9800000000000004</v>
      </c>
      <c r="R1446" s="1">
        <f>IF(ISBLANK(S1446),_xlfn.XLOOKUP(V1446,'[1]AVG REVIEWS'!E:E,'[1]AVG REVIEWS'!D:D,""),[1]listings!S1446)</f>
        <v>2.1</v>
      </c>
      <c r="S1446" s="1">
        <v>2.1</v>
      </c>
      <c r="T1446" s="1">
        <f>IF(ISBLANK(Q1446),_xlfn.XLOOKUP(W1446,'[1]AVG SCORE'!F:F,'[1]AVG SCORE'!E:E,""),[1]listings!Q1446)</f>
        <v>4.9800000000000004</v>
      </c>
      <c r="U1446" s="1" t="str">
        <f t="shared" si="45"/>
        <v>Ludwigsvorstadt-IsarvorstadtEntire home/apt2</v>
      </c>
      <c r="V1446" s="1" t="str">
        <f>[1]listings!H1446&amp;[1]listings!I1446&amp;[1]listings!G1446</f>
        <v>Entire rental unitEntire home/aptLudwigsvorstadt-Isarvorstadt</v>
      </c>
      <c r="W1446" s="1" t="str">
        <f>[1]listings!G1446&amp;[1]listings!H1446&amp;[1]listings!I1446&amp;[1]listings!J1446</f>
        <v>Ludwigsvorstadt-IsarvorstadtEntire rental unitEntire home/apt2</v>
      </c>
      <c r="X1446" s="38">
        <v>48.1297</v>
      </c>
      <c r="Y1446" s="38">
        <v>11.69735</v>
      </c>
    </row>
    <row r="1447" spans="1:25" ht="16" x14ac:dyDescent="0.2">
      <c r="A1447" s="1">
        <v>32649828</v>
      </c>
      <c r="B1447" s="1" t="s">
        <v>2236</v>
      </c>
      <c r="C1447" s="1">
        <v>21958507</v>
      </c>
      <c r="D1447" s="1" t="s">
        <v>2237</v>
      </c>
      <c r="E1447" s="3">
        <v>41912</v>
      </c>
      <c r="F1447" s="1">
        <v>3</v>
      </c>
      <c r="G1447" s="1" t="s">
        <v>59</v>
      </c>
      <c r="H1447" s="1" t="s">
        <v>51</v>
      </c>
      <c r="I1447" s="1" t="s">
        <v>47</v>
      </c>
      <c r="J1447" s="1">
        <v>2</v>
      </c>
      <c r="L1447" s="2">
        <f>IF(ISBLANK(K1447),_xlfn.XLOOKUP(U1447,'[1]AVG PRICE'!E:E,'[1]AVG PRICE'!D:D,""),[1]listings!K1447)</f>
        <v>137.19999999999999</v>
      </c>
      <c r="M1447" s="1">
        <v>1</v>
      </c>
      <c r="N1447" s="1">
        <v>10</v>
      </c>
      <c r="O1447" s="1">
        <v>31</v>
      </c>
      <c r="P1447" s="2">
        <f t="shared" si="44"/>
        <v>754.59999999999991</v>
      </c>
      <c r="Q1447" s="1">
        <v>4.9000000000000004</v>
      </c>
      <c r="R1447" s="1">
        <f>IF(ISBLANK(S1447),_xlfn.XLOOKUP(V1447,'[1]AVG REVIEWS'!E:E,'[1]AVG REVIEWS'!D:D,""),[1]listings!S1447)</f>
        <v>0.43</v>
      </c>
      <c r="S1447" s="1">
        <v>0.43</v>
      </c>
      <c r="T1447" s="1">
        <f>IF(ISBLANK(Q1447),_xlfn.XLOOKUP(W1447,'[1]AVG SCORE'!F:F,'[1]AVG SCORE'!E:E,""),[1]listings!Q1447)</f>
        <v>4.9000000000000004</v>
      </c>
      <c r="U1447" s="1" t="str">
        <f t="shared" si="45"/>
        <v>Schwanthalerh√∂hePrivate room2</v>
      </c>
      <c r="V1447" s="1" t="str">
        <f>[1]listings!H1447&amp;[1]listings!I1447&amp;[1]listings!G1447</f>
        <v>Private room in rental unitPrivate roomSchwanthalerh√∂he</v>
      </c>
      <c r="W1447" s="1" t="str">
        <f>[1]listings!G1447&amp;[1]listings!H1447&amp;[1]listings!I1447&amp;[1]listings!J1447</f>
        <v>Schwanthalerh√∂hePrivate room in rental unitPrivate room2</v>
      </c>
      <c r="X1447" s="38">
        <v>48.131079999999997</v>
      </c>
      <c r="Y1447" s="38">
        <v>11.56917</v>
      </c>
    </row>
    <row r="1448" spans="1:25" ht="16" x14ac:dyDescent="0.2">
      <c r="A1448" s="1">
        <v>32662478</v>
      </c>
      <c r="B1448" s="1" t="s">
        <v>2238</v>
      </c>
      <c r="C1448" s="1">
        <v>99385901</v>
      </c>
      <c r="D1448" s="1" t="s">
        <v>1816</v>
      </c>
      <c r="E1448" s="3">
        <v>42655</v>
      </c>
      <c r="F1448" s="1">
        <v>2</v>
      </c>
      <c r="G1448" s="1" t="s">
        <v>45</v>
      </c>
      <c r="H1448" s="1" t="s">
        <v>136</v>
      </c>
      <c r="I1448" s="1" t="s">
        <v>33</v>
      </c>
      <c r="J1448" s="1">
        <v>2</v>
      </c>
      <c r="L1448" s="2">
        <f>IF(ISBLANK(K1448),_xlfn.XLOOKUP(U1448,'[1]AVG PRICE'!E:E,'[1]AVG PRICE'!D:D,""),[1]listings!K1448)</f>
        <v>119.5609756097561</v>
      </c>
      <c r="M1448" s="1">
        <v>6</v>
      </c>
      <c r="N1448" s="1">
        <v>60</v>
      </c>
      <c r="O1448" s="1">
        <v>1</v>
      </c>
      <c r="P1448" s="2">
        <f t="shared" si="44"/>
        <v>3945.5121951219512</v>
      </c>
      <c r="Q1448" s="1">
        <v>5</v>
      </c>
      <c r="R1448" s="1">
        <f>IF(ISBLANK(S1448),_xlfn.XLOOKUP(V1448,'[1]AVG REVIEWS'!E:E,'[1]AVG REVIEWS'!D:D,""),[1]listings!S1448)</f>
        <v>0.01</v>
      </c>
      <c r="S1448" s="1">
        <v>0.01</v>
      </c>
      <c r="T1448" s="1">
        <f>IF(ISBLANK(Q1448),_xlfn.XLOOKUP(W1448,'[1]AVG SCORE'!F:F,'[1]AVG SCORE'!E:E,""),[1]listings!Q1448)</f>
        <v>5</v>
      </c>
      <c r="U1448" s="1" t="str">
        <f t="shared" si="45"/>
        <v>Sendling-WestparkEntire home/apt2</v>
      </c>
      <c r="V1448" s="1" t="str">
        <f>[1]listings!H1448&amp;[1]listings!I1448&amp;[1]listings!G1448</f>
        <v>Entire condoEntire home/aptSendling-Westpark</v>
      </c>
      <c r="W1448" s="1" t="str">
        <f>[1]listings!G1448&amp;[1]listings!H1448&amp;[1]listings!I1448&amp;[1]listings!J1448</f>
        <v>Sendling-WestparkEntire condoEntire home/apt2</v>
      </c>
      <c r="X1448" s="38">
        <v>48.130299999999998</v>
      </c>
      <c r="Y1448" s="38">
        <v>11.68482</v>
      </c>
    </row>
    <row r="1449" spans="1:25" ht="16" x14ac:dyDescent="0.2">
      <c r="A1449" s="1">
        <v>32717899</v>
      </c>
      <c r="B1449" s="1" t="s">
        <v>2239</v>
      </c>
      <c r="C1449" s="1">
        <v>13921310</v>
      </c>
      <c r="D1449" s="1" t="s">
        <v>182</v>
      </c>
      <c r="E1449" s="3">
        <v>41734</v>
      </c>
      <c r="F1449" s="1">
        <v>3</v>
      </c>
      <c r="G1449" s="1" t="s">
        <v>50</v>
      </c>
      <c r="H1449" s="1" t="s">
        <v>51</v>
      </c>
      <c r="I1449" s="1" t="s">
        <v>47</v>
      </c>
      <c r="J1449" s="1">
        <v>6</v>
      </c>
      <c r="K1449" s="2">
        <v>83</v>
      </c>
      <c r="L1449" s="2">
        <f>IF(ISBLANK(K1449),_xlfn.XLOOKUP(U1449,'[1]AVG PRICE'!E:E,'[1]AVG PRICE'!D:D,""),[1]listings!K1449)</f>
        <v>83</v>
      </c>
      <c r="M1449" s="1">
        <v>4</v>
      </c>
      <c r="N1449" s="1">
        <v>1125</v>
      </c>
      <c r="O1449" s="1">
        <v>21</v>
      </c>
      <c r="P1449" s="2">
        <f t="shared" si="44"/>
        <v>46853.5</v>
      </c>
      <c r="Q1449" s="1">
        <v>4.9000000000000004</v>
      </c>
      <c r="R1449" s="1">
        <f>IF(ISBLANK(S1449),_xlfn.XLOOKUP(V1449,'[1]AVG REVIEWS'!E:E,'[1]AVG REVIEWS'!D:D,""),[1]listings!S1449)</f>
        <v>0.28999999999999998</v>
      </c>
      <c r="S1449" s="1">
        <v>0.28999999999999998</v>
      </c>
      <c r="T1449" s="1">
        <f>IF(ISBLANK(Q1449),_xlfn.XLOOKUP(W1449,'[1]AVG SCORE'!F:F,'[1]AVG SCORE'!E:E,""),[1]listings!Q1449)</f>
        <v>4.9000000000000004</v>
      </c>
      <c r="U1449" s="1" t="str">
        <f t="shared" si="45"/>
        <v>Schwabing-WestPrivate room6</v>
      </c>
      <c r="V1449" s="1" t="str">
        <f>[1]listings!H1449&amp;[1]listings!I1449&amp;[1]listings!G1449</f>
        <v>Private room in rental unitPrivate roomSchwabing-West</v>
      </c>
      <c r="W1449" s="1" t="str">
        <f>[1]listings!G1449&amp;[1]listings!H1449&amp;[1]listings!I1449&amp;[1]listings!J1449</f>
        <v>Schwabing-WestPrivate room in rental unitPrivate room6</v>
      </c>
      <c r="X1449" s="38">
        <v>48.162190000000002</v>
      </c>
      <c r="Y1449" s="38">
        <v>11.565250000000001</v>
      </c>
    </row>
    <row r="1450" spans="1:25" ht="16" x14ac:dyDescent="0.2">
      <c r="A1450" s="1">
        <v>32736641</v>
      </c>
      <c r="B1450" s="1" t="s">
        <v>2240</v>
      </c>
      <c r="C1450" s="1">
        <v>108796241</v>
      </c>
      <c r="D1450" s="1" t="s">
        <v>2241</v>
      </c>
      <c r="E1450" s="3">
        <v>42732</v>
      </c>
      <c r="F1450" s="1">
        <v>2</v>
      </c>
      <c r="G1450" s="1" t="s">
        <v>45</v>
      </c>
      <c r="H1450" s="1" t="s">
        <v>166</v>
      </c>
      <c r="I1450" s="1" t="s">
        <v>47</v>
      </c>
      <c r="J1450" s="1">
        <v>1</v>
      </c>
      <c r="K1450" s="2">
        <v>60</v>
      </c>
      <c r="L1450" s="2">
        <f>IF(ISBLANK(K1450),_xlfn.XLOOKUP(U1450,'[1]AVG PRICE'!E:E,'[1]AVG PRICE'!D:D,""),[1]listings!K1450)</f>
        <v>60</v>
      </c>
      <c r="M1450" s="1">
        <v>2</v>
      </c>
      <c r="N1450" s="1">
        <v>4</v>
      </c>
      <c r="O1450" s="1">
        <v>32</v>
      </c>
      <c r="P1450" s="2">
        <f t="shared" si="44"/>
        <v>180</v>
      </c>
      <c r="Q1450" s="1">
        <v>4.97</v>
      </c>
      <c r="R1450" s="1">
        <f>IF(ISBLANK(S1450),_xlfn.XLOOKUP(V1450,'[1]AVG REVIEWS'!E:E,'[1]AVG REVIEWS'!D:D,""),[1]listings!S1450)</f>
        <v>0.44</v>
      </c>
      <c r="S1450" s="1">
        <v>0.44</v>
      </c>
      <c r="T1450" s="1">
        <f>IF(ISBLANK(Q1450),_xlfn.XLOOKUP(W1450,'[1]AVG SCORE'!F:F,'[1]AVG SCORE'!E:E,""),[1]listings!Q1450)</f>
        <v>4.97</v>
      </c>
      <c r="U1450" s="1" t="str">
        <f t="shared" si="45"/>
        <v>Sendling-WestparkPrivate room1</v>
      </c>
      <c r="V1450" s="1" t="str">
        <f>[1]listings!H1450&amp;[1]listings!I1450&amp;[1]listings!G1450</f>
        <v>Private room in townhousePrivate roomSendling-Westpark</v>
      </c>
      <c r="W1450" s="1" t="str">
        <f>[1]listings!G1450&amp;[1]listings!H1450&amp;[1]listings!I1450&amp;[1]listings!J1450</f>
        <v>Sendling-WestparkPrivate room in townhousePrivate room1</v>
      </c>
      <c r="X1450" s="38">
        <v>48.146990000000002</v>
      </c>
      <c r="Y1450" s="38">
        <v>11.450060000000001</v>
      </c>
    </row>
    <row r="1451" spans="1:25" ht="16" x14ac:dyDescent="0.2">
      <c r="A1451" s="1">
        <v>32743061</v>
      </c>
      <c r="B1451" s="1" t="s">
        <v>2242</v>
      </c>
      <c r="C1451" s="1">
        <v>246034712</v>
      </c>
      <c r="D1451" s="1" t="s">
        <v>2243</v>
      </c>
      <c r="E1451" s="3">
        <v>43524</v>
      </c>
      <c r="F1451" s="1">
        <v>5</v>
      </c>
      <c r="G1451" s="1" t="s">
        <v>45</v>
      </c>
      <c r="H1451" s="1" t="s">
        <v>1157</v>
      </c>
      <c r="I1451" s="1" t="s">
        <v>47</v>
      </c>
      <c r="J1451" s="1">
        <v>2</v>
      </c>
      <c r="K1451" s="2">
        <v>84</v>
      </c>
      <c r="L1451" s="2">
        <f>IF(ISBLANK(K1451),_xlfn.XLOOKUP(U1451,'[1]AVG PRICE'!E:E,'[1]AVG PRICE'!D:D,""),[1]listings!K1451)</f>
        <v>84</v>
      </c>
      <c r="M1451" s="1">
        <v>1</v>
      </c>
      <c r="N1451" s="1">
        <v>98.1</v>
      </c>
      <c r="O1451" s="1">
        <v>17</v>
      </c>
      <c r="P1451" s="2">
        <f t="shared" si="44"/>
        <v>4162.2</v>
      </c>
      <c r="Q1451" s="1">
        <v>4.29</v>
      </c>
      <c r="R1451" s="1">
        <f>IF(ISBLANK(S1451),_xlfn.XLOOKUP(V1451,'[1]AVG REVIEWS'!E:E,'[1]AVG REVIEWS'!D:D,""),[1]listings!S1451)</f>
        <v>0.24</v>
      </c>
      <c r="S1451" s="1">
        <v>0.24</v>
      </c>
      <c r="T1451" s="1">
        <f>IF(ISBLANK(Q1451),_xlfn.XLOOKUP(W1451,'[1]AVG SCORE'!F:F,'[1]AVG SCORE'!E:E,""),[1]listings!Q1451)</f>
        <v>4.29</v>
      </c>
      <c r="U1451" s="1" t="str">
        <f t="shared" si="45"/>
        <v>Sendling-WestparkPrivate room2</v>
      </c>
      <c r="V1451" s="1" t="str">
        <f>[1]listings!H1451&amp;[1]listings!I1451&amp;[1]listings!G1451</f>
        <v>Room in boutique hotelPrivate roomSendling-Westpark</v>
      </c>
      <c r="W1451" s="1" t="str">
        <f>[1]listings!G1451&amp;[1]listings!H1451&amp;[1]listings!I1451&amp;[1]listings!J1451</f>
        <v>Sendling-WestparkRoom in boutique hotelPrivate room2</v>
      </c>
      <c r="X1451" s="38">
        <v>48.137740000000001</v>
      </c>
      <c r="Y1451" s="38">
        <v>11.54434</v>
      </c>
    </row>
    <row r="1452" spans="1:25" ht="16" x14ac:dyDescent="0.2">
      <c r="A1452" s="1">
        <v>32743696</v>
      </c>
      <c r="B1452" s="1" t="s">
        <v>2244</v>
      </c>
      <c r="C1452" s="1">
        <v>246034712</v>
      </c>
      <c r="D1452" s="1" t="s">
        <v>2243</v>
      </c>
      <c r="E1452" s="3">
        <v>43524</v>
      </c>
      <c r="F1452" s="1">
        <v>5</v>
      </c>
      <c r="G1452" s="1" t="s">
        <v>45</v>
      </c>
      <c r="H1452" s="1" t="s">
        <v>1157</v>
      </c>
      <c r="I1452" s="1" t="s">
        <v>47</v>
      </c>
      <c r="J1452" s="1">
        <v>2</v>
      </c>
      <c r="K1452" s="2">
        <v>90</v>
      </c>
      <c r="L1452" s="2">
        <f>IF(ISBLANK(K1452),_xlfn.XLOOKUP(U1452,'[1]AVG PRICE'!E:E,'[1]AVG PRICE'!D:D,""),[1]listings!K1452)</f>
        <v>90</v>
      </c>
      <c r="M1452" s="1">
        <v>1</v>
      </c>
      <c r="N1452" s="1">
        <v>98.6</v>
      </c>
      <c r="O1452" s="1">
        <v>11</v>
      </c>
      <c r="P1452" s="2">
        <f t="shared" si="44"/>
        <v>4482</v>
      </c>
      <c r="Q1452" s="1">
        <v>4.2699999999999996</v>
      </c>
      <c r="R1452" s="1">
        <f>IF(ISBLANK(S1452),_xlfn.XLOOKUP(V1452,'[1]AVG REVIEWS'!E:E,'[1]AVG REVIEWS'!D:D,""),[1]listings!S1452)</f>
        <v>0.16</v>
      </c>
      <c r="S1452" s="1">
        <v>0.16</v>
      </c>
      <c r="T1452" s="1">
        <f>IF(ISBLANK(Q1452),_xlfn.XLOOKUP(W1452,'[1]AVG SCORE'!F:F,'[1]AVG SCORE'!E:E,""),[1]listings!Q1452)</f>
        <v>4.2699999999999996</v>
      </c>
      <c r="U1452" s="1" t="str">
        <f t="shared" si="45"/>
        <v>Sendling-WestparkPrivate room2</v>
      </c>
      <c r="V1452" s="1" t="str">
        <f>[1]listings!H1452&amp;[1]listings!I1452&amp;[1]listings!G1452</f>
        <v>Room in boutique hotelPrivate roomSendling-Westpark</v>
      </c>
      <c r="W1452" s="1" t="str">
        <f>[1]listings!G1452&amp;[1]listings!H1452&amp;[1]listings!I1452&amp;[1]listings!J1452</f>
        <v>Sendling-WestparkRoom in boutique hotelPrivate room2</v>
      </c>
      <c r="X1452" s="38">
        <v>48.135959999999997</v>
      </c>
      <c r="Y1452" s="38">
        <v>11.538209999999999</v>
      </c>
    </row>
    <row r="1453" spans="1:25" ht="16" x14ac:dyDescent="0.2">
      <c r="A1453" s="1">
        <v>32743898</v>
      </c>
      <c r="B1453" s="1" t="s">
        <v>2245</v>
      </c>
      <c r="C1453" s="1">
        <v>246034712</v>
      </c>
      <c r="D1453" s="1" t="s">
        <v>2243</v>
      </c>
      <c r="E1453" s="3">
        <v>43524</v>
      </c>
      <c r="F1453" s="1">
        <v>5</v>
      </c>
      <c r="G1453" s="1" t="s">
        <v>45</v>
      </c>
      <c r="H1453" s="1" t="s">
        <v>1157</v>
      </c>
      <c r="I1453" s="1" t="s">
        <v>47</v>
      </c>
      <c r="J1453" s="1">
        <v>3</v>
      </c>
      <c r="K1453" s="2">
        <v>120</v>
      </c>
      <c r="L1453" s="2">
        <f>IF(ISBLANK(K1453),_xlfn.XLOOKUP(U1453,'[1]AVG PRICE'!E:E,'[1]AVG PRICE'!D:D,""),[1]listings!K1453)</f>
        <v>120</v>
      </c>
      <c r="M1453" s="1">
        <v>1</v>
      </c>
      <c r="N1453" s="1">
        <v>99</v>
      </c>
      <c r="O1453" s="1">
        <v>17</v>
      </c>
      <c r="P1453" s="2">
        <f t="shared" si="44"/>
        <v>6000</v>
      </c>
      <c r="Q1453" s="1">
        <v>4.59</v>
      </c>
      <c r="R1453" s="1">
        <f>IF(ISBLANK(S1453),_xlfn.XLOOKUP(V1453,'[1]AVG REVIEWS'!E:E,'[1]AVG REVIEWS'!D:D,""),[1]listings!S1453)</f>
        <v>0.24</v>
      </c>
      <c r="S1453" s="1">
        <v>0.24</v>
      </c>
      <c r="T1453" s="1">
        <f>IF(ISBLANK(Q1453),_xlfn.XLOOKUP(W1453,'[1]AVG SCORE'!F:F,'[1]AVG SCORE'!E:E,""),[1]listings!Q1453)</f>
        <v>4.59</v>
      </c>
      <c r="U1453" s="1" t="str">
        <f t="shared" si="45"/>
        <v>Sendling-WestparkPrivate room3</v>
      </c>
      <c r="V1453" s="1" t="str">
        <f>[1]listings!H1453&amp;[1]listings!I1453&amp;[1]listings!G1453</f>
        <v>Room in boutique hotelPrivate roomSendling-Westpark</v>
      </c>
      <c r="W1453" s="1" t="str">
        <f>[1]listings!G1453&amp;[1]listings!H1453&amp;[1]listings!I1453&amp;[1]listings!J1453</f>
        <v>Sendling-WestparkRoom in boutique hotelPrivate room3</v>
      </c>
      <c r="X1453" s="38">
        <v>48.177109999999999</v>
      </c>
      <c r="Y1453" s="38">
        <v>11.580920000000001</v>
      </c>
    </row>
    <row r="1454" spans="1:25" ht="16" x14ac:dyDescent="0.2">
      <c r="A1454" s="1">
        <v>32744062</v>
      </c>
      <c r="B1454" s="1" t="s">
        <v>2246</v>
      </c>
      <c r="C1454" s="1">
        <v>246034712</v>
      </c>
      <c r="D1454" s="1" t="s">
        <v>2243</v>
      </c>
      <c r="E1454" s="3">
        <v>43524</v>
      </c>
      <c r="F1454" s="1">
        <v>5</v>
      </c>
      <c r="G1454" s="1" t="s">
        <v>45</v>
      </c>
      <c r="H1454" s="1" t="s">
        <v>1157</v>
      </c>
      <c r="I1454" s="1" t="s">
        <v>47</v>
      </c>
      <c r="J1454" s="1">
        <v>4</v>
      </c>
      <c r="K1454" s="2">
        <v>140</v>
      </c>
      <c r="L1454" s="2">
        <f>IF(ISBLANK(K1454),_xlfn.XLOOKUP(U1454,'[1]AVG PRICE'!E:E,'[1]AVG PRICE'!D:D,""),[1]listings!K1454)</f>
        <v>140</v>
      </c>
      <c r="M1454" s="1">
        <v>1</v>
      </c>
      <c r="N1454" s="1">
        <v>98.6</v>
      </c>
      <c r="O1454" s="1">
        <v>9</v>
      </c>
      <c r="P1454" s="2">
        <f t="shared" si="44"/>
        <v>6972</v>
      </c>
      <c r="Q1454" s="1">
        <v>4.5599999999999996</v>
      </c>
      <c r="R1454" s="1">
        <f>IF(ISBLANK(S1454),_xlfn.XLOOKUP(V1454,'[1]AVG REVIEWS'!E:E,'[1]AVG REVIEWS'!D:D,""),[1]listings!S1454)</f>
        <v>0.13</v>
      </c>
      <c r="S1454" s="1">
        <v>0.13</v>
      </c>
      <c r="T1454" s="1">
        <f>IF(ISBLANK(Q1454),_xlfn.XLOOKUP(W1454,'[1]AVG SCORE'!F:F,'[1]AVG SCORE'!E:E,""),[1]listings!Q1454)</f>
        <v>4.5599999999999996</v>
      </c>
      <c r="U1454" s="1" t="str">
        <f t="shared" si="45"/>
        <v>Sendling-WestparkPrivate room4</v>
      </c>
      <c r="V1454" s="1" t="str">
        <f>[1]listings!H1454&amp;[1]listings!I1454&amp;[1]listings!G1454</f>
        <v>Room in boutique hotelPrivate roomSendling-Westpark</v>
      </c>
      <c r="W1454" s="1" t="str">
        <f>[1]listings!G1454&amp;[1]listings!H1454&amp;[1]listings!I1454&amp;[1]listings!J1454</f>
        <v>Sendling-WestparkRoom in boutique hotelPrivate room4</v>
      </c>
      <c r="X1454" s="38">
        <v>48.16536</v>
      </c>
      <c r="Y1454" s="38">
        <v>11.583909999999999</v>
      </c>
    </row>
    <row r="1455" spans="1:25" ht="16" x14ac:dyDescent="0.2">
      <c r="A1455" s="1">
        <v>32757651</v>
      </c>
      <c r="B1455" s="1" t="s">
        <v>2247</v>
      </c>
      <c r="C1455" s="1">
        <v>171936876</v>
      </c>
      <c r="D1455" s="1" t="s">
        <v>2248</v>
      </c>
      <c r="E1455" s="3">
        <v>43137</v>
      </c>
      <c r="F1455" s="1">
        <v>6</v>
      </c>
      <c r="G1455" s="1" t="s">
        <v>294</v>
      </c>
      <c r="H1455" s="1" t="s">
        <v>51</v>
      </c>
      <c r="I1455" s="1" t="s">
        <v>47</v>
      </c>
      <c r="J1455" s="1">
        <v>2</v>
      </c>
      <c r="K1455" s="2">
        <v>95</v>
      </c>
      <c r="L1455" s="2">
        <f>IF(ISBLANK(K1455),_xlfn.XLOOKUP(U1455,'[1]AVG PRICE'!E:E,'[1]AVG PRICE'!D:D,""),[1]listings!K1455)</f>
        <v>95</v>
      </c>
      <c r="M1455" s="1">
        <v>1</v>
      </c>
      <c r="N1455" s="1">
        <v>60</v>
      </c>
      <c r="O1455" s="1">
        <v>2</v>
      </c>
      <c r="P1455" s="2">
        <f t="shared" si="44"/>
        <v>2897.5</v>
      </c>
      <c r="Q1455" s="1">
        <v>4.5</v>
      </c>
      <c r="R1455" s="1">
        <f>IF(ISBLANK(S1455),_xlfn.XLOOKUP(V1455,'[1]AVG REVIEWS'!E:E,'[1]AVG REVIEWS'!D:D,""),[1]listings!S1455)</f>
        <v>0.11</v>
      </c>
      <c r="S1455" s="1">
        <v>0.11</v>
      </c>
      <c r="T1455" s="1">
        <f>IF(ISBLANK(Q1455),_xlfn.XLOOKUP(W1455,'[1]AVG SCORE'!F:F,'[1]AVG SCORE'!E:E,""),[1]listings!Q1455)</f>
        <v>4.5</v>
      </c>
      <c r="U1455" s="1" t="str">
        <f t="shared" si="45"/>
        <v>MoosachPrivate room2</v>
      </c>
      <c r="V1455" s="1" t="str">
        <f>[1]listings!H1455&amp;[1]listings!I1455&amp;[1]listings!G1455</f>
        <v>Private room in rental unitPrivate roomMoosach</v>
      </c>
      <c r="W1455" s="1" t="str">
        <f>[1]listings!G1455&amp;[1]listings!H1455&amp;[1]listings!I1455&amp;[1]listings!J1455</f>
        <v>MoosachPrivate room in rental unitPrivate room2</v>
      </c>
      <c r="X1455" s="38">
        <v>48.09122</v>
      </c>
      <c r="Y1455" s="38">
        <v>11.499180000000001</v>
      </c>
    </row>
    <row r="1456" spans="1:25" ht="16" x14ac:dyDescent="0.2">
      <c r="A1456" s="1">
        <v>32779589</v>
      </c>
      <c r="B1456" s="1" t="s">
        <v>2249</v>
      </c>
      <c r="C1456" s="1">
        <v>28046076</v>
      </c>
      <c r="D1456" s="1" t="s">
        <v>1050</v>
      </c>
      <c r="E1456" s="3">
        <v>42055</v>
      </c>
      <c r="F1456" s="1">
        <v>2</v>
      </c>
      <c r="G1456" s="1" t="s">
        <v>39</v>
      </c>
      <c r="H1456" s="1" t="s">
        <v>51</v>
      </c>
      <c r="I1456" s="1" t="s">
        <v>47</v>
      </c>
      <c r="J1456" s="1">
        <v>2</v>
      </c>
      <c r="L1456" s="2">
        <f>IF(ISBLANK(K1456),_xlfn.XLOOKUP(U1456,'[1]AVG PRICE'!E:E,'[1]AVG PRICE'!D:D,""),[1]listings!K1456)</f>
        <v>113.48</v>
      </c>
      <c r="M1456" s="1">
        <v>2</v>
      </c>
      <c r="N1456" s="1">
        <v>4</v>
      </c>
      <c r="O1456" s="1">
        <v>89</v>
      </c>
      <c r="P1456" s="2">
        <f t="shared" si="44"/>
        <v>340.44</v>
      </c>
      <c r="Q1456" s="1">
        <v>4.9400000000000004</v>
      </c>
      <c r="R1456" s="1">
        <f>IF(ISBLANK(S1456),_xlfn.XLOOKUP(V1456,'[1]AVG REVIEWS'!E:E,'[1]AVG REVIEWS'!D:D,""),[1]listings!S1456)</f>
        <v>1.21</v>
      </c>
      <c r="S1456" s="1">
        <v>1.21</v>
      </c>
      <c r="T1456" s="1">
        <f>IF(ISBLANK(Q1456),_xlfn.XLOOKUP(W1456,'[1]AVG SCORE'!F:F,'[1]AVG SCORE'!E:E,""),[1]listings!Q1456)</f>
        <v>4.9400000000000004</v>
      </c>
      <c r="U1456" s="1" t="str">
        <f t="shared" si="45"/>
        <v>MaxvorstadtPrivate room2</v>
      </c>
      <c r="V1456" s="1" t="str">
        <f>[1]listings!H1456&amp;[1]listings!I1456&amp;[1]listings!G1456</f>
        <v>Private room in rental unitPrivate roomMaxvorstadt</v>
      </c>
      <c r="W1456" s="1" t="str">
        <f>[1]listings!G1456&amp;[1]listings!H1456&amp;[1]listings!I1456&amp;[1]listings!J1456</f>
        <v>MaxvorstadtPrivate room in rental unitPrivate room2</v>
      </c>
      <c r="X1456" s="38">
        <v>48.088279999999997</v>
      </c>
      <c r="Y1456" s="38">
        <v>11.55341</v>
      </c>
    </row>
    <row r="1457" spans="1:25" ht="16" x14ac:dyDescent="0.2">
      <c r="A1457" s="1">
        <v>32780406</v>
      </c>
      <c r="B1457" s="1" t="s">
        <v>2250</v>
      </c>
      <c r="C1457" s="1">
        <v>246563531</v>
      </c>
      <c r="D1457" s="1" t="s">
        <v>2251</v>
      </c>
      <c r="E1457" s="3">
        <v>43527</v>
      </c>
      <c r="F1457" s="1">
        <v>2</v>
      </c>
      <c r="G1457" s="1" t="s">
        <v>50</v>
      </c>
      <c r="H1457" s="1" t="s">
        <v>32</v>
      </c>
      <c r="I1457" s="1" t="s">
        <v>33</v>
      </c>
      <c r="J1457" s="1">
        <v>4</v>
      </c>
      <c r="K1457" s="2">
        <v>464</v>
      </c>
      <c r="L1457" s="2">
        <f>IF(ISBLANK(K1457),_xlfn.XLOOKUP(U1457,'[1]AVG PRICE'!E:E,'[1]AVG PRICE'!D:D,""),[1]listings!K1457)</f>
        <v>464</v>
      </c>
      <c r="M1457" s="1">
        <v>3</v>
      </c>
      <c r="N1457" s="1">
        <v>14</v>
      </c>
      <c r="O1457" s="1">
        <v>1</v>
      </c>
      <c r="P1457" s="2">
        <f t="shared" si="44"/>
        <v>3944</v>
      </c>
      <c r="Q1457" s="1">
        <v>5</v>
      </c>
      <c r="R1457" s="1">
        <f>IF(ISBLANK(S1457),_xlfn.XLOOKUP(V1457,'[1]AVG REVIEWS'!E:E,'[1]AVG REVIEWS'!D:D,""),[1]listings!S1457)</f>
        <v>0.03</v>
      </c>
      <c r="S1457" s="1">
        <v>0.03</v>
      </c>
      <c r="T1457" s="1">
        <f>IF(ISBLANK(Q1457),_xlfn.XLOOKUP(W1457,'[1]AVG SCORE'!F:F,'[1]AVG SCORE'!E:E,""),[1]listings!Q1457)</f>
        <v>5</v>
      </c>
      <c r="U1457" s="1" t="str">
        <f t="shared" si="45"/>
        <v>Schwabing-WestEntire home/apt4</v>
      </c>
      <c r="V1457" s="1" t="str">
        <f>[1]listings!H1457&amp;[1]listings!I1457&amp;[1]listings!G1457</f>
        <v>Entire rental unitEntire home/aptSchwabing-West</v>
      </c>
      <c r="W1457" s="1" t="str">
        <f>[1]listings!G1457&amp;[1]listings!H1457&amp;[1]listings!I1457&amp;[1]listings!J1457</f>
        <v>Schwabing-WestEntire rental unitEntire home/apt4</v>
      </c>
      <c r="X1457" s="38">
        <v>48.112760000000002</v>
      </c>
      <c r="Y1457" s="38">
        <v>11.60187</v>
      </c>
    </row>
    <row r="1458" spans="1:25" ht="16" x14ac:dyDescent="0.2">
      <c r="A1458" s="1">
        <v>32808173</v>
      </c>
      <c r="B1458" s="1" t="s">
        <v>2252</v>
      </c>
      <c r="C1458" s="1">
        <v>128649842</v>
      </c>
      <c r="D1458" s="1" t="s">
        <v>554</v>
      </c>
      <c r="E1458" s="3">
        <v>42858</v>
      </c>
      <c r="F1458" s="1">
        <v>1</v>
      </c>
      <c r="G1458" s="1" t="s">
        <v>63</v>
      </c>
      <c r="H1458" s="1" t="s">
        <v>32</v>
      </c>
      <c r="I1458" s="1" t="s">
        <v>33</v>
      </c>
      <c r="J1458" s="1">
        <v>2</v>
      </c>
      <c r="L1458" s="2">
        <f>IF(ISBLANK(K1458),_xlfn.XLOOKUP(U1458,'[1]AVG PRICE'!E:E,'[1]AVG PRICE'!D:D,""),[1]listings!K1458)</f>
        <v>132.94117647058823</v>
      </c>
      <c r="M1458" s="1">
        <v>2</v>
      </c>
      <c r="N1458" s="1">
        <v>28</v>
      </c>
      <c r="O1458" s="1">
        <v>10</v>
      </c>
      <c r="P1458" s="2">
        <f t="shared" si="44"/>
        <v>1994.1176470588234</v>
      </c>
      <c r="Q1458" s="1">
        <v>5</v>
      </c>
      <c r="R1458" s="1">
        <f>IF(ISBLANK(S1458),_xlfn.XLOOKUP(V1458,'[1]AVG REVIEWS'!E:E,'[1]AVG REVIEWS'!D:D,""),[1]listings!S1458)</f>
        <v>0.14000000000000001</v>
      </c>
      <c r="S1458" s="1">
        <v>0.14000000000000001</v>
      </c>
      <c r="T1458" s="1">
        <f>IF(ISBLANK(Q1458),_xlfn.XLOOKUP(W1458,'[1]AVG SCORE'!F:F,'[1]AVG SCORE'!E:E,""),[1]listings!Q1458)</f>
        <v>5</v>
      </c>
      <c r="U1458" s="1" t="str">
        <f t="shared" si="45"/>
        <v>BogenhausenEntire home/apt2</v>
      </c>
      <c r="V1458" s="1" t="str">
        <f>[1]listings!H1458&amp;[1]listings!I1458&amp;[1]listings!G1458</f>
        <v>Entire rental unitEntire home/aptBogenhausen</v>
      </c>
      <c r="W1458" s="1" t="str">
        <f>[1]listings!G1458&amp;[1]listings!H1458&amp;[1]listings!I1458&amp;[1]listings!J1458</f>
        <v>BogenhausenEntire rental unitEntire home/apt2</v>
      </c>
      <c r="X1458" s="38">
        <v>48.083419999999997</v>
      </c>
      <c r="Y1458" s="38">
        <v>11.49479</v>
      </c>
    </row>
    <row r="1459" spans="1:25" ht="16" x14ac:dyDescent="0.2">
      <c r="A1459" s="1">
        <v>32931711</v>
      </c>
      <c r="B1459" s="1" t="s">
        <v>2253</v>
      </c>
      <c r="C1459" s="1">
        <v>6978894</v>
      </c>
      <c r="D1459" s="1" t="s">
        <v>2254</v>
      </c>
      <c r="E1459" s="3">
        <v>41443</v>
      </c>
      <c r="F1459" s="1">
        <v>3</v>
      </c>
      <c r="G1459" s="1" t="s">
        <v>71</v>
      </c>
      <c r="H1459" s="1" t="s">
        <v>32</v>
      </c>
      <c r="I1459" s="1" t="s">
        <v>33</v>
      </c>
      <c r="J1459" s="1">
        <v>2</v>
      </c>
      <c r="L1459" s="2">
        <f>IF(ISBLANK(K1459),_xlfn.XLOOKUP(U1459,'[1]AVG PRICE'!E:E,'[1]AVG PRICE'!D:D,""),[1]listings!K1459)</f>
        <v>150.01249999999999</v>
      </c>
      <c r="M1459" s="1">
        <v>2</v>
      </c>
      <c r="N1459" s="1">
        <v>1125</v>
      </c>
      <c r="O1459" s="1">
        <v>8</v>
      </c>
      <c r="P1459" s="2">
        <f t="shared" si="44"/>
        <v>84532.043749999997</v>
      </c>
      <c r="Q1459" s="1">
        <v>4.5</v>
      </c>
      <c r="R1459" s="1">
        <f>IF(ISBLANK(S1459),_xlfn.XLOOKUP(V1459,'[1]AVG REVIEWS'!E:E,'[1]AVG REVIEWS'!D:D,""),[1]listings!S1459)</f>
        <v>0.11</v>
      </c>
      <c r="S1459" s="1">
        <v>0.11</v>
      </c>
      <c r="T1459" s="1">
        <f>IF(ISBLANK(Q1459),_xlfn.XLOOKUP(W1459,'[1]AVG SCORE'!F:F,'[1]AVG SCORE'!E:E,""),[1]listings!Q1459)</f>
        <v>4.5</v>
      </c>
      <c r="U1459" s="1" t="str">
        <f t="shared" si="45"/>
        <v>Ludwigsvorstadt-IsarvorstadtEntire home/apt2</v>
      </c>
      <c r="V1459" s="1" t="str">
        <f>[1]listings!H1459&amp;[1]listings!I1459&amp;[1]listings!G1459</f>
        <v>Entire rental unitEntire home/aptLudwigsvorstadt-Isarvorstadt</v>
      </c>
      <c r="W1459" s="1" t="str">
        <f>[1]listings!G1459&amp;[1]listings!H1459&amp;[1]listings!I1459&amp;[1]listings!J1459</f>
        <v>Ludwigsvorstadt-IsarvorstadtEntire rental unitEntire home/apt2</v>
      </c>
      <c r="X1459" s="38">
        <v>48.176409999999997</v>
      </c>
      <c r="Y1459" s="38">
        <v>11.59808</v>
      </c>
    </row>
    <row r="1460" spans="1:25" ht="16" x14ac:dyDescent="0.2">
      <c r="A1460" s="1">
        <v>32948907</v>
      </c>
      <c r="B1460" s="1" t="s">
        <v>2255</v>
      </c>
      <c r="C1460" s="1">
        <v>247942551</v>
      </c>
      <c r="D1460" s="1" t="s">
        <v>399</v>
      </c>
      <c r="E1460" s="3">
        <v>43534</v>
      </c>
      <c r="F1460" s="1">
        <v>1</v>
      </c>
      <c r="G1460" s="1" t="s">
        <v>56</v>
      </c>
      <c r="H1460" s="1" t="s">
        <v>32</v>
      </c>
      <c r="I1460" s="1" t="s">
        <v>33</v>
      </c>
      <c r="J1460" s="1">
        <v>6</v>
      </c>
      <c r="L1460" s="2">
        <f>IF(ISBLANK(K1460),_xlfn.XLOOKUP(U1460,'[1]AVG PRICE'!E:E,'[1]AVG PRICE'!D:D,""),[1]listings!K1460)</f>
        <v>349.33333333333331</v>
      </c>
      <c r="M1460" s="1">
        <v>5</v>
      </c>
      <c r="N1460" s="1">
        <v>1125</v>
      </c>
      <c r="O1460" s="1">
        <v>0</v>
      </c>
      <c r="P1460" s="2">
        <f t="shared" si="44"/>
        <v>197373.33333333331</v>
      </c>
      <c r="R1460" s="1">
        <f>IF(ISBLANK(S1460),_xlfn.XLOOKUP(V1460,'[1]AVG REVIEWS'!E:E,'[1]AVG REVIEWS'!D:D,""),[1]listings!S1460)</f>
        <v>0.57453271028037389</v>
      </c>
      <c r="T1460" s="1">
        <f>IF(ISBLANK(Q1460),_xlfn.XLOOKUP(W1460,'[1]AVG SCORE'!F:F,'[1]AVG SCORE'!E:E,""),[1]listings!Q1460)</f>
        <v>4.790909090909091</v>
      </c>
      <c r="U1460" s="1" t="str">
        <f t="shared" si="45"/>
        <v>Neuhausen-NymphenburgEntire home/apt6</v>
      </c>
      <c r="V1460" s="1" t="str">
        <f>[1]listings!H1460&amp;[1]listings!I1460&amp;[1]listings!G1460</f>
        <v>Entire rental unitEntire home/aptNeuhausen-Nymphenburg</v>
      </c>
      <c r="W1460" s="1" t="str">
        <f>[1]listings!G1460&amp;[1]listings!H1460&amp;[1]listings!I1460&amp;[1]listings!J1460</f>
        <v>Neuhausen-NymphenburgEntire rental unitEntire home/apt6</v>
      </c>
      <c r="X1460" s="38">
        <v>48.120719999999999</v>
      </c>
      <c r="Y1460" s="38">
        <v>11.54847</v>
      </c>
    </row>
    <row r="1461" spans="1:25" ht="16" x14ac:dyDescent="0.2">
      <c r="A1461" s="1">
        <v>32957335</v>
      </c>
      <c r="B1461" s="1" t="s">
        <v>2256</v>
      </c>
      <c r="C1461" s="1">
        <v>1740387</v>
      </c>
      <c r="D1461" s="1" t="s">
        <v>384</v>
      </c>
      <c r="E1461" s="3">
        <v>40951</v>
      </c>
      <c r="F1461" s="1">
        <v>7</v>
      </c>
      <c r="G1461" s="1" t="s">
        <v>42</v>
      </c>
      <c r="H1461" s="1" t="s">
        <v>32</v>
      </c>
      <c r="I1461" s="1" t="s">
        <v>33</v>
      </c>
      <c r="J1461" s="1">
        <v>4</v>
      </c>
      <c r="K1461" s="2">
        <v>117</v>
      </c>
      <c r="L1461" s="2">
        <f>IF(ISBLANK(K1461),_xlfn.XLOOKUP(U1461,'[1]AVG PRICE'!E:E,'[1]AVG PRICE'!D:D,""),[1]listings!K1461)</f>
        <v>117</v>
      </c>
      <c r="M1461" s="1">
        <v>2</v>
      </c>
      <c r="N1461" s="1">
        <v>1125</v>
      </c>
      <c r="O1461" s="1">
        <v>186</v>
      </c>
      <c r="P1461" s="2">
        <f t="shared" si="44"/>
        <v>65929.5</v>
      </c>
      <c r="Q1461" s="1">
        <v>4.92</v>
      </c>
      <c r="R1461" s="1">
        <f>IF(ISBLANK(S1461),_xlfn.XLOOKUP(V1461,'[1]AVG REVIEWS'!E:E,'[1]AVG REVIEWS'!D:D,""),[1]listings!S1461)</f>
        <v>2.57</v>
      </c>
      <c r="S1461" s="1">
        <v>2.57</v>
      </c>
      <c r="T1461" s="1">
        <f>IF(ISBLANK(Q1461),_xlfn.XLOOKUP(W1461,'[1]AVG SCORE'!F:F,'[1]AVG SCORE'!E:E,""),[1]listings!Q1461)</f>
        <v>4.92</v>
      </c>
      <c r="U1461" s="1" t="str">
        <f t="shared" si="45"/>
        <v>Pasing-ObermenzingEntire home/apt4</v>
      </c>
      <c r="V1461" s="1" t="str">
        <f>[1]listings!H1461&amp;[1]listings!I1461&amp;[1]listings!G1461</f>
        <v>Entire rental unitEntire home/aptPasing-Obermenzing</v>
      </c>
      <c r="W1461" s="1" t="str">
        <f>[1]listings!G1461&amp;[1]listings!H1461&amp;[1]listings!I1461&amp;[1]listings!J1461</f>
        <v>Pasing-ObermenzingEntire rental unitEntire home/apt4</v>
      </c>
      <c r="X1461" s="38">
        <v>48.142020000000002</v>
      </c>
      <c r="Y1461" s="38">
        <v>11.507210000000001</v>
      </c>
    </row>
    <row r="1462" spans="1:25" ht="16" x14ac:dyDescent="0.2">
      <c r="A1462" s="1">
        <v>32984048</v>
      </c>
      <c r="B1462" s="1" t="s">
        <v>2257</v>
      </c>
      <c r="C1462" s="1">
        <v>248234639</v>
      </c>
      <c r="D1462" s="1" t="s">
        <v>2258</v>
      </c>
      <c r="E1462" s="3">
        <v>43535</v>
      </c>
      <c r="F1462" s="1">
        <v>1</v>
      </c>
      <c r="G1462" s="1" t="s">
        <v>74</v>
      </c>
      <c r="H1462" s="1" t="s">
        <v>32</v>
      </c>
      <c r="I1462" s="1" t="s">
        <v>33</v>
      </c>
      <c r="J1462" s="1">
        <v>3</v>
      </c>
      <c r="K1462" s="2">
        <v>100</v>
      </c>
      <c r="L1462" s="2">
        <f>IF(ISBLANK(K1462),_xlfn.XLOOKUP(U1462,'[1]AVG PRICE'!E:E,'[1]AVG PRICE'!D:D,""),[1]listings!K1462)</f>
        <v>100</v>
      </c>
      <c r="M1462" s="1">
        <v>2</v>
      </c>
      <c r="N1462" s="1">
        <v>7</v>
      </c>
      <c r="O1462" s="1">
        <v>87</v>
      </c>
      <c r="P1462" s="2">
        <f t="shared" si="44"/>
        <v>450</v>
      </c>
      <c r="Q1462" s="1">
        <v>4.8899999999999997</v>
      </c>
      <c r="R1462" s="1">
        <f>IF(ISBLANK(S1462),_xlfn.XLOOKUP(V1462,'[1]AVG REVIEWS'!E:E,'[1]AVG REVIEWS'!D:D,""),[1]listings!S1462)</f>
        <v>1.2</v>
      </c>
      <c r="S1462" s="1">
        <v>1.2</v>
      </c>
      <c r="T1462" s="1">
        <f>IF(ISBLANK(Q1462),_xlfn.XLOOKUP(W1462,'[1]AVG SCORE'!F:F,'[1]AVG SCORE'!E:E,""),[1]listings!Q1462)</f>
        <v>4.8899999999999997</v>
      </c>
      <c r="U1462" s="1" t="str">
        <f t="shared" si="45"/>
        <v>SendlingEntire home/apt3</v>
      </c>
      <c r="V1462" s="1" t="str">
        <f>[1]listings!H1462&amp;[1]listings!I1462&amp;[1]listings!G1462</f>
        <v>Entire rental unitEntire home/aptSendling</v>
      </c>
      <c r="W1462" s="1" t="str">
        <f>[1]listings!G1462&amp;[1]listings!H1462&amp;[1]listings!I1462&amp;[1]listings!J1462</f>
        <v>SendlingEntire rental unitEntire home/apt3</v>
      </c>
      <c r="X1462" s="38">
        <v>48.137740000000001</v>
      </c>
      <c r="Y1462" s="38">
        <v>11.54434</v>
      </c>
    </row>
    <row r="1463" spans="1:25" ht="16" x14ac:dyDescent="0.2">
      <c r="A1463" s="1">
        <v>33034832</v>
      </c>
      <c r="B1463" s="1" t="s">
        <v>2259</v>
      </c>
      <c r="C1463" s="1">
        <v>27111794</v>
      </c>
      <c r="D1463" s="1" t="s">
        <v>681</v>
      </c>
      <c r="E1463" s="3">
        <v>42037</v>
      </c>
      <c r="F1463" s="1">
        <v>5</v>
      </c>
      <c r="G1463" s="1" t="s">
        <v>45</v>
      </c>
      <c r="H1463" s="1" t="s">
        <v>32</v>
      </c>
      <c r="I1463" s="1" t="s">
        <v>33</v>
      </c>
      <c r="J1463" s="1">
        <v>2</v>
      </c>
      <c r="L1463" s="2">
        <f>IF(ISBLANK(K1463),_xlfn.XLOOKUP(U1463,'[1]AVG PRICE'!E:E,'[1]AVG PRICE'!D:D,""),[1]listings!K1463)</f>
        <v>119.5609756097561</v>
      </c>
      <c r="M1463" s="1">
        <v>270</v>
      </c>
      <c r="N1463" s="1">
        <v>1125</v>
      </c>
      <c r="O1463" s="1">
        <v>4</v>
      </c>
      <c r="P1463" s="2">
        <f t="shared" si="44"/>
        <v>83393.780487804877</v>
      </c>
      <c r="Q1463" s="1">
        <v>4.75</v>
      </c>
      <c r="R1463" s="1">
        <f>IF(ISBLANK(S1463),_xlfn.XLOOKUP(V1463,'[1]AVG REVIEWS'!E:E,'[1]AVG REVIEWS'!D:D,""),[1]listings!S1463)</f>
        <v>0.05</v>
      </c>
      <c r="S1463" s="1">
        <v>0.05</v>
      </c>
      <c r="T1463" s="1">
        <f>IF(ISBLANK(Q1463),_xlfn.XLOOKUP(W1463,'[1]AVG SCORE'!F:F,'[1]AVG SCORE'!E:E,""),[1]listings!Q1463)</f>
        <v>4.75</v>
      </c>
      <c r="U1463" s="1" t="str">
        <f t="shared" si="45"/>
        <v>Sendling-WestparkEntire home/apt2</v>
      </c>
      <c r="V1463" s="1" t="str">
        <f>[1]listings!H1463&amp;[1]listings!I1463&amp;[1]listings!G1463</f>
        <v>Entire rental unitEntire home/aptSendling-Westpark</v>
      </c>
      <c r="W1463" s="1" t="str">
        <f>[1]listings!G1463&amp;[1]listings!H1463&amp;[1]listings!I1463&amp;[1]listings!J1463</f>
        <v>Sendling-WestparkEntire rental unitEntire home/apt2</v>
      </c>
      <c r="X1463" s="38">
        <v>48.079120000000003</v>
      </c>
      <c r="Y1463" s="38">
        <v>11.51214</v>
      </c>
    </row>
    <row r="1464" spans="1:25" ht="16" x14ac:dyDescent="0.2">
      <c r="A1464" s="1">
        <v>33093376</v>
      </c>
      <c r="B1464" s="1" t="s">
        <v>2260</v>
      </c>
      <c r="C1464" s="1">
        <v>16297421</v>
      </c>
      <c r="D1464" s="1" t="s">
        <v>2261</v>
      </c>
      <c r="E1464" s="3">
        <v>42086</v>
      </c>
      <c r="F1464" s="1">
        <v>2</v>
      </c>
      <c r="G1464" s="1" t="s">
        <v>100</v>
      </c>
      <c r="H1464" s="1" t="s">
        <v>32</v>
      </c>
      <c r="I1464" s="1" t="s">
        <v>33</v>
      </c>
      <c r="J1464" s="1">
        <v>3</v>
      </c>
      <c r="K1464" s="2">
        <v>75</v>
      </c>
      <c r="L1464" s="2">
        <f>IF(ISBLANK(K1464),_xlfn.XLOOKUP(U1464,'[1]AVG PRICE'!E:E,'[1]AVG PRICE'!D:D,""),[1]listings!K1464)</f>
        <v>75</v>
      </c>
      <c r="M1464" s="1">
        <v>4.8</v>
      </c>
      <c r="N1464" s="1">
        <v>1125</v>
      </c>
      <c r="O1464" s="1">
        <v>107</v>
      </c>
      <c r="P1464" s="2">
        <f t="shared" si="44"/>
        <v>42367.5</v>
      </c>
      <c r="Q1464" s="1">
        <v>4.8600000000000003</v>
      </c>
      <c r="R1464" s="1">
        <f>IF(ISBLANK(S1464),_xlfn.XLOOKUP(V1464,'[1]AVG REVIEWS'!E:E,'[1]AVG REVIEWS'!D:D,""),[1]listings!S1464)</f>
        <v>1.5</v>
      </c>
      <c r="S1464" s="1">
        <v>1.5</v>
      </c>
      <c r="T1464" s="1">
        <f>IF(ISBLANK(Q1464),_xlfn.XLOOKUP(W1464,'[1]AVG SCORE'!F:F,'[1]AVG SCORE'!E:E,""),[1]listings!Q1464)</f>
        <v>4.8600000000000003</v>
      </c>
      <c r="U1464" s="1" t="str">
        <f t="shared" si="45"/>
        <v>Untergiesing-HarlachingEntire home/apt3</v>
      </c>
      <c r="V1464" s="1" t="str">
        <f>[1]listings!H1464&amp;[1]listings!I1464&amp;[1]listings!G1464</f>
        <v>Entire rental unitEntire home/aptUntergiesing-Harlaching</v>
      </c>
      <c r="W1464" s="1" t="str">
        <f>[1]listings!G1464&amp;[1]listings!H1464&amp;[1]listings!I1464&amp;[1]listings!J1464</f>
        <v>Untergiesing-HarlachingEntire rental unitEntire home/apt3</v>
      </c>
      <c r="X1464" s="38">
        <v>48.128349999999998</v>
      </c>
      <c r="Y1464" s="38">
        <v>11.631690000000001</v>
      </c>
    </row>
    <row r="1465" spans="1:25" ht="16" x14ac:dyDescent="0.2">
      <c r="A1465" s="1">
        <v>33097750</v>
      </c>
      <c r="B1465" s="1" t="s">
        <v>2262</v>
      </c>
      <c r="C1465" s="1">
        <v>11866198</v>
      </c>
      <c r="D1465" s="1" t="s">
        <v>597</v>
      </c>
      <c r="E1465" s="3">
        <v>41672</v>
      </c>
      <c r="F1465" s="1">
        <v>2</v>
      </c>
      <c r="G1465" s="1" t="s">
        <v>226</v>
      </c>
      <c r="H1465" s="1" t="s">
        <v>32</v>
      </c>
      <c r="I1465" s="1" t="s">
        <v>33</v>
      </c>
      <c r="J1465" s="1">
        <v>2</v>
      </c>
      <c r="K1465" s="2">
        <v>90</v>
      </c>
      <c r="L1465" s="2">
        <f>IF(ISBLANK(K1465),_xlfn.XLOOKUP(U1465,'[1]AVG PRICE'!E:E,'[1]AVG PRICE'!D:D,""),[1]listings!K1465)</f>
        <v>90</v>
      </c>
      <c r="M1465" s="1">
        <v>2</v>
      </c>
      <c r="N1465" s="1">
        <v>4</v>
      </c>
      <c r="O1465" s="1">
        <v>2</v>
      </c>
      <c r="P1465" s="2">
        <f t="shared" si="44"/>
        <v>270</v>
      </c>
      <c r="Q1465" s="1">
        <v>5</v>
      </c>
      <c r="R1465" s="1">
        <f>IF(ISBLANK(S1465),_xlfn.XLOOKUP(V1465,'[1]AVG REVIEWS'!E:E,'[1]AVG REVIEWS'!D:D,""),[1]listings!S1465)</f>
        <v>0.03</v>
      </c>
      <c r="S1465" s="1">
        <v>0.03</v>
      </c>
      <c r="T1465" s="1">
        <f>IF(ISBLANK(Q1465),_xlfn.XLOOKUP(W1465,'[1]AVG SCORE'!F:F,'[1]AVG SCORE'!E:E,""),[1]listings!Q1465)</f>
        <v>5</v>
      </c>
      <c r="U1465" s="1" t="str">
        <f t="shared" si="45"/>
        <v>LaimEntire home/apt2</v>
      </c>
      <c r="V1465" s="1" t="str">
        <f>[1]listings!H1465&amp;[1]listings!I1465&amp;[1]listings!G1465</f>
        <v>Entire rental unitEntire home/aptLaim</v>
      </c>
      <c r="W1465" s="1" t="str">
        <f>[1]listings!G1465&amp;[1]listings!H1465&amp;[1]listings!I1465&amp;[1]listings!J1465</f>
        <v>LaimEntire rental unitEntire home/apt2</v>
      </c>
      <c r="X1465" s="38">
        <v>48.11318</v>
      </c>
      <c r="Y1465" s="38">
        <v>11.551019999999999</v>
      </c>
    </row>
    <row r="1466" spans="1:25" ht="16" x14ac:dyDescent="0.2">
      <c r="A1466" s="1">
        <v>33112306</v>
      </c>
      <c r="B1466" s="1" t="s">
        <v>2263</v>
      </c>
      <c r="C1466" s="1">
        <v>249241133</v>
      </c>
      <c r="D1466" s="1" t="s">
        <v>2264</v>
      </c>
      <c r="E1466" s="3">
        <v>43540</v>
      </c>
      <c r="F1466" s="1">
        <v>2</v>
      </c>
      <c r="G1466" s="1" t="s">
        <v>63</v>
      </c>
      <c r="H1466" s="1" t="s">
        <v>51</v>
      </c>
      <c r="I1466" s="1" t="s">
        <v>47</v>
      </c>
      <c r="J1466" s="1">
        <v>1</v>
      </c>
      <c r="K1466" s="2">
        <v>39</v>
      </c>
      <c r="L1466" s="2">
        <f>IF(ISBLANK(K1466),_xlfn.XLOOKUP(U1466,'[1]AVG PRICE'!E:E,'[1]AVG PRICE'!D:D,""),[1]listings!K1466)</f>
        <v>39</v>
      </c>
      <c r="M1466" s="1">
        <v>1</v>
      </c>
      <c r="N1466" s="1">
        <v>1125</v>
      </c>
      <c r="O1466" s="1">
        <v>2</v>
      </c>
      <c r="P1466" s="2">
        <f t="shared" si="44"/>
        <v>21957</v>
      </c>
      <c r="Q1466" s="1">
        <v>5</v>
      </c>
      <c r="R1466" s="1">
        <f>IF(ISBLANK(S1466),_xlfn.XLOOKUP(V1466,'[1]AVG REVIEWS'!E:E,'[1]AVG REVIEWS'!D:D,""),[1]listings!S1466)</f>
        <v>0.03</v>
      </c>
      <c r="S1466" s="1">
        <v>0.03</v>
      </c>
      <c r="T1466" s="1">
        <f>IF(ISBLANK(Q1466),_xlfn.XLOOKUP(W1466,'[1]AVG SCORE'!F:F,'[1]AVG SCORE'!E:E,""),[1]listings!Q1466)</f>
        <v>5</v>
      </c>
      <c r="U1466" s="1" t="str">
        <f t="shared" si="45"/>
        <v>BogenhausenPrivate room1</v>
      </c>
      <c r="V1466" s="1" t="str">
        <f>[1]listings!H1466&amp;[1]listings!I1466&amp;[1]listings!G1466</f>
        <v>Private room in rental unitPrivate roomBogenhausen</v>
      </c>
      <c r="W1466" s="1" t="str">
        <f>[1]listings!G1466&amp;[1]listings!H1466&amp;[1]listings!I1466&amp;[1]listings!J1466</f>
        <v>BogenhausenPrivate room in rental unitPrivate room1</v>
      </c>
      <c r="X1466" s="38">
        <v>48.137614999999997</v>
      </c>
      <c r="Y1466" s="38">
        <v>11.553808999999999</v>
      </c>
    </row>
    <row r="1467" spans="1:25" ht="16" x14ac:dyDescent="0.2">
      <c r="A1467" s="1">
        <v>33116494</v>
      </c>
      <c r="B1467" s="1" t="s">
        <v>2265</v>
      </c>
      <c r="C1467" s="1">
        <v>91354635</v>
      </c>
      <c r="D1467" s="1" t="s">
        <v>112</v>
      </c>
      <c r="E1467" s="3">
        <v>42604</v>
      </c>
      <c r="F1467" s="1">
        <v>2</v>
      </c>
      <c r="G1467" s="1" t="s">
        <v>651</v>
      </c>
      <c r="H1467" s="1" t="s">
        <v>46</v>
      </c>
      <c r="I1467" s="1" t="s">
        <v>47</v>
      </c>
      <c r="J1467" s="1">
        <v>3</v>
      </c>
      <c r="L1467" s="2">
        <f>IF(ISBLANK(K1467),_xlfn.XLOOKUP(U1467,'[1]AVG PRICE'!E:E,'[1]AVG PRICE'!D:D,""),[1]listings!K1467)</f>
        <v>46</v>
      </c>
      <c r="M1467" s="1">
        <v>3</v>
      </c>
      <c r="N1467" s="1">
        <v>21</v>
      </c>
      <c r="O1467" s="1">
        <v>7</v>
      </c>
      <c r="P1467" s="2">
        <f t="shared" si="44"/>
        <v>552</v>
      </c>
      <c r="Q1467" s="1">
        <v>5</v>
      </c>
      <c r="R1467" s="1">
        <f>IF(ISBLANK(S1467),_xlfn.XLOOKUP(V1467,'[1]AVG REVIEWS'!E:E,'[1]AVG REVIEWS'!D:D,""),[1]listings!S1467)</f>
        <v>0.1</v>
      </c>
      <c r="S1467" s="1">
        <v>0.1</v>
      </c>
      <c r="T1467" s="1">
        <f>IF(ISBLANK(Q1467),_xlfn.XLOOKUP(W1467,'[1]AVG SCORE'!F:F,'[1]AVG SCORE'!E:E,""),[1]listings!Q1467)</f>
        <v>5</v>
      </c>
      <c r="U1467" s="1" t="str">
        <f t="shared" si="45"/>
        <v>Aubing-Lochhausen-LangwiedPrivate room3</v>
      </c>
      <c r="V1467" s="1" t="str">
        <f>[1]listings!H1467&amp;[1]listings!I1467&amp;[1]listings!G1467</f>
        <v>Private room in homePrivate roomAubing-Lochhausen-Langwied</v>
      </c>
      <c r="W1467" s="1" t="str">
        <f>[1]listings!G1467&amp;[1]listings!H1467&amp;[1]listings!I1467&amp;[1]listings!J1467</f>
        <v>Aubing-Lochhausen-LangwiedPrivate room in homePrivate room3</v>
      </c>
      <c r="X1467" s="38">
        <v>48.128500000000003</v>
      </c>
      <c r="Y1467" s="38">
        <v>11.68519</v>
      </c>
    </row>
    <row r="1468" spans="1:25" ht="16" x14ac:dyDescent="0.2">
      <c r="A1468" s="1">
        <v>33129590</v>
      </c>
      <c r="B1468" s="1" t="s">
        <v>2266</v>
      </c>
      <c r="C1468" s="1">
        <v>39117625</v>
      </c>
      <c r="D1468" s="1" t="s">
        <v>265</v>
      </c>
      <c r="E1468" s="3">
        <v>42206</v>
      </c>
      <c r="F1468" s="1">
        <v>2</v>
      </c>
      <c r="G1468" s="1" t="s">
        <v>39</v>
      </c>
      <c r="H1468" s="1" t="s">
        <v>51</v>
      </c>
      <c r="I1468" s="1" t="s">
        <v>47</v>
      </c>
      <c r="J1468" s="1">
        <v>2</v>
      </c>
      <c r="L1468" s="2">
        <f>IF(ISBLANK(K1468),_xlfn.XLOOKUP(U1468,'[1]AVG PRICE'!E:E,'[1]AVG PRICE'!D:D,""),[1]listings!K1468)</f>
        <v>113.48</v>
      </c>
      <c r="M1468" s="1">
        <v>2</v>
      </c>
      <c r="N1468" s="1">
        <v>1125</v>
      </c>
      <c r="O1468" s="1">
        <v>5</v>
      </c>
      <c r="P1468" s="2">
        <f t="shared" si="44"/>
        <v>63945.98</v>
      </c>
      <c r="Q1468" s="1">
        <v>5</v>
      </c>
      <c r="R1468" s="1">
        <f>IF(ISBLANK(S1468),_xlfn.XLOOKUP(V1468,'[1]AVG REVIEWS'!E:E,'[1]AVG REVIEWS'!D:D,""),[1]listings!S1468)</f>
        <v>7.0000000000000007E-2</v>
      </c>
      <c r="S1468" s="1">
        <v>7.0000000000000007E-2</v>
      </c>
      <c r="T1468" s="1">
        <f>IF(ISBLANK(Q1468),_xlfn.XLOOKUP(W1468,'[1]AVG SCORE'!F:F,'[1]AVG SCORE'!E:E,""),[1]listings!Q1468)</f>
        <v>5</v>
      </c>
      <c r="U1468" s="1" t="str">
        <f t="shared" si="45"/>
        <v>MaxvorstadtPrivate room2</v>
      </c>
      <c r="V1468" s="1" t="str">
        <f>[1]listings!H1468&amp;[1]listings!I1468&amp;[1]listings!G1468</f>
        <v>Private room in rental unitPrivate roomMaxvorstadt</v>
      </c>
      <c r="W1468" s="1" t="str">
        <f>[1]listings!G1468&amp;[1]listings!H1468&amp;[1]listings!I1468&amp;[1]listings!J1468</f>
        <v>MaxvorstadtPrivate room in rental unitPrivate room2</v>
      </c>
      <c r="X1468" s="38">
        <v>48.12912</v>
      </c>
      <c r="Y1468" s="38">
        <v>11.60253</v>
      </c>
    </row>
    <row r="1469" spans="1:25" ht="16" x14ac:dyDescent="0.2">
      <c r="A1469" s="1">
        <v>33151495</v>
      </c>
      <c r="B1469" s="1" t="s">
        <v>2267</v>
      </c>
      <c r="C1469" s="1">
        <v>249602552</v>
      </c>
      <c r="D1469" s="1" t="s">
        <v>2268</v>
      </c>
      <c r="E1469" s="3">
        <v>43542</v>
      </c>
      <c r="F1469" s="1">
        <v>9</v>
      </c>
      <c r="G1469" s="1" t="s">
        <v>42</v>
      </c>
      <c r="H1469" s="1" t="s">
        <v>308</v>
      </c>
      <c r="I1469" s="1" t="s">
        <v>47</v>
      </c>
      <c r="J1469" s="1">
        <v>1</v>
      </c>
      <c r="L1469" s="2">
        <f>IF(ISBLANK(K1469),_xlfn.XLOOKUP(U1469,'[1]AVG PRICE'!E:E,'[1]AVG PRICE'!D:D,""),[1]listings!K1469)</f>
        <v>56.782608695652172</v>
      </c>
      <c r="M1469" s="1">
        <v>7</v>
      </c>
      <c r="N1469" s="1">
        <v>1125</v>
      </c>
      <c r="O1469" s="1">
        <v>2</v>
      </c>
      <c r="P1469" s="2">
        <f t="shared" si="44"/>
        <v>32138.956521739128</v>
      </c>
      <c r="Q1469" s="1">
        <v>4.5</v>
      </c>
      <c r="R1469" s="1">
        <f>IF(ISBLANK(S1469),_xlfn.XLOOKUP(V1469,'[1]AVG REVIEWS'!E:E,'[1]AVG REVIEWS'!D:D,""),[1]listings!S1469)</f>
        <v>0.03</v>
      </c>
      <c r="S1469" s="1">
        <v>0.03</v>
      </c>
      <c r="T1469" s="1">
        <f>IF(ISBLANK(Q1469),_xlfn.XLOOKUP(W1469,'[1]AVG SCORE'!F:F,'[1]AVG SCORE'!E:E,""),[1]listings!Q1469)</f>
        <v>4.5</v>
      </c>
      <c r="U1469" s="1" t="str">
        <f t="shared" si="45"/>
        <v>Pasing-ObermenzingPrivate room1</v>
      </c>
      <c r="V1469" s="1" t="str">
        <f>[1]listings!H1469&amp;[1]listings!I1469&amp;[1]listings!G1469</f>
        <v>Room in aparthotelPrivate roomPasing-Obermenzing</v>
      </c>
      <c r="W1469" s="1" t="str">
        <f>[1]listings!G1469&amp;[1]listings!H1469&amp;[1]listings!I1469&amp;[1]listings!J1469</f>
        <v>Pasing-ObermenzingRoom in aparthotelPrivate room1</v>
      </c>
      <c r="X1469" s="38">
        <v>48.134407043457003</v>
      </c>
      <c r="Y1469" s="38">
        <v>11.5787506103516</v>
      </c>
    </row>
    <row r="1470" spans="1:25" ht="16" x14ac:dyDescent="0.2">
      <c r="A1470" s="1">
        <v>33178833</v>
      </c>
      <c r="B1470" s="1" t="s">
        <v>2269</v>
      </c>
      <c r="C1470" s="1">
        <v>72038248</v>
      </c>
      <c r="D1470" s="1" t="s">
        <v>2270</v>
      </c>
      <c r="E1470" s="3">
        <v>42505</v>
      </c>
      <c r="F1470" s="1">
        <v>2</v>
      </c>
      <c r="G1470" s="1" t="s">
        <v>66</v>
      </c>
      <c r="H1470" s="1" t="s">
        <v>32</v>
      </c>
      <c r="I1470" s="1" t="s">
        <v>33</v>
      </c>
      <c r="J1470" s="1">
        <v>2</v>
      </c>
      <c r="K1470" s="2">
        <v>69</v>
      </c>
      <c r="L1470" s="2">
        <f>IF(ISBLANK(K1470),_xlfn.XLOOKUP(U1470,'[1]AVG PRICE'!E:E,'[1]AVG PRICE'!D:D,""),[1]listings!K1470)</f>
        <v>69</v>
      </c>
      <c r="M1470" s="1">
        <v>5.5</v>
      </c>
      <c r="N1470" s="1">
        <v>1125</v>
      </c>
      <c r="O1470" s="1">
        <v>122</v>
      </c>
      <c r="P1470" s="2">
        <f t="shared" si="44"/>
        <v>39002.25</v>
      </c>
      <c r="Q1470" s="1">
        <v>4.96</v>
      </c>
      <c r="R1470" s="1">
        <f>IF(ISBLANK(S1470),_xlfn.XLOOKUP(V1470,'[1]AVG REVIEWS'!E:E,'[1]AVG REVIEWS'!D:D,""),[1]listings!S1470)</f>
        <v>1.7</v>
      </c>
      <c r="S1470" s="1">
        <v>1.7</v>
      </c>
      <c r="T1470" s="1">
        <f>IF(ISBLANK(Q1470),_xlfn.XLOOKUP(W1470,'[1]AVG SCORE'!F:F,'[1]AVG SCORE'!E:E,""),[1]listings!Q1470)</f>
        <v>4.96</v>
      </c>
      <c r="U1470" s="1" t="str">
        <f t="shared" si="45"/>
        <v>Au-HaidhausenEntire home/apt2</v>
      </c>
      <c r="V1470" s="1" t="str">
        <f>[1]listings!H1470&amp;[1]listings!I1470&amp;[1]listings!G1470</f>
        <v>Entire rental unitEntire home/aptAu-Haidhausen</v>
      </c>
      <c r="W1470" s="1" t="str">
        <f>[1]listings!G1470&amp;[1]listings!H1470&amp;[1]listings!I1470&amp;[1]listings!J1470</f>
        <v>Au-HaidhausenEntire rental unitEntire home/apt2</v>
      </c>
      <c r="X1470" s="38">
        <v>48.130240000000001</v>
      </c>
      <c r="Y1470" s="38">
        <v>11.579000000000001</v>
      </c>
    </row>
    <row r="1471" spans="1:25" ht="16" x14ac:dyDescent="0.2">
      <c r="A1471" s="1">
        <v>33187601</v>
      </c>
      <c r="B1471" s="1" t="s">
        <v>2271</v>
      </c>
      <c r="C1471" s="1">
        <v>95012978</v>
      </c>
      <c r="D1471" s="1" t="s">
        <v>1367</v>
      </c>
      <c r="E1471" s="3">
        <v>42626</v>
      </c>
      <c r="F1471" s="1">
        <v>1</v>
      </c>
      <c r="G1471" s="1" t="s">
        <v>42</v>
      </c>
      <c r="H1471" s="1" t="s">
        <v>32</v>
      </c>
      <c r="I1471" s="1" t="s">
        <v>33</v>
      </c>
      <c r="J1471" s="1">
        <v>2</v>
      </c>
      <c r="L1471" s="2">
        <f>IF(ISBLANK(K1471),_xlfn.XLOOKUP(U1471,'[1]AVG PRICE'!E:E,'[1]AVG PRICE'!D:D,""),[1]listings!K1471)</f>
        <v>100.36111111111111</v>
      </c>
      <c r="M1471" s="1">
        <v>22</v>
      </c>
      <c r="N1471" s="1">
        <v>28</v>
      </c>
      <c r="O1471" s="1">
        <v>3</v>
      </c>
      <c r="P1471" s="2">
        <f t="shared" si="44"/>
        <v>2509.0277777777778</v>
      </c>
      <c r="Q1471" s="1">
        <v>5</v>
      </c>
      <c r="R1471" s="1">
        <f>IF(ISBLANK(S1471),_xlfn.XLOOKUP(V1471,'[1]AVG REVIEWS'!E:E,'[1]AVG REVIEWS'!D:D,""),[1]listings!S1471)</f>
        <v>0.04</v>
      </c>
      <c r="S1471" s="1">
        <v>0.04</v>
      </c>
      <c r="T1471" s="1">
        <f>IF(ISBLANK(Q1471),_xlfn.XLOOKUP(W1471,'[1]AVG SCORE'!F:F,'[1]AVG SCORE'!E:E,""),[1]listings!Q1471)</f>
        <v>5</v>
      </c>
      <c r="U1471" s="1" t="str">
        <f t="shared" si="45"/>
        <v>Pasing-ObermenzingEntire home/apt2</v>
      </c>
      <c r="V1471" s="1" t="str">
        <f>[1]listings!H1471&amp;[1]listings!I1471&amp;[1]listings!G1471</f>
        <v>Entire rental unitEntire home/aptPasing-Obermenzing</v>
      </c>
      <c r="W1471" s="1" t="str">
        <f>[1]listings!G1471&amp;[1]listings!H1471&amp;[1]listings!I1471&amp;[1]listings!J1471</f>
        <v>Pasing-ObermenzingEntire rental unitEntire home/apt2</v>
      </c>
      <c r="X1471" s="38">
        <v>48.137740000000001</v>
      </c>
      <c r="Y1471" s="38">
        <v>11.54434</v>
      </c>
    </row>
    <row r="1472" spans="1:25" ht="16" x14ac:dyDescent="0.2">
      <c r="A1472" s="1">
        <v>33192256</v>
      </c>
      <c r="B1472" s="1" t="s">
        <v>2272</v>
      </c>
      <c r="C1472" s="1">
        <v>249053337</v>
      </c>
      <c r="D1472" s="1" t="s">
        <v>182</v>
      </c>
      <c r="E1472" s="3">
        <v>43539</v>
      </c>
      <c r="F1472" s="1">
        <v>1</v>
      </c>
      <c r="G1472" s="1" t="s">
        <v>71</v>
      </c>
      <c r="H1472" s="1" t="s">
        <v>51</v>
      </c>
      <c r="I1472" s="1" t="s">
        <v>47</v>
      </c>
      <c r="J1472" s="1">
        <v>2</v>
      </c>
      <c r="L1472" s="2">
        <f>IF(ISBLANK(K1472),_xlfn.XLOOKUP(U1472,'[1]AVG PRICE'!E:E,'[1]AVG PRICE'!D:D,""),[1]listings!K1472)</f>
        <v>135.84800000000001</v>
      </c>
      <c r="M1472" s="1">
        <v>14</v>
      </c>
      <c r="N1472" s="1">
        <v>1125</v>
      </c>
      <c r="O1472" s="1">
        <v>1</v>
      </c>
      <c r="P1472" s="2">
        <f t="shared" si="44"/>
        <v>77365.436000000002</v>
      </c>
      <c r="Q1472" s="1">
        <v>4</v>
      </c>
      <c r="R1472" s="1">
        <f>IF(ISBLANK(S1472),_xlfn.XLOOKUP(V1472,'[1]AVG REVIEWS'!E:E,'[1]AVG REVIEWS'!D:D,""),[1]listings!S1472)</f>
        <v>0.01</v>
      </c>
      <c r="S1472" s="1">
        <v>0.01</v>
      </c>
      <c r="T1472" s="1">
        <f>IF(ISBLANK(Q1472),_xlfn.XLOOKUP(W1472,'[1]AVG SCORE'!F:F,'[1]AVG SCORE'!E:E,""),[1]listings!Q1472)</f>
        <v>4</v>
      </c>
      <c r="U1472" s="1" t="str">
        <f t="shared" si="45"/>
        <v>Ludwigsvorstadt-IsarvorstadtPrivate room2</v>
      </c>
      <c r="V1472" s="1" t="str">
        <f>[1]listings!H1472&amp;[1]listings!I1472&amp;[1]listings!G1472</f>
        <v>Private room in rental unitPrivate roomLudwigsvorstadt-Isarvorstadt</v>
      </c>
      <c r="W1472" s="1" t="str">
        <f>[1]listings!G1472&amp;[1]listings!H1472&amp;[1]listings!I1472&amp;[1]listings!J1472</f>
        <v>Ludwigsvorstadt-IsarvorstadtPrivate room in rental unitPrivate room2</v>
      </c>
      <c r="X1472" s="38">
        <v>48.130809999999997</v>
      </c>
      <c r="Y1472" s="38">
        <v>11.57832</v>
      </c>
    </row>
    <row r="1473" spans="1:25" ht="16" x14ac:dyDescent="0.2">
      <c r="A1473" s="1">
        <v>33192727</v>
      </c>
      <c r="B1473" s="1" t="s">
        <v>2273</v>
      </c>
      <c r="C1473" s="1">
        <v>248818311</v>
      </c>
      <c r="D1473" s="1" t="s">
        <v>254</v>
      </c>
      <c r="E1473" s="3">
        <v>43538</v>
      </c>
      <c r="F1473" s="1">
        <v>1</v>
      </c>
      <c r="G1473" s="1" t="s">
        <v>39</v>
      </c>
      <c r="H1473" s="1" t="s">
        <v>33</v>
      </c>
      <c r="I1473" s="1" t="s">
        <v>33</v>
      </c>
      <c r="J1473" s="1">
        <v>3</v>
      </c>
      <c r="L1473" s="2">
        <f>IF(ISBLANK(K1473),_xlfn.XLOOKUP(U1473,'[1]AVG PRICE'!E:E,'[1]AVG PRICE'!D:D,""),[1]listings!K1473)</f>
        <v>176.62962962962962</v>
      </c>
      <c r="M1473" s="1">
        <v>5</v>
      </c>
      <c r="N1473" s="1">
        <v>1125</v>
      </c>
      <c r="O1473" s="1">
        <v>1</v>
      </c>
      <c r="P1473" s="2">
        <f t="shared" si="44"/>
        <v>99795.74074074073</v>
      </c>
      <c r="Q1473" s="1">
        <v>5</v>
      </c>
      <c r="R1473" s="1">
        <f>IF(ISBLANK(S1473),_xlfn.XLOOKUP(V1473,'[1]AVG REVIEWS'!E:E,'[1]AVG REVIEWS'!D:D,""),[1]listings!S1473)</f>
        <v>0.01</v>
      </c>
      <c r="S1473" s="1">
        <v>0.01</v>
      </c>
      <c r="T1473" s="1">
        <f>IF(ISBLANK(Q1473),_xlfn.XLOOKUP(W1473,'[1]AVG SCORE'!F:F,'[1]AVG SCORE'!E:E,""),[1]listings!Q1473)</f>
        <v>5</v>
      </c>
      <c r="U1473" s="1" t="str">
        <f t="shared" si="45"/>
        <v>MaxvorstadtEntire home/apt3</v>
      </c>
      <c r="V1473" s="1" t="str">
        <f>[1]listings!H1473&amp;[1]listings!I1473&amp;[1]listings!G1473</f>
        <v>Entire home/aptEntire home/aptMaxvorstadt</v>
      </c>
      <c r="W1473" s="1" t="str">
        <f>[1]listings!G1473&amp;[1]listings!H1473&amp;[1]listings!I1473&amp;[1]listings!J1473</f>
        <v>MaxvorstadtEntire home/aptEntire home/apt3</v>
      </c>
      <c r="X1473" s="38">
        <v>48.163899999999998</v>
      </c>
      <c r="Y1473" s="38">
        <v>11.572509999999999</v>
      </c>
    </row>
    <row r="1474" spans="1:25" ht="16" x14ac:dyDescent="0.2">
      <c r="A1474" s="1">
        <v>33202033</v>
      </c>
      <c r="B1474" s="1" t="s">
        <v>2274</v>
      </c>
      <c r="C1474" s="1">
        <v>22958619</v>
      </c>
      <c r="D1474" s="1" t="s">
        <v>2275</v>
      </c>
      <c r="E1474" s="3">
        <v>41937</v>
      </c>
      <c r="F1474" s="1">
        <v>7</v>
      </c>
      <c r="G1474" s="1" t="s">
        <v>108</v>
      </c>
      <c r="H1474" s="1" t="s">
        <v>60</v>
      </c>
      <c r="I1474" s="1" t="s">
        <v>33</v>
      </c>
      <c r="J1474" s="1">
        <v>4</v>
      </c>
      <c r="K1474" s="2">
        <v>242</v>
      </c>
      <c r="L1474" s="2">
        <f>IF(ISBLANK(K1474),_xlfn.XLOOKUP(U1474,'[1]AVG PRICE'!E:E,'[1]AVG PRICE'!D:D,""),[1]listings!K1474)</f>
        <v>242</v>
      </c>
      <c r="M1474" s="1">
        <v>1</v>
      </c>
      <c r="N1474" s="1">
        <v>1125</v>
      </c>
      <c r="O1474" s="1">
        <v>49</v>
      </c>
      <c r="P1474" s="2">
        <f t="shared" ref="P1474:P1537" si="46">L1474*(N1474+M1474)/2</f>
        <v>136246</v>
      </c>
      <c r="Q1474" s="1">
        <v>4.84</v>
      </c>
      <c r="R1474" s="1">
        <f>IF(ISBLANK(S1474),_xlfn.XLOOKUP(V1474,'[1]AVG REVIEWS'!E:E,'[1]AVG REVIEWS'!D:D,""),[1]listings!S1474)</f>
        <v>0.68</v>
      </c>
      <c r="S1474" s="1">
        <v>0.68</v>
      </c>
      <c r="T1474" s="1">
        <f>IF(ISBLANK(Q1474),_xlfn.XLOOKUP(W1474,'[1]AVG SCORE'!F:F,'[1]AVG SCORE'!E:E,""),[1]listings!Q1474)</f>
        <v>4.84</v>
      </c>
      <c r="U1474" s="1" t="str">
        <f t="shared" ref="U1474:U1537" si="47">G1474&amp;I1474&amp;J1474</f>
        <v>Schwabing-FreimannEntire home/apt4</v>
      </c>
      <c r="V1474" s="1" t="str">
        <f>[1]listings!H1474&amp;[1]listings!I1474&amp;[1]listings!G1474</f>
        <v>Entire loftEntire home/aptSchwabing-Freimann</v>
      </c>
      <c r="W1474" s="1" t="str">
        <f>[1]listings!G1474&amp;[1]listings!H1474&amp;[1]listings!I1474&amp;[1]listings!J1474</f>
        <v>Schwabing-FreimannEntire loftEntire home/apt4</v>
      </c>
      <c r="X1474" s="38">
        <v>48.1168403625488</v>
      </c>
      <c r="Y1474" s="38">
        <v>11.5480947494507</v>
      </c>
    </row>
    <row r="1475" spans="1:25" ht="16" x14ac:dyDescent="0.2">
      <c r="A1475" s="1">
        <v>33221822</v>
      </c>
      <c r="B1475" s="1" t="s">
        <v>2276</v>
      </c>
      <c r="C1475" s="1">
        <v>122074417</v>
      </c>
      <c r="D1475" s="1" t="s">
        <v>191</v>
      </c>
      <c r="E1475" s="3">
        <v>42816</v>
      </c>
      <c r="F1475" s="1">
        <v>4</v>
      </c>
      <c r="G1475" s="1" t="s">
        <v>93</v>
      </c>
      <c r="H1475" s="1" t="s">
        <v>51</v>
      </c>
      <c r="I1475" s="1" t="s">
        <v>47</v>
      </c>
      <c r="J1475" s="1">
        <v>2</v>
      </c>
      <c r="L1475" s="2">
        <f>IF(ISBLANK(K1475),_xlfn.XLOOKUP(U1475,'[1]AVG PRICE'!E:E,'[1]AVG PRICE'!D:D,""),[1]listings!K1475)</f>
        <v>74.84615384615384</v>
      </c>
      <c r="M1475" s="1">
        <v>4</v>
      </c>
      <c r="N1475" s="1">
        <v>31</v>
      </c>
      <c r="O1475" s="1">
        <v>2</v>
      </c>
      <c r="P1475" s="2">
        <f t="shared" si="46"/>
        <v>1309.8076923076922</v>
      </c>
      <c r="Q1475" s="1">
        <v>5</v>
      </c>
      <c r="R1475" s="1">
        <f>IF(ISBLANK(S1475),_xlfn.XLOOKUP(V1475,'[1]AVG REVIEWS'!E:E,'[1]AVG REVIEWS'!D:D,""),[1]listings!S1475)</f>
        <v>0.03</v>
      </c>
      <c r="S1475" s="1">
        <v>0.03</v>
      </c>
      <c r="T1475" s="1">
        <f>IF(ISBLANK(Q1475),_xlfn.XLOOKUP(W1475,'[1]AVG SCORE'!F:F,'[1]AVG SCORE'!E:E,""),[1]listings!Q1475)</f>
        <v>5</v>
      </c>
      <c r="U1475" s="1" t="str">
        <f t="shared" si="47"/>
        <v>Thalkirchen-Obersendling-Forstenried-F√ºrstenried-SollnPrivate room2</v>
      </c>
      <c r="V1475" s="1" t="str">
        <f>[1]listings!H1475&amp;[1]listings!I1475&amp;[1]listings!G1475</f>
        <v>Private room in rental unitPrivate roomThalkirchen-Obersendling-Forstenried-F√ºrstenried-Solln</v>
      </c>
      <c r="W1475" s="1" t="str">
        <f>[1]listings!G1475&amp;[1]listings!H1475&amp;[1]listings!I1475&amp;[1]listings!J1475</f>
        <v>Thalkirchen-Obersendling-Forstenried-F√ºrstenried-SollnPrivate room in rental unitPrivate room2</v>
      </c>
      <c r="X1475" s="38">
        <v>48.12997</v>
      </c>
      <c r="Y1475" s="38">
        <v>11.56345</v>
      </c>
    </row>
    <row r="1476" spans="1:25" ht="16" x14ac:dyDescent="0.2">
      <c r="A1476" s="1">
        <v>33262026</v>
      </c>
      <c r="B1476" s="1" t="s">
        <v>2277</v>
      </c>
      <c r="C1476" s="1">
        <v>4862698</v>
      </c>
      <c r="D1476" s="1" t="s">
        <v>2278</v>
      </c>
      <c r="E1476" s="3">
        <v>41301</v>
      </c>
      <c r="F1476" s="1">
        <v>2</v>
      </c>
      <c r="G1476" s="1" t="s">
        <v>85</v>
      </c>
      <c r="H1476" s="1" t="s">
        <v>32</v>
      </c>
      <c r="I1476" s="1" t="s">
        <v>33</v>
      </c>
      <c r="J1476" s="1">
        <v>2</v>
      </c>
      <c r="L1476" s="2">
        <f>IF(ISBLANK(K1476),_xlfn.XLOOKUP(U1476,'[1]AVG PRICE'!E:E,'[1]AVG PRICE'!D:D,""),[1]listings!K1476)</f>
        <v>96.666666666666671</v>
      </c>
      <c r="M1476" s="1">
        <v>2</v>
      </c>
      <c r="N1476" s="1">
        <v>1125</v>
      </c>
      <c r="O1476" s="1">
        <v>9</v>
      </c>
      <c r="P1476" s="2">
        <f t="shared" si="46"/>
        <v>54471.666666666672</v>
      </c>
      <c r="Q1476" s="1">
        <v>5</v>
      </c>
      <c r="R1476" s="1">
        <f>IF(ISBLANK(S1476),_xlfn.XLOOKUP(V1476,'[1]AVG REVIEWS'!E:E,'[1]AVG REVIEWS'!D:D,""),[1]listings!S1476)</f>
        <v>0.13</v>
      </c>
      <c r="S1476" s="1">
        <v>0.13</v>
      </c>
      <c r="T1476" s="1">
        <f>IF(ISBLANK(Q1476),_xlfn.XLOOKUP(W1476,'[1]AVG SCORE'!F:F,'[1]AVG SCORE'!E:E,""),[1]listings!Q1476)</f>
        <v>5</v>
      </c>
      <c r="U1476" s="1" t="str">
        <f t="shared" si="47"/>
        <v>Ramersdorf-PerlachEntire home/apt2</v>
      </c>
      <c r="V1476" s="1" t="str">
        <f>[1]listings!H1476&amp;[1]listings!I1476&amp;[1]listings!G1476</f>
        <v>Entire rental unitEntire home/aptRamersdorf-Perlach</v>
      </c>
      <c r="W1476" s="1" t="str">
        <f>[1]listings!G1476&amp;[1]listings!H1476&amp;[1]listings!I1476&amp;[1]listings!J1476</f>
        <v>Ramersdorf-PerlachEntire rental unitEntire home/apt2</v>
      </c>
      <c r="X1476" s="38">
        <v>48.129989999999999</v>
      </c>
      <c r="Y1476" s="38">
        <v>11.69637</v>
      </c>
    </row>
    <row r="1477" spans="1:25" ht="16" x14ac:dyDescent="0.2">
      <c r="A1477" s="1">
        <v>33309107</v>
      </c>
      <c r="B1477" s="1" t="s">
        <v>2279</v>
      </c>
      <c r="C1477" s="1">
        <v>63048104</v>
      </c>
      <c r="D1477" s="1" t="s">
        <v>326</v>
      </c>
      <c r="E1477" s="3">
        <v>42444</v>
      </c>
      <c r="F1477" s="1">
        <v>3</v>
      </c>
      <c r="G1477" s="1" t="s">
        <v>74</v>
      </c>
      <c r="H1477" s="1" t="s">
        <v>32</v>
      </c>
      <c r="I1477" s="1" t="s">
        <v>33</v>
      </c>
      <c r="J1477" s="1">
        <v>3</v>
      </c>
      <c r="K1477" s="2">
        <v>77</v>
      </c>
      <c r="L1477" s="2">
        <f>IF(ISBLANK(K1477),_xlfn.XLOOKUP(U1477,'[1]AVG PRICE'!E:E,'[1]AVG PRICE'!D:D,""),[1]listings!K1477)</f>
        <v>77</v>
      </c>
      <c r="M1477" s="1">
        <v>4</v>
      </c>
      <c r="N1477" s="1">
        <v>1125</v>
      </c>
      <c r="O1477" s="1">
        <v>13</v>
      </c>
      <c r="P1477" s="2">
        <f t="shared" si="46"/>
        <v>43466.5</v>
      </c>
      <c r="Q1477" s="1">
        <v>4.38</v>
      </c>
      <c r="R1477" s="1">
        <f>IF(ISBLANK(S1477),_xlfn.XLOOKUP(V1477,'[1]AVG REVIEWS'!E:E,'[1]AVG REVIEWS'!D:D,""),[1]listings!S1477)</f>
        <v>0.19</v>
      </c>
      <c r="S1477" s="1">
        <v>0.19</v>
      </c>
      <c r="T1477" s="1">
        <f>IF(ISBLANK(Q1477),_xlfn.XLOOKUP(W1477,'[1]AVG SCORE'!F:F,'[1]AVG SCORE'!E:E,""),[1]listings!Q1477)</f>
        <v>4.38</v>
      </c>
      <c r="U1477" s="1" t="str">
        <f t="shared" si="47"/>
        <v>SendlingEntire home/apt3</v>
      </c>
      <c r="V1477" s="1" t="str">
        <f>[1]listings!H1477&amp;[1]listings!I1477&amp;[1]listings!G1477</f>
        <v>Entire rental unitEntire home/aptSendling</v>
      </c>
      <c r="W1477" s="1" t="str">
        <f>[1]listings!G1477&amp;[1]listings!H1477&amp;[1]listings!I1477&amp;[1]listings!J1477</f>
        <v>SendlingEntire rental unitEntire home/apt3</v>
      </c>
      <c r="X1477" s="38">
        <v>48.0901</v>
      </c>
      <c r="Y1477" s="38">
        <v>11.513109999999999</v>
      </c>
    </row>
    <row r="1478" spans="1:25" ht="16" x14ac:dyDescent="0.2">
      <c r="A1478" s="1">
        <v>33310017</v>
      </c>
      <c r="B1478" s="1" t="s">
        <v>2280</v>
      </c>
      <c r="C1478" s="1">
        <v>41323696</v>
      </c>
      <c r="D1478" s="1" t="s">
        <v>2281</v>
      </c>
      <c r="E1478" s="3">
        <v>42228</v>
      </c>
      <c r="F1478" s="1">
        <v>3</v>
      </c>
      <c r="G1478" s="1" t="s">
        <v>74</v>
      </c>
      <c r="H1478" s="1" t="s">
        <v>32</v>
      </c>
      <c r="I1478" s="1" t="s">
        <v>33</v>
      </c>
      <c r="J1478" s="1">
        <v>4</v>
      </c>
      <c r="K1478" s="2">
        <v>182</v>
      </c>
      <c r="L1478" s="2">
        <f>IF(ISBLANK(K1478),_xlfn.XLOOKUP(U1478,'[1]AVG PRICE'!E:E,'[1]AVG PRICE'!D:D,""),[1]listings!K1478)</f>
        <v>182</v>
      </c>
      <c r="M1478" s="1">
        <v>2</v>
      </c>
      <c r="N1478" s="1">
        <v>5</v>
      </c>
      <c r="O1478" s="1">
        <v>26</v>
      </c>
      <c r="P1478" s="2">
        <f t="shared" si="46"/>
        <v>637</v>
      </c>
      <c r="Q1478" s="1">
        <v>4.92</v>
      </c>
      <c r="R1478" s="1">
        <f>IF(ISBLANK(S1478),_xlfn.XLOOKUP(V1478,'[1]AVG REVIEWS'!E:E,'[1]AVG REVIEWS'!D:D,""),[1]listings!S1478)</f>
        <v>0.36</v>
      </c>
      <c r="S1478" s="1">
        <v>0.36</v>
      </c>
      <c r="T1478" s="1">
        <f>IF(ISBLANK(Q1478),_xlfn.XLOOKUP(W1478,'[1]AVG SCORE'!F:F,'[1]AVG SCORE'!E:E,""),[1]listings!Q1478)</f>
        <v>4.92</v>
      </c>
      <c r="U1478" s="1" t="str">
        <f t="shared" si="47"/>
        <v>SendlingEntire home/apt4</v>
      </c>
      <c r="V1478" s="1" t="str">
        <f>[1]listings!H1478&amp;[1]listings!I1478&amp;[1]listings!G1478</f>
        <v>Entire rental unitEntire home/aptSendling</v>
      </c>
      <c r="W1478" s="1" t="str">
        <f>[1]listings!G1478&amp;[1]listings!H1478&amp;[1]listings!I1478&amp;[1]listings!J1478</f>
        <v>SendlingEntire rental unitEntire home/apt4</v>
      </c>
      <c r="X1478" s="38">
        <v>48.137749999999997</v>
      </c>
      <c r="Y1478" s="38">
        <v>11.54674</v>
      </c>
    </row>
    <row r="1479" spans="1:25" ht="16" x14ac:dyDescent="0.2">
      <c r="A1479" s="1">
        <v>33329549</v>
      </c>
      <c r="B1479" s="1" t="s">
        <v>2282</v>
      </c>
      <c r="C1479" s="1">
        <v>8084852</v>
      </c>
      <c r="D1479" s="1" t="s">
        <v>269</v>
      </c>
      <c r="E1479" s="3">
        <v>41497</v>
      </c>
      <c r="F1479" s="1">
        <v>1</v>
      </c>
      <c r="G1479" s="1" t="s">
        <v>39</v>
      </c>
      <c r="H1479" s="1" t="s">
        <v>32</v>
      </c>
      <c r="I1479" s="1" t="s">
        <v>33</v>
      </c>
      <c r="J1479" s="1">
        <v>6</v>
      </c>
      <c r="K1479" s="2">
        <v>91</v>
      </c>
      <c r="L1479" s="2">
        <f>IF(ISBLANK(K1479),_xlfn.XLOOKUP(U1479,'[1]AVG PRICE'!E:E,'[1]AVG PRICE'!D:D,""),[1]listings!K1479)</f>
        <v>91</v>
      </c>
      <c r="M1479" s="1">
        <v>1.9</v>
      </c>
      <c r="N1479" s="1">
        <v>1125</v>
      </c>
      <c r="O1479" s="1">
        <v>42</v>
      </c>
      <c r="P1479" s="2">
        <f t="shared" si="46"/>
        <v>51273.950000000004</v>
      </c>
      <c r="Q1479" s="1">
        <v>4.62</v>
      </c>
      <c r="R1479" s="1">
        <f>IF(ISBLANK(S1479),_xlfn.XLOOKUP(V1479,'[1]AVG REVIEWS'!E:E,'[1]AVG REVIEWS'!D:D,""),[1]listings!S1479)</f>
        <v>0.57999999999999996</v>
      </c>
      <c r="S1479" s="1">
        <v>0.57999999999999996</v>
      </c>
      <c r="T1479" s="1">
        <f>IF(ISBLANK(Q1479),_xlfn.XLOOKUP(W1479,'[1]AVG SCORE'!F:F,'[1]AVG SCORE'!E:E,""),[1]listings!Q1479)</f>
        <v>4.62</v>
      </c>
      <c r="U1479" s="1" t="str">
        <f t="shared" si="47"/>
        <v>MaxvorstadtEntire home/apt6</v>
      </c>
      <c r="V1479" s="1" t="str">
        <f>[1]listings!H1479&amp;[1]listings!I1479&amp;[1]listings!G1479</f>
        <v>Entire rental unitEntire home/aptMaxvorstadt</v>
      </c>
      <c r="W1479" s="1" t="str">
        <f>[1]listings!G1479&amp;[1]listings!H1479&amp;[1]listings!I1479&amp;[1]listings!J1479</f>
        <v>MaxvorstadtEntire rental unitEntire home/apt6</v>
      </c>
      <c r="X1479" s="38">
        <v>48.113810000000001</v>
      </c>
      <c r="Y1479" s="38">
        <v>11.48423</v>
      </c>
    </row>
    <row r="1480" spans="1:25" ht="16" x14ac:dyDescent="0.2">
      <c r="A1480" s="1">
        <v>33330034</v>
      </c>
      <c r="B1480" s="1" t="s">
        <v>2283</v>
      </c>
      <c r="C1480" s="1">
        <v>1621313</v>
      </c>
      <c r="D1480" s="1" t="s">
        <v>195</v>
      </c>
      <c r="E1480" s="3">
        <v>40926</v>
      </c>
      <c r="F1480" s="1">
        <v>8</v>
      </c>
      <c r="G1480" s="1" t="s">
        <v>39</v>
      </c>
      <c r="H1480" s="1" t="s">
        <v>32</v>
      </c>
      <c r="I1480" s="1" t="s">
        <v>33</v>
      </c>
      <c r="J1480" s="1">
        <v>6</v>
      </c>
      <c r="K1480" s="2">
        <v>300</v>
      </c>
      <c r="L1480" s="2">
        <f>IF(ISBLANK(K1480),_xlfn.XLOOKUP(U1480,'[1]AVG PRICE'!E:E,'[1]AVG PRICE'!D:D,""),[1]listings!K1480)</f>
        <v>300</v>
      </c>
      <c r="M1480" s="1">
        <v>4</v>
      </c>
      <c r="N1480" s="1">
        <v>1050.8</v>
      </c>
      <c r="O1480" s="1">
        <v>123</v>
      </c>
      <c r="P1480" s="2">
        <f t="shared" si="46"/>
        <v>158220</v>
      </c>
      <c r="Q1480" s="1">
        <v>4.95</v>
      </c>
      <c r="R1480" s="1">
        <f>IF(ISBLANK(S1480),_xlfn.XLOOKUP(V1480,'[1]AVG REVIEWS'!E:E,'[1]AVG REVIEWS'!D:D,""),[1]listings!S1480)</f>
        <v>1.7</v>
      </c>
      <c r="S1480" s="1">
        <v>1.7</v>
      </c>
      <c r="T1480" s="1">
        <f>IF(ISBLANK(Q1480),_xlfn.XLOOKUP(W1480,'[1]AVG SCORE'!F:F,'[1]AVG SCORE'!E:E,""),[1]listings!Q1480)</f>
        <v>4.95</v>
      </c>
      <c r="U1480" s="1" t="str">
        <f t="shared" si="47"/>
        <v>MaxvorstadtEntire home/apt6</v>
      </c>
      <c r="V1480" s="1" t="str">
        <f>[1]listings!H1480&amp;[1]listings!I1480&amp;[1]listings!G1480</f>
        <v>Entire rental unitEntire home/aptMaxvorstadt</v>
      </c>
      <c r="W1480" s="1" t="str">
        <f>[1]listings!G1480&amp;[1]listings!H1480&amp;[1]listings!I1480&amp;[1]listings!J1480</f>
        <v>MaxvorstadtEntire rental unitEntire home/apt6</v>
      </c>
      <c r="X1480" s="38">
        <v>48.137740000000001</v>
      </c>
      <c r="Y1480" s="38">
        <v>11.54434</v>
      </c>
    </row>
    <row r="1481" spans="1:25" ht="16" x14ac:dyDescent="0.2">
      <c r="A1481" s="1">
        <v>33332070</v>
      </c>
      <c r="B1481" s="1" t="s">
        <v>2284</v>
      </c>
      <c r="C1481" s="1">
        <v>22490066</v>
      </c>
      <c r="D1481" s="1" t="s">
        <v>2285</v>
      </c>
      <c r="E1481" s="3">
        <v>41925</v>
      </c>
      <c r="F1481" s="1">
        <v>1</v>
      </c>
      <c r="G1481" s="1" t="s">
        <v>108</v>
      </c>
      <c r="H1481" s="1" t="s">
        <v>32</v>
      </c>
      <c r="I1481" s="1" t="s">
        <v>33</v>
      </c>
      <c r="J1481" s="1">
        <v>4</v>
      </c>
      <c r="K1481" s="2">
        <v>461</v>
      </c>
      <c r="L1481" s="2">
        <f>IF(ISBLANK(K1481),_xlfn.XLOOKUP(U1481,'[1]AVG PRICE'!E:E,'[1]AVG PRICE'!D:D,""),[1]listings!K1481)</f>
        <v>461</v>
      </c>
      <c r="M1481" s="1">
        <v>3</v>
      </c>
      <c r="N1481" s="1">
        <v>13</v>
      </c>
      <c r="O1481" s="1">
        <v>17</v>
      </c>
      <c r="P1481" s="2">
        <f t="shared" si="46"/>
        <v>3688</v>
      </c>
      <c r="Q1481" s="1">
        <v>4.88</v>
      </c>
      <c r="R1481" s="1">
        <f>IF(ISBLANK(S1481),_xlfn.XLOOKUP(V1481,'[1]AVG REVIEWS'!E:E,'[1]AVG REVIEWS'!D:D,""),[1]listings!S1481)</f>
        <v>0.23</v>
      </c>
      <c r="S1481" s="1">
        <v>0.23</v>
      </c>
      <c r="T1481" s="1">
        <f>IF(ISBLANK(Q1481),_xlfn.XLOOKUP(W1481,'[1]AVG SCORE'!F:F,'[1]AVG SCORE'!E:E,""),[1]listings!Q1481)</f>
        <v>4.88</v>
      </c>
      <c r="U1481" s="1" t="str">
        <f t="shared" si="47"/>
        <v>Schwabing-FreimannEntire home/apt4</v>
      </c>
      <c r="V1481" s="1" t="str">
        <f>[1]listings!H1481&amp;[1]listings!I1481&amp;[1]listings!G1481</f>
        <v>Entire rental unitEntire home/aptSchwabing-Freimann</v>
      </c>
      <c r="W1481" s="1" t="str">
        <f>[1]listings!G1481&amp;[1]listings!H1481&amp;[1]listings!I1481&amp;[1]listings!J1481</f>
        <v>Schwabing-FreimannEntire rental unitEntire home/apt4</v>
      </c>
      <c r="X1481" s="38">
        <v>48.12039</v>
      </c>
      <c r="Y1481" s="38">
        <v>11.602819999999999</v>
      </c>
    </row>
    <row r="1482" spans="1:25" ht="16" x14ac:dyDescent="0.2">
      <c r="A1482" s="1">
        <v>33335756</v>
      </c>
      <c r="B1482" s="1" t="s">
        <v>2286</v>
      </c>
      <c r="C1482" s="1">
        <v>251115375</v>
      </c>
      <c r="D1482" s="1" t="s">
        <v>2287</v>
      </c>
      <c r="E1482" s="3">
        <v>43549</v>
      </c>
      <c r="F1482" s="1">
        <v>1</v>
      </c>
      <c r="G1482" s="1" t="s">
        <v>108</v>
      </c>
      <c r="H1482" s="1" t="s">
        <v>32</v>
      </c>
      <c r="I1482" s="1" t="s">
        <v>33</v>
      </c>
      <c r="J1482" s="1">
        <v>4</v>
      </c>
      <c r="L1482" s="2">
        <f>IF(ISBLANK(K1482),_xlfn.XLOOKUP(U1482,'[1]AVG PRICE'!E:E,'[1]AVG PRICE'!D:D,""),[1]listings!K1482)</f>
        <v>291.96296296296299</v>
      </c>
      <c r="M1482" s="1">
        <v>2</v>
      </c>
      <c r="N1482" s="1">
        <v>1125</v>
      </c>
      <c r="O1482" s="1">
        <v>15</v>
      </c>
      <c r="P1482" s="2">
        <f t="shared" si="46"/>
        <v>164521.12962962964</v>
      </c>
      <c r="Q1482" s="1">
        <v>4.93</v>
      </c>
      <c r="R1482" s="1">
        <f>IF(ISBLANK(S1482),_xlfn.XLOOKUP(V1482,'[1]AVG REVIEWS'!E:E,'[1]AVG REVIEWS'!D:D,""),[1]listings!S1482)</f>
        <v>0.21</v>
      </c>
      <c r="S1482" s="1">
        <v>0.21</v>
      </c>
      <c r="T1482" s="1">
        <f>IF(ISBLANK(Q1482),_xlfn.XLOOKUP(W1482,'[1]AVG SCORE'!F:F,'[1]AVG SCORE'!E:E,""),[1]listings!Q1482)</f>
        <v>4.93</v>
      </c>
      <c r="U1482" s="1" t="str">
        <f t="shared" si="47"/>
        <v>Schwabing-FreimannEntire home/apt4</v>
      </c>
      <c r="V1482" s="1" t="str">
        <f>[1]listings!H1482&amp;[1]listings!I1482&amp;[1]listings!G1482</f>
        <v>Entire rental unitEntire home/aptSchwabing-Freimann</v>
      </c>
      <c r="W1482" s="1" t="str">
        <f>[1]listings!G1482&amp;[1]listings!H1482&amp;[1]listings!I1482&amp;[1]listings!J1482</f>
        <v>Schwabing-FreimannEntire rental unitEntire home/apt4</v>
      </c>
      <c r="X1482" s="38">
        <v>48.145940000000003</v>
      </c>
      <c r="Y1482" s="38">
        <v>11.54115</v>
      </c>
    </row>
    <row r="1483" spans="1:25" ht="16" x14ac:dyDescent="0.2">
      <c r="A1483" s="1">
        <v>33337668</v>
      </c>
      <c r="B1483" s="1" t="s">
        <v>2288</v>
      </c>
      <c r="C1483" s="1">
        <v>102407770</v>
      </c>
      <c r="D1483" s="1" t="s">
        <v>1606</v>
      </c>
      <c r="E1483" s="3">
        <v>42677</v>
      </c>
      <c r="F1483" s="1">
        <v>5</v>
      </c>
      <c r="G1483" s="1" t="s">
        <v>39</v>
      </c>
      <c r="H1483" s="1" t="s">
        <v>32</v>
      </c>
      <c r="I1483" s="1" t="s">
        <v>33</v>
      </c>
      <c r="J1483" s="1">
        <v>3</v>
      </c>
      <c r="K1483" s="2">
        <v>180</v>
      </c>
      <c r="L1483" s="2">
        <f>IF(ISBLANK(K1483),_xlfn.XLOOKUP(U1483,'[1]AVG PRICE'!E:E,'[1]AVG PRICE'!D:D,""),[1]listings!K1483)</f>
        <v>180</v>
      </c>
      <c r="M1483" s="1">
        <v>18.8</v>
      </c>
      <c r="N1483" s="1">
        <v>1125</v>
      </c>
      <c r="O1483" s="1">
        <v>63</v>
      </c>
      <c r="P1483" s="2">
        <f t="shared" si="46"/>
        <v>102942</v>
      </c>
      <c r="Q1483" s="1">
        <v>4.97</v>
      </c>
      <c r="R1483" s="1">
        <f>IF(ISBLANK(S1483),_xlfn.XLOOKUP(V1483,'[1]AVG REVIEWS'!E:E,'[1]AVG REVIEWS'!D:D,""),[1]listings!S1483)</f>
        <v>0.87</v>
      </c>
      <c r="S1483" s="1">
        <v>0.87</v>
      </c>
      <c r="T1483" s="1">
        <f>IF(ISBLANK(Q1483),_xlfn.XLOOKUP(W1483,'[1]AVG SCORE'!F:F,'[1]AVG SCORE'!E:E,""),[1]listings!Q1483)</f>
        <v>4.97</v>
      </c>
      <c r="U1483" s="1" t="str">
        <f t="shared" si="47"/>
        <v>MaxvorstadtEntire home/apt3</v>
      </c>
      <c r="V1483" s="1" t="str">
        <f>[1]listings!H1483&amp;[1]listings!I1483&amp;[1]listings!G1483</f>
        <v>Entire rental unitEntire home/aptMaxvorstadt</v>
      </c>
      <c r="W1483" s="1" t="str">
        <f>[1]listings!G1483&amp;[1]listings!H1483&amp;[1]listings!I1483&amp;[1]listings!J1483</f>
        <v>MaxvorstadtEntire rental unitEntire home/apt3</v>
      </c>
      <c r="X1483" s="38">
        <v>48.130139999999997</v>
      </c>
      <c r="Y1483" s="38">
        <v>11.578379999999999</v>
      </c>
    </row>
    <row r="1484" spans="1:25" ht="16" x14ac:dyDescent="0.2">
      <c r="A1484" s="1">
        <v>33357184</v>
      </c>
      <c r="B1484" s="1" t="s">
        <v>2289</v>
      </c>
      <c r="C1484" s="1">
        <v>251269265</v>
      </c>
      <c r="D1484" s="1" t="s">
        <v>2290</v>
      </c>
      <c r="E1484" s="3">
        <v>43550</v>
      </c>
      <c r="F1484" s="1">
        <v>2</v>
      </c>
      <c r="G1484" s="1" t="s">
        <v>294</v>
      </c>
      <c r="H1484" s="1" t="s">
        <v>2077</v>
      </c>
      <c r="I1484" s="1" t="s">
        <v>1736</v>
      </c>
      <c r="J1484" s="1">
        <v>1</v>
      </c>
      <c r="L1484" s="2">
        <f>IF(ISBLANK(K1484),_xlfn.XLOOKUP(U1484,'[1]AVG PRICE'!E:E,'[1]AVG PRICE'!D:D,""),[1]listings!K1484)</f>
        <v>0</v>
      </c>
      <c r="M1484" s="1">
        <v>1</v>
      </c>
      <c r="N1484" s="1">
        <v>997.9</v>
      </c>
      <c r="O1484" s="1">
        <v>1</v>
      </c>
      <c r="P1484" s="2">
        <f t="shared" si="46"/>
        <v>0</v>
      </c>
      <c r="Q1484" s="1">
        <v>5</v>
      </c>
      <c r="R1484" s="1">
        <f>IF(ISBLANK(S1484),_xlfn.XLOOKUP(V1484,'[1]AVG REVIEWS'!E:E,'[1]AVG REVIEWS'!D:D,""),[1]listings!S1484)</f>
        <v>0.03</v>
      </c>
      <c r="S1484" s="1">
        <v>0.03</v>
      </c>
      <c r="T1484" s="1">
        <f>IF(ISBLANK(Q1484),_xlfn.XLOOKUP(W1484,'[1]AVG SCORE'!F:F,'[1]AVG SCORE'!E:E,""),[1]listings!Q1484)</f>
        <v>5</v>
      </c>
      <c r="U1484" s="1" t="str">
        <f t="shared" si="47"/>
        <v>MoosachHotel room1</v>
      </c>
      <c r="V1484" s="1" t="str">
        <f>[1]listings!H1484&amp;[1]listings!I1484&amp;[1]listings!G1484</f>
        <v>Room in hotelHotel roomMoosach</v>
      </c>
      <c r="W1484" s="1" t="str">
        <f>[1]listings!G1484&amp;[1]listings!H1484&amp;[1]listings!I1484&amp;[1]listings!J1484</f>
        <v>MoosachRoom in hotelHotel room1</v>
      </c>
      <c r="X1484" s="38">
        <v>48.076360000000001</v>
      </c>
      <c r="Y1484" s="38">
        <v>11.525539999999999</v>
      </c>
    </row>
    <row r="1485" spans="1:25" ht="16" x14ac:dyDescent="0.2">
      <c r="A1485" s="1">
        <v>33366203</v>
      </c>
      <c r="B1485" s="1" t="s">
        <v>2291</v>
      </c>
      <c r="C1485" s="1">
        <v>9706114</v>
      </c>
      <c r="D1485" s="1" t="s">
        <v>193</v>
      </c>
      <c r="E1485" s="3">
        <v>41576</v>
      </c>
      <c r="F1485" s="1">
        <v>17</v>
      </c>
      <c r="G1485" s="1" t="s">
        <v>59</v>
      </c>
      <c r="H1485" s="1" t="s">
        <v>60</v>
      </c>
      <c r="I1485" s="1" t="s">
        <v>33</v>
      </c>
      <c r="J1485" s="1">
        <v>6</v>
      </c>
      <c r="K1485" s="2">
        <v>194</v>
      </c>
      <c r="L1485" s="2">
        <f>IF(ISBLANK(K1485),_xlfn.XLOOKUP(U1485,'[1]AVG PRICE'!E:E,'[1]AVG PRICE'!D:D,""),[1]listings!K1485)</f>
        <v>194</v>
      </c>
      <c r="M1485" s="1">
        <v>2</v>
      </c>
      <c r="N1485" s="1">
        <v>360</v>
      </c>
      <c r="O1485" s="1">
        <v>41</v>
      </c>
      <c r="P1485" s="2">
        <f t="shared" si="46"/>
        <v>35114</v>
      </c>
      <c r="Q1485" s="1">
        <v>4.8499999999999996</v>
      </c>
      <c r="R1485" s="1">
        <f>IF(ISBLANK(S1485),_xlfn.XLOOKUP(V1485,'[1]AVG REVIEWS'!E:E,'[1]AVG REVIEWS'!D:D,""),[1]listings!S1485)</f>
        <v>0.56999999999999995</v>
      </c>
      <c r="S1485" s="1">
        <v>0.56999999999999995</v>
      </c>
      <c r="T1485" s="1">
        <f>IF(ISBLANK(Q1485),_xlfn.XLOOKUP(W1485,'[1]AVG SCORE'!F:F,'[1]AVG SCORE'!E:E,""),[1]listings!Q1485)</f>
        <v>4.8499999999999996</v>
      </c>
      <c r="U1485" s="1" t="str">
        <f t="shared" si="47"/>
        <v>Schwanthalerh√∂heEntire home/apt6</v>
      </c>
      <c r="V1485" s="1" t="str">
        <f>[1]listings!H1485&amp;[1]listings!I1485&amp;[1]listings!G1485</f>
        <v>Entire loftEntire home/aptSchwanthalerh√∂he</v>
      </c>
      <c r="W1485" s="1" t="str">
        <f>[1]listings!G1485&amp;[1]listings!H1485&amp;[1]listings!I1485&amp;[1]listings!J1485</f>
        <v>Schwanthalerh√∂heEntire loftEntire home/apt6</v>
      </c>
      <c r="X1485" s="38">
        <v>48.152839999999998</v>
      </c>
      <c r="Y1485" s="38">
        <v>11.569599999999999</v>
      </c>
    </row>
    <row r="1486" spans="1:25" ht="16" x14ac:dyDescent="0.2">
      <c r="A1486" s="1">
        <v>33397844</v>
      </c>
      <c r="B1486" s="1" t="s">
        <v>2292</v>
      </c>
      <c r="C1486" s="1">
        <v>96124843</v>
      </c>
      <c r="D1486" s="1" t="s">
        <v>2293</v>
      </c>
      <c r="E1486" s="3">
        <v>42634</v>
      </c>
      <c r="F1486" s="1">
        <v>1</v>
      </c>
      <c r="G1486" s="1" t="s">
        <v>113</v>
      </c>
      <c r="H1486" s="1" t="s">
        <v>32</v>
      </c>
      <c r="I1486" s="1" t="s">
        <v>33</v>
      </c>
      <c r="J1486" s="1">
        <v>3</v>
      </c>
      <c r="K1486" s="2">
        <v>101</v>
      </c>
      <c r="L1486" s="2">
        <f>IF(ISBLANK(K1486),_xlfn.XLOOKUP(U1486,'[1]AVG PRICE'!E:E,'[1]AVG PRICE'!D:D,""),[1]listings!K1486)</f>
        <v>101</v>
      </c>
      <c r="M1486" s="1">
        <v>3</v>
      </c>
      <c r="N1486" s="1">
        <v>1125</v>
      </c>
      <c r="O1486" s="1">
        <v>14</v>
      </c>
      <c r="P1486" s="2">
        <f t="shared" si="46"/>
        <v>56964</v>
      </c>
      <c r="Q1486" s="1">
        <v>4.71</v>
      </c>
      <c r="R1486" s="1">
        <f>IF(ISBLANK(S1486),_xlfn.XLOOKUP(V1486,'[1]AVG REVIEWS'!E:E,'[1]AVG REVIEWS'!D:D,""),[1]listings!S1486)</f>
        <v>0.2</v>
      </c>
      <c r="S1486" s="1">
        <v>0.2</v>
      </c>
      <c r="T1486" s="1">
        <f>IF(ISBLANK(Q1486),_xlfn.XLOOKUP(W1486,'[1]AVG SCORE'!F:F,'[1]AVG SCORE'!E:E,""),[1]listings!Q1486)</f>
        <v>4.71</v>
      </c>
      <c r="U1486" s="1" t="str">
        <f t="shared" si="47"/>
        <v>Tudering-RiemEntire home/apt3</v>
      </c>
      <c r="V1486" s="1" t="str">
        <f>[1]listings!H1486&amp;[1]listings!I1486&amp;[1]listings!G1486</f>
        <v>Entire rental unitEntire home/aptTudering-Riem</v>
      </c>
      <c r="W1486" s="1" t="str">
        <f>[1]listings!G1486&amp;[1]listings!H1486&amp;[1]listings!I1486&amp;[1]listings!J1486</f>
        <v>Tudering-RiemEntire rental unitEntire home/apt3</v>
      </c>
      <c r="X1486" s="38">
        <v>48.143549999999998</v>
      </c>
      <c r="Y1486" s="38">
        <v>11.6174</v>
      </c>
    </row>
    <row r="1487" spans="1:25" ht="16" x14ac:dyDescent="0.2">
      <c r="A1487" s="1">
        <v>33412699</v>
      </c>
      <c r="B1487" s="1" t="s">
        <v>2294</v>
      </c>
      <c r="C1487" s="1">
        <v>251707687</v>
      </c>
      <c r="D1487" s="1" t="s">
        <v>710</v>
      </c>
      <c r="E1487" s="3">
        <v>43552</v>
      </c>
      <c r="F1487" s="1">
        <v>2</v>
      </c>
      <c r="G1487" s="1" t="s">
        <v>39</v>
      </c>
      <c r="H1487" s="1" t="s">
        <v>32</v>
      </c>
      <c r="I1487" s="1" t="s">
        <v>33</v>
      </c>
      <c r="J1487" s="1">
        <v>7</v>
      </c>
      <c r="K1487" s="2">
        <v>184</v>
      </c>
      <c r="L1487" s="2">
        <f>IF(ISBLANK(K1487),_xlfn.XLOOKUP(U1487,'[1]AVG PRICE'!E:E,'[1]AVG PRICE'!D:D,""),[1]listings!K1487)</f>
        <v>184</v>
      </c>
      <c r="M1487" s="1">
        <v>4.9000000000000004</v>
      </c>
      <c r="N1487" s="1">
        <v>1125</v>
      </c>
      <c r="O1487" s="1">
        <v>179</v>
      </c>
      <c r="P1487" s="2">
        <f t="shared" si="46"/>
        <v>103950.8</v>
      </c>
      <c r="Q1487" s="1">
        <v>4.87</v>
      </c>
      <c r="R1487" s="1">
        <f>IF(ISBLANK(S1487),_xlfn.XLOOKUP(V1487,'[1]AVG REVIEWS'!E:E,'[1]AVG REVIEWS'!D:D,""),[1]listings!S1487)</f>
        <v>2.48</v>
      </c>
      <c r="S1487" s="1">
        <v>2.48</v>
      </c>
      <c r="T1487" s="1">
        <f>IF(ISBLANK(Q1487),_xlfn.XLOOKUP(W1487,'[1]AVG SCORE'!F:F,'[1]AVG SCORE'!E:E,""),[1]listings!Q1487)</f>
        <v>4.87</v>
      </c>
      <c r="U1487" s="1" t="str">
        <f t="shared" si="47"/>
        <v>MaxvorstadtEntire home/apt7</v>
      </c>
      <c r="V1487" s="1" t="str">
        <f>[1]listings!H1487&amp;[1]listings!I1487&amp;[1]listings!G1487</f>
        <v>Entire rental unitEntire home/aptMaxvorstadt</v>
      </c>
      <c r="W1487" s="1" t="str">
        <f>[1]listings!G1487&amp;[1]listings!H1487&amp;[1]listings!I1487&amp;[1]listings!J1487</f>
        <v>MaxvorstadtEntire rental unitEntire home/apt7</v>
      </c>
      <c r="X1487" s="38">
        <v>48.136409999999998</v>
      </c>
      <c r="Y1487" s="38">
        <v>11.55692</v>
      </c>
    </row>
    <row r="1488" spans="1:25" ht="16" x14ac:dyDescent="0.2">
      <c r="A1488" s="1">
        <v>33439780</v>
      </c>
      <c r="B1488" s="1" t="s">
        <v>2295</v>
      </c>
      <c r="C1488" s="1">
        <v>251707687</v>
      </c>
      <c r="D1488" s="1" t="s">
        <v>710</v>
      </c>
      <c r="E1488" s="3">
        <v>43552</v>
      </c>
      <c r="F1488" s="1">
        <v>2</v>
      </c>
      <c r="G1488" s="1" t="s">
        <v>39</v>
      </c>
      <c r="H1488" s="1" t="s">
        <v>32</v>
      </c>
      <c r="I1488" s="1" t="s">
        <v>33</v>
      </c>
      <c r="J1488" s="1">
        <v>5</v>
      </c>
      <c r="K1488" s="2">
        <v>118</v>
      </c>
      <c r="L1488" s="2">
        <f>IF(ISBLANK(K1488),_xlfn.XLOOKUP(U1488,'[1]AVG PRICE'!E:E,'[1]AVG PRICE'!D:D,""),[1]listings!K1488)</f>
        <v>118</v>
      </c>
      <c r="M1488" s="1">
        <v>4.9000000000000004</v>
      </c>
      <c r="N1488" s="1">
        <v>1125</v>
      </c>
      <c r="O1488" s="1">
        <v>167</v>
      </c>
      <c r="P1488" s="2">
        <f t="shared" si="46"/>
        <v>66664.100000000006</v>
      </c>
      <c r="Q1488" s="1">
        <v>4.84</v>
      </c>
      <c r="R1488" s="1">
        <f>IF(ISBLANK(S1488),_xlfn.XLOOKUP(V1488,'[1]AVG REVIEWS'!E:E,'[1]AVG REVIEWS'!D:D,""),[1]listings!S1488)</f>
        <v>2.31</v>
      </c>
      <c r="S1488" s="1">
        <v>2.31</v>
      </c>
      <c r="T1488" s="1">
        <f>IF(ISBLANK(Q1488),_xlfn.XLOOKUP(W1488,'[1]AVG SCORE'!F:F,'[1]AVG SCORE'!E:E,""),[1]listings!Q1488)</f>
        <v>4.84</v>
      </c>
      <c r="U1488" s="1" t="str">
        <f t="shared" si="47"/>
        <v>MaxvorstadtEntire home/apt5</v>
      </c>
      <c r="V1488" s="1" t="str">
        <f>[1]listings!H1488&amp;[1]listings!I1488&amp;[1]listings!G1488</f>
        <v>Entire rental unitEntire home/aptMaxvorstadt</v>
      </c>
      <c r="W1488" s="1" t="str">
        <f>[1]listings!G1488&amp;[1]listings!H1488&amp;[1]listings!I1488&amp;[1]listings!J1488</f>
        <v>MaxvorstadtEntire rental unitEntire home/apt5</v>
      </c>
      <c r="X1488" s="38">
        <v>48.085700000000003</v>
      </c>
      <c r="Y1488" s="38">
        <v>11.485340000000001</v>
      </c>
    </row>
    <row r="1489" spans="1:25" ht="16" x14ac:dyDescent="0.2">
      <c r="A1489" s="1">
        <v>33463675</v>
      </c>
      <c r="B1489" s="1" t="s">
        <v>2296</v>
      </c>
      <c r="C1489" s="1">
        <v>138494392</v>
      </c>
      <c r="D1489" s="1" t="s">
        <v>2297</v>
      </c>
      <c r="E1489" s="3">
        <v>42920</v>
      </c>
      <c r="F1489" s="1">
        <v>1</v>
      </c>
      <c r="G1489" s="1" t="s">
        <v>66</v>
      </c>
      <c r="H1489" s="1" t="s">
        <v>46</v>
      </c>
      <c r="I1489" s="1" t="s">
        <v>47</v>
      </c>
      <c r="J1489" s="1">
        <v>2</v>
      </c>
      <c r="K1489" s="2">
        <v>79</v>
      </c>
      <c r="L1489" s="2">
        <f>IF(ISBLANK(K1489),_xlfn.XLOOKUP(U1489,'[1]AVG PRICE'!E:E,'[1]AVG PRICE'!D:D,""),[1]listings!K1489)</f>
        <v>79</v>
      </c>
      <c r="M1489" s="1">
        <v>2</v>
      </c>
      <c r="N1489" s="1">
        <v>730</v>
      </c>
      <c r="O1489" s="1">
        <v>52</v>
      </c>
      <c r="P1489" s="2">
        <f t="shared" si="46"/>
        <v>28914</v>
      </c>
      <c r="Q1489" s="1">
        <v>5</v>
      </c>
      <c r="R1489" s="1">
        <f>IF(ISBLANK(S1489),_xlfn.XLOOKUP(V1489,'[1]AVG REVIEWS'!E:E,'[1]AVG REVIEWS'!D:D,""),[1]listings!S1489)</f>
        <v>1.29</v>
      </c>
      <c r="S1489" s="1">
        <v>1.29</v>
      </c>
      <c r="T1489" s="1">
        <f>IF(ISBLANK(Q1489),_xlfn.XLOOKUP(W1489,'[1]AVG SCORE'!F:F,'[1]AVG SCORE'!E:E,""),[1]listings!Q1489)</f>
        <v>5</v>
      </c>
      <c r="U1489" s="1" t="str">
        <f t="shared" si="47"/>
        <v>Au-HaidhausenPrivate room2</v>
      </c>
      <c r="V1489" s="1" t="str">
        <f>[1]listings!H1489&amp;[1]listings!I1489&amp;[1]listings!G1489</f>
        <v>Private room in homePrivate roomAu-Haidhausen</v>
      </c>
      <c r="W1489" s="1" t="str">
        <f>[1]listings!G1489&amp;[1]listings!H1489&amp;[1]listings!I1489&amp;[1]listings!J1489</f>
        <v>Au-HaidhausenPrivate room in homePrivate room2</v>
      </c>
      <c r="X1489" s="38">
        <v>48.087209999999999</v>
      </c>
      <c r="Y1489" s="38">
        <v>11.51923</v>
      </c>
    </row>
    <row r="1490" spans="1:25" ht="16" x14ac:dyDescent="0.2">
      <c r="A1490" s="1">
        <v>33513487</v>
      </c>
      <c r="B1490" s="1" t="s">
        <v>2298</v>
      </c>
      <c r="C1490" s="1">
        <v>64623354</v>
      </c>
      <c r="D1490" s="1" t="s">
        <v>1461</v>
      </c>
      <c r="E1490" s="3">
        <v>42456</v>
      </c>
      <c r="F1490" s="1">
        <v>2</v>
      </c>
      <c r="G1490" s="1" t="s">
        <v>102</v>
      </c>
      <c r="H1490" s="1" t="s">
        <v>136</v>
      </c>
      <c r="I1490" s="1" t="s">
        <v>33</v>
      </c>
      <c r="J1490" s="1">
        <v>4</v>
      </c>
      <c r="L1490" s="2">
        <f>IF(ISBLANK(K1490),_xlfn.XLOOKUP(U1490,'[1]AVG PRICE'!E:E,'[1]AVG PRICE'!D:D,""),[1]listings!K1490)</f>
        <v>205.46153846153845</v>
      </c>
      <c r="M1490" s="1">
        <v>4</v>
      </c>
      <c r="N1490" s="1">
        <v>8</v>
      </c>
      <c r="O1490" s="1">
        <v>0</v>
      </c>
      <c r="P1490" s="2">
        <f t="shared" si="46"/>
        <v>1232.7692307692307</v>
      </c>
      <c r="R1490" s="1">
        <f>IF(ISBLANK(S1490),_xlfn.XLOOKUP(V1490,'[1]AVG REVIEWS'!E:E,'[1]AVG REVIEWS'!D:D,""),[1]listings!S1490)</f>
        <v>0.47749999999999998</v>
      </c>
      <c r="T1490" s="1">
        <f>IF(ISBLANK(Q1490),_xlfn.XLOOKUP(W1490,'[1]AVG SCORE'!F:F,'[1]AVG SCORE'!E:E,""),[1]listings!Q1490)</f>
        <v>4.8866666666666667</v>
      </c>
      <c r="U1490" s="1" t="str">
        <f t="shared" si="47"/>
        <v>ObergiesingEntire home/apt4</v>
      </c>
      <c r="V1490" s="1" t="str">
        <f>[1]listings!H1490&amp;[1]listings!I1490&amp;[1]listings!G1490</f>
        <v>Entire condoEntire home/aptObergiesing</v>
      </c>
      <c r="W1490" s="1" t="str">
        <f>[1]listings!G1490&amp;[1]listings!H1490&amp;[1]listings!I1490&amp;[1]listings!J1490</f>
        <v>ObergiesingEntire condoEntire home/apt4</v>
      </c>
      <c r="X1490" s="38">
        <v>48.21452</v>
      </c>
      <c r="Y1490" s="38">
        <v>11.55721</v>
      </c>
    </row>
    <row r="1491" spans="1:25" ht="16" x14ac:dyDescent="0.2">
      <c r="A1491" s="1">
        <v>33544938</v>
      </c>
      <c r="B1491" s="1" t="s">
        <v>2299</v>
      </c>
      <c r="C1491" s="1">
        <v>27400199</v>
      </c>
      <c r="D1491" s="1" t="s">
        <v>1823</v>
      </c>
      <c r="E1491" s="3">
        <v>42043</v>
      </c>
      <c r="F1491" s="1">
        <v>3</v>
      </c>
      <c r="G1491" s="1" t="s">
        <v>36</v>
      </c>
      <c r="H1491" s="1" t="s">
        <v>51</v>
      </c>
      <c r="I1491" s="1" t="s">
        <v>47</v>
      </c>
      <c r="J1491" s="1">
        <v>3</v>
      </c>
      <c r="K1491" s="2">
        <v>75</v>
      </c>
      <c r="L1491" s="2">
        <f>IF(ISBLANK(K1491),_xlfn.XLOOKUP(U1491,'[1]AVG PRICE'!E:E,'[1]AVG PRICE'!D:D,""),[1]listings!K1491)</f>
        <v>75</v>
      </c>
      <c r="M1491" s="1">
        <v>1</v>
      </c>
      <c r="N1491" s="1">
        <v>1125</v>
      </c>
      <c r="O1491" s="1">
        <v>19</v>
      </c>
      <c r="P1491" s="2">
        <f t="shared" si="46"/>
        <v>42225</v>
      </c>
      <c r="Q1491" s="1">
        <v>4.84</v>
      </c>
      <c r="R1491" s="1">
        <f>IF(ISBLANK(S1491),_xlfn.XLOOKUP(V1491,'[1]AVG REVIEWS'!E:E,'[1]AVG REVIEWS'!D:D,""),[1]listings!S1491)</f>
        <v>0.26</v>
      </c>
      <c r="S1491" s="1">
        <v>0.26</v>
      </c>
      <c r="T1491" s="1">
        <f>IF(ISBLANK(Q1491),_xlfn.XLOOKUP(W1491,'[1]AVG SCORE'!F:F,'[1]AVG SCORE'!E:E,""),[1]listings!Q1491)</f>
        <v>4.84</v>
      </c>
      <c r="U1491" s="1" t="str">
        <f t="shared" si="47"/>
        <v>Berg am LaimPrivate room3</v>
      </c>
      <c r="V1491" s="1" t="str">
        <f>[1]listings!H1491&amp;[1]listings!I1491&amp;[1]listings!G1491</f>
        <v>Private room in rental unitPrivate roomBerg am Laim</v>
      </c>
      <c r="W1491" s="1" t="str">
        <f>[1]listings!G1491&amp;[1]listings!H1491&amp;[1]listings!I1491&amp;[1]listings!J1491</f>
        <v>Berg am LaimPrivate room in rental unitPrivate room3</v>
      </c>
      <c r="X1491" s="38">
        <v>48.16189</v>
      </c>
      <c r="Y1491" s="38">
        <v>11.57245</v>
      </c>
    </row>
    <row r="1492" spans="1:25" ht="16" x14ac:dyDescent="0.2">
      <c r="A1492" s="1">
        <v>33547312</v>
      </c>
      <c r="B1492" s="1" t="s">
        <v>2300</v>
      </c>
      <c r="C1492" s="1">
        <v>31767948</v>
      </c>
      <c r="D1492" s="1" t="s">
        <v>90</v>
      </c>
      <c r="E1492" s="3">
        <v>42117</v>
      </c>
      <c r="F1492" s="1">
        <v>1</v>
      </c>
      <c r="G1492" s="1" t="s">
        <v>39</v>
      </c>
      <c r="H1492" s="1" t="s">
        <v>32</v>
      </c>
      <c r="I1492" s="1" t="s">
        <v>33</v>
      </c>
      <c r="J1492" s="1">
        <v>2</v>
      </c>
      <c r="K1492" s="2">
        <v>90</v>
      </c>
      <c r="L1492" s="2">
        <f>IF(ISBLANK(K1492),_xlfn.XLOOKUP(U1492,'[1]AVG PRICE'!E:E,'[1]AVG PRICE'!D:D,""),[1]listings!K1492)</f>
        <v>90</v>
      </c>
      <c r="M1492" s="1">
        <v>5</v>
      </c>
      <c r="N1492" s="1">
        <v>31</v>
      </c>
      <c r="O1492" s="1">
        <v>9</v>
      </c>
      <c r="P1492" s="2">
        <f t="shared" si="46"/>
        <v>1620</v>
      </c>
      <c r="Q1492" s="1">
        <v>4.33</v>
      </c>
      <c r="R1492" s="1">
        <f>IF(ISBLANK(S1492),_xlfn.XLOOKUP(V1492,'[1]AVG REVIEWS'!E:E,'[1]AVG REVIEWS'!D:D,""),[1]listings!S1492)</f>
        <v>0.12</v>
      </c>
      <c r="S1492" s="1">
        <v>0.12</v>
      </c>
      <c r="T1492" s="1">
        <f>IF(ISBLANK(Q1492),_xlfn.XLOOKUP(W1492,'[1]AVG SCORE'!F:F,'[1]AVG SCORE'!E:E,""),[1]listings!Q1492)</f>
        <v>4.33</v>
      </c>
      <c r="U1492" s="1" t="str">
        <f t="shared" si="47"/>
        <v>MaxvorstadtEntire home/apt2</v>
      </c>
      <c r="V1492" s="1" t="str">
        <f>[1]listings!H1492&amp;[1]listings!I1492&amp;[1]listings!G1492</f>
        <v>Entire rental unitEntire home/aptMaxvorstadt</v>
      </c>
      <c r="W1492" s="1" t="str">
        <f>[1]listings!G1492&amp;[1]listings!H1492&amp;[1]listings!I1492&amp;[1]listings!J1492</f>
        <v>MaxvorstadtEntire rental unitEntire home/apt2</v>
      </c>
      <c r="X1492" s="38">
        <v>48.141889999999997</v>
      </c>
      <c r="Y1492" s="38">
        <v>11.662750000000001</v>
      </c>
    </row>
    <row r="1493" spans="1:25" ht="16" x14ac:dyDescent="0.2">
      <c r="A1493" s="1">
        <v>33587376</v>
      </c>
      <c r="B1493" s="1" t="s">
        <v>2301</v>
      </c>
      <c r="C1493" s="1">
        <v>55923808</v>
      </c>
      <c r="D1493" s="1" t="s">
        <v>2302</v>
      </c>
      <c r="E1493" s="3">
        <v>42393</v>
      </c>
      <c r="F1493" s="1">
        <v>1</v>
      </c>
      <c r="G1493" s="1" t="s">
        <v>74</v>
      </c>
      <c r="H1493" s="1" t="s">
        <v>51</v>
      </c>
      <c r="I1493" s="1" t="s">
        <v>47</v>
      </c>
      <c r="J1493" s="1">
        <v>1</v>
      </c>
      <c r="L1493" s="2">
        <f>IF(ISBLANK(K1493),_xlfn.XLOOKUP(U1493,'[1]AVG PRICE'!E:E,'[1]AVG PRICE'!D:D,""),[1]listings!K1493)</f>
        <v>184.33333333333334</v>
      </c>
      <c r="M1493" s="1">
        <v>3</v>
      </c>
      <c r="N1493" s="1">
        <v>42</v>
      </c>
      <c r="O1493" s="1">
        <v>1</v>
      </c>
      <c r="P1493" s="2">
        <f t="shared" si="46"/>
        <v>4147.5</v>
      </c>
      <c r="Q1493" s="1">
        <v>5</v>
      </c>
      <c r="R1493" s="1">
        <f>IF(ISBLANK(S1493),_xlfn.XLOOKUP(V1493,'[1]AVG REVIEWS'!E:E,'[1]AVG REVIEWS'!D:D,""),[1]listings!S1493)</f>
        <v>0.55000000000000004</v>
      </c>
      <c r="S1493" s="1">
        <v>0.55000000000000004</v>
      </c>
      <c r="T1493" s="1">
        <f>IF(ISBLANK(Q1493),_xlfn.XLOOKUP(W1493,'[1]AVG SCORE'!F:F,'[1]AVG SCORE'!E:E,""),[1]listings!Q1493)</f>
        <v>5</v>
      </c>
      <c r="U1493" s="1" t="str">
        <f t="shared" si="47"/>
        <v>SendlingPrivate room1</v>
      </c>
      <c r="V1493" s="1" t="str">
        <f>[1]listings!H1493&amp;[1]listings!I1493&amp;[1]listings!G1493</f>
        <v>Private room in rental unitPrivate roomSendling</v>
      </c>
      <c r="W1493" s="1" t="str">
        <f>[1]listings!G1493&amp;[1]listings!H1493&amp;[1]listings!I1493&amp;[1]listings!J1493</f>
        <v>SendlingPrivate room in rental unitPrivate room1</v>
      </c>
      <c r="X1493" s="38">
        <v>48.133879999999998</v>
      </c>
      <c r="Y1493" s="38">
        <v>11.54195</v>
      </c>
    </row>
    <row r="1494" spans="1:25" ht="16" x14ac:dyDescent="0.2">
      <c r="A1494" s="1">
        <v>33600793</v>
      </c>
      <c r="B1494" s="1" t="s">
        <v>2303</v>
      </c>
      <c r="C1494" s="1">
        <v>119868072</v>
      </c>
      <c r="D1494" s="1" t="s">
        <v>2304</v>
      </c>
      <c r="E1494" s="3">
        <v>42803</v>
      </c>
      <c r="F1494" s="1">
        <v>5</v>
      </c>
      <c r="G1494" s="1" t="s">
        <v>74</v>
      </c>
      <c r="H1494" s="1" t="s">
        <v>51</v>
      </c>
      <c r="I1494" s="1" t="s">
        <v>47</v>
      </c>
      <c r="J1494" s="1">
        <v>2</v>
      </c>
      <c r="L1494" s="2">
        <f>IF(ISBLANK(K1494),_xlfn.XLOOKUP(U1494,'[1]AVG PRICE'!E:E,'[1]AVG PRICE'!D:D,""),[1]listings!K1494)</f>
        <v>96.1</v>
      </c>
      <c r="M1494" s="1">
        <v>2</v>
      </c>
      <c r="N1494" s="1">
        <v>1125</v>
      </c>
      <c r="O1494" s="1">
        <v>153</v>
      </c>
      <c r="P1494" s="2">
        <f t="shared" si="46"/>
        <v>54152.35</v>
      </c>
      <c r="Q1494" s="1">
        <v>4.7300000000000004</v>
      </c>
      <c r="R1494" s="1">
        <f>IF(ISBLANK(S1494),_xlfn.XLOOKUP(V1494,'[1]AVG REVIEWS'!E:E,'[1]AVG REVIEWS'!D:D,""),[1]listings!S1494)</f>
        <v>2.11</v>
      </c>
      <c r="S1494" s="1">
        <v>2.11</v>
      </c>
      <c r="T1494" s="1">
        <f>IF(ISBLANK(Q1494),_xlfn.XLOOKUP(W1494,'[1]AVG SCORE'!F:F,'[1]AVG SCORE'!E:E,""),[1]listings!Q1494)</f>
        <v>4.7300000000000004</v>
      </c>
      <c r="U1494" s="1" t="str">
        <f t="shared" si="47"/>
        <v>SendlingPrivate room2</v>
      </c>
      <c r="V1494" s="1" t="str">
        <f>[1]listings!H1494&amp;[1]listings!I1494&amp;[1]listings!G1494</f>
        <v>Private room in rental unitPrivate roomSendling</v>
      </c>
      <c r="W1494" s="1" t="str">
        <f>[1]listings!G1494&amp;[1]listings!H1494&amp;[1]listings!I1494&amp;[1]listings!J1494</f>
        <v>SendlingPrivate room in rental unitPrivate room2</v>
      </c>
      <c r="X1494" s="38">
        <v>48.097050000000003</v>
      </c>
      <c r="Y1494" s="38">
        <v>11.568110000000001</v>
      </c>
    </row>
    <row r="1495" spans="1:25" ht="16" x14ac:dyDescent="0.2">
      <c r="A1495" s="1">
        <v>33605354</v>
      </c>
      <c r="B1495" s="1" t="s">
        <v>2305</v>
      </c>
      <c r="C1495" s="1">
        <v>11717657</v>
      </c>
      <c r="D1495" s="1" t="s">
        <v>1384</v>
      </c>
      <c r="E1495" s="3">
        <v>41667</v>
      </c>
      <c r="F1495" s="1">
        <v>1</v>
      </c>
      <c r="G1495" s="1" t="s">
        <v>66</v>
      </c>
      <c r="H1495" s="1" t="s">
        <v>51</v>
      </c>
      <c r="I1495" s="1" t="s">
        <v>47</v>
      </c>
      <c r="J1495" s="1">
        <v>1</v>
      </c>
      <c r="K1495" s="2">
        <v>58</v>
      </c>
      <c r="L1495" s="2">
        <f>IF(ISBLANK(K1495),_xlfn.XLOOKUP(U1495,'[1]AVG PRICE'!E:E,'[1]AVG PRICE'!D:D,""),[1]listings!K1495)</f>
        <v>58</v>
      </c>
      <c r="M1495" s="1">
        <v>3</v>
      </c>
      <c r="N1495" s="1">
        <v>11</v>
      </c>
      <c r="O1495" s="1">
        <v>3</v>
      </c>
      <c r="P1495" s="2">
        <f t="shared" si="46"/>
        <v>406</v>
      </c>
      <c r="Q1495" s="1">
        <v>5</v>
      </c>
      <c r="R1495" s="1">
        <f>IF(ISBLANK(S1495),_xlfn.XLOOKUP(V1495,'[1]AVG REVIEWS'!E:E,'[1]AVG REVIEWS'!D:D,""),[1]listings!S1495)</f>
        <v>0.05</v>
      </c>
      <c r="S1495" s="1">
        <v>0.05</v>
      </c>
      <c r="T1495" s="1">
        <f>IF(ISBLANK(Q1495),_xlfn.XLOOKUP(W1495,'[1]AVG SCORE'!F:F,'[1]AVG SCORE'!E:E,""),[1]listings!Q1495)</f>
        <v>5</v>
      </c>
      <c r="U1495" s="1" t="str">
        <f t="shared" si="47"/>
        <v>Au-HaidhausenPrivate room1</v>
      </c>
      <c r="V1495" s="1" t="str">
        <f>[1]listings!H1495&amp;[1]listings!I1495&amp;[1]listings!G1495</f>
        <v>Private room in rental unitPrivate roomAu-Haidhausen</v>
      </c>
      <c r="W1495" s="1" t="str">
        <f>[1]listings!G1495&amp;[1]listings!H1495&amp;[1]listings!I1495&amp;[1]listings!J1495</f>
        <v>Au-HaidhausenPrivate room in rental unitPrivate room1</v>
      </c>
      <c r="X1495" s="38">
        <v>48.137729999999998</v>
      </c>
      <c r="Y1495" s="38">
        <v>11.544879999999999</v>
      </c>
    </row>
    <row r="1496" spans="1:25" ht="16" x14ac:dyDescent="0.2">
      <c r="A1496" s="1">
        <v>33631731</v>
      </c>
      <c r="B1496" s="1" t="s">
        <v>2306</v>
      </c>
      <c r="C1496" s="1">
        <v>13126380</v>
      </c>
      <c r="D1496" s="1" t="s">
        <v>2307</v>
      </c>
      <c r="E1496" s="3">
        <v>41712</v>
      </c>
      <c r="F1496" s="1">
        <v>2</v>
      </c>
      <c r="G1496" s="1" t="s">
        <v>39</v>
      </c>
      <c r="H1496" s="1" t="s">
        <v>51</v>
      </c>
      <c r="I1496" s="1" t="s">
        <v>47</v>
      </c>
      <c r="J1496" s="1">
        <v>2</v>
      </c>
      <c r="K1496" s="2">
        <v>72</v>
      </c>
      <c r="L1496" s="2">
        <f>IF(ISBLANK(K1496),_xlfn.XLOOKUP(U1496,'[1]AVG PRICE'!E:E,'[1]AVG PRICE'!D:D,""),[1]listings!K1496)</f>
        <v>72</v>
      </c>
      <c r="M1496" s="1">
        <v>1</v>
      </c>
      <c r="N1496" s="1">
        <v>14</v>
      </c>
      <c r="O1496" s="1">
        <v>17</v>
      </c>
      <c r="P1496" s="2">
        <f t="shared" si="46"/>
        <v>540</v>
      </c>
      <c r="Q1496" s="1">
        <v>4.53</v>
      </c>
      <c r="R1496" s="1">
        <f>IF(ISBLANK(S1496),_xlfn.XLOOKUP(V1496,'[1]AVG REVIEWS'!E:E,'[1]AVG REVIEWS'!D:D,""),[1]listings!S1496)</f>
        <v>0.26</v>
      </c>
      <c r="S1496" s="1">
        <v>0.26</v>
      </c>
      <c r="T1496" s="1">
        <f>IF(ISBLANK(Q1496),_xlfn.XLOOKUP(W1496,'[1]AVG SCORE'!F:F,'[1]AVG SCORE'!E:E,""),[1]listings!Q1496)</f>
        <v>4.53</v>
      </c>
      <c r="U1496" s="1" t="str">
        <f t="shared" si="47"/>
        <v>MaxvorstadtPrivate room2</v>
      </c>
      <c r="V1496" s="1" t="str">
        <f>[1]listings!H1496&amp;[1]listings!I1496&amp;[1]listings!G1496</f>
        <v>Private room in rental unitPrivate roomMaxvorstadt</v>
      </c>
      <c r="W1496" s="1" t="str">
        <f>[1]listings!G1496&amp;[1]listings!H1496&amp;[1]listings!I1496&amp;[1]listings!J1496</f>
        <v>MaxvorstadtPrivate room in rental unitPrivate room2</v>
      </c>
      <c r="X1496" s="38">
        <v>48.13673</v>
      </c>
      <c r="Y1496" s="38">
        <v>11.55209</v>
      </c>
    </row>
    <row r="1497" spans="1:25" ht="16" x14ac:dyDescent="0.2">
      <c r="A1497" s="1">
        <v>33671491</v>
      </c>
      <c r="B1497" s="1" t="s">
        <v>2308</v>
      </c>
      <c r="C1497" s="1">
        <v>48220845</v>
      </c>
      <c r="D1497" s="1" t="s">
        <v>853</v>
      </c>
      <c r="E1497" s="3">
        <v>42313</v>
      </c>
      <c r="F1497" s="1">
        <v>1</v>
      </c>
      <c r="G1497" s="1" t="s">
        <v>71</v>
      </c>
      <c r="H1497" s="1" t="s">
        <v>32</v>
      </c>
      <c r="I1497" s="1" t="s">
        <v>33</v>
      </c>
      <c r="J1497" s="1">
        <v>2</v>
      </c>
      <c r="L1497" s="2">
        <f>IF(ISBLANK(K1497),_xlfn.XLOOKUP(U1497,'[1]AVG PRICE'!E:E,'[1]AVG PRICE'!D:D,""),[1]listings!K1497)</f>
        <v>150.01249999999999</v>
      </c>
      <c r="M1497" s="1">
        <v>9</v>
      </c>
      <c r="N1497" s="1">
        <v>1125</v>
      </c>
      <c r="O1497" s="1">
        <v>4</v>
      </c>
      <c r="P1497" s="2">
        <f t="shared" si="46"/>
        <v>85057.087499999994</v>
      </c>
      <c r="Q1497" s="1">
        <v>4.5</v>
      </c>
      <c r="R1497" s="1">
        <f>IF(ISBLANK(S1497),_xlfn.XLOOKUP(V1497,'[1]AVG REVIEWS'!E:E,'[1]AVG REVIEWS'!D:D,""),[1]listings!S1497)</f>
        <v>0.06</v>
      </c>
      <c r="S1497" s="1">
        <v>0.06</v>
      </c>
      <c r="T1497" s="1">
        <f>IF(ISBLANK(Q1497),_xlfn.XLOOKUP(W1497,'[1]AVG SCORE'!F:F,'[1]AVG SCORE'!E:E,""),[1]listings!Q1497)</f>
        <v>4.5</v>
      </c>
      <c r="U1497" s="1" t="str">
        <f t="shared" si="47"/>
        <v>Ludwigsvorstadt-IsarvorstadtEntire home/apt2</v>
      </c>
      <c r="V1497" s="1" t="str">
        <f>[1]listings!H1497&amp;[1]listings!I1497&amp;[1]listings!G1497</f>
        <v>Entire rental unitEntire home/aptLudwigsvorstadt-Isarvorstadt</v>
      </c>
      <c r="W1497" s="1" t="str">
        <f>[1]listings!G1497&amp;[1]listings!H1497&amp;[1]listings!I1497&amp;[1]listings!J1497</f>
        <v>Ludwigsvorstadt-IsarvorstadtEntire rental unitEntire home/apt2</v>
      </c>
      <c r="X1497" s="38">
        <v>48.160350000000001</v>
      </c>
      <c r="Y1497" s="38">
        <v>11.543469999999999</v>
      </c>
    </row>
    <row r="1498" spans="1:25" ht="16" x14ac:dyDescent="0.2">
      <c r="A1498" s="1">
        <v>33674471</v>
      </c>
      <c r="B1498" s="1" t="s">
        <v>2309</v>
      </c>
      <c r="C1498" s="1">
        <v>78580854</v>
      </c>
      <c r="D1498" s="1" t="s">
        <v>2310</v>
      </c>
      <c r="E1498" s="3">
        <v>42540</v>
      </c>
      <c r="F1498" s="1">
        <v>1</v>
      </c>
      <c r="G1498" s="1" t="s">
        <v>113</v>
      </c>
      <c r="H1498" s="1" t="s">
        <v>51</v>
      </c>
      <c r="I1498" s="1" t="s">
        <v>47</v>
      </c>
      <c r="J1498" s="1">
        <v>1</v>
      </c>
      <c r="K1498" s="2">
        <v>300</v>
      </c>
      <c r="L1498" s="2">
        <f>IF(ISBLANK(K1498),_xlfn.XLOOKUP(U1498,'[1]AVG PRICE'!E:E,'[1]AVG PRICE'!D:D,""),[1]listings!K1498)</f>
        <v>300</v>
      </c>
      <c r="M1498" s="1">
        <v>2</v>
      </c>
      <c r="N1498" s="1">
        <v>6</v>
      </c>
      <c r="O1498" s="1">
        <v>1</v>
      </c>
      <c r="P1498" s="2">
        <f t="shared" si="46"/>
        <v>1200</v>
      </c>
      <c r="Q1498" s="1">
        <v>5</v>
      </c>
      <c r="R1498" s="1">
        <f>IF(ISBLANK(S1498),_xlfn.XLOOKUP(V1498,'[1]AVG REVIEWS'!E:E,'[1]AVG REVIEWS'!D:D,""),[1]listings!S1498)</f>
        <v>0.01</v>
      </c>
      <c r="S1498" s="1">
        <v>0.01</v>
      </c>
      <c r="T1498" s="1">
        <f>IF(ISBLANK(Q1498),_xlfn.XLOOKUP(W1498,'[1]AVG SCORE'!F:F,'[1]AVG SCORE'!E:E,""),[1]listings!Q1498)</f>
        <v>5</v>
      </c>
      <c r="U1498" s="1" t="str">
        <f t="shared" si="47"/>
        <v>Tudering-RiemPrivate room1</v>
      </c>
      <c r="V1498" s="1" t="str">
        <f>[1]listings!H1498&amp;[1]listings!I1498&amp;[1]listings!G1498</f>
        <v>Private room in rental unitPrivate roomTudering-Riem</v>
      </c>
      <c r="W1498" s="1" t="str">
        <f>[1]listings!G1498&amp;[1]listings!H1498&amp;[1]listings!I1498&amp;[1]listings!J1498</f>
        <v>Tudering-RiemPrivate room in rental unitPrivate room1</v>
      </c>
      <c r="X1498" s="38">
        <v>48.157240000000002</v>
      </c>
      <c r="Y1498" s="38">
        <v>11.648059999999999</v>
      </c>
    </row>
    <row r="1499" spans="1:25" ht="16" x14ac:dyDescent="0.2">
      <c r="A1499" s="1">
        <v>33681609</v>
      </c>
      <c r="B1499" s="1" t="s">
        <v>2311</v>
      </c>
      <c r="C1499" s="1">
        <v>5733195</v>
      </c>
      <c r="D1499" s="1" t="s">
        <v>68</v>
      </c>
      <c r="E1499" s="3">
        <v>41366</v>
      </c>
      <c r="F1499" s="1">
        <v>3</v>
      </c>
      <c r="G1499" s="1" t="s">
        <v>179</v>
      </c>
      <c r="H1499" s="1" t="s">
        <v>60</v>
      </c>
      <c r="I1499" s="1" t="s">
        <v>33</v>
      </c>
      <c r="J1499" s="1">
        <v>2</v>
      </c>
      <c r="K1499" s="2">
        <v>189</v>
      </c>
      <c r="L1499" s="2">
        <f>IF(ISBLANK(K1499),_xlfn.XLOOKUP(U1499,'[1]AVG PRICE'!E:E,'[1]AVG PRICE'!D:D,""),[1]listings!K1499)</f>
        <v>189</v>
      </c>
      <c r="M1499" s="1">
        <v>5.6</v>
      </c>
      <c r="N1499" s="1">
        <v>1125</v>
      </c>
      <c r="O1499" s="1">
        <v>0</v>
      </c>
      <c r="P1499" s="2">
        <f t="shared" si="46"/>
        <v>106841.7</v>
      </c>
      <c r="R1499" s="1">
        <f>IF(ISBLANK(S1499),_xlfn.XLOOKUP(V1499,'[1]AVG REVIEWS'!E:E,'[1]AVG REVIEWS'!D:D,""),[1]listings!S1499)</f>
        <v>0.51333333333333331</v>
      </c>
      <c r="T1499" s="1">
        <f>IF(ISBLANK(Q1499),_xlfn.XLOOKUP(W1499,'[1]AVG SCORE'!F:F,'[1]AVG SCORE'!E:E,""),[1]listings!Q1499)</f>
        <v>4.84</v>
      </c>
      <c r="U1499" s="1" t="str">
        <f t="shared" si="47"/>
        <v>Altstadt-LehelEntire home/apt2</v>
      </c>
      <c r="V1499" s="1" t="str">
        <f>[1]listings!H1499&amp;[1]listings!I1499&amp;[1]listings!G1499</f>
        <v>Entire loftEntire home/aptAltstadt-Lehel</v>
      </c>
      <c r="W1499" s="1" t="str">
        <f>[1]listings!G1499&amp;[1]listings!H1499&amp;[1]listings!I1499&amp;[1]listings!J1499</f>
        <v>Altstadt-LehelEntire loftEntire home/apt2</v>
      </c>
      <c r="X1499" s="38">
        <v>48.128100000000003</v>
      </c>
      <c r="Y1499" s="38">
        <v>11.571199999999999</v>
      </c>
    </row>
    <row r="1500" spans="1:25" ht="16" x14ac:dyDescent="0.2">
      <c r="A1500" s="1">
        <v>33709767</v>
      </c>
      <c r="B1500" s="1" t="s">
        <v>2312</v>
      </c>
      <c r="C1500" s="1">
        <v>36137621</v>
      </c>
      <c r="D1500" s="1" t="s">
        <v>2142</v>
      </c>
      <c r="E1500" s="3">
        <v>42173</v>
      </c>
      <c r="F1500" s="1">
        <v>1</v>
      </c>
      <c r="G1500" s="1" t="s">
        <v>50</v>
      </c>
      <c r="H1500" s="1" t="s">
        <v>32</v>
      </c>
      <c r="I1500" s="1" t="s">
        <v>33</v>
      </c>
      <c r="J1500" s="1">
        <v>2</v>
      </c>
      <c r="L1500" s="2">
        <f>IF(ISBLANK(K1500),_xlfn.XLOOKUP(U1500,'[1]AVG PRICE'!E:E,'[1]AVG PRICE'!D:D,""),[1]listings!K1500)</f>
        <v>130.20238095238096</v>
      </c>
      <c r="M1500" s="1">
        <v>2</v>
      </c>
      <c r="N1500" s="1">
        <v>1125</v>
      </c>
      <c r="O1500" s="1">
        <v>2</v>
      </c>
      <c r="P1500" s="2">
        <f t="shared" si="46"/>
        <v>73369.041666666672</v>
      </c>
      <c r="Q1500" s="1">
        <v>4.5</v>
      </c>
      <c r="R1500" s="1">
        <f>IF(ISBLANK(S1500),_xlfn.XLOOKUP(V1500,'[1]AVG REVIEWS'!E:E,'[1]AVG REVIEWS'!D:D,""),[1]listings!S1500)</f>
        <v>0.03</v>
      </c>
      <c r="S1500" s="1">
        <v>0.03</v>
      </c>
      <c r="T1500" s="1">
        <f>IF(ISBLANK(Q1500),_xlfn.XLOOKUP(W1500,'[1]AVG SCORE'!F:F,'[1]AVG SCORE'!E:E,""),[1]listings!Q1500)</f>
        <v>4.5</v>
      </c>
      <c r="U1500" s="1" t="str">
        <f t="shared" si="47"/>
        <v>Schwabing-WestEntire home/apt2</v>
      </c>
      <c r="V1500" s="1" t="str">
        <f>[1]listings!H1500&amp;[1]listings!I1500&amp;[1]listings!G1500</f>
        <v>Entire rental unitEntire home/aptSchwabing-West</v>
      </c>
      <c r="W1500" s="1" t="str">
        <f>[1]listings!G1500&amp;[1]listings!H1500&amp;[1]listings!I1500&amp;[1]listings!J1500</f>
        <v>Schwabing-WestEntire rental unitEntire home/apt2</v>
      </c>
      <c r="X1500" s="38">
        <v>48.141100000000002</v>
      </c>
      <c r="Y1500" s="38">
        <v>11.680770000000001</v>
      </c>
    </row>
    <row r="1501" spans="1:25" ht="16" x14ac:dyDescent="0.2">
      <c r="A1501" s="1">
        <v>33716757</v>
      </c>
      <c r="B1501" s="1" t="s">
        <v>2313</v>
      </c>
      <c r="C1501" s="1">
        <v>10607810</v>
      </c>
      <c r="D1501" s="1" t="s">
        <v>275</v>
      </c>
      <c r="E1501" s="3">
        <v>41621</v>
      </c>
      <c r="F1501" s="1">
        <v>3</v>
      </c>
      <c r="G1501" s="1" t="s">
        <v>42</v>
      </c>
      <c r="H1501" s="1" t="s">
        <v>870</v>
      </c>
      <c r="I1501" s="1" t="s">
        <v>871</v>
      </c>
      <c r="J1501" s="1">
        <v>1</v>
      </c>
      <c r="K1501" s="2">
        <v>42</v>
      </c>
      <c r="L1501" s="2">
        <f>IF(ISBLANK(K1501),_xlfn.XLOOKUP(U1501,'[1]AVG PRICE'!E:E,'[1]AVG PRICE'!D:D,""),[1]listings!K1501)</f>
        <v>42</v>
      </c>
      <c r="M1501" s="1">
        <v>2</v>
      </c>
      <c r="N1501" s="1">
        <v>5</v>
      </c>
      <c r="O1501" s="1">
        <v>19</v>
      </c>
      <c r="P1501" s="2">
        <f t="shared" si="46"/>
        <v>147</v>
      </c>
      <c r="Q1501" s="1">
        <v>4.95</v>
      </c>
      <c r="R1501" s="1">
        <f>IF(ISBLANK(S1501),_xlfn.XLOOKUP(V1501,'[1]AVG REVIEWS'!E:E,'[1]AVG REVIEWS'!D:D,""),[1]listings!S1501)</f>
        <v>0.26</v>
      </c>
      <c r="S1501" s="1">
        <v>0.26</v>
      </c>
      <c r="T1501" s="1">
        <f>IF(ISBLANK(Q1501),_xlfn.XLOOKUP(W1501,'[1]AVG SCORE'!F:F,'[1]AVG SCORE'!E:E,""),[1]listings!Q1501)</f>
        <v>4.95</v>
      </c>
      <c r="U1501" s="1" t="str">
        <f t="shared" si="47"/>
        <v>Pasing-ObermenzingShared room1</v>
      </c>
      <c r="V1501" s="1" t="str">
        <f>[1]listings!H1501&amp;[1]listings!I1501&amp;[1]listings!G1501</f>
        <v>Shared room in rental unitShared roomPasing-Obermenzing</v>
      </c>
      <c r="W1501" s="1" t="str">
        <f>[1]listings!G1501&amp;[1]listings!H1501&amp;[1]listings!I1501&amp;[1]listings!J1501</f>
        <v>Pasing-ObermenzingShared room in rental unitShared room1</v>
      </c>
      <c r="X1501" s="38">
        <v>48.14141</v>
      </c>
      <c r="Y1501" s="38">
        <v>11.68098</v>
      </c>
    </row>
    <row r="1502" spans="1:25" ht="16" x14ac:dyDescent="0.2">
      <c r="A1502" s="1">
        <v>33742550</v>
      </c>
      <c r="B1502" s="1" t="s">
        <v>2314</v>
      </c>
      <c r="C1502" s="1">
        <v>254350209</v>
      </c>
      <c r="D1502" s="1" t="s">
        <v>1367</v>
      </c>
      <c r="E1502" s="3">
        <v>43564</v>
      </c>
      <c r="F1502" s="1">
        <v>11</v>
      </c>
      <c r="G1502" s="1" t="s">
        <v>59</v>
      </c>
      <c r="H1502" s="1" t="s">
        <v>1011</v>
      </c>
      <c r="I1502" s="1" t="s">
        <v>47</v>
      </c>
      <c r="J1502" s="1">
        <v>10</v>
      </c>
      <c r="L1502" s="2">
        <f>IF(ISBLANK(K1502),_xlfn.XLOOKUP(U1502,'[1]AVG PRICE'!E:E,'[1]AVG PRICE'!D:D,""),[1]listings!K1502)</f>
        <v>0</v>
      </c>
      <c r="M1502" s="1">
        <v>2</v>
      </c>
      <c r="N1502" s="1">
        <v>1125</v>
      </c>
      <c r="O1502" s="1">
        <v>6</v>
      </c>
      <c r="P1502" s="2">
        <f t="shared" si="46"/>
        <v>0</v>
      </c>
      <c r="Q1502" s="1">
        <v>4</v>
      </c>
      <c r="R1502" s="1">
        <f>IF(ISBLANK(S1502),_xlfn.XLOOKUP(V1502,'[1]AVG REVIEWS'!E:E,'[1]AVG REVIEWS'!D:D,""),[1]listings!S1502)</f>
        <v>0.09</v>
      </c>
      <c r="S1502" s="1">
        <v>0.09</v>
      </c>
      <c r="T1502" s="1">
        <f>IF(ISBLANK(Q1502),_xlfn.XLOOKUP(W1502,'[1]AVG SCORE'!F:F,'[1]AVG SCORE'!E:E,""),[1]listings!Q1502)</f>
        <v>4</v>
      </c>
      <c r="U1502" s="1" t="str">
        <f t="shared" si="47"/>
        <v>Schwanthalerh√∂hePrivate room10</v>
      </c>
      <c r="V1502" s="1" t="str">
        <f>[1]listings!H1502&amp;[1]listings!I1502&amp;[1]listings!G1502</f>
        <v>Private room in hostelPrivate roomSchwanthalerh√∂he</v>
      </c>
      <c r="W1502" s="1" t="str">
        <f>[1]listings!G1502&amp;[1]listings!H1502&amp;[1]listings!I1502&amp;[1]listings!J1502</f>
        <v>Schwanthalerh√∂hePrivate room in hostelPrivate room10</v>
      </c>
      <c r="X1502" s="38">
        <v>48.1405125</v>
      </c>
      <c r="Y1502" s="38">
        <v>11.681922699999999</v>
      </c>
    </row>
    <row r="1503" spans="1:25" ht="16" x14ac:dyDescent="0.2">
      <c r="A1503" s="1">
        <v>33743760</v>
      </c>
      <c r="B1503" s="1" t="s">
        <v>2315</v>
      </c>
      <c r="C1503" s="1">
        <v>254350209</v>
      </c>
      <c r="D1503" s="1" t="s">
        <v>1367</v>
      </c>
      <c r="E1503" s="3">
        <v>43564</v>
      </c>
      <c r="F1503" s="1">
        <v>11</v>
      </c>
      <c r="G1503" s="1" t="s">
        <v>59</v>
      </c>
      <c r="H1503" s="1" t="s">
        <v>1011</v>
      </c>
      <c r="I1503" s="1" t="s">
        <v>47</v>
      </c>
      <c r="J1503" s="1">
        <v>4</v>
      </c>
      <c r="L1503" s="2">
        <f>IF(ISBLANK(K1503),_xlfn.XLOOKUP(U1503,'[1]AVG PRICE'!E:E,'[1]AVG PRICE'!D:D,""),[1]listings!K1503)</f>
        <v>239</v>
      </c>
      <c r="M1503" s="1">
        <v>2</v>
      </c>
      <c r="N1503" s="1">
        <v>1125</v>
      </c>
      <c r="O1503" s="1">
        <v>2</v>
      </c>
      <c r="P1503" s="2">
        <f t="shared" si="46"/>
        <v>134676.5</v>
      </c>
      <c r="Q1503" s="1">
        <v>5</v>
      </c>
      <c r="R1503" s="1">
        <f>IF(ISBLANK(S1503),_xlfn.XLOOKUP(V1503,'[1]AVG REVIEWS'!E:E,'[1]AVG REVIEWS'!D:D,""),[1]listings!S1503)</f>
        <v>7.0000000000000007E-2</v>
      </c>
      <c r="S1503" s="1">
        <v>7.0000000000000007E-2</v>
      </c>
      <c r="T1503" s="1">
        <f>IF(ISBLANK(Q1503),_xlfn.XLOOKUP(W1503,'[1]AVG SCORE'!F:F,'[1]AVG SCORE'!E:E,""),[1]listings!Q1503)</f>
        <v>5</v>
      </c>
      <c r="U1503" s="1" t="str">
        <f t="shared" si="47"/>
        <v>Schwanthalerh√∂hePrivate room4</v>
      </c>
      <c r="V1503" s="1" t="str">
        <f>[1]listings!H1503&amp;[1]listings!I1503&amp;[1]listings!G1503</f>
        <v>Private room in hostelPrivate roomSchwanthalerh√∂he</v>
      </c>
      <c r="W1503" s="1" t="str">
        <f>[1]listings!G1503&amp;[1]listings!H1503&amp;[1]listings!I1503&amp;[1]listings!J1503</f>
        <v>Schwanthalerh√∂hePrivate room in hostelPrivate room4</v>
      </c>
      <c r="X1503" s="38">
        <v>48.141629999999999</v>
      </c>
      <c r="Y1503" s="38">
        <v>11.68233</v>
      </c>
    </row>
    <row r="1504" spans="1:25" ht="16" x14ac:dyDescent="0.2">
      <c r="A1504" s="1">
        <v>33762864</v>
      </c>
      <c r="B1504" s="1" t="s">
        <v>2316</v>
      </c>
      <c r="C1504" s="1">
        <v>74423523</v>
      </c>
      <c r="D1504" s="1" t="s">
        <v>2317</v>
      </c>
      <c r="E1504" s="3">
        <v>42518</v>
      </c>
      <c r="F1504" s="1">
        <v>2</v>
      </c>
      <c r="G1504" s="1" t="s">
        <v>50</v>
      </c>
      <c r="H1504" s="1" t="s">
        <v>32</v>
      </c>
      <c r="I1504" s="1" t="s">
        <v>33</v>
      </c>
      <c r="J1504" s="1">
        <v>3</v>
      </c>
      <c r="L1504" s="2">
        <f>IF(ISBLANK(K1504),_xlfn.XLOOKUP(U1504,'[1]AVG PRICE'!E:E,'[1]AVG PRICE'!D:D,""),[1]listings!K1504)</f>
        <v>131.9655172413793</v>
      </c>
      <c r="M1504" s="1">
        <v>7</v>
      </c>
      <c r="N1504" s="1">
        <v>30</v>
      </c>
      <c r="O1504" s="1">
        <v>11</v>
      </c>
      <c r="P1504" s="2">
        <f t="shared" si="46"/>
        <v>2441.3620689655172</v>
      </c>
      <c r="Q1504" s="1">
        <v>4.3600000000000003</v>
      </c>
      <c r="R1504" s="1">
        <f>IF(ISBLANK(S1504),_xlfn.XLOOKUP(V1504,'[1]AVG REVIEWS'!E:E,'[1]AVG REVIEWS'!D:D,""),[1]listings!S1504)</f>
        <v>0.15</v>
      </c>
      <c r="S1504" s="1">
        <v>0.15</v>
      </c>
      <c r="T1504" s="1">
        <f>IF(ISBLANK(Q1504),_xlfn.XLOOKUP(W1504,'[1]AVG SCORE'!F:F,'[1]AVG SCORE'!E:E,""),[1]listings!Q1504)</f>
        <v>4.3600000000000003</v>
      </c>
      <c r="U1504" s="1" t="str">
        <f t="shared" si="47"/>
        <v>Schwabing-WestEntire home/apt3</v>
      </c>
      <c r="V1504" s="1" t="str">
        <f>[1]listings!H1504&amp;[1]listings!I1504&amp;[1]listings!G1504</f>
        <v>Entire rental unitEntire home/aptSchwabing-West</v>
      </c>
      <c r="W1504" s="1" t="str">
        <f>[1]listings!G1504&amp;[1]listings!H1504&amp;[1]listings!I1504&amp;[1]listings!J1504</f>
        <v>Schwabing-WestEntire rental unitEntire home/apt3</v>
      </c>
      <c r="X1504" s="38">
        <v>48.174939999999999</v>
      </c>
      <c r="Y1504" s="38">
        <v>11.529019999999999</v>
      </c>
    </row>
    <row r="1505" spans="1:25" ht="16" x14ac:dyDescent="0.2">
      <c r="A1505" s="1">
        <v>33763457</v>
      </c>
      <c r="B1505" s="1" t="s">
        <v>2318</v>
      </c>
      <c r="C1505" s="1">
        <v>97631446</v>
      </c>
      <c r="D1505" s="1" t="s">
        <v>222</v>
      </c>
      <c r="E1505" s="3">
        <v>42645</v>
      </c>
      <c r="F1505" s="1">
        <v>1</v>
      </c>
      <c r="G1505" s="1" t="s">
        <v>108</v>
      </c>
      <c r="H1505" s="1" t="s">
        <v>51</v>
      </c>
      <c r="I1505" s="1" t="s">
        <v>47</v>
      </c>
      <c r="J1505" s="1">
        <v>2</v>
      </c>
      <c r="L1505" s="2">
        <f>IF(ISBLANK(K1505),_xlfn.XLOOKUP(U1505,'[1]AVG PRICE'!E:E,'[1]AVG PRICE'!D:D,""),[1]listings!K1505)</f>
        <v>102.57142857142857</v>
      </c>
      <c r="M1505" s="1">
        <v>1</v>
      </c>
      <c r="N1505" s="1">
        <v>1125</v>
      </c>
      <c r="O1505" s="1">
        <v>6</v>
      </c>
      <c r="P1505" s="2">
        <f t="shared" si="46"/>
        <v>57747.714285714283</v>
      </c>
      <c r="Q1505" s="1">
        <v>5</v>
      </c>
      <c r="R1505" s="1">
        <f>IF(ISBLANK(S1505),_xlfn.XLOOKUP(V1505,'[1]AVG REVIEWS'!E:E,'[1]AVG REVIEWS'!D:D,""),[1]listings!S1505)</f>
        <v>0.08</v>
      </c>
      <c r="S1505" s="1">
        <v>0.08</v>
      </c>
      <c r="T1505" s="1">
        <f>IF(ISBLANK(Q1505),_xlfn.XLOOKUP(W1505,'[1]AVG SCORE'!F:F,'[1]AVG SCORE'!E:E,""),[1]listings!Q1505)</f>
        <v>5</v>
      </c>
      <c r="U1505" s="1" t="str">
        <f t="shared" si="47"/>
        <v>Schwabing-FreimannPrivate room2</v>
      </c>
      <c r="V1505" s="1" t="str">
        <f>[1]listings!H1505&amp;[1]listings!I1505&amp;[1]listings!G1505</f>
        <v>Private room in rental unitPrivate roomSchwabing-Freimann</v>
      </c>
      <c r="W1505" s="1" t="str">
        <f>[1]listings!G1505&amp;[1]listings!H1505&amp;[1]listings!I1505&amp;[1]listings!J1505</f>
        <v>Schwabing-FreimannPrivate room in rental unitPrivate room2</v>
      </c>
      <c r="X1505" s="38">
        <v>48.135129999999997</v>
      </c>
      <c r="Y1505" s="38">
        <v>11.60816</v>
      </c>
    </row>
    <row r="1506" spans="1:25" ht="16" x14ac:dyDescent="0.2">
      <c r="A1506" s="1">
        <v>33767567</v>
      </c>
      <c r="B1506" s="1" t="s">
        <v>2319</v>
      </c>
      <c r="C1506" s="1">
        <v>11624518</v>
      </c>
      <c r="D1506" s="1" t="s">
        <v>2320</v>
      </c>
      <c r="E1506" s="3">
        <v>41664</v>
      </c>
      <c r="F1506" s="1">
        <v>2</v>
      </c>
      <c r="G1506" s="1" t="s">
        <v>93</v>
      </c>
      <c r="H1506" s="1" t="s">
        <v>51</v>
      </c>
      <c r="I1506" s="1" t="s">
        <v>47</v>
      </c>
      <c r="J1506" s="1">
        <v>4</v>
      </c>
      <c r="K1506" s="2">
        <v>64</v>
      </c>
      <c r="L1506" s="2">
        <f>IF(ISBLANK(K1506),_xlfn.XLOOKUP(U1506,'[1]AVG PRICE'!E:E,'[1]AVG PRICE'!D:D,""),[1]listings!K1506)</f>
        <v>64</v>
      </c>
      <c r="M1506" s="1">
        <v>1</v>
      </c>
      <c r="N1506" s="1">
        <v>5</v>
      </c>
      <c r="O1506" s="1">
        <v>40</v>
      </c>
      <c r="P1506" s="2">
        <f t="shared" si="46"/>
        <v>192</v>
      </c>
      <c r="Q1506" s="1">
        <v>5</v>
      </c>
      <c r="R1506" s="1">
        <f>IF(ISBLANK(S1506),_xlfn.XLOOKUP(V1506,'[1]AVG REVIEWS'!E:E,'[1]AVG REVIEWS'!D:D,""),[1]listings!S1506)</f>
        <v>0.56000000000000005</v>
      </c>
      <c r="S1506" s="1">
        <v>0.56000000000000005</v>
      </c>
      <c r="T1506" s="1">
        <f>IF(ISBLANK(Q1506),_xlfn.XLOOKUP(W1506,'[1]AVG SCORE'!F:F,'[1]AVG SCORE'!E:E,""),[1]listings!Q1506)</f>
        <v>5</v>
      </c>
      <c r="U1506" s="1" t="str">
        <f t="shared" si="47"/>
        <v>Thalkirchen-Obersendling-Forstenried-F√ºrstenried-SollnPrivate room4</v>
      </c>
      <c r="V1506" s="1" t="str">
        <f>[1]listings!H1506&amp;[1]listings!I1506&amp;[1]listings!G1506</f>
        <v>Private room in rental unitPrivate roomThalkirchen-Obersendling-Forstenried-F√ºrstenried-Solln</v>
      </c>
      <c r="W1506" s="1" t="str">
        <f>[1]listings!G1506&amp;[1]listings!H1506&amp;[1]listings!I1506&amp;[1]listings!J1506</f>
        <v>Thalkirchen-Obersendling-Forstenried-F√ºrstenried-SollnPrivate room in rental unitPrivate room4</v>
      </c>
      <c r="X1506" s="38">
        <v>48.124670000000002</v>
      </c>
      <c r="Y1506" s="38">
        <v>11.66456</v>
      </c>
    </row>
    <row r="1507" spans="1:25" ht="16" x14ac:dyDescent="0.2">
      <c r="A1507" s="1">
        <v>33770535</v>
      </c>
      <c r="B1507" s="1" t="s">
        <v>2321</v>
      </c>
      <c r="C1507" s="1">
        <v>7231318</v>
      </c>
      <c r="D1507" s="1" t="s">
        <v>252</v>
      </c>
      <c r="E1507" s="3">
        <v>41457</v>
      </c>
      <c r="F1507" s="1">
        <v>2</v>
      </c>
      <c r="G1507" s="1" t="s">
        <v>100</v>
      </c>
      <c r="H1507" s="1" t="s">
        <v>166</v>
      </c>
      <c r="I1507" s="1" t="s">
        <v>47</v>
      </c>
      <c r="J1507" s="1">
        <v>1</v>
      </c>
      <c r="K1507" s="2">
        <v>42</v>
      </c>
      <c r="L1507" s="2">
        <f>IF(ISBLANK(K1507),_xlfn.XLOOKUP(U1507,'[1]AVG PRICE'!E:E,'[1]AVG PRICE'!D:D,""),[1]listings!K1507)</f>
        <v>42</v>
      </c>
      <c r="M1507" s="1">
        <v>1</v>
      </c>
      <c r="N1507" s="1">
        <v>5</v>
      </c>
      <c r="O1507" s="1">
        <v>16</v>
      </c>
      <c r="P1507" s="2">
        <f t="shared" si="46"/>
        <v>126</v>
      </c>
      <c r="Q1507" s="1">
        <v>4.9400000000000004</v>
      </c>
      <c r="R1507" s="1">
        <f>IF(ISBLANK(S1507),_xlfn.XLOOKUP(V1507,'[1]AVG REVIEWS'!E:E,'[1]AVG REVIEWS'!D:D,""),[1]listings!S1507)</f>
        <v>0.7</v>
      </c>
      <c r="S1507" s="1">
        <v>0.7</v>
      </c>
      <c r="T1507" s="1">
        <f>IF(ISBLANK(Q1507),_xlfn.XLOOKUP(W1507,'[1]AVG SCORE'!F:F,'[1]AVG SCORE'!E:E,""),[1]listings!Q1507)</f>
        <v>4.9400000000000004</v>
      </c>
      <c r="U1507" s="1" t="str">
        <f t="shared" si="47"/>
        <v>Untergiesing-HarlachingPrivate room1</v>
      </c>
      <c r="V1507" s="1" t="str">
        <f>[1]listings!H1507&amp;[1]listings!I1507&amp;[1]listings!G1507</f>
        <v>Private room in townhousePrivate roomUntergiesing-Harlaching</v>
      </c>
      <c r="W1507" s="1" t="str">
        <f>[1]listings!G1507&amp;[1]listings!H1507&amp;[1]listings!I1507&amp;[1]listings!J1507</f>
        <v>Untergiesing-HarlachingPrivate room in townhousePrivate room1</v>
      </c>
      <c r="X1507" s="38">
        <v>48.118749999999999</v>
      </c>
      <c r="Y1507" s="38">
        <v>11.658390000000001</v>
      </c>
    </row>
    <row r="1508" spans="1:25" ht="16" x14ac:dyDescent="0.2">
      <c r="A1508" s="1">
        <v>33772721</v>
      </c>
      <c r="B1508" s="1" t="s">
        <v>2322</v>
      </c>
      <c r="C1508" s="1">
        <v>34677904</v>
      </c>
      <c r="D1508" s="1" t="s">
        <v>2323</v>
      </c>
      <c r="E1508" s="3">
        <v>42155</v>
      </c>
      <c r="F1508" s="1">
        <v>1</v>
      </c>
      <c r="G1508" s="1" t="s">
        <v>85</v>
      </c>
      <c r="H1508" s="1" t="s">
        <v>32</v>
      </c>
      <c r="I1508" s="1" t="s">
        <v>33</v>
      </c>
      <c r="J1508" s="1">
        <v>3</v>
      </c>
      <c r="L1508" s="2">
        <f>IF(ISBLANK(K1508),_xlfn.XLOOKUP(U1508,'[1]AVG PRICE'!E:E,'[1]AVG PRICE'!D:D,""),[1]listings!K1508)</f>
        <v>112.89473684210526</v>
      </c>
      <c r="M1508" s="1">
        <v>6</v>
      </c>
      <c r="N1508" s="1">
        <v>30</v>
      </c>
      <c r="O1508" s="1">
        <v>19</v>
      </c>
      <c r="P1508" s="2">
        <f t="shared" si="46"/>
        <v>2032.1052631578946</v>
      </c>
      <c r="Q1508" s="1">
        <v>4.95</v>
      </c>
      <c r="R1508" s="1">
        <f>IF(ISBLANK(S1508),_xlfn.XLOOKUP(V1508,'[1]AVG REVIEWS'!E:E,'[1]AVG REVIEWS'!D:D,""),[1]listings!S1508)</f>
        <v>0.27</v>
      </c>
      <c r="S1508" s="1">
        <v>0.27</v>
      </c>
      <c r="T1508" s="1">
        <f>IF(ISBLANK(Q1508),_xlfn.XLOOKUP(W1508,'[1]AVG SCORE'!F:F,'[1]AVG SCORE'!E:E,""),[1]listings!Q1508)</f>
        <v>4.95</v>
      </c>
      <c r="U1508" s="1" t="str">
        <f t="shared" si="47"/>
        <v>Ramersdorf-PerlachEntire home/apt3</v>
      </c>
      <c r="V1508" s="1" t="str">
        <f>[1]listings!H1508&amp;[1]listings!I1508&amp;[1]listings!G1508</f>
        <v>Entire rental unitEntire home/aptRamersdorf-Perlach</v>
      </c>
      <c r="W1508" s="1" t="str">
        <f>[1]listings!G1508&amp;[1]listings!H1508&amp;[1]listings!I1508&amp;[1]listings!J1508</f>
        <v>Ramersdorf-PerlachEntire rental unitEntire home/apt3</v>
      </c>
      <c r="X1508" s="38">
        <v>48.144959999999998</v>
      </c>
      <c r="Y1508" s="38">
        <v>11.546110000000001</v>
      </c>
    </row>
    <row r="1509" spans="1:25" ht="16" x14ac:dyDescent="0.2">
      <c r="A1509" s="1">
        <v>33792601</v>
      </c>
      <c r="B1509" s="1" t="s">
        <v>2324</v>
      </c>
      <c r="C1509" s="1">
        <v>11624518</v>
      </c>
      <c r="D1509" s="1" t="s">
        <v>2320</v>
      </c>
      <c r="E1509" s="3">
        <v>41664</v>
      </c>
      <c r="F1509" s="1">
        <v>2</v>
      </c>
      <c r="G1509" s="1" t="s">
        <v>93</v>
      </c>
      <c r="H1509" s="1" t="s">
        <v>166</v>
      </c>
      <c r="I1509" s="1" t="s">
        <v>47</v>
      </c>
      <c r="J1509" s="1">
        <v>2</v>
      </c>
      <c r="K1509" s="2">
        <v>45</v>
      </c>
      <c r="L1509" s="2">
        <f>IF(ISBLANK(K1509),_xlfn.XLOOKUP(U1509,'[1]AVG PRICE'!E:E,'[1]AVG PRICE'!D:D,""),[1]listings!K1509)</f>
        <v>45</v>
      </c>
      <c r="M1509" s="1">
        <v>1</v>
      </c>
      <c r="N1509" s="1">
        <v>5</v>
      </c>
      <c r="O1509" s="1">
        <v>50</v>
      </c>
      <c r="P1509" s="2">
        <f t="shared" si="46"/>
        <v>135</v>
      </c>
      <c r="Q1509" s="1">
        <v>4.9800000000000004</v>
      </c>
      <c r="R1509" s="1">
        <f>IF(ISBLANK(S1509),_xlfn.XLOOKUP(V1509,'[1]AVG REVIEWS'!E:E,'[1]AVG REVIEWS'!D:D,""),[1]listings!S1509)</f>
        <v>0.75</v>
      </c>
      <c r="S1509" s="1">
        <v>0.75</v>
      </c>
      <c r="T1509" s="1">
        <f>IF(ISBLANK(Q1509),_xlfn.XLOOKUP(W1509,'[1]AVG SCORE'!F:F,'[1]AVG SCORE'!E:E,""),[1]listings!Q1509)</f>
        <v>4.9800000000000004</v>
      </c>
      <c r="U1509" s="1" t="str">
        <f t="shared" si="47"/>
        <v>Thalkirchen-Obersendling-Forstenried-F√ºrstenried-SollnPrivate room2</v>
      </c>
      <c r="V1509" s="1" t="str">
        <f>[1]listings!H1509&amp;[1]listings!I1509&amp;[1]listings!G1509</f>
        <v>Private room in townhousePrivate roomThalkirchen-Obersendling-Forstenried-F√ºrstenried-Solln</v>
      </c>
      <c r="W1509" s="1" t="str">
        <f>[1]listings!G1509&amp;[1]listings!H1509&amp;[1]listings!I1509&amp;[1]listings!J1509</f>
        <v>Thalkirchen-Obersendling-Forstenried-F√ºrstenried-SollnPrivate room in townhousePrivate room2</v>
      </c>
      <c r="X1509" s="38">
        <v>48.193359999999998</v>
      </c>
      <c r="Y1509" s="38">
        <v>11.4474</v>
      </c>
    </row>
    <row r="1510" spans="1:25" ht="16" x14ac:dyDescent="0.2">
      <c r="A1510" s="1">
        <v>33841387</v>
      </c>
      <c r="B1510" s="1" t="s">
        <v>2325</v>
      </c>
      <c r="C1510" s="1">
        <v>130658015</v>
      </c>
      <c r="D1510" s="1" t="s">
        <v>2326</v>
      </c>
      <c r="E1510" s="3">
        <v>42871</v>
      </c>
      <c r="F1510" s="1">
        <v>3</v>
      </c>
      <c r="G1510" s="1" t="s">
        <v>108</v>
      </c>
      <c r="H1510" s="1" t="s">
        <v>32</v>
      </c>
      <c r="I1510" s="1" t="s">
        <v>33</v>
      </c>
      <c r="J1510" s="1">
        <v>5</v>
      </c>
      <c r="K1510" s="2">
        <v>319</v>
      </c>
      <c r="L1510" s="2">
        <f>IF(ISBLANK(K1510),_xlfn.XLOOKUP(U1510,'[1]AVG PRICE'!E:E,'[1]AVG PRICE'!D:D,""),[1]listings!K1510)</f>
        <v>319</v>
      </c>
      <c r="M1510" s="1">
        <v>3</v>
      </c>
      <c r="N1510" s="1">
        <v>40</v>
      </c>
      <c r="O1510" s="1">
        <v>43</v>
      </c>
      <c r="P1510" s="2">
        <f t="shared" si="46"/>
        <v>6858.5</v>
      </c>
      <c r="Q1510" s="1">
        <v>4.95</v>
      </c>
      <c r="R1510" s="1">
        <f>IF(ISBLANK(S1510),_xlfn.XLOOKUP(V1510,'[1]AVG REVIEWS'!E:E,'[1]AVG REVIEWS'!D:D,""),[1]listings!S1510)</f>
        <v>0.61</v>
      </c>
      <c r="S1510" s="1">
        <v>0.61</v>
      </c>
      <c r="T1510" s="1">
        <f>IF(ISBLANK(Q1510),_xlfn.XLOOKUP(W1510,'[1]AVG SCORE'!F:F,'[1]AVG SCORE'!E:E,""),[1]listings!Q1510)</f>
        <v>4.95</v>
      </c>
      <c r="U1510" s="1" t="str">
        <f t="shared" si="47"/>
        <v>Schwabing-FreimannEntire home/apt5</v>
      </c>
      <c r="V1510" s="1" t="str">
        <f>[1]listings!H1510&amp;[1]listings!I1510&amp;[1]listings!G1510</f>
        <v>Entire rental unitEntire home/aptSchwabing-Freimann</v>
      </c>
      <c r="W1510" s="1" t="str">
        <f>[1]listings!G1510&amp;[1]listings!H1510&amp;[1]listings!I1510&amp;[1]listings!J1510</f>
        <v>Schwabing-FreimannEntire rental unitEntire home/apt5</v>
      </c>
      <c r="X1510" s="38">
        <v>48.132611988428401</v>
      </c>
      <c r="Y1510" s="38">
        <v>11.5248421532234</v>
      </c>
    </row>
    <row r="1511" spans="1:25" ht="16" x14ac:dyDescent="0.2">
      <c r="A1511" s="1">
        <v>33865058</v>
      </c>
      <c r="B1511" s="1" t="s">
        <v>2327</v>
      </c>
      <c r="C1511" s="1">
        <v>27151179</v>
      </c>
      <c r="D1511" s="1" t="s">
        <v>55</v>
      </c>
      <c r="E1511" s="3">
        <v>42038</v>
      </c>
      <c r="F1511" s="1">
        <v>1</v>
      </c>
      <c r="G1511" s="1" t="s">
        <v>74</v>
      </c>
      <c r="H1511" s="1" t="s">
        <v>32</v>
      </c>
      <c r="I1511" s="1" t="s">
        <v>33</v>
      </c>
      <c r="J1511" s="1">
        <v>3</v>
      </c>
      <c r="K1511" s="2">
        <v>149</v>
      </c>
      <c r="L1511" s="2">
        <f>IF(ISBLANK(K1511),_xlfn.XLOOKUP(U1511,'[1]AVG PRICE'!E:E,'[1]AVG PRICE'!D:D,""),[1]listings!K1511)</f>
        <v>149</v>
      </c>
      <c r="M1511" s="1">
        <v>2</v>
      </c>
      <c r="N1511" s="1">
        <v>20</v>
      </c>
      <c r="O1511" s="1">
        <v>4</v>
      </c>
      <c r="P1511" s="2">
        <f t="shared" si="46"/>
        <v>1639</v>
      </c>
      <c r="Q1511" s="1">
        <v>5</v>
      </c>
      <c r="R1511" s="1">
        <f>IF(ISBLANK(S1511),_xlfn.XLOOKUP(V1511,'[1]AVG REVIEWS'!E:E,'[1]AVG REVIEWS'!D:D,""),[1]listings!S1511)</f>
        <v>0.06</v>
      </c>
      <c r="S1511" s="1">
        <v>0.06</v>
      </c>
      <c r="T1511" s="1">
        <f>IF(ISBLANK(Q1511),_xlfn.XLOOKUP(W1511,'[1]AVG SCORE'!F:F,'[1]AVG SCORE'!E:E,""),[1]listings!Q1511)</f>
        <v>5</v>
      </c>
      <c r="U1511" s="1" t="str">
        <f t="shared" si="47"/>
        <v>SendlingEntire home/apt3</v>
      </c>
      <c r="V1511" s="1" t="str">
        <f>[1]listings!H1511&amp;[1]listings!I1511&amp;[1]listings!G1511</f>
        <v>Entire rental unitEntire home/aptSendling</v>
      </c>
      <c r="W1511" s="1" t="str">
        <f>[1]listings!G1511&amp;[1]listings!H1511&amp;[1]listings!I1511&amp;[1]listings!J1511</f>
        <v>SendlingEntire rental unitEntire home/apt3</v>
      </c>
      <c r="X1511" s="38">
        <v>48.141710000000003</v>
      </c>
      <c r="Y1511" s="38">
        <v>11.590909999999999</v>
      </c>
    </row>
    <row r="1512" spans="1:25" ht="16" x14ac:dyDescent="0.2">
      <c r="A1512" s="1">
        <v>33866818</v>
      </c>
      <c r="B1512" s="1" t="s">
        <v>2328</v>
      </c>
      <c r="C1512" s="1">
        <v>108529072</v>
      </c>
      <c r="D1512" s="1" t="s">
        <v>2329</v>
      </c>
      <c r="E1512" s="3">
        <v>42730</v>
      </c>
      <c r="F1512" s="1">
        <v>1</v>
      </c>
      <c r="G1512" s="1" t="s">
        <v>226</v>
      </c>
      <c r="H1512" s="1" t="s">
        <v>51</v>
      </c>
      <c r="I1512" s="1" t="s">
        <v>47</v>
      </c>
      <c r="J1512" s="1">
        <v>2</v>
      </c>
      <c r="K1512" s="2">
        <v>49</v>
      </c>
      <c r="L1512" s="2">
        <f>IF(ISBLANK(K1512),_xlfn.XLOOKUP(U1512,'[1]AVG PRICE'!E:E,'[1]AVG PRICE'!D:D,""),[1]listings!K1512)</f>
        <v>49</v>
      </c>
      <c r="M1512" s="1">
        <v>5</v>
      </c>
      <c r="N1512" s="1">
        <v>1125</v>
      </c>
      <c r="O1512" s="1">
        <v>47</v>
      </c>
      <c r="P1512" s="2">
        <f t="shared" si="46"/>
        <v>27685</v>
      </c>
      <c r="Q1512" s="1">
        <v>4.87</v>
      </c>
      <c r="R1512" s="1">
        <f>IF(ISBLANK(S1512),_xlfn.XLOOKUP(V1512,'[1]AVG REVIEWS'!E:E,'[1]AVG REVIEWS'!D:D,""),[1]listings!S1512)</f>
        <v>0.65</v>
      </c>
      <c r="S1512" s="1">
        <v>0.65</v>
      </c>
      <c r="T1512" s="1">
        <f>IF(ISBLANK(Q1512),_xlfn.XLOOKUP(W1512,'[1]AVG SCORE'!F:F,'[1]AVG SCORE'!E:E,""),[1]listings!Q1512)</f>
        <v>4.87</v>
      </c>
      <c r="U1512" s="1" t="str">
        <f t="shared" si="47"/>
        <v>LaimPrivate room2</v>
      </c>
      <c r="V1512" s="1" t="str">
        <f>[1]listings!H1512&amp;[1]listings!I1512&amp;[1]listings!G1512</f>
        <v>Private room in rental unitPrivate roomLaim</v>
      </c>
      <c r="W1512" s="1" t="str">
        <f>[1]listings!G1512&amp;[1]listings!H1512&amp;[1]listings!I1512&amp;[1]listings!J1512</f>
        <v>LaimPrivate room in rental unitPrivate room2</v>
      </c>
      <c r="X1512" s="38">
        <v>48.149990000000003</v>
      </c>
      <c r="Y1512" s="38">
        <v>11.53074</v>
      </c>
    </row>
    <row r="1513" spans="1:25" ht="16" x14ac:dyDescent="0.2">
      <c r="A1513" s="1">
        <v>33920461</v>
      </c>
      <c r="B1513" s="1" t="s">
        <v>2330</v>
      </c>
      <c r="C1513" s="1">
        <v>256158690</v>
      </c>
      <c r="D1513" s="1" t="s">
        <v>384</v>
      </c>
      <c r="E1513" s="3">
        <v>43571</v>
      </c>
      <c r="F1513" s="1">
        <v>1</v>
      </c>
      <c r="G1513" s="1" t="s">
        <v>36</v>
      </c>
      <c r="H1513" s="1" t="s">
        <v>32</v>
      </c>
      <c r="I1513" s="1" t="s">
        <v>33</v>
      </c>
      <c r="J1513" s="1">
        <v>2</v>
      </c>
      <c r="K1513" s="2">
        <v>72</v>
      </c>
      <c r="L1513" s="2">
        <f>IF(ISBLANK(K1513),_xlfn.XLOOKUP(U1513,'[1]AVG PRICE'!E:E,'[1]AVG PRICE'!D:D,""),[1]listings!K1513)</f>
        <v>72</v>
      </c>
      <c r="M1513" s="1">
        <v>2</v>
      </c>
      <c r="N1513" s="1">
        <v>30</v>
      </c>
      <c r="O1513" s="1">
        <v>18</v>
      </c>
      <c r="P1513" s="2">
        <f t="shared" si="46"/>
        <v>1152</v>
      </c>
      <c r="Q1513" s="1">
        <v>5</v>
      </c>
      <c r="R1513" s="1">
        <f>IF(ISBLANK(S1513),_xlfn.XLOOKUP(V1513,'[1]AVG REVIEWS'!E:E,'[1]AVG REVIEWS'!D:D,""),[1]listings!S1513)</f>
        <v>0.26</v>
      </c>
      <c r="S1513" s="1">
        <v>0.26</v>
      </c>
      <c r="T1513" s="1">
        <f>IF(ISBLANK(Q1513),_xlfn.XLOOKUP(W1513,'[1]AVG SCORE'!F:F,'[1]AVG SCORE'!E:E,""),[1]listings!Q1513)</f>
        <v>5</v>
      </c>
      <c r="U1513" s="1" t="str">
        <f t="shared" si="47"/>
        <v>Berg am LaimEntire home/apt2</v>
      </c>
      <c r="V1513" s="1" t="str">
        <f>[1]listings!H1513&amp;[1]listings!I1513&amp;[1]listings!G1513</f>
        <v>Entire rental unitEntire home/aptBerg am Laim</v>
      </c>
      <c r="W1513" s="1" t="str">
        <f>[1]listings!G1513&amp;[1]listings!H1513&amp;[1]listings!I1513&amp;[1]listings!J1513</f>
        <v>Berg am LaimEntire rental unitEntire home/apt2</v>
      </c>
      <c r="X1513" s="38">
        <v>48.133090000000003</v>
      </c>
      <c r="Y1513" s="38">
        <v>11.575390000000001</v>
      </c>
    </row>
    <row r="1514" spans="1:25" ht="16" x14ac:dyDescent="0.2">
      <c r="A1514" s="1">
        <v>34009693</v>
      </c>
      <c r="B1514" s="1" t="s">
        <v>2314</v>
      </c>
      <c r="C1514" s="1">
        <v>254350209</v>
      </c>
      <c r="D1514" s="1" t="s">
        <v>1367</v>
      </c>
      <c r="E1514" s="3">
        <v>43564</v>
      </c>
      <c r="F1514" s="1">
        <v>11</v>
      </c>
      <c r="G1514" s="1" t="s">
        <v>59</v>
      </c>
      <c r="H1514" s="1" t="s">
        <v>1011</v>
      </c>
      <c r="I1514" s="1" t="s">
        <v>47</v>
      </c>
      <c r="J1514" s="1">
        <v>4</v>
      </c>
      <c r="L1514" s="2">
        <f>IF(ISBLANK(K1514),_xlfn.XLOOKUP(U1514,'[1]AVG PRICE'!E:E,'[1]AVG PRICE'!D:D,""),[1]listings!K1514)</f>
        <v>239</v>
      </c>
      <c r="M1514" s="1">
        <v>2</v>
      </c>
      <c r="N1514" s="1">
        <v>1125</v>
      </c>
      <c r="O1514" s="1">
        <v>6</v>
      </c>
      <c r="P1514" s="2">
        <f t="shared" si="46"/>
        <v>134676.5</v>
      </c>
      <c r="Q1514" s="1">
        <v>4.67</v>
      </c>
      <c r="R1514" s="1">
        <f>IF(ISBLANK(S1514),_xlfn.XLOOKUP(V1514,'[1]AVG REVIEWS'!E:E,'[1]AVG REVIEWS'!D:D,""),[1]listings!S1514)</f>
        <v>0.09</v>
      </c>
      <c r="S1514" s="1">
        <v>0.09</v>
      </c>
      <c r="T1514" s="1">
        <f>IF(ISBLANK(Q1514),_xlfn.XLOOKUP(W1514,'[1]AVG SCORE'!F:F,'[1]AVG SCORE'!E:E,""),[1]listings!Q1514)</f>
        <v>4.67</v>
      </c>
      <c r="U1514" s="1" t="str">
        <f t="shared" si="47"/>
        <v>Schwanthalerh√∂hePrivate room4</v>
      </c>
      <c r="V1514" s="1" t="str">
        <f>[1]listings!H1514&amp;[1]listings!I1514&amp;[1]listings!G1514</f>
        <v>Private room in hostelPrivate roomSchwanthalerh√∂he</v>
      </c>
      <c r="W1514" s="1" t="str">
        <f>[1]listings!G1514&amp;[1]listings!H1514&amp;[1]listings!I1514&amp;[1]listings!J1514</f>
        <v>Schwanthalerh√∂hePrivate room in hostelPrivate room4</v>
      </c>
      <c r="X1514" s="38">
        <v>48.093899999999998</v>
      </c>
      <c r="Y1514" s="38">
        <v>11.518700000000001</v>
      </c>
    </row>
    <row r="1515" spans="1:25" ht="16" x14ac:dyDescent="0.2">
      <c r="A1515" s="1">
        <v>34058783</v>
      </c>
      <c r="B1515" s="1" t="s">
        <v>2331</v>
      </c>
      <c r="C1515" s="1">
        <v>3037624</v>
      </c>
      <c r="D1515" s="1" t="s">
        <v>424</v>
      </c>
      <c r="E1515" s="3">
        <v>41114</v>
      </c>
      <c r="F1515" s="1">
        <v>2</v>
      </c>
      <c r="G1515" s="1" t="s">
        <v>93</v>
      </c>
      <c r="H1515" s="1" t="s">
        <v>32</v>
      </c>
      <c r="I1515" s="1" t="s">
        <v>33</v>
      </c>
      <c r="J1515" s="1">
        <v>6</v>
      </c>
      <c r="K1515" s="2">
        <v>175</v>
      </c>
      <c r="L1515" s="2">
        <f>IF(ISBLANK(K1515),_xlfn.XLOOKUP(U1515,'[1]AVG PRICE'!E:E,'[1]AVG PRICE'!D:D,""),[1]listings!K1515)</f>
        <v>175</v>
      </c>
      <c r="M1515" s="1">
        <v>2</v>
      </c>
      <c r="N1515" s="1">
        <v>730</v>
      </c>
      <c r="O1515" s="1">
        <v>33</v>
      </c>
      <c r="P1515" s="2">
        <f t="shared" si="46"/>
        <v>64050</v>
      </c>
      <c r="Q1515" s="1">
        <v>4.82</v>
      </c>
      <c r="R1515" s="1">
        <f>IF(ISBLANK(S1515),_xlfn.XLOOKUP(V1515,'[1]AVG REVIEWS'!E:E,'[1]AVG REVIEWS'!D:D,""),[1]listings!S1515)</f>
        <v>0.47</v>
      </c>
      <c r="S1515" s="1">
        <v>0.47</v>
      </c>
      <c r="T1515" s="1">
        <f>IF(ISBLANK(Q1515),_xlfn.XLOOKUP(W1515,'[1]AVG SCORE'!F:F,'[1]AVG SCORE'!E:E,""),[1]listings!Q1515)</f>
        <v>4.82</v>
      </c>
      <c r="U1515" s="1" t="str">
        <f t="shared" si="47"/>
        <v>Thalkirchen-Obersendling-Forstenried-F√ºrstenried-SollnEntire home/apt6</v>
      </c>
      <c r="V1515" s="1" t="str">
        <f>[1]listings!H1515&amp;[1]listings!I1515&amp;[1]listings!G1515</f>
        <v>Entire rental unitEntire home/aptThalkirchen-Obersendling-Forstenried-F√ºrstenried-Solln</v>
      </c>
      <c r="W1515" s="1" t="str">
        <f>[1]listings!G1515&amp;[1]listings!H1515&amp;[1]listings!I1515&amp;[1]listings!J1515</f>
        <v>Thalkirchen-Obersendling-Forstenried-F√ºrstenried-SollnEntire rental unitEntire home/apt6</v>
      </c>
      <c r="X1515" s="38">
        <v>48.132629999999999</v>
      </c>
      <c r="Y1515" s="38">
        <v>11.696</v>
      </c>
    </row>
    <row r="1516" spans="1:25" ht="16" x14ac:dyDescent="0.2">
      <c r="A1516" s="1">
        <v>34135947</v>
      </c>
      <c r="B1516" s="1" t="s">
        <v>2332</v>
      </c>
      <c r="C1516" s="1">
        <v>5002751</v>
      </c>
      <c r="D1516" s="1" t="s">
        <v>2333</v>
      </c>
      <c r="E1516" s="3">
        <v>41312</v>
      </c>
      <c r="F1516" s="1">
        <v>2</v>
      </c>
      <c r="G1516" s="1" t="s">
        <v>36</v>
      </c>
      <c r="H1516" s="1" t="s">
        <v>51</v>
      </c>
      <c r="I1516" s="1" t="s">
        <v>47</v>
      </c>
      <c r="J1516" s="1">
        <v>4</v>
      </c>
      <c r="K1516" s="2">
        <v>59</v>
      </c>
      <c r="L1516" s="2">
        <f>IF(ISBLANK(K1516),_xlfn.XLOOKUP(U1516,'[1]AVG PRICE'!E:E,'[1]AVG PRICE'!D:D,""),[1]listings!K1516)</f>
        <v>59</v>
      </c>
      <c r="M1516" s="1">
        <v>1.2</v>
      </c>
      <c r="N1516" s="1">
        <v>28</v>
      </c>
      <c r="O1516" s="1">
        <v>38</v>
      </c>
      <c r="P1516" s="2">
        <f t="shared" si="46"/>
        <v>861.4</v>
      </c>
      <c r="Q1516" s="1">
        <v>4.6100000000000003</v>
      </c>
      <c r="R1516" s="1">
        <f>IF(ISBLANK(S1516),_xlfn.XLOOKUP(V1516,'[1]AVG REVIEWS'!E:E,'[1]AVG REVIEWS'!D:D,""),[1]listings!S1516)</f>
        <v>0.53</v>
      </c>
      <c r="S1516" s="1">
        <v>0.53</v>
      </c>
      <c r="T1516" s="1">
        <f>IF(ISBLANK(Q1516),_xlfn.XLOOKUP(W1516,'[1]AVG SCORE'!F:F,'[1]AVG SCORE'!E:E,""),[1]listings!Q1516)</f>
        <v>4.6100000000000003</v>
      </c>
      <c r="U1516" s="1" t="str">
        <f t="shared" si="47"/>
        <v>Berg am LaimPrivate room4</v>
      </c>
      <c r="V1516" s="1" t="str">
        <f>[1]listings!H1516&amp;[1]listings!I1516&amp;[1]listings!G1516</f>
        <v>Private room in rental unitPrivate roomBerg am Laim</v>
      </c>
      <c r="W1516" s="1" t="str">
        <f>[1]listings!G1516&amp;[1]listings!H1516&amp;[1]listings!I1516&amp;[1]listings!J1516</f>
        <v>Berg am LaimPrivate room in rental unitPrivate room4</v>
      </c>
      <c r="X1516" s="38">
        <v>48.185090000000002</v>
      </c>
      <c r="Y1516" s="38">
        <v>11.52759</v>
      </c>
    </row>
    <row r="1517" spans="1:25" ht="16" x14ac:dyDescent="0.2">
      <c r="A1517" s="1">
        <v>34193278</v>
      </c>
      <c r="B1517" s="1" t="s">
        <v>2334</v>
      </c>
      <c r="C1517" s="1">
        <v>1936135</v>
      </c>
      <c r="D1517" s="1" t="s">
        <v>787</v>
      </c>
      <c r="E1517" s="3">
        <v>40984</v>
      </c>
      <c r="F1517" s="1">
        <v>2</v>
      </c>
      <c r="G1517" s="1" t="s">
        <v>74</v>
      </c>
      <c r="H1517" s="1" t="s">
        <v>32</v>
      </c>
      <c r="I1517" s="1" t="s">
        <v>33</v>
      </c>
      <c r="J1517" s="1">
        <v>4</v>
      </c>
      <c r="K1517" s="2">
        <v>112</v>
      </c>
      <c r="L1517" s="2">
        <f>IF(ISBLANK(K1517),_xlfn.XLOOKUP(U1517,'[1]AVG PRICE'!E:E,'[1]AVG PRICE'!D:D,""),[1]listings!K1517)</f>
        <v>112</v>
      </c>
      <c r="M1517" s="1">
        <v>180</v>
      </c>
      <c r="N1517" s="1">
        <v>1125</v>
      </c>
      <c r="O1517" s="1">
        <v>27</v>
      </c>
      <c r="P1517" s="2">
        <f t="shared" si="46"/>
        <v>73080</v>
      </c>
      <c r="Q1517" s="1">
        <v>4.93</v>
      </c>
      <c r="R1517" s="1">
        <f>IF(ISBLANK(S1517),_xlfn.XLOOKUP(V1517,'[1]AVG REVIEWS'!E:E,'[1]AVG REVIEWS'!D:D,""),[1]listings!S1517)</f>
        <v>0.4</v>
      </c>
      <c r="S1517" s="1">
        <v>0.4</v>
      </c>
      <c r="T1517" s="1">
        <f>IF(ISBLANK(Q1517),_xlfn.XLOOKUP(W1517,'[1]AVG SCORE'!F:F,'[1]AVG SCORE'!E:E,""),[1]listings!Q1517)</f>
        <v>4.93</v>
      </c>
      <c r="U1517" s="1" t="str">
        <f t="shared" si="47"/>
        <v>SendlingEntire home/apt4</v>
      </c>
      <c r="V1517" s="1" t="str">
        <f>[1]listings!H1517&amp;[1]listings!I1517&amp;[1]listings!G1517</f>
        <v>Entire rental unitEntire home/aptSendling</v>
      </c>
      <c r="W1517" s="1" t="str">
        <f>[1]listings!G1517&amp;[1]listings!H1517&amp;[1]listings!I1517&amp;[1]listings!J1517</f>
        <v>SendlingEntire rental unitEntire home/apt4</v>
      </c>
      <c r="X1517" s="38">
        <v>48.141370000000002</v>
      </c>
      <c r="Y1517" s="38">
        <v>11.51177</v>
      </c>
    </row>
    <row r="1518" spans="1:25" ht="16" x14ac:dyDescent="0.2">
      <c r="A1518" s="1">
        <v>34194191</v>
      </c>
      <c r="B1518" s="1" t="s">
        <v>2335</v>
      </c>
      <c r="C1518" s="1">
        <v>45120463</v>
      </c>
      <c r="D1518" s="1" t="s">
        <v>2336</v>
      </c>
      <c r="E1518" s="3">
        <v>42273</v>
      </c>
      <c r="F1518" s="1">
        <v>1</v>
      </c>
      <c r="G1518" s="1" t="s">
        <v>71</v>
      </c>
      <c r="H1518" s="1" t="s">
        <v>32</v>
      </c>
      <c r="I1518" s="1" t="s">
        <v>33</v>
      </c>
      <c r="J1518" s="1">
        <v>4</v>
      </c>
      <c r="K1518" s="2">
        <v>131</v>
      </c>
      <c r="L1518" s="2">
        <f>IF(ISBLANK(K1518),_xlfn.XLOOKUP(U1518,'[1]AVG PRICE'!E:E,'[1]AVG PRICE'!D:D,""),[1]listings!K1518)</f>
        <v>131</v>
      </c>
      <c r="M1518" s="1">
        <v>5</v>
      </c>
      <c r="N1518" s="1">
        <v>365</v>
      </c>
      <c r="O1518" s="1">
        <v>13</v>
      </c>
      <c r="P1518" s="2">
        <f t="shared" si="46"/>
        <v>24235</v>
      </c>
      <c r="Q1518" s="1">
        <v>4.8499999999999996</v>
      </c>
      <c r="R1518" s="1">
        <f>IF(ISBLANK(S1518),_xlfn.XLOOKUP(V1518,'[1]AVG REVIEWS'!E:E,'[1]AVG REVIEWS'!D:D,""),[1]listings!S1518)</f>
        <v>0.79</v>
      </c>
      <c r="S1518" s="1">
        <v>0.79</v>
      </c>
      <c r="T1518" s="1">
        <f>IF(ISBLANK(Q1518),_xlfn.XLOOKUP(W1518,'[1]AVG SCORE'!F:F,'[1]AVG SCORE'!E:E,""),[1]listings!Q1518)</f>
        <v>4.8499999999999996</v>
      </c>
      <c r="U1518" s="1" t="str">
        <f t="shared" si="47"/>
        <v>Ludwigsvorstadt-IsarvorstadtEntire home/apt4</v>
      </c>
      <c r="V1518" s="1" t="str">
        <f>[1]listings!H1518&amp;[1]listings!I1518&amp;[1]listings!G1518</f>
        <v>Entire rental unitEntire home/aptLudwigsvorstadt-Isarvorstadt</v>
      </c>
      <c r="W1518" s="1" t="str">
        <f>[1]listings!G1518&amp;[1]listings!H1518&amp;[1]listings!I1518&amp;[1]listings!J1518</f>
        <v>Ludwigsvorstadt-IsarvorstadtEntire rental unitEntire home/apt4</v>
      </c>
      <c r="X1518" s="38">
        <v>48.142330000000001</v>
      </c>
      <c r="Y1518" s="38">
        <v>11.660600000000001</v>
      </c>
    </row>
    <row r="1519" spans="1:25" ht="16" x14ac:dyDescent="0.2">
      <c r="A1519" s="1">
        <v>34228576</v>
      </c>
      <c r="B1519" s="1" t="s">
        <v>2337</v>
      </c>
      <c r="C1519" s="1">
        <v>1041362</v>
      </c>
      <c r="D1519" s="1" t="s">
        <v>176</v>
      </c>
      <c r="E1519" s="3">
        <v>40785</v>
      </c>
      <c r="F1519" s="1">
        <v>2</v>
      </c>
      <c r="G1519" s="1" t="s">
        <v>113</v>
      </c>
      <c r="H1519" s="1" t="s">
        <v>32</v>
      </c>
      <c r="I1519" s="1" t="s">
        <v>33</v>
      </c>
      <c r="J1519" s="1">
        <v>4</v>
      </c>
      <c r="K1519" s="2">
        <v>149</v>
      </c>
      <c r="L1519" s="2">
        <f>IF(ISBLANK(K1519),_xlfn.XLOOKUP(U1519,'[1]AVG PRICE'!E:E,'[1]AVG PRICE'!D:D,""),[1]listings!K1519)</f>
        <v>149</v>
      </c>
      <c r="M1519" s="1">
        <v>3</v>
      </c>
      <c r="N1519" s="1">
        <v>90</v>
      </c>
      <c r="O1519" s="1">
        <v>12</v>
      </c>
      <c r="P1519" s="2">
        <f t="shared" si="46"/>
        <v>6928.5</v>
      </c>
      <c r="Q1519" s="1">
        <v>5</v>
      </c>
      <c r="R1519" s="1">
        <f>IF(ISBLANK(S1519),_xlfn.XLOOKUP(V1519,'[1]AVG REVIEWS'!E:E,'[1]AVG REVIEWS'!D:D,""),[1]listings!S1519)</f>
        <v>0.17</v>
      </c>
      <c r="S1519" s="1">
        <v>0.17</v>
      </c>
      <c r="T1519" s="1">
        <f>IF(ISBLANK(Q1519),_xlfn.XLOOKUP(W1519,'[1]AVG SCORE'!F:F,'[1]AVG SCORE'!E:E,""),[1]listings!Q1519)</f>
        <v>5</v>
      </c>
      <c r="U1519" s="1" t="str">
        <f t="shared" si="47"/>
        <v>Tudering-RiemEntire home/apt4</v>
      </c>
      <c r="V1519" s="1" t="str">
        <f>[1]listings!H1519&amp;[1]listings!I1519&amp;[1]listings!G1519</f>
        <v>Entire rental unitEntire home/aptTudering-Riem</v>
      </c>
      <c r="W1519" s="1" t="str">
        <f>[1]listings!G1519&amp;[1]listings!H1519&amp;[1]listings!I1519&amp;[1]listings!J1519</f>
        <v>Tudering-RiemEntire rental unitEntire home/apt4</v>
      </c>
      <c r="X1519" s="38">
        <v>48.126240000000003</v>
      </c>
      <c r="Y1519" s="38">
        <v>11.65982</v>
      </c>
    </row>
    <row r="1520" spans="1:25" ht="16" x14ac:dyDescent="0.2">
      <c r="A1520" s="1">
        <v>34298106</v>
      </c>
      <c r="B1520" s="1" t="s">
        <v>2338</v>
      </c>
      <c r="C1520" s="1">
        <v>54373205</v>
      </c>
      <c r="D1520" s="1" t="s">
        <v>2339</v>
      </c>
      <c r="E1520" s="3">
        <v>42381</v>
      </c>
      <c r="F1520" s="1">
        <v>1</v>
      </c>
      <c r="G1520" s="1" t="s">
        <v>66</v>
      </c>
      <c r="H1520" s="1" t="s">
        <v>136</v>
      </c>
      <c r="I1520" s="1" t="s">
        <v>33</v>
      </c>
      <c r="J1520" s="1">
        <v>4</v>
      </c>
      <c r="K1520" s="2">
        <v>213</v>
      </c>
      <c r="L1520" s="2">
        <f>IF(ISBLANK(K1520),_xlfn.XLOOKUP(U1520,'[1]AVG PRICE'!E:E,'[1]AVG PRICE'!D:D,""),[1]listings!K1520)</f>
        <v>213</v>
      </c>
      <c r="M1520" s="1">
        <v>1</v>
      </c>
      <c r="N1520" s="1">
        <v>1125</v>
      </c>
      <c r="O1520" s="1">
        <v>87</v>
      </c>
      <c r="P1520" s="2">
        <f t="shared" si="46"/>
        <v>119919</v>
      </c>
      <c r="Q1520" s="1">
        <v>4.92</v>
      </c>
      <c r="R1520" s="1">
        <f>IF(ISBLANK(S1520),_xlfn.XLOOKUP(V1520,'[1]AVG REVIEWS'!E:E,'[1]AVG REVIEWS'!D:D,""),[1]listings!S1520)</f>
        <v>1.24</v>
      </c>
      <c r="S1520" s="1">
        <v>1.24</v>
      </c>
      <c r="T1520" s="1">
        <f>IF(ISBLANK(Q1520),_xlfn.XLOOKUP(W1520,'[1]AVG SCORE'!F:F,'[1]AVG SCORE'!E:E,""),[1]listings!Q1520)</f>
        <v>4.92</v>
      </c>
      <c r="U1520" s="1" t="str">
        <f t="shared" si="47"/>
        <v>Au-HaidhausenEntire home/apt4</v>
      </c>
      <c r="V1520" s="1" t="str">
        <f>[1]listings!H1520&amp;[1]listings!I1520&amp;[1]listings!G1520</f>
        <v>Entire condoEntire home/aptAu-Haidhausen</v>
      </c>
      <c r="W1520" s="1" t="str">
        <f>[1]listings!G1520&amp;[1]listings!H1520&amp;[1]listings!I1520&amp;[1]listings!J1520</f>
        <v>Au-HaidhausenEntire condoEntire home/apt4</v>
      </c>
      <c r="X1520" s="38">
        <v>48.136719999999997</v>
      </c>
      <c r="Y1520" s="38">
        <v>11.56118</v>
      </c>
    </row>
    <row r="1521" spans="1:25" ht="16" x14ac:dyDescent="0.2">
      <c r="A1521" s="1">
        <v>34312665</v>
      </c>
      <c r="B1521" s="1" t="s">
        <v>2340</v>
      </c>
      <c r="C1521" s="1">
        <v>94795071</v>
      </c>
      <c r="D1521" s="1" t="s">
        <v>1296</v>
      </c>
      <c r="E1521" s="3">
        <v>42625</v>
      </c>
      <c r="F1521" s="1">
        <v>1</v>
      </c>
      <c r="G1521" s="1" t="s">
        <v>179</v>
      </c>
      <c r="H1521" s="1" t="s">
        <v>32</v>
      </c>
      <c r="I1521" s="1" t="s">
        <v>33</v>
      </c>
      <c r="J1521" s="1">
        <v>7</v>
      </c>
      <c r="K1521" s="2">
        <v>538</v>
      </c>
      <c r="L1521" s="2">
        <f>IF(ISBLANK(K1521),_xlfn.XLOOKUP(U1521,'[1]AVG PRICE'!E:E,'[1]AVG PRICE'!D:D,""),[1]listings!K1521)</f>
        <v>538</v>
      </c>
      <c r="M1521" s="1">
        <v>1</v>
      </c>
      <c r="N1521" s="1">
        <v>1125</v>
      </c>
      <c r="O1521" s="1">
        <v>157</v>
      </c>
      <c r="P1521" s="2">
        <f t="shared" si="46"/>
        <v>302894</v>
      </c>
      <c r="Q1521" s="1">
        <v>4.83</v>
      </c>
      <c r="R1521" s="1">
        <f>IF(ISBLANK(S1521),_xlfn.XLOOKUP(V1521,'[1]AVG REVIEWS'!E:E,'[1]AVG REVIEWS'!D:D,""),[1]listings!S1521)</f>
        <v>2.25</v>
      </c>
      <c r="S1521" s="1">
        <v>2.25</v>
      </c>
      <c r="T1521" s="1">
        <f>IF(ISBLANK(Q1521),_xlfn.XLOOKUP(W1521,'[1]AVG SCORE'!F:F,'[1]AVG SCORE'!E:E,""),[1]listings!Q1521)</f>
        <v>4.83</v>
      </c>
      <c r="U1521" s="1" t="str">
        <f t="shared" si="47"/>
        <v>Altstadt-LehelEntire home/apt7</v>
      </c>
      <c r="V1521" s="1" t="str">
        <f>[1]listings!H1521&amp;[1]listings!I1521&amp;[1]listings!G1521</f>
        <v>Entire rental unitEntire home/aptAltstadt-Lehel</v>
      </c>
      <c r="W1521" s="1" t="str">
        <f>[1]listings!G1521&amp;[1]listings!H1521&amp;[1]listings!I1521&amp;[1]listings!J1521</f>
        <v>Altstadt-LehelEntire rental unitEntire home/apt7</v>
      </c>
      <c r="X1521" s="38">
        <v>48.134039999999999</v>
      </c>
      <c r="Y1521" s="38">
        <v>11.557169999999999</v>
      </c>
    </row>
    <row r="1522" spans="1:25" ht="16" x14ac:dyDescent="0.2">
      <c r="A1522" s="1">
        <v>34328003</v>
      </c>
      <c r="B1522" s="1" t="s">
        <v>2341</v>
      </c>
      <c r="C1522" s="1">
        <v>51583647</v>
      </c>
      <c r="D1522" s="1" t="s">
        <v>1880</v>
      </c>
      <c r="E1522" s="3">
        <v>42355</v>
      </c>
      <c r="F1522" s="1">
        <v>6</v>
      </c>
      <c r="G1522" s="1" t="s">
        <v>179</v>
      </c>
      <c r="H1522" s="1" t="s">
        <v>32</v>
      </c>
      <c r="I1522" s="1" t="s">
        <v>33</v>
      </c>
      <c r="J1522" s="1">
        <v>4</v>
      </c>
      <c r="L1522" s="2">
        <f>IF(ISBLANK(K1522),_xlfn.XLOOKUP(U1522,'[1]AVG PRICE'!E:E,'[1]AVG PRICE'!D:D,""),[1]listings!K1522)</f>
        <v>370.44</v>
      </c>
      <c r="M1522" s="1">
        <v>2</v>
      </c>
      <c r="N1522" s="1">
        <v>1125</v>
      </c>
      <c r="O1522" s="1">
        <v>10</v>
      </c>
      <c r="P1522" s="2">
        <f t="shared" si="46"/>
        <v>208742.94</v>
      </c>
      <c r="Q1522" s="1">
        <v>5</v>
      </c>
      <c r="R1522" s="1">
        <f>IF(ISBLANK(S1522),_xlfn.XLOOKUP(V1522,'[1]AVG REVIEWS'!E:E,'[1]AVG REVIEWS'!D:D,""),[1]listings!S1522)</f>
        <v>0.14000000000000001</v>
      </c>
      <c r="S1522" s="1">
        <v>0.14000000000000001</v>
      </c>
      <c r="T1522" s="1">
        <f>IF(ISBLANK(Q1522),_xlfn.XLOOKUP(W1522,'[1]AVG SCORE'!F:F,'[1]AVG SCORE'!E:E,""),[1]listings!Q1522)</f>
        <v>5</v>
      </c>
      <c r="U1522" s="1" t="str">
        <f t="shared" si="47"/>
        <v>Altstadt-LehelEntire home/apt4</v>
      </c>
      <c r="V1522" s="1" t="str">
        <f>[1]listings!H1522&amp;[1]listings!I1522&amp;[1]listings!G1522</f>
        <v>Entire rental unitEntire home/aptAltstadt-Lehel</v>
      </c>
      <c r="W1522" s="1" t="str">
        <f>[1]listings!G1522&amp;[1]listings!H1522&amp;[1]listings!I1522&amp;[1]listings!J1522</f>
        <v>Altstadt-LehelEntire rental unitEntire home/apt4</v>
      </c>
      <c r="X1522" s="38">
        <v>48.13317</v>
      </c>
      <c r="Y1522" s="38">
        <v>11.55752</v>
      </c>
    </row>
    <row r="1523" spans="1:25" ht="16" x14ac:dyDescent="0.2">
      <c r="A1523" s="1">
        <v>34331943</v>
      </c>
      <c r="B1523" s="1" t="s">
        <v>2342</v>
      </c>
      <c r="C1523" s="1">
        <v>28482431</v>
      </c>
      <c r="D1523" s="1" t="s">
        <v>721</v>
      </c>
      <c r="E1523" s="3">
        <v>42063</v>
      </c>
      <c r="F1523" s="1">
        <v>5</v>
      </c>
      <c r="G1523" s="1" t="s">
        <v>71</v>
      </c>
      <c r="H1523" s="1" t="s">
        <v>32</v>
      </c>
      <c r="I1523" s="1" t="s">
        <v>33</v>
      </c>
      <c r="J1523" s="1">
        <v>3</v>
      </c>
      <c r="K1523" s="2">
        <v>125</v>
      </c>
      <c r="L1523" s="2">
        <f>IF(ISBLANK(K1523),_xlfn.XLOOKUP(U1523,'[1]AVG PRICE'!E:E,'[1]AVG PRICE'!D:D,""),[1]listings!K1523)</f>
        <v>125</v>
      </c>
      <c r="M1523" s="1">
        <v>1</v>
      </c>
      <c r="N1523" s="1">
        <v>1125</v>
      </c>
      <c r="O1523" s="1">
        <v>254</v>
      </c>
      <c r="P1523" s="2">
        <f t="shared" si="46"/>
        <v>70375</v>
      </c>
      <c r="Q1523" s="1">
        <v>4.7</v>
      </c>
      <c r="R1523" s="1">
        <f>IF(ISBLANK(S1523),_xlfn.XLOOKUP(V1523,'[1]AVG REVIEWS'!E:E,'[1]AVG REVIEWS'!D:D,""),[1]listings!S1523)</f>
        <v>3.57</v>
      </c>
      <c r="S1523" s="1">
        <v>3.57</v>
      </c>
      <c r="T1523" s="1">
        <f>IF(ISBLANK(Q1523),_xlfn.XLOOKUP(W1523,'[1]AVG SCORE'!F:F,'[1]AVG SCORE'!E:E,""),[1]listings!Q1523)</f>
        <v>4.7</v>
      </c>
      <c r="U1523" s="1" t="str">
        <f t="shared" si="47"/>
        <v>Ludwigsvorstadt-IsarvorstadtEntire home/apt3</v>
      </c>
      <c r="V1523" s="1" t="str">
        <f>[1]listings!H1523&amp;[1]listings!I1523&amp;[1]listings!G1523</f>
        <v>Entire rental unitEntire home/aptLudwigsvorstadt-Isarvorstadt</v>
      </c>
      <c r="W1523" s="1" t="str">
        <f>[1]listings!G1523&amp;[1]listings!H1523&amp;[1]listings!I1523&amp;[1]listings!J1523</f>
        <v>Ludwigsvorstadt-IsarvorstadtEntire rental unitEntire home/apt3</v>
      </c>
      <c r="X1523" s="38">
        <v>48.134039999999999</v>
      </c>
      <c r="Y1523" s="38">
        <v>11.557169999999999</v>
      </c>
    </row>
    <row r="1524" spans="1:25" ht="16" x14ac:dyDescent="0.2">
      <c r="A1524" s="1">
        <v>34338749</v>
      </c>
      <c r="B1524" s="1" t="s">
        <v>2314</v>
      </c>
      <c r="C1524" s="1">
        <v>254350209</v>
      </c>
      <c r="D1524" s="1" t="s">
        <v>1367</v>
      </c>
      <c r="E1524" s="3">
        <v>43564</v>
      </c>
      <c r="F1524" s="1">
        <v>11</v>
      </c>
      <c r="G1524" s="1" t="s">
        <v>59</v>
      </c>
      <c r="H1524" s="1" t="s">
        <v>1011</v>
      </c>
      <c r="I1524" s="1" t="s">
        <v>47</v>
      </c>
      <c r="J1524" s="1">
        <v>15</v>
      </c>
      <c r="K1524" s="2">
        <v>267</v>
      </c>
      <c r="L1524" s="2">
        <f>IF(ISBLANK(K1524),_xlfn.XLOOKUP(U1524,'[1]AVG PRICE'!E:E,'[1]AVG PRICE'!D:D,""),[1]listings!K1524)</f>
        <v>267</v>
      </c>
      <c r="M1524" s="1">
        <v>2</v>
      </c>
      <c r="N1524" s="1">
        <v>1125</v>
      </c>
      <c r="O1524" s="1">
        <v>8</v>
      </c>
      <c r="P1524" s="2">
        <f t="shared" si="46"/>
        <v>150454.5</v>
      </c>
      <c r="Q1524" s="1">
        <v>4.88</v>
      </c>
      <c r="R1524" s="1">
        <f>IF(ISBLANK(S1524),_xlfn.XLOOKUP(V1524,'[1]AVG REVIEWS'!E:E,'[1]AVG REVIEWS'!D:D,""),[1]listings!S1524)</f>
        <v>0.12</v>
      </c>
      <c r="S1524" s="1">
        <v>0.12</v>
      </c>
      <c r="T1524" s="1">
        <f>IF(ISBLANK(Q1524),_xlfn.XLOOKUP(W1524,'[1]AVG SCORE'!F:F,'[1]AVG SCORE'!E:E,""),[1]listings!Q1524)</f>
        <v>4.88</v>
      </c>
      <c r="U1524" s="1" t="str">
        <f t="shared" si="47"/>
        <v>Schwanthalerh√∂hePrivate room15</v>
      </c>
      <c r="V1524" s="1" t="str">
        <f>[1]listings!H1524&amp;[1]listings!I1524&amp;[1]listings!G1524</f>
        <v>Private room in hostelPrivate roomSchwanthalerh√∂he</v>
      </c>
      <c r="W1524" s="1" t="str">
        <f>[1]listings!G1524&amp;[1]listings!H1524&amp;[1]listings!I1524&amp;[1]listings!J1524</f>
        <v>Schwanthalerh√∂hePrivate room in hostelPrivate room15</v>
      </c>
      <c r="X1524" s="38">
        <v>48.137740000000001</v>
      </c>
      <c r="Y1524" s="38">
        <v>11.54434</v>
      </c>
    </row>
    <row r="1525" spans="1:25" ht="16" x14ac:dyDescent="0.2">
      <c r="A1525" s="1">
        <v>34431776</v>
      </c>
      <c r="B1525" s="1" t="s">
        <v>2343</v>
      </c>
      <c r="C1525" s="1">
        <v>28482431</v>
      </c>
      <c r="D1525" s="1" t="s">
        <v>721</v>
      </c>
      <c r="E1525" s="3">
        <v>42063</v>
      </c>
      <c r="F1525" s="1">
        <v>5</v>
      </c>
      <c r="G1525" s="1" t="s">
        <v>71</v>
      </c>
      <c r="H1525" s="1" t="s">
        <v>32</v>
      </c>
      <c r="I1525" s="1" t="s">
        <v>33</v>
      </c>
      <c r="J1525" s="1">
        <v>2</v>
      </c>
      <c r="K1525" s="2">
        <v>97</v>
      </c>
      <c r="L1525" s="2">
        <f>IF(ISBLANK(K1525),_xlfn.XLOOKUP(U1525,'[1]AVG PRICE'!E:E,'[1]AVG PRICE'!D:D,""),[1]listings!K1525)</f>
        <v>97</v>
      </c>
      <c r="M1525" s="1">
        <v>1</v>
      </c>
      <c r="N1525" s="1">
        <v>1125</v>
      </c>
      <c r="O1525" s="1">
        <v>208</v>
      </c>
      <c r="P1525" s="2">
        <f t="shared" si="46"/>
        <v>54611</v>
      </c>
      <c r="Q1525" s="1">
        <v>4.63</v>
      </c>
      <c r="R1525" s="1">
        <f>IF(ISBLANK(S1525),_xlfn.XLOOKUP(V1525,'[1]AVG REVIEWS'!E:E,'[1]AVG REVIEWS'!D:D,""),[1]listings!S1525)</f>
        <v>2.92</v>
      </c>
      <c r="S1525" s="1">
        <v>2.92</v>
      </c>
      <c r="T1525" s="1">
        <f>IF(ISBLANK(Q1525),_xlfn.XLOOKUP(W1525,'[1]AVG SCORE'!F:F,'[1]AVG SCORE'!E:E,""),[1]listings!Q1525)</f>
        <v>4.63</v>
      </c>
      <c r="U1525" s="1" t="str">
        <f t="shared" si="47"/>
        <v>Ludwigsvorstadt-IsarvorstadtEntire home/apt2</v>
      </c>
      <c r="V1525" s="1" t="str">
        <f>[1]listings!H1525&amp;[1]listings!I1525&amp;[1]listings!G1525</f>
        <v>Entire rental unitEntire home/aptLudwigsvorstadt-Isarvorstadt</v>
      </c>
      <c r="W1525" s="1" t="str">
        <f>[1]listings!G1525&amp;[1]listings!H1525&amp;[1]listings!I1525&amp;[1]listings!J1525</f>
        <v>Ludwigsvorstadt-IsarvorstadtEntire rental unitEntire home/apt2</v>
      </c>
      <c r="X1525" s="38">
        <v>48.138339999999999</v>
      </c>
      <c r="Y1525" s="38">
        <v>11.54515</v>
      </c>
    </row>
    <row r="1526" spans="1:25" ht="16" x14ac:dyDescent="0.2">
      <c r="A1526" s="1">
        <v>34436149</v>
      </c>
      <c r="B1526" s="1" t="s">
        <v>2344</v>
      </c>
      <c r="C1526" s="1">
        <v>21198286</v>
      </c>
      <c r="D1526" s="1" t="s">
        <v>1498</v>
      </c>
      <c r="E1526" s="3">
        <v>41893</v>
      </c>
      <c r="F1526" s="1">
        <v>3</v>
      </c>
      <c r="G1526" s="1" t="s">
        <v>50</v>
      </c>
      <c r="H1526" s="1" t="s">
        <v>32</v>
      </c>
      <c r="I1526" s="1" t="s">
        <v>33</v>
      </c>
      <c r="J1526" s="1">
        <v>4</v>
      </c>
      <c r="K1526" s="2">
        <v>168</v>
      </c>
      <c r="L1526" s="2">
        <f>IF(ISBLANK(K1526),_xlfn.XLOOKUP(U1526,'[1]AVG PRICE'!E:E,'[1]AVG PRICE'!D:D,""),[1]listings!K1526)</f>
        <v>168</v>
      </c>
      <c r="M1526" s="1">
        <v>3</v>
      </c>
      <c r="N1526" s="1">
        <v>18</v>
      </c>
      <c r="O1526" s="1">
        <v>83</v>
      </c>
      <c r="P1526" s="2">
        <f t="shared" si="46"/>
        <v>1764</v>
      </c>
      <c r="Q1526" s="1">
        <v>4.9800000000000004</v>
      </c>
      <c r="R1526" s="1">
        <f>IF(ISBLANK(S1526),_xlfn.XLOOKUP(V1526,'[1]AVG REVIEWS'!E:E,'[1]AVG REVIEWS'!D:D,""),[1]listings!S1526)</f>
        <v>1.17</v>
      </c>
      <c r="S1526" s="1">
        <v>1.17</v>
      </c>
      <c r="T1526" s="1">
        <f>IF(ISBLANK(Q1526),_xlfn.XLOOKUP(W1526,'[1]AVG SCORE'!F:F,'[1]AVG SCORE'!E:E,""),[1]listings!Q1526)</f>
        <v>4.9800000000000004</v>
      </c>
      <c r="U1526" s="1" t="str">
        <f t="shared" si="47"/>
        <v>Schwabing-WestEntire home/apt4</v>
      </c>
      <c r="V1526" s="1" t="str">
        <f>[1]listings!H1526&amp;[1]listings!I1526&amp;[1]listings!G1526</f>
        <v>Entire rental unitEntire home/aptSchwabing-West</v>
      </c>
      <c r="W1526" s="1" t="str">
        <f>[1]listings!G1526&amp;[1]listings!H1526&amp;[1]listings!I1526&amp;[1]listings!J1526</f>
        <v>Schwabing-WestEntire rental unitEntire home/apt4</v>
      </c>
      <c r="X1526" s="38">
        <v>48.13814</v>
      </c>
      <c r="Y1526" s="38">
        <v>11.603350000000001</v>
      </c>
    </row>
    <row r="1527" spans="1:25" ht="16" x14ac:dyDescent="0.2">
      <c r="A1527" s="1">
        <v>34444247</v>
      </c>
      <c r="B1527" s="1" t="s">
        <v>2345</v>
      </c>
      <c r="C1527" s="1">
        <v>5236407</v>
      </c>
      <c r="D1527" s="1" t="s">
        <v>2346</v>
      </c>
      <c r="E1527" s="3">
        <v>41331</v>
      </c>
      <c r="F1527" s="1">
        <v>2</v>
      </c>
      <c r="G1527" s="1" t="s">
        <v>74</v>
      </c>
      <c r="H1527" s="1" t="s">
        <v>51</v>
      </c>
      <c r="I1527" s="1" t="s">
        <v>47</v>
      </c>
      <c r="J1527" s="1">
        <v>1</v>
      </c>
      <c r="K1527" s="2">
        <v>56</v>
      </c>
      <c r="L1527" s="2">
        <f>IF(ISBLANK(K1527),_xlfn.XLOOKUP(U1527,'[1]AVG PRICE'!E:E,'[1]AVG PRICE'!D:D,""),[1]listings!K1527)</f>
        <v>56</v>
      </c>
      <c r="M1527" s="1">
        <v>2</v>
      </c>
      <c r="N1527" s="1">
        <v>14</v>
      </c>
      <c r="O1527" s="1">
        <v>58</v>
      </c>
      <c r="P1527" s="2">
        <f t="shared" si="46"/>
        <v>448</v>
      </c>
      <c r="Q1527" s="1">
        <v>4.95</v>
      </c>
      <c r="R1527" s="1">
        <f>IF(ISBLANK(S1527),_xlfn.XLOOKUP(V1527,'[1]AVG REVIEWS'!E:E,'[1]AVG REVIEWS'!D:D,""),[1]listings!S1527)</f>
        <v>0.81</v>
      </c>
      <c r="S1527" s="1">
        <v>0.81</v>
      </c>
      <c r="T1527" s="1">
        <f>IF(ISBLANK(Q1527),_xlfn.XLOOKUP(W1527,'[1]AVG SCORE'!F:F,'[1]AVG SCORE'!E:E,""),[1]listings!Q1527)</f>
        <v>4.95</v>
      </c>
      <c r="U1527" s="1" t="str">
        <f t="shared" si="47"/>
        <v>SendlingPrivate room1</v>
      </c>
      <c r="V1527" s="1" t="str">
        <f>[1]listings!H1527&amp;[1]listings!I1527&amp;[1]listings!G1527</f>
        <v>Private room in rental unitPrivate roomSendling</v>
      </c>
      <c r="W1527" s="1" t="str">
        <f>[1]listings!G1527&amp;[1]listings!H1527&amp;[1]listings!I1527&amp;[1]listings!J1527</f>
        <v>SendlingPrivate room in rental unitPrivate room1</v>
      </c>
      <c r="X1527" s="38">
        <v>48.13814</v>
      </c>
      <c r="Y1527" s="38">
        <v>11.603350000000001</v>
      </c>
    </row>
    <row r="1528" spans="1:25" ht="16" x14ac:dyDescent="0.2">
      <c r="A1528" s="1">
        <v>34487416</v>
      </c>
      <c r="B1528" s="1" t="s">
        <v>2347</v>
      </c>
      <c r="C1528" s="1">
        <v>260111380</v>
      </c>
      <c r="D1528" s="1" t="s">
        <v>2348</v>
      </c>
      <c r="E1528" s="3">
        <v>43591</v>
      </c>
      <c r="F1528" s="1">
        <v>1</v>
      </c>
      <c r="G1528" s="1" t="s">
        <v>63</v>
      </c>
      <c r="H1528" s="1" t="s">
        <v>32</v>
      </c>
      <c r="I1528" s="1" t="s">
        <v>33</v>
      </c>
      <c r="J1528" s="1">
        <v>3</v>
      </c>
      <c r="K1528" s="2">
        <v>105</v>
      </c>
      <c r="L1528" s="2">
        <f>IF(ISBLANK(K1528),_xlfn.XLOOKUP(U1528,'[1]AVG PRICE'!E:E,'[1]AVG PRICE'!D:D,""),[1]listings!K1528)</f>
        <v>105</v>
      </c>
      <c r="M1528" s="1">
        <v>2</v>
      </c>
      <c r="N1528" s="1">
        <v>1125</v>
      </c>
      <c r="O1528" s="1">
        <v>45</v>
      </c>
      <c r="P1528" s="2">
        <f t="shared" si="46"/>
        <v>59167.5</v>
      </c>
      <c r="Q1528" s="1">
        <v>4.9800000000000004</v>
      </c>
      <c r="R1528" s="1">
        <f>IF(ISBLANK(S1528),_xlfn.XLOOKUP(V1528,'[1]AVG REVIEWS'!E:E,'[1]AVG REVIEWS'!D:D,""),[1]listings!S1528)</f>
        <v>0.64</v>
      </c>
      <c r="S1528" s="1">
        <v>0.64</v>
      </c>
      <c r="T1528" s="1">
        <f>IF(ISBLANK(Q1528),_xlfn.XLOOKUP(W1528,'[1]AVG SCORE'!F:F,'[1]AVG SCORE'!E:E,""),[1]listings!Q1528)</f>
        <v>4.9800000000000004</v>
      </c>
      <c r="U1528" s="1" t="str">
        <f t="shared" si="47"/>
        <v>BogenhausenEntire home/apt3</v>
      </c>
      <c r="V1528" s="1" t="str">
        <f>[1]listings!H1528&amp;[1]listings!I1528&amp;[1]listings!G1528</f>
        <v>Entire rental unitEntire home/aptBogenhausen</v>
      </c>
      <c r="W1528" s="1" t="str">
        <f>[1]listings!G1528&amp;[1]listings!H1528&amp;[1]listings!I1528&amp;[1]listings!J1528</f>
        <v>BogenhausenEntire rental unitEntire home/apt3</v>
      </c>
      <c r="X1528" s="38">
        <v>48.136870000000002</v>
      </c>
      <c r="Y1528" s="38">
        <v>11.543620000000001</v>
      </c>
    </row>
    <row r="1529" spans="1:25" ht="16" x14ac:dyDescent="0.2">
      <c r="A1529" s="1">
        <v>34506692</v>
      </c>
      <c r="B1529" s="1" t="s">
        <v>2349</v>
      </c>
      <c r="C1529" s="1">
        <v>75361555</v>
      </c>
      <c r="D1529" s="1" t="s">
        <v>2350</v>
      </c>
      <c r="E1529" s="3">
        <v>42523</v>
      </c>
      <c r="F1529" s="1">
        <v>1</v>
      </c>
      <c r="G1529" s="1" t="s">
        <v>71</v>
      </c>
      <c r="H1529" s="1" t="s">
        <v>32</v>
      </c>
      <c r="I1529" s="1" t="s">
        <v>33</v>
      </c>
      <c r="J1529" s="1">
        <v>6</v>
      </c>
      <c r="L1529" s="2">
        <f>IF(ISBLANK(K1529),_xlfn.XLOOKUP(U1529,'[1]AVG PRICE'!E:E,'[1]AVG PRICE'!D:D,""),[1]listings!K1529)</f>
        <v>302.39999999999998</v>
      </c>
      <c r="M1529" s="1">
        <v>2</v>
      </c>
      <c r="N1529" s="1">
        <v>30</v>
      </c>
      <c r="O1529" s="1">
        <v>7</v>
      </c>
      <c r="P1529" s="2">
        <f t="shared" si="46"/>
        <v>4838.3999999999996</v>
      </c>
      <c r="Q1529" s="1">
        <v>5</v>
      </c>
      <c r="R1529" s="1">
        <f>IF(ISBLANK(S1529),_xlfn.XLOOKUP(V1529,'[1]AVG REVIEWS'!E:E,'[1]AVG REVIEWS'!D:D,""),[1]listings!S1529)</f>
        <v>0.2</v>
      </c>
      <c r="S1529" s="1">
        <v>0.2</v>
      </c>
      <c r="T1529" s="1">
        <f>IF(ISBLANK(Q1529),_xlfn.XLOOKUP(W1529,'[1]AVG SCORE'!F:F,'[1]AVG SCORE'!E:E,""),[1]listings!Q1529)</f>
        <v>5</v>
      </c>
      <c r="U1529" s="1" t="str">
        <f t="shared" si="47"/>
        <v>Ludwigsvorstadt-IsarvorstadtEntire home/apt6</v>
      </c>
      <c r="V1529" s="1" t="str">
        <f>[1]listings!H1529&amp;[1]listings!I1529&amp;[1]listings!G1529</f>
        <v>Entire rental unitEntire home/aptLudwigsvorstadt-Isarvorstadt</v>
      </c>
      <c r="W1529" s="1" t="str">
        <f>[1]listings!G1529&amp;[1]listings!H1529&amp;[1]listings!I1529&amp;[1]listings!J1529</f>
        <v>Ludwigsvorstadt-IsarvorstadtEntire rental unitEntire home/apt6</v>
      </c>
      <c r="X1529" s="38">
        <v>48.136830000000003</v>
      </c>
      <c r="Y1529" s="38">
        <v>11.54397</v>
      </c>
    </row>
    <row r="1530" spans="1:25" ht="16" x14ac:dyDescent="0.2">
      <c r="A1530" s="1">
        <v>34522268</v>
      </c>
      <c r="B1530" s="1" t="s">
        <v>2351</v>
      </c>
      <c r="C1530" s="1">
        <v>45070061</v>
      </c>
      <c r="D1530" s="1" t="s">
        <v>956</v>
      </c>
      <c r="E1530" s="3">
        <v>42272</v>
      </c>
      <c r="F1530" s="1">
        <v>2</v>
      </c>
      <c r="G1530" s="1" t="s">
        <v>113</v>
      </c>
      <c r="H1530" s="1" t="s">
        <v>166</v>
      </c>
      <c r="I1530" s="1" t="s">
        <v>47</v>
      </c>
      <c r="J1530" s="1">
        <v>2</v>
      </c>
      <c r="K1530" s="2">
        <v>91</v>
      </c>
      <c r="L1530" s="2">
        <f>IF(ISBLANK(K1530),_xlfn.XLOOKUP(U1530,'[1]AVG PRICE'!E:E,'[1]AVG PRICE'!D:D,""),[1]listings!K1530)</f>
        <v>91</v>
      </c>
      <c r="M1530" s="1">
        <v>1</v>
      </c>
      <c r="N1530" s="1">
        <v>6</v>
      </c>
      <c r="O1530" s="1">
        <v>10</v>
      </c>
      <c r="P1530" s="2">
        <f t="shared" si="46"/>
        <v>318.5</v>
      </c>
      <c r="Q1530" s="1">
        <v>4.7</v>
      </c>
      <c r="R1530" s="1">
        <f>IF(ISBLANK(S1530),_xlfn.XLOOKUP(V1530,'[1]AVG REVIEWS'!E:E,'[1]AVG REVIEWS'!D:D,""),[1]listings!S1530)</f>
        <v>0.15</v>
      </c>
      <c r="S1530" s="1">
        <v>0.15</v>
      </c>
      <c r="T1530" s="1">
        <f>IF(ISBLANK(Q1530),_xlfn.XLOOKUP(W1530,'[1]AVG SCORE'!F:F,'[1]AVG SCORE'!E:E,""),[1]listings!Q1530)</f>
        <v>4.7</v>
      </c>
      <c r="U1530" s="1" t="str">
        <f t="shared" si="47"/>
        <v>Tudering-RiemPrivate room2</v>
      </c>
      <c r="V1530" s="1" t="str">
        <f>[1]listings!H1530&amp;[1]listings!I1530&amp;[1]listings!G1530</f>
        <v>Private room in townhousePrivate roomTudering-Riem</v>
      </c>
      <c r="W1530" s="1" t="str">
        <f>[1]listings!G1530&amp;[1]listings!H1530&amp;[1]listings!I1530&amp;[1]listings!J1530</f>
        <v>Tudering-RiemPrivate room in townhousePrivate room2</v>
      </c>
      <c r="X1530" s="38">
        <v>48.185130000000001</v>
      </c>
      <c r="Y1530" s="38">
        <v>11.548830000000001</v>
      </c>
    </row>
    <row r="1531" spans="1:25" ht="16" x14ac:dyDescent="0.2">
      <c r="A1531" s="1">
        <v>34542675</v>
      </c>
      <c r="B1531" s="1" t="s">
        <v>2352</v>
      </c>
      <c r="C1531" s="1">
        <v>63404621</v>
      </c>
      <c r="D1531" s="1" t="s">
        <v>2353</v>
      </c>
      <c r="E1531" s="3">
        <v>42446</v>
      </c>
      <c r="F1531" s="1">
        <v>1</v>
      </c>
      <c r="G1531" s="1" t="s">
        <v>93</v>
      </c>
      <c r="H1531" s="1" t="s">
        <v>32</v>
      </c>
      <c r="I1531" s="1" t="s">
        <v>33</v>
      </c>
      <c r="J1531" s="1">
        <v>5</v>
      </c>
      <c r="K1531" s="2">
        <v>201</v>
      </c>
      <c r="L1531" s="2">
        <f>IF(ISBLANK(K1531),_xlfn.XLOOKUP(U1531,'[1]AVG PRICE'!E:E,'[1]AVG PRICE'!D:D,""),[1]listings!K1531)</f>
        <v>201</v>
      </c>
      <c r="M1531" s="1">
        <v>3</v>
      </c>
      <c r="N1531" s="1">
        <v>21</v>
      </c>
      <c r="O1531" s="1">
        <v>45</v>
      </c>
      <c r="P1531" s="2">
        <f t="shared" si="46"/>
        <v>2412</v>
      </c>
      <c r="Q1531" s="1">
        <v>4.5999999999999996</v>
      </c>
      <c r="R1531" s="1">
        <f>IF(ISBLANK(S1531),_xlfn.XLOOKUP(V1531,'[1]AVG REVIEWS'!E:E,'[1]AVG REVIEWS'!D:D,""),[1]listings!S1531)</f>
        <v>0.64</v>
      </c>
      <c r="S1531" s="1">
        <v>0.64</v>
      </c>
      <c r="T1531" s="1">
        <f>IF(ISBLANK(Q1531),_xlfn.XLOOKUP(W1531,'[1]AVG SCORE'!F:F,'[1]AVG SCORE'!E:E,""),[1]listings!Q1531)</f>
        <v>4.5999999999999996</v>
      </c>
      <c r="U1531" s="1" t="str">
        <f t="shared" si="47"/>
        <v>Thalkirchen-Obersendling-Forstenried-F√ºrstenried-SollnEntire home/apt5</v>
      </c>
      <c r="V1531" s="1" t="str">
        <f>[1]listings!H1531&amp;[1]listings!I1531&amp;[1]listings!G1531</f>
        <v>Entire rental unitEntire home/aptThalkirchen-Obersendling-Forstenried-F√ºrstenried-Solln</v>
      </c>
      <c r="W1531" s="1" t="str">
        <f>[1]listings!G1531&amp;[1]listings!H1531&amp;[1]listings!I1531&amp;[1]listings!J1531</f>
        <v>Thalkirchen-Obersendling-Forstenried-F√ºrstenried-SollnEntire rental unitEntire home/apt5</v>
      </c>
      <c r="X1531" s="38">
        <v>48.123370000000001</v>
      </c>
      <c r="Y1531" s="38">
        <v>11.5945</v>
      </c>
    </row>
    <row r="1532" spans="1:25" ht="16" x14ac:dyDescent="0.2">
      <c r="A1532" s="1">
        <v>34592681</v>
      </c>
      <c r="B1532" s="1" t="s">
        <v>2354</v>
      </c>
      <c r="C1532" s="1">
        <v>21257270</v>
      </c>
      <c r="D1532" s="1" t="s">
        <v>2355</v>
      </c>
      <c r="E1532" s="3">
        <v>41894</v>
      </c>
      <c r="F1532" s="1">
        <v>1</v>
      </c>
      <c r="G1532" s="1" t="s">
        <v>59</v>
      </c>
      <c r="H1532" s="1" t="s">
        <v>51</v>
      </c>
      <c r="I1532" s="1" t="s">
        <v>47</v>
      </c>
      <c r="J1532" s="1">
        <v>1</v>
      </c>
      <c r="L1532" s="2">
        <f>IF(ISBLANK(K1532),_xlfn.XLOOKUP(U1532,'[1]AVG PRICE'!E:E,'[1]AVG PRICE'!D:D,""),[1]listings!K1532)</f>
        <v>110.2</v>
      </c>
      <c r="M1532" s="1">
        <v>14</v>
      </c>
      <c r="N1532" s="1">
        <v>20</v>
      </c>
      <c r="O1532" s="1">
        <v>0</v>
      </c>
      <c r="P1532" s="2">
        <f t="shared" si="46"/>
        <v>1873.4</v>
      </c>
      <c r="R1532" s="1">
        <f>IF(ISBLANK(S1532),_xlfn.XLOOKUP(V1532,'[1]AVG REVIEWS'!E:E,'[1]AVG REVIEWS'!D:D,""),[1]listings!S1532)</f>
        <v>0.9147727272727274</v>
      </c>
      <c r="T1532" s="1">
        <f>IF(ISBLANK(Q1532),_xlfn.XLOOKUP(W1532,'[1]AVG SCORE'!F:F,'[1]AVG SCORE'!E:E,""),[1]listings!Q1532)</f>
        <v>4.7025000000000006</v>
      </c>
      <c r="U1532" s="1" t="str">
        <f t="shared" si="47"/>
        <v>Schwanthalerh√∂hePrivate room1</v>
      </c>
      <c r="V1532" s="1" t="str">
        <f>[1]listings!H1532&amp;[1]listings!I1532&amp;[1]listings!G1532</f>
        <v>Private room in rental unitPrivate roomSchwanthalerh√∂he</v>
      </c>
      <c r="W1532" s="1" t="str">
        <f>[1]listings!G1532&amp;[1]listings!H1532&amp;[1]listings!I1532&amp;[1]listings!J1532</f>
        <v>Schwanthalerh√∂hePrivate room in rental unitPrivate room1</v>
      </c>
      <c r="X1532" s="38">
        <v>48.142209999999999</v>
      </c>
      <c r="Y1532" s="38">
        <v>11.66253</v>
      </c>
    </row>
    <row r="1533" spans="1:25" ht="16" x14ac:dyDescent="0.2">
      <c r="A1533" s="1">
        <v>34642714</v>
      </c>
      <c r="B1533" s="1" t="s">
        <v>2356</v>
      </c>
      <c r="C1533" s="1">
        <v>261350216</v>
      </c>
      <c r="D1533" s="1" t="s">
        <v>1311</v>
      </c>
      <c r="E1533" s="3">
        <v>43597</v>
      </c>
      <c r="F1533" s="1">
        <v>1</v>
      </c>
      <c r="G1533" s="1" t="s">
        <v>31</v>
      </c>
      <c r="H1533" s="1" t="s">
        <v>32</v>
      </c>
      <c r="I1533" s="1" t="s">
        <v>33</v>
      </c>
      <c r="J1533" s="1">
        <v>4</v>
      </c>
      <c r="K1533" s="2">
        <v>120</v>
      </c>
      <c r="L1533" s="2">
        <f>IF(ISBLANK(K1533),_xlfn.XLOOKUP(U1533,'[1]AVG PRICE'!E:E,'[1]AVG PRICE'!D:D,""),[1]listings!K1533)</f>
        <v>120</v>
      </c>
      <c r="M1533" s="1">
        <v>2</v>
      </c>
      <c r="N1533" s="1">
        <v>1125</v>
      </c>
      <c r="O1533" s="1">
        <v>183</v>
      </c>
      <c r="P1533" s="2">
        <f t="shared" si="46"/>
        <v>67620</v>
      </c>
      <c r="Q1533" s="1">
        <v>4.87</v>
      </c>
      <c r="R1533" s="1">
        <f>IF(ISBLANK(S1533),_xlfn.XLOOKUP(V1533,'[1]AVG REVIEWS'!E:E,'[1]AVG REVIEWS'!D:D,""),[1]listings!S1533)</f>
        <v>2.58</v>
      </c>
      <c r="S1533" s="1">
        <v>2.58</v>
      </c>
      <c r="T1533" s="1">
        <f>IF(ISBLANK(Q1533),_xlfn.XLOOKUP(W1533,'[1]AVG SCORE'!F:F,'[1]AVG SCORE'!E:E,""),[1]listings!Q1533)</f>
        <v>4.87</v>
      </c>
      <c r="U1533" s="1" t="str">
        <f t="shared" si="47"/>
        <v>HadernEntire home/apt4</v>
      </c>
      <c r="V1533" s="1" t="str">
        <f>[1]listings!H1533&amp;[1]listings!I1533&amp;[1]listings!G1533</f>
        <v>Entire rental unitEntire home/aptHadern</v>
      </c>
      <c r="W1533" s="1" t="str">
        <f>[1]listings!G1533&amp;[1]listings!H1533&amp;[1]listings!I1533&amp;[1]listings!J1533</f>
        <v>HadernEntire rental unitEntire home/apt4</v>
      </c>
      <c r="X1533" s="38">
        <v>48.106549999999999</v>
      </c>
      <c r="Y1533" s="38">
        <v>11.532909999999999</v>
      </c>
    </row>
    <row r="1534" spans="1:25" ht="16" x14ac:dyDescent="0.2">
      <c r="A1534" s="1">
        <v>34643456</v>
      </c>
      <c r="B1534" s="1" t="s">
        <v>2314</v>
      </c>
      <c r="C1534" s="1">
        <v>254350209</v>
      </c>
      <c r="D1534" s="1" t="s">
        <v>1367</v>
      </c>
      <c r="E1534" s="3">
        <v>43564</v>
      </c>
      <c r="F1534" s="1">
        <v>11</v>
      </c>
      <c r="G1534" s="1" t="s">
        <v>59</v>
      </c>
      <c r="H1534" s="1" t="s">
        <v>1011</v>
      </c>
      <c r="I1534" s="1" t="s">
        <v>47</v>
      </c>
      <c r="J1534" s="1">
        <v>13</v>
      </c>
      <c r="L1534" s="2">
        <f>IF(ISBLANK(K1534),_xlfn.XLOOKUP(U1534,'[1]AVG PRICE'!E:E,'[1]AVG PRICE'!D:D,""),[1]listings!K1534)</f>
        <v>0</v>
      </c>
      <c r="M1534" s="1">
        <v>2</v>
      </c>
      <c r="N1534" s="1">
        <v>1125</v>
      </c>
      <c r="O1534" s="1">
        <v>8</v>
      </c>
      <c r="P1534" s="2">
        <f t="shared" si="46"/>
        <v>0</v>
      </c>
      <c r="Q1534" s="1">
        <v>4.88</v>
      </c>
      <c r="R1534" s="1">
        <f>IF(ISBLANK(S1534),_xlfn.XLOOKUP(V1534,'[1]AVG REVIEWS'!E:E,'[1]AVG REVIEWS'!D:D,""),[1]listings!S1534)</f>
        <v>0.12</v>
      </c>
      <c r="S1534" s="1">
        <v>0.12</v>
      </c>
      <c r="T1534" s="1">
        <f>IF(ISBLANK(Q1534),_xlfn.XLOOKUP(W1534,'[1]AVG SCORE'!F:F,'[1]AVG SCORE'!E:E,""),[1]listings!Q1534)</f>
        <v>4.88</v>
      </c>
      <c r="U1534" s="1" t="str">
        <f t="shared" si="47"/>
        <v>Schwanthalerh√∂hePrivate room13</v>
      </c>
      <c r="V1534" s="1" t="str">
        <f>[1]listings!H1534&amp;[1]listings!I1534&amp;[1]listings!G1534</f>
        <v>Private room in hostelPrivate roomSchwanthalerh√∂he</v>
      </c>
      <c r="W1534" s="1" t="str">
        <f>[1]listings!G1534&amp;[1]listings!H1534&amp;[1]listings!I1534&amp;[1]listings!J1534</f>
        <v>Schwanthalerh√∂hePrivate room in hostelPrivate room13</v>
      </c>
      <c r="X1534" s="38">
        <v>48.152619999999999</v>
      </c>
      <c r="Y1534" s="38">
        <v>11.56413</v>
      </c>
    </row>
    <row r="1535" spans="1:25" ht="16" x14ac:dyDescent="0.2">
      <c r="A1535" s="1">
        <v>34644248</v>
      </c>
      <c r="B1535" s="1" t="s">
        <v>2357</v>
      </c>
      <c r="C1535" s="1">
        <v>243949708</v>
      </c>
      <c r="D1535" s="1" t="s">
        <v>2358</v>
      </c>
      <c r="E1535" s="3">
        <v>43514</v>
      </c>
      <c r="F1535" s="1">
        <v>1</v>
      </c>
      <c r="G1535" s="1" t="s">
        <v>85</v>
      </c>
      <c r="H1535" s="1" t="s">
        <v>32</v>
      </c>
      <c r="I1535" s="1" t="s">
        <v>33</v>
      </c>
      <c r="J1535" s="1">
        <v>2</v>
      </c>
      <c r="K1535" s="2">
        <v>200</v>
      </c>
      <c r="L1535" s="2">
        <f>IF(ISBLANK(K1535),_xlfn.XLOOKUP(U1535,'[1]AVG PRICE'!E:E,'[1]AVG PRICE'!D:D,""),[1]listings!K1535)</f>
        <v>200</v>
      </c>
      <c r="M1535" s="1">
        <v>10</v>
      </c>
      <c r="N1535" s="1">
        <v>10</v>
      </c>
      <c r="O1535" s="1">
        <v>0</v>
      </c>
      <c r="P1535" s="2">
        <f t="shared" si="46"/>
        <v>2000</v>
      </c>
      <c r="R1535" s="1">
        <f>IF(ISBLANK(S1535),_xlfn.XLOOKUP(V1535,'[1]AVG REVIEWS'!E:E,'[1]AVG REVIEWS'!D:D,""),[1]listings!S1535)</f>
        <v>1.111224489795918</v>
      </c>
      <c r="T1535" s="1">
        <f>IF(ISBLANK(Q1535),_xlfn.XLOOKUP(W1535,'[1]AVG SCORE'!F:F,'[1]AVG SCORE'!E:E,""),[1]listings!Q1535)</f>
        <v>4.6244444444444444</v>
      </c>
      <c r="U1535" s="1" t="str">
        <f t="shared" si="47"/>
        <v>Ramersdorf-PerlachEntire home/apt2</v>
      </c>
      <c r="V1535" s="1" t="str">
        <f>[1]listings!H1535&amp;[1]listings!I1535&amp;[1]listings!G1535</f>
        <v>Entire rental unitEntire home/aptRamersdorf-Perlach</v>
      </c>
      <c r="W1535" s="1" t="str">
        <f>[1]listings!G1535&amp;[1]listings!H1535&amp;[1]listings!I1535&amp;[1]listings!J1535</f>
        <v>Ramersdorf-PerlachEntire rental unitEntire home/apt2</v>
      </c>
      <c r="X1535" s="38">
        <v>48.14264</v>
      </c>
      <c r="Y1535" s="38">
        <v>11.50854</v>
      </c>
    </row>
    <row r="1536" spans="1:25" ht="16" x14ac:dyDescent="0.2">
      <c r="A1536" s="1">
        <v>34659449</v>
      </c>
      <c r="B1536" s="1" t="s">
        <v>2359</v>
      </c>
      <c r="C1536" s="1">
        <v>11718857</v>
      </c>
      <c r="D1536" s="1" t="s">
        <v>1486</v>
      </c>
      <c r="E1536" s="3">
        <v>41667</v>
      </c>
      <c r="F1536" s="1">
        <v>1</v>
      </c>
      <c r="G1536" s="1" t="s">
        <v>56</v>
      </c>
      <c r="H1536" s="1" t="s">
        <v>32</v>
      </c>
      <c r="I1536" s="1" t="s">
        <v>33</v>
      </c>
      <c r="J1536" s="1">
        <v>2</v>
      </c>
      <c r="K1536" s="2">
        <v>99</v>
      </c>
      <c r="L1536" s="2">
        <f>IF(ISBLANK(K1536),_xlfn.XLOOKUP(U1536,'[1]AVG PRICE'!E:E,'[1]AVG PRICE'!D:D,""),[1]listings!K1536)</f>
        <v>99</v>
      </c>
      <c r="M1536" s="1">
        <v>3</v>
      </c>
      <c r="N1536" s="1">
        <v>1125</v>
      </c>
      <c r="O1536" s="1">
        <v>45</v>
      </c>
      <c r="P1536" s="2">
        <f t="shared" si="46"/>
        <v>55836</v>
      </c>
      <c r="Q1536" s="1">
        <v>4.9800000000000004</v>
      </c>
      <c r="R1536" s="1">
        <f>IF(ISBLANK(S1536),_xlfn.XLOOKUP(V1536,'[1]AVG REVIEWS'!E:E,'[1]AVG REVIEWS'!D:D,""),[1]listings!S1536)</f>
        <v>0.64</v>
      </c>
      <c r="S1536" s="1">
        <v>0.64</v>
      </c>
      <c r="T1536" s="1">
        <f>IF(ISBLANK(Q1536),_xlfn.XLOOKUP(W1536,'[1]AVG SCORE'!F:F,'[1]AVG SCORE'!E:E,""),[1]listings!Q1536)</f>
        <v>4.9800000000000004</v>
      </c>
      <c r="U1536" s="1" t="str">
        <f t="shared" si="47"/>
        <v>Neuhausen-NymphenburgEntire home/apt2</v>
      </c>
      <c r="V1536" s="1" t="str">
        <f>[1]listings!H1536&amp;[1]listings!I1536&amp;[1]listings!G1536</f>
        <v>Entire rental unitEntire home/aptNeuhausen-Nymphenburg</v>
      </c>
      <c r="W1536" s="1" t="str">
        <f>[1]listings!G1536&amp;[1]listings!H1536&amp;[1]listings!I1536&amp;[1]listings!J1536</f>
        <v>Neuhausen-NymphenburgEntire rental unitEntire home/apt2</v>
      </c>
      <c r="X1536" s="38">
        <v>48.1609916687012</v>
      </c>
      <c r="Y1536" s="38">
        <v>11.557710647583001</v>
      </c>
    </row>
    <row r="1537" spans="1:25" ht="16" x14ac:dyDescent="0.2">
      <c r="A1537" s="1">
        <v>34663855</v>
      </c>
      <c r="B1537" s="1" t="s">
        <v>2360</v>
      </c>
      <c r="C1537" s="1">
        <v>174141633</v>
      </c>
      <c r="D1537" s="1" t="s">
        <v>437</v>
      </c>
      <c r="E1537" s="3">
        <v>43150</v>
      </c>
      <c r="F1537" s="1">
        <v>1</v>
      </c>
      <c r="G1537" s="1" t="s">
        <v>71</v>
      </c>
      <c r="H1537" s="1" t="s">
        <v>51</v>
      </c>
      <c r="I1537" s="1" t="s">
        <v>47</v>
      </c>
      <c r="J1537" s="1">
        <v>2</v>
      </c>
      <c r="K1537" s="2">
        <v>52</v>
      </c>
      <c r="L1537" s="2">
        <f>IF(ISBLANK(K1537),_xlfn.XLOOKUP(U1537,'[1]AVG PRICE'!E:E,'[1]AVG PRICE'!D:D,""),[1]listings!K1537)</f>
        <v>52</v>
      </c>
      <c r="M1537" s="1">
        <v>15</v>
      </c>
      <c r="N1537" s="1">
        <v>30</v>
      </c>
      <c r="O1537" s="1">
        <v>3</v>
      </c>
      <c r="P1537" s="2">
        <f t="shared" si="46"/>
        <v>1170</v>
      </c>
      <c r="Q1537" s="1">
        <v>4</v>
      </c>
      <c r="R1537" s="1">
        <f>IF(ISBLANK(S1537),_xlfn.XLOOKUP(V1537,'[1]AVG REVIEWS'!E:E,'[1]AVG REVIEWS'!D:D,""),[1]listings!S1537)</f>
        <v>0.05</v>
      </c>
      <c r="S1537" s="1">
        <v>0.05</v>
      </c>
      <c r="T1537" s="1">
        <f>IF(ISBLANK(Q1537),_xlfn.XLOOKUP(W1537,'[1]AVG SCORE'!F:F,'[1]AVG SCORE'!E:E,""),[1]listings!Q1537)</f>
        <v>4</v>
      </c>
      <c r="U1537" s="1" t="str">
        <f t="shared" si="47"/>
        <v>Ludwigsvorstadt-IsarvorstadtPrivate room2</v>
      </c>
      <c r="V1537" s="1" t="str">
        <f>[1]listings!H1537&amp;[1]listings!I1537&amp;[1]listings!G1537</f>
        <v>Private room in rental unitPrivate roomLudwigsvorstadt-Isarvorstadt</v>
      </c>
      <c r="W1537" s="1" t="str">
        <f>[1]listings!G1537&amp;[1]listings!H1537&amp;[1]listings!I1537&amp;[1]listings!J1537</f>
        <v>Ludwigsvorstadt-IsarvorstadtPrivate room in rental unitPrivate room2</v>
      </c>
      <c r="X1537" s="38">
        <v>48.088769999999997</v>
      </c>
      <c r="Y1537" s="38">
        <v>11.48232</v>
      </c>
    </row>
    <row r="1538" spans="1:25" ht="16" x14ac:dyDescent="0.2">
      <c r="A1538" s="1">
        <v>34677963</v>
      </c>
      <c r="B1538" s="1" t="s">
        <v>2361</v>
      </c>
      <c r="C1538" s="1">
        <v>28482431</v>
      </c>
      <c r="D1538" s="1" t="s">
        <v>721</v>
      </c>
      <c r="E1538" s="3">
        <v>42063</v>
      </c>
      <c r="F1538" s="1">
        <v>5</v>
      </c>
      <c r="G1538" s="1" t="s">
        <v>71</v>
      </c>
      <c r="H1538" s="1" t="s">
        <v>32</v>
      </c>
      <c r="I1538" s="1" t="s">
        <v>33</v>
      </c>
      <c r="J1538" s="1">
        <v>2</v>
      </c>
      <c r="K1538" s="2">
        <v>124</v>
      </c>
      <c r="L1538" s="2">
        <f>IF(ISBLANK(K1538),_xlfn.XLOOKUP(U1538,'[1]AVG PRICE'!E:E,'[1]AVG PRICE'!D:D,""),[1]listings!K1538)</f>
        <v>124</v>
      </c>
      <c r="M1538" s="1">
        <v>1</v>
      </c>
      <c r="N1538" s="1">
        <v>1125</v>
      </c>
      <c r="O1538" s="1">
        <v>212</v>
      </c>
      <c r="P1538" s="2">
        <f t="shared" ref="P1538:P1601" si="48">L1538*(N1538+M1538)/2</f>
        <v>69812</v>
      </c>
      <c r="Q1538" s="1">
        <v>4.53</v>
      </c>
      <c r="R1538" s="1">
        <f>IF(ISBLANK(S1538),_xlfn.XLOOKUP(V1538,'[1]AVG REVIEWS'!E:E,'[1]AVG REVIEWS'!D:D,""),[1]listings!S1538)</f>
        <v>3</v>
      </c>
      <c r="S1538" s="1">
        <v>3</v>
      </c>
      <c r="T1538" s="1">
        <f>IF(ISBLANK(Q1538),_xlfn.XLOOKUP(W1538,'[1]AVG SCORE'!F:F,'[1]AVG SCORE'!E:E,""),[1]listings!Q1538)</f>
        <v>4.53</v>
      </c>
      <c r="U1538" s="1" t="str">
        <f t="shared" ref="U1538:U1601" si="49">G1538&amp;I1538&amp;J1538</f>
        <v>Ludwigsvorstadt-IsarvorstadtEntire home/apt2</v>
      </c>
      <c r="V1538" s="1" t="str">
        <f>[1]listings!H1538&amp;[1]listings!I1538&amp;[1]listings!G1538</f>
        <v>Entire rental unitEntire home/aptLudwigsvorstadt-Isarvorstadt</v>
      </c>
      <c r="W1538" s="1" t="str">
        <f>[1]listings!G1538&amp;[1]listings!H1538&amp;[1]listings!I1538&amp;[1]listings!J1538</f>
        <v>Ludwigsvorstadt-IsarvorstadtEntire rental unitEntire home/apt2</v>
      </c>
      <c r="X1538" s="38">
        <v>48.131010000000003</v>
      </c>
      <c r="Y1538" s="38">
        <v>11.5382</v>
      </c>
    </row>
    <row r="1539" spans="1:25" ht="16" x14ac:dyDescent="0.2">
      <c r="A1539" s="1">
        <v>34683694</v>
      </c>
      <c r="B1539" s="1" t="s">
        <v>2362</v>
      </c>
      <c r="C1539" s="1">
        <v>2053581</v>
      </c>
      <c r="D1539" s="1" t="s">
        <v>2363</v>
      </c>
      <c r="E1539" s="3">
        <v>41001</v>
      </c>
      <c r="F1539" s="1">
        <v>5</v>
      </c>
      <c r="G1539" s="1" t="s">
        <v>66</v>
      </c>
      <c r="H1539" s="1" t="s">
        <v>32</v>
      </c>
      <c r="I1539" s="1" t="s">
        <v>33</v>
      </c>
      <c r="J1539" s="1">
        <v>4</v>
      </c>
      <c r="K1539" s="2">
        <v>123</v>
      </c>
      <c r="L1539" s="2">
        <f>IF(ISBLANK(K1539),_xlfn.XLOOKUP(U1539,'[1]AVG PRICE'!E:E,'[1]AVG PRICE'!D:D,""),[1]listings!K1539)</f>
        <v>123</v>
      </c>
      <c r="M1539" s="1">
        <v>7</v>
      </c>
      <c r="N1539" s="1">
        <v>45</v>
      </c>
      <c r="O1539" s="1">
        <v>3</v>
      </c>
      <c r="P1539" s="2">
        <f t="shared" si="48"/>
        <v>3198</v>
      </c>
      <c r="Q1539" s="1">
        <v>4.33</v>
      </c>
      <c r="R1539" s="1">
        <f>IF(ISBLANK(S1539),_xlfn.XLOOKUP(V1539,'[1]AVG REVIEWS'!E:E,'[1]AVG REVIEWS'!D:D,""),[1]listings!S1539)</f>
        <v>0.1</v>
      </c>
      <c r="S1539" s="1">
        <v>0.1</v>
      </c>
      <c r="T1539" s="1">
        <f>IF(ISBLANK(Q1539),_xlfn.XLOOKUP(W1539,'[1]AVG SCORE'!F:F,'[1]AVG SCORE'!E:E,""),[1]listings!Q1539)</f>
        <v>4.33</v>
      </c>
      <c r="U1539" s="1" t="str">
        <f t="shared" si="49"/>
        <v>Au-HaidhausenEntire home/apt4</v>
      </c>
      <c r="V1539" s="1" t="str">
        <f>[1]listings!H1539&amp;[1]listings!I1539&amp;[1]listings!G1539</f>
        <v>Entire rental unitEntire home/aptAu-Haidhausen</v>
      </c>
      <c r="W1539" s="1" t="str">
        <f>[1]listings!G1539&amp;[1]listings!H1539&amp;[1]listings!I1539&amp;[1]listings!J1539</f>
        <v>Au-HaidhausenEntire rental unitEntire home/apt4</v>
      </c>
      <c r="X1539" s="38">
        <v>48.130569999999999</v>
      </c>
      <c r="Y1539" s="38">
        <v>11.56401</v>
      </c>
    </row>
    <row r="1540" spans="1:25" ht="16" x14ac:dyDescent="0.2">
      <c r="A1540" s="1">
        <v>34762968</v>
      </c>
      <c r="B1540" s="1" t="s">
        <v>2364</v>
      </c>
      <c r="C1540" s="1">
        <v>2710946</v>
      </c>
      <c r="D1540" s="1" t="s">
        <v>2365</v>
      </c>
      <c r="E1540" s="3">
        <v>41082</v>
      </c>
      <c r="F1540" s="1">
        <v>2</v>
      </c>
      <c r="G1540" s="1" t="s">
        <v>93</v>
      </c>
      <c r="H1540" s="1" t="s">
        <v>32</v>
      </c>
      <c r="I1540" s="1" t="s">
        <v>33</v>
      </c>
      <c r="J1540" s="1">
        <v>5</v>
      </c>
      <c r="L1540" s="2">
        <f>IF(ISBLANK(K1540),_xlfn.XLOOKUP(U1540,'[1]AVG PRICE'!E:E,'[1]AVG PRICE'!D:D,""),[1]listings!K1540)</f>
        <v>173.6</v>
      </c>
      <c r="M1540" s="1">
        <v>4</v>
      </c>
      <c r="N1540" s="1">
        <v>1125</v>
      </c>
      <c r="O1540" s="1">
        <v>2</v>
      </c>
      <c r="P1540" s="2">
        <f t="shared" si="48"/>
        <v>97997.2</v>
      </c>
      <c r="Q1540" s="1">
        <v>5</v>
      </c>
      <c r="R1540" s="1">
        <f>IF(ISBLANK(S1540),_xlfn.XLOOKUP(V1540,'[1]AVG REVIEWS'!E:E,'[1]AVG REVIEWS'!D:D,""),[1]listings!S1540)</f>
        <v>0.03</v>
      </c>
      <c r="S1540" s="1">
        <v>0.03</v>
      </c>
      <c r="T1540" s="1">
        <f>IF(ISBLANK(Q1540),_xlfn.XLOOKUP(W1540,'[1]AVG SCORE'!F:F,'[1]AVG SCORE'!E:E,""),[1]listings!Q1540)</f>
        <v>5</v>
      </c>
      <c r="U1540" s="1" t="str">
        <f t="shared" si="49"/>
        <v>Thalkirchen-Obersendling-Forstenried-F√ºrstenried-SollnEntire home/apt5</v>
      </c>
      <c r="V1540" s="1" t="str">
        <f>[1]listings!H1540&amp;[1]listings!I1540&amp;[1]listings!G1540</f>
        <v>Entire rental unitEntire home/aptThalkirchen-Obersendling-Forstenried-F√ºrstenried-Solln</v>
      </c>
      <c r="W1540" s="1" t="str">
        <f>[1]listings!G1540&amp;[1]listings!H1540&amp;[1]listings!I1540&amp;[1]listings!J1540</f>
        <v>Thalkirchen-Obersendling-Forstenried-F√ºrstenried-SollnEntire rental unitEntire home/apt5</v>
      </c>
      <c r="X1540" s="38">
        <v>48.126669999999997</v>
      </c>
      <c r="Y1540" s="38">
        <v>11.56165</v>
      </c>
    </row>
    <row r="1541" spans="1:25" ht="16" x14ac:dyDescent="0.2">
      <c r="A1541" s="1">
        <v>34781355</v>
      </c>
      <c r="B1541" s="1" t="s">
        <v>2366</v>
      </c>
      <c r="C1541" s="1">
        <v>261196590</v>
      </c>
      <c r="D1541" s="1" t="s">
        <v>824</v>
      </c>
      <c r="E1541" s="3">
        <v>43596</v>
      </c>
      <c r="F1541" s="1">
        <v>1</v>
      </c>
      <c r="G1541" s="1" t="s">
        <v>39</v>
      </c>
      <c r="H1541" s="1" t="s">
        <v>32</v>
      </c>
      <c r="I1541" s="1" t="s">
        <v>33</v>
      </c>
      <c r="J1541" s="1">
        <v>2</v>
      </c>
      <c r="K1541" s="2">
        <v>69</v>
      </c>
      <c r="L1541" s="2">
        <f>IF(ISBLANK(K1541),_xlfn.XLOOKUP(U1541,'[1]AVG PRICE'!E:E,'[1]AVG PRICE'!D:D,""),[1]listings!K1541)</f>
        <v>69</v>
      </c>
      <c r="M1541" s="1">
        <v>2</v>
      </c>
      <c r="N1541" s="1">
        <v>500</v>
      </c>
      <c r="O1541" s="1">
        <v>4</v>
      </c>
      <c r="P1541" s="2">
        <f t="shared" si="48"/>
        <v>17319</v>
      </c>
      <c r="Q1541" s="1">
        <v>5</v>
      </c>
      <c r="R1541" s="1">
        <f>IF(ISBLANK(S1541),_xlfn.XLOOKUP(V1541,'[1]AVG REVIEWS'!E:E,'[1]AVG REVIEWS'!D:D,""),[1]listings!S1541)</f>
        <v>0.1</v>
      </c>
      <c r="S1541" s="1">
        <v>0.1</v>
      </c>
      <c r="T1541" s="1">
        <f>IF(ISBLANK(Q1541),_xlfn.XLOOKUP(W1541,'[1]AVG SCORE'!F:F,'[1]AVG SCORE'!E:E,""),[1]listings!Q1541)</f>
        <v>5</v>
      </c>
      <c r="U1541" s="1" t="str">
        <f t="shared" si="49"/>
        <v>MaxvorstadtEntire home/apt2</v>
      </c>
      <c r="V1541" s="1" t="str">
        <f>[1]listings!H1541&amp;[1]listings!I1541&amp;[1]listings!G1541</f>
        <v>Entire rental unitEntire home/aptMaxvorstadt</v>
      </c>
      <c r="W1541" s="1" t="str">
        <f>[1]listings!G1541&amp;[1]listings!H1541&amp;[1]listings!I1541&amp;[1]listings!J1541</f>
        <v>MaxvorstadtEntire rental unitEntire home/apt2</v>
      </c>
      <c r="X1541" s="38">
        <v>48.132109999999997</v>
      </c>
      <c r="Y1541" s="38">
        <v>11.60589</v>
      </c>
    </row>
    <row r="1542" spans="1:25" ht="16" x14ac:dyDescent="0.2">
      <c r="A1542" s="1">
        <v>34845492</v>
      </c>
      <c r="B1542" s="1" t="s">
        <v>2367</v>
      </c>
      <c r="C1542" s="1">
        <v>262704522</v>
      </c>
      <c r="D1542" s="1" t="s">
        <v>1554</v>
      </c>
      <c r="E1542" s="3">
        <v>43604</v>
      </c>
      <c r="F1542" s="1">
        <v>1</v>
      </c>
      <c r="G1542" s="1" t="s">
        <v>63</v>
      </c>
      <c r="H1542" s="1" t="s">
        <v>51</v>
      </c>
      <c r="I1542" s="1" t="s">
        <v>47</v>
      </c>
      <c r="J1542" s="1">
        <v>1</v>
      </c>
      <c r="L1542" s="2">
        <f>IF(ISBLANK(K1542),_xlfn.XLOOKUP(U1542,'[1]AVG PRICE'!E:E,'[1]AVG PRICE'!D:D,""),[1]listings!K1542)</f>
        <v>64.400000000000006</v>
      </c>
      <c r="M1542" s="1">
        <v>9.6999999999999993</v>
      </c>
      <c r="N1542" s="1">
        <v>200</v>
      </c>
      <c r="O1542" s="1">
        <v>41</v>
      </c>
      <c r="P1542" s="2">
        <f t="shared" si="48"/>
        <v>6752.34</v>
      </c>
      <c r="Q1542" s="1">
        <v>4.88</v>
      </c>
      <c r="R1542" s="1">
        <f>IF(ISBLANK(S1542),_xlfn.XLOOKUP(V1542,'[1]AVG REVIEWS'!E:E,'[1]AVG REVIEWS'!D:D,""),[1]listings!S1542)</f>
        <v>0.57999999999999996</v>
      </c>
      <c r="S1542" s="1">
        <v>0.57999999999999996</v>
      </c>
      <c r="T1542" s="1">
        <f>IF(ISBLANK(Q1542),_xlfn.XLOOKUP(W1542,'[1]AVG SCORE'!F:F,'[1]AVG SCORE'!E:E,""),[1]listings!Q1542)</f>
        <v>4.88</v>
      </c>
      <c r="U1542" s="1" t="str">
        <f t="shared" si="49"/>
        <v>BogenhausenPrivate room1</v>
      </c>
      <c r="V1542" s="1" t="str">
        <f>[1]listings!H1542&amp;[1]listings!I1542&amp;[1]listings!G1542</f>
        <v>Private room in rental unitPrivate roomBogenhausen</v>
      </c>
      <c r="W1542" s="1" t="str">
        <f>[1]listings!G1542&amp;[1]listings!H1542&amp;[1]listings!I1542&amp;[1]listings!J1542</f>
        <v>BogenhausenPrivate room in rental unitPrivate room1</v>
      </c>
      <c r="X1542" s="38">
        <v>48.160850000000003</v>
      </c>
      <c r="Y1542" s="38">
        <v>11.501379999999999</v>
      </c>
    </row>
    <row r="1543" spans="1:25" ht="16" x14ac:dyDescent="0.2">
      <c r="A1543" s="1">
        <v>34861094</v>
      </c>
      <c r="B1543" s="1" t="s">
        <v>2368</v>
      </c>
      <c r="C1543" s="1">
        <v>172463689</v>
      </c>
      <c r="D1543" s="1" t="s">
        <v>1059</v>
      </c>
      <c r="E1543" s="3">
        <v>43140</v>
      </c>
      <c r="F1543" s="1">
        <v>4</v>
      </c>
      <c r="G1543" s="1" t="s">
        <v>71</v>
      </c>
      <c r="H1543" s="1" t="s">
        <v>1735</v>
      </c>
      <c r="I1543" s="1" t="s">
        <v>1736</v>
      </c>
      <c r="J1543" s="1">
        <v>2</v>
      </c>
      <c r="K1543" s="2">
        <v>67</v>
      </c>
      <c r="L1543" s="2">
        <f>IF(ISBLANK(K1543),_xlfn.XLOOKUP(U1543,'[1]AVG PRICE'!E:E,'[1]AVG PRICE'!D:D,""),[1]listings!K1543)</f>
        <v>67</v>
      </c>
      <c r="M1543" s="1">
        <v>1</v>
      </c>
      <c r="N1543" s="1">
        <v>7</v>
      </c>
      <c r="O1543" s="1">
        <v>124</v>
      </c>
      <c r="P1543" s="2">
        <f t="shared" si="48"/>
        <v>268</v>
      </c>
      <c r="Q1543" s="1">
        <v>4.5999999999999996</v>
      </c>
      <c r="R1543" s="1">
        <f>IF(ISBLANK(S1543),_xlfn.XLOOKUP(V1543,'[1]AVG REVIEWS'!E:E,'[1]AVG REVIEWS'!D:D,""),[1]listings!S1543)</f>
        <v>1.8</v>
      </c>
      <c r="S1543" s="1">
        <v>1.8</v>
      </c>
      <c r="T1543" s="1">
        <f>IF(ISBLANK(Q1543),_xlfn.XLOOKUP(W1543,'[1]AVG SCORE'!F:F,'[1]AVG SCORE'!E:E,""),[1]listings!Q1543)</f>
        <v>4.5999999999999996</v>
      </c>
      <c r="U1543" s="1" t="str">
        <f t="shared" si="49"/>
        <v>Ludwigsvorstadt-IsarvorstadtHotel room2</v>
      </c>
      <c r="V1543" s="1" t="str">
        <f>[1]listings!H1543&amp;[1]listings!I1543&amp;[1]listings!G1543</f>
        <v>Room in bed and breakfastHotel roomLudwigsvorstadt-Isarvorstadt</v>
      </c>
      <c r="W1543" s="1" t="str">
        <f>[1]listings!G1543&amp;[1]listings!H1543&amp;[1]listings!I1543&amp;[1]listings!J1543</f>
        <v>Ludwigsvorstadt-IsarvorstadtRoom in bed and breakfastHotel room2</v>
      </c>
      <c r="X1543" s="38">
        <v>48.132300000000001</v>
      </c>
      <c r="Y1543" s="38">
        <v>11.579610000000001</v>
      </c>
    </row>
    <row r="1544" spans="1:25" ht="16" x14ac:dyDescent="0.2">
      <c r="A1544" s="1">
        <v>34885878</v>
      </c>
      <c r="B1544" s="1" t="s">
        <v>2369</v>
      </c>
      <c r="C1544" s="1">
        <v>202002417</v>
      </c>
      <c r="D1544" s="1" t="s">
        <v>809</v>
      </c>
      <c r="E1544" s="3">
        <v>43294</v>
      </c>
      <c r="F1544" s="1">
        <v>1</v>
      </c>
      <c r="G1544" s="1" t="s">
        <v>93</v>
      </c>
      <c r="H1544" s="1" t="s">
        <v>32</v>
      </c>
      <c r="I1544" s="1" t="s">
        <v>33</v>
      </c>
      <c r="J1544" s="1">
        <v>2</v>
      </c>
      <c r="K1544" s="2">
        <v>93</v>
      </c>
      <c r="L1544" s="2">
        <f>IF(ISBLANK(K1544),_xlfn.XLOOKUP(U1544,'[1]AVG PRICE'!E:E,'[1]AVG PRICE'!D:D,""),[1]listings!K1544)</f>
        <v>93</v>
      </c>
      <c r="M1544" s="1">
        <v>2</v>
      </c>
      <c r="N1544" s="1">
        <v>14</v>
      </c>
      <c r="O1544" s="1">
        <v>23</v>
      </c>
      <c r="P1544" s="2">
        <f t="shared" si="48"/>
        <v>744</v>
      </c>
      <c r="Q1544" s="1">
        <v>4.91</v>
      </c>
      <c r="R1544" s="1">
        <f>IF(ISBLANK(S1544),_xlfn.XLOOKUP(V1544,'[1]AVG REVIEWS'!E:E,'[1]AVG REVIEWS'!D:D,""),[1]listings!S1544)</f>
        <v>0.33</v>
      </c>
      <c r="S1544" s="1">
        <v>0.33</v>
      </c>
      <c r="T1544" s="1">
        <f>IF(ISBLANK(Q1544),_xlfn.XLOOKUP(W1544,'[1]AVG SCORE'!F:F,'[1]AVG SCORE'!E:E,""),[1]listings!Q1544)</f>
        <v>4.91</v>
      </c>
      <c r="U1544" s="1" t="str">
        <f t="shared" si="49"/>
        <v>Thalkirchen-Obersendling-Forstenried-F√ºrstenried-SollnEntire home/apt2</v>
      </c>
      <c r="V1544" s="1" t="str">
        <f>[1]listings!H1544&amp;[1]listings!I1544&amp;[1]listings!G1544</f>
        <v>Entire rental unitEntire home/aptThalkirchen-Obersendling-Forstenried-F√ºrstenried-Solln</v>
      </c>
      <c r="W1544" s="1" t="str">
        <f>[1]listings!G1544&amp;[1]listings!H1544&amp;[1]listings!I1544&amp;[1]listings!J1544</f>
        <v>Thalkirchen-Obersendling-Forstenried-F√ºrstenried-SollnEntire rental unitEntire home/apt2</v>
      </c>
      <c r="X1544" s="38">
        <v>48.205970000000001</v>
      </c>
      <c r="Y1544" s="38">
        <v>11.60388</v>
      </c>
    </row>
    <row r="1545" spans="1:25" ht="16" x14ac:dyDescent="0.2">
      <c r="A1545" s="1">
        <v>34928560</v>
      </c>
      <c r="B1545" s="1" t="s">
        <v>2370</v>
      </c>
      <c r="C1545" s="1">
        <v>1773186</v>
      </c>
      <c r="D1545" s="1" t="s">
        <v>2371</v>
      </c>
      <c r="E1545" s="3">
        <v>40958</v>
      </c>
      <c r="F1545" s="1">
        <v>9</v>
      </c>
      <c r="G1545" s="1" t="s">
        <v>93</v>
      </c>
      <c r="H1545" s="1" t="s">
        <v>60</v>
      </c>
      <c r="I1545" s="1" t="s">
        <v>33</v>
      </c>
      <c r="J1545" s="1">
        <v>2</v>
      </c>
      <c r="K1545" s="2">
        <v>64</v>
      </c>
      <c r="L1545" s="2">
        <f>IF(ISBLANK(K1545),_xlfn.XLOOKUP(U1545,'[1]AVG PRICE'!E:E,'[1]AVG PRICE'!D:D,""),[1]listings!K1545)</f>
        <v>64</v>
      </c>
      <c r="M1545" s="1">
        <v>1</v>
      </c>
      <c r="N1545" s="1">
        <v>365</v>
      </c>
      <c r="O1545" s="1">
        <v>165</v>
      </c>
      <c r="P1545" s="2">
        <f t="shared" si="48"/>
        <v>11712</v>
      </c>
      <c r="Q1545" s="1">
        <v>4.8600000000000003</v>
      </c>
      <c r="R1545" s="1">
        <f>IF(ISBLANK(S1545),_xlfn.XLOOKUP(V1545,'[1]AVG REVIEWS'!E:E,'[1]AVG REVIEWS'!D:D,""),[1]listings!S1545)</f>
        <v>2.36</v>
      </c>
      <c r="S1545" s="1">
        <v>2.36</v>
      </c>
      <c r="T1545" s="1">
        <f>IF(ISBLANK(Q1545),_xlfn.XLOOKUP(W1545,'[1]AVG SCORE'!F:F,'[1]AVG SCORE'!E:E,""),[1]listings!Q1545)</f>
        <v>4.8600000000000003</v>
      </c>
      <c r="U1545" s="1" t="str">
        <f t="shared" si="49"/>
        <v>Thalkirchen-Obersendling-Forstenried-F√ºrstenried-SollnEntire home/apt2</v>
      </c>
      <c r="V1545" s="1" t="str">
        <f>[1]listings!H1545&amp;[1]listings!I1545&amp;[1]listings!G1545</f>
        <v>Entire loftEntire home/aptThalkirchen-Obersendling-Forstenried-F√ºrstenried-Solln</v>
      </c>
      <c r="W1545" s="1" t="str">
        <f>[1]listings!G1545&amp;[1]listings!H1545&amp;[1]listings!I1545&amp;[1]listings!J1545</f>
        <v>Thalkirchen-Obersendling-Forstenried-F√ºrstenried-SollnEntire loftEntire home/apt2</v>
      </c>
      <c r="X1545" s="38">
        <v>48.168170000000003</v>
      </c>
      <c r="Y1545" s="38">
        <v>11.47747</v>
      </c>
    </row>
    <row r="1546" spans="1:25" ht="16" x14ac:dyDescent="0.2">
      <c r="A1546" s="1">
        <v>34958762</v>
      </c>
      <c r="B1546" s="1" t="s">
        <v>2372</v>
      </c>
      <c r="C1546" s="1">
        <v>50722293</v>
      </c>
      <c r="D1546" s="1" t="s">
        <v>1807</v>
      </c>
      <c r="E1546" s="3">
        <v>42345</v>
      </c>
      <c r="F1546" s="1">
        <v>3</v>
      </c>
      <c r="G1546" s="1" t="s">
        <v>74</v>
      </c>
      <c r="H1546" s="1" t="s">
        <v>32</v>
      </c>
      <c r="I1546" s="1" t="s">
        <v>33</v>
      </c>
      <c r="J1546" s="1">
        <v>1</v>
      </c>
      <c r="K1546" s="2">
        <v>37</v>
      </c>
      <c r="L1546" s="2">
        <f>IF(ISBLANK(K1546),_xlfn.XLOOKUP(U1546,'[1]AVG PRICE'!E:E,'[1]AVG PRICE'!D:D,""),[1]listings!K1546)</f>
        <v>37</v>
      </c>
      <c r="M1546" s="1">
        <v>4</v>
      </c>
      <c r="N1546" s="1">
        <v>15</v>
      </c>
      <c r="O1546" s="1">
        <v>29</v>
      </c>
      <c r="P1546" s="2">
        <f t="shared" si="48"/>
        <v>351.5</v>
      </c>
      <c r="Q1546" s="1">
        <v>4.8600000000000003</v>
      </c>
      <c r="R1546" s="1">
        <f>IF(ISBLANK(S1546),_xlfn.XLOOKUP(V1546,'[1]AVG REVIEWS'!E:E,'[1]AVG REVIEWS'!D:D,""),[1]listings!S1546)</f>
        <v>0.85</v>
      </c>
      <c r="S1546" s="1">
        <v>0.85</v>
      </c>
      <c r="T1546" s="1">
        <f>IF(ISBLANK(Q1546),_xlfn.XLOOKUP(W1546,'[1]AVG SCORE'!F:F,'[1]AVG SCORE'!E:E,""),[1]listings!Q1546)</f>
        <v>4.8600000000000003</v>
      </c>
      <c r="U1546" s="1" t="str">
        <f t="shared" si="49"/>
        <v>SendlingEntire home/apt1</v>
      </c>
      <c r="V1546" s="1" t="str">
        <f>[1]listings!H1546&amp;[1]listings!I1546&amp;[1]listings!G1546</f>
        <v>Entire rental unitEntire home/aptSendling</v>
      </c>
      <c r="W1546" s="1" t="str">
        <f>[1]listings!G1546&amp;[1]listings!H1546&amp;[1]listings!I1546&amp;[1]listings!J1546</f>
        <v>SendlingEntire rental unitEntire home/apt1</v>
      </c>
      <c r="X1546" s="38">
        <v>48.118450000000003</v>
      </c>
      <c r="Y1546" s="38">
        <v>11.57573</v>
      </c>
    </row>
    <row r="1547" spans="1:25" ht="16" x14ac:dyDescent="0.2">
      <c r="A1547" s="1">
        <v>35027027</v>
      </c>
      <c r="B1547" s="1" t="s">
        <v>2373</v>
      </c>
      <c r="C1547" s="1">
        <v>8849706</v>
      </c>
      <c r="D1547" s="1" t="s">
        <v>2353</v>
      </c>
      <c r="E1547" s="3">
        <v>41532</v>
      </c>
      <c r="F1547" s="1">
        <v>2</v>
      </c>
      <c r="G1547" s="1" t="s">
        <v>50</v>
      </c>
      <c r="H1547" s="1" t="s">
        <v>32</v>
      </c>
      <c r="I1547" s="1" t="s">
        <v>33</v>
      </c>
      <c r="J1547" s="1">
        <v>2</v>
      </c>
      <c r="L1547" s="2">
        <f>IF(ISBLANK(K1547),_xlfn.XLOOKUP(U1547,'[1]AVG PRICE'!E:E,'[1]AVG PRICE'!D:D,""),[1]listings!K1547)</f>
        <v>130.20238095238096</v>
      </c>
      <c r="M1547" s="1">
        <v>2</v>
      </c>
      <c r="N1547" s="1">
        <v>1125</v>
      </c>
      <c r="O1547" s="1">
        <v>4</v>
      </c>
      <c r="P1547" s="2">
        <f t="shared" si="48"/>
        <v>73369.041666666672</v>
      </c>
      <c r="Q1547" s="1">
        <v>5</v>
      </c>
      <c r="R1547" s="1">
        <f>IF(ISBLANK(S1547),_xlfn.XLOOKUP(V1547,'[1]AVG REVIEWS'!E:E,'[1]AVG REVIEWS'!D:D,""),[1]listings!S1547)</f>
        <v>0.06</v>
      </c>
      <c r="S1547" s="1">
        <v>0.06</v>
      </c>
      <c r="T1547" s="1">
        <f>IF(ISBLANK(Q1547),_xlfn.XLOOKUP(W1547,'[1]AVG SCORE'!F:F,'[1]AVG SCORE'!E:E,""),[1]listings!Q1547)</f>
        <v>5</v>
      </c>
      <c r="U1547" s="1" t="str">
        <f t="shared" si="49"/>
        <v>Schwabing-WestEntire home/apt2</v>
      </c>
      <c r="V1547" s="1" t="str">
        <f>[1]listings!H1547&amp;[1]listings!I1547&amp;[1]listings!G1547</f>
        <v>Entire rental unitEntire home/aptSchwabing-West</v>
      </c>
      <c r="W1547" s="1" t="str">
        <f>[1]listings!G1547&amp;[1]listings!H1547&amp;[1]listings!I1547&amp;[1]listings!J1547</f>
        <v>Schwabing-WestEntire rental unitEntire home/apt2</v>
      </c>
      <c r="X1547" s="38">
        <v>48.167499999999997</v>
      </c>
      <c r="Y1547" s="38">
        <v>11.58038</v>
      </c>
    </row>
    <row r="1548" spans="1:25" ht="16" x14ac:dyDescent="0.2">
      <c r="A1548" s="1">
        <v>35052942</v>
      </c>
      <c r="B1548" s="1" t="s">
        <v>2374</v>
      </c>
      <c r="C1548" s="1">
        <v>178942144</v>
      </c>
      <c r="D1548" s="1" t="s">
        <v>1619</v>
      </c>
      <c r="E1548" s="3">
        <v>43176</v>
      </c>
      <c r="F1548" s="1">
        <v>3</v>
      </c>
      <c r="G1548" s="1" t="s">
        <v>63</v>
      </c>
      <c r="H1548" s="1" t="s">
        <v>46</v>
      </c>
      <c r="I1548" s="1" t="s">
        <v>47</v>
      </c>
      <c r="J1548" s="1">
        <v>2</v>
      </c>
      <c r="K1548" s="2">
        <v>43</v>
      </c>
      <c r="L1548" s="2">
        <f>IF(ISBLANK(K1548),_xlfn.XLOOKUP(U1548,'[1]AVG PRICE'!E:E,'[1]AVG PRICE'!D:D,""),[1]listings!K1548)</f>
        <v>43</v>
      </c>
      <c r="M1548" s="1">
        <v>1</v>
      </c>
      <c r="N1548" s="1">
        <v>1125</v>
      </c>
      <c r="O1548" s="1">
        <v>33</v>
      </c>
      <c r="P1548" s="2">
        <f t="shared" si="48"/>
        <v>24209</v>
      </c>
      <c r="Q1548" s="1">
        <v>4.82</v>
      </c>
      <c r="R1548" s="1">
        <f>IF(ISBLANK(S1548),_xlfn.XLOOKUP(V1548,'[1]AVG REVIEWS'!E:E,'[1]AVG REVIEWS'!D:D,""),[1]listings!S1548)</f>
        <v>0.48</v>
      </c>
      <c r="S1548" s="1">
        <v>0.48</v>
      </c>
      <c r="T1548" s="1">
        <f>IF(ISBLANK(Q1548),_xlfn.XLOOKUP(W1548,'[1]AVG SCORE'!F:F,'[1]AVG SCORE'!E:E,""),[1]listings!Q1548)</f>
        <v>4.82</v>
      </c>
      <c r="U1548" s="1" t="str">
        <f t="shared" si="49"/>
        <v>BogenhausenPrivate room2</v>
      </c>
      <c r="V1548" s="1" t="str">
        <f>[1]listings!H1548&amp;[1]listings!I1548&amp;[1]listings!G1548</f>
        <v>Private room in homePrivate roomBogenhausen</v>
      </c>
      <c r="W1548" s="1" t="str">
        <f>[1]listings!G1548&amp;[1]listings!H1548&amp;[1]listings!I1548&amp;[1]listings!J1548</f>
        <v>BogenhausenPrivate room in homePrivate room2</v>
      </c>
      <c r="X1548" s="38">
        <v>48.126600000000003</v>
      </c>
      <c r="Y1548" s="38">
        <v>11.55321</v>
      </c>
    </row>
    <row r="1549" spans="1:25" ht="16" x14ac:dyDescent="0.2">
      <c r="A1549" s="1">
        <v>35076266</v>
      </c>
      <c r="B1549" s="1" t="s">
        <v>2375</v>
      </c>
      <c r="C1549" s="1">
        <v>43869200</v>
      </c>
      <c r="D1549" s="1" t="s">
        <v>2376</v>
      </c>
      <c r="E1549" s="3">
        <v>42257</v>
      </c>
      <c r="F1549" s="1">
        <v>1</v>
      </c>
      <c r="G1549" s="1" t="s">
        <v>59</v>
      </c>
      <c r="H1549" s="1" t="s">
        <v>32</v>
      </c>
      <c r="I1549" s="1" t="s">
        <v>33</v>
      </c>
      <c r="J1549" s="1">
        <v>2</v>
      </c>
      <c r="L1549" s="2">
        <f>IF(ISBLANK(K1549),_xlfn.XLOOKUP(U1549,'[1]AVG PRICE'!E:E,'[1]AVG PRICE'!D:D,""),[1]listings!K1549)</f>
        <v>224.19512195121951</v>
      </c>
      <c r="M1549" s="1">
        <v>14</v>
      </c>
      <c r="N1549" s="1">
        <v>28</v>
      </c>
      <c r="O1549" s="1">
        <v>6</v>
      </c>
      <c r="P1549" s="2">
        <f t="shared" si="48"/>
        <v>4708.0975609756097</v>
      </c>
      <c r="Q1549" s="1">
        <v>5</v>
      </c>
      <c r="R1549" s="1">
        <f>IF(ISBLANK(S1549),_xlfn.XLOOKUP(V1549,'[1]AVG REVIEWS'!E:E,'[1]AVG REVIEWS'!D:D,""),[1]listings!S1549)</f>
        <v>0.09</v>
      </c>
      <c r="S1549" s="1">
        <v>0.09</v>
      </c>
      <c r="T1549" s="1">
        <f>IF(ISBLANK(Q1549),_xlfn.XLOOKUP(W1549,'[1]AVG SCORE'!F:F,'[1]AVG SCORE'!E:E,""),[1]listings!Q1549)</f>
        <v>5</v>
      </c>
      <c r="U1549" s="1" t="str">
        <f t="shared" si="49"/>
        <v>Schwanthalerh√∂heEntire home/apt2</v>
      </c>
      <c r="V1549" s="1" t="str">
        <f>[1]listings!H1549&amp;[1]listings!I1549&amp;[1]listings!G1549</f>
        <v>Entire rental unitEntire home/aptSchwanthalerh√∂he</v>
      </c>
      <c r="W1549" s="1" t="str">
        <f>[1]listings!G1549&amp;[1]listings!H1549&amp;[1]listings!I1549&amp;[1]listings!J1549</f>
        <v>Schwanthalerh√∂heEntire rental unitEntire home/apt2</v>
      </c>
      <c r="X1549" s="38">
        <v>48.089799999999997</v>
      </c>
      <c r="Y1549" s="38">
        <v>11.53505</v>
      </c>
    </row>
    <row r="1550" spans="1:25" ht="16" x14ac:dyDescent="0.2">
      <c r="A1550" s="1">
        <v>35106492</v>
      </c>
      <c r="B1550" s="1" t="s">
        <v>2377</v>
      </c>
      <c r="C1550" s="1">
        <v>5395138</v>
      </c>
      <c r="D1550" s="1" t="s">
        <v>509</v>
      </c>
      <c r="E1550" s="3">
        <v>41343</v>
      </c>
      <c r="F1550" s="1">
        <v>1</v>
      </c>
      <c r="G1550" s="1" t="s">
        <v>100</v>
      </c>
      <c r="H1550" s="1" t="s">
        <v>32</v>
      </c>
      <c r="I1550" s="1" t="s">
        <v>33</v>
      </c>
      <c r="J1550" s="1">
        <v>4</v>
      </c>
      <c r="L1550" s="2">
        <f>IF(ISBLANK(K1550),_xlfn.XLOOKUP(U1550,'[1]AVG PRICE'!E:E,'[1]AVG PRICE'!D:D,""),[1]listings!K1550)</f>
        <v>170.13636363636363</v>
      </c>
      <c r="M1550" s="1">
        <v>3</v>
      </c>
      <c r="N1550" s="1">
        <v>29</v>
      </c>
      <c r="O1550" s="1">
        <v>9</v>
      </c>
      <c r="P1550" s="2">
        <f t="shared" si="48"/>
        <v>2722.181818181818</v>
      </c>
      <c r="Q1550" s="1">
        <v>5</v>
      </c>
      <c r="R1550" s="1">
        <f>IF(ISBLANK(S1550),_xlfn.XLOOKUP(V1550,'[1]AVG REVIEWS'!E:E,'[1]AVG REVIEWS'!D:D,""),[1]listings!S1550)</f>
        <v>0.13</v>
      </c>
      <c r="S1550" s="1">
        <v>0.13</v>
      </c>
      <c r="T1550" s="1">
        <f>IF(ISBLANK(Q1550),_xlfn.XLOOKUP(W1550,'[1]AVG SCORE'!F:F,'[1]AVG SCORE'!E:E,""),[1]listings!Q1550)</f>
        <v>5</v>
      </c>
      <c r="U1550" s="1" t="str">
        <f t="shared" si="49"/>
        <v>Untergiesing-HarlachingEntire home/apt4</v>
      </c>
      <c r="V1550" s="1" t="str">
        <f>[1]listings!H1550&amp;[1]listings!I1550&amp;[1]listings!G1550</f>
        <v>Entire rental unitEntire home/aptUntergiesing-Harlaching</v>
      </c>
      <c r="W1550" s="1" t="str">
        <f>[1]listings!G1550&amp;[1]listings!H1550&amp;[1]listings!I1550&amp;[1]listings!J1550</f>
        <v>Untergiesing-HarlachingEntire rental unitEntire home/apt4</v>
      </c>
      <c r="X1550" s="38">
        <v>48.159309999999998</v>
      </c>
      <c r="Y1550" s="38">
        <v>11.543519999999999</v>
      </c>
    </row>
    <row r="1551" spans="1:25" ht="16" x14ac:dyDescent="0.2">
      <c r="A1551" s="1">
        <v>35117599</v>
      </c>
      <c r="B1551" s="1" t="s">
        <v>2378</v>
      </c>
      <c r="C1551" s="1">
        <v>51042006</v>
      </c>
      <c r="D1551" s="1" t="s">
        <v>2379</v>
      </c>
      <c r="E1551" s="3">
        <v>42349</v>
      </c>
      <c r="F1551" s="1">
        <v>3</v>
      </c>
      <c r="G1551" s="1" t="s">
        <v>59</v>
      </c>
      <c r="H1551" s="1" t="s">
        <v>32</v>
      </c>
      <c r="I1551" s="1" t="s">
        <v>33</v>
      </c>
      <c r="J1551" s="1">
        <v>5</v>
      </c>
      <c r="K1551" s="2">
        <v>380</v>
      </c>
      <c r="L1551" s="2">
        <f>IF(ISBLANK(K1551),_xlfn.XLOOKUP(U1551,'[1]AVG PRICE'!E:E,'[1]AVG PRICE'!D:D,""),[1]listings!K1551)</f>
        <v>380</v>
      </c>
      <c r="M1551" s="1">
        <v>1</v>
      </c>
      <c r="N1551" s="1">
        <v>365</v>
      </c>
      <c r="O1551" s="1">
        <v>26</v>
      </c>
      <c r="P1551" s="2">
        <f t="shared" si="48"/>
        <v>69540</v>
      </c>
      <c r="Q1551" s="1">
        <v>4.8499999999999996</v>
      </c>
      <c r="R1551" s="1">
        <f>IF(ISBLANK(S1551),_xlfn.XLOOKUP(V1551,'[1]AVG REVIEWS'!E:E,'[1]AVG REVIEWS'!D:D,""),[1]listings!S1551)</f>
        <v>2.83</v>
      </c>
      <c r="S1551" s="1">
        <v>2.83</v>
      </c>
      <c r="T1551" s="1">
        <f>IF(ISBLANK(Q1551),_xlfn.XLOOKUP(W1551,'[1]AVG SCORE'!F:F,'[1]AVG SCORE'!E:E,""),[1]listings!Q1551)</f>
        <v>4.8499999999999996</v>
      </c>
      <c r="U1551" s="1" t="str">
        <f t="shared" si="49"/>
        <v>Schwanthalerh√∂heEntire home/apt5</v>
      </c>
      <c r="V1551" s="1" t="str">
        <f>[1]listings!H1551&amp;[1]listings!I1551&amp;[1]listings!G1551</f>
        <v>Entire rental unitEntire home/aptSchwanthalerh√∂he</v>
      </c>
      <c r="W1551" s="1" t="str">
        <f>[1]listings!G1551&amp;[1]listings!H1551&amp;[1]listings!I1551&amp;[1]listings!J1551</f>
        <v>Schwanthalerh√∂heEntire rental unitEntire home/apt5</v>
      </c>
      <c r="X1551" s="38">
        <v>48.152520000000003</v>
      </c>
      <c r="Y1551" s="38">
        <v>11.56404</v>
      </c>
    </row>
    <row r="1552" spans="1:25" ht="16" x14ac:dyDescent="0.2">
      <c r="A1552" s="1">
        <v>35138496</v>
      </c>
      <c r="B1552" s="1" t="s">
        <v>2380</v>
      </c>
      <c r="C1552" s="1">
        <v>88081186</v>
      </c>
      <c r="D1552" s="1" t="s">
        <v>2381</v>
      </c>
      <c r="E1552" s="3">
        <v>42587</v>
      </c>
      <c r="F1552" s="1">
        <v>1</v>
      </c>
      <c r="G1552" s="1" t="s">
        <v>71</v>
      </c>
      <c r="H1552" s="1" t="s">
        <v>51</v>
      </c>
      <c r="I1552" s="1" t="s">
        <v>47</v>
      </c>
      <c r="J1552" s="1">
        <v>2</v>
      </c>
      <c r="L1552" s="2">
        <f>IF(ISBLANK(K1552),_xlfn.XLOOKUP(U1552,'[1]AVG PRICE'!E:E,'[1]AVG PRICE'!D:D,""),[1]listings!K1552)</f>
        <v>135.84800000000001</v>
      </c>
      <c r="M1552" s="1">
        <v>2</v>
      </c>
      <c r="N1552" s="1">
        <v>14</v>
      </c>
      <c r="O1552" s="1">
        <v>3</v>
      </c>
      <c r="P1552" s="2">
        <f t="shared" si="48"/>
        <v>1086.7840000000001</v>
      </c>
      <c r="Q1552" s="1">
        <v>5</v>
      </c>
      <c r="R1552" s="1">
        <f>IF(ISBLANK(S1552),_xlfn.XLOOKUP(V1552,'[1]AVG REVIEWS'!E:E,'[1]AVG REVIEWS'!D:D,""),[1]listings!S1552)</f>
        <v>0.04</v>
      </c>
      <c r="S1552" s="1">
        <v>0.04</v>
      </c>
      <c r="T1552" s="1">
        <f>IF(ISBLANK(Q1552),_xlfn.XLOOKUP(W1552,'[1]AVG SCORE'!F:F,'[1]AVG SCORE'!E:E,""),[1]listings!Q1552)</f>
        <v>5</v>
      </c>
      <c r="U1552" s="1" t="str">
        <f t="shared" si="49"/>
        <v>Ludwigsvorstadt-IsarvorstadtPrivate room2</v>
      </c>
      <c r="V1552" s="1" t="str">
        <f>[1]listings!H1552&amp;[1]listings!I1552&amp;[1]listings!G1552</f>
        <v>Private room in rental unitPrivate roomLudwigsvorstadt-Isarvorstadt</v>
      </c>
      <c r="W1552" s="1" t="str">
        <f>[1]listings!G1552&amp;[1]listings!H1552&amp;[1]listings!I1552&amp;[1]listings!J1552</f>
        <v>Ludwigsvorstadt-IsarvorstadtPrivate room in rental unitPrivate room2</v>
      </c>
      <c r="X1552" s="38">
        <v>48.144599999999997</v>
      </c>
      <c r="Y1552" s="38">
        <v>11.471819999999999</v>
      </c>
    </row>
    <row r="1553" spans="1:25" ht="16" x14ac:dyDescent="0.2">
      <c r="A1553" s="1">
        <v>35152156</v>
      </c>
      <c r="B1553" s="1" t="s">
        <v>2382</v>
      </c>
      <c r="C1553" s="1">
        <v>223541785</v>
      </c>
      <c r="D1553" s="1" t="s">
        <v>222</v>
      </c>
      <c r="E1553" s="3">
        <v>43404</v>
      </c>
      <c r="F1553" s="1">
        <v>2</v>
      </c>
      <c r="G1553" s="1" t="s">
        <v>56</v>
      </c>
      <c r="H1553" s="1" t="s">
        <v>32</v>
      </c>
      <c r="I1553" s="1" t="s">
        <v>33</v>
      </c>
      <c r="J1553" s="1">
        <v>1</v>
      </c>
      <c r="L1553" s="2">
        <f>IF(ISBLANK(K1553),_xlfn.XLOOKUP(U1553,'[1]AVG PRICE'!E:E,'[1]AVG PRICE'!D:D,""),[1]listings!K1553)</f>
        <v>74</v>
      </c>
      <c r="M1553" s="1">
        <v>10</v>
      </c>
      <c r="N1553" s="1">
        <v>56</v>
      </c>
      <c r="O1553" s="1">
        <v>2</v>
      </c>
      <c r="P1553" s="2">
        <f t="shared" si="48"/>
        <v>2442</v>
      </c>
      <c r="Q1553" s="1">
        <v>5</v>
      </c>
      <c r="R1553" s="1">
        <f>IF(ISBLANK(S1553),_xlfn.XLOOKUP(V1553,'[1]AVG REVIEWS'!E:E,'[1]AVG REVIEWS'!D:D,""),[1]listings!S1553)</f>
        <v>0.05</v>
      </c>
      <c r="S1553" s="1">
        <v>0.05</v>
      </c>
      <c r="T1553" s="1">
        <f>IF(ISBLANK(Q1553),_xlfn.XLOOKUP(W1553,'[1]AVG SCORE'!F:F,'[1]AVG SCORE'!E:E,""),[1]listings!Q1553)</f>
        <v>5</v>
      </c>
      <c r="U1553" s="1" t="str">
        <f t="shared" si="49"/>
        <v>Neuhausen-NymphenburgEntire home/apt1</v>
      </c>
      <c r="V1553" s="1" t="str">
        <f>[1]listings!H1553&amp;[1]listings!I1553&amp;[1]listings!G1553</f>
        <v>Entire rental unitEntire home/aptNeuhausen-Nymphenburg</v>
      </c>
      <c r="W1553" s="1" t="str">
        <f>[1]listings!G1553&amp;[1]listings!H1553&amp;[1]listings!I1553&amp;[1]listings!J1553</f>
        <v>Neuhausen-NymphenburgEntire rental unitEntire home/apt1</v>
      </c>
      <c r="X1553" s="38">
        <v>48.137650000000001</v>
      </c>
      <c r="Y1553" s="38">
        <v>11.59775</v>
      </c>
    </row>
    <row r="1554" spans="1:25" ht="16" x14ac:dyDescent="0.2">
      <c r="A1554" s="1">
        <v>35213492</v>
      </c>
      <c r="B1554" s="1" t="s">
        <v>2383</v>
      </c>
      <c r="C1554" s="1">
        <v>9307540</v>
      </c>
      <c r="D1554" s="1" t="s">
        <v>2384</v>
      </c>
      <c r="E1554" s="3">
        <v>41555</v>
      </c>
      <c r="F1554" s="1">
        <v>1</v>
      </c>
      <c r="G1554" s="1" t="s">
        <v>63</v>
      </c>
      <c r="H1554" s="1" t="s">
        <v>32</v>
      </c>
      <c r="I1554" s="1" t="s">
        <v>33</v>
      </c>
      <c r="J1554" s="1">
        <v>2</v>
      </c>
      <c r="L1554" s="2">
        <f>IF(ISBLANK(K1554),_xlfn.XLOOKUP(U1554,'[1]AVG PRICE'!E:E,'[1]AVG PRICE'!D:D,""),[1]listings!K1554)</f>
        <v>132.94117647058823</v>
      </c>
      <c r="M1554" s="1">
        <v>1</v>
      </c>
      <c r="N1554" s="1">
        <v>1125</v>
      </c>
      <c r="O1554" s="1">
        <v>11</v>
      </c>
      <c r="P1554" s="2">
        <f t="shared" si="48"/>
        <v>74845.882352941175</v>
      </c>
      <c r="Q1554" s="1">
        <v>5</v>
      </c>
      <c r="R1554" s="1">
        <f>IF(ISBLANK(S1554),_xlfn.XLOOKUP(V1554,'[1]AVG REVIEWS'!E:E,'[1]AVG REVIEWS'!D:D,""),[1]listings!S1554)</f>
        <v>0.34</v>
      </c>
      <c r="S1554" s="1">
        <v>0.34</v>
      </c>
      <c r="T1554" s="1">
        <f>IF(ISBLANK(Q1554),_xlfn.XLOOKUP(W1554,'[1]AVG SCORE'!F:F,'[1]AVG SCORE'!E:E,""),[1]listings!Q1554)</f>
        <v>5</v>
      </c>
      <c r="U1554" s="1" t="str">
        <f t="shared" si="49"/>
        <v>BogenhausenEntire home/apt2</v>
      </c>
      <c r="V1554" s="1" t="str">
        <f>[1]listings!H1554&amp;[1]listings!I1554&amp;[1]listings!G1554</f>
        <v>Entire rental unitEntire home/aptBogenhausen</v>
      </c>
      <c r="W1554" s="1" t="str">
        <f>[1]listings!G1554&amp;[1]listings!H1554&amp;[1]listings!I1554&amp;[1]listings!J1554</f>
        <v>BogenhausenEntire rental unitEntire home/apt2</v>
      </c>
      <c r="X1554" s="38">
        <v>48.126669999999997</v>
      </c>
      <c r="Y1554" s="38">
        <v>11.59789</v>
      </c>
    </row>
    <row r="1555" spans="1:25" ht="16" x14ac:dyDescent="0.2">
      <c r="A1555" s="1">
        <v>35247633</v>
      </c>
      <c r="B1555" s="1" t="s">
        <v>2385</v>
      </c>
      <c r="C1555" s="1">
        <v>265365870</v>
      </c>
      <c r="D1555" s="1" t="s">
        <v>2386</v>
      </c>
      <c r="E1555" s="3">
        <v>43616</v>
      </c>
      <c r="F1555" s="1">
        <v>1</v>
      </c>
      <c r="G1555" s="1" t="s">
        <v>71</v>
      </c>
      <c r="H1555" s="1" t="s">
        <v>32</v>
      </c>
      <c r="I1555" s="1" t="s">
        <v>33</v>
      </c>
      <c r="J1555" s="1">
        <v>2</v>
      </c>
      <c r="K1555" s="2">
        <v>78</v>
      </c>
      <c r="L1555" s="2">
        <f>IF(ISBLANK(K1555),_xlfn.XLOOKUP(U1555,'[1]AVG PRICE'!E:E,'[1]AVG PRICE'!D:D,""),[1]listings!K1555)</f>
        <v>78</v>
      </c>
      <c r="M1555" s="1">
        <v>2</v>
      </c>
      <c r="N1555" s="1">
        <v>1125</v>
      </c>
      <c r="O1555" s="1">
        <v>11</v>
      </c>
      <c r="P1555" s="2">
        <f t="shared" si="48"/>
        <v>43953</v>
      </c>
      <c r="Q1555" s="1">
        <v>4.91</v>
      </c>
      <c r="R1555" s="1">
        <f>IF(ISBLANK(S1555),_xlfn.XLOOKUP(V1555,'[1]AVG REVIEWS'!E:E,'[1]AVG REVIEWS'!D:D,""),[1]listings!S1555)</f>
        <v>0.16</v>
      </c>
      <c r="S1555" s="1">
        <v>0.16</v>
      </c>
      <c r="T1555" s="1">
        <f>IF(ISBLANK(Q1555),_xlfn.XLOOKUP(W1555,'[1]AVG SCORE'!F:F,'[1]AVG SCORE'!E:E,""),[1]listings!Q1555)</f>
        <v>4.91</v>
      </c>
      <c r="U1555" s="1" t="str">
        <f t="shared" si="49"/>
        <v>Ludwigsvorstadt-IsarvorstadtEntire home/apt2</v>
      </c>
      <c r="V1555" s="1" t="str">
        <f>[1]listings!H1555&amp;[1]listings!I1555&amp;[1]listings!G1555</f>
        <v>Entire rental unitEntire home/aptLudwigsvorstadt-Isarvorstadt</v>
      </c>
      <c r="W1555" s="1" t="str">
        <f>[1]listings!G1555&amp;[1]listings!H1555&amp;[1]listings!I1555&amp;[1]listings!J1555</f>
        <v>Ludwigsvorstadt-IsarvorstadtEntire rental unitEntire home/apt2</v>
      </c>
      <c r="X1555" s="38">
        <v>48.128279999999997</v>
      </c>
      <c r="Y1555" s="38">
        <v>11.57213</v>
      </c>
    </row>
    <row r="1556" spans="1:25" ht="16" x14ac:dyDescent="0.2">
      <c r="A1556" s="1">
        <v>35249362</v>
      </c>
      <c r="B1556" s="1" t="s">
        <v>2387</v>
      </c>
      <c r="C1556" s="1">
        <v>243104161</v>
      </c>
      <c r="D1556" s="1" t="s">
        <v>545</v>
      </c>
      <c r="E1556" s="3">
        <v>43510</v>
      </c>
      <c r="F1556" s="1">
        <v>5</v>
      </c>
      <c r="G1556" s="1" t="s">
        <v>113</v>
      </c>
      <c r="H1556" s="1" t="s">
        <v>1157</v>
      </c>
      <c r="I1556" s="1" t="s">
        <v>1736</v>
      </c>
      <c r="J1556" s="1">
        <v>2</v>
      </c>
      <c r="K1556" s="2">
        <v>137</v>
      </c>
      <c r="L1556" s="2">
        <f>IF(ISBLANK(K1556),_xlfn.XLOOKUP(U1556,'[1]AVG PRICE'!E:E,'[1]AVG PRICE'!D:D,""),[1]listings!K1556)</f>
        <v>137</v>
      </c>
      <c r="M1556" s="1">
        <v>1.1000000000000001</v>
      </c>
      <c r="N1556" s="1">
        <v>1125</v>
      </c>
      <c r="O1556" s="1">
        <v>15</v>
      </c>
      <c r="P1556" s="2">
        <f t="shared" si="48"/>
        <v>77137.849999999991</v>
      </c>
      <c r="Q1556" s="1">
        <v>4.5999999999999996</v>
      </c>
      <c r="R1556" s="1">
        <f>IF(ISBLANK(S1556),_xlfn.XLOOKUP(V1556,'[1]AVG REVIEWS'!E:E,'[1]AVG REVIEWS'!D:D,""),[1]listings!S1556)</f>
        <v>0.45</v>
      </c>
      <c r="S1556" s="1">
        <v>0.45</v>
      </c>
      <c r="T1556" s="1">
        <f>IF(ISBLANK(Q1556),_xlfn.XLOOKUP(W1556,'[1]AVG SCORE'!F:F,'[1]AVG SCORE'!E:E,""),[1]listings!Q1556)</f>
        <v>4.5999999999999996</v>
      </c>
      <c r="U1556" s="1" t="str">
        <f t="shared" si="49"/>
        <v>Tudering-RiemHotel room2</v>
      </c>
      <c r="V1556" s="1" t="str">
        <f>[1]listings!H1556&amp;[1]listings!I1556&amp;[1]listings!G1556</f>
        <v>Room in boutique hotelHotel roomTudering-Riem</v>
      </c>
      <c r="W1556" s="1" t="str">
        <f>[1]listings!G1556&amp;[1]listings!H1556&amp;[1]listings!I1556&amp;[1]listings!J1556</f>
        <v>Tudering-RiemRoom in boutique hotelHotel room2</v>
      </c>
      <c r="X1556" s="38">
        <v>48.158929999999998</v>
      </c>
      <c r="Y1556" s="38">
        <v>11.56306</v>
      </c>
    </row>
    <row r="1557" spans="1:25" ht="16" x14ac:dyDescent="0.2">
      <c r="A1557" s="1">
        <v>35249886</v>
      </c>
      <c r="B1557" s="1" t="s">
        <v>2388</v>
      </c>
      <c r="C1557" s="1">
        <v>243104161</v>
      </c>
      <c r="D1557" s="1" t="s">
        <v>545</v>
      </c>
      <c r="E1557" s="3">
        <v>43510</v>
      </c>
      <c r="F1557" s="1">
        <v>5</v>
      </c>
      <c r="G1557" s="1" t="s">
        <v>113</v>
      </c>
      <c r="H1557" s="1" t="s">
        <v>1157</v>
      </c>
      <c r="I1557" s="1" t="s">
        <v>1736</v>
      </c>
      <c r="J1557" s="1">
        <v>4</v>
      </c>
      <c r="L1557" s="2">
        <f>IF(ISBLANK(K1557),_xlfn.XLOOKUP(U1557,'[1]AVG PRICE'!E:E,'[1]AVG PRICE'!D:D,""),[1]listings!K1557)</f>
        <v>0</v>
      </c>
      <c r="M1557" s="1">
        <v>1.1000000000000001</v>
      </c>
      <c r="N1557" s="1">
        <v>1125</v>
      </c>
      <c r="O1557" s="1">
        <v>5</v>
      </c>
      <c r="P1557" s="2">
        <f t="shared" si="48"/>
        <v>0</v>
      </c>
      <c r="Q1557" s="1">
        <v>4.8</v>
      </c>
      <c r="R1557" s="1">
        <f>IF(ISBLANK(S1557),_xlfn.XLOOKUP(V1557,'[1]AVG REVIEWS'!E:E,'[1]AVG REVIEWS'!D:D,""),[1]listings!S1557)</f>
        <v>0.24</v>
      </c>
      <c r="S1557" s="1">
        <v>0.24</v>
      </c>
      <c r="T1557" s="1">
        <f>IF(ISBLANK(Q1557),_xlfn.XLOOKUP(W1557,'[1]AVG SCORE'!F:F,'[1]AVG SCORE'!E:E,""),[1]listings!Q1557)</f>
        <v>4.8</v>
      </c>
      <c r="U1557" s="1" t="str">
        <f t="shared" si="49"/>
        <v>Tudering-RiemHotel room4</v>
      </c>
      <c r="V1557" s="1" t="str">
        <f>[1]listings!H1557&amp;[1]listings!I1557&amp;[1]listings!G1557</f>
        <v>Room in boutique hotelHotel roomTudering-Riem</v>
      </c>
      <c r="W1557" s="1" t="str">
        <f>[1]listings!G1557&amp;[1]listings!H1557&amp;[1]listings!I1557&amp;[1]listings!J1557</f>
        <v>Tudering-RiemRoom in boutique hotelHotel room4</v>
      </c>
      <c r="X1557" s="38">
        <v>48.1579109973637</v>
      </c>
      <c r="Y1557" s="38">
        <v>11.562379449605899</v>
      </c>
    </row>
    <row r="1558" spans="1:25" ht="16" x14ac:dyDescent="0.2">
      <c r="A1558" s="1">
        <v>35250487</v>
      </c>
      <c r="B1558" s="1" t="s">
        <v>2389</v>
      </c>
      <c r="C1558" s="1">
        <v>243104161</v>
      </c>
      <c r="D1558" s="1" t="s">
        <v>545</v>
      </c>
      <c r="E1558" s="3">
        <v>43510</v>
      </c>
      <c r="F1558" s="1">
        <v>5</v>
      </c>
      <c r="G1558" s="1" t="s">
        <v>113</v>
      </c>
      <c r="H1558" s="1" t="s">
        <v>1157</v>
      </c>
      <c r="I1558" s="1" t="s">
        <v>1736</v>
      </c>
      <c r="J1558" s="1">
        <v>1</v>
      </c>
      <c r="K1558" s="2">
        <v>121</v>
      </c>
      <c r="L1558" s="2">
        <f>IF(ISBLANK(K1558),_xlfn.XLOOKUP(U1558,'[1]AVG PRICE'!E:E,'[1]AVG PRICE'!D:D,""),[1]listings!K1558)</f>
        <v>121</v>
      </c>
      <c r="M1558" s="1">
        <v>1.1000000000000001</v>
      </c>
      <c r="N1558" s="1">
        <v>1125</v>
      </c>
      <c r="O1558" s="1">
        <v>1</v>
      </c>
      <c r="P1558" s="2">
        <f t="shared" si="48"/>
        <v>68129.049999999988</v>
      </c>
      <c r="Q1558" s="1">
        <v>5</v>
      </c>
      <c r="R1558" s="1">
        <f>IF(ISBLANK(S1558),_xlfn.XLOOKUP(V1558,'[1]AVG REVIEWS'!E:E,'[1]AVG REVIEWS'!D:D,""),[1]listings!S1558)</f>
        <v>0.26</v>
      </c>
      <c r="S1558" s="1">
        <v>0.26</v>
      </c>
      <c r="T1558" s="1">
        <f>IF(ISBLANK(Q1558),_xlfn.XLOOKUP(W1558,'[1]AVG SCORE'!F:F,'[1]AVG SCORE'!E:E,""),[1]listings!Q1558)</f>
        <v>5</v>
      </c>
      <c r="U1558" s="1" t="str">
        <f t="shared" si="49"/>
        <v>Tudering-RiemHotel room1</v>
      </c>
      <c r="V1558" s="1" t="str">
        <f>[1]listings!H1558&amp;[1]listings!I1558&amp;[1]listings!G1558</f>
        <v>Room in boutique hotelHotel roomTudering-Riem</v>
      </c>
      <c r="W1558" s="1" t="str">
        <f>[1]listings!G1558&amp;[1]listings!H1558&amp;[1]listings!I1558&amp;[1]listings!J1558</f>
        <v>Tudering-RiemRoom in boutique hotelHotel room1</v>
      </c>
      <c r="X1558" s="38">
        <v>48.133719999999997</v>
      </c>
      <c r="Y1558" s="38">
        <v>11.50625</v>
      </c>
    </row>
    <row r="1559" spans="1:25" ht="16" x14ac:dyDescent="0.2">
      <c r="A1559" s="1">
        <v>35251077</v>
      </c>
      <c r="B1559" s="1" t="s">
        <v>2390</v>
      </c>
      <c r="C1559" s="1">
        <v>243104161</v>
      </c>
      <c r="D1559" s="1" t="s">
        <v>545</v>
      </c>
      <c r="E1559" s="3">
        <v>43510</v>
      </c>
      <c r="F1559" s="1">
        <v>5</v>
      </c>
      <c r="G1559" s="1" t="s">
        <v>113</v>
      </c>
      <c r="H1559" s="1" t="s">
        <v>1157</v>
      </c>
      <c r="I1559" s="1" t="s">
        <v>1736</v>
      </c>
      <c r="J1559" s="1">
        <v>1</v>
      </c>
      <c r="L1559" s="2">
        <f>IF(ISBLANK(K1559),_xlfn.XLOOKUP(U1559,'[1]AVG PRICE'!E:E,'[1]AVG PRICE'!D:D,""),[1]listings!K1559)</f>
        <v>121</v>
      </c>
      <c r="M1559" s="1">
        <v>1.1000000000000001</v>
      </c>
      <c r="N1559" s="1">
        <v>1125</v>
      </c>
      <c r="O1559" s="1">
        <v>5</v>
      </c>
      <c r="P1559" s="2">
        <f t="shared" si="48"/>
        <v>68129.049999999988</v>
      </c>
      <c r="Q1559" s="1">
        <v>5</v>
      </c>
      <c r="R1559" s="1">
        <f>IF(ISBLANK(S1559),_xlfn.XLOOKUP(V1559,'[1]AVG REVIEWS'!E:E,'[1]AVG REVIEWS'!D:D,""),[1]listings!S1559)</f>
        <v>0.17</v>
      </c>
      <c r="S1559" s="1">
        <v>0.17</v>
      </c>
      <c r="T1559" s="1">
        <f>IF(ISBLANK(Q1559),_xlfn.XLOOKUP(W1559,'[1]AVG SCORE'!F:F,'[1]AVG SCORE'!E:E,""),[1]listings!Q1559)</f>
        <v>5</v>
      </c>
      <c r="U1559" s="1" t="str">
        <f t="shared" si="49"/>
        <v>Tudering-RiemHotel room1</v>
      </c>
      <c r="V1559" s="1" t="str">
        <f>[1]listings!H1559&amp;[1]listings!I1559&amp;[1]listings!G1559</f>
        <v>Room in boutique hotelHotel roomTudering-Riem</v>
      </c>
      <c r="W1559" s="1" t="str">
        <f>[1]listings!G1559&amp;[1]listings!H1559&amp;[1]listings!I1559&amp;[1]listings!J1559</f>
        <v>Tudering-RiemRoom in boutique hotelHotel room1</v>
      </c>
      <c r="X1559" s="38">
        <v>48.139119999999998</v>
      </c>
      <c r="Y1559" s="38">
        <v>11.64729</v>
      </c>
    </row>
    <row r="1560" spans="1:25" ht="16" x14ac:dyDescent="0.2">
      <c r="A1560" s="1">
        <v>35261788</v>
      </c>
      <c r="B1560" s="1" t="s">
        <v>2391</v>
      </c>
      <c r="C1560" s="1">
        <v>265469368</v>
      </c>
      <c r="D1560" s="1" t="s">
        <v>2379</v>
      </c>
      <c r="E1560" s="3">
        <v>43616</v>
      </c>
      <c r="F1560" s="1">
        <v>1</v>
      </c>
      <c r="G1560" s="1" t="s">
        <v>294</v>
      </c>
      <c r="H1560" s="1" t="s">
        <v>51</v>
      </c>
      <c r="I1560" s="1" t="s">
        <v>47</v>
      </c>
      <c r="J1560" s="1">
        <v>2</v>
      </c>
      <c r="L1560" s="2">
        <f>IF(ISBLANK(K1560),_xlfn.XLOOKUP(U1560,'[1]AVG PRICE'!E:E,'[1]AVG PRICE'!D:D,""),[1]listings!K1560)</f>
        <v>87.21052631578948</v>
      </c>
      <c r="M1560" s="1">
        <v>5</v>
      </c>
      <c r="N1560" s="1">
        <v>15</v>
      </c>
      <c r="O1560" s="1">
        <v>0</v>
      </c>
      <c r="P1560" s="2">
        <f t="shared" si="48"/>
        <v>872.1052631578948</v>
      </c>
      <c r="R1560" s="1">
        <f>IF(ISBLANK(S1560),_xlfn.XLOOKUP(V1560,'[1]AVG REVIEWS'!E:E,'[1]AVG REVIEWS'!D:D,""),[1]listings!S1560)</f>
        <v>0.90735294117647058</v>
      </c>
      <c r="T1560" s="1">
        <f>IF(ISBLANK(Q1560),_xlfn.XLOOKUP(W1560,'[1]AVG SCORE'!F:F,'[1]AVG SCORE'!E:E,""),[1]listings!Q1560)</f>
        <v>4.7352941176470589</v>
      </c>
      <c r="U1560" s="1" t="str">
        <f t="shared" si="49"/>
        <v>MoosachPrivate room2</v>
      </c>
      <c r="V1560" s="1" t="str">
        <f>[1]listings!H1560&amp;[1]listings!I1560&amp;[1]listings!G1560</f>
        <v>Private room in rental unitPrivate roomMoosach</v>
      </c>
      <c r="W1560" s="1" t="str">
        <f>[1]listings!G1560&amp;[1]listings!H1560&amp;[1]listings!I1560&amp;[1]listings!J1560</f>
        <v>MoosachPrivate room in rental unitPrivate room2</v>
      </c>
      <c r="X1560" s="38">
        <v>48.136740000000003</v>
      </c>
      <c r="Y1560" s="38">
        <v>11.43604</v>
      </c>
    </row>
    <row r="1561" spans="1:25" ht="16" x14ac:dyDescent="0.2">
      <c r="A1561" s="1">
        <v>35284838</v>
      </c>
      <c r="B1561" s="1" t="s">
        <v>2392</v>
      </c>
      <c r="C1561" s="1">
        <v>37965041</v>
      </c>
      <c r="D1561" s="1" t="s">
        <v>597</v>
      </c>
      <c r="E1561" s="3">
        <v>42194</v>
      </c>
      <c r="F1561" s="1">
        <v>1</v>
      </c>
      <c r="G1561" s="1" t="s">
        <v>66</v>
      </c>
      <c r="H1561" s="1" t="s">
        <v>32</v>
      </c>
      <c r="I1561" s="1" t="s">
        <v>33</v>
      </c>
      <c r="J1561" s="1">
        <v>2</v>
      </c>
      <c r="K1561" s="2">
        <v>110</v>
      </c>
      <c r="L1561" s="2">
        <f>IF(ISBLANK(K1561),_xlfn.XLOOKUP(U1561,'[1]AVG PRICE'!E:E,'[1]AVG PRICE'!D:D,""),[1]listings!K1561)</f>
        <v>110</v>
      </c>
      <c r="M1561" s="1">
        <v>1</v>
      </c>
      <c r="N1561" s="1">
        <v>1125</v>
      </c>
      <c r="O1561" s="1">
        <v>34</v>
      </c>
      <c r="P1561" s="2">
        <f t="shared" si="48"/>
        <v>61930</v>
      </c>
      <c r="Q1561" s="1">
        <v>4.76</v>
      </c>
      <c r="R1561" s="1">
        <f>IF(ISBLANK(S1561),_xlfn.XLOOKUP(V1561,'[1]AVG REVIEWS'!E:E,'[1]AVG REVIEWS'!D:D,""),[1]listings!S1561)</f>
        <v>0.49</v>
      </c>
      <c r="S1561" s="1">
        <v>0.49</v>
      </c>
      <c r="T1561" s="1">
        <f>IF(ISBLANK(Q1561),_xlfn.XLOOKUP(W1561,'[1]AVG SCORE'!F:F,'[1]AVG SCORE'!E:E,""),[1]listings!Q1561)</f>
        <v>4.76</v>
      </c>
      <c r="U1561" s="1" t="str">
        <f t="shared" si="49"/>
        <v>Au-HaidhausenEntire home/apt2</v>
      </c>
      <c r="V1561" s="1" t="str">
        <f>[1]listings!H1561&amp;[1]listings!I1561&amp;[1]listings!G1561</f>
        <v>Entire rental unitEntire home/aptAu-Haidhausen</v>
      </c>
      <c r="W1561" s="1" t="str">
        <f>[1]listings!G1561&amp;[1]listings!H1561&amp;[1]listings!I1561&amp;[1]listings!J1561</f>
        <v>Au-HaidhausenEntire rental unitEntire home/apt2</v>
      </c>
      <c r="X1561" s="38">
        <v>48.158479999999997</v>
      </c>
      <c r="Y1561" s="38">
        <v>11.565009999999999</v>
      </c>
    </row>
    <row r="1562" spans="1:25" ht="16" x14ac:dyDescent="0.2">
      <c r="A1562" s="1">
        <v>35297338</v>
      </c>
      <c r="B1562" s="1" t="s">
        <v>2393</v>
      </c>
      <c r="C1562" s="1">
        <v>4987476</v>
      </c>
      <c r="D1562" s="1" t="s">
        <v>824</v>
      </c>
      <c r="E1562" s="3">
        <v>41311</v>
      </c>
      <c r="F1562" s="1">
        <v>8</v>
      </c>
      <c r="G1562" s="1" t="s">
        <v>56</v>
      </c>
      <c r="H1562" s="1" t="s">
        <v>86</v>
      </c>
      <c r="I1562" s="1" t="s">
        <v>33</v>
      </c>
      <c r="J1562" s="1">
        <v>5</v>
      </c>
      <c r="K1562" s="2">
        <v>790</v>
      </c>
      <c r="L1562" s="2">
        <f>IF(ISBLANK(K1562),_xlfn.XLOOKUP(U1562,'[1]AVG PRICE'!E:E,'[1]AVG PRICE'!D:D,""),[1]listings!K1562)</f>
        <v>790</v>
      </c>
      <c r="M1562" s="1">
        <v>2</v>
      </c>
      <c r="N1562" s="1">
        <v>1125</v>
      </c>
      <c r="O1562" s="1">
        <v>21</v>
      </c>
      <c r="P1562" s="2">
        <f t="shared" si="48"/>
        <v>445165</v>
      </c>
      <c r="Q1562" s="1">
        <v>4.9000000000000004</v>
      </c>
      <c r="R1562" s="1">
        <f>IF(ISBLANK(S1562),_xlfn.XLOOKUP(V1562,'[1]AVG REVIEWS'!E:E,'[1]AVG REVIEWS'!D:D,""),[1]listings!S1562)</f>
        <v>0.9</v>
      </c>
      <c r="S1562" s="1">
        <v>0.9</v>
      </c>
      <c r="T1562" s="1">
        <f>IF(ISBLANK(Q1562),_xlfn.XLOOKUP(W1562,'[1]AVG SCORE'!F:F,'[1]AVG SCORE'!E:E,""),[1]listings!Q1562)</f>
        <v>4.9000000000000004</v>
      </c>
      <c r="U1562" s="1" t="str">
        <f t="shared" si="49"/>
        <v>Neuhausen-NymphenburgEntire home/apt5</v>
      </c>
      <c r="V1562" s="1" t="str">
        <f>[1]listings!H1562&amp;[1]listings!I1562&amp;[1]listings!G1562</f>
        <v>Entire townhouseEntire home/aptNeuhausen-Nymphenburg</v>
      </c>
      <c r="W1562" s="1" t="str">
        <f>[1]listings!G1562&amp;[1]listings!H1562&amp;[1]listings!I1562&amp;[1]listings!J1562</f>
        <v>Neuhausen-NymphenburgEntire townhouseEntire home/apt5</v>
      </c>
      <c r="X1562" s="38">
        <v>48.11233</v>
      </c>
      <c r="Y1562" s="38">
        <v>11.584199999999999</v>
      </c>
    </row>
    <row r="1563" spans="1:25" ht="16" x14ac:dyDescent="0.2">
      <c r="A1563" s="1">
        <v>35309926</v>
      </c>
      <c r="B1563" s="1" t="s">
        <v>2394</v>
      </c>
      <c r="C1563" s="1">
        <v>166044042</v>
      </c>
      <c r="D1563" s="1" t="s">
        <v>430</v>
      </c>
      <c r="E1563" s="3">
        <v>43105</v>
      </c>
      <c r="F1563" s="1">
        <v>2</v>
      </c>
      <c r="G1563" s="1" t="s">
        <v>113</v>
      </c>
      <c r="H1563" s="1" t="s">
        <v>86</v>
      </c>
      <c r="I1563" s="1" t="s">
        <v>33</v>
      </c>
      <c r="J1563" s="1">
        <v>2</v>
      </c>
      <c r="L1563" s="2">
        <f>IF(ISBLANK(K1563),_xlfn.XLOOKUP(U1563,'[1]AVG PRICE'!E:E,'[1]AVG PRICE'!D:D,""),[1]listings!K1563)</f>
        <v>120.29729729729729</v>
      </c>
      <c r="M1563" s="1">
        <v>1</v>
      </c>
      <c r="N1563" s="1">
        <v>15</v>
      </c>
      <c r="O1563" s="1">
        <v>18</v>
      </c>
      <c r="P1563" s="2">
        <f t="shared" si="48"/>
        <v>962.37837837837833</v>
      </c>
      <c r="Q1563" s="1">
        <v>4.78</v>
      </c>
      <c r="R1563" s="1">
        <f>IF(ISBLANK(S1563),_xlfn.XLOOKUP(V1563,'[1]AVG REVIEWS'!E:E,'[1]AVG REVIEWS'!D:D,""),[1]listings!S1563)</f>
        <v>0.26</v>
      </c>
      <c r="S1563" s="1">
        <v>0.26</v>
      </c>
      <c r="T1563" s="1">
        <f>IF(ISBLANK(Q1563),_xlfn.XLOOKUP(W1563,'[1]AVG SCORE'!F:F,'[1]AVG SCORE'!E:E,""),[1]listings!Q1563)</f>
        <v>4.78</v>
      </c>
      <c r="U1563" s="1" t="str">
        <f t="shared" si="49"/>
        <v>Tudering-RiemEntire home/apt2</v>
      </c>
      <c r="V1563" s="1" t="str">
        <f>[1]listings!H1563&amp;[1]listings!I1563&amp;[1]listings!G1563</f>
        <v>Entire townhouseEntire home/aptTudering-Riem</v>
      </c>
      <c r="W1563" s="1" t="str">
        <f>[1]listings!G1563&amp;[1]listings!H1563&amp;[1]listings!I1563&amp;[1]listings!J1563</f>
        <v>Tudering-RiemEntire townhouseEntire home/apt2</v>
      </c>
      <c r="X1563" s="38">
        <v>48.163899999999998</v>
      </c>
      <c r="Y1563" s="38">
        <v>11.588950000000001</v>
      </c>
    </row>
    <row r="1564" spans="1:25" ht="16" x14ac:dyDescent="0.2">
      <c r="A1564" s="1">
        <v>35380727</v>
      </c>
      <c r="B1564" s="1" t="s">
        <v>2395</v>
      </c>
      <c r="C1564" s="1">
        <v>44174658</v>
      </c>
      <c r="D1564" s="1" t="s">
        <v>487</v>
      </c>
      <c r="E1564" s="3">
        <v>42261</v>
      </c>
      <c r="F1564" s="1">
        <v>7</v>
      </c>
      <c r="G1564" s="1" t="s">
        <v>113</v>
      </c>
      <c r="H1564" s="1" t="s">
        <v>51</v>
      </c>
      <c r="I1564" s="1" t="s">
        <v>47</v>
      </c>
      <c r="J1564" s="1">
        <v>2</v>
      </c>
      <c r="K1564" s="2">
        <v>40</v>
      </c>
      <c r="L1564" s="2">
        <f>IF(ISBLANK(K1564),_xlfn.XLOOKUP(U1564,'[1]AVG PRICE'!E:E,'[1]AVG PRICE'!D:D,""),[1]listings!K1564)</f>
        <v>40</v>
      </c>
      <c r="M1564" s="1">
        <v>1</v>
      </c>
      <c r="N1564" s="1">
        <v>365</v>
      </c>
      <c r="O1564" s="1">
        <v>363</v>
      </c>
      <c r="P1564" s="2">
        <f t="shared" si="48"/>
        <v>7320</v>
      </c>
      <c r="Q1564" s="1">
        <v>4.8600000000000003</v>
      </c>
      <c r="R1564" s="1">
        <f>IF(ISBLANK(S1564),_xlfn.XLOOKUP(V1564,'[1]AVG REVIEWS'!E:E,'[1]AVG REVIEWS'!D:D,""),[1]listings!S1564)</f>
        <v>5.15</v>
      </c>
      <c r="S1564" s="1">
        <v>5.15</v>
      </c>
      <c r="T1564" s="1">
        <f>IF(ISBLANK(Q1564),_xlfn.XLOOKUP(W1564,'[1]AVG SCORE'!F:F,'[1]AVG SCORE'!E:E,""),[1]listings!Q1564)</f>
        <v>4.8600000000000003</v>
      </c>
      <c r="U1564" s="1" t="str">
        <f t="shared" si="49"/>
        <v>Tudering-RiemPrivate room2</v>
      </c>
      <c r="V1564" s="1" t="str">
        <f>[1]listings!H1564&amp;[1]listings!I1564&amp;[1]listings!G1564</f>
        <v>Private room in rental unitPrivate roomTudering-Riem</v>
      </c>
      <c r="W1564" s="1" t="str">
        <f>[1]listings!G1564&amp;[1]listings!H1564&amp;[1]listings!I1564&amp;[1]listings!J1564</f>
        <v>Tudering-RiemPrivate room in rental unitPrivate room2</v>
      </c>
      <c r="X1564" s="38">
        <v>48.159489999999998</v>
      </c>
      <c r="Y1564" s="38">
        <v>11.64293</v>
      </c>
    </row>
    <row r="1565" spans="1:25" ht="16" x14ac:dyDescent="0.2">
      <c r="A1565" s="1">
        <v>35509339</v>
      </c>
      <c r="B1565" s="1" t="s">
        <v>2396</v>
      </c>
      <c r="C1565" s="1">
        <v>227190350</v>
      </c>
      <c r="D1565" s="1" t="s">
        <v>2131</v>
      </c>
      <c r="E1565" s="3">
        <v>43427</v>
      </c>
      <c r="F1565" s="1">
        <v>3</v>
      </c>
      <c r="G1565" s="1" t="s">
        <v>93</v>
      </c>
      <c r="H1565" s="1" t="s">
        <v>46</v>
      </c>
      <c r="I1565" s="1" t="s">
        <v>47</v>
      </c>
      <c r="J1565" s="1">
        <v>2</v>
      </c>
      <c r="K1565" s="2">
        <v>59</v>
      </c>
      <c r="L1565" s="2">
        <f>IF(ISBLANK(K1565),_xlfn.XLOOKUP(U1565,'[1]AVG PRICE'!E:E,'[1]AVG PRICE'!D:D,""),[1]listings!K1565)</f>
        <v>59</v>
      </c>
      <c r="M1565" s="1">
        <v>2</v>
      </c>
      <c r="N1565" s="1">
        <v>730</v>
      </c>
      <c r="O1565" s="1">
        <v>23</v>
      </c>
      <c r="P1565" s="2">
        <f t="shared" si="48"/>
        <v>21594</v>
      </c>
      <c r="Q1565" s="1">
        <v>4.4800000000000004</v>
      </c>
      <c r="R1565" s="1">
        <f>IF(ISBLANK(S1565),_xlfn.XLOOKUP(V1565,'[1]AVG REVIEWS'!E:E,'[1]AVG REVIEWS'!D:D,""),[1]listings!S1565)</f>
        <v>0.33</v>
      </c>
      <c r="S1565" s="1">
        <v>0.33</v>
      </c>
      <c r="T1565" s="1">
        <f>IF(ISBLANK(Q1565),_xlfn.XLOOKUP(W1565,'[1]AVG SCORE'!F:F,'[1]AVG SCORE'!E:E,""),[1]listings!Q1565)</f>
        <v>4.4800000000000004</v>
      </c>
      <c r="U1565" s="1" t="str">
        <f t="shared" si="49"/>
        <v>Thalkirchen-Obersendling-Forstenried-F√ºrstenried-SollnPrivate room2</v>
      </c>
      <c r="V1565" s="1" t="str">
        <f>[1]listings!H1565&amp;[1]listings!I1565&amp;[1]listings!G1565</f>
        <v>Private room in homePrivate roomThalkirchen-Obersendling-Forstenried-F√ºrstenried-Solln</v>
      </c>
      <c r="W1565" s="1" t="str">
        <f>[1]listings!G1565&amp;[1]listings!H1565&amp;[1]listings!I1565&amp;[1]listings!J1565</f>
        <v>Thalkirchen-Obersendling-Forstenried-F√ºrstenried-SollnPrivate room in homePrivate room2</v>
      </c>
      <c r="X1565" s="38">
        <v>48.148789999999998</v>
      </c>
      <c r="Y1565" s="38">
        <v>11.555809999999999</v>
      </c>
    </row>
    <row r="1566" spans="1:25" ht="16" x14ac:dyDescent="0.2">
      <c r="A1566" s="1">
        <v>35528847</v>
      </c>
      <c r="B1566" s="1" t="s">
        <v>2397</v>
      </c>
      <c r="C1566" s="1">
        <v>87009942</v>
      </c>
      <c r="D1566" s="1" t="s">
        <v>683</v>
      </c>
      <c r="E1566" s="3">
        <v>42582</v>
      </c>
      <c r="F1566" s="1">
        <v>5</v>
      </c>
      <c r="G1566" s="1" t="s">
        <v>364</v>
      </c>
      <c r="H1566" s="1" t="s">
        <v>105</v>
      </c>
      <c r="I1566" s="1" t="s">
        <v>47</v>
      </c>
      <c r="J1566" s="1">
        <v>2</v>
      </c>
      <c r="L1566" s="2">
        <f>IF(ISBLANK(K1566),_xlfn.XLOOKUP(U1566,'[1]AVG PRICE'!E:E,'[1]AVG PRICE'!D:D,""),[1]listings!K1566)</f>
        <v>73.625</v>
      </c>
      <c r="M1566" s="1">
        <v>1</v>
      </c>
      <c r="N1566" s="1">
        <v>630.9</v>
      </c>
      <c r="O1566" s="1">
        <v>0</v>
      </c>
      <c r="P1566" s="2">
        <f t="shared" si="48"/>
        <v>23261.818749999999</v>
      </c>
      <c r="R1566" s="1" t="str">
        <f>IF(ISBLANK(S1566),_xlfn.XLOOKUP(V1566,'[1]AVG REVIEWS'!E:E,'[1]AVG REVIEWS'!D:D,""),[1]listings!S1566)</f>
        <v/>
      </c>
      <c r="T1566" s="1">
        <f>IF(ISBLANK(Q1566),_xlfn.XLOOKUP(W1566,'[1]AVG SCORE'!F:F,'[1]AVG SCORE'!E:E,""),[1]listings!Q1566)</f>
        <v>0</v>
      </c>
      <c r="U1566" s="1" t="str">
        <f t="shared" si="49"/>
        <v>Allach-UntermenzingPrivate room2</v>
      </c>
      <c r="V1566" s="1" t="str">
        <f>[1]listings!H1566&amp;[1]listings!I1566&amp;[1]listings!G1566</f>
        <v>Private room in serviced apartmentPrivate roomAllach-Untermenzing</v>
      </c>
      <c r="W1566" s="1" t="str">
        <f>[1]listings!G1566&amp;[1]listings!H1566&amp;[1]listings!I1566&amp;[1]listings!J1566</f>
        <v>Allach-UntermenzingPrivate room in serviced apartmentPrivate room2</v>
      </c>
      <c r="X1566" s="38">
        <v>48.139710000000001</v>
      </c>
      <c r="Y1566" s="38">
        <v>11.548450000000001</v>
      </c>
    </row>
    <row r="1567" spans="1:25" ht="16" x14ac:dyDescent="0.2">
      <c r="A1567" s="1">
        <v>35533753</v>
      </c>
      <c r="B1567" s="1" t="s">
        <v>2398</v>
      </c>
      <c r="C1567" s="1">
        <v>70750026</v>
      </c>
      <c r="D1567" s="1" t="s">
        <v>2399</v>
      </c>
      <c r="E1567" s="3">
        <v>42497</v>
      </c>
      <c r="F1567" s="1">
        <v>2</v>
      </c>
      <c r="G1567" s="1" t="s">
        <v>45</v>
      </c>
      <c r="H1567" s="1" t="s">
        <v>32</v>
      </c>
      <c r="I1567" s="1" t="s">
        <v>33</v>
      </c>
      <c r="J1567" s="1">
        <v>4</v>
      </c>
      <c r="K1567" s="2">
        <v>105</v>
      </c>
      <c r="L1567" s="2">
        <f>IF(ISBLANK(K1567),_xlfn.XLOOKUP(U1567,'[1]AVG PRICE'!E:E,'[1]AVG PRICE'!D:D,""),[1]listings!K1567)</f>
        <v>105</v>
      </c>
      <c r="M1567" s="1">
        <v>2.1</v>
      </c>
      <c r="N1567" s="1">
        <v>365</v>
      </c>
      <c r="O1567" s="1">
        <v>7</v>
      </c>
      <c r="P1567" s="2">
        <f t="shared" si="48"/>
        <v>19272.75</v>
      </c>
      <c r="Q1567" s="1">
        <v>5</v>
      </c>
      <c r="R1567" s="1">
        <f>IF(ISBLANK(S1567),_xlfn.XLOOKUP(V1567,'[1]AVG REVIEWS'!E:E,'[1]AVG REVIEWS'!D:D,""),[1]listings!S1567)</f>
        <v>0.59</v>
      </c>
      <c r="S1567" s="1">
        <v>0.59</v>
      </c>
      <c r="T1567" s="1">
        <f>IF(ISBLANK(Q1567),_xlfn.XLOOKUP(W1567,'[1]AVG SCORE'!F:F,'[1]AVG SCORE'!E:E,""),[1]listings!Q1567)</f>
        <v>5</v>
      </c>
      <c r="U1567" s="1" t="str">
        <f t="shared" si="49"/>
        <v>Sendling-WestparkEntire home/apt4</v>
      </c>
      <c r="V1567" s="1" t="str">
        <f>[1]listings!H1567&amp;[1]listings!I1567&amp;[1]listings!G1567</f>
        <v>Entire rental unitEntire home/aptSendling-Westpark</v>
      </c>
      <c r="W1567" s="1" t="str">
        <f>[1]listings!G1567&amp;[1]listings!H1567&amp;[1]listings!I1567&amp;[1]listings!J1567</f>
        <v>Sendling-WestparkEntire rental unitEntire home/apt4</v>
      </c>
      <c r="X1567" s="38">
        <v>48.127510000000001</v>
      </c>
      <c r="Y1567" s="38">
        <v>11.592309999999999</v>
      </c>
    </row>
    <row r="1568" spans="1:25" ht="16" x14ac:dyDescent="0.2">
      <c r="A1568" s="1">
        <v>35536976</v>
      </c>
      <c r="B1568" s="1" t="s">
        <v>2400</v>
      </c>
      <c r="C1568" s="1">
        <v>6812624</v>
      </c>
      <c r="D1568" s="1" t="s">
        <v>2114</v>
      </c>
      <c r="E1568" s="3">
        <v>41434</v>
      </c>
      <c r="F1568" s="1">
        <v>2</v>
      </c>
      <c r="G1568" s="1" t="s">
        <v>179</v>
      </c>
      <c r="H1568" s="1" t="s">
        <v>51</v>
      </c>
      <c r="I1568" s="1" t="s">
        <v>47</v>
      </c>
      <c r="J1568" s="1">
        <v>2</v>
      </c>
      <c r="L1568" s="2">
        <f>IF(ISBLANK(K1568),_xlfn.XLOOKUP(U1568,'[1]AVG PRICE'!E:E,'[1]AVG PRICE'!D:D,""),[1]listings!K1568)</f>
        <v>225.35714285714286</v>
      </c>
      <c r="M1568" s="1">
        <v>2</v>
      </c>
      <c r="N1568" s="1">
        <v>10</v>
      </c>
      <c r="O1568" s="1">
        <v>29</v>
      </c>
      <c r="P1568" s="2">
        <f t="shared" si="48"/>
        <v>1352.1428571428571</v>
      </c>
      <c r="Q1568" s="1">
        <v>4.97</v>
      </c>
      <c r="R1568" s="1">
        <f>IF(ISBLANK(S1568),_xlfn.XLOOKUP(V1568,'[1]AVG REVIEWS'!E:E,'[1]AVG REVIEWS'!D:D,""),[1]listings!S1568)</f>
        <v>0.42</v>
      </c>
      <c r="S1568" s="1">
        <v>0.42</v>
      </c>
      <c r="T1568" s="1">
        <f>IF(ISBLANK(Q1568),_xlfn.XLOOKUP(W1568,'[1]AVG SCORE'!F:F,'[1]AVG SCORE'!E:E,""),[1]listings!Q1568)</f>
        <v>4.97</v>
      </c>
      <c r="U1568" s="1" t="str">
        <f t="shared" si="49"/>
        <v>Altstadt-LehelPrivate room2</v>
      </c>
      <c r="V1568" s="1" t="str">
        <f>[1]listings!H1568&amp;[1]listings!I1568&amp;[1]listings!G1568</f>
        <v>Private room in rental unitPrivate roomAltstadt-Lehel</v>
      </c>
      <c r="W1568" s="1" t="str">
        <f>[1]listings!G1568&amp;[1]listings!H1568&amp;[1]listings!I1568&amp;[1]listings!J1568</f>
        <v>Altstadt-LehelPrivate room in rental unitPrivate room2</v>
      </c>
      <c r="X1568" s="38">
        <v>48.123550000000002</v>
      </c>
      <c r="Y1568" s="38">
        <v>11.57775</v>
      </c>
    </row>
    <row r="1569" spans="1:25" ht="16" x14ac:dyDescent="0.2">
      <c r="A1569" s="1">
        <v>35539446</v>
      </c>
      <c r="B1569" s="1" t="s">
        <v>2401</v>
      </c>
      <c r="C1569" s="1">
        <v>46390858</v>
      </c>
      <c r="D1569" s="1" t="s">
        <v>1484</v>
      </c>
      <c r="E1569" s="3">
        <v>42289</v>
      </c>
      <c r="F1569" s="1">
        <v>3</v>
      </c>
      <c r="G1569" s="1" t="s">
        <v>56</v>
      </c>
      <c r="H1569" s="1" t="s">
        <v>32</v>
      </c>
      <c r="I1569" s="1" t="s">
        <v>33</v>
      </c>
      <c r="J1569" s="1">
        <v>2</v>
      </c>
      <c r="K1569" s="2">
        <v>600</v>
      </c>
      <c r="L1569" s="2">
        <f>IF(ISBLANK(K1569),_xlfn.XLOOKUP(U1569,'[1]AVG PRICE'!E:E,'[1]AVG PRICE'!D:D,""),[1]listings!K1569)</f>
        <v>600</v>
      </c>
      <c r="M1569" s="1">
        <v>100</v>
      </c>
      <c r="N1569" s="1">
        <v>150</v>
      </c>
      <c r="O1569" s="1">
        <v>1</v>
      </c>
      <c r="P1569" s="2">
        <f t="shared" si="48"/>
        <v>75000</v>
      </c>
      <c r="Q1569" s="1">
        <v>5</v>
      </c>
      <c r="R1569" s="1">
        <f>IF(ISBLANK(S1569),_xlfn.XLOOKUP(V1569,'[1]AVG REVIEWS'!E:E,'[1]AVG REVIEWS'!D:D,""),[1]listings!S1569)</f>
        <v>0.01</v>
      </c>
      <c r="S1569" s="1">
        <v>0.01</v>
      </c>
      <c r="T1569" s="1">
        <f>IF(ISBLANK(Q1569),_xlfn.XLOOKUP(W1569,'[1]AVG SCORE'!F:F,'[1]AVG SCORE'!E:E,""),[1]listings!Q1569)</f>
        <v>5</v>
      </c>
      <c r="U1569" s="1" t="str">
        <f t="shared" si="49"/>
        <v>Neuhausen-NymphenburgEntire home/apt2</v>
      </c>
      <c r="V1569" s="1" t="str">
        <f>[1]listings!H1569&amp;[1]listings!I1569&amp;[1]listings!G1569</f>
        <v>Entire rental unitEntire home/aptNeuhausen-Nymphenburg</v>
      </c>
      <c r="W1569" s="1" t="str">
        <f>[1]listings!G1569&amp;[1]listings!H1569&amp;[1]listings!I1569&amp;[1]listings!J1569</f>
        <v>Neuhausen-NymphenburgEntire rental unitEntire home/apt2</v>
      </c>
      <c r="X1569" s="38">
        <v>48.149209999999997</v>
      </c>
      <c r="Y1569" s="38">
        <v>11.56142</v>
      </c>
    </row>
    <row r="1570" spans="1:25" ht="16" x14ac:dyDescent="0.2">
      <c r="A1570" s="1">
        <v>35559074</v>
      </c>
      <c r="B1570" s="1" t="s">
        <v>2402</v>
      </c>
      <c r="C1570" s="1">
        <v>6320398</v>
      </c>
      <c r="D1570" s="1" t="s">
        <v>557</v>
      </c>
      <c r="E1570" s="3">
        <v>41404</v>
      </c>
      <c r="F1570" s="1">
        <v>2</v>
      </c>
      <c r="G1570" s="1" t="s">
        <v>71</v>
      </c>
      <c r="H1570" s="1" t="s">
        <v>51</v>
      </c>
      <c r="I1570" s="1" t="s">
        <v>47</v>
      </c>
      <c r="J1570" s="1">
        <v>2</v>
      </c>
      <c r="K1570" s="2">
        <v>150</v>
      </c>
      <c r="L1570" s="2">
        <f>IF(ISBLANK(K1570),_xlfn.XLOOKUP(U1570,'[1]AVG PRICE'!E:E,'[1]AVG PRICE'!D:D,""),[1]listings!K1570)</f>
        <v>150</v>
      </c>
      <c r="M1570" s="1">
        <v>1</v>
      </c>
      <c r="N1570" s="1">
        <v>1125</v>
      </c>
      <c r="O1570" s="1">
        <v>3</v>
      </c>
      <c r="P1570" s="2">
        <f t="shared" si="48"/>
        <v>84450</v>
      </c>
      <c r="Q1570" s="1">
        <v>5</v>
      </c>
      <c r="R1570" s="1">
        <f>IF(ISBLANK(S1570),_xlfn.XLOOKUP(V1570,'[1]AVG REVIEWS'!E:E,'[1]AVG REVIEWS'!D:D,""),[1]listings!S1570)</f>
        <v>0.04</v>
      </c>
      <c r="S1570" s="1">
        <v>0.04</v>
      </c>
      <c r="T1570" s="1">
        <f>IF(ISBLANK(Q1570),_xlfn.XLOOKUP(W1570,'[1]AVG SCORE'!F:F,'[1]AVG SCORE'!E:E,""),[1]listings!Q1570)</f>
        <v>5</v>
      </c>
      <c r="U1570" s="1" t="str">
        <f t="shared" si="49"/>
        <v>Ludwigsvorstadt-IsarvorstadtPrivate room2</v>
      </c>
      <c r="V1570" s="1" t="str">
        <f>[1]listings!H1570&amp;[1]listings!I1570&amp;[1]listings!G1570</f>
        <v>Private room in rental unitPrivate roomLudwigsvorstadt-Isarvorstadt</v>
      </c>
      <c r="W1570" s="1" t="str">
        <f>[1]listings!G1570&amp;[1]listings!H1570&amp;[1]listings!I1570&amp;[1]listings!J1570</f>
        <v>Ludwigsvorstadt-IsarvorstadtPrivate room in rental unitPrivate room2</v>
      </c>
      <c r="X1570" s="38">
        <v>48.15</v>
      </c>
      <c r="Y1570" s="38">
        <v>11.626390000000001</v>
      </c>
    </row>
    <row r="1571" spans="1:25" ht="16" x14ac:dyDescent="0.2">
      <c r="A1571" s="1">
        <v>35564200</v>
      </c>
      <c r="B1571" s="1" t="s">
        <v>2403</v>
      </c>
      <c r="C1571" s="1">
        <v>267567198</v>
      </c>
      <c r="D1571" s="1" t="s">
        <v>92</v>
      </c>
      <c r="E1571" s="3">
        <v>43626</v>
      </c>
      <c r="F1571" s="1">
        <v>6</v>
      </c>
      <c r="G1571" s="1" t="s">
        <v>93</v>
      </c>
      <c r="H1571" s="1" t="s">
        <v>32</v>
      </c>
      <c r="I1571" s="1" t="s">
        <v>33</v>
      </c>
      <c r="J1571" s="1">
        <v>4</v>
      </c>
      <c r="K1571" s="2">
        <v>94</v>
      </c>
      <c r="L1571" s="2">
        <f>IF(ISBLANK(K1571),_xlfn.XLOOKUP(U1571,'[1]AVG PRICE'!E:E,'[1]AVG PRICE'!D:D,""),[1]listings!K1571)</f>
        <v>94</v>
      </c>
      <c r="M1571" s="1">
        <v>1.5</v>
      </c>
      <c r="N1571" s="1">
        <v>770.6</v>
      </c>
      <c r="O1571" s="1">
        <v>146</v>
      </c>
      <c r="P1571" s="2">
        <f t="shared" si="48"/>
        <v>36288.700000000004</v>
      </c>
      <c r="Q1571" s="1">
        <v>4.68</v>
      </c>
      <c r="R1571" s="1">
        <f>IF(ISBLANK(S1571),_xlfn.XLOOKUP(V1571,'[1]AVG REVIEWS'!E:E,'[1]AVG REVIEWS'!D:D,""),[1]listings!S1571)</f>
        <v>2.09</v>
      </c>
      <c r="S1571" s="1">
        <v>2.09</v>
      </c>
      <c r="T1571" s="1">
        <f>IF(ISBLANK(Q1571),_xlfn.XLOOKUP(W1571,'[1]AVG SCORE'!F:F,'[1]AVG SCORE'!E:E,""),[1]listings!Q1571)</f>
        <v>4.68</v>
      </c>
      <c r="U1571" s="1" t="str">
        <f t="shared" si="49"/>
        <v>Thalkirchen-Obersendling-Forstenried-F√ºrstenried-SollnEntire home/apt4</v>
      </c>
      <c r="V1571" s="1" t="str">
        <f>[1]listings!H1571&amp;[1]listings!I1571&amp;[1]listings!G1571</f>
        <v>Entire rental unitEntire home/aptThalkirchen-Obersendling-Forstenried-F√ºrstenried-Solln</v>
      </c>
      <c r="W1571" s="1" t="str">
        <f>[1]listings!G1571&amp;[1]listings!H1571&amp;[1]listings!I1571&amp;[1]listings!J1571</f>
        <v>Thalkirchen-Obersendling-Forstenried-F√ºrstenried-SollnEntire rental unitEntire home/apt4</v>
      </c>
      <c r="X1571" s="38">
        <v>48.115209999999998</v>
      </c>
      <c r="Y1571" s="38">
        <v>11.588509999999999</v>
      </c>
    </row>
    <row r="1572" spans="1:25" ht="16" x14ac:dyDescent="0.2">
      <c r="A1572" s="1">
        <v>35564510</v>
      </c>
      <c r="B1572" s="1" t="s">
        <v>2404</v>
      </c>
      <c r="C1572" s="1">
        <v>126581968</v>
      </c>
      <c r="D1572" s="1" t="s">
        <v>2405</v>
      </c>
      <c r="E1572" s="3">
        <v>42844</v>
      </c>
      <c r="F1572" s="1">
        <v>1</v>
      </c>
      <c r="G1572" s="1" t="s">
        <v>113</v>
      </c>
      <c r="H1572" s="1" t="s">
        <v>32</v>
      </c>
      <c r="I1572" s="1" t="s">
        <v>33</v>
      </c>
      <c r="J1572" s="1">
        <v>1</v>
      </c>
      <c r="L1572" s="2">
        <f>IF(ISBLANK(K1572),_xlfn.XLOOKUP(U1572,'[1]AVG PRICE'!E:E,'[1]AVG PRICE'!D:D,""),[1]listings!K1572)</f>
        <v>71.571428571428569</v>
      </c>
      <c r="M1572" s="1">
        <v>2</v>
      </c>
      <c r="N1572" s="1">
        <v>28</v>
      </c>
      <c r="O1572" s="1">
        <v>3</v>
      </c>
      <c r="P1572" s="2">
        <f t="shared" si="48"/>
        <v>1073.5714285714284</v>
      </c>
      <c r="Q1572" s="1">
        <v>5</v>
      </c>
      <c r="R1572" s="1">
        <f>IF(ISBLANK(S1572),_xlfn.XLOOKUP(V1572,'[1]AVG REVIEWS'!E:E,'[1]AVG REVIEWS'!D:D,""),[1]listings!S1572)</f>
        <v>0.04</v>
      </c>
      <c r="S1572" s="1">
        <v>0.04</v>
      </c>
      <c r="T1572" s="1">
        <f>IF(ISBLANK(Q1572),_xlfn.XLOOKUP(W1572,'[1]AVG SCORE'!F:F,'[1]AVG SCORE'!E:E,""),[1]listings!Q1572)</f>
        <v>5</v>
      </c>
      <c r="U1572" s="1" t="str">
        <f t="shared" si="49"/>
        <v>Tudering-RiemEntire home/apt1</v>
      </c>
      <c r="V1572" s="1" t="str">
        <f>[1]listings!H1572&amp;[1]listings!I1572&amp;[1]listings!G1572</f>
        <v>Entire rental unitEntire home/aptTudering-Riem</v>
      </c>
      <c r="W1572" s="1" t="str">
        <f>[1]listings!G1572&amp;[1]listings!H1572&amp;[1]listings!I1572&amp;[1]listings!J1572</f>
        <v>Tudering-RiemEntire rental unitEntire home/apt1</v>
      </c>
      <c r="X1572" s="38">
        <v>48.196309999999997</v>
      </c>
      <c r="Y1572" s="38">
        <v>11.584569999999999</v>
      </c>
    </row>
    <row r="1573" spans="1:25" ht="16" x14ac:dyDescent="0.2">
      <c r="A1573" s="1">
        <v>35565592</v>
      </c>
      <c r="B1573" s="1" t="s">
        <v>2406</v>
      </c>
      <c r="C1573" s="1">
        <v>64608718</v>
      </c>
      <c r="D1573" s="1" t="s">
        <v>349</v>
      </c>
      <c r="E1573" s="3">
        <v>42456</v>
      </c>
      <c r="F1573" s="1">
        <v>4</v>
      </c>
      <c r="G1573" s="1" t="s">
        <v>63</v>
      </c>
      <c r="H1573" s="1" t="s">
        <v>51</v>
      </c>
      <c r="I1573" s="1" t="s">
        <v>47</v>
      </c>
      <c r="J1573" s="1">
        <v>1</v>
      </c>
      <c r="K1573" s="2">
        <v>40</v>
      </c>
      <c r="L1573" s="2">
        <f>IF(ISBLANK(K1573),_xlfn.XLOOKUP(U1573,'[1]AVG PRICE'!E:E,'[1]AVG PRICE'!D:D,""),[1]listings!K1573)</f>
        <v>40</v>
      </c>
      <c r="M1573" s="1">
        <v>30</v>
      </c>
      <c r="N1573" s="1">
        <v>360</v>
      </c>
      <c r="O1573" s="1">
        <v>0</v>
      </c>
      <c r="P1573" s="2">
        <f t="shared" si="48"/>
        <v>7800</v>
      </c>
      <c r="R1573" s="1">
        <f>IF(ISBLANK(S1573),_xlfn.XLOOKUP(V1573,'[1]AVG REVIEWS'!E:E,'[1]AVG REVIEWS'!D:D,""),[1]listings!S1573)</f>
        <v>0.6529166666666667</v>
      </c>
      <c r="T1573" s="1">
        <f>IF(ISBLANK(Q1573),_xlfn.XLOOKUP(W1573,'[1]AVG SCORE'!F:F,'[1]AVG SCORE'!E:E,""),[1]listings!Q1573)</f>
        <v>4.5859999999999994</v>
      </c>
      <c r="U1573" s="1" t="str">
        <f t="shared" si="49"/>
        <v>BogenhausenPrivate room1</v>
      </c>
      <c r="V1573" s="1" t="str">
        <f>[1]listings!H1573&amp;[1]listings!I1573&amp;[1]listings!G1573</f>
        <v>Private room in rental unitPrivate roomBogenhausen</v>
      </c>
      <c r="W1573" s="1" t="str">
        <f>[1]listings!G1573&amp;[1]listings!H1573&amp;[1]listings!I1573&amp;[1]listings!J1573</f>
        <v>BogenhausenPrivate room in rental unitPrivate room1</v>
      </c>
      <c r="X1573" s="38">
        <v>48.152259999999998</v>
      </c>
      <c r="Y1573" s="38">
        <v>11.57072</v>
      </c>
    </row>
    <row r="1574" spans="1:25" ht="16" x14ac:dyDescent="0.2">
      <c r="A1574" s="1">
        <v>35614115</v>
      </c>
      <c r="B1574" s="1" t="s">
        <v>2407</v>
      </c>
      <c r="C1574" s="1">
        <v>244997872</v>
      </c>
      <c r="D1574" s="1" t="s">
        <v>2408</v>
      </c>
      <c r="E1574" s="3">
        <v>43519</v>
      </c>
      <c r="F1574" s="1">
        <v>2</v>
      </c>
      <c r="G1574" s="1" t="s">
        <v>294</v>
      </c>
      <c r="H1574" s="1" t="s">
        <v>136</v>
      </c>
      <c r="I1574" s="1" t="s">
        <v>33</v>
      </c>
      <c r="J1574" s="1">
        <v>1</v>
      </c>
      <c r="L1574" s="2">
        <f>IF(ISBLANK(K1574),_xlfn.XLOOKUP(U1574,'[1]AVG PRICE'!E:E,'[1]AVG PRICE'!D:D,""),[1]listings!K1574)</f>
        <v>133.75</v>
      </c>
      <c r="M1574" s="1">
        <v>3</v>
      </c>
      <c r="N1574" s="1">
        <v>7</v>
      </c>
      <c r="O1574" s="1">
        <v>2</v>
      </c>
      <c r="P1574" s="2">
        <f t="shared" si="48"/>
        <v>668.75</v>
      </c>
      <c r="Q1574" s="1">
        <v>4.5</v>
      </c>
      <c r="R1574" s="1">
        <f>IF(ISBLANK(S1574),_xlfn.XLOOKUP(V1574,'[1]AVG REVIEWS'!E:E,'[1]AVG REVIEWS'!D:D,""),[1]listings!S1574)</f>
        <v>0.03</v>
      </c>
      <c r="S1574" s="1">
        <v>0.03</v>
      </c>
      <c r="T1574" s="1">
        <f>IF(ISBLANK(Q1574),_xlfn.XLOOKUP(W1574,'[1]AVG SCORE'!F:F,'[1]AVG SCORE'!E:E,""),[1]listings!Q1574)</f>
        <v>4.5</v>
      </c>
      <c r="U1574" s="1" t="str">
        <f t="shared" si="49"/>
        <v>MoosachEntire home/apt1</v>
      </c>
      <c r="V1574" s="1" t="str">
        <f>[1]listings!H1574&amp;[1]listings!I1574&amp;[1]listings!G1574</f>
        <v>Entire condoEntire home/aptMoosach</v>
      </c>
      <c r="W1574" s="1" t="str">
        <f>[1]listings!G1574&amp;[1]listings!H1574&amp;[1]listings!I1574&amp;[1]listings!J1574</f>
        <v>MoosachEntire condoEntire home/apt1</v>
      </c>
      <c r="X1574" s="38">
        <v>48.124200000000002</v>
      </c>
      <c r="Y1574" s="38">
        <v>11.58958</v>
      </c>
    </row>
    <row r="1575" spans="1:25" ht="16" x14ac:dyDescent="0.2">
      <c r="A1575" s="1">
        <v>35662969</v>
      </c>
      <c r="B1575" s="1" t="s">
        <v>2409</v>
      </c>
      <c r="C1575" s="1">
        <v>199150467</v>
      </c>
      <c r="D1575" s="1" t="s">
        <v>2410</v>
      </c>
      <c r="E1575" s="3">
        <v>43282</v>
      </c>
      <c r="F1575" s="1">
        <v>4</v>
      </c>
      <c r="G1575" s="1" t="s">
        <v>226</v>
      </c>
      <c r="H1575" s="1" t="s">
        <v>32</v>
      </c>
      <c r="I1575" s="1" t="s">
        <v>33</v>
      </c>
      <c r="J1575" s="1">
        <v>2</v>
      </c>
      <c r="K1575" s="2">
        <v>160</v>
      </c>
      <c r="L1575" s="2">
        <f>IF(ISBLANK(K1575),_xlfn.XLOOKUP(U1575,'[1]AVG PRICE'!E:E,'[1]AVG PRICE'!D:D,""),[1]listings!K1575)</f>
        <v>160</v>
      </c>
      <c r="M1575" s="1">
        <v>4.8</v>
      </c>
      <c r="N1575" s="1">
        <v>30</v>
      </c>
      <c r="O1575" s="1">
        <v>11</v>
      </c>
      <c r="P1575" s="2">
        <f t="shared" si="48"/>
        <v>2784</v>
      </c>
      <c r="Q1575" s="1">
        <v>4.7300000000000004</v>
      </c>
      <c r="R1575" s="1">
        <f>IF(ISBLANK(S1575),_xlfn.XLOOKUP(V1575,'[1]AVG REVIEWS'!E:E,'[1]AVG REVIEWS'!D:D,""),[1]listings!S1575)</f>
        <v>0.16</v>
      </c>
      <c r="S1575" s="1">
        <v>0.16</v>
      </c>
      <c r="T1575" s="1">
        <f>IF(ISBLANK(Q1575),_xlfn.XLOOKUP(W1575,'[1]AVG SCORE'!F:F,'[1]AVG SCORE'!E:E,""),[1]listings!Q1575)</f>
        <v>4.7300000000000004</v>
      </c>
      <c r="U1575" s="1" t="str">
        <f t="shared" si="49"/>
        <v>LaimEntire home/apt2</v>
      </c>
      <c r="V1575" s="1" t="str">
        <f>[1]listings!H1575&amp;[1]listings!I1575&amp;[1]listings!G1575</f>
        <v>Entire rental unitEntire home/aptLaim</v>
      </c>
      <c r="W1575" s="1" t="str">
        <f>[1]listings!G1575&amp;[1]listings!H1575&amp;[1]listings!I1575&amp;[1]listings!J1575</f>
        <v>LaimEntire rental unitEntire home/apt2</v>
      </c>
      <c r="X1575" s="38">
        <v>48.101529999999997</v>
      </c>
      <c r="Y1575" s="38">
        <v>11.57246</v>
      </c>
    </row>
    <row r="1576" spans="1:25" ht="16" x14ac:dyDescent="0.2">
      <c r="A1576" s="1">
        <v>35762243</v>
      </c>
      <c r="B1576" s="1" t="s">
        <v>2411</v>
      </c>
      <c r="C1576" s="1">
        <v>178942144</v>
      </c>
      <c r="D1576" s="1" t="s">
        <v>1619</v>
      </c>
      <c r="E1576" s="3">
        <v>43176</v>
      </c>
      <c r="F1576" s="1">
        <v>3</v>
      </c>
      <c r="G1576" s="1" t="s">
        <v>63</v>
      </c>
      <c r="H1576" s="1" t="s">
        <v>46</v>
      </c>
      <c r="I1576" s="1" t="s">
        <v>47</v>
      </c>
      <c r="J1576" s="1">
        <v>1</v>
      </c>
      <c r="K1576" s="2">
        <v>38</v>
      </c>
      <c r="L1576" s="2">
        <f>IF(ISBLANK(K1576),_xlfn.XLOOKUP(U1576,'[1]AVG PRICE'!E:E,'[1]AVG PRICE'!D:D,""),[1]listings!K1576)</f>
        <v>38</v>
      </c>
      <c r="M1576" s="1">
        <v>1</v>
      </c>
      <c r="N1576" s="1">
        <v>1125</v>
      </c>
      <c r="O1576" s="1">
        <v>22</v>
      </c>
      <c r="P1576" s="2">
        <f t="shared" si="48"/>
        <v>21394</v>
      </c>
      <c r="Q1576" s="1">
        <v>5</v>
      </c>
      <c r="R1576" s="1">
        <f>IF(ISBLANK(S1576),_xlfn.XLOOKUP(V1576,'[1]AVG REVIEWS'!E:E,'[1]AVG REVIEWS'!D:D,""),[1]listings!S1576)</f>
        <v>0.32</v>
      </c>
      <c r="S1576" s="1">
        <v>0.32</v>
      </c>
      <c r="T1576" s="1">
        <f>IF(ISBLANK(Q1576),_xlfn.XLOOKUP(W1576,'[1]AVG SCORE'!F:F,'[1]AVG SCORE'!E:E,""),[1]listings!Q1576)</f>
        <v>5</v>
      </c>
      <c r="U1576" s="1" t="str">
        <f t="shared" si="49"/>
        <v>BogenhausenPrivate room1</v>
      </c>
      <c r="V1576" s="1" t="str">
        <f>[1]listings!H1576&amp;[1]listings!I1576&amp;[1]listings!G1576</f>
        <v>Private room in homePrivate roomBogenhausen</v>
      </c>
      <c r="W1576" s="1" t="str">
        <f>[1]listings!G1576&amp;[1]listings!H1576&amp;[1]listings!I1576&amp;[1]listings!J1576</f>
        <v>BogenhausenPrivate room in homePrivate room1</v>
      </c>
      <c r="X1576" s="38">
        <v>48.129689999999997</v>
      </c>
      <c r="Y1576" s="38">
        <v>11.569089999999999</v>
      </c>
    </row>
    <row r="1577" spans="1:25" ht="16" x14ac:dyDescent="0.2">
      <c r="A1577" s="1">
        <v>35861477</v>
      </c>
      <c r="B1577" s="1" t="s">
        <v>2412</v>
      </c>
      <c r="C1577" s="1">
        <v>269736819</v>
      </c>
      <c r="D1577" s="1" t="s">
        <v>2413</v>
      </c>
      <c r="E1577" s="3">
        <v>43635</v>
      </c>
      <c r="F1577" s="1">
        <v>5</v>
      </c>
      <c r="G1577" s="1" t="s">
        <v>71</v>
      </c>
      <c r="H1577" s="1" t="s">
        <v>2077</v>
      </c>
      <c r="I1577" s="1" t="s">
        <v>1736</v>
      </c>
      <c r="J1577" s="1">
        <v>1</v>
      </c>
      <c r="K1577" s="2">
        <v>100</v>
      </c>
      <c r="L1577" s="2">
        <f>IF(ISBLANK(K1577),_xlfn.XLOOKUP(U1577,'[1]AVG PRICE'!E:E,'[1]AVG PRICE'!D:D,""),[1]listings!K1577)</f>
        <v>100</v>
      </c>
      <c r="M1577" s="1">
        <v>1</v>
      </c>
      <c r="N1577" s="1">
        <v>544.6</v>
      </c>
      <c r="O1577" s="1">
        <v>31</v>
      </c>
      <c r="P1577" s="2">
        <f t="shared" si="48"/>
        <v>27280</v>
      </c>
      <c r="Q1577" s="1">
        <v>4.16</v>
      </c>
      <c r="R1577" s="1">
        <f>IF(ISBLANK(S1577),_xlfn.XLOOKUP(V1577,'[1]AVG REVIEWS'!E:E,'[1]AVG REVIEWS'!D:D,""),[1]listings!S1577)</f>
        <v>0.46</v>
      </c>
      <c r="S1577" s="1">
        <v>0.46</v>
      </c>
      <c r="T1577" s="1">
        <f>IF(ISBLANK(Q1577),_xlfn.XLOOKUP(W1577,'[1]AVG SCORE'!F:F,'[1]AVG SCORE'!E:E,""),[1]listings!Q1577)</f>
        <v>4.16</v>
      </c>
      <c r="U1577" s="1" t="str">
        <f t="shared" si="49"/>
        <v>Ludwigsvorstadt-IsarvorstadtHotel room1</v>
      </c>
      <c r="V1577" s="1" t="str">
        <f>[1]listings!H1577&amp;[1]listings!I1577&amp;[1]listings!G1577</f>
        <v>Room in hotelHotel roomLudwigsvorstadt-Isarvorstadt</v>
      </c>
      <c r="W1577" s="1" t="str">
        <f>[1]listings!G1577&amp;[1]listings!H1577&amp;[1]listings!I1577&amp;[1]listings!J1577</f>
        <v>Ludwigsvorstadt-IsarvorstadtRoom in hotelHotel room1</v>
      </c>
      <c r="X1577" s="38">
        <v>48.105989999999998</v>
      </c>
      <c r="Y1577" s="38">
        <v>11.48645</v>
      </c>
    </row>
    <row r="1578" spans="1:25" ht="16" x14ac:dyDescent="0.2">
      <c r="A1578" s="1">
        <v>35862255</v>
      </c>
      <c r="B1578" s="1" t="s">
        <v>2414</v>
      </c>
      <c r="C1578" s="1">
        <v>269736819</v>
      </c>
      <c r="D1578" s="1" t="s">
        <v>2413</v>
      </c>
      <c r="E1578" s="3">
        <v>43635</v>
      </c>
      <c r="F1578" s="1">
        <v>5</v>
      </c>
      <c r="G1578" s="1" t="s">
        <v>71</v>
      </c>
      <c r="H1578" s="1" t="s">
        <v>2077</v>
      </c>
      <c r="I1578" s="1" t="s">
        <v>1736</v>
      </c>
      <c r="J1578" s="1">
        <v>2</v>
      </c>
      <c r="L1578" s="2">
        <f>IF(ISBLANK(K1578),_xlfn.XLOOKUP(U1578,'[1]AVG PRICE'!E:E,'[1]AVG PRICE'!D:D,""),[1]listings!K1578)</f>
        <v>72</v>
      </c>
      <c r="M1578" s="1">
        <v>1</v>
      </c>
      <c r="N1578" s="1">
        <v>531.1</v>
      </c>
      <c r="O1578" s="1">
        <v>78</v>
      </c>
      <c r="P1578" s="2">
        <f t="shared" si="48"/>
        <v>19155.600000000002</v>
      </c>
      <c r="Q1578" s="1">
        <v>4.21</v>
      </c>
      <c r="R1578" s="1">
        <f>IF(ISBLANK(S1578),_xlfn.XLOOKUP(V1578,'[1]AVG REVIEWS'!E:E,'[1]AVG REVIEWS'!D:D,""),[1]listings!S1578)</f>
        <v>1.1399999999999999</v>
      </c>
      <c r="S1578" s="1">
        <v>1.1399999999999999</v>
      </c>
      <c r="T1578" s="1">
        <f>IF(ISBLANK(Q1578),_xlfn.XLOOKUP(W1578,'[1]AVG SCORE'!F:F,'[1]AVG SCORE'!E:E,""),[1]listings!Q1578)</f>
        <v>4.21</v>
      </c>
      <c r="U1578" s="1" t="str">
        <f t="shared" si="49"/>
        <v>Ludwigsvorstadt-IsarvorstadtHotel room2</v>
      </c>
      <c r="V1578" s="1" t="str">
        <f>[1]listings!H1578&amp;[1]listings!I1578&amp;[1]listings!G1578</f>
        <v>Room in hotelHotel roomLudwigsvorstadt-Isarvorstadt</v>
      </c>
      <c r="W1578" s="1" t="str">
        <f>[1]listings!G1578&amp;[1]listings!H1578&amp;[1]listings!I1578&amp;[1]listings!J1578</f>
        <v>Ludwigsvorstadt-IsarvorstadtRoom in hotelHotel room2</v>
      </c>
      <c r="X1578" s="38">
        <v>48.136699999999998</v>
      </c>
      <c r="Y1578" s="38">
        <v>11.562480000000001</v>
      </c>
    </row>
    <row r="1579" spans="1:25" ht="16" x14ac:dyDescent="0.2">
      <c r="A1579" s="1">
        <v>35862332</v>
      </c>
      <c r="B1579" s="1" t="s">
        <v>2415</v>
      </c>
      <c r="C1579" s="1">
        <v>269736819</v>
      </c>
      <c r="D1579" s="1" t="s">
        <v>2413</v>
      </c>
      <c r="E1579" s="3">
        <v>43635</v>
      </c>
      <c r="F1579" s="1">
        <v>5</v>
      </c>
      <c r="G1579" s="1" t="s">
        <v>71</v>
      </c>
      <c r="H1579" s="1" t="s">
        <v>2077</v>
      </c>
      <c r="I1579" s="1" t="s">
        <v>1736</v>
      </c>
      <c r="J1579" s="1">
        <v>2</v>
      </c>
      <c r="K1579" s="2">
        <v>94</v>
      </c>
      <c r="L1579" s="2">
        <f>IF(ISBLANK(K1579),_xlfn.XLOOKUP(U1579,'[1]AVG PRICE'!E:E,'[1]AVG PRICE'!D:D,""),[1]listings!K1579)</f>
        <v>94</v>
      </c>
      <c r="M1579" s="1">
        <v>1</v>
      </c>
      <c r="N1579" s="1">
        <v>536.1</v>
      </c>
      <c r="O1579" s="1">
        <v>9</v>
      </c>
      <c r="P1579" s="2">
        <f t="shared" si="48"/>
        <v>25243.7</v>
      </c>
      <c r="Q1579" s="1">
        <v>4.67</v>
      </c>
      <c r="R1579" s="1">
        <f>IF(ISBLANK(S1579),_xlfn.XLOOKUP(V1579,'[1]AVG REVIEWS'!E:E,'[1]AVG REVIEWS'!D:D,""),[1]listings!S1579)</f>
        <v>0.14000000000000001</v>
      </c>
      <c r="S1579" s="1">
        <v>0.14000000000000001</v>
      </c>
      <c r="T1579" s="1">
        <f>IF(ISBLANK(Q1579),_xlfn.XLOOKUP(W1579,'[1]AVG SCORE'!F:F,'[1]AVG SCORE'!E:E,""),[1]listings!Q1579)</f>
        <v>4.67</v>
      </c>
      <c r="U1579" s="1" t="str">
        <f t="shared" si="49"/>
        <v>Ludwigsvorstadt-IsarvorstadtHotel room2</v>
      </c>
      <c r="V1579" s="1" t="str">
        <f>[1]listings!H1579&amp;[1]listings!I1579&amp;[1]listings!G1579</f>
        <v>Room in hotelHotel roomLudwigsvorstadt-Isarvorstadt</v>
      </c>
      <c r="W1579" s="1" t="str">
        <f>[1]listings!G1579&amp;[1]listings!H1579&amp;[1]listings!I1579&amp;[1]listings!J1579</f>
        <v>Ludwigsvorstadt-IsarvorstadtRoom in hotelHotel room2</v>
      </c>
      <c r="X1579" s="38">
        <v>48.124699999999997</v>
      </c>
      <c r="Y1579" s="38">
        <v>11.554690000000001</v>
      </c>
    </row>
    <row r="1580" spans="1:25" ht="16" x14ac:dyDescent="0.2">
      <c r="A1580" s="1">
        <v>35862549</v>
      </c>
      <c r="B1580" s="1" t="s">
        <v>2416</v>
      </c>
      <c r="C1580" s="1">
        <v>269736819</v>
      </c>
      <c r="D1580" s="1" t="s">
        <v>2413</v>
      </c>
      <c r="E1580" s="3">
        <v>43635</v>
      </c>
      <c r="F1580" s="1">
        <v>5</v>
      </c>
      <c r="G1580" s="1" t="s">
        <v>71</v>
      </c>
      <c r="H1580" s="1" t="s">
        <v>2077</v>
      </c>
      <c r="I1580" s="1" t="s">
        <v>1736</v>
      </c>
      <c r="J1580" s="1">
        <v>2</v>
      </c>
      <c r="L1580" s="2">
        <f>IF(ISBLANK(K1580),_xlfn.XLOOKUP(U1580,'[1]AVG PRICE'!E:E,'[1]AVG PRICE'!D:D,""),[1]listings!K1580)</f>
        <v>72</v>
      </c>
      <c r="M1580" s="1">
        <v>1</v>
      </c>
      <c r="N1580" s="1">
        <v>580</v>
      </c>
      <c r="O1580" s="1">
        <v>3</v>
      </c>
      <c r="P1580" s="2">
        <f t="shared" si="48"/>
        <v>20916</v>
      </c>
      <c r="Q1580" s="1">
        <v>4.67</v>
      </c>
      <c r="R1580" s="1">
        <f>IF(ISBLANK(S1580),_xlfn.XLOOKUP(V1580,'[1]AVG REVIEWS'!E:E,'[1]AVG REVIEWS'!D:D,""),[1]listings!S1580)</f>
        <v>0.1</v>
      </c>
      <c r="S1580" s="1">
        <v>0.1</v>
      </c>
      <c r="T1580" s="1">
        <f>IF(ISBLANK(Q1580),_xlfn.XLOOKUP(W1580,'[1]AVG SCORE'!F:F,'[1]AVG SCORE'!E:E,""),[1]listings!Q1580)</f>
        <v>4.67</v>
      </c>
      <c r="U1580" s="1" t="str">
        <f t="shared" si="49"/>
        <v>Ludwigsvorstadt-IsarvorstadtHotel room2</v>
      </c>
      <c r="V1580" s="1" t="str">
        <f>[1]listings!H1580&amp;[1]listings!I1580&amp;[1]listings!G1580</f>
        <v>Room in hotelHotel roomLudwigsvorstadt-Isarvorstadt</v>
      </c>
      <c r="W1580" s="1" t="str">
        <f>[1]listings!G1580&amp;[1]listings!H1580&amp;[1]listings!I1580&amp;[1]listings!J1580</f>
        <v>Ludwigsvorstadt-IsarvorstadtRoom in hotelHotel room2</v>
      </c>
      <c r="X1580" s="38">
        <v>48.162039999999998</v>
      </c>
      <c r="Y1580" s="38">
        <v>11.56955</v>
      </c>
    </row>
    <row r="1581" spans="1:25" ht="16" x14ac:dyDescent="0.2">
      <c r="A1581" s="1">
        <v>35862588</v>
      </c>
      <c r="B1581" s="1" t="s">
        <v>2314</v>
      </c>
      <c r="C1581" s="1">
        <v>254350209</v>
      </c>
      <c r="D1581" s="1" t="s">
        <v>1367</v>
      </c>
      <c r="E1581" s="3">
        <v>43564</v>
      </c>
      <c r="F1581" s="1">
        <v>11</v>
      </c>
      <c r="G1581" s="1" t="s">
        <v>59</v>
      </c>
      <c r="H1581" s="1" t="s">
        <v>1011</v>
      </c>
      <c r="I1581" s="1" t="s">
        <v>47</v>
      </c>
      <c r="J1581" s="1">
        <v>4</v>
      </c>
      <c r="K1581" s="2">
        <v>234</v>
      </c>
      <c r="L1581" s="2">
        <f>IF(ISBLANK(K1581),_xlfn.XLOOKUP(U1581,'[1]AVG PRICE'!E:E,'[1]AVG PRICE'!D:D,""),[1]listings!K1581)</f>
        <v>234</v>
      </c>
      <c r="M1581" s="1">
        <v>2</v>
      </c>
      <c r="N1581" s="1">
        <v>1125</v>
      </c>
      <c r="O1581" s="1">
        <v>11</v>
      </c>
      <c r="P1581" s="2">
        <f t="shared" si="48"/>
        <v>131859</v>
      </c>
      <c r="Q1581" s="1">
        <v>4.6399999999999997</v>
      </c>
      <c r="R1581" s="1">
        <f>IF(ISBLANK(S1581),_xlfn.XLOOKUP(V1581,'[1]AVG REVIEWS'!E:E,'[1]AVG REVIEWS'!D:D,""),[1]listings!S1581)</f>
        <v>0.16</v>
      </c>
      <c r="S1581" s="1">
        <v>0.16</v>
      </c>
      <c r="T1581" s="1">
        <f>IF(ISBLANK(Q1581),_xlfn.XLOOKUP(W1581,'[1]AVG SCORE'!F:F,'[1]AVG SCORE'!E:E,""),[1]listings!Q1581)</f>
        <v>4.6399999999999997</v>
      </c>
      <c r="U1581" s="1" t="str">
        <f t="shared" si="49"/>
        <v>Schwanthalerh√∂hePrivate room4</v>
      </c>
      <c r="V1581" s="1" t="str">
        <f>[1]listings!H1581&amp;[1]listings!I1581&amp;[1]listings!G1581</f>
        <v>Private room in hostelPrivate roomSchwanthalerh√∂he</v>
      </c>
      <c r="W1581" s="1" t="str">
        <f>[1]listings!G1581&amp;[1]listings!H1581&amp;[1]listings!I1581&amp;[1]listings!J1581</f>
        <v>Schwanthalerh√∂hePrivate room in hostelPrivate room4</v>
      </c>
      <c r="X1581" s="38">
        <v>48.160499999999999</v>
      </c>
      <c r="Y1581" s="38">
        <v>11.4811</v>
      </c>
    </row>
    <row r="1582" spans="1:25" ht="16" x14ac:dyDescent="0.2">
      <c r="A1582" s="1">
        <v>35863698</v>
      </c>
      <c r="B1582" s="1" t="s">
        <v>2314</v>
      </c>
      <c r="C1582" s="1">
        <v>254350209</v>
      </c>
      <c r="D1582" s="1" t="s">
        <v>1367</v>
      </c>
      <c r="E1582" s="3">
        <v>43564</v>
      </c>
      <c r="F1582" s="1">
        <v>11</v>
      </c>
      <c r="G1582" s="1" t="s">
        <v>59</v>
      </c>
      <c r="H1582" s="1" t="s">
        <v>1011</v>
      </c>
      <c r="I1582" s="1" t="s">
        <v>47</v>
      </c>
      <c r="J1582" s="1">
        <v>4</v>
      </c>
      <c r="L1582" s="2">
        <f>IF(ISBLANK(K1582),_xlfn.XLOOKUP(U1582,'[1]AVG PRICE'!E:E,'[1]AVG PRICE'!D:D,""),[1]listings!K1582)</f>
        <v>239</v>
      </c>
      <c r="M1582" s="1">
        <v>2</v>
      </c>
      <c r="N1582" s="1">
        <v>1125</v>
      </c>
      <c r="O1582" s="1">
        <v>6</v>
      </c>
      <c r="P1582" s="2">
        <f t="shared" si="48"/>
        <v>134676.5</v>
      </c>
      <c r="Q1582" s="1">
        <v>5</v>
      </c>
      <c r="R1582" s="1">
        <f>IF(ISBLANK(S1582),_xlfn.XLOOKUP(V1582,'[1]AVG REVIEWS'!E:E,'[1]AVG REVIEWS'!D:D,""),[1]listings!S1582)</f>
        <v>0.2</v>
      </c>
      <c r="S1582" s="1">
        <v>0.2</v>
      </c>
      <c r="T1582" s="1">
        <f>IF(ISBLANK(Q1582),_xlfn.XLOOKUP(W1582,'[1]AVG SCORE'!F:F,'[1]AVG SCORE'!E:E,""),[1]listings!Q1582)</f>
        <v>5</v>
      </c>
      <c r="U1582" s="1" t="str">
        <f t="shared" si="49"/>
        <v>Schwanthalerh√∂hePrivate room4</v>
      </c>
      <c r="V1582" s="1" t="str">
        <f>[1]listings!H1582&amp;[1]listings!I1582&amp;[1]listings!G1582</f>
        <v>Private room in hostelPrivate roomSchwanthalerh√∂he</v>
      </c>
      <c r="W1582" s="1" t="str">
        <f>[1]listings!G1582&amp;[1]listings!H1582&amp;[1]listings!I1582&amp;[1]listings!J1582</f>
        <v>Schwanthalerh√∂hePrivate room in hostelPrivate room4</v>
      </c>
      <c r="X1582" s="38">
        <v>48.179789999999997</v>
      </c>
      <c r="Y1582" s="38">
        <v>11.59196</v>
      </c>
    </row>
    <row r="1583" spans="1:25" ht="16" x14ac:dyDescent="0.2">
      <c r="A1583" s="1">
        <v>35863816</v>
      </c>
      <c r="B1583" s="1" t="s">
        <v>2417</v>
      </c>
      <c r="C1583" s="1">
        <v>269749438</v>
      </c>
      <c r="D1583" s="1" t="s">
        <v>2418</v>
      </c>
      <c r="E1583" s="3">
        <v>43635</v>
      </c>
      <c r="F1583" s="1">
        <v>3</v>
      </c>
      <c r="G1583" s="1" t="s">
        <v>66</v>
      </c>
      <c r="H1583" s="1" t="s">
        <v>2077</v>
      </c>
      <c r="I1583" s="1" t="s">
        <v>1736</v>
      </c>
      <c r="J1583" s="1">
        <v>2</v>
      </c>
      <c r="K1583" s="2">
        <v>100</v>
      </c>
      <c r="L1583" s="2">
        <f>IF(ISBLANK(K1583),_xlfn.XLOOKUP(U1583,'[1]AVG PRICE'!E:E,'[1]AVG PRICE'!D:D,""),[1]listings!K1583)</f>
        <v>100</v>
      </c>
      <c r="M1583" s="1">
        <v>1</v>
      </c>
      <c r="N1583" s="1">
        <v>497.6</v>
      </c>
      <c r="O1583" s="1">
        <v>47</v>
      </c>
      <c r="P1583" s="2">
        <f t="shared" si="48"/>
        <v>24930</v>
      </c>
      <c r="Q1583" s="1">
        <v>3.98</v>
      </c>
      <c r="R1583" s="1">
        <f>IF(ISBLANK(S1583),_xlfn.XLOOKUP(V1583,'[1]AVG REVIEWS'!E:E,'[1]AVG REVIEWS'!D:D,""),[1]listings!S1583)</f>
        <v>0.73</v>
      </c>
      <c r="S1583" s="1">
        <v>0.73</v>
      </c>
      <c r="T1583" s="1">
        <f>IF(ISBLANK(Q1583),_xlfn.XLOOKUP(W1583,'[1]AVG SCORE'!F:F,'[1]AVG SCORE'!E:E,""),[1]listings!Q1583)</f>
        <v>3.98</v>
      </c>
      <c r="U1583" s="1" t="str">
        <f t="shared" si="49"/>
        <v>Au-HaidhausenHotel room2</v>
      </c>
      <c r="V1583" s="1" t="str">
        <f>[1]listings!H1583&amp;[1]listings!I1583&amp;[1]listings!G1583</f>
        <v>Room in hotelHotel roomAu-Haidhausen</v>
      </c>
      <c r="W1583" s="1" t="str">
        <f>[1]listings!G1583&amp;[1]listings!H1583&amp;[1]listings!I1583&amp;[1]listings!J1583</f>
        <v>Au-HaidhausenRoom in hotelHotel room2</v>
      </c>
      <c r="X1583" s="38">
        <v>48.1554</v>
      </c>
      <c r="Y1583" s="38">
        <v>11.54152</v>
      </c>
    </row>
    <row r="1584" spans="1:25" ht="16" x14ac:dyDescent="0.2">
      <c r="A1584" s="1">
        <v>35863892</v>
      </c>
      <c r="B1584" s="1" t="s">
        <v>2419</v>
      </c>
      <c r="C1584" s="1">
        <v>269749438</v>
      </c>
      <c r="D1584" s="1" t="s">
        <v>2418</v>
      </c>
      <c r="E1584" s="3">
        <v>43635</v>
      </c>
      <c r="F1584" s="1">
        <v>3</v>
      </c>
      <c r="G1584" s="1" t="s">
        <v>66</v>
      </c>
      <c r="H1584" s="1" t="s">
        <v>2077</v>
      </c>
      <c r="I1584" s="1" t="s">
        <v>1736</v>
      </c>
      <c r="J1584" s="1">
        <v>3</v>
      </c>
      <c r="K1584" s="2">
        <v>100</v>
      </c>
      <c r="L1584" s="2">
        <f>IF(ISBLANK(K1584),_xlfn.XLOOKUP(U1584,'[1]AVG PRICE'!E:E,'[1]AVG PRICE'!D:D,""),[1]listings!K1584)</f>
        <v>100</v>
      </c>
      <c r="M1584" s="1">
        <v>1</v>
      </c>
      <c r="N1584" s="1">
        <v>651.70000000000005</v>
      </c>
      <c r="O1584" s="1">
        <v>21</v>
      </c>
      <c r="P1584" s="2">
        <f t="shared" si="48"/>
        <v>32635.000000000004</v>
      </c>
      <c r="Q1584" s="1">
        <v>4</v>
      </c>
      <c r="R1584" s="1">
        <f>IF(ISBLANK(S1584),_xlfn.XLOOKUP(V1584,'[1]AVG REVIEWS'!E:E,'[1]AVG REVIEWS'!D:D,""),[1]listings!S1584)</f>
        <v>0.31</v>
      </c>
      <c r="S1584" s="1">
        <v>0.31</v>
      </c>
      <c r="T1584" s="1">
        <f>IF(ISBLANK(Q1584),_xlfn.XLOOKUP(W1584,'[1]AVG SCORE'!F:F,'[1]AVG SCORE'!E:E,""),[1]listings!Q1584)</f>
        <v>4</v>
      </c>
      <c r="U1584" s="1" t="str">
        <f t="shared" si="49"/>
        <v>Au-HaidhausenHotel room3</v>
      </c>
      <c r="V1584" s="1" t="str">
        <f>[1]listings!H1584&amp;[1]listings!I1584&amp;[1]listings!G1584</f>
        <v>Room in hotelHotel roomAu-Haidhausen</v>
      </c>
      <c r="W1584" s="1" t="str">
        <f>[1]listings!G1584&amp;[1]listings!H1584&amp;[1]listings!I1584&amp;[1]listings!J1584</f>
        <v>Au-HaidhausenRoom in hotelHotel room3</v>
      </c>
      <c r="X1584" s="38">
        <v>48.09948</v>
      </c>
      <c r="Y1584" s="38">
        <v>11.638120000000001</v>
      </c>
    </row>
    <row r="1585" spans="1:25" ht="16" x14ac:dyDescent="0.2">
      <c r="A1585" s="1">
        <v>35864167</v>
      </c>
      <c r="B1585" s="1" t="s">
        <v>2420</v>
      </c>
      <c r="C1585" s="1">
        <v>254350209</v>
      </c>
      <c r="D1585" s="1" t="s">
        <v>1367</v>
      </c>
      <c r="E1585" s="3">
        <v>43564</v>
      </c>
      <c r="F1585" s="1">
        <v>11</v>
      </c>
      <c r="G1585" s="1" t="s">
        <v>59</v>
      </c>
      <c r="H1585" s="1" t="s">
        <v>1011</v>
      </c>
      <c r="I1585" s="1" t="s">
        <v>47</v>
      </c>
      <c r="J1585" s="1">
        <v>8</v>
      </c>
      <c r="L1585" s="2">
        <f>IF(ISBLANK(K1585),_xlfn.XLOOKUP(U1585,'[1]AVG PRICE'!E:E,'[1]AVG PRICE'!D:D,""),[1]listings!K1585)</f>
        <v>0</v>
      </c>
      <c r="M1585" s="1">
        <v>2</v>
      </c>
      <c r="N1585" s="1">
        <v>1125</v>
      </c>
      <c r="O1585" s="1">
        <v>13</v>
      </c>
      <c r="P1585" s="2">
        <f t="shared" si="48"/>
        <v>0</v>
      </c>
      <c r="Q1585" s="1">
        <v>4.8499999999999996</v>
      </c>
      <c r="R1585" s="1">
        <f>IF(ISBLANK(S1585),_xlfn.XLOOKUP(V1585,'[1]AVG REVIEWS'!E:E,'[1]AVG REVIEWS'!D:D,""),[1]listings!S1585)</f>
        <v>0.19</v>
      </c>
      <c r="S1585" s="1">
        <v>0.19</v>
      </c>
      <c r="T1585" s="1">
        <f>IF(ISBLANK(Q1585),_xlfn.XLOOKUP(W1585,'[1]AVG SCORE'!F:F,'[1]AVG SCORE'!E:E,""),[1]listings!Q1585)</f>
        <v>4.8499999999999996</v>
      </c>
      <c r="U1585" s="1" t="str">
        <f t="shared" si="49"/>
        <v>Schwanthalerh√∂hePrivate room8</v>
      </c>
      <c r="V1585" s="1" t="str">
        <f>[1]listings!H1585&amp;[1]listings!I1585&amp;[1]listings!G1585</f>
        <v>Private room in hostelPrivate roomSchwanthalerh√∂he</v>
      </c>
      <c r="W1585" s="1" t="str">
        <f>[1]listings!G1585&amp;[1]listings!H1585&amp;[1]listings!I1585&amp;[1]listings!J1585</f>
        <v>Schwanthalerh√∂hePrivate room in hostelPrivate room8</v>
      </c>
      <c r="X1585" s="38">
        <v>48.120885641925703</v>
      </c>
      <c r="Y1585" s="38">
        <v>11.535043631863999</v>
      </c>
    </row>
    <row r="1586" spans="1:25" ht="16" x14ac:dyDescent="0.2">
      <c r="A1586" s="1">
        <v>35864324</v>
      </c>
      <c r="B1586" s="1" t="s">
        <v>2421</v>
      </c>
      <c r="C1586" s="1">
        <v>254350209</v>
      </c>
      <c r="D1586" s="1" t="s">
        <v>1367</v>
      </c>
      <c r="E1586" s="3">
        <v>43564</v>
      </c>
      <c r="F1586" s="1">
        <v>11</v>
      </c>
      <c r="G1586" s="1" t="s">
        <v>59</v>
      </c>
      <c r="H1586" s="1" t="s">
        <v>1011</v>
      </c>
      <c r="I1586" s="1" t="s">
        <v>47</v>
      </c>
      <c r="J1586" s="1">
        <v>4</v>
      </c>
      <c r="L1586" s="2">
        <f>IF(ISBLANK(K1586),_xlfn.XLOOKUP(U1586,'[1]AVG PRICE'!E:E,'[1]AVG PRICE'!D:D,""),[1]listings!K1586)</f>
        <v>239</v>
      </c>
      <c r="M1586" s="1">
        <v>2</v>
      </c>
      <c r="N1586" s="1">
        <v>1125</v>
      </c>
      <c r="O1586" s="1">
        <v>7</v>
      </c>
      <c r="P1586" s="2">
        <f t="shared" si="48"/>
        <v>134676.5</v>
      </c>
      <c r="Q1586" s="1">
        <v>4.57</v>
      </c>
      <c r="R1586" s="1">
        <f>IF(ISBLANK(S1586),_xlfn.XLOOKUP(V1586,'[1]AVG REVIEWS'!E:E,'[1]AVG REVIEWS'!D:D,""),[1]listings!S1586)</f>
        <v>0.1</v>
      </c>
      <c r="S1586" s="1">
        <v>0.1</v>
      </c>
      <c r="T1586" s="1">
        <f>IF(ISBLANK(Q1586),_xlfn.XLOOKUP(W1586,'[1]AVG SCORE'!F:F,'[1]AVG SCORE'!E:E,""),[1]listings!Q1586)</f>
        <v>4.57</v>
      </c>
      <c r="U1586" s="1" t="str">
        <f t="shared" si="49"/>
        <v>Schwanthalerh√∂hePrivate room4</v>
      </c>
      <c r="V1586" s="1" t="str">
        <f>[1]listings!H1586&amp;[1]listings!I1586&amp;[1]listings!G1586</f>
        <v>Private room in hostelPrivate roomSchwanthalerh√∂he</v>
      </c>
      <c r="W1586" s="1" t="str">
        <f>[1]listings!G1586&amp;[1]listings!H1586&amp;[1]listings!I1586&amp;[1]listings!J1586</f>
        <v>Schwanthalerh√∂hePrivate room in hostelPrivate room4</v>
      </c>
      <c r="X1586" s="38">
        <v>48.13993</v>
      </c>
      <c r="Y1586" s="38">
        <v>11.618919999999999</v>
      </c>
    </row>
    <row r="1587" spans="1:25" ht="16" x14ac:dyDescent="0.2">
      <c r="A1587" s="1">
        <v>35892900</v>
      </c>
      <c r="B1587" s="1" t="s">
        <v>2422</v>
      </c>
      <c r="C1587" s="1">
        <v>198542645</v>
      </c>
      <c r="D1587" s="1" t="s">
        <v>681</v>
      </c>
      <c r="E1587" s="3">
        <v>43279</v>
      </c>
      <c r="F1587" s="1">
        <v>1</v>
      </c>
      <c r="G1587" s="1" t="s">
        <v>174</v>
      </c>
      <c r="H1587" s="1" t="s">
        <v>51</v>
      </c>
      <c r="I1587" s="1" t="s">
        <v>47</v>
      </c>
      <c r="J1587" s="1">
        <v>2</v>
      </c>
      <c r="K1587" s="2">
        <v>55</v>
      </c>
      <c r="L1587" s="2">
        <f>IF(ISBLANK(K1587),_xlfn.XLOOKUP(U1587,'[1]AVG PRICE'!E:E,'[1]AVG PRICE'!D:D,""),[1]listings!K1587)</f>
        <v>55</v>
      </c>
      <c r="M1587" s="1">
        <v>2</v>
      </c>
      <c r="N1587" s="1">
        <v>1125</v>
      </c>
      <c r="O1587" s="1">
        <v>53</v>
      </c>
      <c r="P1587" s="2">
        <f t="shared" si="48"/>
        <v>30992.5</v>
      </c>
      <c r="Q1587" s="1">
        <v>4.91</v>
      </c>
      <c r="R1587" s="1">
        <f>IF(ISBLANK(S1587),_xlfn.XLOOKUP(V1587,'[1]AVG REVIEWS'!E:E,'[1]AVG REVIEWS'!D:D,""),[1]listings!S1587)</f>
        <v>0.76</v>
      </c>
      <c r="S1587" s="1">
        <v>0.76</v>
      </c>
      <c r="T1587" s="1">
        <f>IF(ISBLANK(Q1587),_xlfn.XLOOKUP(W1587,'[1]AVG SCORE'!F:F,'[1]AVG SCORE'!E:E,""),[1]listings!Q1587)</f>
        <v>4.91</v>
      </c>
      <c r="U1587" s="1" t="str">
        <f t="shared" si="49"/>
        <v>Milbertshofen-Am HartPrivate room2</v>
      </c>
      <c r="V1587" s="1" t="str">
        <f>[1]listings!H1587&amp;[1]listings!I1587&amp;[1]listings!G1587</f>
        <v>Private room in rental unitPrivate roomMilbertshofen-Am Hart</v>
      </c>
      <c r="W1587" s="1" t="str">
        <f>[1]listings!G1587&amp;[1]listings!H1587&amp;[1]listings!I1587&amp;[1]listings!J1587</f>
        <v>Milbertshofen-Am HartPrivate room in rental unitPrivate room2</v>
      </c>
      <c r="X1587" s="38">
        <v>48.113529999999997</v>
      </c>
      <c r="Y1587" s="38">
        <v>11.52887</v>
      </c>
    </row>
    <row r="1588" spans="1:25" ht="16" x14ac:dyDescent="0.2">
      <c r="A1588" s="1">
        <v>35899159</v>
      </c>
      <c r="B1588" s="1" t="s">
        <v>2423</v>
      </c>
      <c r="C1588" s="1">
        <v>24895764</v>
      </c>
      <c r="D1588" s="1" t="s">
        <v>2424</v>
      </c>
      <c r="E1588" s="3">
        <v>41989</v>
      </c>
      <c r="F1588" s="1">
        <v>7</v>
      </c>
      <c r="G1588" s="1" t="s">
        <v>66</v>
      </c>
      <c r="H1588" s="1" t="s">
        <v>136</v>
      </c>
      <c r="I1588" s="1" t="s">
        <v>33</v>
      </c>
      <c r="J1588" s="1">
        <v>8</v>
      </c>
      <c r="K1588" s="2">
        <v>1500</v>
      </c>
      <c r="L1588" s="2">
        <f>IF(ISBLANK(K1588),_xlfn.XLOOKUP(U1588,'[1]AVG PRICE'!E:E,'[1]AVG PRICE'!D:D,""),[1]listings!K1588)</f>
        <v>1500</v>
      </c>
      <c r="M1588" s="1">
        <v>2</v>
      </c>
      <c r="N1588" s="1">
        <v>10</v>
      </c>
      <c r="O1588" s="1">
        <v>48</v>
      </c>
      <c r="P1588" s="2">
        <f t="shared" si="48"/>
        <v>9000</v>
      </c>
      <c r="Q1588" s="1">
        <v>5</v>
      </c>
      <c r="R1588" s="1">
        <f>IF(ISBLANK(S1588),_xlfn.XLOOKUP(V1588,'[1]AVG REVIEWS'!E:E,'[1]AVG REVIEWS'!D:D,""),[1]listings!S1588)</f>
        <v>0.7</v>
      </c>
      <c r="S1588" s="1">
        <v>0.7</v>
      </c>
      <c r="T1588" s="1">
        <f>IF(ISBLANK(Q1588),_xlfn.XLOOKUP(W1588,'[1]AVG SCORE'!F:F,'[1]AVG SCORE'!E:E,""),[1]listings!Q1588)</f>
        <v>5</v>
      </c>
      <c r="U1588" s="1" t="str">
        <f t="shared" si="49"/>
        <v>Au-HaidhausenEntire home/apt8</v>
      </c>
      <c r="V1588" s="1" t="str">
        <f>[1]listings!H1588&amp;[1]listings!I1588&amp;[1]listings!G1588</f>
        <v>Entire condoEntire home/aptAu-Haidhausen</v>
      </c>
      <c r="W1588" s="1" t="str">
        <f>[1]listings!G1588&amp;[1]listings!H1588&amp;[1]listings!I1588&amp;[1]listings!J1588</f>
        <v>Au-HaidhausenEntire condoEntire home/apt8</v>
      </c>
      <c r="X1588" s="38">
        <v>48.161409999999997</v>
      </c>
      <c r="Y1588" s="38">
        <v>11.54265</v>
      </c>
    </row>
    <row r="1589" spans="1:25" ht="16" x14ac:dyDescent="0.2">
      <c r="A1589" s="1">
        <v>35907198</v>
      </c>
      <c r="B1589" s="1" t="s">
        <v>2425</v>
      </c>
      <c r="C1589" s="1">
        <v>178942144</v>
      </c>
      <c r="D1589" s="1" t="s">
        <v>1619</v>
      </c>
      <c r="E1589" s="3">
        <v>43176</v>
      </c>
      <c r="F1589" s="1">
        <v>3</v>
      </c>
      <c r="G1589" s="1" t="s">
        <v>63</v>
      </c>
      <c r="H1589" s="1" t="s">
        <v>46</v>
      </c>
      <c r="I1589" s="1" t="s">
        <v>47</v>
      </c>
      <c r="J1589" s="1">
        <v>2</v>
      </c>
      <c r="L1589" s="2">
        <f>IF(ISBLANK(K1589),_xlfn.XLOOKUP(U1589,'[1]AVG PRICE'!E:E,'[1]AVG PRICE'!D:D,""),[1]listings!K1589)</f>
        <v>119.86666666666666</v>
      </c>
      <c r="M1589" s="1">
        <v>1</v>
      </c>
      <c r="N1589" s="1">
        <v>1125</v>
      </c>
      <c r="O1589" s="1">
        <v>34</v>
      </c>
      <c r="P1589" s="2">
        <f t="shared" si="48"/>
        <v>67484.933333333334</v>
      </c>
      <c r="Q1589" s="1">
        <v>4.97</v>
      </c>
      <c r="R1589" s="1">
        <f>IF(ISBLANK(S1589),_xlfn.XLOOKUP(V1589,'[1]AVG REVIEWS'!E:E,'[1]AVG REVIEWS'!D:D,""),[1]listings!S1589)</f>
        <v>0.49</v>
      </c>
      <c r="S1589" s="1">
        <v>0.49</v>
      </c>
      <c r="T1589" s="1">
        <f>IF(ISBLANK(Q1589),_xlfn.XLOOKUP(W1589,'[1]AVG SCORE'!F:F,'[1]AVG SCORE'!E:E,""),[1]listings!Q1589)</f>
        <v>4.97</v>
      </c>
      <c r="U1589" s="1" t="str">
        <f t="shared" si="49"/>
        <v>BogenhausenPrivate room2</v>
      </c>
      <c r="V1589" s="1" t="str">
        <f>[1]listings!H1589&amp;[1]listings!I1589&amp;[1]listings!G1589</f>
        <v>Private room in homePrivate roomBogenhausen</v>
      </c>
      <c r="W1589" s="1" t="str">
        <f>[1]listings!G1589&amp;[1]listings!H1589&amp;[1]listings!I1589&amp;[1]listings!J1589</f>
        <v>BogenhausenPrivate room in homePrivate room2</v>
      </c>
      <c r="X1589" s="38">
        <v>48.119500000000002</v>
      </c>
      <c r="Y1589" s="38">
        <v>11.57901</v>
      </c>
    </row>
    <row r="1590" spans="1:25" ht="16" x14ac:dyDescent="0.2">
      <c r="A1590" s="1">
        <v>35933271</v>
      </c>
      <c r="B1590" s="1" t="s">
        <v>2426</v>
      </c>
      <c r="C1590" s="1">
        <v>7709497</v>
      </c>
      <c r="D1590" s="1" t="s">
        <v>332</v>
      </c>
      <c r="E1590" s="3">
        <v>41480</v>
      </c>
      <c r="F1590" s="1">
        <v>6</v>
      </c>
      <c r="G1590" s="1" t="s">
        <v>45</v>
      </c>
      <c r="H1590" s="1" t="s">
        <v>136</v>
      </c>
      <c r="I1590" s="1" t="s">
        <v>33</v>
      </c>
      <c r="J1590" s="1">
        <v>5</v>
      </c>
      <c r="L1590" s="2">
        <f>IF(ISBLANK(K1590),_xlfn.XLOOKUP(U1590,'[1]AVG PRICE'!E:E,'[1]AVG PRICE'!D:D,""),[1]listings!K1590)</f>
        <v>206.14285714285714</v>
      </c>
      <c r="M1590" s="1">
        <v>1</v>
      </c>
      <c r="N1590" s="1">
        <v>1125</v>
      </c>
      <c r="O1590" s="1">
        <v>30</v>
      </c>
      <c r="P1590" s="2">
        <f t="shared" si="48"/>
        <v>116058.42857142857</v>
      </c>
      <c r="Q1590" s="1">
        <v>4.5999999999999996</v>
      </c>
      <c r="R1590" s="1">
        <f>IF(ISBLANK(S1590),_xlfn.XLOOKUP(V1590,'[1]AVG REVIEWS'!E:E,'[1]AVG REVIEWS'!D:D,""),[1]listings!S1590)</f>
        <v>0.45</v>
      </c>
      <c r="S1590" s="1">
        <v>0.45</v>
      </c>
      <c r="T1590" s="1">
        <f>IF(ISBLANK(Q1590),_xlfn.XLOOKUP(W1590,'[1]AVG SCORE'!F:F,'[1]AVG SCORE'!E:E,""),[1]listings!Q1590)</f>
        <v>4.5999999999999996</v>
      </c>
      <c r="U1590" s="1" t="str">
        <f t="shared" si="49"/>
        <v>Sendling-WestparkEntire home/apt5</v>
      </c>
      <c r="V1590" s="1" t="str">
        <f>[1]listings!H1590&amp;[1]listings!I1590&amp;[1]listings!G1590</f>
        <v>Entire condoEntire home/aptSendling-Westpark</v>
      </c>
      <c r="W1590" s="1" t="str">
        <f>[1]listings!G1590&amp;[1]listings!H1590&amp;[1]listings!I1590&amp;[1]listings!J1590</f>
        <v>Sendling-WestparkEntire condoEntire home/apt5</v>
      </c>
      <c r="X1590" s="38">
        <v>48.166370000000001</v>
      </c>
      <c r="Y1590" s="38">
        <v>11.589079999999999</v>
      </c>
    </row>
    <row r="1591" spans="1:25" ht="16" x14ac:dyDescent="0.2">
      <c r="A1591" s="1">
        <v>35940621</v>
      </c>
      <c r="B1591" s="1" t="s">
        <v>2427</v>
      </c>
      <c r="C1591" s="1">
        <v>28046076</v>
      </c>
      <c r="D1591" s="1" t="s">
        <v>1050</v>
      </c>
      <c r="E1591" s="3">
        <v>42055</v>
      </c>
      <c r="F1591" s="1">
        <v>2</v>
      </c>
      <c r="G1591" s="1" t="s">
        <v>39</v>
      </c>
      <c r="H1591" s="1" t="s">
        <v>32</v>
      </c>
      <c r="I1591" s="1" t="s">
        <v>33</v>
      </c>
      <c r="J1591" s="1">
        <v>2</v>
      </c>
      <c r="L1591" s="2">
        <f>IF(ISBLANK(K1591),_xlfn.XLOOKUP(U1591,'[1]AVG PRICE'!E:E,'[1]AVG PRICE'!D:D,""),[1]listings!K1591)</f>
        <v>136.95041322314049</v>
      </c>
      <c r="M1591" s="1">
        <v>4</v>
      </c>
      <c r="N1591" s="1">
        <v>1125</v>
      </c>
      <c r="O1591" s="1">
        <v>13</v>
      </c>
      <c r="P1591" s="2">
        <f t="shared" si="48"/>
        <v>77308.508264462798</v>
      </c>
      <c r="Q1591" s="1">
        <v>4.92</v>
      </c>
      <c r="R1591" s="1">
        <f>IF(ISBLANK(S1591),_xlfn.XLOOKUP(V1591,'[1]AVG REVIEWS'!E:E,'[1]AVG REVIEWS'!D:D,""),[1]listings!S1591)</f>
        <v>0.2</v>
      </c>
      <c r="S1591" s="1">
        <v>0.2</v>
      </c>
      <c r="T1591" s="1">
        <f>IF(ISBLANK(Q1591),_xlfn.XLOOKUP(W1591,'[1]AVG SCORE'!F:F,'[1]AVG SCORE'!E:E,""),[1]listings!Q1591)</f>
        <v>4.92</v>
      </c>
      <c r="U1591" s="1" t="str">
        <f t="shared" si="49"/>
        <v>MaxvorstadtEntire home/apt2</v>
      </c>
      <c r="V1591" s="1" t="str">
        <f>[1]listings!H1591&amp;[1]listings!I1591&amp;[1]listings!G1591</f>
        <v>Entire rental unitEntire home/aptMaxvorstadt</v>
      </c>
      <c r="W1591" s="1" t="str">
        <f>[1]listings!G1591&amp;[1]listings!H1591&amp;[1]listings!I1591&amp;[1]listings!J1591</f>
        <v>MaxvorstadtEntire rental unitEntire home/apt2</v>
      </c>
      <c r="X1591" s="38">
        <v>48.110140000000001</v>
      </c>
      <c r="Y1591" s="38">
        <v>11.595140000000001</v>
      </c>
    </row>
    <row r="1592" spans="1:25" ht="16" x14ac:dyDescent="0.2">
      <c r="A1592" s="1">
        <v>35958270</v>
      </c>
      <c r="B1592" s="1" t="s">
        <v>2428</v>
      </c>
      <c r="C1592" s="1">
        <v>199150467</v>
      </c>
      <c r="D1592" s="1" t="s">
        <v>2410</v>
      </c>
      <c r="E1592" s="3">
        <v>43282</v>
      </c>
      <c r="F1592" s="1">
        <v>4</v>
      </c>
      <c r="G1592" s="1" t="s">
        <v>226</v>
      </c>
      <c r="H1592" s="1" t="s">
        <v>51</v>
      </c>
      <c r="I1592" s="1" t="s">
        <v>47</v>
      </c>
      <c r="J1592" s="1">
        <v>2</v>
      </c>
      <c r="K1592" s="2">
        <v>55</v>
      </c>
      <c r="L1592" s="2">
        <f>IF(ISBLANK(K1592),_xlfn.XLOOKUP(U1592,'[1]AVG PRICE'!E:E,'[1]AVG PRICE'!D:D,""),[1]listings!K1592)</f>
        <v>55</v>
      </c>
      <c r="M1592" s="1">
        <v>5</v>
      </c>
      <c r="N1592" s="1">
        <v>1125</v>
      </c>
      <c r="O1592" s="1">
        <v>81</v>
      </c>
      <c r="P1592" s="2">
        <f t="shared" si="48"/>
        <v>31075</v>
      </c>
      <c r="Q1592" s="1">
        <v>4.68</v>
      </c>
      <c r="R1592" s="1">
        <f>IF(ISBLANK(S1592),_xlfn.XLOOKUP(V1592,'[1]AVG REVIEWS'!E:E,'[1]AVG REVIEWS'!D:D,""),[1]listings!S1592)</f>
        <v>1.17</v>
      </c>
      <c r="S1592" s="1">
        <v>1.17</v>
      </c>
      <c r="T1592" s="1">
        <f>IF(ISBLANK(Q1592),_xlfn.XLOOKUP(W1592,'[1]AVG SCORE'!F:F,'[1]AVG SCORE'!E:E,""),[1]listings!Q1592)</f>
        <v>4.68</v>
      </c>
      <c r="U1592" s="1" t="str">
        <f t="shared" si="49"/>
        <v>LaimPrivate room2</v>
      </c>
      <c r="V1592" s="1" t="str">
        <f>[1]listings!H1592&amp;[1]listings!I1592&amp;[1]listings!G1592</f>
        <v>Private room in rental unitPrivate roomLaim</v>
      </c>
      <c r="W1592" s="1" t="str">
        <f>[1]listings!G1592&amp;[1]listings!H1592&amp;[1]listings!I1592&amp;[1]listings!J1592</f>
        <v>LaimPrivate room in rental unitPrivate room2</v>
      </c>
      <c r="X1592" s="38">
        <v>48.119720000000001</v>
      </c>
      <c r="Y1592" s="38">
        <v>11.58459</v>
      </c>
    </row>
    <row r="1593" spans="1:25" ht="16" x14ac:dyDescent="0.2">
      <c r="A1593" s="1">
        <v>35981524</v>
      </c>
      <c r="B1593" s="1" t="s">
        <v>2429</v>
      </c>
      <c r="C1593" s="1">
        <v>186977884</v>
      </c>
      <c r="D1593" s="1" t="s">
        <v>2430</v>
      </c>
      <c r="E1593" s="3">
        <v>43219</v>
      </c>
      <c r="F1593" s="1">
        <v>5</v>
      </c>
      <c r="G1593" s="1" t="s">
        <v>50</v>
      </c>
      <c r="H1593" s="1" t="s">
        <v>32</v>
      </c>
      <c r="I1593" s="1" t="s">
        <v>33</v>
      </c>
      <c r="J1593" s="1">
        <v>2</v>
      </c>
      <c r="L1593" s="2">
        <f>IF(ISBLANK(K1593),_xlfn.XLOOKUP(U1593,'[1]AVG PRICE'!E:E,'[1]AVG PRICE'!D:D,""),[1]listings!K1593)</f>
        <v>130.20238095238096</v>
      </c>
      <c r="M1593" s="1">
        <v>1</v>
      </c>
      <c r="N1593" s="1">
        <v>20</v>
      </c>
      <c r="O1593" s="1">
        <v>63</v>
      </c>
      <c r="P1593" s="2">
        <f t="shared" si="48"/>
        <v>1367.125</v>
      </c>
      <c r="Q1593" s="1">
        <v>4.9800000000000004</v>
      </c>
      <c r="R1593" s="1">
        <f>IF(ISBLANK(S1593),_xlfn.XLOOKUP(V1593,'[1]AVG REVIEWS'!E:E,'[1]AVG REVIEWS'!D:D,""),[1]listings!S1593)</f>
        <v>0.94</v>
      </c>
      <c r="S1593" s="1">
        <v>0.94</v>
      </c>
      <c r="T1593" s="1">
        <f>IF(ISBLANK(Q1593),_xlfn.XLOOKUP(W1593,'[1]AVG SCORE'!F:F,'[1]AVG SCORE'!E:E,""),[1]listings!Q1593)</f>
        <v>4.9800000000000004</v>
      </c>
      <c r="U1593" s="1" t="str">
        <f t="shared" si="49"/>
        <v>Schwabing-WestEntire home/apt2</v>
      </c>
      <c r="V1593" s="1" t="str">
        <f>[1]listings!H1593&amp;[1]listings!I1593&amp;[1]listings!G1593</f>
        <v>Entire rental unitEntire home/aptSchwabing-West</v>
      </c>
      <c r="W1593" s="1" t="str">
        <f>[1]listings!G1593&amp;[1]listings!H1593&amp;[1]listings!I1593&amp;[1]listings!J1593</f>
        <v>Schwabing-WestEntire rental unitEntire home/apt2</v>
      </c>
      <c r="X1593" s="38">
        <v>48.142710000000001</v>
      </c>
      <c r="Y1593" s="38">
        <v>11.544230000000001</v>
      </c>
    </row>
    <row r="1594" spans="1:25" ht="16" x14ac:dyDescent="0.2">
      <c r="A1594" s="1">
        <v>35992359</v>
      </c>
      <c r="B1594" s="1" t="s">
        <v>2431</v>
      </c>
      <c r="C1594" s="1">
        <v>15018940</v>
      </c>
      <c r="D1594" s="1" t="s">
        <v>2432</v>
      </c>
      <c r="E1594" s="3">
        <v>41761</v>
      </c>
      <c r="F1594" s="1">
        <v>3</v>
      </c>
      <c r="G1594" s="1" t="s">
        <v>59</v>
      </c>
      <c r="H1594" s="1" t="s">
        <v>32</v>
      </c>
      <c r="I1594" s="1" t="s">
        <v>33</v>
      </c>
      <c r="J1594" s="1">
        <v>6</v>
      </c>
      <c r="L1594" s="2">
        <f>IF(ISBLANK(K1594),_xlfn.XLOOKUP(U1594,'[1]AVG PRICE'!E:E,'[1]AVG PRICE'!D:D,""),[1]listings!K1594)</f>
        <v>403.85714285714283</v>
      </c>
      <c r="M1594" s="1">
        <v>10</v>
      </c>
      <c r="N1594" s="1">
        <v>1125</v>
      </c>
      <c r="O1594" s="1">
        <v>12</v>
      </c>
      <c r="P1594" s="2">
        <f t="shared" si="48"/>
        <v>229188.92857142855</v>
      </c>
      <c r="Q1594" s="1">
        <v>4.67</v>
      </c>
      <c r="R1594" s="1">
        <f>IF(ISBLANK(S1594),_xlfn.XLOOKUP(V1594,'[1]AVG REVIEWS'!E:E,'[1]AVG REVIEWS'!D:D,""),[1]listings!S1594)</f>
        <v>0.17</v>
      </c>
      <c r="S1594" s="1">
        <v>0.17</v>
      </c>
      <c r="T1594" s="1">
        <f>IF(ISBLANK(Q1594),_xlfn.XLOOKUP(W1594,'[1]AVG SCORE'!F:F,'[1]AVG SCORE'!E:E,""),[1]listings!Q1594)</f>
        <v>4.67</v>
      </c>
      <c r="U1594" s="1" t="str">
        <f t="shared" si="49"/>
        <v>Schwanthalerh√∂heEntire home/apt6</v>
      </c>
      <c r="V1594" s="1" t="str">
        <f>[1]listings!H1594&amp;[1]listings!I1594&amp;[1]listings!G1594</f>
        <v>Entire rental unitEntire home/aptSchwanthalerh√∂he</v>
      </c>
      <c r="W1594" s="1" t="str">
        <f>[1]listings!G1594&amp;[1]listings!H1594&amp;[1]listings!I1594&amp;[1]listings!J1594</f>
        <v>Schwanthalerh√∂heEntire rental unitEntire home/apt6</v>
      </c>
      <c r="X1594" s="38">
        <v>48.09984</v>
      </c>
      <c r="Y1594" s="38">
        <v>11.65648</v>
      </c>
    </row>
    <row r="1595" spans="1:25" ht="16" x14ac:dyDescent="0.2">
      <c r="A1595" s="1">
        <v>36021107</v>
      </c>
      <c r="B1595" s="1" t="s">
        <v>2433</v>
      </c>
      <c r="C1595" s="1">
        <v>41089941</v>
      </c>
      <c r="D1595" s="1" t="s">
        <v>68</v>
      </c>
      <c r="E1595" s="3">
        <v>42226</v>
      </c>
      <c r="F1595" s="1">
        <v>13</v>
      </c>
      <c r="G1595" s="1" t="s">
        <v>71</v>
      </c>
      <c r="H1595" s="1" t="s">
        <v>32</v>
      </c>
      <c r="I1595" s="1" t="s">
        <v>33</v>
      </c>
      <c r="J1595" s="1">
        <v>2</v>
      </c>
      <c r="K1595" s="2">
        <v>35</v>
      </c>
      <c r="L1595" s="2">
        <f>IF(ISBLANK(K1595),_xlfn.XLOOKUP(U1595,'[1]AVG PRICE'!E:E,'[1]AVG PRICE'!D:D,""),[1]listings!K1595)</f>
        <v>35</v>
      </c>
      <c r="M1595" s="1">
        <v>90</v>
      </c>
      <c r="N1595" s="1">
        <v>1125</v>
      </c>
      <c r="O1595" s="1">
        <v>2</v>
      </c>
      <c r="P1595" s="2">
        <f t="shared" si="48"/>
        <v>21262.5</v>
      </c>
      <c r="Q1595" s="1">
        <v>4.5</v>
      </c>
      <c r="R1595" s="1">
        <f>IF(ISBLANK(S1595),_xlfn.XLOOKUP(V1595,'[1]AVG REVIEWS'!E:E,'[1]AVG REVIEWS'!D:D,""),[1]listings!S1595)</f>
        <v>0.05</v>
      </c>
      <c r="S1595" s="1">
        <v>0.05</v>
      </c>
      <c r="T1595" s="1">
        <f>IF(ISBLANK(Q1595),_xlfn.XLOOKUP(W1595,'[1]AVG SCORE'!F:F,'[1]AVG SCORE'!E:E,""),[1]listings!Q1595)</f>
        <v>4.5</v>
      </c>
      <c r="U1595" s="1" t="str">
        <f t="shared" si="49"/>
        <v>Ludwigsvorstadt-IsarvorstadtEntire home/apt2</v>
      </c>
      <c r="V1595" s="1" t="str">
        <f>[1]listings!H1595&amp;[1]listings!I1595&amp;[1]listings!G1595</f>
        <v>Entire rental unitEntire home/aptLudwigsvorstadt-Isarvorstadt</v>
      </c>
      <c r="W1595" s="1" t="str">
        <f>[1]listings!G1595&amp;[1]listings!H1595&amp;[1]listings!I1595&amp;[1]listings!J1595</f>
        <v>Ludwigsvorstadt-IsarvorstadtEntire rental unitEntire home/apt2</v>
      </c>
      <c r="X1595" s="38">
        <v>48.160980000000002</v>
      </c>
      <c r="Y1595" s="38">
        <v>11.57253</v>
      </c>
    </row>
    <row r="1596" spans="1:25" ht="16" x14ac:dyDescent="0.2">
      <c r="A1596" s="1">
        <v>36047542</v>
      </c>
      <c r="B1596" s="1" t="s">
        <v>2434</v>
      </c>
      <c r="C1596" s="1">
        <v>19607564</v>
      </c>
      <c r="D1596" s="1" t="s">
        <v>584</v>
      </c>
      <c r="E1596" s="3">
        <v>41858</v>
      </c>
      <c r="F1596" s="1">
        <v>3</v>
      </c>
      <c r="G1596" s="1" t="s">
        <v>71</v>
      </c>
      <c r="H1596" s="1" t="s">
        <v>32</v>
      </c>
      <c r="I1596" s="1" t="s">
        <v>33</v>
      </c>
      <c r="J1596" s="1">
        <v>2</v>
      </c>
      <c r="L1596" s="2">
        <f>IF(ISBLANK(K1596),_xlfn.XLOOKUP(U1596,'[1]AVG PRICE'!E:E,'[1]AVG PRICE'!D:D,""),[1]listings!K1596)</f>
        <v>150.01249999999999</v>
      </c>
      <c r="M1596" s="1">
        <v>1</v>
      </c>
      <c r="N1596" s="1">
        <v>15</v>
      </c>
      <c r="O1596" s="1">
        <v>2</v>
      </c>
      <c r="P1596" s="2">
        <f t="shared" si="48"/>
        <v>1200.0999999999999</v>
      </c>
      <c r="Q1596" s="1">
        <v>5</v>
      </c>
      <c r="R1596" s="1">
        <f>IF(ISBLANK(S1596),_xlfn.XLOOKUP(V1596,'[1]AVG REVIEWS'!E:E,'[1]AVG REVIEWS'!D:D,""),[1]listings!S1596)</f>
        <v>0.03</v>
      </c>
      <c r="S1596" s="1">
        <v>0.03</v>
      </c>
      <c r="T1596" s="1">
        <f>IF(ISBLANK(Q1596),_xlfn.XLOOKUP(W1596,'[1]AVG SCORE'!F:F,'[1]AVG SCORE'!E:E,""),[1]listings!Q1596)</f>
        <v>5</v>
      </c>
      <c r="U1596" s="1" t="str">
        <f t="shared" si="49"/>
        <v>Ludwigsvorstadt-IsarvorstadtEntire home/apt2</v>
      </c>
      <c r="V1596" s="1" t="str">
        <f>[1]listings!H1596&amp;[1]listings!I1596&amp;[1]listings!G1596</f>
        <v>Entire rental unitEntire home/aptLudwigsvorstadt-Isarvorstadt</v>
      </c>
      <c r="W1596" s="1" t="str">
        <f>[1]listings!G1596&amp;[1]listings!H1596&amp;[1]listings!I1596&amp;[1]listings!J1596</f>
        <v>Ludwigsvorstadt-IsarvorstadtEntire rental unitEntire home/apt2</v>
      </c>
      <c r="X1596" s="38">
        <v>48.154690000000002</v>
      </c>
      <c r="Y1596" s="38">
        <v>11.57291</v>
      </c>
    </row>
    <row r="1597" spans="1:25" ht="16" x14ac:dyDescent="0.2">
      <c r="A1597" s="1">
        <v>36054399</v>
      </c>
      <c r="B1597" s="1" t="s">
        <v>2435</v>
      </c>
      <c r="C1597" s="1">
        <v>271233551</v>
      </c>
      <c r="D1597" s="1" t="s">
        <v>702</v>
      </c>
      <c r="E1597" s="3">
        <v>43641</v>
      </c>
      <c r="F1597" s="1">
        <v>1</v>
      </c>
      <c r="G1597" s="1" t="s">
        <v>66</v>
      </c>
      <c r="H1597" s="1" t="s">
        <v>32</v>
      </c>
      <c r="I1597" s="1" t="s">
        <v>33</v>
      </c>
      <c r="J1597" s="1">
        <v>1</v>
      </c>
      <c r="K1597" s="2">
        <v>63</v>
      </c>
      <c r="L1597" s="2">
        <f>IF(ISBLANK(K1597),_xlfn.XLOOKUP(U1597,'[1]AVG PRICE'!E:E,'[1]AVG PRICE'!D:D,""),[1]listings!K1597)</f>
        <v>63</v>
      </c>
      <c r="M1597" s="1">
        <v>3</v>
      </c>
      <c r="N1597" s="1">
        <v>30</v>
      </c>
      <c r="O1597" s="1">
        <v>87</v>
      </c>
      <c r="P1597" s="2">
        <f t="shared" si="48"/>
        <v>1039.5</v>
      </c>
      <c r="Q1597" s="1">
        <v>4.91</v>
      </c>
      <c r="R1597" s="1">
        <f>IF(ISBLANK(S1597),_xlfn.XLOOKUP(V1597,'[1]AVG REVIEWS'!E:E,'[1]AVG REVIEWS'!D:D,""),[1]listings!S1597)</f>
        <v>1.26</v>
      </c>
      <c r="S1597" s="1">
        <v>1.26</v>
      </c>
      <c r="T1597" s="1">
        <f>IF(ISBLANK(Q1597),_xlfn.XLOOKUP(W1597,'[1]AVG SCORE'!F:F,'[1]AVG SCORE'!E:E,""),[1]listings!Q1597)</f>
        <v>4.91</v>
      </c>
      <c r="U1597" s="1" t="str">
        <f t="shared" si="49"/>
        <v>Au-HaidhausenEntire home/apt1</v>
      </c>
      <c r="V1597" s="1" t="str">
        <f>[1]listings!H1597&amp;[1]listings!I1597&amp;[1]listings!G1597</f>
        <v>Entire rental unitEntire home/aptAu-Haidhausen</v>
      </c>
      <c r="W1597" s="1" t="str">
        <f>[1]listings!G1597&amp;[1]listings!H1597&amp;[1]listings!I1597&amp;[1]listings!J1597</f>
        <v>Au-HaidhausenEntire rental unitEntire home/apt1</v>
      </c>
      <c r="X1597" s="38">
        <v>48.138696364565597</v>
      </c>
      <c r="Y1597" s="38">
        <v>11.588239276955999</v>
      </c>
    </row>
    <row r="1598" spans="1:25" ht="16" x14ac:dyDescent="0.2">
      <c r="A1598" s="1">
        <v>36132237</v>
      </c>
      <c r="B1598" s="1" t="s">
        <v>2436</v>
      </c>
      <c r="C1598" s="1">
        <v>62055673</v>
      </c>
      <c r="D1598" s="1" t="s">
        <v>2437</v>
      </c>
      <c r="E1598" s="3">
        <v>42437</v>
      </c>
      <c r="F1598" s="1">
        <v>6</v>
      </c>
      <c r="G1598" s="1" t="s">
        <v>71</v>
      </c>
      <c r="H1598" s="1" t="s">
        <v>136</v>
      </c>
      <c r="I1598" s="1" t="s">
        <v>33</v>
      </c>
      <c r="J1598" s="1">
        <v>5</v>
      </c>
      <c r="K1598" s="2">
        <v>293</v>
      </c>
      <c r="L1598" s="2">
        <f>IF(ISBLANK(K1598),_xlfn.XLOOKUP(U1598,'[1]AVG PRICE'!E:E,'[1]AVG PRICE'!D:D,""),[1]listings!K1598)</f>
        <v>293</v>
      </c>
      <c r="M1598" s="1">
        <v>2</v>
      </c>
      <c r="N1598" s="1">
        <v>1125</v>
      </c>
      <c r="O1598" s="1">
        <v>189</v>
      </c>
      <c r="P1598" s="2">
        <f t="shared" si="48"/>
        <v>165105.5</v>
      </c>
      <c r="Q1598" s="1">
        <v>4.76</v>
      </c>
      <c r="R1598" s="1">
        <f>IF(ISBLANK(S1598),_xlfn.XLOOKUP(V1598,'[1]AVG REVIEWS'!E:E,'[1]AVG REVIEWS'!D:D,""),[1]listings!S1598)</f>
        <v>2.72</v>
      </c>
      <c r="S1598" s="1">
        <v>2.72</v>
      </c>
      <c r="T1598" s="1">
        <f>IF(ISBLANK(Q1598),_xlfn.XLOOKUP(W1598,'[1]AVG SCORE'!F:F,'[1]AVG SCORE'!E:E,""),[1]listings!Q1598)</f>
        <v>4.76</v>
      </c>
      <c r="U1598" s="1" t="str">
        <f t="shared" si="49"/>
        <v>Ludwigsvorstadt-IsarvorstadtEntire home/apt5</v>
      </c>
      <c r="V1598" s="1" t="str">
        <f>[1]listings!H1598&amp;[1]listings!I1598&amp;[1]listings!G1598</f>
        <v>Entire condoEntire home/aptLudwigsvorstadt-Isarvorstadt</v>
      </c>
      <c r="W1598" s="1" t="str">
        <f>[1]listings!G1598&amp;[1]listings!H1598&amp;[1]listings!I1598&amp;[1]listings!J1598</f>
        <v>Ludwigsvorstadt-IsarvorstadtEntire condoEntire home/apt5</v>
      </c>
      <c r="X1598" s="38">
        <v>48.134439999999998</v>
      </c>
      <c r="Y1598" s="38">
        <v>11.697039999999999</v>
      </c>
    </row>
    <row r="1599" spans="1:25" ht="16" x14ac:dyDescent="0.2">
      <c r="A1599" s="1">
        <v>36134438</v>
      </c>
      <c r="B1599" s="1" t="s">
        <v>2438</v>
      </c>
      <c r="C1599" s="1">
        <v>118711173</v>
      </c>
      <c r="D1599" s="1" t="s">
        <v>461</v>
      </c>
      <c r="E1599" s="3">
        <v>42795</v>
      </c>
      <c r="F1599" s="1">
        <v>1</v>
      </c>
      <c r="G1599" s="1" t="s">
        <v>108</v>
      </c>
      <c r="H1599" s="1" t="s">
        <v>136</v>
      </c>
      <c r="I1599" s="1" t="s">
        <v>33</v>
      </c>
      <c r="J1599" s="1">
        <v>4</v>
      </c>
      <c r="L1599" s="2">
        <f>IF(ISBLANK(K1599),_xlfn.XLOOKUP(U1599,'[1]AVG PRICE'!E:E,'[1]AVG PRICE'!D:D,""),[1]listings!K1599)</f>
        <v>291.96296296296299</v>
      </c>
      <c r="M1599" s="1">
        <v>4</v>
      </c>
      <c r="N1599" s="1">
        <v>30</v>
      </c>
      <c r="O1599" s="1">
        <v>3</v>
      </c>
      <c r="P1599" s="2">
        <f t="shared" si="48"/>
        <v>4963.3703703703704</v>
      </c>
      <c r="Q1599" s="1">
        <v>5</v>
      </c>
      <c r="R1599" s="1">
        <f>IF(ISBLANK(S1599),_xlfn.XLOOKUP(V1599,'[1]AVG REVIEWS'!E:E,'[1]AVG REVIEWS'!D:D,""),[1]listings!S1599)</f>
        <v>0.1</v>
      </c>
      <c r="S1599" s="1">
        <v>0.1</v>
      </c>
      <c r="T1599" s="1">
        <f>IF(ISBLANK(Q1599),_xlfn.XLOOKUP(W1599,'[1]AVG SCORE'!F:F,'[1]AVG SCORE'!E:E,""),[1]listings!Q1599)</f>
        <v>5</v>
      </c>
      <c r="U1599" s="1" t="str">
        <f t="shared" si="49"/>
        <v>Schwabing-FreimannEntire home/apt4</v>
      </c>
      <c r="V1599" s="1" t="str">
        <f>[1]listings!H1599&amp;[1]listings!I1599&amp;[1]listings!G1599</f>
        <v>Entire condoEntire home/aptSchwabing-Freimann</v>
      </c>
      <c r="W1599" s="1" t="str">
        <f>[1]listings!G1599&amp;[1]listings!H1599&amp;[1]listings!I1599&amp;[1]listings!J1599</f>
        <v>Schwabing-FreimannEntire condoEntire home/apt4</v>
      </c>
      <c r="X1599" s="38">
        <v>48.202419999999996</v>
      </c>
      <c r="Y1599" s="38">
        <v>11.584350000000001</v>
      </c>
    </row>
    <row r="1600" spans="1:25" ht="16" x14ac:dyDescent="0.2">
      <c r="A1600" s="1">
        <v>36229295</v>
      </c>
      <c r="B1600" s="1" t="s">
        <v>2439</v>
      </c>
      <c r="C1600" s="1">
        <v>3782357</v>
      </c>
      <c r="D1600" s="1" t="s">
        <v>2440</v>
      </c>
      <c r="E1600" s="3">
        <v>41188</v>
      </c>
      <c r="F1600" s="1">
        <v>2</v>
      </c>
      <c r="G1600" s="1" t="s">
        <v>42</v>
      </c>
      <c r="H1600" s="1" t="s">
        <v>51</v>
      </c>
      <c r="I1600" s="1" t="s">
        <v>47</v>
      </c>
      <c r="J1600" s="1">
        <v>2</v>
      </c>
      <c r="L1600" s="2">
        <f>IF(ISBLANK(K1600),_xlfn.XLOOKUP(U1600,'[1]AVG PRICE'!E:E,'[1]AVG PRICE'!D:D,""),[1]listings!K1600)</f>
        <v>86.192307692307693</v>
      </c>
      <c r="M1600" s="1">
        <v>2</v>
      </c>
      <c r="N1600" s="1">
        <v>7</v>
      </c>
      <c r="O1600" s="1">
        <v>0</v>
      </c>
      <c r="P1600" s="2">
        <f t="shared" si="48"/>
        <v>387.86538461538464</v>
      </c>
      <c r="R1600" s="1">
        <f>IF(ISBLANK(S1600),_xlfn.XLOOKUP(V1600,'[1]AVG REVIEWS'!E:E,'[1]AVG REVIEWS'!D:D,""),[1]listings!S1600)</f>
        <v>0.872857142857143</v>
      </c>
      <c r="T1600" s="1">
        <f>IF(ISBLANK(Q1600),_xlfn.XLOOKUP(W1600,'[1]AVG SCORE'!F:F,'[1]AVG SCORE'!E:E,""),[1]listings!Q1600)</f>
        <v>4.87</v>
      </c>
      <c r="U1600" s="1" t="str">
        <f t="shared" si="49"/>
        <v>Pasing-ObermenzingPrivate room2</v>
      </c>
      <c r="V1600" s="1" t="str">
        <f>[1]listings!H1600&amp;[1]listings!I1600&amp;[1]listings!G1600</f>
        <v>Private room in rental unitPrivate roomPasing-Obermenzing</v>
      </c>
      <c r="W1600" s="1" t="str">
        <f>[1]listings!G1600&amp;[1]listings!H1600&amp;[1]listings!I1600&amp;[1]listings!J1600</f>
        <v>Pasing-ObermenzingPrivate room in rental unitPrivate room2</v>
      </c>
      <c r="X1600" s="38">
        <v>48.114440000000002</v>
      </c>
      <c r="Y1600" s="38">
        <v>11.530749999999999</v>
      </c>
    </row>
    <row r="1601" spans="1:25" ht="16" x14ac:dyDescent="0.2">
      <c r="A1601" s="1">
        <v>36246418</v>
      </c>
      <c r="B1601" s="1" t="s">
        <v>2441</v>
      </c>
      <c r="C1601" s="1">
        <v>45732315</v>
      </c>
      <c r="D1601" s="1" t="s">
        <v>2442</v>
      </c>
      <c r="E1601" s="3">
        <v>42281</v>
      </c>
      <c r="F1601" s="1">
        <v>1</v>
      </c>
      <c r="G1601" s="1" t="s">
        <v>100</v>
      </c>
      <c r="H1601" s="1" t="s">
        <v>32</v>
      </c>
      <c r="I1601" s="1" t="s">
        <v>33</v>
      </c>
      <c r="J1601" s="1">
        <v>2</v>
      </c>
      <c r="L1601" s="2">
        <f>IF(ISBLANK(K1601),_xlfn.XLOOKUP(U1601,'[1]AVG PRICE'!E:E,'[1]AVG PRICE'!D:D,""),[1]listings!K1601)</f>
        <v>116.41176470588235</v>
      </c>
      <c r="M1601" s="1">
        <v>14</v>
      </c>
      <c r="N1601" s="1">
        <v>28</v>
      </c>
      <c r="O1601" s="1">
        <v>0</v>
      </c>
      <c r="P1601" s="2">
        <f t="shared" si="48"/>
        <v>2444.6470588235293</v>
      </c>
      <c r="R1601" s="1">
        <f>IF(ISBLANK(S1601),_xlfn.XLOOKUP(V1601,'[1]AVG REVIEWS'!E:E,'[1]AVG REVIEWS'!D:D,""),[1]listings!S1601)</f>
        <v>0.89547368421052664</v>
      </c>
      <c r="T1601" s="1">
        <f>IF(ISBLANK(Q1601),_xlfn.XLOOKUP(W1601,'[1]AVG SCORE'!F:F,'[1]AVG SCORE'!E:E,""),[1]listings!Q1601)</f>
        <v>4.8004651162790681</v>
      </c>
      <c r="U1601" s="1" t="str">
        <f t="shared" si="49"/>
        <v>Untergiesing-HarlachingEntire home/apt2</v>
      </c>
      <c r="V1601" s="1" t="str">
        <f>[1]listings!H1601&amp;[1]listings!I1601&amp;[1]listings!G1601</f>
        <v>Entire rental unitEntire home/aptUntergiesing-Harlaching</v>
      </c>
      <c r="W1601" s="1" t="str">
        <f>[1]listings!G1601&amp;[1]listings!H1601&amp;[1]listings!I1601&amp;[1]listings!J1601</f>
        <v>Untergiesing-HarlachingEntire rental unitEntire home/apt2</v>
      </c>
      <c r="X1601" s="38">
        <v>48.165190000000003</v>
      </c>
      <c r="Y1601" s="38">
        <v>11.486800000000001</v>
      </c>
    </row>
    <row r="1602" spans="1:25" ht="16" x14ac:dyDescent="0.2">
      <c r="A1602" s="1">
        <v>36255625</v>
      </c>
      <c r="B1602" s="1" t="s">
        <v>2443</v>
      </c>
      <c r="C1602" s="1">
        <v>186617467</v>
      </c>
      <c r="D1602" s="1" t="s">
        <v>53</v>
      </c>
      <c r="E1602" s="3">
        <v>43217</v>
      </c>
      <c r="F1602" s="1">
        <v>1</v>
      </c>
      <c r="G1602" s="1" t="s">
        <v>31</v>
      </c>
      <c r="H1602" s="1" t="s">
        <v>32</v>
      </c>
      <c r="I1602" s="1" t="s">
        <v>33</v>
      </c>
      <c r="J1602" s="1">
        <v>2</v>
      </c>
      <c r="K1602" s="2">
        <v>109</v>
      </c>
      <c r="L1602" s="2">
        <f>IF(ISBLANK(K1602),_xlfn.XLOOKUP(U1602,'[1]AVG PRICE'!E:E,'[1]AVG PRICE'!D:D,""),[1]listings!K1602)</f>
        <v>109</v>
      </c>
      <c r="M1602" s="1">
        <v>2</v>
      </c>
      <c r="N1602" s="1">
        <v>1125</v>
      </c>
      <c r="O1602" s="1">
        <v>14</v>
      </c>
      <c r="P1602" s="2">
        <f t="shared" ref="P1602:P1665" si="50">L1602*(N1602+M1602)/2</f>
        <v>61421.5</v>
      </c>
      <c r="Q1602" s="1">
        <v>5</v>
      </c>
      <c r="R1602" s="1">
        <f>IF(ISBLANK(S1602),_xlfn.XLOOKUP(V1602,'[1]AVG REVIEWS'!E:E,'[1]AVG REVIEWS'!D:D,""),[1]listings!S1602)</f>
        <v>0.25</v>
      </c>
      <c r="S1602" s="1">
        <v>0.25</v>
      </c>
      <c r="T1602" s="1">
        <f>IF(ISBLANK(Q1602),_xlfn.XLOOKUP(W1602,'[1]AVG SCORE'!F:F,'[1]AVG SCORE'!E:E,""),[1]listings!Q1602)</f>
        <v>5</v>
      </c>
      <c r="U1602" s="1" t="str">
        <f t="shared" ref="U1602:U1665" si="51">G1602&amp;I1602&amp;J1602</f>
        <v>HadernEntire home/apt2</v>
      </c>
      <c r="V1602" s="1" t="str">
        <f>[1]listings!H1602&amp;[1]listings!I1602&amp;[1]listings!G1602</f>
        <v>Entire rental unitEntire home/aptHadern</v>
      </c>
      <c r="W1602" s="1" t="str">
        <f>[1]listings!G1602&amp;[1]listings!H1602&amp;[1]listings!I1602&amp;[1]listings!J1602</f>
        <v>HadernEntire rental unitEntire home/apt2</v>
      </c>
      <c r="X1602" s="38">
        <v>48.137830000000001</v>
      </c>
      <c r="Y1602" s="38">
        <v>11.619339999999999</v>
      </c>
    </row>
    <row r="1603" spans="1:25" ht="16" x14ac:dyDescent="0.2">
      <c r="A1603" s="1">
        <v>36306137</v>
      </c>
      <c r="B1603" s="1" t="s">
        <v>2444</v>
      </c>
      <c r="C1603" s="1">
        <v>46135142</v>
      </c>
      <c r="D1603" s="1" t="s">
        <v>2445</v>
      </c>
      <c r="E1603" s="3">
        <v>42286</v>
      </c>
      <c r="F1603" s="1">
        <v>2</v>
      </c>
      <c r="G1603" s="1" t="s">
        <v>50</v>
      </c>
      <c r="H1603" s="1" t="s">
        <v>32</v>
      </c>
      <c r="I1603" s="1" t="s">
        <v>33</v>
      </c>
      <c r="J1603" s="1">
        <v>1</v>
      </c>
      <c r="K1603" s="2">
        <v>117</v>
      </c>
      <c r="L1603" s="2">
        <f>IF(ISBLANK(K1603),_xlfn.XLOOKUP(U1603,'[1]AVG PRICE'!E:E,'[1]AVG PRICE'!D:D,""),[1]listings!K1603)</f>
        <v>117</v>
      </c>
      <c r="M1603" s="1">
        <v>60</v>
      </c>
      <c r="N1603" s="1">
        <v>180</v>
      </c>
      <c r="O1603" s="1">
        <v>4</v>
      </c>
      <c r="P1603" s="2">
        <f t="shared" si="50"/>
        <v>14040</v>
      </c>
      <c r="Q1603" s="1">
        <v>4.75</v>
      </c>
      <c r="R1603" s="1">
        <f>IF(ISBLANK(S1603),_xlfn.XLOOKUP(V1603,'[1]AVG REVIEWS'!E:E,'[1]AVG REVIEWS'!D:D,""),[1]listings!S1603)</f>
        <v>0.06</v>
      </c>
      <c r="S1603" s="1">
        <v>0.06</v>
      </c>
      <c r="T1603" s="1">
        <f>IF(ISBLANK(Q1603),_xlfn.XLOOKUP(W1603,'[1]AVG SCORE'!F:F,'[1]AVG SCORE'!E:E,""),[1]listings!Q1603)</f>
        <v>4.75</v>
      </c>
      <c r="U1603" s="1" t="str">
        <f t="shared" si="51"/>
        <v>Schwabing-WestEntire home/apt1</v>
      </c>
      <c r="V1603" s="1" t="str">
        <f>[1]listings!H1603&amp;[1]listings!I1603&amp;[1]listings!G1603</f>
        <v>Entire rental unitEntire home/aptSchwabing-West</v>
      </c>
      <c r="W1603" s="1" t="str">
        <f>[1]listings!G1603&amp;[1]listings!H1603&amp;[1]listings!I1603&amp;[1]listings!J1603</f>
        <v>Schwabing-WestEntire rental unitEntire home/apt1</v>
      </c>
      <c r="X1603" s="38">
        <v>48.143059999999998</v>
      </c>
      <c r="Y1603" s="38">
        <v>11.622999999999999</v>
      </c>
    </row>
    <row r="1604" spans="1:25" ht="16" x14ac:dyDescent="0.2">
      <c r="A1604" s="1">
        <v>36306382</v>
      </c>
      <c r="B1604" s="1" t="s">
        <v>2446</v>
      </c>
      <c r="C1604" s="1">
        <v>51557252</v>
      </c>
      <c r="D1604" s="1" t="s">
        <v>1020</v>
      </c>
      <c r="E1604" s="3">
        <v>42355</v>
      </c>
      <c r="F1604" s="1">
        <v>24</v>
      </c>
      <c r="G1604" s="1" t="s">
        <v>71</v>
      </c>
      <c r="H1604" s="1" t="s">
        <v>1021</v>
      </c>
      <c r="I1604" s="1" t="s">
        <v>33</v>
      </c>
      <c r="J1604" s="1">
        <v>2</v>
      </c>
      <c r="K1604" s="2">
        <v>102</v>
      </c>
      <c r="L1604" s="2">
        <f>IF(ISBLANK(K1604),_xlfn.XLOOKUP(U1604,'[1]AVG PRICE'!E:E,'[1]AVG PRICE'!D:D,""),[1]listings!K1604)</f>
        <v>102</v>
      </c>
      <c r="M1604" s="1">
        <v>1.1000000000000001</v>
      </c>
      <c r="N1604" s="1">
        <v>1125</v>
      </c>
      <c r="O1604" s="1">
        <v>40</v>
      </c>
      <c r="P1604" s="2">
        <f t="shared" si="50"/>
        <v>57431.1</v>
      </c>
      <c r="Q1604" s="1">
        <v>4.7</v>
      </c>
      <c r="R1604" s="1">
        <f>IF(ISBLANK(S1604),_xlfn.XLOOKUP(V1604,'[1]AVG REVIEWS'!E:E,'[1]AVG REVIEWS'!D:D,""),[1]listings!S1604)</f>
        <v>0.59</v>
      </c>
      <c r="S1604" s="1">
        <v>0.59</v>
      </c>
      <c r="T1604" s="1">
        <f>IF(ISBLANK(Q1604),_xlfn.XLOOKUP(W1604,'[1]AVG SCORE'!F:F,'[1]AVG SCORE'!E:E,""),[1]listings!Q1604)</f>
        <v>4.7</v>
      </c>
      <c r="U1604" s="1" t="str">
        <f t="shared" si="51"/>
        <v>Ludwigsvorstadt-IsarvorstadtEntire home/apt2</v>
      </c>
      <c r="V1604" s="1" t="str">
        <f>[1]listings!H1604&amp;[1]listings!I1604&amp;[1]listings!G1604</f>
        <v>Entire serviced apartmentEntire home/aptLudwigsvorstadt-Isarvorstadt</v>
      </c>
      <c r="W1604" s="1" t="str">
        <f>[1]listings!G1604&amp;[1]listings!H1604&amp;[1]listings!I1604&amp;[1]listings!J1604</f>
        <v>Ludwigsvorstadt-IsarvorstadtEntire serviced apartmentEntire home/apt2</v>
      </c>
      <c r="X1604" s="38">
        <v>48.117266090933001</v>
      </c>
      <c r="Y1604" s="38">
        <v>11.5905126276995</v>
      </c>
    </row>
    <row r="1605" spans="1:25" ht="16" x14ac:dyDescent="0.2">
      <c r="A1605" s="1">
        <v>36340476</v>
      </c>
      <c r="B1605" s="1" t="s">
        <v>2447</v>
      </c>
      <c r="C1605" s="1">
        <v>271482496</v>
      </c>
      <c r="D1605" s="1" t="s">
        <v>1276</v>
      </c>
      <c r="E1605" s="3">
        <v>43642</v>
      </c>
      <c r="F1605" s="1">
        <v>1</v>
      </c>
      <c r="G1605" s="1" t="s">
        <v>93</v>
      </c>
      <c r="H1605" s="1" t="s">
        <v>32</v>
      </c>
      <c r="I1605" s="1" t="s">
        <v>33</v>
      </c>
      <c r="J1605" s="1">
        <v>2</v>
      </c>
      <c r="K1605" s="2">
        <v>115</v>
      </c>
      <c r="L1605" s="2">
        <f>IF(ISBLANK(K1605),_xlfn.XLOOKUP(U1605,'[1]AVG PRICE'!E:E,'[1]AVG PRICE'!D:D,""),[1]listings!K1605)</f>
        <v>115</v>
      </c>
      <c r="M1605" s="1">
        <v>5</v>
      </c>
      <c r="N1605" s="1">
        <v>15</v>
      </c>
      <c r="O1605" s="1">
        <v>15</v>
      </c>
      <c r="P1605" s="2">
        <f t="shared" si="50"/>
        <v>1150</v>
      </c>
      <c r="Q1605" s="1">
        <v>4.87</v>
      </c>
      <c r="R1605" s="1">
        <f>IF(ISBLANK(S1605),_xlfn.XLOOKUP(V1605,'[1]AVG REVIEWS'!E:E,'[1]AVG REVIEWS'!D:D,""),[1]listings!S1605)</f>
        <v>0.43</v>
      </c>
      <c r="S1605" s="1">
        <v>0.43</v>
      </c>
      <c r="T1605" s="1">
        <f>IF(ISBLANK(Q1605),_xlfn.XLOOKUP(W1605,'[1]AVG SCORE'!F:F,'[1]AVG SCORE'!E:E,""),[1]listings!Q1605)</f>
        <v>4.87</v>
      </c>
      <c r="U1605" s="1" t="str">
        <f t="shared" si="51"/>
        <v>Thalkirchen-Obersendling-Forstenried-F√ºrstenried-SollnEntire home/apt2</v>
      </c>
      <c r="V1605" s="1" t="str">
        <f>[1]listings!H1605&amp;[1]listings!I1605&amp;[1]listings!G1605</f>
        <v>Entire rental unitEntire home/aptThalkirchen-Obersendling-Forstenried-F√ºrstenried-Solln</v>
      </c>
      <c r="W1605" s="1" t="str">
        <f>[1]listings!G1605&amp;[1]listings!H1605&amp;[1]listings!I1605&amp;[1]listings!J1605</f>
        <v>Thalkirchen-Obersendling-Forstenried-F√ºrstenried-SollnEntire rental unitEntire home/apt2</v>
      </c>
      <c r="X1605" s="38">
        <v>48.179499999999997</v>
      </c>
      <c r="Y1605" s="38">
        <v>11.465339999999999</v>
      </c>
    </row>
    <row r="1606" spans="1:25" ht="16" x14ac:dyDescent="0.2">
      <c r="A1606" s="1">
        <v>36350654</v>
      </c>
      <c r="B1606" s="1" t="s">
        <v>2448</v>
      </c>
      <c r="C1606" s="1">
        <v>1623647</v>
      </c>
      <c r="D1606" s="1" t="s">
        <v>2449</v>
      </c>
      <c r="E1606" s="3">
        <v>40926</v>
      </c>
      <c r="F1606" s="1">
        <v>8</v>
      </c>
      <c r="G1606" s="1" t="s">
        <v>56</v>
      </c>
      <c r="H1606" s="1" t="s">
        <v>32</v>
      </c>
      <c r="I1606" s="1" t="s">
        <v>33</v>
      </c>
      <c r="J1606" s="1">
        <v>2</v>
      </c>
      <c r="K1606" s="2">
        <v>130</v>
      </c>
      <c r="L1606" s="2">
        <f>IF(ISBLANK(K1606),_xlfn.XLOOKUP(U1606,'[1]AVG PRICE'!E:E,'[1]AVG PRICE'!D:D,""),[1]listings!K1606)</f>
        <v>130</v>
      </c>
      <c r="M1606" s="1">
        <v>3</v>
      </c>
      <c r="N1606" s="1">
        <v>97</v>
      </c>
      <c r="O1606" s="1">
        <v>14</v>
      </c>
      <c r="P1606" s="2">
        <f t="shared" si="50"/>
        <v>6500</v>
      </c>
      <c r="Q1606" s="1">
        <v>5</v>
      </c>
      <c r="R1606" s="1">
        <f>IF(ISBLANK(S1606),_xlfn.XLOOKUP(V1606,'[1]AVG REVIEWS'!E:E,'[1]AVG REVIEWS'!D:D,""),[1]listings!S1606)</f>
        <v>0.71</v>
      </c>
      <c r="S1606" s="1">
        <v>0.71</v>
      </c>
      <c r="T1606" s="1">
        <f>IF(ISBLANK(Q1606),_xlfn.XLOOKUP(W1606,'[1]AVG SCORE'!F:F,'[1]AVG SCORE'!E:E,""),[1]listings!Q1606)</f>
        <v>5</v>
      </c>
      <c r="U1606" s="1" t="str">
        <f t="shared" si="51"/>
        <v>Neuhausen-NymphenburgEntire home/apt2</v>
      </c>
      <c r="V1606" s="1" t="str">
        <f>[1]listings!H1606&amp;[1]listings!I1606&amp;[1]listings!G1606</f>
        <v>Entire rental unitEntire home/aptNeuhausen-Nymphenburg</v>
      </c>
      <c r="W1606" s="1" t="str">
        <f>[1]listings!G1606&amp;[1]listings!H1606&amp;[1]listings!I1606&amp;[1]listings!J1606</f>
        <v>Neuhausen-NymphenburgEntire rental unitEntire home/apt2</v>
      </c>
      <c r="X1606" s="38">
        <v>48.150039999999997</v>
      </c>
      <c r="Y1606" s="38">
        <v>11.470940000000001</v>
      </c>
    </row>
    <row r="1607" spans="1:25" ht="16" x14ac:dyDescent="0.2">
      <c r="A1607" s="1">
        <v>36353650</v>
      </c>
      <c r="B1607" s="1" t="s">
        <v>2450</v>
      </c>
      <c r="C1607" s="1">
        <v>143534126</v>
      </c>
      <c r="D1607" s="1" t="s">
        <v>514</v>
      </c>
      <c r="E1607" s="3">
        <v>42947</v>
      </c>
      <c r="F1607" s="1">
        <v>1</v>
      </c>
      <c r="G1607" s="1" t="s">
        <v>39</v>
      </c>
      <c r="H1607" s="1" t="s">
        <v>32</v>
      </c>
      <c r="I1607" s="1" t="s">
        <v>33</v>
      </c>
      <c r="J1607" s="1">
        <v>4</v>
      </c>
      <c r="K1607" s="2">
        <v>219</v>
      </c>
      <c r="L1607" s="2">
        <f>IF(ISBLANK(K1607),_xlfn.XLOOKUP(U1607,'[1]AVG PRICE'!E:E,'[1]AVG PRICE'!D:D,""),[1]listings!K1607)</f>
        <v>219</v>
      </c>
      <c r="M1607" s="1">
        <v>3</v>
      </c>
      <c r="N1607" s="1">
        <v>60</v>
      </c>
      <c r="O1607" s="1">
        <v>58</v>
      </c>
      <c r="P1607" s="2">
        <f t="shared" si="50"/>
        <v>6898.5</v>
      </c>
      <c r="Q1607" s="1">
        <v>4.67</v>
      </c>
      <c r="R1607" s="1">
        <f>IF(ISBLANK(S1607),_xlfn.XLOOKUP(V1607,'[1]AVG REVIEWS'!E:E,'[1]AVG REVIEWS'!D:D,""),[1]listings!S1607)</f>
        <v>0.85</v>
      </c>
      <c r="S1607" s="1">
        <v>0.85</v>
      </c>
      <c r="T1607" s="1">
        <f>IF(ISBLANK(Q1607),_xlfn.XLOOKUP(W1607,'[1]AVG SCORE'!F:F,'[1]AVG SCORE'!E:E,""),[1]listings!Q1607)</f>
        <v>4.67</v>
      </c>
      <c r="U1607" s="1" t="str">
        <f t="shared" si="51"/>
        <v>MaxvorstadtEntire home/apt4</v>
      </c>
      <c r="V1607" s="1" t="str">
        <f>[1]listings!H1607&amp;[1]listings!I1607&amp;[1]listings!G1607</f>
        <v>Entire rental unitEntire home/aptMaxvorstadt</v>
      </c>
      <c r="W1607" s="1" t="str">
        <f>[1]listings!G1607&amp;[1]listings!H1607&amp;[1]listings!I1607&amp;[1]listings!J1607</f>
        <v>MaxvorstadtEntire rental unitEntire home/apt4</v>
      </c>
      <c r="X1607" s="38">
        <v>48.148620000000001</v>
      </c>
      <c r="Y1607" s="38">
        <v>11.538270000000001</v>
      </c>
    </row>
    <row r="1608" spans="1:25" ht="16" x14ac:dyDescent="0.2">
      <c r="A1608" s="1">
        <v>36379790</v>
      </c>
      <c r="B1608" s="1" t="s">
        <v>2451</v>
      </c>
      <c r="C1608" s="1">
        <v>264920947</v>
      </c>
      <c r="D1608" s="1" t="s">
        <v>2452</v>
      </c>
      <c r="E1608" s="3">
        <v>43614</v>
      </c>
      <c r="F1608" s="1">
        <v>1</v>
      </c>
      <c r="G1608" s="1" t="s">
        <v>42</v>
      </c>
      <c r="H1608" s="1" t="s">
        <v>32</v>
      </c>
      <c r="I1608" s="1" t="s">
        <v>33</v>
      </c>
      <c r="J1608" s="1">
        <v>1</v>
      </c>
      <c r="L1608" s="2">
        <f>IF(ISBLANK(K1608),_xlfn.XLOOKUP(U1608,'[1]AVG PRICE'!E:E,'[1]AVG PRICE'!D:D,""),[1]listings!K1608)</f>
        <v>73</v>
      </c>
      <c r="M1608" s="1">
        <v>2</v>
      </c>
      <c r="N1608" s="1">
        <v>1125</v>
      </c>
      <c r="O1608" s="1">
        <v>11</v>
      </c>
      <c r="P1608" s="2">
        <f t="shared" si="50"/>
        <v>41135.5</v>
      </c>
      <c r="Q1608" s="1">
        <v>4.6399999999999997</v>
      </c>
      <c r="R1608" s="1">
        <f>IF(ISBLANK(S1608),_xlfn.XLOOKUP(V1608,'[1]AVG REVIEWS'!E:E,'[1]AVG REVIEWS'!D:D,""),[1]listings!S1608)</f>
        <v>0.16</v>
      </c>
      <c r="S1608" s="1">
        <v>0.16</v>
      </c>
      <c r="T1608" s="1">
        <f>IF(ISBLANK(Q1608),_xlfn.XLOOKUP(W1608,'[1]AVG SCORE'!F:F,'[1]AVG SCORE'!E:E,""),[1]listings!Q1608)</f>
        <v>4.6399999999999997</v>
      </c>
      <c r="U1608" s="1" t="str">
        <f t="shared" si="51"/>
        <v>Pasing-ObermenzingEntire home/apt1</v>
      </c>
      <c r="V1608" s="1" t="str">
        <f>[1]listings!H1608&amp;[1]listings!I1608&amp;[1]listings!G1608</f>
        <v>Entire rental unitEntire home/aptPasing-Obermenzing</v>
      </c>
      <c r="W1608" s="1" t="str">
        <f>[1]listings!G1608&amp;[1]listings!H1608&amp;[1]listings!I1608&amp;[1]listings!J1608</f>
        <v>Pasing-ObermenzingEntire rental unitEntire home/apt1</v>
      </c>
      <c r="X1608" s="38">
        <v>48.192590000000003</v>
      </c>
      <c r="Y1608" s="38">
        <v>11.547409999999999</v>
      </c>
    </row>
    <row r="1609" spans="1:25" ht="16" x14ac:dyDescent="0.2">
      <c r="A1609" s="1">
        <v>36431084</v>
      </c>
      <c r="B1609" s="1" t="s">
        <v>2453</v>
      </c>
      <c r="C1609" s="1">
        <v>273915535</v>
      </c>
      <c r="D1609" s="1" t="s">
        <v>2454</v>
      </c>
      <c r="E1609" s="3">
        <v>43652</v>
      </c>
      <c r="F1609" s="1">
        <v>3</v>
      </c>
      <c r="G1609" s="1" t="s">
        <v>66</v>
      </c>
      <c r="H1609" s="1" t="s">
        <v>32</v>
      </c>
      <c r="I1609" s="1" t="s">
        <v>33</v>
      </c>
      <c r="J1609" s="1">
        <v>2</v>
      </c>
      <c r="L1609" s="2">
        <f>IF(ISBLANK(K1609),_xlfn.XLOOKUP(U1609,'[1]AVG PRICE'!E:E,'[1]AVG PRICE'!D:D,""),[1]listings!K1609)</f>
        <v>139.02325581395348</v>
      </c>
      <c r="M1609" s="1">
        <v>3</v>
      </c>
      <c r="N1609" s="1">
        <v>1125</v>
      </c>
      <c r="O1609" s="1">
        <v>2</v>
      </c>
      <c r="P1609" s="2">
        <f t="shared" si="50"/>
        <v>78409.116279069771</v>
      </c>
      <c r="Q1609" s="1">
        <v>5</v>
      </c>
      <c r="R1609" s="1">
        <f>IF(ISBLANK(S1609),_xlfn.XLOOKUP(V1609,'[1]AVG REVIEWS'!E:E,'[1]AVG REVIEWS'!D:D,""),[1]listings!S1609)</f>
        <v>0.04</v>
      </c>
      <c r="S1609" s="1">
        <v>0.04</v>
      </c>
      <c r="T1609" s="1">
        <f>IF(ISBLANK(Q1609),_xlfn.XLOOKUP(W1609,'[1]AVG SCORE'!F:F,'[1]AVG SCORE'!E:E,""),[1]listings!Q1609)</f>
        <v>5</v>
      </c>
      <c r="U1609" s="1" t="str">
        <f t="shared" si="51"/>
        <v>Au-HaidhausenEntire home/apt2</v>
      </c>
      <c r="V1609" s="1" t="str">
        <f>[1]listings!H1609&amp;[1]listings!I1609&amp;[1]listings!G1609</f>
        <v>Entire rental unitEntire home/aptAu-Haidhausen</v>
      </c>
      <c r="W1609" s="1" t="str">
        <f>[1]listings!G1609&amp;[1]listings!H1609&amp;[1]listings!I1609&amp;[1]listings!J1609</f>
        <v>Au-HaidhausenEntire rental unitEntire home/apt2</v>
      </c>
      <c r="X1609" s="38">
        <v>48.125329999999998</v>
      </c>
      <c r="Y1609" s="38">
        <v>11.57859</v>
      </c>
    </row>
    <row r="1610" spans="1:25" ht="16" x14ac:dyDescent="0.2">
      <c r="A1610" s="1">
        <v>36434700</v>
      </c>
      <c r="B1610" s="1" t="s">
        <v>2455</v>
      </c>
      <c r="C1610" s="1">
        <v>208809188</v>
      </c>
      <c r="D1610" s="1" t="s">
        <v>2456</v>
      </c>
      <c r="E1610" s="3">
        <v>43323</v>
      </c>
      <c r="F1610" s="1">
        <v>3</v>
      </c>
      <c r="G1610" s="1" t="s">
        <v>66</v>
      </c>
      <c r="H1610" s="1" t="s">
        <v>136</v>
      </c>
      <c r="I1610" s="1" t="s">
        <v>33</v>
      </c>
      <c r="J1610" s="1">
        <v>2</v>
      </c>
      <c r="L1610" s="2">
        <f>IF(ISBLANK(K1610),_xlfn.XLOOKUP(U1610,'[1]AVG PRICE'!E:E,'[1]AVG PRICE'!D:D,""),[1]listings!K1610)</f>
        <v>139.02325581395348</v>
      </c>
      <c r="M1610" s="1">
        <v>6</v>
      </c>
      <c r="N1610" s="1">
        <v>1125</v>
      </c>
      <c r="O1610" s="1">
        <v>4</v>
      </c>
      <c r="P1610" s="2">
        <f t="shared" si="50"/>
        <v>78617.651162790688</v>
      </c>
      <c r="Q1610" s="1">
        <v>5</v>
      </c>
      <c r="R1610" s="1">
        <f>IF(ISBLANK(S1610),_xlfn.XLOOKUP(V1610,'[1]AVG REVIEWS'!E:E,'[1]AVG REVIEWS'!D:D,""),[1]listings!S1610)</f>
        <v>0.06</v>
      </c>
      <c r="S1610" s="1">
        <v>0.06</v>
      </c>
      <c r="T1610" s="1">
        <f>IF(ISBLANK(Q1610),_xlfn.XLOOKUP(W1610,'[1]AVG SCORE'!F:F,'[1]AVG SCORE'!E:E,""),[1]listings!Q1610)</f>
        <v>5</v>
      </c>
      <c r="U1610" s="1" t="str">
        <f t="shared" si="51"/>
        <v>Au-HaidhausenEntire home/apt2</v>
      </c>
      <c r="V1610" s="1" t="str">
        <f>[1]listings!H1610&amp;[1]listings!I1610&amp;[1]listings!G1610</f>
        <v>Entire condoEntire home/aptAu-Haidhausen</v>
      </c>
      <c r="W1610" s="1" t="str">
        <f>[1]listings!G1610&amp;[1]listings!H1610&amp;[1]listings!I1610&amp;[1]listings!J1610</f>
        <v>Au-HaidhausenEntire condoEntire home/apt2</v>
      </c>
      <c r="X1610" s="38">
        <v>48.137120000000003</v>
      </c>
      <c r="Y1610" s="38">
        <v>11.58925</v>
      </c>
    </row>
    <row r="1611" spans="1:25" ht="16" x14ac:dyDescent="0.2">
      <c r="A1611" s="1">
        <v>36467639</v>
      </c>
      <c r="B1611" s="1" t="s">
        <v>2457</v>
      </c>
      <c r="C1611" s="1">
        <v>133930547</v>
      </c>
      <c r="D1611" s="1" t="s">
        <v>2458</v>
      </c>
      <c r="E1611" s="3">
        <v>42893</v>
      </c>
      <c r="F1611" s="1">
        <v>1</v>
      </c>
      <c r="G1611" s="1" t="s">
        <v>71</v>
      </c>
      <c r="H1611" s="1" t="s">
        <v>51</v>
      </c>
      <c r="I1611" s="1" t="s">
        <v>47</v>
      </c>
      <c r="J1611" s="1">
        <v>2</v>
      </c>
      <c r="L1611" s="2">
        <f>IF(ISBLANK(K1611),_xlfn.XLOOKUP(U1611,'[1]AVG PRICE'!E:E,'[1]AVG PRICE'!D:D,""),[1]listings!K1611)</f>
        <v>135.84800000000001</v>
      </c>
      <c r="M1611" s="1">
        <v>1</v>
      </c>
      <c r="N1611" s="1">
        <v>1125</v>
      </c>
      <c r="O1611" s="1">
        <v>16</v>
      </c>
      <c r="P1611" s="2">
        <f t="shared" si="50"/>
        <v>76482.424000000014</v>
      </c>
      <c r="Q1611" s="1">
        <v>4.5</v>
      </c>
      <c r="R1611" s="1">
        <f>IF(ISBLANK(S1611),_xlfn.XLOOKUP(V1611,'[1]AVG REVIEWS'!E:E,'[1]AVG REVIEWS'!D:D,""),[1]listings!S1611)</f>
        <v>0.23</v>
      </c>
      <c r="S1611" s="1">
        <v>0.23</v>
      </c>
      <c r="T1611" s="1">
        <f>IF(ISBLANK(Q1611),_xlfn.XLOOKUP(W1611,'[1]AVG SCORE'!F:F,'[1]AVG SCORE'!E:E,""),[1]listings!Q1611)</f>
        <v>4.5</v>
      </c>
      <c r="U1611" s="1" t="str">
        <f t="shared" si="51"/>
        <v>Ludwigsvorstadt-IsarvorstadtPrivate room2</v>
      </c>
      <c r="V1611" s="1" t="str">
        <f>[1]listings!H1611&amp;[1]listings!I1611&amp;[1]listings!G1611</f>
        <v>Private room in rental unitPrivate roomLudwigsvorstadt-Isarvorstadt</v>
      </c>
      <c r="W1611" s="1" t="str">
        <f>[1]listings!G1611&amp;[1]listings!H1611&amp;[1]listings!I1611&amp;[1]listings!J1611</f>
        <v>Ludwigsvorstadt-IsarvorstadtPrivate room in rental unitPrivate room2</v>
      </c>
      <c r="X1611" s="38">
        <v>48.131309999999999</v>
      </c>
      <c r="Y1611" s="38">
        <v>11.57272</v>
      </c>
    </row>
    <row r="1612" spans="1:25" ht="16" x14ac:dyDescent="0.2">
      <c r="A1612" s="1">
        <v>36472143</v>
      </c>
      <c r="B1612" s="1" t="s">
        <v>2459</v>
      </c>
      <c r="C1612" s="1">
        <v>25283918</v>
      </c>
      <c r="D1612" s="1" t="s">
        <v>2460</v>
      </c>
      <c r="E1612" s="3">
        <v>42001</v>
      </c>
      <c r="F1612" s="1">
        <v>5</v>
      </c>
      <c r="G1612" s="1" t="s">
        <v>50</v>
      </c>
      <c r="H1612" s="1" t="s">
        <v>32</v>
      </c>
      <c r="I1612" s="1" t="s">
        <v>33</v>
      </c>
      <c r="J1612" s="1">
        <v>2</v>
      </c>
      <c r="L1612" s="2">
        <f>IF(ISBLANK(K1612),_xlfn.XLOOKUP(U1612,'[1]AVG PRICE'!E:E,'[1]AVG PRICE'!D:D,""),[1]listings!K1612)</f>
        <v>130.20238095238096</v>
      </c>
      <c r="M1612" s="1">
        <v>3</v>
      </c>
      <c r="N1612" s="1">
        <v>14</v>
      </c>
      <c r="O1612" s="1">
        <v>15</v>
      </c>
      <c r="P1612" s="2">
        <f t="shared" si="50"/>
        <v>1106.7202380952381</v>
      </c>
      <c r="Q1612" s="1">
        <v>4.93</v>
      </c>
      <c r="R1612" s="1">
        <f>IF(ISBLANK(S1612),_xlfn.XLOOKUP(V1612,'[1]AVG REVIEWS'!E:E,'[1]AVG REVIEWS'!D:D,""),[1]listings!S1612)</f>
        <v>0.22</v>
      </c>
      <c r="S1612" s="1">
        <v>0.22</v>
      </c>
      <c r="T1612" s="1">
        <f>IF(ISBLANK(Q1612),_xlfn.XLOOKUP(W1612,'[1]AVG SCORE'!F:F,'[1]AVG SCORE'!E:E,""),[1]listings!Q1612)</f>
        <v>4.93</v>
      </c>
      <c r="U1612" s="1" t="str">
        <f t="shared" si="51"/>
        <v>Schwabing-WestEntire home/apt2</v>
      </c>
      <c r="V1612" s="1" t="str">
        <f>[1]listings!H1612&amp;[1]listings!I1612&amp;[1]listings!G1612</f>
        <v>Entire rental unitEntire home/aptSchwabing-West</v>
      </c>
      <c r="W1612" s="1" t="str">
        <f>[1]listings!G1612&amp;[1]listings!H1612&amp;[1]listings!I1612&amp;[1]listings!J1612</f>
        <v>Schwabing-WestEntire rental unitEntire home/apt2</v>
      </c>
      <c r="X1612" s="38">
        <v>48.133000000000003</v>
      </c>
      <c r="Y1612" s="38">
        <v>11.557700000000001</v>
      </c>
    </row>
    <row r="1613" spans="1:25" ht="16" x14ac:dyDescent="0.2">
      <c r="A1613" s="1">
        <v>36480483</v>
      </c>
      <c r="B1613" s="1" t="s">
        <v>2461</v>
      </c>
      <c r="C1613" s="1">
        <v>3547932</v>
      </c>
      <c r="D1613" s="1" t="s">
        <v>1339</v>
      </c>
      <c r="E1613" s="3">
        <v>41164</v>
      </c>
      <c r="F1613" s="1">
        <v>4</v>
      </c>
      <c r="G1613" s="1" t="s">
        <v>50</v>
      </c>
      <c r="H1613" s="1" t="s">
        <v>51</v>
      </c>
      <c r="I1613" s="1" t="s">
        <v>47</v>
      </c>
      <c r="J1613" s="1">
        <v>2</v>
      </c>
      <c r="L1613" s="2">
        <f>IF(ISBLANK(K1613),_xlfn.XLOOKUP(U1613,'[1]AVG PRICE'!E:E,'[1]AVG PRICE'!D:D,""),[1]listings!K1613)</f>
        <v>83</v>
      </c>
      <c r="M1613" s="1">
        <v>29</v>
      </c>
      <c r="N1613" s="1">
        <v>93</v>
      </c>
      <c r="O1613" s="1">
        <v>3</v>
      </c>
      <c r="P1613" s="2">
        <f t="shared" si="50"/>
        <v>5063</v>
      </c>
      <c r="Q1613" s="1">
        <v>5</v>
      </c>
      <c r="R1613" s="1">
        <f>IF(ISBLANK(S1613),_xlfn.XLOOKUP(V1613,'[1]AVG REVIEWS'!E:E,'[1]AVG REVIEWS'!D:D,""),[1]listings!S1613)</f>
        <v>0.17</v>
      </c>
      <c r="S1613" s="1">
        <v>0.17</v>
      </c>
      <c r="T1613" s="1">
        <f>IF(ISBLANK(Q1613),_xlfn.XLOOKUP(W1613,'[1]AVG SCORE'!F:F,'[1]AVG SCORE'!E:E,""),[1]listings!Q1613)</f>
        <v>5</v>
      </c>
      <c r="U1613" s="1" t="str">
        <f t="shared" si="51"/>
        <v>Schwabing-WestPrivate room2</v>
      </c>
      <c r="V1613" s="1" t="str">
        <f>[1]listings!H1613&amp;[1]listings!I1613&amp;[1]listings!G1613</f>
        <v>Private room in rental unitPrivate roomSchwabing-West</v>
      </c>
      <c r="W1613" s="1" t="str">
        <f>[1]listings!G1613&amp;[1]listings!H1613&amp;[1]listings!I1613&amp;[1]listings!J1613</f>
        <v>Schwabing-WestPrivate room in rental unitPrivate room2</v>
      </c>
      <c r="X1613" s="38">
        <v>48.134749999999997</v>
      </c>
      <c r="Y1613" s="38">
        <v>11.55813</v>
      </c>
    </row>
    <row r="1614" spans="1:25" ht="16" x14ac:dyDescent="0.2">
      <c r="A1614" s="1">
        <v>36539873</v>
      </c>
      <c r="B1614" s="1" t="s">
        <v>2462</v>
      </c>
      <c r="C1614" s="1">
        <v>12858343</v>
      </c>
      <c r="D1614" s="1" t="s">
        <v>557</v>
      </c>
      <c r="E1614" s="3">
        <v>41704</v>
      </c>
      <c r="F1614" s="1">
        <v>2</v>
      </c>
      <c r="G1614" s="1" t="s">
        <v>108</v>
      </c>
      <c r="H1614" s="1" t="s">
        <v>32</v>
      </c>
      <c r="I1614" s="1" t="s">
        <v>33</v>
      </c>
      <c r="J1614" s="1">
        <v>3</v>
      </c>
      <c r="K1614" s="2">
        <v>450</v>
      </c>
      <c r="L1614" s="2">
        <f>IF(ISBLANK(K1614),_xlfn.XLOOKUP(U1614,'[1]AVG PRICE'!E:E,'[1]AVG PRICE'!D:D,""),[1]listings!K1614)</f>
        <v>450</v>
      </c>
      <c r="M1614" s="1">
        <v>2</v>
      </c>
      <c r="N1614" s="1">
        <v>1125</v>
      </c>
      <c r="O1614" s="1">
        <v>12</v>
      </c>
      <c r="P1614" s="2">
        <f t="shared" si="50"/>
        <v>253575</v>
      </c>
      <c r="Q1614" s="1">
        <v>4.75</v>
      </c>
      <c r="R1614" s="1">
        <f>IF(ISBLANK(S1614),_xlfn.XLOOKUP(V1614,'[1]AVG REVIEWS'!E:E,'[1]AVG REVIEWS'!D:D,""),[1]listings!S1614)</f>
        <v>0.18</v>
      </c>
      <c r="S1614" s="1">
        <v>0.18</v>
      </c>
      <c r="T1614" s="1">
        <f>IF(ISBLANK(Q1614),_xlfn.XLOOKUP(W1614,'[1]AVG SCORE'!F:F,'[1]AVG SCORE'!E:E,""),[1]listings!Q1614)</f>
        <v>4.75</v>
      </c>
      <c r="U1614" s="1" t="str">
        <f t="shared" si="51"/>
        <v>Schwabing-FreimannEntire home/apt3</v>
      </c>
      <c r="V1614" s="1" t="str">
        <f>[1]listings!H1614&amp;[1]listings!I1614&amp;[1]listings!G1614</f>
        <v>Entire rental unitEntire home/aptSchwabing-Freimann</v>
      </c>
      <c r="W1614" s="1" t="str">
        <f>[1]listings!G1614&amp;[1]listings!H1614&amp;[1]listings!I1614&amp;[1]listings!J1614</f>
        <v>Schwabing-FreimannEntire rental unitEntire home/apt3</v>
      </c>
      <c r="X1614" s="38">
        <v>48.091410000000003</v>
      </c>
      <c r="Y1614" s="38">
        <v>11.524419999999999</v>
      </c>
    </row>
    <row r="1615" spans="1:25" ht="16" x14ac:dyDescent="0.2">
      <c r="A1615" s="1">
        <v>36562632</v>
      </c>
      <c r="B1615" s="1" t="s">
        <v>2463</v>
      </c>
      <c r="C1615" s="1">
        <v>115508212</v>
      </c>
      <c r="D1615" s="1" t="s">
        <v>328</v>
      </c>
      <c r="E1615" s="3">
        <v>42774</v>
      </c>
      <c r="F1615" s="1">
        <v>2</v>
      </c>
      <c r="G1615" s="1" t="s">
        <v>226</v>
      </c>
      <c r="H1615" s="1" t="s">
        <v>86</v>
      </c>
      <c r="I1615" s="1" t="s">
        <v>33</v>
      </c>
      <c r="J1615" s="1">
        <v>12</v>
      </c>
      <c r="L1615" s="2">
        <f>IF(ISBLANK(K1615),_xlfn.XLOOKUP(U1615,'[1]AVG PRICE'!E:E,'[1]AVG PRICE'!D:D,""),[1]listings!K1615)</f>
        <v>0</v>
      </c>
      <c r="M1615" s="1">
        <v>3</v>
      </c>
      <c r="N1615" s="1">
        <v>1125</v>
      </c>
      <c r="O1615" s="1">
        <v>50</v>
      </c>
      <c r="P1615" s="2">
        <f t="shared" si="50"/>
        <v>0</v>
      </c>
      <c r="Q1615" s="1">
        <v>4.8</v>
      </c>
      <c r="R1615" s="1">
        <f>IF(ISBLANK(S1615),_xlfn.XLOOKUP(V1615,'[1]AVG REVIEWS'!E:E,'[1]AVG REVIEWS'!D:D,""),[1]listings!S1615)</f>
        <v>0.75</v>
      </c>
      <c r="S1615" s="1">
        <v>0.75</v>
      </c>
      <c r="T1615" s="1">
        <f>IF(ISBLANK(Q1615),_xlfn.XLOOKUP(W1615,'[1]AVG SCORE'!F:F,'[1]AVG SCORE'!E:E,""),[1]listings!Q1615)</f>
        <v>4.8</v>
      </c>
      <c r="U1615" s="1" t="str">
        <f t="shared" si="51"/>
        <v>LaimEntire home/apt12</v>
      </c>
      <c r="V1615" s="1" t="str">
        <f>[1]listings!H1615&amp;[1]listings!I1615&amp;[1]listings!G1615</f>
        <v>Entire townhouseEntire home/aptLaim</v>
      </c>
      <c r="W1615" s="1" t="str">
        <f>[1]listings!G1615&amp;[1]listings!H1615&amp;[1]listings!I1615&amp;[1]listings!J1615</f>
        <v>LaimEntire townhouseEntire home/apt12</v>
      </c>
      <c r="X1615" s="38">
        <v>48.112380000000002</v>
      </c>
      <c r="Y1615" s="38">
        <v>11.531779999999999</v>
      </c>
    </row>
    <row r="1616" spans="1:25" ht="16" x14ac:dyDescent="0.2">
      <c r="A1616" s="1">
        <v>36580456</v>
      </c>
      <c r="B1616" s="1" t="s">
        <v>2464</v>
      </c>
      <c r="C1616" s="1">
        <v>274959469</v>
      </c>
      <c r="D1616" s="1" t="s">
        <v>219</v>
      </c>
      <c r="E1616" s="3">
        <v>43656</v>
      </c>
      <c r="F1616" s="1">
        <v>1</v>
      </c>
      <c r="G1616" s="1" t="s">
        <v>63</v>
      </c>
      <c r="H1616" s="1" t="s">
        <v>32</v>
      </c>
      <c r="I1616" s="1" t="s">
        <v>33</v>
      </c>
      <c r="J1616" s="1">
        <v>4</v>
      </c>
      <c r="L1616" s="2">
        <f>IF(ISBLANK(K1616),_xlfn.XLOOKUP(U1616,'[1]AVG PRICE'!E:E,'[1]AVG PRICE'!D:D,""),[1]listings!K1616)</f>
        <v>251.94594594594594</v>
      </c>
      <c r="M1616" s="1">
        <v>3</v>
      </c>
      <c r="N1616" s="1">
        <v>1125</v>
      </c>
      <c r="O1616" s="1">
        <v>38</v>
      </c>
      <c r="P1616" s="2">
        <f t="shared" si="50"/>
        <v>142097.51351351352</v>
      </c>
      <c r="Q1616" s="1">
        <v>4.71</v>
      </c>
      <c r="R1616" s="1">
        <f>IF(ISBLANK(S1616),_xlfn.XLOOKUP(V1616,'[1]AVG REVIEWS'!E:E,'[1]AVG REVIEWS'!D:D,""),[1]listings!S1616)</f>
        <v>0.55000000000000004</v>
      </c>
      <c r="S1616" s="1">
        <v>0.55000000000000004</v>
      </c>
      <c r="T1616" s="1">
        <f>IF(ISBLANK(Q1616),_xlfn.XLOOKUP(W1616,'[1]AVG SCORE'!F:F,'[1]AVG SCORE'!E:E,""),[1]listings!Q1616)</f>
        <v>4.71</v>
      </c>
      <c r="U1616" s="1" t="str">
        <f t="shared" si="51"/>
        <v>BogenhausenEntire home/apt4</v>
      </c>
      <c r="V1616" s="1" t="str">
        <f>[1]listings!H1616&amp;[1]listings!I1616&amp;[1]listings!G1616</f>
        <v>Entire rental unitEntire home/aptBogenhausen</v>
      </c>
      <c r="W1616" s="1" t="str">
        <f>[1]listings!G1616&amp;[1]listings!H1616&amp;[1]listings!I1616&amp;[1]listings!J1616</f>
        <v>BogenhausenEntire rental unitEntire home/apt4</v>
      </c>
      <c r="X1616" s="38">
        <v>48.124850000000002</v>
      </c>
      <c r="Y1616" s="38">
        <v>11.55367</v>
      </c>
    </row>
    <row r="1617" spans="1:25" ht="16" x14ac:dyDescent="0.2">
      <c r="A1617" s="1">
        <v>36594960</v>
      </c>
      <c r="B1617" s="1" t="s">
        <v>2465</v>
      </c>
      <c r="C1617" s="1">
        <v>275071045</v>
      </c>
      <c r="D1617" s="1" t="s">
        <v>401</v>
      </c>
      <c r="E1617" s="3">
        <v>43656</v>
      </c>
      <c r="F1617" s="1">
        <v>5</v>
      </c>
      <c r="G1617" s="1" t="s">
        <v>651</v>
      </c>
      <c r="H1617" s="1" t="s">
        <v>32</v>
      </c>
      <c r="I1617" s="1" t="s">
        <v>33</v>
      </c>
      <c r="J1617" s="1">
        <v>2</v>
      </c>
      <c r="K1617" s="2">
        <v>66</v>
      </c>
      <c r="L1617" s="2">
        <f>IF(ISBLANK(K1617),_xlfn.XLOOKUP(U1617,'[1]AVG PRICE'!E:E,'[1]AVG PRICE'!D:D,""),[1]listings!K1617)</f>
        <v>66</v>
      </c>
      <c r="M1617" s="1">
        <v>1</v>
      </c>
      <c r="N1617" s="1">
        <v>1125</v>
      </c>
      <c r="O1617" s="1">
        <v>29</v>
      </c>
      <c r="P1617" s="2">
        <f t="shared" si="50"/>
        <v>37158</v>
      </c>
      <c r="Q1617" s="1">
        <v>4.9000000000000004</v>
      </c>
      <c r="R1617" s="1">
        <f>IF(ISBLANK(S1617),_xlfn.XLOOKUP(V1617,'[1]AVG REVIEWS'!E:E,'[1]AVG REVIEWS'!D:D,""),[1]listings!S1617)</f>
        <v>0.42</v>
      </c>
      <c r="S1617" s="1">
        <v>0.42</v>
      </c>
      <c r="T1617" s="1">
        <f>IF(ISBLANK(Q1617),_xlfn.XLOOKUP(W1617,'[1]AVG SCORE'!F:F,'[1]AVG SCORE'!E:E,""),[1]listings!Q1617)</f>
        <v>4.9000000000000004</v>
      </c>
      <c r="U1617" s="1" t="str">
        <f t="shared" si="51"/>
        <v>Aubing-Lochhausen-LangwiedEntire home/apt2</v>
      </c>
      <c r="V1617" s="1" t="str">
        <f>[1]listings!H1617&amp;[1]listings!I1617&amp;[1]listings!G1617</f>
        <v>Entire rental unitEntire home/aptAubing-Lochhausen-Langwied</v>
      </c>
      <c r="W1617" s="1" t="str">
        <f>[1]listings!G1617&amp;[1]listings!H1617&amp;[1]listings!I1617&amp;[1]listings!J1617</f>
        <v>Aubing-Lochhausen-LangwiedEntire rental unitEntire home/apt2</v>
      </c>
      <c r="X1617" s="38">
        <v>48.179189999999998</v>
      </c>
      <c r="Y1617" s="38">
        <v>11.581149999999999</v>
      </c>
    </row>
    <row r="1618" spans="1:25" ht="16" x14ac:dyDescent="0.2">
      <c r="A1618" s="1">
        <v>36622718</v>
      </c>
      <c r="B1618" s="1" t="s">
        <v>2466</v>
      </c>
      <c r="C1618" s="1">
        <v>275262820</v>
      </c>
      <c r="D1618" s="1" t="s">
        <v>2156</v>
      </c>
      <c r="E1618" s="3">
        <v>43657</v>
      </c>
      <c r="F1618" s="1">
        <v>1</v>
      </c>
      <c r="G1618" s="1" t="s">
        <v>50</v>
      </c>
      <c r="H1618" s="1" t="s">
        <v>136</v>
      </c>
      <c r="I1618" s="1" t="s">
        <v>33</v>
      </c>
      <c r="J1618" s="1">
        <v>2</v>
      </c>
      <c r="K1618" s="2">
        <v>120</v>
      </c>
      <c r="L1618" s="2">
        <f>IF(ISBLANK(K1618),_xlfn.XLOOKUP(U1618,'[1]AVG PRICE'!E:E,'[1]AVG PRICE'!D:D,""),[1]listings!K1618)</f>
        <v>120</v>
      </c>
      <c r="M1618" s="1">
        <v>30</v>
      </c>
      <c r="N1618" s="1">
        <v>90</v>
      </c>
      <c r="O1618" s="1">
        <v>1</v>
      </c>
      <c r="P1618" s="2">
        <f t="shared" si="50"/>
        <v>7200</v>
      </c>
      <c r="Q1618" s="1">
        <v>5</v>
      </c>
      <c r="R1618" s="1">
        <f>IF(ISBLANK(S1618),_xlfn.XLOOKUP(V1618,'[1]AVG REVIEWS'!E:E,'[1]AVG REVIEWS'!D:D,""),[1]listings!S1618)</f>
        <v>0.01</v>
      </c>
      <c r="S1618" s="1">
        <v>0.01</v>
      </c>
      <c r="T1618" s="1">
        <f>IF(ISBLANK(Q1618),_xlfn.XLOOKUP(W1618,'[1]AVG SCORE'!F:F,'[1]AVG SCORE'!E:E,""),[1]listings!Q1618)</f>
        <v>5</v>
      </c>
      <c r="U1618" s="1" t="str">
        <f t="shared" si="51"/>
        <v>Schwabing-WestEntire home/apt2</v>
      </c>
      <c r="V1618" s="1" t="str">
        <f>[1]listings!H1618&amp;[1]listings!I1618&amp;[1]listings!G1618</f>
        <v>Entire condoEntire home/aptSchwabing-West</v>
      </c>
      <c r="W1618" s="1" t="str">
        <f>[1]listings!G1618&amp;[1]listings!H1618&amp;[1]listings!I1618&amp;[1]listings!J1618</f>
        <v>Schwabing-WestEntire condoEntire home/apt2</v>
      </c>
      <c r="X1618" s="38">
        <v>48.170659999999998</v>
      </c>
      <c r="Y1618" s="38">
        <v>11.64283</v>
      </c>
    </row>
    <row r="1619" spans="1:25" ht="16" x14ac:dyDescent="0.2">
      <c r="A1619" s="1">
        <v>36660105</v>
      </c>
      <c r="B1619" s="1" t="s">
        <v>2467</v>
      </c>
      <c r="C1619" s="1">
        <v>143957321</v>
      </c>
      <c r="D1619" s="1" t="s">
        <v>851</v>
      </c>
      <c r="E1619" s="3">
        <v>42949</v>
      </c>
      <c r="F1619" s="1">
        <v>1</v>
      </c>
      <c r="G1619" s="1" t="s">
        <v>102</v>
      </c>
      <c r="H1619" s="1" t="s">
        <v>32</v>
      </c>
      <c r="I1619" s="1" t="s">
        <v>33</v>
      </c>
      <c r="J1619" s="1">
        <v>5</v>
      </c>
      <c r="L1619" s="2">
        <f>IF(ISBLANK(K1619),_xlfn.XLOOKUP(U1619,'[1]AVG PRICE'!E:E,'[1]AVG PRICE'!D:D,""),[1]listings!K1619)</f>
        <v>206</v>
      </c>
      <c r="M1619" s="1">
        <v>5</v>
      </c>
      <c r="N1619" s="1">
        <v>1125</v>
      </c>
      <c r="O1619" s="1">
        <v>23</v>
      </c>
      <c r="P1619" s="2">
        <f t="shared" si="50"/>
        <v>116390</v>
      </c>
      <c r="Q1619" s="1">
        <v>5</v>
      </c>
      <c r="R1619" s="1">
        <f>IF(ISBLANK(S1619),_xlfn.XLOOKUP(V1619,'[1]AVG REVIEWS'!E:E,'[1]AVG REVIEWS'!D:D,""),[1]listings!S1619)</f>
        <v>0.34</v>
      </c>
      <c r="S1619" s="1">
        <v>0.34</v>
      </c>
      <c r="T1619" s="1">
        <f>IF(ISBLANK(Q1619),_xlfn.XLOOKUP(W1619,'[1]AVG SCORE'!F:F,'[1]AVG SCORE'!E:E,""),[1]listings!Q1619)</f>
        <v>5</v>
      </c>
      <c r="U1619" s="1" t="str">
        <f t="shared" si="51"/>
        <v>ObergiesingEntire home/apt5</v>
      </c>
      <c r="V1619" s="1" t="str">
        <f>[1]listings!H1619&amp;[1]listings!I1619&amp;[1]listings!G1619</f>
        <v>Entire rental unitEntire home/aptObergiesing</v>
      </c>
      <c r="W1619" s="1" t="str">
        <f>[1]listings!G1619&amp;[1]listings!H1619&amp;[1]listings!I1619&amp;[1]listings!J1619</f>
        <v>ObergiesingEntire rental unitEntire home/apt5</v>
      </c>
      <c r="X1619" s="38">
        <v>48.177309999999999</v>
      </c>
      <c r="Y1619" s="38">
        <v>11.61018</v>
      </c>
    </row>
    <row r="1620" spans="1:25" ht="16" x14ac:dyDescent="0.2">
      <c r="A1620" s="1">
        <v>36662694</v>
      </c>
      <c r="B1620" s="1" t="s">
        <v>2468</v>
      </c>
      <c r="C1620" s="1">
        <v>41818443</v>
      </c>
      <c r="D1620" s="1" t="s">
        <v>1264</v>
      </c>
      <c r="E1620" s="3">
        <v>42234</v>
      </c>
      <c r="F1620" s="1">
        <v>1</v>
      </c>
      <c r="G1620" s="1" t="s">
        <v>108</v>
      </c>
      <c r="H1620" s="1" t="s">
        <v>32</v>
      </c>
      <c r="I1620" s="1" t="s">
        <v>33</v>
      </c>
      <c r="J1620" s="1">
        <v>3</v>
      </c>
      <c r="L1620" s="2">
        <f>IF(ISBLANK(K1620),_xlfn.XLOOKUP(U1620,'[1]AVG PRICE'!E:E,'[1]AVG PRICE'!D:D,""),[1]listings!K1620)</f>
        <v>188.14285714285714</v>
      </c>
      <c r="M1620" s="1">
        <v>4</v>
      </c>
      <c r="N1620" s="1">
        <v>20</v>
      </c>
      <c r="O1620" s="1">
        <v>11</v>
      </c>
      <c r="P1620" s="2">
        <f t="shared" si="50"/>
        <v>2257.7142857142858</v>
      </c>
      <c r="Q1620" s="1">
        <v>5</v>
      </c>
      <c r="R1620" s="1">
        <f>IF(ISBLANK(S1620),_xlfn.XLOOKUP(V1620,'[1]AVG REVIEWS'!E:E,'[1]AVG REVIEWS'!D:D,""),[1]listings!S1620)</f>
        <v>0.17</v>
      </c>
      <c r="S1620" s="1">
        <v>0.17</v>
      </c>
      <c r="T1620" s="1">
        <f>IF(ISBLANK(Q1620),_xlfn.XLOOKUP(W1620,'[1]AVG SCORE'!F:F,'[1]AVG SCORE'!E:E,""),[1]listings!Q1620)</f>
        <v>5</v>
      </c>
      <c r="U1620" s="1" t="str">
        <f t="shared" si="51"/>
        <v>Schwabing-FreimannEntire home/apt3</v>
      </c>
      <c r="V1620" s="1" t="str">
        <f>[1]listings!H1620&amp;[1]listings!I1620&amp;[1]listings!G1620</f>
        <v>Entire rental unitEntire home/aptSchwabing-Freimann</v>
      </c>
      <c r="W1620" s="1" t="str">
        <f>[1]listings!G1620&amp;[1]listings!H1620&amp;[1]listings!I1620&amp;[1]listings!J1620</f>
        <v>Schwabing-FreimannEntire rental unitEntire home/apt3</v>
      </c>
      <c r="X1620" s="38">
        <v>48.163989999999998</v>
      </c>
      <c r="Y1620" s="38">
        <v>11.537800000000001</v>
      </c>
    </row>
    <row r="1621" spans="1:25" ht="16" x14ac:dyDescent="0.2">
      <c r="A1621" s="1">
        <v>36679849</v>
      </c>
      <c r="B1621" s="1" t="s">
        <v>2469</v>
      </c>
      <c r="C1621" s="1">
        <v>192032868</v>
      </c>
      <c r="D1621" s="1" t="s">
        <v>338</v>
      </c>
      <c r="E1621" s="3">
        <v>43248</v>
      </c>
      <c r="F1621" s="1">
        <v>2</v>
      </c>
      <c r="G1621" s="1" t="s">
        <v>63</v>
      </c>
      <c r="H1621" s="1" t="s">
        <v>32</v>
      </c>
      <c r="I1621" s="1" t="s">
        <v>33</v>
      </c>
      <c r="J1621" s="1">
        <v>1</v>
      </c>
      <c r="L1621" s="2">
        <f>IF(ISBLANK(K1621),_xlfn.XLOOKUP(U1621,'[1]AVG PRICE'!E:E,'[1]AVG PRICE'!D:D,""),[1]listings!K1621)</f>
        <v>78.333333333333329</v>
      </c>
      <c r="M1621" s="1">
        <v>60</v>
      </c>
      <c r="N1621" s="1">
        <v>183</v>
      </c>
      <c r="O1621" s="1">
        <v>2</v>
      </c>
      <c r="P1621" s="2">
        <f t="shared" si="50"/>
        <v>9517.5</v>
      </c>
      <c r="Q1621" s="1">
        <v>5</v>
      </c>
      <c r="R1621" s="1">
        <f>IF(ISBLANK(S1621),_xlfn.XLOOKUP(V1621,'[1]AVG REVIEWS'!E:E,'[1]AVG REVIEWS'!D:D,""),[1]listings!S1621)</f>
        <v>0.03</v>
      </c>
      <c r="S1621" s="1">
        <v>0.03</v>
      </c>
      <c r="T1621" s="1">
        <f>IF(ISBLANK(Q1621),_xlfn.XLOOKUP(W1621,'[1]AVG SCORE'!F:F,'[1]AVG SCORE'!E:E,""),[1]listings!Q1621)</f>
        <v>5</v>
      </c>
      <c r="U1621" s="1" t="str">
        <f t="shared" si="51"/>
        <v>BogenhausenEntire home/apt1</v>
      </c>
      <c r="V1621" s="1" t="str">
        <f>[1]listings!H1621&amp;[1]listings!I1621&amp;[1]listings!G1621</f>
        <v>Entire rental unitEntire home/aptBogenhausen</v>
      </c>
      <c r="W1621" s="1" t="str">
        <f>[1]listings!G1621&amp;[1]listings!H1621&amp;[1]listings!I1621&amp;[1]listings!J1621</f>
        <v>BogenhausenEntire rental unitEntire home/apt1</v>
      </c>
      <c r="X1621" s="38">
        <v>48.135590000000001</v>
      </c>
      <c r="Y1621" s="38">
        <v>11.54219</v>
      </c>
    </row>
    <row r="1622" spans="1:25" ht="16" x14ac:dyDescent="0.2">
      <c r="A1622" s="1">
        <v>36706192</v>
      </c>
      <c r="B1622" s="1" t="s">
        <v>2470</v>
      </c>
      <c r="C1622" s="1">
        <v>265401840</v>
      </c>
      <c r="D1622" s="1" t="s">
        <v>2136</v>
      </c>
      <c r="E1622" s="3">
        <v>43616</v>
      </c>
      <c r="F1622" s="1">
        <v>3</v>
      </c>
      <c r="G1622" s="1" t="s">
        <v>39</v>
      </c>
      <c r="H1622" s="1" t="s">
        <v>82</v>
      </c>
      <c r="I1622" s="1" t="s">
        <v>47</v>
      </c>
      <c r="J1622" s="1">
        <v>2</v>
      </c>
      <c r="K1622" s="2">
        <v>68</v>
      </c>
      <c r="L1622" s="2">
        <f>IF(ISBLANK(K1622),_xlfn.XLOOKUP(U1622,'[1]AVG PRICE'!E:E,'[1]AVG PRICE'!D:D,""),[1]listings!K1622)</f>
        <v>68</v>
      </c>
      <c r="M1622" s="1">
        <v>1</v>
      </c>
      <c r="N1622" s="1">
        <v>365</v>
      </c>
      <c r="O1622" s="1">
        <v>0</v>
      </c>
      <c r="P1622" s="2">
        <f t="shared" si="50"/>
        <v>12444</v>
      </c>
      <c r="R1622" s="1">
        <f>IF(ISBLANK(S1622),_xlfn.XLOOKUP(V1622,'[1]AVG REVIEWS'!E:E,'[1]AVG REVIEWS'!D:D,""),[1]listings!S1622)</f>
        <v>1.1914285714285711</v>
      </c>
      <c r="T1622" s="1">
        <f>IF(ISBLANK(Q1622),_xlfn.XLOOKUP(W1622,'[1]AVG SCORE'!F:F,'[1]AVG SCORE'!E:E,""),[1]listings!Q1622)</f>
        <v>4.8849999999999998</v>
      </c>
      <c r="U1622" s="1" t="str">
        <f t="shared" si="51"/>
        <v>MaxvorstadtPrivate room2</v>
      </c>
      <c r="V1622" s="1" t="str">
        <f>[1]listings!H1622&amp;[1]listings!I1622&amp;[1]listings!G1622</f>
        <v>Private room in condoPrivate roomMaxvorstadt</v>
      </c>
      <c r="W1622" s="1" t="str">
        <f>[1]listings!G1622&amp;[1]listings!H1622&amp;[1]listings!I1622&amp;[1]listings!J1622</f>
        <v>MaxvorstadtPrivate room in condoPrivate room2</v>
      </c>
      <c r="X1622" s="38">
        <v>48.151850000000003</v>
      </c>
      <c r="Y1622" s="38">
        <v>11.539210000000001</v>
      </c>
    </row>
    <row r="1623" spans="1:25" ht="16" x14ac:dyDescent="0.2">
      <c r="A1623" s="1">
        <v>36750188</v>
      </c>
      <c r="B1623" s="1" t="s">
        <v>2471</v>
      </c>
      <c r="C1623" s="1">
        <v>145399686</v>
      </c>
      <c r="D1623" s="1" t="s">
        <v>2472</v>
      </c>
      <c r="E1623" s="3">
        <v>42957</v>
      </c>
      <c r="F1623" s="1">
        <v>2</v>
      </c>
      <c r="G1623" s="1" t="s">
        <v>71</v>
      </c>
      <c r="H1623" s="1" t="s">
        <v>32</v>
      </c>
      <c r="I1623" s="1" t="s">
        <v>33</v>
      </c>
      <c r="J1623" s="1">
        <v>3</v>
      </c>
      <c r="K1623" s="2">
        <v>61</v>
      </c>
      <c r="L1623" s="2">
        <f>IF(ISBLANK(K1623),_xlfn.XLOOKUP(U1623,'[1]AVG PRICE'!E:E,'[1]AVG PRICE'!D:D,""),[1]listings!K1623)</f>
        <v>61</v>
      </c>
      <c r="M1623" s="1">
        <v>2</v>
      </c>
      <c r="N1623" s="1">
        <v>1125</v>
      </c>
      <c r="O1623" s="1">
        <v>20</v>
      </c>
      <c r="P1623" s="2">
        <f t="shared" si="50"/>
        <v>34373.5</v>
      </c>
      <c r="Q1623" s="1">
        <v>4.8499999999999996</v>
      </c>
      <c r="R1623" s="1">
        <f>IF(ISBLANK(S1623),_xlfn.XLOOKUP(V1623,'[1]AVG REVIEWS'!E:E,'[1]AVG REVIEWS'!D:D,""),[1]listings!S1623)</f>
        <v>1.0900000000000001</v>
      </c>
      <c r="S1623" s="1">
        <v>1.0900000000000001</v>
      </c>
      <c r="T1623" s="1">
        <f>IF(ISBLANK(Q1623),_xlfn.XLOOKUP(W1623,'[1]AVG SCORE'!F:F,'[1]AVG SCORE'!E:E,""),[1]listings!Q1623)</f>
        <v>4.8499999999999996</v>
      </c>
      <c r="U1623" s="1" t="str">
        <f t="shared" si="51"/>
        <v>Ludwigsvorstadt-IsarvorstadtEntire home/apt3</v>
      </c>
      <c r="V1623" s="1" t="str">
        <f>[1]listings!H1623&amp;[1]listings!I1623&amp;[1]listings!G1623</f>
        <v>Entire rental unitEntire home/aptLudwigsvorstadt-Isarvorstadt</v>
      </c>
      <c r="W1623" s="1" t="str">
        <f>[1]listings!G1623&amp;[1]listings!H1623&amp;[1]listings!I1623&amp;[1]listings!J1623</f>
        <v>Ludwigsvorstadt-IsarvorstadtEntire rental unitEntire home/apt3</v>
      </c>
      <c r="X1623" s="38">
        <v>48.121989999999997</v>
      </c>
      <c r="Y1623" s="38">
        <v>11.562530000000001</v>
      </c>
    </row>
    <row r="1624" spans="1:25" ht="16" x14ac:dyDescent="0.2">
      <c r="A1624" s="1">
        <v>36769959</v>
      </c>
      <c r="B1624" s="1" t="s">
        <v>2473</v>
      </c>
      <c r="C1624" s="1">
        <v>5353871</v>
      </c>
      <c r="D1624" s="1" t="s">
        <v>2474</v>
      </c>
      <c r="E1624" s="3">
        <v>41339</v>
      </c>
      <c r="F1624" s="1">
        <v>1</v>
      </c>
      <c r="G1624" s="1" t="s">
        <v>66</v>
      </c>
      <c r="H1624" s="1" t="s">
        <v>32</v>
      </c>
      <c r="I1624" s="1" t="s">
        <v>33</v>
      </c>
      <c r="J1624" s="1">
        <v>2</v>
      </c>
      <c r="K1624" s="2">
        <v>116</v>
      </c>
      <c r="L1624" s="2">
        <f>IF(ISBLANK(K1624),_xlfn.XLOOKUP(U1624,'[1]AVG PRICE'!E:E,'[1]AVG PRICE'!D:D,""),[1]listings!K1624)</f>
        <v>116</v>
      </c>
      <c r="M1624" s="1">
        <v>2</v>
      </c>
      <c r="N1624" s="1">
        <v>730</v>
      </c>
      <c r="O1624" s="1">
        <v>8</v>
      </c>
      <c r="P1624" s="2">
        <f t="shared" si="50"/>
        <v>42456</v>
      </c>
      <c r="Q1624" s="1">
        <v>5</v>
      </c>
      <c r="R1624" s="1">
        <f>IF(ISBLANK(S1624),_xlfn.XLOOKUP(V1624,'[1]AVG REVIEWS'!E:E,'[1]AVG REVIEWS'!D:D,""),[1]listings!S1624)</f>
        <v>0.19</v>
      </c>
      <c r="S1624" s="1">
        <v>0.19</v>
      </c>
      <c r="T1624" s="1">
        <f>IF(ISBLANK(Q1624),_xlfn.XLOOKUP(W1624,'[1]AVG SCORE'!F:F,'[1]AVG SCORE'!E:E,""),[1]listings!Q1624)</f>
        <v>5</v>
      </c>
      <c r="U1624" s="1" t="str">
        <f t="shared" si="51"/>
        <v>Au-HaidhausenEntire home/apt2</v>
      </c>
      <c r="V1624" s="1" t="str">
        <f>[1]listings!H1624&amp;[1]listings!I1624&amp;[1]listings!G1624</f>
        <v>Entire rental unitEntire home/aptAu-Haidhausen</v>
      </c>
      <c r="W1624" s="1" t="str">
        <f>[1]listings!G1624&amp;[1]listings!H1624&amp;[1]listings!I1624&amp;[1]listings!J1624</f>
        <v>Au-HaidhausenEntire rental unitEntire home/apt2</v>
      </c>
      <c r="X1624" s="38">
        <v>48.155909999999999</v>
      </c>
      <c r="Y1624" s="38">
        <v>11.566280000000001</v>
      </c>
    </row>
    <row r="1625" spans="1:25" ht="16" x14ac:dyDescent="0.2">
      <c r="A1625" s="1">
        <v>36793380</v>
      </c>
      <c r="B1625" s="1" t="s">
        <v>2475</v>
      </c>
      <c r="C1625" s="1">
        <v>56150636</v>
      </c>
      <c r="D1625" s="1" t="s">
        <v>326</v>
      </c>
      <c r="E1625" s="3">
        <v>42395</v>
      </c>
      <c r="F1625" s="1">
        <v>1</v>
      </c>
      <c r="G1625" s="1" t="s">
        <v>66</v>
      </c>
      <c r="H1625" s="1" t="s">
        <v>32</v>
      </c>
      <c r="I1625" s="1" t="s">
        <v>33</v>
      </c>
      <c r="J1625" s="1">
        <v>6</v>
      </c>
      <c r="K1625" s="2">
        <v>360</v>
      </c>
      <c r="L1625" s="2">
        <f>IF(ISBLANK(K1625),_xlfn.XLOOKUP(U1625,'[1]AVG PRICE'!E:E,'[1]AVG PRICE'!D:D,""),[1]listings!K1625)</f>
        <v>360</v>
      </c>
      <c r="M1625" s="1">
        <v>3</v>
      </c>
      <c r="N1625" s="1">
        <v>7</v>
      </c>
      <c r="O1625" s="1">
        <v>8</v>
      </c>
      <c r="P1625" s="2">
        <f t="shared" si="50"/>
        <v>1800</v>
      </c>
      <c r="Q1625" s="1">
        <v>5</v>
      </c>
      <c r="R1625" s="1">
        <f>IF(ISBLANK(S1625),_xlfn.XLOOKUP(V1625,'[1]AVG REVIEWS'!E:E,'[1]AVG REVIEWS'!D:D,""),[1]listings!S1625)</f>
        <v>0.12</v>
      </c>
      <c r="S1625" s="1">
        <v>0.12</v>
      </c>
      <c r="T1625" s="1">
        <f>IF(ISBLANK(Q1625),_xlfn.XLOOKUP(W1625,'[1]AVG SCORE'!F:F,'[1]AVG SCORE'!E:E,""),[1]listings!Q1625)</f>
        <v>5</v>
      </c>
      <c r="U1625" s="1" t="str">
        <f t="shared" si="51"/>
        <v>Au-HaidhausenEntire home/apt6</v>
      </c>
      <c r="V1625" s="1" t="str">
        <f>[1]listings!H1625&amp;[1]listings!I1625&amp;[1]listings!G1625</f>
        <v>Entire rental unitEntire home/aptAu-Haidhausen</v>
      </c>
      <c r="W1625" s="1" t="str">
        <f>[1]listings!G1625&amp;[1]listings!H1625&amp;[1]listings!I1625&amp;[1]listings!J1625</f>
        <v>Au-HaidhausenEntire rental unitEntire home/apt6</v>
      </c>
      <c r="X1625" s="38">
        <v>48.127410888671903</v>
      </c>
      <c r="Y1625" s="38">
        <v>11.6319627761841</v>
      </c>
    </row>
    <row r="1626" spans="1:25" ht="16" x14ac:dyDescent="0.2">
      <c r="A1626" s="1">
        <v>36797490</v>
      </c>
      <c r="B1626" s="1" t="s">
        <v>2476</v>
      </c>
      <c r="C1626" s="1">
        <v>59288141</v>
      </c>
      <c r="D1626" s="1" t="s">
        <v>1579</v>
      </c>
      <c r="E1626" s="3">
        <v>42418</v>
      </c>
      <c r="F1626" s="1">
        <v>2</v>
      </c>
      <c r="G1626" s="1" t="s">
        <v>59</v>
      </c>
      <c r="H1626" s="1" t="s">
        <v>51</v>
      </c>
      <c r="I1626" s="1" t="s">
        <v>47</v>
      </c>
      <c r="J1626" s="1">
        <v>2</v>
      </c>
      <c r="K1626" s="2">
        <v>264</v>
      </c>
      <c r="L1626" s="2">
        <f>IF(ISBLANK(K1626),_xlfn.XLOOKUP(U1626,'[1]AVG PRICE'!E:E,'[1]AVG PRICE'!D:D,""),[1]listings!K1626)</f>
        <v>264</v>
      </c>
      <c r="M1626" s="1">
        <v>1</v>
      </c>
      <c r="N1626" s="1">
        <v>1125</v>
      </c>
      <c r="O1626" s="1">
        <v>4</v>
      </c>
      <c r="P1626" s="2">
        <f t="shared" si="50"/>
        <v>148632</v>
      </c>
      <c r="Q1626" s="1">
        <v>5</v>
      </c>
      <c r="R1626" s="1">
        <f>IF(ISBLANK(S1626),_xlfn.XLOOKUP(V1626,'[1]AVG REVIEWS'!E:E,'[1]AVG REVIEWS'!D:D,""),[1]listings!S1626)</f>
        <v>0.06</v>
      </c>
      <c r="S1626" s="1">
        <v>0.06</v>
      </c>
      <c r="T1626" s="1">
        <f>IF(ISBLANK(Q1626),_xlfn.XLOOKUP(W1626,'[1]AVG SCORE'!F:F,'[1]AVG SCORE'!E:E,""),[1]listings!Q1626)</f>
        <v>5</v>
      </c>
      <c r="U1626" s="1" t="str">
        <f t="shared" si="51"/>
        <v>Schwanthalerh√∂hePrivate room2</v>
      </c>
      <c r="V1626" s="1" t="str">
        <f>[1]listings!H1626&amp;[1]listings!I1626&amp;[1]listings!G1626</f>
        <v>Private room in rental unitPrivate roomSchwanthalerh√∂he</v>
      </c>
      <c r="W1626" s="1" t="str">
        <f>[1]listings!G1626&amp;[1]listings!H1626&amp;[1]listings!I1626&amp;[1]listings!J1626</f>
        <v>Schwanthalerh√∂hePrivate room in rental unitPrivate room2</v>
      </c>
      <c r="X1626" s="38">
        <v>48.147730000000003</v>
      </c>
      <c r="Y1626" s="38">
        <v>11.574490000000001</v>
      </c>
    </row>
    <row r="1627" spans="1:25" ht="16" x14ac:dyDescent="0.2">
      <c r="A1627" s="1">
        <v>36854495</v>
      </c>
      <c r="B1627" s="1" t="s">
        <v>2477</v>
      </c>
      <c r="C1627" s="1">
        <v>7055941</v>
      </c>
      <c r="D1627" s="1" t="s">
        <v>2478</v>
      </c>
      <c r="E1627" s="3">
        <v>41447</v>
      </c>
      <c r="F1627" s="1">
        <v>2</v>
      </c>
      <c r="G1627" s="1" t="s">
        <v>39</v>
      </c>
      <c r="H1627" s="1" t="s">
        <v>32</v>
      </c>
      <c r="I1627" s="1" t="s">
        <v>33</v>
      </c>
      <c r="J1627" s="1">
        <v>3</v>
      </c>
      <c r="K1627" s="2">
        <v>44</v>
      </c>
      <c r="L1627" s="2">
        <f>IF(ISBLANK(K1627),_xlfn.XLOOKUP(U1627,'[1]AVG PRICE'!E:E,'[1]AVG PRICE'!D:D,""),[1]listings!K1627)</f>
        <v>44</v>
      </c>
      <c r="M1627" s="1">
        <v>2</v>
      </c>
      <c r="N1627" s="1">
        <v>60</v>
      </c>
      <c r="O1627" s="1">
        <v>29</v>
      </c>
      <c r="P1627" s="2">
        <f t="shared" si="50"/>
        <v>1364</v>
      </c>
      <c r="Q1627" s="1">
        <v>4.62</v>
      </c>
      <c r="R1627" s="1">
        <f>IF(ISBLANK(S1627),_xlfn.XLOOKUP(V1627,'[1]AVG REVIEWS'!E:E,'[1]AVG REVIEWS'!D:D,""),[1]listings!S1627)</f>
        <v>0.54</v>
      </c>
      <c r="S1627" s="1">
        <v>0.54</v>
      </c>
      <c r="T1627" s="1">
        <f>IF(ISBLANK(Q1627),_xlfn.XLOOKUP(W1627,'[1]AVG SCORE'!F:F,'[1]AVG SCORE'!E:E,""),[1]listings!Q1627)</f>
        <v>4.62</v>
      </c>
      <c r="U1627" s="1" t="str">
        <f t="shared" si="51"/>
        <v>MaxvorstadtEntire home/apt3</v>
      </c>
      <c r="V1627" s="1" t="str">
        <f>[1]listings!H1627&amp;[1]listings!I1627&amp;[1]listings!G1627</f>
        <v>Entire rental unitEntire home/aptMaxvorstadt</v>
      </c>
      <c r="W1627" s="1" t="str">
        <f>[1]listings!G1627&amp;[1]listings!H1627&amp;[1]listings!I1627&amp;[1]listings!J1627</f>
        <v>MaxvorstadtEntire rental unitEntire home/apt3</v>
      </c>
      <c r="X1627" s="38">
        <v>48.120950000000001</v>
      </c>
      <c r="Y1627" s="38">
        <v>11.551270000000001</v>
      </c>
    </row>
    <row r="1628" spans="1:25" ht="16" x14ac:dyDescent="0.2">
      <c r="A1628" s="1">
        <v>36934846</v>
      </c>
      <c r="B1628" s="1" t="s">
        <v>2479</v>
      </c>
      <c r="C1628" s="1">
        <v>115159925</v>
      </c>
      <c r="D1628" s="1" t="s">
        <v>2480</v>
      </c>
      <c r="E1628" s="3">
        <v>42772</v>
      </c>
      <c r="F1628" s="1">
        <v>4</v>
      </c>
      <c r="G1628" s="1" t="s">
        <v>63</v>
      </c>
      <c r="H1628" s="1" t="s">
        <v>32</v>
      </c>
      <c r="I1628" s="1" t="s">
        <v>33</v>
      </c>
      <c r="J1628" s="1">
        <v>3</v>
      </c>
      <c r="L1628" s="2">
        <f>IF(ISBLANK(K1628),_xlfn.XLOOKUP(U1628,'[1]AVG PRICE'!E:E,'[1]AVG PRICE'!D:D,""),[1]listings!K1628)</f>
        <v>133.72727272727272</v>
      </c>
      <c r="M1628" s="1">
        <v>3</v>
      </c>
      <c r="N1628" s="1">
        <v>1125</v>
      </c>
      <c r="O1628" s="1">
        <v>4</v>
      </c>
      <c r="P1628" s="2">
        <f t="shared" si="50"/>
        <v>75422.181818181809</v>
      </c>
      <c r="Q1628" s="1">
        <v>5</v>
      </c>
      <c r="R1628" s="1">
        <f>IF(ISBLANK(S1628),_xlfn.XLOOKUP(V1628,'[1]AVG REVIEWS'!E:E,'[1]AVG REVIEWS'!D:D,""),[1]listings!S1628)</f>
        <v>0.06</v>
      </c>
      <c r="S1628" s="1">
        <v>0.06</v>
      </c>
      <c r="T1628" s="1">
        <f>IF(ISBLANK(Q1628),_xlfn.XLOOKUP(W1628,'[1]AVG SCORE'!F:F,'[1]AVG SCORE'!E:E,""),[1]listings!Q1628)</f>
        <v>5</v>
      </c>
      <c r="U1628" s="1" t="str">
        <f t="shared" si="51"/>
        <v>BogenhausenEntire home/apt3</v>
      </c>
      <c r="V1628" s="1" t="str">
        <f>[1]listings!H1628&amp;[1]listings!I1628&amp;[1]listings!G1628</f>
        <v>Entire rental unitEntire home/aptBogenhausen</v>
      </c>
      <c r="W1628" s="1" t="str">
        <f>[1]listings!G1628&amp;[1]listings!H1628&amp;[1]listings!I1628&amp;[1]listings!J1628</f>
        <v>BogenhausenEntire rental unitEntire home/apt3</v>
      </c>
      <c r="X1628" s="38">
        <v>48.117530000000002</v>
      </c>
      <c r="Y1628" s="38">
        <v>11.65978</v>
      </c>
    </row>
    <row r="1629" spans="1:25" ht="16" x14ac:dyDescent="0.2">
      <c r="A1629" s="1">
        <v>36973690</v>
      </c>
      <c r="B1629" s="1" t="s">
        <v>2481</v>
      </c>
      <c r="C1629" s="1">
        <v>207352466</v>
      </c>
      <c r="D1629" s="1" t="s">
        <v>2482</v>
      </c>
      <c r="E1629" s="3">
        <v>43316</v>
      </c>
      <c r="F1629" s="1">
        <v>1</v>
      </c>
      <c r="G1629" s="1" t="s">
        <v>102</v>
      </c>
      <c r="H1629" s="1" t="s">
        <v>32</v>
      </c>
      <c r="I1629" s="1" t="s">
        <v>33</v>
      </c>
      <c r="J1629" s="1">
        <v>2</v>
      </c>
      <c r="K1629" s="2">
        <v>59</v>
      </c>
      <c r="L1629" s="2">
        <f>IF(ISBLANK(K1629),_xlfn.XLOOKUP(U1629,'[1]AVG PRICE'!E:E,'[1]AVG PRICE'!D:D,""),[1]listings!K1629)</f>
        <v>59</v>
      </c>
      <c r="M1629" s="1">
        <v>1</v>
      </c>
      <c r="N1629" s="1">
        <v>1125</v>
      </c>
      <c r="O1629" s="1">
        <v>76</v>
      </c>
      <c r="P1629" s="2">
        <f t="shared" si="50"/>
        <v>33217</v>
      </c>
      <c r="Q1629" s="1">
        <v>4.41</v>
      </c>
      <c r="R1629" s="1">
        <f>IF(ISBLANK(S1629),_xlfn.XLOOKUP(V1629,'[1]AVG REVIEWS'!E:E,'[1]AVG REVIEWS'!D:D,""),[1]listings!S1629)</f>
        <v>1.1399999999999999</v>
      </c>
      <c r="S1629" s="1">
        <v>1.1399999999999999</v>
      </c>
      <c r="T1629" s="1">
        <f>IF(ISBLANK(Q1629),_xlfn.XLOOKUP(W1629,'[1]AVG SCORE'!F:F,'[1]AVG SCORE'!E:E,""),[1]listings!Q1629)</f>
        <v>4.41</v>
      </c>
      <c r="U1629" s="1" t="str">
        <f t="shared" si="51"/>
        <v>ObergiesingEntire home/apt2</v>
      </c>
      <c r="V1629" s="1" t="str">
        <f>[1]listings!H1629&amp;[1]listings!I1629&amp;[1]listings!G1629</f>
        <v>Entire rental unitEntire home/aptObergiesing</v>
      </c>
      <c r="W1629" s="1" t="str">
        <f>[1]listings!G1629&amp;[1]listings!H1629&amp;[1]listings!I1629&amp;[1]listings!J1629</f>
        <v>ObergiesingEntire rental unitEntire home/apt2</v>
      </c>
      <c r="X1629" s="38">
        <v>48.162080000000003</v>
      </c>
      <c r="Y1629" s="38">
        <v>11.586600000000001</v>
      </c>
    </row>
    <row r="1630" spans="1:25" ht="16" x14ac:dyDescent="0.2">
      <c r="A1630" s="1">
        <v>37028898</v>
      </c>
      <c r="B1630" s="1" t="s">
        <v>2483</v>
      </c>
      <c r="C1630" s="1">
        <v>266674560</v>
      </c>
      <c r="D1630" s="1" t="s">
        <v>1056</v>
      </c>
      <c r="E1630" s="3">
        <v>43622</v>
      </c>
      <c r="F1630" s="1">
        <v>3</v>
      </c>
      <c r="G1630" s="1" t="s">
        <v>174</v>
      </c>
      <c r="H1630" s="1" t="s">
        <v>51</v>
      </c>
      <c r="I1630" s="1" t="s">
        <v>47</v>
      </c>
      <c r="J1630" s="1">
        <v>4</v>
      </c>
      <c r="K1630" s="2">
        <v>250</v>
      </c>
      <c r="L1630" s="2">
        <f>IF(ISBLANK(K1630),_xlfn.XLOOKUP(U1630,'[1]AVG PRICE'!E:E,'[1]AVG PRICE'!D:D,""),[1]listings!K1630)</f>
        <v>250</v>
      </c>
      <c r="M1630" s="1">
        <v>2</v>
      </c>
      <c r="N1630" s="1">
        <v>1125</v>
      </c>
      <c r="O1630" s="1">
        <v>0</v>
      </c>
      <c r="P1630" s="2">
        <f t="shared" si="50"/>
        <v>140875</v>
      </c>
      <c r="R1630" s="1">
        <f>IF(ISBLANK(S1630),_xlfn.XLOOKUP(V1630,'[1]AVG REVIEWS'!E:E,'[1]AVG REVIEWS'!D:D,""),[1]listings!S1630)</f>
        <v>1.0752830188679245</v>
      </c>
      <c r="T1630" s="1">
        <f>IF(ISBLANK(Q1630),_xlfn.XLOOKUP(W1630,'[1]AVG SCORE'!F:F,'[1]AVG SCORE'!E:E,""),[1]listings!Q1630)</f>
        <v>4.5999999999999996</v>
      </c>
      <c r="U1630" s="1" t="str">
        <f t="shared" si="51"/>
        <v>Milbertshofen-Am HartPrivate room4</v>
      </c>
      <c r="V1630" s="1" t="str">
        <f>[1]listings!H1630&amp;[1]listings!I1630&amp;[1]listings!G1630</f>
        <v>Private room in rental unitPrivate roomMilbertshofen-Am Hart</v>
      </c>
      <c r="W1630" s="1" t="str">
        <f>[1]listings!G1630&amp;[1]listings!H1630&amp;[1]listings!I1630&amp;[1]listings!J1630</f>
        <v>Milbertshofen-Am HartPrivate room in rental unitPrivate room4</v>
      </c>
      <c r="X1630" s="38">
        <v>48.184379999999997</v>
      </c>
      <c r="Y1630" s="38">
        <v>11.57343</v>
      </c>
    </row>
    <row r="1631" spans="1:25" ht="16" x14ac:dyDescent="0.2">
      <c r="A1631" s="1">
        <v>37033140</v>
      </c>
      <c r="B1631" s="1" t="s">
        <v>2484</v>
      </c>
      <c r="C1631" s="1">
        <v>275962914</v>
      </c>
      <c r="D1631" s="1" t="s">
        <v>2485</v>
      </c>
      <c r="E1631" s="3">
        <v>43660</v>
      </c>
      <c r="F1631" s="1">
        <v>1</v>
      </c>
      <c r="G1631" s="1" t="s">
        <v>39</v>
      </c>
      <c r="H1631" s="1" t="s">
        <v>32</v>
      </c>
      <c r="I1631" s="1" t="s">
        <v>33</v>
      </c>
      <c r="J1631" s="1">
        <v>2</v>
      </c>
      <c r="L1631" s="2">
        <f>IF(ISBLANK(K1631),_xlfn.XLOOKUP(U1631,'[1]AVG PRICE'!E:E,'[1]AVG PRICE'!D:D,""),[1]listings!K1631)</f>
        <v>136.95041322314049</v>
      </c>
      <c r="M1631" s="1">
        <v>2</v>
      </c>
      <c r="N1631" s="1">
        <v>1125</v>
      </c>
      <c r="O1631" s="1">
        <v>19</v>
      </c>
      <c r="P1631" s="2">
        <f t="shared" si="50"/>
        <v>77171.557851239661</v>
      </c>
      <c r="Q1631" s="1">
        <v>5</v>
      </c>
      <c r="R1631" s="1">
        <f>IF(ISBLANK(S1631),_xlfn.XLOOKUP(V1631,'[1]AVG REVIEWS'!E:E,'[1]AVG REVIEWS'!D:D,""),[1]listings!S1631)</f>
        <v>0.28000000000000003</v>
      </c>
      <c r="S1631" s="1">
        <v>0.28000000000000003</v>
      </c>
      <c r="T1631" s="1">
        <f>IF(ISBLANK(Q1631),_xlfn.XLOOKUP(W1631,'[1]AVG SCORE'!F:F,'[1]AVG SCORE'!E:E,""),[1]listings!Q1631)</f>
        <v>5</v>
      </c>
      <c r="U1631" s="1" t="str">
        <f t="shared" si="51"/>
        <v>MaxvorstadtEntire home/apt2</v>
      </c>
      <c r="V1631" s="1" t="str">
        <f>[1]listings!H1631&amp;[1]listings!I1631&amp;[1]listings!G1631</f>
        <v>Entire rental unitEntire home/aptMaxvorstadt</v>
      </c>
      <c r="W1631" s="1" t="str">
        <f>[1]listings!G1631&amp;[1]listings!H1631&amp;[1]listings!I1631&amp;[1]listings!J1631</f>
        <v>MaxvorstadtEntire rental unitEntire home/apt2</v>
      </c>
      <c r="X1631" s="38">
        <v>48.111020000000003</v>
      </c>
      <c r="Y1631" s="38">
        <v>11.5806</v>
      </c>
    </row>
    <row r="1632" spans="1:25" ht="16" x14ac:dyDescent="0.2">
      <c r="A1632" s="1">
        <v>37049074</v>
      </c>
      <c r="B1632" s="1" t="s">
        <v>2486</v>
      </c>
      <c r="C1632" s="1">
        <v>278463018</v>
      </c>
      <c r="D1632" s="1" t="s">
        <v>2355</v>
      </c>
      <c r="E1632" s="3">
        <v>43669</v>
      </c>
      <c r="F1632" s="1">
        <v>2</v>
      </c>
      <c r="G1632" s="1" t="s">
        <v>66</v>
      </c>
      <c r="H1632" s="1" t="s">
        <v>51</v>
      </c>
      <c r="I1632" s="1" t="s">
        <v>47</v>
      </c>
      <c r="J1632" s="1">
        <v>2</v>
      </c>
      <c r="K1632" s="2">
        <v>49</v>
      </c>
      <c r="L1632" s="2">
        <f>IF(ISBLANK(K1632),_xlfn.XLOOKUP(U1632,'[1]AVG PRICE'!E:E,'[1]AVG PRICE'!D:D,""),[1]listings!K1632)</f>
        <v>49</v>
      </c>
      <c r="M1632" s="1">
        <v>2.6</v>
      </c>
      <c r="N1632" s="1">
        <v>1125</v>
      </c>
      <c r="O1632" s="1">
        <v>42</v>
      </c>
      <c r="P1632" s="2">
        <f t="shared" si="50"/>
        <v>27626.199999999997</v>
      </c>
      <c r="Q1632" s="1">
        <v>4.8099999999999996</v>
      </c>
      <c r="R1632" s="1">
        <f>IF(ISBLANK(S1632),_xlfn.XLOOKUP(V1632,'[1]AVG REVIEWS'!E:E,'[1]AVG REVIEWS'!D:D,""),[1]listings!S1632)</f>
        <v>0.68</v>
      </c>
      <c r="S1632" s="1">
        <v>0.68</v>
      </c>
      <c r="T1632" s="1">
        <f>IF(ISBLANK(Q1632),_xlfn.XLOOKUP(W1632,'[1]AVG SCORE'!F:F,'[1]AVG SCORE'!E:E,""),[1]listings!Q1632)</f>
        <v>4.8099999999999996</v>
      </c>
      <c r="U1632" s="1" t="str">
        <f t="shared" si="51"/>
        <v>Au-HaidhausenPrivate room2</v>
      </c>
      <c r="V1632" s="1" t="str">
        <f>[1]listings!H1632&amp;[1]listings!I1632&amp;[1]listings!G1632</f>
        <v>Private room in rental unitPrivate roomAu-Haidhausen</v>
      </c>
      <c r="W1632" s="1" t="str">
        <f>[1]listings!G1632&amp;[1]listings!H1632&amp;[1]listings!I1632&amp;[1]listings!J1632</f>
        <v>Au-HaidhausenPrivate room in rental unitPrivate room2</v>
      </c>
      <c r="X1632" s="38">
        <v>48.163130000000002</v>
      </c>
      <c r="Y1632" s="38">
        <v>11.565379999999999</v>
      </c>
    </row>
    <row r="1633" spans="1:25" ht="16" x14ac:dyDescent="0.2">
      <c r="A1633" s="1">
        <v>37054634</v>
      </c>
      <c r="B1633" s="1" t="s">
        <v>2487</v>
      </c>
      <c r="C1633" s="1">
        <v>69819600</v>
      </c>
      <c r="D1633" s="1" t="s">
        <v>2488</v>
      </c>
      <c r="E1633" s="3">
        <v>42491</v>
      </c>
      <c r="F1633" s="1">
        <v>6</v>
      </c>
      <c r="G1633" s="1" t="s">
        <v>100</v>
      </c>
      <c r="H1633" s="1" t="s">
        <v>32</v>
      </c>
      <c r="I1633" s="1" t="s">
        <v>33</v>
      </c>
      <c r="J1633" s="1">
        <v>3</v>
      </c>
      <c r="L1633" s="2">
        <f>IF(ISBLANK(K1633),_xlfn.XLOOKUP(U1633,'[1]AVG PRICE'!E:E,'[1]AVG PRICE'!D:D,""),[1]listings!K1633)</f>
        <v>130.0625</v>
      </c>
      <c r="M1633" s="1">
        <v>1</v>
      </c>
      <c r="N1633" s="1">
        <v>1125</v>
      </c>
      <c r="O1633" s="1">
        <v>27</v>
      </c>
      <c r="P1633" s="2">
        <f t="shared" si="50"/>
        <v>73225.1875</v>
      </c>
      <c r="Q1633" s="1">
        <v>4.5199999999999996</v>
      </c>
      <c r="R1633" s="1">
        <f>IF(ISBLANK(S1633),_xlfn.XLOOKUP(V1633,'[1]AVG REVIEWS'!E:E,'[1]AVG REVIEWS'!D:D,""),[1]listings!S1633)</f>
        <v>0.39</v>
      </c>
      <c r="S1633" s="1">
        <v>0.39</v>
      </c>
      <c r="T1633" s="1">
        <f>IF(ISBLANK(Q1633),_xlfn.XLOOKUP(W1633,'[1]AVG SCORE'!F:F,'[1]AVG SCORE'!E:E,""),[1]listings!Q1633)</f>
        <v>4.5199999999999996</v>
      </c>
      <c r="U1633" s="1" t="str">
        <f t="shared" si="51"/>
        <v>Untergiesing-HarlachingEntire home/apt3</v>
      </c>
      <c r="V1633" s="1" t="str">
        <f>[1]listings!H1633&amp;[1]listings!I1633&amp;[1]listings!G1633</f>
        <v>Entire rental unitEntire home/aptUntergiesing-Harlaching</v>
      </c>
      <c r="W1633" s="1" t="str">
        <f>[1]listings!G1633&amp;[1]listings!H1633&amp;[1]listings!I1633&amp;[1]listings!J1633</f>
        <v>Untergiesing-HarlachingEntire rental unitEntire home/apt3</v>
      </c>
      <c r="X1633" s="38">
        <v>48.155009999999997</v>
      </c>
      <c r="Y1633" s="38">
        <v>11.57724</v>
      </c>
    </row>
    <row r="1634" spans="1:25" ht="16" x14ac:dyDescent="0.2">
      <c r="A1634" s="1">
        <v>37079503</v>
      </c>
      <c r="B1634" s="1" t="s">
        <v>2489</v>
      </c>
      <c r="C1634" s="1">
        <v>4897731</v>
      </c>
      <c r="D1634" s="1" t="s">
        <v>2490</v>
      </c>
      <c r="E1634" s="3">
        <v>41303</v>
      </c>
      <c r="F1634" s="1">
        <v>1</v>
      </c>
      <c r="G1634" s="1" t="s">
        <v>71</v>
      </c>
      <c r="H1634" s="1" t="s">
        <v>32</v>
      </c>
      <c r="I1634" s="1" t="s">
        <v>33</v>
      </c>
      <c r="J1634" s="1">
        <v>4</v>
      </c>
      <c r="K1634" s="2">
        <v>159</v>
      </c>
      <c r="L1634" s="2">
        <f>IF(ISBLANK(K1634),_xlfn.XLOOKUP(U1634,'[1]AVG PRICE'!E:E,'[1]AVG PRICE'!D:D,""),[1]listings!K1634)</f>
        <v>159</v>
      </c>
      <c r="M1634" s="1">
        <v>2</v>
      </c>
      <c r="N1634" s="1">
        <v>5</v>
      </c>
      <c r="O1634" s="1">
        <v>60</v>
      </c>
      <c r="P1634" s="2">
        <f t="shared" si="50"/>
        <v>556.5</v>
      </c>
      <c r="Q1634" s="1">
        <v>4.8499999999999996</v>
      </c>
      <c r="R1634" s="1">
        <f>IF(ISBLANK(S1634),_xlfn.XLOOKUP(V1634,'[1]AVG REVIEWS'!E:E,'[1]AVG REVIEWS'!D:D,""),[1]listings!S1634)</f>
        <v>0.9</v>
      </c>
      <c r="S1634" s="1">
        <v>0.9</v>
      </c>
      <c r="T1634" s="1">
        <f>IF(ISBLANK(Q1634),_xlfn.XLOOKUP(W1634,'[1]AVG SCORE'!F:F,'[1]AVG SCORE'!E:E,""),[1]listings!Q1634)</f>
        <v>4.8499999999999996</v>
      </c>
      <c r="U1634" s="1" t="str">
        <f t="shared" si="51"/>
        <v>Ludwigsvorstadt-IsarvorstadtEntire home/apt4</v>
      </c>
      <c r="V1634" s="1" t="str">
        <f>[1]listings!H1634&amp;[1]listings!I1634&amp;[1]listings!G1634</f>
        <v>Entire rental unitEntire home/aptLudwigsvorstadt-Isarvorstadt</v>
      </c>
      <c r="W1634" s="1" t="str">
        <f>[1]listings!G1634&amp;[1]listings!H1634&amp;[1]listings!I1634&amp;[1]listings!J1634</f>
        <v>Ludwigsvorstadt-IsarvorstadtEntire rental unitEntire home/apt4</v>
      </c>
      <c r="X1634" s="38">
        <v>48.186050000000002</v>
      </c>
      <c r="Y1634" s="38">
        <v>11.57226</v>
      </c>
    </row>
    <row r="1635" spans="1:25" ht="16" x14ac:dyDescent="0.2">
      <c r="A1635" s="1">
        <v>37086957</v>
      </c>
      <c r="B1635" s="1" t="s">
        <v>2491</v>
      </c>
      <c r="C1635" s="1">
        <v>20386232</v>
      </c>
      <c r="D1635" s="1" t="s">
        <v>2205</v>
      </c>
      <c r="E1635" s="3">
        <v>41873</v>
      </c>
      <c r="F1635" s="1">
        <v>4</v>
      </c>
      <c r="G1635" s="1" t="s">
        <v>31</v>
      </c>
      <c r="H1635" s="1" t="s">
        <v>51</v>
      </c>
      <c r="I1635" s="1" t="s">
        <v>47</v>
      </c>
      <c r="J1635" s="1">
        <v>2</v>
      </c>
      <c r="L1635" s="2">
        <f>IF(ISBLANK(K1635),_xlfn.XLOOKUP(U1635,'[1]AVG PRICE'!E:E,'[1]AVG PRICE'!D:D,""),[1]listings!K1635)</f>
        <v>58.733333333333334</v>
      </c>
      <c r="M1635" s="1">
        <v>1</v>
      </c>
      <c r="N1635" s="1">
        <v>1125</v>
      </c>
      <c r="O1635" s="1">
        <v>26</v>
      </c>
      <c r="P1635" s="2">
        <f t="shared" si="50"/>
        <v>33066.866666666669</v>
      </c>
      <c r="Q1635" s="1">
        <v>4.5</v>
      </c>
      <c r="R1635" s="1">
        <f>IF(ISBLANK(S1635),_xlfn.XLOOKUP(V1635,'[1]AVG REVIEWS'!E:E,'[1]AVG REVIEWS'!D:D,""),[1]listings!S1635)</f>
        <v>0.38</v>
      </c>
      <c r="S1635" s="1">
        <v>0.38</v>
      </c>
      <c r="T1635" s="1">
        <f>IF(ISBLANK(Q1635),_xlfn.XLOOKUP(W1635,'[1]AVG SCORE'!F:F,'[1]AVG SCORE'!E:E,""),[1]listings!Q1635)</f>
        <v>4.5</v>
      </c>
      <c r="U1635" s="1" t="str">
        <f t="shared" si="51"/>
        <v>HadernPrivate room2</v>
      </c>
      <c r="V1635" s="1" t="str">
        <f>[1]listings!H1635&amp;[1]listings!I1635&amp;[1]listings!G1635</f>
        <v>Private room in rental unitPrivate roomHadern</v>
      </c>
      <c r="W1635" s="1" t="str">
        <f>[1]listings!G1635&amp;[1]listings!H1635&amp;[1]listings!I1635&amp;[1]listings!J1635</f>
        <v>HadernPrivate room in rental unitPrivate room2</v>
      </c>
      <c r="X1635" s="38">
        <v>48.1492</v>
      </c>
      <c r="Y1635" s="38">
        <v>11.539859999999999</v>
      </c>
    </row>
    <row r="1636" spans="1:25" ht="16" x14ac:dyDescent="0.2">
      <c r="A1636" s="1">
        <v>37100407</v>
      </c>
      <c r="B1636" s="1" t="s">
        <v>2492</v>
      </c>
      <c r="C1636" s="1">
        <v>222159766</v>
      </c>
      <c r="D1636" s="1" t="s">
        <v>2086</v>
      </c>
      <c r="E1636" s="3">
        <v>43396</v>
      </c>
      <c r="F1636" s="1">
        <v>5</v>
      </c>
      <c r="G1636" s="1" t="s">
        <v>71</v>
      </c>
      <c r="H1636" s="1" t="s">
        <v>32</v>
      </c>
      <c r="I1636" s="1" t="s">
        <v>33</v>
      </c>
      <c r="J1636" s="1">
        <v>4</v>
      </c>
      <c r="K1636" s="2">
        <v>113</v>
      </c>
      <c r="L1636" s="2">
        <f>IF(ISBLANK(K1636),_xlfn.XLOOKUP(U1636,'[1]AVG PRICE'!E:E,'[1]AVG PRICE'!D:D,""),[1]listings!K1636)</f>
        <v>113</v>
      </c>
      <c r="M1636" s="1">
        <v>3</v>
      </c>
      <c r="N1636" s="1">
        <v>1125</v>
      </c>
      <c r="O1636" s="1">
        <v>61</v>
      </c>
      <c r="P1636" s="2">
        <f t="shared" si="50"/>
        <v>63732</v>
      </c>
      <c r="Q1636" s="1">
        <v>4.74</v>
      </c>
      <c r="R1636" s="1">
        <f>IF(ISBLANK(S1636),_xlfn.XLOOKUP(V1636,'[1]AVG REVIEWS'!E:E,'[1]AVG REVIEWS'!D:D,""),[1]listings!S1636)</f>
        <v>0.94</v>
      </c>
      <c r="S1636" s="1">
        <v>0.94</v>
      </c>
      <c r="T1636" s="1">
        <f>IF(ISBLANK(Q1636),_xlfn.XLOOKUP(W1636,'[1]AVG SCORE'!F:F,'[1]AVG SCORE'!E:E,""),[1]listings!Q1636)</f>
        <v>4.74</v>
      </c>
      <c r="U1636" s="1" t="str">
        <f t="shared" si="51"/>
        <v>Ludwigsvorstadt-IsarvorstadtEntire home/apt4</v>
      </c>
      <c r="V1636" s="1" t="str">
        <f>[1]listings!H1636&amp;[1]listings!I1636&amp;[1]listings!G1636</f>
        <v>Entire rental unitEntire home/aptLudwigsvorstadt-Isarvorstadt</v>
      </c>
      <c r="W1636" s="1" t="str">
        <f>[1]listings!G1636&amp;[1]listings!H1636&amp;[1]listings!I1636&amp;[1]listings!J1636</f>
        <v>Ludwigsvorstadt-IsarvorstadtEntire rental unitEntire home/apt4</v>
      </c>
      <c r="X1636" s="38">
        <v>48.150559999999999</v>
      </c>
      <c r="Y1636" s="38">
        <v>11.564109999999999</v>
      </c>
    </row>
    <row r="1637" spans="1:25" ht="16" x14ac:dyDescent="0.2">
      <c r="A1637" s="1">
        <v>37169705</v>
      </c>
      <c r="B1637" s="1" t="s">
        <v>2493</v>
      </c>
      <c r="C1637" s="1">
        <v>852457</v>
      </c>
      <c r="D1637" s="1" t="s">
        <v>1782</v>
      </c>
      <c r="E1637" s="3">
        <v>40746</v>
      </c>
      <c r="F1637" s="1">
        <v>1</v>
      </c>
      <c r="G1637" s="1" t="s">
        <v>71</v>
      </c>
      <c r="H1637" s="1" t="s">
        <v>32</v>
      </c>
      <c r="I1637" s="1" t="s">
        <v>33</v>
      </c>
      <c r="J1637" s="1">
        <v>8</v>
      </c>
      <c r="L1637" s="2">
        <f>IF(ISBLANK(K1637),_xlfn.XLOOKUP(U1637,'[1]AVG PRICE'!E:E,'[1]AVG PRICE'!D:D,""),[1]listings!K1637)</f>
        <v>462</v>
      </c>
      <c r="M1637" s="1">
        <v>2</v>
      </c>
      <c r="N1637" s="1">
        <v>14</v>
      </c>
      <c r="O1637" s="1">
        <v>2</v>
      </c>
      <c r="P1637" s="2">
        <f t="shared" si="50"/>
        <v>3696</v>
      </c>
      <c r="Q1637" s="1">
        <v>5</v>
      </c>
      <c r="R1637" s="1">
        <f>IF(ISBLANK(S1637),_xlfn.XLOOKUP(V1637,'[1]AVG REVIEWS'!E:E,'[1]AVG REVIEWS'!D:D,""),[1]listings!S1637)</f>
        <v>0.03</v>
      </c>
      <c r="S1637" s="1">
        <v>0.03</v>
      </c>
      <c r="T1637" s="1">
        <f>IF(ISBLANK(Q1637),_xlfn.XLOOKUP(W1637,'[1]AVG SCORE'!F:F,'[1]AVG SCORE'!E:E,""),[1]listings!Q1637)</f>
        <v>5</v>
      </c>
      <c r="U1637" s="1" t="str">
        <f t="shared" si="51"/>
        <v>Ludwigsvorstadt-IsarvorstadtEntire home/apt8</v>
      </c>
      <c r="V1637" s="1" t="str">
        <f>[1]listings!H1637&amp;[1]listings!I1637&amp;[1]listings!G1637</f>
        <v>Entire rental unitEntire home/aptLudwigsvorstadt-Isarvorstadt</v>
      </c>
      <c r="W1637" s="1" t="str">
        <f>[1]listings!G1637&amp;[1]listings!H1637&amp;[1]listings!I1637&amp;[1]listings!J1637</f>
        <v>Ludwigsvorstadt-IsarvorstadtEntire rental unitEntire home/apt8</v>
      </c>
      <c r="X1637" s="38">
        <v>48.122430000000001</v>
      </c>
      <c r="Y1637" s="38">
        <v>11.544219999999999</v>
      </c>
    </row>
    <row r="1638" spans="1:25" ht="16" x14ac:dyDescent="0.2">
      <c r="A1638" s="1">
        <v>37223895</v>
      </c>
      <c r="B1638" s="1" t="s">
        <v>2494</v>
      </c>
      <c r="C1638" s="1">
        <v>24399217</v>
      </c>
      <c r="D1638" s="1" t="s">
        <v>2495</v>
      </c>
      <c r="E1638" s="3">
        <v>41975</v>
      </c>
      <c r="F1638" s="1">
        <v>2</v>
      </c>
      <c r="G1638" s="1" t="s">
        <v>50</v>
      </c>
      <c r="H1638" s="1" t="s">
        <v>32</v>
      </c>
      <c r="I1638" s="1" t="s">
        <v>33</v>
      </c>
      <c r="J1638" s="1">
        <v>2</v>
      </c>
      <c r="L1638" s="2">
        <f>IF(ISBLANK(K1638),_xlfn.XLOOKUP(U1638,'[1]AVG PRICE'!E:E,'[1]AVG PRICE'!D:D,""),[1]listings!K1638)</f>
        <v>130.20238095238096</v>
      </c>
      <c r="M1638" s="1">
        <v>5</v>
      </c>
      <c r="N1638" s="1">
        <v>16</v>
      </c>
      <c r="O1638" s="1">
        <v>26</v>
      </c>
      <c r="P1638" s="2">
        <f t="shared" si="50"/>
        <v>1367.125</v>
      </c>
      <c r="Q1638" s="1">
        <v>4.7699999999999996</v>
      </c>
      <c r="R1638" s="1">
        <f>IF(ISBLANK(S1638),_xlfn.XLOOKUP(V1638,'[1]AVG REVIEWS'!E:E,'[1]AVG REVIEWS'!D:D,""),[1]listings!S1638)</f>
        <v>0.39</v>
      </c>
      <c r="S1638" s="1">
        <v>0.39</v>
      </c>
      <c r="T1638" s="1">
        <f>IF(ISBLANK(Q1638),_xlfn.XLOOKUP(W1638,'[1]AVG SCORE'!F:F,'[1]AVG SCORE'!E:E,""),[1]listings!Q1638)</f>
        <v>4.7699999999999996</v>
      </c>
      <c r="U1638" s="1" t="str">
        <f t="shared" si="51"/>
        <v>Schwabing-WestEntire home/apt2</v>
      </c>
      <c r="V1638" s="1" t="str">
        <f>[1]listings!H1638&amp;[1]listings!I1638&amp;[1]listings!G1638</f>
        <v>Entire rental unitEntire home/aptSchwabing-West</v>
      </c>
      <c r="W1638" s="1" t="str">
        <f>[1]listings!G1638&amp;[1]listings!H1638&amp;[1]listings!I1638&amp;[1]listings!J1638</f>
        <v>Schwabing-WestEntire rental unitEntire home/apt2</v>
      </c>
      <c r="X1638" s="38">
        <v>48.129359999999998</v>
      </c>
      <c r="Y1638" s="38">
        <v>11.59412</v>
      </c>
    </row>
    <row r="1639" spans="1:25" ht="16" x14ac:dyDescent="0.2">
      <c r="A1639" s="1">
        <v>37229241</v>
      </c>
      <c r="B1639" s="1" t="s">
        <v>2496</v>
      </c>
      <c r="C1639" s="1">
        <v>280351131</v>
      </c>
      <c r="D1639" s="1" t="s">
        <v>328</v>
      </c>
      <c r="E1639" s="3">
        <v>43675</v>
      </c>
      <c r="F1639" s="1">
        <v>1</v>
      </c>
      <c r="G1639" s="1" t="s">
        <v>42</v>
      </c>
      <c r="H1639" s="1" t="s">
        <v>148</v>
      </c>
      <c r="I1639" s="1" t="s">
        <v>33</v>
      </c>
      <c r="J1639" s="1">
        <v>8</v>
      </c>
      <c r="K1639" s="2">
        <v>668</v>
      </c>
      <c r="L1639" s="2">
        <f>IF(ISBLANK(K1639),_xlfn.XLOOKUP(U1639,'[1]AVG PRICE'!E:E,'[1]AVG PRICE'!D:D,""),[1]listings!K1639)</f>
        <v>668</v>
      </c>
      <c r="M1639" s="1">
        <v>3</v>
      </c>
      <c r="N1639" s="1">
        <v>28</v>
      </c>
      <c r="O1639" s="1">
        <v>66</v>
      </c>
      <c r="P1639" s="2">
        <f t="shared" si="50"/>
        <v>10354</v>
      </c>
      <c r="Q1639" s="1">
        <v>4.95</v>
      </c>
      <c r="R1639" s="1">
        <f>IF(ISBLANK(S1639),_xlfn.XLOOKUP(V1639,'[1]AVG REVIEWS'!E:E,'[1]AVG REVIEWS'!D:D,""),[1]listings!S1639)</f>
        <v>0.98</v>
      </c>
      <c r="S1639" s="1">
        <v>0.98</v>
      </c>
      <c r="T1639" s="1">
        <f>IF(ISBLANK(Q1639),_xlfn.XLOOKUP(W1639,'[1]AVG SCORE'!F:F,'[1]AVG SCORE'!E:E,""),[1]listings!Q1639)</f>
        <v>4.95</v>
      </c>
      <c r="U1639" s="1" t="str">
        <f t="shared" si="51"/>
        <v>Pasing-ObermenzingEntire home/apt8</v>
      </c>
      <c r="V1639" s="1" t="str">
        <f>[1]listings!H1639&amp;[1]listings!I1639&amp;[1]listings!G1639</f>
        <v>Entire homeEntire home/aptPasing-Obermenzing</v>
      </c>
      <c r="W1639" s="1" t="str">
        <f>[1]listings!G1639&amp;[1]listings!H1639&amp;[1]listings!I1639&amp;[1]listings!J1639</f>
        <v>Pasing-ObermenzingEntire homeEntire home/apt8</v>
      </c>
      <c r="X1639" s="38">
        <v>48.148029999999999</v>
      </c>
      <c r="Y1639" s="38">
        <v>11.514609999999999</v>
      </c>
    </row>
    <row r="1640" spans="1:25" ht="16" x14ac:dyDescent="0.2">
      <c r="A1640" s="1">
        <v>37240857</v>
      </c>
      <c r="B1640" s="1" t="s">
        <v>2497</v>
      </c>
      <c r="C1640" s="1">
        <v>185483916</v>
      </c>
      <c r="D1640" s="1" t="s">
        <v>1564</v>
      </c>
      <c r="E1640" s="3">
        <v>43211</v>
      </c>
      <c r="F1640" s="1">
        <v>2</v>
      </c>
      <c r="G1640" s="1" t="s">
        <v>108</v>
      </c>
      <c r="H1640" s="1" t="s">
        <v>32</v>
      </c>
      <c r="I1640" s="1" t="s">
        <v>33</v>
      </c>
      <c r="J1640" s="1">
        <v>3</v>
      </c>
      <c r="L1640" s="2">
        <f>IF(ISBLANK(K1640),_xlfn.XLOOKUP(U1640,'[1]AVG PRICE'!E:E,'[1]AVG PRICE'!D:D,""),[1]listings!K1640)</f>
        <v>188.14285714285714</v>
      </c>
      <c r="M1640" s="1">
        <v>5</v>
      </c>
      <c r="N1640" s="1">
        <v>1125</v>
      </c>
      <c r="O1640" s="1">
        <v>7</v>
      </c>
      <c r="P1640" s="2">
        <f t="shared" si="50"/>
        <v>106300.71428571429</v>
      </c>
      <c r="Q1640" s="1">
        <v>5</v>
      </c>
      <c r="R1640" s="1">
        <f>IF(ISBLANK(S1640),_xlfn.XLOOKUP(V1640,'[1]AVG REVIEWS'!E:E,'[1]AVG REVIEWS'!D:D,""),[1]listings!S1640)</f>
        <v>0.1</v>
      </c>
      <c r="S1640" s="1">
        <v>0.1</v>
      </c>
      <c r="T1640" s="1">
        <f>IF(ISBLANK(Q1640),_xlfn.XLOOKUP(W1640,'[1]AVG SCORE'!F:F,'[1]AVG SCORE'!E:E,""),[1]listings!Q1640)</f>
        <v>5</v>
      </c>
      <c r="U1640" s="1" t="str">
        <f t="shared" si="51"/>
        <v>Schwabing-FreimannEntire home/apt3</v>
      </c>
      <c r="V1640" s="1" t="str">
        <f>[1]listings!H1640&amp;[1]listings!I1640&amp;[1]listings!G1640</f>
        <v>Entire rental unitEntire home/aptSchwabing-Freimann</v>
      </c>
      <c r="W1640" s="1" t="str">
        <f>[1]listings!G1640&amp;[1]listings!H1640&amp;[1]listings!I1640&amp;[1]listings!J1640</f>
        <v>Schwabing-FreimannEntire rental unitEntire home/apt3</v>
      </c>
      <c r="X1640" s="38">
        <v>48.147590000000001</v>
      </c>
      <c r="Y1640" s="38">
        <v>11.560320000000001</v>
      </c>
    </row>
    <row r="1641" spans="1:25" ht="16" x14ac:dyDescent="0.2">
      <c r="A1641" s="1">
        <v>37241738</v>
      </c>
      <c r="B1641" s="1" t="s">
        <v>2498</v>
      </c>
      <c r="C1641" s="1">
        <v>276249375</v>
      </c>
      <c r="D1641" s="1" t="s">
        <v>494</v>
      </c>
      <c r="E1641" s="3">
        <v>43661</v>
      </c>
      <c r="F1641" s="1">
        <v>2</v>
      </c>
      <c r="G1641" s="1" t="s">
        <v>56</v>
      </c>
      <c r="H1641" s="1" t="s">
        <v>32</v>
      </c>
      <c r="I1641" s="1" t="s">
        <v>33</v>
      </c>
      <c r="J1641" s="1">
        <v>2</v>
      </c>
      <c r="L1641" s="2">
        <f>IF(ISBLANK(K1641),_xlfn.XLOOKUP(U1641,'[1]AVG PRICE'!E:E,'[1]AVG PRICE'!D:D,""),[1]listings!K1641)</f>
        <v>124.16049382716049</v>
      </c>
      <c r="M1641" s="1">
        <v>1</v>
      </c>
      <c r="N1641" s="1">
        <v>1125</v>
      </c>
      <c r="O1641" s="1">
        <v>7</v>
      </c>
      <c r="P1641" s="2">
        <f t="shared" si="50"/>
        <v>69902.358024691363</v>
      </c>
      <c r="Q1641" s="1">
        <v>3.71</v>
      </c>
      <c r="R1641" s="1">
        <f>IF(ISBLANK(S1641),_xlfn.XLOOKUP(V1641,'[1]AVG REVIEWS'!E:E,'[1]AVG REVIEWS'!D:D,""),[1]listings!S1641)</f>
        <v>0.1</v>
      </c>
      <c r="S1641" s="1">
        <v>0.1</v>
      </c>
      <c r="T1641" s="1">
        <f>IF(ISBLANK(Q1641),_xlfn.XLOOKUP(W1641,'[1]AVG SCORE'!F:F,'[1]AVG SCORE'!E:E,""),[1]listings!Q1641)</f>
        <v>3.71</v>
      </c>
      <c r="U1641" s="1" t="str">
        <f t="shared" si="51"/>
        <v>Neuhausen-NymphenburgEntire home/apt2</v>
      </c>
      <c r="V1641" s="1" t="str">
        <f>[1]listings!H1641&amp;[1]listings!I1641&amp;[1]listings!G1641</f>
        <v>Entire rental unitEntire home/aptNeuhausen-Nymphenburg</v>
      </c>
      <c r="W1641" s="1" t="str">
        <f>[1]listings!G1641&amp;[1]listings!H1641&amp;[1]listings!I1641&amp;[1]listings!J1641</f>
        <v>Neuhausen-NymphenburgEntire rental unitEntire home/apt2</v>
      </c>
      <c r="X1641" s="38">
        <v>48.119860000000003</v>
      </c>
      <c r="Y1641" s="38">
        <v>11.54829</v>
      </c>
    </row>
    <row r="1642" spans="1:25" ht="16" x14ac:dyDescent="0.2">
      <c r="A1642" s="1">
        <v>37245732</v>
      </c>
      <c r="B1642" s="1" t="s">
        <v>2499</v>
      </c>
      <c r="C1642" s="1">
        <v>24825588</v>
      </c>
      <c r="D1642" s="1" t="s">
        <v>2500</v>
      </c>
      <c r="E1642" s="3">
        <v>41987</v>
      </c>
      <c r="F1642" s="1">
        <v>1</v>
      </c>
      <c r="G1642" s="1" t="s">
        <v>85</v>
      </c>
      <c r="H1642" s="1" t="s">
        <v>166</v>
      </c>
      <c r="I1642" s="1" t="s">
        <v>47</v>
      </c>
      <c r="J1642" s="1">
        <v>1</v>
      </c>
      <c r="K1642" s="2">
        <v>45</v>
      </c>
      <c r="L1642" s="2">
        <f>IF(ISBLANK(K1642),_xlfn.XLOOKUP(U1642,'[1]AVG PRICE'!E:E,'[1]AVG PRICE'!D:D,""),[1]listings!K1642)</f>
        <v>45</v>
      </c>
      <c r="M1642" s="1">
        <v>2</v>
      </c>
      <c r="N1642" s="1">
        <v>185</v>
      </c>
      <c r="O1642" s="1">
        <v>48</v>
      </c>
      <c r="P1642" s="2">
        <f t="shared" si="50"/>
        <v>4207.5</v>
      </c>
      <c r="Q1642" s="1">
        <v>4.9400000000000004</v>
      </c>
      <c r="R1642" s="1">
        <f>IF(ISBLANK(S1642),_xlfn.XLOOKUP(V1642,'[1]AVG REVIEWS'!E:E,'[1]AVG REVIEWS'!D:D,""),[1]listings!S1642)</f>
        <v>0.73</v>
      </c>
      <c r="S1642" s="1">
        <v>0.73</v>
      </c>
      <c r="T1642" s="1">
        <f>IF(ISBLANK(Q1642),_xlfn.XLOOKUP(W1642,'[1]AVG SCORE'!F:F,'[1]AVG SCORE'!E:E,""),[1]listings!Q1642)</f>
        <v>4.9400000000000004</v>
      </c>
      <c r="U1642" s="1" t="str">
        <f t="shared" si="51"/>
        <v>Ramersdorf-PerlachPrivate room1</v>
      </c>
      <c r="V1642" s="1" t="str">
        <f>[1]listings!H1642&amp;[1]listings!I1642&amp;[1]listings!G1642</f>
        <v>Private room in townhousePrivate roomRamersdorf-Perlach</v>
      </c>
      <c r="W1642" s="1" t="str">
        <f>[1]listings!G1642&amp;[1]listings!H1642&amp;[1]listings!I1642&amp;[1]listings!J1642</f>
        <v>Ramersdorf-PerlachPrivate room in townhousePrivate room1</v>
      </c>
      <c r="X1642" s="38">
        <v>48.161430000000003</v>
      </c>
      <c r="Y1642" s="38">
        <v>11.576599999999999</v>
      </c>
    </row>
    <row r="1643" spans="1:25" ht="16" x14ac:dyDescent="0.2">
      <c r="A1643" s="1">
        <v>37247943</v>
      </c>
      <c r="B1643" s="1" t="s">
        <v>2501</v>
      </c>
      <c r="C1643" s="1">
        <v>9366334</v>
      </c>
      <c r="D1643" s="1" t="s">
        <v>631</v>
      </c>
      <c r="E1643" s="3">
        <v>41558</v>
      </c>
      <c r="F1643" s="1">
        <v>8</v>
      </c>
      <c r="G1643" s="1" t="s">
        <v>45</v>
      </c>
      <c r="H1643" s="1" t="s">
        <v>32</v>
      </c>
      <c r="I1643" s="1" t="s">
        <v>33</v>
      </c>
      <c r="J1643" s="1">
        <v>4</v>
      </c>
      <c r="K1643" s="2">
        <v>700</v>
      </c>
      <c r="L1643" s="2">
        <f>IF(ISBLANK(K1643),_xlfn.XLOOKUP(U1643,'[1]AVG PRICE'!E:E,'[1]AVG PRICE'!D:D,""),[1]listings!K1643)</f>
        <v>700</v>
      </c>
      <c r="M1643" s="1">
        <v>1.2</v>
      </c>
      <c r="N1643" s="1">
        <v>365</v>
      </c>
      <c r="O1643" s="1">
        <v>1</v>
      </c>
      <c r="P1643" s="2">
        <f t="shared" si="50"/>
        <v>128170</v>
      </c>
      <c r="Q1643" s="1">
        <v>4</v>
      </c>
      <c r="R1643" s="1">
        <f>IF(ISBLANK(S1643),_xlfn.XLOOKUP(V1643,'[1]AVG REVIEWS'!E:E,'[1]AVG REVIEWS'!D:D,""),[1]listings!S1643)</f>
        <v>0.18</v>
      </c>
      <c r="S1643" s="1">
        <v>0.18</v>
      </c>
      <c r="T1643" s="1">
        <f>IF(ISBLANK(Q1643),_xlfn.XLOOKUP(W1643,'[1]AVG SCORE'!F:F,'[1]AVG SCORE'!E:E,""),[1]listings!Q1643)</f>
        <v>4</v>
      </c>
      <c r="U1643" s="1" t="str">
        <f t="shared" si="51"/>
        <v>Sendling-WestparkEntire home/apt4</v>
      </c>
      <c r="V1643" s="1" t="str">
        <f>[1]listings!H1643&amp;[1]listings!I1643&amp;[1]listings!G1643</f>
        <v>Entire rental unitEntire home/aptSendling-Westpark</v>
      </c>
      <c r="W1643" s="1" t="str">
        <f>[1]listings!G1643&amp;[1]listings!H1643&amp;[1]listings!I1643&amp;[1]listings!J1643</f>
        <v>Sendling-WestparkEntire rental unitEntire home/apt4</v>
      </c>
      <c r="X1643" s="38">
        <v>48.122549999999997</v>
      </c>
      <c r="Y1643" s="38">
        <v>11.59064</v>
      </c>
    </row>
    <row r="1644" spans="1:25" ht="16" x14ac:dyDescent="0.2">
      <c r="A1644" s="1">
        <v>37261648</v>
      </c>
      <c r="B1644" s="1" t="s">
        <v>2502</v>
      </c>
      <c r="C1644" s="1">
        <v>87048031</v>
      </c>
      <c r="D1644" s="1" t="s">
        <v>1744</v>
      </c>
      <c r="E1644" s="3">
        <v>42582</v>
      </c>
      <c r="F1644" s="1">
        <v>1</v>
      </c>
      <c r="G1644" s="1" t="s">
        <v>63</v>
      </c>
      <c r="H1644" s="1" t="s">
        <v>51</v>
      </c>
      <c r="I1644" s="1" t="s">
        <v>47</v>
      </c>
      <c r="J1644" s="1">
        <v>2</v>
      </c>
      <c r="L1644" s="2">
        <f>IF(ISBLANK(K1644),_xlfn.XLOOKUP(U1644,'[1]AVG PRICE'!E:E,'[1]AVG PRICE'!D:D,""),[1]listings!K1644)</f>
        <v>119.86666666666666</v>
      </c>
      <c r="M1644" s="1">
        <v>1</v>
      </c>
      <c r="N1644" s="1">
        <v>1125</v>
      </c>
      <c r="O1644" s="1">
        <v>6</v>
      </c>
      <c r="P1644" s="2">
        <f t="shared" si="50"/>
        <v>67484.933333333334</v>
      </c>
      <c r="Q1644" s="1">
        <v>4.83</v>
      </c>
      <c r="R1644" s="1">
        <f>IF(ISBLANK(S1644),_xlfn.XLOOKUP(V1644,'[1]AVG REVIEWS'!E:E,'[1]AVG REVIEWS'!D:D,""),[1]listings!S1644)</f>
        <v>0.09</v>
      </c>
      <c r="S1644" s="1">
        <v>0.09</v>
      </c>
      <c r="T1644" s="1">
        <f>IF(ISBLANK(Q1644),_xlfn.XLOOKUP(W1644,'[1]AVG SCORE'!F:F,'[1]AVG SCORE'!E:E,""),[1]listings!Q1644)</f>
        <v>4.83</v>
      </c>
      <c r="U1644" s="1" t="str">
        <f t="shared" si="51"/>
        <v>BogenhausenPrivate room2</v>
      </c>
      <c r="V1644" s="1" t="str">
        <f>[1]listings!H1644&amp;[1]listings!I1644&amp;[1]listings!G1644</f>
        <v>Private room in rental unitPrivate roomBogenhausen</v>
      </c>
      <c r="W1644" s="1" t="str">
        <f>[1]listings!G1644&amp;[1]listings!H1644&amp;[1]listings!I1644&amp;[1]listings!J1644</f>
        <v>BogenhausenPrivate room in rental unitPrivate room2</v>
      </c>
      <c r="X1644" s="38">
        <v>48.136150000000001</v>
      </c>
      <c r="Y1644" s="38">
        <v>11.527340000000001</v>
      </c>
    </row>
    <row r="1645" spans="1:25" ht="16" x14ac:dyDescent="0.2">
      <c r="A1645" s="1">
        <v>37289962</v>
      </c>
      <c r="B1645" s="1" t="s">
        <v>2503</v>
      </c>
      <c r="C1645" s="1">
        <v>278561681</v>
      </c>
      <c r="D1645" s="1" t="s">
        <v>1103</v>
      </c>
      <c r="E1645" s="3">
        <v>43669</v>
      </c>
      <c r="F1645" s="1">
        <v>1</v>
      </c>
      <c r="G1645" s="1" t="s">
        <v>45</v>
      </c>
      <c r="H1645" s="1" t="s">
        <v>32</v>
      </c>
      <c r="I1645" s="1" t="s">
        <v>33</v>
      </c>
      <c r="J1645" s="1">
        <v>2</v>
      </c>
      <c r="L1645" s="2">
        <f>IF(ISBLANK(K1645),_xlfn.XLOOKUP(U1645,'[1]AVG PRICE'!E:E,'[1]AVG PRICE'!D:D,""),[1]listings!K1645)</f>
        <v>119.5609756097561</v>
      </c>
      <c r="M1645" s="1">
        <v>3</v>
      </c>
      <c r="N1645" s="1">
        <v>17</v>
      </c>
      <c r="O1645" s="1">
        <v>1</v>
      </c>
      <c r="P1645" s="2">
        <f t="shared" si="50"/>
        <v>1195.6097560975609</v>
      </c>
      <c r="Q1645" s="1">
        <v>5</v>
      </c>
      <c r="R1645" s="1">
        <f>IF(ISBLANK(S1645),_xlfn.XLOOKUP(V1645,'[1]AVG REVIEWS'!E:E,'[1]AVG REVIEWS'!D:D,""),[1]listings!S1645)</f>
        <v>0.01</v>
      </c>
      <c r="S1645" s="1">
        <v>0.01</v>
      </c>
      <c r="T1645" s="1">
        <f>IF(ISBLANK(Q1645),_xlfn.XLOOKUP(W1645,'[1]AVG SCORE'!F:F,'[1]AVG SCORE'!E:E,""),[1]listings!Q1645)</f>
        <v>5</v>
      </c>
      <c r="U1645" s="1" t="str">
        <f t="shared" si="51"/>
        <v>Sendling-WestparkEntire home/apt2</v>
      </c>
      <c r="V1645" s="1" t="str">
        <f>[1]listings!H1645&amp;[1]listings!I1645&amp;[1]listings!G1645</f>
        <v>Entire rental unitEntire home/aptSendling-Westpark</v>
      </c>
      <c r="W1645" s="1" t="str">
        <f>[1]listings!G1645&amp;[1]listings!H1645&amp;[1]listings!I1645&amp;[1]listings!J1645</f>
        <v>Sendling-WestparkEntire rental unitEntire home/apt2</v>
      </c>
      <c r="X1645" s="38">
        <v>48.139020000000002</v>
      </c>
      <c r="Y1645" s="38">
        <v>11.529310000000001</v>
      </c>
    </row>
    <row r="1646" spans="1:25" ht="16" x14ac:dyDescent="0.2">
      <c r="A1646" s="1">
        <v>37323319</v>
      </c>
      <c r="B1646" s="1" t="s">
        <v>2504</v>
      </c>
      <c r="C1646" s="1">
        <v>280966053</v>
      </c>
      <c r="D1646" s="1" t="s">
        <v>2208</v>
      </c>
      <c r="E1646" s="3">
        <v>43677</v>
      </c>
      <c r="F1646" s="1">
        <v>1</v>
      </c>
      <c r="G1646" s="1" t="s">
        <v>66</v>
      </c>
      <c r="H1646" s="1" t="s">
        <v>32</v>
      </c>
      <c r="I1646" s="1" t="s">
        <v>33</v>
      </c>
      <c r="J1646" s="1">
        <v>4</v>
      </c>
      <c r="L1646" s="2">
        <f>IF(ISBLANK(K1646),_xlfn.XLOOKUP(U1646,'[1]AVG PRICE'!E:E,'[1]AVG PRICE'!D:D,""),[1]listings!K1646)</f>
        <v>220.55813953488371</v>
      </c>
      <c r="M1646" s="1">
        <v>2</v>
      </c>
      <c r="N1646" s="1">
        <v>65</v>
      </c>
      <c r="O1646" s="1">
        <v>11</v>
      </c>
      <c r="P1646" s="2">
        <f t="shared" si="50"/>
        <v>7388.697674418604</v>
      </c>
      <c r="Q1646" s="1">
        <v>5</v>
      </c>
      <c r="R1646" s="1">
        <f>IF(ISBLANK(S1646),_xlfn.XLOOKUP(V1646,'[1]AVG REVIEWS'!E:E,'[1]AVG REVIEWS'!D:D,""),[1]listings!S1646)</f>
        <v>0.2</v>
      </c>
      <c r="S1646" s="1">
        <v>0.2</v>
      </c>
      <c r="T1646" s="1">
        <f>IF(ISBLANK(Q1646),_xlfn.XLOOKUP(W1646,'[1]AVG SCORE'!F:F,'[1]AVG SCORE'!E:E,""),[1]listings!Q1646)</f>
        <v>5</v>
      </c>
      <c r="U1646" s="1" t="str">
        <f t="shared" si="51"/>
        <v>Au-HaidhausenEntire home/apt4</v>
      </c>
      <c r="V1646" s="1" t="str">
        <f>[1]listings!H1646&amp;[1]listings!I1646&amp;[1]listings!G1646</f>
        <v>Entire rental unitEntire home/aptAu-Haidhausen</v>
      </c>
      <c r="W1646" s="1" t="str">
        <f>[1]listings!G1646&amp;[1]listings!H1646&amp;[1]listings!I1646&amp;[1]listings!J1646</f>
        <v>Au-HaidhausenEntire rental unitEntire home/apt4</v>
      </c>
      <c r="X1646" s="38">
        <v>48.108640000000001</v>
      </c>
      <c r="Y1646" s="38">
        <v>11.57212</v>
      </c>
    </row>
    <row r="1647" spans="1:25" ht="16" x14ac:dyDescent="0.2">
      <c r="A1647" s="1">
        <v>37357313</v>
      </c>
      <c r="B1647" s="1" t="s">
        <v>2505</v>
      </c>
      <c r="C1647" s="1">
        <v>137042356</v>
      </c>
      <c r="D1647" s="1" t="s">
        <v>545</v>
      </c>
      <c r="E1647" s="3">
        <v>42912</v>
      </c>
      <c r="F1647" s="1">
        <v>1</v>
      </c>
      <c r="G1647" s="1" t="s">
        <v>56</v>
      </c>
      <c r="H1647" s="1" t="s">
        <v>32</v>
      </c>
      <c r="I1647" s="1" t="s">
        <v>33</v>
      </c>
      <c r="J1647" s="1">
        <v>1</v>
      </c>
      <c r="L1647" s="2">
        <f>IF(ISBLANK(K1647),_xlfn.XLOOKUP(U1647,'[1]AVG PRICE'!E:E,'[1]AVG PRICE'!D:D,""),[1]listings!K1647)</f>
        <v>74</v>
      </c>
      <c r="M1647" s="1">
        <v>2</v>
      </c>
      <c r="N1647" s="1">
        <v>1125</v>
      </c>
      <c r="O1647" s="1">
        <v>10</v>
      </c>
      <c r="P1647" s="2">
        <f t="shared" si="50"/>
        <v>41699</v>
      </c>
      <c r="Q1647" s="1">
        <v>4.9000000000000004</v>
      </c>
      <c r="R1647" s="1">
        <f>IF(ISBLANK(S1647),_xlfn.XLOOKUP(V1647,'[1]AVG REVIEWS'!E:E,'[1]AVG REVIEWS'!D:D,""),[1]listings!S1647)</f>
        <v>0.15</v>
      </c>
      <c r="S1647" s="1">
        <v>0.15</v>
      </c>
      <c r="T1647" s="1">
        <f>IF(ISBLANK(Q1647),_xlfn.XLOOKUP(W1647,'[1]AVG SCORE'!F:F,'[1]AVG SCORE'!E:E,""),[1]listings!Q1647)</f>
        <v>4.9000000000000004</v>
      </c>
      <c r="U1647" s="1" t="str">
        <f t="shared" si="51"/>
        <v>Neuhausen-NymphenburgEntire home/apt1</v>
      </c>
      <c r="V1647" s="1" t="str">
        <f>[1]listings!H1647&amp;[1]listings!I1647&amp;[1]listings!G1647</f>
        <v>Entire rental unitEntire home/aptNeuhausen-Nymphenburg</v>
      </c>
      <c r="W1647" s="1" t="str">
        <f>[1]listings!G1647&amp;[1]listings!H1647&amp;[1]listings!I1647&amp;[1]listings!J1647</f>
        <v>Neuhausen-NymphenburgEntire rental unitEntire home/apt1</v>
      </c>
      <c r="X1647" s="38">
        <v>48.131399999999999</v>
      </c>
      <c r="Y1647" s="38">
        <v>11.593220000000001</v>
      </c>
    </row>
    <row r="1648" spans="1:25" ht="16" x14ac:dyDescent="0.2">
      <c r="A1648" s="1">
        <v>37362690</v>
      </c>
      <c r="B1648" s="1" t="s">
        <v>2506</v>
      </c>
      <c r="C1648" s="1">
        <v>144897993</v>
      </c>
      <c r="D1648" s="1" t="s">
        <v>2507</v>
      </c>
      <c r="E1648" s="3">
        <v>42955</v>
      </c>
      <c r="F1648" s="1">
        <v>3</v>
      </c>
      <c r="G1648" s="1" t="s">
        <v>66</v>
      </c>
      <c r="H1648" s="1" t="s">
        <v>51</v>
      </c>
      <c r="I1648" s="1" t="s">
        <v>47</v>
      </c>
      <c r="J1648" s="1">
        <v>2</v>
      </c>
      <c r="L1648" s="2">
        <f>IF(ISBLANK(K1648),_xlfn.XLOOKUP(U1648,'[1]AVG PRICE'!E:E,'[1]AVG PRICE'!D:D,""),[1]listings!K1648)</f>
        <v>112.05263157894737</v>
      </c>
      <c r="M1648" s="1">
        <v>1</v>
      </c>
      <c r="N1648" s="1">
        <v>365</v>
      </c>
      <c r="O1648" s="1">
        <v>10</v>
      </c>
      <c r="P1648" s="2">
        <f t="shared" si="50"/>
        <v>20505.63157894737</v>
      </c>
      <c r="Q1648" s="1">
        <v>4.8</v>
      </c>
      <c r="R1648" s="1">
        <f>IF(ISBLANK(S1648),_xlfn.XLOOKUP(V1648,'[1]AVG REVIEWS'!E:E,'[1]AVG REVIEWS'!D:D,""),[1]listings!S1648)</f>
        <v>0.15</v>
      </c>
      <c r="S1648" s="1">
        <v>0.15</v>
      </c>
      <c r="T1648" s="1">
        <f>IF(ISBLANK(Q1648),_xlfn.XLOOKUP(W1648,'[1]AVG SCORE'!F:F,'[1]AVG SCORE'!E:E,""),[1]listings!Q1648)</f>
        <v>4.8</v>
      </c>
      <c r="U1648" s="1" t="str">
        <f t="shared" si="51"/>
        <v>Au-HaidhausenPrivate room2</v>
      </c>
      <c r="V1648" s="1" t="str">
        <f>[1]listings!H1648&amp;[1]listings!I1648&amp;[1]listings!G1648</f>
        <v>Private room in rental unitPrivate roomAu-Haidhausen</v>
      </c>
      <c r="W1648" s="1" t="str">
        <f>[1]listings!G1648&amp;[1]listings!H1648&amp;[1]listings!I1648&amp;[1]listings!J1648</f>
        <v>Au-HaidhausenPrivate room in rental unitPrivate room2</v>
      </c>
      <c r="X1648" s="38">
        <v>48.138390000000001</v>
      </c>
      <c r="Y1648" s="38">
        <v>11.44354</v>
      </c>
    </row>
    <row r="1649" spans="1:25" ht="16" x14ac:dyDescent="0.2">
      <c r="A1649" s="1">
        <v>37379297</v>
      </c>
      <c r="B1649" s="1" t="s">
        <v>2508</v>
      </c>
      <c r="C1649" s="1">
        <v>72632254</v>
      </c>
      <c r="D1649" s="1" t="s">
        <v>2509</v>
      </c>
      <c r="E1649" s="3">
        <v>42508</v>
      </c>
      <c r="F1649" s="1">
        <v>3</v>
      </c>
      <c r="G1649" s="1" t="s">
        <v>108</v>
      </c>
      <c r="H1649" s="1" t="s">
        <v>51</v>
      </c>
      <c r="I1649" s="1" t="s">
        <v>47</v>
      </c>
      <c r="J1649" s="1">
        <v>2</v>
      </c>
      <c r="L1649" s="2">
        <f>IF(ISBLANK(K1649),_xlfn.XLOOKUP(U1649,'[1]AVG PRICE'!E:E,'[1]AVG PRICE'!D:D,""),[1]listings!K1649)</f>
        <v>102.57142857142857</v>
      </c>
      <c r="M1649" s="1">
        <v>2</v>
      </c>
      <c r="N1649" s="1">
        <v>1125</v>
      </c>
      <c r="O1649" s="1">
        <v>1</v>
      </c>
      <c r="P1649" s="2">
        <f t="shared" si="50"/>
        <v>57799</v>
      </c>
      <c r="Q1649" s="1">
        <v>5</v>
      </c>
      <c r="R1649" s="1">
        <f>IF(ISBLANK(S1649),_xlfn.XLOOKUP(V1649,'[1]AVG REVIEWS'!E:E,'[1]AVG REVIEWS'!D:D,""),[1]listings!S1649)</f>
        <v>0.01</v>
      </c>
      <c r="S1649" s="1">
        <v>0.01</v>
      </c>
      <c r="T1649" s="1">
        <f>IF(ISBLANK(Q1649),_xlfn.XLOOKUP(W1649,'[1]AVG SCORE'!F:F,'[1]AVG SCORE'!E:E,""),[1]listings!Q1649)</f>
        <v>5</v>
      </c>
      <c r="U1649" s="1" t="str">
        <f t="shared" si="51"/>
        <v>Schwabing-FreimannPrivate room2</v>
      </c>
      <c r="V1649" s="1" t="str">
        <f>[1]listings!H1649&amp;[1]listings!I1649&amp;[1]listings!G1649</f>
        <v>Private room in rental unitPrivate roomSchwabing-Freimann</v>
      </c>
      <c r="W1649" s="1" t="str">
        <f>[1]listings!G1649&amp;[1]listings!H1649&amp;[1]listings!I1649&amp;[1]listings!J1649</f>
        <v>Schwabing-FreimannPrivate room in rental unitPrivate room2</v>
      </c>
      <c r="X1649" s="38">
        <v>48.185580000000002</v>
      </c>
      <c r="Y1649" s="38">
        <v>11.56405</v>
      </c>
    </row>
    <row r="1650" spans="1:25" ht="16" x14ac:dyDescent="0.2">
      <c r="A1650" s="1">
        <v>37383239</v>
      </c>
      <c r="B1650" s="1" t="s">
        <v>2510</v>
      </c>
      <c r="C1650" s="1">
        <v>48686689</v>
      </c>
      <c r="D1650" s="1" t="s">
        <v>2500</v>
      </c>
      <c r="E1650" s="3">
        <v>42318</v>
      </c>
      <c r="F1650" s="1">
        <v>5</v>
      </c>
      <c r="G1650" s="1" t="s">
        <v>108</v>
      </c>
      <c r="H1650" s="1" t="s">
        <v>51</v>
      </c>
      <c r="I1650" s="1" t="s">
        <v>47</v>
      </c>
      <c r="J1650" s="1">
        <v>3</v>
      </c>
      <c r="L1650" s="2">
        <f>IF(ISBLANK(K1650),_xlfn.XLOOKUP(U1650,'[1]AVG PRICE'!E:E,'[1]AVG PRICE'!D:D,""),[1]listings!K1650)</f>
        <v>97</v>
      </c>
      <c r="M1650" s="1">
        <v>2</v>
      </c>
      <c r="N1650" s="1">
        <v>1125</v>
      </c>
      <c r="O1650" s="1">
        <v>3</v>
      </c>
      <c r="P1650" s="2">
        <f t="shared" si="50"/>
        <v>54659.5</v>
      </c>
      <c r="Q1650" s="1">
        <v>4.67</v>
      </c>
      <c r="R1650" s="1">
        <f>IF(ISBLANK(S1650),_xlfn.XLOOKUP(V1650,'[1]AVG REVIEWS'!E:E,'[1]AVG REVIEWS'!D:D,""),[1]listings!S1650)</f>
        <v>0.04</v>
      </c>
      <c r="S1650" s="1">
        <v>0.04</v>
      </c>
      <c r="T1650" s="1">
        <f>IF(ISBLANK(Q1650),_xlfn.XLOOKUP(W1650,'[1]AVG SCORE'!F:F,'[1]AVG SCORE'!E:E,""),[1]listings!Q1650)</f>
        <v>4.67</v>
      </c>
      <c r="U1650" s="1" t="str">
        <f t="shared" si="51"/>
        <v>Schwabing-FreimannPrivate room3</v>
      </c>
      <c r="V1650" s="1" t="str">
        <f>[1]listings!H1650&amp;[1]listings!I1650&amp;[1]listings!G1650</f>
        <v>Private room in rental unitPrivate roomSchwabing-Freimann</v>
      </c>
      <c r="W1650" s="1" t="str">
        <f>[1]listings!G1650&amp;[1]listings!H1650&amp;[1]listings!I1650&amp;[1]listings!J1650</f>
        <v>Schwabing-FreimannPrivate room in rental unitPrivate room3</v>
      </c>
      <c r="X1650" s="38">
        <v>48.120429999999999</v>
      </c>
      <c r="Y1650" s="38">
        <v>11.489000000000001</v>
      </c>
    </row>
    <row r="1651" spans="1:25" ht="16" x14ac:dyDescent="0.2">
      <c r="A1651" s="1">
        <v>37385362</v>
      </c>
      <c r="B1651" s="1" t="s">
        <v>2511</v>
      </c>
      <c r="C1651" s="1">
        <v>101470958</v>
      </c>
      <c r="D1651" s="1" t="s">
        <v>2512</v>
      </c>
      <c r="E1651" s="3">
        <v>42670</v>
      </c>
      <c r="F1651" s="1">
        <v>2</v>
      </c>
      <c r="G1651" s="1" t="s">
        <v>102</v>
      </c>
      <c r="H1651" s="1" t="s">
        <v>136</v>
      </c>
      <c r="I1651" s="1" t="s">
        <v>33</v>
      </c>
      <c r="J1651" s="1">
        <v>2</v>
      </c>
      <c r="K1651" s="2">
        <v>113</v>
      </c>
      <c r="L1651" s="2">
        <f>IF(ISBLANK(K1651),_xlfn.XLOOKUP(U1651,'[1]AVG PRICE'!E:E,'[1]AVG PRICE'!D:D,""),[1]listings!K1651)</f>
        <v>113</v>
      </c>
      <c r="M1651" s="1">
        <v>3</v>
      </c>
      <c r="N1651" s="1">
        <v>1125</v>
      </c>
      <c r="O1651" s="1">
        <v>56</v>
      </c>
      <c r="P1651" s="2">
        <f t="shared" si="50"/>
        <v>63732</v>
      </c>
      <c r="Q1651" s="1">
        <v>4.71</v>
      </c>
      <c r="R1651" s="1">
        <f>IF(ISBLANK(S1651),_xlfn.XLOOKUP(V1651,'[1]AVG REVIEWS'!E:E,'[1]AVG REVIEWS'!D:D,""),[1]listings!S1651)</f>
        <v>0.84</v>
      </c>
      <c r="S1651" s="1">
        <v>0.84</v>
      </c>
      <c r="T1651" s="1">
        <f>IF(ISBLANK(Q1651),_xlfn.XLOOKUP(W1651,'[1]AVG SCORE'!F:F,'[1]AVG SCORE'!E:E,""),[1]listings!Q1651)</f>
        <v>4.71</v>
      </c>
      <c r="U1651" s="1" t="str">
        <f t="shared" si="51"/>
        <v>ObergiesingEntire home/apt2</v>
      </c>
      <c r="V1651" s="1" t="str">
        <f>[1]listings!H1651&amp;[1]listings!I1651&amp;[1]listings!G1651</f>
        <v>Entire condoEntire home/aptObergiesing</v>
      </c>
      <c r="W1651" s="1" t="str">
        <f>[1]listings!G1651&amp;[1]listings!H1651&amp;[1]listings!I1651&amp;[1]listings!J1651</f>
        <v>ObergiesingEntire condoEntire home/apt2</v>
      </c>
      <c r="X1651" s="38">
        <v>48.190849999999998</v>
      </c>
      <c r="Y1651" s="38">
        <v>11.54804</v>
      </c>
    </row>
    <row r="1652" spans="1:25" ht="16" x14ac:dyDescent="0.2">
      <c r="A1652" s="1">
        <v>37386272</v>
      </c>
      <c r="B1652" s="1" t="s">
        <v>2513</v>
      </c>
      <c r="C1652" s="1">
        <v>63832591</v>
      </c>
      <c r="D1652" s="1" t="s">
        <v>265</v>
      </c>
      <c r="E1652" s="3">
        <v>42450</v>
      </c>
      <c r="F1652" s="1">
        <v>1</v>
      </c>
      <c r="G1652" s="1" t="s">
        <v>102</v>
      </c>
      <c r="H1652" s="1" t="s">
        <v>60</v>
      </c>
      <c r="I1652" s="1" t="s">
        <v>33</v>
      </c>
      <c r="J1652" s="1">
        <v>3</v>
      </c>
      <c r="L1652" s="2">
        <f>IF(ISBLANK(K1652),_xlfn.XLOOKUP(U1652,'[1]AVG PRICE'!E:E,'[1]AVG PRICE'!D:D,""),[1]listings!K1652)</f>
        <v>105.66666666666667</v>
      </c>
      <c r="M1652" s="1">
        <v>2.7</v>
      </c>
      <c r="N1652" s="1">
        <v>1125</v>
      </c>
      <c r="O1652" s="1">
        <v>1</v>
      </c>
      <c r="P1652" s="2">
        <f t="shared" si="50"/>
        <v>59580.15</v>
      </c>
      <c r="Q1652" s="1">
        <v>5</v>
      </c>
      <c r="R1652" s="1">
        <f>IF(ISBLANK(S1652),_xlfn.XLOOKUP(V1652,'[1]AVG REVIEWS'!E:E,'[1]AVG REVIEWS'!D:D,""),[1]listings!S1652)</f>
        <v>0.06</v>
      </c>
      <c r="S1652" s="1">
        <v>0.06</v>
      </c>
      <c r="T1652" s="1">
        <f>IF(ISBLANK(Q1652),_xlfn.XLOOKUP(W1652,'[1]AVG SCORE'!F:F,'[1]AVG SCORE'!E:E,""),[1]listings!Q1652)</f>
        <v>5</v>
      </c>
      <c r="U1652" s="1" t="str">
        <f t="shared" si="51"/>
        <v>ObergiesingEntire home/apt3</v>
      </c>
      <c r="V1652" s="1" t="str">
        <f>[1]listings!H1652&amp;[1]listings!I1652&amp;[1]listings!G1652</f>
        <v>Entire loftEntire home/aptObergiesing</v>
      </c>
      <c r="W1652" s="1" t="str">
        <f>[1]listings!G1652&amp;[1]listings!H1652&amp;[1]listings!I1652&amp;[1]listings!J1652</f>
        <v>ObergiesingEntire loftEntire home/apt3</v>
      </c>
      <c r="X1652" s="38">
        <v>48.14058</v>
      </c>
      <c r="Y1652" s="38">
        <v>11.53154</v>
      </c>
    </row>
    <row r="1653" spans="1:25" ht="16" x14ac:dyDescent="0.2">
      <c r="A1653" s="1">
        <v>37418102</v>
      </c>
      <c r="B1653" s="1" t="s">
        <v>2514</v>
      </c>
      <c r="C1653" s="1">
        <v>94354244</v>
      </c>
      <c r="D1653" s="1" t="s">
        <v>1056</v>
      </c>
      <c r="E1653" s="3">
        <v>42622</v>
      </c>
      <c r="F1653" s="1">
        <v>2</v>
      </c>
      <c r="G1653" s="1" t="s">
        <v>39</v>
      </c>
      <c r="H1653" s="1" t="s">
        <v>60</v>
      </c>
      <c r="I1653" s="1" t="s">
        <v>33</v>
      </c>
      <c r="J1653" s="1">
        <v>5</v>
      </c>
      <c r="K1653" s="2">
        <v>410</v>
      </c>
      <c r="L1653" s="2">
        <f>IF(ISBLANK(K1653),_xlfn.XLOOKUP(U1653,'[1]AVG PRICE'!E:E,'[1]AVG PRICE'!D:D,""),[1]listings!K1653)</f>
        <v>410</v>
      </c>
      <c r="M1653" s="1">
        <v>2</v>
      </c>
      <c r="N1653" s="1">
        <v>1125</v>
      </c>
      <c r="O1653" s="1">
        <v>7</v>
      </c>
      <c r="P1653" s="2">
        <f t="shared" si="50"/>
        <v>231035</v>
      </c>
      <c r="Q1653" s="1">
        <v>5</v>
      </c>
      <c r="R1653" s="1">
        <f>IF(ISBLANK(S1653),_xlfn.XLOOKUP(V1653,'[1]AVG REVIEWS'!E:E,'[1]AVG REVIEWS'!D:D,""),[1]listings!S1653)</f>
        <v>0.1</v>
      </c>
      <c r="S1653" s="1">
        <v>0.1</v>
      </c>
      <c r="T1653" s="1">
        <f>IF(ISBLANK(Q1653),_xlfn.XLOOKUP(W1653,'[1]AVG SCORE'!F:F,'[1]AVG SCORE'!E:E,""),[1]listings!Q1653)</f>
        <v>5</v>
      </c>
      <c r="U1653" s="1" t="str">
        <f t="shared" si="51"/>
        <v>MaxvorstadtEntire home/apt5</v>
      </c>
      <c r="V1653" s="1" t="str">
        <f>[1]listings!H1653&amp;[1]listings!I1653&amp;[1]listings!G1653</f>
        <v>Entire loftEntire home/aptMaxvorstadt</v>
      </c>
      <c r="W1653" s="1" t="str">
        <f>[1]listings!G1653&amp;[1]listings!H1653&amp;[1]listings!I1653&amp;[1]listings!J1653</f>
        <v>MaxvorstadtEntire loftEntire home/apt5</v>
      </c>
      <c r="X1653" s="38">
        <v>48.150260000000003</v>
      </c>
      <c r="Y1653" s="38">
        <v>11.572380000000001</v>
      </c>
    </row>
    <row r="1654" spans="1:25" ht="16" x14ac:dyDescent="0.2">
      <c r="A1654" s="1">
        <v>37426027</v>
      </c>
      <c r="B1654" s="1" t="s">
        <v>2515</v>
      </c>
      <c r="C1654" s="1">
        <v>149113427</v>
      </c>
      <c r="D1654" s="1" t="s">
        <v>837</v>
      </c>
      <c r="E1654" s="3">
        <v>42982</v>
      </c>
      <c r="F1654" s="1">
        <v>1</v>
      </c>
      <c r="G1654" s="1" t="s">
        <v>85</v>
      </c>
      <c r="H1654" s="1" t="s">
        <v>32</v>
      </c>
      <c r="I1654" s="1" t="s">
        <v>33</v>
      </c>
      <c r="J1654" s="1">
        <v>4</v>
      </c>
      <c r="L1654" s="2">
        <f>IF(ISBLANK(K1654),_xlfn.XLOOKUP(U1654,'[1]AVG PRICE'!E:E,'[1]AVG PRICE'!D:D,""),[1]listings!K1654)</f>
        <v>142.5</v>
      </c>
      <c r="M1654" s="1">
        <v>180</v>
      </c>
      <c r="N1654" s="1">
        <v>1125</v>
      </c>
      <c r="O1654" s="1">
        <v>4</v>
      </c>
      <c r="P1654" s="2">
        <f t="shared" si="50"/>
        <v>92981.25</v>
      </c>
      <c r="Q1654" s="1">
        <v>5</v>
      </c>
      <c r="R1654" s="1">
        <f>IF(ISBLANK(S1654),_xlfn.XLOOKUP(V1654,'[1]AVG REVIEWS'!E:E,'[1]AVG REVIEWS'!D:D,""),[1]listings!S1654)</f>
        <v>0.06</v>
      </c>
      <c r="S1654" s="1">
        <v>0.06</v>
      </c>
      <c r="T1654" s="1">
        <f>IF(ISBLANK(Q1654),_xlfn.XLOOKUP(W1654,'[1]AVG SCORE'!F:F,'[1]AVG SCORE'!E:E,""),[1]listings!Q1654)</f>
        <v>5</v>
      </c>
      <c r="U1654" s="1" t="str">
        <f t="shared" si="51"/>
        <v>Ramersdorf-PerlachEntire home/apt4</v>
      </c>
      <c r="V1654" s="1" t="str">
        <f>[1]listings!H1654&amp;[1]listings!I1654&amp;[1]listings!G1654</f>
        <v>Entire rental unitEntire home/aptRamersdorf-Perlach</v>
      </c>
      <c r="W1654" s="1" t="str">
        <f>[1]listings!G1654&amp;[1]listings!H1654&amp;[1]listings!I1654&amp;[1]listings!J1654</f>
        <v>Ramersdorf-PerlachEntire rental unitEntire home/apt4</v>
      </c>
      <c r="X1654" s="38">
        <v>48.169049999999999</v>
      </c>
      <c r="Y1654" s="38">
        <v>11.64531</v>
      </c>
    </row>
    <row r="1655" spans="1:25" ht="16" x14ac:dyDescent="0.2">
      <c r="A1655" s="1">
        <v>37440198</v>
      </c>
      <c r="B1655" s="1" t="s">
        <v>2516</v>
      </c>
      <c r="C1655" s="1">
        <v>227589395</v>
      </c>
      <c r="D1655" s="1" t="s">
        <v>485</v>
      </c>
      <c r="E1655" s="3">
        <v>43430</v>
      </c>
      <c r="F1655" s="1">
        <v>14</v>
      </c>
      <c r="G1655" s="1" t="s">
        <v>50</v>
      </c>
      <c r="H1655" s="1" t="s">
        <v>32</v>
      </c>
      <c r="I1655" s="1" t="s">
        <v>33</v>
      </c>
      <c r="J1655" s="1">
        <v>4</v>
      </c>
      <c r="K1655" s="2">
        <v>50</v>
      </c>
      <c r="L1655" s="2">
        <f>IF(ISBLANK(K1655),_xlfn.XLOOKUP(U1655,'[1]AVG PRICE'!E:E,'[1]AVG PRICE'!D:D,""),[1]listings!K1655)</f>
        <v>50</v>
      </c>
      <c r="M1655" s="1">
        <v>2</v>
      </c>
      <c r="N1655" s="1">
        <v>730</v>
      </c>
      <c r="O1655" s="1">
        <v>85</v>
      </c>
      <c r="P1655" s="2">
        <f t="shared" si="50"/>
        <v>18300</v>
      </c>
      <c r="Q1655" s="1">
        <v>4.88</v>
      </c>
      <c r="R1655" s="1">
        <f>IF(ISBLANK(S1655),_xlfn.XLOOKUP(V1655,'[1]AVG REVIEWS'!E:E,'[1]AVG REVIEWS'!D:D,""),[1]listings!S1655)</f>
        <v>1.24</v>
      </c>
      <c r="S1655" s="1">
        <v>1.24</v>
      </c>
      <c r="T1655" s="1">
        <f>IF(ISBLANK(Q1655),_xlfn.XLOOKUP(W1655,'[1]AVG SCORE'!F:F,'[1]AVG SCORE'!E:E,""),[1]listings!Q1655)</f>
        <v>4.88</v>
      </c>
      <c r="U1655" s="1" t="str">
        <f t="shared" si="51"/>
        <v>Schwabing-WestEntire home/apt4</v>
      </c>
      <c r="V1655" s="1" t="str">
        <f>[1]listings!H1655&amp;[1]listings!I1655&amp;[1]listings!G1655</f>
        <v>Entire rental unitEntire home/aptSchwabing-West</v>
      </c>
      <c r="W1655" s="1" t="str">
        <f>[1]listings!G1655&amp;[1]listings!H1655&amp;[1]listings!I1655&amp;[1]listings!J1655</f>
        <v>Schwabing-WestEntire rental unitEntire home/apt4</v>
      </c>
      <c r="X1655" s="38">
        <v>48.150170000000003</v>
      </c>
      <c r="Y1655" s="38">
        <v>11.54219</v>
      </c>
    </row>
    <row r="1656" spans="1:25" ht="16" x14ac:dyDescent="0.2">
      <c r="A1656" s="1">
        <v>37440628</v>
      </c>
      <c r="B1656" s="1" t="s">
        <v>2517</v>
      </c>
      <c r="C1656" s="1">
        <v>20358004</v>
      </c>
      <c r="D1656" s="1" t="s">
        <v>2518</v>
      </c>
      <c r="E1656" s="3">
        <v>41872</v>
      </c>
      <c r="F1656" s="1">
        <v>1</v>
      </c>
      <c r="G1656" s="1" t="s">
        <v>39</v>
      </c>
      <c r="H1656" s="1" t="s">
        <v>32</v>
      </c>
      <c r="I1656" s="1" t="s">
        <v>33</v>
      </c>
      <c r="J1656" s="1">
        <v>1</v>
      </c>
      <c r="L1656" s="2">
        <f>IF(ISBLANK(K1656),_xlfn.XLOOKUP(U1656,'[1]AVG PRICE'!E:E,'[1]AVG PRICE'!D:D,""),[1]listings!K1656)</f>
        <v>165.33333333333334</v>
      </c>
      <c r="M1656" s="1">
        <v>5</v>
      </c>
      <c r="N1656" s="1">
        <v>1125</v>
      </c>
      <c r="O1656" s="1">
        <v>0</v>
      </c>
      <c r="P1656" s="2">
        <f t="shared" si="50"/>
        <v>93413.333333333343</v>
      </c>
      <c r="R1656" s="1">
        <f>IF(ISBLANK(S1656),_xlfn.XLOOKUP(V1656,'[1]AVG REVIEWS'!E:E,'[1]AVG REVIEWS'!D:D,""),[1]listings!S1656)</f>
        <v>0.90774086378737473</v>
      </c>
      <c r="T1656" s="1">
        <f>IF(ISBLANK(Q1656),_xlfn.XLOOKUP(W1656,'[1]AVG SCORE'!F:F,'[1]AVG SCORE'!E:E,""),[1]listings!Q1656)</f>
        <v>4.838750000000001</v>
      </c>
      <c r="U1656" s="1" t="str">
        <f t="shared" si="51"/>
        <v>MaxvorstadtEntire home/apt1</v>
      </c>
      <c r="V1656" s="1" t="str">
        <f>[1]listings!H1656&amp;[1]listings!I1656&amp;[1]listings!G1656</f>
        <v>Entire rental unitEntire home/aptMaxvorstadt</v>
      </c>
      <c r="W1656" s="1" t="str">
        <f>[1]listings!G1656&amp;[1]listings!H1656&amp;[1]listings!I1656&amp;[1]listings!J1656</f>
        <v>MaxvorstadtEntire rental unitEntire home/apt1</v>
      </c>
      <c r="X1656" s="38">
        <v>48.130470000000003</v>
      </c>
      <c r="Y1656" s="38">
        <v>11.55823</v>
      </c>
    </row>
    <row r="1657" spans="1:25" ht="16" x14ac:dyDescent="0.2">
      <c r="A1657" s="1">
        <v>37494671</v>
      </c>
      <c r="B1657" s="1" t="s">
        <v>2519</v>
      </c>
      <c r="C1657" s="1">
        <v>20310645</v>
      </c>
      <c r="D1657" s="1" t="s">
        <v>597</v>
      </c>
      <c r="E1657" s="3">
        <v>41871</v>
      </c>
      <c r="F1657" s="1">
        <v>1</v>
      </c>
      <c r="G1657" s="1" t="s">
        <v>179</v>
      </c>
      <c r="H1657" s="1" t="s">
        <v>32</v>
      </c>
      <c r="I1657" s="1" t="s">
        <v>33</v>
      </c>
      <c r="J1657" s="1">
        <v>2</v>
      </c>
      <c r="K1657" s="2">
        <v>128</v>
      </c>
      <c r="L1657" s="2">
        <f>IF(ISBLANK(K1657),_xlfn.XLOOKUP(U1657,'[1]AVG PRICE'!E:E,'[1]AVG PRICE'!D:D,""),[1]listings!K1657)</f>
        <v>128</v>
      </c>
      <c r="M1657" s="1">
        <v>28</v>
      </c>
      <c r="N1657" s="1">
        <v>120</v>
      </c>
      <c r="O1657" s="1">
        <v>3</v>
      </c>
      <c r="P1657" s="2">
        <f t="shared" si="50"/>
        <v>9472</v>
      </c>
      <c r="Q1657" s="1">
        <v>5</v>
      </c>
      <c r="R1657" s="1">
        <f>IF(ISBLANK(S1657),_xlfn.XLOOKUP(V1657,'[1]AVG REVIEWS'!E:E,'[1]AVG REVIEWS'!D:D,""),[1]listings!S1657)</f>
        <v>0.04</v>
      </c>
      <c r="S1657" s="1">
        <v>0.04</v>
      </c>
      <c r="T1657" s="1">
        <f>IF(ISBLANK(Q1657),_xlfn.XLOOKUP(W1657,'[1]AVG SCORE'!F:F,'[1]AVG SCORE'!E:E,""),[1]listings!Q1657)</f>
        <v>5</v>
      </c>
      <c r="U1657" s="1" t="str">
        <f t="shared" si="51"/>
        <v>Altstadt-LehelEntire home/apt2</v>
      </c>
      <c r="V1657" s="1" t="str">
        <f>[1]listings!H1657&amp;[1]listings!I1657&amp;[1]listings!G1657</f>
        <v>Entire rental unitEntire home/aptAltstadt-Lehel</v>
      </c>
      <c r="W1657" s="1" t="str">
        <f>[1]listings!G1657&amp;[1]listings!H1657&amp;[1]listings!I1657&amp;[1]listings!J1657</f>
        <v>Altstadt-LehelEntire rental unitEntire home/apt2</v>
      </c>
      <c r="X1657" s="38">
        <v>48.1102019171081</v>
      </c>
      <c r="Y1657" s="38">
        <v>11.5230167914111</v>
      </c>
    </row>
    <row r="1658" spans="1:25" ht="16" x14ac:dyDescent="0.2">
      <c r="A1658" s="1">
        <v>37504209</v>
      </c>
      <c r="B1658" s="1" t="s">
        <v>2520</v>
      </c>
      <c r="C1658" s="1">
        <v>283092578</v>
      </c>
      <c r="D1658" s="1" t="s">
        <v>1303</v>
      </c>
      <c r="E1658" s="3">
        <v>43683</v>
      </c>
      <c r="F1658" s="1">
        <v>1</v>
      </c>
      <c r="G1658" s="1" t="s">
        <v>113</v>
      </c>
      <c r="H1658" s="1" t="s">
        <v>32</v>
      </c>
      <c r="I1658" s="1" t="s">
        <v>33</v>
      </c>
      <c r="J1658" s="1">
        <v>4</v>
      </c>
      <c r="K1658" s="2">
        <v>105</v>
      </c>
      <c r="L1658" s="2">
        <f>IF(ISBLANK(K1658),_xlfn.XLOOKUP(U1658,'[1]AVG PRICE'!E:E,'[1]AVG PRICE'!D:D,""),[1]listings!K1658)</f>
        <v>105</v>
      </c>
      <c r="M1658" s="1">
        <v>30</v>
      </c>
      <c r="N1658" s="1">
        <v>1125</v>
      </c>
      <c r="O1658" s="1">
        <v>0</v>
      </c>
      <c r="P1658" s="2">
        <f t="shared" si="50"/>
        <v>60637.5</v>
      </c>
      <c r="R1658" s="1">
        <f>IF(ISBLANK(S1658),_xlfn.XLOOKUP(V1658,'[1]AVG REVIEWS'!E:E,'[1]AVG REVIEWS'!D:D,""),[1]listings!S1658)</f>
        <v>0.81029411764705872</v>
      </c>
      <c r="T1658" s="1">
        <f>IF(ISBLANK(Q1658),_xlfn.XLOOKUP(W1658,'[1]AVG SCORE'!F:F,'[1]AVG SCORE'!E:E,""),[1]listings!Q1658)</f>
        <v>4.6899999999999995</v>
      </c>
      <c r="U1658" s="1" t="str">
        <f t="shared" si="51"/>
        <v>Tudering-RiemEntire home/apt4</v>
      </c>
      <c r="V1658" s="1" t="str">
        <f>[1]listings!H1658&amp;[1]listings!I1658&amp;[1]listings!G1658</f>
        <v>Entire rental unitEntire home/aptTudering-Riem</v>
      </c>
      <c r="W1658" s="1" t="str">
        <f>[1]listings!G1658&amp;[1]listings!H1658&amp;[1]listings!I1658&amp;[1]listings!J1658</f>
        <v>Tudering-RiemEntire rental unitEntire home/apt4</v>
      </c>
      <c r="X1658" s="38">
        <v>48.129159999999999</v>
      </c>
      <c r="Y1658" s="38">
        <v>11.621510000000001</v>
      </c>
    </row>
    <row r="1659" spans="1:25" ht="16" x14ac:dyDescent="0.2">
      <c r="A1659" s="1">
        <v>37510602</v>
      </c>
      <c r="B1659" s="1" t="s">
        <v>2521</v>
      </c>
      <c r="C1659" s="1">
        <v>138715364</v>
      </c>
      <c r="D1659" s="1" t="s">
        <v>275</v>
      </c>
      <c r="E1659" s="3">
        <v>42921</v>
      </c>
      <c r="F1659" s="1">
        <v>4</v>
      </c>
      <c r="G1659" s="1" t="s">
        <v>174</v>
      </c>
      <c r="H1659" s="1" t="s">
        <v>60</v>
      </c>
      <c r="I1659" s="1" t="s">
        <v>33</v>
      </c>
      <c r="J1659" s="1">
        <v>2</v>
      </c>
      <c r="K1659" s="2">
        <v>104</v>
      </c>
      <c r="L1659" s="2">
        <f>IF(ISBLANK(K1659),_xlfn.XLOOKUP(U1659,'[1]AVG PRICE'!E:E,'[1]AVG PRICE'!D:D,""),[1]listings!K1659)</f>
        <v>104</v>
      </c>
      <c r="M1659" s="1">
        <v>1</v>
      </c>
      <c r="N1659" s="1">
        <v>1125</v>
      </c>
      <c r="O1659" s="1">
        <v>118</v>
      </c>
      <c r="P1659" s="2">
        <f t="shared" si="50"/>
        <v>58552</v>
      </c>
      <c r="Q1659" s="1">
        <v>4.97</v>
      </c>
      <c r="R1659" s="1">
        <f>IF(ISBLANK(S1659),_xlfn.XLOOKUP(V1659,'[1]AVG REVIEWS'!E:E,'[1]AVG REVIEWS'!D:D,""),[1]listings!S1659)</f>
        <v>1.82</v>
      </c>
      <c r="S1659" s="1">
        <v>1.82</v>
      </c>
      <c r="T1659" s="1">
        <f>IF(ISBLANK(Q1659),_xlfn.XLOOKUP(W1659,'[1]AVG SCORE'!F:F,'[1]AVG SCORE'!E:E,""),[1]listings!Q1659)</f>
        <v>4.97</v>
      </c>
      <c r="U1659" s="1" t="str">
        <f t="shared" si="51"/>
        <v>Milbertshofen-Am HartEntire home/apt2</v>
      </c>
      <c r="V1659" s="1" t="str">
        <f>[1]listings!H1659&amp;[1]listings!I1659&amp;[1]listings!G1659</f>
        <v>Entire loftEntire home/aptMilbertshofen-Am Hart</v>
      </c>
      <c r="W1659" s="1" t="str">
        <f>[1]listings!G1659&amp;[1]listings!H1659&amp;[1]listings!I1659&amp;[1]listings!J1659</f>
        <v>Milbertshofen-Am HartEntire loftEntire home/apt2</v>
      </c>
      <c r="X1659" s="38">
        <v>48.145020000000002</v>
      </c>
      <c r="Y1659" s="38">
        <v>11.53159</v>
      </c>
    </row>
    <row r="1660" spans="1:25" ht="16" x14ac:dyDescent="0.2">
      <c r="A1660" s="1">
        <v>37525643</v>
      </c>
      <c r="B1660" s="1" t="s">
        <v>2522</v>
      </c>
      <c r="C1660" s="1">
        <v>29679884</v>
      </c>
      <c r="D1660" s="1" t="s">
        <v>489</v>
      </c>
      <c r="E1660" s="3">
        <v>42083</v>
      </c>
      <c r="F1660" s="1">
        <v>1</v>
      </c>
      <c r="G1660" s="1" t="s">
        <v>45</v>
      </c>
      <c r="H1660" s="1" t="s">
        <v>32</v>
      </c>
      <c r="I1660" s="1" t="s">
        <v>33</v>
      </c>
      <c r="J1660" s="1">
        <v>2</v>
      </c>
      <c r="K1660" s="2">
        <v>155</v>
      </c>
      <c r="L1660" s="2">
        <f>IF(ISBLANK(K1660),_xlfn.XLOOKUP(U1660,'[1]AVG PRICE'!E:E,'[1]AVG PRICE'!D:D,""),[1]listings!K1660)</f>
        <v>155</v>
      </c>
      <c r="M1660" s="1">
        <v>1</v>
      </c>
      <c r="N1660" s="1">
        <v>7</v>
      </c>
      <c r="O1660" s="1">
        <v>4</v>
      </c>
      <c r="P1660" s="2">
        <f t="shared" si="50"/>
        <v>620</v>
      </c>
      <c r="Q1660" s="1">
        <v>4.75</v>
      </c>
      <c r="R1660" s="1">
        <f>IF(ISBLANK(S1660),_xlfn.XLOOKUP(V1660,'[1]AVG REVIEWS'!E:E,'[1]AVG REVIEWS'!D:D,""),[1]listings!S1660)</f>
        <v>0.06</v>
      </c>
      <c r="S1660" s="1">
        <v>0.06</v>
      </c>
      <c r="T1660" s="1">
        <f>IF(ISBLANK(Q1660),_xlfn.XLOOKUP(W1660,'[1]AVG SCORE'!F:F,'[1]AVG SCORE'!E:E,""),[1]listings!Q1660)</f>
        <v>4.75</v>
      </c>
      <c r="U1660" s="1" t="str">
        <f t="shared" si="51"/>
        <v>Sendling-WestparkEntire home/apt2</v>
      </c>
      <c r="V1660" s="1" t="str">
        <f>[1]listings!H1660&amp;[1]listings!I1660&amp;[1]listings!G1660</f>
        <v>Entire rental unitEntire home/aptSendling-Westpark</v>
      </c>
      <c r="W1660" s="1" t="str">
        <f>[1]listings!G1660&amp;[1]listings!H1660&amp;[1]listings!I1660&amp;[1]listings!J1660</f>
        <v>Sendling-WestparkEntire rental unitEntire home/apt2</v>
      </c>
      <c r="X1660" s="38">
        <v>48.188679999999998</v>
      </c>
      <c r="Y1660" s="38">
        <v>11.5654</v>
      </c>
    </row>
    <row r="1661" spans="1:25" ht="16" x14ac:dyDescent="0.2">
      <c r="A1661" s="1">
        <v>37551743</v>
      </c>
      <c r="B1661" s="1" t="s">
        <v>2523</v>
      </c>
      <c r="C1661" s="1">
        <v>249602552</v>
      </c>
      <c r="D1661" s="1" t="s">
        <v>2268</v>
      </c>
      <c r="E1661" s="3">
        <v>43542</v>
      </c>
      <c r="F1661" s="1">
        <v>9</v>
      </c>
      <c r="G1661" s="1" t="s">
        <v>42</v>
      </c>
      <c r="H1661" s="1" t="s">
        <v>2077</v>
      </c>
      <c r="I1661" s="1" t="s">
        <v>47</v>
      </c>
      <c r="J1661" s="1">
        <v>1</v>
      </c>
      <c r="L1661" s="2">
        <f>IF(ISBLANK(K1661),_xlfn.XLOOKUP(U1661,'[1]AVG PRICE'!E:E,'[1]AVG PRICE'!D:D,""),[1]listings!K1661)</f>
        <v>56.782608695652172</v>
      </c>
      <c r="M1661" s="1">
        <v>8</v>
      </c>
      <c r="N1661" s="1">
        <v>1125</v>
      </c>
      <c r="O1661" s="1">
        <v>5</v>
      </c>
      <c r="P1661" s="2">
        <f t="shared" si="50"/>
        <v>32167.347826086956</v>
      </c>
      <c r="Q1661" s="1">
        <v>4.4000000000000004</v>
      </c>
      <c r="R1661" s="1">
        <f>IF(ISBLANK(S1661),_xlfn.XLOOKUP(V1661,'[1]AVG REVIEWS'!E:E,'[1]AVG REVIEWS'!D:D,""),[1]listings!S1661)</f>
        <v>0.11</v>
      </c>
      <c r="S1661" s="1">
        <v>0.11</v>
      </c>
      <c r="T1661" s="1">
        <f>IF(ISBLANK(Q1661),_xlfn.XLOOKUP(W1661,'[1]AVG SCORE'!F:F,'[1]AVG SCORE'!E:E,""),[1]listings!Q1661)</f>
        <v>4.4000000000000004</v>
      </c>
      <c r="U1661" s="1" t="str">
        <f t="shared" si="51"/>
        <v>Pasing-ObermenzingPrivate room1</v>
      </c>
      <c r="V1661" s="1" t="str">
        <f>[1]listings!H1661&amp;[1]listings!I1661&amp;[1]listings!G1661</f>
        <v>Room in hotelPrivate roomPasing-Obermenzing</v>
      </c>
      <c r="W1661" s="1" t="str">
        <f>[1]listings!G1661&amp;[1]listings!H1661&amp;[1]listings!I1661&amp;[1]listings!J1661</f>
        <v>Pasing-ObermenzingRoom in hotelPrivate room1</v>
      </c>
      <c r="X1661" s="38">
        <v>48.134160000000001</v>
      </c>
      <c r="Y1661" s="38">
        <v>11.57695</v>
      </c>
    </row>
    <row r="1662" spans="1:25" ht="16" x14ac:dyDescent="0.2">
      <c r="A1662" s="1">
        <v>37587306</v>
      </c>
      <c r="B1662" s="1" t="s">
        <v>2524</v>
      </c>
      <c r="C1662" s="1">
        <v>205429843</v>
      </c>
      <c r="D1662" s="1" t="s">
        <v>1546</v>
      </c>
      <c r="E1662" s="3">
        <v>43308</v>
      </c>
      <c r="F1662" s="1">
        <v>1</v>
      </c>
      <c r="G1662" s="1" t="s">
        <v>66</v>
      </c>
      <c r="H1662" s="1" t="s">
        <v>51</v>
      </c>
      <c r="I1662" s="1" t="s">
        <v>47</v>
      </c>
      <c r="J1662" s="1">
        <v>2</v>
      </c>
      <c r="L1662" s="2">
        <f>IF(ISBLANK(K1662),_xlfn.XLOOKUP(U1662,'[1]AVG PRICE'!E:E,'[1]AVG PRICE'!D:D,""),[1]listings!K1662)</f>
        <v>112.05263157894737</v>
      </c>
      <c r="M1662" s="1">
        <v>6</v>
      </c>
      <c r="N1662" s="1">
        <v>17</v>
      </c>
      <c r="O1662" s="1">
        <v>16</v>
      </c>
      <c r="P1662" s="2">
        <f t="shared" si="50"/>
        <v>1288.6052631578948</v>
      </c>
      <c r="Q1662" s="1">
        <v>4.88</v>
      </c>
      <c r="R1662" s="1">
        <f>IF(ISBLANK(S1662),_xlfn.XLOOKUP(V1662,'[1]AVG REVIEWS'!E:E,'[1]AVG REVIEWS'!D:D,""),[1]listings!S1662)</f>
        <v>0.23</v>
      </c>
      <c r="S1662" s="1">
        <v>0.23</v>
      </c>
      <c r="T1662" s="1">
        <f>IF(ISBLANK(Q1662),_xlfn.XLOOKUP(W1662,'[1]AVG SCORE'!F:F,'[1]AVG SCORE'!E:E,""),[1]listings!Q1662)</f>
        <v>4.88</v>
      </c>
      <c r="U1662" s="1" t="str">
        <f t="shared" si="51"/>
        <v>Au-HaidhausenPrivate room2</v>
      </c>
      <c r="V1662" s="1" t="str">
        <f>[1]listings!H1662&amp;[1]listings!I1662&amp;[1]listings!G1662</f>
        <v>Private room in rental unitPrivate roomAu-Haidhausen</v>
      </c>
      <c r="W1662" s="1" t="str">
        <f>[1]listings!G1662&amp;[1]listings!H1662&amp;[1]listings!I1662&amp;[1]listings!J1662</f>
        <v>Au-HaidhausenPrivate room in rental unitPrivate room2</v>
      </c>
      <c r="X1662" s="38">
        <v>48.092419999999997</v>
      </c>
      <c r="Y1662" s="38">
        <v>11.506930000000001</v>
      </c>
    </row>
    <row r="1663" spans="1:25" ht="16" x14ac:dyDescent="0.2">
      <c r="A1663" s="1">
        <v>37591960</v>
      </c>
      <c r="B1663" s="1" t="s">
        <v>2525</v>
      </c>
      <c r="C1663" s="1">
        <v>27641111</v>
      </c>
      <c r="D1663" s="1" t="s">
        <v>552</v>
      </c>
      <c r="E1663" s="3">
        <v>42047</v>
      </c>
      <c r="F1663" s="1">
        <v>1</v>
      </c>
      <c r="G1663" s="1" t="s">
        <v>63</v>
      </c>
      <c r="H1663" s="1" t="s">
        <v>32</v>
      </c>
      <c r="I1663" s="1" t="s">
        <v>33</v>
      </c>
      <c r="J1663" s="1">
        <v>3</v>
      </c>
      <c r="K1663" s="2">
        <v>141</v>
      </c>
      <c r="L1663" s="2">
        <f>IF(ISBLANK(K1663),_xlfn.XLOOKUP(U1663,'[1]AVG PRICE'!E:E,'[1]AVG PRICE'!D:D,""),[1]listings!K1663)</f>
        <v>141</v>
      </c>
      <c r="M1663" s="1">
        <v>3</v>
      </c>
      <c r="N1663" s="1">
        <v>80</v>
      </c>
      <c r="O1663" s="1">
        <v>27</v>
      </c>
      <c r="P1663" s="2">
        <f t="shared" si="50"/>
        <v>5851.5</v>
      </c>
      <c r="Q1663" s="1">
        <v>4.8899999999999997</v>
      </c>
      <c r="R1663" s="1">
        <f>IF(ISBLANK(S1663),_xlfn.XLOOKUP(V1663,'[1]AVG REVIEWS'!E:E,'[1]AVG REVIEWS'!D:D,""),[1]listings!S1663)</f>
        <v>0.4</v>
      </c>
      <c r="S1663" s="1">
        <v>0.4</v>
      </c>
      <c r="T1663" s="1">
        <f>IF(ISBLANK(Q1663),_xlfn.XLOOKUP(W1663,'[1]AVG SCORE'!F:F,'[1]AVG SCORE'!E:E,""),[1]listings!Q1663)</f>
        <v>4.8899999999999997</v>
      </c>
      <c r="U1663" s="1" t="str">
        <f t="shared" si="51"/>
        <v>BogenhausenEntire home/apt3</v>
      </c>
      <c r="V1663" s="1" t="str">
        <f>[1]listings!H1663&amp;[1]listings!I1663&amp;[1]listings!G1663</f>
        <v>Entire rental unitEntire home/aptBogenhausen</v>
      </c>
      <c r="W1663" s="1" t="str">
        <f>[1]listings!G1663&amp;[1]listings!H1663&amp;[1]listings!I1663&amp;[1]listings!J1663</f>
        <v>BogenhausenEntire rental unitEntire home/apt3</v>
      </c>
      <c r="X1663" s="38">
        <v>48.15851</v>
      </c>
      <c r="Y1663" s="38">
        <v>11.573829999999999</v>
      </c>
    </row>
    <row r="1664" spans="1:25" ht="16" x14ac:dyDescent="0.2">
      <c r="A1664" s="1">
        <v>37628844</v>
      </c>
      <c r="B1664" s="1" t="s">
        <v>2526</v>
      </c>
      <c r="C1664" s="1">
        <v>41532572</v>
      </c>
      <c r="D1664" s="1" t="s">
        <v>2527</v>
      </c>
      <c r="E1664" s="3">
        <v>42231</v>
      </c>
      <c r="F1664" s="1">
        <v>1</v>
      </c>
      <c r="G1664" s="1" t="s">
        <v>102</v>
      </c>
      <c r="H1664" s="1" t="s">
        <v>51</v>
      </c>
      <c r="I1664" s="1" t="s">
        <v>47</v>
      </c>
      <c r="J1664" s="1">
        <v>1</v>
      </c>
      <c r="K1664" s="2">
        <v>54</v>
      </c>
      <c r="L1664" s="2">
        <f>IF(ISBLANK(K1664),_xlfn.XLOOKUP(U1664,'[1]AVG PRICE'!E:E,'[1]AVG PRICE'!D:D,""),[1]listings!K1664)</f>
        <v>54</v>
      </c>
      <c r="M1664" s="1">
        <v>1</v>
      </c>
      <c r="N1664" s="1">
        <v>365</v>
      </c>
      <c r="O1664" s="1">
        <v>3</v>
      </c>
      <c r="P1664" s="2">
        <f t="shared" si="50"/>
        <v>9882</v>
      </c>
      <c r="Q1664" s="1">
        <v>5</v>
      </c>
      <c r="R1664" s="1">
        <f>IF(ISBLANK(S1664),_xlfn.XLOOKUP(V1664,'[1]AVG REVIEWS'!E:E,'[1]AVG REVIEWS'!D:D,""),[1]listings!S1664)</f>
        <v>0.21</v>
      </c>
      <c r="S1664" s="1">
        <v>0.21</v>
      </c>
      <c r="T1664" s="1">
        <f>IF(ISBLANK(Q1664),_xlfn.XLOOKUP(W1664,'[1]AVG SCORE'!F:F,'[1]AVG SCORE'!E:E,""),[1]listings!Q1664)</f>
        <v>5</v>
      </c>
      <c r="U1664" s="1" t="str">
        <f t="shared" si="51"/>
        <v>ObergiesingPrivate room1</v>
      </c>
      <c r="V1664" s="1" t="str">
        <f>[1]listings!H1664&amp;[1]listings!I1664&amp;[1]listings!G1664</f>
        <v>Private room in rental unitPrivate roomObergiesing</v>
      </c>
      <c r="W1664" s="1" t="str">
        <f>[1]listings!G1664&amp;[1]listings!H1664&amp;[1]listings!I1664&amp;[1]listings!J1664</f>
        <v>ObergiesingPrivate room in rental unitPrivate room1</v>
      </c>
      <c r="X1664" s="38">
        <v>48.154339999999998</v>
      </c>
      <c r="Y1664" s="38">
        <v>11.519830000000001</v>
      </c>
    </row>
    <row r="1665" spans="1:25" ht="16" x14ac:dyDescent="0.2">
      <c r="A1665" s="1">
        <v>37646380</v>
      </c>
      <c r="B1665" s="1" t="s">
        <v>2528</v>
      </c>
      <c r="C1665" s="1">
        <v>284449191</v>
      </c>
      <c r="D1665" s="1" t="s">
        <v>334</v>
      </c>
      <c r="E1665" s="3">
        <v>43687</v>
      </c>
      <c r="F1665" s="1">
        <v>2</v>
      </c>
      <c r="G1665" s="1" t="s">
        <v>364</v>
      </c>
      <c r="H1665" s="1" t="s">
        <v>32</v>
      </c>
      <c r="I1665" s="1" t="s">
        <v>33</v>
      </c>
      <c r="J1665" s="1">
        <v>3</v>
      </c>
      <c r="L1665" s="2">
        <f>IF(ISBLANK(K1665),_xlfn.XLOOKUP(U1665,'[1]AVG PRICE'!E:E,'[1]AVG PRICE'!D:D,""),[1]listings!K1665)</f>
        <v>68.333333333333329</v>
      </c>
      <c r="M1665" s="1">
        <v>14</v>
      </c>
      <c r="N1665" s="1">
        <v>30</v>
      </c>
      <c r="O1665" s="1">
        <v>12</v>
      </c>
      <c r="P1665" s="2">
        <f t="shared" si="50"/>
        <v>1503.3333333333333</v>
      </c>
      <c r="Q1665" s="1">
        <v>4.92</v>
      </c>
      <c r="R1665" s="1">
        <f>IF(ISBLANK(S1665),_xlfn.XLOOKUP(V1665,'[1]AVG REVIEWS'!E:E,'[1]AVG REVIEWS'!D:D,""),[1]listings!S1665)</f>
        <v>0.18</v>
      </c>
      <c r="S1665" s="1">
        <v>0.18</v>
      </c>
      <c r="T1665" s="1">
        <f>IF(ISBLANK(Q1665),_xlfn.XLOOKUP(W1665,'[1]AVG SCORE'!F:F,'[1]AVG SCORE'!E:E,""),[1]listings!Q1665)</f>
        <v>4.92</v>
      </c>
      <c r="U1665" s="1" t="str">
        <f t="shared" si="51"/>
        <v>Allach-UntermenzingEntire home/apt3</v>
      </c>
      <c r="V1665" s="1" t="str">
        <f>[1]listings!H1665&amp;[1]listings!I1665&amp;[1]listings!G1665</f>
        <v>Entire rental unitEntire home/aptAllach-Untermenzing</v>
      </c>
      <c r="W1665" s="1" t="str">
        <f>[1]listings!G1665&amp;[1]listings!H1665&amp;[1]listings!I1665&amp;[1]listings!J1665</f>
        <v>Allach-UntermenzingEntire rental unitEntire home/apt3</v>
      </c>
      <c r="X1665" s="38">
        <v>48.181280000000001</v>
      </c>
      <c r="Y1665" s="38">
        <v>11.568630000000001</v>
      </c>
    </row>
    <row r="1666" spans="1:25" ht="16" x14ac:dyDescent="0.2">
      <c r="A1666" s="1">
        <v>37648148</v>
      </c>
      <c r="B1666" s="1" t="s">
        <v>2529</v>
      </c>
      <c r="C1666" s="1">
        <v>284462590</v>
      </c>
      <c r="D1666" s="1" t="s">
        <v>1261</v>
      </c>
      <c r="E1666" s="3">
        <v>43687</v>
      </c>
      <c r="F1666" s="1">
        <v>1</v>
      </c>
      <c r="G1666" s="1" t="s">
        <v>42</v>
      </c>
      <c r="H1666" s="1" t="s">
        <v>82</v>
      </c>
      <c r="I1666" s="1" t="s">
        <v>47</v>
      </c>
      <c r="J1666" s="1">
        <v>2</v>
      </c>
      <c r="L1666" s="2">
        <f>IF(ISBLANK(K1666),_xlfn.XLOOKUP(U1666,'[1]AVG PRICE'!E:E,'[1]AVG PRICE'!D:D,""),[1]listings!K1666)</f>
        <v>86.192307692307693</v>
      </c>
      <c r="M1666" s="1">
        <v>2</v>
      </c>
      <c r="N1666" s="1">
        <v>28</v>
      </c>
      <c r="O1666" s="1">
        <v>1</v>
      </c>
      <c r="P1666" s="2">
        <f t="shared" ref="P1666:P1729" si="52">L1666*(N1666+M1666)/2</f>
        <v>1292.8846153846155</v>
      </c>
      <c r="Q1666" s="1">
        <v>5</v>
      </c>
      <c r="R1666" s="1">
        <f>IF(ISBLANK(S1666),_xlfn.XLOOKUP(V1666,'[1]AVG REVIEWS'!E:E,'[1]AVG REVIEWS'!D:D,""),[1]listings!S1666)</f>
        <v>0.01</v>
      </c>
      <c r="S1666" s="1">
        <v>0.01</v>
      </c>
      <c r="T1666" s="1">
        <f>IF(ISBLANK(Q1666),_xlfn.XLOOKUP(W1666,'[1]AVG SCORE'!F:F,'[1]AVG SCORE'!E:E,""),[1]listings!Q1666)</f>
        <v>5</v>
      </c>
      <c r="U1666" s="1" t="str">
        <f t="shared" ref="U1666:U1729" si="53">G1666&amp;I1666&amp;J1666</f>
        <v>Pasing-ObermenzingPrivate room2</v>
      </c>
      <c r="V1666" s="1" t="str">
        <f>[1]listings!H1666&amp;[1]listings!I1666&amp;[1]listings!G1666</f>
        <v>Private room in condoPrivate roomPasing-Obermenzing</v>
      </c>
      <c r="W1666" s="1" t="str">
        <f>[1]listings!G1666&amp;[1]listings!H1666&amp;[1]listings!I1666&amp;[1]listings!J1666</f>
        <v>Pasing-ObermenzingPrivate room in condoPrivate room2</v>
      </c>
      <c r="X1666" s="38">
        <v>48.181550000000001</v>
      </c>
      <c r="Y1666" s="38">
        <v>11.56743</v>
      </c>
    </row>
    <row r="1667" spans="1:25" ht="16" x14ac:dyDescent="0.2">
      <c r="A1667" s="1">
        <v>37648404</v>
      </c>
      <c r="B1667" s="1" t="s">
        <v>2530</v>
      </c>
      <c r="C1667" s="1">
        <v>12206020</v>
      </c>
      <c r="D1667" s="1" t="s">
        <v>417</v>
      </c>
      <c r="E1667" s="3">
        <v>41683</v>
      </c>
      <c r="F1667" s="1">
        <v>2</v>
      </c>
      <c r="G1667" s="1" t="s">
        <v>56</v>
      </c>
      <c r="H1667" s="1" t="s">
        <v>32</v>
      </c>
      <c r="I1667" s="1" t="s">
        <v>33</v>
      </c>
      <c r="J1667" s="1">
        <v>3</v>
      </c>
      <c r="L1667" s="2">
        <f>IF(ISBLANK(K1667),_xlfn.XLOOKUP(U1667,'[1]AVG PRICE'!E:E,'[1]AVG PRICE'!D:D,""),[1]listings!K1667)</f>
        <v>142.73333333333332</v>
      </c>
      <c r="M1667" s="1">
        <v>5</v>
      </c>
      <c r="N1667" s="1">
        <v>1125</v>
      </c>
      <c r="O1667" s="1">
        <v>8</v>
      </c>
      <c r="P1667" s="2">
        <f t="shared" si="52"/>
        <v>80644.333333333328</v>
      </c>
      <c r="Q1667" s="1">
        <v>5</v>
      </c>
      <c r="R1667" s="1">
        <f>IF(ISBLANK(S1667),_xlfn.XLOOKUP(V1667,'[1]AVG REVIEWS'!E:E,'[1]AVG REVIEWS'!D:D,""),[1]listings!S1667)</f>
        <v>0.12</v>
      </c>
      <c r="S1667" s="1">
        <v>0.12</v>
      </c>
      <c r="T1667" s="1">
        <f>IF(ISBLANK(Q1667),_xlfn.XLOOKUP(W1667,'[1]AVG SCORE'!F:F,'[1]AVG SCORE'!E:E,""),[1]listings!Q1667)</f>
        <v>5</v>
      </c>
      <c r="U1667" s="1" t="str">
        <f t="shared" si="53"/>
        <v>Neuhausen-NymphenburgEntire home/apt3</v>
      </c>
      <c r="V1667" s="1" t="str">
        <f>[1]listings!H1667&amp;[1]listings!I1667&amp;[1]listings!G1667</f>
        <v>Entire rental unitEntire home/aptNeuhausen-Nymphenburg</v>
      </c>
      <c r="W1667" s="1" t="str">
        <f>[1]listings!G1667&amp;[1]listings!H1667&amp;[1]listings!I1667&amp;[1]listings!J1667</f>
        <v>Neuhausen-NymphenburgEntire rental unitEntire home/apt3</v>
      </c>
      <c r="X1667" s="38">
        <v>48.1342</v>
      </c>
      <c r="Y1667" s="38">
        <v>11.57546</v>
      </c>
    </row>
    <row r="1668" spans="1:25" ht="16" x14ac:dyDescent="0.2">
      <c r="A1668" s="1">
        <v>37654617</v>
      </c>
      <c r="B1668" s="1" t="s">
        <v>2531</v>
      </c>
      <c r="C1668" s="1">
        <v>227589395</v>
      </c>
      <c r="D1668" s="1" t="s">
        <v>485</v>
      </c>
      <c r="E1668" s="3">
        <v>43430</v>
      </c>
      <c r="F1668" s="1">
        <v>14</v>
      </c>
      <c r="G1668" s="1" t="s">
        <v>145</v>
      </c>
      <c r="H1668" s="1" t="s">
        <v>32</v>
      </c>
      <c r="I1668" s="1" t="s">
        <v>33</v>
      </c>
      <c r="J1668" s="1">
        <v>5</v>
      </c>
      <c r="K1668" s="2">
        <v>201</v>
      </c>
      <c r="L1668" s="2">
        <f>IF(ISBLANK(K1668),_xlfn.XLOOKUP(U1668,'[1]AVG PRICE'!E:E,'[1]AVG PRICE'!D:D,""),[1]listings!K1668)</f>
        <v>201</v>
      </c>
      <c r="M1668" s="1">
        <v>3</v>
      </c>
      <c r="N1668" s="1">
        <v>1125</v>
      </c>
      <c r="O1668" s="1">
        <v>169</v>
      </c>
      <c r="P1668" s="2">
        <f t="shared" si="52"/>
        <v>113364</v>
      </c>
      <c r="Q1668" s="1">
        <v>4.7</v>
      </c>
      <c r="R1668" s="1">
        <f>IF(ISBLANK(S1668),_xlfn.XLOOKUP(V1668,'[1]AVG REVIEWS'!E:E,'[1]AVG REVIEWS'!D:D,""),[1]listings!S1668)</f>
        <v>2.5299999999999998</v>
      </c>
      <c r="S1668" s="1">
        <v>2.5299999999999998</v>
      </c>
      <c r="T1668" s="1">
        <f>IF(ISBLANK(Q1668),_xlfn.XLOOKUP(W1668,'[1]AVG SCORE'!F:F,'[1]AVG SCORE'!E:E,""),[1]listings!Q1668)</f>
        <v>4.7</v>
      </c>
      <c r="U1668" s="1" t="str">
        <f t="shared" si="53"/>
        <v>Feldmoching-HasenberglEntire home/apt5</v>
      </c>
      <c r="V1668" s="1" t="str">
        <f>[1]listings!H1668&amp;[1]listings!I1668&amp;[1]listings!G1668</f>
        <v>Entire rental unitEntire home/aptFeldmoching-Hasenbergl</v>
      </c>
      <c r="W1668" s="1" t="str">
        <f>[1]listings!G1668&amp;[1]listings!H1668&amp;[1]listings!I1668&amp;[1]listings!J1668</f>
        <v>Feldmoching-HasenberglEntire rental unitEntire home/apt5</v>
      </c>
      <c r="X1668" s="38">
        <v>48.118470000000002</v>
      </c>
      <c r="Y1668" s="38">
        <v>11.542730000000001</v>
      </c>
    </row>
    <row r="1669" spans="1:25" ht="16" x14ac:dyDescent="0.2">
      <c r="A1669" s="1">
        <v>37674652</v>
      </c>
      <c r="B1669" s="1" t="s">
        <v>2532</v>
      </c>
      <c r="C1669" s="1">
        <v>3455520</v>
      </c>
      <c r="D1669" s="1" t="s">
        <v>1053</v>
      </c>
      <c r="E1669" s="3">
        <v>41155</v>
      </c>
      <c r="F1669" s="1">
        <v>1</v>
      </c>
      <c r="G1669" s="1" t="s">
        <v>66</v>
      </c>
      <c r="H1669" s="1" t="s">
        <v>32</v>
      </c>
      <c r="I1669" s="1" t="s">
        <v>33</v>
      </c>
      <c r="J1669" s="1">
        <v>2</v>
      </c>
      <c r="K1669" s="2">
        <v>185</v>
      </c>
      <c r="L1669" s="2">
        <f>IF(ISBLANK(K1669),_xlfn.XLOOKUP(U1669,'[1]AVG PRICE'!E:E,'[1]AVG PRICE'!D:D,""),[1]listings!K1669)</f>
        <v>185</v>
      </c>
      <c r="M1669" s="1">
        <v>2</v>
      </c>
      <c r="N1669" s="1">
        <v>1125</v>
      </c>
      <c r="O1669" s="1">
        <v>28</v>
      </c>
      <c r="P1669" s="2">
        <f t="shared" si="52"/>
        <v>104247.5</v>
      </c>
      <c r="Q1669" s="1">
        <v>4.96</v>
      </c>
      <c r="R1669" s="1">
        <f>IF(ISBLANK(S1669),_xlfn.XLOOKUP(V1669,'[1]AVG REVIEWS'!E:E,'[1]AVG REVIEWS'!D:D,""),[1]listings!S1669)</f>
        <v>0.42</v>
      </c>
      <c r="S1669" s="1">
        <v>0.42</v>
      </c>
      <c r="T1669" s="1">
        <f>IF(ISBLANK(Q1669),_xlfn.XLOOKUP(W1669,'[1]AVG SCORE'!F:F,'[1]AVG SCORE'!E:E,""),[1]listings!Q1669)</f>
        <v>4.96</v>
      </c>
      <c r="U1669" s="1" t="str">
        <f t="shared" si="53"/>
        <v>Au-HaidhausenEntire home/apt2</v>
      </c>
      <c r="V1669" s="1" t="str">
        <f>[1]listings!H1669&amp;[1]listings!I1669&amp;[1]listings!G1669</f>
        <v>Entire rental unitEntire home/aptAu-Haidhausen</v>
      </c>
      <c r="W1669" s="1" t="str">
        <f>[1]listings!G1669&amp;[1]listings!H1669&amp;[1]listings!I1669&amp;[1]listings!J1669</f>
        <v>Au-HaidhausenEntire rental unitEntire home/apt2</v>
      </c>
      <c r="X1669" s="38">
        <v>48.136560000000003</v>
      </c>
      <c r="Y1669" s="38">
        <v>11.556699999999999</v>
      </c>
    </row>
    <row r="1670" spans="1:25" ht="16" x14ac:dyDescent="0.2">
      <c r="A1670" s="1">
        <v>37683310</v>
      </c>
      <c r="B1670" s="1" t="s">
        <v>2533</v>
      </c>
      <c r="C1670" s="1">
        <v>284794826</v>
      </c>
      <c r="D1670" s="1" t="s">
        <v>1261</v>
      </c>
      <c r="E1670" s="3">
        <v>43688</v>
      </c>
      <c r="F1670" s="1">
        <v>7</v>
      </c>
      <c r="G1670" s="1" t="s">
        <v>179</v>
      </c>
      <c r="H1670" s="1" t="s">
        <v>51</v>
      </c>
      <c r="I1670" s="1" t="s">
        <v>47</v>
      </c>
      <c r="J1670" s="1">
        <v>3</v>
      </c>
      <c r="K1670" s="2">
        <v>89</v>
      </c>
      <c r="L1670" s="2">
        <f>IF(ISBLANK(K1670),_xlfn.XLOOKUP(U1670,'[1]AVG PRICE'!E:E,'[1]AVG PRICE'!D:D,""),[1]listings!K1670)</f>
        <v>89</v>
      </c>
      <c r="M1670" s="1">
        <v>2</v>
      </c>
      <c r="N1670" s="1">
        <v>1125</v>
      </c>
      <c r="O1670" s="1">
        <v>83</v>
      </c>
      <c r="P1670" s="2">
        <f t="shared" si="52"/>
        <v>50151.5</v>
      </c>
      <c r="Q1670" s="1">
        <v>4.7</v>
      </c>
      <c r="R1670" s="1">
        <f>IF(ISBLANK(S1670),_xlfn.XLOOKUP(V1670,'[1]AVG REVIEWS'!E:E,'[1]AVG REVIEWS'!D:D,""),[1]listings!S1670)</f>
        <v>1.24</v>
      </c>
      <c r="S1670" s="1">
        <v>1.24</v>
      </c>
      <c r="T1670" s="1">
        <f>IF(ISBLANK(Q1670),_xlfn.XLOOKUP(W1670,'[1]AVG SCORE'!F:F,'[1]AVG SCORE'!E:E,""),[1]listings!Q1670)</f>
        <v>4.7</v>
      </c>
      <c r="U1670" s="1" t="str">
        <f t="shared" si="53"/>
        <v>Altstadt-LehelPrivate room3</v>
      </c>
      <c r="V1670" s="1" t="str">
        <f>[1]listings!H1670&amp;[1]listings!I1670&amp;[1]listings!G1670</f>
        <v>Private room in rental unitPrivate roomAltstadt-Lehel</v>
      </c>
      <c r="W1670" s="1" t="str">
        <f>[1]listings!G1670&amp;[1]listings!H1670&amp;[1]listings!I1670&amp;[1]listings!J1670</f>
        <v>Altstadt-LehelPrivate room in rental unitPrivate room3</v>
      </c>
      <c r="X1670" s="38">
        <v>48.16283</v>
      </c>
      <c r="Y1670" s="38">
        <v>11.554320000000001</v>
      </c>
    </row>
    <row r="1671" spans="1:25" ht="16" x14ac:dyDescent="0.2">
      <c r="A1671" s="1">
        <v>37695994</v>
      </c>
      <c r="B1671" s="1" t="s">
        <v>2534</v>
      </c>
      <c r="C1671" s="1">
        <v>37737542</v>
      </c>
      <c r="D1671" s="1" t="s">
        <v>2535</v>
      </c>
      <c r="E1671" s="3">
        <v>42191</v>
      </c>
      <c r="F1671" s="1">
        <v>6</v>
      </c>
      <c r="G1671" s="1" t="s">
        <v>71</v>
      </c>
      <c r="H1671" s="1" t="s">
        <v>32</v>
      </c>
      <c r="I1671" s="1" t="s">
        <v>33</v>
      </c>
      <c r="J1671" s="1">
        <v>2</v>
      </c>
      <c r="L1671" s="2">
        <f>IF(ISBLANK(K1671),_xlfn.XLOOKUP(U1671,'[1]AVG PRICE'!E:E,'[1]AVG PRICE'!D:D,""),[1]listings!K1671)</f>
        <v>150.01249999999999</v>
      </c>
      <c r="M1671" s="1">
        <v>6</v>
      </c>
      <c r="N1671" s="1">
        <v>1125</v>
      </c>
      <c r="O1671" s="1">
        <v>3</v>
      </c>
      <c r="P1671" s="2">
        <f t="shared" si="52"/>
        <v>84832.068749999991</v>
      </c>
      <c r="Q1671" s="1">
        <v>4.67</v>
      </c>
      <c r="R1671" s="1">
        <f>IF(ISBLANK(S1671),_xlfn.XLOOKUP(V1671,'[1]AVG REVIEWS'!E:E,'[1]AVG REVIEWS'!D:D,""),[1]listings!S1671)</f>
        <v>0.04</v>
      </c>
      <c r="S1671" s="1">
        <v>0.04</v>
      </c>
      <c r="T1671" s="1">
        <f>IF(ISBLANK(Q1671),_xlfn.XLOOKUP(W1671,'[1]AVG SCORE'!F:F,'[1]AVG SCORE'!E:E,""),[1]listings!Q1671)</f>
        <v>4.67</v>
      </c>
      <c r="U1671" s="1" t="str">
        <f t="shared" si="53"/>
        <v>Ludwigsvorstadt-IsarvorstadtEntire home/apt2</v>
      </c>
      <c r="V1671" s="1" t="str">
        <f>[1]listings!H1671&amp;[1]listings!I1671&amp;[1]listings!G1671</f>
        <v>Entire rental unitEntire home/aptLudwigsvorstadt-Isarvorstadt</v>
      </c>
      <c r="W1671" s="1" t="str">
        <f>[1]listings!G1671&amp;[1]listings!H1671&amp;[1]listings!I1671&amp;[1]listings!J1671</f>
        <v>Ludwigsvorstadt-IsarvorstadtEntire rental unitEntire home/apt2</v>
      </c>
      <c r="X1671" s="38">
        <v>48.135759999999998</v>
      </c>
      <c r="Y1671" s="38">
        <v>11.54584</v>
      </c>
    </row>
    <row r="1672" spans="1:25" ht="16" x14ac:dyDescent="0.2">
      <c r="A1672" s="1">
        <v>37698490</v>
      </c>
      <c r="B1672" s="1" t="s">
        <v>2536</v>
      </c>
      <c r="C1672" s="1">
        <v>172463689</v>
      </c>
      <c r="D1672" s="1" t="s">
        <v>1059</v>
      </c>
      <c r="E1672" s="3">
        <v>43140</v>
      </c>
      <c r="F1672" s="1">
        <v>4</v>
      </c>
      <c r="G1672" s="1" t="s">
        <v>71</v>
      </c>
      <c r="H1672" s="1" t="s">
        <v>1735</v>
      </c>
      <c r="I1672" s="1" t="s">
        <v>1736</v>
      </c>
      <c r="J1672" s="1">
        <v>2</v>
      </c>
      <c r="K1672" s="2">
        <v>66</v>
      </c>
      <c r="L1672" s="2">
        <f>IF(ISBLANK(K1672),_xlfn.XLOOKUP(U1672,'[1]AVG PRICE'!E:E,'[1]AVG PRICE'!D:D,""),[1]listings!K1672)</f>
        <v>66</v>
      </c>
      <c r="M1672" s="1">
        <v>1</v>
      </c>
      <c r="N1672" s="1">
        <v>1125</v>
      </c>
      <c r="O1672" s="1">
        <v>52</v>
      </c>
      <c r="P1672" s="2">
        <f t="shared" si="52"/>
        <v>37158</v>
      </c>
      <c r="Q1672" s="1">
        <v>4.4400000000000004</v>
      </c>
      <c r="R1672" s="1">
        <f>IF(ISBLANK(S1672),_xlfn.XLOOKUP(V1672,'[1]AVG REVIEWS'!E:E,'[1]AVG REVIEWS'!D:D,""),[1]listings!S1672)</f>
        <v>0.77</v>
      </c>
      <c r="S1672" s="1">
        <v>0.77</v>
      </c>
      <c r="T1672" s="1">
        <f>IF(ISBLANK(Q1672),_xlfn.XLOOKUP(W1672,'[1]AVG SCORE'!F:F,'[1]AVG SCORE'!E:E,""),[1]listings!Q1672)</f>
        <v>4.4400000000000004</v>
      </c>
      <c r="U1672" s="1" t="str">
        <f t="shared" si="53"/>
        <v>Ludwigsvorstadt-IsarvorstadtHotel room2</v>
      </c>
      <c r="V1672" s="1" t="str">
        <f>[1]listings!H1672&amp;[1]listings!I1672&amp;[1]listings!G1672</f>
        <v>Room in bed and breakfastHotel roomLudwigsvorstadt-Isarvorstadt</v>
      </c>
      <c r="W1672" s="1" t="str">
        <f>[1]listings!G1672&amp;[1]listings!H1672&amp;[1]listings!I1672&amp;[1]listings!J1672</f>
        <v>Ludwigsvorstadt-IsarvorstadtRoom in bed and breakfastHotel room2</v>
      </c>
      <c r="X1672" s="38">
        <v>48.132080000000002</v>
      </c>
      <c r="Y1672" s="38">
        <v>11.505940000000001</v>
      </c>
    </row>
    <row r="1673" spans="1:25" ht="16" x14ac:dyDescent="0.2">
      <c r="A1673" s="1">
        <v>37699563</v>
      </c>
      <c r="B1673" s="1" t="s">
        <v>2537</v>
      </c>
      <c r="C1673" s="1">
        <v>178592257</v>
      </c>
      <c r="D1673" s="1" t="s">
        <v>1770</v>
      </c>
      <c r="E1673" s="3">
        <v>43174</v>
      </c>
      <c r="F1673" s="1">
        <v>5</v>
      </c>
      <c r="G1673" s="1" t="s">
        <v>71</v>
      </c>
      <c r="H1673" s="1" t="s">
        <v>1157</v>
      </c>
      <c r="I1673" s="1" t="s">
        <v>1736</v>
      </c>
      <c r="J1673" s="1">
        <v>1</v>
      </c>
      <c r="L1673" s="2">
        <f>IF(ISBLANK(K1673),_xlfn.XLOOKUP(U1673,'[1]AVG PRICE'!E:E,'[1]AVG PRICE'!D:D,""),[1]listings!K1673)</f>
        <v>100</v>
      </c>
      <c r="M1673" s="1">
        <v>1.1000000000000001</v>
      </c>
      <c r="N1673" s="1">
        <v>988.4</v>
      </c>
      <c r="O1673" s="1">
        <v>0</v>
      </c>
      <c r="P1673" s="2">
        <f t="shared" si="52"/>
        <v>49475</v>
      </c>
      <c r="R1673" s="1">
        <f>IF(ISBLANK(S1673),_xlfn.XLOOKUP(V1673,'[1]AVG REVIEWS'!E:E,'[1]AVG REVIEWS'!D:D,""),[1]listings!S1673)</f>
        <v>0.05</v>
      </c>
      <c r="T1673" s="1">
        <f>IF(ISBLANK(Q1673),_xlfn.XLOOKUP(W1673,'[1]AVG SCORE'!F:F,'[1]AVG SCORE'!E:E,""),[1]listings!Q1673)</f>
        <v>0</v>
      </c>
      <c r="U1673" s="1" t="str">
        <f t="shared" si="53"/>
        <v>Ludwigsvorstadt-IsarvorstadtHotel room1</v>
      </c>
      <c r="V1673" s="1" t="str">
        <f>[1]listings!H1673&amp;[1]listings!I1673&amp;[1]listings!G1673</f>
        <v>Room in boutique hotelHotel roomLudwigsvorstadt-Isarvorstadt</v>
      </c>
      <c r="W1673" s="1" t="str">
        <f>[1]listings!G1673&amp;[1]listings!H1673&amp;[1]listings!I1673&amp;[1]listings!J1673</f>
        <v>Ludwigsvorstadt-IsarvorstadtRoom in boutique hotelHotel room1</v>
      </c>
      <c r="X1673" s="38">
        <v>48.12538</v>
      </c>
      <c r="Y1673" s="38">
        <v>11.56636</v>
      </c>
    </row>
    <row r="1674" spans="1:25" ht="16" x14ac:dyDescent="0.2">
      <c r="A1674" s="1">
        <v>37702657</v>
      </c>
      <c r="B1674" s="1" t="s">
        <v>2538</v>
      </c>
      <c r="C1674" s="1">
        <v>8966293</v>
      </c>
      <c r="D1674" s="1" t="s">
        <v>2539</v>
      </c>
      <c r="E1674" s="3">
        <v>41538</v>
      </c>
      <c r="F1674" s="1">
        <v>2</v>
      </c>
      <c r="G1674" s="1" t="s">
        <v>93</v>
      </c>
      <c r="H1674" s="1" t="s">
        <v>32</v>
      </c>
      <c r="I1674" s="1" t="s">
        <v>33</v>
      </c>
      <c r="J1674" s="1">
        <v>2</v>
      </c>
      <c r="L1674" s="2">
        <f>IF(ISBLANK(K1674),_xlfn.XLOOKUP(U1674,'[1]AVG PRICE'!E:E,'[1]AVG PRICE'!D:D,""),[1]listings!K1674)</f>
        <v>100.66071428571429</v>
      </c>
      <c r="M1674" s="1">
        <v>2</v>
      </c>
      <c r="N1674" s="1">
        <v>14</v>
      </c>
      <c r="O1674" s="1">
        <v>4</v>
      </c>
      <c r="P1674" s="2">
        <f t="shared" si="52"/>
        <v>805.28571428571433</v>
      </c>
      <c r="Q1674" s="1">
        <v>5</v>
      </c>
      <c r="R1674" s="1">
        <f>IF(ISBLANK(S1674),_xlfn.XLOOKUP(V1674,'[1]AVG REVIEWS'!E:E,'[1]AVG REVIEWS'!D:D,""),[1]listings!S1674)</f>
        <v>0.06</v>
      </c>
      <c r="S1674" s="1">
        <v>0.06</v>
      </c>
      <c r="T1674" s="1">
        <f>IF(ISBLANK(Q1674),_xlfn.XLOOKUP(W1674,'[1]AVG SCORE'!F:F,'[1]AVG SCORE'!E:E,""),[1]listings!Q1674)</f>
        <v>5</v>
      </c>
      <c r="U1674" s="1" t="str">
        <f t="shared" si="53"/>
        <v>Thalkirchen-Obersendling-Forstenried-F√ºrstenried-SollnEntire home/apt2</v>
      </c>
      <c r="V1674" s="1" t="str">
        <f>[1]listings!H1674&amp;[1]listings!I1674&amp;[1]listings!G1674</f>
        <v>Entire rental unitEntire home/aptThalkirchen-Obersendling-Forstenried-F√ºrstenried-Solln</v>
      </c>
      <c r="W1674" s="1" t="str">
        <f>[1]listings!G1674&amp;[1]listings!H1674&amp;[1]listings!I1674&amp;[1]listings!J1674</f>
        <v>Thalkirchen-Obersendling-Forstenried-F√ºrstenried-SollnEntire rental unitEntire home/apt2</v>
      </c>
      <c r="X1674" s="38">
        <v>48.12265</v>
      </c>
      <c r="Y1674" s="38">
        <v>11.55996</v>
      </c>
    </row>
    <row r="1675" spans="1:25" ht="16" x14ac:dyDescent="0.2">
      <c r="A1675" s="1">
        <v>37735575</v>
      </c>
      <c r="B1675" s="1" t="s">
        <v>2540</v>
      </c>
      <c r="C1675" s="1">
        <v>285252218</v>
      </c>
      <c r="D1675" s="1" t="s">
        <v>2541</v>
      </c>
      <c r="E1675" s="3">
        <v>43690</v>
      </c>
      <c r="F1675" s="1">
        <v>1</v>
      </c>
      <c r="G1675" s="1" t="s">
        <v>45</v>
      </c>
      <c r="H1675" s="1" t="s">
        <v>51</v>
      </c>
      <c r="I1675" s="1" t="s">
        <v>47</v>
      </c>
      <c r="J1675" s="1">
        <v>2</v>
      </c>
      <c r="K1675" s="2">
        <v>49</v>
      </c>
      <c r="L1675" s="2">
        <f>IF(ISBLANK(K1675),_xlfn.XLOOKUP(U1675,'[1]AVG PRICE'!E:E,'[1]AVG PRICE'!D:D,""),[1]listings!K1675)</f>
        <v>49</v>
      </c>
      <c r="M1675" s="1">
        <v>1</v>
      </c>
      <c r="N1675" s="1">
        <v>1125</v>
      </c>
      <c r="O1675" s="1">
        <v>448</v>
      </c>
      <c r="P1675" s="2">
        <f t="shared" si="52"/>
        <v>27587</v>
      </c>
      <c r="Q1675" s="1">
        <v>4.95</v>
      </c>
      <c r="R1675" s="1">
        <f>IF(ISBLANK(S1675),_xlfn.XLOOKUP(V1675,'[1]AVG REVIEWS'!E:E,'[1]AVG REVIEWS'!D:D,""),[1]listings!S1675)</f>
        <v>6.7</v>
      </c>
      <c r="S1675" s="1">
        <v>6.7</v>
      </c>
      <c r="T1675" s="1">
        <f>IF(ISBLANK(Q1675),_xlfn.XLOOKUP(W1675,'[1]AVG SCORE'!F:F,'[1]AVG SCORE'!E:E,""),[1]listings!Q1675)</f>
        <v>4.95</v>
      </c>
      <c r="U1675" s="1" t="str">
        <f t="shared" si="53"/>
        <v>Sendling-WestparkPrivate room2</v>
      </c>
      <c r="V1675" s="1" t="str">
        <f>[1]listings!H1675&amp;[1]listings!I1675&amp;[1]listings!G1675</f>
        <v>Private room in rental unitPrivate roomSendling-Westpark</v>
      </c>
      <c r="W1675" s="1" t="str">
        <f>[1]listings!G1675&amp;[1]listings!H1675&amp;[1]listings!I1675&amp;[1]listings!J1675</f>
        <v>Sendling-WestparkPrivate room in rental unitPrivate room2</v>
      </c>
      <c r="X1675" s="38">
        <v>48.132190000000001</v>
      </c>
      <c r="Y1675" s="38">
        <v>11.504300000000001</v>
      </c>
    </row>
    <row r="1676" spans="1:25" ht="16" x14ac:dyDescent="0.2">
      <c r="A1676" s="1">
        <v>37778106</v>
      </c>
      <c r="B1676" s="1" t="s">
        <v>2542</v>
      </c>
      <c r="C1676" s="1">
        <v>102600896</v>
      </c>
      <c r="D1676" s="1" t="s">
        <v>1549</v>
      </c>
      <c r="E1676" s="3">
        <v>42679</v>
      </c>
      <c r="F1676" s="1">
        <v>2</v>
      </c>
      <c r="G1676" s="1" t="s">
        <v>50</v>
      </c>
      <c r="H1676" s="1" t="s">
        <v>136</v>
      </c>
      <c r="I1676" s="1" t="s">
        <v>33</v>
      </c>
      <c r="J1676" s="1">
        <v>2</v>
      </c>
      <c r="L1676" s="2">
        <f>IF(ISBLANK(K1676),_xlfn.XLOOKUP(U1676,'[1]AVG PRICE'!E:E,'[1]AVG PRICE'!D:D,""),[1]listings!K1676)</f>
        <v>130.20238095238096</v>
      </c>
      <c r="M1676" s="1">
        <v>2</v>
      </c>
      <c r="N1676" s="1">
        <v>365</v>
      </c>
      <c r="O1676" s="1">
        <v>2</v>
      </c>
      <c r="P1676" s="2">
        <f t="shared" si="52"/>
        <v>23892.136904761908</v>
      </c>
      <c r="Q1676" s="1">
        <v>5</v>
      </c>
      <c r="R1676" s="1">
        <f>IF(ISBLANK(S1676),_xlfn.XLOOKUP(V1676,'[1]AVG REVIEWS'!E:E,'[1]AVG REVIEWS'!D:D,""),[1]listings!S1676)</f>
        <v>0.34</v>
      </c>
      <c r="S1676" s="1">
        <v>0.34</v>
      </c>
      <c r="T1676" s="1">
        <f>IF(ISBLANK(Q1676),_xlfn.XLOOKUP(W1676,'[1]AVG SCORE'!F:F,'[1]AVG SCORE'!E:E,""),[1]listings!Q1676)</f>
        <v>5</v>
      </c>
      <c r="U1676" s="1" t="str">
        <f t="shared" si="53"/>
        <v>Schwabing-WestEntire home/apt2</v>
      </c>
      <c r="V1676" s="1" t="str">
        <f>[1]listings!H1676&amp;[1]listings!I1676&amp;[1]listings!G1676</f>
        <v>Entire condoEntire home/aptSchwabing-West</v>
      </c>
      <c r="W1676" s="1" t="str">
        <f>[1]listings!G1676&amp;[1]listings!H1676&amp;[1]listings!I1676&amp;[1]listings!J1676</f>
        <v>Schwabing-WestEntire condoEntire home/apt2</v>
      </c>
      <c r="X1676" s="38">
        <v>48.129919999999998</v>
      </c>
      <c r="Y1676" s="38">
        <v>11.568300000000001</v>
      </c>
    </row>
    <row r="1677" spans="1:25" ht="16" x14ac:dyDescent="0.2">
      <c r="A1677" s="1">
        <v>37780150</v>
      </c>
      <c r="B1677" s="1" t="s">
        <v>2543</v>
      </c>
      <c r="C1677" s="1">
        <v>230297444</v>
      </c>
      <c r="D1677" s="1" t="s">
        <v>195</v>
      </c>
      <c r="E1677" s="3">
        <v>43446</v>
      </c>
      <c r="F1677" s="1">
        <v>1</v>
      </c>
      <c r="G1677" s="1" t="s">
        <v>174</v>
      </c>
      <c r="H1677" s="1" t="s">
        <v>51</v>
      </c>
      <c r="I1677" s="1" t="s">
        <v>47</v>
      </c>
      <c r="J1677" s="1">
        <v>1</v>
      </c>
      <c r="L1677" s="2">
        <f>IF(ISBLANK(K1677),_xlfn.XLOOKUP(U1677,'[1]AVG PRICE'!E:E,'[1]AVG PRICE'!D:D,""),[1]listings!K1677)</f>
        <v>56.05263157894737</v>
      </c>
      <c r="M1677" s="1">
        <v>3</v>
      </c>
      <c r="N1677" s="1">
        <v>365</v>
      </c>
      <c r="O1677" s="1">
        <v>0</v>
      </c>
      <c r="P1677" s="2">
        <f t="shared" si="52"/>
        <v>10313.684210526317</v>
      </c>
      <c r="R1677" s="1">
        <f>IF(ISBLANK(S1677),_xlfn.XLOOKUP(V1677,'[1]AVG REVIEWS'!E:E,'[1]AVG REVIEWS'!D:D,""),[1]listings!S1677)</f>
        <v>1.0752830188679245</v>
      </c>
      <c r="T1677" s="1">
        <f>IF(ISBLANK(Q1677),_xlfn.XLOOKUP(W1677,'[1]AVG SCORE'!F:F,'[1]AVG SCORE'!E:E,""),[1]listings!Q1677)</f>
        <v>4.5633333333333335</v>
      </c>
      <c r="U1677" s="1" t="str">
        <f t="shared" si="53"/>
        <v>Milbertshofen-Am HartPrivate room1</v>
      </c>
      <c r="V1677" s="1" t="str">
        <f>[1]listings!H1677&amp;[1]listings!I1677&amp;[1]listings!G1677</f>
        <v>Private room in rental unitPrivate roomMilbertshofen-Am Hart</v>
      </c>
      <c r="W1677" s="1" t="str">
        <f>[1]listings!G1677&amp;[1]listings!H1677&amp;[1]listings!I1677&amp;[1]listings!J1677</f>
        <v>Milbertshofen-Am HartPrivate room in rental unitPrivate room1</v>
      </c>
      <c r="X1677" s="38">
        <v>48.125929999999997</v>
      </c>
      <c r="Y1677" s="38">
        <v>11.5585</v>
      </c>
    </row>
    <row r="1678" spans="1:25" ht="16" x14ac:dyDescent="0.2">
      <c r="A1678" s="1">
        <v>37793616</v>
      </c>
      <c r="B1678" s="1" t="s">
        <v>2544</v>
      </c>
      <c r="C1678" s="1">
        <v>249241133</v>
      </c>
      <c r="D1678" s="1" t="s">
        <v>2264</v>
      </c>
      <c r="E1678" s="3">
        <v>43540</v>
      </c>
      <c r="F1678" s="1">
        <v>2</v>
      </c>
      <c r="G1678" s="1" t="s">
        <v>63</v>
      </c>
      <c r="H1678" s="1" t="s">
        <v>51</v>
      </c>
      <c r="I1678" s="1" t="s">
        <v>47</v>
      </c>
      <c r="J1678" s="1">
        <v>1</v>
      </c>
      <c r="L1678" s="2">
        <f>IF(ISBLANK(K1678),_xlfn.XLOOKUP(U1678,'[1]AVG PRICE'!E:E,'[1]AVG PRICE'!D:D,""),[1]listings!K1678)</f>
        <v>64.400000000000006</v>
      </c>
      <c r="M1678" s="1">
        <v>1</v>
      </c>
      <c r="N1678" s="1">
        <v>1125</v>
      </c>
      <c r="O1678" s="1">
        <v>2</v>
      </c>
      <c r="P1678" s="2">
        <f t="shared" si="52"/>
        <v>36257.200000000004</v>
      </c>
      <c r="Q1678" s="1">
        <v>3</v>
      </c>
      <c r="R1678" s="1">
        <f>IF(ISBLANK(S1678),_xlfn.XLOOKUP(V1678,'[1]AVG REVIEWS'!E:E,'[1]AVG REVIEWS'!D:D,""),[1]listings!S1678)</f>
        <v>0.06</v>
      </c>
      <c r="S1678" s="1">
        <v>0.06</v>
      </c>
      <c r="T1678" s="1">
        <f>IF(ISBLANK(Q1678),_xlfn.XLOOKUP(W1678,'[1]AVG SCORE'!F:F,'[1]AVG SCORE'!E:E,""),[1]listings!Q1678)</f>
        <v>3</v>
      </c>
      <c r="U1678" s="1" t="str">
        <f t="shared" si="53"/>
        <v>BogenhausenPrivate room1</v>
      </c>
      <c r="V1678" s="1" t="str">
        <f>[1]listings!H1678&amp;[1]listings!I1678&amp;[1]listings!G1678</f>
        <v>Private room in rental unitPrivate roomBogenhausen</v>
      </c>
      <c r="W1678" s="1" t="str">
        <f>[1]listings!G1678&amp;[1]listings!H1678&amp;[1]listings!I1678&amp;[1]listings!J1678</f>
        <v>BogenhausenPrivate room in rental unitPrivate room1</v>
      </c>
      <c r="X1678" s="38">
        <v>48.137709999999998</v>
      </c>
      <c r="Y1678" s="38">
        <v>11.610530000000001</v>
      </c>
    </row>
    <row r="1679" spans="1:25" ht="16" x14ac:dyDescent="0.2">
      <c r="A1679" s="1">
        <v>37797930</v>
      </c>
      <c r="B1679" s="1" t="s">
        <v>2545</v>
      </c>
      <c r="C1679" s="1">
        <v>70923860</v>
      </c>
      <c r="D1679" s="1" t="s">
        <v>1193</v>
      </c>
      <c r="E1679" s="3">
        <v>42498</v>
      </c>
      <c r="F1679" s="1">
        <v>2</v>
      </c>
      <c r="G1679" s="1" t="s">
        <v>108</v>
      </c>
      <c r="H1679" s="1" t="s">
        <v>32</v>
      </c>
      <c r="I1679" s="1" t="s">
        <v>33</v>
      </c>
      <c r="J1679" s="1">
        <v>2</v>
      </c>
      <c r="K1679" s="2">
        <v>84</v>
      </c>
      <c r="L1679" s="2">
        <f>IF(ISBLANK(K1679),_xlfn.XLOOKUP(U1679,'[1]AVG PRICE'!E:E,'[1]AVG PRICE'!D:D,""),[1]listings!K1679)</f>
        <v>84</v>
      </c>
      <c r="M1679" s="1">
        <v>2</v>
      </c>
      <c r="N1679" s="1">
        <v>1125</v>
      </c>
      <c r="O1679" s="1">
        <v>14</v>
      </c>
      <c r="P1679" s="2">
        <f t="shared" si="52"/>
        <v>47334</v>
      </c>
      <c r="Q1679" s="1">
        <v>4.3600000000000003</v>
      </c>
      <c r="R1679" s="1">
        <f>IF(ISBLANK(S1679),_xlfn.XLOOKUP(V1679,'[1]AVG REVIEWS'!E:E,'[1]AVG REVIEWS'!D:D,""),[1]listings!S1679)</f>
        <v>0.22</v>
      </c>
      <c r="S1679" s="1">
        <v>0.22</v>
      </c>
      <c r="T1679" s="1">
        <f>IF(ISBLANK(Q1679),_xlfn.XLOOKUP(W1679,'[1]AVG SCORE'!F:F,'[1]AVG SCORE'!E:E,""),[1]listings!Q1679)</f>
        <v>4.3600000000000003</v>
      </c>
      <c r="U1679" s="1" t="str">
        <f t="shared" si="53"/>
        <v>Schwabing-FreimannEntire home/apt2</v>
      </c>
      <c r="V1679" s="1" t="str">
        <f>[1]listings!H1679&amp;[1]listings!I1679&amp;[1]listings!G1679</f>
        <v>Entire rental unitEntire home/aptSchwabing-Freimann</v>
      </c>
      <c r="W1679" s="1" t="str">
        <f>[1]listings!G1679&amp;[1]listings!H1679&amp;[1]listings!I1679&amp;[1]listings!J1679</f>
        <v>Schwabing-FreimannEntire rental unitEntire home/apt2</v>
      </c>
      <c r="X1679" s="38">
        <v>48.163919999999997</v>
      </c>
      <c r="Y1679" s="38">
        <v>11.588190000000001</v>
      </c>
    </row>
    <row r="1680" spans="1:25" ht="16" x14ac:dyDescent="0.2">
      <c r="A1680" s="1">
        <v>37805656</v>
      </c>
      <c r="B1680" s="1" t="s">
        <v>2546</v>
      </c>
      <c r="C1680" s="1">
        <v>286133294</v>
      </c>
      <c r="D1680" s="1" t="s">
        <v>2547</v>
      </c>
      <c r="E1680" s="3">
        <v>43692</v>
      </c>
      <c r="F1680" s="1">
        <v>1</v>
      </c>
      <c r="G1680" s="1" t="s">
        <v>56</v>
      </c>
      <c r="H1680" s="1" t="s">
        <v>32</v>
      </c>
      <c r="I1680" s="1" t="s">
        <v>33</v>
      </c>
      <c r="J1680" s="1">
        <v>3</v>
      </c>
      <c r="L1680" s="2">
        <f>IF(ISBLANK(K1680),_xlfn.XLOOKUP(U1680,'[1]AVG PRICE'!E:E,'[1]AVG PRICE'!D:D,""),[1]listings!K1680)</f>
        <v>142.73333333333332</v>
      </c>
      <c r="M1680" s="1">
        <v>2</v>
      </c>
      <c r="N1680" s="1">
        <v>31</v>
      </c>
      <c r="O1680" s="1">
        <v>9</v>
      </c>
      <c r="P1680" s="2">
        <f t="shared" si="52"/>
        <v>2355.1</v>
      </c>
      <c r="Q1680" s="1">
        <v>4.8899999999999997</v>
      </c>
      <c r="R1680" s="1">
        <f>IF(ISBLANK(S1680),_xlfn.XLOOKUP(V1680,'[1]AVG REVIEWS'!E:E,'[1]AVG REVIEWS'!D:D,""),[1]listings!S1680)</f>
        <v>0.13</v>
      </c>
      <c r="S1680" s="1">
        <v>0.13</v>
      </c>
      <c r="T1680" s="1">
        <f>IF(ISBLANK(Q1680),_xlfn.XLOOKUP(W1680,'[1]AVG SCORE'!F:F,'[1]AVG SCORE'!E:E,""),[1]listings!Q1680)</f>
        <v>4.8899999999999997</v>
      </c>
      <c r="U1680" s="1" t="str">
        <f t="shared" si="53"/>
        <v>Neuhausen-NymphenburgEntire home/apt3</v>
      </c>
      <c r="V1680" s="1" t="str">
        <f>[1]listings!H1680&amp;[1]listings!I1680&amp;[1]listings!G1680</f>
        <v>Entire rental unitEntire home/aptNeuhausen-Nymphenburg</v>
      </c>
      <c r="W1680" s="1" t="str">
        <f>[1]listings!G1680&amp;[1]listings!H1680&amp;[1]listings!I1680&amp;[1]listings!J1680</f>
        <v>Neuhausen-NymphenburgEntire rental unitEntire home/apt3</v>
      </c>
      <c r="X1680" s="38">
        <v>48.138159999999999</v>
      </c>
      <c r="Y1680" s="38">
        <v>11.555009999999999</v>
      </c>
    </row>
    <row r="1681" spans="1:25" ht="16" x14ac:dyDescent="0.2">
      <c r="A1681" s="1">
        <v>37820534</v>
      </c>
      <c r="B1681" s="1" t="s">
        <v>2548</v>
      </c>
      <c r="C1681" s="1">
        <v>129420</v>
      </c>
      <c r="D1681" s="1" t="s">
        <v>355</v>
      </c>
      <c r="E1681" s="3">
        <v>40319</v>
      </c>
      <c r="F1681" s="1">
        <v>1</v>
      </c>
      <c r="G1681" s="1" t="s">
        <v>59</v>
      </c>
      <c r="H1681" s="1" t="s">
        <v>51</v>
      </c>
      <c r="I1681" s="1" t="s">
        <v>47</v>
      </c>
      <c r="J1681" s="1">
        <v>2</v>
      </c>
      <c r="K1681" s="2">
        <v>181</v>
      </c>
      <c r="L1681" s="2">
        <f>IF(ISBLANK(K1681),_xlfn.XLOOKUP(U1681,'[1]AVG PRICE'!E:E,'[1]AVG PRICE'!D:D,""),[1]listings!K1681)</f>
        <v>181</v>
      </c>
      <c r="M1681" s="1">
        <v>2</v>
      </c>
      <c r="N1681" s="1">
        <v>1125</v>
      </c>
      <c r="O1681" s="1">
        <v>1</v>
      </c>
      <c r="P1681" s="2">
        <f t="shared" si="52"/>
        <v>101993.5</v>
      </c>
      <c r="Q1681" s="1">
        <v>5</v>
      </c>
      <c r="R1681" s="1">
        <f>IF(ISBLANK(S1681),_xlfn.XLOOKUP(V1681,'[1]AVG REVIEWS'!E:E,'[1]AVG REVIEWS'!D:D,""),[1]listings!S1681)</f>
        <v>0.03</v>
      </c>
      <c r="S1681" s="1">
        <v>0.03</v>
      </c>
      <c r="T1681" s="1">
        <f>IF(ISBLANK(Q1681),_xlfn.XLOOKUP(W1681,'[1]AVG SCORE'!F:F,'[1]AVG SCORE'!E:E,""),[1]listings!Q1681)</f>
        <v>5</v>
      </c>
      <c r="U1681" s="1" t="str">
        <f t="shared" si="53"/>
        <v>Schwanthalerh√∂hePrivate room2</v>
      </c>
      <c r="V1681" s="1" t="str">
        <f>[1]listings!H1681&amp;[1]listings!I1681&amp;[1]listings!G1681</f>
        <v>Private room in rental unitPrivate roomSchwanthalerh√∂he</v>
      </c>
      <c r="W1681" s="1" t="str">
        <f>[1]listings!G1681&amp;[1]listings!H1681&amp;[1]listings!I1681&amp;[1]listings!J1681</f>
        <v>Schwanthalerh√∂hePrivate room in rental unitPrivate room2</v>
      </c>
      <c r="X1681" s="38">
        <v>48.154699399999998</v>
      </c>
      <c r="Y1681" s="38">
        <v>11.564598200000001</v>
      </c>
    </row>
    <row r="1682" spans="1:25" ht="16" x14ac:dyDescent="0.2">
      <c r="A1682" s="1">
        <v>37824450</v>
      </c>
      <c r="B1682" s="1" t="s">
        <v>2549</v>
      </c>
      <c r="C1682" s="1">
        <v>286297645</v>
      </c>
      <c r="D1682" s="1" t="s">
        <v>769</v>
      </c>
      <c r="E1682" s="3">
        <v>43693</v>
      </c>
      <c r="F1682" s="1">
        <v>2</v>
      </c>
      <c r="G1682" s="1" t="s">
        <v>56</v>
      </c>
      <c r="H1682" s="1" t="s">
        <v>32</v>
      </c>
      <c r="I1682" s="1" t="s">
        <v>33</v>
      </c>
      <c r="J1682" s="1">
        <v>2</v>
      </c>
      <c r="L1682" s="2">
        <f>IF(ISBLANK(K1682),_xlfn.XLOOKUP(U1682,'[1]AVG PRICE'!E:E,'[1]AVG PRICE'!D:D,""),[1]listings!K1682)</f>
        <v>124.16049382716049</v>
      </c>
      <c r="M1682" s="1">
        <v>2</v>
      </c>
      <c r="N1682" s="1">
        <v>1125</v>
      </c>
      <c r="O1682" s="1">
        <v>7</v>
      </c>
      <c r="P1682" s="2">
        <f t="shared" si="52"/>
        <v>69964.438271604944</v>
      </c>
      <c r="Q1682" s="1">
        <v>4.8600000000000003</v>
      </c>
      <c r="R1682" s="1">
        <f>IF(ISBLANK(S1682),_xlfn.XLOOKUP(V1682,'[1]AVG REVIEWS'!E:E,'[1]AVG REVIEWS'!D:D,""),[1]listings!S1682)</f>
        <v>0.1</v>
      </c>
      <c r="S1682" s="1">
        <v>0.1</v>
      </c>
      <c r="T1682" s="1">
        <f>IF(ISBLANK(Q1682),_xlfn.XLOOKUP(W1682,'[1]AVG SCORE'!F:F,'[1]AVG SCORE'!E:E,""),[1]listings!Q1682)</f>
        <v>4.8600000000000003</v>
      </c>
      <c r="U1682" s="1" t="str">
        <f t="shared" si="53"/>
        <v>Neuhausen-NymphenburgEntire home/apt2</v>
      </c>
      <c r="V1682" s="1" t="str">
        <f>[1]listings!H1682&amp;[1]listings!I1682&amp;[1]listings!G1682</f>
        <v>Entire rental unitEntire home/aptNeuhausen-Nymphenburg</v>
      </c>
      <c r="W1682" s="1" t="str">
        <f>[1]listings!G1682&amp;[1]listings!H1682&amp;[1]listings!I1682&amp;[1]listings!J1682</f>
        <v>Neuhausen-NymphenburgEntire rental unitEntire home/apt2</v>
      </c>
      <c r="X1682" s="38">
        <v>48.179490000000001</v>
      </c>
      <c r="Y1682" s="38">
        <v>11.52948</v>
      </c>
    </row>
    <row r="1683" spans="1:25" ht="16" x14ac:dyDescent="0.2">
      <c r="A1683" s="1">
        <v>37826851</v>
      </c>
      <c r="B1683" s="1" t="s">
        <v>2550</v>
      </c>
      <c r="C1683" s="1">
        <v>266935800</v>
      </c>
      <c r="D1683" s="1" t="s">
        <v>2551</v>
      </c>
      <c r="E1683" s="3">
        <v>43623</v>
      </c>
      <c r="F1683" s="1">
        <v>1</v>
      </c>
      <c r="G1683" s="1" t="s">
        <v>71</v>
      </c>
      <c r="H1683" s="1" t="s">
        <v>32</v>
      </c>
      <c r="I1683" s="1" t="s">
        <v>33</v>
      </c>
      <c r="J1683" s="1">
        <v>6</v>
      </c>
      <c r="L1683" s="2">
        <f>IF(ISBLANK(K1683),_xlfn.XLOOKUP(U1683,'[1]AVG PRICE'!E:E,'[1]AVG PRICE'!D:D,""),[1]listings!K1683)</f>
        <v>302.39999999999998</v>
      </c>
      <c r="M1683" s="1">
        <v>3</v>
      </c>
      <c r="N1683" s="1">
        <v>1125</v>
      </c>
      <c r="O1683" s="1">
        <v>2</v>
      </c>
      <c r="P1683" s="2">
        <f t="shared" si="52"/>
        <v>170553.59999999998</v>
      </c>
      <c r="Q1683" s="1">
        <v>5</v>
      </c>
      <c r="R1683" s="1">
        <f>IF(ISBLANK(S1683),_xlfn.XLOOKUP(V1683,'[1]AVG REVIEWS'!E:E,'[1]AVG REVIEWS'!D:D,""),[1]listings!S1683)</f>
        <v>0.03</v>
      </c>
      <c r="S1683" s="1">
        <v>0.03</v>
      </c>
      <c r="T1683" s="1">
        <f>IF(ISBLANK(Q1683),_xlfn.XLOOKUP(W1683,'[1]AVG SCORE'!F:F,'[1]AVG SCORE'!E:E,""),[1]listings!Q1683)</f>
        <v>5</v>
      </c>
      <c r="U1683" s="1" t="str">
        <f t="shared" si="53"/>
        <v>Ludwigsvorstadt-IsarvorstadtEntire home/apt6</v>
      </c>
      <c r="V1683" s="1" t="str">
        <f>[1]listings!H1683&amp;[1]listings!I1683&amp;[1]listings!G1683</f>
        <v>Entire rental unitEntire home/aptLudwigsvorstadt-Isarvorstadt</v>
      </c>
      <c r="W1683" s="1" t="str">
        <f>[1]listings!G1683&amp;[1]listings!H1683&amp;[1]listings!I1683&amp;[1]listings!J1683</f>
        <v>Ludwigsvorstadt-IsarvorstadtEntire rental unitEntire home/apt6</v>
      </c>
      <c r="X1683" s="38">
        <v>48.183779999999999</v>
      </c>
      <c r="Y1683" s="38">
        <v>11.527810000000001</v>
      </c>
    </row>
    <row r="1684" spans="1:25" ht="16" x14ac:dyDescent="0.2">
      <c r="A1684" s="1">
        <v>37856766</v>
      </c>
      <c r="B1684" s="1" t="s">
        <v>2012</v>
      </c>
      <c r="C1684" s="1">
        <v>286712526</v>
      </c>
      <c r="D1684" s="1" t="s">
        <v>2552</v>
      </c>
      <c r="E1684" s="3">
        <v>43694</v>
      </c>
      <c r="F1684" s="1">
        <v>2</v>
      </c>
      <c r="G1684" s="1" t="s">
        <v>39</v>
      </c>
      <c r="H1684" s="1" t="s">
        <v>51</v>
      </c>
      <c r="I1684" s="1" t="s">
        <v>47</v>
      </c>
      <c r="J1684" s="1">
        <v>2</v>
      </c>
      <c r="L1684" s="2">
        <f>IF(ISBLANK(K1684),_xlfn.XLOOKUP(U1684,'[1]AVG PRICE'!E:E,'[1]AVG PRICE'!D:D,""),[1]listings!K1684)</f>
        <v>113.48</v>
      </c>
      <c r="M1684" s="1">
        <v>1</v>
      </c>
      <c r="N1684" s="1">
        <v>2</v>
      </c>
      <c r="O1684" s="1">
        <v>63</v>
      </c>
      <c r="P1684" s="2">
        <f t="shared" si="52"/>
        <v>170.22</v>
      </c>
      <c r="Q1684" s="1">
        <v>4.9400000000000004</v>
      </c>
      <c r="R1684" s="1">
        <f>IF(ISBLANK(S1684),_xlfn.XLOOKUP(V1684,'[1]AVG REVIEWS'!E:E,'[1]AVG REVIEWS'!D:D,""),[1]listings!S1684)</f>
        <v>0.94</v>
      </c>
      <c r="S1684" s="1">
        <v>0.94</v>
      </c>
      <c r="T1684" s="1">
        <f>IF(ISBLANK(Q1684),_xlfn.XLOOKUP(W1684,'[1]AVG SCORE'!F:F,'[1]AVG SCORE'!E:E,""),[1]listings!Q1684)</f>
        <v>4.9400000000000004</v>
      </c>
      <c r="U1684" s="1" t="str">
        <f t="shared" si="53"/>
        <v>MaxvorstadtPrivate room2</v>
      </c>
      <c r="V1684" s="1" t="str">
        <f>[1]listings!H1684&amp;[1]listings!I1684&amp;[1]listings!G1684</f>
        <v>Private room in rental unitPrivate roomMaxvorstadt</v>
      </c>
      <c r="W1684" s="1" t="str">
        <f>[1]listings!G1684&amp;[1]listings!H1684&amp;[1]listings!I1684&amp;[1]listings!J1684</f>
        <v>MaxvorstadtPrivate room in rental unitPrivate room2</v>
      </c>
      <c r="X1684" s="38">
        <v>48.210999999999999</v>
      </c>
      <c r="Y1684" s="38">
        <v>11.55036</v>
      </c>
    </row>
    <row r="1685" spans="1:25" ht="16" x14ac:dyDescent="0.2">
      <c r="A1685" s="1">
        <v>37880285</v>
      </c>
      <c r="B1685" s="1" t="s">
        <v>2553</v>
      </c>
      <c r="C1685" s="1">
        <v>10412701</v>
      </c>
      <c r="D1685" s="1" t="s">
        <v>2554</v>
      </c>
      <c r="E1685" s="3">
        <v>41611</v>
      </c>
      <c r="F1685" s="1">
        <v>1</v>
      </c>
      <c r="G1685" s="1" t="s">
        <v>39</v>
      </c>
      <c r="H1685" s="1" t="s">
        <v>32</v>
      </c>
      <c r="I1685" s="1" t="s">
        <v>33</v>
      </c>
      <c r="J1685" s="1">
        <v>2</v>
      </c>
      <c r="L1685" s="2">
        <f>IF(ISBLANK(K1685),_xlfn.XLOOKUP(U1685,'[1]AVG PRICE'!E:E,'[1]AVG PRICE'!D:D,""),[1]listings!K1685)</f>
        <v>136.95041322314049</v>
      </c>
      <c r="M1685" s="1">
        <v>3</v>
      </c>
      <c r="N1685" s="1">
        <v>1125</v>
      </c>
      <c r="O1685" s="1">
        <v>31</v>
      </c>
      <c r="P1685" s="2">
        <f t="shared" si="52"/>
        <v>77240.033057851237</v>
      </c>
      <c r="Q1685" s="1">
        <v>4.7699999999999996</v>
      </c>
      <c r="R1685" s="1">
        <f>IF(ISBLANK(S1685),_xlfn.XLOOKUP(V1685,'[1]AVG REVIEWS'!E:E,'[1]AVG REVIEWS'!D:D,""),[1]listings!S1685)</f>
        <v>0.46</v>
      </c>
      <c r="S1685" s="1">
        <v>0.46</v>
      </c>
      <c r="T1685" s="1">
        <f>IF(ISBLANK(Q1685),_xlfn.XLOOKUP(W1685,'[1]AVG SCORE'!F:F,'[1]AVG SCORE'!E:E,""),[1]listings!Q1685)</f>
        <v>4.7699999999999996</v>
      </c>
      <c r="U1685" s="1" t="str">
        <f t="shared" si="53"/>
        <v>MaxvorstadtEntire home/apt2</v>
      </c>
      <c r="V1685" s="1" t="str">
        <f>[1]listings!H1685&amp;[1]listings!I1685&amp;[1]listings!G1685</f>
        <v>Entire rental unitEntire home/aptMaxvorstadt</v>
      </c>
      <c r="W1685" s="1" t="str">
        <f>[1]listings!G1685&amp;[1]listings!H1685&amp;[1]listings!I1685&amp;[1]listings!J1685</f>
        <v>MaxvorstadtEntire rental unitEntire home/apt2</v>
      </c>
      <c r="X1685" s="38">
        <v>48.134639999999997</v>
      </c>
      <c r="Y1685" s="38">
        <v>11.57897</v>
      </c>
    </row>
    <row r="1686" spans="1:25" ht="16" x14ac:dyDescent="0.2">
      <c r="A1686" s="1">
        <v>37893632</v>
      </c>
      <c r="B1686" s="1" t="s">
        <v>2555</v>
      </c>
      <c r="C1686" s="1">
        <v>59716430</v>
      </c>
      <c r="D1686" s="1" t="s">
        <v>1327</v>
      </c>
      <c r="E1686" s="3">
        <v>42421</v>
      </c>
      <c r="F1686" s="1">
        <v>2</v>
      </c>
      <c r="G1686" s="1" t="s">
        <v>74</v>
      </c>
      <c r="H1686" s="1" t="s">
        <v>136</v>
      </c>
      <c r="I1686" s="1" t="s">
        <v>33</v>
      </c>
      <c r="J1686" s="1">
        <v>4</v>
      </c>
      <c r="L1686" s="2">
        <f>IF(ISBLANK(K1686),_xlfn.XLOOKUP(U1686,'[1]AVG PRICE'!E:E,'[1]AVG PRICE'!D:D,""),[1]listings!K1686)</f>
        <v>178</v>
      </c>
      <c r="M1686" s="1">
        <v>2</v>
      </c>
      <c r="N1686" s="1">
        <v>5</v>
      </c>
      <c r="O1686" s="1">
        <v>12</v>
      </c>
      <c r="P1686" s="2">
        <f t="shared" si="52"/>
        <v>623</v>
      </c>
      <c r="Q1686" s="1">
        <v>4.92</v>
      </c>
      <c r="R1686" s="1">
        <f>IF(ISBLANK(S1686),_xlfn.XLOOKUP(V1686,'[1]AVG REVIEWS'!E:E,'[1]AVG REVIEWS'!D:D,""),[1]listings!S1686)</f>
        <v>0.18</v>
      </c>
      <c r="S1686" s="1">
        <v>0.18</v>
      </c>
      <c r="T1686" s="1">
        <f>IF(ISBLANK(Q1686),_xlfn.XLOOKUP(W1686,'[1]AVG SCORE'!F:F,'[1]AVG SCORE'!E:E,""),[1]listings!Q1686)</f>
        <v>4.92</v>
      </c>
      <c r="U1686" s="1" t="str">
        <f t="shared" si="53"/>
        <v>SendlingEntire home/apt4</v>
      </c>
      <c r="V1686" s="1" t="str">
        <f>[1]listings!H1686&amp;[1]listings!I1686&amp;[1]listings!G1686</f>
        <v>Entire condoEntire home/aptSendling</v>
      </c>
      <c r="W1686" s="1" t="str">
        <f>[1]listings!G1686&amp;[1]listings!H1686&amp;[1]listings!I1686&amp;[1]listings!J1686</f>
        <v>SendlingEntire condoEntire home/apt4</v>
      </c>
      <c r="X1686" s="38">
        <v>48.121339999999996</v>
      </c>
      <c r="Y1686" s="38">
        <v>11.65131</v>
      </c>
    </row>
    <row r="1687" spans="1:25" ht="16" x14ac:dyDescent="0.2">
      <c r="A1687" s="1">
        <v>37925974</v>
      </c>
      <c r="B1687" s="1" t="s">
        <v>2556</v>
      </c>
      <c r="C1687" s="1">
        <v>43154466</v>
      </c>
      <c r="D1687" s="1" t="s">
        <v>2557</v>
      </c>
      <c r="E1687" s="3">
        <v>42249</v>
      </c>
      <c r="F1687" s="1">
        <v>1</v>
      </c>
      <c r="G1687" s="1" t="s">
        <v>113</v>
      </c>
      <c r="H1687" s="1" t="s">
        <v>51</v>
      </c>
      <c r="I1687" s="1" t="s">
        <v>47</v>
      </c>
      <c r="J1687" s="1">
        <v>2</v>
      </c>
      <c r="L1687" s="2">
        <f>IF(ISBLANK(K1687),_xlfn.XLOOKUP(U1687,'[1]AVG PRICE'!E:E,'[1]AVG PRICE'!D:D,""),[1]listings!K1687)</f>
        <v>88.875</v>
      </c>
      <c r="M1687" s="1">
        <v>1</v>
      </c>
      <c r="N1687" s="1">
        <v>1125</v>
      </c>
      <c r="O1687" s="1">
        <v>4</v>
      </c>
      <c r="P1687" s="2">
        <f t="shared" si="52"/>
        <v>50036.625</v>
      </c>
      <c r="Q1687" s="1">
        <v>5</v>
      </c>
      <c r="R1687" s="1">
        <f>IF(ISBLANK(S1687),_xlfn.XLOOKUP(V1687,'[1]AVG REVIEWS'!E:E,'[1]AVG REVIEWS'!D:D,""),[1]listings!S1687)</f>
        <v>0.06</v>
      </c>
      <c r="S1687" s="1">
        <v>0.06</v>
      </c>
      <c r="T1687" s="1">
        <f>IF(ISBLANK(Q1687),_xlfn.XLOOKUP(W1687,'[1]AVG SCORE'!F:F,'[1]AVG SCORE'!E:E,""),[1]listings!Q1687)</f>
        <v>5</v>
      </c>
      <c r="U1687" s="1" t="str">
        <f t="shared" si="53"/>
        <v>Tudering-RiemPrivate room2</v>
      </c>
      <c r="V1687" s="1" t="str">
        <f>[1]listings!H1687&amp;[1]listings!I1687&amp;[1]listings!G1687</f>
        <v>Private room in rental unitPrivate roomTudering-Riem</v>
      </c>
      <c r="W1687" s="1" t="str">
        <f>[1]listings!G1687&amp;[1]listings!H1687&amp;[1]listings!I1687&amp;[1]listings!J1687</f>
        <v>Tudering-RiemPrivate room in rental unitPrivate room2</v>
      </c>
      <c r="X1687" s="38">
        <v>48.126739999999998</v>
      </c>
      <c r="Y1687" s="38">
        <v>11.55823</v>
      </c>
    </row>
    <row r="1688" spans="1:25" ht="16" x14ac:dyDescent="0.2">
      <c r="A1688" s="1">
        <v>37939918</v>
      </c>
      <c r="B1688" s="1" t="s">
        <v>2558</v>
      </c>
      <c r="C1688" s="1">
        <v>287536823</v>
      </c>
      <c r="D1688" s="1" t="s">
        <v>2559</v>
      </c>
      <c r="E1688" s="3">
        <v>43697</v>
      </c>
      <c r="F1688" s="1">
        <v>1</v>
      </c>
      <c r="G1688" s="1" t="s">
        <v>108</v>
      </c>
      <c r="H1688" s="1" t="s">
        <v>32</v>
      </c>
      <c r="I1688" s="1" t="s">
        <v>33</v>
      </c>
      <c r="J1688" s="1">
        <v>2</v>
      </c>
      <c r="K1688" s="2">
        <v>62</v>
      </c>
      <c r="L1688" s="2">
        <f>IF(ISBLANK(K1688),_xlfn.XLOOKUP(U1688,'[1]AVG PRICE'!E:E,'[1]AVG PRICE'!D:D,""),[1]listings!K1688)</f>
        <v>62</v>
      </c>
      <c r="M1688" s="1">
        <v>21</v>
      </c>
      <c r="N1688" s="1">
        <v>90</v>
      </c>
      <c r="O1688" s="1">
        <v>38</v>
      </c>
      <c r="P1688" s="2">
        <f t="shared" si="52"/>
        <v>3441</v>
      </c>
      <c r="Q1688" s="1">
        <v>5</v>
      </c>
      <c r="R1688" s="1">
        <f>IF(ISBLANK(S1688),_xlfn.XLOOKUP(V1688,'[1]AVG REVIEWS'!E:E,'[1]AVG REVIEWS'!D:D,""),[1]listings!S1688)</f>
        <v>0.56999999999999995</v>
      </c>
      <c r="S1688" s="1">
        <v>0.56999999999999995</v>
      </c>
      <c r="T1688" s="1">
        <f>IF(ISBLANK(Q1688),_xlfn.XLOOKUP(W1688,'[1]AVG SCORE'!F:F,'[1]AVG SCORE'!E:E,""),[1]listings!Q1688)</f>
        <v>5</v>
      </c>
      <c r="U1688" s="1" t="str">
        <f t="shared" si="53"/>
        <v>Schwabing-FreimannEntire home/apt2</v>
      </c>
      <c r="V1688" s="1" t="str">
        <f>[1]listings!H1688&amp;[1]listings!I1688&amp;[1]listings!G1688</f>
        <v>Entire rental unitEntire home/aptSchwabing-Freimann</v>
      </c>
      <c r="W1688" s="1" t="str">
        <f>[1]listings!G1688&amp;[1]listings!H1688&amp;[1]listings!I1688&amp;[1]listings!J1688</f>
        <v>Schwabing-FreimannEntire rental unitEntire home/apt2</v>
      </c>
      <c r="X1688" s="38">
        <v>48.118980000000001</v>
      </c>
      <c r="Y1688" s="38">
        <v>11.49108</v>
      </c>
    </row>
    <row r="1689" spans="1:25" ht="16" x14ac:dyDescent="0.2">
      <c r="A1689" s="1">
        <v>37951410</v>
      </c>
      <c r="B1689" s="1" t="s">
        <v>2560</v>
      </c>
      <c r="C1689" s="1">
        <v>286887215</v>
      </c>
      <c r="D1689" s="1" t="s">
        <v>2561</v>
      </c>
      <c r="E1689" s="3">
        <v>43695</v>
      </c>
      <c r="F1689" s="1">
        <v>6</v>
      </c>
      <c r="G1689" s="1" t="s">
        <v>174</v>
      </c>
      <c r="H1689" s="1" t="s">
        <v>51</v>
      </c>
      <c r="I1689" s="1" t="s">
        <v>47</v>
      </c>
      <c r="J1689" s="1">
        <v>1</v>
      </c>
      <c r="L1689" s="2">
        <f>IF(ISBLANK(K1689),_xlfn.XLOOKUP(U1689,'[1]AVG PRICE'!E:E,'[1]AVG PRICE'!D:D,""),[1]listings!K1689)</f>
        <v>56.05263157894737</v>
      </c>
      <c r="M1689" s="1">
        <v>2</v>
      </c>
      <c r="N1689" s="1">
        <v>14</v>
      </c>
      <c r="O1689" s="1">
        <v>10</v>
      </c>
      <c r="P1689" s="2">
        <f t="shared" si="52"/>
        <v>448.42105263157896</v>
      </c>
      <c r="Q1689" s="1">
        <v>4.9000000000000004</v>
      </c>
      <c r="R1689" s="1">
        <f>IF(ISBLANK(S1689),_xlfn.XLOOKUP(V1689,'[1]AVG REVIEWS'!E:E,'[1]AVG REVIEWS'!D:D,""),[1]listings!S1689)</f>
        <v>0.15</v>
      </c>
      <c r="S1689" s="1">
        <v>0.15</v>
      </c>
      <c r="T1689" s="1">
        <f>IF(ISBLANK(Q1689),_xlfn.XLOOKUP(W1689,'[1]AVG SCORE'!F:F,'[1]AVG SCORE'!E:E,""),[1]listings!Q1689)</f>
        <v>4.9000000000000004</v>
      </c>
      <c r="U1689" s="1" t="str">
        <f t="shared" si="53"/>
        <v>Milbertshofen-Am HartPrivate room1</v>
      </c>
      <c r="V1689" s="1" t="str">
        <f>[1]listings!H1689&amp;[1]listings!I1689&amp;[1]listings!G1689</f>
        <v>Private room in rental unitPrivate roomMilbertshofen-Am Hart</v>
      </c>
      <c r="W1689" s="1" t="str">
        <f>[1]listings!G1689&amp;[1]listings!H1689&amp;[1]listings!I1689&amp;[1]listings!J1689</f>
        <v>Milbertshofen-Am HartPrivate room in rental unitPrivate room1</v>
      </c>
      <c r="X1689" s="38">
        <v>48.149250000000002</v>
      </c>
      <c r="Y1689" s="38">
        <v>11.56156</v>
      </c>
    </row>
    <row r="1690" spans="1:25" ht="16" x14ac:dyDescent="0.2">
      <c r="A1690" s="1">
        <v>37968272</v>
      </c>
      <c r="B1690" s="1" t="s">
        <v>2562</v>
      </c>
      <c r="C1690" s="1">
        <v>39666169</v>
      </c>
      <c r="D1690" s="1" t="s">
        <v>92</v>
      </c>
      <c r="E1690" s="3">
        <v>42212</v>
      </c>
      <c r="F1690" s="1">
        <v>3</v>
      </c>
      <c r="G1690" s="1" t="s">
        <v>102</v>
      </c>
      <c r="H1690" s="1" t="s">
        <v>32</v>
      </c>
      <c r="I1690" s="1" t="s">
        <v>33</v>
      </c>
      <c r="J1690" s="1">
        <v>6</v>
      </c>
      <c r="L1690" s="2">
        <f>IF(ISBLANK(K1690),_xlfn.XLOOKUP(U1690,'[1]AVG PRICE'!E:E,'[1]AVG PRICE'!D:D,""),[1]listings!K1690)</f>
        <v>177</v>
      </c>
      <c r="M1690" s="1">
        <v>2</v>
      </c>
      <c r="N1690" s="1">
        <v>1125</v>
      </c>
      <c r="O1690" s="1">
        <v>6</v>
      </c>
      <c r="P1690" s="2">
        <f t="shared" si="52"/>
        <v>99739.5</v>
      </c>
      <c r="Q1690" s="1">
        <v>4.67</v>
      </c>
      <c r="R1690" s="1">
        <f>IF(ISBLANK(S1690),_xlfn.XLOOKUP(V1690,'[1]AVG REVIEWS'!E:E,'[1]AVG REVIEWS'!D:D,""),[1]listings!S1690)</f>
        <v>0.09</v>
      </c>
      <c r="S1690" s="1">
        <v>0.09</v>
      </c>
      <c r="T1690" s="1">
        <f>IF(ISBLANK(Q1690),_xlfn.XLOOKUP(W1690,'[1]AVG SCORE'!F:F,'[1]AVG SCORE'!E:E,""),[1]listings!Q1690)</f>
        <v>4.67</v>
      </c>
      <c r="U1690" s="1" t="str">
        <f t="shared" si="53"/>
        <v>ObergiesingEntire home/apt6</v>
      </c>
      <c r="V1690" s="1" t="str">
        <f>[1]listings!H1690&amp;[1]listings!I1690&amp;[1]listings!G1690</f>
        <v>Entire rental unitEntire home/aptObergiesing</v>
      </c>
      <c r="W1690" s="1" t="str">
        <f>[1]listings!G1690&amp;[1]listings!H1690&amp;[1]listings!I1690&amp;[1]listings!J1690</f>
        <v>ObergiesingEntire rental unitEntire home/apt6</v>
      </c>
      <c r="X1690" s="38">
        <v>48.129130000000004</v>
      </c>
      <c r="Y1690" s="38">
        <v>11.578340000000001</v>
      </c>
    </row>
    <row r="1691" spans="1:25" ht="16" x14ac:dyDescent="0.2">
      <c r="A1691" s="1">
        <v>37978289</v>
      </c>
      <c r="B1691" s="1" t="s">
        <v>2563</v>
      </c>
      <c r="C1691" s="1">
        <v>13382100</v>
      </c>
      <c r="D1691" s="1" t="s">
        <v>1301</v>
      </c>
      <c r="E1691" s="3">
        <v>41719</v>
      </c>
      <c r="F1691" s="1">
        <v>1</v>
      </c>
      <c r="G1691" s="1" t="s">
        <v>50</v>
      </c>
      <c r="H1691" s="1" t="s">
        <v>32</v>
      </c>
      <c r="I1691" s="1" t="s">
        <v>33</v>
      </c>
      <c r="J1691" s="1">
        <v>4</v>
      </c>
      <c r="K1691" s="2">
        <v>206</v>
      </c>
      <c r="L1691" s="2">
        <f>IF(ISBLANK(K1691),_xlfn.XLOOKUP(U1691,'[1]AVG PRICE'!E:E,'[1]AVG PRICE'!D:D,""),[1]listings!K1691)</f>
        <v>206</v>
      </c>
      <c r="M1691" s="1">
        <v>3</v>
      </c>
      <c r="N1691" s="1">
        <v>8</v>
      </c>
      <c r="O1691" s="1">
        <v>47</v>
      </c>
      <c r="P1691" s="2">
        <f t="shared" si="52"/>
        <v>1133</v>
      </c>
      <c r="Q1691" s="1">
        <v>4.91</v>
      </c>
      <c r="R1691" s="1">
        <f>IF(ISBLANK(S1691),_xlfn.XLOOKUP(V1691,'[1]AVG REVIEWS'!E:E,'[1]AVG REVIEWS'!D:D,""),[1]listings!S1691)</f>
        <v>0.71</v>
      </c>
      <c r="S1691" s="1">
        <v>0.71</v>
      </c>
      <c r="T1691" s="1">
        <f>IF(ISBLANK(Q1691),_xlfn.XLOOKUP(W1691,'[1]AVG SCORE'!F:F,'[1]AVG SCORE'!E:E,""),[1]listings!Q1691)</f>
        <v>4.91</v>
      </c>
      <c r="U1691" s="1" t="str">
        <f t="shared" si="53"/>
        <v>Schwabing-WestEntire home/apt4</v>
      </c>
      <c r="V1691" s="1" t="str">
        <f>[1]listings!H1691&amp;[1]listings!I1691&amp;[1]listings!G1691</f>
        <v>Entire rental unitEntire home/aptSchwabing-West</v>
      </c>
      <c r="W1691" s="1" t="str">
        <f>[1]listings!G1691&amp;[1]listings!H1691&amp;[1]listings!I1691&amp;[1]listings!J1691</f>
        <v>Schwabing-WestEntire rental unitEntire home/apt4</v>
      </c>
      <c r="X1691" s="38">
        <v>48.119289999999999</v>
      </c>
      <c r="Y1691" s="38">
        <v>11.645149999999999</v>
      </c>
    </row>
    <row r="1692" spans="1:25" ht="16" x14ac:dyDescent="0.2">
      <c r="A1692" s="1">
        <v>37982070</v>
      </c>
      <c r="B1692" s="1" t="s">
        <v>2564</v>
      </c>
      <c r="C1692" s="1">
        <v>157675666</v>
      </c>
      <c r="D1692" s="1" t="s">
        <v>235</v>
      </c>
      <c r="E1692" s="3">
        <v>43045</v>
      </c>
      <c r="F1692" s="1">
        <v>2</v>
      </c>
      <c r="G1692" s="1" t="s">
        <v>50</v>
      </c>
      <c r="H1692" s="1" t="s">
        <v>51</v>
      </c>
      <c r="I1692" s="1" t="s">
        <v>47</v>
      </c>
      <c r="J1692" s="1">
        <v>1</v>
      </c>
      <c r="L1692" s="2">
        <f>IF(ISBLANK(K1692),_xlfn.XLOOKUP(U1692,'[1]AVG PRICE'!E:E,'[1]AVG PRICE'!D:D,""),[1]listings!K1692)</f>
        <v>57.090909090909093</v>
      </c>
      <c r="M1692" s="1">
        <v>1</v>
      </c>
      <c r="N1692" s="1">
        <v>1125</v>
      </c>
      <c r="O1692" s="1">
        <v>0</v>
      </c>
      <c r="P1692" s="2">
        <f t="shared" si="52"/>
        <v>32142.18181818182</v>
      </c>
      <c r="R1692" s="1">
        <f>IF(ISBLANK(S1692),_xlfn.XLOOKUP(V1692,'[1]AVG REVIEWS'!E:E,'[1]AVG REVIEWS'!D:D,""),[1]listings!S1692)</f>
        <v>0.82777777777777761</v>
      </c>
      <c r="T1692" s="1">
        <f>IF(ISBLANK(Q1692),_xlfn.XLOOKUP(W1692,'[1]AVG SCORE'!F:F,'[1]AVG SCORE'!E:E,""),[1]listings!Q1692)</f>
        <v>4.8078260869565224</v>
      </c>
      <c r="U1692" s="1" t="str">
        <f t="shared" si="53"/>
        <v>Schwabing-WestPrivate room1</v>
      </c>
      <c r="V1692" s="1" t="str">
        <f>[1]listings!H1692&amp;[1]listings!I1692&amp;[1]listings!G1692</f>
        <v>Private room in rental unitPrivate roomSchwabing-West</v>
      </c>
      <c r="W1692" s="1" t="str">
        <f>[1]listings!G1692&amp;[1]listings!H1692&amp;[1]listings!I1692&amp;[1]listings!J1692</f>
        <v>Schwabing-WestPrivate room in rental unitPrivate room1</v>
      </c>
      <c r="X1692" s="38">
        <v>48.140169999999998</v>
      </c>
      <c r="Y1692" s="38">
        <v>11.509639999999999</v>
      </c>
    </row>
    <row r="1693" spans="1:25" ht="16" x14ac:dyDescent="0.2">
      <c r="A1693" s="1">
        <v>37983783</v>
      </c>
      <c r="B1693" s="1" t="s">
        <v>2565</v>
      </c>
      <c r="C1693" s="1">
        <v>286887215</v>
      </c>
      <c r="D1693" s="1" t="s">
        <v>2561</v>
      </c>
      <c r="E1693" s="3">
        <v>43695</v>
      </c>
      <c r="F1693" s="1">
        <v>6</v>
      </c>
      <c r="G1693" s="1" t="s">
        <v>174</v>
      </c>
      <c r="H1693" s="1" t="s">
        <v>51</v>
      </c>
      <c r="I1693" s="1" t="s">
        <v>47</v>
      </c>
      <c r="J1693" s="1">
        <v>2</v>
      </c>
      <c r="L1693" s="2">
        <f>IF(ISBLANK(K1693),_xlfn.XLOOKUP(U1693,'[1]AVG PRICE'!E:E,'[1]AVG PRICE'!D:D,""),[1]listings!K1693)</f>
        <v>74.862068965517238</v>
      </c>
      <c r="M1693" s="1">
        <v>1</v>
      </c>
      <c r="N1693" s="1">
        <v>1125</v>
      </c>
      <c r="O1693" s="1">
        <v>6</v>
      </c>
      <c r="P1693" s="2">
        <f t="shared" si="52"/>
        <v>42147.344827586203</v>
      </c>
      <c r="Q1693" s="1">
        <v>5</v>
      </c>
      <c r="R1693" s="1">
        <f>IF(ISBLANK(S1693),_xlfn.XLOOKUP(V1693,'[1]AVG REVIEWS'!E:E,'[1]AVG REVIEWS'!D:D,""),[1]listings!S1693)</f>
        <v>0.09</v>
      </c>
      <c r="S1693" s="1">
        <v>0.09</v>
      </c>
      <c r="T1693" s="1">
        <f>IF(ISBLANK(Q1693),_xlfn.XLOOKUP(W1693,'[1]AVG SCORE'!F:F,'[1]AVG SCORE'!E:E,""),[1]listings!Q1693)</f>
        <v>5</v>
      </c>
      <c r="U1693" s="1" t="str">
        <f t="shared" si="53"/>
        <v>Milbertshofen-Am HartPrivate room2</v>
      </c>
      <c r="V1693" s="1" t="str">
        <f>[1]listings!H1693&amp;[1]listings!I1693&amp;[1]listings!G1693</f>
        <v>Private room in rental unitPrivate roomMilbertshofen-Am Hart</v>
      </c>
      <c r="W1693" s="1" t="str">
        <f>[1]listings!G1693&amp;[1]listings!H1693&amp;[1]listings!I1693&amp;[1]listings!J1693</f>
        <v>Milbertshofen-Am HartPrivate room in rental unitPrivate room2</v>
      </c>
      <c r="X1693" s="38">
        <v>48.077950000000001</v>
      </c>
      <c r="Y1693" s="38">
        <v>11.68178</v>
      </c>
    </row>
    <row r="1694" spans="1:25" ht="16" x14ac:dyDescent="0.2">
      <c r="A1694" s="1">
        <v>38008119</v>
      </c>
      <c r="B1694" s="1" t="s">
        <v>2566</v>
      </c>
      <c r="C1694" s="1">
        <v>9968016</v>
      </c>
      <c r="D1694" s="1" t="s">
        <v>58</v>
      </c>
      <c r="E1694" s="3">
        <v>41590</v>
      </c>
      <c r="F1694" s="1">
        <v>3</v>
      </c>
      <c r="G1694" s="1" t="s">
        <v>56</v>
      </c>
      <c r="H1694" s="1" t="s">
        <v>32</v>
      </c>
      <c r="I1694" s="1" t="s">
        <v>33</v>
      </c>
      <c r="J1694" s="1">
        <v>2</v>
      </c>
      <c r="L1694" s="2">
        <f>IF(ISBLANK(K1694),_xlfn.XLOOKUP(U1694,'[1]AVG PRICE'!E:E,'[1]AVG PRICE'!D:D,""),[1]listings!K1694)</f>
        <v>124.16049382716049</v>
      </c>
      <c r="M1694" s="1">
        <v>3</v>
      </c>
      <c r="N1694" s="1">
        <v>8</v>
      </c>
      <c r="O1694" s="1">
        <v>0</v>
      </c>
      <c r="P1694" s="2">
        <f t="shared" si="52"/>
        <v>682.88271604938268</v>
      </c>
      <c r="R1694" s="1">
        <f>IF(ISBLANK(S1694),_xlfn.XLOOKUP(V1694,'[1]AVG REVIEWS'!E:E,'[1]AVG REVIEWS'!D:D,""),[1]listings!S1694)</f>
        <v>0.57453271028037389</v>
      </c>
      <c r="T1694" s="1">
        <f>IF(ISBLANK(Q1694),_xlfn.XLOOKUP(W1694,'[1]AVG SCORE'!F:F,'[1]AVG SCORE'!E:E,""),[1]listings!Q1694)</f>
        <v>4.8225773195876283</v>
      </c>
      <c r="U1694" s="1" t="str">
        <f t="shared" si="53"/>
        <v>Neuhausen-NymphenburgEntire home/apt2</v>
      </c>
      <c r="V1694" s="1" t="str">
        <f>[1]listings!H1694&amp;[1]listings!I1694&amp;[1]listings!G1694</f>
        <v>Entire rental unitEntire home/aptNeuhausen-Nymphenburg</v>
      </c>
      <c r="W1694" s="1" t="str">
        <f>[1]listings!G1694&amp;[1]listings!H1694&amp;[1]listings!I1694&amp;[1]listings!J1694</f>
        <v>Neuhausen-NymphenburgEntire rental unitEntire home/apt2</v>
      </c>
      <c r="X1694" s="38">
        <v>48.13091</v>
      </c>
      <c r="Y1694" s="38">
        <v>11.699210000000001</v>
      </c>
    </row>
    <row r="1695" spans="1:25" ht="16" x14ac:dyDescent="0.2">
      <c r="A1695" s="1">
        <v>38011460</v>
      </c>
      <c r="B1695" s="1" t="s">
        <v>2567</v>
      </c>
      <c r="C1695" s="1">
        <v>52800186</v>
      </c>
      <c r="D1695" s="1" t="s">
        <v>2568</v>
      </c>
      <c r="E1695" s="3">
        <v>42368</v>
      </c>
      <c r="F1695" s="1">
        <v>5</v>
      </c>
      <c r="G1695" s="1" t="s">
        <v>39</v>
      </c>
      <c r="H1695" s="1" t="s">
        <v>32</v>
      </c>
      <c r="I1695" s="1" t="s">
        <v>33</v>
      </c>
      <c r="J1695" s="1">
        <v>4</v>
      </c>
      <c r="K1695" s="2">
        <v>111</v>
      </c>
      <c r="L1695" s="2">
        <f>IF(ISBLANK(K1695),_xlfn.XLOOKUP(U1695,'[1]AVG PRICE'!E:E,'[1]AVG PRICE'!D:D,""),[1]listings!K1695)</f>
        <v>111</v>
      </c>
      <c r="M1695" s="1">
        <v>2</v>
      </c>
      <c r="N1695" s="1">
        <v>1125</v>
      </c>
      <c r="O1695" s="1">
        <v>31</v>
      </c>
      <c r="P1695" s="2">
        <f t="shared" si="52"/>
        <v>62548.5</v>
      </c>
      <c r="Q1695" s="1">
        <v>4.68</v>
      </c>
      <c r="R1695" s="1">
        <f>IF(ISBLANK(S1695),_xlfn.XLOOKUP(V1695,'[1]AVG REVIEWS'!E:E,'[1]AVG REVIEWS'!D:D,""),[1]listings!S1695)</f>
        <v>0.55000000000000004</v>
      </c>
      <c r="S1695" s="1">
        <v>0.55000000000000004</v>
      </c>
      <c r="T1695" s="1">
        <f>IF(ISBLANK(Q1695),_xlfn.XLOOKUP(W1695,'[1]AVG SCORE'!F:F,'[1]AVG SCORE'!E:E,""),[1]listings!Q1695)</f>
        <v>4.68</v>
      </c>
      <c r="U1695" s="1" t="str">
        <f t="shared" si="53"/>
        <v>MaxvorstadtEntire home/apt4</v>
      </c>
      <c r="V1695" s="1" t="str">
        <f>[1]listings!H1695&amp;[1]listings!I1695&amp;[1]listings!G1695</f>
        <v>Entire rental unitEntire home/aptMaxvorstadt</v>
      </c>
      <c r="W1695" s="1" t="str">
        <f>[1]listings!G1695&amp;[1]listings!H1695&amp;[1]listings!I1695&amp;[1]listings!J1695</f>
        <v>MaxvorstadtEntire rental unitEntire home/apt4</v>
      </c>
      <c r="X1695" s="38">
        <v>48.094119999999997</v>
      </c>
      <c r="Y1695" s="38">
        <v>11.645020000000001</v>
      </c>
    </row>
    <row r="1696" spans="1:25" ht="16" x14ac:dyDescent="0.2">
      <c r="A1696" s="1">
        <v>38019630</v>
      </c>
      <c r="B1696" s="1" t="s">
        <v>2569</v>
      </c>
      <c r="C1696" s="1">
        <v>224987070</v>
      </c>
      <c r="D1696" s="1" t="s">
        <v>2570</v>
      </c>
      <c r="E1696" s="3">
        <v>43413</v>
      </c>
      <c r="F1696" s="1">
        <v>1</v>
      </c>
      <c r="G1696" s="1" t="s">
        <v>74</v>
      </c>
      <c r="H1696" s="1" t="s">
        <v>51</v>
      </c>
      <c r="I1696" s="1" t="s">
        <v>47</v>
      </c>
      <c r="J1696" s="1">
        <v>1</v>
      </c>
      <c r="L1696" s="2">
        <f>IF(ISBLANK(K1696),_xlfn.XLOOKUP(U1696,'[1]AVG PRICE'!E:E,'[1]AVG PRICE'!D:D,""),[1]listings!K1696)</f>
        <v>184.33333333333334</v>
      </c>
      <c r="M1696" s="1">
        <v>1</v>
      </c>
      <c r="N1696" s="1">
        <v>2</v>
      </c>
      <c r="O1696" s="1">
        <v>13</v>
      </c>
      <c r="P1696" s="2">
        <f t="shared" si="52"/>
        <v>276.5</v>
      </c>
      <c r="Q1696" s="1">
        <v>4.8499999999999996</v>
      </c>
      <c r="R1696" s="1">
        <f>IF(ISBLANK(S1696),_xlfn.XLOOKUP(V1696,'[1]AVG REVIEWS'!E:E,'[1]AVG REVIEWS'!D:D,""),[1]listings!S1696)</f>
        <v>0.19</v>
      </c>
      <c r="S1696" s="1">
        <v>0.19</v>
      </c>
      <c r="T1696" s="1">
        <f>IF(ISBLANK(Q1696),_xlfn.XLOOKUP(W1696,'[1]AVG SCORE'!F:F,'[1]AVG SCORE'!E:E,""),[1]listings!Q1696)</f>
        <v>4.8499999999999996</v>
      </c>
      <c r="U1696" s="1" t="str">
        <f t="shared" si="53"/>
        <v>SendlingPrivate room1</v>
      </c>
      <c r="V1696" s="1" t="str">
        <f>[1]listings!H1696&amp;[1]listings!I1696&amp;[1]listings!G1696</f>
        <v>Private room in rental unitPrivate roomSendling</v>
      </c>
      <c r="W1696" s="1" t="str">
        <f>[1]listings!G1696&amp;[1]listings!H1696&amp;[1]listings!I1696&amp;[1]listings!J1696</f>
        <v>SendlingPrivate room in rental unitPrivate room1</v>
      </c>
      <c r="X1696" s="38">
        <v>48.11806</v>
      </c>
      <c r="Y1696" s="38">
        <v>11.63944</v>
      </c>
    </row>
    <row r="1697" spans="1:25" ht="16" x14ac:dyDescent="0.2">
      <c r="A1697" s="1">
        <v>38030579</v>
      </c>
      <c r="B1697" s="1" t="s">
        <v>2571</v>
      </c>
      <c r="C1697" s="1">
        <v>37760488</v>
      </c>
      <c r="D1697" s="1" t="s">
        <v>2572</v>
      </c>
      <c r="E1697" s="3">
        <v>42192</v>
      </c>
      <c r="F1697" s="1">
        <v>3</v>
      </c>
      <c r="G1697" s="1" t="s">
        <v>66</v>
      </c>
      <c r="H1697" s="1" t="s">
        <v>32</v>
      </c>
      <c r="I1697" s="1" t="s">
        <v>33</v>
      </c>
      <c r="J1697" s="1">
        <v>3</v>
      </c>
      <c r="L1697" s="2">
        <f>IF(ISBLANK(K1697),_xlfn.XLOOKUP(U1697,'[1]AVG PRICE'!E:E,'[1]AVG PRICE'!D:D,""),[1]listings!K1697)</f>
        <v>172.85714285714286</v>
      </c>
      <c r="M1697" s="1">
        <v>2</v>
      </c>
      <c r="N1697" s="1">
        <v>1125</v>
      </c>
      <c r="O1697" s="1">
        <v>9</v>
      </c>
      <c r="P1697" s="2">
        <f t="shared" si="52"/>
        <v>97405</v>
      </c>
      <c r="Q1697" s="1">
        <v>5</v>
      </c>
      <c r="R1697" s="1">
        <f>IF(ISBLANK(S1697),_xlfn.XLOOKUP(V1697,'[1]AVG REVIEWS'!E:E,'[1]AVG REVIEWS'!D:D,""),[1]listings!S1697)</f>
        <v>0.13</v>
      </c>
      <c r="S1697" s="1">
        <v>0.13</v>
      </c>
      <c r="T1697" s="1">
        <f>IF(ISBLANK(Q1697),_xlfn.XLOOKUP(W1697,'[1]AVG SCORE'!F:F,'[1]AVG SCORE'!E:E,""),[1]listings!Q1697)</f>
        <v>5</v>
      </c>
      <c r="U1697" s="1" t="str">
        <f t="shared" si="53"/>
        <v>Au-HaidhausenEntire home/apt3</v>
      </c>
      <c r="V1697" s="1" t="str">
        <f>[1]listings!H1697&amp;[1]listings!I1697&amp;[1]listings!G1697</f>
        <v>Entire rental unitEntire home/aptAu-Haidhausen</v>
      </c>
      <c r="W1697" s="1" t="str">
        <f>[1]listings!G1697&amp;[1]listings!H1697&amp;[1]listings!I1697&amp;[1]listings!J1697</f>
        <v>Au-HaidhausenEntire rental unitEntire home/apt3</v>
      </c>
      <c r="X1697" s="38">
        <v>48.135550000000002</v>
      </c>
      <c r="Y1697" s="38">
        <v>11.59675</v>
      </c>
    </row>
    <row r="1698" spans="1:25" ht="16" x14ac:dyDescent="0.2">
      <c r="A1698" s="1">
        <v>38037200</v>
      </c>
      <c r="B1698" s="1" t="s">
        <v>2573</v>
      </c>
      <c r="C1698" s="1">
        <v>78630815</v>
      </c>
      <c r="D1698" s="1" t="s">
        <v>683</v>
      </c>
      <c r="E1698" s="3">
        <v>42540</v>
      </c>
      <c r="F1698" s="1">
        <v>1</v>
      </c>
      <c r="G1698" s="1" t="s">
        <v>56</v>
      </c>
      <c r="H1698" s="1" t="s">
        <v>51</v>
      </c>
      <c r="I1698" s="1" t="s">
        <v>47</v>
      </c>
      <c r="J1698" s="1">
        <v>2</v>
      </c>
      <c r="K1698" s="2">
        <v>72</v>
      </c>
      <c r="L1698" s="2">
        <f>IF(ISBLANK(K1698),_xlfn.XLOOKUP(U1698,'[1]AVG PRICE'!E:E,'[1]AVG PRICE'!D:D,""),[1]listings!K1698)</f>
        <v>72</v>
      </c>
      <c r="M1698" s="1">
        <v>10</v>
      </c>
      <c r="N1698" s="1">
        <v>1125</v>
      </c>
      <c r="O1698" s="1">
        <v>0</v>
      </c>
      <c r="P1698" s="2">
        <f t="shared" si="52"/>
        <v>40860</v>
      </c>
      <c r="R1698" s="1">
        <f>IF(ISBLANK(S1698),_xlfn.XLOOKUP(V1698,'[1]AVG REVIEWS'!E:E,'[1]AVG REVIEWS'!D:D,""),[1]listings!S1698)</f>
        <v>1.0175324675324677</v>
      </c>
      <c r="T1698" s="1">
        <f>IF(ISBLANK(Q1698),_xlfn.XLOOKUP(W1698,'[1]AVG SCORE'!F:F,'[1]AVG SCORE'!E:E,""),[1]listings!Q1698)</f>
        <v>4.8551111111111105</v>
      </c>
      <c r="U1698" s="1" t="str">
        <f t="shared" si="53"/>
        <v>Neuhausen-NymphenburgPrivate room2</v>
      </c>
      <c r="V1698" s="1" t="str">
        <f>[1]listings!H1698&amp;[1]listings!I1698&amp;[1]listings!G1698</f>
        <v>Private room in rental unitPrivate roomNeuhausen-Nymphenburg</v>
      </c>
      <c r="W1698" s="1" t="str">
        <f>[1]listings!G1698&amp;[1]listings!H1698&amp;[1]listings!I1698&amp;[1]listings!J1698</f>
        <v>Neuhausen-NymphenburgPrivate room in rental unitPrivate room2</v>
      </c>
      <c r="X1698" s="38">
        <v>48.152569999999997</v>
      </c>
      <c r="Y1698" s="38">
        <v>11.536390000000001</v>
      </c>
    </row>
    <row r="1699" spans="1:25" ht="16" x14ac:dyDescent="0.2">
      <c r="A1699" s="1">
        <v>38042181</v>
      </c>
      <c r="B1699" s="1" t="s">
        <v>2574</v>
      </c>
      <c r="C1699" s="1">
        <v>67959205</v>
      </c>
      <c r="D1699" s="1" t="s">
        <v>92</v>
      </c>
      <c r="E1699" s="3">
        <v>42479</v>
      </c>
      <c r="F1699" s="1">
        <v>2</v>
      </c>
      <c r="G1699" s="1" t="s">
        <v>39</v>
      </c>
      <c r="H1699" s="1" t="s">
        <v>32</v>
      </c>
      <c r="I1699" s="1" t="s">
        <v>33</v>
      </c>
      <c r="J1699" s="1">
        <v>2</v>
      </c>
      <c r="L1699" s="2">
        <f>IF(ISBLANK(K1699),_xlfn.XLOOKUP(U1699,'[1]AVG PRICE'!E:E,'[1]AVG PRICE'!D:D,""),[1]listings!K1699)</f>
        <v>136.95041322314049</v>
      </c>
      <c r="M1699" s="1">
        <v>1</v>
      </c>
      <c r="N1699" s="1">
        <v>1125</v>
      </c>
      <c r="O1699" s="1">
        <v>1</v>
      </c>
      <c r="P1699" s="2">
        <f t="shared" si="52"/>
        <v>77103.082644628099</v>
      </c>
      <c r="Q1699" s="1">
        <v>4</v>
      </c>
      <c r="R1699" s="1">
        <f>IF(ISBLANK(S1699),_xlfn.XLOOKUP(V1699,'[1]AVG REVIEWS'!E:E,'[1]AVG REVIEWS'!D:D,""),[1]listings!S1699)</f>
        <v>0.03</v>
      </c>
      <c r="S1699" s="1">
        <v>0.03</v>
      </c>
      <c r="T1699" s="1">
        <f>IF(ISBLANK(Q1699),_xlfn.XLOOKUP(W1699,'[1]AVG SCORE'!F:F,'[1]AVG SCORE'!E:E,""),[1]listings!Q1699)</f>
        <v>4</v>
      </c>
      <c r="U1699" s="1" t="str">
        <f t="shared" si="53"/>
        <v>MaxvorstadtEntire home/apt2</v>
      </c>
      <c r="V1699" s="1" t="str">
        <f>[1]listings!H1699&amp;[1]listings!I1699&amp;[1]listings!G1699</f>
        <v>Entire rental unitEntire home/aptMaxvorstadt</v>
      </c>
      <c r="W1699" s="1" t="str">
        <f>[1]listings!G1699&amp;[1]listings!H1699&amp;[1]listings!I1699&amp;[1]listings!J1699</f>
        <v>MaxvorstadtEntire rental unitEntire home/apt2</v>
      </c>
      <c r="X1699" s="38">
        <v>48.165930000000003</v>
      </c>
      <c r="Y1699" s="38">
        <v>11.60149</v>
      </c>
    </row>
    <row r="1700" spans="1:25" ht="16" x14ac:dyDescent="0.2">
      <c r="A1700" s="1">
        <v>38055676</v>
      </c>
      <c r="B1700" s="1" t="s">
        <v>2575</v>
      </c>
      <c r="C1700" s="1">
        <v>85623117</v>
      </c>
      <c r="D1700" s="1" t="s">
        <v>2576</v>
      </c>
      <c r="E1700" s="3">
        <v>42575</v>
      </c>
      <c r="F1700" s="1">
        <v>2</v>
      </c>
      <c r="G1700" s="1" t="s">
        <v>74</v>
      </c>
      <c r="H1700" s="1" t="s">
        <v>51</v>
      </c>
      <c r="I1700" s="1" t="s">
        <v>47</v>
      </c>
      <c r="J1700" s="1">
        <v>2</v>
      </c>
      <c r="L1700" s="2">
        <f>IF(ISBLANK(K1700),_xlfn.XLOOKUP(U1700,'[1]AVG PRICE'!E:E,'[1]AVG PRICE'!D:D,""),[1]listings!K1700)</f>
        <v>96.1</v>
      </c>
      <c r="M1700" s="1">
        <v>1.3</v>
      </c>
      <c r="N1700" s="1">
        <v>14</v>
      </c>
      <c r="O1700" s="1">
        <v>4</v>
      </c>
      <c r="P1700" s="2">
        <f t="shared" si="52"/>
        <v>735.16499999999996</v>
      </c>
      <c r="Q1700" s="1">
        <v>5</v>
      </c>
      <c r="R1700" s="1">
        <f>IF(ISBLANK(S1700),_xlfn.XLOOKUP(V1700,'[1]AVG REVIEWS'!E:E,'[1]AVG REVIEWS'!D:D,""),[1]listings!S1700)</f>
        <v>0.06</v>
      </c>
      <c r="S1700" s="1">
        <v>0.06</v>
      </c>
      <c r="T1700" s="1">
        <f>IF(ISBLANK(Q1700),_xlfn.XLOOKUP(W1700,'[1]AVG SCORE'!F:F,'[1]AVG SCORE'!E:E,""),[1]listings!Q1700)</f>
        <v>5</v>
      </c>
      <c r="U1700" s="1" t="str">
        <f t="shared" si="53"/>
        <v>SendlingPrivate room2</v>
      </c>
      <c r="V1700" s="1" t="str">
        <f>[1]listings!H1700&amp;[1]listings!I1700&amp;[1]listings!G1700</f>
        <v>Private room in rental unitPrivate roomSendling</v>
      </c>
      <c r="W1700" s="1" t="str">
        <f>[1]listings!G1700&amp;[1]listings!H1700&amp;[1]listings!I1700&amp;[1]listings!J1700</f>
        <v>SendlingPrivate room in rental unitPrivate room2</v>
      </c>
      <c r="X1700" s="38">
        <v>48.115119999999997</v>
      </c>
      <c r="Y1700" s="38">
        <v>11.53342</v>
      </c>
    </row>
    <row r="1701" spans="1:25" ht="16" x14ac:dyDescent="0.2">
      <c r="A1701" s="1">
        <v>38062749</v>
      </c>
      <c r="B1701" s="1" t="s">
        <v>2577</v>
      </c>
      <c r="C1701" s="1">
        <v>6533447</v>
      </c>
      <c r="D1701" s="1" t="s">
        <v>552</v>
      </c>
      <c r="E1701" s="3">
        <v>41417</v>
      </c>
      <c r="F1701" s="1">
        <v>1</v>
      </c>
      <c r="G1701" s="1" t="s">
        <v>50</v>
      </c>
      <c r="H1701" s="1" t="s">
        <v>32</v>
      </c>
      <c r="I1701" s="1" t="s">
        <v>33</v>
      </c>
      <c r="J1701" s="1">
        <v>2</v>
      </c>
      <c r="K1701" s="2">
        <v>95</v>
      </c>
      <c r="L1701" s="2">
        <f>IF(ISBLANK(K1701),_xlfn.XLOOKUP(U1701,'[1]AVG PRICE'!E:E,'[1]AVG PRICE'!D:D,""),[1]listings!K1701)</f>
        <v>95</v>
      </c>
      <c r="M1701" s="1">
        <v>2</v>
      </c>
      <c r="N1701" s="1">
        <v>1125</v>
      </c>
      <c r="O1701" s="1">
        <v>26</v>
      </c>
      <c r="P1701" s="2">
        <f t="shared" si="52"/>
        <v>53532.5</v>
      </c>
      <c r="Q1701" s="1">
        <v>4.6900000000000004</v>
      </c>
      <c r="R1701" s="1">
        <f>IF(ISBLANK(S1701),_xlfn.XLOOKUP(V1701,'[1]AVG REVIEWS'!E:E,'[1]AVG REVIEWS'!D:D,""),[1]listings!S1701)</f>
        <v>0.41</v>
      </c>
      <c r="S1701" s="1">
        <v>0.41</v>
      </c>
      <c r="T1701" s="1">
        <f>IF(ISBLANK(Q1701),_xlfn.XLOOKUP(W1701,'[1]AVG SCORE'!F:F,'[1]AVG SCORE'!E:E,""),[1]listings!Q1701)</f>
        <v>4.6900000000000004</v>
      </c>
      <c r="U1701" s="1" t="str">
        <f t="shared" si="53"/>
        <v>Schwabing-WestEntire home/apt2</v>
      </c>
      <c r="V1701" s="1" t="str">
        <f>[1]listings!H1701&amp;[1]listings!I1701&amp;[1]listings!G1701</f>
        <v>Entire rental unitEntire home/aptSchwabing-West</v>
      </c>
      <c r="W1701" s="1" t="str">
        <f>[1]listings!G1701&amp;[1]listings!H1701&amp;[1]listings!I1701&amp;[1]listings!J1701</f>
        <v>Schwabing-WestEntire rental unitEntire home/apt2</v>
      </c>
      <c r="X1701" s="38">
        <v>48.16187</v>
      </c>
      <c r="Y1701" s="38">
        <v>11.57254</v>
      </c>
    </row>
    <row r="1702" spans="1:25" ht="16" x14ac:dyDescent="0.2">
      <c r="A1702" s="1">
        <v>38062754</v>
      </c>
      <c r="B1702" s="1" t="s">
        <v>2578</v>
      </c>
      <c r="C1702" s="1">
        <v>215346319</v>
      </c>
      <c r="D1702" s="1" t="s">
        <v>1053</v>
      </c>
      <c r="E1702" s="3">
        <v>43357</v>
      </c>
      <c r="F1702" s="1">
        <v>1</v>
      </c>
      <c r="G1702" s="1" t="s">
        <v>66</v>
      </c>
      <c r="H1702" s="1" t="s">
        <v>51</v>
      </c>
      <c r="I1702" s="1" t="s">
        <v>47</v>
      </c>
      <c r="J1702" s="1">
        <v>2</v>
      </c>
      <c r="L1702" s="2">
        <f>IF(ISBLANK(K1702),_xlfn.XLOOKUP(U1702,'[1]AVG PRICE'!E:E,'[1]AVG PRICE'!D:D,""),[1]listings!K1702)</f>
        <v>112.05263157894737</v>
      </c>
      <c r="M1702" s="1">
        <v>1</v>
      </c>
      <c r="N1702" s="1">
        <v>14</v>
      </c>
      <c r="O1702" s="1">
        <v>11</v>
      </c>
      <c r="P1702" s="2">
        <f t="shared" si="52"/>
        <v>840.39473684210532</v>
      </c>
      <c r="Q1702" s="1">
        <v>4.3600000000000003</v>
      </c>
      <c r="R1702" s="1">
        <f>IF(ISBLANK(S1702),_xlfn.XLOOKUP(V1702,'[1]AVG REVIEWS'!E:E,'[1]AVG REVIEWS'!D:D,""),[1]listings!S1702)</f>
        <v>0.16</v>
      </c>
      <c r="S1702" s="1">
        <v>0.16</v>
      </c>
      <c r="T1702" s="1">
        <f>IF(ISBLANK(Q1702),_xlfn.XLOOKUP(W1702,'[1]AVG SCORE'!F:F,'[1]AVG SCORE'!E:E,""),[1]listings!Q1702)</f>
        <v>4.3600000000000003</v>
      </c>
      <c r="U1702" s="1" t="str">
        <f t="shared" si="53"/>
        <v>Au-HaidhausenPrivate room2</v>
      </c>
      <c r="V1702" s="1" t="str">
        <f>[1]listings!H1702&amp;[1]listings!I1702&amp;[1]listings!G1702</f>
        <v>Private room in rental unitPrivate roomAu-Haidhausen</v>
      </c>
      <c r="W1702" s="1" t="str">
        <f>[1]listings!G1702&amp;[1]listings!H1702&amp;[1]listings!I1702&amp;[1]listings!J1702</f>
        <v>Au-HaidhausenPrivate room in rental unitPrivate room2</v>
      </c>
      <c r="X1702" s="38">
        <v>48.132089999999998</v>
      </c>
      <c r="Y1702" s="38">
        <v>11.598229999999999</v>
      </c>
    </row>
    <row r="1703" spans="1:25" ht="16" x14ac:dyDescent="0.2">
      <c r="A1703" s="1">
        <v>38066810</v>
      </c>
      <c r="B1703" s="1" t="s">
        <v>2579</v>
      </c>
      <c r="C1703" s="1">
        <v>3581979</v>
      </c>
      <c r="D1703" s="1" t="s">
        <v>2580</v>
      </c>
      <c r="E1703" s="3">
        <v>41168</v>
      </c>
      <c r="F1703" s="1">
        <v>2</v>
      </c>
      <c r="G1703" s="1" t="s">
        <v>59</v>
      </c>
      <c r="H1703" s="1" t="s">
        <v>32</v>
      </c>
      <c r="I1703" s="1" t="s">
        <v>33</v>
      </c>
      <c r="J1703" s="1">
        <v>3</v>
      </c>
      <c r="L1703" s="2">
        <f>IF(ISBLANK(K1703),_xlfn.XLOOKUP(U1703,'[1]AVG PRICE'!E:E,'[1]AVG PRICE'!D:D,""),[1]listings!K1703)</f>
        <v>182.11764705882354</v>
      </c>
      <c r="M1703" s="1">
        <v>17</v>
      </c>
      <c r="N1703" s="1">
        <v>19</v>
      </c>
      <c r="O1703" s="1">
        <v>7</v>
      </c>
      <c r="P1703" s="2">
        <f t="shared" si="52"/>
        <v>3278.1176470588234</v>
      </c>
      <c r="Q1703" s="1">
        <v>5</v>
      </c>
      <c r="R1703" s="1">
        <f>IF(ISBLANK(S1703),_xlfn.XLOOKUP(V1703,'[1]AVG REVIEWS'!E:E,'[1]AVG REVIEWS'!D:D,""),[1]listings!S1703)</f>
        <v>0.1</v>
      </c>
      <c r="S1703" s="1">
        <v>0.1</v>
      </c>
      <c r="T1703" s="1">
        <f>IF(ISBLANK(Q1703),_xlfn.XLOOKUP(W1703,'[1]AVG SCORE'!F:F,'[1]AVG SCORE'!E:E,""),[1]listings!Q1703)</f>
        <v>5</v>
      </c>
      <c r="U1703" s="1" t="str">
        <f t="shared" si="53"/>
        <v>Schwanthalerh√∂heEntire home/apt3</v>
      </c>
      <c r="V1703" s="1" t="str">
        <f>[1]listings!H1703&amp;[1]listings!I1703&amp;[1]listings!G1703</f>
        <v>Entire rental unitEntire home/aptSchwanthalerh√∂he</v>
      </c>
      <c r="W1703" s="1" t="str">
        <f>[1]listings!G1703&amp;[1]listings!H1703&amp;[1]listings!I1703&amp;[1]listings!J1703</f>
        <v>Schwanthalerh√∂heEntire rental unitEntire home/apt3</v>
      </c>
      <c r="X1703" s="38">
        <v>48.137</v>
      </c>
      <c r="Y1703" s="38">
        <v>11.545360000000001</v>
      </c>
    </row>
    <row r="1704" spans="1:25" ht="16" x14ac:dyDescent="0.2">
      <c r="A1704" s="1">
        <v>38096787</v>
      </c>
      <c r="B1704" s="1" t="s">
        <v>2581</v>
      </c>
      <c r="C1704" s="1">
        <v>289171641</v>
      </c>
      <c r="D1704" s="1" t="s">
        <v>1516</v>
      </c>
      <c r="E1704" s="3">
        <v>43703</v>
      </c>
      <c r="F1704" s="1">
        <v>4</v>
      </c>
      <c r="G1704" s="1" t="s">
        <v>100</v>
      </c>
      <c r="H1704" s="1" t="s">
        <v>32</v>
      </c>
      <c r="I1704" s="1" t="s">
        <v>33</v>
      </c>
      <c r="J1704" s="1">
        <v>2</v>
      </c>
      <c r="L1704" s="2">
        <f>IF(ISBLANK(K1704),_xlfn.XLOOKUP(U1704,'[1]AVG PRICE'!E:E,'[1]AVG PRICE'!D:D,""),[1]listings!K1704)</f>
        <v>116.41176470588235</v>
      </c>
      <c r="M1704" s="1">
        <v>1</v>
      </c>
      <c r="N1704" s="1">
        <v>1125</v>
      </c>
      <c r="O1704" s="1">
        <v>1</v>
      </c>
      <c r="P1704" s="2">
        <f t="shared" si="52"/>
        <v>65539.823529411762</v>
      </c>
      <c r="Q1704" s="1">
        <v>5</v>
      </c>
      <c r="R1704" s="1">
        <f>IF(ISBLANK(S1704),_xlfn.XLOOKUP(V1704,'[1]AVG REVIEWS'!E:E,'[1]AVG REVIEWS'!D:D,""),[1]listings!S1704)</f>
        <v>0.01</v>
      </c>
      <c r="S1704" s="1">
        <v>0.01</v>
      </c>
      <c r="T1704" s="1">
        <f>IF(ISBLANK(Q1704),_xlfn.XLOOKUP(W1704,'[1]AVG SCORE'!F:F,'[1]AVG SCORE'!E:E,""),[1]listings!Q1704)</f>
        <v>5</v>
      </c>
      <c r="U1704" s="1" t="str">
        <f t="shared" si="53"/>
        <v>Untergiesing-HarlachingEntire home/apt2</v>
      </c>
      <c r="V1704" s="1" t="str">
        <f>[1]listings!H1704&amp;[1]listings!I1704&amp;[1]listings!G1704</f>
        <v>Entire rental unitEntire home/aptUntergiesing-Harlaching</v>
      </c>
      <c r="W1704" s="1" t="str">
        <f>[1]listings!G1704&amp;[1]listings!H1704&amp;[1]listings!I1704&amp;[1]listings!J1704</f>
        <v>Untergiesing-HarlachingEntire rental unitEntire home/apt2</v>
      </c>
      <c r="X1704" s="38">
        <v>48.155729999999998</v>
      </c>
      <c r="Y1704" s="38">
        <v>11.63129</v>
      </c>
    </row>
    <row r="1705" spans="1:25" ht="16" x14ac:dyDescent="0.2">
      <c r="A1705" s="1">
        <v>38097552</v>
      </c>
      <c r="B1705" s="1" t="s">
        <v>2582</v>
      </c>
      <c r="C1705" s="1">
        <v>145599342</v>
      </c>
      <c r="D1705" s="1" t="s">
        <v>899</v>
      </c>
      <c r="E1705" s="3">
        <v>42959</v>
      </c>
      <c r="F1705" s="1">
        <v>4</v>
      </c>
      <c r="G1705" s="1" t="s">
        <v>66</v>
      </c>
      <c r="H1705" s="1" t="s">
        <v>51</v>
      </c>
      <c r="I1705" s="1" t="s">
        <v>47</v>
      </c>
      <c r="J1705" s="1">
        <v>2</v>
      </c>
      <c r="K1705" s="2">
        <v>70</v>
      </c>
      <c r="L1705" s="2">
        <f>IF(ISBLANK(K1705),_xlfn.XLOOKUP(U1705,'[1]AVG PRICE'!E:E,'[1]AVG PRICE'!D:D,""),[1]listings!K1705)</f>
        <v>70</v>
      </c>
      <c r="M1705" s="1">
        <v>1</v>
      </c>
      <c r="N1705" s="1">
        <v>30</v>
      </c>
      <c r="O1705" s="1">
        <v>43</v>
      </c>
      <c r="P1705" s="2">
        <f t="shared" si="52"/>
        <v>1085</v>
      </c>
      <c r="Q1705" s="1">
        <v>4.9800000000000004</v>
      </c>
      <c r="R1705" s="1">
        <f>IF(ISBLANK(S1705),_xlfn.XLOOKUP(V1705,'[1]AVG REVIEWS'!E:E,'[1]AVG REVIEWS'!D:D,""),[1]listings!S1705)</f>
        <v>0.65</v>
      </c>
      <c r="S1705" s="1">
        <v>0.65</v>
      </c>
      <c r="T1705" s="1">
        <f>IF(ISBLANK(Q1705),_xlfn.XLOOKUP(W1705,'[1]AVG SCORE'!F:F,'[1]AVG SCORE'!E:E,""),[1]listings!Q1705)</f>
        <v>4.9800000000000004</v>
      </c>
      <c r="U1705" s="1" t="str">
        <f t="shared" si="53"/>
        <v>Au-HaidhausenPrivate room2</v>
      </c>
      <c r="V1705" s="1" t="str">
        <f>[1]listings!H1705&amp;[1]listings!I1705&amp;[1]listings!G1705</f>
        <v>Private room in rental unitPrivate roomAu-Haidhausen</v>
      </c>
      <c r="W1705" s="1" t="str">
        <f>[1]listings!G1705&amp;[1]listings!H1705&amp;[1]listings!I1705&amp;[1]listings!J1705</f>
        <v>Au-HaidhausenPrivate room in rental unitPrivate room2</v>
      </c>
      <c r="X1705" s="38">
        <v>48.087139999999998</v>
      </c>
      <c r="Y1705" s="38">
        <v>11.489610000000001</v>
      </c>
    </row>
    <row r="1706" spans="1:25" ht="16" x14ac:dyDescent="0.2">
      <c r="A1706" s="1">
        <v>38100507</v>
      </c>
      <c r="B1706" s="1" t="s">
        <v>2583</v>
      </c>
      <c r="C1706" s="1">
        <v>5490245</v>
      </c>
      <c r="D1706" s="1" t="s">
        <v>576</v>
      </c>
      <c r="E1706" s="3">
        <v>41349</v>
      </c>
      <c r="F1706" s="1">
        <v>2</v>
      </c>
      <c r="G1706" s="1" t="s">
        <v>42</v>
      </c>
      <c r="H1706" s="1" t="s">
        <v>51</v>
      </c>
      <c r="I1706" s="1" t="s">
        <v>47</v>
      </c>
      <c r="J1706" s="1">
        <v>2</v>
      </c>
      <c r="K1706" s="2">
        <v>52</v>
      </c>
      <c r="L1706" s="2">
        <f>IF(ISBLANK(K1706),_xlfn.XLOOKUP(U1706,'[1]AVG PRICE'!E:E,'[1]AVG PRICE'!D:D,""),[1]listings!K1706)</f>
        <v>52</v>
      </c>
      <c r="M1706" s="1">
        <v>1</v>
      </c>
      <c r="N1706" s="1">
        <v>28</v>
      </c>
      <c r="O1706" s="1">
        <v>149</v>
      </c>
      <c r="P1706" s="2">
        <f t="shared" si="52"/>
        <v>754</v>
      </c>
      <c r="Q1706" s="1">
        <v>4.8499999999999996</v>
      </c>
      <c r="R1706" s="1">
        <f>IF(ISBLANK(S1706),_xlfn.XLOOKUP(V1706,'[1]AVG REVIEWS'!E:E,'[1]AVG REVIEWS'!D:D,""),[1]listings!S1706)</f>
        <v>2.2599999999999998</v>
      </c>
      <c r="S1706" s="1">
        <v>2.2599999999999998</v>
      </c>
      <c r="T1706" s="1">
        <f>IF(ISBLANK(Q1706),_xlfn.XLOOKUP(W1706,'[1]AVG SCORE'!F:F,'[1]AVG SCORE'!E:E,""),[1]listings!Q1706)</f>
        <v>4.8499999999999996</v>
      </c>
      <c r="U1706" s="1" t="str">
        <f t="shared" si="53"/>
        <v>Pasing-ObermenzingPrivate room2</v>
      </c>
      <c r="V1706" s="1" t="str">
        <f>[1]listings!H1706&amp;[1]listings!I1706&amp;[1]listings!G1706</f>
        <v>Private room in rental unitPrivate roomPasing-Obermenzing</v>
      </c>
      <c r="W1706" s="1" t="str">
        <f>[1]listings!G1706&amp;[1]listings!H1706&amp;[1]listings!I1706&amp;[1]listings!J1706</f>
        <v>Pasing-ObermenzingPrivate room in rental unitPrivate room2</v>
      </c>
      <c r="X1706" s="38">
        <v>48.140360000000001</v>
      </c>
      <c r="Y1706" s="38">
        <v>11.61097</v>
      </c>
    </row>
    <row r="1707" spans="1:25" ht="16" x14ac:dyDescent="0.2">
      <c r="A1707" s="1">
        <v>38112149</v>
      </c>
      <c r="B1707" s="1" t="s">
        <v>2584</v>
      </c>
      <c r="C1707" s="1">
        <v>52981690</v>
      </c>
      <c r="D1707" s="1" t="s">
        <v>2114</v>
      </c>
      <c r="E1707" s="3">
        <v>42370</v>
      </c>
      <c r="F1707" s="1">
        <v>18</v>
      </c>
      <c r="G1707" s="1" t="s">
        <v>174</v>
      </c>
      <c r="H1707" s="1" t="s">
        <v>32</v>
      </c>
      <c r="I1707" s="1" t="s">
        <v>33</v>
      </c>
      <c r="J1707" s="1">
        <v>5</v>
      </c>
      <c r="L1707" s="2">
        <f>IF(ISBLANK(K1707),_xlfn.XLOOKUP(U1707,'[1]AVG PRICE'!E:E,'[1]AVG PRICE'!D:D,""),[1]listings!K1707)</f>
        <v>188.33333333333334</v>
      </c>
      <c r="M1707" s="1">
        <v>2</v>
      </c>
      <c r="N1707" s="1">
        <v>100</v>
      </c>
      <c r="O1707" s="1">
        <v>26</v>
      </c>
      <c r="P1707" s="2">
        <f t="shared" si="52"/>
        <v>9605</v>
      </c>
      <c r="Q1707" s="1">
        <v>4.8499999999999996</v>
      </c>
      <c r="R1707" s="1">
        <f>IF(ISBLANK(S1707),_xlfn.XLOOKUP(V1707,'[1]AVG REVIEWS'!E:E,'[1]AVG REVIEWS'!D:D,""),[1]listings!S1707)</f>
        <v>0.39</v>
      </c>
      <c r="S1707" s="1">
        <v>0.39</v>
      </c>
      <c r="T1707" s="1">
        <f>IF(ISBLANK(Q1707),_xlfn.XLOOKUP(W1707,'[1]AVG SCORE'!F:F,'[1]AVG SCORE'!E:E,""),[1]listings!Q1707)</f>
        <v>4.8499999999999996</v>
      </c>
      <c r="U1707" s="1" t="str">
        <f t="shared" si="53"/>
        <v>Milbertshofen-Am HartEntire home/apt5</v>
      </c>
      <c r="V1707" s="1" t="str">
        <f>[1]listings!H1707&amp;[1]listings!I1707&amp;[1]listings!G1707</f>
        <v>Entire rental unitEntire home/aptMilbertshofen-Am Hart</v>
      </c>
      <c r="W1707" s="1" t="str">
        <f>[1]listings!G1707&amp;[1]listings!H1707&amp;[1]listings!I1707&amp;[1]listings!J1707</f>
        <v>Milbertshofen-Am HartEntire rental unitEntire home/apt5</v>
      </c>
      <c r="X1707" s="38">
        <v>48.1663</v>
      </c>
      <c r="Y1707" s="38">
        <v>11.566129999999999</v>
      </c>
    </row>
    <row r="1708" spans="1:25" ht="16" x14ac:dyDescent="0.2">
      <c r="A1708" s="1">
        <v>38130322</v>
      </c>
      <c r="B1708" s="1" t="s">
        <v>2585</v>
      </c>
      <c r="C1708" s="1">
        <v>289594057</v>
      </c>
      <c r="D1708" s="1" t="s">
        <v>2586</v>
      </c>
      <c r="E1708" s="3">
        <v>43704</v>
      </c>
      <c r="F1708" s="1">
        <v>1</v>
      </c>
      <c r="G1708" s="1" t="s">
        <v>31</v>
      </c>
      <c r="H1708" s="1" t="s">
        <v>32</v>
      </c>
      <c r="I1708" s="1" t="s">
        <v>33</v>
      </c>
      <c r="J1708" s="1">
        <v>2</v>
      </c>
      <c r="L1708" s="2">
        <f>IF(ISBLANK(K1708),_xlfn.XLOOKUP(U1708,'[1]AVG PRICE'!E:E,'[1]AVG PRICE'!D:D,""),[1]listings!K1708)</f>
        <v>87.5</v>
      </c>
      <c r="M1708" s="1">
        <v>2.1</v>
      </c>
      <c r="N1708" s="1">
        <v>730</v>
      </c>
      <c r="O1708" s="1">
        <v>11</v>
      </c>
      <c r="P1708" s="2">
        <f t="shared" si="52"/>
        <v>32029.375</v>
      </c>
      <c r="Q1708" s="1">
        <v>4.6399999999999997</v>
      </c>
      <c r="R1708" s="1">
        <f>IF(ISBLANK(S1708),_xlfn.XLOOKUP(V1708,'[1]AVG REVIEWS'!E:E,'[1]AVG REVIEWS'!D:D,""),[1]listings!S1708)</f>
        <v>0.16</v>
      </c>
      <c r="S1708" s="1">
        <v>0.16</v>
      </c>
      <c r="T1708" s="1">
        <f>IF(ISBLANK(Q1708),_xlfn.XLOOKUP(W1708,'[1]AVG SCORE'!F:F,'[1]AVG SCORE'!E:E,""),[1]listings!Q1708)</f>
        <v>4.6399999999999997</v>
      </c>
      <c r="U1708" s="1" t="str">
        <f t="shared" si="53"/>
        <v>HadernEntire home/apt2</v>
      </c>
      <c r="V1708" s="1" t="str">
        <f>[1]listings!H1708&amp;[1]listings!I1708&amp;[1]listings!G1708</f>
        <v>Entire rental unitEntire home/aptHadern</v>
      </c>
      <c r="W1708" s="1" t="str">
        <f>[1]listings!G1708&amp;[1]listings!H1708&amp;[1]listings!I1708&amp;[1]listings!J1708</f>
        <v>HadernEntire rental unitEntire home/apt2</v>
      </c>
      <c r="X1708" s="38">
        <v>48.133609999999997</v>
      </c>
      <c r="Y1708" s="38">
        <v>11.66802</v>
      </c>
    </row>
    <row r="1709" spans="1:25" ht="16" x14ac:dyDescent="0.2">
      <c r="A1709" s="1">
        <v>38143811</v>
      </c>
      <c r="B1709" s="1" t="s">
        <v>2587</v>
      </c>
      <c r="C1709" s="1">
        <v>227589395</v>
      </c>
      <c r="D1709" s="1" t="s">
        <v>485</v>
      </c>
      <c r="E1709" s="3">
        <v>43430</v>
      </c>
      <c r="F1709" s="1">
        <v>14</v>
      </c>
      <c r="G1709" s="1" t="s">
        <v>145</v>
      </c>
      <c r="H1709" s="1" t="s">
        <v>32</v>
      </c>
      <c r="I1709" s="1" t="s">
        <v>33</v>
      </c>
      <c r="J1709" s="1">
        <v>5</v>
      </c>
      <c r="K1709" s="2">
        <v>168</v>
      </c>
      <c r="L1709" s="2">
        <f>IF(ISBLANK(K1709),_xlfn.XLOOKUP(U1709,'[1]AVG PRICE'!E:E,'[1]AVG PRICE'!D:D,""),[1]listings!K1709)</f>
        <v>168</v>
      </c>
      <c r="M1709" s="1">
        <v>2.9</v>
      </c>
      <c r="N1709" s="1">
        <v>1125</v>
      </c>
      <c r="O1709" s="1">
        <v>113</v>
      </c>
      <c r="P1709" s="2">
        <f t="shared" si="52"/>
        <v>94743.6</v>
      </c>
      <c r="Q1709" s="1">
        <v>4.71</v>
      </c>
      <c r="R1709" s="1">
        <f>IF(ISBLANK(S1709),_xlfn.XLOOKUP(V1709,'[1]AVG REVIEWS'!E:E,'[1]AVG REVIEWS'!D:D,""),[1]listings!S1709)</f>
        <v>1.68</v>
      </c>
      <c r="S1709" s="1">
        <v>1.68</v>
      </c>
      <c r="T1709" s="1">
        <f>IF(ISBLANK(Q1709),_xlfn.XLOOKUP(W1709,'[1]AVG SCORE'!F:F,'[1]AVG SCORE'!E:E,""),[1]listings!Q1709)</f>
        <v>4.71</v>
      </c>
      <c r="U1709" s="1" t="str">
        <f t="shared" si="53"/>
        <v>Feldmoching-HasenberglEntire home/apt5</v>
      </c>
      <c r="V1709" s="1" t="str">
        <f>[1]listings!H1709&amp;[1]listings!I1709&amp;[1]listings!G1709</f>
        <v>Entire rental unitEntire home/aptFeldmoching-Hasenbergl</v>
      </c>
      <c r="W1709" s="1" t="str">
        <f>[1]listings!G1709&amp;[1]listings!H1709&amp;[1]listings!I1709&amp;[1]listings!J1709</f>
        <v>Feldmoching-HasenberglEntire rental unitEntire home/apt5</v>
      </c>
      <c r="X1709" s="38">
        <v>48.1145</v>
      </c>
      <c r="Y1709" s="38">
        <v>11.47897</v>
      </c>
    </row>
    <row r="1710" spans="1:25" ht="16" x14ac:dyDescent="0.2">
      <c r="A1710" s="1">
        <v>38148619</v>
      </c>
      <c r="B1710" s="1" t="s">
        <v>2588</v>
      </c>
      <c r="C1710" s="1">
        <v>267567198</v>
      </c>
      <c r="D1710" s="1" t="s">
        <v>92</v>
      </c>
      <c r="E1710" s="3">
        <v>43626</v>
      </c>
      <c r="F1710" s="1">
        <v>6</v>
      </c>
      <c r="G1710" s="1" t="s">
        <v>59</v>
      </c>
      <c r="H1710" s="1" t="s">
        <v>60</v>
      </c>
      <c r="I1710" s="1" t="s">
        <v>33</v>
      </c>
      <c r="J1710" s="1">
        <v>6</v>
      </c>
      <c r="K1710" s="2">
        <v>1000</v>
      </c>
      <c r="L1710" s="2">
        <f>IF(ISBLANK(K1710),_xlfn.XLOOKUP(U1710,'[1]AVG PRICE'!E:E,'[1]AVG PRICE'!D:D,""),[1]listings!K1710)</f>
        <v>1000</v>
      </c>
      <c r="M1710" s="1">
        <v>1.6</v>
      </c>
      <c r="N1710" s="1">
        <v>668.3</v>
      </c>
      <c r="O1710" s="1">
        <v>239</v>
      </c>
      <c r="P1710" s="2">
        <f t="shared" si="52"/>
        <v>334950</v>
      </c>
      <c r="Q1710" s="1">
        <v>4.53</v>
      </c>
      <c r="R1710" s="1">
        <f>IF(ISBLANK(S1710),_xlfn.XLOOKUP(V1710,'[1]AVG REVIEWS'!E:E,'[1]AVG REVIEWS'!D:D,""),[1]listings!S1710)</f>
        <v>3.6</v>
      </c>
      <c r="S1710" s="1">
        <v>3.6</v>
      </c>
      <c r="T1710" s="1">
        <f>IF(ISBLANK(Q1710),_xlfn.XLOOKUP(W1710,'[1]AVG SCORE'!F:F,'[1]AVG SCORE'!E:E,""),[1]listings!Q1710)</f>
        <v>4.53</v>
      </c>
      <c r="U1710" s="1" t="str">
        <f t="shared" si="53"/>
        <v>Schwanthalerh√∂heEntire home/apt6</v>
      </c>
      <c r="V1710" s="1" t="str">
        <f>[1]listings!H1710&amp;[1]listings!I1710&amp;[1]listings!G1710</f>
        <v>Entire loftEntire home/aptSchwanthalerh√∂he</v>
      </c>
      <c r="W1710" s="1" t="str">
        <f>[1]listings!G1710&amp;[1]listings!H1710&amp;[1]listings!I1710&amp;[1]listings!J1710</f>
        <v>Schwanthalerh√∂heEntire loftEntire home/apt6</v>
      </c>
      <c r="X1710" s="38">
        <v>48.155639999999998</v>
      </c>
      <c r="Y1710" s="38">
        <v>11.507619999999999</v>
      </c>
    </row>
    <row r="1711" spans="1:25" ht="16" x14ac:dyDescent="0.2">
      <c r="A1711" s="1">
        <v>38169654</v>
      </c>
      <c r="B1711" s="1" t="s">
        <v>2589</v>
      </c>
      <c r="C1711" s="1">
        <v>46775850</v>
      </c>
      <c r="D1711" s="1" t="s">
        <v>2590</v>
      </c>
      <c r="E1711" s="3">
        <v>42294</v>
      </c>
      <c r="F1711" s="1">
        <v>1</v>
      </c>
      <c r="G1711" s="1" t="s">
        <v>39</v>
      </c>
      <c r="H1711" s="1" t="s">
        <v>51</v>
      </c>
      <c r="I1711" s="1" t="s">
        <v>47</v>
      </c>
      <c r="J1711" s="1">
        <v>2</v>
      </c>
      <c r="L1711" s="2">
        <f>IF(ISBLANK(K1711),_xlfn.XLOOKUP(U1711,'[1]AVG PRICE'!E:E,'[1]AVG PRICE'!D:D,""),[1]listings!K1711)</f>
        <v>113.48</v>
      </c>
      <c r="M1711" s="1">
        <v>2</v>
      </c>
      <c r="N1711" s="1">
        <v>1125</v>
      </c>
      <c r="O1711" s="1">
        <v>19</v>
      </c>
      <c r="P1711" s="2">
        <f t="shared" si="52"/>
        <v>63945.98</v>
      </c>
      <c r="Q1711" s="1">
        <v>4.8899999999999997</v>
      </c>
      <c r="R1711" s="1">
        <f>IF(ISBLANK(S1711),_xlfn.XLOOKUP(V1711,'[1]AVG REVIEWS'!E:E,'[1]AVG REVIEWS'!D:D,""),[1]listings!S1711)</f>
        <v>0.34</v>
      </c>
      <c r="S1711" s="1">
        <v>0.34</v>
      </c>
      <c r="T1711" s="1">
        <f>IF(ISBLANK(Q1711),_xlfn.XLOOKUP(W1711,'[1]AVG SCORE'!F:F,'[1]AVG SCORE'!E:E,""),[1]listings!Q1711)</f>
        <v>4.8899999999999997</v>
      </c>
      <c r="U1711" s="1" t="str">
        <f t="shared" si="53"/>
        <v>MaxvorstadtPrivate room2</v>
      </c>
      <c r="V1711" s="1" t="str">
        <f>[1]listings!H1711&amp;[1]listings!I1711&amp;[1]listings!G1711</f>
        <v>Private room in rental unitPrivate roomMaxvorstadt</v>
      </c>
      <c r="W1711" s="1" t="str">
        <f>[1]listings!G1711&amp;[1]listings!H1711&amp;[1]listings!I1711&amp;[1]listings!J1711</f>
        <v>MaxvorstadtPrivate room in rental unitPrivate room2</v>
      </c>
      <c r="X1711" s="38">
        <v>48.161929999999998</v>
      </c>
      <c r="Y1711" s="38">
        <v>11.58329</v>
      </c>
    </row>
    <row r="1712" spans="1:25" ht="16" x14ac:dyDescent="0.2">
      <c r="A1712" s="1">
        <v>38177631</v>
      </c>
      <c r="B1712" s="1" t="s">
        <v>2591</v>
      </c>
      <c r="C1712" s="1">
        <v>290090743</v>
      </c>
      <c r="D1712" s="1" t="s">
        <v>2592</v>
      </c>
      <c r="E1712" s="3">
        <v>43706</v>
      </c>
      <c r="F1712" s="1">
        <v>1</v>
      </c>
      <c r="G1712" s="1" t="s">
        <v>63</v>
      </c>
      <c r="H1712" s="1" t="s">
        <v>32</v>
      </c>
      <c r="I1712" s="1" t="s">
        <v>33</v>
      </c>
      <c r="J1712" s="1">
        <v>10</v>
      </c>
      <c r="K1712" s="2">
        <v>160</v>
      </c>
      <c r="L1712" s="2">
        <f>IF(ISBLANK(K1712),_xlfn.XLOOKUP(U1712,'[1]AVG PRICE'!E:E,'[1]AVG PRICE'!D:D,""),[1]listings!K1712)</f>
        <v>160</v>
      </c>
      <c r="M1712" s="1">
        <v>1</v>
      </c>
      <c r="N1712" s="1">
        <v>100</v>
      </c>
      <c r="O1712" s="1">
        <v>19</v>
      </c>
      <c r="P1712" s="2">
        <f t="shared" si="52"/>
        <v>8080</v>
      </c>
      <c r="Q1712" s="1">
        <v>4.84</v>
      </c>
      <c r="R1712" s="1">
        <f>IF(ISBLANK(S1712),_xlfn.XLOOKUP(V1712,'[1]AVG REVIEWS'!E:E,'[1]AVG REVIEWS'!D:D,""),[1]listings!S1712)</f>
        <v>0.28999999999999998</v>
      </c>
      <c r="S1712" s="1">
        <v>0.28999999999999998</v>
      </c>
      <c r="T1712" s="1">
        <f>IF(ISBLANK(Q1712),_xlfn.XLOOKUP(W1712,'[1]AVG SCORE'!F:F,'[1]AVG SCORE'!E:E,""),[1]listings!Q1712)</f>
        <v>4.84</v>
      </c>
      <c r="U1712" s="1" t="str">
        <f t="shared" si="53"/>
        <v>BogenhausenEntire home/apt10</v>
      </c>
      <c r="V1712" s="1" t="str">
        <f>[1]listings!H1712&amp;[1]listings!I1712&amp;[1]listings!G1712</f>
        <v>Entire rental unitEntire home/aptBogenhausen</v>
      </c>
      <c r="W1712" s="1" t="str">
        <f>[1]listings!G1712&amp;[1]listings!H1712&amp;[1]listings!I1712&amp;[1]listings!J1712</f>
        <v>BogenhausenEntire rental unitEntire home/apt10</v>
      </c>
      <c r="X1712" s="38">
        <v>48.137639999999998</v>
      </c>
      <c r="Y1712" s="38">
        <v>11.5471</v>
      </c>
    </row>
    <row r="1713" spans="1:25" ht="16" x14ac:dyDescent="0.2">
      <c r="A1713" s="1">
        <v>38180185</v>
      </c>
      <c r="B1713" s="1" t="s">
        <v>2593</v>
      </c>
      <c r="C1713" s="1">
        <v>75688975</v>
      </c>
      <c r="D1713" s="1" t="s">
        <v>2594</v>
      </c>
      <c r="E1713" s="3">
        <v>42525</v>
      </c>
      <c r="F1713" s="1">
        <v>1</v>
      </c>
      <c r="G1713" s="1" t="s">
        <v>56</v>
      </c>
      <c r="H1713" s="1" t="s">
        <v>32</v>
      </c>
      <c r="I1713" s="1" t="s">
        <v>33</v>
      </c>
      <c r="J1713" s="1">
        <v>3</v>
      </c>
      <c r="L1713" s="2">
        <f>IF(ISBLANK(K1713),_xlfn.XLOOKUP(U1713,'[1]AVG PRICE'!E:E,'[1]AVG PRICE'!D:D,""),[1]listings!K1713)</f>
        <v>142.73333333333332</v>
      </c>
      <c r="M1713" s="1">
        <v>2</v>
      </c>
      <c r="N1713" s="1">
        <v>3</v>
      </c>
      <c r="O1713" s="1">
        <v>8</v>
      </c>
      <c r="P1713" s="2">
        <f t="shared" si="52"/>
        <v>356.83333333333331</v>
      </c>
      <c r="Q1713" s="1">
        <v>5</v>
      </c>
      <c r="R1713" s="1">
        <f>IF(ISBLANK(S1713),_xlfn.XLOOKUP(V1713,'[1]AVG REVIEWS'!E:E,'[1]AVG REVIEWS'!D:D,""),[1]listings!S1713)</f>
        <v>0.12</v>
      </c>
      <c r="S1713" s="1">
        <v>0.12</v>
      </c>
      <c r="T1713" s="1">
        <f>IF(ISBLANK(Q1713),_xlfn.XLOOKUP(W1713,'[1]AVG SCORE'!F:F,'[1]AVG SCORE'!E:E,""),[1]listings!Q1713)</f>
        <v>5</v>
      </c>
      <c r="U1713" s="1" t="str">
        <f t="shared" si="53"/>
        <v>Neuhausen-NymphenburgEntire home/apt3</v>
      </c>
      <c r="V1713" s="1" t="str">
        <f>[1]listings!H1713&amp;[1]listings!I1713&amp;[1]listings!G1713</f>
        <v>Entire rental unitEntire home/aptNeuhausen-Nymphenburg</v>
      </c>
      <c r="W1713" s="1" t="str">
        <f>[1]listings!G1713&amp;[1]listings!H1713&amp;[1]listings!I1713&amp;[1]listings!J1713</f>
        <v>Neuhausen-NymphenburgEntire rental unitEntire home/apt3</v>
      </c>
      <c r="X1713" s="38">
        <v>48.176049999999996</v>
      </c>
      <c r="Y1713" s="38">
        <v>11.572039999999999</v>
      </c>
    </row>
    <row r="1714" spans="1:25" ht="16" x14ac:dyDescent="0.2">
      <c r="A1714" s="1">
        <v>38198296</v>
      </c>
      <c r="B1714" s="1" t="s">
        <v>2595</v>
      </c>
      <c r="C1714" s="1">
        <v>47570328</v>
      </c>
      <c r="D1714" s="1" t="s">
        <v>721</v>
      </c>
      <c r="E1714" s="3">
        <v>42304</v>
      </c>
      <c r="F1714" s="1">
        <v>3</v>
      </c>
      <c r="G1714" s="1" t="s">
        <v>71</v>
      </c>
      <c r="H1714" s="1" t="s">
        <v>32</v>
      </c>
      <c r="I1714" s="1" t="s">
        <v>33</v>
      </c>
      <c r="J1714" s="1">
        <v>4</v>
      </c>
      <c r="L1714" s="2">
        <f>IF(ISBLANK(K1714),_xlfn.XLOOKUP(U1714,'[1]AVG PRICE'!E:E,'[1]AVG PRICE'!D:D,""),[1]listings!K1714)</f>
        <v>315.76086956521738</v>
      </c>
      <c r="M1714" s="1">
        <v>2</v>
      </c>
      <c r="N1714" s="1">
        <v>1125</v>
      </c>
      <c r="O1714" s="1">
        <v>13</v>
      </c>
      <c r="P1714" s="2">
        <f t="shared" si="52"/>
        <v>177931.25</v>
      </c>
      <c r="Q1714" s="1">
        <v>4.7699999999999996</v>
      </c>
      <c r="R1714" s="1">
        <f>IF(ISBLANK(S1714),_xlfn.XLOOKUP(V1714,'[1]AVG REVIEWS'!E:E,'[1]AVG REVIEWS'!D:D,""),[1]listings!S1714)</f>
        <v>0.2</v>
      </c>
      <c r="S1714" s="1">
        <v>0.2</v>
      </c>
      <c r="T1714" s="1">
        <f>IF(ISBLANK(Q1714),_xlfn.XLOOKUP(W1714,'[1]AVG SCORE'!F:F,'[1]AVG SCORE'!E:E,""),[1]listings!Q1714)</f>
        <v>4.7699999999999996</v>
      </c>
      <c r="U1714" s="1" t="str">
        <f t="shared" si="53"/>
        <v>Ludwigsvorstadt-IsarvorstadtEntire home/apt4</v>
      </c>
      <c r="V1714" s="1" t="str">
        <f>[1]listings!H1714&amp;[1]listings!I1714&amp;[1]listings!G1714</f>
        <v>Entire rental unitEntire home/aptLudwigsvorstadt-Isarvorstadt</v>
      </c>
      <c r="W1714" s="1" t="str">
        <f>[1]listings!G1714&amp;[1]listings!H1714&amp;[1]listings!I1714&amp;[1]listings!J1714</f>
        <v>Ludwigsvorstadt-IsarvorstadtEntire rental unitEntire home/apt4</v>
      </c>
      <c r="X1714" s="38">
        <v>48.136330000000001</v>
      </c>
      <c r="Y1714" s="38">
        <v>11.48699</v>
      </c>
    </row>
    <row r="1715" spans="1:25" ht="16" x14ac:dyDescent="0.2">
      <c r="A1715" s="1">
        <v>38223997</v>
      </c>
      <c r="B1715" s="1" t="s">
        <v>2596</v>
      </c>
      <c r="C1715" s="1">
        <v>290453092</v>
      </c>
      <c r="D1715" s="1" t="s">
        <v>2597</v>
      </c>
      <c r="E1715" s="3">
        <v>43708</v>
      </c>
      <c r="F1715" s="1">
        <v>1</v>
      </c>
      <c r="G1715" s="1" t="s">
        <v>71</v>
      </c>
      <c r="H1715" s="1" t="s">
        <v>51</v>
      </c>
      <c r="I1715" s="1" t="s">
        <v>47</v>
      </c>
      <c r="J1715" s="1">
        <v>1</v>
      </c>
      <c r="K1715" s="2">
        <v>57</v>
      </c>
      <c r="L1715" s="2">
        <f>IF(ISBLANK(K1715),_xlfn.XLOOKUP(U1715,'[1]AVG PRICE'!E:E,'[1]AVG PRICE'!D:D,""),[1]listings!K1715)</f>
        <v>57</v>
      </c>
      <c r="M1715" s="1">
        <v>4</v>
      </c>
      <c r="N1715" s="1">
        <v>1125</v>
      </c>
      <c r="O1715" s="1">
        <v>74</v>
      </c>
      <c r="P1715" s="2">
        <f t="shared" si="52"/>
        <v>32176.5</v>
      </c>
      <c r="Q1715" s="1">
        <v>4.99</v>
      </c>
      <c r="R1715" s="1">
        <f>IF(ISBLANK(S1715),_xlfn.XLOOKUP(V1715,'[1]AVG REVIEWS'!E:E,'[1]AVG REVIEWS'!D:D,""),[1]listings!S1715)</f>
        <v>1.1200000000000001</v>
      </c>
      <c r="S1715" s="1">
        <v>1.1200000000000001</v>
      </c>
      <c r="T1715" s="1">
        <f>IF(ISBLANK(Q1715),_xlfn.XLOOKUP(W1715,'[1]AVG SCORE'!F:F,'[1]AVG SCORE'!E:E,""),[1]listings!Q1715)</f>
        <v>4.99</v>
      </c>
      <c r="U1715" s="1" t="str">
        <f t="shared" si="53"/>
        <v>Ludwigsvorstadt-IsarvorstadtPrivate room1</v>
      </c>
      <c r="V1715" s="1" t="str">
        <f>[1]listings!H1715&amp;[1]listings!I1715&amp;[1]listings!G1715</f>
        <v>Private room in rental unitPrivate roomLudwigsvorstadt-Isarvorstadt</v>
      </c>
      <c r="W1715" s="1" t="str">
        <f>[1]listings!G1715&amp;[1]listings!H1715&amp;[1]listings!I1715&amp;[1]listings!J1715</f>
        <v>Ludwigsvorstadt-IsarvorstadtPrivate room in rental unitPrivate room1</v>
      </c>
      <c r="X1715" s="38">
        <v>48.135939999999998</v>
      </c>
      <c r="Y1715" s="38">
        <v>11.547549999999999</v>
      </c>
    </row>
    <row r="1716" spans="1:25" ht="16" x14ac:dyDescent="0.2">
      <c r="A1716" s="1">
        <v>38246385</v>
      </c>
      <c r="B1716" s="1" t="s">
        <v>2598</v>
      </c>
      <c r="C1716" s="1">
        <v>284664466</v>
      </c>
      <c r="D1716" s="1" t="s">
        <v>785</v>
      </c>
      <c r="E1716" s="3">
        <v>43688</v>
      </c>
      <c r="F1716" s="1">
        <v>1</v>
      </c>
      <c r="G1716" s="1" t="s">
        <v>45</v>
      </c>
      <c r="H1716" s="1" t="s">
        <v>32</v>
      </c>
      <c r="I1716" s="1" t="s">
        <v>33</v>
      </c>
      <c r="J1716" s="1">
        <v>3</v>
      </c>
      <c r="K1716" s="2">
        <v>117</v>
      </c>
      <c r="L1716" s="2">
        <f>IF(ISBLANK(K1716),_xlfn.XLOOKUP(U1716,'[1]AVG PRICE'!E:E,'[1]AVG PRICE'!D:D,""),[1]listings!K1716)</f>
        <v>117</v>
      </c>
      <c r="M1716" s="1">
        <v>3</v>
      </c>
      <c r="N1716" s="1">
        <v>365</v>
      </c>
      <c r="O1716" s="1">
        <v>4</v>
      </c>
      <c r="P1716" s="2">
        <f t="shared" si="52"/>
        <v>21528</v>
      </c>
      <c r="Q1716" s="1">
        <v>5</v>
      </c>
      <c r="R1716" s="1">
        <f>IF(ISBLANK(S1716),_xlfn.XLOOKUP(V1716,'[1]AVG REVIEWS'!E:E,'[1]AVG REVIEWS'!D:D,""),[1]listings!S1716)</f>
        <v>0.57999999999999996</v>
      </c>
      <c r="S1716" s="1">
        <v>0.57999999999999996</v>
      </c>
      <c r="T1716" s="1">
        <f>IF(ISBLANK(Q1716),_xlfn.XLOOKUP(W1716,'[1]AVG SCORE'!F:F,'[1]AVG SCORE'!E:E,""),[1]listings!Q1716)</f>
        <v>5</v>
      </c>
      <c r="U1716" s="1" t="str">
        <f t="shared" si="53"/>
        <v>Sendling-WestparkEntire home/apt3</v>
      </c>
      <c r="V1716" s="1" t="str">
        <f>[1]listings!H1716&amp;[1]listings!I1716&amp;[1]listings!G1716</f>
        <v>Entire rental unitEntire home/aptSendling-Westpark</v>
      </c>
      <c r="W1716" s="1" t="str">
        <f>[1]listings!G1716&amp;[1]listings!H1716&amp;[1]listings!I1716&amp;[1]listings!J1716</f>
        <v>Sendling-WestparkEntire rental unitEntire home/apt3</v>
      </c>
      <c r="X1716" s="38">
        <v>48.126779999999997</v>
      </c>
      <c r="Y1716" s="38">
        <v>11.59614</v>
      </c>
    </row>
    <row r="1717" spans="1:25" ht="16" x14ac:dyDescent="0.2">
      <c r="A1717" s="1">
        <v>38248574</v>
      </c>
      <c r="B1717" s="1" t="s">
        <v>2599</v>
      </c>
      <c r="C1717" s="1">
        <v>3749978</v>
      </c>
      <c r="D1717" s="1" t="s">
        <v>2600</v>
      </c>
      <c r="E1717" s="3">
        <v>41185</v>
      </c>
      <c r="F1717" s="1">
        <v>1</v>
      </c>
      <c r="G1717" s="1" t="s">
        <v>36</v>
      </c>
      <c r="H1717" s="1" t="s">
        <v>32</v>
      </c>
      <c r="I1717" s="1" t="s">
        <v>33</v>
      </c>
      <c r="J1717" s="1">
        <v>3</v>
      </c>
      <c r="L1717" s="2">
        <f>IF(ISBLANK(K1717),_xlfn.XLOOKUP(U1717,'[1]AVG PRICE'!E:E,'[1]AVG PRICE'!D:D,""),[1]listings!K1717)</f>
        <v>117.66666666666667</v>
      </c>
      <c r="M1717" s="1">
        <v>11</v>
      </c>
      <c r="N1717" s="1">
        <v>1125</v>
      </c>
      <c r="O1717" s="1">
        <v>2</v>
      </c>
      <c r="P1717" s="2">
        <f t="shared" si="52"/>
        <v>66834.666666666672</v>
      </c>
      <c r="Q1717" s="1">
        <v>4.5</v>
      </c>
      <c r="R1717" s="1">
        <f>IF(ISBLANK(S1717),_xlfn.XLOOKUP(V1717,'[1]AVG REVIEWS'!E:E,'[1]AVG REVIEWS'!D:D,""),[1]listings!S1717)</f>
        <v>0.03</v>
      </c>
      <c r="S1717" s="1">
        <v>0.03</v>
      </c>
      <c r="T1717" s="1">
        <f>IF(ISBLANK(Q1717),_xlfn.XLOOKUP(W1717,'[1]AVG SCORE'!F:F,'[1]AVG SCORE'!E:E,""),[1]listings!Q1717)</f>
        <v>4.5</v>
      </c>
      <c r="U1717" s="1" t="str">
        <f t="shared" si="53"/>
        <v>Berg am LaimEntire home/apt3</v>
      </c>
      <c r="V1717" s="1" t="str">
        <f>[1]listings!H1717&amp;[1]listings!I1717&amp;[1]listings!G1717</f>
        <v>Entire rental unitEntire home/aptBerg am Laim</v>
      </c>
      <c r="W1717" s="1" t="str">
        <f>[1]listings!G1717&amp;[1]listings!H1717&amp;[1]listings!I1717&amp;[1]listings!J1717</f>
        <v>Berg am LaimEntire rental unitEntire home/apt3</v>
      </c>
      <c r="X1717" s="38">
        <v>48.107640000000004</v>
      </c>
      <c r="Y1717" s="38">
        <v>11.62092</v>
      </c>
    </row>
    <row r="1718" spans="1:25" ht="16" x14ac:dyDescent="0.2">
      <c r="A1718" s="1">
        <v>38249228</v>
      </c>
      <c r="B1718" s="1" t="s">
        <v>2601</v>
      </c>
      <c r="C1718" s="1">
        <v>43091093</v>
      </c>
      <c r="D1718" s="1" t="s">
        <v>1153</v>
      </c>
      <c r="E1718" s="3">
        <v>42248</v>
      </c>
      <c r="F1718" s="1">
        <v>8</v>
      </c>
      <c r="G1718" s="1" t="s">
        <v>56</v>
      </c>
      <c r="H1718" s="1" t="s">
        <v>51</v>
      </c>
      <c r="I1718" s="1" t="s">
        <v>47</v>
      </c>
      <c r="J1718" s="1">
        <v>3</v>
      </c>
      <c r="K1718" s="2">
        <v>53</v>
      </c>
      <c r="L1718" s="2">
        <f>IF(ISBLANK(K1718),_xlfn.XLOOKUP(U1718,'[1]AVG PRICE'!E:E,'[1]AVG PRICE'!D:D,""),[1]listings!K1718)</f>
        <v>53</v>
      </c>
      <c r="M1718" s="1">
        <v>1</v>
      </c>
      <c r="N1718" s="1">
        <v>365</v>
      </c>
      <c r="O1718" s="1">
        <v>93</v>
      </c>
      <c r="P1718" s="2">
        <f t="shared" si="52"/>
        <v>9699</v>
      </c>
      <c r="Q1718" s="1">
        <v>4.8899999999999997</v>
      </c>
      <c r="R1718" s="1">
        <f>IF(ISBLANK(S1718),_xlfn.XLOOKUP(V1718,'[1]AVG REVIEWS'!E:E,'[1]AVG REVIEWS'!D:D,""),[1]listings!S1718)</f>
        <v>5.1100000000000003</v>
      </c>
      <c r="S1718" s="1">
        <v>5.1100000000000003</v>
      </c>
      <c r="T1718" s="1">
        <f>IF(ISBLANK(Q1718),_xlfn.XLOOKUP(W1718,'[1]AVG SCORE'!F:F,'[1]AVG SCORE'!E:E,""),[1]listings!Q1718)</f>
        <v>4.8899999999999997</v>
      </c>
      <c r="U1718" s="1" t="str">
        <f t="shared" si="53"/>
        <v>Neuhausen-NymphenburgPrivate room3</v>
      </c>
      <c r="V1718" s="1" t="str">
        <f>[1]listings!H1718&amp;[1]listings!I1718&amp;[1]listings!G1718</f>
        <v>Private room in rental unitPrivate roomNeuhausen-Nymphenburg</v>
      </c>
      <c r="W1718" s="1" t="str">
        <f>[1]listings!G1718&amp;[1]listings!H1718&amp;[1]listings!I1718&amp;[1]listings!J1718</f>
        <v>Neuhausen-NymphenburgPrivate room in rental unitPrivate room3</v>
      </c>
      <c r="X1718" s="38">
        <v>48.158000000000001</v>
      </c>
      <c r="Y1718" s="38">
        <v>11.541679999999999</v>
      </c>
    </row>
    <row r="1719" spans="1:25" ht="16" x14ac:dyDescent="0.2">
      <c r="A1719" s="1">
        <v>38260029</v>
      </c>
      <c r="B1719" s="1" t="s">
        <v>2602</v>
      </c>
      <c r="C1719" s="1">
        <v>184859505</v>
      </c>
      <c r="D1719" s="1" t="s">
        <v>1056</v>
      </c>
      <c r="E1719" s="3">
        <v>43207</v>
      </c>
      <c r="F1719" s="1">
        <v>1</v>
      </c>
      <c r="G1719" s="1" t="s">
        <v>174</v>
      </c>
      <c r="H1719" s="1" t="s">
        <v>51</v>
      </c>
      <c r="I1719" s="1" t="s">
        <v>47</v>
      </c>
      <c r="J1719" s="1">
        <v>1</v>
      </c>
      <c r="K1719" s="2">
        <v>33</v>
      </c>
      <c r="L1719" s="2">
        <f>IF(ISBLANK(K1719),_xlfn.XLOOKUP(U1719,'[1]AVG PRICE'!E:E,'[1]AVG PRICE'!D:D,""),[1]listings!K1719)</f>
        <v>33</v>
      </c>
      <c r="M1719" s="1">
        <v>14</v>
      </c>
      <c r="N1719" s="1">
        <v>1125</v>
      </c>
      <c r="O1719" s="1">
        <v>1</v>
      </c>
      <c r="P1719" s="2">
        <f t="shared" si="52"/>
        <v>18793.5</v>
      </c>
      <c r="Q1719" s="1">
        <v>5</v>
      </c>
      <c r="R1719" s="1">
        <f>IF(ISBLANK(S1719),_xlfn.XLOOKUP(V1719,'[1]AVG REVIEWS'!E:E,'[1]AVG REVIEWS'!D:D,""),[1]listings!S1719)</f>
        <v>0.02</v>
      </c>
      <c r="S1719" s="1">
        <v>0.02</v>
      </c>
      <c r="T1719" s="1">
        <f>IF(ISBLANK(Q1719),_xlfn.XLOOKUP(W1719,'[1]AVG SCORE'!F:F,'[1]AVG SCORE'!E:E,""),[1]listings!Q1719)</f>
        <v>5</v>
      </c>
      <c r="U1719" s="1" t="str">
        <f t="shared" si="53"/>
        <v>Milbertshofen-Am HartPrivate room1</v>
      </c>
      <c r="V1719" s="1" t="str">
        <f>[1]listings!H1719&amp;[1]listings!I1719&amp;[1]listings!G1719</f>
        <v>Private room in rental unitPrivate roomMilbertshofen-Am Hart</v>
      </c>
      <c r="W1719" s="1" t="str">
        <f>[1]listings!G1719&amp;[1]listings!H1719&amp;[1]listings!I1719&amp;[1]listings!J1719</f>
        <v>Milbertshofen-Am HartPrivate room in rental unitPrivate room1</v>
      </c>
      <c r="X1719" s="38">
        <v>48.09498</v>
      </c>
      <c r="Y1719" s="38">
        <v>11.530570000000001</v>
      </c>
    </row>
    <row r="1720" spans="1:25" ht="16" x14ac:dyDescent="0.2">
      <c r="A1720" s="1">
        <v>38261620</v>
      </c>
      <c r="B1720" s="1" t="s">
        <v>2603</v>
      </c>
      <c r="C1720" s="1">
        <v>20233471</v>
      </c>
      <c r="D1720" s="1" t="s">
        <v>2604</v>
      </c>
      <c r="E1720" s="3">
        <v>41869</v>
      </c>
      <c r="F1720" s="1">
        <v>2</v>
      </c>
      <c r="G1720" s="1" t="s">
        <v>179</v>
      </c>
      <c r="H1720" s="1" t="s">
        <v>32</v>
      </c>
      <c r="I1720" s="1" t="s">
        <v>33</v>
      </c>
      <c r="J1720" s="1">
        <v>4</v>
      </c>
      <c r="L1720" s="2">
        <f>IF(ISBLANK(K1720),_xlfn.XLOOKUP(U1720,'[1]AVG PRICE'!E:E,'[1]AVG PRICE'!D:D,""),[1]listings!K1720)</f>
        <v>370.44</v>
      </c>
      <c r="M1720" s="1">
        <v>2</v>
      </c>
      <c r="N1720" s="1">
        <v>7</v>
      </c>
      <c r="O1720" s="1">
        <v>1</v>
      </c>
      <c r="P1720" s="2">
        <f t="shared" si="52"/>
        <v>1666.98</v>
      </c>
      <c r="Q1720" s="1">
        <v>5</v>
      </c>
      <c r="R1720" s="1">
        <f>IF(ISBLANK(S1720),_xlfn.XLOOKUP(V1720,'[1]AVG REVIEWS'!E:E,'[1]AVG REVIEWS'!D:D,""),[1]listings!S1720)</f>
        <v>0.01</v>
      </c>
      <c r="S1720" s="1">
        <v>0.01</v>
      </c>
      <c r="T1720" s="1">
        <f>IF(ISBLANK(Q1720),_xlfn.XLOOKUP(W1720,'[1]AVG SCORE'!F:F,'[1]AVG SCORE'!E:E,""),[1]listings!Q1720)</f>
        <v>5</v>
      </c>
      <c r="U1720" s="1" t="str">
        <f t="shared" si="53"/>
        <v>Altstadt-LehelEntire home/apt4</v>
      </c>
      <c r="V1720" s="1" t="str">
        <f>[1]listings!H1720&amp;[1]listings!I1720&amp;[1]listings!G1720</f>
        <v>Entire rental unitEntire home/aptAltstadt-Lehel</v>
      </c>
      <c r="W1720" s="1" t="str">
        <f>[1]listings!G1720&amp;[1]listings!H1720&amp;[1]listings!I1720&amp;[1]listings!J1720</f>
        <v>Altstadt-LehelEntire rental unitEntire home/apt4</v>
      </c>
      <c r="X1720" s="38">
        <v>48.12227</v>
      </c>
      <c r="Y1720" s="38">
        <v>11.67714</v>
      </c>
    </row>
    <row r="1721" spans="1:25" ht="16" x14ac:dyDescent="0.2">
      <c r="A1721" s="1">
        <v>38281381</v>
      </c>
      <c r="B1721" s="1" t="s">
        <v>2605</v>
      </c>
      <c r="C1721" s="1">
        <v>222178666</v>
      </c>
      <c r="D1721" s="1" t="s">
        <v>879</v>
      </c>
      <c r="E1721" s="3">
        <v>43396</v>
      </c>
      <c r="F1721" s="1">
        <v>2</v>
      </c>
      <c r="G1721" s="1" t="s">
        <v>93</v>
      </c>
      <c r="H1721" s="1" t="s">
        <v>32</v>
      </c>
      <c r="I1721" s="1" t="s">
        <v>33</v>
      </c>
      <c r="J1721" s="1">
        <v>2</v>
      </c>
      <c r="K1721" s="2">
        <v>60</v>
      </c>
      <c r="L1721" s="2">
        <f>IF(ISBLANK(K1721),_xlfn.XLOOKUP(U1721,'[1]AVG PRICE'!E:E,'[1]AVG PRICE'!D:D,""),[1]listings!K1721)</f>
        <v>60</v>
      </c>
      <c r="M1721" s="1">
        <v>27.6</v>
      </c>
      <c r="N1721" s="1">
        <v>1125</v>
      </c>
      <c r="O1721" s="1">
        <v>234</v>
      </c>
      <c r="P1721" s="2">
        <f t="shared" si="52"/>
        <v>34578</v>
      </c>
      <c r="Q1721" s="1">
        <v>4.91</v>
      </c>
      <c r="R1721" s="1">
        <f>IF(ISBLANK(S1721),_xlfn.XLOOKUP(V1721,'[1]AVG REVIEWS'!E:E,'[1]AVG REVIEWS'!D:D,""),[1]listings!S1721)</f>
        <v>3.5</v>
      </c>
      <c r="S1721" s="1">
        <v>3.5</v>
      </c>
      <c r="T1721" s="1">
        <f>IF(ISBLANK(Q1721),_xlfn.XLOOKUP(W1721,'[1]AVG SCORE'!F:F,'[1]AVG SCORE'!E:E,""),[1]listings!Q1721)</f>
        <v>4.91</v>
      </c>
      <c r="U1721" s="1" t="str">
        <f t="shared" si="53"/>
        <v>Thalkirchen-Obersendling-Forstenried-F√ºrstenried-SollnEntire home/apt2</v>
      </c>
      <c r="V1721" s="1" t="str">
        <f>[1]listings!H1721&amp;[1]listings!I1721&amp;[1]listings!G1721</f>
        <v>Entire rental unitEntire home/aptThalkirchen-Obersendling-Forstenried-F√ºrstenried-Solln</v>
      </c>
      <c r="W1721" s="1" t="str">
        <f>[1]listings!G1721&amp;[1]listings!H1721&amp;[1]listings!I1721&amp;[1]listings!J1721</f>
        <v>Thalkirchen-Obersendling-Forstenried-F√ºrstenried-SollnEntire rental unitEntire home/apt2</v>
      </c>
      <c r="X1721" s="38">
        <v>48.169339999999998</v>
      </c>
      <c r="Y1721" s="38">
        <v>11.572469999999999</v>
      </c>
    </row>
    <row r="1722" spans="1:25" ht="16" x14ac:dyDescent="0.2">
      <c r="A1722" s="1">
        <v>38288002</v>
      </c>
      <c r="B1722" s="1" t="s">
        <v>2606</v>
      </c>
      <c r="C1722" s="1">
        <v>14366428</v>
      </c>
      <c r="D1722" s="1" t="s">
        <v>942</v>
      </c>
      <c r="E1722" s="3">
        <v>42283</v>
      </c>
      <c r="F1722" s="1">
        <v>2</v>
      </c>
      <c r="G1722" s="1" t="s">
        <v>50</v>
      </c>
      <c r="H1722" s="1" t="s">
        <v>51</v>
      </c>
      <c r="I1722" s="1" t="s">
        <v>47</v>
      </c>
      <c r="J1722" s="1">
        <v>2</v>
      </c>
      <c r="L1722" s="2">
        <f>IF(ISBLANK(K1722),_xlfn.XLOOKUP(U1722,'[1]AVG PRICE'!E:E,'[1]AVG PRICE'!D:D,""),[1]listings!K1722)</f>
        <v>83</v>
      </c>
      <c r="M1722" s="1">
        <v>1</v>
      </c>
      <c r="N1722" s="1">
        <v>1125</v>
      </c>
      <c r="O1722" s="1">
        <v>25</v>
      </c>
      <c r="P1722" s="2">
        <f t="shared" si="52"/>
        <v>46729</v>
      </c>
      <c r="Q1722" s="1">
        <v>5</v>
      </c>
      <c r="R1722" s="1">
        <f>IF(ISBLANK(S1722),_xlfn.XLOOKUP(V1722,'[1]AVG REVIEWS'!E:E,'[1]AVG REVIEWS'!D:D,""),[1]listings!S1722)</f>
        <v>0.37</v>
      </c>
      <c r="S1722" s="1">
        <v>0.37</v>
      </c>
      <c r="T1722" s="1">
        <f>IF(ISBLANK(Q1722),_xlfn.XLOOKUP(W1722,'[1]AVG SCORE'!F:F,'[1]AVG SCORE'!E:E,""),[1]listings!Q1722)</f>
        <v>5</v>
      </c>
      <c r="U1722" s="1" t="str">
        <f t="shared" si="53"/>
        <v>Schwabing-WestPrivate room2</v>
      </c>
      <c r="V1722" s="1" t="str">
        <f>[1]listings!H1722&amp;[1]listings!I1722&amp;[1]listings!G1722</f>
        <v>Private room in rental unitPrivate roomSchwabing-West</v>
      </c>
      <c r="W1722" s="1" t="str">
        <f>[1]listings!G1722&amp;[1]listings!H1722&amp;[1]listings!I1722&amp;[1]listings!J1722</f>
        <v>Schwabing-WestPrivate room in rental unitPrivate room2</v>
      </c>
      <c r="X1722" s="38">
        <v>48.154359999999997</v>
      </c>
      <c r="Y1722" s="38">
        <v>11.572760000000001</v>
      </c>
    </row>
    <row r="1723" spans="1:25" ht="16" x14ac:dyDescent="0.2">
      <c r="A1723" s="1">
        <v>38289820</v>
      </c>
      <c r="B1723" s="1" t="s">
        <v>2607</v>
      </c>
      <c r="C1723" s="1">
        <v>132150258</v>
      </c>
      <c r="D1723" s="1" t="s">
        <v>1027</v>
      </c>
      <c r="E1723" s="3">
        <v>42882</v>
      </c>
      <c r="F1723" s="1">
        <v>1</v>
      </c>
      <c r="G1723" s="1" t="s">
        <v>56</v>
      </c>
      <c r="H1723" s="1" t="s">
        <v>32</v>
      </c>
      <c r="I1723" s="1" t="s">
        <v>33</v>
      </c>
      <c r="J1723" s="1">
        <v>3</v>
      </c>
      <c r="L1723" s="2">
        <f>IF(ISBLANK(K1723),_xlfn.XLOOKUP(U1723,'[1]AVG PRICE'!E:E,'[1]AVG PRICE'!D:D,""),[1]listings!K1723)</f>
        <v>142.73333333333332</v>
      </c>
      <c r="M1723" s="1">
        <v>3</v>
      </c>
      <c r="N1723" s="1">
        <v>1125</v>
      </c>
      <c r="O1723" s="1">
        <v>7</v>
      </c>
      <c r="P1723" s="2">
        <f t="shared" si="52"/>
        <v>80501.599999999991</v>
      </c>
      <c r="Q1723" s="1">
        <v>5</v>
      </c>
      <c r="R1723" s="1">
        <f>IF(ISBLANK(S1723),_xlfn.XLOOKUP(V1723,'[1]AVG REVIEWS'!E:E,'[1]AVG REVIEWS'!D:D,""),[1]listings!S1723)</f>
        <v>0.1</v>
      </c>
      <c r="S1723" s="1">
        <v>0.1</v>
      </c>
      <c r="T1723" s="1">
        <f>IF(ISBLANK(Q1723),_xlfn.XLOOKUP(W1723,'[1]AVG SCORE'!F:F,'[1]AVG SCORE'!E:E,""),[1]listings!Q1723)</f>
        <v>5</v>
      </c>
      <c r="U1723" s="1" t="str">
        <f t="shared" si="53"/>
        <v>Neuhausen-NymphenburgEntire home/apt3</v>
      </c>
      <c r="V1723" s="1" t="str">
        <f>[1]listings!H1723&amp;[1]listings!I1723&amp;[1]listings!G1723</f>
        <v>Entire rental unitEntire home/aptNeuhausen-Nymphenburg</v>
      </c>
      <c r="W1723" s="1" t="str">
        <f>[1]listings!G1723&amp;[1]listings!H1723&amp;[1]listings!I1723&amp;[1]listings!J1723</f>
        <v>Neuhausen-NymphenburgEntire rental unitEntire home/apt3</v>
      </c>
      <c r="X1723" s="38">
        <v>48.159300000000002</v>
      </c>
      <c r="Y1723" s="38">
        <v>11.44909</v>
      </c>
    </row>
    <row r="1724" spans="1:25" ht="16" x14ac:dyDescent="0.2">
      <c r="A1724" s="1">
        <v>38307061</v>
      </c>
      <c r="B1724" s="1" t="s">
        <v>2608</v>
      </c>
      <c r="C1724" s="1">
        <v>289339421</v>
      </c>
      <c r="D1724" s="1" t="s">
        <v>2609</v>
      </c>
      <c r="E1724" s="3">
        <v>43704</v>
      </c>
      <c r="F1724" s="1">
        <v>7</v>
      </c>
      <c r="G1724" s="1" t="s">
        <v>174</v>
      </c>
      <c r="H1724" s="1" t="s">
        <v>2610</v>
      </c>
      <c r="I1724" s="1" t="s">
        <v>1736</v>
      </c>
      <c r="J1724" s="1">
        <v>3</v>
      </c>
      <c r="L1724" s="2">
        <f>IF(ISBLANK(K1724),_xlfn.XLOOKUP(U1724,'[1]AVG PRICE'!E:E,'[1]AVG PRICE'!D:D,""),[1]listings!K1724)</f>
        <v>0</v>
      </c>
      <c r="M1724" s="1">
        <v>1</v>
      </c>
      <c r="N1724" s="1">
        <v>1125</v>
      </c>
      <c r="O1724" s="1">
        <v>473</v>
      </c>
      <c r="P1724" s="2">
        <f t="shared" si="52"/>
        <v>0</v>
      </c>
      <c r="Q1724" s="1">
        <v>4.3</v>
      </c>
      <c r="R1724" s="1">
        <f>IF(ISBLANK(S1724),_xlfn.XLOOKUP(V1724,'[1]AVG REVIEWS'!E:E,'[1]AVG REVIEWS'!D:D,""),[1]listings!S1724)</f>
        <v>7.02</v>
      </c>
      <c r="S1724" s="1">
        <v>7.02</v>
      </c>
      <c r="T1724" s="1">
        <f>IF(ISBLANK(Q1724),_xlfn.XLOOKUP(W1724,'[1]AVG SCORE'!F:F,'[1]AVG SCORE'!E:E,""),[1]listings!Q1724)</f>
        <v>4.3</v>
      </c>
      <c r="U1724" s="1" t="str">
        <f t="shared" si="53"/>
        <v>Milbertshofen-Am HartHotel room3</v>
      </c>
      <c r="V1724" s="1" t="str">
        <f>[1]listings!H1724&amp;[1]listings!I1724&amp;[1]listings!G1724</f>
        <v>Room in serviced apartmentHotel roomMilbertshofen-Am Hart</v>
      </c>
      <c r="W1724" s="1" t="str">
        <f>[1]listings!G1724&amp;[1]listings!H1724&amp;[1]listings!I1724&amp;[1]listings!J1724</f>
        <v>Milbertshofen-Am HartRoom in serviced apartmentHotel room3</v>
      </c>
      <c r="X1724" s="38">
        <v>48.178100000000001</v>
      </c>
      <c r="Y1724" s="38">
        <v>11.57381</v>
      </c>
    </row>
    <row r="1725" spans="1:25" ht="16" x14ac:dyDescent="0.2">
      <c r="A1725" s="1">
        <v>38308384</v>
      </c>
      <c r="B1725" s="1" t="s">
        <v>2611</v>
      </c>
      <c r="C1725" s="1">
        <v>289339421</v>
      </c>
      <c r="D1725" s="1" t="s">
        <v>2609</v>
      </c>
      <c r="E1725" s="3">
        <v>43704</v>
      </c>
      <c r="F1725" s="1">
        <v>7</v>
      </c>
      <c r="G1725" s="1" t="s">
        <v>174</v>
      </c>
      <c r="H1725" s="1" t="s">
        <v>2610</v>
      </c>
      <c r="I1725" s="1" t="s">
        <v>1736</v>
      </c>
      <c r="J1725" s="1">
        <v>2</v>
      </c>
      <c r="K1725" s="2">
        <v>93</v>
      </c>
      <c r="L1725" s="2">
        <f>IF(ISBLANK(K1725),_xlfn.XLOOKUP(U1725,'[1]AVG PRICE'!E:E,'[1]AVG PRICE'!D:D,""),[1]listings!K1725)</f>
        <v>93</v>
      </c>
      <c r="M1725" s="1">
        <v>1</v>
      </c>
      <c r="N1725" s="1">
        <v>1125</v>
      </c>
      <c r="O1725" s="1">
        <v>574</v>
      </c>
      <c r="P1725" s="2">
        <f t="shared" si="52"/>
        <v>52359</v>
      </c>
      <c r="Q1725" s="1">
        <v>4.25</v>
      </c>
      <c r="R1725" s="1">
        <f>IF(ISBLANK(S1725),_xlfn.XLOOKUP(V1725,'[1]AVG REVIEWS'!E:E,'[1]AVG REVIEWS'!D:D,""),[1]listings!S1725)</f>
        <v>8.5500000000000007</v>
      </c>
      <c r="S1725" s="1">
        <v>8.5500000000000007</v>
      </c>
      <c r="T1725" s="1">
        <f>IF(ISBLANK(Q1725),_xlfn.XLOOKUP(W1725,'[1]AVG SCORE'!F:F,'[1]AVG SCORE'!E:E,""),[1]listings!Q1725)</f>
        <v>4.25</v>
      </c>
      <c r="U1725" s="1" t="str">
        <f t="shared" si="53"/>
        <v>Milbertshofen-Am HartHotel room2</v>
      </c>
      <c r="V1725" s="1" t="str">
        <f>[1]listings!H1725&amp;[1]listings!I1725&amp;[1]listings!G1725</f>
        <v>Room in serviced apartmentHotel roomMilbertshofen-Am Hart</v>
      </c>
      <c r="W1725" s="1" t="str">
        <f>[1]listings!G1725&amp;[1]listings!H1725&amp;[1]listings!I1725&amp;[1]listings!J1725</f>
        <v>Milbertshofen-Am HartRoom in serviced apartmentHotel room2</v>
      </c>
      <c r="X1725" s="38">
        <v>48.159689999999998</v>
      </c>
      <c r="Y1725" s="38">
        <v>11.56488</v>
      </c>
    </row>
    <row r="1726" spans="1:25" ht="16" x14ac:dyDescent="0.2">
      <c r="A1726" s="1">
        <v>38308742</v>
      </c>
      <c r="B1726" s="1" t="s">
        <v>2612</v>
      </c>
      <c r="C1726" s="1">
        <v>289339421</v>
      </c>
      <c r="D1726" s="1" t="s">
        <v>2609</v>
      </c>
      <c r="E1726" s="3">
        <v>43704</v>
      </c>
      <c r="F1726" s="1">
        <v>7</v>
      </c>
      <c r="G1726" s="1" t="s">
        <v>174</v>
      </c>
      <c r="H1726" s="1" t="s">
        <v>2610</v>
      </c>
      <c r="I1726" s="1" t="s">
        <v>1736</v>
      </c>
      <c r="J1726" s="1">
        <v>2</v>
      </c>
      <c r="K1726" s="2">
        <v>93</v>
      </c>
      <c r="L1726" s="2">
        <f>IF(ISBLANK(K1726),_xlfn.XLOOKUP(U1726,'[1]AVG PRICE'!E:E,'[1]AVG PRICE'!D:D,""),[1]listings!K1726)</f>
        <v>93</v>
      </c>
      <c r="M1726" s="1">
        <v>1</v>
      </c>
      <c r="N1726" s="1">
        <v>1125</v>
      </c>
      <c r="O1726" s="1">
        <v>694</v>
      </c>
      <c r="P1726" s="2">
        <f t="shared" si="52"/>
        <v>52359</v>
      </c>
      <c r="Q1726" s="1">
        <v>4.29</v>
      </c>
      <c r="R1726" s="1">
        <f>IF(ISBLANK(S1726),_xlfn.XLOOKUP(V1726,'[1]AVG REVIEWS'!E:E,'[1]AVG REVIEWS'!D:D,""),[1]listings!S1726)</f>
        <v>10.36</v>
      </c>
      <c r="S1726" s="1">
        <v>10.36</v>
      </c>
      <c r="T1726" s="1">
        <f>IF(ISBLANK(Q1726),_xlfn.XLOOKUP(W1726,'[1]AVG SCORE'!F:F,'[1]AVG SCORE'!E:E,""),[1]listings!Q1726)</f>
        <v>4.29</v>
      </c>
      <c r="U1726" s="1" t="str">
        <f t="shared" si="53"/>
        <v>Milbertshofen-Am HartHotel room2</v>
      </c>
      <c r="V1726" s="1" t="str">
        <f>[1]listings!H1726&amp;[1]listings!I1726&amp;[1]listings!G1726</f>
        <v>Room in serviced apartmentHotel roomMilbertshofen-Am Hart</v>
      </c>
      <c r="W1726" s="1" t="str">
        <f>[1]listings!G1726&amp;[1]listings!H1726&amp;[1]listings!I1726&amp;[1]listings!J1726</f>
        <v>Milbertshofen-Am HartRoom in serviced apartmentHotel room2</v>
      </c>
      <c r="X1726" s="38">
        <v>48.158459999999998</v>
      </c>
      <c r="Y1726" s="38">
        <v>11.6373</v>
      </c>
    </row>
    <row r="1727" spans="1:25" ht="16" x14ac:dyDescent="0.2">
      <c r="A1727" s="1">
        <v>38308756</v>
      </c>
      <c r="B1727" s="1" t="s">
        <v>2613</v>
      </c>
      <c r="C1727" s="1">
        <v>289339421</v>
      </c>
      <c r="D1727" s="1" t="s">
        <v>2609</v>
      </c>
      <c r="E1727" s="3">
        <v>43704</v>
      </c>
      <c r="F1727" s="1">
        <v>7</v>
      </c>
      <c r="G1727" s="1" t="s">
        <v>174</v>
      </c>
      <c r="H1727" s="1" t="s">
        <v>2610</v>
      </c>
      <c r="I1727" s="1" t="s">
        <v>1736</v>
      </c>
      <c r="J1727" s="1">
        <v>2</v>
      </c>
      <c r="K1727" s="2">
        <v>112</v>
      </c>
      <c r="L1727" s="2">
        <f>IF(ISBLANK(K1727),_xlfn.XLOOKUP(U1727,'[1]AVG PRICE'!E:E,'[1]AVG PRICE'!D:D,""),[1]listings!K1727)</f>
        <v>112</v>
      </c>
      <c r="M1727" s="1">
        <v>1</v>
      </c>
      <c r="N1727" s="1">
        <v>1125</v>
      </c>
      <c r="O1727" s="1">
        <v>43</v>
      </c>
      <c r="P1727" s="2">
        <f t="shared" si="52"/>
        <v>63056</v>
      </c>
      <c r="Q1727" s="1">
        <v>4</v>
      </c>
      <c r="R1727" s="1">
        <f>IF(ISBLANK(S1727),_xlfn.XLOOKUP(V1727,'[1]AVG REVIEWS'!E:E,'[1]AVG REVIEWS'!D:D,""),[1]listings!S1727)</f>
        <v>0.64</v>
      </c>
      <c r="S1727" s="1">
        <v>0.64</v>
      </c>
      <c r="T1727" s="1">
        <f>IF(ISBLANK(Q1727),_xlfn.XLOOKUP(W1727,'[1]AVG SCORE'!F:F,'[1]AVG SCORE'!E:E,""),[1]listings!Q1727)</f>
        <v>4</v>
      </c>
      <c r="U1727" s="1" t="str">
        <f t="shared" si="53"/>
        <v>Milbertshofen-Am HartHotel room2</v>
      </c>
      <c r="V1727" s="1" t="str">
        <f>[1]listings!H1727&amp;[1]listings!I1727&amp;[1]listings!G1727</f>
        <v>Room in serviced apartmentHotel roomMilbertshofen-Am Hart</v>
      </c>
      <c r="W1727" s="1" t="str">
        <f>[1]listings!G1727&amp;[1]listings!H1727&amp;[1]listings!I1727&amp;[1]listings!J1727</f>
        <v>Milbertshofen-Am HartRoom in serviced apartmentHotel room2</v>
      </c>
      <c r="X1727" s="38">
        <v>48.152059999999999</v>
      </c>
      <c r="Y1727" s="38">
        <v>11.536580000000001</v>
      </c>
    </row>
    <row r="1728" spans="1:25" ht="16" x14ac:dyDescent="0.2">
      <c r="A1728" s="1">
        <v>38310032</v>
      </c>
      <c r="B1728" s="1" t="s">
        <v>2614</v>
      </c>
      <c r="C1728" s="1">
        <v>20233471</v>
      </c>
      <c r="D1728" s="1" t="s">
        <v>2604</v>
      </c>
      <c r="E1728" s="3">
        <v>41869</v>
      </c>
      <c r="F1728" s="1">
        <v>2</v>
      </c>
      <c r="G1728" s="1" t="s">
        <v>179</v>
      </c>
      <c r="H1728" s="1" t="s">
        <v>51</v>
      </c>
      <c r="I1728" s="1" t="s">
        <v>47</v>
      </c>
      <c r="J1728" s="1">
        <v>1</v>
      </c>
      <c r="L1728" s="2">
        <f>IF(ISBLANK(K1728),_xlfn.XLOOKUP(U1728,'[1]AVG PRICE'!E:E,'[1]AVG PRICE'!D:D,""),[1]listings!K1728)</f>
        <v>95.1</v>
      </c>
      <c r="M1728" s="1">
        <v>7</v>
      </c>
      <c r="N1728" s="1">
        <v>1125</v>
      </c>
      <c r="O1728" s="1">
        <v>5</v>
      </c>
      <c r="P1728" s="2">
        <f t="shared" si="52"/>
        <v>53826.6</v>
      </c>
      <c r="Q1728" s="1">
        <v>5</v>
      </c>
      <c r="R1728" s="1">
        <f>IF(ISBLANK(S1728),_xlfn.XLOOKUP(V1728,'[1]AVG REVIEWS'!E:E,'[1]AVG REVIEWS'!D:D,""),[1]listings!S1728)</f>
        <v>0.08</v>
      </c>
      <c r="S1728" s="1">
        <v>0.08</v>
      </c>
      <c r="T1728" s="1">
        <f>IF(ISBLANK(Q1728),_xlfn.XLOOKUP(W1728,'[1]AVG SCORE'!F:F,'[1]AVG SCORE'!E:E,""),[1]listings!Q1728)</f>
        <v>5</v>
      </c>
      <c r="U1728" s="1" t="str">
        <f t="shared" si="53"/>
        <v>Altstadt-LehelPrivate room1</v>
      </c>
      <c r="V1728" s="1" t="str">
        <f>[1]listings!H1728&amp;[1]listings!I1728&amp;[1]listings!G1728</f>
        <v>Private room in rental unitPrivate roomAltstadt-Lehel</v>
      </c>
      <c r="W1728" s="1" t="str">
        <f>[1]listings!G1728&amp;[1]listings!H1728&amp;[1]listings!I1728&amp;[1]listings!J1728</f>
        <v>Altstadt-LehelPrivate room in rental unitPrivate room1</v>
      </c>
      <c r="X1728" s="38">
        <v>48.120759999999997</v>
      </c>
      <c r="Y1728" s="38">
        <v>11.575609999999999</v>
      </c>
    </row>
    <row r="1729" spans="1:25" ht="16" x14ac:dyDescent="0.2">
      <c r="A1729" s="1">
        <v>38317131</v>
      </c>
      <c r="B1729" s="1" t="s">
        <v>2615</v>
      </c>
      <c r="C1729" s="1">
        <v>51209917</v>
      </c>
      <c r="D1729" s="1" t="s">
        <v>44</v>
      </c>
      <c r="E1729" s="3">
        <v>42351</v>
      </c>
      <c r="F1729" s="1">
        <v>1</v>
      </c>
      <c r="G1729" s="1" t="s">
        <v>74</v>
      </c>
      <c r="H1729" s="1" t="s">
        <v>32</v>
      </c>
      <c r="I1729" s="1" t="s">
        <v>33</v>
      </c>
      <c r="J1729" s="1">
        <v>4</v>
      </c>
      <c r="L1729" s="2">
        <f>IF(ISBLANK(K1729),_xlfn.XLOOKUP(U1729,'[1]AVG PRICE'!E:E,'[1]AVG PRICE'!D:D,""),[1]listings!K1729)</f>
        <v>178</v>
      </c>
      <c r="M1729" s="1">
        <v>1</v>
      </c>
      <c r="N1729" s="1">
        <v>31</v>
      </c>
      <c r="O1729" s="1">
        <v>9</v>
      </c>
      <c r="P1729" s="2">
        <f t="shared" si="52"/>
        <v>2848</v>
      </c>
      <c r="Q1729" s="1">
        <v>4.5599999999999996</v>
      </c>
      <c r="R1729" s="1">
        <f>IF(ISBLANK(S1729),_xlfn.XLOOKUP(V1729,'[1]AVG REVIEWS'!E:E,'[1]AVG REVIEWS'!D:D,""),[1]listings!S1729)</f>
        <v>0.13</v>
      </c>
      <c r="S1729" s="1">
        <v>0.13</v>
      </c>
      <c r="T1729" s="1">
        <f>IF(ISBLANK(Q1729),_xlfn.XLOOKUP(W1729,'[1]AVG SCORE'!F:F,'[1]AVG SCORE'!E:E,""),[1]listings!Q1729)</f>
        <v>4.5599999999999996</v>
      </c>
      <c r="U1729" s="1" t="str">
        <f t="shared" si="53"/>
        <v>SendlingEntire home/apt4</v>
      </c>
      <c r="V1729" s="1" t="str">
        <f>[1]listings!H1729&amp;[1]listings!I1729&amp;[1]listings!G1729</f>
        <v>Entire rental unitEntire home/aptSendling</v>
      </c>
      <c r="W1729" s="1" t="str">
        <f>[1]listings!G1729&amp;[1]listings!H1729&amp;[1]listings!I1729&amp;[1]listings!J1729</f>
        <v>SendlingEntire rental unitEntire home/apt4</v>
      </c>
      <c r="X1729" s="38">
        <v>48.111190000000001</v>
      </c>
      <c r="Y1729" s="38">
        <v>11.67558</v>
      </c>
    </row>
    <row r="1730" spans="1:25" ht="16" x14ac:dyDescent="0.2">
      <c r="A1730" s="1">
        <v>38323093</v>
      </c>
      <c r="B1730" s="1" t="s">
        <v>2616</v>
      </c>
      <c r="C1730" s="1">
        <v>291518458</v>
      </c>
      <c r="D1730" s="1" t="s">
        <v>65</v>
      </c>
      <c r="E1730" s="3">
        <v>43711</v>
      </c>
      <c r="F1730" s="1">
        <v>2</v>
      </c>
      <c r="G1730" s="1" t="s">
        <v>71</v>
      </c>
      <c r="H1730" s="1" t="s">
        <v>32</v>
      </c>
      <c r="I1730" s="1" t="s">
        <v>33</v>
      </c>
      <c r="J1730" s="1">
        <v>3</v>
      </c>
      <c r="L1730" s="2">
        <f>IF(ISBLANK(K1730),_xlfn.XLOOKUP(U1730,'[1]AVG PRICE'!E:E,'[1]AVG PRICE'!D:D,""),[1]listings!K1730)</f>
        <v>173</v>
      </c>
      <c r="M1730" s="1">
        <v>2.1</v>
      </c>
      <c r="N1730" s="1">
        <v>5</v>
      </c>
      <c r="O1730" s="1">
        <v>33</v>
      </c>
      <c r="P1730" s="2">
        <f t="shared" ref="P1730:P1793" si="54">L1730*(N1730+M1730)/2</f>
        <v>614.15</v>
      </c>
      <c r="Q1730" s="1">
        <v>4.82</v>
      </c>
      <c r="R1730" s="1">
        <f>IF(ISBLANK(S1730),_xlfn.XLOOKUP(V1730,'[1]AVG REVIEWS'!E:E,'[1]AVG REVIEWS'!D:D,""),[1]listings!S1730)</f>
        <v>0.49</v>
      </c>
      <c r="S1730" s="1">
        <v>0.49</v>
      </c>
      <c r="T1730" s="1">
        <f>IF(ISBLANK(Q1730),_xlfn.XLOOKUP(W1730,'[1]AVG SCORE'!F:F,'[1]AVG SCORE'!E:E,""),[1]listings!Q1730)</f>
        <v>4.82</v>
      </c>
      <c r="U1730" s="1" t="str">
        <f t="shared" ref="U1730:U1793" si="55">G1730&amp;I1730&amp;J1730</f>
        <v>Ludwigsvorstadt-IsarvorstadtEntire home/apt3</v>
      </c>
      <c r="V1730" s="1" t="str">
        <f>[1]listings!H1730&amp;[1]listings!I1730&amp;[1]listings!G1730</f>
        <v>Entire rental unitEntire home/aptLudwigsvorstadt-Isarvorstadt</v>
      </c>
      <c r="W1730" s="1" t="str">
        <f>[1]listings!G1730&amp;[1]listings!H1730&amp;[1]listings!I1730&amp;[1]listings!J1730</f>
        <v>Ludwigsvorstadt-IsarvorstadtEntire rental unitEntire home/apt3</v>
      </c>
      <c r="X1730" s="38">
        <v>48.127839999999999</v>
      </c>
      <c r="Y1730" s="38">
        <v>11.589700000000001</v>
      </c>
    </row>
    <row r="1731" spans="1:25" ht="16" x14ac:dyDescent="0.2">
      <c r="A1731" s="1">
        <v>38324258</v>
      </c>
      <c r="B1731" s="1" t="s">
        <v>2617</v>
      </c>
      <c r="C1731" s="1">
        <v>53038607</v>
      </c>
      <c r="D1731" s="1" t="s">
        <v>2618</v>
      </c>
      <c r="E1731" s="3">
        <v>42371</v>
      </c>
      <c r="F1731" s="1">
        <v>1</v>
      </c>
      <c r="G1731" s="1" t="s">
        <v>50</v>
      </c>
      <c r="H1731" s="1" t="s">
        <v>32</v>
      </c>
      <c r="I1731" s="1" t="s">
        <v>33</v>
      </c>
      <c r="J1731" s="1">
        <v>3</v>
      </c>
      <c r="L1731" s="2">
        <f>IF(ISBLANK(K1731),_xlfn.XLOOKUP(U1731,'[1]AVG PRICE'!E:E,'[1]AVG PRICE'!D:D,""),[1]listings!K1731)</f>
        <v>131.9655172413793</v>
      </c>
      <c r="M1731" s="1">
        <v>1</v>
      </c>
      <c r="N1731" s="1">
        <v>1125</v>
      </c>
      <c r="O1731" s="1">
        <v>2</v>
      </c>
      <c r="P1731" s="2">
        <f t="shared" si="54"/>
        <v>74296.586206896551</v>
      </c>
      <c r="Q1731" s="1">
        <v>5</v>
      </c>
      <c r="R1731" s="1">
        <f>IF(ISBLANK(S1731),_xlfn.XLOOKUP(V1731,'[1]AVG REVIEWS'!E:E,'[1]AVG REVIEWS'!D:D,""),[1]listings!S1731)</f>
        <v>0.03</v>
      </c>
      <c r="S1731" s="1">
        <v>0.03</v>
      </c>
      <c r="T1731" s="1">
        <f>IF(ISBLANK(Q1731),_xlfn.XLOOKUP(W1731,'[1]AVG SCORE'!F:F,'[1]AVG SCORE'!E:E,""),[1]listings!Q1731)</f>
        <v>5</v>
      </c>
      <c r="U1731" s="1" t="str">
        <f t="shared" si="55"/>
        <v>Schwabing-WestEntire home/apt3</v>
      </c>
      <c r="V1731" s="1" t="str">
        <f>[1]listings!H1731&amp;[1]listings!I1731&amp;[1]listings!G1731</f>
        <v>Entire rental unitEntire home/aptSchwabing-West</v>
      </c>
      <c r="W1731" s="1" t="str">
        <f>[1]listings!G1731&amp;[1]listings!H1731&amp;[1]listings!I1731&amp;[1]listings!J1731</f>
        <v>Schwabing-WestEntire rental unitEntire home/apt3</v>
      </c>
      <c r="X1731" s="38">
        <v>48.135289999999998</v>
      </c>
      <c r="Y1731" s="38">
        <v>11.560639999999999</v>
      </c>
    </row>
    <row r="1732" spans="1:25" ht="16" x14ac:dyDescent="0.2">
      <c r="A1732" s="1">
        <v>38334967</v>
      </c>
      <c r="B1732" s="1" t="s">
        <v>2619</v>
      </c>
      <c r="C1732" s="1">
        <v>92603518</v>
      </c>
      <c r="D1732" s="1" t="s">
        <v>533</v>
      </c>
      <c r="E1732" s="3">
        <v>42612</v>
      </c>
      <c r="F1732" s="1">
        <v>1</v>
      </c>
      <c r="G1732" s="1" t="s">
        <v>59</v>
      </c>
      <c r="H1732" s="1" t="s">
        <v>32</v>
      </c>
      <c r="I1732" s="1" t="s">
        <v>33</v>
      </c>
      <c r="J1732" s="1">
        <v>2</v>
      </c>
      <c r="L1732" s="2">
        <f>IF(ISBLANK(K1732),_xlfn.XLOOKUP(U1732,'[1]AVG PRICE'!E:E,'[1]AVG PRICE'!D:D,""),[1]listings!K1732)</f>
        <v>224.19512195121951</v>
      </c>
      <c r="M1732" s="1">
        <v>2</v>
      </c>
      <c r="N1732" s="1">
        <v>1125</v>
      </c>
      <c r="O1732" s="1">
        <v>9</v>
      </c>
      <c r="P1732" s="2">
        <f t="shared" si="54"/>
        <v>126333.95121951219</v>
      </c>
      <c r="Q1732" s="1">
        <v>4.8899999999999997</v>
      </c>
      <c r="R1732" s="1">
        <f>IF(ISBLANK(S1732),_xlfn.XLOOKUP(V1732,'[1]AVG REVIEWS'!E:E,'[1]AVG REVIEWS'!D:D,""),[1]listings!S1732)</f>
        <v>0.13</v>
      </c>
      <c r="S1732" s="1">
        <v>0.13</v>
      </c>
      <c r="T1732" s="1">
        <f>IF(ISBLANK(Q1732),_xlfn.XLOOKUP(W1732,'[1]AVG SCORE'!F:F,'[1]AVG SCORE'!E:E,""),[1]listings!Q1732)</f>
        <v>4.8899999999999997</v>
      </c>
      <c r="U1732" s="1" t="str">
        <f t="shared" si="55"/>
        <v>Schwanthalerh√∂heEntire home/apt2</v>
      </c>
      <c r="V1732" s="1" t="str">
        <f>[1]listings!H1732&amp;[1]listings!I1732&amp;[1]listings!G1732</f>
        <v>Entire rental unitEntire home/aptSchwanthalerh√∂he</v>
      </c>
      <c r="W1732" s="1" t="str">
        <f>[1]listings!G1732&amp;[1]listings!H1732&amp;[1]listings!I1732&amp;[1]listings!J1732</f>
        <v>Schwanthalerh√∂heEntire rental unitEntire home/apt2</v>
      </c>
      <c r="X1732" s="38">
        <v>48.123750000000001</v>
      </c>
      <c r="Y1732" s="38">
        <v>11.547230000000001</v>
      </c>
    </row>
    <row r="1733" spans="1:25" ht="16" x14ac:dyDescent="0.2">
      <c r="A1733" s="1">
        <v>38341515</v>
      </c>
      <c r="B1733" s="1" t="s">
        <v>2620</v>
      </c>
      <c r="C1733" s="1">
        <v>6797275</v>
      </c>
      <c r="D1733" s="1" t="s">
        <v>2621</v>
      </c>
      <c r="E1733" s="3">
        <v>41433</v>
      </c>
      <c r="F1733" s="1">
        <v>3</v>
      </c>
      <c r="G1733" s="1" t="s">
        <v>226</v>
      </c>
      <c r="H1733" s="1" t="s">
        <v>46</v>
      </c>
      <c r="I1733" s="1" t="s">
        <v>47</v>
      </c>
      <c r="J1733" s="1">
        <v>3</v>
      </c>
      <c r="K1733" s="2">
        <v>256</v>
      </c>
      <c r="L1733" s="2">
        <f>IF(ISBLANK(K1733),_xlfn.XLOOKUP(U1733,'[1]AVG PRICE'!E:E,'[1]AVG PRICE'!D:D,""),[1]listings!K1733)</f>
        <v>256</v>
      </c>
      <c r="M1733" s="1">
        <v>1</v>
      </c>
      <c r="N1733" s="1">
        <v>7</v>
      </c>
      <c r="O1733" s="1">
        <v>14</v>
      </c>
      <c r="P1733" s="2">
        <f t="shared" si="54"/>
        <v>1024</v>
      </c>
      <c r="Q1733" s="1">
        <v>5</v>
      </c>
      <c r="R1733" s="1">
        <f>IF(ISBLANK(S1733),_xlfn.XLOOKUP(V1733,'[1]AVG REVIEWS'!E:E,'[1]AVG REVIEWS'!D:D,""),[1]listings!S1733)</f>
        <v>0.21</v>
      </c>
      <c r="S1733" s="1">
        <v>0.21</v>
      </c>
      <c r="T1733" s="1">
        <f>IF(ISBLANK(Q1733),_xlfn.XLOOKUP(W1733,'[1]AVG SCORE'!F:F,'[1]AVG SCORE'!E:E,""),[1]listings!Q1733)</f>
        <v>5</v>
      </c>
      <c r="U1733" s="1" t="str">
        <f t="shared" si="55"/>
        <v>LaimPrivate room3</v>
      </c>
      <c r="V1733" s="1" t="str">
        <f>[1]listings!H1733&amp;[1]listings!I1733&amp;[1]listings!G1733</f>
        <v>Private room in homePrivate roomLaim</v>
      </c>
      <c r="W1733" s="1" t="str">
        <f>[1]listings!G1733&amp;[1]listings!H1733&amp;[1]listings!I1733&amp;[1]listings!J1733</f>
        <v>LaimPrivate room in homePrivate room3</v>
      </c>
      <c r="X1733" s="38">
        <v>48.119799999999998</v>
      </c>
      <c r="Y1733" s="38">
        <v>11.484170000000001</v>
      </c>
    </row>
    <row r="1734" spans="1:25" ht="16" x14ac:dyDescent="0.2">
      <c r="A1734" s="1">
        <v>38345927</v>
      </c>
      <c r="B1734" s="1" t="s">
        <v>2622</v>
      </c>
      <c r="C1734" s="1">
        <v>291802832</v>
      </c>
      <c r="D1734" s="1" t="s">
        <v>2623</v>
      </c>
      <c r="E1734" s="3">
        <v>43712</v>
      </c>
      <c r="F1734" s="1">
        <v>3</v>
      </c>
      <c r="G1734" s="1" t="s">
        <v>71</v>
      </c>
      <c r="H1734" s="1" t="s">
        <v>51</v>
      </c>
      <c r="I1734" s="1" t="s">
        <v>47</v>
      </c>
      <c r="J1734" s="1">
        <v>2</v>
      </c>
      <c r="K1734" s="2">
        <v>251</v>
      </c>
      <c r="L1734" s="2">
        <f>IF(ISBLANK(K1734),_xlfn.XLOOKUP(U1734,'[1]AVG PRICE'!E:E,'[1]AVG PRICE'!D:D,""),[1]listings!K1734)</f>
        <v>251</v>
      </c>
      <c r="M1734" s="1">
        <v>1</v>
      </c>
      <c r="N1734" s="1">
        <v>1125</v>
      </c>
      <c r="O1734" s="1">
        <v>1</v>
      </c>
      <c r="P1734" s="2">
        <f t="shared" si="54"/>
        <v>141313</v>
      </c>
      <c r="Q1734" s="1">
        <v>5</v>
      </c>
      <c r="R1734" s="1">
        <f>IF(ISBLANK(S1734),_xlfn.XLOOKUP(V1734,'[1]AVG REVIEWS'!E:E,'[1]AVG REVIEWS'!D:D,""),[1]listings!S1734)</f>
        <v>0.03</v>
      </c>
      <c r="S1734" s="1">
        <v>0.03</v>
      </c>
      <c r="T1734" s="1">
        <f>IF(ISBLANK(Q1734),_xlfn.XLOOKUP(W1734,'[1]AVG SCORE'!F:F,'[1]AVG SCORE'!E:E,""),[1]listings!Q1734)</f>
        <v>5</v>
      </c>
      <c r="U1734" s="1" t="str">
        <f t="shared" si="55"/>
        <v>Ludwigsvorstadt-IsarvorstadtPrivate room2</v>
      </c>
      <c r="V1734" s="1" t="str">
        <f>[1]listings!H1734&amp;[1]listings!I1734&amp;[1]listings!G1734</f>
        <v>Private room in rental unitPrivate roomLudwigsvorstadt-Isarvorstadt</v>
      </c>
      <c r="W1734" s="1" t="str">
        <f>[1]listings!G1734&amp;[1]listings!H1734&amp;[1]listings!I1734&amp;[1]listings!J1734</f>
        <v>Ludwigsvorstadt-IsarvorstadtPrivate room in rental unitPrivate room2</v>
      </c>
      <c r="X1734" s="38">
        <v>48.135820000000002</v>
      </c>
      <c r="Y1734" s="38">
        <v>11.54386</v>
      </c>
    </row>
    <row r="1735" spans="1:25" ht="16" x14ac:dyDescent="0.2">
      <c r="A1735" s="1">
        <v>38353158</v>
      </c>
      <c r="B1735" s="1" t="s">
        <v>2624</v>
      </c>
      <c r="C1735" s="1">
        <v>194100294</v>
      </c>
      <c r="D1735" s="1" t="s">
        <v>361</v>
      </c>
      <c r="E1735" s="3">
        <v>43258</v>
      </c>
      <c r="F1735" s="1">
        <v>1</v>
      </c>
      <c r="G1735" s="1" t="s">
        <v>71</v>
      </c>
      <c r="H1735" s="1" t="s">
        <v>32</v>
      </c>
      <c r="I1735" s="1" t="s">
        <v>33</v>
      </c>
      <c r="J1735" s="1">
        <v>2</v>
      </c>
      <c r="L1735" s="2">
        <f>IF(ISBLANK(K1735),_xlfn.XLOOKUP(U1735,'[1]AVG PRICE'!E:E,'[1]AVG PRICE'!D:D,""),[1]listings!K1735)</f>
        <v>150.01249999999999</v>
      </c>
      <c r="M1735" s="1">
        <v>12</v>
      </c>
      <c r="N1735" s="1">
        <v>1125</v>
      </c>
      <c r="O1735" s="1">
        <v>0</v>
      </c>
      <c r="P1735" s="2">
        <f t="shared" si="54"/>
        <v>85282.106249999997</v>
      </c>
      <c r="R1735" s="1">
        <f>IF(ISBLANK(S1735),_xlfn.XLOOKUP(V1735,'[1]AVG REVIEWS'!E:E,'[1]AVG REVIEWS'!D:D,""),[1]listings!S1735)</f>
        <v>1.0161822660098518</v>
      </c>
      <c r="T1735" s="1">
        <f>IF(ISBLANK(Q1735),_xlfn.XLOOKUP(W1735,'[1]AVG SCORE'!F:F,'[1]AVG SCORE'!E:E,""),[1]listings!Q1735)</f>
        <v>4.7815254237288123</v>
      </c>
      <c r="U1735" s="1" t="str">
        <f t="shared" si="55"/>
        <v>Ludwigsvorstadt-IsarvorstadtEntire home/apt2</v>
      </c>
      <c r="V1735" s="1" t="str">
        <f>[1]listings!H1735&amp;[1]listings!I1735&amp;[1]listings!G1735</f>
        <v>Entire rental unitEntire home/aptLudwigsvorstadt-Isarvorstadt</v>
      </c>
      <c r="W1735" s="1" t="str">
        <f>[1]listings!G1735&amp;[1]listings!H1735&amp;[1]listings!I1735&amp;[1]listings!J1735</f>
        <v>Ludwigsvorstadt-IsarvorstadtEntire rental unitEntire home/apt2</v>
      </c>
      <c r="X1735" s="38">
        <v>48.16086</v>
      </c>
      <c r="Y1735" s="38">
        <v>11.442019999999999</v>
      </c>
    </row>
    <row r="1736" spans="1:25" ht="16" x14ac:dyDescent="0.2">
      <c r="A1736" s="1">
        <v>38363919</v>
      </c>
      <c r="B1736" s="1" t="s">
        <v>2625</v>
      </c>
      <c r="C1736" s="1">
        <v>6797275</v>
      </c>
      <c r="D1736" s="1" t="s">
        <v>2621</v>
      </c>
      <c r="E1736" s="3">
        <v>41433</v>
      </c>
      <c r="F1736" s="1">
        <v>3</v>
      </c>
      <c r="G1736" s="1" t="s">
        <v>226</v>
      </c>
      <c r="H1736" s="1" t="s">
        <v>46</v>
      </c>
      <c r="I1736" s="1" t="s">
        <v>47</v>
      </c>
      <c r="J1736" s="1">
        <v>3</v>
      </c>
      <c r="K1736" s="2">
        <v>224</v>
      </c>
      <c r="L1736" s="2">
        <f>IF(ISBLANK(K1736),_xlfn.XLOOKUP(U1736,'[1]AVG PRICE'!E:E,'[1]AVG PRICE'!D:D,""),[1]listings!K1736)</f>
        <v>224</v>
      </c>
      <c r="M1736" s="1">
        <v>1</v>
      </c>
      <c r="N1736" s="1">
        <v>7</v>
      </c>
      <c r="O1736" s="1">
        <v>7</v>
      </c>
      <c r="P1736" s="2">
        <f t="shared" si="54"/>
        <v>896</v>
      </c>
      <c r="Q1736" s="1">
        <v>4.43</v>
      </c>
      <c r="R1736" s="1">
        <f>IF(ISBLANK(S1736),_xlfn.XLOOKUP(V1736,'[1]AVG REVIEWS'!E:E,'[1]AVG REVIEWS'!D:D,""),[1]listings!S1736)</f>
        <v>0.23</v>
      </c>
      <c r="S1736" s="1">
        <v>0.23</v>
      </c>
      <c r="T1736" s="1">
        <f>IF(ISBLANK(Q1736),_xlfn.XLOOKUP(W1736,'[1]AVG SCORE'!F:F,'[1]AVG SCORE'!E:E,""),[1]listings!Q1736)</f>
        <v>4.43</v>
      </c>
      <c r="U1736" s="1" t="str">
        <f t="shared" si="55"/>
        <v>LaimPrivate room3</v>
      </c>
      <c r="V1736" s="1" t="str">
        <f>[1]listings!H1736&amp;[1]listings!I1736&amp;[1]listings!G1736</f>
        <v>Private room in homePrivate roomLaim</v>
      </c>
      <c r="W1736" s="1" t="str">
        <f>[1]listings!G1736&amp;[1]listings!H1736&amp;[1]listings!I1736&amp;[1]listings!J1736</f>
        <v>LaimPrivate room in homePrivate room3</v>
      </c>
      <c r="X1736" s="38">
        <v>48.129779999999997</v>
      </c>
      <c r="Y1736" s="38">
        <v>11.59478</v>
      </c>
    </row>
    <row r="1737" spans="1:25" ht="16" x14ac:dyDescent="0.2">
      <c r="A1737" s="1">
        <v>38369024</v>
      </c>
      <c r="B1737" s="1" t="s">
        <v>2626</v>
      </c>
      <c r="C1737" s="1">
        <v>291415557</v>
      </c>
      <c r="D1737" s="1" t="s">
        <v>2627</v>
      </c>
      <c r="E1737" s="3">
        <v>43711</v>
      </c>
      <c r="F1737" s="1">
        <v>9</v>
      </c>
      <c r="G1737" s="1" t="s">
        <v>364</v>
      </c>
      <c r="H1737" s="1" t="s">
        <v>46</v>
      </c>
      <c r="I1737" s="1" t="s">
        <v>47</v>
      </c>
      <c r="J1737" s="1">
        <v>2</v>
      </c>
      <c r="L1737" s="2">
        <f>IF(ISBLANK(K1737),_xlfn.XLOOKUP(U1737,'[1]AVG PRICE'!E:E,'[1]AVG PRICE'!D:D,""),[1]listings!K1737)</f>
        <v>73.625</v>
      </c>
      <c r="M1737" s="1">
        <v>1</v>
      </c>
      <c r="N1737" s="1">
        <v>1125</v>
      </c>
      <c r="O1737" s="1">
        <v>25</v>
      </c>
      <c r="P1737" s="2">
        <f t="shared" si="54"/>
        <v>41450.875</v>
      </c>
      <c r="Q1737" s="1">
        <v>4.96</v>
      </c>
      <c r="R1737" s="1">
        <f>IF(ISBLANK(S1737),_xlfn.XLOOKUP(V1737,'[1]AVG REVIEWS'!E:E,'[1]AVG REVIEWS'!D:D,""),[1]listings!S1737)</f>
        <v>0.38</v>
      </c>
      <c r="S1737" s="1">
        <v>0.38</v>
      </c>
      <c r="T1737" s="1">
        <f>IF(ISBLANK(Q1737),_xlfn.XLOOKUP(W1737,'[1]AVG SCORE'!F:F,'[1]AVG SCORE'!E:E,""),[1]listings!Q1737)</f>
        <v>4.96</v>
      </c>
      <c r="U1737" s="1" t="str">
        <f t="shared" si="55"/>
        <v>Allach-UntermenzingPrivate room2</v>
      </c>
      <c r="V1737" s="1" t="str">
        <f>[1]listings!H1737&amp;[1]listings!I1737&amp;[1]listings!G1737</f>
        <v>Private room in homePrivate roomAllach-Untermenzing</v>
      </c>
      <c r="W1737" s="1" t="str">
        <f>[1]listings!G1737&amp;[1]listings!H1737&amp;[1]listings!I1737&amp;[1]listings!J1737</f>
        <v>Allach-UntermenzingPrivate room in homePrivate room2</v>
      </c>
      <c r="X1737" s="38">
        <v>48.145879999999998</v>
      </c>
      <c r="Y1737" s="38">
        <v>11.669280000000001</v>
      </c>
    </row>
    <row r="1738" spans="1:25" ht="16" x14ac:dyDescent="0.2">
      <c r="A1738" s="1">
        <v>38371907</v>
      </c>
      <c r="B1738" s="1" t="s">
        <v>2628</v>
      </c>
      <c r="C1738" s="1">
        <v>291763808</v>
      </c>
      <c r="D1738" s="1" t="s">
        <v>2629</v>
      </c>
      <c r="E1738" s="3">
        <v>43712</v>
      </c>
      <c r="F1738" s="1">
        <v>2</v>
      </c>
      <c r="G1738" s="1" t="s">
        <v>71</v>
      </c>
      <c r="H1738" s="1" t="s">
        <v>32</v>
      </c>
      <c r="I1738" s="1" t="s">
        <v>33</v>
      </c>
      <c r="J1738" s="1">
        <v>3</v>
      </c>
      <c r="K1738" s="2">
        <v>162</v>
      </c>
      <c r="L1738" s="2">
        <f>IF(ISBLANK(K1738),_xlfn.XLOOKUP(U1738,'[1]AVG PRICE'!E:E,'[1]AVG PRICE'!D:D,""),[1]listings!K1738)</f>
        <v>162</v>
      </c>
      <c r="M1738" s="1">
        <v>2</v>
      </c>
      <c r="N1738" s="1">
        <v>14</v>
      </c>
      <c r="O1738" s="1">
        <v>11</v>
      </c>
      <c r="P1738" s="2">
        <f t="shared" si="54"/>
        <v>1296</v>
      </c>
      <c r="Q1738" s="1">
        <v>4.7300000000000004</v>
      </c>
      <c r="R1738" s="1">
        <f>IF(ISBLANK(S1738),_xlfn.XLOOKUP(V1738,'[1]AVG REVIEWS'!E:E,'[1]AVG REVIEWS'!D:D,""),[1]listings!S1738)</f>
        <v>0.36</v>
      </c>
      <c r="S1738" s="1">
        <v>0.36</v>
      </c>
      <c r="T1738" s="1">
        <f>IF(ISBLANK(Q1738),_xlfn.XLOOKUP(W1738,'[1]AVG SCORE'!F:F,'[1]AVG SCORE'!E:E,""),[1]listings!Q1738)</f>
        <v>4.7300000000000004</v>
      </c>
      <c r="U1738" s="1" t="str">
        <f t="shared" si="55"/>
        <v>Ludwigsvorstadt-IsarvorstadtEntire home/apt3</v>
      </c>
      <c r="V1738" s="1" t="str">
        <f>[1]listings!H1738&amp;[1]listings!I1738&amp;[1]listings!G1738</f>
        <v>Entire rental unitEntire home/aptLudwigsvorstadt-Isarvorstadt</v>
      </c>
      <c r="W1738" s="1" t="str">
        <f>[1]listings!G1738&amp;[1]listings!H1738&amp;[1]listings!I1738&amp;[1]listings!J1738</f>
        <v>Ludwigsvorstadt-IsarvorstadtEntire rental unitEntire home/apt3</v>
      </c>
      <c r="X1738" s="38">
        <v>48.164740000000002</v>
      </c>
      <c r="Y1738" s="38">
        <v>11.508620000000001</v>
      </c>
    </row>
    <row r="1739" spans="1:25" ht="16" x14ac:dyDescent="0.2">
      <c r="A1739" s="1">
        <v>38377408</v>
      </c>
      <c r="B1739" s="1" t="s">
        <v>2630</v>
      </c>
      <c r="C1739" s="1">
        <v>64804179</v>
      </c>
      <c r="D1739" s="1" t="s">
        <v>557</v>
      </c>
      <c r="E1739" s="3">
        <v>42457</v>
      </c>
      <c r="F1739" s="1">
        <v>1</v>
      </c>
      <c r="G1739" s="1" t="s">
        <v>71</v>
      </c>
      <c r="H1739" s="1" t="s">
        <v>32</v>
      </c>
      <c r="I1739" s="1" t="s">
        <v>33</v>
      </c>
      <c r="J1739" s="1">
        <v>4</v>
      </c>
      <c r="L1739" s="2">
        <f>IF(ISBLANK(K1739),_xlfn.XLOOKUP(U1739,'[1]AVG PRICE'!E:E,'[1]AVG PRICE'!D:D,""),[1]listings!K1739)</f>
        <v>315.76086956521738</v>
      </c>
      <c r="M1739" s="1">
        <v>1</v>
      </c>
      <c r="N1739" s="1">
        <v>1125</v>
      </c>
      <c r="O1739" s="1">
        <v>28</v>
      </c>
      <c r="P1739" s="2">
        <f t="shared" si="54"/>
        <v>177773.36956521738</v>
      </c>
      <c r="Q1739" s="1">
        <v>4.96</v>
      </c>
      <c r="R1739" s="1">
        <f>IF(ISBLANK(S1739),_xlfn.XLOOKUP(V1739,'[1]AVG REVIEWS'!E:E,'[1]AVG REVIEWS'!D:D,""),[1]listings!S1739)</f>
        <v>0.42</v>
      </c>
      <c r="S1739" s="1">
        <v>0.42</v>
      </c>
      <c r="T1739" s="1">
        <f>IF(ISBLANK(Q1739),_xlfn.XLOOKUP(W1739,'[1]AVG SCORE'!F:F,'[1]AVG SCORE'!E:E,""),[1]listings!Q1739)</f>
        <v>4.96</v>
      </c>
      <c r="U1739" s="1" t="str">
        <f t="shared" si="55"/>
        <v>Ludwigsvorstadt-IsarvorstadtEntire home/apt4</v>
      </c>
      <c r="V1739" s="1" t="str">
        <f>[1]listings!H1739&amp;[1]listings!I1739&amp;[1]listings!G1739</f>
        <v>Entire rental unitEntire home/aptLudwigsvorstadt-Isarvorstadt</v>
      </c>
      <c r="W1739" s="1" t="str">
        <f>[1]listings!G1739&amp;[1]listings!H1739&amp;[1]listings!I1739&amp;[1]listings!J1739</f>
        <v>Ludwigsvorstadt-IsarvorstadtEntire rental unitEntire home/apt4</v>
      </c>
      <c r="X1739" s="38">
        <v>48.139249999999997</v>
      </c>
      <c r="Y1739" s="38">
        <v>11.61609</v>
      </c>
    </row>
    <row r="1740" spans="1:25" ht="16" x14ac:dyDescent="0.2">
      <c r="A1740" s="1">
        <v>38380858</v>
      </c>
      <c r="B1740" s="1" t="s">
        <v>2631</v>
      </c>
      <c r="C1740" s="1">
        <v>21721419</v>
      </c>
      <c r="D1740" s="1" t="s">
        <v>481</v>
      </c>
      <c r="E1740" s="3">
        <v>41906</v>
      </c>
      <c r="F1740" s="1">
        <v>6</v>
      </c>
      <c r="G1740" s="1" t="s">
        <v>66</v>
      </c>
      <c r="H1740" s="1" t="s">
        <v>51</v>
      </c>
      <c r="I1740" s="1" t="s">
        <v>47</v>
      </c>
      <c r="J1740" s="1">
        <v>1</v>
      </c>
      <c r="K1740" s="2">
        <v>79</v>
      </c>
      <c r="L1740" s="2">
        <f>IF(ISBLANK(K1740),_xlfn.XLOOKUP(U1740,'[1]AVG PRICE'!E:E,'[1]AVG PRICE'!D:D,""),[1]listings!K1740)</f>
        <v>79</v>
      </c>
      <c r="M1740" s="1">
        <v>21</v>
      </c>
      <c r="N1740" s="1">
        <v>1125</v>
      </c>
      <c r="O1740" s="1">
        <v>86</v>
      </c>
      <c r="P1740" s="2">
        <f t="shared" si="54"/>
        <v>45267</v>
      </c>
      <c r="Q1740" s="1">
        <v>4.95</v>
      </c>
      <c r="R1740" s="1">
        <f>IF(ISBLANK(S1740),_xlfn.XLOOKUP(V1740,'[1]AVG REVIEWS'!E:E,'[1]AVG REVIEWS'!D:D,""),[1]listings!S1740)</f>
        <v>1.29</v>
      </c>
      <c r="S1740" s="1">
        <v>1.29</v>
      </c>
      <c r="T1740" s="1">
        <f>IF(ISBLANK(Q1740),_xlfn.XLOOKUP(W1740,'[1]AVG SCORE'!F:F,'[1]AVG SCORE'!E:E,""),[1]listings!Q1740)</f>
        <v>4.95</v>
      </c>
      <c r="U1740" s="1" t="str">
        <f t="shared" si="55"/>
        <v>Au-HaidhausenPrivate room1</v>
      </c>
      <c r="V1740" s="1" t="str">
        <f>[1]listings!H1740&amp;[1]listings!I1740&amp;[1]listings!G1740</f>
        <v>Private room in rental unitPrivate roomAu-Haidhausen</v>
      </c>
      <c r="W1740" s="1" t="str">
        <f>[1]listings!G1740&amp;[1]listings!H1740&amp;[1]listings!I1740&amp;[1]listings!J1740</f>
        <v>Au-HaidhausenPrivate room in rental unitPrivate room1</v>
      </c>
      <c r="X1740" s="38">
        <v>48.10754</v>
      </c>
      <c r="Y1740" s="38">
        <v>11.60209</v>
      </c>
    </row>
    <row r="1741" spans="1:25" ht="16" x14ac:dyDescent="0.2">
      <c r="A1741" s="1">
        <v>38398389</v>
      </c>
      <c r="B1741" s="1" t="s">
        <v>2632</v>
      </c>
      <c r="C1741" s="1">
        <v>221538172</v>
      </c>
      <c r="D1741" s="1" t="s">
        <v>2633</v>
      </c>
      <c r="E1741" s="3">
        <v>43392</v>
      </c>
      <c r="F1741" s="1">
        <v>2</v>
      </c>
      <c r="G1741" s="1" t="s">
        <v>108</v>
      </c>
      <c r="H1741" s="1" t="s">
        <v>32</v>
      </c>
      <c r="I1741" s="1" t="s">
        <v>33</v>
      </c>
      <c r="J1741" s="1">
        <v>2</v>
      </c>
      <c r="L1741" s="2">
        <f>IF(ISBLANK(K1741),_xlfn.XLOOKUP(U1741,'[1]AVG PRICE'!E:E,'[1]AVG PRICE'!D:D,""),[1]listings!K1741)</f>
        <v>119.73170731707317</v>
      </c>
      <c r="M1741" s="1">
        <v>5</v>
      </c>
      <c r="N1741" s="1">
        <v>1125</v>
      </c>
      <c r="O1741" s="1">
        <v>2</v>
      </c>
      <c r="P1741" s="2">
        <f t="shared" si="54"/>
        <v>67648.414634146349</v>
      </c>
      <c r="Q1741" s="1">
        <v>5</v>
      </c>
      <c r="R1741" s="1">
        <f>IF(ISBLANK(S1741),_xlfn.XLOOKUP(V1741,'[1]AVG REVIEWS'!E:E,'[1]AVG REVIEWS'!D:D,""),[1]listings!S1741)</f>
        <v>0.03</v>
      </c>
      <c r="S1741" s="1">
        <v>0.03</v>
      </c>
      <c r="T1741" s="1">
        <f>IF(ISBLANK(Q1741),_xlfn.XLOOKUP(W1741,'[1]AVG SCORE'!F:F,'[1]AVG SCORE'!E:E,""),[1]listings!Q1741)</f>
        <v>5</v>
      </c>
      <c r="U1741" s="1" t="str">
        <f t="shared" si="55"/>
        <v>Schwabing-FreimannEntire home/apt2</v>
      </c>
      <c r="V1741" s="1" t="str">
        <f>[1]listings!H1741&amp;[1]listings!I1741&amp;[1]listings!G1741</f>
        <v>Entire rental unitEntire home/aptSchwabing-Freimann</v>
      </c>
      <c r="W1741" s="1" t="str">
        <f>[1]listings!G1741&amp;[1]listings!H1741&amp;[1]listings!I1741&amp;[1]listings!J1741</f>
        <v>Schwabing-FreimannEntire rental unitEntire home/apt2</v>
      </c>
      <c r="X1741" s="38">
        <v>48.133299999999998</v>
      </c>
      <c r="Y1741" s="38">
        <v>11.574999999999999</v>
      </c>
    </row>
    <row r="1742" spans="1:25" ht="16" x14ac:dyDescent="0.2">
      <c r="A1742" s="1">
        <v>38415091</v>
      </c>
      <c r="B1742" s="1" t="s">
        <v>2634</v>
      </c>
      <c r="C1742" s="1">
        <v>135448756</v>
      </c>
      <c r="D1742" s="1" t="s">
        <v>2635</v>
      </c>
      <c r="E1742" s="3">
        <v>42902</v>
      </c>
      <c r="F1742" s="1">
        <v>2</v>
      </c>
      <c r="G1742" s="1" t="s">
        <v>71</v>
      </c>
      <c r="H1742" s="1" t="s">
        <v>32</v>
      </c>
      <c r="I1742" s="1" t="s">
        <v>33</v>
      </c>
      <c r="J1742" s="1">
        <v>3</v>
      </c>
      <c r="L1742" s="2">
        <f>IF(ISBLANK(K1742),_xlfn.XLOOKUP(U1742,'[1]AVG PRICE'!E:E,'[1]AVG PRICE'!D:D,""),[1]listings!K1742)</f>
        <v>173</v>
      </c>
      <c r="M1742" s="1">
        <v>14</v>
      </c>
      <c r="N1742" s="1">
        <v>1125</v>
      </c>
      <c r="O1742" s="1">
        <v>3</v>
      </c>
      <c r="P1742" s="2">
        <f t="shared" si="54"/>
        <v>98523.5</v>
      </c>
      <c r="Q1742" s="1">
        <v>4.67</v>
      </c>
      <c r="R1742" s="1">
        <f>IF(ISBLANK(S1742),_xlfn.XLOOKUP(V1742,'[1]AVG REVIEWS'!E:E,'[1]AVG REVIEWS'!D:D,""),[1]listings!S1742)</f>
        <v>0.05</v>
      </c>
      <c r="S1742" s="1">
        <v>0.05</v>
      </c>
      <c r="T1742" s="1">
        <f>IF(ISBLANK(Q1742),_xlfn.XLOOKUP(W1742,'[1]AVG SCORE'!F:F,'[1]AVG SCORE'!E:E,""),[1]listings!Q1742)</f>
        <v>4.67</v>
      </c>
      <c r="U1742" s="1" t="str">
        <f t="shared" si="55"/>
        <v>Ludwigsvorstadt-IsarvorstadtEntire home/apt3</v>
      </c>
      <c r="V1742" s="1" t="str">
        <f>[1]listings!H1742&amp;[1]listings!I1742&amp;[1]listings!G1742</f>
        <v>Entire rental unitEntire home/aptLudwigsvorstadt-Isarvorstadt</v>
      </c>
      <c r="W1742" s="1" t="str">
        <f>[1]listings!G1742&amp;[1]listings!H1742&amp;[1]listings!I1742&amp;[1]listings!J1742</f>
        <v>Ludwigsvorstadt-IsarvorstadtEntire rental unitEntire home/apt3</v>
      </c>
      <c r="X1742" s="38">
        <v>48.144460000000002</v>
      </c>
      <c r="Y1742" s="38">
        <v>11.47254</v>
      </c>
    </row>
    <row r="1743" spans="1:25" ht="16" x14ac:dyDescent="0.2">
      <c r="A1743" s="1">
        <v>38416858</v>
      </c>
      <c r="B1743" s="1" t="s">
        <v>2636</v>
      </c>
      <c r="C1743" s="1">
        <v>47816038</v>
      </c>
      <c r="D1743" s="1" t="s">
        <v>2637</v>
      </c>
      <c r="E1743" s="3">
        <v>42308</v>
      </c>
      <c r="F1743" s="1">
        <v>1</v>
      </c>
      <c r="G1743" s="1" t="s">
        <v>39</v>
      </c>
      <c r="H1743" s="1" t="s">
        <v>32</v>
      </c>
      <c r="I1743" s="1" t="s">
        <v>33</v>
      </c>
      <c r="J1743" s="1">
        <v>2</v>
      </c>
      <c r="K1743" s="2">
        <v>88</v>
      </c>
      <c r="L1743" s="2">
        <f>IF(ISBLANK(K1743),_xlfn.XLOOKUP(U1743,'[1]AVG PRICE'!E:E,'[1]AVG PRICE'!D:D,""),[1]listings!K1743)</f>
        <v>88</v>
      </c>
      <c r="M1743" s="1">
        <v>5</v>
      </c>
      <c r="N1743" s="1">
        <v>50</v>
      </c>
      <c r="O1743" s="1">
        <v>0</v>
      </c>
      <c r="P1743" s="2">
        <f t="shared" si="54"/>
        <v>2420</v>
      </c>
      <c r="R1743" s="1">
        <f>IF(ISBLANK(S1743),_xlfn.XLOOKUP(V1743,'[1]AVG REVIEWS'!E:E,'[1]AVG REVIEWS'!D:D,""),[1]listings!S1743)</f>
        <v>0.90774086378737473</v>
      </c>
      <c r="T1743" s="1">
        <f>IF(ISBLANK(Q1743),_xlfn.XLOOKUP(W1743,'[1]AVG SCORE'!F:F,'[1]AVG SCORE'!E:E,""),[1]listings!Q1743)</f>
        <v>4.8045098039215679</v>
      </c>
      <c r="U1743" s="1" t="str">
        <f t="shared" si="55"/>
        <v>MaxvorstadtEntire home/apt2</v>
      </c>
      <c r="V1743" s="1" t="str">
        <f>[1]listings!H1743&amp;[1]listings!I1743&amp;[1]listings!G1743</f>
        <v>Entire rental unitEntire home/aptMaxvorstadt</v>
      </c>
      <c r="W1743" s="1" t="str">
        <f>[1]listings!G1743&amp;[1]listings!H1743&amp;[1]listings!I1743&amp;[1]listings!J1743</f>
        <v>MaxvorstadtEntire rental unitEntire home/apt2</v>
      </c>
      <c r="X1743" s="38">
        <v>48.135390000000001</v>
      </c>
      <c r="Y1743" s="38">
        <v>11.560180000000001</v>
      </c>
    </row>
    <row r="1744" spans="1:25" ht="16" x14ac:dyDescent="0.2">
      <c r="A1744" s="1">
        <v>38424224</v>
      </c>
      <c r="B1744" s="1" t="s">
        <v>2638</v>
      </c>
      <c r="C1744" s="1">
        <v>30978867</v>
      </c>
      <c r="D1744" s="1" t="s">
        <v>384</v>
      </c>
      <c r="E1744" s="3">
        <v>42104</v>
      </c>
      <c r="F1744" s="1">
        <v>1</v>
      </c>
      <c r="G1744" s="1" t="s">
        <v>294</v>
      </c>
      <c r="H1744" s="1" t="s">
        <v>32</v>
      </c>
      <c r="I1744" s="1" t="s">
        <v>33</v>
      </c>
      <c r="J1744" s="1">
        <v>2</v>
      </c>
      <c r="L1744" s="2">
        <f>IF(ISBLANK(K1744),_xlfn.XLOOKUP(U1744,'[1]AVG PRICE'!E:E,'[1]AVG PRICE'!D:D,""),[1]listings!K1744)</f>
        <v>100.0625</v>
      </c>
      <c r="M1744" s="1">
        <v>50</v>
      </c>
      <c r="N1744" s="1">
        <v>1125</v>
      </c>
      <c r="O1744" s="1">
        <v>10</v>
      </c>
      <c r="P1744" s="2">
        <f t="shared" si="54"/>
        <v>58786.71875</v>
      </c>
      <c r="Q1744" s="1">
        <v>4.8</v>
      </c>
      <c r="R1744" s="1">
        <f>IF(ISBLANK(S1744),_xlfn.XLOOKUP(V1744,'[1]AVG REVIEWS'!E:E,'[1]AVG REVIEWS'!D:D,""),[1]listings!S1744)</f>
        <v>0.15</v>
      </c>
      <c r="S1744" s="1">
        <v>0.15</v>
      </c>
      <c r="T1744" s="1">
        <f>IF(ISBLANK(Q1744),_xlfn.XLOOKUP(W1744,'[1]AVG SCORE'!F:F,'[1]AVG SCORE'!E:E,""),[1]listings!Q1744)</f>
        <v>4.8</v>
      </c>
      <c r="U1744" s="1" t="str">
        <f t="shared" si="55"/>
        <v>MoosachEntire home/apt2</v>
      </c>
      <c r="V1744" s="1" t="str">
        <f>[1]listings!H1744&amp;[1]listings!I1744&amp;[1]listings!G1744</f>
        <v>Entire rental unitEntire home/aptMoosach</v>
      </c>
      <c r="W1744" s="1" t="str">
        <f>[1]listings!G1744&amp;[1]listings!H1744&amp;[1]listings!I1744&amp;[1]listings!J1744</f>
        <v>MoosachEntire rental unitEntire home/apt2</v>
      </c>
      <c r="X1744" s="38">
        <v>48.131659999999997</v>
      </c>
      <c r="Y1744" s="38">
        <v>11.57347</v>
      </c>
    </row>
    <row r="1745" spans="1:25" ht="16" x14ac:dyDescent="0.2">
      <c r="A1745" s="1">
        <v>38426978</v>
      </c>
      <c r="B1745" s="1" t="s">
        <v>2639</v>
      </c>
      <c r="C1745" s="1">
        <v>99240323</v>
      </c>
      <c r="D1745" s="1" t="s">
        <v>1770</v>
      </c>
      <c r="E1745" s="3">
        <v>42654</v>
      </c>
      <c r="F1745" s="1">
        <v>2</v>
      </c>
      <c r="G1745" s="1" t="s">
        <v>294</v>
      </c>
      <c r="H1745" s="1" t="s">
        <v>32</v>
      </c>
      <c r="I1745" s="1" t="s">
        <v>33</v>
      </c>
      <c r="J1745" s="1">
        <v>3</v>
      </c>
      <c r="L1745" s="2">
        <f>IF(ISBLANK(K1745),_xlfn.XLOOKUP(U1745,'[1]AVG PRICE'!E:E,'[1]AVG PRICE'!D:D,""),[1]listings!K1745)</f>
        <v>102.8</v>
      </c>
      <c r="M1745" s="1">
        <v>2</v>
      </c>
      <c r="N1745" s="1">
        <v>3</v>
      </c>
      <c r="O1745" s="1">
        <v>0</v>
      </c>
      <c r="P1745" s="2">
        <f t="shared" si="54"/>
        <v>257</v>
      </c>
      <c r="R1745" s="1">
        <f>IF(ISBLANK(S1745),_xlfn.XLOOKUP(V1745,'[1]AVG REVIEWS'!E:E,'[1]AVG REVIEWS'!D:D,""),[1]listings!S1745)</f>
        <v>1.4687179487179496</v>
      </c>
      <c r="T1745" s="1">
        <f>IF(ISBLANK(Q1745),_xlfn.XLOOKUP(W1745,'[1]AVG SCORE'!F:F,'[1]AVG SCORE'!E:E,""),[1]listings!Q1745)</f>
        <v>4.9628571428571417</v>
      </c>
      <c r="U1745" s="1" t="str">
        <f t="shared" si="55"/>
        <v>MoosachEntire home/apt3</v>
      </c>
      <c r="V1745" s="1" t="str">
        <f>[1]listings!H1745&amp;[1]listings!I1745&amp;[1]listings!G1745</f>
        <v>Entire rental unitEntire home/aptMoosach</v>
      </c>
      <c r="W1745" s="1" t="str">
        <f>[1]listings!G1745&amp;[1]listings!H1745&amp;[1]listings!I1745&amp;[1]listings!J1745</f>
        <v>MoosachEntire rental unitEntire home/apt3</v>
      </c>
      <c r="X1745" s="38">
        <v>48.098370000000003</v>
      </c>
      <c r="Y1745" s="38">
        <v>11.538069999999999</v>
      </c>
    </row>
    <row r="1746" spans="1:25" ht="16" x14ac:dyDescent="0.2">
      <c r="A1746" s="1">
        <v>38444440</v>
      </c>
      <c r="B1746" s="1" t="s">
        <v>2640</v>
      </c>
      <c r="C1746" s="1">
        <v>31139764</v>
      </c>
      <c r="D1746" s="1" t="s">
        <v>349</v>
      </c>
      <c r="E1746" s="3">
        <v>42107</v>
      </c>
      <c r="F1746" s="1">
        <v>2</v>
      </c>
      <c r="G1746" s="1" t="s">
        <v>145</v>
      </c>
      <c r="H1746" s="1" t="s">
        <v>51</v>
      </c>
      <c r="I1746" s="1" t="s">
        <v>47</v>
      </c>
      <c r="J1746" s="1">
        <v>2</v>
      </c>
      <c r="K1746" s="2">
        <v>80</v>
      </c>
      <c r="L1746" s="2">
        <f>IF(ISBLANK(K1746),_xlfn.XLOOKUP(U1746,'[1]AVG PRICE'!E:E,'[1]AVG PRICE'!D:D,""),[1]listings!K1746)</f>
        <v>80</v>
      </c>
      <c r="M1746" s="1">
        <v>3</v>
      </c>
      <c r="N1746" s="1">
        <v>10</v>
      </c>
      <c r="O1746" s="1">
        <v>11</v>
      </c>
      <c r="P1746" s="2">
        <f t="shared" si="54"/>
        <v>520</v>
      </c>
      <c r="Q1746" s="1">
        <v>4.6399999999999997</v>
      </c>
      <c r="R1746" s="1">
        <f>IF(ISBLANK(S1746),_xlfn.XLOOKUP(V1746,'[1]AVG REVIEWS'!E:E,'[1]AVG REVIEWS'!D:D,""),[1]listings!S1746)</f>
        <v>0.32</v>
      </c>
      <c r="S1746" s="1">
        <v>0.32</v>
      </c>
      <c r="T1746" s="1">
        <f>IF(ISBLANK(Q1746),_xlfn.XLOOKUP(W1746,'[1]AVG SCORE'!F:F,'[1]AVG SCORE'!E:E,""),[1]listings!Q1746)</f>
        <v>4.6399999999999997</v>
      </c>
      <c r="U1746" s="1" t="str">
        <f t="shared" si="55"/>
        <v>Feldmoching-HasenberglPrivate room2</v>
      </c>
      <c r="V1746" s="1" t="str">
        <f>[1]listings!H1746&amp;[1]listings!I1746&amp;[1]listings!G1746</f>
        <v>Private room in rental unitPrivate roomFeldmoching-Hasenbergl</v>
      </c>
      <c r="W1746" s="1" t="str">
        <f>[1]listings!G1746&amp;[1]listings!H1746&amp;[1]listings!I1746&amp;[1]listings!J1746</f>
        <v>Feldmoching-HasenberglPrivate room in rental unitPrivate room2</v>
      </c>
      <c r="X1746" s="38">
        <v>48.177489999999999</v>
      </c>
      <c r="Y1746" s="38">
        <v>11.53186</v>
      </c>
    </row>
    <row r="1747" spans="1:25" ht="16" x14ac:dyDescent="0.2">
      <c r="A1747" s="1">
        <v>38447642</v>
      </c>
      <c r="B1747" s="1" t="s">
        <v>2641</v>
      </c>
      <c r="C1747" s="1">
        <v>197671512</v>
      </c>
      <c r="D1747" s="1" t="s">
        <v>477</v>
      </c>
      <c r="E1747" s="3">
        <v>43275</v>
      </c>
      <c r="F1747" s="1">
        <v>1</v>
      </c>
      <c r="G1747" s="1" t="s">
        <v>179</v>
      </c>
      <c r="H1747" s="1" t="s">
        <v>51</v>
      </c>
      <c r="I1747" s="1" t="s">
        <v>47</v>
      </c>
      <c r="J1747" s="1">
        <v>2</v>
      </c>
      <c r="K1747" s="2">
        <v>317</v>
      </c>
      <c r="L1747" s="2">
        <f>IF(ISBLANK(K1747),_xlfn.XLOOKUP(U1747,'[1]AVG PRICE'!E:E,'[1]AVG PRICE'!D:D,""),[1]listings!K1747)</f>
        <v>317</v>
      </c>
      <c r="M1747" s="1">
        <v>2</v>
      </c>
      <c r="N1747" s="1">
        <v>1125</v>
      </c>
      <c r="O1747" s="1">
        <v>1</v>
      </c>
      <c r="P1747" s="2">
        <f t="shared" si="54"/>
        <v>178629.5</v>
      </c>
      <c r="Q1747" s="1">
        <v>1</v>
      </c>
      <c r="R1747" s="1">
        <f>IF(ISBLANK(S1747),_xlfn.XLOOKUP(V1747,'[1]AVG REVIEWS'!E:E,'[1]AVG REVIEWS'!D:D,""),[1]listings!S1747)</f>
        <v>0.05</v>
      </c>
      <c r="S1747" s="1">
        <v>0.05</v>
      </c>
      <c r="T1747" s="1">
        <f>IF(ISBLANK(Q1747),_xlfn.XLOOKUP(W1747,'[1]AVG SCORE'!F:F,'[1]AVG SCORE'!E:E,""),[1]listings!Q1747)</f>
        <v>1</v>
      </c>
      <c r="U1747" s="1" t="str">
        <f t="shared" si="55"/>
        <v>Altstadt-LehelPrivate room2</v>
      </c>
      <c r="V1747" s="1" t="str">
        <f>[1]listings!H1747&amp;[1]listings!I1747&amp;[1]listings!G1747</f>
        <v>Private room in rental unitPrivate roomAltstadt-Lehel</v>
      </c>
      <c r="W1747" s="1" t="str">
        <f>[1]listings!G1747&amp;[1]listings!H1747&amp;[1]listings!I1747&amp;[1]listings!J1747</f>
        <v>Altstadt-LehelPrivate room in rental unitPrivate room2</v>
      </c>
      <c r="X1747" s="38">
        <v>48.102200000000003</v>
      </c>
      <c r="Y1747" s="38">
        <v>11.523960000000001</v>
      </c>
    </row>
    <row r="1748" spans="1:25" ht="16" x14ac:dyDescent="0.2">
      <c r="A1748" s="1">
        <v>38448811</v>
      </c>
      <c r="B1748" s="1" t="s">
        <v>2642</v>
      </c>
      <c r="C1748" s="1">
        <v>49682835</v>
      </c>
      <c r="D1748" s="1" t="s">
        <v>2643</v>
      </c>
      <c r="E1748" s="3">
        <v>42331</v>
      </c>
      <c r="F1748" s="1">
        <v>2</v>
      </c>
      <c r="G1748" s="1" t="s">
        <v>36</v>
      </c>
      <c r="H1748" s="1" t="s">
        <v>46</v>
      </c>
      <c r="I1748" s="1" t="s">
        <v>47</v>
      </c>
      <c r="J1748" s="1">
        <v>5</v>
      </c>
      <c r="L1748" s="2">
        <f>IF(ISBLANK(K1748),_xlfn.XLOOKUP(U1748,'[1]AVG PRICE'!E:E,'[1]AVG PRICE'!D:D,""),[1]listings!K1748)</f>
        <v>190</v>
      </c>
      <c r="M1748" s="1">
        <v>1</v>
      </c>
      <c r="N1748" s="1">
        <v>1125</v>
      </c>
      <c r="O1748" s="1">
        <v>9</v>
      </c>
      <c r="P1748" s="2">
        <f t="shared" si="54"/>
        <v>106970</v>
      </c>
      <c r="Q1748" s="1">
        <v>4.8899999999999997</v>
      </c>
      <c r="R1748" s="1">
        <f>IF(ISBLANK(S1748),_xlfn.XLOOKUP(V1748,'[1]AVG REVIEWS'!E:E,'[1]AVG REVIEWS'!D:D,""),[1]listings!S1748)</f>
        <v>0.14000000000000001</v>
      </c>
      <c r="S1748" s="1">
        <v>0.14000000000000001</v>
      </c>
      <c r="T1748" s="1">
        <f>IF(ISBLANK(Q1748),_xlfn.XLOOKUP(W1748,'[1]AVG SCORE'!F:F,'[1]AVG SCORE'!E:E,""),[1]listings!Q1748)</f>
        <v>4.8899999999999997</v>
      </c>
      <c r="U1748" s="1" t="str">
        <f t="shared" si="55"/>
        <v>Berg am LaimPrivate room5</v>
      </c>
      <c r="V1748" s="1" t="str">
        <f>[1]listings!H1748&amp;[1]listings!I1748&amp;[1]listings!G1748</f>
        <v>Private room in homePrivate roomBerg am Laim</v>
      </c>
      <c r="W1748" s="1" t="str">
        <f>[1]listings!G1748&amp;[1]listings!H1748&amp;[1]listings!I1748&amp;[1]listings!J1748</f>
        <v>Berg am LaimPrivate room in homePrivate room5</v>
      </c>
      <c r="X1748" s="38">
        <v>48.136670000000002</v>
      </c>
      <c r="Y1748" s="38">
        <v>11.53083</v>
      </c>
    </row>
    <row r="1749" spans="1:25" ht="16" x14ac:dyDescent="0.2">
      <c r="A1749" s="1">
        <v>38450388</v>
      </c>
      <c r="B1749" s="1" t="s">
        <v>2644</v>
      </c>
      <c r="C1749" s="1">
        <v>53282112</v>
      </c>
      <c r="D1749" s="1" t="s">
        <v>557</v>
      </c>
      <c r="E1749" s="3">
        <v>42373</v>
      </c>
      <c r="F1749" s="1">
        <v>1</v>
      </c>
      <c r="G1749" s="1" t="s">
        <v>71</v>
      </c>
      <c r="H1749" s="1" t="s">
        <v>51</v>
      </c>
      <c r="I1749" s="1" t="s">
        <v>47</v>
      </c>
      <c r="J1749" s="1">
        <v>2</v>
      </c>
      <c r="L1749" s="2">
        <f>IF(ISBLANK(K1749),_xlfn.XLOOKUP(U1749,'[1]AVG PRICE'!E:E,'[1]AVG PRICE'!D:D,""),[1]listings!K1749)</f>
        <v>135.84800000000001</v>
      </c>
      <c r="M1749" s="1">
        <v>2</v>
      </c>
      <c r="N1749" s="1">
        <v>2</v>
      </c>
      <c r="O1749" s="1">
        <v>26</v>
      </c>
      <c r="P1749" s="2">
        <f t="shared" si="54"/>
        <v>271.69600000000003</v>
      </c>
      <c r="Q1749" s="1">
        <v>4.96</v>
      </c>
      <c r="R1749" s="1">
        <f>IF(ISBLANK(S1749),_xlfn.XLOOKUP(V1749,'[1]AVG REVIEWS'!E:E,'[1]AVG REVIEWS'!D:D,""),[1]listings!S1749)</f>
        <v>0.39</v>
      </c>
      <c r="S1749" s="1">
        <v>0.39</v>
      </c>
      <c r="T1749" s="1">
        <f>IF(ISBLANK(Q1749),_xlfn.XLOOKUP(W1749,'[1]AVG SCORE'!F:F,'[1]AVG SCORE'!E:E,""),[1]listings!Q1749)</f>
        <v>4.96</v>
      </c>
      <c r="U1749" s="1" t="str">
        <f t="shared" si="55"/>
        <v>Ludwigsvorstadt-IsarvorstadtPrivate room2</v>
      </c>
      <c r="V1749" s="1" t="str">
        <f>[1]listings!H1749&amp;[1]listings!I1749&amp;[1]listings!G1749</f>
        <v>Private room in rental unitPrivate roomLudwigsvorstadt-Isarvorstadt</v>
      </c>
      <c r="W1749" s="1" t="str">
        <f>[1]listings!G1749&amp;[1]listings!H1749&amp;[1]listings!I1749&amp;[1]listings!J1749</f>
        <v>Ludwigsvorstadt-IsarvorstadtPrivate room in rental unitPrivate room2</v>
      </c>
      <c r="X1749" s="38">
        <v>48.127780000000001</v>
      </c>
      <c r="Y1749" s="38">
        <v>11.61694</v>
      </c>
    </row>
    <row r="1750" spans="1:25" ht="16" x14ac:dyDescent="0.2">
      <c r="A1750" s="1">
        <v>38451154</v>
      </c>
      <c r="B1750" s="1" t="s">
        <v>2645</v>
      </c>
      <c r="C1750" s="1">
        <v>202984832</v>
      </c>
      <c r="D1750" s="1" t="s">
        <v>2646</v>
      </c>
      <c r="E1750" s="3">
        <v>43298</v>
      </c>
      <c r="F1750" s="1">
        <v>2</v>
      </c>
      <c r="G1750" s="1" t="s">
        <v>31</v>
      </c>
      <c r="H1750" s="1" t="s">
        <v>51</v>
      </c>
      <c r="I1750" s="1" t="s">
        <v>47</v>
      </c>
      <c r="J1750" s="1">
        <v>2</v>
      </c>
      <c r="K1750" s="2">
        <v>108</v>
      </c>
      <c r="L1750" s="2">
        <f>IF(ISBLANK(K1750),_xlfn.XLOOKUP(U1750,'[1]AVG PRICE'!E:E,'[1]AVG PRICE'!D:D,""),[1]listings!K1750)</f>
        <v>108</v>
      </c>
      <c r="M1750" s="1">
        <v>2</v>
      </c>
      <c r="N1750" s="1">
        <v>30</v>
      </c>
      <c r="O1750" s="1">
        <v>3</v>
      </c>
      <c r="P1750" s="2">
        <f t="shared" si="54"/>
        <v>1728</v>
      </c>
      <c r="Q1750" s="1">
        <v>5</v>
      </c>
      <c r="R1750" s="1">
        <f>IF(ISBLANK(S1750),_xlfn.XLOOKUP(V1750,'[1]AVG REVIEWS'!E:E,'[1]AVG REVIEWS'!D:D,""),[1]listings!S1750)</f>
        <v>0.1</v>
      </c>
      <c r="S1750" s="1">
        <v>0.1</v>
      </c>
      <c r="T1750" s="1">
        <f>IF(ISBLANK(Q1750),_xlfn.XLOOKUP(W1750,'[1]AVG SCORE'!F:F,'[1]AVG SCORE'!E:E,""),[1]listings!Q1750)</f>
        <v>5</v>
      </c>
      <c r="U1750" s="1" t="str">
        <f t="shared" si="55"/>
        <v>HadernPrivate room2</v>
      </c>
      <c r="V1750" s="1" t="str">
        <f>[1]listings!H1750&amp;[1]listings!I1750&amp;[1]listings!G1750</f>
        <v>Private room in rental unitPrivate roomHadern</v>
      </c>
      <c r="W1750" s="1" t="str">
        <f>[1]listings!G1750&amp;[1]listings!H1750&amp;[1]listings!I1750&amp;[1]listings!J1750</f>
        <v>HadernPrivate room in rental unitPrivate room2</v>
      </c>
      <c r="X1750" s="38">
        <v>48.121380000000002</v>
      </c>
      <c r="Y1750" s="38">
        <v>11.53314</v>
      </c>
    </row>
    <row r="1751" spans="1:25" ht="16" x14ac:dyDescent="0.2">
      <c r="A1751" s="1">
        <v>38454118</v>
      </c>
      <c r="B1751" s="1" t="s">
        <v>2647</v>
      </c>
      <c r="C1751" s="1">
        <v>196430601</v>
      </c>
      <c r="D1751" s="1" t="s">
        <v>512</v>
      </c>
      <c r="E1751" s="3">
        <v>43269</v>
      </c>
      <c r="F1751" s="1">
        <v>8</v>
      </c>
      <c r="G1751" s="1" t="s">
        <v>71</v>
      </c>
      <c r="H1751" s="1" t="s">
        <v>32</v>
      </c>
      <c r="I1751" s="1" t="s">
        <v>33</v>
      </c>
      <c r="J1751" s="1">
        <v>2</v>
      </c>
      <c r="L1751" s="2">
        <f>IF(ISBLANK(K1751),_xlfn.XLOOKUP(U1751,'[1]AVG PRICE'!E:E,'[1]AVG PRICE'!D:D,""),[1]listings!K1751)</f>
        <v>150.01249999999999</v>
      </c>
      <c r="M1751" s="1">
        <v>6</v>
      </c>
      <c r="N1751" s="1">
        <v>12</v>
      </c>
      <c r="O1751" s="1">
        <v>1</v>
      </c>
      <c r="P1751" s="2">
        <f t="shared" si="54"/>
        <v>1350.1125</v>
      </c>
      <c r="Q1751" s="1">
        <v>4</v>
      </c>
      <c r="R1751" s="1">
        <f>IF(ISBLANK(S1751),_xlfn.XLOOKUP(V1751,'[1]AVG REVIEWS'!E:E,'[1]AVG REVIEWS'!D:D,""),[1]listings!S1751)</f>
        <v>0.01</v>
      </c>
      <c r="S1751" s="1">
        <v>0.01</v>
      </c>
      <c r="T1751" s="1">
        <f>IF(ISBLANK(Q1751),_xlfn.XLOOKUP(W1751,'[1]AVG SCORE'!F:F,'[1]AVG SCORE'!E:E,""),[1]listings!Q1751)</f>
        <v>4</v>
      </c>
      <c r="U1751" s="1" t="str">
        <f t="shared" si="55"/>
        <v>Ludwigsvorstadt-IsarvorstadtEntire home/apt2</v>
      </c>
      <c r="V1751" s="1" t="str">
        <f>[1]listings!H1751&amp;[1]listings!I1751&amp;[1]listings!G1751</f>
        <v>Entire rental unitEntire home/aptLudwigsvorstadt-Isarvorstadt</v>
      </c>
      <c r="W1751" s="1" t="str">
        <f>[1]listings!G1751&amp;[1]listings!H1751&amp;[1]listings!I1751&amp;[1]listings!J1751</f>
        <v>Ludwigsvorstadt-IsarvorstadtEntire rental unitEntire home/apt2</v>
      </c>
      <c r="X1751" s="38">
        <v>48.126429999999999</v>
      </c>
      <c r="Y1751" s="38">
        <v>11.55799</v>
      </c>
    </row>
    <row r="1752" spans="1:25" ht="16" x14ac:dyDescent="0.2">
      <c r="A1752" s="1">
        <v>38457761</v>
      </c>
      <c r="B1752" s="1" t="s">
        <v>2648</v>
      </c>
      <c r="C1752" s="1">
        <v>31891601</v>
      </c>
      <c r="D1752" s="1" t="s">
        <v>426</v>
      </c>
      <c r="E1752" s="3">
        <v>42119</v>
      </c>
      <c r="F1752" s="1">
        <v>2</v>
      </c>
      <c r="G1752" s="1" t="s">
        <v>36</v>
      </c>
      <c r="H1752" s="1" t="s">
        <v>32</v>
      </c>
      <c r="I1752" s="1" t="s">
        <v>33</v>
      </c>
      <c r="J1752" s="1">
        <v>2</v>
      </c>
      <c r="K1752" s="2">
        <v>55</v>
      </c>
      <c r="L1752" s="2">
        <f>IF(ISBLANK(K1752),_xlfn.XLOOKUP(U1752,'[1]AVG PRICE'!E:E,'[1]AVG PRICE'!D:D,""),[1]listings!K1752)</f>
        <v>55</v>
      </c>
      <c r="M1752" s="1">
        <v>2</v>
      </c>
      <c r="N1752" s="1">
        <v>14</v>
      </c>
      <c r="O1752" s="1">
        <v>55</v>
      </c>
      <c r="P1752" s="2">
        <f t="shared" si="54"/>
        <v>440</v>
      </c>
      <c r="Q1752" s="1">
        <v>4.5599999999999996</v>
      </c>
      <c r="R1752" s="1">
        <f>IF(ISBLANK(S1752),_xlfn.XLOOKUP(V1752,'[1]AVG REVIEWS'!E:E,'[1]AVG REVIEWS'!D:D,""),[1]listings!S1752)</f>
        <v>0.83</v>
      </c>
      <c r="S1752" s="1">
        <v>0.83</v>
      </c>
      <c r="T1752" s="1">
        <f>IF(ISBLANK(Q1752),_xlfn.XLOOKUP(W1752,'[1]AVG SCORE'!F:F,'[1]AVG SCORE'!E:E,""),[1]listings!Q1752)</f>
        <v>4.5599999999999996</v>
      </c>
      <c r="U1752" s="1" t="str">
        <f t="shared" si="55"/>
        <v>Berg am LaimEntire home/apt2</v>
      </c>
      <c r="V1752" s="1" t="str">
        <f>[1]listings!H1752&amp;[1]listings!I1752&amp;[1]listings!G1752</f>
        <v>Entire rental unitEntire home/aptBerg am Laim</v>
      </c>
      <c r="W1752" s="1" t="str">
        <f>[1]listings!G1752&amp;[1]listings!H1752&amp;[1]listings!I1752&amp;[1]listings!J1752</f>
        <v>Berg am LaimEntire rental unitEntire home/apt2</v>
      </c>
      <c r="X1752" s="38">
        <v>48.096409999999999</v>
      </c>
      <c r="Y1752" s="38">
        <v>11.60854</v>
      </c>
    </row>
    <row r="1753" spans="1:25" ht="16" x14ac:dyDescent="0.2">
      <c r="A1753" s="1">
        <v>38457956</v>
      </c>
      <c r="B1753" s="1" t="s">
        <v>2649</v>
      </c>
      <c r="C1753" s="1">
        <v>16370178</v>
      </c>
      <c r="D1753" s="1" t="s">
        <v>1444</v>
      </c>
      <c r="E1753" s="3">
        <v>41794</v>
      </c>
      <c r="F1753" s="1">
        <v>3</v>
      </c>
      <c r="G1753" s="1" t="s">
        <v>226</v>
      </c>
      <c r="H1753" s="1" t="s">
        <v>51</v>
      </c>
      <c r="I1753" s="1" t="s">
        <v>47</v>
      </c>
      <c r="J1753" s="1">
        <v>1</v>
      </c>
      <c r="L1753" s="2">
        <f>IF(ISBLANK(K1753),_xlfn.XLOOKUP(U1753,'[1]AVG PRICE'!E:E,'[1]AVG PRICE'!D:D,""),[1]listings!K1753)</f>
        <v>69.357142857142861</v>
      </c>
      <c r="M1753" s="1">
        <v>3</v>
      </c>
      <c r="N1753" s="1">
        <v>1125</v>
      </c>
      <c r="O1753" s="1">
        <v>17</v>
      </c>
      <c r="P1753" s="2">
        <f t="shared" si="54"/>
        <v>39117.428571428572</v>
      </c>
      <c r="Q1753" s="1">
        <v>5</v>
      </c>
      <c r="R1753" s="1">
        <f>IF(ISBLANK(S1753),_xlfn.XLOOKUP(V1753,'[1]AVG REVIEWS'!E:E,'[1]AVG REVIEWS'!D:D,""),[1]listings!S1753)</f>
        <v>0.25</v>
      </c>
      <c r="S1753" s="1">
        <v>0.25</v>
      </c>
      <c r="T1753" s="1">
        <f>IF(ISBLANK(Q1753),_xlfn.XLOOKUP(W1753,'[1]AVG SCORE'!F:F,'[1]AVG SCORE'!E:E,""),[1]listings!Q1753)</f>
        <v>5</v>
      </c>
      <c r="U1753" s="1" t="str">
        <f t="shared" si="55"/>
        <v>LaimPrivate room1</v>
      </c>
      <c r="V1753" s="1" t="str">
        <f>[1]listings!H1753&amp;[1]listings!I1753&amp;[1]listings!G1753</f>
        <v>Private room in rental unitPrivate roomLaim</v>
      </c>
      <c r="W1753" s="1" t="str">
        <f>[1]listings!G1753&amp;[1]listings!H1753&amp;[1]listings!I1753&amp;[1]listings!J1753</f>
        <v>LaimPrivate room in rental unitPrivate room1</v>
      </c>
      <c r="X1753" s="38">
        <v>48.131210000000003</v>
      </c>
      <c r="Y1753" s="38">
        <v>11.571809999999999</v>
      </c>
    </row>
    <row r="1754" spans="1:25" ht="16" x14ac:dyDescent="0.2">
      <c r="A1754" s="1">
        <v>38482782</v>
      </c>
      <c r="B1754" s="1" t="s">
        <v>2650</v>
      </c>
      <c r="C1754" s="1">
        <v>28852865</v>
      </c>
      <c r="D1754" s="1" t="s">
        <v>191</v>
      </c>
      <c r="E1754" s="3">
        <v>42069</v>
      </c>
      <c r="F1754" s="1">
        <v>1</v>
      </c>
      <c r="G1754" s="1" t="s">
        <v>56</v>
      </c>
      <c r="H1754" s="1" t="s">
        <v>51</v>
      </c>
      <c r="I1754" s="1" t="s">
        <v>47</v>
      </c>
      <c r="J1754" s="1">
        <v>4</v>
      </c>
      <c r="K1754" s="2">
        <v>260</v>
      </c>
      <c r="L1754" s="2">
        <f>IF(ISBLANK(K1754),_xlfn.XLOOKUP(U1754,'[1]AVG PRICE'!E:E,'[1]AVG PRICE'!D:D,""),[1]listings!K1754)</f>
        <v>260</v>
      </c>
      <c r="M1754" s="1">
        <v>3</v>
      </c>
      <c r="N1754" s="1">
        <v>16</v>
      </c>
      <c r="O1754" s="1">
        <v>9</v>
      </c>
      <c r="P1754" s="2">
        <f t="shared" si="54"/>
        <v>2470</v>
      </c>
      <c r="Q1754" s="1">
        <v>4.78</v>
      </c>
      <c r="R1754" s="1">
        <f>IF(ISBLANK(S1754),_xlfn.XLOOKUP(V1754,'[1]AVG REVIEWS'!E:E,'[1]AVG REVIEWS'!D:D,""),[1]listings!S1754)</f>
        <v>0.14000000000000001</v>
      </c>
      <c r="S1754" s="1">
        <v>0.14000000000000001</v>
      </c>
      <c r="T1754" s="1">
        <f>IF(ISBLANK(Q1754),_xlfn.XLOOKUP(W1754,'[1]AVG SCORE'!F:F,'[1]AVG SCORE'!E:E,""),[1]listings!Q1754)</f>
        <v>4.78</v>
      </c>
      <c r="U1754" s="1" t="str">
        <f t="shared" si="55"/>
        <v>Neuhausen-NymphenburgPrivate room4</v>
      </c>
      <c r="V1754" s="1" t="str">
        <f>[1]listings!H1754&amp;[1]listings!I1754&amp;[1]listings!G1754</f>
        <v>Private room in rental unitPrivate roomNeuhausen-Nymphenburg</v>
      </c>
      <c r="W1754" s="1" t="str">
        <f>[1]listings!G1754&amp;[1]listings!H1754&amp;[1]listings!I1754&amp;[1]listings!J1754</f>
        <v>Neuhausen-NymphenburgPrivate room in rental unitPrivate room4</v>
      </c>
      <c r="X1754" s="38">
        <v>48.137610000000002</v>
      </c>
      <c r="Y1754" s="38">
        <v>11.4831</v>
      </c>
    </row>
    <row r="1755" spans="1:25" ht="16" x14ac:dyDescent="0.2">
      <c r="A1755" s="1">
        <v>38483614</v>
      </c>
      <c r="B1755" s="1" t="s">
        <v>2651</v>
      </c>
      <c r="C1755" s="1">
        <v>89547245</v>
      </c>
      <c r="D1755" s="1" t="s">
        <v>2652</v>
      </c>
      <c r="E1755" s="3">
        <v>42594</v>
      </c>
      <c r="F1755" s="1">
        <v>1</v>
      </c>
      <c r="G1755" s="1" t="s">
        <v>85</v>
      </c>
      <c r="H1755" s="1" t="s">
        <v>32</v>
      </c>
      <c r="I1755" s="1" t="s">
        <v>33</v>
      </c>
      <c r="J1755" s="1">
        <v>2</v>
      </c>
      <c r="L1755" s="2">
        <f>IF(ISBLANK(K1755),_xlfn.XLOOKUP(U1755,'[1]AVG PRICE'!E:E,'[1]AVG PRICE'!D:D,""),[1]listings!K1755)</f>
        <v>96.666666666666671</v>
      </c>
      <c r="M1755" s="1">
        <v>2</v>
      </c>
      <c r="N1755" s="1">
        <v>7</v>
      </c>
      <c r="O1755" s="1">
        <v>0</v>
      </c>
      <c r="P1755" s="2">
        <f t="shared" si="54"/>
        <v>435</v>
      </c>
      <c r="R1755" s="1">
        <f>IF(ISBLANK(S1755),_xlfn.XLOOKUP(V1755,'[1]AVG REVIEWS'!E:E,'[1]AVG REVIEWS'!D:D,""),[1]listings!S1755)</f>
        <v>1.111224489795918</v>
      </c>
      <c r="T1755" s="1">
        <f>IF(ISBLANK(Q1755),_xlfn.XLOOKUP(W1755,'[1]AVG SCORE'!F:F,'[1]AVG SCORE'!E:E,""),[1]listings!Q1755)</f>
        <v>4.6244444444444444</v>
      </c>
      <c r="U1755" s="1" t="str">
        <f t="shared" si="55"/>
        <v>Ramersdorf-PerlachEntire home/apt2</v>
      </c>
      <c r="V1755" s="1" t="str">
        <f>[1]listings!H1755&amp;[1]listings!I1755&amp;[1]listings!G1755</f>
        <v>Entire rental unitEntire home/aptRamersdorf-Perlach</v>
      </c>
      <c r="W1755" s="1" t="str">
        <f>[1]listings!G1755&amp;[1]listings!H1755&amp;[1]listings!I1755&amp;[1]listings!J1755</f>
        <v>Ramersdorf-PerlachEntire rental unitEntire home/apt2</v>
      </c>
      <c r="X1755" s="38">
        <v>48.185099999999998</v>
      </c>
      <c r="Y1755" s="38">
        <v>11.569710000000001</v>
      </c>
    </row>
    <row r="1756" spans="1:25" ht="16" x14ac:dyDescent="0.2">
      <c r="A1756" s="1">
        <v>38483715</v>
      </c>
      <c r="B1756" s="1" t="s">
        <v>2653</v>
      </c>
      <c r="C1756" s="1">
        <v>64760432</v>
      </c>
      <c r="D1756" s="1" t="s">
        <v>2654</v>
      </c>
      <c r="E1756" s="3">
        <v>42457</v>
      </c>
      <c r="F1756" s="1">
        <v>1</v>
      </c>
      <c r="G1756" s="1" t="s">
        <v>113</v>
      </c>
      <c r="H1756" s="1" t="s">
        <v>82</v>
      </c>
      <c r="I1756" s="1" t="s">
        <v>47</v>
      </c>
      <c r="J1756" s="1">
        <v>2</v>
      </c>
      <c r="K1756" s="2">
        <v>45</v>
      </c>
      <c r="L1756" s="2">
        <f>IF(ISBLANK(K1756),_xlfn.XLOOKUP(U1756,'[1]AVG PRICE'!E:E,'[1]AVG PRICE'!D:D,""),[1]listings!K1756)</f>
        <v>45</v>
      </c>
      <c r="M1756" s="1">
        <v>1</v>
      </c>
      <c r="N1756" s="1">
        <v>1125</v>
      </c>
      <c r="O1756" s="1">
        <v>285</v>
      </c>
      <c r="P1756" s="2">
        <f t="shared" si="54"/>
        <v>25335</v>
      </c>
      <c r="Q1756" s="1">
        <v>4.9400000000000004</v>
      </c>
      <c r="R1756" s="1">
        <f>IF(ISBLANK(S1756),_xlfn.XLOOKUP(V1756,'[1]AVG REVIEWS'!E:E,'[1]AVG REVIEWS'!D:D,""),[1]listings!S1756)</f>
        <v>4.2699999999999996</v>
      </c>
      <c r="S1756" s="1">
        <v>4.2699999999999996</v>
      </c>
      <c r="T1756" s="1">
        <f>IF(ISBLANK(Q1756),_xlfn.XLOOKUP(W1756,'[1]AVG SCORE'!F:F,'[1]AVG SCORE'!E:E,""),[1]listings!Q1756)</f>
        <v>4.9400000000000004</v>
      </c>
      <c r="U1756" s="1" t="str">
        <f t="shared" si="55"/>
        <v>Tudering-RiemPrivate room2</v>
      </c>
      <c r="V1756" s="1" t="str">
        <f>[1]listings!H1756&amp;[1]listings!I1756&amp;[1]listings!G1756</f>
        <v>Private room in condoPrivate roomTudering-Riem</v>
      </c>
      <c r="W1756" s="1" t="str">
        <f>[1]listings!G1756&amp;[1]listings!H1756&amp;[1]listings!I1756&amp;[1]listings!J1756</f>
        <v>Tudering-RiemPrivate room in condoPrivate room2</v>
      </c>
      <c r="X1756" s="38">
        <v>48.154029999999999</v>
      </c>
      <c r="Y1756" s="38">
        <v>11.58127</v>
      </c>
    </row>
    <row r="1757" spans="1:25" ht="16" x14ac:dyDescent="0.2">
      <c r="A1757" s="1">
        <v>38485631</v>
      </c>
      <c r="B1757" s="1" t="s">
        <v>2655</v>
      </c>
      <c r="C1757" s="1">
        <v>43120296</v>
      </c>
      <c r="D1757" s="1" t="s">
        <v>2656</v>
      </c>
      <c r="E1757" s="3">
        <v>42248</v>
      </c>
      <c r="F1757" s="1">
        <v>2</v>
      </c>
      <c r="G1757" s="1" t="s">
        <v>85</v>
      </c>
      <c r="H1757" s="1" t="s">
        <v>51</v>
      </c>
      <c r="I1757" s="1" t="s">
        <v>47</v>
      </c>
      <c r="J1757" s="1">
        <v>2</v>
      </c>
      <c r="L1757" s="2">
        <f>IF(ISBLANK(K1757),_xlfn.XLOOKUP(U1757,'[1]AVG PRICE'!E:E,'[1]AVG PRICE'!D:D,""),[1]listings!K1757)</f>
        <v>83.163265306122454</v>
      </c>
      <c r="M1757" s="1">
        <v>5</v>
      </c>
      <c r="N1757" s="1">
        <v>1125</v>
      </c>
      <c r="O1757" s="1">
        <v>0</v>
      </c>
      <c r="P1757" s="2">
        <f t="shared" si="54"/>
        <v>46987.244897959186</v>
      </c>
      <c r="R1757" s="1">
        <f>IF(ISBLANK(S1757),_xlfn.XLOOKUP(V1757,'[1]AVG REVIEWS'!E:E,'[1]AVG REVIEWS'!D:D,""),[1]listings!S1757)</f>
        <v>0.93058823529411738</v>
      </c>
      <c r="T1757" s="1">
        <f>IF(ISBLANK(Q1757),_xlfn.XLOOKUP(W1757,'[1]AVG SCORE'!F:F,'[1]AVG SCORE'!E:E,""),[1]listings!Q1757)</f>
        <v>4.6017241379310345</v>
      </c>
      <c r="U1757" s="1" t="str">
        <f t="shared" si="55"/>
        <v>Ramersdorf-PerlachPrivate room2</v>
      </c>
      <c r="V1757" s="1" t="str">
        <f>[1]listings!H1757&amp;[1]listings!I1757&amp;[1]listings!G1757</f>
        <v>Private room in rental unitPrivate roomRamersdorf-Perlach</v>
      </c>
      <c r="W1757" s="1" t="str">
        <f>[1]listings!G1757&amp;[1]listings!H1757&amp;[1]listings!I1757&amp;[1]listings!J1757</f>
        <v>Ramersdorf-PerlachPrivate room in rental unitPrivate room2</v>
      </c>
      <c r="X1757" s="38">
        <v>48.120649999999998</v>
      </c>
      <c r="Y1757" s="38">
        <v>11.57948</v>
      </c>
    </row>
    <row r="1758" spans="1:25" ht="16" x14ac:dyDescent="0.2">
      <c r="A1758" s="1">
        <v>38487226</v>
      </c>
      <c r="B1758" s="1" t="s">
        <v>2657</v>
      </c>
      <c r="C1758" s="1">
        <v>120925400</v>
      </c>
      <c r="D1758" s="1" t="s">
        <v>1103</v>
      </c>
      <c r="E1758" s="3">
        <v>42809</v>
      </c>
      <c r="F1758" s="1">
        <v>1</v>
      </c>
      <c r="G1758" s="1" t="s">
        <v>36</v>
      </c>
      <c r="H1758" s="1" t="s">
        <v>32</v>
      </c>
      <c r="I1758" s="1" t="s">
        <v>33</v>
      </c>
      <c r="J1758" s="1">
        <v>2</v>
      </c>
      <c r="K1758" s="2">
        <v>152</v>
      </c>
      <c r="L1758" s="2">
        <f>IF(ISBLANK(K1758),_xlfn.XLOOKUP(U1758,'[1]AVG PRICE'!E:E,'[1]AVG PRICE'!D:D,""),[1]listings!K1758)</f>
        <v>152</v>
      </c>
      <c r="M1758" s="1">
        <v>2</v>
      </c>
      <c r="N1758" s="1">
        <v>30</v>
      </c>
      <c r="O1758" s="1">
        <v>38</v>
      </c>
      <c r="P1758" s="2">
        <f t="shared" si="54"/>
        <v>2432</v>
      </c>
      <c r="Q1758" s="1">
        <v>5</v>
      </c>
      <c r="R1758" s="1">
        <f>IF(ISBLANK(S1758),_xlfn.XLOOKUP(V1758,'[1]AVG REVIEWS'!E:E,'[1]AVG REVIEWS'!D:D,""),[1]listings!S1758)</f>
        <v>0.56999999999999995</v>
      </c>
      <c r="S1758" s="1">
        <v>0.56999999999999995</v>
      </c>
      <c r="T1758" s="1">
        <f>IF(ISBLANK(Q1758),_xlfn.XLOOKUP(W1758,'[1]AVG SCORE'!F:F,'[1]AVG SCORE'!E:E,""),[1]listings!Q1758)</f>
        <v>5</v>
      </c>
      <c r="U1758" s="1" t="str">
        <f t="shared" si="55"/>
        <v>Berg am LaimEntire home/apt2</v>
      </c>
      <c r="V1758" s="1" t="str">
        <f>[1]listings!H1758&amp;[1]listings!I1758&amp;[1]listings!G1758</f>
        <v>Entire rental unitEntire home/aptBerg am Laim</v>
      </c>
      <c r="W1758" s="1" t="str">
        <f>[1]listings!G1758&amp;[1]listings!H1758&amp;[1]listings!I1758&amp;[1]listings!J1758</f>
        <v>Berg am LaimEntire rental unitEntire home/apt2</v>
      </c>
      <c r="X1758" s="38">
        <v>48.138559999999998</v>
      </c>
      <c r="Y1758" s="38">
        <v>11.553050000000001</v>
      </c>
    </row>
    <row r="1759" spans="1:25" ht="16" x14ac:dyDescent="0.2">
      <c r="A1759" s="1">
        <v>38503018</v>
      </c>
      <c r="B1759" s="1" t="s">
        <v>2658</v>
      </c>
      <c r="C1759" s="1">
        <v>273915535</v>
      </c>
      <c r="D1759" s="1" t="s">
        <v>2454</v>
      </c>
      <c r="E1759" s="3">
        <v>43652</v>
      </c>
      <c r="F1759" s="1">
        <v>3</v>
      </c>
      <c r="G1759" s="1" t="s">
        <v>66</v>
      </c>
      <c r="H1759" s="1" t="s">
        <v>51</v>
      </c>
      <c r="I1759" s="1" t="s">
        <v>47</v>
      </c>
      <c r="J1759" s="1">
        <v>2</v>
      </c>
      <c r="L1759" s="2">
        <f>IF(ISBLANK(K1759),_xlfn.XLOOKUP(U1759,'[1]AVG PRICE'!E:E,'[1]AVG PRICE'!D:D,""),[1]listings!K1759)</f>
        <v>112.05263157894737</v>
      </c>
      <c r="M1759" s="1">
        <v>1</v>
      </c>
      <c r="N1759" s="1">
        <v>1125</v>
      </c>
      <c r="O1759" s="1">
        <v>1</v>
      </c>
      <c r="P1759" s="2">
        <f t="shared" si="54"/>
        <v>63085.631578947367</v>
      </c>
      <c r="Q1759" s="1">
        <v>5</v>
      </c>
      <c r="R1759" s="1">
        <f>IF(ISBLANK(S1759),_xlfn.XLOOKUP(V1759,'[1]AVG REVIEWS'!E:E,'[1]AVG REVIEWS'!D:D,""),[1]listings!S1759)</f>
        <v>0.02</v>
      </c>
      <c r="S1759" s="1">
        <v>0.02</v>
      </c>
      <c r="T1759" s="1">
        <f>IF(ISBLANK(Q1759),_xlfn.XLOOKUP(W1759,'[1]AVG SCORE'!F:F,'[1]AVG SCORE'!E:E,""),[1]listings!Q1759)</f>
        <v>5</v>
      </c>
      <c r="U1759" s="1" t="str">
        <f t="shared" si="55"/>
        <v>Au-HaidhausenPrivate room2</v>
      </c>
      <c r="V1759" s="1" t="str">
        <f>[1]listings!H1759&amp;[1]listings!I1759&amp;[1]listings!G1759</f>
        <v>Private room in rental unitPrivate roomAu-Haidhausen</v>
      </c>
      <c r="W1759" s="1" t="str">
        <f>[1]listings!G1759&amp;[1]listings!H1759&amp;[1]listings!I1759&amp;[1]listings!J1759</f>
        <v>Au-HaidhausenPrivate room in rental unitPrivate room2</v>
      </c>
      <c r="X1759" s="38">
        <v>48.123910000000002</v>
      </c>
      <c r="Y1759" s="38">
        <v>11.59774</v>
      </c>
    </row>
    <row r="1760" spans="1:25" ht="16" x14ac:dyDescent="0.2">
      <c r="A1760" s="1">
        <v>38509715</v>
      </c>
      <c r="B1760" s="1" t="s">
        <v>2659</v>
      </c>
      <c r="C1760" s="1">
        <v>293674268</v>
      </c>
      <c r="D1760" s="1" t="s">
        <v>2660</v>
      </c>
      <c r="E1760" s="3">
        <v>43718</v>
      </c>
      <c r="F1760" s="1">
        <v>1</v>
      </c>
      <c r="G1760" s="1" t="s">
        <v>56</v>
      </c>
      <c r="H1760" s="1" t="s">
        <v>32</v>
      </c>
      <c r="I1760" s="1" t="s">
        <v>33</v>
      </c>
      <c r="J1760" s="1">
        <v>2</v>
      </c>
      <c r="L1760" s="2">
        <f>IF(ISBLANK(K1760),_xlfn.XLOOKUP(U1760,'[1]AVG PRICE'!E:E,'[1]AVG PRICE'!D:D,""),[1]listings!K1760)</f>
        <v>124.16049382716049</v>
      </c>
      <c r="M1760" s="1">
        <v>4</v>
      </c>
      <c r="N1760" s="1">
        <v>5</v>
      </c>
      <c r="O1760" s="1">
        <v>59</v>
      </c>
      <c r="P1760" s="2">
        <f t="shared" si="54"/>
        <v>558.72222222222217</v>
      </c>
      <c r="Q1760" s="1">
        <v>4.8099999999999996</v>
      </c>
      <c r="R1760" s="1">
        <f>IF(ISBLANK(S1760),_xlfn.XLOOKUP(V1760,'[1]AVG REVIEWS'!E:E,'[1]AVG REVIEWS'!D:D,""),[1]listings!S1760)</f>
        <v>0.88</v>
      </c>
      <c r="S1760" s="1">
        <v>0.88</v>
      </c>
      <c r="T1760" s="1">
        <f>IF(ISBLANK(Q1760),_xlfn.XLOOKUP(W1760,'[1]AVG SCORE'!F:F,'[1]AVG SCORE'!E:E,""),[1]listings!Q1760)</f>
        <v>4.8099999999999996</v>
      </c>
      <c r="U1760" s="1" t="str">
        <f t="shared" si="55"/>
        <v>Neuhausen-NymphenburgEntire home/apt2</v>
      </c>
      <c r="V1760" s="1" t="str">
        <f>[1]listings!H1760&amp;[1]listings!I1760&amp;[1]listings!G1760</f>
        <v>Entire rental unitEntire home/aptNeuhausen-Nymphenburg</v>
      </c>
      <c r="W1760" s="1" t="str">
        <f>[1]listings!G1760&amp;[1]listings!H1760&amp;[1]listings!I1760&amp;[1]listings!J1760</f>
        <v>Neuhausen-NymphenburgEntire rental unitEntire home/apt2</v>
      </c>
      <c r="X1760" s="38">
        <v>48.115879999999997</v>
      </c>
      <c r="Y1760" s="38">
        <v>11.582660000000001</v>
      </c>
    </row>
    <row r="1761" spans="1:25" ht="16" x14ac:dyDescent="0.2">
      <c r="A1761" s="1">
        <v>38509737</v>
      </c>
      <c r="B1761" s="1" t="s">
        <v>2661</v>
      </c>
      <c r="C1761" s="1">
        <v>169728539</v>
      </c>
      <c r="D1761" s="1" t="s">
        <v>384</v>
      </c>
      <c r="E1761" s="3">
        <v>43124</v>
      </c>
      <c r="F1761" s="1">
        <v>3</v>
      </c>
      <c r="G1761" s="1" t="s">
        <v>108</v>
      </c>
      <c r="H1761" s="1" t="s">
        <v>46</v>
      </c>
      <c r="I1761" s="1" t="s">
        <v>47</v>
      </c>
      <c r="J1761" s="1">
        <v>2</v>
      </c>
      <c r="K1761" s="2">
        <v>75</v>
      </c>
      <c r="L1761" s="2">
        <f>IF(ISBLANK(K1761),_xlfn.XLOOKUP(U1761,'[1]AVG PRICE'!E:E,'[1]AVG PRICE'!D:D,""),[1]listings!K1761)</f>
        <v>75</v>
      </c>
      <c r="M1761" s="1">
        <v>2</v>
      </c>
      <c r="N1761" s="1">
        <v>1125</v>
      </c>
      <c r="O1761" s="1">
        <v>78</v>
      </c>
      <c r="P1761" s="2">
        <f t="shared" si="54"/>
        <v>42262.5</v>
      </c>
      <c r="Q1761" s="1">
        <v>4.96</v>
      </c>
      <c r="R1761" s="1">
        <f>IF(ISBLANK(S1761),_xlfn.XLOOKUP(V1761,'[1]AVG REVIEWS'!E:E,'[1]AVG REVIEWS'!D:D,""),[1]listings!S1761)</f>
        <v>2.33</v>
      </c>
      <c r="S1761" s="1">
        <v>2.33</v>
      </c>
      <c r="T1761" s="1">
        <f>IF(ISBLANK(Q1761),_xlfn.XLOOKUP(W1761,'[1]AVG SCORE'!F:F,'[1]AVG SCORE'!E:E,""),[1]listings!Q1761)</f>
        <v>4.96</v>
      </c>
      <c r="U1761" s="1" t="str">
        <f t="shared" si="55"/>
        <v>Schwabing-FreimannPrivate room2</v>
      </c>
      <c r="V1761" s="1" t="str">
        <f>[1]listings!H1761&amp;[1]listings!I1761&amp;[1]listings!G1761</f>
        <v>Private room in homePrivate roomSchwabing-Freimann</v>
      </c>
      <c r="W1761" s="1" t="str">
        <f>[1]listings!G1761&amp;[1]listings!H1761&amp;[1]listings!I1761&amp;[1]listings!J1761</f>
        <v>Schwabing-FreimannPrivate room in homePrivate room2</v>
      </c>
      <c r="X1761" s="38">
        <v>48.154690000000002</v>
      </c>
      <c r="Y1761" s="38">
        <v>11.537380000000001</v>
      </c>
    </row>
    <row r="1762" spans="1:25" ht="16" x14ac:dyDescent="0.2">
      <c r="A1762" s="1">
        <v>38511179</v>
      </c>
      <c r="B1762" s="1" t="s">
        <v>2662</v>
      </c>
      <c r="C1762" s="1">
        <v>60068196</v>
      </c>
      <c r="D1762" s="1" t="s">
        <v>355</v>
      </c>
      <c r="E1762" s="3">
        <v>42423</v>
      </c>
      <c r="F1762" s="1">
        <v>2</v>
      </c>
      <c r="G1762" s="1" t="s">
        <v>45</v>
      </c>
      <c r="H1762" s="1" t="s">
        <v>32</v>
      </c>
      <c r="I1762" s="1" t="s">
        <v>33</v>
      </c>
      <c r="J1762" s="1">
        <v>2</v>
      </c>
      <c r="L1762" s="2">
        <f>IF(ISBLANK(K1762),_xlfn.XLOOKUP(U1762,'[1]AVG PRICE'!E:E,'[1]AVG PRICE'!D:D,""),[1]listings!K1762)</f>
        <v>119.5609756097561</v>
      </c>
      <c r="M1762" s="1">
        <v>5</v>
      </c>
      <c r="N1762" s="1">
        <v>14</v>
      </c>
      <c r="O1762" s="1">
        <v>5</v>
      </c>
      <c r="P1762" s="2">
        <f t="shared" si="54"/>
        <v>1135.8292682926829</v>
      </c>
      <c r="Q1762" s="1">
        <v>4.8</v>
      </c>
      <c r="R1762" s="1">
        <f>IF(ISBLANK(S1762),_xlfn.XLOOKUP(V1762,'[1]AVG REVIEWS'!E:E,'[1]AVG REVIEWS'!D:D,""),[1]listings!S1762)</f>
        <v>0.08</v>
      </c>
      <c r="S1762" s="1">
        <v>0.08</v>
      </c>
      <c r="T1762" s="1">
        <f>IF(ISBLANK(Q1762),_xlfn.XLOOKUP(W1762,'[1]AVG SCORE'!F:F,'[1]AVG SCORE'!E:E,""),[1]listings!Q1762)</f>
        <v>4.8</v>
      </c>
      <c r="U1762" s="1" t="str">
        <f t="shared" si="55"/>
        <v>Sendling-WestparkEntire home/apt2</v>
      </c>
      <c r="V1762" s="1" t="str">
        <f>[1]listings!H1762&amp;[1]listings!I1762&amp;[1]listings!G1762</f>
        <v>Entire rental unitEntire home/aptSendling-Westpark</v>
      </c>
      <c r="W1762" s="1" t="str">
        <f>[1]listings!G1762&amp;[1]listings!H1762&amp;[1]listings!I1762&amp;[1]listings!J1762</f>
        <v>Sendling-WestparkEntire rental unitEntire home/apt2</v>
      </c>
      <c r="X1762" s="38">
        <v>48.187359999999998</v>
      </c>
      <c r="Y1762" s="38">
        <v>11.56695</v>
      </c>
    </row>
    <row r="1763" spans="1:25" ht="16" x14ac:dyDescent="0.2">
      <c r="A1763" s="1">
        <v>38511877</v>
      </c>
      <c r="B1763" s="1" t="s">
        <v>2663</v>
      </c>
      <c r="C1763" s="1">
        <v>293603343</v>
      </c>
      <c r="D1763" s="1" t="s">
        <v>1292</v>
      </c>
      <c r="E1763" s="3">
        <v>43718</v>
      </c>
      <c r="F1763" s="1">
        <v>3</v>
      </c>
      <c r="G1763" s="1" t="s">
        <v>50</v>
      </c>
      <c r="H1763" s="1" t="s">
        <v>32</v>
      </c>
      <c r="I1763" s="1" t="s">
        <v>33</v>
      </c>
      <c r="J1763" s="1">
        <v>4</v>
      </c>
      <c r="L1763" s="2">
        <f>IF(ISBLANK(K1763),_xlfn.XLOOKUP(U1763,'[1]AVG PRICE'!E:E,'[1]AVG PRICE'!D:D,""),[1]listings!K1763)</f>
        <v>190.10204081632654</v>
      </c>
      <c r="M1763" s="1">
        <v>2</v>
      </c>
      <c r="N1763" s="1">
        <v>7</v>
      </c>
      <c r="O1763" s="1">
        <v>6</v>
      </c>
      <c r="P1763" s="2">
        <f t="shared" si="54"/>
        <v>855.4591836734694</v>
      </c>
      <c r="Q1763" s="1">
        <v>4.83</v>
      </c>
      <c r="R1763" s="1">
        <f>IF(ISBLANK(S1763),_xlfn.XLOOKUP(V1763,'[1]AVG REVIEWS'!E:E,'[1]AVG REVIEWS'!D:D,""),[1]listings!S1763)</f>
        <v>0.09</v>
      </c>
      <c r="S1763" s="1">
        <v>0.09</v>
      </c>
      <c r="T1763" s="1">
        <f>IF(ISBLANK(Q1763),_xlfn.XLOOKUP(W1763,'[1]AVG SCORE'!F:F,'[1]AVG SCORE'!E:E,""),[1]listings!Q1763)</f>
        <v>4.83</v>
      </c>
      <c r="U1763" s="1" t="str">
        <f t="shared" si="55"/>
        <v>Schwabing-WestEntire home/apt4</v>
      </c>
      <c r="V1763" s="1" t="str">
        <f>[1]listings!H1763&amp;[1]listings!I1763&amp;[1]listings!G1763</f>
        <v>Entire rental unitEntire home/aptSchwabing-West</v>
      </c>
      <c r="W1763" s="1" t="str">
        <f>[1]listings!G1763&amp;[1]listings!H1763&amp;[1]listings!I1763&amp;[1]listings!J1763</f>
        <v>Schwabing-WestEntire rental unitEntire home/apt4</v>
      </c>
      <c r="X1763" s="38">
        <v>48.169598370533997</v>
      </c>
      <c r="Y1763" s="38">
        <v>11.6499196571901</v>
      </c>
    </row>
    <row r="1764" spans="1:25" ht="16" x14ac:dyDescent="0.2">
      <c r="A1764" s="1">
        <v>38513406</v>
      </c>
      <c r="B1764" s="1" t="s">
        <v>2664</v>
      </c>
      <c r="C1764" s="1">
        <v>7696619</v>
      </c>
      <c r="D1764" s="1" t="s">
        <v>1032</v>
      </c>
      <c r="E1764" s="3">
        <v>41479</v>
      </c>
      <c r="F1764" s="1">
        <v>2</v>
      </c>
      <c r="G1764" s="1" t="s">
        <v>66</v>
      </c>
      <c r="H1764" s="1" t="s">
        <v>51</v>
      </c>
      <c r="I1764" s="1" t="s">
        <v>47</v>
      </c>
      <c r="J1764" s="1">
        <v>2</v>
      </c>
      <c r="L1764" s="2">
        <f>IF(ISBLANK(K1764),_xlfn.XLOOKUP(U1764,'[1]AVG PRICE'!E:E,'[1]AVG PRICE'!D:D,""),[1]listings!K1764)</f>
        <v>112.05263157894737</v>
      </c>
      <c r="M1764" s="1">
        <v>1</v>
      </c>
      <c r="N1764" s="1">
        <v>3</v>
      </c>
      <c r="O1764" s="1">
        <v>3</v>
      </c>
      <c r="P1764" s="2">
        <f t="shared" si="54"/>
        <v>224.10526315789474</v>
      </c>
      <c r="Q1764" s="1">
        <v>5</v>
      </c>
      <c r="R1764" s="1">
        <f>IF(ISBLANK(S1764),_xlfn.XLOOKUP(V1764,'[1]AVG REVIEWS'!E:E,'[1]AVG REVIEWS'!D:D,""),[1]listings!S1764)</f>
        <v>0.05</v>
      </c>
      <c r="S1764" s="1">
        <v>0.05</v>
      </c>
      <c r="T1764" s="1">
        <f>IF(ISBLANK(Q1764),_xlfn.XLOOKUP(W1764,'[1]AVG SCORE'!F:F,'[1]AVG SCORE'!E:E,""),[1]listings!Q1764)</f>
        <v>5</v>
      </c>
      <c r="U1764" s="1" t="str">
        <f t="shared" si="55"/>
        <v>Au-HaidhausenPrivate room2</v>
      </c>
      <c r="V1764" s="1" t="str">
        <f>[1]listings!H1764&amp;[1]listings!I1764&amp;[1]listings!G1764</f>
        <v>Private room in rental unitPrivate roomAu-Haidhausen</v>
      </c>
      <c r="W1764" s="1" t="str">
        <f>[1]listings!G1764&amp;[1]listings!H1764&amp;[1]listings!I1764&amp;[1]listings!J1764</f>
        <v>Au-HaidhausenPrivate room in rental unitPrivate room2</v>
      </c>
      <c r="X1764" s="38">
        <v>48.165289999999999</v>
      </c>
      <c r="Y1764" s="38">
        <v>11.488350000000001</v>
      </c>
    </row>
    <row r="1765" spans="1:25" ht="16" x14ac:dyDescent="0.2">
      <c r="A1765" s="1">
        <v>38529430</v>
      </c>
      <c r="B1765" s="1" t="s">
        <v>2665</v>
      </c>
      <c r="C1765" s="1">
        <v>254350209</v>
      </c>
      <c r="D1765" s="1" t="s">
        <v>1367</v>
      </c>
      <c r="E1765" s="3">
        <v>43564</v>
      </c>
      <c r="F1765" s="1">
        <v>11</v>
      </c>
      <c r="G1765" s="1" t="s">
        <v>59</v>
      </c>
      <c r="H1765" s="1" t="s">
        <v>1011</v>
      </c>
      <c r="I1765" s="1" t="s">
        <v>47</v>
      </c>
      <c r="J1765" s="1">
        <v>10</v>
      </c>
      <c r="L1765" s="2">
        <f>IF(ISBLANK(K1765),_xlfn.XLOOKUP(U1765,'[1]AVG PRICE'!E:E,'[1]AVG PRICE'!D:D,""),[1]listings!K1765)</f>
        <v>0</v>
      </c>
      <c r="M1765" s="1">
        <v>2</v>
      </c>
      <c r="N1765" s="1">
        <v>1125</v>
      </c>
      <c r="O1765" s="1">
        <v>4</v>
      </c>
      <c r="P1765" s="2">
        <f t="shared" si="54"/>
        <v>0</v>
      </c>
      <c r="Q1765" s="1">
        <v>4.25</v>
      </c>
      <c r="R1765" s="1">
        <f>IF(ISBLANK(S1765),_xlfn.XLOOKUP(V1765,'[1]AVG REVIEWS'!E:E,'[1]AVG REVIEWS'!D:D,""),[1]listings!S1765)</f>
        <v>0.13</v>
      </c>
      <c r="S1765" s="1">
        <v>0.13</v>
      </c>
      <c r="T1765" s="1">
        <f>IF(ISBLANK(Q1765),_xlfn.XLOOKUP(W1765,'[1]AVG SCORE'!F:F,'[1]AVG SCORE'!E:E,""),[1]listings!Q1765)</f>
        <v>4.25</v>
      </c>
      <c r="U1765" s="1" t="str">
        <f t="shared" si="55"/>
        <v>Schwanthalerh√∂hePrivate room10</v>
      </c>
      <c r="V1765" s="1" t="str">
        <f>[1]listings!H1765&amp;[1]listings!I1765&amp;[1]listings!G1765</f>
        <v>Private room in hostelPrivate roomSchwanthalerh√∂he</v>
      </c>
      <c r="W1765" s="1" t="str">
        <f>[1]listings!G1765&amp;[1]listings!H1765&amp;[1]listings!I1765&amp;[1]listings!J1765</f>
        <v>Schwanthalerh√∂hePrivate room in hostelPrivate room10</v>
      </c>
      <c r="X1765" s="38">
        <v>48.121540000000003</v>
      </c>
      <c r="Y1765" s="38">
        <v>11.54921</v>
      </c>
    </row>
    <row r="1766" spans="1:25" ht="16" x14ac:dyDescent="0.2">
      <c r="A1766" s="1">
        <v>38534819</v>
      </c>
      <c r="B1766" s="1" t="s">
        <v>2666</v>
      </c>
      <c r="C1766" s="1">
        <v>42590811</v>
      </c>
      <c r="D1766" s="1" t="s">
        <v>2667</v>
      </c>
      <c r="E1766" s="3">
        <v>42242</v>
      </c>
      <c r="F1766" s="1">
        <v>1</v>
      </c>
      <c r="G1766" s="1" t="s">
        <v>108</v>
      </c>
      <c r="H1766" s="1" t="s">
        <v>32</v>
      </c>
      <c r="I1766" s="1" t="s">
        <v>33</v>
      </c>
      <c r="J1766" s="1">
        <v>2</v>
      </c>
      <c r="K1766" s="2">
        <v>300</v>
      </c>
      <c r="L1766" s="2">
        <f>IF(ISBLANK(K1766),_xlfn.XLOOKUP(U1766,'[1]AVG PRICE'!E:E,'[1]AVG PRICE'!D:D,""),[1]listings!K1766)</f>
        <v>300</v>
      </c>
      <c r="M1766" s="1">
        <v>2</v>
      </c>
      <c r="N1766" s="1">
        <v>1125</v>
      </c>
      <c r="O1766" s="1">
        <v>0</v>
      </c>
      <c r="P1766" s="2">
        <f t="shared" si="54"/>
        <v>169050</v>
      </c>
      <c r="R1766" s="1">
        <f>IF(ISBLANK(S1766),_xlfn.XLOOKUP(V1766,'[1]AVG REVIEWS'!E:E,'[1]AVG REVIEWS'!D:D,""),[1]listings!S1766)</f>
        <v>0.63352517985611523</v>
      </c>
      <c r="T1766" s="1">
        <f>IF(ISBLANK(Q1766),_xlfn.XLOOKUP(W1766,'[1]AVG SCORE'!F:F,'[1]AVG SCORE'!E:E,""),[1]listings!Q1766)</f>
        <v>4.8108955223880612</v>
      </c>
      <c r="U1766" s="1" t="str">
        <f t="shared" si="55"/>
        <v>Schwabing-FreimannEntire home/apt2</v>
      </c>
      <c r="V1766" s="1" t="str">
        <f>[1]listings!H1766&amp;[1]listings!I1766&amp;[1]listings!G1766</f>
        <v>Entire rental unitEntire home/aptSchwabing-Freimann</v>
      </c>
      <c r="W1766" s="1" t="str">
        <f>[1]listings!G1766&amp;[1]listings!H1766&amp;[1]listings!I1766&amp;[1]listings!J1766</f>
        <v>Schwabing-FreimannEntire rental unitEntire home/apt2</v>
      </c>
      <c r="X1766" s="38">
        <v>48.135570000000001</v>
      </c>
      <c r="Y1766" s="38">
        <v>11.523899999999999</v>
      </c>
    </row>
    <row r="1767" spans="1:25" ht="16" x14ac:dyDescent="0.2">
      <c r="A1767" s="1">
        <v>38546082</v>
      </c>
      <c r="B1767" s="1" t="s">
        <v>2668</v>
      </c>
      <c r="C1767" s="1">
        <v>294066004</v>
      </c>
      <c r="D1767" s="1" t="s">
        <v>1070</v>
      </c>
      <c r="E1767" s="3">
        <v>43719</v>
      </c>
      <c r="F1767" s="1">
        <v>2</v>
      </c>
      <c r="G1767" s="1" t="s">
        <v>63</v>
      </c>
      <c r="H1767" s="1" t="s">
        <v>32</v>
      </c>
      <c r="I1767" s="1" t="s">
        <v>33</v>
      </c>
      <c r="J1767" s="1">
        <v>2</v>
      </c>
      <c r="K1767" s="2">
        <v>247</v>
      </c>
      <c r="L1767" s="2">
        <f>IF(ISBLANK(K1767),_xlfn.XLOOKUP(U1767,'[1]AVG PRICE'!E:E,'[1]AVG PRICE'!D:D,""),[1]listings!K1767)</f>
        <v>247</v>
      </c>
      <c r="M1767" s="1">
        <v>6.8</v>
      </c>
      <c r="N1767" s="1">
        <v>30</v>
      </c>
      <c r="O1767" s="1">
        <v>11</v>
      </c>
      <c r="P1767" s="2">
        <f t="shared" si="54"/>
        <v>4544.7999999999993</v>
      </c>
      <c r="Q1767" s="1">
        <v>4.82</v>
      </c>
      <c r="R1767" s="1">
        <f>IF(ISBLANK(S1767),_xlfn.XLOOKUP(V1767,'[1]AVG REVIEWS'!E:E,'[1]AVG REVIEWS'!D:D,""),[1]listings!S1767)</f>
        <v>0.17</v>
      </c>
      <c r="S1767" s="1">
        <v>0.17</v>
      </c>
      <c r="T1767" s="1">
        <f>IF(ISBLANK(Q1767),_xlfn.XLOOKUP(W1767,'[1]AVG SCORE'!F:F,'[1]AVG SCORE'!E:E,""),[1]listings!Q1767)</f>
        <v>4.82</v>
      </c>
      <c r="U1767" s="1" t="str">
        <f t="shared" si="55"/>
        <v>BogenhausenEntire home/apt2</v>
      </c>
      <c r="V1767" s="1" t="str">
        <f>[1]listings!H1767&amp;[1]listings!I1767&amp;[1]listings!G1767</f>
        <v>Entire rental unitEntire home/aptBogenhausen</v>
      </c>
      <c r="W1767" s="1" t="str">
        <f>[1]listings!G1767&amp;[1]listings!H1767&amp;[1]listings!I1767&amp;[1]listings!J1767</f>
        <v>BogenhausenEntire rental unitEntire home/apt2</v>
      </c>
      <c r="X1767" s="38">
        <v>48.135570000000001</v>
      </c>
      <c r="Y1767" s="38">
        <v>11.523899999999999</v>
      </c>
    </row>
    <row r="1768" spans="1:25" ht="16" x14ac:dyDescent="0.2">
      <c r="A1768" s="1">
        <v>38546173</v>
      </c>
      <c r="B1768" s="1" t="s">
        <v>2669</v>
      </c>
      <c r="C1768" s="1">
        <v>2576036</v>
      </c>
      <c r="D1768" s="1" t="s">
        <v>401</v>
      </c>
      <c r="E1768" s="3">
        <v>41067</v>
      </c>
      <c r="F1768" s="1">
        <v>2</v>
      </c>
      <c r="G1768" s="1" t="s">
        <v>93</v>
      </c>
      <c r="H1768" s="1" t="s">
        <v>136</v>
      </c>
      <c r="I1768" s="1" t="s">
        <v>33</v>
      </c>
      <c r="J1768" s="1">
        <v>3</v>
      </c>
      <c r="L1768" s="2">
        <f>IF(ISBLANK(K1768),_xlfn.XLOOKUP(U1768,'[1]AVG PRICE'!E:E,'[1]AVG PRICE'!D:D,""),[1]listings!K1768)</f>
        <v>119.2</v>
      </c>
      <c r="M1768" s="1">
        <v>2</v>
      </c>
      <c r="N1768" s="1">
        <v>1125</v>
      </c>
      <c r="O1768" s="1">
        <v>10</v>
      </c>
      <c r="P1768" s="2">
        <f t="shared" si="54"/>
        <v>67169.2</v>
      </c>
      <c r="Q1768" s="1">
        <v>5</v>
      </c>
      <c r="R1768" s="1">
        <f>IF(ISBLANK(S1768),_xlfn.XLOOKUP(V1768,'[1]AVG REVIEWS'!E:E,'[1]AVG REVIEWS'!D:D,""),[1]listings!S1768)</f>
        <v>0.15</v>
      </c>
      <c r="S1768" s="1">
        <v>0.15</v>
      </c>
      <c r="T1768" s="1">
        <f>IF(ISBLANK(Q1768),_xlfn.XLOOKUP(W1768,'[1]AVG SCORE'!F:F,'[1]AVG SCORE'!E:E,""),[1]listings!Q1768)</f>
        <v>5</v>
      </c>
      <c r="U1768" s="1" t="str">
        <f t="shared" si="55"/>
        <v>Thalkirchen-Obersendling-Forstenried-F√ºrstenried-SollnEntire home/apt3</v>
      </c>
      <c r="V1768" s="1" t="str">
        <f>[1]listings!H1768&amp;[1]listings!I1768&amp;[1]listings!G1768</f>
        <v>Entire condoEntire home/aptThalkirchen-Obersendling-Forstenried-F√ºrstenried-Solln</v>
      </c>
      <c r="W1768" s="1" t="str">
        <f>[1]listings!G1768&amp;[1]listings!H1768&amp;[1]listings!I1768&amp;[1]listings!J1768</f>
        <v>Thalkirchen-Obersendling-Forstenried-F√ºrstenried-SollnEntire condoEntire home/apt3</v>
      </c>
      <c r="X1768" s="38">
        <v>48.135129999999997</v>
      </c>
      <c r="Y1768" s="38">
        <v>11.523110000000001</v>
      </c>
    </row>
    <row r="1769" spans="1:25" ht="16" x14ac:dyDescent="0.2">
      <c r="A1769" s="1">
        <v>38549712</v>
      </c>
      <c r="B1769" s="1" t="s">
        <v>2670</v>
      </c>
      <c r="C1769" s="1">
        <v>31157201</v>
      </c>
      <c r="D1769" s="1" t="s">
        <v>2671</v>
      </c>
      <c r="E1769" s="3">
        <v>42107</v>
      </c>
      <c r="F1769" s="1">
        <v>2</v>
      </c>
      <c r="G1769" s="1" t="s">
        <v>63</v>
      </c>
      <c r="H1769" s="1" t="s">
        <v>51</v>
      </c>
      <c r="I1769" s="1" t="s">
        <v>47</v>
      </c>
      <c r="J1769" s="1">
        <v>2</v>
      </c>
      <c r="L1769" s="2">
        <f>IF(ISBLANK(K1769),_xlfn.XLOOKUP(U1769,'[1]AVG PRICE'!E:E,'[1]AVG PRICE'!D:D,""),[1]listings!K1769)</f>
        <v>119.86666666666666</v>
      </c>
      <c r="M1769" s="1">
        <v>1</v>
      </c>
      <c r="N1769" s="1">
        <v>5</v>
      </c>
      <c r="O1769" s="1">
        <v>77</v>
      </c>
      <c r="P1769" s="2">
        <f t="shared" si="54"/>
        <v>359.59999999999997</v>
      </c>
      <c r="Q1769" s="1">
        <v>4.8600000000000003</v>
      </c>
      <c r="R1769" s="1">
        <f>IF(ISBLANK(S1769),_xlfn.XLOOKUP(V1769,'[1]AVG REVIEWS'!E:E,'[1]AVG REVIEWS'!D:D,""),[1]listings!S1769)</f>
        <v>1.1499999999999999</v>
      </c>
      <c r="S1769" s="1">
        <v>1.1499999999999999</v>
      </c>
      <c r="T1769" s="1">
        <f>IF(ISBLANK(Q1769),_xlfn.XLOOKUP(W1769,'[1]AVG SCORE'!F:F,'[1]AVG SCORE'!E:E,""),[1]listings!Q1769)</f>
        <v>4.8600000000000003</v>
      </c>
      <c r="U1769" s="1" t="str">
        <f t="shared" si="55"/>
        <v>BogenhausenPrivate room2</v>
      </c>
      <c r="V1769" s="1" t="str">
        <f>[1]listings!H1769&amp;[1]listings!I1769&amp;[1]listings!G1769</f>
        <v>Private room in rental unitPrivate roomBogenhausen</v>
      </c>
      <c r="W1769" s="1" t="str">
        <f>[1]listings!G1769&amp;[1]listings!H1769&amp;[1]listings!I1769&amp;[1]listings!J1769</f>
        <v>BogenhausenPrivate room in rental unitPrivate room2</v>
      </c>
      <c r="X1769" s="38">
        <v>48.136299999999999</v>
      </c>
      <c r="Y1769" s="38">
        <v>11.523009999999999</v>
      </c>
    </row>
    <row r="1770" spans="1:25" ht="16" x14ac:dyDescent="0.2">
      <c r="A1770" s="1">
        <v>38558410</v>
      </c>
      <c r="B1770" s="1" t="s">
        <v>2672</v>
      </c>
      <c r="C1770" s="1">
        <v>190842543</v>
      </c>
      <c r="D1770" s="1" t="s">
        <v>576</v>
      </c>
      <c r="E1770" s="3">
        <v>43241</v>
      </c>
      <c r="F1770" s="1">
        <v>2</v>
      </c>
      <c r="G1770" s="1" t="s">
        <v>50</v>
      </c>
      <c r="H1770" s="1" t="s">
        <v>32</v>
      </c>
      <c r="I1770" s="1" t="s">
        <v>33</v>
      </c>
      <c r="J1770" s="1">
        <v>2</v>
      </c>
      <c r="L1770" s="2">
        <f>IF(ISBLANK(K1770),_xlfn.XLOOKUP(U1770,'[1]AVG PRICE'!E:E,'[1]AVG PRICE'!D:D,""),[1]listings!K1770)</f>
        <v>130.20238095238096</v>
      </c>
      <c r="M1770" s="1">
        <v>3</v>
      </c>
      <c r="N1770" s="1">
        <v>1125</v>
      </c>
      <c r="O1770" s="1">
        <v>59</v>
      </c>
      <c r="P1770" s="2">
        <f t="shared" si="54"/>
        <v>73434.14285714287</v>
      </c>
      <c r="Q1770" s="1">
        <v>4.59</v>
      </c>
      <c r="R1770" s="1">
        <f>IF(ISBLANK(S1770),_xlfn.XLOOKUP(V1770,'[1]AVG REVIEWS'!E:E,'[1]AVG REVIEWS'!D:D,""),[1]listings!S1770)</f>
        <v>0.88</v>
      </c>
      <c r="S1770" s="1">
        <v>0.88</v>
      </c>
      <c r="T1770" s="1">
        <f>IF(ISBLANK(Q1770),_xlfn.XLOOKUP(W1770,'[1]AVG SCORE'!F:F,'[1]AVG SCORE'!E:E,""),[1]listings!Q1770)</f>
        <v>4.59</v>
      </c>
      <c r="U1770" s="1" t="str">
        <f t="shared" si="55"/>
        <v>Schwabing-WestEntire home/apt2</v>
      </c>
      <c r="V1770" s="1" t="str">
        <f>[1]listings!H1770&amp;[1]listings!I1770&amp;[1]listings!G1770</f>
        <v>Entire rental unitEntire home/aptSchwabing-West</v>
      </c>
      <c r="W1770" s="1" t="str">
        <f>[1]listings!G1770&amp;[1]listings!H1770&amp;[1]listings!I1770&amp;[1]listings!J1770</f>
        <v>Schwabing-WestEntire rental unitEntire home/apt2</v>
      </c>
      <c r="X1770" s="38">
        <v>48.142420000000001</v>
      </c>
      <c r="Y1770" s="38">
        <v>11.46059</v>
      </c>
    </row>
    <row r="1771" spans="1:25" ht="16" x14ac:dyDescent="0.2">
      <c r="A1771" s="1">
        <v>38562519</v>
      </c>
      <c r="B1771" s="1" t="s">
        <v>2673</v>
      </c>
      <c r="C1771" s="1">
        <v>180847471</v>
      </c>
      <c r="D1771" s="1" t="s">
        <v>204</v>
      </c>
      <c r="E1771" s="3">
        <v>43186</v>
      </c>
      <c r="F1771" s="1">
        <v>8</v>
      </c>
      <c r="G1771" s="1" t="s">
        <v>113</v>
      </c>
      <c r="H1771" s="1" t="s">
        <v>32</v>
      </c>
      <c r="I1771" s="1" t="s">
        <v>33</v>
      </c>
      <c r="J1771" s="1">
        <v>11</v>
      </c>
      <c r="K1771" s="2">
        <v>321</v>
      </c>
      <c r="L1771" s="2">
        <f>IF(ISBLANK(K1771),_xlfn.XLOOKUP(U1771,'[1]AVG PRICE'!E:E,'[1]AVG PRICE'!D:D,""),[1]listings!K1771)</f>
        <v>321</v>
      </c>
      <c r="M1771" s="1">
        <v>3.6</v>
      </c>
      <c r="N1771" s="1">
        <v>1125</v>
      </c>
      <c r="O1771" s="1">
        <v>53</v>
      </c>
      <c r="P1771" s="2">
        <f t="shared" si="54"/>
        <v>181140.3</v>
      </c>
      <c r="Q1771" s="1">
        <v>4.8099999999999996</v>
      </c>
      <c r="R1771" s="1">
        <f>IF(ISBLANK(S1771),_xlfn.XLOOKUP(V1771,'[1]AVG REVIEWS'!E:E,'[1]AVG REVIEWS'!D:D,""),[1]listings!S1771)</f>
        <v>0.81</v>
      </c>
      <c r="S1771" s="1">
        <v>0.81</v>
      </c>
      <c r="T1771" s="1">
        <f>IF(ISBLANK(Q1771),_xlfn.XLOOKUP(W1771,'[1]AVG SCORE'!F:F,'[1]AVG SCORE'!E:E,""),[1]listings!Q1771)</f>
        <v>4.8099999999999996</v>
      </c>
      <c r="U1771" s="1" t="str">
        <f t="shared" si="55"/>
        <v>Tudering-RiemEntire home/apt11</v>
      </c>
      <c r="V1771" s="1" t="str">
        <f>[1]listings!H1771&amp;[1]listings!I1771&amp;[1]listings!G1771</f>
        <v>Entire rental unitEntire home/aptTudering-Riem</v>
      </c>
      <c r="W1771" s="1" t="str">
        <f>[1]listings!G1771&amp;[1]listings!H1771&amp;[1]listings!I1771&amp;[1]listings!J1771</f>
        <v>Tudering-RiemEntire rental unitEntire home/apt11</v>
      </c>
      <c r="X1771" s="38">
        <v>48.111429999999999</v>
      </c>
      <c r="Y1771" s="38">
        <v>11.67718</v>
      </c>
    </row>
    <row r="1772" spans="1:25" ht="16" x14ac:dyDescent="0.2">
      <c r="A1772" s="1">
        <v>38574705</v>
      </c>
      <c r="B1772" s="1" t="s">
        <v>2674</v>
      </c>
      <c r="C1772" s="1">
        <v>26314201</v>
      </c>
      <c r="D1772" s="1" t="s">
        <v>2297</v>
      </c>
      <c r="E1772" s="3">
        <v>42022</v>
      </c>
      <c r="F1772" s="1">
        <v>1</v>
      </c>
      <c r="G1772" s="1" t="s">
        <v>31</v>
      </c>
      <c r="H1772" s="1" t="s">
        <v>32</v>
      </c>
      <c r="I1772" s="1" t="s">
        <v>33</v>
      </c>
      <c r="J1772" s="1">
        <v>2</v>
      </c>
      <c r="L1772" s="2">
        <f>IF(ISBLANK(K1772),_xlfn.XLOOKUP(U1772,'[1]AVG PRICE'!E:E,'[1]AVG PRICE'!D:D,""),[1]listings!K1772)</f>
        <v>87.5</v>
      </c>
      <c r="M1772" s="1">
        <v>5</v>
      </c>
      <c r="N1772" s="1">
        <v>1125</v>
      </c>
      <c r="O1772" s="1">
        <v>23</v>
      </c>
      <c r="P1772" s="2">
        <f t="shared" si="54"/>
        <v>49437.5</v>
      </c>
      <c r="Q1772" s="1">
        <v>4.91</v>
      </c>
      <c r="R1772" s="1">
        <f>IF(ISBLANK(S1772),_xlfn.XLOOKUP(V1772,'[1]AVG REVIEWS'!E:E,'[1]AVG REVIEWS'!D:D,""),[1]listings!S1772)</f>
        <v>0.34</v>
      </c>
      <c r="S1772" s="1">
        <v>0.34</v>
      </c>
      <c r="T1772" s="1">
        <f>IF(ISBLANK(Q1772),_xlfn.XLOOKUP(W1772,'[1]AVG SCORE'!F:F,'[1]AVG SCORE'!E:E,""),[1]listings!Q1772)</f>
        <v>4.91</v>
      </c>
      <c r="U1772" s="1" t="str">
        <f t="shared" si="55"/>
        <v>HadernEntire home/apt2</v>
      </c>
      <c r="V1772" s="1" t="str">
        <f>[1]listings!H1772&amp;[1]listings!I1772&amp;[1]listings!G1772</f>
        <v>Entire rental unitEntire home/aptHadern</v>
      </c>
      <c r="W1772" s="1" t="str">
        <f>[1]listings!G1772&amp;[1]listings!H1772&amp;[1]listings!I1772&amp;[1]listings!J1772</f>
        <v>HadernEntire rental unitEntire home/apt2</v>
      </c>
      <c r="X1772" s="38">
        <v>48.13503</v>
      </c>
      <c r="Y1772" s="38">
        <v>11.523</v>
      </c>
    </row>
    <row r="1773" spans="1:25" ht="16" x14ac:dyDescent="0.2">
      <c r="A1773" s="1">
        <v>38587585</v>
      </c>
      <c r="B1773" s="1" t="s">
        <v>2675</v>
      </c>
      <c r="C1773" s="1">
        <v>28801234</v>
      </c>
      <c r="D1773" s="1" t="s">
        <v>942</v>
      </c>
      <c r="E1773" s="3">
        <v>42068</v>
      </c>
      <c r="F1773" s="1">
        <v>1</v>
      </c>
      <c r="G1773" s="1" t="s">
        <v>56</v>
      </c>
      <c r="H1773" s="1" t="s">
        <v>32</v>
      </c>
      <c r="I1773" s="1" t="s">
        <v>33</v>
      </c>
      <c r="J1773" s="1">
        <v>4</v>
      </c>
      <c r="L1773" s="2">
        <f>IF(ISBLANK(K1773),_xlfn.XLOOKUP(U1773,'[1]AVG PRICE'!E:E,'[1]AVG PRICE'!D:D,""),[1]listings!K1773)</f>
        <v>220.44444444444446</v>
      </c>
      <c r="M1773" s="1">
        <v>2</v>
      </c>
      <c r="N1773" s="1">
        <v>7</v>
      </c>
      <c r="O1773" s="1">
        <v>1</v>
      </c>
      <c r="P1773" s="2">
        <f t="shared" si="54"/>
        <v>992</v>
      </c>
      <c r="Q1773" s="1">
        <v>5</v>
      </c>
      <c r="R1773" s="1">
        <f>IF(ISBLANK(S1773),_xlfn.XLOOKUP(V1773,'[1]AVG REVIEWS'!E:E,'[1]AVG REVIEWS'!D:D,""),[1]listings!S1773)</f>
        <v>0.02</v>
      </c>
      <c r="S1773" s="1">
        <v>0.02</v>
      </c>
      <c r="T1773" s="1">
        <f>IF(ISBLANK(Q1773),_xlfn.XLOOKUP(W1773,'[1]AVG SCORE'!F:F,'[1]AVG SCORE'!E:E,""),[1]listings!Q1773)</f>
        <v>5</v>
      </c>
      <c r="U1773" s="1" t="str">
        <f t="shared" si="55"/>
        <v>Neuhausen-NymphenburgEntire home/apt4</v>
      </c>
      <c r="V1773" s="1" t="str">
        <f>[1]listings!H1773&amp;[1]listings!I1773&amp;[1]listings!G1773</f>
        <v>Entire rental unitEntire home/aptNeuhausen-Nymphenburg</v>
      </c>
      <c r="W1773" s="1" t="str">
        <f>[1]listings!G1773&amp;[1]listings!H1773&amp;[1]listings!I1773&amp;[1]listings!J1773</f>
        <v>Neuhausen-NymphenburgEntire rental unitEntire home/apt4</v>
      </c>
      <c r="X1773" s="38">
        <v>48.135809999999999</v>
      </c>
      <c r="Y1773" s="38">
        <v>11.5228</v>
      </c>
    </row>
    <row r="1774" spans="1:25" ht="16" x14ac:dyDescent="0.2">
      <c r="A1774" s="1">
        <v>38600541</v>
      </c>
      <c r="B1774" s="1" t="s">
        <v>2676</v>
      </c>
      <c r="C1774" s="1">
        <v>173623328</v>
      </c>
      <c r="D1774" s="1" t="s">
        <v>2114</v>
      </c>
      <c r="E1774" s="3">
        <v>43147</v>
      </c>
      <c r="F1774" s="1">
        <v>1</v>
      </c>
      <c r="G1774" s="1" t="s">
        <v>108</v>
      </c>
      <c r="H1774" s="1" t="s">
        <v>51</v>
      </c>
      <c r="I1774" s="1" t="s">
        <v>47</v>
      </c>
      <c r="J1774" s="1">
        <v>2</v>
      </c>
      <c r="L1774" s="2">
        <f>IF(ISBLANK(K1774),_xlfn.XLOOKUP(U1774,'[1]AVG PRICE'!E:E,'[1]AVG PRICE'!D:D,""),[1]listings!K1774)</f>
        <v>102.57142857142857</v>
      </c>
      <c r="M1774" s="1">
        <v>2</v>
      </c>
      <c r="N1774" s="1">
        <v>14</v>
      </c>
      <c r="O1774" s="1">
        <v>2</v>
      </c>
      <c r="P1774" s="2">
        <f t="shared" si="54"/>
        <v>820.57142857142856</v>
      </c>
      <c r="Q1774" s="1">
        <v>5</v>
      </c>
      <c r="R1774" s="1">
        <f>IF(ISBLANK(S1774),_xlfn.XLOOKUP(V1774,'[1]AVG REVIEWS'!E:E,'[1]AVG REVIEWS'!D:D,""),[1]listings!S1774)</f>
        <v>0.03</v>
      </c>
      <c r="S1774" s="1">
        <v>0.03</v>
      </c>
      <c r="T1774" s="1">
        <f>IF(ISBLANK(Q1774),_xlfn.XLOOKUP(W1774,'[1]AVG SCORE'!F:F,'[1]AVG SCORE'!E:E,""),[1]listings!Q1774)</f>
        <v>5</v>
      </c>
      <c r="U1774" s="1" t="str">
        <f t="shared" si="55"/>
        <v>Schwabing-FreimannPrivate room2</v>
      </c>
      <c r="V1774" s="1" t="str">
        <f>[1]listings!H1774&amp;[1]listings!I1774&amp;[1]listings!G1774</f>
        <v>Private room in rental unitPrivate roomSchwabing-Freimann</v>
      </c>
      <c r="W1774" s="1" t="str">
        <f>[1]listings!G1774&amp;[1]listings!H1774&amp;[1]listings!I1774&amp;[1]listings!J1774</f>
        <v>Schwabing-FreimannPrivate room in rental unitPrivate room2</v>
      </c>
      <c r="X1774" s="38">
        <v>48.134619999999998</v>
      </c>
      <c r="Y1774" s="38">
        <v>11.52305</v>
      </c>
    </row>
    <row r="1775" spans="1:25" ht="16" x14ac:dyDescent="0.2">
      <c r="A1775" s="1">
        <v>38609453</v>
      </c>
      <c r="B1775" s="1" t="s">
        <v>2677</v>
      </c>
      <c r="C1775" s="1">
        <v>27662645</v>
      </c>
      <c r="D1775" s="1" t="s">
        <v>399</v>
      </c>
      <c r="E1775" s="3">
        <v>42047</v>
      </c>
      <c r="F1775" s="1">
        <v>1</v>
      </c>
      <c r="G1775" s="1" t="s">
        <v>59</v>
      </c>
      <c r="H1775" s="1" t="s">
        <v>60</v>
      </c>
      <c r="I1775" s="1" t="s">
        <v>33</v>
      </c>
      <c r="J1775" s="1">
        <v>2</v>
      </c>
      <c r="K1775" s="2">
        <v>890</v>
      </c>
      <c r="L1775" s="2">
        <f>IF(ISBLANK(K1775),_xlfn.XLOOKUP(U1775,'[1]AVG PRICE'!E:E,'[1]AVG PRICE'!D:D,""),[1]listings!K1775)</f>
        <v>890</v>
      </c>
      <c r="M1775" s="1">
        <v>1</v>
      </c>
      <c r="N1775" s="1">
        <v>4</v>
      </c>
      <c r="O1775" s="1">
        <v>0</v>
      </c>
      <c r="P1775" s="2">
        <f t="shared" si="54"/>
        <v>2225</v>
      </c>
      <c r="R1775" s="1">
        <f>IF(ISBLANK(S1775),_xlfn.XLOOKUP(V1775,'[1]AVG REVIEWS'!E:E,'[1]AVG REVIEWS'!D:D,""),[1]listings!S1775)</f>
        <v>1.0912500000000001</v>
      </c>
      <c r="T1775" s="1">
        <f>IF(ISBLANK(Q1775),_xlfn.XLOOKUP(W1775,'[1]AVG SCORE'!F:F,'[1]AVG SCORE'!E:E,""),[1]listings!Q1775)</f>
        <v>4.83</v>
      </c>
      <c r="U1775" s="1" t="str">
        <f t="shared" si="55"/>
        <v>Schwanthalerh√∂heEntire home/apt2</v>
      </c>
      <c r="V1775" s="1" t="str">
        <f>[1]listings!H1775&amp;[1]listings!I1775&amp;[1]listings!G1775</f>
        <v>Entire loftEntire home/aptSchwanthalerh√∂he</v>
      </c>
      <c r="W1775" s="1" t="str">
        <f>[1]listings!G1775&amp;[1]listings!H1775&amp;[1]listings!I1775&amp;[1]listings!J1775</f>
        <v>Schwanthalerh√∂heEntire loftEntire home/apt2</v>
      </c>
      <c r="X1775" s="38">
        <v>48.135109999999997</v>
      </c>
      <c r="Y1775" s="38">
        <v>11.5228</v>
      </c>
    </row>
    <row r="1776" spans="1:25" ht="16" x14ac:dyDescent="0.2">
      <c r="A1776" s="1">
        <v>38610203</v>
      </c>
      <c r="B1776" s="1" t="s">
        <v>2678</v>
      </c>
      <c r="C1776" s="1">
        <v>294819684</v>
      </c>
      <c r="D1776" s="1" t="s">
        <v>487</v>
      </c>
      <c r="E1776" s="3">
        <v>43722</v>
      </c>
      <c r="F1776" s="1">
        <v>2</v>
      </c>
      <c r="G1776" s="1" t="s">
        <v>50</v>
      </c>
      <c r="H1776" s="1" t="s">
        <v>51</v>
      </c>
      <c r="I1776" s="1" t="s">
        <v>47</v>
      </c>
      <c r="J1776" s="1">
        <v>2</v>
      </c>
      <c r="K1776" s="2">
        <v>76</v>
      </c>
      <c r="L1776" s="2">
        <f>IF(ISBLANK(K1776),_xlfn.XLOOKUP(U1776,'[1]AVG PRICE'!E:E,'[1]AVG PRICE'!D:D,""),[1]listings!K1776)</f>
        <v>76</v>
      </c>
      <c r="M1776" s="1">
        <v>1</v>
      </c>
      <c r="N1776" s="1">
        <v>1125</v>
      </c>
      <c r="O1776" s="1">
        <v>87</v>
      </c>
      <c r="P1776" s="2">
        <f t="shared" si="54"/>
        <v>42788</v>
      </c>
      <c r="Q1776" s="1">
        <v>4.9800000000000004</v>
      </c>
      <c r="R1776" s="1">
        <f>IF(ISBLANK(S1776),_xlfn.XLOOKUP(V1776,'[1]AVG REVIEWS'!E:E,'[1]AVG REVIEWS'!D:D,""),[1]listings!S1776)</f>
        <v>1.3</v>
      </c>
      <c r="S1776" s="1">
        <v>1.3</v>
      </c>
      <c r="T1776" s="1">
        <f>IF(ISBLANK(Q1776),_xlfn.XLOOKUP(W1776,'[1]AVG SCORE'!F:F,'[1]AVG SCORE'!E:E,""),[1]listings!Q1776)</f>
        <v>4.9800000000000004</v>
      </c>
      <c r="U1776" s="1" t="str">
        <f t="shared" si="55"/>
        <v>Schwabing-WestPrivate room2</v>
      </c>
      <c r="V1776" s="1" t="str">
        <f>[1]listings!H1776&amp;[1]listings!I1776&amp;[1]listings!G1776</f>
        <v>Private room in rental unitPrivate roomSchwabing-West</v>
      </c>
      <c r="W1776" s="1" t="str">
        <f>[1]listings!G1776&amp;[1]listings!H1776&amp;[1]listings!I1776&amp;[1]listings!J1776</f>
        <v>Schwabing-WestPrivate room in rental unitPrivate room2</v>
      </c>
      <c r="X1776" s="38">
        <v>48.13646</v>
      </c>
      <c r="Y1776" s="38">
        <v>11.58107</v>
      </c>
    </row>
    <row r="1777" spans="1:25" ht="16" x14ac:dyDescent="0.2">
      <c r="A1777" s="1">
        <v>38614652</v>
      </c>
      <c r="B1777" s="1" t="s">
        <v>2679</v>
      </c>
      <c r="C1777" s="1">
        <v>250162592</v>
      </c>
      <c r="D1777" s="1" t="s">
        <v>942</v>
      </c>
      <c r="E1777" s="3">
        <v>43544</v>
      </c>
      <c r="F1777" s="1">
        <v>1</v>
      </c>
      <c r="G1777" s="1" t="s">
        <v>226</v>
      </c>
      <c r="H1777" s="1" t="s">
        <v>32</v>
      </c>
      <c r="I1777" s="1" t="s">
        <v>33</v>
      </c>
      <c r="J1777" s="1">
        <v>2</v>
      </c>
      <c r="L1777" s="2">
        <f>IF(ISBLANK(K1777),_xlfn.XLOOKUP(U1777,'[1]AVG PRICE'!E:E,'[1]AVG PRICE'!D:D,""),[1]listings!K1777)</f>
        <v>113.06666666666666</v>
      </c>
      <c r="M1777" s="1">
        <v>2</v>
      </c>
      <c r="N1777" s="1">
        <v>7</v>
      </c>
      <c r="O1777" s="1">
        <v>4</v>
      </c>
      <c r="P1777" s="2">
        <f t="shared" si="54"/>
        <v>508.79999999999995</v>
      </c>
      <c r="Q1777" s="1">
        <v>5</v>
      </c>
      <c r="R1777" s="1">
        <f>IF(ISBLANK(S1777),_xlfn.XLOOKUP(V1777,'[1]AVG REVIEWS'!E:E,'[1]AVG REVIEWS'!D:D,""),[1]listings!S1777)</f>
        <v>0.09</v>
      </c>
      <c r="S1777" s="1">
        <v>0.09</v>
      </c>
      <c r="T1777" s="1">
        <f>IF(ISBLANK(Q1777),_xlfn.XLOOKUP(W1777,'[1]AVG SCORE'!F:F,'[1]AVG SCORE'!E:E,""),[1]listings!Q1777)</f>
        <v>5</v>
      </c>
      <c r="U1777" s="1" t="str">
        <f t="shared" si="55"/>
        <v>LaimEntire home/apt2</v>
      </c>
      <c r="V1777" s="1" t="str">
        <f>[1]listings!H1777&amp;[1]listings!I1777&amp;[1]listings!G1777</f>
        <v>Entire rental unitEntire home/aptLaim</v>
      </c>
      <c r="W1777" s="1" t="str">
        <f>[1]listings!G1777&amp;[1]listings!H1777&amp;[1]listings!I1777&amp;[1]listings!J1777</f>
        <v>LaimEntire rental unitEntire home/apt2</v>
      </c>
      <c r="X1777" s="38">
        <v>48.136209999999998</v>
      </c>
      <c r="Y1777" s="38">
        <v>11.580970000000001</v>
      </c>
    </row>
    <row r="1778" spans="1:25" ht="16" x14ac:dyDescent="0.2">
      <c r="A1778" s="1">
        <v>38615038</v>
      </c>
      <c r="B1778" s="1" t="s">
        <v>2680</v>
      </c>
      <c r="C1778" s="1">
        <v>19735759</v>
      </c>
      <c r="D1778" s="1" t="s">
        <v>2681</v>
      </c>
      <c r="E1778" s="3">
        <v>42279</v>
      </c>
      <c r="F1778" s="1">
        <v>1</v>
      </c>
      <c r="G1778" s="1" t="s">
        <v>59</v>
      </c>
      <c r="H1778" s="1" t="s">
        <v>32</v>
      </c>
      <c r="I1778" s="1" t="s">
        <v>33</v>
      </c>
      <c r="J1778" s="1">
        <v>3</v>
      </c>
      <c r="L1778" s="2">
        <f>IF(ISBLANK(K1778),_xlfn.XLOOKUP(U1778,'[1]AVG PRICE'!E:E,'[1]AVG PRICE'!D:D,""),[1]listings!K1778)</f>
        <v>182.11764705882354</v>
      </c>
      <c r="M1778" s="1">
        <v>1</v>
      </c>
      <c r="N1778" s="1">
        <v>1125</v>
      </c>
      <c r="O1778" s="1">
        <v>7</v>
      </c>
      <c r="P1778" s="2">
        <f t="shared" si="54"/>
        <v>102532.23529411765</v>
      </c>
      <c r="Q1778" s="1">
        <v>4.8600000000000003</v>
      </c>
      <c r="R1778" s="1">
        <f>IF(ISBLANK(S1778),_xlfn.XLOOKUP(V1778,'[1]AVG REVIEWS'!E:E,'[1]AVG REVIEWS'!D:D,""),[1]listings!S1778)</f>
        <v>0.1</v>
      </c>
      <c r="S1778" s="1">
        <v>0.1</v>
      </c>
      <c r="T1778" s="1">
        <f>IF(ISBLANK(Q1778),_xlfn.XLOOKUP(W1778,'[1]AVG SCORE'!F:F,'[1]AVG SCORE'!E:E,""),[1]listings!Q1778)</f>
        <v>4.8600000000000003</v>
      </c>
      <c r="U1778" s="1" t="str">
        <f t="shared" si="55"/>
        <v>Schwanthalerh√∂heEntire home/apt3</v>
      </c>
      <c r="V1778" s="1" t="str">
        <f>[1]listings!H1778&amp;[1]listings!I1778&amp;[1]listings!G1778</f>
        <v>Entire rental unitEntire home/aptSchwanthalerh√∂he</v>
      </c>
      <c r="W1778" s="1" t="str">
        <f>[1]listings!G1778&amp;[1]listings!H1778&amp;[1]listings!I1778&amp;[1]listings!J1778</f>
        <v>Schwanthalerh√∂heEntire rental unitEntire home/apt3</v>
      </c>
      <c r="X1778" s="38">
        <v>48.136710000000001</v>
      </c>
      <c r="Y1778" s="38">
        <v>11.58047</v>
      </c>
    </row>
    <row r="1779" spans="1:25" ht="16" x14ac:dyDescent="0.2">
      <c r="A1779" s="1">
        <v>38622383</v>
      </c>
      <c r="B1779" s="1" t="s">
        <v>2682</v>
      </c>
      <c r="C1779" s="1">
        <v>19655237</v>
      </c>
      <c r="D1779" s="1" t="s">
        <v>2683</v>
      </c>
      <c r="E1779" s="3">
        <v>41858</v>
      </c>
      <c r="F1779" s="1">
        <v>1</v>
      </c>
      <c r="G1779" s="1" t="s">
        <v>66</v>
      </c>
      <c r="H1779" s="1" t="s">
        <v>32</v>
      </c>
      <c r="I1779" s="1" t="s">
        <v>33</v>
      </c>
      <c r="J1779" s="1">
        <v>4</v>
      </c>
      <c r="K1779" s="2">
        <v>250</v>
      </c>
      <c r="L1779" s="2">
        <f>IF(ISBLANK(K1779),_xlfn.XLOOKUP(U1779,'[1]AVG PRICE'!E:E,'[1]AVG PRICE'!D:D,""),[1]listings!K1779)</f>
        <v>250</v>
      </c>
      <c r="M1779" s="1">
        <v>3</v>
      </c>
      <c r="N1779" s="1">
        <v>180</v>
      </c>
      <c r="O1779" s="1">
        <v>70</v>
      </c>
      <c r="P1779" s="2">
        <f t="shared" si="54"/>
        <v>22875</v>
      </c>
      <c r="Q1779" s="1">
        <v>4.8899999999999997</v>
      </c>
      <c r="R1779" s="1">
        <f>IF(ISBLANK(S1779),_xlfn.XLOOKUP(V1779,'[1]AVG REVIEWS'!E:E,'[1]AVG REVIEWS'!D:D,""),[1]listings!S1779)</f>
        <v>1.05</v>
      </c>
      <c r="S1779" s="1">
        <v>1.05</v>
      </c>
      <c r="T1779" s="1">
        <f>IF(ISBLANK(Q1779),_xlfn.XLOOKUP(W1779,'[1]AVG SCORE'!F:F,'[1]AVG SCORE'!E:E,""),[1]listings!Q1779)</f>
        <v>4.8899999999999997</v>
      </c>
      <c r="U1779" s="1" t="str">
        <f t="shared" si="55"/>
        <v>Au-HaidhausenEntire home/apt4</v>
      </c>
      <c r="V1779" s="1" t="str">
        <f>[1]listings!H1779&amp;[1]listings!I1779&amp;[1]listings!G1779</f>
        <v>Entire rental unitEntire home/aptAu-Haidhausen</v>
      </c>
      <c r="W1779" s="1" t="str">
        <f>[1]listings!G1779&amp;[1]listings!H1779&amp;[1]listings!I1779&amp;[1]listings!J1779</f>
        <v>Au-HaidhausenEntire rental unitEntire home/apt4</v>
      </c>
      <c r="X1779" s="38">
        <v>48.136659999999999</v>
      </c>
      <c r="Y1779" s="38">
        <v>11.582800000000001</v>
      </c>
    </row>
    <row r="1780" spans="1:25" ht="16" x14ac:dyDescent="0.2">
      <c r="A1780" s="1">
        <v>38634064</v>
      </c>
      <c r="B1780" s="1" t="s">
        <v>2684</v>
      </c>
      <c r="C1780" s="1">
        <v>295081575</v>
      </c>
      <c r="D1780" s="1" t="s">
        <v>2685</v>
      </c>
      <c r="E1780" s="3">
        <v>43723</v>
      </c>
      <c r="F1780" s="1">
        <v>1</v>
      </c>
      <c r="G1780" s="1" t="s">
        <v>85</v>
      </c>
      <c r="H1780" s="1" t="s">
        <v>51</v>
      </c>
      <c r="I1780" s="1" t="s">
        <v>47</v>
      </c>
      <c r="J1780" s="1">
        <v>2</v>
      </c>
      <c r="L1780" s="2">
        <f>IF(ISBLANK(K1780),_xlfn.XLOOKUP(U1780,'[1]AVG PRICE'!E:E,'[1]AVG PRICE'!D:D,""),[1]listings!K1780)</f>
        <v>83.163265306122454</v>
      </c>
      <c r="M1780" s="1">
        <v>2</v>
      </c>
      <c r="N1780" s="1">
        <v>56</v>
      </c>
      <c r="O1780" s="1">
        <v>6</v>
      </c>
      <c r="P1780" s="2">
        <f t="shared" si="54"/>
        <v>2411.7346938775513</v>
      </c>
      <c r="Q1780" s="1">
        <v>5</v>
      </c>
      <c r="R1780" s="1">
        <f>IF(ISBLANK(S1780),_xlfn.XLOOKUP(V1780,'[1]AVG REVIEWS'!E:E,'[1]AVG REVIEWS'!D:D,""),[1]listings!S1780)</f>
        <v>0.09</v>
      </c>
      <c r="S1780" s="1">
        <v>0.09</v>
      </c>
      <c r="T1780" s="1">
        <f>IF(ISBLANK(Q1780),_xlfn.XLOOKUP(W1780,'[1]AVG SCORE'!F:F,'[1]AVG SCORE'!E:E,""),[1]listings!Q1780)</f>
        <v>5</v>
      </c>
      <c r="U1780" s="1" t="str">
        <f t="shared" si="55"/>
        <v>Ramersdorf-PerlachPrivate room2</v>
      </c>
      <c r="V1780" s="1" t="str">
        <f>[1]listings!H1780&amp;[1]listings!I1780&amp;[1]listings!G1780</f>
        <v>Private room in rental unitPrivate roomRamersdorf-Perlach</v>
      </c>
      <c r="W1780" s="1" t="str">
        <f>[1]listings!G1780&amp;[1]listings!H1780&amp;[1]listings!I1780&amp;[1]listings!J1780</f>
        <v>Ramersdorf-PerlachPrivate room in rental unitPrivate room2</v>
      </c>
      <c r="X1780" s="38">
        <v>48.134360000000001</v>
      </c>
      <c r="Y1780" s="38">
        <v>11.5824</v>
      </c>
    </row>
    <row r="1781" spans="1:25" ht="16" x14ac:dyDescent="0.2">
      <c r="A1781" s="1">
        <v>38635058</v>
      </c>
      <c r="B1781" s="1" t="s">
        <v>2686</v>
      </c>
      <c r="C1781" s="1">
        <v>4476429</v>
      </c>
      <c r="D1781" s="1" t="s">
        <v>2687</v>
      </c>
      <c r="E1781" s="3">
        <v>41266</v>
      </c>
      <c r="F1781" s="1">
        <v>3</v>
      </c>
      <c r="G1781" s="1" t="s">
        <v>56</v>
      </c>
      <c r="H1781" s="1" t="s">
        <v>32</v>
      </c>
      <c r="I1781" s="1" t="s">
        <v>33</v>
      </c>
      <c r="J1781" s="1">
        <v>4</v>
      </c>
      <c r="L1781" s="2">
        <f>IF(ISBLANK(K1781),_xlfn.XLOOKUP(U1781,'[1]AVG PRICE'!E:E,'[1]AVG PRICE'!D:D,""),[1]listings!K1781)</f>
        <v>220.44444444444446</v>
      </c>
      <c r="M1781" s="1">
        <v>5</v>
      </c>
      <c r="N1781" s="1">
        <v>1125</v>
      </c>
      <c r="O1781" s="1">
        <v>7</v>
      </c>
      <c r="P1781" s="2">
        <f t="shared" si="54"/>
        <v>124551.11111111112</v>
      </c>
      <c r="Q1781" s="1">
        <v>5</v>
      </c>
      <c r="R1781" s="1">
        <f>IF(ISBLANK(S1781),_xlfn.XLOOKUP(V1781,'[1]AVG REVIEWS'!E:E,'[1]AVG REVIEWS'!D:D,""),[1]listings!S1781)</f>
        <v>0.11</v>
      </c>
      <c r="S1781" s="1">
        <v>0.11</v>
      </c>
      <c r="T1781" s="1">
        <f>IF(ISBLANK(Q1781),_xlfn.XLOOKUP(W1781,'[1]AVG SCORE'!F:F,'[1]AVG SCORE'!E:E,""),[1]listings!Q1781)</f>
        <v>5</v>
      </c>
      <c r="U1781" s="1" t="str">
        <f t="shared" si="55"/>
        <v>Neuhausen-NymphenburgEntire home/apt4</v>
      </c>
      <c r="V1781" s="1" t="str">
        <f>[1]listings!H1781&amp;[1]listings!I1781&amp;[1]listings!G1781</f>
        <v>Entire rental unitEntire home/aptNeuhausen-Nymphenburg</v>
      </c>
      <c r="W1781" s="1" t="str">
        <f>[1]listings!G1781&amp;[1]listings!H1781&amp;[1]listings!I1781&amp;[1]listings!J1781</f>
        <v>Neuhausen-NymphenburgEntire rental unitEntire home/apt4</v>
      </c>
      <c r="X1781" s="38">
        <v>48.136600000000001</v>
      </c>
      <c r="Y1781" s="38">
        <v>11.58259</v>
      </c>
    </row>
    <row r="1782" spans="1:25" ht="16" x14ac:dyDescent="0.2">
      <c r="A1782" s="1">
        <v>38635637</v>
      </c>
      <c r="B1782" s="1" t="s">
        <v>2688</v>
      </c>
      <c r="C1782" s="1">
        <v>8202918</v>
      </c>
      <c r="D1782" s="1" t="s">
        <v>1484</v>
      </c>
      <c r="E1782" s="3">
        <v>41502</v>
      </c>
      <c r="F1782" s="1">
        <v>1</v>
      </c>
      <c r="G1782" s="1" t="s">
        <v>56</v>
      </c>
      <c r="H1782" s="1" t="s">
        <v>32</v>
      </c>
      <c r="I1782" s="1" t="s">
        <v>33</v>
      </c>
      <c r="J1782" s="1">
        <v>2</v>
      </c>
      <c r="L1782" s="2">
        <f>IF(ISBLANK(K1782),_xlfn.XLOOKUP(U1782,'[1]AVG PRICE'!E:E,'[1]AVG PRICE'!D:D,""),[1]listings!K1782)</f>
        <v>124.16049382716049</v>
      </c>
      <c r="M1782" s="1">
        <v>6</v>
      </c>
      <c r="N1782" s="1">
        <v>1125</v>
      </c>
      <c r="O1782" s="1">
        <v>2</v>
      </c>
      <c r="P1782" s="2">
        <f t="shared" si="54"/>
        <v>70212.759259259255</v>
      </c>
      <c r="Q1782" s="1">
        <v>5</v>
      </c>
      <c r="R1782" s="1">
        <f>IF(ISBLANK(S1782),_xlfn.XLOOKUP(V1782,'[1]AVG REVIEWS'!E:E,'[1]AVG REVIEWS'!D:D,""),[1]listings!S1782)</f>
        <v>0.04</v>
      </c>
      <c r="S1782" s="1">
        <v>0.04</v>
      </c>
      <c r="T1782" s="1">
        <f>IF(ISBLANK(Q1782),_xlfn.XLOOKUP(W1782,'[1]AVG SCORE'!F:F,'[1]AVG SCORE'!E:E,""),[1]listings!Q1782)</f>
        <v>5</v>
      </c>
      <c r="U1782" s="1" t="str">
        <f t="shared" si="55"/>
        <v>Neuhausen-NymphenburgEntire home/apt2</v>
      </c>
      <c r="V1782" s="1" t="str">
        <f>[1]listings!H1782&amp;[1]listings!I1782&amp;[1]listings!G1782</f>
        <v>Entire rental unitEntire home/aptNeuhausen-Nymphenburg</v>
      </c>
      <c r="W1782" s="1" t="str">
        <f>[1]listings!G1782&amp;[1]listings!H1782&amp;[1]listings!I1782&amp;[1]listings!J1782</f>
        <v>Neuhausen-NymphenburgEntire rental unitEntire home/apt2</v>
      </c>
      <c r="X1782" s="38">
        <v>48.164479999999998</v>
      </c>
      <c r="Y1782" s="38">
        <v>11.576969999999999</v>
      </c>
    </row>
    <row r="1783" spans="1:25" ht="16" x14ac:dyDescent="0.2">
      <c r="A1783" s="1">
        <v>38637476</v>
      </c>
      <c r="B1783" s="1" t="s">
        <v>2689</v>
      </c>
      <c r="C1783" s="1">
        <v>294576531</v>
      </c>
      <c r="D1783" s="1" t="s">
        <v>2690</v>
      </c>
      <c r="E1783" s="3">
        <v>43721</v>
      </c>
      <c r="F1783" s="1">
        <v>2</v>
      </c>
      <c r="G1783" s="1" t="s">
        <v>93</v>
      </c>
      <c r="H1783" s="1" t="s">
        <v>136</v>
      </c>
      <c r="I1783" s="1" t="s">
        <v>33</v>
      </c>
      <c r="J1783" s="1">
        <v>3</v>
      </c>
      <c r="L1783" s="2">
        <f>IF(ISBLANK(K1783),_xlfn.XLOOKUP(U1783,'[1]AVG PRICE'!E:E,'[1]AVG PRICE'!D:D,""),[1]listings!K1783)</f>
        <v>119.2</v>
      </c>
      <c r="M1783" s="1">
        <v>1</v>
      </c>
      <c r="N1783" s="1">
        <v>18</v>
      </c>
      <c r="O1783" s="1">
        <v>0</v>
      </c>
      <c r="P1783" s="2">
        <f t="shared" si="54"/>
        <v>1132.4000000000001</v>
      </c>
      <c r="R1783" s="1">
        <f>IF(ISBLANK(S1783),_xlfn.XLOOKUP(V1783,'[1]AVG REVIEWS'!E:E,'[1]AVG REVIEWS'!D:D,""),[1]listings!S1783)</f>
        <v>0.35055555555555551</v>
      </c>
      <c r="T1783" s="1">
        <f>IF(ISBLANK(Q1783),_xlfn.XLOOKUP(W1783,'[1]AVG SCORE'!F:F,'[1]AVG SCORE'!E:E,""),[1]listings!Q1783)</f>
        <v>4.4649999999999999</v>
      </c>
      <c r="U1783" s="1" t="str">
        <f t="shared" si="55"/>
        <v>Thalkirchen-Obersendling-Forstenried-F√ºrstenried-SollnEntire home/apt3</v>
      </c>
      <c r="V1783" s="1" t="str">
        <f>[1]listings!H1783&amp;[1]listings!I1783&amp;[1]listings!G1783</f>
        <v>Entire condoEntire home/aptThalkirchen-Obersendling-Forstenried-F√ºrstenried-Solln</v>
      </c>
      <c r="W1783" s="1" t="str">
        <f>[1]listings!G1783&amp;[1]listings!H1783&amp;[1]listings!I1783&amp;[1]listings!J1783</f>
        <v>Thalkirchen-Obersendling-Forstenried-F√ºrstenried-SollnEntire condoEntire home/apt3</v>
      </c>
      <c r="X1783" s="38">
        <v>48.124420000000001</v>
      </c>
      <c r="Y1783" s="38">
        <v>11.56162</v>
      </c>
    </row>
    <row r="1784" spans="1:25" ht="16" x14ac:dyDescent="0.2">
      <c r="A1784" s="1">
        <v>38663561</v>
      </c>
      <c r="B1784" s="1" t="s">
        <v>2691</v>
      </c>
      <c r="C1784" s="1">
        <v>49563104</v>
      </c>
      <c r="D1784" s="1" t="s">
        <v>222</v>
      </c>
      <c r="E1784" s="3">
        <v>42329</v>
      </c>
      <c r="F1784" s="1">
        <v>1</v>
      </c>
      <c r="G1784" s="1" t="s">
        <v>113</v>
      </c>
      <c r="H1784" s="1" t="s">
        <v>46</v>
      </c>
      <c r="I1784" s="1" t="s">
        <v>47</v>
      </c>
      <c r="J1784" s="1">
        <v>3</v>
      </c>
      <c r="K1784" s="2">
        <v>95</v>
      </c>
      <c r="L1784" s="2">
        <f>IF(ISBLANK(K1784),_xlfn.XLOOKUP(U1784,'[1]AVG PRICE'!E:E,'[1]AVG PRICE'!D:D,""),[1]listings!K1784)</f>
        <v>95</v>
      </c>
      <c r="M1784" s="1">
        <v>1</v>
      </c>
      <c r="N1784" s="1">
        <v>365</v>
      </c>
      <c r="O1784" s="1">
        <v>30</v>
      </c>
      <c r="P1784" s="2">
        <f t="shared" si="54"/>
        <v>17385</v>
      </c>
      <c r="Q1784" s="1">
        <v>4.7699999999999996</v>
      </c>
      <c r="R1784" s="1">
        <f>IF(ISBLANK(S1784),_xlfn.XLOOKUP(V1784,'[1]AVG REVIEWS'!E:E,'[1]AVG REVIEWS'!D:D,""),[1]listings!S1784)</f>
        <v>1.03</v>
      </c>
      <c r="S1784" s="1">
        <v>1.03</v>
      </c>
      <c r="T1784" s="1">
        <f>IF(ISBLANK(Q1784),_xlfn.XLOOKUP(W1784,'[1]AVG SCORE'!F:F,'[1]AVG SCORE'!E:E,""),[1]listings!Q1784)</f>
        <v>4.7699999999999996</v>
      </c>
      <c r="U1784" s="1" t="str">
        <f t="shared" si="55"/>
        <v>Tudering-RiemPrivate room3</v>
      </c>
      <c r="V1784" s="1" t="str">
        <f>[1]listings!H1784&amp;[1]listings!I1784&amp;[1]listings!G1784</f>
        <v>Private room in homePrivate roomTudering-Riem</v>
      </c>
      <c r="W1784" s="1" t="str">
        <f>[1]listings!G1784&amp;[1]listings!H1784&amp;[1]listings!I1784&amp;[1]listings!J1784</f>
        <v>Tudering-RiemPrivate room in homePrivate room3</v>
      </c>
      <c r="X1784" s="38">
        <v>48.13579</v>
      </c>
      <c r="Y1784" s="38">
        <v>11.57954</v>
      </c>
    </row>
    <row r="1785" spans="1:25" ht="16" x14ac:dyDescent="0.2">
      <c r="A1785" s="1">
        <v>38670631</v>
      </c>
      <c r="B1785" s="1" t="s">
        <v>2692</v>
      </c>
      <c r="C1785" s="1">
        <v>32514773</v>
      </c>
      <c r="D1785" s="1" t="s">
        <v>2693</v>
      </c>
      <c r="E1785" s="3">
        <v>42127</v>
      </c>
      <c r="F1785" s="1">
        <v>1</v>
      </c>
      <c r="G1785" s="1" t="s">
        <v>39</v>
      </c>
      <c r="H1785" s="1" t="s">
        <v>32</v>
      </c>
      <c r="I1785" s="1" t="s">
        <v>33</v>
      </c>
      <c r="J1785" s="1">
        <v>2</v>
      </c>
      <c r="L1785" s="2">
        <f>IF(ISBLANK(K1785),_xlfn.XLOOKUP(U1785,'[1]AVG PRICE'!E:E,'[1]AVG PRICE'!D:D,""),[1]listings!K1785)</f>
        <v>136.95041322314049</v>
      </c>
      <c r="M1785" s="1">
        <v>2</v>
      </c>
      <c r="N1785" s="1">
        <v>1125</v>
      </c>
      <c r="O1785" s="1">
        <v>0</v>
      </c>
      <c r="P1785" s="2">
        <f t="shared" si="54"/>
        <v>77171.557851239661</v>
      </c>
      <c r="R1785" s="1">
        <f>IF(ISBLANK(S1785),_xlfn.XLOOKUP(V1785,'[1]AVG REVIEWS'!E:E,'[1]AVG REVIEWS'!D:D,""),[1]listings!S1785)</f>
        <v>0.90774086378737473</v>
      </c>
      <c r="T1785" s="1">
        <f>IF(ISBLANK(Q1785),_xlfn.XLOOKUP(W1785,'[1]AVG SCORE'!F:F,'[1]AVG SCORE'!E:E,""),[1]listings!Q1785)</f>
        <v>4.8045098039215679</v>
      </c>
      <c r="U1785" s="1" t="str">
        <f t="shared" si="55"/>
        <v>MaxvorstadtEntire home/apt2</v>
      </c>
      <c r="V1785" s="1" t="str">
        <f>[1]listings!H1785&amp;[1]listings!I1785&amp;[1]listings!G1785</f>
        <v>Entire rental unitEntire home/aptMaxvorstadt</v>
      </c>
      <c r="W1785" s="1" t="str">
        <f>[1]listings!G1785&amp;[1]listings!H1785&amp;[1]listings!I1785&amp;[1]listings!J1785</f>
        <v>MaxvorstadtEntire rental unitEntire home/apt2</v>
      </c>
      <c r="X1785" s="38">
        <v>48.135353088378899</v>
      </c>
      <c r="Y1785" s="38">
        <v>11.5770254135132</v>
      </c>
    </row>
    <row r="1786" spans="1:25" ht="16" x14ac:dyDescent="0.2">
      <c r="A1786" s="1">
        <v>38672590</v>
      </c>
      <c r="B1786" s="1" t="s">
        <v>2694</v>
      </c>
      <c r="C1786" s="1">
        <v>294200658</v>
      </c>
      <c r="D1786" s="1" t="s">
        <v>702</v>
      </c>
      <c r="E1786" s="3">
        <v>43720</v>
      </c>
      <c r="F1786" s="1">
        <v>1</v>
      </c>
      <c r="G1786" s="1" t="s">
        <v>42</v>
      </c>
      <c r="H1786" s="1" t="s">
        <v>32</v>
      </c>
      <c r="I1786" s="1" t="s">
        <v>33</v>
      </c>
      <c r="J1786" s="1">
        <v>3</v>
      </c>
      <c r="K1786" s="2">
        <v>66</v>
      </c>
      <c r="L1786" s="2">
        <f>IF(ISBLANK(K1786),_xlfn.XLOOKUP(U1786,'[1]AVG PRICE'!E:E,'[1]AVG PRICE'!D:D,""),[1]listings!K1786)</f>
        <v>66</v>
      </c>
      <c r="M1786" s="1">
        <v>1</v>
      </c>
      <c r="N1786" s="1">
        <v>1125</v>
      </c>
      <c r="O1786" s="1">
        <v>169</v>
      </c>
      <c r="P1786" s="2">
        <f t="shared" si="54"/>
        <v>37158</v>
      </c>
      <c r="Q1786" s="1">
        <v>4.76</v>
      </c>
      <c r="R1786" s="1">
        <f>IF(ISBLANK(S1786),_xlfn.XLOOKUP(V1786,'[1]AVG REVIEWS'!E:E,'[1]AVG REVIEWS'!D:D,""),[1]listings!S1786)</f>
        <v>2.54</v>
      </c>
      <c r="S1786" s="1">
        <v>2.54</v>
      </c>
      <c r="T1786" s="1">
        <f>IF(ISBLANK(Q1786),_xlfn.XLOOKUP(W1786,'[1]AVG SCORE'!F:F,'[1]AVG SCORE'!E:E,""),[1]listings!Q1786)</f>
        <v>4.76</v>
      </c>
      <c r="U1786" s="1" t="str">
        <f t="shared" si="55"/>
        <v>Pasing-ObermenzingEntire home/apt3</v>
      </c>
      <c r="V1786" s="1" t="str">
        <f>[1]listings!H1786&amp;[1]listings!I1786&amp;[1]listings!G1786</f>
        <v>Entire rental unitEntire home/aptPasing-Obermenzing</v>
      </c>
      <c r="W1786" s="1" t="str">
        <f>[1]listings!G1786&amp;[1]listings!H1786&amp;[1]listings!I1786&amp;[1]listings!J1786</f>
        <v>Pasing-ObermenzingEntire rental unitEntire home/apt3</v>
      </c>
      <c r="X1786" s="38">
        <v>48.102640000000001</v>
      </c>
      <c r="Y1786" s="38">
        <v>11.61877</v>
      </c>
    </row>
    <row r="1787" spans="1:25" ht="16" x14ac:dyDescent="0.2">
      <c r="A1787" s="1">
        <v>38695759</v>
      </c>
      <c r="B1787" s="1" t="s">
        <v>2695</v>
      </c>
      <c r="C1787" s="1">
        <v>295832380</v>
      </c>
      <c r="D1787" s="1" t="s">
        <v>1606</v>
      </c>
      <c r="E1787" s="3">
        <v>43725</v>
      </c>
      <c r="F1787" s="1">
        <v>2</v>
      </c>
      <c r="G1787" s="1" t="s">
        <v>174</v>
      </c>
      <c r="H1787" s="1" t="s">
        <v>32</v>
      </c>
      <c r="I1787" s="1" t="s">
        <v>33</v>
      </c>
      <c r="J1787" s="1">
        <v>2</v>
      </c>
      <c r="L1787" s="2">
        <f>IF(ISBLANK(K1787),_xlfn.XLOOKUP(U1787,'[1]AVG PRICE'!E:E,'[1]AVG PRICE'!D:D,""),[1]listings!K1787)</f>
        <v>95.531914893617028</v>
      </c>
      <c r="M1787" s="1">
        <v>3</v>
      </c>
      <c r="N1787" s="1">
        <v>6</v>
      </c>
      <c r="O1787" s="1">
        <v>3</v>
      </c>
      <c r="P1787" s="2">
        <f t="shared" si="54"/>
        <v>429.89361702127661</v>
      </c>
      <c r="Q1787" s="1">
        <v>4</v>
      </c>
      <c r="R1787" s="1">
        <f>IF(ISBLANK(S1787),_xlfn.XLOOKUP(V1787,'[1]AVG REVIEWS'!E:E,'[1]AVG REVIEWS'!D:D,""),[1]listings!S1787)</f>
        <v>0.04</v>
      </c>
      <c r="S1787" s="1">
        <v>0.04</v>
      </c>
      <c r="T1787" s="1">
        <f>IF(ISBLANK(Q1787),_xlfn.XLOOKUP(W1787,'[1]AVG SCORE'!F:F,'[1]AVG SCORE'!E:E,""),[1]listings!Q1787)</f>
        <v>4</v>
      </c>
      <c r="U1787" s="1" t="str">
        <f t="shared" si="55"/>
        <v>Milbertshofen-Am HartEntire home/apt2</v>
      </c>
      <c r="V1787" s="1" t="str">
        <f>[1]listings!H1787&amp;[1]listings!I1787&amp;[1]listings!G1787</f>
        <v>Entire rental unitEntire home/aptMilbertshofen-Am Hart</v>
      </c>
      <c r="W1787" s="1" t="str">
        <f>[1]listings!G1787&amp;[1]listings!H1787&amp;[1]listings!I1787&amp;[1]listings!J1787</f>
        <v>Milbertshofen-Am HartEntire rental unitEntire home/apt2</v>
      </c>
      <c r="X1787" s="38">
        <v>48.1555386448372</v>
      </c>
      <c r="Y1787" s="38">
        <v>11.5318672596529</v>
      </c>
    </row>
    <row r="1788" spans="1:25" ht="16" x14ac:dyDescent="0.2">
      <c r="A1788" s="1">
        <v>38715347</v>
      </c>
      <c r="B1788" s="1" t="s">
        <v>2696</v>
      </c>
      <c r="C1788" s="1">
        <v>289072269</v>
      </c>
      <c r="D1788" s="1" t="s">
        <v>1770</v>
      </c>
      <c r="E1788" s="3">
        <v>43703</v>
      </c>
      <c r="F1788" s="1">
        <v>2</v>
      </c>
      <c r="G1788" s="1" t="s">
        <v>50</v>
      </c>
      <c r="H1788" s="1" t="s">
        <v>32</v>
      </c>
      <c r="I1788" s="1" t="s">
        <v>33</v>
      </c>
      <c r="J1788" s="1">
        <v>3</v>
      </c>
      <c r="K1788" s="2">
        <v>96</v>
      </c>
      <c r="L1788" s="2">
        <f>IF(ISBLANK(K1788),_xlfn.XLOOKUP(U1788,'[1]AVG PRICE'!E:E,'[1]AVG PRICE'!D:D,""),[1]listings!K1788)</f>
        <v>96</v>
      </c>
      <c r="M1788" s="1">
        <v>2</v>
      </c>
      <c r="N1788" s="1">
        <v>30</v>
      </c>
      <c r="O1788" s="1">
        <v>112</v>
      </c>
      <c r="P1788" s="2">
        <f t="shared" si="54"/>
        <v>1536</v>
      </c>
      <c r="Q1788" s="1">
        <v>4.93</v>
      </c>
      <c r="R1788" s="1">
        <f>IF(ISBLANK(S1788),_xlfn.XLOOKUP(V1788,'[1]AVG REVIEWS'!E:E,'[1]AVG REVIEWS'!D:D,""),[1]listings!S1788)</f>
        <v>1.68</v>
      </c>
      <c r="S1788" s="1">
        <v>1.68</v>
      </c>
      <c r="T1788" s="1">
        <f>IF(ISBLANK(Q1788),_xlfn.XLOOKUP(W1788,'[1]AVG SCORE'!F:F,'[1]AVG SCORE'!E:E,""),[1]listings!Q1788)</f>
        <v>4.93</v>
      </c>
      <c r="U1788" s="1" t="str">
        <f t="shared" si="55"/>
        <v>Schwabing-WestEntire home/apt3</v>
      </c>
      <c r="V1788" s="1" t="str">
        <f>[1]listings!H1788&amp;[1]listings!I1788&amp;[1]listings!G1788</f>
        <v>Entire rental unitEntire home/aptSchwabing-West</v>
      </c>
      <c r="W1788" s="1" t="str">
        <f>[1]listings!G1788&amp;[1]listings!H1788&amp;[1]listings!I1788&amp;[1]listings!J1788</f>
        <v>Schwabing-WestEntire rental unitEntire home/apt3</v>
      </c>
      <c r="X1788" s="38">
        <v>48.138893000000003</v>
      </c>
      <c r="Y1788" s="38">
        <v>11.552064</v>
      </c>
    </row>
    <row r="1789" spans="1:25" ht="16" x14ac:dyDescent="0.2">
      <c r="A1789" s="1">
        <v>38720735</v>
      </c>
      <c r="B1789" s="1" t="s">
        <v>2697</v>
      </c>
      <c r="C1789" s="1">
        <v>76767527</v>
      </c>
      <c r="D1789" s="1" t="s">
        <v>2698</v>
      </c>
      <c r="E1789" s="3">
        <v>42530</v>
      </c>
      <c r="F1789" s="1">
        <v>1</v>
      </c>
      <c r="G1789" s="1" t="s">
        <v>63</v>
      </c>
      <c r="H1789" s="1" t="s">
        <v>32</v>
      </c>
      <c r="I1789" s="1" t="s">
        <v>33</v>
      </c>
      <c r="J1789" s="1">
        <v>2</v>
      </c>
      <c r="L1789" s="2">
        <f>IF(ISBLANK(K1789),_xlfn.XLOOKUP(U1789,'[1]AVG PRICE'!E:E,'[1]AVG PRICE'!D:D,""),[1]listings!K1789)</f>
        <v>132.94117647058823</v>
      </c>
      <c r="M1789" s="1">
        <v>2</v>
      </c>
      <c r="N1789" s="1">
        <v>1125</v>
      </c>
      <c r="O1789" s="1">
        <v>4</v>
      </c>
      <c r="P1789" s="2">
        <f t="shared" si="54"/>
        <v>74912.352941176476</v>
      </c>
      <c r="Q1789" s="1">
        <v>4.75</v>
      </c>
      <c r="R1789" s="1">
        <f>IF(ISBLANK(S1789),_xlfn.XLOOKUP(V1789,'[1]AVG REVIEWS'!E:E,'[1]AVG REVIEWS'!D:D,""),[1]listings!S1789)</f>
        <v>0.06</v>
      </c>
      <c r="S1789" s="1">
        <v>0.06</v>
      </c>
      <c r="T1789" s="1">
        <f>IF(ISBLANK(Q1789),_xlfn.XLOOKUP(W1789,'[1]AVG SCORE'!F:F,'[1]AVG SCORE'!E:E,""),[1]listings!Q1789)</f>
        <v>4.75</v>
      </c>
      <c r="U1789" s="1" t="str">
        <f t="shared" si="55"/>
        <v>BogenhausenEntire home/apt2</v>
      </c>
      <c r="V1789" s="1" t="str">
        <f>[1]listings!H1789&amp;[1]listings!I1789&amp;[1]listings!G1789</f>
        <v>Entire rental unitEntire home/aptBogenhausen</v>
      </c>
      <c r="W1789" s="1" t="str">
        <f>[1]listings!G1789&amp;[1]listings!H1789&amp;[1]listings!I1789&amp;[1]listings!J1789</f>
        <v>BogenhausenEntire rental unitEntire home/apt2</v>
      </c>
      <c r="X1789" s="38">
        <v>48.138893000000003</v>
      </c>
      <c r="Y1789" s="38">
        <v>11.552064</v>
      </c>
    </row>
    <row r="1790" spans="1:25" ht="16" x14ac:dyDescent="0.2">
      <c r="A1790" s="1">
        <v>38741748</v>
      </c>
      <c r="B1790" s="1" t="s">
        <v>2699</v>
      </c>
      <c r="C1790" s="1">
        <v>7901771</v>
      </c>
      <c r="D1790" s="1" t="s">
        <v>275</v>
      </c>
      <c r="E1790" s="3">
        <v>41488</v>
      </c>
      <c r="F1790" s="1">
        <v>28</v>
      </c>
      <c r="G1790" s="1" t="s">
        <v>56</v>
      </c>
      <c r="H1790" s="1" t="s">
        <v>32</v>
      </c>
      <c r="I1790" s="1" t="s">
        <v>33</v>
      </c>
      <c r="J1790" s="1">
        <v>9</v>
      </c>
      <c r="K1790" s="2">
        <v>316</v>
      </c>
      <c r="L1790" s="2">
        <f>IF(ISBLANK(K1790),_xlfn.XLOOKUP(U1790,'[1]AVG PRICE'!E:E,'[1]AVG PRICE'!D:D,""),[1]listings!K1790)</f>
        <v>316</v>
      </c>
      <c r="M1790" s="1">
        <v>2</v>
      </c>
      <c r="N1790" s="1">
        <v>29</v>
      </c>
      <c r="O1790" s="1">
        <v>142</v>
      </c>
      <c r="P1790" s="2">
        <f t="shared" si="54"/>
        <v>4898</v>
      </c>
      <c r="Q1790" s="1">
        <v>4.71</v>
      </c>
      <c r="R1790" s="1">
        <f>IF(ISBLANK(S1790),_xlfn.XLOOKUP(V1790,'[1]AVG REVIEWS'!E:E,'[1]AVG REVIEWS'!D:D,""),[1]listings!S1790)</f>
        <v>2.12</v>
      </c>
      <c r="S1790" s="1">
        <v>2.12</v>
      </c>
      <c r="T1790" s="1">
        <f>IF(ISBLANK(Q1790),_xlfn.XLOOKUP(W1790,'[1]AVG SCORE'!F:F,'[1]AVG SCORE'!E:E,""),[1]listings!Q1790)</f>
        <v>4.71</v>
      </c>
      <c r="U1790" s="1" t="str">
        <f t="shared" si="55"/>
        <v>Neuhausen-NymphenburgEntire home/apt9</v>
      </c>
      <c r="V1790" s="1" t="str">
        <f>[1]listings!H1790&amp;[1]listings!I1790&amp;[1]listings!G1790</f>
        <v>Entire rental unitEntire home/aptNeuhausen-Nymphenburg</v>
      </c>
      <c r="W1790" s="1" t="str">
        <f>[1]listings!G1790&amp;[1]listings!H1790&amp;[1]listings!I1790&amp;[1]listings!J1790</f>
        <v>Neuhausen-NymphenburgEntire rental unitEntire home/apt9</v>
      </c>
      <c r="X1790" s="38">
        <v>48.162951999999997</v>
      </c>
      <c r="Y1790" s="38">
        <v>11.590493</v>
      </c>
    </row>
    <row r="1791" spans="1:25" ht="16" x14ac:dyDescent="0.2">
      <c r="A1791" s="1">
        <v>38743332</v>
      </c>
      <c r="B1791" s="1" t="s">
        <v>2700</v>
      </c>
      <c r="C1791" s="1">
        <v>20984446</v>
      </c>
      <c r="D1791" s="1" t="s">
        <v>2701</v>
      </c>
      <c r="E1791" s="3">
        <v>41887</v>
      </c>
      <c r="F1791" s="1">
        <v>1</v>
      </c>
      <c r="G1791" s="1" t="s">
        <v>66</v>
      </c>
      <c r="H1791" s="1" t="s">
        <v>32</v>
      </c>
      <c r="I1791" s="1" t="s">
        <v>33</v>
      </c>
      <c r="J1791" s="1">
        <v>2</v>
      </c>
      <c r="L1791" s="2">
        <f>IF(ISBLANK(K1791),_xlfn.XLOOKUP(U1791,'[1]AVG PRICE'!E:E,'[1]AVG PRICE'!D:D,""),[1]listings!K1791)</f>
        <v>139.02325581395348</v>
      </c>
      <c r="M1791" s="1">
        <v>2</v>
      </c>
      <c r="N1791" s="1">
        <v>1125</v>
      </c>
      <c r="O1791" s="1">
        <v>9</v>
      </c>
      <c r="P1791" s="2">
        <f t="shared" si="54"/>
        <v>78339.604651162794</v>
      </c>
      <c r="Q1791" s="1">
        <v>5</v>
      </c>
      <c r="R1791" s="1">
        <f>IF(ISBLANK(S1791),_xlfn.XLOOKUP(V1791,'[1]AVG REVIEWS'!E:E,'[1]AVG REVIEWS'!D:D,""),[1]listings!S1791)</f>
        <v>0.14000000000000001</v>
      </c>
      <c r="S1791" s="1">
        <v>0.14000000000000001</v>
      </c>
      <c r="T1791" s="1">
        <f>IF(ISBLANK(Q1791),_xlfn.XLOOKUP(W1791,'[1]AVG SCORE'!F:F,'[1]AVG SCORE'!E:E,""),[1]listings!Q1791)</f>
        <v>5</v>
      </c>
      <c r="U1791" s="1" t="str">
        <f t="shared" si="55"/>
        <v>Au-HaidhausenEntire home/apt2</v>
      </c>
      <c r="V1791" s="1" t="str">
        <f>[1]listings!H1791&amp;[1]listings!I1791&amp;[1]listings!G1791</f>
        <v>Entire rental unitEntire home/aptAu-Haidhausen</v>
      </c>
      <c r="W1791" s="1" t="str">
        <f>[1]listings!G1791&amp;[1]listings!H1791&amp;[1]listings!I1791&amp;[1]listings!J1791</f>
        <v>Au-HaidhausenEntire rental unitEntire home/apt2</v>
      </c>
      <c r="X1791" s="38">
        <v>48.14987</v>
      </c>
      <c r="Y1791" s="38">
        <v>11.572889999999999</v>
      </c>
    </row>
    <row r="1792" spans="1:25" ht="16" x14ac:dyDescent="0.2">
      <c r="A1792" s="1">
        <v>38743616</v>
      </c>
      <c r="B1792" s="1" t="s">
        <v>2702</v>
      </c>
      <c r="C1792" s="1">
        <v>296283029</v>
      </c>
      <c r="D1792" s="1" t="s">
        <v>2703</v>
      </c>
      <c r="E1792" s="3">
        <v>43727</v>
      </c>
      <c r="F1792" s="1">
        <v>1</v>
      </c>
      <c r="G1792" s="1" t="s">
        <v>113</v>
      </c>
      <c r="H1792" s="1" t="s">
        <v>32</v>
      </c>
      <c r="I1792" s="1" t="s">
        <v>33</v>
      </c>
      <c r="J1792" s="1">
        <v>2</v>
      </c>
      <c r="K1792" s="2">
        <v>149</v>
      </c>
      <c r="L1792" s="2">
        <f>IF(ISBLANK(K1792),_xlfn.XLOOKUP(U1792,'[1]AVG PRICE'!E:E,'[1]AVG PRICE'!D:D,""),[1]listings!K1792)</f>
        <v>149</v>
      </c>
      <c r="M1792" s="1">
        <v>2</v>
      </c>
      <c r="N1792" s="1">
        <v>28</v>
      </c>
      <c r="O1792" s="1">
        <v>0</v>
      </c>
      <c r="P1792" s="2">
        <f t="shared" si="54"/>
        <v>2235</v>
      </c>
      <c r="R1792" s="1">
        <f>IF(ISBLANK(S1792),_xlfn.XLOOKUP(V1792,'[1]AVG REVIEWS'!E:E,'[1]AVG REVIEWS'!D:D,""),[1]listings!S1792)</f>
        <v>0.81029411764705872</v>
      </c>
      <c r="T1792" s="1">
        <f>IF(ISBLANK(Q1792),_xlfn.XLOOKUP(W1792,'[1]AVG SCORE'!F:F,'[1]AVG SCORE'!E:E,""),[1]listings!Q1792)</f>
        <v>4.8</v>
      </c>
      <c r="U1792" s="1" t="str">
        <f t="shared" si="55"/>
        <v>Tudering-RiemEntire home/apt2</v>
      </c>
      <c r="V1792" s="1" t="str">
        <f>[1]listings!H1792&amp;[1]listings!I1792&amp;[1]listings!G1792</f>
        <v>Entire rental unitEntire home/aptTudering-Riem</v>
      </c>
      <c r="W1792" s="1" t="str">
        <f>[1]listings!G1792&amp;[1]listings!H1792&amp;[1]listings!I1792&amp;[1]listings!J1792</f>
        <v>Tudering-RiemEntire rental unitEntire home/apt2</v>
      </c>
      <c r="X1792" s="38">
        <v>48.127110000000002</v>
      </c>
      <c r="Y1792" s="38">
        <v>11.59962</v>
      </c>
    </row>
    <row r="1793" spans="1:25" ht="16" x14ac:dyDescent="0.2">
      <c r="A1793" s="1">
        <v>38744100</v>
      </c>
      <c r="B1793" s="1" t="s">
        <v>2704</v>
      </c>
      <c r="C1793" s="1">
        <v>296284274</v>
      </c>
      <c r="D1793" s="1" t="s">
        <v>487</v>
      </c>
      <c r="E1793" s="3">
        <v>43727</v>
      </c>
      <c r="F1793" s="1">
        <v>6</v>
      </c>
      <c r="G1793" s="1" t="s">
        <v>66</v>
      </c>
      <c r="H1793" s="1" t="s">
        <v>32</v>
      </c>
      <c r="I1793" s="1" t="s">
        <v>33</v>
      </c>
      <c r="J1793" s="1">
        <v>3</v>
      </c>
      <c r="K1793" s="2">
        <v>151</v>
      </c>
      <c r="L1793" s="2">
        <f>IF(ISBLANK(K1793),_xlfn.XLOOKUP(U1793,'[1]AVG PRICE'!E:E,'[1]AVG PRICE'!D:D,""),[1]listings!K1793)</f>
        <v>151</v>
      </c>
      <c r="M1793" s="1">
        <v>3</v>
      </c>
      <c r="N1793" s="1">
        <v>1125</v>
      </c>
      <c r="O1793" s="1">
        <v>25</v>
      </c>
      <c r="P1793" s="2">
        <f t="shared" si="54"/>
        <v>85164</v>
      </c>
      <c r="Q1793" s="1">
        <v>4.96</v>
      </c>
      <c r="R1793" s="1">
        <f>IF(ISBLANK(S1793),_xlfn.XLOOKUP(V1793,'[1]AVG REVIEWS'!E:E,'[1]AVG REVIEWS'!D:D,""),[1]listings!S1793)</f>
        <v>0.38</v>
      </c>
      <c r="S1793" s="1">
        <v>0.38</v>
      </c>
      <c r="T1793" s="1">
        <f>IF(ISBLANK(Q1793),_xlfn.XLOOKUP(W1793,'[1]AVG SCORE'!F:F,'[1]AVG SCORE'!E:E,""),[1]listings!Q1793)</f>
        <v>4.96</v>
      </c>
      <c r="U1793" s="1" t="str">
        <f t="shared" si="55"/>
        <v>Au-HaidhausenEntire home/apt3</v>
      </c>
      <c r="V1793" s="1" t="str">
        <f>[1]listings!H1793&amp;[1]listings!I1793&amp;[1]listings!G1793</f>
        <v>Entire rental unitEntire home/aptAu-Haidhausen</v>
      </c>
      <c r="W1793" s="1" t="str">
        <f>[1]listings!G1793&amp;[1]listings!H1793&amp;[1]listings!I1793&amp;[1]listings!J1793</f>
        <v>Au-HaidhausenEntire rental unitEntire home/apt3</v>
      </c>
      <c r="X1793" s="38">
        <v>48.202489999999997</v>
      </c>
      <c r="Y1793" s="38">
        <v>11.585190000000001</v>
      </c>
    </row>
    <row r="1794" spans="1:25" ht="16" x14ac:dyDescent="0.2">
      <c r="A1794" s="1">
        <v>38746046</v>
      </c>
      <c r="B1794" s="1" t="s">
        <v>2705</v>
      </c>
      <c r="C1794" s="1">
        <v>222159766</v>
      </c>
      <c r="D1794" s="1" t="s">
        <v>2086</v>
      </c>
      <c r="E1794" s="3">
        <v>43396</v>
      </c>
      <c r="F1794" s="1">
        <v>5</v>
      </c>
      <c r="G1794" s="1" t="s">
        <v>71</v>
      </c>
      <c r="H1794" s="1" t="s">
        <v>32</v>
      </c>
      <c r="I1794" s="1" t="s">
        <v>33</v>
      </c>
      <c r="J1794" s="1">
        <v>6</v>
      </c>
      <c r="L1794" s="2">
        <f>IF(ISBLANK(K1794),_xlfn.XLOOKUP(U1794,'[1]AVG PRICE'!E:E,'[1]AVG PRICE'!D:D,""),[1]listings!K1794)</f>
        <v>302.39999999999998</v>
      </c>
      <c r="M1794" s="1">
        <v>3</v>
      </c>
      <c r="N1794" s="1">
        <v>730</v>
      </c>
      <c r="O1794" s="1">
        <v>6</v>
      </c>
      <c r="P1794" s="2">
        <f t="shared" ref="P1794:P1857" si="56">L1794*(N1794+M1794)/2</f>
        <v>110829.59999999999</v>
      </c>
      <c r="Q1794" s="1">
        <v>4.83</v>
      </c>
      <c r="R1794" s="1">
        <f>IF(ISBLANK(S1794),_xlfn.XLOOKUP(V1794,'[1]AVG REVIEWS'!E:E,'[1]AVG REVIEWS'!D:D,""),[1]listings!S1794)</f>
        <v>0.09</v>
      </c>
      <c r="S1794" s="1">
        <v>0.09</v>
      </c>
      <c r="T1794" s="1">
        <f>IF(ISBLANK(Q1794),_xlfn.XLOOKUP(W1794,'[1]AVG SCORE'!F:F,'[1]AVG SCORE'!E:E,""),[1]listings!Q1794)</f>
        <v>4.83</v>
      </c>
      <c r="U1794" s="1" t="str">
        <f t="shared" ref="U1794:U1857" si="57">G1794&amp;I1794&amp;J1794</f>
        <v>Ludwigsvorstadt-IsarvorstadtEntire home/apt6</v>
      </c>
      <c r="V1794" s="1" t="str">
        <f>[1]listings!H1794&amp;[1]listings!I1794&amp;[1]listings!G1794</f>
        <v>Entire rental unitEntire home/aptLudwigsvorstadt-Isarvorstadt</v>
      </c>
      <c r="W1794" s="1" t="str">
        <f>[1]listings!G1794&amp;[1]listings!H1794&amp;[1]listings!I1794&amp;[1]listings!J1794</f>
        <v>Ludwigsvorstadt-IsarvorstadtEntire rental unitEntire home/apt6</v>
      </c>
      <c r="X1794" s="38">
        <v>48.161740000000002</v>
      </c>
      <c r="Y1794" s="38">
        <v>11.556330000000001</v>
      </c>
    </row>
    <row r="1795" spans="1:25" ht="16" x14ac:dyDescent="0.2">
      <c r="A1795" s="1">
        <v>38746270</v>
      </c>
      <c r="B1795" s="1" t="s">
        <v>2706</v>
      </c>
      <c r="C1795" s="1">
        <v>91128077</v>
      </c>
      <c r="D1795" s="1" t="s">
        <v>2707</v>
      </c>
      <c r="E1795" s="3">
        <v>42603</v>
      </c>
      <c r="F1795" s="1">
        <v>1</v>
      </c>
      <c r="G1795" s="1" t="s">
        <v>74</v>
      </c>
      <c r="H1795" s="1" t="s">
        <v>32</v>
      </c>
      <c r="I1795" s="1" t="s">
        <v>33</v>
      </c>
      <c r="J1795" s="1">
        <v>2</v>
      </c>
      <c r="L1795" s="2">
        <f>IF(ISBLANK(K1795),_xlfn.XLOOKUP(U1795,'[1]AVG PRICE'!E:E,'[1]AVG PRICE'!D:D,""),[1]listings!K1795)</f>
        <v>134.39024390243901</v>
      </c>
      <c r="M1795" s="1">
        <v>2</v>
      </c>
      <c r="N1795" s="1">
        <v>7</v>
      </c>
      <c r="O1795" s="1">
        <v>5</v>
      </c>
      <c r="P1795" s="2">
        <f t="shared" si="56"/>
        <v>604.7560975609756</v>
      </c>
      <c r="Q1795" s="1">
        <v>4.8</v>
      </c>
      <c r="R1795" s="1">
        <f>IF(ISBLANK(S1795),_xlfn.XLOOKUP(V1795,'[1]AVG REVIEWS'!E:E,'[1]AVG REVIEWS'!D:D,""),[1]listings!S1795)</f>
        <v>7.0000000000000007E-2</v>
      </c>
      <c r="S1795" s="1">
        <v>7.0000000000000007E-2</v>
      </c>
      <c r="T1795" s="1">
        <f>IF(ISBLANK(Q1795),_xlfn.XLOOKUP(W1795,'[1]AVG SCORE'!F:F,'[1]AVG SCORE'!E:E,""),[1]listings!Q1795)</f>
        <v>4.8</v>
      </c>
      <c r="U1795" s="1" t="str">
        <f t="shared" si="57"/>
        <v>SendlingEntire home/apt2</v>
      </c>
      <c r="V1795" s="1" t="str">
        <f>[1]listings!H1795&amp;[1]listings!I1795&amp;[1]listings!G1795</f>
        <v>Entire rental unitEntire home/aptSendling</v>
      </c>
      <c r="W1795" s="1" t="str">
        <f>[1]listings!G1795&amp;[1]listings!H1795&amp;[1]listings!I1795&amp;[1]listings!J1795</f>
        <v>SendlingEntire rental unitEntire home/apt2</v>
      </c>
      <c r="X1795" s="38">
        <v>48.116543999999998</v>
      </c>
      <c r="Y1795" s="38">
        <v>11.59449</v>
      </c>
    </row>
    <row r="1796" spans="1:25" ht="16" x14ac:dyDescent="0.2">
      <c r="A1796" s="1">
        <v>38756691</v>
      </c>
      <c r="B1796" s="1" t="s">
        <v>2708</v>
      </c>
      <c r="C1796" s="1">
        <v>296382052</v>
      </c>
      <c r="D1796" s="1" t="s">
        <v>90</v>
      </c>
      <c r="E1796" s="3">
        <v>43727</v>
      </c>
      <c r="F1796" s="1">
        <v>1</v>
      </c>
      <c r="G1796" s="1" t="s">
        <v>31</v>
      </c>
      <c r="H1796" s="1" t="s">
        <v>32</v>
      </c>
      <c r="I1796" s="1" t="s">
        <v>33</v>
      </c>
      <c r="J1796" s="1">
        <v>2</v>
      </c>
      <c r="K1796" s="2">
        <v>80</v>
      </c>
      <c r="L1796" s="2">
        <f>IF(ISBLANK(K1796),_xlfn.XLOOKUP(U1796,'[1]AVG PRICE'!E:E,'[1]AVG PRICE'!D:D,""),[1]listings!K1796)</f>
        <v>80</v>
      </c>
      <c r="M1796" s="1">
        <v>6.3</v>
      </c>
      <c r="N1796" s="1">
        <v>100</v>
      </c>
      <c r="O1796" s="1">
        <v>31</v>
      </c>
      <c r="P1796" s="2">
        <f t="shared" si="56"/>
        <v>4252</v>
      </c>
      <c r="Q1796" s="1">
        <v>4.6100000000000003</v>
      </c>
      <c r="R1796" s="1">
        <f>IF(ISBLANK(S1796),_xlfn.XLOOKUP(V1796,'[1]AVG REVIEWS'!E:E,'[1]AVG REVIEWS'!D:D,""),[1]listings!S1796)</f>
        <v>0.48</v>
      </c>
      <c r="S1796" s="1">
        <v>0.48</v>
      </c>
      <c r="T1796" s="1">
        <f>IF(ISBLANK(Q1796),_xlfn.XLOOKUP(W1796,'[1]AVG SCORE'!F:F,'[1]AVG SCORE'!E:E,""),[1]listings!Q1796)</f>
        <v>4.6100000000000003</v>
      </c>
      <c r="U1796" s="1" t="str">
        <f t="shared" si="57"/>
        <v>HadernEntire home/apt2</v>
      </c>
      <c r="V1796" s="1" t="str">
        <f>[1]listings!H1796&amp;[1]listings!I1796&amp;[1]listings!G1796</f>
        <v>Entire rental unitEntire home/aptHadern</v>
      </c>
      <c r="W1796" s="1" t="str">
        <f>[1]listings!G1796&amp;[1]listings!H1796&amp;[1]listings!I1796&amp;[1]listings!J1796</f>
        <v>HadernEntire rental unitEntire home/apt2</v>
      </c>
      <c r="X1796" s="38">
        <v>48.174860000000002</v>
      </c>
      <c r="Y1796" s="38">
        <v>11.5861</v>
      </c>
    </row>
    <row r="1797" spans="1:25" ht="16" x14ac:dyDescent="0.2">
      <c r="A1797" s="1">
        <v>38770899</v>
      </c>
      <c r="B1797" s="1" t="s">
        <v>2709</v>
      </c>
      <c r="C1797" s="1">
        <v>50671004</v>
      </c>
      <c r="D1797" s="1" t="s">
        <v>1554</v>
      </c>
      <c r="E1797" s="3">
        <v>42344</v>
      </c>
      <c r="F1797" s="1">
        <v>1</v>
      </c>
      <c r="G1797" s="1" t="s">
        <v>59</v>
      </c>
      <c r="H1797" s="1" t="s">
        <v>32</v>
      </c>
      <c r="I1797" s="1" t="s">
        <v>33</v>
      </c>
      <c r="J1797" s="1">
        <v>3</v>
      </c>
      <c r="L1797" s="2">
        <f>IF(ISBLANK(K1797),_xlfn.XLOOKUP(U1797,'[1]AVG PRICE'!E:E,'[1]AVG PRICE'!D:D,""),[1]listings!K1797)</f>
        <v>182.11764705882354</v>
      </c>
      <c r="M1797" s="1">
        <v>2</v>
      </c>
      <c r="N1797" s="1">
        <v>7</v>
      </c>
      <c r="O1797" s="1">
        <v>4</v>
      </c>
      <c r="P1797" s="2">
        <f t="shared" si="56"/>
        <v>819.52941176470586</v>
      </c>
      <c r="Q1797" s="1">
        <v>5</v>
      </c>
      <c r="R1797" s="1">
        <f>IF(ISBLANK(S1797),_xlfn.XLOOKUP(V1797,'[1]AVG REVIEWS'!E:E,'[1]AVG REVIEWS'!D:D,""),[1]listings!S1797)</f>
        <v>0.22</v>
      </c>
      <c r="S1797" s="1">
        <v>0.22</v>
      </c>
      <c r="T1797" s="1">
        <f>IF(ISBLANK(Q1797),_xlfn.XLOOKUP(W1797,'[1]AVG SCORE'!F:F,'[1]AVG SCORE'!E:E,""),[1]listings!Q1797)</f>
        <v>5</v>
      </c>
      <c r="U1797" s="1" t="str">
        <f t="shared" si="57"/>
        <v>Schwanthalerh√∂heEntire home/apt3</v>
      </c>
      <c r="V1797" s="1" t="str">
        <f>[1]listings!H1797&amp;[1]listings!I1797&amp;[1]listings!G1797</f>
        <v>Entire rental unitEntire home/aptSchwanthalerh√∂he</v>
      </c>
      <c r="W1797" s="1" t="str">
        <f>[1]listings!G1797&amp;[1]listings!H1797&amp;[1]listings!I1797&amp;[1]listings!J1797</f>
        <v>Schwanthalerh√∂heEntire rental unitEntire home/apt3</v>
      </c>
      <c r="X1797" s="38">
        <v>48.131457788869902</v>
      </c>
      <c r="Y1797" s="38">
        <v>11.60489647014</v>
      </c>
    </row>
    <row r="1798" spans="1:25" ht="16" x14ac:dyDescent="0.2">
      <c r="A1798" s="1">
        <v>38776909</v>
      </c>
      <c r="B1798" s="1" t="s">
        <v>2710</v>
      </c>
      <c r="C1798" s="1">
        <v>194614088</v>
      </c>
      <c r="D1798" s="1" t="s">
        <v>2711</v>
      </c>
      <c r="E1798" s="3">
        <v>43261</v>
      </c>
      <c r="F1798" s="1">
        <v>5</v>
      </c>
      <c r="G1798" s="1" t="s">
        <v>42</v>
      </c>
      <c r="H1798" s="1" t="s">
        <v>136</v>
      </c>
      <c r="I1798" s="1" t="s">
        <v>33</v>
      </c>
      <c r="J1798" s="1">
        <v>4</v>
      </c>
      <c r="K1798" s="2">
        <v>170</v>
      </c>
      <c r="L1798" s="2">
        <f>IF(ISBLANK(K1798),_xlfn.XLOOKUP(U1798,'[1]AVG PRICE'!E:E,'[1]AVG PRICE'!D:D,""),[1]listings!K1798)</f>
        <v>170</v>
      </c>
      <c r="M1798" s="1">
        <v>2</v>
      </c>
      <c r="N1798" s="1">
        <v>14</v>
      </c>
      <c r="O1798" s="1">
        <v>3</v>
      </c>
      <c r="P1798" s="2">
        <f t="shared" si="56"/>
        <v>1360</v>
      </c>
      <c r="Q1798" s="1">
        <v>5</v>
      </c>
      <c r="R1798" s="1">
        <f>IF(ISBLANK(S1798),_xlfn.XLOOKUP(V1798,'[1]AVG REVIEWS'!E:E,'[1]AVG REVIEWS'!D:D,""),[1]listings!S1798)</f>
        <v>0.05</v>
      </c>
      <c r="S1798" s="1">
        <v>0.05</v>
      </c>
      <c r="T1798" s="1">
        <f>IF(ISBLANK(Q1798),_xlfn.XLOOKUP(W1798,'[1]AVG SCORE'!F:F,'[1]AVG SCORE'!E:E,""),[1]listings!Q1798)</f>
        <v>5</v>
      </c>
      <c r="U1798" s="1" t="str">
        <f t="shared" si="57"/>
        <v>Pasing-ObermenzingEntire home/apt4</v>
      </c>
      <c r="V1798" s="1" t="str">
        <f>[1]listings!H1798&amp;[1]listings!I1798&amp;[1]listings!G1798</f>
        <v>Entire condoEntire home/aptPasing-Obermenzing</v>
      </c>
      <c r="W1798" s="1" t="str">
        <f>[1]listings!G1798&amp;[1]listings!H1798&amp;[1]listings!I1798&amp;[1]listings!J1798</f>
        <v>Pasing-ObermenzingEntire condoEntire home/apt4</v>
      </c>
      <c r="X1798" s="38">
        <v>48.101439999999997</v>
      </c>
      <c r="Y1798" s="38">
        <v>11.53938</v>
      </c>
    </row>
    <row r="1799" spans="1:25" ht="16" x14ac:dyDescent="0.2">
      <c r="A1799" s="1">
        <v>38788014</v>
      </c>
      <c r="B1799" s="1" t="s">
        <v>2712</v>
      </c>
      <c r="C1799" s="1">
        <v>1219893</v>
      </c>
      <c r="D1799" s="1" t="s">
        <v>265</v>
      </c>
      <c r="E1799" s="3">
        <v>40814</v>
      </c>
      <c r="F1799" s="1">
        <v>8</v>
      </c>
      <c r="G1799" s="1" t="s">
        <v>66</v>
      </c>
      <c r="H1799" s="1" t="s">
        <v>32</v>
      </c>
      <c r="I1799" s="1" t="s">
        <v>33</v>
      </c>
      <c r="J1799" s="1">
        <v>1</v>
      </c>
      <c r="K1799" s="2">
        <v>125</v>
      </c>
      <c r="L1799" s="2">
        <f>IF(ISBLANK(K1799),_xlfn.XLOOKUP(U1799,'[1]AVG PRICE'!E:E,'[1]AVG PRICE'!D:D,""),[1]listings!K1799)</f>
        <v>125</v>
      </c>
      <c r="M1799" s="1">
        <v>92</v>
      </c>
      <c r="N1799" s="1">
        <v>365</v>
      </c>
      <c r="O1799" s="1">
        <v>0</v>
      </c>
      <c r="P1799" s="2">
        <f t="shared" si="56"/>
        <v>28562.5</v>
      </c>
      <c r="R1799" s="1">
        <f>IF(ISBLANK(S1799),_xlfn.XLOOKUP(V1799,'[1]AVG REVIEWS'!E:E,'[1]AVG REVIEWS'!D:D,""),[1]listings!S1799)</f>
        <v>0.68531120331950202</v>
      </c>
      <c r="T1799" s="1">
        <f>IF(ISBLANK(Q1799),_xlfn.XLOOKUP(W1799,'[1]AVG SCORE'!F:F,'[1]AVG SCORE'!E:E,""),[1]listings!Q1799)</f>
        <v>4.7944444444444443</v>
      </c>
      <c r="U1799" s="1" t="str">
        <f t="shared" si="57"/>
        <v>Au-HaidhausenEntire home/apt1</v>
      </c>
      <c r="V1799" s="1" t="str">
        <f>[1]listings!H1799&amp;[1]listings!I1799&amp;[1]listings!G1799</f>
        <v>Entire rental unitEntire home/aptAu-Haidhausen</v>
      </c>
      <c r="W1799" s="1" t="str">
        <f>[1]listings!G1799&amp;[1]listings!H1799&amp;[1]listings!I1799&amp;[1]listings!J1799</f>
        <v>Au-HaidhausenEntire rental unitEntire home/apt1</v>
      </c>
      <c r="X1799" s="38">
        <v>48.125059999999998</v>
      </c>
      <c r="Y1799" s="38">
        <v>11.544890000000001</v>
      </c>
    </row>
    <row r="1800" spans="1:25" ht="16" x14ac:dyDescent="0.2">
      <c r="A1800" s="1">
        <v>38795952</v>
      </c>
      <c r="B1800" s="1" t="s">
        <v>2713</v>
      </c>
      <c r="C1800" s="1">
        <v>20522666</v>
      </c>
      <c r="D1800" s="1" t="s">
        <v>2714</v>
      </c>
      <c r="E1800" s="3">
        <v>41876</v>
      </c>
      <c r="F1800" s="1">
        <v>40</v>
      </c>
      <c r="G1800" s="1" t="s">
        <v>113</v>
      </c>
      <c r="H1800" s="1" t="s">
        <v>2715</v>
      </c>
      <c r="I1800" s="1" t="s">
        <v>33</v>
      </c>
      <c r="J1800" s="1">
        <v>2</v>
      </c>
      <c r="L1800" s="2">
        <f>IF(ISBLANK(K1800),_xlfn.XLOOKUP(U1800,'[1]AVG PRICE'!E:E,'[1]AVG PRICE'!D:D,""),[1]listings!K1800)</f>
        <v>120.29729729729729</v>
      </c>
      <c r="M1800" s="1">
        <v>1</v>
      </c>
      <c r="N1800" s="1">
        <v>365</v>
      </c>
      <c r="O1800" s="1">
        <v>22</v>
      </c>
      <c r="P1800" s="2">
        <f t="shared" si="56"/>
        <v>22014.405405405403</v>
      </c>
      <c r="Q1800" s="1">
        <v>4.2300000000000004</v>
      </c>
      <c r="R1800" s="1">
        <f>IF(ISBLANK(S1800),_xlfn.XLOOKUP(V1800,'[1]AVG REVIEWS'!E:E,'[1]AVG REVIEWS'!D:D,""),[1]listings!S1800)</f>
        <v>0.73</v>
      </c>
      <c r="S1800" s="1">
        <v>0.73</v>
      </c>
      <c r="T1800" s="1">
        <f>IF(ISBLANK(Q1800),_xlfn.XLOOKUP(W1800,'[1]AVG SCORE'!F:F,'[1]AVG SCORE'!E:E,""),[1]listings!Q1800)</f>
        <v>4.2300000000000004</v>
      </c>
      <c r="U1800" s="1" t="str">
        <f t="shared" si="57"/>
        <v>Tudering-RiemEntire home/apt2</v>
      </c>
      <c r="V1800" s="1" t="str">
        <f>[1]listings!H1800&amp;[1]listings!I1800&amp;[1]listings!G1800</f>
        <v>Tiny homeEntire home/aptTudering-Riem</v>
      </c>
      <c r="W1800" s="1" t="str">
        <f>[1]listings!G1800&amp;[1]listings!H1800&amp;[1]listings!I1800&amp;[1]listings!J1800</f>
        <v>Tudering-RiemTiny homeEntire home/apt2</v>
      </c>
      <c r="X1800" s="38">
        <v>48.175519999999999</v>
      </c>
      <c r="Y1800" s="38">
        <v>11.57541</v>
      </c>
    </row>
    <row r="1801" spans="1:25" ht="16" x14ac:dyDescent="0.2">
      <c r="A1801" s="1">
        <v>38798564</v>
      </c>
      <c r="B1801" s="1" t="s">
        <v>2716</v>
      </c>
      <c r="C1801" s="1">
        <v>20594618</v>
      </c>
      <c r="D1801" s="1" t="s">
        <v>35</v>
      </c>
      <c r="E1801" s="3">
        <v>41878</v>
      </c>
      <c r="F1801" s="1">
        <v>3</v>
      </c>
      <c r="G1801" s="1" t="s">
        <v>56</v>
      </c>
      <c r="H1801" s="1" t="s">
        <v>2717</v>
      </c>
      <c r="I1801" s="1" t="s">
        <v>33</v>
      </c>
      <c r="J1801" s="1">
        <v>2</v>
      </c>
      <c r="K1801" s="2">
        <v>63</v>
      </c>
      <c r="L1801" s="2">
        <f>IF(ISBLANK(K1801),_xlfn.XLOOKUP(U1801,'[1]AVG PRICE'!E:E,'[1]AVG PRICE'!D:D,""),[1]listings!K1801)</f>
        <v>63</v>
      </c>
      <c r="M1801" s="1">
        <v>2</v>
      </c>
      <c r="N1801" s="1">
        <v>1125</v>
      </c>
      <c r="O1801" s="1">
        <v>29</v>
      </c>
      <c r="P1801" s="2">
        <f t="shared" si="56"/>
        <v>35500.5</v>
      </c>
      <c r="Q1801" s="1">
        <v>4.79</v>
      </c>
      <c r="R1801" s="1">
        <f>IF(ISBLANK(S1801),_xlfn.XLOOKUP(V1801,'[1]AVG REVIEWS'!E:E,'[1]AVG REVIEWS'!D:D,""),[1]listings!S1801)</f>
        <v>0.43</v>
      </c>
      <c r="S1801" s="1">
        <v>0.43</v>
      </c>
      <c r="T1801" s="1">
        <f>IF(ISBLANK(Q1801),_xlfn.XLOOKUP(W1801,'[1]AVG SCORE'!F:F,'[1]AVG SCORE'!E:E,""),[1]listings!Q1801)</f>
        <v>4.79</v>
      </c>
      <c r="U1801" s="1" t="str">
        <f t="shared" si="57"/>
        <v>Neuhausen-NymphenburgEntire home/apt2</v>
      </c>
      <c r="V1801" s="1" t="str">
        <f>[1]listings!H1801&amp;[1]listings!I1801&amp;[1]listings!G1801</f>
        <v>HutEntire home/aptNeuhausen-Nymphenburg</v>
      </c>
      <c r="W1801" s="1" t="str">
        <f>[1]listings!G1801&amp;[1]listings!H1801&amp;[1]listings!I1801&amp;[1]listings!J1801</f>
        <v>Neuhausen-NymphenburgHutEntire home/apt2</v>
      </c>
      <c r="X1801" s="38">
        <v>48.103749999999998</v>
      </c>
      <c r="Y1801" s="38">
        <v>11.559850000000001</v>
      </c>
    </row>
    <row r="1802" spans="1:25" ht="16" x14ac:dyDescent="0.2">
      <c r="A1802" s="1">
        <v>38818369</v>
      </c>
      <c r="B1802" s="1" t="s">
        <v>2718</v>
      </c>
      <c r="C1802" s="1">
        <v>16984083</v>
      </c>
      <c r="D1802" s="1" t="s">
        <v>827</v>
      </c>
      <c r="E1802" s="3">
        <v>41809</v>
      </c>
      <c r="F1802" s="1">
        <v>2</v>
      </c>
      <c r="G1802" s="1" t="s">
        <v>63</v>
      </c>
      <c r="H1802" s="1" t="s">
        <v>32</v>
      </c>
      <c r="I1802" s="1" t="s">
        <v>33</v>
      </c>
      <c r="J1802" s="1">
        <v>3</v>
      </c>
      <c r="L1802" s="2">
        <f>IF(ISBLANK(K1802),_xlfn.XLOOKUP(U1802,'[1]AVG PRICE'!E:E,'[1]AVG PRICE'!D:D,""),[1]listings!K1802)</f>
        <v>133.72727272727272</v>
      </c>
      <c r="M1802" s="1">
        <v>1</v>
      </c>
      <c r="N1802" s="1">
        <v>8</v>
      </c>
      <c r="O1802" s="1">
        <v>5</v>
      </c>
      <c r="P1802" s="2">
        <f t="shared" si="56"/>
        <v>601.77272727272725</v>
      </c>
      <c r="Q1802" s="1">
        <v>5</v>
      </c>
      <c r="R1802" s="1">
        <f>IF(ISBLANK(S1802),_xlfn.XLOOKUP(V1802,'[1]AVG REVIEWS'!E:E,'[1]AVG REVIEWS'!D:D,""),[1]listings!S1802)</f>
        <v>0.08</v>
      </c>
      <c r="S1802" s="1">
        <v>0.08</v>
      </c>
      <c r="T1802" s="1">
        <f>IF(ISBLANK(Q1802),_xlfn.XLOOKUP(W1802,'[1]AVG SCORE'!F:F,'[1]AVG SCORE'!E:E,""),[1]listings!Q1802)</f>
        <v>5</v>
      </c>
      <c r="U1802" s="1" t="str">
        <f t="shared" si="57"/>
        <v>BogenhausenEntire home/apt3</v>
      </c>
      <c r="V1802" s="1" t="str">
        <f>[1]listings!H1802&amp;[1]listings!I1802&amp;[1]listings!G1802</f>
        <v>Entire rental unitEntire home/aptBogenhausen</v>
      </c>
      <c r="W1802" s="1" t="str">
        <f>[1]listings!G1802&amp;[1]listings!H1802&amp;[1]listings!I1802&amp;[1]listings!J1802</f>
        <v>BogenhausenEntire rental unitEntire home/apt3</v>
      </c>
      <c r="X1802" s="38">
        <v>48.159129999999998</v>
      </c>
      <c r="Y1802" s="38">
        <v>11.537520000000001</v>
      </c>
    </row>
    <row r="1803" spans="1:25" ht="16" x14ac:dyDescent="0.2">
      <c r="A1803" s="1">
        <v>38874108</v>
      </c>
      <c r="B1803" s="1" t="s">
        <v>2719</v>
      </c>
      <c r="C1803" s="1">
        <v>285727587</v>
      </c>
      <c r="D1803" s="1" t="s">
        <v>2720</v>
      </c>
      <c r="E1803" s="3">
        <v>43691</v>
      </c>
      <c r="F1803" s="1">
        <v>1</v>
      </c>
      <c r="G1803" s="1" t="s">
        <v>85</v>
      </c>
      <c r="H1803" s="1" t="s">
        <v>46</v>
      </c>
      <c r="I1803" s="1" t="s">
        <v>47</v>
      </c>
      <c r="J1803" s="1">
        <v>2</v>
      </c>
      <c r="K1803" s="2">
        <v>86</v>
      </c>
      <c r="L1803" s="2">
        <f>IF(ISBLANK(K1803),_xlfn.XLOOKUP(U1803,'[1]AVG PRICE'!E:E,'[1]AVG PRICE'!D:D,""),[1]listings!K1803)</f>
        <v>86</v>
      </c>
      <c r="M1803" s="1">
        <v>1</v>
      </c>
      <c r="N1803" s="1">
        <v>7</v>
      </c>
      <c r="O1803" s="1">
        <v>165</v>
      </c>
      <c r="P1803" s="2">
        <f t="shared" si="56"/>
        <v>344</v>
      </c>
      <c r="Q1803" s="1">
        <v>4.92</v>
      </c>
      <c r="R1803" s="1">
        <f>IF(ISBLANK(S1803),_xlfn.XLOOKUP(V1803,'[1]AVG REVIEWS'!E:E,'[1]AVG REVIEWS'!D:D,""),[1]listings!S1803)</f>
        <v>2.48</v>
      </c>
      <c r="S1803" s="1">
        <v>2.48</v>
      </c>
      <c r="T1803" s="1">
        <f>IF(ISBLANK(Q1803),_xlfn.XLOOKUP(W1803,'[1]AVG SCORE'!F:F,'[1]AVG SCORE'!E:E,""),[1]listings!Q1803)</f>
        <v>4.92</v>
      </c>
      <c r="U1803" s="1" t="str">
        <f t="shared" si="57"/>
        <v>Ramersdorf-PerlachPrivate room2</v>
      </c>
      <c r="V1803" s="1" t="str">
        <f>[1]listings!H1803&amp;[1]listings!I1803&amp;[1]listings!G1803</f>
        <v>Private room in homePrivate roomRamersdorf-Perlach</v>
      </c>
      <c r="W1803" s="1" t="str">
        <f>[1]listings!G1803&amp;[1]listings!H1803&amp;[1]listings!I1803&amp;[1]listings!J1803</f>
        <v>Ramersdorf-PerlachPrivate room in homePrivate room2</v>
      </c>
      <c r="X1803" s="38">
        <v>48.14846</v>
      </c>
      <c r="Y1803" s="38">
        <v>11.47119</v>
      </c>
    </row>
    <row r="1804" spans="1:25" ht="16" x14ac:dyDescent="0.2">
      <c r="A1804" s="1">
        <v>38875162</v>
      </c>
      <c r="B1804" s="1" t="s">
        <v>2721</v>
      </c>
      <c r="C1804" s="1">
        <v>297458158</v>
      </c>
      <c r="D1804" s="1" t="s">
        <v>2722</v>
      </c>
      <c r="E1804" s="3">
        <v>43731</v>
      </c>
      <c r="F1804" s="1">
        <v>1</v>
      </c>
      <c r="G1804" s="1" t="s">
        <v>179</v>
      </c>
      <c r="H1804" s="1" t="s">
        <v>51</v>
      </c>
      <c r="I1804" s="1" t="s">
        <v>47</v>
      </c>
      <c r="J1804" s="1">
        <v>2</v>
      </c>
      <c r="L1804" s="2">
        <f>IF(ISBLANK(K1804),_xlfn.XLOOKUP(U1804,'[1]AVG PRICE'!E:E,'[1]AVG PRICE'!D:D,""),[1]listings!K1804)</f>
        <v>225.35714285714286</v>
      </c>
      <c r="M1804" s="1">
        <v>1</v>
      </c>
      <c r="N1804" s="1">
        <v>1125</v>
      </c>
      <c r="O1804" s="1">
        <v>33</v>
      </c>
      <c r="P1804" s="2">
        <f t="shared" si="56"/>
        <v>126876.07142857143</v>
      </c>
      <c r="Q1804" s="1">
        <v>4.91</v>
      </c>
      <c r="R1804" s="1">
        <f>IF(ISBLANK(S1804),_xlfn.XLOOKUP(V1804,'[1]AVG REVIEWS'!E:E,'[1]AVG REVIEWS'!D:D,""),[1]listings!S1804)</f>
        <v>0.49</v>
      </c>
      <c r="S1804" s="1">
        <v>0.49</v>
      </c>
      <c r="T1804" s="1">
        <f>IF(ISBLANK(Q1804),_xlfn.XLOOKUP(W1804,'[1]AVG SCORE'!F:F,'[1]AVG SCORE'!E:E,""),[1]listings!Q1804)</f>
        <v>4.91</v>
      </c>
      <c r="U1804" s="1" t="str">
        <f t="shared" si="57"/>
        <v>Altstadt-LehelPrivate room2</v>
      </c>
      <c r="V1804" s="1" t="str">
        <f>[1]listings!H1804&amp;[1]listings!I1804&amp;[1]listings!G1804</f>
        <v>Private room in rental unitPrivate roomAltstadt-Lehel</v>
      </c>
      <c r="W1804" s="1" t="str">
        <f>[1]listings!G1804&amp;[1]listings!H1804&amp;[1]listings!I1804&amp;[1]listings!J1804</f>
        <v>Altstadt-LehelPrivate room in rental unitPrivate room2</v>
      </c>
      <c r="X1804" s="38">
        <v>48.159820000000003</v>
      </c>
      <c r="Y1804" s="38">
        <v>11.5639</v>
      </c>
    </row>
    <row r="1805" spans="1:25" ht="16" x14ac:dyDescent="0.2">
      <c r="A1805" s="1">
        <v>38875408</v>
      </c>
      <c r="B1805" s="1" t="s">
        <v>2723</v>
      </c>
      <c r="C1805" s="1">
        <v>18461976</v>
      </c>
      <c r="D1805" s="1" t="s">
        <v>1579</v>
      </c>
      <c r="E1805" s="3">
        <v>42554</v>
      </c>
      <c r="F1805" s="1">
        <v>1</v>
      </c>
      <c r="G1805" s="1" t="s">
        <v>42</v>
      </c>
      <c r="H1805" s="1" t="s">
        <v>32</v>
      </c>
      <c r="I1805" s="1" t="s">
        <v>33</v>
      </c>
      <c r="J1805" s="1">
        <v>4</v>
      </c>
      <c r="L1805" s="2">
        <f>IF(ISBLANK(K1805),_xlfn.XLOOKUP(U1805,'[1]AVG PRICE'!E:E,'[1]AVG PRICE'!D:D,""),[1]listings!K1805)</f>
        <v>155.96</v>
      </c>
      <c r="M1805" s="1">
        <v>7</v>
      </c>
      <c r="N1805" s="1">
        <v>1125</v>
      </c>
      <c r="O1805" s="1">
        <v>1</v>
      </c>
      <c r="P1805" s="2">
        <f t="shared" si="56"/>
        <v>88273.36</v>
      </c>
      <c r="Q1805" s="1">
        <v>5</v>
      </c>
      <c r="R1805" s="1">
        <f>IF(ISBLANK(S1805),_xlfn.XLOOKUP(V1805,'[1]AVG REVIEWS'!E:E,'[1]AVG REVIEWS'!D:D,""),[1]listings!S1805)</f>
        <v>0.02</v>
      </c>
      <c r="S1805" s="1">
        <v>0.02</v>
      </c>
      <c r="T1805" s="1">
        <f>IF(ISBLANK(Q1805),_xlfn.XLOOKUP(W1805,'[1]AVG SCORE'!F:F,'[1]AVG SCORE'!E:E,""),[1]listings!Q1805)</f>
        <v>5</v>
      </c>
      <c r="U1805" s="1" t="str">
        <f t="shared" si="57"/>
        <v>Pasing-ObermenzingEntire home/apt4</v>
      </c>
      <c r="V1805" s="1" t="str">
        <f>[1]listings!H1805&amp;[1]listings!I1805&amp;[1]listings!G1805</f>
        <v>Entire rental unitEntire home/aptPasing-Obermenzing</v>
      </c>
      <c r="W1805" s="1" t="str">
        <f>[1]listings!G1805&amp;[1]listings!H1805&amp;[1]listings!I1805&amp;[1]listings!J1805</f>
        <v>Pasing-ObermenzingEntire rental unitEntire home/apt4</v>
      </c>
      <c r="X1805" s="38">
        <v>48.138500000000001</v>
      </c>
      <c r="Y1805" s="38">
        <v>11.560280000000001</v>
      </c>
    </row>
    <row r="1806" spans="1:25" ht="16" x14ac:dyDescent="0.2">
      <c r="A1806" s="1">
        <v>38875571</v>
      </c>
      <c r="B1806" s="1" t="s">
        <v>2724</v>
      </c>
      <c r="C1806" s="1">
        <v>163543823</v>
      </c>
      <c r="D1806" s="1" t="s">
        <v>1705</v>
      </c>
      <c r="E1806" s="3">
        <v>43090</v>
      </c>
      <c r="F1806" s="1">
        <v>6</v>
      </c>
      <c r="G1806" s="1" t="s">
        <v>71</v>
      </c>
      <c r="H1806" s="1" t="s">
        <v>136</v>
      </c>
      <c r="I1806" s="1" t="s">
        <v>33</v>
      </c>
      <c r="J1806" s="1">
        <v>8</v>
      </c>
      <c r="L1806" s="2">
        <f>IF(ISBLANK(K1806),_xlfn.XLOOKUP(U1806,'[1]AVG PRICE'!E:E,'[1]AVG PRICE'!D:D,""),[1]listings!K1806)</f>
        <v>462</v>
      </c>
      <c r="M1806" s="1">
        <v>1</v>
      </c>
      <c r="N1806" s="1">
        <v>5</v>
      </c>
      <c r="O1806" s="1">
        <v>5</v>
      </c>
      <c r="P1806" s="2">
        <f t="shared" si="56"/>
        <v>1386</v>
      </c>
      <c r="Q1806" s="1">
        <v>5</v>
      </c>
      <c r="R1806" s="1">
        <f>IF(ISBLANK(S1806),_xlfn.XLOOKUP(V1806,'[1]AVG REVIEWS'!E:E,'[1]AVG REVIEWS'!D:D,""),[1]listings!S1806)</f>
        <v>0.13</v>
      </c>
      <c r="S1806" s="1">
        <v>0.13</v>
      </c>
      <c r="T1806" s="1">
        <f>IF(ISBLANK(Q1806),_xlfn.XLOOKUP(W1806,'[1]AVG SCORE'!F:F,'[1]AVG SCORE'!E:E,""),[1]listings!Q1806)</f>
        <v>5</v>
      </c>
      <c r="U1806" s="1" t="str">
        <f t="shared" si="57"/>
        <v>Ludwigsvorstadt-IsarvorstadtEntire home/apt8</v>
      </c>
      <c r="V1806" s="1" t="str">
        <f>[1]listings!H1806&amp;[1]listings!I1806&amp;[1]listings!G1806</f>
        <v>Entire condoEntire home/aptLudwigsvorstadt-Isarvorstadt</v>
      </c>
      <c r="W1806" s="1" t="str">
        <f>[1]listings!G1806&amp;[1]listings!H1806&amp;[1]listings!I1806&amp;[1]listings!J1806</f>
        <v>Ludwigsvorstadt-IsarvorstadtEntire condoEntire home/apt8</v>
      </c>
      <c r="X1806" s="38">
        <v>48.141579999999998</v>
      </c>
      <c r="Y1806" s="38">
        <v>11.59338</v>
      </c>
    </row>
    <row r="1807" spans="1:25" ht="16" x14ac:dyDescent="0.2">
      <c r="A1807" s="1">
        <v>38876795</v>
      </c>
      <c r="B1807" s="1" t="s">
        <v>2725</v>
      </c>
      <c r="C1807" s="1">
        <v>297727044</v>
      </c>
      <c r="D1807" s="1" t="s">
        <v>2726</v>
      </c>
      <c r="E1807" s="3">
        <v>43732</v>
      </c>
      <c r="F1807" s="1">
        <v>2</v>
      </c>
      <c r="G1807" s="1" t="s">
        <v>71</v>
      </c>
      <c r="H1807" s="1" t="s">
        <v>32</v>
      </c>
      <c r="I1807" s="1" t="s">
        <v>33</v>
      </c>
      <c r="J1807" s="1">
        <v>2</v>
      </c>
      <c r="L1807" s="2">
        <f>IF(ISBLANK(K1807),_xlfn.XLOOKUP(U1807,'[1]AVG PRICE'!E:E,'[1]AVG PRICE'!D:D,""),[1]listings!K1807)</f>
        <v>150.01249999999999</v>
      </c>
      <c r="M1807" s="1">
        <v>4</v>
      </c>
      <c r="N1807" s="1">
        <v>7</v>
      </c>
      <c r="O1807" s="1">
        <v>21</v>
      </c>
      <c r="P1807" s="2">
        <f t="shared" si="56"/>
        <v>825.06874999999991</v>
      </c>
      <c r="Q1807" s="1">
        <v>4.8600000000000003</v>
      </c>
      <c r="R1807" s="1">
        <f>IF(ISBLANK(S1807),_xlfn.XLOOKUP(V1807,'[1]AVG REVIEWS'!E:E,'[1]AVG REVIEWS'!D:D,""),[1]listings!S1807)</f>
        <v>0.32</v>
      </c>
      <c r="S1807" s="1">
        <v>0.32</v>
      </c>
      <c r="T1807" s="1">
        <f>IF(ISBLANK(Q1807),_xlfn.XLOOKUP(W1807,'[1]AVG SCORE'!F:F,'[1]AVG SCORE'!E:E,""),[1]listings!Q1807)</f>
        <v>4.8600000000000003</v>
      </c>
      <c r="U1807" s="1" t="str">
        <f t="shared" si="57"/>
        <v>Ludwigsvorstadt-IsarvorstadtEntire home/apt2</v>
      </c>
      <c r="V1807" s="1" t="str">
        <f>[1]listings!H1807&amp;[1]listings!I1807&amp;[1]listings!G1807</f>
        <v>Entire rental unitEntire home/aptLudwigsvorstadt-Isarvorstadt</v>
      </c>
      <c r="W1807" s="1" t="str">
        <f>[1]listings!G1807&amp;[1]listings!H1807&amp;[1]listings!I1807&amp;[1]listings!J1807</f>
        <v>Ludwigsvorstadt-IsarvorstadtEntire rental unitEntire home/apt2</v>
      </c>
      <c r="X1807" s="38">
        <v>48.138846999999998</v>
      </c>
      <c r="Y1807" s="38">
        <v>11.551997999999999</v>
      </c>
    </row>
    <row r="1808" spans="1:25" ht="16" x14ac:dyDescent="0.2">
      <c r="A1808" s="1">
        <v>38877035</v>
      </c>
      <c r="B1808" s="1" t="s">
        <v>2727</v>
      </c>
      <c r="C1808" s="1">
        <v>215149641</v>
      </c>
      <c r="D1808" s="1" t="s">
        <v>531</v>
      </c>
      <c r="E1808" s="3">
        <v>43356</v>
      </c>
      <c r="F1808" s="1">
        <v>4</v>
      </c>
      <c r="G1808" s="1" t="s">
        <v>93</v>
      </c>
      <c r="H1808" s="1" t="s">
        <v>51</v>
      </c>
      <c r="I1808" s="1" t="s">
        <v>47</v>
      </c>
      <c r="J1808" s="1">
        <v>2</v>
      </c>
      <c r="L1808" s="2">
        <f>IF(ISBLANK(K1808),_xlfn.XLOOKUP(U1808,'[1]AVG PRICE'!E:E,'[1]AVG PRICE'!D:D,""),[1]listings!K1808)</f>
        <v>74.84615384615384</v>
      </c>
      <c r="M1808" s="1">
        <v>1</v>
      </c>
      <c r="N1808" s="1">
        <v>7</v>
      </c>
      <c r="O1808" s="1">
        <v>6</v>
      </c>
      <c r="P1808" s="2">
        <f t="shared" si="56"/>
        <v>299.38461538461536</v>
      </c>
      <c r="Q1808" s="1">
        <v>4.83</v>
      </c>
      <c r="R1808" s="1">
        <f>IF(ISBLANK(S1808),_xlfn.XLOOKUP(V1808,'[1]AVG REVIEWS'!E:E,'[1]AVG REVIEWS'!D:D,""),[1]listings!S1808)</f>
        <v>0.09</v>
      </c>
      <c r="S1808" s="1">
        <v>0.09</v>
      </c>
      <c r="T1808" s="1">
        <f>IF(ISBLANK(Q1808),_xlfn.XLOOKUP(W1808,'[1]AVG SCORE'!F:F,'[1]AVG SCORE'!E:E,""),[1]listings!Q1808)</f>
        <v>4.83</v>
      </c>
      <c r="U1808" s="1" t="str">
        <f t="shared" si="57"/>
        <v>Thalkirchen-Obersendling-Forstenried-F√ºrstenried-SollnPrivate room2</v>
      </c>
      <c r="V1808" s="1" t="str">
        <f>[1]listings!H1808&amp;[1]listings!I1808&amp;[1]listings!G1808</f>
        <v>Private room in rental unitPrivate roomThalkirchen-Obersendling-Forstenried-F√ºrstenried-Solln</v>
      </c>
      <c r="W1808" s="1" t="str">
        <f>[1]listings!G1808&amp;[1]listings!H1808&amp;[1]listings!I1808&amp;[1]listings!J1808</f>
        <v>Thalkirchen-Obersendling-Forstenried-F√ºrstenried-SollnPrivate room in rental unitPrivate room2</v>
      </c>
      <c r="X1808" s="38">
        <v>48.143211000000001</v>
      </c>
      <c r="Y1808" s="38">
        <v>11.558949999999999</v>
      </c>
    </row>
    <row r="1809" spans="1:25" ht="16" x14ac:dyDescent="0.2">
      <c r="A1809" s="1">
        <v>38884432</v>
      </c>
      <c r="B1809" s="1" t="s">
        <v>1750</v>
      </c>
      <c r="C1809" s="1">
        <v>175608026</v>
      </c>
      <c r="D1809" s="1" t="s">
        <v>1751</v>
      </c>
      <c r="E1809" s="3">
        <v>43158</v>
      </c>
      <c r="F1809" s="1">
        <v>19</v>
      </c>
      <c r="G1809" s="1" t="s">
        <v>294</v>
      </c>
      <c r="H1809" s="1" t="s">
        <v>1021</v>
      </c>
      <c r="I1809" s="1" t="s">
        <v>33</v>
      </c>
      <c r="J1809" s="1">
        <v>1</v>
      </c>
      <c r="L1809" s="2">
        <f>IF(ISBLANK(K1809),_xlfn.XLOOKUP(U1809,'[1]AVG PRICE'!E:E,'[1]AVG PRICE'!D:D,""),[1]listings!K1809)</f>
        <v>133.75</v>
      </c>
      <c r="M1809" s="1">
        <v>24.5</v>
      </c>
      <c r="N1809" s="1">
        <v>141.19999999999999</v>
      </c>
      <c r="O1809" s="1">
        <v>13</v>
      </c>
      <c r="P1809" s="2">
        <f t="shared" si="56"/>
        <v>11081.1875</v>
      </c>
      <c r="Q1809" s="1">
        <v>4.6900000000000004</v>
      </c>
      <c r="R1809" s="1">
        <f>IF(ISBLANK(S1809),_xlfn.XLOOKUP(V1809,'[1]AVG REVIEWS'!E:E,'[1]AVG REVIEWS'!D:D,""),[1]listings!S1809)</f>
        <v>0.24</v>
      </c>
      <c r="S1809" s="1">
        <v>0.24</v>
      </c>
      <c r="T1809" s="1">
        <f>IF(ISBLANK(Q1809),_xlfn.XLOOKUP(W1809,'[1]AVG SCORE'!F:F,'[1]AVG SCORE'!E:E,""),[1]listings!Q1809)</f>
        <v>4.6900000000000004</v>
      </c>
      <c r="U1809" s="1" t="str">
        <f t="shared" si="57"/>
        <v>MoosachEntire home/apt1</v>
      </c>
      <c r="V1809" s="1" t="str">
        <f>[1]listings!H1809&amp;[1]listings!I1809&amp;[1]listings!G1809</f>
        <v>Entire serviced apartmentEntire home/aptMoosach</v>
      </c>
      <c r="W1809" s="1" t="str">
        <f>[1]listings!G1809&amp;[1]listings!H1809&amp;[1]listings!I1809&amp;[1]listings!J1809</f>
        <v>MoosachEntire serviced apartmentEntire home/apt1</v>
      </c>
      <c r="X1809" s="38">
        <v>48.162951999999997</v>
      </c>
      <c r="Y1809" s="38">
        <v>11.590493</v>
      </c>
    </row>
    <row r="1810" spans="1:25" ht="16" x14ac:dyDescent="0.2">
      <c r="A1810" s="1">
        <v>38887001</v>
      </c>
      <c r="B1810" s="1" t="s">
        <v>2728</v>
      </c>
      <c r="C1810" s="1">
        <v>198636046</v>
      </c>
      <c r="D1810" s="1" t="s">
        <v>2729</v>
      </c>
      <c r="E1810" s="3">
        <v>43279</v>
      </c>
      <c r="F1810" s="1">
        <v>1</v>
      </c>
      <c r="G1810" s="1" t="s">
        <v>93</v>
      </c>
      <c r="H1810" s="1" t="s">
        <v>32</v>
      </c>
      <c r="I1810" s="1" t="s">
        <v>33</v>
      </c>
      <c r="J1810" s="1">
        <v>4</v>
      </c>
      <c r="L1810" s="2">
        <f>IF(ISBLANK(K1810),_xlfn.XLOOKUP(U1810,'[1]AVG PRICE'!E:E,'[1]AVG PRICE'!D:D,""),[1]listings!K1810)</f>
        <v>187.86206896551724</v>
      </c>
      <c r="M1810" s="1">
        <v>5</v>
      </c>
      <c r="N1810" s="1">
        <v>60</v>
      </c>
      <c r="O1810" s="1">
        <v>11</v>
      </c>
      <c r="P1810" s="2">
        <f t="shared" si="56"/>
        <v>6105.5172413793107</v>
      </c>
      <c r="Q1810" s="1">
        <v>4.6399999999999997</v>
      </c>
      <c r="R1810" s="1">
        <f>IF(ISBLANK(S1810),_xlfn.XLOOKUP(V1810,'[1]AVG REVIEWS'!E:E,'[1]AVG REVIEWS'!D:D,""),[1]listings!S1810)</f>
        <v>0.16</v>
      </c>
      <c r="S1810" s="1">
        <v>0.16</v>
      </c>
      <c r="T1810" s="1">
        <f>IF(ISBLANK(Q1810),_xlfn.XLOOKUP(W1810,'[1]AVG SCORE'!F:F,'[1]AVG SCORE'!E:E,""),[1]listings!Q1810)</f>
        <v>4.6399999999999997</v>
      </c>
      <c r="U1810" s="1" t="str">
        <f t="shared" si="57"/>
        <v>Thalkirchen-Obersendling-Forstenried-F√ºrstenried-SollnEntire home/apt4</v>
      </c>
      <c r="V1810" s="1" t="str">
        <f>[1]listings!H1810&amp;[1]listings!I1810&amp;[1]listings!G1810</f>
        <v>Entire rental unitEntire home/aptThalkirchen-Obersendling-Forstenried-F√ºrstenried-Solln</v>
      </c>
      <c r="W1810" s="1" t="str">
        <f>[1]listings!G1810&amp;[1]listings!H1810&amp;[1]listings!I1810&amp;[1]listings!J1810</f>
        <v>Thalkirchen-Obersendling-Forstenried-F√ºrstenried-SollnEntire rental unitEntire home/apt4</v>
      </c>
      <c r="X1810" s="38">
        <v>48.136629999999997</v>
      </c>
      <c r="Y1810" s="38">
        <v>11.53871</v>
      </c>
    </row>
    <row r="1811" spans="1:25" ht="16" x14ac:dyDescent="0.2">
      <c r="A1811" s="1">
        <v>38923643</v>
      </c>
      <c r="B1811" s="1" t="s">
        <v>2730</v>
      </c>
      <c r="C1811" s="1">
        <v>83740273</v>
      </c>
      <c r="D1811" s="1" t="s">
        <v>2731</v>
      </c>
      <c r="E1811" s="3">
        <v>42565</v>
      </c>
      <c r="F1811" s="1">
        <v>1</v>
      </c>
      <c r="G1811" s="1" t="s">
        <v>71</v>
      </c>
      <c r="H1811" s="1" t="s">
        <v>32</v>
      </c>
      <c r="I1811" s="1" t="s">
        <v>33</v>
      </c>
      <c r="J1811" s="1">
        <v>3</v>
      </c>
      <c r="K1811" s="2">
        <v>54</v>
      </c>
      <c r="L1811" s="2">
        <f>IF(ISBLANK(K1811),_xlfn.XLOOKUP(U1811,'[1]AVG PRICE'!E:E,'[1]AVG PRICE'!D:D,""),[1]listings!K1811)</f>
        <v>54</v>
      </c>
      <c r="M1811" s="1">
        <v>3</v>
      </c>
      <c r="N1811" s="1">
        <v>1125</v>
      </c>
      <c r="O1811" s="1">
        <v>67</v>
      </c>
      <c r="P1811" s="2">
        <f t="shared" si="56"/>
        <v>30456</v>
      </c>
      <c r="Q1811" s="1">
        <v>4.82</v>
      </c>
      <c r="R1811" s="1">
        <f>IF(ISBLANK(S1811),_xlfn.XLOOKUP(V1811,'[1]AVG REVIEWS'!E:E,'[1]AVG REVIEWS'!D:D,""),[1]listings!S1811)</f>
        <v>1.03</v>
      </c>
      <c r="S1811" s="1">
        <v>1.03</v>
      </c>
      <c r="T1811" s="1">
        <f>IF(ISBLANK(Q1811),_xlfn.XLOOKUP(W1811,'[1]AVG SCORE'!F:F,'[1]AVG SCORE'!E:E,""),[1]listings!Q1811)</f>
        <v>4.82</v>
      </c>
      <c r="U1811" s="1" t="str">
        <f t="shared" si="57"/>
        <v>Ludwigsvorstadt-IsarvorstadtEntire home/apt3</v>
      </c>
      <c r="V1811" s="1" t="str">
        <f>[1]listings!H1811&amp;[1]listings!I1811&amp;[1]listings!G1811</f>
        <v>Entire rental unitEntire home/aptLudwigsvorstadt-Isarvorstadt</v>
      </c>
      <c r="W1811" s="1" t="str">
        <f>[1]listings!G1811&amp;[1]listings!H1811&amp;[1]listings!I1811&amp;[1]listings!J1811</f>
        <v>Ludwigsvorstadt-IsarvorstadtEntire rental unitEntire home/apt3</v>
      </c>
      <c r="X1811" s="38">
        <v>48.135353088378899</v>
      </c>
      <c r="Y1811" s="38">
        <v>11.5770254135132</v>
      </c>
    </row>
    <row r="1812" spans="1:25" ht="16" x14ac:dyDescent="0.2">
      <c r="A1812" s="1">
        <v>38928700</v>
      </c>
      <c r="B1812" s="1" t="s">
        <v>2732</v>
      </c>
      <c r="C1812" s="1">
        <v>1009438</v>
      </c>
      <c r="D1812" s="1" t="s">
        <v>44</v>
      </c>
      <c r="E1812" s="3">
        <v>40778</v>
      </c>
      <c r="F1812" s="1">
        <v>14</v>
      </c>
      <c r="G1812" s="1" t="s">
        <v>59</v>
      </c>
      <c r="H1812" s="1" t="s">
        <v>32</v>
      </c>
      <c r="I1812" s="1" t="s">
        <v>33</v>
      </c>
      <c r="J1812" s="1">
        <v>4</v>
      </c>
      <c r="K1812" s="2">
        <v>97</v>
      </c>
      <c r="L1812" s="2">
        <f>IF(ISBLANK(K1812),_xlfn.XLOOKUP(U1812,'[1]AVG PRICE'!E:E,'[1]AVG PRICE'!D:D,""),[1]listings!K1812)</f>
        <v>97</v>
      </c>
      <c r="M1812" s="1">
        <v>1.1000000000000001</v>
      </c>
      <c r="N1812" s="1">
        <v>1125</v>
      </c>
      <c r="O1812" s="1">
        <v>484</v>
      </c>
      <c r="P1812" s="2">
        <f t="shared" si="56"/>
        <v>54615.85</v>
      </c>
      <c r="Q1812" s="1">
        <v>4.83</v>
      </c>
      <c r="R1812" s="1">
        <f>IF(ISBLANK(S1812),_xlfn.XLOOKUP(V1812,'[1]AVG REVIEWS'!E:E,'[1]AVG REVIEWS'!D:D,""),[1]listings!S1812)</f>
        <v>7.31</v>
      </c>
      <c r="S1812" s="1">
        <v>7.31</v>
      </c>
      <c r="T1812" s="1">
        <f>IF(ISBLANK(Q1812),_xlfn.XLOOKUP(W1812,'[1]AVG SCORE'!F:F,'[1]AVG SCORE'!E:E,""),[1]listings!Q1812)</f>
        <v>4.83</v>
      </c>
      <c r="U1812" s="1" t="str">
        <f t="shared" si="57"/>
        <v>Schwanthalerh√∂heEntire home/apt4</v>
      </c>
      <c r="V1812" s="1" t="str">
        <f>[1]listings!H1812&amp;[1]listings!I1812&amp;[1]listings!G1812</f>
        <v>Entire rental unitEntire home/aptSchwanthalerh√∂he</v>
      </c>
      <c r="W1812" s="1" t="str">
        <f>[1]listings!G1812&amp;[1]listings!H1812&amp;[1]listings!I1812&amp;[1]listings!J1812</f>
        <v>Schwanthalerh√∂heEntire rental unitEntire home/apt4</v>
      </c>
      <c r="X1812" s="38">
        <v>48.134450000000001</v>
      </c>
      <c r="Y1812" s="38">
        <v>11.57621</v>
      </c>
    </row>
    <row r="1813" spans="1:25" ht="16" x14ac:dyDescent="0.2">
      <c r="A1813" s="1">
        <v>38954676</v>
      </c>
      <c r="B1813" s="1" t="s">
        <v>2733</v>
      </c>
      <c r="C1813" s="1">
        <v>82678518</v>
      </c>
      <c r="D1813" s="1" t="s">
        <v>2041</v>
      </c>
      <c r="E1813" s="3">
        <v>42560</v>
      </c>
      <c r="F1813" s="1">
        <v>3</v>
      </c>
      <c r="G1813" s="1" t="s">
        <v>36</v>
      </c>
      <c r="H1813" s="1" t="s">
        <v>32</v>
      </c>
      <c r="I1813" s="1" t="s">
        <v>33</v>
      </c>
      <c r="J1813" s="1">
        <v>2</v>
      </c>
      <c r="K1813" s="2">
        <v>79</v>
      </c>
      <c r="L1813" s="2">
        <f>IF(ISBLANK(K1813),_xlfn.XLOOKUP(U1813,'[1]AVG PRICE'!E:E,'[1]AVG PRICE'!D:D,""),[1]listings!K1813)</f>
        <v>79</v>
      </c>
      <c r="M1813" s="1">
        <v>9</v>
      </c>
      <c r="N1813" s="1">
        <v>366</v>
      </c>
      <c r="O1813" s="1">
        <v>22</v>
      </c>
      <c r="P1813" s="2">
        <f t="shared" si="56"/>
        <v>14812.5</v>
      </c>
      <c r="Q1813" s="1">
        <v>4.95</v>
      </c>
      <c r="R1813" s="1">
        <f>IF(ISBLANK(S1813),_xlfn.XLOOKUP(V1813,'[1]AVG REVIEWS'!E:E,'[1]AVG REVIEWS'!D:D,""),[1]listings!S1813)</f>
        <v>0.34</v>
      </c>
      <c r="S1813" s="1">
        <v>0.34</v>
      </c>
      <c r="T1813" s="1">
        <f>IF(ISBLANK(Q1813),_xlfn.XLOOKUP(W1813,'[1]AVG SCORE'!F:F,'[1]AVG SCORE'!E:E,""),[1]listings!Q1813)</f>
        <v>4.95</v>
      </c>
      <c r="U1813" s="1" t="str">
        <f t="shared" si="57"/>
        <v>Berg am LaimEntire home/apt2</v>
      </c>
      <c r="V1813" s="1" t="str">
        <f>[1]listings!H1813&amp;[1]listings!I1813&amp;[1]listings!G1813</f>
        <v>Entire rental unitEntire home/aptBerg am Laim</v>
      </c>
      <c r="W1813" s="1" t="str">
        <f>[1]listings!G1813&amp;[1]listings!H1813&amp;[1]listings!I1813&amp;[1]listings!J1813</f>
        <v>Berg am LaimEntire rental unitEntire home/apt2</v>
      </c>
      <c r="X1813" s="38">
        <v>48.135353088378899</v>
      </c>
      <c r="Y1813" s="38">
        <v>11.5770254135132</v>
      </c>
    </row>
    <row r="1814" spans="1:25" ht="16" x14ac:dyDescent="0.2">
      <c r="A1814" s="1">
        <v>38967478</v>
      </c>
      <c r="B1814" s="1" t="s">
        <v>2734</v>
      </c>
      <c r="C1814" s="1">
        <v>30370229</v>
      </c>
      <c r="D1814" s="1" t="s">
        <v>724</v>
      </c>
      <c r="E1814" s="3">
        <v>42094</v>
      </c>
      <c r="F1814" s="1">
        <v>4</v>
      </c>
      <c r="G1814" s="1" t="s">
        <v>45</v>
      </c>
      <c r="H1814" s="1" t="s">
        <v>32</v>
      </c>
      <c r="I1814" s="1" t="s">
        <v>33</v>
      </c>
      <c r="J1814" s="1">
        <v>2</v>
      </c>
      <c r="K1814" s="2">
        <v>124</v>
      </c>
      <c r="L1814" s="2">
        <f>IF(ISBLANK(K1814),_xlfn.XLOOKUP(U1814,'[1]AVG PRICE'!E:E,'[1]AVG PRICE'!D:D,""),[1]listings!K1814)</f>
        <v>124</v>
      </c>
      <c r="M1814" s="1">
        <v>1</v>
      </c>
      <c r="N1814" s="1">
        <v>1125</v>
      </c>
      <c r="O1814" s="1">
        <v>2</v>
      </c>
      <c r="P1814" s="2">
        <f t="shared" si="56"/>
        <v>69812</v>
      </c>
      <c r="Q1814" s="1">
        <v>5</v>
      </c>
      <c r="R1814" s="1">
        <f>IF(ISBLANK(S1814),_xlfn.XLOOKUP(V1814,'[1]AVG REVIEWS'!E:E,'[1]AVG REVIEWS'!D:D,""),[1]listings!S1814)</f>
        <v>0.06</v>
      </c>
      <c r="S1814" s="1">
        <v>0.06</v>
      </c>
      <c r="T1814" s="1">
        <f>IF(ISBLANK(Q1814),_xlfn.XLOOKUP(W1814,'[1]AVG SCORE'!F:F,'[1]AVG SCORE'!E:E,""),[1]listings!Q1814)</f>
        <v>5</v>
      </c>
      <c r="U1814" s="1" t="str">
        <f t="shared" si="57"/>
        <v>Sendling-WestparkEntire home/apt2</v>
      </c>
      <c r="V1814" s="1" t="str">
        <f>[1]listings!H1814&amp;[1]listings!I1814&amp;[1]listings!G1814</f>
        <v>Entire rental unitEntire home/aptSendling-Westpark</v>
      </c>
      <c r="W1814" s="1" t="str">
        <f>[1]listings!G1814&amp;[1]listings!H1814&amp;[1]listings!I1814&amp;[1]listings!J1814</f>
        <v>Sendling-WestparkEntire rental unitEntire home/apt2</v>
      </c>
      <c r="X1814" s="38">
        <v>48.098790000000001</v>
      </c>
      <c r="Y1814" s="38">
        <v>11.530849999999999</v>
      </c>
    </row>
    <row r="1815" spans="1:25" ht="16" x14ac:dyDescent="0.2">
      <c r="A1815" s="1">
        <v>38992250</v>
      </c>
      <c r="B1815" s="1" t="s">
        <v>2735</v>
      </c>
      <c r="C1815" s="1">
        <v>284478473</v>
      </c>
      <c r="D1815" s="1" t="s">
        <v>2736</v>
      </c>
      <c r="E1815" s="3">
        <v>43687</v>
      </c>
      <c r="F1815" s="1">
        <v>2</v>
      </c>
      <c r="G1815" s="1" t="s">
        <v>71</v>
      </c>
      <c r="H1815" s="1" t="s">
        <v>32</v>
      </c>
      <c r="I1815" s="1" t="s">
        <v>33</v>
      </c>
      <c r="J1815" s="1">
        <v>2</v>
      </c>
      <c r="L1815" s="2">
        <f>IF(ISBLANK(K1815),_xlfn.XLOOKUP(U1815,'[1]AVG PRICE'!E:E,'[1]AVG PRICE'!D:D,""),[1]listings!K1815)</f>
        <v>150.01249999999999</v>
      </c>
      <c r="M1815" s="1">
        <v>4</v>
      </c>
      <c r="N1815" s="1">
        <v>33</v>
      </c>
      <c r="O1815" s="1">
        <v>10</v>
      </c>
      <c r="P1815" s="2">
        <f t="shared" si="56"/>
        <v>2775.2312499999998</v>
      </c>
      <c r="Q1815" s="1">
        <v>4.9000000000000004</v>
      </c>
      <c r="R1815" s="1">
        <f>IF(ISBLANK(S1815),_xlfn.XLOOKUP(V1815,'[1]AVG REVIEWS'!E:E,'[1]AVG REVIEWS'!D:D,""),[1]listings!S1815)</f>
        <v>0.16</v>
      </c>
      <c r="S1815" s="1">
        <v>0.16</v>
      </c>
      <c r="T1815" s="1">
        <f>IF(ISBLANK(Q1815),_xlfn.XLOOKUP(W1815,'[1]AVG SCORE'!F:F,'[1]AVG SCORE'!E:E,""),[1]listings!Q1815)</f>
        <v>4.9000000000000004</v>
      </c>
      <c r="U1815" s="1" t="str">
        <f t="shared" si="57"/>
        <v>Ludwigsvorstadt-IsarvorstadtEntire home/apt2</v>
      </c>
      <c r="V1815" s="1" t="str">
        <f>[1]listings!H1815&amp;[1]listings!I1815&amp;[1]listings!G1815</f>
        <v>Entire rental unitEntire home/aptLudwigsvorstadt-Isarvorstadt</v>
      </c>
      <c r="W1815" s="1" t="str">
        <f>[1]listings!G1815&amp;[1]listings!H1815&amp;[1]listings!I1815&amp;[1]listings!J1815</f>
        <v>Ludwigsvorstadt-IsarvorstadtEntire rental unitEntire home/apt2</v>
      </c>
      <c r="X1815" s="38">
        <v>48.144350000000003</v>
      </c>
      <c r="Y1815" s="38">
        <v>11.60277</v>
      </c>
    </row>
    <row r="1816" spans="1:25" ht="16" x14ac:dyDescent="0.2">
      <c r="A1816" s="1">
        <v>39029487</v>
      </c>
      <c r="B1816" s="1" t="s">
        <v>2737</v>
      </c>
      <c r="C1816" s="1">
        <v>294073298</v>
      </c>
      <c r="D1816" s="1" t="s">
        <v>2738</v>
      </c>
      <c r="E1816" s="3">
        <v>43719</v>
      </c>
      <c r="F1816" s="1">
        <v>3</v>
      </c>
      <c r="G1816" s="1" t="s">
        <v>85</v>
      </c>
      <c r="H1816" s="1" t="s">
        <v>32</v>
      </c>
      <c r="I1816" s="1" t="s">
        <v>33</v>
      </c>
      <c r="J1816" s="1">
        <v>3</v>
      </c>
      <c r="K1816" s="2">
        <v>100</v>
      </c>
      <c r="L1816" s="2">
        <f>IF(ISBLANK(K1816),_xlfn.XLOOKUP(U1816,'[1]AVG PRICE'!E:E,'[1]AVG PRICE'!D:D,""),[1]listings!K1816)</f>
        <v>100</v>
      </c>
      <c r="M1816" s="1">
        <v>30</v>
      </c>
      <c r="N1816" s="1">
        <v>180</v>
      </c>
      <c r="O1816" s="1">
        <v>0</v>
      </c>
      <c r="P1816" s="2">
        <f t="shared" si="56"/>
        <v>10500</v>
      </c>
      <c r="R1816" s="1">
        <f>IF(ISBLANK(S1816),_xlfn.XLOOKUP(V1816,'[1]AVG REVIEWS'!E:E,'[1]AVG REVIEWS'!D:D,""),[1]listings!S1816)</f>
        <v>1.111224489795918</v>
      </c>
      <c r="T1816" s="1">
        <f>IF(ISBLANK(Q1816),_xlfn.XLOOKUP(W1816,'[1]AVG SCORE'!F:F,'[1]AVG SCORE'!E:E,""),[1]listings!Q1816)</f>
        <v>4.7476470588235289</v>
      </c>
      <c r="U1816" s="1" t="str">
        <f t="shared" si="57"/>
        <v>Ramersdorf-PerlachEntire home/apt3</v>
      </c>
      <c r="V1816" s="1" t="str">
        <f>[1]listings!H1816&amp;[1]listings!I1816&amp;[1]listings!G1816</f>
        <v>Entire rental unitEntire home/aptRamersdorf-Perlach</v>
      </c>
      <c r="W1816" s="1" t="str">
        <f>[1]listings!G1816&amp;[1]listings!H1816&amp;[1]listings!I1816&amp;[1]listings!J1816</f>
        <v>Ramersdorf-PerlachEntire rental unitEntire home/apt3</v>
      </c>
      <c r="X1816" s="38">
        <v>48.133740000000003</v>
      </c>
      <c r="Y1816" s="38">
        <v>11.51118</v>
      </c>
    </row>
    <row r="1817" spans="1:25" ht="16" x14ac:dyDescent="0.2">
      <c r="A1817" s="1">
        <v>39041530</v>
      </c>
      <c r="B1817" s="1" t="s">
        <v>2739</v>
      </c>
      <c r="C1817" s="1">
        <v>54168579</v>
      </c>
      <c r="D1817" s="1" t="s">
        <v>2142</v>
      </c>
      <c r="E1817" s="3">
        <v>42380</v>
      </c>
      <c r="F1817" s="1">
        <v>2</v>
      </c>
      <c r="G1817" s="1" t="s">
        <v>71</v>
      </c>
      <c r="H1817" s="1" t="s">
        <v>32</v>
      </c>
      <c r="I1817" s="1" t="s">
        <v>33</v>
      </c>
      <c r="J1817" s="1">
        <v>2</v>
      </c>
      <c r="L1817" s="2">
        <f>IF(ISBLANK(K1817),_xlfn.XLOOKUP(U1817,'[1]AVG PRICE'!E:E,'[1]AVG PRICE'!D:D,""),[1]listings!K1817)</f>
        <v>150.01249999999999</v>
      </c>
      <c r="M1817" s="1">
        <v>1</v>
      </c>
      <c r="N1817" s="1">
        <v>1125</v>
      </c>
      <c r="O1817" s="1">
        <v>0</v>
      </c>
      <c r="P1817" s="2">
        <f t="shared" si="56"/>
        <v>84457.037499999991</v>
      </c>
      <c r="R1817" s="1">
        <f>IF(ISBLANK(S1817),_xlfn.XLOOKUP(V1817,'[1]AVG REVIEWS'!E:E,'[1]AVG REVIEWS'!D:D,""),[1]listings!S1817)</f>
        <v>1.0161822660098518</v>
      </c>
      <c r="T1817" s="1">
        <f>IF(ISBLANK(Q1817),_xlfn.XLOOKUP(W1817,'[1]AVG SCORE'!F:F,'[1]AVG SCORE'!E:E,""),[1]listings!Q1817)</f>
        <v>4.7815254237288123</v>
      </c>
      <c r="U1817" s="1" t="str">
        <f t="shared" si="57"/>
        <v>Ludwigsvorstadt-IsarvorstadtEntire home/apt2</v>
      </c>
      <c r="V1817" s="1" t="str">
        <f>[1]listings!H1817&amp;[1]listings!I1817&amp;[1]listings!G1817</f>
        <v>Entire rental unitEntire home/aptLudwigsvorstadt-Isarvorstadt</v>
      </c>
      <c r="W1817" s="1" t="str">
        <f>[1]listings!G1817&amp;[1]listings!H1817&amp;[1]listings!I1817&amp;[1]listings!J1817</f>
        <v>Ludwigsvorstadt-IsarvorstadtEntire rental unitEntire home/apt2</v>
      </c>
      <c r="X1817" s="38">
        <v>48.128091541922601</v>
      </c>
      <c r="Y1817" s="38">
        <v>11.6480776075474</v>
      </c>
    </row>
    <row r="1818" spans="1:25" ht="16" x14ac:dyDescent="0.2">
      <c r="A1818" s="1">
        <v>39049561</v>
      </c>
      <c r="B1818" s="1" t="s">
        <v>2740</v>
      </c>
      <c r="C1818" s="1">
        <v>229399868</v>
      </c>
      <c r="D1818" s="1" t="s">
        <v>2741</v>
      </c>
      <c r="E1818" s="3">
        <v>43440</v>
      </c>
      <c r="F1818" s="1">
        <v>1</v>
      </c>
      <c r="G1818" s="1" t="s">
        <v>42</v>
      </c>
      <c r="H1818" s="1" t="s">
        <v>46</v>
      </c>
      <c r="I1818" s="1" t="s">
        <v>47</v>
      </c>
      <c r="J1818" s="1">
        <v>2</v>
      </c>
      <c r="K1818" s="2">
        <v>49</v>
      </c>
      <c r="L1818" s="2">
        <f>IF(ISBLANK(K1818),_xlfn.XLOOKUP(U1818,'[1]AVG PRICE'!E:E,'[1]AVG PRICE'!D:D,""),[1]listings!K1818)</f>
        <v>49</v>
      </c>
      <c r="M1818" s="1">
        <v>1</v>
      </c>
      <c r="N1818" s="1">
        <v>1125</v>
      </c>
      <c r="O1818" s="1">
        <v>176</v>
      </c>
      <c r="P1818" s="2">
        <f t="shared" si="56"/>
        <v>27587</v>
      </c>
      <c r="Q1818" s="1">
        <v>4.82</v>
      </c>
      <c r="R1818" s="1">
        <f>IF(ISBLANK(S1818),_xlfn.XLOOKUP(V1818,'[1]AVG REVIEWS'!E:E,'[1]AVG REVIEWS'!D:D,""),[1]listings!S1818)</f>
        <v>2.71</v>
      </c>
      <c r="S1818" s="1">
        <v>2.71</v>
      </c>
      <c r="T1818" s="1">
        <f>IF(ISBLANK(Q1818),_xlfn.XLOOKUP(W1818,'[1]AVG SCORE'!F:F,'[1]AVG SCORE'!E:E,""),[1]listings!Q1818)</f>
        <v>4.82</v>
      </c>
      <c r="U1818" s="1" t="str">
        <f t="shared" si="57"/>
        <v>Pasing-ObermenzingPrivate room2</v>
      </c>
      <c r="V1818" s="1" t="str">
        <f>[1]listings!H1818&amp;[1]listings!I1818&amp;[1]listings!G1818</f>
        <v>Private room in homePrivate roomPasing-Obermenzing</v>
      </c>
      <c r="W1818" s="1" t="str">
        <f>[1]listings!G1818&amp;[1]listings!H1818&amp;[1]listings!I1818&amp;[1]listings!J1818</f>
        <v>Pasing-ObermenzingPrivate room in homePrivate room2</v>
      </c>
      <c r="X1818" s="38">
        <v>48.135570000000001</v>
      </c>
      <c r="Y1818" s="38">
        <v>11.555580000000001</v>
      </c>
    </row>
    <row r="1819" spans="1:25" ht="16" x14ac:dyDescent="0.2">
      <c r="A1819" s="1">
        <v>39071063</v>
      </c>
      <c r="B1819" s="1" t="s">
        <v>2742</v>
      </c>
      <c r="C1819" s="1">
        <v>11000166</v>
      </c>
      <c r="D1819" s="1" t="s">
        <v>2743</v>
      </c>
      <c r="E1819" s="3">
        <v>41642</v>
      </c>
      <c r="F1819" s="1">
        <v>1</v>
      </c>
      <c r="G1819" s="1" t="s">
        <v>63</v>
      </c>
      <c r="H1819" s="1" t="s">
        <v>51</v>
      </c>
      <c r="I1819" s="1" t="s">
        <v>47</v>
      </c>
      <c r="J1819" s="1">
        <v>1</v>
      </c>
      <c r="L1819" s="2">
        <f>IF(ISBLANK(K1819),_xlfn.XLOOKUP(U1819,'[1]AVG PRICE'!E:E,'[1]AVG PRICE'!D:D,""),[1]listings!K1819)</f>
        <v>64.400000000000006</v>
      </c>
      <c r="M1819" s="1">
        <v>7</v>
      </c>
      <c r="N1819" s="1">
        <v>1125</v>
      </c>
      <c r="O1819" s="1">
        <v>7</v>
      </c>
      <c r="P1819" s="2">
        <f t="shared" si="56"/>
        <v>36450.400000000001</v>
      </c>
      <c r="Q1819" s="1">
        <v>5</v>
      </c>
      <c r="R1819" s="1">
        <f>IF(ISBLANK(S1819),_xlfn.XLOOKUP(V1819,'[1]AVG REVIEWS'!E:E,'[1]AVG REVIEWS'!D:D,""),[1]listings!S1819)</f>
        <v>0.16</v>
      </c>
      <c r="S1819" s="1">
        <v>0.16</v>
      </c>
      <c r="T1819" s="1">
        <f>IF(ISBLANK(Q1819),_xlfn.XLOOKUP(W1819,'[1]AVG SCORE'!F:F,'[1]AVG SCORE'!E:E,""),[1]listings!Q1819)</f>
        <v>5</v>
      </c>
      <c r="U1819" s="1" t="str">
        <f t="shared" si="57"/>
        <v>BogenhausenPrivate room1</v>
      </c>
      <c r="V1819" s="1" t="str">
        <f>[1]listings!H1819&amp;[1]listings!I1819&amp;[1]listings!G1819</f>
        <v>Private room in rental unitPrivate roomBogenhausen</v>
      </c>
      <c r="W1819" s="1" t="str">
        <f>[1]listings!G1819&amp;[1]listings!H1819&amp;[1]listings!I1819&amp;[1]listings!J1819</f>
        <v>BogenhausenPrivate room in rental unitPrivate room1</v>
      </c>
      <c r="X1819" s="38">
        <v>48.135074034971197</v>
      </c>
      <c r="Y1819" s="38">
        <v>11.556581370468001</v>
      </c>
    </row>
    <row r="1820" spans="1:25" ht="16" x14ac:dyDescent="0.2">
      <c r="A1820" s="1">
        <v>39127542</v>
      </c>
      <c r="B1820" s="1" t="s">
        <v>2744</v>
      </c>
      <c r="C1820" s="1">
        <v>135630491</v>
      </c>
      <c r="D1820" s="1" t="s">
        <v>2745</v>
      </c>
      <c r="E1820" s="3">
        <v>42904</v>
      </c>
      <c r="F1820" s="1">
        <v>4</v>
      </c>
      <c r="G1820" s="1" t="s">
        <v>174</v>
      </c>
      <c r="H1820" s="1" t="s">
        <v>32</v>
      </c>
      <c r="I1820" s="1" t="s">
        <v>33</v>
      </c>
      <c r="J1820" s="1">
        <v>2</v>
      </c>
      <c r="K1820" s="2">
        <v>108</v>
      </c>
      <c r="L1820" s="2">
        <f>IF(ISBLANK(K1820),_xlfn.XLOOKUP(U1820,'[1]AVG PRICE'!E:E,'[1]AVG PRICE'!D:D,""),[1]listings!K1820)</f>
        <v>108</v>
      </c>
      <c r="M1820" s="1">
        <v>2</v>
      </c>
      <c r="N1820" s="1">
        <v>1125</v>
      </c>
      <c r="O1820" s="1">
        <v>72</v>
      </c>
      <c r="P1820" s="2">
        <f t="shared" si="56"/>
        <v>60858</v>
      </c>
      <c r="Q1820" s="1">
        <v>4.78</v>
      </c>
      <c r="R1820" s="1">
        <f>IF(ISBLANK(S1820),_xlfn.XLOOKUP(V1820,'[1]AVG REVIEWS'!E:E,'[1]AVG REVIEWS'!D:D,""),[1]listings!S1820)</f>
        <v>1.1100000000000001</v>
      </c>
      <c r="S1820" s="1">
        <v>1.1100000000000001</v>
      </c>
      <c r="T1820" s="1">
        <f>IF(ISBLANK(Q1820),_xlfn.XLOOKUP(W1820,'[1]AVG SCORE'!F:F,'[1]AVG SCORE'!E:E,""),[1]listings!Q1820)</f>
        <v>4.78</v>
      </c>
      <c r="U1820" s="1" t="str">
        <f t="shared" si="57"/>
        <v>Milbertshofen-Am HartEntire home/apt2</v>
      </c>
      <c r="V1820" s="1" t="str">
        <f>[1]listings!H1820&amp;[1]listings!I1820&amp;[1]listings!G1820</f>
        <v>Entire rental unitEntire home/aptMilbertshofen-Am Hart</v>
      </c>
      <c r="W1820" s="1" t="str">
        <f>[1]listings!G1820&amp;[1]listings!H1820&amp;[1]listings!I1820&amp;[1]listings!J1820</f>
        <v>Milbertshofen-Am HartEntire rental unitEntire home/apt2</v>
      </c>
      <c r="X1820" s="38">
        <v>48.134720000000002</v>
      </c>
      <c r="Y1820" s="38">
        <v>11.554550000000001</v>
      </c>
    </row>
    <row r="1821" spans="1:25" ht="16" x14ac:dyDescent="0.2">
      <c r="A1821" s="1">
        <v>39152687</v>
      </c>
      <c r="B1821" s="1" t="s">
        <v>2746</v>
      </c>
      <c r="C1821" s="1">
        <v>8922509</v>
      </c>
      <c r="D1821" s="1" t="s">
        <v>1606</v>
      </c>
      <c r="E1821" s="3">
        <v>41535</v>
      </c>
      <c r="F1821" s="1">
        <v>10</v>
      </c>
      <c r="G1821" s="1" t="s">
        <v>39</v>
      </c>
      <c r="H1821" s="1" t="s">
        <v>32</v>
      </c>
      <c r="I1821" s="1" t="s">
        <v>33</v>
      </c>
      <c r="J1821" s="1">
        <v>3</v>
      </c>
      <c r="K1821" s="2">
        <v>223</v>
      </c>
      <c r="L1821" s="2">
        <f>IF(ISBLANK(K1821),_xlfn.XLOOKUP(U1821,'[1]AVG PRICE'!E:E,'[1]AVG PRICE'!D:D,""),[1]listings!K1821)</f>
        <v>223</v>
      </c>
      <c r="M1821" s="1">
        <v>3</v>
      </c>
      <c r="N1821" s="1">
        <v>1125</v>
      </c>
      <c r="O1821" s="1">
        <v>50</v>
      </c>
      <c r="P1821" s="2">
        <f t="shared" si="56"/>
        <v>125772</v>
      </c>
      <c r="Q1821" s="1">
        <v>4.8600000000000003</v>
      </c>
      <c r="R1821" s="1">
        <f>IF(ISBLANK(S1821),_xlfn.XLOOKUP(V1821,'[1]AVG REVIEWS'!E:E,'[1]AVG REVIEWS'!D:D,""),[1]listings!S1821)</f>
        <v>0.78</v>
      </c>
      <c r="S1821" s="1">
        <v>0.78</v>
      </c>
      <c r="T1821" s="1">
        <f>IF(ISBLANK(Q1821),_xlfn.XLOOKUP(W1821,'[1]AVG SCORE'!F:F,'[1]AVG SCORE'!E:E,""),[1]listings!Q1821)</f>
        <v>4.8600000000000003</v>
      </c>
      <c r="U1821" s="1" t="str">
        <f t="shared" si="57"/>
        <v>MaxvorstadtEntire home/apt3</v>
      </c>
      <c r="V1821" s="1" t="str">
        <f>[1]listings!H1821&amp;[1]listings!I1821&amp;[1]listings!G1821</f>
        <v>Entire rental unitEntire home/aptMaxvorstadt</v>
      </c>
      <c r="W1821" s="1" t="str">
        <f>[1]listings!G1821&amp;[1]listings!H1821&amp;[1]listings!I1821&amp;[1]listings!J1821</f>
        <v>MaxvorstadtEntire rental unitEntire home/apt3</v>
      </c>
      <c r="X1821" s="38">
        <v>48.177460000000004</v>
      </c>
      <c r="Y1821" s="38">
        <v>11.5738</v>
      </c>
    </row>
    <row r="1822" spans="1:25" ht="16" x14ac:dyDescent="0.2">
      <c r="A1822" s="1">
        <v>39163911</v>
      </c>
      <c r="B1822" s="1" t="s">
        <v>2747</v>
      </c>
      <c r="C1822" s="1">
        <v>172841008</v>
      </c>
      <c r="D1822" s="1" t="s">
        <v>942</v>
      </c>
      <c r="E1822" s="3">
        <v>43142</v>
      </c>
      <c r="F1822" s="1">
        <v>1</v>
      </c>
      <c r="G1822" s="1" t="s">
        <v>66</v>
      </c>
      <c r="H1822" s="1" t="s">
        <v>32</v>
      </c>
      <c r="I1822" s="1" t="s">
        <v>33</v>
      </c>
      <c r="J1822" s="1">
        <v>2</v>
      </c>
      <c r="K1822" s="2">
        <v>64</v>
      </c>
      <c r="L1822" s="2">
        <f>IF(ISBLANK(K1822),_xlfn.XLOOKUP(U1822,'[1]AVG PRICE'!E:E,'[1]AVG PRICE'!D:D,""),[1]listings!K1822)</f>
        <v>64</v>
      </c>
      <c r="M1822" s="1">
        <v>3</v>
      </c>
      <c r="N1822" s="1">
        <v>7</v>
      </c>
      <c r="O1822" s="1">
        <v>49</v>
      </c>
      <c r="P1822" s="2">
        <f t="shared" si="56"/>
        <v>320</v>
      </c>
      <c r="Q1822" s="1">
        <v>5</v>
      </c>
      <c r="R1822" s="1">
        <f>IF(ISBLANK(S1822),_xlfn.XLOOKUP(V1822,'[1]AVG REVIEWS'!E:E,'[1]AVG REVIEWS'!D:D,""),[1]listings!S1822)</f>
        <v>0.78</v>
      </c>
      <c r="S1822" s="1">
        <v>0.78</v>
      </c>
      <c r="T1822" s="1">
        <f>IF(ISBLANK(Q1822),_xlfn.XLOOKUP(W1822,'[1]AVG SCORE'!F:F,'[1]AVG SCORE'!E:E,""),[1]listings!Q1822)</f>
        <v>5</v>
      </c>
      <c r="U1822" s="1" t="str">
        <f t="shared" si="57"/>
        <v>Au-HaidhausenEntire home/apt2</v>
      </c>
      <c r="V1822" s="1" t="str">
        <f>[1]listings!H1822&amp;[1]listings!I1822&amp;[1]listings!G1822</f>
        <v>Entire rental unitEntire home/aptAu-Haidhausen</v>
      </c>
      <c r="W1822" s="1" t="str">
        <f>[1]listings!G1822&amp;[1]listings!H1822&amp;[1]listings!I1822&amp;[1]listings!J1822</f>
        <v>Au-HaidhausenEntire rental unitEntire home/apt2</v>
      </c>
      <c r="X1822" s="38">
        <v>48.1676</v>
      </c>
      <c r="Y1822" s="38">
        <v>11.566520000000001</v>
      </c>
    </row>
    <row r="1823" spans="1:25" ht="16" x14ac:dyDescent="0.2">
      <c r="A1823" s="1">
        <v>39167172</v>
      </c>
      <c r="B1823" s="1" t="s">
        <v>2748</v>
      </c>
      <c r="C1823" s="1">
        <v>19029889</v>
      </c>
      <c r="D1823" s="1" t="s">
        <v>49</v>
      </c>
      <c r="E1823" s="3">
        <v>41848</v>
      </c>
      <c r="F1823" s="1">
        <v>1</v>
      </c>
      <c r="G1823" s="1" t="s">
        <v>71</v>
      </c>
      <c r="H1823" s="1" t="s">
        <v>60</v>
      </c>
      <c r="I1823" s="1" t="s">
        <v>33</v>
      </c>
      <c r="J1823" s="1">
        <v>5</v>
      </c>
      <c r="K1823" s="2">
        <v>600</v>
      </c>
      <c r="L1823" s="2">
        <f>IF(ISBLANK(K1823),_xlfn.XLOOKUP(U1823,'[1]AVG PRICE'!E:E,'[1]AVG PRICE'!D:D,""),[1]listings!K1823)</f>
        <v>600</v>
      </c>
      <c r="M1823" s="1">
        <v>4</v>
      </c>
      <c r="N1823" s="1">
        <v>12</v>
      </c>
      <c r="O1823" s="1">
        <v>27</v>
      </c>
      <c r="P1823" s="2">
        <f t="shared" si="56"/>
        <v>4800</v>
      </c>
      <c r="Q1823" s="1">
        <v>4.96</v>
      </c>
      <c r="R1823" s="1">
        <f>IF(ISBLANK(S1823),_xlfn.XLOOKUP(V1823,'[1]AVG REVIEWS'!E:E,'[1]AVG REVIEWS'!D:D,""),[1]listings!S1823)</f>
        <v>0.42</v>
      </c>
      <c r="S1823" s="1">
        <v>0.42</v>
      </c>
      <c r="T1823" s="1">
        <f>IF(ISBLANK(Q1823),_xlfn.XLOOKUP(W1823,'[1]AVG SCORE'!F:F,'[1]AVG SCORE'!E:E,""),[1]listings!Q1823)</f>
        <v>4.96</v>
      </c>
      <c r="U1823" s="1" t="str">
        <f t="shared" si="57"/>
        <v>Ludwigsvorstadt-IsarvorstadtEntire home/apt5</v>
      </c>
      <c r="V1823" s="1" t="str">
        <f>[1]listings!H1823&amp;[1]listings!I1823&amp;[1]listings!G1823</f>
        <v>Entire loftEntire home/aptLudwigsvorstadt-Isarvorstadt</v>
      </c>
      <c r="W1823" s="1" t="str">
        <f>[1]listings!G1823&amp;[1]listings!H1823&amp;[1]listings!I1823&amp;[1]listings!J1823</f>
        <v>Ludwigsvorstadt-IsarvorstadtEntire loftEntire home/apt5</v>
      </c>
      <c r="X1823" s="38">
        <v>48.1496</v>
      </c>
      <c r="Y1823" s="38">
        <v>11.648429999999999</v>
      </c>
    </row>
    <row r="1824" spans="1:25" ht="16" x14ac:dyDescent="0.2">
      <c r="A1824" s="1">
        <v>39185610</v>
      </c>
      <c r="B1824" s="1" t="s">
        <v>2749</v>
      </c>
      <c r="C1824" s="1">
        <v>26340680</v>
      </c>
      <c r="D1824" s="1" t="s">
        <v>1205</v>
      </c>
      <c r="E1824" s="3">
        <v>42023</v>
      </c>
      <c r="F1824" s="1">
        <v>1</v>
      </c>
      <c r="G1824" s="1" t="s">
        <v>66</v>
      </c>
      <c r="H1824" s="1" t="s">
        <v>32</v>
      </c>
      <c r="I1824" s="1" t="s">
        <v>33</v>
      </c>
      <c r="J1824" s="1">
        <v>4</v>
      </c>
      <c r="L1824" s="2">
        <f>IF(ISBLANK(K1824),_xlfn.XLOOKUP(U1824,'[1]AVG PRICE'!E:E,'[1]AVG PRICE'!D:D,""),[1]listings!K1824)</f>
        <v>220.55813953488371</v>
      </c>
      <c r="M1824" s="1">
        <v>2</v>
      </c>
      <c r="N1824" s="1">
        <v>30</v>
      </c>
      <c r="O1824" s="1">
        <v>5</v>
      </c>
      <c r="P1824" s="2">
        <f t="shared" si="56"/>
        <v>3528.9302325581393</v>
      </c>
      <c r="Q1824" s="1">
        <v>5</v>
      </c>
      <c r="R1824" s="1">
        <f>IF(ISBLANK(S1824),_xlfn.XLOOKUP(V1824,'[1]AVG REVIEWS'!E:E,'[1]AVG REVIEWS'!D:D,""),[1]listings!S1824)</f>
        <v>0.08</v>
      </c>
      <c r="S1824" s="1">
        <v>0.08</v>
      </c>
      <c r="T1824" s="1">
        <f>IF(ISBLANK(Q1824),_xlfn.XLOOKUP(W1824,'[1]AVG SCORE'!F:F,'[1]AVG SCORE'!E:E,""),[1]listings!Q1824)</f>
        <v>5</v>
      </c>
      <c r="U1824" s="1" t="str">
        <f t="shared" si="57"/>
        <v>Au-HaidhausenEntire home/apt4</v>
      </c>
      <c r="V1824" s="1" t="str">
        <f>[1]listings!H1824&amp;[1]listings!I1824&amp;[1]listings!G1824</f>
        <v>Entire rental unitEntire home/aptAu-Haidhausen</v>
      </c>
      <c r="W1824" s="1" t="str">
        <f>[1]listings!G1824&amp;[1]listings!H1824&amp;[1]listings!I1824&amp;[1]listings!J1824</f>
        <v>Au-HaidhausenEntire rental unitEntire home/apt4</v>
      </c>
      <c r="X1824" s="38">
        <v>48.19605</v>
      </c>
      <c r="Y1824" s="38">
        <v>11.57385</v>
      </c>
    </row>
    <row r="1825" spans="1:25" ht="16" x14ac:dyDescent="0.2">
      <c r="A1825" s="1">
        <v>39289077</v>
      </c>
      <c r="B1825" s="1" t="s">
        <v>2750</v>
      </c>
      <c r="C1825" s="1">
        <v>301636420</v>
      </c>
      <c r="D1825" s="1" t="s">
        <v>2751</v>
      </c>
      <c r="E1825" s="3">
        <v>43749</v>
      </c>
      <c r="F1825" s="1">
        <v>1</v>
      </c>
      <c r="G1825" s="1" t="s">
        <v>102</v>
      </c>
      <c r="H1825" s="1" t="s">
        <v>51</v>
      </c>
      <c r="I1825" s="1" t="s">
        <v>47</v>
      </c>
      <c r="J1825" s="1">
        <v>2</v>
      </c>
      <c r="K1825" s="2">
        <v>91</v>
      </c>
      <c r="L1825" s="2">
        <f>IF(ISBLANK(K1825),_xlfn.XLOOKUP(U1825,'[1]AVG PRICE'!E:E,'[1]AVG PRICE'!D:D,""),[1]listings!K1825)</f>
        <v>91</v>
      </c>
      <c r="M1825" s="1">
        <v>2</v>
      </c>
      <c r="N1825" s="1">
        <v>23</v>
      </c>
      <c r="O1825" s="1">
        <v>9</v>
      </c>
      <c r="P1825" s="2">
        <f t="shared" si="56"/>
        <v>1137.5</v>
      </c>
      <c r="Q1825" s="1">
        <v>5</v>
      </c>
      <c r="R1825" s="1">
        <f>IF(ISBLANK(S1825),_xlfn.XLOOKUP(V1825,'[1]AVG REVIEWS'!E:E,'[1]AVG REVIEWS'!D:D,""),[1]listings!S1825)</f>
        <v>0.14000000000000001</v>
      </c>
      <c r="S1825" s="1">
        <v>0.14000000000000001</v>
      </c>
      <c r="T1825" s="1">
        <f>IF(ISBLANK(Q1825),_xlfn.XLOOKUP(W1825,'[1]AVG SCORE'!F:F,'[1]AVG SCORE'!E:E,""),[1]listings!Q1825)</f>
        <v>5</v>
      </c>
      <c r="U1825" s="1" t="str">
        <f t="shared" si="57"/>
        <v>ObergiesingPrivate room2</v>
      </c>
      <c r="V1825" s="1" t="str">
        <f>[1]listings!H1825&amp;[1]listings!I1825&amp;[1]listings!G1825</f>
        <v>Private room in rental unitPrivate roomObergiesing</v>
      </c>
      <c r="W1825" s="1" t="str">
        <f>[1]listings!G1825&amp;[1]listings!H1825&amp;[1]listings!I1825&amp;[1]listings!J1825</f>
        <v>ObergiesingPrivate room in rental unitPrivate room2</v>
      </c>
      <c r="X1825" s="38">
        <v>48.12753</v>
      </c>
      <c r="Y1825" s="38">
        <v>11.47157</v>
      </c>
    </row>
    <row r="1826" spans="1:25" ht="16" x14ac:dyDescent="0.2">
      <c r="A1826" s="1">
        <v>39327561</v>
      </c>
      <c r="B1826" s="1" t="s">
        <v>2752</v>
      </c>
      <c r="C1826" s="1">
        <v>15771502</v>
      </c>
      <c r="D1826" s="1" t="s">
        <v>2753</v>
      </c>
      <c r="E1826" s="3">
        <v>41779</v>
      </c>
      <c r="F1826" s="1">
        <v>2</v>
      </c>
      <c r="G1826" s="1" t="s">
        <v>66</v>
      </c>
      <c r="H1826" s="1" t="s">
        <v>51</v>
      </c>
      <c r="I1826" s="1" t="s">
        <v>47</v>
      </c>
      <c r="J1826" s="1">
        <v>2</v>
      </c>
      <c r="K1826" s="2">
        <v>112</v>
      </c>
      <c r="L1826" s="2">
        <f>IF(ISBLANK(K1826),_xlfn.XLOOKUP(U1826,'[1]AVG PRICE'!E:E,'[1]AVG PRICE'!D:D,""),[1]listings!K1826)</f>
        <v>112</v>
      </c>
      <c r="M1826" s="1">
        <v>3</v>
      </c>
      <c r="N1826" s="1">
        <v>90</v>
      </c>
      <c r="O1826" s="1">
        <v>3</v>
      </c>
      <c r="P1826" s="2">
        <f t="shared" si="56"/>
        <v>5208</v>
      </c>
      <c r="Q1826" s="1">
        <v>5</v>
      </c>
      <c r="R1826" s="1">
        <f>IF(ISBLANK(S1826),_xlfn.XLOOKUP(V1826,'[1]AVG REVIEWS'!E:E,'[1]AVG REVIEWS'!D:D,""),[1]listings!S1826)</f>
        <v>0.5</v>
      </c>
      <c r="S1826" s="1">
        <v>0.5</v>
      </c>
      <c r="T1826" s="1">
        <f>IF(ISBLANK(Q1826),_xlfn.XLOOKUP(W1826,'[1]AVG SCORE'!F:F,'[1]AVG SCORE'!E:E,""),[1]listings!Q1826)</f>
        <v>5</v>
      </c>
      <c r="U1826" s="1" t="str">
        <f t="shared" si="57"/>
        <v>Au-HaidhausenPrivate room2</v>
      </c>
      <c r="V1826" s="1" t="str">
        <f>[1]listings!H1826&amp;[1]listings!I1826&amp;[1]listings!G1826</f>
        <v>Private room in rental unitPrivate roomAu-Haidhausen</v>
      </c>
      <c r="W1826" s="1" t="str">
        <f>[1]listings!G1826&amp;[1]listings!H1826&amp;[1]listings!I1826&amp;[1]listings!J1826</f>
        <v>Au-HaidhausenPrivate room in rental unitPrivate room2</v>
      </c>
      <c r="X1826" s="38">
        <v>48.13503</v>
      </c>
      <c r="Y1826" s="38">
        <v>11.5784</v>
      </c>
    </row>
    <row r="1827" spans="1:25" ht="16" x14ac:dyDescent="0.2">
      <c r="A1827" s="1">
        <v>39334042</v>
      </c>
      <c r="B1827" s="1" t="s">
        <v>2754</v>
      </c>
      <c r="C1827" s="1">
        <v>62127973</v>
      </c>
      <c r="D1827" s="1" t="s">
        <v>1389</v>
      </c>
      <c r="E1827" s="3">
        <v>42437</v>
      </c>
      <c r="F1827" s="1">
        <v>1</v>
      </c>
      <c r="G1827" s="1" t="s">
        <v>56</v>
      </c>
      <c r="H1827" s="1" t="s">
        <v>32</v>
      </c>
      <c r="I1827" s="1" t="s">
        <v>33</v>
      </c>
      <c r="J1827" s="1">
        <v>4</v>
      </c>
      <c r="L1827" s="2">
        <f>IF(ISBLANK(K1827),_xlfn.XLOOKUP(U1827,'[1]AVG PRICE'!E:E,'[1]AVG PRICE'!D:D,""),[1]listings!K1827)</f>
        <v>220.44444444444446</v>
      </c>
      <c r="M1827" s="1">
        <v>7</v>
      </c>
      <c r="N1827" s="1">
        <v>18</v>
      </c>
      <c r="O1827" s="1">
        <v>0</v>
      </c>
      <c r="P1827" s="2">
        <f t="shared" si="56"/>
        <v>2755.5555555555557</v>
      </c>
      <c r="R1827" s="1">
        <f>IF(ISBLANK(S1827),_xlfn.XLOOKUP(V1827,'[1]AVG REVIEWS'!E:E,'[1]AVG REVIEWS'!D:D,""),[1]listings!S1827)</f>
        <v>0.57453271028037389</v>
      </c>
      <c r="T1827" s="1">
        <f>IF(ISBLANK(Q1827),_xlfn.XLOOKUP(W1827,'[1]AVG SCORE'!F:F,'[1]AVG SCORE'!E:E,""),[1]listings!Q1827)</f>
        <v>4.8739583333333334</v>
      </c>
      <c r="U1827" s="1" t="str">
        <f t="shared" si="57"/>
        <v>Neuhausen-NymphenburgEntire home/apt4</v>
      </c>
      <c r="V1827" s="1" t="str">
        <f>[1]listings!H1827&amp;[1]listings!I1827&amp;[1]listings!G1827</f>
        <v>Entire rental unitEntire home/aptNeuhausen-Nymphenburg</v>
      </c>
      <c r="W1827" s="1" t="str">
        <f>[1]listings!G1827&amp;[1]listings!H1827&amp;[1]listings!I1827&amp;[1]listings!J1827</f>
        <v>Neuhausen-NymphenburgEntire rental unitEntire home/apt4</v>
      </c>
      <c r="X1827" s="38">
        <v>48.136839999999999</v>
      </c>
      <c r="Y1827" s="38">
        <v>11.58761</v>
      </c>
    </row>
    <row r="1828" spans="1:25" ht="16" x14ac:dyDescent="0.2">
      <c r="A1828" s="1">
        <v>39346926</v>
      </c>
      <c r="B1828" s="1" t="s">
        <v>2755</v>
      </c>
      <c r="C1828" s="1">
        <v>208020331</v>
      </c>
      <c r="D1828" s="1" t="s">
        <v>2756</v>
      </c>
      <c r="E1828" s="3">
        <v>43319</v>
      </c>
      <c r="F1828" s="1">
        <v>2</v>
      </c>
      <c r="G1828" s="1" t="s">
        <v>174</v>
      </c>
      <c r="H1828" s="1" t="s">
        <v>51</v>
      </c>
      <c r="I1828" s="1" t="s">
        <v>47</v>
      </c>
      <c r="J1828" s="1">
        <v>2</v>
      </c>
      <c r="L1828" s="2">
        <f>IF(ISBLANK(K1828),_xlfn.XLOOKUP(U1828,'[1]AVG PRICE'!E:E,'[1]AVG PRICE'!D:D,""),[1]listings!K1828)</f>
        <v>74.862068965517238</v>
      </c>
      <c r="M1828" s="1">
        <v>3</v>
      </c>
      <c r="N1828" s="1">
        <v>56</v>
      </c>
      <c r="O1828" s="1">
        <v>3</v>
      </c>
      <c r="P1828" s="2">
        <f t="shared" si="56"/>
        <v>2208.4310344827586</v>
      </c>
      <c r="Q1828" s="1">
        <v>5</v>
      </c>
      <c r="R1828" s="1">
        <f>IF(ISBLANK(S1828),_xlfn.XLOOKUP(V1828,'[1]AVG REVIEWS'!E:E,'[1]AVG REVIEWS'!D:D,""),[1]listings!S1828)</f>
        <v>0.05</v>
      </c>
      <c r="S1828" s="1">
        <v>0.05</v>
      </c>
      <c r="T1828" s="1">
        <f>IF(ISBLANK(Q1828),_xlfn.XLOOKUP(W1828,'[1]AVG SCORE'!F:F,'[1]AVG SCORE'!E:E,""),[1]listings!Q1828)</f>
        <v>5</v>
      </c>
      <c r="U1828" s="1" t="str">
        <f t="shared" si="57"/>
        <v>Milbertshofen-Am HartPrivate room2</v>
      </c>
      <c r="V1828" s="1" t="str">
        <f>[1]listings!H1828&amp;[1]listings!I1828&amp;[1]listings!G1828</f>
        <v>Private room in rental unitPrivate roomMilbertshofen-Am Hart</v>
      </c>
      <c r="W1828" s="1" t="str">
        <f>[1]listings!G1828&amp;[1]listings!H1828&amp;[1]listings!I1828&amp;[1]listings!J1828</f>
        <v>Milbertshofen-Am HartPrivate room in rental unitPrivate room2</v>
      </c>
      <c r="X1828" s="38">
        <v>48.129620000000003</v>
      </c>
      <c r="Y1828" s="38">
        <v>11.55893</v>
      </c>
    </row>
    <row r="1829" spans="1:25" ht="16" x14ac:dyDescent="0.2">
      <c r="A1829" s="1">
        <v>39358969</v>
      </c>
      <c r="B1829" s="1" t="s">
        <v>2757</v>
      </c>
      <c r="C1829" s="1">
        <v>42407911</v>
      </c>
      <c r="D1829" s="1" t="s">
        <v>92</v>
      </c>
      <c r="E1829" s="3">
        <v>42240</v>
      </c>
      <c r="F1829" s="1">
        <v>1</v>
      </c>
      <c r="G1829" s="1" t="s">
        <v>63</v>
      </c>
      <c r="H1829" s="1" t="s">
        <v>86</v>
      </c>
      <c r="I1829" s="1" t="s">
        <v>33</v>
      </c>
      <c r="J1829" s="1">
        <v>5</v>
      </c>
      <c r="K1829" s="2">
        <v>300</v>
      </c>
      <c r="L1829" s="2">
        <f>IF(ISBLANK(K1829),_xlfn.XLOOKUP(U1829,'[1]AVG PRICE'!E:E,'[1]AVG PRICE'!D:D,""),[1]listings!K1829)</f>
        <v>300</v>
      </c>
      <c r="M1829" s="1">
        <v>13</v>
      </c>
      <c r="N1829" s="1">
        <v>32</v>
      </c>
      <c r="O1829" s="1">
        <v>2</v>
      </c>
      <c r="P1829" s="2">
        <f t="shared" si="56"/>
        <v>6750</v>
      </c>
      <c r="Q1829" s="1">
        <v>5</v>
      </c>
      <c r="R1829" s="1">
        <f>IF(ISBLANK(S1829),_xlfn.XLOOKUP(V1829,'[1]AVG REVIEWS'!E:E,'[1]AVG REVIEWS'!D:D,""),[1]listings!S1829)</f>
        <v>0.08</v>
      </c>
      <c r="S1829" s="1">
        <v>0.08</v>
      </c>
      <c r="T1829" s="1">
        <f>IF(ISBLANK(Q1829),_xlfn.XLOOKUP(W1829,'[1]AVG SCORE'!F:F,'[1]AVG SCORE'!E:E,""),[1]listings!Q1829)</f>
        <v>5</v>
      </c>
      <c r="U1829" s="1" t="str">
        <f t="shared" si="57"/>
        <v>BogenhausenEntire home/apt5</v>
      </c>
      <c r="V1829" s="1" t="str">
        <f>[1]listings!H1829&amp;[1]listings!I1829&amp;[1]listings!G1829</f>
        <v>Entire townhouseEntire home/aptBogenhausen</v>
      </c>
      <c r="W1829" s="1" t="str">
        <f>[1]listings!G1829&amp;[1]listings!H1829&amp;[1]listings!I1829&amp;[1]listings!J1829</f>
        <v>BogenhausenEntire townhouseEntire home/apt5</v>
      </c>
      <c r="X1829" s="38">
        <v>48.14208</v>
      </c>
      <c r="Y1829" s="38">
        <v>11.50671</v>
      </c>
    </row>
    <row r="1830" spans="1:25" ht="16" x14ac:dyDescent="0.2">
      <c r="A1830" s="1">
        <v>39380594</v>
      </c>
      <c r="B1830" s="1" t="s">
        <v>2758</v>
      </c>
      <c r="C1830" s="1">
        <v>249602552</v>
      </c>
      <c r="D1830" s="1" t="s">
        <v>2268</v>
      </c>
      <c r="E1830" s="3">
        <v>43542</v>
      </c>
      <c r="F1830" s="1">
        <v>9</v>
      </c>
      <c r="G1830" s="1" t="s">
        <v>42</v>
      </c>
      <c r="H1830" s="1" t="s">
        <v>308</v>
      </c>
      <c r="I1830" s="1" t="s">
        <v>47</v>
      </c>
      <c r="J1830" s="1">
        <v>1</v>
      </c>
      <c r="K1830" s="2">
        <v>68</v>
      </c>
      <c r="L1830" s="2">
        <f>IF(ISBLANK(K1830),_xlfn.XLOOKUP(U1830,'[1]AVG PRICE'!E:E,'[1]AVG PRICE'!D:D,""),[1]listings!K1830)</f>
        <v>68</v>
      </c>
      <c r="M1830" s="1">
        <v>7.8</v>
      </c>
      <c r="N1830" s="1">
        <v>1125</v>
      </c>
      <c r="O1830" s="1">
        <v>16</v>
      </c>
      <c r="P1830" s="2">
        <f t="shared" si="56"/>
        <v>38515.199999999997</v>
      </c>
      <c r="Q1830" s="1">
        <v>5</v>
      </c>
      <c r="R1830" s="1">
        <f>IF(ISBLANK(S1830),_xlfn.XLOOKUP(V1830,'[1]AVG REVIEWS'!E:E,'[1]AVG REVIEWS'!D:D,""),[1]listings!S1830)</f>
        <v>0.36</v>
      </c>
      <c r="S1830" s="1">
        <v>0.36</v>
      </c>
      <c r="T1830" s="1">
        <f>IF(ISBLANK(Q1830),_xlfn.XLOOKUP(W1830,'[1]AVG SCORE'!F:F,'[1]AVG SCORE'!E:E,""),[1]listings!Q1830)</f>
        <v>5</v>
      </c>
      <c r="U1830" s="1" t="str">
        <f t="shared" si="57"/>
        <v>Pasing-ObermenzingPrivate room1</v>
      </c>
      <c r="V1830" s="1" t="str">
        <f>[1]listings!H1830&amp;[1]listings!I1830&amp;[1]listings!G1830</f>
        <v>Room in aparthotelPrivate roomPasing-Obermenzing</v>
      </c>
      <c r="W1830" s="1" t="str">
        <f>[1]listings!G1830&amp;[1]listings!H1830&amp;[1]listings!I1830&amp;[1]listings!J1830</f>
        <v>Pasing-ObermenzingRoom in aparthotelPrivate room1</v>
      </c>
      <c r="X1830" s="38">
        <v>48.119840000000003</v>
      </c>
      <c r="Y1830" s="38">
        <v>11.4834</v>
      </c>
    </row>
    <row r="1831" spans="1:25" ht="16" x14ac:dyDescent="0.2">
      <c r="A1831" s="1">
        <v>39405644</v>
      </c>
      <c r="B1831" s="1" t="s">
        <v>2759</v>
      </c>
      <c r="C1831" s="1">
        <v>59716430</v>
      </c>
      <c r="D1831" s="1" t="s">
        <v>1327</v>
      </c>
      <c r="E1831" s="3">
        <v>42421</v>
      </c>
      <c r="F1831" s="1">
        <v>2</v>
      </c>
      <c r="G1831" s="1" t="s">
        <v>74</v>
      </c>
      <c r="H1831" s="1" t="s">
        <v>51</v>
      </c>
      <c r="I1831" s="1" t="s">
        <v>47</v>
      </c>
      <c r="J1831" s="1">
        <v>2</v>
      </c>
      <c r="L1831" s="2">
        <f>IF(ISBLANK(K1831),_xlfn.XLOOKUP(U1831,'[1]AVG PRICE'!E:E,'[1]AVG PRICE'!D:D,""),[1]listings!K1831)</f>
        <v>96.1</v>
      </c>
      <c r="M1831" s="1">
        <v>2</v>
      </c>
      <c r="N1831" s="1">
        <v>3</v>
      </c>
      <c r="O1831" s="1">
        <v>2</v>
      </c>
      <c r="P1831" s="2">
        <f t="shared" si="56"/>
        <v>240.25</v>
      </c>
      <c r="Q1831" s="1">
        <v>5</v>
      </c>
      <c r="R1831" s="1">
        <f>IF(ISBLANK(S1831),_xlfn.XLOOKUP(V1831,'[1]AVG REVIEWS'!E:E,'[1]AVG REVIEWS'!D:D,""),[1]listings!S1831)</f>
        <v>0.03</v>
      </c>
      <c r="S1831" s="1">
        <v>0.03</v>
      </c>
      <c r="T1831" s="1">
        <f>IF(ISBLANK(Q1831),_xlfn.XLOOKUP(W1831,'[1]AVG SCORE'!F:F,'[1]AVG SCORE'!E:E,""),[1]listings!Q1831)</f>
        <v>5</v>
      </c>
      <c r="U1831" s="1" t="str">
        <f t="shared" si="57"/>
        <v>SendlingPrivate room2</v>
      </c>
      <c r="V1831" s="1" t="str">
        <f>[1]listings!H1831&amp;[1]listings!I1831&amp;[1]listings!G1831</f>
        <v>Private room in rental unitPrivate roomSendling</v>
      </c>
      <c r="W1831" s="1" t="str">
        <f>[1]listings!G1831&amp;[1]listings!H1831&amp;[1]listings!I1831&amp;[1]listings!J1831</f>
        <v>SendlingPrivate room in rental unitPrivate room2</v>
      </c>
      <c r="X1831" s="38">
        <v>48.12773</v>
      </c>
      <c r="Y1831" s="38">
        <v>11.59404</v>
      </c>
    </row>
    <row r="1832" spans="1:25" ht="16" x14ac:dyDescent="0.2">
      <c r="A1832" s="1">
        <v>39436139</v>
      </c>
      <c r="B1832" s="1" t="s">
        <v>2760</v>
      </c>
      <c r="C1832" s="1">
        <v>71641285</v>
      </c>
      <c r="D1832" s="1" t="s">
        <v>2761</v>
      </c>
      <c r="E1832" s="3">
        <v>42502</v>
      </c>
      <c r="F1832" s="1">
        <v>19</v>
      </c>
      <c r="G1832" s="1" t="s">
        <v>226</v>
      </c>
      <c r="H1832" s="1" t="s">
        <v>1021</v>
      </c>
      <c r="I1832" s="1" t="s">
        <v>33</v>
      </c>
      <c r="J1832" s="1">
        <v>2</v>
      </c>
      <c r="K1832" s="2">
        <v>101</v>
      </c>
      <c r="L1832" s="2">
        <f>IF(ISBLANK(K1832),_xlfn.XLOOKUP(U1832,'[1]AVG PRICE'!E:E,'[1]AVG PRICE'!D:D,""),[1]listings!K1832)</f>
        <v>101</v>
      </c>
      <c r="M1832" s="1">
        <v>1</v>
      </c>
      <c r="N1832" s="1">
        <v>14</v>
      </c>
      <c r="O1832" s="1">
        <v>3</v>
      </c>
      <c r="P1832" s="2">
        <f t="shared" si="56"/>
        <v>757.5</v>
      </c>
      <c r="Q1832" s="1">
        <v>5</v>
      </c>
      <c r="R1832" s="1">
        <f>IF(ISBLANK(S1832),_xlfn.XLOOKUP(V1832,'[1]AVG REVIEWS'!E:E,'[1]AVG REVIEWS'!D:D,""),[1]listings!S1832)</f>
        <v>0.92</v>
      </c>
      <c r="S1832" s="1">
        <v>0.92</v>
      </c>
      <c r="T1832" s="1">
        <f>IF(ISBLANK(Q1832),_xlfn.XLOOKUP(W1832,'[1]AVG SCORE'!F:F,'[1]AVG SCORE'!E:E,""),[1]listings!Q1832)</f>
        <v>5</v>
      </c>
      <c r="U1832" s="1" t="str">
        <f t="shared" si="57"/>
        <v>LaimEntire home/apt2</v>
      </c>
      <c r="V1832" s="1" t="str">
        <f>[1]listings!H1832&amp;[1]listings!I1832&amp;[1]listings!G1832</f>
        <v>Entire serviced apartmentEntire home/aptLaim</v>
      </c>
      <c r="W1832" s="1" t="str">
        <f>[1]listings!G1832&amp;[1]listings!H1832&amp;[1]listings!I1832&amp;[1]listings!J1832</f>
        <v>LaimEntire serviced apartmentEntire home/apt2</v>
      </c>
      <c r="X1832" s="38">
        <v>48.104627283245797</v>
      </c>
      <c r="Y1832" s="38">
        <v>11.531062990403299</v>
      </c>
    </row>
    <row r="1833" spans="1:25" ht="16" x14ac:dyDescent="0.2">
      <c r="A1833" s="1">
        <v>39450772</v>
      </c>
      <c r="B1833" s="1" t="s">
        <v>2762</v>
      </c>
      <c r="C1833" s="1">
        <v>71641285</v>
      </c>
      <c r="D1833" s="1" t="s">
        <v>2761</v>
      </c>
      <c r="E1833" s="3">
        <v>42502</v>
      </c>
      <c r="F1833" s="1">
        <v>19</v>
      </c>
      <c r="G1833" s="1" t="s">
        <v>226</v>
      </c>
      <c r="H1833" s="1" t="s">
        <v>1021</v>
      </c>
      <c r="I1833" s="1" t="s">
        <v>33</v>
      </c>
      <c r="J1833" s="1">
        <v>2</v>
      </c>
      <c r="K1833" s="2">
        <v>85</v>
      </c>
      <c r="L1833" s="2">
        <f>IF(ISBLANK(K1833),_xlfn.XLOOKUP(U1833,'[1]AVG PRICE'!E:E,'[1]AVG PRICE'!D:D,""),[1]listings!K1833)</f>
        <v>85</v>
      </c>
      <c r="M1833" s="1">
        <v>15</v>
      </c>
      <c r="N1833" s="1">
        <v>27</v>
      </c>
      <c r="O1833" s="1">
        <v>0</v>
      </c>
      <c r="P1833" s="2">
        <f t="shared" si="56"/>
        <v>1785</v>
      </c>
      <c r="R1833" s="1">
        <f>IF(ISBLANK(S1833),_xlfn.XLOOKUP(V1833,'[1]AVG REVIEWS'!E:E,'[1]AVG REVIEWS'!D:D,""),[1]listings!S1833)</f>
        <v>0.5</v>
      </c>
      <c r="T1833" s="1">
        <f>IF(ISBLANK(Q1833),_xlfn.XLOOKUP(W1833,'[1]AVG SCORE'!F:F,'[1]AVG SCORE'!E:E,""),[1]listings!Q1833)</f>
        <v>4.5</v>
      </c>
      <c r="U1833" s="1" t="str">
        <f t="shared" si="57"/>
        <v>LaimEntire home/apt2</v>
      </c>
      <c r="V1833" s="1" t="str">
        <f>[1]listings!H1833&amp;[1]listings!I1833&amp;[1]listings!G1833</f>
        <v>Entire serviced apartmentEntire home/aptLaim</v>
      </c>
      <c r="W1833" s="1" t="str">
        <f>[1]listings!G1833&amp;[1]listings!H1833&amp;[1]listings!I1833&amp;[1]listings!J1833</f>
        <v>LaimEntire serviced apartmentEntire home/apt2</v>
      </c>
      <c r="X1833" s="38">
        <v>48.152790000000003</v>
      </c>
      <c r="Y1833" s="38">
        <v>11.56438</v>
      </c>
    </row>
    <row r="1834" spans="1:25" ht="16" x14ac:dyDescent="0.2">
      <c r="A1834" s="1">
        <v>39453843</v>
      </c>
      <c r="B1834" s="1" t="s">
        <v>2763</v>
      </c>
      <c r="C1834" s="1">
        <v>71641285</v>
      </c>
      <c r="D1834" s="1" t="s">
        <v>2761</v>
      </c>
      <c r="E1834" s="3">
        <v>42502</v>
      </c>
      <c r="F1834" s="1">
        <v>19</v>
      </c>
      <c r="G1834" s="1" t="s">
        <v>226</v>
      </c>
      <c r="H1834" s="1" t="s">
        <v>1021</v>
      </c>
      <c r="I1834" s="1" t="s">
        <v>33</v>
      </c>
      <c r="J1834" s="1">
        <v>2</v>
      </c>
      <c r="K1834" s="2">
        <v>109</v>
      </c>
      <c r="L1834" s="2">
        <f>IF(ISBLANK(K1834),_xlfn.XLOOKUP(U1834,'[1]AVG PRICE'!E:E,'[1]AVG PRICE'!D:D,""),[1]listings!K1834)</f>
        <v>109</v>
      </c>
      <c r="M1834" s="1">
        <v>1</v>
      </c>
      <c r="N1834" s="1">
        <v>14</v>
      </c>
      <c r="O1834" s="1">
        <v>2</v>
      </c>
      <c r="P1834" s="2">
        <f t="shared" si="56"/>
        <v>817.5</v>
      </c>
      <c r="Q1834" s="1">
        <v>4</v>
      </c>
      <c r="R1834" s="1">
        <f>IF(ISBLANK(S1834),_xlfn.XLOOKUP(V1834,'[1]AVG REVIEWS'!E:E,'[1]AVG REVIEWS'!D:D,""),[1]listings!S1834)</f>
        <v>0.08</v>
      </c>
      <c r="S1834" s="1">
        <v>0.08</v>
      </c>
      <c r="T1834" s="1">
        <f>IF(ISBLANK(Q1834),_xlfn.XLOOKUP(W1834,'[1]AVG SCORE'!F:F,'[1]AVG SCORE'!E:E,""),[1]listings!Q1834)</f>
        <v>4</v>
      </c>
      <c r="U1834" s="1" t="str">
        <f t="shared" si="57"/>
        <v>LaimEntire home/apt2</v>
      </c>
      <c r="V1834" s="1" t="str">
        <f>[1]listings!H1834&amp;[1]listings!I1834&amp;[1]listings!G1834</f>
        <v>Entire serviced apartmentEntire home/aptLaim</v>
      </c>
      <c r="W1834" s="1" t="str">
        <f>[1]listings!G1834&amp;[1]listings!H1834&amp;[1]listings!I1834&amp;[1]listings!J1834</f>
        <v>LaimEntire serviced apartmentEntire home/apt2</v>
      </c>
      <c r="X1834" s="38">
        <v>48.160600000000002</v>
      </c>
      <c r="Y1834" s="38">
        <v>11.63119</v>
      </c>
    </row>
    <row r="1835" spans="1:25" ht="16" x14ac:dyDescent="0.2">
      <c r="A1835" s="1">
        <v>39454254</v>
      </c>
      <c r="B1835" s="1" t="s">
        <v>2764</v>
      </c>
      <c r="C1835" s="1">
        <v>71641285</v>
      </c>
      <c r="D1835" s="1" t="s">
        <v>2761</v>
      </c>
      <c r="E1835" s="3">
        <v>42502</v>
      </c>
      <c r="F1835" s="1">
        <v>19</v>
      </c>
      <c r="G1835" s="1" t="s">
        <v>226</v>
      </c>
      <c r="H1835" s="1" t="s">
        <v>1021</v>
      </c>
      <c r="I1835" s="1" t="s">
        <v>33</v>
      </c>
      <c r="J1835" s="1">
        <v>2</v>
      </c>
      <c r="K1835" s="2">
        <v>89</v>
      </c>
      <c r="L1835" s="2">
        <f>IF(ISBLANK(K1835),_xlfn.XLOOKUP(U1835,'[1]AVG PRICE'!E:E,'[1]AVG PRICE'!D:D,""),[1]listings!K1835)</f>
        <v>89</v>
      </c>
      <c r="M1835" s="1">
        <v>15</v>
      </c>
      <c r="N1835" s="1">
        <v>27</v>
      </c>
      <c r="O1835" s="1">
        <v>0</v>
      </c>
      <c r="P1835" s="2">
        <f t="shared" si="56"/>
        <v>1869</v>
      </c>
      <c r="R1835" s="1">
        <f>IF(ISBLANK(S1835),_xlfn.XLOOKUP(V1835,'[1]AVG REVIEWS'!E:E,'[1]AVG REVIEWS'!D:D,""),[1]listings!S1835)</f>
        <v>0.5</v>
      </c>
      <c r="T1835" s="1">
        <f>IF(ISBLANK(Q1835),_xlfn.XLOOKUP(W1835,'[1]AVG SCORE'!F:F,'[1]AVG SCORE'!E:E,""),[1]listings!Q1835)</f>
        <v>4.5</v>
      </c>
      <c r="U1835" s="1" t="str">
        <f t="shared" si="57"/>
        <v>LaimEntire home/apt2</v>
      </c>
      <c r="V1835" s="1" t="str">
        <f>[1]listings!H1835&amp;[1]listings!I1835&amp;[1]listings!G1835</f>
        <v>Entire serviced apartmentEntire home/aptLaim</v>
      </c>
      <c r="W1835" s="1" t="str">
        <f>[1]listings!G1835&amp;[1]listings!H1835&amp;[1]listings!I1835&amp;[1]listings!J1835</f>
        <v>LaimEntire serviced apartmentEntire home/apt2</v>
      </c>
      <c r="X1835" s="38">
        <v>48.112338999999999</v>
      </c>
      <c r="Y1835" s="38">
        <v>11.550864000000001</v>
      </c>
    </row>
    <row r="1836" spans="1:25" ht="16" x14ac:dyDescent="0.2">
      <c r="A1836" s="1">
        <v>39475675</v>
      </c>
      <c r="B1836" s="1" t="s">
        <v>2765</v>
      </c>
      <c r="C1836" s="1">
        <v>44906731</v>
      </c>
      <c r="D1836" s="1" t="s">
        <v>2766</v>
      </c>
      <c r="E1836" s="3">
        <v>42270</v>
      </c>
      <c r="F1836" s="1">
        <v>4</v>
      </c>
      <c r="G1836" s="1" t="s">
        <v>42</v>
      </c>
      <c r="H1836" s="1" t="s">
        <v>32</v>
      </c>
      <c r="I1836" s="1" t="s">
        <v>33</v>
      </c>
      <c r="J1836" s="1">
        <v>1</v>
      </c>
      <c r="K1836" s="2">
        <v>73</v>
      </c>
      <c r="L1836" s="2">
        <f>IF(ISBLANK(K1836),_xlfn.XLOOKUP(U1836,'[1]AVG PRICE'!E:E,'[1]AVG PRICE'!D:D,""),[1]listings!K1836)</f>
        <v>73</v>
      </c>
      <c r="M1836" s="1">
        <v>5</v>
      </c>
      <c r="N1836" s="1">
        <v>25</v>
      </c>
      <c r="O1836" s="1">
        <v>4</v>
      </c>
      <c r="P1836" s="2">
        <f t="shared" si="56"/>
        <v>1095</v>
      </c>
      <c r="Q1836" s="1">
        <v>4.5</v>
      </c>
      <c r="R1836" s="1">
        <f>IF(ISBLANK(S1836),_xlfn.XLOOKUP(V1836,'[1]AVG REVIEWS'!E:E,'[1]AVG REVIEWS'!D:D,""),[1]listings!S1836)</f>
        <v>0.12</v>
      </c>
      <c r="S1836" s="1">
        <v>0.12</v>
      </c>
      <c r="T1836" s="1">
        <f>IF(ISBLANK(Q1836),_xlfn.XLOOKUP(W1836,'[1]AVG SCORE'!F:F,'[1]AVG SCORE'!E:E,""),[1]listings!Q1836)</f>
        <v>4.5</v>
      </c>
      <c r="U1836" s="1" t="str">
        <f t="shared" si="57"/>
        <v>Pasing-ObermenzingEntire home/apt1</v>
      </c>
      <c r="V1836" s="1" t="str">
        <f>[1]listings!H1836&amp;[1]listings!I1836&amp;[1]listings!G1836</f>
        <v>Entire rental unitEntire home/aptPasing-Obermenzing</v>
      </c>
      <c r="W1836" s="1" t="str">
        <f>[1]listings!G1836&amp;[1]listings!H1836&amp;[1]listings!I1836&amp;[1]listings!J1836</f>
        <v>Pasing-ObermenzingEntire rental unitEntire home/apt1</v>
      </c>
      <c r="X1836" s="38">
        <v>48.13205</v>
      </c>
      <c r="Y1836" s="38">
        <v>11.485810000000001</v>
      </c>
    </row>
    <row r="1837" spans="1:25" ht="16" x14ac:dyDescent="0.2">
      <c r="A1837" s="1">
        <v>39480919</v>
      </c>
      <c r="B1837" s="1" t="s">
        <v>2767</v>
      </c>
      <c r="C1837" s="1">
        <v>303273583</v>
      </c>
      <c r="D1837" s="1" t="s">
        <v>2768</v>
      </c>
      <c r="E1837" s="3">
        <v>43757</v>
      </c>
      <c r="F1837" s="1">
        <v>1</v>
      </c>
      <c r="G1837" s="1" t="s">
        <v>113</v>
      </c>
      <c r="H1837" s="1" t="s">
        <v>51</v>
      </c>
      <c r="I1837" s="1" t="s">
        <v>47</v>
      </c>
      <c r="J1837" s="1">
        <v>1</v>
      </c>
      <c r="K1837" s="2">
        <v>31</v>
      </c>
      <c r="L1837" s="2">
        <f>IF(ISBLANK(K1837),_xlfn.XLOOKUP(U1837,'[1]AVG PRICE'!E:E,'[1]AVG PRICE'!D:D,""),[1]listings!K1837)</f>
        <v>31</v>
      </c>
      <c r="M1837" s="1">
        <v>3</v>
      </c>
      <c r="N1837" s="1">
        <v>34</v>
      </c>
      <c r="O1837" s="1">
        <v>15</v>
      </c>
      <c r="P1837" s="2">
        <f t="shared" si="56"/>
        <v>573.5</v>
      </c>
      <c r="Q1837" s="1">
        <v>4.47</v>
      </c>
      <c r="R1837" s="1">
        <f>IF(ISBLANK(S1837),_xlfn.XLOOKUP(V1837,'[1]AVG REVIEWS'!E:E,'[1]AVG REVIEWS'!D:D,""),[1]listings!S1837)</f>
        <v>0.23</v>
      </c>
      <c r="S1837" s="1">
        <v>0.23</v>
      </c>
      <c r="T1837" s="1">
        <f>IF(ISBLANK(Q1837),_xlfn.XLOOKUP(W1837,'[1]AVG SCORE'!F:F,'[1]AVG SCORE'!E:E,""),[1]listings!Q1837)</f>
        <v>4.47</v>
      </c>
      <c r="U1837" s="1" t="str">
        <f t="shared" si="57"/>
        <v>Tudering-RiemPrivate room1</v>
      </c>
      <c r="V1837" s="1" t="str">
        <f>[1]listings!H1837&amp;[1]listings!I1837&amp;[1]listings!G1837</f>
        <v>Private room in rental unitPrivate roomTudering-Riem</v>
      </c>
      <c r="W1837" s="1" t="str">
        <f>[1]listings!G1837&amp;[1]listings!H1837&amp;[1]listings!I1837&amp;[1]listings!J1837</f>
        <v>Tudering-RiemPrivate room in rental unitPrivate room1</v>
      </c>
      <c r="X1837" s="38">
        <v>48.132040000000003</v>
      </c>
      <c r="Y1837" s="38">
        <v>11.48413</v>
      </c>
    </row>
    <row r="1838" spans="1:25" ht="16" x14ac:dyDescent="0.2">
      <c r="A1838" s="1">
        <v>39516939</v>
      </c>
      <c r="B1838" s="1" t="s">
        <v>2769</v>
      </c>
      <c r="C1838" s="1">
        <v>71641285</v>
      </c>
      <c r="D1838" s="1" t="s">
        <v>2761</v>
      </c>
      <c r="E1838" s="3">
        <v>42502</v>
      </c>
      <c r="F1838" s="1">
        <v>19</v>
      </c>
      <c r="G1838" s="1" t="s">
        <v>226</v>
      </c>
      <c r="H1838" s="1" t="s">
        <v>1021</v>
      </c>
      <c r="I1838" s="1" t="s">
        <v>33</v>
      </c>
      <c r="J1838" s="1">
        <v>2</v>
      </c>
      <c r="K1838" s="2">
        <v>132</v>
      </c>
      <c r="L1838" s="2">
        <f>IF(ISBLANK(K1838),_xlfn.XLOOKUP(U1838,'[1]AVG PRICE'!E:E,'[1]AVG PRICE'!D:D,""),[1]listings!K1838)</f>
        <v>132</v>
      </c>
      <c r="M1838" s="1">
        <v>1</v>
      </c>
      <c r="N1838" s="1">
        <v>14</v>
      </c>
      <c r="O1838" s="1">
        <v>0</v>
      </c>
      <c r="P1838" s="2">
        <f t="shared" si="56"/>
        <v>990</v>
      </c>
      <c r="R1838" s="1">
        <f>IF(ISBLANK(S1838),_xlfn.XLOOKUP(V1838,'[1]AVG REVIEWS'!E:E,'[1]AVG REVIEWS'!D:D,""),[1]listings!S1838)</f>
        <v>0.5</v>
      </c>
      <c r="T1838" s="1">
        <f>IF(ISBLANK(Q1838),_xlfn.XLOOKUP(W1838,'[1]AVG SCORE'!F:F,'[1]AVG SCORE'!E:E,""),[1]listings!Q1838)</f>
        <v>4.5</v>
      </c>
      <c r="U1838" s="1" t="str">
        <f t="shared" si="57"/>
        <v>LaimEntire home/apt2</v>
      </c>
      <c r="V1838" s="1" t="str">
        <f>[1]listings!H1838&amp;[1]listings!I1838&amp;[1]listings!G1838</f>
        <v>Entire serviced apartmentEntire home/aptLaim</v>
      </c>
      <c r="W1838" s="1" t="str">
        <f>[1]listings!G1838&amp;[1]listings!H1838&amp;[1]listings!I1838&amp;[1]listings!J1838</f>
        <v>LaimEntire serviced apartmentEntire home/apt2</v>
      </c>
      <c r="X1838" s="38">
        <v>48.107010000000002</v>
      </c>
      <c r="Y1838" s="38">
        <v>11.507110000000001</v>
      </c>
    </row>
    <row r="1839" spans="1:25" ht="16" x14ac:dyDescent="0.2">
      <c r="A1839" s="1">
        <v>39517618</v>
      </c>
      <c r="B1839" s="1" t="s">
        <v>2770</v>
      </c>
      <c r="C1839" s="1">
        <v>71641285</v>
      </c>
      <c r="D1839" s="1" t="s">
        <v>2761</v>
      </c>
      <c r="E1839" s="3">
        <v>42502</v>
      </c>
      <c r="F1839" s="1">
        <v>19</v>
      </c>
      <c r="G1839" s="1" t="s">
        <v>226</v>
      </c>
      <c r="H1839" s="1" t="s">
        <v>1021</v>
      </c>
      <c r="I1839" s="1" t="s">
        <v>33</v>
      </c>
      <c r="J1839" s="1">
        <v>2</v>
      </c>
      <c r="K1839" s="2">
        <v>106</v>
      </c>
      <c r="L1839" s="2">
        <f>IF(ISBLANK(K1839),_xlfn.XLOOKUP(U1839,'[1]AVG PRICE'!E:E,'[1]AVG PRICE'!D:D,""),[1]listings!K1839)</f>
        <v>106</v>
      </c>
      <c r="M1839" s="1">
        <v>15</v>
      </c>
      <c r="N1839" s="1">
        <v>27</v>
      </c>
      <c r="O1839" s="1">
        <v>0</v>
      </c>
      <c r="P1839" s="2">
        <f t="shared" si="56"/>
        <v>2226</v>
      </c>
      <c r="R1839" s="1">
        <f>IF(ISBLANK(S1839),_xlfn.XLOOKUP(V1839,'[1]AVG REVIEWS'!E:E,'[1]AVG REVIEWS'!D:D,""),[1]listings!S1839)</f>
        <v>0.5</v>
      </c>
      <c r="T1839" s="1">
        <f>IF(ISBLANK(Q1839),_xlfn.XLOOKUP(W1839,'[1]AVG SCORE'!F:F,'[1]AVG SCORE'!E:E,""),[1]listings!Q1839)</f>
        <v>4.5</v>
      </c>
      <c r="U1839" s="1" t="str">
        <f t="shared" si="57"/>
        <v>LaimEntire home/apt2</v>
      </c>
      <c r="V1839" s="1" t="str">
        <f>[1]listings!H1839&amp;[1]listings!I1839&amp;[1]listings!G1839</f>
        <v>Entire serviced apartmentEntire home/aptLaim</v>
      </c>
      <c r="W1839" s="1" t="str">
        <f>[1]listings!G1839&amp;[1]listings!H1839&amp;[1]listings!I1839&amp;[1]listings!J1839</f>
        <v>LaimEntire serviced apartmentEntire home/apt2</v>
      </c>
      <c r="X1839" s="38">
        <v>48.184919999999998</v>
      </c>
      <c r="Y1839" s="38">
        <v>11.56556</v>
      </c>
    </row>
    <row r="1840" spans="1:25" ht="16" x14ac:dyDescent="0.2">
      <c r="A1840" s="1">
        <v>39520119</v>
      </c>
      <c r="B1840" s="1" t="s">
        <v>2771</v>
      </c>
      <c r="C1840" s="1">
        <v>71641285</v>
      </c>
      <c r="D1840" s="1" t="s">
        <v>2761</v>
      </c>
      <c r="E1840" s="3">
        <v>42502</v>
      </c>
      <c r="F1840" s="1">
        <v>19</v>
      </c>
      <c r="G1840" s="1" t="s">
        <v>226</v>
      </c>
      <c r="H1840" s="1" t="s">
        <v>1021</v>
      </c>
      <c r="I1840" s="1" t="s">
        <v>33</v>
      </c>
      <c r="J1840" s="1">
        <v>2</v>
      </c>
      <c r="K1840" s="2">
        <v>172</v>
      </c>
      <c r="L1840" s="2">
        <f>IF(ISBLANK(K1840),_xlfn.XLOOKUP(U1840,'[1]AVG PRICE'!E:E,'[1]AVG PRICE'!D:D,""),[1]listings!K1840)</f>
        <v>172</v>
      </c>
      <c r="M1840" s="1">
        <v>1</v>
      </c>
      <c r="N1840" s="1">
        <v>14</v>
      </c>
      <c r="O1840" s="1">
        <v>0</v>
      </c>
      <c r="P1840" s="2">
        <f t="shared" si="56"/>
        <v>1290</v>
      </c>
      <c r="R1840" s="1">
        <f>IF(ISBLANK(S1840),_xlfn.XLOOKUP(V1840,'[1]AVG REVIEWS'!E:E,'[1]AVG REVIEWS'!D:D,""),[1]listings!S1840)</f>
        <v>0.5</v>
      </c>
      <c r="T1840" s="1">
        <f>IF(ISBLANK(Q1840),_xlfn.XLOOKUP(W1840,'[1]AVG SCORE'!F:F,'[1]AVG SCORE'!E:E,""),[1]listings!Q1840)</f>
        <v>4.5</v>
      </c>
      <c r="U1840" s="1" t="str">
        <f t="shared" si="57"/>
        <v>LaimEntire home/apt2</v>
      </c>
      <c r="V1840" s="1" t="str">
        <f>[1]listings!H1840&amp;[1]listings!I1840&amp;[1]listings!G1840</f>
        <v>Entire serviced apartmentEntire home/aptLaim</v>
      </c>
      <c r="W1840" s="1" t="str">
        <f>[1]listings!G1840&amp;[1]listings!H1840&amp;[1]listings!I1840&amp;[1]listings!J1840</f>
        <v>LaimEntire serviced apartmentEntire home/apt2</v>
      </c>
      <c r="X1840" s="38">
        <v>48.13635</v>
      </c>
      <c r="Y1840" s="38">
        <v>11.583170000000001</v>
      </c>
    </row>
    <row r="1841" spans="1:25" ht="16" x14ac:dyDescent="0.2">
      <c r="A1841" s="1">
        <v>39521254</v>
      </c>
      <c r="B1841" s="1" t="s">
        <v>2772</v>
      </c>
      <c r="C1841" s="1">
        <v>71641285</v>
      </c>
      <c r="D1841" s="1" t="s">
        <v>2761</v>
      </c>
      <c r="E1841" s="3">
        <v>42502</v>
      </c>
      <c r="F1841" s="1">
        <v>19</v>
      </c>
      <c r="G1841" s="1" t="s">
        <v>226</v>
      </c>
      <c r="H1841" s="1" t="s">
        <v>1021</v>
      </c>
      <c r="I1841" s="1" t="s">
        <v>33</v>
      </c>
      <c r="J1841" s="1">
        <v>2</v>
      </c>
      <c r="K1841" s="2">
        <v>139</v>
      </c>
      <c r="L1841" s="2">
        <f>IF(ISBLANK(K1841),_xlfn.XLOOKUP(U1841,'[1]AVG PRICE'!E:E,'[1]AVG PRICE'!D:D,""),[1]listings!K1841)</f>
        <v>139</v>
      </c>
      <c r="M1841" s="1">
        <v>15</v>
      </c>
      <c r="N1841" s="1">
        <v>27</v>
      </c>
      <c r="O1841" s="1">
        <v>0</v>
      </c>
      <c r="P1841" s="2">
        <f t="shared" si="56"/>
        <v>2919</v>
      </c>
      <c r="R1841" s="1">
        <f>IF(ISBLANK(S1841),_xlfn.XLOOKUP(V1841,'[1]AVG REVIEWS'!E:E,'[1]AVG REVIEWS'!D:D,""),[1]listings!S1841)</f>
        <v>0.5</v>
      </c>
      <c r="T1841" s="1">
        <f>IF(ISBLANK(Q1841),_xlfn.XLOOKUP(W1841,'[1]AVG SCORE'!F:F,'[1]AVG SCORE'!E:E,""),[1]listings!Q1841)</f>
        <v>4.5</v>
      </c>
      <c r="U1841" s="1" t="str">
        <f t="shared" si="57"/>
        <v>LaimEntire home/apt2</v>
      </c>
      <c r="V1841" s="1" t="str">
        <f>[1]listings!H1841&amp;[1]listings!I1841&amp;[1]listings!G1841</f>
        <v>Entire serviced apartmentEntire home/aptLaim</v>
      </c>
      <c r="W1841" s="1" t="str">
        <f>[1]listings!G1841&amp;[1]listings!H1841&amp;[1]listings!I1841&amp;[1]listings!J1841</f>
        <v>LaimEntire serviced apartmentEntire home/apt2</v>
      </c>
      <c r="X1841" s="38">
        <v>48.135930000000002</v>
      </c>
      <c r="Y1841" s="38">
        <v>11.58677</v>
      </c>
    </row>
    <row r="1842" spans="1:25" ht="16" x14ac:dyDescent="0.2">
      <c r="A1842" s="1">
        <v>39525547</v>
      </c>
      <c r="B1842" s="1" t="s">
        <v>2773</v>
      </c>
      <c r="C1842" s="1">
        <v>303367755</v>
      </c>
      <c r="D1842" s="1" t="s">
        <v>2774</v>
      </c>
      <c r="E1842" s="3">
        <v>43758</v>
      </c>
      <c r="F1842" s="1">
        <v>6</v>
      </c>
      <c r="G1842" s="1" t="s">
        <v>179</v>
      </c>
      <c r="H1842" s="1" t="s">
        <v>1157</v>
      </c>
      <c r="I1842" s="1" t="s">
        <v>47</v>
      </c>
      <c r="J1842" s="1">
        <v>2</v>
      </c>
      <c r="K1842" s="2">
        <v>326</v>
      </c>
      <c r="L1842" s="2">
        <f>IF(ISBLANK(K1842),_xlfn.XLOOKUP(U1842,'[1]AVG PRICE'!E:E,'[1]AVG PRICE'!D:D,""),[1]listings!K1842)</f>
        <v>326</v>
      </c>
      <c r="M1842" s="1">
        <v>1</v>
      </c>
      <c r="N1842" s="1">
        <v>1125</v>
      </c>
      <c r="O1842" s="1">
        <v>3</v>
      </c>
      <c r="P1842" s="2">
        <f t="shared" si="56"/>
        <v>183538</v>
      </c>
      <c r="Q1842" s="1">
        <v>4.67</v>
      </c>
      <c r="R1842" s="1">
        <f>IF(ISBLANK(S1842),_xlfn.XLOOKUP(V1842,'[1]AVG REVIEWS'!E:E,'[1]AVG REVIEWS'!D:D,""),[1]listings!S1842)</f>
        <v>0.09</v>
      </c>
      <c r="S1842" s="1">
        <v>0.09</v>
      </c>
      <c r="T1842" s="1">
        <f>IF(ISBLANK(Q1842),_xlfn.XLOOKUP(W1842,'[1]AVG SCORE'!F:F,'[1]AVG SCORE'!E:E,""),[1]listings!Q1842)</f>
        <v>4.67</v>
      </c>
      <c r="U1842" s="1" t="str">
        <f t="shared" si="57"/>
        <v>Altstadt-LehelPrivate room2</v>
      </c>
      <c r="V1842" s="1" t="str">
        <f>[1]listings!H1842&amp;[1]listings!I1842&amp;[1]listings!G1842</f>
        <v>Room in boutique hotelPrivate roomAltstadt-Lehel</v>
      </c>
      <c r="W1842" s="1" t="str">
        <f>[1]listings!G1842&amp;[1]listings!H1842&amp;[1]listings!I1842&amp;[1]listings!J1842</f>
        <v>Altstadt-LehelRoom in boutique hotelPrivate room2</v>
      </c>
      <c r="X1842" s="38">
        <v>48.144359999999999</v>
      </c>
      <c r="Y1842" s="38">
        <v>11.601610000000001</v>
      </c>
    </row>
    <row r="1843" spans="1:25" ht="16" x14ac:dyDescent="0.2">
      <c r="A1843" s="1">
        <v>39525675</v>
      </c>
      <c r="B1843" s="1" t="s">
        <v>2775</v>
      </c>
      <c r="C1843" s="1">
        <v>303367755</v>
      </c>
      <c r="D1843" s="1" t="s">
        <v>2774</v>
      </c>
      <c r="E1843" s="3">
        <v>43758</v>
      </c>
      <c r="F1843" s="1">
        <v>6</v>
      </c>
      <c r="G1843" s="1" t="s">
        <v>179</v>
      </c>
      <c r="H1843" s="1" t="s">
        <v>1157</v>
      </c>
      <c r="I1843" s="1" t="s">
        <v>47</v>
      </c>
      <c r="J1843" s="1">
        <v>1</v>
      </c>
      <c r="K1843" s="2">
        <v>276</v>
      </c>
      <c r="L1843" s="2">
        <f>IF(ISBLANK(K1843),_xlfn.XLOOKUP(U1843,'[1]AVG PRICE'!E:E,'[1]AVG PRICE'!D:D,""),[1]listings!K1843)</f>
        <v>276</v>
      </c>
      <c r="M1843" s="1">
        <v>1</v>
      </c>
      <c r="N1843" s="1">
        <v>1125</v>
      </c>
      <c r="O1843" s="1">
        <v>0</v>
      </c>
      <c r="P1843" s="2">
        <f t="shared" si="56"/>
        <v>155388</v>
      </c>
      <c r="R1843" s="1">
        <f>IF(ISBLANK(S1843),_xlfn.XLOOKUP(V1843,'[1]AVG REVIEWS'!E:E,'[1]AVG REVIEWS'!D:D,""),[1]listings!S1843)</f>
        <v>1.1714285714285713</v>
      </c>
      <c r="T1843" s="1">
        <f>IF(ISBLANK(Q1843),_xlfn.XLOOKUP(W1843,'[1]AVG SCORE'!F:F,'[1]AVG SCORE'!E:E,""),[1]listings!Q1843)</f>
        <v>4.6850000000000005</v>
      </c>
      <c r="U1843" s="1" t="str">
        <f t="shared" si="57"/>
        <v>Altstadt-LehelPrivate room1</v>
      </c>
      <c r="V1843" s="1" t="str">
        <f>[1]listings!H1843&amp;[1]listings!I1843&amp;[1]listings!G1843</f>
        <v>Room in boutique hotelPrivate roomAltstadt-Lehel</v>
      </c>
      <c r="W1843" s="1" t="str">
        <f>[1]listings!G1843&amp;[1]listings!H1843&amp;[1]listings!I1843&amp;[1]listings!J1843</f>
        <v>Altstadt-LehelRoom in boutique hotelPrivate room1</v>
      </c>
      <c r="X1843" s="38">
        <v>48.129660000000001</v>
      </c>
      <c r="Y1843" s="38">
        <v>11.55739</v>
      </c>
    </row>
    <row r="1844" spans="1:25" ht="16" x14ac:dyDescent="0.2">
      <c r="A1844" s="1">
        <v>39525724</v>
      </c>
      <c r="B1844" s="1" t="s">
        <v>2776</v>
      </c>
      <c r="C1844" s="1">
        <v>303367755</v>
      </c>
      <c r="D1844" s="1" t="s">
        <v>2774</v>
      </c>
      <c r="E1844" s="3">
        <v>43758</v>
      </c>
      <c r="F1844" s="1">
        <v>6</v>
      </c>
      <c r="G1844" s="1" t="s">
        <v>179</v>
      </c>
      <c r="H1844" s="1" t="s">
        <v>1157</v>
      </c>
      <c r="I1844" s="1" t="s">
        <v>47</v>
      </c>
      <c r="J1844" s="1">
        <v>2</v>
      </c>
      <c r="K1844" s="2">
        <v>346</v>
      </c>
      <c r="L1844" s="2">
        <f>IF(ISBLANK(K1844),_xlfn.XLOOKUP(U1844,'[1]AVG PRICE'!E:E,'[1]AVG PRICE'!D:D,""),[1]listings!K1844)</f>
        <v>346</v>
      </c>
      <c r="M1844" s="1">
        <v>1</v>
      </c>
      <c r="N1844" s="1">
        <v>1125</v>
      </c>
      <c r="O1844" s="1">
        <v>3</v>
      </c>
      <c r="P1844" s="2">
        <f t="shared" si="56"/>
        <v>194798</v>
      </c>
      <c r="Q1844" s="1">
        <v>5</v>
      </c>
      <c r="R1844" s="1">
        <f>IF(ISBLANK(S1844),_xlfn.XLOOKUP(V1844,'[1]AVG REVIEWS'!E:E,'[1]AVG REVIEWS'!D:D,""),[1]listings!S1844)</f>
        <v>0.11</v>
      </c>
      <c r="S1844" s="1">
        <v>0.11</v>
      </c>
      <c r="T1844" s="1">
        <f>IF(ISBLANK(Q1844),_xlfn.XLOOKUP(W1844,'[1]AVG SCORE'!F:F,'[1]AVG SCORE'!E:E,""),[1]listings!Q1844)</f>
        <v>5</v>
      </c>
      <c r="U1844" s="1" t="str">
        <f t="shared" si="57"/>
        <v>Altstadt-LehelPrivate room2</v>
      </c>
      <c r="V1844" s="1" t="str">
        <f>[1]listings!H1844&amp;[1]listings!I1844&amp;[1]listings!G1844</f>
        <v>Room in boutique hotelPrivate roomAltstadt-Lehel</v>
      </c>
      <c r="W1844" s="1" t="str">
        <f>[1]listings!G1844&amp;[1]listings!H1844&amp;[1]listings!I1844&amp;[1]listings!J1844</f>
        <v>Altstadt-LehelRoom in boutique hotelPrivate room2</v>
      </c>
      <c r="X1844" s="38">
        <v>48.150489999999998</v>
      </c>
      <c r="Y1844" s="38">
        <v>11.566369999999999</v>
      </c>
    </row>
    <row r="1845" spans="1:25" ht="16" x14ac:dyDescent="0.2">
      <c r="A1845" s="1">
        <v>39525775</v>
      </c>
      <c r="B1845" s="1" t="s">
        <v>2777</v>
      </c>
      <c r="C1845" s="1">
        <v>303367755</v>
      </c>
      <c r="D1845" s="1" t="s">
        <v>2774</v>
      </c>
      <c r="E1845" s="3">
        <v>43758</v>
      </c>
      <c r="F1845" s="1">
        <v>6</v>
      </c>
      <c r="G1845" s="1" t="s">
        <v>179</v>
      </c>
      <c r="H1845" s="1" t="s">
        <v>1157</v>
      </c>
      <c r="I1845" s="1" t="s">
        <v>47</v>
      </c>
      <c r="J1845" s="1">
        <v>2</v>
      </c>
      <c r="K1845" s="2">
        <v>366</v>
      </c>
      <c r="L1845" s="2">
        <f>IF(ISBLANK(K1845),_xlfn.XLOOKUP(U1845,'[1]AVG PRICE'!E:E,'[1]AVG PRICE'!D:D,""),[1]listings!K1845)</f>
        <v>366</v>
      </c>
      <c r="M1845" s="1">
        <v>1</v>
      </c>
      <c r="N1845" s="1">
        <v>1125</v>
      </c>
      <c r="O1845" s="1">
        <v>0</v>
      </c>
      <c r="P1845" s="2">
        <f t="shared" si="56"/>
        <v>206058</v>
      </c>
      <c r="R1845" s="1">
        <f>IF(ISBLANK(S1845),_xlfn.XLOOKUP(V1845,'[1]AVG REVIEWS'!E:E,'[1]AVG REVIEWS'!D:D,""),[1]listings!S1845)</f>
        <v>1.1714285714285713</v>
      </c>
      <c r="T1845" s="1">
        <f>IF(ISBLANK(Q1845),_xlfn.XLOOKUP(W1845,'[1]AVG SCORE'!F:F,'[1]AVG SCORE'!E:E,""),[1]listings!Q1845)</f>
        <v>4.7763636363636373</v>
      </c>
      <c r="U1845" s="1" t="str">
        <f t="shared" si="57"/>
        <v>Altstadt-LehelPrivate room2</v>
      </c>
      <c r="V1845" s="1" t="str">
        <f>[1]listings!H1845&amp;[1]listings!I1845&amp;[1]listings!G1845</f>
        <v>Room in boutique hotelPrivate roomAltstadt-Lehel</v>
      </c>
      <c r="W1845" s="1" t="str">
        <f>[1]listings!G1845&amp;[1]listings!H1845&amp;[1]listings!I1845&amp;[1]listings!J1845</f>
        <v>Altstadt-LehelRoom in boutique hotelPrivate room2</v>
      </c>
      <c r="X1845" s="38">
        <v>48.1077493152128</v>
      </c>
      <c r="Y1845" s="38">
        <v>11.571788974106299</v>
      </c>
    </row>
    <row r="1846" spans="1:25" ht="16" x14ac:dyDescent="0.2">
      <c r="A1846" s="1">
        <v>39525816</v>
      </c>
      <c r="B1846" s="1" t="s">
        <v>2778</v>
      </c>
      <c r="C1846" s="1">
        <v>303367755</v>
      </c>
      <c r="D1846" s="1" t="s">
        <v>2774</v>
      </c>
      <c r="E1846" s="3">
        <v>43758</v>
      </c>
      <c r="F1846" s="1">
        <v>6</v>
      </c>
      <c r="G1846" s="1" t="s">
        <v>179</v>
      </c>
      <c r="H1846" s="1" t="s">
        <v>1157</v>
      </c>
      <c r="I1846" s="1" t="s">
        <v>47</v>
      </c>
      <c r="J1846" s="1">
        <v>2</v>
      </c>
      <c r="K1846" s="2">
        <v>386</v>
      </c>
      <c r="L1846" s="2">
        <f>IF(ISBLANK(K1846),_xlfn.XLOOKUP(U1846,'[1]AVG PRICE'!E:E,'[1]AVG PRICE'!D:D,""),[1]listings!K1846)</f>
        <v>386</v>
      </c>
      <c r="M1846" s="1">
        <v>1</v>
      </c>
      <c r="N1846" s="1">
        <v>1125</v>
      </c>
      <c r="O1846" s="1">
        <v>0</v>
      </c>
      <c r="P1846" s="2">
        <f t="shared" si="56"/>
        <v>217318</v>
      </c>
      <c r="R1846" s="1">
        <f>IF(ISBLANK(S1846),_xlfn.XLOOKUP(V1846,'[1]AVG REVIEWS'!E:E,'[1]AVG REVIEWS'!D:D,""),[1]listings!S1846)</f>
        <v>1.1714285714285713</v>
      </c>
      <c r="T1846" s="1">
        <f>IF(ISBLANK(Q1846),_xlfn.XLOOKUP(W1846,'[1]AVG SCORE'!F:F,'[1]AVG SCORE'!E:E,""),[1]listings!Q1846)</f>
        <v>4.7763636363636373</v>
      </c>
      <c r="U1846" s="1" t="str">
        <f t="shared" si="57"/>
        <v>Altstadt-LehelPrivate room2</v>
      </c>
      <c r="V1846" s="1" t="str">
        <f>[1]listings!H1846&amp;[1]listings!I1846&amp;[1]listings!G1846</f>
        <v>Room in boutique hotelPrivate roomAltstadt-Lehel</v>
      </c>
      <c r="W1846" s="1" t="str">
        <f>[1]listings!G1846&amp;[1]listings!H1846&amp;[1]listings!I1846&amp;[1]listings!J1846</f>
        <v>Altstadt-LehelRoom in boutique hotelPrivate room2</v>
      </c>
      <c r="X1846" s="38">
        <v>48.135930000000002</v>
      </c>
      <c r="Y1846" s="38">
        <v>11.58677</v>
      </c>
    </row>
    <row r="1847" spans="1:25" ht="16" x14ac:dyDescent="0.2">
      <c r="A1847" s="1">
        <v>39525901</v>
      </c>
      <c r="B1847" s="1" t="s">
        <v>2779</v>
      </c>
      <c r="C1847" s="1">
        <v>303367755</v>
      </c>
      <c r="D1847" s="1" t="s">
        <v>2774</v>
      </c>
      <c r="E1847" s="3">
        <v>43758</v>
      </c>
      <c r="F1847" s="1">
        <v>6</v>
      </c>
      <c r="G1847" s="1" t="s">
        <v>179</v>
      </c>
      <c r="H1847" s="1" t="s">
        <v>1157</v>
      </c>
      <c r="I1847" s="1" t="s">
        <v>47</v>
      </c>
      <c r="J1847" s="1">
        <v>2</v>
      </c>
      <c r="K1847" s="2">
        <v>476</v>
      </c>
      <c r="L1847" s="2">
        <f>IF(ISBLANK(K1847),_xlfn.XLOOKUP(U1847,'[1]AVG PRICE'!E:E,'[1]AVG PRICE'!D:D,""),[1]listings!K1847)</f>
        <v>476</v>
      </c>
      <c r="M1847" s="1">
        <v>1</v>
      </c>
      <c r="N1847" s="1">
        <v>1125</v>
      </c>
      <c r="O1847" s="1">
        <v>0</v>
      </c>
      <c r="P1847" s="2">
        <f t="shared" si="56"/>
        <v>267988</v>
      </c>
      <c r="R1847" s="1">
        <f>IF(ISBLANK(S1847),_xlfn.XLOOKUP(V1847,'[1]AVG REVIEWS'!E:E,'[1]AVG REVIEWS'!D:D,""),[1]listings!S1847)</f>
        <v>1.1714285714285713</v>
      </c>
      <c r="T1847" s="1">
        <f>IF(ISBLANK(Q1847),_xlfn.XLOOKUP(W1847,'[1]AVG SCORE'!F:F,'[1]AVG SCORE'!E:E,""),[1]listings!Q1847)</f>
        <v>4.7763636363636373</v>
      </c>
      <c r="U1847" s="1" t="str">
        <f t="shared" si="57"/>
        <v>Altstadt-LehelPrivate room2</v>
      </c>
      <c r="V1847" s="1" t="str">
        <f>[1]listings!H1847&amp;[1]listings!I1847&amp;[1]listings!G1847</f>
        <v>Room in boutique hotelPrivate roomAltstadt-Lehel</v>
      </c>
      <c r="W1847" s="1" t="str">
        <f>[1]listings!G1847&amp;[1]listings!H1847&amp;[1]listings!I1847&amp;[1]listings!J1847</f>
        <v>Altstadt-LehelRoom in boutique hotelPrivate room2</v>
      </c>
      <c r="X1847" s="38">
        <v>48.127960000000002</v>
      </c>
      <c r="Y1847" s="38">
        <v>11.600630000000001</v>
      </c>
    </row>
    <row r="1848" spans="1:25" ht="16" x14ac:dyDescent="0.2">
      <c r="A1848" s="1">
        <v>39542161</v>
      </c>
      <c r="B1848" s="1" t="s">
        <v>2780</v>
      </c>
      <c r="C1848" s="1">
        <v>45790796</v>
      </c>
      <c r="D1848" s="1" t="s">
        <v>92</v>
      </c>
      <c r="E1848" s="3">
        <v>42282</v>
      </c>
      <c r="F1848" s="1">
        <v>1</v>
      </c>
      <c r="G1848" s="1" t="s">
        <v>50</v>
      </c>
      <c r="H1848" s="1" t="s">
        <v>32</v>
      </c>
      <c r="I1848" s="1" t="s">
        <v>33</v>
      </c>
      <c r="J1848" s="1">
        <v>2</v>
      </c>
      <c r="L1848" s="2">
        <f>IF(ISBLANK(K1848),_xlfn.XLOOKUP(U1848,'[1]AVG PRICE'!E:E,'[1]AVG PRICE'!D:D,""),[1]listings!K1848)</f>
        <v>130.20238095238096</v>
      </c>
      <c r="M1848" s="1">
        <v>2</v>
      </c>
      <c r="N1848" s="1">
        <v>8</v>
      </c>
      <c r="O1848" s="1">
        <v>7</v>
      </c>
      <c r="P1848" s="2">
        <f t="shared" si="56"/>
        <v>651.01190476190482</v>
      </c>
      <c r="Q1848" s="1">
        <v>5</v>
      </c>
      <c r="R1848" s="1">
        <f>IF(ISBLANK(S1848),_xlfn.XLOOKUP(V1848,'[1]AVG REVIEWS'!E:E,'[1]AVG REVIEWS'!D:D,""),[1]listings!S1848)</f>
        <v>0.11</v>
      </c>
      <c r="S1848" s="1">
        <v>0.11</v>
      </c>
      <c r="T1848" s="1">
        <f>IF(ISBLANK(Q1848),_xlfn.XLOOKUP(W1848,'[1]AVG SCORE'!F:F,'[1]AVG SCORE'!E:E,""),[1]listings!Q1848)</f>
        <v>5</v>
      </c>
      <c r="U1848" s="1" t="str">
        <f t="shared" si="57"/>
        <v>Schwabing-WestEntire home/apt2</v>
      </c>
      <c r="V1848" s="1" t="str">
        <f>[1]listings!H1848&amp;[1]listings!I1848&amp;[1]listings!G1848</f>
        <v>Entire rental unitEntire home/aptSchwabing-West</v>
      </c>
      <c r="W1848" s="1" t="str">
        <f>[1]listings!G1848&amp;[1]listings!H1848&amp;[1]listings!I1848&amp;[1]listings!J1848</f>
        <v>Schwabing-WestEntire rental unitEntire home/apt2</v>
      </c>
      <c r="X1848" s="38">
        <v>48.157389999999999</v>
      </c>
      <c r="Y1848" s="38">
        <v>11.58113</v>
      </c>
    </row>
    <row r="1849" spans="1:25" ht="16" x14ac:dyDescent="0.2">
      <c r="A1849" s="1">
        <v>39554306</v>
      </c>
      <c r="B1849" s="1" t="s">
        <v>2781</v>
      </c>
      <c r="C1849" s="1">
        <v>1906509</v>
      </c>
      <c r="D1849" s="1" t="s">
        <v>1292</v>
      </c>
      <c r="E1849" s="3">
        <v>40980</v>
      </c>
      <c r="F1849" s="1">
        <v>5</v>
      </c>
      <c r="G1849" s="1" t="s">
        <v>71</v>
      </c>
      <c r="H1849" s="1" t="s">
        <v>32</v>
      </c>
      <c r="I1849" s="1" t="s">
        <v>33</v>
      </c>
      <c r="J1849" s="1">
        <v>3</v>
      </c>
      <c r="K1849" s="2">
        <v>166</v>
      </c>
      <c r="L1849" s="2">
        <f>IF(ISBLANK(K1849),_xlfn.XLOOKUP(U1849,'[1]AVG PRICE'!E:E,'[1]AVG PRICE'!D:D,""),[1]listings!K1849)</f>
        <v>166</v>
      </c>
      <c r="M1849" s="1">
        <v>3</v>
      </c>
      <c r="N1849" s="1">
        <v>730</v>
      </c>
      <c r="O1849" s="1">
        <v>0</v>
      </c>
      <c r="P1849" s="2">
        <f t="shared" si="56"/>
        <v>60839</v>
      </c>
      <c r="R1849" s="1">
        <f>IF(ISBLANK(S1849),_xlfn.XLOOKUP(V1849,'[1]AVG REVIEWS'!E:E,'[1]AVG REVIEWS'!D:D,""),[1]listings!S1849)</f>
        <v>1.0161822660098518</v>
      </c>
      <c r="T1849" s="1">
        <f>IF(ISBLANK(Q1849),_xlfn.XLOOKUP(W1849,'[1]AVG SCORE'!F:F,'[1]AVG SCORE'!E:E,""),[1]listings!Q1849)</f>
        <v>4.769516129032259</v>
      </c>
      <c r="U1849" s="1" t="str">
        <f t="shared" si="57"/>
        <v>Ludwigsvorstadt-IsarvorstadtEntire home/apt3</v>
      </c>
      <c r="V1849" s="1" t="str">
        <f>[1]listings!H1849&amp;[1]listings!I1849&amp;[1]listings!G1849</f>
        <v>Entire rental unitEntire home/aptLudwigsvorstadt-Isarvorstadt</v>
      </c>
      <c r="W1849" s="1" t="str">
        <f>[1]listings!G1849&amp;[1]listings!H1849&amp;[1]listings!I1849&amp;[1]listings!J1849</f>
        <v>Ludwigsvorstadt-IsarvorstadtEntire rental unitEntire home/apt3</v>
      </c>
      <c r="X1849" s="38">
        <v>48.165939999999999</v>
      </c>
      <c r="Y1849" s="38">
        <v>11.579370000000001</v>
      </c>
    </row>
    <row r="1850" spans="1:25" ht="16" x14ac:dyDescent="0.2">
      <c r="A1850" s="1">
        <v>39723124</v>
      </c>
      <c r="B1850" s="1" t="s">
        <v>2782</v>
      </c>
      <c r="C1850" s="1">
        <v>305199276</v>
      </c>
      <c r="D1850" s="1" t="s">
        <v>2783</v>
      </c>
      <c r="E1850" s="3">
        <v>43767</v>
      </c>
      <c r="F1850" s="1">
        <v>2</v>
      </c>
      <c r="G1850" s="1" t="s">
        <v>179</v>
      </c>
      <c r="H1850" s="1" t="s">
        <v>1157</v>
      </c>
      <c r="I1850" s="1" t="s">
        <v>47</v>
      </c>
      <c r="J1850" s="1">
        <v>4</v>
      </c>
      <c r="K1850" s="2">
        <v>304</v>
      </c>
      <c r="L1850" s="2">
        <f>IF(ISBLANK(K1850),_xlfn.XLOOKUP(U1850,'[1]AVG PRICE'!E:E,'[1]AVG PRICE'!D:D,""),[1]listings!K1850)</f>
        <v>304</v>
      </c>
      <c r="M1850" s="1">
        <v>1</v>
      </c>
      <c r="N1850" s="1">
        <v>999</v>
      </c>
      <c r="O1850" s="1">
        <v>88</v>
      </c>
      <c r="P1850" s="2">
        <f t="shared" si="56"/>
        <v>152000</v>
      </c>
      <c r="Q1850" s="1">
        <v>4.82</v>
      </c>
      <c r="R1850" s="1">
        <f>IF(ISBLANK(S1850),_xlfn.XLOOKUP(V1850,'[1]AVG REVIEWS'!E:E,'[1]AVG REVIEWS'!D:D,""),[1]listings!S1850)</f>
        <v>1.41</v>
      </c>
      <c r="S1850" s="1">
        <v>1.41</v>
      </c>
      <c r="T1850" s="1">
        <f>IF(ISBLANK(Q1850),_xlfn.XLOOKUP(W1850,'[1]AVG SCORE'!F:F,'[1]AVG SCORE'!E:E,""),[1]listings!Q1850)</f>
        <v>4.82</v>
      </c>
      <c r="U1850" s="1" t="str">
        <f t="shared" si="57"/>
        <v>Altstadt-LehelPrivate room4</v>
      </c>
      <c r="V1850" s="1" t="str">
        <f>[1]listings!H1850&amp;[1]listings!I1850&amp;[1]listings!G1850</f>
        <v>Room in boutique hotelPrivate roomAltstadt-Lehel</v>
      </c>
      <c r="W1850" s="1" t="str">
        <f>[1]listings!G1850&amp;[1]listings!H1850&amp;[1]listings!I1850&amp;[1]listings!J1850</f>
        <v>Altstadt-LehelRoom in boutique hotelPrivate room4</v>
      </c>
      <c r="X1850" s="38">
        <v>48.13944</v>
      </c>
      <c r="Y1850" s="38">
        <v>11.550369999999999</v>
      </c>
    </row>
    <row r="1851" spans="1:25" ht="16" x14ac:dyDescent="0.2">
      <c r="A1851" s="1">
        <v>39736985</v>
      </c>
      <c r="B1851" s="1" t="s">
        <v>2784</v>
      </c>
      <c r="C1851" s="1">
        <v>305424000</v>
      </c>
      <c r="D1851" s="1" t="s">
        <v>2785</v>
      </c>
      <c r="E1851" s="3">
        <v>43768</v>
      </c>
      <c r="F1851" s="1">
        <v>4</v>
      </c>
      <c r="G1851" s="1" t="s">
        <v>179</v>
      </c>
      <c r="H1851" s="1" t="s">
        <v>1157</v>
      </c>
      <c r="I1851" s="1" t="s">
        <v>47</v>
      </c>
      <c r="J1851" s="1">
        <v>2</v>
      </c>
      <c r="K1851" s="2">
        <v>169</v>
      </c>
      <c r="L1851" s="2">
        <f>IF(ISBLANK(K1851),_xlfn.XLOOKUP(U1851,'[1]AVG PRICE'!E:E,'[1]AVG PRICE'!D:D,""),[1]listings!K1851)</f>
        <v>169</v>
      </c>
      <c r="M1851" s="1">
        <v>1</v>
      </c>
      <c r="N1851" s="1">
        <v>512.4</v>
      </c>
      <c r="O1851" s="1">
        <v>36</v>
      </c>
      <c r="P1851" s="2">
        <f t="shared" si="56"/>
        <v>43382.299999999996</v>
      </c>
      <c r="Q1851" s="1">
        <v>4.58</v>
      </c>
      <c r="R1851" s="1">
        <f>IF(ISBLANK(S1851),_xlfn.XLOOKUP(V1851,'[1]AVG REVIEWS'!E:E,'[1]AVG REVIEWS'!D:D,""),[1]listings!S1851)</f>
        <v>0.95</v>
      </c>
      <c r="S1851" s="1">
        <v>0.95</v>
      </c>
      <c r="T1851" s="1">
        <f>IF(ISBLANK(Q1851),_xlfn.XLOOKUP(W1851,'[1]AVG SCORE'!F:F,'[1]AVG SCORE'!E:E,""),[1]listings!Q1851)</f>
        <v>4.58</v>
      </c>
      <c r="U1851" s="1" t="str">
        <f t="shared" si="57"/>
        <v>Altstadt-LehelPrivate room2</v>
      </c>
      <c r="V1851" s="1" t="str">
        <f>[1]listings!H1851&amp;[1]listings!I1851&amp;[1]listings!G1851</f>
        <v>Room in boutique hotelPrivate roomAltstadt-Lehel</v>
      </c>
      <c r="W1851" s="1" t="str">
        <f>[1]listings!G1851&amp;[1]listings!H1851&amp;[1]listings!I1851&amp;[1]listings!J1851</f>
        <v>Altstadt-LehelRoom in boutique hotelPrivate room2</v>
      </c>
      <c r="X1851" s="38">
        <v>48.128300000000003</v>
      </c>
      <c r="Y1851" s="38">
        <v>11.67614</v>
      </c>
    </row>
    <row r="1852" spans="1:25" ht="16" x14ac:dyDescent="0.2">
      <c r="A1852" s="1">
        <v>39745061</v>
      </c>
      <c r="B1852" s="1" t="s">
        <v>2786</v>
      </c>
      <c r="C1852" s="1">
        <v>16167156</v>
      </c>
      <c r="D1852" s="1" t="s">
        <v>428</v>
      </c>
      <c r="E1852" s="3">
        <v>41789</v>
      </c>
      <c r="F1852" s="1">
        <v>10</v>
      </c>
      <c r="G1852" s="1" t="s">
        <v>85</v>
      </c>
      <c r="H1852" s="1" t="s">
        <v>166</v>
      </c>
      <c r="I1852" s="1" t="s">
        <v>47</v>
      </c>
      <c r="J1852" s="1">
        <v>3</v>
      </c>
      <c r="K1852" s="2">
        <v>27</v>
      </c>
      <c r="L1852" s="2">
        <f>IF(ISBLANK(K1852),_xlfn.XLOOKUP(U1852,'[1]AVG PRICE'!E:E,'[1]AVG PRICE'!D:D,""),[1]listings!K1852)</f>
        <v>27</v>
      </c>
      <c r="M1852" s="1">
        <v>2</v>
      </c>
      <c r="N1852" s="1">
        <v>1125</v>
      </c>
      <c r="O1852" s="1">
        <v>36</v>
      </c>
      <c r="P1852" s="2">
        <f t="shared" si="56"/>
        <v>15214.5</v>
      </c>
      <c r="Q1852" s="1">
        <v>4.53</v>
      </c>
      <c r="R1852" s="1">
        <f>IF(ISBLANK(S1852),_xlfn.XLOOKUP(V1852,'[1]AVG REVIEWS'!E:E,'[1]AVG REVIEWS'!D:D,""),[1]listings!S1852)</f>
        <v>1.99</v>
      </c>
      <c r="S1852" s="1">
        <v>1.99</v>
      </c>
      <c r="T1852" s="1">
        <f>IF(ISBLANK(Q1852),_xlfn.XLOOKUP(W1852,'[1]AVG SCORE'!F:F,'[1]AVG SCORE'!E:E,""),[1]listings!Q1852)</f>
        <v>4.53</v>
      </c>
      <c r="U1852" s="1" t="str">
        <f t="shared" si="57"/>
        <v>Ramersdorf-PerlachPrivate room3</v>
      </c>
      <c r="V1852" s="1" t="str">
        <f>[1]listings!H1852&amp;[1]listings!I1852&amp;[1]listings!G1852</f>
        <v>Private room in townhousePrivate roomRamersdorf-Perlach</v>
      </c>
      <c r="W1852" s="1" t="str">
        <f>[1]listings!G1852&amp;[1]listings!H1852&amp;[1]listings!I1852&amp;[1]listings!J1852</f>
        <v>Ramersdorf-PerlachPrivate room in townhousePrivate room3</v>
      </c>
      <c r="X1852" s="38">
        <v>48.121409999999997</v>
      </c>
      <c r="Y1852" s="38">
        <v>11.57663</v>
      </c>
    </row>
    <row r="1853" spans="1:25" ht="16" x14ac:dyDescent="0.2">
      <c r="A1853" s="1">
        <v>39770623</v>
      </c>
      <c r="B1853" s="1" t="s">
        <v>2787</v>
      </c>
      <c r="C1853" s="1">
        <v>303378128</v>
      </c>
      <c r="D1853" s="1" t="s">
        <v>942</v>
      </c>
      <c r="E1853" s="3">
        <v>43758</v>
      </c>
      <c r="F1853" s="1">
        <v>1</v>
      </c>
      <c r="G1853" s="1" t="s">
        <v>56</v>
      </c>
      <c r="H1853" s="1" t="s">
        <v>32</v>
      </c>
      <c r="I1853" s="1" t="s">
        <v>33</v>
      </c>
      <c r="J1853" s="1">
        <v>1</v>
      </c>
      <c r="K1853" s="2">
        <v>44</v>
      </c>
      <c r="L1853" s="2">
        <f>IF(ISBLANK(K1853),_xlfn.XLOOKUP(U1853,'[1]AVG PRICE'!E:E,'[1]AVG PRICE'!D:D,""),[1]listings!K1853)</f>
        <v>44</v>
      </c>
      <c r="M1853" s="1">
        <v>5</v>
      </c>
      <c r="N1853" s="1">
        <v>50</v>
      </c>
      <c r="O1853" s="1">
        <v>3</v>
      </c>
      <c r="P1853" s="2">
        <f t="shared" si="56"/>
        <v>1210</v>
      </c>
      <c r="Q1853" s="1">
        <v>5</v>
      </c>
      <c r="R1853" s="1">
        <f>IF(ISBLANK(S1853),_xlfn.XLOOKUP(V1853,'[1]AVG REVIEWS'!E:E,'[1]AVG REVIEWS'!D:D,""),[1]listings!S1853)</f>
        <v>0.18</v>
      </c>
      <c r="S1853" s="1">
        <v>0.18</v>
      </c>
      <c r="T1853" s="1">
        <f>IF(ISBLANK(Q1853),_xlfn.XLOOKUP(W1853,'[1]AVG SCORE'!F:F,'[1]AVG SCORE'!E:E,""),[1]listings!Q1853)</f>
        <v>5</v>
      </c>
      <c r="U1853" s="1" t="str">
        <f t="shared" si="57"/>
        <v>Neuhausen-NymphenburgEntire home/apt1</v>
      </c>
      <c r="V1853" s="1" t="str">
        <f>[1]listings!H1853&amp;[1]listings!I1853&amp;[1]listings!G1853</f>
        <v>Entire rental unitEntire home/aptNeuhausen-Nymphenburg</v>
      </c>
      <c r="W1853" s="1" t="str">
        <f>[1]listings!G1853&amp;[1]listings!H1853&amp;[1]listings!I1853&amp;[1]listings!J1853</f>
        <v>Neuhausen-NymphenburgEntire rental unitEntire home/apt1</v>
      </c>
      <c r="X1853" s="38">
        <v>48.157209999999999</v>
      </c>
      <c r="Y1853" s="38">
        <v>11.652939999999999</v>
      </c>
    </row>
    <row r="1854" spans="1:25" ht="16" x14ac:dyDescent="0.2">
      <c r="A1854" s="1">
        <v>39789762</v>
      </c>
      <c r="B1854" s="1" t="s">
        <v>2788</v>
      </c>
      <c r="C1854" s="1">
        <v>305865135</v>
      </c>
      <c r="D1854" s="1" t="s">
        <v>2789</v>
      </c>
      <c r="E1854" s="3">
        <v>43770</v>
      </c>
      <c r="F1854" s="1">
        <v>3</v>
      </c>
      <c r="G1854" s="1" t="s">
        <v>71</v>
      </c>
      <c r="H1854" s="1" t="s">
        <v>2077</v>
      </c>
      <c r="I1854" s="1" t="s">
        <v>47</v>
      </c>
      <c r="J1854" s="1">
        <v>1</v>
      </c>
      <c r="K1854" s="2">
        <v>93</v>
      </c>
      <c r="L1854" s="2">
        <f>IF(ISBLANK(K1854),_xlfn.XLOOKUP(U1854,'[1]AVG PRICE'!E:E,'[1]AVG PRICE'!D:D,""),[1]listings!K1854)</f>
        <v>93</v>
      </c>
      <c r="M1854" s="1">
        <v>1</v>
      </c>
      <c r="N1854" s="1">
        <v>2142466164.5</v>
      </c>
      <c r="O1854" s="1">
        <v>600</v>
      </c>
      <c r="P1854" s="2">
        <f t="shared" si="56"/>
        <v>99624676695.75</v>
      </c>
      <c r="Q1854" s="1">
        <v>4.83</v>
      </c>
      <c r="R1854" s="1">
        <f>IF(ISBLANK(S1854),_xlfn.XLOOKUP(V1854,'[1]AVG REVIEWS'!E:E,'[1]AVG REVIEWS'!D:D,""),[1]listings!S1854)</f>
        <v>9.19</v>
      </c>
      <c r="S1854" s="1">
        <v>9.19</v>
      </c>
      <c r="T1854" s="1">
        <f>IF(ISBLANK(Q1854),_xlfn.XLOOKUP(W1854,'[1]AVG SCORE'!F:F,'[1]AVG SCORE'!E:E,""),[1]listings!Q1854)</f>
        <v>4.83</v>
      </c>
      <c r="U1854" s="1" t="str">
        <f t="shared" si="57"/>
        <v>Ludwigsvorstadt-IsarvorstadtPrivate room1</v>
      </c>
      <c r="V1854" s="1" t="str">
        <f>[1]listings!H1854&amp;[1]listings!I1854&amp;[1]listings!G1854</f>
        <v>Room in hotelPrivate roomLudwigsvorstadt-Isarvorstadt</v>
      </c>
      <c r="W1854" s="1" t="str">
        <f>[1]listings!G1854&amp;[1]listings!H1854&amp;[1]listings!I1854&amp;[1]listings!J1854</f>
        <v>Ludwigsvorstadt-IsarvorstadtRoom in hotelPrivate room1</v>
      </c>
      <c r="X1854" s="38">
        <v>48.088645095616897</v>
      </c>
      <c r="Y1854" s="38">
        <v>11.490689614982299</v>
      </c>
    </row>
    <row r="1855" spans="1:25" ht="16" x14ac:dyDescent="0.2">
      <c r="A1855" s="1">
        <v>39790169</v>
      </c>
      <c r="B1855" s="1" t="s">
        <v>2790</v>
      </c>
      <c r="C1855" s="1">
        <v>305865135</v>
      </c>
      <c r="D1855" s="1" t="s">
        <v>2789</v>
      </c>
      <c r="E1855" s="3">
        <v>43770</v>
      </c>
      <c r="F1855" s="1">
        <v>3</v>
      </c>
      <c r="G1855" s="1" t="s">
        <v>71</v>
      </c>
      <c r="H1855" s="1" t="s">
        <v>2077</v>
      </c>
      <c r="I1855" s="1" t="s">
        <v>47</v>
      </c>
      <c r="J1855" s="1">
        <v>2</v>
      </c>
      <c r="K1855" s="2">
        <v>105</v>
      </c>
      <c r="L1855" s="2">
        <f>IF(ISBLANK(K1855),_xlfn.XLOOKUP(U1855,'[1]AVG PRICE'!E:E,'[1]AVG PRICE'!D:D,""),[1]listings!K1855)</f>
        <v>105</v>
      </c>
      <c r="M1855" s="1">
        <v>1</v>
      </c>
      <c r="N1855" s="1">
        <v>2142466164.5</v>
      </c>
      <c r="O1855" s="1">
        <v>1796</v>
      </c>
      <c r="P1855" s="2">
        <f t="shared" si="56"/>
        <v>112479473688.75</v>
      </c>
      <c r="Q1855" s="1">
        <v>4.8099999999999996</v>
      </c>
      <c r="R1855" s="1">
        <f>IF(ISBLANK(S1855),_xlfn.XLOOKUP(V1855,'[1]AVG REVIEWS'!E:E,'[1]AVG REVIEWS'!D:D,""),[1]listings!S1855)</f>
        <v>27.49</v>
      </c>
      <c r="S1855" s="1">
        <v>27.49</v>
      </c>
      <c r="T1855" s="1">
        <f>IF(ISBLANK(Q1855),_xlfn.XLOOKUP(W1855,'[1]AVG SCORE'!F:F,'[1]AVG SCORE'!E:E,""),[1]listings!Q1855)</f>
        <v>4.8099999999999996</v>
      </c>
      <c r="U1855" s="1" t="str">
        <f t="shared" si="57"/>
        <v>Ludwigsvorstadt-IsarvorstadtPrivate room2</v>
      </c>
      <c r="V1855" s="1" t="str">
        <f>[1]listings!H1855&amp;[1]listings!I1855&amp;[1]listings!G1855</f>
        <v>Room in hotelPrivate roomLudwigsvorstadt-Isarvorstadt</v>
      </c>
      <c r="W1855" s="1" t="str">
        <f>[1]listings!G1855&amp;[1]listings!H1855&amp;[1]listings!I1855&amp;[1]listings!J1855</f>
        <v>Ludwigsvorstadt-IsarvorstadtRoom in hotelPrivate room2</v>
      </c>
      <c r="X1855" s="38">
        <v>48.162939999999999</v>
      </c>
      <c r="Y1855" s="38">
        <v>11.589270000000001</v>
      </c>
    </row>
    <row r="1856" spans="1:25" ht="16" x14ac:dyDescent="0.2">
      <c r="A1856" s="1">
        <v>39794389</v>
      </c>
      <c r="B1856" s="1" t="s">
        <v>2791</v>
      </c>
      <c r="C1856" s="1">
        <v>305922337</v>
      </c>
      <c r="D1856" s="1" t="s">
        <v>2789</v>
      </c>
      <c r="E1856" s="3">
        <v>43770</v>
      </c>
      <c r="F1856" s="1">
        <v>3</v>
      </c>
      <c r="G1856" s="1" t="s">
        <v>108</v>
      </c>
      <c r="H1856" s="1" t="s">
        <v>2077</v>
      </c>
      <c r="I1856" s="1" t="s">
        <v>47</v>
      </c>
      <c r="J1856" s="1">
        <v>2</v>
      </c>
      <c r="K1856" s="2">
        <v>127</v>
      </c>
      <c r="L1856" s="2">
        <f>IF(ISBLANK(K1856),_xlfn.XLOOKUP(U1856,'[1]AVG PRICE'!E:E,'[1]AVG PRICE'!D:D,""),[1]listings!K1856)</f>
        <v>127</v>
      </c>
      <c r="M1856" s="1">
        <v>1</v>
      </c>
      <c r="N1856" s="1">
        <v>2142466164.5</v>
      </c>
      <c r="O1856" s="1">
        <v>320</v>
      </c>
      <c r="P1856" s="2">
        <f t="shared" si="56"/>
        <v>136046601509.25</v>
      </c>
      <c r="Q1856" s="1">
        <v>4.66</v>
      </c>
      <c r="R1856" s="1">
        <f>IF(ISBLANK(S1856),_xlfn.XLOOKUP(V1856,'[1]AVG REVIEWS'!E:E,'[1]AVG REVIEWS'!D:D,""),[1]listings!S1856)</f>
        <v>4.92</v>
      </c>
      <c r="S1856" s="1">
        <v>4.92</v>
      </c>
      <c r="T1856" s="1">
        <f>IF(ISBLANK(Q1856),_xlfn.XLOOKUP(W1856,'[1]AVG SCORE'!F:F,'[1]AVG SCORE'!E:E,""),[1]listings!Q1856)</f>
        <v>4.66</v>
      </c>
      <c r="U1856" s="1" t="str">
        <f t="shared" si="57"/>
        <v>Schwabing-FreimannPrivate room2</v>
      </c>
      <c r="V1856" s="1" t="str">
        <f>[1]listings!H1856&amp;[1]listings!I1856&amp;[1]listings!G1856</f>
        <v>Room in hotelPrivate roomSchwabing-Freimann</v>
      </c>
      <c r="W1856" s="1" t="str">
        <f>[1]listings!G1856&amp;[1]listings!H1856&amp;[1]listings!I1856&amp;[1]listings!J1856</f>
        <v>Schwabing-FreimannRoom in hotelPrivate room2</v>
      </c>
      <c r="X1856" s="38">
        <v>48.092419999999997</v>
      </c>
      <c r="Y1856" s="38">
        <v>11.506930000000001</v>
      </c>
    </row>
    <row r="1857" spans="1:25" ht="16" x14ac:dyDescent="0.2">
      <c r="A1857" s="1">
        <v>39810341</v>
      </c>
      <c r="B1857" s="1" t="s">
        <v>2792</v>
      </c>
      <c r="C1857" s="1">
        <v>68399981</v>
      </c>
      <c r="D1857" s="1" t="s">
        <v>512</v>
      </c>
      <c r="E1857" s="3">
        <v>42482</v>
      </c>
      <c r="F1857" s="1">
        <v>1</v>
      </c>
      <c r="G1857" s="1" t="s">
        <v>39</v>
      </c>
      <c r="H1857" s="1" t="s">
        <v>136</v>
      </c>
      <c r="I1857" s="1" t="s">
        <v>33</v>
      </c>
      <c r="J1857" s="1">
        <v>2</v>
      </c>
      <c r="L1857" s="2">
        <f>IF(ISBLANK(K1857),_xlfn.XLOOKUP(U1857,'[1]AVG PRICE'!E:E,'[1]AVG PRICE'!D:D,""),[1]listings!K1857)</f>
        <v>136.95041322314049</v>
      </c>
      <c r="M1857" s="1">
        <v>3.6</v>
      </c>
      <c r="N1857" s="1">
        <v>1125</v>
      </c>
      <c r="O1857" s="1">
        <v>3</v>
      </c>
      <c r="P1857" s="2">
        <f t="shared" si="56"/>
        <v>77281.118181818165</v>
      </c>
      <c r="Q1857" s="1">
        <v>5</v>
      </c>
      <c r="R1857" s="1">
        <f>IF(ISBLANK(S1857),_xlfn.XLOOKUP(V1857,'[1]AVG REVIEWS'!E:E,'[1]AVG REVIEWS'!D:D,""),[1]listings!S1857)</f>
        <v>0.05</v>
      </c>
      <c r="S1857" s="1">
        <v>0.05</v>
      </c>
      <c r="T1857" s="1">
        <f>IF(ISBLANK(Q1857),_xlfn.XLOOKUP(W1857,'[1]AVG SCORE'!F:F,'[1]AVG SCORE'!E:E,""),[1]listings!Q1857)</f>
        <v>5</v>
      </c>
      <c r="U1857" s="1" t="str">
        <f t="shared" si="57"/>
        <v>MaxvorstadtEntire home/apt2</v>
      </c>
      <c r="V1857" s="1" t="str">
        <f>[1]listings!H1857&amp;[1]listings!I1857&amp;[1]listings!G1857</f>
        <v>Entire condoEntire home/aptMaxvorstadt</v>
      </c>
      <c r="W1857" s="1" t="str">
        <f>[1]listings!G1857&amp;[1]listings!H1857&amp;[1]listings!I1857&amp;[1]listings!J1857</f>
        <v>MaxvorstadtEntire condoEntire home/apt2</v>
      </c>
      <c r="X1857" s="38">
        <v>48.131050000000002</v>
      </c>
      <c r="Y1857" s="38">
        <v>11.592599999999999</v>
      </c>
    </row>
    <row r="1858" spans="1:25" ht="16" x14ac:dyDescent="0.2">
      <c r="A1858" s="1">
        <v>39812954</v>
      </c>
      <c r="B1858" s="1" t="s">
        <v>2793</v>
      </c>
      <c r="C1858" s="1">
        <v>75136173</v>
      </c>
      <c r="D1858" s="1" t="s">
        <v>261</v>
      </c>
      <c r="E1858" s="3">
        <v>42522</v>
      </c>
      <c r="F1858" s="1">
        <v>2</v>
      </c>
      <c r="G1858" s="1" t="s">
        <v>66</v>
      </c>
      <c r="H1858" s="1" t="s">
        <v>32</v>
      </c>
      <c r="I1858" s="1" t="s">
        <v>33</v>
      </c>
      <c r="J1858" s="1">
        <v>2</v>
      </c>
      <c r="K1858" s="2">
        <v>100</v>
      </c>
      <c r="L1858" s="2">
        <f>IF(ISBLANK(K1858),_xlfn.XLOOKUP(U1858,'[1]AVG PRICE'!E:E,'[1]AVG PRICE'!D:D,""),[1]listings!K1858)</f>
        <v>100</v>
      </c>
      <c r="M1858" s="1">
        <v>20</v>
      </c>
      <c r="N1858" s="1">
        <v>40</v>
      </c>
      <c r="O1858" s="1">
        <v>1</v>
      </c>
      <c r="P1858" s="2">
        <f t="shared" ref="P1858:P1921" si="58">L1858*(N1858+M1858)/2</f>
        <v>3000</v>
      </c>
      <c r="Q1858" s="1">
        <v>5</v>
      </c>
      <c r="R1858" s="1">
        <f>IF(ISBLANK(S1858),_xlfn.XLOOKUP(V1858,'[1]AVG REVIEWS'!E:E,'[1]AVG REVIEWS'!D:D,""),[1]listings!S1858)</f>
        <v>0.02</v>
      </c>
      <c r="S1858" s="1">
        <v>0.02</v>
      </c>
      <c r="T1858" s="1">
        <f>IF(ISBLANK(Q1858),_xlfn.XLOOKUP(W1858,'[1]AVG SCORE'!F:F,'[1]AVG SCORE'!E:E,""),[1]listings!Q1858)</f>
        <v>5</v>
      </c>
      <c r="U1858" s="1" t="str">
        <f t="shared" ref="U1858:U1921" si="59">G1858&amp;I1858&amp;J1858</f>
        <v>Au-HaidhausenEntire home/apt2</v>
      </c>
      <c r="V1858" s="1" t="str">
        <f>[1]listings!H1858&amp;[1]listings!I1858&amp;[1]listings!G1858</f>
        <v>Entire rental unitEntire home/aptAu-Haidhausen</v>
      </c>
      <c r="W1858" s="1" t="str">
        <f>[1]listings!G1858&amp;[1]listings!H1858&amp;[1]listings!I1858&amp;[1]listings!J1858</f>
        <v>Au-HaidhausenEntire rental unitEntire home/apt2</v>
      </c>
      <c r="X1858" s="38">
        <v>48.120640000000002</v>
      </c>
      <c r="Y1858" s="38">
        <v>11.581110000000001</v>
      </c>
    </row>
    <row r="1859" spans="1:25" ht="16" x14ac:dyDescent="0.2">
      <c r="A1859" s="1">
        <v>39840875</v>
      </c>
      <c r="B1859" s="1" t="s">
        <v>2794</v>
      </c>
      <c r="C1859" s="1">
        <v>138715364</v>
      </c>
      <c r="D1859" s="1" t="s">
        <v>275</v>
      </c>
      <c r="E1859" s="3">
        <v>42921</v>
      </c>
      <c r="F1859" s="1">
        <v>4</v>
      </c>
      <c r="G1859" s="1" t="s">
        <v>174</v>
      </c>
      <c r="H1859" s="1" t="s">
        <v>60</v>
      </c>
      <c r="I1859" s="1" t="s">
        <v>33</v>
      </c>
      <c r="J1859" s="1">
        <v>2</v>
      </c>
      <c r="K1859" s="2">
        <v>107</v>
      </c>
      <c r="L1859" s="2">
        <f>IF(ISBLANK(K1859),_xlfn.XLOOKUP(U1859,'[1]AVG PRICE'!E:E,'[1]AVG PRICE'!D:D,""),[1]listings!K1859)</f>
        <v>107</v>
      </c>
      <c r="M1859" s="1">
        <v>1</v>
      </c>
      <c r="N1859" s="1">
        <v>1125</v>
      </c>
      <c r="O1859" s="1">
        <v>96</v>
      </c>
      <c r="P1859" s="2">
        <f t="shared" si="58"/>
        <v>60241</v>
      </c>
      <c r="Q1859" s="1">
        <v>4.9000000000000004</v>
      </c>
      <c r="R1859" s="1">
        <f>IF(ISBLANK(S1859),_xlfn.XLOOKUP(V1859,'[1]AVG REVIEWS'!E:E,'[1]AVG REVIEWS'!D:D,""),[1]listings!S1859)</f>
        <v>1.48</v>
      </c>
      <c r="S1859" s="1">
        <v>1.48</v>
      </c>
      <c r="T1859" s="1">
        <f>IF(ISBLANK(Q1859),_xlfn.XLOOKUP(W1859,'[1]AVG SCORE'!F:F,'[1]AVG SCORE'!E:E,""),[1]listings!Q1859)</f>
        <v>4.9000000000000004</v>
      </c>
      <c r="U1859" s="1" t="str">
        <f t="shared" si="59"/>
        <v>Milbertshofen-Am HartEntire home/apt2</v>
      </c>
      <c r="V1859" s="1" t="str">
        <f>[1]listings!H1859&amp;[1]listings!I1859&amp;[1]listings!G1859</f>
        <v>Entire loftEntire home/aptMilbertshofen-Am Hart</v>
      </c>
      <c r="W1859" s="1" t="str">
        <f>[1]listings!G1859&amp;[1]listings!H1859&amp;[1]listings!I1859&amp;[1]listings!J1859</f>
        <v>Milbertshofen-Am HartEntire loftEntire home/apt2</v>
      </c>
      <c r="X1859" s="38">
        <v>48.116</v>
      </c>
      <c r="Y1859" s="38">
        <v>11.6487</v>
      </c>
    </row>
    <row r="1860" spans="1:25" ht="16" x14ac:dyDescent="0.2">
      <c r="A1860" s="1">
        <v>39849982</v>
      </c>
      <c r="B1860" s="1" t="s">
        <v>2795</v>
      </c>
      <c r="C1860" s="1">
        <v>306684861</v>
      </c>
      <c r="D1860" s="1" t="s">
        <v>2796</v>
      </c>
      <c r="E1860" s="3">
        <v>43773</v>
      </c>
      <c r="F1860" s="1">
        <v>2</v>
      </c>
      <c r="G1860" s="1" t="s">
        <v>39</v>
      </c>
      <c r="H1860" s="1" t="s">
        <v>51</v>
      </c>
      <c r="I1860" s="1" t="s">
        <v>47</v>
      </c>
      <c r="J1860" s="1">
        <v>2</v>
      </c>
      <c r="K1860" s="2">
        <v>80</v>
      </c>
      <c r="L1860" s="2">
        <f>IF(ISBLANK(K1860),_xlfn.XLOOKUP(U1860,'[1]AVG PRICE'!E:E,'[1]AVG PRICE'!D:D,""),[1]listings!K1860)</f>
        <v>80</v>
      </c>
      <c r="M1860" s="1">
        <v>1</v>
      </c>
      <c r="N1860" s="1">
        <v>365</v>
      </c>
      <c r="O1860" s="1">
        <v>0</v>
      </c>
      <c r="P1860" s="2">
        <f t="shared" si="58"/>
        <v>14640</v>
      </c>
      <c r="R1860" s="1">
        <f>IF(ISBLANK(S1860),_xlfn.XLOOKUP(V1860,'[1]AVG REVIEWS'!E:E,'[1]AVG REVIEWS'!D:D,""),[1]listings!S1860)</f>
        <v>0.9393975903614461</v>
      </c>
      <c r="T1860" s="1">
        <f>IF(ISBLANK(Q1860),_xlfn.XLOOKUP(W1860,'[1]AVG SCORE'!F:F,'[1]AVG SCORE'!E:E,""),[1]listings!Q1860)</f>
        <v>4.8477777777777762</v>
      </c>
      <c r="U1860" s="1" t="str">
        <f t="shared" si="59"/>
        <v>MaxvorstadtPrivate room2</v>
      </c>
      <c r="V1860" s="1" t="str">
        <f>[1]listings!H1860&amp;[1]listings!I1860&amp;[1]listings!G1860</f>
        <v>Private room in rental unitPrivate roomMaxvorstadt</v>
      </c>
      <c r="W1860" s="1" t="str">
        <f>[1]listings!G1860&amp;[1]listings!H1860&amp;[1]listings!I1860&amp;[1]listings!J1860</f>
        <v>MaxvorstadtPrivate room in rental unitPrivate room2</v>
      </c>
      <c r="X1860" s="38">
        <v>48.18459</v>
      </c>
      <c r="Y1860" s="38">
        <v>11.53486</v>
      </c>
    </row>
    <row r="1861" spans="1:25" ht="16" x14ac:dyDescent="0.2">
      <c r="A1861" s="1">
        <v>39864876</v>
      </c>
      <c r="B1861" s="1" t="s">
        <v>2797</v>
      </c>
      <c r="C1861" s="1">
        <v>5995700</v>
      </c>
      <c r="D1861" s="1" t="s">
        <v>1807</v>
      </c>
      <c r="E1861" s="3">
        <v>41383</v>
      </c>
      <c r="F1861" s="1">
        <v>1</v>
      </c>
      <c r="G1861" s="1" t="s">
        <v>50</v>
      </c>
      <c r="H1861" s="1" t="s">
        <v>32</v>
      </c>
      <c r="I1861" s="1" t="s">
        <v>33</v>
      </c>
      <c r="J1861" s="1">
        <v>6</v>
      </c>
      <c r="K1861" s="2">
        <v>220</v>
      </c>
      <c r="L1861" s="2">
        <f>IF(ISBLANK(K1861),_xlfn.XLOOKUP(U1861,'[1]AVG PRICE'!E:E,'[1]AVG PRICE'!D:D,""),[1]listings!K1861)</f>
        <v>220</v>
      </c>
      <c r="M1861" s="1">
        <v>14</v>
      </c>
      <c r="N1861" s="1">
        <v>730</v>
      </c>
      <c r="O1861" s="1">
        <v>1</v>
      </c>
      <c r="P1861" s="2">
        <f t="shared" si="58"/>
        <v>81840</v>
      </c>
      <c r="Q1861" s="1">
        <v>5</v>
      </c>
      <c r="R1861" s="1">
        <f>IF(ISBLANK(S1861),_xlfn.XLOOKUP(V1861,'[1]AVG REVIEWS'!E:E,'[1]AVG REVIEWS'!D:D,""),[1]listings!S1861)</f>
        <v>0.05</v>
      </c>
      <c r="S1861" s="1">
        <v>0.05</v>
      </c>
      <c r="T1861" s="1">
        <f>IF(ISBLANK(Q1861),_xlfn.XLOOKUP(W1861,'[1]AVG SCORE'!F:F,'[1]AVG SCORE'!E:E,""),[1]listings!Q1861)</f>
        <v>5</v>
      </c>
      <c r="U1861" s="1" t="str">
        <f t="shared" si="59"/>
        <v>Schwabing-WestEntire home/apt6</v>
      </c>
      <c r="V1861" s="1" t="str">
        <f>[1]listings!H1861&amp;[1]listings!I1861&amp;[1]listings!G1861</f>
        <v>Entire rental unitEntire home/aptSchwabing-West</v>
      </c>
      <c r="W1861" s="1" t="str">
        <f>[1]listings!G1861&amp;[1]listings!H1861&amp;[1]listings!I1861&amp;[1]listings!J1861</f>
        <v>Schwabing-WestEntire rental unitEntire home/apt6</v>
      </c>
      <c r="X1861" s="38">
        <v>48.177700000000002</v>
      </c>
      <c r="Y1861" s="38">
        <v>11.56785</v>
      </c>
    </row>
    <row r="1862" spans="1:25" ht="16" x14ac:dyDescent="0.2">
      <c r="A1862" s="1">
        <v>39876462</v>
      </c>
      <c r="B1862" s="1" t="s">
        <v>2798</v>
      </c>
      <c r="C1862" s="1">
        <v>306466891</v>
      </c>
      <c r="D1862" s="1" t="s">
        <v>282</v>
      </c>
      <c r="E1862" s="3">
        <v>43772</v>
      </c>
      <c r="F1862" s="1">
        <v>1</v>
      </c>
      <c r="G1862" s="1" t="s">
        <v>102</v>
      </c>
      <c r="H1862" s="1" t="s">
        <v>136</v>
      </c>
      <c r="I1862" s="1" t="s">
        <v>33</v>
      </c>
      <c r="J1862" s="1">
        <v>2</v>
      </c>
      <c r="K1862" s="2">
        <v>500</v>
      </c>
      <c r="L1862" s="2">
        <f>IF(ISBLANK(K1862),_xlfn.XLOOKUP(U1862,'[1]AVG PRICE'!E:E,'[1]AVG PRICE'!D:D,""),[1]listings!K1862)</f>
        <v>500</v>
      </c>
      <c r="M1862" s="1">
        <v>2</v>
      </c>
      <c r="N1862" s="1">
        <v>7</v>
      </c>
      <c r="O1862" s="1">
        <v>9</v>
      </c>
      <c r="P1862" s="2">
        <f t="shared" si="58"/>
        <v>2250</v>
      </c>
      <c r="Q1862" s="1">
        <v>5</v>
      </c>
      <c r="R1862" s="1">
        <f>IF(ISBLANK(S1862),_xlfn.XLOOKUP(V1862,'[1]AVG REVIEWS'!E:E,'[1]AVG REVIEWS'!D:D,""),[1]listings!S1862)</f>
        <v>0.28999999999999998</v>
      </c>
      <c r="S1862" s="1">
        <v>0.28999999999999998</v>
      </c>
      <c r="T1862" s="1">
        <f>IF(ISBLANK(Q1862),_xlfn.XLOOKUP(W1862,'[1]AVG SCORE'!F:F,'[1]AVG SCORE'!E:E,""),[1]listings!Q1862)</f>
        <v>5</v>
      </c>
      <c r="U1862" s="1" t="str">
        <f t="shared" si="59"/>
        <v>ObergiesingEntire home/apt2</v>
      </c>
      <c r="V1862" s="1" t="str">
        <f>[1]listings!H1862&amp;[1]listings!I1862&amp;[1]listings!G1862</f>
        <v>Entire condoEntire home/aptObergiesing</v>
      </c>
      <c r="W1862" s="1" t="str">
        <f>[1]listings!G1862&amp;[1]listings!H1862&amp;[1]listings!I1862&amp;[1]listings!J1862</f>
        <v>ObergiesingEntire condoEntire home/apt2</v>
      </c>
      <c r="X1862" s="38">
        <v>48.145530000000001</v>
      </c>
      <c r="Y1862" s="38">
        <v>11.571400000000001</v>
      </c>
    </row>
    <row r="1863" spans="1:25" ht="16" x14ac:dyDescent="0.2">
      <c r="A1863" s="1">
        <v>39882092</v>
      </c>
      <c r="B1863" s="1" t="s">
        <v>2799</v>
      </c>
      <c r="C1863" s="1">
        <v>307125453</v>
      </c>
      <c r="D1863" s="1" t="s">
        <v>2800</v>
      </c>
      <c r="E1863" s="3">
        <v>43774</v>
      </c>
      <c r="F1863" s="1">
        <v>4</v>
      </c>
      <c r="G1863" s="1" t="s">
        <v>108</v>
      </c>
      <c r="H1863" s="1" t="s">
        <v>105</v>
      </c>
      <c r="I1863" s="1" t="s">
        <v>47</v>
      </c>
      <c r="J1863" s="1">
        <v>2</v>
      </c>
      <c r="K1863" s="2">
        <v>281</v>
      </c>
      <c r="L1863" s="2">
        <f>IF(ISBLANK(K1863),_xlfn.XLOOKUP(U1863,'[1]AVG PRICE'!E:E,'[1]AVG PRICE'!D:D,""),[1]listings!K1863)</f>
        <v>281</v>
      </c>
      <c r="M1863" s="1">
        <v>5.7</v>
      </c>
      <c r="N1863" s="1">
        <v>1125</v>
      </c>
      <c r="O1863" s="1">
        <v>11</v>
      </c>
      <c r="P1863" s="2">
        <f t="shared" si="58"/>
        <v>158863.35</v>
      </c>
      <c r="Q1863" s="1">
        <v>4.7300000000000004</v>
      </c>
      <c r="R1863" s="1">
        <f>IF(ISBLANK(S1863),_xlfn.XLOOKUP(V1863,'[1]AVG REVIEWS'!E:E,'[1]AVG REVIEWS'!D:D,""),[1]listings!S1863)</f>
        <v>0.17</v>
      </c>
      <c r="S1863" s="1">
        <v>0.17</v>
      </c>
      <c r="T1863" s="1">
        <f>IF(ISBLANK(Q1863),_xlfn.XLOOKUP(W1863,'[1]AVG SCORE'!F:F,'[1]AVG SCORE'!E:E,""),[1]listings!Q1863)</f>
        <v>4.7300000000000004</v>
      </c>
      <c r="U1863" s="1" t="str">
        <f t="shared" si="59"/>
        <v>Schwabing-FreimannPrivate room2</v>
      </c>
      <c r="V1863" s="1" t="str">
        <f>[1]listings!H1863&amp;[1]listings!I1863&amp;[1]listings!G1863</f>
        <v>Private room in serviced apartmentPrivate roomSchwabing-Freimann</v>
      </c>
      <c r="W1863" s="1" t="str">
        <f>[1]listings!G1863&amp;[1]listings!H1863&amp;[1]listings!I1863&amp;[1]listings!J1863</f>
        <v>Schwabing-FreimannPrivate room in serviced apartmentPrivate room2</v>
      </c>
      <c r="X1863" s="38">
        <v>48.134360000000001</v>
      </c>
      <c r="Y1863" s="38">
        <v>11.600899999999999</v>
      </c>
    </row>
    <row r="1864" spans="1:25" ht="16" x14ac:dyDescent="0.2">
      <c r="A1864" s="1">
        <v>39890221</v>
      </c>
      <c r="B1864" s="1" t="s">
        <v>2801</v>
      </c>
      <c r="C1864" s="1">
        <v>39822701</v>
      </c>
      <c r="D1864" s="1" t="s">
        <v>1050</v>
      </c>
      <c r="E1864" s="3">
        <v>42213</v>
      </c>
      <c r="F1864" s="1">
        <v>1</v>
      </c>
      <c r="G1864" s="1" t="s">
        <v>66</v>
      </c>
      <c r="H1864" s="1" t="s">
        <v>32</v>
      </c>
      <c r="I1864" s="1" t="s">
        <v>33</v>
      </c>
      <c r="J1864" s="1">
        <v>5</v>
      </c>
      <c r="L1864" s="2">
        <f>IF(ISBLANK(K1864),_xlfn.XLOOKUP(U1864,'[1]AVG PRICE'!E:E,'[1]AVG PRICE'!D:D,""),[1]listings!K1864)</f>
        <v>467.6</v>
      </c>
      <c r="M1864" s="1">
        <v>1</v>
      </c>
      <c r="N1864" s="1">
        <v>1125</v>
      </c>
      <c r="O1864" s="1">
        <v>4</v>
      </c>
      <c r="P1864" s="2">
        <f t="shared" si="58"/>
        <v>263258.8</v>
      </c>
      <c r="Q1864" s="1">
        <v>4.5</v>
      </c>
      <c r="R1864" s="1">
        <f>IF(ISBLANK(S1864),_xlfn.XLOOKUP(V1864,'[1]AVG REVIEWS'!E:E,'[1]AVG REVIEWS'!D:D,""),[1]listings!S1864)</f>
        <v>0.17</v>
      </c>
      <c r="S1864" s="1">
        <v>0.17</v>
      </c>
      <c r="T1864" s="1">
        <f>IF(ISBLANK(Q1864),_xlfn.XLOOKUP(W1864,'[1]AVG SCORE'!F:F,'[1]AVG SCORE'!E:E,""),[1]listings!Q1864)</f>
        <v>4.5</v>
      </c>
      <c r="U1864" s="1" t="str">
        <f t="shared" si="59"/>
        <v>Au-HaidhausenEntire home/apt5</v>
      </c>
      <c r="V1864" s="1" t="str">
        <f>[1]listings!H1864&amp;[1]listings!I1864&amp;[1]listings!G1864</f>
        <v>Entire rental unitEntire home/aptAu-Haidhausen</v>
      </c>
      <c r="W1864" s="1" t="str">
        <f>[1]listings!G1864&amp;[1]listings!H1864&amp;[1]listings!I1864&amp;[1]listings!J1864</f>
        <v>Au-HaidhausenEntire rental unitEntire home/apt5</v>
      </c>
      <c r="X1864" s="38">
        <v>48.181089999999998</v>
      </c>
      <c r="Y1864" s="38">
        <v>11.47608</v>
      </c>
    </row>
    <row r="1865" spans="1:25" ht="16" x14ac:dyDescent="0.2">
      <c r="A1865" s="1">
        <v>39904941</v>
      </c>
      <c r="B1865" s="1" t="s">
        <v>2802</v>
      </c>
      <c r="C1865" s="1">
        <v>33987811</v>
      </c>
      <c r="D1865" s="1" t="s">
        <v>1140</v>
      </c>
      <c r="E1865" s="3">
        <v>42146</v>
      </c>
      <c r="F1865" s="1">
        <v>2</v>
      </c>
      <c r="G1865" s="1" t="s">
        <v>93</v>
      </c>
      <c r="H1865" s="1" t="s">
        <v>32</v>
      </c>
      <c r="I1865" s="1" t="s">
        <v>33</v>
      </c>
      <c r="J1865" s="1">
        <v>2</v>
      </c>
      <c r="L1865" s="2">
        <f>IF(ISBLANK(K1865),_xlfn.XLOOKUP(U1865,'[1]AVG PRICE'!E:E,'[1]AVG PRICE'!D:D,""),[1]listings!K1865)</f>
        <v>100.66071428571429</v>
      </c>
      <c r="M1865" s="1">
        <v>3</v>
      </c>
      <c r="N1865" s="1">
        <v>1125</v>
      </c>
      <c r="O1865" s="1">
        <v>14</v>
      </c>
      <c r="P1865" s="2">
        <f t="shared" si="58"/>
        <v>56772.642857142862</v>
      </c>
      <c r="Q1865" s="1">
        <v>4.93</v>
      </c>
      <c r="R1865" s="1">
        <f>IF(ISBLANK(S1865),_xlfn.XLOOKUP(V1865,'[1]AVG REVIEWS'!E:E,'[1]AVG REVIEWS'!D:D,""),[1]listings!S1865)</f>
        <v>0.22</v>
      </c>
      <c r="S1865" s="1">
        <v>0.22</v>
      </c>
      <c r="T1865" s="1">
        <f>IF(ISBLANK(Q1865),_xlfn.XLOOKUP(W1865,'[1]AVG SCORE'!F:F,'[1]AVG SCORE'!E:E,""),[1]listings!Q1865)</f>
        <v>4.93</v>
      </c>
      <c r="U1865" s="1" t="str">
        <f t="shared" si="59"/>
        <v>Thalkirchen-Obersendling-Forstenried-F√ºrstenried-SollnEntire home/apt2</v>
      </c>
      <c r="V1865" s="1" t="str">
        <f>[1]listings!H1865&amp;[1]listings!I1865&amp;[1]listings!G1865</f>
        <v>Entire rental unitEntire home/aptThalkirchen-Obersendling-Forstenried-F√ºrstenried-Solln</v>
      </c>
      <c r="W1865" s="1" t="str">
        <f>[1]listings!G1865&amp;[1]listings!H1865&amp;[1]listings!I1865&amp;[1]listings!J1865</f>
        <v>Thalkirchen-Obersendling-Forstenried-F√ºrstenried-SollnEntire rental unitEntire home/apt2</v>
      </c>
      <c r="X1865" s="38">
        <v>48.137210000000003</v>
      </c>
      <c r="Y1865" s="38">
        <v>11.50752</v>
      </c>
    </row>
    <row r="1866" spans="1:25" ht="16" x14ac:dyDescent="0.2">
      <c r="A1866" s="1">
        <v>39932401</v>
      </c>
      <c r="B1866" s="1" t="s">
        <v>2803</v>
      </c>
      <c r="C1866" s="1">
        <v>46104881</v>
      </c>
      <c r="D1866" s="1" t="s">
        <v>1659</v>
      </c>
      <c r="E1866" s="3">
        <v>42285</v>
      </c>
      <c r="F1866" s="1">
        <v>1</v>
      </c>
      <c r="G1866" s="1" t="s">
        <v>74</v>
      </c>
      <c r="H1866" s="1" t="s">
        <v>51</v>
      </c>
      <c r="I1866" s="1" t="s">
        <v>47</v>
      </c>
      <c r="J1866" s="1">
        <v>2</v>
      </c>
      <c r="K1866" s="2">
        <v>75</v>
      </c>
      <c r="L1866" s="2">
        <f>IF(ISBLANK(K1866),_xlfn.XLOOKUP(U1866,'[1]AVG PRICE'!E:E,'[1]AVG PRICE'!D:D,""),[1]listings!K1866)</f>
        <v>75</v>
      </c>
      <c r="M1866" s="1">
        <v>1</v>
      </c>
      <c r="N1866" s="1">
        <v>14</v>
      </c>
      <c r="O1866" s="1">
        <v>77</v>
      </c>
      <c r="P1866" s="2">
        <f t="shared" si="58"/>
        <v>562.5</v>
      </c>
      <c r="Q1866" s="1">
        <v>4.7699999999999996</v>
      </c>
      <c r="R1866" s="1">
        <f>IF(ISBLANK(S1866),_xlfn.XLOOKUP(V1866,'[1]AVG REVIEWS'!E:E,'[1]AVG REVIEWS'!D:D,""),[1]listings!S1866)</f>
        <v>1.19</v>
      </c>
      <c r="S1866" s="1">
        <v>1.19</v>
      </c>
      <c r="T1866" s="1">
        <f>IF(ISBLANK(Q1866),_xlfn.XLOOKUP(W1866,'[1]AVG SCORE'!F:F,'[1]AVG SCORE'!E:E,""),[1]listings!Q1866)</f>
        <v>4.7699999999999996</v>
      </c>
      <c r="U1866" s="1" t="str">
        <f t="shared" si="59"/>
        <v>SendlingPrivate room2</v>
      </c>
      <c r="V1866" s="1" t="str">
        <f>[1]listings!H1866&amp;[1]listings!I1866&amp;[1]listings!G1866</f>
        <v>Private room in rental unitPrivate roomSendling</v>
      </c>
      <c r="W1866" s="1" t="str">
        <f>[1]listings!G1866&amp;[1]listings!H1866&amp;[1]listings!I1866&amp;[1]listings!J1866</f>
        <v>SendlingPrivate room in rental unitPrivate room2</v>
      </c>
      <c r="X1866" s="38">
        <v>48.104599999999998</v>
      </c>
      <c r="Y1866" s="38">
        <v>11.60427</v>
      </c>
    </row>
    <row r="1867" spans="1:25" ht="16" x14ac:dyDescent="0.2">
      <c r="A1867" s="1">
        <v>39941806</v>
      </c>
      <c r="B1867" s="1" t="s">
        <v>2804</v>
      </c>
      <c r="C1867" s="1">
        <v>164186636</v>
      </c>
      <c r="D1867" s="1" t="s">
        <v>2805</v>
      </c>
      <c r="E1867" s="3">
        <v>43094</v>
      </c>
      <c r="F1867" s="1">
        <v>8</v>
      </c>
      <c r="G1867" s="1" t="s">
        <v>50</v>
      </c>
      <c r="H1867" s="1" t="s">
        <v>51</v>
      </c>
      <c r="I1867" s="1" t="s">
        <v>47</v>
      </c>
      <c r="J1867" s="1">
        <v>1</v>
      </c>
      <c r="L1867" s="2">
        <f>IF(ISBLANK(K1867),_xlfn.XLOOKUP(U1867,'[1]AVG PRICE'!E:E,'[1]AVG PRICE'!D:D,""),[1]listings!K1867)</f>
        <v>57.090909090909093</v>
      </c>
      <c r="M1867" s="1">
        <v>30</v>
      </c>
      <c r="N1867" s="1">
        <v>180</v>
      </c>
      <c r="O1867" s="1">
        <v>6</v>
      </c>
      <c r="P1867" s="2">
        <f t="shared" si="58"/>
        <v>5994.545454545455</v>
      </c>
      <c r="Q1867" s="1">
        <v>4.67</v>
      </c>
      <c r="R1867" s="1">
        <f>IF(ISBLANK(S1867),_xlfn.XLOOKUP(V1867,'[1]AVG REVIEWS'!E:E,'[1]AVG REVIEWS'!D:D,""),[1]listings!S1867)</f>
        <v>0.15</v>
      </c>
      <c r="S1867" s="1">
        <v>0.15</v>
      </c>
      <c r="T1867" s="1">
        <f>IF(ISBLANK(Q1867),_xlfn.XLOOKUP(W1867,'[1]AVG SCORE'!F:F,'[1]AVG SCORE'!E:E,""),[1]listings!Q1867)</f>
        <v>4.67</v>
      </c>
      <c r="U1867" s="1" t="str">
        <f t="shared" si="59"/>
        <v>Schwabing-WestPrivate room1</v>
      </c>
      <c r="V1867" s="1" t="str">
        <f>[1]listings!H1867&amp;[1]listings!I1867&amp;[1]listings!G1867</f>
        <v>Private room in rental unitPrivate roomSchwabing-West</v>
      </c>
      <c r="W1867" s="1" t="str">
        <f>[1]listings!G1867&amp;[1]listings!H1867&amp;[1]listings!I1867&amp;[1]listings!J1867</f>
        <v>Schwabing-WestPrivate room in rental unitPrivate room1</v>
      </c>
      <c r="X1867" s="38">
        <v>48.104599999999998</v>
      </c>
      <c r="Y1867" s="38">
        <v>11.60427</v>
      </c>
    </row>
    <row r="1868" spans="1:25" ht="16" x14ac:dyDescent="0.2">
      <c r="A1868" s="1">
        <v>39959373</v>
      </c>
      <c r="B1868" s="1" t="s">
        <v>2806</v>
      </c>
      <c r="C1868" s="1">
        <v>178181295</v>
      </c>
      <c r="D1868" s="1" t="s">
        <v>1391</v>
      </c>
      <c r="E1868" s="3">
        <v>43172</v>
      </c>
      <c r="F1868" s="1">
        <v>2</v>
      </c>
      <c r="G1868" s="1" t="s">
        <v>100</v>
      </c>
      <c r="H1868" s="1" t="s">
        <v>32</v>
      </c>
      <c r="I1868" s="1" t="s">
        <v>33</v>
      </c>
      <c r="J1868" s="1">
        <v>2</v>
      </c>
      <c r="K1868" s="2">
        <v>90</v>
      </c>
      <c r="L1868" s="2">
        <f>IF(ISBLANK(K1868),_xlfn.XLOOKUP(U1868,'[1]AVG PRICE'!E:E,'[1]AVG PRICE'!D:D,""),[1]listings!K1868)</f>
        <v>90</v>
      </c>
      <c r="M1868" s="1">
        <v>7</v>
      </c>
      <c r="N1868" s="1">
        <v>1125</v>
      </c>
      <c r="O1868" s="1">
        <v>51</v>
      </c>
      <c r="P1868" s="2">
        <f t="shared" si="58"/>
        <v>50940</v>
      </c>
      <c r="Q1868" s="1">
        <v>4.96</v>
      </c>
      <c r="R1868" s="1">
        <f>IF(ISBLANK(S1868),_xlfn.XLOOKUP(V1868,'[1]AVG REVIEWS'!E:E,'[1]AVG REVIEWS'!D:D,""),[1]listings!S1868)</f>
        <v>0.78</v>
      </c>
      <c r="S1868" s="1">
        <v>0.78</v>
      </c>
      <c r="T1868" s="1">
        <f>IF(ISBLANK(Q1868),_xlfn.XLOOKUP(W1868,'[1]AVG SCORE'!F:F,'[1]AVG SCORE'!E:E,""),[1]listings!Q1868)</f>
        <v>4.96</v>
      </c>
      <c r="U1868" s="1" t="str">
        <f t="shared" si="59"/>
        <v>Untergiesing-HarlachingEntire home/apt2</v>
      </c>
      <c r="V1868" s="1" t="str">
        <f>[1]listings!H1868&amp;[1]listings!I1868&amp;[1]listings!G1868</f>
        <v>Entire rental unitEntire home/aptUntergiesing-Harlaching</v>
      </c>
      <c r="W1868" s="1" t="str">
        <f>[1]listings!G1868&amp;[1]listings!H1868&amp;[1]listings!I1868&amp;[1]listings!J1868</f>
        <v>Untergiesing-HarlachingEntire rental unitEntire home/apt2</v>
      </c>
      <c r="X1868" s="38">
        <v>48.104599999999998</v>
      </c>
      <c r="Y1868" s="38">
        <v>11.60427</v>
      </c>
    </row>
    <row r="1869" spans="1:25" ht="16" x14ac:dyDescent="0.2">
      <c r="A1869" s="1">
        <v>39988572</v>
      </c>
      <c r="B1869" s="1" t="s">
        <v>2807</v>
      </c>
      <c r="C1869" s="1">
        <v>308326363</v>
      </c>
      <c r="D1869" s="1" t="s">
        <v>2808</v>
      </c>
      <c r="E1869" s="3">
        <v>43778</v>
      </c>
      <c r="F1869" s="1">
        <v>1</v>
      </c>
      <c r="G1869" s="1" t="s">
        <v>56</v>
      </c>
      <c r="H1869" s="1" t="s">
        <v>32</v>
      </c>
      <c r="I1869" s="1" t="s">
        <v>33</v>
      </c>
      <c r="J1869" s="1">
        <v>2</v>
      </c>
      <c r="L1869" s="2">
        <f>IF(ISBLANK(K1869),_xlfn.XLOOKUP(U1869,'[1]AVG PRICE'!E:E,'[1]AVG PRICE'!D:D,""),[1]listings!K1869)</f>
        <v>124.16049382716049</v>
      </c>
      <c r="M1869" s="1">
        <v>1</v>
      </c>
      <c r="N1869" s="1">
        <v>1125</v>
      </c>
      <c r="O1869" s="1">
        <v>14</v>
      </c>
      <c r="P1869" s="2">
        <f t="shared" si="58"/>
        <v>69902.358024691363</v>
      </c>
      <c r="Q1869" s="1">
        <v>5</v>
      </c>
      <c r="R1869" s="1">
        <f>IF(ISBLANK(S1869),_xlfn.XLOOKUP(V1869,'[1]AVG REVIEWS'!E:E,'[1]AVG REVIEWS'!D:D,""),[1]listings!S1869)</f>
        <v>0.22</v>
      </c>
      <c r="S1869" s="1">
        <v>0.22</v>
      </c>
      <c r="T1869" s="1">
        <f>IF(ISBLANK(Q1869),_xlfn.XLOOKUP(W1869,'[1]AVG SCORE'!F:F,'[1]AVG SCORE'!E:E,""),[1]listings!Q1869)</f>
        <v>5</v>
      </c>
      <c r="U1869" s="1" t="str">
        <f t="shared" si="59"/>
        <v>Neuhausen-NymphenburgEntire home/apt2</v>
      </c>
      <c r="V1869" s="1" t="str">
        <f>[1]listings!H1869&amp;[1]listings!I1869&amp;[1]listings!G1869</f>
        <v>Entire rental unitEntire home/aptNeuhausen-Nymphenburg</v>
      </c>
      <c r="W1869" s="1" t="str">
        <f>[1]listings!G1869&amp;[1]listings!H1869&amp;[1]listings!I1869&amp;[1]listings!J1869</f>
        <v>Neuhausen-NymphenburgEntire rental unitEntire home/apt2</v>
      </c>
      <c r="X1869" s="38">
        <v>48.134430000000002</v>
      </c>
      <c r="Y1869" s="38">
        <v>11.697430000000001</v>
      </c>
    </row>
    <row r="1870" spans="1:25" ht="16" x14ac:dyDescent="0.2">
      <c r="A1870" s="1">
        <v>39989079</v>
      </c>
      <c r="B1870" s="1" t="s">
        <v>2809</v>
      </c>
      <c r="C1870" s="1">
        <v>227190350</v>
      </c>
      <c r="D1870" s="1" t="s">
        <v>2131</v>
      </c>
      <c r="E1870" s="3">
        <v>43427</v>
      </c>
      <c r="F1870" s="1">
        <v>3</v>
      </c>
      <c r="G1870" s="1" t="s">
        <v>93</v>
      </c>
      <c r="H1870" s="1" t="s">
        <v>814</v>
      </c>
      <c r="I1870" s="1" t="s">
        <v>33</v>
      </c>
      <c r="J1870" s="1">
        <v>5</v>
      </c>
      <c r="K1870" s="2">
        <v>99</v>
      </c>
      <c r="L1870" s="2">
        <f>IF(ISBLANK(K1870),_xlfn.XLOOKUP(U1870,'[1]AVG PRICE'!E:E,'[1]AVG PRICE'!D:D,""),[1]listings!K1870)</f>
        <v>99</v>
      </c>
      <c r="M1870" s="1">
        <v>30</v>
      </c>
      <c r="N1870" s="1">
        <v>730</v>
      </c>
      <c r="O1870" s="1">
        <v>0</v>
      </c>
      <c r="P1870" s="2">
        <f t="shared" si="58"/>
        <v>37620</v>
      </c>
      <c r="R1870" s="1" t="str">
        <f>IF(ISBLANK(S1870),_xlfn.XLOOKUP(V1870,'[1]AVG REVIEWS'!E:E,'[1]AVG REVIEWS'!D:D,""),[1]listings!S1870)</f>
        <v/>
      </c>
      <c r="T1870" s="1">
        <f>IF(ISBLANK(Q1870),_xlfn.XLOOKUP(W1870,'[1]AVG SCORE'!F:F,'[1]AVG SCORE'!E:E,""),[1]listings!Q1870)</f>
        <v>0</v>
      </c>
      <c r="U1870" s="1" t="str">
        <f t="shared" si="59"/>
        <v>Thalkirchen-Obersendling-Forstenried-F√ºrstenried-SollnEntire home/apt5</v>
      </c>
      <c r="V1870" s="1" t="str">
        <f>[1]listings!H1870&amp;[1]listings!I1870&amp;[1]listings!G1870</f>
        <v>Entire guesthouseEntire home/aptThalkirchen-Obersendling-Forstenried-F√ºrstenried-Solln</v>
      </c>
      <c r="W1870" s="1" t="str">
        <f>[1]listings!G1870&amp;[1]listings!H1870&amp;[1]listings!I1870&amp;[1]listings!J1870</f>
        <v>Thalkirchen-Obersendling-Forstenried-F√ºrstenried-SollnEntire guesthouseEntire home/apt5</v>
      </c>
      <c r="X1870" s="38">
        <v>48.160465352210799</v>
      </c>
      <c r="Y1870" s="38">
        <v>11.539590604409799</v>
      </c>
    </row>
    <row r="1871" spans="1:25" ht="16" x14ac:dyDescent="0.2">
      <c r="A1871" s="1">
        <v>40057901</v>
      </c>
      <c r="B1871" s="1" t="s">
        <v>2810</v>
      </c>
      <c r="C1871" s="1">
        <v>2534336</v>
      </c>
      <c r="D1871" s="1" t="s">
        <v>359</v>
      </c>
      <c r="E1871" s="3">
        <v>41063</v>
      </c>
      <c r="F1871" s="1">
        <v>5</v>
      </c>
      <c r="G1871" s="1" t="s">
        <v>42</v>
      </c>
      <c r="H1871" s="1" t="s">
        <v>1021</v>
      </c>
      <c r="I1871" s="1" t="s">
        <v>33</v>
      </c>
      <c r="J1871" s="1">
        <v>2</v>
      </c>
      <c r="K1871" s="2">
        <v>75</v>
      </c>
      <c r="L1871" s="2">
        <f>IF(ISBLANK(K1871),_xlfn.XLOOKUP(U1871,'[1]AVG PRICE'!E:E,'[1]AVG PRICE'!D:D,""),[1]listings!K1871)</f>
        <v>75</v>
      </c>
      <c r="M1871" s="1">
        <v>150</v>
      </c>
      <c r="N1871" s="1">
        <v>1125</v>
      </c>
      <c r="O1871" s="1">
        <v>0</v>
      </c>
      <c r="P1871" s="2">
        <f t="shared" si="58"/>
        <v>47812.5</v>
      </c>
      <c r="R1871" s="1">
        <f>IF(ISBLANK(S1871),_xlfn.XLOOKUP(V1871,'[1]AVG REVIEWS'!E:E,'[1]AVG REVIEWS'!D:D,""),[1]listings!S1871)</f>
        <v>0.83499999999999996</v>
      </c>
      <c r="T1871" s="1">
        <f>IF(ISBLANK(Q1871),_xlfn.XLOOKUP(W1871,'[1]AVG SCORE'!F:F,'[1]AVG SCORE'!E:E,""),[1]listings!Q1871)</f>
        <v>4.91</v>
      </c>
      <c r="U1871" s="1" t="str">
        <f t="shared" si="59"/>
        <v>Pasing-ObermenzingEntire home/apt2</v>
      </c>
      <c r="V1871" s="1" t="str">
        <f>[1]listings!H1871&amp;[1]listings!I1871&amp;[1]listings!G1871</f>
        <v>Entire serviced apartmentEntire home/aptPasing-Obermenzing</v>
      </c>
      <c r="W1871" s="1" t="str">
        <f>[1]listings!G1871&amp;[1]listings!H1871&amp;[1]listings!I1871&amp;[1]listings!J1871</f>
        <v>Pasing-ObermenzingEntire serviced apartmentEntire home/apt2</v>
      </c>
      <c r="X1871" s="38">
        <v>48.181870000000004</v>
      </c>
      <c r="Y1871" s="38">
        <v>11.57788</v>
      </c>
    </row>
    <row r="1872" spans="1:25" ht="16" x14ac:dyDescent="0.2">
      <c r="A1872" s="1">
        <v>40083585</v>
      </c>
      <c r="B1872" s="1" t="s">
        <v>2811</v>
      </c>
      <c r="C1872" s="1">
        <v>207341060</v>
      </c>
      <c r="D1872" s="1" t="s">
        <v>853</v>
      </c>
      <c r="E1872" s="3">
        <v>43316</v>
      </c>
      <c r="F1872" s="1">
        <v>1</v>
      </c>
      <c r="G1872" s="1" t="s">
        <v>50</v>
      </c>
      <c r="H1872" s="1" t="s">
        <v>32</v>
      </c>
      <c r="I1872" s="1" t="s">
        <v>33</v>
      </c>
      <c r="J1872" s="1">
        <v>2</v>
      </c>
      <c r="L1872" s="2">
        <f>IF(ISBLANK(K1872),_xlfn.XLOOKUP(U1872,'[1]AVG PRICE'!E:E,'[1]AVG PRICE'!D:D,""),[1]listings!K1872)</f>
        <v>130.20238095238096</v>
      </c>
      <c r="M1872" s="1">
        <v>2</v>
      </c>
      <c r="N1872" s="1">
        <v>30</v>
      </c>
      <c r="O1872" s="1">
        <v>34</v>
      </c>
      <c r="P1872" s="2">
        <f t="shared" si="58"/>
        <v>2083.2380952380954</v>
      </c>
      <c r="Q1872" s="1">
        <v>4.8499999999999996</v>
      </c>
      <c r="R1872" s="1">
        <f>IF(ISBLANK(S1872),_xlfn.XLOOKUP(V1872,'[1]AVG REVIEWS'!E:E,'[1]AVG REVIEWS'!D:D,""),[1]listings!S1872)</f>
        <v>0.53</v>
      </c>
      <c r="S1872" s="1">
        <v>0.53</v>
      </c>
      <c r="T1872" s="1">
        <f>IF(ISBLANK(Q1872),_xlfn.XLOOKUP(W1872,'[1]AVG SCORE'!F:F,'[1]AVG SCORE'!E:E,""),[1]listings!Q1872)</f>
        <v>4.8499999999999996</v>
      </c>
      <c r="U1872" s="1" t="str">
        <f t="shared" si="59"/>
        <v>Schwabing-WestEntire home/apt2</v>
      </c>
      <c r="V1872" s="1" t="str">
        <f>[1]listings!H1872&amp;[1]listings!I1872&amp;[1]listings!G1872</f>
        <v>Entire rental unitEntire home/aptSchwabing-West</v>
      </c>
      <c r="W1872" s="1" t="str">
        <f>[1]listings!G1872&amp;[1]listings!H1872&amp;[1]listings!I1872&amp;[1]listings!J1872</f>
        <v>Schwabing-WestEntire rental unitEntire home/apt2</v>
      </c>
      <c r="X1872" s="38">
        <v>48.135260000000002</v>
      </c>
      <c r="Y1872" s="38">
        <v>11.51876</v>
      </c>
    </row>
    <row r="1873" spans="1:25" ht="16" x14ac:dyDescent="0.2">
      <c r="A1873" s="1">
        <v>40100371</v>
      </c>
      <c r="B1873" s="1" t="s">
        <v>2812</v>
      </c>
      <c r="C1873" s="1">
        <v>308052561</v>
      </c>
      <c r="D1873" s="1" t="s">
        <v>2813</v>
      </c>
      <c r="E1873" s="3">
        <v>43777</v>
      </c>
      <c r="F1873" s="1">
        <v>15</v>
      </c>
      <c r="G1873" s="1" t="s">
        <v>71</v>
      </c>
      <c r="H1873" s="1" t="s">
        <v>1011</v>
      </c>
      <c r="I1873" s="1" t="s">
        <v>47</v>
      </c>
      <c r="J1873" s="1">
        <v>2</v>
      </c>
      <c r="K1873" s="2">
        <v>999</v>
      </c>
      <c r="L1873" s="2">
        <f>IF(ISBLANK(K1873),_xlfn.XLOOKUP(U1873,'[1]AVG PRICE'!E:E,'[1]AVG PRICE'!D:D,""),[1]listings!K1873)</f>
        <v>999</v>
      </c>
      <c r="M1873" s="1">
        <v>1.1000000000000001</v>
      </c>
      <c r="N1873" s="1">
        <v>521</v>
      </c>
      <c r="O1873" s="1">
        <v>871</v>
      </c>
      <c r="P1873" s="2">
        <f t="shared" si="58"/>
        <v>260788.95</v>
      </c>
      <c r="Q1873" s="1">
        <v>4.76</v>
      </c>
      <c r="R1873" s="1">
        <f>IF(ISBLANK(S1873),_xlfn.XLOOKUP(V1873,'[1]AVG REVIEWS'!E:E,'[1]AVG REVIEWS'!D:D,""),[1]listings!S1873)</f>
        <v>15.1</v>
      </c>
      <c r="S1873" s="1">
        <v>15.1</v>
      </c>
      <c r="T1873" s="1">
        <f>IF(ISBLANK(Q1873),_xlfn.XLOOKUP(W1873,'[1]AVG SCORE'!F:F,'[1]AVG SCORE'!E:E,""),[1]listings!Q1873)</f>
        <v>4.76</v>
      </c>
      <c r="U1873" s="1" t="str">
        <f t="shared" si="59"/>
        <v>Ludwigsvorstadt-IsarvorstadtPrivate room2</v>
      </c>
      <c r="V1873" s="1" t="str">
        <f>[1]listings!H1873&amp;[1]listings!I1873&amp;[1]listings!G1873</f>
        <v>Private room in hostelPrivate roomLudwigsvorstadt-Isarvorstadt</v>
      </c>
      <c r="W1873" s="1" t="str">
        <f>[1]listings!G1873&amp;[1]listings!H1873&amp;[1]listings!I1873&amp;[1]listings!J1873</f>
        <v>Ludwigsvorstadt-IsarvorstadtPrivate room in hostelPrivate room2</v>
      </c>
      <c r="X1873" s="38">
        <v>48.163290000000003</v>
      </c>
      <c r="Y1873" s="38">
        <v>11.59155</v>
      </c>
    </row>
    <row r="1874" spans="1:25" ht="16" x14ac:dyDescent="0.2">
      <c r="A1874" s="1">
        <v>40125079</v>
      </c>
      <c r="B1874" s="1" t="s">
        <v>2814</v>
      </c>
      <c r="C1874" s="1">
        <v>3412195</v>
      </c>
      <c r="D1874" s="1" t="s">
        <v>35</v>
      </c>
      <c r="E1874" s="3">
        <v>41150</v>
      </c>
      <c r="F1874" s="1">
        <v>1</v>
      </c>
      <c r="G1874" s="1" t="s">
        <v>179</v>
      </c>
      <c r="H1874" s="1" t="s">
        <v>32</v>
      </c>
      <c r="I1874" s="1" t="s">
        <v>33</v>
      </c>
      <c r="J1874" s="1">
        <v>2</v>
      </c>
      <c r="K1874" s="2">
        <v>225</v>
      </c>
      <c r="L1874" s="2">
        <f>IF(ISBLANK(K1874),_xlfn.XLOOKUP(U1874,'[1]AVG PRICE'!E:E,'[1]AVG PRICE'!D:D,""),[1]listings!K1874)</f>
        <v>225</v>
      </c>
      <c r="M1874" s="1">
        <v>4</v>
      </c>
      <c r="N1874" s="1">
        <v>1125</v>
      </c>
      <c r="O1874" s="1">
        <v>12</v>
      </c>
      <c r="P1874" s="2">
        <f t="shared" si="58"/>
        <v>127012.5</v>
      </c>
      <c r="Q1874" s="1">
        <v>4.92</v>
      </c>
      <c r="R1874" s="1">
        <f>IF(ISBLANK(S1874),_xlfn.XLOOKUP(V1874,'[1]AVG REVIEWS'!E:E,'[1]AVG REVIEWS'!D:D,""),[1]listings!S1874)</f>
        <v>0.19</v>
      </c>
      <c r="S1874" s="1">
        <v>0.19</v>
      </c>
      <c r="T1874" s="1">
        <f>IF(ISBLANK(Q1874),_xlfn.XLOOKUP(W1874,'[1]AVG SCORE'!F:F,'[1]AVG SCORE'!E:E,""),[1]listings!Q1874)</f>
        <v>4.92</v>
      </c>
      <c r="U1874" s="1" t="str">
        <f t="shared" si="59"/>
        <v>Altstadt-LehelEntire home/apt2</v>
      </c>
      <c r="V1874" s="1" t="str">
        <f>[1]listings!H1874&amp;[1]listings!I1874&amp;[1]listings!G1874</f>
        <v>Entire rental unitEntire home/aptAltstadt-Lehel</v>
      </c>
      <c r="W1874" s="1" t="str">
        <f>[1]listings!G1874&amp;[1]listings!H1874&amp;[1]listings!I1874&amp;[1]listings!J1874</f>
        <v>Altstadt-LehelEntire rental unitEntire home/apt2</v>
      </c>
      <c r="X1874" s="38">
        <v>48.175409999999999</v>
      </c>
      <c r="Y1874" s="38">
        <v>11.5853</v>
      </c>
    </row>
    <row r="1875" spans="1:25" ht="16" x14ac:dyDescent="0.2">
      <c r="A1875" s="1">
        <v>40188285</v>
      </c>
      <c r="B1875" s="1" t="s">
        <v>2815</v>
      </c>
      <c r="C1875" s="1">
        <v>305865135</v>
      </c>
      <c r="D1875" s="1" t="s">
        <v>2789</v>
      </c>
      <c r="E1875" s="3">
        <v>43770</v>
      </c>
      <c r="F1875" s="1">
        <v>3</v>
      </c>
      <c r="G1875" s="1" t="s">
        <v>71</v>
      </c>
      <c r="H1875" s="1" t="s">
        <v>2077</v>
      </c>
      <c r="I1875" s="1" t="s">
        <v>47</v>
      </c>
      <c r="J1875" s="1">
        <v>2</v>
      </c>
      <c r="K1875" s="2">
        <v>93</v>
      </c>
      <c r="L1875" s="2">
        <f>IF(ISBLANK(K1875),_xlfn.XLOOKUP(U1875,'[1]AVG PRICE'!E:E,'[1]AVG PRICE'!D:D,""),[1]listings!K1875)</f>
        <v>93</v>
      </c>
      <c r="M1875" s="1">
        <v>1</v>
      </c>
      <c r="N1875" s="1">
        <v>2142466164.5</v>
      </c>
      <c r="O1875" s="1">
        <v>551</v>
      </c>
      <c r="P1875" s="2">
        <f t="shared" si="58"/>
        <v>99624676695.75</v>
      </c>
      <c r="Q1875" s="1">
        <v>4.82</v>
      </c>
      <c r="R1875" s="1">
        <f>IF(ISBLANK(S1875),_xlfn.XLOOKUP(V1875,'[1]AVG REVIEWS'!E:E,'[1]AVG REVIEWS'!D:D,""),[1]listings!S1875)</f>
        <v>8.51</v>
      </c>
      <c r="S1875" s="1">
        <v>8.51</v>
      </c>
      <c r="T1875" s="1">
        <f>IF(ISBLANK(Q1875),_xlfn.XLOOKUP(W1875,'[1]AVG SCORE'!F:F,'[1]AVG SCORE'!E:E,""),[1]listings!Q1875)</f>
        <v>4.82</v>
      </c>
      <c r="U1875" s="1" t="str">
        <f t="shared" si="59"/>
        <v>Ludwigsvorstadt-IsarvorstadtPrivate room2</v>
      </c>
      <c r="V1875" s="1" t="str">
        <f>[1]listings!H1875&amp;[1]listings!I1875&amp;[1]listings!G1875</f>
        <v>Room in hotelPrivate roomLudwigsvorstadt-Isarvorstadt</v>
      </c>
      <c r="W1875" s="1" t="str">
        <f>[1]listings!G1875&amp;[1]listings!H1875&amp;[1]listings!I1875&amp;[1]listings!J1875</f>
        <v>Ludwigsvorstadt-IsarvorstadtRoom in hotelPrivate room2</v>
      </c>
      <c r="X1875" s="38">
        <v>48.168100000000003</v>
      </c>
      <c r="Y1875" s="38">
        <v>11.64617</v>
      </c>
    </row>
    <row r="1876" spans="1:25" ht="16" x14ac:dyDescent="0.2">
      <c r="A1876" s="1">
        <v>40189354</v>
      </c>
      <c r="B1876" s="1" t="s">
        <v>2816</v>
      </c>
      <c r="C1876" s="1">
        <v>219447456</v>
      </c>
      <c r="D1876" s="1" t="s">
        <v>2076</v>
      </c>
      <c r="E1876" s="3">
        <v>43381</v>
      </c>
      <c r="F1876" s="1">
        <v>11</v>
      </c>
      <c r="G1876" s="1" t="s">
        <v>39</v>
      </c>
      <c r="H1876" s="1" t="s">
        <v>2077</v>
      </c>
      <c r="I1876" s="1" t="s">
        <v>47</v>
      </c>
      <c r="J1876" s="1">
        <v>3</v>
      </c>
      <c r="K1876" s="2">
        <v>138</v>
      </c>
      <c r="L1876" s="2">
        <f>IF(ISBLANK(K1876),_xlfn.XLOOKUP(U1876,'[1]AVG PRICE'!E:E,'[1]AVG PRICE'!D:D,""),[1]listings!K1876)</f>
        <v>138</v>
      </c>
      <c r="M1876" s="1">
        <v>1</v>
      </c>
      <c r="N1876" s="1">
        <v>2142466164.5</v>
      </c>
      <c r="O1876" s="1">
        <v>696</v>
      </c>
      <c r="P1876" s="2">
        <f t="shared" si="58"/>
        <v>147830165419.5</v>
      </c>
      <c r="Q1876" s="1">
        <v>4.66</v>
      </c>
      <c r="R1876" s="1">
        <f>IF(ISBLANK(S1876),_xlfn.XLOOKUP(V1876,'[1]AVG REVIEWS'!E:E,'[1]AVG REVIEWS'!D:D,""),[1]listings!S1876)</f>
        <v>10.77</v>
      </c>
      <c r="S1876" s="1">
        <v>10.77</v>
      </c>
      <c r="T1876" s="1">
        <f>IF(ISBLANK(Q1876),_xlfn.XLOOKUP(W1876,'[1]AVG SCORE'!F:F,'[1]AVG SCORE'!E:E,""),[1]listings!Q1876)</f>
        <v>4.66</v>
      </c>
      <c r="U1876" s="1" t="str">
        <f t="shared" si="59"/>
        <v>MaxvorstadtPrivate room3</v>
      </c>
      <c r="V1876" s="1" t="str">
        <f>[1]listings!H1876&amp;[1]listings!I1876&amp;[1]listings!G1876</f>
        <v>Room in hotelPrivate roomMaxvorstadt</v>
      </c>
      <c r="W1876" s="1" t="str">
        <f>[1]listings!G1876&amp;[1]listings!H1876&amp;[1]listings!I1876&amp;[1]listings!J1876</f>
        <v>MaxvorstadtRoom in hotelPrivate room3</v>
      </c>
      <c r="X1876" s="38">
        <v>48.179380000000002</v>
      </c>
      <c r="Y1876" s="38">
        <v>11.532170000000001</v>
      </c>
    </row>
    <row r="1877" spans="1:25" ht="16" x14ac:dyDescent="0.2">
      <c r="A1877" s="1">
        <v>40191312</v>
      </c>
      <c r="B1877" s="1" t="s">
        <v>2817</v>
      </c>
      <c r="C1877" s="1">
        <v>305922337</v>
      </c>
      <c r="D1877" s="1" t="s">
        <v>2789</v>
      </c>
      <c r="E1877" s="3">
        <v>43770</v>
      </c>
      <c r="F1877" s="1">
        <v>3</v>
      </c>
      <c r="G1877" s="1" t="s">
        <v>108</v>
      </c>
      <c r="H1877" s="1" t="s">
        <v>2077</v>
      </c>
      <c r="I1877" s="1" t="s">
        <v>47</v>
      </c>
      <c r="J1877" s="1">
        <v>1</v>
      </c>
      <c r="K1877" s="2">
        <v>112</v>
      </c>
      <c r="L1877" s="2">
        <f>IF(ISBLANK(K1877),_xlfn.XLOOKUP(U1877,'[1]AVG PRICE'!E:E,'[1]AVG PRICE'!D:D,""),[1]listings!K1877)</f>
        <v>112</v>
      </c>
      <c r="M1877" s="1">
        <v>1</v>
      </c>
      <c r="N1877" s="1">
        <v>2142466164.5</v>
      </c>
      <c r="O1877" s="1">
        <v>24</v>
      </c>
      <c r="P1877" s="2">
        <f t="shared" si="58"/>
        <v>119978105268</v>
      </c>
      <c r="Q1877" s="1">
        <v>4.83</v>
      </c>
      <c r="R1877" s="1">
        <f>IF(ISBLANK(S1877),_xlfn.XLOOKUP(V1877,'[1]AVG REVIEWS'!E:E,'[1]AVG REVIEWS'!D:D,""),[1]listings!S1877)</f>
        <v>1.1000000000000001</v>
      </c>
      <c r="S1877" s="1">
        <v>1.1000000000000001</v>
      </c>
      <c r="T1877" s="1">
        <f>IF(ISBLANK(Q1877),_xlfn.XLOOKUP(W1877,'[1]AVG SCORE'!F:F,'[1]AVG SCORE'!E:E,""),[1]listings!Q1877)</f>
        <v>4.83</v>
      </c>
      <c r="U1877" s="1" t="str">
        <f t="shared" si="59"/>
        <v>Schwabing-FreimannPrivate room1</v>
      </c>
      <c r="V1877" s="1" t="str">
        <f>[1]listings!H1877&amp;[1]listings!I1877&amp;[1]listings!G1877</f>
        <v>Room in hotelPrivate roomSchwabing-Freimann</v>
      </c>
      <c r="W1877" s="1" t="str">
        <f>[1]listings!G1877&amp;[1]listings!H1877&amp;[1]listings!I1877&amp;[1]listings!J1877</f>
        <v>Schwabing-FreimannRoom in hotelPrivate room1</v>
      </c>
      <c r="X1877" s="38">
        <v>48.161580000000001</v>
      </c>
      <c r="Y1877" s="38">
        <v>11.44754</v>
      </c>
    </row>
    <row r="1878" spans="1:25" ht="16" x14ac:dyDescent="0.2">
      <c r="A1878" s="1">
        <v>40224181</v>
      </c>
      <c r="B1878" s="1" t="s">
        <v>2818</v>
      </c>
      <c r="C1878" s="1">
        <v>25526871</v>
      </c>
      <c r="D1878" s="1" t="s">
        <v>524</v>
      </c>
      <c r="E1878" s="3">
        <v>42007</v>
      </c>
      <c r="F1878" s="1">
        <v>1</v>
      </c>
      <c r="G1878" s="1" t="s">
        <v>59</v>
      </c>
      <c r="H1878" s="1" t="s">
        <v>136</v>
      </c>
      <c r="I1878" s="1" t="s">
        <v>33</v>
      </c>
      <c r="J1878" s="1">
        <v>2</v>
      </c>
      <c r="L1878" s="2">
        <f>IF(ISBLANK(K1878),_xlfn.XLOOKUP(U1878,'[1]AVG PRICE'!E:E,'[1]AVG PRICE'!D:D,""),[1]listings!K1878)</f>
        <v>224.19512195121951</v>
      </c>
      <c r="M1878" s="1">
        <v>14</v>
      </c>
      <c r="N1878" s="1">
        <v>90</v>
      </c>
      <c r="O1878" s="1">
        <v>0</v>
      </c>
      <c r="P1878" s="2">
        <f t="shared" si="58"/>
        <v>11658.146341463415</v>
      </c>
      <c r="R1878" s="1">
        <f>IF(ISBLANK(S1878),_xlfn.XLOOKUP(V1878,'[1]AVG REVIEWS'!E:E,'[1]AVG REVIEWS'!D:D,""),[1]listings!S1878)</f>
        <v>0.57599999999999996</v>
      </c>
      <c r="T1878" s="1">
        <f>IF(ISBLANK(Q1878),_xlfn.XLOOKUP(W1878,'[1]AVG SCORE'!F:F,'[1]AVG SCORE'!E:E,""),[1]listings!Q1878)</f>
        <v>4.9120000000000008</v>
      </c>
      <c r="U1878" s="1" t="str">
        <f t="shared" si="59"/>
        <v>Schwanthalerh√∂heEntire home/apt2</v>
      </c>
      <c r="V1878" s="1" t="str">
        <f>[1]listings!H1878&amp;[1]listings!I1878&amp;[1]listings!G1878</f>
        <v>Entire condoEntire home/aptSchwanthalerh√∂he</v>
      </c>
      <c r="W1878" s="1" t="str">
        <f>[1]listings!G1878&amp;[1]listings!H1878&amp;[1]listings!I1878&amp;[1]listings!J1878</f>
        <v>Schwanthalerh√∂heEntire condoEntire home/apt2</v>
      </c>
      <c r="X1878" s="38">
        <v>48.150566859930002</v>
      </c>
      <c r="Y1878" s="38">
        <v>11.557726489111401</v>
      </c>
    </row>
    <row r="1879" spans="1:25" ht="16" x14ac:dyDescent="0.2">
      <c r="A1879" s="1">
        <v>40230681</v>
      </c>
      <c r="B1879" s="1" t="s">
        <v>2819</v>
      </c>
      <c r="C1879" s="1">
        <v>305424000</v>
      </c>
      <c r="D1879" s="1" t="s">
        <v>2785</v>
      </c>
      <c r="E1879" s="3">
        <v>43768</v>
      </c>
      <c r="F1879" s="1">
        <v>4</v>
      </c>
      <c r="G1879" s="1" t="s">
        <v>179</v>
      </c>
      <c r="H1879" s="1" t="s">
        <v>1157</v>
      </c>
      <c r="I1879" s="1" t="s">
        <v>47</v>
      </c>
      <c r="J1879" s="1">
        <v>1</v>
      </c>
      <c r="K1879" s="2">
        <v>115</v>
      </c>
      <c r="L1879" s="2">
        <f>IF(ISBLANK(K1879),_xlfn.XLOOKUP(U1879,'[1]AVG PRICE'!E:E,'[1]AVG PRICE'!D:D,""),[1]listings!K1879)</f>
        <v>115</v>
      </c>
      <c r="M1879" s="1">
        <v>1</v>
      </c>
      <c r="N1879" s="1">
        <v>508.8</v>
      </c>
      <c r="O1879" s="1">
        <v>41</v>
      </c>
      <c r="P1879" s="2">
        <f t="shared" si="58"/>
        <v>29313.5</v>
      </c>
      <c r="Q1879" s="1">
        <v>4.68</v>
      </c>
      <c r="R1879" s="1">
        <f>IF(ISBLANK(S1879),_xlfn.XLOOKUP(V1879,'[1]AVG REVIEWS'!E:E,'[1]AVG REVIEWS'!D:D,""),[1]listings!S1879)</f>
        <v>1.01</v>
      </c>
      <c r="S1879" s="1">
        <v>1.01</v>
      </c>
      <c r="T1879" s="1">
        <f>IF(ISBLANK(Q1879),_xlfn.XLOOKUP(W1879,'[1]AVG SCORE'!F:F,'[1]AVG SCORE'!E:E,""),[1]listings!Q1879)</f>
        <v>4.68</v>
      </c>
      <c r="U1879" s="1" t="str">
        <f t="shared" si="59"/>
        <v>Altstadt-LehelPrivate room1</v>
      </c>
      <c r="V1879" s="1" t="str">
        <f>[1]listings!H1879&amp;[1]listings!I1879&amp;[1]listings!G1879</f>
        <v>Room in boutique hotelPrivate roomAltstadt-Lehel</v>
      </c>
      <c r="W1879" s="1" t="str">
        <f>[1]listings!G1879&amp;[1]listings!H1879&amp;[1]listings!I1879&amp;[1]listings!J1879</f>
        <v>Altstadt-LehelRoom in boutique hotelPrivate room1</v>
      </c>
      <c r="X1879" s="38">
        <v>48.12782</v>
      </c>
      <c r="Y1879" s="38">
        <v>11.572179999999999</v>
      </c>
    </row>
    <row r="1880" spans="1:25" ht="16" x14ac:dyDescent="0.2">
      <c r="A1880" s="1">
        <v>40231143</v>
      </c>
      <c r="B1880" s="1" t="s">
        <v>2820</v>
      </c>
      <c r="C1880" s="1">
        <v>305424000</v>
      </c>
      <c r="D1880" s="1" t="s">
        <v>2785</v>
      </c>
      <c r="E1880" s="3">
        <v>43768</v>
      </c>
      <c r="F1880" s="1">
        <v>4</v>
      </c>
      <c r="G1880" s="1" t="s">
        <v>179</v>
      </c>
      <c r="H1880" s="1" t="s">
        <v>1157</v>
      </c>
      <c r="I1880" s="1" t="s">
        <v>47</v>
      </c>
      <c r="J1880" s="1">
        <v>2</v>
      </c>
      <c r="K1880" s="2">
        <v>169</v>
      </c>
      <c r="L1880" s="2">
        <f>IF(ISBLANK(K1880),_xlfn.XLOOKUP(U1880,'[1]AVG PRICE'!E:E,'[1]AVG PRICE'!D:D,""),[1]listings!K1880)</f>
        <v>169</v>
      </c>
      <c r="M1880" s="1">
        <v>1</v>
      </c>
      <c r="N1880" s="1">
        <v>517.70000000000005</v>
      </c>
      <c r="O1880" s="1">
        <v>31</v>
      </c>
      <c r="P1880" s="2">
        <f t="shared" si="58"/>
        <v>43830.15</v>
      </c>
      <c r="Q1880" s="1">
        <v>4.8099999999999996</v>
      </c>
      <c r="R1880" s="1">
        <f>IF(ISBLANK(S1880),_xlfn.XLOOKUP(V1880,'[1]AVG REVIEWS'!E:E,'[1]AVG REVIEWS'!D:D,""),[1]listings!S1880)</f>
        <v>0.55000000000000004</v>
      </c>
      <c r="S1880" s="1">
        <v>0.55000000000000004</v>
      </c>
      <c r="T1880" s="1">
        <f>IF(ISBLANK(Q1880),_xlfn.XLOOKUP(W1880,'[1]AVG SCORE'!F:F,'[1]AVG SCORE'!E:E,""),[1]listings!Q1880)</f>
        <v>4.8099999999999996</v>
      </c>
      <c r="U1880" s="1" t="str">
        <f t="shared" si="59"/>
        <v>Altstadt-LehelPrivate room2</v>
      </c>
      <c r="V1880" s="1" t="str">
        <f>[1]listings!H1880&amp;[1]listings!I1880&amp;[1]listings!G1880</f>
        <v>Room in boutique hotelPrivate roomAltstadt-Lehel</v>
      </c>
      <c r="W1880" s="1" t="str">
        <f>[1]listings!G1880&amp;[1]listings!H1880&amp;[1]listings!I1880&amp;[1]listings!J1880</f>
        <v>Altstadt-LehelRoom in boutique hotelPrivate room2</v>
      </c>
      <c r="X1880" s="38">
        <v>48.104819999999997</v>
      </c>
      <c r="Y1880" s="38">
        <v>11.52829</v>
      </c>
    </row>
    <row r="1881" spans="1:25" ht="16" x14ac:dyDescent="0.2">
      <c r="A1881" s="1">
        <v>40231250</v>
      </c>
      <c r="B1881" s="1" t="s">
        <v>2821</v>
      </c>
      <c r="C1881" s="1">
        <v>305424000</v>
      </c>
      <c r="D1881" s="1" t="s">
        <v>2785</v>
      </c>
      <c r="E1881" s="3">
        <v>43768</v>
      </c>
      <c r="F1881" s="1">
        <v>4</v>
      </c>
      <c r="G1881" s="1" t="s">
        <v>179</v>
      </c>
      <c r="H1881" s="1" t="s">
        <v>1157</v>
      </c>
      <c r="I1881" s="1" t="s">
        <v>47</v>
      </c>
      <c r="J1881" s="1">
        <v>2</v>
      </c>
      <c r="K1881" s="2">
        <v>196</v>
      </c>
      <c r="L1881" s="2">
        <f>IF(ISBLANK(K1881),_xlfn.XLOOKUP(U1881,'[1]AVG PRICE'!E:E,'[1]AVG PRICE'!D:D,""),[1]listings!K1881)</f>
        <v>196</v>
      </c>
      <c r="M1881" s="1">
        <v>1</v>
      </c>
      <c r="N1881" s="1">
        <v>517.70000000000005</v>
      </c>
      <c r="O1881" s="1">
        <v>64</v>
      </c>
      <c r="P1881" s="2">
        <f t="shared" si="58"/>
        <v>50832.600000000006</v>
      </c>
      <c r="Q1881" s="1">
        <v>4.6100000000000003</v>
      </c>
      <c r="R1881" s="1">
        <f>IF(ISBLANK(S1881),_xlfn.XLOOKUP(V1881,'[1]AVG REVIEWS'!E:E,'[1]AVG REVIEWS'!D:D,""),[1]listings!S1881)</f>
        <v>1.74</v>
      </c>
      <c r="S1881" s="1">
        <v>1.74</v>
      </c>
      <c r="T1881" s="1">
        <f>IF(ISBLANK(Q1881),_xlfn.XLOOKUP(W1881,'[1]AVG SCORE'!F:F,'[1]AVG SCORE'!E:E,""),[1]listings!Q1881)</f>
        <v>4.6100000000000003</v>
      </c>
      <c r="U1881" s="1" t="str">
        <f t="shared" si="59"/>
        <v>Altstadt-LehelPrivate room2</v>
      </c>
      <c r="V1881" s="1" t="str">
        <f>[1]listings!H1881&amp;[1]listings!I1881&amp;[1]listings!G1881</f>
        <v>Room in boutique hotelPrivate roomAltstadt-Lehel</v>
      </c>
      <c r="W1881" s="1" t="str">
        <f>[1]listings!G1881&amp;[1]listings!H1881&amp;[1]listings!I1881&amp;[1]listings!J1881</f>
        <v>Altstadt-LehelRoom in boutique hotelPrivate room2</v>
      </c>
      <c r="X1881" s="38">
        <v>48.14152</v>
      </c>
      <c r="Y1881" s="38">
        <v>11.50554</v>
      </c>
    </row>
    <row r="1882" spans="1:25" ht="16" x14ac:dyDescent="0.2">
      <c r="A1882" s="1">
        <v>40232071</v>
      </c>
      <c r="B1882" s="1" t="s">
        <v>2822</v>
      </c>
      <c r="C1882" s="1">
        <v>310720370</v>
      </c>
      <c r="D1882" s="1" t="s">
        <v>191</v>
      </c>
      <c r="E1882" s="3">
        <v>43788</v>
      </c>
      <c r="F1882" s="1">
        <v>1</v>
      </c>
      <c r="G1882" s="1" t="s">
        <v>93</v>
      </c>
      <c r="H1882" s="1" t="s">
        <v>32</v>
      </c>
      <c r="I1882" s="1" t="s">
        <v>33</v>
      </c>
      <c r="J1882" s="1">
        <v>2</v>
      </c>
      <c r="L1882" s="2">
        <f>IF(ISBLANK(K1882),_xlfn.XLOOKUP(U1882,'[1]AVG PRICE'!E:E,'[1]AVG PRICE'!D:D,""),[1]listings!K1882)</f>
        <v>100.66071428571429</v>
      </c>
      <c r="M1882" s="1">
        <v>3</v>
      </c>
      <c r="N1882" s="1">
        <v>1125</v>
      </c>
      <c r="O1882" s="1">
        <v>3</v>
      </c>
      <c r="P1882" s="2">
        <f t="shared" si="58"/>
        <v>56772.642857142862</v>
      </c>
      <c r="Q1882" s="1">
        <v>4.67</v>
      </c>
      <c r="R1882" s="1">
        <f>IF(ISBLANK(S1882),_xlfn.XLOOKUP(V1882,'[1]AVG REVIEWS'!E:E,'[1]AVG REVIEWS'!D:D,""),[1]listings!S1882)</f>
        <v>0.05</v>
      </c>
      <c r="S1882" s="1">
        <v>0.05</v>
      </c>
      <c r="T1882" s="1">
        <f>IF(ISBLANK(Q1882),_xlfn.XLOOKUP(W1882,'[1]AVG SCORE'!F:F,'[1]AVG SCORE'!E:E,""),[1]listings!Q1882)</f>
        <v>4.67</v>
      </c>
      <c r="U1882" s="1" t="str">
        <f t="shared" si="59"/>
        <v>Thalkirchen-Obersendling-Forstenried-F√ºrstenried-SollnEntire home/apt2</v>
      </c>
      <c r="V1882" s="1" t="str">
        <f>[1]listings!H1882&amp;[1]listings!I1882&amp;[1]listings!G1882</f>
        <v>Entire rental unitEntire home/aptThalkirchen-Obersendling-Forstenried-F√ºrstenried-Solln</v>
      </c>
      <c r="W1882" s="1" t="str">
        <f>[1]listings!G1882&amp;[1]listings!H1882&amp;[1]listings!I1882&amp;[1]listings!J1882</f>
        <v>Thalkirchen-Obersendling-Forstenried-F√ºrstenried-SollnEntire rental unitEntire home/apt2</v>
      </c>
      <c r="X1882" s="38">
        <v>48.178240000000002</v>
      </c>
      <c r="Y1882" s="38">
        <v>11.532170000000001</v>
      </c>
    </row>
    <row r="1883" spans="1:25" ht="16" x14ac:dyDescent="0.2">
      <c r="A1883" s="1">
        <v>40298408</v>
      </c>
      <c r="B1883" s="1" t="s">
        <v>2823</v>
      </c>
      <c r="C1883" s="1">
        <v>3839964</v>
      </c>
      <c r="D1883" s="1" t="s">
        <v>1797</v>
      </c>
      <c r="E1883" s="3">
        <v>41193</v>
      </c>
      <c r="F1883" s="1">
        <v>4</v>
      </c>
      <c r="G1883" s="1" t="s">
        <v>63</v>
      </c>
      <c r="H1883" s="1" t="s">
        <v>32</v>
      </c>
      <c r="I1883" s="1" t="s">
        <v>33</v>
      </c>
      <c r="J1883" s="1">
        <v>3</v>
      </c>
      <c r="L1883" s="2">
        <f>IF(ISBLANK(K1883),_xlfn.XLOOKUP(U1883,'[1]AVG PRICE'!E:E,'[1]AVG PRICE'!D:D,""),[1]listings!K1883)</f>
        <v>133.72727272727272</v>
      </c>
      <c r="M1883" s="1">
        <v>15</v>
      </c>
      <c r="N1883" s="1">
        <v>1125</v>
      </c>
      <c r="O1883" s="1">
        <v>2</v>
      </c>
      <c r="P1883" s="2">
        <f t="shared" si="58"/>
        <v>76224.545454545456</v>
      </c>
      <c r="Q1883" s="1">
        <v>5</v>
      </c>
      <c r="R1883" s="1">
        <f>IF(ISBLANK(S1883),_xlfn.XLOOKUP(V1883,'[1]AVG REVIEWS'!E:E,'[1]AVG REVIEWS'!D:D,""),[1]listings!S1883)</f>
        <v>0.03</v>
      </c>
      <c r="S1883" s="1">
        <v>0.03</v>
      </c>
      <c r="T1883" s="1">
        <f>IF(ISBLANK(Q1883),_xlfn.XLOOKUP(W1883,'[1]AVG SCORE'!F:F,'[1]AVG SCORE'!E:E,""),[1]listings!Q1883)</f>
        <v>5</v>
      </c>
      <c r="U1883" s="1" t="str">
        <f t="shared" si="59"/>
        <v>BogenhausenEntire home/apt3</v>
      </c>
      <c r="V1883" s="1" t="str">
        <f>[1]listings!H1883&amp;[1]listings!I1883&amp;[1]listings!G1883</f>
        <v>Entire rental unitEntire home/aptBogenhausen</v>
      </c>
      <c r="W1883" s="1" t="str">
        <f>[1]listings!G1883&amp;[1]listings!H1883&amp;[1]listings!I1883&amp;[1]listings!J1883</f>
        <v>BogenhausenEntire rental unitEntire home/apt3</v>
      </c>
      <c r="X1883" s="38">
        <v>48.177529999999997</v>
      </c>
      <c r="Y1883" s="38">
        <v>11.53388</v>
      </c>
    </row>
    <row r="1884" spans="1:25" ht="16" x14ac:dyDescent="0.2">
      <c r="A1884" s="1">
        <v>40305300</v>
      </c>
      <c r="B1884" s="1" t="s">
        <v>2824</v>
      </c>
      <c r="C1884" s="1">
        <v>310137818</v>
      </c>
      <c r="D1884" s="1" t="s">
        <v>2825</v>
      </c>
      <c r="E1884" s="3">
        <v>43786</v>
      </c>
      <c r="F1884" s="1">
        <v>2</v>
      </c>
      <c r="G1884" s="1" t="s">
        <v>226</v>
      </c>
      <c r="H1884" s="1" t="s">
        <v>32</v>
      </c>
      <c r="I1884" s="1" t="s">
        <v>33</v>
      </c>
      <c r="J1884" s="1">
        <v>1</v>
      </c>
      <c r="L1884" s="2">
        <f>IF(ISBLANK(K1884),_xlfn.XLOOKUP(U1884,'[1]AVG PRICE'!E:E,'[1]AVG PRICE'!D:D,""),[1]listings!K1884)</f>
        <v>53.5</v>
      </c>
      <c r="M1884" s="1">
        <v>10</v>
      </c>
      <c r="N1884" s="1">
        <v>1125</v>
      </c>
      <c r="O1884" s="1">
        <v>3</v>
      </c>
      <c r="P1884" s="2">
        <f t="shared" si="58"/>
        <v>30361.25</v>
      </c>
      <c r="Q1884" s="1">
        <v>5</v>
      </c>
      <c r="R1884" s="1">
        <f>IF(ISBLANK(S1884),_xlfn.XLOOKUP(V1884,'[1]AVG REVIEWS'!E:E,'[1]AVG REVIEWS'!D:D,""),[1]listings!S1884)</f>
        <v>0.05</v>
      </c>
      <c r="S1884" s="1">
        <v>0.05</v>
      </c>
      <c r="T1884" s="1">
        <f>IF(ISBLANK(Q1884),_xlfn.XLOOKUP(W1884,'[1]AVG SCORE'!F:F,'[1]AVG SCORE'!E:E,""),[1]listings!Q1884)</f>
        <v>5</v>
      </c>
      <c r="U1884" s="1" t="str">
        <f t="shared" si="59"/>
        <v>LaimEntire home/apt1</v>
      </c>
      <c r="V1884" s="1" t="str">
        <f>[1]listings!H1884&amp;[1]listings!I1884&amp;[1]listings!G1884</f>
        <v>Entire rental unitEntire home/aptLaim</v>
      </c>
      <c r="W1884" s="1" t="str">
        <f>[1]listings!G1884&amp;[1]listings!H1884&amp;[1]listings!I1884&amp;[1]listings!J1884</f>
        <v>LaimEntire rental unitEntire home/apt1</v>
      </c>
      <c r="X1884" s="38">
        <v>48.107439999999997</v>
      </c>
      <c r="Y1884" s="38">
        <v>11.600250000000001</v>
      </c>
    </row>
    <row r="1885" spans="1:25" ht="16" x14ac:dyDescent="0.2">
      <c r="A1885" s="1">
        <v>40345941</v>
      </c>
      <c r="B1885" s="1" t="s">
        <v>2826</v>
      </c>
      <c r="C1885" s="1">
        <v>183568891</v>
      </c>
      <c r="D1885" s="1" t="s">
        <v>2827</v>
      </c>
      <c r="E1885" s="3">
        <v>43200</v>
      </c>
      <c r="F1885" s="1">
        <v>1</v>
      </c>
      <c r="G1885" s="1" t="s">
        <v>36</v>
      </c>
      <c r="H1885" s="1" t="s">
        <v>32</v>
      </c>
      <c r="I1885" s="1" t="s">
        <v>33</v>
      </c>
      <c r="J1885" s="1">
        <v>3</v>
      </c>
      <c r="L1885" s="2">
        <f>IF(ISBLANK(K1885),_xlfn.XLOOKUP(U1885,'[1]AVG PRICE'!E:E,'[1]AVG PRICE'!D:D,""),[1]listings!K1885)</f>
        <v>117.66666666666667</v>
      </c>
      <c r="M1885" s="1">
        <v>2</v>
      </c>
      <c r="N1885" s="1">
        <v>1125</v>
      </c>
      <c r="O1885" s="1">
        <v>9</v>
      </c>
      <c r="P1885" s="2">
        <f t="shared" si="58"/>
        <v>66305.166666666672</v>
      </c>
      <c r="Q1885" s="1">
        <v>4.22</v>
      </c>
      <c r="R1885" s="1">
        <f>IF(ISBLANK(S1885),_xlfn.XLOOKUP(V1885,'[1]AVG REVIEWS'!E:E,'[1]AVG REVIEWS'!D:D,""),[1]listings!S1885)</f>
        <v>1.53</v>
      </c>
      <c r="S1885" s="1">
        <v>1.53</v>
      </c>
      <c r="T1885" s="1">
        <f>IF(ISBLANK(Q1885),_xlfn.XLOOKUP(W1885,'[1]AVG SCORE'!F:F,'[1]AVG SCORE'!E:E,""),[1]listings!Q1885)</f>
        <v>4.22</v>
      </c>
      <c r="U1885" s="1" t="str">
        <f t="shared" si="59"/>
        <v>Berg am LaimEntire home/apt3</v>
      </c>
      <c r="V1885" s="1" t="str">
        <f>[1]listings!H1885&amp;[1]listings!I1885&amp;[1]listings!G1885</f>
        <v>Entire rental unitEntire home/aptBerg am Laim</v>
      </c>
      <c r="W1885" s="1" t="str">
        <f>[1]listings!G1885&amp;[1]listings!H1885&amp;[1]listings!I1885&amp;[1]listings!J1885</f>
        <v>Berg am LaimEntire rental unitEntire home/apt3</v>
      </c>
      <c r="X1885" s="38">
        <v>48.179850000000002</v>
      </c>
      <c r="Y1885" s="38">
        <v>11.533860000000001</v>
      </c>
    </row>
    <row r="1886" spans="1:25" ht="16" x14ac:dyDescent="0.2">
      <c r="A1886" s="1">
        <v>40360079</v>
      </c>
      <c r="B1886" s="1" t="s">
        <v>2828</v>
      </c>
      <c r="C1886" s="1">
        <v>119010370</v>
      </c>
      <c r="D1886" s="1" t="s">
        <v>1387</v>
      </c>
      <c r="E1886" s="3">
        <v>42797</v>
      </c>
      <c r="F1886" s="1">
        <v>6</v>
      </c>
      <c r="G1886" s="1" t="s">
        <v>71</v>
      </c>
      <c r="H1886" s="1" t="s">
        <v>32</v>
      </c>
      <c r="I1886" s="1" t="s">
        <v>33</v>
      </c>
      <c r="J1886" s="1">
        <v>6</v>
      </c>
      <c r="K1886" s="2">
        <v>127</v>
      </c>
      <c r="L1886" s="2">
        <f>IF(ISBLANK(K1886),_xlfn.XLOOKUP(U1886,'[1]AVG PRICE'!E:E,'[1]AVG PRICE'!D:D,""),[1]listings!K1886)</f>
        <v>127</v>
      </c>
      <c r="M1886" s="1">
        <v>2</v>
      </c>
      <c r="N1886" s="1">
        <v>1125</v>
      </c>
      <c r="O1886" s="1">
        <v>24</v>
      </c>
      <c r="P1886" s="2">
        <f t="shared" si="58"/>
        <v>71564.5</v>
      </c>
      <c r="Q1886" s="1">
        <v>4.5</v>
      </c>
      <c r="R1886" s="1">
        <f>IF(ISBLANK(S1886),_xlfn.XLOOKUP(V1886,'[1]AVG REVIEWS'!E:E,'[1]AVG REVIEWS'!D:D,""),[1]listings!S1886)</f>
        <v>0.37</v>
      </c>
      <c r="S1886" s="1">
        <v>0.37</v>
      </c>
      <c r="T1886" s="1">
        <f>IF(ISBLANK(Q1886),_xlfn.XLOOKUP(W1886,'[1]AVG SCORE'!F:F,'[1]AVG SCORE'!E:E,""),[1]listings!Q1886)</f>
        <v>4.5</v>
      </c>
      <c r="U1886" s="1" t="str">
        <f t="shared" si="59"/>
        <v>Ludwigsvorstadt-IsarvorstadtEntire home/apt6</v>
      </c>
      <c r="V1886" s="1" t="str">
        <f>[1]listings!H1886&amp;[1]listings!I1886&amp;[1]listings!G1886</f>
        <v>Entire rental unitEntire home/aptLudwigsvorstadt-Isarvorstadt</v>
      </c>
      <c r="W1886" s="1" t="str">
        <f>[1]listings!G1886&amp;[1]listings!H1886&amp;[1]listings!I1886&amp;[1]listings!J1886</f>
        <v>Ludwigsvorstadt-IsarvorstadtEntire rental unitEntire home/apt6</v>
      </c>
      <c r="X1886" s="38">
        <v>48.10671</v>
      </c>
      <c r="Y1886" s="38">
        <v>11.59869</v>
      </c>
    </row>
    <row r="1887" spans="1:25" ht="16" x14ac:dyDescent="0.2">
      <c r="A1887" s="1">
        <v>40360534</v>
      </c>
      <c r="B1887" s="1" t="s">
        <v>2829</v>
      </c>
      <c r="C1887" s="1">
        <v>119010370</v>
      </c>
      <c r="D1887" s="1" t="s">
        <v>1387</v>
      </c>
      <c r="E1887" s="3">
        <v>42797</v>
      </c>
      <c r="F1887" s="1">
        <v>6</v>
      </c>
      <c r="G1887" s="1" t="s">
        <v>71</v>
      </c>
      <c r="H1887" s="1" t="s">
        <v>32</v>
      </c>
      <c r="I1887" s="1" t="s">
        <v>33</v>
      </c>
      <c r="J1887" s="1">
        <v>6</v>
      </c>
      <c r="K1887" s="2">
        <v>976</v>
      </c>
      <c r="L1887" s="2">
        <f>IF(ISBLANK(K1887),_xlfn.XLOOKUP(U1887,'[1]AVG PRICE'!E:E,'[1]AVG PRICE'!D:D,""),[1]listings!K1887)</f>
        <v>976</v>
      </c>
      <c r="M1887" s="1">
        <v>1</v>
      </c>
      <c r="N1887" s="1">
        <v>1125</v>
      </c>
      <c r="O1887" s="1">
        <v>169</v>
      </c>
      <c r="P1887" s="2">
        <f t="shared" si="58"/>
        <v>549488</v>
      </c>
      <c r="Q1887" s="1">
        <v>4.5999999999999996</v>
      </c>
      <c r="R1887" s="1">
        <f>IF(ISBLANK(S1887),_xlfn.XLOOKUP(V1887,'[1]AVG REVIEWS'!E:E,'[1]AVG REVIEWS'!D:D,""),[1]listings!S1887)</f>
        <v>2.62</v>
      </c>
      <c r="S1887" s="1">
        <v>2.62</v>
      </c>
      <c r="T1887" s="1">
        <f>IF(ISBLANK(Q1887),_xlfn.XLOOKUP(W1887,'[1]AVG SCORE'!F:F,'[1]AVG SCORE'!E:E,""),[1]listings!Q1887)</f>
        <v>4.5999999999999996</v>
      </c>
      <c r="U1887" s="1" t="str">
        <f t="shared" si="59"/>
        <v>Ludwigsvorstadt-IsarvorstadtEntire home/apt6</v>
      </c>
      <c r="V1887" s="1" t="str">
        <f>[1]listings!H1887&amp;[1]listings!I1887&amp;[1]listings!G1887</f>
        <v>Entire rental unitEntire home/aptLudwigsvorstadt-Isarvorstadt</v>
      </c>
      <c r="W1887" s="1" t="str">
        <f>[1]listings!G1887&amp;[1]listings!H1887&amp;[1]listings!I1887&amp;[1]listings!J1887</f>
        <v>Ludwigsvorstadt-IsarvorstadtEntire rental unitEntire home/apt6</v>
      </c>
      <c r="X1887" s="38">
        <v>48.106580000000001</v>
      </c>
      <c r="Y1887" s="38">
        <v>11.598750000000001</v>
      </c>
    </row>
    <row r="1888" spans="1:25" ht="16" x14ac:dyDescent="0.2">
      <c r="A1888" s="1">
        <v>40360677</v>
      </c>
      <c r="B1888" s="1" t="s">
        <v>2830</v>
      </c>
      <c r="C1888" s="1">
        <v>119010370</v>
      </c>
      <c r="D1888" s="1" t="s">
        <v>1387</v>
      </c>
      <c r="E1888" s="3">
        <v>42797</v>
      </c>
      <c r="F1888" s="1">
        <v>6</v>
      </c>
      <c r="G1888" s="1" t="s">
        <v>71</v>
      </c>
      <c r="H1888" s="1" t="s">
        <v>32</v>
      </c>
      <c r="I1888" s="1" t="s">
        <v>33</v>
      </c>
      <c r="J1888" s="1">
        <v>6</v>
      </c>
      <c r="K1888" s="2">
        <v>143</v>
      </c>
      <c r="L1888" s="2">
        <f>IF(ISBLANK(K1888),_xlfn.XLOOKUP(U1888,'[1]AVG PRICE'!E:E,'[1]AVG PRICE'!D:D,""),[1]listings!K1888)</f>
        <v>143</v>
      </c>
      <c r="M1888" s="1">
        <v>1</v>
      </c>
      <c r="N1888" s="1">
        <v>1125</v>
      </c>
      <c r="O1888" s="1">
        <v>135</v>
      </c>
      <c r="P1888" s="2">
        <f t="shared" si="58"/>
        <v>80509</v>
      </c>
      <c r="Q1888" s="1">
        <v>4.62</v>
      </c>
      <c r="R1888" s="1">
        <f>IF(ISBLANK(S1888),_xlfn.XLOOKUP(V1888,'[1]AVG REVIEWS'!E:E,'[1]AVG REVIEWS'!D:D,""),[1]listings!S1888)</f>
        <v>2.1</v>
      </c>
      <c r="S1888" s="1">
        <v>2.1</v>
      </c>
      <c r="T1888" s="1">
        <f>IF(ISBLANK(Q1888),_xlfn.XLOOKUP(W1888,'[1]AVG SCORE'!F:F,'[1]AVG SCORE'!E:E,""),[1]listings!Q1888)</f>
        <v>4.62</v>
      </c>
      <c r="U1888" s="1" t="str">
        <f t="shared" si="59"/>
        <v>Ludwigsvorstadt-IsarvorstadtEntire home/apt6</v>
      </c>
      <c r="V1888" s="1" t="str">
        <f>[1]listings!H1888&amp;[1]listings!I1888&amp;[1]listings!G1888</f>
        <v>Entire rental unitEntire home/aptLudwigsvorstadt-Isarvorstadt</v>
      </c>
      <c r="W1888" s="1" t="str">
        <f>[1]listings!G1888&amp;[1]listings!H1888&amp;[1]listings!I1888&amp;[1]listings!J1888</f>
        <v>Ludwigsvorstadt-IsarvorstadtEntire rental unitEntire home/apt6</v>
      </c>
      <c r="X1888" s="38">
        <v>48.177779999999998</v>
      </c>
      <c r="Y1888" s="38">
        <v>11.584440000000001</v>
      </c>
    </row>
    <row r="1889" spans="1:25" ht="16" x14ac:dyDescent="0.2">
      <c r="A1889" s="1">
        <v>40374243</v>
      </c>
      <c r="B1889" s="1" t="s">
        <v>2831</v>
      </c>
      <c r="C1889" s="1">
        <v>164186636</v>
      </c>
      <c r="D1889" s="1" t="s">
        <v>2805</v>
      </c>
      <c r="E1889" s="3">
        <v>43094</v>
      </c>
      <c r="F1889" s="1">
        <v>8</v>
      </c>
      <c r="G1889" s="1" t="s">
        <v>50</v>
      </c>
      <c r="H1889" s="1" t="s">
        <v>51</v>
      </c>
      <c r="I1889" s="1" t="s">
        <v>47</v>
      </c>
      <c r="J1889" s="1">
        <v>1</v>
      </c>
      <c r="K1889" s="2">
        <v>40</v>
      </c>
      <c r="L1889" s="2">
        <f>IF(ISBLANK(K1889),_xlfn.XLOOKUP(U1889,'[1]AVG PRICE'!E:E,'[1]AVG PRICE'!D:D,""),[1]listings!K1889)</f>
        <v>40</v>
      </c>
      <c r="M1889" s="1">
        <v>31</v>
      </c>
      <c r="N1889" s="1">
        <v>365</v>
      </c>
      <c r="O1889" s="1">
        <v>2</v>
      </c>
      <c r="P1889" s="2">
        <f t="shared" si="58"/>
        <v>7920</v>
      </c>
      <c r="Q1889" s="1">
        <v>5</v>
      </c>
      <c r="R1889" s="1">
        <f>IF(ISBLANK(S1889),_xlfn.XLOOKUP(V1889,'[1]AVG REVIEWS'!E:E,'[1]AVG REVIEWS'!D:D,""),[1]listings!S1889)</f>
        <v>0.03</v>
      </c>
      <c r="S1889" s="1">
        <v>0.03</v>
      </c>
      <c r="T1889" s="1">
        <f>IF(ISBLANK(Q1889),_xlfn.XLOOKUP(W1889,'[1]AVG SCORE'!F:F,'[1]AVG SCORE'!E:E,""),[1]listings!Q1889)</f>
        <v>5</v>
      </c>
      <c r="U1889" s="1" t="str">
        <f t="shared" si="59"/>
        <v>Schwabing-WestPrivate room1</v>
      </c>
      <c r="V1889" s="1" t="str">
        <f>[1]listings!H1889&amp;[1]listings!I1889&amp;[1]listings!G1889</f>
        <v>Private room in rental unitPrivate roomSchwabing-West</v>
      </c>
      <c r="W1889" s="1" t="str">
        <f>[1]listings!G1889&amp;[1]listings!H1889&amp;[1]listings!I1889&amp;[1]listings!J1889</f>
        <v>Schwabing-WestPrivate room in rental unitPrivate room1</v>
      </c>
      <c r="X1889" s="38">
        <v>48.076189999999997</v>
      </c>
      <c r="Y1889" s="38">
        <v>11.52721</v>
      </c>
    </row>
    <row r="1890" spans="1:25" ht="16" x14ac:dyDescent="0.2">
      <c r="A1890" s="1">
        <v>40421213</v>
      </c>
      <c r="B1890" s="1" t="s">
        <v>2832</v>
      </c>
      <c r="C1890" s="1">
        <v>17672906</v>
      </c>
      <c r="D1890" s="1" t="s">
        <v>1301</v>
      </c>
      <c r="E1890" s="3">
        <v>41825</v>
      </c>
      <c r="F1890" s="1">
        <v>2</v>
      </c>
      <c r="G1890" s="1" t="s">
        <v>50</v>
      </c>
      <c r="H1890" s="1" t="s">
        <v>51</v>
      </c>
      <c r="I1890" s="1" t="s">
        <v>47</v>
      </c>
      <c r="J1890" s="1">
        <v>1</v>
      </c>
      <c r="K1890" s="2">
        <v>49</v>
      </c>
      <c r="L1890" s="2">
        <f>IF(ISBLANK(K1890),_xlfn.XLOOKUP(U1890,'[1]AVG PRICE'!E:E,'[1]AVG PRICE'!D:D,""),[1]listings!K1890)</f>
        <v>49</v>
      </c>
      <c r="M1890" s="1">
        <v>3</v>
      </c>
      <c r="N1890" s="1">
        <v>365</v>
      </c>
      <c r="O1890" s="1">
        <v>86</v>
      </c>
      <c r="P1890" s="2">
        <f t="shared" si="58"/>
        <v>9016</v>
      </c>
      <c r="Q1890" s="1">
        <v>5</v>
      </c>
      <c r="R1890" s="1">
        <f>IF(ISBLANK(S1890),_xlfn.XLOOKUP(V1890,'[1]AVG REVIEWS'!E:E,'[1]AVG REVIEWS'!D:D,""),[1]listings!S1890)</f>
        <v>3.38</v>
      </c>
      <c r="S1890" s="1">
        <v>3.38</v>
      </c>
      <c r="T1890" s="1">
        <f>IF(ISBLANK(Q1890),_xlfn.XLOOKUP(W1890,'[1]AVG SCORE'!F:F,'[1]AVG SCORE'!E:E,""),[1]listings!Q1890)</f>
        <v>5</v>
      </c>
      <c r="U1890" s="1" t="str">
        <f t="shared" si="59"/>
        <v>Schwabing-WestPrivate room1</v>
      </c>
      <c r="V1890" s="1" t="str">
        <f>[1]listings!H1890&amp;[1]listings!I1890&amp;[1]listings!G1890</f>
        <v>Private room in rental unitPrivate roomSchwabing-West</v>
      </c>
      <c r="W1890" s="1" t="str">
        <f>[1]listings!G1890&amp;[1]listings!H1890&amp;[1]listings!I1890&amp;[1]listings!J1890</f>
        <v>Schwabing-WestPrivate room in rental unitPrivate room1</v>
      </c>
      <c r="X1890" s="38">
        <v>48.138150000000003</v>
      </c>
      <c r="Y1890" s="38">
        <v>11.55475</v>
      </c>
    </row>
    <row r="1891" spans="1:25" ht="16" x14ac:dyDescent="0.2">
      <c r="A1891" s="1">
        <v>40421223</v>
      </c>
      <c r="B1891" s="1" t="s">
        <v>2833</v>
      </c>
      <c r="C1891" s="1">
        <v>83323224</v>
      </c>
      <c r="D1891" s="1" t="s">
        <v>275</v>
      </c>
      <c r="E1891" s="3">
        <v>42563</v>
      </c>
      <c r="F1891" s="1">
        <v>2</v>
      </c>
      <c r="G1891" s="1" t="s">
        <v>63</v>
      </c>
      <c r="H1891" s="1" t="s">
        <v>32</v>
      </c>
      <c r="I1891" s="1" t="s">
        <v>33</v>
      </c>
      <c r="J1891" s="1">
        <v>4</v>
      </c>
      <c r="K1891" s="2">
        <v>1057</v>
      </c>
      <c r="L1891" s="2">
        <f>IF(ISBLANK(K1891),_xlfn.XLOOKUP(U1891,'[1]AVG PRICE'!E:E,'[1]AVG PRICE'!D:D,""),[1]listings!K1891)</f>
        <v>1057</v>
      </c>
      <c r="M1891" s="1">
        <v>2</v>
      </c>
      <c r="N1891" s="1">
        <v>180</v>
      </c>
      <c r="O1891" s="1">
        <v>0</v>
      </c>
      <c r="P1891" s="2">
        <f t="shared" si="58"/>
        <v>96187</v>
      </c>
      <c r="R1891" s="1">
        <f>IF(ISBLANK(S1891),_xlfn.XLOOKUP(V1891,'[1]AVG REVIEWS'!E:E,'[1]AVG REVIEWS'!D:D,""),[1]listings!S1891)</f>
        <v>0.88098591549295791</v>
      </c>
      <c r="T1891" s="1">
        <f>IF(ISBLANK(Q1891),_xlfn.XLOOKUP(W1891,'[1]AVG SCORE'!F:F,'[1]AVG SCORE'!E:E,""),[1]listings!Q1891)</f>
        <v>4.8091891891891887</v>
      </c>
      <c r="U1891" s="1" t="str">
        <f t="shared" si="59"/>
        <v>BogenhausenEntire home/apt4</v>
      </c>
      <c r="V1891" s="1" t="str">
        <f>[1]listings!H1891&amp;[1]listings!I1891&amp;[1]listings!G1891</f>
        <v>Entire rental unitEntire home/aptBogenhausen</v>
      </c>
      <c r="W1891" s="1" t="str">
        <f>[1]listings!G1891&amp;[1]listings!H1891&amp;[1]listings!I1891&amp;[1]listings!J1891</f>
        <v>BogenhausenEntire rental unitEntire home/apt4</v>
      </c>
      <c r="X1891" s="38">
        <v>48.114780000000003</v>
      </c>
      <c r="Y1891" s="38">
        <v>11.579280000000001</v>
      </c>
    </row>
    <row r="1892" spans="1:25" ht="16" x14ac:dyDescent="0.2">
      <c r="A1892" s="1">
        <v>40448228</v>
      </c>
      <c r="B1892" s="1" t="s">
        <v>2834</v>
      </c>
      <c r="C1892" s="1">
        <v>29940146</v>
      </c>
      <c r="D1892" s="1" t="s">
        <v>2241</v>
      </c>
      <c r="E1892" s="3">
        <v>42087</v>
      </c>
      <c r="F1892" s="1">
        <v>1</v>
      </c>
      <c r="G1892" s="1" t="s">
        <v>174</v>
      </c>
      <c r="H1892" s="1" t="s">
        <v>32</v>
      </c>
      <c r="I1892" s="1" t="s">
        <v>33</v>
      </c>
      <c r="J1892" s="1">
        <v>1</v>
      </c>
      <c r="K1892" s="2">
        <v>49</v>
      </c>
      <c r="L1892" s="2">
        <f>IF(ISBLANK(K1892),_xlfn.XLOOKUP(U1892,'[1]AVG PRICE'!E:E,'[1]AVG PRICE'!D:D,""),[1]listings!K1892)</f>
        <v>49</v>
      </c>
      <c r="M1892" s="1">
        <v>2</v>
      </c>
      <c r="N1892" s="1">
        <v>7</v>
      </c>
      <c r="O1892" s="1">
        <v>65</v>
      </c>
      <c r="P1892" s="2">
        <f t="shared" si="58"/>
        <v>220.5</v>
      </c>
      <c r="Q1892" s="1">
        <v>4.9400000000000004</v>
      </c>
      <c r="R1892" s="1">
        <f>IF(ISBLANK(S1892),_xlfn.XLOOKUP(V1892,'[1]AVG REVIEWS'!E:E,'[1]AVG REVIEWS'!D:D,""),[1]listings!S1892)</f>
        <v>1.01</v>
      </c>
      <c r="S1892" s="1">
        <v>1.01</v>
      </c>
      <c r="T1892" s="1">
        <f>IF(ISBLANK(Q1892),_xlfn.XLOOKUP(W1892,'[1]AVG SCORE'!F:F,'[1]AVG SCORE'!E:E,""),[1]listings!Q1892)</f>
        <v>4.9400000000000004</v>
      </c>
      <c r="U1892" s="1" t="str">
        <f t="shared" si="59"/>
        <v>Milbertshofen-Am HartEntire home/apt1</v>
      </c>
      <c r="V1892" s="1" t="str">
        <f>[1]listings!H1892&amp;[1]listings!I1892&amp;[1]listings!G1892</f>
        <v>Entire rental unitEntire home/aptMilbertshofen-Am Hart</v>
      </c>
      <c r="W1892" s="1" t="str">
        <f>[1]listings!G1892&amp;[1]listings!H1892&amp;[1]listings!I1892&amp;[1]listings!J1892</f>
        <v>Milbertshofen-Am HartEntire rental unitEntire home/apt1</v>
      </c>
      <c r="X1892" s="38">
        <v>48.135469999999998</v>
      </c>
      <c r="Y1892" s="38">
        <v>11.61223</v>
      </c>
    </row>
    <row r="1893" spans="1:25" ht="16" x14ac:dyDescent="0.2">
      <c r="A1893" s="1">
        <v>40457157</v>
      </c>
      <c r="B1893" s="1" t="s">
        <v>2835</v>
      </c>
      <c r="C1893" s="1">
        <v>260440539</v>
      </c>
      <c r="D1893" s="1" t="s">
        <v>55</v>
      </c>
      <c r="E1893" s="3">
        <v>43592</v>
      </c>
      <c r="F1893" s="1">
        <v>2</v>
      </c>
      <c r="G1893" s="1" t="s">
        <v>31</v>
      </c>
      <c r="H1893" s="1" t="s">
        <v>148</v>
      </c>
      <c r="I1893" s="1" t="s">
        <v>33</v>
      </c>
      <c r="J1893" s="1">
        <v>8</v>
      </c>
      <c r="L1893" s="2">
        <f>IF(ISBLANK(K1893),_xlfn.XLOOKUP(U1893,'[1]AVG PRICE'!E:E,'[1]AVG PRICE'!D:D,""),[1]listings!K1893)</f>
        <v>0</v>
      </c>
      <c r="M1893" s="1">
        <v>2</v>
      </c>
      <c r="N1893" s="1">
        <v>1125</v>
      </c>
      <c r="O1893" s="1">
        <v>43</v>
      </c>
      <c r="P1893" s="2">
        <f t="shared" si="58"/>
        <v>0</v>
      </c>
      <c r="Q1893" s="1">
        <v>4.5599999999999996</v>
      </c>
      <c r="R1893" s="1">
        <f>IF(ISBLANK(S1893),_xlfn.XLOOKUP(V1893,'[1]AVG REVIEWS'!E:E,'[1]AVG REVIEWS'!D:D,""),[1]listings!S1893)</f>
        <v>0.69</v>
      </c>
      <c r="S1893" s="1">
        <v>0.69</v>
      </c>
      <c r="T1893" s="1">
        <f>IF(ISBLANK(Q1893),_xlfn.XLOOKUP(W1893,'[1]AVG SCORE'!F:F,'[1]AVG SCORE'!E:E,""),[1]listings!Q1893)</f>
        <v>4.5599999999999996</v>
      </c>
      <c r="U1893" s="1" t="str">
        <f t="shared" si="59"/>
        <v>HadernEntire home/apt8</v>
      </c>
      <c r="V1893" s="1" t="str">
        <f>[1]listings!H1893&amp;[1]listings!I1893&amp;[1]listings!G1893</f>
        <v>Entire homeEntire home/aptHadern</v>
      </c>
      <c r="W1893" s="1" t="str">
        <f>[1]listings!G1893&amp;[1]listings!H1893&amp;[1]listings!I1893&amp;[1]listings!J1893</f>
        <v>HadernEntire homeEntire home/apt8</v>
      </c>
      <c r="X1893" s="38">
        <v>48.150390000000002</v>
      </c>
      <c r="Y1893" s="38">
        <v>11.624280000000001</v>
      </c>
    </row>
    <row r="1894" spans="1:25" ht="16" x14ac:dyDescent="0.2">
      <c r="A1894" s="1">
        <v>40459210</v>
      </c>
      <c r="B1894" s="1" t="s">
        <v>2836</v>
      </c>
      <c r="C1894" s="1">
        <v>305199276</v>
      </c>
      <c r="D1894" s="1" t="s">
        <v>2783</v>
      </c>
      <c r="E1894" s="3">
        <v>43767</v>
      </c>
      <c r="F1894" s="1">
        <v>2</v>
      </c>
      <c r="G1894" s="1" t="s">
        <v>179</v>
      </c>
      <c r="H1894" s="1" t="s">
        <v>1157</v>
      </c>
      <c r="I1894" s="1" t="s">
        <v>47</v>
      </c>
      <c r="J1894" s="1">
        <v>2</v>
      </c>
      <c r="K1894" s="2">
        <v>195</v>
      </c>
      <c r="L1894" s="2">
        <f>IF(ISBLANK(K1894),_xlfn.XLOOKUP(U1894,'[1]AVG PRICE'!E:E,'[1]AVG PRICE'!D:D,""),[1]listings!K1894)</f>
        <v>195</v>
      </c>
      <c r="M1894" s="1">
        <v>1</v>
      </c>
      <c r="N1894" s="1">
        <v>999</v>
      </c>
      <c r="O1894" s="1">
        <v>480</v>
      </c>
      <c r="P1894" s="2">
        <f t="shared" si="58"/>
        <v>97500</v>
      </c>
      <c r="Q1894" s="1">
        <v>4.78</v>
      </c>
      <c r="R1894" s="1">
        <f>IF(ISBLANK(S1894),_xlfn.XLOOKUP(V1894,'[1]AVG REVIEWS'!E:E,'[1]AVG REVIEWS'!D:D,""),[1]listings!S1894)</f>
        <v>7.51</v>
      </c>
      <c r="S1894" s="1">
        <v>7.51</v>
      </c>
      <c r="T1894" s="1">
        <f>IF(ISBLANK(Q1894),_xlfn.XLOOKUP(W1894,'[1]AVG SCORE'!F:F,'[1]AVG SCORE'!E:E,""),[1]listings!Q1894)</f>
        <v>4.78</v>
      </c>
      <c r="U1894" s="1" t="str">
        <f t="shared" si="59"/>
        <v>Altstadt-LehelPrivate room2</v>
      </c>
      <c r="V1894" s="1" t="str">
        <f>[1]listings!H1894&amp;[1]listings!I1894&amp;[1]listings!G1894</f>
        <v>Room in boutique hotelPrivate roomAltstadt-Lehel</v>
      </c>
      <c r="W1894" s="1" t="str">
        <f>[1]listings!G1894&amp;[1]listings!H1894&amp;[1]listings!I1894&amp;[1]listings!J1894</f>
        <v>Altstadt-LehelRoom in boutique hotelPrivate room2</v>
      </c>
      <c r="X1894" s="38">
        <v>48.113329999999998</v>
      </c>
      <c r="Y1894" s="38">
        <v>11.49507</v>
      </c>
    </row>
    <row r="1895" spans="1:25" ht="16" x14ac:dyDescent="0.2">
      <c r="A1895" s="1">
        <v>40459877</v>
      </c>
      <c r="B1895" s="1" t="s">
        <v>2837</v>
      </c>
      <c r="C1895" s="1">
        <v>8741440</v>
      </c>
      <c r="D1895" s="1" t="s">
        <v>35</v>
      </c>
      <c r="E1895" s="3">
        <v>41527</v>
      </c>
      <c r="F1895" s="1">
        <v>1</v>
      </c>
      <c r="G1895" s="1" t="s">
        <v>179</v>
      </c>
      <c r="H1895" s="1" t="s">
        <v>51</v>
      </c>
      <c r="I1895" s="1" t="s">
        <v>47</v>
      </c>
      <c r="J1895" s="1">
        <v>2</v>
      </c>
      <c r="K1895" s="2">
        <v>74</v>
      </c>
      <c r="L1895" s="2">
        <f>IF(ISBLANK(K1895),_xlfn.XLOOKUP(U1895,'[1]AVG PRICE'!E:E,'[1]AVG PRICE'!D:D,""),[1]listings!K1895)</f>
        <v>74</v>
      </c>
      <c r="M1895" s="1">
        <v>2</v>
      </c>
      <c r="N1895" s="1">
        <v>30</v>
      </c>
      <c r="O1895" s="1">
        <v>104</v>
      </c>
      <c r="P1895" s="2">
        <f t="shared" si="58"/>
        <v>1184</v>
      </c>
      <c r="Q1895" s="1">
        <v>4.95</v>
      </c>
      <c r="R1895" s="1">
        <f>IF(ISBLANK(S1895),_xlfn.XLOOKUP(V1895,'[1]AVG REVIEWS'!E:E,'[1]AVG REVIEWS'!D:D,""),[1]listings!S1895)</f>
        <v>1.66</v>
      </c>
      <c r="S1895" s="1">
        <v>1.66</v>
      </c>
      <c r="T1895" s="1">
        <f>IF(ISBLANK(Q1895),_xlfn.XLOOKUP(W1895,'[1]AVG SCORE'!F:F,'[1]AVG SCORE'!E:E,""),[1]listings!Q1895)</f>
        <v>4.95</v>
      </c>
      <c r="U1895" s="1" t="str">
        <f t="shared" si="59"/>
        <v>Altstadt-LehelPrivate room2</v>
      </c>
      <c r="V1895" s="1" t="str">
        <f>[1]listings!H1895&amp;[1]listings!I1895&amp;[1]listings!G1895</f>
        <v>Private room in rental unitPrivate roomAltstadt-Lehel</v>
      </c>
      <c r="W1895" s="1" t="str">
        <f>[1]listings!G1895&amp;[1]listings!H1895&amp;[1]listings!I1895&amp;[1]listings!J1895</f>
        <v>Altstadt-LehelPrivate room in rental unitPrivate room2</v>
      </c>
      <c r="X1895" s="38">
        <v>48.165439999999997</v>
      </c>
      <c r="Y1895" s="38">
        <v>11.580299999999999</v>
      </c>
    </row>
    <row r="1896" spans="1:25" ht="16" x14ac:dyDescent="0.2">
      <c r="A1896" s="1">
        <v>40576816</v>
      </c>
      <c r="B1896" s="1" t="s">
        <v>2838</v>
      </c>
      <c r="C1896" s="1">
        <v>43686862</v>
      </c>
      <c r="D1896" s="1" t="s">
        <v>2072</v>
      </c>
      <c r="E1896" s="3">
        <v>42255</v>
      </c>
      <c r="F1896" s="1">
        <v>3</v>
      </c>
      <c r="G1896" s="1" t="s">
        <v>71</v>
      </c>
      <c r="H1896" s="1" t="s">
        <v>32</v>
      </c>
      <c r="I1896" s="1" t="s">
        <v>33</v>
      </c>
      <c r="J1896" s="1">
        <v>4</v>
      </c>
      <c r="K1896" s="2">
        <v>153</v>
      </c>
      <c r="L1896" s="2">
        <f>IF(ISBLANK(K1896),_xlfn.XLOOKUP(U1896,'[1]AVG PRICE'!E:E,'[1]AVG PRICE'!D:D,""),[1]listings!K1896)</f>
        <v>153</v>
      </c>
      <c r="M1896" s="1">
        <v>2.7</v>
      </c>
      <c r="N1896" s="1">
        <v>365</v>
      </c>
      <c r="O1896" s="1">
        <v>8</v>
      </c>
      <c r="P1896" s="2">
        <f t="shared" si="58"/>
        <v>28129.05</v>
      </c>
      <c r="Q1896" s="1">
        <v>4.75</v>
      </c>
      <c r="R1896" s="1">
        <f>IF(ISBLANK(S1896),_xlfn.XLOOKUP(V1896,'[1]AVG REVIEWS'!E:E,'[1]AVG REVIEWS'!D:D,""),[1]listings!S1896)</f>
        <v>0.13</v>
      </c>
      <c r="S1896" s="1">
        <v>0.13</v>
      </c>
      <c r="T1896" s="1">
        <f>IF(ISBLANK(Q1896),_xlfn.XLOOKUP(W1896,'[1]AVG SCORE'!F:F,'[1]AVG SCORE'!E:E,""),[1]listings!Q1896)</f>
        <v>4.75</v>
      </c>
      <c r="U1896" s="1" t="str">
        <f t="shared" si="59"/>
        <v>Ludwigsvorstadt-IsarvorstadtEntire home/apt4</v>
      </c>
      <c r="V1896" s="1" t="str">
        <f>[1]listings!H1896&amp;[1]listings!I1896&amp;[1]listings!G1896</f>
        <v>Entire rental unitEntire home/aptLudwigsvorstadt-Isarvorstadt</v>
      </c>
      <c r="W1896" s="1" t="str">
        <f>[1]listings!G1896&amp;[1]listings!H1896&amp;[1]listings!I1896&amp;[1]listings!J1896</f>
        <v>Ludwigsvorstadt-IsarvorstadtEntire rental unitEntire home/apt4</v>
      </c>
      <c r="X1896" s="38">
        <v>48.136470000000003</v>
      </c>
      <c r="Y1896" s="38">
        <v>11.55579</v>
      </c>
    </row>
    <row r="1897" spans="1:25" ht="16" x14ac:dyDescent="0.2">
      <c r="A1897" s="1">
        <v>40601585</v>
      </c>
      <c r="B1897" s="1" t="s">
        <v>2839</v>
      </c>
      <c r="C1897" s="1">
        <v>159067192</v>
      </c>
      <c r="D1897" s="1" t="s">
        <v>92</v>
      </c>
      <c r="E1897" s="3">
        <v>43056</v>
      </c>
      <c r="F1897" s="1">
        <v>912</v>
      </c>
      <c r="G1897" s="1" t="s">
        <v>63</v>
      </c>
      <c r="H1897" s="1" t="s">
        <v>32</v>
      </c>
      <c r="I1897" s="1" t="s">
        <v>33</v>
      </c>
      <c r="J1897" s="1">
        <v>5</v>
      </c>
      <c r="K1897" s="2">
        <v>9309</v>
      </c>
      <c r="L1897" s="2">
        <f>IF(ISBLANK(K1897),_xlfn.XLOOKUP(U1897,'[1]AVG PRICE'!E:E,'[1]AVG PRICE'!D:D,""),[1]listings!K1897)</f>
        <v>9309</v>
      </c>
      <c r="M1897" s="1">
        <v>1</v>
      </c>
      <c r="N1897" s="1">
        <v>426.3</v>
      </c>
      <c r="O1897" s="1">
        <v>5</v>
      </c>
      <c r="P1897" s="2">
        <f t="shared" si="58"/>
        <v>1988867.85</v>
      </c>
      <c r="Q1897" s="1">
        <v>4.8</v>
      </c>
      <c r="R1897" s="1">
        <f>IF(ISBLANK(S1897),_xlfn.XLOOKUP(V1897,'[1]AVG REVIEWS'!E:E,'[1]AVG REVIEWS'!D:D,""),[1]listings!S1897)</f>
        <v>0.09</v>
      </c>
      <c r="S1897" s="1">
        <v>0.09</v>
      </c>
      <c r="T1897" s="1">
        <f>IF(ISBLANK(Q1897),_xlfn.XLOOKUP(W1897,'[1]AVG SCORE'!F:F,'[1]AVG SCORE'!E:E,""),[1]listings!Q1897)</f>
        <v>4.8</v>
      </c>
      <c r="U1897" s="1" t="str">
        <f t="shared" si="59"/>
        <v>BogenhausenEntire home/apt5</v>
      </c>
      <c r="V1897" s="1" t="str">
        <f>[1]listings!H1897&amp;[1]listings!I1897&amp;[1]listings!G1897</f>
        <v>Entire rental unitEntire home/aptBogenhausen</v>
      </c>
      <c r="W1897" s="1" t="str">
        <f>[1]listings!G1897&amp;[1]listings!H1897&amp;[1]listings!I1897&amp;[1]listings!J1897</f>
        <v>BogenhausenEntire rental unitEntire home/apt5</v>
      </c>
      <c r="X1897" s="38">
        <v>48.136478424072301</v>
      </c>
      <c r="Y1897" s="38">
        <v>11.562747955322299</v>
      </c>
    </row>
    <row r="1898" spans="1:25" ht="16" x14ac:dyDescent="0.2">
      <c r="A1898" s="1">
        <v>40606786</v>
      </c>
      <c r="B1898" s="1" t="s">
        <v>2840</v>
      </c>
      <c r="C1898" s="1">
        <v>314654296</v>
      </c>
      <c r="D1898" s="1" t="s">
        <v>2841</v>
      </c>
      <c r="E1898" s="3">
        <v>43804</v>
      </c>
      <c r="F1898" s="1">
        <v>2</v>
      </c>
      <c r="G1898" s="1" t="s">
        <v>93</v>
      </c>
      <c r="H1898" s="1" t="s">
        <v>136</v>
      </c>
      <c r="I1898" s="1" t="s">
        <v>33</v>
      </c>
      <c r="J1898" s="1">
        <v>4</v>
      </c>
      <c r="K1898" s="2">
        <v>170</v>
      </c>
      <c r="L1898" s="2">
        <f>IF(ISBLANK(K1898),_xlfn.XLOOKUP(U1898,'[1]AVG PRICE'!E:E,'[1]AVG PRICE'!D:D,""),[1]listings!K1898)</f>
        <v>170</v>
      </c>
      <c r="M1898" s="1">
        <v>173.9</v>
      </c>
      <c r="N1898" s="1">
        <v>400</v>
      </c>
      <c r="O1898" s="1">
        <v>34</v>
      </c>
      <c r="P1898" s="2">
        <f t="shared" si="58"/>
        <v>48781.5</v>
      </c>
      <c r="Q1898" s="1">
        <v>5</v>
      </c>
      <c r="R1898" s="1">
        <f>IF(ISBLANK(S1898),_xlfn.XLOOKUP(V1898,'[1]AVG REVIEWS'!E:E,'[1]AVG REVIEWS'!D:D,""),[1]listings!S1898)</f>
        <v>0.56999999999999995</v>
      </c>
      <c r="S1898" s="1">
        <v>0.56999999999999995</v>
      </c>
      <c r="T1898" s="1">
        <f>IF(ISBLANK(Q1898),_xlfn.XLOOKUP(W1898,'[1]AVG SCORE'!F:F,'[1]AVG SCORE'!E:E,""),[1]listings!Q1898)</f>
        <v>5</v>
      </c>
      <c r="U1898" s="1" t="str">
        <f t="shared" si="59"/>
        <v>Thalkirchen-Obersendling-Forstenried-F√ºrstenried-SollnEntire home/apt4</v>
      </c>
      <c r="V1898" s="1" t="str">
        <f>[1]listings!H1898&amp;[1]listings!I1898&amp;[1]listings!G1898</f>
        <v>Entire condoEntire home/aptThalkirchen-Obersendling-Forstenried-F√ºrstenried-Solln</v>
      </c>
      <c r="W1898" s="1" t="str">
        <f>[1]listings!G1898&amp;[1]listings!H1898&amp;[1]listings!I1898&amp;[1]listings!J1898</f>
        <v>Thalkirchen-Obersendling-Forstenried-F√ºrstenried-SollnEntire condoEntire home/apt4</v>
      </c>
      <c r="X1898" s="38">
        <v>48.131399999999999</v>
      </c>
      <c r="Y1898" s="38">
        <v>11.502269999999999</v>
      </c>
    </row>
    <row r="1899" spans="1:25" ht="16" x14ac:dyDescent="0.2">
      <c r="A1899" s="1">
        <v>40607628</v>
      </c>
      <c r="B1899" s="1" t="s">
        <v>2842</v>
      </c>
      <c r="C1899" s="1">
        <v>79095630</v>
      </c>
      <c r="D1899" s="1" t="s">
        <v>2843</v>
      </c>
      <c r="E1899" s="3">
        <v>42542</v>
      </c>
      <c r="F1899" s="1">
        <v>3</v>
      </c>
      <c r="G1899" s="1" t="s">
        <v>226</v>
      </c>
      <c r="H1899" s="1" t="s">
        <v>136</v>
      </c>
      <c r="I1899" s="1" t="s">
        <v>33</v>
      </c>
      <c r="J1899" s="1">
        <v>3</v>
      </c>
      <c r="L1899" s="2">
        <f>IF(ISBLANK(K1899),_xlfn.XLOOKUP(U1899,'[1]AVG PRICE'!E:E,'[1]AVG PRICE'!D:D,""),[1]listings!K1899)</f>
        <v>132.44444444444446</v>
      </c>
      <c r="M1899" s="1">
        <v>2</v>
      </c>
      <c r="N1899" s="1">
        <v>1125</v>
      </c>
      <c r="O1899" s="1">
        <v>12</v>
      </c>
      <c r="P1899" s="2">
        <f t="shared" si="58"/>
        <v>74632.444444444453</v>
      </c>
      <c r="Q1899" s="1">
        <v>4.67</v>
      </c>
      <c r="R1899" s="1">
        <f>IF(ISBLANK(S1899),_xlfn.XLOOKUP(V1899,'[1]AVG REVIEWS'!E:E,'[1]AVG REVIEWS'!D:D,""),[1]listings!S1899)</f>
        <v>0.19</v>
      </c>
      <c r="S1899" s="1">
        <v>0.19</v>
      </c>
      <c r="T1899" s="1">
        <f>IF(ISBLANK(Q1899),_xlfn.XLOOKUP(W1899,'[1]AVG SCORE'!F:F,'[1]AVG SCORE'!E:E,""),[1]listings!Q1899)</f>
        <v>4.67</v>
      </c>
      <c r="U1899" s="1" t="str">
        <f t="shared" si="59"/>
        <v>LaimEntire home/apt3</v>
      </c>
      <c r="V1899" s="1" t="str">
        <f>[1]listings!H1899&amp;[1]listings!I1899&amp;[1]listings!G1899</f>
        <v>Entire condoEntire home/aptLaim</v>
      </c>
      <c r="W1899" s="1" t="str">
        <f>[1]listings!G1899&amp;[1]listings!H1899&amp;[1]listings!I1899&amp;[1]listings!J1899</f>
        <v>LaimEntire condoEntire home/apt3</v>
      </c>
      <c r="X1899" s="38">
        <v>48.08916</v>
      </c>
      <c r="Y1899" s="38">
        <v>11.491009999999999</v>
      </c>
    </row>
    <row r="1900" spans="1:25" ht="16" x14ac:dyDescent="0.2">
      <c r="A1900" s="1">
        <v>40627391</v>
      </c>
      <c r="B1900" s="1" t="s">
        <v>2844</v>
      </c>
      <c r="C1900" s="1">
        <v>314973133</v>
      </c>
      <c r="D1900" s="1" t="s">
        <v>2845</v>
      </c>
      <c r="E1900" s="3">
        <v>43805</v>
      </c>
      <c r="F1900" s="1">
        <v>1</v>
      </c>
      <c r="G1900" s="1" t="s">
        <v>31</v>
      </c>
      <c r="H1900" s="1" t="s">
        <v>32</v>
      </c>
      <c r="I1900" s="1" t="s">
        <v>33</v>
      </c>
      <c r="J1900" s="1">
        <v>2</v>
      </c>
      <c r="L1900" s="2">
        <f>IF(ISBLANK(K1900),_xlfn.XLOOKUP(U1900,'[1]AVG PRICE'!E:E,'[1]AVG PRICE'!D:D,""),[1]listings!K1900)</f>
        <v>87.5</v>
      </c>
      <c r="M1900" s="1">
        <v>4</v>
      </c>
      <c r="N1900" s="1">
        <v>30</v>
      </c>
      <c r="O1900" s="1">
        <v>1</v>
      </c>
      <c r="P1900" s="2">
        <f t="shared" si="58"/>
        <v>1487.5</v>
      </c>
      <c r="Q1900" s="1">
        <v>5</v>
      </c>
      <c r="R1900" s="1">
        <f>IF(ISBLANK(S1900),_xlfn.XLOOKUP(V1900,'[1]AVG REVIEWS'!E:E,'[1]AVG REVIEWS'!D:D,""),[1]listings!S1900)</f>
        <v>0.02</v>
      </c>
      <c r="S1900" s="1">
        <v>0.02</v>
      </c>
      <c r="T1900" s="1">
        <f>IF(ISBLANK(Q1900),_xlfn.XLOOKUP(W1900,'[1]AVG SCORE'!F:F,'[1]AVG SCORE'!E:E,""),[1]listings!Q1900)</f>
        <v>5</v>
      </c>
      <c r="U1900" s="1" t="str">
        <f t="shared" si="59"/>
        <v>HadernEntire home/apt2</v>
      </c>
      <c r="V1900" s="1" t="str">
        <f>[1]listings!H1900&amp;[1]listings!I1900&amp;[1]listings!G1900</f>
        <v>Entire rental unitEntire home/aptHadern</v>
      </c>
      <c r="W1900" s="1" t="str">
        <f>[1]listings!G1900&amp;[1]listings!H1900&amp;[1]listings!I1900&amp;[1]listings!J1900</f>
        <v>HadernEntire rental unitEntire home/apt2</v>
      </c>
      <c r="X1900" s="38">
        <v>48.116390000000003</v>
      </c>
      <c r="Y1900" s="38">
        <v>11.487730000000001</v>
      </c>
    </row>
    <row r="1901" spans="1:25" ht="16" x14ac:dyDescent="0.2">
      <c r="A1901" s="1">
        <v>40664554</v>
      </c>
      <c r="B1901" s="1" t="s">
        <v>2846</v>
      </c>
      <c r="C1901" s="1">
        <v>313838165</v>
      </c>
      <c r="D1901" s="1" t="s">
        <v>2847</v>
      </c>
      <c r="E1901" s="3">
        <v>43801</v>
      </c>
      <c r="F1901" s="1">
        <v>1</v>
      </c>
      <c r="G1901" s="1" t="s">
        <v>66</v>
      </c>
      <c r="H1901" s="1" t="s">
        <v>32</v>
      </c>
      <c r="I1901" s="1" t="s">
        <v>33</v>
      </c>
      <c r="J1901" s="1">
        <v>7</v>
      </c>
      <c r="L1901" s="2">
        <f>IF(ISBLANK(K1901),_xlfn.XLOOKUP(U1901,'[1]AVG PRICE'!E:E,'[1]AVG PRICE'!D:D,""),[1]listings!K1901)</f>
        <v>325.66666666666669</v>
      </c>
      <c r="M1901" s="1">
        <v>4</v>
      </c>
      <c r="N1901" s="1">
        <v>1125</v>
      </c>
      <c r="O1901" s="1">
        <v>4</v>
      </c>
      <c r="P1901" s="2">
        <f t="shared" si="58"/>
        <v>183838.83333333334</v>
      </c>
      <c r="Q1901" s="1">
        <v>5</v>
      </c>
      <c r="R1901" s="1">
        <f>IF(ISBLANK(S1901),_xlfn.XLOOKUP(V1901,'[1]AVG REVIEWS'!E:E,'[1]AVG REVIEWS'!D:D,""),[1]listings!S1901)</f>
        <v>0.06</v>
      </c>
      <c r="S1901" s="1">
        <v>0.06</v>
      </c>
      <c r="T1901" s="1">
        <f>IF(ISBLANK(Q1901),_xlfn.XLOOKUP(W1901,'[1]AVG SCORE'!F:F,'[1]AVG SCORE'!E:E,""),[1]listings!Q1901)</f>
        <v>5</v>
      </c>
      <c r="U1901" s="1" t="str">
        <f t="shared" si="59"/>
        <v>Au-HaidhausenEntire home/apt7</v>
      </c>
      <c r="V1901" s="1" t="str">
        <f>[1]listings!H1901&amp;[1]listings!I1901&amp;[1]listings!G1901</f>
        <v>Entire rental unitEntire home/aptAu-Haidhausen</v>
      </c>
      <c r="W1901" s="1" t="str">
        <f>[1]listings!G1901&amp;[1]listings!H1901&amp;[1]listings!I1901&amp;[1]listings!J1901</f>
        <v>Au-HaidhausenEntire rental unitEntire home/apt7</v>
      </c>
      <c r="X1901" s="38">
        <v>48.152979999999999</v>
      </c>
      <c r="Y1901" s="38">
        <v>11.55466</v>
      </c>
    </row>
    <row r="1902" spans="1:25" ht="16" x14ac:dyDescent="0.2">
      <c r="A1902" s="1">
        <v>40696340</v>
      </c>
      <c r="B1902" s="1" t="s">
        <v>2848</v>
      </c>
      <c r="C1902" s="1">
        <v>7709497</v>
      </c>
      <c r="D1902" s="1" t="s">
        <v>332</v>
      </c>
      <c r="E1902" s="3">
        <v>41480</v>
      </c>
      <c r="F1902" s="1">
        <v>6</v>
      </c>
      <c r="G1902" s="1" t="s">
        <v>45</v>
      </c>
      <c r="H1902" s="1" t="s">
        <v>32</v>
      </c>
      <c r="I1902" s="1" t="s">
        <v>33</v>
      </c>
      <c r="J1902" s="1">
        <v>4</v>
      </c>
      <c r="K1902" s="2">
        <v>153</v>
      </c>
      <c r="L1902" s="2">
        <f>IF(ISBLANK(K1902),_xlfn.XLOOKUP(U1902,'[1]AVG PRICE'!E:E,'[1]AVG PRICE'!D:D,""),[1]listings!K1902)</f>
        <v>153</v>
      </c>
      <c r="M1902" s="1">
        <v>1</v>
      </c>
      <c r="N1902" s="1">
        <v>1125</v>
      </c>
      <c r="O1902" s="1">
        <v>2</v>
      </c>
      <c r="P1902" s="2">
        <f t="shared" si="58"/>
        <v>86139</v>
      </c>
      <c r="Q1902" s="1">
        <v>4.5</v>
      </c>
      <c r="R1902" s="1">
        <f>IF(ISBLANK(S1902),_xlfn.XLOOKUP(V1902,'[1]AVG REVIEWS'!E:E,'[1]AVG REVIEWS'!D:D,""),[1]listings!S1902)</f>
        <v>0.35</v>
      </c>
      <c r="S1902" s="1">
        <v>0.35</v>
      </c>
      <c r="T1902" s="1">
        <f>IF(ISBLANK(Q1902),_xlfn.XLOOKUP(W1902,'[1]AVG SCORE'!F:F,'[1]AVG SCORE'!E:E,""),[1]listings!Q1902)</f>
        <v>4.5</v>
      </c>
      <c r="U1902" s="1" t="str">
        <f t="shared" si="59"/>
        <v>Sendling-WestparkEntire home/apt4</v>
      </c>
      <c r="V1902" s="1" t="str">
        <f>[1]listings!H1902&amp;[1]listings!I1902&amp;[1]listings!G1902</f>
        <v>Entire rental unitEntire home/aptSendling-Westpark</v>
      </c>
      <c r="W1902" s="1" t="str">
        <f>[1]listings!G1902&amp;[1]listings!H1902&amp;[1]listings!I1902&amp;[1]listings!J1902</f>
        <v>Sendling-WestparkEntire rental unitEntire home/apt4</v>
      </c>
      <c r="X1902" s="38">
        <v>48.151670000000003</v>
      </c>
      <c r="Y1902" s="38">
        <v>11.53528</v>
      </c>
    </row>
    <row r="1903" spans="1:25" ht="16" x14ac:dyDescent="0.2">
      <c r="A1903" s="1">
        <v>40701894</v>
      </c>
      <c r="B1903" s="1" t="s">
        <v>2849</v>
      </c>
      <c r="C1903" s="1">
        <v>15961973</v>
      </c>
      <c r="D1903" s="1" t="s">
        <v>2850</v>
      </c>
      <c r="E1903" s="3">
        <v>41784</v>
      </c>
      <c r="F1903" s="1">
        <v>1</v>
      </c>
      <c r="G1903" s="1" t="s">
        <v>39</v>
      </c>
      <c r="H1903" s="1" t="s">
        <v>32</v>
      </c>
      <c r="I1903" s="1" t="s">
        <v>33</v>
      </c>
      <c r="J1903" s="1">
        <v>1</v>
      </c>
      <c r="L1903" s="2">
        <f>IF(ISBLANK(K1903),_xlfn.XLOOKUP(U1903,'[1]AVG PRICE'!E:E,'[1]AVG PRICE'!D:D,""),[1]listings!K1903)</f>
        <v>165.33333333333334</v>
      </c>
      <c r="M1903" s="1">
        <v>2</v>
      </c>
      <c r="N1903" s="1">
        <v>1125</v>
      </c>
      <c r="O1903" s="1">
        <v>9</v>
      </c>
      <c r="P1903" s="2">
        <f t="shared" si="58"/>
        <v>93165.333333333343</v>
      </c>
      <c r="Q1903" s="1">
        <v>5</v>
      </c>
      <c r="R1903" s="1">
        <f>IF(ISBLANK(S1903),_xlfn.XLOOKUP(V1903,'[1]AVG REVIEWS'!E:E,'[1]AVG REVIEWS'!D:D,""),[1]listings!S1903)</f>
        <v>0.14000000000000001</v>
      </c>
      <c r="S1903" s="1">
        <v>0.14000000000000001</v>
      </c>
      <c r="T1903" s="1">
        <f>IF(ISBLANK(Q1903),_xlfn.XLOOKUP(W1903,'[1]AVG SCORE'!F:F,'[1]AVG SCORE'!E:E,""),[1]listings!Q1903)</f>
        <v>5</v>
      </c>
      <c r="U1903" s="1" t="str">
        <f t="shared" si="59"/>
        <v>MaxvorstadtEntire home/apt1</v>
      </c>
      <c r="V1903" s="1" t="str">
        <f>[1]listings!H1903&amp;[1]listings!I1903&amp;[1]listings!G1903</f>
        <v>Entire rental unitEntire home/aptMaxvorstadt</v>
      </c>
      <c r="W1903" s="1" t="str">
        <f>[1]listings!G1903&amp;[1]listings!H1903&amp;[1]listings!I1903&amp;[1]listings!J1903</f>
        <v>MaxvorstadtEntire rental unitEntire home/apt1</v>
      </c>
      <c r="X1903" s="38">
        <v>48.1755</v>
      </c>
      <c r="Y1903" s="38">
        <v>11.57967</v>
      </c>
    </row>
    <row r="1904" spans="1:25" ht="16" x14ac:dyDescent="0.2">
      <c r="A1904" s="1">
        <v>40715943</v>
      </c>
      <c r="B1904" s="1" t="s">
        <v>2851</v>
      </c>
      <c r="C1904" s="1">
        <v>316048224</v>
      </c>
      <c r="D1904" s="1" t="s">
        <v>2852</v>
      </c>
      <c r="E1904" s="3">
        <v>43809</v>
      </c>
      <c r="F1904" s="1">
        <v>1</v>
      </c>
      <c r="G1904" s="1" t="s">
        <v>63</v>
      </c>
      <c r="H1904" s="1" t="s">
        <v>32</v>
      </c>
      <c r="I1904" s="1" t="s">
        <v>33</v>
      </c>
      <c r="J1904" s="1">
        <v>2</v>
      </c>
      <c r="K1904" s="2">
        <v>99</v>
      </c>
      <c r="L1904" s="2">
        <f>IF(ISBLANK(K1904),_xlfn.XLOOKUP(U1904,'[1]AVG PRICE'!E:E,'[1]AVG PRICE'!D:D,""),[1]listings!K1904)</f>
        <v>99</v>
      </c>
      <c r="M1904" s="1">
        <v>3</v>
      </c>
      <c r="N1904" s="1">
        <v>21</v>
      </c>
      <c r="O1904" s="1">
        <v>68</v>
      </c>
      <c r="P1904" s="2">
        <f t="shared" si="58"/>
        <v>1188</v>
      </c>
      <c r="Q1904" s="1">
        <v>4.88</v>
      </c>
      <c r="R1904" s="1">
        <f>IF(ISBLANK(S1904),_xlfn.XLOOKUP(V1904,'[1]AVG REVIEWS'!E:E,'[1]AVG REVIEWS'!D:D,""),[1]listings!S1904)</f>
        <v>1.07</v>
      </c>
      <c r="S1904" s="1">
        <v>1.07</v>
      </c>
      <c r="T1904" s="1">
        <f>IF(ISBLANK(Q1904),_xlfn.XLOOKUP(W1904,'[1]AVG SCORE'!F:F,'[1]AVG SCORE'!E:E,""),[1]listings!Q1904)</f>
        <v>4.88</v>
      </c>
      <c r="U1904" s="1" t="str">
        <f t="shared" si="59"/>
        <v>BogenhausenEntire home/apt2</v>
      </c>
      <c r="V1904" s="1" t="str">
        <f>[1]listings!H1904&amp;[1]listings!I1904&amp;[1]listings!G1904</f>
        <v>Entire rental unitEntire home/aptBogenhausen</v>
      </c>
      <c r="W1904" s="1" t="str">
        <f>[1]listings!G1904&amp;[1]listings!H1904&amp;[1]listings!I1904&amp;[1]listings!J1904</f>
        <v>BogenhausenEntire rental unitEntire home/apt2</v>
      </c>
      <c r="X1904" s="38">
        <v>48.17295</v>
      </c>
      <c r="Y1904" s="38">
        <v>11.586980000000001</v>
      </c>
    </row>
    <row r="1905" spans="1:25" ht="16" x14ac:dyDescent="0.2">
      <c r="A1905" s="1">
        <v>40719026</v>
      </c>
      <c r="B1905" s="1" t="s">
        <v>2853</v>
      </c>
      <c r="C1905" s="1">
        <v>316073044</v>
      </c>
      <c r="D1905" s="1" t="s">
        <v>667</v>
      </c>
      <c r="E1905" s="3">
        <v>43809</v>
      </c>
      <c r="F1905" s="1">
        <v>1</v>
      </c>
      <c r="G1905" s="1" t="s">
        <v>74</v>
      </c>
      <c r="H1905" s="1" t="s">
        <v>32</v>
      </c>
      <c r="I1905" s="1" t="s">
        <v>33</v>
      </c>
      <c r="J1905" s="1">
        <v>2</v>
      </c>
      <c r="K1905" s="2">
        <v>225</v>
      </c>
      <c r="L1905" s="2">
        <f>IF(ISBLANK(K1905),_xlfn.XLOOKUP(U1905,'[1]AVG PRICE'!E:E,'[1]AVG PRICE'!D:D,""),[1]listings!K1905)</f>
        <v>225</v>
      </c>
      <c r="M1905" s="1">
        <v>7</v>
      </c>
      <c r="N1905" s="1">
        <v>21</v>
      </c>
      <c r="O1905" s="1">
        <v>5</v>
      </c>
      <c r="P1905" s="2">
        <f t="shared" si="58"/>
        <v>3150</v>
      </c>
      <c r="Q1905" s="1">
        <v>5</v>
      </c>
      <c r="R1905" s="1">
        <f>IF(ISBLANK(S1905),_xlfn.XLOOKUP(V1905,'[1]AVG REVIEWS'!E:E,'[1]AVG REVIEWS'!D:D,""),[1]listings!S1905)</f>
        <v>0.11</v>
      </c>
      <c r="S1905" s="1">
        <v>0.11</v>
      </c>
      <c r="T1905" s="1">
        <f>IF(ISBLANK(Q1905),_xlfn.XLOOKUP(W1905,'[1]AVG SCORE'!F:F,'[1]AVG SCORE'!E:E,""),[1]listings!Q1905)</f>
        <v>5</v>
      </c>
      <c r="U1905" s="1" t="str">
        <f t="shared" si="59"/>
        <v>SendlingEntire home/apt2</v>
      </c>
      <c r="V1905" s="1" t="str">
        <f>[1]listings!H1905&amp;[1]listings!I1905&amp;[1]listings!G1905</f>
        <v>Entire rental unitEntire home/aptSendling</v>
      </c>
      <c r="W1905" s="1" t="str">
        <f>[1]listings!G1905&amp;[1]listings!H1905&amp;[1]listings!I1905&amp;[1]listings!J1905</f>
        <v>SendlingEntire rental unitEntire home/apt2</v>
      </c>
      <c r="X1905" s="38">
        <v>48.165770000000002</v>
      </c>
      <c r="Y1905" s="38">
        <v>11.57776</v>
      </c>
    </row>
    <row r="1906" spans="1:25" ht="16" x14ac:dyDescent="0.2">
      <c r="A1906" s="1">
        <v>40727143</v>
      </c>
      <c r="B1906" s="1" t="s">
        <v>2854</v>
      </c>
      <c r="C1906" s="1">
        <v>316131753</v>
      </c>
      <c r="D1906" s="1" t="s">
        <v>359</v>
      </c>
      <c r="E1906" s="3">
        <v>43809</v>
      </c>
      <c r="F1906" s="1">
        <v>2</v>
      </c>
      <c r="G1906" s="1" t="s">
        <v>226</v>
      </c>
      <c r="H1906" s="1" t="s">
        <v>32</v>
      </c>
      <c r="I1906" s="1" t="s">
        <v>33</v>
      </c>
      <c r="J1906" s="1">
        <v>2</v>
      </c>
      <c r="K1906" s="2">
        <v>114</v>
      </c>
      <c r="L1906" s="2">
        <f>IF(ISBLANK(K1906),_xlfn.XLOOKUP(U1906,'[1]AVG PRICE'!E:E,'[1]AVG PRICE'!D:D,""),[1]listings!K1906)</f>
        <v>114</v>
      </c>
      <c r="M1906" s="1">
        <v>3</v>
      </c>
      <c r="N1906" s="1">
        <v>60</v>
      </c>
      <c r="O1906" s="1">
        <v>3</v>
      </c>
      <c r="P1906" s="2">
        <f t="shared" si="58"/>
        <v>3591</v>
      </c>
      <c r="Q1906" s="1">
        <v>5</v>
      </c>
      <c r="R1906" s="1">
        <f>IF(ISBLANK(S1906),_xlfn.XLOOKUP(V1906,'[1]AVG REVIEWS'!E:E,'[1]AVG REVIEWS'!D:D,""),[1]listings!S1906)</f>
        <v>0.09</v>
      </c>
      <c r="S1906" s="1">
        <v>0.09</v>
      </c>
      <c r="T1906" s="1">
        <f>IF(ISBLANK(Q1906),_xlfn.XLOOKUP(W1906,'[1]AVG SCORE'!F:F,'[1]AVG SCORE'!E:E,""),[1]listings!Q1906)</f>
        <v>5</v>
      </c>
      <c r="U1906" s="1" t="str">
        <f t="shared" si="59"/>
        <v>LaimEntire home/apt2</v>
      </c>
      <c r="V1906" s="1" t="str">
        <f>[1]listings!H1906&amp;[1]listings!I1906&amp;[1]listings!G1906</f>
        <v>Entire rental unitEntire home/aptLaim</v>
      </c>
      <c r="W1906" s="1" t="str">
        <f>[1]listings!G1906&amp;[1]listings!H1906&amp;[1]listings!I1906&amp;[1]listings!J1906</f>
        <v>LaimEntire rental unitEntire home/apt2</v>
      </c>
      <c r="X1906" s="38">
        <v>48.126690000000004</v>
      </c>
      <c r="Y1906" s="38">
        <v>11.599629999999999</v>
      </c>
    </row>
    <row r="1907" spans="1:25" ht="16" x14ac:dyDescent="0.2">
      <c r="A1907" s="1">
        <v>40731943</v>
      </c>
      <c r="B1907" s="1" t="s">
        <v>2855</v>
      </c>
      <c r="C1907" s="1">
        <v>316131753</v>
      </c>
      <c r="D1907" s="1" t="s">
        <v>359</v>
      </c>
      <c r="E1907" s="3">
        <v>43809</v>
      </c>
      <c r="F1907" s="1">
        <v>2</v>
      </c>
      <c r="G1907" s="1" t="s">
        <v>226</v>
      </c>
      <c r="H1907" s="1" t="s">
        <v>46</v>
      </c>
      <c r="I1907" s="1" t="s">
        <v>47</v>
      </c>
      <c r="J1907" s="1">
        <v>1</v>
      </c>
      <c r="K1907" s="2">
        <v>86</v>
      </c>
      <c r="L1907" s="2">
        <f>IF(ISBLANK(K1907),_xlfn.XLOOKUP(U1907,'[1]AVG PRICE'!E:E,'[1]AVG PRICE'!D:D,""),[1]listings!K1907)</f>
        <v>86</v>
      </c>
      <c r="M1907" s="1">
        <v>2</v>
      </c>
      <c r="N1907" s="1">
        <v>10</v>
      </c>
      <c r="O1907" s="1">
        <v>2</v>
      </c>
      <c r="P1907" s="2">
        <f t="shared" si="58"/>
        <v>516</v>
      </c>
      <c r="Q1907" s="1">
        <v>5</v>
      </c>
      <c r="R1907" s="1">
        <f>IF(ISBLANK(S1907),_xlfn.XLOOKUP(V1907,'[1]AVG REVIEWS'!E:E,'[1]AVG REVIEWS'!D:D,""),[1]listings!S1907)</f>
        <v>0.06</v>
      </c>
      <c r="S1907" s="1">
        <v>0.06</v>
      </c>
      <c r="T1907" s="1">
        <f>IF(ISBLANK(Q1907),_xlfn.XLOOKUP(W1907,'[1]AVG SCORE'!F:F,'[1]AVG SCORE'!E:E,""),[1]listings!Q1907)</f>
        <v>5</v>
      </c>
      <c r="U1907" s="1" t="str">
        <f t="shared" si="59"/>
        <v>LaimPrivate room1</v>
      </c>
      <c r="V1907" s="1" t="str">
        <f>[1]listings!H1907&amp;[1]listings!I1907&amp;[1]listings!G1907</f>
        <v>Private room in homePrivate roomLaim</v>
      </c>
      <c r="W1907" s="1" t="str">
        <f>[1]listings!G1907&amp;[1]listings!H1907&amp;[1]listings!I1907&amp;[1]listings!J1907</f>
        <v>LaimPrivate room in homePrivate room1</v>
      </c>
      <c r="X1907" s="38">
        <v>48.143120000000003</v>
      </c>
      <c r="Y1907" s="38">
        <v>11.445270000000001</v>
      </c>
    </row>
    <row r="1908" spans="1:25" ht="16" x14ac:dyDescent="0.2">
      <c r="A1908" s="1">
        <v>40754638</v>
      </c>
      <c r="B1908" s="1" t="s">
        <v>2856</v>
      </c>
      <c r="C1908" s="1">
        <v>41089941</v>
      </c>
      <c r="D1908" s="1" t="s">
        <v>68</v>
      </c>
      <c r="E1908" s="3">
        <v>42226</v>
      </c>
      <c r="F1908" s="1">
        <v>13</v>
      </c>
      <c r="G1908" s="1" t="s">
        <v>45</v>
      </c>
      <c r="H1908" s="1" t="s">
        <v>32</v>
      </c>
      <c r="I1908" s="1" t="s">
        <v>33</v>
      </c>
      <c r="J1908" s="1">
        <v>2</v>
      </c>
      <c r="K1908" s="2">
        <v>45</v>
      </c>
      <c r="L1908" s="2">
        <f>IF(ISBLANK(K1908),_xlfn.XLOOKUP(U1908,'[1]AVG PRICE'!E:E,'[1]AVG PRICE'!D:D,""),[1]listings!K1908)</f>
        <v>45</v>
      </c>
      <c r="M1908" s="1">
        <v>30</v>
      </c>
      <c r="N1908" s="1">
        <v>250</v>
      </c>
      <c r="O1908" s="1">
        <v>0</v>
      </c>
      <c r="P1908" s="2">
        <f t="shared" si="58"/>
        <v>6300</v>
      </c>
      <c r="R1908" s="1">
        <f>IF(ISBLANK(S1908),_xlfn.XLOOKUP(V1908,'[1]AVG REVIEWS'!E:E,'[1]AVG REVIEWS'!D:D,""),[1]listings!S1908)</f>
        <v>0.60201834862385328</v>
      </c>
      <c r="T1908" s="1">
        <f>IF(ISBLANK(Q1908),_xlfn.XLOOKUP(W1908,'[1]AVG SCORE'!F:F,'[1]AVG SCORE'!E:E,""),[1]listings!Q1908)</f>
        <v>4.8099999999999996</v>
      </c>
      <c r="U1908" s="1" t="str">
        <f t="shared" si="59"/>
        <v>Sendling-WestparkEntire home/apt2</v>
      </c>
      <c r="V1908" s="1" t="str">
        <f>[1]listings!H1908&amp;[1]listings!I1908&amp;[1]listings!G1908</f>
        <v>Entire rental unitEntire home/aptSendling-Westpark</v>
      </c>
      <c r="W1908" s="1" t="str">
        <f>[1]listings!G1908&amp;[1]listings!H1908&amp;[1]listings!I1908&amp;[1]listings!J1908</f>
        <v>Sendling-WestparkEntire rental unitEntire home/apt2</v>
      </c>
      <c r="X1908" s="38">
        <v>48.121299999999998</v>
      </c>
      <c r="Y1908" s="38">
        <v>11.665240000000001</v>
      </c>
    </row>
    <row r="1909" spans="1:25" ht="16" x14ac:dyDescent="0.2">
      <c r="A1909" s="1">
        <v>40766722</v>
      </c>
      <c r="B1909" s="1" t="s">
        <v>2857</v>
      </c>
      <c r="C1909" s="1">
        <v>52981690</v>
      </c>
      <c r="D1909" s="1" t="s">
        <v>2114</v>
      </c>
      <c r="E1909" s="3">
        <v>42370</v>
      </c>
      <c r="F1909" s="1">
        <v>18</v>
      </c>
      <c r="G1909" s="1" t="s">
        <v>174</v>
      </c>
      <c r="H1909" s="1" t="s">
        <v>51</v>
      </c>
      <c r="I1909" s="1" t="s">
        <v>47</v>
      </c>
      <c r="J1909" s="1">
        <v>2</v>
      </c>
      <c r="L1909" s="2">
        <f>IF(ISBLANK(K1909),_xlfn.XLOOKUP(U1909,'[1]AVG PRICE'!E:E,'[1]AVG PRICE'!D:D,""),[1]listings!K1909)</f>
        <v>74.862068965517238</v>
      </c>
      <c r="M1909" s="1">
        <v>6</v>
      </c>
      <c r="N1909" s="1">
        <v>1125</v>
      </c>
      <c r="O1909" s="1">
        <v>5</v>
      </c>
      <c r="P1909" s="2">
        <f t="shared" si="58"/>
        <v>42334.5</v>
      </c>
      <c r="Q1909" s="1">
        <v>5</v>
      </c>
      <c r="R1909" s="1">
        <f>IF(ISBLANK(S1909),_xlfn.XLOOKUP(V1909,'[1]AVG REVIEWS'!E:E,'[1]AVG REVIEWS'!D:D,""),[1]listings!S1909)</f>
        <v>0.08</v>
      </c>
      <c r="S1909" s="1">
        <v>0.08</v>
      </c>
      <c r="T1909" s="1">
        <f>IF(ISBLANK(Q1909),_xlfn.XLOOKUP(W1909,'[1]AVG SCORE'!F:F,'[1]AVG SCORE'!E:E,""),[1]listings!Q1909)</f>
        <v>5</v>
      </c>
      <c r="U1909" s="1" t="str">
        <f t="shared" si="59"/>
        <v>Milbertshofen-Am HartPrivate room2</v>
      </c>
      <c r="V1909" s="1" t="str">
        <f>[1]listings!H1909&amp;[1]listings!I1909&amp;[1]listings!G1909</f>
        <v>Private room in rental unitPrivate roomMilbertshofen-Am Hart</v>
      </c>
      <c r="W1909" s="1" t="str">
        <f>[1]listings!G1909&amp;[1]listings!H1909&amp;[1]listings!I1909&amp;[1]listings!J1909</f>
        <v>Milbertshofen-Am HartPrivate room in rental unitPrivate room2</v>
      </c>
      <c r="X1909" s="38">
        <v>48.11974</v>
      </c>
      <c r="Y1909" s="38">
        <v>11.665570000000001</v>
      </c>
    </row>
    <row r="1910" spans="1:25" ht="16" x14ac:dyDescent="0.2">
      <c r="A1910" s="1">
        <v>40839352</v>
      </c>
      <c r="B1910" s="1" t="s">
        <v>2858</v>
      </c>
      <c r="C1910" s="1">
        <v>317808258</v>
      </c>
      <c r="D1910" s="1" t="s">
        <v>317</v>
      </c>
      <c r="E1910" s="3">
        <v>43814</v>
      </c>
      <c r="F1910" s="1">
        <v>1</v>
      </c>
      <c r="G1910" s="1" t="s">
        <v>179</v>
      </c>
      <c r="H1910" s="1" t="s">
        <v>32</v>
      </c>
      <c r="I1910" s="1" t="s">
        <v>33</v>
      </c>
      <c r="J1910" s="1">
        <v>2</v>
      </c>
      <c r="L1910" s="2">
        <f>IF(ISBLANK(K1910),_xlfn.XLOOKUP(U1910,'[1]AVG PRICE'!E:E,'[1]AVG PRICE'!D:D,""),[1]listings!K1910)</f>
        <v>202</v>
      </c>
      <c r="M1910" s="1">
        <v>2</v>
      </c>
      <c r="N1910" s="1">
        <v>1125</v>
      </c>
      <c r="O1910" s="1">
        <v>2</v>
      </c>
      <c r="P1910" s="2">
        <f t="shared" si="58"/>
        <v>113827</v>
      </c>
      <c r="Q1910" s="1">
        <v>5</v>
      </c>
      <c r="R1910" s="1">
        <f>IF(ISBLANK(S1910),_xlfn.XLOOKUP(V1910,'[1]AVG REVIEWS'!E:E,'[1]AVG REVIEWS'!D:D,""),[1]listings!S1910)</f>
        <v>0.04</v>
      </c>
      <c r="S1910" s="1">
        <v>0.04</v>
      </c>
      <c r="T1910" s="1">
        <f>IF(ISBLANK(Q1910),_xlfn.XLOOKUP(W1910,'[1]AVG SCORE'!F:F,'[1]AVG SCORE'!E:E,""),[1]listings!Q1910)</f>
        <v>5</v>
      </c>
      <c r="U1910" s="1" t="str">
        <f t="shared" si="59"/>
        <v>Altstadt-LehelEntire home/apt2</v>
      </c>
      <c r="V1910" s="1" t="str">
        <f>[1]listings!H1910&amp;[1]listings!I1910&amp;[1]listings!G1910</f>
        <v>Entire rental unitEntire home/aptAltstadt-Lehel</v>
      </c>
      <c r="W1910" s="1" t="str">
        <f>[1]listings!G1910&amp;[1]listings!H1910&amp;[1]listings!I1910&amp;[1]listings!J1910</f>
        <v>Altstadt-LehelEntire rental unitEntire home/apt2</v>
      </c>
      <c r="X1910" s="38">
        <v>48.143300000000004</v>
      </c>
      <c r="Y1910" s="38">
        <v>11.505710000000001</v>
      </c>
    </row>
    <row r="1911" spans="1:25" ht="16" x14ac:dyDescent="0.2">
      <c r="A1911" s="1">
        <v>40886602</v>
      </c>
      <c r="B1911" s="1" t="s">
        <v>2859</v>
      </c>
      <c r="C1911" s="1">
        <v>16320926</v>
      </c>
      <c r="D1911" s="1" t="s">
        <v>58</v>
      </c>
      <c r="E1911" s="3">
        <v>41793</v>
      </c>
      <c r="F1911" s="1">
        <v>13</v>
      </c>
      <c r="G1911" s="1" t="s">
        <v>179</v>
      </c>
      <c r="H1911" s="1" t="s">
        <v>136</v>
      </c>
      <c r="I1911" s="1" t="s">
        <v>33</v>
      </c>
      <c r="J1911" s="1">
        <v>6</v>
      </c>
      <c r="K1911" s="2">
        <v>352</v>
      </c>
      <c r="L1911" s="2">
        <f>IF(ISBLANK(K1911),_xlfn.XLOOKUP(U1911,'[1]AVG PRICE'!E:E,'[1]AVG PRICE'!D:D,""),[1]listings!K1911)</f>
        <v>352</v>
      </c>
      <c r="M1911" s="1">
        <v>2.9</v>
      </c>
      <c r="N1911" s="1">
        <v>1015.5</v>
      </c>
      <c r="O1911" s="1">
        <v>288</v>
      </c>
      <c r="P1911" s="2">
        <f t="shared" si="58"/>
        <v>179238.39999999999</v>
      </c>
      <c r="Q1911" s="1">
        <v>4.91</v>
      </c>
      <c r="R1911" s="1">
        <f>IF(ISBLANK(S1911),_xlfn.XLOOKUP(V1911,'[1]AVG REVIEWS'!E:E,'[1]AVG REVIEWS'!D:D,""),[1]listings!S1911)</f>
        <v>4.53</v>
      </c>
      <c r="S1911" s="1">
        <v>4.53</v>
      </c>
      <c r="T1911" s="1">
        <f>IF(ISBLANK(Q1911),_xlfn.XLOOKUP(W1911,'[1]AVG SCORE'!F:F,'[1]AVG SCORE'!E:E,""),[1]listings!Q1911)</f>
        <v>4.91</v>
      </c>
      <c r="U1911" s="1" t="str">
        <f t="shared" si="59"/>
        <v>Altstadt-LehelEntire home/apt6</v>
      </c>
      <c r="V1911" s="1" t="str">
        <f>[1]listings!H1911&amp;[1]listings!I1911&amp;[1]listings!G1911</f>
        <v>Entire condoEntire home/aptAltstadt-Lehel</v>
      </c>
      <c r="W1911" s="1" t="str">
        <f>[1]listings!G1911&amp;[1]listings!H1911&amp;[1]listings!I1911&amp;[1]listings!J1911</f>
        <v>Altstadt-LehelEntire condoEntire home/apt6</v>
      </c>
      <c r="X1911" s="38">
        <v>48.190159999999999</v>
      </c>
      <c r="Y1911" s="38">
        <v>11.46339</v>
      </c>
    </row>
    <row r="1912" spans="1:25" ht="16" x14ac:dyDescent="0.2">
      <c r="A1912" s="1">
        <v>40888647</v>
      </c>
      <c r="B1912" s="1" t="s">
        <v>2860</v>
      </c>
      <c r="C1912" s="1">
        <v>201797010</v>
      </c>
      <c r="D1912" s="1" t="s">
        <v>2861</v>
      </c>
      <c r="E1912" s="3">
        <v>43293</v>
      </c>
      <c r="F1912" s="1">
        <v>1</v>
      </c>
      <c r="G1912" s="1" t="s">
        <v>63</v>
      </c>
      <c r="H1912" s="1" t="s">
        <v>136</v>
      </c>
      <c r="I1912" s="1" t="s">
        <v>33</v>
      </c>
      <c r="J1912" s="1">
        <v>4</v>
      </c>
      <c r="L1912" s="2">
        <f>IF(ISBLANK(K1912),_xlfn.XLOOKUP(U1912,'[1]AVG PRICE'!E:E,'[1]AVG PRICE'!D:D,""),[1]listings!K1912)</f>
        <v>251.94594594594594</v>
      </c>
      <c r="M1912" s="1">
        <v>2</v>
      </c>
      <c r="N1912" s="1">
        <v>1125</v>
      </c>
      <c r="O1912" s="1">
        <v>3</v>
      </c>
      <c r="P1912" s="2">
        <f t="shared" si="58"/>
        <v>141971.54054054053</v>
      </c>
      <c r="Q1912" s="1">
        <v>5</v>
      </c>
      <c r="R1912" s="1">
        <f>IF(ISBLANK(S1912),_xlfn.XLOOKUP(V1912,'[1]AVG REVIEWS'!E:E,'[1]AVG REVIEWS'!D:D,""),[1]listings!S1912)</f>
        <v>0.05</v>
      </c>
      <c r="S1912" s="1">
        <v>0.05</v>
      </c>
      <c r="T1912" s="1">
        <f>IF(ISBLANK(Q1912),_xlfn.XLOOKUP(W1912,'[1]AVG SCORE'!F:F,'[1]AVG SCORE'!E:E,""),[1]listings!Q1912)</f>
        <v>5</v>
      </c>
      <c r="U1912" s="1" t="str">
        <f t="shared" si="59"/>
        <v>BogenhausenEntire home/apt4</v>
      </c>
      <c r="V1912" s="1" t="str">
        <f>[1]listings!H1912&amp;[1]listings!I1912&amp;[1]listings!G1912</f>
        <v>Entire condoEntire home/aptBogenhausen</v>
      </c>
      <c r="W1912" s="1" t="str">
        <f>[1]listings!G1912&amp;[1]listings!H1912&amp;[1]listings!I1912&amp;[1]listings!J1912</f>
        <v>BogenhausenEntire condoEntire home/apt4</v>
      </c>
      <c r="X1912" s="38">
        <v>48.075510000000001</v>
      </c>
      <c r="Y1912" s="38">
        <v>11.54799</v>
      </c>
    </row>
    <row r="1913" spans="1:25" ht="16" x14ac:dyDescent="0.2">
      <c r="A1913" s="1">
        <v>40913453</v>
      </c>
      <c r="B1913" s="1" t="s">
        <v>2862</v>
      </c>
      <c r="C1913" s="1">
        <v>120084454</v>
      </c>
      <c r="D1913" s="1" t="s">
        <v>2863</v>
      </c>
      <c r="E1913" s="3">
        <v>42804</v>
      </c>
      <c r="F1913" s="1">
        <v>2</v>
      </c>
      <c r="G1913" s="1" t="s">
        <v>71</v>
      </c>
      <c r="H1913" s="1" t="s">
        <v>32</v>
      </c>
      <c r="I1913" s="1" t="s">
        <v>33</v>
      </c>
      <c r="J1913" s="1">
        <v>5</v>
      </c>
      <c r="K1913" s="2">
        <v>500</v>
      </c>
      <c r="L1913" s="2">
        <f>IF(ISBLANK(K1913),_xlfn.XLOOKUP(U1913,'[1]AVG PRICE'!E:E,'[1]AVG PRICE'!D:D,""),[1]listings!K1913)</f>
        <v>500</v>
      </c>
      <c r="M1913" s="1">
        <v>3</v>
      </c>
      <c r="N1913" s="1">
        <v>1125</v>
      </c>
      <c r="O1913" s="1">
        <v>13</v>
      </c>
      <c r="P1913" s="2">
        <f t="shared" si="58"/>
        <v>282000</v>
      </c>
      <c r="Q1913" s="1">
        <v>4.6900000000000004</v>
      </c>
      <c r="R1913" s="1">
        <f>IF(ISBLANK(S1913),_xlfn.XLOOKUP(V1913,'[1]AVG REVIEWS'!E:E,'[1]AVG REVIEWS'!D:D,""),[1]listings!S1913)</f>
        <v>0.36</v>
      </c>
      <c r="S1913" s="1">
        <v>0.36</v>
      </c>
      <c r="T1913" s="1">
        <f>IF(ISBLANK(Q1913),_xlfn.XLOOKUP(W1913,'[1]AVG SCORE'!F:F,'[1]AVG SCORE'!E:E,""),[1]listings!Q1913)</f>
        <v>4.6900000000000004</v>
      </c>
      <c r="U1913" s="1" t="str">
        <f t="shared" si="59"/>
        <v>Ludwigsvorstadt-IsarvorstadtEntire home/apt5</v>
      </c>
      <c r="V1913" s="1" t="str">
        <f>[1]listings!H1913&amp;[1]listings!I1913&amp;[1]listings!G1913</f>
        <v>Entire rental unitEntire home/aptLudwigsvorstadt-Isarvorstadt</v>
      </c>
      <c r="W1913" s="1" t="str">
        <f>[1]listings!G1913&amp;[1]listings!H1913&amp;[1]listings!I1913&amp;[1]listings!J1913</f>
        <v>Ludwigsvorstadt-IsarvorstadtEntire rental unitEntire home/apt5</v>
      </c>
      <c r="X1913" s="38">
        <v>48.135730000000002</v>
      </c>
      <c r="Y1913" s="38">
        <v>11.5587</v>
      </c>
    </row>
    <row r="1914" spans="1:25" ht="16" x14ac:dyDescent="0.2">
      <c r="A1914" s="1">
        <v>40931594</v>
      </c>
      <c r="B1914" s="1" t="s">
        <v>2864</v>
      </c>
      <c r="C1914" s="1">
        <v>22604394</v>
      </c>
      <c r="D1914" s="1" t="s">
        <v>914</v>
      </c>
      <c r="E1914" s="3">
        <v>41928</v>
      </c>
      <c r="F1914" s="1">
        <v>1</v>
      </c>
      <c r="G1914" s="1" t="s">
        <v>39</v>
      </c>
      <c r="H1914" s="1" t="s">
        <v>32</v>
      </c>
      <c r="I1914" s="1" t="s">
        <v>33</v>
      </c>
      <c r="J1914" s="1">
        <v>4</v>
      </c>
      <c r="L1914" s="2">
        <f>IF(ISBLANK(K1914),_xlfn.XLOOKUP(U1914,'[1]AVG PRICE'!E:E,'[1]AVG PRICE'!D:D,""),[1]listings!K1914)</f>
        <v>217.40579710144928</v>
      </c>
      <c r="M1914" s="1">
        <v>3</v>
      </c>
      <c r="N1914" s="1">
        <v>1125</v>
      </c>
      <c r="O1914" s="1">
        <v>45</v>
      </c>
      <c r="P1914" s="2">
        <f t="shared" si="58"/>
        <v>122616.86956521739</v>
      </c>
      <c r="Q1914" s="1">
        <v>4.91</v>
      </c>
      <c r="R1914" s="1">
        <f>IF(ISBLANK(S1914),_xlfn.XLOOKUP(V1914,'[1]AVG REVIEWS'!E:E,'[1]AVG REVIEWS'!D:D,""),[1]listings!S1914)</f>
        <v>0.81</v>
      </c>
      <c r="S1914" s="1">
        <v>0.81</v>
      </c>
      <c r="T1914" s="1">
        <f>IF(ISBLANK(Q1914),_xlfn.XLOOKUP(W1914,'[1]AVG SCORE'!F:F,'[1]AVG SCORE'!E:E,""),[1]listings!Q1914)</f>
        <v>4.91</v>
      </c>
      <c r="U1914" s="1" t="str">
        <f t="shared" si="59"/>
        <v>MaxvorstadtEntire home/apt4</v>
      </c>
      <c r="V1914" s="1" t="str">
        <f>[1]listings!H1914&amp;[1]listings!I1914&amp;[1]listings!G1914</f>
        <v>Entire rental unitEntire home/aptMaxvorstadt</v>
      </c>
      <c r="W1914" s="1" t="str">
        <f>[1]listings!G1914&amp;[1]listings!H1914&amp;[1]listings!I1914&amp;[1]listings!J1914</f>
        <v>MaxvorstadtEntire rental unitEntire home/apt4</v>
      </c>
      <c r="X1914" s="38">
        <v>48.135370000000002</v>
      </c>
      <c r="Y1914" s="38">
        <v>11.55888</v>
      </c>
    </row>
    <row r="1915" spans="1:25" ht="16" x14ac:dyDescent="0.2">
      <c r="A1915" s="1">
        <v>40944186</v>
      </c>
      <c r="B1915" s="1" t="s">
        <v>2865</v>
      </c>
      <c r="C1915" s="1">
        <v>40788958</v>
      </c>
      <c r="D1915" s="1" t="s">
        <v>576</v>
      </c>
      <c r="E1915" s="3">
        <v>42223</v>
      </c>
      <c r="F1915" s="1">
        <v>1</v>
      </c>
      <c r="G1915" s="1" t="s">
        <v>100</v>
      </c>
      <c r="H1915" s="1" t="s">
        <v>32</v>
      </c>
      <c r="I1915" s="1" t="s">
        <v>33</v>
      </c>
      <c r="J1915" s="1">
        <v>2</v>
      </c>
      <c r="K1915" s="2">
        <v>117</v>
      </c>
      <c r="L1915" s="2">
        <f>IF(ISBLANK(K1915),_xlfn.XLOOKUP(U1915,'[1]AVG PRICE'!E:E,'[1]AVG PRICE'!D:D,""),[1]listings!K1915)</f>
        <v>117</v>
      </c>
      <c r="M1915" s="1">
        <v>3</v>
      </c>
      <c r="N1915" s="1">
        <v>14</v>
      </c>
      <c r="O1915" s="1">
        <v>8</v>
      </c>
      <c r="P1915" s="2">
        <f t="shared" si="58"/>
        <v>994.5</v>
      </c>
      <c r="Q1915" s="1">
        <v>4.38</v>
      </c>
      <c r="R1915" s="1">
        <f>IF(ISBLANK(S1915),_xlfn.XLOOKUP(V1915,'[1]AVG REVIEWS'!E:E,'[1]AVG REVIEWS'!D:D,""),[1]listings!S1915)</f>
        <v>0.44</v>
      </c>
      <c r="S1915" s="1">
        <v>0.44</v>
      </c>
      <c r="T1915" s="1">
        <f>IF(ISBLANK(Q1915),_xlfn.XLOOKUP(W1915,'[1]AVG SCORE'!F:F,'[1]AVG SCORE'!E:E,""),[1]listings!Q1915)</f>
        <v>4.38</v>
      </c>
      <c r="U1915" s="1" t="str">
        <f t="shared" si="59"/>
        <v>Untergiesing-HarlachingEntire home/apt2</v>
      </c>
      <c r="V1915" s="1" t="str">
        <f>[1]listings!H1915&amp;[1]listings!I1915&amp;[1]listings!G1915</f>
        <v>Entire rental unitEntire home/aptUntergiesing-Harlaching</v>
      </c>
      <c r="W1915" s="1" t="str">
        <f>[1]listings!G1915&amp;[1]listings!H1915&amp;[1]listings!I1915&amp;[1]listings!J1915</f>
        <v>Untergiesing-HarlachingEntire rental unitEntire home/apt2</v>
      </c>
      <c r="X1915" s="38">
        <v>48.149247099999997</v>
      </c>
      <c r="Y1915" s="38">
        <v>11.538833</v>
      </c>
    </row>
    <row r="1916" spans="1:25" ht="16" x14ac:dyDescent="0.2">
      <c r="A1916" s="1">
        <v>40961775</v>
      </c>
      <c r="B1916" s="1" t="s">
        <v>2866</v>
      </c>
      <c r="C1916" s="1">
        <v>16320926</v>
      </c>
      <c r="D1916" s="1" t="s">
        <v>58</v>
      </c>
      <c r="E1916" s="3">
        <v>41793</v>
      </c>
      <c r="F1916" s="1">
        <v>13</v>
      </c>
      <c r="G1916" s="1" t="s">
        <v>179</v>
      </c>
      <c r="H1916" s="1" t="s">
        <v>136</v>
      </c>
      <c r="I1916" s="1" t="s">
        <v>33</v>
      </c>
      <c r="J1916" s="1">
        <v>6</v>
      </c>
      <c r="K1916" s="2">
        <v>279</v>
      </c>
      <c r="L1916" s="2">
        <f>IF(ISBLANK(K1916),_xlfn.XLOOKUP(U1916,'[1]AVG PRICE'!E:E,'[1]AVG PRICE'!D:D,""),[1]listings!K1916)</f>
        <v>279</v>
      </c>
      <c r="M1916" s="1">
        <v>2.9</v>
      </c>
      <c r="N1916" s="1">
        <v>995.6</v>
      </c>
      <c r="O1916" s="1">
        <v>337</v>
      </c>
      <c r="P1916" s="2">
        <f t="shared" si="58"/>
        <v>139290.75</v>
      </c>
      <c r="Q1916" s="1">
        <v>4.96</v>
      </c>
      <c r="R1916" s="1">
        <f>IF(ISBLANK(S1916),_xlfn.XLOOKUP(V1916,'[1]AVG REVIEWS'!E:E,'[1]AVG REVIEWS'!D:D,""),[1]listings!S1916)</f>
        <v>5.3</v>
      </c>
      <c r="S1916" s="1">
        <v>5.3</v>
      </c>
      <c r="T1916" s="1">
        <f>IF(ISBLANK(Q1916),_xlfn.XLOOKUP(W1916,'[1]AVG SCORE'!F:F,'[1]AVG SCORE'!E:E,""),[1]listings!Q1916)</f>
        <v>4.96</v>
      </c>
      <c r="U1916" s="1" t="str">
        <f t="shared" si="59"/>
        <v>Altstadt-LehelEntire home/apt6</v>
      </c>
      <c r="V1916" s="1" t="str">
        <f>[1]listings!H1916&amp;[1]listings!I1916&amp;[1]listings!G1916</f>
        <v>Entire condoEntire home/aptAltstadt-Lehel</v>
      </c>
      <c r="W1916" s="1" t="str">
        <f>[1]listings!G1916&amp;[1]listings!H1916&amp;[1]listings!I1916&amp;[1]listings!J1916</f>
        <v>Altstadt-LehelEntire condoEntire home/apt6</v>
      </c>
      <c r="X1916" s="38">
        <v>48.119610000000002</v>
      </c>
      <c r="Y1916" s="38">
        <v>11.66653</v>
      </c>
    </row>
    <row r="1917" spans="1:25" ht="16" x14ac:dyDescent="0.2">
      <c r="A1917" s="1">
        <v>40994043</v>
      </c>
      <c r="B1917" s="1" t="s">
        <v>2867</v>
      </c>
      <c r="C1917" s="1">
        <v>222586268</v>
      </c>
      <c r="D1917" s="1" t="s">
        <v>576</v>
      </c>
      <c r="E1917" s="3">
        <v>43398</v>
      </c>
      <c r="F1917" s="1">
        <v>1</v>
      </c>
      <c r="G1917" s="1" t="s">
        <v>66</v>
      </c>
      <c r="H1917" s="1" t="s">
        <v>51</v>
      </c>
      <c r="I1917" s="1" t="s">
        <v>47</v>
      </c>
      <c r="J1917" s="1">
        <v>2</v>
      </c>
      <c r="L1917" s="2">
        <f>IF(ISBLANK(K1917),_xlfn.XLOOKUP(U1917,'[1]AVG PRICE'!E:E,'[1]AVG PRICE'!D:D,""),[1]listings!K1917)</f>
        <v>112.05263157894737</v>
      </c>
      <c r="M1917" s="1">
        <v>1</v>
      </c>
      <c r="N1917" s="1">
        <v>1125</v>
      </c>
      <c r="O1917" s="1">
        <v>32</v>
      </c>
      <c r="P1917" s="2">
        <f t="shared" si="58"/>
        <v>63085.631578947367</v>
      </c>
      <c r="Q1917" s="1">
        <v>4.97</v>
      </c>
      <c r="R1917" s="1">
        <f>IF(ISBLANK(S1917),_xlfn.XLOOKUP(V1917,'[1]AVG REVIEWS'!E:E,'[1]AVG REVIEWS'!D:D,""),[1]listings!S1917)</f>
        <v>0.55000000000000004</v>
      </c>
      <c r="S1917" s="1">
        <v>0.55000000000000004</v>
      </c>
      <c r="T1917" s="1">
        <f>IF(ISBLANK(Q1917),_xlfn.XLOOKUP(W1917,'[1]AVG SCORE'!F:F,'[1]AVG SCORE'!E:E,""),[1]listings!Q1917)</f>
        <v>4.97</v>
      </c>
      <c r="U1917" s="1" t="str">
        <f t="shared" si="59"/>
        <v>Au-HaidhausenPrivate room2</v>
      </c>
      <c r="V1917" s="1" t="str">
        <f>[1]listings!H1917&amp;[1]listings!I1917&amp;[1]listings!G1917</f>
        <v>Private room in rental unitPrivate roomAu-Haidhausen</v>
      </c>
      <c r="W1917" s="1" t="str">
        <f>[1]listings!G1917&amp;[1]listings!H1917&amp;[1]listings!I1917&amp;[1]listings!J1917</f>
        <v>Au-HaidhausenPrivate room in rental unitPrivate room2</v>
      </c>
      <c r="X1917" s="38">
        <v>48.121679999999998</v>
      </c>
      <c r="Y1917" s="38">
        <v>11.66644</v>
      </c>
    </row>
    <row r="1918" spans="1:25" ht="16" x14ac:dyDescent="0.2">
      <c r="A1918" s="1">
        <v>41135001</v>
      </c>
      <c r="B1918" s="1" t="s">
        <v>2868</v>
      </c>
      <c r="C1918" s="1">
        <v>11570017</v>
      </c>
      <c r="D1918" s="1" t="s">
        <v>914</v>
      </c>
      <c r="E1918" s="3">
        <v>41662</v>
      </c>
      <c r="F1918" s="1">
        <v>8</v>
      </c>
      <c r="G1918" s="1" t="s">
        <v>108</v>
      </c>
      <c r="H1918" s="1" t="s">
        <v>32</v>
      </c>
      <c r="I1918" s="1" t="s">
        <v>33</v>
      </c>
      <c r="J1918" s="1">
        <v>2</v>
      </c>
      <c r="L1918" s="2">
        <f>IF(ISBLANK(K1918),_xlfn.XLOOKUP(U1918,'[1]AVG PRICE'!E:E,'[1]AVG PRICE'!D:D,""),[1]listings!K1918)</f>
        <v>119.73170731707317</v>
      </c>
      <c r="M1918" s="1">
        <v>30</v>
      </c>
      <c r="N1918" s="1">
        <v>365</v>
      </c>
      <c r="O1918" s="1">
        <v>0</v>
      </c>
      <c r="P1918" s="2">
        <f t="shared" si="58"/>
        <v>23647.012195121952</v>
      </c>
      <c r="R1918" s="1">
        <f>IF(ISBLANK(S1918),_xlfn.XLOOKUP(V1918,'[1]AVG REVIEWS'!E:E,'[1]AVG REVIEWS'!D:D,""),[1]listings!S1918)</f>
        <v>0.63352517985611523</v>
      </c>
      <c r="T1918" s="1">
        <f>IF(ISBLANK(Q1918),_xlfn.XLOOKUP(W1918,'[1]AVG SCORE'!F:F,'[1]AVG SCORE'!E:E,""),[1]listings!Q1918)</f>
        <v>4.8108955223880612</v>
      </c>
      <c r="U1918" s="1" t="str">
        <f t="shared" si="59"/>
        <v>Schwabing-FreimannEntire home/apt2</v>
      </c>
      <c r="V1918" s="1" t="str">
        <f>[1]listings!H1918&amp;[1]listings!I1918&amp;[1]listings!G1918</f>
        <v>Entire rental unitEntire home/aptSchwabing-Freimann</v>
      </c>
      <c r="W1918" s="1" t="str">
        <f>[1]listings!G1918&amp;[1]listings!H1918&amp;[1]listings!I1918&amp;[1]listings!J1918</f>
        <v>Schwabing-FreimannEntire rental unitEntire home/apt2</v>
      </c>
      <c r="X1918" s="38">
        <v>48.106740000000002</v>
      </c>
      <c r="Y1918" s="38">
        <v>11.576750000000001</v>
      </c>
    </row>
    <row r="1919" spans="1:25" ht="16" x14ac:dyDescent="0.2">
      <c r="A1919" s="1">
        <v>41135795</v>
      </c>
      <c r="B1919" s="1" t="s">
        <v>2869</v>
      </c>
      <c r="C1919" s="1">
        <v>4620858</v>
      </c>
      <c r="D1919" s="1" t="s">
        <v>2870</v>
      </c>
      <c r="E1919" s="3">
        <v>41281</v>
      </c>
      <c r="F1919" s="1">
        <v>2</v>
      </c>
      <c r="G1919" s="1" t="s">
        <v>50</v>
      </c>
      <c r="H1919" s="1" t="s">
        <v>51</v>
      </c>
      <c r="I1919" s="1" t="s">
        <v>47</v>
      </c>
      <c r="J1919" s="1">
        <v>2</v>
      </c>
      <c r="L1919" s="2">
        <f>IF(ISBLANK(K1919),_xlfn.XLOOKUP(U1919,'[1]AVG PRICE'!E:E,'[1]AVG PRICE'!D:D,""),[1]listings!K1919)</f>
        <v>83</v>
      </c>
      <c r="M1919" s="1">
        <v>3</v>
      </c>
      <c r="N1919" s="1">
        <v>1125</v>
      </c>
      <c r="O1919" s="1">
        <v>21</v>
      </c>
      <c r="P1919" s="2">
        <f t="shared" si="58"/>
        <v>46812</v>
      </c>
      <c r="Q1919" s="1">
        <v>4.9000000000000004</v>
      </c>
      <c r="R1919" s="1">
        <f>IF(ISBLANK(S1919),_xlfn.XLOOKUP(V1919,'[1]AVG REVIEWS'!E:E,'[1]AVG REVIEWS'!D:D,""),[1]listings!S1919)</f>
        <v>0.33</v>
      </c>
      <c r="S1919" s="1">
        <v>0.33</v>
      </c>
      <c r="T1919" s="1">
        <f>IF(ISBLANK(Q1919),_xlfn.XLOOKUP(W1919,'[1]AVG SCORE'!F:F,'[1]AVG SCORE'!E:E,""),[1]listings!Q1919)</f>
        <v>4.9000000000000004</v>
      </c>
      <c r="U1919" s="1" t="str">
        <f t="shared" si="59"/>
        <v>Schwabing-WestPrivate room2</v>
      </c>
      <c r="V1919" s="1" t="str">
        <f>[1]listings!H1919&amp;[1]listings!I1919&amp;[1]listings!G1919</f>
        <v>Private room in rental unitPrivate roomSchwabing-West</v>
      </c>
      <c r="W1919" s="1" t="str">
        <f>[1]listings!G1919&amp;[1]listings!H1919&amp;[1]listings!I1919&amp;[1]listings!J1919</f>
        <v>Schwabing-WestPrivate room in rental unitPrivate room2</v>
      </c>
      <c r="X1919" s="38">
        <v>48.203180000000003</v>
      </c>
      <c r="Y1919" s="38">
        <v>11.56423</v>
      </c>
    </row>
    <row r="1920" spans="1:25" ht="16" x14ac:dyDescent="0.2">
      <c r="A1920" s="1">
        <v>41146464</v>
      </c>
      <c r="B1920" s="1" t="s">
        <v>2871</v>
      </c>
      <c r="C1920" s="1">
        <v>322205881</v>
      </c>
      <c r="D1920" s="1" t="s">
        <v>248</v>
      </c>
      <c r="E1920" s="3">
        <v>43828</v>
      </c>
      <c r="F1920" s="1">
        <v>1</v>
      </c>
      <c r="G1920" s="1" t="s">
        <v>71</v>
      </c>
      <c r="H1920" s="1" t="s">
        <v>32</v>
      </c>
      <c r="I1920" s="1" t="s">
        <v>33</v>
      </c>
      <c r="J1920" s="1">
        <v>6</v>
      </c>
      <c r="K1920" s="2">
        <v>230</v>
      </c>
      <c r="L1920" s="2">
        <f>IF(ISBLANK(K1920),_xlfn.XLOOKUP(U1920,'[1]AVG PRICE'!E:E,'[1]AVG PRICE'!D:D,""),[1]listings!K1920)</f>
        <v>230</v>
      </c>
      <c r="M1920" s="1">
        <v>4</v>
      </c>
      <c r="N1920" s="1">
        <v>1125</v>
      </c>
      <c r="O1920" s="1">
        <v>17</v>
      </c>
      <c r="P1920" s="2">
        <f t="shared" si="58"/>
        <v>129835</v>
      </c>
      <c r="Q1920" s="1">
        <v>5</v>
      </c>
      <c r="R1920" s="1">
        <f>IF(ISBLANK(S1920),_xlfn.XLOOKUP(V1920,'[1]AVG REVIEWS'!E:E,'[1]AVG REVIEWS'!D:D,""),[1]listings!S1920)</f>
        <v>0.27</v>
      </c>
      <c r="S1920" s="1">
        <v>0.27</v>
      </c>
      <c r="T1920" s="1">
        <f>IF(ISBLANK(Q1920),_xlfn.XLOOKUP(W1920,'[1]AVG SCORE'!F:F,'[1]AVG SCORE'!E:E,""),[1]listings!Q1920)</f>
        <v>5</v>
      </c>
      <c r="U1920" s="1" t="str">
        <f t="shared" si="59"/>
        <v>Ludwigsvorstadt-IsarvorstadtEntire home/apt6</v>
      </c>
      <c r="V1920" s="1" t="str">
        <f>[1]listings!H1920&amp;[1]listings!I1920&amp;[1]listings!G1920</f>
        <v>Entire rental unitEntire home/aptLudwigsvorstadt-Isarvorstadt</v>
      </c>
      <c r="W1920" s="1" t="str">
        <f>[1]listings!G1920&amp;[1]listings!H1920&amp;[1]listings!I1920&amp;[1]listings!J1920</f>
        <v>Ludwigsvorstadt-IsarvorstadtEntire rental unitEntire home/apt6</v>
      </c>
      <c r="X1920" s="38">
        <v>48.160550000000001</v>
      </c>
      <c r="Y1920" s="38">
        <v>11.56767</v>
      </c>
    </row>
    <row r="1921" spans="1:25" ht="16" x14ac:dyDescent="0.2">
      <c r="A1921" s="1">
        <v>41152006</v>
      </c>
      <c r="B1921" s="1" t="s">
        <v>2872</v>
      </c>
      <c r="C1921" s="1">
        <v>4907441</v>
      </c>
      <c r="D1921" s="1" t="s">
        <v>816</v>
      </c>
      <c r="E1921" s="3">
        <v>41304</v>
      </c>
      <c r="F1921" s="1">
        <v>1</v>
      </c>
      <c r="G1921" s="1" t="s">
        <v>113</v>
      </c>
      <c r="H1921" s="1" t="s">
        <v>51</v>
      </c>
      <c r="I1921" s="1" t="s">
        <v>47</v>
      </c>
      <c r="J1921" s="1">
        <v>2</v>
      </c>
      <c r="L1921" s="2">
        <f>IF(ISBLANK(K1921),_xlfn.XLOOKUP(U1921,'[1]AVG PRICE'!E:E,'[1]AVG PRICE'!D:D,""),[1]listings!K1921)</f>
        <v>88.875</v>
      </c>
      <c r="M1921" s="1">
        <v>60</v>
      </c>
      <c r="N1921" s="1">
        <v>90</v>
      </c>
      <c r="O1921" s="1">
        <v>0</v>
      </c>
      <c r="P1921" s="2">
        <f t="shared" si="58"/>
        <v>6665.625</v>
      </c>
      <c r="R1921" s="1">
        <f>IF(ISBLANK(S1921),_xlfn.XLOOKUP(V1921,'[1]AVG REVIEWS'!E:E,'[1]AVG REVIEWS'!D:D,""),[1]listings!S1921)</f>
        <v>0.87636363636363657</v>
      </c>
      <c r="T1921" s="1">
        <f>IF(ISBLANK(Q1921),_xlfn.XLOOKUP(W1921,'[1]AVG SCORE'!F:F,'[1]AVG SCORE'!E:E,""),[1]listings!Q1921)</f>
        <v>4.87</v>
      </c>
      <c r="U1921" s="1" t="str">
        <f t="shared" si="59"/>
        <v>Tudering-RiemPrivate room2</v>
      </c>
      <c r="V1921" s="1" t="str">
        <f>[1]listings!H1921&amp;[1]listings!I1921&amp;[1]listings!G1921</f>
        <v>Private room in rental unitPrivate roomTudering-Riem</v>
      </c>
      <c r="W1921" s="1" t="str">
        <f>[1]listings!G1921&amp;[1]listings!H1921&amp;[1]listings!I1921&amp;[1]listings!J1921</f>
        <v>Tudering-RiemPrivate room in rental unitPrivate room2</v>
      </c>
      <c r="X1921" s="38">
        <v>48.113370000000003</v>
      </c>
      <c r="Y1921" s="38">
        <v>11.52867</v>
      </c>
    </row>
    <row r="1922" spans="1:25" ht="16" x14ac:dyDescent="0.2">
      <c r="A1922" s="1">
        <v>41174286</v>
      </c>
      <c r="B1922" s="1" t="s">
        <v>2873</v>
      </c>
      <c r="C1922" s="1">
        <v>70889451</v>
      </c>
      <c r="D1922" s="1" t="s">
        <v>461</v>
      </c>
      <c r="E1922" s="3">
        <v>42498</v>
      </c>
      <c r="F1922" s="1">
        <v>7</v>
      </c>
      <c r="G1922" s="1" t="s">
        <v>66</v>
      </c>
      <c r="H1922" s="1" t="s">
        <v>32</v>
      </c>
      <c r="I1922" s="1" t="s">
        <v>33</v>
      </c>
      <c r="J1922" s="1">
        <v>2</v>
      </c>
      <c r="L1922" s="2">
        <f>IF(ISBLANK(K1922),_xlfn.XLOOKUP(U1922,'[1]AVG PRICE'!E:E,'[1]AVG PRICE'!D:D,""),[1]listings!K1922)</f>
        <v>139.02325581395348</v>
      </c>
      <c r="M1922" s="1">
        <v>3</v>
      </c>
      <c r="N1922" s="1">
        <v>30</v>
      </c>
      <c r="O1922" s="1">
        <v>5</v>
      </c>
      <c r="P1922" s="2">
        <f t="shared" ref="P1922:P1985" si="60">L1922*(N1922+M1922)/2</f>
        <v>2293.8837209302324</v>
      </c>
      <c r="Q1922" s="1">
        <v>5</v>
      </c>
      <c r="R1922" s="1">
        <f>IF(ISBLANK(S1922),_xlfn.XLOOKUP(V1922,'[1]AVG REVIEWS'!E:E,'[1]AVG REVIEWS'!D:D,""),[1]listings!S1922)</f>
        <v>0.08</v>
      </c>
      <c r="S1922" s="1">
        <v>0.08</v>
      </c>
      <c r="T1922" s="1">
        <f>IF(ISBLANK(Q1922),_xlfn.XLOOKUP(W1922,'[1]AVG SCORE'!F:F,'[1]AVG SCORE'!E:E,""),[1]listings!Q1922)</f>
        <v>5</v>
      </c>
      <c r="U1922" s="1" t="str">
        <f t="shared" ref="U1922:U1985" si="61">G1922&amp;I1922&amp;J1922</f>
        <v>Au-HaidhausenEntire home/apt2</v>
      </c>
      <c r="V1922" s="1" t="str">
        <f>[1]listings!H1922&amp;[1]listings!I1922&amp;[1]listings!G1922</f>
        <v>Entire rental unitEntire home/aptAu-Haidhausen</v>
      </c>
      <c r="W1922" s="1" t="str">
        <f>[1]listings!G1922&amp;[1]listings!H1922&amp;[1]listings!I1922&amp;[1]listings!J1922</f>
        <v>Au-HaidhausenEntire rental unitEntire home/apt2</v>
      </c>
      <c r="X1922" s="38">
        <v>48.121369999999999</v>
      </c>
      <c r="Y1922" s="38">
        <v>11.66522</v>
      </c>
    </row>
    <row r="1923" spans="1:25" ht="16" x14ac:dyDescent="0.2">
      <c r="A1923" s="1">
        <v>41188915</v>
      </c>
      <c r="B1923" s="1" t="s">
        <v>2874</v>
      </c>
      <c r="C1923" s="1">
        <v>2815549</v>
      </c>
      <c r="D1923" s="1" t="s">
        <v>2875</v>
      </c>
      <c r="E1923" s="3">
        <v>41093</v>
      </c>
      <c r="F1923" s="1">
        <v>2</v>
      </c>
      <c r="G1923" s="1" t="s">
        <v>63</v>
      </c>
      <c r="H1923" s="1" t="s">
        <v>51</v>
      </c>
      <c r="I1923" s="1" t="s">
        <v>47</v>
      </c>
      <c r="J1923" s="1">
        <v>2</v>
      </c>
      <c r="L1923" s="2">
        <f>IF(ISBLANK(K1923),_xlfn.XLOOKUP(U1923,'[1]AVG PRICE'!E:E,'[1]AVG PRICE'!D:D,""),[1]listings!K1923)</f>
        <v>119.86666666666666</v>
      </c>
      <c r="M1923" s="1">
        <v>1</v>
      </c>
      <c r="N1923" s="1">
        <v>1125</v>
      </c>
      <c r="O1923" s="1">
        <v>90</v>
      </c>
      <c r="P1923" s="2">
        <f t="shared" si="60"/>
        <v>67484.933333333334</v>
      </c>
      <c r="Q1923" s="1">
        <v>4.83</v>
      </c>
      <c r="R1923" s="1">
        <f>IF(ISBLANK(S1923),_xlfn.XLOOKUP(V1923,'[1]AVG REVIEWS'!E:E,'[1]AVG REVIEWS'!D:D,""),[1]listings!S1923)</f>
        <v>1.42</v>
      </c>
      <c r="S1923" s="1">
        <v>1.42</v>
      </c>
      <c r="T1923" s="1">
        <f>IF(ISBLANK(Q1923),_xlfn.XLOOKUP(W1923,'[1]AVG SCORE'!F:F,'[1]AVG SCORE'!E:E,""),[1]listings!Q1923)</f>
        <v>4.83</v>
      </c>
      <c r="U1923" s="1" t="str">
        <f t="shared" si="61"/>
        <v>BogenhausenPrivate room2</v>
      </c>
      <c r="V1923" s="1" t="str">
        <f>[1]listings!H1923&amp;[1]listings!I1923&amp;[1]listings!G1923</f>
        <v>Private room in rental unitPrivate roomBogenhausen</v>
      </c>
      <c r="W1923" s="1" t="str">
        <f>[1]listings!G1923&amp;[1]listings!H1923&amp;[1]listings!I1923&amp;[1]listings!J1923</f>
        <v>BogenhausenPrivate room in rental unitPrivate room2</v>
      </c>
      <c r="X1923" s="38">
        <v>48.119860000000003</v>
      </c>
      <c r="Y1923" s="38">
        <v>11.66644</v>
      </c>
    </row>
    <row r="1924" spans="1:25" ht="16" x14ac:dyDescent="0.2">
      <c r="A1924" s="1">
        <v>41224455</v>
      </c>
      <c r="B1924" s="1" t="s">
        <v>2876</v>
      </c>
      <c r="C1924" s="1">
        <v>5666804</v>
      </c>
      <c r="D1924" s="1" t="s">
        <v>566</v>
      </c>
      <c r="E1924" s="3">
        <v>41361</v>
      </c>
      <c r="F1924" s="1">
        <v>3</v>
      </c>
      <c r="G1924" s="1" t="s">
        <v>93</v>
      </c>
      <c r="H1924" s="1" t="s">
        <v>86</v>
      </c>
      <c r="I1924" s="1" t="s">
        <v>33</v>
      </c>
      <c r="J1924" s="1">
        <v>6</v>
      </c>
      <c r="K1924" s="2">
        <v>180</v>
      </c>
      <c r="L1924" s="2">
        <f>IF(ISBLANK(K1924),_xlfn.XLOOKUP(U1924,'[1]AVG PRICE'!E:E,'[1]AVG PRICE'!D:D,""),[1]listings!K1924)</f>
        <v>180</v>
      </c>
      <c r="M1924" s="1">
        <v>10.3</v>
      </c>
      <c r="N1924" s="1">
        <v>730</v>
      </c>
      <c r="O1924" s="1">
        <v>1</v>
      </c>
      <c r="P1924" s="2">
        <f t="shared" si="60"/>
        <v>66627</v>
      </c>
      <c r="Q1924" s="1">
        <v>4</v>
      </c>
      <c r="R1924" s="1">
        <f>IF(ISBLANK(S1924),_xlfn.XLOOKUP(V1924,'[1]AVG REVIEWS'!E:E,'[1]AVG REVIEWS'!D:D,""),[1]listings!S1924)</f>
        <v>0.14000000000000001</v>
      </c>
      <c r="S1924" s="1">
        <v>0.14000000000000001</v>
      </c>
      <c r="T1924" s="1">
        <f>IF(ISBLANK(Q1924),_xlfn.XLOOKUP(W1924,'[1]AVG SCORE'!F:F,'[1]AVG SCORE'!E:E,""),[1]listings!Q1924)</f>
        <v>4</v>
      </c>
      <c r="U1924" s="1" t="str">
        <f t="shared" si="61"/>
        <v>Thalkirchen-Obersendling-Forstenried-F√ºrstenried-SollnEntire home/apt6</v>
      </c>
      <c r="V1924" s="1" t="str">
        <f>[1]listings!H1924&amp;[1]listings!I1924&amp;[1]listings!G1924</f>
        <v>Entire townhouseEntire home/aptThalkirchen-Obersendling-Forstenried-F√ºrstenried-Solln</v>
      </c>
      <c r="W1924" s="1" t="str">
        <f>[1]listings!G1924&amp;[1]listings!H1924&amp;[1]listings!I1924&amp;[1]listings!J1924</f>
        <v>Thalkirchen-Obersendling-Forstenried-F√ºrstenried-SollnEntire townhouseEntire home/apt6</v>
      </c>
      <c r="X1924" s="38">
        <v>48.11195</v>
      </c>
      <c r="Y1924" s="38">
        <v>11.532</v>
      </c>
    </row>
    <row r="1925" spans="1:25" ht="16" x14ac:dyDescent="0.2">
      <c r="A1925" s="1">
        <v>41256498</v>
      </c>
      <c r="B1925" s="1" t="s">
        <v>2877</v>
      </c>
      <c r="C1925" s="1">
        <v>30149344</v>
      </c>
      <c r="D1925" s="1" t="s">
        <v>827</v>
      </c>
      <c r="E1925" s="3">
        <v>42091</v>
      </c>
      <c r="F1925" s="1">
        <v>2</v>
      </c>
      <c r="G1925" s="1" t="s">
        <v>108</v>
      </c>
      <c r="H1925" s="1" t="s">
        <v>32</v>
      </c>
      <c r="I1925" s="1" t="s">
        <v>33</v>
      </c>
      <c r="J1925" s="1">
        <v>2</v>
      </c>
      <c r="L1925" s="2">
        <f>IF(ISBLANK(K1925),_xlfn.XLOOKUP(U1925,'[1]AVG PRICE'!E:E,'[1]AVG PRICE'!D:D,""),[1]listings!K1925)</f>
        <v>119.73170731707317</v>
      </c>
      <c r="M1925" s="1">
        <v>2.1</v>
      </c>
      <c r="N1925" s="1">
        <v>30</v>
      </c>
      <c r="O1925" s="1">
        <v>16</v>
      </c>
      <c r="P1925" s="2">
        <f t="shared" si="60"/>
        <v>1921.6939024390244</v>
      </c>
      <c r="Q1925" s="1">
        <v>5</v>
      </c>
      <c r="R1925" s="1">
        <f>IF(ISBLANK(S1925),_xlfn.XLOOKUP(V1925,'[1]AVG REVIEWS'!E:E,'[1]AVG REVIEWS'!D:D,""),[1]listings!S1925)</f>
        <v>0.98</v>
      </c>
      <c r="S1925" s="1">
        <v>0.98</v>
      </c>
      <c r="T1925" s="1">
        <f>IF(ISBLANK(Q1925),_xlfn.XLOOKUP(W1925,'[1]AVG SCORE'!F:F,'[1]AVG SCORE'!E:E,""),[1]listings!Q1925)</f>
        <v>5</v>
      </c>
      <c r="U1925" s="1" t="str">
        <f t="shared" si="61"/>
        <v>Schwabing-FreimannEntire home/apt2</v>
      </c>
      <c r="V1925" s="1" t="str">
        <f>[1]listings!H1925&amp;[1]listings!I1925&amp;[1]listings!G1925</f>
        <v>Entire rental unitEntire home/aptSchwabing-Freimann</v>
      </c>
      <c r="W1925" s="1" t="str">
        <f>[1]listings!G1925&amp;[1]listings!H1925&amp;[1]listings!I1925&amp;[1]listings!J1925</f>
        <v>Schwabing-FreimannEntire rental unitEntire home/apt2</v>
      </c>
      <c r="X1925" s="38">
        <v>48.186239999999998</v>
      </c>
      <c r="Y1925" s="38">
        <v>11.445830000000001</v>
      </c>
    </row>
    <row r="1926" spans="1:25" ht="16" x14ac:dyDescent="0.2">
      <c r="A1926" s="1">
        <v>41309273</v>
      </c>
      <c r="B1926" s="1" t="s">
        <v>2878</v>
      </c>
      <c r="C1926" s="1">
        <v>222178666</v>
      </c>
      <c r="D1926" s="1" t="s">
        <v>879</v>
      </c>
      <c r="E1926" s="3">
        <v>43396</v>
      </c>
      <c r="F1926" s="1">
        <v>2</v>
      </c>
      <c r="G1926" s="1" t="s">
        <v>93</v>
      </c>
      <c r="H1926" s="1" t="s">
        <v>32</v>
      </c>
      <c r="I1926" s="1" t="s">
        <v>33</v>
      </c>
      <c r="J1926" s="1">
        <v>4</v>
      </c>
      <c r="K1926" s="2">
        <v>80</v>
      </c>
      <c r="L1926" s="2">
        <f>IF(ISBLANK(K1926),_xlfn.XLOOKUP(U1926,'[1]AVG PRICE'!E:E,'[1]AVG PRICE'!D:D,""),[1]listings!K1926)</f>
        <v>80</v>
      </c>
      <c r="M1926" s="1">
        <v>4</v>
      </c>
      <c r="N1926" s="1">
        <v>1125</v>
      </c>
      <c r="O1926" s="1">
        <v>197</v>
      </c>
      <c r="P1926" s="2">
        <f t="shared" si="60"/>
        <v>45160</v>
      </c>
      <c r="Q1926" s="1">
        <v>4.93</v>
      </c>
      <c r="R1926" s="1">
        <f>IF(ISBLANK(S1926),_xlfn.XLOOKUP(V1926,'[1]AVG REVIEWS'!E:E,'[1]AVG REVIEWS'!D:D,""),[1]listings!S1926)</f>
        <v>3.22</v>
      </c>
      <c r="S1926" s="1">
        <v>3.22</v>
      </c>
      <c r="T1926" s="1">
        <f>IF(ISBLANK(Q1926),_xlfn.XLOOKUP(W1926,'[1]AVG SCORE'!F:F,'[1]AVG SCORE'!E:E,""),[1]listings!Q1926)</f>
        <v>4.93</v>
      </c>
      <c r="U1926" s="1" t="str">
        <f t="shared" si="61"/>
        <v>Thalkirchen-Obersendling-Forstenried-F√ºrstenried-SollnEntire home/apt4</v>
      </c>
      <c r="V1926" s="1" t="str">
        <f>[1]listings!H1926&amp;[1]listings!I1926&amp;[1]listings!G1926</f>
        <v>Entire rental unitEntire home/aptThalkirchen-Obersendling-Forstenried-F√ºrstenried-Solln</v>
      </c>
      <c r="W1926" s="1" t="str">
        <f>[1]listings!G1926&amp;[1]listings!H1926&amp;[1]listings!I1926&amp;[1]listings!J1926</f>
        <v>Thalkirchen-Obersendling-Forstenried-F√ºrstenried-SollnEntire rental unitEntire home/apt4</v>
      </c>
      <c r="X1926" s="38">
        <v>48.126390000000001</v>
      </c>
      <c r="Y1926" s="38">
        <v>11.554360000000001</v>
      </c>
    </row>
    <row r="1927" spans="1:25" ht="16" x14ac:dyDescent="0.2">
      <c r="A1927" s="1">
        <v>41365870</v>
      </c>
      <c r="B1927" s="1" t="s">
        <v>2879</v>
      </c>
      <c r="C1927" s="1">
        <v>798313</v>
      </c>
      <c r="D1927" s="1" t="s">
        <v>401</v>
      </c>
      <c r="E1927" s="3">
        <v>40733</v>
      </c>
      <c r="F1927" s="1">
        <v>3</v>
      </c>
      <c r="G1927" s="1" t="s">
        <v>66</v>
      </c>
      <c r="H1927" s="1" t="s">
        <v>32</v>
      </c>
      <c r="I1927" s="1" t="s">
        <v>33</v>
      </c>
      <c r="J1927" s="1">
        <v>3</v>
      </c>
      <c r="K1927" s="2">
        <v>128</v>
      </c>
      <c r="L1927" s="2">
        <f>IF(ISBLANK(K1927),_xlfn.XLOOKUP(U1927,'[1]AVG PRICE'!E:E,'[1]AVG PRICE'!D:D,""),[1]listings!K1927)</f>
        <v>128</v>
      </c>
      <c r="M1927" s="1">
        <v>9.9</v>
      </c>
      <c r="N1927" s="1">
        <v>365</v>
      </c>
      <c r="O1927" s="1">
        <v>14</v>
      </c>
      <c r="P1927" s="2">
        <f t="shared" si="60"/>
        <v>23993.599999999999</v>
      </c>
      <c r="Q1927" s="1">
        <v>5</v>
      </c>
      <c r="R1927" s="1">
        <f>IF(ISBLANK(S1927),_xlfn.XLOOKUP(V1927,'[1]AVG REVIEWS'!E:E,'[1]AVG REVIEWS'!D:D,""),[1]listings!S1927)</f>
        <v>0.22</v>
      </c>
      <c r="S1927" s="1">
        <v>0.22</v>
      </c>
      <c r="T1927" s="1">
        <f>IF(ISBLANK(Q1927),_xlfn.XLOOKUP(W1927,'[1]AVG SCORE'!F:F,'[1]AVG SCORE'!E:E,""),[1]listings!Q1927)</f>
        <v>5</v>
      </c>
      <c r="U1927" s="1" t="str">
        <f t="shared" si="61"/>
        <v>Au-HaidhausenEntire home/apt3</v>
      </c>
      <c r="V1927" s="1" t="str">
        <f>[1]listings!H1927&amp;[1]listings!I1927&amp;[1]listings!G1927</f>
        <v>Entire rental unitEntire home/aptAu-Haidhausen</v>
      </c>
      <c r="W1927" s="1" t="str">
        <f>[1]listings!G1927&amp;[1]listings!H1927&amp;[1]listings!I1927&amp;[1]listings!J1927</f>
        <v>Au-HaidhausenEntire rental unitEntire home/apt3</v>
      </c>
      <c r="X1927" s="38">
        <v>48.127630000000003</v>
      </c>
      <c r="Y1927" s="38">
        <v>11.55217</v>
      </c>
    </row>
    <row r="1928" spans="1:25" ht="16" x14ac:dyDescent="0.2">
      <c r="A1928" s="1">
        <v>41369423</v>
      </c>
      <c r="B1928" s="1" t="s">
        <v>2880</v>
      </c>
      <c r="C1928" s="1">
        <v>8067726</v>
      </c>
      <c r="D1928" s="1" t="s">
        <v>81</v>
      </c>
      <c r="E1928" s="3">
        <v>41496</v>
      </c>
      <c r="F1928" s="1">
        <v>2</v>
      </c>
      <c r="G1928" s="1" t="s">
        <v>66</v>
      </c>
      <c r="H1928" s="1" t="s">
        <v>51</v>
      </c>
      <c r="I1928" s="1" t="s">
        <v>47</v>
      </c>
      <c r="J1928" s="1">
        <v>1</v>
      </c>
      <c r="L1928" s="2">
        <f>IF(ISBLANK(K1928),_xlfn.XLOOKUP(U1928,'[1]AVG PRICE'!E:E,'[1]AVG PRICE'!D:D,""),[1]listings!K1928)</f>
        <v>88.043478260869563</v>
      </c>
      <c r="M1928" s="1">
        <v>3</v>
      </c>
      <c r="N1928" s="1">
        <v>1125</v>
      </c>
      <c r="O1928" s="1">
        <v>2</v>
      </c>
      <c r="P1928" s="2">
        <f t="shared" si="60"/>
        <v>49656.521739130432</v>
      </c>
      <c r="Q1928" s="1">
        <v>4.5</v>
      </c>
      <c r="R1928" s="1">
        <f>IF(ISBLANK(S1928),_xlfn.XLOOKUP(V1928,'[1]AVG REVIEWS'!E:E,'[1]AVG REVIEWS'!D:D,""),[1]listings!S1928)</f>
        <v>0.03</v>
      </c>
      <c r="S1928" s="1">
        <v>0.03</v>
      </c>
      <c r="T1928" s="1">
        <f>IF(ISBLANK(Q1928),_xlfn.XLOOKUP(W1928,'[1]AVG SCORE'!F:F,'[1]AVG SCORE'!E:E,""),[1]listings!Q1928)</f>
        <v>4.5</v>
      </c>
      <c r="U1928" s="1" t="str">
        <f t="shared" si="61"/>
        <v>Au-HaidhausenPrivate room1</v>
      </c>
      <c r="V1928" s="1" t="str">
        <f>[1]listings!H1928&amp;[1]listings!I1928&amp;[1]listings!G1928</f>
        <v>Private room in rental unitPrivate roomAu-Haidhausen</v>
      </c>
      <c r="W1928" s="1" t="str">
        <f>[1]listings!G1928&amp;[1]listings!H1928&amp;[1]listings!I1928&amp;[1]listings!J1928</f>
        <v>Au-HaidhausenPrivate room in rental unitPrivate room1</v>
      </c>
      <c r="X1928" s="38">
        <v>48.126989999999999</v>
      </c>
      <c r="Y1928" s="38">
        <v>11.552099999999999</v>
      </c>
    </row>
    <row r="1929" spans="1:25" ht="16" x14ac:dyDescent="0.2">
      <c r="A1929" s="1">
        <v>41448699</v>
      </c>
      <c r="B1929" s="1" t="s">
        <v>2881</v>
      </c>
      <c r="C1929" s="1">
        <v>32887065</v>
      </c>
      <c r="D1929" s="1" t="s">
        <v>2882</v>
      </c>
      <c r="E1929" s="3">
        <v>42132</v>
      </c>
      <c r="F1929" s="1">
        <v>5</v>
      </c>
      <c r="G1929" s="1" t="s">
        <v>294</v>
      </c>
      <c r="H1929" s="1" t="s">
        <v>32</v>
      </c>
      <c r="I1929" s="1" t="s">
        <v>33</v>
      </c>
      <c r="J1929" s="1">
        <v>1</v>
      </c>
      <c r="L1929" s="2">
        <f>IF(ISBLANK(K1929),_xlfn.XLOOKUP(U1929,'[1]AVG PRICE'!E:E,'[1]AVG PRICE'!D:D,""),[1]listings!K1929)</f>
        <v>133.75</v>
      </c>
      <c r="M1929" s="1">
        <v>30</v>
      </c>
      <c r="N1929" s="1">
        <v>360</v>
      </c>
      <c r="O1929" s="1">
        <v>9</v>
      </c>
      <c r="P1929" s="2">
        <f t="shared" si="60"/>
        <v>26081.25</v>
      </c>
      <c r="Q1929" s="1">
        <v>5</v>
      </c>
      <c r="R1929" s="1">
        <f>IF(ISBLANK(S1929),_xlfn.XLOOKUP(V1929,'[1]AVG REVIEWS'!E:E,'[1]AVG REVIEWS'!D:D,""),[1]listings!S1929)</f>
        <v>0.14000000000000001</v>
      </c>
      <c r="S1929" s="1">
        <v>0.14000000000000001</v>
      </c>
      <c r="T1929" s="1">
        <f>IF(ISBLANK(Q1929),_xlfn.XLOOKUP(W1929,'[1]AVG SCORE'!F:F,'[1]AVG SCORE'!E:E,""),[1]listings!Q1929)</f>
        <v>5</v>
      </c>
      <c r="U1929" s="1" t="str">
        <f t="shared" si="61"/>
        <v>MoosachEntire home/apt1</v>
      </c>
      <c r="V1929" s="1" t="str">
        <f>[1]listings!H1929&amp;[1]listings!I1929&amp;[1]listings!G1929</f>
        <v>Entire rental unitEntire home/aptMoosach</v>
      </c>
      <c r="W1929" s="1" t="str">
        <f>[1]listings!G1929&amp;[1]listings!H1929&amp;[1]listings!I1929&amp;[1]listings!J1929</f>
        <v>MoosachEntire rental unitEntire home/apt1</v>
      </c>
      <c r="X1929" s="38">
        <v>48.126159999999999</v>
      </c>
      <c r="Y1929" s="38">
        <v>11.552110000000001</v>
      </c>
    </row>
    <row r="1930" spans="1:25" ht="16" x14ac:dyDescent="0.2">
      <c r="A1930" s="1">
        <v>41451197</v>
      </c>
      <c r="B1930" s="1" t="s">
        <v>2883</v>
      </c>
      <c r="C1930" s="1">
        <v>50712170</v>
      </c>
      <c r="D1930" s="1" t="s">
        <v>81</v>
      </c>
      <c r="E1930" s="3">
        <v>42345</v>
      </c>
      <c r="F1930" s="1">
        <v>4</v>
      </c>
      <c r="G1930" s="1" t="s">
        <v>113</v>
      </c>
      <c r="H1930" s="1" t="s">
        <v>51</v>
      </c>
      <c r="I1930" s="1" t="s">
        <v>47</v>
      </c>
      <c r="J1930" s="1">
        <v>1</v>
      </c>
      <c r="K1930" s="2">
        <v>72</v>
      </c>
      <c r="L1930" s="2">
        <f>IF(ISBLANK(K1930),_xlfn.XLOOKUP(U1930,'[1]AVG PRICE'!E:E,'[1]AVG PRICE'!D:D,""),[1]listings!K1930)</f>
        <v>72</v>
      </c>
      <c r="M1930" s="1">
        <v>2.9</v>
      </c>
      <c r="N1930" s="1">
        <v>200</v>
      </c>
      <c r="O1930" s="1">
        <v>15</v>
      </c>
      <c r="P1930" s="2">
        <f t="shared" si="60"/>
        <v>7304.4000000000005</v>
      </c>
      <c r="Q1930" s="1">
        <v>4.87</v>
      </c>
      <c r="R1930" s="1">
        <f>IF(ISBLANK(S1930),_xlfn.XLOOKUP(V1930,'[1]AVG REVIEWS'!E:E,'[1]AVG REVIEWS'!D:D,""),[1]listings!S1930)</f>
        <v>0.24</v>
      </c>
      <c r="S1930" s="1">
        <v>0.24</v>
      </c>
      <c r="T1930" s="1">
        <f>IF(ISBLANK(Q1930),_xlfn.XLOOKUP(W1930,'[1]AVG SCORE'!F:F,'[1]AVG SCORE'!E:E,""),[1]listings!Q1930)</f>
        <v>4.87</v>
      </c>
      <c r="U1930" s="1" t="str">
        <f t="shared" si="61"/>
        <v>Tudering-RiemPrivate room1</v>
      </c>
      <c r="V1930" s="1" t="str">
        <f>[1]listings!H1930&amp;[1]listings!I1930&amp;[1]listings!G1930</f>
        <v>Private room in rental unitPrivate roomTudering-Riem</v>
      </c>
      <c r="W1930" s="1" t="str">
        <f>[1]listings!G1930&amp;[1]listings!H1930&amp;[1]listings!I1930&amp;[1]listings!J1930</f>
        <v>Tudering-RiemPrivate room in rental unitPrivate room1</v>
      </c>
      <c r="X1930" s="38">
        <v>48.137540000000001</v>
      </c>
      <c r="Y1930" s="38">
        <v>11.560320000000001</v>
      </c>
    </row>
    <row r="1931" spans="1:25" ht="16" x14ac:dyDescent="0.2">
      <c r="A1931" s="1">
        <v>41490177</v>
      </c>
      <c r="B1931" s="1" t="s">
        <v>2884</v>
      </c>
      <c r="C1931" s="1">
        <v>86581067</v>
      </c>
      <c r="D1931" s="1" t="s">
        <v>2885</v>
      </c>
      <c r="E1931" s="3">
        <v>42579</v>
      </c>
      <c r="F1931" s="1">
        <v>1</v>
      </c>
      <c r="G1931" s="1" t="s">
        <v>59</v>
      </c>
      <c r="H1931" s="1" t="s">
        <v>32</v>
      </c>
      <c r="I1931" s="1" t="s">
        <v>33</v>
      </c>
      <c r="J1931" s="1">
        <v>2</v>
      </c>
      <c r="L1931" s="2">
        <f>IF(ISBLANK(K1931),_xlfn.XLOOKUP(U1931,'[1]AVG PRICE'!E:E,'[1]AVG PRICE'!D:D,""),[1]listings!K1931)</f>
        <v>224.19512195121951</v>
      </c>
      <c r="M1931" s="1">
        <v>15</v>
      </c>
      <c r="N1931" s="1">
        <v>20</v>
      </c>
      <c r="O1931" s="1">
        <v>11</v>
      </c>
      <c r="P1931" s="2">
        <f t="shared" si="60"/>
        <v>3923.4146341463415</v>
      </c>
      <c r="Q1931" s="1">
        <v>4.91</v>
      </c>
      <c r="R1931" s="1">
        <f>IF(ISBLANK(S1931),_xlfn.XLOOKUP(V1931,'[1]AVG REVIEWS'!E:E,'[1]AVG REVIEWS'!D:D,""),[1]listings!S1931)</f>
        <v>0.5</v>
      </c>
      <c r="S1931" s="1">
        <v>0.5</v>
      </c>
      <c r="T1931" s="1">
        <f>IF(ISBLANK(Q1931),_xlfn.XLOOKUP(W1931,'[1]AVG SCORE'!F:F,'[1]AVG SCORE'!E:E,""),[1]listings!Q1931)</f>
        <v>4.91</v>
      </c>
      <c r="U1931" s="1" t="str">
        <f t="shared" si="61"/>
        <v>Schwanthalerh√∂heEntire home/apt2</v>
      </c>
      <c r="V1931" s="1" t="str">
        <f>[1]listings!H1931&amp;[1]listings!I1931&amp;[1]listings!G1931</f>
        <v>Entire rental unitEntire home/aptSchwanthalerh√∂he</v>
      </c>
      <c r="W1931" s="1" t="str">
        <f>[1]listings!G1931&amp;[1]listings!H1931&amp;[1]listings!I1931&amp;[1]listings!J1931</f>
        <v>Schwanthalerh√∂heEntire rental unitEntire home/apt2</v>
      </c>
      <c r="X1931" s="38">
        <v>48.129919999999998</v>
      </c>
      <c r="Y1931" s="38">
        <v>11.59388</v>
      </c>
    </row>
    <row r="1932" spans="1:25" ht="16" x14ac:dyDescent="0.2">
      <c r="A1932" s="1">
        <v>41495524</v>
      </c>
      <c r="B1932" s="1" t="s">
        <v>2886</v>
      </c>
      <c r="C1932" s="1">
        <v>225286183</v>
      </c>
      <c r="D1932" s="1" t="s">
        <v>2887</v>
      </c>
      <c r="E1932" s="3">
        <v>43415</v>
      </c>
      <c r="F1932" s="1">
        <v>4</v>
      </c>
      <c r="G1932" s="1" t="s">
        <v>174</v>
      </c>
      <c r="H1932" s="1" t="s">
        <v>32</v>
      </c>
      <c r="I1932" s="1" t="s">
        <v>33</v>
      </c>
      <c r="J1932" s="1">
        <v>4</v>
      </c>
      <c r="K1932" s="2">
        <v>266</v>
      </c>
      <c r="L1932" s="2">
        <f>IF(ISBLANK(K1932),_xlfn.XLOOKUP(U1932,'[1]AVG PRICE'!E:E,'[1]AVG PRICE'!D:D,""),[1]listings!K1932)</f>
        <v>266</v>
      </c>
      <c r="M1932" s="1">
        <v>3</v>
      </c>
      <c r="N1932" s="1">
        <v>365</v>
      </c>
      <c r="O1932" s="1">
        <v>5</v>
      </c>
      <c r="P1932" s="2">
        <f t="shared" si="60"/>
        <v>48944</v>
      </c>
      <c r="Q1932" s="1">
        <v>4.8</v>
      </c>
      <c r="R1932" s="1">
        <f>IF(ISBLANK(S1932),_xlfn.XLOOKUP(V1932,'[1]AVG REVIEWS'!E:E,'[1]AVG REVIEWS'!D:D,""),[1]listings!S1932)</f>
        <v>0.08</v>
      </c>
      <c r="S1932" s="1">
        <v>0.08</v>
      </c>
      <c r="T1932" s="1">
        <f>IF(ISBLANK(Q1932),_xlfn.XLOOKUP(W1932,'[1]AVG SCORE'!F:F,'[1]AVG SCORE'!E:E,""),[1]listings!Q1932)</f>
        <v>4.8</v>
      </c>
      <c r="U1932" s="1" t="str">
        <f t="shared" si="61"/>
        <v>Milbertshofen-Am HartEntire home/apt4</v>
      </c>
      <c r="V1932" s="1" t="str">
        <f>[1]listings!H1932&amp;[1]listings!I1932&amp;[1]listings!G1932</f>
        <v>Entire rental unitEntire home/aptMilbertshofen-Am Hart</v>
      </c>
      <c r="W1932" s="1" t="str">
        <f>[1]listings!G1932&amp;[1]listings!H1932&amp;[1]listings!I1932&amp;[1]listings!J1932</f>
        <v>Milbertshofen-Am HartEntire rental unitEntire home/apt4</v>
      </c>
      <c r="X1932" s="38">
        <v>48.15587</v>
      </c>
      <c r="Y1932" s="38">
        <v>11.577120000000001</v>
      </c>
    </row>
    <row r="1933" spans="1:25" ht="16" x14ac:dyDescent="0.2">
      <c r="A1933" s="1">
        <v>41574129</v>
      </c>
      <c r="B1933" s="1" t="s">
        <v>2888</v>
      </c>
      <c r="C1933" s="1">
        <v>327619441</v>
      </c>
      <c r="D1933" s="1" t="s">
        <v>1880</v>
      </c>
      <c r="E1933" s="3">
        <v>43845</v>
      </c>
      <c r="F1933" s="1">
        <v>1</v>
      </c>
      <c r="G1933" s="1" t="s">
        <v>39</v>
      </c>
      <c r="H1933" s="1" t="s">
        <v>32</v>
      </c>
      <c r="I1933" s="1" t="s">
        <v>33</v>
      </c>
      <c r="J1933" s="1">
        <v>2</v>
      </c>
      <c r="L1933" s="2">
        <f>IF(ISBLANK(K1933),_xlfn.XLOOKUP(U1933,'[1]AVG PRICE'!E:E,'[1]AVG PRICE'!D:D,""),[1]listings!K1933)</f>
        <v>136.95041322314049</v>
      </c>
      <c r="M1933" s="1">
        <v>1</v>
      </c>
      <c r="N1933" s="1">
        <v>7</v>
      </c>
      <c r="O1933" s="1">
        <v>1</v>
      </c>
      <c r="P1933" s="2">
        <f t="shared" si="60"/>
        <v>547.80165289256195</v>
      </c>
      <c r="Q1933" s="1">
        <v>5</v>
      </c>
      <c r="R1933" s="1">
        <f>IF(ISBLANK(S1933),_xlfn.XLOOKUP(V1933,'[1]AVG REVIEWS'!E:E,'[1]AVG REVIEWS'!D:D,""),[1]listings!S1933)</f>
        <v>0.02</v>
      </c>
      <c r="S1933" s="1">
        <v>0.02</v>
      </c>
      <c r="T1933" s="1">
        <f>IF(ISBLANK(Q1933),_xlfn.XLOOKUP(W1933,'[1]AVG SCORE'!F:F,'[1]AVG SCORE'!E:E,""),[1]listings!Q1933)</f>
        <v>5</v>
      </c>
      <c r="U1933" s="1" t="str">
        <f t="shared" si="61"/>
        <v>MaxvorstadtEntire home/apt2</v>
      </c>
      <c r="V1933" s="1" t="str">
        <f>[1]listings!H1933&amp;[1]listings!I1933&amp;[1]listings!G1933</f>
        <v>Entire rental unitEntire home/aptMaxvorstadt</v>
      </c>
      <c r="W1933" s="1" t="str">
        <f>[1]listings!G1933&amp;[1]listings!H1933&amp;[1]listings!I1933&amp;[1]listings!J1933</f>
        <v>MaxvorstadtEntire rental unitEntire home/apt2</v>
      </c>
      <c r="X1933" s="38">
        <v>48.102899999999998</v>
      </c>
      <c r="Y1933" s="38">
        <v>11.60486</v>
      </c>
    </row>
    <row r="1934" spans="1:25" ht="16" x14ac:dyDescent="0.2">
      <c r="A1934" s="1">
        <v>41590208</v>
      </c>
      <c r="B1934" s="1" t="s">
        <v>2889</v>
      </c>
      <c r="C1934" s="1">
        <v>2726042</v>
      </c>
      <c r="D1934" s="1" t="s">
        <v>2890</v>
      </c>
      <c r="E1934" s="3">
        <v>41084</v>
      </c>
      <c r="F1934" s="1">
        <v>2</v>
      </c>
      <c r="G1934" s="1" t="s">
        <v>66</v>
      </c>
      <c r="H1934" s="1" t="s">
        <v>32</v>
      </c>
      <c r="I1934" s="1" t="s">
        <v>33</v>
      </c>
      <c r="J1934" s="1">
        <v>2</v>
      </c>
      <c r="K1934" s="2">
        <v>72</v>
      </c>
      <c r="L1934" s="2">
        <f>IF(ISBLANK(K1934),_xlfn.XLOOKUP(U1934,'[1]AVG PRICE'!E:E,'[1]AVG PRICE'!D:D,""),[1]listings!K1934)</f>
        <v>72</v>
      </c>
      <c r="M1934" s="1">
        <v>7</v>
      </c>
      <c r="N1934" s="1">
        <v>90</v>
      </c>
      <c r="O1934" s="1">
        <v>1</v>
      </c>
      <c r="P1934" s="2">
        <f t="shared" si="60"/>
        <v>3492</v>
      </c>
      <c r="Q1934" s="1">
        <v>5</v>
      </c>
      <c r="R1934" s="1">
        <f>IF(ISBLANK(S1934),_xlfn.XLOOKUP(V1934,'[1]AVG REVIEWS'!E:E,'[1]AVG REVIEWS'!D:D,""),[1]listings!S1934)</f>
        <v>0.04</v>
      </c>
      <c r="S1934" s="1">
        <v>0.04</v>
      </c>
      <c r="T1934" s="1">
        <f>IF(ISBLANK(Q1934),_xlfn.XLOOKUP(W1934,'[1]AVG SCORE'!F:F,'[1]AVG SCORE'!E:E,""),[1]listings!Q1934)</f>
        <v>5</v>
      </c>
      <c r="U1934" s="1" t="str">
        <f t="shared" si="61"/>
        <v>Au-HaidhausenEntire home/apt2</v>
      </c>
      <c r="V1934" s="1" t="str">
        <f>[1]listings!H1934&amp;[1]listings!I1934&amp;[1]listings!G1934</f>
        <v>Entire rental unitEntire home/aptAu-Haidhausen</v>
      </c>
      <c r="W1934" s="1" t="str">
        <f>[1]listings!G1934&amp;[1]listings!H1934&amp;[1]listings!I1934&amp;[1]listings!J1934</f>
        <v>Au-HaidhausenEntire rental unitEntire home/apt2</v>
      </c>
      <c r="X1934" s="38">
        <v>48.136139999999997</v>
      </c>
      <c r="Y1934" s="38">
        <v>11.53978</v>
      </c>
    </row>
    <row r="1935" spans="1:25" ht="16" x14ac:dyDescent="0.2">
      <c r="A1935" s="1">
        <v>41601011</v>
      </c>
      <c r="B1935" s="1" t="s">
        <v>2891</v>
      </c>
      <c r="C1935" s="1">
        <v>12842297</v>
      </c>
      <c r="D1935" s="1" t="s">
        <v>30</v>
      </c>
      <c r="E1935" s="3">
        <v>41703</v>
      </c>
      <c r="F1935" s="1">
        <v>1</v>
      </c>
      <c r="G1935" s="1" t="s">
        <v>364</v>
      </c>
      <c r="H1935" s="1" t="s">
        <v>51</v>
      </c>
      <c r="I1935" s="1" t="s">
        <v>47</v>
      </c>
      <c r="J1935" s="1">
        <v>1</v>
      </c>
      <c r="K1935" s="2">
        <v>55</v>
      </c>
      <c r="L1935" s="2">
        <f>IF(ISBLANK(K1935),_xlfn.XLOOKUP(U1935,'[1]AVG PRICE'!E:E,'[1]AVG PRICE'!D:D,""),[1]listings!K1935)</f>
        <v>55</v>
      </c>
      <c r="M1935" s="1">
        <v>4</v>
      </c>
      <c r="N1935" s="1">
        <v>1125</v>
      </c>
      <c r="O1935" s="1">
        <v>8</v>
      </c>
      <c r="P1935" s="2">
        <f t="shared" si="60"/>
        <v>31047.5</v>
      </c>
      <c r="Q1935" s="1">
        <v>5</v>
      </c>
      <c r="R1935" s="1">
        <f>IF(ISBLANK(S1935),_xlfn.XLOOKUP(V1935,'[1]AVG REVIEWS'!E:E,'[1]AVG REVIEWS'!D:D,""),[1]listings!S1935)</f>
        <v>0.18</v>
      </c>
      <c r="S1935" s="1">
        <v>0.18</v>
      </c>
      <c r="T1935" s="1">
        <f>IF(ISBLANK(Q1935),_xlfn.XLOOKUP(W1935,'[1]AVG SCORE'!F:F,'[1]AVG SCORE'!E:E,""),[1]listings!Q1935)</f>
        <v>5</v>
      </c>
      <c r="U1935" s="1" t="str">
        <f t="shared" si="61"/>
        <v>Allach-UntermenzingPrivate room1</v>
      </c>
      <c r="V1935" s="1" t="str">
        <f>[1]listings!H1935&amp;[1]listings!I1935&amp;[1]listings!G1935</f>
        <v>Private room in rental unitPrivate roomAllach-Untermenzing</v>
      </c>
      <c r="W1935" s="1" t="str">
        <f>[1]listings!G1935&amp;[1]listings!H1935&amp;[1]listings!I1935&amp;[1]listings!J1935</f>
        <v>Allach-UntermenzingPrivate room in rental unitPrivate room1</v>
      </c>
      <c r="X1935" s="38">
        <v>48.177669999999999</v>
      </c>
      <c r="Y1935" s="38">
        <v>11.5319</v>
      </c>
    </row>
    <row r="1936" spans="1:25" ht="16" x14ac:dyDescent="0.2">
      <c r="A1936" s="1">
        <v>41664729</v>
      </c>
      <c r="B1936" s="1" t="s">
        <v>2892</v>
      </c>
      <c r="C1936" s="1">
        <v>115782398</v>
      </c>
      <c r="D1936" s="1" t="s">
        <v>2893</v>
      </c>
      <c r="E1936" s="3">
        <v>42776</v>
      </c>
      <c r="F1936" s="1">
        <v>7</v>
      </c>
      <c r="G1936" s="1" t="s">
        <v>226</v>
      </c>
      <c r="H1936" s="1" t="s">
        <v>32</v>
      </c>
      <c r="I1936" s="1" t="s">
        <v>33</v>
      </c>
      <c r="J1936" s="1">
        <v>2</v>
      </c>
      <c r="L1936" s="2">
        <f>IF(ISBLANK(K1936),_xlfn.XLOOKUP(U1936,'[1]AVG PRICE'!E:E,'[1]AVG PRICE'!D:D,""),[1]listings!K1936)</f>
        <v>113.06666666666666</v>
      </c>
      <c r="M1936" s="1">
        <v>1</v>
      </c>
      <c r="N1936" s="1">
        <v>1125</v>
      </c>
      <c r="O1936" s="1">
        <v>1</v>
      </c>
      <c r="P1936" s="2">
        <f t="shared" si="60"/>
        <v>63656.533333333333</v>
      </c>
      <c r="Q1936" s="1">
        <v>5</v>
      </c>
      <c r="R1936" s="1">
        <f>IF(ISBLANK(S1936),_xlfn.XLOOKUP(V1936,'[1]AVG REVIEWS'!E:E,'[1]AVG REVIEWS'!D:D,""),[1]listings!S1936)</f>
        <v>0.02</v>
      </c>
      <c r="S1936" s="1">
        <v>0.02</v>
      </c>
      <c r="T1936" s="1">
        <f>IF(ISBLANK(Q1936),_xlfn.XLOOKUP(W1936,'[1]AVG SCORE'!F:F,'[1]AVG SCORE'!E:E,""),[1]listings!Q1936)</f>
        <v>5</v>
      </c>
      <c r="U1936" s="1" t="str">
        <f t="shared" si="61"/>
        <v>LaimEntire home/apt2</v>
      </c>
      <c r="V1936" s="1" t="str">
        <f>[1]listings!H1936&amp;[1]listings!I1936&amp;[1]listings!G1936</f>
        <v>Entire rental unitEntire home/aptLaim</v>
      </c>
      <c r="W1936" s="1" t="str">
        <f>[1]listings!G1936&amp;[1]listings!H1936&amp;[1]listings!I1936&amp;[1]listings!J1936</f>
        <v>LaimEntire rental unitEntire home/apt2</v>
      </c>
      <c r="X1936" s="38">
        <v>48.179859999999998</v>
      </c>
      <c r="Y1936" s="38">
        <v>11.532349999999999</v>
      </c>
    </row>
    <row r="1937" spans="1:25" ht="16" x14ac:dyDescent="0.2">
      <c r="A1937" s="1">
        <v>41710827</v>
      </c>
      <c r="B1937" s="1" t="s">
        <v>2894</v>
      </c>
      <c r="C1937" s="1">
        <v>329265451</v>
      </c>
      <c r="D1937" s="1" t="s">
        <v>2895</v>
      </c>
      <c r="E1937" s="3">
        <v>43850</v>
      </c>
      <c r="F1937" s="1">
        <v>3</v>
      </c>
      <c r="G1937" s="1" t="s">
        <v>85</v>
      </c>
      <c r="H1937" s="1" t="s">
        <v>1021</v>
      </c>
      <c r="I1937" s="1" t="s">
        <v>33</v>
      </c>
      <c r="J1937" s="1">
        <v>2</v>
      </c>
      <c r="K1937" s="2">
        <v>73</v>
      </c>
      <c r="L1937" s="2">
        <f>IF(ISBLANK(K1937),_xlfn.XLOOKUP(U1937,'[1]AVG PRICE'!E:E,'[1]AVG PRICE'!D:D,""),[1]listings!K1937)</f>
        <v>73</v>
      </c>
      <c r="M1937" s="1">
        <v>2.1</v>
      </c>
      <c r="N1937" s="1">
        <v>999</v>
      </c>
      <c r="O1937" s="1">
        <v>379</v>
      </c>
      <c r="P1937" s="2">
        <f t="shared" si="60"/>
        <v>36540.15</v>
      </c>
      <c r="Q1937" s="1">
        <v>4.55</v>
      </c>
      <c r="R1937" s="1">
        <f>IF(ISBLANK(S1937),_xlfn.XLOOKUP(V1937,'[1]AVG REVIEWS'!E:E,'[1]AVG REVIEWS'!D:D,""),[1]listings!S1937)</f>
        <v>6.07</v>
      </c>
      <c r="S1937" s="1">
        <v>6.07</v>
      </c>
      <c r="T1937" s="1">
        <f>IF(ISBLANK(Q1937),_xlfn.XLOOKUP(W1937,'[1]AVG SCORE'!F:F,'[1]AVG SCORE'!E:E,""),[1]listings!Q1937)</f>
        <v>4.55</v>
      </c>
      <c r="U1937" s="1" t="str">
        <f t="shared" si="61"/>
        <v>Ramersdorf-PerlachEntire home/apt2</v>
      </c>
      <c r="V1937" s="1" t="str">
        <f>[1]listings!H1937&amp;[1]listings!I1937&amp;[1]listings!G1937</f>
        <v>Entire serviced apartmentEntire home/aptRamersdorf-Perlach</v>
      </c>
      <c r="W1937" s="1" t="str">
        <f>[1]listings!G1937&amp;[1]listings!H1937&amp;[1]listings!I1937&amp;[1]listings!J1937</f>
        <v>Ramersdorf-PerlachEntire serviced apartmentEntire home/apt2</v>
      </c>
      <c r="X1937" s="38">
        <v>48.138500000000001</v>
      </c>
      <c r="Y1937" s="38">
        <v>11.560280000000001</v>
      </c>
    </row>
    <row r="1938" spans="1:25" ht="16" x14ac:dyDescent="0.2">
      <c r="A1938" s="1">
        <v>41711024</v>
      </c>
      <c r="B1938" s="1" t="s">
        <v>2896</v>
      </c>
      <c r="C1938" s="1">
        <v>329265451</v>
      </c>
      <c r="D1938" s="1" t="s">
        <v>2895</v>
      </c>
      <c r="E1938" s="3">
        <v>43850</v>
      </c>
      <c r="F1938" s="1">
        <v>3</v>
      </c>
      <c r="G1938" s="1" t="s">
        <v>85</v>
      </c>
      <c r="H1938" s="1" t="s">
        <v>1021</v>
      </c>
      <c r="I1938" s="1" t="s">
        <v>33</v>
      </c>
      <c r="J1938" s="1">
        <v>2</v>
      </c>
      <c r="K1938" s="2">
        <v>79</v>
      </c>
      <c r="L1938" s="2">
        <f>IF(ISBLANK(K1938),_xlfn.XLOOKUP(U1938,'[1]AVG PRICE'!E:E,'[1]AVG PRICE'!D:D,""),[1]listings!K1938)</f>
        <v>79</v>
      </c>
      <c r="M1938" s="1">
        <v>2.1</v>
      </c>
      <c r="N1938" s="1">
        <v>999</v>
      </c>
      <c r="O1938" s="1">
        <v>797</v>
      </c>
      <c r="P1938" s="2">
        <f t="shared" si="60"/>
        <v>39543.450000000004</v>
      </c>
      <c r="Q1938" s="1">
        <v>4.67</v>
      </c>
      <c r="R1938" s="1">
        <f>IF(ISBLANK(S1938),_xlfn.XLOOKUP(V1938,'[1]AVG REVIEWS'!E:E,'[1]AVG REVIEWS'!D:D,""),[1]listings!S1938)</f>
        <v>12.77</v>
      </c>
      <c r="S1938" s="1">
        <v>12.77</v>
      </c>
      <c r="T1938" s="1">
        <f>IF(ISBLANK(Q1938),_xlfn.XLOOKUP(W1938,'[1]AVG SCORE'!F:F,'[1]AVG SCORE'!E:E,""),[1]listings!Q1938)</f>
        <v>4.67</v>
      </c>
      <c r="U1938" s="1" t="str">
        <f t="shared" si="61"/>
        <v>Ramersdorf-PerlachEntire home/apt2</v>
      </c>
      <c r="V1938" s="1" t="str">
        <f>[1]listings!H1938&amp;[1]listings!I1938&amp;[1]listings!G1938</f>
        <v>Entire serviced apartmentEntire home/aptRamersdorf-Perlach</v>
      </c>
      <c r="W1938" s="1" t="str">
        <f>[1]listings!G1938&amp;[1]listings!H1938&amp;[1]listings!I1938&amp;[1]listings!J1938</f>
        <v>Ramersdorf-PerlachEntire serviced apartmentEntire home/apt2</v>
      </c>
      <c r="X1938" s="38">
        <v>48.165080000000003</v>
      </c>
      <c r="Y1938" s="38">
        <v>11.488950000000001</v>
      </c>
    </row>
    <row r="1939" spans="1:25" ht="16" x14ac:dyDescent="0.2">
      <c r="A1939" s="1">
        <v>41711131</v>
      </c>
      <c r="B1939" s="1" t="s">
        <v>2897</v>
      </c>
      <c r="C1939" s="1">
        <v>329265451</v>
      </c>
      <c r="D1939" s="1" t="s">
        <v>2895</v>
      </c>
      <c r="E1939" s="3">
        <v>43850</v>
      </c>
      <c r="F1939" s="1">
        <v>3</v>
      </c>
      <c r="G1939" s="1" t="s">
        <v>85</v>
      </c>
      <c r="H1939" s="1" t="s">
        <v>1021</v>
      </c>
      <c r="I1939" s="1" t="s">
        <v>33</v>
      </c>
      <c r="J1939" s="1">
        <v>3</v>
      </c>
      <c r="K1939" s="2">
        <v>112</v>
      </c>
      <c r="L1939" s="2">
        <f>IF(ISBLANK(K1939),_xlfn.XLOOKUP(U1939,'[1]AVG PRICE'!E:E,'[1]AVG PRICE'!D:D,""),[1]listings!K1939)</f>
        <v>112</v>
      </c>
      <c r="M1939" s="1">
        <v>2.1</v>
      </c>
      <c r="N1939" s="1">
        <v>999</v>
      </c>
      <c r="O1939" s="1">
        <v>47</v>
      </c>
      <c r="P1939" s="2">
        <f t="shared" si="60"/>
        <v>56061.599999999999</v>
      </c>
      <c r="Q1939" s="1">
        <v>4.83</v>
      </c>
      <c r="R1939" s="1">
        <f>IF(ISBLANK(S1939),_xlfn.XLOOKUP(V1939,'[1]AVG REVIEWS'!E:E,'[1]AVG REVIEWS'!D:D,""),[1]listings!S1939)</f>
        <v>0.75</v>
      </c>
      <c r="S1939" s="1">
        <v>0.75</v>
      </c>
      <c r="T1939" s="1">
        <f>IF(ISBLANK(Q1939),_xlfn.XLOOKUP(W1939,'[1]AVG SCORE'!F:F,'[1]AVG SCORE'!E:E,""),[1]listings!Q1939)</f>
        <v>4.83</v>
      </c>
      <c r="U1939" s="1" t="str">
        <f t="shared" si="61"/>
        <v>Ramersdorf-PerlachEntire home/apt3</v>
      </c>
      <c r="V1939" s="1" t="str">
        <f>[1]listings!H1939&amp;[1]listings!I1939&amp;[1]listings!G1939</f>
        <v>Entire serviced apartmentEntire home/aptRamersdorf-Perlach</v>
      </c>
      <c r="W1939" s="1" t="str">
        <f>[1]listings!G1939&amp;[1]listings!H1939&amp;[1]listings!I1939&amp;[1]listings!J1939</f>
        <v>Ramersdorf-PerlachEntire serviced apartmentEntire home/apt3</v>
      </c>
      <c r="X1939" s="38">
        <v>48.137149999999998</v>
      </c>
      <c r="Y1939" s="38">
        <v>11.56199</v>
      </c>
    </row>
    <row r="1940" spans="1:25" ht="16" x14ac:dyDescent="0.2">
      <c r="A1940" s="1">
        <v>41759275</v>
      </c>
      <c r="B1940" s="1" t="s">
        <v>2898</v>
      </c>
      <c r="C1940" s="1">
        <v>287045827</v>
      </c>
      <c r="D1940" s="1" t="s">
        <v>1564</v>
      </c>
      <c r="E1940" s="3">
        <v>43696</v>
      </c>
      <c r="F1940" s="1">
        <v>1</v>
      </c>
      <c r="G1940" s="1" t="s">
        <v>113</v>
      </c>
      <c r="H1940" s="1" t="s">
        <v>32</v>
      </c>
      <c r="I1940" s="1" t="s">
        <v>33</v>
      </c>
      <c r="J1940" s="1">
        <v>1</v>
      </c>
      <c r="K1940" s="2">
        <v>72</v>
      </c>
      <c r="L1940" s="2">
        <f>IF(ISBLANK(K1940),_xlfn.XLOOKUP(U1940,'[1]AVG PRICE'!E:E,'[1]AVG PRICE'!D:D,""),[1]listings!K1940)</f>
        <v>72</v>
      </c>
      <c r="M1940" s="1">
        <v>2</v>
      </c>
      <c r="N1940" s="1">
        <v>1125</v>
      </c>
      <c r="O1940" s="1">
        <v>25</v>
      </c>
      <c r="P1940" s="2">
        <f t="shared" si="60"/>
        <v>40572</v>
      </c>
      <c r="Q1940" s="1">
        <v>4.88</v>
      </c>
      <c r="R1940" s="1">
        <f>IF(ISBLANK(S1940),_xlfn.XLOOKUP(V1940,'[1]AVG REVIEWS'!E:E,'[1]AVG REVIEWS'!D:D,""),[1]listings!S1940)</f>
        <v>0.41</v>
      </c>
      <c r="S1940" s="1">
        <v>0.41</v>
      </c>
      <c r="T1940" s="1">
        <f>IF(ISBLANK(Q1940),_xlfn.XLOOKUP(W1940,'[1]AVG SCORE'!F:F,'[1]AVG SCORE'!E:E,""),[1]listings!Q1940)</f>
        <v>4.88</v>
      </c>
      <c r="U1940" s="1" t="str">
        <f t="shared" si="61"/>
        <v>Tudering-RiemEntire home/apt1</v>
      </c>
      <c r="V1940" s="1" t="str">
        <f>[1]listings!H1940&amp;[1]listings!I1940&amp;[1]listings!G1940</f>
        <v>Entire rental unitEntire home/aptTudering-Riem</v>
      </c>
      <c r="W1940" s="1" t="str">
        <f>[1]listings!G1940&amp;[1]listings!H1940&amp;[1]listings!I1940&amp;[1]listings!J1940</f>
        <v>Tudering-RiemEntire rental unitEntire home/apt1</v>
      </c>
      <c r="X1940" s="38">
        <v>48.138620000000003</v>
      </c>
      <c r="Y1940" s="38">
        <v>11.56006</v>
      </c>
    </row>
    <row r="1941" spans="1:25" ht="16" x14ac:dyDescent="0.2">
      <c r="A1941" s="1">
        <v>41838712</v>
      </c>
      <c r="B1941" s="1" t="s">
        <v>2899</v>
      </c>
      <c r="C1941" s="1">
        <v>118719362</v>
      </c>
      <c r="D1941" s="1" t="s">
        <v>289</v>
      </c>
      <c r="E1941" s="3">
        <v>42795</v>
      </c>
      <c r="F1941" s="1">
        <v>1</v>
      </c>
      <c r="G1941" s="1" t="s">
        <v>56</v>
      </c>
      <c r="H1941" s="1" t="s">
        <v>51</v>
      </c>
      <c r="I1941" s="1" t="s">
        <v>47</v>
      </c>
      <c r="J1941" s="1">
        <v>1</v>
      </c>
      <c r="L1941" s="2">
        <f>IF(ISBLANK(K1941),_xlfn.XLOOKUP(U1941,'[1]AVG PRICE'!E:E,'[1]AVG PRICE'!D:D,""),[1]listings!K1941)</f>
        <v>56.875</v>
      </c>
      <c r="M1941" s="1">
        <v>2</v>
      </c>
      <c r="N1941" s="1">
        <v>1125</v>
      </c>
      <c r="O1941" s="1">
        <v>14</v>
      </c>
      <c r="P1941" s="2">
        <f t="shared" si="60"/>
        <v>32049.0625</v>
      </c>
      <c r="Q1941" s="1">
        <v>4.5</v>
      </c>
      <c r="R1941" s="1">
        <f>IF(ISBLANK(S1941),_xlfn.XLOOKUP(V1941,'[1]AVG REVIEWS'!E:E,'[1]AVG REVIEWS'!D:D,""),[1]listings!S1941)</f>
        <v>0.22</v>
      </c>
      <c r="S1941" s="1">
        <v>0.22</v>
      </c>
      <c r="T1941" s="1">
        <f>IF(ISBLANK(Q1941),_xlfn.XLOOKUP(W1941,'[1]AVG SCORE'!F:F,'[1]AVG SCORE'!E:E,""),[1]listings!Q1941)</f>
        <v>4.5</v>
      </c>
      <c r="U1941" s="1" t="str">
        <f t="shared" si="61"/>
        <v>Neuhausen-NymphenburgPrivate room1</v>
      </c>
      <c r="V1941" s="1" t="str">
        <f>[1]listings!H1941&amp;[1]listings!I1941&amp;[1]listings!G1941</f>
        <v>Private room in rental unitPrivate roomNeuhausen-Nymphenburg</v>
      </c>
      <c r="W1941" s="1" t="str">
        <f>[1]listings!G1941&amp;[1]listings!H1941&amp;[1]listings!I1941&amp;[1]listings!J1941</f>
        <v>Neuhausen-NymphenburgPrivate room in rental unitPrivate room1</v>
      </c>
      <c r="X1941" s="38">
        <v>48.137259999999998</v>
      </c>
      <c r="Y1941" s="38">
        <v>11.56019</v>
      </c>
    </row>
    <row r="1942" spans="1:25" ht="16" x14ac:dyDescent="0.2">
      <c r="A1942" s="1">
        <v>41858540</v>
      </c>
      <c r="B1942" s="1" t="s">
        <v>2900</v>
      </c>
      <c r="C1942" s="1">
        <v>114848881</v>
      </c>
      <c r="D1942" s="1" t="s">
        <v>35</v>
      </c>
      <c r="E1942" s="3">
        <v>42770</v>
      </c>
      <c r="F1942" s="1">
        <v>1</v>
      </c>
      <c r="G1942" s="1" t="s">
        <v>174</v>
      </c>
      <c r="H1942" s="1" t="s">
        <v>32</v>
      </c>
      <c r="I1942" s="1" t="s">
        <v>33</v>
      </c>
      <c r="J1942" s="1">
        <v>2</v>
      </c>
      <c r="L1942" s="2">
        <f>IF(ISBLANK(K1942),_xlfn.XLOOKUP(U1942,'[1]AVG PRICE'!E:E,'[1]AVG PRICE'!D:D,""),[1]listings!K1942)</f>
        <v>95.531914893617028</v>
      </c>
      <c r="M1942" s="1">
        <v>6</v>
      </c>
      <c r="N1942" s="1">
        <v>40</v>
      </c>
      <c r="O1942" s="1">
        <v>28</v>
      </c>
      <c r="P1942" s="2">
        <f t="shared" si="60"/>
        <v>2197.2340425531916</v>
      </c>
      <c r="Q1942" s="1">
        <v>4.8600000000000003</v>
      </c>
      <c r="R1942" s="1">
        <f>IF(ISBLANK(S1942),_xlfn.XLOOKUP(V1942,'[1]AVG REVIEWS'!E:E,'[1]AVG REVIEWS'!D:D,""),[1]listings!S1942)</f>
        <v>0.45</v>
      </c>
      <c r="S1942" s="1">
        <v>0.45</v>
      </c>
      <c r="T1942" s="1">
        <f>IF(ISBLANK(Q1942),_xlfn.XLOOKUP(W1942,'[1]AVG SCORE'!F:F,'[1]AVG SCORE'!E:E,""),[1]listings!Q1942)</f>
        <v>4.8600000000000003</v>
      </c>
      <c r="U1942" s="1" t="str">
        <f t="shared" si="61"/>
        <v>Milbertshofen-Am HartEntire home/apt2</v>
      </c>
      <c r="V1942" s="1" t="str">
        <f>[1]listings!H1942&amp;[1]listings!I1942&amp;[1]listings!G1942</f>
        <v>Entire rental unitEntire home/aptMilbertshofen-Am Hart</v>
      </c>
      <c r="W1942" s="1" t="str">
        <f>[1]listings!G1942&amp;[1]listings!H1942&amp;[1]listings!I1942&amp;[1]listings!J1942</f>
        <v>Milbertshofen-Am HartEntire rental unitEntire home/apt2</v>
      </c>
      <c r="X1942" s="38">
        <v>48.136290000000002</v>
      </c>
      <c r="Y1942" s="38">
        <v>11.55261</v>
      </c>
    </row>
    <row r="1943" spans="1:25" ht="16" x14ac:dyDescent="0.2">
      <c r="A1943" s="1">
        <v>41929743</v>
      </c>
      <c r="B1943" s="1" t="s">
        <v>2901</v>
      </c>
      <c r="C1943" s="1">
        <v>52570399</v>
      </c>
      <c r="D1943" s="1" t="s">
        <v>2902</v>
      </c>
      <c r="E1943" s="3">
        <v>42366</v>
      </c>
      <c r="F1943" s="1">
        <v>1</v>
      </c>
      <c r="G1943" s="1" t="s">
        <v>226</v>
      </c>
      <c r="H1943" s="1" t="s">
        <v>32</v>
      </c>
      <c r="I1943" s="1" t="s">
        <v>33</v>
      </c>
      <c r="J1943" s="1">
        <v>2</v>
      </c>
      <c r="L1943" s="2">
        <f>IF(ISBLANK(K1943),_xlfn.XLOOKUP(U1943,'[1]AVG PRICE'!E:E,'[1]AVG PRICE'!D:D,""),[1]listings!K1943)</f>
        <v>113.06666666666666</v>
      </c>
      <c r="M1943" s="1">
        <v>3</v>
      </c>
      <c r="N1943" s="1">
        <v>1125</v>
      </c>
      <c r="O1943" s="1">
        <v>3</v>
      </c>
      <c r="P1943" s="2">
        <f t="shared" si="60"/>
        <v>63769.599999999999</v>
      </c>
      <c r="Q1943" s="1">
        <v>5</v>
      </c>
      <c r="R1943" s="1">
        <f>IF(ISBLANK(S1943),_xlfn.XLOOKUP(V1943,'[1]AVG REVIEWS'!E:E,'[1]AVG REVIEWS'!D:D,""),[1]listings!S1943)</f>
        <v>0.05</v>
      </c>
      <c r="S1943" s="1">
        <v>0.05</v>
      </c>
      <c r="T1943" s="1">
        <f>IF(ISBLANK(Q1943),_xlfn.XLOOKUP(W1943,'[1]AVG SCORE'!F:F,'[1]AVG SCORE'!E:E,""),[1]listings!Q1943)</f>
        <v>5</v>
      </c>
      <c r="U1943" s="1" t="str">
        <f t="shared" si="61"/>
        <v>LaimEntire home/apt2</v>
      </c>
      <c r="V1943" s="1" t="str">
        <f>[1]listings!H1943&amp;[1]listings!I1943&amp;[1]listings!G1943</f>
        <v>Entire rental unitEntire home/aptLaim</v>
      </c>
      <c r="W1943" s="1" t="str">
        <f>[1]listings!G1943&amp;[1]listings!H1943&amp;[1]listings!I1943&amp;[1]listings!J1943</f>
        <v>LaimEntire rental unitEntire home/apt2</v>
      </c>
      <c r="X1943" s="38">
        <v>48.14188</v>
      </c>
      <c r="Y1943" s="38">
        <v>11.504239999999999</v>
      </c>
    </row>
    <row r="1944" spans="1:25" ht="16" x14ac:dyDescent="0.2">
      <c r="A1944" s="1">
        <v>41945217</v>
      </c>
      <c r="B1944" s="1" t="s">
        <v>2903</v>
      </c>
      <c r="C1944" s="1">
        <v>12226925</v>
      </c>
      <c r="D1944" s="1" t="s">
        <v>128</v>
      </c>
      <c r="E1944" s="3">
        <v>41684</v>
      </c>
      <c r="F1944" s="1">
        <v>2</v>
      </c>
      <c r="G1944" s="1" t="s">
        <v>108</v>
      </c>
      <c r="H1944" s="1" t="s">
        <v>32</v>
      </c>
      <c r="I1944" s="1" t="s">
        <v>33</v>
      </c>
      <c r="J1944" s="1">
        <v>5</v>
      </c>
      <c r="K1944" s="2">
        <v>170</v>
      </c>
      <c r="L1944" s="2">
        <f>IF(ISBLANK(K1944),_xlfn.XLOOKUP(U1944,'[1]AVG PRICE'!E:E,'[1]AVG PRICE'!D:D,""),[1]listings!K1944)</f>
        <v>170</v>
      </c>
      <c r="M1944" s="1">
        <v>5</v>
      </c>
      <c r="N1944" s="1">
        <v>50</v>
      </c>
      <c r="O1944" s="1">
        <v>6</v>
      </c>
      <c r="P1944" s="2">
        <f t="shared" si="60"/>
        <v>4675</v>
      </c>
      <c r="Q1944" s="1">
        <v>4.67</v>
      </c>
      <c r="R1944" s="1">
        <f>IF(ISBLANK(S1944),_xlfn.XLOOKUP(V1944,'[1]AVG REVIEWS'!E:E,'[1]AVG REVIEWS'!D:D,""),[1]listings!S1944)</f>
        <v>0.13</v>
      </c>
      <c r="S1944" s="1">
        <v>0.13</v>
      </c>
      <c r="T1944" s="1">
        <f>IF(ISBLANK(Q1944),_xlfn.XLOOKUP(W1944,'[1]AVG SCORE'!F:F,'[1]AVG SCORE'!E:E,""),[1]listings!Q1944)</f>
        <v>4.67</v>
      </c>
      <c r="U1944" s="1" t="str">
        <f t="shared" si="61"/>
        <v>Schwabing-FreimannEntire home/apt5</v>
      </c>
      <c r="V1944" s="1" t="str">
        <f>[1]listings!H1944&amp;[1]listings!I1944&amp;[1]listings!G1944</f>
        <v>Entire rental unitEntire home/aptSchwabing-Freimann</v>
      </c>
      <c r="W1944" s="1" t="str">
        <f>[1]listings!G1944&amp;[1]listings!H1944&amp;[1]listings!I1944&amp;[1]listings!J1944</f>
        <v>Schwabing-FreimannEntire rental unitEntire home/apt5</v>
      </c>
      <c r="X1944" s="38">
        <v>48.181100000000001</v>
      </c>
      <c r="Y1944" s="38">
        <v>11.570209999999999</v>
      </c>
    </row>
    <row r="1945" spans="1:25" ht="16" x14ac:dyDescent="0.2">
      <c r="A1945" s="1">
        <v>42020320</v>
      </c>
      <c r="B1945" s="1" t="s">
        <v>2904</v>
      </c>
      <c r="C1945" s="1">
        <v>332872823</v>
      </c>
      <c r="D1945" s="1" t="s">
        <v>317</v>
      </c>
      <c r="E1945" s="3">
        <v>43863</v>
      </c>
      <c r="F1945" s="1">
        <v>1</v>
      </c>
      <c r="G1945" s="1" t="s">
        <v>108</v>
      </c>
      <c r="H1945" s="1" t="s">
        <v>32</v>
      </c>
      <c r="I1945" s="1" t="s">
        <v>33</v>
      </c>
      <c r="J1945" s="1">
        <v>6</v>
      </c>
      <c r="L1945" s="2">
        <f>IF(ISBLANK(K1945),_xlfn.XLOOKUP(U1945,'[1]AVG PRICE'!E:E,'[1]AVG PRICE'!D:D,""),[1]listings!K1945)</f>
        <v>271.75</v>
      </c>
      <c r="M1945" s="1">
        <v>2</v>
      </c>
      <c r="N1945" s="1">
        <v>14</v>
      </c>
      <c r="O1945" s="1">
        <v>14</v>
      </c>
      <c r="P1945" s="2">
        <f t="shared" si="60"/>
        <v>2174</v>
      </c>
      <c r="Q1945" s="1">
        <v>5</v>
      </c>
      <c r="R1945" s="1">
        <f>IF(ISBLANK(S1945),_xlfn.XLOOKUP(V1945,'[1]AVG REVIEWS'!E:E,'[1]AVG REVIEWS'!D:D,""),[1]listings!S1945)</f>
        <v>0.89</v>
      </c>
      <c r="S1945" s="1">
        <v>0.89</v>
      </c>
      <c r="T1945" s="1">
        <f>IF(ISBLANK(Q1945),_xlfn.XLOOKUP(W1945,'[1]AVG SCORE'!F:F,'[1]AVG SCORE'!E:E,""),[1]listings!Q1945)</f>
        <v>5</v>
      </c>
      <c r="U1945" s="1" t="str">
        <f t="shared" si="61"/>
        <v>Schwabing-FreimannEntire home/apt6</v>
      </c>
      <c r="V1945" s="1" t="str">
        <f>[1]listings!H1945&amp;[1]listings!I1945&amp;[1]listings!G1945</f>
        <v>Entire rental unitEntire home/aptSchwabing-Freimann</v>
      </c>
      <c r="W1945" s="1" t="str">
        <f>[1]listings!G1945&amp;[1]listings!H1945&amp;[1]listings!I1945&amp;[1]listings!J1945</f>
        <v>Schwabing-FreimannEntire rental unitEntire home/apt6</v>
      </c>
      <c r="X1945" s="38">
        <v>48.15063</v>
      </c>
      <c r="Y1945" s="38">
        <v>11.57868</v>
      </c>
    </row>
    <row r="1946" spans="1:25" ht="16" x14ac:dyDescent="0.2">
      <c r="A1946" s="1">
        <v>42107985</v>
      </c>
      <c r="B1946" s="1" t="s">
        <v>2799</v>
      </c>
      <c r="C1946" s="1">
        <v>307125453</v>
      </c>
      <c r="D1946" s="1" t="s">
        <v>2800</v>
      </c>
      <c r="E1946" s="3">
        <v>43774</v>
      </c>
      <c r="F1946" s="1">
        <v>4</v>
      </c>
      <c r="G1946" s="1" t="s">
        <v>108</v>
      </c>
      <c r="H1946" s="1" t="s">
        <v>105</v>
      </c>
      <c r="I1946" s="1" t="s">
        <v>47</v>
      </c>
      <c r="J1946" s="1">
        <v>2</v>
      </c>
      <c r="L1946" s="2">
        <f>IF(ISBLANK(K1946),_xlfn.XLOOKUP(U1946,'[1]AVG PRICE'!E:E,'[1]AVG PRICE'!D:D,""),[1]listings!K1946)</f>
        <v>102.57142857142857</v>
      </c>
      <c r="M1946" s="1">
        <v>5.3</v>
      </c>
      <c r="N1946" s="1">
        <v>1125</v>
      </c>
      <c r="O1946" s="1">
        <v>37</v>
      </c>
      <c r="P1946" s="2">
        <f t="shared" si="60"/>
        <v>57968.242857142854</v>
      </c>
      <c r="Q1946" s="1">
        <v>4.7300000000000004</v>
      </c>
      <c r="R1946" s="1">
        <f>IF(ISBLANK(S1946),_xlfn.XLOOKUP(V1946,'[1]AVG REVIEWS'!E:E,'[1]AVG REVIEWS'!D:D,""),[1]listings!S1946)</f>
        <v>0.6</v>
      </c>
      <c r="S1946" s="1">
        <v>0.6</v>
      </c>
      <c r="T1946" s="1">
        <f>IF(ISBLANK(Q1946),_xlfn.XLOOKUP(W1946,'[1]AVG SCORE'!F:F,'[1]AVG SCORE'!E:E,""),[1]listings!Q1946)</f>
        <v>4.7300000000000004</v>
      </c>
      <c r="U1946" s="1" t="str">
        <f t="shared" si="61"/>
        <v>Schwabing-FreimannPrivate room2</v>
      </c>
      <c r="V1946" s="1" t="str">
        <f>[1]listings!H1946&amp;[1]listings!I1946&amp;[1]listings!G1946</f>
        <v>Private room in serviced apartmentPrivate roomSchwabing-Freimann</v>
      </c>
      <c r="W1946" s="1" t="str">
        <f>[1]listings!G1946&amp;[1]listings!H1946&amp;[1]listings!I1946&amp;[1]listings!J1946</f>
        <v>Schwabing-FreimannPrivate room in serviced apartmentPrivate room2</v>
      </c>
      <c r="X1946" s="38">
        <v>48.178629999999998</v>
      </c>
      <c r="Y1946" s="38">
        <v>11.505319999999999</v>
      </c>
    </row>
    <row r="1947" spans="1:25" ht="16" x14ac:dyDescent="0.2">
      <c r="A1947" s="1">
        <v>42112326</v>
      </c>
      <c r="B1947" s="1" t="s">
        <v>2905</v>
      </c>
      <c r="C1947" s="1">
        <v>40452921</v>
      </c>
      <c r="D1947" s="1" t="s">
        <v>2906</v>
      </c>
      <c r="E1947" s="3">
        <v>42220</v>
      </c>
      <c r="F1947" s="1">
        <v>2</v>
      </c>
      <c r="G1947" s="1" t="s">
        <v>63</v>
      </c>
      <c r="H1947" s="1" t="s">
        <v>166</v>
      </c>
      <c r="I1947" s="1" t="s">
        <v>47</v>
      </c>
      <c r="J1947" s="1">
        <v>2</v>
      </c>
      <c r="K1947" s="2">
        <v>108</v>
      </c>
      <c r="L1947" s="2">
        <f>IF(ISBLANK(K1947),_xlfn.XLOOKUP(U1947,'[1]AVG PRICE'!E:E,'[1]AVG PRICE'!D:D,""),[1]listings!K1947)</f>
        <v>108</v>
      </c>
      <c r="M1947" s="1">
        <v>2</v>
      </c>
      <c r="N1947" s="1">
        <v>90</v>
      </c>
      <c r="O1947" s="1">
        <v>11</v>
      </c>
      <c r="P1947" s="2">
        <f t="shared" si="60"/>
        <v>4968</v>
      </c>
      <c r="Q1947" s="1">
        <v>5</v>
      </c>
      <c r="R1947" s="1">
        <f>IF(ISBLANK(S1947),_xlfn.XLOOKUP(V1947,'[1]AVG REVIEWS'!E:E,'[1]AVG REVIEWS'!D:D,""),[1]listings!S1947)</f>
        <v>0.32</v>
      </c>
      <c r="S1947" s="1">
        <v>0.32</v>
      </c>
      <c r="T1947" s="1">
        <f>IF(ISBLANK(Q1947),_xlfn.XLOOKUP(W1947,'[1]AVG SCORE'!F:F,'[1]AVG SCORE'!E:E,""),[1]listings!Q1947)</f>
        <v>5</v>
      </c>
      <c r="U1947" s="1" t="str">
        <f t="shared" si="61"/>
        <v>BogenhausenPrivate room2</v>
      </c>
      <c r="V1947" s="1" t="str">
        <f>[1]listings!H1947&amp;[1]listings!I1947&amp;[1]listings!G1947</f>
        <v>Private room in townhousePrivate roomBogenhausen</v>
      </c>
      <c r="W1947" s="1" t="str">
        <f>[1]listings!G1947&amp;[1]listings!H1947&amp;[1]listings!I1947&amp;[1]listings!J1947</f>
        <v>BogenhausenPrivate room in townhousePrivate room2</v>
      </c>
      <c r="X1947" s="38">
        <v>48.118580000000001</v>
      </c>
      <c r="Y1947" s="38">
        <v>11.52411</v>
      </c>
    </row>
    <row r="1948" spans="1:25" ht="16" x14ac:dyDescent="0.2">
      <c r="A1948" s="1">
        <v>42214707</v>
      </c>
      <c r="B1948" s="1" t="s">
        <v>1839</v>
      </c>
      <c r="C1948" s="1">
        <v>175608026</v>
      </c>
      <c r="D1948" s="1" t="s">
        <v>1751</v>
      </c>
      <c r="E1948" s="3">
        <v>43158</v>
      </c>
      <c r="F1948" s="1">
        <v>19</v>
      </c>
      <c r="G1948" s="1" t="s">
        <v>294</v>
      </c>
      <c r="H1948" s="1" t="s">
        <v>1021</v>
      </c>
      <c r="I1948" s="1" t="s">
        <v>33</v>
      </c>
      <c r="J1948" s="1">
        <v>1</v>
      </c>
      <c r="L1948" s="2">
        <f>IF(ISBLANK(K1948),_xlfn.XLOOKUP(U1948,'[1]AVG PRICE'!E:E,'[1]AVG PRICE'!D:D,""),[1]listings!K1948)</f>
        <v>133.75</v>
      </c>
      <c r="M1948" s="1">
        <v>24.5</v>
      </c>
      <c r="N1948" s="1">
        <v>285.10000000000002</v>
      </c>
      <c r="O1948" s="1">
        <v>15</v>
      </c>
      <c r="P1948" s="2">
        <f t="shared" si="60"/>
        <v>20704.5</v>
      </c>
      <c r="Q1948" s="1">
        <v>4.93</v>
      </c>
      <c r="R1948" s="1">
        <f>IF(ISBLANK(S1948),_xlfn.XLOOKUP(V1948,'[1]AVG REVIEWS'!E:E,'[1]AVG REVIEWS'!D:D,""),[1]listings!S1948)</f>
        <v>0.33</v>
      </c>
      <c r="S1948" s="1">
        <v>0.33</v>
      </c>
      <c r="T1948" s="1">
        <f>IF(ISBLANK(Q1948),_xlfn.XLOOKUP(W1948,'[1]AVG SCORE'!F:F,'[1]AVG SCORE'!E:E,""),[1]listings!Q1948)</f>
        <v>4.93</v>
      </c>
      <c r="U1948" s="1" t="str">
        <f t="shared" si="61"/>
        <v>MoosachEntire home/apt1</v>
      </c>
      <c r="V1948" s="1" t="str">
        <f>[1]listings!H1948&amp;[1]listings!I1948&amp;[1]listings!G1948</f>
        <v>Entire serviced apartmentEntire home/aptMoosach</v>
      </c>
      <c r="W1948" s="1" t="str">
        <f>[1]listings!G1948&amp;[1]listings!H1948&amp;[1]listings!I1948&amp;[1]listings!J1948</f>
        <v>MoosachEntire serviced apartmentEntire home/apt1</v>
      </c>
      <c r="X1948" s="38">
        <v>48.115879999999997</v>
      </c>
      <c r="Y1948" s="38">
        <v>11.591889999999999</v>
      </c>
    </row>
    <row r="1949" spans="1:25" ht="16" x14ac:dyDescent="0.2">
      <c r="A1949" s="1">
        <v>42239991</v>
      </c>
      <c r="B1949" s="1" t="s">
        <v>2907</v>
      </c>
      <c r="C1949" s="1">
        <v>10825426</v>
      </c>
      <c r="D1949" s="1" t="s">
        <v>2908</v>
      </c>
      <c r="E1949" s="3">
        <v>41634</v>
      </c>
      <c r="F1949" s="1">
        <v>3</v>
      </c>
      <c r="G1949" s="1" t="s">
        <v>42</v>
      </c>
      <c r="H1949" s="1" t="s">
        <v>32</v>
      </c>
      <c r="I1949" s="1" t="s">
        <v>33</v>
      </c>
      <c r="J1949" s="1">
        <v>4</v>
      </c>
      <c r="L1949" s="2">
        <f>IF(ISBLANK(K1949),_xlfn.XLOOKUP(U1949,'[1]AVG PRICE'!E:E,'[1]AVG PRICE'!D:D,""),[1]listings!K1949)</f>
        <v>155.96</v>
      </c>
      <c r="M1949" s="1">
        <v>7</v>
      </c>
      <c r="N1949" s="1">
        <v>90</v>
      </c>
      <c r="O1949" s="1">
        <v>2</v>
      </c>
      <c r="P1949" s="2">
        <f t="shared" si="60"/>
        <v>7564.06</v>
      </c>
      <c r="Q1949" s="1">
        <v>5</v>
      </c>
      <c r="R1949" s="1">
        <f>IF(ISBLANK(S1949),_xlfn.XLOOKUP(V1949,'[1]AVG REVIEWS'!E:E,'[1]AVG REVIEWS'!D:D,""),[1]listings!S1949)</f>
        <v>7.0000000000000007E-2</v>
      </c>
      <c r="S1949" s="1">
        <v>7.0000000000000007E-2</v>
      </c>
      <c r="T1949" s="1">
        <f>IF(ISBLANK(Q1949),_xlfn.XLOOKUP(W1949,'[1]AVG SCORE'!F:F,'[1]AVG SCORE'!E:E,""),[1]listings!Q1949)</f>
        <v>5</v>
      </c>
      <c r="U1949" s="1" t="str">
        <f t="shared" si="61"/>
        <v>Pasing-ObermenzingEntire home/apt4</v>
      </c>
      <c r="V1949" s="1" t="str">
        <f>[1]listings!H1949&amp;[1]listings!I1949&amp;[1]listings!G1949</f>
        <v>Entire rental unitEntire home/aptPasing-Obermenzing</v>
      </c>
      <c r="W1949" s="1" t="str">
        <f>[1]listings!G1949&amp;[1]listings!H1949&amp;[1]listings!I1949&amp;[1]listings!J1949</f>
        <v>Pasing-ObermenzingEntire rental unitEntire home/apt4</v>
      </c>
      <c r="X1949" s="38">
        <v>48.228020000000001</v>
      </c>
      <c r="Y1949" s="38">
        <v>11.48868</v>
      </c>
    </row>
    <row r="1950" spans="1:25" ht="16" x14ac:dyDescent="0.2">
      <c r="A1950" s="1">
        <v>42275861</v>
      </c>
      <c r="B1950" s="1" t="s">
        <v>2909</v>
      </c>
      <c r="C1950" s="1">
        <v>51591899</v>
      </c>
      <c r="D1950" s="1" t="s">
        <v>2910</v>
      </c>
      <c r="E1950" s="3">
        <v>42355</v>
      </c>
      <c r="F1950" s="1">
        <v>1</v>
      </c>
      <c r="G1950" s="1" t="s">
        <v>39</v>
      </c>
      <c r="H1950" s="1" t="s">
        <v>32</v>
      </c>
      <c r="I1950" s="1" t="s">
        <v>33</v>
      </c>
      <c r="J1950" s="1">
        <v>4</v>
      </c>
      <c r="L1950" s="2">
        <f>IF(ISBLANK(K1950),_xlfn.XLOOKUP(U1950,'[1]AVG PRICE'!E:E,'[1]AVG PRICE'!D:D,""),[1]listings!K1950)</f>
        <v>217.40579710144928</v>
      </c>
      <c r="M1950" s="1">
        <v>1</v>
      </c>
      <c r="N1950" s="1">
        <v>365</v>
      </c>
      <c r="O1950" s="1">
        <v>1</v>
      </c>
      <c r="P1950" s="2">
        <f t="shared" si="60"/>
        <v>39785.260869565216</v>
      </c>
      <c r="Q1950" s="1">
        <v>5</v>
      </c>
      <c r="R1950" s="1">
        <f>IF(ISBLANK(S1950),_xlfn.XLOOKUP(V1950,'[1]AVG REVIEWS'!E:E,'[1]AVG REVIEWS'!D:D,""),[1]listings!S1950)</f>
        <v>0.18</v>
      </c>
      <c r="S1950" s="1">
        <v>0.18</v>
      </c>
      <c r="T1950" s="1">
        <f>IF(ISBLANK(Q1950),_xlfn.XLOOKUP(W1950,'[1]AVG SCORE'!F:F,'[1]AVG SCORE'!E:E,""),[1]listings!Q1950)</f>
        <v>5</v>
      </c>
      <c r="U1950" s="1" t="str">
        <f t="shared" si="61"/>
        <v>MaxvorstadtEntire home/apt4</v>
      </c>
      <c r="V1950" s="1" t="str">
        <f>[1]listings!H1950&amp;[1]listings!I1950&amp;[1]listings!G1950</f>
        <v>Entire rental unitEntire home/aptMaxvorstadt</v>
      </c>
      <c r="W1950" s="1" t="str">
        <f>[1]listings!G1950&amp;[1]listings!H1950&amp;[1]listings!I1950&amp;[1]listings!J1950</f>
        <v>MaxvorstadtEntire rental unitEntire home/apt4</v>
      </c>
      <c r="X1950" s="38">
        <v>48.178100000000001</v>
      </c>
      <c r="Y1950" s="38">
        <v>11.53157</v>
      </c>
    </row>
    <row r="1951" spans="1:25" ht="16" x14ac:dyDescent="0.2">
      <c r="A1951" s="1">
        <v>42314642</v>
      </c>
      <c r="B1951" s="1" t="s">
        <v>2911</v>
      </c>
      <c r="C1951" s="1">
        <v>42858107</v>
      </c>
      <c r="D1951" s="1" t="s">
        <v>2912</v>
      </c>
      <c r="E1951" s="3">
        <v>42245</v>
      </c>
      <c r="F1951" s="1">
        <v>2</v>
      </c>
      <c r="G1951" s="1" t="s">
        <v>42</v>
      </c>
      <c r="H1951" s="1" t="s">
        <v>32</v>
      </c>
      <c r="I1951" s="1" t="s">
        <v>33</v>
      </c>
      <c r="J1951" s="1">
        <v>4</v>
      </c>
      <c r="K1951" s="2">
        <v>187</v>
      </c>
      <c r="L1951" s="2">
        <f>IF(ISBLANK(K1951),_xlfn.XLOOKUP(U1951,'[1]AVG PRICE'!E:E,'[1]AVG PRICE'!D:D,""),[1]listings!K1951)</f>
        <v>187</v>
      </c>
      <c r="M1951" s="1">
        <v>4</v>
      </c>
      <c r="N1951" s="1">
        <v>730</v>
      </c>
      <c r="O1951" s="1">
        <v>11</v>
      </c>
      <c r="P1951" s="2">
        <f t="shared" si="60"/>
        <v>68629</v>
      </c>
      <c r="Q1951" s="1">
        <v>4.91</v>
      </c>
      <c r="R1951" s="1">
        <f>IF(ISBLANK(S1951),_xlfn.XLOOKUP(V1951,'[1]AVG REVIEWS'!E:E,'[1]AVG REVIEWS'!D:D,""),[1]listings!S1951)</f>
        <v>0.18</v>
      </c>
      <c r="S1951" s="1">
        <v>0.18</v>
      </c>
      <c r="T1951" s="1">
        <f>IF(ISBLANK(Q1951),_xlfn.XLOOKUP(W1951,'[1]AVG SCORE'!F:F,'[1]AVG SCORE'!E:E,""),[1]listings!Q1951)</f>
        <v>4.91</v>
      </c>
      <c r="U1951" s="1" t="str">
        <f t="shared" si="61"/>
        <v>Pasing-ObermenzingEntire home/apt4</v>
      </c>
      <c r="V1951" s="1" t="str">
        <f>[1]listings!H1951&amp;[1]listings!I1951&amp;[1]listings!G1951</f>
        <v>Entire rental unitEntire home/aptPasing-Obermenzing</v>
      </c>
      <c r="W1951" s="1" t="str">
        <f>[1]listings!G1951&amp;[1]listings!H1951&amp;[1]listings!I1951&amp;[1]listings!J1951</f>
        <v>Pasing-ObermenzingEntire rental unitEntire home/apt4</v>
      </c>
      <c r="X1951" s="38">
        <v>48.118679999999998</v>
      </c>
      <c r="Y1951" s="38">
        <v>11.57226</v>
      </c>
    </row>
    <row r="1952" spans="1:25" ht="16" x14ac:dyDescent="0.2">
      <c r="A1952" s="1">
        <v>42351179</v>
      </c>
      <c r="B1952" s="1" t="s">
        <v>2913</v>
      </c>
      <c r="C1952" s="1">
        <v>6178189</v>
      </c>
      <c r="D1952" s="1" t="s">
        <v>2914</v>
      </c>
      <c r="E1952" s="3">
        <v>41395</v>
      </c>
      <c r="F1952" s="1">
        <v>3</v>
      </c>
      <c r="G1952" s="1" t="s">
        <v>71</v>
      </c>
      <c r="H1952" s="1" t="s">
        <v>32</v>
      </c>
      <c r="I1952" s="1" t="s">
        <v>33</v>
      </c>
      <c r="J1952" s="1">
        <v>4</v>
      </c>
      <c r="K1952" s="2">
        <v>250</v>
      </c>
      <c r="L1952" s="2">
        <f>IF(ISBLANK(K1952),_xlfn.XLOOKUP(U1952,'[1]AVG PRICE'!E:E,'[1]AVG PRICE'!D:D,""),[1]listings!K1952)</f>
        <v>250</v>
      </c>
      <c r="M1952" s="1">
        <v>2</v>
      </c>
      <c r="N1952" s="1">
        <v>20</v>
      </c>
      <c r="O1952" s="1">
        <v>3</v>
      </c>
      <c r="P1952" s="2">
        <f t="shared" si="60"/>
        <v>2750</v>
      </c>
      <c r="Q1952" s="1">
        <v>4.67</v>
      </c>
      <c r="R1952" s="1">
        <f>IF(ISBLANK(S1952),_xlfn.XLOOKUP(V1952,'[1]AVG REVIEWS'!E:E,'[1]AVG REVIEWS'!D:D,""),[1]listings!S1952)</f>
        <v>0.28999999999999998</v>
      </c>
      <c r="S1952" s="1">
        <v>0.28999999999999998</v>
      </c>
      <c r="T1952" s="1">
        <f>IF(ISBLANK(Q1952),_xlfn.XLOOKUP(W1952,'[1]AVG SCORE'!F:F,'[1]AVG SCORE'!E:E,""),[1]listings!Q1952)</f>
        <v>4.67</v>
      </c>
      <c r="U1952" s="1" t="str">
        <f t="shared" si="61"/>
        <v>Ludwigsvorstadt-IsarvorstadtEntire home/apt4</v>
      </c>
      <c r="V1952" s="1" t="str">
        <f>[1]listings!H1952&amp;[1]listings!I1952&amp;[1]listings!G1952</f>
        <v>Entire rental unitEntire home/aptLudwigsvorstadt-Isarvorstadt</v>
      </c>
      <c r="W1952" s="1" t="str">
        <f>[1]listings!G1952&amp;[1]listings!H1952&amp;[1]listings!I1952&amp;[1]listings!J1952</f>
        <v>Ludwigsvorstadt-IsarvorstadtEntire rental unitEntire home/apt4</v>
      </c>
      <c r="X1952" s="38">
        <v>48.175960000000003</v>
      </c>
      <c r="Y1952" s="38">
        <v>11.58648</v>
      </c>
    </row>
    <row r="1953" spans="1:25" ht="16" x14ac:dyDescent="0.2">
      <c r="A1953" s="1">
        <v>42355563</v>
      </c>
      <c r="B1953" s="1" t="s">
        <v>2915</v>
      </c>
      <c r="C1953" s="1">
        <v>336881886</v>
      </c>
      <c r="D1953" s="1" t="s">
        <v>2916</v>
      </c>
      <c r="E1953" s="3">
        <v>43878</v>
      </c>
      <c r="F1953" s="1">
        <v>1</v>
      </c>
      <c r="G1953" s="1" t="s">
        <v>45</v>
      </c>
      <c r="H1953" s="1" t="s">
        <v>32</v>
      </c>
      <c r="I1953" s="1" t="s">
        <v>33</v>
      </c>
      <c r="J1953" s="1">
        <v>4</v>
      </c>
      <c r="K1953" s="2">
        <v>80</v>
      </c>
      <c r="L1953" s="2">
        <f>IF(ISBLANK(K1953),_xlfn.XLOOKUP(U1953,'[1]AVG PRICE'!E:E,'[1]AVG PRICE'!D:D,""),[1]listings!K1953)</f>
        <v>80</v>
      </c>
      <c r="M1953" s="1">
        <v>3.1</v>
      </c>
      <c r="N1953" s="1">
        <v>31</v>
      </c>
      <c r="O1953" s="1">
        <v>65</v>
      </c>
      <c r="P1953" s="2">
        <f t="shared" si="60"/>
        <v>1364</v>
      </c>
      <c r="Q1953" s="1">
        <v>4.95</v>
      </c>
      <c r="R1953" s="1">
        <f>IF(ISBLANK(S1953),_xlfn.XLOOKUP(V1953,'[1]AVG REVIEWS'!E:E,'[1]AVG REVIEWS'!D:D,""),[1]listings!S1953)</f>
        <v>1.05</v>
      </c>
      <c r="S1953" s="1">
        <v>1.05</v>
      </c>
      <c r="T1953" s="1">
        <f>IF(ISBLANK(Q1953),_xlfn.XLOOKUP(W1953,'[1]AVG SCORE'!F:F,'[1]AVG SCORE'!E:E,""),[1]listings!Q1953)</f>
        <v>4.95</v>
      </c>
      <c r="U1953" s="1" t="str">
        <f t="shared" si="61"/>
        <v>Sendling-WestparkEntire home/apt4</v>
      </c>
      <c r="V1953" s="1" t="str">
        <f>[1]listings!H1953&amp;[1]listings!I1953&amp;[1]listings!G1953</f>
        <v>Entire rental unitEntire home/aptSendling-Westpark</v>
      </c>
      <c r="W1953" s="1" t="str">
        <f>[1]listings!G1953&amp;[1]listings!H1953&amp;[1]listings!I1953&amp;[1]listings!J1953</f>
        <v>Sendling-WestparkEntire rental unitEntire home/apt4</v>
      </c>
      <c r="X1953" s="38">
        <v>48.13373</v>
      </c>
      <c r="Y1953" s="38">
        <v>11.577220000000001</v>
      </c>
    </row>
    <row r="1954" spans="1:25" ht="16" x14ac:dyDescent="0.2">
      <c r="A1954" s="1">
        <v>42366472</v>
      </c>
      <c r="B1954" s="1" t="s">
        <v>2917</v>
      </c>
      <c r="C1954" s="1">
        <v>199130286</v>
      </c>
      <c r="D1954" s="1" t="s">
        <v>1334</v>
      </c>
      <c r="E1954" s="3">
        <v>43282</v>
      </c>
      <c r="F1954" s="1">
        <v>5</v>
      </c>
      <c r="G1954" s="1" t="s">
        <v>226</v>
      </c>
      <c r="H1954" s="1" t="s">
        <v>32</v>
      </c>
      <c r="I1954" s="1" t="s">
        <v>33</v>
      </c>
      <c r="J1954" s="1">
        <v>7</v>
      </c>
      <c r="L1954" s="2">
        <f>IF(ISBLANK(K1954),_xlfn.XLOOKUP(U1954,'[1]AVG PRICE'!E:E,'[1]AVG PRICE'!D:D,""),[1]listings!K1954)</f>
        <v>0</v>
      </c>
      <c r="M1954" s="1">
        <v>2</v>
      </c>
      <c r="N1954" s="1">
        <v>1125</v>
      </c>
      <c r="O1954" s="1">
        <v>5</v>
      </c>
      <c r="P1954" s="2">
        <f t="shared" si="60"/>
        <v>0</v>
      </c>
      <c r="Q1954" s="1">
        <v>5</v>
      </c>
      <c r="R1954" s="1">
        <f>IF(ISBLANK(S1954),_xlfn.XLOOKUP(V1954,'[1]AVG REVIEWS'!E:E,'[1]AVG REVIEWS'!D:D,""),[1]listings!S1954)</f>
        <v>0.08</v>
      </c>
      <c r="S1954" s="1">
        <v>0.08</v>
      </c>
      <c r="T1954" s="1">
        <f>IF(ISBLANK(Q1954),_xlfn.XLOOKUP(W1954,'[1]AVG SCORE'!F:F,'[1]AVG SCORE'!E:E,""),[1]listings!Q1954)</f>
        <v>5</v>
      </c>
      <c r="U1954" s="1" t="str">
        <f t="shared" si="61"/>
        <v>LaimEntire home/apt7</v>
      </c>
      <c r="V1954" s="1" t="str">
        <f>[1]listings!H1954&amp;[1]listings!I1954&amp;[1]listings!G1954</f>
        <v>Entire rental unitEntire home/aptLaim</v>
      </c>
      <c r="W1954" s="1" t="str">
        <f>[1]listings!G1954&amp;[1]listings!H1954&amp;[1]listings!I1954&amp;[1]listings!J1954</f>
        <v>LaimEntire rental unitEntire home/apt7</v>
      </c>
      <c r="X1954" s="38">
        <v>48.115740000000002</v>
      </c>
      <c r="Y1954" s="38">
        <v>11.590579999999999</v>
      </c>
    </row>
    <row r="1955" spans="1:25" ht="16" x14ac:dyDescent="0.2">
      <c r="A1955" s="1">
        <v>42373717</v>
      </c>
      <c r="B1955" s="1" t="s">
        <v>2918</v>
      </c>
      <c r="C1955" s="1">
        <v>175608026</v>
      </c>
      <c r="D1955" s="1" t="s">
        <v>1751</v>
      </c>
      <c r="E1955" s="3">
        <v>43158</v>
      </c>
      <c r="F1955" s="1">
        <v>19</v>
      </c>
      <c r="G1955" s="1" t="s">
        <v>294</v>
      </c>
      <c r="H1955" s="1" t="s">
        <v>1021</v>
      </c>
      <c r="I1955" s="1" t="s">
        <v>33</v>
      </c>
      <c r="J1955" s="1">
        <v>2</v>
      </c>
      <c r="K1955" s="2">
        <v>111</v>
      </c>
      <c r="L1955" s="2">
        <f>IF(ISBLANK(K1955),_xlfn.XLOOKUP(U1955,'[1]AVG PRICE'!E:E,'[1]AVG PRICE'!D:D,""),[1]listings!K1955)</f>
        <v>111</v>
      </c>
      <c r="M1955" s="1">
        <v>1.2</v>
      </c>
      <c r="N1955" s="1">
        <v>428.5</v>
      </c>
      <c r="O1955" s="1">
        <v>122</v>
      </c>
      <c r="P1955" s="2">
        <f t="shared" si="60"/>
        <v>23848.35</v>
      </c>
      <c r="Q1955" s="1">
        <v>4.63</v>
      </c>
      <c r="R1955" s="1">
        <f>IF(ISBLANK(S1955),_xlfn.XLOOKUP(V1955,'[1]AVG REVIEWS'!E:E,'[1]AVG REVIEWS'!D:D,""),[1]listings!S1955)</f>
        <v>2.14</v>
      </c>
      <c r="S1955" s="1">
        <v>2.14</v>
      </c>
      <c r="T1955" s="1">
        <f>IF(ISBLANK(Q1955),_xlfn.XLOOKUP(W1955,'[1]AVG SCORE'!F:F,'[1]AVG SCORE'!E:E,""),[1]listings!Q1955)</f>
        <v>4.63</v>
      </c>
      <c r="U1955" s="1" t="str">
        <f t="shared" si="61"/>
        <v>MoosachEntire home/apt2</v>
      </c>
      <c r="V1955" s="1" t="str">
        <f>[1]listings!H1955&amp;[1]listings!I1955&amp;[1]listings!G1955</f>
        <v>Entire serviced apartmentEntire home/aptMoosach</v>
      </c>
      <c r="W1955" s="1" t="str">
        <f>[1]listings!G1955&amp;[1]listings!H1955&amp;[1]listings!I1955&amp;[1]listings!J1955</f>
        <v>MoosachEntire serviced apartmentEntire home/apt2</v>
      </c>
      <c r="X1955" s="38">
        <v>48.129234313964801</v>
      </c>
      <c r="Y1955" s="38">
        <v>11.559160232543899</v>
      </c>
    </row>
    <row r="1956" spans="1:25" ht="16" x14ac:dyDescent="0.2">
      <c r="A1956" s="1">
        <v>42375162</v>
      </c>
      <c r="B1956" s="1" t="s">
        <v>2919</v>
      </c>
      <c r="C1956" s="1">
        <v>175608026</v>
      </c>
      <c r="D1956" s="1" t="s">
        <v>1751</v>
      </c>
      <c r="E1956" s="3">
        <v>43158</v>
      </c>
      <c r="F1956" s="1">
        <v>19</v>
      </c>
      <c r="G1956" s="1" t="s">
        <v>294</v>
      </c>
      <c r="H1956" s="1" t="s">
        <v>1021</v>
      </c>
      <c r="I1956" s="1" t="s">
        <v>33</v>
      </c>
      <c r="J1956" s="1">
        <v>3</v>
      </c>
      <c r="L1956" s="2">
        <f>IF(ISBLANK(K1956),_xlfn.XLOOKUP(U1956,'[1]AVG PRICE'!E:E,'[1]AVG PRICE'!D:D,""),[1]listings!K1956)</f>
        <v>102.8</v>
      </c>
      <c r="M1956" s="1">
        <v>24.5</v>
      </c>
      <c r="N1956" s="1">
        <v>89.2</v>
      </c>
      <c r="O1956" s="1">
        <v>5</v>
      </c>
      <c r="P1956" s="2">
        <f t="shared" si="60"/>
        <v>5844.18</v>
      </c>
      <c r="Q1956" s="1">
        <v>3.4</v>
      </c>
      <c r="R1956" s="1">
        <f>IF(ISBLANK(S1956),_xlfn.XLOOKUP(V1956,'[1]AVG REVIEWS'!E:E,'[1]AVG REVIEWS'!D:D,""),[1]listings!S1956)</f>
        <v>0.11</v>
      </c>
      <c r="S1956" s="1">
        <v>0.11</v>
      </c>
      <c r="T1956" s="1">
        <f>IF(ISBLANK(Q1956),_xlfn.XLOOKUP(W1956,'[1]AVG SCORE'!F:F,'[1]AVG SCORE'!E:E,""),[1]listings!Q1956)</f>
        <v>3.4</v>
      </c>
      <c r="U1956" s="1" t="str">
        <f t="shared" si="61"/>
        <v>MoosachEntire home/apt3</v>
      </c>
      <c r="V1956" s="1" t="str">
        <f>[1]listings!H1956&amp;[1]listings!I1956&amp;[1]listings!G1956</f>
        <v>Entire serviced apartmentEntire home/aptMoosach</v>
      </c>
      <c r="W1956" s="1" t="str">
        <f>[1]listings!G1956&amp;[1]listings!H1956&amp;[1]listings!I1956&amp;[1]listings!J1956</f>
        <v>MoosachEntire serviced apartmentEntire home/apt3</v>
      </c>
      <c r="X1956" s="38">
        <v>48.119730698246698</v>
      </c>
      <c r="Y1956" s="38">
        <v>11.6944084240424</v>
      </c>
    </row>
    <row r="1957" spans="1:25" ht="16" x14ac:dyDescent="0.2">
      <c r="A1957" s="1">
        <v>42375451</v>
      </c>
      <c r="B1957" s="1" t="s">
        <v>2920</v>
      </c>
      <c r="C1957" s="1">
        <v>335856750</v>
      </c>
      <c r="D1957" s="1" t="s">
        <v>2921</v>
      </c>
      <c r="E1957" s="3">
        <v>43874</v>
      </c>
      <c r="F1957" s="1">
        <v>3</v>
      </c>
      <c r="G1957" s="1" t="s">
        <v>85</v>
      </c>
      <c r="H1957" s="1" t="s">
        <v>2077</v>
      </c>
      <c r="I1957" s="1" t="s">
        <v>47</v>
      </c>
      <c r="J1957" s="1">
        <v>2</v>
      </c>
      <c r="L1957" s="2">
        <f>IF(ISBLANK(K1957),_xlfn.XLOOKUP(U1957,'[1]AVG PRICE'!E:E,'[1]AVG PRICE'!D:D,""),[1]listings!K1957)</f>
        <v>83.163265306122454</v>
      </c>
      <c r="M1957" s="1">
        <v>1</v>
      </c>
      <c r="N1957" s="1">
        <v>1125</v>
      </c>
      <c r="O1957" s="1">
        <v>315</v>
      </c>
      <c r="P1957" s="2">
        <f t="shared" si="60"/>
        <v>46820.918367346945</v>
      </c>
      <c r="Q1957" s="1">
        <v>4.58</v>
      </c>
      <c r="R1957" s="1">
        <f>IF(ISBLANK(S1957),_xlfn.XLOOKUP(V1957,'[1]AVG REVIEWS'!E:E,'[1]AVG REVIEWS'!D:D,""),[1]listings!S1957)</f>
        <v>5.14</v>
      </c>
      <c r="S1957" s="1">
        <v>5.14</v>
      </c>
      <c r="T1957" s="1">
        <f>IF(ISBLANK(Q1957),_xlfn.XLOOKUP(W1957,'[1]AVG SCORE'!F:F,'[1]AVG SCORE'!E:E,""),[1]listings!Q1957)</f>
        <v>4.58</v>
      </c>
      <c r="U1957" s="1" t="str">
        <f t="shared" si="61"/>
        <v>Ramersdorf-PerlachPrivate room2</v>
      </c>
      <c r="V1957" s="1" t="str">
        <f>[1]listings!H1957&amp;[1]listings!I1957&amp;[1]listings!G1957</f>
        <v>Room in hotelPrivate roomRamersdorf-Perlach</v>
      </c>
      <c r="W1957" s="1" t="str">
        <f>[1]listings!G1957&amp;[1]listings!H1957&amp;[1]listings!I1957&amp;[1]listings!J1957</f>
        <v>Ramersdorf-PerlachRoom in hotelPrivate room2</v>
      </c>
      <c r="X1957" s="38">
        <v>48.148539999999997</v>
      </c>
      <c r="Y1957" s="38">
        <v>11.56245</v>
      </c>
    </row>
    <row r="1958" spans="1:25" ht="16" x14ac:dyDescent="0.2">
      <c r="A1958" s="1">
        <v>42376159</v>
      </c>
      <c r="B1958" s="1" t="s">
        <v>2922</v>
      </c>
      <c r="C1958" s="1">
        <v>175608026</v>
      </c>
      <c r="D1958" s="1" t="s">
        <v>1751</v>
      </c>
      <c r="E1958" s="3">
        <v>43158</v>
      </c>
      <c r="F1958" s="1">
        <v>19</v>
      </c>
      <c r="G1958" s="1" t="s">
        <v>294</v>
      </c>
      <c r="H1958" s="1" t="s">
        <v>1021</v>
      </c>
      <c r="I1958" s="1" t="s">
        <v>33</v>
      </c>
      <c r="J1958" s="1">
        <v>2</v>
      </c>
      <c r="L1958" s="2">
        <f>IF(ISBLANK(K1958),_xlfn.XLOOKUP(U1958,'[1]AVG PRICE'!E:E,'[1]AVG PRICE'!D:D,""),[1]listings!K1958)</f>
        <v>100.0625</v>
      </c>
      <c r="M1958" s="1">
        <v>24.5</v>
      </c>
      <c r="N1958" s="1">
        <v>141.19999999999999</v>
      </c>
      <c r="O1958" s="1">
        <v>2</v>
      </c>
      <c r="P1958" s="2">
        <f t="shared" si="60"/>
        <v>8290.1781249999985</v>
      </c>
      <c r="Q1958" s="1">
        <v>4.5</v>
      </c>
      <c r="R1958" s="1">
        <f>IF(ISBLANK(S1958),_xlfn.XLOOKUP(V1958,'[1]AVG REVIEWS'!E:E,'[1]AVG REVIEWS'!D:D,""),[1]listings!S1958)</f>
        <v>0.11</v>
      </c>
      <c r="S1958" s="1">
        <v>0.11</v>
      </c>
      <c r="T1958" s="1">
        <f>IF(ISBLANK(Q1958),_xlfn.XLOOKUP(W1958,'[1]AVG SCORE'!F:F,'[1]AVG SCORE'!E:E,""),[1]listings!Q1958)</f>
        <v>4.5</v>
      </c>
      <c r="U1958" s="1" t="str">
        <f t="shared" si="61"/>
        <v>MoosachEntire home/apt2</v>
      </c>
      <c r="V1958" s="1" t="str">
        <f>[1]listings!H1958&amp;[1]listings!I1958&amp;[1]listings!G1958</f>
        <v>Entire serviced apartmentEntire home/aptMoosach</v>
      </c>
      <c r="W1958" s="1" t="str">
        <f>[1]listings!G1958&amp;[1]listings!H1958&amp;[1]listings!I1958&amp;[1]listings!J1958</f>
        <v>MoosachEntire serviced apartmentEntire home/apt2</v>
      </c>
      <c r="X1958" s="38">
        <v>48.151339999999998</v>
      </c>
      <c r="Y1958" s="38">
        <v>11.480919999999999</v>
      </c>
    </row>
    <row r="1959" spans="1:25" ht="16" x14ac:dyDescent="0.2">
      <c r="A1959" s="1">
        <v>42376693</v>
      </c>
      <c r="B1959" s="1" t="s">
        <v>2923</v>
      </c>
      <c r="C1959" s="1">
        <v>335856750</v>
      </c>
      <c r="D1959" s="1" t="s">
        <v>2921</v>
      </c>
      <c r="E1959" s="3">
        <v>43874</v>
      </c>
      <c r="F1959" s="1">
        <v>3</v>
      </c>
      <c r="G1959" s="1" t="s">
        <v>85</v>
      </c>
      <c r="H1959" s="1" t="s">
        <v>2077</v>
      </c>
      <c r="I1959" s="1" t="s">
        <v>47</v>
      </c>
      <c r="J1959" s="1">
        <v>2</v>
      </c>
      <c r="K1959" s="2">
        <v>107</v>
      </c>
      <c r="L1959" s="2">
        <f>IF(ISBLANK(K1959),_xlfn.XLOOKUP(U1959,'[1]AVG PRICE'!E:E,'[1]AVG PRICE'!D:D,""),[1]listings!K1959)</f>
        <v>107</v>
      </c>
      <c r="M1959" s="1">
        <v>1</v>
      </c>
      <c r="N1959" s="1">
        <v>1125</v>
      </c>
      <c r="O1959" s="1">
        <v>64</v>
      </c>
      <c r="P1959" s="2">
        <f t="shared" si="60"/>
        <v>60241</v>
      </c>
      <c r="Q1959" s="1">
        <v>4.6100000000000003</v>
      </c>
      <c r="R1959" s="1">
        <f>IF(ISBLANK(S1959),_xlfn.XLOOKUP(V1959,'[1]AVG REVIEWS'!E:E,'[1]AVG REVIEWS'!D:D,""),[1]listings!S1959)</f>
        <v>1.1399999999999999</v>
      </c>
      <c r="S1959" s="1">
        <v>1.1399999999999999</v>
      </c>
      <c r="T1959" s="1">
        <f>IF(ISBLANK(Q1959),_xlfn.XLOOKUP(W1959,'[1]AVG SCORE'!F:F,'[1]AVG SCORE'!E:E,""),[1]listings!Q1959)</f>
        <v>4.6100000000000003</v>
      </c>
      <c r="U1959" s="1" t="str">
        <f t="shared" si="61"/>
        <v>Ramersdorf-PerlachPrivate room2</v>
      </c>
      <c r="V1959" s="1" t="str">
        <f>[1]listings!H1959&amp;[1]listings!I1959&amp;[1]listings!G1959</f>
        <v>Room in hotelPrivate roomRamersdorf-Perlach</v>
      </c>
      <c r="W1959" s="1" t="str">
        <f>[1]listings!G1959&amp;[1]listings!H1959&amp;[1]listings!I1959&amp;[1]listings!J1959</f>
        <v>Ramersdorf-PerlachRoom in hotelPrivate room2</v>
      </c>
      <c r="X1959" s="38">
        <v>48.158709999999999</v>
      </c>
      <c r="Y1959" s="38">
        <v>11.581060000000001</v>
      </c>
    </row>
    <row r="1960" spans="1:25" ht="16" x14ac:dyDescent="0.2">
      <c r="A1960" s="1">
        <v>42377118</v>
      </c>
      <c r="B1960" s="1" t="s">
        <v>2924</v>
      </c>
      <c r="C1960" s="1">
        <v>335856750</v>
      </c>
      <c r="D1960" s="1" t="s">
        <v>2921</v>
      </c>
      <c r="E1960" s="3">
        <v>43874</v>
      </c>
      <c r="F1960" s="1">
        <v>3</v>
      </c>
      <c r="G1960" s="1" t="s">
        <v>85</v>
      </c>
      <c r="H1960" s="1" t="s">
        <v>2077</v>
      </c>
      <c r="I1960" s="1" t="s">
        <v>47</v>
      </c>
      <c r="J1960" s="1">
        <v>2</v>
      </c>
      <c r="L1960" s="2">
        <f>IF(ISBLANK(K1960),_xlfn.XLOOKUP(U1960,'[1]AVG PRICE'!E:E,'[1]AVG PRICE'!D:D,""),[1]listings!K1960)</f>
        <v>83.163265306122454</v>
      </c>
      <c r="M1960" s="1">
        <v>1</v>
      </c>
      <c r="N1960" s="1">
        <v>1125</v>
      </c>
      <c r="O1960" s="1">
        <v>4</v>
      </c>
      <c r="P1960" s="2">
        <f t="shared" si="60"/>
        <v>46820.918367346945</v>
      </c>
      <c r="Q1960" s="1">
        <v>5</v>
      </c>
      <c r="R1960" s="1">
        <f>IF(ISBLANK(S1960),_xlfn.XLOOKUP(V1960,'[1]AVG REVIEWS'!E:E,'[1]AVG REVIEWS'!D:D,""),[1]listings!S1960)</f>
        <v>7.0000000000000007E-2</v>
      </c>
      <c r="S1960" s="1">
        <v>7.0000000000000007E-2</v>
      </c>
      <c r="T1960" s="1">
        <f>IF(ISBLANK(Q1960),_xlfn.XLOOKUP(W1960,'[1]AVG SCORE'!F:F,'[1]AVG SCORE'!E:E,""),[1]listings!Q1960)</f>
        <v>5</v>
      </c>
      <c r="U1960" s="1" t="str">
        <f t="shared" si="61"/>
        <v>Ramersdorf-PerlachPrivate room2</v>
      </c>
      <c r="V1960" s="1" t="str">
        <f>[1]listings!H1960&amp;[1]listings!I1960&amp;[1]listings!G1960</f>
        <v>Room in hotelPrivate roomRamersdorf-Perlach</v>
      </c>
      <c r="W1960" s="1" t="str">
        <f>[1]listings!G1960&amp;[1]listings!H1960&amp;[1]listings!I1960&amp;[1]listings!J1960</f>
        <v>Ramersdorf-PerlachRoom in hotelPrivate room2</v>
      </c>
      <c r="X1960" s="38">
        <v>48.160359999999997</v>
      </c>
      <c r="Y1960" s="38">
        <v>11.645630000000001</v>
      </c>
    </row>
    <row r="1961" spans="1:25" ht="16" x14ac:dyDescent="0.2">
      <c r="A1961" s="1">
        <v>42393334</v>
      </c>
      <c r="B1961" s="1" t="s">
        <v>2925</v>
      </c>
      <c r="C1961" s="1">
        <v>38183646</v>
      </c>
      <c r="D1961" s="1" t="s">
        <v>1733</v>
      </c>
      <c r="E1961" s="3">
        <v>42196</v>
      </c>
      <c r="F1961" s="1">
        <v>6</v>
      </c>
      <c r="G1961" s="1" t="s">
        <v>174</v>
      </c>
      <c r="H1961" s="1" t="s">
        <v>32</v>
      </c>
      <c r="I1961" s="1" t="s">
        <v>33</v>
      </c>
      <c r="J1961" s="1">
        <v>2</v>
      </c>
      <c r="K1961" s="2">
        <v>120</v>
      </c>
      <c r="L1961" s="2">
        <f>IF(ISBLANK(K1961),_xlfn.XLOOKUP(U1961,'[1]AVG PRICE'!E:E,'[1]AVG PRICE'!D:D,""),[1]listings!K1961)</f>
        <v>120</v>
      </c>
      <c r="M1961" s="1">
        <v>180</v>
      </c>
      <c r="N1961" s="1">
        <v>365</v>
      </c>
      <c r="O1961" s="1">
        <v>0</v>
      </c>
      <c r="P1961" s="2">
        <f t="shared" si="60"/>
        <v>32700</v>
      </c>
      <c r="R1961" s="1">
        <f>IF(ISBLANK(S1961),_xlfn.XLOOKUP(V1961,'[1]AVG REVIEWS'!E:E,'[1]AVG REVIEWS'!D:D,""),[1]listings!S1961)</f>
        <v>0.6823076923076925</v>
      </c>
      <c r="T1961" s="1">
        <f>IF(ISBLANK(Q1961),_xlfn.XLOOKUP(W1961,'[1]AVG SCORE'!F:F,'[1]AVG SCORE'!E:E,""),[1]listings!Q1961)</f>
        <v>4.7502127659574462</v>
      </c>
      <c r="U1961" s="1" t="str">
        <f t="shared" si="61"/>
        <v>Milbertshofen-Am HartEntire home/apt2</v>
      </c>
      <c r="V1961" s="1" t="str">
        <f>[1]listings!H1961&amp;[1]listings!I1961&amp;[1]listings!G1961</f>
        <v>Entire rental unitEntire home/aptMilbertshofen-Am Hart</v>
      </c>
      <c r="W1961" s="1" t="str">
        <f>[1]listings!G1961&amp;[1]listings!H1961&amp;[1]listings!I1961&amp;[1]listings!J1961</f>
        <v>Milbertshofen-Am HartEntire rental unitEntire home/apt2</v>
      </c>
      <c r="X1961" s="38">
        <v>48.163089999999997</v>
      </c>
      <c r="Y1961" s="38">
        <v>11.589510000000001</v>
      </c>
    </row>
    <row r="1962" spans="1:25" ht="16" x14ac:dyDescent="0.2">
      <c r="A1962" s="1">
        <v>42395306</v>
      </c>
      <c r="B1962" s="1" t="s">
        <v>2926</v>
      </c>
      <c r="C1962" s="1">
        <v>337370386</v>
      </c>
      <c r="D1962" s="1" t="s">
        <v>893</v>
      </c>
      <c r="E1962" s="3">
        <v>43880</v>
      </c>
      <c r="F1962" s="1">
        <v>2</v>
      </c>
      <c r="G1962" s="1" t="s">
        <v>93</v>
      </c>
      <c r="H1962" s="1" t="s">
        <v>32</v>
      </c>
      <c r="I1962" s="1" t="s">
        <v>33</v>
      </c>
      <c r="J1962" s="1">
        <v>3</v>
      </c>
      <c r="L1962" s="2">
        <f>IF(ISBLANK(K1962),_xlfn.XLOOKUP(U1962,'[1]AVG PRICE'!E:E,'[1]AVG PRICE'!D:D,""),[1]listings!K1962)</f>
        <v>119.2</v>
      </c>
      <c r="M1962" s="1">
        <v>3</v>
      </c>
      <c r="N1962" s="1">
        <v>60</v>
      </c>
      <c r="O1962" s="1">
        <v>11</v>
      </c>
      <c r="P1962" s="2">
        <f t="shared" si="60"/>
        <v>3754.8</v>
      </c>
      <c r="Q1962" s="1">
        <v>4.55</v>
      </c>
      <c r="R1962" s="1">
        <f>IF(ISBLANK(S1962),_xlfn.XLOOKUP(V1962,'[1]AVG REVIEWS'!E:E,'[1]AVG REVIEWS'!D:D,""),[1]listings!S1962)</f>
        <v>1.08</v>
      </c>
      <c r="S1962" s="1">
        <v>1.08</v>
      </c>
      <c r="T1962" s="1">
        <f>IF(ISBLANK(Q1962),_xlfn.XLOOKUP(W1962,'[1]AVG SCORE'!F:F,'[1]AVG SCORE'!E:E,""),[1]listings!Q1962)</f>
        <v>4.55</v>
      </c>
      <c r="U1962" s="1" t="str">
        <f t="shared" si="61"/>
        <v>Thalkirchen-Obersendling-Forstenried-F√ºrstenried-SollnEntire home/apt3</v>
      </c>
      <c r="V1962" s="1" t="str">
        <f>[1]listings!H1962&amp;[1]listings!I1962&amp;[1]listings!G1962</f>
        <v>Entire rental unitEntire home/aptThalkirchen-Obersendling-Forstenried-F√ºrstenried-Solln</v>
      </c>
      <c r="W1962" s="1" t="str">
        <f>[1]listings!G1962&amp;[1]listings!H1962&amp;[1]listings!I1962&amp;[1]listings!J1962</f>
        <v>Thalkirchen-Obersendling-Forstenried-F√ºrstenried-SollnEntire rental unitEntire home/apt3</v>
      </c>
      <c r="X1962" s="38">
        <v>48.133270000000003</v>
      </c>
      <c r="Y1962" s="38">
        <v>11.54632</v>
      </c>
    </row>
    <row r="1963" spans="1:25" ht="16" x14ac:dyDescent="0.2">
      <c r="A1963" s="1">
        <v>42404466</v>
      </c>
      <c r="B1963" s="1" t="s">
        <v>2927</v>
      </c>
      <c r="C1963" s="1">
        <v>33893012</v>
      </c>
      <c r="D1963" s="1" t="s">
        <v>1128</v>
      </c>
      <c r="E1963" s="3">
        <v>42145</v>
      </c>
      <c r="F1963" s="1">
        <v>1</v>
      </c>
      <c r="G1963" s="1" t="s">
        <v>71</v>
      </c>
      <c r="H1963" s="1" t="s">
        <v>32</v>
      </c>
      <c r="I1963" s="1" t="s">
        <v>33</v>
      </c>
      <c r="J1963" s="1">
        <v>2</v>
      </c>
      <c r="L1963" s="2">
        <f>IF(ISBLANK(K1963),_xlfn.XLOOKUP(U1963,'[1]AVG PRICE'!E:E,'[1]AVG PRICE'!D:D,""),[1]listings!K1963)</f>
        <v>150.01249999999999</v>
      </c>
      <c r="M1963" s="1">
        <v>5</v>
      </c>
      <c r="N1963" s="1">
        <v>700</v>
      </c>
      <c r="O1963" s="1">
        <v>33</v>
      </c>
      <c r="P1963" s="2">
        <f t="shared" si="60"/>
        <v>52879.406249999993</v>
      </c>
      <c r="Q1963" s="1">
        <v>4.79</v>
      </c>
      <c r="R1963" s="1">
        <f>IF(ISBLANK(S1963),_xlfn.XLOOKUP(V1963,'[1]AVG REVIEWS'!E:E,'[1]AVG REVIEWS'!D:D,""),[1]listings!S1963)</f>
        <v>0.54</v>
      </c>
      <c r="S1963" s="1">
        <v>0.54</v>
      </c>
      <c r="T1963" s="1">
        <f>IF(ISBLANK(Q1963),_xlfn.XLOOKUP(W1963,'[1]AVG SCORE'!F:F,'[1]AVG SCORE'!E:E,""),[1]listings!Q1963)</f>
        <v>4.79</v>
      </c>
      <c r="U1963" s="1" t="str">
        <f t="shared" si="61"/>
        <v>Ludwigsvorstadt-IsarvorstadtEntire home/apt2</v>
      </c>
      <c r="V1963" s="1" t="str">
        <f>[1]listings!H1963&amp;[1]listings!I1963&amp;[1]listings!G1963</f>
        <v>Entire rental unitEntire home/aptLudwigsvorstadt-Isarvorstadt</v>
      </c>
      <c r="W1963" s="1" t="str">
        <f>[1]listings!G1963&amp;[1]listings!H1963&amp;[1]listings!I1963&amp;[1]listings!J1963</f>
        <v>Ludwigsvorstadt-IsarvorstadtEntire rental unitEntire home/apt2</v>
      </c>
      <c r="X1963" s="38">
        <v>48.135219999999997</v>
      </c>
      <c r="Y1963" s="38">
        <v>11.53994</v>
      </c>
    </row>
    <row r="1964" spans="1:25" ht="16" x14ac:dyDescent="0.2">
      <c r="A1964" s="1">
        <v>42405412</v>
      </c>
      <c r="B1964" s="1" t="s">
        <v>2928</v>
      </c>
      <c r="C1964" s="1">
        <v>65372312</v>
      </c>
      <c r="D1964" s="1" t="s">
        <v>2929</v>
      </c>
      <c r="E1964" s="3">
        <v>42461</v>
      </c>
      <c r="F1964" s="1">
        <v>4</v>
      </c>
      <c r="G1964" s="1" t="s">
        <v>102</v>
      </c>
      <c r="H1964" s="1" t="s">
        <v>136</v>
      </c>
      <c r="I1964" s="1" t="s">
        <v>33</v>
      </c>
      <c r="J1964" s="1">
        <v>3</v>
      </c>
      <c r="L1964" s="2">
        <f>IF(ISBLANK(K1964),_xlfn.XLOOKUP(U1964,'[1]AVG PRICE'!E:E,'[1]AVG PRICE'!D:D,""),[1]listings!K1964)</f>
        <v>105.66666666666667</v>
      </c>
      <c r="M1964" s="1">
        <v>4</v>
      </c>
      <c r="N1964" s="1">
        <v>25</v>
      </c>
      <c r="O1964" s="1">
        <v>2</v>
      </c>
      <c r="P1964" s="2">
        <f t="shared" si="60"/>
        <v>1532.1666666666667</v>
      </c>
      <c r="Q1964" s="1">
        <v>5</v>
      </c>
      <c r="R1964" s="1">
        <f>IF(ISBLANK(S1964),_xlfn.XLOOKUP(V1964,'[1]AVG REVIEWS'!E:E,'[1]AVG REVIEWS'!D:D,""),[1]listings!S1964)</f>
        <v>0.34</v>
      </c>
      <c r="S1964" s="1">
        <v>0.34</v>
      </c>
      <c r="T1964" s="1">
        <f>IF(ISBLANK(Q1964),_xlfn.XLOOKUP(W1964,'[1]AVG SCORE'!F:F,'[1]AVG SCORE'!E:E,""),[1]listings!Q1964)</f>
        <v>5</v>
      </c>
      <c r="U1964" s="1" t="str">
        <f t="shared" si="61"/>
        <v>ObergiesingEntire home/apt3</v>
      </c>
      <c r="V1964" s="1" t="str">
        <f>[1]listings!H1964&amp;[1]listings!I1964&amp;[1]listings!G1964</f>
        <v>Entire condoEntire home/aptObergiesing</v>
      </c>
      <c r="W1964" s="1" t="str">
        <f>[1]listings!G1964&amp;[1]listings!H1964&amp;[1]listings!I1964&amp;[1]listings!J1964</f>
        <v>ObergiesingEntire condoEntire home/apt3</v>
      </c>
      <c r="X1964" s="38">
        <v>48.160789999999999</v>
      </c>
      <c r="Y1964" s="38">
        <v>11.58942</v>
      </c>
    </row>
    <row r="1965" spans="1:25" ht="16" x14ac:dyDescent="0.2">
      <c r="A1965" s="1">
        <v>42417287</v>
      </c>
      <c r="B1965" s="1" t="s">
        <v>2930</v>
      </c>
      <c r="C1965" s="1">
        <v>14923097</v>
      </c>
      <c r="D1965" s="1" t="s">
        <v>2931</v>
      </c>
      <c r="E1965" s="3">
        <v>41759</v>
      </c>
      <c r="F1965" s="1">
        <v>1</v>
      </c>
      <c r="G1965" s="1" t="s">
        <v>66</v>
      </c>
      <c r="H1965" s="1" t="s">
        <v>32</v>
      </c>
      <c r="I1965" s="1" t="s">
        <v>33</v>
      </c>
      <c r="J1965" s="1">
        <v>2</v>
      </c>
      <c r="L1965" s="2">
        <f>IF(ISBLANK(K1965),_xlfn.XLOOKUP(U1965,'[1]AVG PRICE'!E:E,'[1]AVG PRICE'!D:D,""),[1]listings!K1965)</f>
        <v>139.02325581395348</v>
      </c>
      <c r="M1965" s="1">
        <v>30</v>
      </c>
      <c r="N1965" s="1">
        <v>90</v>
      </c>
      <c r="O1965" s="1">
        <v>5</v>
      </c>
      <c r="P1965" s="2">
        <f t="shared" si="60"/>
        <v>8341.3953488372099</v>
      </c>
      <c r="Q1965" s="1">
        <v>5</v>
      </c>
      <c r="R1965" s="1">
        <f>IF(ISBLANK(S1965),_xlfn.XLOOKUP(V1965,'[1]AVG REVIEWS'!E:E,'[1]AVG REVIEWS'!D:D,""),[1]listings!S1965)</f>
        <v>0.08</v>
      </c>
      <c r="S1965" s="1">
        <v>0.08</v>
      </c>
      <c r="T1965" s="1">
        <f>IF(ISBLANK(Q1965),_xlfn.XLOOKUP(W1965,'[1]AVG SCORE'!F:F,'[1]AVG SCORE'!E:E,""),[1]listings!Q1965)</f>
        <v>5</v>
      </c>
      <c r="U1965" s="1" t="str">
        <f t="shared" si="61"/>
        <v>Au-HaidhausenEntire home/apt2</v>
      </c>
      <c r="V1965" s="1" t="str">
        <f>[1]listings!H1965&amp;[1]listings!I1965&amp;[1]listings!G1965</f>
        <v>Entire rental unitEntire home/aptAu-Haidhausen</v>
      </c>
      <c r="W1965" s="1" t="str">
        <f>[1]listings!G1965&amp;[1]listings!H1965&amp;[1]listings!I1965&amp;[1]listings!J1965</f>
        <v>Au-HaidhausenEntire rental unitEntire home/apt2</v>
      </c>
      <c r="X1965" s="38">
        <v>48.117319999999999</v>
      </c>
      <c r="Y1965" s="38">
        <v>11.53795</v>
      </c>
    </row>
    <row r="1966" spans="1:25" ht="16" x14ac:dyDescent="0.2">
      <c r="A1966" s="1">
        <v>42463162</v>
      </c>
      <c r="B1966" s="1" t="s">
        <v>2932</v>
      </c>
      <c r="C1966" s="1">
        <v>4506343</v>
      </c>
      <c r="D1966" s="1" t="s">
        <v>1050</v>
      </c>
      <c r="E1966" s="3">
        <v>41270</v>
      </c>
      <c r="F1966" s="1">
        <v>1</v>
      </c>
      <c r="G1966" s="1" t="s">
        <v>63</v>
      </c>
      <c r="H1966" s="1" t="s">
        <v>32</v>
      </c>
      <c r="I1966" s="1" t="s">
        <v>33</v>
      </c>
      <c r="J1966" s="1">
        <v>4</v>
      </c>
      <c r="L1966" s="2">
        <f>IF(ISBLANK(K1966),_xlfn.XLOOKUP(U1966,'[1]AVG PRICE'!E:E,'[1]AVG PRICE'!D:D,""),[1]listings!K1966)</f>
        <v>251.94594594594594</v>
      </c>
      <c r="M1966" s="1">
        <v>5</v>
      </c>
      <c r="N1966" s="1">
        <v>10</v>
      </c>
      <c r="O1966" s="1">
        <v>5</v>
      </c>
      <c r="P1966" s="2">
        <f t="shared" si="60"/>
        <v>1889.5945945945946</v>
      </c>
      <c r="Q1966" s="1">
        <v>5</v>
      </c>
      <c r="R1966" s="1">
        <f>IF(ISBLANK(S1966),_xlfn.XLOOKUP(V1966,'[1]AVG REVIEWS'!E:E,'[1]AVG REVIEWS'!D:D,""),[1]listings!S1966)</f>
        <v>0.09</v>
      </c>
      <c r="S1966" s="1">
        <v>0.09</v>
      </c>
      <c r="T1966" s="1">
        <f>IF(ISBLANK(Q1966),_xlfn.XLOOKUP(W1966,'[1]AVG SCORE'!F:F,'[1]AVG SCORE'!E:E,""),[1]listings!Q1966)</f>
        <v>5</v>
      </c>
      <c r="U1966" s="1" t="str">
        <f t="shared" si="61"/>
        <v>BogenhausenEntire home/apt4</v>
      </c>
      <c r="V1966" s="1" t="str">
        <f>[1]listings!H1966&amp;[1]listings!I1966&amp;[1]listings!G1966</f>
        <v>Entire rental unitEntire home/aptBogenhausen</v>
      </c>
      <c r="W1966" s="1" t="str">
        <f>[1]listings!G1966&amp;[1]listings!H1966&amp;[1]listings!I1966&amp;[1]listings!J1966</f>
        <v>BogenhausenEntire rental unitEntire home/apt4</v>
      </c>
      <c r="X1966" s="38">
        <v>48.162559999999999</v>
      </c>
      <c r="Y1966" s="38">
        <v>11.480700000000001</v>
      </c>
    </row>
    <row r="1967" spans="1:25" ht="16" x14ac:dyDescent="0.2">
      <c r="A1967" s="1">
        <v>42463921</v>
      </c>
      <c r="B1967" s="1" t="s">
        <v>2933</v>
      </c>
      <c r="C1967" s="1">
        <v>24199019</v>
      </c>
      <c r="D1967" s="1" t="s">
        <v>1232</v>
      </c>
      <c r="E1967" s="3">
        <v>41969</v>
      </c>
      <c r="F1967" s="1">
        <v>2</v>
      </c>
      <c r="G1967" s="1" t="s">
        <v>31</v>
      </c>
      <c r="H1967" s="1" t="s">
        <v>136</v>
      </c>
      <c r="I1967" s="1" t="s">
        <v>33</v>
      </c>
      <c r="J1967" s="1">
        <v>5</v>
      </c>
      <c r="K1967" s="2">
        <v>96</v>
      </c>
      <c r="L1967" s="2">
        <f>IF(ISBLANK(K1967),_xlfn.XLOOKUP(U1967,'[1]AVG PRICE'!E:E,'[1]AVG PRICE'!D:D,""),[1]listings!K1967)</f>
        <v>96</v>
      </c>
      <c r="M1967" s="1">
        <v>2</v>
      </c>
      <c r="N1967" s="1">
        <v>1125</v>
      </c>
      <c r="O1967" s="1">
        <v>18</v>
      </c>
      <c r="P1967" s="2">
        <f t="shared" si="60"/>
        <v>54096</v>
      </c>
      <c r="Q1967" s="1">
        <v>4.5</v>
      </c>
      <c r="R1967" s="1">
        <f>IF(ISBLANK(S1967),_xlfn.XLOOKUP(V1967,'[1]AVG REVIEWS'!E:E,'[1]AVG REVIEWS'!D:D,""),[1]listings!S1967)</f>
        <v>0.32</v>
      </c>
      <c r="S1967" s="1">
        <v>0.32</v>
      </c>
      <c r="T1967" s="1">
        <f>IF(ISBLANK(Q1967),_xlfn.XLOOKUP(W1967,'[1]AVG SCORE'!F:F,'[1]AVG SCORE'!E:E,""),[1]listings!Q1967)</f>
        <v>4.5</v>
      </c>
      <c r="U1967" s="1" t="str">
        <f t="shared" si="61"/>
        <v>HadernEntire home/apt5</v>
      </c>
      <c r="V1967" s="1" t="str">
        <f>[1]listings!H1967&amp;[1]listings!I1967&amp;[1]listings!G1967</f>
        <v>Entire condoEntire home/aptHadern</v>
      </c>
      <c r="W1967" s="1" t="str">
        <f>[1]listings!G1967&amp;[1]listings!H1967&amp;[1]listings!I1967&amp;[1]listings!J1967</f>
        <v>HadernEntire condoEntire home/apt5</v>
      </c>
      <c r="X1967" s="38">
        <v>48.137309999999999</v>
      </c>
      <c r="Y1967" s="38">
        <v>11.58779</v>
      </c>
    </row>
    <row r="1968" spans="1:25" ht="16" x14ac:dyDescent="0.2">
      <c r="A1968" s="1">
        <v>42524609</v>
      </c>
      <c r="B1968" s="1" t="s">
        <v>2934</v>
      </c>
      <c r="C1968" s="1">
        <v>1786432</v>
      </c>
      <c r="D1968" s="1" t="s">
        <v>545</v>
      </c>
      <c r="E1968" s="3">
        <v>40960</v>
      </c>
      <c r="F1968" s="1">
        <v>7</v>
      </c>
      <c r="G1968" s="1" t="s">
        <v>108</v>
      </c>
      <c r="H1968" s="1" t="s">
        <v>32</v>
      </c>
      <c r="I1968" s="1" t="s">
        <v>33</v>
      </c>
      <c r="J1968" s="1">
        <v>2</v>
      </c>
      <c r="K1968" s="2">
        <v>175</v>
      </c>
      <c r="L1968" s="2">
        <f>IF(ISBLANK(K1968),_xlfn.XLOOKUP(U1968,'[1]AVG PRICE'!E:E,'[1]AVG PRICE'!D:D,""),[1]listings!K1968)</f>
        <v>175</v>
      </c>
      <c r="M1968" s="1">
        <v>20</v>
      </c>
      <c r="N1968" s="1">
        <v>1125</v>
      </c>
      <c r="O1968" s="1">
        <v>1</v>
      </c>
      <c r="P1968" s="2">
        <f t="shared" si="60"/>
        <v>100187.5</v>
      </c>
      <c r="Q1968" s="1">
        <v>4</v>
      </c>
      <c r="R1968" s="1">
        <f>IF(ISBLANK(S1968),_xlfn.XLOOKUP(V1968,'[1]AVG REVIEWS'!E:E,'[1]AVG REVIEWS'!D:D,""),[1]listings!S1968)</f>
        <v>0.04</v>
      </c>
      <c r="S1968" s="1">
        <v>0.04</v>
      </c>
      <c r="T1968" s="1">
        <f>IF(ISBLANK(Q1968),_xlfn.XLOOKUP(W1968,'[1]AVG SCORE'!F:F,'[1]AVG SCORE'!E:E,""),[1]listings!Q1968)</f>
        <v>4</v>
      </c>
      <c r="U1968" s="1" t="str">
        <f t="shared" si="61"/>
        <v>Schwabing-FreimannEntire home/apt2</v>
      </c>
      <c r="V1968" s="1" t="str">
        <f>[1]listings!H1968&amp;[1]listings!I1968&amp;[1]listings!G1968</f>
        <v>Entire rental unitEntire home/aptSchwabing-Freimann</v>
      </c>
      <c r="W1968" s="1" t="str">
        <f>[1]listings!G1968&amp;[1]listings!H1968&amp;[1]listings!I1968&amp;[1]listings!J1968</f>
        <v>Schwabing-FreimannEntire rental unitEntire home/apt2</v>
      </c>
      <c r="X1968" s="38">
        <v>48.176130000000001</v>
      </c>
      <c r="Y1968" s="38">
        <v>11.57568</v>
      </c>
    </row>
    <row r="1969" spans="1:25" ht="16" x14ac:dyDescent="0.2">
      <c r="A1969" s="1">
        <v>42530687</v>
      </c>
      <c r="B1969" s="1" t="s">
        <v>2935</v>
      </c>
      <c r="C1969" s="1">
        <v>46018916</v>
      </c>
      <c r="D1969" s="1" t="s">
        <v>1554</v>
      </c>
      <c r="E1969" s="3">
        <v>42284</v>
      </c>
      <c r="F1969" s="1">
        <v>1</v>
      </c>
      <c r="G1969" s="1" t="s">
        <v>71</v>
      </c>
      <c r="H1969" s="1" t="s">
        <v>32</v>
      </c>
      <c r="I1969" s="1" t="s">
        <v>33</v>
      </c>
      <c r="J1969" s="1">
        <v>2</v>
      </c>
      <c r="L1969" s="2">
        <f>IF(ISBLANK(K1969),_xlfn.XLOOKUP(U1969,'[1]AVG PRICE'!E:E,'[1]AVG PRICE'!D:D,""),[1]listings!K1969)</f>
        <v>150.01249999999999</v>
      </c>
      <c r="M1969" s="1">
        <v>4</v>
      </c>
      <c r="N1969" s="1">
        <v>14</v>
      </c>
      <c r="O1969" s="1">
        <v>16</v>
      </c>
      <c r="P1969" s="2">
        <f t="shared" si="60"/>
        <v>1350.1125</v>
      </c>
      <c r="Q1969" s="1">
        <v>5</v>
      </c>
      <c r="R1969" s="1">
        <f>IF(ISBLANK(S1969),_xlfn.XLOOKUP(V1969,'[1]AVG REVIEWS'!E:E,'[1]AVG REVIEWS'!D:D,""),[1]listings!S1969)</f>
        <v>0.38</v>
      </c>
      <c r="S1969" s="1">
        <v>0.38</v>
      </c>
      <c r="T1969" s="1">
        <f>IF(ISBLANK(Q1969),_xlfn.XLOOKUP(W1969,'[1]AVG SCORE'!F:F,'[1]AVG SCORE'!E:E,""),[1]listings!Q1969)</f>
        <v>5</v>
      </c>
      <c r="U1969" s="1" t="str">
        <f t="shared" si="61"/>
        <v>Ludwigsvorstadt-IsarvorstadtEntire home/apt2</v>
      </c>
      <c r="V1969" s="1" t="str">
        <f>[1]listings!H1969&amp;[1]listings!I1969&amp;[1]listings!G1969</f>
        <v>Entire rental unitEntire home/aptLudwigsvorstadt-Isarvorstadt</v>
      </c>
      <c r="W1969" s="1" t="str">
        <f>[1]listings!G1969&amp;[1]listings!H1969&amp;[1]listings!I1969&amp;[1]listings!J1969</f>
        <v>Ludwigsvorstadt-IsarvorstadtEntire rental unitEntire home/apt2</v>
      </c>
      <c r="X1969" s="38">
        <v>48.161639999999998</v>
      </c>
      <c r="Y1969" s="38">
        <v>11.55463</v>
      </c>
    </row>
    <row r="1970" spans="1:25" ht="16" x14ac:dyDescent="0.2">
      <c r="A1970" s="1">
        <v>42533152</v>
      </c>
      <c r="B1970" s="1" t="s">
        <v>2936</v>
      </c>
      <c r="C1970" s="1">
        <v>108757065</v>
      </c>
      <c r="D1970" s="1" t="s">
        <v>334</v>
      </c>
      <c r="E1970" s="3">
        <v>42731</v>
      </c>
      <c r="F1970" s="1">
        <v>2</v>
      </c>
      <c r="G1970" s="1" t="s">
        <v>71</v>
      </c>
      <c r="H1970" s="1" t="s">
        <v>32</v>
      </c>
      <c r="I1970" s="1" t="s">
        <v>33</v>
      </c>
      <c r="J1970" s="1">
        <v>3</v>
      </c>
      <c r="L1970" s="2">
        <f>IF(ISBLANK(K1970),_xlfn.XLOOKUP(U1970,'[1]AVG PRICE'!E:E,'[1]AVG PRICE'!D:D,""),[1]listings!K1970)</f>
        <v>173</v>
      </c>
      <c r="M1970" s="1">
        <v>7</v>
      </c>
      <c r="N1970" s="1">
        <v>1125</v>
      </c>
      <c r="O1970" s="1">
        <v>19</v>
      </c>
      <c r="P1970" s="2">
        <f t="shared" si="60"/>
        <v>97918</v>
      </c>
      <c r="Q1970" s="1">
        <v>4.84</v>
      </c>
      <c r="R1970" s="1">
        <f>IF(ISBLANK(S1970),_xlfn.XLOOKUP(V1970,'[1]AVG REVIEWS'!E:E,'[1]AVG REVIEWS'!D:D,""),[1]listings!S1970)</f>
        <v>0.31</v>
      </c>
      <c r="S1970" s="1">
        <v>0.31</v>
      </c>
      <c r="T1970" s="1">
        <f>IF(ISBLANK(Q1970),_xlfn.XLOOKUP(W1970,'[1]AVG SCORE'!F:F,'[1]AVG SCORE'!E:E,""),[1]listings!Q1970)</f>
        <v>4.84</v>
      </c>
      <c r="U1970" s="1" t="str">
        <f t="shared" si="61"/>
        <v>Ludwigsvorstadt-IsarvorstadtEntire home/apt3</v>
      </c>
      <c r="V1970" s="1" t="str">
        <f>[1]listings!H1970&amp;[1]listings!I1970&amp;[1]listings!G1970</f>
        <v>Entire rental unitEntire home/aptLudwigsvorstadt-Isarvorstadt</v>
      </c>
      <c r="W1970" s="1" t="str">
        <f>[1]listings!G1970&amp;[1]listings!H1970&amp;[1]listings!I1970&amp;[1]listings!J1970</f>
        <v>Ludwigsvorstadt-IsarvorstadtEntire rental unitEntire home/apt3</v>
      </c>
      <c r="X1970" s="38">
        <v>48.137099999999997</v>
      </c>
      <c r="Y1970" s="38">
        <v>11.61608</v>
      </c>
    </row>
    <row r="1971" spans="1:25" ht="16" x14ac:dyDescent="0.2">
      <c r="A1971" s="1">
        <v>42536669</v>
      </c>
      <c r="B1971" s="1" t="s">
        <v>2937</v>
      </c>
      <c r="C1971" s="1">
        <v>338799603</v>
      </c>
      <c r="D1971" s="1" t="s">
        <v>326</v>
      </c>
      <c r="E1971" s="3">
        <v>43886</v>
      </c>
      <c r="F1971" s="1">
        <v>1</v>
      </c>
      <c r="G1971" s="1" t="s">
        <v>226</v>
      </c>
      <c r="H1971" s="1" t="s">
        <v>32</v>
      </c>
      <c r="I1971" s="1" t="s">
        <v>33</v>
      </c>
      <c r="J1971" s="1">
        <v>2</v>
      </c>
      <c r="L1971" s="2">
        <f>IF(ISBLANK(K1971),_xlfn.XLOOKUP(U1971,'[1]AVG PRICE'!E:E,'[1]AVG PRICE'!D:D,""),[1]listings!K1971)</f>
        <v>113.06666666666666</v>
      </c>
      <c r="M1971" s="1">
        <v>6</v>
      </c>
      <c r="N1971" s="1">
        <v>1125</v>
      </c>
      <c r="O1971" s="1">
        <v>25</v>
      </c>
      <c r="P1971" s="2">
        <f t="shared" si="60"/>
        <v>63939.199999999997</v>
      </c>
      <c r="Q1971" s="1">
        <v>4.6399999999999997</v>
      </c>
      <c r="R1971" s="1">
        <f>IF(ISBLANK(S1971),_xlfn.XLOOKUP(V1971,'[1]AVG REVIEWS'!E:E,'[1]AVG REVIEWS'!D:D,""),[1]listings!S1971)</f>
        <v>0.43</v>
      </c>
      <c r="S1971" s="1">
        <v>0.43</v>
      </c>
      <c r="T1971" s="1">
        <f>IF(ISBLANK(Q1971),_xlfn.XLOOKUP(W1971,'[1]AVG SCORE'!F:F,'[1]AVG SCORE'!E:E,""),[1]listings!Q1971)</f>
        <v>4.6399999999999997</v>
      </c>
      <c r="U1971" s="1" t="str">
        <f t="shared" si="61"/>
        <v>LaimEntire home/apt2</v>
      </c>
      <c r="V1971" s="1" t="str">
        <f>[1]listings!H1971&amp;[1]listings!I1971&amp;[1]listings!G1971</f>
        <v>Entire rental unitEntire home/aptLaim</v>
      </c>
      <c r="W1971" s="1" t="str">
        <f>[1]listings!G1971&amp;[1]listings!H1971&amp;[1]listings!I1971&amp;[1]listings!J1971</f>
        <v>LaimEntire rental unitEntire home/apt2</v>
      </c>
      <c r="X1971" s="38">
        <v>48.138300000000001</v>
      </c>
      <c r="Y1971" s="38">
        <v>11.5154</v>
      </c>
    </row>
    <row r="1972" spans="1:25" ht="16" x14ac:dyDescent="0.2">
      <c r="A1972" s="1">
        <v>42601564</v>
      </c>
      <c r="B1972" s="1" t="s">
        <v>2938</v>
      </c>
      <c r="C1972" s="1">
        <v>339358543</v>
      </c>
      <c r="D1972" s="1" t="s">
        <v>1056</v>
      </c>
      <c r="E1972" s="3">
        <v>43889</v>
      </c>
      <c r="F1972" s="1">
        <v>2</v>
      </c>
      <c r="G1972" s="1" t="s">
        <v>93</v>
      </c>
      <c r="H1972" s="1" t="s">
        <v>46</v>
      </c>
      <c r="I1972" s="1" t="s">
        <v>47</v>
      </c>
      <c r="J1972" s="1">
        <v>2</v>
      </c>
      <c r="K1972" s="2">
        <v>81</v>
      </c>
      <c r="L1972" s="2">
        <f>IF(ISBLANK(K1972),_xlfn.XLOOKUP(U1972,'[1]AVG PRICE'!E:E,'[1]AVG PRICE'!D:D,""),[1]listings!K1972)</f>
        <v>81</v>
      </c>
      <c r="M1972" s="1">
        <v>2</v>
      </c>
      <c r="N1972" s="1">
        <v>30</v>
      </c>
      <c r="O1972" s="1">
        <v>11</v>
      </c>
      <c r="P1972" s="2">
        <f t="shared" si="60"/>
        <v>1296</v>
      </c>
      <c r="Q1972" s="1">
        <v>4.91</v>
      </c>
      <c r="R1972" s="1">
        <f>IF(ISBLANK(S1972),_xlfn.XLOOKUP(V1972,'[1]AVG REVIEWS'!E:E,'[1]AVG REVIEWS'!D:D,""),[1]listings!S1972)</f>
        <v>0.47</v>
      </c>
      <c r="S1972" s="1">
        <v>0.47</v>
      </c>
      <c r="T1972" s="1">
        <f>IF(ISBLANK(Q1972),_xlfn.XLOOKUP(W1972,'[1]AVG SCORE'!F:F,'[1]AVG SCORE'!E:E,""),[1]listings!Q1972)</f>
        <v>4.91</v>
      </c>
      <c r="U1972" s="1" t="str">
        <f t="shared" si="61"/>
        <v>Thalkirchen-Obersendling-Forstenried-F√ºrstenried-SollnPrivate room2</v>
      </c>
      <c r="V1972" s="1" t="str">
        <f>[1]listings!H1972&amp;[1]listings!I1972&amp;[1]listings!G1972</f>
        <v>Private room in homePrivate roomThalkirchen-Obersendling-Forstenried-F√ºrstenried-Solln</v>
      </c>
      <c r="W1972" s="1" t="str">
        <f>[1]listings!G1972&amp;[1]listings!H1972&amp;[1]listings!I1972&amp;[1]listings!J1972</f>
        <v>Thalkirchen-Obersendling-Forstenried-F√ºrstenried-SollnPrivate room in homePrivate room2</v>
      </c>
      <c r="X1972" s="38">
        <v>48.152470000000001</v>
      </c>
      <c r="Y1972" s="38">
        <v>11.480869999999999</v>
      </c>
    </row>
    <row r="1973" spans="1:25" ht="16" x14ac:dyDescent="0.2">
      <c r="A1973" s="1">
        <v>42632075</v>
      </c>
      <c r="B1973" s="1" t="s">
        <v>2939</v>
      </c>
      <c r="C1973" s="1">
        <v>517685</v>
      </c>
      <c r="D1973" s="1" t="s">
        <v>30</v>
      </c>
      <c r="E1973" s="3">
        <v>40651</v>
      </c>
      <c r="F1973" s="1">
        <v>4</v>
      </c>
      <c r="G1973" s="1" t="s">
        <v>31</v>
      </c>
      <c r="H1973" s="1" t="s">
        <v>32</v>
      </c>
      <c r="I1973" s="1" t="s">
        <v>33</v>
      </c>
      <c r="J1973" s="1">
        <v>2</v>
      </c>
      <c r="L1973" s="2">
        <f>IF(ISBLANK(K1973),_xlfn.XLOOKUP(U1973,'[1]AVG PRICE'!E:E,'[1]AVG PRICE'!D:D,""),[1]listings!K1973)</f>
        <v>87.5</v>
      </c>
      <c r="M1973" s="1">
        <v>180</v>
      </c>
      <c r="N1973" s="1">
        <v>1125</v>
      </c>
      <c r="O1973" s="1">
        <v>0</v>
      </c>
      <c r="P1973" s="2">
        <f t="shared" si="60"/>
        <v>57093.75</v>
      </c>
      <c r="R1973" s="1">
        <f>IF(ISBLANK(S1973),_xlfn.XLOOKUP(V1973,'[1]AVG REVIEWS'!E:E,'[1]AVG REVIEWS'!D:D,""),[1]listings!S1973)</f>
        <v>0.54761904761904767</v>
      </c>
      <c r="T1973" s="1">
        <f>IF(ISBLANK(Q1973),_xlfn.XLOOKUP(W1973,'[1]AVG SCORE'!F:F,'[1]AVG SCORE'!E:E,""),[1]listings!Q1973)</f>
        <v>4.7840000000000007</v>
      </c>
      <c r="U1973" s="1" t="str">
        <f t="shared" si="61"/>
        <v>HadernEntire home/apt2</v>
      </c>
      <c r="V1973" s="1" t="str">
        <f>[1]listings!H1973&amp;[1]listings!I1973&amp;[1]listings!G1973</f>
        <v>Entire rental unitEntire home/aptHadern</v>
      </c>
      <c r="W1973" s="1" t="str">
        <f>[1]listings!G1973&amp;[1]listings!H1973&amp;[1]listings!I1973&amp;[1]listings!J1973</f>
        <v>HadernEntire rental unitEntire home/apt2</v>
      </c>
      <c r="X1973" s="38">
        <v>48.177160000000001</v>
      </c>
      <c r="Y1973" s="38">
        <v>11.524240000000001</v>
      </c>
    </row>
    <row r="1974" spans="1:25" ht="16" x14ac:dyDescent="0.2">
      <c r="A1974" s="1">
        <v>42641375</v>
      </c>
      <c r="B1974" s="1" t="s">
        <v>2940</v>
      </c>
      <c r="C1974" s="1">
        <v>14167610</v>
      </c>
      <c r="D1974" s="1" t="s">
        <v>275</v>
      </c>
      <c r="E1974" s="3">
        <v>41740</v>
      </c>
      <c r="F1974" s="1">
        <v>1</v>
      </c>
      <c r="G1974" s="1" t="s">
        <v>56</v>
      </c>
      <c r="H1974" s="1" t="s">
        <v>32</v>
      </c>
      <c r="I1974" s="1" t="s">
        <v>33</v>
      </c>
      <c r="J1974" s="1">
        <v>2</v>
      </c>
      <c r="K1974" s="2">
        <v>75</v>
      </c>
      <c r="L1974" s="2">
        <f>IF(ISBLANK(K1974),_xlfn.XLOOKUP(U1974,'[1]AVG PRICE'!E:E,'[1]AVG PRICE'!D:D,""),[1]listings!K1974)</f>
        <v>75</v>
      </c>
      <c r="M1974" s="1">
        <v>12</v>
      </c>
      <c r="N1974" s="1">
        <v>18</v>
      </c>
      <c r="O1974" s="1">
        <v>20</v>
      </c>
      <c r="P1974" s="2">
        <f t="shared" si="60"/>
        <v>1125</v>
      </c>
      <c r="Q1974" s="1">
        <v>5</v>
      </c>
      <c r="R1974" s="1">
        <f>IF(ISBLANK(S1974),_xlfn.XLOOKUP(V1974,'[1]AVG REVIEWS'!E:E,'[1]AVG REVIEWS'!D:D,""),[1]listings!S1974)</f>
        <v>0.33</v>
      </c>
      <c r="S1974" s="1">
        <v>0.33</v>
      </c>
      <c r="T1974" s="1">
        <f>IF(ISBLANK(Q1974),_xlfn.XLOOKUP(W1974,'[1]AVG SCORE'!F:F,'[1]AVG SCORE'!E:E,""),[1]listings!Q1974)</f>
        <v>5</v>
      </c>
      <c r="U1974" s="1" t="str">
        <f t="shared" si="61"/>
        <v>Neuhausen-NymphenburgEntire home/apt2</v>
      </c>
      <c r="V1974" s="1" t="str">
        <f>[1]listings!H1974&amp;[1]listings!I1974&amp;[1]listings!G1974</f>
        <v>Entire rental unitEntire home/aptNeuhausen-Nymphenburg</v>
      </c>
      <c r="W1974" s="1" t="str">
        <f>[1]listings!G1974&amp;[1]listings!H1974&amp;[1]listings!I1974&amp;[1]listings!J1974</f>
        <v>Neuhausen-NymphenburgEntire rental unitEntire home/apt2</v>
      </c>
      <c r="X1974" s="38">
        <v>48.10501</v>
      </c>
      <c r="Y1974" s="38">
        <v>11.531840000000001</v>
      </c>
    </row>
    <row r="1975" spans="1:25" ht="16" x14ac:dyDescent="0.2">
      <c r="A1975" s="1">
        <v>42658656</v>
      </c>
      <c r="B1975" s="1" t="s">
        <v>2941</v>
      </c>
      <c r="C1975" s="1">
        <v>3648969</v>
      </c>
      <c r="D1975" s="1" t="s">
        <v>241</v>
      </c>
      <c r="E1975" s="3">
        <v>41175</v>
      </c>
      <c r="F1975" s="1">
        <v>1</v>
      </c>
      <c r="G1975" s="1" t="s">
        <v>39</v>
      </c>
      <c r="H1975" s="1" t="s">
        <v>32</v>
      </c>
      <c r="I1975" s="1" t="s">
        <v>33</v>
      </c>
      <c r="J1975" s="1">
        <v>2</v>
      </c>
      <c r="L1975" s="2">
        <f>IF(ISBLANK(K1975),_xlfn.XLOOKUP(U1975,'[1]AVG PRICE'!E:E,'[1]AVG PRICE'!D:D,""),[1]listings!K1975)</f>
        <v>136.95041322314049</v>
      </c>
      <c r="M1975" s="1">
        <v>4</v>
      </c>
      <c r="N1975" s="1">
        <v>60</v>
      </c>
      <c r="O1975" s="1">
        <v>3</v>
      </c>
      <c r="P1975" s="2">
        <f t="shared" si="60"/>
        <v>4382.4132231404956</v>
      </c>
      <c r="Q1975" s="1">
        <v>5</v>
      </c>
      <c r="R1975" s="1">
        <f>IF(ISBLANK(S1975),_xlfn.XLOOKUP(V1975,'[1]AVG REVIEWS'!E:E,'[1]AVG REVIEWS'!D:D,""),[1]listings!S1975)</f>
        <v>0.16</v>
      </c>
      <c r="S1975" s="1">
        <v>0.16</v>
      </c>
      <c r="T1975" s="1">
        <f>IF(ISBLANK(Q1975),_xlfn.XLOOKUP(W1975,'[1]AVG SCORE'!F:F,'[1]AVG SCORE'!E:E,""),[1]listings!Q1975)</f>
        <v>5</v>
      </c>
      <c r="U1975" s="1" t="str">
        <f t="shared" si="61"/>
        <v>MaxvorstadtEntire home/apt2</v>
      </c>
      <c r="V1975" s="1" t="str">
        <f>[1]listings!H1975&amp;[1]listings!I1975&amp;[1]listings!G1975</f>
        <v>Entire rental unitEntire home/aptMaxvorstadt</v>
      </c>
      <c r="W1975" s="1" t="str">
        <f>[1]listings!G1975&amp;[1]listings!H1975&amp;[1]listings!I1975&amp;[1]listings!J1975</f>
        <v>MaxvorstadtEntire rental unitEntire home/apt2</v>
      </c>
      <c r="X1975" s="38">
        <v>48.147779999999997</v>
      </c>
      <c r="Y1975" s="38">
        <v>11.470689999999999</v>
      </c>
    </row>
    <row r="1976" spans="1:25" ht="16" x14ac:dyDescent="0.2">
      <c r="A1976" s="1">
        <v>42698508</v>
      </c>
      <c r="B1976" s="1" t="s">
        <v>2942</v>
      </c>
      <c r="C1976" s="1">
        <v>4129368</v>
      </c>
      <c r="D1976" s="1" t="s">
        <v>1044</v>
      </c>
      <c r="E1976" s="3">
        <v>41225</v>
      </c>
      <c r="F1976" s="1">
        <v>2</v>
      </c>
      <c r="G1976" s="1" t="s">
        <v>56</v>
      </c>
      <c r="H1976" s="1" t="s">
        <v>51</v>
      </c>
      <c r="I1976" s="1" t="s">
        <v>47</v>
      </c>
      <c r="J1976" s="1">
        <v>2</v>
      </c>
      <c r="K1976" s="2">
        <v>117</v>
      </c>
      <c r="L1976" s="2">
        <f>IF(ISBLANK(K1976),_xlfn.XLOOKUP(U1976,'[1]AVG PRICE'!E:E,'[1]AVG PRICE'!D:D,""),[1]listings!K1976)</f>
        <v>117</v>
      </c>
      <c r="M1976" s="1">
        <v>2</v>
      </c>
      <c r="N1976" s="1">
        <v>1125</v>
      </c>
      <c r="O1976" s="1">
        <v>8</v>
      </c>
      <c r="P1976" s="2">
        <f t="shared" si="60"/>
        <v>65929.5</v>
      </c>
      <c r="Q1976" s="1">
        <v>4.88</v>
      </c>
      <c r="R1976" s="1">
        <f>IF(ISBLANK(S1976),_xlfn.XLOOKUP(V1976,'[1]AVG REVIEWS'!E:E,'[1]AVG REVIEWS'!D:D,""),[1]listings!S1976)</f>
        <v>0.19</v>
      </c>
      <c r="S1976" s="1">
        <v>0.19</v>
      </c>
      <c r="T1976" s="1">
        <f>IF(ISBLANK(Q1976),_xlfn.XLOOKUP(W1976,'[1]AVG SCORE'!F:F,'[1]AVG SCORE'!E:E,""),[1]listings!Q1976)</f>
        <v>4.88</v>
      </c>
      <c r="U1976" s="1" t="str">
        <f t="shared" si="61"/>
        <v>Neuhausen-NymphenburgPrivate room2</v>
      </c>
      <c r="V1976" s="1" t="str">
        <f>[1]listings!H1976&amp;[1]listings!I1976&amp;[1]listings!G1976</f>
        <v>Private room in rental unitPrivate roomNeuhausen-Nymphenburg</v>
      </c>
      <c r="W1976" s="1" t="str">
        <f>[1]listings!G1976&amp;[1]listings!H1976&amp;[1]listings!I1976&amp;[1]listings!J1976</f>
        <v>Neuhausen-NymphenburgPrivate room in rental unitPrivate room2</v>
      </c>
      <c r="X1976" s="38">
        <v>48.147779999999997</v>
      </c>
      <c r="Y1976" s="38">
        <v>11.469900000000001</v>
      </c>
    </row>
    <row r="1977" spans="1:25" ht="16" x14ac:dyDescent="0.2">
      <c r="A1977" s="1">
        <v>42710875</v>
      </c>
      <c r="B1977" s="1" t="s">
        <v>2943</v>
      </c>
      <c r="C1977" s="1">
        <v>38183646</v>
      </c>
      <c r="D1977" s="1" t="s">
        <v>1733</v>
      </c>
      <c r="E1977" s="3">
        <v>42196</v>
      </c>
      <c r="F1977" s="1">
        <v>6</v>
      </c>
      <c r="G1977" s="1" t="s">
        <v>50</v>
      </c>
      <c r="H1977" s="1" t="s">
        <v>32</v>
      </c>
      <c r="I1977" s="1" t="s">
        <v>33</v>
      </c>
      <c r="J1977" s="1">
        <v>3</v>
      </c>
      <c r="K1977" s="2">
        <v>149</v>
      </c>
      <c r="L1977" s="2">
        <f>IF(ISBLANK(K1977),_xlfn.XLOOKUP(U1977,'[1]AVG PRICE'!E:E,'[1]AVG PRICE'!D:D,""),[1]listings!K1977)</f>
        <v>149</v>
      </c>
      <c r="M1977" s="1">
        <v>180</v>
      </c>
      <c r="N1977" s="1">
        <v>730</v>
      </c>
      <c r="O1977" s="1">
        <v>0</v>
      </c>
      <c r="P1977" s="2">
        <f t="shared" si="60"/>
        <v>67795</v>
      </c>
      <c r="R1977" s="1">
        <f>IF(ISBLANK(S1977),_xlfn.XLOOKUP(V1977,'[1]AVG REVIEWS'!E:E,'[1]AVG REVIEWS'!D:D,""),[1]listings!S1977)</f>
        <v>0.66483568075117372</v>
      </c>
      <c r="T1977" s="1">
        <f>IF(ISBLANK(Q1977),_xlfn.XLOOKUP(W1977,'[1]AVG SCORE'!F:F,'[1]AVG SCORE'!E:E,""),[1]listings!Q1977)</f>
        <v>4.8341176470588243</v>
      </c>
      <c r="U1977" s="1" t="str">
        <f t="shared" si="61"/>
        <v>Schwabing-WestEntire home/apt3</v>
      </c>
      <c r="V1977" s="1" t="str">
        <f>[1]listings!H1977&amp;[1]listings!I1977&amp;[1]listings!G1977</f>
        <v>Entire rental unitEntire home/aptSchwabing-West</v>
      </c>
      <c r="W1977" s="1" t="str">
        <f>[1]listings!G1977&amp;[1]listings!H1977&amp;[1]listings!I1977&amp;[1]listings!J1977</f>
        <v>Schwabing-WestEntire rental unitEntire home/apt3</v>
      </c>
      <c r="X1977" s="38">
        <v>48.162990000000001</v>
      </c>
      <c r="Y1977" s="38">
        <v>11.582660000000001</v>
      </c>
    </row>
    <row r="1978" spans="1:25" ht="16" x14ac:dyDescent="0.2">
      <c r="A1978" s="1">
        <v>42726079</v>
      </c>
      <c r="B1978" s="1" t="s">
        <v>2944</v>
      </c>
      <c r="C1978" s="1">
        <v>137429455</v>
      </c>
      <c r="D1978" s="1" t="s">
        <v>92</v>
      </c>
      <c r="E1978" s="3">
        <v>42914</v>
      </c>
      <c r="F1978" s="1">
        <v>1</v>
      </c>
      <c r="G1978" s="1" t="s">
        <v>108</v>
      </c>
      <c r="H1978" s="1" t="s">
        <v>32</v>
      </c>
      <c r="I1978" s="1" t="s">
        <v>33</v>
      </c>
      <c r="J1978" s="1">
        <v>3</v>
      </c>
      <c r="K1978" s="2">
        <v>74</v>
      </c>
      <c r="L1978" s="2">
        <f>IF(ISBLANK(K1978),_xlfn.XLOOKUP(U1978,'[1]AVG PRICE'!E:E,'[1]AVG PRICE'!D:D,""),[1]listings!K1978)</f>
        <v>74</v>
      </c>
      <c r="M1978" s="1">
        <v>1</v>
      </c>
      <c r="N1978" s="1">
        <v>14</v>
      </c>
      <c r="O1978" s="1">
        <v>24</v>
      </c>
      <c r="P1978" s="2">
        <f t="shared" si="60"/>
        <v>555</v>
      </c>
      <c r="Q1978" s="1">
        <v>4.79</v>
      </c>
      <c r="R1978" s="1">
        <f>IF(ISBLANK(S1978),_xlfn.XLOOKUP(V1978,'[1]AVG REVIEWS'!E:E,'[1]AVG REVIEWS'!D:D,""),[1]listings!S1978)</f>
        <v>0.69</v>
      </c>
      <c r="S1978" s="1">
        <v>0.69</v>
      </c>
      <c r="T1978" s="1">
        <f>IF(ISBLANK(Q1978),_xlfn.XLOOKUP(W1978,'[1]AVG SCORE'!F:F,'[1]AVG SCORE'!E:E,""),[1]listings!Q1978)</f>
        <v>4.79</v>
      </c>
      <c r="U1978" s="1" t="str">
        <f t="shared" si="61"/>
        <v>Schwabing-FreimannEntire home/apt3</v>
      </c>
      <c r="V1978" s="1" t="str">
        <f>[1]listings!H1978&amp;[1]listings!I1978&amp;[1]listings!G1978</f>
        <v>Entire rental unitEntire home/aptSchwabing-Freimann</v>
      </c>
      <c r="W1978" s="1" t="str">
        <f>[1]listings!G1978&amp;[1]listings!H1978&amp;[1]listings!I1978&amp;[1]listings!J1978</f>
        <v>Schwabing-FreimannEntire rental unitEntire home/apt3</v>
      </c>
      <c r="X1978" s="38">
        <v>48.143529999999998</v>
      </c>
      <c r="Y1978" s="38">
        <v>11.49811</v>
      </c>
    </row>
    <row r="1979" spans="1:25" ht="16" x14ac:dyDescent="0.2">
      <c r="A1979" s="1">
        <v>42735562</v>
      </c>
      <c r="B1979" s="1" t="s">
        <v>2945</v>
      </c>
      <c r="C1979" s="1">
        <v>340354533</v>
      </c>
      <c r="D1979" s="1" t="s">
        <v>2946</v>
      </c>
      <c r="E1979" s="3">
        <v>43895</v>
      </c>
      <c r="F1979" s="1">
        <v>2</v>
      </c>
      <c r="G1979" s="1" t="s">
        <v>50</v>
      </c>
      <c r="H1979" s="1" t="s">
        <v>51</v>
      </c>
      <c r="I1979" s="1" t="s">
        <v>47</v>
      </c>
      <c r="J1979" s="1">
        <v>2</v>
      </c>
      <c r="L1979" s="2">
        <f>IF(ISBLANK(K1979),_xlfn.XLOOKUP(U1979,'[1]AVG PRICE'!E:E,'[1]AVG PRICE'!D:D,""),[1]listings!K1979)</f>
        <v>83</v>
      </c>
      <c r="M1979" s="1">
        <v>2</v>
      </c>
      <c r="N1979" s="1">
        <v>1125</v>
      </c>
      <c r="O1979" s="1">
        <v>8</v>
      </c>
      <c r="P1979" s="2">
        <f t="shared" si="60"/>
        <v>46770.5</v>
      </c>
      <c r="Q1979" s="1">
        <v>5</v>
      </c>
      <c r="R1979" s="1">
        <f>IF(ISBLANK(S1979),_xlfn.XLOOKUP(V1979,'[1]AVG REVIEWS'!E:E,'[1]AVG REVIEWS'!D:D,""),[1]listings!S1979)</f>
        <v>0.86</v>
      </c>
      <c r="S1979" s="1">
        <v>0.86</v>
      </c>
      <c r="T1979" s="1">
        <f>IF(ISBLANK(Q1979),_xlfn.XLOOKUP(W1979,'[1]AVG SCORE'!F:F,'[1]AVG SCORE'!E:E,""),[1]listings!Q1979)</f>
        <v>5</v>
      </c>
      <c r="U1979" s="1" t="str">
        <f t="shared" si="61"/>
        <v>Schwabing-WestPrivate room2</v>
      </c>
      <c r="V1979" s="1" t="str">
        <f>[1]listings!H1979&amp;[1]listings!I1979&amp;[1]listings!G1979</f>
        <v>Private room in rental unitPrivate roomSchwabing-West</v>
      </c>
      <c r="W1979" s="1" t="str">
        <f>[1]listings!G1979&amp;[1]listings!H1979&amp;[1]listings!I1979&amp;[1]listings!J1979</f>
        <v>Schwabing-WestPrivate room in rental unitPrivate room2</v>
      </c>
      <c r="X1979" s="38">
        <v>48.106430000000003</v>
      </c>
      <c r="Y1979" s="38">
        <v>11.57042</v>
      </c>
    </row>
    <row r="1980" spans="1:25" ht="16" x14ac:dyDescent="0.2">
      <c r="A1980" s="1">
        <v>42760309</v>
      </c>
      <c r="B1980" s="1" t="s">
        <v>2947</v>
      </c>
      <c r="C1980" s="1">
        <v>80877259</v>
      </c>
      <c r="D1980" s="1" t="s">
        <v>535</v>
      </c>
      <c r="E1980" s="3">
        <v>42551</v>
      </c>
      <c r="F1980" s="1">
        <v>3</v>
      </c>
      <c r="G1980" s="1" t="s">
        <v>66</v>
      </c>
      <c r="H1980" s="1" t="s">
        <v>32</v>
      </c>
      <c r="I1980" s="1" t="s">
        <v>33</v>
      </c>
      <c r="J1980" s="1">
        <v>4</v>
      </c>
      <c r="L1980" s="2">
        <f>IF(ISBLANK(K1980),_xlfn.XLOOKUP(U1980,'[1]AVG PRICE'!E:E,'[1]AVG PRICE'!D:D,""),[1]listings!K1980)</f>
        <v>220.55813953488371</v>
      </c>
      <c r="M1980" s="1">
        <v>1</v>
      </c>
      <c r="N1980" s="1">
        <v>1125</v>
      </c>
      <c r="O1980" s="1">
        <v>14</v>
      </c>
      <c r="P1980" s="2">
        <f t="shared" si="60"/>
        <v>124174.23255813953</v>
      </c>
      <c r="Q1980" s="1">
        <v>5</v>
      </c>
      <c r="R1980" s="1">
        <f>IF(ISBLANK(S1980),_xlfn.XLOOKUP(V1980,'[1]AVG REVIEWS'!E:E,'[1]AVG REVIEWS'!D:D,""),[1]listings!S1980)</f>
        <v>0.44</v>
      </c>
      <c r="S1980" s="1">
        <v>0.44</v>
      </c>
      <c r="T1980" s="1">
        <f>IF(ISBLANK(Q1980),_xlfn.XLOOKUP(W1980,'[1]AVG SCORE'!F:F,'[1]AVG SCORE'!E:E,""),[1]listings!Q1980)</f>
        <v>5</v>
      </c>
      <c r="U1980" s="1" t="str">
        <f t="shared" si="61"/>
        <v>Au-HaidhausenEntire home/apt4</v>
      </c>
      <c r="V1980" s="1" t="str">
        <f>[1]listings!H1980&amp;[1]listings!I1980&amp;[1]listings!G1980</f>
        <v>Entire rental unitEntire home/aptAu-Haidhausen</v>
      </c>
      <c r="W1980" s="1" t="str">
        <f>[1]listings!G1980&amp;[1]listings!H1980&amp;[1]listings!I1980&amp;[1]listings!J1980</f>
        <v>Au-HaidhausenEntire rental unitEntire home/apt4</v>
      </c>
      <c r="X1980" s="38">
        <v>48.099690000000002</v>
      </c>
      <c r="Y1980" s="38">
        <v>11.530709999999999</v>
      </c>
    </row>
    <row r="1981" spans="1:25" ht="16" x14ac:dyDescent="0.2">
      <c r="A1981" s="1">
        <v>42774140</v>
      </c>
      <c r="B1981" s="1" t="s">
        <v>2948</v>
      </c>
      <c r="C1981" s="1">
        <v>264057640</v>
      </c>
      <c r="D1981" s="1" t="s">
        <v>191</v>
      </c>
      <c r="E1981" s="3">
        <v>43610</v>
      </c>
      <c r="F1981" s="1">
        <v>1</v>
      </c>
      <c r="G1981" s="1" t="s">
        <v>42</v>
      </c>
      <c r="H1981" s="1" t="s">
        <v>32</v>
      </c>
      <c r="I1981" s="1" t="s">
        <v>33</v>
      </c>
      <c r="J1981" s="1">
        <v>2</v>
      </c>
      <c r="K1981" s="2">
        <v>111</v>
      </c>
      <c r="L1981" s="2">
        <f>IF(ISBLANK(K1981),_xlfn.XLOOKUP(U1981,'[1]AVG PRICE'!E:E,'[1]AVG PRICE'!D:D,""),[1]listings!K1981)</f>
        <v>111</v>
      </c>
      <c r="M1981" s="1">
        <v>4</v>
      </c>
      <c r="N1981" s="1">
        <v>30</v>
      </c>
      <c r="O1981" s="1">
        <v>0</v>
      </c>
      <c r="P1981" s="2">
        <f t="shared" si="60"/>
        <v>1887</v>
      </c>
      <c r="R1981" s="1">
        <f>IF(ISBLANK(S1981),_xlfn.XLOOKUP(V1981,'[1]AVG REVIEWS'!E:E,'[1]AVG REVIEWS'!D:D,""),[1]listings!S1981)</f>
        <v>0.71102941176470591</v>
      </c>
      <c r="T1981" s="1">
        <f>IF(ISBLANK(Q1981),_xlfn.XLOOKUP(W1981,'[1]AVG SCORE'!F:F,'[1]AVG SCORE'!E:E,""),[1]listings!Q1981)</f>
        <v>4.9164285714285709</v>
      </c>
      <c r="U1981" s="1" t="str">
        <f t="shared" si="61"/>
        <v>Pasing-ObermenzingEntire home/apt2</v>
      </c>
      <c r="V1981" s="1" t="str">
        <f>[1]listings!H1981&amp;[1]listings!I1981&amp;[1]listings!G1981</f>
        <v>Entire rental unitEntire home/aptPasing-Obermenzing</v>
      </c>
      <c r="W1981" s="1" t="str">
        <f>[1]listings!G1981&amp;[1]listings!H1981&amp;[1]listings!I1981&amp;[1]listings!J1981</f>
        <v>Pasing-ObermenzingEntire rental unitEntire home/apt2</v>
      </c>
      <c r="X1981" s="38">
        <v>48.153779999999998</v>
      </c>
      <c r="Y1981" s="38">
        <v>11.540710000000001</v>
      </c>
    </row>
    <row r="1982" spans="1:25" ht="16" x14ac:dyDescent="0.2">
      <c r="A1982" s="1">
        <v>42775091</v>
      </c>
      <c r="B1982" s="1" t="s">
        <v>2949</v>
      </c>
      <c r="C1982" s="1">
        <v>340616568</v>
      </c>
      <c r="D1982" s="1" t="s">
        <v>92</v>
      </c>
      <c r="E1982" s="3">
        <v>43897</v>
      </c>
      <c r="F1982" s="1">
        <v>9</v>
      </c>
      <c r="G1982" s="1" t="s">
        <v>113</v>
      </c>
      <c r="H1982" s="1" t="s">
        <v>308</v>
      </c>
      <c r="I1982" s="1" t="s">
        <v>33</v>
      </c>
      <c r="J1982" s="1">
        <v>1</v>
      </c>
      <c r="L1982" s="2">
        <f>IF(ISBLANK(K1982),_xlfn.XLOOKUP(U1982,'[1]AVG PRICE'!E:E,'[1]AVG PRICE'!D:D,""),[1]listings!K1982)</f>
        <v>71.571428571428569</v>
      </c>
      <c r="M1982" s="1">
        <v>1</v>
      </c>
      <c r="N1982" s="1">
        <v>1125</v>
      </c>
      <c r="O1982" s="1">
        <v>1</v>
      </c>
      <c r="P1982" s="2">
        <f t="shared" si="60"/>
        <v>40294.714285714283</v>
      </c>
      <c r="Q1982" s="1">
        <v>5</v>
      </c>
      <c r="R1982" s="1">
        <f>IF(ISBLANK(S1982),_xlfn.XLOOKUP(V1982,'[1]AVG REVIEWS'!E:E,'[1]AVG REVIEWS'!D:D,""),[1]listings!S1982)</f>
        <v>0.03</v>
      </c>
      <c r="S1982" s="1">
        <v>0.03</v>
      </c>
      <c r="T1982" s="1">
        <f>IF(ISBLANK(Q1982),_xlfn.XLOOKUP(W1982,'[1]AVG SCORE'!F:F,'[1]AVG SCORE'!E:E,""),[1]listings!Q1982)</f>
        <v>5</v>
      </c>
      <c r="U1982" s="1" t="str">
        <f t="shared" si="61"/>
        <v>Tudering-RiemEntire home/apt1</v>
      </c>
      <c r="V1982" s="1" t="str">
        <f>[1]listings!H1982&amp;[1]listings!I1982&amp;[1]listings!G1982</f>
        <v>Room in aparthotelEntire home/aptTudering-Riem</v>
      </c>
      <c r="W1982" s="1" t="str">
        <f>[1]listings!G1982&amp;[1]listings!H1982&amp;[1]listings!I1982&amp;[1]listings!J1982</f>
        <v>Tudering-RiemRoom in aparthotelEntire home/apt1</v>
      </c>
      <c r="X1982" s="38">
        <v>48.149940000000001</v>
      </c>
      <c r="Y1982" s="38">
        <v>11.64208</v>
      </c>
    </row>
    <row r="1983" spans="1:25" ht="16" x14ac:dyDescent="0.2">
      <c r="A1983" s="1">
        <v>42776442</v>
      </c>
      <c r="B1983" s="1" t="s">
        <v>2950</v>
      </c>
      <c r="C1983" s="1">
        <v>340616568</v>
      </c>
      <c r="D1983" s="1" t="s">
        <v>92</v>
      </c>
      <c r="E1983" s="3">
        <v>43897</v>
      </c>
      <c r="F1983" s="1">
        <v>9</v>
      </c>
      <c r="G1983" s="1" t="s">
        <v>113</v>
      </c>
      <c r="H1983" s="1" t="s">
        <v>308</v>
      </c>
      <c r="I1983" s="1" t="s">
        <v>33</v>
      </c>
      <c r="J1983" s="1">
        <v>2</v>
      </c>
      <c r="K1983" s="2">
        <v>66</v>
      </c>
      <c r="L1983" s="2">
        <f>IF(ISBLANK(K1983),_xlfn.XLOOKUP(U1983,'[1]AVG PRICE'!E:E,'[1]AVG PRICE'!D:D,""),[1]listings!K1983)</f>
        <v>66</v>
      </c>
      <c r="M1983" s="1">
        <v>1</v>
      </c>
      <c r="N1983" s="1">
        <v>1125</v>
      </c>
      <c r="O1983" s="1">
        <v>16</v>
      </c>
      <c r="P1983" s="2">
        <f t="shared" si="60"/>
        <v>37158</v>
      </c>
      <c r="Q1983" s="1">
        <v>4.88</v>
      </c>
      <c r="R1983" s="1">
        <f>IF(ISBLANK(S1983),_xlfn.XLOOKUP(V1983,'[1]AVG REVIEWS'!E:E,'[1]AVG REVIEWS'!D:D,""),[1]listings!S1983)</f>
        <v>0.26</v>
      </c>
      <c r="S1983" s="1">
        <v>0.26</v>
      </c>
      <c r="T1983" s="1">
        <f>IF(ISBLANK(Q1983),_xlfn.XLOOKUP(W1983,'[1]AVG SCORE'!F:F,'[1]AVG SCORE'!E:E,""),[1]listings!Q1983)</f>
        <v>4.88</v>
      </c>
      <c r="U1983" s="1" t="str">
        <f t="shared" si="61"/>
        <v>Tudering-RiemEntire home/apt2</v>
      </c>
      <c r="V1983" s="1" t="str">
        <f>[1]listings!H1983&amp;[1]listings!I1983&amp;[1]listings!G1983</f>
        <v>Room in aparthotelEntire home/aptTudering-Riem</v>
      </c>
      <c r="W1983" s="1" t="str">
        <f>[1]listings!G1983&amp;[1]listings!H1983&amp;[1]listings!I1983&amp;[1]listings!J1983</f>
        <v>Tudering-RiemRoom in aparthotelEntire home/apt2</v>
      </c>
      <c r="X1983" s="38">
        <v>48.150959999999998</v>
      </c>
      <c r="Y1983" s="38">
        <v>11.57831</v>
      </c>
    </row>
    <row r="1984" spans="1:25" ht="16" x14ac:dyDescent="0.2">
      <c r="A1984" s="1">
        <v>42819526</v>
      </c>
      <c r="B1984" s="1" t="s">
        <v>2951</v>
      </c>
      <c r="C1984" s="1">
        <v>199130286</v>
      </c>
      <c r="D1984" s="1" t="s">
        <v>1334</v>
      </c>
      <c r="E1984" s="3">
        <v>43282</v>
      </c>
      <c r="F1984" s="1">
        <v>5</v>
      </c>
      <c r="G1984" s="1" t="s">
        <v>226</v>
      </c>
      <c r="H1984" s="1" t="s">
        <v>136</v>
      </c>
      <c r="I1984" s="1" t="s">
        <v>33</v>
      </c>
      <c r="J1984" s="1">
        <v>12</v>
      </c>
      <c r="L1984" s="2">
        <f>IF(ISBLANK(K1984),_xlfn.XLOOKUP(U1984,'[1]AVG PRICE'!E:E,'[1]AVG PRICE'!D:D,""),[1]listings!K1984)</f>
        <v>0</v>
      </c>
      <c r="M1984" s="1">
        <v>3</v>
      </c>
      <c r="N1984" s="1">
        <v>1125</v>
      </c>
      <c r="O1984" s="1">
        <v>12</v>
      </c>
      <c r="P1984" s="2">
        <f t="shared" si="60"/>
        <v>0</v>
      </c>
      <c r="Q1984" s="1">
        <v>4.75</v>
      </c>
      <c r="R1984" s="1">
        <f>IF(ISBLANK(S1984),_xlfn.XLOOKUP(V1984,'[1]AVG REVIEWS'!E:E,'[1]AVG REVIEWS'!D:D,""),[1]listings!S1984)</f>
        <v>0.21</v>
      </c>
      <c r="S1984" s="1">
        <v>0.21</v>
      </c>
      <c r="T1984" s="1">
        <f>IF(ISBLANK(Q1984),_xlfn.XLOOKUP(W1984,'[1]AVG SCORE'!F:F,'[1]AVG SCORE'!E:E,""),[1]listings!Q1984)</f>
        <v>4.75</v>
      </c>
      <c r="U1984" s="1" t="str">
        <f t="shared" si="61"/>
        <v>LaimEntire home/apt12</v>
      </c>
      <c r="V1984" s="1" t="str">
        <f>[1]listings!H1984&amp;[1]listings!I1984&amp;[1]listings!G1984</f>
        <v>Entire condoEntire home/aptLaim</v>
      </c>
      <c r="W1984" s="1" t="str">
        <f>[1]listings!G1984&amp;[1]listings!H1984&amp;[1]listings!I1984&amp;[1]listings!J1984</f>
        <v>LaimEntire condoEntire home/apt12</v>
      </c>
      <c r="X1984" s="38">
        <v>48.138500000000001</v>
      </c>
      <c r="Y1984" s="38">
        <v>11.560280000000001</v>
      </c>
    </row>
    <row r="1985" spans="1:25" ht="16" x14ac:dyDescent="0.2">
      <c r="A1985" s="1">
        <v>42820840</v>
      </c>
      <c r="B1985" s="1" t="s">
        <v>2952</v>
      </c>
      <c r="C1985" s="1">
        <v>249602552</v>
      </c>
      <c r="D1985" s="1" t="s">
        <v>2268</v>
      </c>
      <c r="E1985" s="3">
        <v>43542</v>
      </c>
      <c r="F1985" s="1">
        <v>9</v>
      </c>
      <c r="G1985" s="1" t="s">
        <v>364</v>
      </c>
      <c r="H1985" s="1" t="s">
        <v>32</v>
      </c>
      <c r="I1985" s="1" t="s">
        <v>33</v>
      </c>
      <c r="J1985" s="1">
        <v>1</v>
      </c>
      <c r="K1985" s="2">
        <v>50</v>
      </c>
      <c r="L1985" s="2">
        <f>IF(ISBLANK(K1985),_xlfn.XLOOKUP(U1985,'[1]AVG PRICE'!E:E,'[1]AVG PRICE'!D:D,""),[1]listings!K1985)</f>
        <v>50</v>
      </c>
      <c r="M1985" s="1">
        <v>4</v>
      </c>
      <c r="N1985" s="1">
        <v>1125</v>
      </c>
      <c r="O1985" s="1">
        <v>14</v>
      </c>
      <c r="P1985" s="2">
        <f t="shared" si="60"/>
        <v>28225</v>
      </c>
      <c r="Q1985" s="1">
        <v>4.93</v>
      </c>
      <c r="R1985" s="1">
        <f>IF(ISBLANK(S1985),_xlfn.XLOOKUP(V1985,'[1]AVG REVIEWS'!E:E,'[1]AVG REVIEWS'!D:D,""),[1]listings!S1985)</f>
        <v>0.25</v>
      </c>
      <c r="S1985" s="1">
        <v>0.25</v>
      </c>
      <c r="T1985" s="1">
        <f>IF(ISBLANK(Q1985),_xlfn.XLOOKUP(W1985,'[1]AVG SCORE'!F:F,'[1]AVG SCORE'!E:E,""),[1]listings!Q1985)</f>
        <v>4.93</v>
      </c>
      <c r="U1985" s="1" t="str">
        <f t="shared" si="61"/>
        <v>Allach-UntermenzingEntire home/apt1</v>
      </c>
      <c r="V1985" s="1" t="str">
        <f>[1]listings!H1985&amp;[1]listings!I1985&amp;[1]listings!G1985</f>
        <v>Entire rental unitEntire home/aptAllach-Untermenzing</v>
      </c>
      <c r="W1985" s="1" t="str">
        <f>[1]listings!G1985&amp;[1]listings!H1985&amp;[1]listings!I1985&amp;[1]listings!J1985</f>
        <v>Allach-UntermenzingEntire rental unitEntire home/apt1</v>
      </c>
      <c r="X1985" s="38">
        <v>48.138500000000001</v>
      </c>
      <c r="Y1985" s="38">
        <v>11.560280000000001</v>
      </c>
    </row>
    <row r="1986" spans="1:25" ht="16" x14ac:dyDescent="0.2">
      <c r="A1986" s="1">
        <v>42822937</v>
      </c>
      <c r="B1986" s="1" t="s">
        <v>2953</v>
      </c>
      <c r="C1986" s="1">
        <v>982145</v>
      </c>
      <c r="D1986" s="1" t="s">
        <v>117</v>
      </c>
      <c r="E1986" s="3">
        <v>40772</v>
      </c>
      <c r="F1986" s="1">
        <v>30</v>
      </c>
      <c r="G1986" s="1" t="s">
        <v>100</v>
      </c>
      <c r="H1986" s="1" t="s">
        <v>82</v>
      </c>
      <c r="I1986" s="1" t="s">
        <v>47</v>
      </c>
      <c r="J1986" s="1">
        <v>2</v>
      </c>
      <c r="K1986" s="2">
        <v>48</v>
      </c>
      <c r="L1986" s="2">
        <f>IF(ISBLANK(K1986),_xlfn.XLOOKUP(U1986,'[1]AVG PRICE'!E:E,'[1]AVG PRICE'!D:D,""),[1]listings!K1986)</f>
        <v>48</v>
      </c>
      <c r="M1986" s="1">
        <v>1</v>
      </c>
      <c r="N1986" s="1">
        <v>365</v>
      </c>
      <c r="O1986" s="1">
        <v>8</v>
      </c>
      <c r="P1986" s="2">
        <f t="shared" ref="P1986:P2049" si="62">L1986*(N1986+M1986)/2</f>
        <v>8784</v>
      </c>
      <c r="Q1986" s="1">
        <v>5</v>
      </c>
      <c r="R1986" s="1">
        <f>IF(ISBLANK(S1986),_xlfn.XLOOKUP(V1986,'[1]AVG REVIEWS'!E:E,'[1]AVG REVIEWS'!D:D,""),[1]listings!S1986)</f>
        <v>0.47</v>
      </c>
      <c r="S1986" s="1">
        <v>0.47</v>
      </c>
      <c r="T1986" s="1">
        <f>IF(ISBLANK(Q1986),_xlfn.XLOOKUP(W1986,'[1]AVG SCORE'!F:F,'[1]AVG SCORE'!E:E,""),[1]listings!Q1986)</f>
        <v>5</v>
      </c>
      <c r="U1986" s="1" t="str">
        <f t="shared" ref="U1986:U2049" si="63">G1986&amp;I1986&amp;J1986</f>
        <v>Untergiesing-HarlachingPrivate room2</v>
      </c>
      <c r="V1986" s="1" t="str">
        <f>[1]listings!H1986&amp;[1]listings!I1986&amp;[1]listings!G1986</f>
        <v>Private room in condoPrivate roomUntergiesing-Harlaching</v>
      </c>
      <c r="W1986" s="1" t="str">
        <f>[1]listings!G1986&amp;[1]listings!H1986&amp;[1]listings!I1986&amp;[1]listings!J1986</f>
        <v>Untergiesing-HarlachingPrivate room in condoPrivate room2</v>
      </c>
      <c r="X1986" s="38">
        <v>48.138500000000001</v>
      </c>
      <c r="Y1986" s="38">
        <v>11.560280000000001</v>
      </c>
    </row>
    <row r="1987" spans="1:25" ht="16" x14ac:dyDescent="0.2">
      <c r="A1987" s="1">
        <v>42845770</v>
      </c>
      <c r="B1987" s="1" t="s">
        <v>2954</v>
      </c>
      <c r="C1987" s="1">
        <v>237652502</v>
      </c>
      <c r="D1987" s="1" t="s">
        <v>2194</v>
      </c>
      <c r="E1987" s="3">
        <v>43484</v>
      </c>
      <c r="F1987" s="1">
        <v>8</v>
      </c>
      <c r="G1987" s="1" t="s">
        <v>71</v>
      </c>
      <c r="H1987" s="1" t="s">
        <v>1021</v>
      </c>
      <c r="I1987" s="1" t="s">
        <v>33</v>
      </c>
      <c r="J1987" s="1">
        <v>3</v>
      </c>
      <c r="K1987" s="2">
        <v>105</v>
      </c>
      <c r="L1987" s="2">
        <f>IF(ISBLANK(K1987),_xlfn.XLOOKUP(U1987,'[1]AVG PRICE'!E:E,'[1]AVG PRICE'!D:D,""),[1]listings!K1987)</f>
        <v>105</v>
      </c>
      <c r="M1987" s="1">
        <v>1.2</v>
      </c>
      <c r="N1987" s="1">
        <v>1125</v>
      </c>
      <c r="O1987" s="1">
        <v>61</v>
      </c>
      <c r="P1987" s="2">
        <f t="shared" si="62"/>
        <v>59125.5</v>
      </c>
      <c r="Q1987" s="1">
        <v>4.46</v>
      </c>
      <c r="R1987" s="1">
        <f>IF(ISBLANK(S1987),_xlfn.XLOOKUP(V1987,'[1]AVG REVIEWS'!E:E,'[1]AVG REVIEWS'!D:D,""),[1]listings!S1987)</f>
        <v>1.06</v>
      </c>
      <c r="S1987" s="1">
        <v>1.06</v>
      </c>
      <c r="T1987" s="1">
        <f>IF(ISBLANK(Q1987),_xlfn.XLOOKUP(W1987,'[1]AVG SCORE'!F:F,'[1]AVG SCORE'!E:E,""),[1]listings!Q1987)</f>
        <v>4.46</v>
      </c>
      <c r="U1987" s="1" t="str">
        <f t="shared" si="63"/>
        <v>Ludwigsvorstadt-IsarvorstadtEntire home/apt3</v>
      </c>
      <c r="V1987" s="1" t="str">
        <f>[1]listings!H1987&amp;[1]listings!I1987&amp;[1]listings!G1987</f>
        <v>Entire serviced apartmentEntire home/aptLudwigsvorstadt-Isarvorstadt</v>
      </c>
      <c r="W1987" s="1" t="str">
        <f>[1]listings!G1987&amp;[1]listings!H1987&amp;[1]listings!I1987&amp;[1]listings!J1987</f>
        <v>Ludwigsvorstadt-IsarvorstadtEntire serviced apartmentEntire home/apt3</v>
      </c>
      <c r="X1987" s="38">
        <v>48.138500000000001</v>
      </c>
      <c r="Y1987" s="38">
        <v>11.560280000000001</v>
      </c>
    </row>
    <row r="1988" spans="1:25" ht="16" x14ac:dyDescent="0.2">
      <c r="A1988" s="1">
        <v>42846048</v>
      </c>
      <c r="B1988" s="1" t="s">
        <v>2955</v>
      </c>
      <c r="C1988" s="1">
        <v>237652502</v>
      </c>
      <c r="D1988" s="1" t="s">
        <v>2194</v>
      </c>
      <c r="E1988" s="3">
        <v>43484</v>
      </c>
      <c r="F1988" s="1">
        <v>8</v>
      </c>
      <c r="G1988" s="1" t="s">
        <v>71</v>
      </c>
      <c r="H1988" s="1" t="s">
        <v>1021</v>
      </c>
      <c r="I1988" s="1" t="s">
        <v>33</v>
      </c>
      <c r="J1988" s="1">
        <v>5</v>
      </c>
      <c r="K1988" s="2">
        <v>126</v>
      </c>
      <c r="L1988" s="2">
        <f>IF(ISBLANK(K1988),_xlfn.XLOOKUP(U1988,'[1]AVG PRICE'!E:E,'[1]AVG PRICE'!D:D,""),[1]listings!K1988)</f>
        <v>126</v>
      </c>
      <c r="M1988" s="1">
        <v>2</v>
      </c>
      <c r="N1988" s="1">
        <v>1125</v>
      </c>
      <c r="O1988" s="1">
        <v>25</v>
      </c>
      <c r="P1988" s="2">
        <f t="shared" si="62"/>
        <v>71001</v>
      </c>
      <c r="Q1988" s="1">
        <v>4.3600000000000003</v>
      </c>
      <c r="R1988" s="1">
        <f>IF(ISBLANK(S1988),_xlfn.XLOOKUP(V1988,'[1]AVG REVIEWS'!E:E,'[1]AVG REVIEWS'!D:D,""),[1]listings!S1988)</f>
        <v>0.44</v>
      </c>
      <c r="S1988" s="1">
        <v>0.44</v>
      </c>
      <c r="T1988" s="1">
        <f>IF(ISBLANK(Q1988),_xlfn.XLOOKUP(W1988,'[1]AVG SCORE'!F:F,'[1]AVG SCORE'!E:E,""),[1]listings!Q1988)</f>
        <v>4.3600000000000003</v>
      </c>
      <c r="U1988" s="1" t="str">
        <f t="shared" si="63"/>
        <v>Ludwigsvorstadt-IsarvorstadtEntire home/apt5</v>
      </c>
      <c r="V1988" s="1" t="str">
        <f>[1]listings!H1988&amp;[1]listings!I1988&amp;[1]listings!G1988</f>
        <v>Entire serviced apartmentEntire home/aptLudwigsvorstadt-Isarvorstadt</v>
      </c>
      <c r="W1988" s="1" t="str">
        <f>[1]listings!G1988&amp;[1]listings!H1988&amp;[1]listings!I1988&amp;[1]listings!J1988</f>
        <v>Ludwigsvorstadt-IsarvorstadtEntire serviced apartmentEntire home/apt5</v>
      </c>
      <c r="X1988" s="38">
        <v>48.138500000000001</v>
      </c>
      <c r="Y1988" s="38">
        <v>11.560280000000001</v>
      </c>
    </row>
    <row r="1989" spans="1:25" ht="16" x14ac:dyDescent="0.2">
      <c r="A1989" s="1">
        <v>42875109</v>
      </c>
      <c r="B1989" s="1" t="s">
        <v>2956</v>
      </c>
      <c r="C1989" s="1">
        <v>341397013</v>
      </c>
      <c r="D1989" s="1" t="s">
        <v>2140</v>
      </c>
      <c r="E1989" s="3">
        <v>43902</v>
      </c>
      <c r="F1989" s="1">
        <v>2</v>
      </c>
      <c r="G1989" s="1" t="s">
        <v>56</v>
      </c>
      <c r="H1989" s="1" t="s">
        <v>2077</v>
      </c>
      <c r="I1989" s="1" t="s">
        <v>47</v>
      </c>
      <c r="J1989" s="1">
        <v>2</v>
      </c>
      <c r="K1989" s="2">
        <v>140</v>
      </c>
      <c r="L1989" s="2">
        <f>IF(ISBLANK(K1989),_xlfn.XLOOKUP(U1989,'[1]AVG PRICE'!E:E,'[1]AVG PRICE'!D:D,""),[1]listings!K1989)</f>
        <v>140</v>
      </c>
      <c r="M1989" s="1">
        <v>1</v>
      </c>
      <c r="N1989" s="1">
        <v>365</v>
      </c>
      <c r="O1989" s="1">
        <v>2</v>
      </c>
      <c r="P1989" s="2">
        <f t="shared" si="62"/>
        <v>25620</v>
      </c>
      <c r="Q1989" s="1">
        <v>4.5</v>
      </c>
      <c r="R1989" s="1">
        <f>IF(ISBLANK(S1989),_xlfn.XLOOKUP(V1989,'[1]AVG REVIEWS'!E:E,'[1]AVG REVIEWS'!D:D,""),[1]listings!S1989)</f>
        <v>1.1100000000000001</v>
      </c>
      <c r="S1989" s="1">
        <v>1.1100000000000001</v>
      </c>
      <c r="T1989" s="1">
        <f>IF(ISBLANK(Q1989),_xlfn.XLOOKUP(W1989,'[1]AVG SCORE'!F:F,'[1]AVG SCORE'!E:E,""),[1]listings!Q1989)</f>
        <v>4.5</v>
      </c>
      <c r="U1989" s="1" t="str">
        <f t="shared" si="63"/>
        <v>Neuhausen-NymphenburgPrivate room2</v>
      </c>
      <c r="V1989" s="1" t="str">
        <f>[1]listings!H1989&amp;[1]listings!I1989&amp;[1]listings!G1989</f>
        <v>Room in hotelPrivate roomNeuhausen-Nymphenburg</v>
      </c>
      <c r="W1989" s="1" t="str">
        <f>[1]listings!G1989&amp;[1]listings!H1989&amp;[1]listings!I1989&amp;[1]listings!J1989</f>
        <v>Neuhausen-NymphenburgRoom in hotelPrivate room2</v>
      </c>
      <c r="X1989" s="38">
        <v>48.138500000000001</v>
      </c>
      <c r="Y1989" s="38">
        <v>11.560280000000001</v>
      </c>
    </row>
    <row r="1990" spans="1:25" ht="16" x14ac:dyDescent="0.2">
      <c r="A1990" s="1">
        <v>42878419</v>
      </c>
      <c r="B1990" s="1" t="s">
        <v>2950</v>
      </c>
      <c r="C1990" s="1">
        <v>340616568</v>
      </c>
      <c r="D1990" s="1" t="s">
        <v>92</v>
      </c>
      <c r="E1990" s="3">
        <v>43897</v>
      </c>
      <c r="F1990" s="1">
        <v>9</v>
      </c>
      <c r="G1990" s="1" t="s">
        <v>113</v>
      </c>
      <c r="H1990" s="1" t="s">
        <v>308</v>
      </c>
      <c r="I1990" s="1" t="s">
        <v>33</v>
      </c>
      <c r="J1990" s="1">
        <v>2</v>
      </c>
      <c r="K1990" s="2">
        <v>80</v>
      </c>
      <c r="L1990" s="2">
        <f>IF(ISBLANK(K1990),_xlfn.XLOOKUP(U1990,'[1]AVG PRICE'!E:E,'[1]AVG PRICE'!D:D,""),[1]listings!K1990)</f>
        <v>80</v>
      </c>
      <c r="M1990" s="1">
        <v>1</v>
      </c>
      <c r="N1990" s="1">
        <v>1125</v>
      </c>
      <c r="O1990" s="1">
        <v>5</v>
      </c>
      <c r="P1990" s="2">
        <f t="shared" si="62"/>
        <v>45040</v>
      </c>
      <c r="Q1990" s="1">
        <v>4.4000000000000004</v>
      </c>
      <c r="R1990" s="1">
        <f>IF(ISBLANK(S1990),_xlfn.XLOOKUP(V1990,'[1]AVG REVIEWS'!E:E,'[1]AVG REVIEWS'!D:D,""),[1]listings!S1990)</f>
        <v>0.08</v>
      </c>
      <c r="S1990" s="1">
        <v>0.08</v>
      </c>
      <c r="T1990" s="1">
        <f>IF(ISBLANK(Q1990),_xlfn.XLOOKUP(W1990,'[1]AVG SCORE'!F:F,'[1]AVG SCORE'!E:E,""),[1]listings!Q1990)</f>
        <v>4.4000000000000004</v>
      </c>
      <c r="U1990" s="1" t="str">
        <f t="shared" si="63"/>
        <v>Tudering-RiemEntire home/apt2</v>
      </c>
      <c r="V1990" s="1" t="str">
        <f>[1]listings!H1990&amp;[1]listings!I1990&amp;[1]listings!G1990</f>
        <v>Room in aparthotelEntire home/aptTudering-Riem</v>
      </c>
      <c r="W1990" s="1" t="str">
        <f>[1]listings!G1990&amp;[1]listings!H1990&amp;[1]listings!I1990&amp;[1]listings!J1990</f>
        <v>Tudering-RiemRoom in aparthotelEntire home/apt2</v>
      </c>
      <c r="X1990" s="38">
        <v>48.138500000000001</v>
      </c>
      <c r="Y1990" s="38">
        <v>11.560280000000001</v>
      </c>
    </row>
    <row r="1991" spans="1:25" ht="16" x14ac:dyDescent="0.2">
      <c r="A1991" s="1">
        <v>42879168</v>
      </c>
      <c r="B1991" s="1" t="s">
        <v>2957</v>
      </c>
      <c r="C1991" s="1">
        <v>340616568</v>
      </c>
      <c r="D1991" s="1" t="s">
        <v>92</v>
      </c>
      <c r="E1991" s="3">
        <v>43897</v>
      </c>
      <c r="F1991" s="1">
        <v>9</v>
      </c>
      <c r="G1991" s="1" t="s">
        <v>113</v>
      </c>
      <c r="H1991" s="1" t="s">
        <v>308</v>
      </c>
      <c r="I1991" s="1" t="s">
        <v>33</v>
      </c>
      <c r="J1991" s="1">
        <v>2</v>
      </c>
      <c r="K1991" s="2">
        <v>58</v>
      </c>
      <c r="L1991" s="2">
        <f>IF(ISBLANK(K1991),_xlfn.XLOOKUP(U1991,'[1]AVG PRICE'!E:E,'[1]AVG PRICE'!D:D,""),[1]listings!K1991)</f>
        <v>58</v>
      </c>
      <c r="M1991" s="1">
        <v>1</v>
      </c>
      <c r="N1991" s="1">
        <v>1125</v>
      </c>
      <c r="O1991" s="1">
        <v>1</v>
      </c>
      <c r="P1991" s="2">
        <f t="shared" si="62"/>
        <v>32654</v>
      </c>
      <c r="Q1991" s="1">
        <v>5</v>
      </c>
      <c r="R1991" s="1">
        <f>IF(ISBLANK(S1991),_xlfn.XLOOKUP(V1991,'[1]AVG REVIEWS'!E:E,'[1]AVG REVIEWS'!D:D,""),[1]listings!S1991)</f>
        <v>0.02</v>
      </c>
      <c r="S1991" s="1">
        <v>0.02</v>
      </c>
      <c r="T1991" s="1">
        <f>IF(ISBLANK(Q1991),_xlfn.XLOOKUP(W1991,'[1]AVG SCORE'!F:F,'[1]AVG SCORE'!E:E,""),[1]listings!Q1991)</f>
        <v>5</v>
      </c>
      <c r="U1991" s="1" t="str">
        <f t="shared" si="63"/>
        <v>Tudering-RiemEntire home/apt2</v>
      </c>
      <c r="V1991" s="1" t="str">
        <f>[1]listings!H1991&amp;[1]listings!I1991&amp;[1]listings!G1991</f>
        <v>Room in aparthotelEntire home/aptTudering-Riem</v>
      </c>
      <c r="W1991" s="1" t="str">
        <f>[1]listings!G1991&amp;[1]listings!H1991&amp;[1]listings!I1991&amp;[1]listings!J1991</f>
        <v>Tudering-RiemRoom in aparthotelEntire home/apt2</v>
      </c>
      <c r="X1991" s="38">
        <v>48.139412489710701</v>
      </c>
      <c r="Y1991" s="38">
        <v>11.6090928840917</v>
      </c>
    </row>
    <row r="1992" spans="1:25" ht="16" x14ac:dyDescent="0.2">
      <c r="A1992" s="1">
        <v>42885659</v>
      </c>
      <c r="B1992" s="1" t="s">
        <v>2958</v>
      </c>
      <c r="C1992" s="1">
        <v>14391309</v>
      </c>
      <c r="D1992" s="1" t="s">
        <v>769</v>
      </c>
      <c r="E1992" s="3">
        <v>41746</v>
      </c>
      <c r="F1992" s="1">
        <v>2</v>
      </c>
      <c r="G1992" s="1" t="s">
        <v>100</v>
      </c>
      <c r="H1992" s="1" t="s">
        <v>32</v>
      </c>
      <c r="I1992" s="1" t="s">
        <v>33</v>
      </c>
      <c r="J1992" s="1">
        <v>2</v>
      </c>
      <c r="K1992" s="2">
        <v>69</v>
      </c>
      <c r="L1992" s="2">
        <f>IF(ISBLANK(K1992),_xlfn.XLOOKUP(U1992,'[1]AVG PRICE'!E:E,'[1]AVG PRICE'!D:D,""),[1]listings!K1992)</f>
        <v>69</v>
      </c>
      <c r="M1992" s="1">
        <v>2</v>
      </c>
      <c r="N1992" s="1">
        <v>31</v>
      </c>
      <c r="O1992" s="1">
        <v>30</v>
      </c>
      <c r="P1992" s="2">
        <f t="shared" si="62"/>
        <v>1138.5</v>
      </c>
      <c r="Q1992" s="1">
        <v>4.83</v>
      </c>
      <c r="R1992" s="1">
        <f>IF(ISBLANK(S1992),_xlfn.XLOOKUP(V1992,'[1]AVG REVIEWS'!E:E,'[1]AVG REVIEWS'!D:D,""),[1]listings!S1992)</f>
        <v>0.49</v>
      </c>
      <c r="S1992" s="1">
        <v>0.49</v>
      </c>
      <c r="T1992" s="1">
        <f>IF(ISBLANK(Q1992),_xlfn.XLOOKUP(W1992,'[1]AVG SCORE'!F:F,'[1]AVG SCORE'!E:E,""),[1]listings!Q1992)</f>
        <v>4.83</v>
      </c>
      <c r="U1992" s="1" t="str">
        <f t="shared" si="63"/>
        <v>Untergiesing-HarlachingEntire home/apt2</v>
      </c>
      <c r="V1992" s="1" t="str">
        <f>[1]listings!H1992&amp;[1]listings!I1992&amp;[1]listings!G1992</f>
        <v>Entire rental unitEntire home/aptUntergiesing-Harlaching</v>
      </c>
      <c r="W1992" s="1" t="str">
        <f>[1]listings!G1992&amp;[1]listings!H1992&amp;[1]listings!I1992&amp;[1]listings!J1992</f>
        <v>Untergiesing-HarlachingEntire rental unitEntire home/apt2</v>
      </c>
      <c r="X1992" s="38">
        <v>48.143590000000003</v>
      </c>
      <c r="Y1992" s="38">
        <v>11.50412</v>
      </c>
    </row>
    <row r="1993" spans="1:25" ht="16" x14ac:dyDescent="0.2">
      <c r="A1993" s="1">
        <v>42892910</v>
      </c>
      <c r="B1993" s="1" t="s">
        <v>2959</v>
      </c>
      <c r="C1993" s="1">
        <v>318736185</v>
      </c>
      <c r="D1993" s="1" t="s">
        <v>2960</v>
      </c>
      <c r="E1993" s="3">
        <v>43817</v>
      </c>
      <c r="F1993" s="1">
        <v>1</v>
      </c>
      <c r="G1993" s="1" t="s">
        <v>174</v>
      </c>
      <c r="H1993" s="1" t="s">
        <v>32</v>
      </c>
      <c r="I1993" s="1" t="s">
        <v>33</v>
      </c>
      <c r="J1993" s="1">
        <v>1</v>
      </c>
      <c r="L1993" s="2">
        <f>IF(ISBLANK(K1993),_xlfn.XLOOKUP(U1993,'[1]AVG PRICE'!E:E,'[1]AVG PRICE'!D:D,""),[1]listings!K1993)</f>
        <v>73.25</v>
      </c>
      <c r="M1993" s="1">
        <v>1</v>
      </c>
      <c r="N1993" s="1">
        <v>1125</v>
      </c>
      <c r="O1993" s="1">
        <v>1</v>
      </c>
      <c r="P1993" s="2">
        <f t="shared" si="62"/>
        <v>41239.75</v>
      </c>
      <c r="Q1993" s="1">
        <v>4</v>
      </c>
      <c r="R1993" s="1">
        <f>IF(ISBLANK(S1993),_xlfn.XLOOKUP(V1993,'[1]AVG REVIEWS'!E:E,'[1]AVG REVIEWS'!D:D,""),[1]listings!S1993)</f>
        <v>0.02</v>
      </c>
      <c r="S1993" s="1">
        <v>0.02</v>
      </c>
      <c r="T1993" s="1">
        <f>IF(ISBLANK(Q1993),_xlfn.XLOOKUP(W1993,'[1]AVG SCORE'!F:F,'[1]AVG SCORE'!E:E,""),[1]listings!Q1993)</f>
        <v>4</v>
      </c>
      <c r="U1993" s="1" t="str">
        <f t="shared" si="63"/>
        <v>Milbertshofen-Am HartEntire home/apt1</v>
      </c>
      <c r="V1993" s="1" t="str">
        <f>[1]listings!H1993&amp;[1]listings!I1993&amp;[1]listings!G1993</f>
        <v>Entire rental unitEntire home/aptMilbertshofen-Am Hart</v>
      </c>
      <c r="W1993" s="1" t="str">
        <f>[1]listings!G1993&amp;[1]listings!H1993&amp;[1]listings!I1993&amp;[1]listings!J1993</f>
        <v>Milbertshofen-Am HartEntire rental unitEntire home/apt1</v>
      </c>
      <c r="X1993" s="38">
        <v>48.16395</v>
      </c>
      <c r="Y1993" s="38">
        <v>11.581490000000001</v>
      </c>
    </row>
    <row r="1994" spans="1:25" ht="16" x14ac:dyDescent="0.2">
      <c r="A1994" s="1">
        <v>42902931</v>
      </c>
      <c r="B1994" s="1" t="s">
        <v>2961</v>
      </c>
      <c r="C1994" s="1">
        <v>9497578</v>
      </c>
      <c r="D1994" s="1" t="s">
        <v>1659</v>
      </c>
      <c r="E1994" s="3">
        <v>41565</v>
      </c>
      <c r="F1994" s="1">
        <v>1</v>
      </c>
      <c r="G1994" s="1" t="s">
        <v>50</v>
      </c>
      <c r="H1994" s="1" t="s">
        <v>32</v>
      </c>
      <c r="I1994" s="1" t="s">
        <v>33</v>
      </c>
      <c r="J1994" s="1">
        <v>2</v>
      </c>
      <c r="L1994" s="2">
        <f>IF(ISBLANK(K1994),_xlfn.XLOOKUP(U1994,'[1]AVG PRICE'!E:E,'[1]AVG PRICE'!D:D,""),[1]listings!K1994)</f>
        <v>130.20238095238096</v>
      </c>
      <c r="M1994" s="1">
        <v>4.7</v>
      </c>
      <c r="N1994" s="1">
        <v>1125</v>
      </c>
      <c r="O1994" s="1">
        <v>6</v>
      </c>
      <c r="P1994" s="2">
        <f t="shared" si="62"/>
        <v>73544.814880952385</v>
      </c>
      <c r="Q1994" s="1">
        <v>4.67</v>
      </c>
      <c r="R1994" s="1">
        <f>IF(ISBLANK(S1994),_xlfn.XLOOKUP(V1994,'[1]AVG REVIEWS'!E:E,'[1]AVG REVIEWS'!D:D,""),[1]listings!S1994)</f>
        <v>0.1</v>
      </c>
      <c r="S1994" s="1">
        <v>0.1</v>
      </c>
      <c r="T1994" s="1">
        <f>IF(ISBLANK(Q1994),_xlfn.XLOOKUP(W1994,'[1]AVG SCORE'!F:F,'[1]AVG SCORE'!E:E,""),[1]listings!Q1994)</f>
        <v>4.67</v>
      </c>
      <c r="U1994" s="1" t="str">
        <f t="shared" si="63"/>
        <v>Schwabing-WestEntire home/apt2</v>
      </c>
      <c r="V1994" s="1" t="str">
        <f>[1]listings!H1994&amp;[1]listings!I1994&amp;[1]listings!G1994</f>
        <v>Entire rental unitEntire home/aptSchwabing-West</v>
      </c>
      <c r="W1994" s="1" t="str">
        <f>[1]listings!G1994&amp;[1]listings!H1994&amp;[1]listings!I1994&amp;[1]listings!J1994</f>
        <v>Schwabing-WestEntire rental unitEntire home/apt2</v>
      </c>
      <c r="X1994" s="38">
        <v>48.152099999999997</v>
      </c>
      <c r="Y1994" s="38">
        <v>11.584949999999999</v>
      </c>
    </row>
    <row r="1995" spans="1:25" ht="16" x14ac:dyDescent="0.2">
      <c r="A1995" s="1">
        <v>42920892</v>
      </c>
      <c r="B1995" s="1" t="s">
        <v>2962</v>
      </c>
      <c r="C1995" s="1">
        <v>27111794</v>
      </c>
      <c r="D1995" s="1" t="s">
        <v>681</v>
      </c>
      <c r="E1995" s="3">
        <v>42037</v>
      </c>
      <c r="F1995" s="1">
        <v>5</v>
      </c>
      <c r="G1995" s="1" t="s">
        <v>45</v>
      </c>
      <c r="H1995" s="1" t="s">
        <v>32</v>
      </c>
      <c r="I1995" s="1" t="s">
        <v>33</v>
      </c>
      <c r="J1995" s="1">
        <v>2</v>
      </c>
      <c r="L1995" s="2">
        <f>IF(ISBLANK(K1995),_xlfn.XLOOKUP(U1995,'[1]AVG PRICE'!E:E,'[1]AVG PRICE'!D:D,""),[1]listings!K1995)</f>
        <v>119.5609756097561</v>
      </c>
      <c r="M1995" s="1">
        <v>11</v>
      </c>
      <c r="N1995" s="1">
        <v>999</v>
      </c>
      <c r="O1995" s="1">
        <v>19</v>
      </c>
      <c r="P1995" s="2">
        <f t="shared" si="62"/>
        <v>60378.292682926833</v>
      </c>
      <c r="Q1995" s="1">
        <v>4.8899999999999997</v>
      </c>
      <c r="R1995" s="1">
        <f>IF(ISBLANK(S1995),_xlfn.XLOOKUP(V1995,'[1]AVG REVIEWS'!E:E,'[1]AVG REVIEWS'!D:D,""),[1]listings!S1995)</f>
        <v>0.31</v>
      </c>
      <c r="S1995" s="1">
        <v>0.31</v>
      </c>
      <c r="T1995" s="1">
        <f>IF(ISBLANK(Q1995),_xlfn.XLOOKUP(W1995,'[1]AVG SCORE'!F:F,'[1]AVG SCORE'!E:E,""),[1]listings!Q1995)</f>
        <v>4.8899999999999997</v>
      </c>
      <c r="U1995" s="1" t="str">
        <f t="shared" si="63"/>
        <v>Sendling-WestparkEntire home/apt2</v>
      </c>
      <c r="V1995" s="1" t="str">
        <f>[1]listings!H1995&amp;[1]listings!I1995&amp;[1]listings!G1995</f>
        <v>Entire rental unitEntire home/aptSendling-Westpark</v>
      </c>
      <c r="W1995" s="1" t="str">
        <f>[1]listings!G1995&amp;[1]listings!H1995&amp;[1]listings!I1995&amp;[1]listings!J1995</f>
        <v>Sendling-WestparkEntire rental unitEntire home/apt2</v>
      </c>
      <c r="X1995" s="38">
        <v>48.137639999999998</v>
      </c>
      <c r="Y1995" s="38">
        <v>11.56222</v>
      </c>
    </row>
    <row r="1996" spans="1:25" ht="16" x14ac:dyDescent="0.2">
      <c r="A1996" s="1">
        <v>42947597</v>
      </c>
      <c r="B1996" s="1" t="s">
        <v>2949</v>
      </c>
      <c r="C1996" s="1">
        <v>340616568</v>
      </c>
      <c r="D1996" s="1" t="s">
        <v>92</v>
      </c>
      <c r="E1996" s="3">
        <v>43897</v>
      </c>
      <c r="F1996" s="1">
        <v>9</v>
      </c>
      <c r="G1996" s="1" t="s">
        <v>113</v>
      </c>
      <c r="H1996" s="1" t="s">
        <v>308</v>
      </c>
      <c r="I1996" s="1" t="s">
        <v>33</v>
      </c>
      <c r="J1996" s="1">
        <v>1</v>
      </c>
      <c r="L1996" s="2">
        <f>IF(ISBLANK(K1996),_xlfn.XLOOKUP(U1996,'[1]AVG PRICE'!E:E,'[1]AVG PRICE'!D:D,""),[1]listings!K1996)</f>
        <v>71.571428571428569</v>
      </c>
      <c r="M1996" s="1">
        <v>1</v>
      </c>
      <c r="N1996" s="1">
        <v>1125</v>
      </c>
      <c r="O1996" s="1">
        <v>0</v>
      </c>
      <c r="P1996" s="2">
        <f t="shared" si="62"/>
        <v>40294.714285714283</v>
      </c>
      <c r="R1996" s="1">
        <f>IF(ISBLANK(S1996),_xlfn.XLOOKUP(V1996,'[1]AVG REVIEWS'!E:E,'[1]AVG REVIEWS'!D:D,""),[1]listings!S1996)</f>
        <v>9.2000000000000012E-2</v>
      </c>
      <c r="T1996" s="1">
        <f>IF(ISBLANK(Q1996),_xlfn.XLOOKUP(W1996,'[1]AVG SCORE'!F:F,'[1]AVG SCORE'!E:E,""),[1]listings!Q1996)</f>
        <v>5</v>
      </c>
      <c r="U1996" s="1" t="str">
        <f t="shared" si="63"/>
        <v>Tudering-RiemEntire home/apt1</v>
      </c>
      <c r="V1996" s="1" t="str">
        <f>[1]listings!H1996&amp;[1]listings!I1996&amp;[1]listings!G1996</f>
        <v>Room in aparthotelEntire home/aptTudering-Riem</v>
      </c>
      <c r="W1996" s="1" t="str">
        <f>[1]listings!G1996&amp;[1]listings!H1996&amp;[1]listings!I1996&amp;[1]listings!J1996</f>
        <v>Tudering-RiemRoom in aparthotelEntire home/apt1</v>
      </c>
      <c r="X1996" s="38">
        <v>48.151000000000003</v>
      </c>
      <c r="Y1996" s="38">
        <v>11.563190000000001</v>
      </c>
    </row>
    <row r="1997" spans="1:25" ht="16" x14ac:dyDescent="0.2">
      <c r="A1997" s="1">
        <v>42947680</v>
      </c>
      <c r="B1997" s="1" t="s">
        <v>2950</v>
      </c>
      <c r="C1997" s="1">
        <v>340616568</v>
      </c>
      <c r="D1997" s="1" t="s">
        <v>92</v>
      </c>
      <c r="E1997" s="3">
        <v>43897</v>
      </c>
      <c r="F1997" s="1">
        <v>9</v>
      </c>
      <c r="G1997" s="1" t="s">
        <v>113</v>
      </c>
      <c r="H1997" s="1" t="s">
        <v>308</v>
      </c>
      <c r="I1997" s="1" t="s">
        <v>33</v>
      </c>
      <c r="J1997" s="1">
        <v>2</v>
      </c>
      <c r="L1997" s="2">
        <f>IF(ISBLANK(K1997),_xlfn.XLOOKUP(U1997,'[1]AVG PRICE'!E:E,'[1]AVG PRICE'!D:D,""),[1]listings!K1997)</f>
        <v>120.29729729729729</v>
      </c>
      <c r="M1997" s="1">
        <v>1</v>
      </c>
      <c r="N1997" s="1">
        <v>1125</v>
      </c>
      <c r="O1997" s="1">
        <v>4</v>
      </c>
      <c r="P1997" s="2">
        <f t="shared" si="62"/>
        <v>67727.378378378373</v>
      </c>
      <c r="Q1997" s="1">
        <v>4.75</v>
      </c>
      <c r="R1997" s="1">
        <f>IF(ISBLANK(S1997),_xlfn.XLOOKUP(V1997,'[1]AVG REVIEWS'!E:E,'[1]AVG REVIEWS'!D:D,""),[1]listings!S1997)</f>
        <v>7.0000000000000007E-2</v>
      </c>
      <c r="S1997" s="1">
        <v>7.0000000000000007E-2</v>
      </c>
      <c r="T1997" s="1">
        <f>IF(ISBLANK(Q1997),_xlfn.XLOOKUP(W1997,'[1]AVG SCORE'!F:F,'[1]AVG SCORE'!E:E,""),[1]listings!Q1997)</f>
        <v>4.75</v>
      </c>
      <c r="U1997" s="1" t="str">
        <f t="shared" si="63"/>
        <v>Tudering-RiemEntire home/apt2</v>
      </c>
      <c r="V1997" s="1" t="str">
        <f>[1]listings!H1997&amp;[1]listings!I1997&amp;[1]listings!G1997</f>
        <v>Room in aparthotelEntire home/aptTudering-Riem</v>
      </c>
      <c r="W1997" s="1" t="str">
        <f>[1]listings!G1997&amp;[1]listings!H1997&amp;[1]listings!I1997&amp;[1]listings!J1997</f>
        <v>Tudering-RiemRoom in aparthotelEntire home/apt2</v>
      </c>
      <c r="X1997" s="38">
        <v>48.117060000000002</v>
      </c>
      <c r="Y1997" s="38">
        <v>11.57977</v>
      </c>
    </row>
    <row r="1998" spans="1:25" ht="16" x14ac:dyDescent="0.2">
      <c r="A1998" s="1">
        <v>42974084</v>
      </c>
      <c r="B1998" s="1" t="s">
        <v>2963</v>
      </c>
      <c r="C1998" s="1">
        <v>240343567</v>
      </c>
      <c r="D1998" s="1" t="s">
        <v>2964</v>
      </c>
      <c r="E1998" s="3">
        <v>43497</v>
      </c>
      <c r="F1998" s="1">
        <v>4</v>
      </c>
      <c r="G1998" s="1" t="s">
        <v>45</v>
      </c>
      <c r="H1998" s="1" t="s">
        <v>51</v>
      </c>
      <c r="I1998" s="1" t="s">
        <v>47</v>
      </c>
      <c r="J1998" s="1">
        <v>1</v>
      </c>
      <c r="L1998" s="2">
        <f>IF(ISBLANK(K1998),_xlfn.XLOOKUP(U1998,'[1]AVG PRICE'!E:E,'[1]AVG PRICE'!D:D,""),[1]listings!K1998)</f>
        <v>105.92307692307692</v>
      </c>
      <c r="M1998" s="1">
        <v>4</v>
      </c>
      <c r="N1998" s="1">
        <v>1125</v>
      </c>
      <c r="O1998" s="1">
        <v>67</v>
      </c>
      <c r="P1998" s="2">
        <f t="shared" si="62"/>
        <v>59793.576923076922</v>
      </c>
      <c r="Q1998" s="1">
        <v>4.91</v>
      </c>
      <c r="R1998" s="1">
        <f>IF(ISBLANK(S1998),_xlfn.XLOOKUP(V1998,'[1]AVG REVIEWS'!E:E,'[1]AVG REVIEWS'!D:D,""),[1]listings!S1998)</f>
        <v>1.44</v>
      </c>
      <c r="S1998" s="1">
        <v>1.44</v>
      </c>
      <c r="T1998" s="1">
        <f>IF(ISBLANK(Q1998),_xlfn.XLOOKUP(W1998,'[1]AVG SCORE'!F:F,'[1]AVG SCORE'!E:E,""),[1]listings!Q1998)</f>
        <v>4.91</v>
      </c>
      <c r="U1998" s="1" t="str">
        <f t="shared" si="63"/>
        <v>Sendling-WestparkPrivate room1</v>
      </c>
      <c r="V1998" s="1" t="str">
        <f>[1]listings!H1998&amp;[1]listings!I1998&amp;[1]listings!G1998</f>
        <v>Private room in rental unitPrivate roomSendling-Westpark</v>
      </c>
      <c r="W1998" s="1" t="str">
        <f>[1]listings!G1998&amp;[1]listings!H1998&amp;[1]listings!I1998&amp;[1]listings!J1998</f>
        <v>Sendling-WestparkPrivate room in rental unitPrivate room1</v>
      </c>
      <c r="X1998" s="38">
        <v>48.12921</v>
      </c>
      <c r="Y1998" s="38">
        <v>11.57926</v>
      </c>
    </row>
    <row r="1999" spans="1:25" ht="16" x14ac:dyDescent="0.2">
      <c r="A1999" s="1">
        <v>42986485</v>
      </c>
      <c r="B1999" s="1" t="s">
        <v>2965</v>
      </c>
      <c r="C1999" s="1">
        <v>20143365</v>
      </c>
      <c r="D1999" s="1" t="s">
        <v>2966</v>
      </c>
      <c r="E1999" s="3">
        <v>41868</v>
      </c>
      <c r="F1999" s="1">
        <v>4</v>
      </c>
      <c r="G1999" s="1" t="s">
        <v>364</v>
      </c>
      <c r="H1999" s="1" t="s">
        <v>46</v>
      </c>
      <c r="I1999" s="1" t="s">
        <v>47</v>
      </c>
      <c r="J1999" s="1">
        <v>2</v>
      </c>
      <c r="L1999" s="2">
        <f>IF(ISBLANK(K1999),_xlfn.XLOOKUP(U1999,'[1]AVG PRICE'!E:E,'[1]AVG PRICE'!D:D,""),[1]listings!K1999)</f>
        <v>73.625</v>
      </c>
      <c r="M1999" s="1">
        <v>40</v>
      </c>
      <c r="N1999" s="1">
        <v>1125</v>
      </c>
      <c r="O1999" s="1">
        <v>7</v>
      </c>
      <c r="P1999" s="2">
        <f t="shared" si="62"/>
        <v>42886.5625</v>
      </c>
      <c r="Q1999" s="1">
        <v>5</v>
      </c>
      <c r="R1999" s="1">
        <f>IF(ISBLANK(S1999),_xlfn.XLOOKUP(V1999,'[1]AVG REVIEWS'!E:E,'[1]AVG REVIEWS'!D:D,""),[1]listings!S1999)</f>
        <v>0.12</v>
      </c>
      <c r="S1999" s="1">
        <v>0.12</v>
      </c>
      <c r="T1999" s="1">
        <f>IF(ISBLANK(Q1999),_xlfn.XLOOKUP(W1999,'[1]AVG SCORE'!F:F,'[1]AVG SCORE'!E:E,""),[1]listings!Q1999)</f>
        <v>5</v>
      </c>
      <c r="U1999" s="1" t="str">
        <f t="shared" si="63"/>
        <v>Allach-UntermenzingPrivate room2</v>
      </c>
      <c r="V1999" s="1" t="str">
        <f>[1]listings!H1999&amp;[1]listings!I1999&amp;[1]listings!G1999</f>
        <v>Private room in homePrivate roomAllach-Untermenzing</v>
      </c>
      <c r="W1999" s="1" t="str">
        <f>[1]listings!G1999&amp;[1]listings!H1999&amp;[1]listings!I1999&amp;[1]listings!J1999</f>
        <v>Allach-UntermenzingPrivate room in homePrivate room2</v>
      </c>
      <c r="X1999" s="38">
        <v>48.164259999999999</v>
      </c>
      <c r="Y1999" s="38">
        <v>11.558199999999999</v>
      </c>
    </row>
    <row r="2000" spans="1:25" ht="16" x14ac:dyDescent="0.2">
      <c r="A2000" s="1">
        <v>42994614</v>
      </c>
      <c r="B2000" s="1" t="s">
        <v>2967</v>
      </c>
      <c r="C2000" s="1">
        <v>16555452</v>
      </c>
      <c r="D2000" s="1" t="s">
        <v>1999</v>
      </c>
      <c r="E2000" s="3">
        <v>41799</v>
      </c>
      <c r="F2000" s="1">
        <v>12</v>
      </c>
      <c r="G2000" s="1" t="s">
        <v>74</v>
      </c>
      <c r="H2000" s="1" t="s">
        <v>51</v>
      </c>
      <c r="I2000" s="1" t="s">
        <v>47</v>
      </c>
      <c r="J2000" s="1">
        <v>2</v>
      </c>
      <c r="K2000" s="2">
        <v>120</v>
      </c>
      <c r="L2000" s="2">
        <f>IF(ISBLANK(K2000),_xlfn.XLOOKUP(U2000,'[1]AVG PRICE'!E:E,'[1]AVG PRICE'!D:D,""),[1]listings!K2000)</f>
        <v>120</v>
      </c>
      <c r="M2000" s="1">
        <v>1</v>
      </c>
      <c r="N2000" s="1">
        <v>365</v>
      </c>
      <c r="O2000" s="1">
        <v>0</v>
      </c>
      <c r="P2000" s="2">
        <f t="shared" si="62"/>
        <v>21960</v>
      </c>
      <c r="R2000" s="1">
        <f>IF(ISBLANK(S2000),_xlfn.XLOOKUP(V2000,'[1]AVG REVIEWS'!E:E,'[1]AVG REVIEWS'!D:D,""),[1]listings!S2000)</f>
        <v>0.76754098360655743</v>
      </c>
      <c r="T2000" s="1">
        <f>IF(ISBLANK(Q2000),_xlfn.XLOOKUP(W2000,'[1]AVG SCORE'!F:F,'[1]AVG SCORE'!E:E,""),[1]listings!Q2000)</f>
        <v>4.8257142857142856</v>
      </c>
      <c r="U2000" s="1" t="str">
        <f t="shared" si="63"/>
        <v>SendlingPrivate room2</v>
      </c>
      <c r="V2000" s="1" t="str">
        <f>[1]listings!H2000&amp;[1]listings!I2000&amp;[1]listings!G2000</f>
        <v>Private room in rental unitPrivate roomSendling</v>
      </c>
      <c r="W2000" s="1" t="str">
        <f>[1]listings!G2000&amp;[1]listings!H2000&amp;[1]listings!I2000&amp;[1]listings!J2000</f>
        <v>SendlingPrivate room in rental unitPrivate room2</v>
      </c>
      <c r="X2000" s="38">
        <v>48.127290000000002</v>
      </c>
      <c r="Y2000" s="38">
        <v>11.573119999999999</v>
      </c>
    </row>
    <row r="2001" spans="1:25" ht="16" x14ac:dyDescent="0.2">
      <c r="A2001" s="1">
        <v>42998045</v>
      </c>
      <c r="B2001" s="1" t="s">
        <v>2968</v>
      </c>
      <c r="C2001" s="1">
        <v>51557252</v>
      </c>
      <c r="D2001" s="1" t="s">
        <v>1020</v>
      </c>
      <c r="E2001" s="3">
        <v>42355</v>
      </c>
      <c r="F2001" s="1">
        <v>24</v>
      </c>
      <c r="G2001" s="1" t="s">
        <v>71</v>
      </c>
      <c r="H2001" s="1" t="s">
        <v>1021</v>
      </c>
      <c r="I2001" s="1" t="s">
        <v>33</v>
      </c>
      <c r="J2001" s="1">
        <v>4</v>
      </c>
      <c r="K2001" s="2">
        <v>110</v>
      </c>
      <c r="L2001" s="2">
        <f>IF(ISBLANK(K2001),_xlfn.XLOOKUP(U2001,'[1]AVG PRICE'!E:E,'[1]AVG PRICE'!D:D,""),[1]listings!K2001)</f>
        <v>110</v>
      </c>
      <c r="M2001" s="1">
        <v>1.1000000000000001</v>
      </c>
      <c r="N2001" s="1">
        <v>1125</v>
      </c>
      <c r="O2001" s="1">
        <v>26</v>
      </c>
      <c r="P2001" s="2">
        <f t="shared" si="62"/>
        <v>61935.499999999993</v>
      </c>
      <c r="Q2001" s="1">
        <v>4.8499999999999996</v>
      </c>
      <c r="R2001" s="1">
        <f>IF(ISBLANK(S2001),_xlfn.XLOOKUP(V2001,'[1]AVG REVIEWS'!E:E,'[1]AVG REVIEWS'!D:D,""),[1]listings!S2001)</f>
        <v>0.47</v>
      </c>
      <c r="S2001" s="1">
        <v>0.47</v>
      </c>
      <c r="T2001" s="1">
        <f>IF(ISBLANK(Q2001),_xlfn.XLOOKUP(W2001,'[1]AVG SCORE'!F:F,'[1]AVG SCORE'!E:E,""),[1]listings!Q2001)</f>
        <v>4.8499999999999996</v>
      </c>
      <c r="U2001" s="1" t="str">
        <f t="shared" si="63"/>
        <v>Ludwigsvorstadt-IsarvorstadtEntire home/apt4</v>
      </c>
      <c r="V2001" s="1" t="str">
        <f>[1]listings!H2001&amp;[1]listings!I2001&amp;[1]listings!G2001</f>
        <v>Entire serviced apartmentEntire home/aptLudwigsvorstadt-Isarvorstadt</v>
      </c>
      <c r="W2001" s="1" t="str">
        <f>[1]listings!G2001&amp;[1]listings!H2001&amp;[1]listings!I2001&amp;[1]listings!J2001</f>
        <v>Ludwigsvorstadt-IsarvorstadtEntire serviced apartmentEntire home/apt4</v>
      </c>
      <c r="X2001" s="38">
        <v>48.120040000000003</v>
      </c>
      <c r="Y2001" s="38">
        <v>11.571569999999999</v>
      </c>
    </row>
    <row r="2002" spans="1:25" ht="16" x14ac:dyDescent="0.2">
      <c r="A2002" s="1">
        <v>42998278</v>
      </c>
      <c r="B2002" s="1" t="s">
        <v>2969</v>
      </c>
      <c r="C2002" s="1">
        <v>51557252</v>
      </c>
      <c r="D2002" s="1" t="s">
        <v>1020</v>
      </c>
      <c r="E2002" s="3">
        <v>42355</v>
      </c>
      <c r="F2002" s="1">
        <v>24</v>
      </c>
      <c r="G2002" s="1" t="s">
        <v>71</v>
      </c>
      <c r="H2002" s="1" t="s">
        <v>1021</v>
      </c>
      <c r="I2002" s="1" t="s">
        <v>33</v>
      </c>
      <c r="J2002" s="1">
        <v>2</v>
      </c>
      <c r="L2002" s="2">
        <f>IF(ISBLANK(K2002),_xlfn.XLOOKUP(U2002,'[1]AVG PRICE'!E:E,'[1]AVG PRICE'!D:D,""),[1]listings!K2002)</f>
        <v>150.01249999999999</v>
      </c>
      <c r="M2002" s="1">
        <v>1.3</v>
      </c>
      <c r="N2002" s="1">
        <v>1125</v>
      </c>
      <c r="O2002" s="1">
        <v>35</v>
      </c>
      <c r="P2002" s="2">
        <f t="shared" si="62"/>
        <v>84479.539374999993</v>
      </c>
      <c r="Q2002" s="1">
        <v>4.91</v>
      </c>
      <c r="R2002" s="1">
        <f>IF(ISBLANK(S2002),_xlfn.XLOOKUP(V2002,'[1]AVG REVIEWS'!E:E,'[1]AVG REVIEWS'!D:D,""),[1]listings!S2002)</f>
        <v>0.66</v>
      </c>
      <c r="S2002" s="1">
        <v>0.66</v>
      </c>
      <c r="T2002" s="1">
        <f>IF(ISBLANK(Q2002),_xlfn.XLOOKUP(W2002,'[1]AVG SCORE'!F:F,'[1]AVG SCORE'!E:E,""),[1]listings!Q2002)</f>
        <v>4.91</v>
      </c>
      <c r="U2002" s="1" t="str">
        <f t="shared" si="63"/>
        <v>Ludwigsvorstadt-IsarvorstadtEntire home/apt2</v>
      </c>
      <c r="V2002" s="1" t="str">
        <f>[1]listings!H2002&amp;[1]listings!I2002&amp;[1]listings!G2002</f>
        <v>Entire serviced apartmentEntire home/aptLudwigsvorstadt-Isarvorstadt</v>
      </c>
      <c r="W2002" s="1" t="str">
        <f>[1]listings!G2002&amp;[1]listings!H2002&amp;[1]listings!I2002&amp;[1]listings!J2002</f>
        <v>Ludwigsvorstadt-IsarvorstadtEntire serviced apartmentEntire home/apt2</v>
      </c>
      <c r="X2002" s="38">
        <v>48.088430000000002</v>
      </c>
      <c r="Y2002" s="38">
        <v>11.55977</v>
      </c>
    </row>
    <row r="2003" spans="1:25" ht="16" x14ac:dyDescent="0.2">
      <c r="A2003" s="1">
        <v>42998349</v>
      </c>
      <c r="B2003" s="1" t="s">
        <v>2970</v>
      </c>
      <c r="C2003" s="1">
        <v>51557252</v>
      </c>
      <c r="D2003" s="1" t="s">
        <v>1020</v>
      </c>
      <c r="E2003" s="3">
        <v>42355</v>
      </c>
      <c r="F2003" s="1">
        <v>24</v>
      </c>
      <c r="G2003" s="1" t="s">
        <v>71</v>
      </c>
      <c r="H2003" s="1" t="s">
        <v>1021</v>
      </c>
      <c r="I2003" s="1" t="s">
        <v>33</v>
      </c>
      <c r="J2003" s="1">
        <v>4</v>
      </c>
      <c r="K2003" s="2">
        <v>102</v>
      </c>
      <c r="L2003" s="2">
        <f>IF(ISBLANK(K2003),_xlfn.XLOOKUP(U2003,'[1]AVG PRICE'!E:E,'[1]AVG PRICE'!D:D,""),[1]listings!K2003)</f>
        <v>102</v>
      </c>
      <c r="M2003" s="1">
        <v>1</v>
      </c>
      <c r="N2003" s="1">
        <v>1125</v>
      </c>
      <c r="O2003" s="1">
        <v>8</v>
      </c>
      <c r="P2003" s="2">
        <f t="shared" si="62"/>
        <v>57426</v>
      </c>
      <c r="Q2003" s="1">
        <v>4.75</v>
      </c>
      <c r="R2003" s="1">
        <f>IF(ISBLANK(S2003),_xlfn.XLOOKUP(V2003,'[1]AVG REVIEWS'!E:E,'[1]AVG REVIEWS'!D:D,""),[1]listings!S2003)</f>
        <v>0.15</v>
      </c>
      <c r="S2003" s="1">
        <v>0.15</v>
      </c>
      <c r="T2003" s="1">
        <f>IF(ISBLANK(Q2003),_xlfn.XLOOKUP(W2003,'[1]AVG SCORE'!F:F,'[1]AVG SCORE'!E:E,""),[1]listings!Q2003)</f>
        <v>4.75</v>
      </c>
      <c r="U2003" s="1" t="str">
        <f t="shared" si="63"/>
        <v>Ludwigsvorstadt-IsarvorstadtEntire home/apt4</v>
      </c>
      <c r="V2003" s="1" t="str">
        <f>[1]listings!H2003&amp;[1]listings!I2003&amp;[1]listings!G2003</f>
        <v>Entire serviced apartmentEntire home/aptLudwigsvorstadt-Isarvorstadt</v>
      </c>
      <c r="W2003" s="1" t="str">
        <f>[1]listings!G2003&amp;[1]listings!H2003&amp;[1]listings!I2003&amp;[1]listings!J2003</f>
        <v>Ludwigsvorstadt-IsarvorstadtEntire serviced apartmentEntire home/apt4</v>
      </c>
      <c r="X2003" s="38">
        <v>48.172885894775398</v>
      </c>
      <c r="Y2003" s="38">
        <v>11.5946655273438</v>
      </c>
    </row>
    <row r="2004" spans="1:25" ht="16" x14ac:dyDescent="0.2">
      <c r="A2004" s="1">
        <v>42998395</v>
      </c>
      <c r="B2004" s="1" t="s">
        <v>2971</v>
      </c>
      <c r="C2004" s="1">
        <v>51557252</v>
      </c>
      <c r="D2004" s="1" t="s">
        <v>1020</v>
      </c>
      <c r="E2004" s="3">
        <v>42355</v>
      </c>
      <c r="F2004" s="1">
        <v>24</v>
      </c>
      <c r="G2004" s="1" t="s">
        <v>71</v>
      </c>
      <c r="H2004" s="1" t="s">
        <v>1021</v>
      </c>
      <c r="I2004" s="1" t="s">
        <v>33</v>
      </c>
      <c r="J2004" s="1">
        <v>4</v>
      </c>
      <c r="K2004" s="2">
        <v>116</v>
      </c>
      <c r="L2004" s="2">
        <f>IF(ISBLANK(K2004),_xlfn.XLOOKUP(U2004,'[1]AVG PRICE'!E:E,'[1]AVG PRICE'!D:D,""),[1]listings!K2004)</f>
        <v>116</v>
      </c>
      <c r="M2004" s="1">
        <v>1.2</v>
      </c>
      <c r="N2004" s="1">
        <v>1125</v>
      </c>
      <c r="O2004" s="1">
        <v>71</v>
      </c>
      <c r="P2004" s="2">
        <f t="shared" si="62"/>
        <v>65319.600000000006</v>
      </c>
      <c r="Q2004" s="1">
        <v>4.82</v>
      </c>
      <c r="R2004" s="1">
        <f>IF(ISBLANK(S2004),_xlfn.XLOOKUP(V2004,'[1]AVG REVIEWS'!E:E,'[1]AVG REVIEWS'!D:D,""),[1]listings!S2004)</f>
        <v>1.26</v>
      </c>
      <c r="S2004" s="1">
        <v>1.26</v>
      </c>
      <c r="T2004" s="1">
        <f>IF(ISBLANK(Q2004),_xlfn.XLOOKUP(W2004,'[1]AVG SCORE'!F:F,'[1]AVG SCORE'!E:E,""),[1]listings!Q2004)</f>
        <v>4.82</v>
      </c>
      <c r="U2004" s="1" t="str">
        <f t="shared" si="63"/>
        <v>Ludwigsvorstadt-IsarvorstadtEntire home/apt4</v>
      </c>
      <c r="V2004" s="1" t="str">
        <f>[1]listings!H2004&amp;[1]listings!I2004&amp;[1]listings!G2004</f>
        <v>Entire serviced apartmentEntire home/aptLudwigsvorstadt-Isarvorstadt</v>
      </c>
      <c r="W2004" s="1" t="str">
        <f>[1]listings!G2004&amp;[1]listings!H2004&amp;[1]listings!I2004&amp;[1]listings!J2004</f>
        <v>Ludwigsvorstadt-IsarvorstadtEntire serviced apartmentEntire home/apt4</v>
      </c>
      <c r="X2004" s="38">
        <v>48.133540000000004</v>
      </c>
      <c r="Y2004" s="38">
        <v>11.59829</v>
      </c>
    </row>
    <row r="2005" spans="1:25" ht="16" x14ac:dyDescent="0.2">
      <c r="A2005" s="1">
        <v>43033879</v>
      </c>
      <c r="B2005" s="1" t="s">
        <v>2972</v>
      </c>
      <c r="C2005" s="1">
        <v>342499779</v>
      </c>
      <c r="D2005" s="1" t="s">
        <v>2973</v>
      </c>
      <c r="E2005" s="3">
        <v>43916</v>
      </c>
      <c r="F2005" s="1">
        <v>4</v>
      </c>
      <c r="G2005" s="1" t="s">
        <v>71</v>
      </c>
      <c r="H2005" s="1" t="s">
        <v>2077</v>
      </c>
      <c r="I2005" s="1" t="s">
        <v>47</v>
      </c>
      <c r="J2005" s="1">
        <v>2</v>
      </c>
      <c r="L2005" s="2">
        <f>IF(ISBLANK(K2005),_xlfn.XLOOKUP(U2005,'[1]AVG PRICE'!E:E,'[1]AVG PRICE'!D:D,""),[1]listings!K2005)</f>
        <v>135.84800000000001</v>
      </c>
      <c r="M2005" s="1">
        <v>4.9000000000000004</v>
      </c>
      <c r="N2005" s="1">
        <v>1125</v>
      </c>
      <c r="O2005" s="1">
        <v>28</v>
      </c>
      <c r="P2005" s="2">
        <f t="shared" si="62"/>
        <v>76747.327600000019</v>
      </c>
      <c r="Q2005" s="1">
        <v>4.46</v>
      </c>
      <c r="R2005" s="1">
        <f>IF(ISBLANK(S2005),_xlfn.XLOOKUP(V2005,'[1]AVG REVIEWS'!E:E,'[1]AVG REVIEWS'!D:D,""),[1]listings!S2005)</f>
        <v>0.48</v>
      </c>
      <c r="S2005" s="1">
        <v>0.48</v>
      </c>
      <c r="T2005" s="1">
        <f>IF(ISBLANK(Q2005),_xlfn.XLOOKUP(W2005,'[1]AVG SCORE'!F:F,'[1]AVG SCORE'!E:E,""),[1]listings!Q2005)</f>
        <v>4.46</v>
      </c>
      <c r="U2005" s="1" t="str">
        <f t="shared" si="63"/>
        <v>Ludwigsvorstadt-IsarvorstadtPrivate room2</v>
      </c>
      <c r="V2005" s="1" t="str">
        <f>[1]listings!H2005&amp;[1]listings!I2005&amp;[1]listings!G2005</f>
        <v>Room in hotelPrivate roomLudwigsvorstadt-Isarvorstadt</v>
      </c>
      <c r="W2005" s="1" t="str">
        <f>[1]listings!G2005&amp;[1]listings!H2005&amp;[1]listings!I2005&amp;[1]listings!J2005</f>
        <v>Ludwigsvorstadt-IsarvorstadtRoom in hotelPrivate room2</v>
      </c>
      <c r="X2005" s="38">
        <v>48.12323</v>
      </c>
      <c r="Y2005" s="38">
        <v>11.58154</v>
      </c>
    </row>
    <row r="2006" spans="1:25" ht="16" x14ac:dyDescent="0.2">
      <c r="A2006" s="1">
        <v>43049987</v>
      </c>
      <c r="B2006" s="1" t="s">
        <v>2974</v>
      </c>
      <c r="C2006" s="1">
        <v>43253392</v>
      </c>
      <c r="D2006" s="1" t="s">
        <v>2975</v>
      </c>
      <c r="E2006" s="3">
        <v>42250</v>
      </c>
      <c r="F2006" s="1">
        <v>1</v>
      </c>
      <c r="G2006" s="1" t="s">
        <v>66</v>
      </c>
      <c r="H2006" s="1" t="s">
        <v>32</v>
      </c>
      <c r="I2006" s="1" t="s">
        <v>33</v>
      </c>
      <c r="J2006" s="1">
        <v>4</v>
      </c>
      <c r="L2006" s="2">
        <f>IF(ISBLANK(K2006),_xlfn.XLOOKUP(U2006,'[1]AVG PRICE'!E:E,'[1]AVG PRICE'!D:D,""),[1]listings!K2006)</f>
        <v>220.55813953488371</v>
      </c>
      <c r="M2006" s="1">
        <v>800</v>
      </c>
      <c r="N2006" s="1">
        <v>1125</v>
      </c>
      <c r="O2006" s="1">
        <v>1</v>
      </c>
      <c r="P2006" s="2">
        <f t="shared" si="62"/>
        <v>212287.20930232556</v>
      </c>
      <c r="Q2006" s="1">
        <v>5</v>
      </c>
      <c r="R2006" s="1">
        <f>IF(ISBLANK(S2006),_xlfn.XLOOKUP(V2006,'[1]AVG REVIEWS'!E:E,'[1]AVG REVIEWS'!D:D,""),[1]listings!S2006)</f>
        <v>0.02</v>
      </c>
      <c r="S2006" s="1">
        <v>0.02</v>
      </c>
      <c r="T2006" s="1">
        <f>IF(ISBLANK(Q2006),_xlfn.XLOOKUP(W2006,'[1]AVG SCORE'!F:F,'[1]AVG SCORE'!E:E,""),[1]listings!Q2006)</f>
        <v>5</v>
      </c>
      <c r="U2006" s="1" t="str">
        <f t="shared" si="63"/>
        <v>Au-HaidhausenEntire home/apt4</v>
      </c>
      <c r="V2006" s="1" t="str">
        <f>[1]listings!H2006&amp;[1]listings!I2006&amp;[1]listings!G2006</f>
        <v>Entire rental unitEntire home/aptAu-Haidhausen</v>
      </c>
      <c r="W2006" s="1" t="str">
        <f>[1]listings!G2006&amp;[1]listings!H2006&amp;[1]listings!I2006&amp;[1]listings!J2006</f>
        <v>Au-HaidhausenEntire rental unitEntire home/apt4</v>
      </c>
      <c r="X2006" s="38">
        <v>48.140090000000001</v>
      </c>
      <c r="Y2006" s="38">
        <v>11.5169</v>
      </c>
    </row>
    <row r="2007" spans="1:25" ht="16" x14ac:dyDescent="0.2">
      <c r="A2007" s="1">
        <v>43056523</v>
      </c>
      <c r="B2007" s="1" t="s">
        <v>2976</v>
      </c>
      <c r="C2007" s="1">
        <v>26602567</v>
      </c>
      <c r="D2007" s="1" t="s">
        <v>487</v>
      </c>
      <c r="E2007" s="3">
        <v>42027</v>
      </c>
      <c r="F2007" s="1">
        <v>7</v>
      </c>
      <c r="G2007" s="1" t="s">
        <v>50</v>
      </c>
      <c r="H2007" s="1" t="s">
        <v>32</v>
      </c>
      <c r="I2007" s="1" t="s">
        <v>33</v>
      </c>
      <c r="J2007" s="1">
        <v>2</v>
      </c>
      <c r="L2007" s="2">
        <f>IF(ISBLANK(K2007),_xlfn.XLOOKUP(U2007,'[1]AVG PRICE'!E:E,'[1]AVG PRICE'!D:D,""),[1]listings!K2007)</f>
        <v>130.20238095238096</v>
      </c>
      <c r="M2007" s="1">
        <v>8</v>
      </c>
      <c r="N2007" s="1">
        <v>29</v>
      </c>
      <c r="O2007" s="1">
        <v>2</v>
      </c>
      <c r="P2007" s="2">
        <f t="shared" si="62"/>
        <v>2408.7440476190477</v>
      </c>
      <c r="Q2007" s="1">
        <v>5</v>
      </c>
      <c r="R2007" s="1">
        <f>IF(ISBLANK(S2007),_xlfn.XLOOKUP(V2007,'[1]AVG REVIEWS'!E:E,'[1]AVG REVIEWS'!D:D,""),[1]listings!S2007)</f>
        <v>0.03</v>
      </c>
      <c r="S2007" s="1">
        <v>0.03</v>
      </c>
      <c r="T2007" s="1">
        <f>IF(ISBLANK(Q2007),_xlfn.XLOOKUP(W2007,'[1]AVG SCORE'!F:F,'[1]AVG SCORE'!E:E,""),[1]listings!Q2007)</f>
        <v>5</v>
      </c>
      <c r="U2007" s="1" t="str">
        <f t="shared" si="63"/>
        <v>Schwabing-WestEntire home/apt2</v>
      </c>
      <c r="V2007" s="1" t="str">
        <f>[1]listings!H2007&amp;[1]listings!I2007&amp;[1]listings!G2007</f>
        <v>Entire rental unitEntire home/aptSchwabing-West</v>
      </c>
      <c r="W2007" s="1" t="str">
        <f>[1]listings!G2007&amp;[1]listings!H2007&amp;[1]listings!I2007&amp;[1]listings!J2007</f>
        <v>Schwabing-WestEntire rental unitEntire home/apt2</v>
      </c>
      <c r="X2007" s="38">
        <v>48.151040000000002</v>
      </c>
      <c r="Y2007" s="38">
        <v>11.58441</v>
      </c>
    </row>
    <row r="2008" spans="1:25" ht="16" x14ac:dyDescent="0.2">
      <c r="A2008" s="1">
        <v>43074108</v>
      </c>
      <c r="B2008" s="1" t="s">
        <v>2977</v>
      </c>
      <c r="C2008" s="1">
        <v>13016792</v>
      </c>
      <c r="D2008" s="1" t="s">
        <v>1107</v>
      </c>
      <c r="E2008" s="3">
        <v>41709</v>
      </c>
      <c r="F2008" s="1">
        <v>2</v>
      </c>
      <c r="G2008" s="1" t="s">
        <v>85</v>
      </c>
      <c r="H2008" s="1" t="s">
        <v>82</v>
      </c>
      <c r="I2008" s="1" t="s">
        <v>47</v>
      </c>
      <c r="J2008" s="1">
        <v>2</v>
      </c>
      <c r="K2008" s="2">
        <v>400</v>
      </c>
      <c r="L2008" s="2">
        <f>IF(ISBLANK(K2008),_xlfn.XLOOKUP(U2008,'[1]AVG PRICE'!E:E,'[1]AVG PRICE'!D:D,""),[1]listings!K2008)</f>
        <v>400</v>
      </c>
      <c r="M2008" s="1">
        <v>1</v>
      </c>
      <c r="N2008" s="1">
        <v>1125</v>
      </c>
      <c r="O2008" s="1">
        <v>0</v>
      </c>
      <c r="P2008" s="2">
        <f t="shared" si="62"/>
        <v>225200</v>
      </c>
      <c r="R2008" s="1">
        <f>IF(ISBLANK(S2008),_xlfn.XLOOKUP(V2008,'[1]AVG REVIEWS'!E:E,'[1]AVG REVIEWS'!D:D,""),[1]listings!S2008)</f>
        <v>1.0657142857142856</v>
      </c>
      <c r="T2008" s="1">
        <f>IF(ISBLANK(Q2008),_xlfn.XLOOKUP(W2008,'[1]AVG SCORE'!F:F,'[1]AVG SCORE'!E:E,""),[1]listings!Q2008)</f>
        <v>4.82</v>
      </c>
      <c r="U2008" s="1" t="str">
        <f t="shared" si="63"/>
        <v>Ramersdorf-PerlachPrivate room2</v>
      </c>
      <c r="V2008" s="1" t="str">
        <f>[1]listings!H2008&amp;[1]listings!I2008&amp;[1]listings!G2008</f>
        <v>Private room in condoPrivate roomRamersdorf-Perlach</v>
      </c>
      <c r="W2008" s="1" t="str">
        <f>[1]listings!G2008&amp;[1]listings!H2008&amp;[1]listings!I2008&amp;[1]listings!J2008</f>
        <v>Ramersdorf-PerlachPrivate room in condoPrivate room2</v>
      </c>
      <c r="X2008" s="38">
        <v>48.151038999999997</v>
      </c>
      <c r="Y2008" s="38">
        <v>11.584414000000001</v>
      </c>
    </row>
    <row r="2009" spans="1:25" ht="16" x14ac:dyDescent="0.2">
      <c r="A2009" s="1">
        <v>43074349</v>
      </c>
      <c r="B2009" s="1" t="s">
        <v>2978</v>
      </c>
      <c r="C2009" s="1">
        <v>11120394</v>
      </c>
      <c r="D2009" s="1" t="s">
        <v>2979</v>
      </c>
      <c r="E2009" s="3">
        <v>41647</v>
      </c>
      <c r="F2009" s="1">
        <v>7</v>
      </c>
      <c r="G2009" s="1" t="s">
        <v>59</v>
      </c>
      <c r="H2009" s="1" t="s">
        <v>1021</v>
      </c>
      <c r="I2009" s="1" t="s">
        <v>33</v>
      </c>
      <c r="J2009" s="1">
        <v>2</v>
      </c>
      <c r="K2009" s="2">
        <v>80</v>
      </c>
      <c r="L2009" s="2">
        <f>IF(ISBLANK(K2009),_xlfn.XLOOKUP(U2009,'[1]AVG PRICE'!E:E,'[1]AVG PRICE'!D:D,""),[1]listings!K2009)</f>
        <v>80</v>
      </c>
      <c r="M2009" s="1">
        <v>2</v>
      </c>
      <c r="N2009" s="1">
        <v>1125</v>
      </c>
      <c r="O2009" s="1">
        <v>12</v>
      </c>
      <c r="P2009" s="2">
        <f t="shared" si="62"/>
        <v>45080</v>
      </c>
      <c r="Q2009" s="1">
        <v>4.42</v>
      </c>
      <c r="R2009" s="1">
        <f>IF(ISBLANK(S2009),_xlfn.XLOOKUP(V2009,'[1]AVG REVIEWS'!E:E,'[1]AVG REVIEWS'!D:D,""),[1]listings!S2009)</f>
        <v>0.21</v>
      </c>
      <c r="S2009" s="1">
        <v>0.21</v>
      </c>
      <c r="T2009" s="1">
        <f>IF(ISBLANK(Q2009),_xlfn.XLOOKUP(W2009,'[1]AVG SCORE'!F:F,'[1]AVG SCORE'!E:E,""),[1]listings!Q2009)</f>
        <v>4.42</v>
      </c>
      <c r="U2009" s="1" t="str">
        <f t="shared" si="63"/>
        <v>Schwanthalerh√∂heEntire home/apt2</v>
      </c>
      <c r="V2009" s="1" t="str">
        <f>[1]listings!H2009&amp;[1]listings!I2009&amp;[1]listings!G2009</f>
        <v>Entire serviced apartmentEntire home/aptSchwanthalerh√∂he</v>
      </c>
      <c r="W2009" s="1" t="str">
        <f>[1]listings!G2009&amp;[1]listings!H2009&amp;[1]listings!I2009&amp;[1]listings!J2009</f>
        <v>Schwanthalerh√∂heEntire serviced apartmentEntire home/apt2</v>
      </c>
      <c r="X2009" s="38">
        <v>48.128410000000002</v>
      </c>
      <c r="Y2009" s="38">
        <v>11.543990000000001</v>
      </c>
    </row>
    <row r="2010" spans="1:25" ht="16" x14ac:dyDescent="0.2">
      <c r="A2010" s="1">
        <v>43075492</v>
      </c>
      <c r="B2010" s="1" t="s">
        <v>1759</v>
      </c>
      <c r="C2010" s="1">
        <v>175608026</v>
      </c>
      <c r="D2010" s="1" t="s">
        <v>1751</v>
      </c>
      <c r="E2010" s="3">
        <v>43158</v>
      </c>
      <c r="F2010" s="1">
        <v>19</v>
      </c>
      <c r="G2010" s="1" t="s">
        <v>294</v>
      </c>
      <c r="H2010" s="1" t="s">
        <v>1021</v>
      </c>
      <c r="I2010" s="1" t="s">
        <v>33</v>
      </c>
      <c r="J2010" s="1">
        <v>2</v>
      </c>
      <c r="L2010" s="2">
        <f>IF(ISBLANK(K2010),_xlfn.XLOOKUP(U2010,'[1]AVG PRICE'!E:E,'[1]AVG PRICE'!D:D,""),[1]listings!K2010)</f>
        <v>100.0625</v>
      </c>
      <c r="M2010" s="1">
        <v>24.5</v>
      </c>
      <c r="N2010" s="1">
        <v>285.10000000000002</v>
      </c>
      <c r="O2010" s="1">
        <v>5</v>
      </c>
      <c r="P2010" s="2">
        <f t="shared" si="62"/>
        <v>15489.675000000001</v>
      </c>
      <c r="Q2010" s="1">
        <v>4.5999999999999996</v>
      </c>
      <c r="R2010" s="1">
        <f>IF(ISBLANK(S2010),_xlfn.XLOOKUP(V2010,'[1]AVG REVIEWS'!E:E,'[1]AVG REVIEWS'!D:D,""),[1]listings!S2010)</f>
        <v>0.09</v>
      </c>
      <c r="S2010" s="1">
        <v>0.09</v>
      </c>
      <c r="T2010" s="1">
        <f>IF(ISBLANK(Q2010),_xlfn.XLOOKUP(W2010,'[1]AVG SCORE'!F:F,'[1]AVG SCORE'!E:E,""),[1]listings!Q2010)</f>
        <v>4.5999999999999996</v>
      </c>
      <c r="U2010" s="1" t="str">
        <f t="shared" si="63"/>
        <v>MoosachEntire home/apt2</v>
      </c>
      <c r="V2010" s="1" t="str">
        <f>[1]listings!H2010&amp;[1]listings!I2010&amp;[1]listings!G2010</f>
        <v>Entire serviced apartmentEntire home/aptMoosach</v>
      </c>
      <c r="W2010" s="1" t="str">
        <f>[1]listings!G2010&amp;[1]listings!H2010&amp;[1]listings!I2010&amp;[1]listings!J2010</f>
        <v>MoosachEntire serviced apartmentEntire home/apt2</v>
      </c>
      <c r="X2010" s="38">
        <v>48.112139999999997</v>
      </c>
      <c r="Y2010" s="38">
        <v>11.532</v>
      </c>
    </row>
    <row r="2011" spans="1:25" ht="16" x14ac:dyDescent="0.2">
      <c r="A2011" s="1">
        <v>43075797</v>
      </c>
      <c r="B2011" s="1" t="s">
        <v>2980</v>
      </c>
      <c r="C2011" s="1">
        <v>175608026</v>
      </c>
      <c r="D2011" s="1" t="s">
        <v>1751</v>
      </c>
      <c r="E2011" s="3">
        <v>43158</v>
      </c>
      <c r="F2011" s="1">
        <v>19</v>
      </c>
      <c r="G2011" s="1" t="s">
        <v>294</v>
      </c>
      <c r="H2011" s="1" t="s">
        <v>1021</v>
      </c>
      <c r="I2011" s="1" t="s">
        <v>33</v>
      </c>
      <c r="J2011" s="1">
        <v>2</v>
      </c>
      <c r="L2011" s="2">
        <f>IF(ISBLANK(K2011),_xlfn.XLOOKUP(U2011,'[1]AVG PRICE'!E:E,'[1]AVG PRICE'!D:D,""),[1]listings!K2011)</f>
        <v>100.0625</v>
      </c>
      <c r="M2011" s="1">
        <v>24.5</v>
      </c>
      <c r="N2011" s="1">
        <v>285.10000000000002</v>
      </c>
      <c r="O2011" s="1">
        <v>2</v>
      </c>
      <c r="P2011" s="2">
        <f t="shared" si="62"/>
        <v>15489.675000000001</v>
      </c>
      <c r="Q2011" s="1">
        <v>3</v>
      </c>
      <c r="R2011" s="1">
        <f>IF(ISBLANK(S2011),_xlfn.XLOOKUP(V2011,'[1]AVG REVIEWS'!E:E,'[1]AVG REVIEWS'!D:D,""),[1]listings!S2011)</f>
        <v>0.05</v>
      </c>
      <c r="S2011" s="1">
        <v>0.05</v>
      </c>
      <c r="T2011" s="1">
        <f>IF(ISBLANK(Q2011),_xlfn.XLOOKUP(W2011,'[1]AVG SCORE'!F:F,'[1]AVG SCORE'!E:E,""),[1]listings!Q2011)</f>
        <v>3</v>
      </c>
      <c r="U2011" s="1" t="str">
        <f t="shared" si="63"/>
        <v>MoosachEntire home/apt2</v>
      </c>
      <c r="V2011" s="1" t="str">
        <f>[1]listings!H2011&amp;[1]listings!I2011&amp;[1]listings!G2011</f>
        <v>Entire serviced apartmentEntire home/aptMoosach</v>
      </c>
      <c r="W2011" s="1" t="str">
        <f>[1]listings!G2011&amp;[1]listings!H2011&amp;[1]listings!I2011&amp;[1]listings!J2011</f>
        <v>MoosachEntire serviced apartmentEntire home/apt2</v>
      </c>
      <c r="X2011" s="38">
        <v>48.133780000000002</v>
      </c>
      <c r="Y2011" s="38">
        <v>11.510389999999999</v>
      </c>
    </row>
    <row r="2012" spans="1:25" ht="16" x14ac:dyDescent="0.2">
      <c r="A2012" s="1">
        <v>43093587</v>
      </c>
      <c r="B2012" s="1" t="s">
        <v>2981</v>
      </c>
      <c r="C2012" s="1">
        <v>308052561</v>
      </c>
      <c r="D2012" s="1" t="s">
        <v>2813</v>
      </c>
      <c r="E2012" s="3">
        <v>43777</v>
      </c>
      <c r="F2012" s="1">
        <v>15</v>
      </c>
      <c r="G2012" s="1" t="s">
        <v>71</v>
      </c>
      <c r="H2012" s="1" t="s">
        <v>1011</v>
      </c>
      <c r="I2012" s="1" t="s">
        <v>47</v>
      </c>
      <c r="J2012" s="1">
        <v>2</v>
      </c>
      <c r="K2012" s="2">
        <v>985</v>
      </c>
      <c r="L2012" s="2">
        <f>IF(ISBLANK(K2012),_xlfn.XLOOKUP(U2012,'[1]AVG PRICE'!E:E,'[1]AVG PRICE'!D:D,""),[1]listings!K2012)</f>
        <v>985</v>
      </c>
      <c r="M2012" s="1">
        <v>1.1000000000000001</v>
      </c>
      <c r="N2012" s="1">
        <v>569.5</v>
      </c>
      <c r="O2012" s="1">
        <v>170</v>
      </c>
      <c r="P2012" s="2">
        <f t="shared" si="62"/>
        <v>281020.5</v>
      </c>
      <c r="Q2012" s="1">
        <v>4.79</v>
      </c>
      <c r="R2012" s="1">
        <f>IF(ISBLANK(S2012),_xlfn.XLOOKUP(V2012,'[1]AVG REVIEWS'!E:E,'[1]AVG REVIEWS'!D:D,""),[1]listings!S2012)</f>
        <v>3.03</v>
      </c>
      <c r="S2012" s="1">
        <v>3.03</v>
      </c>
      <c r="T2012" s="1">
        <f>IF(ISBLANK(Q2012),_xlfn.XLOOKUP(W2012,'[1]AVG SCORE'!F:F,'[1]AVG SCORE'!E:E,""),[1]listings!Q2012)</f>
        <v>4.79</v>
      </c>
      <c r="U2012" s="1" t="str">
        <f t="shared" si="63"/>
        <v>Ludwigsvorstadt-IsarvorstadtPrivate room2</v>
      </c>
      <c r="V2012" s="1" t="str">
        <f>[1]listings!H2012&amp;[1]listings!I2012&amp;[1]listings!G2012</f>
        <v>Private room in hostelPrivate roomLudwigsvorstadt-Isarvorstadt</v>
      </c>
      <c r="W2012" s="1" t="str">
        <f>[1]listings!G2012&amp;[1]listings!H2012&amp;[1]listings!I2012&amp;[1]listings!J2012</f>
        <v>Ludwigsvorstadt-IsarvorstadtPrivate room in hostelPrivate room2</v>
      </c>
      <c r="X2012" s="38">
        <v>48.135939999999998</v>
      </c>
      <c r="Y2012" s="38">
        <v>11.5619</v>
      </c>
    </row>
    <row r="2013" spans="1:25" ht="16" x14ac:dyDescent="0.2">
      <c r="A2013" s="1">
        <v>43100779</v>
      </c>
      <c r="B2013" s="1" t="s">
        <v>2982</v>
      </c>
      <c r="C2013" s="1">
        <v>249602552</v>
      </c>
      <c r="D2013" s="1" t="s">
        <v>2268</v>
      </c>
      <c r="E2013" s="3">
        <v>43542</v>
      </c>
      <c r="F2013" s="1">
        <v>9</v>
      </c>
      <c r="G2013" s="1" t="s">
        <v>42</v>
      </c>
      <c r="H2013" s="1" t="s">
        <v>308</v>
      </c>
      <c r="I2013" s="1" t="s">
        <v>47</v>
      </c>
      <c r="J2013" s="1">
        <v>1</v>
      </c>
      <c r="L2013" s="2">
        <f>IF(ISBLANK(K2013),_xlfn.XLOOKUP(U2013,'[1]AVG PRICE'!E:E,'[1]AVG PRICE'!D:D,""),[1]listings!K2013)</f>
        <v>56.782608695652172</v>
      </c>
      <c r="M2013" s="1">
        <v>7</v>
      </c>
      <c r="N2013" s="1">
        <v>1125</v>
      </c>
      <c r="O2013" s="1">
        <v>2</v>
      </c>
      <c r="P2013" s="2">
        <f t="shared" si="62"/>
        <v>32138.956521739128</v>
      </c>
      <c r="Q2013" s="1">
        <v>5</v>
      </c>
      <c r="R2013" s="1">
        <f>IF(ISBLANK(S2013),_xlfn.XLOOKUP(V2013,'[1]AVG REVIEWS'!E:E,'[1]AVG REVIEWS'!D:D,""),[1]listings!S2013)</f>
        <v>0.06</v>
      </c>
      <c r="S2013" s="1">
        <v>0.06</v>
      </c>
      <c r="T2013" s="1">
        <f>IF(ISBLANK(Q2013),_xlfn.XLOOKUP(W2013,'[1]AVG SCORE'!F:F,'[1]AVG SCORE'!E:E,""),[1]listings!Q2013)</f>
        <v>5</v>
      </c>
      <c r="U2013" s="1" t="str">
        <f t="shared" si="63"/>
        <v>Pasing-ObermenzingPrivate room1</v>
      </c>
      <c r="V2013" s="1" t="str">
        <f>[1]listings!H2013&amp;[1]listings!I2013&amp;[1]listings!G2013</f>
        <v>Room in aparthotelPrivate roomPasing-Obermenzing</v>
      </c>
      <c r="W2013" s="1" t="str">
        <f>[1]listings!G2013&amp;[1]listings!H2013&amp;[1]listings!I2013&amp;[1]listings!J2013</f>
        <v>Pasing-ObermenzingRoom in aparthotelPrivate room1</v>
      </c>
      <c r="X2013" s="38">
        <v>48.126399999999997</v>
      </c>
      <c r="Y2013" s="38">
        <v>11.582990000000001</v>
      </c>
    </row>
    <row r="2014" spans="1:25" ht="16" x14ac:dyDescent="0.2">
      <c r="A2014" s="1">
        <v>43122019</v>
      </c>
      <c r="B2014" s="1" t="s">
        <v>2983</v>
      </c>
      <c r="C2014" s="1">
        <v>342499779</v>
      </c>
      <c r="D2014" s="1" t="s">
        <v>2973</v>
      </c>
      <c r="E2014" s="3">
        <v>43916</v>
      </c>
      <c r="F2014" s="1">
        <v>4</v>
      </c>
      <c r="G2014" s="1" t="s">
        <v>71</v>
      </c>
      <c r="H2014" s="1" t="s">
        <v>2077</v>
      </c>
      <c r="I2014" s="1" t="s">
        <v>47</v>
      </c>
      <c r="J2014" s="1">
        <v>2</v>
      </c>
      <c r="L2014" s="2">
        <f>IF(ISBLANK(K2014),_xlfn.XLOOKUP(U2014,'[1]AVG PRICE'!E:E,'[1]AVG PRICE'!D:D,""),[1]listings!K2014)</f>
        <v>135.84800000000001</v>
      </c>
      <c r="M2014" s="1">
        <v>6.9</v>
      </c>
      <c r="N2014" s="1">
        <v>1125</v>
      </c>
      <c r="O2014" s="1">
        <v>4</v>
      </c>
      <c r="P2014" s="2">
        <f t="shared" si="62"/>
        <v>76883.175600000017</v>
      </c>
      <c r="Q2014" s="1">
        <v>4.5</v>
      </c>
      <c r="R2014" s="1">
        <f>IF(ISBLANK(S2014),_xlfn.XLOOKUP(V2014,'[1]AVG REVIEWS'!E:E,'[1]AVG REVIEWS'!D:D,""),[1]listings!S2014)</f>
        <v>7.0000000000000007E-2</v>
      </c>
      <c r="S2014" s="1">
        <v>7.0000000000000007E-2</v>
      </c>
      <c r="T2014" s="1">
        <f>IF(ISBLANK(Q2014),_xlfn.XLOOKUP(W2014,'[1]AVG SCORE'!F:F,'[1]AVG SCORE'!E:E,""),[1]listings!Q2014)</f>
        <v>4.5</v>
      </c>
      <c r="U2014" s="1" t="str">
        <f t="shared" si="63"/>
        <v>Ludwigsvorstadt-IsarvorstadtPrivate room2</v>
      </c>
      <c r="V2014" s="1" t="str">
        <f>[1]listings!H2014&amp;[1]listings!I2014&amp;[1]listings!G2014</f>
        <v>Room in hotelPrivate roomLudwigsvorstadt-Isarvorstadt</v>
      </c>
      <c r="W2014" s="1" t="str">
        <f>[1]listings!G2014&amp;[1]listings!H2014&amp;[1]listings!I2014&amp;[1]listings!J2014</f>
        <v>Ludwigsvorstadt-IsarvorstadtRoom in hotelPrivate room2</v>
      </c>
      <c r="X2014" s="38">
        <v>48.098660000000002</v>
      </c>
      <c r="Y2014" s="38">
        <v>11.532679999999999</v>
      </c>
    </row>
    <row r="2015" spans="1:25" ht="16" x14ac:dyDescent="0.2">
      <c r="A2015" s="1">
        <v>43122092</v>
      </c>
      <c r="B2015" s="1" t="s">
        <v>2984</v>
      </c>
      <c r="C2015" s="1">
        <v>342499779</v>
      </c>
      <c r="D2015" s="1" t="s">
        <v>2973</v>
      </c>
      <c r="E2015" s="3">
        <v>43916</v>
      </c>
      <c r="F2015" s="1">
        <v>4</v>
      </c>
      <c r="G2015" s="1" t="s">
        <v>71</v>
      </c>
      <c r="H2015" s="1" t="s">
        <v>2077</v>
      </c>
      <c r="I2015" s="1" t="s">
        <v>47</v>
      </c>
      <c r="J2015" s="1">
        <v>2</v>
      </c>
      <c r="L2015" s="2">
        <f>IF(ISBLANK(K2015),_xlfn.XLOOKUP(U2015,'[1]AVG PRICE'!E:E,'[1]AVG PRICE'!D:D,""),[1]listings!K2015)</f>
        <v>135.84800000000001</v>
      </c>
      <c r="M2015" s="1">
        <v>6.9</v>
      </c>
      <c r="N2015" s="1">
        <v>1125</v>
      </c>
      <c r="O2015" s="1">
        <v>1</v>
      </c>
      <c r="P2015" s="2">
        <f t="shared" si="62"/>
        <v>76883.175600000017</v>
      </c>
      <c r="Q2015" s="1">
        <v>5</v>
      </c>
      <c r="R2015" s="1">
        <f>IF(ISBLANK(S2015),_xlfn.XLOOKUP(V2015,'[1]AVG REVIEWS'!E:E,'[1]AVG REVIEWS'!D:D,""),[1]listings!S2015)</f>
        <v>0.02</v>
      </c>
      <c r="S2015" s="1">
        <v>0.02</v>
      </c>
      <c r="T2015" s="1">
        <f>IF(ISBLANK(Q2015),_xlfn.XLOOKUP(W2015,'[1]AVG SCORE'!F:F,'[1]AVG SCORE'!E:E,""),[1]listings!Q2015)</f>
        <v>5</v>
      </c>
      <c r="U2015" s="1" t="str">
        <f t="shared" si="63"/>
        <v>Ludwigsvorstadt-IsarvorstadtPrivate room2</v>
      </c>
      <c r="V2015" s="1" t="str">
        <f>[1]listings!H2015&amp;[1]listings!I2015&amp;[1]listings!G2015</f>
        <v>Room in hotelPrivate roomLudwigsvorstadt-Isarvorstadt</v>
      </c>
      <c r="W2015" s="1" t="str">
        <f>[1]listings!G2015&amp;[1]listings!H2015&amp;[1]listings!I2015&amp;[1]listings!J2015</f>
        <v>Ludwigsvorstadt-IsarvorstadtRoom in hotelPrivate room2</v>
      </c>
      <c r="X2015" s="38">
        <v>48.138390000000001</v>
      </c>
      <c r="Y2015" s="38">
        <v>11.67995</v>
      </c>
    </row>
    <row r="2016" spans="1:25" ht="16" x14ac:dyDescent="0.2">
      <c r="A2016" s="1">
        <v>43122181</v>
      </c>
      <c r="B2016" s="1" t="s">
        <v>2985</v>
      </c>
      <c r="C2016" s="1">
        <v>342499779</v>
      </c>
      <c r="D2016" s="1" t="s">
        <v>2973</v>
      </c>
      <c r="E2016" s="3">
        <v>43916</v>
      </c>
      <c r="F2016" s="1">
        <v>4</v>
      </c>
      <c r="G2016" s="1" t="s">
        <v>71</v>
      </c>
      <c r="H2016" s="1" t="s">
        <v>2077</v>
      </c>
      <c r="I2016" s="1" t="s">
        <v>47</v>
      </c>
      <c r="J2016" s="1">
        <v>2</v>
      </c>
      <c r="L2016" s="2">
        <f>IF(ISBLANK(K2016),_xlfn.XLOOKUP(U2016,'[1]AVG PRICE'!E:E,'[1]AVG PRICE'!D:D,""),[1]listings!K2016)</f>
        <v>135.84800000000001</v>
      </c>
      <c r="M2016" s="1">
        <v>6.9</v>
      </c>
      <c r="N2016" s="1">
        <v>1125</v>
      </c>
      <c r="O2016" s="1">
        <v>0</v>
      </c>
      <c r="P2016" s="2">
        <f t="shared" si="62"/>
        <v>76883.175600000017</v>
      </c>
      <c r="R2016" s="1">
        <f>IF(ISBLANK(S2016),_xlfn.XLOOKUP(V2016,'[1]AVG REVIEWS'!E:E,'[1]AVG REVIEWS'!D:D,""),[1]listings!S2016)</f>
        <v>2.8512500000000003</v>
      </c>
      <c r="T2016" s="1">
        <f>IF(ISBLANK(Q2016),_xlfn.XLOOKUP(W2016,'[1]AVG SCORE'!F:F,'[1]AVG SCORE'!E:E,""),[1]listings!Q2016)</f>
        <v>4.5678571428571422</v>
      </c>
      <c r="U2016" s="1" t="str">
        <f t="shared" si="63"/>
        <v>Ludwigsvorstadt-IsarvorstadtPrivate room2</v>
      </c>
      <c r="V2016" s="1" t="str">
        <f>[1]listings!H2016&amp;[1]listings!I2016&amp;[1]listings!G2016</f>
        <v>Room in hotelPrivate roomLudwigsvorstadt-Isarvorstadt</v>
      </c>
      <c r="W2016" s="1" t="str">
        <f>[1]listings!G2016&amp;[1]listings!H2016&amp;[1]listings!I2016&amp;[1]listings!J2016</f>
        <v>Ludwigsvorstadt-IsarvorstadtRoom in hotelPrivate room2</v>
      </c>
      <c r="X2016" s="38">
        <v>48.123390000000001</v>
      </c>
      <c r="Y2016" s="38">
        <v>11.564909999999999</v>
      </c>
    </row>
    <row r="2017" spans="1:25" ht="16" x14ac:dyDescent="0.2">
      <c r="A2017" s="1">
        <v>43218570</v>
      </c>
      <c r="B2017" s="1" t="s">
        <v>2986</v>
      </c>
      <c r="C2017" s="1">
        <v>18911994</v>
      </c>
      <c r="D2017" s="1" t="s">
        <v>2987</v>
      </c>
      <c r="E2017" s="3">
        <v>41846</v>
      </c>
      <c r="F2017" s="1">
        <v>2</v>
      </c>
      <c r="G2017" s="1" t="s">
        <v>71</v>
      </c>
      <c r="H2017" s="1" t="s">
        <v>51</v>
      </c>
      <c r="I2017" s="1" t="s">
        <v>47</v>
      </c>
      <c r="J2017" s="1">
        <v>2</v>
      </c>
      <c r="K2017" s="2">
        <v>149</v>
      </c>
      <c r="L2017" s="2">
        <f>IF(ISBLANK(K2017),_xlfn.XLOOKUP(U2017,'[1]AVG PRICE'!E:E,'[1]AVG PRICE'!D:D,""),[1]listings!K2017)</f>
        <v>149</v>
      </c>
      <c r="M2017" s="1">
        <v>2</v>
      </c>
      <c r="N2017" s="1">
        <v>20</v>
      </c>
      <c r="O2017" s="1">
        <v>5</v>
      </c>
      <c r="P2017" s="2">
        <f t="shared" si="62"/>
        <v>1639</v>
      </c>
      <c r="Q2017" s="1">
        <v>5</v>
      </c>
      <c r="R2017" s="1">
        <f>IF(ISBLANK(S2017),_xlfn.XLOOKUP(V2017,'[1]AVG REVIEWS'!E:E,'[1]AVG REVIEWS'!D:D,""),[1]listings!S2017)</f>
        <v>0.28000000000000003</v>
      </c>
      <c r="S2017" s="1">
        <v>0.28000000000000003</v>
      </c>
      <c r="T2017" s="1">
        <f>IF(ISBLANK(Q2017),_xlfn.XLOOKUP(W2017,'[1]AVG SCORE'!F:F,'[1]AVG SCORE'!E:E,""),[1]listings!Q2017)</f>
        <v>5</v>
      </c>
      <c r="U2017" s="1" t="str">
        <f t="shared" si="63"/>
        <v>Ludwigsvorstadt-IsarvorstadtPrivate room2</v>
      </c>
      <c r="V2017" s="1" t="str">
        <f>[1]listings!H2017&amp;[1]listings!I2017&amp;[1]listings!G2017</f>
        <v>Private room in rental unitPrivate roomLudwigsvorstadt-Isarvorstadt</v>
      </c>
      <c r="W2017" s="1" t="str">
        <f>[1]listings!G2017&amp;[1]listings!H2017&amp;[1]listings!I2017&amp;[1]listings!J2017</f>
        <v>Ludwigsvorstadt-IsarvorstadtPrivate room in rental unitPrivate room2</v>
      </c>
      <c r="X2017" s="38">
        <v>48.151490000000003</v>
      </c>
      <c r="Y2017" s="38">
        <v>11.56845</v>
      </c>
    </row>
    <row r="2018" spans="1:25" ht="16" x14ac:dyDescent="0.2">
      <c r="A2018" s="1">
        <v>43229653</v>
      </c>
      <c r="B2018" s="1" t="s">
        <v>2988</v>
      </c>
      <c r="C2018" s="1">
        <v>199130286</v>
      </c>
      <c r="D2018" s="1" t="s">
        <v>1334</v>
      </c>
      <c r="E2018" s="3">
        <v>43282</v>
      </c>
      <c r="F2018" s="1">
        <v>5</v>
      </c>
      <c r="G2018" s="1" t="s">
        <v>226</v>
      </c>
      <c r="H2018" s="1" t="s">
        <v>32</v>
      </c>
      <c r="I2018" s="1" t="s">
        <v>33</v>
      </c>
      <c r="J2018" s="1">
        <v>7</v>
      </c>
      <c r="L2018" s="2">
        <f>IF(ISBLANK(K2018),_xlfn.XLOOKUP(U2018,'[1]AVG PRICE'!E:E,'[1]AVG PRICE'!D:D,""),[1]listings!K2018)</f>
        <v>0</v>
      </c>
      <c r="M2018" s="1">
        <v>4</v>
      </c>
      <c r="N2018" s="1">
        <v>1125</v>
      </c>
      <c r="O2018" s="1">
        <v>7</v>
      </c>
      <c r="P2018" s="2">
        <f t="shared" si="62"/>
        <v>0</v>
      </c>
      <c r="Q2018" s="1">
        <v>4</v>
      </c>
      <c r="R2018" s="1">
        <f>IF(ISBLANK(S2018),_xlfn.XLOOKUP(V2018,'[1]AVG REVIEWS'!E:E,'[1]AVG REVIEWS'!D:D,""),[1]listings!S2018)</f>
        <v>0.13</v>
      </c>
      <c r="S2018" s="1">
        <v>0.13</v>
      </c>
      <c r="T2018" s="1">
        <f>IF(ISBLANK(Q2018),_xlfn.XLOOKUP(W2018,'[1]AVG SCORE'!F:F,'[1]AVG SCORE'!E:E,""),[1]listings!Q2018)</f>
        <v>4</v>
      </c>
      <c r="U2018" s="1" t="str">
        <f t="shared" si="63"/>
        <v>LaimEntire home/apt7</v>
      </c>
      <c r="V2018" s="1" t="str">
        <f>[1]listings!H2018&amp;[1]listings!I2018&amp;[1]listings!G2018</f>
        <v>Entire rental unitEntire home/aptLaim</v>
      </c>
      <c r="W2018" s="1" t="str">
        <f>[1]listings!G2018&amp;[1]listings!H2018&amp;[1]listings!I2018&amp;[1]listings!J2018</f>
        <v>LaimEntire rental unitEntire home/apt7</v>
      </c>
      <c r="X2018" s="38">
        <v>48.162680000000002</v>
      </c>
      <c r="Y2018" s="38">
        <v>11.58832</v>
      </c>
    </row>
    <row r="2019" spans="1:25" ht="16" x14ac:dyDescent="0.2">
      <c r="A2019" s="1">
        <v>43299028</v>
      </c>
      <c r="B2019" s="1" t="s">
        <v>2989</v>
      </c>
      <c r="C2019" s="1">
        <v>162920897</v>
      </c>
      <c r="D2019" s="1" t="s">
        <v>269</v>
      </c>
      <c r="E2019" s="3">
        <v>43085</v>
      </c>
      <c r="F2019" s="1">
        <v>1</v>
      </c>
      <c r="G2019" s="1" t="s">
        <v>39</v>
      </c>
      <c r="H2019" s="1" t="s">
        <v>32</v>
      </c>
      <c r="I2019" s="1" t="s">
        <v>33</v>
      </c>
      <c r="J2019" s="1">
        <v>2</v>
      </c>
      <c r="K2019" s="2">
        <v>65</v>
      </c>
      <c r="L2019" s="2">
        <f>IF(ISBLANK(K2019),_xlfn.XLOOKUP(U2019,'[1]AVG PRICE'!E:E,'[1]AVG PRICE'!D:D,""),[1]listings!K2019)</f>
        <v>65</v>
      </c>
      <c r="M2019" s="1">
        <v>5</v>
      </c>
      <c r="N2019" s="1">
        <v>1125</v>
      </c>
      <c r="O2019" s="1">
        <v>118</v>
      </c>
      <c r="P2019" s="2">
        <f t="shared" si="62"/>
        <v>36725</v>
      </c>
      <c r="Q2019" s="1">
        <v>4.93</v>
      </c>
      <c r="R2019" s="1">
        <f>IF(ISBLANK(S2019),_xlfn.XLOOKUP(V2019,'[1]AVG REVIEWS'!E:E,'[1]AVG REVIEWS'!D:D,""),[1]listings!S2019)</f>
        <v>2.0499999999999998</v>
      </c>
      <c r="S2019" s="1">
        <v>2.0499999999999998</v>
      </c>
      <c r="T2019" s="1">
        <f>IF(ISBLANK(Q2019),_xlfn.XLOOKUP(W2019,'[1]AVG SCORE'!F:F,'[1]AVG SCORE'!E:E,""),[1]listings!Q2019)</f>
        <v>4.93</v>
      </c>
      <c r="U2019" s="1" t="str">
        <f t="shared" si="63"/>
        <v>MaxvorstadtEntire home/apt2</v>
      </c>
      <c r="V2019" s="1" t="str">
        <f>[1]listings!H2019&amp;[1]listings!I2019&amp;[1]listings!G2019</f>
        <v>Entire rental unitEntire home/aptMaxvorstadt</v>
      </c>
      <c r="W2019" s="1" t="str">
        <f>[1]listings!G2019&amp;[1]listings!H2019&amp;[1]listings!I2019&amp;[1]listings!J2019</f>
        <v>MaxvorstadtEntire rental unitEntire home/apt2</v>
      </c>
      <c r="X2019" s="38">
        <v>48.129579999999997</v>
      </c>
      <c r="Y2019" s="38">
        <v>11.56673</v>
      </c>
    </row>
    <row r="2020" spans="1:25" ht="16" x14ac:dyDescent="0.2">
      <c r="A2020" s="1">
        <v>43330813</v>
      </c>
      <c r="B2020" s="1" t="s">
        <v>2990</v>
      </c>
      <c r="C2020" s="1">
        <v>251269265</v>
      </c>
      <c r="D2020" s="1" t="s">
        <v>2290</v>
      </c>
      <c r="E2020" s="3">
        <v>43550</v>
      </c>
      <c r="F2020" s="1">
        <v>2</v>
      </c>
      <c r="G2020" s="1" t="s">
        <v>294</v>
      </c>
      <c r="H2020" s="1" t="s">
        <v>308</v>
      </c>
      <c r="I2020" s="1" t="s">
        <v>33</v>
      </c>
      <c r="J2020" s="1">
        <v>1</v>
      </c>
      <c r="L2020" s="2">
        <f>IF(ISBLANK(K2020),_xlfn.XLOOKUP(U2020,'[1]AVG PRICE'!E:E,'[1]AVG PRICE'!D:D,""),[1]listings!K2020)</f>
        <v>133.75</v>
      </c>
      <c r="M2020" s="1">
        <v>1</v>
      </c>
      <c r="N2020" s="1">
        <v>997.9</v>
      </c>
      <c r="O2020" s="1">
        <v>0</v>
      </c>
      <c r="P2020" s="2">
        <f t="shared" si="62"/>
        <v>66801.4375</v>
      </c>
      <c r="R2020" s="1" t="str">
        <f>IF(ISBLANK(S2020),_xlfn.XLOOKUP(V2020,'[1]AVG REVIEWS'!E:E,'[1]AVG REVIEWS'!D:D,""),[1]listings!S2020)</f>
        <v/>
      </c>
      <c r="T2020" s="1">
        <f>IF(ISBLANK(Q2020),_xlfn.XLOOKUP(W2020,'[1]AVG SCORE'!F:F,'[1]AVG SCORE'!E:E,""),[1]listings!Q2020)</f>
        <v>0</v>
      </c>
      <c r="U2020" s="1" t="str">
        <f t="shared" si="63"/>
        <v>MoosachEntire home/apt1</v>
      </c>
      <c r="V2020" s="1" t="str">
        <f>[1]listings!H2020&amp;[1]listings!I2020&amp;[1]listings!G2020</f>
        <v>Room in aparthotelEntire home/aptMoosach</v>
      </c>
      <c r="W2020" s="1" t="str">
        <f>[1]listings!G2020&amp;[1]listings!H2020&amp;[1]listings!I2020&amp;[1]listings!J2020</f>
        <v>MoosachRoom in aparthotelEntire home/apt1</v>
      </c>
      <c r="X2020" s="38">
        <v>48.122750000000003</v>
      </c>
      <c r="Y2020" s="38">
        <v>11.5649</v>
      </c>
    </row>
    <row r="2021" spans="1:25" ht="16" x14ac:dyDescent="0.2">
      <c r="A2021" s="1">
        <v>43337903</v>
      </c>
      <c r="B2021" s="1" t="s">
        <v>2991</v>
      </c>
      <c r="C2021" s="1">
        <v>101189811</v>
      </c>
      <c r="D2021" s="1" t="s">
        <v>1391</v>
      </c>
      <c r="E2021" s="3">
        <v>42668</v>
      </c>
      <c r="F2021" s="1">
        <v>8</v>
      </c>
      <c r="G2021" s="1" t="s">
        <v>45</v>
      </c>
      <c r="H2021" s="1" t="s">
        <v>32</v>
      </c>
      <c r="I2021" s="1" t="s">
        <v>33</v>
      </c>
      <c r="J2021" s="1">
        <v>3</v>
      </c>
      <c r="K2021" s="2">
        <v>105</v>
      </c>
      <c r="L2021" s="2">
        <f>IF(ISBLANK(K2021),_xlfn.XLOOKUP(U2021,'[1]AVG PRICE'!E:E,'[1]AVG PRICE'!D:D,""),[1]listings!K2021)</f>
        <v>105</v>
      </c>
      <c r="M2021" s="1">
        <v>3</v>
      </c>
      <c r="N2021" s="1">
        <v>730</v>
      </c>
      <c r="O2021" s="1">
        <v>28</v>
      </c>
      <c r="P2021" s="2">
        <f t="shared" si="62"/>
        <v>38482.5</v>
      </c>
      <c r="Q2021" s="1">
        <v>4.82</v>
      </c>
      <c r="R2021" s="1">
        <f>IF(ISBLANK(S2021),_xlfn.XLOOKUP(V2021,'[1]AVG REVIEWS'!E:E,'[1]AVG REVIEWS'!D:D,""),[1]listings!S2021)</f>
        <v>0.51</v>
      </c>
      <c r="S2021" s="1">
        <v>0.51</v>
      </c>
      <c r="T2021" s="1">
        <f>IF(ISBLANK(Q2021),_xlfn.XLOOKUP(W2021,'[1]AVG SCORE'!F:F,'[1]AVG SCORE'!E:E,""),[1]listings!Q2021)</f>
        <v>4.82</v>
      </c>
      <c r="U2021" s="1" t="str">
        <f t="shared" si="63"/>
        <v>Sendling-WestparkEntire home/apt3</v>
      </c>
      <c r="V2021" s="1" t="str">
        <f>[1]listings!H2021&amp;[1]listings!I2021&amp;[1]listings!G2021</f>
        <v>Entire rental unitEntire home/aptSendling-Westpark</v>
      </c>
      <c r="W2021" s="1" t="str">
        <f>[1]listings!G2021&amp;[1]listings!H2021&amp;[1]listings!I2021&amp;[1]listings!J2021</f>
        <v>Sendling-WestparkEntire rental unitEntire home/apt3</v>
      </c>
      <c r="X2021" s="38">
        <v>48.1143</v>
      </c>
      <c r="Y2021" s="38">
        <v>11.56921</v>
      </c>
    </row>
    <row r="2022" spans="1:25" ht="16" x14ac:dyDescent="0.2">
      <c r="A2022" s="1">
        <v>43340734</v>
      </c>
      <c r="B2022" s="1" t="s">
        <v>2992</v>
      </c>
      <c r="C2022" s="1">
        <v>1600843</v>
      </c>
      <c r="D2022" s="1" t="s">
        <v>193</v>
      </c>
      <c r="E2022" s="3">
        <v>40920</v>
      </c>
      <c r="F2022" s="1">
        <v>6</v>
      </c>
      <c r="G2022" s="1" t="s">
        <v>102</v>
      </c>
      <c r="H2022" s="1" t="s">
        <v>32</v>
      </c>
      <c r="I2022" s="1" t="s">
        <v>33</v>
      </c>
      <c r="J2022" s="1">
        <v>2</v>
      </c>
      <c r="K2022" s="2">
        <v>50</v>
      </c>
      <c r="L2022" s="2">
        <f>IF(ISBLANK(K2022),_xlfn.XLOOKUP(U2022,'[1]AVG PRICE'!E:E,'[1]AVG PRICE'!D:D,""),[1]listings!K2022)</f>
        <v>50</v>
      </c>
      <c r="M2022" s="1">
        <v>180</v>
      </c>
      <c r="N2022" s="1">
        <v>1125</v>
      </c>
      <c r="O2022" s="1">
        <v>1</v>
      </c>
      <c r="P2022" s="2">
        <f t="shared" si="62"/>
        <v>32625</v>
      </c>
      <c r="Q2022" s="1">
        <v>5</v>
      </c>
      <c r="R2022" s="1">
        <f>IF(ISBLANK(S2022),_xlfn.XLOOKUP(V2022,'[1]AVG REVIEWS'!E:E,'[1]AVG REVIEWS'!D:D,""),[1]listings!S2022)</f>
        <v>0.03</v>
      </c>
      <c r="S2022" s="1">
        <v>0.03</v>
      </c>
      <c r="T2022" s="1">
        <f>IF(ISBLANK(Q2022),_xlfn.XLOOKUP(W2022,'[1]AVG SCORE'!F:F,'[1]AVG SCORE'!E:E,""),[1]listings!Q2022)</f>
        <v>5</v>
      </c>
      <c r="U2022" s="1" t="str">
        <f t="shared" si="63"/>
        <v>ObergiesingEntire home/apt2</v>
      </c>
      <c r="V2022" s="1" t="str">
        <f>[1]listings!H2022&amp;[1]listings!I2022&amp;[1]listings!G2022</f>
        <v>Entire rental unitEntire home/aptObergiesing</v>
      </c>
      <c r="W2022" s="1" t="str">
        <f>[1]listings!G2022&amp;[1]listings!H2022&amp;[1]listings!I2022&amp;[1]listings!J2022</f>
        <v>ObergiesingEntire rental unitEntire home/apt2</v>
      </c>
      <c r="X2022" s="38">
        <v>48.145350000000001</v>
      </c>
      <c r="Y2022" s="38">
        <v>11.594849999999999</v>
      </c>
    </row>
    <row r="2023" spans="1:25" ht="16" x14ac:dyDescent="0.2">
      <c r="A2023" s="1">
        <v>43347726</v>
      </c>
      <c r="B2023" s="1" t="s">
        <v>2993</v>
      </c>
      <c r="C2023" s="1">
        <v>126404556</v>
      </c>
      <c r="D2023" s="1" t="s">
        <v>2994</v>
      </c>
      <c r="E2023" s="3">
        <v>42843</v>
      </c>
      <c r="F2023" s="1">
        <v>1</v>
      </c>
      <c r="G2023" s="1" t="s">
        <v>145</v>
      </c>
      <c r="H2023" s="1" t="s">
        <v>32</v>
      </c>
      <c r="I2023" s="1" t="s">
        <v>33</v>
      </c>
      <c r="J2023" s="1">
        <v>5</v>
      </c>
      <c r="K2023" s="2">
        <v>124</v>
      </c>
      <c r="L2023" s="2">
        <f>IF(ISBLANK(K2023),_xlfn.XLOOKUP(U2023,'[1]AVG PRICE'!E:E,'[1]AVG PRICE'!D:D,""),[1]listings!K2023)</f>
        <v>124</v>
      </c>
      <c r="M2023" s="1">
        <v>3</v>
      </c>
      <c r="N2023" s="1">
        <v>730</v>
      </c>
      <c r="O2023" s="1">
        <v>129</v>
      </c>
      <c r="P2023" s="2">
        <f t="shared" si="62"/>
        <v>45446</v>
      </c>
      <c r="Q2023" s="1">
        <v>4.5999999999999996</v>
      </c>
      <c r="R2023" s="1">
        <f>IF(ISBLANK(S2023),_xlfn.XLOOKUP(V2023,'[1]AVG REVIEWS'!E:E,'[1]AVG REVIEWS'!D:D,""),[1]listings!S2023)</f>
        <v>2.19</v>
      </c>
      <c r="S2023" s="1">
        <v>2.19</v>
      </c>
      <c r="T2023" s="1">
        <f>IF(ISBLANK(Q2023),_xlfn.XLOOKUP(W2023,'[1]AVG SCORE'!F:F,'[1]AVG SCORE'!E:E,""),[1]listings!Q2023)</f>
        <v>4.5999999999999996</v>
      </c>
      <c r="U2023" s="1" t="str">
        <f t="shared" si="63"/>
        <v>Feldmoching-HasenberglEntire home/apt5</v>
      </c>
      <c r="V2023" s="1" t="str">
        <f>[1]listings!H2023&amp;[1]listings!I2023&amp;[1]listings!G2023</f>
        <v>Entire rental unitEntire home/aptFeldmoching-Hasenbergl</v>
      </c>
      <c r="W2023" s="1" t="str">
        <f>[1]listings!G2023&amp;[1]listings!H2023&amp;[1]listings!I2023&amp;[1]listings!J2023</f>
        <v>Feldmoching-HasenberglEntire rental unitEntire home/apt5</v>
      </c>
      <c r="X2023" s="38">
        <v>48.127899999999997</v>
      </c>
      <c r="Y2023" s="38">
        <v>11.55537</v>
      </c>
    </row>
    <row r="2024" spans="1:25" ht="16" x14ac:dyDescent="0.2">
      <c r="A2024" s="1">
        <v>43352379</v>
      </c>
      <c r="B2024" s="1" t="s">
        <v>2995</v>
      </c>
      <c r="C2024" s="1">
        <v>116728538</v>
      </c>
      <c r="D2024" s="1" t="s">
        <v>914</v>
      </c>
      <c r="E2024" s="3">
        <v>42782</v>
      </c>
      <c r="F2024" s="1">
        <v>1</v>
      </c>
      <c r="G2024" s="1" t="s">
        <v>36</v>
      </c>
      <c r="H2024" s="1" t="s">
        <v>32</v>
      </c>
      <c r="I2024" s="1" t="s">
        <v>33</v>
      </c>
      <c r="J2024" s="1">
        <v>2</v>
      </c>
      <c r="K2024" s="2">
        <v>137</v>
      </c>
      <c r="L2024" s="2">
        <f>IF(ISBLANK(K2024),_xlfn.XLOOKUP(U2024,'[1]AVG PRICE'!E:E,'[1]AVG PRICE'!D:D,""),[1]listings!K2024)</f>
        <v>137</v>
      </c>
      <c r="M2024" s="1">
        <v>4</v>
      </c>
      <c r="N2024" s="1">
        <v>730</v>
      </c>
      <c r="O2024" s="1">
        <v>3</v>
      </c>
      <c r="P2024" s="2">
        <f t="shared" si="62"/>
        <v>50279</v>
      </c>
      <c r="Q2024" s="1">
        <v>4.33</v>
      </c>
      <c r="R2024" s="1">
        <f>IF(ISBLANK(S2024),_xlfn.XLOOKUP(V2024,'[1]AVG REVIEWS'!E:E,'[1]AVG REVIEWS'!D:D,""),[1]listings!S2024)</f>
        <v>0.08</v>
      </c>
      <c r="S2024" s="1">
        <v>0.08</v>
      </c>
      <c r="T2024" s="1">
        <f>IF(ISBLANK(Q2024),_xlfn.XLOOKUP(W2024,'[1]AVG SCORE'!F:F,'[1]AVG SCORE'!E:E,""),[1]listings!Q2024)</f>
        <v>4.33</v>
      </c>
      <c r="U2024" s="1" t="str">
        <f t="shared" si="63"/>
        <v>Berg am LaimEntire home/apt2</v>
      </c>
      <c r="V2024" s="1" t="str">
        <f>[1]listings!H2024&amp;[1]listings!I2024&amp;[1]listings!G2024</f>
        <v>Entire rental unitEntire home/aptBerg am Laim</v>
      </c>
      <c r="W2024" s="1" t="str">
        <f>[1]listings!G2024&amp;[1]listings!H2024&amp;[1]listings!I2024&amp;[1]listings!J2024</f>
        <v>Berg am LaimEntire rental unitEntire home/apt2</v>
      </c>
      <c r="X2024" s="38">
        <v>48.12764</v>
      </c>
      <c r="Y2024" s="38">
        <v>11.58949</v>
      </c>
    </row>
    <row r="2025" spans="1:25" ht="16" x14ac:dyDescent="0.2">
      <c r="A2025" s="1">
        <v>43357041</v>
      </c>
      <c r="B2025" s="1" t="s">
        <v>2996</v>
      </c>
      <c r="C2025" s="1">
        <v>43433326</v>
      </c>
      <c r="D2025" s="1" t="s">
        <v>492</v>
      </c>
      <c r="E2025" s="3">
        <v>42252</v>
      </c>
      <c r="F2025" s="1">
        <v>1</v>
      </c>
      <c r="G2025" s="1" t="s">
        <v>294</v>
      </c>
      <c r="H2025" s="1" t="s">
        <v>32</v>
      </c>
      <c r="I2025" s="1" t="s">
        <v>33</v>
      </c>
      <c r="J2025" s="1">
        <v>4</v>
      </c>
      <c r="K2025" s="2">
        <v>119</v>
      </c>
      <c r="L2025" s="2">
        <f>IF(ISBLANK(K2025),_xlfn.XLOOKUP(U2025,'[1]AVG PRICE'!E:E,'[1]AVG PRICE'!D:D,""),[1]listings!K2025)</f>
        <v>119</v>
      </c>
      <c r="M2025" s="1">
        <v>3</v>
      </c>
      <c r="N2025" s="1">
        <v>365</v>
      </c>
      <c r="O2025" s="1">
        <v>40</v>
      </c>
      <c r="P2025" s="2">
        <f t="shared" si="62"/>
        <v>21896</v>
      </c>
      <c r="Q2025" s="1">
        <v>4.9000000000000004</v>
      </c>
      <c r="R2025" s="1">
        <f>IF(ISBLANK(S2025),_xlfn.XLOOKUP(V2025,'[1]AVG REVIEWS'!E:E,'[1]AVG REVIEWS'!D:D,""),[1]listings!S2025)</f>
        <v>0.68</v>
      </c>
      <c r="S2025" s="1">
        <v>0.68</v>
      </c>
      <c r="T2025" s="1">
        <f>IF(ISBLANK(Q2025),_xlfn.XLOOKUP(W2025,'[1]AVG SCORE'!F:F,'[1]AVG SCORE'!E:E,""),[1]listings!Q2025)</f>
        <v>4.9000000000000004</v>
      </c>
      <c r="U2025" s="1" t="str">
        <f t="shared" si="63"/>
        <v>MoosachEntire home/apt4</v>
      </c>
      <c r="V2025" s="1" t="str">
        <f>[1]listings!H2025&amp;[1]listings!I2025&amp;[1]listings!G2025</f>
        <v>Entire rental unitEntire home/aptMoosach</v>
      </c>
      <c r="W2025" s="1" t="str">
        <f>[1]listings!G2025&amp;[1]listings!H2025&amp;[1]listings!I2025&amp;[1]listings!J2025</f>
        <v>MoosachEntire rental unitEntire home/apt4</v>
      </c>
      <c r="X2025" s="38">
        <v>48.160769999999999</v>
      </c>
      <c r="Y2025" s="38">
        <v>11.640919999999999</v>
      </c>
    </row>
    <row r="2026" spans="1:25" ht="16" x14ac:dyDescent="0.2">
      <c r="A2026" s="1">
        <v>43364463</v>
      </c>
      <c r="B2026" s="1" t="s">
        <v>2997</v>
      </c>
      <c r="C2026" s="1">
        <v>330840906</v>
      </c>
      <c r="D2026" s="1" t="s">
        <v>2208</v>
      </c>
      <c r="E2026" s="3">
        <v>43856</v>
      </c>
      <c r="F2026" s="1">
        <v>1</v>
      </c>
      <c r="G2026" s="1" t="s">
        <v>100</v>
      </c>
      <c r="H2026" s="1" t="s">
        <v>51</v>
      </c>
      <c r="I2026" s="1" t="s">
        <v>47</v>
      </c>
      <c r="J2026" s="1">
        <v>1</v>
      </c>
      <c r="L2026" s="2">
        <f>IF(ISBLANK(K2026),_xlfn.XLOOKUP(U2026,'[1]AVG PRICE'!E:E,'[1]AVG PRICE'!D:D,""),[1]listings!K2026)</f>
        <v>51.6</v>
      </c>
      <c r="M2026" s="1">
        <v>1</v>
      </c>
      <c r="N2026" s="1">
        <v>1125</v>
      </c>
      <c r="O2026" s="1">
        <v>23</v>
      </c>
      <c r="P2026" s="2">
        <f t="shared" si="62"/>
        <v>29050.799999999999</v>
      </c>
      <c r="Q2026" s="1">
        <v>4.87</v>
      </c>
      <c r="R2026" s="1">
        <f>IF(ISBLANK(S2026),_xlfn.XLOOKUP(V2026,'[1]AVG REVIEWS'!E:E,'[1]AVG REVIEWS'!D:D,""),[1]listings!S2026)</f>
        <v>0.4</v>
      </c>
      <c r="S2026" s="1">
        <v>0.4</v>
      </c>
      <c r="T2026" s="1">
        <f>IF(ISBLANK(Q2026),_xlfn.XLOOKUP(W2026,'[1]AVG SCORE'!F:F,'[1]AVG SCORE'!E:E,""),[1]listings!Q2026)</f>
        <v>4.87</v>
      </c>
      <c r="U2026" s="1" t="str">
        <f t="shared" si="63"/>
        <v>Untergiesing-HarlachingPrivate room1</v>
      </c>
      <c r="V2026" s="1" t="str">
        <f>[1]listings!H2026&amp;[1]listings!I2026&amp;[1]listings!G2026</f>
        <v>Private room in rental unitPrivate roomUntergiesing-Harlaching</v>
      </c>
      <c r="W2026" s="1" t="str">
        <f>[1]listings!G2026&amp;[1]listings!H2026&amp;[1]listings!I2026&amp;[1]listings!J2026</f>
        <v>Untergiesing-HarlachingPrivate room in rental unitPrivate room1</v>
      </c>
      <c r="X2026" s="38">
        <v>48.215829999999997</v>
      </c>
      <c r="Y2026" s="38">
        <v>11.555099999999999</v>
      </c>
    </row>
    <row r="2027" spans="1:25" ht="16" x14ac:dyDescent="0.2">
      <c r="A2027" s="1">
        <v>43369365</v>
      </c>
      <c r="B2027" s="1" t="s">
        <v>2799</v>
      </c>
      <c r="C2027" s="1">
        <v>307125453</v>
      </c>
      <c r="D2027" s="1" t="s">
        <v>2800</v>
      </c>
      <c r="E2027" s="3">
        <v>43774</v>
      </c>
      <c r="F2027" s="1">
        <v>4</v>
      </c>
      <c r="G2027" s="1" t="s">
        <v>108</v>
      </c>
      <c r="H2027" s="1" t="s">
        <v>105</v>
      </c>
      <c r="I2027" s="1" t="s">
        <v>47</v>
      </c>
      <c r="J2027" s="1">
        <v>2</v>
      </c>
      <c r="K2027" s="2">
        <v>347</v>
      </c>
      <c r="L2027" s="2">
        <f>IF(ISBLANK(K2027),_xlfn.XLOOKUP(U2027,'[1]AVG PRICE'!E:E,'[1]AVG PRICE'!D:D,""),[1]listings!K2027)</f>
        <v>347</v>
      </c>
      <c r="M2027" s="1">
        <v>5.3</v>
      </c>
      <c r="N2027" s="1">
        <v>641.5</v>
      </c>
      <c r="O2027" s="1">
        <v>1</v>
      </c>
      <c r="P2027" s="2">
        <f t="shared" si="62"/>
        <v>112219.79999999999</v>
      </c>
      <c r="Q2027" s="1">
        <v>4</v>
      </c>
      <c r="R2027" s="1">
        <f>IF(ISBLANK(S2027),_xlfn.XLOOKUP(V2027,'[1]AVG REVIEWS'!E:E,'[1]AVG REVIEWS'!D:D,""),[1]listings!S2027)</f>
        <v>0.02</v>
      </c>
      <c r="S2027" s="1">
        <v>0.02</v>
      </c>
      <c r="T2027" s="1">
        <f>IF(ISBLANK(Q2027),_xlfn.XLOOKUP(W2027,'[1]AVG SCORE'!F:F,'[1]AVG SCORE'!E:E,""),[1]listings!Q2027)</f>
        <v>4</v>
      </c>
      <c r="U2027" s="1" t="str">
        <f t="shared" si="63"/>
        <v>Schwabing-FreimannPrivate room2</v>
      </c>
      <c r="V2027" s="1" t="str">
        <f>[1]listings!H2027&amp;[1]listings!I2027&amp;[1]listings!G2027</f>
        <v>Private room in serviced apartmentPrivate roomSchwabing-Freimann</v>
      </c>
      <c r="W2027" s="1" t="str">
        <f>[1]listings!G2027&amp;[1]listings!H2027&amp;[1]listings!I2027&amp;[1]listings!J2027</f>
        <v>Schwabing-FreimannPrivate room in serviced apartmentPrivate room2</v>
      </c>
      <c r="X2027" s="38">
        <v>48.165399999999998</v>
      </c>
      <c r="Y2027" s="38">
        <v>11.65709</v>
      </c>
    </row>
    <row r="2028" spans="1:25" ht="16" x14ac:dyDescent="0.2">
      <c r="A2028" s="1">
        <v>43413459</v>
      </c>
      <c r="B2028" s="1" t="s">
        <v>2998</v>
      </c>
      <c r="C2028" s="1">
        <v>76350730</v>
      </c>
      <c r="D2028" s="1" t="s">
        <v>2999</v>
      </c>
      <c r="E2028" s="3">
        <v>42528</v>
      </c>
      <c r="F2028" s="1">
        <v>1</v>
      </c>
      <c r="G2028" s="1" t="s">
        <v>179</v>
      </c>
      <c r="H2028" s="1" t="s">
        <v>32</v>
      </c>
      <c r="I2028" s="1" t="s">
        <v>33</v>
      </c>
      <c r="J2028" s="1">
        <v>2</v>
      </c>
      <c r="L2028" s="2">
        <f>IF(ISBLANK(K2028),_xlfn.XLOOKUP(U2028,'[1]AVG PRICE'!E:E,'[1]AVG PRICE'!D:D,""),[1]listings!K2028)</f>
        <v>202</v>
      </c>
      <c r="M2028" s="1">
        <v>2</v>
      </c>
      <c r="N2028" s="1">
        <v>4</v>
      </c>
      <c r="O2028" s="1">
        <v>2</v>
      </c>
      <c r="P2028" s="2">
        <f t="shared" si="62"/>
        <v>606</v>
      </c>
      <c r="Q2028" s="1">
        <v>4.5</v>
      </c>
      <c r="R2028" s="1">
        <f>IF(ISBLANK(S2028),_xlfn.XLOOKUP(V2028,'[1]AVG REVIEWS'!E:E,'[1]AVG REVIEWS'!D:D,""),[1]listings!S2028)</f>
        <v>7.0000000000000007E-2</v>
      </c>
      <c r="S2028" s="1">
        <v>7.0000000000000007E-2</v>
      </c>
      <c r="T2028" s="1">
        <f>IF(ISBLANK(Q2028),_xlfn.XLOOKUP(W2028,'[1]AVG SCORE'!F:F,'[1]AVG SCORE'!E:E,""),[1]listings!Q2028)</f>
        <v>4.5</v>
      </c>
      <c r="U2028" s="1" t="str">
        <f t="shared" si="63"/>
        <v>Altstadt-LehelEntire home/apt2</v>
      </c>
      <c r="V2028" s="1" t="str">
        <f>[1]listings!H2028&amp;[1]listings!I2028&amp;[1]listings!G2028</f>
        <v>Entire rental unitEntire home/aptAltstadt-Lehel</v>
      </c>
      <c r="W2028" s="1" t="str">
        <f>[1]listings!G2028&amp;[1]listings!H2028&amp;[1]listings!I2028&amp;[1]listings!J2028</f>
        <v>Altstadt-LehelEntire rental unitEntire home/apt2</v>
      </c>
      <c r="X2028" s="38">
        <v>48.186579999999999</v>
      </c>
      <c r="Y2028" s="38">
        <v>11.47269</v>
      </c>
    </row>
    <row r="2029" spans="1:25" ht="16" x14ac:dyDescent="0.2">
      <c r="A2029" s="1">
        <v>43440504</v>
      </c>
      <c r="B2029" s="1" t="s">
        <v>3000</v>
      </c>
      <c r="C2029" s="1">
        <v>65710817</v>
      </c>
      <c r="D2029" s="1" t="s">
        <v>681</v>
      </c>
      <c r="E2029" s="3">
        <v>42464</v>
      </c>
      <c r="F2029" s="1">
        <v>3</v>
      </c>
      <c r="G2029" s="1" t="s">
        <v>71</v>
      </c>
      <c r="H2029" s="1" t="s">
        <v>51</v>
      </c>
      <c r="I2029" s="1" t="s">
        <v>47</v>
      </c>
      <c r="J2029" s="1">
        <v>1</v>
      </c>
      <c r="K2029" s="2">
        <v>107</v>
      </c>
      <c r="L2029" s="2">
        <f>IF(ISBLANK(K2029),_xlfn.XLOOKUP(U2029,'[1]AVG PRICE'!E:E,'[1]AVG PRICE'!D:D,""),[1]listings!K2029)</f>
        <v>107</v>
      </c>
      <c r="M2029" s="1">
        <v>1</v>
      </c>
      <c r="N2029" s="1">
        <v>1125</v>
      </c>
      <c r="O2029" s="1">
        <v>42</v>
      </c>
      <c r="P2029" s="2">
        <f t="shared" si="62"/>
        <v>60241</v>
      </c>
      <c r="Q2029" s="1">
        <v>4.9800000000000004</v>
      </c>
      <c r="R2029" s="1">
        <f>IF(ISBLANK(S2029),_xlfn.XLOOKUP(V2029,'[1]AVG REVIEWS'!E:E,'[1]AVG REVIEWS'!D:D,""),[1]listings!S2029)</f>
        <v>1.41</v>
      </c>
      <c r="S2029" s="1">
        <v>1.41</v>
      </c>
      <c r="T2029" s="1">
        <f>IF(ISBLANK(Q2029),_xlfn.XLOOKUP(W2029,'[1]AVG SCORE'!F:F,'[1]AVG SCORE'!E:E,""),[1]listings!Q2029)</f>
        <v>4.9800000000000004</v>
      </c>
      <c r="U2029" s="1" t="str">
        <f t="shared" si="63"/>
        <v>Ludwigsvorstadt-IsarvorstadtPrivate room1</v>
      </c>
      <c r="V2029" s="1" t="str">
        <f>[1]listings!H2029&amp;[1]listings!I2029&amp;[1]listings!G2029</f>
        <v>Private room in rental unitPrivate roomLudwigsvorstadt-Isarvorstadt</v>
      </c>
      <c r="W2029" s="1" t="str">
        <f>[1]listings!G2029&amp;[1]listings!H2029&amp;[1]listings!I2029&amp;[1]listings!J2029</f>
        <v>Ludwigsvorstadt-IsarvorstadtPrivate room in rental unitPrivate room1</v>
      </c>
      <c r="X2029" s="38">
        <v>48.139299999999999</v>
      </c>
      <c r="Y2029" s="38">
        <v>11.517849999999999</v>
      </c>
    </row>
    <row r="2030" spans="1:25" ht="16" x14ac:dyDescent="0.2">
      <c r="A2030" s="1">
        <v>43445413</v>
      </c>
      <c r="B2030" s="1" t="s">
        <v>3001</v>
      </c>
      <c r="C2030" s="1">
        <v>48690072</v>
      </c>
      <c r="D2030" s="1" t="s">
        <v>3002</v>
      </c>
      <c r="E2030" s="3">
        <v>42318</v>
      </c>
      <c r="F2030" s="1">
        <v>1</v>
      </c>
      <c r="G2030" s="1" t="s">
        <v>113</v>
      </c>
      <c r="H2030" s="1" t="s">
        <v>3003</v>
      </c>
      <c r="I2030" s="1" t="s">
        <v>47</v>
      </c>
      <c r="J2030" s="1">
        <v>1</v>
      </c>
      <c r="K2030" s="2">
        <v>53</v>
      </c>
      <c r="L2030" s="2">
        <f>IF(ISBLANK(K2030),_xlfn.XLOOKUP(U2030,'[1]AVG PRICE'!E:E,'[1]AVG PRICE'!D:D,""),[1]listings!K2030)</f>
        <v>53</v>
      </c>
      <c r="M2030" s="1">
        <v>2</v>
      </c>
      <c r="N2030" s="1">
        <v>1125</v>
      </c>
      <c r="O2030" s="1">
        <v>101</v>
      </c>
      <c r="P2030" s="2">
        <f t="shared" si="62"/>
        <v>29865.5</v>
      </c>
      <c r="Q2030" s="1">
        <v>4.9800000000000004</v>
      </c>
      <c r="R2030" s="1">
        <f>IF(ISBLANK(S2030),_xlfn.XLOOKUP(V2030,'[1]AVG REVIEWS'!E:E,'[1]AVG REVIEWS'!D:D,""),[1]listings!S2030)</f>
        <v>2.9</v>
      </c>
      <c r="S2030" s="1">
        <v>2.9</v>
      </c>
      <c r="T2030" s="1">
        <f>IF(ISBLANK(Q2030),_xlfn.XLOOKUP(W2030,'[1]AVG SCORE'!F:F,'[1]AVG SCORE'!E:E,""),[1]listings!Q2030)</f>
        <v>4.9800000000000004</v>
      </c>
      <c r="U2030" s="1" t="str">
        <f t="shared" si="63"/>
        <v>Tudering-RiemPrivate room1</v>
      </c>
      <c r="V2030" s="1" t="str">
        <f>[1]listings!H2030&amp;[1]listings!I2030&amp;[1]listings!G2030</f>
        <v>Private room in casa particularPrivate roomTudering-Riem</v>
      </c>
      <c r="W2030" s="1" t="str">
        <f>[1]listings!G2030&amp;[1]listings!H2030&amp;[1]listings!I2030&amp;[1]listings!J2030</f>
        <v>Tudering-RiemPrivate room in casa particularPrivate room1</v>
      </c>
      <c r="X2030" s="38">
        <v>48.153080000000003</v>
      </c>
      <c r="Y2030" s="38">
        <v>11.586349999999999</v>
      </c>
    </row>
    <row r="2031" spans="1:25" ht="16" x14ac:dyDescent="0.2">
      <c r="A2031" s="1">
        <v>43493601</v>
      </c>
      <c r="B2031" s="1" t="s">
        <v>3004</v>
      </c>
      <c r="C2031" s="1">
        <v>28535010</v>
      </c>
      <c r="D2031" s="1" t="s">
        <v>3005</v>
      </c>
      <c r="E2031" s="3">
        <v>42064</v>
      </c>
      <c r="F2031" s="1">
        <v>1</v>
      </c>
      <c r="G2031" s="1" t="s">
        <v>42</v>
      </c>
      <c r="H2031" s="1" t="s">
        <v>32</v>
      </c>
      <c r="I2031" s="1" t="s">
        <v>33</v>
      </c>
      <c r="J2031" s="1">
        <v>2</v>
      </c>
      <c r="L2031" s="2">
        <f>IF(ISBLANK(K2031),_xlfn.XLOOKUP(U2031,'[1]AVG PRICE'!E:E,'[1]AVG PRICE'!D:D,""),[1]listings!K2031)</f>
        <v>100.36111111111111</v>
      </c>
      <c r="M2031" s="1">
        <v>7</v>
      </c>
      <c r="N2031" s="1">
        <v>1125</v>
      </c>
      <c r="O2031" s="1">
        <v>1</v>
      </c>
      <c r="P2031" s="2">
        <f t="shared" si="62"/>
        <v>56804.388888888891</v>
      </c>
      <c r="Q2031" s="1">
        <v>5</v>
      </c>
      <c r="R2031" s="1">
        <f>IF(ISBLANK(S2031),_xlfn.XLOOKUP(V2031,'[1]AVG REVIEWS'!E:E,'[1]AVG REVIEWS'!D:D,""),[1]listings!S2031)</f>
        <v>0.02</v>
      </c>
      <c r="S2031" s="1">
        <v>0.02</v>
      </c>
      <c r="T2031" s="1">
        <f>IF(ISBLANK(Q2031),_xlfn.XLOOKUP(W2031,'[1]AVG SCORE'!F:F,'[1]AVG SCORE'!E:E,""),[1]listings!Q2031)</f>
        <v>5</v>
      </c>
      <c r="U2031" s="1" t="str">
        <f t="shared" si="63"/>
        <v>Pasing-ObermenzingEntire home/apt2</v>
      </c>
      <c r="V2031" s="1" t="str">
        <f>[1]listings!H2031&amp;[1]listings!I2031&amp;[1]listings!G2031</f>
        <v>Entire rental unitEntire home/aptPasing-Obermenzing</v>
      </c>
      <c r="W2031" s="1" t="str">
        <f>[1]listings!G2031&amp;[1]listings!H2031&amp;[1]listings!I2031&amp;[1]listings!J2031</f>
        <v>Pasing-ObermenzingEntire rental unitEntire home/apt2</v>
      </c>
      <c r="X2031" s="38">
        <v>48.13917</v>
      </c>
      <c r="Y2031" s="38">
        <v>11.52993</v>
      </c>
    </row>
    <row r="2032" spans="1:25" ht="16" x14ac:dyDescent="0.2">
      <c r="A2032" s="1">
        <v>43496929</v>
      </c>
      <c r="B2032" s="1" t="s">
        <v>3006</v>
      </c>
      <c r="C2032" s="1">
        <v>11570017</v>
      </c>
      <c r="D2032" s="1" t="s">
        <v>914</v>
      </c>
      <c r="E2032" s="3">
        <v>41662</v>
      </c>
      <c r="F2032" s="1">
        <v>8</v>
      </c>
      <c r="G2032" s="1" t="s">
        <v>108</v>
      </c>
      <c r="H2032" s="1" t="s">
        <v>32</v>
      </c>
      <c r="I2032" s="1" t="s">
        <v>33</v>
      </c>
      <c r="J2032" s="1">
        <v>2</v>
      </c>
      <c r="L2032" s="2">
        <f>IF(ISBLANK(K2032),_xlfn.XLOOKUP(U2032,'[1]AVG PRICE'!E:E,'[1]AVG PRICE'!D:D,""),[1]listings!K2032)</f>
        <v>119.73170731707317</v>
      </c>
      <c r="M2032" s="1">
        <v>150</v>
      </c>
      <c r="N2032" s="1">
        <v>365</v>
      </c>
      <c r="O2032" s="1">
        <v>0</v>
      </c>
      <c r="P2032" s="2">
        <f t="shared" si="62"/>
        <v>30830.914634146342</v>
      </c>
      <c r="R2032" s="1">
        <f>IF(ISBLANK(S2032),_xlfn.XLOOKUP(V2032,'[1]AVG REVIEWS'!E:E,'[1]AVG REVIEWS'!D:D,""),[1]listings!S2032)</f>
        <v>0.63352517985611523</v>
      </c>
      <c r="T2032" s="1">
        <f>IF(ISBLANK(Q2032),_xlfn.XLOOKUP(W2032,'[1]AVG SCORE'!F:F,'[1]AVG SCORE'!E:E,""),[1]listings!Q2032)</f>
        <v>4.8108955223880612</v>
      </c>
      <c r="U2032" s="1" t="str">
        <f t="shared" si="63"/>
        <v>Schwabing-FreimannEntire home/apt2</v>
      </c>
      <c r="V2032" s="1" t="str">
        <f>[1]listings!H2032&amp;[1]listings!I2032&amp;[1]listings!G2032</f>
        <v>Entire rental unitEntire home/aptSchwabing-Freimann</v>
      </c>
      <c r="W2032" s="1" t="str">
        <f>[1]listings!G2032&amp;[1]listings!H2032&amp;[1]listings!I2032&amp;[1]listings!J2032</f>
        <v>Schwabing-FreimannEntire rental unitEntire home/apt2</v>
      </c>
      <c r="X2032" s="38">
        <v>48.135330000000003</v>
      </c>
      <c r="Y2032" s="38">
        <v>11.565099999999999</v>
      </c>
    </row>
    <row r="2033" spans="1:25" ht="16" x14ac:dyDescent="0.2">
      <c r="A2033" s="1">
        <v>43513193</v>
      </c>
      <c r="B2033" s="1" t="s">
        <v>3007</v>
      </c>
      <c r="C2033" s="1">
        <v>49163224</v>
      </c>
      <c r="D2033" s="1" t="s">
        <v>261</v>
      </c>
      <c r="E2033" s="3">
        <v>42324</v>
      </c>
      <c r="F2033" s="1">
        <v>1</v>
      </c>
      <c r="G2033" s="1" t="s">
        <v>63</v>
      </c>
      <c r="H2033" s="1" t="s">
        <v>32</v>
      </c>
      <c r="I2033" s="1" t="s">
        <v>33</v>
      </c>
      <c r="J2033" s="1">
        <v>4</v>
      </c>
      <c r="K2033" s="2">
        <v>212</v>
      </c>
      <c r="L2033" s="2">
        <f>IF(ISBLANK(K2033),_xlfn.XLOOKUP(U2033,'[1]AVG PRICE'!E:E,'[1]AVG PRICE'!D:D,""),[1]listings!K2033)</f>
        <v>212</v>
      </c>
      <c r="M2033" s="1">
        <v>4.4000000000000004</v>
      </c>
      <c r="N2033" s="1">
        <v>30</v>
      </c>
      <c r="O2033" s="1">
        <v>3</v>
      </c>
      <c r="P2033" s="2">
        <f t="shared" si="62"/>
        <v>3646.3999999999996</v>
      </c>
      <c r="Q2033" s="1">
        <v>5</v>
      </c>
      <c r="R2033" s="1">
        <f>IF(ISBLANK(S2033),_xlfn.XLOOKUP(V2033,'[1]AVG REVIEWS'!E:E,'[1]AVG REVIEWS'!D:D,""),[1]listings!S2033)</f>
        <v>0.08</v>
      </c>
      <c r="S2033" s="1">
        <v>0.08</v>
      </c>
      <c r="T2033" s="1">
        <f>IF(ISBLANK(Q2033),_xlfn.XLOOKUP(W2033,'[1]AVG SCORE'!F:F,'[1]AVG SCORE'!E:E,""),[1]listings!Q2033)</f>
        <v>5</v>
      </c>
      <c r="U2033" s="1" t="str">
        <f t="shared" si="63"/>
        <v>BogenhausenEntire home/apt4</v>
      </c>
      <c r="V2033" s="1" t="str">
        <f>[1]listings!H2033&amp;[1]listings!I2033&amp;[1]listings!G2033</f>
        <v>Entire rental unitEntire home/aptBogenhausen</v>
      </c>
      <c r="W2033" s="1" t="str">
        <f>[1]listings!G2033&amp;[1]listings!H2033&amp;[1]listings!I2033&amp;[1]listings!J2033</f>
        <v>BogenhausenEntire rental unitEntire home/apt4</v>
      </c>
      <c r="X2033" s="38">
        <v>48.135370000000002</v>
      </c>
      <c r="Y2033" s="38">
        <v>11.565200000000001</v>
      </c>
    </row>
    <row r="2034" spans="1:25" ht="16" x14ac:dyDescent="0.2">
      <c r="A2034" s="1">
        <v>43517781</v>
      </c>
      <c r="B2034" s="1" t="s">
        <v>3008</v>
      </c>
      <c r="C2034" s="1">
        <v>7165690</v>
      </c>
      <c r="D2034" s="1" t="s">
        <v>827</v>
      </c>
      <c r="E2034" s="3">
        <v>41453</v>
      </c>
      <c r="F2034" s="1">
        <v>1</v>
      </c>
      <c r="G2034" s="1" t="s">
        <v>179</v>
      </c>
      <c r="H2034" s="1" t="s">
        <v>32</v>
      </c>
      <c r="I2034" s="1" t="s">
        <v>33</v>
      </c>
      <c r="J2034" s="1">
        <v>4</v>
      </c>
      <c r="K2034" s="2">
        <v>268</v>
      </c>
      <c r="L2034" s="2">
        <f>IF(ISBLANK(K2034),_xlfn.XLOOKUP(U2034,'[1]AVG PRICE'!E:E,'[1]AVG PRICE'!D:D,""),[1]listings!K2034)</f>
        <v>268</v>
      </c>
      <c r="M2034" s="1">
        <v>1</v>
      </c>
      <c r="N2034" s="1">
        <v>55</v>
      </c>
      <c r="O2034" s="1">
        <v>4</v>
      </c>
      <c r="P2034" s="2">
        <f t="shared" si="62"/>
        <v>7504</v>
      </c>
      <c r="Q2034" s="1">
        <v>5</v>
      </c>
      <c r="R2034" s="1">
        <f>IF(ISBLANK(S2034),_xlfn.XLOOKUP(V2034,'[1]AVG REVIEWS'!E:E,'[1]AVG REVIEWS'!D:D,""),[1]listings!S2034)</f>
        <v>0.51</v>
      </c>
      <c r="S2034" s="1">
        <v>0.51</v>
      </c>
      <c r="T2034" s="1">
        <f>IF(ISBLANK(Q2034),_xlfn.XLOOKUP(W2034,'[1]AVG SCORE'!F:F,'[1]AVG SCORE'!E:E,""),[1]listings!Q2034)</f>
        <v>5</v>
      </c>
      <c r="U2034" s="1" t="str">
        <f t="shared" si="63"/>
        <v>Altstadt-LehelEntire home/apt4</v>
      </c>
      <c r="V2034" s="1" t="str">
        <f>[1]listings!H2034&amp;[1]listings!I2034&amp;[1]listings!G2034</f>
        <v>Entire rental unitEntire home/aptAltstadt-Lehel</v>
      </c>
      <c r="W2034" s="1" t="str">
        <f>[1]listings!G2034&amp;[1]listings!H2034&amp;[1]listings!I2034&amp;[1]listings!J2034</f>
        <v>Altstadt-LehelEntire rental unitEntire home/apt4</v>
      </c>
      <c r="X2034" s="38">
        <v>48.136420000000001</v>
      </c>
      <c r="Y2034" s="38">
        <v>11.565619999999999</v>
      </c>
    </row>
    <row r="2035" spans="1:25" ht="16" x14ac:dyDescent="0.2">
      <c r="A2035" s="1">
        <v>43539050</v>
      </c>
      <c r="B2035" s="1" t="s">
        <v>3009</v>
      </c>
      <c r="C2035" s="1">
        <v>1542943</v>
      </c>
      <c r="D2035" s="1" t="s">
        <v>382</v>
      </c>
      <c r="E2035" s="3">
        <v>40905</v>
      </c>
      <c r="F2035" s="1">
        <v>1</v>
      </c>
      <c r="G2035" s="1" t="s">
        <v>108</v>
      </c>
      <c r="H2035" s="1" t="s">
        <v>32</v>
      </c>
      <c r="I2035" s="1" t="s">
        <v>33</v>
      </c>
      <c r="J2035" s="1">
        <v>3</v>
      </c>
      <c r="L2035" s="2">
        <f>IF(ISBLANK(K2035),_xlfn.XLOOKUP(U2035,'[1]AVG PRICE'!E:E,'[1]AVG PRICE'!D:D,""),[1]listings!K2035)</f>
        <v>188.14285714285714</v>
      </c>
      <c r="M2035" s="1">
        <v>30</v>
      </c>
      <c r="N2035" s="1">
        <v>1000</v>
      </c>
      <c r="O2035" s="1">
        <v>1</v>
      </c>
      <c r="P2035" s="2">
        <f t="shared" si="62"/>
        <v>96893.57142857142</v>
      </c>
      <c r="Q2035" s="1">
        <v>5</v>
      </c>
      <c r="R2035" s="1">
        <f>IF(ISBLANK(S2035),_xlfn.XLOOKUP(V2035,'[1]AVG REVIEWS'!E:E,'[1]AVG REVIEWS'!D:D,""),[1]listings!S2035)</f>
        <v>0.02</v>
      </c>
      <c r="S2035" s="1">
        <v>0.02</v>
      </c>
      <c r="T2035" s="1">
        <f>IF(ISBLANK(Q2035),_xlfn.XLOOKUP(W2035,'[1]AVG SCORE'!F:F,'[1]AVG SCORE'!E:E,""),[1]listings!Q2035)</f>
        <v>5</v>
      </c>
      <c r="U2035" s="1" t="str">
        <f t="shared" si="63"/>
        <v>Schwabing-FreimannEntire home/apt3</v>
      </c>
      <c r="V2035" s="1" t="str">
        <f>[1]listings!H2035&amp;[1]listings!I2035&amp;[1]listings!G2035</f>
        <v>Entire rental unitEntire home/aptSchwabing-Freimann</v>
      </c>
      <c r="W2035" s="1" t="str">
        <f>[1]listings!G2035&amp;[1]listings!H2035&amp;[1]listings!I2035&amp;[1]listings!J2035</f>
        <v>Schwabing-FreimannEntire rental unitEntire home/apt3</v>
      </c>
      <c r="X2035" s="38">
        <v>48.135660000000001</v>
      </c>
      <c r="Y2035" s="38">
        <v>11.565469999999999</v>
      </c>
    </row>
    <row r="2036" spans="1:25" ht="16" x14ac:dyDescent="0.2">
      <c r="A2036" s="1">
        <v>43550485</v>
      </c>
      <c r="B2036" s="1" t="s">
        <v>3010</v>
      </c>
      <c r="C2036" s="1">
        <v>329941095</v>
      </c>
      <c r="D2036" s="1" t="s">
        <v>3011</v>
      </c>
      <c r="E2036" s="3">
        <v>43852</v>
      </c>
      <c r="F2036" s="1">
        <v>1</v>
      </c>
      <c r="G2036" s="1" t="s">
        <v>59</v>
      </c>
      <c r="H2036" s="1" t="s">
        <v>1011</v>
      </c>
      <c r="I2036" s="1" t="s">
        <v>47</v>
      </c>
      <c r="J2036" s="1">
        <v>6</v>
      </c>
      <c r="K2036" s="2">
        <v>186</v>
      </c>
      <c r="L2036" s="2">
        <f>IF(ISBLANK(K2036),_xlfn.XLOOKUP(U2036,'[1]AVG PRICE'!E:E,'[1]AVG PRICE'!D:D,""),[1]listings!K2036)</f>
        <v>186</v>
      </c>
      <c r="M2036" s="1">
        <v>1.1000000000000001</v>
      </c>
      <c r="N2036" s="1">
        <v>7</v>
      </c>
      <c r="O2036" s="1">
        <v>739</v>
      </c>
      <c r="P2036" s="2">
        <f t="shared" si="62"/>
        <v>753.3</v>
      </c>
      <c r="Q2036" s="1">
        <v>4.95</v>
      </c>
      <c r="R2036" s="1">
        <f>IF(ISBLANK(S2036),_xlfn.XLOOKUP(V2036,'[1]AVG REVIEWS'!E:E,'[1]AVG REVIEWS'!D:D,""),[1]listings!S2036)</f>
        <v>12.65</v>
      </c>
      <c r="S2036" s="1">
        <v>12.65</v>
      </c>
      <c r="T2036" s="1">
        <f>IF(ISBLANK(Q2036),_xlfn.XLOOKUP(W2036,'[1]AVG SCORE'!F:F,'[1]AVG SCORE'!E:E,""),[1]listings!Q2036)</f>
        <v>4.95</v>
      </c>
      <c r="U2036" s="1" t="str">
        <f t="shared" si="63"/>
        <v>Schwanthalerh√∂hePrivate room6</v>
      </c>
      <c r="V2036" s="1" t="str">
        <f>[1]listings!H2036&amp;[1]listings!I2036&amp;[1]listings!G2036</f>
        <v>Private room in hostelPrivate roomSchwanthalerh√∂he</v>
      </c>
      <c r="W2036" s="1" t="str">
        <f>[1]listings!G2036&amp;[1]listings!H2036&amp;[1]listings!I2036&amp;[1]listings!J2036</f>
        <v>Schwanthalerh√∂hePrivate room in hostelPrivate room6</v>
      </c>
      <c r="X2036" s="38">
        <v>48.13691</v>
      </c>
      <c r="Y2036" s="38">
        <v>11.56523</v>
      </c>
    </row>
    <row r="2037" spans="1:25" ht="16" x14ac:dyDescent="0.2">
      <c r="A2037" s="1">
        <v>43551708</v>
      </c>
      <c r="B2037" s="1" t="s">
        <v>3012</v>
      </c>
      <c r="C2037" s="1">
        <v>11120394</v>
      </c>
      <c r="D2037" s="1" t="s">
        <v>2979</v>
      </c>
      <c r="E2037" s="3">
        <v>41647</v>
      </c>
      <c r="F2037" s="1">
        <v>7</v>
      </c>
      <c r="G2037" s="1" t="s">
        <v>59</v>
      </c>
      <c r="H2037" s="1" t="s">
        <v>1021</v>
      </c>
      <c r="I2037" s="1" t="s">
        <v>33</v>
      </c>
      <c r="J2037" s="1">
        <v>3</v>
      </c>
      <c r="K2037" s="2">
        <v>125</v>
      </c>
      <c r="L2037" s="2">
        <f>IF(ISBLANK(K2037),_xlfn.XLOOKUP(U2037,'[1]AVG PRICE'!E:E,'[1]AVG PRICE'!D:D,""),[1]listings!K2037)</f>
        <v>125</v>
      </c>
      <c r="M2037" s="1">
        <v>2</v>
      </c>
      <c r="N2037" s="1">
        <v>1125</v>
      </c>
      <c r="O2037" s="1">
        <v>72</v>
      </c>
      <c r="P2037" s="2">
        <f t="shared" si="62"/>
        <v>70437.5</v>
      </c>
      <c r="Q2037" s="1">
        <v>4.74</v>
      </c>
      <c r="R2037" s="1">
        <f>IF(ISBLANK(S2037),_xlfn.XLOOKUP(V2037,'[1]AVG REVIEWS'!E:E,'[1]AVG REVIEWS'!D:D,""),[1]listings!S2037)</f>
        <v>1.27</v>
      </c>
      <c r="S2037" s="1">
        <v>1.27</v>
      </c>
      <c r="T2037" s="1">
        <f>IF(ISBLANK(Q2037),_xlfn.XLOOKUP(W2037,'[1]AVG SCORE'!F:F,'[1]AVG SCORE'!E:E,""),[1]listings!Q2037)</f>
        <v>4.74</v>
      </c>
      <c r="U2037" s="1" t="str">
        <f t="shared" si="63"/>
        <v>Schwanthalerh√∂heEntire home/apt3</v>
      </c>
      <c r="V2037" s="1" t="str">
        <f>[1]listings!H2037&amp;[1]listings!I2037&amp;[1]listings!G2037</f>
        <v>Entire serviced apartmentEntire home/aptSchwanthalerh√∂he</v>
      </c>
      <c r="W2037" s="1" t="str">
        <f>[1]listings!G2037&amp;[1]listings!H2037&amp;[1]listings!I2037&amp;[1]listings!J2037</f>
        <v>Schwanthalerh√∂heEntire serviced apartmentEntire home/apt3</v>
      </c>
      <c r="X2037" s="38">
        <v>48.138500000000001</v>
      </c>
      <c r="Y2037" s="38">
        <v>11.560280000000001</v>
      </c>
    </row>
    <row r="2038" spans="1:25" ht="16" x14ac:dyDescent="0.2">
      <c r="A2038" s="1">
        <v>43552782</v>
      </c>
      <c r="B2038" s="1" t="s">
        <v>3013</v>
      </c>
      <c r="C2038" s="1">
        <v>62457911</v>
      </c>
      <c r="D2038" s="1" t="s">
        <v>514</v>
      </c>
      <c r="E2038" s="3">
        <v>42439</v>
      </c>
      <c r="F2038" s="1">
        <v>11</v>
      </c>
      <c r="G2038" s="1" t="s">
        <v>108</v>
      </c>
      <c r="H2038" s="1" t="s">
        <v>60</v>
      </c>
      <c r="I2038" s="1" t="s">
        <v>33</v>
      </c>
      <c r="J2038" s="1">
        <v>2</v>
      </c>
      <c r="K2038" s="2">
        <v>185</v>
      </c>
      <c r="L2038" s="2">
        <f>IF(ISBLANK(K2038),_xlfn.XLOOKUP(U2038,'[1]AVG PRICE'!E:E,'[1]AVG PRICE'!D:D,""),[1]listings!K2038)</f>
        <v>185</v>
      </c>
      <c r="M2038" s="1">
        <v>6</v>
      </c>
      <c r="N2038" s="1">
        <v>1125</v>
      </c>
      <c r="O2038" s="1">
        <v>43</v>
      </c>
      <c r="P2038" s="2">
        <f t="shared" si="62"/>
        <v>104617.5</v>
      </c>
      <c r="Q2038" s="1">
        <v>4.79</v>
      </c>
      <c r="R2038" s="1">
        <f>IF(ISBLANK(S2038),_xlfn.XLOOKUP(V2038,'[1]AVG REVIEWS'!E:E,'[1]AVG REVIEWS'!D:D,""),[1]listings!S2038)</f>
        <v>0.76</v>
      </c>
      <c r="S2038" s="1">
        <v>0.76</v>
      </c>
      <c r="T2038" s="1">
        <f>IF(ISBLANK(Q2038),_xlfn.XLOOKUP(W2038,'[1]AVG SCORE'!F:F,'[1]AVG SCORE'!E:E,""),[1]listings!Q2038)</f>
        <v>4.79</v>
      </c>
      <c r="U2038" s="1" t="str">
        <f t="shared" si="63"/>
        <v>Schwabing-FreimannEntire home/apt2</v>
      </c>
      <c r="V2038" s="1" t="str">
        <f>[1]listings!H2038&amp;[1]listings!I2038&amp;[1]listings!G2038</f>
        <v>Entire loftEntire home/aptSchwabing-Freimann</v>
      </c>
      <c r="W2038" s="1" t="str">
        <f>[1]listings!G2038&amp;[1]listings!H2038&amp;[1]listings!I2038&amp;[1]listings!J2038</f>
        <v>Schwabing-FreimannEntire loftEntire home/apt2</v>
      </c>
      <c r="X2038" s="38">
        <v>48.117699999999999</v>
      </c>
      <c r="Y2038" s="38">
        <v>11.662850000000001</v>
      </c>
    </row>
    <row r="2039" spans="1:25" ht="16" x14ac:dyDescent="0.2">
      <c r="A2039" s="1">
        <v>43646437</v>
      </c>
      <c r="B2039" s="1" t="s">
        <v>3014</v>
      </c>
      <c r="C2039" s="1">
        <v>274224446</v>
      </c>
      <c r="D2039" s="1" t="s">
        <v>3015</v>
      </c>
      <c r="E2039" s="3">
        <v>43653</v>
      </c>
      <c r="F2039" s="1">
        <v>1</v>
      </c>
      <c r="G2039" s="1" t="s">
        <v>74</v>
      </c>
      <c r="H2039" s="1" t="s">
        <v>51</v>
      </c>
      <c r="I2039" s="1" t="s">
        <v>47</v>
      </c>
      <c r="J2039" s="1">
        <v>1</v>
      </c>
      <c r="L2039" s="2">
        <f>IF(ISBLANK(K2039),_xlfn.XLOOKUP(U2039,'[1]AVG PRICE'!E:E,'[1]AVG PRICE'!D:D,""),[1]listings!K2039)</f>
        <v>184.33333333333334</v>
      </c>
      <c r="M2039" s="1">
        <v>1</v>
      </c>
      <c r="N2039" s="1">
        <v>1125</v>
      </c>
      <c r="O2039" s="1">
        <v>1</v>
      </c>
      <c r="P2039" s="2">
        <f t="shared" si="62"/>
        <v>103779.66666666667</v>
      </c>
      <c r="Q2039" s="1">
        <v>5</v>
      </c>
      <c r="R2039" s="1">
        <f>IF(ISBLANK(S2039),_xlfn.XLOOKUP(V2039,'[1]AVG REVIEWS'!E:E,'[1]AVG REVIEWS'!D:D,""),[1]listings!S2039)</f>
        <v>0.02</v>
      </c>
      <c r="S2039" s="1">
        <v>0.02</v>
      </c>
      <c r="T2039" s="1">
        <f>IF(ISBLANK(Q2039),_xlfn.XLOOKUP(W2039,'[1]AVG SCORE'!F:F,'[1]AVG SCORE'!E:E,""),[1]listings!Q2039)</f>
        <v>5</v>
      </c>
      <c r="U2039" s="1" t="str">
        <f t="shared" si="63"/>
        <v>SendlingPrivate room1</v>
      </c>
      <c r="V2039" s="1" t="str">
        <f>[1]listings!H2039&amp;[1]listings!I2039&amp;[1]listings!G2039</f>
        <v>Private room in rental unitPrivate roomSendling</v>
      </c>
      <c r="W2039" s="1" t="str">
        <f>[1]listings!G2039&amp;[1]listings!H2039&amp;[1]listings!I2039&amp;[1]listings!J2039</f>
        <v>SendlingPrivate room in rental unitPrivate room1</v>
      </c>
      <c r="X2039" s="38">
        <v>48.134300000000003</v>
      </c>
      <c r="Y2039" s="38">
        <v>11.580270000000001</v>
      </c>
    </row>
    <row r="2040" spans="1:25" ht="16" x14ac:dyDescent="0.2">
      <c r="A2040" s="1">
        <v>43647302</v>
      </c>
      <c r="B2040" s="1" t="s">
        <v>3016</v>
      </c>
      <c r="C2040" s="1">
        <v>131450481</v>
      </c>
      <c r="D2040" s="1" t="s">
        <v>357</v>
      </c>
      <c r="E2040" s="3">
        <v>42877</v>
      </c>
      <c r="F2040" s="1">
        <v>1</v>
      </c>
      <c r="G2040" s="1" t="s">
        <v>42</v>
      </c>
      <c r="H2040" s="1" t="s">
        <v>148</v>
      </c>
      <c r="I2040" s="1" t="s">
        <v>33</v>
      </c>
      <c r="J2040" s="1">
        <v>7</v>
      </c>
      <c r="K2040" s="2">
        <v>760</v>
      </c>
      <c r="L2040" s="2">
        <f>IF(ISBLANK(K2040),_xlfn.XLOOKUP(U2040,'[1]AVG PRICE'!E:E,'[1]AVG PRICE'!D:D,""),[1]listings!K2040)</f>
        <v>760</v>
      </c>
      <c r="M2040" s="1">
        <v>5</v>
      </c>
      <c r="N2040" s="1">
        <v>1125</v>
      </c>
      <c r="O2040" s="1">
        <v>15</v>
      </c>
      <c r="P2040" s="2">
        <f t="shared" si="62"/>
        <v>429400</v>
      </c>
      <c r="Q2040" s="1">
        <v>5</v>
      </c>
      <c r="R2040" s="1">
        <f>IF(ISBLANK(S2040),_xlfn.XLOOKUP(V2040,'[1]AVG REVIEWS'!E:E,'[1]AVG REVIEWS'!D:D,""),[1]listings!S2040)</f>
        <v>0.27</v>
      </c>
      <c r="S2040" s="1">
        <v>0.27</v>
      </c>
      <c r="T2040" s="1">
        <f>IF(ISBLANK(Q2040),_xlfn.XLOOKUP(W2040,'[1]AVG SCORE'!F:F,'[1]AVG SCORE'!E:E,""),[1]listings!Q2040)</f>
        <v>5</v>
      </c>
      <c r="U2040" s="1" t="str">
        <f t="shared" si="63"/>
        <v>Pasing-ObermenzingEntire home/apt7</v>
      </c>
      <c r="V2040" s="1" t="str">
        <f>[1]listings!H2040&amp;[1]listings!I2040&amp;[1]listings!G2040</f>
        <v>Entire homeEntire home/aptPasing-Obermenzing</v>
      </c>
      <c r="W2040" s="1" t="str">
        <f>[1]listings!G2040&amp;[1]listings!H2040&amp;[1]listings!I2040&amp;[1]listings!J2040</f>
        <v>Pasing-ObermenzingEntire homeEntire home/apt7</v>
      </c>
      <c r="X2040" s="38">
        <v>48.182139999999997</v>
      </c>
      <c r="Y2040" s="38">
        <v>11.51088</v>
      </c>
    </row>
    <row r="2041" spans="1:25" ht="16" x14ac:dyDescent="0.2">
      <c r="A2041" s="1">
        <v>43662088</v>
      </c>
      <c r="B2041" s="1" t="s">
        <v>3017</v>
      </c>
      <c r="C2041" s="1">
        <v>61907767</v>
      </c>
      <c r="D2041" s="1" t="s">
        <v>3018</v>
      </c>
      <c r="E2041" s="3">
        <v>42436</v>
      </c>
      <c r="F2041" s="1">
        <v>2</v>
      </c>
      <c r="G2041" s="1" t="s">
        <v>179</v>
      </c>
      <c r="H2041" s="1" t="s">
        <v>51</v>
      </c>
      <c r="I2041" s="1" t="s">
        <v>47</v>
      </c>
      <c r="J2041" s="1">
        <v>1</v>
      </c>
      <c r="L2041" s="2">
        <f>IF(ISBLANK(K2041),_xlfn.XLOOKUP(U2041,'[1]AVG PRICE'!E:E,'[1]AVG PRICE'!D:D,""),[1]listings!K2041)</f>
        <v>95.1</v>
      </c>
      <c r="M2041" s="1">
        <v>19.600000000000001</v>
      </c>
      <c r="N2041" s="1">
        <v>60</v>
      </c>
      <c r="O2041" s="1">
        <v>38</v>
      </c>
      <c r="P2041" s="2">
        <f t="shared" si="62"/>
        <v>3784.9799999999996</v>
      </c>
      <c r="Q2041" s="1">
        <v>4.92</v>
      </c>
      <c r="R2041" s="1">
        <f>IF(ISBLANK(S2041),_xlfn.XLOOKUP(V2041,'[1]AVG REVIEWS'!E:E,'[1]AVG REVIEWS'!D:D,""),[1]listings!S2041)</f>
        <v>0.67</v>
      </c>
      <c r="S2041" s="1">
        <v>0.67</v>
      </c>
      <c r="T2041" s="1">
        <f>IF(ISBLANK(Q2041),_xlfn.XLOOKUP(W2041,'[1]AVG SCORE'!F:F,'[1]AVG SCORE'!E:E,""),[1]listings!Q2041)</f>
        <v>4.92</v>
      </c>
      <c r="U2041" s="1" t="str">
        <f t="shared" si="63"/>
        <v>Altstadt-LehelPrivate room1</v>
      </c>
      <c r="V2041" s="1" t="str">
        <f>[1]listings!H2041&amp;[1]listings!I2041&amp;[1]listings!G2041</f>
        <v>Private room in rental unitPrivate roomAltstadt-Lehel</v>
      </c>
      <c r="W2041" s="1" t="str">
        <f>[1]listings!G2041&amp;[1]listings!H2041&amp;[1]listings!I2041&amp;[1]listings!J2041</f>
        <v>Altstadt-LehelPrivate room in rental unitPrivate room1</v>
      </c>
      <c r="X2041" s="38">
        <v>48.112987518310597</v>
      </c>
      <c r="Y2041" s="38">
        <v>11.5510520935059</v>
      </c>
    </row>
    <row r="2042" spans="1:25" ht="16" x14ac:dyDescent="0.2">
      <c r="A2042" s="1">
        <v>43683188</v>
      </c>
      <c r="B2042" s="1" t="s">
        <v>3019</v>
      </c>
      <c r="C2042" s="1">
        <v>164186636</v>
      </c>
      <c r="D2042" s="1" t="s">
        <v>2805</v>
      </c>
      <c r="E2042" s="3">
        <v>43094</v>
      </c>
      <c r="F2042" s="1">
        <v>8</v>
      </c>
      <c r="G2042" s="1" t="s">
        <v>50</v>
      </c>
      <c r="H2042" s="1" t="s">
        <v>51</v>
      </c>
      <c r="I2042" s="1" t="s">
        <v>47</v>
      </c>
      <c r="J2042" s="1">
        <v>1</v>
      </c>
      <c r="L2042" s="2">
        <f>IF(ISBLANK(K2042),_xlfn.XLOOKUP(U2042,'[1]AVG PRICE'!E:E,'[1]AVG PRICE'!D:D,""),[1]listings!K2042)</f>
        <v>57.090909090909093</v>
      </c>
      <c r="M2042" s="1">
        <v>60</v>
      </c>
      <c r="N2042" s="1">
        <v>365</v>
      </c>
      <c r="O2042" s="1">
        <v>6</v>
      </c>
      <c r="P2042" s="2">
        <f t="shared" si="62"/>
        <v>12131.818181818182</v>
      </c>
      <c r="Q2042" s="1">
        <v>4.83</v>
      </c>
      <c r="R2042" s="1">
        <f>IF(ISBLANK(S2042),_xlfn.XLOOKUP(V2042,'[1]AVG REVIEWS'!E:E,'[1]AVG REVIEWS'!D:D,""),[1]listings!S2042)</f>
        <v>0.15</v>
      </c>
      <c r="S2042" s="1">
        <v>0.15</v>
      </c>
      <c r="T2042" s="1">
        <f>IF(ISBLANK(Q2042),_xlfn.XLOOKUP(W2042,'[1]AVG SCORE'!F:F,'[1]AVG SCORE'!E:E,""),[1]listings!Q2042)</f>
        <v>4.83</v>
      </c>
      <c r="U2042" s="1" t="str">
        <f t="shared" si="63"/>
        <v>Schwabing-WestPrivate room1</v>
      </c>
      <c r="V2042" s="1" t="str">
        <f>[1]listings!H2042&amp;[1]listings!I2042&amp;[1]listings!G2042</f>
        <v>Private room in rental unitPrivate roomSchwabing-West</v>
      </c>
      <c r="W2042" s="1" t="str">
        <f>[1]listings!G2042&amp;[1]listings!H2042&amp;[1]listings!I2042&amp;[1]listings!J2042</f>
        <v>Schwabing-WestPrivate room in rental unitPrivate room1</v>
      </c>
      <c r="X2042" s="38">
        <v>48.103160000000003</v>
      </c>
      <c r="Y2042" s="38">
        <v>11.599629999999999</v>
      </c>
    </row>
    <row r="2043" spans="1:25" ht="16" x14ac:dyDescent="0.2">
      <c r="A2043" s="1">
        <v>43684875</v>
      </c>
      <c r="B2043" s="1" t="s">
        <v>3020</v>
      </c>
      <c r="C2043" s="1">
        <v>270098671</v>
      </c>
      <c r="D2043" s="1" t="s">
        <v>3021</v>
      </c>
      <c r="E2043" s="3">
        <v>43636</v>
      </c>
      <c r="F2043" s="1">
        <v>1</v>
      </c>
      <c r="G2043" s="1" t="s">
        <v>50</v>
      </c>
      <c r="H2043" s="1" t="s">
        <v>46</v>
      </c>
      <c r="I2043" s="1" t="s">
        <v>47</v>
      </c>
      <c r="J2043" s="1">
        <v>1</v>
      </c>
      <c r="L2043" s="2">
        <f>IF(ISBLANK(K2043),_xlfn.XLOOKUP(U2043,'[1]AVG PRICE'!E:E,'[1]AVG PRICE'!D:D,""),[1]listings!K2043)</f>
        <v>57.090909090909093</v>
      </c>
      <c r="M2043" s="1">
        <v>28</v>
      </c>
      <c r="N2043" s="1">
        <v>45</v>
      </c>
      <c r="O2043" s="1">
        <v>1</v>
      </c>
      <c r="P2043" s="2">
        <f t="shared" si="62"/>
        <v>2083.818181818182</v>
      </c>
      <c r="Q2043" s="1">
        <v>4</v>
      </c>
      <c r="R2043" s="1">
        <f>IF(ISBLANK(S2043),_xlfn.XLOOKUP(V2043,'[1]AVG REVIEWS'!E:E,'[1]AVG REVIEWS'!D:D,""),[1]listings!S2043)</f>
        <v>0.02</v>
      </c>
      <c r="S2043" s="1">
        <v>0.02</v>
      </c>
      <c r="T2043" s="1">
        <f>IF(ISBLANK(Q2043),_xlfn.XLOOKUP(W2043,'[1]AVG SCORE'!F:F,'[1]AVG SCORE'!E:E,""),[1]listings!Q2043)</f>
        <v>4</v>
      </c>
      <c r="U2043" s="1" t="str">
        <f t="shared" si="63"/>
        <v>Schwabing-WestPrivate room1</v>
      </c>
      <c r="V2043" s="1" t="str">
        <f>[1]listings!H2043&amp;[1]listings!I2043&amp;[1]listings!G2043</f>
        <v>Private room in homePrivate roomSchwabing-West</v>
      </c>
      <c r="W2043" s="1" t="str">
        <f>[1]listings!G2043&amp;[1]listings!H2043&amp;[1]listings!I2043&amp;[1]listings!J2043</f>
        <v>Schwabing-WestPrivate room in homePrivate room1</v>
      </c>
      <c r="X2043" s="38">
        <v>48.166490000000003</v>
      </c>
      <c r="Y2043" s="38">
        <v>11.55926</v>
      </c>
    </row>
    <row r="2044" spans="1:25" ht="16" x14ac:dyDescent="0.2">
      <c r="A2044" s="1">
        <v>43692114</v>
      </c>
      <c r="B2044" s="1" t="s">
        <v>3022</v>
      </c>
      <c r="C2044" s="1">
        <v>334662464</v>
      </c>
      <c r="D2044" s="1" t="s">
        <v>1360</v>
      </c>
      <c r="E2044" s="3">
        <v>43870</v>
      </c>
      <c r="F2044" s="1">
        <v>1</v>
      </c>
      <c r="G2044" s="1" t="s">
        <v>66</v>
      </c>
      <c r="H2044" s="1" t="s">
        <v>32</v>
      </c>
      <c r="I2044" s="1" t="s">
        <v>33</v>
      </c>
      <c r="J2044" s="1">
        <v>1</v>
      </c>
      <c r="L2044" s="2">
        <f>IF(ISBLANK(K2044),_xlfn.XLOOKUP(U2044,'[1]AVG PRICE'!E:E,'[1]AVG PRICE'!D:D,""),[1]listings!K2044)</f>
        <v>85.4</v>
      </c>
      <c r="M2044" s="1">
        <v>180</v>
      </c>
      <c r="N2044" s="1">
        <v>1125</v>
      </c>
      <c r="O2044" s="1">
        <v>1</v>
      </c>
      <c r="P2044" s="2">
        <f t="shared" si="62"/>
        <v>55723.500000000007</v>
      </c>
      <c r="Q2044" s="1">
        <v>5</v>
      </c>
      <c r="R2044" s="1">
        <f>IF(ISBLANK(S2044),_xlfn.XLOOKUP(V2044,'[1]AVG REVIEWS'!E:E,'[1]AVG REVIEWS'!D:D,""),[1]listings!S2044)</f>
        <v>0.02</v>
      </c>
      <c r="S2044" s="1">
        <v>0.02</v>
      </c>
      <c r="T2044" s="1">
        <f>IF(ISBLANK(Q2044),_xlfn.XLOOKUP(W2044,'[1]AVG SCORE'!F:F,'[1]AVG SCORE'!E:E,""),[1]listings!Q2044)</f>
        <v>5</v>
      </c>
      <c r="U2044" s="1" t="str">
        <f t="shared" si="63"/>
        <v>Au-HaidhausenEntire home/apt1</v>
      </c>
      <c r="V2044" s="1" t="str">
        <f>[1]listings!H2044&amp;[1]listings!I2044&amp;[1]listings!G2044</f>
        <v>Entire rental unitEntire home/aptAu-Haidhausen</v>
      </c>
      <c r="W2044" s="1" t="str">
        <f>[1]listings!G2044&amp;[1]listings!H2044&amp;[1]listings!I2044&amp;[1]listings!J2044</f>
        <v>Au-HaidhausenEntire rental unitEntire home/apt1</v>
      </c>
      <c r="X2044" s="38">
        <v>48.131729999999997</v>
      </c>
      <c r="Y2044" s="38">
        <v>11.595649999999999</v>
      </c>
    </row>
    <row r="2045" spans="1:25" ht="16" x14ac:dyDescent="0.2">
      <c r="A2045" s="1">
        <v>43725083</v>
      </c>
      <c r="B2045" s="1" t="s">
        <v>3023</v>
      </c>
      <c r="C2045" s="1">
        <v>336288931</v>
      </c>
      <c r="D2045" s="1" t="s">
        <v>269</v>
      </c>
      <c r="E2045" s="3">
        <v>43876</v>
      </c>
      <c r="F2045" s="1">
        <v>1</v>
      </c>
      <c r="G2045" s="1" t="s">
        <v>226</v>
      </c>
      <c r="H2045" s="1" t="s">
        <v>32</v>
      </c>
      <c r="I2045" s="1" t="s">
        <v>33</v>
      </c>
      <c r="J2045" s="1">
        <v>6</v>
      </c>
      <c r="L2045" s="2">
        <f>IF(ISBLANK(K2045),_xlfn.XLOOKUP(U2045,'[1]AVG PRICE'!E:E,'[1]AVG PRICE'!D:D,""),[1]listings!K2045)</f>
        <v>459.25</v>
      </c>
      <c r="M2045" s="1">
        <v>2</v>
      </c>
      <c r="N2045" s="1">
        <v>14</v>
      </c>
      <c r="O2045" s="1">
        <v>0</v>
      </c>
      <c r="P2045" s="2">
        <f t="shared" si="62"/>
        <v>3674</v>
      </c>
      <c r="R2045" s="1">
        <f>IF(ISBLANK(S2045),_xlfn.XLOOKUP(V2045,'[1]AVG REVIEWS'!E:E,'[1]AVG REVIEWS'!D:D,""),[1]listings!S2045)</f>
        <v>0.82138297872340438</v>
      </c>
      <c r="T2045" s="1">
        <f>IF(ISBLANK(Q2045),_xlfn.XLOOKUP(W2045,'[1]AVG SCORE'!F:F,'[1]AVG SCORE'!E:E,""),[1]listings!Q2045)</f>
        <v>4.8125</v>
      </c>
      <c r="U2045" s="1" t="str">
        <f t="shared" si="63"/>
        <v>LaimEntire home/apt6</v>
      </c>
      <c r="V2045" s="1" t="str">
        <f>[1]listings!H2045&amp;[1]listings!I2045&amp;[1]listings!G2045</f>
        <v>Entire rental unitEntire home/aptLaim</v>
      </c>
      <c r="W2045" s="1" t="str">
        <f>[1]listings!G2045&amp;[1]listings!H2045&amp;[1]listings!I2045&amp;[1]listings!J2045</f>
        <v>LaimEntire rental unitEntire home/apt6</v>
      </c>
      <c r="X2045" s="38">
        <v>48.13767</v>
      </c>
      <c r="Y2045" s="38">
        <v>11.55275</v>
      </c>
    </row>
    <row r="2046" spans="1:25" ht="16" x14ac:dyDescent="0.2">
      <c r="A2046" s="1">
        <v>43736110</v>
      </c>
      <c r="B2046" s="1" t="s">
        <v>3024</v>
      </c>
      <c r="C2046" s="1">
        <v>326475360</v>
      </c>
      <c r="D2046" s="1" t="s">
        <v>3025</v>
      </c>
      <c r="E2046" s="3">
        <v>43841</v>
      </c>
      <c r="F2046" s="1">
        <v>1</v>
      </c>
      <c r="G2046" s="1" t="s">
        <v>42</v>
      </c>
      <c r="H2046" s="1" t="s">
        <v>32</v>
      </c>
      <c r="I2046" s="1" t="s">
        <v>33</v>
      </c>
      <c r="J2046" s="1">
        <v>4</v>
      </c>
      <c r="K2046" s="2">
        <v>106</v>
      </c>
      <c r="L2046" s="2">
        <f>IF(ISBLANK(K2046),_xlfn.XLOOKUP(U2046,'[1]AVG PRICE'!E:E,'[1]AVG PRICE'!D:D,""),[1]listings!K2046)</f>
        <v>106</v>
      </c>
      <c r="M2046" s="1">
        <v>7</v>
      </c>
      <c r="N2046" s="1">
        <v>28</v>
      </c>
      <c r="O2046" s="1">
        <v>31</v>
      </c>
      <c r="P2046" s="2">
        <f t="shared" si="62"/>
        <v>1855</v>
      </c>
      <c r="Q2046" s="1">
        <v>5</v>
      </c>
      <c r="R2046" s="1">
        <f>IF(ISBLANK(S2046),_xlfn.XLOOKUP(V2046,'[1]AVG REVIEWS'!E:E,'[1]AVG REVIEWS'!D:D,""),[1]listings!S2046)</f>
        <v>0.55000000000000004</v>
      </c>
      <c r="S2046" s="1">
        <v>0.55000000000000004</v>
      </c>
      <c r="T2046" s="1">
        <f>IF(ISBLANK(Q2046),_xlfn.XLOOKUP(W2046,'[1]AVG SCORE'!F:F,'[1]AVG SCORE'!E:E,""),[1]listings!Q2046)</f>
        <v>5</v>
      </c>
      <c r="U2046" s="1" t="str">
        <f t="shared" si="63"/>
        <v>Pasing-ObermenzingEntire home/apt4</v>
      </c>
      <c r="V2046" s="1" t="str">
        <f>[1]listings!H2046&amp;[1]listings!I2046&amp;[1]listings!G2046</f>
        <v>Entire rental unitEntire home/aptPasing-Obermenzing</v>
      </c>
      <c r="W2046" s="1" t="str">
        <f>[1]listings!G2046&amp;[1]listings!H2046&amp;[1]listings!I2046&amp;[1]listings!J2046</f>
        <v>Pasing-ObermenzingEntire rental unitEntire home/apt4</v>
      </c>
      <c r="X2046" s="38">
        <v>48.142919999999997</v>
      </c>
      <c r="Y2046" s="38">
        <v>11.58752</v>
      </c>
    </row>
    <row r="2047" spans="1:25" ht="16" x14ac:dyDescent="0.2">
      <c r="A2047" s="1">
        <v>43748107</v>
      </c>
      <c r="B2047" s="1" t="s">
        <v>3026</v>
      </c>
      <c r="C2047" s="1">
        <v>14473161</v>
      </c>
      <c r="D2047" s="1" t="s">
        <v>3027</v>
      </c>
      <c r="E2047" s="3">
        <v>41748</v>
      </c>
      <c r="F2047" s="1">
        <v>4</v>
      </c>
      <c r="G2047" s="1" t="s">
        <v>294</v>
      </c>
      <c r="H2047" s="1" t="s">
        <v>32</v>
      </c>
      <c r="I2047" s="1" t="s">
        <v>33</v>
      </c>
      <c r="J2047" s="1">
        <v>3</v>
      </c>
      <c r="K2047" s="2">
        <v>105</v>
      </c>
      <c r="L2047" s="2">
        <f>IF(ISBLANK(K2047),_xlfn.XLOOKUP(U2047,'[1]AVG PRICE'!E:E,'[1]AVG PRICE'!D:D,""),[1]listings!K2047)</f>
        <v>105</v>
      </c>
      <c r="M2047" s="1">
        <v>78</v>
      </c>
      <c r="N2047" s="1">
        <v>1125</v>
      </c>
      <c r="O2047" s="1">
        <v>5</v>
      </c>
      <c r="P2047" s="2">
        <f t="shared" si="62"/>
        <v>63157.5</v>
      </c>
      <c r="Q2047" s="1">
        <v>5</v>
      </c>
      <c r="R2047" s="1">
        <f>IF(ISBLANK(S2047),_xlfn.XLOOKUP(V2047,'[1]AVG REVIEWS'!E:E,'[1]AVG REVIEWS'!D:D,""),[1]listings!S2047)</f>
        <v>0.11</v>
      </c>
      <c r="S2047" s="1">
        <v>0.11</v>
      </c>
      <c r="T2047" s="1">
        <f>IF(ISBLANK(Q2047),_xlfn.XLOOKUP(W2047,'[1]AVG SCORE'!F:F,'[1]AVG SCORE'!E:E,""),[1]listings!Q2047)</f>
        <v>5</v>
      </c>
      <c r="U2047" s="1" t="str">
        <f t="shared" si="63"/>
        <v>MoosachEntire home/apt3</v>
      </c>
      <c r="V2047" s="1" t="str">
        <f>[1]listings!H2047&amp;[1]listings!I2047&amp;[1]listings!G2047</f>
        <v>Entire rental unitEntire home/aptMoosach</v>
      </c>
      <c r="W2047" s="1" t="str">
        <f>[1]listings!G2047&amp;[1]listings!H2047&amp;[1]listings!I2047&amp;[1]listings!J2047</f>
        <v>MoosachEntire rental unitEntire home/apt3</v>
      </c>
      <c r="X2047" s="38">
        <v>48.098489999999998</v>
      </c>
      <c r="Y2047" s="38">
        <v>11.61159</v>
      </c>
    </row>
    <row r="2048" spans="1:25" ht="16" x14ac:dyDescent="0.2">
      <c r="A2048" s="1">
        <v>43774476</v>
      </c>
      <c r="B2048" s="1" t="s">
        <v>3028</v>
      </c>
      <c r="C2048" s="1">
        <v>10504481</v>
      </c>
      <c r="D2048" s="1" t="s">
        <v>3029</v>
      </c>
      <c r="E2048" s="3">
        <v>41616</v>
      </c>
      <c r="F2048" s="1">
        <v>1</v>
      </c>
      <c r="G2048" s="1" t="s">
        <v>45</v>
      </c>
      <c r="H2048" s="1" t="s">
        <v>32</v>
      </c>
      <c r="I2048" s="1" t="s">
        <v>33</v>
      </c>
      <c r="J2048" s="1">
        <v>2</v>
      </c>
      <c r="L2048" s="2">
        <f>IF(ISBLANK(K2048),_xlfn.XLOOKUP(U2048,'[1]AVG PRICE'!E:E,'[1]AVG PRICE'!D:D,""),[1]listings!K2048)</f>
        <v>119.5609756097561</v>
      </c>
      <c r="M2048" s="1">
        <v>3</v>
      </c>
      <c r="N2048" s="1">
        <v>60</v>
      </c>
      <c r="O2048" s="1">
        <v>10</v>
      </c>
      <c r="P2048" s="2">
        <f t="shared" si="62"/>
        <v>3766.1707317073169</v>
      </c>
      <c r="Q2048" s="1">
        <v>5</v>
      </c>
      <c r="R2048" s="1">
        <f>IF(ISBLANK(S2048),_xlfn.XLOOKUP(V2048,'[1]AVG REVIEWS'!E:E,'[1]AVG REVIEWS'!D:D,""),[1]listings!S2048)</f>
        <v>0.18</v>
      </c>
      <c r="S2048" s="1">
        <v>0.18</v>
      </c>
      <c r="T2048" s="1">
        <f>IF(ISBLANK(Q2048),_xlfn.XLOOKUP(W2048,'[1]AVG SCORE'!F:F,'[1]AVG SCORE'!E:E,""),[1]listings!Q2048)</f>
        <v>5</v>
      </c>
      <c r="U2048" s="1" t="str">
        <f t="shared" si="63"/>
        <v>Sendling-WestparkEntire home/apt2</v>
      </c>
      <c r="V2048" s="1" t="str">
        <f>[1]listings!H2048&amp;[1]listings!I2048&amp;[1]listings!G2048</f>
        <v>Entire rental unitEntire home/aptSendling-Westpark</v>
      </c>
      <c r="W2048" s="1" t="str">
        <f>[1]listings!G2048&amp;[1]listings!H2048&amp;[1]listings!I2048&amp;[1]listings!J2048</f>
        <v>Sendling-WestparkEntire rental unitEntire home/apt2</v>
      </c>
      <c r="X2048" s="38">
        <v>48.183529999999998</v>
      </c>
      <c r="Y2048" s="38">
        <v>11.55443</v>
      </c>
    </row>
    <row r="2049" spans="1:25" ht="16" x14ac:dyDescent="0.2">
      <c r="A2049" s="1">
        <v>43796794</v>
      </c>
      <c r="B2049" s="1" t="s">
        <v>3030</v>
      </c>
      <c r="C2049" s="1">
        <v>38211126</v>
      </c>
      <c r="D2049" s="1" t="s">
        <v>512</v>
      </c>
      <c r="E2049" s="3">
        <v>42197</v>
      </c>
      <c r="F2049" s="1">
        <v>3</v>
      </c>
      <c r="G2049" s="1" t="s">
        <v>42</v>
      </c>
      <c r="H2049" s="1" t="s">
        <v>51</v>
      </c>
      <c r="I2049" s="1" t="s">
        <v>47</v>
      </c>
      <c r="J2049" s="1">
        <v>2</v>
      </c>
      <c r="L2049" s="2">
        <f>IF(ISBLANK(K2049),_xlfn.XLOOKUP(U2049,'[1]AVG PRICE'!E:E,'[1]AVG PRICE'!D:D,""),[1]listings!K2049)</f>
        <v>86.192307692307693</v>
      </c>
      <c r="M2049" s="1">
        <v>1</v>
      </c>
      <c r="N2049" s="1">
        <v>1125</v>
      </c>
      <c r="O2049" s="1">
        <v>23</v>
      </c>
      <c r="P2049" s="2">
        <f t="shared" si="62"/>
        <v>48526.269230769234</v>
      </c>
      <c r="Q2049" s="1">
        <v>4.78</v>
      </c>
      <c r="R2049" s="1">
        <f>IF(ISBLANK(S2049),_xlfn.XLOOKUP(V2049,'[1]AVG REVIEWS'!E:E,'[1]AVG REVIEWS'!D:D,""),[1]listings!S2049)</f>
        <v>0.4</v>
      </c>
      <c r="S2049" s="1">
        <v>0.4</v>
      </c>
      <c r="T2049" s="1">
        <f>IF(ISBLANK(Q2049),_xlfn.XLOOKUP(W2049,'[1]AVG SCORE'!F:F,'[1]AVG SCORE'!E:E,""),[1]listings!Q2049)</f>
        <v>4.78</v>
      </c>
      <c r="U2049" s="1" t="str">
        <f t="shared" si="63"/>
        <v>Pasing-ObermenzingPrivate room2</v>
      </c>
      <c r="V2049" s="1" t="str">
        <f>[1]listings!H2049&amp;[1]listings!I2049&amp;[1]listings!G2049</f>
        <v>Private room in rental unitPrivate roomPasing-Obermenzing</v>
      </c>
      <c r="W2049" s="1" t="str">
        <f>[1]listings!G2049&amp;[1]listings!H2049&amp;[1]listings!I2049&amp;[1]listings!J2049</f>
        <v>Pasing-ObermenzingPrivate room in rental unitPrivate room2</v>
      </c>
      <c r="X2049" s="38">
        <v>48.105739999999997</v>
      </c>
      <c r="Y2049" s="38">
        <v>11.59055</v>
      </c>
    </row>
    <row r="2050" spans="1:25" ht="16" x14ac:dyDescent="0.2">
      <c r="A2050" s="1">
        <v>43797086</v>
      </c>
      <c r="B2050" s="1" t="s">
        <v>3031</v>
      </c>
      <c r="C2050" s="1">
        <v>38211126</v>
      </c>
      <c r="D2050" s="1" t="s">
        <v>512</v>
      </c>
      <c r="E2050" s="3">
        <v>42197</v>
      </c>
      <c r="F2050" s="1">
        <v>3</v>
      </c>
      <c r="G2050" s="1" t="s">
        <v>42</v>
      </c>
      <c r="H2050" s="1" t="s">
        <v>51</v>
      </c>
      <c r="I2050" s="1" t="s">
        <v>47</v>
      </c>
      <c r="J2050" s="1">
        <v>2</v>
      </c>
      <c r="L2050" s="2">
        <f>IF(ISBLANK(K2050),_xlfn.XLOOKUP(U2050,'[1]AVG PRICE'!E:E,'[1]AVG PRICE'!D:D,""),[1]listings!K2050)</f>
        <v>86.192307692307693</v>
      </c>
      <c r="M2050" s="1">
        <v>1</v>
      </c>
      <c r="N2050" s="1">
        <v>1125</v>
      </c>
      <c r="O2050" s="1">
        <v>7</v>
      </c>
      <c r="P2050" s="2">
        <f t="shared" ref="P2050:P2113" si="64">L2050*(N2050+M2050)/2</f>
        <v>48526.269230769234</v>
      </c>
      <c r="Q2050" s="1">
        <v>5</v>
      </c>
      <c r="R2050" s="1">
        <f>IF(ISBLANK(S2050),_xlfn.XLOOKUP(V2050,'[1]AVG REVIEWS'!E:E,'[1]AVG REVIEWS'!D:D,""),[1]listings!S2050)</f>
        <v>0.12</v>
      </c>
      <c r="S2050" s="1">
        <v>0.12</v>
      </c>
      <c r="T2050" s="1">
        <f>IF(ISBLANK(Q2050),_xlfn.XLOOKUP(W2050,'[1]AVG SCORE'!F:F,'[1]AVG SCORE'!E:E,""),[1]listings!Q2050)</f>
        <v>5</v>
      </c>
      <c r="U2050" s="1" t="str">
        <f t="shared" ref="U2050:U2113" si="65">G2050&amp;I2050&amp;J2050</f>
        <v>Pasing-ObermenzingPrivate room2</v>
      </c>
      <c r="V2050" s="1" t="str">
        <f>[1]listings!H2050&amp;[1]listings!I2050&amp;[1]listings!G2050</f>
        <v>Private room in rental unitPrivate roomPasing-Obermenzing</v>
      </c>
      <c r="W2050" s="1" t="str">
        <f>[1]listings!G2050&amp;[1]listings!H2050&amp;[1]listings!I2050&amp;[1]listings!J2050</f>
        <v>Pasing-ObermenzingPrivate room in rental unitPrivate room2</v>
      </c>
      <c r="X2050" s="38">
        <v>48.102780000000003</v>
      </c>
      <c r="Y2050" s="38">
        <v>11.55057</v>
      </c>
    </row>
    <row r="2051" spans="1:25" ht="16" x14ac:dyDescent="0.2">
      <c r="A2051" s="1">
        <v>43816374</v>
      </c>
      <c r="B2051" s="1" t="s">
        <v>3032</v>
      </c>
      <c r="C2051" s="1">
        <v>17342956</v>
      </c>
      <c r="D2051" s="1" t="s">
        <v>1854</v>
      </c>
      <c r="E2051" s="3">
        <v>41817</v>
      </c>
      <c r="F2051" s="1">
        <v>1</v>
      </c>
      <c r="G2051" s="1" t="s">
        <v>108</v>
      </c>
      <c r="H2051" s="1" t="s">
        <v>32</v>
      </c>
      <c r="I2051" s="1" t="s">
        <v>33</v>
      </c>
      <c r="J2051" s="1">
        <v>3</v>
      </c>
      <c r="L2051" s="2">
        <f>IF(ISBLANK(K2051),_xlfn.XLOOKUP(U2051,'[1]AVG PRICE'!E:E,'[1]AVG PRICE'!D:D,""),[1]listings!K2051)</f>
        <v>188.14285714285714</v>
      </c>
      <c r="M2051" s="1">
        <v>2</v>
      </c>
      <c r="N2051" s="1">
        <v>32</v>
      </c>
      <c r="O2051" s="1">
        <v>1</v>
      </c>
      <c r="P2051" s="2">
        <f t="shared" si="64"/>
        <v>3198.4285714285716</v>
      </c>
      <c r="Q2051" s="1">
        <v>5</v>
      </c>
      <c r="R2051" s="1">
        <f>IF(ISBLANK(S2051),_xlfn.XLOOKUP(V2051,'[1]AVG REVIEWS'!E:E,'[1]AVG REVIEWS'!D:D,""),[1]listings!S2051)</f>
        <v>0.02</v>
      </c>
      <c r="S2051" s="1">
        <v>0.02</v>
      </c>
      <c r="T2051" s="1">
        <f>IF(ISBLANK(Q2051),_xlfn.XLOOKUP(W2051,'[1]AVG SCORE'!F:F,'[1]AVG SCORE'!E:E,""),[1]listings!Q2051)</f>
        <v>5</v>
      </c>
      <c r="U2051" s="1" t="str">
        <f t="shared" si="65"/>
        <v>Schwabing-FreimannEntire home/apt3</v>
      </c>
      <c r="V2051" s="1" t="str">
        <f>[1]listings!H2051&amp;[1]listings!I2051&amp;[1]listings!G2051</f>
        <v>Entire rental unitEntire home/aptSchwabing-Freimann</v>
      </c>
      <c r="W2051" s="1" t="str">
        <f>[1]listings!G2051&amp;[1]listings!H2051&amp;[1]listings!I2051&amp;[1]listings!J2051</f>
        <v>Schwabing-FreimannEntire rental unitEntire home/apt3</v>
      </c>
      <c r="X2051" s="38">
        <v>48.142400000000002</v>
      </c>
      <c r="Y2051" s="38">
        <v>11.585290000000001</v>
      </c>
    </row>
    <row r="2052" spans="1:25" ht="16" x14ac:dyDescent="0.2">
      <c r="A2052" s="1">
        <v>43824248</v>
      </c>
      <c r="B2052" s="1" t="s">
        <v>3033</v>
      </c>
      <c r="C2052" s="1">
        <v>110574804</v>
      </c>
      <c r="D2052" s="1" t="s">
        <v>3034</v>
      </c>
      <c r="E2052" s="3">
        <v>42744</v>
      </c>
      <c r="F2052" s="1">
        <v>2</v>
      </c>
      <c r="G2052" s="1" t="s">
        <v>294</v>
      </c>
      <c r="H2052" s="1" t="s">
        <v>51</v>
      </c>
      <c r="I2052" s="1" t="s">
        <v>47</v>
      </c>
      <c r="J2052" s="1">
        <v>1</v>
      </c>
      <c r="K2052" s="2">
        <v>180</v>
      </c>
      <c r="L2052" s="2">
        <f>IF(ISBLANK(K2052),_xlfn.XLOOKUP(U2052,'[1]AVG PRICE'!E:E,'[1]AVG PRICE'!D:D,""),[1]listings!K2052)</f>
        <v>180</v>
      </c>
      <c r="M2052" s="1">
        <v>1</v>
      </c>
      <c r="N2052" s="1">
        <v>1125</v>
      </c>
      <c r="O2052" s="1">
        <v>0</v>
      </c>
      <c r="P2052" s="2">
        <f t="shared" si="64"/>
        <v>101340</v>
      </c>
      <c r="R2052" s="1">
        <f>IF(ISBLANK(S2052),_xlfn.XLOOKUP(V2052,'[1]AVG REVIEWS'!E:E,'[1]AVG REVIEWS'!D:D,""),[1]listings!S2052)</f>
        <v>0.90735294117647058</v>
      </c>
      <c r="T2052" s="1">
        <f>IF(ISBLANK(Q2052),_xlfn.XLOOKUP(W2052,'[1]AVG SCORE'!F:F,'[1]AVG SCORE'!E:E,""),[1]listings!Q2052)</f>
        <v>4.7366666666666664</v>
      </c>
      <c r="U2052" s="1" t="str">
        <f t="shared" si="65"/>
        <v>MoosachPrivate room1</v>
      </c>
      <c r="V2052" s="1" t="str">
        <f>[1]listings!H2052&amp;[1]listings!I2052&amp;[1]listings!G2052</f>
        <v>Private room in rental unitPrivate roomMoosach</v>
      </c>
      <c r="W2052" s="1" t="str">
        <f>[1]listings!G2052&amp;[1]listings!H2052&amp;[1]listings!I2052&amp;[1]listings!J2052</f>
        <v>MoosachPrivate room in rental unitPrivate room1</v>
      </c>
      <c r="X2052" s="38">
        <v>48.19032</v>
      </c>
      <c r="Y2052" s="38">
        <v>11.46317</v>
      </c>
    </row>
    <row r="2053" spans="1:25" ht="16" x14ac:dyDescent="0.2">
      <c r="A2053" s="1">
        <v>43837762</v>
      </c>
      <c r="B2053" s="1" t="s">
        <v>3035</v>
      </c>
      <c r="C2053" s="1">
        <v>34080234</v>
      </c>
      <c r="D2053" s="1" t="s">
        <v>837</v>
      </c>
      <c r="E2053" s="3">
        <v>42148</v>
      </c>
      <c r="F2053" s="1">
        <v>2</v>
      </c>
      <c r="G2053" s="1" t="s">
        <v>226</v>
      </c>
      <c r="H2053" s="1" t="s">
        <v>32</v>
      </c>
      <c r="I2053" s="1" t="s">
        <v>33</v>
      </c>
      <c r="J2053" s="1">
        <v>2</v>
      </c>
      <c r="L2053" s="2">
        <f>IF(ISBLANK(K2053),_xlfn.XLOOKUP(U2053,'[1]AVG PRICE'!E:E,'[1]AVG PRICE'!D:D,""),[1]listings!K2053)</f>
        <v>113.06666666666666</v>
      </c>
      <c r="M2053" s="1">
        <v>3</v>
      </c>
      <c r="N2053" s="1">
        <v>180</v>
      </c>
      <c r="O2053" s="1">
        <v>17</v>
      </c>
      <c r="P2053" s="2">
        <f t="shared" si="64"/>
        <v>10345.6</v>
      </c>
      <c r="Q2053" s="1">
        <v>4.82</v>
      </c>
      <c r="R2053" s="1">
        <f>IF(ISBLANK(S2053),_xlfn.XLOOKUP(V2053,'[1]AVG REVIEWS'!E:E,'[1]AVG REVIEWS'!D:D,""),[1]listings!S2053)</f>
        <v>0.86</v>
      </c>
      <c r="S2053" s="1">
        <v>0.86</v>
      </c>
      <c r="T2053" s="1">
        <f>IF(ISBLANK(Q2053),_xlfn.XLOOKUP(W2053,'[1]AVG SCORE'!F:F,'[1]AVG SCORE'!E:E,""),[1]listings!Q2053)</f>
        <v>4.82</v>
      </c>
      <c r="U2053" s="1" t="str">
        <f t="shared" si="65"/>
        <v>LaimEntire home/apt2</v>
      </c>
      <c r="V2053" s="1" t="str">
        <f>[1]listings!H2053&amp;[1]listings!I2053&amp;[1]listings!G2053</f>
        <v>Entire rental unitEntire home/aptLaim</v>
      </c>
      <c r="W2053" s="1" t="str">
        <f>[1]listings!G2053&amp;[1]listings!H2053&amp;[1]listings!I2053&amp;[1]listings!J2053</f>
        <v>LaimEntire rental unitEntire home/apt2</v>
      </c>
      <c r="X2053" s="38">
        <v>48.179679999999998</v>
      </c>
      <c r="Y2053" s="38">
        <v>11.532719999999999</v>
      </c>
    </row>
    <row r="2054" spans="1:25" ht="16" x14ac:dyDescent="0.2">
      <c r="A2054" s="1">
        <v>43840403</v>
      </c>
      <c r="B2054" s="1" t="s">
        <v>3036</v>
      </c>
      <c r="C2054" s="1">
        <v>978388</v>
      </c>
      <c r="D2054" s="1" t="s">
        <v>917</v>
      </c>
      <c r="E2054" s="3">
        <v>40771</v>
      </c>
      <c r="F2054" s="1">
        <v>6</v>
      </c>
      <c r="G2054" s="1" t="s">
        <v>100</v>
      </c>
      <c r="H2054" s="1" t="s">
        <v>51</v>
      </c>
      <c r="I2054" s="1" t="s">
        <v>47</v>
      </c>
      <c r="J2054" s="1">
        <v>1</v>
      </c>
      <c r="K2054" s="2">
        <v>35</v>
      </c>
      <c r="L2054" s="2">
        <f>IF(ISBLANK(K2054),_xlfn.XLOOKUP(U2054,'[1]AVG PRICE'!E:E,'[1]AVG PRICE'!D:D,""),[1]listings!K2054)</f>
        <v>35</v>
      </c>
      <c r="M2054" s="1">
        <v>1</v>
      </c>
      <c r="N2054" s="1">
        <v>7</v>
      </c>
      <c r="O2054" s="1">
        <v>1</v>
      </c>
      <c r="P2054" s="2">
        <f t="shared" si="64"/>
        <v>140</v>
      </c>
      <c r="Q2054" s="1">
        <v>4</v>
      </c>
      <c r="R2054" s="1">
        <f>IF(ISBLANK(S2054),_xlfn.XLOOKUP(V2054,'[1]AVG REVIEWS'!E:E,'[1]AVG REVIEWS'!D:D,""),[1]listings!S2054)</f>
        <v>0.02</v>
      </c>
      <c r="S2054" s="1">
        <v>0.02</v>
      </c>
      <c r="T2054" s="1">
        <f>IF(ISBLANK(Q2054),_xlfn.XLOOKUP(W2054,'[1]AVG SCORE'!F:F,'[1]AVG SCORE'!E:E,""),[1]listings!Q2054)</f>
        <v>4</v>
      </c>
      <c r="U2054" s="1" t="str">
        <f t="shared" si="65"/>
        <v>Untergiesing-HarlachingPrivate room1</v>
      </c>
      <c r="V2054" s="1" t="str">
        <f>[1]listings!H2054&amp;[1]listings!I2054&amp;[1]listings!G2054</f>
        <v>Private room in rental unitPrivate roomUntergiesing-Harlaching</v>
      </c>
      <c r="W2054" s="1" t="str">
        <f>[1]listings!G2054&amp;[1]listings!H2054&amp;[1]listings!I2054&amp;[1]listings!J2054</f>
        <v>Untergiesing-HarlachingPrivate room in rental unitPrivate room1</v>
      </c>
      <c r="X2054" s="38">
        <v>48.125050000000002</v>
      </c>
      <c r="Y2054" s="38">
        <v>11.64451</v>
      </c>
    </row>
    <row r="2055" spans="1:25" ht="16" x14ac:dyDescent="0.2">
      <c r="A2055" s="1">
        <v>43846873</v>
      </c>
      <c r="B2055" s="1" t="s">
        <v>3037</v>
      </c>
      <c r="C2055" s="1">
        <v>102077009</v>
      </c>
      <c r="D2055" s="1" t="s">
        <v>785</v>
      </c>
      <c r="E2055" s="3">
        <v>42675</v>
      </c>
      <c r="F2055" s="1">
        <v>1</v>
      </c>
      <c r="G2055" s="1" t="s">
        <v>93</v>
      </c>
      <c r="H2055" s="1" t="s">
        <v>32</v>
      </c>
      <c r="I2055" s="1" t="s">
        <v>33</v>
      </c>
      <c r="J2055" s="1">
        <v>2</v>
      </c>
      <c r="L2055" s="2">
        <f>IF(ISBLANK(K2055),_xlfn.XLOOKUP(U2055,'[1]AVG PRICE'!E:E,'[1]AVG PRICE'!D:D,""),[1]listings!K2055)</f>
        <v>100.66071428571429</v>
      </c>
      <c r="M2055" s="1">
        <v>1</v>
      </c>
      <c r="N2055" s="1">
        <v>30</v>
      </c>
      <c r="O2055" s="1">
        <v>4</v>
      </c>
      <c r="P2055" s="2">
        <f t="shared" si="64"/>
        <v>1560.2410714285716</v>
      </c>
      <c r="Q2055" s="1">
        <v>5</v>
      </c>
      <c r="R2055" s="1">
        <f>IF(ISBLANK(S2055),_xlfn.XLOOKUP(V2055,'[1]AVG REVIEWS'!E:E,'[1]AVG REVIEWS'!D:D,""),[1]listings!S2055)</f>
        <v>0.13</v>
      </c>
      <c r="S2055" s="1">
        <v>0.13</v>
      </c>
      <c r="T2055" s="1">
        <f>IF(ISBLANK(Q2055),_xlfn.XLOOKUP(W2055,'[1]AVG SCORE'!F:F,'[1]AVG SCORE'!E:E,""),[1]listings!Q2055)</f>
        <v>5</v>
      </c>
      <c r="U2055" s="1" t="str">
        <f t="shared" si="65"/>
        <v>Thalkirchen-Obersendling-Forstenried-F√ºrstenried-SollnEntire home/apt2</v>
      </c>
      <c r="V2055" s="1" t="str">
        <f>[1]listings!H2055&amp;[1]listings!I2055&amp;[1]listings!G2055</f>
        <v>Entire rental unitEntire home/aptThalkirchen-Obersendling-Forstenried-F√ºrstenried-Solln</v>
      </c>
      <c r="W2055" s="1" t="str">
        <f>[1]listings!G2055&amp;[1]listings!H2055&amp;[1]listings!I2055&amp;[1]listings!J2055</f>
        <v>Thalkirchen-Obersendling-Forstenried-F√ºrstenried-SollnEntire rental unitEntire home/apt2</v>
      </c>
      <c r="X2055" s="38">
        <v>48.156359999999999</v>
      </c>
      <c r="Y2055" s="38">
        <v>11.60985</v>
      </c>
    </row>
    <row r="2056" spans="1:25" ht="16" x14ac:dyDescent="0.2">
      <c r="A2056" s="1">
        <v>43865000</v>
      </c>
      <c r="B2056" s="1" t="s">
        <v>3038</v>
      </c>
      <c r="C2056" s="1">
        <v>350905655</v>
      </c>
      <c r="D2056" s="1" t="s">
        <v>3039</v>
      </c>
      <c r="E2056" s="3">
        <v>44002</v>
      </c>
      <c r="F2056" s="1">
        <v>1</v>
      </c>
      <c r="G2056" s="1" t="s">
        <v>56</v>
      </c>
      <c r="H2056" s="1" t="s">
        <v>32</v>
      </c>
      <c r="I2056" s="1" t="s">
        <v>33</v>
      </c>
      <c r="J2056" s="1">
        <v>2</v>
      </c>
      <c r="K2056" s="2">
        <v>157</v>
      </c>
      <c r="L2056" s="2">
        <f>IF(ISBLANK(K2056),_xlfn.XLOOKUP(U2056,'[1]AVG PRICE'!E:E,'[1]AVG PRICE'!D:D,""),[1]listings!K2056)</f>
        <v>157</v>
      </c>
      <c r="M2056" s="1">
        <v>6</v>
      </c>
      <c r="N2056" s="1">
        <v>35</v>
      </c>
      <c r="O2056" s="1">
        <v>5</v>
      </c>
      <c r="P2056" s="2">
        <f t="shared" si="64"/>
        <v>3218.5</v>
      </c>
      <c r="Q2056" s="1">
        <v>5</v>
      </c>
      <c r="R2056" s="1">
        <f>IF(ISBLANK(S2056),_xlfn.XLOOKUP(V2056,'[1]AVG REVIEWS'!E:E,'[1]AVG REVIEWS'!D:D,""),[1]listings!S2056)</f>
        <v>0.09</v>
      </c>
      <c r="S2056" s="1">
        <v>0.09</v>
      </c>
      <c r="T2056" s="1">
        <f>IF(ISBLANK(Q2056),_xlfn.XLOOKUP(W2056,'[1]AVG SCORE'!F:F,'[1]AVG SCORE'!E:E,""),[1]listings!Q2056)</f>
        <v>5</v>
      </c>
      <c r="U2056" s="1" t="str">
        <f t="shared" si="65"/>
        <v>Neuhausen-NymphenburgEntire home/apt2</v>
      </c>
      <c r="V2056" s="1" t="str">
        <f>[1]listings!H2056&amp;[1]listings!I2056&amp;[1]listings!G2056</f>
        <v>Entire rental unitEntire home/aptNeuhausen-Nymphenburg</v>
      </c>
      <c r="W2056" s="1" t="str">
        <f>[1]listings!G2056&amp;[1]listings!H2056&amp;[1]listings!I2056&amp;[1]listings!J2056</f>
        <v>Neuhausen-NymphenburgEntire rental unitEntire home/apt2</v>
      </c>
      <c r="X2056" s="38">
        <v>48.165410000000001</v>
      </c>
      <c r="Y2056" s="38">
        <v>11.533939999999999</v>
      </c>
    </row>
    <row r="2057" spans="1:25" ht="16" x14ac:dyDescent="0.2">
      <c r="A2057" s="1">
        <v>43881616</v>
      </c>
      <c r="B2057" s="1" t="s">
        <v>3040</v>
      </c>
      <c r="C2057" s="1">
        <v>13692929</v>
      </c>
      <c r="D2057" s="1" t="s">
        <v>3041</v>
      </c>
      <c r="E2057" s="3">
        <v>41728</v>
      </c>
      <c r="F2057" s="1">
        <v>1</v>
      </c>
      <c r="G2057" s="1" t="s">
        <v>63</v>
      </c>
      <c r="H2057" s="1" t="s">
        <v>86</v>
      </c>
      <c r="I2057" s="1" t="s">
        <v>33</v>
      </c>
      <c r="J2057" s="1">
        <v>5</v>
      </c>
      <c r="K2057" s="2">
        <v>219</v>
      </c>
      <c r="L2057" s="2">
        <f>IF(ISBLANK(K2057),_xlfn.XLOOKUP(U2057,'[1]AVG PRICE'!E:E,'[1]AVG PRICE'!D:D,""),[1]listings!K2057)</f>
        <v>219</v>
      </c>
      <c r="M2057" s="1">
        <v>4</v>
      </c>
      <c r="N2057" s="1">
        <v>730</v>
      </c>
      <c r="O2057" s="1">
        <v>8</v>
      </c>
      <c r="P2057" s="2">
        <f t="shared" si="64"/>
        <v>80373</v>
      </c>
      <c r="Q2057" s="1">
        <v>4.75</v>
      </c>
      <c r="R2057" s="1">
        <f>IF(ISBLANK(S2057),_xlfn.XLOOKUP(V2057,'[1]AVG REVIEWS'!E:E,'[1]AVG REVIEWS'!D:D,""),[1]listings!S2057)</f>
        <v>0.25</v>
      </c>
      <c r="S2057" s="1">
        <v>0.25</v>
      </c>
      <c r="T2057" s="1">
        <f>IF(ISBLANK(Q2057),_xlfn.XLOOKUP(W2057,'[1]AVG SCORE'!F:F,'[1]AVG SCORE'!E:E,""),[1]listings!Q2057)</f>
        <v>4.75</v>
      </c>
      <c r="U2057" s="1" t="str">
        <f t="shared" si="65"/>
        <v>BogenhausenEntire home/apt5</v>
      </c>
      <c r="V2057" s="1" t="str">
        <f>[1]listings!H2057&amp;[1]listings!I2057&amp;[1]listings!G2057</f>
        <v>Entire townhouseEntire home/aptBogenhausen</v>
      </c>
      <c r="W2057" s="1" t="str">
        <f>[1]listings!G2057&amp;[1]listings!H2057&amp;[1]listings!I2057&amp;[1]listings!J2057</f>
        <v>BogenhausenEntire townhouseEntire home/apt5</v>
      </c>
      <c r="X2057" s="38">
        <v>48.172269999999997</v>
      </c>
      <c r="Y2057" s="38">
        <v>11.511620000000001</v>
      </c>
    </row>
    <row r="2058" spans="1:25" ht="16" x14ac:dyDescent="0.2">
      <c r="A2058" s="1">
        <v>43886780</v>
      </c>
      <c r="B2058" s="1" t="s">
        <v>3042</v>
      </c>
      <c r="C2058" s="1">
        <v>48047087</v>
      </c>
      <c r="D2058" s="1" t="s">
        <v>983</v>
      </c>
      <c r="E2058" s="3">
        <v>42311</v>
      </c>
      <c r="F2058" s="1">
        <v>7</v>
      </c>
      <c r="G2058" s="1" t="s">
        <v>39</v>
      </c>
      <c r="H2058" s="1" t="s">
        <v>32</v>
      </c>
      <c r="I2058" s="1" t="s">
        <v>33</v>
      </c>
      <c r="J2058" s="1">
        <v>2</v>
      </c>
      <c r="L2058" s="2">
        <f>IF(ISBLANK(K2058),_xlfn.XLOOKUP(U2058,'[1]AVG PRICE'!E:E,'[1]AVG PRICE'!D:D,""),[1]listings!K2058)</f>
        <v>136.95041322314049</v>
      </c>
      <c r="M2058" s="1">
        <v>7</v>
      </c>
      <c r="N2058" s="1">
        <v>1125</v>
      </c>
      <c r="O2058" s="1">
        <v>29</v>
      </c>
      <c r="P2058" s="2">
        <f t="shared" si="64"/>
        <v>77513.933884297512</v>
      </c>
      <c r="Q2058" s="1">
        <v>4.79</v>
      </c>
      <c r="R2058" s="1">
        <f>IF(ISBLANK(S2058),_xlfn.XLOOKUP(V2058,'[1]AVG REVIEWS'!E:E,'[1]AVG REVIEWS'!D:D,""),[1]listings!S2058)</f>
        <v>0.53</v>
      </c>
      <c r="S2058" s="1">
        <v>0.53</v>
      </c>
      <c r="T2058" s="1">
        <f>IF(ISBLANK(Q2058),_xlfn.XLOOKUP(W2058,'[1]AVG SCORE'!F:F,'[1]AVG SCORE'!E:E,""),[1]listings!Q2058)</f>
        <v>4.79</v>
      </c>
      <c r="U2058" s="1" t="str">
        <f t="shared" si="65"/>
        <v>MaxvorstadtEntire home/apt2</v>
      </c>
      <c r="V2058" s="1" t="str">
        <f>[1]listings!H2058&amp;[1]listings!I2058&amp;[1]listings!G2058</f>
        <v>Entire rental unitEntire home/aptMaxvorstadt</v>
      </c>
      <c r="W2058" s="1" t="str">
        <f>[1]listings!G2058&amp;[1]listings!H2058&amp;[1]listings!I2058&amp;[1]listings!J2058</f>
        <v>MaxvorstadtEntire rental unitEntire home/apt2</v>
      </c>
      <c r="X2058" s="38">
        <v>48.174050000000001</v>
      </c>
      <c r="Y2058" s="38">
        <v>11.56334</v>
      </c>
    </row>
    <row r="2059" spans="1:25" ht="16" x14ac:dyDescent="0.2">
      <c r="A2059" s="1">
        <v>43890349</v>
      </c>
      <c r="B2059" s="1" t="s">
        <v>3043</v>
      </c>
      <c r="C2059" s="1">
        <v>308052561</v>
      </c>
      <c r="D2059" s="1" t="s">
        <v>2813</v>
      </c>
      <c r="E2059" s="3">
        <v>43777</v>
      </c>
      <c r="F2059" s="1">
        <v>15</v>
      </c>
      <c r="G2059" s="1" t="s">
        <v>71</v>
      </c>
      <c r="H2059" s="1" t="s">
        <v>1011</v>
      </c>
      <c r="I2059" s="1" t="s">
        <v>47</v>
      </c>
      <c r="J2059" s="1">
        <v>3</v>
      </c>
      <c r="K2059" s="2">
        <v>86</v>
      </c>
      <c r="L2059" s="2">
        <f>IF(ISBLANK(K2059),_xlfn.XLOOKUP(U2059,'[1]AVG PRICE'!E:E,'[1]AVG PRICE'!D:D,""),[1]listings!K2059)</f>
        <v>86</v>
      </c>
      <c r="M2059" s="1">
        <v>1.1000000000000001</v>
      </c>
      <c r="N2059" s="1">
        <v>549.70000000000005</v>
      </c>
      <c r="O2059" s="1">
        <v>281</v>
      </c>
      <c r="P2059" s="2">
        <f t="shared" si="64"/>
        <v>23684.400000000001</v>
      </c>
      <c r="Q2059" s="1">
        <v>4.74</v>
      </c>
      <c r="R2059" s="1">
        <f>IF(ISBLANK(S2059),_xlfn.XLOOKUP(V2059,'[1]AVG REVIEWS'!E:E,'[1]AVG REVIEWS'!D:D,""),[1]listings!S2059)</f>
        <v>4.93</v>
      </c>
      <c r="S2059" s="1">
        <v>4.93</v>
      </c>
      <c r="T2059" s="1">
        <f>IF(ISBLANK(Q2059),_xlfn.XLOOKUP(W2059,'[1]AVG SCORE'!F:F,'[1]AVG SCORE'!E:E,""),[1]listings!Q2059)</f>
        <v>4.74</v>
      </c>
      <c r="U2059" s="1" t="str">
        <f t="shared" si="65"/>
        <v>Ludwigsvorstadt-IsarvorstadtPrivate room3</v>
      </c>
      <c r="V2059" s="1" t="str">
        <f>[1]listings!H2059&amp;[1]listings!I2059&amp;[1]listings!G2059</f>
        <v>Private room in hostelPrivate roomLudwigsvorstadt-Isarvorstadt</v>
      </c>
      <c r="W2059" s="1" t="str">
        <f>[1]listings!G2059&amp;[1]listings!H2059&amp;[1]listings!I2059&amp;[1]listings!J2059</f>
        <v>Ludwigsvorstadt-IsarvorstadtPrivate room in hostelPrivate room3</v>
      </c>
      <c r="X2059" s="38">
        <v>48.139740000000003</v>
      </c>
      <c r="Y2059" s="38">
        <v>11.506679999999999</v>
      </c>
    </row>
    <row r="2060" spans="1:25" ht="16" x14ac:dyDescent="0.2">
      <c r="A2060" s="1">
        <v>43904288</v>
      </c>
      <c r="B2060" s="1" t="s">
        <v>3044</v>
      </c>
      <c r="C2060" s="1">
        <v>308052561</v>
      </c>
      <c r="D2060" s="1" t="s">
        <v>2813</v>
      </c>
      <c r="E2060" s="3">
        <v>43777</v>
      </c>
      <c r="F2060" s="1">
        <v>15</v>
      </c>
      <c r="G2060" s="1" t="s">
        <v>71</v>
      </c>
      <c r="H2060" s="1" t="s">
        <v>1011</v>
      </c>
      <c r="I2060" s="1" t="s">
        <v>47</v>
      </c>
      <c r="J2060" s="1">
        <v>4</v>
      </c>
      <c r="K2060" s="2">
        <v>999</v>
      </c>
      <c r="L2060" s="2">
        <f>IF(ISBLANK(K2060),_xlfn.XLOOKUP(U2060,'[1]AVG PRICE'!E:E,'[1]AVG PRICE'!D:D,""),[1]listings!K2060)</f>
        <v>999</v>
      </c>
      <c r="M2060" s="1">
        <v>1.1000000000000001</v>
      </c>
      <c r="N2060" s="1">
        <v>660.6</v>
      </c>
      <c r="O2060" s="1">
        <v>91</v>
      </c>
      <c r="P2060" s="2">
        <f t="shared" si="64"/>
        <v>330519.15000000002</v>
      </c>
      <c r="Q2060" s="1">
        <v>4.67</v>
      </c>
      <c r="R2060" s="1">
        <f>IF(ISBLANK(S2060),_xlfn.XLOOKUP(V2060,'[1]AVG REVIEWS'!E:E,'[1]AVG REVIEWS'!D:D,""),[1]listings!S2060)</f>
        <v>1.59</v>
      </c>
      <c r="S2060" s="1">
        <v>1.59</v>
      </c>
      <c r="T2060" s="1">
        <f>IF(ISBLANK(Q2060),_xlfn.XLOOKUP(W2060,'[1]AVG SCORE'!F:F,'[1]AVG SCORE'!E:E,""),[1]listings!Q2060)</f>
        <v>4.67</v>
      </c>
      <c r="U2060" s="1" t="str">
        <f t="shared" si="65"/>
        <v>Ludwigsvorstadt-IsarvorstadtPrivate room4</v>
      </c>
      <c r="V2060" s="1" t="str">
        <f>[1]listings!H2060&amp;[1]listings!I2060&amp;[1]listings!G2060</f>
        <v>Private room in hostelPrivate roomLudwigsvorstadt-Isarvorstadt</v>
      </c>
      <c r="W2060" s="1" t="str">
        <f>[1]listings!G2060&amp;[1]listings!H2060&amp;[1]listings!I2060&amp;[1]listings!J2060</f>
        <v>Ludwigsvorstadt-IsarvorstadtPrivate room in hostelPrivate room4</v>
      </c>
      <c r="X2060" s="38">
        <v>48.094430799999998</v>
      </c>
      <c r="Y2060" s="38">
        <v>11.659132</v>
      </c>
    </row>
    <row r="2061" spans="1:25" ht="16" x14ac:dyDescent="0.2">
      <c r="A2061" s="1">
        <v>43905059</v>
      </c>
      <c r="B2061" s="1" t="s">
        <v>3045</v>
      </c>
      <c r="C2061" s="1">
        <v>308052561</v>
      </c>
      <c r="D2061" s="1" t="s">
        <v>2813</v>
      </c>
      <c r="E2061" s="3">
        <v>43777</v>
      </c>
      <c r="F2061" s="1">
        <v>15</v>
      </c>
      <c r="G2061" s="1" t="s">
        <v>71</v>
      </c>
      <c r="H2061" s="1" t="s">
        <v>1011</v>
      </c>
      <c r="I2061" s="1" t="s">
        <v>47</v>
      </c>
      <c r="J2061" s="1">
        <v>5</v>
      </c>
      <c r="L2061" s="2">
        <f>IF(ISBLANK(K2061),_xlfn.XLOOKUP(U2061,'[1]AVG PRICE'!E:E,'[1]AVG PRICE'!D:D,""),[1]listings!K2061)</f>
        <v>166</v>
      </c>
      <c r="M2061" s="1">
        <v>1.1000000000000001</v>
      </c>
      <c r="N2061" s="1">
        <v>688.9</v>
      </c>
      <c r="O2061" s="1">
        <v>106</v>
      </c>
      <c r="P2061" s="2">
        <f t="shared" si="64"/>
        <v>57270</v>
      </c>
      <c r="Q2061" s="1">
        <v>4.63</v>
      </c>
      <c r="R2061" s="1">
        <f>IF(ISBLANK(S2061),_xlfn.XLOOKUP(V2061,'[1]AVG REVIEWS'!E:E,'[1]AVG REVIEWS'!D:D,""),[1]listings!S2061)</f>
        <v>1.86</v>
      </c>
      <c r="S2061" s="1">
        <v>1.86</v>
      </c>
      <c r="T2061" s="1">
        <f>IF(ISBLANK(Q2061),_xlfn.XLOOKUP(W2061,'[1]AVG SCORE'!F:F,'[1]AVG SCORE'!E:E,""),[1]listings!Q2061)</f>
        <v>4.63</v>
      </c>
      <c r="U2061" s="1" t="str">
        <f t="shared" si="65"/>
        <v>Ludwigsvorstadt-IsarvorstadtPrivate room5</v>
      </c>
      <c r="V2061" s="1" t="str">
        <f>[1]listings!H2061&amp;[1]listings!I2061&amp;[1]listings!G2061</f>
        <v>Private room in hostelPrivate roomLudwigsvorstadt-Isarvorstadt</v>
      </c>
      <c r="W2061" s="1" t="str">
        <f>[1]listings!G2061&amp;[1]listings!H2061&amp;[1]listings!I2061&amp;[1]listings!J2061</f>
        <v>Ludwigsvorstadt-IsarvorstadtPrivate room in hostelPrivate room5</v>
      </c>
      <c r="X2061" s="38">
        <v>48.165410000000001</v>
      </c>
      <c r="Y2061" s="38">
        <v>11.533939999999999</v>
      </c>
    </row>
    <row r="2062" spans="1:25" ht="16" x14ac:dyDescent="0.2">
      <c r="A2062" s="1">
        <v>43905484</v>
      </c>
      <c r="B2062" s="1" t="s">
        <v>3046</v>
      </c>
      <c r="C2062" s="1">
        <v>308052561</v>
      </c>
      <c r="D2062" s="1" t="s">
        <v>2813</v>
      </c>
      <c r="E2062" s="3">
        <v>43777</v>
      </c>
      <c r="F2062" s="1">
        <v>15</v>
      </c>
      <c r="G2062" s="1" t="s">
        <v>71</v>
      </c>
      <c r="H2062" s="1" t="s">
        <v>1011</v>
      </c>
      <c r="I2062" s="1" t="s">
        <v>47</v>
      </c>
      <c r="J2062" s="1">
        <v>6</v>
      </c>
      <c r="K2062" s="2">
        <v>999</v>
      </c>
      <c r="L2062" s="2">
        <f>IF(ISBLANK(K2062),_xlfn.XLOOKUP(U2062,'[1]AVG PRICE'!E:E,'[1]AVG PRICE'!D:D,""),[1]listings!K2062)</f>
        <v>999</v>
      </c>
      <c r="M2062" s="1">
        <v>1.1000000000000001</v>
      </c>
      <c r="N2062" s="1">
        <v>660.3</v>
      </c>
      <c r="O2062" s="1">
        <v>35</v>
      </c>
      <c r="P2062" s="2">
        <f t="shared" si="64"/>
        <v>330369.3</v>
      </c>
      <c r="Q2062" s="1">
        <v>4.8899999999999997</v>
      </c>
      <c r="R2062" s="1">
        <f>IF(ISBLANK(S2062),_xlfn.XLOOKUP(V2062,'[1]AVG REVIEWS'!E:E,'[1]AVG REVIEWS'!D:D,""),[1]listings!S2062)</f>
        <v>0.61</v>
      </c>
      <c r="S2062" s="1">
        <v>0.61</v>
      </c>
      <c r="T2062" s="1">
        <f>IF(ISBLANK(Q2062),_xlfn.XLOOKUP(W2062,'[1]AVG SCORE'!F:F,'[1]AVG SCORE'!E:E,""),[1]listings!Q2062)</f>
        <v>4.8899999999999997</v>
      </c>
      <c r="U2062" s="1" t="str">
        <f t="shared" si="65"/>
        <v>Ludwigsvorstadt-IsarvorstadtPrivate room6</v>
      </c>
      <c r="V2062" s="1" t="str">
        <f>[1]listings!H2062&amp;[1]listings!I2062&amp;[1]listings!G2062</f>
        <v>Private room in hostelPrivate roomLudwigsvorstadt-Isarvorstadt</v>
      </c>
      <c r="W2062" s="1" t="str">
        <f>[1]listings!G2062&amp;[1]listings!H2062&amp;[1]listings!I2062&amp;[1]listings!J2062</f>
        <v>Ludwigsvorstadt-IsarvorstadtPrivate room in hostelPrivate room6</v>
      </c>
      <c r="X2062" s="38">
        <v>48.160679999999999</v>
      </c>
      <c r="Y2062" s="38">
        <v>11.562519999999999</v>
      </c>
    </row>
    <row r="2063" spans="1:25" ht="16" x14ac:dyDescent="0.2">
      <c r="A2063" s="1">
        <v>43905987</v>
      </c>
      <c r="B2063" s="1" t="s">
        <v>3047</v>
      </c>
      <c r="C2063" s="1">
        <v>308052561</v>
      </c>
      <c r="D2063" s="1" t="s">
        <v>2813</v>
      </c>
      <c r="E2063" s="3">
        <v>43777</v>
      </c>
      <c r="F2063" s="1">
        <v>15</v>
      </c>
      <c r="G2063" s="1" t="s">
        <v>71</v>
      </c>
      <c r="H2063" s="1" t="s">
        <v>1011</v>
      </c>
      <c r="I2063" s="1" t="s">
        <v>47</v>
      </c>
      <c r="J2063" s="1">
        <v>1</v>
      </c>
      <c r="K2063" s="2">
        <v>999</v>
      </c>
      <c r="L2063" s="2">
        <f>IF(ISBLANK(K2063),_xlfn.XLOOKUP(U2063,'[1]AVG PRICE'!E:E,'[1]AVG PRICE'!D:D,""),[1]listings!K2063)</f>
        <v>999</v>
      </c>
      <c r="M2063" s="1">
        <v>1.1000000000000001</v>
      </c>
      <c r="N2063" s="1">
        <v>539.4</v>
      </c>
      <c r="O2063" s="1">
        <v>527</v>
      </c>
      <c r="P2063" s="2">
        <f t="shared" si="64"/>
        <v>269979.75</v>
      </c>
      <c r="Q2063" s="1">
        <v>4.7</v>
      </c>
      <c r="R2063" s="1">
        <f>IF(ISBLANK(S2063),_xlfn.XLOOKUP(V2063,'[1]AVG REVIEWS'!E:E,'[1]AVG REVIEWS'!D:D,""),[1]listings!S2063)</f>
        <v>9.26</v>
      </c>
      <c r="S2063" s="1">
        <v>9.26</v>
      </c>
      <c r="T2063" s="1">
        <f>IF(ISBLANK(Q2063),_xlfn.XLOOKUP(W2063,'[1]AVG SCORE'!F:F,'[1]AVG SCORE'!E:E,""),[1]listings!Q2063)</f>
        <v>4.7</v>
      </c>
      <c r="U2063" s="1" t="str">
        <f t="shared" si="65"/>
        <v>Ludwigsvorstadt-IsarvorstadtPrivate room1</v>
      </c>
      <c r="V2063" s="1" t="str">
        <f>[1]listings!H2063&amp;[1]listings!I2063&amp;[1]listings!G2063</f>
        <v>Private room in hostelPrivate roomLudwigsvorstadt-Isarvorstadt</v>
      </c>
      <c r="W2063" s="1" t="str">
        <f>[1]listings!G2063&amp;[1]listings!H2063&amp;[1]listings!I2063&amp;[1]listings!J2063</f>
        <v>Ludwigsvorstadt-IsarvorstadtPrivate room in hostelPrivate room1</v>
      </c>
      <c r="X2063" s="38">
        <v>48.088279999999997</v>
      </c>
      <c r="Y2063" s="38">
        <v>11.60894</v>
      </c>
    </row>
    <row r="2064" spans="1:25" ht="16" x14ac:dyDescent="0.2">
      <c r="A2064" s="1">
        <v>43906801</v>
      </c>
      <c r="B2064" s="1" t="s">
        <v>3048</v>
      </c>
      <c r="C2064" s="1">
        <v>308052561</v>
      </c>
      <c r="D2064" s="1" t="s">
        <v>2813</v>
      </c>
      <c r="E2064" s="3">
        <v>43777</v>
      </c>
      <c r="F2064" s="1">
        <v>15</v>
      </c>
      <c r="G2064" s="1" t="s">
        <v>71</v>
      </c>
      <c r="H2064" s="1" t="s">
        <v>1011</v>
      </c>
      <c r="I2064" s="1" t="s">
        <v>47</v>
      </c>
      <c r="J2064" s="1">
        <v>4</v>
      </c>
      <c r="K2064" s="2">
        <v>999</v>
      </c>
      <c r="L2064" s="2">
        <f>IF(ISBLANK(K2064),_xlfn.XLOOKUP(U2064,'[1]AVG PRICE'!E:E,'[1]AVG PRICE'!D:D,""),[1]listings!K2064)</f>
        <v>999</v>
      </c>
      <c r="M2064" s="1">
        <v>1</v>
      </c>
      <c r="N2064" s="1">
        <v>697.5</v>
      </c>
      <c r="O2064" s="1">
        <v>109</v>
      </c>
      <c r="P2064" s="2">
        <f t="shared" si="64"/>
        <v>348900.75</v>
      </c>
      <c r="Q2064" s="1">
        <v>4.6900000000000004</v>
      </c>
      <c r="R2064" s="1">
        <f>IF(ISBLANK(S2064),_xlfn.XLOOKUP(V2064,'[1]AVG REVIEWS'!E:E,'[1]AVG REVIEWS'!D:D,""),[1]listings!S2064)</f>
        <v>1.9</v>
      </c>
      <c r="S2064" s="1">
        <v>1.9</v>
      </c>
      <c r="T2064" s="1">
        <f>IF(ISBLANK(Q2064),_xlfn.XLOOKUP(W2064,'[1]AVG SCORE'!F:F,'[1]AVG SCORE'!E:E,""),[1]listings!Q2064)</f>
        <v>4.6900000000000004</v>
      </c>
      <c r="U2064" s="1" t="str">
        <f t="shared" si="65"/>
        <v>Ludwigsvorstadt-IsarvorstadtPrivate room4</v>
      </c>
      <c r="V2064" s="1" t="str">
        <f>[1]listings!H2064&amp;[1]listings!I2064&amp;[1]listings!G2064</f>
        <v>Private room in hostelPrivate roomLudwigsvorstadt-Isarvorstadt</v>
      </c>
      <c r="W2064" s="1" t="str">
        <f>[1]listings!G2064&amp;[1]listings!H2064&amp;[1]listings!I2064&amp;[1]listings!J2064</f>
        <v>Ludwigsvorstadt-IsarvorstadtPrivate room in hostelPrivate room4</v>
      </c>
      <c r="X2064" s="38">
        <v>48.153774261474602</v>
      </c>
      <c r="Y2064" s="38">
        <v>11.575522422790501</v>
      </c>
    </row>
    <row r="2065" spans="1:25" ht="16" x14ac:dyDescent="0.2">
      <c r="A2065" s="1">
        <v>43907428</v>
      </c>
      <c r="B2065" s="1" t="s">
        <v>3049</v>
      </c>
      <c r="C2065" s="1">
        <v>308052561</v>
      </c>
      <c r="D2065" s="1" t="s">
        <v>2813</v>
      </c>
      <c r="E2065" s="3">
        <v>43777</v>
      </c>
      <c r="F2065" s="1">
        <v>15</v>
      </c>
      <c r="G2065" s="1" t="s">
        <v>71</v>
      </c>
      <c r="H2065" s="1" t="s">
        <v>1011</v>
      </c>
      <c r="I2065" s="1" t="s">
        <v>47</v>
      </c>
      <c r="J2065" s="1">
        <v>5</v>
      </c>
      <c r="L2065" s="2">
        <f>IF(ISBLANK(K2065),_xlfn.XLOOKUP(U2065,'[1]AVG PRICE'!E:E,'[1]AVG PRICE'!D:D,""),[1]listings!K2065)</f>
        <v>166</v>
      </c>
      <c r="M2065" s="1">
        <v>1</v>
      </c>
      <c r="N2065" s="1">
        <v>766.9</v>
      </c>
      <c r="O2065" s="1">
        <v>66</v>
      </c>
      <c r="P2065" s="2">
        <f t="shared" si="64"/>
        <v>63735.7</v>
      </c>
      <c r="Q2065" s="1">
        <v>4.71</v>
      </c>
      <c r="R2065" s="1">
        <f>IF(ISBLANK(S2065),_xlfn.XLOOKUP(V2065,'[1]AVG REVIEWS'!E:E,'[1]AVG REVIEWS'!D:D,""),[1]listings!S2065)</f>
        <v>1.1499999999999999</v>
      </c>
      <c r="S2065" s="1">
        <v>1.1499999999999999</v>
      </c>
      <c r="T2065" s="1">
        <f>IF(ISBLANK(Q2065),_xlfn.XLOOKUP(W2065,'[1]AVG SCORE'!F:F,'[1]AVG SCORE'!E:E,""),[1]listings!Q2065)</f>
        <v>4.71</v>
      </c>
      <c r="U2065" s="1" t="str">
        <f t="shared" si="65"/>
        <v>Ludwigsvorstadt-IsarvorstadtPrivate room5</v>
      </c>
      <c r="V2065" s="1" t="str">
        <f>[1]listings!H2065&amp;[1]listings!I2065&amp;[1]listings!G2065</f>
        <v>Private room in hostelPrivate roomLudwigsvorstadt-Isarvorstadt</v>
      </c>
      <c r="W2065" s="1" t="str">
        <f>[1]listings!G2065&amp;[1]listings!H2065&amp;[1]listings!I2065&amp;[1]listings!J2065</f>
        <v>Ludwigsvorstadt-IsarvorstadtPrivate room in hostelPrivate room5</v>
      </c>
      <c r="X2065" s="38">
        <v>48.127270000000003</v>
      </c>
      <c r="Y2065" s="38">
        <v>11.591839999999999</v>
      </c>
    </row>
    <row r="2066" spans="1:25" ht="16" x14ac:dyDescent="0.2">
      <c r="A2066" s="1">
        <v>43932822</v>
      </c>
      <c r="B2066" s="1" t="s">
        <v>3050</v>
      </c>
      <c r="C2066" s="1">
        <v>351770422</v>
      </c>
      <c r="D2066" s="1" t="s">
        <v>3018</v>
      </c>
      <c r="E2066" s="3">
        <v>44007</v>
      </c>
      <c r="F2066" s="1">
        <v>1</v>
      </c>
      <c r="G2066" s="1" t="s">
        <v>63</v>
      </c>
      <c r="H2066" s="1" t="s">
        <v>32</v>
      </c>
      <c r="I2066" s="1" t="s">
        <v>33</v>
      </c>
      <c r="J2066" s="1">
        <v>4</v>
      </c>
      <c r="K2066" s="2">
        <v>220</v>
      </c>
      <c r="L2066" s="2">
        <f>IF(ISBLANK(K2066),_xlfn.XLOOKUP(U2066,'[1]AVG PRICE'!E:E,'[1]AVG PRICE'!D:D,""),[1]listings!K2066)</f>
        <v>220</v>
      </c>
      <c r="M2066" s="1">
        <v>3</v>
      </c>
      <c r="N2066" s="1">
        <v>1125</v>
      </c>
      <c r="O2066" s="1">
        <v>8</v>
      </c>
      <c r="P2066" s="2">
        <f t="shared" si="64"/>
        <v>124080</v>
      </c>
      <c r="Q2066" s="1">
        <v>4.63</v>
      </c>
      <c r="R2066" s="1">
        <f>IF(ISBLANK(S2066),_xlfn.XLOOKUP(V2066,'[1]AVG REVIEWS'!E:E,'[1]AVG REVIEWS'!D:D,""),[1]listings!S2066)</f>
        <v>0.34</v>
      </c>
      <c r="S2066" s="1">
        <v>0.34</v>
      </c>
      <c r="T2066" s="1">
        <f>IF(ISBLANK(Q2066),_xlfn.XLOOKUP(W2066,'[1]AVG SCORE'!F:F,'[1]AVG SCORE'!E:E,""),[1]listings!Q2066)</f>
        <v>4.63</v>
      </c>
      <c r="U2066" s="1" t="str">
        <f t="shared" si="65"/>
        <v>BogenhausenEntire home/apt4</v>
      </c>
      <c r="V2066" s="1" t="str">
        <f>[1]listings!H2066&amp;[1]listings!I2066&amp;[1]listings!G2066</f>
        <v>Entire rental unitEntire home/aptBogenhausen</v>
      </c>
      <c r="W2066" s="1" t="str">
        <f>[1]listings!G2066&amp;[1]listings!H2066&amp;[1]listings!I2066&amp;[1]listings!J2066</f>
        <v>BogenhausenEntire rental unitEntire home/apt4</v>
      </c>
      <c r="X2066" s="38">
        <v>48.135899999999999</v>
      </c>
      <c r="Y2066" s="38">
        <v>11.565329999999999</v>
      </c>
    </row>
    <row r="2067" spans="1:25" ht="16" x14ac:dyDescent="0.2">
      <c r="A2067" s="1">
        <v>43954504</v>
      </c>
      <c r="B2067" s="1" t="s">
        <v>3051</v>
      </c>
      <c r="C2067" s="1">
        <v>199130286</v>
      </c>
      <c r="D2067" s="1" t="s">
        <v>1334</v>
      </c>
      <c r="E2067" s="3">
        <v>43282</v>
      </c>
      <c r="F2067" s="1">
        <v>5</v>
      </c>
      <c r="G2067" s="1" t="s">
        <v>226</v>
      </c>
      <c r="H2067" s="1" t="s">
        <v>32</v>
      </c>
      <c r="I2067" s="1" t="s">
        <v>33</v>
      </c>
      <c r="J2067" s="1">
        <v>2</v>
      </c>
      <c r="K2067" s="2">
        <v>186</v>
      </c>
      <c r="L2067" s="2">
        <f>IF(ISBLANK(K2067),_xlfn.XLOOKUP(U2067,'[1]AVG PRICE'!E:E,'[1]AVG PRICE'!D:D,""),[1]listings!K2067)</f>
        <v>186</v>
      </c>
      <c r="M2067" s="1">
        <v>4</v>
      </c>
      <c r="N2067" s="1">
        <v>90</v>
      </c>
      <c r="O2067" s="1">
        <v>4</v>
      </c>
      <c r="P2067" s="2">
        <f t="shared" si="64"/>
        <v>8742</v>
      </c>
      <c r="Q2067" s="1">
        <v>4.75</v>
      </c>
      <c r="R2067" s="1">
        <f>IF(ISBLANK(S2067),_xlfn.XLOOKUP(V2067,'[1]AVG REVIEWS'!E:E,'[1]AVG REVIEWS'!D:D,""),[1]listings!S2067)</f>
        <v>7.0000000000000007E-2</v>
      </c>
      <c r="S2067" s="1">
        <v>7.0000000000000007E-2</v>
      </c>
      <c r="T2067" s="1">
        <f>IF(ISBLANK(Q2067),_xlfn.XLOOKUP(W2067,'[1]AVG SCORE'!F:F,'[1]AVG SCORE'!E:E,""),[1]listings!Q2067)</f>
        <v>4.75</v>
      </c>
      <c r="U2067" s="1" t="str">
        <f t="shared" si="65"/>
        <v>LaimEntire home/apt2</v>
      </c>
      <c r="V2067" s="1" t="str">
        <f>[1]listings!H2067&amp;[1]listings!I2067&amp;[1]listings!G2067</f>
        <v>Entire rental unitEntire home/aptLaim</v>
      </c>
      <c r="W2067" s="1" t="str">
        <f>[1]listings!G2067&amp;[1]listings!H2067&amp;[1]listings!I2067&amp;[1]listings!J2067</f>
        <v>LaimEntire rental unitEntire home/apt2</v>
      </c>
      <c r="X2067" s="38">
        <v>48.137079999999997</v>
      </c>
      <c r="Y2067" s="38">
        <v>11.565340000000001</v>
      </c>
    </row>
    <row r="2068" spans="1:25" ht="16" x14ac:dyDescent="0.2">
      <c r="A2068" s="1">
        <v>43954713</v>
      </c>
      <c r="B2068" s="1" t="s">
        <v>3052</v>
      </c>
      <c r="C2068" s="1">
        <v>52395344</v>
      </c>
      <c r="D2068" s="1" t="s">
        <v>3053</v>
      </c>
      <c r="E2068" s="3">
        <v>42365</v>
      </c>
      <c r="F2068" s="1">
        <v>2</v>
      </c>
      <c r="G2068" s="1" t="s">
        <v>108</v>
      </c>
      <c r="H2068" s="1" t="s">
        <v>32</v>
      </c>
      <c r="I2068" s="1" t="s">
        <v>33</v>
      </c>
      <c r="J2068" s="1">
        <v>4</v>
      </c>
      <c r="L2068" s="2">
        <f>IF(ISBLANK(K2068),_xlfn.XLOOKUP(U2068,'[1]AVG PRICE'!E:E,'[1]AVG PRICE'!D:D,""),[1]listings!K2068)</f>
        <v>291.96296296296299</v>
      </c>
      <c r="M2068" s="1">
        <v>3</v>
      </c>
      <c r="N2068" s="1">
        <v>1125</v>
      </c>
      <c r="O2068" s="1">
        <v>3</v>
      </c>
      <c r="P2068" s="2">
        <f t="shared" si="64"/>
        <v>164667.11111111112</v>
      </c>
      <c r="Q2068" s="1">
        <v>4.67</v>
      </c>
      <c r="R2068" s="1">
        <f>IF(ISBLANK(S2068),_xlfn.XLOOKUP(V2068,'[1]AVG REVIEWS'!E:E,'[1]AVG REVIEWS'!D:D,""),[1]listings!S2068)</f>
        <v>0.05</v>
      </c>
      <c r="S2068" s="1">
        <v>0.05</v>
      </c>
      <c r="T2068" s="1">
        <f>IF(ISBLANK(Q2068),_xlfn.XLOOKUP(W2068,'[1]AVG SCORE'!F:F,'[1]AVG SCORE'!E:E,""),[1]listings!Q2068)</f>
        <v>4.67</v>
      </c>
      <c r="U2068" s="1" t="str">
        <f t="shared" si="65"/>
        <v>Schwabing-FreimannEntire home/apt4</v>
      </c>
      <c r="V2068" s="1" t="str">
        <f>[1]listings!H2068&amp;[1]listings!I2068&amp;[1]listings!G2068</f>
        <v>Entire rental unitEntire home/aptSchwabing-Freimann</v>
      </c>
      <c r="W2068" s="1" t="str">
        <f>[1]listings!G2068&amp;[1]listings!H2068&amp;[1]listings!I2068&amp;[1]listings!J2068</f>
        <v>Schwabing-FreimannEntire rental unitEntire home/apt4</v>
      </c>
      <c r="X2068" s="38">
        <v>48.135300000000001</v>
      </c>
      <c r="Y2068" s="38">
        <v>11.541639999999999</v>
      </c>
    </row>
    <row r="2069" spans="1:25" ht="16" x14ac:dyDescent="0.2">
      <c r="A2069" s="1">
        <v>43975586</v>
      </c>
      <c r="B2069" s="1" t="s">
        <v>3054</v>
      </c>
      <c r="C2069" s="1">
        <v>7901771</v>
      </c>
      <c r="D2069" s="1" t="s">
        <v>275</v>
      </c>
      <c r="E2069" s="3">
        <v>41488</v>
      </c>
      <c r="F2069" s="1">
        <v>28</v>
      </c>
      <c r="G2069" s="1" t="s">
        <v>108</v>
      </c>
      <c r="H2069" s="1" t="s">
        <v>1157</v>
      </c>
      <c r="I2069" s="1" t="s">
        <v>47</v>
      </c>
      <c r="J2069" s="1">
        <v>2</v>
      </c>
      <c r="K2069" s="2">
        <v>104</v>
      </c>
      <c r="L2069" s="2">
        <f>IF(ISBLANK(K2069),_xlfn.XLOOKUP(U2069,'[1]AVG PRICE'!E:E,'[1]AVG PRICE'!D:D,""),[1]listings!K2069)</f>
        <v>104</v>
      </c>
      <c r="M2069" s="1">
        <v>1</v>
      </c>
      <c r="N2069" s="1">
        <v>29</v>
      </c>
      <c r="O2069" s="1">
        <v>226</v>
      </c>
      <c r="P2069" s="2">
        <f t="shared" si="64"/>
        <v>1560</v>
      </c>
      <c r="Q2069" s="1">
        <v>4.88</v>
      </c>
      <c r="R2069" s="1">
        <f>IF(ISBLANK(S2069),_xlfn.XLOOKUP(V2069,'[1]AVG REVIEWS'!E:E,'[1]AVG REVIEWS'!D:D,""),[1]listings!S2069)</f>
        <v>3.94</v>
      </c>
      <c r="S2069" s="1">
        <v>3.94</v>
      </c>
      <c r="T2069" s="1">
        <f>IF(ISBLANK(Q2069),_xlfn.XLOOKUP(W2069,'[1]AVG SCORE'!F:F,'[1]AVG SCORE'!E:E,""),[1]listings!Q2069)</f>
        <v>4.88</v>
      </c>
      <c r="U2069" s="1" t="str">
        <f t="shared" si="65"/>
        <v>Schwabing-FreimannPrivate room2</v>
      </c>
      <c r="V2069" s="1" t="str">
        <f>[1]listings!H2069&amp;[1]listings!I2069&amp;[1]listings!G2069</f>
        <v>Room in boutique hotelPrivate roomSchwabing-Freimann</v>
      </c>
      <c r="W2069" s="1" t="str">
        <f>[1]listings!G2069&amp;[1]listings!H2069&amp;[1]listings!I2069&amp;[1]listings!J2069</f>
        <v>Schwabing-FreimannRoom in boutique hotelPrivate room2</v>
      </c>
      <c r="X2069" s="38">
        <v>48.133229999999998</v>
      </c>
      <c r="Y2069" s="38">
        <v>11.568759999999999</v>
      </c>
    </row>
    <row r="2070" spans="1:25" ht="16" x14ac:dyDescent="0.2">
      <c r="A2070" s="1">
        <v>43992355</v>
      </c>
      <c r="B2070" s="1" t="s">
        <v>3055</v>
      </c>
      <c r="C2070" s="1">
        <v>178592257</v>
      </c>
      <c r="D2070" s="1" t="s">
        <v>1770</v>
      </c>
      <c r="E2070" s="3">
        <v>43174</v>
      </c>
      <c r="F2070" s="1">
        <v>5</v>
      </c>
      <c r="G2070" s="1" t="s">
        <v>71</v>
      </c>
      <c r="H2070" s="1" t="s">
        <v>1157</v>
      </c>
      <c r="I2070" s="1" t="s">
        <v>47</v>
      </c>
      <c r="J2070" s="1">
        <v>1</v>
      </c>
      <c r="K2070" s="2">
        <v>131</v>
      </c>
      <c r="L2070" s="2">
        <f>IF(ISBLANK(K2070),_xlfn.XLOOKUP(U2070,'[1]AVG PRICE'!E:E,'[1]AVG PRICE'!D:D,""),[1]listings!K2070)</f>
        <v>131</v>
      </c>
      <c r="M2070" s="1">
        <v>1.1000000000000001</v>
      </c>
      <c r="N2070" s="1">
        <v>988.4</v>
      </c>
      <c r="O2070" s="1">
        <v>3</v>
      </c>
      <c r="P2070" s="2">
        <f t="shared" si="64"/>
        <v>64812.25</v>
      </c>
      <c r="Q2070" s="1">
        <v>5</v>
      </c>
      <c r="R2070" s="1">
        <f>IF(ISBLANK(S2070),_xlfn.XLOOKUP(V2070,'[1]AVG REVIEWS'!E:E,'[1]AVG REVIEWS'!D:D,""),[1]listings!S2070)</f>
        <v>0.13</v>
      </c>
      <c r="S2070" s="1">
        <v>0.13</v>
      </c>
      <c r="T2070" s="1">
        <f>IF(ISBLANK(Q2070),_xlfn.XLOOKUP(W2070,'[1]AVG SCORE'!F:F,'[1]AVG SCORE'!E:E,""),[1]listings!Q2070)</f>
        <v>5</v>
      </c>
      <c r="U2070" s="1" t="str">
        <f t="shared" si="65"/>
        <v>Ludwigsvorstadt-IsarvorstadtPrivate room1</v>
      </c>
      <c r="V2070" s="1" t="str">
        <f>[1]listings!H2070&amp;[1]listings!I2070&amp;[1]listings!G2070</f>
        <v>Room in boutique hotelPrivate roomLudwigsvorstadt-Isarvorstadt</v>
      </c>
      <c r="W2070" s="1" t="str">
        <f>[1]listings!G2070&amp;[1]listings!H2070&amp;[1]listings!I2070&amp;[1]listings!J2070</f>
        <v>Ludwigsvorstadt-IsarvorstadtRoom in boutique hotelPrivate room1</v>
      </c>
      <c r="X2070" s="38">
        <v>48.1783</v>
      </c>
      <c r="Y2070" s="38">
        <v>11.569699999999999</v>
      </c>
    </row>
    <row r="2071" spans="1:25" ht="16" x14ac:dyDescent="0.2">
      <c r="A2071" s="1">
        <v>43996148</v>
      </c>
      <c r="B2071" s="1" t="s">
        <v>3056</v>
      </c>
      <c r="C2071" s="1">
        <v>38447037</v>
      </c>
      <c r="D2071" s="1" t="s">
        <v>917</v>
      </c>
      <c r="E2071" s="3">
        <v>42199</v>
      </c>
      <c r="F2071" s="1">
        <v>3</v>
      </c>
      <c r="G2071" s="1" t="s">
        <v>39</v>
      </c>
      <c r="H2071" s="1" t="s">
        <v>51</v>
      </c>
      <c r="I2071" s="1" t="s">
        <v>47</v>
      </c>
      <c r="J2071" s="1">
        <v>1</v>
      </c>
      <c r="L2071" s="2">
        <f>IF(ISBLANK(K2071),_xlfn.XLOOKUP(U2071,'[1]AVG PRICE'!E:E,'[1]AVG PRICE'!D:D,""),[1]listings!K2071)</f>
        <v>119.0625</v>
      </c>
      <c r="M2071" s="1">
        <v>3</v>
      </c>
      <c r="N2071" s="1">
        <v>1125</v>
      </c>
      <c r="O2071" s="1">
        <v>0</v>
      </c>
      <c r="P2071" s="2">
        <f t="shared" si="64"/>
        <v>67151.25</v>
      </c>
      <c r="R2071" s="1">
        <f>IF(ISBLANK(S2071),_xlfn.XLOOKUP(V2071,'[1]AVG REVIEWS'!E:E,'[1]AVG REVIEWS'!D:D,""),[1]listings!S2071)</f>
        <v>0.9393975903614461</v>
      </c>
      <c r="T2071" s="1">
        <f>IF(ISBLANK(Q2071),_xlfn.XLOOKUP(W2071,'[1]AVG SCORE'!F:F,'[1]AVG SCORE'!E:E,""),[1]listings!Q2071)</f>
        <v>4.818888888888889</v>
      </c>
      <c r="U2071" s="1" t="str">
        <f t="shared" si="65"/>
        <v>MaxvorstadtPrivate room1</v>
      </c>
      <c r="V2071" s="1" t="str">
        <f>[1]listings!H2071&amp;[1]listings!I2071&amp;[1]listings!G2071</f>
        <v>Private room in rental unitPrivate roomMaxvorstadt</v>
      </c>
      <c r="W2071" s="1" t="str">
        <f>[1]listings!G2071&amp;[1]listings!H2071&amp;[1]listings!I2071&amp;[1]listings!J2071</f>
        <v>MaxvorstadtPrivate room in rental unitPrivate room1</v>
      </c>
      <c r="X2071" s="38">
        <v>48.08287</v>
      </c>
      <c r="Y2071" s="38">
        <v>11.54569</v>
      </c>
    </row>
    <row r="2072" spans="1:25" ht="16" x14ac:dyDescent="0.2">
      <c r="A2072" s="1">
        <v>44022460</v>
      </c>
      <c r="B2072" s="1" t="s">
        <v>3057</v>
      </c>
      <c r="C2072" s="1">
        <v>352831208</v>
      </c>
      <c r="D2072" s="1" t="s">
        <v>3058</v>
      </c>
      <c r="E2072" s="3">
        <v>44013</v>
      </c>
      <c r="F2072" s="1">
        <v>1</v>
      </c>
      <c r="G2072" s="1" t="s">
        <v>102</v>
      </c>
      <c r="H2072" s="1" t="s">
        <v>32</v>
      </c>
      <c r="I2072" s="1" t="s">
        <v>33</v>
      </c>
      <c r="J2072" s="1">
        <v>2</v>
      </c>
      <c r="K2072" s="2">
        <v>30</v>
      </c>
      <c r="L2072" s="2">
        <f>IF(ISBLANK(K2072),_xlfn.XLOOKUP(U2072,'[1]AVG PRICE'!E:E,'[1]AVG PRICE'!D:D,""),[1]listings!K2072)</f>
        <v>30</v>
      </c>
      <c r="M2072" s="1">
        <v>80</v>
      </c>
      <c r="N2072" s="1">
        <v>120</v>
      </c>
      <c r="O2072" s="1">
        <v>0</v>
      </c>
      <c r="P2072" s="2">
        <f t="shared" si="64"/>
        <v>3000</v>
      </c>
      <c r="R2072" s="1">
        <f>IF(ISBLANK(S2072),_xlfn.XLOOKUP(V2072,'[1]AVG REVIEWS'!E:E,'[1]AVG REVIEWS'!D:D,""),[1]listings!S2072)</f>
        <v>0.75056451612903241</v>
      </c>
      <c r="T2072" s="1">
        <f>IF(ISBLANK(Q2072),_xlfn.XLOOKUP(W2072,'[1]AVG SCORE'!F:F,'[1]AVG SCORE'!E:E,""),[1]listings!Q2072)</f>
        <v>4.7738983050847459</v>
      </c>
      <c r="U2072" s="1" t="str">
        <f t="shared" si="65"/>
        <v>ObergiesingEntire home/apt2</v>
      </c>
      <c r="V2072" s="1" t="str">
        <f>[1]listings!H2072&amp;[1]listings!I2072&amp;[1]listings!G2072</f>
        <v>Entire rental unitEntire home/aptObergiesing</v>
      </c>
      <c r="W2072" s="1" t="str">
        <f>[1]listings!G2072&amp;[1]listings!H2072&amp;[1]listings!I2072&amp;[1]listings!J2072</f>
        <v>ObergiesingEntire rental unitEntire home/apt2</v>
      </c>
      <c r="X2072" s="38">
        <v>48.166989999999998</v>
      </c>
      <c r="Y2072" s="38">
        <v>11.51863</v>
      </c>
    </row>
    <row r="2073" spans="1:25" ht="16" x14ac:dyDescent="0.2">
      <c r="A2073" s="1">
        <v>44023117</v>
      </c>
      <c r="B2073" s="1" t="s">
        <v>3059</v>
      </c>
      <c r="C2073" s="1">
        <v>7469646</v>
      </c>
      <c r="D2073" s="1" t="s">
        <v>487</v>
      </c>
      <c r="E2073" s="3">
        <v>41469</v>
      </c>
      <c r="F2073" s="1">
        <v>7</v>
      </c>
      <c r="G2073" s="1" t="s">
        <v>71</v>
      </c>
      <c r="H2073" s="1" t="s">
        <v>32</v>
      </c>
      <c r="I2073" s="1" t="s">
        <v>33</v>
      </c>
      <c r="J2073" s="1">
        <v>4</v>
      </c>
      <c r="K2073" s="2">
        <v>110</v>
      </c>
      <c r="L2073" s="2">
        <f>IF(ISBLANK(K2073),_xlfn.XLOOKUP(U2073,'[1]AVG PRICE'!E:E,'[1]AVG PRICE'!D:D,""),[1]listings!K2073)</f>
        <v>110</v>
      </c>
      <c r="M2073" s="1">
        <v>84</v>
      </c>
      <c r="N2073" s="1">
        <v>1125</v>
      </c>
      <c r="O2073" s="1">
        <v>6</v>
      </c>
      <c r="P2073" s="2">
        <f t="shared" si="64"/>
        <v>66495</v>
      </c>
      <c r="Q2073" s="1">
        <v>4.5</v>
      </c>
      <c r="R2073" s="1">
        <f>IF(ISBLANK(S2073),_xlfn.XLOOKUP(V2073,'[1]AVG REVIEWS'!E:E,'[1]AVG REVIEWS'!D:D,""),[1]listings!S2073)</f>
        <v>0.15</v>
      </c>
      <c r="S2073" s="1">
        <v>0.15</v>
      </c>
      <c r="T2073" s="1">
        <f>IF(ISBLANK(Q2073),_xlfn.XLOOKUP(W2073,'[1]AVG SCORE'!F:F,'[1]AVG SCORE'!E:E,""),[1]listings!Q2073)</f>
        <v>4.5</v>
      </c>
      <c r="U2073" s="1" t="str">
        <f t="shared" si="65"/>
        <v>Ludwigsvorstadt-IsarvorstadtEntire home/apt4</v>
      </c>
      <c r="V2073" s="1" t="str">
        <f>[1]listings!H2073&amp;[1]listings!I2073&amp;[1]listings!G2073</f>
        <v>Entire rental unitEntire home/aptLudwigsvorstadt-Isarvorstadt</v>
      </c>
      <c r="W2073" s="1" t="str">
        <f>[1]listings!G2073&amp;[1]listings!H2073&amp;[1]listings!I2073&amp;[1]listings!J2073</f>
        <v>Ludwigsvorstadt-IsarvorstadtEntire rental unitEntire home/apt4</v>
      </c>
      <c r="X2073" s="38">
        <v>48.126660000000001</v>
      </c>
      <c r="Y2073" s="38">
        <v>11.59491</v>
      </c>
    </row>
    <row r="2074" spans="1:25" ht="16" x14ac:dyDescent="0.2">
      <c r="A2074" s="1">
        <v>44038765</v>
      </c>
      <c r="B2074" s="1" t="s">
        <v>3060</v>
      </c>
      <c r="C2074" s="1">
        <v>121738221</v>
      </c>
      <c r="D2074" s="1" t="s">
        <v>1103</v>
      </c>
      <c r="E2074" s="3">
        <v>42814</v>
      </c>
      <c r="F2074" s="1">
        <v>3</v>
      </c>
      <c r="G2074" s="1" t="s">
        <v>50</v>
      </c>
      <c r="H2074" s="1" t="s">
        <v>32</v>
      </c>
      <c r="I2074" s="1" t="s">
        <v>33</v>
      </c>
      <c r="J2074" s="1">
        <v>4</v>
      </c>
      <c r="K2074" s="2">
        <v>100</v>
      </c>
      <c r="L2074" s="2">
        <f>IF(ISBLANK(K2074),_xlfn.XLOOKUP(U2074,'[1]AVG PRICE'!E:E,'[1]AVG PRICE'!D:D,""),[1]listings!K2074)</f>
        <v>100</v>
      </c>
      <c r="M2074" s="1">
        <v>3</v>
      </c>
      <c r="N2074" s="1">
        <v>730</v>
      </c>
      <c r="O2074" s="1">
        <v>17</v>
      </c>
      <c r="P2074" s="2">
        <f t="shared" si="64"/>
        <v>36650</v>
      </c>
      <c r="Q2074" s="1">
        <v>4.6500000000000004</v>
      </c>
      <c r="R2074" s="1">
        <f>IF(ISBLANK(S2074),_xlfn.XLOOKUP(V2074,'[1]AVG REVIEWS'!E:E,'[1]AVG REVIEWS'!D:D,""),[1]listings!S2074)</f>
        <v>0.37</v>
      </c>
      <c r="S2074" s="1">
        <v>0.37</v>
      </c>
      <c r="T2074" s="1">
        <f>IF(ISBLANK(Q2074),_xlfn.XLOOKUP(W2074,'[1]AVG SCORE'!F:F,'[1]AVG SCORE'!E:E,""),[1]listings!Q2074)</f>
        <v>4.6500000000000004</v>
      </c>
      <c r="U2074" s="1" t="str">
        <f t="shared" si="65"/>
        <v>Schwabing-WestEntire home/apt4</v>
      </c>
      <c r="V2074" s="1" t="str">
        <f>[1]listings!H2074&amp;[1]listings!I2074&amp;[1]listings!G2074</f>
        <v>Entire rental unitEntire home/aptSchwabing-West</v>
      </c>
      <c r="W2074" s="1" t="str">
        <f>[1]listings!G2074&amp;[1]listings!H2074&amp;[1]listings!I2074&amp;[1]listings!J2074</f>
        <v>Schwabing-WestEntire rental unitEntire home/apt4</v>
      </c>
      <c r="X2074" s="38">
        <v>48.08034</v>
      </c>
      <c r="Y2074" s="38">
        <v>11.5045</v>
      </c>
    </row>
    <row r="2075" spans="1:25" ht="16" x14ac:dyDescent="0.2">
      <c r="A2075" s="1">
        <v>44079321</v>
      </c>
      <c r="B2075" s="1" t="s">
        <v>3061</v>
      </c>
      <c r="C2075" s="1">
        <v>181058685</v>
      </c>
      <c r="D2075" s="1" t="s">
        <v>557</v>
      </c>
      <c r="E2075" s="3">
        <v>43187</v>
      </c>
      <c r="F2075" s="1">
        <v>1</v>
      </c>
      <c r="G2075" s="1" t="s">
        <v>71</v>
      </c>
      <c r="H2075" s="1" t="s">
        <v>32</v>
      </c>
      <c r="I2075" s="1" t="s">
        <v>33</v>
      </c>
      <c r="J2075" s="1">
        <v>4</v>
      </c>
      <c r="L2075" s="2">
        <f>IF(ISBLANK(K2075),_xlfn.XLOOKUP(U2075,'[1]AVG PRICE'!E:E,'[1]AVG PRICE'!D:D,""),[1]listings!K2075)</f>
        <v>315.76086956521738</v>
      </c>
      <c r="M2075" s="1">
        <v>2</v>
      </c>
      <c r="N2075" s="1">
        <v>1125</v>
      </c>
      <c r="O2075" s="1">
        <v>22</v>
      </c>
      <c r="P2075" s="2">
        <f t="shared" si="64"/>
        <v>177931.25</v>
      </c>
      <c r="Q2075" s="1">
        <v>4.45</v>
      </c>
      <c r="R2075" s="1">
        <f>IF(ISBLANK(S2075),_xlfn.XLOOKUP(V2075,'[1]AVG REVIEWS'!E:E,'[1]AVG REVIEWS'!D:D,""),[1]listings!S2075)</f>
        <v>0.51</v>
      </c>
      <c r="S2075" s="1">
        <v>0.51</v>
      </c>
      <c r="T2075" s="1">
        <f>IF(ISBLANK(Q2075),_xlfn.XLOOKUP(W2075,'[1]AVG SCORE'!F:F,'[1]AVG SCORE'!E:E,""),[1]listings!Q2075)</f>
        <v>4.45</v>
      </c>
      <c r="U2075" s="1" t="str">
        <f t="shared" si="65"/>
        <v>Ludwigsvorstadt-IsarvorstadtEntire home/apt4</v>
      </c>
      <c r="V2075" s="1" t="str">
        <f>[1]listings!H2075&amp;[1]listings!I2075&amp;[1]listings!G2075</f>
        <v>Entire rental unitEntire home/aptLudwigsvorstadt-Isarvorstadt</v>
      </c>
      <c r="W2075" s="1" t="str">
        <f>[1]listings!G2075&amp;[1]listings!H2075&amp;[1]listings!I2075&amp;[1]listings!J2075</f>
        <v>Ludwigsvorstadt-IsarvorstadtEntire rental unitEntire home/apt4</v>
      </c>
      <c r="X2075" s="38">
        <v>48.14884</v>
      </c>
      <c r="Y2075" s="38">
        <v>11.52515</v>
      </c>
    </row>
    <row r="2076" spans="1:25" ht="16" x14ac:dyDescent="0.2">
      <c r="A2076" s="1">
        <v>44085623</v>
      </c>
      <c r="B2076" s="1" t="s">
        <v>3062</v>
      </c>
      <c r="C2076" s="1">
        <v>31227059</v>
      </c>
      <c r="D2076" s="1" t="s">
        <v>1549</v>
      </c>
      <c r="E2076" s="3">
        <v>42108</v>
      </c>
      <c r="F2076" s="1">
        <v>2</v>
      </c>
      <c r="G2076" s="1" t="s">
        <v>100</v>
      </c>
      <c r="H2076" s="1" t="s">
        <v>51</v>
      </c>
      <c r="I2076" s="1" t="s">
        <v>47</v>
      </c>
      <c r="J2076" s="1">
        <v>2</v>
      </c>
      <c r="L2076" s="2">
        <f>IF(ISBLANK(K2076),_xlfn.XLOOKUP(U2076,'[1]AVG PRICE'!E:E,'[1]AVG PRICE'!D:D,""),[1]listings!K2076)</f>
        <v>78.954545454545453</v>
      </c>
      <c r="M2076" s="1">
        <v>2</v>
      </c>
      <c r="N2076" s="1">
        <v>1125</v>
      </c>
      <c r="O2076" s="1">
        <v>3</v>
      </c>
      <c r="P2076" s="2">
        <f t="shared" si="64"/>
        <v>44490.88636363636</v>
      </c>
      <c r="Q2076" s="1">
        <v>5</v>
      </c>
      <c r="R2076" s="1">
        <f>IF(ISBLANK(S2076),_xlfn.XLOOKUP(V2076,'[1]AVG REVIEWS'!E:E,'[1]AVG REVIEWS'!D:D,""),[1]listings!S2076)</f>
        <v>0.05</v>
      </c>
      <c r="S2076" s="1">
        <v>0.05</v>
      </c>
      <c r="T2076" s="1">
        <f>IF(ISBLANK(Q2076),_xlfn.XLOOKUP(W2076,'[1]AVG SCORE'!F:F,'[1]AVG SCORE'!E:E,""),[1]listings!Q2076)</f>
        <v>5</v>
      </c>
      <c r="U2076" s="1" t="str">
        <f t="shared" si="65"/>
        <v>Untergiesing-HarlachingPrivate room2</v>
      </c>
      <c r="V2076" s="1" t="str">
        <f>[1]listings!H2076&amp;[1]listings!I2076&amp;[1]listings!G2076</f>
        <v>Private room in rental unitPrivate roomUntergiesing-Harlaching</v>
      </c>
      <c r="W2076" s="1" t="str">
        <f>[1]listings!G2076&amp;[1]listings!H2076&amp;[1]listings!I2076&amp;[1]listings!J2076</f>
        <v>Untergiesing-HarlachingPrivate room in rental unitPrivate room2</v>
      </c>
      <c r="X2076" s="38">
        <v>48.179729999999999</v>
      </c>
      <c r="Y2076" s="38">
        <v>11.571149999999999</v>
      </c>
    </row>
    <row r="2077" spans="1:25" ht="16" x14ac:dyDescent="0.2">
      <c r="A2077" s="1">
        <v>44093801</v>
      </c>
      <c r="B2077" s="1" t="s">
        <v>3063</v>
      </c>
      <c r="C2077" s="1">
        <v>16405009</v>
      </c>
      <c r="D2077" s="1" t="s">
        <v>827</v>
      </c>
      <c r="E2077" s="3">
        <v>41795</v>
      </c>
      <c r="F2077" s="1">
        <v>1</v>
      </c>
      <c r="G2077" s="1" t="s">
        <v>100</v>
      </c>
      <c r="H2077" s="1" t="s">
        <v>51</v>
      </c>
      <c r="I2077" s="1" t="s">
        <v>47</v>
      </c>
      <c r="J2077" s="1">
        <v>2</v>
      </c>
      <c r="K2077" s="2">
        <v>60</v>
      </c>
      <c r="L2077" s="2">
        <f>IF(ISBLANK(K2077),_xlfn.XLOOKUP(U2077,'[1]AVG PRICE'!E:E,'[1]AVG PRICE'!D:D,""),[1]listings!K2077)</f>
        <v>60</v>
      </c>
      <c r="M2077" s="1">
        <v>2</v>
      </c>
      <c r="N2077" s="1">
        <v>40</v>
      </c>
      <c r="O2077" s="1">
        <v>55</v>
      </c>
      <c r="P2077" s="2">
        <f t="shared" si="64"/>
        <v>1260</v>
      </c>
      <c r="Q2077" s="1">
        <v>4.9800000000000004</v>
      </c>
      <c r="R2077" s="1">
        <f>IF(ISBLANK(S2077),_xlfn.XLOOKUP(V2077,'[1]AVG REVIEWS'!E:E,'[1]AVG REVIEWS'!D:D,""),[1]listings!S2077)</f>
        <v>1.98</v>
      </c>
      <c r="S2077" s="1">
        <v>1.98</v>
      </c>
      <c r="T2077" s="1">
        <f>IF(ISBLANK(Q2077),_xlfn.XLOOKUP(W2077,'[1]AVG SCORE'!F:F,'[1]AVG SCORE'!E:E,""),[1]listings!Q2077)</f>
        <v>4.9800000000000004</v>
      </c>
      <c r="U2077" s="1" t="str">
        <f t="shared" si="65"/>
        <v>Untergiesing-HarlachingPrivate room2</v>
      </c>
      <c r="V2077" s="1" t="str">
        <f>[1]listings!H2077&amp;[1]listings!I2077&amp;[1]listings!G2077</f>
        <v>Private room in rental unitPrivate roomUntergiesing-Harlaching</v>
      </c>
      <c r="W2077" s="1" t="str">
        <f>[1]listings!G2077&amp;[1]listings!H2077&amp;[1]listings!I2077&amp;[1]listings!J2077</f>
        <v>Untergiesing-HarlachingPrivate room in rental unitPrivate room2</v>
      </c>
      <c r="X2077" s="38">
        <v>48.136920000000003</v>
      </c>
      <c r="Y2077" s="38">
        <v>11.55688</v>
      </c>
    </row>
    <row r="2078" spans="1:25" ht="16" x14ac:dyDescent="0.2">
      <c r="A2078" s="1">
        <v>44094945</v>
      </c>
      <c r="B2078" s="1" t="s">
        <v>3064</v>
      </c>
      <c r="C2078" s="1">
        <v>352892728</v>
      </c>
      <c r="D2078" s="1" t="s">
        <v>3065</v>
      </c>
      <c r="E2078" s="3">
        <v>44013</v>
      </c>
      <c r="F2078" s="1">
        <v>2</v>
      </c>
      <c r="G2078" s="1" t="s">
        <v>108</v>
      </c>
      <c r="H2078" s="1" t="s">
        <v>2077</v>
      </c>
      <c r="I2078" s="1" t="s">
        <v>47</v>
      </c>
      <c r="J2078" s="1">
        <v>2</v>
      </c>
      <c r="K2078" s="2">
        <v>99</v>
      </c>
      <c r="L2078" s="2">
        <f>IF(ISBLANK(K2078),_xlfn.XLOOKUP(U2078,'[1]AVG PRICE'!E:E,'[1]AVG PRICE'!D:D,""),[1]listings!K2078)</f>
        <v>99</v>
      </c>
      <c r="M2078" s="1">
        <v>7</v>
      </c>
      <c r="N2078" s="1">
        <v>1125</v>
      </c>
      <c r="O2078" s="1">
        <v>7</v>
      </c>
      <c r="P2078" s="2">
        <f t="shared" si="64"/>
        <v>56034</v>
      </c>
      <c r="Q2078" s="1">
        <v>5</v>
      </c>
      <c r="R2078" s="1">
        <f>IF(ISBLANK(S2078),_xlfn.XLOOKUP(V2078,'[1]AVG REVIEWS'!E:E,'[1]AVG REVIEWS'!D:D,""),[1]listings!S2078)</f>
        <v>0.36</v>
      </c>
      <c r="S2078" s="1">
        <v>0.36</v>
      </c>
      <c r="T2078" s="1">
        <f>IF(ISBLANK(Q2078),_xlfn.XLOOKUP(W2078,'[1]AVG SCORE'!F:F,'[1]AVG SCORE'!E:E,""),[1]listings!Q2078)</f>
        <v>5</v>
      </c>
      <c r="U2078" s="1" t="str">
        <f t="shared" si="65"/>
        <v>Schwabing-FreimannPrivate room2</v>
      </c>
      <c r="V2078" s="1" t="str">
        <f>[1]listings!H2078&amp;[1]listings!I2078&amp;[1]listings!G2078</f>
        <v>Room in hotelPrivate roomSchwabing-Freimann</v>
      </c>
      <c r="W2078" s="1" t="str">
        <f>[1]listings!G2078&amp;[1]listings!H2078&amp;[1]listings!I2078&amp;[1]listings!J2078</f>
        <v>Schwabing-FreimannRoom in hotelPrivate room2</v>
      </c>
      <c r="X2078" s="38">
        <v>48.136029999999998</v>
      </c>
      <c r="Y2078" s="38">
        <v>11.55885</v>
      </c>
    </row>
    <row r="2079" spans="1:25" ht="16" x14ac:dyDescent="0.2">
      <c r="A2079" s="1">
        <v>44112326</v>
      </c>
      <c r="B2079" s="1" t="s">
        <v>3066</v>
      </c>
      <c r="C2079" s="1">
        <v>89497919</v>
      </c>
      <c r="D2079" s="1" t="s">
        <v>514</v>
      </c>
      <c r="E2079" s="3">
        <v>42594</v>
      </c>
      <c r="F2079" s="1">
        <v>2</v>
      </c>
      <c r="G2079" s="1" t="s">
        <v>66</v>
      </c>
      <c r="H2079" s="1" t="s">
        <v>32</v>
      </c>
      <c r="I2079" s="1" t="s">
        <v>33</v>
      </c>
      <c r="J2079" s="1">
        <v>3</v>
      </c>
      <c r="K2079" s="2">
        <v>99</v>
      </c>
      <c r="L2079" s="2">
        <f>IF(ISBLANK(K2079),_xlfn.XLOOKUP(U2079,'[1]AVG PRICE'!E:E,'[1]AVG PRICE'!D:D,""),[1]listings!K2079)</f>
        <v>99</v>
      </c>
      <c r="M2079" s="1">
        <v>4.4000000000000004</v>
      </c>
      <c r="N2079" s="1">
        <v>1125</v>
      </c>
      <c r="O2079" s="1">
        <v>14</v>
      </c>
      <c r="P2079" s="2">
        <f t="shared" si="64"/>
        <v>55905.3</v>
      </c>
      <c r="Q2079" s="1">
        <v>5</v>
      </c>
      <c r="R2079" s="1">
        <f>IF(ISBLANK(S2079),_xlfn.XLOOKUP(V2079,'[1]AVG REVIEWS'!E:E,'[1]AVG REVIEWS'!D:D,""),[1]listings!S2079)</f>
        <v>0.25</v>
      </c>
      <c r="S2079" s="1">
        <v>0.25</v>
      </c>
      <c r="T2079" s="1">
        <f>IF(ISBLANK(Q2079),_xlfn.XLOOKUP(W2079,'[1]AVG SCORE'!F:F,'[1]AVG SCORE'!E:E,""),[1]listings!Q2079)</f>
        <v>5</v>
      </c>
      <c r="U2079" s="1" t="str">
        <f t="shared" si="65"/>
        <v>Au-HaidhausenEntire home/apt3</v>
      </c>
      <c r="V2079" s="1" t="str">
        <f>[1]listings!H2079&amp;[1]listings!I2079&amp;[1]listings!G2079</f>
        <v>Entire rental unitEntire home/aptAu-Haidhausen</v>
      </c>
      <c r="W2079" s="1" t="str">
        <f>[1]listings!G2079&amp;[1]listings!H2079&amp;[1]listings!I2079&amp;[1]listings!J2079</f>
        <v>Au-HaidhausenEntire rental unitEntire home/apt3</v>
      </c>
      <c r="X2079" s="38">
        <v>48.152900000000002</v>
      </c>
      <c r="Y2079" s="38">
        <v>11.577830000000001</v>
      </c>
    </row>
    <row r="2080" spans="1:25" ht="16" x14ac:dyDescent="0.2">
      <c r="A2080" s="1">
        <v>44113280</v>
      </c>
      <c r="B2080" s="1" t="s">
        <v>3067</v>
      </c>
      <c r="C2080" s="1">
        <v>2895881</v>
      </c>
      <c r="D2080" s="1" t="s">
        <v>222</v>
      </c>
      <c r="E2080" s="3">
        <v>41100</v>
      </c>
      <c r="F2080" s="1">
        <v>2</v>
      </c>
      <c r="G2080" s="1" t="s">
        <v>66</v>
      </c>
      <c r="H2080" s="1" t="s">
        <v>32</v>
      </c>
      <c r="I2080" s="1" t="s">
        <v>33</v>
      </c>
      <c r="J2080" s="1">
        <v>2</v>
      </c>
      <c r="L2080" s="2">
        <f>IF(ISBLANK(K2080),_xlfn.XLOOKUP(U2080,'[1]AVG PRICE'!E:E,'[1]AVG PRICE'!D:D,""),[1]listings!K2080)</f>
        <v>139.02325581395348</v>
      </c>
      <c r="M2080" s="1">
        <v>2.7</v>
      </c>
      <c r="N2080" s="1">
        <v>1125</v>
      </c>
      <c r="O2080" s="1">
        <v>8</v>
      </c>
      <c r="P2080" s="2">
        <f t="shared" si="64"/>
        <v>78388.26279069767</v>
      </c>
      <c r="Q2080" s="1">
        <v>4.5</v>
      </c>
      <c r="R2080" s="1">
        <f>IF(ISBLANK(S2080),_xlfn.XLOOKUP(V2080,'[1]AVG REVIEWS'!E:E,'[1]AVG REVIEWS'!D:D,""),[1]listings!S2080)</f>
        <v>0.19</v>
      </c>
      <c r="S2080" s="1">
        <v>0.19</v>
      </c>
      <c r="T2080" s="1">
        <f>IF(ISBLANK(Q2080),_xlfn.XLOOKUP(W2080,'[1]AVG SCORE'!F:F,'[1]AVG SCORE'!E:E,""),[1]listings!Q2080)</f>
        <v>4.5</v>
      </c>
      <c r="U2080" s="1" t="str">
        <f t="shared" si="65"/>
        <v>Au-HaidhausenEntire home/apt2</v>
      </c>
      <c r="V2080" s="1" t="str">
        <f>[1]listings!H2080&amp;[1]listings!I2080&amp;[1]listings!G2080</f>
        <v>Entire rental unitEntire home/aptAu-Haidhausen</v>
      </c>
      <c r="W2080" s="1" t="str">
        <f>[1]listings!G2080&amp;[1]listings!H2080&amp;[1]listings!I2080&amp;[1]listings!J2080</f>
        <v>Au-HaidhausenEntire rental unitEntire home/apt2</v>
      </c>
      <c r="X2080" s="38">
        <v>48.117440000000002</v>
      </c>
      <c r="Y2080" s="38">
        <v>11.54669</v>
      </c>
    </row>
    <row r="2081" spans="1:25" ht="16" x14ac:dyDescent="0.2">
      <c r="A2081" s="1">
        <v>44138750</v>
      </c>
      <c r="B2081" s="1" t="s">
        <v>3068</v>
      </c>
      <c r="C2081" s="1">
        <v>29515335</v>
      </c>
      <c r="D2081" s="1" t="s">
        <v>726</v>
      </c>
      <c r="E2081" s="3">
        <v>42080</v>
      </c>
      <c r="F2081" s="1">
        <v>4</v>
      </c>
      <c r="G2081" s="1" t="s">
        <v>108</v>
      </c>
      <c r="H2081" s="1" t="s">
        <v>51</v>
      </c>
      <c r="I2081" s="1" t="s">
        <v>47</v>
      </c>
      <c r="J2081" s="1">
        <v>2</v>
      </c>
      <c r="K2081" s="2">
        <v>138</v>
      </c>
      <c r="L2081" s="2">
        <f>IF(ISBLANK(K2081),_xlfn.XLOOKUP(U2081,'[1]AVG PRICE'!E:E,'[1]AVG PRICE'!D:D,""),[1]listings!K2081)</f>
        <v>138</v>
      </c>
      <c r="M2081" s="1">
        <v>2</v>
      </c>
      <c r="N2081" s="1">
        <v>14</v>
      </c>
      <c r="O2081" s="1">
        <v>0</v>
      </c>
      <c r="P2081" s="2">
        <f t="shared" si="64"/>
        <v>1104</v>
      </c>
      <c r="R2081" s="1">
        <f>IF(ISBLANK(S2081),_xlfn.XLOOKUP(V2081,'[1]AVG REVIEWS'!E:E,'[1]AVG REVIEWS'!D:D,""),[1]listings!S2081)</f>
        <v>0.93036363636363639</v>
      </c>
      <c r="T2081" s="1">
        <f>IF(ISBLANK(Q2081),_xlfn.XLOOKUP(W2081,'[1]AVG SCORE'!F:F,'[1]AVG SCORE'!E:E,""),[1]listings!Q2081)</f>
        <v>4.6867647058823527</v>
      </c>
      <c r="U2081" s="1" t="str">
        <f t="shared" si="65"/>
        <v>Schwabing-FreimannPrivate room2</v>
      </c>
      <c r="V2081" s="1" t="str">
        <f>[1]listings!H2081&amp;[1]listings!I2081&amp;[1]listings!G2081</f>
        <v>Private room in rental unitPrivate roomSchwabing-Freimann</v>
      </c>
      <c r="W2081" s="1" t="str">
        <f>[1]listings!G2081&amp;[1]listings!H2081&amp;[1]listings!I2081&amp;[1]listings!J2081</f>
        <v>Schwabing-FreimannPrivate room in rental unitPrivate room2</v>
      </c>
      <c r="X2081" s="38">
        <v>48.169609999999999</v>
      </c>
      <c r="Y2081" s="38">
        <v>11.56256</v>
      </c>
    </row>
    <row r="2082" spans="1:25" ht="16" x14ac:dyDescent="0.2">
      <c r="A2082" s="1">
        <v>44172866</v>
      </c>
      <c r="B2082" s="1" t="s">
        <v>3069</v>
      </c>
      <c r="C2082" s="1">
        <v>12689354</v>
      </c>
      <c r="D2082" s="1" t="s">
        <v>3070</v>
      </c>
      <c r="E2082" s="3">
        <v>41699</v>
      </c>
      <c r="F2082" s="1">
        <v>1</v>
      </c>
      <c r="G2082" s="1" t="s">
        <v>226</v>
      </c>
      <c r="H2082" s="1" t="s">
        <v>136</v>
      </c>
      <c r="I2082" s="1" t="s">
        <v>33</v>
      </c>
      <c r="J2082" s="1">
        <v>5</v>
      </c>
      <c r="L2082" s="2">
        <f>IF(ISBLANK(K2082),_xlfn.XLOOKUP(U2082,'[1]AVG PRICE'!E:E,'[1]AVG PRICE'!D:D,""),[1]listings!K2082)</f>
        <v>160.25</v>
      </c>
      <c r="M2082" s="1">
        <v>2</v>
      </c>
      <c r="N2082" s="1">
        <v>21</v>
      </c>
      <c r="O2082" s="1">
        <v>9</v>
      </c>
      <c r="P2082" s="2">
        <f t="shared" si="64"/>
        <v>1842.875</v>
      </c>
      <c r="Q2082" s="1">
        <v>5</v>
      </c>
      <c r="R2082" s="1">
        <f>IF(ISBLANK(S2082),_xlfn.XLOOKUP(V2082,'[1]AVG REVIEWS'!E:E,'[1]AVG REVIEWS'!D:D,""),[1]listings!S2082)</f>
        <v>0.16</v>
      </c>
      <c r="S2082" s="1">
        <v>0.16</v>
      </c>
      <c r="T2082" s="1">
        <f>IF(ISBLANK(Q2082),_xlfn.XLOOKUP(W2082,'[1]AVG SCORE'!F:F,'[1]AVG SCORE'!E:E,""),[1]listings!Q2082)</f>
        <v>5</v>
      </c>
      <c r="U2082" s="1" t="str">
        <f t="shared" si="65"/>
        <v>LaimEntire home/apt5</v>
      </c>
      <c r="V2082" s="1" t="str">
        <f>[1]listings!H2082&amp;[1]listings!I2082&amp;[1]listings!G2082</f>
        <v>Entire condoEntire home/aptLaim</v>
      </c>
      <c r="W2082" s="1" t="str">
        <f>[1]listings!G2082&amp;[1]listings!H2082&amp;[1]listings!I2082&amp;[1]listings!J2082</f>
        <v>LaimEntire condoEntire home/apt5</v>
      </c>
      <c r="X2082" s="38">
        <v>48.079619999999998</v>
      </c>
      <c r="Y2082" s="38">
        <v>11.51441</v>
      </c>
    </row>
    <row r="2083" spans="1:25" ht="16" x14ac:dyDescent="0.2">
      <c r="A2083" s="1">
        <v>44186707</v>
      </c>
      <c r="B2083" s="1" t="s">
        <v>3071</v>
      </c>
      <c r="C2083" s="1">
        <v>7901771</v>
      </c>
      <c r="D2083" s="1" t="s">
        <v>275</v>
      </c>
      <c r="E2083" s="3">
        <v>41488</v>
      </c>
      <c r="F2083" s="1">
        <v>28</v>
      </c>
      <c r="G2083" s="1" t="s">
        <v>39</v>
      </c>
      <c r="H2083" s="1" t="s">
        <v>1157</v>
      </c>
      <c r="I2083" s="1" t="s">
        <v>47</v>
      </c>
      <c r="J2083" s="1">
        <v>2</v>
      </c>
      <c r="K2083" s="2">
        <v>114</v>
      </c>
      <c r="L2083" s="2">
        <f>IF(ISBLANK(K2083),_xlfn.XLOOKUP(U2083,'[1]AVG PRICE'!E:E,'[1]AVG PRICE'!D:D,""),[1]listings!K2083)</f>
        <v>114</v>
      </c>
      <c r="M2083" s="1">
        <v>1</v>
      </c>
      <c r="N2083" s="1">
        <v>29</v>
      </c>
      <c r="O2083" s="1">
        <v>292</v>
      </c>
      <c r="P2083" s="2">
        <f t="shared" si="64"/>
        <v>1710</v>
      </c>
      <c r="Q2083" s="1">
        <v>4.7699999999999996</v>
      </c>
      <c r="R2083" s="1">
        <f>IF(ISBLANK(S2083),_xlfn.XLOOKUP(V2083,'[1]AVG REVIEWS'!E:E,'[1]AVG REVIEWS'!D:D,""),[1]listings!S2083)</f>
        <v>5.18</v>
      </c>
      <c r="S2083" s="1">
        <v>5.18</v>
      </c>
      <c r="T2083" s="1">
        <f>IF(ISBLANK(Q2083),_xlfn.XLOOKUP(W2083,'[1]AVG SCORE'!F:F,'[1]AVG SCORE'!E:E,""),[1]listings!Q2083)</f>
        <v>4.7699999999999996</v>
      </c>
      <c r="U2083" s="1" t="str">
        <f t="shared" si="65"/>
        <v>MaxvorstadtPrivate room2</v>
      </c>
      <c r="V2083" s="1" t="str">
        <f>[1]listings!H2083&amp;[1]listings!I2083&amp;[1]listings!G2083</f>
        <v>Room in boutique hotelPrivate roomMaxvorstadt</v>
      </c>
      <c r="W2083" s="1" t="str">
        <f>[1]listings!G2083&amp;[1]listings!H2083&amp;[1]listings!I2083&amp;[1]listings!J2083</f>
        <v>MaxvorstadtRoom in boutique hotelPrivate room2</v>
      </c>
      <c r="X2083" s="38">
        <v>48.1201206393295</v>
      </c>
      <c r="Y2083" s="38">
        <v>11.5775307013523</v>
      </c>
    </row>
    <row r="2084" spans="1:25" ht="16" x14ac:dyDescent="0.2">
      <c r="A2084" s="1">
        <v>44187016</v>
      </c>
      <c r="B2084" s="1" t="s">
        <v>3072</v>
      </c>
      <c r="C2084" s="1">
        <v>7901771</v>
      </c>
      <c r="D2084" s="1" t="s">
        <v>275</v>
      </c>
      <c r="E2084" s="3">
        <v>41488</v>
      </c>
      <c r="F2084" s="1">
        <v>28</v>
      </c>
      <c r="G2084" s="1" t="s">
        <v>39</v>
      </c>
      <c r="H2084" s="1" t="s">
        <v>32</v>
      </c>
      <c r="I2084" s="1" t="s">
        <v>33</v>
      </c>
      <c r="J2084" s="1">
        <v>5</v>
      </c>
      <c r="K2084" s="2">
        <v>223</v>
      </c>
      <c r="L2084" s="2">
        <f>IF(ISBLANK(K2084),_xlfn.XLOOKUP(U2084,'[1]AVG PRICE'!E:E,'[1]AVG PRICE'!D:D,""),[1]listings!K2084)</f>
        <v>223</v>
      </c>
      <c r="M2084" s="1">
        <v>1.4</v>
      </c>
      <c r="N2084" s="1">
        <v>29</v>
      </c>
      <c r="O2084" s="1">
        <v>95</v>
      </c>
      <c r="P2084" s="2">
        <f t="shared" si="64"/>
        <v>3389.6</v>
      </c>
      <c r="Q2084" s="1">
        <v>4.6399999999999997</v>
      </c>
      <c r="R2084" s="1">
        <f>IF(ISBLANK(S2084),_xlfn.XLOOKUP(V2084,'[1]AVG REVIEWS'!E:E,'[1]AVG REVIEWS'!D:D,""),[1]listings!S2084)</f>
        <v>1.71</v>
      </c>
      <c r="S2084" s="1">
        <v>1.71</v>
      </c>
      <c r="T2084" s="1">
        <f>IF(ISBLANK(Q2084),_xlfn.XLOOKUP(W2084,'[1]AVG SCORE'!F:F,'[1]AVG SCORE'!E:E,""),[1]listings!Q2084)</f>
        <v>4.6399999999999997</v>
      </c>
      <c r="U2084" s="1" t="str">
        <f t="shared" si="65"/>
        <v>MaxvorstadtEntire home/apt5</v>
      </c>
      <c r="V2084" s="1" t="str">
        <f>[1]listings!H2084&amp;[1]listings!I2084&amp;[1]listings!G2084</f>
        <v>Entire rental unitEntire home/aptMaxvorstadt</v>
      </c>
      <c r="W2084" s="1" t="str">
        <f>[1]listings!G2084&amp;[1]listings!H2084&amp;[1]listings!I2084&amp;[1]listings!J2084</f>
        <v>MaxvorstadtEntire rental unitEntire home/apt5</v>
      </c>
      <c r="X2084" s="38">
        <v>48.158360000000002</v>
      </c>
      <c r="Y2084" s="38">
        <v>11.54218</v>
      </c>
    </row>
    <row r="2085" spans="1:25" ht="16" x14ac:dyDescent="0.2">
      <c r="A2085" s="1">
        <v>44207826</v>
      </c>
      <c r="B2085" s="1" t="s">
        <v>3073</v>
      </c>
      <c r="C2085" s="1">
        <v>78488775</v>
      </c>
      <c r="D2085" s="1" t="s">
        <v>3074</v>
      </c>
      <c r="E2085" s="3">
        <v>42539</v>
      </c>
      <c r="F2085" s="1">
        <v>3</v>
      </c>
      <c r="G2085" s="1" t="s">
        <v>39</v>
      </c>
      <c r="H2085" s="1" t="s">
        <v>32</v>
      </c>
      <c r="I2085" s="1" t="s">
        <v>33</v>
      </c>
      <c r="J2085" s="1">
        <v>2</v>
      </c>
      <c r="L2085" s="2">
        <f>IF(ISBLANK(K2085),_xlfn.XLOOKUP(U2085,'[1]AVG PRICE'!E:E,'[1]AVG PRICE'!D:D,""),[1]listings!K2085)</f>
        <v>136.95041322314049</v>
      </c>
      <c r="M2085" s="1">
        <v>5</v>
      </c>
      <c r="N2085" s="1">
        <v>1125</v>
      </c>
      <c r="O2085" s="1">
        <v>2</v>
      </c>
      <c r="P2085" s="2">
        <f t="shared" si="64"/>
        <v>77376.983471074374</v>
      </c>
      <c r="Q2085" s="1">
        <v>4.5</v>
      </c>
      <c r="R2085" s="1">
        <f>IF(ISBLANK(S2085),_xlfn.XLOOKUP(V2085,'[1]AVG REVIEWS'!E:E,'[1]AVG REVIEWS'!D:D,""),[1]listings!S2085)</f>
        <v>0.09</v>
      </c>
      <c r="S2085" s="1">
        <v>0.09</v>
      </c>
      <c r="T2085" s="1">
        <f>IF(ISBLANK(Q2085),_xlfn.XLOOKUP(W2085,'[1]AVG SCORE'!F:F,'[1]AVG SCORE'!E:E,""),[1]listings!Q2085)</f>
        <v>4.5</v>
      </c>
      <c r="U2085" s="1" t="str">
        <f t="shared" si="65"/>
        <v>MaxvorstadtEntire home/apt2</v>
      </c>
      <c r="V2085" s="1" t="str">
        <f>[1]listings!H2085&amp;[1]listings!I2085&amp;[1]listings!G2085</f>
        <v>Entire rental unitEntire home/aptMaxvorstadt</v>
      </c>
      <c r="W2085" s="1" t="str">
        <f>[1]listings!G2085&amp;[1]listings!H2085&amp;[1]listings!I2085&amp;[1]listings!J2085</f>
        <v>MaxvorstadtEntire rental unitEntire home/apt2</v>
      </c>
      <c r="X2085" s="38">
        <v>48.145580000000002</v>
      </c>
      <c r="Y2085" s="38">
        <v>11.43933</v>
      </c>
    </row>
    <row r="2086" spans="1:25" ht="16" x14ac:dyDescent="0.2">
      <c r="A2086" s="1">
        <v>44229586</v>
      </c>
      <c r="B2086" s="1" t="s">
        <v>3075</v>
      </c>
      <c r="C2086" s="1">
        <v>45029308</v>
      </c>
      <c r="D2086" s="1" t="s">
        <v>545</v>
      </c>
      <c r="E2086" s="3">
        <v>42271</v>
      </c>
      <c r="F2086" s="1">
        <v>1</v>
      </c>
      <c r="G2086" s="1" t="s">
        <v>59</v>
      </c>
      <c r="H2086" s="1" t="s">
        <v>51</v>
      </c>
      <c r="I2086" s="1" t="s">
        <v>47</v>
      </c>
      <c r="J2086" s="1">
        <v>2</v>
      </c>
      <c r="K2086" s="2">
        <v>177</v>
      </c>
      <c r="L2086" s="2">
        <f>IF(ISBLANK(K2086),_xlfn.XLOOKUP(U2086,'[1]AVG PRICE'!E:E,'[1]AVG PRICE'!D:D,""),[1]listings!K2086)</f>
        <v>177</v>
      </c>
      <c r="M2086" s="1">
        <v>1</v>
      </c>
      <c r="N2086" s="1">
        <v>2</v>
      </c>
      <c r="O2086" s="1">
        <v>5</v>
      </c>
      <c r="P2086" s="2">
        <f t="shared" si="64"/>
        <v>265.5</v>
      </c>
      <c r="Q2086" s="1">
        <v>5</v>
      </c>
      <c r="R2086" s="1">
        <f>IF(ISBLANK(S2086),_xlfn.XLOOKUP(V2086,'[1]AVG REVIEWS'!E:E,'[1]AVG REVIEWS'!D:D,""),[1]listings!S2086)</f>
        <v>0.17</v>
      </c>
      <c r="S2086" s="1">
        <v>0.17</v>
      </c>
      <c r="T2086" s="1">
        <f>IF(ISBLANK(Q2086),_xlfn.XLOOKUP(W2086,'[1]AVG SCORE'!F:F,'[1]AVG SCORE'!E:E,""),[1]listings!Q2086)</f>
        <v>5</v>
      </c>
      <c r="U2086" s="1" t="str">
        <f t="shared" si="65"/>
        <v>Schwanthalerh√∂hePrivate room2</v>
      </c>
      <c r="V2086" s="1" t="str">
        <f>[1]listings!H2086&amp;[1]listings!I2086&amp;[1]listings!G2086</f>
        <v>Private room in rental unitPrivate roomSchwanthalerh√∂he</v>
      </c>
      <c r="W2086" s="1" t="str">
        <f>[1]listings!G2086&amp;[1]listings!H2086&amp;[1]listings!I2086&amp;[1]listings!J2086</f>
        <v>Schwanthalerh√∂hePrivate room in rental unitPrivate room2</v>
      </c>
      <c r="X2086" s="38">
        <v>48.12032</v>
      </c>
      <c r="Y2086" s="38">
        <v>11.63039</v>
      </c>
    </row>
    <row r="2087" spans="1:25" ht="16" x14ac:dyDescent="0.2">
      <c r="A2087" s="1">
        <v>44240830</v>
      </c>
      <c r="B2087" s="1" t="s">
        <v>3076</v>
      </c>
      <c r="C2087" s="1">
        <v>356507299</v>
      </c>
      <c r="D2087" s="1" t="s">
        <v>81</v>
      </c>
      <c r="E2087" s="3">
        <v>44027</v>
      </c>
      <c r="F2087" s="1">
        <v>2</v>
      </c>
      <c r="G2087" s="1" t="s">
        <v>45</v>
      </c>
      <c r="H2087" s="1" t="s">
        <v>51</v>
      </c>
      <c r="I2087" s="1" t="s">
        <v>47</v>
      </c>
      <c r="J2087" s="1">
        <v>2</v>
      </c>
      <c r="K2087" s="2">
        <v>50</v>
      </c>
      <c r="L2087" s="2">
        <f>IF(ISBLANK(K2087),_xlfn.XLOOKUP(U2087,'[1]AVG PRICE'!E:E,'[1]AVG PRICE'!D:D,""),[1]listings!K2087)</f>
        <v>50</v>
      </c>
      <c r="M2087" s="1">
        <v>3</v>
      </c>
      <c r="N2087" s="1">
        <v>1125</v>
      </c>
      <c r="O2087" s="1">
        <v>51</v>
      </c>
      <c r="P2087" s="2">
        <f t="shared" si="64"/>
        <v>28200</v>
      </c>
      <c r="Q2087" s="1">
        <v>4.84</v>
      </c>
      <c r="R2087" s="1">
        <f>IF(ISBLANK(S2087),_xlfn.XLOOKUP(V2087,'[1]AVG REVIEWS'!E:E,'[1]AVG REVIEWS'!D:D,""),[1]listings!S2087)</f>
        <v>0.9</v>
      </c>
      <c r="S2087" s="1">
        <v>0.9</v>
      </c>
      <c r="T2087" s="1">
        <f>IF(ISBLANK(Q2087),_xlfn.XLOOKUP(W2087,'[1]AVG SCORE'!F:F,'[1]AVG SCORE'!E:E,""),[1]listings!Q2087)</f>
        <v>4.84</v>
      </c>
      <c r="U2087" s="1" t="str">
        <f t="shared" si="65"/>
        <v>Sendling-WestparkPrivate room2</v>
      </c>
      <c r="V2087" s="1" t="str">
        <f>[1]listings!H2087&amp;[1]listings!I2087&amp;[1]listings!G2087</f>
        <v>Private room in rental unitPrivate roomSendling-Westpark</v>
      </c>
      <c r="W2087" s="1" t="str">
        <f>[1]listings!G2087&amp;[1]listings!H2087&amp;[1]listings!I2087&amp;[1]listings!J2087</f>
        <v>Sendling-WestparkPrivate room in rental unitPrivate room2</v>
      </c>
      <c r="X2087" s="38">
        <v>48.078220000000002</v>
      </c>
      <c r="Y2087" s="38">
        <v>11.4933</v>
      </c>
    </row>
    <row r="2088" spans="1:25" ht="16" x14ac:dyDescent="0.2">
      <c r="A2088" s="1">
        <v>44254128</v>
      </c>
      <c r="B2088" s="1" t="s">
        <v>3077</v>
      </c>
      <c r="C2088" s="1">
        <v>97932492</v>
      </c>
      <c r="D2088" s="1" t="s">
        <v>2176</v>
      </c>
      <c r="E2088" s="3">
        <v>42647</v>
      </c>
      <c r="F2088" s="1">
        <v>5</v>
      </c>
      <c r="G2088" s="1" t="s">
        <v>226</v>
      </c>
      <c r="H2088" s="1" t="s">
        <v>2077</v>
      </c>
      <c r="I2088" s="1" t="s">
        <v>47</v>
      </c>
      <c r="J2088" s="1">
        <v>2</v>
      </c>
      <c r="K2088" s="2">
        <v>102</v>
      </c>
      <c r="L2088" s="2">
        <f>IF(ISBLANK(K2088),_xlfn.XLOOKUP(U2088,'[1]AVG PRICE'!E:E,'[1]AVG PRICE'!D:D,""),[1]listings!K2088)</f>
        <v>102</v>
      </c>
      <c r="M2088" s="1">
        <v>1.1000000000000001</v>
      </c>
      <c r="N2088" s="1">
        <v>1125</v>
      </c>
      <c r="O2088" s="1">
        <v>13</v>
      </c>
      <c r="P2088" s="2">
        <f t="shared" si="64"/>
        <v>57431.1</v>
      </c>
      <c r="Q2088" s="1">
        <v>4.8499999999999996</v>
      </c>
      <c r="R2088" s="1">
        <f>IF(ISBLANK(S2088),_xlfn.XLOOKUP(V2088,'[1]AVG REVIEWS'!E:E,'[1]AVG REVIEWS'!D:D,""),[1]listings!S2088)</f>
        <v>0.24</v>
      </c>
      <c r="S2088" s="1">
        <v>0.24</v>
      </c>
      <c r="T2088" s="1">
        <f>IF(ISBLANK(Q2088),_xlfn.XLOOKUP(W2088,'[1]AVG SCORE'!F:F,'[1]AVG SCORE'!E:E,""),[1]listings!Q2088)</f>
        <v>4.8499999999999996</v>
      </c>
      <c r="U2088" s="1" t="str">
        <f t="shared" si="65"/>
        <v>LaimPrivate room2</v>
      </c>
      <c r="V2088" s="1" t="str">
        <f>[1]listings!H2088&amp;[1]listings!I2088&amp;[1]listings!G2088</f>
        <v>Room in hotelPrivate roomLaim</v>
      </c>
      <c r="W2088" s="1" t="str">
        <f>[1]listings!G2088&amp;[1]listings!H2088&amp;[1]listings!I2088&amp;[1]listings!J2088</f>
        <v>LaimRoom in hotelPrivate room2</v>
      </c>
      <c r="X2088" s="38">
        <v>48.137520000000002</v>
      </c>
      <c r="Y2088" s="38">
        <v>11.563800000000001</v>
      </c>
    </row>
    <row r="2089" spans="1:25" ht="16" x14ac:dyDescent="0.2">
      <c r="A2089" s="1">
        <v>44255379</v>
      </c>
      <c r="B2089" s="1" t="s">
        <v>3078</v>
      </c>
      <c r="C2089" s="1">
        <v>58325051</v>
      </c>
      <c r="D2089" s="1" t="s">
        <v>3079</v>
      </c>
      <c r="E2089" s="3">
        <v>42411</v>
      </c>
      <c r="F2089" s="1">
        <v>1</v>
      </c>
      <c r="G2089" s="1" t="s">
        <v>71</v>
      </c>
      <c r="H2089" s="1" t="s">
        <v>32</v>
      </c>
      <c r="I2089" s="1" t="s">
        <v>33</v>
      </c>
      <c r="J2089" s="1">
        <v>2</v>
      </c>
      <c r="L2089" s="2">
        <f>IF(ISBLANK(K2089),_xlfn.XLOOKUP(U2089,'[1]AVG PRICE'!E:E,'[1]AVG PRICE'!D:D,""),[1]listings!K2089)</f>
        <v>150.01249999999999</v>
      </c>
      <c r="M2089" s="1">
        <v>30</v>
      </c>
      <c r="N2089" s="1">
        <v>150</v>
      </c>
      <c r="O2089" s="1">
        <v>9</v>
      </c>
      <c r="P2089" s="2">
        <f t="shared" si="64"/>
        <v>13501.124999999998</v>
      </c>
      <c r="Q2089" s="1">
        <v>4.8899999999999997</v>
      </c>
      <c r="R2089" s="1">
        <f>IF(ISBLANK(S2089),_xlfn.XLOOKUP(V2089,'[1]AVG REVIEWS'!E:E,'[1]AVG REVIEWS'!D:D,""),[1]listings!S2089)</f>
        <v>0.16</v>
      </c>
      <c r="S2089" s="1">
        <v>0.16</v>
      </c>
      <c r="T2089" s="1">
        <f>IF(ISBLANK(Q2089),_xlfn.XLOOKUP(W2089,'[1]AVG SCORE'!F:F,'[1]AVG SCORE'!E:E,""),[1]listings!Q2089)</f>
        <v>4.8899999999999997</v>
      </c>
      <c r="U2089" s="1" t="str">
        <f t="shared" si="65"/>
        <v>Ludwigsvorstadt-IsarvorstadtEntire home/apt2</v>
      </c>
      <c r="V2089" s="1" t="str">
        <f>[1]listings!H2089&amp;[1]listings!I2089&amp;[1]listings!G2089</f>
        <v>Entire rental unitEntire home/aptLudwigsvorstadt-Isarvorstadt</v>
      </c>
      <c r="W2089" s="1" t="str">
        <f>[1]listings!G2089&amp;[1]listings!H2089&amp;[1]listings!I2089&amp;[1]listings!J2089</f>
        <v>Ludwigsvorstadt-IsarvorstadtEntire rental unitEntire home/apt2</v>
      </c>
      <c r="X2089" s="38">
        <v>48.133229999999998</v>
      </c>
      <c r="Y2089" s="38">
        <v>11.568759999999999</v>
      </c>
    </row>
    <row r="2090" spans="1:25" ht="16" x14ac:dyDescent="0.2">
      <c r="A2090" s="1">
        <v>44260730</v>
      </c>
      <c r="B2090" s="1" t="s">
        <v>3080</v>
      </c>
      <c r="C2090" s="1">
        <v>29896576</v>
      </c>
      <c r="D2090" s="1" t="s">
        <v>3081</v>
      </c>
      <c r="E2090" s="3">
        <v>42086</v>
      </c>
      <c r="F2090" s="1">
        <v>2</v>
      </c>
      <c r="G2090" s="1" t="s">
        <v>66</v>
      </c>
      <c r="H2090" s="1" t="s">
        <v>60</v>
      </c>
      <c r="I2090" s="1" t="s">
        <v>33</v>
      </c>
      <c r="J2090" s="1">
        <v>6</v>
      </c>
      <c r="L2090" s="2">
        <f>IF(ISBLANK(K2090),_xlfn.XLOOKUP(U2090,'[1]AVG PRICE'!E:E,'[1]AVG PRICE'!D:D,""),[1]listings!K2090)</f>
        <v>295.89999999999998</v>
      </c>
      <c r="M2090" s="1">
        <v>1</v>
      </c>
      <c r="N2090" s="1">
        <v>1125</v>
      </c>
      <c r="O2090" s="1">
        <v>5</v>
      </c>
      <c r="P2090" s="2">
        <f t="shared" si="64"/>
        <v>166591.69999999998</v>
      </c>
      <c r="Q2090" s="1">
        <v>4.8</v>
      </c>
      <c r="R2090" s="1">
        <f>IF(ISBLANK(S2090),_xlfn.XLOOKUP(V2090,'[1]AVG REVIEWS'!E:E,'[1]AVG REVIEWS'!D:D,""),[1]listings!S2090)</f>
        <v>0.09</v>
      </c>
      <c r="S2090" s="1">
        <v>0.09</v>
      </c>
      <c r="T2090" s="1">
        <f>IF(ISBLANK(Q2090),_xlfn.XLOOKUP(W2090,'[1]AVG SCORE'!F:F,'[1]AVG SCORE'!E:E,""),[1]listings!Q2090)</f>
        <v>4.8</v>
      </c>
      <c r="U2090" s="1" t="str">
        <f t="shared" si="65"/>
        <v>Au-HaidhausenEntire home/apt6</v>
      </c>
      <c r="V2090" s="1" t="str">
        <f>[1]listings!H2090&amp;[1]listings!I2090&amp;[1]listings!G2090</f>
        <v>Entire loftEntire home/aptAu-Haidhausen</v>
      </c>
      <c r="W2090" s="1" t="str">
        <f>[1]listings!G2090&amp;[1]listings!H2090&amp;[1]listings!I2090&amp;[1]listings!J2090</f>
        <v>Au-HaidhausenEntire loftEntire home/apt6</v>
      </c>
      <c r="X2090" s="38">
        <v>48.137999999999998</v>
      </c>
      <c r="Y2090" s="38">
        <v>11.52951</v>
      </c>
    </row>
    <row r="2091" spans="1:25" ht="16" x14ac:dyDescent="0.2">
      <c r="A2091" s="1">
        <v>44271016</v>
      </c>
      <c r="B2091" s="1" t="s">
        <v>3082</v>
      </c>
      <c r="C2091" s="1">
        <v>356848169</v>
      </c>
      <c r="D2091" s="1" t="s">
        <v>3083</v>
      </c>
      <c r="E2091" s="3">
        <v>44029</v>
      </c>
      <c r="F2091" s="1">
        <v>1</v>
      </c>
      <c r="G2091" s="1" t="s">
        <v>56</v>
      </c>
      <c r="H2091" s="1" t="s">
        <v>32</v>
      </c>
      <c r="I2091" s="1" t="s">
        <v>33</v>
      </c>
      <c r="J2091" s="1">
        <v>2</v>
      </c>
      <c r="K2091" s="2">
        <v>36</v>
      </c>
      <c r="L2091" s="2">
        <f>IF(ISBLANK(K2091),_xlfn.XLOOKUP(U2091,'[1]AVG PRICE'!E:E,'[1]AVG PRICE'!D:D,""),[1]listings!K2091)</f>
        <v>36</v>
      </c>
      <c r="M2091" s="1">
        <v>28</v>
      </c>
      <c r="N2091" s="1">
        <v>1125</v>
      </c>
      <c r="O2091" s="1">
        <v>2</v>
      </c>
      <c r="P2091" s="2">
        <f t="shared" si="64"/>
        <v>20754</v>
      </c>
      <c r="Q2091" s="1">
        <v>5</v>
      </c>
      <c r="R2091" s="1">
        <f>IF(ISBLANK(S2091),_xlfn.XLOOKUP(V2091,'[1]AVG REVIEWS'!E:E,'[1]AVG REVIEWS'!D:D,""),[1]listings!S2091)</f>
        <v>0.04</v>
      </c>
      <c r="S2091" s="1">
        <v>0.04</v>
      </c>
      <c r="T2091" s="1">
        <f>IF(ISBLANK(Q2091),_xlfn.XLOOKUP(W2091,'[1]AVG SCORE'!F:F,'[1]AVG SCORE'!E:E,""),[1]listings!Q2091)</f>
        <v>5</v>
      </c>
      <c r="U2091" s="1" t="str">
        <f t="shared" si="65"/>
        <v>Neuhausen-NymphenburgEntire home/apt2</v>
      </c>
      <c r="V2091" s="1" t="str">
        <f>[1]listings!H2091&amp;[1]listings!I2091&amp;[1]listings!G2091</f>
        <v>Entire rental unitEntire home/aptNeuhausen-Nymphenburg</v>
      </c>
      <c r="W2091" s="1" t="str">
        <f>[1]listings!G2091&amp;[1]listings!H2091&amp;[1]listings!I2091&amp;[1]listings!J2091</f>
        <v>Neuhausen-NymphenburgEntire rental unitEntire home/apt2</v>
      </c>
      <c r="X2091" s="38">
        <v>48.156860000000002</v>
      </c>
      <c r="Y2091" s="38">
        <v>11.52665</v>
      </c>
    </row>
    <row r="2092" spans="1:25" ht="16" x14ac:dyDescent="0.2">
      <c r="A2092" s="1">
        <v>44319001</v>
      </c>
      <c r="B2092" s="1" t="s">
        <v>3084</v>
      </c>
      <c r="C2092" s="1">
        <v>150173398</v>
      </c>
      <c r="D2092" s="1" t="s">
        <v>1744</v>
      </c>
      <c r="E2092" s="3">
        <v>42989</v>
      </c>
      <c r="F2092" s="1">
        <v>3</v>
      </c>
      <c r="G2092" s="1" t="s">
        <v>93</v>
      </c>
      <c r="H2092" s="1" t="s">
        <v>32</v>
      </c>
      <c r="I2092" s="1" t="s">
        <v>33</v>
      </c>
      <c r="J2092" s="1">
        <v>10</v>
      </c>
      <c r="K2092" s="2">
        <v>305</v>
      </c>
      <c r="L2092" s="2">
        <f>IF(ISBLANK(K2092),_xlfn.XLOOKUP(U2092,'[1]AVG PRICE'!E:E,'[1]AVG PRICE'!D:D,""),[1]listings!K2092)</f>
        <v>305</v>
      </c>
      <c r="M2092" s="1">
        <v>2</v>
      </c>
      <c r="N2092" s="1">
        <v>1125</v>
      </c>
      <c r="O2092" s="1">
        <v>162</v>
      </c>
      <c r="P2092" s="2">
        <f t="shared" si="64"/>
        <v>171867.5</v>
      </c>
      <c r="Q2092" s="1">
        <v>4.87</v>
      </c>
      <c r="R2092" s="1">
        <f>IF(ISBLANK(S2092),_xlfn.XLOOKUP(V2092,'[1]AVG REVIEWS'!E:E,'[1]AVG REVIEWS'!D:D,""),[1]listings!S2092)</f>
        <v>2.89</v>
      </c>
      <c r="S2092" s="1">
        <v>2.89</v>
      </c>
      <c r="T2092" s="1">
        <f>IF(ISBLANK(Q2092),_xlfn.XLOOKUP(W2092,'[1]AVG SCORE'!F:F,'[1]AVG SCORE'!E:E,""),[1]listings!Q2092)</f>
        <v>4.87</v>
      </c>
      <c r="U2092" s="1" t="str">
        <f t="shared" si="65"/>
        <v>Thalkirchen-Obersendling-Forstenried-F√ºrstenried-SollnEntire home/apt10</v>
      </c>
      <c r="V2092" s="1" t="str">
        <f>[1]listings!H2092&amp;[1]listings!I2092&amp;[1]listings!G2092</f>
        <v>Entire rental unitEntire home/aptThalkirchen-Obersendling-Forstenried-F√ºrstenried-Solln</v>
      </c>
      <c r="W2092" s="1" t="str">
        <f>[1]listings!G2092&amp;[1]listings!H2092&amp;[1]listings!I2092&amp;[1]listings!J2092</f>
        <v>Thalkirchen-Obersendling-Forstenried-F√ºrstenried-SollnEntire rental unitEntire home/apt10</v>
      </c>
      <c r="X2092" s="38">
        <v>48.133229999999998</v>
      </c>
      <c r="Y2092" s="38">
        <v>11.568759999999999</v>
      </c>
    </row>
    <row r="2093" spans="1:25" ht="16" x14ac:dyDescent="0.2">
      <c r="A2093" s="1">
        <v>44327894</v>
      </c>
      <c r="B2093" s="1" t="s">
        <v>3085</v>
      </c>
      <c r="C2093" s="1">
        <v>89382768</v>
      </c>
      <c r="D2093" s="1" t="s">
        <v>3086</v>
      </c>
      <c r="E2093" s="3">
        <v>42593</v>
      </c>
      <c r="F2093" s="1">
        <v>3</v>
      </c>
      <c r="G2093" s="1" t="s">
        <v>113</v>
      </c>
      <c r="H2093" s="1" t="s">
        <v>32</v>
      </c>
      <c r="I2093" s="1" t="s">
        <v>33</v>
      </c>
      <c r="J2093" s="1">
        <v>1</v>
      </c>
      <c r="K2093" s="2">
        <v>37</v>
      </c>
      <c r="L2093" s="2">
        <f>IF(ISBLANK(K2093),_xlfn.XLOOKUP(U2093,'[1]AVG PRICE'!E:E,'[1]AVG PRICE'!D:D,""),[1]listings!K2093)</f>
        <v>37</v>
      </c>
      <c r="M2093" s="1">
        <v>173.9</v>
      </c>
      <c r="N2093" s="1">
        <v>1125</v>
      </c>
      <c r="O2093" s="1">
        <v>0</v>
      </c>
      <c r="P2093" s="2">
        <f t="shared" si="64"/>
        <v>24029.65</v>
      </c>
      <c r="R2093" s="1">
        <f>IF(ISBLANK(S2093),_xlfn.XLOOKUP(V2093,'[1]AVG REVIEWS'!E:E,'[1]AVG REVIEWS'!D:D,""),[1]listings!S2093)</f>
        <v>0.81029411764705872</v>
      </c>
      <c r="T2093" s="1">
        <f>IF(ISBLANK(Q2093),_xlfn.XLOOKUP(W2093,'[1]AVG SCORE'!F:F,'[1]AVG SCORE'!E:E,""),[1]listings!Q2093)</f>
        <v>4.8816666666666668</v>
      </c>
      <c r="U2093" s="1" t="str">
        <f t="shared" si="65"/>
        <v>Tudering-RiemEntire home/apt1</v>
      </c>
      <c r="V2093" s="1" t="str">
        <f>[1]listings!H2093&amp;[1]listings!I2093&amp;[1]listings!G2093</f>
        <v>Entire rental unitEntire home/aptTudering-Riem</v>
      </c>
      <c r="W2093" s="1" t="str">
        <f>[1]listings!G2093&amp;[1]listings!H2093&amp;[1]listings!I2093&amp;[1]listings!J2093</f>
        <v>Tudering-RiemEntire rental unitEntire home/apt1</v>
      </c>
      <c r="X2093" s="38">
        <v>48.149799999999999</v>
      </c>
      <c r="Y2093" s="38">
        <v>11.56305</v>
      </c>
    </row>
    <row r="2094" spans="1:25" ht="16" x14ac:dyDescent="0.2">
      <c r="A2094" s="1">
        <v>44336913</v>
      </c>
      <c r="B2094" s="1" t="s">
        <v>3087</v>
      </c>
      <c r="C2094" s="1">
        <v>47417825</v>
      </c>
      <c r="D2094" s="1" t="s">
        <v>3088</v>
      </c>
      <c r="E2094" s="3">
        <v>42302</v>
      </c>
      <c r="F2094" s="1">
        <v>2</v>
      </c>
      <c r="G2094" s="1" t="s">
        <v>71</v>
      </c>
      <c r="H2094" s="1" t="s">
        <v>32</v>
      </c>
      <c r="I2094" s="1" t="s">
        <v>33</v>
      </c>
      <c r="J2094" s="1">
        <v>2</v>
      </c>
      <c r="L2094" s="2">
        <f>IF(ISBLANK(K2094),_xlfn.XLOOKUP(U2094,'[1]AVG PRICE'!E:E,'[1]AVG PRICE'!D:D,""),[1]listings!K2094)</f>
        <v>150.01249999999999</v>
      </c>
      <c r="M2094" s="1">
        <v>4</v>
      </c>
      <c r="N2094" s="1">
        <v>9</v>
      </c>
      <c r="O2094" s="1">
        <v>10</v>
      </c>
      <c r="P2094" s="2">
        <f t="shared" si="64"/>
        <v>975.08124999999995</v>
      </c>
      <c r="Q2094" s="1">
        <v>5</v>
      </c>
      <c r="R2094" s="1">
        <f>IF(ISBLANK(S2094),_xlfn.XLOOKUP(V2094,'[1]AVG REVIEWS'!E:E,'[1]AVG REVIEWS'!D:D,""),[1]listings!S2094)</f>
        <v>0.23</v>
      </c>
      <c r="S2094" s="1">
        <v>0.23</v>
      </c>
      <c r="T2094" s="1">
        <f>IF(ISBLANK(Q2094),_xlfn.XLOOKUP(W2094,'[1]AVG SCORE'!F:F,'[1]AVG SCORE'!E:E,""),[1]listings!Q2094)</f>
        <v>5</v>
      </c>
      <c r="U2094" s="1" t="str">
        <f t="shared" si="65"/>
        <v>Ludwigsvorstadt-IsarvorstadtEntire home/apt2</v>
      </c>
      <c r="V2094" s="1" t="str">
        <f>[1]listings!H2094&amp;[1]listings!I2094&amp;[1]listings!G2094</f>
        <v>Entire rental unitEntire home/aptLudwigsvorstadt-Isarvorstadt</v>
      </c>
      <c r="W2094" s="1" t="str">
        <f>[1]listings!G2094&amp;[1]listings!H2094&amp;[1]listings!I2094&amp;[1]listings!J2094</f>
        <v>Ludwigsvorstadt-IsarvorstadtEntire rental unitEntire home/apt2</v>
      </c>
      <c r="X2094" s="38">
        <v>48.109000000000002</v>
      </c>
      <c r="Y2094" s="38">
        <v>11.656560000000001</v>
      </c>
    </row>
    <row r="2095" spans="1:25" ht="16" x14ac:dyDescent="0.2">
      <c r="A2095" s="1">
        <v>44356134</v>
      </c>
      <c r="B2095" s="1" t="s">
        <v>3089</v>
      </c>
      <c r="C2095" s="1">
        <v>357851933</v>
      </c>
      <c r="D2095" s="1" t="s">
        <v>3090</v>
      </c>
      <c r="E2095" s="3">
        <v>44034</v>
      </c>
      <c r="F2095" s="1">
        <v>2</v>
      </c>
      <c r="G2095" s="1" t="s">
        <v>39</v>
      </c>
      <c r="H2095" s="1" t="s">
        <v>51</v>
      </c>
      <c r="I2095" s="1" t="s">
        <v>47</v>
      </c>
      <c r="J2095" s="1">
        <v>2</v>
      </c>
      <c r="L2095" s="2">
        <f>IF(ISBLANK(K2095),_xlfn.XLOOKUP(U2095,'[1]AVG PRICE'!E:E,'[1]AVG PRICE'!D:D,""),[1]listings!K2095)</f>
        <v>113.48</v>
      </c>
      <c r="M2095" s="1">
        <v>2</v>
      </c>
      <c r="N2095" s="1">
        <v>1125</v>
      </c>
      <c r="O2095" s="1">
        <v>2</v>
      </c>
      <c r="P2095" s="2">
        <f t="shared" si="64"/>
        <v>63945.98</v>
      </c>
      <c r="Q2095" s="1">
        <v>4.5</v>
      </c>
      <c r="R2095" s="1">
        <f>IF(ISBLANK(S2095),_xlfn.XLOOKUP(V2095,'[1]AVG REVIEWS'!E:E,'[1]AVG REVIEWS'!D:D,""),[1]listings!S2095)</f>
        <v>0.04</v>
      </c>
      <c r="S2095" s="1">
        <v>0.04</v>
      </c>
      <c r="T2095" s="1">
        <f>IF(ISBLANK(Q2095),_xlfn.XLOOKUP(W2095,'[1]AVG SCORE'!F:F,'[1]AVG SCORE'!E:E,""),[1]listings!Q2095)</f>
        <v>4.5</v>
      </c>
      <c r="U2095" s="1" t="str">
        <f t="shared" si="65"/>
        <v>MaxvorstadtPrivate room2</v>
      </c>
      <c r="V2095" s="1" t="str">
        <f>[1]listings!H2095&amp;[1]listings!I2095&amp;[1]listings!G2095</f>
        <v>Private room in rental unitPrivate roomMaxvorstadt</v>
      </c>
      <c r="W2095" s="1" t="str">
        <f>[1]listings!G2095&amp;[1]listings!H2095&amp;[1]listings!I2095&amp;[1]listings!J2095</f>
        <v>MaxvorstadtPrivate room in rental unitPrivate room2</v>
      </c>
      <c r="X2095" s="38">
        <v>48.140749999999997</v>
      </c>
      <c r="Y2095" s="38">
        <v>11.616540000000001</v>
      </c>
    </row>
    <row r="2096" spans="1:25" ht="16" x14ac:dyDescent="0.2">
      <c r="A2096" s="1">
        <v>44392308</v>
      </c>
      <c r="B2096" s="1" t="s">
        <v>3091</v>
      </c>
      <c r="C2096" s="1">
        <v>58331101</v>
      </c>
      <c r="D2096" s="1" t="s">
        <v>3092</v>
      </c>
      <c r="E2096" s="3">
        <v>42411</v>
      </c>
      <c r="F2096" s="1">
        <v>1</v>
      </c>
      <c r="G2096" s="1" t="s">
        <v>108</v>
      </c>
      <c r="H2096" s="1" t="s">
        <v>32</v>
      </c>
      <c r="I2096" s="1" t="s">
        <v>33</v>
      </c>
      <c r="J2096" s="1">
        <v>2</v>
      </c>
      <c r="L2096" s="2">
        <f>IF(ISBLANK(K2096),_xlfn.XLOOKUP(U2096,'[1]AVG PRICE'!E:E,'[1]AVG PRICE'!D:D,""),[1]listings!K2096)</f>
        <v>119.73170731707317</v>
      </c>
      <c r="M2096" s="1">
        <v>1</v>
      </c>
      <c r="N2096" s="1">
        <v>1125</v>
      </c>
      <c r="O2096" s="1">
        <v>5</v>
      </c>
      <c r="P2096" s="2">
        <f t="shared" si="64"/>
        <v>67408.951219512193</v>
      </c>
      <c r="Q2096" s="1">
        <v>4.8</v>
      </c>
      <c r="R2096" s="1">
        <f>IF(ISBLANK(S2096),_xlfn.XLOOKUP(V2096,'[1]AVG REVIEWS'!E:E,'[1]AVG REVIEWS'!D:D,""),[1]listings!S2096)</f>
        <v>0.09</v>
      </c>
      <c r="S2096" s="1">
        <v>0.09</v>
      </c>
      <c r="T2096" s="1">
        <f>IF(ISBLANK(Q2096),_xlfn.XLOOKUP(W2096,'[1]AVG SCORE'!F:F,'[1]AVG SCORE'!E:E,""),[1]listings!Q2096)</f>
        <v>4.8</v>
      </c>
      <c r="U2096" s="1" t="str">
        <f t="shared" si="65"/>
        <v>Schwabing-FreimannEntire home/apt2</v>
      </c>
      <c r="V2096" s="1" t="str">
        <f>[1]listings!H2096&amp;[1]listings!I2096&amp;[1]listings!G2096</f>
        <v>Entire rental unitEntire home/aptSchwabing-Freimann</v>
      </c>
      <c r="W2096" s="1" t="str">
        <f>[1]listings!G2096&amp;[1]listings!H2096&amp;[1]listings!I2096&amp;[1]listings!J2096</f>
        <v>Schwabing-FreimannEntire rental unitEntire home/apt2</v>
      </c>
      <c r="X2096" s="38">
        <v>48.081989999999998</v>
      </c>
      <c r="Y2096" s="38">
        <v>11.66827</v>
      </c>
    </row>
    <row r="2097" spans="1:25" ht="16" x14ac:dyDescent="0.2">
      <c r="A2097" s="1">
        <v>44413613</v>
      </c>
      <c r="B2097" s="1" t="s">
        <v>3093</v>
      </c>
      <c r="C2097" s="1">
        <v>16326034</v>
      </c>
      <c r="D2097" s="1" t="s">
        <v>3094</v>
      </c>
      <c r="E2097" s="3">
        <v>41793</v>
      </c>
      <c r="F2097" s="1">
        <v>1</v>
      </c>
      <c r="G2097" s="1" t="s">
        <v>226</v>
      </c>
      <c r="H2097" s="1" t="s">
        <v>136</v>
      </c>
      <c r="I2097" s="1" t="s">
        <v>33</v>
      </c>
      <c r="J2097" s="1">
        <v>4</v>
      </c>
      <c r="L2097" s="2">
        <f>IF(ISBLANK(K2097),_xlfn.XLOOKUP(U2097,'[1]AVG PRICE'!E:E,'[1]AVG PRICE'!D:D,""),[1]listings!K2097)</f>
        <v>265.26666666666665</v>
      </c>
      <c r="M2097" s="1">
        <v>3</v>
      </c>
      <c r="N2097" s="1">
        <v>1125</v>
      </c>
      <c r="O2097" s="1">
        <v>16</v>
      </c>
      <c r="P2097" s="2">
        <f t="shared" si="64"/>
        <v>149610.4</v>
      </c>
      <c r="Q2097" s="1">
        <v>4.88</v>
      </c>
      <c r="R2097" s="1">
        <f>IF(ISBLANK(S2097),_xlfn.XLOOKUP(V2097,'[1]AVG REVIEWS'!E:E,'[1]AVG REVIEWS'!D:D,""),[1]listings!S2097)</f>
        <v>0.28000000000000003</v>
      </c>
      <c r="S2097" s="1">
        <v>0.28000000000000003</v>
      </c>
      <c r="T2097" s="1">
        <f>IF(ISBLANK(Q2097),_xlfn.XLOOKUP(W2097,'[1]AVG SCORE'!F:F,'[1]AVG SCORE'!E:E,""),[1]listings!Q2097)</f>
        <v>4.88</v>
      </c>
      <c r="U2097" s="1" t="str">
        <f t="shared" si="65"/>
        <v>LaimEntire home/apt4</v>
      </c>
      <c r="V2097" s="1" t="str">
        <f>[1]listings!H2097&amp;[1]listings!I2097&amp;[1]listings!G2097</f>
        <v>Entire condoEntire home/aptLaim</v>
      </c>
      <c r="W2097" s="1" t="str">
        <f>[1]listings!G2097&amp;[1]listings!H2097&amp;[1]listings!I2097&amp;[1]listings!J2097</f>
        <v>LaimEntire condoEntire home/apt4</v>
      </c>
      <c r="X2097" s="38">
        <v>48.137390000000003</v>
      </c>
      <c r="Y2097" s="38">
        <v>11.648059999999999</v>
      </c>
    </row>
    <row r="2098" spans="1:25" ht="16" x14ac:dyDescent="0.2">
      <c r="A2098" s="1">
        <v>44425155</v>
      </c>
      <c r="B2098" s="1" t="s">
        <v>3095</v>
      </c>
      <c r="C2098" s="1">
        <v>29438638</v>
      </c>
      <c r="D2098" s="1" t="s">
        <v>1405</v>
      </c>
      <c r="E2098" s="3">
        <v>42079</v>
      </c>
      <c r="F2098" s="1">
        <v>2</v>
      </c>
      <c r="G2098" s="1" t="s">
        <v>71</v>
      </c>
      <c r="H2098" s="1" t="s">
        <v>32</v>
      </c>
      <c r="I2098" s="1" t="s">
        <v>33</v>
      </c>
      <c r="J2098" s="1">
        <v>2</v>
      </c>
      <c r="L2098" s="2">
        <f>IF(ISBLANK(K2098),_xlfn.XLOOKUP(U2098,'[1]AVG PRICE'!E:E,'[1]AVG PRICE'!D:D,""),[1]listings!K2098)</f>
        <v>150.01249999999999</v>
      </c>
      <c r="M2098" s="1">
        <v>3</v>
      </c>
      <c r="N2098" s="1">
        <v>1125</v>
      </c>
      <c r="O2098" s="1">
        <v>0</v>
      </c>
      <c r="P2098" s="2">
        <f t="shared" si="64"/>
        <v>84607.049999999988</v>
      </c>
      <c r="R2098" s="1">
        <f>IF(ISBLANK(S2098),_xlfn.XLOOKUP(V2098,'[1]AVG REVIEWS'!E:E,'[1]AVG REVIEWS'!D:D,""),[1]listings!S2098)</f>
        <v>1.0161822660098518</v>
      </c>
      <c r="T2098" s="1">
        <f>IF(ISBLANK(Q2098),_xlfn.XLOOKUP(W2098,'[1]AVG SCORE'!F:F,'[1]AVG SCORE'!E:E,""),[1]listings!Q2098)</f>
        <v>4.7815254237288123</v>
      </c>
      <c r="U2098" s="1" t="str">
        <f t="shared" si="65"/>
        <v>Ludwigsvorstadt-IsarvorstadtEntire home/apt2</v>
      </c>
      <c r="V2098" s="1" t="str">
        <f>[1]listings!H2098&amp;[1]listings!I2098&amp;[1]listings!G2098</f>
        <v>Entire rental unitEntire home/aptLudwigsvorstadt-Isarvorstadt</v>
      </c>
      <c r="W2098" s="1" t="str">
        <f>[1]listings!G2098&amp;[1]listings!H2098&amp;[1]listings!I2098&amp;[1]listings!J2098</f>
        <v>Ludwigsvorstadt-IsarvorstadtEntire rental unitEntire home/apt2</v>
      </c>
      <c r="X2098" s="38">
        <v>48.153530000000003</v>
      </c>
      <c r="Y2098" s="38">
        <v>11.56381</v>
      </c>
    </row>
    <row r="2099" spans="1:25" ht="16" x14ac:dyDescent="0.2">
      <c r="A2099" s="1">
        <v>44436632</v>
      </c>
      <c r="B2099" s="1" t="s">
        <v>3096</v>
      </c>
      <c r="C2099" s="1">
        <v>238898312</v>
      </c>
      <c r="D2099" s="1" t="s">
        <v>3097</v>
      </c>
      <c r="E2099" s="3">
        <v>43490</v>
      </c>
      <c r="F2099" s="1">
        <v>4</v>
      </c>
      <c r="G2099" s="1" t="s">
        <v>71</v>
      </c>
      <c r="H2099" s="1" t="s">
        <v>1021</v>
      </c>
      <c r="I2099" s="1" t="s">
        <v>33</v>
      </c>
      <c r="J2099" s="1">
        <v>1</v>
      </c>
      <c r="K2099" s="2">
        <v>68</v>
      </c>
      <c r="L2099" s="2">
        <f>IF(ISBLANK(K2099),_xlfn.XLOOKUP(U2099,'[1]AVG PRICE'!E:E,'[1]AVG PRICE'!D:D,""),[1]listings!K2099)</f>
        <v>68</v>
      </c>
      <c r="M2099" s="1">
        <v>14</v>
      </c>
      <c r="N2099" s="1">
        <v>27</v>
      </c>
      <c r="O2099" s="1">
        <v>62</v>
      </c>
      <c r="P2099" s="2">
        <f t="shared" si="64"/>
        <v>1394</v>
      </c>
      <c r="Q2099" s="1">
        <v>4.82</v>
      </c>
      <c r="R2099" s="1">
        <f>IF(ISBLANK(S2099),_xlfn.XLOOKUP(V2099,'[1]AVG REVIEWS'!E:E,'[1]AVG REVIEWS'!D:D,""),[1]listings!S2099)</f>
        <v>1.1599999999999999</v>
      </c>
      <c r="S2099" s="1">
        <v>1.1599999999999999</v>
      </c>
      <c r="T2099" s="1">
        <f>IF(ISBLANK(Q2099),_xlfn.XLOOKUP(W2099,'[1]AVG SCORE'!F:F,'[1]AVG SCORE'!E:E,""),[1]listings!Q2099)</f>
        <v>4.82</v>
      </c>
      <c r="U2099" s="1" t="str">
        <f t="shared" si="65"/>
        <v>Ludwigsvorstadt-IsarvorstadtEntire home/apt1</v>
      </c>
      <c r="V2099" s="1" t="str">
        <f>[1]listings!H2099&amp;[1]listings!I2099&amp;[1]listings!G2099</f>
        <v>Entire serviced apartmentEntire home/aptLudwigsvorstadt-Isarvorstadt</v>
      </c>
      <c r="W2099" s="1" t="str">
        <f>[1]listings!G2099&amp;[1]listings!H2099&amp;[1]listings!I2099&amp;[1]listings!J2099</f>
        <v>Ludwigsvorstadt-IsarvorstadtEntire serviced apartmentEntire home/apt1</v>
      </c>
      <c r="X2099" s="38">
        <v>48.208570000000002</v>
      </c>
      <c r="Y2099" s="38">
        <v>11.561199999999999</v>
      </c>
    </row>
    <row r="2100" spans="1:25" ht="16" x14ac:dyDescent="0.2">
      <c r="A2100" s="1">
        <v>44471089</v>
      </c>
      <c r="B2100" s="1" t="s">
        <v>3098</v>
      </c>
      <c r="C2100" s="1">
        <v>17511119</v>
      </c>
      <c r="D2100" s="1" t="s">
        <v>3099</v>
      </c>
      <c r="E2100" s="3">
        <v>41821</v>
      </c>
      <c r="F2100" s="1">
        <v>1</v>
      </c>
      <c r="G2100" s="1" t="s">
        <v>100</v>
      </c>
      <c r="H2100" s="1" t="s">
        <v>32</v>
      </c>
      <c r="I2100" s="1" t="s">
        <v>33</v>
      </c>
      <c r="J2100" s="1">
        <v>4</v>
      </c>
      <c r="L2100" s="2">
        <f>IF(ISBLANK(K2100),_xlfn.XLOOKUP(U2100,'[1]AVG PRICE'!E:E,'[1]AVG PRICE'!D:D,""),[1]listings!K2100)</f>
        <v>170.13636363636363</v>
      </c>
      <c r="M2100" s="1">
        <v>2</v>
      </c>
      <c r="N2100" s="1">
        <v>15</v>
      </c>
      <c r="O2100" s="1">
        <v>3</v>
      </c>
      <c r="P2100" s="2">
        <f t="shared" si="64"/>
        <v>1446.1590909090908</v>
      </c>
      <c r="Q2100" s="1">
        <v>4</v>
      </c>
      <c r="R2100" s="1">
        <f>IF(ISBLANK(S2100),_xlfn.XLOOKUP(V2100,'[1]AVG REVIEWS'!E:E,'[1]AVG REVIEWS'!D:D,""),[1]listings!S2100)</f>
        <v>7.0000000000000007E-2</v>
      </c>
      <c r="S2100" s="1">
        <v>7.0000000000000007E-2</v>
      </c>
      <c r="T2100" s="1">
        <f>IF(ISBLANK(Q2100),_xlfn.XLOOKUP(W2100,'[1]AVG SCORE'!F:F,'[1]AVG SCORE'!E:E,""),[1]listings!Q2100)</f>
        <v>4</v>
      </c>
      <c r="U2100" s="1" t="str">
        <f t="shared" si="65"/>
        <v>Untergiesing-HarlachingEntire home/apt4</v>
      </c>
      <c r="V2100" s="1" t="str">
        <f>[1]listings!H2100&amp;[1]listings!I2100&amp;[1]listings!G2100</f>
        <v>Entire rental unitEntire home/aptUntergiesing-Harlaching</v>
      </c>
      <c r="W2100" s="1" t="str">
        <f>[1]listings!G2100&amp;[1]listings!H2100&amp;[1]listings!I2100&amp;[1]listings!J2100</f>
        <v>Untergiesing-HarlachingEntire rental unitEntire home/apt4</v>
      </c>
      <c r="X2100" s="38">
        <v>48.139670000000002</v>
      </c>
      <c r="Y2100" s="38">
        <v>11.52901</v>
      </c>
    </row>
    <row r="2101" spans="1:25" ht="16" x14ac:dyDescent="0.2">
      <c r="A2101" s="1">
        <v>44492030</v>
      </c>
      <c r="B2101" s="1" t="s">
        <v>3100</v>
      </c>
      <c r="C2101" s="1">
        <v>43169934</v>
      </c>
      <c r="D2101" s="1" t="s">
        <v>326</v>
      </c>
      <c r="E2101" s="3">
        <v>42249</v>
      </c>
      <c r="F2101" s="1">
        <v>1</v>
      </c>
      <c r="G2101" s="1" t="s">
        <v>179</v>
      </c>
      <c r="H2101" s="1" t="s">
        <v>32</v>
      </c>
      <c r="I2101" s="1" t="s">
        <v>33</v>
      </c>
      <c r="J2101" s="1">
        <v>2</v>
      </c>
      <c r="K2101" s="2">
        <v>184</v>
      </c>
      <c r="L2101" s="2">
        <f>IF(ISBLANK(K2101),_xlfn.XLOOKUP(U2101,'[1]AVG PRICE'!E:E,'[1]AVG PRICE'!D:D,""),[1]listings!K2101)</f>
        <v>184</v>
      </c>
      <c r="M2101" s="1">
        <v>3</v>
      </c>
      <c r="N2101" s="1">
        <v>7</v>
      </c>
      <c r="O2101" s="1">
        <v>0</v>
      </c>
      <c r="P2101" s="2">
        <f t="shared" si="64"/>
        <v>920</v>
      </c>
      <c r="R2101" s="1">
        <f>IF(ISBLANK(S2101),_xlfn.XLOOKUP(V2101,'[1]AVG REVIEWS'!E:E,'[1]AVG REVIEWS'!D:D,""),[1]listings!S2101)</f>
        <v>0.91663934426229532</v>
      </c>
      <c r="T2101" s="1">
        <f>IF(ISBLANK(Q2101),_xlfn.XLOOKUP(W2101,'[1]AVG SCORE'!F:F,'[1]AVG SCORE'!E:E,""),[1]listings!Q2101)</f>
        <v>4.864230769230768</v>
      </c>
      <c r="U2101" s="1" t="str">
        <f t="shared" si="65"/>
        <v>Altstadt-LehelEntire home/apt2</v>
      </c>
      <c r="V2101" s="1" t="str">
        <f>[1]listings!H2101&amp;[1]listings!I2101&amp;[1]listings!G2101</f>
        <v>Entire rental unitEntire home/aptAltstadt-Lehel</v>
      </c>
      <c r="W2101" s="1" t="str">
        <f>[1]listings!G2101&amp;[1]listings!H2101&amp;[1]listings!I2101&amp;[1]listings!J2101</f>
        <v>Altstadt-LehelEntire rental unitEntire home/apt2</v>
      </c>
      <c r="X2101" s="38">
        <v>48.137790000000003</v>
      </c>
      <c r="Y2101" s="38">
        <v>11.5305</v>
      </c>
    </row>
    <row r="2102" spans="1:25" ht="16" x14ac:dyDescent="0.2">
      <c r="A2102" s="1">
        <v>44515687</v>
      </c>
      <c r="B2102" s="1" t="s">
        <v>3101</v>
      </c>
      <c r="C2102" s="1">
        <v>88729340</v>
      </c>
      <c r="D2102" s="1" t="s">
        <v>2621</v>
      </c>
      <c r="E2102" s="3">
        <v>42590</v>
      </c>
      <c r="F2102" s="1">
        <v>3</v>
      </c>
      <c r="G2102" s="1" t="s">
        <v>71</v>
      </c>
      <c r="H2102" s="1" t="s">
        <v>32</v>
      </c>
      <c r="I2102" s="1" t="s">
        <v>33</v>
      </c>
      <c r="J2102" s="1">
        <v>2</v>
      </c>
      <c r="L2102" s="2">
        <f>IF(ISBLANK(K2102),_xlfn.XLOOKUP(U2102,'[1]AVG PRICE'!E:E,'[1]AVG PRICE'!D:D,""),[1]listings!K2102)</f>
        <v>150.01249999999999</v>
      </c>
      <c r="M2102" s="1">
        <v>35</v>
      </c>
      <c r="N2102" s="1">
        <v>1125</v>
      </c>
      <c r="O2102" s="1">
        <v>2</v>
      </c>
      <c r="P2102" s="2">
        <f t="shared" si="64"/>
        <v>87007.25</v>
      </c>
      <c r="Q2102" s="1">
        <v>5</v>
      </c>
      <c r="R2102" s="1">
        <f>IF(ISBLANK(S2102),_xlfn.XLOOKUP(V2102,'[1]AVG REVIEWS'!E:E,'[1]AVG REVIEWS'!D:D,""),[1]listings!S2102)</f>
        <v>0.04</v>
      </c>
      <c r="S2102" s="1">
        <v>0.04</v>
      </c>
      <c r="T2102" s="1">
        <f>IF(ISBLANK(Q2102),_xlfn.XLOOKUP(W2102,'[1]AVG SCORE'!F:F,'[1]AVG SCORE'!E:E,""),[1]listings!Q2102)</f>
        <v>5</v>
      </c>
      <c r="U2102" s="1" t="str">
        <f t="shared" si="65"/>
        <v>Ludwigsvorstadt-IsarvorstadtEntire home/apt2</v>
      </c>
      <c r="V2102" s="1" t="str">
        <f>[1]listings!H2102&amp;[1]listings!I2102&amp;[1]listings!G2102</f>
        <v>Entire rental unitEntire home/aptLudwigsvorstadt-Isarvorstadt</v>
      </c>
      <c r="W2102" s="1" t="str">
        <f>[1]listings!G2102&amp;[1]listings!H2102&amp;[1]listings!I2102&amp;[1]listings!J2102</f>
        <v>Ludwigsvorstadt-IsarvorstadtEntire rental unitEntire home/apt2</v>
      </c>
      <c r="X2102" s="38">
        <v>48.136609999999997</v>
      </c>
      <c r="Y2102" s="38">
        <v>11.535909999999999</v>
      </c>
    </row>
    <row r="2103" spans="1:25" ht="16" x14ac:dyDescent="0.2">
      <c r="A2103" s="1">
        <v>44526701</v>
      </c>
      <c r="B2103" s="1" t="s">
        <v>3102</v>
      </c>
      <c r="C2103" s="1">
        <v>347857074</v>
      </c>
      <c r="D2103" s="1" t="s">
        <v>3103</v>
      </c>
      <c r="E2103" s="3">
        <v>43979</v>
      </c>
      <c r="F2103" s="1">
        <v>6</v>
      </c>
      <c r="G2103" s="1" t="s">
        <v>66</v>
      </c>
      <c r="H2103" s="1" t="s">
        <v>1021</v>
      </c>
      <c r="I2103" s="1" t="s">
        <v>33</v>
      </c>
      <c r="J2103" s="1">
        <v>2</v>
      </c>
      <c r="K2103" s="2">
        <v>80</v>
      </c>
      <c r="L2103" s="2">
        <f>IF(ISBLANK(K2103),_xlfn.XLOOKUP(U2103,'[1]AVG PRICE'!E:E,'[1]AVG PRICE'!D:D,""),[1]listings!K2103)</f>
        <v>80</v>
      </c>
      <c r="M2103" s="1">
        <v>14</v>
      </c>
      <c r="N2103" s="1">
        <v>27</v>
      </c>
      <c r="O2103" s="1">
        <v>38</v>
      </c>
      <c r="P2103" s="2">
        <f t="shared" si="64"/>
        <v>1640</v>
      </c>
      <c r="Q2103" s="1">
        <v>4.42</v>
      </c>
      <c r="R2103" s="1">
        <f>IF(ISBLANK(S2103),_xlfn.XLOOKUP(V2103,'[1]AVG REVIEWS'!E:E,'[1]AVG REVIEWS'!D:D,""),[1]listings!S2103)</f>
        <v>0.68</v>
      </c>
      <c r="S2103" s="1">
        <v>0.68</v>
      </c>
      <c r="T2103" s="1">
        <f>IF(ISBLANK(Q2103),_xlfn.XLOOKUP(W2103,'[1]AVG SCORE'!F:F,'[1]AVG SCORE'!E:E,""),[1]listings!Q2103)</f>
        <v>4.42</v>
      </c>
      <c r="U2103" s="1" t="str">
        <f t="shared" si="65"/>
        <v>Au-HaidhausenEntire home/apt2</v>
      </c>
      <c r="V2103" s="1" t="str">
        <f>[1]listings!H2103&amp;[1]listings!I2103&amp;[1]listings!G2103</f>
        <v>Entire serviced apartmentEntire home/aptAu-Haidhausen</v>
      </c>
      <c r="W2103" s="1" t="str">
        <f>[1]listings!G2103&amp;[1]listings!H2103&amp;[1]listings!I2103&amp;[1]listings!J2103</f>
        <v>Au-HaidhausenEntire serviced apartmentEntire home/apt2</v>
      </c>
      <c r="X2103" s="38">
        <v>48.15936</v>
      </c>
      <c r="Y2103" s="38">
        <v>11.56798</v>
      </c>
    </row>
    <row r="2104" spans="1:25" ht="16" x14ac:dyDescent="0.2">
      <c r="A2104" s="1">
        <v>44554394</v>
      </c>
      <c r="B2104" s="1" t="s">
        <v>3104</v>
      </c>
      <c r="C2104" s="1">
        <v>25183990</v>
      </c>
      <c r="D2104" s="1" t="s">
        <v>3105</v>
      </c>
      <c r="E2104" s="3">
        <v>41998</v>
      </c>
      <c r="F2104" s="1">
        <v>1</v>
      </c>
      <c r="G2104" s="1" t="s">
        <v>63</v>
      </c>
      <c r="H2104" s="1" t="s">
        <v>32</v>
      </c>
      <c r="I2104" s="1" t="s">
        <v>33</v>
      </c>
      <c r="J2104" s="1">
        <v>3</v>
      </c>
      <c r="K2104" s="2">
        <v>238</v>
      </c>
      <c r="L2104" s="2">
        <f>IF(ISBLANK(K2104),_xlfn.XLOOKUP(U2104,'[1]AVG PRICE'!E:E,'[1]AVG PRICE'!D:D,""),[1]listings!K2104)</f>
        <v>238</v>
      </c>
      <c r="M2104" s="1">
        <v>3</v>
      </c>
      <c r="N2104" s="1">
        <v>30</v>
      </c>
      <c r="O2104" s="1">
        <v>1</v>
      </c>
      <c r="P2104" s="2">
        <f t="shared" si="64"/>
        <v>3927</v>
      </c>
      <c r="Q2104" s="1">
        <v>5</v>
      </c>
      <c r="R2104" s="1">
        <f>IF(ISBLANK(S2104),_xlfn.XLOOKUP(V2104,'[1]AVG REVIEWS'!E:E,'[1]AVG REVIEWS'!D:D,""),[1]listings!S2104)</f>
        <v>0.02</v>
      </c>
      <c r="S2104" s="1">
        <v>0.02</v>
      </c>
      <c r="T2104" s="1">
        <f>IF(ISBLANK(Q2104),_xlfn.XLOOKUP(W2104,'[1]AVG SCORE'!F:F,'[1]AVG SCORE'!E:E,""),[1]listings!Q2104)</f>
        <v>5</v>
      </c>
      <c r="U2104" s="1" t="str">
        <f t="shared" si="65"/>
        <v>BogenhausenEntire home/apt3</v>
      </c>
      <c r="V2104" s="1" t="str">
        <f>[1]listings!H2104&amp;[1]listings!I2104&amp;[1]listings!G2104</f>
        <v>Entire rental unitEntire home/aptBogenhausen</v>
      </c>
      <c r="W2104" s="1" t="str">
        <f>[1]listings!G2104&amp;[1]listings!H2104&amp;[1]listings!I2104&amp;[1]listings!J2104</f>
        <v>BogenhausenEntire rental unitEntire home/apt3</v>
      </c>
      <c r="X2104" s="38">
        <v>48.158650000000002</v>
      </c>
      <c r="Y2104" s="38">
        <v>11.55964</v>
      </c>
    </row>
    <row r="2105" spans="1:25" ht="16" x14ac:dyDescent="0.2">
      <c r="A2105" s="1">
        <v>44556215</v>
      </c>
      <c r="B2105" s="1" t="s">
        <v>3106</v>
      </c>
      <c r="C2105" s="1">
        <v>22817925</v>
      </c>
      <c r="D2105" s="1" t="s">
        <v>44</v>
      </c>
      <c r="E2105" s="3">
        <v>41933</v>
      </c>
      <c r="F2105" s="1">
        <v>1</v>
      </c>
      <c r="G2105" s="1" t="s">
        <v>145</v>
      </c>
      <c r="H2105" s="1" t="s">
        <v>32</v>
      </c>
      <c r="I2105" s="1" t="s">
        <v>33</v>
      </c>
      <c r="J2105" s="1">
        <v>4</v>
      </c>
      <c r="L2105" s="2">
        <f>IF(ISBLANK(K2105),_xlfn.XLOOKUP(U2105,'[1]AVG PRICE'!E:E,'[1]AVG PRICE'!D:D,""),[1]listings!K2105)</f>
        <v>1978.5</v>
      </c>
      <c r="M2105" s="1">
        <v>1</v>
      </c>
      <c r="N2105" s="1">
        <v>1125</v>
      </c>
      <c r="O2105" s="1">
        <v>8</v>
      </c>
      <c r="P2105" s="2">
        <f t="shared" si="64"/>
        <v>1113895.5</v>
      </c>
      <c r="Q2105" s="1">
        <v>4.25</v>
      </c>
      <c r="R2105" s="1">
        <f>IF(ISBLANK(S2105),_xlfn.XLOOKUP(V2105,'[1]AVG REVIEWS'!E:E,'[1]AVG REVIEWS'!D:D,""),[1]listings!S2105)</f>
        <v>0.14000000000000001</v>
      </c>
      <c r="S2105" s="1">
        <v>0.14000000000000001</v>
      </c>
      <c r="T2105" s="1">
        <f>IF(ISBLANK(Q2105),_xlfn.XLOOKUP(W2105,'[1]AVG SCORE'!F:F,'[1]AVG SCORE'!E:E,""),[1]listings!Q2105)</f>
        <v>4.25</v>
      </c>
      <c r="U2105" s="1" t="str">
        <f t="shared" si="65"/>
        <v>Feldmoching-HasenberglEntire home/apt4</v>
      </c>
      <c r="V2105" s="1" t="str">
        <f>[1]listings!H2105&amp;[1]listings!I2105&amp;[1]listings!G2105</f>
        <v>Entire rental unitEntire home/aptFeldmoching-Hasenbergl</v>
      </c>
      <c r="W2105" s="1" t="str">
        <f>[1]listings!G2105&amp;[1]listings!H2105&amp;[1]listings!I2105&amp;[1]listings!J2105</f>
        <v>Feldmoching-HasenberglEntire rental unitEntire home/apt4</v>
      </c>
      <c r="X2105" s="38">
        <v>48.139919999999996</v>
      </c>
      <c r="Y2105" s="38">
        <v>11.511810000000001</v>
      </c>
    </row>
    <row r="2106" spans="1:25" ht="16" x14ac:dyDescent="0.2">
      <c r="A2106" s="1">
        <v>44556840</v>
      </c>
      <c r="B2106" s="1" t="s">
        <v>3107</v>
      </c>
      <c r="C2106" s="1">
        <v>38584196</v>
      </c>
      <c r="D2106" s="1" t="s">
        <v>3108</v>
      </c>
      <c r="E2106" s="3">
        <v>42200</v>
      </c>
      <c r="F2106" s="1">
        <v>12</v>
      </c>
      <c r="G2106" s="1" t="s">
        <v>63</v>
      </c>
      <c r="H2106" s="1" t="s">
        <v>32</v>
      </c>
      <c r="I2106" s="1" t="s">
        <v>33</v>
      </c>
      <c r="J2106" s="1">
        <v>3</v>
      </c>
      <c r="K2106" s="2">
        <v>72</v>
      </c>
      <c r="L2106" s="2">
        <f>IF(ISBLANK(K2106),_xlfn.XLOOKUP(U2106,'[1]AVG PRICE'!E:E,'[1]AVG PRICE'!D:D,""),[1]listings!K2106)</f>
        <v>72</v>
      </c>
      <c r="M2106" s="1">
        <v>9.6999999999999993</v>
      </c>
      <c r="N2106" s="1">
        <v>90</v>
      </c>
      <c r="O2106" s="1">
        <v>49</v>
      </c>
      <c r="P2106" s="2">
        <f t="shared" si="64"/>
        <v>3589.2000000000003</v>
      </c>
      <c r="Q2106" s="1">
        <v>4.76</v>
      </c>
      <c r="R2106" s="1">
        <f>IF(ISBLANK(S2106),_xlfn.XLOOKUP(V2106,'[1]AVG REVIEWS'!E:E,'[1]AVG REVIEWS'!D:D,""),[1]listings!S2106)</f>
        <v>0.88</v>
      </c>
      <c r="S2106" s="1">
        <v>0.88</v>
      </c>
      <c r="T2106" s="1">
        <f>IF(ISBLANK(Q2106),_xlfn.XLOOKUP(W2106,'[1]AVG SCORE'!F:F,'[1]AVG SCORE'!E:E,""),[1]listings!Q2106)</f>
        <v>4.76</v>
      </c>
      <c r="U2106" s="1" t="str">
        <f t="shared" si="65"/>
        <v>BogenhausenEntire home/apt3</v>
      </c>
      <c r="V2106" s="1" t="str">
        <f>[1]listings!H2106&amp;[1]listings!I2106&amp;[1]listings!G2106</f>
        <v>Entire rental unitEntire home/aptBogenhausen</v>
      </c>
      <c r="W2106" s="1" t="str">
        <f>[1]listings!G2106&amp;[1]listings!H2106&amp;[1]listings!I2106&amp;[1]listings!J2106</f>
        <v>BogenhausenEntire rental unitEntire home/apt3</v>
      </c>
      <c r="X2106" s="38">
        <v>48.12894</v>
      </c>
      <c r="Y2106" s="38">
        <v>11.57601</v>
      </c>
    </row>
    <row r="2107" spans="1:25" ht="16" x14ac:dyDescent="0.2">
      <c r="A2107" s="1">
        <v>44573525</v>
      </c>
      <c r="B2107" s="1" t="s">
        <v>3109</v>
      </c>
      <c r="C2107" s="1">
        <v>360717539</v>
      </c>
      <c r="D2107" s="1" t="s">
        <v>81</v>
      </c>
      <c r="E2107" s="3">
        <v>44048</v>
      </c>
      <c r="F2107" s="1">
        <v>1</v>
      </c>
      <c r="G2107" s="1" t="s">
        <v>364</v>
      </c>
      <c r="H2107" s="1" t="s">
        <v>166</v>
      </c>
      <c r="I2107" s="1" t="s">
        <v>47</v>
      </c>
      <c r="J2107" s="1">
        <v>1</v>
      </c>
      <c r="K2107" s="2">
        <v>30</v>
      </c>
      <c r="L2107" s="2">
        <f>IF(ISBLANK(K2107),_xlfn.XLOOKUP(U2107,'[1]AVG PRICE'!E:E,'[1]AVG PRICE'!D:D,""),[1]listings!K2107)</f>
        <v>30</v>
      </c>
      <c r="M2107" s="1">
        <v>2</v>
      </c>
      <c r="N2107" s="1">
        <v>1125</v>
      </c>
      <c r="O2107" s="1">
        <v>79</v>
      </c>
      <c r="P2107" s="2">
        <f t="shared" si="64"/>
        <v>16905</v>
      </c>
      <c r="Q2107" s="1">
        <v>4.8899999999999997</v>
      </c>
      <c r="R2107" s="1">
        <f>IF(ISBLANK(S2107),_xlfn.XLOOKUP(V2107,'[1]AVG REVIEWS'!E:E,'[1]AVG REVIEWS'!D:D,""),[1]listings!S2107)</f>
        <v>1.42</v>
      </c>
      <c r="S2107" s="1">
        <v>1.42</v>
      </c>
      <c r="T2107" s="1">
        <f>IF(ISBLANK(Q2107),_xlfn.XLOOKUP(W2107,'[1]AVG SCORE'!F:F,'[1]AVG SCORE'!E:E,""),[1]listings!Q2107)</f>
        <v>4.8899999999999997</v>
      </c>
      <c r="U2107" s="1" t="str">
        <f t="shared" si="65"/>
        <v>Allach-UntermenzingPrivate room1</v>
      </c>
      <c r="V2107" s="1" t="str">
        <f>[1]listings!H2107&amp;[1]listings!I2107&amp;[1]listings!G2107</f>
        <v>Private room in townhousePrivate roomAllach-Untermenzing</v>
      </c>
      <c r="W2107" s="1" t="str">
        <f>[1]listings!G2107&amp;[1]listings!H2107&amp;[1]listings!I2107&amp;[1]listings!J2107</f>
        <v>Allach-UntermenzingPrivate room in townhousePrivate room1</v>
      </c>
      <c r="X2107" s="38">
        <v>48.140439999999998</v>
      </c>
      <c r="Y2107" s="38">
        <v>11.51458</v>
      </c>
    </row>
    <row r="2108" spans="1:25" ht="16" x14ac:dyDescent="0.2">
      <c r="A2108" s="1">
        <v>44592445</v>
      </c>
      <c r="B2108" s="1" t="s">
        <v>3110</v>
      </c>
      <c r="C2108" s="1">
        <v>198150220</v>
      </c>
      <c r="D2108" s="1" t="s">
        <v>1554</v>
      </c>
      <c r="E2108" s="3">
        <v>43277</v>
      </c>
      <c r="F2108" s="1">
        <v>1</v>
      </c>
      <c r="G2108" s="1" t="s">
        <v>226</v>
      </c>
      <c r="H2108" s="1" t="s">
        <v>32</v>
      </c>
      <c r="I2108" s="1" t="s">
        <v>33</v>
      </c>
      <c r="J2108" s="1">
        <v>2</v>
      </c>
      <c r="L2108" s="2">
        <f>IF(ISBLANK(K2108),_xlfn.XLOOKUP(U2108,'[1]AVG PRICE'!E:E,'[1]AVG PRICE'!D:D,""),[1]listings!K2108)</f>
        <v>113.06666666666666</v>
      </c>
      <c r="M2108" s="1">
        <v>4</v>
      </c>
      <c r="N2108" s="1">
        <v>1125</v>
      </c>
      <c r="O2108" s="1">
        <v>3</v>
      </c>
      <c r="P2108" s="2">
        <f t="shared" si="64"/>
        <v>63826.133333333331</v>
      </c>
      <c r="Q2108" s="1">
        <v>5</v>
      </c>
      <c r="R2108" s="1">
        <f>IF(ISBLANK(S2108),_xlfn.XLOOKUP(V2108,'[1]AVG REVIEWS'!E:E,'[1]AVG REVIEWS'!D:D,""),[1]listings!S2108)</f>
        <v>0.06</v>
      </c>
      <c r="S2108" s="1">
        <v>0.06</v>
      </c>
      <c r="T2108" s="1">
        <f>IF(ISBLANK(Q2108),_xlfn.XLOOKUP(W2108,'[1]AVG SCORE'!F:F,'[1]AVG SCORE'!E:E,""),[1]listings!Q2108)</f>
        <v>5</v>
      </c>
      <c r="U2108" s="1" t="str">
        <f t="shared" si="65"/>
        <v>LaimEntire home/apt2</v>
      </c>
      <c r="V2108" s="1" t="str">
        <f>[1]listings!H2108&amp;[1]listings!I2108&amp;[1]listings!G2108</f>
        <v>Entire rental unitEntire home/aptLaim</v>
      </c>
      <c r="W2108" s="1" t="str">
        <f>[1]listings!G2108&amp;[1]listings!H2108&amp;[1]listings!I2108&amp;[1]listings!J2108</f>
        <v>LaimEntire rental unitEntire home/apt2</v>
      </c>
      <c r="X2108" s="38">
        <v>48.11645</v>
      </c>
      <c r="Y2108" s="38">
        <v>11.58099</v>
      </c>
    </row>
    <row r="2109" spans="1:25" ht="16" x14ac:dyDescent="0.2">
      <c r="A2109" s="1">
        <v>44594215</v>
      </c>
      <c r="B2109" s="1" t="s">
        <v>3111</v>
      </c>
      <c r="C2109" s="1">
        <v>8240917</v>
      </c>
      <c r="D2109" s="1" t="s">
        <v>2287</v>
      </c>
      <c r="E2109" s="3">
        <v>41504</v>
      </c>
      <c r="F2109" s="1">
        <v>2</v>
      </c>
      <c r="G2109" s="1" t="s">
        <v>108</v>
      </c>
      <c r="H2109" s="1" t="s">
        <v>51</v>
      </c>
      <c r="I2109" s="1" t="s">
        <v>47</v>
      </c>
      <c r="J2109" s="1">
        <v>2</v>
      </c>
      <c r="L2109" s="2">
        <f>IF(ISBLANK(K2109),_xlfn.XLOOKUP(U2109,'[1]AVG PRICE'!E:E,'[1]AVG PRICE'!D:D,""),[1]listings!K2109)</f>
        <v>102.57142857142857</v>
      </c>
      <c r="M2109" s="1">
        <v>2</v>
      </c>
      <c r="N2109" s="1">
        <v>31</v>
      </c>
      <c r="O2109" s="1">
        <v>11</v>
      </c>
      <c r="P2109" s="2">
        <f t="shared" si="64"/>
        <v>1692.4285714285713</v>
      </c>
      <c r="Q2109" s="1">
        <v>5</v>
      </c>
      <c r="R2109" s="1">
        <f>IF(ISBLANK(S2109),_xlfn.XLOOKUP(V2109,'[1]AVG REVIEWS'!E:E,'[1]AVG REVIEWS'!D:D,""),[1]listings!S2109)</f>
        <v>0.26</v>
      </c>
      <c r="S2109" s="1">
        <v>0.26</v>
      </c>
      <c r="T2109" s="1">
        <f>IF(ISBLANK(Q2109),_xlfn.XLOOKUP(W2109,'[1]AVG SCORE'!F:F,'[1]AVG SCORE'!E:E,""),[1]listings!Q2109)</f>
        <v>5</v>
      </c>
      <c r="U2109" s="1" t="str">
        <f t="shared" si="65"/>
        <v>Schwabing-FreimannPrivate room2</v>
      </c>
      <c r="V2109" s="1" t="str">
        <f>[1]listings!H2109&amp;[1]listings!I2109&amp;[1]listings!G2109</f>
        <v>Private room in rental unitPrivate roomSchwabing-Freimann</v>
      </c>
      <c r="W2109" s="1" t="str">
        <f>[1]listings!G2109&amp;[1]listings!H2109&amp;[1]listings!I2109&amp;[1]listings!J2109</f>
        <v>Schwabing-FreimannPrivate room in rental unitPrivate room2</v>
      </c>
      <c r="X2109" s="38">
        <v>48.160539999999997</v>
      </c>
      <c r="Y2109" s="38">
        <v>11.57258</v>
      </c>
    </row>
    <row r="2110" spans="1:25" ht="16" x14ac:dyDescent="0.2">
      <c r="A2110" s="1">
        <v>44605632</v>
      </c>
      <c r="B2110" s="1" t="s">
        <v>3112</v>
      </c>
      <c r="C2110" s="1">
        <v>7936197</v>
      </c>
      <c r="D2110" s="1" t="s">
        <v>3113</v>
      </c>
      <c r="E2110" s="3">
        <v>41490</v>
      </c>
      <c r="F2110" s="1">
        <v>2</v>
      </c>
      <c r="G2110" s="1" t="s">
        <v>59</v>
      </c>
      <c r="H2110" s="1" t="s">
        <v>32</v>
      </c>
      <c r="I2110" s="1" t="s">
        <v>33</v>
      </c>
      <c r="J2110" s="1">
        <v>4</v>
      </c>
      <c r="L2110" s="2">
        <f>IF(ISBLANK(K2110),_xlfn.XLOOKUP(U2110,'[1]AVG PRICE'!E:E,'[1]AVG PRICE'!D:D,""),[1]listings!K2110)</f>
        <v>316.26086956521738</v>
      </c>
      <c r="M2110" s="1">
        <v>5</v>
      </c>
      <c r="N2110" s="1">
        <v>1125</v>
      </c>
      <c r="O2110" s="1">
        <v>7</v>
      </c>
      <c r="P2110" s="2">
        <f t="shared" si="64"/>
        <v>178687.39130434781</v>
      </c>
      <c r="Q2110" s="1">
        <v>5</v>
      </c>
      <c r="R2110" s="1">
        <f>IF(ISBLANK(S2110),_xlfn.XLOOKUP(V2110,'[1]AVG REVIEWS'!E:E,'[1]AVG REVIEWS'!D:D,""),[1]listings!S2110)</f>
        <v>0.13</v>
      </c>
      <c r="S2110" s="1">
        <v>0.13</v>
      </c>
      <c r="T2110" s="1">
        <f>IF(ISBLANK(Q2110),_xlfn.XLOOKUP(W2110,'[1]AVG SCORE'!F:F,'[1]AVG SCORE'!E:E,""),[1]listings!Q2110)</f>
        <v>5</v>
      </c>
      <c r="U2110" s="1" t="str">
        <f t="shared" si="65"/>
        <v>Schwanthalerh√∂heEntire home/apt4</v>
      </c>
      <c r="V2110" s="1" t="str">
        <f>[1]listings!H2110&amp;[1]listings!I2110&amp;[1]listings!G2110</f>
        <v>Entire rental unitEntire home/aptSchwanthalerh√∂he</v>
      </c>
      <c r="W2110" s="1" t="str">
        <f>[1]listings!G2110&amp;[1]listings!H2110&amp;[1]listings!I2110&amp;[1]listings!J2110</f>
        <v>Schwanthalerh√∂heEntire rental unitEntire home/apt4</v>
      </c>
      <c r="X2110" s="38">
        <v>48.142209999999999</v>
      </c>
      <c r="Y2110" s="38">
        <v>11.60106</v>
      </c>
    </row>
    <row r="2111" spans="1:25" ht="16" x14ac:dyDescent="0.2">
      <c r="A2111" s="1">
        <v>44652201</v>
      </c>
      <c r="B2111" s="1" t="s">
        <v>3114</v>
      </c>
      <c r="C2111" s="1">
        <v>139577527</v>
      </c>
      <c r="D2111" s="1" t="s">
        <v>3115</v>
      </c>
      <c r="E2111" s="3">
        <v>42926</v>
      </c>
      <c r="F2111" s="1">
        <v>10</v>
      </c>
      <c r="G2111" s="1" t="s">
        <v>71</v>
      </c>
      <c r="H2111" s="1" t="s">
        <v>1021</v>
      </c>
      <c r="I2111" s="1" t="s">
        <v>33</v>
      </c>
      <c r="J2111" s="1">
        <v>8</v>
      </c>
      <c r="K2111" s="2">
        <v>632</v>
      </c>
      <c r="L2111" s="2">
        <f>IF(ISBLANK(K2111),_xlfn.XLOOKUP(U2111,'[1]AVG PRICE'!E:E,'[1]AVG PRICE'!D:D,""),[1]listings!K2111)</f>
        <v>632</v>
      </c>
      <c r="M2111" s="1">
        <v>1.1000000000000001</v>
      </c>
      <c r="N2111" s="1">
        <v>365</v>
      </c>
      <c r="O2111" s="1">
        <v>62</v>
      </c>
      <c r="P2111" s="2">
        <f t="shared" si="64"/>
        <v>115687.6</v>
      </c>
      <c r="Q2111" s="1">
        <v>4.74</v>
      </c>
      <c r="R2111" s="1">
        <f>IF(ISBLANK(S2111),_xlfn.XLOOKUP(V2111,'[1]AVG REVIEWS'!E:E,'[1]AVG REVIEWS'!D:D,""),[1]listings!S2111)</f>
        <v>1.46</v>
      </c>
      <c r="S2111" s="1">
        <v>1.46</v>
      </c>
      <c r="T2111" s="1">
        <f>IF(ISBLANK(Q2111),_xlfn.XLOOKUP(W2111,'[1]AVG SCORE'!F:F,'[1]AVG SCORE'!E:E,""),[1]listings!Q2111)</f>
        <v>4.74</v>
      </c>
      <c r="U2111" s="1" t="str">
        <f t="shared" si="65"/>
        <v>Ludwigsvorstadt-IsarvorstadtEntire home/apt8</v>
      </c>
      <c r="V2111" s="1" t="str">
        <f>[1]listings!H2111&amp;[1]listings!I2111&amp;[1]listings!G2111</f>
        <v>Entire serviced apartmentEntire home/aptLudwigsvorstadt-Isarvorstadt</v>
      </c>
      <c r="W2111" s="1" t="str">
        <f>[1]listings!G2111&amp;[1]listings!H2111&amp;[1]listings!I2111&amp;[1]listings!J2111</f>
        <v>Ludwigsvorstadt-IsarvorstadtEntire serviced apartmentEntire home/apt8</v>
      </c>
      <c r="X2111" s="38">
        <v>48.12764</v>
      </c>
      <c r="Y2111" s="38">
        <v>11.58949</v>
      </c>
    </row>
    <row r="2112" spans="1:25" ht="16" x14ac:dyDescent="0.2">
      <c r="A2112" s="1">
        <v>44652208</v>
      </c>
      <c r="B2112" s="1" t="s">
        <v>3116</v>
      </c>
      <c r="C2112" s="1">
        <v>139577527</v>
      </c>
      <c r="D2112" s="1" t="s">
        <v>3115</v>
      </c>
      <c r="E2112" s="3">
        <v>42926</v>
      </c>
      <c r="F2112" s="1">
        <v>10</v>
      </c>
      <c r="G2112" s="1" t="s">
        <v>71</v>
      </c>
      <c r="H2112" s="1" t="s">
        <v>1021</v>
      </c>
      <c r="I2112" s="1" t="s">
        <v>33</v>
      </c>
      <c r="J2112" s="1">
        <v>4</v>
      </c>
      <c r="K2112" s="2">
        <v>264</v>
      </c>
      <c r="L2112" s="2">
        <f>IF(ISBLANK(K2112),_xlfn.XLOOKUP(U2112,'[1]AVG PRICE'!E:E,'[1]AVG PRICE'!D:D,""),[1]listings!K2112)</f>
        <v>264</v>
      </c>
      <c r="M2112" s="1">
        <v>1.1000000000000001</v>
      </c>
      <c r="N2112" s="1">
        <v>365</v>
      </c>
      <c r="O2112" s="1">
        <v>3</v>
      </c>
      <c r="P2112" s="2">
        <f t="shared" si="64"/>
        <v>48325.200000000004</v>
      </c>
      <c r="Q2112" s="1">
        <v>4.67</v>
      </c>
      <c r="R2112" s="1">
        <f>IF(ISBLANK(S2112),_xlfn.XLOOKUP(V2112,'[1]AVG REVIEWS'!E:E,'[1]AVG REVIEWS'!D:D,""),[1]listings!S2112)</f>
        <v>0.09</v>
      </c>
      <c r="S2112" s="1">
        <v>0.09</v>
      </c>
      <c r="T2112" s="1">
        <f>IF(ISBLANK(Q2112),_xlfn.XLOOKUP(W2112,'[1]AVG SCORE'!F:F,'[1]AVG SCORE'!E:E,""),[1]listings!Q2112)</f>
        <v>4.67</v>
      </c>
      <c r="U2112" s="1" t="str">
        <f t="shared" si="65"/>
        <v>Ludwigsvorstadt-IsarvorstadtEntire home/apt4</v>
      </c>
      <c r="V2112" s="1" t="str">
        <f>[1]listings!H2112&amp;[1]listings!I2112&amp;[1]listings!G2112</f>
        <v>Entire serviced apartmentEntire home/aptLudwigsvorstadt-Isarvorstadt</v>
      </c>
      <c r="W2112" s="1" t="str">
        <f>[1]listings!G2112&amp;[1]listings!H2112&amp;[1]listings!I2112&amp;[1]listings!J2112</f>
        <v>Ludwigsvorstadt-IsarvorstadtEntire serviced apartmentEntire home/apt4</v>
      </c>
      <c r="X2112" s="38">
        <v>48.184875973453998</v>
      </c>
      <c r="Y2112" s="38">
        <v>11.4935583816017</v>
      </c>
    </row>
    <row r="2113" spans="1:25" ht="16" x14ac:dyDescent="0.2">
      <c r="A2113" s="1">
        <v>44652220</v>
      </c>
      <c r="B2113" s="1" t="s">
        <v>3117</v>
      </c>
      <c r="C2113" s="1">
        <v>139577527</v>
      </c>
      <c r="D2113" s="1" t="s">
        <v>3115</v>
      </c>
      <c r="E2113" s="3">
        <v>42926</v>
      </c>
      <c r="F2113" s="1">
        <v>10</v>
      </c>
      <c r="G2113" s="1" t="s">
        <v>179</v>
      </c>
      <c r="H2113" s="1" t="s">
        <v>1021</v>
      </c>
      <c r="I2113" s="1" t="s">
        <v>33</v>
      </c>
      <c r="J2113" s="1">
        <v>4</v>
      </c>
      <c r="K2113" s="2">
        <v>212</v>
      </c>
      <c r="L2113" s="2">
        <f>IF(ISBLANK(K2113),_xlfn.XLOOKUP(U2113,'[1]AVG PRICE'!E:E,'[1]AVG PRICE'!D:D,""),[1]listings!K2113)</f>
        <v>212</v>
      </c>
      <c r="M2113" s="1">
        <v>1.1000000000000001</v>
      </c>
      <c r="N2113" s="1">
        <v>365</v>
      </c>
      <c r="O2113" s="1">
        <v>4</v>
      </c>
      <c r="P2113" s="2">
        <f t="shared" si="64"/>
        <v>38806.600000000006</v>
      </c>
      <c r="Q2113" s="1">
        <v>3</v>
      </c>
      <c r="R2113" s="1">
        <f>IF(ISBLANK(S2113),_xlfn.XLOOKUP(V2113,'[1]AVG REVIEWS'!E:E,'[1]AVG REVIEWS'!D:D,""),[1]listings!S2113)</f>
        <v>0.08</v>
      </c>
      <c r="S2113" s="1">
        <v>0.08</v>
      </c>
      <c r="T2113" s="1">
        <f>IF(ISBLANK(Q2113),_xlfn.XLOOKUP(W2113,'[1]AVG SCORE'!F:F,'[1]AVG SCORE'!E:E,""),[1]listings!Q2113)</f>
        <v>3</v>
      </c>
      <c r="U2113" s="1" t="str">
        <f t="shared" si="65"/>
        <v>Altstadt-LehelEntire home/apt4</v>
      </c>
      <c r="V2113" s="1" t="str">
        <f>[1]listings!H2113&amp;[1]listings!I2113&amp;[1]listings!G2113</f>
        <v>Entire serviced apartmentEntire home/aptAltstadt-Lehel</v>
      </c>
      <c r="W2113" s="1" t="str">
        <f>[1]listings!G2113&amp;[1]listings!H2113&amp;[1]listings!I2113&amp;[1]listings!J2113</f>
        <v>Altstadt-LehelEntire serviced apartmentEntire home/apt4</v>
      </c>
      <c r="X2113" s="38">
        <v>48.139189999999999</v>
      </c>
      <c r="Y2113" s="38">
        <v>11.53675</v>
      </c>
    </row>
    <row r="2114" spans="1:25" ht="16" x14ac:dyDescent="0.2">
      <c r="A2114" s="1">
        <v>44652228</v>
      </c>
      <c r="B2114" s="1" t="s">
        <v>3118</v>
      </c>
      <c r="C2114" s="1">
        <v>139577527</v>
      </c>
      <c r="D2114" s="1" t="s">
        <v>3115</v>
      </c>
      <c r="E2114" s="3">
        <v>42926</v>
      </c>
      <c r="F2114" s="1">
        <v>10</v>
      </c>
      <c r="G2114" s="1" t="s">
        <v>179</v>
      </c>
      <c r="H2114" s="1" t="s">
        <v>1021</v>
      </c>
      <c r="I2114" s="1" t="s">
        <v>33</v>
      </c>
      <c r="J2114" s="1">
        <v>6</v>
      </c>
      <c r="K2114" s="2">
        <v>338</v>
      </c>
      <c r="L2114" s="2">
        <f>IF(ISBLANK(K2114),_xlfn.XLOOKUP(U2114,'[1]AVG PRICE'!E:E,'[1]AVG PRICE'!D:D,""),[1]listings!K2114)</f>
        <v>338</v>
      </c>
      <c r="M2114" s="1">
        <v>1.1000000000000001</v>
      </c>
      <c r="N2114" s="1">
        <v>365</v>
      </c>
      <c r="O2114" s="1">
        <v>9</v>
      </c>
      <c r="P2114" s="2">
        <f t="shared" ref="P2114:P2177" si="66">L2114*(N2114+M2114)/2</f>
        <v>61870.9</v>
      </c>
      <c r="Q2114" s="1">
        <v>4.33</v>
      </c>
      <c r="R2114" s="1">
        <f>IF(ISBLANK(S2114),_xlfn.XLOOKUP(V2114,'[1]AVG REVIEWS'!E:E,'[1]AVG REVIEWS'!D:D,""),[1]listings!S2114)</f>
        <v>0.17</v>
      </c>
      <c r="S2114" s="1">
        <v>0.17</v>
      </c>
      <c r="T2114" s="1">
        <f>IF(ISBLANK(Q2114),_xlfn.XLOOKUP(W2114,'[1]AVG SCORE'!F:F,'[1]AVG SCORE'!E:E,""),[1]listings!Q2114)</f>
        <v>4.33</v>
      </c>
      <c r="U2114" s="1" t="str">
        <f t="shared" ref="U2114:U2177" si="67">G2114&amp;I2114&amp;J2114</f>
        <v>Altstadt-LehelEntire home/apt6</v>
      </c>
      <c r="V2114" s="1" t="str">
        <f>[1]listings!H2114&amp;[1]listings!I2114&amp;[1]listings!G2114</f>
        <v>Entire serviced apartmentEntire home/aptAltstadt-Lehel</v>
      </c>
      <c r="W2114" s="1" t="str">
        <f>[1]listings!G2114&amp;[1]listings!H2114&amp;[1]listings!I2114&amp;[1]listings!J2114</f>
        <v>Altstadt-LehelEntire serviced apartmentEntire home/apt6</v>
      </c>
      <c r="X2114" s="38">
        <v>48.136467000000003</v>
      </c>
      <c r="Y2114" s="38">
        <v>11.560696</v>
      </c>
    </row>
    <row r="2115" spans="1:25" ht="16" x14ac:dyDescent="0.2">
      <c r="A2115" s="1">
        <v>44652259</v>
      </c>
      <c r="B2115" s="1" t="s">
        <v>3117</v>
      </c>
      <c r="C2115" s="1">
        <v>139577527</v>
      </c>
      <c r="D2115" s="1" t="s">
        <v>3115</v>
      </c>
      <c r="E2115" s="3">
        <v>42926</v>
      </c>
      <c r="F2115" s="1">
        <v>10</v>
      </c>
      <c r="G2115" s="1" t="s">
        <v>179</v>
      </c>
      <c r="H2115" s="1" t="s">
        <v>1021</v>
      </c>
      <c r="I2115" s="1" t="s">
        <v>33</v>
      </c>
      <c r="J2115" s="1">
        <v>3</v>
      </c>
      <c r="K2115" s="2">
        <v>378</v>
      </c>
      <c r="L2115" s="2">
        <f>IF(ISBLANK(K2115),_xlfn.XLOOKUP(U2115,'[1]AVG PRICE'!E:E,'[1]AVG PRICE'!D:D,""),[1]listings!K2115)</f>
        <v>378</v>
      </c>
      <c r="M2115" s="1">
        <v>1.1000000000000001</v>
      </c>
      <c r="N2115" s="1">
        <v>365</v>
      </c>
      <c r="O2115" s="1">
        <v>3</v>
      </c>
      <c r="P2115" s="2">
        <f t="shared" si="66"/>
        <v>69192.900000000009</v>
      </c>
      <c r="Q2115" s="1">
        <v>5</v>
      </c>
      <c r="R2115" s="1">
        <f>IF(ISBLANK(S2115),_xlfn.XLOOKUP(V2115,'[1]AVG REVIEWS'!E:E,'[1]AVG REVIEWS'!D:D,""),[1]listings!S2115)</f>
        <v>7.0000000000000007E-2</v>
      </c>
      <c r="S2115" s="1">
        <v>7.0000000000000007E-2</v>
      </c>
      <c r="T2115" s="1">
        <f>IF(ISBLANK(Q2115),_xlfn.XLOOKUP(W2115,'[1]AVG SCORE'!F:F,'[1]AVG SCORE'!E:E,""),[1]listings!Q2115)</f>
        <v>5</v>
      </c>
      <c r="U2115" s="1" t="str">
        <f t="shared" si="67"/>
        <v>Altstadt-LehelEntire home/apt3</v>
      </c>
      <c r="V2115" s="1" t="str">
        <f>[1]listings!H2115&amp;[1]listings!I2115&amp;[1]listings!G2115</f>
        <v>Entire serviced apartmentEntire home/aptAltstadt-Lehel</v>
      </c>
      <c r="W2115" s="1" t="str">
        <f>[1]listings!G2115&amp;[1]listings!H2115&amp;[1]listings!I2115&amp;[1]listings!J2115</f>
        <v>Altstadt-LehelEntire serviced apartmentEntire home/apt3</v>
      </c>
      <c r="X2115" s="38">
        <v>48.136467000000003</v>
      </c>
      <c r="Y2115" s="38">
        <v>11.560696</v>
      </c>
    </row>
    <row r="2116" spans="1:25" ht="16" x14ac:dyDescent="0.2">
      <c r="A2116" s="1">
        <v>44659320</v>
      </c>
      <c r="B2116" s="1" t="s">
        <v>3119</v>
      </c>
      <c r="C2116" s="1">
        <v>308052561</v>
      </c>
      <c r="D2116" s="1" t="s">
        <v>2813</v>
      </c>
      <c r="E2116" s="3">
        <v>43777</v>
      </c>
      <c r="F2116" s="1">
        <v>15</v>
      </c>
      <c r="G2116" s="1" t="s">
        <v>71</v>
      </c>
      <c r="H2116" s="1" t="s">
        <v>1011</v>
      </c>
      <c r="I2116" s="1" t="s">
        <v>47</v>
      </c>
      <c r="J2116" s="1">
        <v>10</v>
      </c>
      <c r="K2116" s="2">
        <v>985</v>
      </c>
      <c r="L2116" s="2">
        <f>IF(ISBLANK(K2116),_xlfn.XLOOKUP(U2116,'[1]AVG PRICE'!E:E,'[1]AVG PRICE'!D:D,""),[1]listings!K2116)</f>
        <v>985</v>
      </c>
      <c r="M2116" s="1">
        <v>1</v>
      </c>
      <c r="N2116" s="1">
        <v>1125</v>
      </c>
      <c r="O2116" s="1">
        <v>9</v>
      </c>
      <c r="P2116" s="2">
        <f t="shared" si="66"/>
        <v>554555</v>
      </c>
      <c r="Q2116" s="1">
        <v>4.67</v>
      </c>
      <c r="R2116" s="1">
        <f>IF(ISBLANK(S2116),_xlfn.XLOOKUP(V2116,'[1]AVG REVIEWS'!E:E,'[1]AVG REVIEWS'!D:D,""),[1]listings!S2116)</f>
        <v>0.16</v>
      </c>
      <c r="S2116" s="1">
        <v>0.16</v>
      </c>
      <c r="T2116" s="1">
        <f>IF(ISBLANK(Q2116),_xlfn.XLOOKUP(W2116,'[1]AVG SCORE'!F:F,'[1]AVG SCORE'!E:E,""),[1]listings!Q2116)</f>
        <v>4.67</v>
      </c>
      <c r="U2116" s="1" t="str">
        <f t="shared" si="67"/>
        <v>Ludwigsvorstadt-IsarvorstadtPrivate room10</v>
      </c>
      <c r="V2116" s="1" t="str">
        <f>[1]listings!H2116&amp;[1]listings!I2116&amp;[1]listings!G2116</f>
        <v>Private room in hostelPrivate roomLudwigsvorstadt-Isarvorstadt</v>
      </c>
      <c r="W2116" s="1" t="str">
        <f>[1]listings!G2116&amp;[1]listings!H2116&amp;[1]listings!I2116&amp;[1]listings!J2116</f>
        <v>Ludwigsvorstadt-IsarvorstadtPrivate room in hostelPrivate room10</v>
      </c>
      <c r="X2116" s="38">
        <v>48.136467000000003</v>
      </c>
      <c r="Y2116" s="38">
        <v>11.560696</v>
      </c>
    </row>
    <row r="2117" spans="1:25" ht="16" x14ac:dyDescent="0.2">
      <c r="A2117" s="1">
        <v>44677391</v>
      </c>
      <c r="B2117" s="1" t="s">
        <v>3120</v>
      </c>
      <c r="C2117" s="1">
        <v>66873793</v>
      </c>
      <c r="D2117" s="1" t="s">
        <v>2198</v>
      </c>
      <c r="E2117" s="3">
        <v>42472</v>
      </c>
      <c r="F2117" s="1">
        <v>3</v>
      </c>
      <c r="G2117" s="1" t="s">
        <v>113</v>
      </c>
      <c r="H2117" s="1" t="s">
        <v>32</v>
      </c>
      <c r="I2117" s="1" t="s">
        <v>33</v>
      </c>
      <c r="J2117" s="1">
        <v>3</v>
      </c>
      <c r="K2117" s="2">
        <v>301</v>
      </c>
      <c r="L2117" s="2">
        <f>IF(ISBLANK(K2117),_xlfn.XLOOKUP(U2117,'[1]AVG PRICE'!E:E,'[1]AVG PRICE'!D:D,""),[1]listings!K2117)</f>
        <v>301</v>
      </c>
      <c r="M2117" s="1">
        <v>1</v>
      </c>
      <c r="N2117" s="1">
        <v>1125</v>
      </c>
      <c r="O2117" s="1">
        <v>6</v>
      </c>
      <c r="P2117" s="2">
        <f t="shared" si="66"/>
        <v>169463</v>
      </c>
      <c r="Q2117" s="1">
        <v>4.17</v>
      </c>
      <c r="R2117" s="1">
        <f>IF(ISBLANK(S2117),_xlfn.XLOOKUP(V2117,'[1]AVG REVIEWS'!E:E,'[1]AVG REVIEWS'!D:D,""),[1]listings!S2117)</f>
        <v>0.21</v>
      </c>
      <c r="S2117" s="1">
        <v>0.21</v>
      </c>
      <c r="T2117" s="1">
        <f>IF(ISBLANK(Q2117),_xlfn.XLOOKUP(W2117,'[1]AVG SCORE'!F:F,'[1]AVG SCORE'!E:E,""),[1]listings!Q2117)</f>
        <v>4.17</v>
      </c>
      <c r="U2117" s="1" t="str">
        <f t="shared" si="67"/>
        <v>Tudering-RiemEntire home/apt3</v>
      </c>
      <c r="V2117" s="1" t="str">
        <f>[1]listings!H2117&amp;[1]listings!I2117&amp;[1]listings!G2117</f>
        <v>Entire rental unitEntire home/aptTudering-Riem</v>
      </c>
      <c r="W2117" s="1" t="str">
        <f>[1]listings!G2117&amp;[1]listings!H2117&amp;[1]listings!I2117&amp;[1]listings!J2117</f>
        <v>Tudering-RiemEntire rental unitEntire home/apt3</v>
      </c>
      <c r="X2117" s="38">
        <v>48.136467000000003</v>
      </c>
      <c r="Y2117" s="38">
        <v>11.560696</v>
      </c>
    </row>
    <row r="2118" spans="1:25" ht="16" x14ac:dyDescent="0.2">
      <c r="A2118" s="1">
        <v>44791381</v>
      </c>
      <c r="B2118" s="1" t="s">
        <v>3121</v>
      </c>
      <c r="C2118" s="1">
        <v>16427127</v>
      </c>
      <c r="D2118" s="1" t="s">
        <v>55</v>
      </c>
      <c r="E2118" s="3">
        <v>41795</v>
      </c>
      <c r="F2118" s="1">
        <v>4</v>
      </c>
      <c r="G2118" s="1" t="s">
        <v>179</v>
      </c>
      <c r="H2118" s="1" t="s">
        <v>32</v>
      </c>
      <c r="I2118" s="1" t="s">
        <v>33</v>
      </c>
      <c r="J2118" s="1">
        <v>2</v>
      </c>
      <c r="L2118" s="2">
        <f>IF(ISBLANK(K2118),_xlfn.XLOOKUP(U2118,'[1]AVG PRICE'!E:E,'[1]AVG PRICE'!D:D,""),[1]listings!K2118)</f>
        <v>202</v>
      </c>
      <c r="M2118" s="1">
        <v>6</v>
      </c>
      <c r="N2118" s="1">
        <v>1125</v>
      </c>
      <c r="O2118" s="1">
        <v>7</v>
      </c>
      <c r="P2118" s="2">
        <f t="shared" si="66"/>
        <v>114231</v>
      </c>
      <c r="Q2118" s="1">
        <v>4.8600000000000003</v>
      </c>
      <c r="R2118" s="1">
        <f>IF(ISBLANK(S2118),_xlfn.XLOOKUP(V2118,'[1]AVG REVIEWS'!E:E,'[1]AVG REVIEWS'!D:D,""),[1]listings!S2118)</f>
        <v>0.13</v>
      </c>
      <c r="S2118" s="1">
        <v>0.13</v>
      </c>
      <c r="T2118" s="1">
        <f>IF(ISBLANK(Q2118),_xlfn.XLOOKUP(W2118,'[1]AVG SCORE'!F:F,'[1]AVG SCORE'!E:E,""),[1]listings!Q2118)</f>
        <v>4.8600000000000003</v>
      </c>
      <c r="U2118" s="1" t="str">
        <f t="shared" si="67"/>
        <v>Altstadt-LehelEntire home/apt2</v>
      </c>
      <c r="V2118" s="1" t="str">
        <f>[1]listings!H2118&amp;[1]listings!I2118&amp;[1]listings!G2118</f>
        <v>Entire rental unitEntire home/aptAltstadt-Lehel</v>
      </c>
      <c r="W2118" s="1" t="str">
        <f>[1]listings!G2118&amp;[1]listings!H2118&amp;[1]listings!I2118&amp;[1]listings!J2118</f>
        <v>Altstadt-LehelEntire rental unitEntire home/apt2</v>
      </c>
      <c r="X2118" s="38">
        <v>48.136467000000003</v>
      </c>
      <c r="Y2118" s="38">
        <v>11.560696</v>
      </c>
    </row>
    <row r="2119" spans="1:25" ht="16" x14ac:dyDescent="0.2">
      <c r="A2119" s="1">
        <v>44904158</v>
      </c>
      <c r="B2119" s="1" t="s">
        <v>3122</v>
      </c>
      <c r="C2119" s="1">
        <v>362813112</v>
      </c>
      <c r="D2119" s="1" t="s">
        <v>3123</v>
      </c>
      <c r="E2119" s="3">
        <v>44059</v>
      </c>
      <c r="F2119" s="1">
        <v>4</v>
      </c>
      <c r="G2119" s="1" t="s">
        <v>294</v>
      </c>
      <c r="H2119" s="1" t="s">
        <v>32</v>
      </c>
      <c r="I2119" s="1" t="s">
        <v>33</v>
      </c>
      <c r="J2119" s="1">
        <v>2</v>
      </c>
      <c r="L2119" s="2">
        <f>IF(ISBLANK(K2119),_xlfn.XLOOKUP(U2119,'[1]AVG PRICE'!E:E,'[1]AVG PRICE'!D:D,""),[1]listings!K2119)</f>
        <v>100.0625</v>
      </c>
      <c r="M2119" s="1">
        <v>1</v>
      </c>
      <c r="N2119" s="1">
        <v>1125</v>
      </c>
      <c r="O2119" s="1">
        <v>22</v>
      </c>
      <c r="P2119" s="2">
        <f t="shared" si="66"/>
        <v>56335.1875</v>
      </c>
      <c r="Q2119" s="1">
        <v>4.91</v>
      </c>
      <c r="R2119" s="1">
        <f>IF(ISBLANK(S2119),_xlfn.XLOOKUP(V2119,'[1]AVG REVIEWS'!E:E,'[1]AVG REVIEWS'!D:D,""),[1]listings!S2119)</f>
        <v>0.39</v>
      </c>
      <c r="S2119" s="1">
        <v>0.39</v>
      </c>
      <c r="T2119" s="1">
        <f>IF(ISBLANK(Q2119),_xlfn.XLOOKUP(W2119,'[1]AVG SCORE'!F:F,'[1]AVG SCORE'!E:E,""),[1]listings!Q2119)</f>
        <v>4.91</v>
      </c>
      <c r="U2119" s="1" t="str">
        <f t="shared" si="67"/>
        <v>MoosachEntire home/apt2</v>
      </c>
      <c r="V2119" s="1" t="str">
        <f>[1]listings!H2119&amp;[1]listings!I2119&amp;[1]listings!G2119</f>
        <v>Entire rental unitEntire home/aptMoosach</v>
      </c>
      <c r="W2119" s="1" t="str">
        <f>[1]listings!G2119&amp;[1]listings!H2119&amp;[1]listings!I2119&amp;[1]listings!J2119</f>
        <v>MoosachEntire rental unitEntire home/apt2</v>
      </c>
      <c r="X2119" s="38">
        <v>48.136467000000003</v>
      </c>
      <c r="Y2119" s="38">
        <v>11.560696</v>
      </c>
    </row>
    <row r="2120" spans="1:25" ht="16" x14ac:dyDescent="0.2">
      <c r="A2120" s="1">
        <v>44949342</v>
      </c>
      <c r="B2120" s="1" t="s">
        <v>3124</v>
      </c>
      <c r="C2120" s="1">
        <v>45296731</v>
      </c>
      <c r="D2120" s="1" t="s">
        <v>156</v>
      </c>
      <c r="E2120" s="3">
        <v>42275</v>
      </c>
      <c r="F2120" s="1">
        <v>2</v>
      </c>
      <c r="G2120" s="1" t="s">
        <v>74</v>
      </c>
      <c r="H2120" s="1" t="s">
        <v>32</v>
      </c>
      <c r="I2120" s="1" t="s">
        <v>33</v>
      </c>
      <c r="J2120" s="1">
        <v>2</v>
      </c>
      <c r="L2120" s="2">
        <f>IF(ISBLANK(K2120),_xlfn.XLOOKUP(U2120,'[1]AVG PRICE'!E:E,'[1]AVG PRICE'!D:D,""),[1]listings!K2120)</f>
        <v>134.39024390243901</v>
      </c>
      <c r="M2120" s="1">
        <v>2.1</v>
      </c>
      <c r="N2120" s="1">
        <v>1125</v>
      </c>
      <c r="O2120" s="1">
        <v>77</v>
      </c>
      <c r="P2120" s="2">
        <f t="shared" si="66"/>
        <v>75735.621951219495</v>
      </c>
      <c r="Q2120" s="1">
        <v>4.99</v>
      </c>
      <c r="R2120" s="1">
        <f>IF(ISBLANK(S2120),_xlfn.XLOOKUP(V2120,'[1]AVG REVIEWS'!E:E,'[1]AVG REVIEWS'!D:D,""),[1]listings!S2120)</f>
        <v>1.44</v>
      </c>
      <c r="S2120" s="1">
        <v>1.44</v>
      </c>
      <c r="T2120" s="1">
        <f>IF(ISBLANK(Q2120),_xlfn.XLOOKUP(W2120,'[1]AVG SCORE'!F:F,'[1]AVG SCORE'!E:E,""),[1]listings!Q2120)</f>
        <v>4.99</v>
      </c>
      <c r="U2120" s="1" t="str">
        <f t="shared" si="67"/>
        <v>SendlingEntire home/apt2</v>
      </c>
      <c r="V2120" s="1" t="str">
        <f>[1]listings!H2120&amp;[1]listings!I2120&amp;[1]listings!G2120</f>
        <v>Entire rental unitEntire home/aptSendling</v>
      </c>
      <c r="W2120" s="1" t="str">
        <f>[1]listings!G2120&amp;[1]listings!H2120&amp;[1]listings!I2120&amp;[1]listings!J2120</f>
        <v>SendlingEntire rental unitEntire home/apt2</v>
      </c>
      <c r="X2120" s="38">
        <v>48.123809999999999</v>
      </c>
      <c r="Y2120" s="38">
        <v>11.5511</v>
      </c>
    </row>
    <row r="2121" spans="1:25" ht="16" x14ac:dyDescent="0.2">
      <c r="A2121" s="1">
        <v>44955814</v>
      </c>
      <c r="B2121" s="1" t="s">
        <v>3125</v>
      </c>
      <c r="C2121" s="1">
        <v>362970564</v>
      </c>
      <c r="D2121" s="1" t="s">
        <v>3126</v>
      </c>
      <c r="E2121" s="3">
        <v>44060</v>
      </c>
      <c r="F2121" s="1">
        <v>2</v>
      </c>
      <c r="G2121" s="1" t="s">
        <v>66</v>
      </c>
      <c r="H2121" s="1" t="s">
        <v>51</v>
      </c>
      <c r="I2121" s="1" t="s">
        <v>47</v>
      </c>
      <c r="J2121" s="1">
        <v>1</v>
      </c>
      <c r="K2121" s="2">
        <v>108</v>
      </c>
      <c r="L2121" s="2">
        <f>IF(ISBLANK(K2121),_xlfn.XLOOKUP(U2121,'[1]AVG PRICE'!E:E,'[1]AVG PRICE'!D:D,""),[1]listings!K2121)</f>
        <v>108</v>
      </c>
      <c r="M2121" s="1">
        <v>2</v>
      </c>
      <c r="N2121" s="1">
        <v>8</v>
      </c>
      <c r="O2121" s="1">
        <v>4</v>
      </c>
      <c r="P2121" s="2">
        <f t="shared" si="66"/>
        <v>540</v>
      </c>
      <c r="Q2121" s="1">
        <v>4.75</v>
      </c>
      <c r="R2121" s="1">
        <f>IF(ISBLANK(S2121),_xlfn.XLOOKUP(V2121,'[1]AVG REVIEWS'!E:E,'[1]AVG REVIEWS'!D:D,""),[1]listings!S2121)</f>
        <v>0.09</v>
      </c>
      <c r="S2121" s="1">
        <v>0.09</v>
      </c>
      <c r="T2121" s="1">
        <f>IF(ISBLANK(Q2121),_xlfn.XLOOKUP(W2121,'[1]AVG SCORE'!F:F,'[1]AVG SCORE'!E:E,""),[1]listings!Q2121)</f>
        <v>4.75</v>
      </c>
      <c r="U2121" s="1" t="str">
        <f t="shared" si="67"/>
        <v>Au-HaidhausenPrivate room1</v>
      </c>
      <c r="V2121" s="1" t="str">
        <f>[1]listings!H2121&amp;[1]listings!I2121&amp;[1]listings!G2121</f>
        <v>Private room in rental unitPrivate roomAu-Haidhausen</v>
      </c>
      <c r="W2121" s="1" t="str">
        <f>[1]listings!G2121&amp;[1]listings!H2121&amp;[1]listings!I2121&amp;[1]listings!J2121</f>
        <v>Au-HaidhausenPrivate room in rental unitPrivate room1</v>
      </c>
      <c r="X2121" s="38">
        <v>48.128639999999997</v>
      </c>
      <c r="Y2121" s="38">
        <v>11.56277</v>
      </c>
    </row>
    <row r="2122" spans="1:25" ht="16" x14ac:dyDescent="0.2">
      <c r="A2122" s="1">
        <v>44993074</v>
      </c>
      <c r="B2122" s="1" t="s">
        <v>3127</v>
      </c>
      <c r="C2122" s="1">
        <v>124100737</v>
      </c>
      <c r="D2122" s="1" t="s">
        <v>2117</v>
      </c>
      <c r="E2122" s="3">
        <v>42828</v>
      </c>
      <c r="F2122" s="1">
        <v>1</v>
      </c>
      <c r="G2122" s="1" t="s">
        <v>102</v>
      </c>
      <c r="H2122" s="1" t="s">
        <v>32</v>
      </c>
      <c r="I2122" s="1" t="s">
        <v>33</v>
      </c>
      <c r="J2122" s="1">
        <v>2</v>
      </c>
      <c r="L2122" s="2">
        <f>IF(ISBLANK(K2122),_xlfn.XLOOKUP(U2122,'[1]AVG PRICE'!E:E,'[1]AVG PRICE'!D:D,""),[1]listings!K2122)</f>
        <v>126.88235294117646</v>
      </c>
      <c r="M2122" s="1">
        <v>7</v>
      </c>
      <c r="N2122" s="1">
        <v>63</v>
      </c>
      <c r="O2122" s="1">
        <v>11</v>
      </c>
      <c r="P2122" s="2">
        <f t="shared" si="66"/>
        <v>4440.8823529411766</v>
      </c>
      <c r="Q2122" s="1">
        <v>4.91</v>
      </c>
      <c r="R2122" s="1">
        <f>IF(ISBLANK(S2122),_xlfn.XLOOKUP(V2122,'[1]AVG REVIEWS'!E:E,'[1]AVG REVIEWS'!D:D,""),[1]listings!S2122)</f>
        <v>0.2</v>
      </c>
      <c r="S2122" s="1">
        <v>0.2</v>
      </c>
      <c r="T2122" s="1">
        <f>IF(ISBLANK(Q2122),_xlfn.XLOOKUP(W2122,'[1]AVG SCORE'!F:F,'[1]AVG SCORE'!E:E,""),[1]listings!Q2122)</f>
        <v>4.91</v>
      </c>
      <c r="U2122" s="1" t="str">
        <f t="shared" si="67"/>
        <v>ObergiesingEntire home/apt2</v>
      </c>
      <c r="V2122" s="1" t="str">
        <f>[1]listings!H2122&amp;[1]listings!I2122&amp;[1]listings!G2122</f>
        <v>Entire rental unitEntire home/aptObergiesing</v>
      </c>
      <c r="W2122" s="1" t="str">
        <f>[1]listings!G2122&amp;[1]listings!H2122&amp;[1]listings!I2122&amp;[1]listings!J2122</f>
        <v>ObergiesingEntire rental unitEntire home/apt2</v>
      </c>
      <c r="X2122" s="38">
        <v>48.150779999999997</v>
      </c>
      <c r="Y2122" s="38">
        <v>11.55683</v>
      </c>
    </row>
    <row r="2123" spans="1:25" ht="16" x14ac:dyDescent="0.2">
      <c r="A2123" s="1">
        <v>45008774</v>
      </c>
      <c r="B2123" s="1" t="s">
        <v>3128</v>
      </c>
      <c r="C2123" s="1">
        <v>360839213</v>
      </c>
      <c r="D2123" s="1" t="s">
        <v>914</v>
      </c>
      <c r="E2123" s="3">
        <v>44049</v>
      </c>
      <c r="F2123" s="1">
        <v>1</v>
      </c>
      <c r="G2123" s="1" t="s">
        <v>39</v>
      </c>
      <c r="H2123" s="1" t="s">
        <v>32</v>
      </c>
      <c r="I2123" s="1" t="s">
        <v>33</v>
      </c>
      <c r="J2123" s="1">
        <v>4</v>
      </c>
      <c r="K2123" s="2">
        <v>589</v>
      </c>
      <c r="L2123" s="2">
        <f>IF(ISBLANK(K2123),_xlfn.XLOOKUP(U2123,'[1]AVG PRICE'!E:E,'[1]AVG PRICE'!D:D,""),[1]listings!K2123)</f>
        <v>589</v>
      </c>
      <c r="M2123" s="1">
        <v>1</v>
      </c>
      <c r="N2123" s="1">
        <v>10</v>
      </c>
      <c r="O2123" s="1">
        <v>37</v>
      </c>
      <c r="P2123" s="2">
        <f t="shared" si="66"/>
        <v>3239.5</v>
      </c>
      <c r="Q2123" s="1">
        <v>4.8899999999999997</v>
      </c>
      <c r="R2123" s="1">
        <f>IF(ISBLANK(S2123),_xlfn.XLOOKUP(V2123,'[1]AVG REVIEWS'!E:E,'[1]AVG REVIEWS'!D:D,""),[1]listings!S2123)</f>
        <v>0.67</v>
      </c>
      <c r="S2123" s="1">
        <v>0.67</v>
      </c>
      <c r="T2123" s="1">
        <f>IF(ISBLANK(Q2123),_xlfn.XLOOKUP(W2123,'[1]AVG SCORE'!F:F,'[1]AVG SCORE'!E:E,""),[1]listings!Q2123)</f>
        <v>4.8899999999999997</v>
      </c>
      <c r="U2123" s="1" t="str">
        <f t="shared" si="67"/>
        <v>MaxvorstadtEntire home/apt4</v>
      </c>
      <c r="V2123" s="1" t="str">
        <f>[1]listings!H2123&amp;[1]listings!I2123&amp;[1]listings!G2123</f>
        <v>Entire rental unitEntire home/aptMaxvorstadt</v>
      </c>
      <c r="W2123" s="1" t="str">
        <f>[1]listings!G2123&amp;[1]listings!H2123&amp;[1]listings!I2123&amp;[1]listings!J2123</f>
        <v>MaxvorstadtEntire rental unitEntire home/apt4</v>
      </c>
      <c r="X2123" s="38">
        <v>48.118099999999998</v>
      </c>
      <c r="Y2123" s="38">
        <v>11.54865</v>
      </c>
    </row>
    <row r="2124" spans="1:25" ht="16" x14ac:dyDescent="0.2">
      <c r="A2124" s="1">
        <v>45020945</v>
      </c>
      <c r="B2124" s="1" t="s">
        <v>3129</v>
      </c>
      <c r="C2124" s="1">
        <v>8403172</v>
      </c>
      <c r="D2124" s="1" t="s">
        <v>827</v>
      </c>
      <c r="E2124" s="3">
        <v>41512</v>
      </c>
      <c r="F2124" s="1">
        <v>3</v>
      </c>
      <c r="G2124" s="1" t="s">
        <v>50</v>
      </c>
      <c r="H2124" s="1" t="s">
        <v>51</v>
      </c>
      <c r="I2124" s="1" t="s">
        <v>47</v>
      </c>
      <c r="J2124" s="1">
        <v>3</v>
      </c>
      <c r="L2124" s="2">
        <f>IF(ISBLANK(K2124),_xlfn.XLOOKUP(U2124,'[1]AVG PRICE'!E:E,'[1]AVG PRICE'!D:D,""),[1]listings!K2124)</f>
        <v>66</v>
      </c>
      <c r="M2124" s="1">
        <v>7</v>
      </c>
      <c r="N2124" s="1">
        <v>1125</v>
      </c>
      <c r="O2124" s="1">
        <v>1</v>
      </c>
      <c r="P2124" s="2">
        <f t="shared" si="66"/>
        <v>37356</v>
      </c>
      <c r="Q2124" s="1">
        <v>5</v>
      </c>
      <c r="R2124" s="1">
        <f>IF(ISBLANK(S2124),_xlfn.XLOOKUP(V2124,'[1]AVG REVIEWS'!E:E,'[1]AVG REVIEWS'!D:D,""),[1]listings!S2124)</f>
        <v>0.02</v>
      </c>
      <c r="S2124" s="1">
        <v>0.02</v>
      </c>
      <c r="T2124" s="1">
        <f>IF(ISBLANK(Q2124),_xlfn.XLOOKUP(W2124,'[1]AVG SCORE'!F:F,'[1]AVG SCORE'!E:E,""),[1]listings!Q2124)</f>
        <v>5</v>
      </c>
      <c r="U2124" s="1" t="str">
        <f t="shared" si="67"/>
        <v>Schwabing-WestPrivate room3</v>
      </c>
      <c r="V2124" s="1" t="str">
        <f>[1]listings!H2124&amp;[1]listings!I2124&amp;[1]listings!G2124</f>
        <v>Private room in rental unitPrivate roomSchwabing-West</v>
      </c>
      <c r="W2124" s="1" t="str">
        <f>[1]listings!G2124&amp;[1]listings!H2124&amp;[1]listings!I2124&amp;[1]listings!J2124</f>
        <v>Schwabing-WestPrivate room in rental unitPrivate room3</v>
      </c>
      <c r="X2124" s="38">
        <v>48.166150000000002</v>
      </c>
      <c r="Y2124" s="38">
        <v>11.56513</v>
      </c>
    </row>
    <row r="2125" spans="1:25" ht="16" x14ac:dyDescent="0.2">
      <c r="A2125" s="1">
        <v>45042922</v>
      </c>
      <c r="B2125" s="1" t="s">
        <v>3130</v>
      </c>
      <c r="C2125" s="1">
        <v>6956697</v>
      </c>
      <c r="D2125" s="1" t="s">
        <v>397</v>
      </c>
      <c r="E2125" s="3">
        <v>41442</v>
      </c>
      <c r="F2125" s="1">
        <v>3</v>
      </c>
      <c r="G2125" s="1" t="s">
        <v>66</v>
      </c>
      <c r="H2125" s="1" t="s">
        <v>32</v>
      </c>
      <c r="I2125" s="1" t="s">
        <v>33</v>
      </c>
      <c r="J2125" s="1">
        <v>2</v>
      </c>
      <c r="L2125" s="2">
        <f>IF(ISBLANK(K2125),_xlfn.XLOOKUP(U2125,'[1]AVG PRICE'!E:E,'[1]AVG PRICE'!D:D,""),[1]listings!K2125)</f>
        <v>139.02325581395348</v>
      </c>
      <c r="M2125" s="1">
        <v>2</v>
      </c>
      <c r="N2125" s="1">
        <v>7</v>
      </c>
      <c r="O2125" s="1">
        <v>1</v>
      </c>
      <c r="P2125" s="2">
        <f t="shared" si="66"/>
        <v>625.60465116279067</v>
      </c>
      <c r="Q2125" s="1">
        <v>5</v>
      </c>
      <c r="R2125" s="1">
        <f>IF(ISBLANK(S2125),_xlfn.XLOOKUP(V2125,'[1]AVG REVIEWS'!E:E,'[1]AVG REVIEWS'!D:D,""),[1]listings!S2125)</f>
        <v>0.02</v>
      </c>
      <c r="S2125" s="1">
        <v>0.02</v>
      </c>
      <c r="T2125" s="1">
        <f>IF(ISBLANK(Q2125),_xlfn.XLOOKUP(W2125,'[1]AVG SCORE'!F:F,'[1]AVG SCORE'!E:E,""),[1]listings!Q2125)</f>
        <v>5</v>
      </c>
      <c r="U2125" s="1" t="str">
        <f t="shared" si="67"/>
        <v>Au-HaidhausenEntire home/apt2</v>
      </c>
      <c r="V2125" s="1" t="str">
        <f>[1]listings!H2125&amp;[1]listings!I2125&amp;[1]listings!G2125</f>
        <v>Entire rental unitEntire home/aptAu-Haidhausen</v>
      </c>
      <c r="W2125" s="1" t="str">
        <f>[1]listings!G2125&amp;[1]listings!H2125&amp;[1]listings!I2125&amp;[1]listings!J2125</f>
        <v>Au-HaidhausenEntire rental unitEntire home/apt2</v>
      </c>
      <c r="X2125" s="38">
        <v>48.136099999999999</v>
      </c>
      <c r="Y2125" s="38">
        <v>11.452809999999999</v>
      </c>
    </row>
    <row r="2126" spans="1:25" ht="16" x14ac:dyDescent="0.2">
      <c r="A2126" s="1">
        <v>45061901</v>
      </c>
      <c r="B2126" s="1" t="s">
        <v>3131</v>
      </c>
      <c r="C2126" s="1">
        <v>172463689</v>
      </c>
      <c r="D2126" s="1" t="s">
        <v>1059</v>
      </c>
      <c r="E2126" s="3">
        <v>43140</v>
      </c>
      <c r="F2126" s="1">
        <v>4</v>
      </c>
      <c r="G2126" s="1" t="s">
        <v>71</v>
      </c>
      <c r="H2126" s="1" t="s">
        <v>2077</v>
      </c>
      <c r="I2126" s="1" t="s">
        <v>47</v>
      </c>
      <c r="J2126" s="1">
        <v>2</v>
      </c>
      <c r="K2126" s="2">
        <v>57</v>
      </c>
      <c r="L2126" s="2">
        <f>IF(ISBLANK(K2126),_xlfn.XLOOKUP(U2126,'[1]AVG PRICE'!E:E,'[1]AVG PRICE'!D:D,""),[1]listings!K2126)</f>
        <v>57</v>
      </c>
      <c r="M2126" s="1">
        <v>1</v>
      </c>
      <c r="N2126" s="1">
        <v>1125</v>
      </c>
      <c r="O2126" s="1">
        <v>94</v>
      </c>
      <c r="P2126" s="2">
        <f t="shared" si="66"/>
        <v>32091</v>
      </c>
      <c r="Q2126" s="1">
        <v>4.72</v>
      </c>
      <c r="R2126" s="1">
        <f>IF(ISBLANK(S2126),_xlfn.XLOOKUP(V2126,'[1]AVG REVIEWS'!E:E,'[1]AVG REVIEWS'!D:D,""),[1]listings!S2126)</f>
        <v>1.69</v>
      </c>
      <c r="S2126" s="1">
        <v>1.69</v>
      </c>
      <c r="T2126" s="1">
        <f>IF(ISBLANK(Q2126),_xlfn.XLOOKUP(W2126,'[1]AVG SCORE'!F:F,'[1]AVG SCORE'!E:E,""),[1]listings!Q2126)</f>
        <v>4.72</v>
      </c>
      <c r="U2126" s="1" t="str">
        <f t="shared" si="67"/>
        <v>Ludwigsvorstadt-IsarvorstadtPrivate room2</v>
      </c>
      <c r="V2126" s="1" t="str">
        <f>[1]listings!H2126&amp;[1]listings!I2126&amp;[1]listings!G2126</f>
        <v>Room in hotelPrivate roomLudwigsvorstadt-Isarvorstadt</v>
      </c>
      <c r="W2126" s="1" t="str">
        <f>[1]listings!G2126&amp;[1]listings!H2126&amp;[1]listings!I2126&amp;[1]listings!J2126</f>
        <v>Ludwigsvorstadt-IsarvorstadtRoom in hotelPrivate room2</v>
      </c>
      <c r="X2126" s="38">
        <v>48.135869999999997</v>
      </c>
      <c r="Y2126" s="38">
        <v>11.575430000000001</v>
      </c>
    </row>
    <row r="2127" spans="1:25" ht="16" x14ac:dyDescent="0.2">
      <c r="A2127" s="1">
        <v>45074457</v>
      </c>
      <c r="B2127" s="1" t="s">
        <v>3132</v>
      </c>
      <c r="C2127" s="1">
        <v>362142921</v>
      </c>
      <c r="D2127" s="1" t="s">
        <v>3133</v>
      </c>
      <c r="E2127" s="3">
        <v>44056</v>
      </c>
      <c r="F2127" s="1">
        <v>2</v>
      </c>
      <c r="G2127" s="1" t="s">
        <v>179</v>
      </c>
      <c r="H2127" s="1" t="s">
        <v>1157</v>
      </c>
      <c r="I2127" s="1" t="s">
        <v>47</v>
      </c>
      <c r="J2127" s="1">
        <v>2</v>
      </c>
      <c r="K2127" s="2">
        <v>203</v>
      </c>
      <c r="L2127" s="2">
        <f>IF(ISBLANK(K2127),_xlfn.XLOOKUP(U2127,'[1]AVG PRICE'!E:E,'[1]AVG PRICE'!D:D,""),[1]listings!K2127)</f>
        <v>203</v>
      </c>
      <c r="M2127" s="1">
        <v>1</v>
      </c>
      <c r="N2127" s="1">
        <v>99</v>
      </c>
      <c r="O2127" s="1">
        <v>32</v>
      </c>
      <c r="P2127" s="2">
        <f t="shared" si="66"/>
        <v>10150</v>
      </c>
      <c r="Q2127" s="1">
        <v>4.75</v>
      </c>
      <c r="R2127" s="1">
        <f>IF(ISBLANK(S2127),_xlfn.XLOOKUP(V2127,'[1]AVG REVIEWS'!E:E,'[1]AVG REVIEWS'!D:D,""),[1]listings!S2127)</f>
        <v>0.59</v>
      </c>
      <c r="S2127" s="1">
        <v>0.59</v>
      </c>
      <c r="T2127" s="1">
        <f>IF(ISBLANK(Q2127),_xlfn.XLOOKUP(W2127,'[1]AVG SCORE'!F:F,'[1]AVG SCORE'!E:E,""),[1]listings!Q2127)</f>
        <v>4.75</v>
      </c>
      <c r="U2127" s="1" t="str">
        <f t="shared" si="67"/>
        <v>Altstadt-LehelPrivate room2</v>
      </c>
      <c r="V2127" s="1" t="str">
        <f>[1]listings!H2127&amp;[1]listings!I2127&amp;[1]listings!G2127</f>
        <v>Room in boutique hotelPrivate roomAltstadt-Lehel</v>
      </c>
      <c r="W2127" s="1" t="str">
        <f>[1]listings!G2127&amp;[1]listings!H2127&amp;[1]listings!I2127&amp;[1]listings!J2127</f>
        <v>Altstadt-LehelRoom in boutique hotelPrivate room2</v>
      </c>
      <c r="X2127" s="38">
        <v>48.117190000000001</v>
      </c>
      <c r="Y2127" s="38">
        <v>11.589969999999999</v>
      </c>
    </row>
    <row r="2128" spans="1:25" ht="16" x14ac:dyDescent="0.2">
      <c r="A2128" s="1">
        <v>45076732</v>
      </c>
      <c r="B2128" s="1" t="s">
        <v>3134</v>
      </c>
      <c r="C2128" s="1">
        <v>216192046</v>
      </c>
      <c r="D2128" s="1" t="s">
        <v>2035</v>
      </c>
      <c r="E2128" s="3">
        <v>43362</v>
      </c>
      <c r="F2128" s="1">
        <v>4</v>
      </c>
      <c r="G2128" s="1" t="s">
        <v>85</v>
      </c>
      <c r="H2128" s="1" t="s">
        <v>32</v>
      </c>
      <c r="I2128" s="1" t="s">
        <v>33</v>
      </c>
      <c r="J2128" s="1">
        <v>3</v>
      </c>
      <c r="K2128" s="2">
        <v>120</v>
      </c>
      <c r="L2128" s="2">
        <f>IF(ISBLANK(K2128),_xlfn.XLOOKUP(U2128,'[1]AVG PRICE'!E:E,'[1]AVG PRICE'!D:D,""),[1]listings!K2128)</f>
        <v>120</v>
      </c>
      <c r="M2128" s="1">
        <v>3</v>
      </c>
      <c r="N2128" s="1">
        <v>90</v>
      </c>
      <c r="O2128" s="1">
        <v>2</v>
      </c>
      <c r="P2128" s="2">
        <f t="shared" si="66"/>
        <v>5580</v>
      </c>
      <c r="Q2128" s="1">
        <v>4</v>
      </c>
      <c r="R2128" s="1">
        <f>IF(ISBLANK(S2128),_xlfn.XLOOKUP(V2128,'[1]AVG REVIEWS'!E:E,'[1]AVG REVIEWS'!D:D,""),[1]listings!S2128)</f>
        <v>0.06</v>
      </c>
      <c r="S2128" s="1">
        <v>0.06</v>
      </c>
      <c r="T2128" s="1">
        <f>IF(ISBLANK(Q2128),_xlfn.XLOOKUP(W2128,'[1]AVG SCORE'!F:F,'[1]AVG SCORE'!E:E,""),[1]listings!Q2128)</f>
        <v>4</v>
      </c>
      <c r="U2128" s="1" t="str">
        <f t="shared" si="67"/>
        <v>Ramersdorf-PerlachEntire home/apt3</v>
      </c>
      <c r="V2128" s="1" t="str">
        <f>[1]listings!H2128&amp;[1]listings!I2128&amp;[1]listings!G2128</f>
        <v>Entire rental unitEntire home/aptRamersdorf-Perlach</v>
      </c>
      <c r="W2128" s="1" t="str">
        <f>[1]listings!G2128&amp;[1]listings!H2128&amp;[1]listings!I2128&amp;[1]listings!J2128</f>
        <v>Ramersdorf-PerlachEntire rental unitEntire home/apt3</v>
      </c>
      <c r="X2128" s="38">
        <v>48.179580999999999</v>
      </c>
      <c r="Y2128" s="38">
        <v>11.50198</v>
      </c>
    </row>
    <row r="2129" spans="1:25" ht="16" x14ac:dyDescent="0.2">
      <c r="A2129" s="1">
        <v>45077424</v>
      </c>
      <c r="B2129" s="1" t="s">
        <v>3135</v>
      </c>
      <c r="C2129" s="1">
        <v>13609815</v>
      </c>
      <c r="D2129" s="1" t="s">
        <v>182</v>
      </c>
      <c r="E2129" s="3">
        <v>41725</v>
      </c>
      <c r="F2129" s="1">
        <v>1</v>
      </c>
      <c r="G2129" s="1" t="s">
        <v>174</v>
      </c>
      <c r="H2129" s="1" t="s">
        <v>32</v>
      </c>
      <c r="I2129" s="1" t="s">
        <v>33</v>
      </c>
      <c r="J2129" s="1">
        <v>2</v>
      </c>
      <c r="L2129" s="2">
        <f>IF(ISBLANK(K2129),_xlfn.XLOOKUP(U2129,'[1]AVG PRICE'!E:E,'[1]AVG PRICE'!D:D,""),[1]listings!K2129)</f>
        <v>95.531914893617028</v>
      </c>
      <c r="M2129" s="1">
        <v>5</v>
      </c>
      <c r="N2129" s="1">
        <v>24</v>
      </c>
      <c r="O2129" s="1">
        <v>17</v>
      </c>
      <c r="P2129" s="2">
        <f t="shared" si="66"/>
        <v>1385.2127659574469</v>
      </c>
      <c r="Q2129" s="1">
        <v>4.9400000000000004</v>
      </c>
      <c r="R2129" s="1">
        <f>IF(ISBLANK(S2129),_xlfn.XLOOKUP(V2129,'[1]AVG REVIEWS'!E:E,'[1]AVG REVIEWS'!D:D,""),[1]listings!S2129)</f>
        <v>0.47</v>
      </c>
      <c r="S2129" s="1">
        <v>0.47</v>
      </c>
      <c r="T2129" s="1">
        <f>IF(ISBLANK(Q2129),_xlfn.XLOOKUP(W2129,'[1]AVG SCORE'!F:F,'[1]AVG SCORE'!E:E,""),[1]listings!Q2129)</f>
        <v>4.9400000000000004</v>
      </c>
      <c r="U2129" s="1" t="str">
        <f t="shared" si="67"/>
        <v>Milbertshofen-Am HartEntire home/apt2</v>
      </c>
      <c r="V2129" s="1" t="str">
        <f>[1]listings!H2129&amp;[1]listings!I2129&amp;[1]listings!G2129</f>
        <v>Entire rental unitEntire home/aptMilbertshofen-Am Hart</v>
      </c>
      <c r="W2129" s="1" t="str">
        <f>[1]listings!G2129&amp;[1]listings!H2129&amp;[1]listings!I2129&amp;[1]listings!J2129</f>
        <v>Milbertshofen-Am HartEntire rental unitEntire home/apt2</v>
      </c>
      <c r="X2129" s="38">
        <v>48.135933000000001</v>
      </c>
      <c r="Y2129" s="38">
        <v>11.586773000000001</v>
      </c>
    </row>
    <row r="2130" spans="1:25" ht="16" x14ac:dyDescent="0.2">
      <c r="A2130" s="1">
        <v>45094125</v>
      </c>
      <c r="B2130" s="1" t="s">
        <v>3136</v>
      </c>
      <c r="C2130" s="1">
        <v>362556668</v>
      </c>
      <c r="D2130" s="1" t="s">
        <v>38</v>
      </c>
      <c r="E2130" s="3">
        <v>44058</v>
      </c>
      <c r="F2130" s="1">
        <v>2</v>
      </c>
      <c r="G2130" s="1" t="s">
        <v>102</v>
      </c>
      <c r="H2130" s="1" t="s">
        <v>32</v>
      </c>
      <c r="I2130" s="1" t="s">
        <v>33</v>
      </c>
      <c r="J2130" s="1">
        <v>3</v>
      </c>
      <c r="K2130" s="2">
        <v>129</v>
      </c>
      <c r="L2130" s="2">
        <f>IF(ISBLANK(K2130),_xlfn.XLOOKUP(U2130,'[1]AVG PRICE'!E:E,'[1]AVG PRICE'!D:D,""),[1]listings!K2130)</f>
        <v>129</v>
      </c>
      <c r="M2130" s="1">
        <v>2</v>
      </c>
      <c r="N2130" s="1">
        <v>4</v>
      </c>
      <c r="O2130" s="1">
        <v>10</v>
      </c>
      <c r="P2130" s="2">
        <f t="shared" si="66"/>
        <v>387</v>
      </c>
      <c r="Q2130" s="1">
        <v>4.9000000000000004</v>
      </c>
      <c r="R2130" s="1">
        <f>IF(ISBLANK(S2130),_xlfn.XLOOKUP(V2130,'[1]AVG REVIEWS'!E:E,'[1]AVG REVIEWS'!D:D,""),[1]listings!S2130)</f>
        <v>0.22</v>
      </c>
      <c r="S2130" s="1">
        <v>0.22</v>
      </c>
      <c r="T2130" s="1">
        <f>IF(ISBLANK(Q2130),_xlfn.XLOOKUP(W2130,'[1]AVG SCORE'!F:F,'[1]AVG SCORE'!E:E,""),[1]listings!Q2130)</f>
        <v>4.9000000000000004</v>
      </c>
      <c r="U2130" s="1" t="str">
        <f t="shared" si="67"/>
        <v>ObergiesingEntire home/apt3</v>
      </c>
      <c r="V2130" s="1" t="str">
        <f>[1]listings!H2130&amp;[1]listings!I2130&amp;[1]listings!G2130</f>
        <v>Entire rental unitEntire home/aptObergiesing</v>
      </c>
      <c r="W2130" s="1" t="str">
        <f>[1]listings!G2130&amp;[1]listings!H2130&amp;[1]listings!I2130&amp;[1]listings!J2130</f>
        <v>ObergiesingEntire rental unitEntire home/apt3</v>
      </c>
      <c r="X2130" s="38">
        <v>48.135849999999998</v>
      </c>
      <c r="Y2130" s="38">
        <v>11.563140000000001</v>
      </c>
    </row>
    <row r="2131" spans="1:25" ht="16" x14ac:dyDescent="0.2">
      <c r="A2131" s="1">
        <v>45098398</v>
      </c>
      <c r="B2131" s="1" t="s">
        <v>3137</v>
      </c>
      <c r="C2131" s="1">
        <v>21498585</v>
      </c>
      <c r="D2131" s="1" t="s">
        <v>3138</v>
      </c>
      <c r="E2131" s="3">
        <v>41900</v>
      </c>
      <c r="F2131" s="1">
        <v>6</v>
      </c>
      <c r="G2131" s="1" t="s">
        <v>93</v>
      </c>
      <c r="H2131" s="1" t="s">
        <v>60</v>
      </c>
      <c r="I2131" s="1" t="s">
        <v>33</v>
      </c>
      <c r="J2131" s="1">
        <v>4</v>
      </c>
      <c r="L2131" s="2">
        <f>IF(ISBLANK(K2131),_xlfn.XLOOKUP(U2131,'[1]AVG PRICE'!E:E,'[1]AVG PRICE'!D:D,""),[1]listings!K2131)</f>
        <v>187.86206896551724</v>
      </c>
      <c r="M2131" s="1">
        <v>2</v>
      </c>
      <c r="N2131" s="1">
        <v>1125</v>
      </c>
      <c r="O2131" s="1">
        <v>23</v>
      </c>
      <c r="P2131" s="2">
        <f t="shared" si="66"/>
        <v>105860.27586206897</v>
      </c>
      <c r="Q2131" s="1">
        <v>4.83</v>
      </c>
      <c r="R2131" s="1">
        <f>IF(ISBLANK(S2131),_xlfn.XLOOKUP(V2131,'[1]AVG REVIEWS'!E:E,'[1]AVG REVIEWS'!D:D,""),[1]listings!S2131)</f>
        <v>0.42</v>
      </c>
      <c r="S2131" s="1">
        <v>0.42</v>
      </c>
      <c r="T2131" s="1">
        <f>IF(ISBLANK(Q2131),_xlfn.XLOOKUP(W2131,'[1]AVG SCORE'!F:F,'[1]AVG SCORE'!E:E,""),[1]listings!Q2131)</f>
        <v>4.83</v>
      </c>
      <c r="U2131" s="1" t="str">
        <f t="shared" si="67"/>
        <v>Thalkirchen-Obersendling-Forstenried-F√ºrstenried-SollnEntire home/apt4</v>
      </c>
      <c r="V2131" s="1" t="str">
        <f>[1]listings!H2131&amp;[1]listings!I2131&amp;[1]listings!G2131</f>
        <v>Entire loftEntire home/aptThalkirchen-Obersendling-Forstenried-F√ºrstenried-Solln</v>
      </c>
      <c r="W2131" s="1" t="str">
        <f>[1]listings!G2131&amp;[1]listings!H2131&amp;[1]listings!I2131&amp;[1]listings!J2131</f>
        <v>Thalkirchen-Obersendling-Forstenried-F√ºrstenried-SollnEntire loftEntire home/apt4</v>
      </c>
      <c r="X2131" s="38">
        <v>48.160220000000002</v>
      </c>
      <c r="Y2131" s="38">
        <v>11.576219999999999</v>
      </c>
    </row>
    <row r="2132" spans="1:25" ht="16" x14ac:dyDescent="0.2">
      <c r="A2132" s="1">
        <v>45112489</v>
      </c>
      <c r="B2132" s="1" t="s">
        <v>3139</v>
      </c>
      <c r="C2132" s="1">
        <v>362142921</v>
      </c>
      <c r="D2132" s="1" t="s">
        <v>3133</v>
      </c>
      <c r="E2132" s="3">
        <v>44056</v>
      </c>
      <c r="F2132" s="1">
        <v>2</v>
      </c>
      <c r="G2132" s="1" t="s">
        <v>179</v>
      </c>
      <c r="H2132" s="1" t="s">
        <v>1157</v>
      </c>
      <c r="I2132" s="1" t="s">
        <v>47</v>
      </c>
      <c r="J2132" s="1">
        <v>2</v>
      </c>
      <c r="K2132" s="2">
        <v>233</v>
      </c>
      <c r="L2132" s="2">
        <f>IF(ISBLANK(K2132),_xlfn.XLOOKUP(U2132,'[1]AVG PRICE'!E:E,'[1]AVG PRICE'!D:D,""),[1]listings!K2132)</f>
        <v>233</v>
      </c>
      <c r="M2132" s="1">
        <v>1</v>
      </c>
      <c r="N2132" s="1">
        <v>99</v>
      </c>
      <c r="O2132" s="1">
        <v>9</v>
      </c>
      <c r="P2132" s="2">
        <f t="shared" si="66"/>
        <v>11650</v>
      </c>
      <c r="Q2132" s="1">
        <v>4.8899999999999997</v>
      </c>
      <c r="R2132" s="1">
        <f>IF(ISBLANK(S2132),_xlfn.XLOOKUP(V2132,'[1]AVG REVIEWS'!E:E,'[1]AVG REVIEWS'!D:D,""),[1]listings!S2132)</f>
        <v>0.22</v>
      </c>
      <c r="S2132" s="1">
        <v>0.22</v>
      </c>
      <c r="T2132" s="1">
        <f>IF(ISBLANK(Q2132),_xlfn.XLOOKUP(W2132,'[1]AVG SCORE'!F:F,'[1]AVG SCORE'!E:E,""),[1]listings!Q2132)</f>
        <v>4.8899999999999997</v>
      </c>
      <c r="U2132" s="1" t="str">
        <f t="shared" si="67"/>
        <v>Altstadt-LehelPrivate room2</v>
      </c>
      <c r="V2132" s="1" t="str">
        <f>[1]listings!H2132&amp;[1]listings!I2132&amp;[1]listings!G2132</f>
        <v>Room in boutique hotelPrivate roomAltstadt-Lehel</v>
      </c>
      <c r="W2132" s="1" t="str">
        <f>[1]listings!G2132&amp;[1]listings!H2132&amp;[1]listings!I2132&amp;[1]listings!J2132</f>
        <v>Altstadt-LehelRoom in boutique hotelPrivate room2</v>
      </c>
      <c r="X2132" s="38">
        <v>48.078499999999998</v>
      </c>
      <c r="Y2132" s="38">
        <v>11.5129</v>
      </c>
    </row>
    <row r="2133" spans="1:25" ht="16" x14ac:dyDescent="0.2">
      <c r="A2133" s="1">
        <v>45129281</v>
      </c>
      <c r="B2133" s="1" t="s">
        <v>3140</v>
      </c>
      <c r="C2133" s="1">
        <v>249602552</v>
      </c>
      <c r="D2133" s="1" t="s">
        <v>2268</v>
      </c>
      <c r="E2133" s="3">
        <v>43542</v>
      </c>
      <c r="F2133" s="1">
        <v>9</v>
      </c>
      <c r="G2133" s="1" t="s">
        <v>364</v>
      </c>
      <c r="H2133" s="1" t="s">
        <v>32</v>
      </c>
      <c r="I2133" s="1" t="s">
        <v>33</v>
      </c>
      <c r="J2133" s="1">
        <v>1</v>
      </c>
      <c r="K2133" s="2">
        <v>46</v>
      </c>
      <c r="L2133" s="2">
        <f>IF(ISBLANK(K2133),_xlfn.XLOOKUP(U2133,'[1]AVG PRICE'!E:E,'[1]AVG PRICE'!D:D,""),[1]listings!K2133)</f>
        <v>46</v>
      </c>
      <c r="M2133" s="1">
        <v>5</v>
      </c>
      <c r="N2133" s="1">
        <v>1125</v>
      </c>
      <c r="O2133" s="1">
        <v>9</v>
      </c>
      <c r="P2133" s="2">
        <f t="shared" si="66"/>
        <v>25990</v>
      </c>
      <c r="Q2133" s="1">
        <v>5</v>
      </c>
      <c r="R2133" s="1">
        <f>IF(ISBLANK(S2133),_xlfn.XLOOKUP(V2133,'[1]AVG REVIEWS'!E:E,'[1]AVG REVIEWS'!D:D,""),[1]listings!S2133)</f>
        <v>0.17</v>
      </c>
      <c r="S2133" s="1">
        <v>0.17</v>
      </c>
      <c r="T2133" s="1">
        <f>IF(ISBLANK(Q2133),_xlfn.XLOOKUP(W2133,'[1]AVG SCORE'!F:F,'[1]AVG SCORE'!E:E,""),[1]listings!Q2133)</f>
        <v>5</v>
      </c>
      <c r="U2133" s="1" t="str">
        <f t="shared" si="67"/>
        <v>Allach-UntermenzingEntire home/apt1</v>
      </c>
      <c r="V2133" s="1" t="str">
        <f>[1]listings!H2133&amp;[1]listings!I2133&amp;[1]listings!G2133</f>
        <v>Entire rental unitEntire home/aptAllach-Untermenzing</v>
      </c>
      <c r="W2133" s="1" t="str">
        <f>[1]listings!G2133&amp;[1]listings!H2133&amp;[1]listings!I2133&amp;[1]listings!J2133</f>
        <v>Allach-UntermenzingEntire rental unitEntire home/apt1</v>
      </c>
      <c r="X2133" s="38">
        <v>48.175280000000001</v>
      </c>
      <c r="Y2133" s="38">
        <v>11.587899999999999</v>
      </c>
    </row>
    <row r="2134" spans="1:25" ht="16" x14ac:dyDescent="0.2">
      <c r="A2134" s="1">
        <v>45131385</v>
      </c>
      <c r="B2134" s="1" t="s">
        <v>2980</v>
      </c>
      <c r="C2134" s="1">
        <v>175608026</v>
      </c>
      <c r="D2134" s="1" t="s">
        <v>1751</v>
      </c>
      <c r="E2134" s="3">
        <v>43158</v>
      </c>
      <c r="F2134" s="1">
        <v>19</v>
      </c>
      <c r="G2134" s="1" t="s">
        <v>294</v>
      </c>
      <c r="H2134" s="1" t="s">
        <v>1021</v>
      </c>
      <c r="I2134" s="1" t="s">
        <v>33</v>
      </c>
      <c r="J2134" s="1">
        <v>2</v>
      </c>
      <c r="K2134" s="2">
        <v>126</v>
      </c>
      <c r="L2134" s="2">
        <f>IF(ISBLANK(K2134),_xlfn.XLOOKUP(U2134,'[1]AVG PRICE'!E:E,'[1]AVG PRICE'!D:D,""),[1]listings!K2134)</f>
        <v>126</v>
      </c>
      <c r="M2134" s="1">
        <v>1.2</v>
      </c>
      <c r="N2134" s="1">
        <v>428.5</v>
      </c>
      <c r="O2134" s="1">
        <v>30</v>
      </c>
      <c r="P2134" s="2">
        <f t="shared" si="66"/>
        <v>27071.1</v>
      </c>
      <c r="Q2134" s="1">
        <v>4.43</v>
      </c>
      <c r="R2134" s="1">
        <f>IF(ISBLANK(S2134),_xlfn.XLOOKUP(V2134,'[1]AVG REVIEWS'!E:E,'[1]AVG REVIEWS'!D:D,""),[1]listings!S2134)</f>
        <v>0.6</v>
      </c>
      <c r="S2134" s="1">
        <v>0.6</v>
      </c>
      <c r="T2134" s="1">
        <f>IF(ISBLANK(Q2134),_xlfn.XLOOKUP(W2134,'[1]AVG SCORE'!F:F,'[1]AVG SCORE'!E:E,""),[1]listings!Q2134)</f>
        <v>4.43</v>
      </c>
      <c r="U2134" s="1" t="str">
        <f t="shared" si="67"/>
        <v>MoosachEntire home/apt2</v>
      </c>
      <c r="V2134" s="1" t="str">
        <f>[1]listings!H2134&amp;[1]listings!I2134&amp;[1]listings!G2134</f>
        <v>Entire serviced apartmentEntire home/aptMoosach</v>
      </c>
      <c r="W2134" s="1" t="str">
        <f>[1]listings!G2134&amp;[1]listings!H2134&amp;[1]listings!I2134&amp;[1]listings!J2134</f>
        <v>MoosachEntire serviced apartmentEntire home/apt2</v>
      </c>
      <c r="X2134" s="38">
        <v>48.116709999999998</v>
      </c>
      <c r="Y2134" s="38">
        <v>11.59416</v>
      </c>
    </row>
    <row r="2135" spans="1:25" ht="16" x14ac:dyDescent="0.2">
      <c r="A2135" s="1">
        <v>45150385</v>
      </c>
      <c r="B2135" s="1" t="s">
        <v>3141</v>
      </c>
      <c r="C2135" s="1">
        <v>7901771</v>
      </c>
      <c r="D2135" s="1" t="s">
        <v>275</v>
      </c>
      <c r="E2135" s="3">
        <v>41488</v>
      </c>
      <c r="F2135" s="1">
        <v>28</v>
      </c>
      <c r="G2135" s="1" t="s">
        <v>36</v>
      </c>
      <c r="H2135" s="1" t="s">
        <v>32</v>
      </c>
      <c r="I2135" s="1" t="s">
        <v>33</v>
      </c>
      <c r="J2135" s="1">
        <v>3</v>
      </c>
      <c r="K2135" s="2">
        <v>95</v>
      </c>
      <c r="L2135" s="2">
        <f>IF(ISBLANK(K2135),_xlfn.XLOOKUP(U2135,'[1]AVG PRICE'!E:E,'[1]AVG PRICE'!D:D,""),[1]listings!K2135)</f>
        <v>95</v>
      </c>
      <c r="M2135" s="1">
        <v>2</v>
      </c>
      <c r="N2135" s="1">
        <v>29</v>
      </c>
      <c r="O2135" s="1">
        <v>100</v>
      </c>
      <c r="P2135" s="2">
        <f t="shared" si="66"/>
        <v>1472.5</v>
      </c>
      <c r="Q2135" s="1">
        <v>4.5199999999999996</v>
      </c>
      <c r="R2135" s="1">
        <f>IF(ISBLANK(S2135),_xlfn.XLOOKUP(V2135,'[1]AVG REVIEWS'!E:E,'[1]AVG REVIEWS'!D:D,""),[1]listings!S2135)</f>
        <v>1.81</v>
      </c>
      <c r="S2135" s="1">
        <v>1.81</v>
      </c>
      <c r="T2135" s="1">
        <f>IF(ISBLANK(Q2135),_xlfn.XLOOKUP(W2135,'[1]AVG SCORE'!F:F,'[1]AVG SCORE'!E:E,""),[1]listings!Q2135)</f>
        <v>4.5199999999999996</v>
      </c>
      <c r="U2135" s="1" t="str">
        <f t="shared" si="67"/>
        <v>Berg am LaimEntire home/apt3</v>
      </c>
      <c r="V2135" s="1" t="str">
        <f>[1]listings!H2135&amp;[1]listings!I2135&amp;[1]listings!G2135</f>
        <v>Entire rental unitEntire home/aptBerg am Laim</v>
      </c>
      <c r="W2135" s="1" t="str">
        <f>[1]listings!G2135&amp;[1]listings!H2135&amp;[1]listings!I2135&amp;[1]listings!J2135</f>
        <v>Berg am LaimEntire rental unitEntire home/apt3</v>
      </c>
      <c r="X2135" s="38">
        <v>48.184660000000001</v>
      </c>
      <c r="Y2135" s="38">
        <v>11.53912</v>
      </c>
    </row>
    <row r="2136" spans="1:25" ht="16" x14ac:dyDescent="0.2">
      <c r="A2136" s="1">
        <v>45174039</v>
      </c>
      <c r="B2136" s="1" t="s">
        <v>3142</v>
      </c>
      <c r="C2136" s="1">
        <v>342043552</v>
      </c>
      <c r="D2136" s="1" t="s">
        <v>3143</v>
      </c>
      <c r="E2136" s="3">
        <v>43909</v>
      </c>
      <c r="F2136" s="1">
        <v>10</v>
      </c>
      <c r="G2136" s="1" t="s">
        <v>56</v>
      </c>
      <c r="H2136" s="1" t="s">
        <v>1021</v>
      </c>
      <c r="I2136" s="1" t="s">
        <v>33</v>
      </c>
      <c r="J2136" s="1">
        <v>2</v>
      </c>
      <c r="K2136" s="2">
        <v>68</v>
      </c>
      <c r="L2136" s="2">
        <f>IF(ISBLANK(K2136),_xlfn.XLOOKUP(U2136,'[1]AVG PRICE'!E:E,'[1]AVG PRICE'!D:D,""),[1]listings!K2136)</f>
        <v>68</v>
      </c>
      <c r="M2136" s="1">
        <v>14</v>
      </c>
      <c r="N2136" s="1">
        <v>27</v>
      </c>
      <c r="O2136" s="1">
        <v>23</v>
      </c>
      <c r="P2136" s="2">
        <f t="shared" si="66"/>
        <v>1394</v>
      </c>
      <c r="Q2136" s="1">
        <v>4.7</v>
      </c>
      <c r="R2136" s="1">
        <f>IF(ISBLANK(S2136),_xlfn.XLOOKUP(V2136,'[1]AVG REVIEWS'!E:E,'[1]AVG REVIEWS'!D:D,""),[1]listings!S2136)</f>
        <v>0.53</v>
      </c>
      <c r="S2136" s="1">
        <v>0.53</v>
      </c>
      <c r="T2136" s="1">
        <f>IF(ISBLANK(Q2136),_xlfn.XLOOKUP(W2136,'[1]AVG SCORE'!F:F,'[1]AVG SCORE'!E:E,""),[1]listings!Q2136)</f>
        <v>4.7</v>
      </c>
      <c r="U2136" s="1" t="str">
        <f t="shared" si="67"/>
        <v>Neuhausen-NymphenburgEntire home/apt2</v>
      </c>
      <c r="V2136" s="1" t="str">
        <f>[1]listings!H2136&amp;[1]listings!I2136&amp;[1]listings!G2136</f>
        <v>Entire serviced apartmentEntire home/aptNeuhausen-Nymphenburg</v>
      </c>
      <c r="W2136" s="1" t="str">
        <f>[1]listings!G2136&amp;[1]listings!H2136&amp;[1]listings!I2136&amp;[1]listings!J2136</f>
        <v>Neuhausen-NymphenburgEntire serviced apartmentEntire home/apt2</v>
      </c>
      <c r="X2136" s="38">
        <v>48.143709999999999</v>
      </c>
      <c r="Y2136" s="38">
        <v>11.50597</v>
      </c>
    </row>
    <row r="2137" spans="1:25" ht="16" x14ac:dyDescent="0.2">
      <c r="A2137" s="1">
        <v>45177494</v>
      </c>
      <c r="B2137" s="1" t="s">
        <v>3144</v>
      </c>
      <c r="C2137" s="1">
        <v>364850952</v>
      </c>
      <c r="D2137" s="1" t="s">
        <v>3145</v>
      </c>
      <c r="E2137" s="3">
        <v>44071</v>
      </c>
      <c r="F2137" s="1">
        <v>2</v>
      </c>
      <c r="G2137" s="1" t="s">
        <v>294</v>
      </c>
      <c r="H2137" s="1" t="s">
        <v>32</v>
      </c>
      <c r="I2137" s="1" t="s">
        <v>33</v>
      </c>
      <c r="J2137" s="1">
        <v>1</v>
      </c>
      <c r="L2137" s="2">
        <f>IF(ISBLANK(K2137),_xlfn.XLOOKUP(U2137,'[1]AVG PRICE'!E:E,'[1]AVG PRICE'!D:D,""),[1]listings!K2137)</f>
        <v>133.75</v>
      </c>
      <c r="M2137" s="1">
        <v>28</v>
      </c>
      <c r="N2137" s="1">
        <v>1125</v>
      </c>
      <c r="O2137" s="1">
        <v>2</v>
      </c>
      <c r="P2137" s="2">
        <f t="shared" si="66"/>
        <v>77106.875</v>
      </c>
      <c r="Q2137" s="1">
        <v>4.5</v>
      </c>
      <c r="R2137" s="1">
        <f>IF(ISBLANK(S2137),_xlfn.XLOOKUP(V2137,'[1]AVG REVIEWS'!E:E,'[1]AVG REVIEWS'!D:D,""),[1]listings!S2137)</f>
        <v>0.04</v>
      </c>
      <c r="S2137" s="1">
        <v>0.04</v>
      </c>
      <c r="T2137" s="1">
        <f>IF(ISBLANK(Q2137),_xlfn.XLOOKUP(W2137,'[1]AVG SCORE'!F:F,'[1]AVG SCORE'!E:E,""),[1]listings!Q2137)</f>
        <v>4.5</v>
      </c>
      <c r="U2137" s="1" t="str">
        <f t="shared" si="67"/>
        <v>MoosachEntire home/apt1</v>
      </c>
      <c r="V2137" s="1" t="str">
        <f>[1]listings!H2137&amp;[1]listings!I2137&amp;[1]listings!G2137</f>
        <v>Entire rental unitEntire home/aptMoosach</v>
      </c>
      <c r="W2137" s="1" t="str">
        <f>[1]listings!G2137&amp;[1]listings!H2137&amp;[1]listings!I2137&amp;[1]listings!J2137</f>
        <v>MoosachEntire rental unitEntire home/apt1</v>
      </c>
      <c r="X2137" s="38">
        <v>48.13167</v>
      </c>
      <c r="Y2137" s="38">
        <v>11.61819</v>
      </c>
    </row>
    <row r="2138" spans="1:25" ht="16" x14ac:dyDescent="0.2">
      <c r="A2138" s="1">
        <v>45183570</v>
      </c>
      <c r="B2138" s="1" t="s">
        <v>3146</v>
      </c>
      <c r="C2138" s="1">
        <v>14163942</v>
      </c>
      <c r="D2138" s="1" t="s">
        <v>3147</v>
      </c>
      <c r="E2138" s="3">
        <v>41740</v>
      </c>
      <c r="F2138" s="1">
        <v>1</v>
      </c>
      <c r="G2138" s="1" t="s">
        <v>66</v>
      </c>
      <c r="H2138" s="1" t="s">
        <v>32</v>
      </c>
      <c r="I2138" s="1" t="s">
        <v>33</v>
      </c>
      <c r="J2138" s="1">
        <v>4</v>
      </c>
      <c r="K2138" s="2">
        <v>213</v>
      </c>
      <c r="L2138" s="2">
        <f>IF(ISBLANK(K2138),_xlfn.XLOOKUP(U2138,'[1]AVG PRICE'!E:E,'[1]AVG PRICE'!D:D,""),[1]listings!K2138)</f>
        <v>213</v>
      </c>
      <c r="M2138" s="1">
        <v>4</v>
      </c>
      <c r="N2138" s="1">
        <v>60</v>
      </c>
      <c r="O2138" s="1">
        <v>2</v>
      </c>
      <c r="P2138" s="2">
        <f t="shared" si="66"/>
        <v>6816</v>
      </c>
      <c r="Q2138" s="1">
        <v>3.5</v>
      </c>
      <c r="R2138" s="1">
        <f>IF(ISBLANK(S2138),_xlfn.XLOOKUP(V2138,'[1]AVG REVIEWS'!E:E,'[1]AVG REVIEWS'!D:D,""),[1]listings!S2138)</f>
        <v>0.59</v>
      </c>
      <c r="S2138" s="1">
        <v>0.59</v>
      </c>
      <c r="T2138" s="1">
        <f>IF(ISBLANK(Q2138),_xlfn.XLOOKUP(W2138,'[1]AVG SCORE'!F:F,'[1]AVG SCORE'!E:E,""),[1]listings!Q2138)</f>
        <v>3.5</v>
      </c>
      <c r="U2138" s="1" t="str">
        <f t="shared" si="67"/>
        <v>Au-HaidhausenEntire home/apt4</v>
      </c>
      <c r="V2138" s="1" t="str">
        <f>[1]listings!H2138&amp;[1]listings!I2138&amp;[1]listings!G2138</f>
        <v>Entire rental unitEntire home/aptAu-Haidhausen</v>
      </c>
      <c r="W2138" s="1" t="str">
        <f>[1]listings!G2138&amp;[1]listings!H2138&amp;[1]listings!I2138&amp;[1]listings!J2138</f>
        <v>Au-HaidhausenEntire rental unitEntire home/apt4</v>
      </c>
      <c r="X2138" s="38">
        <v>48.13599</v>
      </c>
      <c r="Y2138" s="38">
        <v>11.58689</v>
      </c>
    </row>
    <row r="2139" spans="1:25" ht="16" x14ac:dyDescent="0.2">
      <c r="A2139" s="1">
        <v>45189115</v>
      </c>
      <c r="B2139" s="1" t="s">
        <v>3148</v>
      </c>
      <c r="C2139" s="1">
        <v>364947099</v>
      </c>
      <c r="D2139" s="1" t="s">
        <v>1050</v>
      </c>
      <c r="E2139" s="3">
        <v>44072</v>
      </c>
      <c r="F2139" s="1">
        <v>2</v>
      </c>
      <c r="G2139" s="1" t="s">
        <v>50</v>
      </c>
      <c r="H2139" s="1" t="s">
        <v>51</v>
      </c>
      <c r="I2139" s="1" t="s">
        <v>47</v>
      </c>
      <c r="J2139" s="1">
        <v>1</v>
      </c>
      <c r="L2139" s="2">
        <f>IF(ISBLANK(K2139),_xlfn.XLOOKUP(U2139,'[1]AVG PRICE'!E:E,'[1]AVG PRICE'!D:D,""),[1]listings!K2139)</f>
        <v>57.090909090909093</v>
      </c>
      <c r="M2139" s="1">
        <v>1</v>
      </c>
      <c r="N2139" s="1">
        <v>1125</v>
      </c>
      <c r="O2139" s="1">
        <v>1</v>
      </c>
      <c r="P2139" s="2">
        <f t="shared" si="66"/>
        <v>32142.18181818182</v>
      </c>
      <c r="Q2139" s="1">
        <v>5</v>
      </c>
      <c r="R2139" s="1">
        <f>IF(ISBLANK(S2139),_xlfn.XLOOKUP(V2139,'[1]AVG REVIEWS'!E:E,'[1]AVG REVIEWS'!D:D,""),[1]listings!S2139)</f>
        <v>0.02</v>
      </c>
      <c r="S2139" s="1">
        <v>0.02</v>
      </c>
      <c r="T2139" s="1">
        <f>IF(ISBLANK(Q2139),_xlfn.XLOOKUP(W2139,'[1]AVG SCORE'!F:F,'[1]AVG SCORE'!E:E,""),[1]listings!Q2139)</f>
        <v>5</v>
      </c>
      <c r="U2139" s="1" t="str">
        <f t="shared" si="67"/>
        <v>Schwabing-WestPrivate room1</v>
      </c>
      <c r="V2139" s="1" t="str">
        <f>[1]listings!H2139&amp;[1]listings!I2139&amp;[1]listings!G2139</f>
        <v>Private room in rental unitPrivate roomSchwabing-West</v>
      </c>
      <c r="W2139" s="1" t="str">
        <f>[1]listings!G2139&amp;[1]listings!H2139&amp;[1]listings!I2139&amp;[1]listings!J2139</f>
        <v>Schwabing-WestPrivate room in rental unitPrivate room1</v>
      </c>
      <c r="X2139" s="38">
        <v>48.130119999999998</v>
      </c>
      <c r="Y2139" s="38">
        <v>11.60751</v>
      </c>
    </row>
    <row r="2140" spans="1:25" ht="16" x14ac:dyDescent="0.2">
      <c r="A2140" s="1">
        <v>45205099</v>
      </c>
      <c r="B2140" s="1" t="s">
        <v>3149</v>
      </c>
      <c r="C2140" s="1">
        <v>95171596</v>
      </c>
      <c r="D2140" s="1" t="s">
        <v>3150</v>
      </c>
      <c r="E2140" s="3">
        <v>42627</v>
      </c>
      <c r="F2140" s="1">
        <v>1</v>
      </c>
      <c r="G2140" s="1" t="s">
        <v>226</v>
      </c>
      <c r="H2140" s="1" t="s">
        <v>51</v>
      </c>
      <c r="I2140" s="1" t="s">
        <v>47</v>
      </c>
      <c r="J2140" s="1">
        <v>1</v>
      </c>
      <c r="L2140" s="2">
        <f>IF(ISBLANK(K2140),_xlfn.XLOOKUP(U2140,'[1]AVG PRICE'!E:E,'[1]AVG PRICE'!D:D,""),[1]listings!K2140)</f>
        <v>69.357142857142861</v>
      </c>
      <c r="M2140" s="1">
        <v>10</v>
      </c>
      <c r="N2140" s="1">
        <v>25</v>
      </c>
      <c r="O2140" s="1">
        <v>0</v>
      </c>
      <c r="P2140" s="2">
        <f t="shared" si="66"/>
        <v>1213.75</v>
      </c>
      <c r="R2140" s="1">
        <f>IF(ISBLANK(S2140),_xlfn.XLOOKUP(V2140,'[1]AVG REVIEWS'!E:E,'[1]AVG REVIEWS'!D:D,""),[1]listings!S2140)</f>
        <v>0.9395</v>
      </c>
      <c r="T2140" s="1">
        <f>IF(ISBLANK(Q2140),_xlfn.XLOOKUP(W2140,'[1]AVG SCORE'!F:F,'[1]AVG SCORE'!E:E,""),[1]listings!Q2140)</f>
        <v>4.8899999999999997</v>
      </c>
      <c r="U2140" s="1" t="str">
        <f t="shared" si="67"/>
        <v>LaimPrivate room1</v>
      </c>
      <c r="V2140" s="1" t="str">
        <f>[1]listings!H2140&amp;[1]listings!I2140&amp;[1]listings!G2140</f>
        <v>Private room in rental unitPrivate roomLaim</v>
      </c>
      <c r="W2140" s="1" t="str">
        <f>[1]listings!G2140&amp;[1]listings!H2140&amp;[1]listings!I2140&amp;[1]listings!J2140</f>
        <v>LaimPrivate room in rental unitPrivate room1</v>
      </c>
      <c r="X2140" s="38">
        <v>48.165190000000003</v>
      </c>
      <c r="Y2140" s="38">
        <v>11.488340000000001</v>
      </c>
    </row>
    <row r="2141" spans="1:25" ht="16" x14ac:dyDescent="0.2">
      <c r="A2141" s="1">
        <v>45230110</v>
      </c>
      <c r="B2141" s="1" t="s">
        <v>3151</v>
      </c>
      <c r="C2141" s="1">
        <v>289795329</v>
      </c>
      <c r="D2141" s="1" t="s">
        <v>1407</v>
      </c>
      <c r="E2141" s="3">
        <v>43705</v>
      </c>
      <c r="F2141" s="1">
        <v>1</v>
      </c>
      <c r="G2141" s="1" t="s">
        <v>85</v>
      </c>
      <c r="H2141" s="1" t="s">
        <v>51</v>
      </c>
      <c r="I2141" s="1" t="s">
        <v>47</v>
      </c>
      <c r="J2141" s="1">
        <v>2</v>
      </c>
      <c r="K2141" s="2">
        <v>80</v>
      </c>
      <c r="L2141" s="2">
        <f>IF(ISBLANK(K2141),_xlfn.XLOOKUP(U2141,'[1]AVG PRICE'!E:E,'[1]AVG PRICE'!D:D,""),[1]listings!K2141)</f>
        <v>80</v>
      </c>
      <c r="M2141" s="1">
        <v>1</v>
      </c>
      <c r="N2141" s="1">
        <v>30</v>
      </c>
      <c r="O2141" s="1">
        <v>3</v>
      </c>
      <c r="P2141" s="2">
        <f t="shared" si="66"/>
        <v>1240</v>
      </c>
      <c r="Q2141" s="1">
        <v>3.33</v>
      </c>
      <c r="R2141" s="1">
        <f>IF(ISBLANK(S2141),_xlfn.XLOOKUP(V2141,'[1]AVG REVIEWS'!E:E,'[1]AVG REVIEWS'!D:D,""),[1]listings!S2141)</f>
        <v>0.42</v>
      </c>
      <c r="S2141" s="1">
        <v>0.42</v>
      </c>
      <c r="T2141" s="1">
        <f>IF(ISBLANK(Q2141),_xlfn.XLOOKUP(W2141,'[1]AVG SCORE'!F:F,'[1]AVG SCORE'!E:E,""),[1]listings!Q2141)</f>
        <v>3.33</v>
      </c>
      <c r="U2141" s="1" t="str">
        <f t="shared" si="67"/>
        <v>Ramersdorf-PerlachPrivate room2</v>
      </c>
      <c r="V2141" s="1" t="str">
        <f>[1]listings!H2141&amp;[1]listings!I2141&amp;[1]listings!G2141</f>
        <v>Private room in rental unitPrivate roomRamersdorf-Perlach</v>
      </c>
      <c r="W2141" s="1" t="str">
        <f>[1]listings!G2141&amp;[1]listings!H2141&amp;[1]listings!I2141&amp;[1]listings!J2141</f>
        <v>Ramersdorf-PerlachPrivate room in rental unitPrivate room2</v>
      </c>
      <c r="X2141" s="38">
        <v>48.163620000000002</v>
      </c>
      <c r="Y2141" s="38">
        <v>11.57066</v>
      </c>
    </row>
    <row r="2142" spans="1:25" ht="16" x14ac:dyDescent="0.2">
      <c r="A2142" s="1">
        <v>45230603</v>
      </c>
      <c r="B2142" s="1" t="s">
        <v>3152</v>
      </c>
      <c r="C2142" s="1">
        <v>342043552</v>
      </c>
      <c r="D2142" s="1" t="s">
        <v>3143</v>
      </c>
      <c r="E2142" s="3">
        <v>43909</v>
      </c>
      <c r="F2142" s="1">
        <v>10</v>
      </c>
      <c r="G2142" s="1" t="s">
        <v>56</v>
      </c>
      <c r="H2142" s="1" t="s">
        <v>1021</v>
      </c>
      <c r="I2142" s="1" t="s">
        <v>33</v>
      </c>
      <c r="J2142" s="1">
        <v>2</v>
      </c>
      <c r="K2142" s="2">
        <v>70</v>
      </c>
      <c r="L2142" s="2">
        <f>IF(ISBLANK(K2142),_xlfn.XLOOKUP(U2142,'[1]AVG PRICE'!E:E,'[1]AVG PRICE'!D:D,""),[1]listings!K2142)</f>
        <v>70</v>
      </c>
      <c r="M2142" s="1">
        <v>14</v>
      </c>
      <c r="N2142" s="1">
        <v>27</v>
      </c>
      <c r="O2142" s="1">
        <v>5</v>
      </c>
      <c r="P2142" s="2">
        <f t="shared" si="66"/>
        <v>1435</v>
      </c>
      <c r="Q2142" s="1">
        <v>4.4000000000000004</v>
      </c>
      <c r="R2142" s="1">
        <f>IF(ISBLANK(S2142),_xlfn.XLOOKUP(V2142,'[1]AVG REVIEWS'!E:E,'[1]AVG REVIEWS'!D:D,""),[1]listings!S2142)</f>
        <v>0.11</v>
      </c>
      <c r="S2142" s="1">
        <v>0.11</v>
      </c>
      <c r="T2142" s="1">
        <f>IF(ISBLANK(Q2142),_xlfn.XLOOKUP(W2142,'[1]AVG SCORE'!F:F,'[1]AVG SCORE'!E:E,""),[1]listings!Q2142)</f>
        <v>4.4000000000000004</v>
      </c>
      <c r="U2142" s="1" t="str">
        <f t="shared" si="67"/>
        <v>Neuhausen-NymphenburgEntire home/apt2</v>
      </c>
      <c r="V2142" s="1" t="str">
        <f>[1]listings!H2142&amp;[1]listings!I2142&amp;[1]listings!G2142</f>
        <v>Entire serviced apartmentEntire home/aptNeuhausen-Nymphenburg</v>
      </c>
      <c r="W2142" s="1" t="str">
        <f>[1]listings!G2142&amp;[1]listings!H2142&amp;[1]listings!I2142&amp;[1]listings!J2142</f>
        <v>Neuhausen-NymphenburgEntire serviced apartmentEntire home/apt2</v>
      </c>
      <c r="X2142" s="38">
        <v>48.14669</v>
      </c>
      <c r="Y2142" s="38">
        <v>11.569889999999999</v>
      </c>
    </row>
    <row r="2143" spans="1:25" ht="16" x14ac:dyDescent="0.2">
      <c r="A2143" s="1">
        <v>45236692</v>
      </c>
      <c r="B2143" s="1" t="s">
        <v>3153</v>
      </c>
      <c r="C2143" s="1">
        <v>243404073</v>
      </c>
      <c r="D2143" s="1" t="s">
        <v>608</v>
      </c>
      <c r="E2143" s="3">
        <v>43512</v>
      </c>
      <c r="F2143" s="1">
        <v>1</v>
      </c>
      <c r="G2143" s="1" t="s">
        <v>294</v>
      </c>
      <c r="H2143" s="1" t="s">
        <v>51</v>
      </c>
      <c r="I2143" s="1" t="s">
        <v>47</v>
      </c>
      <c r="J2143" s="1">
        <v>1</v>
      </c>
      <c r="L2143" s="2">
        <f>IF(ISBLANK(K2143),_xlfn.XLOOKUP(U2143,'[1]AVG PRICE'!E:E,'[1]AVG PRICE'!D:D,""),[1]listings!K2143)</f>
        <v>319.75</v>
      </c>
      <c r="M2143" s="1">
        <v>2</v>
      </c>
      <c r="N2143" s="1">
        <v>1125</v>
      </c>
      <c r="O2143" s="1">
        <v>7</v>
      </c>
      <c r="P2143" s="2">
        <f t="shared" si="66"/>
        <v>180179.125</v>
      </c>
      <c r="Q2143" s="1">
        <v>4.8600000000000003</v>
      </c>
      <c r="R2143" s="1">
        <f>IF(ISBLANK(S2143),_xlfn.XLOOKUP(V2143,'[1]AVG REVIEWS'!E:E,'[1]AVG REVIEWS'!D:D,""),[1]listings!S2143)</f>
        <v>0.13</v>
      </c>
      <c r="S2143" s="1">
        <v>0.13</v>
      </c>
      <c r="T2143" s="1">
        <f>IF(ISBLANK(Q2143),_xlfn.XLOOKUP(W2143,'[1]AVG SCORE'!F:F,'[1]AVG SCORE'!E:E,""),[1]listings!Q2143)</f>
        <v>4.8600000000000003</v>
      </c>
      <c r="U2143" s="1" t="str">
        <f t="shared" si="67"/>
        <v>MoosachPrivate room1</v>
      </c>
      <c r="V2143" s="1" t="str">
        <f>[1]listings!H2143&amp;[1]listings!I2143&amp;[1]listings!G2143</f>
        <v>Private room in rental unitPrivate roomMoosach</v>
      </c>
      <c r="W2143" s="1" t="str">
        <f>[1]listings!G2143&amp;[1]listings!H2143&amp;[1]listings!I2143&amp;[1]listings!J2143</f>
        <v>MoosachPrivate room in rental unitPrivate room1</v>
      </c>
      <c r="X2143" s="38">
        <v>48.160609999999998</v>
      </c>
      <c r="Y2143" s="38">
        <v>11.58264</v>
      </c>
    </row>
    <row r="2144" spans="1:25" ht="16" x14ac:dyDescent="0.2">
      <c r="A2144" s="1">
        <v>45237951</v>
      </c>
      <c r="B2144" s="1" t="s">
        <v>3154</v>
      </c>
      <c r="C2144" s="1">
        <v>244929326</v>
      </c>
      <c r="D2144" s="1" t="s">
        <v>1770</v>
      </c>
      <c r="E2144" s="3">
        <v>43519</v>
      </c>
      <c r="F2144" s="1">
        <v>1</v>
      </c>
      <c r="G2144" s="1" t="s">
        <v>50</v>
      </c>
      <c r="H2144" s="1" t="s">
        <v>32</v>
      </c>
      <c r="I2144" s="1" t="s">
        <v>33</v>
      </c>
      <c r="J2144" s="1">
        <v>4</v>
      </c>
      <c r="K2144" s="2">
        <v>332</v>
      </c>
      <c r="L2144" s="2">
        <f>IF(ISBLANK(K2144),_xlfn.XLOOKUP(U2144,'[1]AVG PRICE'!E:E,'[1]AVG PRICE'!D:D,""),[1]listings!K2144)</f>
        <v>332</v>
      </c>
      <c r="M2144" s="1">
        <v>3</v>
      </c>
      <c r="N2144" s="1">
        <v>50</v>
      </c>
      <c r="O2144" s="1">
        <v>7</v>
      </c>
      <c r="P2144" s="2">
        <f t="shared" si="66"/>
        <v>8798</v>
      </c>
      <c r="Q2144" s="1">
        <v>4.29</v>
      </c>
      <c r="R2144" s="1">
        <f>IF(ISBLANK(S2144),_xlfn.XLOOKUP(V2144,'[1]AVG REVIEWS'!E:E,'[1]AVG REVIEWS'!D:D,""),[1]listings!S2144)</f>
        <v>0.23</v>
      </c>
      <c r="S2144" s="1">
        <v>0.23</v>
      </c>
      <c r="T2144" s="1">
        <f>IF(ISBLANK(Q2144),_xlfn.XLOOKUP(W2144,'[1]AVG SCORE'!F:F,'[1]AVG SCORE'!E:E,""),[1]listings!Q2144)</f>
        <v>4.29</v>
      </c>
      <c r="U2144" s="1" t="str">
        <f t="shared" si="67"/>
        <v>Schwabing-WestEntire home/apt4</v>
      </c>
      <c r="V2144" s="1" t="str">
        <f>[1]listings!H2144&amp;[1]listings!I2144&amp;[1]listings!G2144</f>
        <v>Entire rental unitEntire home/aptSchwabing-West</v>
      </c>
      <c r="W2144" s="1" t="str">
        <f>[1]listings!G2144&amp;[1]listings!H2144&amp;[1]listings!I2144&amp;[1]listings!J2144</f>
        <v>Schwabing-WestEntire rental unitEntire home/apt4</v>
      </c>
      <c r="X2144" s="38">
        <v>48.147500000000001</v>
      </c>
      <c r="Y2144" s="38">
        <v>11.56442</v>
      </c>
    </row>
    <row r="2145" spans="1:25" ht="16" x14ac:dyDescent="0.2">
      <c r="A2145" s="1">
        <v>45248180</v>
      </c>
      <c r="B2145" s="1" t="s">
        <v>3155</v>
      </c>
      <c r="C2145" s="1">
        <v>365567905</v>
      </c>
      <c r="D2145" s="1" t="s">
        <v>3156</v>
      </c>
      <c r="E2145" s="3">
        <v>44076</v>
      </c>
      <c r="F2145" s="1">
        <v>5</v>
      </c>
      <c r="G2145" s="1" t="s">
        <v>71</v>
      </c>
      <c r="H2145" s="1" t="s">
        <v>32</v>
      </c>
      <c r="I2145" s="1" t="s">
        <v>33</v>
      </c>
      <c r="J2145" s="1">
        <v>12</v>
      </c>
      <c r="K2145" s="2">
        <v>148</v>
      </c>
      <c r="L2145" s="2">
        <f>IF(ISBLANK(K2145),_xlfn.XLOOKUP(U2145,'[1]AVG PRICE'!E:E,'[1]AVG PRICE'!D:D,""),[1]listings!K2145)</f>
        <v>148</v>
      </c>
      <c r="M2145" s="1">
        <v>2.7</v>
      </c>
      <c r="N2145" s="1">
        <v>90</v>
      </c>
      <c r="O2145" s="1">
        <v>213</v>
      </c>
      <c r="P2145" s="2">
        <f t="shared" si="66"/>
        <v>6859.8</v>
      </c>
      <c r="Q2145" s="1">
        <v>4.5599999999999996</v>
      </c>
      <c r="R2145" s="1">
        <f>IF(ISBLANK(S2145),_xlfn.XLOOKUP(V2145,'[1]AVG REVIEWS'!E:E,'[1]AVG REVIEWS'!D:D,""),[1]listings!S2145)</f>
        <v>3.92</v>
      </c>
      <c r="S2145" s="1">
        <v>3.92</v>
      </c>
      <c r="T2145" s="1">
        <f>IF(ISBLANK(Q2145),_xlfn.XLOOKUP(W2145,'[1]AVG SCORE'!F:F,'[1]AVG SCORE'!E:E,""),[1]listings!Q2145)</f>
        <v>4.5599999999999996</v>
      </c>
      <c r="U2145" s="1" t="str">
        <f t="shared" si="67"/>
        <v>Ludwigsvorstadt-IsarvorstadtEntire home/apt12</v>
      </c>
      <c r="V2145" s="1" t="str">
        <f>[1]listings!H2145&amp;[1]listings!I2145&amp;[1]listings!G2145</f>
        <v>Entire rental unitEntire home/aptLudwigsvorstadt-Isarvorstadt</v>
      </c>
      <c r="W2145" s="1" t="str">
        <f>[1]listings!G2145&amp;[1]listings!H2145&amp;[1]listings!I2145&amp;[1]listings!J2145</f>
        <v>Ludwigsvorstadt-IsarvorstadtEntire rental unitEntire home/apt12</v>
      </c>
      <c r="X2145" s="38">
        <v>48.126449999999998</v>
      </c>
      <c r="Y2145" s="38">
        <v>11.63053</v>
      </c>
    </row>
    <row r="2146" spans="1:25" ht="16" x14ac:dyDescent="0.2">
      <c r="A2146" s="1">
        <v>45254710</v>
      </c>
      <c r="B2146" s="1" t="s">
        <v>3157</v>
      </c>
      <c r="C2146" s="1">
        <v>20218924</v>
      </c>
      <c r="D2146" s="1" t="s">
        <v>191</v>
      </c>
      <c r="E2146" s="3">
        <v>41869</v>
      </c>
      <c r="F2146" s="1">
        <v>4</v>
      </c>
      <c r="G2146" s="1" t="s">
        <v>102</v>
      </c>
      <c r="H2146" s="1" t="s">
        <v>46</v>
      </c>
      <c r="I2146" s="1" t="s">
        <v>47</v>
      </c>
      <c r="J2146" s="1">
        <v>1</v>
      </c>
      <c r="K2146" s="2">
        <v>49</v>
      </c>
      <c r="L2146" s="2">
        <f>IF(ISBLANK(K2146),_xlfn.XLOOKUP(U2146,'[1]AVG PRICE'!E:E,'[1]AVG PRICE'!D:D,""),[1]listings!K2146)</f>
        <v>49</v>
      </c>
      <c r="M2146" s="1">
        <v>2.6</v>
      </c>
      <c r="N2146" s="1">
        <v>1125</v>
      </c>
      <c r="O2146" s="1">
        <v>12</v>
      </c>
      <c r="P2146" s="2">
        <f t="shared" si="66"/>
        <v>27626.199999999997</v>
      </c>
      <c r="Q2146" s="1">
        <v>5</v>
      </c>
      <c r="R2146" s="1">
        <f>IF(ISBLANK(S2146),_xlfn.XLOOKUP(V2146,'[1]AVG REVIEWS'!E:E,'[1]AVG REVIEWS'!D:D,""),[1]listings!S2146)</f>
        <v>0.27</v>
      </c>
      <c r="S2146" s="1">
        <v>0.27</v>
      </c>
      <c r="T2146" s="1">
        <f>IF(ISBLANK(Q2146),_xlfn.XLOOKUP(W2146,'[1]AVG SCORE'!F:F,'[1]AVG SCORE'!E:E,""),[1]listings!Q2146)</f>
        <v>5</v>
      </c>
      <c r="U2146" s="1" t="str">
        <f t="shared" si="67"/>
        <v>ObergiesingPrivate room1</v>
      </c>
      <c r="V2146" s="1" t="str">
        <f>[1]listings!H2146&amp;[1]listings!I2146&amp;[1]listings!G2146</f>
        <v>Private room in homePrivate roomObergiesing</v>
      </c>
      <c r="W2146" s="1" t="str">
        <f>[1]listings!G2146&amp;[1]listings!H2146&amp;[1]listings!I2146&amp;[1]listings!J2146</f>
        <v>ObergiesingPrivate room in homePrivate room1</v>
      </c>
      <c r="X2146" s="38">
        <v>48.148912000000003</v>
      </c>
      <c r="Y2146" s="38">
        <v>11.5293335</v>
      </c>
    </row>
    <row r="2147" spans="1:25" ht="16" x14ac:dyDescent="0.2">
      <c r="A2147" s="1">
        <v>45284543</v>
      </c>
      <c r="B2147" s="1" t="s">
        <v>3158</v>
      </c>
      <c r="C2147" s="1">
        <v>102407770</v>
      </c>
      <c r="D2147" s="1" t="s">
        <v>1606</v>
      </c>
      <c r="E2147" s="3">
        <v>42677</v>
      </c>
      <c r="F2147" s="1">
        <v>5</v>
      </c>
      <c r="G2147" s="1" t="s">
        <v>39</v>
      </c>
      <c r="H2147" s="1" t="s">
        <v>32</v>
      </c>
      <c r="I2147" s="1" t="s">
        <v>33</v>
      </c>
      <c r="J2147" s="1">
        <v>2</v>
      </c>
      <c r="K2147" s="2">
        <v>162</v>
      </c>
      <c r="L2147" s="2">
        <f>IF(ISBLANK(K2147),_xlfn.XLOOKUP(U2147,'[1]AVG PRICE'!E:E,'[1]AVG PRICE'!D:D,""),[1]listings!K2147)</f>
        <v>162</v>
      </c>
      <c r="M2147" s="1">
        <v>19</v>
      </c>
      <c r="N2147" s="1">
        <v>1125</v>
      </c>
      <c r="O2147" s="1">
        <v>42</v>
      </c>
      <c r="P2147" s="2">
        <f t="shared" si="66"/>
        <v>92664</v>
      </c>
      <c r="Q2147" s="1">
        <v>4.95</v>
      </c>
      <c r="R2147" s="1">
        <f>IF(ISBLANK(S2147),_xlfn.XLOOKUP(V2147,'[1]AVG REVIEWS'!E:E,'[1]AVG REVIEWS'!D:D,""),[1]listings!S2147)</f>
        <v>0.78</v>
      </c>
      <c r="S2147" s="1">
        <v>0.78</v>
      </c>
      <c r="T2147" s="1">
        <f>IF(ISBLANK(Q2147),_xlfn.XLOOKUP(W2147,'[1]AVG SCORE'!F:F,'[1]AVG SCORE'!E:E,""),[1]listings!Q2147)</f>
        <v>4.95</v>
      </c>
      <c r="U2147" s="1" t="str">
        <f t="shared" si="67"/>
        <v>MaxvorstadtEntire home/apt2</v>
      </c>
      <c r="V2147" s="1" t="str">
        <f>[1]listings!H2147&amp;[1]listings!I2147&amp;[1]listings!G2147</f>
        <v>Entire rental unitEntire home/aptMaxvorstadt</v>
      </c>
      <c r="W2147" s="1" t="str">
        <f>[1]listings!G2147&amp;[1]listings!H2147&amp;[1]listings!I2147&amp;[1]listings!J2147</f>
        <v>MaxvorstadtEntire rental unitEntire home/apt2</v>
      </c>
      <c r="X2147" s="38">
        <v>48.137630000000001</v>
      </c>
      <c r="Y2147" s="38">
        <v>11.582489000000001</v>
      </c>
    </row>
    <row r="2148" spans="1:25" ht="16" x14ac:dyDescent="0.2">
      <c r="A2148" s="1">
        <v>45297339</v>
      </c>
      <c r="B2148" s="1" t="s">
        <v>3159</v>
      </c>
      <c r="C2148" s="1">
        <v>333866850</v>
      </c>
      <c r="D2148" s="1" t="s">
        <v>487</v>
      </c>
      <c r="E2148" s="3">
        <v>43866</v>
      </c>
      <c r="F2148" s="1">
        <v>1</v>
      </c>
      <c r="G2148" s="1" t="s">
        <v>66</v>
      </c>
      <c r="H2148" s="1" t="s">
        <v>32</v>
      </c>
      <c r="I2148" s="1" t="s">
        <v>33</v>
      </c>
      <c r="J2148" s="1">
        <v>2</v>
      </c>
      <c r="L2148" s="2">
        <f>IF(ISBLANK(K2148),_xlfn.XLOOKUP(U2148,'[1]AVG PRICE'!E:E,'[1]AVG PRICE'!D:D,""),[1]listings!K2148)</f>
        <v>139.02325581395348</v>
      </c>
      <c r="M2148" s="1">
        <v>10</v>
      </c>
      <c r="N2148" s="1">
        <v>18</v>
      </c>
      <c r="O2148" s="1">
        <v>7</v>
      </c>
      <c r="P2148" s="2">
        <f t="shared" si="66"/>
        <v>1946.3255813953488</v>
      </c>
      <c r="Q2148" s="1">
        <v>4.8600000000000003</v>
      </c>
      <c r="R2148" s="1">
        <f>IF(ISBLANK(S2148),_xlfn.XLOOKUP(V2148,'[1]AVG REVIEWS'!E:E,'[1]AVG REVIEWS'!D:D,""),[1]listings!S2148)</f>
        <v>0.13</v>
      </c>
      <c r="S2148" s="1">
        <v>0.13</v>
      </c>
      <c r="T2148" s="1">
        <f>IF(ISBLANK(Q2148),_xlfn.XLOOKUP(W2148,'[1]AVG SCORE'!F:F,'[1]AVG SCORE'!E:E,""),[1]listings!Q2148)</f>
        <v>4.8600000000000003</v>
      </c>
      <c r="U2148" s="1" t="str">
        <f t="shared" si="67"/>
        <v>Au-HaidhausenEntire home/apt2</v>
      </c>
      <c r="V2148" s="1" t="str">
        <f>[1]listings!H2148&amp;[1]listings!I2148&amp;[1]listings!G2148</f>
        <v>Entire rental unitEntire home/aptAu-Haidhausen</v>
      </c>
      <c r="W2148" s="1" t="str">
        <f>[1]listings!G2148&amp;[1]listings!H2148&amp;[1]listings!I2148&amp;[1]listings!J2148</f>
        <v>Au-HaidhausenEntire rental unitEntire home/apt2</v>
      </c>
      <c r="X2148" s="38">
        <v>48.122619999999998</v>
      </c>
      <c r="Y2148" s="38">
        <v>11.49235</v>
      </c>
    </row>
    <row r="2149" spans="1:25" ht="16" x14ac:dyDescent="0.2">
      <c r="A2149" s="1">
        <v>45323850</v>
      </c>
      <c r="B2149" s="1" t="s">
        <v>3160</v>
      </c>
      <c r="C2149" s="1">
        <v>139577527</v>
      </c>
      <c r="D2149" s="1" t="s">
        <v>3115</v>
      </c>
      <c r="E2149" s="3">
        <v>42926</v>
      </c>
      <c r="F2149" s="1">
        <v>10</v>
      </c>
      <c r="G2149" s="1" t="s">
        <v>179</v>
      </c>
      <c r="H2149" s="1" t="s">
        <v>1021</v>
      </c>
      <c r="I2149" s="1" t="s">
        <v>33</v>
      </c>
      <c r="J2149" s="1">
        <v>2</v>
      </c>
      <c r="K2149" s="2">
        <v>401</v>
      </c>
      <c r="L2149" s="2">
        <f>IF(ISBLANK(K2149),_xlfn.XLOOKUP(U2149,'[1]AVG PRICE'!E:E,'[1]AVG PRICE'!D:D,""),[1]listings!K2149)</f>
        <v>401</v>
      </c>
      <c r="M2149" s="1">
        <v>1.1000000000000001</v>
      </c>
      <c r="N2149" s="1">
        <v>365</v>
      </c>
      <c r="O2149" s="1">
        <v>26</v>
      </c>
      <c r="P2149" s="2">
        <f t="shared" si="66"/>
        <v>73403.05</v>
      </c>
      <c r="Q2149" s="1">
        <v>4.6900000000000004</v>
      </c>
      <c r="R2149" s="1">
        <f>IF(ISBLANK(S2149),_xlfn.XLOOKUP(V2149,'[1]AVG REVIEWS'!E:E,'[1]AVG REVIEWS'!D:D,""),[1]listings!S2149)</f>
        <v>0.52</v>
      </c>
      <c r="S2149" s="1">
        <v>0.52</v>
      </c>
      <c r="T2149" s="1">
        <f>IF(ISBLANK(Q2149),_xlfn.XLOOKUP(W2149,'[1]AVG SCORE'!F:F,'[1]AVG SCORE'!E:E,""),[1]listings!Q2149)</f>
        <v>4.6900000000000004</v>
      </c>
      <c r="U2149" s="1" t="str">
        <f t="shared" si="67"/>
        <v>Altstadt-LehelEntire home/apt2</v>
      </c>
      <c r="V2149" s="1" t="str">
        <f>[1]listings!H2149&amp;[1]listings!I2149&amp;[1]listings!G2149</f>
        <v>Entire serviced apartmentEntire home/aptAltstadt-Lehel</v>
      </c>
      <c r="W2149" s="1" t="str">
        <f>[1]listings!G2149&amp;[1]listings!H2149&amp;[1]listings!I2149&amp;[1]listings!J2149</f>
        <v>Altstadt-LehelEntire serviced apartmentEntire home/apt2</v>
      </c>
      <c r="X2149" s="38">
        <v>48.151090000000003</v>
      </c>
      <c r="Y2149" s="38">
        <v>11.559900000000001</v>
      </c>
    </row>
    <row r="2150" spans="1:25" ht="16" x14ac:dyDescent="0.2">
      <c r="A2150" s="1">
        <v>45323857</v>
      </c>
      <c r="B2150" s="1" t="s">
        <v>3161</v>
      </c>
      <c r="C2150" s="1">
        <v>139577527</v>
      </c>
      <c r="D2150" s="1" t="s">
        <v>3115</v>
      </c>
      <c r="E2150" s="3">
        <v>42926</v>
      </c>
      <c r="F2150" s="1">
        <v>10</v>
      </c>
      <c r="G2150" s="1" t="s">
        <v>179</v>
      </c>
      <c r="H2150" s="1" t="s">
        <v>1021</v>
      </c>
      <c r="I2150" s="1" t="s">
        <v>33</v>
      </c>
      <c r="J2150" s="1">
        <v>2</v>
      </c>
      <c r="K2150" s="2">
        <v>676</v>
      </c>
      <c r="L2150" s="2">
        <f>IF(ISBLANK(K2150),_xlfn.XLOOKUP(U2150,'[1]AVG PRICE'!E:E,'[1]AVG PRICE'!D:D,""),[1]listings!K2150)</f>
        <v>676</v>
      </c>
      <c r="M2150" s="1">
        <v>1.1000000000000001</v>
      </c>
      <c r="N2150" s="1">
        <v>365</v>
      </c>
      <c r="O2150" s="1">
        <v>15</v>
      </c>
      <c r="P2150" s="2">
        <f t="shared" si="66"/>
        <v>123741.8</v>
      </c>
      <c r="Q2150" s="1">
        <v>4.5999999999999996</v>
      </c>
      <c r="R2150" s="1">
        <f>IF(ISBLANK(S2150),_xlfn.XLOOKUP(V2150,'[1]AVG REVIEWS'!E:E,'[1]AVG REVIEWS'!D:D,""),[1]listings!S2150)</f>
        <v>0.33</v>
      </c>
      <c r="S2150" s="1">
        <v>0.33</v>
      </c>
      <c r="T2150" s="1">
        <f>IF(ISBLANK(Q2150),_xlfn.XLOOKUP(W2150,'[1]AVG SCORE'!F:F,'[1]AVG SCORE'!E:E,""),[1]listings!Q2150)</f>
        <v>4.5999999999999996</v>
      </c>
      <c r="U2150" s="1" t="str">
        <f t="shared" si="67"/>
        <v>Altstadt-LehelEntire home/apt2</v>
      </c>
      <c r="V2150" s="1" t="str">
        <f>[1]listings!H2150&amp;[1]listings!I2150&amp;[1]listings!G2150</f>
        <v>Entire serviced apartmentEntire home/aptAltstadt-Lehel</v>
      </c>
      <c r="W2150" s="1" t="str">
        <f>[1]listings!G2150&amp;[1]listings!H2150&amp;[1]listings!I2150&amp;[1]listings!J2150</f>
        <v>Altstadt-LehelEntire serviced apartmentEntire home/apt2</v>
      </c>
      <c r="X2150" s="38">
        <v>48.141849999999998</v>
      </c>
      <c r="Y2150" s="38">
        <v>11.50375</v>
      </c>
    </row>
    <row r="2151" spans="1:25" ht="16" x14ac:dyDescent="0.2">
      <c r="A2151" s="1">
        <v>45325999</v>
      </c>
      <c r="B2151" s="1" t="s">
        <v>3162</v>
      </c>
      <c r="C2151" s="1">
        <v>11120394</v>
      </c>
      <c r="D2151" s="1" t="s">
        <v>2979</v>
      </c>
      <c r="E2151" s="3">
        <v>41647</v>
      </c>
      <c r="F2151" s="1">
        <v>7</v>
      </c>
      <c r="G2151" s="1" t="s">
        <v>59</v>
      </c>
      <c r="H2151" s="1" t="s">
        <v>105</v>
      </c>
      <c r="I2151" s="1" t="s">
        <v>47</v>
      </c>
      <c r="J2151" s="1">
        <v>2</v>
      </c>
      <c r="K2151" s="2">
        <v>55</v>
      </c>
      <c r="L2151" s="2">
        <f>IF(ISBLANK(K2151),_xlfn.XLOOKUP(U2151,'[1]AVG PRICE'!E:E,'[1]AVG PRICE'!D:D,""),[1]listings!K2151)</f>
        <v>55</v>
      </c>
      <c r="M2151" s="1">
        <v>2</v>
      </c>
      <c r="N2151" s="1">
        <v>365</v>
      </c>
      <c r="O2151" s="1">
        <v>3</v>
      </c>
      <c r="P2151" s="2">
        <f t="shared" si="66"/>
        <v>10092.5</v>
      </c>
      <c r="Q2151" s="1">
        <v>4</v>
      </c>
      <c r="R2151" s="1">
        <f>IF(ISBLANK(S2151),_xlfn.XLOOKUP(V2151,'[1]AVG REVIEWS'!E:E,'[1]AVG REVIEWS'!D:D,""),[1]listings!S2151)</f>
        <v>7.0000000000000007E-2</v>
      </c>
      <c r="S2151" s="1">
        <v>7.0000000000000007E-2</v>
      </c>
      <c r="T2151" s="1">
        <f>IF(ISBLANK(Q2151),_xlfn.XLOOKUP(W2151,'[1]AVG SCORE'!F:F,'[1]AVG SCORE'!E:E,""),[1]listings!Q2151)</f>
        <v>4</v>
      </c>
      <c r="U2151" s="1" t="str">
        <f t="shared" si="67"/>
        <v>Schwanthalerh√∂hePrivate room2</v>
      </c>
      <c r="V2151" s="1" t="str">
        <f>[1]listings!H2151&amp;[1]listings!I2151&amp;[1]listings!G2151</f>
        <v>Private room in serviced apartmentPrivate roomSchwanthalerh√∂he</v>
      </c>
      <c r="W2151" s="1" t="str">
        <f>[1]listings!G2151&amp;[1]listings!H2151&amp;[1]listings!I2151&amp;[1]listings!J2151</f>
        <v>Schwanthalerh√∂hePrivate room in serviced apartmentPrivate room2</v>
      </c>
      <c r="X2151" s="38">
        <v>48.180382916249201</v>
      </c>
      <c r="Y2151" s="38">
        <v>11.592016582264099</v>
      </c>
    </row>
    <row r="2152" spans="1:25" ht="16" x14ac:dyDescent="0.2">
      <c r="A2152" s="1">
        <v>45355041</v>
      </c>
      <c r="B2152" s="1" t="s">
        <v>3163</v>
      </c>
      <c r="C2152" s="1">
        <v>366541721</v>
      </c>
      <c r="D2152" s="1" t="s">
        <v>3164</v>
      </c>
      <c r="E2152" s="3">
        <v>44082</v>
      </c>
      <c r="F2152" s="1">
        <v>3</v>
      </c>
      <c r="G2152" s="1" t="s">
        <v>179</v>
      </c>
      <c r="H2152" s="1" t="s">
        <v>2077</v>
      </c>
      <c r="I2152" s="1" t="s">
        <v>47</v>
      </c>
      <c r="J2152" s="1">
        <v>2</v>
      </c>
      <c r="L2152" s="2">
        <f>IF(ISBLANK(K2152),_xlfn.XLOOKUP(U2152,'[1]AVG PRICE'!E:E,'[1]AVG PRICE'!D:D,""),[1]listings!K2152)</f>
        <v>225.35714285714286</v>
      </c>
      <c r="M2152" s="1">
        <v>1</v>
      </c>
      <c r="N2152" s="1">
        <v>99</v>
      </c>
      <c r="O2152" s="1">
        <v>0</v>
      </c>
      <c r="P2152" s="2">
        <f t="shared" si="66"/>
        <v>11267.857142857143</v>
      </c>
      <c r="R2152" s="1">
        <f>IF(ISBLANK(S2152),_xlfn.XLOOKUP(V2152,'[1]AVG REVIEWS'!E:E,'[1]AVG REVIEWS'!D:D,""),[1]listings!S2152)</f>
        <v>0.88500000000000001</v>
      </c>
      <c r="T2152" s="1">
        <f>IF(ISBLANK(Q2152),_xlfn.XLOOKUP(W2152,'[1]AVG SCORE'!F:F,'[1]AVG SCORE'!E:E,""),[1]listings!Q2152)</f>
        <v>4.4800000000000004</v>
      </c>
      <c r="U2152" s="1" t="str">
        <f t="shared" si="67"/>
        <v>Altstadt-LehelPrivate room2</v>
      </c>
      <c r="V2152" s="1" t="str">
        <f>[1]listings!H2152&amp;[1]listings!I2152&amp;[1]listings!G2152</f>
        <v>Room in hotelPrivate roomAltstadt-Lehel</v>
      </c>
      <c r="W2152" s="1" t="str">
        <f>[1]listings!G2152&amp;[1]listings!H2152&amp;[1]listings!I2152&amp;[1]listings!J2152</f>
        <v>Altstadt-LehelRoom in hotelPrivate room2</v>
      </c>
      <c r="X2152" s="38">
        <v>48.136200000000002</v>
      </c>
      <c r="Y2152" s="38">
        <v>11.561820000000001</v>
      </c>
    </row>
    <row r="2153" spans="1:25" ht="16" x14ac:dyDescent="0.2">
      <c r="A2153" s="1">
        <v>45378161</v>
      </c>
      <c r="B2153" s="1" t="s">
        <v>3165</v>
      </c>
      <c r="C2153" s="1">
        <v>191384683</v>
      </c>
      <c r="D2153" s="1" t="s">
        <v>3166</v>
      </c>
      <c r="E2153" s="3">
        <v>43244</v>
      </c>
      <c r="F2153" s="1">
        <v>1</v>
      </c>
      <c r="G2153" s="1" t="s">
        <v>174</v>
      </c>
      <c r="H2153" s="1" t="s">
        <v>51</v>
      </c>
      <c r="I2153" s="1" t="s">
        <v>47</v>
      </c>
      <c r="J2153" s="1">
        <v>1</v>
      </c>
      <c r="L2153" s="2">
        <f>IF(ISBLANK(K2153),_xlfn.XLOOKUP(U2153,'[1]AVG PRICE'!E:E,'[1]AVG PRICE'!D:D,""),[1]listings!K2153)</f>
        <v>56.05263157894737</v>
      </c>
      <c r="M2153" s="1">
        <v>1</v>
      </c>
      <c r="N2153" s="1">
        <v>90</v>
      </c>
      <c r="O2153" s="1">
        <v>2</v>
      </c>
      <c r="P2153" s="2">
        <f t="shared" si="66"/>
        <v>2550.3947368421054</v>
      </c>
      <c r="Q2153" s="1">
        <v>5</v>
      </c>
      <c r="R2153" s="1">
        <f>IF(ISBLANK(S2153),_xlfn.XLOOKUP(V2153,'[1]AVG REVIEWS'!E:E,'[1]AVG REVIEWS'!D:D,""),[1]listings!S2153)</f>
        <v>0.04</v>
      </c>
      <c r="S2153" s="1">
        <v>0.04</v>
      </c>
      <c r="T2153" s="1">
        <f>IF(ISBLANK(Q2153),_xlfn.XLOOKUP(W2153,'[1]AVG SCORE'!F:F,'[1]AVG SCORE'!E:E,""),[1]listings!Q2153)</f>
        <v>5</v>
      </c>
      <c r="U2153" s="1" t="str">
        <f t="shared" si="67"/>
        <v>Milbertshofen-Am HartPrivate room1</v>
      </c>
      <c r="V2153" s="1" t="str">
        <f>[1]listings!H2153&amp;[1]listings!I2153&amp;[1]listings!G2153</f>
        <v>Private room in rental unitPrivate roomMilbertshofen-Am Hart</v>
      </c>
      <c r="W2153" s="1" t="str">
        <f>[1]listings!G2153&amp;[1]listings!H2153&amp;[1]listings!I2153&amp;[1]listings!J2153</f>
        <v>Milbertshofen-Am HartPrivate room in rental unitPrivate room1</v>
      </c>
      <c r="X2153" s="38">
        <v>48.136200000000002</v>
      </c>
      <c r="Y2153" s="38">
        <v>11.561820000000001</v>
      </c>
    </row>
    <row r="2154" spans="1:25" ht="16" x14ac:dyDescent="0.2">
      <c r="A2154" s="1">
        <v>45390172</v>
      </c>
      <c r="B2154" s="1" t="s">
        <v>3167</v>
      </c>
      <c r="C2154" s="1">
        <v>309482459</v>
      </c>
      <c r="D2154" s="1" t="s">
        <v>853</v>
      </c>
      <c r="E2154" s="3">
        <v>43783</v>
      </c>
      <c r="F2154" s="1">
        <v>1</v>
      </c>
      <c r="G2154" s="1" t="s">
        <v>100</v>
      </c>
      <c r="H2154" s="1" t="s">
        <v>32</v>
      </c>
      <c r="I2154" s="1" t="s">
        <v>33</v>
      </c>
      <c r="J2154" s="1">
        <v>2</v>
      </c>
      <c r="K2154" s="2">
        <v>109</v>
      </c>
      <c r="L2154" s="2">
        <f>IF(ISBLANK(K2154),_xlfn.XLOOKUP(U2154,'[1]AVG PRICE'!E:E,'[1]AVG PRICE'!D:D,""),[1]listings!K2154)</f>
        <v>109</v>
      </c>
      <c r="M2154" s="1">
        <v>6</v>
      </c>
      <c r="N2154" s="1">
        <v>1125</v>
      </c>
      <c r="O2154" s="1">
        <v>12</v>
      </c>
      <c r="P2154" s="2">
        <f t="shared" si="66"/>
        <v>61639.5</v>
      </c>
      <c r="Q2154" s="1">
        <v>4.75</v>
      </c>
      <c r="R2154" s="1">
        <f>IF(ISBLANK(S2154),_xlfn.XLOOKUP(V2154,'[1]AVG REVIEWS'!E:E,'[1]AVG REVIEWS'!D:D,""),[1]listings!S2154)</f>
        <v>0.22</v>
      </c>
      <c r="S2154" s="1">
        <v>0.22</v>
      </c>
      <c r="T2154" s="1">
        <f>IF(ISBLANK(Q2154),_xlfn.XLOOKUP(W2154,'[1]AVG SCORE'!F:F,'[1]AVG SCORE'!E:E,""),[1]listings!Q2154)</f>
        <v>4.75</v>
      </c>
      <c r="U2154" s="1" t="str">
        <f t="shared" si="67"/>
        <v>Untergiesing-HarlachingEntire home/apt2</v>
      </c>
      <c r="V2154" s="1" t="str">
        <f>[1]listings!H2154&amp;[1]listings!I2154&amp;[1]listings!G2154</f>
        <v>Entire rental unitEntire home/aptUntergiesing-Harlaching</v>
      </c>
      <c r="W2154" s="1" t="str">
        <f>[1]listings!G2154&amp;[1]listings!H2154&amp;[1]listings!I2154&amp;[1]listings!J2154</f>
        <v>Untergiesing-HarlachingEntire rental unitEntire home/apt2</v>
      </c>
      <c r="X2154" s="38">
        <v>48.136200000000002</v>
      </c>
      <c r="Y2154" s="38">
        <v>11.561820000000001</v>
      </c>
    </row>
    <row r="2155" spans="1:25" ht="16" x14ac:dyDescent="0.2">
      <c r="A2155" s="1">
        <v>45393177</v>
      </c>
      <c r="B2155" s="1" t="s">
        <v>3168</v>
      </c>
      <c r="C2155" s="1">
        <v>367050398</v>
      </c>
      <c r="D2155" s="1" t="s">
        <v>3169</v>
      </c>
      <c r="E2155" s="3">
        <v>44085</v>
      </c>
      <c r="F2155" s="1">
        <v>1</v>
      </c>
      <c r="G2155" s="1" t="s">
        <v>56</v>
      </c>
      <c r="H2155" s="1" t="s">
        <v>51</v>
      </c>
      <c r="I2155" s="1" t="s">
        <v>47</v>
      </c>
      <c r="J2155" s="1">
        <v>1</v>
      </c>
      <c r="K2155" s="2">
        <v>54</v>
      </c>
      <c r="L2155" s="2">
        <f>IF(ISBLANK(K2155),_xlfn.XLOOKUP(U2155,'[1]AVG PRICE'!E:E,'[1]AVG PRICE'!D:D,""),[1]listings!K2155)</f>
        <v>54</v>
      </c>
      <c r="M2155" s="1">
        <v>4</v>
      </c>
      <c r="N2155" s="1">
        <v>365</v>
      </c>
      <c r="O2155" s="1">
        <v>7</v>
      </c>
      <c r="P2155" s="2">
        <f t="shared" si="66"/>
        <v>9963</v>
      </c>
      <c r="Q2155" s="1">
        <v>5</v>
      </c>
      <c r="R2155" s="1">
        <f>IF(ISBLANK(S2155),_xlfn.XLOOKUP(V2155,'[1]AVG REVIEWS'!E:E,'[1]AVG REVIEWS'!D:D,""),[1]listings!S2155)</f>
        <v>0.17</v>
      </c>
      <c r="S2155" s="1">
        <v>0.17</v>
      </c>
      <c r="T2155" s="1">
        <f>IF(ISBLANK(Q2155),_xlfn.XLOOKUP(W2155,'[1]AVG SCORE'!F:F,'[1]AVG SCORE'!E:E,""),[1]listings!Q2155)</f>
        <v>5</v>
      </c>
      <c r="U2155" s="1" t="str">
        <f t="shared" si="67"/>
        <v>Neuhausen-NymphenburgPrivate room1</v>
      </c>
      <c r="V2155" s="1" t="str">
        <f>[1]listings!H2155&amp;[1]listings!I2155&amp;[1]listings!G2155</f>
        <v>Private room in rental unitPrivate roomNeuhausen-Nymphenburg</v>
      </c>
      <c r="W2155" s="1" t="str">
        <f>[1]listings!G2155&amp;[1]listings!H2155&amp;[1]listings!I2155&amp;[1]listings!J2155</f>
        <v>Neuhausen-NymphenburgPrivate room in rental unitPrivate room1</v>
      </c>
      <c r="X2155" s="38">
        <v>48.085776899999999</v>
      </c>
      <c r="Y2155" s="38">
        <v>11.5612178</v>
      </c>
    </row>
    <row r="2156" spans="1:25" ht="16" x14ac:dyDescent="0.2">
      <c r="A2156" s="1">
        <v>45404571</v>
      </c>
      <c r="B2156" s="1" t="s">
        <v>3170</v>
      </c>
      <c r="C2156" s="1">
        <v>2989894</v>
      </c>
      <c r="D2156" s="1" t="s">
        <v>58</v>
      </c>
      <c r="E2156" s="3">
        <v>41109</v>
      </c>
      <c r="F2156" s="1">
        <v>10</v>
      </c>
      <c r="G2156" s="1" t="s">
        <v>93</v>
      </c>
      <c r="H2156" s="1" t="s">
        <v>136</v>
      </c>
      <c r="I2156" s="1" t="s">
        <v>33</v>
      </c>
      <c r="J2156" s="1">
        <v>2</v>
      </c>
      <c r="K2156" s="2">
        <v>65</v>
      </c>
      <c r="L2156" s="2">
        <f>IF(ISBLANK(K2156),_xlfn.XLOOKUP(U2156,'[1]AVG PRICE'!E:E,'[1]AVG PRICE'!D:D,""),[1]listings!K2156)</f>
        <v>65</v>
      </c>
      <c r="M2156" s="1">
        <v>4</v>
      </c>
      <c r="N2156" s="1">
        <v>360</v>
      </c>
      <c r="O2156" s="1">
        <v>38</v>
      </c>
      <c r="P2156" s="2">
        <f t="shared" si="66"/>
        <v>11830</v>
      </c>
      <c r="Q2156" s="1">
        <v>4.92</v>
      </c>
      <c r="R2156" s="1">
        <f>IF(ISBLANK(S2156),_xlfn.XLOOKUP(V2156,'[1]AVG REVIEWS'!E:E,'[1]AVG REVIEWS'!D:D,""),[1]listings!S2156)</f>
        <v>0.69</v>
      </c>
      <c r="S2156" s="1">
        <v>0.69</v>
      </c>
      <c r="T2156" s="1">
        <f>IF(ISBLANK(Q2156),_xlfn.XLOOKUP(W2156,'[1]AVG SCORE'!F:F,'[1]AVG SCORE'!E:E,""),[1]listings!Q2156)</f>
        <v>4.92</v>
      </c>
      <c r="U2156" s="1" t="str">
        <f t="shared" si="67"/>
        <v>Thalkirchen-Obersendling-Forstenried-F√ºrstenried-SollnEntire home/apt2</v>
      </c>
      <c r="V2156" s="1" t="str">
        <f>[1]listings!H2156&amp;[1]listings!I2156&amp;[1]listings!G2156</f>
        <v>Entire condoEntire home/aptThalkirchen-Obersendling-Forstenried-F√ºrstenried-Solln</v>
      </c>
      <c r="W2156" s="1" t="str">
        <f>[1]listings!G2156&amp;[1]listings!H2156&amp;[1]listings!I2156&amp;[1]listings!J2156</f>
        <v>Thalkirchen-Obersendling-Forstenried-F√ºrstenried-SollnEntire condoEntire home/apt2</v>
      </c>
      <c r="X2156" s="38">
        <v>48.126019999999997</v>
      </c>
      <c r="Y2156" s="38">
        <v>11.65681</v>
      </c>
    </row>
    <row r="2157" spans="1:25" ht="16" x14ac:dyDescent="0.2">
      <c r="A2157" s="1">
        <v>45407609</v>
      </c>
      <c r="B2157" s="1" t="s">
        <v>3171</v>
      </c>
      <c r="C2157" s="1">
        <v>30948812</v>
      </c>
      <c r="D2157" s="1" t="s">
        <v>514</v>
      </c>
      <c r="E2157" s="3">
        <v>42104</v>
      </c>
      <c r="F2157" s="1">
        <v>2</v>
      </c>
      <c r="G2157" s="1" t="s">
        <v>56</v>
      </c>
      <c r="H2157" s="1" t="s">
        <v>51</v>
      </c>
      <c r="I2157" s="1" t="s">
        <v>47</v>
      </c>
      <c r="J2157" s="1">
        <v>1</v>
      </c>
      <c r="L2157" s="2">
        <f>IF(ISBLANK(K2157),_xlfn.XLOOKUP(U2157,'[1]AVG PRICE'!E:E,'[1]AVG PRICE'!D:D,""),[1]listings!K2157)</f>
        <v>56.875</v>
      </c>
      <c r="M2157" s="1">
        <v>2</v>
      </c>
      <c r="N2157" s="1">
        <v>1125</v>
      </c>
      <c r="O2157" s="1">
        <v>0</v>
      </c>
      <c r="P2157" s="2">
        <f t="shared" si="66"/>
        <v>32049.0625</v>
      </c>
      <c r="R2157" s="1">
        <f>IF(ISBLANK(S2157),_xlfn.XLOOKUP(V2157,'[1]AVG REVIEWS'!E:E,'[1]AVG REVIEWS'!D:D,""),[1]listings!S2157)</f>
        <v>1.0175324675324677</v>
      </c>
      <c r="T2157" s="1">
        <f>IF(ISBLANK(Q2157),_xlfn.XLOOKUP(W2157,'[1]AVG SCORE'!F:F,'[1]AVG SCORE'!E:E,""),[1]listings!Q2157)</f>
        <v>4.8447058823529412</v>
      </c>
      <c r="U2157" s="1" t="str">
        <f t="shared" si="67"/>
        <v>Neuhausen-NymphenburgPrivate room1</v>
      </c>
      <c r="V2157" s="1" t="str">
        <f>[1]listings!H2157&amp;[1]listings!I2157&amp;[1]listings!G2157</f>
        <v>Private room in rental unitPrivate roomNeuhausen-Nymphenburg</v>
      </c>
      <c r="W2157" s="1" t="str">
        <f>[1]listings!G2157&amp;[1]listings!H2157&amp;[1]listings!I2157&amp;[1]listings!J2157</f>
        <v>Neuhausen-NymphenburgPrivate room in rental unitPrivate room1</v>
      </c>
      <c r="X2157" s="38">
        <v>48.106670000000001</v>
      </c>
      <c r="Y2157" s="38">
        <v>11.507429999999999</v>
      </c>
    </row>
    <row r="2158" spans="1:25" ht="16" x14ac:dyDescent="0.2">
      <c r="A2158" s="1">
        <v>45411778</v>
      </c>
      <c r="B2158" s="1" t="s">
        <v>3172</v>
      </c>
      <c r="C2158" s="1">
        <v>40093366</v>
      </c>
      <c r="D2158" s="1" t="s">
        <v>1606</v>
      </c>
      <c r="E2158" s="3">
        <v>42216</v>
      </c>
      <c r="F2158" s="1">
        <v>1</v>
      </c>
      <c r="G2158" s="1" t="s">
        <v>174</v>
      </c>
      <c r="H2158" s="1" t="s">
        <v>82</v>
      </c>
      <c r="I2158" s="1" t="s">
        <v>47</v>
      </c>
      <c r="J2158" s="1">
        <v>2</v>
      </c>
      <c r="L2158" s="2">
        <f>IF(ISBLANK(K2158),_xlfn.XLOOKUP(U2158,'[1]AVG PRICE'!E:E,'[1]AVG PRICE'!D:D,""),[1]listings!K2158)</f>
        <v>74.862068965517238</v>
      </c>
      <c r="M2158" s="1">
        <v>1</v>
      </c>
      <c r="N2158" s="1">
        <v>365</v>
      </c>
      <c r="O2158" s="1">
        <v>1</v>
      </c>
      <c r="P2158" s="2">
        <f t="shared" si="66"/>
        <v>13699.758620689654</v>
      </c>
      <c r="Q2158" s="1">
        <v>5</v>
      </c>
      <c r="R2158" s="1">
        <f>IF(ISBLANK(S2158),_xlfn.XLOOKUP(V2158,'[1]AVG REVIEWS'!E:E,'[1]AVG REVIEWS'!D:D,""),[1]listings!S2158)</f>
        <v>0.17</v>
      </c>
      <c r="S2158" s="1">
        <v>0.17</v>
      </c>
      <c r="T2158" s="1">
        <f>IF(ISBLANK(Q2158),_xlfn.XLOOKUP(W2158,'[1]AVG SCORE'!F:F,'[1]AVG SCORE'!E:E,""),[1]listings!Q2158)</f>
        <v>5</v>
      </c>
      <c r="U2158" s="1" t="str">
        <f t="shared" si="67"/>
        <v>Milbertshofen-Am HartPrivate room2</v>
      </c>
      <c r="V2158" s="1" t="str">
        <f>[1]listings!H2158&amp;[1]listings!I2158&amp;[1]listings!G2158</f>
        <v>Private room in condoPrivate roomMilbertshofen-Am Hart</v>
      </c>
      <c r="W2158" s="1" t="str">
        <f>[1]listings!G2158&amp;[1]listings!H2158&amp;[1]listings!I2158&amp;[1]listings!J2158</f>
        <v>Milbertshofen-Am HartPrivate room in condoPrivate room2</v>
      </c>
      <c r="X2158" s="38">
        <v>48.122779999999999</v>
      </c>
      <c r="Y2158" s="38">
        <v>11.56485</v>
      </c>
    </row>
    <row r="2159" spans="1:25" ht="16" x14ac:dyDescent="0.2">
      <c r="A2159" s="1">
        <v>45415745</v>
      </c>
      <c r="B2159" s="1" t="s">
        <v>2954</v>
      </c>
      <c r="C2159" s="1">
        <v>237652502</v>
      </c>
      <c r="D2159" s="1" t="s">
        <v>2194</v>
      </c>
      <c r="E2159" s="3">
        <v>43484</v>
      </c>
      <c r="F2159" s="1">
        <v>8</v>
      </c>
      <c r="G2159" s="1" t="s">
        <v>71</v>
      </c>
      <c r="H2159" s="1" t="s">
        <v>1021</v>
      </c>
      <c r="I2159" s="1" t="s">
        <v>33</v>
      </c>
      <c r="J2159" s="1">
        <v>3</v>
      </c>
      <c r="K2159" s="2">
        <v>325</v>
      </c>
      <c r="L2159" s="2">
        <f>IF(ISBLANK(K2159),_xlfn.XLOOKUP(U2159,'[1]AVG PRICE'!E:E,'[1]AVG PRICE'!D:D,""),[1]listings!K2159)</f>
        <v>325</v>
      </c>
      <c r="M2159" s="1">
        <v>3</v>
      </c>
      <c r="N2159" s="1">
        <v>1125</v>
      </c>
      <c r="O2159" s="1">
        <v>21</v>
      </c>
      <c r="P2159" s="2">
        <f t="shared" si="66"/>
        <v>183300</v>
      </c>
      <c r="Q2159" s="1">
        <v>4.71</v>
      </c>
      <c r="R2159" s="1">
        <f>IF(ISBLANK(S2159),_xlfn.XLOOKUP(V2159,'[1]AVG REVIEWS'!E:E,'[1]AVG REVIEWS'!D:D,""),[1]listings!S2159)</f>
        <v>0.38</v>
      </c>
      <c r="S2159" s="1">
        <v>0.38</v>
      </c>
      <c r="T2159" s="1">
        <f>IF(ISBLANK(Q2159),_xlfn.XLOOKUP(W2159,'[1]AVG SCORE'!F:F,'[1]AVG SCORE'!E:E,""),[1]listings!Q2159)</f>
        <v>4.71</v>
      </c>
      <c r="U2159" s="1" t="str">
        <f t="shared" si="67"/>
        <v>Ludwigsvorstadt-IsarvorstadtEntire home/apt3</v>
      </c>
      <c r="V2159" s="1" t="str">
        <f>[1]listings!H2159&amp;[1]listings!I2159&amp;[1]listings!G2159</f>
        <v>Entire serviced apartmentEntire home/aptLudwigsvorstadt-Isarvorstadt</v>
      </c>
      <c r="W2159" s="1" t="str">
        <f>[1]listings!G2159&amp;[1]listings!H2159&amp;[1]listings!I2159&amp;[1]listings!J2159</f>
        <v>Ludwigsvorstadt-IsarvorstadtEntire serviced apartmentEntire home/apt3</v>
      </c>
      <c r="X2159" s="38">
        <v>48.127299999999998</v>
      </c>
      <c r="Y2159" s="38">
        <v>11.55087</v>
      </c>
    </row>
    <row r="2160" spans="1:25" ht="16" x14ac:dyDescent="0.2">
      <c r="A2160" s="1">
        <v>45416379</v>
      </c>
      <c r="B2160" s="1" t="s">
        <v>2955</v>
      </c>
      <c r="C2160" s="1">
        <v>237652502</v>
      </c>
      <c r="D2160" s="1" t="s">
        <v>2194</v>
      </c>
      <c r="E2160" s="3">
        <v>43484</v>
      </c>
      <c r="F2160" s="1">
        <v>8</v>
      </c>
      <c r="G2160" s="1" t="s">
        <v>71</v>
      </c>
      <c r="H2160" s="1" t="s">
        <v>1021</v>
      </c>
      <c r="I2160" s="1" t="s">
        <v>33</v>
      </c>
      <c r="J2160" s="1">
        <v>5</v>
      </c>
      <c r="L2160" s="2">
        <f>IF(ISBLANK(K2160),_xlfn.XLOOKUP(U2160,'[1]AVG PRICE'!E:E,'[1]AVG PRICE'!D:D,""),[1]listings!K2160)</f>
        <v>1225.5333333333333</v>
      </c>
      <c r="M2160" s="1">
        <v>3</v>
      </c>
      <c r="N2160" s="1">
        <v>1125</v>
      </c>
      <c r="O2160" s="1">
        <v>36</v>
      </c>
      <c r="P2160" s="2">
        <f t="shared" si="66"/>
        <v>691200.79999999993</v>
      </c>
      <c r="Q2160" s="1">
        <v>4.47</v>
      </c>
      <c r="R2160" s="1">
        <f>IF(ISBLANK(S2160),_xlfn.XLOOKUP(V2160,'[1]AVG REVIEWS'!E:E,'[1]AVG REVIEWS'!D:D,""),[1]listings!S2160)</f>
        <v>2.27</v>
      </c>
      <c r="S2160" s="1">
        <v>2.27</v>
      </c>
      <c r="T2160" s="1">
        <f>IF(ISBLANK(Q2160),_xlfn.XLOOKUP(W2160,'[1]AVG SCORE'!F:F,'[1]AVG SCORE'!E:E,""),[1]listings!Q2160)</f>
        <v>4.47</v>
      </c>
      <c r="U2160" s="1" t="str">
        <f t="shared" si="67"/>
        <v>Ludwigsvorstadt-IsarvorstadtEntire home/apt5</v>
      </c>
      <c r="V2160" s="1" t="str">
        <f>[1]listings!H2160&amp;[1]listings!I2160&amp;[1]listings!G2160</f>
        <v>Entire serviced apartmentEntire home/aptLudwigsvorstadt-Isarvorstadt</v>
      </c>
      <c r="W2160" s="1" t="str">
        <f>[1]listings!G2160&amp;[1]listings!H2160&amp;[1]listings!I2160&amp;[1]listings!J2160</f>
        <v>Ludwigsvorstadt-IsarvorstadtEntire serviced apartmentEntire home/apt5</v>
      </c>
      <c r="X2160" s="38">
        <v>48.16442</v>
      </c>
      <c r="Y2160" s="38">
        <v>11.531650000000001</v>
      </c>
    </row>
    <row r="2161" spans="1:25" ht="16" x14ac:dyDescent="0.2">
      <c r="A2161" s="1">
        <v>45420751</v>
      </c>
      <c r="B2161" s="1" t="s">
        <v>3173</v>
      </c>
      <c r="C2161" s="1">
        <v>65578339</v>
      </c>
      <c r="D2161" s="1" t="s">
        <v>2208</v>
      </c>
      <c r="E2161" s="3">
        <v>42463</v>
      </c>
      <c r="F2161" s="1">
        <v>1</v>
      </c>
      <c r="G2161" s="1" t="s">
        <v>39</v>
      </c>
      <c r="H2161" s="1" t="s">
        <v>51</v>
      </c>
      <c r="I2161" s="1" t="s">
        <v>47</v>
      </c>
      <c r="J2161" s="1">
        <v>1</v>
      </c>
      <c r="L2161" s="2">
        <f>IF(ISBLANK(K2161),_xlfn.XLOOKUP(U2161,'[1]AVG PRICE'!E:E,'[1]AVG PRICE'!D:D,""),[1]listings!K2161)</f>
        <v>119.0625</v>
      </c>
      <c r="M2161" s="1">
        <v>3</v>
      </c>
      <c r="N2161" s="1">
        <v>31</v>
      </c>
      <c r="O2161" s="1">
        <v>0</v>
      </c>
      <c r="P2161" s="2">
        <f t="shared" si="66"/>
        <v>2024.0625</v>
      </c>
      <c r="R2161" s="1">
        <f>IF(ISBLANK(S2161),_xlfn.XLOOKUP(V2161,'[1]AVG REVIEWS'!E:E,'[1]AVG REVIEWS'!D:D,""),[1]listings!S2161)</f>
        <v>0.9393975903614461</v>
      </c>
      <c r="T2161" s="1">
        <f>IF(ISBLANK(Q2161),_xlfn.XLOOKUP(W2161,'[1]AVG SCORE'!F:F,'[1]AVG SCORE'!E:E,""),[1]listings!Q2161)</f>
        <v>4.818888888888889</v>
      </c>
      <c r="U2161" s="1" t="str">
        <f t="shared" si="67"/>
        <v>MaxvorstadtPrivate room1</v>
      </c>
      <c r="V2161" s="1" t="str">
        <f>[1]listings!H2161&amp;[1]listings!I2161&amp;[1]listings!G2161</f>
        <v>Private room in rental unitPrivate roomMaxvorstadt</v>
      </c>
      <c r="W2161" s="1" t="str">
        <f>[1]listings!G2161&amp;[1]listings!H2161&amp;[1]listings!I2161&amp;[1]listings!J2161</f>
        <v>MaxvorstadtPrivate room in rental unitPrivate room1</v>
      </c>
      <c r="X2161" s="38">
        <v>48.176690000000001</v>
      </c>
      <c r="Y2161" s="38">
        <v>11.568070000000001</v>
      </c>
    </row>
    <row r="2162" spans="1:25" ht="16" x14ac:dyDescent="0.2">
      <c r="A2162" s="1">
        <v>45422544</v>
      </c>
      <c r="B2162" s="1" t="s">
        <v>3174</v>
      </c>
      <c r="C2162" s="1">
        <v>73577830</v>
      </c>
      <c r="D2162" s="1" t="s">
        <v>3175</v>
      </c>
      <c r="E2162" s="3">
        <v>42513</v>
      </c>
      <c r="F2162" s="1">
        <v>1</v>
      </c>
      <c r="G2162" s="1" t="s">
        <v>74</v>
      </c>
      <c r="H2162" s="1" t="s">
        <v>32</v>
      </c>
      <c r="I2162" s="1" t="s">
        <v>33</v>
      </c>
      <c r="J2162" s="1">
        <v>2</v>
      </c>
      <c r="L2162" s="2">
        <f>IF(ISBLANK(K2162),_xlfn.XLOOKUP(U2162,'[1]AVG PRICE'!E:E,'[1]AVG PRICE'!D:D,""),[1]listings!K2162)</f>
        <v>134.39024390243901</v>
      </c>
      <c r="M2162" s="1">
        <v>4</v>
      </c>
      <c r="N2162" s="1">
        <v>1125</v>
      </c>
      <c r="O2162" s="1">
        <v>12</v>
      </c>
      <c r="P2162" s="2">
        <f t="shared" si="66"/>
        <v>75863.292682926825</v>
      </c>
      <c r="Q2162" s="1">
        <v>4.75</v>
      </c>
      <c r="R2162" s="1">
        <f>IF(ISBLANK(S2162),_xlfn.XLOOKUP(V2162,'[1]AVG REVIEWS'!E:E,'[1]AVG REVIEWS'!D:D,""),[1]listings!S2162)</f>
        <v>0.22</v>
      </c>
      <c r="S2162" s="1">
        <v>0.22</v>
      </c>
      <c r="T2162" s="1">
        <f>IF(ISBLANK(Q2162),_xlfn.XLOOKUP(W2162,'[1]AVG SCORE'!F:F,'[1]AVG SCORE'!E:E,""),[1]listings!Q2162)</f>
        <v>4.75</v>
      </c>
      <c r="U2162" s="1" t="str">
        <f t="shared" si="67"/>
        <v>SendlingEntire home/apt2</v>
      </c>
      <c r="V2162" s="1" t="str">
        <f>[1]listings!H2162&amp;[1]listings!I2162&amp;[1]listings!G2162</f>
        <v>Entire rental unitEntire home/aptSendling</v>
      </c>
      <c r="W2162" s="1" t="str">
        <f>[1]listings!G2162&amp;[1]listings!H2162&amp;[1]listings!I2162&amp;[1]listings!J2162</f>
        <v>SendlingEntire rental unitEntire home/apt2</v>
      </c>
      <c r="X2162" s="38">
        <v>48.135578155517599</v>
      </c>
      <c r="Y2162" s="38">
        <v>11.5064401626587</v>
      </c>
    </row>
    <row r="2163" spans="1:25" ht="16" x14ac:dyDescent="0.2">
      <c r="A2163" s="1">
        <v>45436034</v>
      </c>
      <c r="B2163" s="1" t="s">
        <v>3176</v>
      </c>
      <c r="C2163" s="1">
        <v>75908835</v>
      </c>
      <c r="D2163" s="1" t="s">
        <v>2156</v>
      </c>
      <c r="E2163" s="3">
        <v>42526</v>
      </c>
      <c r="F2163" s="1">
        <v>1</v>
      </c>
      <c r="G2163" s="1" t="s">
        <v>50</v>
      </c>
      <c r="H2163" s="1" t="s">
        <v>32</v>
      </c>
      <c r="I2163" s="1" t="s">
        <v>33</v>
      </c>
      <c r="J2163" s="1">
        <v>2</v>
      </c>
      <c r="L2163" s="2">
        <f>IF(ISBLANK(K2163),_xlfn.XLOOKUP(U2163,'[1]AVG PRICE'!E:E,'[1]AVG PRICE'!D:D,""),[1]listings!K2163)</f>
        <v>130.20238095238096</v>
      </c>
      <c r="M2163" s="1">
        <v>2</v>
      </c>
      <c r="N2163" s="1">
        <v>1125</v>
      </c>
      <c r="O2163" s="1">
        <v>2</v>
      </c>
      <c r="P2163" s="2">
        <f t="shared" si="66"/>
        <v>73369.041666666672</v>
      </c>
      <c r="Q2163" s="1">
        <v>5</v>
      </c>
      <c r="R2163" s="1">
        <f>IF(ISBLANK(S2163),_xlfn.XLOOKUP(V2163,'[1]AVG REVIEWS'!E:E,'[1]AVG REVIEWS'!D:D,""),[1]listings!S2163)</f>
        <v>0.05</v>
      </c>
      <c r="S2163" s="1">
        <v>0.05</v>
      </c>
      <c r="T2163" s="1">
        <f>IF(ISBLANK(Q2163),_xlfn.XLOOKUP(W2163,'[1]AVG SCORE'!F:F,'[1]AVG SCORE'!E:E,""),[1]listings!Q2163)</f>
        <v>5</v>
      </c>
      <c r="U2163" s="1" t="str">
        <f t="shared" si="67"/>
        <v>Schwabing-WestEntire home/apt2</v>
      </c>
      <c r="V2163" s="1" t="str">
        <f>[1]listings!H2163&amp;[1]listings!I2163&amp;[1]listings!G2163</f>
        <v>Entire rental unitEntire home/aptSchwabing-West</v>
      </c>
      <c r="W2163" s="1" t="str">
        <f>[1]listings!G2163&amp;[1]listings!H2163&amp;[1]listings!I2163&amp;[1]listings!J2163</f>
        <v>Schwabing-WestEntire rental unitEntire home/apt2</v>
      </c>
      <c r="X2163" s="38">
        <v>48.130499999999998</v>
      </c>
      <c r="Y2163" s="38">
        <v>11.566420000000001</v>
      </c>
    </row>
    <row r="2164" spans="1:25" ht="16" x14ac:dyDescent="0.2">
      <c r="A2164" s="1">
        <v>45450272</v>
      </c>
      <c r="B2164" s="1" t="s">
        <v>3177</v>
      </c>
      <c r="C2164" s="1">
        <v>156943741</v>
      </c>
      <c r="D2164" s="1" t="s">
        <v>3178</v>
      </c>
      <c r="E2164" s="3">
        <v>43039</v>
      </c>
      <c r="F2164" s="1">
        <v>1</v>
      </c>
      <c r="G2164" s="1" t="s">
        <v>93</v>
      </c>
      <c r="H2164" s="1" t="s">
        <v>32</v>
      </c>
      <c r="I2164" s="1" t="s">
        <v>33</v>
      </c>
      <c r="J2164" s="1">
        <v>3</v>
      </c>
      <c r="L2164" s="2">
        <f>IF(ISBLANK(K2164),_xlfn.XLOOKUP(U2164,'[1]AVG PRICE'!E:E,'[1]AVG PRICE'!D:D,""),[1]listings!K2164)</f>
        <v>119.2</v>
      </c>
      <c r="M2164" s="1">
        <v>4</v>
      </c>
      <c r="N2164" s="1">
        <v>1125</v>
      </c>
      <c r="O2164" s="1">
        <v>1</v>
      </c>
      <c r="P2164" s="2">
        <f t="shared" si="66"/>
        <v>67288.400000000009</v>
      </c>
      <c r="Q2164" s="1">
        <v>5</v>
      </c>
      <c r="R2164" s="1">
        <f>IF(ISBLANK(S2164),_xlfn.XLOOKUP(V2164,'[1]AVG REVIEWS'!E:E,'[1]AVG REVIEWS'!D:D,""),[1]listings!S2164)</f>
        <v>0.02</v>
      </c>
      <c r="S2164" s="1">
        <v>0.02</v>
      </c>
      <c r="T2164" s="1">
        <f>IF(ISBLANK(Q2164),_xlfn.XLOOKUP(W2164,'[1]AVG SCORE'!F:F,'[1]AVG SCORE'!E:E,""),[1]listings!Q2164)</f>
        <v>5</v>
      </c>
      <c r="U2164" s="1" t="str">
        <f t="shared" si="67"/>
        <v>Thalkirchen-Obersendling-Forstenried-F√ºrstenried-SollnEntire home/apt3</v>
      </c>
      <c r="V2164" s="1" t="str">
        <f>[1]listings!H2164&amp;[1]listings!I2164&amp;[1]listings!G2164</f>
        <v>Entire rental unitEntire home/aptThalkirchen-Obersendling-Forstenried-F√ºrstenried-Solln</v>
      </c>
      <c r="W2164" s="1" t="str">
        <f>[1]listings!G2164&amp;[1]listings!H2164&amp;[1]listings!I2164&amp;[1]listings!J2164</f>
        <v>Thalkirchen-Obersendling-Forstenried-F√ºrstenried-SollnEntire rental unitEntire home/apt3</v>
      </c>
      <c r="X2164" s="38">
        <v>48.130510000000001</v>
      </c>
      <c r="Y2164" s="38">
        <v>11.568049999999999</v>
      </c>
    </row>
    <row r="2165" spans="1:25" ht="16" x14ac:dyDescent="0.2">
      <c r="A2165" s="1">
        <v>45461928</v>
      </c>
      <c r="B2165" s="1" t="s">
        <v>3179</v>
      </c>
      <c r="C2165" s="1">
        <v>125707745</v>
      </c>
      <c r="D2165" s="1" t="s">
        <v>3180</v>
      </c>
      <c r="E2165" s="3">
        <v>42838</v>
      </c>
      <c r="F2165" s="1">
        <v>1</v>
      </c>
      <c r="G2165" s="1" t="s">
        <v>66</v>
      </c>
      <c r="H2165" s="1" t="s">
        <v>51</v>
      </c>
      <c r="I2165" s="1" t="s">
        <v>47</v>
      </c>
      <c r="J2165" s="1">
        <v>2</v>
      </c>
      <c r="K2165" s="2">
        <v>179</v>
      </c>
      <c r="L2165" s="2">
        <f>IF(ISBLANK(K2165),_xlfn.XLOOKUP(U2165,'[1]AVG PRICE'!E:E,'[1]AVG PRICE'!D:D,""),[1]listings!K2165)</f>
        <v>179</v>
      </c>
      <c r="M2165" s="1">
        <v>2</v>
      </c>
      <c r="N2165" s="1">
        <v>365</v>
      </c>
      <c r="O2165" s="1">
        <v>1</v>
      </c>
      <c r="P2165" s="2">
        <f t="shared" si="66"/>
        <v>32846.5</v>
      </c>
      <c r="Q2165" s="1">
        <v>4</v>
      </c>
      <c r="R2165" s="1">
        <f>IF(ISBLANK(S2165),_xlfn.XLOOKUP(V2165,'[1]AVG REVIEWS'!E:E,'[1]AVG REVIEWS'!D:D,""),[1]listings!S2165)</f>
        <v>0.11</v>
      </c>
      <c r="S2165" s="1">
        <v>0.11</v>
      </c>
      <c r="T2165" s="1">
        <f>IF(ISBLANK(Q2165),_xlfn.XLOOKUP(W2165,'[1]AVG SCORE'!F:F,'[1]AVG SCORE'!E:E,""),[1]listings!Q2165)</f>
        <v>4</v>
      </c>
      <c r="U2165" s="1" t="str">
        <f t="shared" si="67"/>
        <v>Au-HaidhausenPrivate room2</v>
      </c>
      <c r="V2165" s="1" t="str">
        <f>[1]listings!H2165&amp;[1]listings!I2165&amp;[1]listings!G2165</f>
        <v>Private room in rental unitPrivate roomAu-Haidhausen</v>
      </c>
      <c r="W2165" s="1" t="str">
        <f>[1]listings!G2165&amp;[1]listings!H2165&amp;[1]listings!I2165&amp;[1]listings!J2165</f>
        <v>Au-HaidhausenPrivate room in rental unitPrivate room2</v>
      </c>
      <c r="X2165" s="38">
        <v>48.126600000000003</v>
      </c>
      <c r="Y2165" s="38">
        <v>11.55321</v>
      </c>
    </row>
    <row r="2166" spans="1:25" ht="16" x14ac:dyDescent="0.2">
      <c r="A2166" s="1">
        <v>45476277</v>
      </c>
      <c r="B2166" s="1" t="s">
        <v>3181</v>
      </c>
      <c r="C2166" s="1">
        <v>36801525</v>
      </c>
      <c r="D2166" s="1" t="s">
        <v>899</v>
      </c>
      <c r="E2166" s="3">
        <v>42181</v>
      </c>
      <c r="F2166" s="1">
        <v>2</v>
      </c>
      <c r="G2166" s="1" t="s">
        <v>56</v>
      </c>
      <c r="H2166" s="1" t="s">
        <v>32</v>
      </c>
      <c r="I2166" s="1" t="s">
        <v>33</v>
      </c>
      <c r="J2166" s="1">
        <v>3</v>
      </c>
      <c r="L2166" s="2">
        <f>IF(ISBLANK(K2166),_xlfn.XLOOKUP(U2166,'[1]AVG PRICE'!E:E,'[1]AVG PRICE'!D:D,""),[1]listings!K2166)</f>
        <v>142.73333333333332</v>
      </c>
      <c r="M2166" s="1">
        <v>1</v>
      </c>
      <c r="N2166" s="1">
        <v>1125</v>
      </c>
      <c r="O2166" s="1">
        <v>6</v>
      </c>
      <c r="P2166" s="2">
        <f t="shared" si="66"/>
        <v>80358.866666666654</v>
      </c>
      <c r="Q2166" s="1">
        <v>4.5</v>
      </c>
      <c r="R2166" s="1">
        <f>IF(ISBLANK(S2166),_xlfn.XLOOKUP(V2166,'[1]AVG REVIEWS'!E:E,'[1]AVG REVIEWS'!D:D,""),[1]listings!S2166)</f>
        <v>0.11</v>
      </c>
      <c r="S2166" s="1">
        <v>0.11</v>
      </c>
      <c r="T2166" s="1">
        <f>IF(ISBLANK(Q2166),_xlfn.XLOOKUP(W2166,'[1]AVG SCORE'!F:F,'[1]AVG SCORE'!E:E,""),[1]listings!Q2166)</f>
        <v>4.5</v>
      </c>
      <c r="U2166" s="1" t="str">
        <f t="shared" si="67"/>
        <v>Neuhausen-NymphenburgEntire home/apt3</v>
      </c>
      <c r="V2166" s="1" t="str">
        <f>[1]listings!H2166&amp;[1]listings!I2166&amp;[1]listings!G2166</f>
        <v>Entire rental unitEntire home/aptNeuhausen-Nymphenburg</v>
      </c>
      <c r="W2166" s="1" t="str">
        <f>[1]listings!G2166&amp;[1]listings!H2166&amp;[1]listings!I2166&amp;[1]listings!J2166</f>
        <v>Neuhausen-NymphenburgEntire rental unitEntire home/apt3</v>
      </c>
      <c r="X2166" s="38">
        <v>48.121850000000002</v>
      </c>
      <c r="Y2166" s="38">
        <v>11.541829999999999</v>
      </c>
    </row>
    <row r="2167" spans="1:25" ht="16" x14ac:dyDescent="0.2">
      <c r="A2167" s="1">
        <v>45494192</v>
      </c>
      <c r="B2167" s="1" t="s">
        <v>3182</v>
      </c>
      <c r="C2167" s="1">
        <v>83949035</v>
      </c>
      <c r="D2167" s="1" t="s">
        <v>533</v>
      </c>
      <c r="E2167" s="3">
        <v>42566</v>
      </c>
      <c r="F2167" s="1">
        <v>5</v>
      </c>
      <c r="G2167" s="1" t="s">
        <v>651</v>
      </c>
      <c r="H2167" s="1" t="s">
        <v>46</v>
      </c>
      <c r="I2167" s="1" t="s">
        <v>47</v>
      </c>
      <c r="J2167" s="1">
        <v>2</v>
      </c>
      <c r="K2167" s="2">
        <v>50</v>
      </c>
      <c r="L2167" s="2">
        <f>IF(ISBLANK(K2167),_xlfn.XLOOKUP(U2167,'[1]AVG PRICE'!E:E,'[1]AVG PRICE'!D:D,""),[1]listings!K2167)</f>
        <v>50</v>
      </c>
      <c r="M2167" s="1">
        <v>3</v>
      </c>
      <c r="N2167" s="1">
        <v>1125</v>
      </c>
      <c r="O2167" s="1">
        <v>20</v>
      </c>
      <c r="P2167" s="2">
        <f t="shared" si="66"/>
        <v>28200</v>
      </c>
      <c r="Q2167" s="1">
        <v>4.6500000000000004</v>
      </c>
      <c r="R2167" s="1">
        <f>IF(ISBLANK(S2167),_xlfn.XLOOKUP(V2167,'[1]AVG REVIEWS'!E:E,'[1]AVG REVIEWS'!D:D,""),[1]listings!S2167)</f>
        <v>0.38</v>
      </c>
      <c r="S2167" s="1">
        <v>0.38</v>
      </c>
      <c r="T2167" s="1">
        <f>IF(ISBLANK(Q2167),_xlfn.XLOOKUP(W2167,'[1]AVG SCORE'!F:F,'[1]AVG SCORE'!E:E,""),[1]listings!Q2167)</f>
        <v>4.6500000000000004</v>
      </c>
      <c r="U2167" s="1" t="str">
        <f t="shared" si="67"/>
        <v>Aubing-Lochhausen-LangwiedPrivate room2</v>
      </c>
      <c r="V2167" s="1" t="str">
        <f>[1]listings!H2167&amp;[1]listings!I2167&amp;[1]listings!G2167</f>
        <v>Private room in homePrivate roomAubing-Lochhausen-Langwied</v>
      </c>
      <c r="W2167" s="1" t="str">
        <f>[1]listings!G2167&amp;[1]listings!H2167&amp;[1]listings!I2167&amp;[1]listings!J2167</f>
        <v>Aubing-Lochhausen-LangwiedPrivate room in homePrivate room2</v>
      </c>
      <c r="X2167" s="38">
        <v>48.153958709168002</v>
      </c>
      <c r="Y2167" s="38">
        <v>11.5721732705475</v>
      </c>
    </row>
    <row r="2168" spans="1:25" ht="16" x14ac:dyDescent="0.2">
      <c r="A2168" s="1">
        <v>45510458</v>
      </c>
      <c r="B2168" s="1" t="s">
        <v>3183</v>
      </c>
      <c r="C2168" s="1">
        <v>42820804</v>
      </c>
      <c r="D2168" s="1" t="s">
        <v>881</v>
      </c>
      <c r="E2168" s="3">
        <v>42245</v>
      </c>
      <c r="F2168" s="1">
        <v>23</v>
      </c>
      <c r="G2168" s="1" t="s">
        <v>36</v>
      </c>
      <c r="H2168" s="1" t="s">
        <v>86</v>
      </c>
      <c r="I2168" s="1" t="s">
        <v>33</v>
      </c>
      <c r="J2168" s="1">
        <v>4</v>
      </c>
      <c r="K2168" s="2">
        <v>169</v>
      </c>
      <c r="L2168" s="2">
        <f>IF(ISBLANK(K2168),_xlfn.XLOOKUP(U2168,'[1]AVG PRICE'!E:E,'[1]AVG PRICE'!D:D,""),[1]listings!K2168)</f>
        <v>169</v>
      </c>
      <c r="M2168" s="1">
        <v>7</v>
      </c>
      <c r="N2168" s="1">
        <v>31</v>
      </c>
      <c r="O2168" s="1">
        <v>5</v>
      </c>
      <c r="P2168" s="2">
        <f t="shared" si="66"/>
        <v>3211</v>
      </c>
      <c r="Q2168" s="1">
        <v>5</v>
      </c>
      <c r="R2168" s="1">
        <f>IF(ISBLANK(S2168),_xlfn.XLOOKUP(V2168,'[1]AVG REVIEWS'!E:E,'[1]AVG REVIEWS'!D:D,""),[1]listings!S2168)</f>
        <v>0.27</v>
      </c>
      <c r="S2168" s="1">
        <v>0.27</v>
      </c>
      <c r="T2168" s="1">
        <f>IF(ISBLANK(Q2168),_xlfn.XLOOKUP(W2168,'[1]AVG SCORE'!F:F,'[1]AVG SCORE'!E:E,""),[1]listings!Q2168)</f>
        <v>5</v>
      </c>
      <c r="U2168" s="1" t="str">
        <f t="shared" si="67"/>
        <v>Berg am LaimEntire home/apt4</v>
      </c>
      <c r="V2168" s="1" t="str">
        <f>[1]listings!H2168&amp;[1]listings!I2168&amp;[1]listings!G2168</f>
        <v>Entire townhouseEntire home/aptBerg am Laim</v>
      </c>
      <c r="W2168" s="1" t="str">
        <f>[1]listings!G2168&amp;[1]listings!H2168&amp;[1]listings!I2168&amp;[1]listings!J2168</f>
        <v>Berg am LaimEntire townhouseEntire home/apt4</v>
      </c>
      <c r="X2168" s="38">
        <v>48.165730000000003</v>
      </c>
      <c r="Y2168" s="38">
        <v>11.58893</v>
      </c>
    </row>
    <row r="2169" spans="1:25" ht="16" x14ac:dyDescent="0.2">
      <c r="A2169" s="1">
        <v>45526849</v>
      </c>
      <c r="B2169" s="1" t="s">
        <v>3184</v>
      </c>
      <c r="C2169" s="1">
        <v>356849634</v>
      </c>
      <c r="D2169" s="1" t="s">
        <v>55</v>
      </c>
      <c r="E2169" s="3">
        <v>44029</v>
      </c>
      <c r="F2169" s="1">
        <v>1</v>
      </c>
      <c r="G2169" s="1" t="s">
        <v>93</v>
      </c>
      <c r="H2169" s="1" t="s">
        <v>32</v>
      </c>
      <c r="I2169" s="1" t="s">
        <v>33</v>
      </c>
      <c r="J2169" s="1">
        <v>4</v>
      </c>
      <c r="L2169" s="2">
        <f>IF(ISBLANK(K2169),_xlfn.XLOOKUP(U2169,'[1]AVG PRICE'!E:E,'[1]AVG PRICE'!D:D,""),[1]listings!K2169)</f>
        <v>187.86206896551724</v>
      </c>
      <c r="M2169" s="1">
        <v>3</v>
      </c>
      <c r="N2169" s="1">
        <v>6</v>
      </c>
      <c r="O2169" s="1">
        <v>27</v>
      </c>
      <c r="P2169" s="2">
        <f t="shared" si="66"/>
        <v>845.37931034482756</v>
      </c>
      <c r="Q2169" s="1">
        <v>4.8499999999999996</v>
      </c>
      <c r="R2169" s="1">
        <f>IF(ISBLANK(S2169),_xlfn.XLOOKUP(V2169,'[1]AVG REVIEWS'!E:E,'[1]AVG REVIEWS'!D:D,""),[1]listings!S2169)</f>
        <v>0.5</v>
      </c>
      <c r="S2169" s="1">
        <v>0.5</v>
      </c>
      <c r="T2169" s="1">
        <f>IF(ISBLANK(Q2169),_xlfn.XLOOKUP(W2169,'[1]AVG SCORE'!F:F,'[1]AVG SCORE'!E:E,""),[1]listings!Q2169)</f>
        <v>4.8499999999999996</v>
      </c>
      <c r="U2169" s="1" t="str">
        <f t="shared" si="67"/>
        <v>Thalkirchen-Obersendling-Forstenried-F√ºrstenried-SollnEntire home/apt4</v>
      </c>
      <c r="V2169" s="1" t="str">
        <f>[1]listings!H2169&amp;[1]listings!I2169&amp;[1]listings!G2169</f>
        <v>Entire rental unitEntire home/aptThalkirchen-Obersendling-Forstenried-F√ºrstenried-Solln</v>
      </c>
      <c r="W2169" s="1" t="str">
        <f>[1]listings!G2169&amp;[1]listings!H2169&amp;[1]listings!I2169&amp;[1]listings!J2169</f>
        <v>Thalkirchen-Obersendling-Forstenried-F√ºrstenried-SollnEntire rental unitEntire home/apt4</v>
      </c>
      <c r="X2169" s="38">
        <v>48.137390000000003</v>
      </c>
      <c r="Y2169" s="38">
        <v>11.563789999999999</v>
      </c>
    </row>
    <row r="2170" spans="1:25" ht="16" x14ac:dyDescent="0.2">
      <c r="A2170" s="1">
        <v>45575202</v>
      </c>
      <c r="B2170" s="1" t="s">
        <v>3185</v>
      </c>
      <c r="C2170" s="1">
        <v>241836134</v>
      </c>
      <c r="D2170" s="1" t="s">
        <v>3186</v>
      </c>
      <c r="E2170" s="3">
        <v>43504</v>
      </c>
      <c r="F2170" s="1">
        <v>3</v>
      </c>
      <c r="G2170" s="1" t="s">
        <v>71</v>
      </c>
      <c r="H2170" s="1" t="s">
        <v>32</v>
      </c>
      <c r="I2170" s="1" t="s">
        <v>33</v>
      </c>
      <c r="J2170" s="1">
        <v>5</v>
      </c>
      <c r="L2170" s="2">
        <f>IF(ISBLANK(K2170),_xlfn.XLOOKUP(U2170,'[1]AVG PRICE'!E:E,'[1]AVG PRICE'!D:D,""),[1]listings!K2170)</f>
        <v>1225.5333333333333</v>
      </c>
      <c r="M2170" s="1">
        <v>1</v>
      </c>
      <c r="N2170" s="1">
        <v>1125</v>
      </c>
      <c r="O2170" s="1">
        <v>4</v>
      </c>
      <c r="P2170" s="2">
        <f t="shared" si="66"/>
        <v>689975.2666666666</v>
      </c>
      <c r="Q2170" s="1">
        <v>4</v>
      </c>
      <c r="R2170" s="1">
        <f>IF(ISBLANK(S2170),_xlfn.XLOOKUP(V2170,'[1]AVG REVIEWS'!E:E,'[1]AVG REVIEWS'!D:D,""),[1]listings!S2170)</f>
        <v>7.0000000000000007E-2</v>
      </c>
      <c r="S2170" s="1">
        <v>7.0000000000000007E-2</v>
      </c>
      <c r="T2170" s="1">
        <f>IF(ISBLANK(Q2170),_xlfn.XLOOKUP(W2170,'[1]AVG SCORE'!F:F,'[1]AVG SCORE'!E:E,""),[1]listings!Q2170)</f>
        <v>4</v>
      </c>
      <c r="U2170" s="1" t="str">
        <f t="shared" si="67"/>
        <v>Ludwigsvorstadt-IsarvorstadtEntire home/apt5</v>
      </c>
      <c r="V2170" s="1" t="str">
        <f>[1]listings!H2170&amp;[1]listings!I2170&amp;[1]listings!G2170</f>
        <v>Entire rental unitEntire home/aptLudwigsvorstadt-Isarvorstadt</v>
      </c>
      <c r="W2170" s="1" t="str">
        <f>[1]listings!G2170&amp;[1]listings!H2170&amp;[1]listings!I2170&amp;[1]listings!J2170</f>
        <v>Ludwigsvorstadt-IsarvorstadtEntire rental unitEntire home/apt5</v>
      </c>
      <c r="X2170" s="38">
        <v>48.156170000000003</v>
      </c>
      <c r="Y2170" s="38">
        <v>11.54454</v>
      </c>
    </row>
    <row r="2171" spans="1:25" ht="16" x14ac:dyDescent="0.2">
      <c r="A2171" s="1">
        <v>45603102</v>
      </c>
      <c r="B2171" s="1" t="s">
        <v>3187</v>
      </c>
      <c r="C2171" s="1">
        <v>366541721</v>
      </c>
      <c r="D2171" s="1" t="s">
        <v>3164</v>
      </c>
      <c r="E2171" s="3">
        <v>44082</v>
      </c>
      <c r="F2171" s="1">
        <v>3</v>
      </c>
      <c r="G2171" s="1" t="s">
        <v>179</v>
      </c>
      <c r="H2171" s="1" t="s">
        <v>2077</v>
      </c>
      <c r="I2171" s="1" t="s">
        <v>47</v>
      </c>
      <c r="J2171" s="1">
        <v>1</v>
      </c>
      <c r="L2171" s="2">
        <f>IF(ISBLANK(K2171),_xlfn.XLOOKUP(U2171,'[1]AVG PRICE'!E:E,'[1]AVG PRICE'!D:D,""),[1]listings!K2171)</f>
        <v>95.1</v>
      </c>
      <c r="M2171" s="1">
        <v>1</v>
      </c>
      <c r="N2171" s="1">
        <v>99</v>
      </c>
      <c r="O2171" s="1">
        <v>0</v>
      </c>
      <c r="P2171" s="2">
        <f t="shared" si="66"/>
        <v>4755</v>
      </c>
      <c r="R2171" s="1">
        <f>IF(ISBLANK(S2171),_xlfn.XLOOKUP(V2171,'[1]AVG REVIEWS'!E:E,'[1]AVG REVIEWS'!D:D,""),[1]listings!S2171)</f>
        <v>0.88500000000000001</v>
      </c>
      <c r="T2171" s="1">
        <f>IF(ISBLANK(Q2171),_xlfn.XLOOKUP(W2171,'[1]AVG SCORE'!F:F,'[1]AVG SCORE'!E:E,""),[1]listings!Q2171)</f>
        <v>5</v>
      </c>
      <c r="U2171" s="1" t="str">
        <f t="shared" si="67"/>
        <v>Altstadt-LehelPrivate room1</v>
      </c>
      <c r="V2171" s="1" t="str">
        <f>[1]listings!H2171&amp;[1]listings!I2171&amp;[1]listings!G2171</f>
        <v>Room in hotelPrivate roomAltstadt-Lehel</v>
      </c>
      <c r="W2171" s="1" t="str">
        <f>[1]listings!G2171&amp;[1]listings!H2171&amp;[1]listings!I2171&amp;[1]listings!J2171</f>
        <v>Altstadt-LehelRoom in hotelPrivate room1</v>
      </c>
      <c r="X2171" s="38">
        <v>48.13223</v>
      </c>
      <c r="Y2171" s="38">
        <v>11.582229999999999</v>
      </c>
    </row>
    <row r="2172" spans="1:25" ht="16" x14ac:dyDescent="0.2">
      <c r="A2172" s="1">
        <v>45615010</v>
      </c>
      <c r="B2172" s="1" t="s">
        <v>3188</v>
      </c>
      <c r="C2172" s="1">
        <v>87534103</v>
      </c>
      <c r="D2172" s="1" t="s">
        <v>3189</v>
      </c>
      <c r="E2172" s="3">
        <v>42584</v>
      </c>
      <c r="F2172" s="1">
        <v>3</v>
      </c>
      <c r="G2172" s="1" t="s">
        <v>59</v>
      </c>
      <c r="H2172" s="1" t="s">
        <v>32</v>
      </c>
      <c r="I2172" s="1" t="s">
        <v>33</v>
      </c>
      <c r="J2172" s="1">
        <v>6</v>
      </c>
      <c r="L2172" s="2">
        <f>IF(ISBLANK(K2172),_xlfn.XLOOKUP(U2172,'[1]AVG PRICE'!E:E,'[1]AVG PRICE'!D:D,""),[1]listings!K2172)</f>
        <v>403.85714285714283</v>
      </c>
      <c r="M2172" s="1">
        <v>1</v>
      </c>
      <c r="N2172" s="1">
        <v>1125</v>
      </c>
      <c r="O2172" s="1">
        <v>0</v>
      </c>
      <c r="P2172" s="2">
        <f t="shared" si="66"/>
        <v>227371.57142857142</v>
      </c>
      <c r="R2172" s="1">
        <f>IF(ISBLANK(S2172),_xlfn.XLOOKUP(V2172,'[1]AVG REVIEWS'!E:E,'[1]AVG REVIEWS'!D:D,""),[1]listings!S2172)</f>
        <v>0.6728448275862069</v>
      </c>
      <c r="T2172" s="1">
        <f>IF(ISBLANK(Q2172),_xlfn.XLOOKUP(W2172,'[1]AVG SCORE'!F:F,'[1]AVG SCORE'!E:E,""),[1]listings!Q2172)</f>
        <v>4.6900000000000004</v>
      </c>
      <c r="U2172" s="1" t="str">
        <f t="shared" si="67"/>
        <v>Schwanthalerh√∂heEntire home/apt6</v>
      </c>
      <c r="V2172" s="1" t="str">
        <f>[1]listings!H2172&amp;[1]listings!I2172&amp;[1]listings!G2172</f>
        <v>Entire rental unitEntire home/aptSchwanthalerh√∂he</v>
      </c>
      <c r="W2172" s="1" t="str">
        <f>[1]listings!G2172&amp;[1]listings!H2172&amp;[1]listings!I2172&amp;[1]listings!J2172</f>
        <v>Schwanthalerh√∂heEntire rental unitEntire home/apt6</v>
      </c>
      <c r="X2172" s="38">
        <v>48.131390000000003</v>
      </c>
      <c r="Y2172" s="38">
        <v>11.602980000000001</v>
      </c>
    </row>
    <row r="2173" spans="1:25" ht="16" x14ac:dyDescent="0.2">
      <c r="A2173" s="1">
        <v>45645967</v>
      </c>
      <c r="B2173" s="1" t="s">
        <v>3190</v>
      </c>
      <c r="C2173" s="1">
        <v>220521920</v>
      </c>
      <c r="D2173" s="1" t="s">
        <v>3191</v>
      </c>
      <c r="E2173" s="3">
        <v>43387</v>
      </c>
      <c r="F2173" s="1">
        <v>1</v>
      </c>
      <c r="G2173" s="1" t="s">
        <v>56</v>
      </c>
      <c r="H2173" s="1" t="s">
        <v>51</v>
      </c>
      <c r="I2173" s="1" t="s">
        <v>47</v>
      </c>
      <c r="J2173" s="1">
        <v>1</v>
      </c>
      <c r="K2173" s="2">
        <v>65</v>
      </c>
      <c r="L2173" s="2">
        <f>IF(ISBLANK(K2173),_xlfn.XLOOKUP(U2173,'[1]AVG PRICE'!E:E,'[1]AVG PRICE'!D:D,""),[1]listings!K2173)</f>
        <v>65</v>
      </c>
      <c r="M2173" s="1">
        <v>1</v>
      </c>
      <c r="N2173" s="1">
        <v>1125</v>
      </c>
      <c r="O2173" s="1">
        <v>53</v>
      </c>
      <c r="P2173" s="2">
        <f t="shared" si="66"/>
        <v>36595</v>
      </c>
      <c r="Q2173" s="1">
        <v>4.96</v>
      </c>
      <c r="R2173" s="1">
        <f>IF(ISBLANK(S2173),_xlfn.XLOOKUP(V2173,'[1]AVG REVIEWS'!E:E,'[1]AVG REVIEWS'!D:D,""),[1]listings!S2173)</f>
        <v>0.98</v>
      </c>
      <c r="S2173" s="1">
        <v>0.98</v>
      </c>
      <c r="T2173" s="1">
        <f>IF(ISBLANK(Q2173),_xlfn.XLOOKUP(W2173,'[1]AVG SCORE'!F:F,'[1]AVG SCORE'!E:E,""),[1]listings!Q2173)</f>
        <v>4.96</v>
      </c>
      <c r="U2173" s="1" t="str">
        <f t="shared" si="67"/>
        <v>Neuhausen-NymphenburgPrivate room1</v>
      </c>
      <c r="V2173" s="1" t="str">
        <f>[1]listings!H2173&amp;[1]listings!I2173&amp;[1]listings!G2173</f>
        <v>Private room in rental unitPrivate roomNeuhausen-Nymphenburg</v>
      </c>
      <c r="W2173" s="1" t="str">
        <f>[1]listings!G2173&amp;[1]listings!H2173&amp;[1]listings!I2173&amp;[1]listings!J2173</f>
        <v>Neuhausen-NymphenburgPrivate room in rental unitPrivate room1</v>
      </c>
      <c r="X2173" s="38">
        <v>48.130915700000003</v>
      </c>
      <c r="Y2173" s="38">
        <v>11.538358000000001</v>
      </c>
    </row>
    <row r="2174" spans="1:25" ht="16" x14ac:dyDescent="0.2">
      <c r="A2174" s="1">
        <v>45655293</v>
      </c>
      <c r="B2174" s="1" t="s">
        <v>3192</v>
      </c>
      <c r="C2174" s="1">
        <v>366541721</v>
      </c>
      <c r="D2174" s="1" t="s">
        <v>3164</v>
      </c>
      <c r="E2174" s="3">
        <v>44082</v>
      </c>
      <c r="F2174" s="1">
        <v>3</v>
      </c>
      <c r="G2174" s="1" t="s">
        <v>179</v>
      </c>
      <c r="H2174" s="1" t="s">
        <v>2077</v>
      </c>
      <c r="I2174" s="1" t="s">
        <v>47</v>
      </c>
      <c r="J2174" s="1">
        <v>3</v>
      </c>
      <c r="L2174" s="2">
        <f>IF(ISBLANK(K2174),_xlfn.XLOOKUP(U2174,'[1]AVG PRICE'!E:E,'[1]AVG PRICE'!D:D,""),[1]listings!K2174)</f>
        <v>154.19999999999999</v>
      </c>
      <c r="M2174" s="1">
        <v>1</v>
      </c>
      <c r="N2174" s="1">
        <v>99</v>
      </c>
      <c r="O2174" s="1">
        <v>0</v>
      </c>
      <c r="P2174" s="2">
        <f t="shared" si="66"/>
        <v>7709.9999999999991</v>
      </c>
      <c r="R2174" s="1">
        <f>IF(ISBLANK(S2174),_xlfn.XLOOKUP(V2174,'[1]AVG REVIEWS'!E:E,'[1]AVG REVIEWS'!D:D,""),[1]listings!S2174)</f>
        <v>0.88500000000000001</v>
      </c>
      <c r="T2174" s="1">
        <f>IF(ISBLANK(Q2174),_xlfn.XLOOKUP(W2174,'[1]AVG SCORE'!F:F,'[1]AVG SCORE'!E:E,""),[1]listings!Q2174)</f>
        <v>4.67</v>
      </c>
      <c r="U2174" s="1" t="str">
        <f t="shared" si="67"/>
        <v>Altstadt-LehelPrivate room3</v>
      </c>
      <c r="V2174" s="1" t="str">
        <f>[1]listings!H2174&amp;[1]listings!I2174&amp;[1]listings!G2174</f>
        <v>Room in hotelPrivate roomAltstadt-Lehel</v>
      </c>
      <c r="W2174" s="1" t="str">
        <f>[1]listings!G2174&amp;[1]listings!H2174&amp;[1]listings!I2174&amp;[1]listings!J2174</f>
        <v>Altstadt-LehelRoom in hotelPrivate room3</v>
      </c>
      <c r="X2174" s="38">
        <v>48.136322021484403</v>
      </c>
      <c r="Y2174" s="38">
        <v>11.554807662963899</v>
      </c>
    </row>
    <row r="2175" spans="1:25" ht="16" x14ac:dyDescent="0.2">
      <c r="A2175" s="1">
        <v>45664825</v>
      </c>
      <c r="B2175" s="1" t="s">
        <v>3193</v>
      </c>
      <c r="C2175" s="1">
        <v>81831021</v>
      </c>
      <c r="D2175" s="1" t="s">
        <v>3194</v>
      </c>
      <c r="E2175" s="3">
        <v>42556</v>
      </c>
      <c r="F2175" s="1">
        <v>21</v>
      </c>
      <c r="G2175" s="1" t="s">
        <v>39</v>
      </c>
      <c r="H2175" s="1" t="s">
        <v>32</v>
      </c>
      <c r="I2175" s="1" t="s">
        <v>33</v>
      </c>
      <c r="J2175" s="1">
        <v>2</v>
      </c>
      <c r="K2175" s="2">
        <v>66</v>
      </c>
      <c r="L2175" s="2">
        <f>IF(ISBLANK(K2175),_xlfn.XLOOKUP(U2175,'[1]AVG PRICE'!E:E,'[1]AVG PRICE'!D:D,""),[1]listings!K2175)</f>
        <v>66</v>
      </c>
      <c r="M2175" s="1">
        <v>1.1000000000000001</v>
      </c>
      <c r="N2175" s="1">
        <v>1125</v>
      </c>
      <c r="O2175" s="1">
        <v>59</v>
      </c>
      <c r="P2175" s="2">
        <f t="shared" si="66"/>
        <v>37161.299999999996</v>
      </c>
      <c r="Q2175" s="1">
        <v>4.2699999999999996</v>
      </c>
      <c r="R2175" s="1">
        <f>IF(ISBLANK(S2175),_xlfn.XLOOKUP(V2175,'[1]AVG REVIEWS'!E:E,'[1]AVG REVIEWS'!D:D,""),[1]listings!S2175)</f>
        <v>1.0900000000000001</v>
      </c>
      <c r="S2175" s="1">
        <v>1.0900000000000001</v>
      </c>
      <c r="T2175" s="1">
        <f>IF(ISBLANK(Q2175),_xlfn.XLOOKUP(W2175,'[1]AVG SCORE'!F:F,'[1]AVG SCORE'!E:E,""),[1]listings!Q2175)</f>
        <v>4.2699999999999996</v>
      </c>
      <c r="U2175" s="1" t="str">
        <f t="shared" si="67"/>
        <v>MaxvorstadtEntire home/apt2</v>
      </c>
      <c r="V2175" s="1" t="str">
        <f>[1]listings!H2175&amp;[1]listings!I2175&amp;[1]listings!G2175</f>
        <v>Entire rental unitEntire home/aptMaxvorstadt</v>
      </c>
      <c r="W2175" s="1" t="str">
        <f>[1]listings!G2175&amp;[1]listings!H2175&amp;[1]listings!I2175&amp;[1]listings!J2175</f>
        <v>MaxvorstadtEntire rental unitEntire home/apt2</v>
      </c>
      <c r="X2175" s="38">
        <v>48.136322021484403</v>
      </c>
      <c r="Y2175" s="38">
        <v>11.554807662963899</v>
      </c>
    </row>
    <row r="2176" spans="1:25" ht="16" x14ac:dyDescent="0.2">
      <c r="A2176" s="1">
        <v>45683461</v>
      </c>
      <c r="B2176" s="1" t="s">
        <v>3195</v>
      </c>
      <c r="C2176" s="1">
        <v>121730369</v>
      </c>
      <c r="D2176" s="1" t="s">
        <v>1546</v>
      </c>
      <c r="E2176" s="3">
        <v>42814</v>
      </c>
      <c r="F2176" s="1">
        <v>2</v>
      </c>
      <c r="G2176" s="1" t="s">
        <v>85</v>
      </c>
      <c r="H2176" s="1" t="s">
        <v>32</v>
      </c>
      <c r="I2176" s="1" t="s">
        <v>33</v>
      </c>
      <c r="J2176" s="1">
        <v>1</v>
      </c>
      <c r="L2176" s="2">
        <f>IF(ISBLANK(K2176),_xlfn.XLOOKUP(U2176,'[1]AVG PRICE'!E:E,'[1]AVG PRICE'!D:D,""),[1]listings!K2176)</f>
        <v>81</v>
      </c>
      <c r="M2176" s="1">
        <v>1</v>
      </c>
      <c r="N2176" s="1">
        <v>20</v>
      </c>
      <c r="O2176" s="1">
        <v>0</v>
      </c>
      <c r="P2176" s="2">
        <f t="shared" si="66"/>
        <v>850.5</v>
      </c>
      <c r="R2176" s="1">
        <f>IF(ISBLANK(S2176),_xlfn.XLOOKUP(V2176,'[1]AVG REVIEWS'!E:E,'[1]AVG REVIEWS'!D:D,""),[1]listings!S2176)</f>
        <v>1.111224489795918</v>
      </c>
      <c r="T2176" s="1">
        <f>IF(ISBLANK(Q2176),_xlfn.XLOOKUP(W2176,'[1]AVG SCORE'!F:F,'[1]AVG SCORE'!E:E,""),[1]listings!Q2176)</f>
        <v>4.5179999999999998</v>
      </c>
      <c r="U2176" s="1" t="str">
        <f t="shared" si="67"/>
        <v>Ramersdorf-PerlachEntire home/apt1</v>
      </c>
      <c r="V2176" s="1" t="str">
        <f>[1]listings!H2176&amp;[1]listings!I2176&amp;[1]listings!G2176</f>
        <v>Entire rental unitEntire home/aptRamersdorf-Perlach</v>
      </c>
      <c r="W2176" s="1" t="str">
        <f>[1]listings!G2176&amp;[1]listings!H2176&amp;[1]listings!I2176&amp;[1]listings!J2176</f>
        <v>Ramersdorf-PerlachEntire rental unitEntire home/apt1</v>
      </c>
      <c r="X2176" s="38">
        <v>48.136322021484403</v>
      </c>
      <c r="Y2176" s="38">
        <v>11.554807662963899</v>
      </c>
    </row>
    <row r="2177" spans="1:25" ht="16" x14ac:dyDescent="0.2">
      <c r="A2177" s="1">
        <v>45689078</v>
      </c>
      <c r="B2177" s="1" t="s">
        <v>3196</v>
      </c>
      <c r="C2177" s="1">
        <v>170003457</v>
      </c>
      <c r="D2177" s="1" t="s">
        <v>3197</v>
      </c>
      <c r="E2177" s="3">
        <v>43126</v>
      </c>
      <c r="F2177" s="1">
        <v>2</v>
      </c>
      <c r="G2177" s="1" t="s">
        <v>63</v>
      </c>
      <c r="H2177" s="1" t="s">
        <v>32</v>
      </c>
      <c r="I2177" s="1" t="s">
        <v>33</v>
      </c>
      <c r="J2177" s="1">
        <v>2</v>
      </c>
      <c r="L2177" s="2">
        <f>IF(ISBLANK(K2177),_xlfn.XLOOKUP(U2177,'[1]AVG PRICE'!E:E,'[1]AVG PRICE'!D:D,""),[1]listings!K2177)</f>
        <v>132.94117647058823</v>
      </c>
      <c r="M2177" s="1">
        <v>2</v>
      </c>
      <c r="N2177" s="1">
        <v>365</v>
      </c>
      <c r="O2177" s="1">
        <v>1</v>
      </c>
      <c r="P2177" s="2">
        <f t="shared" si="66"/>
        <v>24394.705882352941</v>
      </c>
      <c r="Q2177" s="1">
        <v>5</v>
      </c>
      <c r="R2177" s="1">
        <f>IF(ISBLANK(S2177),_xlfn.XLOOKUP(V2177,'[1]AVG REVIEWS'!E:E,'[1]AVG REVIEWS'!D:D,""),[1]listings!S2177)</f>
        <v>0.06</v>
      </c>
      <c r="S2177" s="1">
        <v>0.06</v>
      </c>
      <c r="T2177" s="1">
        <f>IF(ISBLANK(Q2177),_xlfn.XLOOKUP(W2177,'[1]AVG SCORE'!F:F,'[1]AVG SCORE'!E:E,""),[1]listings!Q2177)</f>
        <v>5</v>
      </c>
      <c r="U2177" s="1" t="str">
        <f t="shared" si="67"/>
        <v>BogenhausenEntire home/apt2</v>
      </c>
      <c r="V2177" s="1" t="str">
        <f>[1]listings!H2177&amp;[1]listings!I2177&amp;[1]listings!G2177</f>
        <v>Entire rental unitEntire home/aptBogenhausen</v>
      </c>
      <c r="W2177" s="1" t="str">
        <f>[1]listings!G2177&amp;[1]listings!H2177&amp;[1]listings!I2177&amp;[1]listings!J2177</f>
        <v>BogenhausenEntire rental unitEntire home/apt2</v>
      </c>
      <c r="X2177" s="38">
        <v>48.136322021484403</v>
      </c>
      <c r="Y2177" s="38">
        <v>11.554807662963899</v>
      </c>
    </row>
    <row r="2178" spans="1:25" ht="16" x14ac:dyDescent="0.2">
      <c r="A2178" s="1">
        <v>45692972</v>
      </c>
      <c r="B2178" s="1" t="s">
        <v>3198</v>
      </c>
      <c r="C2178" s="1">
        <v>291547359</v>
      </c>
      <c r="D2178" s="1" t="s">
        <v>3199</v>
      </c>
      <c r="E2178" s="3">
        <v>43711</v>
      </c>
      <c r="F2178" s="1">
        <v>2</v>
      </c>
      <c r="G2178" s="1" t="s">
        <v>85</v>
      </c>
      <c r="H2178" s="1" t="s">
        <v>32</v>
      </c>
      <c r="I2178" s="1" t="s">
        <v>33</v>
      </c>
      <c r="J2178" s="1">
        <v>1</v>
      </c>
      <c r="K2178" s="2">
        <v>70</v>
      </c>
      <c r="L2178" s="2">
        <f>IF(ISBLANK(K2178),_xlfn.XLOOKUP(U2178,'[1]AVG PRICE'!E:E,'[1]AVG PRICE'!D:D,""),[1]listings!K2178)</f>
        <v>70</v>
      </c>
      <c r="M2178" s="1">
        <v>1</v>
      </c>
      <c r="N2178" s="1">
        <v>1125</v>
      </c>
      <c r="O2178" s="1">
        <v>20</v>
      </c>
      <c r="P2178" s="2">
        <f t="shared" ref="P2178:P2241" si="68">L2178*(N2178+M2178)/2</f>
        <v>39410</v>
      </c>
      <c r="Q2178" s="1">
        <v>4.8</v>
      </c>
      <c r="R2178" s="1">
        <f>IF(ISBLANK(S2178),_xlfn.XLOOKUP(V2178,'[1]AVG REVIEWS'!E:E,'[1]AVG REVIEWS'!D:D,""),[1]listings!S2178)</f>
        <v>0.41</v>
      </c>
      <c r="S2178" s="1">
        <v>0.41</v>
      </c>
      <c r="T2178" s="1">
        <f>IF(ISBLANK(Q2178),_xlfn.XLOOKUP(W2178,'[1]AVG SCORE'!F:F,'[1]AVG SCORE'!E:E,""),[1]listings!Q2178)</f>
        <v>4.8</v>
      </c>
      <c r="U2178" s="1" t="str">
        <f t="shared" ref="U2178:U2241" si="69">G2178&amp;I2178&amp;J2178</f>
        <v>Ramersdorf-PerlachEntire home/apt1</v>
      </c>
      <c r="V2178" s="1" t="str">
        <f>[1]listings!H2178&amp;[1]listings!I2178&amp;[1]listings!G2178</f>
        <v>Entire rental unitEntire home/aptRamersdorf-Perlach</v>
      </c>
      <c r="W2178" s="1" t="str">
        <f>[1]listings!G2178&amp;[1]listings!H2178&amp;[1]listings!I2178&amp;[1]listings!J2178</f>
        <v>Ramersdorf-PerlachEntire rental unitEntire home/apt1</v>
      </c>
      <c r="X2178" s="38">
        <v>48.136322021484403</v>
      </c>
      <c r="Y2178" s="38">
        <v>11.554807662963899</v>
      </c>
    </row>
    <row r="2179" spans="1:25" ht="16" x14ac:dyDescent="0.2">
      <c r="A2179" s="1">
        <v>45714636</v>
      </c>
      <c r="B2179" s="1" t="s">
        <v>3200</v>
      </c>
      <c r="C2179" s="1">
        <v>175605836</v>
      </c>
      <c r="D2179" s="1" t="s">
        <v>899</v>
      </c>
      <c r="E2179" s="3">
        <v>43158</v>
      </c>
      <c r="F2179" s="1">
        <v>2</v>
      </c>
      <c r="G2179" s="1" t="s">
        <v>63</v>
      </c>
      <c r="H2179" s="1" t="s">
        <v>965</v>
      </c>
      <c r="I2179" s="1" t="s">
        <v>47</v>
      </c>
      <c r="J2179" s="1">
        <v>2</v>
      </c>
      <c r="L2179" s="2">
        <f>IF(ISBLANK(K2179),_xlfn.XLOOKUP(U2179,'[1]AVG PRICE'!E:E,'[1]AVG PRICE'!D:D,""),[1]listings!K2179)</f>
        <v>119.86666666666666</v>
      </c>
      <c r="M2179" s="1">
        <v>1</v>
      </c>
      <c r="N2179" s="1">
        <v>20</v>
      </c>
      <c r="O2179" s="1">
        <v>1</v>
      </c>
      <c r="P2179" s="2">
        <f t="shared" si="68"/>
        <v>1258.5999999999999</v>
      </c>
      <c r="Q2179" s="1">
        <v>5</v>
      </c>
      <c r="R2179" s="1">
        <f>IF(ISBLANK(S2179),_xlfn.XLOOKUP(V2179,'[1]AVG REVIEWS'!E:E,'[1]AVG REVIEWS'!D:D,""),[1]listings!S2179)</f>
        <v>0.02</v>
      </c>
      <c r="S2179" s="1">
        <v>0.02</v>
      </c>
      <c r="T2179" s="1">
        <f>IF(ISBLANK(Q2179),_xlfn.XLOOKUP(W2179,'[1]AVG SCORE'!F:F,'[1]AVG SCORE'!E:E,""),[1]listings!Q2179)</f>
        <v>5</v>
      </c>
      <c r="U2179" s="1" t="str">
        <f t="shared" si="69"/>
        <v>BogenhausenPrivate room2</v>
      </c>
      <c r="V2179" s="1" t="str">
        <f>[1]listings!H2179&amp;[1]listings!I2179&amp;[1]listings!G2179</f>
        <v>Private room in guest suitePrivate roomBogenhausen</v>
      </c>
      <c r="W2179" s="1" t="str">
        <f>[1]listings!G2179&amp;[1]listings!H2179&amp;[1]listings!I2179&amp;[1]listings!J2179</f>
        <v>BogenhausenPrivate room in guest suitePrivate room2</v>
      </c>
      <c r="X2179" s="38">
        <v>48.134480000000003</v>
      </c>
      <c r="Y2179" s="38">
        <v>11.580679999999999</v>
      </c>
    </row>
    <row r="2180" spans="1:25" ht="16" x14ac:dyDescent="0.2">
      <c r="A2180" s="1">
        <v>45716977</v>
      </c>
      <c r="B2180" s="1" t="s">
        <v>3201</v>
      </c>
      <c r="C2180" s="1">
        <v>130890579</v>
      </c>
      <c r="D2180" s="1" t="s">
        <v>3202</v>
      </c>
      <c r="E2180" s="3">
        <v>42873</v>
      </c>
      <c r="F2180" s="1">
        <v>1</v>
      </c>
      <c r="G2180" s="1" t="s">
        <v>39</v>
      </c>
      <c r="H2180" s="1" t="s">
        <v>51</v>
      </c>
      <c r="I2180" s="1" t="s">
        <v>47</v>
      </c>
      <c r="J2180" s="1">
        <v>2</v>
      </c>
      <c r="L2180" s="2">
        <f>IF(ISBLANK(K2180),_xlfn.XLOOKUP(U2180,'[1]AVG PRICE'!E:E,'[1]AVG PRICE'!D:D,""),[1]listings!K2180)</f>
        <v>113.48</v>
      </c>
      <c r="M2180" s="1">
        <v>1</v>
      </c>
      <c r="N2180" s="1">
        <v>1125</v>
      </c>
      <c r="O2180" s="1">
        <v>1</v>
      </c>
      <c r="P2180" s="2">
        <f t="shared" si="68"/>
        <v>63889.240000000005</v>
      </c>
      <c r="Q2180" s="1">
        <v>5</v>
      </c>
      <c r="R2180" s="1">
        <f>IF(ISBLANK(S2180),_xlfn.XLOOKUP(V2180,'[1]AVG REVIEWS'!E:E,'[1]AVG REVIEWS'!D:D,""),[1]listings!S2180)</f>
        <v>0.02</v>
      </c>
      <c r="S2180" s="1">
        <v>0.02</v>
      </c>
      <c r="T2180" s="1">
        <f>IF(ISBLANK(Q2180),_xlfn.XLOOKUP(W2180,'[1]AVG SCORE'!F:F,'[1]AVG SCORE'!E:E,""),[1]listings!Q2180)</f>
        <v>5</v>
      </c>
      <c r="U2180" s="1" t="str">
        <f t="shared" si="69"/>
        <v>MaxvorstadtPrivate room2</v>
      </c>
      <c r="V2180" s="1" t="str">
        <f>[1]listings!H2180&amp;[1]listings!I2180&amp;[1]listings!G2180</f>
        <v>Private room in rental unitPrivate roomMaxvorstadt</v>
      </c>
      <c r="W2180" s="1" t="str">
        <f>[1]listings!G2180&amp;[1]listings!H2180&amp;[1]listings!I2180&amp;[1]listings!J2180</f>
        <v>MaxvorstadtPrivate room in rental unitPrivate room2</v>
      </c>
      <c r="X2180" s="38">
        <v>48.164729999999999</v>
      </c>
      <c r="Y2180" s="38">
        <v>11.56512</v>
      </c>
    </row>
    <row r="2181" spans="1:25" ht="16" x14ac:dyDescent="0.2">
      <c r="A2181" s="1">
        <v>45747894</v>
      </c>
      <c r="B2181" s="1" t="s">
        <v>3203</v>
      </c>
      <c r="C2181" s="1">
        <v>241231314</v>
      </c>
      <c r="D2181" s="1" t="s">
        <v>3204</v>
      </c>
      <c r="E2181" s="3">
        <v>43501</v>
      </c>
      <c r="F2181" s="1">
        <v>1</v>
      </c>
      <c r="G2181" s="1" t="s">
        <v>145</v>
      </c>
      <c r="H2181" s="1" t="s">
        <v>32</v>
      </c>
      <c r="I2181" s="1" t="s">
        <v>33</v>
      </c>
      <c r="J2181" s="1">
        <v>4</v>
      </c>
      <c r="L2181" s="2">
        <f>IF(ISBLANK(K2181),_xlfn.XLOOKUP(U2181,'[1]AVG PRICE'!E:E,'[1]AVG PRICE'!D:D,""),[1]listings!K2181)</f>
        <v>1978.5</v>
      </c>
      <c r="M2181" s="1">
        <v>2</v>
      </c>
      <c r="N2181" s="1">
        <v>15</v>
      </c>
      <c r="O2181" s="1">
        <v>4</v>
      </c>
      <c r="P2181" s="2">
        <f t="shared" si="68"/>
        <v>16817.25</v>
      </c>
      <c r="Q2181" s="1">
        <v>5</v>
      </c>
      <c r="R2181" s="1">
        <f>IF(ISBLANK(S2181),_xlfn.XLOOKUP(V2181,'[1]AVG REVIEWS'!E:E,'[1]AVG REVIEWS'!D:D,""),[1]listings!S2181)</f>
        <v>7.0000000000000007E-2</v>
      </c>
      <c r="S2181" s="1">
        <v>7.0000000000000007E-2</v>
      </c>
      <c r="T2181" s="1">
        <f>IF(ISBLANK(Q2181),_xlfn.XLOOKUP(W2181,'[1]AVG SCORE'!F:F,'[1]AVG SCORE'!E:E,""),[1]listings!Q2181)</f>
        <v>5</v>
      </c>
      <c r="U2181" s="1" t="str">
        <f t="shared" si="69"/>
        <v>Feldmoching-HasenberglEntire home/apt4</v>
      </c>
      <c r="V2181" s="1" t="str">
        <f>[1]listings!H2181&amp;[1]listings!I2181&amp;[1]listings!G2181</f>
        <v>Entire rental unitEntire home/aptFeldmoching-Hasenbergl</v>
      </c>
      <c r="W2181" s="1" t="str">
        <f>[1]listings!G2181&amp;[1]listings!H2181&amp;[1]listings!I2181&amp;[1]listings!J2181</f>
        <v>Feldmoching-HasenberglEntire rental unitEntire home/apt4</v>
      </c>
      <c r="X2181" s="38">
        <v>48.150179999999999</v>
      </c>
      <c r="Y2181" s="38">
        <v>11.50596</v>
      </c>
    </row>
    <row r="2182" spans="1:25" ht="16" x14ac:dyDescent="0.2">
      <c r="A2182" s="1">
        <v>45775961</v>
      </c>
      <c r="B2182" s="1" t="s">
        <v>3205</v>
      </c>
      <c r="C2182" s="1">
        <v>87534103</v>
      </c>
      <c r="D2182" s="1" t="s">
        <v>3189</v>
      </c>
      <c r="E2182" s="3">
        <v>42584</v>
      </c>
      <c r="F2182" s="1">
        <v>3</v>
      </c>
      <c r="G2182" s="1" t="s">
        <v>59</v>
      </c>
      <c r="H2182" s="1" t="s">
        <v>51</v>
      </c>
      <c r="I2182" s="1" t="s">
        <v>47</v>
      </c>
      <c r="J2182" s="1">
        <v>2</v>
      </c>
      <c r="L2182" s="2">
        <f>IF(ISBLANK(K2182),_xlfn.XLOOKUP(U2182,'[1]AVG PRICE'!E:E,'[1]AVG PRICE'!D:D,""),[1]listings!K2182)</f>
        <v>137.19999999999999</v>
      </c>
      <c r="M2182" s="1">
        <v>5</v>
      </c>
      <c r="N2182" s="1">
        <v>1125</v>
      </c>
      <c r="O2182" s="1">
        <v>0</v>
      </c>
      <c r="P2182" s="2">
        <f t="shared" si="68"/>
        <v>77518</v>
      </c>
      <c r="R2182" s="1">
        <f>IF(ISBLANK(S2182),_xlfn.XLOOKUP(V2182,'[1]AVG REVIEWS'!E:E,'[1]AVG REVIEWS'!D:D,""),[1]listings!S2182)</f>
        <v>0.9147727272727274</v>
      </c>
      <c r="T2182" s="1">
        <f>IF(ISBLANK(Q2182),_xlfn.XLOOKUP(W2182,'[1]AVG SCORE'!F:F,'[1]AVG SCORE'!E:E,""),[1]listings!Q2182)</f>
        <v>4.927941176470588</v>
      </c>
      <c r="U2182" s="1" t="str">
        <f t="shared" si="69"/>
        <v>Schwanthalerh√∂hePrivate room2</v>
      </c>
      <c r="V2182" s="1" t="str">
        <f>[1]listings!H2182&amp;[1]listings!I2182&amp;[1]listings!G2182</f>
        <v>Private room in rental unitPrivate roomSchwanthalerh√∂he</v>
      </c>
      <c r="W2182" s="1" t="str">
        <f>[1]listings!G2182&amp;[1]listings!H2182&amp;[1]listings!I2182&amp;[1]listings!J2182</f>
        <v>Schwanthalerh√∂hePrivate room in rental unitPrivate room2</v>
      </c>
      <c r="X2182" s="38">
        <v>48.180225</v>
      </c>
      <c r="Y2182" s="38">
        <v>11.50095</v>
      </c>
    </row>
    <row r="2183" spans="1:25" ht="16" x14ac:dyDescent="0.2">
      <c r="A2183" s="1">
        <v>45776129</v>
      </c>
      <c r="B2183" s="1" t="s">
        <v>3206</v>
      </c>
      <c r="C2183" s="1">
        <v>87534103</v>
      </c>
      <c r="D2183" s="1" t="s">
        <v>3189</v>
      </c>
      <c r="E2183" s="3">
        <v>42584</v>
      </c>
      <c r="F2183" s="1">
        <v>3</v>
      </c>
      <c r="G2183" s="1" t="s">
        <v>59</v>
      </c>
      <c r="H2183" s="1" t="s">
        <v>32</v>
      </c>
      <c r="I2183" s="1" t="s">
        <v>33</v>
      </c>
      <c r="J2183" s="1">
        <v>2</v>
      </c>
      <c r="L2183" s="2">
        <f>IF(ISBLANK(K2183),_xlfn.XLOOKUP(U2183,'[1]AVG PRICE'!E:E,'[1]AVG PRICE'!D:D,""),[1]listings!K2183)</f>
        <v>224.19512195121951</v>
      </c>
      <c r="M2183" s="1">
        <v>10</v>
      </c>
      <c r="N2183" s="1">
        <v>1125</v>
      </c>
      <c r="O2183" s="1">
        <v>0</v>
      </c>
      <c r="P2183" s="2">
        <f t="shared" si="68"/>
        <v>127230.73170731707</v>
      </c>
      <c r="R2183" s="1">
        <f>IF(ISBLANK(S2183),_xlfn.XLOOKUP(V2183,'[1]AVG REVIEWS'!E:E,'[1]AVG REVIEWS'!D:D,""),[1]listings!S2183)</f>
        <v>0.6728448275862069</v>
      </c>
      <c r="T2183" s="1">
        <f>IF(ISBLANK(Q2183),_xlfn.XLOOKUP(W2183,'[1]AVG SCORE'!F:F,'[1]AVG SCORE'!E:E,""),[1]listings!Q2183)</f>
        <v>4.8838636363636363</v>
      </c>
      <c r="U2183" s="1" t="str">
        <f t="shared" si="69"/>
        <v>Schwanthalerh√∂heEntire home/apt2</v>
      </c>
      <c r="V2183" s="1" t="str">
        <f>[1]listings!H2183&amp;[1]listings!I2183&amp;[1]listings!G2183</f>
        <v>Entire rental unitEntire home/aptSchwanthalerh√∂he</v>
      </c>
      <c r="W2183" s="1" t="str">
        <f>[1]listings!G2183&amp;[1]listings!H2183&amp;[1]listings!I2183&amp;[1]listings!J2183</f>
        <v>Schwanthalerh√∂heEntire rental unitEntire home/apt2</v>
      </c>
      <c r="X2183" s="38">
        <v>48.186947000000004</v>
      </c>
      <c r="Y2183" s="38">
        <v>11.529127000000001</v>
      </c>
    </row>
    <row r="2184" spans="1:25" ht="16" x14ac:dyDescent="0.2">
      <c r="A2184" s="1">
        <v>45786641</v>
      </c>
      <c r="B2184" s="1" t="s">
        <v>2192</v>
      </c>
      <c r="C2184" s="1">
        <v>53160351</v>
      </c>
      <c r="D2184" s="1" t="s">
        <v>940</v>
      </c>
      <c r="E2184" s="3">
        <v>42372</v>
      </c>
      <c r="F2184" s="1">
        <v>3</v>
      </c>
      <c r="G2184" s="1" t="s">
        <v>59</v>
      </c>
      <c r="H2184" s="1" t="s">
        <v>51</v>
      </c>
      <c r="I2184" s="1" t="s">
        <v>47</v>
      </c>
      <c r="J2184" s="1">
        <v>2</v>
      </c>
      <c r="K2184" s="2">
        <v>29</v>
      </c>
      <c r="L2184" s="2">
        <f>IF(ISBLANK(K2184),_xlfn.XLOOKUP(U2184,'[1]AVG PRICE'!E:E,'[1]AVG PRICE'!D:D,""),[1]listings!K2184)</f>
        <v>29</v>
      </c>
      <c r="M2184" s="1">
        <v>29</v>
      </c>
      <c r="N2184" s="1">
        <v>1125</v>
      </c>
      <c r="O2184" s="1">
        <v>0</v>
      </c>
      <c r="P2184" s="2">
        <f t="shared" si="68"/>
        <v>16733</v>
      </c>
      <c r="R2184" s="1">
        <f>IF(ISBLANK(S2184),_xlfn.XLOOKUP(V2184,'[1]AVG REVIEWS'!E:E,'[1]AVG REVIEWS'!D:D,""),[1]listings!S2184)</f>
        <v>0.9147727272727274</v>
      </c>
      <c r="T2184" s="1">
        <f>IF(ISBLANK(Q2184),_xlfn.XLOOKUP(W2184,'[1]AVG SCORE'!F:F,'[1]AVG SCORE'!E:E,""),[1]listings!Q2184)</f>
        <v>4.927941176470588</v>
      </c>
      <c r="U2184" s="1" t="str">
        <f t="shared" si="69"/>
        <v>Schwanthalerh√∂hePrivate room2</v>
      </c>
      <c r="V2184" s="1" t="str">
        <f>[1]listings!H2184&amp;[1]listings!I2184&amp;[1]listings!G2184</f>
        <v>Private room in rental unitPrivate roomSchwanthalerh√∂he</v>
      </c>
      <c r="W2184" s="1" t="str">
        <f>[1]listings!G2184&amp;[1]listings!H2184&amp;[1]listings!I2184&amp;[1]listings!J2184</f>
        <v>Schwanthalerh√∂hePrivate room in rental unitPrivate room2</v>
      </c>
      <c r="X2184" s="38">
        <v>48.180233000000001</v>
      </c>
      <c r="Y2184" s="38">
        <v>11.501025</v>
      </c>
    </row>
    <row r="2185" spans="1:25" ht="16" x14ac:dyDescent="0.2">
      <c r="A2185" s="1">
        <v>45837582</v>
      </c>
      <c r="B2185" s="1" t="s">
        <v>3207</v>
      </c>
      <c r="C2185" s="1">
        <v>36733260</v>
      </c>
      <c r="D2185" s="1" t="s">
        <v>3208</v>
      </c>
      <c r="E2185" s="3">
        <v>42180</v>
      </c>
      <c r="F2185" s="1">
        <v>1</v>
      </c>
      <c r="G2185" s="1" t="s">
        <v>50</v>
      </c>
      <c r="H2185" s="1" t="s">
        <v>32</v>
      </c>
      <c r="I2185" s="1" t="s">
        <v>33</v>
      </c>
      <c r="J2185" s="1">
        <v>2</v>
      </c>
      <c r="L2185" s="2">
        <f>IF(ISBLANK(K2185),_xlfn.XLOOKUP(U2185,'[1]AVG PRICE'!E:E,'[1]AVG PRICE'!D:D,""),[1]listings!K2185)</f>
        <v>130.20238095238096</v>
      </c>
      <c r="M2185" s="1">
        <v>3</v>
      </c>
      <c r="N2185" s="1">
        <v>21</v>
      </c>
      <c r="O2185" s="1">
        <v>0</v>
      </c>
      <c r="P2185" s="2">
        <f t="shared" si="68"/>
        <v>1562.4285714285716</v>
      </c>
      <c r="R2185" s="1">
        <f>IF(ISBLANK(S2185),_xlfn.XLOOKUP(V2185,'[1]AVG REVIEWS'!E:E,'[1]AVG REVIEWS'!D:D,""),[1]listings!S2185)</f>
        <v>0.66483568075117372</v>
      </c>
      <c r="T2185" s="1">
        <f>IF(ISBLANK(Q2185),_xlfn.XLOOKUP(W2185,'[1]AVG SCORE'!F:F,'[1]AVG SCORE'!E:E,""),[1]listings!Q2185)</f>
        <v>4.8491208791208793</v>
      </c>
      <c r="U2185" s="1" t="str">
        <f t="shared" si="69"/>
        <v>Schwabing-WestEntire home/apt2</v>
      </c>
      <c r="V2185" s="1" t="str">
        <f>[1]listings!H2185&amp;[1]listings!I2185&amp;[1]listings!G2185</f>
        <v>Entire rental unitEntire home/aptSchwabing-West</v>
      </c>
      <c r="W2185" s="1" t="str">
        <f>[1]listings!G2185&amp;[1]listings!H2185&amp;[1]listings!I2185&amp;[1]listings!J2185</f>
        <v>Schwabing-WestEntire rental unitEntire home/apt2</v>
      </c>
      <c r="X2185" s="38">
        <v>48.097408000000001</v>
      </c>
      <c r="Y2185" s="38">
        <v>11.527628</v>
      </c>
    </row>
    <row r="2186" spans="1:25" ht="16" x14ac:dyDescent="0.2">
      <c r="A2186" s="1">
        <v>45840399</v>
      </c>
      <c r="B2186" s="1" t="s">
        <v>3209</v>
      </c>
      <c r="C2186" s="1">
        <v>54451747</v>
      </c>
      <c r="D2186" s="1" t="s">
        <v>853</v>
      </c>
      <c r="E2186" s="3">
        <v>42382</v>
      </c>
      <c r="F2186" s="1">
        <v>3</v>
      </c>
      <c r="G2186" s="1" t="s">
        <v>74</v>
      </c>
      <c r="H2186" s="1" t="s">
        <v>51</v>
      </c>
      <c r="I2186" s="1" t="s">
        <v>47</v>
      </c>
      <c r="J2186" s="1">
        <v>1</v>
      </c>
      <c r="L2186" s="2">
        <f>IF(ISBLANK(K2186),_xlfn.XLOOKUP(U2186,'[1]AVG PRICE'!E:E,'[1]AVG PRICE'!D:D,""),[1]listings!K2186)</f>
        <v>184.33333333333334</v>
      </c>
      <c r="M2186" s="1">
        <v>5</v>
      </c>
      <c r="N2186" s="1">
        <v>1125</v>
      </c>
      <c r="O2186" s="1">
        <v>0</v>
      </c>
      <c r="P2186" s="2">
        <f t="shared" si="68"/>
        <v>104148.33333333334</v>
      </c>
      <c r="R2186" s="1">
        <f>IF(ISBLANK(S2186),_xlfn.XLOOKUP(V2186,'[1]AVG REVIEWS'!E:E,'[1]AVG REVIEWS'!D:D,""),[1]listings!S2186)</f>
        <v>0.76754098360655743</v>
      </c>
      <c r="T2186" s="1">
        <f>IF(ISBLANK(Q2186),_xlfn.XLOOKUP(W2186,'[1]AVG SCORE'!F:F,'[1]AVG SCORE'!E:E,""),[1]listings!Q2186)</f>
        <v>4.8409090909090908</v>
      </c>
      <c r="U2186" s="1" t="str">
        <f t="shared" si="69"/>
        <v>SendlingPrivate room1</v>
      </c>
      <c r="V2186" s="1" t="str">
        <f>[1]listings!H2186&amp;[1]listings!I2186&amp;[1]listings!G2186</f>
        <v>Private room in rental unitPrivate roomSendling</v>
      </c>
      <c r="W2186" s="1" t="str">
        <f>[1]listings!G2186&amp;[1]listings!H2186&amp;[1]listings!I2186&amp;[1]listings!J2186</f>
        <v>SendlingPrivate room in rental unitPrivate room1</v>
      </c>
      <c r="X2186" s="38">
        <v>48.097408000000001</v>
      </c>
      <c r="Y2186" s="38">
        <v>11.527628</v>
      </c>
    </row>
    <row r="2187" spans="1:25" ht="16" x14ac:dyDescent="0.2">
      <c r="A2187" s="1">
        <v>45844467</v>
      </c>
      <c r="B2187" s="1" t="s">
        <v>3210</v>
      </c>
      <c r="C2187" s="1">
        <v>273737739</v>
      </c>
      <c r="D2187" s="1" t="s">
        <v>3211</v>
      </c>
      <c r="E2187" s="3">
        <v>43651</v>
      </c>
      <c r="F2187" s="1">
        <v>1</v>
      </c>
      <c r="G2187" s="1" t="s">
        <v>50</v>
      </c>
      <c r="H2187" s="1" t="s">
        <v>32</v>
      </c>
      <c r="I2187" s="1" t="s">
        <v>33</v>
      </c>
      <c r="J2187" s="1">
        <v>2</v>
      </c>
      <c r="K2187" s="2">
        <v>198</v>
      </c>
      <c r="L2187" s="2">
        <f>IF(ISBLANK(K2187),_xlfn.XLOOKUP(U2187,'[1]AVG PRICE'!E:E,'[1]AVG PRICE'!D:D,""),[1]listings!K2187)</f>
        <v>198</v>
      </c>
      <c r="M2187" s="1">
        <v>1</v>
      </c>
      <c r="N2187" s="1">
        <v>35</v>
      </c>
      <c r="O2187" s="1">
        <v>0</v>
      </c>
      <c r="P2187" s="2">
        <f t="shared" si="68"/>
        <v>3564</v>
      </c>
      <c r="R2187" s="1">
        <f>IF(ISBLANK(S2187),_xlfn.XLOOKUP(V2187,'[1]AVG REVIEWS'!E:E,'[1]AVG REVIEWS'!D:D,""),[1]listings!S2187)</f>
        <v>0.66483568075117372</v>
      </c>
      <c r="T2187" s="1">
        <f>IF(ISBLANK(Q2187),_xlfn.XLOOKUP(W2187,'[1]AVG SCORE'!F:F,'[1]AVG SCORE'!E:E,""),[1]listings!Q2187)</f>
        <v>4.8491208791208793</v>
      </c>
      <c r="U2187" s="1" t="str">
        <f t="shared" si="69"/>
        <v>Schwabing-WestEntire home/apt2</v>
      </c>
      <c r="V2187" s="1" t="str">
        <f>[1]listings!H2187&amp;[1]listings!I2187&amp;[1]listings!G2187</f>
        <v>Entire rental unitEntire home/aptSchwabing-West</v>
      </c>
      <c r="W2187" s="1" t="str">
        <f>[1]listings!G2187&amp;[1]listings!H2187&amp;[1]listings!I2187&amp;[1]listings!J2187</f>
        <v>Schwabing-WestEntire rental unitEntire home/apt2</v>
      </c>
      <c r="X2187" s="38">
        <v>48.097408000000001</v>
      </c>
      <c r="Y2187" s="38">
        <v>11.527628</v>
      </c>
    </row>
    <row r="2188" spans="1:25" ht="16" x14ac:dyDescent="0.2">
      <c r="A2188" s="1">
        <v>45862794</v>
      </c>
      <c r="B2188" s="1" t="s">
        <v>3212</v>
      </c>
      <c r="C2188" s="1">
        <v>24580818</v>
      </c>
      <c r="D2188" s="1" t="s">
        <v>92</v>
      </c>
      <c r="E2188" s="3">
        <v>41980</v>
      </c>
      <c r="F2188" s="1">
        <v>2</v>
      </c>
      <c r="G2188" s="1" t="s">
        <v>226</v>
      </c>
      <c r="H2188" s="1" t="s">
        <v>32</v>
      </c>
      <c r="I2188" s="1" t="s">
        <v>33</v>
      </c>
      <c r="J2188" s="1">
        <v>2</v>
      </c>
      <c r="K2188" s="2">
        <v>113</v>
      </c>
      <c r="L2188" s="2">
        <f>IF(ISBLANK(K2188),_xlfn.XLOOKUP(U2188,'[1]AVG PRICE'!E:E,'[1]AVG PRICE'!D:D,""),[1]listings!K2188)</f>
        <v>113</v>
      </c>
      <c r="M2188" s="1">
        <v>2.2999999999999998</v>
      </c>
      <c r="N2188" s="1">
        <v>1125</v>
      </c>
      <c r="O2188" s="1">
        <v>23</v>
      </c>
      <c r="P2188" s="2">
        <f t="shared" si="68"/>
        <v>63692.45</v>
      </c>
      <c r="Q2188" s="1">
        <v>4.87</v>
      </c>
      <c r="R2188" s="1">
        <f>IF(ISBLANK(S2188),_xlfn.XLOOKUP(V2188,'[1]AVG REVIEWS'!E:E,'[1]AVG REVIEWS'!D:D,""),[1]listings!S2188)</f>
        <v>0.97</v>
      </c>
      <c r="S2188" s="1">
        <v>0.97</v>
      </c>
      <c r="T2188" s="1">
        <f>IF(ISBLANK(Q2188),_xlfn.XLOOKUP(W2188,'[1]AVG SCORE'!F:F,'[1]AVG SCORE'!E:E,""),[1]listings!Q2188)</f>
        <v>4.87</v>
      </c>
      <c r="U2188" s="1" t="str">
        <f t="shared" si="69"/>
        <v>LaimEntire home/apt2</v>
      </c>
      <c r="V2188" s="1" t="str">
        <f>[1]listings!H2188&amp;[1]listings!I2188&amp;[1]listings!G2188</f>
        <v>Entire rental unitEntire home/aptLaim</v>
      </c>
      <c r="W2188" s="1" t="str">
        <f>[1]listings!G2188&amp;[1]listings!H2188&amp;[1]listings!I2188&amp;[1]listings!J2188</f>
        <v>LaimEntire rental unitEntire home/apt2</v>
      </c>
      <c r="X2188" s="38">
        <v>48.097408000000001</v>
      </c>
      <c r="Y2188" s="38">
        <v>11.527628</v>
      </c>
    </row>
    <row r="2189" spans="1:25" ht="16" x14ac:dyDescent="0.2">
      <c r="A2189" s="1">
        <v>45935463</v>
      </c>
      <c r="B2189" s="1" t="s">
        <v>3213</v>
      </c>
      <c r="C2189" s="1">
        <v>17755526</v>
      </c>
      <c r="D2189" s="1" t="s">
        <v>1030</v>
      </c>
      <c r="E2189" s="3">
        <v>41827</v>
      </c>
      <c r="F2189" s="1">
        <v>2</v>
      </c>
      <c r="G2189" s="1" t="s">
        <v>71</v>
      </c>
      <c r="H2189" s="1" t="s">
        <v>32</v>
      </c>
      <c r="I2189" s="1" t="s">
        <v>33</v>
      </c>
      <c r="J2189" s="1">
        <v>2</v>
      </c>
      <c r="L2189" s="2">
        <f>IF(ISBLANK(K2189),_xlfn.XLOOKUP(U2189,'[1]AVG PRICE'!E:E,'[1]AVG PRICE'!D:D,""),[1]listings!K2189)</f>
        <v>150.01249999999999</v>
      </c>
      <c r="M2189" s="1">
        <v>2</v>
      </c>
      <c r="N2189" s="1">
        <v>14</v>
      </c>
      <c r="O2189" s="1">
        <v>24</v>
      </c>
      <c r="P2189" s="2">
        <f t="shared" si="68"/>
        <v>1200.0999999999999</v>
      </c>
      <c r="Q2189" s="1">
        <v>4.79</v>
      </c>
      <c r="R2189" s="1">
        <f>IF(ISBLANK(S2189),_xlfn.XLOOKUP(V2189,'[1]AVG REVIEWS'!E:E,'[1]AVG REVIEWS'!D:D,""),[1]listings!S2189)</f>
        <v>0.79</v>
      </c>
      <c r="S2189" s="1">
        <v>0.79</v>
      </c>
      <c r="T2189" s="1">
        <f>IF(ISBLANK(Q2189),_xlfn.XLOOKUP(W2189,'[1]AVG SCORE'!F:F,'[1]AVG SCORE'!E:E,""),[1]listings!Q2189)</f>
        <v>4.79</v>
      </c>
      <c r="U2189" s="1" t="str">
        <f t="shared" si="69"/>
        <v>Ludwigsvorstadt-IsarvorstadtEntire home/apt2</v>
      </c>
      <c r="V2189" s="1" t="str">
        <f>[1]listings!H2189&amp;[1]listings!I2189&amp;[1]listings!G2189</f>
        <v>Entire rental unitEntire home/aptLudwigsvorstadt-Isarvorstadt</v>
      </c>
      <c r="W2189" s="1" t="str">
        <f>[1]listings!G2189&amp;[1]listings!H2189&amp;[1]listings!I2189&amp;[1]listings!J2189</f>
        <v>Ludwigsvorstadt-IsarvorstadtEntire rental unitEntire home/apt2</v>
      </c>
      <c r="X2189" s="38">
        <v>48.097408000000001</v>
      </c>
      <c r="Y2189" s="38">
        <v>11.527628</v>
      </c>
    </row>
    <row r="2190" spans="1:25" ht="16" x14ac:dyDescent="0.2">
      <c r="A2190" s="1">
        <v>45948294</v>
      </c>
      <c r="B2190" s="1" t="s">
        <v>3214</v>
      </c>
      <c r="C2190" s="1">
        <v>46733132</v>
      </c>
      <c r="D2190" s="1" t="s">
        <v>785</v>
      </c>
      <c r="E2190" s="3">
        <v>42293</v>
      </c>
      <c r="F2190" s="1">
        <v>4</v>
      </c>
      <c r="G2190" s="1" t="s">
        <v>226</v>
      </c>
      <c r="H2190" s="1" t="s">
        <v>32</v>
      </c>
      <c r="I2190" s="1" t="s">
        <v>33</v>
      </c>
      <c r="J2190" s="1">
        <v>2</v>
      </c>
      <c r="L2190" s="2">
        <f>IF(ISBLANK(K2190),_xlfn.XLOOKUP(U2190,'[1]AVG PRICE'!E:E,'[1]AVG PRICE'!D:D,""),[1]listings!K2190)</f>
        <v>113.06666666666666</v>
      </c>
      <c r="M2190" s="1">
        <v>3</v>
      </c>
      <c r="N2190" s="1">
        <v>7</v>
      </c>
      <c r="O2190" s="1">
        <v>11</v>
      </c>
      <c r="P2190" s="2">
        <f t="shared" si="68"/>
        <v>565.33333333333326</v>
      </c>
      <c r="Q2190" s="1">
        <v>5</v>
      </c>
      <c r="R2190" s="1">
        <f>IF(ISBLANK(S2190),_xlfn.XLOOKUP(V2190,'[1]AVG REVIEWS'!E:E,'[1]AVG REVIEWS'!D:D,""),[1]listings!S2190)</f>
        <v>0.23</v>
      </c>
      <c r="S2190" s="1">
        <v>0.23</v>
      </c>
      <c r="T2190" s="1">
        <f>IF(ISBLANK(Q2190),_xlfn.XLOOKUP(W2190,'[1]AVG SCORE'!F:F,'[1]AVG SCORE'!E:E,""),[1]listings!Q2190)</f>
        <v>5</v>
      </c>
      <c r="U2190" s="1" t="str">
        <f t="shared" si="69"/>
        <v>LaimEntire home/apt2</v>
      </c>
      <c r="V2190" s="1" t="str">
        <f>[1]listings!H2190&amp;[1]listings!I2190&amp;[1]listings!G2190</f>
        <v>Entire rental unitEntire home/aptLaim</v>
      </c>
      <c r="W2190" s="1" t="str">
        <f>[1]listings!G2190&amp;[1]listings!H2190&amp;[1]listings!I2190&amp;[1]listings!J2190</f>
        <v>LaimEntire rental unitEntire home/apt2</v>
      </c>
      <c r="X2190" s="38">
        <v>48.109050000000003</v>
      </c>
      <c r="Y2190" s="38">
        <v>11.534000000000001</v>
      </c>
    </row>
    <row r="2191" spans="1:25" ht="16" x14ac:dyDescent="0.2">
      <c r="A2191" s="1">
        <v>45948634</v>
      </c>
      <c r="B2191" s="1" t="s">
        <v>3215</v>
      </c>
      <c r="C2191" s="1">
        <v>63674336</v>
      </c>
      <c r="D2191" s="1" t="s">
        <v>3090</v>
      </c>
      <c r="E2191" s="3">
        <v>42449</v>
      </c>
      <c r="F2191" s="1">
        <v>1</v>
      </c>
      <c r="G2191" s="1" t="s">
        <v>102</v>
      </c>
      <c r="H2191" s="1" t="s">
        <v>32</v>
      </c>
      <c r="I2191" s="1" t="s">
        <v>33</v>
      </c>
      <c r="J2191" s="1">
        <v>2</v>
      </c>
      <c r="K2191" s="2">
        <v>62</v>
      </c>
      <c r="L2191" s="2">
        <f>IF(ISBLANK(K2191),_xlfn.XLOOKUP(U2191,'[1]AVG PRICE'!E:E,'[1]AVG PRICE'!D:D,""),[1]listings!K2191)</f>
        <v>62</v>
      </c>
      <c r="M2191" s="1">
        <v>12.8</v>
      </c>
      <c r="N2191" s="1">
        <v>1125</v>
      </c>
      <c r="O2191" s="1">
        <v>75</v>
      </c>
      <c r="P2191" s="2">
        <f t="shared" si="68"/>
        <v>35271.799999999996</v>
      </c>
      <c r="Q2191" s="1">
        <v>4.91</v>
      </c>
      <c r="R2191" s="1">
        <f>IF(ISBLANK(S2191),_xlfn.XLOOKUP(V2191,'[1]AVG REVIEWS'!E:E,'[1]AVG REVIEWS'!D:D,""),[1]listings!S2191)</f>
        <v>1.41</v>
      </c>
      <c r="S2191" s="1">
        <v>1.41</v>
      </c>
      <c r="T2191" s="1">
        <f>IF(ISBLANK(Q2191),_xlfn.XLOOKUP(W2191,'[1]AVG SCORE'!F:F,'[1]AVG SCORE'!E:E,""),[1]listings!Q2191)</f>
        <v>4.91</v>
      </c>
      <c r="U2191" s="1" t="str">
        <f t="shared" si="69"/>
        <v>ObergiesingEntire home/apt2</v>
      </c>
      <c r="V2191" s="1" t="str">
        <f>[1]listings!H2191&amp;[1]listings!I2191&amp;[1]listings!G2191</f>
        <v>Entire rental unitEntire home/aptObergiesing</v>
      </c>
      <c r="W2191" s="1" t="str">
        <f>[1]listings!G2191&amp;[1]listings!H2191&amp;[1]listings!I2191&amp;[1]listings!J2191</f>
        <v>ObergiesingEntire rental unitEntire home/apt2</v>
      </c>
      <c r="X2191" s="38">
        <v>48.115960000000001</v>
      </c>
      <c r="Y2191" s="38">
        <v>11.69979</v>
      </c>
    </row>
    <row r="2192" spans="1:25" ht="16" x14ac:dyDescent="0.2">
      <c r="A2192" s="1">
        <v>45964705</v>
      </c>
      <c r="B2192" s="1" t="s">
        <v>3216</v>
      </c>
      <c r="C2192" s="1">
        <v>3479008</v>
      </c>
      <c r="D2192" s="1" t="s">
        <v>55</v>
      </c>
      <c r="E2192" s="3">
        <v>41157</v>
      </c>
      <c r="F2192" s="1">
        <v>2</v>
      </c>
      <c r="G2192" s="1" t="s">
        <v>50</v>
      </c>
      <c r="H2192" s="1" t="s">
        <v>32</v>
      </c>
      <c r="I2192" s="1" t="s">
        <v>33</v>
      </c>
      <c r="J2192" s="1">
        <v>2</v>
      </c>
      <c r="K2192" s="2">
        <v>60</v>
      </c>
      <c r="L2192" s="2">
        <f>IF(ISBLANK(K2192),_xlfn.XLOOKUP(U2192,'[1]AVG PRICE'!E:E,'[1]AVG PRICE'!D:D,""),[1]listings!K2192)</f>
        <v>60</v>
      </c>
      <c r="M2192" s="1">
        <v>14</v>
      </c>
      <c r="N2192" s="1">
        <v>29</v>
      </c>
      <c r="O2192" s="1">
        <v>2</v>
      </c>
      <c r="P2192" s="2">
        <f t="shared" si="68"/>
        <v>1290</v>
      </c>
      <c r="Q2192" s="1">
        <v>4.5</v>
      </c>
      <c r="R2192" s="1">
        <f>IF(ISBLANK(S2192),_xlfn.XLOOKUP(V2192,'[1]AVG REVIEWS'!E:E,'[1]AVG REVIEWS'!D:D,""),[1]listings!S2192)</f>
        <v>0.09</v>
      </c>
      <c r="S2192" s="1">
        <v>0.09</v>
      </c>
      <c r="T2192" s="1">
        <f>IF(ISBLANK(Q2192),_xlfn.XLOOKUP(W2192,'[1]AVG SCORE'!F:F,'[1]AVG SCORE'!E:E,""),[1]listings!Q2192)</f>
        <v>4.5</v>
      </c>
      <c r="U2192" s="1" t="str">
        <f t="shared" si="69"/>
        <v>Schwabing-WestEntire home/apt2</v>
      </c>
      <c r="V2192" s="1" t="str">
        <f>[1]listings!H2192&amp;[1]listings!I2192&amp;[1]listings!G2192</f>
        <v>Entire rental unitEntire home/aptSchwabing-West</v>
      </c>
      <c r="W2192" s="1" t="str">
        <f>[1]listings!G2192&amp;[1]listings!H2192&amp;[1]listings!I2192&amp;[1]listings!J2192</f>
        <v>Schwabing-WestEntire rental unitEntire home/apt2</v>
      </c>
      <c r="X2192" s="38">
        <v>48.132210000000001</v>
      </c>
      <c r="Y2192" s="38">
        <v>11.580909999999999</v>
      </c>
    </row>
    <row r="2193" spans="1:25" ht="16" x14ac:dyDescent="0.2">
      <c r="A2193" s="1">
        <v>45981827</v>
      </c>
      <c r="B2193" s="1" t="s">
        <v>3217</v>
      </c>
      <c r="C2193" s="1">
        <v>371299495</v>
      </c>
      <c r="D2193" s="1" t="s">
        <v>3218</v>
      </c>
      <c r="E2193" s="3">
        <v>44113</v>
      </c>
      <c r="F2193" s="1">
        <v>1</v>
      </c>
      <c r="G2193" s="1" t="s">
        <v>63</v>
      </c>
      <c r="H2193" s="1" t="s">
        <v>32</v>
      </c>
      <c r="I2193" s="1" t="s">
        <v>33</v>
      </c>
      <c r="J2193" s="1">
        <v>4</v>
      </c>
      <c r="L2193" s="2">
        <f>IF(ISBLANK(K2193),_xlfn.XLOOKUP(U2193,'[1]AVG PRICE'!E:E,'[1]AVG PRICE'!D:D,""),[1]listings!K2193)</f>
        <v>251.94594594594594</v>
      </c>
      <c r="M2193" s="1">
        <v>25</v>
      </c>
      <c r="N2193" s="1">
        <v>1125</v>
      </c>
      <c r="O2193" s="1">
        <v>0</v>
      </c>
      <c r="P2193" s="2">
        <f t="shared" si="68"/>
        <v>144868.91891891891</v>
      </c>
      <c r="R2193" s="1">
        <f>IF(ISBLANK(S2193),_xlfn.XLOOKUP(V2193,'[1]AVG REVIEWS'!E:E,'[1]AVG REVIEWS'!D:D,""),[1]listings!S2193)</f>
        <v>0.88098591549295791</v>
      </c>
      <c r="T2193" s="1">
        <f>IF(ISBLANK(Q2193),_xlfn.XLOOKUP(W2193,'[1]AVG SCORE'!F:F,'[1]AVG SCORE'!E:E,""),[1]listings!Q2193)</f>
        <v>4.8091891891891887</v>
      </c>
      <c r="U2193" s="1" t="str">
        <f t="shared" si="69"/>
        <v>BogenhausenEntire home/apt4</v>
      </c>
      <c r="V2193" s="1" t="str">
        <f>[1]listings!H2193&amp;[1]listings!I2193&amp;[1]listings!G2193</f>
        <v>Entire rental unitEntire home/aptBogenhausen</v>
      </c>
      <c r="W2193" s="1" t="str">
        <f>[1]listings!G2193&amp;[1]listings!H2193&amp;[1]listings!I2193&amp;[1]listings!J2193</f>
        <v>BogenhausenEntire rental unitEntire home/apt4</v>
      </c>
      <c r="X2193" s="38">
        <v>48.183300000000003</v>
      </c>
      <c r="Y2193" s="38">
        <v>11.56301</v>
      </c>
    </row>
    <row r="2194" spans="1:25" ht="16" x14ac:dyDescent="0.2">
      <c r="A2194" s="1">
        <v>45997402</v>
      </c>
      <c r="B2194" s="1" t="s">
        <v>3219</v>
      </c>
      <c r="C2194" s="1">
        <v>372625323</v>
      </c>
      <c r="D2194" s="1" t="s">
        <v>3220</v>
      </c>
      <c r="E2194" s="3">
        <v>44124</v>
      </c>
      <c r="F2194" s="1">
        <v>47</v>
      </c>
      <c r="G2194" s="1" t="s">
        <v>66</v>
      </c>
      <c r="H2194" s="1" t="s">
        <v>1021</v>
      </c>
      <c r="I2194" s="1" t="s">
        <v>33</v>
      </c>
      <c r="J2194" s="1">
        <v>2</v>
      </c>
      <c r="K2194" s="2">
        <v>77</v>
      </c>
      <c r="L2194" s="2">
        <f>IF(ISBLANK(K2194),_xlfn.XLOOKUP(U2194,'[1]AVG PRICE'!E:E,'[1]AVG PRICE'!D:D,""),[1]listings!K2194)</f>
        <v>77</v>
      </c>
      <c r="M2194" s="1">
        <v>14</v>
      </c>
      <c r="N2194" s="1">
        <v>27</v>
      </c>
      <c r="O2194" s="1">
        <v>76</v>
      </c>
      <c r="P2194" s="2">
        <f t="shared" si="68"/>
        <v>1578.5</v>
      </c>
      <c r="Q2194" s="1">
        <v>4.37</v>
      </c>
      <c r="R2194" s="1">
        <f>IF(ISBLANK(S2194),_xlfn.XLOOKUP(V2194,'[1]AVG REVIEWS'!E:E,'[1]AVG REVIEWS'!D:D,""),[1]listings!S2194)</f>
        <v>1.45</v>
      </c>
      <c r="S2194" s="1">
        <v>1.45</v>
      </c>
      <c r="T2194" s="1">
        <f>IF(ISBLANK(Q2194),_xlfn.XLOOKUP(W2194,'[1]AVG SCORE'!F:F,'[1]AVG SCORE'!E:E,""),[1]listings!Q2194)</f>
        <v>4.37</v>
      </c>
      <c r="U2194" s="1" t="str">
        <f t="shared" si="69"/>
        <v>Au-HaidhausenEntire home/apt2</v>
      </c>
      <c r="V2194" s="1" t="str">
        <f>[1]listings!H2194&amp;[1]listings!I2194&amp;[1]listings!G2194</f>
        <v>Entire serviced apartmentEntire home/aptAu-Haidhausen</v>
      </c>
      <c r="W2194" s="1" t="str">
        <f>[1]listings!G2194&amp;[1]listings!H2194&amp;[1]listings!I2194&amp;[1]listings!J2194</f>
        <v>Au-HaidhausenEntire serviced apartmentEntire home/apt2</v>
      </c>
      <c r="X2194" s="38">
        <v>48.109900000000003</v>
      </c>
      <c r="Y2194" s="38">
        <v>11.53764</v>
      </c>
    </row>
    <row r="2195" spans="1:25" ht="16" x14ac:dyDescent="0.2">
      <c r="A2195" s="1">
        <v>46008408</v>
      </c>
      <c r="B2195" s="1" t="s">
        <v>3221</v>
      </c>
      <c r="C2195" s="1">
        <v>135200776</v>
      </c>
      <c r="D2195" s="1" t="s">
        <v>3222</v>
      </c>
      <c r="E2195" s="3">
        <v>42901</v>
      </c>
      <c r="F2195" s="1">
        <v>1</v>
      </c>
      <c r="G2195" s="1" t="s">
        <v>294</v>
      </c>
      <c r="H2195" s="1" t="s">
        <v>51</v>
      </c>
      <c r="I2195" s="1" t="s">
        <v>47</v>
      </c>
      <c r="J2195" s="1">
        <v>2</v>
      </c>
      <c r="K2195" s="2">
        <v>102</v>
      </c>
      <c r="L2195" s="2">
        <f>IF(ISBLANK(K2195),_xlfn.XLOOKUP(U2195,'[1]AVG PRICE'!E:E,'[1]AVG PRICE'!D:D,""),[1]listings!K2195)</f>
        <v>102</v>
      </c>
      <c r="M2195" s="1">
        <v>1</v>
      </c>
      <c r="N2195" s="1">
        <v>10</v>
      </c>
      <c r="O2195" s="1">
        <v>9</v>
      </c>
      <c r="P2195" s="2">
        <f t="shared" si="68"/>
        <v>561</v>
      </c>
      <c r="Q2195" s="1">
        <v>5</v>
      </c>
      <c r="R2195" s="1">
        <f>IF(ISBLANK(S2195),_xlfn.XLOOKUP(V2195,'[1]AVG REVIEWS'!E:E,'[1]AVG REVIEWS'!D:D,""),[1]listings!S2195)</f>
        <v>0.87</v>
      </c>
      <c r="S2195" s="1">
        <v>0.87</v>
      </c>
      <c r="T2195" s="1">
        <f>IF(ISBLANK(Q2195),_xlfn.XLOOKUP(W2195,'[1]AVG SCORE'!F:F,'[1]AVG SCORE'!E:E,""),[1]listings!Q2195)</f>
        <v>5</v>
      </c>
      <c r="U2195" s="1" t="str">
        <f t="shared" si="69"/>
        <v>MoosachPrivate room2</v>
      </c>
      <c r="V2195" s="1" t="str">
        <f>[1]listings!H2195&amp;[1]listings!I2195&amp;[1]listings!G2195</f>
        <v>Private room in rental unitPrivate roomMoosach</v>
      </c>
      <c r="W2195" s="1" t="str">
        <f>[1]listings!G2195&amp;[1]listings!H2195&amp;[1]listings!I2195&amp;[1]listings!J2195</f>
        <v>MoosachPrivate room in rental unitPrivate room2</v>
      </c>
      <c r="X2195" s="38">
        <v>48.12527</v>
      </c>
      <c r="Y2195" s="38">
        <v>11.590350000000001</v>
      </c>
    </row>
    <row r="2196" spans="1:25" ht="16" x14ac:dyDescent="0.2">
      <c r="A2196" s="1">
        <v>46015763</v>
      </c>
      <c r="B2196" s="1" t="s">
        <v>3223</v>
      </c>
      <c r="C2196" s="1">
        <v>212668961</v>
      </c>
      <c r="D2196" s="1" t="s">
        <v>3224</v>
      </c>
      <c r="E2196" s="3">
        <v>43342</v>
      </c>
      <c r="F2196" s="1">
        <v>1</v>
      </c>
      <c r="G2196" s="1" t="s">
        <v>59</v>
      </c>
      <c r="H2196" s="1" t="s">
        <v>32</v>
      </c>
      <c r="I2196" s="1" t="s">
        <v>33</v>
      </c>
      <c r="J2196" s="1">
        <v>3</v>
      </c>
      <c r="L2196" s="2">
        <f>IF(ISBLANK(K2196),_xlfn.XLOOKUP(U2196,'[1]AVG PRICE'!E:E,'[1]AVG PRICE'!D:D,""),[1]listings!K2196)</f>
        <v>182.11764705882354</v>
      </c>
      <c r="M2196" s="1">
        <v>17</v>
      </c>
      <c r="N2196" s="1">
        <v>1125</v>
      </c>
      <c r="O2196" s="1">
        <v>2</v>
      </c>
      <c r="P2196" s="2">
        <f t="shared" si="68"/>
        <v>103989.17647058824</v>
      </c>
      <c r="Q2196" s="1">
        <v>5</v>
      </c>
      <c r="R2196" s="1">
        <f>IF(ISBLANK(S2196),_xlfn.XLOOKUP(V2196,'[1]AVG REVIEWS'!E:E,'[1]AVG REVIEWS'!D:D,""),[1]listings!S2196)</f>
        <v>0.04</v>
      </c>
      <c r="S2196" s="1">
        <v>0.04</v>
      </c>
      <c r="T2196" s="1">
        <f>IF(ISBLANK(Q2196),_xlfn.XLOOKUP(W2196,'[1]AVG SCORE'!F:F,'[1]AVG SCORE'!E:E,""),[1]listings!Q2196)</f>
        <v>5</v>
      </c>
      <c r="U2196" s="1" t="str">
        <f t="shared" si="69"/>
        <v>Schwanthalerh√∂heEntire home/apt3</v>
      </c>
      <c r="V2196" s="1" t="str">
        <f>[1]listings!H2196&amp;[1]listings!I2196&amp;[1]listings!G2196</f>
        <v>Entire rental unitEntire home/aptSchwanthalerh√∂he</v>
      </c>
      <c r="W2196" s="1" t="str">
        <f>[1]listings!G2196&amp;[1]listings!H2196&amp;[1]listings!I2196&amp;[1]listings!J2196</f>
        <v>Schwanthalerh√∂heEntire rental unitEntire home/apt3</v>
      </c>
      <c r="X2196" s="38">
        <v>48.141730000000003</v>
      </c>
      <c r="Y2196" s="38">
        <v>11.516550000000001</v>
      </c>
    </row>
    <row r="2197" spans="1:25" ht="16" x14ac:dyDescent="0.2">
      <c r="A2197" s="1">
        <v>46017222</v>
      </c>
      <c r="B2197" s="1" t="s">
        <v>3225</v>
      </c>
      <c r="C2197" s="1">
        <v>373004900</v>
      </c>
      <c r="D2197" s="1" t="s">
        <v>3226</v>
      </c>
      <c r="E2197" s="3">
        <v>44127</v>
      </c>
      <c r="F2197" s="1">
        <v>18</v>
      </c>
      <c r="G2197" s="1" t="s">
        <v>71</v>
      </c>
      <c r="H2197" s="1" t="s">
        <v>32</v>
      </c>
      <c r="I2197" s="1" t="s">
        <v>33</v>
      </c>
      <c r="J2197" s="1">
        <v>5</v>
      </c>
      <c r="K2197" s="2">
        <v>466</v>
      </c>
      <c r="L2197" s="2">
        <f>IF(ISBLANK(K2197),_xlfn.XLOOKUP(U2197,'[1]AVG PRICE'!E:E,'[1]AVG PRICE'!D:D,""),[1]listings!K2197)</f>
        <v>466</v>
      </c>
      <c r="M2197" s="1">
        <v>1</v>
      </c>
      <c r="N2197" s="1">
        <v>1125</v>
      </c>
      <c r="O2197" s="1">
        <v>1</v>
      </c>
      <c r="P2197" s="2">
        <f t="shared" si="68"/>
        <v>262358</v>
      </c>
      <c r="Q2197" s="1">
        <v>5</v>
      </c>
      <c r="R2197" s="1">
        <f>IF(ISBLANK(S2197),_xlfn.XLOOKUP(V2197,'[1]AVG REVIEWS'!E:E,'[1]AVG REVIEWS'!D:D,""),[1]listings!S2197)</f>
        <v>0.12</v>
      </c>
      <c r="S2197" s="1">
        <v>0.12</v>
      </c>
      <c r="T2197" s="1">
        <f>IF(ISBLANK(Q2197),_xlfn.XLOOKUP(W2197,'[1]AVG SCORE'!F:F,'[1]AVG SCORE'!E:E,""),[1]listings!Q2197)</f>
        <v>5</v>
      </c>
      <c r="U2197" s="1" t="str">
        <f t="shared" si="69"/>
        <v>Ludwigsvorstadt-IsarvorstadtEntire home/apt5</v>
      </c>
      <c r="V2197" s="1" t="str">
        <f>[1]listings!H2197&amp;[1]listings!I2197&amp;[1]listings!G2197</f>
        <v>Entire rental unitEntire home/aptLudwigsvorstadt-Isarvorstadt</v>
      </c>
      <c r="W2197" s="1" t="str">
        <f>[1]listings!G2197&amp;[1]listings!H2197&amp;[1]listings!I2197&amp;[1]listings!J2197</f>
        <v>Ludwigsvorstadt-IsarvorstadtEntire rental unitEntire home/apt5</v>
      </c>
      <c r="X2197" s="38">
        <v>48.12379</v>
      </c>
      <c r="Y2197" s="38">
        <v>11.5959</v>
      </c>
    </row>
    <row r="2198" spans="1:25" ht="16" x14ac:dyDescent="0.2">
      <c r="A2198" s="1">
        <v>46018189</v>
      </c>
      <c r="B2198" s="1" t="s">
        <v>3227</v>
      </c>
      <c r="C2198" s="1">
        <v>373004900</v>
      </c>
      <c r="D2198" s="1" t="s">
        <v>3226</v>
      </c>
      <c r="E2198" s="3">
        <v>44127</v>
      </c>
      <c r="F2198" s="1">
        <v>18</v>
      </c>
      <c r="G2198" s="1" t="s">
        <v>71</v>
      </c>
      <c r="H2198" s="1" t="s">
        <v>51</v>
      </c>
      <c r="I2198" s="1" t="s">
        <v>47</v>
      </c>
      <c r="J2198" s="1">
        <v>2</v>
      </c>
      <c r="K2198" s="2">
        <v>136</v>
      </c>
      <c r="L2198" s="2">
        <f>IF(ISBLANK(K2198),_xlfn.XLOOKUP(U2198,'[1]AVG PRICE'!E:E,'[1]AVG PRICE'!D:D,""),[1]listings!K2198)</f>
        <v>136</v>
      </c>
      <c r="M2198" s="1">
        <v>1</v>
      </c>
      <c r="N2198" s="1">
        <v>365</v>
      </c>
      <c r="O2198" s="1">
        <v>1</v>
      </c>
      <c r="P2198" s="2">
        <f t="shared" si="68"/>
        <v>24888</v>
      </c>
      <c r="Q2198" s="1">
        <v>3</v>
      </c>
      <c r="R2198" s="1">
        <f>IF(ISBLANK(S2198),_xlfn.XLOOKUP(V2198,'[1]AVG REVIEWS'!E:E,'[1]AVG REVIEWS'!D:D,""),[1]listings!S2198)</f>
        <v>0.17</v>
      </c>
      <c r="S2198" s="1">
        <v>0.17</v>
      </c>
      <c r="T2198" s="1">
        <f>IF(ISBLANK(Q2198),_xlfn.XLOOKUP(W2198,'[1]AVG SCORE'!F:F,'[1]AVG SCORE'!E:E,""),[1]listings!Q2198)</f>
        <v>3</v>
      </c>
      <c r="U2198" s="1" t="str">
        <f t="shared" si="69"/>
        <v>Ludwigsvorstadt-IsarvorstadtPrivate room2</v>
      </c>
      <c r="V2198" s="1" t="str">
        <f>[1]listings!H2198&amp;[1]listings!I2198&amp;[1]listings!G2198</f>
        <v>Private room in rental unitPrivate roomLudwigsvorstadt-Isarvorstadt</v>
      </c>
      <c r="W2198" s="1" t="str">
        <f>[1]listings!G2198&amp;[1]listings!H2198&amp;[1]listings!I2198&amp;[1]listings!J2198</f>
        <v>Ludwigsvorstadt-IsarvorstadtPrivate room in rental unitPrivate room2</v>
      </c>
      <c r="X2198" s="38">
        <v>48.17642</v>
      </c>
      <c r="Y2198" s="38">
        <v>11.53092</v>
      </c>
    </row>
    <row r="2199" spans="1:25" ht="16" x14ac:dyDescent="0.2">
      <c r="A2199" s="1">
        <v>46018348</v>
      </c>
      <c r="B2199" s="1" t="s">
        <v>3228</v>
      </c>
      <c r="C2199" s="1">
        <v>373004900</v>
      </c>
      <c r="D2199" s="1" t="s">
        <v>3226</v>
      </c>
      <c r="E2199" s="3">
        <v>44127</v>
      </c>
      <c r="F2199" s="1">
        <v>18</v>
      </c>
      <c r="G2199" s="1" t="s">
        <v>71</v>
      </c>
      <c r="H2199" s="1" t="s">
        <v>32</v>
      </c>
      <c r="I2199" s="1" t="s">
        <v>33</v>
      </c>
      <c r="J2199" s="1">
        <v>2</v>
      </c>
      <c r="K2199" s="2">
        <v>136</v>
      </c>
      <c r="L2199" s="2">
        <f>IF(ISBLANK(K2199),_xlfn.XLOOKUP(U2199,'[1]AVG PRICE'!E:E,'[1]AVG PRICE'!D:D,""),[1]listings!K2199)</f>
        <v>136</v>
      </c>
      <c r="M2199" s="1">
        <v>1</v>
      </c>
      <c r="N2199" s="1">
        <v>365</v>
      </c>
      <c r="O2199" s="1">
        <v>19</v>
      </c>
      <c r="P2199" s="2">
        <f t="shared" si="68"/>
        <v>24888</v>
      </c>
      <c r="Q2199" s="1">
        <v>4.84</v>
      </c>
      <c r="R2199" s="1">
        <f>IF(ISBLANK(S2199),_xlfn.XLOOKUP(V2199,'[1]AVG REVIEWS'!E:E,'[1]AVG REVIEWS'!D:D,""),[1]listings!S2199)</f>
        <v>0.54</v>
      </c>
      <c r="S2199" s="1">
        <v>0.54</v>
      </c>
      <c r="T2199" s="1">
        <f>IF(ISBLANK(Q2199),_xlfn.XLOOKUP(W2199,'[1]AVG SCORE'!F:F,'[1]AVG SCORE'!E:E,""),[1]listings!Q2199)</f>
        <v>4.84</v>
      </c>
      <c r="U2199" s="1" t="str">
        <f t="shared" si="69"/>
        <v>Ludwigsvorstadt-IsarvorstadtEntire home/apt2</v>
      </c>
      <c r="V2199" s="1" t="str">
        <f>[1]listings!H2199&amp;[1]listings!I2199&amp;[1]listings!G2199</f>
        <v>Entire rental unitEntire home/aptLudwigsvorstadt-Isarvorstadt</v>
      </c>
      <c r="W2199" s="1" t="str">
        <f>[1]listings!G2199&amp;[1]listings!H2199&amp;[1]listings!I2199&amp;[1]listings!J2199</f>
        <v>Ludwigsvorstadt-IsarvorstadtEntire rental unitEntire home/apt2</v>
      </c>
      <c r="X2199" s="38">
        <v>48.143949999999997</v>
      </c>
      <c r="Y2199" s="38">
        <v>11.47742</v>
      </c>
    </row>
    <row r="2200" spans="1:25" ht="16" x14ac:dyDescent="0.2">
      <c r="A2200" s="1">
        <v>46018507</v>
      </c>
      <c r="B2200" s="1" t="s">
        <v>3229</v>
      </c>
      <c r="C2200" s="1">
        <v>373004900</v>
      </c>
      <c r="D2200" s="1" t="s">
        <v>3226</v>
      </c>
      <c r="E2200" s="3">
        <v>44127</v>
      </c>
      <c r="F2200" s="1">
        <v>18</v>
      </c>
      <c r="G2200" s="1" t="s">
        <v>71</v>
      </c>
      <c r="H2200" s="1" t="s">
        <v>32</v>
      </c>
      <c r="I2200" s="1" t="s">
        <v>33</v>
      </c>
      <c r="J2200" s="1">
        <v>2</v>
      </c>
      <c r="K2200" s="2">
        <v>136</v>
      </c>
      <c r="L2200" s="2">
        <f>IF(ISBLANK(K2200),_xlfn.XLOOKUP(U2200,'[1]AVG PRICE'!E:E,'[1]AVG PRICE'!D:D,""),[1]listings!K2200)</f>
        <v>136</v>
      </c>
      <c r="M2200" s="1">
        <v>1</v>
      </c>
      <c r="N2200" s="1">
        <v>365</v>
      </c>
      <c r="O2200" s="1">
        <v>9</v>
      </c>
      <c r="P2200" s="2">
        <f t="shared" si="68"/>
        <v>24888</v>
      </c>
      <c r="Q2200" s="1">
        <v>4.5599999999999996</v>
      </c>
      <c r="R2200" s="1">
        <f>IF(ISBLANK(S2200),_xlfn.XLOOKUP(V2200,'[1]AVG REVIEWS'!E:E,'[1]AVG REVIEWS'!D:D,""),[1]listings!S2200)</f>
        <v>0.3</v>
      </c>
      <c r="S2200" s="1">
        <v>0.3</v>
      </c>
      <c r="T2200" s="1">
        <f>IF(ISBLANK(Q2200),_xlfn.XLOOKUP(W2200,'[1]AVG SCORE'!F:F,'[1]AVG SCORE'!E:E,""),[1]listings!Q2200)</f>
        <v>4.5599999999999996</v>
      </c>
      <c r="U2200" s="1" t="str">
        <f t="shared" si="69"/>
        <v>Ludwigsvorstadt-IsarvorstadtEntire home/apt2</v>
      </c>
      <c r="V2200" s="1" t="str">
        <f>[1]listings!H2200&amp;[1]listings!I2200&amp;[1]listings!G2200</f>
        <v>Entire rental unitEntire home/aptLudwigsvorstadt-Isarvorstadt</v>
      </c>
      <c r="W2200" s="1" t="str">
        <f>[1]listings!G2200&amp;[1]listings!H2200&amp;[1]listings!I2200&amp;[1]listings!J2200</f>
        <v>Ludwigsvorstadt-IsarvorstadtEntire rental unitEntire home/apt2</v>
      </c>
      <c r="X2200" s="38">
        <v>48.11497</v>
      </c>
      <c r="Y2200" s="38">
        <v>11.46801</v>
      </c>
    </row>
    <row r="2201" spans="1:25" ht="16" x14ac:dyDescent="0.2">
      <c r="A2201" s="1">
        <v>46018708</v>
      </c>
      <c r="B2201" s="1" t="s">
        <v>3230</v>
      </c>
      <c r="C2201" s="1">
        <v>373004900</v>
      </c>
      <c r="D2201" s="1" t="s">
        <v>3226</v>
      </c>
      <c r="E2201" s="3">
        <v>44127</v>
      </c>
      <c r="F2201" s="1">
        <v>18</v>
      </c>
      <c r="G2201" s="1" t="s">
        <v>71</v>
      </c>
      <c r="H2201" s="1" t="s">
        <v>32</v>
      </c>
      <c r="I2201" s="1" t="s">
        <v>33</v>
      </c>
      <c r="J2201" s="1">
        <v>2</v>
      </c>
      <c r="K2201" s="2">
        <v>136</v>
      </c>
      <c r="L2201" s="2">
        <f>IF(ISBLANK(K2201),_xlfn.XLOOKUP(U2201,'[1]AVG PRICE'!E:E,'[1]AVG PRICE'!D:D,""),[1]listings!K2201)</f>
        <v>136</v>
      </c>
      <c r="M2201" s="1">
        <v>1</v>
      </c>
      <c r="N2201" s="1">
        <v>365</v>
      </c>
      <c r="O2201" s="1">
        <v>7</v>
      </c>
      <c r="P2201" s="2">
        <f t="shared" si="68"/>
        <v>24888</v>
      </c>
      <c r="Q2201" s="1">
        <v>4.8600000000000003</v>
      </c>
      <c r="R2201" s="1">
        <f>IF(ISBLANK(S2201),_xlfn.XLOOKUP(V2201,'[1]AVG REVIEWS'!E:E,'[1]AVG REVIEWS'!D:D,""),[1]listings!S2201)</f>
        <v>0.23</v>
      </c>
      <c r="S2201" s="1">
        <v>0.23</v>
      </c>
      <c r="T2201" s="1">
        <f>IF(ISBLANK(Q2201),_xlfn.XLOOKUP(W2201,'[1]AVG SCORE'!F:F,'[1]AVG SCORE'!E:E,""),[1]listings!Q2201)</f>
        <v>4.8600000000000003</v>
      </c>
      <c r="U2201" s="1" t="str">
        <f t="shared" si="69"/>
        <v>Ludwigsvorstadt-IsarvorstadtEntire home/apt2</v>
      </c>
      <c r="V2201" s="1" t="str">
        <f>[1]listings!H2201&amp;[1]listings!I2201&amp;[1]listings!G2201</f>
        <v>Entire rental unitEntire home/aptLudwigsvorstadt-Isarvorstadt</v>
      </c>
      <c r="W2201" s="1" t="str">
        <f>[1]listings!G2201&amp;[1]listings!H2201&amp;[1]listings!I2201&amp;[1]listings!J2201</f>
        <v>Ludwigsvorstadt-IsarvorstadtEntire rental unitEntire home/apt2</v>
      </c>
      <c r="X2201" s="38">
        <v>48.083959999999998</v>
      </c>
      <c r="Y2201" s="38">
        <v>11.66821</v>
      </c>
    </row>
    <row r="2202" spans="1:25" ht="16" x14ac:dyDescent="0.2">
      <c r="A2202" s="1">
        <v>46018792</v>
      </c>
      <c r="B2202" s="1" t="s">
        <v>3231</v>
      </c>
      <c r="C2202" s="1">
        <v>373004900</v>
      </c>
      <c r="D2202" s="1" t="s">
        <v>3226</v>
      </c>
      <c r="E2202" s="3">
        <v>44127</v>
      </c>
      <c r="F2202" s="1">
        <v>18</v>
      </c>
      <c r="G2202" s="1" t="s">
        <v>71</v>
      </c>
      <c r="H2202" s="1" t="s">
        <v>32</v>
      </c>
      <c r="I2202" s="1" t="s">
        <v>33</v>
      </c>
      <c r="J2202" s="1">
        <v>5</v>
      </c>
      <c r="K2202" s="2">
        <v>450</v>
      </c>
      <c r="L2202" s="2">
        <f>IF(ISBLANK(K2202),_xlfn.XLOOKUP(U2202,'[1]AVG PRICE'!E:E,'[1]AVG PRICE'!D:D,""),[1]listings!K2202)</f>
        <v>450</v>
      </c>
      <c r="M2202" s="1">
        <v>1</v>
      </c>
      <c r="N2202" s="1">
        <v>365</v>
      </c>
      <c r="O2202" s="1">
        <v>4</v>
      </c>
      <c r="P2202" s="2">
        <f t="shared" si="68"/>
        <v>82350</v>
      </c>
      <c r="Q2202" s="1">
        <v>4.5</v>
      </c>
      <c r="R2202" s="1">
        <f>IF(ISBLANK(S2202),_xlfn.XLOOKUP(V2202,'[1]AVG REVIEWS'!E:E,'[1]AVG REVIEWS'!D:D,""),[1]listings!S2202)</f>
        <v>0.47</v>
      </c>
      <c r="S2202" s="1">
        <v>0.47</v>
      </c>
      <c r="T2202" s="1">
        <f>IF(ISBLANK(Q2202),_xlfn.XLOOKUP(W2202,'[1]AVG SCORE'!F:F,'[1]AVG SCORE'!E:E,""),[1]listings!Q2202)</f>
        <v>4.5</v>
      </c>
      <c r="U2202" s="1" t="str">
        <f t="shared" si="69"/>
        <v>Ludwigsvorstadt-IsarvorstadtEntire home/apt5</v>
      </c>
      <c r="V2202" s="1" t="str">
        <f>[1]listings!H2202&amp;[1]listings!I2202&amp;[1]listings!G2202</f>
        <v>Entire rental unitEntire home/aptLudwigsvorstadt-Isarvorstadt</v>
      </c>
      <c r="W2202" s="1" t="str">
        <f>[1]listings!G2202&amp;[1]listings!H2202&amp;[1]listings!I2202&amp;[1]listings!J2202</f>
        <v>Ludwigsvorstadt-IsarvorstadtEntire rental unitEntire home/apt5</v>
      </c>
      <c r="X2202" s="38">
        <v>48.175739999999998</v>
      </c>
      <c r="Y2202" s="38">
        <v>11.58684</v>
      </c>
    </row>
    <row r="2203" spans="1:25" ht="16" x14ac:dyDescent="0.2">
      <c r="A2203" s="1">
        <v>46059066</v>
      </c>
      <c r="B2203" s="1" t="s">
        <v>3232</v>
      </c>
      <c r="C2203" s="1">
        <v>101189811</v>
      </c>
      <c r="D2203" s="1" t="s">
        <v>1391</v>
      </c>
      <c r="E2203" s="3">
        <v>42668</v>
      </c>
      <c r="F2203" s="1">
        <v>8</v>
      </c>
      <c r="G2203" s="1" t="s">
        <v>71</v>
      </c>
      <c r="H2203" s="1" t="s">
        <v>136</v>
      </c>
      <c r="I2203" s="1" t="s">
        <v>33</v>
      </c>
      <c r="J2203" s="1">
        <v>3</v>
      </c>
      <c r="K2203" s="2">
        <v>162</v>
      </c>
      <c r="L2203" s="2">
        <f>IF(ISBLANK(K2203),_xlfn.XLOOKUP(U2203,'[1]AVG PRICE'!E:E,'[1]AVG PRICE'!D:D,""),[1]listings!K2203)</f>
        <v>162</v>
      </c>
      <c r="M2203" s="1">
        <v>3.9</v>
      </c>
      <c r="N2203" s="1">
        <v>730</v>
      </c>
      <c r="O2203" s="1">
        <v>58</v>
      </c>
      <c r="P2203" s="2">
        <f t="shared" si="68"/>
        <v>59445.9</v>
      </c>
      <c r="Q2203" s="1">
        <v>4.9800000000000004</v>
      </c>
      <c r="R2203" s="1">
        <f>IF(ISBLANK(S2203),_xlfn.XLOOKUP(V2203,'[1]AVG REVIEWS'!E:E,'[1]AVG REVIEWS'!D:D,""),[1]listings!S2203)</f>
        <v>1.32</v>
      </c>
      <c r="S2203" s="1">
        <v>1.32</v>
      </c>
      <c r="T2203" s="1">
        <f>IF(ISBLANK(Q2203),_xlfn.XLOOKUP(W2203,'[1]AVG SCORE'!F:F,'[1]AVG SCORE'!E:E,""),[1]listings!Q2203)</f>
        <v>4.9800000000000004</v>
      </c>
      <c r="U2203" s="1" t="str">
        <f t="shared" si="69"/>
        <v>Ludwigsvorstadt-IsarvorstadtEntire home/apt3</v>
      </c>
      <c r="V2203" s="1" t="str">
        <f>[1]listings!H2203&amp;[1]listings!I2203&amp;[1]listings!G2203</f>
        <v>Entire condoEntire home/aptLudwigsvorstadt-Isarvorstadt</v>
      </c>
      <c r="W2203" s="1" t="str">
        <f>[1]listings!G2203&amp;[1]listings!H2203&amp;[1]listings!I2203&amp;[1]listings!J2203</f>
        <v>Ludwigsvorstadt-IsarvorstadtEntire condoEntire home/apt3</v>
      </c>
      <c r="X2203" s="38">
        <v>48.134860000000003</v>
      </c>
      <c r="Y2203" s="38">
        <v>11.55941</v>
      </c>
    </row>
    <row r="2204" spans="1:25" ht="16" x14ac:dyDescent="0.2">
      <c r="A2204" s="1">
        <v>46061582</v>
      </c>
      <c r="B2204" s="1" t="s">
        <v>3233</v>
      </c>
      <c r="C2204" s="1">
        <v>371289188</v>
      </c>
      <c r="D2204" s="1" t="s">
        <v>3234</v>
      </c>
      <c r="E2204" s="3">
        <v>44113</v>
      </c>
      <c r="F2204" s="1">
        <v>1</v>
      </c>
      <c r="G2204" s="1" t="s">
        <v>71</v>
      </c>
      <c r="H2204" s="1" t="s">
        <v>32</v>
      </c>
      <c r="I2204" s="1" t="s">
        <v>33</v>
      </c>
      <c r="J2204" s="1">
        <v>2</v>
      </c>
      <c r="L2204" s="2">
        <f>IF(ISBLANK(K2204),_xlfn.XLOOKUP(U2204,'[1]AVG PRICE'!E:E,'[1]AVG PRICE'!D:D,""),[1]listings!K2204)</f>
        <v>150.01249999999999</v>
      </c>
      <c r="M2204" s="1">
        <v>25</v>
      </c>
      <c r="N2204" s="1">
        <v>1125</v>
      </c>
      <c r="O2204" s="1">
        <v>0</v>
      </c>
      <c r="P2204" s="2">
        <f t="shared" si="68"/>
        <v>86257.1875</v>
      </c>
      <c r="R2204" s="1">
        <f>IF(ISBLANK(S2204),_xlfn.XLOOKUP(V2204,'[1]AVG REVIEWS'!E:E,'[1]AVG REVIEWS'!D:D,""),[1]listings!S2204)</f>
        <v>1.0161822660098518</v>
      </c>
      <c r="T2204" s="1">
        <f>IF(ISBLANK(Q2204),_xlfn.XLOOKUP(W2204,'[1]AVG SCORE'!F:F,'[1]AVG SCORE'!E:E,""),[1]listings!Q2204)</f>
        <v>4.7815254237288123</v>
      </c>
      <c r="U2204" s="1" t="str">
        <f t="shared" si="69"/>
        <v>Ludwigsvorstadt-IsarvorstadtEntire home/apt2</v>
      </c>
      <c r="V2204" s="1" t="str">
        <f>[1]listings!H2204&amp;[1]listings!I2204&amp;[1]listings!G2204</f>
        <v>Entire rental unitEntire home/aptLudwigsvorstadt-Isarvorstadt</v>
      </c>
      <c r="W2204" s="1" t="str">
        <f>[1]listings!G2204&amp;[1]listings!H2204&amp;[1]listings!I2204&amp;[1]listings!J2204</f>
        <v>Ludwigsvorstadt-IsarvorstadtEntire rental unitEntire home/apt2</v>
      </c>
      <c r="X2204" s="38">
        <v>48.126309999999997</v>
      </c>
      <c r="Y2204" s="38">
        <v>11.57818</v>
      </c>
    </row>
    <row r="2205" spans="1:25" ht="16" x14ac:dyDescent="0.2">
      <c r="A2205" s="1">
        <v>46079376</v>
      </c>
      <c r="B2205" s="1" t="s">
        <v>3235</v>
      </c>
      <c r="C2205" s="1">
        <v>215733848</v>
      </c>
      <c r="D2205" s="1" t="s">
        <v>359</v>
      </c>
      <c r="E2205" s="3">
        <v>43359</v>
      </c>
      <c r="F2205" s="1">
        <v>2</v>
      </c>
      <c r="G2205" s="1" t="s">
        <v>39</v>
      </c>
      <c r="H2205" s="1" t="s">
        <v>32</v>
      </c>
      <c r="I2205" s="1" t="s">
        <v>33</v>
      </c>
      <c r="J2205" s="1">
        <v>3</v>
      </c>
      <c r="L2205" s="2">
        <f>IF(ISBLANK(K2205),_xlfn.XLOOKUP(U2205,'[1]AVG PRICE'!E:E,'[1]AVG PRICE'!D:D,""),[1]listings!K2205)</f>
        <v>176.62962962962962</v>
      </c>
      <c r="M2205" s="1">
        <v>7</v>
      </c>
      <c r="N2205" s="1">
        <v>365</v>
      </c>
      <c r="O2205" s="1">
        <v>0</v>
      </c>
      <c r="P2205" s="2">
        <f t="shared" si="68"/>
        <v>32853.111111111109</v>
      </c>
      <c r="R2205" s="1">
        <f>IF(ISBLANK(S2205),_xlfn.XLOOKUP(V2205,'[1]AVG REVIEWS'!E:E,'[1]AVG REVIEWS'!D:D,""),[1]listings!S2205)</f>
        <v>0.90774086378737473</v>
      </c>
      <c r="T2205" s="1">
        <f>IF(ISBLANK(Q2205),_xlfn.XLOOKUP(W2205,'[1]AVG SCORE'!F:F,'[1]AVG SCORE'!E:E,""),[1]listings!Q2205)</f>
        <v>4.7107692307692304</v>
      </c>
      <c r="U2205" s="1" t="str">
        <f t="shared" si="69"/>
        <v>MaxvorstadtEntire home/apt3</v>
      </c>
      <c r="V2205" s="1" t="str">
        <f>[1]listings!H2205&amp;[1]listings!I2205&amp;[1]listings!G2205</f>
        <v>Entire rental unitEntire home/aptMaxvorstadt</v>
      </c>
      <c r="W2205" s="1" t="str">
        <f>[1]listings!G2205&amp;[1]listings!H2205&amp;[1]listings!I2205&amp;[1]listings!J2205</f>
        <v>MaxvorstadtEntire rental unitEntire home/apt3</v>
      </c>
      <c r="X2205" s="38">
        <v>48.126309999999997</v>
      </c>
      <c r="Y2205" s="38">
        <v>11.57371</v>
      </c>
    </row>
    <row r="2206" spans="1:25" ht="16" x14ac:dyDescent="0.2">
      <c r="A2206" s="1">
        <v>46080272</v>
      </c>
      <c r="B2206" s="1" t="s">
        <v>3236</v>
      </c>
      <c r="C2206" s="1">
        <v>372644584</v>
      </c>
      <c r="D2206" s="1" t="s">
        <v>3237</v>
      </c>
      <c r="E2206" s="3">
        <v>44124</v>
      </c>
      <c r="F2206" s="1">
        <v>1</v>
      </c>
      <c r="G2206" s="1" t="s">
        <v>74</v>
      </c>
      <c r="H2206" s="1" t="s">
        <v>32</v>
      </c>
      <c r="I2206" s="1" t="s">
        <v>33</v>
      </c>
      <c r="J2206" s="1">
        <v>2</v>
      </c>
      <c r="L2206" s="2">
        <f>IF(ISBLANK(K2206),_xlfn.XLOOKUP(U2206,'[1]AVG PRICE'!E:E,'[1]AVG PRICE'!D:D,""),[1]listings!K2206)</f>
        <v>134.39024390243901</v>
      </c>
      <c r="M2206" s="1">
        <v>25</v>
      </c>
      <c r="N2206" s="1">
        <v>1125</v>
      </c>
      <c r="O2206" s="1">
        <v>0</v>
      </c>
      <c r="P2206" s="2">
        <f t="shared" si="68"/>
        <v>77274.390243902424</v>
      </c>
      <c r="R2206" s="1">
        <f>IF(ISBLANK(S2206),_xlfn.XLOOKUP(V2206,'[1]AVG REVIEWS'!E:E,'[1]AVG REVIEWS'!D:D,""),[1]listings!S2206)</f>
        <v>0.58376146788990801</v>
      </c>
      <c r="T2206" s="1">
        <f>IF(ISBLANK(Q2206),_xlfn.XLOOKUP(W2206,'[1]AVG SCORE'!F:F,'[1]AVG SCORE'!E:E,""),[1]listings!Q2206)</f>
        <v>4.9056363636363622</v>
      </c>
      <c r="U2206" s="1" t="str">
        <f t="shared" si="69"/>
        <v>SendlingEntire home/apt2</v>
      </c>
      <c r="V2206" s="1" t="str">
        <f>[1]listings!H2206&amp;[1]listings!I2206&amp;[1]listings!G2206</f>
        <v>Entire rental unitEntire home/aptSendling</v>
      </c>
      <c r="W2206" s="1" t="str">
        <f>[1]listings!G2206&amp;[1]listings!H2206&amp;[1]listings!I2206&amp;[1]listings!J2206</f>
        <v>SendlingEntire rental unitEntire home/apt2</v>
      </c>
      <c r="X2206" s="38">
        <v>48.131329999999998</v>
      </c>
      <c r="Y2206" s="38">
        <v>11.56575</v>
      </c>
    </row>
    <row r="2207" spans="1:25" ht="16" x14ac:dyDescent="0.2">
      <c r="A2207" s="1">
        <v>46100174</v>
      </c>
      <c r="B2207" s="1" t="s">
        <v>3238</v>
      </c>
      <c r="C2207" s="1">
        <v>373557842</v>
      </c>
      <c r="D2207" s="1" t="s">
        <v>3239</v>
      </c>
      <c r="E2207" s="3">
        <v>44131</v>
      </c>
      <c r="F2207" s="1">
        <v>1</v>
      </c>
      <c r="G2207" s="1" t="s">
        <v>50</v>
      </c>
      <c r="H2207" s="1" t="s">
        <v>32</v>
      </c>
      <c r="I2207" s="1" t="s">
        <v>33</v>
      </c>
      <c r="J2207" s="1">
        <v>2</v>
      </c>
      <c r="L2207" s="2">
        <f>IF(ISBLANK(K2207),_xlfn.XLOOKUP(U2207,'[1]AVG PRICE'!E:E,'[1]AVG PRICE'!D:D,""),[1]listings!K2207)</f>
        <v>130.20238095238096</v>
      </c>
      <c r="M2207" s="1">
        <v>20</v>
      </c>
      <c r="N2207" s="1">
        <v>1125</v>
      </c>
      <c r="O2207" s="1">
        <v>0</v>
      </c>
      <c r="P2207" s="2">
        <f t="shared" si="68"/>
        <v>74540.863095238106</v>
      </c>
      <c r="R2207" s="1">
        <f>IF(ISBLANK(S2207),_xlfn.XLOOKUP(V2207,'[1]AVG REVIEWS'!E:E,'[1]AVG REVIEWS'!D:D,""),[1]listings!S2207)</f>
        <v>0.66483568075117372</v>
      </c>
      <c r="T2207" s="1">
        <f>IF(ISBLANK(Q2207),_xlfn.XLOOKUP(W2207,'[1]AVG SCORE'!F:F,'[1]AVG SCORE'!E:E,""),[1]listings!Q2207)</f>
        <v>4.8491208791208793</v>
      </c>
      <c r="U2207" s="1" t="str">
        <f t="shared" si="69"/>
        <v>Schwabing-WestEntire home/apt2</v>
      </c>
      <c r="V2207" s="1" t="str">
        <f>[1]listings!H2207&amp;[1]listings!I2207&amp;[1]listings!G2207</f>
        <v>Entire rental unitEntire home/aptSchwabing-West</v>
      </c>
      <c r="W2207" s="1" t="str">
        <f>[1]listings!G2207&amp;[1]listings!H2207&amp;[1]listings!I2207&amp;[1]listings!J2207</f>
        <v>Schwabing-WestEntire rental unitEntire home/apt2</v>
      </c>
      <c r="X2207" s="38">
        <v>48.155000000000001</v>
      </c>
      <c r="Y2207" s="38">
        <v>11.565530000000001</v>
      </c>
    </row>
    <row r="2208" spans="1:25" ht="16" x14ac:dyDescent="0.2">
      <c r="A2208" s="1">
        <v>46115877</v>
      </c>
      <c r="B2208" s="1" t="s">
        <v>3240</v>
      </c>
      <c r="C2208" s="1">
        <v>373727596</v>
      </c>
      <c r="D2208" s="1" t="s">
        <v>3241</v>
      </c>
      <c r="E2208" s="3">
        <v>44133</v>
      </c>
      <c r="F2208" s="1">
        <v>11</v>
      </c>
      <c r="G2208" s="1" t="s">
        <v>651</v>
      </c>
      <c r="H2208" s="1" t="s">
        <v>46</v>
      </c>
      <c r="I2208" s="1" t="s">
        <v>47</v>
      </c>
      <c r="J2208" s="1">
        <v>2</v>
      </c>
      <c r="K2208" s="2">
        <v>40</v>
      </c>
      <c r="L2208" s="2">
        <f>IF(ISBLANK(K2208),_xlfn.XLOOKUP(U2208,'[1]AVG PRICE'!E:E,'[1]AVG PRICE'!D:D,""),[1]listings!K2208)</f>
        <v>40</v>
      </c>
      <c r="M2208" s="1">
        <v>1</v>
      </c>
      <c r="N2208" s="1">
        <v>1125</v>
      </c>
      <c r="O2208" s="1">
        <v>230</v>
      </c>
      <c r="P2208" s="2">
        <f t="shared" si="68"/>
        <v>22520</v>
      </c>
      <c r="Q2208" s="1">
        <v>4.6500000000000004</v>
      </c>
      <c r="R2208" s="1">
        <f>IF(ISBLANK(S2208),_xlfn.XLOOKUP(V2208,'[1]AVG REVIEWS'!E:E,'[1]AVG REVIEWS'!D:D,""),[1]listings!S2208)</f>
        <v>4.6900000000000004</v>
      </c>
      <c r="S2208" s="1">
        <v>4.6900000000000004</v>
      </c>
      <c r="T2208" s="1">
        <f>IF(ISBLANK(Q2208),_xlfn.XLOOKUP(W2208,'[1]AVG SCORE'!F:F,'[1]AVG SCORE'!E:E,""),[1]listings!Q2208)</f>
        <v>4.6500000000000004</v>
      </c>
      <c r="U2208" s="1" t="str">
        <f t="shared" si="69"/>
        <v>Aubing-Lochhausen-LangwiedPrivate room2</v>
      </c>
      <c r="V2208" s="1" t="str">
        <f>[1]listings!H2208&amp;[1]listings!I2208&amp;[1]listings!G2208</f>
        <v>Private room in homePrivate roomAubing-Lochhausen-Langwied</v>
      </c>
      <c r="W2208" s="1" t="str">
        <f>[1]listings!G2208&amp;[1]listings!H2208&amp;[1]listings!I2208&amp;[1]listings!J2208</f>
        <v>Aubing-Lochhausen-LangwiedPrivate room in homePrivate room2</v>
      </c>
      <c r="X2208" s="38">
        <v>48.183869999999999</v>
      </c>
      <c r="Y2208" s="38">
        <v>11.565429999999999</v>
      </c>
    </row>
    <row r="2209" spans="1:25" ht="16" x14ac:dyDescent="0.2">
      <c r="A2209" s="1">
        <v>46115968</v>
      </c>
      <c r="B2209" s="1" t="s">
        <v>3242</v>
      </c>
      <c r="C2209" s="1">
        <v>373558499</v>
      </c>
      <c r="D2209" s="1" t="s">
        <v>3243</v>
      </c>
      <c r="E2209" s="3">
        <v>44131</v>
      </c>
      <c r="F2209" s="1">
        <v>1</v>
      </c>
      <c r="G2209" s="1" t="s">
        <v>42</v>
      </c>
      <c r="H2209" s="1" t="s">
        <v>32</v>
      </c>
      <c r="I2209" s="1" t="s">
        <v>33</v>
      </c>
      <c r="J2209" s="1">
        <v>2</v>
      </c>
      <c r="L2209" s="2">
        <f>IF(ISBLANK(K2209),_xlfn.XLOOKUP(U2209,'[1]AVG PRICE'!E:E,'[1]AVG PRICE'!D:D,""),[1]listings!K2209)</f>
        <v>100.36111111111111</v>
      </c>
      <c r="M2209" s="1">
        <v>25</v>
      </c>
      <c r="N2209" s="1">
        <v>1125</v>
      </c>
      <c r="O2209" s="1">
        <v>0</v>
      </c>
      <c r="P2209" s="2">
        <f t="shared" si="68"/>
        <v>57707.638888888891</v>
      </c>
      <c r="R2209" s="1">
        <f>IF(ISBLANK(S2209),_xlfn.XLOOKUP(V2209,'[1]AVG REVIEWS'!E:E,'[1]AVG REVIEWS'!D:D,""),[1]listings!S2209)</f>
        <v>0.71102941176470591</v>
      </c>
      <c r="T2209" s="1">
        <f>IF(ISBLANK(Q2209),_xlfn.XLOOKUP(W2209,'[1]AVG SCORE'!F:F,'[1]AVG SCORE'!E:E,""),[1]listings!Q2209)</f>
        <v>4.9164285714285709</v>
      </c>
      <c r="U2209" s="1" t="str">
        <f t="shared" si="69"/>
        <v>Pasing-ObermenzingEntire home/apt2</v>
      </c>
      <c r="V2209" s="1" t="str">
        <f>[1]listings!H2209&amp;[1]listings!I2209&amp;[1]listings!G2209</f>
        <v>Entire rental unitEntire home/aptPasing-Obermenzing</v>
      </c>
      <c r="W2209" s="1" t="str">
        <f>[1]listings!G2209&amp;[1]listings!H2209&amp;[1]listings!I2209&amp;[1]listings!J2209</f>
        <v>Pasing-ObermenzingEntire rental unitEntire home/apt2</v>
      </c>
      <c r="X2209" s="38">
        <v>48.203940000000003</v>
      </c>
      <c r="Y2209" s="38">
        <v>11.554600000000001</v>
      </c>
    </row>
    <row r="2210" spans="1:25" ht="16" x14ac:dyDescent="0.2">
      <c r="A2210" s="1">
        <v>46117614</v>
      </c>
      <c r="B2210" s="1" t="s">
        <v>3244</v>
      </c>
      <c r="C2210" s="1">
        <v>43840139</v>
      </c>
      <c r="D2210" s="1" t="s">
        <v>315</v>
      </c>
      <c r="E2210" s="3">
        <v>42257</v>
      </c>
      <c r="F2210" s="1">
        <v>2</v>
      </c>
      <c r="G2210" s="1" t="s">
        <v>179</v>
      </c>
      <c r="H2210" s="1" t="s">
        <v>32</v>
      </c>
      <c r="I2210" s="1" t="s">
        <v>33</v>
      </c>
      <c r="J2210" s="1">
        <v>3</v>
      </c>
      <c r="L2210" s="2">
        <f>IF(ISBLANK(K2210),_xlfn.XLOOKUP(U2210,'[1]AVG PRICE'!E:E,'[1]AVG PRICE'!D:D,""),[1]listings!K2210)</f>
        <v>254.125</v>
      </c>
      <c r="M2210" s="1">
        <v>4</v>
      </c>
      <c r="N2210" s="1">
        <v>30</v>
      </c>
      <c r="O2210" s="1">
        <v>0</v>
      </c>
      <c r="P2210" s="2">
        <f t="shared" si="68"/>
        <v>4320.125</v>
      </c>
      <c r="R2210" s="1">
        <f>IF(ISBLANK(S2210),_xlfn.XLOOKUP(V2210,'[1]AVG REVIEWS'!E:E,'[1]AVG REVIEWS'!D:D,""),[1]listings!S2210)</f>
        <v>0.91663934426229532</v>
      </c>
      <c r="T2210" s="1">
        <f>IF(ISBLANK(Q2210),_xlfn.XLOOKUP(W2210,'[1]AVG SCORE'!F:F,'[1]AVG SCORE'!E:E,""),[1]listings!Q2210)</f>
        <v>4.792272727272727</v>
      </c>
      <c r="U2210" s="1" t="str">
        <f t="shared" si="69"/>
        <v>Altstadt-LehelEntire home/apt3</v>
      </c>
      <c r="V2210" s="1" t="str">
        <f>[1]listings!H2210&amp;[1]listings!I2210&amp;[1]listings!G2210</f>
        <v>Entire rental unitEntire home/aptAltstadt-Lehel</v>
      </c>
      <c r="W2210" s="1" t="str">
        <f>[1]listings!G2210&amp;[1]listings!H2210&amp;[1]listings!I2210&amp;[1]listings!J2210</f>
        <v>Altstadt-LehelEntire rental unitEntire home/apt3</v>
      </c>
      <c r="X2210" s="38">
        <v>48.151440000000001</v>
      </c>
      <c r="Y2210" s="38">
        <v>11.57291</v>
      </c>
    </row>
    <row r="2211" spans="1:25" ht="16" x14ac:dyDescent="0.2">
      <c r="A2211" s="1">
        <v>46133751</v>
      </c>
      <c r="B2211" s="1" t="s">
        <v>3245</v>
      </c>
      <c r="C2211" s="1">
        <v>88453294</v>
      </c>
      <c r="D2211" s="1" t="s">
        <v>3246</v>
      </c>
      <c r="E2211" s="3">
        <v>42589</v>
      </c>
      <c r="F2211" s="1">
        <v>1</v>
      </c>
      <c r="G2211" s="1" t="s">
        <v>102</v>
      </c>
      <c r="H2211" s="1" t="s">
        <v>32</v>
      </c>
      <c r="I2211" s="1" t="s">
        <v>33</v>
      </c>
      <c r="J2211" s="1">
        <v>2</v>
      </c>
      <c r="L2211" s="2">
        <f>IF(ISBLANK(K2211),_xlfn.XLOOKUP(U2211,'[1]AVG PRICE'!E:E,'[1]AVG PRICE'!D:D,""),[1]listings!K2211)</f>
        <v>126.88235294117646</v>
      </c>
      <c r="M2211" s="1">
        <v>2</v>
      </c>
      <c r="N2211" s="1">
        <v>31</v>
      </c>
      <c r="O2211" s="1">
        <v>0</v>
      </c>
      <c r="P2211" s="2">
        <f t="shared" si="68"/>
        <v>2093.5588235294117</v>
      </c>
      <c r="R2211" s="1">
        <f>IF(ISBLANK(S2211),_xlfn.XLOOKUP(V2211,'[1]AVG REVIEWS'!E:E,'[1]AVG REVIEWS'!D:D,""),[1]listings!S2211)</f>
        <v>0.75056451612903241</v>
      </c>
      <c r="T2211" s="1">
        <f>IF(ISBLANK(Q2211),_xlfn.XLOOKUP(W2211,'[1]AVG SCORE'!F:F,'[1]AVG SCORE'!E:E,""),[1]listings!Q2211)</f>
        <v>4.7738983050847459</v>
      </c>
      <c r="U2211" s="1" t="str">
        <f t="shared" si="69"/>
        <v>ObergiesingEntire home/apt2</v>
      </c>
      <c r="V2211" s="1" t="str">
        <f>[1]listings!H2211&amp;[1]listings!I2211&amp;[1]listings!G2211</f>
        <v>Entire rental unitEntire home/aptObergiesing</v>
      </c>
      <c r="W2211" s="1" t="str">
        <f>[1]listings!G2211&amp;[1]listings!H2211&amp;[1]listings!I2211&amp;[1]listings!J2211</f>
        <v>ObergiesingEntire rental unitEntire home/apt2</v>
      </c>
      <c r="X2211" s="38">
        <v>48.169170000000001</v>
      </c>
      <c r="Y2211" s="38">
        <v>11.57376</v>
      </c>
    </row>
    <row r="2212" spans="1:25" ht="16" x14ac:dyDescent="0.2">
      <c r="A2212" s="1">
        <v>46152648</v>
      </c>
      <c r="B2212" s="1" t="s">
        <v>3247</v>
      </c>
      <c r="C2212" s="1">
        <v>373952487</v>
      </c>
      <c r="D2212" s="1" t="s">
        <v>3248</v>
      </c>
      <c r="E2212" s="3">
        <v>44135</v>
      </c>
      <c r="F2212" s="1">
        <v>9</v>
      </c>
      <c r="G2212" s="1" t="s">
        <v>294</v>
      </c>
      <c r="H2212" s="1" t="s">
        <v>1021</v>
      </c>
      <c r="I2212" s="1" t="s">
        <v>33</v>
      </c>
      <c r="J2212" s="1">
        <v>1</v>
      </c>
      <c r="L2212" s="2">
        <f>IF(ISBLANK(K2212),_xlfn.XLOOKUP(U2212,'[1]AVG PRICE'!E:E,'[1]AVG PRICE'!D:D,""),[1]listings!K2212)</f>
        <v>133.75</v>
      </c>
      <c r="M2212" s="1">
        <v>24.5</v>
      </c>
      <c r="N2212" s="1">
        <v>180</v>
      </c>
      <c r="O2212" s="1">
        <v>39</v>
      </c>
      <c r="P2212" s="2">
        <f t="shared" si="68"/>
        <v>13675.9375</v>
      </c>
      <c r="Q2212" s="1">
        <v>4.67</v>
      </c>
      <c r="R2212" s="1">
        <f>IF(ISBLANK(S2212),_xlfn.XLOOKUP(V2212,'[1]AVG REVIEWS'!E:E,'[1]AVG REVIEWS'!D:D,""),[1]listings!S2212)</f>
        <v>0.95</v>
      </c>
      <c r="S2212" s="1">
        <v>0.95</v>
      </c>
      <c r="T2212" s="1">
        <f>IF(ISBLANK(Q2212),_xlfn.XLOOKUP(W2212,'[1]AVG SCORE'!F:F,'[1]AVG SCORE'!E:E,""),[1]listings!Q2212)</f>
        <v>4.67</v>
      </c>
      <c r="U2212" s="1" t="str">
        <f t="shared" si="69"/>
        <v>MoosachEntire home/apt1</v>
      </c>
      <c r="V2212" s="1" t="str">
        <f>[1]listings!H2212&amp;[1]listings!I2212&amp;[1]listings!G2212</f>
        <v>Entire serviced apartmentEntire home/aptMoosach</v>
      </c>
      <c r="W2212" s="1" t="str">
        <f>[1]listings!G2212&amp;[1]listings!H2212&amp;[1]listings!I2212&amp;[1]listings!J2212</f>
        <v>MoosachEntire serviced apartmentEntire home/apt1</v>
      </c>
      <c r="X2212" s="38">
        <v>48.13541</v>
      </c>
      <c r="Y2212" s="38">
        <v>11.56138</v>
      </c>
    </row>
    <row r="2213" spans="1:25" ht="16" x14ac:dyDescent="0.2">
      <c r="A2213" s="1">
        <v>46185956</v>
      </c>
      <c r="B2213" s="1" t="s">
        <v>3249</v>
      </c>
      <c r="C2213" s="1">
        <v>16320926</v>
      </c>
      <c r="D2213" s="1" t="s">
        <v>58</v>
      </c>
      <c r="E2213" s="3">
        <v>41793</v>
      </c>
      <c r="F2213" s="1">
        <v>13</v>
      </c>
      <c r="G2213" s="1" t="s">
        <v>179</v>
      </c>
      <c r="H2213" s="1" t="s">
        <v>136</v>
      </c>
      <c r="I2213" s="1" t="s">
        <v>33</v>
      </c>
      <c r="J2213" s="1">
        <v>6</v>
      </c>
      <c r="K2213" s="2">
        <v>228</v>
      </c>
      <c r="L2213" s="2">
        <f>IF(ISBLANK(K2213),_xlfn.XLOOKUP(U2213,'[1]AVG PRICE'!E:E,'[1]AVG PRICE'!D:D,""),[1]listings!K2213)</f>
        <v>228</v>
      </c>
      <c r="M2213" s="1">
        <v>2.9</v>
      </c>
      <c r="N2213" s="1">
        <v>1010.5</v>
      </c>
      <c r="O2213" s="1">
        <v>259</v>
      </c>
      <c r="P2213" s="2">
        <f t="shared" si="68"/>
        <v>115527.59999999999</v>
      </c>
      <c r="Q2213" s="1">
        <v>4.88</v>
      </c>
      <c r="R2213" s="1">
        <f>IF(ISBLANK(S2213),_xlfn.XLOOKUP(V2213,'[1]AVG REVIEWS'!E:E,'[1]AVG REVIEWS'!D:D,""),[1]listings!S2213)</f>
        <v>5.08</v>
      </c>
      <c r="S2213" s="1">
        <v>5.08</v>
      </c>
      <c r="T2213" s="1">
        <f>IF(ISBLANK(Q2213),_xlfn.XLOOKUP(W2213,'[1]AVG SCORE'!F:F,'[1]AVG SCORE'!E:E,""),[1]listings!Q2213)</f>
        <v>4.88</v>
      </c>
      <c r="U2213" s="1" t="str">
        <f t="shared" si="69"/>
        <v>Altstadt-LehelEntire home/apt6</v>
      </c>
      <c r="V2213" s="1" t="str">
        <f>[1]listings!H2213&amp;[1]listings!I2213&amp;[1]listings!G2213</f>
        <v>Entire condoEntire home/aptAltstadt-Lehel</v>
      </c>
      <c r="W2213" s="1" t="str">
        <f>[1]listings!G2213&amp;[1]listings!H2213&amp;[1]listings!I2213&amp;[1]listings!J2213</f>
        <v>Altstadt-LehelEntire condoEntire home/apt6</v>
      </c>
      <c r="X2213" s="38">
        <v>48.133620000000001</v>
      </c>
      <c r="Y2213" s="38">
        <v>11.59097</v>
      </c>
    </row>
    <row r="2214" spans="1:25" ht="16" x14ac:dyDescent="0.2">
      <c r="A2214" s="1">
        <v>46196486</v>
      </c>
      <c r="B2214" s="1" t="s">
        <v>3250</v>
      </c>
      <c r="C2214" s="1">
        <v>365628095</v>
      </c>
      <c r="D2214" s="1" t="s">
        <v>3251</v>
      </c>
      <c r="E2214" s="3">
        <v>44076</v>
      </c>
      <c r="F2214" s="1">
        <v>3</v>
      </c>
      <c r="G2214" s="1" t="s">
        <v>71</v>
      </c>
      <c r="H2214" s="1" t="s">
        <v>32</v>
      </c>
      <c r="I2214" s="1" t="s">
        <v>33</v>
      </c>
      <c r="J2214" s="1">
        <v>2</v>
      </c>
      <c r="L2214" s="2">
        <f>IF(ISBLANK(K2214),_xlfn.XLOOKUP(U2214,'[1]AVG PRICE'!E:E,'[1]AVG PRICE'!D:D,""),[1]listings!K2214)</f>
        <v>150.01249999999999</v>
      </c>
      <c r="M2214" s="1">
        <v>1</v>
      </c>
      <c r="N2214" s="1">
        <v>15</v>
      </c>
      <c r="O2214" s="1">
        <v>3</v>
      </c>
      <c r="P2214" s="2">
        <f t="shared" si="68"/>
        <v>1200.0999999999999</v>
      </c>
      <c r="Q2214" s="1">
        <v>5</v>
      </c>
      <c r="R2214" s="1">
        <f>IF(ISBLANK(S2214),_xlfn.XLOOKUP(V2214,'[1]AVG REVIEWS'!E:E,'[1]AVG REVIEWS'!D:D,""),[1]listings!S2214)</f>
        <v>0.06</v>
      </c>
      <c r="S2214" s="1">
        <v>0.06</v>
      </c>
      <c r="T2214" s="1">
        <f>IF(ISBLANK(Q2214),_xlfn.XLOOKUP(W2214,'[1]AVG SCORE'!F:F,'[1]AVG SCORE'!E:E,""),[1]listings!Q2214)</f>
        <v>5</v>
      </c>
      <c r="U2214" s="1" t="str">
        <f t="shared" si="69"/>
        <v>Ludwigsvorstadt-IsarvorstadtEntire home/apt2</v>
      </c>
      <c r="V2214" s="1" t="str">
        <f>[1]listings!H2214&amp;[1]listings!I2214&amp;[1]listings!G2214</f>
        <v>Entire rental unitEntire home/aptLudwigsvorstadt-Isarvorstadt</v>
      </c>
      <c r="W2214" s="1" t="str">
        <f>[1]listings!G2214&amp;[1]listings!H2214&amp;[1]listings!I2214&amp;[1]listings!J2214</f>
        <v>Ludwigsvorstadt-IsarvorstadtEntire rental unitEntire home/apt2</v>
      </c>
      <c r="X2214" s="38">
        <v>48.136369999999999</v>
      </c>
      <c r="Y2214" s="38">
        <v>11.612069999999999</v>
      </c>
    </row>
    <row r="2215" spans="1:25" ht="16" x14ac:dyDescent="0.2">
      <c r="A2215" s="1">
        <v>46233160</v>
      </c>
      <c r="B2215" s="1" t="s">
        <v>3252</v>
      </c>
      <c r="C2215" s="1">
        <v>5722604</v>
      </c>
      <c r="D2215" s="1" t="s">
        <v>664</v>
      </c>
      <c r="E2215" s="3">
        <v>41365</v>
      </c>
      <c r="F2215" s="1">
        <v>3</v>
      </c>
      <c r="G2215" s="1" t="s">
        <v>50</v>
      </c>
      <c r="H2215" s="1" t="s">
        <v>51</v>
      </c>
      <c r="I2215" s="1" t="s">
        <v>47</v>
      </c>
      <c r="J2215" s="1">
        <v>2</v>
      </c>
      <c r="L2215" s="2">
        <f>IF(ISBLANK(K2215),_xlfn.XLOOKUP(U2215,'[1]AVG PRICE'!E:E,'[1]AVG PRICE'!D:D,""),[1]listings!K2215)</f>
        <v>83</v>
      </c>
      <c r="M2215" s="1">
        <v>1</v>
      </c>
      <c r="N2215" s="1">
        <v>1125</v>
      </c>
      <c r="O2215" s="1">
        <v>3</v>
      </c>
      <c r="P2215" s="2">
        <f t="shared" si="68"/>
        <v>46729</v>
      </c>
      <c r="Q2215" s="1">
        <v>5</v>
      </c>
      <c r="R2215" s="1">
        <f>IF(ISBLANK(S2215),_xlfn.XLOOKUP(V2215,'[1]AVG REVIEWS'!E:E,'[1]AVG REVIEWS'!D:D,""),[1]listings!S2215)</f>
        <v>0.06</v>
      </c>
      <c r="S2215" s="1">
        <v>0.06</v>
      </c>
      <c r="T2215" s="1">
        <f>IF(ISBLANK(Q2215),_xlfn.XLOOKUP(W2215,'[1]AVG SCORE'!F:F,'[1]AVG SCORE'!E:E,""),[1]listings!Q2215)</f>
        <v>5</v>
      </c>
      <c r="U2215" s="1" t="str">
        <f t="shared" si="69"/>
        <v>Schwabing-WestPrivate room2</v>
      </c>
      <c r="V2215" s="1" t="str">
        <f>[1]listings!H2215&amp;[1]listings!I2215&amp;[1]listings!G2215</f>
        <v>Private room in rental unitPrivate roomSchwabing-West</v>
      </c>
      <c r="W2215" s="1" t="str">
        <f>[1]listings!G2215&amp;[1]listings!H2215&amp;[1]listings!I2215&amp;[1]listings!J2215</f>
        <v>Schwabing-WestPrivate room in rental unitPrivate room2</v>
      </c>
      <c r="X2215" s="38">
        <v>48.138719999999999</v>
      </c>
      <c r="Y2215" s="38">
        <v>11.512700000000001</v>
      </c>
    </row>
    <row r="2216" spans="1:25" ht="16" x14ac:dyDescent="0.2">
      <c r="A2216" s="1">
        <v>46236528</v>
      </c>
      <c r="B2216" s="1" t="s">
        <v>3253</v>
      </c>
      <c r="C2216" s="1">
        <v>361295529</v>
      </c>
      <c r="D2216" s="1" t="s">
        <v>3254</v>
      </c>
      <c r="E2216" s="3">
        <v>44052</v>
      </c>
      <c r="F2216" s="1">
        <v>1</v>
      </c>
      <c r="G2216" s="1" t="s">
        <v>93</v>
      </c>
      <c r="H2216" s="1" t="s">
        <v>32</v>
      </c>
      <c r="I2216" s="1" t="s">
        <v>33</v>
      </c>
      <c r="J2216" s="1">
        <v>2</v>
      </c>
      <c r="L2216" s="2">
        <f>IF(ISBLANK(K2216),_xlfn.XLOOKUP(U2216,'[1]AVG PRICE'!E:E,'[1]AVG PRICE'!D:D,""),[1]listings!K2216)</f>
        <v>100.66071428571429</v>
      </c>
      <c r="M2216" s="1">
        <v>25</v>
      </c>
      <c r="N2216" s="1">
        <v>1125</v>
      </c>
      <c r="O2216" s="1">
        <v>0</v>
      </c>
      <c r="P2216" s="2">
        <f t="shared" si="68"/>
        <v>57879.910714285717</v>
      </c>
      <c r="R2216" s="1">
        <f>IF(ISBLANK(S2216),_xlfn.XLOOKUP(V2216,'[1]AVG REVIEWS'!E:E,'[1]AVG REVIEWS'!D:D,""),[1]listings!S2216)</f>
        <v>0.77270000000000005</v>
      </c>
      <c r="T2216" s="1">
        <f>IF(ISBLANK(Q2216),_xlfn.XLOOKUP(W2216,'[1]AVG SCORE'!F:F,'[1]AVG SCORE'!E:E,""),[1]listings!Q2216)</f>
        <v>4.7592857142857143</v>
      </c>
      <c r="U2216" s="1" t="str">
        <f t="shared" si="69"/>
        <v>Thalkirchen-Obersendling-Forstenried-F√ºrstenried-SollnEntire home/apt2</v>
      </c>
      <c r="V2216" s="1" t="str">
        <f>[1]listings!H2216&amp;[1]listings!I2216&amp;[1]listings!G2216</f>
        <v>Entire rental unitEntire home/aptThalkirchen-Obersendling-Forstenried-F√ºrstenried-Solln</v>
      </c>
      <c r="W2216" s="1" t="str">
        <f>[1]listings!G2216&amp;[1]listings!H2216&amp;[1]listings!I2216&amp;[1]listings!J2216</f>
        <v>Thalkirchen-Obersendling-Forstenried-F√ºrstenried-SollnEntire rental unitEntire home/apt2</v>
      </c>
      <c r="X2216" s="38">
        <v>48.152149999999999</v>
      </c>
      <c r="Y2216" s="38">
        <v>11.624980000000001</v>
      </c>
    </row>
    <row r="2217" spans="1:25" ht="16" x14ac:dyDescent="0.2">
      <c r="A2217" s="1">
        <v>46271786</v>
      </c>
      <c r="B2217" s="1" t="s">
        <v>3255</v>
      </c>
      <c r="C2217" s="1">
        <v>42784839</v>
      </c>
      <c r="D2217" s="1" t="s">
        <v>3256</v>
      </c>
      <c r="E2217" s="3">
        <v>42244</v>
      </c>
      <c r="F2217" s="1">
        <v>1</v>
      </c>
      <c r="G2217" s="1" t="s">
        <v>102</v>
      </c>
      <c r="H2217" s="1" t="s">
        <v>32</v>
      </c>
      <c r="I2217" s="1" t="s">
        <v>33</v>
      </c>
      <c r="J2217" s="1">
        <v>2</v>
      </c>
      <c r="L2217" s="2">
        <f>IF(ISBLANK(K2217),_xlfn.XLOOKUP(U2217,'[1]AVG PRICE'!E:E,'[1]AVG PRICE'!D:D,""),[1]listings!K2217)</f>
        <v>126.88235294117646</v>
      </c>
      <c r="M2217" s="1">
        <v>5</v>
      </c>
      <c r="N2217" s="1">
        <v>60</v>
      </c>
      <c r="O2217" s="1">
        <v>0</v>
      </c>
      <c r="P2217" s="2">
        <f t="shared" si="68"/>
        <v>4123.6764705882351</v>
      </c>
      <c r="R2217" s="1">
        <f>IF(ISBLANK(S2217),_xlfn.XLOOKUP(V2217,'[1]AVG REVIEWS'!E:E,'[1]AVG REVIEWS'!D:D,""),[1]listings!S2217)</f>
        <v>0.75056451612903241</v>
      </c>
      <c r="T2217" s="1">
        <f>IF(ISBLANK(Q2217),_xlfn.XLOOKUP(W2217,'[1]AVG SCORE'!F:F,'[1]AVG SCORE'!E:E,""),[1]listings!Q2217)</f>
        <v>4.7738983050847459</v>
      </c>
      <c r="U2217" s="1" t="str">
        <f t="shared" si="69"/>
        <v>ObergiesingEntire home/apt2</v>
      </c>
      <c r="V2217" s="1" t="str">
        <f>[1]listings!H2217&amp;[1]listings!I2217&amp;[1]listings!G2217</f>
        <v>Entire rental unitEntire home/aptObergiesing</v>
      </c>
      <c r="W2217" s="1" t="str">
        <f>[1]listings!G2217&amp;[1]listings!H2217&amp;[1]listings!I2217&amp;[1]listings!J2217</f>
        <v>ObergiesingEntire rental unitEntire home/apt2</v>
      </c>
      <c r="X2217" s="38">
        <v>48.142589999999998</v>
      </c>
      <c r="Y2217" s="38">
        <v>11.56118</v>
      </c>
    </row>
    <row r="2218" spans="1:25" ht="16" x14ac:dyDescent="0.2">
      <c r="A2218" s="1">
        <v>46292735</v>
      </c>
      <c r="B2218" s="1" t="s">
        <v>3257</v>
      </c>
      <c r="C2218" s="1">
        <v>7983214</v>
      </c>
      <c r="D2218" s="1" t="s">
        <v>182</v>
      </c>
      <c r="E2218" s="3">
        <v>41492</v>
      </c>
      <c r="F2218" s="1">
        <v>2</v>
      </c>
      <c r="G2218" s="1" t="s">
        <v>294</v>
      </c>
      <c r="H2218" s="1" t="s">
        <v>136</v>
      </c>
      <c r="I2218" s="1" t="s">
        <v>33</v>
      </c>
      <c r="J2218" s="1">
        <v>2</v>
      </c>
      <c r="L2218" s="2">
        <f>IF(ISBLANK(K2218),_xlfn.XLOOKUP(U2218,'[1]AVG PRICE'!E:E,'[1]AVG PRICE'!D:D,""),[1]listings!K2218)</f>
        <v>100.0625</v>
      </c>
      <c r="M2218" s="1">
        <v>2</v>
      </c>
      <c r="N2218" s="1">
        <v>31</v>
      </c>
      <c r="O2218" s="1">
        <v>33</v>
      </c>
      <c r="P2218" s="2">
        <f t="shared" si="68"/>
        <v>1651.03125</v>
      </c>
      <c r="Q2218" s="1">
        <v>4.6399999999999997</v>
      </c>
      <c r="R2218" s="1">
        <f>IF(ISBLANK(S2218),_xlfn.XLOOKUP(V2218,'[1]AVG REVIEWS'!E:E,'[1]AVG REVIEWS'!D:D,""),[1]listings!S2218)</f>
        <v>0.64</v>
      </c>
      <c r="S2218" s="1">
        <v>0.64</v>
      </c>
      <c r="T2218" s="1">
        <f>IF(ISBLANK(Q2218),_xlfn.XLOOKUP(W2218,'[1]AVG SCORE'!F:F,'[1]AVG SCORE'!E:E,""),[1]listings!Q2218)</f>
        <v>4.6399999999999997</v>
      </c>
      <c r="U2218" s="1" t="str">
        <f t="shared" si="69"/>
        <v>MoosachEntire home/apt2</v>
      </c>
      <c r="V2218" s="1" t="str">
        <f>[1]listings!H2218&amp;[1]listings!I2218&amp;[1]listings!G2218</f>
        <v>Entire condoEntire home/aptMoosach</v>
      </c>
      <c r="W2218" s="1" t="str">
        <f>[1]listings!G2218&amp;[1]listings!H2218&amp;[1]listings!I2218&amp;[1]listings!J2218</f>
        <v>MoosachEntire condoEntire home/apt2</v>
      </c>
      <c r="X2218" s="38">
        <v>48.142429999999997</v>
      </c>
      <c r="Y2218" s="38">
        <v>11.56189</v>
      </c>
    </row>
    <row r="2219" spans="1:25" ht="16" x14ac:dyDescent="0.2">
      <c r="A2219" s="1">
        <v>46295003</v>
      </c>
      <c r="B2219" s="1" t="s">
        <v>3258</v>
      </c>
      <c r="C2219" s="1">
        <v>357626983</v>
      </c>
      <c r="D2219" s="1" t="s">
        <v>3259</v>
      </c>
      <c r="E2219" s="3">
        <v>44033</v>
      </c>
      <c r="F2219" s="1">
        <v>1</v>
      </c>
      <c r="G2219" s="1" t="s">
        <v>226</v>
      </c>
      <c r="H2219" s="1" t="s">
        <v>32</v>
      </c>
      <c r="I2219" s="1" t="s">
        <v>33</v>
      </c>
      <c r="J2219" s="1">
        <v>1</v>
      </c>
      <c r="L2219" s="2">
        <f>IF(ISBLANK(K2219),_xlfn.XLOOKUP(U2219,'[1]AVG PRICE'!E:E,'[1]AVG PRICE'!D:D,""),[1]listings!K2219)</f>
        <v>53.5</v>
      </c>
      <c r="M2219" s="1">
        <v>2</v>
      </c>
      <c r="N2219" s="1">
        <v>1125</v>
      </c>
      <c r="O2219" s="1">
        <v>0</v>
      </c>
      <c r="P2219" s="2">
        <f t="shared" si="68"/>
        <v>30147.25</v>
      </c>
      <c r="R2219" s="1">
        <f>IF(ISBLANK(S2219),_xlfn.XLOOKUP(V2219,'[1]AVG REVIEWS'!E:E,'[1]AVG REVIEWS'!D:D,""),[1]listings!S2219)</f>
        <v>0.82138297872340438</v>
      </c>
      <c r="T2219" s="1">
        <f>IF(ISBLANK(Q2219),_xlfn.XLOOKUP(W2219,'[1]AVG SCORE'!F:F,'[1]AVG SCORE'!E:E,""),[1]listings!Q2219)</f>
        <v>5</v>
      </c>
      <c r="U2219" s="1" t="str">
        <f t="shared" si="69"/>
        <v>LaimEntire home/apt1</v>
      </c>
      <c r="V2219" s="1" t="str">
        <f>[1]listings!H2219&amp;[1]listings!I2219&amp;[1]listings!G2219</f>
        <v>Entire rental unitEntire home/aptLaim</v>
      </c>
      <c r="W2219" s="1" t="str">
        <f>[1]listings!G2219&amp;[1]listings!H2219&amp;[1]listings!I2219&amp;[1]listings!J2219</f>
        <v>LaimEntire rental unitEntire home/apt1</v>
      </c>
      <c r="X2219" s="38">
        <v>48.125810000000001</v>
      </c>
      <c r="Y2219" s="38">
        <v>11.592560000000001</v>
      </c>
    </row>
    <row r="2220" spans="1:25" ht="16" x14ac:dyDescent="0.2">
      <c r="A2220" s="1">
        <v>46440706</v>
      </c>
      <c r="B2220" s="1" t="s">
        <v>3260</v>
      </c>
      <c r="C2220" s="1">
        <v>375722183</v>
      </c>
      <c r="D2220" s="1" t="s">
        <v>3261</v>
      </c>
      <c r="E2220" s="3">
        <v>44150</v>
      </c>
      <c r="F2220" s="1">
        <v>1</v>
      </c>
      <c r="G2220" s="1" t="s">
        <v>36</v>
      </c>
      <c r="H2220" s="1" t="s">
        <v>32</v>
      </c>
      <c r="I2220" s="1" t="s">
        <v>33</v>
      </c>
      <c r="J2220" s="1">
        <v>2</v>
      </c>
      <c r="K2220" s="2">
        <v>127</v>
      </c>
      <c r="L2220" s="2">
        <f>IF(ISBLANK(K2220),_xlfn.XLOOKUP(U2220,'[1]AVG PRICE'!E:E,'[1]AVG PRICE'!D:D,""),[1]listings!K2220)</f>
        <v>127</v>
      </c>
      <c r="M2220" s="1">
        <v>1</v>
      </c>
      <c r="N2220" s="1">
        <v>1125</v>
      </c>
      <c r="O2220" s="1">
        <v>67</v>
      </c>
      <c r="P2220" s="2">
        <f t="shared" si="68"/>
        <v>71501</v>
      </c>
      <c r="Q2220" s="1">
        <v>4.45</v>
      </c>
      <c r="R2220" s="1">
        <f>IF(ISBLANK(S2220),_xlfn.XLOOKUP(V2220,'[1]AVG REVIEWS'!E:E,'[1]AVG REVIEWS'!D:D,""),[1]listings!S2220)</f>
        <v>1.28</v>
      </c>
      <c r="S2220" s="1">
        <v>1.28</v>
      </c>
      <c r="T2220" s="1">
        <f>IF(ISBLANK(Q2220),_xlfn.XLOOKUP(W2220,'[1]AVG SCORE'!F:F,'[1]AVG SCORE'!E:E,""),[1]listings!Q2220)</f>
        <v>4.45</v>
      </c>
      <c r="U2220" s="1" t="str">
        <f t="shared" si="69"/>
        <v>Berg am LaimEntire home/apt2</v>
      </c>
      <c r="V2220" s="1" t="str">
        <f>[1]listings!H2220&amp;[1]listings!I2220&amp;[1]listings!G2220</f>
        <v>Entire rental unitEntire home/aptBerg am Laim</v>
      </c>
      <c r="W2220" s="1" t="str">
        <f>[1]listings!G2220&amp;[1]listings!H2220&amp;[1]listings!I2220&amp;[1]listings!J2220</f>
        <v>Berg am LaimEntire rental unitEntire home/apt2</v>
      </c>
      <c r="X2220" s="38">
        <v>48.137645999999997</v>
      </c>
      <c r="Y2220" s="38">
        <v>11.560233999999999</v>
      </c>
    </row>
    <row r="2221" spans="1:25" ht="16" x14ac:dyDescent="0.2">
      <c r="A2221" s="1">
        <v>46464515</v>
      </c>
      <c r="B2221" s="1" t="s">
        <v>3262</v>
      </c>
      <c r="C2221" s="1">
        <v>356663410</v>
      </c>
      <c r="D2221" s="1" t="s">
        <v>1606</v>
      </c>
      <c r="E2221" s="3">
        <v>44028</v>
      </c>
      <c r="F2221" s="1">
        <v>1</v>
      </c>
      <c r="G2221" s="1" t="s">
        <v>179</v>
      </c>
      <c r="H2221" s="1" t="s">
        <v>32</v>
      </c>
      <c r="I2221" s="1" t="s">
        <v>33</v>
      </c>
      <c r="J2221" s="1">
        <v>2</v>
      </c>
      <c r="L2221" s="2">
        <f>IF(ISBLANK(K2221),_xlfn.XLOOKUP(U2221,'[1]AVG PRICE'!E:E,'[1]AVG PRICE'!D:D,""),[1]listings!K2221)</f>
        <v>202</v>
      </c>
      <c r="M2221" s="1">
        <v>25</v>
      </c>
      <c r="N2221" s="1">
        <v>1125</v>
      </c>
      <c r="O2221" s="1">
        <v>0</v>
      </c>
      <c r="P2221" s="2">
        <f t="shared" si="68"/>
        <v>116150</v>
      </c>
      <c r="R2221" s="1">
        <f>IF(ISBLANK(S2221),_xlfn.XLOOKUP(V2221,'[1]AVG REVIEWS'!E:E,'[1]AVG REVIEWS'!D:D,""),[1]listings!S2221)</f>
        <v>0.91663934426229532</v>
      </c>
      <c r="T2221" s="1">
        <f>IF(ISBLANK(Q2221),_xlfn.XLOOKUP(W2221,'[1]AVG SCORE'!F:F,'[1]AVG SCORE'!E:E,""),[1]listings!Q2221)</f>
        <v>4.864230769230768</v>
      </c>
      <c r="U2221" s="1" t="str">
        <f t="shared" si="69"/>
        <v>Altstadt-LehelEntire home/apt2</v>
      </c>
      <c r="V2221" s="1" t="str">
        <f>[1]listings!H2221&amp;[1]listings!I2221&amp;[1]listings!G2221</f>
        <v>Entire rental unitEntire home/aptAltstadt-Lehel</v>
      </c>
      <c r="W2221" s="1" t="str">
        <f>[1]listings!G2221&amp;[1]listings!H2221&amp;[1]listings!I2221&amp;[1]listings!J2221</f>
        <v>Altstadt-LehelEntire rental unitEntire home/apt2</v>
      </c>
      <c r="X2221" s="38">
        <v>48.137645999999997</v>
      </c>
      <c r="Y2221" s="38">
        <v>11.560233999999999</v>
      </c>
    </row>
    <row r="2222" spans="1:25" ht="16" x14ac:dyDescent="0.2">
      <c r="A2222" s="1">
        <v>46479716</v>
      </c>
      <c r="B2222" s="1" t="s">
        <v>3263</v>
      </c>
      <c r="C2222" s="1">
        <v>9205991</v>
      </c>
      <c r="D2222" s="1" t="s">
        <v>629</v>
      </c>
      <c r="E2222" s="3">
        <v>41550</v>
      </c>
      <c r="F2222" s="1">
        <v>2</v>
      </c>
      <c r="G2222" s="1" t="s">
        <v>66</v>
      </c>
      <c r="H2222" s="1" t="s">
        <v>136</v>
      </c>
      <c r="I2222" s="1" t="s">
        <v>33</v>
      </c>
      <c r="J2222" s="1">
        <v>2</v>
      </c>
      <c r="K2222" s="2">
        <v>124</v>
      </c>
      <c r="L2222" s="2">
        <f>IF(ISBLANK(K2222),_xlfn.XLOOKUP(U2222,'[1]AVG PRICE'!E:E,'[1]AVG PRICE'!D:D,""),[1]listings!K2222)</f>
        <v>124</v>
      </c>
      <c r="M2222" s="1">
        <v>10.1</v>
      </c>
      <c r="N2222" s="1">
        <v>120</v>
      </c>
      <c r="O2222" s="1">
        <v>4</v>
      </c>
      <c r="P2222" s="2">
        <f t="shared" si="68"/>
        <v>8066.2</v>
      </c>
      <c r="Q2222" s="1">
        <v>5</v>
      </c>
      <c r="R2222" s="1">
        <f>IF(ISBLANK(S2222),_xlfn.XLOOKUP(V2222,'[1]AVG REVIEWS'!E:E,'[1]AVG REVIEWS'!D:D,""),[1]listings!S2222)</f>
        <v>0.11</v>
      </c>
      <c r="S2222" s="1">
        <v>0.11</v>
      </c>
      <c r="T2222" s="1">
        <f>IF(ISBLANK(Q2222),_xlfn.XLOOKUP(W2222,'[1]AVG SCORE'!F:F,'[1]AVG SCORE'!E:E,""),[1]listings!Q2222)</f>
        <v>5</v>
      </c>
      <c r="U2222" s="1" t="str">
        <f t="shared" si="69"/>
        <v>Au-HaidhausenEntire home/apt2</v>
      </c>
      <c r="V2222" s="1" t="str">
        <f>[1]listings!H2222&amp;[1]listings!I2222&amp;[1]listings!G2222</f>
        <v>Entire condoEntire home/aptAu-Haidhausen</v>
      </c>
      <c r="W2222" s="1" t="str">
        <f>[1]listings!G2222&amp;[1]listings!H2222&amp;[1]listings!I2222&amp;[1]listings!J2222</f>
        <v>Au-HaidhausenEntire condoEntire home/apt2</v>
      </c>
      <c r="X2222" s="38">
        <v>48.137645999999997</v>
      </c>
      <c r="Y2222" s="38">
        <v>11.560233999999999</v>
      </c>
    </row>
    <row r="2223" spans="1:25" ht="16" x14ac:dyDescent="0.2">
      <c r="A2223" s="1">
        <v>46500636</v>
      </c>
      <c r="B2223" s="1" t="s">
        <v>3264</v>
      </c>
      <c r="C2223" s="1">
        <v>249602552</v>
      </c>
      <c r="D2223" s="1" t="s">
        <v>2268</v>
      </c>
      <c r="E2223" s="3">
        <v>43542</v>
      </c>
      <c r="F2223" s="1">
        <v>9</v>
      </c>
      <c r="G2223" s="1" t="s">
        <v>42</v>
      </c>
      <c r="H2223" s="1" t="s">
        <v>1021</v>
      </c>
      <c r="I2223" s="1" t="s">
        <v>33</v>
      </c>
      <c r="J2223" s="1">
        <v>1</v>
      </c>
      <c r="L2223" s="2">
        <f>IF(ISBLANK(K2223),_xlfn.XLOOKUP(U2223,'[1]AVG PRICE'!E:E,'[1]AVG PRICE'!D:D,""),[1]listings!K2223)</f>
        <v>73</v>
      </c>
      <c r="M2223" s="1">
        <v>7.9</v>
      </c>
      <c r="N2223" s="1">
        <v>1125</v>
      </c>
      <c r="O2223" s="1">
        <v>13</v>
      </c>
      <c r="P2223" s="2">
        <f t="shared" si="68"/>
        <v>41350.850000000006</v>
      </c>
      <c r="Q2223" s="1">
        <v>5</v>
      </c>
      <c r="R2223" s="1">
        <f>IF(ISBLANK(S2223),_xlfn.XLOOKUP(V2223,'[1]AVG REVIEWS'!E:E,'[1]AVG REVIEWS'!D:D,""),[1]listings!S2223)</f>
        <v>0.26</v>
      </c>
      <c r="S2223" s="1">
        <v>0.26</v>
      </c>
      <c r="T2223" s="1">
        <f>IF(ISBLANK(Q2223),_xlfn.XLOOKUP(W2223,'[1]AVG SCORE'!F:F,'[1]AVG SCORE'!E:E,""),[1]listings!Q2223)</f>
        <v>5</v>
      </c>
      <c r="U2223" s="1" t="str">
        <f t="shared" si="69"/>
        <v>Pasing-ObermenzingEntire home/apt1</v>
      </c>
      <c r="V2223" s="1" t="str">
        <f>[1]listings!H2223&amp;[1]listings!I2223&amp;[1]listings!G2223</f>
        <v>Entire serviced apartmentEntire home/aptPasing-Obermenzing</v>
      </c>
      <c r="W2223" s="1" t="str">
        <f>[1]listings!G2223&amp;[1]listings!H2223&amp;[1]listings!I2223&amp;[1]listings!J2223</f>
        <v>Pasing-ObermenzingEntire serviced apartmentEntire home/apt1</v>
      </c>
      <c r="X2223" s="38">
        <v>48.137645999999997</v>
      </c>
      <c r="Y2223" s="38">
        <v>11.560233999999999</v>
      </c>
    </row>
    <row r="2224" spans="1:25" ht="16" x14ac:dyDescent="0.2">
      <c r="A2224" s="1">
        <v>46501116</v>
      </c>
      <c r="B2224" s="1" t="s">
        <v>3265</v>
      </c>
      <c r="C2224" s="1">
        <v>4073746</v>
      </c>
      <c r="D2224" s="1" t="s">
        <v>397</v>
      </c>
      <c r="E2224" s="3">
        <v>41219</v>
      </c>
      <c r="F2224" s="1">
        <v>3</v>
      </c>
      <c r="G2224" s="1" t="s">
        <v>50</v>
      </c>
      <c r="H2224" s="1" t="s">
        <v>32</v>
      </c>
      <c r="I2224" s="1" t="s">
        <v>33</v>
      </c>
      <c r="J2224" s="1">
        <v>2</v>
      </c>
      <c r="K2224" s="2">
        <v>110</v>
      </c>
      <c r="L2224" s="2">
        <f>IF(ISBLANK(K2224),_xlfn.XLOOKUP(U2224,'[1]AVG PRICE'!E:E,'[1]AVG PRICE'!D:D,""),[1]listings!K2224)</f>
        <v>110</v>
      </c>
      <c r="M2224" s="1">
        <v>3</v>
      </c>
      <c r="N2224" s="1">
        <v>7</v>
      </c>
      <c r="O2224" s="1">
        <v>84</v>
      </c>
      <c r="P2224" s="2">
        <f t="shared" si="68"/>
        <v>550</v>
      </c>
      <c r="Q2224" s="1">
        <v>4.95</v>
      </c>
      <c r="R2224" s="1">
        <f>IF(ISBLANK(S2224),_xlfn.XLOOKUP(V2224,'[1]AVG REVIEWS'!E:E,'[1]AVG REVIEWS'!D:D,""),[1]listings!S2224)</f>
        <v>1.62</v>
      </c>
      <c r="S2224" s="1">
        <v>1.62</v>
      </c>
      <c r="T2224" s="1">
        <f>IF(ISBLANK(Q2224),_xlfn.XLOOKUP(W2224,'[1]AVG SCORE'!F:F,'[1]AVG SCORE'!E:E,""),[1]listings!Q2224)</f>
        <v>4.95</v>
      </c>
      <c r="U2224" s="1" t="str">
        <f t="shared" si="69"/>
        <v>Schwabing-WestEntire home/apt2</v>
      </c>
      <c r="V2224" s="1" t="str">
        <f>[1]listings!H2224&amp;[1]listings!I2224&amp;[1]listings!G2224</f>
        <v>Entire rental unitEntire home/aptSchwabing-West</v>
      </c>
      <c r="W2224" s="1" t="str">
        <f>[1]listings!G2224&amp;[1]listings!H2224&amp;[1]listings!I2224&amp;[1]listings!J2224</f>
        <v>Schwabing-WestEntire rental unitEntire home/apt2</v>
      </c>
      <c r="X2224" s="38">
        <v>48.137645999999997</v>
      </c>
      <c r="Y2224" s="38">
        <v>11.560233999999999</v>
      </c>
    </row>
    <row r="2225" spans="1:25" ht="16" x14ac:dyDescent="0.2">
      <c r="A2225" s="1">
        <v>46573519</v>
      </c>
      <c r="B2225" s="1" t="s">
        <v>3266</v>
      </c>
      <c r="C2225" s="1">
        <v>41435942</v>
      </c>
      <c r="D2225" s="1" t="s">
        <v>3267</v>
      </c>
      <c r="E2225" s="3">
        <v>42230</v>
      </c>
      <c r="F2225" s="1">
        <v>1</v>
      </c>
      <c r="G2225" s="1" t="s">
        <v>39</v>
      </c>
      <c r="H2225" s="1" t="s">
        <v>32</v>
      </c>
      <c r="I2225" s="1" t="s">
        <v>33</v>
      </c>
      <c r="J2225" s="1">
        <v>2</v>
      </c>
      <c r="L2225" s="2">
        <f>IF(ISBLANK(K2225),_xlfn.XLOOKUP(U2225,'[1]AVG PRICE'!E:E,'[1]AVG PRICE'!D:D,""),[1]listings!K2225)</f>
        <v>136.95041322314049</v>
      </c>
      <c r="M2225" s="1">
        <v>3</v>
      </c>
      <c r="N2225" s="1">
        <v>1125</v>
      </c>
      <c r="O2225" s="1">
        <v>0</v>
      </c>
      <c r="P2225" s="2">
        <f t="shared" si="68"/>
        <v>77240.033057851237</v>
      </c>
      <c r="R2225" s="1">
        <f>IF(ISBLANK(S2225),_xlfn.XLOOKUP(V2225,'[1]AVG REVIEWS'!E:E,'[1]AVG REVIEWS'!D:D,""),[1]listings!S2225)</f>
        <v>0.90774086378737473</v>
      </c>
      <c r="T2225" s="1">
        <f>IF(ISBLANK(Q2225),_xlfn.XLOOKUP(W2225,'[1]AVG SCORE'!F:F,'[1]AVG SCORE'!E:E,""),[1]listings!Q2225)</f>
        <v>4.8045098039215679</v>
      </c>
      <c r="U2225" s="1" t="str">
        <f t="shared" si="69"/>
        <v>MaxvorstadtEntire home/apt2</v>
      </c>
      <c r="V2225" s="1" t="str">
        <f>[1]listings!H2225&amp;[1]listings!I2225&amp;[1]listings!G2225</f>
        <v>Entire rental unitEntire home/aptMaxvorstadt</v>
      </c>
      <c r="W2225" s="1" t="str">
        <f>[1]listings!G2225&amp;[1]listings!H2225&amp;[1]listings!I2225&amp;[1]listings!J2225</f>
        <v>MaxvorstadtEntire rental unitEntire home/apt2</v>
      </c>
      <c r="X2225" s="38">
        <v>48.137645999999997</v>
      </c>
      <c r="Y2225" s="38">
        <v>11.560233999999999</v>
      </c>
    </row>
    <row r="2226" spans="1:25" ht="16" x14ac:dyDescent="0.2">
      <c r="A2226" s="1">
        <v>46580398</v>
      </c>
      <c r="B2226" s="1" t="s">
        <v>3268</v>
      </c>
      <c r="C2226" s="1">
        <v>17433465</v>
      </c>
      <c r="D2226" s="1" t="s">
        <v>1301</v>
      </c>
      <c r="E2226" s="3">
        <v>41820</v>
      </c>
      <c r="F2226" s="1">
        <v>2</v>
      </c>
      <c r="G2226" s="1" t="s">
        <v>108</v>
      </c>
      <c r="H2226" s="1" t="s">
        <v>32</v>
      </c>
      <c r="I2226" s="1" t="s">
        <v>33</v>
      </c>
      <c r="J2226" s="1">
        <v>2</v>
      </c>
      <c r="K2226" s="2">
        <v>95</v>
      </c>
      <c r="L2226" s="2">
        <f>IF(ISBLANK(K2226),_xlfn.XLOOKUP(U2226,'[1]AVG PRICE'!E:E,'[1]AVG PRICE'!D:D,""),[1]listings!K2226)</f>
        <v>95</v>
      </c>
      <c r="M2226" s="1">
        <v>2.4</v>
      </c>
      <c r="N2226" s="1">
        <v>730</v>
      </c>
      <c r="O2226" s="1">
        <v>34</v>
      </c>
      <c r="P2226" s="2">
        <f t="shared" si="68"/>
        <v>34789</v>
      </c>
      <c r="Q2226" s="1">
        <v>4.88</v>
      </c>
      <c r="R2226" s="1">
        <f>IF(ISBLANK(S2226),_xlfn.XLOOKUP(V2226,'[1]AVG REVIEWS'!E:E,'[1]AVG REVIEWS'!D:D,""),[1]listings!S2226)</f>
        <v>0.66</v>
      </c>
      <c r="S2226" s="1">
        <v>0.66</v>
      </c>
      <c r="T2226" s="1">
        <f>IF(ISBLANK(Q2226),_xlfn.XLOOKUP(W2226,'[1]AVG SCORE'!F:F,'[1]AVG SCORE'!E:E,""),[1]listings!Q2226)</f>
        <v>4.88</v>
      </c>
      <c r="U2226" s="1" t="str">
        <f t="shared" si="69"/>
        <v>Schwabing-FreimannEntire home/apt2</v>
      </c>
      <c r="V2226" s="1" t="str">
        <f>[1]listings!H2226&amp;[1]listings!I2226&amp;[1]listings!G2226</f>
        <v>Entire rental unitEntire home/aptSchwabing-Freimann</v>
      </c>
      <c r="W2226" s="1" t="str">
        <f>[1]listings!G2226&amp;[1]listings!H2226&amp;[1]listings!I2226&amp;[1]listings!J2226</f>
        <v>Schwabing-FreimannEntire rental unitEntire home/apt2</v>
      </c>
      <c r="X2226" s="38">
        <v>48.137645999999997</v>
      </c>
      <c r="Y2226" s="38">
        <v>11.560233999999999</v>
      </c>
    </row>
    <row r="2227" spans="1:25" ht="16" x14ac:dyDescent="0.2">
      <c r="A2227" s="1">
        <v>46599295</v>
      </c>
      <c r="B2227" s="1" t="s">
        <v>3269</v>
      </c>
      <c r="C2227" s="1">
        <v>8916815</v>
      </c>
      <c r="D2227" s="1" t="s">
        <v>3270</v>
      </c>
      <c r="E2227" s="3">
        <v>41535</v>
      </c>
      <c r="F2227" s="1">
        <v>1</v>
      </c>
      <c r="G2227" s="1" t="s">
        <v>39</v>
      </c>
      <c r="H2227" s="1" t="s">
        <v>32</v>
      </c>
      <c r="I2227" s="1" t="s">
        <v>33</v>
      </c>
      <c r="J2227" s="1">
        <v>2</v>
      </c>
      <c r="L2227" s="2">
        <f>IF(ISBLANK(K2227),_xlfn.XLOOKUP(U2227,'[1]AVG PRICE'!E:E,'[1]AVG PRICE'!D:D,""),[1]listings!K2227)</f>
        <v>136.95041322314049</v>
      </c>
      <c r="M2227" s="1">
        <v>3</v>
      </c>
      <c r="N2227" s="1">
        <v>30</v>
      </c>
      <c r="O2227" s="1">
        <v>1</v>
      </c>
      <c r="P2227" s="2">
        <f t="shared" si="68"/>
        <v>2259.681818181818</v>
      </c>
      <c r="Q2227" s="1">
        <v>4</v>
      </c>
      <c r="R2227" s="1">
        <f>IF(ISBLANK(S2227),_xlfn.XLOOKUP(V2227,'[1]AVG REVIEWS'!E:E,'[1]AVG REVIEWS'!D:D,""),[1]listings!S2227)</f>
        <v>0.02</v>
      </c>
      <c r="S2227" s="1">
        <v>0.02</v>
      </c>
      <c r="T2227" s="1">
        <f>IF(ISBLANK(Q2227),_xlfn.XLOOKUP(W2227,'[1]AVG SCORE'!F:F,'[1]AVG SCORE'!E:E,""),[1]listings!Q2227)</f>
        <v>4</v>
      </c>
      <c r="U2227" s="1" t="str">
        <f t="shared" si="69"/>
        <v>MaxvorstadtEntire home/apt2</v>
      </c>
      <c r="V2227" s="1" t="str">
        <f>[1]listings!H2227&amp;[1]listings!I2227&amp;[1]listings!G2227</f>
        <v>Entire rental unitEntire home/aptMaxvorstadt</v>
      </c>
      <c r="W2227" s="1" t="str">
        <f>[1]listings!G2227&amp;[1]listings!H2227&amp;[1]listings!I2227&amp;[1]listings!J2227</f>
        <v>MaxvorstadtEntire rental unitEntire home/apt2</v>
      </c>
      <c r="X2227" s="38">
        <v>48.137645999999997</v>
      </c>
      <c r="Y2227" s="38">
        <v>11.560233999999999</v>
      </c>
    </row>
    <row r="2228" spans="1:25" ht="16" x14ac:dyDescent="0.2">
      <c r="A2228" s="1">
        <v>46632415</v>
      </c>
      <c r="B2228" s="1" t="s">
        <v>3271</v>
      </c>
      <c r="C2228" s="1">
        <v>269009538</v>
      </c>
      <c r="D2228" s="1" t="s">
        <v>3272</v>
      </c>
      <c r="E2228" s="3">
        <v>43632</v>
      </c>
      <c r="F2228" s="1">
        <v>1</v>
      </c>
      <c r="G2228" s="1" t="s">
        <v>36</v>
      </c>
      <c r="H2228" s="1" t="s">
        <v>51</v>
      </c>
      <c r="I2228" s="1" t="s">
        <v>47</v>
      </c>
      <c r="J2228" s="1">
        <v>4</v>
      </c>
      <c r="K2228" s="2">
        <v>99</v>
      </c>
      <c r="L2228" s="2">
        <f>IF(ISBLANK(K2228),_xlfn.XLOOKUP(U2228,'[1]AVG PRICE'!E:E,'[1]AVG PRICE'!D:D,""),[1]listings!K2228)</f>
        <v>99</v>
      </c>
      <c r="M2228" s="1">
        <v>2</v>
      </c>
      <c r="N2228" s="1">
        <v>365</v>
      </c>
      <c r="O2228" s="1">
        <v>12</v>
      </c>
      <c r="P2228" s="2">
        <f t="shared" si="68"/>
        <v>18166.5</v>
      </c>
      <c r="Q2228" s="1">
        <v>4.58</v>
      </c>
      <c r="R2228" s="1">
        <f>IF(ISBLANK(S2228),_xlfn.XLOOKUP(V2228,'[1]AVG REVIEWS'!E:E,'[1]AVG REVIEWS'!D:D,""),[1]listings!S2228)</f>
        <v>0.4</v>
      </c>
      <c r="S2228" s="1">
        <v>0.4</v>
      </c>
      <c r="T2228" s="1">
        <f>IF(ISBLANK(Q2228),_xlfn.XLOOKUP(W2228,'[1]AVG SCORE'!F:F,'[1]AVG SCORE'!E:E,""),[1]listings!Q2228)</f>
        <v>4.58</v>
      </c>
      <c r="U2228" s="1" t="str">
        <f t="shared" si="69"/>
        <v>Berg am LaimPrivate room4</v>
      </c>
      <c r="V2228" s="1" t="str">
        <f>[1]listings!H2228&amp;[1]listings!I2228&amp;[1]listings!G2228</f>
        <v>Private room in rental unitPrivate roomBerg am Laim</v>
      </c>
      <c r="W2228" s="1" t="str">
        <f>[1]listings!G2228&amp;[1]listings!H2228&amp;[1]listings!I2228&amp;[1]listings!J2228</f>
        <v>Berg am LaimPrivate room in rental unitPrivate room4</v>
      </c>
      <c r="X2228" s="38">
        <v>48.137645999999997</v>
      </c>
      <c r="Y2228" s="38">
        <v>11.560233999999999</v>
      </c>
    </row>
    <row r="2229" spans="1:25" ht="16" x14ac:dyDescent="0.2">
      <c r="A2229" s="1">
        <v>46651624</v>
      </c>
      <c r="B2229" s="1" t="s">
        <v>3273</v>
      </c>
      <c r="C2229" s="1">
        <v>365567905</v>
      </c>
      <c r="D2229" s="1" t="s">
        <v>3156</v>
      </c>
      <c r="E2229" s="3">
        <v>44076</v>
      </c>
      <c r="F2229" s="1">
        <v>5</v>
      </c>
      <c r="G2229" s="1" t="s">
        <v>56</v>
      </c>
      <c r="H2229" s="1" t="s">
        <v>32</v>
      </c>
      <c r="I2229" s="1" t="s">
        <v>33</v>
      </c>
      <c r="J2229" s="1">
        <v>12</v>
      </c>
      <c r="K2229" s="2">
        <v>142</v>
      </c>
      <c r="L2229" s="2">
        <f>IF(ISBLANK(K2229),_xlfn.XLOOKUP(U2229,'[1]AVG PRICE'!E:E,'[1]AVG PRICE'!D:D,""),[1]listings!K2229)</f>
        <v>142</v>
      </c>
      <c r="M2229" s="1">
        <v>2.7</v>
      </c>
      <c r="N2229" s="1">
        <v>1125</v>
      </c>
      <c r="O2229" s="1">
        <v>183</v>
      </c>
      <c r="P2229" s="2">
        <f t="shared" si="68"/>
        <v>80066.7</v>
      </c>
      <c r="Q2229" s="1">
        <v>4.46</v>
      </c>
      <c r="R2229" s="1">
        <f>IF(ISBLANK(S2229),_xlfn.XLOOKUP(V2229,'[1]AVG REVIEWS'!E:E,'[1]AVG REVIEWS'!D:D,""),[1]listings!S2229)</f>
        <v>3.51</v>
      </c>
      <c r="S2229" s="1">
        <v>3.51</v>
      </c>
      <c r="T2229" s="1">
        <f>IF(ISBLANK(Q2229),_xlfn.XLOOKUP(W2229,'[1]AVG SCORE'!F:F,'[1]AVG SCORE'!E:E,""),[1]listings!Q2229)</f>
        <v>4.46</v>
      </c>
      <c r="U2229" s="1" t="str">
        <f t="shared" si="69"/>
        <v>Neuhausen-NymphenburgEntire home/apt12</v>
      </c>
      <c r="V2229" s="1" t="str">
        <f>[1]listings!H2229&amp;[1]listings!I2229&amp;[1]listings!G2229</f>
        <v>Entire rental unitEntire home/aptNeuhausen-Nymphenburg</v>
      </c>
      <c r="W2229" s="1" t="str">
        <f>[1]listings!G2229&amp;[1]listings!H2229&amp;[1]listings!I2229&amp;[1]listings!J2229</f>
        <v>Neuhausen-NymphenburgEntire rental unitEntire home/apt12</v>
      </c>
      <c r="X2229" s="38">
        <v>48.164543000000002</v>
      </c>
      <c r="Y2229" s="38">
        <v>11.573081999999999</v>
      </c>
    </row>
    <row r="2230" spans="1:25" ht="16" x14ac:dyDescent="0.2">
      <c r="A2230" s="1">
        <v>46671407</v>
      </c>
      <c r="B2230" s="1" t="s">
        <v>3274</v>
      </c>
      <c r="C2230" s="1">
        <v>377204359</v>
      </c>
      <c r="D2230" s="1" t="s">
        <v>3275</v>
      </c>
      <c r="E2230" s="3">
        <v>44162</v>
      </c>
      <c r="F2230" s="1">
        <v>2</v>
      </c>
      <c r="G2230" s="1" t="s">
        <v>179</v>
      </c>
      <c r="H2230" s="1" t="s">
        <v>51</v>
      </c>
      <c r="I2230" s="1" t="s">
        <v>47</v>
      </c>
      <c r="J2230" s="1">
        <v>2</v>
      </c>
      <c r="K2230" s="2">
        <v>170</v>
      </c>
      <c r="L2230" s="2">
        <f>IF(ISBLANK(K2230),_xlfn.XLOOKUP(U2230,'[1]AVG PRICE'!E:E,'[1]AVG PRICE'!D:D,""),[1]listings!K2230)</f>
        <v>170</v>
      </c>
      <c r="M2230" s="1">
        <v>10</v>
      </c>
      <c r="N2230" s="1">
        <v>90</v>
      </c>
      <c r="O2230" s="1">
        <v>7</v>
      </c>
      <c r="P2230" s="2">
        <f t="shared" si="68"/>
        <v>8500</v>
      </c>
      <c r="Q2230" s="1">
        <v>5</v>
      </c>
      <c r="R2230" s="1">
        <f>IF(ISBLANK(S2230),_xlfn.XLOOKUP(V2230,'[1]AVG REVIEWS'!E:E,'[1]AVG REVIEWS'!D:D,""),[1]listings!S2230)</f>
        <v>0.16</v>
      </c>
      <c r="S2230" s="1">
        <v>0.16</v>
      </c>
      <c r="T2230" s="1">
        <f>IF(ISBLANK(Q2230),_xlfn.XLOOKUP(W2230,'[1]AVG SCORE'!F:F,'[1]AVG SCORE'!E:E,""),[1]listings!Q2230)</f>
        <v>5</v>
      </c>
      <c r="U2230" s="1" t="str">
        <f t="shared" si="69"/>
        <v>Altstadt-LehelPrivate room2</v>
      </c>
      <c r="V2230" s="1" t="str">
        <f>[1]listings!H2230&amp;[1]listings!I2230&amp;[1]listings!G2230</f>
        <v>Private room in rental unitPrivate roomAltstadt-Lehel</v>
      </c>
      <c r="W2230" s="1" t="str">
        <f>[1]listings!G2230&amp;[1]listings!H2230&amp;[1]listings!I2230&amp;[1]listings!J2230</f>
        <v>Altstadt-LehelPrivate room in rental unitPrivate room2</v>
      </c>
      <c r="X2230" s="38">
        <v>48.082459999999998</v>
      </c>
      <c r="Y2230" s="38">
        <v>11.52093</v>
      </c>
    </row>
    <row r="2231" spans="1:25" ht="16" x14ac:dyDescent="0.2">
      <c r="A2231" s="1">
        <v>46681945</v>
      </c>
      <c r="B2231" s="1" t="s">
        <v>3276</v>
      </c>
      <c r="C2231" s="1">
        <v>377281698</v>
      </c>
      <c r="D2231" s="1" t="s">
        <v>3277</v>
      </c>
      <c r="E2231" s="3">
        <v>44162</v>
      </c>
      <c r="F2231" s="1">
        <v>1</v>
      </c>
      <c r="G2231" s="1" t="s">
        <v>31</v>
      </c>
      <c r="H2231" s="1" t="s">
        <v>82</v>
      </c>
      <c r="I2231" s="1" t="s">
        <v>47</v>
      </c>
      <c r="J2231" s="1">
        <v>1</v>
      </c>
      <c r="L2231" s="2">
        <f>IF(ISBLANK(K2231),_xlfn.XLOOKUP(U2231,'[1]AVG PRICE'!E:E,'[1]AVG PRICE'!D:D,""),[1]listings!K2231)</f>
        <v>108.66666666666667</v>
      </c>
      <c r="M2231" s="1">
        <v>1</v>
      </c>
      <c r="N2231" s="1">
        <v>1125</v>
      </c>
      <c r="O2231" s="1">
        <v>0</v>
      </c>
      <c r="P2231" s="2">
        <f t="shared" si="68"/>
        <v>61179.333333333336</v>
      </c>
      <c r="R2231" s="1">
        <f>IF(ISBLANK(S2231),_xlfn.XLOOKUP(V2231,'[1]AVG REVIEWS'!E:E,'[1]AVG REVIEWS'!D:D,""),[1]listings!S2231)</f>
        <v>0.78666666666666663</v>
      </c>
      <c r="T2231" s="1">
        <f>IF(ISBLANK(Q2231),_xlfn.XLOOKUP(W2231,'[1]AVG SCORE'!F:F,'[1]AVG SCORE'!E:E,""),[1]listings!Q2231)</f>
        <v>4.9700000000000006</v>
      </c>
      <c r="U2231" s="1" t="str">
        <f t="shared" si="69"/>
        <v>HadernPrivate room1</v>
      </c>
      <c r="V2231" s="1" t="str">
        <f>[1]listings!H2231&amp;[1]listings!I2231&amp;[1]listings!G2231</f>
        <v>Private room in condoPrivate roomHadern</v>
      </c>
      <c r="W2231" s="1" t="str">
        <f>[1]listings!G2231&amp;[1]listings!H2231&amp;[1]listings!I2231&amp;[1]listings!J2231</f>
        <v>HadernPrivate room in condoPrivate room1</v>
      </c>
      <c r="X2231" s="38">
        <v>48.10913</v>
      </c>
      <c r="Y2231" s="38">
        <v>11.60177</v>
      </c>
    </row>
    <row r="2232" spans="1:25" ht="16" x14ac:dyDescent="0.2">
      <c r="A2232" s="1">
        <v>46706159</v>
      </c>
      <c r="B2232" s="1" t="s">
        <v>3278</v>
      </c>
      <c r="C2232" s="1">
        <v>212312792</v>
      </c>
      <c r="D2232" s="1" t="s">
        <v>3279</v>
      </c>
      <c r="E2232" s="3">
        <v>43340</v>
      </c>
      <c r="F2232" s="1">
        <v>1</v>
      </c>
      <c r="G2232" s="1" t="s">
        <v>39</v>
      </c>
      <c r="H2232" s="1" t="s">
        <v>32</v>
      </c>
      <c r="I2232" s="1" t="s">
        <v>33</v>
      </c>
      <c r="J2232" s="1">
        <v>2</v>
      </c>
      <c r="L2232" s="2">
        <f>IF(ISBLANK(K2232),_xlfn.XLOOKUP(U2232,'[1]AVG PRICE'!E:E,'[1]AVG PRICE'!D:D,""),[1]listings!K2232)</f>
        <v>136.95041322314049</v>
      </c>
      <c r="M2232" s="1">
        <v>25</v>
      </c>
      <c r="N2232" s="1">
        <v>1125</v>
      </c>
      <c r="O2232" s="1">
        <v>0</v>
      </c>
      <c r="P2232" s="2">
        <f t="shared" si="68"/>
        <v>78746.487603305781</v>
      </c>
      <c r="R2232" s="1">
        <f>IF(ISBLANK(S2232),_xlfn.XLOOKUP(V2232,'[1]AVG REVIEWS'!E:E,'[1]AVG REVIEWS'!D:D,""),[1]listings!S2232)</f>
        <v>0.90774086378737473</v>
      </c>
      <c r="T2232" s="1">
        <f>IF(ISBLANK(Q2232),_xlfn.XLOOKUP(W2232,'[1]AVG SCORE'!F:F,'[1]AVG SCORE'!E:E,""),[1]listings!Q2232)</f>
        <v>4.8045098039215679</v>
      </c>
      <c r="U2232" s="1" t="str">
        <f t="shared" si="69"/>
        <v>MaxvorstadtEntire home/apt2</v>
      </c>
      <c r="V2232" s="1" t="str">
        <f>[1]listings!H2232&amp;[1]listings!I2232&amp;[1]listings!G2232</f>
        <v>Entire rental unitEntire home/aptMaxvorstadt</v>
      </c>
      <c r="W2232" s="1" t="str">
        <f>[1]listings!G2232&amp;[1]listings!H2232&amp;[1]listings!I2232&amp;[1]listings!J2232</f>
        <v>MaxvorstadtEntire rental unitEntire home/apt2</v>
      </c>
      <c r="X2232" s="38">
        <v>48.1332830991497</v>
      </c>
      <c r="Y2232" s="38">
        <v>11.608245581445001</v>
      </c>
    </row>
    <row r="2233" spans="1:25" ht="16" x14ac:dyDescent="0.2">
      <c r="A2233" s="1">
        <v>46721845</v>
      </c>
      <c r="B2233" s="1" t="s">
        <v>3280</v>
      </c>
      <c r="C2233" s="1">
        <v>199130286</v>
      </c>
      <c r="D2233" s="1" t="s">
        <v>1334</v>
      </c>
      <c r="E2233" s="3">
        <v>43282</v>
      </c>
      <c r="F2233" s="1">
        <v>5</v>
      </c>
      <c r="G2233" s="1" t="s">
        <v>226</v>
      </c>
      <c r="H2233" s="1" t="s">
        <v>60</v>
      </c>
      <c r="I2233" s="1" t="s">
        <v>33</v>
      </c>
      <c r="J2233" s="1">
        <v>12</v>
      </c>
      <c r="L2233" s="2">
        <f>IF(ISBLANK(K2233),_xlfn.XLOOKUP(U2233,'[1]AVG PRICE'!E:E,'[1]AVG PRICE'!D:D,""),[1]listings!K2233)</f>
        <v>0</v>
      </c>
      <c r="M2233" s="1">
        <v>3</v>
      </c>
      <c r="N2233" s="1">
        <v>1125</v>
      </c>
      <c r="O2233" s="1">
        <v>2</v>
      </c>
      <c r="P2233" s="2">
        <f t="shared" si="68"/>
        <v>0</v>
      </c>
      <c r="Q2233" s="1">
        <v>5</v>
      </c>
      <c r="R2233" s="1">
        <f>IF(ISBLANK(S2233),_xlfn.XLOOKUP(V2233,'[1]AVG REVIEWS'!E:E,'[1]AVG REVIEWS'!D:D,""),[1]listings!S2233)</f>
        <v>0.04</v>
      </c>
      <c r="S2233" s="1">
        <v>0.04</v>
      </c>
      <c r="T2233" s="1">
        <f>IF(ISBLANK(Q2233),_xlfn.XLOOKUP(W2233,'[1]AVG SCORE'!F:F,'[1]AVG SCORE'!E:E,""),[1]listings!Q2233)</f>
        <v>5</v>
      </c>
      <c r="U2233" s="1" t="str">
        <f t="shared" si="69"/>
        <v>LaimEntire home/apt12</v>
      </c>
      <c r="V2233" s="1" t="str">
        <f>[1]listings!H2233&amp;[1]listings!I2233&amp;[1]listings!G2233</f>
        <v>Entire loftEntire home/aptLaim</v>
      </c>
      <c r="W2233" s="1" t="str">
        <f>[1]listings!G2233&amp;[1]listings!H2233&amp;[1]listings!I2233&amp;[1]listings!J2233</f>
        <v>LaimEntire loftEntire home/apt12</v>
      </c>
      <c r="X2233" s="38">
        <v>48.145139999999998</v>
      </c>
      <c r="Y2233" s="38">
        <v>11.514189999999999</v>
      </c>
    </row>
    <row r="2234" spans="1:25" ht="16" x14ac:dyDescent="0.2">
      <c r="A2234" s="1">
        <v>46739718</v>
      </c>
      <c r="B2234" s="1" t="s">
        <v>3281</v>
      </c>
      <c r="C2234" s="1">
        <v>115206450</v>
      </c>
      <c r="D2234" s="1" t="s">
        <v>853</v>
      </c>
      <c r="E2234" s="3">
        <v>42772</v>
      </c>
      <c r="F2234" s="1">
        <v>1</v>
      </c>
      <c r="G2234" s="1" t="s">
        <v>108</v>
      </c>
      <c r="H2234" s="1" t="s">
        <v>32</v>
      </c>
      <c r="I2234" s="1" t="s">
        <v>33</v>
      </c>
      <c r="J2234" s="1">
        <v>3</v>
      </c>
      <c r="L2234" s="2">
        <f>IF(ISBLANK(K2234),_xlfn.XLOOKUP(U2234,'[1]AVG PRICE'!E:E,'[1]AVG PRICE'!D:D,""),[1]listings!K2234)</f>
        <v>188.14285714285714</v>
      </c>
      <c r="M2234" s="1">
        <v>5</v>
      </c>
      <c r="N2234" s="1">
        <v>365</v>
      </c>
      <c r="O2234" s="1">
        <v>1</v>
      </c>
      <c r="P2234" s="2">
        <f t="shared" si="68"/>
        <v>34806.428571428572</v>
      </c>
      <c r="Q2234" s="1">
        <v>5</v>
      </c>
      <c r="R2234" s="1">
        <f>IF(ISBLANK(S2234),_xlfn.XLOOKUP(V2234,'[1]AVG REVIEWS'!E:E,'[1]AVG REVIEWS'!D:D,""),[1]listings!S2234)</f>
        <v>0.05</v>
      </c>
      <c r="S2234" s="1">
        <v>0.05</v>
      </c>
      <c r="T2234" s="1">
        <f>IF(ISBLANK(Q2234),_xlfn.XLOOKUP(W2234,'[1]AVG SCORE'!F:F,'[1]AVG SCORE'!E:E,""),[1]listings!Q2234)</f>
        <v>5</v>
      </c>
      <c r="U2234" s="1" t="str">
        <f t="shared" si="69"/>
        <v>Schwabing-FreimannEntire home/apt3</v>
      </c>
      <c r="V2234" s="1" t="str">
        <f>[1]listings!H2234&amp;[1]listings!I2234&amp;[1]listings!G2234</f>
        <v>Entire rental unitEntire home/aptSchwabing-Freimann</v>
      </c>
      <c r="W2234" s="1" t="str">
        <f>[1]listings!G2234&amp;[1]listings!H2234&amp;[1]listings!I2234&amp;[1]listings!J2234</f>
        <v>Schwabing-FreimannEntire rental unitEntire home/apt3</v>
      </c>
      <c r="X2234" s="38">
        <v>48.131889999999999</v>
      </c>
      <c r="Y2234" s="38">
        <v>11.590389999999999</v>
      </c>
    </row>
    <row r="2235" spans="1:25" ht="16" x14ac:dyDescent="0.2">
      <c r="A2235" s="1">
        <v>46767168</v>
      </c>
      <c r="B2235" s="1" t="s">
        <v>3282</v>
      </c>
      <c r="C2235" s="1">
        <v>377945086</v>
      </c>
      <c r="D2235" s="1" t="s">
        <v>2353</v>
      </c>
      <c r="E2235" s="3">
        <v>44167</v>
      </c>
      <c r="F2235" s="1">
        <v>3</v>
      </c>
      <c r="G2235" s="1" t="s">
        <v>71</v>
      </c>
      <c r="H2235" s="1" t="s">
        <v>32</v>
      </c>
      <c r="I2235" s="1" t="s">
        <v>33</v>
      </c>
      <c r="J2235" s="1">
        <v>4</v>
      </c>
      <c r="K2235" s="2">
        <v>341</v>
      </c>
      <c r="L2235" s="2">
        <f>IF(ISBLANK(K2235),_xlfn.XLOOKUP(U2235,'[1]AVG PRICE'!E:E,'[1]AVG PRICE'!D:D,""),[1]listings!K2235)</f>
        <v>341</v>
      </c>
      <c r="M2235" s="1">
        <v>1</v>
      </c>
      <c r="N2235" s="1">
        <v>1125</v>
      </c>
      <c r="O2235" s="1">
        <v>13</v>
      </c>
      <c r="P2235" s="2">
        <f t="shared" si="68"/>
        <v>191983</v>
      </c>
      <c r="Q2235" s="1">
        <v>4.6900000000000004</v>
      </c>
      <c r="R2235" s="1">
        <f>IF(ISBLANK(S2235),_xlfn.XLOOKUP(V2235,'[1]AVG REVIEWS'!E:E,'[1]AVG REVIEWS'!D:D,""),[1]listings!S2235)</f>
        <v>0.28999999999999998</v>
      </c>
      <c r="S2235" s="1">
        <v>0.28999999999999998</v>
      </c>
      <c r="T2235" s="1">
        <f>IF(ISBLANK(Q2235),_xlfn.XLOOKUP(W2235,'[1]AVG SCORE'!F:F,'[1]AVG SCORE'!E:E,""),[1]listings!Q2235)</f>
        <v>4.6900000000000004</v>
      </c>
      <c r="U2235" s="1" t="str">
        <f t="shared" si="69"/>
        <v>Ludwigsvorstadt-IsarvorstadtEntire home/apt4</v>
      </c>
      <c r="V2235" s="1" t="str">
        <f>[1]listings!H2235&amp;[1]listings!I2235&amp;[1]listings!G2235</f>
        <v>Entire rental unitEntire home/aptLudwigsvorstadt-Isarvorstadt</v>
      </c>
      <c r="W2235" s="1" t="str">
        <f>[1]listings!G2235&amp;[1]listings!H2235&amp;[1]listings!I2235&amp;[1]listings!J2235</f>
        <v>Ludwigsvorstadt-IsarvorstadtEntire rental unitEntire home/apt4</v>
      </c>
      <c r="X2235" s="38">
        <v>48.17127</v>
      </c>
      <c r="Y2235" s="38">
        <v>11.593450000000001</v>
      </c>
    </row>
    <row r="2236" spans="1:25" ht="16" x14ac:dyDescent="0.2">
      <c r="A2236" s="1">
        <v>46787052</v>
      </c>
      <c r="B2236" s="1" t="s">
        <v>3283</v>
      </c>
      <c r="C2236" s="1">
        <v>377945086</v>
      </c>
      <c r="D2236" s="1" t="s">
        <v>2353</v>
      </c>
      <c r="E2236" s="3">
        <v>44167</v>
      </c>
      <c r="F2236" s="1">
        <v>3</v>
      </c>
      <c r="G2236" s="1" t="s">
        <v>71</v>
      </c>
      <c r="H2236" s="1" t="s">
        <v>32</v>
      </c>
      <c r="I2236" s="1" t="s">
        <v>33</v>
      </c>
      <c r="J2236" s="1">
        <v>2</v>
      </c>
      <c r="K2236" s="2">
        <v>271</v>
      </c>
      <c r="L2236" s="2">
        <f>IF(ISBLANK(K2236),_xlfn.XLOOKUP(U2236,'[1]AVG PRICE'!E:E,'[1]AVG PRICE'!D:D,""),[1]listings!K2236)</f>
        <v>271</v>
      </c>
      <c r="M2236" s="1">
        <v>1</v>
      </c>
      <c r="N2236" s="1">
        <v>1125</v>
      </c>
      <c r="O2236" s="1">
        <v>6</v>
      </c>
      <c r="P2236" s="2">
        <f t="shared" si="68"/>
        <v>152573</v>
      </c>
      <c r="Q2236" s="1">
        <v>4.67</v>
      </c>
      <c r="R2236" s="1">
        <f>IF(ISBLANK(S2236),_xlfn.XLOOKUP(V2236,'[1]AVG REVIEWS'!E:E,'[1]AVG REVIEWS'!D:D,""),[1]listings!S2236)</f>
        <v>0.19</v>
      </c>
      <c r="S2236" s="1">
        <v>0.19</v>
      </c>
      <c r="T2236" s="1">
        <f>IF(ISBLANK(Q2236),_xlfn.XLOOKUP(W2236,'[1]AVG SCORE'!F:F,'[1]AVG SCORE'!E:E,""),[1]listings!Q2236)</f>
        <v>4.67</v>
      </c>
      <c r="U2236" s="1" t="str">
        <f t="shared" si="69"/>
        <v>Ludwigsvorstadt-IsarvorstadtEntire home/apt2</v>
      </c>
      <c r="V2236" s="1" t="str">
        <f>[1]listings!H2236&amp;[1]listings!I2236&amp;[1]listings!G2236</f>
        <v>Entire rental unitEntire home/aptLudwigsvorstadt-Isarvorstadt</v>
      </c>
      <c r="W2236" s="1" t="str">
        <f>[1]listings!G2236&amp;[1]listings!H2236&amp;[1]listings!I2236&amp;[1]listings!J2236</f>
        <v>Ludwigsvorstadt-IsarvorstadtEntire rental unitEntire home/apt2</v>
      </c>
      <c r="X2236" s="38">
        <v>48.200629999999997</v>
      </c>
      <c r="Y2236" s="38">
        <v>11.546099999999999</v>
      </c>
    </row>
    <row r="2237" spans="1:25" ht="16" x14ac:dyDescent="0.2">
      <c r="A2237" s="1">
        <v>46787146</v>
      </c>
      <c r="B2237" s="1" t="s">
        <v>3284</v>
      </c>
      <c r="C2237" s="1">
        <v>377945086</v>
      </c>
      <c r="D2237" s="1" t="s">
        <v>2353</v>
      </c>
      <c r="E2237" s="3">
        <v>44167</v>
      </c>
      <c r="F2237" s="1">
        <v>3</v>
      </c>
      <c r="G2237" s="1" t="s">
        <v>71</v>
      </c>
      <c r="H2237" s="1" t="s">
        <v>32</v>
      </c>
      <c r="I2237" s="1" t="s">
        <v>33</v>
      </c>
      <c r="J2237" s="1">
        <v>4</v>
      </c>
      <c r="K2237" s="2">
        <v>360</v>
      </c>
      <c r="L2237" s="2">
        <f>IF(ISBLANK(K2237),_xlfn.XLOOKUP(U2237,'[1]AVG PRICE'!E:E,'[1]AVG PRICE'!D:D,""),[1]listings!K2237)</f>
        <v>360</v>
      </c>
      <c r="M2237" s="1">
        <v>1</v>
      </c>
      <c r="N2237" s="1">
        <v>1125</v>
      </c>
      <c r="O2237" s="1">
        <v>0</v>
      </c>
      <c r="P2237" s="2">
        <f t="shared" si="68"/>
        <v>202680</v>
      </c>
      <c r="R2237" s="1">
        <f>IF(ISBLANK(S2237),_xlfn.XLOOKUP(V2237,'[1]AVG REVIEWS'!E:E,'[1]AVG REVIEWS'!D:D,""),[1]listings!S2237)</f>
        <v>1.0161822660098518</v>
      </c>
      <c r="T2237" s="1">
        <f>IF(ISBLANK(Q2237),_xlfn.XLOOKUP(W2237,'[1]AVG SCORE'!F:F,'[1]AVG SCORE'!E:E,""),[1]listings!Q2237)</f>
        <v>4.7955056179775273</v>
      </c>
      <c r="U2237" s="1" t="str">
        <f t="shared" si="69"/>
        <v>Ludwigsvorstadt-IsarvorstadtEntire home/apt4</v>
      </c>
      <c r="V2237" s="1" t="str">
        <f>[1]listings!H2237&amp;[1]listings!I2237&amp;[1]listings!G2237</f>
        <v>Entire rental unitEntire home/aptLudwigsvorstadt-Isarvorstadt</v>
      </c>
      <c r="W2237" s="1" t="str">
        <f>[1]listings!G2237&amp;[1]listings!H2237&amp;[1]listings!I2237&amp;[1]listings!J2237</f>
        <v>Ludwigsvorstadt-IsarvorstadtEntire rental unitEntire home/apt4</v>
      </c>
      <c r="X2237" s="38">
        <v>48.167409999999997</v>
      </c>
      <c r="Y2237" s="38">
        <v>11.58813</v>
      </c>
    </row>
    <row r="2238" spans="1:25" ht="16" x14ac:dyDescent="0.2">
      <c r="A2238" s="1">
        <v>46844988</v>
      </c>
      <c r="B2238" s="1" t="s">
        <v>3285</v>
      </c>
      <c r="C2238" s="1">
        <v>378440145</v>
      </c>
      <c r="D2238" s="1" t="s">
        <v>976</v>
      </c>
      <c r="E2238" s="3">
        <v>44171</v>
      </c>
      <c r="F2238" s="1">
        <v>2</v>
      </c>
      <c r="G2238" s="1" t="s">
        <v>63</v>
      </c>
      <c r="H2238" s="1" t="s">
        <v>148</v>
      </c>
      <c r="I2238" s="1" t="s">
        <v>33</v>
      </c>
      <c r="J2238" s="1">
        <v>5</v>
      </c>
      <c r="K2238" s="2">
        <v>1503</v>
      </c>
      <c r="L2238" s="2">
        <f>IF(ISBLANK(K2238),_xlfn.XLOOKUP(U2238,'[1]AVG PRICE'!E:E,'[1]AVG PRICE'!D:D,""),[1]listings!K2238)</f>
        <v>1503</v>
      </c>
      <c r="M2238" s="1">
        <v>4</v>
      </c>
      <c r="N2238" s="1">
        <v>1125</v>
      </c>
      <c r="O2238" s="1">
        <v>13</v>
      </c>
      <c r="P2238" s="2">
        <f t="shared" si="68"/>
        <v>848443.5</v>
      </c>
      <c r="Q2238" s="1">
        <v>4.92</v>
      </c>
      <c r="R2238" s="1">
        <f>IF(ISBLANK(S2238),_xlfn.XLOOKUP(V2238,'[1]AVG REVIEWS'!E:E,'[1]AVG REVIEWS'!D:D,""),[1]listings!S2238)</f>
        <v>0.3</v>
      </c>
      <c r="S2238" s="1">
        <v>0.3</v>
      </c>
      <c r="T2238" s="1">
        <f>IF(ISBLANK(Q2238),_xlfn.XLOOKUP(W2238,'[1]AVG SCORE'!F:F,'[1]AVG SCORE'!E:E,""),[1]listings!Q2238)</f>
        <v>4.92</v>
      </c>
      <c r="U2238" s="1" t="str">
        <f t="shared" si="69"/>
        <v>BogenhausenEntire home/apt5</v>
      </c>
      <c r="V2238" s="1" t="str">
        <f>[1]listings!H2238&amp;[1]listings!I2238&amp;[1]listings!G2238</f>
        <v>Entire homeEntire home/aptBogenhausen</v>
      </c>
      <c r="W2238" s="1" t="str">
        <f>[1]listings!G2238&amp;[1]listings!H2238&amp;[1]listings!I2238&amp;[1]listings!J2238</f>
        <v>BogenhausenEntire homeEntire home/apt5</v>
      </c>
      <c r="X2238" s="38">
        <v>48.139488220214801</v>
      </c>
      <c r="Y2238" s="38">
        <v>11.563483238220201</v>
      </c>
    </row>
    <row r="2239" spans="1:25" ht="16" x14ac:dyDescent="0.2">
      <c r="A2239" s="1">
        <v>46858868</v>
      </c>
      <c r="B2239" s="1" t="s">
        <v>3286</v>
      </c>
      <c r="C2239" s="1">
        <v>208256634</v>
      </c>
      <c r="D2239" s="1" t="s">
        <v>3287</v>
      </c>
      <c r="E2239" s="3">
        <v>43320</v>
      </c>
      <c r="F2239" s="1">
        <v>1</v>
      </c>
      <c r="G2239" s="1" t="s">
        <v>100</v>
      </c>
      <c r="H2239" s="1" t="s">
        <v>32</v>
      </c>
      <c r="I2239" s="1" t="s">
        <v>33</v>
      </c>
      <c r="J2239" s="1">
        <v>1</v>
      </c>
      <c r="L2239" s="2">
        <f>IF(ISBLANK(K2239),_xlfn.XLOOKUP(U2239,'[1]AVG PRICE'!E:E,'[1]AVG PRICE'!D:D,""),[1]listings!K2239)</f>
        <v>69</v>
      </c>
      <c r="M2239" s="1">
        <v>20</v>
      </c>
      <c r="N2239" s="1">
        <v>50</v>
      </c>
      <c r="O2239" s="1">
        <v>0</v>
      </c>
      <c r="P2239" s="2">
        <f t="shared" si="68"/>
        <v>2415</v>
      </c>
      <c r="R2239" s="1">
        <f>IF(ISBLANK(S2239),_xlfn.XLOOKUP(V2239,'[1]AVG REVIEWS'!E:E,'[1]AVG REVIEWS'!D:D,""),[1]listings!S2239)</f>
        <v>0.89547368421052664</v>
      </c>
      <c r="T2239" s="1">
        <f>IF(ISBLANK(Q2239),_xlfn.XLOOKUP(W2239,'[1]AVG SCORE'!F:F,'[1]AVG SCORE'!E:E,""),[1]listings!Q2239)</f>
        <v>4.5199999999999996</v>
      </c>
      <c r="U2239" s="1" t="str">
        <f t="shared" si="69"/>
        <v>Untergiesing-HarlachingEntire home/apt1</v>
      </c>
      <c r="V2239" s="1" t="str">
        <f>[1]listings!H2239&amp;[1]listings!I2239&amp;[1]listings!G2239</f>
        <v>Entire rental unitEntire home/aptUntergiesing-Harlaching</v>
      </c>
      <c r="W2239" s="1" t="str">
        <f>[1]listings!G2239&amp;[1]listings!H2239&amp;[1]listings!I2239&amp;[1]listings!J2239</f>
        <v>Untergiesing-HarlachingEntire rental unitEntire home/apt1</v>
      </c>
      <c r="X2239" s="38">
        <v>48.163939480522998</v>
      </c>
      <c r="Y2239" s="38">
        <v>11.5795431982446</v>
      </c>
    </row>
    <row r="2240" spans="1:25" ht="16" x14ac:dyDescent="0.2">
      <c r="A2240" s="1">
        <v>46863158</v>
      </c>
      <c r="B2240" s="1" t="s">
        <v>3288</v>
      </c>
      <c r="C2240" s="1">
        <v>99512300</v>
      </c>
      <c r="D2240" s="1" t="s">
        <v>3289</v>
      </c>
      <c r="E2240" s="3">
        <v>42656</v>
      </c>
      <c r="F2240" s="1">
        <v>1</v>
      </c>
      <c r="G2240" s="1" t="s">
        <v>113</v>
      </c>
      <c r="H2240" s="1" t="s">
        <v>32</v>
      </c>
      <c r="I2240" s="1" t="s">
        <v>33</v>
      </c>
      <c r="J2240" s="1">
        <v>3</v>
      </c>
      <c r="L2240" s="2">
        <f>IF(ISBLANK(K2240),_xlfn.XLOOKUP(U2240,'[1]AVG PRICE'!E:E,'[1]AVG PRICE'!D:D,""),[1]listings!K2240)</f>
        <v>224</v>
      </c>
      <c r="M2240" s="1">
        <v>3</v>
      </c>
      <c r="N2240" s="1">
        <v>70</v>
      </c>
      <c r="O2240" s="1">
        <v>7</v>
      </c>
      <c r="P2240" s="2">
        <f t="shared" si="68"/>
        <v>8176</v>
      </c>
      <c r="Q2240" s="1">
        <v>4.71</v>
      </c>
      <c r="R2240" s="1">
        <f>IF(ISBLANK(S2240),_xlfn.XLOOKUP(V2240,'[1]AVG REVIEWS'!E:E,'[1]AVG REVIEWS'!D:D,""),[1]listings!S2240)</f>
        <v>0.14000000000000001</v>
      </c>
      <c r="S2240" s="1">
        <v>0.14000000000000001</v>
      </c>
      <c r="T2240" s="1">
        <f>IF(ISBLANK(Q2240),_xlfn.XLOOKUP(W2240,'[1]AVG SCORE'!F:F,'[1]AVG SCORE'!E:E,""),[1]listings!Q2240)</f>
        <v>4.71</v>
      </c>
      <c r="U2240" s="1" t="str">
        <f t="shared" si="69"/>
        <v>Tudering-RiemEntire home/apt3</v>
      </c>
      <c r="V2240" s="1" t="str">
        <f>[1]listings!H2240&amp;[1]listings!I2240&amp;[1]listings!G2240</f>
        <v>Entire rental unitEntire home/aptTudering-Riem</v>
      </c>
      <c r="W2240" s="1" t="str">
        <f>[1]listings!G2240&amp;[1]listings!H2240&amp;[1]listings!I2240&amp;[1]listings!J2240</f>
        <v>Tudering-RiemEntire rental unitEntire home/apt3</v>
      </c>
      <c r="X2240" s="38">
        <v>48.1449</v>
      </c>
      <c r="Y2240" s="38">
        <v>11.657349999999999</v>
      </c>
    </row>
    <row r="2241" spans="1:25" ht="16" x14ac:dyDescent="0.2">
      <c r="A2241" s="1">
        <v>46913713</v>
      </c>
      <c r="B2241" s="1" t="s">
        <v>3290</v>
      </c>
      <c r="C2241" s="1">
        <v>41089941</v>
      </c>
      <c r="D2241" s="1" t="s">
        <v>68</v>
      </c>
      <c r="E2241" s="3">
        <v>42226</v>
      </c>
      <c r="F2241" s="1">
        <v>13</v>
      </c>
      <c r="G2241" s="1" t="s">
        <v>45</v>
      </c>
      <c r="H2241" s="1" t="s">
        <v>32</v>
      </c>
      <c r="I2241" s="1" t="s">
        <v>33</v>
      </c>
      <c r="J2241" s="1">
        <v>3</v>
      </c>
      <c r="K2241" s="2">
        <v>54</v>
      </c>
      <c r="L2241" s="2">
        <f>IF(ISBLANK(K2241),_xlfn.XLOOKUP(U2241,'[1]AVG PRICE'!E:E,'[1]AVG PRICE'!D:D,""),[1]listings!K2241)</f>
        <v>54</v>
      </c>
      <c r="M2241" s="1">
        <v>180</v>
      </c>
      <c r="N2241" s="1">
        <v>1125</v>
      </c>
      <c r="O2241" s="1">
        <v>0</v>
      </c>
      <c r="P2241" s="2">
        <f t="shared" si="68"/>
        <v>35235</v>
      </c>
      <c r="R2241" s="1">
        <f>IF(ISBLANK(S2241),_xlfn.XLOOKUP(V2241,'[1]AVG REVIEWS'!E:E,'[1]AVG REVIEWS'!D:D,""),[1]listings!S2241)</f>
        <v>0.60201834862385328</v>
      </c>
      <c r="T2241" s="1">
        <f>IF(ISBLANK(Q2241),_xlfn.XLOOKUP(W2241,'[1]AVG SCORE'!F:F,'[1]AVG SCORE'!E:E,""),[1]listings!Q2241)</f>
        <v>4.8414285714285716</v>
      </c>
      <c r="U2241" s="1" t="str">
        <f t="shared" si="69"/>
        <v>Sendling-WestparkEntire home/apt3</v>
      </c>
      <c r="V2241" s="1" t="str">
        <f>[1]listings!H2241&amp;[1]listings!I2241&amp;[1]listings!G2241</f>
        <v>Entire rental unitEntire home/aptSendling-Westpark</v>
      </c>
      <c r="W2241" s="1" t="str">
        <f>[1]listings!G2241&amp;[1]listings!H2241&amp;[1]listings!I2241&amp;[1]listings!J2241</f>
        <v>Sendling-WestparkEntire rental unitEntire home/apt3</v>
      </c>
      <c r="X2241" s="38">
        <v>48.085070000000002</v>
      </c>
      <c r="Y2241" s="38">
        <v>11.519539999999999</v>
      </c>
    </row>
    <row r="2242" spans="1:25" ht="16" x14ac:dyDescent="0.2">
      <c r="A2242" s="1">
        <v>46936021</v>
      </c>
      <c r="B2242" s="1" t="s">
        <v>3291</v>
      </c>
      <c r="C2242" s="1">
        <v>378440145</v>
      </c>
      <c r="D2242" s="1" t="s">
        <v>976</v>
      </c>
      <c r="E2242" s="3">
        <v>44171</v>
      </c>
      <c r="F2242" s="1">
        <v>2</v>
      </c>
      <c r="G2242" s="1" t="s">
        <v>63</v>
      </c>
      <c r="H2242" s="1" t="s">
        <v>32</v>
      </c>
      <c r="I2242" s="1" t="s">
        <v>33</v>
      </c>
      <c r="J2242" s="1">
        <v>5</v>
      </c>
      <c r="K2242" s="2">
        <v>2005</v>
      </c>
      <c r="L2242" s="2">
        <f>IF(ISBLANK(K2242),_xlfn.XLOOKUP(U2242,'[1]AVG PRICE'!E:E,'[1]AVG PRICE'!D:D,""),[1]listings!K2242)</f>
        <v>2005</v>
      </c>
      <c r="M2242" s="1">
        <v>4</v>
      </c>
      <c r="N2242" s="1">
        <v>1125</v>
      </c>
      <c r="O2242" s="1">
        <v>16</v>
      </c>
      <c r="P2242" s="2">
        <f t="shared" ref="P2242:P2305" si="70">L2242*(N2242+M2242)/2</f>
        <v>1131822.5</v>
      </c>
      <c r="Q2242" s="1">
        <v>4.75</v>
      </c>
      <c r="R2242" s="1">
        <f>IF(ISBLANK(S2242),_xlfn.XLOOKUP(V2242,'[1]AVG REVIEWS'!E:E,'[1]AVG REVIEWS'!D:D,""),[1]listings!S2242)</f>
        <v>0.38</v>
      </c>
      <c r="S2242" s="1">
        <v>0.38</v>
      </c>
      <c r="T2242" s="1">
        <f>IF(ISBLANK(Q2242),_xlfn.XLOOKUP(W2242,'[1]AVG SCORE'!F:F,'[1]AVG SCORE'!E:E,""),[1]listings!Q2242)</f>
        <v>4.75</v>
      </c>
      <c r="U2242" s="1" t="str">
        <f t="shared" ref="U2242:U2305" si="71">G2242&amp;I2242&amp;J2242</f>
        <v>BogenhausenEntire home/apt5</v>
      </c>
      <c r="V2242" s="1" t="str">
        <f>[1]listings!H2242&amp;[1]listings!I2242&amp;[1]listings!G2242</f>
        <v>Entire rental unitEntire home/aptBogenhausen</v>
      </c>
      <c r="W2242" s="1" t="str">
        <f>[1]listings!G2242&amp;[1]listings!H2242&amp;[1]listings!I2242&amp;[1]listings!J2242</f>
        <v>BogenhausenEntire rental unitEntire home/apt5</v>
      </c>
      <c r="X2242" s="38">
        <v>48.179580999999999</v>
      </c>
      <c r="Y2242" s="38">
        <v>11.50198</v>
      </c>
    </row>
    <row r="2243" spans="1:25" ht="16" x14ac:dyDescent="0.2">
      <c r="A2243" s="1">
        <v>46957370</v>
      </c>
      <c r="B2243" s="1" t="s">
        <v>3292</v>
      </c>
      <c r="C2243" s="1">
        <v>372625323</v>
      </c>
      <c r="D2243" s="1" t="s">
        <v>3220</v>
      </c>
      <c r="E2243" s="3">
        <v>44124</v>
      </c>
      <c r="F2243" s="1">
        <v>47</v>
      </c>
      <c r="G2243" s="1" t="s">
        <v>71</v>
      </c>
      <c r="H2243" s="1" t="s">
        <v>1021</v>
      </c>
      <c r="I2243" s="1" t="s">
        <v>33</v>
      </c>
      <c r="J2243" s="1">
        <v>1</v>
      </c>
      <c r="K2243" s="2">
        <v>82</v>
      </c>
      <c r="L2243" s="2">
        <f>IF(ISBLANK(K2243),_xlfn.XLOOKUP(U2243,'[1]AVG PRICE'!E:E,'[1]AVG PRICE'!D:D,""),[1]listings!K2243)</f>
        <v>82</v>
      </c>
      <c r="M2243" s="1">
        <v>14</v>
      </c>
      <c r="N2243" s="1">
        <v>27</v>
      </c>
      <c r="O2243" s="1">
        <v>7</v>
      </c>
      <c r="P2243" s="2">
        <f t="shared" si="70"/>
        <v>1681</v>
      </c>
      <c r="Q2243" s="1">
        <v>4.8600000000000003</v>
      </c>
      <c r="R2243" s="1">
        <f>IF(ISBLANK(S2243),_xlfn.XLOOKUP(V2243,'[1]AVG REVIEWS'!E:E,'[1]AVG REVIEWS'!D:D,""),[1]listings!S2243)</f>
        <v>0.16</v>
      </c>
      <c r="S2243" s="1">
        <v>0.16</v>
      </c>
      <c r="T2243" s="1">
        <f>IF(ISBLANK(Q2243),_xlfn.XLOOKUP(W2243,'[1]AVG SCORE'!F:F,'[1]AVG SCORE'!E:E,""),[1]listings!Q2243)</f>
        <v>4.8600000000000003</v>
      </c>
      <c r="U2243" s="1" t="str">
        <f t="shared" si="71"/>
        <v>Ludwigsvorstadt-IsarvorstadtEntire home/apt1</v>
      </c>
      <c r="V2243" s="1" t="str">
        <f>[1]listings!H2243&amp;[1]listings!I2243&amp;[1]listings!G2243</f>
        <v>Entire serviced apartmentEntire home/aptLudwigsvorstadt-Isarvorstadt</v>
      </c>
      <c r="W2243" s="1" t="str">
        <f>[1]listings!G2243&amp;[1]listings!H2243&amp;[1]listings!I2243&amp;[1]listings!J2243</f>
        <v>Ludwigsvorstadt-IsarvorstadtEntire serviced apartmentEntire home/apt1</v>
      </c>
      <c r="X2243" s="38">
        <v>48.178429999999999</v>
      </c>
      <c r="Y2243" s="38">
        <v>11.502359999999999</v>
      </c>
    </row>
    <row r="2244" spans="1:25" ht="16" x14ac:dyDescent="0.2">
      <c r="A2244" s="1">
        <v>47025874</v>
      </c>
      <c r="B2244" s="1" t="s">
        <v>3293</v>
      </c>
      <c r="C2244" s="1">
        <v>538573648</v>
      </c>
      <c r="D2244" s="1" t="s">
        <v>3294</v>
      </c>
      <c r="E2244" s="3">
        <v>45192</v>
      </c>
      <c r="F2244" s="1">
        <v>2</v>
      </c>
      <c r="G2244" s="1" t="s">
        <v>71</v>
      </c>
      <c r="H2244" s="1" t="s">
        <v>32</v>
      </c>
      <c r="I2244" s="1" t="s">
        <v>33</v>
      </c>
      <c r="J2244" s="1">
        <v>4</v>
      </c>
      <c r="K2244" s="2">
        <v>239</v>
      </c>
      <c r="L2244" s="2">
        <f>IF(ISBLANK(K2244),_xlfn.XLOOKUP(U2244,'[1]AVG PRICE'!E:E,'[1]AVG PRICE'!D:D,""),[1]listings!K2244)</f>
        <v>239</v>
      </c>
      <c r="M2244" s="1">
        <v>5.7</v>
      </c>
      <c r="N2244" s="1">
        <v>30</v>
      </c>
      <c r="O2244" s="1">
        <v>26</v>
      </c>
      <c r="P2244" s="2">
        <f t="shared" si="70"/>
        <v>4266.1500000000005</v>
      </c>
      <c r="Q2244" s="1">
        <v>4.96</v>
      </c>
      <c r="R2244" s="1">
        <f>IF(ISBLANK(S2244),_xlfn.XLOOKUP(V2244,'[1]AVG REVIEWS'!E:E,'[1]AVG REVIEWS'!D:D,""),[1]listings!S2244)</f>
        <v>0.59</v>
      </c>
      <c r="S2244" s="1">
        <v>0.59</v>
      </c>
      <c r="T2244" s="1">
        <f>IF(ISBLANK(Q2244),_xlfn.XLOOKUP(W2244,'[1]AVG SCORE'!F:F,'[1]AVG SCORE'!E:E,""),[1]listings!Q2244)</f>
        <v>4.96</v>
      </c>
      <c r="U2244" s="1" t="str">
        <f t="shared" si="71"/>
        <v>Ludwigsvorstadt-IsarvorstadtEntire home/apt4</v>
      </c>
      <c r="V2244" s="1" t="str">
        <f>[1]listings!H2244&amp;[1]listings!I2244&amp;[1]listings!G2244</f>
        <v>Entire rental unitEntire home/aptLudwigsvorstadt-Isarvorstadt</v>
      </c>
      <c r="W2244" s="1" t="str">
        <f>[1]listings!G2244&amp;[1]listings!H2244&amp;[1]listings!I2244&amp;[1]listings!J2244</f>
        <v>Ludwigsvorstadt-IsarvorstadtEntire rental unitEntire home/apt4</v>
      </c>
      <c r="X2244" s="38">
        <v>48.124929999999999</v>
      </c>
      <c r="Y2244" s="38">
        <v>11.47784</v>
      </c>
    </row>
    <row r="2245" spans="1:25" ht="16" x14ac:dyDescent="0.2">
      <c r="A2245" s="1">
        <v>47188283</v>
      </c>
      <c r="B2245" s="1" t="s">
        <v>3295</v>
      </c>
      <c r="C2245" s="1">
        <v>381146707</v>
      </c>
      <c r="D2245" s="1" t="s">
        <v>1301</v>
      </c>
      <c r="E2245" s="3">
        <v>44187</v>
      </c>
      <c r="F2245" s="1">
        <v>3</v>
      </c>
      <c r="G2245" s="1" t="s">
        <v>56</v>
      </c>
      <c r="H2245" s="1" t="s">
        <v>1090</v>
      </c>
      <c r="I2245" s="1" t="s">
        <v>33</v>
      </c>
      <c r="J2245" s="1">
        <v>2</v>
      </c>
      <c r="L2245" s="2">
        <f>IF(ISBLANK(K2245),_xlfn.XLOOKUP(U2245,'[1]AVG PRICE'!E:E,'[1]AVG PRICE'!D:D,""),[1]listings!K2245)</f>
        <v>124.16049382716049</v>
      </c>
      <c r="M2245" s="1">
        <v>180</v>
      </c>
      <c r="N2245" s="1">
        <v>1125</v>
      </c>
      <c r="O2245" s="1">
        <v>0</v>
      </c>
      <c r="P2245" s="2">
        <f t="shared" si="70"/>
        <v>81014.722222222219</v>
      </c>
      <c r="R2245" s="1">
        <f>IF(ISBLANK(S2245),_xlfn.XLOOKUP(V2245,'[1]AVG REVIEWS'!E:E,'[1]AVG REVIEWS'!D:D,""),[1]listings!S2245)</f>
        <v>1.85</v>
      </c>
      <c r="T2245" s="1">
        <f>IF(ISBLANK(Q2245),_xlfn.XLOOKUP(W2245,'[1]AVG SCORE'!F:F,'[1]AVG SCORE'!E:E,""),[1]listings!Q2245)</f>
        <v>0</v>
      </c>
      <c r="U2245" s="1" t="str">
        <f t="shared" si="71"/>
        <v>Neuhausen-NymphenburgEntire home/apt2</v>
      </c>
      <c r="V2245" s="1" t="str">
        <f>[1]listings!H2245&amp;[1]listings!I2245&amp;[1]listings!G2245</f>
        <v>Entire guest suiteEntire home/aptNeuhausen-Nymphenburg</v>
      </c>
      <c r="W2245" s="1" t="str">
        <f>[1]listings!G2245&amp;[1]listings!H2245&amp;[1]listings!I2245&amp;[1]listings!J2245</f>
        <v>Neuhausen-NymphenburgEntire guest suiteEntire home/apt2</v>
      </c>
      <c r="X2245" s="38">
        <v>48.147689999999997</v>
      </c>
      <c r="Y2245" s="38">
        <v>11.56104</v>
      </c>
    </row>
    <row r="2246" spans="1:25" ht="16" x14ac:dyDescent="0.2">
      <c r="A2246" s="1">
        <v>47301900</v>
      </c>
      <c r="B2246" s="1" t="s">
        <v>3296</v>
      </c>
      <c r="C2246" s="1">
        <v>29741161</v>
      </c>
      <c r="D2246" s="1" t="s">
        <v>494</v>
      </c>
      <c r="E2246" s="3">
        <v>42084</v>
      </c>
      <c r="F2246" s="1">
        <v>1</v>
      </c>
      <c r="G2246" s="1" t="s">
        <v>71</v>
      </c>
      <c r="H2246" s="1" t="s">
        <v>136</v>
      </c>
      <c r="I2246" s="1" t="s">
        <v>33</v>
      </c>
      <c r="J2246" s="1">
        <v>2</v>
      </c>
      <c r="L2246" s="2">
        <f>IF(ISBLANK(K2246),_xlfn.XLOOKUP(U2246,'[1]AVG PRICE'!E:E,'[1]AVG PRICE'!D:D,""),[1]listings!K2246)</f>
        <v>150.01249999999999</v>
      </c>
      <c r="M2246" s="1">
        <v>2</v>
      </c>
      <c r="N2246" s="1">
        <v>1125</v>
      </c>
      <c r="O2246" s="1">
        <v>40</v>
      </c>
      <c r="P2246" s="2">
        <f t="shared" si="70"/>
        <v>84532.043749999997</v>
      </c>
      <c r="Q2246" s="1">
        <v>4.9800000000000004</v>
      </c>
      <c r="R2246" s="1">
        <f>IF(ISBLANK(S2246),_xlfn.XLOOKUP(V2246,'[1]AVG REVIEWS'!E:E,'[1]AVG REVIEWS'!D:D,""),[1]listings!S2246)</f>
        <v>0.87</v>
      </c>
      <c r="S2246" s="1">
        <v>0.87</v>
      </c>
      <c r="T2246" s="1">
        <f>IF(ISBLANK(Q2246),_xlfn.XLOOKUP(W2246,'[1]AVG SCORE'!F:F,'[1]AVG SCORE'!E:E,""),[1]listings!Q2246)</f>
        <v>4.9800000000000004</v>
      </c>
      <c r="U2246" s="1" t="str">
        <f t="shared" si="71"/>
        <v>Ludwigsvorstadt-IsarvorstadtEntire home/apt2</v>
      </c>
      <c r="V2246" s="1" t="str">
        <f>[1]listings!H2246&amp;[1]listings!I2246&amp;[1]listings!G2246</f>
        <v>Entire condoEntire home/aptLudwigsvorstadt-Isarvorstadt</v>
      </c>
      <c r="W2246" s="1" t="str">
        <f>[1]listings!G2246&amp;[1]listings!H2246&amp;[1]listings!I2246&amp;[1]listings!J2246</f>
        <v>Ludwigsvorstadt-IsarvorstadtEntire condoEntire home/apt2</v>
      </c>
      <c r="X2246" s="38">
        <v>48.131549999999997</v>
      </c>
      <c r="Y2246" s="38">
        <v>11.566229999999999</v>
      </c>
    </row>
    <row r="2247" spans="1:25" ht="16" x14ac:dyDescent="0.2">
      <c r="A2247" s="1">
        <v>47397936</v>
      </c>
      <c r="B2247" s="1" t="s">
        <v>3297</v>
      </c>
      <c r="C2247" s="1">
        <v>51350042</v>
      </c>
      <c r="D2247" s="1" t="s">
        <v>191</v>
      </c>
      <c r="E2247" s="3">
        <v>42352</v>
      </c>
      <c r="F2247" s="1">
        <v>1</v>
      </c>
      <c r="G2247" s="1" t="s">
        <v>50</v>
      </c>
      <c r="H2247" s="1" t="s">
        <v>136</v>
      </c>
      <c r="I2247" s="1" t="s">
        <v>33</v>
      </c>
      <c r="J2247" s="1">
        <v>4</v>
      </c>
      <c r="L2247" s="2">
        <f>IF(ISBLANK(K2247),_xlfn.XLOOKUP(U2247,'[1]AVG PRICE'!E:E,'[1]AVG PRICE'!D:D,""),[1]listings!K2247)</f>
        <v>190.10204081632654</v>
      </c>
      <c r="M2247" s="1">
        <v>3</v>
      </c>
      <c r="N2247" s="1">
        <v>1125</v>
      </c>
      <c r="O2247" s="1">
        <v>0</v>
      </c>
      <c r="P2247" s="2">
        <f t="shared" si="70"/>
        <v>107217.55102040817</v>
      </c>
      <c r="R2247" s="1">
        <f>IF(ISBLANK(S2247),_xlfn.XLOOKUP(V2247,'[1]AVG REVIEWS'!E:E,'[1]AVG REVIEWS'!D:D,""),[1]listings!S2247)</f>
        <v>0.45199999999999996</v>
      </c>
      <c r="T2247" s="1">
        <f>IF(ISBLANK(Q2247),_xlfn.XLOOKUP(W2247,'[1]AVG SCORE'!F:F,'[1]AVG SCORE'!E:E,""),[1]listings!Q2247)</f>
        <v>4.92</v>
      </c>
      <c r="U2247" s="1" t="str">
        <f t="shared" si="71"/>
        <v>Schwabing-WestEntire home/apt4</v>
      </c>
      <c r="V2247" s="1" t="str">
        <f>[1]listings!H2247&amp;[1]listings!I2247&amp;[1]listings!G2247</f>
        <v>Entire condoEntire home/aptSchwabing-West</v>
      </c>
      <c r="W2247" s="1" t="str">
        <f>[1]listings!G2247&amp;[1]listings!H2247&amp;[1]listings!I2247&amp;[1]listings!J2247</f>
        <v>Schwabing-WestEntire condoEntire home/apt4</v>
      </c>
      <c r="X2247" s="38">
        <v>48.117690000000003</v>
      </c>
      <c r="Y2247" s="38">
        <v>11.535069999999999</v>
      </c>
    </row>
    <row r="2248" spans="1:25" ht="16" x14ac:dyDescent="0.2">
      <c r="A2248" s="1">
        <v>47514598</v>
      </c>
      <c r="B2248" s="1" t="s">
        <v>3298</v>
      </c>
      <c r="C2248" s="1">
        <v>146862732</v>
      </c>
      <c r="D2248" s="1" t="s">
        <v>76</v>
      </c>
      <c r="E2248" s="3">
        <v>42967</v>
      </c>
      <c r="F2248" s="1">
        <v>4</v>
      </c>
      <c r="G2248" s="1" t="s">
        <v>226</v>
      </c>
      <c r="H2248" s="1" t="s">
        <v>32</v>
      </c>
      <c r="I2248" s="1" t="s">
        <v>33</v>
      </c>
      <c r="J2248" s="1">
        <v>6</v>
      </c>
      <c r="L2248" s="2">
        <f>IF(ISBLANK(K2248),_xlfn.XLOOKUP(U2248,'[1]AVG PRICE'!E:E,'[1]AVG PRICE'!D:D,""),[1]listings!K2248)</f>
        <v>459.25</v>
      </c>
      <c r="M2248" s="1">
        <v>3</v>
      </c>
      <c r="N2248" s="1">
        <v>365</v>
      </c>
      <c r="O2248" s="1">
        <v>24</v>
      </c>
      <c r="P2248" s="2">
        <f t="shared" si="70"/>
        <v>84502</v>
      </c>
      <c r="Q2248" s="1">
        <v>4.96</v>
      </c>
      <c r="R2248" s="1">
        <f>IF(ISBLANK(S2248),_xlfn.XLOOKUP(V2248,'[1]AVG REVIEWS'!E:E,'[1]AVG REVIEWS'!D:D,""),[1]listings!S2248)</f>
        <v>0.79</v>
      </c>
      <c r="S2248" s="1">
        <v>0.79</v>
      </c>
      <c r="T2248" s="1">
        <f>IF(ISBLANK(Q2248),_xlfn.XLOOKUP(W2248,'[1]AVG SCORE'!F:F,'[1]AVG SCORE'!E:E,""),[1]listings!Q2248)</f>
        <v>4.96</v>
      </c>
      <c r="U2248" s="1" t="str">
        <f t="shared" si="71"/>
        <v>LaimEntire home/apt6</v>
      </c>
      <c r="V2248" s="1" t="str">
        <f>[1]listings!H2248&amp;[1]listings!I2248&amp;[1]listings!G2248</f>
        <v>Entire rental unitEntire home/aptLaim</v>
      </c>
      <c r="W2248" s="1" t="str">
        <f>[1]listings!G2248&amp;[1]listings!H2248&amp;[1]listings!I2248&amp;[1]listings!J2248</f>
        <v>LaimEntire rental unitEntire home/apt6</v>
      </c>
      <c r="X2248" s="38">
        <v>48.13682</v>
      </c>
      <c r="Y2248" s="38">
        <v>11.5611</v>
      </c>
    </row>
    <row r="2249" spans="1:25" ht="16" x14ac:dyDescent="0.2">
      <c r="A2249" s="1">
        <v>47544740</v>
      </c>
      <c r="B2249" s="1" t="s">
        <v>3299</v>
      </c>
      <c r="C2249" s="1">
        <v>113529822</v>
      </c>
      <c r="D2249" s="1" t="s">
        <v>3300</v>
      </c>
      <c r="E2249" s="3">
        <v>42762</v>
      </c>
      <c r="F2249" s="1">
        <v>3</v>
      </c>
      <c r="G2249" s="1" t="s">
        <v>71</v>
      </c>
      <c r="H2249" s="1" t="s">
        <v>51</v>
      </c>
      <c r="I2249" s="1" t="s">
        <v>47</v>
      </c>
      <c r="J2249" s="1">
        <v>2</v>
      </c>
      <c r="L2249" s="2">
        <f>IF(ISBLANK(K2249),_xlfn.XLOOKUP(U2249,'[1]AVG PRICE'!E:E,'[1]AVG PRICE'!D:D,""),[1]listings!K2249)</f>
        <v>135.84800000000001</v>
      </c>
      <c r="M2249" s="1">
        <v>6</v>
      </c>
      <c r="N2249" s="1">
        <v>1125</v>
      </c>
      <c r="O2249" s="1">
        <v>0</v>
      </c>
      <c r="P2249" s="2">
        <f t="shared" si="70"/>
        <v>76822.044000000009</v>
      </c>
      <c r="R2249" s="1">
        <f>IF(ISBLANK(S2249),_xlfn.XLOOKUP(V2249,'[1]AVG REVIEWS'!E:E,'[1]AVG REVIEWS'!D:D,""),[1]listings!S2249)</f>
        <v>0.93427536231884045</v>
      </c>
      <c r="T2249" s="1">
        <f>IF(ISBLANK(Q2249),_xlfn.XLOOKUP(W2249,'[1]AVG SCORE'!F:F,'[1]AVG SCORE'!E:E,""),[1]listings!Q2249)</f>
        <v>4.8104761904761899</v>
      </c>
      <c r="U2249" s="1" t="str">
        <f t="shared" si="71"/>
        <v>Ludwigsvorstadt-IsarvorstadtPrivate room2</v>
      </c>
      <c r="V2249" s="1" t="str">
        <f>[1]listings!H2249&amp;[1]listings!I2249&amp;[1]listings!G2249</f>
        <v>Private room in rental unitPrivate roomLudwigsvorstadt-Isarvorstadt</v>
      </c>
      <c r="W2249" s="1" t="str">
        <f>[1]listings!G2249&amp;[1]listings!H2249&amp;[1]listings!I2249&amp;[1]listings!J2249</f>
        <v>Ludwigsvorstadt-IsarvorstadtPrivate room in rental unitPrivate room2</v>
      </c>
      <c r="X2249" s="38">
        <v>48.135240000000003</v>
      </c>
      <c r="Y2249" s="38">
        <v>11.56118</v>
      </c>
    </row>
    <row r="2250" spans="1:25" ht="16" x14ac:dyDescent="0.2">
      <c r="A2250" s="1">
        <v>47568830</v>
      </c>
      <c r="B2250" s="1" t="s">
        <v>3301</v>
      </c>
      <c r="C2250" s="1">
        <v>113529822</v>
      </c>
      <c r="D2250" s="1" t="s">
        <v>3300</v>
      </c>
      <c r="E2250" s="3">
        <v>42762</v>
      </c>
      <c r="F2250" s="1">
        <v>3</v>
      </c>
      <c r="G2250" s="1" t="s">
        <v>71</v>
      </c>
      <c r="H2250" s="1" t="s">
        <v>51</v>
      </c>
      <c r="I2250" s="1" t="s">
        <v>47</v>
      </c>
      <c r="J2250" s="1">
        <v>2</v>
      </c>
      <c r="L2250" s="2">
        <f>IF(ISBLANK(K2250),_xlfn.XLOOKUP(U2250,'[1]AVG PRICE'!E:E,'[1]AVG PRICE'!D:D,""),[1]listings!K2250)</f>
        <v>135.84800000000001</v>
      </c>
      <c r="M2250" s="1">
        <v>7</v>
      </c>
      <c r="N2250" s="1">
        <v>1125</v>
      </c>
      <c r="O2250" s="1">
        <v>0</v>
      </c>
      <c r="P2250" s="2">
        <f t="shared" si="70"/>
        <v>76889.968000000008</v>
      </c>
      <c r="R2250" s="1">
        <f>IF(ISBLANK(S2250),_xlfn.XLOOKUP(V2250,'[1]AVG REVIEWS'!E:E,'[1]AVG REVIEWS'!D:D,""),[1]listings!S2250)</f>
        <v>0.93427536231884045</v>
      </c>
      <c r="T2250" s="1">
        <f>IF(ISBLANK(Q2250),_xlfn.XLOOKUP(W2250,'[1]AVG SCORE'!F:F,'[1]AVG SCORE'!E:E,""),[1]listings!Q2250)</f>
        <v>4.8104761904761899</v>
      </c>
      <c r="U2250" s="1" t="str">
        <f t="shared" si="71"/>
        <v>Ludwigsvorstadt-IsarvorstadtPrivate room2</v>
      </c>
      <c r="V2250" s="1" t="str">
        <f>[1]listings!H2250&amp;[1]listings!I2250&amp;[1]listings!G2250</f>
        <v>Private room in rental unitPrivate roomLudwigsvorstadt-Isarvorstadt</v>
      </c>
      <c r="W2250" s="1" t="str">
        <f>[1]listings!G2250&amp;[1]listings!H2250&amp;[1]listings!I2250&amp;[1]listings!J2250</f>
        <v>Ludwigsvorstadt-IsarvorstadtPrivate room in rental unitPrivate room2</v>
      </c>
      <c r="X2250" s="38">
        <v>48.134929999999997</v>
      </c>
      <c r="Y2250" s="38">
        <v>11.56061</v>
      </c>
    </row>
    <row r="2251" spans="1:25" ht="16" x14ac:dyDescent="0.2">
      <c r="A2251" s="1">
        <v>47712364</v>
      </c>
      <c r="B2251" s="1" t="s">
        <v>3302</v>
      </c>
      <c r="C2251" s="1">
        <v>373727596</v>
      </c>
      <c r="D2251" s="1" t="s">
        <v>3241</v>
      </c>
      <c r="E2251" s="3">
        <v>44133</v>
      </c>
      <c r="F2251" s="1">
        <v>11</v>
      </c>
      <c r="G2251" s="1" t="s">
        <v>651</v>
      </c>
      <c r="H2251" s="1" t="s">
        <v>46</v>
      </c>
      <c r="I2251" s="1" t="s">
        <v>47</v>
      </c>
      <c r="J2251" s="1">
        <v>2</v>
      </c>
      <c r="K2251" s="2">
        <v>40</v>
      </c>
      <c r="L2251" s="2">
        <f>IF(ISBLANK(K2251),_xlfn.XLOOKUP(U2251,'[1]AVG PRICE'!E:E,'[1]AVG PRICE'!D:D,""),[1]listings!K2251)</f>
        <v>40</v>
      </c>
      <c r="M2251" s="1">
        <v>1</v>
      </c>
      <c r="N2251" s="1">
        <v>1125</v>
      </c>
      <c r="O2251" s="1">
        <v>314</v>
      </c>
      <c r="P2251" s="2">
        <f t="shared" si="70"/>
        <v>22520</v>
      </c>
      <c r="Q2251" s="1">
        <v>4.66</v>
      </c>
      <c r="R2251" s="1">
        <f>IF(ISBLANK(S2251),_xlfn.XLOOKUP(V2251,'[1]AVG REVIEWS'!E:E,'[1]AVG REVIEWS'!D:D,""),[1]listings!S2251)</f>
        <v>6.21</v>
      </c>
      <c r="S2251" s="1">
        <v>6.21</v>
      </c>
      <c r="T2251" s="1">
        <f>IF(ISBLANK(Q2251),_xlfn.XLOOKUP(W2251,'[1]AVG SCORE'!F:F,'[1]AVG SCORE'!E:E,""),[1]listings!Q2251)</f>
        <v>4.66</v>
      </c>
      <c r="U2251" s="1" t="str">
        <f t="shared" si="71"/>
        <v>Aubing-Lochhausen-LangwiedPrivate room2</v>
      </c>
      <c r="V2251" s="1" t="str">
        <f>[1]listings!H2251&amp;[1]listings!I2251&amp;[1]listings!G2251</f>
        <v>Private room in homePrivate roomAubing-Lochhausen-Langwied</v>
      </c>
      <c r="W2251" s="1" t="str">
        <f>[1]listings!G2251&amp;[1]listings!H2251&amp;[1]listings!I2251&amp;[1]listings!J2251</f>
        <v>Aubing-Lochhausen-LangwiedPrivate room in homePrivate room2</v>
      </c>
      <c r="X2251" s="38">
        <v>48.136000000000003</v>
      </c>
      <c r="Y2251" s="38">
        <v>11.561360000000001</v>
      </c>
    </row>
    <row r="2252" spans="1:25" ht="16" x14ac:dyDescent="0.2">
      <c r="A2252" s="1">
        <v>47714960</v>
      </c>
      <c r="B2252" s="1" t="s">
        <v>3303</v>
      </c>
      <c r="C2252" s="1">
        <v>51557252</v>
      </c>
      <c r="D2252" s="1" t="s">
        <v>1020</v>
      </c>
      <c r="E2252" s="3">
        <v>42355</v>
      </c>
      <c r="F2252" s="1">
        <v>24</v>
      </c>
      <c r="G2252" s="1" t="s">
        <v>71</v>
      </c>
      <c r="H2252" s="1" t="s">
        <v>1021</v>
      </c>
      <c r="I2252" s="1" t="s">
        <v>33</v>
      </c>
      <c r="J2252" s="1">
        <v>5</v>
      </c>
      <c r="K2252" s="2">
        <v>185</v>
      </c>
      <c r="L2252" s="2">
        <f>IF(ISBLANK(K2252),_xlfn.XLOOKUP(U2252,'[1]AVG PRICE'!E:E,'[1]AVG PRICE'!D:D,""),[1]listings!K2252)</f>
        <v>185</v>
      </c>
      <c r="M2252" s="1">
        <v>1.1000000000000001</v>
      </c>
      <c r="N2252" s="1">
        <v>1125</v>
      </c>
      <c r="O2252" s="1">
        <v>22</v>
      </c>
      <c r="P2252" s="2">
        <f t="shared" si="70"/>
        <v>104164.24999999999</v>
      </c>
      <c r="Q2252" s="1">
        <v>4.68</v>
      </c>
      <c r="R2252" s="1">
        <f>IF(ISBLANK(S2252),_xlfn.XLOOKUP(V2252,'[1]AVG REVIEWS'!E:E,'[1]AVG REVIEWS'!D:D,""),[1]listings!S2252)</f>
        <v>0.45</v>
      </c>
      <c r="S2252" s="1">
        <v>0.45</v>
      </c>
      <c r="T2252" s="1">
        <f>IF(ISBLANK(Q2252),_xlfn.XLOOKUP(W2252,'[1]AVG SCORE'!F:F,'[1]AVG SCORE'!E:E,""),[1]listings!Q2252)</f>
        <v>4.68</v>
      </c>
      <c r="U2252" s="1" t="str">
        <f t="shared" si="71"/>
        <v>Ludwigsvorstadt-IsarvorstadtEntire home/apt5</v>
      </c>
      <c r="V2252" s="1" t="str">
        <f>[1]listings!H2252&amp;[1]listings!I2252&amp;[1]listings!G2252</f>
        <v>Entire serviced apartmentEntire home/aptLudwigsvorstadt-Isarvorstadt</v>
      </c>
      <c r="W2252" s="1" t="str">
        <f>[1]listings!G2252&amp;[1]listings!H2252&amp;[1]listings!I2252&amp;[1]listings!J2252</f>
        <v>Ludwigsvorstadt-IsarvorstadtEntire serviced apartmentEntire home/apt5</v>
      </c>
      <c r="X2252" s="38">
        <v>48.136220000000002</v>
      </c>
      <c r="Y2252" s="38">
        <v>11.55936</v>
      </c>
    </row>
    <row r="2253" spans="1:25" ht="16" x14ac:dyDescent="0.2">
      <c r="A2253" s="1">
        <v>47715857</v>
      </c>
      <c r="B2253" s="1" t="s">
        <v>3304</v>
      </c>
      <c r="C2253" s="1">
        <v>34104289</v>
      </c>
      <c r="D2253" s="1" t="s">
        <v>437</v>
      </c>
      <c r="E2253" s="3">
        <v>42148</v>
      </c>
      <c r="F2253" s="1">
        <v>1</v>
      </c>
      <c r="G2253" s="1" t="s">
        <v>74</v>
      </c>
      <c r="H2253" s="1" t="s">
        <v>51</v>
      </c>
      <c r="I2253" s="1" t="s">
        <v>47</v>
      </c>
      <c r="J2253" s="1">
        <v>1</v>
      </c>
      <c r="L2253" s="2">
        <f>IF(ISBLANK(K2253),_xlfn.XLOOKUP(U2253,'[1]AVG PRICE'!E:E,'[1]AVG PRICE'!D:D,""),[1]listings!K2253)</f>
        <v>184.33333333333334</v>
      </c>
      <c r="M2253" s="1">
        <v>27</v>
      </c>
      <c r="N2253" s="1">
        <v>28</v>
      </c>
      <c r="O2253" s="1">
        <v>0</v>
      </c>
      <c r="P2253" s="2">
        <f t="shared" si="70"/>
        <v>5069.166666666667</v>
      </c>
      <c r="R2253" s="1">
        <f>IF(ISBLANK(S2253),_xlfn.XLOOKUP(V2253,'[1]AVG REVIEWS'!E:E,'[1]AVG REVIEWS'!D:D,""),[1]listings!S2253)</f>
        <v>0.76754098360655743</v>
      </c>
      <c r="T2253" s="1">
        <f>IF(ISBLANK(Q2253),_xlfn.XLOOKUP(W2253,'[1]AVG SCORE'!F:F,'[1]AVG SCORE'!E:E,""),[1]listings!Q2253)</f>
        <v>4.8409090909090908</v>
      </c>
      <c r="U2253" s="1" t="str">
        <f t="shared" si="71"/>
        <v>SendlingPrivate room1</v>
      </c>
      <c r="V2253" s="1" t="str">
        <f>[1]listings!H2253&amp;[1]listings!I2253&amp;[1]listings!G2253</f>
        <v>Private room in rental unitPrivate roomSendling</v>
      </c>
      <c r="W2253" s="1" t="str">
        <f>[1]listings!G2253&amp;[1]listings!H2253&amp;[1]listings!I2253&amp;[1]listings!J2253</f>
        <v>SendlingPrivate room in rental unitPrivate room1</v>
      </c>
      <c r="X2253" s="38">
        <v>48.136839999999999</v>
      </c>
      <c r="Y2253" s="38">
        <v>11.56077</v>
      </c>
    </row>
    <row r="2254" spans="1:25" ht="16" x14ac:dyDescent="0.2">
      <c r="A2254" s="1">
        <v>47750029</v>
      </c>
      <c r="B2254" s="1" t="s">
        <v>3305</v>
      </c>
      <c r="C2254" s="1">
        <v>261539432</v>
      </c>
      <c r="D2254" s="1" t="s">
        <v>3306</v>
      </c>
      <c r="E2254" s="3">
        <v>43598</v>
      </c>
      <c r="F2254" s="1">
        <v>2</v>
      </c>
      <c r="G2254" s="1" t="s">
        <v>39</v>
      </c>
      <c r="H2254" s="1" t="s">
        <v>32</v>
      </c>
      <c r="I2254" s="1" t="s">
        <v>33</v>
      </c>
      <c r="J2254" s="1">
        <v>2</v>
      </c>
      <c r="K2254" s="2">
        <v>198</v>
      </c>
      <c r="L2254" s="2">
        <f>IF(ISBLANK(K2254),_xlfn.XLOOKUP(U2254,'[1]AVG PRICE'!E:E,'[1]AVG PRICE'!D:D,""),[1]listings!K2254)</f>
        <v>198</v>
      </c>
      <c r="M2254" s="1">
        <v>3</v>
      </c>
      <c r="N2254" s="1">
        <v>10</v>
      </c>
      <c r="O2254" s="1">
        <v>2</v>
      </c>
      <c r="P2254" s="2">
        <f t="shared" si="70"/>
        <v>1287</v>
      </c>
      <c r="Q2254" s="1">
        <v>5</v>
      </c>
      <c r="R2254" s="1">
        <f>IF(ISBLANK(S2254),_xlfn.XLOOKUP(V2254,'[1]AVG REVIEWS'!E:E,'[1]AVG REVIEWS'!D:D,""),[1]listings!S2254)</f>
        <v>0.3</v>
      </c>
      <c r="S2254" s="1">
        <v>0.3</v>
      </c>
      <c r="T2254" s="1">
        <f>IF(ISBLANK(Q2254),_xlfn.XLOOKUP(W2254,'[1]AVG SCORE'!F:F,'[1]AVG SCORE'!E:E,""),[1]listings!Q2254)</f>
        <v>5</v>
      </c>
      <c r="U2254" s="1" t="str">
        <f t="shared" si="71"/>
        <v>MaxvorstadtEntire home/apt2</v>
      </c>
      <c r="V2254" s="1" t="str">
        <f>[1]listings!H2254&amp;[1]listings!I2254&amp;[1]listings!G2254</f>
        <v>Entire rental unitEntire home/aptMaxvorstadt</v>
      </c>
      <c r="W2254" s="1" t="str">
        <f>[1]listings!G2254&amp;[1]listings!H2254&amp;[1]listings!I2254&amp;[1]listings!J2254</f>
        <v>MaxvorstadtEntire rental unitEntire home/apt2</v>
      </c>
      <c r="X2254" s="38">
        <v>48.136960000000002</v>
      </c>
      <c r="Y2254" s="38">
        <v>11.56062</v>
      </c>
    </row>
    <row r="2255" spans="1:25" ht="16" x14ac:dyDescent="0.2">
      <c r="A2255" s="1">
        <v>47795226</v>
      </c>
      <c r="B2255" s="1" t="s">
        <v>3307</v>
      </c>
      <c r="C2255" s="1">
        <v>385228941</v>
      </c>
      <c r="D2255" s="1" t="s">
        <v>3308</v>
      </c>
      <c r="E2255" s="3">
        <v>44215</v>
      </c>
      <c r="F2255" s="1">
        <v>1</v>
      </c>
      <c r="G2255" s="1" t="s">
        <v>108</v>
      </c>
      <c r="H2255" s="1" t="s">
        <v>32</v>
      </c>
      <c r="I2255" s="1" t="s">
        <v>33</v>
      </c>
      <c r="J2255" s="1">
        <v>2</v>
      </c>
      <c r="L2255" s="2">
        <f>IF(ISBLANK(K2255),_xlfn.XLOOKUP(U2255,'[1]AVG PRICE'!E:E,'[1]AVG PRICE'!D:D,""),[1]listings!K2255)</f>
        <v>119.73170731707317</v>
      </c>
      <c r="M2255" s="1">
        <v>5</v>
      </c>
      <c r="N2255" s="1">
        <v>1125</v>
      </c>
      <c r="O2255" s="1">
        <v>2</v>
      </c>
      <c r="P2255" s="2">
        <f t="shared" si="70"/>
        <v>67648.414634146349</v>
      </c>
      <c r="Q2255" s="1">
        <v>4.5</v>
      </c>
      <c r="R2255" s="1">
        <f>IF(ISBLANK(S2255),_xlfn.XLOOKUP(V2255,'[1]AVG REVIEWS'!E:E,'[1]AVG REVIEWS'!D:D,""),[1]listings!S2255)</f>
        <v>0.05</v>
      </c>
      <c r="S2255" s="1">
        <v>0.05</v>
      </c>
      <c r="T2255" s="1">
        <f>IF(ISBLANK(Q2255),_xlfn.XLOOKUP(W2255,'[1]AVG SCORE'!F:F,'[1]AVG SCORE'!E:E,""),[1]listings!Q2255)</f>
        <v>4.5</v>
      </c>
      <c r="U2255" s="1" t="str">
        <f t="shared" si="71"/>
        <v>Schwabing-FreimannEntire home/apt2</v>
      </c>
      <c r="V2255" s="1" t="str">
        <f>[1]listings!H2255&amp;[1]listings!I2255&amp;[1]listings!G2255</f>
        <v>Entire rental unitEntire home/aptSchwabing-Freimann</v>
      </c>
      <c r="W2255" s="1" t="str">
        <f>[1]listings!G2255&amp;[1]listings!H2255&amp;[1]listings!I2255&amp;[1]listings!J2255</f>
        <v>Schwabing-FreimannEntire rental unitEntire home/apt2</v>
      </c>
      <c r="X2255" s="38">
        <v>48.136850000000003</v>
      </c>
      <c r="Y2255" s="38">
        <v>11.561030000000001</v>
      </c>
    </row>
    <row r="2256" spans="1:25" ht="16" x14ac:dyDescent="0.2">
      <c r="A2256" s="1">
        <v>47809324</v>
      </c>
      <c r="B2256" s="1" t="s">
        <v>3309</v>
      </c>
      <c r="C2256" s="1">
        <v>385343222</v>
      </c>
      <c r="D2256" s="1" t="s">
        <v>3310</v>
      </c>
      <c r="E2256" s="3">
        <v>44216</v>
      </c>
      <c r="F2256" s="1">
        <v>2</v>
      </c>
      <c r="G2256" s="1" t="s">
        <v>71</v>
      </c>
      <c r="H2256" s="1" t="s">
        <v>32</v>
      </c>
      <c r="I2256" s="1" t="s">
        <v>33</v>
      </c>
      <c r="J2256" s="1">
        <v>2</v>
      </c>
      <c r="L2256" s="2">
        <f>IF(ISBLANK(K2256),_xlfn.XLOOKUP(U2256,'[1]AVG PRICE'!E:E,'[1]AVG PRICE'!D:D,""),[1]listings!K2256)</f>
        <v>150.01249999999999</v>
      </c>
      <c r="M2256" s="1">
        <v>2</v>
      </c>
      <c r="N2256" s="1">
        <v>1125</v>
      </c>
      <c r="O2256" s="1">
        <v>3</v>
      </c>
      <c r="P2256" s="2">
        <f t="shared" si="70"/>
        <v>84532.043749999997</v>
      </c>
      <c r="Q2256" s="1">
        <v>4.67</v>
      </c>
      <c r="R2256" s="1">
        <f>IF(ISBLANK(S2256),_xlfn.XLOOKUP(V2256,'[1]AVG REVIEWS'!E:E,'[1]AVG REVIEWS'!D:D,""),[1]listings!S2256)</f>
        <v>0.06</v>
      </c>
      <c r="S2256" s="1">
        <v>0.06</v>
      </c>
      <c r="T2256" s="1">
        <f>IF(ISBLANK(Q2256),_xlfn.XLOOKUP(W2256,'[1]AVG SCORE'!F:F,'[1]AVG SCORE'!E:E,""),[1]listings!Q2256)</f>
        <v>4.67</v>
      </c>
      <c r="U2256" s="1" t="str">
        <f t="shared" si="71"/>
        <v>Ludwigsvorstadt-IsarvorstadtEntire home/apt2</v>
      </c>
      <c r="V2256" s="1" t="str">
        <f>[1]listings!H2256&amp;[1]listings!I2256&amp;[1]listings!G2256</f>
        <v>Entire rental unitEntire home/aptLudwigsvorstadt-Isarvorstadt</v>
      </c>
      <c r="W2256" s="1" t="str">
        <f>[1]listings!G2256&amp;[1]listings!H2256&amp;[1]listings!I2256&amp;[1]listings!J2256</f>
        <v>Ludwigsvorstadt-IsarvorstadtEntire rental unitEntire home/apt2</v>
      </c>
      <c r="X2256" s="38">
        <v>48.119097873586703</v>
      </c>
      <c r="Y2256" s="38">
        <v>11.570820804818901</v>
      </c>
    </row>
    <row r="2257" spans="1:25" ht="16" x14ac:dyDescent="0.2">
      <c r="A2257" s="1">
        <v>47864407</v>
      </c>
      <c r="B2257" s="1" t="s">
        <v>3311</v>
      </c>
      <c r="C2257" s="1">
        <v>43559536</v>
      </c>
      <c r="D2257" s="1" t="s">
        <v>485</v>
      </c>
      <c r="E2257" s="3">
        <v>42254</v>
      </c>
      <c r="F2257" s="1">
        <v>1</v>
      </c>
      <c r="G2257" s="1" t="s">
        <v>71</v>
      </c>
      <c r="H2257" s="1" t="s">
        <v>32</v>
      </c>
      <c r="I2257" s="1" t="s">
        <v>33</v>
      </c>
      <c r="J2257" s="1">
        <v>2</v>
      </c>
      <c r="L2257" s="2">
        <f>IF(ISBLANK(K2257),_xlfn.XLOOKUP(U2257,'[1]AVG PRICE'!E:E,'[1]AVG PRICE'!D:D,""),[1]listings!K2257)</f>
        <v>150.01249999999999</v>
      </c>
      <c r="M2257" s="1">
        <v>3</v>
      </c>
      <c r="N2257" s="1">
        <v>28</v>
      </c>
      <c r="O2257" s="1">
        <v>10</v>
      </c>
      <c r="P2257" s="2">
        <f t="shared" si="70"/>
        <v>2325.1937499999999</v>
      </c>
      <c r="Q2257" s="1">
        <v>4.8</v>
      </c>
      <c r="R2257" s="1">
        <f>IF(ISBLANK(S2257),_xlfn.XLOOKUP(V2257,'[1]AVG REVIEWS'!E:E,'[1]AVG REVIEWS'!D:D,""),[1]listings!S2257)</f>
        <v>0.2</v>
      </c>
      <c r="S2257" s="1">
        <v>0.2</v>
      </c>
      <c r="T2257" s="1">
        <f>IF(ISBLANK(Q2257),_xlfn.XLOOKUP(W2257,'[1]AVG SCORE'!F:F,'[1]AVG SCORE'!E:E,""),[1]listings!Q2257)</f>
        <v>4.8</v>
      </c>
      <c r="U2257" s="1" t="str">
        <f t="shared" si="71"/>
        <v>Ludwigsvorstadt-IsarvorstadtEntire home/apt2</v>
      </c>
      <c r="V2257" s="1" t="str">
        <f>[1]listings!H2257&amp;[1]listings!I2257&amp;[1]listings!G2257</f>
        <v>Entire rental unitEntire home/aptLudwigsvorstadt-Isarvorstadt</v>
      </c>
      <c r="W2257" s="1" t="str">
        <f>[1]listings!G2257&amp;[1]listings!H2257&amp;[1]listings!I2257&amp;[1]listings!J2257</f>
        <v>Ludwigsvorstadt-IsarvorstadtEntire rental unitEntire home/apt2</v>
      </c>
      <c r="X2257" s="38">
        <v>48.13176</v>
      </c>
      <c r="Y2257" s="38">
        <v>11.5748</v>
      </c>
    </row>
    <row r="2258" spans="1:25" ht="16" x14ac:dyDescent="0.2">
      <c r="A2258" s="1">
        <v>47865180</v>
      </c>
      <c r="B2258" s="1" t="s">
        <v>3312</v>
      </c>
      <c r="C2258" s="1">
        <v>47044257</v>
      </c>
      <c r="D2258" s="1" t="s">
        <v>489</v>
      </c>
      <c r="E2258" s="3">
        <v>42297</v>
      </c>
      <c r="F2258" s="1">
        <v>1</v>
      </c>
      <c r="G2258" s="1" t="s">
        <v>56</v>
      </c>
      <c r="H2258" s="1" t="s">
        <v>136</v>
      </c>
      <c r="I2258" s="1" t="s">
        <v>33</v>
      </c>
      <c r="J2258" s="1">
        <v>4</v>
      </c>
      <c r="L2258" s="2">
        <f>IF(ISBLANK(K2258),_xlfn.XLOOKUP(U2258,'[1]AVG PRICE'!E:E,'[1]AVG PRICE'!D:D,""),[1]listings!K2258)</f>
        <v>220.44444444444446</v>
      </c>
      <c r="M2258" s="1">
        <v>3</v>
      </c>
      <c r="N2258" s="1">
        <v>1125</v>
      </c>
      <c r="O2258" s="1">
        <v>0</v>
      </c>
      <c r="P2258" s="2">
        <f t="shared" si="70"/>
        <v>124330.66666666667</v>
      </c>
      <c r="R2258" s="1">
        <f>IF(ISBLANK(S2258),_xlfn.XLOOKUP(V2258,'[1]AVG REVIEWS'!E:E,'[1]AVG REVIEWS'!D:D,""),[1]listings!S2258)</f>
        <v>0.83187499999999992</v>
      </c>
      <c r="T2258" s="1">
        <f>IF(ISBLANK(Q2258),_xlfn.XLOOKUP(W2258,'[1]AVG SCORE'!F:F,'[1]AVG SCORE'!E:E,""),[1]listings!Q2258)</f>
        <v>4.7949999999999999</v>
      </c>
      <c r="U2258" s="1" t="str">
        <f t="shared" si="71"/>
        <v>Neuhausen-NymphenburgEntire home/apt4</v>
      </c>
      <c r="V2258" s="1" t="str">
        <f>[1]listings!H2258&amp;[1]listings!I2258&amp;[1]listings!G2258</f>
        <v>Entire condoEntire home/aptNeuhausen-Nymphenburg</v>
      </c>
      <c r="W2258" s="1" t="str">
        <f>[1]listings!G2258&amp;[1]listings!H2258&amp;[1]listings!I2258&amp;[1]listings!J2258</f>
        <v>Neuhausen-NymphenburgEntire condoEntire home/apt4</v>
      </c>
      <c r="X2258" s="38">
        <v>48.131430000000002</v>
      </c>
      <c r="Y2258" s="38">
        <v>11.57368</v>
      </c>
    </row>
    <row r="2259" spans="1:25" ht="16" x14ac:dyDescent="0.2">
      <c r="A2259" s="1">
        <v>47867980</v>
      </c>
      <c r="B2259" s="1" t="s">
        <v>3313</v>
      </c>
      <c r="C2259" s="1">
        <v>54239071</v>
      </c>
      <c r="D2259" s="1" t="s">
        <v>3314</v>
      </c>
      <c r="E2259" s="3">
        <v>42380</v>
      </c>
      <c r="F2259" s="1">
        <v>8</v>
      </c>
      <c r="G2259" s="1" t="s">
        <v>71</v>
      </c>
      <c r="H2259" s="1" t="s">
        <v>1021</v>
      </c>
      <c r="I2259" s="1" t="s">
        <v>33</v>
      </c>
      <c r="J2259" s="1">
        <v>4</v>
      </c>
      <c r="K2259" s="2">
        <v>116</v>
      </c>
      <c r="L2259" s="2">
        <f>IF(ISBLANK(K2259),_xlfn.XLOOKUP(U2259,'[1]AVG PRICE'!E:E,'[1]AVG PRICE'!D:D,""),[1]listings!K2259)</f>
        <v>116</v>
      </c>
      <c r="M2259" s="1">
        <v>2</v>
      </c>
      <c r="N2259" s="1">
        <v>1125</v>
      </c>
      <c r="O2259" s="1">
        <v>239</v>
      </c>
      <c r="P2259" s="2">
        <f t="shared" si="70"/>
        <v>65366</v>
      </c>
      <c r="Q2259" s="1">
        <v>4.8</v>
      </c>
      <c r="R2259" s="1">
        <f>IF(ISBLANK(S2259),_xlfn.XLOOKUP(V2259,'[1]AVG REVIEWS'!E:E,'[1]AVG REVIEWS'!D:D,""),[1]listings!S2259)</f>
        <v>4.7699999999999996</v>
      </c>
      <c r="S2259" s="1">
        <v>4.7699999999999996</v>
      </c>
      <c r="T2259" s="1">
        <f>IF(ISBLANK(Q2259),_xlfn.XLOOKUP(W2259,'[1]AVG SCORE'!F:F,'[1]AVG SCORE'!E:E,""),[1]listings!Q2259)</f>
        <v>4.8</v>
      </c>
      <c r="U2259" s="1" t="str">
        <f t="shared" si="71"/>
        <v>Ludwigsvorstadt-IsarvorstadtEntire home/apt4</v>
      </c>
      <c r="V2259" s="1" t="str">
        <f>[1]listings!H2259&amp;[1]listings!I2259&amp;[1]listings!G2259</f>
        <v>Entire serviced apartmentEntire home/aptLudwigsvorstadt-Isarvorstadt</v>
      </c>
      <c r="W2259" s="1" t="str">
        <f>[1]listings!G2259&amp;[1]listings!H2259&amp;[1]listings!I2259&amp;[1]listings!J2259</f>
        <v>Ludwigsvorstadt-IsarvorstadtEntire serviced apartmentEntire home/apt4</v>
      </c>
      <c r="X2259" s="38">
        <v>48.163629999999998</v>
      </c>
      <c r="Y2259" s="38">
        <v>11.583740000000001</v>
      </c>
    </row>
    <row r="2260" spans="1:25" ht="16" x14ac:dyDescent="0.2">
      <c r="A2260" s="1">
        <v>47899698</v>
      </c>
      <c r="B2260" s="1" t="s">
        <v>3315</v>
      </c>
      <c r="C2260" s="1">
        <v>194517786</v>
      </c>
      <c r="D2260" s="1" t="s">
        <v>543</v>
      </c>
      <c r="E2260" s="3">
        <v>43260</v>
      </c>
      <c r="F2260" s="1">
        <v>2</v>
      </c>
      <c r="G2260" s="1" t="s">
        <v>66</v>
      </c>
      <c r="H2260" s="1" t="s">
        <v>32</v>
      </c>
      <c r="I2260" s="1" t="s">
        <v>33</v>
      </c>
      <c r="J2260" s="1">
        <v>3</v>
      </c>
      <c r="L2260" s="2">
        <f>IF(ISBLANK(K2260),_xlfn.XLOOKUP(U2260,'[1]AVG PRICE'!E:E,'[1]AVG PRICE'!D:D,""),[1]listings!K2260)</f>
        <v>172.85714285714286</v>
      </c>
      <c r="M2260" s="1">
        <v>2</v>
      </c>
      <c r="N2260" s="1">
        <v>90</v>
      </c>
      <c r="O2260" s="1">
        <v>1</v>
      </c>
      <c r="P2260" s="2">
        <f t="shared" si="70"/>
        <v>7951.4285714285716</v>
      </c>
      <c r="Q2260" s="1">
        <v>5</v>
      </c>
      <c r="R2260" s="1">
        <f>IF(ISBLANK(S2260),_xlfn.XLOOKUP(V2260,'[1]AVG REVIEWS'!E:E,'[1]AVG REVIEWS'!D:D,""),[1]listings!S2260)</f>
        <v>0.03</v>
      </c>
      <c r="S2260" s="1">
        <v>0.03</v>
      </c>
      <c r="T2260" s="1">
        <f>IF(ISBLANK(Q2260),_xlfn.XLOOKUP(W2260,'[1]AVG SCORE'!F:F,'[1]AVG SCORE'!E:E,""),[1]listings!Q2260)</f>
        <v>5</v>
      </c>
      <c r="U2260" s="1" t="str">
        <f t="shared" si="71"/>
        <v>Au-HaidhausenEntire home/apt3</v>
      </c>
      <c r="V2260" s="1" t="str">
        <f>[1]listings!H2260&amp;[1]listings!I2260&amp;[1]listings!G2260</f>
        <v>Entire rental unitEntire home/aptAu-Haidhausen</v>
      </c>
      <c r="W2260" s="1" t="str">
        <f>[1]listings!G2260&amp;[1]listings!H2260&amp;[1]listings!I2260&amp;[1]listings!J2260</f>
        <v>Au-HaidhausenEntire rental unitEntire home/apt3</v>
      </c>
      <c r="X2260" s="38">
        <v>48.140030000000003</v>
      </c>
      <c r="Y2260" s="38">
        <v>11.609514000000001</v>
      </c>
    </row>
    <row r="2261" spans="1:25" ht="16" x14ac:dyDescent="0.2">
      <c r="A2261" s="1">
        <v>47900822</v>
      </c>
      <c r="B2261" s="1" t="s">
        <v>3316</v>
      </c>
      <c r="C2261" s="1">
        <v>7550334</v>
      </c>
      <c r="D2261" s="1" t="s">
        <v>1606</v>
      </c>
      <c r="E2261" s="3">
        <v>41472</v>
      </c>
      <c r="F2261" s="1">
        <v>1</v>
      </c>
      <c r="G2261" s="1" t="s">
        <v>59</v>
      </c>
      <c r="H2261" s="1" t="s">
        <v>32</v>
      </c>
      <c r="I2261" s="1" t="s">
        <v>33</v>
      </c>
      <c r="J2261" s="1">
        <v>4</v>
      </c>
      <c r="K2261" s="2">
        <v>300</v>
      </c>
      <c r="L2261" s="2">
        <f>IF(ISBLANK(K2261),_xlfn.XLOOKUP(U2261,'[1]AVG PRICE'!E:E,'[1]AVG PRICE'!D:D,""),[1]listings!K2261)</f>
        <v>300</v>
      </c>
      <c r="M2261" s="1">
        <v>2</v>
      </c>
      <c r="N2261" s="1">
        <v>25</v>
      </c>
      <c r="O2261" s="1">
        <v>9</v>
      </c>
      <c r="P2261" s="2">
        <f t="shared" si="70"/>
        <v>4050</v>
      </c>
      <c r="Q2261" s="1">
        <v>5</v>
      </c>
      <c r="R2261" s="1">
        <f>IF(ISBLANK(S2261),_xlfn.XLOOKUP(V2261,'[1]AVG REVIEWS'!E:E,'[1]AVG REVIEWS'!D:D,""),[1]listings!S2261)</f>
        <v>0.97</v>
      </c>
      <c r="S2261" s="1">
        <v>0.97</v>
      </c>
      <c r="T2261" s="1">
        <f>IF(ISBLANK(Q2261),_xlfn.XLOOKUP(W2261,'[1]AVG SCORE'!F:F,'[1]AVG SCORE'!E:E,""),[1]listings!Q2261)</f>
        <v>5</v>
      </c>
      <c r="U2261" s="1" t="str">
        <f t="shared" si="71"/>
        <v>Schwanthalerh√∂heEntire home/apt4</v>
      </c>
      <c r="V2261" s="1" t="str">
        <f>[1]listings!H2261&amp;[1]listings!I2261&amp;[1]listings!G2261</f>
        <v>Entire rental unitEntire home/aptSchwanthalerh√∂he</v>
      </c>
      <c r="W2261" s="1" t="str">
        <f>[1]listings!G2261&amp;[1]listings!H2261&amp;[1]listings!I2261&amp;[1]listings!J2261</f>
        <v>Schwanthalerh√∂heEntire rental unitEntire home/apt4</v>
      </c>
      <c r="X2261" s="38">
        <v>48.149949999999997</v>
      </c>
      <c r="Y2261" s="38">
        <v>11.564590000000001</v>
      </c>
    </row>
    <row r="2262" spans="1:25" ht="16" x14ac:dyDescent="0.2">
      <c r="A2262" s="1">
        <v>48038492</v>
      </c>
      <c r="B2262" s="1" t="s">
        <v>3317</v>
      </c>
      <c r="C2262" s="1">
        <v>377192563</v>
      </c>
      <c r="D2262" s="1" t="s">
        <v>3318</v>
      </c>
      <c r="E2262" s="3">
        <v>44162</v>
      </c>
      <c r="F2262" s="1">
        <v>7</v>
      </c>
      <c r="G2262" s="1" t="s">
        <v>71</v>
      </c>
      <c r="H2262" s="1" t="s">
        <v>1021</v>
      </c>
      <c r="I2262" s="1" t="s">
        <v>33</v>
      </c>
      <c r="J2262" s="1">
        <v>2</v>
      </c>
      <c r="K2262" s="2">
        <v>114</v>
      </c>
      <c r="L2262" s="2">
        <f>IF(ISBLANK(K2262),_xlfn.XLOOKUP(U2262,'[1]AVG PRICE'!E:E,'[1]AVG PRICE'!D:D,""),[1]listings!K2262)</f>
        <v>114</v>
      </c>
      <c r="M2262" s="1">
        <v>1.2</v>
      </c>
      <c r="N2262" s="1">
        <v>999</v>
      </c>
      <c r="O2262" s="1">
        <v>2278</v>
      </c>
      <c r="P2262" s="2">
        <f t="shared" si="70"/>
        <v>57011.4</v>
      </c>
      <c r="Q2262" s="1">
        <v>4.8099999999999996</v>
      </c>
      <c r="R2262" s="1">
        <f>IF(ISBLANK(S2262),_xlfn.XLOOKUP(V2262,'[1]AVG REVIEWS'!E:E,'[1]AVG REVIEWS'!D:D,""),[1]listings!S2262)</f>
        <v>47.92</v>
      </c>
      <c r="S2262" s="1">
        <v>47.92</v>
      </c>
      <c r="T2262" s="1">
        <f>IF(ISBLANK(Q2262),_xlfn.XLOOKUP(W2262,'[1]AVG SCORE'!F:F,'[1]AVG SCORE'!E:E,""),[1]listings!Q2262)</f>
        <v>4.8099999999999996</v>
      </c>
      <c r="U2262" s="1" t="str">
        <f t="shared" si="71"/>
        <v>Ludwigsvorstadt-IsarvorstadtEntire home/apt2</v>
      </c>
      <c r="V2262" s="1" t="str">
        <f>[1]listings!H2262&amp;[1]listings!I2262&amp;[1]listings!G2262</f>
        <v>Entire serviced apartmentEntire home/aptLudwigsvorstadt-Isarvorstadt</v>
      </c>
      <c r="W2262" s="1" t="str">
        <f>[1]listings!G2262&amp;[1]listings!H2262&amp;[1]listings!I2262&amp;[1]listings!J2262</f>
        <v>Ludwigsvorstadt-IsarvorstadtEntire serviced apartmentEntire home/apt2</v>
      </c>
      <c r="X2262" s="38">
        <v>48.113759999999999</v>
      </c>
      <c r="Y2262" s="38">
        <v>11.531969999999999</v>
      </c>
    </row>
    <row r="2263" spans="1:25" ht="16" x14ac:dyDescent="0.2">
      <c r="A2263" s="1">
        <v>48038552</v>
      </c>
      <c r="B2263" s="1" t="s">
        <v>3319</v>
      </c>
      <c r="C2263" s="1">
        <v>377192563</v>
      </c>
      <c r="D2263" s="1" t="s">
        <v>3318</v>
      </c>
      <c r="E2263" s="3">
        <v>44162</v>
      </c>
      <c r="F2263" s="1">
        <v>7</v>
      </c>
      <c r="G2263" s="1" t="s">
        <v>71</v>
      </c>
      <c r="H2263" s="1" t="s">
        <v>1021</v>
      </c>
      <c r="I2263" s="1" t="s">
        <v>33</v>
      </c>
      <c r="J2263" s="1">
        <v>3</v>
      </c>
      <c r="K2263" s="2">
        <v>178</v>
      </c>
      <c r="L2263" s="2">
        <f>IF(ISBLANK(K2263),_xlfn.XLOOKUP(U2263,'[1]AVG PRICE'!E:E,'[1]AVG PRICE'!D:D,""),[1]listings!K2263)</f>
        <v>178</v>
      </c>
      <c r="M2263" s="1">
        <v>1</v>
      </c>
      <c r="N2263" s="1">
        <v>999</v>
      </c>
      <c r="O2263" s="1">
        <v>37</v>
      </c>
      <c r="P2263" s="2">
        <f t="shared" si="70"/>
        <v>89000</v>
      </c>
      <c r="Q2263" s="1">
        <v>4.57</v>
      </c>
      <c r="R2263" s="1">
        <f>IF(ISBLANK(S2263),_xlfn.XLOOKUP(V2263,'[1]AVG REVIEWS'!E:E,'[1]AVG REVIEWS'!D:D,""),[1]listings!S2263)</f>
        <v>0.79</v>
      </c>
      <c r="S2263" s="1">
        <v>0.79</v>
      </c>
      <c r="T2263" s="1">
        <f>IF(ISBLANK(Q2263),_xlfn.XLOOKUP(W2263,'[1]AVG SCORE'!F:F,'[1]AVG SCORE'!E:E,""),[1]listings!Q2263)</f>
        <v>4.57</v>
      </c>
      <c r="U2263" s="1" t="str">
        <f t="shared" si="71"/>
        <v>Ludwigsvorstadt-IsarvorstadtEntire home/apt3</v>
      </c>
      <c r="V2263" s="1" t="str">
        <f>[1]listings!H2263&amp;[1]listings!I2263&amp;[1]listings!G2263</f>
        <v>Entire serviced apartmentEntire home/aptLudwigsvorstadt-Isarvorstadt</v>
      </c>
      <c r="W2263" s="1" t="str">
        <f>[1]listings!G2263&amp;[1]listings!H2263&amp;[1]listings!I2263&amp;[1]listings!J2263</f>
        <v>Ludwigsvorstadt-IsarvorstadtEntire serviced apartmentEntire home/apt3</v>
      </c>
      <c r="X2263" s="38">
        <v>48.150489999999998</v>
      </c>
      <c r="Y2263" s="38">
        <v>11.469950000000001</v>
      </c>
    </row>
    <row r="2264" spans="1:25" ht="16" x14ac:dyDescent="0.2">
      <c r="A2264" s="1">
        <v>48038730</v>
      </c>
      <c r="B2264" s="1" t="s">
        <v>3320</v>
      </c>
      <c r="C2264" s="1">
        <v>377192563</v>
      </c>
      <c r="D2264" s="1" t="s">
        <v>3318</v>
      </c>
      <c r="E2264" s="3">
        <v>44162</v>
      </c>
      <c r="F2264" s="1">
        <v>7</v>
      </c>
      <c r="G2264" s="1" t="s">
        <v>71</v>
      </c>
      <c r="H2264" s="1" t="s">
        <v>1021</v>
      </c>
      <c r="I2264" s="1" t="s">
        <v>33</v>
      </c>
      <c r="J2264" s="1">
        <v>2</v>
      </c>
      <c r="K2264" s="2">
        <v>114</v>
      </c>
      <c r="L2264" s="2">
        <f>IF(ISBLANK(K2264),_xlfn.XLOOKUP(U2264,'[1]AVG PRICE'!E:E,'[1]AVG PRICE'!D:D,""),[1]listings!K2264)</f>
        <v>114</v>
      </c>
      <c r="M2264" s="1">
        <v>1</v>
      </c>
      <c r="N2264" s="1">
        <v>999</v>
      </c>
      <c r="O2264" s="1">
        <v>24</v>
      </c>
      <c r="P2264" s="2">
        <f t="shared" si="70"/>
        <v>57000</v>
      </c>
      <c r="Q2264" s="1">
        <v>4.67</v>
      </c>
      <c r="R2264" s="1">
        <f>IF(ISBLANK(S2264),_xlfn.XLOOKUP(V2264,'[1]AVG REVIEWS'!E:E,'[1]AVG REVIEWS'!D:D,""),[1]listings!S2264)</f>
        <v>0.78</v>
      </c>
      <c r="S2264" s="1">
        <v>0.78</v>
      </c>
      <c r="T2264" s="1">
        <f>IF(ISBLANK(Q2264),_xlfn.XLOOKUP(W2264,'[1]AVG SCORE'!F:F,'[1]AVG SCORE'!E:E,""),[1]listings!Q2264)</f>
        <v>4.67</v>
      </c>
      <c r="U2264" s="1" t="str">
        <f t="shared" si="71"/>
        <v>Ludwigsvorstadt-IsarvorstadtEntire home/apt2</v>
      </c>
      <c r="V2264" s="1" t="str">
        <f>[1]listings!H2264&amp;[1]listings!I2264&amp;[1]listings!G2264</f>
        <v>Entire serviced apartmentEntire home/aptLudwigsvorstadt-Isarvorstadt</v>
      </c>
      <c r="W2264" s="1" t="str">
        <f>[1]listings!G2264&amp;[1]listings!H2264&amp;[1]listings!I2264&amp;[1]listings!J2264</f>
        <v>Ludwigsvorstadt-IsarvorstadtEntire serviced apartmentEntire home/apt2</v>
      </c>
      <c r="X2264" s="38">
        <v>48.132539999999999</v>
      </c>
      <c r="Y2264" s="38">
        <v>11.555820000000001</v>
      </c>
    </row>
    <row r="2265" spans="1:25" ht="16" x14ac:dyDescent="0.2">
      <c r="A2265" s="1">
        <v>48038769</v>
      </c>
      <c r="B2265" s="1" t="s">
        <v>3321</v>
      </c>
      <c r="C2265" s="1">
        <v>377192563</v>
      </c>
      <c r="D2265" s="1" t="s">
        <v>3318</v>
      </c>
      <c r="E2265" s="3">
        <v>44162</v>
      </c>
      <c r="F2265" s="1">
        <v>7</v>
      </c>
      <c r="G2265" s="1" t="s">
        <v>71</v>
      </c>
      <c r="H2265" s="1" t="s">
        <v>1021</v>
      </c>
      <c r="I2265" s="1" t="s">
        <v>33</v>
      </c>
      <c r="J2265" s="1">
        <v>2</v>
      </c>
      <c r="K2265" s="2">
        <v>109</v>
      </c>
      <c r="L2265" s="2">
        <f>IF(ISBLANK(K2265),_xlfn.XLOOKUP(U2265,'[1]AVG PRICE'!E:E,'[1]AVG PRICE'!D:D,""),[1]listings!K2265)</f>
        <v>109</v>
      </c>
      <c r="M2265" s="1">
        <v>1</v>
      </c>
      <c r="N2265" s="1">
        <v>999</v>
      </c>
      <c r="O2265" s="1">
        <v>380</v>
      </c>
      <c r="P2265" s="2">
        <f t="shared" si="70"/>
        <v>54500</v>
      </c>
      <c r="Q2265" s="1">
        <v>4.78</v>
      </c>
      <c r="R2265" s="1">
        <f>IF(ISBLANK(S2265),_xlfn.XLOOKUP(V2265,'[1]AVG REVIEWS'!E:E,'[1]AVG REVIEWS'!D:D,""),[1]listings!S2265)</f>
        <v>7.93</v>
      </c>
      <c r="S2265" s="1">
        <v>7.93</v>
      </c>
      <c r="T2265" s="1">
        <f>IF(ISBLANK(Q2265),_xlfn.XLOOKUP(W2265,'[1]AVG SCORE'!F:F,'[1]AVG SCORE'!E:E,""),[1]listings!Q2265)</f>
        <v>4.78</v>
      </c>
      <c r="U2265" s="1" t="str">
        <f t="shared" si="71"/>
        <v>Ludwigsvorstadt-IsarvorstadtEntire home/apt2</v>
      </c>
      <c r="V2265" s="1" t="str">
        <f>[1]listings!H2265&amp;[1]listings!I2265&amp;[1]listings!G2265</f>
        <v>Entire serviced apartmentEntire home/aptLudwigsvorstadt-Isarvorstadt</v>
      </c>
      <c r="W2265" s="1" t="str">
        <f>[1]listings!G2265&amp;[1]listings!H2265&amp;[1]listings!I2265&amp;[1]listings!J2265</f>
        <v>Ludwigsvorstadt-IsarvorstadtEntire serviced apartmentEntire home/apt2</v>
      </c>
      <c r="X2265" s="38">
        <v>48.158410000000003</v>
      </c>
      <c r="Y2265" s="38">
        <v>11.51718</v>
      </c>
    </row>
    <row r="2266" spans="1:25" ht="16" x14ac:dyDescent="0.2">
      <c r="A2266" s="1">
        <v>48038797</v>
      </c>
      <c r="B2266" s="1" t="s">
        <v>3322</v>
      </c>
      <c r="C2266" s="1">
        <v>377192563</v>
      </c>
      <c r="D2266" s="1" t="s">
        <v>3318</v>
      </c>
      <c r="E2266" s="3">
        <v>44162</v>
      </c>
      <c r="F2266" s="1">
        <v>7</v>
      </c>
      <c r="G2266" s="1" t="s">
        <v>71</v>
      </c>
      <c r="H2266" s="1" t="s">
        <v>1021</v>
      </c>
      <c r="I2266" s="1" t="s">
        <v>33</v>
      </c>
      <c r="J2266" s="1">
        <v>2</v>
      </c>
      <c r="K2266" s="2">
        <v>201</v>
      </c>
      <c r="L2266" s="2">
        <f>IF(ISBLANK(K2266),_xlfn.XLOOKUP(U2266,'[1]AVG PRICE'!E:E,'[1]AVG PRICE'!D:D,""),[1]listings!K2266)</f>
        <v>201</v>
      </c>
      <c r="M2266" s="1">
        <v>1</v>
      </c>
      <c r="N2266" s="1">
        <v>999</v>
      </c>
      <c r="O2266" s="1">
        <v>0</v>
      </c>
      <c r="P2266" s="2">
        <f t="shared" si="70"/>
        <v>100500</v>
      </c>
      <c r="R2266" s="1">
        <f>IF(ISBLANK(S2266),_xlfn.XLOOKUP(V2266,'[1]AVG REVIEWS'!E:E,'[1]AVG REVIEWS'!D:D,""),[1]listings!S2266)</f>
        <v>2.9241304347826089</v>
      </c>
      <c r="T2266" s="1">
        <f>IF(ISBLANK(Q2266),_xlfn.XLOOKUP(W2266,'[1]AVG SCORE'!F:F,'[1]AVG SCORE'!E:E,""),[1]listings!Q2266)</f>
        <v>4.6462500000000002</v>
      </c>
      <c r="U2266" s="1" t="str">
        <f t="shared" si="71"/>
        <v>Ludwigsvorstadt-IsarvorstadtEntire home/apt2</v>
      </c>
      <c r="V2266" s="1" t="str">
        <f>[1]listings!H2266&amp;[1]listings!I2266&amp;[1]listings!G2266</f>
        <v>Entire serviced apartmentEntire home/aptLudwigsvorstadt-Isarvorstadt</v>
      </c>
      <c r="W2266" s="1" t="str">
        <f>[1]listings!G2266&amp;[1]listings!H2266&amp;[1]listings!I2266&amp;[1]listings!J2266</f>
        <v>Ludwigsvorstadt-IsarvorstadtEntire serviced apartmentEntire home/apt2</v>
      </c>
      <c r="X2266" s="38">
        <v>48.126590999999998</v>
      </c>
      <c r="Y2266" s="38">
        <v>11.553115999999999</v>
      </c>
    </row>
    <row r="2267" spans="1:25" ht="16" x14ac:dyDescent="0.2">
      <c r="A2267" s="1">
        <v>48076870</v>
      </c>
      <c r="B2267" s="1" t="s">
        <v>3323</v>
      </c>
      <c r="C2267" s="1">
        <v>387636522</v>
      </c>
      <c r="D2267" s="1" t="s">
        <v>317</v>
      </c>
      <c r="E2267" s="3">
        <v>44234</v>
      </c>
      <c r="F2267" s="1">
        <v>1</v>
      </c>
      <c r="G2267" s="1" t="s">
        <v>179</v>
      </c>
      <c r="H2267" s="1" t="s">
        <v>32</v>
      </c>
      <c r="I2267" s="1" t="s">
        <v>33</v>
      </c>
      <c r="J2267" s="1">
        <v>2</v>
      </c>
      <c r="L2267" s="2">
        <f>IF(ISBLANK(K2267),_xlfn.XLOOKUP(U2267,'[1]AVG PRICE'!E:E,'[1]AVG PRICE'!D:D,""),[1]listings!K2267)</f>
        <v>202</v>
      </c>
      <c r="M2267" s="1">
        <v>2</v>
      </c>
      <c r="N2267" s="1">
        <v>1125</v>
      </c>
      <c r="O2267" s="1">
        <v>1</v>
      </c>
      <c r="P2267" s="2">
        <f t="shared" si="70"/>
        <v>113827</v>
      </c>
      <c r="Q2267" s="1">
        <v>5</v>
      </c>
      <c r="R2267" s="1">
        <f>IF(ISBLANK(S2267),_xlfn.XLOOKUP(V2267,'[1]AVG REVIEWS'!E:E,'[1]AVG REVIEWS'!D:D,""),[1]listings!S2267)</f>
        <v>0.02</v>
      </c>
      <c r="S2267" s="1">
        <v>0.02</v>
      </c>
      <c r="T2267" s="1">
        <f>IF(ISBLANK(Q2267),_xlfn.XLOOKUP(W2267,'[1]AVG SCORE'!F:F,'[1]AVG SCORE'!E:E,""),[1]listings!Q2267)</f>
        <v>5</v>
      </c>
      <c r="U2267" s="1" t="str">
        <f t="shared" si="71"/>
        <v>Altstadt-LehelEntire home/apt2</v>
      </c>
      <c r="V2267" s="1" t="str">
        <f>[1]listings!H2267&amp;[1]listings!I2267&amp;[1]listings!G2267</f>
        <v>Entire rental unitEntire home/aptAltstadt-Lehel</v>
      </c>
      <c r="W2267" s="1" t="str">
        <f>[1]listings!G2267&amp;[1]listings!H2267&amp;[1]listings!I2267&amp;[1]listings!J2267</f>
        <v>Altstadt-LehelEntire rental unitEntire home/apt2</v>
      </c>
      <c r="X2267" s="38">
        <v>48.123980000000003</v>
      </c>
      <c r="Y2267" s="38">
        <v>11.577819999999999</v>
      </c>
    </row>
    <row r="2268" spans="1:25" ht="16" x14ac:dyDescent="0.2">
      <c r="A2268" s="1">
        <v>48077576</v>
      </c>
      <c r="B2268" s="1" t="s">
        <v>3324</v>
      </c>
      <c r="C2268" s="1">
        <v>39132551</v>
      </c>
      <c r="D2268" s="1" t="s">
        <v>615</v>
      </c>
      <c r="E2268" s="3">
        <v>42206</v>
      </c>
      <c r="F2268" s="1">
        <v>3</v>
      </c>
      <c r="G2268" s="1" t="s">
        <v>50</v>
      </c>
      <c r="H2268" s="1" t="s">
        <v>32</v>
      </c>
      <c r="I2268" s="1" t="s">
        <v>33</v>
      </c>
      <c r="J2268" s="1">
        <v>4</v>
      </c>
      <c r="K2268" s="2">
        <v>128</v>
      </c>
      <c r="L2268" s="2">
        <f>IF(ISBLANK(K2268),_xlfn.XLOOKUP(U2268,'[1]AVG PRICE'!E:E,'[1]AVG PRICE'!D:D,""),[1]listings!K2268)</f>
        <v>128</v>
      </c>
      <c r="M2268" s="1">
        <v>3</v>
      </c>
      <c r="N2268" s="1">
        <v>28</v>
      </c>
      <c r="O2268" s="1">
        <v>20</v>
      </c>
      <c r="P2268" s="2">
        <f t="shared" si="70"/>
        <v>1984</v>
      </c>
      <c r="Q2268" s="1">
        <v>4.9000000000000004</v>
      </c>
      <c r="R2268" s="1">
        <f>IF(ISBLANK(S2268),_xlfn.XLOOKUP(V2268,'[1]AVG REVIEWS'!E:E,'[1]AVG REVIEWS'!D:D,""),[1]listings!S2268)</f>
        <v>0.43</v>
      </c>
      <c r="S2268" s="1">
        <v>0.43</v>
      </c>
      <c r="T2268" s="1">
        <f>IF(ISBLANK(Q2268),_xlfn.XLOOKUP(W2268,'[1]AVG SCORE'!F:F,'[1]AVG SCORE'!E:E,""),[1]listings!Q2268)</f>
        <v>4.9000000000000004</v>
      </c>
      <c r="U2268" s="1" t="str">
        <f t="shared" si="71"/>
        <v>Schwabing-WestEntire home/apt4</v>
      </c>
      <c r="V2268" s="1" t="str">
        <f>[1]listings!H2268&amp;[1]listings!I2268&amp;[1]listings!G2268</f>
        <v>Entire rental unitEntire home/aptSchwabing-West</v>
      </c>
      <c r="W2268" s="1" t="str">
        <f>[1]listings!G2268&amp;[1]listings!H2268&amp;[1]listings!I2268&amp;[1]listings!J2268</f>
        <v>Schwabing-WestEntire rental unitEntire home/apt4</v>
      </c>
      <c r="X2268" s="38">
        <v>48.127780000000001</v>
      </c>
      <c r="Y2268" s="38">
        <v>11.593830000000001</v>
      </c>
    </row>
    <row r="2269" spans="1:25" ht="16" x14ac:dyDescent="0.2">
      <c r="A2269" s="1">
        <v>48122620</v>
      </c>
      <c r="B2269" s="1" t="s">
        <v>3325</v>
      </c>
      <c r="C2269" s="1">
        <v>48969527</v>
      </c>
      <c r="D2269" s="1" t="s">
        <v>357</v>
      </c>
      <c r="E2269" s="3">
        <v>42321</v>
      </c>
      <c r="F2269" s="1">
        <v>6</v>
      </c>
      <c r="G2269" s="1" t="s">
        <v>56</v>
      </c>
      <c r="H2269" s="1" t="s">
        <v>32</v>
      </c>
      <c r="I2269" s="1" t="s">
        <v>33</v>
      </c>
      <c r="J2269" s="1">
        <v>4</v>
      </c>
      <c r="K2269" s="2">
        <v>80</v>
      </c>
      <c r="L2269" s="2">
        <f>IF(ISBLANK(K2269),_xlfn.XLOOKUP(U2269,'[1]AVG PRICE'!E:E,'[1]AVG PRICE'!D:D,""),[1]listings!K2269)</f>
        <v>80</v>
      </c>
      <c r="M2269" s="1">
        <v>90</v>
      </c>
      <c r="N2269" s="1">
        <v>400</v>
      </c>
      <c r="O2269" s="1">
        <v>2</v>
      </c>
      <c r="P2269" s="2">
        <f t="shared" si="70"/>
        <v>19600</v>
      </c>
      <c r="Q2269" s="1">
        <v>5</v>
      </c>
      <c r="R2269" s="1">
        <f>IF(ISBLANK(S2269),_xlfn.XLOOKUP(V2269,'[1]AVG REVIEWS'!E:E,'[1]AVG REVIEWS'!D:D,""),[1]listings!S2269)</f>
        <v>7.0000000000000007E-2</v>
      </c>
      <c r="S2269" s="1">
        <v>7.0000000000000007E-2</v>
      </c>
      <c r="T2269" s="1">
        <f>IF(ISBLANK(Q2269),_xlfn.XLOOKUP(W2269,'[1]AVG SCORE'!F:F,'[1]AVG SCORE'!E:E,""),[1]listings!Q2269)</f>
        <v>5</v>
      </c>
      <c r="U2269" s="1" t="str">
        <f t="shared" si="71"/>
        <v>Neuhausen-NymphenburgEntire home/apt4</v>
      </c>
      <c r="V2269" s="1" t="str">
        <f>[1]listings!H2269&amp;[1]listings!I2269&amp;[1]listings!G2269</f>
        <v>Entire rental unitEntire home/aptNeuhausen-Nymphenburg</v>
      </c>
      <c r="W2269" s="1" t="str">
        <f>[1]listings!G2269&amp;[1]listings!H2269&amp;[1]listings!I2269&amp;[1]listings!J2269</f>
        <v>Neuhausen-NymphenburgEntire rental unitEntire home/apt4</v>
      </c>
      <c r="X2269" s="38">
        <v>48.151719999999997</v>
      </c>
      <c r="Y2269" s="38">
        <v>11.567819999999999</v>
      </c>
    </row>
    <row r="2270" spans="1:25" ht="16" x14ac:dyDescent="0.2">
      <c r="A2270" s="1">
        <v>48128355</v>
      </c>
      <c r="B2270" s="1" t="s">
        <v>3247</v>
      </c>
      <c r="C2270" s="1">
        <v>373952487</v>
      </c>
      <c r="D2270" s="1" t="s">
        <v>3248</v>
      </c>
      <c r="E2270" s="3">
        <v>44135</v>
      </c>
      <c r="F2270" s="1">
        <v>9</v>
      </c>
      <c r="G2270" s="1" t="s">
        <v>294</v>
      </c>
      <c r="H2270" s="1" t="s">
        <v>1021</v>
      </c>
      <c r="I2270" s="1" t="s">
        <v>33</v>
      </c>
      <c r="J2270" s="1">
        <v>1</v>
      </c>
      <c r="K2270" s="2">
        <v>80</v>
      </c>
      <c r="L2270" s="2">
        <f>IF(ISBLANK(K2270),_xlfn.XLOOKUP(U2270,'[1]AVG PRICE'!E:E,'[1]AVG PRICE'!D:D,""),[1]listings!K2270)</f>
        <v>80</v>
      </c>
      <c r="M2270" s="1">
        <v>1.1000000000000001</v>
      </c>
      <c r="N2270" s="1">
        <v>1125</v>
      </c>
      <c r="O2270" s="1">
        <v>112</v>
      </c>
      <c r="P2270" s="2">
        <f t="shared" si="70"/>
        <v>45044</v>
      </c>
      <c r="Q2270" s="1">
        <v>4.68</v>
      </c>
      <c r="R2270" s="1">
        <f>IF(ISBLANK(S2270),_xlfn.XLOOKUP(V2270,'[1]AVG REVIEWS'!E:E,'[1]AVG REVIEWS'!D:D,""),[1]listings!S2270)</f>
        <v>2.4500000000000002</v>
      </c>
      <c r="S2270" s="1">
        <v>2.4500000000000002</v>
      </c>
      <c r="T2270" s="1">
        <f>IF(ISBLANK(Q2270),_xlfn.XLOOKUP(W2270,'[1]AVG SCORE'!F:F,'[1]AVG SCORE'!E:E,""),[1]listings!Q2270)</f>
        <v>4.68</v>
      </c>
      <c r="U2270" s="1" t="str">
        <f t="shared" si="71"/>
        <v>MoosachEntire home/apt1</v>
      </c>
      <c r="V2270" s="1" t="str">
        <f>[1]listings!H2270&amp;[1]listings!I2270&amp;[1]listings!G2270</f>
        <v>Entire serviced apartmentEntire home/aptMoosach</v>
      </c>
      <c r="W2270" s="1" t="str">
        <f>[1]listings!G2270&amp;[1]listings!H2270&amp;[1]listings!I2270&amp;[1]listings!J2270</f>
        <v>MoosachEntire serviced apartmentEntire home/apt1</v>
      </c>
      <c r="X2270" s="38">
        <v>48.136620000000001</v>
      </c>
      <c r="Y2270" s="38">
        <v>11.60134</v>
      </c>
    </row>
    <row r="2271" spans="1:25" ht="16" x14ac:dyDescent="0.2">
      <c r="A2271" s="1">
        <v>48129558</v>
      </c>
      <c r="B2271" s="1" t="s">
        <v>3326</v>
      </c>
      <c r="C2271" s="1">
        <v>387537269</v>
      </c>
      <c r="D2271" s="1" t="s">
        <v>3327</v>
      </c>
      <c r="E2271" s="3">
        <v>44233</v>
      </c>
      <c r="F2271" s="1">
        <v>2</v>
      </c>
      <c r="G2271" s="1" t="s">
        <v>294</v>
      </c>
      <c r="H2271" s="1" t="s">
        <v>1021</v>
      </c>
      <c r="I2271" s="1" t="s">
        <v>33</v>
      </c>
      <c r="J2271" s="1">
        <v>1</v>
      </c>
      <c r="L2271" s="2">
        <f>IF(ISBLANK(K2271),_xlfn.XLOOKUP(U2271,'[1]AVG PRICE'!E:E,'[1]AVG PRICE'!D:D,""),[1]listings!K2271)</f>
        <v>133.75</v>
      </c>
      <c r="M2271" s="1">
        <v>7</v>
      </c>
      <c r="N2271" s="1">
        <v>182</v>
      </c>
      <c r="O2271" s="1">
        <v>0</v>
      </c>
      <c r="P2271" s="2">
        <f t="shared" si="70"/>
        <v>12639.375</v>
      </c>
      <c r="R2271" s="1">
        <f>IF(ISBLANK(S2271),_xlfn.XLOOKUP(V2271,'[1]AVG REVIEWS'!E:E,'[1]AVG REVIEWS'!D:D,""),[1]listings!S2271)</f>
        <v>3.6075999999999997</v>
      </c>
      <c r="T2271" s="1">
        <f>IF(ISBLANK(Q2271),_xlfn.XLOOKUP(W2271,'[1]AVG SCORE'!F:F,'[1]AVG SCORE'!E:E,""),[1]listings!Q2271)</f>
        <v>4.6936363636363643</v>
      </c>
      <c r="U2271" s="1" t="str">
        <f t="shared" si="71"/>
        <v>MoosachEntire home/apt1</v>
      </c>
      <c r="V2271" s="1" t="str">
        <f>[1]listings!H2271&amp;[1]listings!I2271&amp;[1]listings!G2271</f>
        <v>Entire serviced apartmentEntire home/aptMoosach</v>
      </c>
      <c r="W2271" s="1" t="str">
        <f>[1]listings!G2271&amp;[1]listings!H2271&amp;[1]listings!I2271&amp;[1]listings!J2271</f>
        <v>MoosachEntire serviced apartmentEntire home/apt1</v>
      </c>
      <c r="X2271" s="38">
        <v>48.128500000000003</v>
      </c>
      <c r="Y2271" s="38">
        <v>11.569459999999999</v>
      </c>
    </row>
    <row r="2272" spans="1:25" ht="16" x14ac:dyDescent="0.2">
      <c r="A2272" s="1">
        <v>48142001</v>
      </c>
      <c r="B2272" s="1" t="s">
        <v>3328</v>
      </c>
      <c r="C2272" s="1">
        <v>373952487</v>
      </c>
      <c r="D2272" s="1" t="s">
        <v>3248</v>
      </c>
      <c r="E2272" s="3">
        <v>44135</v>
      </c>
      <c r="F2272" s="1">
        <v>9</v>
      </c>
      <c r="G2272" s="1" t="s">
        <v>294</v>
      </c>
      <c r="H2272" s="1" t="s">
        <v>1021</v>
      </c>
      <c r="I2272" s="1" t="s">
        <v>33</v>
      </c>
      <c r="J2272" s="1">
        <v>2</v>
      </c>
      <c r="K2272" s="2">
        <v>83</v>
      </c>
      <c r="L2272" s="2">
        <f>IF(ISBLANK(K2272),_xlfn.XLOOKUP(U2272,'[1]AVG PRICE'!E:E,'[1]AVG PRICE'!D:D,""),[1]listings!K2272)</f>
        <v>83</v>
      </c>
      <c r="M2272" s="1">
        <v>1.1000000000000001</v>
      </c>
      <c r="N2272" s="1">
        <v>1125</v>
      </c>
      <c r="O2272" s="1">
        <v>111</v>
      </c>
      <c r="P2272" s="2">
        <f t="shared" si="70"/>
        <v>46733.149999999994</v>
      </c>
      <c r="Q2272" s="1">
        <v>4.53</v>
      </c>
      <c r="R2272" s="1">
        <f>IF(ISBLANK(S2272),_xlfn.XLOOKUP(V2272,'[1]AVG REVIEWS'!E:E,'[1]AVG REVIEWS'!D:D,""),[1]listings!S2272)</f>
        <v>2.79</v>
      </c>
      <c r="S2272" s="1">
        <v>2.79</v>
      </c>
      <c r="T2272" s="1">
        <f>IF(ISBLANK(Q2272),_xlfn.XLOOKUP(W2272,'[1]AVG SCORE'!F:F,'[1]AVG SCORE'!E:E,""),[1]listings!Q2272)</f>
        <v>4.53</v>
      </c>
      <c r="U2272" s="1" t="str">
        <f t="shared" si="71"/>
        <v>MoosachEntire home/apt2</v>
      </c>
      <c r="V2272" s="1" t="str">
        <f>[1]listings!H2272&amp;[1]listings!I2272&amp;[1]listings!G2272</f>
        <v>Entire serviced apartmentEntire home/aptMoosach</v>
      </c>
      <c r="W2272" s="1" t="str">
        <f>[1]listings!G2272&amp;[1]listings!H2272&amp;[1]listings!I2272&amp;[1]listings!J2272</f>
        <v>MoosachEntire serviced apartmentEntire home/apt2</v>
      </c>
      <c r="X2272" s="38">
        <v>48.086260000000003</v>
      </c>
      <c r="Y2272" s="38">
        <v>11.56068</v>
      </c>
    </row>
    <row r="2273" spans="1:25" ht="16" x14ac:dyDescent="0.2">
      <c r="A2273" s="1">
        <v>48142596</v>
      </c>
      <c r="B2273" s="1" t="s">
        <v>3329</v>
      </c>
      <c r="C2273" s="1">
        <v>388152458</v>
      </c>
      <c r="D2273" s="1" t="s">
        <v>3330</v>
      </c>
      <c r="E2273" s="3">
        <v>44238</v>
      </c>
      <c r="F2273" s="1">
        <v>10</v>
      </c>
      <c r="G2273" s="1" t="s">
        <v>93</v>
      </c>
      <c r="H2273" s="1" t="s">
        <v>308</v>
      </c>
      <c r="I2273" s="1" t="s">
        <v>33</v>
      </c>
      <c r="J2273" s="1">
        <v>2</v>
      </c>
      <c r="K2273" s="2">
        <v>92</v>
      </c>
      <c r="L2273" s="2">
        <f>IF(ISBLANK(K2273),_xlfn.XLOOKUP(U2273,'[1]AVG PRICE'!E:E,'[1]AVG PRICE'!D:D,""),[1]listings!K2273)</f>
        <v>92</v>
      </c>
      <c r="M2273" s="1">
        <v>1</v>
      </c>
      <c r="N2273" s="1">
        <v>999</v>
      </c>
      <c r="O2273" s="1">
        <v>18</v>
      </c>
      <c r="P2273" s="2">
        <f t="shared" si="70"/>
        <v>46000</v>
      </c>
      <c r="Q2273" s="1">
        <v>4.72</v>
      </c>
      <c r="R2273" s="1">
        <f>IF(ISBLANK(S2273),_xlfn.XLOOKUP(V2273,'[1]AVG REVIEWS'!E:E,'[1]AVG REVIEWS'!D:D,""),[1]listings!S2273)</f>
        <v>0.64</v>
      </c>
      <c r="S2273" s="1">
        <v>0.64</v>
      </c>
      <c r="T2273" s="1">
        <f>IF(ISBLANK(Q2273),_xlfn.XLOOKUP(W2273,'[1]AVG SCORE'!F:F,'[1]AVG SCORE'!E:E,""),[1]listings!Q2273)</f>
        <v>4.72</v>
      </c>
      <c r="U2273" s="1" t="str">
        <f t="shared" si="71"/>
        <v>Thalkirchen-Obersendling-Forstenried-F√ºrstenried-SollnEntire home/apt2</v>
      </c>
      <c r="V2273" s="1" t="str">
        <f>[1]listings!H2273&amp;[1]listings!I2273&amp;[1]listings!G2273</f>
        <v>Room in aparthotelEntire home/aptThalkirchen-Obersendling-Forstenried-F√ºrstenried-Solln</v>
      </c>
      <c r="W2273" s="1" t="str">
        <f>[1]listings!G2273&amp;[1]listings!H2273&amp;[1]listings!I2273&amp;[1]listings!J2273</f>
        <v>Thalkirchen-Obersendling-Forstenried-F√ºrstenried-SollnRoom in aparthotelEntire home/apt2</v>
      </c>
      <c r="X2273" s="38">
        <v>48.149979999999999</v>
      </c>
      <c r="Y2273" s="38">
        <v>11.562849999999999</v>
      </c>
    </row>
    <row r="2274" spans="1:25" ht="16" x14ac:dyDescent="0.2">
      <c r="A2274" s="1">
        <v>48142618</v>
      </c>
      <c r="B2274" s="1" t="s">
        <v>3331</v>
      </c>
      <c r="C2274" s="1">
        <v>388152458</v>
      </c>
      <c r="D2274" s="1" t="s">
        <v>3330</v>
      </c>
      <c r="E2274" s="3">
        <v>44238</v>
      </c>
      <c r="F2274" s="1">
        <v>10</v>
      </c>
      <c r="G2274" s="1" t="s">
        <v>93</v>
      </c>
      <c r="H2274" s="1" t="s">
        <v>1021</v>
      </c>
      <c r="I2274" s="1" t="s">
        <v>33</v>
      </c>
      <c r="J2274" s="1">
        <v>4</v>
      </c>
      <c r="K2274" s="2">
        <v>113</v>
      </c>
      <c r="L2274" s="2">
        <f>IF(ISBLANK(K2274),_xlfn.XLOOKUP(U2274,'[1]AVG PRICE'!E:E,'[1]AVG PRICE'!D:D,""),[1]listings!K2274)</f>
        <v>113</v>
      </c>
      <c r="M2274" s="1">
        <v>1</v>
      </c>
      <c r="N2274" s="1">
        <v>999</v>
      </c>
      <c r="O2274" s="1">
        <v>607</v>
      </c>
      <c r="P2274" s="2">
        <f t="shared" si="70"/>
        <v>56500</v>
      </c>
      <c r="Q2274" s="1">
        <v>4.8</v>
      </c>
      <c r="R2274" s="1">
        <f>IF(ISBLANK(S2274),_xlfn.XLOOKUP(V2274,'[1]AVG REVIEWS'!E:E,'[1]AVG REVIEWS'!D:D,""),[1]listings!S2274)</f>
        <v>17.36</v>
      </c>
      <c r="S2274" s="1">
        <v>17.36</v>
      </c>
      <c r="T2274" s="1">
        <f>IF(ISBLANK(Q2274),_xlfn.XLOOKUP(W2274,'[1]AVG SCORE'!F:F,'[1]AVG SCORE'!E:E,""),[1]listings!Q2274)</f>
        <v>4.8</v>
      </c>
      <c r="U2274" s="1" t="str">
        <f t="shared" si="71"/>
        <v>Thalkirchen-Obersendling-Forstenried-F√ºrstenried-SollnEntire home/apt4</v>
      </c>
      <c r="V2274" s="1" t="str">
        <f>[1]listings!H2274&amp;[1]listings!I2274&amp;[1]listings!G2274</f>
        <v>Entire serviced apartmentEntire home/aptThalkirchen-Obersendling-Forstenried-F√ºrstenried-Solln</v>
      </c>
      <c r="W2274" s="1" t="str">
        <f>[1]listings!G2274&amp;[1]listings!H2274&amp;[1]listings!I2274&amp;[1]listings!J2274</f>
        <v>Thalkirchen-Obersendling-Forstenried-F√ºrstenried-SollnEntire serviced apartmentEntire home/apt4</v>
      </c>
      <c r="X2274" s="38">
        <v>48.100380000000001</v>
      </c>
      <c r="Y2274" s="38">
        <v>11.63555</v>
      </c>
    </row>
    <row r="2275" spans="1:25" ht="16" x14ac:dyDescent="0.2">
      <c r="A2275" s="1">
        <v>48142830</v>
      </c>
      <c r="B2275" s="1" t="s">
        <v>3332</v>
      </c>
      <c r="C2275" s="1">
        <v>388152458</v>
      </c>
      <c r="D2275" s="1" t="s">
        <v>3330</v>
      </c>
      <c r="E2275" s="3">
        <v>44238</v>
      </c>
      <c r="F2275" s="1">
        <v>10</v>
      </c>
      <c r="G2275" s="1" t="s">
        <v>93</v>
      </c>
      <c r="H2275" s="1" t="s">
        <v>1021</v>
      </c>
      <c r="I2275" s="1" t="s">
        <v>33</v>
      </c>
      <c r="J2275" s="1">
        <v>4</v>
      </c>
      <c r="K2275" s="2">
        <v>297</v>
      </c>
      <c r="L2275" s="2">
        <f>IF(ISBLANK(K2275),_xlfn.XLOOKUP(U2275,'[1]AVG PRICE'!E:E,'[1]AVG PRICE'!D:D,""),[1]listings!K2275)</f>
        <v>297</v>
      </c>
      <c r="M2275" s="1">
        <v>1</v>
      </c>
      <c r="N2275" s="1">
        <v>999</v>
      </c>
      <c r="O2275" s="1">
        <v>14</v>
      </c>
      <c r="P2275" s="2">
        <f t="shared" si="70"/>
        <v>148500</v>
      </c>
      <c r="Q2275" s="1">
        <v>4.71</v>
      </c>
      <c r="R2275" s="1">
        <f>IF(ISBLANK(S2275),_xlfn.XLOOKUP(V2275,'[1]AVG REVIEWS'!E:E,'[1]AVG REVIEWS'!D:D,""),[1]listings!S2275)</f>
        <v>0.69</v>
      </c>
      <c r="S2275" s="1">
        <v>0.69</v>
      </c>
      <c r="T2275" s="1">
        <f>IF(ISBLANK(Q2275),_xlfn.XLOOKUP(W2275,'[1]AVG SCORE'!F:F,'[1]AVG SCORE'!E:E,""),[1]listings!Q2275)</f>
        <v>4.71</v>
      </c>
      <c r="U2275" s="1" t="str">
        <f t="shared" si="71"/>
        <v>Thalkirchen-Obersendling-Forstenried-F√ºrstenried-SollnEntire home/apt4</v>
      </c>
      <c r="V2275" s="1" t="str">
        <f>[1]listings!H2275&amp;[1]listings!I2275&amp;[1]listings!G2275</f>
        <v>Entire serviced apartmentEntire home/aptThalkirchen-Obersendling-Forstenried-F√ºrstenried-Solln</v>
      </c>
      <c r="W2275" s="1" t="str">
        <f>[1]listings!G2275&amp;[1]listings!H2275&amp;[1]listings!I2275&amp;[1]listings!J2275</f>
        <v>Thalkirchen-Obersendling-Forstenried-F√ºrstenried-SollnEntire serviced apartmentEntire home/apt4</v>
      </c>
      <c r="X2275" s="38">
        <v>48.127670000000002</v>
      </c>
      <c r="Y2275" s="38">
        <v>11.554360000000001</v>
      </c>
    </row>
    <row r="2276" spans="1:25" ht="16" x14ac:dyDescent="0.2">
      <c r="A2276" s="1">
        <v>48142852</v>
      </c>
      <c r="B2276" s="1" t="s">
        <v>3333</v>
      </c>
      <c r="C2276" s="1">
        <v>388152458</v>
      </c>
      <c r="D2276" s="1" t="s">
        <v>3330</v>
      </c>
      <c r="E2276" s="3">
        <v>44238</v>
      </c>
      <c r="F2276" s="1">
        <v>10</v>
      </c>
      <c r="G2276" s="1" t="s">
        <v>93</v>
      </c>
      <c r="H2276" s="1" t="s">
        <v>1021</v>
      </c>
      <c r="I2276" s="1" t="s">
        <v>33</v>
      </c>
      <c r="J2276" s="1">
        <v>4</v>
      </c>
      <c r="K2276" s="2">
        <v>157</v>
      </c>
      <c r="L2276" s="2">
        <f>IF(ISBLANK(K2276),_xlfn.XLOOKUP(U2276,'[1]AVG PRICE'!E:E,'[1]AVG PRICE'!D:D,""),[1]listings!K2276)</f>
        <v>157</v>
      </c>
      <c r="M2276" s="1">
        <v>1.7</v>
      </c>
      <c r="N2276" s="1">
        <v>999</v>
      </c>
      <c r="O2276" s="1">
        <v>370</v>
      </c>
      <c r="P2276" s="2">
        <f t="shared" si="70"/>
        <v>78554.95</v>
      </c>
      <c r="Q2276" s="1">
        <v>4.6100000000000003</v>
      </c>
      <c r="R2276" s="1">
        <f>IF(ISBLANK(S2276),_xlfn.XLOOKUP(V2276,'[1]AVG REVIEWS'!E:E,'[1]AVG REVIEWS'!D:D,""),[1]listings!S2276)</f>
        <v>10.4</v>
      </c>
      <c r="S2276" s="1">
        <v>10.4</v>
      </c>
      <c r="T2276" s="1">
        <f>IF(ISBLANK(Q2276),_xlfn.XLOOKUP(W2276,'[1]AVG SCORE'!F:F,'[1]AVG SCORE'!E:E,""),[1]listings!Q2276)</f>
        <v>4.6100000000000003</v>
      </c>
      <c r="U2276" s="1" t="str">
        <f t="shared" si="71"/>
        <v>Thalkirchen-Obersendling-Forstenried-F√ºrstenried-SollnEntire home/apt4</v>
      </c>
      <c r="V2276" s="1" t="str">
        <f>[1]listings!H2276&amp;[1]listings!I2276&amp;[1]listings!G2276</f>
        <v>Entire serviced apartmentEntire home/aptThalkirchen-Obersendling-Forstenried-F√ºrstenried-Solln</v>
      </c>
      <c r="W2276" s="1" t="str">
        <f>[1]listings!G2276&amp;[1]listings!H2276&amp;[1]listings!I2276&amp;[1]listings!J2276</f>
        <v>Thalkirchen-Obersendling-Forstenried-F√ºrstenried-SollnEntire serviced apartmentEntire home/apt4</v>
      </c>
      <c r="X2276" s="38">
        <v>48.126579999999997</v>
      </c>
      <c r="Y2276" s="38">
        <v>11.582470000000001</v>
      </c>
    </row>
    <row r="2277" spans="1:25" ht="16" x14ac:dyDescent="0.2">
      <c r="A2277" s="1">
        <v>48142883</v>
      </c>
      <c r="B2277" s="1" t="s">
        <v>3334</v>
      </c>
      <c r="C2277" s="1">
        <v>388152458</v>
      </c>
      <c r="D2277" s="1" t="s">
        <v>3330</v>
      </c>
      <c r="E2277" s="3">
        <v>44238</v>
      </c>
      <c r="F2277" s="1">
        <v>10</v>
      </c>
      <c r="G2277" s="1" t="s">
        <v>93</v>
      </c>
      <c r="H2277" s="1" t="s">
        <v>1021</v>
      </c>
      <c r="I2277" s="1" t="s">
        <v>33</v>
      </c>
      <c r="J2277" s="1">
        <v>2</v>
      </c>
      <c r="K2277" s="2">
        <v>93</v>
      </c>
      <c r="L2277" s="2">
        <f>IF(ISBLANK(K2277),_xlfn.XLOOKUP(U2277,'[1]AVG PRICE'!E:E,'[1]AVG PRICE'!D:D,""),[1]listings!K2277)</f>
        <v>93</v>
      </c>
      <c r="M2277" s="1">
        <v>2.8</v>
      </c>
      <c r="N2277" s="1">
        <v>999</v>
      </c>
      <c r="O2277" s="1">
        <v>21</v>
      </c>
      <c r="P2277" s="2">
        <f t="shared" si="70"/>
        <v>46583.7</v>
      </c>
      <c r="Q2277" s="1">
        <v>4.57</v>
      </c>
      <c r="R2277" s="1">
        <f>IF(ISBLANK(S2277),_xlfn.XLOOKUP(V2277,'[1]AVG REVIEWS'!E:E,'[1]AVG REVIEWS'!D:D,""),[1]listings!S2277)</f>
        <v>0.59</v>
      </c>
      <c r="S2277" s="1">
        <v>0.59</v>
      </c>
      <c r="T2277" s="1">
        <f>IF(ISBLANK(Q2277),_xlfn.XLOOKUP(W2277,'[1]AVG SCORE'!F:F,'[1]AVG SCORE'!E:E,""),[1]listings!Q2277)</f>
        <v>4.57</v>
      </c>
      <c r="U2277" s="1" t="str">
        <f t="shared" si="71"/>
        <v>Thalkirchen-Obersendling-Forstenried-F√ºrstenried-SollnEntire home/apt2</v>
      </c>
      <c r="V2277" s="1" t="str">
        <f>[1]listings!H2277&amp;[1]listings!I2277&amp;[1]listings!G2277</f>
        <v>Entire serviced apartmentEntire home/aptThalkirchen-Obersendling-Forstenried-F√ºrstenried-Solln</v>
      </c>
      <c r="W2277" s="1" t="str">
        <f>[1]listings!G2277&amp;[1]listings!H2277&amp;[1]listings!I2277&amp;[1]listings!J2277</f>
        <v>Thalkirchen-Obersendling-Forstenried-F√ºrstenried-SollnEntire serviced apartmentEntire home/apt2</v>
      </c>
      <c r="X2277" s="38">
        <v>48.203200000000002</v>
      </c>
      <c r="Y2277" s="38">
        <v>11.583589999999999</v>
      </c>
    </row>
    <row r="2278" spans="1:25" ht="16" x14ac:dyDescent="0.2">
      <c r="A2278" s="1">
        <v>48142885</v>
      </c>
      <c r="B2278" s="1" t="s">
        <v>3335</v>
      </c>
      <c r="C2278" s="1">
        <v>388152458</v>
      </c>
      <c r="D2278" s="1" t="s">
        <v>3330</v>
      </c>
      <c r="E2278" s="3">
        <v>44238</v>
      </c>
      <c r="F2278" s="1">
        <v>10</v>
      </c>
      <c r="G2278" s="1" t="s">
        <v>93</v>
      </c>
      <c r="H2278" s="1" t="s">
        <v>1021</v>
      </c>
      <c r="I2278" s="1" t="s">
        <v>33</v>
      </c>
      <c r="J2278" s="1">
        <v>4</v>
      </c>
      <c r="K2278" s="2">
        <v>201</v>
      </c>
      <c r="L2278" s="2">
        <f>IF(ISBLANK(K2278),_xlfn.XLOOKUP(U2278,'[1]AVG PRICE'!E:E,'[1]AVG PRICE'!D:D,""),[1]listings!K2278)</f>
        <v>201</v>
      </c>
      <c r="M2278" s="1">
        <v>1</v>
      </c>
      <c r="N2278" s="1">
        <v>999</v>
      </c>
      <c r="O2278" s="1">
        <v>10</v>
      </c>
      <c r="P2278" s="2">
        <f t="shared" si="70"/>
        <v>100500</v>
      </c>
      <c r="Q2278" s="1">
        <v>4.8</v>
      </c>
      <c r="R2278" s="1">
        <f>IF(ISBLANK(S2278),_xlfn.XLOOKUP(V2278,'[1]AVG REVIEWS'!E:E,'[1]AVG REVIEWS'!D:D,""),[1]listings!S2278)</f>
        <v>0.36</v>
      </c>
      <c r="S2278" s="1">
        <v>0.36</v>
      </c>
      <c r="T2278" s="1">
        <f>IF(ISBLANK(Q2278),_xlfn.XLOOKUP(W2278,'[1]AVG SCORE'!F:F,'[1]AVG SCORE'!E:E,""),[1]listings!Q2278)</f>
        <v>4.8</v>
      </c>
      <c r="U2278" s="1" t="str">
        <f t="shared" si="71"/>
        <v>Thalkirchen-Obersendling-Forstenried-F√ºrstenried-SollnEntire home/apt4</v>
      </c>
      <c r="V2278" s="1" t="str">
        <f>[1]listings!H2278&amp;[1]listings!I2278&amp;[1]listings!G2278</f>
        <v>Entire serviced apartmentEntire home/aptThalkirchen-Obersendling-Forstenried-F√ºrstenried-Solln</v>
      </c>
      <c r="W2278" s="1" t="str">
        <f>[1]listings!G2278&amp;[1]listings!H2278&amp;[1]listings!I2278&amp;[1]listings!J2278</f>
        <v>Thalkirchen-Obersendling-Forstenried-F√ºrstenried-SollnEntire serviced apartmentEntire home/apt4</v>
      </c>
      <c r="X2278" s="38">
        <v>48.130980000000001</v>
      </c>
      <c r="Y2278" s="38">
        <v>11.69881</v>
      </c>
    </row>
    <row r="2279" spans="1:25" ht="16" x14ac:dyDescent="0.2">
      <c r="A2279" s="1">
        <v>48173556</v>
      </c>
      <c r="B2279" s="1" t="s">
        <v>3336</v>
      </c>
      <c r="C2279" s="1">
        <v>8561420</v>
      </c>
      <c r="D2279" s="1" t="s">
        <v>1452</v>
      </c>
      <c r="E2279" s="3">
        <v>41518</v>
      </c>
      <c r="F2279" s="1">
        <v>3</v>
      </c>
      <c r="G2279" s="1" t="s">
        <v>45</v>
      </c>
      <c r="H2279" s="1" t="s">
        <v>136</v>
      </c>
      <c r="I2279" s="1" t="s">
        <v>33</v>
      </c>
      <c r="J2279" s="1">
        <v>3</v>
      </c>
      <c r="K2279" s="2">
        <v>111</v>
      </c>
      <c r="L2279" s="2">
        <f>IF(ISBLANK(K2279),_xlfn.XLOOKUP(U2279,'[1]AVG PRICE'!E:E,'[1]AVG PRICE'!D:D,""),[1]listings!K2279)</f>
        <v>111</v>
      </c>
      <c r="M2279" s="1">
        <v>4</v>
      </c>
      <c r="N2279" s="1">
        <v>730</v>
      </c>
      <c r="O2279" s="1">
        <v>11</v>
      </c>
      <c r="P2279" s="2">
        <f t="shared" si="70"/>
        <v>40737</v>
      </c>
      <c r="Q2279" s="1">
        <v>4.7300000000000004</v>
      </c>
      <c r="R2279" s="1">
        <f>IF(ISBLANK(S2279),_xlfn.XLOOKUP(V2279,'[1]AVG REVIEWS'!E:E,'[1]AVG REVIEWS'!D:D,""),[1]listings!S2279)</f>
        <v>0.23</v>
      </c>
      <c r="S2279" s="1">
        <v>0.23</v>
      </c>
      <c r="T2279" s="1">
        <f>IF(ISBLANK(Q2279),_xlfn.XLOOKUP(W2279,'[1]AVG SCORE'!F:F,'[1]AVG SCORE'!E:E,""),[1]listings!Q2279)</f>
        <v>4.7300000000000004</v>
      </c>
      <c r="U2279" s="1" t="str">
        <f t="shared" si="71"/>
        <v>Sendling-WestparkEntire home/apt3</v>
      </c>
      <c r="V2279" s="1" t="str">
        <f>[1]listings!H2279&amp;[1]listings!I2279&amp;[1]listings!G2279</f>
        <v>Entire condoEntire home/aptSendling-Westpark</v>
      </c>
      <c r="W2279" s="1" t="str">
        <f>[1]listings!G2279&amp;[1]listings!H2279&amp;[1]listings!I2279&amp;[1]listings!J2279</f>
        <v>Sendling-WestparkEntire condoEntire home/apt3</v>
      </c>
      <c r="X2279" s="38">
        <v>48.121160000000003</v>
      </c>
      <c r="Y2279" s="38">
        <v>11.58582</v>
      </c>
    </row>
    <row r="2280" spans="1:25" ht="16" x14ac:dyDescent="0.2">
      <c r="A2280" s="1">
        <v>48183897</v>
      </c>
      <c r="B2280" s="1" t="s">
        <v>3337</v>
      </c>
      <c r="C2280" s="1">
        <v>82052105</v>
      </c>
      <c r="D2280" s="1" t="s">
        <v>1442</v>
      </c>
      <c r="E2280" s="3">
        <v>42557</v>
      </c>
      <c r="F2280" s="1">
        <v>1</v>
      </c>
      <c r="G2280" s="1" t="s">
        <v>108</v>
      </c>
      <c r="H2280" s="1" t="s">
        <v>51</v>
      </c>
      <c r="I2280" s="1" t="s">
        <v>47</v>
      </c>
      <c r="J2280" s="1">
        <v>1</v>
      </c>
      <c r="L2280" s="2">
        <f>IF(ISBLANK(K2280),_xlfn.XLOOKUP(U2280,'[1]AVG PRICE'!E:E,'[1]AVG PRICE'!D:D,""),[1]listings!K2280)</f>
        <v>60.785714285714285</v>
      </c>
      <c r="M2280" s="1">
        <v>5</v>
      </c>
      <c r="N2280" s="1">
        <v>63</v>
      </c>
      <c r="O2280" s="1">
        <v>0</v>
      </c>
      <c r="P2280" s="2">
        <f t="shared" si="70"/>
        <v>2066.7142857142858</v>
      </c>
      <c r="R2280" s="1">
        <f>IF(ISBLANK(S2280),_xlfn.XLOOKUP(V2280,'[1]AVG REVIEWS'!E:E,'[1]AVG REVIEWS'!D:D,""),[1]listings!S2280)</f>
        <v>0.93036363636363639</v>
      </c>
      <c r="T2280" s="1">
        <f>IF(ISBLANK(Q2280),_xlfn.XLOOKUP(W2280,'[1]AVG SCORE'!F:F,'[1]AVG SCORE'!E:E,""),[1]listings!Q2280)</f>
        <v>4.8721428571428573</v>
      </c>
      <c r="U2280" s="1" t="str">
        <f t="shared" si="71"/>
        <v>Schwabing-FreimannPrivate room1</v>
      </c>
      <c r="V2280" s="1" t="str">
        <f>[1]listings!H2280&amp;[1]listings!I2280&amp;[1]listings!G2280</f>
        <v>Private room in rental unitPrivate roomSchwabing-Freimann</v>
      </c>
      <c r="W2280" s="1" t="str">
        <f>[1]listings!G2280&amp;[1]listings!H2280&amp;[1]listings!I2280&amp;[1]listings!J2280</f>
        <v>Schwabing-FreimannPrivate room in rental unitPrivate room1</v>
      </c>
      <c r="X2280" s="38">
        <v>48.127969999999998</v>
      </c>
      <c r="Y2280" s="38">
        <v>11.585599999999999</v>
      </c>
    </row>
    <row r="2281" spans="1:25" ht="16" x14ac:dyDescent="0.2">
      <c r="A2281" s="1">
        <v>48240924</v>
      </c>
      <c r="B2281" s="1" t="s">
        <v>3338</v>
      </c>
      <c r="C2281" s="1">
        <v>159202932</v>
      </c>
      <c r="D2281" s="1" t="s">
        <v>3339</v>
      </c>
      <c r="E2281" s="3">
        <v>43057</v>
      </c>
      <c r="F2281" s="1">
        <v>8</v>
      </c>
      <c r="G2281" s="1" t="s">
        <v>63</v>
      </c>
      <c r="H2281" s="1" t="s">
        <v>32</v>
      </c>
      <c r="I2281" s="1" t="s">
        <v>33</v>
      </c>
      <c r="J2281" s="1">
        <v>2</v>
      </c>
      <c r="L2281" s="2">
        <f>IF(ISBLANK(K2281),_xlfn.XLOOKUP(U2281,'[1]AVG PRICE'!E:E,'[1]AVG PRICE'!D:D,""),[1]listings!K2281)</f>
        <v>132.94117647058823</v>
      </c>
      <c r="M2281" s="1">
        <v>5</v>
      </c>
      <c r="N2281" s="1">
        <v>120</v>
      </c>
      <c r="O2281" s="1">
        <v>18</v>
      </c>
      <c r="P2281" s="2">
        <f t="shared" si="70"/>
        <v>8308.823529411764</v>
      </c>
      <c r="Q2281" s="1">
        <v>4.9400000000000004</v>
      </c>
      <c r="R2281" s="1">
        <f>IF(ISBLANK(S2281),_xlfn.XLOOKUP(V2281,'[1]AVG REVIEWS'!E:E,'[1]AVG REVIEWS'!D:D,""),[1]listings!S2281)</f>
        <v>0.87</v>
      </c>
      <c r="S2281" s="1">
        <v>0.87</v>
      </c>
      <c r="T2281" s="1">
        <f>IF(ISBLANK(Q2281),_xlfn.XLOOKUP(W2281,'[1]AVG SCORE'!F:F,'[1]AVG SCORE'!E:E,""),[1]listings!Q2281)</f>
        <v>4.9400000000000004</v>
      </c>
      <c r="U2281" s="1" t="str">
        <f t="shared" si="71"/>
        <v>BogenhausenEntire home/apt2</v>
      </c>
      <c r="V2281" s="1" t="str">
        <f>[1]listings!H2281&amp;[1]listings!I2281&amp;[1]listings!G2281</f>
        <v>Entire rental unitEntire home/aptBogenhausen</v>
      </c>
      <c r="W2281" s="1" t="str">
        <f>[1]listings!G2281&amp;[1]listings!H2281&amp;[1]listings!I2281&amp;[1]listings!J2281</f>
        <v>BogenhausenEntire rental unitEntire home/apt2</v>
      </c>
      <c r="X2281" s="38">
        <v>48.131329999999998</v>
      </c>
      <c r="Y2281" s="38">
        <v>11.565110000000001</v>
      </c>
    </row>
    <row r="2282" spans="1:25" ht="16" x14ac:dyDescent="0.2">
      <c r="A2282" s="1">
        <v>48276071</v>
      </c>
      <c r="B2282" s="1" t="s">
        <v>3340</v>
      </c>
      <c r="C2282" s="1">
        <v>220972131</v>
      </c>
      <c r="D2282" s="1" t="s">
        <v>1554</v>
      </c>
      <c r="E2282" s="3">
        <v>43389</v>
      </c>
      <c r="F2282" s="1">
        <v>2</v>
      </c>
      <c r="G2282" s="1" t="s">
        <v>113</v>
      </c>
      <c r="H2282" s="1" t="s">
        <v>32</v>
      </c>
      <c r="I2282" s="1" t="s">
        <v>33</v>
      </c>
      <c r="J2282" s="1">
        <v>1</v>
      </c>
      <c r="K2282" s="2">
        <v>42</v>
      </c>
      <c r="L2282" s="2">
        <f>IF(ISBLANK(K2282),_xlfn.XLOOKUP(U2282,'[1]AVG PRICE'!E:E,'[1]AVG PRICE'!D:D,""),[1]listings!K2282)</f>
        <v>42</v>
      </c>
      <c r="M2282" s="1">
        <v>40.799999999999997</v>
      </c>
      <c r="N2282" s="1">
        <v>365</v>
      </c>
      <c r="O2282" s="1">
        <v>9</v>
      </c>
      <c r="P2282" s="2">
        <f t="shared" si="70"/>
        <v>8521.8000000000011</v>
      </c>
      <c r="Q2282" s="1">
        <v>5</v>
      </c>
      <c r="R2282" s="1">
        <f>IF(ISBLANK(S2282),_xlfn.XLOOKUP(V2282,'[1]AVG REVIEWS'!E:E,'[1]AVG REVIEWS'!D:D,""),[1]listings!S2282)</f>
        <v>0.21</v>
      </c>
      <c r="S2282" s="1">
        <v>0.21</v>
      </c>
      <c r="T2282" s="1">
        <f>IF(ISBLANK(Q2282),_xlfn.XLOOKUP(W2282,'[1]AVG SCORE'!F:F,'[1]AVG SCORE'!E:E,""),[1]listings!Q2282)</f>
        <v>5</v>
      </c>
      <c r="U2282" s="1" t="str">
        <f t="shared" si="71"/>
        <v>Tudering-RiemEntire home/apt1</v>
      </c>
      <c r="V2282" s="1" t="str">
        <f>[1]listings!H2282&amp;[1]listings!I2282&amp;[1]listings!G2282</f>
        <v>Entire rental unitEntire home/aptTudering-Riem</v>
      </c>
      <c r="W2282" s="1" t="str">
        <f>[1]listings!G2282&amp;[1]listings!H2282&amp;[1]listings!I2282&amp;[1]listings!J2282</f>
        <v>Tudering-RiemEntire rental unitEntire home/apt1</v>
      </c>
      <c r="X2282" s="38">
        <v>48.152650000000001</v>
      </c>
      <c r="Y2282" s="38">
        <v>11.51064</v>
      </c>
    </row>
    <row r="2283" spans="1:25" ht="16" x14ac:dyDescent="0.2">
      <c r="A2283" s="1">
        <v>48324716</v>
      </c>
      <c r="B2283" s="1" t="s">
        <v>3341</v>
      </c>
      <c r="C2283" s="1">
        <v>54239071</v>
      </c>
      <c r="D2283" s="1" t="s">
        <v>3314</v>
      </c>
      <c r="E2283" s="3">
        <v>42380</v>
      </c>
      <c r="F2283" s="1">
        <v>8</v>
      </c>
      <c r="G2283" s="1" t="s">
        <v>71</v>
      </c>
      <c r="H2283" s="1" t="s">
        <v>1021</v>
      </c>
      <c r="I2283" s="1" t="s">
        <v>33</v>
      </c>
      <c r="J2283" s="1">
        <v>3</v>
      </c>
      <c r="K2283" s="2">
        <v>107</v>
      </c>
      <c r="L2283" s="2">
        <f>IF(ISBLANK(K2283),_xlfn.XLOOKUP(U2283,'[1]AVG PRICE'!E:E,'[1]AVG PRICE'!D:D,""),[1]listings!K2283)</f>
        <v>107</v>
      </c>
      <c r="M2283" s="1">
        <v>2</v>
      </c>
      <c r="N2283" s="1">
        <v>1125</v>
      </c>
      <c r="O2283" s="1">
        <v>236</v>
      </c>
      <c r="P2283" s="2">
        <f t="shared" si="70"/>
        <v>60294.5</v>
      </c>
      <c r="Q2283" s="1">
        <v>4.8600000000000003</v>
      </c>
      <c r="R2283" s="1">
        <f>IF(ISBLANK(S2283),_xlfn.XLOOKUP(V2283,'[1]AVG REVIEWS'!E:E,'[1]AVG REVIEWS'!D:D,""),[1]listings!S2283)</f>
        <v>4.8</v>
      </c>
      <c r="S2283" s="1">
        <v>4.8</v>
      </c>
      <c r="T2283" s="1">
        <f>IF(ISBLANK(Q2283),_xlfn.XLOOKUP(W2283,'[1]AVG SCORE'!F:F,'[1]AVG SCORE'!E:E,""),[1]listings!Q2283)</f>
        <v>4.8600000000000003</v>
      </c>
      <c r="U2283" s="1" t="str">
        <f t="shared" si="71"/>
        <v>Ludwigsvorstadt-IsarvorstadtEntire home/apt3</v>
      </c>
      <c r="V2283" s="1" t="str">
        <f>[1]listings!H2283&amp;[1]listings!I2283&amp;[1]listings!G2283</f>
        <v>Entire serviced apartmentEntire home/aptLudwigsvorstadt-Isarvorstadt</v>
      </c>
      <c r="W2283" s="1" t="str">
        <f>[1]listings!G2283&amp;[1]listings!H2283&amp;[1]listings!I2283&amp;[1]listings!J2283</f>
        <v>Ludwigsvorstadt-IsarvorstadtEntire serviced apartmentEntire home/apt3</v>
      </c>
      <c r="X2283" s="38">
        <v>48.153149999999997</v>
      </c>
      <c r="Y2283" s="38">
        <v>11.50348</v>
      </c>
    </row>
    <row r="2284" spans="1:25" ht="16" x14ac:dyDescent="0.2">
      <c r="A2284" s="1">
        <v>48328330</v>
      </c>
      <c r="B2284" s="1" t="s">
        <v>3342</v>
      </c>
      <c r="C2284" s="1">
        <v>390105499</v>
      </c>
      <c r="D2284" s="1" t="s">
        <v>473</v>
      </c>
      <c r="E2284" s="3">
        <v>44252</v>
      </c>
      <c r="F2284" s="1">
        <v>2</v>
      </c>
      <c r="G2284" s="1" t="s">
        <v>174</v>
      </c>
      <c r="H2284" s="1" t="s">
        <v>82</v>
      </c>
      <c r="I2284" s="1" t="s">
        <v>47</v>
      </c>
      <c r="J2284" s="1">
        <v>3</v>
      </c>
      <c r="L2284" s="2">
        <f>IF(ISBLANK(K2284),_xlfn.XLOOKUP(U2284,'[1]AVG PRICE'!E:E,'[1]AVG PRICE'!D:D,""),[1]listings!K2284)</f>
        <v>71.5</v>
      </c>
      <c r="M2284" s="1">
        <v>6</v>
      </c>
      <c r="N2284" s="1">
        <v>1125</v>
      </c>
      <c r="O2284" s="1">
        <v>13</v>
      </c>
      <c r="P2284" s="2">
        <f t="shared" si="70"/>
        <v>40433.25</v>
      </c>
      <c r="Q2284" s="1">
        <v>4.46</v>
      </c>
      <c r="R2284" s="1">
        <f>IF(ISBLANK(S2284),_xlfn.XLOOKUP(V2284,'[1]AVG REVIEWS'!E:E,'[1]AVG REVIEWS'!D:D,""),[1]listings!S2284)</f>
        <v>0.27</v>
      </c>
      <c r="S2284" s="1">
        <v>0.27</v>
      </c>
      <c r="T2284" s="1">
        <f>IF(ISBLANK(Q2284),_xlfn.XLOOKUP(W2284,'[1]AVG SCORE'!F:F,'[1]AVG SCORE'!E:E,""),[1]listings!Q2284)</f>
        <v>4.46</v>
      </c>
      <c r="U2284" s="1" t="str">
        <f t="shared" si="71"/>
        <v>Milbertshofen-Am HartPrivate room3</v>
      </c>
      <c r="V2284" s="1" t="str">
        <f>[1]listings!H2284&amp;[1]listings!I2284&amp;[1]listings!G2284</f>
        <v>Private room in condoPrivate roomMilbertshofen-Am Hart</v>
      </c>
      <c r="W2284" s="1" t="str">
        <f>[1]listings!G2284&amp;[1]listings!H2284&amp;[1]listings!I2284&amp;[1]listings!J2284</f>
        <v>Milbertshofen-Am HartPrivate room in condoPrivate room3</v>
      </c>
      <c r="X2284" s="38">
        <v>48.132739999999998</v>
      </c>
      <c r="Y2284" s="38">
        <v>11.62743</v>
      </c>
    </row>
    <row r="2285" spans="1:25" ht="16" x14ac:dyDescent="0.2">
      <c r="A2285" s="1">
        <v>48354952</v>
      </c>
      <c r="B2285" s="1" t="s">
        <v>3343</v>
      </c>
      <c r="C2285" s="1">
        <v>14027859</v>
      </c>
      <c r="D2285" s="1" t="s">
        <v>3344</v>
      </c>
      <c r="E2285" s="3">
        <v>41737</v>
      </c>
      <c r="F2285" s="1">
        <v>3</v>
      </c>
      <c r="G2285" s="1" t="s">
        <v>74</v>
      </c>
      <c r="H2285" s="1" t="s">
        <v>32</v>
      </c>
      <c r="I2285" s="1" t="s">
        <v>33</v>
      </c>
      <c r="J2285" s="1">
        <v>3</v>
      </c>
      <c r="K2285" s="2">
        <v>130</v>
      </c>
      <c r="L2285" s="2">
        <f>IF(ISBLANK(K2285),_xlfn.XLOOKUP(U2285,'[1]AVG PRICE'!E:E,'[1]AVG PRICE'!D:D,""),[1]listings!K2285)</f>
        <v>130</v>
      </c>
      <c r="M2285" s="1">
        <v>4.4000000000000004</v>
      </c>
      <c r="N2285" s="1">
        <v>365</v>
      </c>
      <c r="O2285" s="1">
        <v>4</v>
      </c>
      <c r="P2285" s="2">
        <f t="shared" si="70"/>
        <v>24011</v>
      </c>
      <c r="Q2285" s="1">
        <v>4.5</v>
      </c>
      <c r="R2285" s="1">
        <f>IF(ISBLANK(S2285),_xlfn.XLOOKUP(V2285,'[1]AVG REVIEWS'!E:E,'[1]AVG REVIEWS'!D:D,""),[1]listings!S2285)</f>
        <v>0.09</v>
      </c>
      <c r="S2285" s="1">
        <v>0.09</v>
      </c>
      <c r="T2285" s="1">
        <f>IF(ISBLANK(Q2285),_xlfn.XLOOKUP(W2285,'[1]AVG SCORE'!F:F,'[1]AVG SCORE'!E:E,""),[1]listings!Q2285)</f>
        <v>4.5</v>
      </c>
      <c r="U2285" s="1" t="str">
        <f t="shared" si="71"/>
        <v>SendlingEntire home/apt3</v>
      </c>
      <c r="V2285" s="1" t="str">
        <f>[1]listings!H2285&amp;[1]listings!I2285&amp;[1]listings!G2285</f>
        <v>Entire rental unitEntire home/aptSendling</v>
      </c>
      <c r="W2285" s="1" t="str">
        <f>[1]listings!G2285&amp;[1]listings!H2285&amp;[1]listings!I2285&amp;[1]listings!J2285</f>
        <v>SendlingEntire rental unitEntire home/apt3</v>
      </c>
      <c r="X2285" s="38">
        <v>48.130186365765198</v>
      </c>
      <c r="Y2285" s="38">
        <v>11.555302481532101</v>
      </c>
    </row>
    <row r="2286" spans="1:25" ht="16" x14ac:dyDescent="0.2">
      <c r="A2286" s="1">
        <v>48354996</v>
      </c>
      <c r="B2286" s="1" t="s">
        <v>3345</v>
      </c>
      <c r="C2286" s="1">
        <v>390315644</v>
      </c>
      <c r="D2286" s="1" t="s">
        <v>55</v>
      </c>
      <c r="E2286" s="3">
        <v>44254</v>
      </c>
      <c r="F2286" s="1">
        <v>1</v>
      </c>
      <c r="G2286" s="1" t="s">
        <v>66</v>
      </c>
      <c r="H2286" s="1" t="s">
        <v>32</v>
      </c>
      <c r="I2286" s="1" t="s">
        <v>33</v>
      </c>
      <c r="J2286" s="1">
        <v>1</v>
      </c>
      <c r="K2286" s="2">
        <v>50</v>
      </c>
      <c r="L2286" s="2">
        <f>IF(ISBLANK(K2286),_xlfn.XLOOKUP(U2286,'[1]AVG PRICE'!E:E,'[1]AVG PRICE'!D:D,""),[1]listings!K2286)</f>
        <v>50</v>
      </c>
      <c r="M2286" s="1">
        <v>3</v>
      </c>
      <c r="N2286" s="1">
        <v>1125</v>
      </c>
      <c r="O2286" s="1">
        <v>51</v>
      </c>
      <c r="P2286" s="2">
        <f t="shared" si="70"/>
        <v>28200</v>
      </c>
      <c r="Q2286" s="1">
        <v>4.88</v>
      </c>
      <c r="R2286" s="1">
        <f>IF(ISBLANK(S2286),_xlfn.XLOOKUP(V2286,'[1]AVG REVIEWS'!E:E,'[1]AVG REVIEWS'!D:D,""),[1]listings!S2286)</f>
        <v>1.04</v>
      </c>
      <c r="S2286" s="1">
        <v>1.04</v>
      </c>
      <c r="T2286" s="1">
        <f>IF(ISBLANK(Q2286),_xlfn.XLOOKUP(W2286,'[1]AVG SCORE'!F:F,'[1]AVG SCORE'!E:E,""),[1]listings!Q2286)</f>
        <v>4.88</v>
      </c>
      <c r="U2286" s="1" t="str">
        <f t="shared" si="71"/>
        <v>Au-HaidhausenEntire home/apt1</v>
      </c>
      <c r="V2286" s="1" t="str">
        <f>[1]listings!H2286&amp;[1]listings!I2286&amp;[1]listings!G2286</f>
        <v>Entire rental unitEntire home/aptAu-Haidhausen</v>
      </c>
      <c r="W2286" s="1" t="str">
        <f>[1]listings!G2286&amp;[1]listings!H2286&amp;[1]listings!I2286&amp;[1]listings!J2286</f>
        <v>Au-HaidhausenEntire rental unitEntire home/apt1</v>
      </c>
      <c r="X2286" s="38">
        <v>48.137900000000002</v>
      </c>
      <c r="Y2286" s="38">
        <v>11.530799999999999</v>
      </c>
    </row>
    <row r="2287" spans="1:25" ht="16" x14ac:dyDescent="0.2">
      <c r="A2287" s="1">
        <v>48458370</v>
      </c>
      <c r="B2287" s="1" t="s">
        <v>3346</v>
      </c>
      <c r="C2287" s="1">
        <v>7901771</v>
      </c>
      <c r="D2287" s="1" t="s">
        <v>275</v>
      </c>
      <c r="E2287" s="3">
        <v>41488</v>
      </c>
      <c r="F2287" s="1">
        <v>28</v>
      </c>
      <c r="G2287" s="1" t="s">
        <v>226</v>
      </c>
      <c r="H2287" s="1" t="s">
        <v>32</v>
      </c>
      <c r="I2287" s="1" t="s">
        <v>33</v>
      </c>
      <c r="J2287" s="1">
        <v>6</v>
      </c>
      <c r="K2287" s="2">
        <v>255</v>
      </c>
      <c r="L2287" s="2">
        <f>IF(ISBLANK(K2287),_xlfn.XLOOKUP(U2287,'[1]AVG PRICE'!E:E,'[1]AVG PRICE'!D:D,""),[1]listings!K2287)</f>
        <v>255</v>
      </c>
      <c r="M2287" s="1">
        <v>2</v>
      </c>
      <c r="N2287" s="1">
        <v>29</v>
      </c>
      <c r="O2287" s="1">
        <v>122</v>
      </c>
      <c r="P2287" s="2">
        <f t="shared" si="70"/>
        <v>3952.5</v>
      </c>
      <c r="Q2287" s="1">
        <v>4.84</v>
      </c>
      <c r="R2287" s="1">
        <f>IF(ISBLANK(S2287),_xlfn.XLOOKUP(V2287,'[1]AVG REVIEWS'!E:E,'[1]AVG REVIEWS'!D:D,""),[1]listings!S2287)</f>
        <v>3.35</v>
      </c>
      <c r="S2287" s="1">
        <v>3.35</v>
      </c>
      <c r="T2287" s="1">
        <f>IF(ISBLANK(Q2287),_xlfn.XLOOKUP(W2287,'[1]AVG SCORE'!F:F,'[1]AVG SCORE'!E:E,""),[1]listings!Q2287)</f>
        <v>4.84</v>
      </c>
      <c r="U2287" s="1" t="str">
        <f t="shared" si="71"/>
        <v>LaimEntire home/apt6</v>
      </c>
      <c r="V2287" s="1" t="str">
        <f>[1]listings!H2287&amp;[1]listings!I2287&amp;[1]listings!G2287</f>
        <v>Entire rental unitEntire home/aptLaim</v>
      </c>
      <c r="W2287" s="1" t="str">
        <f>[1]listings!G2287&amp;[1]listings!H2287&amp;[1]listings!I2287&amp;[1]listings!J2287</f>
        <v>LaimEntire rental unitEntire home/apt6</v>
      </c>
      <c r="X2287" s="38">
        <v>48.130271999999998</v>
      </c>
      <c r="Y2287" s="38">
        <v>11.571028</v>
      </c>
    </row>
    <row r="2288" spans="1:25" ht="16" x14ac:dyDescent="0.2">
      <c r="A2288" s="1">
        <v>48467334</v>
      </c>
      <c r="B2288" s="1" t="s">
        <v>3347</v>
      </c>
      <c r="C2288" s="1">
        <v>391149192</v>
      </c>
      <c r="D2288" s="1" t="s">
        <v>84</v>
      </c>
      <c r="E2288" s="3">
        <v>44259</v>
      </c>
      <c r="F2288" s="1">
        <v>1</v>
      </c>
      <c r="G2288" s="1" t="s">
        <v>66</v>
      </c>
      <c r="H2288" s="1" t="s">
        <v>32</v>
      </c>
      <c r="I2288" s="1" t="s">
        <v>33</v>
      </c>
      <c r="J2288" s="1">
        <v>2</v>
      </c>
      <c r="K2288" s="2">
        <v>107</v>
      </c>
      <c r="L2288" s="2">
        <f>IF(ISBLANK(K2288),_xlfn.XLOOKUP(U2288,'[1]AVG PRICE'!E:E,'[1]AVG PRICE'!D:D,""),[1]listings!K2288)</f>
        <v>107</v>
      </c>
      <c r="M2288" s="1">
        <v>3</v>
      </c>
      <c r="N2288" s="1">
        <v>40</v>
      </c>
      <c r="O2288" s="1">
        <v>11</v>
      </c>
      <c r="P2288" s="2">
        <f t="shared" si="70"/>
        <v>2300.5</v>
      </c>
      <c r="Q2288" s="1">
        <v>5</v>
      </c>
      <c r="R2288" s="1">
        <f>IF(ISBLANK(S2288),_xlfn.XLOOKUP(V2288,'[1]AVG REVIEWS'!E:E,'[1]AVG REVIEWS'!D:D,""),[1]listings!S2288)</f>
        <v>0.23</v>
      </c>
      <c r="S2288" s="1">
        <v>0.23</v>
      </c>
      <c r="T2288" s="1">
        <f>IF(ISBLANK(Q2288),_xlfn.XLOOKUP(W2288,'[1]AVG SCORE'!F:F,'[1]AVG SCORE'!E:E,""),[1]listings!Q2288)</f>
        <v>5</v>
      </c>
      <c r="U2288" s="1" t="str">
        <f t="shared" si="71"/>
        <v>Au-HaidhausenEntire home/apt2</v>
      </c>
      <c r="V2288" s="1" t="str">
        <f>[1]listings!H2288&amp;[1]listings!I2288&amp;[1]listings!G2288</f>
        <v>Entire rental unitEntire home/aptAu-Haidhausen</v>
      </c>
      <c r="W2288" s="1" t="str">
        <f>[1]listings!G2288&amp;[1]listings!H2288&amp;[1]listings!I2288&amp;[1]listings!J2288</f>
        <v>Au-HaidhausenEntire rental unitEntire home/apt2</v>
      </c>
      <c r="X2288" s="38">
        <v>48.17642</v>
      </c>
      <c r="Y2288" s="38">
        <v>11.58216</v>
      </c>
    </row>
    <row r="2289" spans="1:25" ht="16" x14ac:dyDescent="0.2">
      <c r="A2289" s="1">
        <v>48514969</v>
      </c>
      <c r="B2289" s="1" t="s">
        <v>3348</v>
      </c>
      <c r="C2289" s="1">
        <v>2651296</v>
      </c>
      <c r="D2289" s="1" t="s">
        <v>254</v>
      </c>
      <c r="E2289" s="3">
        <v>41076</v>
      </c>
      <c r="F2289" s="1">
        <v>4</v>
      </c>
      <c r="G2289" s="1" t="s">
        <v>294</v>
      </c>
      <c r="H2289" s="1" t="s">
        <v>136</v>
      </c>
      <c r="I2289" s="1" t="s">
        <v>33</v>
      </c>
      <c r="J2289" s="1">
        <v>4</v>
      </c>
      <c r="L2289" s="2">
        <f>IF(ISBLANK(K2289),_xlfn.XLOOKUP(U2289,'[1]AVG PRICE'!E:E,'[1]AVG PRICE'!D:D,""),[1]listings!K2289)</f>
        <v>138.44444444444446</v>
      </c>
      <c r="M2289" s="1">
        <v>5</v>
      </c>
      <c r="N2289" s="1">
        <v>1125</v>
      </c>
      <c r="O2289" s="1">
        <v>0</v>
      </c>
      <c r="P2289" s="2">
        <f t="shared" si="70"/>
        <v>78221.111111111124</v>
      </c>
      <c r="R2289" s="1">
        <f>IF(ISBLANK(S2289),_xlfn.XLOOKUP(V2289,'[1]AVG REVIEWS'!E:E,'[1]AVG REVIEWS'!D:D,""),[1]listings!S2289)</f>
        <v>0.31799999999999995</v>
      </c>
      <c r="T2289" s="1">
        <f>IF(ISBLANK(Q2289),_xlfn.XLOOKUP(W2289,'[1]AVG SCORE'!F:F,'[1]AVG SCORE'!E:E,""),[1]listings!Q2289)</f>
        <v>0</v>
      </c>
      <c r="U2289" s="1" t="str">
        <f t="shared" si="71"/>
        <v>MoosachEntire home/apt4</v>
      </c>
      <c r="V2289" s="1" t="str">
        <f>[1]listings!H2289&amp;[1]listings!I2289&amp;[1]listings!G2289</f>
        <v>Entire condoEntire home/aptMoosach</v>
      </c>
      <c r="W2289" s="1" t="str">
        <f>[1]listings!G2289&amp;[1]listings!H2289&amp;[1]listings!I2289&amp;[1]listings!J2289</f>
        <v>MoosachEntire condoEntire home/apt4</v>
      </c>
      <c r="X2289" s="38">
        <v>48.109749999999998</v>
      </c>
      <c r="Y2289" s="38">
        <v>11.54834</v>
      </c>
    </row>
    <row r="2290" spans="1:25" ht="16" x14ac:dyDescent="0.2">
      <c r="A2290" s="1">
        <v>48561630</v>
      </c>
      <c r="B2290" s="1" t="s">
        <v>3349</v>
      </c>
      <c r="C2290" s="1">
        <v>391807806</v>
      </c>
      <c r="D2290" s="1" t="s">
        <v>384</v>
      </c>
      <c r="E2290" s="3">
        <v>44264</v>
      </c>
      <c r="F2290" s="1">
        <v>1</v>
      </c>
      <c r="G2290" s="1" t="s">
        <v>42</v>
      </c>
      <c r="H2290" s="1" t="s">
        <v>32</v>
      </c>
      <c r="I2290" s="1" t="s">
        <v>33</v>
      </c>
      <c r="J2290" s="1">
        <v>3</v>
      </c>
      <c r="K2290" s="2">
        <v>95</v>
      </c>
      <c r="L2290" s="2">
        <f>IF(ISBLANK(K2290),_xlfn.XLOOKUP(U2290,'[1]AVG PRICE'!E:E,'[1]AVG PRICE'!D:D,""),[1]listings!K2290)</f>
        <v>95</v>
      </c>
      <c r="M2290" s="1">
        <v>3</v>
      </c>
      <c r="N2290" s="1">
        <v>1125</v>
      </c>
      <c r="O2290" s="1">
        <v>28</v>
      </c>
      <c r="P2290" s="2">
        <f t="shared" si="70"/>
        <v>53580</v>
      </c>
      <c r="Q2290" s="1">
        <v>4.93</v>
      </c>
      <c r="R2290" s="1">
        <f>IF(ISBLANK(S2290),_xlfn.XLOOKUP(V2290,'[1]AVG REVIEWS'!E:E,'[1]AVG REVIEWS'!D:D,""),[1]listings!S2290)</f>
        <v>0.72</v>
      </c>
      <c r="S2290" s="1">
        <v>0.72</v>
      </c>
      <c r="T2290" s="1">
        <f>IF(ISBLANK(Q2290),_xlfn.XLOOKUP(W2290,'[1]AVG SCORE'!F:F,'[1]AVG SCORE'!E:E,""),[1]listings!Q2290)</f>
        <v>4.93</v>
      </c>
      <c r="U2290" s="1" t="str">
        <f t="shared" si="71"/>
        <v>Pasing-ObermenzingEntire home/apt3</v>
      </c>
      <c r="V2290" s="1" t="str">
        <f>[1]listings!H2290&amp;[1]listings!I2290&amp;[1]listings!G2290</f>
        <v>Entire rental unitEntire home/aptPasing-Obermenzing</v>
      </c>
      <c r="W2290" s="1" t="str">
        <f>[1]listings!G2290&amp;[1]listings!H2290&amp;[1]listings!I2290&amp;[1]listings!J2290</f>
        <v>Pasing-ObermenzingEntire rental unitEntire home/apt3</v>
      </c>
      <c r="X2290" s="38">
        <v>48.183439999999997</v>
      </c>
      <c r="Y2290" s="38">
        <v>11.563370000000001</v>
      </c>
    </row>
    <row r="2291" spans="1:25" ht="16" x14ac:dyDescent="0.2">
      <c r="A2291" s="1">
        <v>48580459</v>
      </c>
      <c r="B2291" s="1" t="s">
        <v>3350</v>
      </c>
      <c r="C2291" s="1">
        <v>4024965</v>
      </c>
      <c r="D2291" s="1" t="s">
        <v>271</v>
      </c>
      <c r="E2291" s="3">
        <v>41213</v>
      </c>
      <c r="F2291" s="1">
        <v>2</v>
      </c>
      <c r="G2291" s="1" t="s">
        <v>59</v>
      </c>
      <c r="H2291" s="1" t="s">
        <v>32</v>
      </c>
      <c r="I2291" s="1" t="s">
        <v>33</v>
      </c>
      <c r="J2291" s="1">
        <v>1</v>
      </c>
      <c r="K2291" s="2">
        <v>42</v>
      </c>
      <c r="L2291" s="2">
        <f>IF(ISBLANK(K2291),_xlfn.XLOOKUP(U2291,'[1]AVG PRICE'!E:E,'[1]AVG PRICE'!D:D,""),[1]listings!K2291)</f>
        <v>42</v>
      </c>
      <c r="M2291" s="1">
        <v>84.9</v>
      </c>
      <c r="N2291" s="1">
        <v>365</v>
      </c>
      <c r="O2291" s="1">
        <v>7</v>
      </c>
      <c r="P2291" s="2">
        <f t="shared" si="70"/>
        <v>9447.9</v>
      </c>
      <c r="Q2291" s="1">
        <v>5</v>
      </c>
      <c r="R2291" s="1">
        <f>IF(ISBLANK(S2291),_xlfn.XLOOKUP(V2291,'[1]AVG REVIEWS'!E:E,'[1]AVG REVIEWS'!D:D,""),[1]listings!S2291)</f>
        <v>0.18</v>
      </c>
      <c r="S2291" s="1">
        <v>0.18</v>
      </c>
      <c r="T2291" s="1">
        <f>IF(ISBLANK(Q2291),_xlfn.XLOOKUP(W2291,'[1]AVG SCORE'!F:F,'[1]AVG SCORE'!E:E,""),[1]listings!Q2291)</f>
        <v>5</v>
      </c>
      <c r="U2291" s="1" t="str">
        <f t="shared" si="71"/>
        <v>Schwanthalerh√∂heEntire home/apt1</v>
      </c>
      <c r="V2291" s="1" t="str">
        <f>[1]listings!H2291&amp;[1]listings!I2291&amp;[1]listings!G2291</f>
        <v>Entire rental unitEntire home/aptSchwanthalerh√∂he</v>
      </c>
      <c r="W2291" s="1" t="str">
        <f>[1]listings!G2291&amp;[1]listings!H2291&amp;[1]listings!I2291&amp;[1]listings!J2291</f>
        <v>Schwanthalerh√∂heEntire rental unitEntire home/apt1</v>
      </c>
      <c r="X2291" s="38">
        <v>48.109079999999999</v>
      </c>
      <c r="Y2291" s="38">
        <v>11.655379999999999</v>
      </c>
    </row>
    <row r="2292" spans="1:25" ht="16" x14ac:dyDescent="0.2">
      <c r="A2292" s="1">
        <v>48651893</v>
      </c>
      <c r="B2292" s="1" t="s">
        <v>3351</v>
      </c>
      <c r="C2292" s="1">
        <v>52555305</v>
      </c>
      <c r="D2292" s="1" t="s">
        <v>1050</v>
      </c>
      <c r="E2292" s="3">
        <v>42366</v>
      </c>
      <c r="F2292" s="1">
        <v>1</v>
      </c>
      <c r="G2292" s="1" t="s">
        <v>31</v>
      </c>
      <c r="H2292" s="1" t="s">
        <v>46</v>
      </c>
      <c r="I2292" s="1" t="s">
        <v>47</v>
      </c>
      <c r="J2292" s="1">
        <v>3</v>
      </c>
      <c r="K2292" s="2">
        <v>96</v>
      </c>
      <c r="L2292" s="2">
        <f>IF(ISBLANK(K2292),_xlfn.XLOOKUP(U2292,'[1]AVG PRICE'!E:E,'[1]AVG PRICE'!D:D,""),[1]listings!K2292)</f>
        <v>96</v>
      </c>
      <c r="M2292" s="1">
        <v>1</v>
      </c>
      <c r="N2292" s="1">
        <v>60</v>
      </c>
      <c r="O2292" s="1">
        <v>15</v>
      </c>
      <c r="P2292" s="2">
        <f t="shared" si="70"/>
        <v>2928</v>
      </c>
      <c r="Q2292" s="1">
        <v>5</v>
      </c>
      <c r="R2292" s="1">
        <f>IF(ISBLANK(S2292),_xlfn.XLOOKUP(V2292,'[1]AVG REVIEWS'!E:E,'[1]AVG REVIEWS'!D:D,""),[1]listings!S2292)</f>
        <v>0.34</v>
      </c>
      <c r="S2292" s="1">
        <v>0.34</v>
      </c>
      <c r="T2292" s="1">
        <f>IF(ISBLANK(Q2292),_xlfn.XLOOKUP(W2292,'[1]AVG SCORE'!F:F,'[1]AVG SCORE'!E:E,""),[1]listings!Q2292)</f>
        <v>5</v>
      </c>
      <c r="U2292" s="1" t="str">
        <f t="shared" si="71"/>
        <v>HadernPrivate room3</v>
      </c>
      <c r="V2292" s="1" t="str">
        <f>[1]listings!H2292&amp;[1]listings!I2292&amp;[1]listings!G2292</f>
        <v>Private room in homePrivate roomHadern</v>
      </c>
      <c r="W2292" s="1" t="str">
        <f>[1]listings!G2292&amp;[1]listings!H2292&amp;[1]listings!I2292&amp;[1]listings!J2292</f>
        <v>HadernPrivate room in homePrivate room3</v>
      </c>
      <c r="X2292" s="38">
        <v>48.160960000000003</v>
      </c>
      <c r="Y2292" s="38">
        <v>11.529909999999999</v>
      </c>
    </row>
    <row r="2293" spans="1:25" ht="16" x14ac:dyDescent="0.2">
      <c r="A2293" s="1">
        <v>48695865</v>
      </c>
      <c r="B2293" s="1" t="s">
        <v>3352</v>
      </c>
      <c r="C2293" s="1">
        <v>291547359</v>
      </c>
      <c r="D2293" s="1" t="s">
        <v>3199</v>
      </c>
      <c r="E2293" s="3">
        <v>43711</v>
      </c>
      <c r="F2293" s="1">
        <v>2</v>
      </c>
      <c r="G2293" s="1" t="s">
        <v>85</v>
      </c>
      <c r="H2293" s="1" t="s">
        <v>32</v>
      </c>
      <c r="I2293" s="1" t="s">
        <v>33</v>
      </c>
      <c r="J2293" s="1">
        <v>1</v>
      </c>
      <c r="L2293" s="2">
        <f>IF(ISBLANK(K2293),_xlfn.XLOOKUP(U2293,'[1]AVG PRICE'!E:E,'[1]AVG PRICE'!D:D,""),[1]listings!K2293)</f>
        <v>81</v>
      </c>
      <c r="M2293" s="1">
        <v>1</v>
      </c>
      <c r="N2293" s="1">
        <v>1125</v>
      </c>
      <c r="O2293" s="1">
        <v>9</v>
      </c>
      <c r="P2293" s="2">
        <f t="shared" si="70"/>
        <v>45603</v>
      </c>
      <c r="Q2293" s="1">
        <v>3.89</v>
      </c>
      <c r="R2293" s="1">
        <f>IF(ISBLANK(S2293),_xlfn.XLOOKUP(V2293,'[1]AVG REVIEWS'!E:E,'[1]AVG REVIEWS'!D:D,""),[1]listings!S2293)</f>
        <v>0.19</v>
      </c>
      <c r="S2293" s="1">
        <v>0.19</v>
      </c>
      <c r="T2293" s="1">
        <f>IF(ISBLANK(Q2293),_xlfn.XLOOKUP(W2293,'[1]AVG SCORE'!F:F,'[1]AVG SCORE'!E:E,""),[1]listings!Q2293)</f>
        <v>3.89</v>
      </c>
      <c r="U2293" s="1" t="str">
        <f t="shared" si="71"/>
        <v>Ramersdorf-PerlachEntire home/apt1</v>
      </c>
      <c r="V2293" s="1" t="str">
        <f>[1]listings!H2293&amp;[1]listings!I2293&amp;[1]listings!G2293</f>
        <v>Entire rental unitEntire home/aptRamersdorf-Perlach</v>
      </c>
      <c r="W2293" s="1" t="str">
        <f>[1]listings!G2293&amp;[1]listings!H2293&amp;[1]listings!I2293&amp;[1]listings!J2293</f>
        <v>Ramersdorf-PerlachEntire rental unitEntire home/apt1</v>
      </c>
      <c r="X2293" s="38">
        <v>48.139429999999997</v>
      </c>
      <c r="Y2293" s="38">
        <v>11.54635</v>
      </c>
    </row>
    <row r="2294" spans="1:25" ht="16" x14ac:dyDescent="0.2">
      <c r="A2294" s="1">
        <v>48707270</v>
      </c>
      <c r="B2294" s="1" t="s">
        <v>3353</v>
      </c>
      <c r="C2294" s="1">
        <v>81831021</v>
      </c>
      <c r="D2294" s="1" t="s">
        <v>3194</v>
      </c>
      <c r="E2294" s="3">
        <v>42556</v>
      </c>
      <c r="F2294" s="1">
        <v>21</v>
      </c>
      <c r="G2294" s="1" t="s">
        <v>108</v>
      </c>
      <c r="H2294" s="1" t="s">
        <v>32</v>
      </c>
      <c r="I2294" s="1" t="s">
        <v>33</v>
      </c>
      <c r="J2294" s="1">
        <v>3</v>
      </c>
      <c r="K2294" s="2">
        <v>65</v>
      </c>
      <c r="L2294" s="2">
        <f>IF(ISBLANK(K2294),_xlfn.XLOOKUP(U2294,'[1]AVG PRICE'!E:E,'[1]AVG PRICE'!D:D,""),[1]listings!K2294)</f>
        <v>65</v>
      </c>
      <c r="M2294" s="1">
        <v>1.1000000000000001</v>
      </c>
      <c r="N2294" s="1">
        <v>365</v>
      </c>
      <c r="O2294" s="1">
        <v>104</v>
      </c>
      <c r="P2294" s="2">
        <f t="shared" si="70"/>
        <v>11898.25</v>
      </c>
      <c r="Q2294" s="1">
        <v>4.4000000000000004</v>
      </c>
      <c r="R2294" s="1">
        <f>IF(ISBLANK(S2294),_xlfn.XLOOKUP(V2294,'[1]AVG REVIEWS'!E:E,'[1]AVG REVIEWS'!D:D,""),[1]listings!S2294)</f>
        <v>2.14</v>
      </c>
      <c r="S2294" s="1">
        <v>2.14</v>
      </c>
      <c r="T2294" s="1">
        <f>IF(ISBLANK(Q2294),_xlfn.XLOOKUP(W2294,'[1]AVG SCORE'!F:F,'[1]AVG SCORE'!E:E,""),[1]listings!Q2294)</f>
        <v>4.4000000000000004</v>
      </c>
      <c r="U2294" s="1" t="str">
        <f t="shared" si="71"/>
        <v>Schwabing-FreimannEntire home/apt3</v>
      </c>
      <c r="V2294" s="1" t="str">
        <f>[1]listings!H2294&amp;[1]listings!I2294&amp;[1]listings!G2294</f>
        <v>Entire rental unitEntire home/aptSchwabing-Freimann</v>
      </c>
      <c r="W2294" s="1" t="str">
        <f>[1]listings!G2294&amp;[1]listings!H2294&amp;[1]listings!I2294&amp;[1]listings!J2294</f>
        <v>Schwabing-FreimannEntire rental unitEntire home/apt3</v>
      </c>
      <c r="X2294" s="38">
        <v>48.145510000000002</v>
      </c>
      <c r="Y2294" s="38">
        <v>11.542909999999999</v>
      </c>
    </row>
    <row r="2295" spans="1:25" ht="16" x14ac:dyDescent="0.2">
      <c r="A2295" s="1">
        <v>48711982</v>
      </c>
      <c r="B2295" s="1" t="s">
        <v>3354</v>
      </c>
      <c r="C2295" s="1">
        <v>392978513</v>
      </c>
      <c r="D2295" s="1" t="s">
        <v>3355</v>
      </c>
      <c r="E2295" s="3">
        <v>44272</v>
      </c>
      <c r="F2295" s="1">
        <v>10</v>
      </c>
      <c r="G2295" s="1" t="s">
        <v>71</v>
      </c>
      <c r="H2295" s="1" t="s">
        <v>2077</v>
      </c>
      <c r="I2295" s="1" t="s">
        <v>47</v>
      </c>
      <c r="J2295" s="1">
        <v>2</v>
      </c>
      <c r="K2295" s="2">
        <v>146</v>
      </c>
      <c r="L2295" s="2">
        <f>IF(ISBLANK(K2295),_xlfn.XLOOKUP(U2295,'[1]AVG PRICE'!E:E,'[1]AVG PRICE'!D:D,""),[1]listings!K2295)</f>
        <v>146</v>
      </c>
      <c r="M2295" s="1">
        <v>1.2</v>
      </c>
      <c r="N2295" s="1">
        <v>14</v>
      </c>
      <c r="O2295" s="1">
        <v>14</v>
      </c>
      <c r="P2295" s="2">
        <f t="shared" si="70"/>
        <v>1109.5999999999999</v>
      </c>
      <c r="Q2295" s="1">
        <v>4.6399999999999997</v>
      </c>
      <c r="R2295" s="1">
        <f>IF(ISBLANK(S2295),_xlfn.XLOOKUP(V2295,'[1]AVG REVIEWS'!E:E,'[1]AVG REVIEWS'!D:D,""),[1]listings!S2295)</f>
        <v>0.32</v>
      </c>
      <c r="S2295" s="1">
        <v>0.32</v>
      </c>
      <c r="T2295" s="1">
        <f>IF(ISBLANK(Q2295),_xlfn.XLOOKUP(W2295,'[1]AVG SCORE'!F:F,'[1]AVG SCORE'!E:E,""),[1]listings!Q2295)</f>
        <v>4.6399999999999997</v>
      </c>
      <c r="U2295" s="1" t="str">
        <f t="shared" si="71"/>
        <v>Ludwigsvorstadt-IsarvorstadtPrivate room2</v>
      </c>
      <c r="V2295" s="1" t="str">
        <f>[1]listings!H2295&amp;[1]listings!I2295&amp;[1]listings!G2295</f>
        <v>Room in hotelPrivate roomLudwigsvorstadt-Isarvorstadt</v>
      </c>
      <c r="W2295" s="1" t="str">
        <f>[1]listings!G2295&amp;[1]listings!H2295&amp;[1]listings!I2295&amp;[1]listings!J2295</f>
        <v>Ludwigsvorstadt-IsarvorstadtRoom in hotelPrivate room2</v>
      </c>
      <c r="X2295" s="38">
        <v>48.145380000000003</v>
      </c>
      <c r="Y2295" s="38">
        <v>11.542619999999999</v>
      </c>
    </row>
    <row r="2296" spans="1:25" ht="16" x14ac:dyDescent="0.2">
      <c r="A2296" s="1">
        <v>48732688</v>
      </c>
      <c r="B2296" s="1" t="s">
        <v>3356</v>
      </c>
      <c r="C2296" s="1">
        <v>392626317</v>
      </c>
      <c r="D2296" s="1" t="s">
        <v>76</v>
      </c>
      <c r="E2296" s="3">
        <v>44270</v>
      </c>
      <c r="F2296" s="1">
        <v>3</v>
      </c>
      <c r="G2296" s="1" t="s">
        <v>66</v>
      </c>
      <c r="H2296" s="1" t="s">
        <v>46</v>
      </c>
      <c r="I2296" s="1" t="s">
        <v>47</v>
      </c>
      <c r="J2296" s="1">
        <v>2</v>
      </c>
      <c r="L2296" s="2">
        <f>IF(ISBLANK(K2296),_xlfn.XLOOKUP(U2296,'[1]AVG PRICE'!E:E,'[1]AVG PRICE'!D:D,""),[1]listings!K2296)</f>
        <v>112.05263157894737</v>
      </c>
      <c r="M2296" s="1">
        <v>2</v>
      </c>
      <c r="N2296" s="1">
        <v>1125</v>
      </c>
      <c r="O2296" s="1">
        <v>83</v>
      </c>
      <c r="P2296" s="2">
        <f t="shared" si="70"/>
        <v>63141.65789473684</v>
      </c>
      <c r="Q2296" s="1">
        <v>4.9800000000000004</v>
      </c>
      <c r="R2296" s="1">
        <f>IF(ISBLANK(S2296),_xlfn.XLOOKUP(V2296,'[1]AVG REVIEWS'!E:E,'[1]AVG REVIEWS'!D:D,""),[1]listings!S2296)</f>
        <v>1.72</v>
      </c>
      <c r="S2296" s="1">
        <v>1.72</v>
      </c>
      <c r="T2296" s="1">
        <f>IF(ISBLANK(Q2296),_xlfn.XLOOKUP(W2296,'[1]AVG SCORE'!F:F,'[1]AVG SCORE'!E:E,""),[1]listings!Q2296)</f>
        <v>4.9800000000000004</v>
      </c>
      <c r="U2296" s="1" t="str">
        <f t="shared" si="71"/>
        <v>Au-HaidhausenPrivate room2</v>
      </c>
      <c r="V2296" s="1" t="str">
        <f>[1]listings!H2296&amp;[1]listings!I2296&amp;[1]listings!G2296</f>
        <v>Private room in homePrivate roomAu-Haidhausen</v>
      </c>
      <c r="W2296" s="1" t="str">
        <f>[1]listings!G2296&amp;[1]listings!H2296&amp;[1]listings!I2296&amp;[1]listings!J2296</f>
        <v>Au-HaidhausenPrivate room in homePrivate room2</v>
      </c>
      <c r="X2296" s="38">
        <v>48.144835999999998</v>
      </c>
      <c r="Y2296" s="38">
        <v>11.5418</v>
      </c>
    </row>
    <row r="2297" spans="1:25" ht="16" x14ac:dyDescent="0.2">
      <c r="A2297" s="1">
        <v>48748417</v>
      </c>
      <c r="B2297" s="1" t="s">
        <v>2366</v>
      </c>
      <c r="C2297" s="1">
        <v>384702261</v>
      </c>
      <c r="D2297" s="1" t="s">
        <v>1579</v>
      </c>
      <c r="E2297" s="3">
        <v>44211</v>
      </c>
      <c r="F2297" s="1">
        <v>2</v>
      </c>
      <c r="G2297" s="1" t="s">
        <v>71</v>
      </c>
      <c r="H2297" s="1" t="s">
        <v>32</v>
      </c>
      <c r="I2297" s="1" t="s">
        <v>33</v>
      </c>
      <c r="J2297" s="1">
        <v>3</v>
      </c>
      <c r="K2297" s="2">
        <v>221</v>
      </c>
      <c r="L2297" s="2">
        <f>IF(ISBLANK(K2297),_xlfn.XLOOKUP(U2297,'[1]AVG PRICE'!E:E,'[1]AVG PRICE'!D:D,""),[1]listings!K2297)</f>
        <v>221</v>
      </c>
      <c r="M2297" s="1">
        <v>1.9</v>
      </c>
      <c r="N2297" s="1">
        <v>730</v>
      </c>
      <c r="O2297" s="1">
        <v>101</v>
      </c>
      <c r="P2297" s="2">
        <f t="shared" si="70"/>
        <v>80874.95</v>
      </c>
      <c r="Q2297" s="1">
        <v>4.96</v>
      </c>
      <c r="R2297" s="1">
        <f>IF(ISBLANK(S2297),_xlfn.XLOOKUP(V2297,'[1]AVG REVIEWS'!E:E,'[1]AVG REVIEWS'!D:D,""),[1]listings!S2297)</f>
        <v>2.21</v>
      </c>
      <c r="S2297" s="1">
        <v>2.21</v>
      </c>
      <c r="T2297" s="1">
        <f>IF(ISBLANK(Q2297),_xlfn.XLOOKUP(W2297,'[1]AVG SCORE'!F:F,'[1]AVG SCORE'!E:E,""),[1]listings!Q2297)</f>
        <v>4.96</v>
      </c>
      <c r="U2297" s="1" t="str">
        <f t="shared" si="71"/>
        <v>Ludwigsvorstadt-IsarvorstadtEntire home/apt3</v>
      </c>
      <c r="V2297" s="1" t="str">
        <f>[1]listings!H2297&amp;[1]listings!I2297&amp;[1]listings!G2297</f>
        <v>Entire rental unitEntire home/aptLudwigsvorstadt-Isarvorstadt</v>
      </c>
      <c r="W2297" s="1" t="str">
        <f>[1]listings!G2297&amp;[1]listings!H2297&amp;[1]listings!I2297&amp;[1]listings!J2297</f>
        <v>Ludwigsvorstadt-IsarvorstadtEntire rental unitEntire home/apt3</v>
      </c>
      <c r="X2297" s="38">
        <v>48.143929999999997</v>
      </c>
      <c r="Y2297" s="38">
        <v>11.542619999999999</v>
      </c>
    </row>
    <row r="2298" spans="1:25" ht="16" x14ac:dyDescent="0.2">
      <c r="A2298" s="1">
        <v>48761022</v>
      </c>
      <c r="B2298" s="1" t="s">
        <v>3357</v>
      </c>
      <c r="C2298" s="1">
        <v>5265984</v>
      </c>
      <c r="D2298" s="1" t="s">
        <v>3358</v>
      </c>
      <c r="E2298" s="3">
        <v>41333</v>
      </c>
      <c r="F2298" s="1">
        <v>1</v>
      </c>
      <c r="G2298" s="1" t="s">
        <v>71</v>
      </c>
      <c r="H2298" s="1" t="s">
        <v>32</v>
      </c>
      <c r="I2298" s="1" t="s">
        <v>33</v>
      </c>
      <c r="J2298" s="1">
        <v>2</v>
      </c>
      <c r="K2298" s="2">
        <v>395</v>
      </c>
      <c r="L2298" s="2">
        <f>IF(ISBLANK(K2298),_xlfn.XLOOKUP(U2298,'[1]AVG PRICE'!E:E,'[1]AVG PRICE'!D:D,""),[1]listings!K2298)</f>
        <v>395</v>
      </c>
      <c r="M2298" s="1">
        <v>4</v>
      </c>
      <c r="N2298" s="1">
        <v>60</v>
      </c>
      <c r="O2298" s="1">
        <v>14</v>
      </c>
      <c r="P2298" s="2">
        <f t="shared" si="70"/>
        <v>12640</v>
      </c>
      <c r="Q2298" s="1">
        <v>5</v>
      </c>
      <c r="R2298" s="1">
        <f>IF(ISBLANK(S2298),_xlfn.XLOOKUP(V2298,'[1]AVG REVIEWS'!E:E,'[1]AVG REVIEWS'!D:D,""),[1]listings!S2298)</f>
        <v>0.32</v>
      </c>
      <c r="S2298" s="1">
        <v>0.32</v>
      </c>
      <c r="T2298" s="1">
        <f>IF(ISBLANK(Q2298),_xlfn.XLOOKUP(W2298,'[1]AVG SCORE'!F:F,'[1]AVG SCORE'!E:E,""),[1]listings!Q2298)</f>
        <v>5</v>
      </c>
      <c r="U2298" s="1" t="str">
        <f t="shared" si="71"/>
        <v>Ludwigsvorstadt-IsarvorstadtEntire home/apt2</v>
      </c>
      <c r="V2298" s="1" t="str">
        <f>[1]listings!H2298&amp;[1]listings!I2298&amp;[1]listings!G2298</f>
        <v>Entire rental unitEntire home/aptLudwigsvorstadt-Isarvorstadt</v>
      </c>
      <c r="W2298" s="1" t="str">
        <f>[1]listings!G2298&amp;[1]listings!H2298&amp;[1]listings!I2298&amp;[1]listings!J2298</f>
        <v>Ludwigsvorstadt-IsarvorstadtEntire rental unitEntire home/apt2</v>
      </c>
      <c r="X2298" s="38">
        <v>48.170740000000002</v>
      </c>
      <c r="Y2298" s="38">
        <v>11.56166</v>
      </c>
    </row>
    <row r="2299" spans="1:25" ht="16" x14ac:dyDescent="0.2">
      <c r="A2299" s="1">
        <v>48807359</v>
      </c>
      <c r="B2299" s="1" t="s">
        <v>3359</v>
      </c>
      <c r="C2299" s="1">
        <v>33303742</v>
      </c>
      <c r="D2299" s="1" t="s">
        <v>3360</v>
      </c>
      <c r="E2299" s="3">
        <v>42137</v>
      </c>
      <c r="F2299" s="1">
        <v>3</v>
      </c>
      <c r="G2299" s="1" t="s">
        <v>39</v>
      </c>
      <c r="H2299" s="1" t="s">
        <v>32</v>
      </c>
      <c r="I2299" s="1" t="s">
        <v>33</v>
      </c>
      <c r="J2299" s="1">
        <v>4</v>
      </c>
      <c r="L2299" s="2">
        <f>IF(ISBLANK(K2299),_xlfn.XLOOKUP(U2299,'[1]AVG PRICE'!E:E,'[1]AVG PRICE'!D:D,""),[1]listings!K2299)</f>
        <v>217.40579710144928</v>
      </c>
      <c r="M2299" s="1">
        <v>2</v>
      </c>
      <c r="N2299" s="1">
        <v>60</v>
      </c>
      <c r="O2299" s="1">
        <v>16</v>
      </c>
      <c r="P2299" s="2">
        <f t="shared" si="70"/>
        <v>6739.579710144928</v>
      </c>
      <c r="Q2299" s="1">
        <v>5</v>
      </c>
      <c r="R2299" s="1">
        <f>IF(ISBLANK(S2299),_xlfn.XLOOKUP(V2299,'[1]AVG REVIEWS'!E:E,'[1]AVG REVIEWS'!D:D,""),[1]listings!S2299)</f>
        <v>0.35</v>
      </c>
      <c r="S2299" s="1">
        <v>0.35</v>
      </c>
      <c r="T2299" s="1">
        <f>IF(ISBLANK(Q2299),_xlfn.XLOOKUP(W2299,'[1]AVG SCORE'!F:F,'[1]AVG SCORE'!E:E,""),[1]listings!Q2299)</f>
        <v>5</v>
      </c>
      <c r="U2299" s="1" t="str">
        <f t="shared" si="71"/>
        <v>MaxvorstadtEntire home/apt4</v>
      </c>
      <c r="V2299" s="1" t="str">
        <f>[1]listings!H2299&amp;[1]listings!I2299&amp;[1]listings!G2299</f>
        <v>Entire rental unitEntire home/aptMaxvorstadt</v>
      </c>
      <c r="W2299" s="1" t="str">
        <f>[1]listings!G2299&amp;[1]listings!H2299&amp;[1]listings!I2299&amp;[1]listings!J2299</f>
        <v>MaxvorstadtEntire rental unitEntire home/apt4</v>
      </c>
      <c r="X2299" s="38">
        <v>48.147739999999999</v>
      </c>
      <c r="Y2299" s="38">
        <v>11.57291</v>
      </c>
    </row>
    <row r="2300" spans="1:25" ht="16" x14ac:dyDescent="0.2">
      <c r="A2300" s="1">
        <v>48837956</v>
      </c>
      <c r="B2300" s="1" t="s">
        <v>3361</v>
      </c>
      <c r="C2300" s="1">
        <v>390105499</v>
      </c>
      <c r="D2300" s="1" t="s">
        <v>473</v>
      </c>
      <c r="E2300" s="3">
        <v>44252</v>
      </c>
      <c r="F2300" s="1">
        <v>2</v>
      </c>
      <c r="G2300" s="1" t="s">
        <v>174</v>
      </c>
      <c r="H2300" s="1" t="s">
        <v>51</v>
      </c>
      <c r="I2300" s="1" t="s">
        <v>47</v>
      </c>
      <c r="J2300" s="1">
        <v>2</v>
      </c>
      <c r="L2300" s="2">
        <f>IF(ISBLANK(K2300),_xlfn.XLOOKUP(U2300,'[1]AVG PRICE'!E:E,'[1]AVG PRICE'!D:D,""),[1]listings!K2300)</f>
        <v>74.862068965517238</v>
      </c>
      <c r="M2300" s="1">
        <v>6</v>
      </c>
      <c r="N2300" s="1">
        <v>365</v>
      </c>
      <c r="O2300" s="1">
        <v>7</v>
      </c>
      <c r="P2300" s="2">
        <f t="shared" si="70"/>
        <v>13886.913793103447</v>
      </c>
      <c r="Q2300" s="1">
        <v>4.71</v>
      </c>
      <c r="R2300" s="1">
        <f>IF(ISBLANK(S2300),_xlfn.XLOOKUP(V2300,'[1]AVG REVIEWS'!E:E,'[1]AVG REVIEWS'!D:D,""),[1]listings!S2300)</f>
        <v>0.16</v>
      </c>
      <c r="S2300" s="1">
        <v>0.16</v>
      </c>
      <c r="T2300" s="1">
        <f>IF(ISBLANK(Q2300),_xlfn.XLOOKUP(W2300,'[1]AVG SCORE'!F:F,'[1]AVG SCORE'!E:E,""),[1]listings!Q2300)</f>
        <v>4.71</v>
      </c>
      <c r="U2300" s="1" t="str">
        <f t="shared" si="71"/>
        <v>Milbertshofen-Am HartPrivate room2</v>
      </c>
      <c r="V2300" s="1" t="str">
        <f>[1]listings!H2300&amp;[1]listings!I2300&amp;[1]listings!G2300</f>
        <v>Private room in rental unitPrivate roomMilbertshofen-Am Hart</v>
      </c>
      <c r="W2300" s="1" t="str">
        <f>[1]listings!G2300&amp;[1]listings!H2300&amp;[1]listings!I2300&amp;[1]listings!J2300</f>
        <v>Milbertshofen-Am HartPrivate room in rental unitPrivate room2</v>
      </c>
      <c r="X2300" s="38">
        <v>48.126727536646598</v>
      </c>
      <c r="Y2300" s="38">
        <v>11.5705931825924</v>
      </c>
    </row>
    <row r="2301" spans="1:25" ht="16" x14ac:dyDescent="0.2">
      <c r="A2301" s="1">
        <v>48876458</v>
      </c>
      <c r="B2301" s="1" t="s">
        <v>3362</v>
      </c>
      <c r="C2301" s="1">
        <v>29258718</v>
      </c>
      <c r="D2301" s="1" t="s">
        <v>55</v>
      </c>
      <c r="E2301" s="3">
        <v>42076</v>
      </c>
      <c r="F2301" s="1">
        <v>4</v>
      </c>
      <c r="G2301" s="1" t="s">
        <v>145</v>
      </c>
      <c r="H2301" s="1" t="s">
        <v>148</v>
      </c>
      <c r="I2301" s="1" t="s">
        <v>33</v>
      </c>
      <c r="J2301" s="1">
        <v>5</v>
      </c>
      <c r="L2301" s="2">
        <f>IF(ISBLANK(K2301),_xlfn.XLOOKUP(U2301,'[1]AVG PRICE'!E:E,'[1]AVG PRICE'!D:D,""),[1]listings!K2301)</f>
        <v>148</v>
      </c>
      <c r="M2301" s="1">
        <v>90</v>
      </c>
      <c r="N2301" s="1">
        <v>365</v>
      </c>
      <c r="O2301" s="1">
        <v>0</v>
      </c>
      <c r="P2301" s="2">
        <f t="shared" si="70"/>
        <v>33670</v>
      </c>
      <c r="R2301" s="1">
        <f>IF(ISBLANK(S2301),_xlfn.XLOOKUP(V2301,'[1]AVG REVIEWS'!E:E,'[1]AVG REVIEWS'!D:D,""),[1]listings!S2301)</f>
        <v>0.19666666666666668</v>
      </c>
      <c r="T2301" s="1">
        <f>IF(ISBLANK(Q2301),_xlfn.XLOOKUP(W2301,'[1]AVG SCORE'!F:F,'[1]AVG SCORE'!E:E,""),[1]listings!Q2301)</f>
        <v>4.9000000000000004</v>
      </c>
      <c r="U2301" s="1" t="str">
        <f t="shared" si="71"/>
        <v>Feldmoching-HasenberglEntire home/apt5</v>
      </c>
      <c r="V2301" s="1" t="str">
        <f>[1]listings!H2301&amp;[1]listings!I2301&amp;[1]listings!G2301</f>
        <v>Entire homeEntire home/aptFeldmoching-Hasenbergl</v>
      </c>
      <c r="W2301" s="1" t="str">
        <f>[1]listings!G2301&amp;[1]listings!H2301&amp;[1]listings!I2301&amp;[1]listings!J2301</f>
        <v>Feldmoching-HasenberglEntire homeEntire home/apt5</v>
      </c>
      <c r="X2301" s="38">
        <v>48.114600000000003</v>
      </c>
      <c r="Y2301" s="38">
        <v>11.50656</v>
      </c>
    </row>
    <row r="2302" spans="1:25" ht="16" x14ac:dyDescent="0.2">
      <c r="A2302" s="1">
        <v>48878780</v>
      </c>
      <c r="B2302" s="1" t="s">
        <v>3363</v>
      </c>
      <c r="C2302" s="1">
        <v>74448648</v>
      </c>
      <c r="D2302" s="1" t="s">
        <v>326</v>
      </c>
      <c r="E2302" s="3">
        <v>42518</v>
      </c>
      <c r="F2302" s="1">
        <v>1</v>
      </c>
      <c r="G2302" s="1" t="s">
        <v>39</v>
      </c>
      <c r="H2302" s="1" t="s">
        <v>51</v>
      </c>
      <c r="I2302" s="1" t="s">
        <v>47</v>
      </c>
      <c r="J2302" s="1">
        <v>1</v>
      </c>
      <c r="L2302" s="2">
        <f>IF(ISBLANK(K2302),_xlfn.XLOOKUP(U2302,'[1]AVG PRICE'!E:E,'[1]AVG PRICE'!D:D,""),[1]listings!K2302)</f>
        <v>119.0625</v>
      </c>
      <c r="M2302" s="1">
        <v>14</v>
      </c>
      <c r="N2302" s="1">
        <v>730</v>
      </c>
      <c r="O2302" s="1">
        <v>11</v>
      </c>
      <c r="P2302" s="2">
        <f t="shared" si="70"/>
        <v>44291.25</v>
      </c>
      <c r="Q2302" s="1">
        <v>4.91</v>
      </c>
      <c r="R2302" s="1">
        <f>IF(ISBLANK(S2302),_xlfn.XLOOKUP(V2302,'[1]AVG REVIEWS'!E:E,'[1]AVG REVIEWS'!D:D,""),[1]listings!S2302)</f>
        <v>0.35</v>
      </c>
      <c r="S2302" s="1">
        <v>0.35</v>
      </c>
      <c r="T2302" s="1">
        <f>IF(ISBLANK(Q2302),_xlfn.XLOOKUP(W2302,'[1]AVG SCORE'!F:F,'[1]AVG SCORE'!E:E,""),[1]listings!Q2302)</f>
        <v>4.91</v>
      </c>
      <c r="U2302" s="1" t="str">
        <f t="shared" si="71"/>
        <v>MaxvorstadtPrivate room1</v>
      </c>
      <c r="V2302" s="1" t="str">
        <f>[1]listings!H2302&amp;[1]listings!I2302&amp;[1]listings!G2302</f>
        <v>Private room in rental unitPrivate roomMaxvorstadt</v>
      </c>
      <c r="W2302" s="1" t="str">
        <f>[1]listings!G2302&amp;[1]listings!H2302&amp;[1]listings!I2302&amp;[1]listings!J2302</f>
        <v>MaxvorstadtPrivate room in rental unitPrivate room1</v>
      </c>
      <c r="X2302" s="38">
        <v>48.114820000000002</v>
      </c>
      <c r="Y2302" s="38">
        <v>11.50755</v>
      </c>
    </row>
    <row r="2303" spans="1:25" ht="16" x14ac:dyDescent="0.2">
      <c r="A2303" s="1">
        <v>48927082</v>
      </c>
      <c r="B2303" s="1" t="s">
        <v>3364</v>
      </c>
      <c r="C2303" s="1">
        <v>16806627</v>
      </c>
      <c r="D2303" s="1" t="s">
        <v>3365</v>
      </c>
      <c r="E2303" s="3">
        <v>41805</v>
      </c>
      <c r="F2303" s="1">
        <v>2</v>
      </c>
      <c r="G2303" s="1" t="s">
        <v>50</v>
      </c>
      <c r="H2303" s="1" t="s">
        <v>32</v>
      </c>
      <c r="I2303" s="1" t="s">
        <v>33</v>
      </c>
      <c r="J2303" s="1">
        <v>2</v>
      </c>
      <c r="K2303" s="2">
        <v>85</v>
      </c>
      <c r="L2303" s="2">
        <f>IF(ISBLANK(K2303),_xlfn.XLOOKUP(U2303,'[1]AVG PRICE'!E:E,'[1]AVG PRICE'!D:D,""),[1]listings!K2303)</f>
        <v>85</v>
      </c>
      <c r="M2303" s="1">
        <v>30</v>
      </c>
      <c r="N2303" s="1">
        <v>180</v>
      </c>
      <c r="O2303" s="1">
        <v>7</v>
      </c>
      <c r="P2303" s="2">
        <f t="shared" si="70"/>
        <v>8925</v>
      </c>
      <c r="Q2303" s="1">
        <v>4.57</v>
      </c>
      <c r="R2303" s="1">
        <f>IF(ISBLANK(S2303),_xlfn.XLOOKUP(V2303,'[1]AVG REVIEWS'!E:E,'[1]AVG REVIEWS'!D:D,""),[1]listings!S2303)</f>
        <v>0.15</v>
      </c>
      <c r="S2303" s="1">
        <v>0.15</v>
      </c>
      <c r="T2303" s="1">
        <f>IF(ISBLANK(Q2303),_xlfn.XLOOKUP(W2303,'[1]AVG SCORE'!F:F,'[1]AVG SCORE'!E:E,""),[1]listings!Q2303)</f>
        <v>4.57</v>
      </c>
      <c r="U2303" s="1" t="str">
        <f t="shared" si="71"/>
        <v>Schwabing-WestEntire home/apt2</v>
      </c>
      <c r="V2303" s="1" t="str">
        <f>[1]listings!H2303&amp;[1]listings!I2303&amp;[1]listings!G2303</f>
        <v>Entire rental unitEntire home/aptSchwabing-West</v>
      </c>
      <c r="W2303" s="1" t="str">
        <f>[1]listings!G2303&amp;[1]listings!H2303&amp;[1]listings!I2303&amp;[1]listings!J2303</f>
        <v>Schwabing-WestEntire rental unitEntire home/apt2</v>
      </c>
      <c r="X2303" s="38">
        <v>48.176000000000002</v>
      </c>
      <c r="Y2303" s="38">
        <v>11.586639999999999</v>
      </c>
    </row>
    <row r="2304" spans="1:25" ht="16" x14ac:dyDescent="0.2">
      <c r="A2304" s="1">
        <v>49004141</v>
      </c>
      <c r="B2304" s="1" t="s">
        <v>3366</v>
      </c>
      <c r="C2304" s="1">
        <v>240629579</v>
      </c>
      <c r="D2304" s="1" t="s">
        <v>147</v>
      </c>
      <c r="E2304" s="3">
        <v>43498</v>
      </c>
      <c r="F2304" s="1">
        <v>2</v>
      </c>
      <c r="G2304" s="1" t="s">
        <v>71</v>
      </c>
      <c r="H2304" s="1" t="s">
        <v>51</v>
      </c>
      <c r="I2304" s="1" t="s">
        <v>47</v>
      </c>
      <c r="J2304" s="1">
        <v>1</v>
      </c>
      <c r="L2304" s="2">
        <f>IF(ISBLANK(K2304),_xlfn.XLOOKUP(U2304,'[1]AVG PRICE'!E:E,'[1]AVG PRICE'!D:D,""),[1]listings!K2304)</f>
        <v>115.25925925925925</v>
      </c>
      <c r="M2304" s="1">
        <v>3</v>
      </c>
      <c r="N2304" s="1">
        <v>1125</v>
      </c>
      <c r="O2304" s="1">
        <v>1</v>
      </c>
      <c r="P2304" s="2">
        <f t="shared" si="70"/>
        <v>65006.222222222219</v>
      </c>
      <c r="Q2304" s="1">
        <v>5</v>
      </c>
      <c r="R2304" s="1">
        <f>IF(ISBLANK(S2304),_xlfn.XLOOKUP(V2304,'[1]AVG REVIEWS'!E:E,'[1]AVG REVIEWS'!D:D,""),[1]listings!S2304)</f>
        <v>0.02</v>
      </c>
      <c r="S2304" s="1">
        <v>0.02</v>
      </c>
      <c r="T2304" s="1">
        <f>IF(ISBLANK(Q2304),_xlfn.XLOOKUP(W2304,'[1]AVG SCORE'!F:F,'[1]AVG SCORE'!E:E,""),[1]listings!Q2304)</f>
        <v>5</v>
      </c>
      <c r="U2304" s="1" t="str">
        <f t="shared" si="71"/>
        <v>Ludwigsvorstadt-IsarvorstadtPrivate room1</v>
      </c>
      <c r="V2304" s="1" t="str">
        <f>[1]listings!H2304&amp;[1]listings!I2304&amp;[1]listings!G2304</f>
        <v>Private room in rental unitPrivate roomLudwigsvorstadt-Isarvorstadt</v>
      </c>
      <c r="W2304" s="1" t="str">
        <f>[1]listings!G2304&amp;[1]listings!H2304&amp;[1]listings!I2304&amp;[1]listings!J2304</f>
        <v>Ludwigsvorstadt-IsarvorstadtPrivate room in rental unitPrivate room1</v>
      </c>
      <c r="X2304" s="38">
        <v>48.14846</v>
      </c>
      <c r="Y2304" s="38">
        <v>11.563470000000001</v>
      </c>
    </row>
    <row r="2305" spans="1:25" ht="16" x14ac:dyDescent="0.2">
      <c r="A2305" s="1">
        <v>49038597</v>
      </c>
      <c r="B2305" s="1" t="s">
        <v>3367</v>
      </c>
      <c r="C2305" s="1">
        <v>261355916</v>
      </c>
      <c r="D2305" s="1" t="s">
        <v>261</v>
      </c>
      <c r="E2305" s="3">
        <v>43597</v>
      </c>
      <c r="F2305" s="1">
        <v>4</v>
      </c>
      <c r="G2305" s="1" t="s">
        <v>66</v>
      </c>
      <c r="H2305" s="1" t="s">
        <v>136</v>
      </c>
      <c r="I2305" s="1" t="s">
        <v>33</v>
      </c>
      <c r="J2305" s="1">
        <v>4</v>
      </c>
      <c r="K2305" s="2">
        <v>169</v>
      </c>
      <c r="L2305" s="2">
        <f>IF(ISBLANK(K2305),_xlfn.XLOOKUP(U2305,'[1]AVG PRICE'!E:E,'[1]AVG PRICE'!D:D,""),[1]listings!K2305)</f>
        <v>169</v>
      </c>
      <c r="M2305" s="1">
        <v>14.9</v>
      </c>
      <c r="N2305" s="1">
        <v>730</v>
      </c>
      <c r="O2305" s="1">
        <v>23</v>
      </c>
      <c r="P2305" s="2">
        <f t="shared" si="70"/>
        <v>62944.049999999996</v>
      </c>
      <c r="Q2305" s="1">
        <v>5</v>
      </c>
      <c r="R2305" s="1">
        <f>IF(ISBLANK(S2305),_xlfn.XLOOKUP(V2305,'[1]AVG REVIEWS'!E:E,'[1]AVG REVIEWS'!D:D,""),[1]listings!S2305)</f>
        <v>0.5</v>
      </c>
      <c r="S2305" s="1">
        <v>0.5</v>
      </c>
      <c r="T2305" s="1">
        <f>IF(ISBLANK(Q2305),_xlfn.XLOOKUP(W2305,'[1]AVG SCORE'!F:F,'[1]AVG SCORE'!E:E,""),[1]listings!Q2305)</f>
        <v>5</v>
      </c>
      <c r="U2305" s="1" t="str">
        <f t="shared" si="71"/>
        <v>Au-HaidhausenEntire home/apt4</v>
      </c>
      <c r="V2305" s="1" t="str">
        <f>[1]listings!H2305&amp;[1]listings!I2305&amp;[1]listings!G2305</f>
        <v>Entire condoEntire home/aptAu-Haidhausen</v>
      </c>
      <c r="W2305" s="1" t="str">
        <f>[1]listings!G2305&amp;[1]listings!H2305&amp;[1]listings!I2305&amp;[1]listings!J2305</f>
        <v>Au-HaidhausenEntire condoEntire home/apt4</v>
      </c>
      <c r="X2305" s="38">
        <v>48.132469999999998</v>
      </c>
      <c r="Y2305" s="38">
        <v>11.607419999999999</v>
      </c>
    </row>
    <row r="2306" spans="1:25" ht="16" x14ac:dyDescent="0.2">
      <c r="A2306" s="1">
        <v>49068575</v>
      </c>
      <c r="B2306" s="1" t="s">
        <v>3368</v>
      </c>
      <c r="C2306" s="1">
        <v>161107012</v>
      </c>
      <c r="D2306" s="1" t="s">
        <v>3369</v>
      </c>
      <c r="E2306" s="3">
        <v>43072</v>
      </c>
      <c r="F2306" s="1">
        <v>1</v>
      </c>
      <c r="G2306" s="1" t="s">
        <v>66</v>
      </c>
      <c r="H2306" s="1" t="s">
        <v>136</v>
      </c>
      <c r="I2306" s="1" t="s">
        <v>33</v>
      </c>
      <c r="J2306" s="1">
        <v>2</v>
      </c>
      <c r="L2306" s="2">
        <f>IF(ISBLANK(K2306),_xlfn.XLOOKUP(U2306,'[1]AVG PRICE'!E:E,'[1]AVG PRICE'!D:D,""),[1]listings!K2306)</f>
        <v>139.02325581395348</v>
      </c>
      <c r="M2306" s="1">
        <v>5</v>
      </c>
      <c r="N2306" s="1">
        <v>30</v>
      </c>
      <c r="O2306" s="1">
        <v>0</v>
      </c>
      <c r="P2306" s="2">
        <f t="shared" ref="P2306:P2369" si="72">L2306*(N2306+M2306)/2</f>
        <v>2432.9069767441861</v>
      </c>
      <c r="R2306" s="1">
        <f>IF(ISBLANK(S2306),_xlfn.XLOOKUP(V2306,'[1]AVG REVIEWS'!E:E,'[1]AVG REVIEWS'!D:D,""),[1]listings!S2306)</f>
        <v>0.80607142857142866</v>
      </c>
      <c r="T2306" s="1">
        <f>IF(ISBLANK(Q2306),_xlfn.XLOOKUP(W2306,'[1]AVG SCORE'!F:F,'[1]AVG SCORE'!E:E,""),[1]listings!Q2306)</f>
        <v>4.9599999999999991</v>
      </c>
      <c r="U2306" s="1" t="str">
        <f t="shared" ref="U2306:U2369" si="73">G2306&amp;I2306&amp;J2306</f>
        <v>Au-HaidhausenEntire home/apt2</v>
      </c>
      <c r="V2306" s="1" t="str">
        <f>[1]listings!H2306&amp;[1]listings!I2306&amp;[1]listings!G2306</f>
        <v>Entire condoEntire home/aptAu-Haidhausen</v>
      </c>
      <c r="W2306" s="1" t="str">
        <f>[1]listings!G2306&amp;[1]listings!H2306&amp;[1]listings!I2306&amp;[1]listings!J2306</f>
        <v>Au-HaidhausenEntire condoEntire home/apt2</v>
      </c>
      <c r="X2306" s="38">
        <v>48.142209999999999</v>
      </c>
      <c r="Y2306" s="38">
        <v>11.61449</v>
      </c>
    </row>
    <row r="2307" spans="1:25" ht="16" x14ac:dyDescent="0.2">
      <c r="A2307" s="1">
        <v>49093509</v>
      </c>
      <c r="B2307" s="1" t="s">
        <v>3370</v>
      </c>
      <c r="C2307" s="1">
        <v>49422139</v>
      </c>
      <c r="D2307" s="1" t="s">
        <v>3138</v>
      </c>
      <c r="E2307" s="3">
        <v>42327</v>
      </c>
      <c r="F2307" s="1">
        <v>3</v>
      </c>
      <c r="G2307" s="1" t="s">
        <v>226</v>
      </c>
      <c r="H2307" s="1" t="s">
        <v>136</v>
      </c>
      <c r="I2307" s="1" t="s">
        <v>33</v>
      </c>
      <c r="J2307" s="1">
        <v>3</v>
      </c>
      <c r="L2307" s="2">
        <f>IF(ISBLANK(K2307),_xlfn.XLOOKUP(U2307,'[1]AVG PRICE'!E:E,'[1]AVG PRICE'!D:D,""),[1]listings!K2307)</f>
        <v>132.44444444444446</v>
      </c>
      <c r="M2307" s="1">
        <v>3</v>
      </c>
      <c r="N2307" s="1">
        <v>60</v>
      </c>
      <c r="O2307" s="1">
        <v>4</v>
      </c>
      <c r="P2307" s="2">
        <f t="shared" si="72"/>
        <v>4172</v>
      </c>
      <c r="Q2307" s="1">
        <v>4.75</v>
      </c>
      <c r="R2307" s="1">
        <f>IF(ISBLANK(S2307),_xlfn.XLOOKUP(V2307,'[1]AVG REVIEWS'!E:E,'[1]AVG REVIEWS'!D:D,""),[1]listings!S2307)</f>
        <v>0.1</v>
      </c>
      <c r="S2307" s="1">
        <v>0.1</v>
      </c>
      <c r="T2307" s="1">
        <f>IF(ISBLANK(Q2307),_xlfn.XLOOKUP(W2307,'[1]AVG SCORE'!F:F,'[1]AVG SCORE'!E:E,""),[1]listings!Q2307)</f>
        <v>4.75</v>
      </c>
      <c r="U2307" s="1" t="str">
        <f t="shared" si="73"/>
        <v>LaimEntire home/apt3</v>
      </c>
      <c r="V2307" s="1" t="str">
        <f>[1]listings!H2307&amp;[1]listings!I2307&amp;[1]listings!G2307</f>
        <v>Entire condoEntire home/aptLaim</v>
      </c>
      <c r="W2307" s="1" t="str">
        <f>[1]listings!G2307&amp;[1]listings!H2307&amp;[1]listings!I2307&amp;[1]listings!J2307</f>
        <v>LaimEntire condoEntire home/apt3</v>
      </c>
      <c r="X2307" s="38">
        <v>48.128860000000003</v>
      </c>
      <c r="Y2307" s="38">
        <v>11.57138</v>
      </c>
    </row>
    <row r="2308" spans="1:25" ht="16" x14ac:dyDescent="0.2">
      <c r="A2308" s="1">
        <v>49110888</v>
      </c>
      <c r="B2308" s="1" t="s">
        <v>3371</v>
      </c>
      <c r="C2308" s="1">
        <v>117429122</v>
      </c>
      <c r="D2308" s="1" t="s">
        <v>3372</v>
      </c>
      <c r="E2308" s="3">
        <v>42787</v>
      </c>
      <c r="F2308" s="1">
        <v>1</v>
      </c>
      <c r="G2308" s="1" t="s">
        <v>63</v>
      </c>
      <c r="H2308" s="1" t="s">
        <v>32</v>
      </c>
      <c r="I2308" s="1" t="s">
        <v>33</v>
      </c>
      <c r="J2308" s="1">
        <v>1</v>
      </c>
      <c r="L2308" s="2">
        <f>IF(ISBLANK(K2308),_xlfn.XLOOKUP(U2308,'[1]AVG PRICE'!E:E,'[1]AVG PRICE'!D:D,""),[1]listings!K2308)</f>
        <v>78.333333333333329</v>
      </c>
      <c r="M2308" s="1">
        <v>3</v>
      </c>
      <c r="N2308" s="1">
        <v>1125</v>
      </c>
      <c r="O2308" s="1">
        <v>1</v>
      </c>
      <c r="P2308" s="2">
        <f t="shared" si="72"/>
        <v>44180</v>
      </c>
      <c r="Q2308" s="1">
        <v>5</v>
      </c>
      <c r="R2308" s="1">
        <f>IF(ISBLANK(S2308),_xlfn.XLOOKUP(V2308,'[1]AVG REVIEWS'!E:E,'[1]AVG REVIEWS'!D:D,""),[1]listings!S2308)</f>
        <v>0.02</v>
      </c>
      <c r="S2308" s="1">
        <v>0.02</v>
      </c>
      <c r="T2308" s="1">
        <f>IF(ISBLANK(Q2308),_xlfn.XLOOKUP(W2308,'[1]AVG SCORE'!F:F,'[1]AVG SCORE'!E:E,""),[1]listings!Q2308)</f>
        <v>5</v>
      </c>
      <c r="U2308" s="1" t="str">
        <f t="shared" si="73"/>
        <v>BogenhausenEntire home/apt1</v>
      </c>
      <c r="V2308" s="1" t="str">
        <f>[1]listings!H2308&amp;[1]listings!I2308&amp;[1]listings!G2308</f>
        <v>Entire rental unitEntire home/aptBogenhausen</v>
      </c>
      <c r="W2308" s="1" t="str">
        <f>[1]listings!G2308&amp;[1]listings!H2308&amp;[1]listings!I2308&amp;[1]listings!J2308</f>
        <v>BogenhausenEntire rental unitEntire home/apt1</v>
      </c>
      <c r="X2308" s="38">
        <v>48.132539999999999</v>
      </c>
      <c r="Y2308" s="38">
        <v>11.56354</v>
      </c>
    </row>
    <row r="2309" spans="1:25" ht="16" x14ac:dyDescent="0.2">
      <c r="A2309" s="1">
        <v>49122824</v>
      </c>
      <c r="B2309" s="1" t="s">
        <v>306</v>
      </c>
      <c r="C2309" s="1">
        <v>5443130</v>
      </c>
      <c r="D2309" s="1" t="s">
        <v>307</v>
      </c>
      <c r="E2309" s="3">
        <v>41346</v>
      </c>
      <c r="F2309" s="1">
        <v>7</v>
      </c>
      <c r="G2309" s="1" t="s">
        <v>39</v>
      </c>
      <c r="H2309" s="1" t="s">
        <v>308</v>
      </c>
      <c r="I2309" s="1" t="s">
        <v>33</v>
      </c>
      <c r="J2309" s="1">
        <v>4</v>
      </c>
      <c r="K2309" s="2">
        <v>99</v>
      </c>
      <c r="L2309" s="2">
        <f>IF(ISBLANK(K2309),_xlfn.XLOOKUP(U2309,'[1]AVG PRICE'!E:E,'[1]AVG PRICE'!D:D,""),[1]listings!K2309)</f>
        <v>99</v>
      </c>
      <c r="M2309" s="1">
        <v>4</v>
      </c>
      <c r="N2309" s="1">
        <v>300</v>
      </c>
      <c r="O2309" s="1">
        <v>38</v>
      </c>
      <c r="P2309" s="2">
        <f t="shared" si="72"/>
        <v>15048</v>
      </c>
      <c r="Q2309" s="1">
        <v>4.63</v>
      </c>
      <c r="R2309" s="1">
        <f>IF(ISBLANK(S2309),_xlfn.XLOOKUP(V2309,'[1]AVG REVIEWS'!E:E,'[1]AVG REVIEWS'!D:D,""),[1]listings!S2309)</f>
        <v>0.85</v>
      </c>
      <c r="S2309" s="1">
        <v>0.85</v>
      </c>
      <c r="T2309" s="1">
        <f>IF(ISBLANK(Q2309),_xlfn.XLOOKUP(W2309,'[1]AVG SCORE'!F:F,'[1]AVG SCORE'!E:E,""),[1]listings!Q2309)</f>
        <v>4.63</v>
      </c>
      <c r="U2309" s="1" t="str">
        <f t="shared" si="73"/>
        <v>MaxvorstadtEntire home/apt4</v>
      </c>
      <c r="V2309" s="1" t="str">
        <f>[1]listings!H2309&amp;[1]listings!I2309&amp;[1]listings!G2309</f>
        <v>Room in aparthotelEntire home/aptMaxvorstadt</v>
      </c>
      <c r="W2309" s="1" t="str">
        <f>[1]listings!G2309&amp;[1]listings!H2309&amp;[1]listings!I2309&amp;[1]listings!J2309</f>
        <v>MaxvorstadtRoom in aparthotelEntire home/apt4</v>
      </c>
      <c r="X2309" s="38">
        <v>48.149189999999997</v>
      </c>
      <c r="Y2309" s="38">
        <v>11.57264</v>
      </c>
    </row>
    <row r="2310" spans="1:25" ht="16" x14ac:dyDescent="0.2">
      <c r="A2310" s="1">
        <v>49123667</v>
      </c>
      <c r="B2310" s="1" t="s">
        <v>306</v>
      </c>
      <c r="C2310" s="1">
        <v>5443130</v>
      </c>
      <c r="D2310" s="1" t="s">
        <v>307</v>
      </c>
      <c r="E2310" s="3">
        <v>41346</v>
      </c>
      <c r="F2310" s="1">
        <v>7</v>
      </c>
      <c r="G2310" s="1" t="s">
        <v>39</v>
      </c>
      <c r="H2310" s="1" t="s">
        <v>308</v>
      </c>
      <c r="I2310" s="1" t="s">
        <v>33</v>
      </c>
      <c r="J2310" s="1">
        <v>4</v>
      </c>
      <c r="K2310" s="2">
        <v>116</v>
      </c>
      <c r="L2310" s="2">
        <f>IF(ISBLANK(K2310),_xlfn.XLOOKUP(U2310,'[1]AVG PRICE'!E:E,'[1]AVG PRICE'!D:D,""),[1]listings!K2310)</f>
        <v>116</v>
      </c>
      <c r="M2310" s="1">
        <v>10</v>
      </c>
      <c r="N2310" s="1">
        <v>300</v>
      </c>
      <c r="O2310" s="1">
        <v>40</v>
      </c>
      <c r="P2310" s="2">
        <f t="shared" si="72"/>
        <v>17980</v>
      </c>
      <c r="Q2310" s="1">
        <v>4.55</v>
      </c>
      <c r="R2310" s="1">
        <f>IF(ISBLANK(S2310),_xlfn.XLOOKUP(V2310,'[1]AVG REVIEWS'!E:E,'[1]AVG REVIEWS'!D:D,""),[1]listings!S2310)</f>
        <v>0.95</v>
      </c>
      <c r="S2310" s="1">
        <v>0.95</v>
      </c>
      <c r="T2310" s="1">
        <f>IF(ISBLANK(Q2310),_xlfn.XLOOKUP(W2310,'[1]AVG SCORE'!F:F,'[1]AVG SCORE'!E:E,""),[1]listings!Q2310)</f>
        <v>4.55</v>
      </c>
      <c r="U2310" s="1" t="str">
        <f t="shared" si="73"/>
        <v>MaxvorstadtEntire home/apt4</v>
      </c>
      <c r="V2310" s="1" t="str">
        <f>[1]listings!H2310&amp;[1]listings!I2310&amp;[1]listings!G2310</f>
        <v>Room in aparthotelEntire home/aptMaxvorstadt</v>
      </c>
      <c r="W2310" s="1" t="str">
        <f>[1]listings!G2310&amp;[1]listings!H2310&amp;[1]listings!I2310&amp;[1]listings!J2310</f>
        <v>MaxvorstadtRoom in aparthotelEntire home/apt4</v>
      </c>
      <c r="X2310" s="38">
        <v>48.129890000000003</v>
      </c>
      <c r="Y2310" s="38">
        <v>11.578010000000001</v>
      </c>
    </row>
    <row r="2311" spans="1:25" ht="16" x14ac:dyDescent="0.2">
      <c r="A2311" s="1">
        <v>49157525</v>
      </c>
      <c r="B2311" s="1" t="s">
        <v>3373</v>
      </c>
      <c r="C2311" s="1">
        <v>2651296</v>
      </c>
      <c r="D2311" s="1" t="s">
        <v>254</v>
      </c>
      <c r="E2311" s="3">
        <v>41076</v>
      </c>
      <c r="F2311" s="1">
        <v>4</v>
      </c>
      <c r="G2311" s="1" t="s">
        <v>66</v>
      </c>
      <c r="H2311" s="1" t="s">
        <v>32</v>
      </c>
      <c r="I2311" s="1" t="s">
        <v>33</v>
      </c>
      <c r="J2311" s="1">
        <v>4</v>
      </c>
      <c r="L2311" s="2">
        <f>IF(ISBLANK(K2311),_xlfn.XLOOKUP(U2311,'[1]AVG PRICE'!E:E,'[1]AVG PRICE'!D:D,""),[1]listings!K2311)</f>
        <v>220.55813953488371</v>
      </c>
      <c r="M2311" s="1">
        <v>3</v>
      </c>
      <c r="N2311" s="1">
        <v>1125</v>
      </c>
      <c r="O2311" s="1">
        <v>6</v>
      </c>
      <c r="P2311" s="2">
        <f t="shared" si="72"/>
        <v>124394.79069767441</v>
      </c>
      <c r="Q2311" s="1">
        <v>4.83</v>
      </c>
      <c r="R2311" s="1">
        <f>IF(ISBLANK(S2311),_xlfn.XLOOKUP(V2311,'[1]AVG REVIEWS'!E:E,'[1]AVG REVIEWS'!D:D,""),[1]listings!S2311)</f>
        <v>0.13</v>
      </c>
      <c r="S2311" s="1">
        <v>0.13</v>
      </c>
      <c r="T2311" s="1">
        <f>IF(ISBLANK(Q2311),_xlfn.XLOOKUP(W2311,'[1]AVG SCORE'!F:F,'[1]AVG SCORE'!E:E,""),[1]listings!Q2311)</f>
        <v>4.83</v>
      </c>
      <c r="U2311" s="1" t="str">
        <f t="shared" si="73"/>
        <v>Au-HaidhausenEntire home/apt4</v>
      </c>
      <c r="V2311" s="1" t="str">
        <f>[1]listings!H2311&amp;[1]listings!I2311&amp;[1]listings!G2311</f>
        <v>Entire rental unitEntire home/aptAu-Haidhausen</v>
      </c>
      <c r="W2311" s="1" t="str">
        <f>[1]listings!G2311&amp;[1]listings!H2311&amp;[1]listings!I2311&amp;[1]listings!J2311</f>
        <v>Au-HaidhausenEntire rental unitEntire home/apt4</v>
      </c>
      <c r="X2311" s="38">
        <v>48.120570000000001</v>
      </c>
      <c r="Y2311" s="38">
        <v>11.5764</v>
      </c>
    </row>
    <row r="2312" spans="1:25" ht="16" x14ac:dyDescent="0.2">
      <c r="A2312" s="1">
        <v>49187366</v>
      </c>
      <c r="B2312" s="1" t="s">
        <v>3374</v>
      </c>
      <c r="C2312" s="1">
        <v>395880389</v>
      </c>
      <c r="D2312" s="1" t="s">
        <v>3375</v>
      </c>
      <c r="E2312" s="3">
        <v>44293</v>
      </c>
      <c r="F2312" s="1">
        <v>26</v>
      </c>
      <c r="G2312" s="1" t="s">
        <v>71</v>
      </c>
      <c r="H2312" s="1" t="s">
        <v>1157</v>
      </c>
      <c r="I2312" s="1" t="s">
        <v>47</v>
      </c>
      <c r="J2312" s="1">
        <v>4</v>
      </c>
      <c r="K2312" s="2">
        <v>240</v>
      </c>
      <c r="L2312" s="2">
        <f>IF(ISBLANK(K2312),_xlfn.XLOOKUP(U2312,'[1]AVG PRICE'!E:E,'[1]AVG PRICE'!D:D,""),[1]listings!K2312)</f>
        <v>240</v>
      </c>
      <c r="M2312" s="1">
        <v>1</v>
      </c>
      <c r="N2312" s="1">
        <v>1125</v>
      </c>
      <c r="O2312" s="1">
        <v>7</v>
      </c>
      <c r="P2312" s="2">
        <f t="shared" si="72"/>
        <v>135120</v>
      </c>
      <c r="Q2312" s="1">
        <v>4.71</v>
      </c>
      <c r="R2312" s="1">
        <f>IF(ISBLANK(S2312),_xlfn.XLOOKUP(V2312,'[1]AVG REVIEWS'!E:E,'[1]AVG REVIEWS'!D:D,""),[1]listings!S2312)</f>
        <v>0.19</v>
      </c>
      <c r="S2312" s="1">
        <v>0.19</v>
      </c>
      <c r="T2312" s="1">
        <f>IF(ISBLANK(Q2312),_xlfn.XLOOKUP(W2312,'[1]AVG SCORE'!F:F,'[1]AVG SCORE'!E:E,""),[1]listings!Q2312)</f>
        <v>4.71</v>
      </c>
      <c r="U2312" s="1" t="str">
        <f t="shared" si="73"/>
        <v>Ludwigsvorstadt-IsarvorstadtPrivate room4</v>
      </c>
      <c r="V2312" s="1" t="str">
        <f>[1]listings!H2312&amp;[1]listings!I2312&amp;[1]listings!G2312</f>
        <v>Room in boutique hotelPrivate roomLudwigsvorstadt-Isarvorstadt</v>
      </c>
      <c r="W2312" s="1" t="str">
        <f>[1]listings!G2312&amp;[1]listings!H2312&amp;[1]listings!I2312&amp;[1]listings!J2312</f>
        <v>Ludwigsvorstadt-IsarvorstadtRoom in boutique hotelPrivate room4</v>
      </c>
      <c r="X2312" s="38">
        <v>48.170639999999999</v>
      </c>
      <c r="Y2312" s="38">
        <v>11.644069999999999</v>
      </c>
    </row>
    <row r="2313" spans="1:25" ht="16" x14ac:dyDescent="0.2">
      <c r="A2313" s="1">
        <v>49187678</v>
      </c>
      <c r="B2313" s="1" t="s">
        <v>3376</v>
      </c>
      <c r="C2313" s="1">
        <v>395880389</v>
      </c>
      <c r="D2313" s="1" t="s">
        <v>3375</v>
      </c>
      <c r="E2313" s="3">
        <v>44293</v>
      </c>
      <c r="F2313" s="1">
        <v>26</v>
      </c>
      <c r="G2313" s="1" t="s">
        <v>71</v>
      </c>
      <c r="H2313" s="1" t="s">
        <v>1157</v>
      </c>
      <c r="I2313" s="1" t="s">
        <v>47</v>
      </c>
      <c r="J2313" s="1">
        <v>2</v>
      </c>
      <c r="K2313" s="2">
        <v>223</v>
      </c>
      <c r="L2313" s="2">
        <f>IF(ISBLANK(K2313),_xlfn.XLOOKUP(U2313,'[1]AVG PRICE'!E:E,'[1]AVG PRICE'!D:D,""),[1]listings!K2313)</f>
        <v>223</v>
      </c>
      <c r="M2313" s="1">
        <v>1</v>
      </c>
      <c r="N2313" s="1">
        <v>1125</v>
      </c>
      <c r="O2313" s="1">
        <v>0</v>
      </c>
      <c r="P2313" s="2">
        <f t="shared" si="72"/>
        <v>125549</v>
      </c>
      <c r="R2313" s="1">
        <f>IF(ISBLANK(S2313),_xlfn.XLOOKUP(V2313,'[1]AVG REVIEWS'!E:E,'[1]AVG REVIEWS'!D:D,""),[1]listings!S2313)</f>
        <v>0.48</v>
      </c>
      <c r="T2313" s="1">
        <f>IF(ISBLANK(Q2313),_xlfn.XLOOKUP(W2313,'[1]AVG SCORE'!F:F,'[1]AVG SCORE'!E:E,""),[1]listings!Q2313)</f>
        <v>4.5133333333333328</v>
      </c>
      <c r="U2313" s="1" t="str">
        <f t="shared" si="73"/>
        <v>Ludwigsvorstadt-IsarvorstadtPrivate room2</v>
      </c>
      <c r="V2313" s="1" t="str">
        <f>[1]listings!H2313&amp;[1]listings!I2313&amp;[1]listings!G2313</f>
        <v>Room in boutique hotelPrivate roomLudwigsvorstadt-Isarvorstadt</v>
      </c>
      <c r="W2313" s="1" t="str">
        <f>[1]listings!G2313&amp;[1]listings!H2313&amp;[1]listings!I2313&amp;[1]listings!J2313</f>
        <v>Ludwigsvorstadt-IsarvorstadtRoom in boutique hotelPrivate room2</v>
      </c>
      <c r="X2313" s="38">
        <v>48.152740000000001</v>
      </c>
      <c r="Y2313" s="38">
        <v>11.569290000000001</v>
      </c>
    </row>
    <row r="2314" spans="1:25" ht="16" x14ac:dyDescent="0.2">
      <c r="A2314" s="1">
        <v>49187875</v>
      </c>
      <c r="B2314" s="1" t="s">
        <v>3377</v>
      </c>
      <c r="C2314" s="1">
        <v>395880389</v>
      </c>
      <c r="D2314" s="1" t="s">
        <v>3375</v>
      </c>
      <c r="E2314" s="3">
        <v>44293</v>
      </c>
      <c r="F2314" s="1">
        <v>26</v>
      </c>
      <c r="G2314" s="1" t="s">
        <v>71</v>
      </c>
      <c r="H2314" s="1" t="s">
        <v>1157</v>
      </c>
      <c r="I2314" s="1" t="s">
        <v>47</v>
      </c>
      <c r="J2314" s="1">
        <v>3</v>
      </c>
      <c r="K2314" s="2">
        <v>268</v>
      </c>
      <c r="L2314" s="2">
        <f>IF(ISBLANK(K2314),_xlfn.XLOOKUP(U2314,'[1]AVG PRICE'!E:E,'[1]AVG PRICE'!D:D,""),[1]listings!K2314)</f>
        <v>268</v>
      </c>
      <c r="M2314" s="1">
        <v>1</v>
      </c>
      <c r="N2314" s="1">
        <v>1125</v>
      </c>
      <c r="O2314" s="1">
        <v>0</v>
      </c>
      <c r="P2314" s="2">
        <f t="shared" si="72"/>
        <v>150884</v>
      </c>
      <c r="R2314" s="1">
        <f>IF(ISBLANK(S2314),_xlfn.XLOOKUP(V2314,'[1]AVG REVIEWS'!E:E,'[1]AVG REVIEWS'!D:D,""),[1]listings!S2314)</f>
        <v>0.48</v>
      </c>
      <c r="T2314" s="1">
        <f>IF(ISBLANK(Q2314),_xlfn.XLOOKUP(W2314,'[1]AVG SCORE'!F:F,'[1]AVG SCORE'!E:E,""),[1]listings!Q2314)</f>
        <v>4.5449999999999999</v>
      </c>
      <c r="U2314" s="1" t="str">
        <f t="shared" si="73"/>
        <v>Ludwigsvorstadt-IsarvorstadtPrivate room3</v>
      </c>
      <c r="V2314" s="1" t="str">
        <f>[1]listings!H2314&amp;[1]listings!I2314&amp;[1]listings!G2314</f>
        <v>Room in boutique hotelPrivate roomLudwigsvorstadt-Isarvorstadt</v>
      </c>
      <c r="W2314" s="1" t="str">
        <f>[1]listings!G2314&amp;[1]listings!H2314&amp;[1]listings!I2314&amp;[1]listings!J2314</f>
        <v>Ludwigsvorstadt-IsarvorstadtRoom in boutique hotelPrivate room3</v>
      </c>
      <c r="X2314" s="38">
        <v>48.169409999999999</v>
      </c>
      <c r="Y2314" s="38">
        <v>11.597149999999999</v>
      </c>
    </row>
    <row r="2315" spans="1:25" ht="16" x14ac:dyDescent="0.2">
      <c r="A2315" s="1">
        <v>49188012</v>
      </c>
      <c r="B2315" s="1" t="s">
        <v>3378</v>
      </c>
      <c r="C2315" s="1">
        <v>395880389</v>
      </c>
      <c r="D2315" s="1" t="s">
        <v>3375</v>
      </c>
      <c r="E2315" s="3">
        <v>44293</v>
      </c>
      <c r="F2315" s="1">
        <v>26</v>
      </c>
      <c r="G2315" s="1" t="s">
        <v>71</v>
      </c>
      <c r="H2315" s="1" t="s">
        <v>1157</v>
      </c>
      <c r="I2315" s="1" t="s">
        <v>47</v>
      </c>
      <c r="J2315" s="1">
        <v>3</v>
      </c>
      <c r="K2315" s="2">
        <v>153</v>
      </c>
      <c r="L2315" s="2">
        <f>IF(ISBLANK(K2315),_xlfn.XLOOKUP(U2315,'[1]AVG PRICE'!E:E,'[1]AVG PRICE'!D:D,""),[1]listings!K2315)</f>
        <v>153</v>
      </c>
      <c r="M2315" s="1">
        <v>1</v>
      </c>
      <c r="N2315" s="1">
        <v>1125</v>
      </c>
      <c r="O2315" s="1">
        <v>22</v>
      </c>
      <c r="P2315" s="2">
        <f t="shared" si="72"/>
        <v>86139</v>
      </c>
      <c r="Q2315" s="1">
        <v>4.3600000000000003</v>
      </c>
      <c r="R2315" s="1">
        <f>IF(ISBLANK(S2315),_xlfn.XLOOKUP(V2315,'[1]AVG REVIEWS'!E:E,'[1]AVG REVIEWS'!D:D,""),[1]listings!S2315)</f>
        <v>0.56000000000000005</v>
      </c>
      <c r="S2315" s="1">
        <v>0.56000000000000005</v>
      </c>
      <c r="T2315" s="1">
        <f>IF(ISBLANK(Q2315),_xlfn.XLOOKUP(W2315,'[1]AVG SCORE'!F:F,'[1]AVG SCORE'!E:E,""),[1]listings!Q2315)</f>
        <v>4.3600000000000003</v>
      </c>
      <c r="U2315" s="1" t="str">
        <f t="shared" si="73"/>
        <v>Ludwigsvorstadt-IsarvorstadtPrivate room3</v>
      </c>
      <c r="V2315" s="1" t="str">
        <f>[1]listings!H2315&amp;[1]listings!I2315&amp;[1]listings!G2315</f>
        <v>Room in boutique hotelPrivate roomLudwigsvorstadt-Isarvorstadt</v>
      </c>
      <c r="W2315" s="1" t="str">
        <f>[1]listings!G2315&amp;[1]listings!H2315&amp;[1]listings!I2315&amp;[1]listings!J2315</f>
        <v>Ludwigsvorstadt-IsarvorstadtRoom in boutique hotelPrivate room3</v>
      </c>
      <c r="X2315" s="38">
        <v>48.128779999999999</v>
      </c>
      <c r="Y2315" s="38">
        <v>11.643409999999999</v>
      </c>
    </row>
    <row r="2316" spans="1:25" ht="16" x14ac:dyDescent="0.2">
      <c r="A2316" s="1">
        <v>49188188</v>
      </c>
      <c r="B2316" s="1" t="s">
        <v>3379</v>
      </c>
      <c r="C2316" s="1">
        <v>395880389</v>
      </c>
      <c r="D2316" s="1" t="s">
        <v>3375</v>
      </c>
      <c r="E2316" s="3">
        <v>44293</v>
      </c>
      <c r="F2316" s="1">
        <v>26</v>
      </c>
      <c r="G2316" s="1" t="s">
        <v>71</v>
      </c>
      <c r="H2316" s="1" t="s">
        <v>1157</v>
      </c>
      <c r="I2316" s="1" t="s">
        <v>47</v>
      </c>
      <c r="J2316" s="1">
        <v>1</v>
      </c>
      <c r="K2316" s="2">
        <v>105</v>
      </c>
      <c r="L2316" s="2">
        <f>IF(ISBLANK(K2316),_xlfn.XLOOKUP(U2316,'[1]AVG PRICE'!E:E,'[1]AVG PRICE'!D:D,""),[1]listings!K2316)</f>
        <v>105</v>
      </c>
      <c r="M2316" s="1">
        <v>1</v>
      </c>
      <c r="N2316" s="1">
        <v>1125</v>
      </c>
      <c r="O2316" s="1">
        <v>0</v>
      </c>
      <c r="P2316" s="2">
        <f t="shared" si="72"/>
        <v>59115</v>
      </c>
      <c r="R2316" s="1">
        <f>IF(ISBLANK(S2316),_xlfn.XLOOKUP(V2316,'[1]AVG REVIEWS'!E:E,'[1]AVG REVIEWS'!D:D,""),[1]listings!S2316)</f>
        <v>0.48</v>
      </c>
      <c r="T2316" s="1">
        <f>IF(ISBLANK(Q2316),_xlfn.XLOOKUP(W2316,'[1]AVG SCORE'!F:F,'[1]AVG SCORE'!E:E,""),[1]listings!Q2316)</f>
        <v>5</v>
      </c>
      <c r="U2316" s="1" t="str">
        <f t="shared" si="73"/>
        <v>Ludwigsvorstadt-IsarvorstadtPrivate room1</v>
      </c>
      <c r="V2316" s="1" t="str">
        <f>[1]listings!H2316&amp;[1]listings!I2316&amp;[1]listings!G2316</f>
        <v>Room in boutique hotelPrivate roomLudwigsvorstadt-Isarvorstadt</v>
      </c>
      <c r="W2316" s="1" t="str">
        <f>[1]listings!G2316&amp;[1]listings!H2316&amp;[1]listings!I2316&amp;[1]listings!J2316</f>
        <v>Ludwigsvorstadt-IsarvorstadtRoom in boutique hotelPrivate room1</v>
      </c>
      <c r="X2316" s="38">
        <v>48.13993</v>
      </c>
      <c r="Y2316" s="38">
        <v>11.590680000000001</v>
      </c>
    </row>
    <row r="2317" spans="1:25" ht="16" x14ac:dyDescent="0.2">
      <c r="A2317" s="1">
        <v>49188375</v>
      </c>
      <c r="B2317" s="1" t="s">
        <v>3380</v>
      </c>
      <c r="C2317" s="1">
        <v>395880389</v>
      </c>
      <c r="D2317" s="1" t="s">
        <v>3375</v>
      </c>
      <c r="E2317" s="3">
        <v>44293</v>
      </c>
      <c r="F2317" s="1">
        <v>26</v>
      </c>
      <c r="G2317" s="1" t="s">
        <v>71</v>
      </c>
      <c r="H2317" s="1" t="s">
        <v>1157</v>
      </c>
      <c r="I2317" s="1" t="s">
        <v>47</v>
      </c>
      <c r="J2317" s="1">
        <v>2</v>
      </c>
      <c r="K2317" s="2">
        <v>124</v>
      </c>
      <c r="L2317" s="2">
        <f>IF(ISBLANK(K2317),_xlfn.XLOOKUP(U2317,'[1]AVG PRICE'!E:E,'[1]AVG PRICE'!D:D,""),[1]listings!K2317)</f>
        <v>124</v>
      </c>
      <c r="M2317" s="1">
        <v>1</v>
      </c>
      <c r="N2317" s="1">
        <v>1125</v>
      </c>
      <c r="O2317" s="1">
        <v>6</v>
      </c>
      <c r="P2317" s="2">
        <f t="shared" si="72"/>
        <v>69812</v>
      </c>
      <c r="Q2317" s="1">
        <v>4.17</v>
      </c>
      <c r="R2317" s="1">
        <f>IF(ISBLANK(S2317),_xlfn.XLOOKUP(V2317,'[1]AVG REVIEWS'!E:E,'[1]AVG REVIEWS'!D:D,""),[1]listings!S2317)</f>
        <v>0.14000000000000001</v>
      </c>
      <c r="S2317" s="1">
        <v>0.14000000000000001</v>
      </c>
      <c r="T2317" s="1">
        <f>IF(ISBLANK(Q2317),_xlfn.XLOOKUP(W2317,'[1]AVG SCORE'!F:F,'[1]AVG SCORE'!E:E,""),[1]listings!Q2317)</f>
        <v>4.17</v>
      </c>
      <c r="U2317" s="1" t="str">
        <f t="shared" si="73"/>
        <v>Ludwigsvorstadt-IsarvorstadtPrivate room2</v>
      </c>
      <c r="V2317" s="1" t="str">
        <f>[1]listings!H2317&amp;[1]listings!I2317&amp;[1]listings!G2317</f>
        <v>Room in boutique hotelPrivate roomLudwigsvorstadt-Isarvorstadt</v>
      </c>
      <c r="W2317" s="1" t="str">
        <f>[1]listings!G2317&amp;[1]listings!H2317&amp;[1]listings!I2317&amp;[1]listings!J2317</f>
        <v>Ludwigsvorstadt-IsarvorstadtRoom in boutique hotelPrivate room2</v>
      </c>
      <c r="X2317" s="38">
        <v>48.136369999999999</v>
      </c>
      <c r="Y2317" s="38">
        <v>11.559419999999999</v>
      </c>
    </row>
    <row r="2318" spans="1:25" ht="16" x14ac:dyDescent="0.2">
      <c r="A2318" s="1">
        <v>49188452</v>
      </c>
      <c r="B2318" s="1" t="s">
        <v>3381</v>
      </c>
      <c r="C2318" s="1">
        <v>395880389</v>
      </c>
      <c r="D2318" s="1" t="s">
        <v>3375</v>
      </c>
      <c r="E2318" s="3">
        <v>44293</v>
      </c>
      <c r="F2318" s="1">
        <v>26</v>
      </c>
      <c r="G2318" s="1" t="s">
        <v>71</v>
      </c>
      <c r="H2318" s="1" t="s">
        <v>1157</v>
      </c>
      <c r="I2318" s="1" t="s">
        <v>47</v>
      </c>
      <c r="J2318" s="1">
        <v>2</v>
      </c>
      <c r="K2318" s="2">
        <v>149</v>
      </c>
      <c r="L2318" s="2">
        <f>IF(ISBLANK(K2318),_xlfn.XLOOKUP(U2318,'[1]AVG PRICE'!E:E,'[1]AVG PRICE'!D:D,""),[1]listings!K2318)</f>
        <v>149</v>
      </c>
      <c r="M2318" s="1">
        <v>1</v>
      </c>
      <c r="N2318" s="1">
        <v>1125</v>
      </c>
      <c r="O2318" s="1">
        <v>1</v>
      </c>
      <c r="P2318" s="2">
        <f t="shared" si="72"/>
        <v>83887</v>
      </c>
      <c r="Q2318" s="1">
        <v>4</v>
      </c>
      <c r="R2318" s="1">
        <f>IF(ISBLANK(S2318),_xlfn.XLOOKUP(V2318,'[1]AVG REVIEWS'!E:E,'[1]AVG REVIEWS'!D:D,""),[1]listings!S2318)</f>
        <v>0.03</v>
      </c>
      <c r="S2318" s="1">
        <v>0.03</v>
      </c>
      <c r="T2318" s="1">
        <f>IF(ISBLANK(Q2318),_xlfn.XLOOKUP(W2318,'[1]AVG SCORE'!F:F,'[1]AVG SCORE'!E:E,""),[1]listings!Q2318)</f>
        <v>4</v>
      </c>
      <c r="U2318" s="1" t="str">
        <f t="shared" si="73"/>
        <v>Ludwigsvorstadt-IsarvorstadtPrivate room2</v>
      </c>
      <c r="V2318" s="1" t="str">
        <f>[1]listings!H2318&amp;[1]listings!I2318&amp;[1]listings!G2318</f>
        <v>Room in boutique hotelPrivate roomLudwigsvorstadt-Isarvorstadt</v>
      </c>
      <c r="W2318" s="1" t="str">
        <f>[1]listings!G2318&amp;[1]listings!H2318&amp;[1]listings!I2318&amp;[1]listings!J2318</f>
        <v>Ludwigsvorstadt-IsarvorstadtRoom in boutique hotelPrivate room2</v>
      </c>
      <c r="X2318" s="38">
        <v>48.137439999999998</v>
      </c>
      <c r="Y2318" s="38">
        <v>11.557460000000001</v>
      </c>
    </row>
    <row r="2319" spans="1:25" ht="16" x14ac:dyDescent="0.2">
      <c r="A2319" s="1">
        <v>49188546</v>
      </c>
      <c r="B2319" s="1" t="s">
        <v>3382</v>
      </c>
      <c r="C2319" s="1">
        <v>395880389</v>
      </c>
      <c r="D2319" s="1" t="s">
        <v>3375</v>
      </c>
      <c r="E2319" s="3">
        <v>44293</v>
      </c>
      <c r="F2319" s="1">
        <v>26</v>
      </c>
      <c r="G2319" s="1" t="s">
        <v>71</v>
      </c>
      <c r="H2319" s="1" t="s">
        <v>1157</v>
      </c>
      <c r="I2319" s="1" t="s">
        <v>47</v>
      </c>
      <c r="J2319" s="1">
        <v>2</v>
      </c>
      <c r="L2319" s="2">
        <f>IF(ISBLANK(K2319),_xlfn.XLOOKUP(U2319,'[1]AVG PRICE'!E:E,'[1]AVG PRICE'!D:D,""),[1]listings!K2319)</f>
        <v>135.84800000000001</v>
      </c>
      <c r="M2319" s="1">
        <v>1</v>
      </c>
      <c r="N2319" s="1">
        <v>1125</v>
      </c>
      <c r="O2319" s="1">
        <v>4</v>
      </c>
      <c r="P2319" s="2">
        <f t="shared" si="72"/>
        <v>76482.424000000014</v>
      </c>
      <c r="Q2319" s="1">
        <v>4.75</v>
      </c>
      <c r="R2319" s="1">
        <f>IF(ISBLANK(S2319),_xlfn.XLOOKUP(V2319,'[1]AVG REVIEWS'!E:E,'[1]AVG REVIEWS'!D:D,""),[1]listings!S2319)</f>
        <v>0.12</v>
      </c>
      <c r="S2319" s="1">
        <v>0.12</v>
      </c>
      <c r="T2319" s="1">
        <f>IF(ISBLANK(Q2319),_xlfn.XLOOKUP(W2319,'[1]AVG SCORE'!F:F,'[1]AVG SCORE'!E:E,""),[1]listings!Q2319)</f>
        <v>4.75</v>
      </c>
      <c r="U2319" s="1" t="str">
        <f t="shared" si="73"/>
        <v>Ludwigsvorstadt-IsarvorstadtPrivate room2</v>
      </c>
      <c r="V2319" s="1" t="str">
        <f>[1]listings!H2319&amp;[1]listings!I2319&amp;[1]listings!G2319</f>
        <v>Room in boutique hotelPrivate roomLudwigsvorstadt-Isarvorstadt</v>
      </c>
      <c r="W2319" s="1" t="str">
        <f>[1]listings!G2319&amp;[1]listings!H2319&amp;[1]listings!I2319&amp;[1]listings!J2319</f>
        <v>Ludwigsvorstadt-IsarvorstadtRoom in boutique hotelPrivate room2</v>
      </c>
      <c r="X2319" s="38">
        <v>48.137009999999997</v>
      </c>
      <c r="Y2319" s="38">
        <v>11.557460000000001</v>
      </c>
    </row>
    <row r="2320" spans="1:25" ht="16" x14ac:dyDescent="0.2">
      <c r="A2320" s="1">
        <v>49188633</v>
      </c>
      <c r="B2320" s="1" t="s">
        <v>3383</v>
      </c>
      <c r="C2320" s="1">
        <v>395880389</v>
      </c>
      <c r="D2320" s="1" t="s">
        <v>3375</v>
      </c>
      <c r="E2320" s="3">
        <v>44293</v>
      </c>
      <c r="F2320" s="1">
        <v>26</v>
      </c>
      <c r="G2320" s="1" t="s">
        <v>71</v>
      </c>
      <c r="H2320" s="1" t="s">
        <v>1157</v>
      </c>
      <c r="I2320" s="1" t="s">
        <v>47</v>
      </c>
      <c r="J2320" s="1">
        <v>1</v>
      </c>
      <c r="K2320" s="2">
        <v>103</v>
      </c>
      <c r="L2320" s="2">
        <f>IF(ISBLANK(K2320),_xlfn.XLOOKUP(U2320,'[1]AVG PRICE'!E:E,'[1]AVG PRICE'!D:D,""),[1]listings!K2320)</f>
        <v>103</v>
      </c>
      <c r="M2320" s="1">
        <v>1</v>
      </c>
      <c r="N2320" s="1">
        <v>1125</v>
      </c>
      <c r="O2320" s="1">
        <v>2</v>
      </c>
      <c r="P2320" s="2">
        <f t="shared" si="72"/>
        <v>57989</v>
      </c>
      <c r="Q2320" s="1">
        <v>5</v>
      </c>
      <c r="R2320" s="1">
        <f>IF(ISBLANK(S2320),_xlfn.XLOOKUP(V2320,'[1]AVG REVIEWS'!E:E,'[1]AVG REVIEWS'!D:D,""),[1]listings!S2320)</f>
        <v>0.05</v>
      </c>
      <c r="S2320" s="1">
        <v>0.05</v>
      </c>
      <c r="T2320" s="1">
        <f>IF(ISBLANK(Q2320),_xlfn.XLOOKUP(W2320,'[1]AVG SCORE'!F:F,'[1]AVG SCORE'!E:E,""),[1]listings!Q2320)</f>
        <v>5</v>
      </c>
      <c r="U2320" s="1" t="str">
        <f t="shared" si="73"/>
        <v>Ludwigsvorstadt-IsarvorstadtPrivate room1</v>
      </c>
      <c r="V2320" s="1" t="str">
        <f>[1]listings!H2320&amp;[1]listings!I2320&amp;[1]listings!G2320</f>
        <v>Room in boutique hotelPrivate roomLudwigsvorstadt-Isarvorstadt</v>
      </c>
      <c r="W2320" s="1" t="str">
        <f>[1]listings!G2320&amp;[1]listings!H2320&amp;[1]listings!I2320&amp;[1]listings!J2320</f>
        <v>Ludwigsvorstadt-IsarvorstadtRoom in boutique hotelPrivate room1</v>
      </c>
      <c r="X2320" s="38">
        <v>48.138170000000002</v>
      </c>
      <c r="Y2320" s="38">
        <v>11.55819</v>
      </c>
    </row>
    <row r="2321" spans="1:25" ht="16" x14ac:dyDescent="0.2">
      <c r="A2321" s="1">
        <v>49211049</v>
      </c>
      <c r="B2321" s="1" t="s">
        <v>3384</v>
      </c>
      <c r="C2321" s="1">
        <v>396957814</v>
      </c>
      <c r="D2321" s="1" t="s">
        <v>3385</v>
      </c>
      <c r="E2321" s="3">
        <v>44300</v>
      </c>
      <c r="F2321" s="1">
        <v>1</v>
      </c>
      <c r="G2321" s="1" t="s">
        <v>50</v>
      </c>
      <c r="H2321" s="1" t="s">
        <v>32</v>
      </c>
      <c r="I2321" s="1" t="s">
        <v>33</v>
      </c>
      <c r="J2321" s="1">
        <v>2</v>
      </c>
      <c r="L2321" s="2">
        <f>IF(ISBLANK(K2321),_xlfn.XLOOKUP(U2321,'[1]AVG PRICE'!E:E,'[1]AVG PRICE'!D:D,""),[1]listings!K2321)</f>
        <v>130.20238095238096</v>
      </c>
      <c r="M2321" s="1">
        <v>4</v>
      </c>
      <c r="N2321" s="1">
        <v>1125</v>
      </c>
      <c r="O2321" s="1">
        <v>52</v>
      </c>
      <c r="P2321" s="2">
        <f t="shared" si="72"/>
        <v>73499.244047619053</v>
      </c>
      <c r="Q2321" s="1">
        <v>4.83</v>
      </c>
      <c r="R2321" s="1">
        <f>IF(ISBLANK(S2321),_xlfn.XLOOKUP(V2321,'[1]AVG REVIEWS'!E:E,'[1]AVG REVIEWS'!D:D,""),[1]listings!S2321)</f>
        <v>1.1200000000000001</v>
      </c>
      <c r="S2321" s="1">
        <v>1.1200000000000001</v>
      </c>
      <c r="T2321" s="1">
        <f>IF(ISBLANK(Q2321),_xlfn.XLOOKUP(W2321,'[1]AVG SCORE'!F:F,'[1]AVG SCORE'!E:E,""),[1]listings!Q2321)</f>
        <v>4.83</v>
      </c>
      <c r="U2321" s="1" t="str">
        <f t="shared" si="73"/>
        <v>Schwabing-WestEntire home/apt2</v>
      </c>
      <c r="V2321" s="1" t="str">
        <f>[1]listings!H2321&amp;[1]listings!I2321&amp;[1]listings!G2321</f>
        <v>Entire rental unitEntire home/aptSchwabing-West</v>
      </c>
      <c r="W2321" s="1" t="str">
        <f>[1]listings!G2321&amp;[1]listings!H2321&amp;[1]listings!I2321&amp;[1]listings!J2321</f>
        <v>Schwabing-WestEntire rental unitEntire home/apt2</v>
      </c>
      <c r="X2321" s="38">
        <v>48.150979999999997</v>
      </c>
      <c r="Y2321" s="38">
        <v>11.512180000000001</v>
      </c>
    </row>
    <row r="2322" spans="1:25" ht="16" x14ac:dyDescent="0.2">
      <c r="A2322" s="1">
        <v>49286950</v>
      </c>
      <c r="B2322" s="1" t="s">
        <v>3386</v>
      </c>
      <c r="C2322" s="1">
        <v>294903676</v>
      </c>
      <c r="D2322" s="1" t="s">
        <v>3387</v>
      </c>
      <c r="E2322" s="3">
        <v>43722</v>
      </c>
      <c r="F2322" s="1">
        <v>2</v>
      </c>
      <c r="G2322" s="1" t="s">
        <v>93</v>
      </c>
      <c r="H2322" s="1" t="s">
        <v>136</v>
      </c>
      <c r="I2322" s="1" t="s">
        <v>33</v>
      </c>
      <c r="J2322" s="1">
        <v>2</v>
      </c>
      <c r="K2322" s="2">
        <v>73</v>
      </c>
      <c r="L2322" s="2">
        <f>IF(ISBLANK(K2322),_xlfn.XLOOKUP(U2322,'[1]AVG PRICE'!E:E,'[1]AVG PRICE'!D:D,""),[1]listings!K2322)</f>
        <v>73</v>
      </c>
      <c r="M2322" s="1">
        <v>1</v>
      </c>
      <c r="N2322" s="1">
        <v>1125</v>
      </c>
      <c r="O2322" s="1">
        <v>0</v>
      </c>
      <c r="P2322" s="2">
        <f t="shared" si="72"/>
        <v>41099</v>
      </c>
      <c r="R2322" s="1">
        <f>IF(ISBLANK(S2322),_xlfn.XLOOKUP(V2322,'[1]AVG REVIEWS'!E:E,'[1]AVG REVIEWS'!D:D,""),[1]listings!S2322)</f>
        <v>0.35055555555555551</v>
      </c>
      <c r="T2322" s="1">
        <f>IF(ISBLANK(Q2322),_xlfn.XLOOKUP(W2322,'[1]AVG SCORE'!F:F,'[1]AVG SCORE'!E:E,""),[1]listings!Q2322)</f>
        <v>4.97</v>
      </c>
      <c r="U2322" s="1" t="str">
        <f t="shared" si="73"/>
        <v>Thalkirchen-Obersendling-Forstenried-F√ºrstenried-SollnEntire home/apt2</v>
      </c>
      <c r="V2322" s="1" t="str">
        <f>[1]listings!H2322&amp;[1]listings!I2322&amp;[1]listings!G2322</f>
        <v>Entire condoEntire home/aptThalkirchen-Obersendling-Forstenried-F√ºrstenried-Solln</v>
      </c>
      <c r="W2322" s="1" t="str">
        <f>[1]listings!G2322&amp;[1]listings!H2322&amp;[1]listings!I2322&amp;[1]listings!J2322</f>
        <v>Thalkirchen-Obersendling-Forstenried-F√ºrstenried-SollnEntire condoEntire home/apt2</v>
      </c>
      <c r="X2322" s="38">
        <v>48.162120000000002</v>
      </c>
      <c r="Y2322" s="38">
        <v>11.582700000000001</v>
      </c>
    </row>
    <row r="2323" spans="1:25" ht="16" x14ac:dyDescent="0.2">
      <c r="A2323" s="1">
        <v>49292746</v>
      </c>
      <c r="B2323" s="1" t="s">
        <v>3388</v>
      </c>
      <c r="C2323" s="1">
        <v>397724041</v>
      </c>
      <c r="D2323" s="1" t="s">
        <v>3389</v>
      </c>
      <c r="E2323" s="3">
        <v>44305</v>
      </c>
      <c r="F2323" s="1">
        <v>1</v>
      </c>
      <c r="G2323" s="1" t="s">
        <v>42</v>
      </c>
      <c r="H2323" s="1" t="s">
        <v>136</v>
      </c>
      <c r="I2323" s="1" t="s">
        <v>33</v>
      </c>
      <c r="J2323" s="1">
        <v>3</v>
      </c>
      <c r="K2323" s="2">
        <v>124</v>
      </c>
      <c r="L2323" s="2">
        <f>IF(ISBLANK(K2323),_xlfn.XLOOKUP(U2323,'[1]AVG PRICE'!E:E,'[1]AVG PRICE'!D:D,""),[1]listings!K2323)</f>
        <v>124</v>
      </c>
      <c r="M2323" s="1">
        <v>2</v>
      </c>
      <c r="N2323" s="1">
        <v>100</v>
      </c>
      <c r="O2323" s="1">
        <v>4</v>
      </c>
      <c r="P2323" s="2">
        <f t="shared" si="72"/>
        <v>6324</v>
      </c>
      <c r="Q2323" s="1">
        <v>4.75</v>
      </c>
      <c r="R2323" s="1">
        <f>IF(ISBLANK(S2323),_xlfn.XLOOKUP(V2323,'[1]AVG REVIEWS'!E:E,'[1]AVG REVIEWS'!D:D,""),[1]listings!S2323)</f>
        <v>0.21</v>
      </c>
      <c r="S2323" s="1">
        <v>0.21</v>
      </c>
      <c r="T2323" s="1">
        <f>IF(ISBLANK(Q2323),_xlfn.XLOOKUP(W2323,'[1]AVG SCORE'!F:F,'[1]AVG SCORE'!E:E,""),[1]listings!Q2323)</f>
        <v>4.75</v>
      </c>
      <c r="U2323" s="1" t="str">
        <f t="shared" si="73"/>
        <v>Pasing-ObermenzingEntire home/apt3</v>
      </c>
      <c r="V2323" s="1" t="str">
        <f>[1]listings!H2323&amp;[1]listings!I2323&amp;[1]listings!G2323</f>
        <v>Entire condoEntire home/aptPasing-Obermenzing</v>
      </c>
      <c r="W2323" s="1" t="str">
        <f>[1]listings!G2323&amp;[1]listings!H2323&amp;[1]listings!I2323&amp;[1]listings!J2323</f>
        <v>Pasing-ObermenzingEntire condoEntire home/apt3</v>
      </c>
      <c r="X2323" s="38">
        <v>48.127160000000003</v>
      </c>
      <c r="Y2323" s="38">
        <v>11.55203</v>
      </c>
    </row>
    <row r="2324" spans="1:25" ht="16" x14ac:dyDescent="0.2">
      <c r="A2324" s="1">
        <v>49299929</v>
      </c>
      <c r="B2324" s="1" t="s">
        <v>3390</v>
      </c>
      <c r="C2324" s="1">
        <v>54108223</v>
      </c>
      <c r="D2324" s="1" t="s">
        <v>3391</v>
      </c>
      <c r="E2324" s="3">
        <v>42379</v>
      </c>
      <c r="F2324" s="1">
        <v>1</v>
      </c>
      <c r="G2324" s="1" t="s">
        <v>85</v>
      </c>
      <c r="H2324" s="1" t="s">
        <v>32</v>
      </c>
      <c r="I2324" s="1" t="s">
        <v>33</v>
      </c>
      <c r="J2324" s="1">
        <v>2</v>
      </c>
      <c r="L2324" s="2">
        <f>IF(ISBLANK(K2324),_xlfn.XLOOKUP(U2324,'[1]AVG PRICE'!E:E,'[1]AVG PRICE'!D:D,""),[1]listings!K2324)</f>
        <v>96.666666666666671</v>
      </c>
      <c r="M2324" s="1">
        <v>1</v>
      </c>
      <c r="N2324" s="1">
        <v>7</v>
      </c>
      <c r="O2324" s="1">
        <v>6</v>
      </c>
      <c r="P2324" s="2">
        <f t="shared" si="72"/>
        <v>386.66666666666669</v>
      </c>
      <c r="Q2324" s="1">
        <v>4.83</v>
      </c>
      <c r="R2324" s="1">
        <f>IF(ISBLANK(S2324),_xlfn.XLOOKUP(V2324,'[1]AVG REVIEWS'!E:E,'[1]AVG REVIEWS'!D:D,""),[1]listings!S2324)</f>
        <v>0.13</v>
      </c>
      <c r="S2324" s="1">
        <v>0.13</v>
      </c>
      <c r="T2324" s="1">
        <f>IF(ISBLANK(Q2324),_xlfn.XLOOKUP(W2324,'[1]AVG SCORE'!F:F,'[1]AVG SCORE'!E:E,""),[1]listings!Q2324)</f>
        <v>4.83</v>
      </c>
      <c r="U2324" s="1" t="str">
        <f t="shared" si="73"/>
        <v>Ramersdorf-PerlachEntire home/apt2</v>
      </c>
      <c r="V2324" s="1" t="str">
        <f>[1]listings!H2324&amp;[1]listings!I2324&amp;[1]listings!G2324</f>
        <v>Entire rental unitEntire home/aptRamersdorf-Perlach</v>
      </c>
      <c r="W2324" s="1" t="str">
        <f>[1]listings!G2324&amp;[1]listings!H2324&amp;[1]listings!I2324&amp;[1]listings!J2324</f>
        <v>Ramersdorf-PerlachEntire rental unitEntire home/apt2</v>
      </c>
      <c r="X2324" s="38">
        <v>48.158749999999998</v>
      </c>
      <c r="Y2324" s="38">
        <v>11.58526</v>
      </c>
    </row>
    <row r="2325" spans="1:25" ht="16" x14ac:dyDescent="0.2">
      <c r="A2325" s="1">
        <v>49381156</v>
      </c>
      <c r="B2325" s="1" t="s">
        <v>3392</v>
      </c>
      <c r="C2325" s="1">
        <v>105847026</v>
      </c>
      <c r="D2325" s="1" t="s">
        <v>2621</v>
      </c>
      <c r="E2325" s="3">
        <v>42705</v>
      </c>
      <c r="F2325" s="1">
        <v>1</v>
      </c>
      <c r="G2325" s="1" t="s">
        <v>66</v>
      </c>
      <c r="H2325" s="1" t="s">
        <v>32</v>
      </c>
      <c r="I2325" s="1" t="s">
        <v>33</v>
      </c>
      <c r="J2325" s="1">
        <v>2</v>
      </c>
      <c r="K2325" s="2">
        <v>110</v>
      </c>
      <c r="L2325" s="2">
        <f>IF(ISBLANK(K2325),_xlfn.XLOOKUP(U2325,'[1]AVG PRICE'!E:E,'[1]AVG PRICE'!D:D,""),[1]listings!K2325)</f>
        <v>110</v>
      </c>
      <c r="M2325" s="1">
        <v>20</v>
      </c>
      <c r="N2325" s="1">
        <v>30</v>
      </c>
      <c r="O2325" s="1">
        <v>0</v>
      </c>
      <c r="P2325" s="2">
        <f t="shared" si="72"/>
        <v>2750</v>
      </c>
      <c r="R2325" s="1">
        <f>IF(ISBLANK(S2325),_xlfn.XLOOKUP(V2325,'[1]AVG REVIEWS'!E:E,'[1]AVG REVIEWS'!D:D,""),[1]listings!S2325)</f>
        <v>0.68531120331950202</v>
      </c>
      <c r="T2325" s="1">
        <f>IF(ISBLANK(Q2325),_xlfn.XLOOKUP(W2325,'[1]AVG SCORE'!F:F,'[1]AVG SCORE'!E:E,""),[1]listings!Q2325)</f>
        <v>4.8739622641509444</v>
      </c>
      <c r="U2325" s="1" t="str">
        <f t="shared" si="73"/>
        <v>Au-HaidhausenEntire home/apt2</v>
      </c>
      <c r="V2325" s="1" t="str">
        <f>[1]listings!H2325&amp;[1]listings!I2325&amp;[1]listings!G2325</f>
        <v>Entire rental unitEntire home/aptAu-Haidhausen</v>
      </c>
      <c r="W2325" s="1" t="str">
        <f>[1]listings!G2325&amp;[1]listings!H2325&amp;[1]listings!I2325&amp;[1]listings!J2325</f>
        <v>Au-HaidhausenEntire rental unitEntire home/apt2</v>
      </c>
      <c r="X2325" s="38">
        <v>48.126899999999999</v>
      </c>
      <c r="Y2325" s="38">
        <v>11.55875</v>
      </c>
    </row>
    <row r="2326" spans="1:25" ht="16" x14ac:dyDescent="0.2">
      <c r="A2326" s="1">
        <v>49440981</v>
      </c>
      <c r="B2326" s="1" t="s">
        <v>3393</v>
      </c>
      <c r="C2326" s="1">
        <v>34893982</v>
      </c>
      <c r="D2326" s="1" t="s">
        <v>3394</v>
      </c>
      <c r="E2326" s="3">
        <v>42158</v>
      </c>
      <c r="F2326" s="1">
        <v>2</v>
      </c>
      <c r="G2326" s="1" t="s">
        <v>56</v>
      </c>
      <c r="H2326" s="1" t="s">
        <v>32</v>
      </c>
      <c r="I2326" s="1" t="s">
        <v>33</v>
      </c>
      <c r="J2326" s="1">
        <v>4</v>
      </c>
      <c r="L2326" s="2">
        <f>IF(ISBLANK(K2326),_xlfn.XLOOKUP(U2326,'[1]AVG PRICE'!E:E,'[1]AVG PRICE'!D:D,""),[1]listings!K2326)</f>
        <v>220.44444444444446</v>
      </c>
      <c r="M2326" s="1">
        <v>29</v>
      </c>
      <c r="N2326" s="1">
        <v>730</v>
      </c>
      <c r="O2326" s="1">
        <v>5</v>
      </c>
      <c r="P2326" s="2">
        <f t="shared" si="72"/>
        <v>83658.666666666672</v>
      </c>
      <c r="Q2326" s="1">
        <v>5</v>
      </c>
      <c r="R2326" s="1">
        <f>IF(ISBLANK(S2326),_xlfn.XLOOKUP(V2326,'[1]AVG REVIEWS'!E:E,'[1]AVG REVIEWS'!D:D,""),[1]listings!S2326)</f>
        <v>0.11</v>
      </c>
      <c r="S2326" s="1">
        <v>0.11</v>
      </c>
      <c r="T2326" s="1">
        <f>IF(ISBLANK(Q2326),_xlfn.XLOOKUP(W2326,'[1]AVG SCORE'!F:F,'[1]AVG SCORE'!E:E,""),[1]listings!Q2326)</f>
        <v>5</v>
      </c>
      <c r="U2326" s="1" t="str">
        <f t="shared" si="73"/>
        <v>Neuhausen-NymphenburgEntire home/apt4</v>
      </c>
      <c r="V2326" s="1" t="str">
        <f>[1]listings!H2326&amp;[1]listings!I2326&amp;[1]listings!G2326</f>
        <v>Entire rental unitEntire home/aptNeuhausen-Nymphenburg</v>
      </c>
      <c r="W2326" s="1" t="str">
        <f>[1]listings!G2326&amp;[1]listings!H2326&amp;[1]listings!I2326&amp;[1]listings!J2326</f>
        <v>Neuhausen-NymphenburgEntire rental unitEntire home/apt4</v>
      </c>
      <c r="X2326" s="38">
        <v>48.086109999999998</v>
      </c>
      <c r="Y2326" s="38">
        <v>11.55223</v>
      </c>
    </row>
    <row r="2327" spans="1:25" ht="16" x14ac:dyDescent="0.2">
      <c r="A2327" s="1">
        <v>49489760</v>
      </c>
      <c r="B2327" s="1" t="s">
        <v>3395</v>
      </c>
      <c r="C2327" s="1">
        <v>22113592</v>
      </c>
      <c r="D2327" s="1" t="s">
        <v>410</v>
      </c>
      <c r="E2327" s="3">
        <v>41916</v>
      </c>
      <c r="F2327" s="1">
        <v>1</v>
      </c>
      <c r="G2327" s="1" t="s">
        <v>66</v>
      </c>
      <c r="H2327" s="1" t="s">
        <v>32</v>
      </c>
      <c r="I2327" s="1" t="s">
        <v>33</v>
      </c>
      <c r="J2327" s="1">
        <v>2</v>
      </c>
      <c r="K2327" s="2">
        <v>127</v>
      </c>
      <c r="L2327" s="2">
        <f>IF(ISBLANK(K2327),_xlfn.XLOOKUP(U2327,'[1]AVG PRICE'!E:E,'[1]AVG PRICE'!D:D,""),[1]listings!K2327)</f>
        <v>127</v>
      </c>
      <c r="M2327" s="1">
        <v>28</v>
      </c>
      <c r="N2327" s="1">
        <v>60</v>
      </c>
      <c r="O2327" s="1">
        <v>6</v>
      </c>
      <c r="P2327" s="2">
        <f t="shared" si="72"/>
        <v>5588</v>
      </c>
      <c r="Q2327" s="1">
        <v>4.83</v>
      </c>
      <c r="R2327" s="1">
        <f>IF(ISBLANK(S2327),_xlfn.XLOOKUP(V2327,'[1]AVG REVIEWS'!E:E,'[1]AVG REVIEWS'!D:D,""),[1]listings!S2327)</f>
        <v>0.28000000000000003</v>
      </c>
      <c r="S2327" s="1">
        <v>0.28000000000000003</v>
      </c>
      <c r="T2327" s="1">
        <f>IF(ISBLANK(Q2327),_xlfn.XLOOKUP(W2327,'[1]AVG SCORE'!F:F,'[1]AVG SCORE'!E:E,""),[1]listings!Q2327)</f>
        <v>4.83</v>
      </c>
      <c r="U2327" s="1" t="str">
        <f t="shared" si="73"/>
        <v>Au-HaidhausenEntire home/apt2</v>
      </c>
      <c r="V2327" s="1" t="str">
        <f>[1]listings!H2327&amp;[1]listings!I2327&amp;[1]listings!G2327</f>
        <v>Entire rental unitEntire home/aptAu-Haidhausen</v>
      </c>
      <c r="W2327" s="1" t="str">
        <f>[1]listings!G2327&amp;[1]listings!H2327&amp;[1]listings!I2327&amp;[1]listings!J2327</f>
        <v>Au-HaidhausenEntire rental unitEntire home/apt2</v>
      </c>
      <c r="X2327" s="38">
        <v>48.136180000000003</v>
      </c>
      <c r="Y2327" s="38">
        <v>11.54208</v>
      </c>
    </row>
    <row r="2328" spans="1:25" ht="16" x14ac:dyDescent="0.2">
      <c r="A2328" s="1">
        <v>49490860</v>
      </c>
      <c r="B2328" s="1" t="s">
        <v>3396</v>
      </c>
      <c r="C2328" s="1">
        <v>22148055</v>
      </c>
      <c r="D2328" s="1" t="s">
        <v>3397</v>
      </c>
      <c r="E2328" s="3">
        <v>41917</v>
      </c>
      <c r="F2328" s="1">
        <v>1</v>
      </c>
      <c r="G2328" s="1" t="s">
        <v>108</v>
      </c>
      <c r="H2328" s="1" t="s">
        <v>32</v>
      </c>
      <c r="I2328" s="1" t="s">
        <v>33</v>
      </c>
      <c r="J2328" s="1">
        <v>3</v>
      </c>
      <c r="K2328" s="2">
        <v>82</v>
      </c>
      <c r="L2328" s="2">
        <f>IF(ISBLANK(K2328),_xlfn.XLOOKUP(U2328,'[1]AVG PRICE'!E:E,'[1]AVG PRICE'!D:D,""),[1]listings!K2328)</f>
        <v>82</v>
      </c>
      <c r="M2328" s="1">
        <v>4</v>
      </c>
      <c r="N2328" s="1">
        <v>200</v>
      </c>
      <c r="O2328" s="1">
        <v>16</v>
      </c>
      <c r="P2328" s="2">
        <f t="shared" si="72"/>
        <v>8364</v>
      </c>
      <c r="Q2328" s="1">
        <v>4.6900000000000004</v>
      </c>
      <c r="R2328" s="1">
        <f>IF(ISBLANK(S2328),_xlfn.XLOOKUP(V2328,'[1]AVG REVIEWS'!E:E,'[1]AVG REVIEWS'!D:D,""),[1]listings!S2328)</f>
        <v>0.34</v>
      </c>
      <c r="S2328" s="1">
        <v>0.34</v>
      </c>
      <c r="T2328" s="1">
        <f>IF(ISBLANK(Q2328),_xlfn.XLOOKUP(W2328,'[1]AVG SCORE'!F:F,'[1]AVG SCORE'!E:E,""),[1]listings!Q2328)</f>
        <v>4.6900000000000004</v>
      </c>
      <c r="U2328" s="1" t="str">
        <f t="shared" si="73"/>
        <v>Schwabing-FreimannEntire home/apt3</v>
      </c>
      <c r="V2328" s="1" t="str">
        <f>[1]listings!H2328&amp;[1]listings!I2328&amp;[1]listings!G2328</f>
        <v>Entire rental unitEntire home/aptSchwabing-Freimann</v>
      </c>
      <c r="W2328" s="1" t="str">
        <f>[1]listings!G2328&amp;[1]listings!H2328&amp;[1]listings!I2328&amp;[1]listings!J2328</f>
        <v>Schwabing-FreimannEntire rental unitEntire home/apt3</v>
      </c>
      <c r="X2328" s="38">
        <v>48.126469999999998</v>
      </c>
      <c r="Y2328" s="38">
        <v>11.554489999999999</v>
      </c>
    </row>
    <row r="2329" spans="1:25" ht="16" x14ac:dyDescent="0.2">
      <c r="A2329" s="1">
        <v>49520770</v>
      </c>
      <c r="B2329" s="1" t="s">
        <v>3398</v>
      </c>
      <c r="C2329" s="1">
        <v>265153778</v>
      </c>
      <c r="D2329" s="1" t="s">
        <v>1050</v>
      </c>
      <c r="E2329" s="3">
        <v>43615</v>
      </c>
      <c r="F2329" s="1">
        <v>1</v>
      </c>
      <c r="G2329" s="1" t="s">
        <v>145</v>
      </c>
      <c r="H2329" s="1" t="s">
        <v>51</v>
      </c>
      <c r="I2329" s="1" t="s">
        <v>47</v>
      </c>
      <c r="J2329" s="1">
        <v>1</v>
      </c>
      <c r="K2329" s="2">
        <v>32</v>
      </c>
      <c r="L2329" s="2">
        <f>IF(ISBLANK(K2329),_xlfn.XLOOKUP(U2329,'[1]AVG PRICE'!E:E,'[1]AVG PRICE'!D:D,""),[1]listings!K2329)</f>
        <v>32</v>
      </c>
      <c r="M2329" s="1">
        <v>3</v>
      </c>
      <c r="N2329" s="1">
        <v>1125</v>
      </c>
      <c r="O2329" s="1">
        <v>1</v>
      </c>
      <c r="P2329" s="2">
        <f t="shared" si="72"/>
        <v>18048</v>
      </c>
      <c r="Q2329" s="1">
        <v>4</v>
      </c>
      <c r="R2329" s="1">
        <f>IF(ISBLANK(S2329),_xlfn.XLOOKUP(V2329,'[1]AVG REVIEWS'!E:E,'[1]AVG REVIEWS'!D:D,""),[1]listings!S2329)</f>
        <v>0.02</v>
      </c>
      <c r="S2329" s="1">
        <v>0.02</v>
      </c>
      <c r="T2329" s="1">
        <f>IF(ISBLANK(Q2329),_xlfn.XLOOKUP(W2329,'[1]AVG SCORE'!F:F,'[1]AVG SCORE'!E:E,""),[1]listings!Q2329)</f>
        <v>4</v>
      </c>
      <c r="U2329" s="1" t="str">
        <f t="shared" si="73"/>
        <v>Feldmoching-HasenberglPrivate room1</v>
      </c>
      <c r="V2329" s="1" t="str">
        <f>[1]listings!H2329&amp;[1]listings!I2329&amp;[1]listings!G2329</f>
        <v>Private room in rental unitPrivate roomFeldmoching-Hasenbergl</v>
      </c>
      <c r="W2329" s="1" t="str">
        <f>[1]listings!G2329&amp;[1]listings!H2329&amp;[1]listings!I2329&amp;[1]listings!J2329</f>
        <v>Feldmoching-HasenberglPrivate room in rental unitPrivate room1</v>
      </c>
      <c r="X2329" s="38">
        <v>48.145659999999999</v>
      </c>
      <c r="Y2329" s="38">
        <v>11.561959999999999</v>
      </c>
    </row>
    <row r="2330" spans="1:25" ht="16" x14ac:dyDescent="0.2">
      <c r="A2330" s="1">
        <v>49545852</v>
      </c>
      <c r="B2330" s="1" t="s">
        <v>3399</v>
      </c>
      <c r="C2330" s="1">
        <v>23351969</v>
      </c>
      <c r="D2330" s="1" t="s">
        <v>55</v>
      </c>
      <c r="E2330" s="3">
        <v>41947</v>
      </c>
      <c r="F2330" s="1">
        <v>2</v>
      </c>
      <c r="G2330" s="1" t="s">
        <v>108</v>
      </c>
      <c r="H2330" s="1" t="s">
        <v>51</v>
      </c>
      <c r="I2330" s="1" t="s">
        <v>47</v>
      </c>
      <c r="J2330" s="1">
        <v>2</v>
      </c>
      <c r="K2330" s="2">
        <v>60</v>
      </c>
      <c r="L2330" s="2">
        <f>IF(ISBLANK(K2330),_xlfn.XLOOKUP(U2330,'[1]AVG PRICE'!E:E,'[1]AVG PRICE'!D:D,""),[1]listings!K2330)</f>
        <v>60</v>
      </c>
      <c r="M2330" s="1">
        <v>7</v>
      </c>
      <c r="N2330" s="1">
        <v>365</v>
      </c>
      <c r="O2330" s="1">
        <v>27</v>
      </c>
      <c r="P2330" s="2">
        <f t="shared" si="72"/>
        <v>11160</v>
      </c>
      <c r="Q2330" s="1">
        <v>5</v>
      </c>
      <c r="R2330" s="1">
        <f>IF(ISBLANK(S2330),_xlfn.XLOOKUP(V2330,'[1]AVG REVIEWS'!E:E,'[1]AVG REVIEWS'!D:D,""),[1]listings!S2330)</f>
        <v>0.78</v>
      </c>
      <c r="S2330" s="1">
        <v>0.78</v>
      </c>
      <c r="T2330" s="1">
        <f>IF(ISBLANK(Q2330),_xlfn.XLOOKUP(W2330,'[1]AVG SCORE'!F:F,'[1]AVG SCORE'!E:E,""),[1]listings!Q2330)</f>
        <v>5</v>
      </c>
      <c r="U2330" s="1" t="str">
        <f t="shared" si="73"/>
        <v>Schwabing-FreimannPrivate room2</v>
      </c>
      <c r="V2330" s="1" t="str">
        <f>[1]listings!H2330&amp;[1]listings!I2330&amp;[1]listings!G2330</f>
        <v>Private room in rental unitPrivate roomSchwabing-Freimann</v>
      </c>
      <c r="W2330" s="1" t="str">
        <f>[1]listings!G2330&amp;[1]listings!H2330&amp;[1]listings!I2330&amp;[1]listings!J2330</f>
        <v>Schwabing-FreimannPrivate room in rental unitPrivate room2</v>
      </c>
      <c r="X2330" s="38">
        <v>48.174059999999997</v>
      </c>
      <c r="Y2330" s="38">
        <v>11.41029</v>
      </c>
    </row>
    <row r="2331" spans="1:25" ht="16" x14ac:dyDescent="0.2">
      <c r="A2331" s="1">
        <v>49599683</v>
      </c>
      <c r="B2331" s="1" t="s">
        <v>3400</v>
      </c>
      <c r="C2331" s="1">
        <v>60053916</v>
      </c>
      <c r="D2331" s="1" t="s">
        <v>3401</v>
      </c>
      <c r="E2331" s="3">
        <v>42423</v>
      </c>
      <c r="F2331" s="1">
        <v>1</v>
      </c>
      <c r="G2331" s="1" t="s">
        <v>174</v>
      </c>
      <c r="H2331" s="1" t="s">
        <v>32</v>
      </c>
      <c r="I2331" s="1" t="s">
        <v>33</v>
      </c>
      <c r="J2331" s="1">
        <v>2</v>
      </c>
      <c r="K2331" s="2">
        <v>108</v>
      </c>
      <c r="L2331" s="2">
        <f>IF(ISBLANK(K2331),_xlfn.XLOOKUP(U2331,'[1]AVG PRICE'!E:E,'[1]AVG PRICE'!D:D,""),[1]listings!K2331)</f>
        <v>108</v>
      </c>
      <c r="M2331" s="1">
        <v>1</v>
      </c>
      <c r="N2331" s="1">
        <v>1125</v>
      </c>
      <c r="O2331" s="1">
        <v>16</v>
      </c>
      <c r="P2331" s="2">
        <f t="shared" si="72"/>
        <v>60804</v>
      </c>
      <c r="Q2331" s="1">
        <v>5</v>
      </c>
      <c r="R2331" s="1">
        <f>IF(ISBLANK(S2331),_xlfn.XLOOKUP(V2331,'[1]AVG REVIEWS'!E:E,'[1]AVG REVIEWS'!D:D,""),[1]listings!S2331)</f>
        <v>0.34</v>
      </c>
      <c r="S2331" s="1">
        <v>0.34</v>
      </c>
      <c r="T2331" s="1">
        <f>IF(ISBLANK(Q2331),_xlfn.XLOOKUP(W2331,'[1]AVG SCORE'!F:F,'[1]AVG SCORE'!E:E,""),[1]listings!Q2331)</f>
        <v>5</v>
      </c>
      <c r="U2331" s="1" t="str">
        <f t="shared" si="73"/>
        <v>Milbertshofen-Am HartEntire home/apt2</v>
      </c>
      <c r="V2331" s="1" t="str">
        <f>[1]listings!H2331&amp;[1]listings!I2331&amp;[1]listings!G2331</f>
        <v>Entire rental unitEntire home/aptMilbertshofen-Am Hart</v>
      </c>
      <c r="W2331" s="1" t="str">
        <f>[1]listings!G2331&amp;[1]listings!H2331&amp;[1]listings!I2331&amp;[1]listings!J2331</f>
        <v>Milbertshofen-Am HartEntire rental unitEntire home/apt2</v>
      </c>
      <c r="X2331" s="38">
        <v>48.131369999999997</v>
      </c>
      <c r="Y2331" s="38">
        <v>11.595219999999999</v>
      </c>
    </row>
    <row r="2332" spans="1:25" ht="16" x14ac:dyDescent="0.2">
      <c r="A2332" s="1">
        <v>49603401</v>
      </c>
      <c r="B2332" s="1" t="s">
        <v>3402</v>
      </c>
      <c r="C2332" s="1">
        <v>399205989</v>
      </c>
      <c r="D2332" s="1" t="s">
        <v>3403</v>
      </c>
      <c r="E2332" s="3">
        <v>44315</v>
      </c>
      <c r="F2332" s="1">
        <v>5</v>
      </c>
      <c r="G2332" s="1" t="s">
        <v>71</v>
      </c>
      <c r="H2332" s="1" t="s">
        <v>2077</v>
      </c>
      <c r="I2332" s="1" t="s">
        <v>47</v>
      </c>
      <c r="J2332" s="1">
        <v>2</v>
      </c>
      <c r="K2332" s="2">
        <v>122</v>
      </c>
      <c r="L2332" s="2">
        <f>IF(ISBLANK(K2332),_xlfn.XLOOKUP(U2332,'[1]AVG PRICE'!E:E,'[1]AVG PRICE'!D:D,""),[1]listings!K2332)</f>
        <v>122</v>
      </c>
      <c r="M2332" s="1">
        <v>1</v>
      </c>
      <c r="N2332" s="1">
        <v>999</v>
      </c>
      <c r="O2332" s="1">
        <v>436</v>
      </c>
      <c r="P2332" s="2">
        <f t="shared" si="72"/>
        <v>61000</v>
      </c>
      <c r="Q2332" s="1">
        <v>4.76</v>
      </c>
      <c r="R2332" s="1">
        <f>IF(ISBLANK(S2332),_xlfn.XLOOKUP(V2332,'[1]AVG REVIEWS'!E:E,'[1]AVG REVIEWS'!D:D,""),[1]listings!S2332)</f>
        <v>9.85</v>
      </c>
      <c r="S2332" s="1">
        <v>9.85</v>
      </c>
      <c r="T2332" s="1">
        <f>IF(ISBLANK(Q2332),_xlfn.XLOOKUP(W2332,'[1]AVG SCORE'!F:F,'[1]AVG SCORE'!E:E,""),[1]listings!Q2332)</f>
        <v>4.76</v>
      </c>
      <c r="U2332" s="1" t="str">
        <f t="shared" si="73"/>
        <v>Ludwigsvorstadt-IsarvorstadtPrivate room2</v>
      </c>
      <c r="V2332" s="1" t="str">
        <f>[1]listings!H2332&amp;[1]listings!I2332&amp;[1]listings!G2332</f>
        <v>Room in hotelPrivate roomLudwigsvorstadt-Isarvorstadt</v>
      </c>
      <c r="W2332" s="1" t="str">
        <f>[1]listings!G2332&amp;[1]listings!H2332&amp;[1]listings!I2332&amp;[1]listings!J2332</f>
        <v>Ludwigsvorstadt-IsarvorstadtRoom in hotelPrivate room2</v>
      </c>
      <c r="X2332" s="38">
        <v>48.09722</v>
      </c>
      <c r="Y2332" s="38">
        <v>11.58929</v>
      </c>
    </row>
    <row r="2333" spans="1:25" ht="16" x14ac:dyDescent="0.2">
      <c r="A2333" s="1">
        <v>49678024</v>
      </c>
      <c r="B2333" s="1" t="s">
        <v>3404</v>
      </c>
      <c r="C2333" s="1">
        <v>17159957</v>
      </c>
      <c r="D2333" s="1" t="s">
        <v>1554</v>
      </c>
      <c r="E2333" s="3">
        <v>41813</v>
      </c>
      <c r="F2333" s="1">
        <v>1</v>
      </c>
      <c r="G2333" s="1" t="s">
        <v>108</v>
      </c>
      <c r="H2333" s="1" t="s">
        <v>32</v>
      </c>
      <c r="I2333" s="1" t="s">
        <v>33</v>
      </c>
      <c r="J2333" s="1">
        <v>2</v>
      </c>
      <c r="K2333" s="2">
        <v>120</v>
      </c>
      <c r="L2333" s="2">
        <f>IF(ISBLANK(K2333),_xlfn.XLOOKUP(U2333,'[1]AVG PRICE'!E:E,'[1]AVG PRICE'!D:D,""),[1]listings!K2333)</f>
        <v>120</v>
      </c>
      <c r="M2333" s="1">
        <v>4</v>
      </c>
      <c r="N2333" s="1">
        <v>17</v>
      </c>
      <c r="O2333" s="1">
        <v>2</v>
      </c>
      <c r="P2333" s="2">
        <f t="shared" si="72"/>
        <v>1260</v>
      </c>
      <c r="Q2333" s="1">
        <v>5</v>
      </c>
      <c r="R2333" s="1">
        <f>IF(ISBLANK(S2333),_xlfn.XLOOKUP(V2333,'[1]AVG REVIEWS'!E:E,'[1]AVG REVIEWS'!D:D,""),[1]listings!S2333)</f>
        <v>0.22</v>
      </c>
      <c r="S2333" s="1">
        <v>0.22</v>
      </c>
      <c r="T2333" s="1">
        <f>IF(ISBLANK(Q2333),_xlfn.XLOOKUP(W2333,'[1]AVG SCORE'!F:F,'[1]AVG SCORE'!E:E,""),[1]listings!Q2333)</f>
        <v>5</v>
      </c>
      <c r="U2333" s="1" t="str">
        <f t="shared" si="73"/>
        <v>Schwabing-FreimannEntire home/apt2</v>
      </c>
      <c r="V2333" s="1" t="str">
        <f>[1]listings!H2333&amp;[1]listings!I2333&amp;[1]listings!G2333</f>
        <v>Entire rental unitEntire home/aptSchwabing-Freimann</v>
      </c>
      <c r="W2333" s="1" t="str">
        <f>[1]listings!G2333&amp;[1]listings!H2333&amp;[1]listings!I2333&amp;[1]listings!J2333</f>
        <v>Schwabing-FreimannEntire rental unitEntire home/apt2</v>
      </c>
      <c r="X2333" s="38">
        <v>48.099229999999999</v>
      </c>
      <c r="Y2333" s="38">
        <v>11.568569999999999</v>
      </c>
    </row>
    <row r="2334" spans="1:25" ht="16" x14ac:dyDescent="0.2">
      <c r="A2334" s="1">
        <v>49684155</v>
      </c>
      <c r="B2334" s="1" t="s">
        <v>3405</v>
      </c>
      <c r="C2334" s="1">
        <v>373727596</v>
      </c>
      <c r="D2334" s="1" t="s">
        <v>3241</v>
      </c>
      <c r="E2334" s="3">
        <v>44133</v>
      </c>
      <c r="F2334" s="1">
        <v>11</v>
      </c>
      <c r="G2334" s="1" t="s">
        <v>651</v>
      </c>
      <c r="H2334" s="1" t="s">
        <v>46</v>
      </c>
      <c r="I2334" s="1" t="s">
        <v>47</v>
      </c>
      <c r="J2334" s="1">
        <v>2</v>
      </c>
      <c r="L2334" s="2">
        <f>IF(ISBLANK(K2334),_xlfn.XLOOKUP(U2334,'[1]AVG PRICE'!E:E,'[1]AVG PRICE'!D:D,""),[1]listings!K2334)</f>
        <v>67.900000000000006</v>
      </c>
      <c r="M2334" s="1">
        <v>1</v>
      </c>
      <c r="N2334" s="1">
        <v>1125</v>
      </c>
      <c r="O2334" s="1">
        <v>33</v>
      </c>
      <c r="P2334" s="2">
        <f t="shared" si="72"/>
        <v>38227.700000000004</v>
      </c>
      <c r="Q2334" s="1">
        <v>4.6100000000000003</v>
      </c>
      <c r="R2334" s="1">
        <f>IF(ISBLANK(S2334),_xlfn.XLOOKUP(V2334,'[1]AVG REVIEWS'!E:E,'[1]AVG REVIEWS'!D:D,""),[1]listings!S2334)</f>
        <v>0.76</v>
      </c>
      <c r="S2334" s="1">
        <v>0.76</v>
      </c>
      <c r="T2334" s="1">
        <f>IF(ISBLANK(Q2334),_xlfn.XLOOKUP(W2334,'[1]AVG SCORE'!F:F,'[1]AVG SCORE'!E:E,""),[1]listings!Q2334)</f>
        <v>4.6100000000000003</v>
      </c>
      <c r="U2334" s="1" t="str">
        <f t="shared" si="73"/>
        <v>Aubing-Lochhausen-LangwiedPrivate room2</v>
      </c>
      <c r="V2334" s="1" t="str">
        <f>[1]listings!H2334&amp;[1]listings!I2334&amp;[1]listings!G2334</f>
        <v>Private room in homePrivate roomAubing-Lochhausen-Langwied</v>
      </c>
      <c r="W2334" s="1" t="str">
        <f>[1]listings!G2334&amp;[1]listings!H2334&amp;[1]listings!I2334&amp;[1]listings!J2334</f>
        <v>Aubing-Lochhausen-LangwiedPrivate room in homePrivate room2</v>
      </c>
      <c r="X2334" s="38">
        <v>48.100290000000001</v>
      </c>
      <c r="Y2334" s="38">
        <v>11.62989</v>
      </c>
    </row>
    <row r="2335" spans="1:25" ht="16" x14ac:dyDescent="0.2">
      <c r="A2335" s="1">
        <v>49708607</v>
      </c>
      <c r="B2335" s="1" t="s">
        <v>3406</v>
      </c>
      <c r="C2335" s="1">
        <v>83323224</v>
      </c>
      <c r="D2335" s="1" t="s">
        <v>275</v>
      </c>
      <c r="E2335" s="3">
        <v>42563</v>
      </c>
      <c r="F2335" s="1">
        <v>2</v>
      </c>
      <c r="G2335" s="1" t="s">
        <v>63</v>
      </c>
      <c r="H2335" s="1" t="s">
        <v>136</v>
      </c>
      <c r="I2335" s="1" t="s">
        <v>33</v>
      </c>
      <c r="J2335" s="1">
        <v>4</v>
      </c>
      <c r="L2335" s="2">
        <f>IF(ISBLANK(K2335),_xlfn.XLOOKUP(U2335,'[1]AVG PRICE'!E:E,'[1]AVG PRICE'!D:D,""),[1]listings!K2335)</f>
        <v>251.94594594594594</v>
      </c>
      <c r="M2335" s="1">
        <v>3</v>
      </c>
      <c r="N2335" s="1">
        <v>1125</v>
      </c>
      <c r="O2335" s="1">
        <v>1</v>
      </c>
      <c r="P2335" s="2">
        <f t="shared" si="72"/>
        <v>142097.51351351352</v>
      </c>
      <c r="Q2335" s="1">
        <v>5</v>
      </c>
      <c r="R2335" s="1">
        <f>IF(ISBLANK(S2335),_xlfn.XLOOKUP(V2335,'[1]AVG REVIEWS'!E:E,'[1]AVG REVIEWS'!D:D,""),[1]listings!S2335)</f>
        <v>0.02</v>
      </c>
      <c r="S2335" s="1">
        <v>0.02</v>
      </c>
      <c r="T2335" s="1">
        <f>IF(ISBLANK(Q2335),_xlfn.XLOOKUP(W2335,'[1]AVG SCORE'!F:F,'[1]AVG SCORE'!E:E,""),[1]listings!Q2335)</f>
        <v>5</v>
      </c>
      <c r="U2335" s="1" t="str">
        <f t="shared" si="73"/>
        <v>BogenhausenEntire home/apt4</v>
      </c>
      <c r="V2335" s="1" t="str">
        <f>[1]listings!H2335&amp;[1]listings!I2335&amp;[1]listings!G2335</f>
        <v>Entire condoEntire home/aptBogenhausen</v>
      </c>
      <c r="W2335" s="1" t="str">
        <f>[1]listings!G2335&amp;[1]listings!H2335&amp;[1]listings!I2335&amp;[1]listings!J2335</f>
        <v>BogenhausenEntire condoEntire home/apt4</v>
      </c>
      <c r="X2335" s="38">
        <v>48.093350000000001</v>
      </c>
      <c r="Y2335" s="38">
        <v>11.49724</v>
      </c>
    </row>
    <row r="2336" spans="1:25" ht="16" x14ac:dyDescent="0.2">
      <c r="A2336" s="1">
        <v>49731325</v>
      </c>
      <c r="B2336" s="1" t="s">
        <v>3407</v>
      </c>
      <c r="C2336" s="1">
        <v>1773186</v>
      </c>
      <c r="D2336" s="1" t="s">
        <v>2371</v>
      </c>
      <c r="E2336" s="3">
        <v>40958</v>
      </c>
      <c r="F2336" s="1">
        <v>9</v>
      </c>
      <c r="G2336" s="1" t="s">
        <v>93</v>
      </c>
      <c r="H2336" s="1" t="s">
        <v>136</v>
      </c>
      <c r="I2336" s="1" t="s">
        <v>33</v>
      </c>
      <c r="J2336" s="1">
        <v>4</v>
      </c>
      <c r="K2336" s="2">
        <v>89</v>
      </c>
      <c r="L2336" s="2">
        <f>IF(ISBLANK(K2336),_xlfn.XLOOKUP(U2336,'[1]AVG PRICE'!E:E,'[1]AVG PRICE'!D:D,""),[1]listings!K2336)</f>
        <v>89</v>
      </c>
      <c r="M2336" s="1">
        <v>1</v>
      </c>
      <c r="N2336" s="1">
        <v>365</v>
      </c>
      <c r="O2336" s="1">
        <v>72</v>
      </c>
      <c r="P2336" s="2">
        <f t="shared" si="72"/>
        <v>16287</v>
      </c>
      <c r="Q2336" s="1">
        <v>4.8499999999999996</v>
      </c>
      <c r="R2336" s="1">
        <f>IF(ISBLANK(S2336),_xlfn.XLOOKUP(V2336,'[1]AVG REVIEWS'!E:E,'[1]AVG REVIEWS'!D:D,""),[1]listings!S2336)</f>
        <v>1.55</v>
      </c>
      <c r="S2336" s="1">
        <v>1.55</v>
      </c>
      <c r="T2336" s="1">
        <f>IF(ISBLANK(Q2336),_xlfn.XLOOKUP(W2336,'[1]AVG SCORE'!F:F,'[1]AVG SCORE'!E:E,""),[1]listings!Q2336)</f>
        <v>4.8499999999999996</v>
      </c>
      <c r="U2336" s="1" t="str">
        <f t="shared" si="73"/>
        <v>Thalkirchen-Obersendling-Forstenried-F√ºrstenried-SollnEntire home/apt4</v>
      </c>
      <c r="V2336" s="1" t="str">
        <f>[1]listings!H2336&amp;[1]listings!I2336&amp;[1]listings!G2336</f>
        <v>Entire condoEntire home/aptThalkirchen-Obersendling-Forstenried-F√ºrstenried-Solln</v>
      </c>
      <c r="W2336" s="1" t="str">
        <f>[1]listings!G2336&amp;[1]listings!H2336&amp;[1]listings!I2336&amp;[1]listings!J2336</f>
        <v>Thalkirchen-Obersendling-Forstenried-F√ºrstenried-SollnEntire condoEntire home/apt4</v>
      </c>
      <c r="X2336" s="38">
        <v>48.154490000000003</v>
      </c>
      <c r="Y2336" s="38">
        <v>11.576689999999999</v>
      </c>
    </row>
    <row r="2337" spans="1:25" ht="16" x14ac:dyDescent="0.2">
      <c r="A2337" s="1">
        <v>49746091</v>
      </c>
      <c r="B2337" s="1" t="s">
        <v>3408</v>
      </c>
      <c r="C2337" s="1">
        <v>373952487</v>
      </c>
      <c r="D2337" s="1" t="s">
        <v>3248</v>
      </c>
      <c r="E2337" s="3">
        <v>44135</v>
      </c>
      <c r="F2337" s="1">
        <v>9</v>
      </c>
      <c r="G2337" s="1" t="s">
        <v>294</v>
      </c>
      <c r="H2337" s="1" t="s">
        <v>1021</v>
      </c>
      <c r="I2337" s="1" t="s">
        <v>33</v>
      </c>
      <c r="J2337" s="1">
        <v>2</v>
      </c>
      <c r="L2337" s="2">
        <f>IF(ISBLANK(K2337),_xlfn.XLOOKUP(U2337,'[1]AVG PRICE'!E:E,'[1]AVG PRICE'!D:D,""),[1]listings!K2337)</f>
        <v>100.0625</v>
      </c>
      <c r="M2337" s="1">
        <v>24.5</v>
      </c>
      <c r="N2337" s="1">
        <v>862.3</v>
      </c>
      <c r="O2337" s="1">
        <v>0</v>
      </c>
      <c r="P2337" s="2">
        <f t="shared" si="72"/>
        <v>44367.712499999994</v>
      </c>
      <c r="R2337" s="1">
        <f>IF(ISBLANK(S2337),_xlfn.XLOOKUP(V2337,'[1]AVG REVIEWS'!E:E,'[1]AVG REVIEWS'!D:D,""),[1]listings!S2337)</f>
        <v>3.6075999999999997</v>
      </c>
      <c r="T2337" s="1">
        <f>IF(ISBLANK(Q2337),_xlfn.XLOOKUP(W2337,'[1]AVG SCORE'!F:F,'[1]AVG SCORE'!E:E,""),[1]listings!Q2337)</f>
        <v>4.4908333333333337</v>
      </c>
      <c r="U2337" s="1" t="str">
        <f t="shared" si="73"/>
        <v>MoosachEntire home/apt2</v>
      </c>
      <c r="V2337" s="1" t="str">
        <f>[1]listings!H2337&amp;[1]listings!I2337&amp;[1]listings!G2337</f>
        <v>Entire serviced apartmentEntire home/aptMoosach</v>
      </c>
      <c r="W2337" s="1" t="str">
        <f>[1]listings!G2337&amp;[1]listings!H2337&amp;[1]listings!I2337&amp;[1]listings!J2337</f>
        <v>MoosachEntire serviced apartmentEntire home/apt2</v>
      </c>
      <c r="X2337" s="38">
        <v>48.150329999999997</v>
      </c>
      <c r="Y2337" s="38">
        <v>11.6045</v>
      </c>
    </row>
    <row r="2338" spans="1:25" ht="16" x14ac:dyDescent="0.2">
      <c r="A2338" s="1">
        <v>49746415</v>
      </c>
      <c r="B2338" s="1" t="s">
        <v>3409</v>
      </c>
      <c r="C2338" s="1">
        <v>373952487</v>
      </c>
      <c r="D2338" s="1" t="s">
        <v>3248</v>
      </c>
      <c r="E2338" s="3">
        <v>44135</v>
      </c>
      <c r="F2338" s="1">
        <v>9</v>
      </c>
      <c r="G2338" s="1" t="s">
        <v>294</v>
      </c>
      <c r="H2338" s="1" t="s">
        <v>1021</v>
      </c>
      <c r="I2338" s="1" t="s">
        <v>33</v>
      </c>
      <c r="J2338" s="1">
        <v>2</v>
      </c>
      <c r="L2338" s="2">
        <f>IF(ISBLANK(K2338),_xlfn.XLOOKUP(U2338,'[1]AVG PRICE'!E:E,'[1]AVG PRICE'!D:D,""),[1]listings!K2338)</f>
        <v>100.0625</v>
      </c>
      <c r="M2338" s="1">
        <v>24.5</v>
      </c>
      <c r="N2338" s="1">
        <v>862.3</v>
      </c>
      <c r="O2338" s="1">
        <v>1</v>
      </c>
      <c r="P2338" s="2">
        <f t="shared" si="72"/>
        <v>44367.712499999994</v>
      </c>
      <c r="Q2338" s="1">
        <v>5</v>
      </c>
      <c r="R2338" s="1">
        <f>IF(ISBLANK(S2338),_xlfn.XLOOKUP(V2338,'[1]AVG REVIEWS'!E:E,'[1]AVG REVIEWS'!D:D,""),[1]listings!S2338)</f>
        <v>0.21</v>
      </c>
      <c r="S2338" s="1">
        <v>0.21</v>
      </c>
      <c r="T2338" s="1">
        <f>IF(ISBLANK(Q2338),_xlfn.XLOOKUP(W2338,'[1]AVG SCORE'!F:F,'[1]AVG SCORE'!E:E,""),[1]listings!Q2338)</f>
        <v>5</v>
      </c>
      <c r="U2338" s="1" t="str">
        <f t="shared" si="73"/>
        <v>MoosachEntire home/apt2</v>
      </c>
      <c r="V2338" s="1" t="str">
        <f>[1]listings!H2338&amp;[1]listings!I2338&amp;[1]listings!G2338</f>
        <v>Entire serviced apartmentEntire home/aptMoosach</v>
      </c>
      <c r="W2338" s="1" t="str">
        <f>[1]listings!G2338&amp;[1]listings!H2338&amp;[1]listings!I2338&amp;[1]listings!J2338</f>
        <v>MoosachEntire serviced apartmentEntire home/apt2</v>
      </c>
      <c r="X2338" s="38">
        <v>48.081370999999997</v>
      </c>
      <c r="Y2338" s="38">
        <v>11.671688</v>
      </c>
    </row>
    <row r="2339" spans="1:25" ht="16" x14ac:dyDescent="0.2">
      <c r="A2339" s="1">
        <v>49783534</v>
      </c>
      <c r="B2339" s="1" t="s">
        <v>3410</v>
      </c>
      <c r="C2339" s="1">
        <v>48422104</v>
      </c>
      <c r="D2339" s="1" t="s">
        <v>1027</v>
      </c>
      <c r="E2339" s="3">
        <v>42315</v>
      </c>
      <c r="F2339" s="1">
        <v>3</v>
      </c>
      <c r="G2339" s="1" t="s">
        <v>31</v>
      </c>
      <c r="H2339" s="1" t="s">
        <v>82</v>
      </c>
      <c r="I2339" s="1" t="s">
        <v>47</v>
      </c>
      <c r="J2339" s="1">
        <v>1</v>
      </c>
      <c r="L2339" s="2">
        <f>IF(ISBLANK(K2339),_xlfn.XLOOKUP(U2339,'[1]AVG PRICE'!E:E,'[1]AVG PRICE'!D:D,""),[1]listings!K2339)</f>
        <v>108.66666666666667</v>
      </c>
      <c r="M2339" s="1">
        <v>1</v>
      </c>
      <c r="N2339" s="1">
        <v>3</v>
      </c>
      <c r="O2339" s="1">
        <v>67</v>
      </c>
      <c r="P2339" s="2">
        <f t="shared" si="72"/>
        <v>217.33333333333334</v>
      </c>
      <c r="Q2339" s="1">
        <v>4.9400000000000004</v>
      </c>
      <c r="R2339" s="1">
        <f>IF(ISBLANK(S2339),_xlfn.XLOOKUP(V2339,'[1]AVG REVIEWS'!E:E,'[1]AVG REVIEWS'!D:D,""),[1]listings!S2339)</f>
        <v>1.93</v>
      </c>
      <c r="S2339" s="1">
        <v>1.93</v>
      </c>
      <c r="T2339" s="1">
        <f>IF(ISBLANK(Q2339),_xlfn.XLOOKUP(W2339,'[1]AVG SCORE'!F:F,'[1]AVG SCORE'!E:E,""),[1]listings!Q2339)</f>
        <v>4.9400000000000004</v>
      </c>
      <c r="U2339" s="1" t="str">
        <f t="shared" si="73"/>
        <v>HadernPrivate room1</v>
      </c>
      <c r="V2339" s="1" t="str">
        <f>[1]listings!H2339&amp;[1]listings!I2339&amp;[1]listings!G2339</f>
        <v>Private room in condoPrivate roomHadern</v>
      </c>
      <c r="W2339" s="1" t="str">
        <f>[1]listings!G2339&amp;[1]listings!H2339&amp;[1]listings!I2339&amp;[1]listings!J2339</f>
        <v>HadernPrivate room in condoPrivate room1</v>
      </c>
      <c r="X2339" s="38">
        <v>48.122662104220602</v>
      </c>
      <c r="Y2339" s="38">
        <v>11.596024128000501</v>
      </c>
    </row>
    <row r="2340" spans="1:25" ht="16" x14ac:dyDescent="0.2">
      <c r="A2340" s="1">
        <v>49832955</v>
      </c>
      <c r="B2340" s="1" t="s">
        <v>3411</v>
      </c>
      <c r="C2340" s="1">
        <v>16234401</v>
      </c>
      <c r="D2340" s="1" t="s">
        <v>282</v>
      </c>
      <c r="E2340" s="3">
        <v>41791</v>
      </c>
      <c r="F2340" s="1">
        <v>2</v>
      </c>
      <c r="G2340" s="1" t="s">
        <v>39</v>
      </c>
      <c r="H2340" s="1" t="s">
        <v>32</v>
      </c>
      <c r="I2340" s="1" t="s">
        <v>33</v>
      </c>
      <c r="J2340" s="1">
        <v>2</v>
      </c>
      <c r="L2340" s="2">
        <f>IF(ISBLANK(K2340),_xlfn.XLOOKUP(U2340,'[1]AVG PRICE'!E:E,'[1]AVG PRICE'!D:D,""),[1]listings!K2340)</f>
        <v>136.95041322314049</v>
      </c>
      <c r="M2340" s="1">
        <v>2</v>
      </c>
      <c r="N2340" s="1">
        <v>14</v>
      </c>
      <c r="O2340" s="1">
        <v>2</v>
      </c>
      <c r="P2340" s="2">
        <f t="shared" si="72"/>
        <v>1095.6033057851239</v>
      </c>
      <c r="Q2340" s="1">
        <v>5</v>
      </c>
      <c r="R2340" s="1">
        <f>IF(ISBLANK(S2340),_xlfn.XLOOKUP(V2340,'[1]AVG REVIEWS'!E:E,'[1]AVG REVIEWS'!D:D,""),[1]listings!S2340)</f>
        <v>0.04</v>
      </c>
      <c r="S2340" s="1">
        <v>0.04</v>
      </c>
      <c r="T2340" s="1">
        <f>IF(ISBLANK(Q2340),_xlfn.XLOOKUP(W2340,'[1]AVG SCORE'!F:F,'[1]AVG SCORE'!E:E,""),[1]listings!Q2340)</f>
        <v>5</v>
      </c>
      <c r="U2340" s="1" t="str">
        <f t="shared" si="73"/>
        <v>MaxvorstadtEntire home/apt2</v>
      </c>
      <c r="V2340" s="1" t="str">
        <f>[1]listings!H2340&amp;[1]listings!I2340&amp;[1]listings!G2340</f>
        <v>Entire rental unitEntire home/aptMaxvorstadt</v>
      </c>
      <c r="W2340" s="1" t="str">
        <f>[1]listings!G2340&amp;[1]listings!H2340&amp;[1]listings!I2340&amp;[1]listings!J2340</f>
        <v>MaxvorstadtEntire rental unitEntire home/apt2</v>
      </c>
      <c r="X2340" s="38">
        <v>48.09498</v>
      </c>
      <c r="Y2340" s="38">
        <v>11.631069999999999</v>
      </c>
    </row>
    <row r="2341" spans="1:25" ht="16" x14ac:dyDescent="0.2">
      <c r="A2341" s="1">
        <v>49842801</v>
      </c>
      <c r="B2341" s="1" t="s">
        <v>3412</v>
      </c>
      <c r="C2341" s="1">
        <v>58499508</v>
      </c>
      <c r="D2341" s="1" t="s">
        <v>3413</v>
      </c>
      <c r="E2341" s="3">
        <v>42412</v>
      </c>
      <c r="F2341" s="1">
        <v>2</v>
      </c>
      <c r="G2341" s="1" t="s">
        <v>294</v>
      </c>
      <c r="H2341" s="1" t="s">
        <v>51</v>
      </c>
      <c r="I2341" s="1" t="s">
        <v>47</v>
      </c>
      <c r="J2341" s="1">
        <v>2</v>
      </c>
      <c r="K2341" s="2">
        <v>45</v>
      </c>
      <c r="L2341" s="2">
        <f>IF(ISBLANK(K2341),_xlfn.XLOOKUP(U2341,'[1]AVG PRICE'!E:E,'[1]AVG PRICE'!D:D,""),[1]listings!K2341)</f>
        <v>45</v>
      </c>
      <c r="M2341" s="1">
        <v>14</v>
      </c>
      <c r="N2341" s="1">
        <v>14</v>
      </c>
      <c r="O2341" s="1">
        <v>3</v>
      </c>
      <c r="P2341" s="2">
        <f t="shared" si="72"/>
        <v>630</v>
      </c>
      <c r="Q2341" s="1">
        <v>5</v>
      </c>
      <c r="R2341" s="1">
        <f>IF(ISBLANK(S2341),_xlfn.XLOOKUP(V2341,'[1]AVG REVIEWS'!E:E,'[1]AVG REVIEWS'!D:D,""),[1]listings!S2341)</f>
        <v>0.06</v>
      </c>
      <c r="S2341" s="1">
        <v>0.06</v>
      </c>
      <c r="T2341" s="1">
        <f>IF(ISBLANK(Q2341),_xlfn.XLOOKUP(W2341,'[1]AVG SCORE'!F:F,'[1]AVG SCORE'!E:E,""),[1]listings!Q2341)</f>
        <v>5</v>
      </c>
      <c r="U2341" s="1" t="str">
        <f t="shared" si="73"/>
        <v>MoosachPrivate room2</v>
      </c>
      <c r="V2341" s="1" t="str">
        <f>[1]listings!H2341&amp;[1]listings!I2341&amp;[1]listings!G2341</f>
        <v>Private room in rental unitPrivate roomMoosach</v>
      </c>
      <c r="W2341" s="1" t="str">
        <f>[1]listings!G2341&amp;[1]listings!H2341&amp;[1]listings!I2341&amp;[1]listings!J2341</f>
        <v>MoosachPrivate room in rental unitPrivate room2</v>
      </c>
      <c r="X2341" s="38">
        <v>48.116610000000001</v>
      </c>
      <c r="Y2341" s="38">
        <v>11.538449999999999</v>
      </c>
    </row>
    <row r="2342" spans="1:25" ht="16" x14ac:dyDescent="0.2">
      <c r="A2342" s="1">
        <v>49846031</v>
      </c>
      <c r="B2342" s="1" t="s">
        <v>3414</v>
      </c>
      <c r="C2342" s="1">
        <v>57436134</v>
      </c>
      <c r="D2342" s="1" t="s">
        <v>3415</v>
      </c>
      <c r="E2342" s="3">
        <v>42404</v>
      </c>
      <c r="F2342" s="1">
        <v>2</v>
      </c>
      <c r="G2342" s="1" t="s">
        <v>71</v>
      </c>
      <c r="H2342" s="1" t="s">
        <v>32</v>
      </c>
      <c r="I2342" s="1" t="s">
        <v>33</v>
      </c>
      <c r="J2342" s="1">
        <v>4</v>
      </c>
      <c r="K2342" s="2">
        <v>153</v>
      </c>
      <c r="L2342" s="2">
        <f>IF(ISBLANK(K2342),_xlfn.XLOOKUP(U2342,'[1]AVG PRICE'!E:E,'[1]AVG PRICE'!D:D,""),[1]listings!K2342)</f>
        <v>153</v>
      </c>
      <c r="M2342" s="1">
        <v>5</v>
      </c>
      <c r="N2342" s="1">
        <v>200</v>
      </c>
      <c r="O2342" s="1">
        <v>16</v>
      </c>
      <c r="P2342" s="2">
        <f t="shared" si="72"/>
        <v>15682.5</v>
      </c>
      <c r="Q2342" s="1">
        <v>5</v>
      </c>
      <c r="R2342" s="1">
        <f>IF(ISBLANK(S2342),_xlfn.XLOOKUP(V2342,'[1]AVG REVIEWS'!E:E,'[1]AVG REVIEWS'!D:D,""),[1]listings!S2342)</f>
        <v>0.38</v>
      </c>
      <c r="S2342" s="1">
        <v>0.38</v>
      </c>
      <c r="T2342" s="1">
        <f>IF(ISBLANK(Q2342),_xlfn.XLOOKUP(W2342,'[1]AVG SCORE'!F:F,'[1]AVG SCORE'!E:E,""),[1]listings!Q2342)</f>
        <v>5</v>
      </c>
      <c r="U2342" s="1" t="str">
        <f t="shared" si="73"/>
        <v>Ludwigsvorstadt-IsarvorstadtEntire home/apt4</v>
      </c>
      <c r="V2342" s="1" t="str">
        <f>[1]listings!H2342&amp;[1]listings!I2342&amp;[1]listings!G2342</f>
        <v>Entire rental unitEntire home/aptLudwigsvorstadt-Isarvorstadt</v>
      </c>
      <c r="W2342" s="1" t="str">
        <f>[1]listings!G2342&amp;[1]listings!H2342&amp;[1]listings!I2342&amp;[1]listings!J2342</f>
        <v>Ludwigsvorstadt-IsarvorstadtEntire rental unitEntire home/apt4</v>
      </c>
      <c r="X2342" s="38">
        <v>48.120686471059102</v>
      </c>
      <c r="Y2342" s="38">
        <v>11.5741463176618</v>
      </c>
    </row>
    <row r="2343" spans="1:25" ht="16" x14ac:dyDescent="0.2">
      <c r="A2343" s="1">
        <v>49868820</v>
      </c>
      <c r="B2343" s="1" t="s">
        <v>3416</v>
      </c>
      <c r="C2343" s="1">
        <v>113346806</v>
      </c>
      <c r="D2343" s="1" t="s">
        <v>3417</v>
      </c>
      <c r="E2343" s="3">
        <v>42761</v>
      </c>
      <c r="F2343" s="1">
        <v>1</v>
      </c>
      <c r="G2343" s="1" t="s">
        <v>45</v>
      </c>
      <c r="H2343" s="1" t="s">
        <v>32</v>
      </c>
      <c r="I2343" s="1" t="s">
        <v>33</v>
      </c>
      <c r="J2343" s="1">
        <v>2</v>
      </c>
      <c r="K2343" s="2">
        <v>120</v>
      </c>
      <c r="L2343" s="2">
        <f>IF(ISBLANK(K2343),_xlfn.XLOOKUP(U2343,'[1]AVG PRICE'!E:E,'[1]AVG PRICE'!D:D,""),[1]listings!K2343)</f>
        <v>120</v>
      </c>
      <c r="M2343" s="1">
        <v>2</v>
      </c>
      <c r="N2343" s="1">
        <v>730</v>
      </c>
      <c r="O2343" s="1">
        <v>33</v>
      </c>
      <c r="P2343" s="2">
        <f t="shared" si="72"/>
        <v>43920</v>
      </c>
      <c r="Q2343" s="1">
        <v>4.76</v>
      </c>
      <c r="R2343" s="1">
        <f>IF(ISBLANK(S2343),_xlfn.XLOOKUP(V2343,'[1]AVG REVIEWS'!E:E,'[1]AVG REVIEWS'!D:D,""),[1]listings!S2343)</f>
        <v>0.72</v>
      </c>
      <c r="S2343" s="1">
        <v>0.72</v>
      </c>
      <c r="T2343" s="1">
        <f>IF(ISBLANK(Q2343),_xlfn.XLOOKUP(W2343,'[1]AVG SCORE'!F:F,'[1]AVG SCORE'!E:E,""),[1]listings!Q2343)</f>
        <v>4.76</v>
      </c>
      <c r="U2343" s="1" t="str">
        <f t="shared" si="73"/>
        <v>Sendling-WestparkEntire home/apt2</v>
      </c>
      <c r="V2343" s="1" t="str">
        <f>[1]listings!H2343&amp;[1]listings!I2343&amp;[1]listings!G2343</f>
        <v>Entire rental unitEntire home/aptSendling-Westpark</v>
      </c>
      <c r="W2343" s="1" t="str">
        <f>[1]listings!G2343&amp;[1]listings!H2343&amp;[1]listings!I2343&amp;[1]listings!J2343</f>
        <v>Sendling-WestparkEntire rental unitEntire home/apt2</v>
      </c>
      <c r="X2343" s="38">
        <v>48.164909999999999</v>
      </c>
      <c r="Y2343" s="38">
        <v>11.56677</v>
      </c>
    </row>
    <row r="2344" spans="1:25" ht="16" x14ac:dyDescent="0.2">
      <c r="A2344" s="1">
        <v>49872391</v>
      </c>
      <c r="B2344" s="1" t="s">
        <v>3418</v>
      </c>
      <c r="C2344" s="1">
        <v>392978513</v>
      </c>
      <c r="D2344" s="1" t="s">
        <v>3355</v>
      </c>
      <c r="E2344" s="3">
        <v>44272</v>
      </c>
      <c r="F2344" s="1">
        <v>10</v>
      </c>
      <c r="G2344" s="1" t="s">
        <v>71</v>
      </c>
      <c r="H2344" s="1" t="s">
        <v>2077</v>
      </c>
      <c r="I2344" s="1" t="s">
        <v>47</v>
      </c>
      <c r="J2344" s="1">
        <v>2</v>
      </c>
      <c r="K2344" s="2">
        <v>137</v>
      </c>
      <c r="L2344" s="2">
        <f>IF(ISBLANK(K2344),_xlfn.XLOOKUP(U2344,'[1]AVG PRICE'!E:E,'[1]AVG PRICE'!D:D,""),[1]listings!K2344)</f>
        <v>137</v>
      </c>
      <c r="M2344" s="1">
        <v>1.2</v>
      </c>
      <c r="N2344" s="1">
        <v>14</v>
      </c>
      <c r="O2344" s="1">
        <v>49</v>
      </c>
      <c r="P2344" s="2">
        <f t="shared" si="72"/>
        <v>1041.2</v>
      </c>
      <c r="Q2344" s="1">
        <v>4.67</v>
      </c>
      <c r="R2344" s="1">
        <f>IF(ISBLANK(S2344),_xlfn.XLOOKUP(V2344,'[1]AVG REVIEWS'!E:E,'[1]AVG REVIEWS'!D:D,""),[1]listings!S2344)</f>
        <v>1.0900000000000001</v>
      </c>
      <c r="S2344" s="1">
        <v>1.0900000000000001</v>
      </c>
      <c r="T2344" s="1">
        <f>IF(ISBLANK(Q2344),_xlfn.XLOOKUP(W2344,'[1]AVG SCORE'!F:F,'[1]AVG SCORE'!E:E,""),[1]listings!Q2344)</f>
        <v>4.67</v>
      </c>
      <c r="U2344" s="1" t="str">
        <f t="shared" si="73"/>
        <v>Ludwigsvorstadt-IsarvorstadtPrivate room2</v>
      </c>
      <c r="V2344" s="1" t="str">
        <f>[1]listings!H2344&amp;[1]listings!I2344&amp;[1]listings!G2344</f>
        <v>Room in hotelPrivate roomLudwigsvorstadt-Isarvorstadt</v>
      </c>
      <c r="W2344" s="1" t="str">
        <f>[1]listings!G2344&amp;[1]listings!H2344&amp;[1]listings!I2344&amp;[1]listings!J2344</f>
        <v>Ludwigsvorstadt-IsarvorstadtRoom in hotelPrivate room2</v>
      </c>
      <c r="X2344" s="38">
        <v>48.157290000000003</v>
      </c>
      <c r="Y2344" s="38">
        <v>11.445</v>
      </c>
    </row>
    <row r="2345" spans="1:25" ht="16" x14ac:dyDescent="0.2">
      <c r="A2345" s="1">
        <v>49872722</v>
      </c>
      <c r="B2345" s="1" t="s">
        <v>3419</v>
      </c>
      <c r="C2345" s="1">
        <v>392978513</v>
      </c>
      <c r="D2345" s="1" t="s">
        <v>3355</v>
      </c>
      <c r="E2345" s="3">
        <v>44272</v>
      </c>
      <c r="F2345" s="1">
        <v>10</v>
      </c>
      <c r="G2345" s="1" t="s">
        <v>71</v>
      </c>
      <c r="H2345" s="1" t="s">
        <v>2077</v>
      </c>
      <c r="I2345" s="1" t="s">
        <v>47</v>
      </c>
      <c r="J2345" s="1">
        <v>1</v>
      </c>
      <c r="L2345" s="2">
        <f>IF(ISBLANK(K2345),_xlfn.XLOOKUP(U2345,'[1]AVG PRICE'!E:E,'[1]AVG PRICE'!D:D,""),[1]listings!K2345)</f>
        <v>115.25925925925925</v>
      </c>
      <c r="M2345" s="1">
        <v>1.2</v>
      </c>
      <c r="N2345" s="1">
        <v>14</v>
      </c>
      <c r="O2345" s="1">
        <v>15</v>
      </c>
      <c r="P2345" s="2">
        <f t="shared" si="72"/>
        <v>875.97037037037023</v>
      </c>
      <c r="Q2345" s="1">
        <v>4.7300000000000004</v>
      </c>
      <c r="R2345" s="1">
        <f>IF(ISBLANK(S2345),_xlfn.XLOOKUP(V2345,'[1]AVG REVIEWS'!E:E,'[1]AVG REVIEWS'!D:D,""),[1]listings!S2345)</f>
        <v>0.33</v>
      </c>
      <c r="S2345" s="1">
        <v>0.33</v>
      </c>
      <c r="T2345" s="1">
        <f>IF(ISBLANK(Q2345),_xlfn.XLOOKUP(W2345,'[1]AVG SCORE'!F:F,'[1]AVG SCORE'!E:E,""),[1]listings!Q2345)</f>
        <v>4.7300000000000004</v>
      </c>
      <c r="U2345" s="1" t="str">
        <f t="shared" si="73"/>
        <v>Ludwigsvorstadt-IsarvorstadtPrivate room1</v>
      </c>
      <c r="V2345" s="1" t="str">
        <f>[1]listings!H2345&amp;[1]listings!I2345&amp;[1]listings!G2345</f>
        <v>Room in hotelPrivate roomLudwigsvorstadt-Isarvorstadt</v>
      </c>
      <c r="W2345" s="1" t="str">
        <f>[1]listings!G2345&amp;[1]listings!H2345&amp;[1]listings!I2345&amp;[1]listings!J2345</f>
        <v>Ludwigsvorstadt-IsarvorstadtRoom in hotelPrivate room1</v>
      </c>
      <c r="X2345" s="38">
        <v>48.124622000000002</v>
      </c>
      <c r="Y2345" s="38">
        <v>11.577434999999999</v>
      </c>
    </row>
    <row r="2346" spans="1:25" ht="16" x14ac:dyDescent="0.2">
      <c r="A2346" s="1">
        <v>49872983</v>
      </c>
      <c r="B2346" s="1" t="s">
        <v>3420</v>
      </c>
      <c r="C2346" s="1">
        <v>392978513</v>
      </c>
      <c r="D2346" s="1" t="s">
        <v>3355</v>
      </c>
      <c r="E2346" s="3">
        <v>44272</v>
      </c>
      <c r="F2346" s="1">
        <v>10</v>
      </c>
      <c r="G2346" s="1" t="s">
        <v>71</v>
      </c>
      <c r="H2346" s="1" t="s">
        <v>2077</v>
      </c>
      <c r="I2346" s="1" t="s">
        <v>47</v>
      </c>
      <c r="J2346" s="1">
        <v>3</v>
      </c>
      <c r="K2346" s="2">
        <v>179</v>
      </c>
      <c r="L2346" s="2">
        <f>IF(ISBLANK(K2346),_xlfn.XLOOKUP(U2346,'[1]AVG PRICE'!E:E,'[1]AVG PRICE'!D:D,""),[1]listings!K2346)</f>
        <v>179</v>
      </c>
      <c r="M2346" s="1">
        <v>1.2</v>
      </c>
      <c r="N2346" s="1">
        <v>14</v>
      </c>
      <c r="O2346" s="1">
        <v>78</v>
      </c>
      <c r="P2346" s="2">
        <f t="shared" si="72"/>
        <v>1360.3999999999999</v>
      </c>
      <c r="Q2346" s="1">
        <v>4.63</v>
      </c>
      <c r="R2346" s="1">
        <f>IF(ISBLANK(S2346),_xlfn.XLOOKUP(V2346,'[1]AVG REVIEWS'!E:E,'[1]AVG REVIEWS'!D:D,""),[1]listings!S2346)</f>
        <v>1.76</v>
      </c>
      <c r="S2346" s="1">
        <v>1.76</v>
      </c>
      <c r="T2346" s="1">
        <f>IF(ISBLANK(Q2346),_xlfn.XLOOKUP(W2346,'[1]AVG SCORE'!F:F,'[1]AVG SCORE'!E:E,""),[1]listings!Q2346)</f>
        <v>4.63</v>
      </c>
      <c r="U2346" s="1" t="str">
        <f t="shared" si="73"/>
        <v>Ludwigsvorstadt-IsarvorstadtPrivate room3</v>
      </c>
      <c r="V2346" s="1" t="str">
        <f>[1]listings!H2346&amp;[1]listings!I2346&amp;[1]listings!G2346</f>
        <v>Room in hotelPrivate roomLudwigsvorstadt-Isarvorstadt</v>
      </c>
      <c r="W2346" s="1" t="str">
        <f>[1]listings!G2346&amp;[1]listings!H2346&amp;[1]listings!I2346&amp;[1]listings!J2346</f>
        <v>Ludwigsvorstadt-IsarvorstadtRoom in hotelPrivate room3</v>
      </c>
      <c r="X2346" s="38">
        <v>48.16225</v>
      </c>
      <c r="Y2346" s="38">
        <v>11.57016</v>
      </c>
    </row>
    <row r="2347" spans="1:25" ht="16" x14ac:dyDescent="0.2">
      <c r="A2347" s="1">
        <v>49873252</v>
      </c>
      <c r="B2347" s="1" t="s">
        <v>3421</v>
      </c>
      <c r="C2347" s="1">
        <v>392978513</v>
      </c>
      <c r="D2347" s="1" t="s">
        <v>3355</v>
      </c>
      <c r="E2347" s="3">
        <v>44272</v>
      </c>
      <c r="F2347" s="1">
        <v>10</v>
      </c>
      <c r="G2347" s="1" t="s">
        <v>71</v>
      </c>
      <c r="H2347" s="1" t="s">
        <v>2077</v>
      </c>
      <c r="I2347" s="1" t="s">
        <v>47</v>
      </c>
      <c r="J2347" s="1">
        <v>3</v>
      </c>
      <c r="K2347" s="2">
        <v>170</v>
      </c>
      <c r="L2347" s="2">
        <f>IF(ISBLANK(K2347),_xlfn.XLOOKUP(U2347,'[1]AVG PRICE'!E:E,'[1]AVG PRICE'!D:D,""),[1]listings!K2347)</f>
        <v>170</v>
      </c>
      <c r="M2347" s="1">
        <v>1.2</v>
      </c>
      <c r="N2347" s="1">
        <v>14</v>
      </c>
      <c r="O2347" s="1">
        <v>31</v>
      </c>
      <c r="P2347" s="2">
        <f t="shared" si="72"/>
        <v>1292</v>
      </c>
      <c r="Q2347" s="1">
        <v>4.42</v>
      </c>
      <c r="R2347" s="1">
        <f>IF(ISBLANK(S2347),_xlfn.XLOOKUP(V2347,'[1]AVG REVIEWS'!E:E,'[1]AVG REVIEWS'!D:D,""),[1]listings!S2347)</f>
        <v>0.68</v>
      </c>
      <c r="S2347" s="1">
        <v>0.68</v>
      </c>
      <c r="T2347" s="1">
        <f>IF(ISBLANK(Q2347),_xlfn.XLOOKUP(W2347,'[1]AVG SCORE'!F:F,'[1]AVG SCORE'!E:E,""),[1]listings!Q2347)</f>
        <v>4.42</v>
      </c>
      <c r="U2347" s="1" t="str">
        <f t="shared" si="73"/>
        <v>Ludwigsvorstadt-IsarvorstadtPrivate room3</v>
      </c>
      <c r="V2347" s="1" t="str">
        <f>[1]listings!H2347&amp;[1]listings!I2347&amp;[1]listings!G2347</f>
        <v>Room in hotelPrivate roomLudwigsvorstadt-Isarvorstadt</v>
      </c>
      <c r="W2347" s="1" t="str">
        <f>[1]listings!G2347&amp;[1]listings!H2347&amp;[1]listings!I2347&amp;[1]listings!J2347</f>
        <v>Ludwigsvorstadt-IsarvorstadtRoom in hotelPrivate room3</v>
      </c>
      <c r="X2347" s="38">
        <v>48.146720000000002</v>
      </c>
      <c r="Y2347" s="38">
        <v>11.63659</v>
      </c>
    </row>
    <row r="2348" spans="1:25" ht="16" x14ac:dyDescent="0.2">
      <c r="A2348" s="1">
        <v>49873368</v>
      </c>
      <c r="B2348" s="1" t="s">
        <v>3422</v>
      </c>
      <c r="C2348" s="1">
        <v>392978513</v>
      </c>
      <c r="D2348" s="1" t="s">
        <v>3355</v>
      </c>
      <c r="E2348" s="3">
        <v>44272</v>
      </c>
      <c r="F2348" s="1">
        <v>10</v>
      </c>
      <c r="G2348" s="1" t="s">
        <v>71</v>
      </c>
      <c r="H2348" s="1" t="s">
        <v>2077</v>
      </c>
      <c r="I2348" s="1" t="s">
        <v>47</v>
      </c>
      <c r="J2348" s="1">
        <v>4</v>
      </c>
      <c r="L2348" s="2">
        <f>IF(ISBLANK(K2348),_xlfn.XLOOKUP(U2348,'[1]AVG PRICE'!E:E,'[1]AVG PRICE'!D:D,""),[1]listings!K2348)</f>
        <v>320.2</v>
      </c>
      <c r="M2348" s="1">
        <v>1.2</v>
      </c>
      <c r="N2348" s="1">
        <v>14</v>
      </c>
      <c r="O2348" s="1">
        <v>76</v>
      </c>
      <c r="P2348" s="2">
        <f t="shared" si="72"/>
        <v>2433.52</v>
      </c>
      <c r="Q2348" s="1">
        <v>4.72</v>
      </c>
      <c r="R2348" s="1">
        <f>IF(ISBLANK(S2348),_xlfn.XLOOKUP(V2348,'[1]AVG REVIEWS'!E:E,'[1]AVG REVIEWS'!D:D,""),[1]listings!S2348)</f>
        <v>1.68</v>
      </c>
      <c r="S2348" s="1">
        <v>1.68</v>
      </c>
      <c r="T2348" s="1">
        <f>IF(ISBLANK(Q2348),_xlfn.XLOOKUP(W2348,'[1]AVG SCORE'!F:F,'[1]AVG SCORE'!E:E,""),[1]listings!Q2348)</f>
        <v>4.72</v>
      </c>
      <c r="U2348" s="1" t="str">
        <f t="shared" si="73"/>
        <v>Ludwigsvorstadt-IsarvorstadtPrivate room4</v>
      </c>
      <c r="V2348" s="1" t="str">
        <f>[1]listings!H2348&amp;[1]listings!I2348&amp;[1]listings!G2348</f>
        <v>Room in hotelPrivate roomLudwigsvorstadt-Isarvorstadt</v>
      </c>
      <c r="W2348" s="1" t="str">
        <f>[1]listings!G2348&amp;[1]listings!H2348&amp;[1]listings!I2348&amp;[1]listings!J2348</f>
        <v>Ludwigsvorstadt-IsarvorstadtRoom in hotelPrivate room4</v>
      </c>
      <c r="X2348" s="38">
        <v>48.160510000000002</v>
      </c>
      <c r="Y2348" s="38">
        <v>11.5642</v>
      </c>
    </row>
    <row r="2349" spans="1:25" ht="16" x14ac:dyDescent="0.2">
      <c r="A2349" s="1">
        <v>49873685</v>
      </c>
      <c r="B2349" s="1" t="s">
        <v>3423</v>
      </c>
      <c r="C2349" s="1">
        <v>392978513</v>
      </c>
      <c r="D2349" s="1" t="s">
        <v>3355</v>
      </c>
      <c r="E2349" s="3">
        <v>44272</v>
      </c>
      <c r="F2349" s="1">
        <v>10</v>
      </c>
      <c r="G2349" s="1" t="s">
        <v>71</v>
      </c>
      <c r="H2349" s="1" t="s">
        <v>2077</v>
      </c>
      <c r="I2349" s="1" t="s">
        <v>47</v>
      </c>
      <c r="J2349" s="1">
        <v>4</v>
      </c>
      <c r="K2349" s="2">
        <v>215</v>
      </c>
      <c r="L2349" s="2">
        <f>IF(ISBLANK(K2349),_xlfn.XLOOKUP(U2349,'[1]AVG PRICE'!E:E,'[1]AVG PRICE'!D:D,""),[1]listings!K2349)</f>
        <v>215</v>
      </c>
      <c r="M2349" s="1">
        <v>1.2</v>
      </c>
      <c r="N2349" s="1">
        <v>14</v>
      </c>
      <c r="O2349" s="1">
        <v>113</v>
      </c>
      <c r="P2349" s="2">
        <f t="shared" si="72"/>
        <v>1634</v>
      </c>
      <c r="Q2349" s="1">
        <v>4.4800000000000004</v>
      </c>
      <c r="R2349" s="1">
        <f>IF(ISBLANK(S2349),_xlfn.XLOOKUP(V2349,'[1]AVG REVIEWS'!E:E,'[1]AVG REVIEWS'!D:D,""),[1]listings!S2349)</f>
        <v>2.5299999999999998</v>
      </c>
      <c r="S2349" s="1">
        <v>2.5299999999999998</v>
      </c>
      <c r="T2349" s="1">
        <f>IF(ISBLANK(Q2349),_xlfn.XLOOKUP(W2349,'[1]AVG SCORE'!F:F,'[1]AVG SCORE'!E:E,""),[1]listings!Q2349)</f>
        <v>4.4800000000000004</v>
      </c>
      <c r="U2349" s="1" t="str">
        <f t="shared" si="73"/>
        <v>Ludwigsvorstadt-IsarvorstadtPrivate room4</v>
      </c>
      <c r="V2349" s="1" t="str">
        <f>[1]listings!H2349&amp;[1]listings!I2349&amp;[1]listings!G2349</f>
        <v>Room in hotelPrivate roomLudwigsvorstadt-Isarvorstadt</v>
      </c>
      <c r="W2349" s="1" t="str">
        <f>[1]listings!G2349&amp;[1]listings!H2349&amp;[1]listings!I2349&amp;[1]listings!J2349</f>
        <v>Ludwigsvorstadt-IsarvorstadtRoom in hotelPrivate room4</v>
      </c>
      <c r="X2349" s="38">
        <v>48.117280000000001</v>
      </c>
      <c r="Y2349" s="38">
        <v>11.583299999999999</v>
      </c>
    </row>
    <row r="2350" spans="1:25" ht="16" x14ac:dyDescent="0.2">
      <c r="A2350" s="1">
        <v>49873819</v>
      </c>
      <c r="B2350" s="1" t="s">
        <v>3424</v>
      </c>
      <c r="C2350" s="1">
        <v>392978513</v>
      </c>
      <c r="D2350" s="1" t="s">
        <v>3355</v>
      </c>
      <c r="E2350" s="3">
        <v>44272</v>
      </c>
      <c r="F2350" s="1">
        <v>10</v>
      </c>
      <c r="G2350" s="1" t="s">
        <v>71</v>
      </c>
      <c r="H2350" s="1" t="s">
        <v>2077</v>
      </c>
      <c r="I2350" s="1" t="s">
        <v>47</v>
      </c>
      <c r="J2350" s="1">
        <v>5</v>
      </c>
      <c r="K2350" s="2">
        <v>267</v>
      </c>
      <c r="L2350" s="2">
        <f>IF(ISBLANK(K2350),_xlfn.XLOOKUP(U2350,'[1]AVG PRICE'!E:E,'[1]AVG PRICE'!D:D,""),[1]listings!K2350)</f>
        <v>267</v>
      </c>
      <c r="M2350" s="1">
        <v>1.2</v>
      </c>
      <c r="N2350" s="1">
        <v>14</v>
      </c>
      <c r="O2350" s="1">
        <v>45</v>
      </c>
      <c r="P2350" s="2">
        <f t="shared" si="72"/>
        <v>2029.1999999999998</v>
      </c>
      <c r="Q2350" s="1">
        <v>4.71</v>
      </c>
      <c r="R2350" s="1">
        <f>IF(ISBLANK(S2350),_xlfn.XLOOKUP(V2350,'[1]AVG REVIEWS'!E:E,'[1]AVG REVIEWS'!D:D,""),[1]listings!S2350)</f>
        <v>1</v>
      </c>
      <c r="S2350" s="1">
        <v>1</v>
      </c>
      <c r="T2350" s="1">
        <f>IF(ISBLANK(Q2350),_xlfn.XLOOKUP(W2350,'[1]AVG SCORE'!F:F,'[1]AVG SCORE'!E:E,""),[1]listings!Q2350)</f>
        <v>4.71</v>
      </c>
      <c r="U2350" s="1" t="str">
        <f t="shared" si="73"/>
        <v>Ludwigsvorstadt-IsarvorstadtPrivate room5</v>
      </c>
      <c r="V2350" s="1" t="str">
        <f>[1]listings!H2350&amp;[1]listings!I2350&amp;[1]listings!G2350</f>
        <v>Room in hotelPrivate roomLudwigsvorstadt-Isarvorstadt</v>
      </c>
      <c r="W2350" s="1" t="str">
        <f>[1]listings!G2350&amp;[1]listings!H2350&amp;[1]listings!I2350&amp;[1]listings!J2350</f>
        <v>Ludwigsvorstadt-IsarvorstadtRoom in hotelPrivate room5</v>
      </c>
      <c r="X2350" s="38">
        <v>48.114699999999999</v>
      </c>
      <c r="Y2350" s="38">
        <v>11.59896</v>
      </c>
    </row>
    <row r="2351" spans="1:25" ht="16" x14ac:dyDescent="0.2">
      <c r="A2351" s="1">
        <v>49874015</v>
      </c>
      <c r="B2351" s="1" t="s">
        <v>3425</v>
      </c>
      <c r="C2351" s="1">
        <v>392978513</v>
      </c>
      <c r="D2351" s="1" t="s">
        <v>3355</v>
      </c>
      <c r="E2351" s="3">
        <v>44272</v>
      </c>
      <c r="F2351" s="1">
        <v>10</v>
      </c>
      <c r="G2351" s="1" t="s">
        <v>71</v>
      </c>
      <c r="H2351" s="1" t="s">
        <v>2077</v>
      </c>
      <c r="I2351" s="1" t="s">
        <v>47</v>
      </c>
      <c r="J2351" s="1">
        <v>6</v>
      </c>
      <c r="L2351" s="2">
        <f>IF(ISBLANK(K2351),_xlfn.XLOOKUP(U2351,'[1]AVG PRICE'!E:E,'[1]AVG PRICE'!D:D,""),[1]listings!K2351)</f>
        <v>506</v>
      </c>
      <c r="M2351" s="1">
        <v>1.2</v>
      </c>
      <c r="N2351" s="1">
        <v>14</v>
      </c>
      <c r="O2351" s="1">
        <v>177</v>
      </c>
      <c r="P2351" s="2">
        <f t="shared" si="72"/>
        <v>3845.6</v>
      </c>
      <c r="Q2351" s="1">
        <v>4.5599999999999996</v>
      </c>
      <c r="R2351" s="1">
        <f>IF(ISBLANK(S2351),_xlfn.XLOOKUP(V2351,'[1]AVG REVIEWS'!E:E,'[1]AVG REVIEWS'!D:D,""),[1]listings!S2351)</f>
        <v>3.95</v>
      </c>
      <c r="S2351" s="1">
        <v>3.95</v>
      </c>
      <c r="T2351" s="1">
        <f>IF(ISBLANK(Q2351),_xlfn.XLOOKUP(W2351,'[1]AVG SCORE'!F:F,'[1]AVG SCORE'!E:E,""),[1]listings!Q2351)</f>
        <v>4.5599999999999996</v>
      </c>
      <c r="U2351" s="1" t="str">
        <f t="shared" si="73"/>
        <v>Ludwigsvorstadt-IsarvorstadtPrivate room6</v>
      </c>
      <c r="V2351" s="1" t="str">
        <f>[1]listings!H2351&amp;[1]listings!I2351&amp;[1]listings!G2351</f>
        <v>Room in hotelPrivate roomLudwigsvorstadt-Isarvorstadt</v>
      </c>
      <c r="W2351" s="1" t="str">
        <f>[1]listings!G2351&amp;[1]listings!H2351&amp;[1]listings!I2351&amp;[1]listings!J2351</f>
        <v>Ludwigsvorstadt-IsarvorstadtRoom in hotelPrivate room6</v>
      </c>
      <c r="X2351" s="38">
        <v>48.12088</v>
      </c>
      <c r="Y2351" s="38">
        <v>11.58365</v>
      </c>
    </row>
    <row r="2352" spans="1:25" ht="16" x14ac:dyDescent="0.2">
      <c r="A2352" s="1">
        <v>49935309</v>
      </c>
      <c r="B2352" s="1" t="s">
        <v>3426</v>
      </c>
      <c r="C2352" s="1">
        <v>23431433</v>
      </c>
      <c r="D2352" s="1" t="s">
        <v>561</v>
      </c>
      <c r="E2352" s="3">
        <v>41949</v>
      </c>
      <c r="F2352" s="1">
        <v>1</v>
      </c>
      <c r="G2352" s="1" t="s">
        <v>100</v>
      </c>
      <c r="H2352" s="1" t="s">
        <v>32</v>
      </c>
      <c r="I2352" s="1" t="s">
        <v>33</v>
      </c>
      <c r="J2352" s="1">
        <v>2</v>
      </c>
      <c r="K2352" s="2">
        <v>93</v>
      </c>
      <c r="L2352" s="2">
        <f>IF(ISBLANK(K2352),_xlfn.XLOOKUP(U2352,'[1]AVG PRICE'!E:E,'[1]AVG PRICE'!D:D,""),[1]listings!K2352)</f>
        <v>93</v>
      </c>
      <c r="M2352" s="1">
        <v>2</v>
      </c>
      <c r="N2352" s="1">
        <v>365</v>
      </c>
      <c r="O2352" s="1">
        <v>12</v>
      </c>
      <c r="P2352" s="2">
        <f t="shared" si="72"/>
        <v>17065.5</v>
      </c>
      <c r="Q2352" s="1">
        <v>5</v>
      </c>
      <c r="R2352" s="1">
        <f>IF(ISBLANK(S2352),_xlfn.XLOOKUP(V2352,'[1]AVG REVIEWS'!E:E,'[1]AVG REVIEWS'!D:D,""),[1]listings!S2352)</f>
        <v>0.4</v>
      </c>
      <c r="S2352" s="1">
        <v>0.4</v>
      </c>
      <c r="T2352" s="1">
        <f>IF(ISBLANK(Q2352),_xlfn.XLOOKUP(W2352,'[1]AVG SCORE'!F:F,'[1]AVG SCORE'!E:E,""),[1]listings!Q2352)</f>
        <v>5</v>
      </c>
      <c r="U2352" s="1" t="str">
        <f t="shared" si="73"/>
        <v>Untergiesing-HarlachingEntire home/apt2</v>
      </c>
      <c r="V2352" s="1" t="str">
        <f>[1]listings!H2352&amp;[1]listings!I2352&amp;[1]listings!G2352</f>
        <v>Entire rental unitEntire home/aptUntergiesing-Harlaching</v>
      </c>
      <c r="W2352" s="1" t="str">
        <f>[1]listings!G2352&amp;[1]listings!H2352&amp;[1]listings!I2352&amp;[1]listings!J2352</f>
        <v>Untergiesing-HarlachingEntire rental unitEntire home/apt2</v>
      </c>
      <c r="X2352" s="38">
        <v>48.107230000000001</v>
      </c>
      <c r="Y2352" s="38">
        <v>11.512969999999999</v>
      </c>
    </row>
    <row r="2353" spans="1:25" ht="16" x14ac:dyDescent="0.2">
      <c r="A2353" s="1">
        <v>49959526</v>
      </c>
      <c r="B2353" s="1" t="s">
        <v>3427</v>
      </c>
      <c r="C2353" s="1">
        <v>136389881</v>
      </c>
      <c r="D2353" s="1" t="s">
        <v>1564</v>
      </c>
      <c r="E2353" s="3">
        <v>42908</v>
      </c>
      <c r="F2353" s="1">
        <v>3</v>
      </c>
      <c r="G2353" s="1" t="s">
        <v>71</v>
      </c>
      <c r="H2353" s="1" t="s">
        <v>32</v>
      </c>
      <c r="I2353" s="1" t="s">
        <v>33</v>
      </c>
      <c r="J2353" s="1">
        <v>4</v>
      </c>
      <c r="L2353" s="2">
        <f>IF(ISBLANK(K2353),_xlfn.XLOOKUP(U2353,'[1]AVG PRICE'!E:E,'[1]AVG PRICE'!D:D,""),[1]listings!K2353)</f>
        <v>315.76086956521738</v>
      </c>
      <c r="M2353" s="1">
        <v>3</v>
      </c>
      <c r="N2353" s="1">
        <v>365</v>
      </c>
      <c r="O2353" s="1">
        <v>9</v>
      </c>
      <c r="P2353" s="2">
        <f t="shared" si="72"/>
        <v>58100</v>
      </c>
      <c r="Q2353" s="1">
        <v>4.78</v>
      </c>
      <c r="R2353" s="1">
        <f>IF(ISBLANK(S2353),_xlfn.XLOOKUP(V2353,'[1]AVG REVIEWS'!E:E,'[1]AVG REVIEWS'!D:D,""),[1]listings!S2353)</f>
        <v>0.19</v>
      </c>
      <c r="S2353" s="1">
        <v>0.19</v>
      </c>
      <c r="T2353" s="1">
        <f>IF(ISBLANK(Q2353),_xlfn.XLOOKUP(W2353,'[1]AVG SCORE'!F:F,'[1]AVG SCORE'!E:E,""),[1]listings!Q2353)</f>
        <v>4.78</v>
      </c>
      <c r="U2353" s="1" t="str">
        <f t="shared" si="73"/>
        <v>Ludwigsvorstadt-IsarvorstadtEntire home/apt4</v>
      </c>
      <c r="V2353" s="1" t="str">
        <f>[1]listings!H2353&amp;[1]listings!I2353&amp;[1]listings!G2353</f>
        <v>Entire rental unitEntire home/aptLudwigsvorstadt-Isarvorstadt</v>
      </c>
      <c r="W2353" s="1" t="str">
        <f>[1]listings!G2353&amp;[1]listings!H2353&amp;[1]listings!I2353&amp;[1]listings!J2353</f>
        <v>Ludwigsvorstadt-IsarvorstadtEntire rental unitEntire home/apt4</v>
      </c>
      <c r="X2353" s="38">
        <v>48.14828</v>
      </c>
      <c r="Y2353" s="38">
        <v>11.533939999999999</v>
      </c>
    </row>
    <row r="2354" spans="1:25" ht="16" x14ac:dyDescent="0.2">
      <c r="A2354" s="1">
        <v>49990848</v>
      </c>
      <c r="B2354" s="1" t="s">
        <v>3428</v>
      </c>
      <c r="C2354" s="1">
        <v>136389881</v>
      </c>
      <c r="D2354" s="1" t="s">
        <v>1564</v>
      </c>
      <c r="E2354" s="3">
        <v>42908</v>
      </c>
      <c r="F2354" s="1">
        <v>3</v>
      </c>
      <c r="G2354" s="1" t="s">
        <v>71</v>
      </c>
      <c r="H2354" s="1" t="s">
        <v>51</v>
      </c>
      <c r="I2354" s="1" t="s">
        <v>47</v>
      </c>
      <c r="J2354" s="1">
        <v>2</v>
      </c>
      <c r="L2354" s="2">
        <f>IF(ISBLANK(K2354),_xlfn.XLOOKUP(U2354,'[1]AVG PRICE'!E:E,'[1]AVG PRICE'!D:D,""),[1]listings!K2354)</f>
        <v>135.84800000000001</v>
      </c>
      <c r="M2354" s="1">
        <v>5</v>
      </c>
      <c r="N2354" s="1">
        <v>1125</v>
      </c>
      <c r="O2354" s="1">
        <v>1</v>
      </c>
      <c r="P2354" s="2">
        <f t="shared" si="72"/>
        <v>76754.12000000001</v>
      </c>
      <c r="Q2354" s="1">
        <v>5</v>
      </c>
      <c r="R2354" s="1">
        <f>IF(ISBLANK(S2354),_xlfn.XLOOKUP(V2354,'[1]AVG REVIEWS'!E:E,'[1]AVG REVIEWS'!D:D,""),[1]listings!S2354)</f>
        <v>0.02</v>
      </c>
      <c r="S2354" s="1">
        <v>0.02</v>
      </c>
      <c r="T2354" s="1">
        <f>IF(ISBLANK(Q2354),_xlfn.XLOOKUP(W2354,'[1]AVG SCORE'!F:F,'[1]AVG SCORE'!E:E,""),[1]listings!Q2354)</f>
        <v>5</v>
      </c>
      <c r="U2354" s="1" t="str">
        <f t="shared" si="73"/>
        <v>Ludwigsvorstadt-IsarvorstadtPrivate room2</v>
      </c>
      <c r="V2354" s="1" t="str">
        <f>[1]listings!H2354&amp;[1]listings!I2354&amp;[1]listings!G2354</f>
        <v>Private room in rental unitPrivate roomLudwigsvorstadt-Isarvorstadt</v>
      </c>
      <c r="W2354" s="1" t="str">
        <f>[1]listings!G2354&amp;[1]listings!H2354&amp;[1]listings!I2354&amp;[1]listings!J2354</f>
        <v>Ludwigsvorstadt-IsarvorstadtPrivate room in rental unitPrivate room2</v>
      </c>
      <c r="X2354" s="38">
        <v>48.15381</v>
      </c>
      <c r="Y2354" s="38">
        <v>11.566800000000001</v>
      </c>
    </row>
    <row r="2355" spans="1:25" ht="16" x14ac:dyDescent="0.2">
      <c r="A2355" s="1">
        <v>50005833</v>
      </c>
      <c r="B2355" s="1" t="s">
        <v>3429</v>
      </c>
      <c r="C2355" s="1">
        <v>65804826</v>
      </c>
      <c r="D2355" s="1" t="s">
        <v>597</v>
      </c>
      <c r="E2355" s="3">
        <v>42464</v>
      </c>
      <c r="F2355" s="1">
        <v>2</v>
      </c>
      <c r="G2355" s="1" t="s">
        <v>108</v>
      </c>
      <c r="H2355" s="1" t="s">
        <v>51</v>
      </c>
      <c r="I2355" s="1" t="s">
        <v>47</v>
      </c>
      <c r="J2355" s="1">
        <v>2</v>
      </c>
      <c r="L2355" s="2">
        <f>IF(ISBLANK(K2355),_xlfn.XLOOKUP(U2355,'[1]AVG PRICE'!E:E,'[1]AVG PRICE'!D:D,""),[1]listings!K2355)</f>
        <v>102.57142857142857</v>
      </c>
      <c r="M2355" s="1">
        <v>5</v>
      </c>
      <c r="N2355" s="1">
        <v>35</v>
      </c>
      <c r="O2355" s="1">
        <v>0</v>
      </c>
      <c r="P2355" s="2">
        <f t="shared" si="72"/>
        <v>2051.4285714285716</v>
      </c>
      <c r="R2355" s="1">
        <f>IF(ISBLANK(S2355),_xlfn.XLOOKUP(V2355,'[1]AVG REVIEWS'!E:E,'[1]AVG REVIEWS'!D:D,""),[1]listings!S2355)</f>
        <v>0.93036363636363639</v>
      </c>
      <c r="T2355" s="1">
        <f>IF(ISBLANK(Q2355),_xlfn.XLOOKUP(W2355,'[1]AVG SCORE'!F:F,'[1]AVG SCORE'!E:E,""),[1]listings!Q2355)</f>
        <v>4.6867647058823527</v>
      </c>
      <c r="U2355" s="1" t="str">
        <f t="shared" si="73"/>
        <v>Schwabing-FreimannPrivate room2</v>
      </c>
      <c r="V2355" s="1" t="str">
        <f>[1]listings!H2355&amp;[1]listings!I2355&amp;[1]listings!G2355</f>
        <v>Private room in rental unitPrivate roomSchwabing-Freimann</v>
      </c>
      <c r="W2355" s="1" t="str">
        <f>[1]listings!G2355&amp;[1]listings!H2355&amp;[1]listings!I2355&amp;[1]listings!J2355</f>
        <v>Schwabing-FreimannPrivate room in rental unitPrivate room2</v>
      </c>
      <c r="X2355" s="38">
        <v>48.142090000000003</v>
      </c>
      <c r="Y2355" s="38">
        <v>11.67276</v>
      </c>
    </row>
    <row r="2356" spans="1:25" ht="16" x14ac:dyDescent="0.2">
      <c r="A2356" s="1">
        <v>50026145</v>
      </c>
      <c r="B2356" s="1" t="s">
        <v>3430</v>
      </c>
      <c r="C2356" s="1">
        <v>403483322</v>
      </c>
      <c r="D2356" s="1" t="s">
        <v>195</v>
      </c>
      <c r="E2356" s="3">
        <v>44341</v>
      </c>
      <c r="F2356" s="1">
        <v>2</v>
      </c>
      <c r="G2356" s="1" t="s">
        <v>63</v>
      </c>
      <c r="H2356" s="1" t="s">
        <v>32</v>
      </c>
      <c r="I2356" s="1" t="s">
        <v>33</v>
      </c>
      <c r="J2356" s="1">
        <v>4</v>
      </c>
      <c r="L2356" s="2">
        <f>IF(ISBLANK(K2356),_xlfn.XLOOKUP(U2356,'[1]AVG PRICE'!E:E,'[1]AVG PRICE'!D:D,""),[1]listings!K2356)</f>
        <v>251.94594594594594</v>
      </c>
      <c r="M2356" s="1">
        <v>3</v>
      </c>
      <c r="N2356" s="1">
        <v>1125</v>
      </c>
      <c r="O2356" s="1">
        <v>2</v>
      </c>
      <c r="P2356" s="2">
        <f t="shared" si="72"/>
        <v>142097.51351351352</v>
      </c>
      <c r="Q2356" s="1">
        <v>4.5</v>
      </c>
      <c r="R2356" s="1">
        <f>IF(ISBLANK(S2356),_xlfn.XLOOKUP(V2356,'[1]AVG REVIEWS'!E:E,'[1]AVG REVIEWS'!D:D,""),[1]listings!S2356)</f>
        <v>0.06</v>
      </c>
      <c r="S2356" s="1">
        <v>0.06</v>
      </c>
      <c r="T2356" s="1">
        <f>IF(ISBLANK(Q2356),_xlfn.XLOOKUP(W2356,'[1]AVG SCORE'!F:F,'[1]AVG SCORE'!E:E,""),[1]listings!Q2356)</f>
        <v>4.5</v>
      </c>
      <c r="U2356" s="1" t="str">
        <f t="shared" si="73"/>
        <v>BogenhausenEntire home/apt4</v>
      </c>
      <c r="V2356" s="1" t="str">
        <f>[1]listings!H2356&amp;[1]listings!I2356&amp;[1]listings!G2356</f>
        <v>Entire rental unitEntire home/aptBogenhausen</v>
      </c>
      <c r="W2356" s="1" t="str">
        <f>[1]listings!G2356&amp;[1]listings!H2356&amp;[1]listings!I2356&amp;[1]listings!J2356</f>
        <v>BogenhausenEntire rental unitEntire home/apt4</v>
      </c>
      <c r="X2356" s="38">
        <v>48.132770000000001</v>
      </c>
      <c r="Y2356" s="38">
        <v>11.5703</v>
      </c>
    </row>
    <row r="2357" spans="1:25" ht="16" x14ac:dyDescent="0.2">
      <c r="A2357" s="1">
        <v>50032341</v>
      </c>
      <c r="B2357" s="1" t="s">
        <v>3431</v>
      </c>
      <c r="C2357" s="1">
        <v>89904513</v>
      </c>
      <c r="D2357" s="1" t="s">
        <v>1859</v>
      </c>
      <c r="E2357" s="3">
        <v>42596</v>
      </c>
      <c r="F2357" s="1">
        <v>1</v>
      </c>
      <c r="G2357" s="1" t="s">
        <v>50</v>
      </c>
      <c r="H2357" s="1" t="s">
        <v>32</v>
      </c>
      <c r="I2357" s="1" t="s">
        <v>33</v>
      </c>
      <c r="J2357" s="1">
        <v>3</v>
      </c>
      <c r="K2357" s="2">
        <v>106</v>
      </c>
      <c r="L2357" s="2">
        <f>IF(ISBLANK(K2357),_xlfn.XLOOKUP(U2357,'[1]AVG PRICE'!E:E,'[1]AVG PRICE'!D:D,""),[1]listings!K2357)</f>
        <v>106</v>
      </c>
      <c r="M2357" s="1">
        <v>3</v>
      </c>
      <c r="N2357" s="1">
        <v>365</v>
      </c>
      <c r="O2357" s="1">
        <v>13</v>
      </c>
      <c r="P2357" s="2">
        <f t="shared" si="72"/>
        <v>19504</v>
      </c>
      <c r="Q2357" s="1">
        <v>5</v>
      </c>
      <c r="R2357" s="1">
        <f>IF(ISBLANK(S2357),_xlfn.XLOOKUP(V2357,'[1]AVG REVIEWS'!E:E,'[1]AVG REVIEWS'!D:D,""),[1]listings!S2357)</f>
        <v>1.05</v>
      </c>
      <c r="S2357" s="1">
        <v>1.05</v>
      </c>
      <c r="T2357" s="1">
        <f>IF(ISBLANK(Q2357),_xlfn.XLOOKUP(W2357,'[1]AVG SCORE'!F:F,'[1]AVG SCORE'!E:E,""),[1]listings!Q2357)</f>
        <v>5</v>
      </c>
      <c r="U2357" s="1" t="str">
        <f t="shared" si="73"/>
        <v>Schwabing-WestEntire home/apt3</v>
      </c>
      <c r="V2357" s="1" t="str">
        <f>[1]listings!H2357&amp;[1]listings!I2357&amp;[1]listings!G2357</f>
        <v>Entire rental unitEntire home/aptSchwabing-West</v>
      </c>
      <c r="W2357" s="1" t="str">
        <f>[1]listings!G2357&amp;[1]listings!H2357&amp;[1]listings!I2357&amp;[1]listings!J2357</f>
        <v>Schwabing-WestEntire rental unitEntire home/apt3</v>
      </c>
      <c r="X2357" s="38">
        <v>48.139229999999998</v>
      </c>
      <c r="Y2357" s="38">
        <v>11.61931</v>
      </c>
    </row>
    <row r="2358" spans="1:25" ht="16" x14ac:dyDescent="0.2">
      <c r="A2358" s="1">
        <v>50040071</v>
      </c>
      <c r="B2358" s="1" t="s">
        <v>3432</v>
      </c>
      <c r="C2358" s="1">
        <v>49847808</v>
      </c>
      <c r="D2358" s="1" t="s">
        <v>3433</v>
      </c>
      <c r="E2358" s="3">
        <v>42333</v>
      </c>
      <c r="F2358" s="1">
        <v>1</v>
      </c>
      <c r="G2358" s="1" t="s">
        <v>39</v>
      </c>
      <c r="H2358" s="1" t="s">
        <v>32</v>
      </c>
      <c r="I2358" s="1" t="s">
        <v>33</v>
      </c>
      <c r="J2358" s="1">
        <v>2</v>
      </c>
      <c r="K2358" s="2">
        <v>130</v>
      </c>
      <c r="L2358" s="2">
        <f>IF(ISBLANK(K2358),_xlfn.XLOOKUP(U2358,'[1]AVG PRICE'!E:E,'[1]AVG PRICE'!D:D,""),[1]listings!K2358)</f>
        <v>130</v>
      </c>
      <c r="M2358" s="1">
        <v>2</v>
      </c>
      <c r="N2358" s="1">
        <v>200</v>
      </c>
      <c r="O2358" s="1">
        <v>0</v>
      </c>
      <c r="P2358" s="2">
        <f t="shared" si="72"/>
        <v>13130</v>
      </c>
      <c r="R2358" s="1">
        <f>IF(ISBLANK(S2358),_xlfn.XLOOKUP(V2358,'[1]AVG REVIEWS'!E:E,'[1]AVG REVIEWS'!D:D,""),[1]listings!S2358)</f>
        <v>0.90774086378737473</v>
      </c>
      <c r="T2358" s="1">
        <f>IF(ISBLANK(Q2358),_xlfn.XLOOKUP(W2358,'[1]AVG SCORE'!F:F,'[1]AVG SCORE'!E:E,""),[1]listings!Q2358)</f>
        <v>4.8045098039215679</v>
      </c>
      <c r="U2358" s="1" t="str">
        <f t="shared" si="73"/>
        <v>MaxvorstadtEntire home/apt2</v>
      </c>
      <c r="V2358" s="1" t="str">
        <f>[1]listings!H2358&amp;[1]listings!I2358&amp;[1]listings!G2358</f>
        <v>Entire rental unitEntire home/aptMaxvorstadt</v>
      </c>
      <c r="W2358" s="1" t="str">
        <f>[1]listings!G2358&amp;[1]listings!H2358&amp;[1]listings!I2358&amp;[1]listings!J2358</f>
        <v>MaxvorstadtEntire rental unitEntire home/apt2</v>
      </c>
      <c r="X2358" s="38">
        <v>48.122480000000003</v>
      </c>
      <c r="Y2358" s="38">
        <v>11.58935</v>
      </c>
    </row>
    <row r="2359" spans="1:25" ht="16" x14ac:dyDescent="0.2">
      <c r="A2359" s="1">
        <v>50070627</v>
      </c>
      <c r="B2359" s="1" t="s">
        <v>3434</v>
      </c>
      <c r="C2359" s="1">
        <v>240343567</v>
      </c>
      <c r="D2359" s="1" t="s">
        <v>2964</v>
      </c>
      <c r="E2359" s="3">
        <v>43497</v>
      </c>
      <c r="F2359" s="1">
        <v>4</v>
      </c>
      <c r="G2359" s="1" t="s">
        <v>45</v>
      </c>
      <c r="H2359" s="1" t="s">
        <v>82</v>
      </c>
      <c r="I2359" s="1" t="s">
        <v>47</v>
      </c>
      <c r="J2359" s="1">
        <v>2</v>
      </c>
      <c r="L2359" s="2">
        <f>IF(ISBLANK(K2359),_xlfn.XLOOKUP(U2359,'[1]AVG PRICE'!E:E,'[1]AVG PRICE'!D:D,""),[1]listings!K2359)</f>
        <v>71.897435897435898</v>
      </c>
      <c r="M2359" s="1">
        <v>1</v>
      </c>
      <c r="N2359" s="1">
        <v>1125</v>
      </c>
      <c r="O2359" s="1">
        <v>7</v>
      </c>
      <c r="P2359" s="2">
        <f t="shared" si="72"/>
        <v>40478.256410256414</v>
      </c>
      <c r="Q2359" s="1">
        <v>5</v>
      </c>
      <c r="R2359" s="1">
        <f>IF(ISBLANK(S2359),_xlfn.XLOOKUP(V2359,'[1]AVG REVIEWS'!E:E,'[1]AVG REVIEWS'!D:D,""),[1]listings!S2359)</f>
        <v>0.16</v>
      </c>
      <c r="S2359" s="1">
        <v>0.16</v>
      </c>
      <c r="T2359" s="1">
        <f>IF(ISBLANK(Q2359),_xlfn.XLOOKUP(W2359,'[1]AVG SCORE'!F:F,'[1]AVG SCORE'!E:E,""),[1]listings!Q2359)</f>
        <v>5</v>
      </c>
      <c r="U2359" s="1" t="str">
        <f t="shared" si="73"/>
        <v>Sendling-WestparkPrivate room2</v>
      </c>
      <c r="V2359" s="1" t="str">
        <f>[1]listings!H2359&amp;[1]listings!I2359&amp;[1]listings!G2359</f>
        <v>Private room in condoPrivate roomSendling-Westpark</v>
      </c>
      <c r="W2359" s="1" t="str">
        <f>[1]listings!G2359&amp;[1]listings!H2359&amp;[1]listings!I2359&amp;[1]listings!J2359</f>
        <v>Sendling-WestparkPrivate room in condoPrivate room2</v>
      </c>
      <c r="X2359" s="38">
        <v>48.11009</v>
      </c>
      <c r="Y2359" s="38">
        <v>11.583310000000001</v>
      </c>
    </row>
    <row r="2360" spans="1:25" ht="16" x14ac:dyDescent="0.2">
      <c r="A2360" s="1">
        <v>50081202</v>
      </c>
      <c r="B2360" s="1" t="s">
        <v>3435</v>
      </c>
      <c r="C2360" s="1">
        <v>28949134</v>
      </c>
      <c r="D2360" s="1" t="s">
        <v>3436</v>
      </c>
      <c r="E2360" s="3">
        <v>42071</v>
      </c>
      <c r="F2360" s="1">
        <v>3</v>
      </c>
      <c r="G2360" s="1" t="s">
        <v>42</v>
      </c>
      <c r="H2360" s="1" t="s">
        <v>136</v>
      </c>
      <c r="I2360" s="1" t="s">
        <v>33</v>
      </c>
      <c r="J2360" s="1">
        <v>4</v>
      </c>
      <c r="K2360" s="2">
        <v>133</v>
      </c>
      <c r="L2360" s="2">
        <f>IF(ISBLANK(K2360),_xlfn.XLOOKUP(U2360,'[1]AVG PRICE'!E:E,'[1]AVG PRICE'!D:D,""),[1]listings!K2360)</f>
        <v>133</v>
      </c>
      <c r="M2360" s="1">
        <v>4</v>
      </c>
      <c r="N2360" s="1">
        <v>365</v>
      </c>
      <c r="O2360" s="1">
        <v>6</v>
      </c>
      <c r="P2360" s="2">
        <f t="shared" si="72"/>
        <v>24538.5</v>
      </c>
      <c r="Q2360" s="1">
        <v>5</v>
      </c>
      <c r="R2360" s="1">
        <f>IF(ISBLANK(S2360),_xlfn.XLOOKUP(V2360,'[1]AVG REVIEWS'!E:E,'[1]AVG REVIEWS'!D:D,""),[1]listings!S2360)</f>
        <v>0.9</v>
      </c>
      <c r="S2360" s="1">
        <v>0.9</v>
      </c>
      <c r="T2360" s="1">
        <f>IF(ISBLANK(Q2360),_xlfn.XLOOKUP(W2360,'[1]AVG SCORE'!F:F,'[1]AVG SCORE'!E:E,""),[1]listings!Q2360)</f>
        <v>5</v>
      </c>
      <c r="U2360" s="1" t="str">
        <f t="shared" si="73"/>
        <v>Pasing-ObermenzingEntire home/apt4</v>
      </c>
      <c r="V2360" s="1" t="str">
        <f>[1]listings!H2360&amp;[1]listings!I2360&amp;[1]listings!G2360</f>
        <v>Entire condoEntire home/aptPasing-Obermenzing</v>
      </c>
      <c r="W2360" s="1" t="str">
        <f>[1]listings!G2360&amp;[1]listings!H2360&amp;[1]listings!I2360&amp;[1]listings!J2360</f>
        <v>Pasing-ObermenzingEntire condoEntire home/apt4</v>
      </c>
      <c r="X2360" s="38">
        <v>48.159239807226498</v>
      </c>
      <c r="Y2360" s="38">
        <v>11.561004213595499</v>
      </c>
    </row>
    <row r="2361" spans="1:25" ht="16" x14ac:dyDescent="0.2">
      <c r="A2361" s="1">
        <v>50108382</v>
      </c>
      <c r="B2361" s="1" t="s">
        <v>3437</v>
      </c>
      <c r="C2361" s="1">
        <v>185153871</v>
      </c>
      <c r="D2361" s="1" t="s">
        <v>3438</v>
      </c>
      <c r="E2361" s="3">
        <v>43209</v>
      </c>
      <c r="F2361" s="1">
        <v>3</v>
      </c>
      <c r="G2361" s="1" t="s">
        <v>71</v>
      </c>
      <c r="H2361" s="1" t="s">
        <v>32</v>
      </c>
      <c r="I2361" s="1" t="s">
        <v>33</v>
      </c>
      <c r="J2361" s="1">
        <v>2</v>
      </c>
      <c r="L2361" s="2">
        <f>IF(ISBLANK(K2361),_xlfn.XLOOKUP(U2361,'[1]AVG PRICE'!E:E,'[1]AVG PRICE'!D:D,""),[1]listings!K2361)</f>
        <v>150.01249999999999</v>
      </c>
      <c r="M2361" s="1">
        <v>1</v>
      </c>
      <c r="N2361" s="1">
        <v>1125</v>
      </c>
      <c r="O2361" s="1">
        <v>0</v>
      </c>
      <c r="P2361" s="2">
        <f t="shared" si="72"/>
        <v>84457.037499999991</v>
      </c>
      <c r="R2361" s="1">
        <f>IF(ISBLANK(S2361),_xlfn.XLOOKUP(V2361,'[1]AVG REVIEWS'!E:E,'[1]AVG REVIEWS'!D:D,""),[1]listings!S2361)</f>
        <v>1.0161822660098518</v>
      </c>
      <c r="T2361" s="1">
        <f>IF(ISBLANK(Q2361),_xlfn.XLOOKUP(W2361,'[1]AVG SCORE'!F:F,'[1]AVG SCORE'!E:E,""),[1]listings!Q2361)</f>
        <v>4.7815254237288123</v>
      </c>
      <c r="U2361" s="1" t="str">
        <f t="shared" si="73"/>
        <v>Ludwigsvorstadt-IsarvorstadtEntire home/apt2</v>
      </c>
      <c r="V2361" s="1" t="str">
        <f>[1]listings!H2361&amp;[1]listings!I2361&amp;[1]listings!G2361</f>
        <v>Entire rental unitEntire home/aptLudwigsvorstadt-Isarvorstadt</v>
      </c>
      <c r="W2361" s="1" t="str">
        <f>[1]listings!G2361&amp;[1]listings!H2361&amp;[1]listings!I2361&amp;[1]listings!J2361</f>
        <v>Ludwigsvorstadt-IsarvorstadtEntire rental unitEntire home/apt2</v>
      </c>
      <c r="X2361" s="38">
        <v>48.122250000000001</v>
      </c>
      <c r="Y2361" s="38">
        <v>11.55097</v>
      </c>
    </row>
    <row r="2362" spans="1:25" ht="16" x14ac:dyDescent="0.2">
      <c r="A2362" s="1">
        <v>50111802</v>
      </c>
      <c r="B2362" s="1" t="s">
        <v>3439</v>
      </c>
      <c r="C2362" s="1">
        <v>18640124</v>
      </c>
      <c r="D2362" s="1" t="s">
        <v>1554</v>
      </c>
      <c r="E2362" s="3">
        <v>41842</v>
      </c>
      <c r="F2362" s="1">
        <v>1</v>
      </c>
      <c r="G2362" s="1" t="s">
        <v>56</v>
      </c>
      <c r="H2362" s="1" t="s">
        <v>32</v>
      </c>
      <c r="I2362" s="1" t="s">
        <v>33</v>
      </c>
      <c r="J2362" s="1">
        <v>2</v>
      </c>
      <c r="L2362" s="2">
        <f>IF(ISBLANK(K2362),_xlfn.XLOOKUP(U2362,'[1]AVG PRICE'!E:E,'[1]AVG PRICE'!D:D,""),[1]listings!K2362)</f>
        <v>124.16049382716049</v>
      </c>
      <c r="M2362" s="1">
        <v>2</v>
      </c>
      <c r="N2362" s="1">
        <v>30</v>
      </c>
      <c r="O2362" s="1">
        <v>11</v>
      </c>
      <c r="P2362" s="2">
        <f t="shared" si="72"/>
        <v>1986.5679012345679</v>
      </c>
      <c r="Q2362" s="1">
        <v>4.91</v>
      </c>
      <c r="R2362" s="1">
        <f>IF(ISBLANK(S2362),_xlfn.XLOOKUP(V2362,'[1]AVG REVIEWS'!E:E,'[1]AVG REVIEWS'!D:D,""),[1]listings!S2362)</f>
        <v>0.24</v>
      </c>
      <c r="S2362" s="1">
        <v>0.24</v>
      </c>
      <c r="T2362" s="1">
        <f>IF(ISBLANK(Q2362),_xlfn.XLOOKUP(W2362,'[1]AVG SCORE'!F:F,'[1]AVG SCORE'!E:E,""),[1]listings!Q2362)</f>
        <v>4.91</v>
      </c>
      <c r="U2362" s="1" t="str">
        <f t="shared" si="73"/>
        <v>Neuhausen-NymphenburgEntire home/apt2</v>
      </c>
      <c r="V2362" s="1" t="str">
        <f>[1]listings!H2362&amp;[1]listings!I2362&amp;[1]listings!G2362</f>
        <v>Entire rental unitEntire home/aptNeuhausen-Nymphenburg</v>
      </c>
      <c r="W2362" s="1" t="str">
        <f>[1]listings!G2362&amp;[1]listings!H2362&amp;[1]listings!I2362&amp;[1]listings!J2362</f>
        <v>Neuhausen-NymphenburgEntire rental unitEntire home/apt2</v>
      </c>
      <c r="X2362" s="38">
        <v>48.15099</v>
      </c>
      <c r="Y2362" s="38">
        <v>11.573449999999999</v>
      </c>
    </row>
    <row r="2363" spans="1:25" ht="16" x14ac:dyDescent="0.2">
      <c r="A2363" s="1">
        <v>50219998</v>
      </c>
      <c r="B2363" s="1" t="s">
        <v>3440</v>
      </c>
      <c r="C2363" s="1">
        <v>51557252</v>
      </c>
      <c r="D2363" s="1" t="s">
        <v>1020</v>
      </c>
      <c r="E2363" s="3">
        <v>42355</v>
      </c>
      <c r="F2363" s="1">
        <v>24</v>
      </c>
      <c r="G2363" s="1" t="s">
        <v>71</v>
      </c>
      <c r="H2363" s="1" t="s">
        <v>308</v>
      </c>
      <c r="I2363" s="1" t="s">
        <v>33</v>
      </c>
      <c r="J2363" s="1">
        <v>3</v>
      </c>
      <c r="K2363" s="2">
        <v>109</v>
      </c>
      <c r="L2363" s="2">
        <f>IF(ISBLANK(K2363),_xlfn.XLOOKUP(U2363,'[1]AVG PRICE'!E:E,'[1]AVG PRICE'!D:D,""),[1]listings!K2363)</f>
        <v>109</v>
      </c>
      <c r="M2363" s="1">
        <v>1.1000000000000001</v>
      </c>
      <c r="N2363" s="1">
        <v>1125</v>
      </c>
      <c r="O2363" s="1">
        <v>9</v>
      </c>
      <c r="P2363" s="2">
        <f t="shared" si="72"/>
        <v>61372.45</v>
      </c>
      <c r="Q2363" s="1">
        <v>4.8899999999999997</v>
      </c>
      <c r="R2363" s="1">
        <f>IF(ISBLANK(S2363),_xlfn.XLOOKUP(V2363,'[1]AVG REVIEWS'!E:E,'[1]AVG REVIEWS'!D:D,""),[1]listings!S2363)</f>
        <v>0.2</v>
      </c>
      <c r="S2363" s="1">
        <v>0.2</v>
      </c>
      <c r="T2363" s="1">
        <f>IF(ISBLANK(Q2363),_xlfn.XLOOKUP(W2363,'[1]AVG SCORE'!F:F,'[1]AVG SCORE'!E:E,""),[1]listings!Q2363)</f>
        <v>4.8899999999999997</v>
      </c>
      <c r="U2363" s="1" t="str">
        <f t="shared" si="73"/>
        <v>Ludwigsvorstadt-IsarvorstadtEntire home/apt3</v>
      </c>
      <c r="V2363" s="1" t="str">
        <f>[1]listings!H2363&amp;[1]listings!I2363&amp;[1]listings!G2363</f>
        <v>Room in aparthotelEntire home/aptLudwigsvorstadt-Isarvorstadt</v>
      </c>
      <c r="W2363" s="1" t="str">
        <f>[1]listings!G2363&amp;[1]listings!H2363&amp;[1]listings!I2363&amp;[1]listings!J2363</f>
        <v>Ludwigsvorstadt-IsarvorstadtRoom in aparthotelEntire home/apt3</v>
      </c>
      <c r="X2363" s="38">
        <v>48.120820000000002</v>
      </c>
      <c r="Y2363" s="38">
        <v>11.50379</v>
      </c>
    </row>
    <row r="2364" spans="1:25" ht="16" x14ac:dyDescent="0.2">
      <c r="A2364" s="1">
        <v>50253250</v>
      </c>
      <c r="B2364" s="1" t="s">
        <v>3441</v>
      </c>
      <c r="C2364" s="1">
        <v>21990727</v>
      </c>
      <c r="D2364" s="1" t="s">
        <v>3442</v>
      </c>
      <c r="E2364" s="3">
        <v>41913</v>
      </c>
      <c r="F2364" s="1">
        <v>2</v>
      </c>
      <c r="G2364" s="1" t="s">
        <v>66</v>
      </c>
      <c r="H2364" s="1" t="s">
        <v>136</v>
      </c>
      <c r="I2364" s="1" t="s">
        <v>33</v>
      </c>
      <c r="J2364" s="1">
        <v>2</v>
      </c>
      <c r="K2364" s="2">
        <v>188</v>
      </c>
      <c r="L2364" s="2">
        <f>IF(ISBLANK(K2364),_xlfn.XLOOKUP(U2364,'[1]AVG PRICE'!E:E,'[1]AVG PRICE'!D:D,""),[1]listings!K2364)</f>
        <v>188</v>
      </c>
      <c r="M2364" s="1">
        <v>2</v>
      </c>
      <c r="N2364" s="1">
        <v>3</v>
      </c>
      <c r="O2364" s="1">
        <v>40</v>
      </c>
      <c r="P2364" s="2">
        <f t="shared" si="72"/>
        <v>470</v>
      </c>
      <c r="Q2364" s="1">
        <v>5</v>
      </c>
      <c r="R2364" s="1">
        <f>IF(ISBLANK(S2364),_xlfn.XLOOKUP(V2364,'[1]AVG REVIEWS'!E:E,'[1]AVG REVIEWS'!D:D,""),[1]listings!S2364)</f>
        <v>0.89</v>
      </c>
      <c r="S2364" s="1">
        <v>0.89</v>
      </c>
      <c r="T2364" s="1">
        <f>IF(ISBLANK(Q2364),_xlfn.XLOOKUP(W2364,'[1]AVG SCORE'!F:F,'[1]AVG SCORE'!E:E,""),[1]listings!Q2364)</f>
        <v>5</v>
      </c>
      <c r="U2364" s="1" t="str">
        <f t="shared" si="73"/>
        <v>Au-HaidhausenEntire home/apt2</v>
      </c>
      <c r="V2364" s="1" t="str">
        <f>[1]listings!H2364&amp;[1]listings!I2364&amp;[1]listings!G2364</f>
        <v>Entire condoEntire home/aptAu-Haidhausen</v>
      </c>
      <c r="W2364" s="1" t="str">
        <f>[1]listings!G2364&amp;[1]listings!H2364&amp;[1]listings!I2364&amp;[1]listings!J2364</f>
        <v>Au-HaidhausenEntire condoEntire home/apt2</v>
      </c>
      <c r="X2364" s="38">
        <v>48.120930000000001</v>
      </c>
      <c r="Y2364" s="38">
        <v>11.55925</v>
      </c>
    </row>
    <row r="2365" spans="1:25" ht="16" x14ac:dyDescent="0.2">
      <c r="A2365" s="1">
        <v>50265732</v>
      </c>
      <c r="B2365" s="1" t="s">
        <v>3443</v>
      </c>
      <c r="C2365" s="1">
        <v>293680128</v>
      </c>
      <c r="D2365" s="1" t="s">
        <v>942</v>
      </c>
      <c r="E2365" s="3">
        <v>43718</v>
      </c>
      <c r="F2365" s="1">
        <v>1</v>
      </c>
      <c r="G2365" s="1" t="s">
        <v>39</v>
      </c>
      <c r="H2365" s="1" t="s">
        <v>136</v>
      </c>
      <c r="I2365" s="1" t="s">
        <v>33</v>
      </c>
      <c r="J2365" s="1">
        <v>2</v>
      </c>
      <c r="K2365" s="2">
        <v>173</v>
      </c>
      <c r="L2365" s="2">
        <f>IF(ISBLANK(K2365),_xlfn.XLOOKUP(U2365,'[1]AVG PRICE'!E:E,'[1]AVG PRICE'!D:D,""),[1]listings!K2365)</f>
        <v>173</v>
      </c>
      <c r="M2365" s="1">
        <v>5.4</v>
      </c>
      <c r="N2365" s="1">
        <v>1125</v>
      </c>
      <c r="O2365" s="1">
        <v>55</v>
      </c>
      <c r="P2365" s="2">
        <f t="shared" si="72"/>
        <v>97779.6</v>
      </c>
      <c r="Q2365" s="1">
        <v>4.8899999999999997</v>
      </c>
      <c r="R2365" s="1">
        <f>IF(ISBLANK(S2365),_xlfn.XLOOKUP(V2365,'[1]AVG REVIEWS'!E:E,'[1]AVG REVIEWS'!D:D,""),[1]listings!S2365)</f>
        <v>1.24</v>
      </c>
      <c r="S2365" s="1">
        <v>1.24</v>
      </c>
      <c r="T2365" s="1">
        <f>IF(ISBLANK(Q2365),_xlfn.XLOOKUP(W2365,'[1]AVG SCORE'!F:F,'[1]AVG SCORE'!E:E,""),[1]listings!Q2365)</f>
        <v>4.8899999999999997</v>
      </c>
      <c r="U2365" s="1" t="str">
        <f t="shared" si="73"/>
        <v>MaxvorstadtEntire home/apt2</v>
      </c>
      <c r="V2365" s="1" t="str">
        <f>[1]listings!H2365&amp;[1]listings!I2365&amp;[1]listings!G2365</f>
        <v>Entire condoEntire home/aptMaxvorstadt</v>
      </c>
      <c r="W2365" s="1" t="str">
        <f>[1]listings!G2365&amp;[1]listings!H2365&amp;[1]listings!I2365&amp;[1]listings!J2365</f>
        <v>MaxvorstadtEntire condoEntire home/apt2</v>
      </c>
      <c r="X2365" s="38">
        <v>48.145589999999999</v>
      </c>
      <c r="Y2365" s="38">
        <v>11.532769999999999</v>
      </c>
    </row>
    <row r="2366" spans="1:25" ht="16" x14ac:dyDescent="0.2">
      <c r="A2366" s="1">
        <v>50277786</v>
      </c>
      <c r="B2366" s="1" t="s">
        <v>3444</v>
      </c>
      <c r="C2366" s="1">
        <v>269749438</v>
      </c>
      <c r="D2366" s="1" t="s">
        <v>2418</v>
      </c>
      <c r="E2366" s="3">
        <v>43635</v>
      </c>
      <c r="F2366" s="1">
        <v>3</v>
      </c>
      <c r="G2366" s="1" t="s">
        <v>66</v>
      </c>
      <c r="H2366" s="1" t="s">
        <v>2077</v>
      </c>
      <c r="I2366" s="1" t="s">
        <v>47</v>
      </c>
      <c r="J2366" s="1">
        <v>4</v>
      </c>
      <c r="K2366" s="2">
        <v>100</v>
      </c>
      <c r="L2366" s="2">
        <f>IF(ISBLANK(K2366),_xlfn.XLOOKUP(U2366,'[1]AVG PRICE'!E:E,'[1]AVG PRICE'!D:D,""),[1]listings!K2366)</f>
        <v>100</v>
      </c>
      <c r="M2366" s="1">
        <v>1</v>
      </c>
      <c r="N2366" s="1">
        <v>617.6</v>
      </c>
      <c r="O2366" s="1">
        <v>66</v>
      </c>
      <c r="P2366" s="2">
        <f t="shared" si="72"/>
        <v>30930</v>
      </c>
      <c r="Q2366" s="1">
        <v>4.17</v>
      </c>
      <c r="R2366" s="1">
        <f>IF(ISBLANK(S2366),_xlfn.XLOOKUP(V2366,'[1]AVG REVIEWS'!E:E,'[1]AVG REVIEWS'!D:D,""),[1]listings!S2366)</f>
        <v>1.44</v>
      </c>
      <c r="S2366" s="1">
        <v>1.44</v>
      </c>
      <c r="T2366" s="1">
        <f>IF(ISBLANK(Q2366),_xlfn.XLOOKUP(W2366,'[1]AVG SCORE'!F:F,'[1]AVG SCORE'!E:E,""),[1]listings!Q2366)</f>
        <v>4.17</v>
      </c>
      <c r="U2366" s="1" t="str">
        <f t="shared" si="73"/>
        <v>Au-HaidhausenPrivate room4</v>
      </c>
      <c r="V2366" s="1" t="str">
        <f>[1]listings!H2366&amp;[1]listings!I2366&amp;[1]listings!G2366</f>
        <v>Room in hotelPrivate roomAu-Haidhausen</v>
      </c>
      <c r="W2366" s="1" t="str">
        <f>[1]listings!G2366&amp;[1]listings!H2366&amp;[1]listings!I2366&amp;[1]listings!J2366</f>
        <v>Au-HaidhausenRoom in hotelPrivate room4</v>
      </c>
      <c r="X2366" s="38">
        <v>48.147689999999997</v>
      </c>
      <c r="Y2366" s="38">
        <v>11.55016</v>
      </c>
    </row>
    <row r="2367" spans="1:25" ht="16" x14ac:dyDescent="0.2">
      <c r="A2367" s="1">
        <v>50278400</v>
      </c>
      <c r="B2367" s="1" t="s">
        <v>3445</v>
      </c>
      <c r="C2367" s="1">
        <v>18746452</v>
      </c>
      <c r="D2367" s="1" t="s">
        <v>3446</v>
      </c>
      <c r="E2367" s="3">
        <v>41843</v>
      </c>
      <c r="F2367" s="1">
        <v>3</v>
      </c>
      <c r="G2367" s="1" t="s">
        <v>71</v>
      </c>
      <c r="H2367" s="1" t="s">
        <v>32</v>
      </c>
      <c r="I2367" s="1" t="s">
        <v>33</v>
      </c>
      <c r="J2367" s="1">
        <v>1</v>
      </c>
      <c r="L2367" s="2">
        <f>IF(ISBLANK(K2367),_xlfn.XLOOKUP(U2367,'[1]AVG PRICE'!E:E,'[1]AVG PRICE'!D:D,""),[1]listings!K2367)</f>
        <v>82.538461538461533</v>
      </c>
      <c r="M2367" s="1">
        <v>9</v>
      </c>
      <c r="N2367" s="1">
        <v>1125</v>
      </c>
      <c r="O2367" s="1">
        <v>9</v>
      </c>
      <c r="P2367" s="2">
        <f t="shared" si="72"/>
        <v>46799.307692307688</v>
      </c>
      <c r="Q2367" s="1">
        <v>5</v>
      </c>
      <c r="R2367" s="1">
        <f>IF(ISBLANK(S2367),_xlfn.XLOOKUP(V2367,'[1]AVG REVIEWS'!E:E,'[1]AVG REVIEWS'!D:D,""),[1]listings!S2367)</f>
        <v>0.21</v>
      </c>
      <c r="S2367" s="1">
        <v>0.21</v>
      </c>
      <c r="T2367" s="1">
        <f>IF(ISBLANK(Q2367),_xlfn.XLOOKUP(W2367,'[1]AVG SCORE'!F:F,'[1]AVG SCORE'!E:E,""),[1]listings!Q2367)</f>
        <v>5</v>
      </c>
      <c r="U2367" s="1" t="str">
        <f t="shared" si="73"/>
        <v>Ludwigsvorstadt-IsarvorstadtEntire home/apt1</v>
      </c>
      <c r="V2367" s="1" t="str">
        <f>[1]listings!H2367&amp;[1]listings!I2367&amp;[1]listings!G2367</f>
        <v>Entire rental unitEntire home/aptLudwigsvorstadt-Isarvorstadt</v>
      </c>
      <c r="W2367" s="1" t="str">
        <f>[1]listings!G2367&amp;[1]listings!H2367&amp;[1]listings!I2367&amp;[1]listings!J2367</f>
        <v>Ludwigsvorstadt-IsarvorstadtEntire rental unitEntire home/apt1</v>
      </c>
      <c r="X2367" s="38">
        <v>48.171289999999999</v>
      </c>
      <c r="Y2367" s="38">
        <v>11.560510000000001</v>
      </c>
    </row>
    <row r="2368" spans="1:25" ht="16" x14ac:dyDescent="0.2">
      <c r="A2368" s="1">
        <v>50278841</v>
      </c>
      <c r="B2368" s="1" t="s">
        <v>3447</v>
      </c>
      <c r="C2368" s="1">
        <v>41512562</v>
      </c>
      <c r="D2368" s="1" t="s">
        <v>3448</v>
      </c>
      <c r="E2368" s="3">
        <v>42231</v>
      </c>
      <c r="F2368" s="1">
        <v>1</v>
      </c>
      <c r="G2368" s="1" t="s">
        <v>100</v>
      </c>
      <c r="H2368" s="1" t="s">
        <v>166</v>
      </c>
      <c r="I2368" s="1" t="s">
        <v>47</v>
      </c>
      <c r="J2368" s="1">
        <v>2</v>
      </c>
      <c r="K2368" s="2">
        <v>45</v>
      </c>
      <c r="L2368" s="2">
        <f>IF(ISBLANK(K2368),_xlfn.XLOOKUP(U2368,'[1]AVG PRICE'!E:E,'[1]AVG PRICE'!D:D,""),[1]listings!K2368)</f>
        <v>45</v>
      </c>
      <c r="M2368" s="1">
        <v>4</v>
      </c>
      <c r="N2368" s="1">
        <v>8</v>
      </c>
      <c r="O2368" s="1">
        <v>55</v>
      </c>
      <c r="P2368" s="2">
        <f t="shared" si="72"/>
        <v>270</v>
      </c>
      <c r="Q2368" s="1">
        <v>4.8499999999999996</v>
      </c>
      <c r="R2368" s="1">
        <f>IF(ISBLANK(S2368),_xlfn.XLOOKUP(V2368,'[1]AVG REVIEWS'!E:E,'[1]AVG REVIEWS'!D:D,""),[1]listings!S2368)</f>
        <v>1.22</v>
      </c>
      <c r="S2368" s="1">
        <v>1.22</v>
      </c>
      <c r="T2368" s="1">
        <f>IF(ISBLANK(Q2368),_xlfn.XLOOKUP(W2368,'[1]AVG SCORE'!F:F,'[1]AVG SCORE'!E:E,""),[1]listings!Q2368)</f>
        <v>4.8499999999999996</v>
      </c>
      <c r="U2368" s="1" t="str">
        <f t="shared" si="73"/>
        <v>Untergiesing-HarlachingPrivate room2</v>
      </c>
      <c r="V2368" s="1" t="str">
        <f>[1]listings!H2368&amp;[1]listings!I2368&amp;[1]listings!G2368</f>
        <v>Private room in townhousePrivate roomUntergiesing-Harlaching</v>
      </c>
      <c r="W2368" s="1" t="str">
        <f>[1]listings!G2368&amp;[1]listings!H2368&amp;[1]listings!I2368&amp;[1]listings!J2368</f>
        <v>Untergiesing-HarlachingPrivate room in townhousePrivate room2</v>
      </c>
      <c r="X2368" s="38">
        <v>48.12182</v>
      </c>
      <c r="Y2368" s="38">
        <v>11.59869</v>
      </c>
    </row>
    <row r="2369" spans="1:25" ht="16" x14ac:dyDescent="0.2">
      <c r="A2369" s="1">
        <v>50288454</v>
      </c>
      <c r="B2369" s="1" t="s">
        <v>3449</v>
      </c>
      <c r="C2369" s="1">
        <v>91053137</v>
      </c>
      <c r="D2369" s="1" t="s">
        <v>2254</v>
      </c>
      <c r="E2369" s="3">
        <v>42603</v>
      </c>
      <c r="F2369" s="1">
        <v>1</v>
      </c>
      <c r="G2369" s="1" t="s">
        <v>85</v>
      </c>
      <c r="H2369" s="1" t="s">
        <v>32</v>
      </c>
      <c r="I2369" s="1" t="s">
        <v>33</v>
      </c>
      <c r="J2369" s="1">
        <v>2</v>
      </c>
      <c r="L2369" s="2">
        <f>IF(ISBLANK(K2369),_xlfn.XLOOKUP(U2369,'[1]AVG PRICE'!E:E,'[1]AVG PRICE'!D:D,""),[1]listings!K2369)</f>
        <v>96.666666666666671</v>
      </c>
      <c r="M2369" s="1">
        <v>6</v>
      </c>
      <c r="N2369" s="1">
        <v>365</v>
      </c>
      <c r="O2369" s="1">
        <v>1</v>
      </c>
      <c r="P2369" s="2">
        <f t="shared" si="72"/>
        <v>17931.666666666668</v>
      </c>
      <c r="Q2369" s="1">
        <v>5</v>
      </c>
      <c r="R2369" s="1">
        <f>IF(ISBLANK(S2369),_xlfn.XLOOKUP(V2369,'[1]AVG REVIEWS'!E:E,'[1]AVG REVIEWS'!D:D,""),[1]listings!S2369)</f>
        <v>0.02</v>
      </c>
      <c r="S2369" s="1">
        <v>0.02</v>
      </c>
      <c r="T2369" s="1">
        <f>IF(ISBLANK(Q2369),_xlfn.XLOOKUP(W2369,'[1]AVG SCORE'!F:F,'[1]AVG SCORE'!E:E,""),[1]listings!Q2369)</f>
        <v>5</v>
      </c>
      <c r="U2369" s="1" t="str">
        <f t="shared" si="73"/>
        <v>Ramersdorf-PerlachEntire home/apt2</v>
      </c>
      <c r="V2369" s="1" t="str">
        <f>[1]listings!H2369&amp;[1]listings!I2369&amp;[1]listings!G2369</f>
        <v>Entire rental unitEntire home/aptRamersdorf-Perlach</v>
      </c>
      <c r="W2369" s="1" t="str">
        <f>[1]listings!G2369&amp;[1]listings!H2369&amp;[1]listings!I2369&amp;[1]listings!J2369</f>
        <v>Ramersdorf-PerlachEntire rental unitEntire home/apt2</v>
      </c>
      <c r="X2369" s="38">
        <v>48.10022</v>
      </c>
      <c r="Y2369" s="38">
        <v>11.657450000000001</v>
      </c>
    </row>
    <row r="2370" spans="1:25" ht="16" x14ac:dyDescent="0.2">
      <c r="A2370" s="1">
        <v>50305670</v>
      </c>
      <c r="B2370" s="1" t="s">
        <v>3450</v>
      </c>
      <c r="C2370" s="1">
        <v>51557252</v>
      </c>
      <c r="D2370" s="1" t="s">
        <v>1020</v>
      </c>
      <c r="E2370" s="3">
        <v>42355</v>
      </c>
      <c r="F2370" s="1">
        <v>24</v>
      </c>
      <c r="G2370" s="1" t="s">
        <v>71</v>
      </c>
      <c r="H2370" s="1" t="s">
        <v>1021</v>
      </c>
      <c r="I2370" s="1" t="s">
        <v>33</v>
      </c>
      <c r="J2370" s="1">
        <v>3</v>
      </c>
      <c r="K2370" s="2">
        <v>463</v>
      </c>
      <c r="L2370" s="2">
        <f>IF(ISBLANK(K2370),_xlfn.XLOOKUP(U2370,'[1]AVG PRICE'!E:E,'[1]AVG PRICE'!D:D,""),[1]listings!K2370)</f>
        <v>463</v>
      </c>
      <c r="M2370" s="1">
        <v>1</v>
      </c>
      <c r="N2370" s="1">
        <v>1125</v>
      </c>
      <c r="O2370" s="1">
        <v>48</v>
      </c>
      <c r="P2370" s="2">
        <f t="shared" ref="P2370:P2433" si="74">L2370*(N2370+M2370)/2</f>
        <v>260669</v>
      </c>
      <c r="Q2370" s="1">
        <v>4.5599999999999996</v>
      </c>
      <c r="R2370" s="1">
        <f>IF(ISBLANK(S2370),_xlfn.XLOOKUP(V2370,'[1]AVG REVIEWS'!E:E,'[1]AVG REVIEWS'!D:D,""),[1]listings!S2370)</f>
        <v>1.05</v>
      </c>
      <c r="S2370" s="1">
        <v>1.05</v>
      </c>
      <c r="T2370" s="1">
        <f>IF(ISBLANK(Q2370),_xlfn.XLOOKUP(W2370,'[1]AVG SCORE'!F:F,'[1]AVG SCORE'!E:E,""),[1]listings!Q2370)</f>
        <v>4.5599999999999996</v>
      </c>
      <c r="U2370" s="1" t="str">
        <f t="shared" ref="U2370:U2433" si="75">G2370&amp;I2370&amp;J2370</f>
        <v>Ludwigsvorstadt-IsarvorstadtEntire home/apt3</v>
      </c>
      <c r="V2370" s="1" t="str">
        <f>[1]listings!H2370&amp;[1]listings!I2370&amp;[1]listings!G2370</f>
        <v>Entire serviced apartmentEntire home/aptLudwigsvorstadt-Isarvorstadt</v>
      </c>
      <c r="W2370" s="1" t="str">
        <f>[1]listings!G2370&amp;[1]listings!H2370&amp;[1]listings!I2370&amp;[1]listings!J2370</f>
        <v>Ludwigsvorstadt-IsarvorstadtEntire serviced apartmentEntire home/apt3</v>
      </c>
      <c r="X2370" s="38">
        <v>48.137090000000001</v>
      </c>
      <c r="Y2370" s="38">
        <v>11.54635</v>
      </c>
    </row>
    <row r="2371" spans="1:25" ht="16" x14ac:dyDescent="0.2">
      <c r="A2371" s="1">
        <v>50307604</v>
      </c>
      <c r="B2371" s="1" t="s">
        <v>3451</v>
      </c>
      <c r="C2371" s="1">
        <v>20296966</v>
      </c>
      <c r="D2371" s="1" t="s">
        <v>658</v>
      </c>
      <c r="E2371" s="3">
        <v>41871</v>
      </c>
      <c r="F2371" s="1">
        <v>3</v>
      </c>
      <c r="G2371" s="1" t="s">
        <v>66</v>
      </c>
      <c r="H2371" s="1" t="s">
        <v>51</v>
      </c>
      <c r="I2371" s="1" t="s">
        <v>47</v>
      </c>
      <c r="J2371" s="1">
        <v>1</v>
      </c>
      <c r="L2371" s="2">
        <f>IF(ISBLANK(K2371),_xlfn.XLOOKUP(U2371,'[1]AVG PRICE'!E:E,'[1]AVG PRICE'!D:D,""),[1]listings!K2371)</f>
        <v>88.043478260869563</v>
      </c>
      <c r="M2371" s="1">
        <v>14</v>
      </c>
      <c r="N2371" s="1">
        <v>34</v>
      </c>
      <c r="O2371" s="1">
        <v>0</v>
      </c>
      <c r="P2371" s="2">
        <f t="shared" si="74"/>
        <v>2113.0434782608695</v>
      </c>
      <c r="R2371" s="1">
        <f>IF(ISBLANK(S2371),_xlfn.XLOOKUP(V2371,'[1]AVG REVIEWS'!E:E,'[1]AVG REVIEWS'!D:D,""),[1]listings!S2371)</f>
        <v>0.80873684210526342</v>
      </c>
      <c r="T2371" s="1">
        <f>IF(ISBLANK(Q2371),_xlfn.XLOOKUP(W2371,'[1]AVG SCORE'!F:F,'[1]AVG SCORE'!E:E,""),[1]listings!Q2371)</f>
        <v>4.915</v>
      </c>
      <c r="U2371" s="1" t="str">
        <f t="shared" si="75"/>
        <v>Au-HaidhausenPrivate room1</v>
      </c>
      <c r="V2371" s="1" t="str">
        <f>[1]listings!H2371&amp;[1]listings!I2371&amp;[1]listings!G2371</f>
        <v>Private room in rental unitPrivate roomAu-Haidhausen</v>
      </c>
      <c r="W2371" s="1" t="str">
        <f>[1]listings!G2371&amp;[1]listings!H2371&amp;[1]listings!I2371&amp;[1]listings!J2371</f>
        <v>Au-HaidhausenPrivate room in rental unitPrivate room1</v>
      </c>
      <c r="X2371" s="38">
        <v>48.134459999999997</v>
      </c>
      <c r="Y2371" s="38">
        <v>11.585509999999999</v>
      </c>
    </row>
    <row r="2372" spans="1:25" ht="16" x14ac:dyDescent="0.2">
      <c r="A2372" s="1">
        <v>50317859</v>
      </c>
      <c r="B2372" s="1" t="s">
        <v>3452</v>
      </c>
      <c r="C2372" s="1">
        <v>138715364</v>
      </c>
      <c r="D2372" s="1" t="s">
        <v>275</v>
      </c>
      <c r="E2372" s="3">
        <v>42921</v>
      </c>
      <c r="F2372" s="1">
        <v>4</v>
      </c>
      <c r="G2372" s="1" t="s">
        <v>174</v>
      </c>
      <c r="H2372" s="1" t="s">
        <v>60</v>
      </c>
      <c r="I2372" s="1" t="s">
        <v>33</v>
      </c>
      <c r="J2372" s="1">
        <v>4</v>
      </c>
      <c r="K2372" s="2">
        <v>204</v>
      </c>
      <c r="L2372" s="2">
        <f>IF(ISBLANK(K2372),_xlfn.XLOOKUP(U2372,'[1]AVG PRICE'!E:E,'[1]AVG PRICE'!D:D,""),[1]listings!K2372)</f>
        <v>204</v>
      </c>
      <c r="M2372" s="1">
        <v>1</v>
      </c>
      <c r="N2372" s="1">
        <v>1125</v>
      </c>
      <c r="O2372" s="1">
        <v>64</v>
      </c>
      <c r="P2372" s="2">
        <f t="shared" si="74"/>
        <v>114852</v>
      </c>
      <c r="Q2372" s="1">
        <v>4.95</v>
      </c>
      <c r="R2372" s="1">
        <f>IF(ISBLANK(S2372),_xlfn.XLOOKUP(V2372,'[1]AVG REVIEWS'!E:E,'[1]AVG REVIEWS'!D:D,""),[1]listings!S2372)</f>
        <v>1.51</v>
      </c>
      <c r="S2372" s="1">
        <v>1.51</v>
      </c>
      <c r="T2372" s="1">
        <f>IF(ISBLANK(Q2372),_xlfn.XLOOKUP(W2372,'[1]AVG SCORE'!F:F,'[1]AVG SCORE'!E:E,""),[1]listings!Q2372)</f>
        <v>4.95</v>
      </c>
      <c r="U2372" s="1" t="str">
        <f t="shared" si="75"/>
        <v>Milbertshofen-Am HartEntire home/apt4</v>
      </c>
      <c r="V2372" s="1" t="str">
        <f>[1]listings!H2372&amp;[1]listings!I2372&amp;[1]listings!G2372</f>
        <v>Entire loftEntire home/aptMilbertshofen-Am Hart</v>
      </c>
      <c r="W2372" s="1" t="str">
        <f>[1]listings!G2372&amp;[1]listings!H2372&amp;[1]listings!I2372&amp;[1]listings!J2372</f>
        <v>Milbertshofen-Am HartEntire loftEntire home/apt4</v>
      </c>
      <c r="X2372" s="38">
        <v>48.163730000000001</v>
      </c>
      <c r="Y2372" s="38">
        <v>11.44599</v>
      </c>
    </row>
    <row r="2373" spans="1:25" ht="16" x14ac:dyDescent="0.2">
      <c r="A2373" s="1">
        <v>50318161</v>
      </c>
      <c r="B2373" s="1" t="s">
        <v>3453</v>
      </c>
      <c r="C2373" s="1">
        <v>3089847</v>
      </c>
      <c r="D2373" s="1" t="s">
        <v>3454</v>
      </c>
      <c r="E2373" s="3">
        <v>41119</v>
      </c>
      <c r="F2373" s="1">
        <v>1</v>
      </c>
      <c r="G2373" s="1" t="s">
        <v>113</v>
      </c>
      <c r="H2373" s="1" t="s">
        <v>82</v>
      </c>
      <c r="I2373" s="1" t="s">
        <v>47</v>
      </c>
      <c r="J2373" s="1">
        <v>2</v>
      </c>
      <c r="K2373" s="2">
        <v>80</v>
      </c>
      <c r="L2373" s="2">
        <f>IF(ISBLANK(K2373),_xlfn.XLOOKUP(U2373,'[1]AVG PRICE'!E:E,'[1]AVG PRICE'!D:D,""),[1]listings!K2373)</f>
        <v>80</v>
      </c>
      <c r="M2373" s="1">
        <v>2</v>
      </c>
      <c r="N2373" s="1">
        <v>1125</v>
      </c>
      <c r="O2373" s="1">
        <v>71</v>
      </c>
      <c r="P2373" s="2">
        <f t="shared" si="74"/>
        <v>45080</v>
      </c>
      <c r="Q2373" s="1">
        <v>4.99</v>
      </c>
      <c r="R2373" s="1">
        <f>IF(ISBLANK(S2373),_xlfn.XLOOKUP(V2373,'[1]AVG REVIEWS'!E:E,'[1]AVG REVIEWS'!D:D,""),[1]listings!S2373)</f>
        <v>1.58</v>
      </c>
      <c r="S2373" s="1">
        <v>1.58</v>
      </c>
      <c r="T2373" s="1">
        <f>IF(ISBLANK(Q2373),_xlfn.XLOOKUP(W2373,'[1]AVG SCORE'!F:F,'[1]AVG SCORE'!E:E,""),[1]listings!Q2373)</f>
        <v>4.99</v>
      </c>
      <c r="U2373" s="1" t="str">
        <f t="shared" si="75"/>
        <v>Tudering-RiemPrivate room2</v>
      </c>
      <c r="V2373" s="1" t="str">
        <f>[1]listings!H2373&amp;[1]listings!I2373&amp;[1]listings!G2373</f>
        <v>Private room in condoPrivate roomTudering-Riem</v>
      </c>
      <c r="W2373" s="1" t="str">
        <f>[1]listings!G2373&amp;[1]listings!H2373&amp;[1]listings!I2373&amp;[1]listings!J2373</f>
        <v>Tudering-RiemPrivate room in condoPrivate room2</v>
      </c>
      <c r="X2373" s="38">
        <v>48.118319999999997</v>
      </c>
      <c r="Y2373" s="38">
        <v>11.53642</v>
      </c>
    </row>
    <row r="2374" spans="1:25" ht="16" x14ac:dyDescent="0.2">
      <c r="A2374" s="1">
        <v>50335544</v>
      </c>
      <c r="B2374" s="1" t="s">
        <v>3455</v>
      </c>
      <c r="C2374" s="1">
        <v>6959471</v>
      </c>
      <c r="D2374" s="1" t="s">
        <v>3456</v>
      </c>
      <c r="E2374" s="3">
        <v>41442</v>
      </c>
      <c r="F2374" s="1">
        <v>5</v>
      </c>
      <c r="G2374" s="1" t="s">
        <v>66</v>
      </c>
      <c r="H2374" s="1" t="s">
        <v>32</v>
      </c>
      <c r="I2374" s="1" t="s">
        <v>33</v>
      </c>
      <c r="J2374" s="1">
        <v>3</v>
      </c>
      <c r="L2374" s="2">
        <f>IF(ISBLANK(K2374),_xlfn.XLOOKUP(U2374,'[1]AVG PRICE'!E:E,'[1]AVG PRICE'!D:D,""),[1]listings!K2374)</f>
        <v>172.85714285714286</v>
      </c>
      <c r="M2374" s="1">
        <v>5</v>
      </c>
      <c r="N2374" s="1">
        <v>1125</v>
      </c>
      <c r="O2374" s="1">
        <v>4</v>
      </c>
      <c r="P2374" s="2">
        <f t="shared" si="74"/>
        <v>97664.28571428571</v>
      </c>
      <c r="Q2374" s="1">
        <v>4.75</v>
      </c>
      <c r="R2374" s="1">
        <f>IF(ISBLANK(S2374),_xlfn.XLOOKUP(V2374,'[1]AVG REVIEWS'!E:E,'[1]AVG REVIEWS'!D:D,""),[1]listings!S2374)</f>
        <v>0.09</v>
      </c>
      <c r="S2374" s="1">
        <v>0.09</v>
      </c>
      <c r="T2374" s="1">
        <f>IF(ISBLANK(Q2374),_xlfn.XLOOKUP(W2374,'[1]AVG SCORE'!F:F,'[1]AVG SCORE'!E:E,""),[1]listings!Q2374)</f>
        <v>4.75</v>
      </c>
      <c r="U2374" s="1" t="str">
        <f t="shared" si="75"/>
        <v>Au-HaidhausenEntire home/apt3</v>
      </c>
      <c r="V2374" s="1" t="str">
        <f>[1]listings!H2374&amp;[1]listings!I2374&amp;[1]listings!G2374</f>
        <v>Entire rental unitEntire home/aptAu-Haidhausen</v>
      </c>
      <c r="W2374" s="1" t="str">
        <f>[1]listings!G2374&amp;[1]listings!H2374&amp;[1]listings!I2374&amp;[1]listings!J2374</f>
        <v>Au-HaidhausenEntire rental unitEntire home/apt3</v>
      </c>
      <c r="X2374" s="38">
        <v>48.164009999999998</v>
      </c>
      <c r="Y2374" s="38">
        <v>11.538959999999999</v>
      </c>
    </row>
    <row r="2375" spans="1:25" ht="16" x14ac:dyDescent="0.2">
      <c r="A2375" s="1">
        <v>50344164</v>
      </c>
      <c r="B2375" s="1" t="s">
        <v>3457</v>
      </c>
      <c r="C2375" s="1">
        <v>1271412</v>
      </c>
      <c r="D2375" s="1" t="s">
        <v>785</v>
      </c>
      <c r="E2375" s="3">
        <v>40826</v>
      </c>
      <c r="F2375" s="1">
        <v>1</v>
      </c>
      <c r="G2375" s="1" t="s">
        <v>66</v>
      </c>
      <c r="H2375" s="1" t="s">
        <v>32</v>
      </c>
      <c r="I2375" s="1" t="s">
        <v>33</v>
      </c>
      <c r="J2375" s="1">
        <v>2</v>
      </c>
      <c r="L2375" s="2">
        <f>IF(ISBLANK(K2375),_xlfn.XLOOKUP(U2375,'[1]AVG PRICE'!E:E,'[1]AVG PRICE'!D:D,""),[1]listings!K2375)</f>
        <v>139.02325581395348</v>
      </c>
      <c r="M2375" s="1">
        <v>2</v>
      </c>
      <c r="N2375" s="1">
        <v>365</v>
      </c>
      <c r="O2375" s="1">
        <v>1</v>
      </c>
      <c r="P2375" s="2">
        <f t="shared" si="74"/>
        <v>25510.767441860466</v>
      </c>
      <c r="Q2375" s="1">
        <v>5</v>
      </c>
      <c r="R2375" s="1">
        <f>IF(ISBLANK(S2375),_xlfn.XLOOKUP(V2375,'[1]AVG REVIEWS'!E:E,'[1]AVG REVIEWS'!D:D,""),[1]listings!S2375)</f>
        <v>0.02</v>
      </c>
      <c r="S2375" s="1">
        <v>0.02</v>
      </c>
      <c r="T2375" s="1">
        <f>IF(ISBLANK(Q2375),_xlfn.XLOOKUP(W2375,'[1]AVG SCORE'!F:F,'[1]AVG SCORE'!E:E,""),[1]listings!Q2375)</f>
        <v>5</v>
      </c>
      <c r="U2375" s="1" t="str">
        <f t="shared" si="75"/>
        <v>Au-HaidhausenEntire home/apt2</v>
      </c>
      <c r="V2375" s="1" t="str">
        <f>[1]listings!H2375&amp;[1]listings!I2375&amp;[1]listings!G2375</f>
        <v>Entire rental unitEntire home/aptAu-Haidhausen</v>
      </c>
      <c r="W2375" s="1" t="str">
        <f>[1]listings!G2375&amp;[1]listings!H2375&amp;[1]listings!I2375&amp;[1]listings!J2375</f>
        <v>Au-HaidhausenEntire rental unitEntire home/apt2</v>
      </c>
      <c r="X2375" s="38">
        <v>48.160380000000004</v>
      </c>
      <c r="Y2375" s="38">
        <v>11.58474</v>
      </c>
    </row>
    <row r="2376" spans="1:25" ht="16" x14ac:dyDescent="0.2">
      <c r="A2376" s="1">
        <v>50346136</v>
      </c>
      <c r="B2376" s="1" t="s">
        <v>3458</v>
      </c>
      <c r="C2376" s="1">
        <v>92597073</v>
      </c>
      <c r="D2376" s="1" t="s">
        <v>1554</v>
      </c>
      <c r="E2376" s="3">
        <v>42612</v>
      </c>
      <c r="F2376" s="1">
        <v>12</v>
      </c>
      <c r="G2376" s="1" t="s">
        <v>59</v>
      </c>
      <c r="H2376" s="1" t="s">
        <v>32</v>
      </c>
      <c r="I2376" s="1" t="s">
        <v>33</v>
      </c>
      <c r="J2376" s="1">
        <v>1</v>
      </c>
      <c r="K2376" s="2">
        <v>44</v>
      </c>
      <c r="L2376" s="2">
        <f>IF(ISBLANK(K2376),_xlfn.XLOOKUP(U2376,'[1]AVG PRICE'!E:E,'[1]AVG PRICE'!D:D,""),[1]listings!K2376)</f>
        <v>44</v>
      </c>
      <c r="M2376" s="1">
        <v>2</v>
      </c>
      <c r="N2376" s="1">
        <v>1107.3</v>
      </c>
      <c r="O2376" s="1">
        <v>13</v>
      </c>
      <c r="P2376" s="2">
        <f t="shared" si="74"/>
        <v>24404.6</v>
      </c>
      <c r="Q2376" s="1">
        <v>4.8499999999999996</v>
      </c>
      <c r="R2376" s="1">
        <f>IF(ISBLANK(S2376),_xlfn.XLOOKUP(V2376,'[1]AVG REVIEWS'!E:E,'[1]AVG REVIEWS'!D:D,""),[1]listings!S2376)</f>
        <v>0.28999999999999998</v>
      </c>
      <c r="S2376" s="1">
        <v>0.28999999999999998</v>
      </c>
      <c r="T2376" s="1">
        <f>IF(ISBLANK(Q2376),_xlfn.XLOOKUP(W2376,'[1]AVG SCORE'!F:F,'[1]AVG SCORE'!E:E,""),[1]listings!Q2376)</f>
        <v>4.8499999999999996</v>
      </c>
      <c r="U2376" s="1" t="str">
        <f t="shared" si="75"/>
        <v>Schwanthalerh√∂heEntire home/apt1</v>
      </c>
      <c r="V2376" s="1" t="str">
        <f>[1]listings!H2376&amp;[1]listings!I2376&amp;[1]listings!G2376</f>
        <v>Entire rental unitEntire home/aptSchwanthalerh√∂he</v>
      </c>
      <c r="W2376" s="1" t="str">
        <f>[1]listings!G2376&amp;[1]listings!H2376&amp;[1]listings!I2376&amp;[1]listings!J2376</f>
        <v>Schwanthalerh√∂heEntire rental unitEntire home/apt1</v>
      </c>
      <c r="X2376" s="38">
        <v>48.147680000000001</v>
      </c>
      <c r="Y2376" s="38">
        <v>11.5962</v>
      </c>
    </row>
    <row r="2377" spans="1:25" ht="16" x14ac:dyDescent="0.2">
      <c r="A2377" s="1">
        <v>50368493</v>
      </c>
      <c r="B2377" s="1" t="s">
        <v>3459</v>
      </c>
      <c r="C2377" s="1">
        <v>311212245</v>
      </c>
      <c r="D2377" s="1" t="s">
        <v>3460</v>
      </c>
      <c r="E2377" s="3">
        <v>43790</v>
      </c>
      <c r="F2377" s="1">
        <v>1</v>
      </c>
      <c r="G2377" s="1" t="s">
        <v>71</v>
      </c>
      <c r="H2377" s="1" t="s">
        <v>136</v>
      </c>
      <c r="I2377" s="1" t="s">
        <v>33</v>
      </c>
      <c r="J2377" s="1">
        <v>2</v>
      </c>
      <c r="L2377" s="2">
        <f>IF(ISBLANK(K2377),_xlfn.XLOOKUP(U2377,'[1]AVG PRICE'!E:E,'[1]AVG PRICE'!D:D,""),[1]listings!K2377)</f>
        <v>150.01249999999999</v>
      </c>
      <c r="M2377" s="1">
        <v>3</v>
      </c>
      <c r="N2377" s="1">
        <v>365</v>
      </c>
      <c r="O2377" s="1">
        <v>13</v>
      </c>
      <c r="P2377" s="2">
        <f t="shared" si="74"/>
        <v>27602.3</v>
      </c>
      <c r="Q2377" s="1">
        <v>4.54</v>
      </c>
      <c r="R2377" s="1">
        <f>IF(ISBLANK(S2377),_xlfn.XLOOKUP(V2377,'[1]AVG REVIEWS'!E:E,'[1]AVG REVIEWS'!D:D,""),[1]listings!S2377)</f>
        <v>0.28999999999999998</v>
      </c>
      <c r="S2377" s="1">
        <v>0.28999999999999998</v>
      </c>
      <c r="T2377" s="1">
        <f>IF(ISBLANK(Q2377),_xlfn.XLOOKUP(W2377,'[1]AVG SCORE'!F:F,'[1]AVG SCORE'!E:E,""),[1]listings!Q2377)</f>
        <v>4.54</v>
      </c>
      <c r="U2377" s="1" t="str">
        <f t="shared" si="75"/>
        <v>Ludwigsvorstadt-IsarvorstadtEntire home/apt2</v>
      </c>
      <c r="V2377" s="1" t="str">
        <f>[1]listings!H2377&amp;[1]listings!I2377&amp;[1]listings!G2377</f>
        <v>Entire condoEntire home/aptLudwigsvorstadt-Isarvorstadt</v>
      </c>
      <c r="W2377" s="1" t="str">
        <f>[1]listings!G2377&amp;[1]listings!H2377&amp;[1]listings!I2377&amp;[1]listings!J2377</f>
        <v>Ludwigsvorstadt-IsarvorstadtEntire condoEntire home/apt2</v>
      </c>
      <c r="X2377" s="38">
        <v>48.18045</v>
      </c>
      <c r="Y2377" s="38">
        <v>11.472429999999999</v>
      </c>
    </row>
    <row r="2378" spans="1:25" ht="16" x14ac:dyDescent="0.2">
      <c r="A2378" s="1">
        <v>50369314</v>
      </c>
      <c r="B2378" s="1" t="s">
        <v>3461</v>
      </c>
      <c r="C2378" s="1">
        <v>406300205</v>
      </c>
      <c r="D2378" s="1" t="s">
        <v>3462</v>
      </c>
      <c r="E2378" s="3">
        <v>44357</v>
      </c>
      <c r="F2378" s="1">
        <v>4</v>
      </c>
      <c r="G2378" s="1" t="s">
        <v>56</v>
      </c>
      <c r="H2378" s="1" t="s">
        <v>1157</v>
      </c>
      <c r="I2378" s="1" t="s">
        <v>47</v>
      </c>
      <c r="J2378" s="1">
        <v>5</v>
      </c>
      <c r="K2378" s="2">
        <v>210</v>
      </c>
      <c r="L2378" s="2">
        <f>IF(ISBLANK(K2378),_xlfn.XLOOKUP(U2378,'[1]AVG PRICE'!E:E,'[1]AVG PRICE'!D:D,""),[1]listings!K2378)</f>
        <v>210</v>
      </c>
      <c r="M2378" s="1">
        <v>1.8</v>
      </c>
      <c r="N2378" s="1">
        <v>90</v>
      </c>
      <c r="O2378" s="1">
        <v>19</v>
      </c>
      <c r="P2378" s="2">
        <f t="shared" si="74"/>
        <v>9639</v>
      </c>
      <c r="Q2378" s="1">
        <v>4.95</v>
      </c>
      <c r="R2378" s="1">
        <f>IF(ISBLANK(S2378),_xlfn.XLOOKUP(V2378,'[1]AVG REVIEWS'!E:E,'[1]AVG REVIEWS'!D:D,""),[1]listings!S2378)</f>
        <v>0.42</v>
      </c>
      <c r="S2378" s="1">
        <v>0.42</v>
      </c>
      <c r="T2378" s="1">
        <f>IF(ISBLANK(Q2378),_xlfn.XLOOKUP(W2378,'[1]AVG SCORE'!F:F,'[1]AVG SCORE'!E:E,""),[1]listings!Q2378)</f>
        <v>4.95</v>
      </c>
      <c r="U2378" s="1" t="str">
        <f t="shared" si="75"/>
        <v>Neuhausen-NymphenburgPrivate room5</v>
      </c>
      <c r="V2378" s="1" t="str">
        <f>[1]listings!H2378&amp;[1]listings!I2378&amp;[1]listings!G2378</f>
        <v>Room in boutique hotelPrivate roomNeuhausen-Nymphenburg</v>
      </c>
      <c r="W2378" s="1" t="str">
        <f>[1]listings!G2378&amp;[1]listings!H2378&amp;[1]listings!I2378&amp;[1]listings!J2378</f>
        <v>Neuhausen-NymphenburgRoom in boutique hotelPrivate room5</v>
      </c>
      <c r="X2378" s="38">
        <v>48.138849999999998</v>
      </c>
      <c r="Y2378" s="38">
        <v>11.519399999999999</v>
      </c>
    </row>
    <row r="2379" spans="1:25" ht="16" x14ac:dyDescent="0.2">
      <c r="A2379" s="1">
        <v>50407308</v>
      </c>
      <c r="B2379" s="1" t="s">
        <v>2139</v>
      </c>
      <c r="C2379" s="1">
        <v>228684348</v>
      </c>
      <c r="D2379" s="1" t="s">
        <v>2140</v>
      </c>
      <c r="E2379" s="3">
        <v>43436</v>
      </c>
      <c r="F2379" s="1">
        <v>4</v>
      </c>
      <c r="G2379" s="1" t="s">
        <v>56</v>
      </c>
      <c r="H2379" s="1" t="s">
        <v>2077</v>
      </c>
      <c r="I2379" s="1" t="s">
        <v>47</v>
      </c>
      <c r="J2379" s="1">
        <v>6</v>
      </c>
      <c r="L2379" s="2">
        <f>IF(ISBLANK(K2379),_xlfn.XLOOKUP(U2379,'[1]AVG PRICE'!E:E,'[1]AVG PRICE'!D:D,""),[1]listings!K2379)</f>
        <v>0</v>
      </c>
      <c r="M2379" s="1">
        <v>2.2000000000000002</v>
      </c>
      <c r="N2379" s="1">
        <v>7</v>
      </c>
      <c r="O2379" s="1">
        <v>2</v>
      </c>
      <c r="P2379" s="2">
        <f t="shared" si="74"/>
        <v>0</v>
      </c>
      <c r="Q2379" s="1">
        <v>5</v>
      </c>
      <c r="R2379" s="1">
        <f>IF(ISBLANK(S2379),_xlfn.XLOOKUP(V2379,'[1]AVG REVIEWS'!E:E,'[1]AVG REVIEWS'!D:D,""),[1]listings!S2379)</f>
        <v>0.06</v>
      </c>
      <c r="S2379" s="1">
        <v>0.06</v>
      </c>
      <c r="T2379" s="1">
        <f>IF(ISBLANK(Q2379),_xlfn.XLOOKUP(W2379,'[1]AVG SCORE'!F:F,'[1]AVG SCORE'!E:E,""),[1]listings!Q2379)</f>
        <v>5</v>
      </c>
      <c r="U2379" s="1" t="str">
        <f t="shared" si="75"/>
        <v>Neuhausen-NymphenburgPrivate room6</v>
      </c>
      <c r="V2379" s="1" t="str">
        <f>[1]listings!H2379&amp;[1]listings!I2379&amp;[1]listings!G2379</f>
        <v>Room in hotelPrivate roomNeuhausen-Nymphenburg</v>
      </c>
      <c r="W2379" s="1" t="str">
        <f>[1]listings!G2379&amp;[1]listings!H2379&amp;[1]listings!I2379&amp;[1]listings!J2379</f>
        <v>Neuhausen-NymphenburgRoom in hotelPrivate room6</v>
      </c>
      <c r="X2379" s="38">
        <v>48.143999999999998</v>
      </c>
      <c r="Y2379" s="38">
        <v>11.560510000000001</v>
      </c>
    </row>
    <row r="2380" spans="1:25" ht="16" x14ac:dyDescent="0.2">
      <c r="A2380" s="1">
        <v>50430770</v>
      </c>
      <c r="B2380" s="1" t="s">
        <v>3463</v>
      </c>
      <c r="C2380" s="1">
        <v>3953255</v>
      </c>
      <c r="D2380" s="1" t="s">
        <v>1865</v>
      </c>
      <c r="E2380" s="3">
        <v>41205</v>
      </c>
      <c r="F2380" s="1">
        <v>2</v>
      </c>
      <c r="G2380" s="1" t="s">
        <v>36</v>
      </c>
      <c r="H2380" s="1" t="s">
        <v>148</v>
      </c>
      <c r="I2380" s="1" t="s">
        <v>33</v>
      </c>
      <c r="J2380" s="1">
        <v>4</v>
      </c>
      <c r="L2380" s="2">
        <f>IF(ISBLANK(K2380),_xlfn.XLOOKUP(U2380,'[1]AVG PRICE'!E:E,'[1]AVG PRICE'!D:D,""),[1]listings!K2380)</f>
        <v>194.69230769230768</v>
      </c>
      <c r="M2380" s="1">
        <v>7</v>
      </c>
      <c r="N2380" s="1">
        <v>1125</v>
      </c>
      <c r="O2380" s="1">
        <v>0</v>
      </c>
      <c r="P2380" s="2">
        <f t="shared" si="74"/>
        <v>110195.84615384614</v>
      </c>
      <c r="R2380" s="1">
        <f>IF(ISBLANK(S2380),_xlfn.XLOOKUP(V2380,'[1]AVG REVIEWS'!E:E,'[1]AVG REVIEWS'!D:D,""),[1]listings!S2380)</f>
        <v>1.21</v>
      </c>
      <c r="T2380" s="1">
        <f>IF(ISBLANK(Q2380),_xlfn.XLOOKUP(W2380,'[1]AVG SCORE'!F:F,'[1]AVG SCORE'!E:E,""),[1]listings!Q2380)</f>
        <v>4.7699999999999996</v>
      </c>
      <c r="U2380" s="1" t="str">
        <f t="shared" si="75"/>
        <v>Berg am LaimEntire home/apt4</v>
      </c>
      <c r="V2380" s="1" t="str">
        <f>[1]listings!H2380&amp;[1]listings!I2380&amp;[1]listings!G2380</f>
        <v>Entire homeEntire home/aptBerg am Laim</v>
      </c>
      <c r="W2380" s="1" t="str">
        <f>[1]listings!G2380&amp;[1]listings!H2380&amp;[1]listings!I2380&amp;[1]listings!J2380</f>
        <v>Berg am LaimEntire homeEntire home/apt4</v>
      </c>
      <c r="X2380" s="38">
        <v>48.145670000000003</v>
      </c>
      <c r="Y2380" s="38">
        <v>11.56283</v>
      </c>
    </row>
    <row r="2381" spans="1:25" ht="16" x14ac:dyDescent="0.2">
      <c r="A2381" s="1">
        <v>50439135</v>
      </c>
      <c r="B2381" s="1" t="s">
        <v>3464</v>
      </c>
      <c r="C2381" s="1">
        <v>104669678</v>
      </c>
      <c r="D2381" s="1" t="s">
        <v>3465</v>
      </c>
      <c r="E2381" s="3">
        <v>42695</v>
      </c>
      <c r="F2381" s="1">
        <v>1</v>
      </c>
      <c r="G2381" s="1" t="s">
        <v>71</v>
      </c>
      <c r="H2381" s="1" t="s">
        <v>32</v>
      </c>
      <c r="I2381" s="1" t="s">
        <v>33</v>
      </c>
      <c r="J2381" s="1">
        <v>2</v>
      </c>
      <c r="L2381" s="2">
        <f>IF(ISBLANK(K2381),_xlfn.XLOOKUP(U2381,'[1]AVG PRICE'!E:E,'[1]AVG PRICE'!D:D,""),[1]listings!K2381)</f>
        <v>150.01249999999999</v>
      </c>
      <c r="M2381" s="1">
        <v>4</v>
      </c>
      <c r="N2381" s="1">
        <v>32</v>
      </c>
      <c r="O2381" s="1">
        <v>5</v>
      </c>
      <c r="P2381" s="2">
        <f t="shared" si="74"/>
        <v>2700.2249999999999</v>
      </c>
      <c r="Q2381" s="1">
        <v>5</v>
      </c>
      <c r="R2381" s="1">
        <f>IF(ISBLANK(S2381),_xlfn.XLOOKUP(V2381,'[1]AVG REVIEWS'!E:E,'[1]AVG REVIEWS'!D:D,""),[1]listings!S2381)</f>
        <v>0.25</v>
      </c>
      <c r="S2381" s="1">
        <v>0.25</v>
      </c>
      <c r="T2381" s="1">
        <f>IF(ISBLANK(Q2381),_xlfn.XLOOKUP(W2381,'[1]AVG SCORE'!F:F,'[1]AVG SCORE'!E:E,""),[1]listings!Q2381)</f>
        <v>5</v>
      </c>
      <c r="U2381" s="1" t="str">
        <f t="shared" si="75"/>
        <v>Ludwigsvorstadt-IsarvorstadtEntire home/apt2</v>
      </c>
      <c r="V2381" s="1" t="str">
        <f>[1]listings!H2381&amp;[1]listings!I2381&amp;[1]listings!G2381</f>
        <v>Entire rental unitEntire home/aptLudwigsvorstadt-Isarvorstadt</v>
      </c>
      <c r="W2381" s="1" t="str">
        <f>[1]listings!G2381&amp;[1]listings!H2381&amp;[1]listings!I2381&amp;[1]listings!J2381</f>
        <v>Ludwigsvorstadt-IsarvorstadtEntire rental unitEntire home/apt2</v>
      </c>
      <c r="X2381" s="38">
        <v>48.167639999999999</v>
      </c>
      <c r="Y2381" s="38">
        <v>11.56129</v>
      </c>
    </row>
    <row r="2382" spans="1:25" ht="16" x14ac:dyDescent="0.2">
      <c r="A2382" s="1">
        <v>50449225</v>
      </c>
      <c r="B2382" s="1" t="s">
        <v>3466</v>
      </c>
      <c r="C2382" s="1">
        <v>8255883</v>
      </c>
      <c r="D2382" s="1" t="s">
        <v>1339</v>
      </c>
      <c r="E2382" s="3">
        <v>41505</v>
      </c>
      <c r="F2382" s="1">
        <v>1</v>
      </c>
      <c r="G2382" s="1" t="s">
        <v>59</v>
      </c>
      <c r="H2382" s="1" t="s">
        <v>32</v>
      </c>
      <c r="I2382" s="1" t="s">
        <v>33</v>
      </c>
      <c r="J2382" s="1">
        <v>2</v>
      </c>
      <c r="K2382" s="2">
        <v>92</v>
      </c>
      <c r="L2382" s="2">
        <f>IF(ISBLANK(K2382),_xlfn.XLOOKUP(U2382,'[1]AVG PRICE'!E:E,'[1]AVG PRICE'!D:D,""),[1]listings!K2382)</f>
        <v>92</v>
      </c>
      <c r="M2382" s="1">
        <v>2</v>
      </c>
      <c r="N2382" s="1">
        <v>30</v>
      </c>
      <c r="O2382" s="1">
        <v>8</v>
      </c>
      <c r="P2382" s="2">
        <f t="shared" si="74"/>
        <v>1472</v>
      </c>
      <c r="Q2382" s="1">
        <v>5</v>
      </c>
      <c r="R2382" s="1">
        <f>IF(ISBLANK(S2382),_xlfn.XLOOKUP(V2382,'[1]AVG REVIEWS'!E:E,'[1]AVG REVIEWS'!D:D,""),[1]listings!S2382)</f>
        <v>0.18</v>
      </c>
      <c r="S2382" s="1">
        <v>0.18</v>
      </c>
      <c r="T2382" s="1">
        <f>IF(ISBLANK(Q2382),_xlfn.XLOOKUP(W2382,'[1]AVG SCORE'!F:F,'[1]AVG SCORE'!E:E,""),[1]listings!Q2382)</f>
        <v>5</v>
      </c>
      <c r="U2382" s="1" t="str">
        <f t="shared" si="75"/>
        <v>Schwanthalerh√∂heEntire home/apt2</v>
      </c>
      <c r="V2382" s="1" t="str">
        <f>[1]listings!H2382&amp;[1]listings!I2382&amp;[1]listings!G2382</f>
        <v>Entire rental unitEntire home/aptSchwanthalerh√∂he</v>
      </c>
      <c r="W2382" s="1" t="str">
        <f>[1]listings!G2382&amp;[1]listings!H2382&amp;[1]listings!I2382&amp;[1]listings!J2382</f>
        <v>Schwanthalerh√∂heEntire rental unitEntire home/apt2</v>
      </c>
      <c r="X2382" s="38">
        <v>48.153927000000003</v>
      </c>
      <c r="Y2382" s="38">
        <v>11.561266</v>
      </c>
    </row>
    <row r="2383" spans="1:25" ht="16" x14ac:dyDescent="0.2">
      <c r="A2383" s="1">
        <v>50460376</v>
      </c>
      <c r="B2383" s="1" t="s">
        <v>3467</v>
      </c>
      <c r="C2383" s="1">
        <v>21058233</v>
      </c>
      <c r="D2383" s="1" t="s">
        <v>92</v>
      </c>
      <c r="E2383" s="3">
        <v>41889</v>
      </c>
      <c r="F2383" s="1">
        <v>1</v>
      </c>
      <c r="G2383" s="1" t="s">
        <v>71</v>
      </c>
      <c r="H2383" s="1" t="s">
        <v>32</v>
      </c>
      <c r="I2383" s="1" t="s">
        <v>33</v>
      </c>
      <c r="J2383" s="1">
        <v>4</v>
      </c>
      <c r="L2383" s="2">
        <f>IF(ISBLANK(K2383),_xlfn.XLOOKUP(U2383,'[1]AVG PRICE'!E:E,'[1]AVG PRICE'!D:D,""),[1]listings!K2383)</f>
        <v>315.76086956521738</v>
      </c>
      <c r="M2383" s="1">
        <v>3</v>
      </c>
      <c r="N2383" s="1">
        <v>365</v>
      </c>
      <c r="O2383" s="1">
        <v>5</v>
      </c>
      <c r="P2383" s="2">
        <f t="shared" si="74"/>
        <v>58100</v>
      </c>
      <c r="Q2383" s="1">
        <v>4.8</v>
      </c>
      <c r="R2383" s="1">
        <f>IF(ISBLANK(S2383),_xlfn.XLOOKUP(V2383,'[1]AVG REVIEWS'!E:E,'[1]AVG REVIEWS'!D:D,""),[1]listings!S2383)</f>
        <v>0.11</v>
      </c>
      <c r="S2383" s="1">
        <v>0.11</v>
      </c>
      <c r="T2383" s="1">
        <f>IF(ISBLANK(Q2383),_xlfn.XLOOKUP(W2383,'[1]AVG SCORE'!F:F,'[1]AVG SCORE'!E:E,""),[1]listings!Q2383)</f>
        <v>4.8</v>
      </c>
      <c r="U2383" s="1" t="str">
        <f t="shared" si="75"/>
        <v>Ludwigsvorstadt-IsarvorstadtEntire home/apt4</v>
      </c>
      <c r="V2383" s="1" t="str">
        <f>[1]listings!H2383&amp;[1]listings!I2383&amp;[1]listings!G2383</f>
        <v>Entire rental unitEntire home/aptLudwigsvorstadt-Isarvorstadt</v>
      </c>
      <c r="W2383" s="1" t="str">
        <f>[1]listings!G2383&amp;[1]listings!H2383&amp;[1]listings!I2383&amp;[1]listings!J2383</f>
        <v>Ludwigsvorstadt-IsarvorstadtEntire rental unitEntire home/apt4</v>
      </c>
      <c r="X2383" s="38">
        <v>48.13317</v>
      </c>
      <c r="Y2383" s="38">
        <v>11.56447</v>
      </c>
    </row>
    <row r="2384" spans="1:25" ht="16" x14ac:dyDescent="0.2">
      <c r="A2384" s="1">
        <v>50466456</v>
      </c>
      <c r="B2384" s="1" t="s">
        <v>3468</v>
      </c>
      <c r="C2384" s="1">
        <v>120741293</v>
      </c>
      <c r="D2384" s="1" t="s">
        <v>3469</v>
      </c>
      <c r="E2384" s="3">
        <v>42808</v>
      </c>
      <c r="F2384" s="1">
        <v>2</v>
      </c>
      <c r="G2384" s="1" t="s">
        <v>50</v>
      </c>
      <c r="H2384" s="1" t="s">
        <v>32</v>
      </c>
      <c r="I2384" s="1" t="s">
        <v>33</v>
      </c>
      <c r="J2384" s="1">
        <v>4</v>
      </c>
      <c r="K2384" s="2">
        <v>112</v>
      </c>
      <c r="L2384" s="2">
        <f>IF(ISBLANK(K2384),_xlfn.XLOOKUP(U2384,'[1]AVG PRICE'!E:E,'[1]AVG PRICE'!D:D,""),[1]listings!K2384)</f>
        <v>112</v>
      </c>
      <c r="M2384" s="1">
        <v>3</v>
      </c>
      <c r="N2384" s="1">
        <v>60</v>
      </c>
      <c r="O2384" s="1">
        <v>44</v>
      </c>
      <c r="P2384" s="2">
        <f t="shared" si="74"/>
        <v>3528</v>
      </c>
      <c r="Q2384" s="1">
        <v>4.7</v>
      </c>
      <c r="R2384" s="1">
        <f>IF(ISBLANK(S2384),_xlfn.XLOOKUP(V2384,'[1]AVG REVIEWS'!E:E,'[1]AVG REVIEWS'!D:D,""),[1]listings!S2384)</f>
        <v>0.99</v>
      </c>
      <c r="S2384" s="1">
        <v>0.99</v>
      </c>
      <c r="T2384" s="1">
        <f>IF(ISBLANK(Q2384),_xlfn.XLOOKUP(W2384,'[1]AVG SCORE'!F:F,'[1]AVG SCORE'!E:E,""),[1]listings!Q2384)</f>
        <v>4.7</v>
      </c>
      <c r="U2384" s="1" t="str">
        <f t="shared" si="75"/>
        <v>Schwabing-WestEntire home/apt4</v>
      </c>
      <c r="V2384" s="1" t="str">
        <f>[1]listings!H2384&amp;[1]listings!I2384&amp;[1]listings!G2384</f>
        <v>Entire rental unitEntire home/aptSchwabing-West</v>
      </c>
      <c r="W2384" s="1" t="str">
        <f>[1]listings!G2384&amp;[1]listings!H2384&amp;[1]listings!I2384&amp;[1]listings!J2384</f>
        <v>Schwabing-WestEntire rental unitEntire home/apt4</v>
      </c>
      <c r="X2384" s="38">
        <v>48.1875</v>
      </c>
      <c r="Y2384" s="38">
        <v>11.56568</v>
      </c>
    </row>
    <row r="2385" spans="1:25" ht="16" x14ac:dyDescent="0.2">
      <c r="A2385" s="1">
        <v>50476523</v>
      </c>
      <c r="B2385" s="1" t="s">
        <v>3470</v>
      </c>
      <c r="C2385" s="1">
        <v>58571617</v>
      </c>
      <c r="D2385" s="1" t="s">
        <v>3471</v>
      </c>
      <c r="E2385" s="3">
        <v>42413</v>
      </c>
      <c r="F2385" s="1">
        <v>1</v>
      </c>
      <c r="G2385" s="1" t="s">
        <v>74</v>
      </c>
      <c r="H2385" s="1" t="s">
        <v>51</v>
      </c>
      <c r="I2385" s="1" t="s">
        <v>47</v>
      </c>
      <c r="J2385" s="1">
        <v>2</v>
      </c>
      <c r="L2385" s="2">
        <f>IF(ISBLANK(K2385),_xlfn.XLOOKUP(U2385,'[1]AVG PRICE'!E:E,'[1]AVG PRICE'!D:D,""),[1]listings!K2385)</f>
        <v>96.1</v>
      </c>
      <c r="M2385" s="1">
        <v>1</v>
      </c>
      <c r="N2385" s="1">
        <v>1125</v>
      </c>
      <c r="O2385" s="1">
        <v>76</v>
      </c>
      <c r="P2385" s="2">
        <f t="shared" si="74"/>
        <v>54104.299999999996</v>
      </c>
      <c r="Q2385" s="1">
        <v>4.93</v>
      </c>
      <c r="R2385" s="1">
        <f>IF(ISBLANK(S2385),_xlfn.XLOOKUP(V2385,'[1]AVG REVIEWS'!E:E,'[1]AVG REVIEWS'!D:D,""),[1]listings!S2385)</f>
        <v>1.77</v>
      </c>
      <c r="S2385" s="1">
        <v>1.77</v>
      </c>
      <c r="T2385" s="1">
        <f>IF(ISBLANK(Q2385),_xlfn.XLOOKUP(W2385,'[1]AVG SCORE'!F:F,'[1]AVG SCORE'!E:E,""),[1]listings!Q2385)</f>
        <v>4.93</v>
      </c>
      <c r="U2385" s="1" t="str">
        <f t="shared" si="75"/>
        <v>SendlingPrivate room2</v>
      </c>
      <c r="V2385" s="1" t="str">
        <f>[1]listings!H2385&amp;[1]listings!I2385&amp;[1]listings!G2385</f>
        <v>Private room in rental unitPrivate roomSendling</v>
      </c>
      <c r="W2385" s="1" t="str">
        <f>[1]listings!G2385&amp;[1]listings!H2385&amp;[1]listings!I2385&amp;[1]listings!J2385</f>
        <v>SendlingPrivate room in rental unitPrivate room2</v>
      </c>
      <c r="X2385" s="38">
        <v>48.115250000000003</v>
      </c>
      <c r="Y2385" s="38">
        <v>11.648440000000001</v>
      </c>
    </row>
    <row r="2386" spans="1:25" ht="16" x14ac:dyDescent="0.2">
      <c r="A2386" s="1">
        <v>50494649</v>
      </c>
      <c r="B2386" s="1" t="s">
        <v>3472</v>
      </c>
      <c r="C2386" s="1">
        <v>52981690</v>
      </c>
      <c r="D2386" s="1" t="s">
        <v>2114</v>
      </c>
      <c r="E2386" s="3">
        <v>42370</v>
      </c>
      <c r="F2386" s="1">
        <v>18</v>
      </c>
      <c r="G2386" s="1" t="s">
        <v>174</v>
      </c>
      <c r="H2386" s="1" t="s">
        <v>51</v>
      </c>
      <c r="I2386" s="1" t="s">
        <v>47</v>
      </c>
      <c r="J2386" s="1">
        <v>2</v>
      </c>
      <c r="L2386" s="2">
        <f>IF(ISBLANK(K2386),_xlfn.XLOOKUP(U2386,'[1]AVG PRICE'!E:E,'[1]AVG PRICE'!D:D,""),[1]listings!K2386)</f>
        <v>74.862068965517238</v>
      </c>
      <c r="M2386" s="1">
        <v>6</v>
      </c>
      <c r="N2386" s="1">
        <v>365</v>
      </c>
      <c r="O2386" s="1">
        <v>1</v>
      </c>
      <c r="P2386" s="2">
        <f t="shared" si="74"/>
        <v>13886.913793103447</v>
      </c>
      <c r="Q2386" s="1">
        <v>4</v>
      </c>
      <c r="R2386" s="1">
        <f>IF(ISBLANK(S2386),_xlfn.XLOOKUP(V2386,'[1]AVG REVIEWS'!E:E,'[1]AVG REVIEWS'!D:D,""),[1]listings!S2386)</f>
        <v>0.02</v>
      </c>
      <c r="S2386" s="1">
        <v>0.02</v>
      </c>
      <c r="T2386" s="1">
        <f>IF(ISBLANK(Q2386),_xlfn.XLOOKUP(W2386,'[1]AVG SCORE'!F:F,'[1]AVG SCORE'!E:E,""),[1]listings!Q2386)</f>
        <v>4</v>
      </c>
      <c r="U2386" s="1" t="str">
        <f t="shared" si="75"/>
        <v>Milbertshofen-Am HartPrivate room2</v>
      </c>
      <c r="V2386" s="1" t="str">
        <f>[1]listings!H2386&amp;[1]listings!I2386&amp;[1]listings!G2386</f>
        <v>Private room in rental unitPrivate roomMilbertshofen-Am Hart</v>
      </c>
      <c r="W2386" s="1" t="str">
        <f>[1]listings!G2386&amp;[1]listings!H2386&amp;[1]listings!I2386&amp;[1]listings!J2386</f>
        <v>Milbertshofen-Am HartPrivate room in rental unitPrivate room2</v>
      </c>
      <c r="X2386" s="38">
        <v>48.146700000000003</v>
      </c>
      <c r="Y2386" s="38">
        <v>11.53436</v>
      </c>
    </row>
    <row r="2387" spans="1:25" ht="16" x14ac:dyDescent="0.2">
      <c r="A2387" s="1">
        <v>50496723</v>
      </c>
      <c r="B2387" s="1" t="s">
        <v>3473</v>
      </c>
      <c r="C2387" s="1">
        <v>2272754</v>
      </c>
      <c r="D2387" s="1" t="s">
        <v>3474</v>
      </c>
      <c r="E2387" s="3">
        <v>41031</v>
      </c>
      <c r="F2387" s="1">
        <v>1</v>
      </c>
      <c r="G2387" s="1" t="s">
        <v>85</v>
      </c>
      <c r="H2387" s="1" t="s">
        <v>82</v>
      </c>
      <c r="I2387" s="1" t="s">
        <v>47</v>
      </c>
      <c r="J2387" s="1">
        <v>2</v>
      </c>
      <c r="L2387" s="2">
        <f>IF(ISBLANK(K2387),_xlfn.XLOOKUP(U2387,'[1]AVG PRICE'!E:E,'[1]AVG PRICE'!D:D,""),[1]listings!K2387)</f>
        <v>83.163265306122454</v>
      </c>
      <c r="M2387" s="1">
        <v>5</v>
      </c>
      <c r="N2387" s="1">
        <v>60</v>
      </c>
      <c r="O2387" s="1">
        <v>0</v>
      </c>
      <c r="P2387" s="2">
        <f t="shared" si="74"/>
        <v>2702.8061224489797</v>
      </c>
      <c r="R2387" s="1">
        <f>IF(ISBLANK(S2387),_xlfn.XLOOKUP(V2387,'[1]AVG REVIEWS'!E:E,'[1]AVG REVIEWS'!D:D,""),[1]listings!S2387)</f>
        <v>1.0657142857142856</v>
      </c>
      <c r="T2387" s="1">
        <f>IF(ISBLANK(Q2387),_xlfn.XLOOKUP(W2387,'[1]AVG SCORE'!F:F,'[1]AVG SCORE'!E:E,""),[1]listings!Q2387)</f>
        <v>4.82</v>
      </c>
      <c r="U2387" s="1" t="str">
        <f t="shared" si="75"/>
        <v>Ramersdorf-PerlachPrivate room2</v>
      </c>
      <c r="V2387" s="1" t="str">
        <f>[1]listings!H2387&amp;[1]listings!I2387&amp;[1]listings!G2387</f>
        <v>Private room in condoPrivate roomRamersdorf-Perlach</v>
      </c>
      <c r="W2387" s="1" t="str">
        <f>[1]listings!G2387&amp;[1]listings!H2387&amp;[1]listings!I2387&amp;[1]listings!J2387</f>
        <v>Ramersdorf-PerlachPrivate room in condoPrivate room2</v>
      </c>
      <c r="X2387" s="38">
        <v>48.144109999999998</v>
      </c>
      <c r="Y2387" s="38">
        <v>11.5625</v>
      </c>
    </row>
    <row r="2388" spans="1:25" ht="16" x14ac:dyDescent="0.2">
      <c r="A2388" s="1">
        <v>50499969</v>
      </c>
      <c r="B2388" s="1" t="s">
        <v>3475</v>
      </c>
      <c r="C2388" s="1">
        <v>25465286</v>
      </c>
      <c r="D2388" s="1" t="s">
        <v>3476</v>
      </c>
      <c r="E2388" s="3">
        <v>42005</v>
      </c>
      <c r="F2388" s="1">
        <v>2</v>
      </c>
      <c r="G2388" s="1" t="s">
        <v>56</v>
      </c>
      <c r="H2388" s="1" t="s">
        <v>51</v>
      </c>
      <c r="I2388" s="1" t="s">
        <v>47</v>
      </c>
      <c r="J2388" s="1">
        <v>2</v>
      </c>
      <c r="K2388" s="2">
        <v>89</v>
      </c>
      <c r="L2388" s="2">
        <f>IF(ISBLANK(K2388),_xlfn.XLOOKUP(U2388,'[1]AVG PRICE'!E:E,'[1]AVG PRICE'!D:D,""),[1]listings!K2388)</f>
        <v>89</v>
      </c>
      <c r="M2388" s="1">
        <v>2</v>
      </c>
      <c r="N2388" s="1">
        <v>1125</v>
      </c>
      <c r="O2388" s="1">
        <v>40</v>
      </c>
      <c r="P2388" s="2">
        <f t="shared" si="74"/>
        <v>50151.5</v>
      </c>
      <c r="Q2388" s="1">
        <v>4.9000000000000004</v>
      </c>
      <c r="R2388" s="1">
        <f>IF(ISBLANK(S2388),_xlfn.XLOOKUP(V2388,'[1]AVG REVIEWS'!E:E,'[1]AVG REVIEWS'!D:D,""),[1]listings!S2388)</f>
        <v>0.89</v>
      </c>
      <c r="S2388" s="1">
        <v>0.89</v>
      </c>
      <c r="T2388" s="1">
        <f>IF(ISBLANK(Q2388),_xlfn.XLOOKUP(W2388,'[1]AVG SCORE'!F:F,'[1]AVG SCORE'!E:E,""),[1]listings!Q2388)</f>
        <v>4.9000000000000004</v>
      </c>
      <c r="U2388" s="1" t="str">
        <f t="shared" si="75"/>
        <v>Neuhausen-NymphenburgPrivate room2</v>
      </c>
      <c r="V2388" s="1" t="str">
        <f>[1]listings!H2388&amp;[1]listings!I2388&amp;[1]listings!G2388</f>
        <v>Private room in rental unitPrivate roomNeuhausen-Nymphenburg</v>
      </c>
      <c r="W2388" s="1" t="str">
        <f>[1]listings!G2388&amp;[1]listings!H2388&amp;[1]listings!I2388&amp;[1]listings!J2388</f>
        <v>Neuhausen-NymphenburgPrivate room in rental unitPrivate room2</v>
      </c>
      <c r="X2388" s="38">
        <v>48.117780000000003</v>
      </c>
      <c r="Y2388" s="38">
        <v>11.530480000000001</v>
      </c>
    </row>
    <row r="2389" spans="1:25" ht="16" x14ac:dyDescent="0.2">
      <c r="A2389" s="1">
        <v>50531793</v>
      </c>
      <c r="B2389" s="1" t="s">
        <v>3477</v>
      </c>
      <c r="C2389" s="1">
        <v>54628406</v>
      </c>
      <c r="D2389" s="1" t="s">
        <v>3478</v>
      </c>
      <c r="E2389" s="3">
        <v>42383</v>
      </c>
      <c r="F2389" s="1">
        <v>2</v>
      </c>
      <c r="G2389" s="1" t="s">
        <v>59</v>
      </c>
      <c r="H2389" s="1" t="s">
        <v>32</v>
      </c>
      <c r="I2389" s="1" t="s">
        <v>33</v>
      </c>
      <c r="J2389" s="1">
        <v>2</v>
      </c>
      <c r="L2389" s="2">
        <f>IF(ISBLANK(K2389),_xlfn.XLOOKUP(U2389,'[1]AVG PRICE'!E:E,'[1]AVG PRICE'!D:D,""),[1]listings!K2389)</f>
        <v>224.19512195121951</v>
      </c>
      <c r="M2389" s="1">
        <v>35</v>
      </c>
      <c r="N2389" s="1">
        <v>1125</v>
      </c>
      <c r="O2389" s="1">
        <v>7</v>
      </c>
      <c r="P2389" s="2">
        <f t="shared" si="74"/>
        <v>130033.17073170732</v>
      </c>
      <c r="Q2389" s="1">
        <v>4.8600000000000003</v>
      </c>
      <c r="R2389" s="1">
        <f>IF(ISBLANK(S2389),_xlfn.XLOOKUP(V2389,'[1]AVG REVIEWS'!E:E,'[1]AVG REVIEWS'!D:D,""),[1]listings!S2389)</f>
        <v>0.16</v>
      </c>
      <c r="S2389" s="1">
        <v>0.16</v>
      </c>
      <c r="T2389" s="1">
        <f>IF(ISBLANK(Q2389),_xlfn.XLOOKUP(W2389,'[1]AVG SCORE'!F:F,'[1]AVG SCORE'!E:E,""),[1]listings!Q2389)</f>
        <v>4.8600000000000003</v>
      </c>
      <c r="U2389" s="1" t="str">
        <f t="shared" si="75"/>
        <v>Schwanthalerh√∂heEntire home/apt2</v>
      </c>
      <c r="V2389" s="1" t="str">
        <f>[1]listings!H2389&amp;[1]listings!I2389&amp;[1]listings!G2389</f>
        <v>Entire rental unitEntire home/aptSchwanthalerh√∂he</v>
      </c>
      <c r="W2389" s="1" t="str">
        <f>[1]listings!G2389&amp;[1]listings!H2389&amp;[1]listings!I2389&amp;[1]listings!J2389</f>
        <v>Schwanthalerh√∂heEntire rental unitEntire home/apt2</v>
      </c>
      <c r="X2389" s="38">
        <v>48.162790000000001</v>
      </c>
      <c r="Y2389" s="38">
        <v>11.58502</v>
      </c>
    </row>
    <row r="2390" spans="1:25" ht="16" x14ac:dyDescent="0.2">
      <c r="A2390" s="1">
        <v>50560868</v>
      </c>
      <c r="B2390" s="1" t="s">
        <v>3479</v>
      </c>
      <c r="C2390" s="1">
        <v>407775833</v>
      </c>
      <c r="D2390" s="1" t="s">
        <v>55</v>
      </c>
      <c r="E2390" s="3">
        <v>44365</v>
      </c>
      <c r="F2390" s="1">
        <v>6</v>
      </c>
      <c r="G2390" s="1" t="s">
        <v>39</v>
      </c>
      <c r="H2390" s="1" t="s">
        <v>308</v>
      </c>
      <c r="I2390" s="1" t="s">
        <v>47</v>
      </c>
      <c r="J2390" s="1">
        <v>2</v>
      </c>
      <c r="L2390" s="2">
        <f>IF(ISBLANK(K2390),_xlfn.XLOOKUP(U2390,'[1]AVG PRICE'!E:E,'[1]AVG PRICE'!D:D,""),[1]listings!K2390)</f>
        <v>113.48</v>
      </c>
      <c r="M2390" s="1">
        <v>1</v>
      </c>
      <c r="N2390" s="1">
        <v>28</v>
      </c>
      <c r="O2390" s="1">
        <v>15</v>
      </c>
      <c r="P2390" s="2">
        <f t="shared" si="74"/>
        <v>1645.46</v>
      </c>
      <c r="Q2390" s="1">
        <v>4.47</v>
      </c>
      <c r="R2390" s="1">
        <f>IF(ISBLANK(S2390),_xlfn.XLOOKUP(V2390,'[1]AVG REVIEWS'!E:E,'[1]AVG REVIEWS'!D:D,""),[1]listings!S2390)</f>
        <v>0.44</v>
      </c>
      <c r="S2390" s="1">
        <v>0.44</v>
      </c>
      <c r="T2390" s="1">
        <f>IF(ISBLANK(Q2390),_xlfn.XLOOKUP(W2390,'[1]AVG SCORE'!F:F,'[1]AVG SCORE'!E:E,""),[1]listings!Q2390)</f>
        <v>4.47</v>
      </c>
      <c r="U2390" s="1" t="str">
        <f t="shared" si="75"/>
        <v>MaxvorstadtPrivate room2</v>
      </c>
      <c r="V2390" s="1" t="str">
        <f>[1]listings!H2390&amp;[1]listings!I2390&amp;[1]listings!G2390</f>
        <v>Room in aparthotelPrivate roomMaxvorstadt</v>
      </c>
      <c r="W2390" s="1" t="str">
        <f>[1]listings!G2390&amp;[1]listings!H2390&amp;[1]listings!I2390&amp;[1]listings!J2390</f>
        <v>MaxvorstadtRoom in aparthotelPrivate room2</v>
      </c>
      <c r="X2390" s="38">
        <v>48.13158</v>
      </c>
      <c r="Y2390" s="38">
        <v>11.566990000000001</v>
      </c>
    </row>
    <row r="2391" spans="1:25" ht="16" x14ac:dyDescent="0.2">
      <c r="A2391" s="1">
        <v>50561204</v>
      </c>
      <c r="B2391" s="1" t="s">
        <v>3480</v>
      </c>
      <c r="C2391" s="1">
        <v>407775833</v>
      </c>
      <c r="D2391" s="1" t="s">
        <v>55</v>
      </c>
      <c r="E2391" s="3">
        <v>44365</v>
      </c>
      <c r="F2391" s="1">
        <v>6</v>
      </c>
      <c r="G2391" s="1" t="s">
        <v>39</v>
      </c>
      <c r="H2391" s="1" t="s">
        <v>308</v>
      </c>
      <c r="I2391" s="1" t="s">
        <v>47</v>
      </c>
      <c r="J2391" s="1">
        <v>2</v>
      </c>
      <c r="K2391" s="2">
        <v>113</v>
      </c>
      <c r="L2391" s="2">
        <f>IF(ISBLANK(K2391),_xlfn.XLOOKUP(U2391,'[1]AVG PRICE'!E:E,'[1]AVG PRICE'!D:D,""),[1]listings!K2391)</f>
        <v>113</v>
      </c>
      <c r="M2391" s="1">
        <v>1</v>
      </c>
      <c r="N2391" s="1">
        <v>28</v>
      </c>
      <c r="O2391" s="1">
        <v>22</v>
      </c>
      <c r="P2391" s="2">
        <f t="shared" si="74"/>
        <v>1638.5</v>
      </c>
      <c r="Q2391" s="1">
        <v>4.55</v>
      </c>
      <c r="R2391" s="1">
        <f>IF(ISBLANK(S2391),_xlfn.XLOOKUP(V2391,'[1]AVG REVIEWS'!E:E,'[1]AVG REVIEWS'!D:D,""),[1]listings!S2391)</f>
        <v>0.65</v>
      </c>
      <c r="S2391" s="1">
        <v>0.65</v>
      </c>
      <c r="T2391" s="1">
        <f>IF(ISBLANK(Q2391),_xlfn.XLOOKUP(W2391,'[1]AVG SCORE'!F:F,'[1]AVG SCORE'!E:E,""),[1]listings!Q2391)</f>
        <v>4.55</v>
      </c>
      <c r="U2391" s="1" t="str">
        <f t="shared" si="75"/>
        <v>MaxvorstadtPrivate room2</v>
      </c>
      <c r="V2391" s="1" t="str">
        <f>[1]listings!H2391&amp;[1]listings!I2391&amp;[1]listings!G2391</f>
        <v>Room in aparthotelPrivate roomMaxvorstadt</v>
      </c>
      <c r="W2391" s="1" t="str">
        <f>[1]listings!G2391&amp;[1]listings!H2391&amp;[1]listings!I2391&amp;[1]listings!J2391</f>
        <v>MaxvorstadtRoom in aparthotelPrivate room2</v>
      </c>
      <c r="X2391" s="38">
        <v>48.139564999999997</v>
      </c>
      <c r="Y2391" s="38">
        <v>11.546250000000001</v>
      </c>
    </row>
    <row r="2392" spans="1:25" ht="16" x14ac:dyDescent="0.2">
      <c r="A2392" s="1">
        <v>50561444</v>
      </c>
      <c r="B2392" s="1" t="s">
        <v>3481</v>
      </c>
      <c r="C2392" s="1">
        <v>407775833</v>
      </c>
      <c r="D2392" s="1" t="s">
        <v>55</v>
      </c>
      <c r="E2392" s="3">
        <v>44365</v>
      </c>
      <c r="F2392" s="1">
        <v>6</v>
      </c>
      <c r="G2392" s="1" t="s">
        <v>39</v>
      </c>
      <c r="H2392" s="1" t="s">
        <v>3482</v>
      </c>
      <c r="I2392" s="1" t="s">
        <v>33</v>
      </c>
      <c r="J2392" s="1">
        <v>4</v>
      </c>
      <c r="K2392" s="2">
        <v>182</v>
      </c>
      <c r="L2392" s="2">
        <f>IF(ISBLANK(K2392),_xlfn.XLOOKUP(U2392,'[1]AVG PRICE'!E:E,'[1]AVG PRICE'!D:D,""),[1]listings!K2392)</f>
        <v>182</v>
      </c>
      <c r="M2392" s="1">
        <v>1</v>
      </c>
      <c r="N2392" s="1">
        <v>28</v>
      </c>
      <c r="O2392" s="1">
        <v>89</v>
      </c>
      <c r="P2392" s="2">
        <f t="shared" si="74"/>
        <v>2639</v>
      </c>
      <c r="Q2392" s="1">
        <v>4.71</v>
      </c>
      <c r="R2392" s="1">
        <f>IF(ISBLANK(S2392),_xlfn.XLOOKUP(V2392,'[1]AVG REVIEWS'!E:E,'[1]AVG REVIEWS'!D:D,""),[1]listings!S2392)</f>
        <v>2.61</v>
      </c>
      <c r="S2392" s="1">
        <v>2.61</v>
      </c>
      <c r="T2392" s="1">
        <f>IF(ISBLANK(Q2392),_xlfn.XLOOKUP(W2392,'[1]AVG SCORE'!F:F,'[1]AVG SCORE'!E:E,""),[1]listings!Q2392)</f>
        <v>4.71</v>
      </c>
      <c r="U2392" s="1" t="str">
        <f t="shared" si="75"/>
        <v>MaxvorstadtEntire home/apt4</v>
      </c>
      <c r="V2392" s="1" t="str">
        <f>[1]listings!H2392&amp;[1]listings!I2392&amp;[1]listings!G2392</f>
        <v>Entire placeEntire home/aptMaxvorstadt</v>
      </c>
      <c r="W2392" s="1" t="str">
        <f>[1]listings!G2392&amp;[1]listings!H2392&amp;[1]listings!I2392&amp;[1]listings!J2392</f>
        <v>MaxvorstadtEntire placeEntire home/apt4</v>
      </c>
      <c r="X2392" s="38">
        <v>48.148290000000003</v>
      </c>
      <c r="Y2392" s="38">
        <v>11.53523</v>
      </c>
    </row>
    <row r="2393" spans="1:25" ht="16" x14ac:dyDescent="0.2">
      <c r="A2393" s="1">
        <v>50561722</v>
      </c>
      <c r="B2393" s="1" t="s">
        <v>3483</v>
      </c>
      <c r="C2393" s="1">
        <v>407775833</v>
      </c>
      <c r="D2393" s="1" t="s">
        <v>55</v>
      </c>
      <c r="E2393" s="3">
        <v>44365</v>
      </c>
      <c r="F2393" s="1">
        <v>6</v>
      </c>
      <c r="G2393" s="1" t="s">
        <v>39</v>
      </c>
      <c r="H2393" s="1" t="s">
        <v>308</v>
      </c>
      <c r="I2393" s="1" t="s">
        <v>47</v>
      </c>
      <c r="J2393" s="1">
        <v>6</v>
      </c>
      <c r="K2393" s="2">
        <v>315</v>
      </c>
      <c r="L2393" s="2">
        <f>IF(ISBLANK(K2393),_xlfn.XLOOKUP(U2393,'[1]AVG PRICE'!E:E,'[1]AVG PRICE'!D:D,""),[1]listings!K2393)</f>
        <v>315</v>
      </c>
      <c r="M2393" s="1">
        <v>1</v>
      </c>
      <c r="N2393" s="1">
        <v>365</v>
      </c>
      <c r="O2393" s="1">
        <v>11</v>
      </c>
      <c r="P2393" s="2">
        <f t="shared" si="74"/>
        <v>57645</v>
      </c>
      <c r="Q2393" s="1">
        <v>4.82</v>
      </c>
      <c r="R2393" s="1">
        <f>IF(ISBLANK(S2393),_xlfn.XLOOKUP(V2393,'[1]AVG REVIEWS'!E:E,'[1]AVG REVIEWS'!D:D,""),[1]listings!S2393)</f>
        <v>0.35</v>
      </c>
      <c r="S2393" s="1">
        <v>0.35</v>
      </c>
      <c r="T2393" s="1">
        <f>IF(ISBLANK(Q2393),_xlfn.XLOOKUP(W2393,'[1]AVG SCORE'!F:F,'[1]AVG SCORE'!E:E,""),[1]listings!Q2393)</f>
        <v>4.82</v>
      </c>
      <c r="U2393" s="1" t="str">
        <f t="shared" si="75"/>
        <v>MaxvorstadtPrivate room6</v>
      </c>
      <c r="V2393" s="1" t="str">
        <f>[1]listings!H2393&amp;[1]listings!I2393&amp;[1]listings!G2393</f>
        <v>Room in aparthotelPrivate roomMaxvorstadt</v>
      </c>
      <c r="W2393" s="1" t="str">
        <f>[1]listings!G2393&amp;[1]listings!H2393&amp;[1]listings!I2393&amp;[1]listings!J2393</f>
        <v>MaxvorstadtRoom in aparthotelPrivate room6</v>
      </c>
      <c r="X2393" s="38">
        <v>48.153030000000001</v>
      </c>
      <c r="Y2393" s="38">
        <v>11.554976999999999</v>
      </c>
    </row>
    <row r="2394" spans="1:25" ht="16" x14ac:dyDescent="0.2">
      <c r="A2394" s="1">
        <v>50563425</v>
      </c>
      <c r="B2394" s="1" t="s">
        <v>3484</v>
      </c>
      <c r="C2394" s="1">
        <v>408528040</v>
      </c>
      <c r="D2394" s="1" t="s">
        <v>277</v>
      </c>
      <c r="E2394" s="3">
        <v>44369</v>
      </c>
      <c r="F2394" s="1">
        <v>1</v>
      </c>
      <c r="G2394" s="1" t="s">
        <v>50</v>
      </c>
      <c r="H2394" s="1" t="s">
        <v>136</v>
      </c>
      <c r="I2394" s="1" t="s">
        <v>33</v>
      </c>
      <c r="J2394" s="1">
        <v>3</v>
      </c>
      <c r="K2394" s="2">
        <v>252</v>
      </c>
      <c r="L2394" s="2">
        <f>IF(ISBLANK(K2394),_xlfn.XLOOKUP(U2394,'[1]AVG PRICE'!E:E,'[1]AVG PRICE'!D:D,""),[1]listings!K2394)</f>
        <v>252</v>
      </c>
      <c r="M2394" s="1">
        <v>2</v>
      </c>
      <c r="N2394" s="1">
        <v>31</v>
      </c>
      <c r="O2394" s="1">
        <v>11</v>
      </c>
      <c r="P2394" s="2">
        <f t="shared" si="74"/>
        <v>4158</v>
      </c>
      <c r="Q2394" s="1">
        <v>5</v>
      </c>
      <c r="R2394" s="1">
        <f>IF(ISBLANK(S2394),_xlfn.XLOOKUP(V2394,'[1]AVG REVIEWS'!E:E,'[1]AVG REVIEWS'!D:D,""),[1]listings!S2394)</f>
        <v>0.32</v>
      </c>
      <c r="S2394" s="1">
        <v>0.32</v>
      </c>
      <c r="T2394" s="1">
        <f>IF(ISBLANK(Q2394),_xlfn.XLOOKUP(W2394,'[1]AVG SCORE'!F:F,'[1]AVG SCORE'!E:E,""),[1]listings!Q2394)</f>
        <v>5</v>
      </c>
      <c r="U2394" s="1" t="str">
        <f t="shared" si="75"/>
        <v>Schwabing-WestEntire home/apt3</v>
      </c>
      <c r="V2394" s="1" t="str">
        <f>[1]listings!H2394&amp;[1]listings!I2394&amp;[1]listings!G2394</f>
        <v>Entire condoEntire home/aptSchwabing-West</v>
      </c>
      <c r="W2394" s="1" t="str">
        <f>[1]listings!G2394&amp;[1]listings!H2394&amp;[1]listings!I2394&amp;[1]listings!J2394</f>
        <v>Schwabing-WestEntire condoEntire home/apt3</v>
      </c>
      <c r="X2394" s="38">
        <v>48.20241</v>
      </c>
      <c r="Y2394" s="38">
        <v>11.57366</v>
      </c>
    </row>
    <row r="2395" spans="1:25" ht="16" x14ac:dyDescent="0.2">
      <c r="A2395" s="1">
        <v>50580989</v>
      </c>
      <c r="B2395" s="1" t="s">
        <v>3485</v>
      </c>
      <c r="C2395" s="1">
        <v>6491189</v>
      </c>
      <c r="D2395" s="1" t="s">
        <v>3486</v>
      </c>
      <c r="E2395" s="3">
        <v>41414</v>
      </c>
      <c r="F2395" s="1">
        <v>1</v>
      </c>
      <c r="G2395" s="1" t="s">
        <v>39</v>
      </c>
      <c r="H2395" s="1" t="s">
        <v>32</v>
      </c>
      <c r="I2395" s="1" t="s">
        <v>33</v>
      </c>
      <c r="J2395" s="1">
        <v>2</v>
      </c>
      <c r="K2395" s="2">
        <v>232</v>
      </c>
      <c r="L2395" s="2">
        <f>IF(ISBLANK(K2395),_xlfn.XLOOKUP(U2395,'[1]AVG PRICE'!E:E,'[1]AVG PRICE'!D:D,""),[1]listings!K2395)</f>
        <v>232</v>
      </c>
      <c r="M2395" s="1">
        <v>4</v>
      </c>
      <c r="N2395" s="1">
        <v>90</v>
      </c>
      <c r="O2395" s="1">
        <v>21</v>
      </c>
      <c r="P2395" s="2">
        <f t="shared" si="74"/>
        <v>10904</v>
      </c>
      <c r="Q2395" s="1">
        <v>5</v>
      </c>
      <c r="R2395" s="1">
        <f>IF(ISBLANK(S2395),_xlfn.XLOOKUP(V2395,'[1]AVG REVIEWS'!E:E,'[1]AVG REVIEWS'!D:D,""),[1]listings!S2395)</f>
        <v>0.5</v>
      </c>
      <c r="S2395" s="1">
        <v>0.5</v>
      </c>
      <c r="T2395" s="1">
        <f>IF(ISBLANK(Q2395),_xlfn.XLOOKUP(W2395,'[1]AVG SCORE'!F:F,'[1]AVG SCORE'!E:E,""),[1]listings!Q2395)</f>
        <v>5</v>
      </c>
      <c r="U2395" s="1" t="str">
        <f t="shared" si="75"/>
        <v>MaxvorstadtEntire home/apt2</v>
      </c>
      <c r="V2395" s="1" t="str">
        <f>[1]listings!H2395&amp;[1]listings!I2395&amp;[1]listings!G2395</f>
        <v>Entire rental unitEntire home/aptMaxvorstadt</v>
      </c>
      <c r="W2395" s="1" t="str">
        <f>[1]listings!G2395&amp;[1]listings!H2395&amp;[1]listings!I2395&amp;[1]listings!J2395</f>
        <v>MaxvorstadtEntire rental unitEntire home/apt2</v>
      </c>
      <c r="X2395" s="38">
        <v>48.140810000000002</v>
      </c>
      <c r="Y2395" s="38">
        <v>11.537129999999999</v>
      </c>
    </row>
    <row r="2396" spans="1:25" ht="16" x14ac:dyDescent="0.2">
      <c r="A2396" s="1">
        <v>50602516</v>
      </c>
      <c r="B2396" s="1" t="s">
        <v>3487</v>
      </c>
      <c r="C2396" s="1">
        <v>348664648</v>
      </c>
      <c r="D2396" s="1" t="s">
        <v>1659</v>
      </c>
      <c r="E2396" s="3">
        <v>43986</v>
      </c>
      <c r="F2396" s="1">
        <v>1</v>
      </c>
      <c r="G2396" s="1" t="s">
        <v>71</v>
      </c>
      <c r="H2396" s="1" t="s">
        <v>148</v>
      </c>
      <c r="I2396" s="1" t="s">
        <v>33</v>
      </c>
      <c r="J2396" s="1">
        <v>2</v>
      </c>
      <c r="K2396" s="2">
        <v>130</v>
      </c>
      <c r="L2396" s="2">
        <f>IF(ISBLANK(K2396),_xlfn.XLOOKUP(U2396,'[1]AVG PRICE'!E:E,'[1]AVG PRICE'!D:D,""),[1]listings!K2396)</f>
        <v>130</v>
      </c>
      <c r="M2396" s="1">
        <v>2</v>
      </c>
      <c r="N2396" s="1">
        <v>10</v>
      </c>
      <c r="O2396" s="1">
        <v>2</v>
      </c>
      <c r="P2396" s="2">
        <f t="shared" si="74"/>
        <v>780</v>
      </c>
      <c r="Q2396" s="1">
        <v>5</v>
      </c>
      <c r="R2396" s="1">
        <f>IF(ISBLANK(S2396),_xlfn.XLOOKUP(V2396,'[1]AVG REVIEWS'!E:E,'[1]AVG REVIEWS'!D:D,""),[1]listings!S2396)</f>
        <v>0.35</v>
      </c>
      <c r="S2396" s="1">
        <v>0.35</v>
      </c>
      <c r="T2396" s="1">
        <f>IF(ISBLANK(Q2396),_xlfn.XLOOKUP(W2396,'[1]AVG SCORE'!F:F,'[1]AVG SCORE'!E:E,""),[1]listings!Q2396)</f>
        <v>5</v>
      </c>
      <c r="U2396" s="1" t="str">
        <f t="shared" si="75"/>
        <v>Ludwigsvorstadt-IsarvorstadtEntire home/apt2</v>
      </c>
      <c r="V2396" s="1" t="str">
        <f>[1]listings!H2396&amp;[1]listings!I2396&amp;[1]listings!G2396</f>
        <v>Entire homeEntire home/aptLudwigsvorstadt-Isarvorstadt</v>
      </c>
      <c r="W2396" s="1" t="str">
        <f>[1]listings!G2396&amp;[1]listings!H2396&amp;[1]listings!I2396&amp;[1]listings!J2396</f>
        <v>Ludwigsvorstadt-IsarvorstadtEntire homeEntire home/apt2</v>
      </c>
      <c r="X2396" s="38">
        <v>48.186010000000003</v>
      </c>
      <c r="Y2396" s="38">
        <v>11.592029999999999</v>
      </c>
    </row>
    <row r="2397" spans="1:25" ht="16" x14ac:dyDescent="0.2">
      <c r="A2397" s="1">
        <v>50605321</v>
      </c>
      <c r="B2397" s="1" t="s">
        <v>3488</v>
      </c>
      <c r="C2397" s="1">
        <v>83718203</v>
      </c>
      <c r="D2397" s="1" t="s">
        <v>399</v>
      </c>
      <c r="E2397" s="3">
        <v>42565</v>
      </c>
      <c r="F2397" s="1">
        <v>1</v>
      </c>
      <c r="G2397" s="1" t="s">
        <v>45</v>
      </c>
      <c r="H2397" s="1" t="s">
        <v>32</v>
      </c>
      <c r="I2397" s="1" t="s">
        <v>33</v>
      </c>
      <c r="J2397" s="1">
        <v>5</v>
      </c>
      <c r="K2397" s="2">
        <v>150</v>
      </c>
      <c r="L2397" s="2">
        <f>IF(ISBLANK(K2397),_xlfn.XLOOKUP(U2397,'[1]AVG PRICE'!E:E,'[1]AVG PRICE'!D:D,""),[1]listings!K2397)</f>
        <v>150</v>
      </c>
      <c r="M2397" s="1">
        <v>3</v>
      </c>
      <c r="N2397" s="1">
        <v>1125</v>
      </c>
      <c r="O2397" s="1">
        <v>29</v>
      </c>
      <c r="P2397" s="2">
        <f t="shared" si="74"/>
        <v>84600</v>
      </c>
      <c r="Q2397" s="1">
        <v>4.9000000000000004</v>
      </c>
      <c r="R2397" s="1">
        <f>IF(ISBLANK(S2397),_xlfn.XLOOKUP(V2397,'[1]AVG REVIEWS'!E:E,'[1]AVG REVIEWS'!D:D,""),[1]listings!S2397)</f>
        <v>0.66</v>
      </c>
      <c r="S2397" s="1">
        <v>0.66</v>
      </c>
      <c r="T2397" s="1">
        <f>IF(ISBLANK(Q2397),_xlfn.XLOOKUP(W2397,'[1]AVG SCORE'!F:F,'[1]AVG SCORE'!E:E,""),[1]listings!Q2397)</f>
        <v>4.9000000000000004</v>
      </c>
      <c r="U2397" s="1" t="str">
        <f t="shared" si="75"/>
        <v>Sendling-WestparkEntire home/apt5</v>
      </c>
      <c r="V2397" s="1" t="str">
        <f>[1]listings!H2397&amp;[1]listings!I2397&amp;[1]listings!G2397</f>
        <v>Entire rental unitEntire home/aptSendling-Westpark</v>
      </c>
      <c r="W2397" s="1" t="str">
        <f>[1]listings!G2397&amp;[1]listings!H2397&amp;[1]listings!I2397&amp;[1]listings!J2397</f>
        <v>Sendling-WestparkEntire rental unitEntire home/apt5</v>
      </c>
      <c r="X2397" s="38">
        <v>48.111460000000001</v>
      </c>
      <c r="Y2397" s="38">
        <v>11.535909999999999</v>
      </c>
    </row>
    <row r="2398" spans="1:25" ht="16" x14ac:dyDescent="0.2">
      <c r="A2398" s="1">
        <v>50618227</v>
      </c>
      <c r="B2398" s="1" t="s">
        <v>3489</v>
      </c>
      <c r="C2398" s="1">
        <v>9106647</v>
      </c>
      <c r="D2398" s="1" t="s">
        <v>3490</v>
      </c>
      <c r="E2398" s="3">
        <v>41545</v>
      </c>
      <c r="F2398" s="1">
        <v>1</v>
      </c>
      <c r="G2398" s="1" t="s">
        <v>45</v>
      </c>
      <c r="H2398" s="1" t="s">
        <v>32</v>
      </c>
      <c r="I2398" s="1" t="s">
        <v>33</v>
      </c>
      <c r="J2398" s="1">
        <v>4</v>
      </c>
      <c r="K2398" s="2">
        <v>115</v>
      </c>
      <c r="L2398" s="2">
        <f>IF(ISBLANK(K2398),_xlfn.XLOOKUP(U2398,'[1]AVG PRICE'!E:E,'[1]AVG PRICE'!D:D,""),[1]listings!K2398)</f>
        <v>115</v>
      </c>
      <c r="M2398" s="1">
        <v>2</v>
      </c>
      <c r="N2398" s="1">
        <v>730</v>
      </c>
      <c r="O2398" s="1">
        <v>104</v>
      </c>
      <c r="P2398" s="2">
        <f t="shared" si="74"/>
        <v>42090</v>
      </c>
      <c r="Q2398" s="1">
        <v>4.97</v>
      </c>
      <c r="R2398" s="1">
        <f>IF(ISBLANK(S2398),_xlfn.XLOOKUP(V2398,'[1]AVG REVIEWS'!E:E,'[1]AVG REVIEWS'!D:D,""),[1]listings!S2398)</f>
        <v>2.48</v>
      </c>
      <c r="S2398" s="1">
        <v>2.48</v>
      </c>
      <c r="T2398" s="1">
        <f>IF(ISBLANK(Q2398),_xlfn.XLOOKUP(W2398,'[1]AVG SCORE'!F:F,'[1]AVG SCORE'!E:E,""),[1]listings!Q2398)</f>
        <v>4.97</v>
      </c>
      <c r="U2398" s="1" t="str">
        <f t="shared" si="75"/>
        <v>Sendling-WestparkEntire home/apt4</v>
      </c>
      <c r="V2398" s="1" t="str">
        <f>[1]listings!H2398&amp;[1]listings!I2398&amp;[1]listings!G2398</f>
        <v>Entire rental unitEntire home/aptSendling-Westpark</v>
      </c>
      <c r="W2398" s="1" t="str">
        <f>[1]listings!G2398&amp;[1]listings!H2398&amp;[1]listings!I2398&amp;[1]listings!J2398</f>
        <v>Sendling-WestparkEntire rental unitEntire home/apt4</v>
      </c>
      <c r="X2398" s="38">
        <v>48.189259999999997</v>
      </c>
      <c r="Y2398" s="38">
        <v>11.46611</v>
      </c>
    </row>
    <row r="2399" spans="1:25" ht="16" x14ac:dyDescent="0.2">
      <c r="A2399" s="1">
        <v>50627972</v>
      </c>
      <c r="B2399" s="1" t="s">
        <v>3491</v>
      </c>
      <c r="C2399" s="1">
        <v>52549846</v>
      </c>
      <c r="D2399" s="1" t="s">
        <v>1452</v>
      </c>
      <c r="E2399" s="3">
        <v>42366</v>
      </c>
      <c r="F2399" s="1">
        <v>1</v>
      </c>
      <c r="G2399" s="1" t="s">
        <v>108</v>
      </c>
      <c r="H2399" s="1" t="s">
        <v>32</v>
      </c>
      <c r="I2399" s="1" t="s">
        <v>33</v>
      </c>
      <c r="J2399" s="1">
        <v>2</v>
      </c>
      <c r="K2399" s="2">
        <v>100</v>
      </c>
      <c r="L2399" s="2">
        <f>IF(ISBLANK(K2399),_xlfn.XLOOKUP(U2399,'[1]AVG PRICE'!E:E,'[1]AVG PRICE'!D:D,""),[1]listings!K2399)</f>
        <v>100</v>
      </c>
      <c r="M2399" s="1">
        <v>2</v>
      </c>
      <c r="N2399" s="1">
        <v>14</v>
      </c>
      <c r="O2399" s="1">
        <v>20</v>
      </c>
      <c r="P2399" s="2">
        <f t="shared" si="74"/>
        <v>800</v>
      </c>
      <c r="Q2399" s="1">
        <v>4.7</v>
      </c>
      <c r="R2399" s="1">
        <f>IF(ISBLANK(S2399),_xlfn.XLOOKUP(V2399,'[1]AVG REVIEWS'!E:E,'[1]AVG REVIEWS'!D:D,""),[1]listings!S2399)</f>
        <v>0.45</v>
      </c>
      <c r="S2399" s="1">
        <v>0.45</v>
      </c>
      <c r="T2399" s="1">
        <f>IF(ISBLANK(Q2399),_xlfn.XLOOKUP(W2399,'[1]AVG SCORE'!F:F,'[1]AVG SCORE'!E:E,""),[1]listings!Q2399)</f>
        <v>4.7</v>
      </c>
      <c r="U2399" s="1" t="str">
        <f t="shared" si="75"/>
        <v>Schwabing-FreimannEntire home/apt2</v>
      </c>
      <c r="V2399" s="1" t="str">
        <f>[1]listings!H2399&amp;[1]listings!I2399&amp;[1]listings!G2399</f>
        <v>Entire rental unitEntire home/aptSchwabing-Freimann</v>
      </c>
      <c r="W2399" s="1" t="str">
        <f>[1]listings!G2399&amp;[1]listings!H2399&amp;[1]listings!I2399&amp;[1]listings!J2399</f>
        <v>Schwabing-FreimannEntire rental unitEntire home/apt2</v>
      </c>
      <c r="X2399" s="38">
        <v>48.156261000000001</v>
      </c>
      <c r="Y2399" s="38">
        <v>11.541392999999999</v>
      </c>
    </row>
    <row r="2400" spans="1:25" ht="16" x14ac:dyDescent="0.2">
      <c r="A2400" s="1">
        <v>50678482</v>
      </c>
      <c r="B2400" s="1" t="s">
        <v>3492</v>
      </c>
      <c r="C2400" s="1">
        <v>40764007</v>
      </c>
      <c r="D2400" s="1" t="s">
        <v>539</v>
      </c>
      <c r="E2400" s="3">
        <v>42223</v>
      </c>
      <c r="F2400" s="1">
        <v>1</v>
      </c>
      <c r="G2400" s="1" t="s">
        <v>66</v>
      </c>
      <c r="H2400" s="1" t="s">
        <v>32</v>
      </c>
      <c r="I2400" s="1" t="s">
        <v>33</v>
      </c>
      <c r="J2400" s="1">
        <v>2</v>
      </c>
      <c r="L2400" s="2">
        <f>IF(ISBLANK(K2400),_xlfn.XLOOKUP(U2400,'[1]AVG PRICE'!E:E,'[1]AVG PRICE'!D:D,""),[1]listings!K2400)</f>
        <v>139.02325581395348</v>
      </c>
      <c r="M2400" s="1">
        <v>4</v>
      </c>
      <c r="N2400" s="1">
        <v>365</v>
      </c>
      <c r="O2400" s="1">
        <v>1</v>
      </c>
      <c r="P2400" s="2">
        <f t="shared" si="74"/>
        <v>25649.790697674416</v>
      </c>
      <c r="Q2400" s="1">
        <v>5</v>
      </c>
      <c r="R2400" s="1">
        <f>IF(ISBLANK(S2400),_xlfn.XLOOKUP(V2400,'[1]AVG REVIEWS'!E:E,'[1]AVG REVIEWS'!D:D,""),[1]listings!S2400)</f>
        <v>0.02</v>
      </c>
      <c r="S2400" s="1">
        <v>0.02</v>
      </c>
      <c r="T2400" s="1">
        <f>IF(ISBLANK(Q2400),_xlfn.XLOOKUP(W2400,'[1]AVG SCORE'!F:F,'[1]AVG SCORE'!E:E,""),[1]listings!Q2400)</f>
        <v>5</v>
      </c>
      <c r="U2400" s="1" t="str">
        <f t="shared" si="75"/>
        <v>Au-HaidhausenEntire home/apt2</v>
      </c>
      <c r="V2400" s="1" t="str">
        <f>[1]listings!H2400&amp;[1]listings!I2400&amp;[1]listings!G2400</f>
        <v>Entire rental unitEntire home/aptAu-Haidhausen</v>
      </c>
      <c r="W2400" s="1" t="str">
        <f>[1]listings!G2400&amp;[1]listings!H2400&amp;[1]listings!I2400&amp;[1]listings!J2400</f>
        <v>Au-HaidhausenEntire rental unitEntire home/apt2</v>
      </c>
      <c r="X2400" s="38">
        <v>48.182510000000001</v>
      </c>
      <c r="Y2400" s="38">
        <v>11.57522</v>
      </c>
    </row>
    <row r="2401" spans="1:25" ht="16" x14ac:dyDescent="0.2">
      <c r="A2401" s="1">
        <v>50697969</v>
      </c>
      <c r="B2401" s="1" t="s">
        <v>3493</v>
      </c>
      <c r="C2401" s="1">
        <v>6660118</v>
      </c>
      <c r="D2401" s="1" t="s">
        <v>559</v>
      </c>
      <c r="E2401" s="3">
        <v>41424</v>
      </c>
      <c r="F2401" s="1">
        <v>1</v>
      </c>
      <c r="G2401" s="1" t="s">
        <v>63</v>
      </c>
      <c r="H2401" s="1" t="s">
        <v>32</v>
      </c>
      <c r="I2401" s="1" t="s">
        <v>33</v>
      </c>
      <c r="J2401" s="1">
        <v>1</v>
      </c>
      <c r="L2401" s="2">
        <f>IF(ISBLANK(K2401),_xlfn.XLOOKUP(U2401,'[1]AVG PRICE'!E:E,'[1]AVG PRICE'!D:D,""),[1]listings!K2401)</f>
        <v>78.333333333333329</v>
      </c>
      <c r="M2401" s="1">
        <v>7</v>
      </c>
      <c r="N2401" s="1">
        <v>18</v>
      </c>
      <c r="O2401" s="1">
        <v>6</v>
      </c>
      <c r="P2401" s="2">
        <f t="shared" si="74"/>
        <v>979.16666666666663</v>
      </c>
      <c r="Q2401" s="1">
        <v>5</v>
      </c>
      <c r="R2401" s="1">
        <f>IF(ISBLANK(S2401),_xlfn.XLOOKUP(V2401,'[1]AVG REVIEWS'!E:E,'[1]AVG REVIEWS'!D:D,""),[1]listings!S2401)</f>
        <v>0.13</v>
      </c>
      <c r="S2401" s="1">
        <v>0.13</v>
      </c>
      <c r="T2401" s="1">
        <f>IF(ISBLANK(Q2401),_xlfn.XLOOKUP(W2401,'[1]AVG SCORE'!F:F,'[1]AVG SCORE'!E:E,""),[1]listings!Q2401)</f>
        <v>5</v>
      </c>
      <c r="U2401" s="1" t="str">
        <f t="shared" si="75"/>
        <v>BogenhausenEntire home/apt1</v>
      </c>
      <c r="V2401" s="1" t="str">
        <f>[1]listings!H2401&amp;[1]listings!I2401&amp;[1]listings!G2401</f>
        <v>Entire rental unitEntire home/aptBogenhausen</v>
      </c>
      <c r="W2401" s="1" t="str">
        <f>[1]listings!G2401&amp;[1]listings!H2401&amp;[1]listings!I2401&amp;[1]listings!J2401</f>
        <v>BogenhausenEntire rental unitEntire home/apt1</v>
      </c>
      <c r="X2401" s="38">
        <v>48.098300000000002</v>
      </c>
      <c r="Y2401" s="38">
        <v>11.646879999999999</v>
      </c>
    </row>
    <row r="2402" spans="1:25" ht="16" x14ac:dyDescent="0.2">
      <c r="A2402" s="1">
        <v>50700164</v>
      </c>
      <c r="B2402" s="1" t="s">
        <v>3494</v>
      </c>
      <c r="C2402" s="1">
        <v>52902418</v>
      </c>
      <c r="D2402" s="1" t="s">
        <v>761</v>
      </c>
      <c r="E2402" s="3">
        <v>42370</v>
      </c>
      <c r="F2402" s="1">
        <v>3</v>
      </c>
      <c r="G2402" s="1" t="s">
        <v>71</v>
      </c>
      <c r="H2402" s="1" t="s">
        <v>32</v>
      </c>
      <c r="I2402" s="1" t="s">
        <v>33</v>
      </c>
      <c r="J2402" s="1">
        <v>4</v>
      </c>
      <c r="L2402" s="2">
        <f>IF(ISBLANK(K2402),_xlfn.XLOOKUP(U2402,'[1]AVG PRICE'!E:E,'[1]AVG PRICE'!D:D,""),[1]listings!K2402)</f>
        <v>315.76086956521738</v>
      </c>
      <c r="M2402" s="1">
        <v>5</v>
      </c>
      <c r="N2402" s="1">
        <v>1125</v>
      </c>
      <c r="O2402" s="1">
        <v>1</v>
      </c>
      <c r="P2402" s="2">
        <f t="shared" si="74"/>
        <v>178404.89130434781</v>
      </c>
      <c r="Q2402" s="1">
        <v>5</v>
      </c>
      <c r="R2402" s="1">
        <f>IF(ISBLANK(S2402),_xlfn.XLOOKUP(V2402,'[1]AVG REVIEWS'!E:E,'[1]AVG REVIEWS'!D:D,""),[1]listings!S2402)</f>
        <v>0.02</v>
      </c>
      <c r="S2402" s="1">
        <v>0.02</v>
      </c>
      <c r="T2402" s="1">
        <f>IF(ISBLANK(Q2402),_xlfn.XLOOKUP(W2402,'[1]AVG SCORE'!F:F,'[1]AVG SCORE'!E:E,""),[1]listings!Q2402)</f>
        <v>5</v>
      </c>
      <c r="U2402" s="1" t="str">
        <f t="shared" si="75"/>
        <v>Ludwigsvorstadt-IsarvorstadtEntire home/apt4</v>
      </c>
      <c r="V2402" s="1" t="str">
        <f>[1]listings!H2402&amp;[1]listings!I2402&amp;[1]listings!G2402</f>
        <v>Entire rental unitEntire home/aptLudwigsvorstadt-Isarvorstadt</v>
      </c>
      <c r="W2402" s="1" t="str">
        <f>[1]listings!G2402&amp;[1]listings!H2402&amp;[1]listings!I2402&amp;[1]listings!J2402</f>
        <v>Ludwigsvorstadt-IsarvorstadtEntire rental unitEntire home/apt4</v>
      </c>
      <c r="X2402" s="38">
        <v>48.095700000000001</v>
      </c>
      <c r="Y2402" s="38">
        <v>11.65329</v>
      </c>
    </row>
    <row r="2403" spans="1:25" ht="16" x14ac:dyDescent="0.2">
      <c r="A2403" s="1">
        <v>50712143</v>
      </c>
      <c r="B2403" s="1" t="s">
        <v>3495</v>
      </c>
      <c r="C2403" s="1">
        <v>409810164</v>
      </c>
      <c r="D2403" s="1" t="s">
        <v>1516</v>
      </c>
      <c r="E2403" s="3">
        <v>44376</v>
      </c>
      <c r="F2403" s="1">
        <v>1</v>
      </c>
      <c r="G2403" s="1" t="s">
        <v>71</v>
      </c>
      <c r="H2403" s="1" t="s">
        <v>136</v>
      </c>
      <c r="I2403" s="1" t="s">
        <v>33</v>
      </c>
      <c r="J2403" s="1">
        <v>4</v>
      </c>
      <c r="L2403" s="2">
        <f>IF(ISBLANK(K2403),_xlfn.XLOOKUP(U2403,'[1]AVG PRICE'!E:E,'[1]AVG PRICE'!D:D,""),[1]listings!K2403)</f>
        <v>315.76086956521738</v>
      </c>
      <c r="M2403" s="1">
        <v>2</v>
      </c>
      <c r="N2403" s="1">
        <v>31</v>
      </c>
      <c r="O2403" s="1">
        <v>17</v>
      </c>
      <c r="P2403" s="2">
        <f t="shared" si="74"/>
        <v>5210.054347826087</v>
      </c>
      <c r="Q2403" s="1">
        <v>4.9400000000000004</v>
      </c>
      <c r="R2403" s="1">
        <f>IF(ISBLANK(S2403),_xlfn.XLOOKUP(V2403,'[1]AVG REVIEWS'!E:E,'[1]AVG REVIEWS'!D:D,""),[1]listings!S2403)</f>
        <v>0.39</v>
      </c>
      <c r="S2403" s="1">
        <v>0.39</v>
      </c>
      <c r="T2403" s="1">
        <f>IF(ISBLANK(Q2403),_xlfn.XLOOKUP(W2403,'[1]AVG SCORE'!F:F,'[1]AVG SCORE'!E:E,""),[1]listings!Q2403)</f>
        <v>4.9400000000000004</v>
      </c>
      <c r="U2403" s="1" t="str">
        <f t="shared" si="75"/>
        <v>Ludwigsvorstadt-IsarvorstadtEntire home/apt4</v>
      </c>
      <c r="V2403" s="1" t="str">
        <f>[1]listings!H2403&amp;[1]listings!I2403&amp;[1]listings!G2403</f>
        <v>Entire condoEntire home/aptLudwigsvorstadt-Isarvorstadt</v>
      </c>
      <c r="W2403" s="1" t="str">
        <f>[1]listings!G2403&amp;[1]listings!H2403&amp;[1]listings!I2403&amp;[1]listings!J2403</f>
        <v>Ludwigsvorstadt-IsarvorstadtEntire condoEntire home/apt4</v>
      </c>
      <c r="X2403" s="38">
        <v>48.135139000000002</v>
      </c>
      <c r="Y2403" s="38">
        <v>11.567562000000001</v>
      </c>
    </row>
    <row r="2404" spans="1:25" ht="16" x14ac:dyDescent="0.2">
      <c r="A2404" s="1">
        <v>50715153</v>
      </c>
      <c r="B2404" s="1" t="s">
        <v>3496</v>
      </c>
      <c r="C2404" s="1">
        <v>17258683</v>
      </c>
      <c r="D2404" s="1" t="s">
        <v>827</v>
      </c>
      <c r="E2404" s="3">
        <v>41815</v>
      </c>
      <c r="F2404" s="1">
        <v>4</v>
      </c>
      <c r="G2404" s="1" t="s">
        <v>39</v>
      </c>
      <c r="H2404" s="1" t="s">
        <v>32</v>
      </c>
      <c r="I2404" s="1" t="s">
        <v>33</v>
      </c>
      <c r="J2404" s="1">
        <v>3</v>
      </c>
      <c r="L2404" s="2">
        <f>IF(ISBLANK(K2404),_xlfn.XLOOKUP(U2404,'[1]AVG PRICE'!E:E,'[1]AVG PRICE'!D:D,""),[1]listings!K2404)</f>
        <v>176.62962962962962</v>
      </c>
      <c r="M2404" s="1">
        <v>2</v>
      </c>
      <c r="N2404" s="1">
        <v>1125</v>
      </c>
      <c r="O2404" s="1">
        <v>84</v>
      </c>
      <c r="P2404" s="2">
        <f t="shared" si="74"/>
        <v>99530.796296296292</v>
      </c>
      <c r="Q2404" s="1">
        <v>4.8600000000000003</v>
      </c>
      <c r="R2404" s="1">
        <f>IF(ISBLANK(S2404),_xlfn.XLOOKUP(V2404,'[1]AVG REVIEWS'!E:E,'[1]AVG REVIEWS'!D:D,""),[1]listings!S2404)</f>
        <v>1.9</v>
      </c>
      <c r="S2404" s="1">
        <v>1.9</v>
      </c>
      <c r="T2404" s="1">
        <f>IF(ISBLANK(Q2404),_xlfn.XLOOKUP(W2404,'[1]AVG SCORE'!F:F,'[1]AVG SCORE'!E:E,""),[1]listings!Q2404)</f>
        <v>4.8600000000000003</v>
      </c>
      <c r="U2404" s="1" t="str">
        <f t="shared" si="75"/>
        <v>MaxvorstadtEntire home/apt3</v>
      </c>
      <c r="V2404" s="1" t="str">
        <f>[1]listings!H2404&amp;[1]listings!I2404&amp;[1]listings!G2404</f>
        <v>Entire rental unitEntire home/aptMaxvorstadt</v>
      </c>
      <c r="W2404" s="1" t="str">
        <f>[1]listings!G2404&amp;[1]listings!H2404&amp;[1]listings!I2404&amp;[1]listings!J2404</f>
        <v>MaxvorstadtEntire rental unitEntire home/apt3</v>
      </c>
      <c r="X2404" s="38">
        <v>48.17389</v>
      </c>
      <c r="Y2404" s="38">
        <v>11.586650000000001</v>
      </c>
    </row>
    <row r="2405" spans="1:25" ht="16" x14ac:dyDescent="0.2">
      <c r="A2405" s="1">
        <v>50718188</v>
      </c>
      <c r="B2405" s="1" t="s">
        <v>3497</v>
      </c>
      <c r="C2405" s="1">
        <v>108757065</v>
      </c>
      <c r="D2405" s="1" t="s">
        <v>334</v>
      </c>
      <c r="E2405" s="3">
        <v>42731</v>
      </c>
      <c r="F2405" s="1">
        <v>2</v>
      </c>
      <c r="G2405" s="1" t="s">
        <v>71</v>
      </c>
      <c r="H2405" s="1" t="s">
        <v>32</v>
      </c>
      <c r="I2405" s="1" t="s">
        <v>33</v>
      </c>
      <c r="J2405" s="1">
        <v>3</v>
      </c>
      <c r="L2405" s="2">
        <f>IF(ISBLANK(K2405),_xlfn.XLOOKUP(U2405,'[1]AVG PRICE'!E:E,'[1]AVG PRICE'!D:D,""),[1]listings!K2405)</f>
        <v>173</v>
      </c>
      <c r="M2405" s="1">
        <v>4</v>
      </c>
      <c r="N2405" s="1">
        <v>1125</v>
      </c>
      <c r="O2405" s="1">
        <v>4</v>
      </c>
      <c r="P2405" s="2">
        <f t="shared" si="74"/>
        <v>97658.5</v>
      </c>
      <c r="Q2405" s="1">
        <v>5</v>
      </c>
      <c r="R2405" s="1">
        <f>IF(ISBLANK(S2405),_xlfn.XLOOKUP(V2405,'[1]AVG REVIEWS'!E:E,'[1]AVG REVIEWS'!D:D,""),[1]listings!S2405)</f>
        <v>0.09</v>
      </c>
      <c r="S2405" s="1">
        <v>0.09</v>
      </c>
      <c r="T2405" s="1">
        <f>IF(ISBLANK(Q2405),_xlfn.XLOOKUP(W2405,'[1]AVG SCORE'!F:F,'[1]AVG SCORE'!E:E,""),[1]listings!Q2405)</f>
        <v>5</v>
      </c>
      <c r="U2405" s="1" t="str">
        <f t="shared" si="75"/>
        <v>Ludwigsvorstadt-IsarvorstadtEntire home/apt3</v>
      </c>
      <c r="V2405" s="1" t="str">
        <f>[1]listings!H2405&amp;[1]listings!I2405&amp;[1]listings!G2405</f>
        <v>Entire rental unitEntire home/aptLudwigsvorstadt-Isarvorstadt</v>
      </c>
      <c r="W2405" s="1" t="str">
        <f>[1]listings!G2405&amp;[1]listings!H2405&amp;[1]listings!I2405&amp;[1]listings!J2405</f>
        <v>Ludwigsvorstadt-IsarvorstadtEntire rental unitEntire home/apt3</v>
      </c>
      <c r="X2405" s="38">
        <v>48.192050000000002</v>
      </c>
      <c r="Y2405" s="38">
        <v>11.621919999999999</v>
      </c>
    </row>
    <row r="2406" spans="1:25" ht="16" x14ac:dyDescent="0.2">
      <c r="A2406" s="1">
        <v>50738320</v>
      </c>
      <c r="B2406" s="1" t="s">
        <v>3498</v>
      </c>
      <c r="C2406" s="1">
        <v>33916411</v>
      </c>
      <c r="D2406" s="1" t="s">
        <v>619</v>
      </c>
      <c r="E2406" s="3">
        <v>42145</v>
      </c>
      <c r="F2406" s="1">
        <v>2</v>
      </c>
      <c r="G2406" s="1" t="s">
        <v>66</v>
      </c>
      <c r="H2406" s="1" t="s">
        <v>32</v>
      </c>
      <c r="I2406" s="1" t="s">
        <v>33</v>
      </c>
      <c r="J2406" s="1">
        <v>2</v>
      </c>
      <c r="L2406" s="2">
        <f>IF(ISBLANK(K2406),_xlfn.XLOOKUP(U2406,'[1]AVG PRICE'!E:E,'[1]AVG PRICE'!D:D,""),[1]listings!K2406)</f>
        <v>139.02325581395348</v>
      </c>
      <c r="M2406" s="1">
        <v>1</v>
      </c>
      <c r="N2406" s="1">
        <v>365</v>
      </c>
      <c r="O2406" s="1">
        <v>43</v>
      </c>
      <c r="P2406" s="2">
        <f t="shared" si="74"/>
        <v>25441.255813953489</v>
      </c>
      <c r="Q2406" s="1">
        <v>4.8099999999999996</v>
      </c>
      <c r="R2406" s="1">
        <f>IF(ISBLANK(S2406),_xlfn.XLOOKUP(V2406,'[1]AVG REVIEWS'!E:E,'[1]AVG REVIEWS'!D:D,""),[1]listings!S2406)</f>
        <v>0.95</v>
      </c>
      <c r="S2406" s="1">
        <v>0.95</v>
      </c>
      <c r="T2406" s="1">
        <f>IF(ISBLANK(Q2406),_xlfn.XLOOKUP(W2406,'[1]AVG SCORE'!F:F,'[1]AVG SCORE'!E:E,""),[1]listings!Q2406)</f>
        <v>4.8099999999999996</v>
      </c>
      <c r="U2406" s="1" t="str">
        <f t="shared" si="75"/>
        <v>Au-HaidhausenEntire home/apt2</v>
      </c>
      <c r="V2406" s="1" t="str">
        <f>[1]listings!H2406&amp;[1]listings!I2406&amp;[1]listings!G2406</f>
        <v>Entire rental unitEntire home/aptAu-Haidhausen</v>
      </c>
      <c r="W2406" s="1" t="str">
        <f>[1]listings!G2406&amp;[1]listings!H2406&amp;[1]listings!I2406&amp;[1]listings!J2406</f>
        <v>Au-HaidhausenEntire rental unitEntire home/apt2</v>
      </c>
      <c r="X2406" s="38">
        <v>48.123010000000001</v>
      </c>
      <c r="Y2406" s="38">
        <v>11.5899</v>
      </c>
    </row>
    <row r="2407" spans="1:25" ht="16" x14ac:dyDescent="0.2">
      <c r="A2407" s="1">
        <v>50742846</v>
      </c>
      <c r="B2407" s="1" t="s">
        <v>3499</v>
      </c>
      <c r="C2407" s="1">
        <v>403952284</v>
      </c>
      <c r="D2407" s="1" t="s">
        <v>3500</v>
      </c>
      <c r="E2407" s="3">
        <v>44344</v>
      </c>
      <c r="F2407" s="1">
        <v>8</v>
      </c>
      <c r="G2407" s="1" t="s">
        <v>63</v>
      </c>
      <c r="H2407" s="1" t="s">
        <v>51</v>
      </c>
      <c r="I2407" s="1" t="s">
        <v>47</v>
      </c>
      <c r="J2407" s="1">
        <v>1</v>
      </c>
      <c r="L2407" s="2">
        <f>IF(ISBLANK(K2407),_xlfn.XLOOKUP(U2407,'[1]AVG PRICE'!E:E,'[1]AVG PRICE'!D:D,""),[1]listings!K2407)</f>
        <v>64.400000000000006</v>
      </c>
      <c r="M2407" s="1">
        <v>10</v>
      </c>
      <c r="N2407" s="1">
        <v>28</v>
      </c>
      <c r="O2407" s="1">
        <v>0</v>
      </c>
      <c r="P2407" s="2">
        <f t="shared" si="74"/>
        <v>1223.6000000000001</v>
      </c>
      <c r="R2407" s="1">
        <f>IF(ISBLANK(S2407),_xlfn.XLOOKUP(V2407,'[1]AVG REVIEWS'!E:E,'[1]AVG REVIEWS'!D:D,""),[1]listings!S2407)</f>
        <v>0.6529166666666667</v>
      </c>
      <c r="T2407" s="1">
        <f>IF(ISBLANK(Q2407),_xlfn.XLOOKUP(W2407,'[1]AVG SCORE'!F:F,'[1]AVG SCORE'!E:E,""),[1]listings!Q2407)</f>
        <v>4.5859999999999994</v>
      </c>
      <c r="U2407" s="1" t="str">
        <f t="shared" si="75"/>
        <v>BogenhausenPrivate room1</v>
      </c>
      <c r="V2407" s="1" t="str">
        <f>[1]listings!H2407&amp;[1]listings!I2407&amp;[1]listings!G2407</f>
        <v>Private room in rental unitPrivate roomBogenhausen</v>
      </c>
      <c r="W2407" s="1" t="str">
        <f>[1]listings!G2407&amp;[1]listings!H2407&amp;[1]listings!I2407&amp;[1]listings!J2407</f>
        <v>BogenhausenPrivate room in rental unitPrivate room1</v>
      </c>
      <c r="X2407" s="38">
        <v>48.135139465332003</v>
      </c>
      <c r="Y2407" s="38">
        <v>11.5675621032715</v>
      </c>
    </row>
    <row r="2408" spans="1:25" ht="16" x14ac:dyDescent="0.2">
      <c r="A2408" s="1">
        <v>50748690</v>
      </c>
      <c r="B2408" s="1" t="s">
        <v>3501</v>
      </c>
      <c r="C2408" s="1">
        <v>73602033</v>
      </c>
      <c r="D2408" s="1" t="s">
        <v>3502</v>
      </c>
      <c r="E2408" s="3">
        <v>42513</v>
      </c>
      <c r="F2408" s="1">
        <v>1</v>
      </c>
      <c r="G2408" s="1" t="s">
        <v>39</v>
      </c>
      <c r="H2408" s="1" t="s">
        <v>32</v>
      </c>
      <c r="I2408" s="1" t="s">
        <v>33</v>
      </c>
      <c r="J2408" s="1">
        <v>2</v>
      </c>
      <c r="L2408" s="2">
        <f>IF(ISBLANK(K2408),_xlfn.XLOOKUP(U2408,'[1]AVG PRICE'!E:E,'[1]AVG PRICE'!D:D,""),[1]listings!K2408)</f>
        <v>136.95041322314049</v>
      </c>
      <c r="M2408" s="1">
        <v>2</v>
      </c>
      <c r="N2408" s="1">
        <v>365</v>
      </c>
      <c r="O2408" s="1">
        <v>0</v>
      </c>
      <c r="P2408" s="2">
        <f t="shared" si="74"/>
        <v>25130.400826446279</v>
      </c>
      <c r="R2408" s="1">
        <f>IF(ISBLANK(S2408),_xlfn.XLOOKUP(V2408,'[1]AVG REVIEWS'!E:E,'[1]AVG REVIEWS'!D:D,""),[1]listings!S2408)</f>
        <v>0.90774086378737473</v>
      </c>
      <c r="T2408" s="1">
        <f>IF(ISBLANK(Q2408),_xlfn.XLOOKUP(W2408,'[1]AVG SCORE'!F:F,'[1]AVG SCORE'!E:E,""),[1]listings!Q2408)</f>
        <v>4.8045098039215679</v>
      </c>
      <c r="U2408" s="1" t="str">
        <f t="shared" si="75"/>
        <v>MaxvorstadtEntire home/apt2</v>
      </c>
      <c r="V2408" s="1" t="str">
        <f>[1]listings!H2408&amp;[1]listings!I2408&amp;[1]listings!G2408</f>
        <v>Entire rental unitEntire home/aptMaxvorstadt</v>
      </c>
      <c r="W2408" s="1" t="str">
        <f>[1]listings!G2408&amp;[1]listings!H2408&amp;[1]listings!I2408&amp;[1]listings!J2408</f>
        <v>MaxvorstadtEntire rental unitEntire home/apt2</v>
      </c>
      <c r="X2408" s="38">
        <v>48.135139465332003</v>
      </c>
      <c r="Y2408" s="38">
        <v>11.5675621032715</v>
      </c>
    </row>
    <row r="2409" spans="1:25" ht="16" x14ac:dyDescent="0.2">
      <c r="A2409" s="1">
        <v>50751481</v>
      </c>
      <c r="B2409" s="1" t="s">
        <v>3503</v>
      </c>
      <c r="C2409" s="1">
        <v>36359409</v>
      </c>
      <c r="D2409" s="1" t="s">
        <v>3504</v>
      </c>
      <c r="E2409" s="3">
        <v>42176</v>
      </c>
      <c r="F2409" s="1">
        <v>1</v>
      </c>
      <c r="G2409" s="1" t="s">
        <v>108</v>
      </c>
      <c r="H2409" s="1" t="s">
        <v>32</v>
      </c>
      <c r="I2409" s="1" t="s">
        <v>33</v>
      </c>
      <c r="J2409" s="1">
        <v>4</v>
      </c>
      <c r="L2409" s="2">
        <f>IF(ISBLANK(K2409),_xlfn.XLOOKUP(U2409,'[1]AVG PRICE'!E:E,'[1]AVG PRICE'!D:D,""),[1]listings!K2409)</f>
        <v>291.96296296296299</v>
      </c>
      <c r="M2409" s="1">
        <v>2</v>
      </c>
      <c r="N2409" s="1">
        <v>1125</v>
      </c>
      <c r="O2409" s="1">
        <v>24</v>
      </c>
      <c r="P2409" s="2">
        <f t="shared" si="74"/>
        <v>164521.12962962964</v>
      </c>
      <c r="Q2409" s="1">
        <v>4.88</v>
      </c>
      <c r="R2409" s="1">
        <f>IF(ISBLANK(S2409),_xlfn.XLOOKUP(V2409,'[1]AVG REVIEWS'!E:E,'[1]AVG REVIEWS'!D:D,""),[1]listings!S2409)</f>
        <v>0.54</v>
      </c>
      <c r="S2409" s="1">
        <v>0.54</v>
      </c>
      <c r="T2409" s="1">
        <f>IF(ISBLANK(Q2409),_xlfn.XLOOKUP(W2409,'[1]AVG SCORE'!F:F,'[1]AVG SCORE'!E:E,""),[1]listings!Q2409)</f>
        <v>4.88</v>
      </c>
      <c r="U2409" s="1" t="str">
        <f t="shared" si="75"/>
        <v>Schwabing-FreimannEntire home/apt4</v>
      </c>
      <c r="V2409" s="1" t="str">
        <f>[1]listings!H2409&amp;[1]listings!I2409&amp;[1]listings!G2409</f>
        <v>Entire rental unitEntire home/aptSchwabing-Freimann</v>
      </c>
      <c r="W2409" s="1" t="str">
        <f>[1]listings!G2409&amp;[1]listings!H2409&amp;[1]listings!I2409&amp;[1]listings!J2409</f>
        <v>Schwabing-FreimannEntire rental unitEntire home/apt4</v>
      </c>
      <c r="X2409" s="38">
        <v>48.135139465332003</v>
      </c>
      <c r="Y2409" s="38">
        <v>11.5675621032715</v>
      </c>
    </row>
    <row r="2410" spans="1:25" ht="16" x14ac:dyDescent="0.2">
      <c r="A2410" s="1">
        <v>50827929</v>
      </c>
      <c r="B2410" s="1" t="s">
        <v>3505</v>
      </c>
      <c r="C2410" s="1">
        <v>87344028</v>
      </c>
      <c r="D2410" s="1" t="s">
        <v>384</v>
      </c>
      <c r="E2410" s="3">
        <v>42583</v>
      </c>
      <c r="F2410" s="1">
        <v>1</v>
      </c>
      <c r="G2410" s="1" t="s">
        <v>179</v>
      </c>
      <c r="H2410" s="1" t="s">
        <v>51</v>
      </c>
      <c r="I2410" s="1" t="s">
        <v>47</v>
      </c>
      <c r="J2410" s="1">
        <v>2</v>
      </c>
      <c r="K2410" s="2">
        <v>76</v>
      </c>
      <c r="L2410" s="2">
        <f>IF(ISBLANK(K2410),_xlfn.XLOOKUP(U2410,'[1]AVG PRICE'!E:E,'[1]AVG PRICE'!D:D,""),[1]listings!K2410)</f>
        <v>76</v>
      </c>
      <c r="M2410" s="1">
        <v>1</v>
      </c>
      <c r="N2410" s="1">
        <v>1125</v>
      </c>
      <c r="O2410" s="1">
        <v>133</v>
      </c>
      <c r="P2410" s="2">
        <f t="shared" si="74"/>
        <v>42788</v>
      </c>
      <c r="Q2410" s="1">
        <v>4.83</v>
      </c>
      <c r="R2410" s="1">
        <f>IF(ISBLANK(S2410),_xlfn.XLOOKUP(V2410,'[1]AVG REVIEWS'!E:E,'[1]AVG REVIEWS'!D:D,""),[1]listings!S2410)</f>
        <v>3.02</v>
      </c>
      <c r="S2410" s="1">
        <v>3.02</v>
      </c>
      <c r="T2410" s="1">
        <f>IF(ISBLANK(Q2410),_xlfn.XLOOKUP(W2410,'[1]AVG SCORE'!F:F,'[1]AVG SCORE'!E:E,""),[1]listings!Q2410)</f>
        <v>4.83</v>
      </c>
      <c r="U2410" s="1" t="str">
        <f t="shared" si="75"/>
        <v>Altstadt-LehelPrivate room2</v>
      </c>
      <c r="V2410" s="1" t="str">
        <f>[1]listings!H2410&amp;[1]listings!I2410&amp;[1]listings!G2410</f>
        <v>Private room in rental unitPrivate roomAltstadt-Lehel</v>
      </c>
      <c r="W2410" s="1" t="str">
        <f>[1]listings!G2410&amp;[1]listings!H2410&amp;[1]listings!I2410&amp;[1]listings!J2410</f>
        <v>Altstadt-LehelPrivate room in rental unitPrivate room2</v>
      </c>
      <c r="X2410" s="38">
        <v>48.136322021484403</v>
      </c>
      <c r="Y2410" s="38">
        <v>11.554807662963899</v>
      </c>
    </row>
    <row r="2411" spans="1:25" ht="16" x14ac:dyDescent="0.2">
      <c r="A2411" s="1">
        <v>50836408</v>
      </c>
      <c r="B2411" s="1" t="s">
        <v>3506</v>
      </c>
      <c r="C2411" s="1">
        <v>410406620</v>
      </c>
      <c r="D2411" s="1" t="s">
        <v>3507</v>
      </c>
      <c r="E2411" s="3">
        <v>44379</v>
      </c>
      <c r="F2411" s="1">
        <v>6</v>
      </c>
      <c r="G2411" s="1" t="s">
        <v>71</v>
      </c>
      <c r="H2411" s="1" t="s">
        <v>2077</v>
      </c>
      <c r="I2411" s="1" t="s">
        <v>47</v>
      </c>
      <c r="J2411" s="1">
        <v>4</v>
      </c>
      <c r="L2411" s="2">
        <f>IF(ISBLANK(K2411),_xlfn.XLOOKUP(U2411,'[1]AVG PRICE'!E:E,'[1]AVG PRICE'!D:D,""),[1]listings!K2411)</f>
        <v>320.2</v>
      </c>
      <c r="M2411" s="1">
        <v>1</v>
      </c>
      <c r="N2411" s="1">
        <v>1125</v>
      </c>
      <c r="O2411" s="1">
        <v>14</v>
      </c>
      <c r="P2411" s="2">
        <f t="shared" si="74"/>
        <v>180272.6</v>
      </c>
      <c r="Q2411" s="1">
        <v>4.3600000000000003</v>
      </c>
      <c r="R2411" s="1">
        <f>IF(ISBLANK(S2411),_xlfn.XLOOKUP(V2411,'[1]AVG REVIEWS'!E:E,'[1]AVG REVIEWS'!D:D,""),[1]listings!S2411)</f>
        <v>0.34</v>
      </c>
      <c r="S2411" s="1">
        <v>0.34</v>
      </c>
      <c r="T2411" s="1">
        <f>IF(ISBLANK(Q2411),_xlfn.XLOOKUP(W2411,'[1]AVG SCORE'!F:F,'[1]AVG SCORE'!E:E,""),[1]listings!Q2411)</f>
        <v>4.3600000000000003</v>
      </c>
      <c r="U2411" s="1" t="str">
        <f t="shared" si="75"/>
        <v>Ludwigsvorstadt-IsarvorstadtPrivate room4</v>
      </c>
      <c r="V2411" s="1" t="str">
        <f>[1]listings!H2411&amp;[1]listings!I2411&amp;[1]listings!G2411</f>
        <v>Room in hotelPrivate roomLudwigsvorstadt-Isarvorstadt</v>
      </c>
      <c r="W2411" s="1" t="str">
        <f>[1]listings!G2411&amp;[1]listings!H2411&amp;[1]listings!I2411&amp;[1]listings!J2411</f>
        <v>Ludwigsvorstadt-IsarvorstadtRoom in hotelPrivate room4</v>
      </c>
      <c r="X2411" s="38">
        <v>48.125860000000003</v>
      </c>
      <c r="Y2411" s="38">
        <v>11.540380000000001</v>
      </c>
    </row>
    <row r="2412" spans="1:25" ht="16" x14ac:dyDescent="0.2">
      <c r="A2412" s="1">
        <v>50836484</v>
      </c>
      <c r="B2412" s="1" t="s">
        <v>3508</v>
      </c>
      <c r="C2412" s="1">
        <v>410406620</v>
      </c>
      <c r="D2412" s="1" t="s">
        <v>3507</v>
      </c>
      <c r="E2412" s="3">
        <v>44379</v>
      </c>
      <c r="F2412" s="1">
        <v>6</v>
      </c>
      <c r="G2412" s="1" t="s">
        <v>71</v>
      </c>
      <c r="H2412" s="1" t="s">
        <v>2077</v>
      </c>
      <c r="I2412" s="1" t="s">
        <v>47</v>
      </c>
      <c r="J2412" s="1">
        <v>5</v>
      </c>
      <c r="L2412" s="2">
        <f>IF(ISBLANK(K2412),_xlfn.XLOOKUP(U2412,'[1]AVG PRICE'!E:E,'[1]AVG PRICE'!D:D,""),[1]listings!K2412)</f>
        <v>166</v>
      </c>
      <c r="M2412" s="1">
        <v>1</v>
      </c>
      <c r="N2412" s="1">
        <v>365</v>
      </c>
      <c r="O2412" s="1">
        <v>41</v>
      </c>
      <c r="P2412" s="2">
        <f t="shared" si="74"/>
        <v>30378</v>
      </c>
      <c r="Q2412" s="1">
        <v>4.54</v>
      </c>
      <c r="R2412" s="1">
        <f>IF(ISBLANK(S2412),_xlfn.XLOOKUP(V2412,'[1]AVG REVIEWS'!E:E,'[1]AVG REVIEWS'!D:D,""),[1]listings!S2412)</f>
        <v>0.97</v>
      </c>
      <c r="S2412" s="1">
        <v>0.97</v>
      </c>
      <c r="T2412" s="1">
        <f>IF(ISBLANK(Q2412),_xlfn.XLOOKUP(W2412,'[1]AVG SCORE'!F:F,'[1]AVG SCORE'!E:E,""),[1]listings!Q2412)</f>
        <v>4.54</v>
      </c>
      <c r="U2412" s="1" t="str">
        <f t="shared" si="75"/>
        <v>Ludwigsvorstadt-IsarvorstadtPrivate room5</v>
      </c>
      <c r="V2412" s="1" t="str">
        <f>[1]listings!H2412&amp;[1]listings!I2412&amp;[1]listings!G2412</f>
        <v>Room in hotelPrivate roomLudwigsvorstadt-Isarvorstadt</v>
      </c>
      <c r="W2412" s="1" t="str">
        <f>[1]listings!G2412&amp;[1]listings!H2412&amp;[1]listings!I2412&amp;[1]listings!J2412</f>
        <v>Ludwigsvorstadt-IsarvorstadtRoom in hotelPrivate room5</v>
      </c>
      <c r="X2412" s="38">
        <v>48.154139999999998</v>
      </c>
      <c r="Y2412" s="38">
        <v>11.53049</v>
      </c>
    </row>
    <row r="2413" spans="1:25" ht="16" x14ac:dyDescent="0.2">
      <c r="A2413" s="1">
        <v>50836673</v>
      </c>
      <c r="B2413" s="1" t="s">
        <v>3509</v>
      </c>
      <c r="C2413" s="1">
        <v>410406620</v>
      </c>
      <c r="D2413" s="1" t="s">
        <v>3507</v>
      </c>
      <c r="E2413" s="3">
        <v>44379</v>
      </c>
      <c r="F2413" s="1">
        <v>6</v>
      </c>
      <c r="G2413" s="1" t="s">
        <v>71</v>
      </c>
      <c r="H2413" s="1" t="s">
        <v>2077</v>
      </c>
      <c r="I2413" s="1" t="s">
        <v>47</v>
      </c>
      <c r="J2413" s="1">
        <v>5</v>
      </c>
      <c r="K2413" s="2">
        <v>152</v>
      </c>
      <c r="L2413" s="2">
        <f>IF(ISBLANK(K2413),_xlfn.XLOOKUP(U2413,'[1]AVG PRICE'!E:E,'[1]AVG PRICE'!D:D,""),[1]listings!K2413)</f>
        <v>152</v>
      </c>
      <c r="M2413" s="1">
        <v>1</v>
      </c>
      <c r="N2413" s="1">
        <v>365</v>
      </c>
      <c r="O2413" s="1">
        <v>18</v>
      </c>
      <c r="P2413" s="2">
        <f t="shared" si="74"/>
        <v>27816</v>
      </c>
      <c r="Q2413" s="1">
        <v>4.6100000000000003</v>
      </c>
      <c r="R2413" s="1">
        <f>IF(ISBLANK(S2413),_xlfn.XLOOKUP(V2413,'[1]AVG REVIEWS'!E:E,'[1]AVG REVIEWS'!D:D,""),[1]listings!S2413)</f>
        <v>0.43</v>
      </c>
      <c r="S2413" s="1">
        <v>0.43</v>
      </c>
      <c r="T2413" s="1">
        <f>IF(ISBLANK(Q2413),_xlfn.XLOOKUP(W2413,'[1]AVG SCORE'!F:F,'[1]AVG SCORE'!E:E,""),[1]listings!Q2413)</f>
        <v>4.6100000000000003</v>
      </c>
      <c r="U2413" s="1" t="str">
        <f t="shared" si="75"/>
        <v>Ludwigsvorstadt-IsarvorstadtPrivate room5</v>
      </c>
      <c r="V2413" s="1" t="str">
        <f>[1]listings!H2413&amp;[1]listings!I2413&amp;[1]listings!G2413</f>
        <v>Room in hotelPrivate roomLudwigsvorstadt-Isarvorstadt</v>
      </c>
      <c r="W2413" s="1" t="str">
        <f>[1]listings!G2413&amp;[1]listings!H2413&amp;[1]listings!I2413&amp;[1]listings!J2413</f>
        <v>Ludwigsvorstadt-IsarvorstadtRoom in hotelPrivate room5</v>
      </c>
      <c r="X2413" s="38">
        <v>48.140479999999997</v>
      </c>
      <c r="Y2413" s="38">
        <v>11.53767</v>
      </c>
    </row>
    <row r="2414" spans="1:25" ht="16" x14ac:dyDescent="0.2">
      <c r="A2414" s="1">
        <v>50836722</v>
      </c>
      <c r="B2414" s="1" t="s">
        <v>3510</v>
      </c>
      <c r="C2414" s="1">
        <v>410406620</v>
      </c>
      <c r="D2414" s="1" t="s">
        <v>3507</v>
      </c>
      <c r="E2414" s="3">
        <v>44379</v>
      </c>
      <c r="F2414" s="1">
        <v>6</v>
      </c>
      <c r="G2414" s="1" t="s">
        <v>71</v>
      </c>
      <c r="H2414" s="1" t="s">
        <v>2077</v>
      </c>
      <c r="I2414" s="1" t="s">
        <v>47</v>
      </c>
      <c r="J2414" s="1">
        <v>6</v>
      </c>
      <c r="K2414" s="2">
        <v>201</v>
      </c>
      <c r="L2414" s="2">
        <f>IF(ISBLANK(K2414),_xlfn.XLOOKUP(U2414,'[1]AVG PRICE'!E:E,'[1]AVG PRICE'!D:D,""),[1]listings!K2414)</f>
        <v>201</v>
      </c>
      <c r="M2414" s="1">
        <v>1</v>
      </c>
      <c r="N2414" s="1">
        <v>90</v>
      </c>
      <c r="O2414" s="1">
        <v>32</v>
      </c>
      <c r="P2414" s="2">
        <f t="shared" si="74"/>
        <v>9145.5</v>
      </c>
      <c r="Q2414" s="1">
        <v>4.16</v>
      </c>
      <c r="R2414" s="1">
        <f>IF(ISBLANK(S2414),_xlfn.XLOOKUP(V2414,'[1]AVG REVIEWS'!E:E,'[1]AVG REVIEWS'!D:D,""),[1]listings!S2414)</f>
        <v>0.73</v>
      </c>
      <c r="S2414" s="1">
        <v>0.73</v>
      </c>
      <c r="T2414" s="1">
        <f>IF(ISBLANK(Q2414),_xlfn.XLOOKUP(W2414,'[1]AVG SCORE'!F:F,'[1]AVG SCORE'!E:E,""),[1]listings!Q2414)</f>
        <v>4.16</v>
      </c>
      <c r="U2414" s="1" t="str">
        <f t="shared" si="75"/>
        <v>Ludwigsvorstadt-IsarvorstadtPrivate room6</v>
      </c>
      <c r="V2414" s="1" t="str">
        <f>[1]listings!H2414&amp;[1]listings!I2414&amp;[1]listings!G2414</f>
        <v>Room in hotelPrivate roomLudwigsvorstadt-Isarvorstadt</v>
      </c>
      <c r="W2414" s="1" t="str">
        <f>[1]listings!G2414&amp;[1]listings!H2414&amp;[1]listings!I2414&amp;[1]listings!J2414</f>
        <v>Ludwigsvorstadt-IsarvorstadtRoom in hotelPrivate room6</v>
      </c>
      <c r="X2414" s="38">
        <v>48.137160000000002</v>
      </c>
      <c r="Y2414" s="38">
        <v>11.53603</v>
      </c>
    </row>
    <row r="2415" spans="1:25" ht="16" x14ac:dyDescent="0.2">
      <c r="A2415" s="1">
        <v>50839889</v>
      </c>
      <c r="B2415" s="1" t="s">
        <v>3511</v>
      </c>
      <c r="C2415" s="1">
        <v>406300205</v>
      </c>
      <c r="D2415" s="1" t="s">
        <v>3462</v>
      </c>
      <c r="E2415" s="3">
        <v>44357</v>
      </c>
      <c r="F2415" s="1">
        <v>4</v>
      </c>
      <c r="G2415" s="1" t="s">
        <v>56</v>
      </c>
      <c r="H2415" s="1" t="s">
        <v>2077</v>
      </c>
      <c r="I2415" s="1" t="s">
        <v>47</v>
      </c>
      <c r="J2415" s="1">
        <v>4</v>
      </c>
      <c r="K2415" s="2">
        <v>211</v>
      </c>
      <c r="L2415" s="2">
        <f>IF(ISBLANK(K2415),_xlfn.XLOOKUP(U2415,'[1]AVG PRICE'!E:E,'[1]AVG PRICE'!D:D,""),[1]listings!K2415)</f>
        <v>211</v>
      </c>
      <c r="M2415" s="1">
        <v>1.8</v>
      </c>
      <c r="N2415" s="1">
        <v>365</v>
      </c>
      <c r="O2415" s="1">
        <v>12</v>
      </c>
      <c r="P2415" s="2">
        <f t="shared" si="74"/>
        <v>38697.4</v>
      </c>
      <c r="Q2415" s="1">
        <v>4.83</v>
      </c>
      <c r="R2415" s="1">
        <f>IF(ISBLANK(S2415),_xlfn.XLOOKUP(V2415,'[1]AVG REVIEWS'!E:E,'[1]AVG REVIEWS'!D:D,""),[1]listings!S2415)</f>
        <v>0.3</v>
      </c>
      <c r="S2415" s="1">
        <v>0.3</v>
      </c>
      <c r="T2415" s="1">
        <f>IF(ISBLANK(Q2415),_xlfn.XLOOKUP(W2415,'[1]AVG SCORE'!F:F,'[1]AVG SCORE'!E:E,""),[1]listings!Q2415)</f>
        <v>4.83</v>
      </c>
      <c r="U2415" s="1" t="str">
        <f t="shared" si="75"/>
        <v>Neuhausen-NymphenburgPrivate room4</v>
      </c>
      <c r="V2415" s="1" t="str">
        <f>[1]listings!H2415&amp;[1]listings!I2415&amp;[1]listings!G2415</f>
        <v>Room in hotelPrivate roomNeuhausen-Nymphenburg</v>
      </c>
      <c r="W2415" s="1" t="str">
        <f>[1]listings!G2415&amp;[1]listings!H2415&amp;[1]listings!I2415&amp;[1]listings!J2415</f>
        <v>Neuhausen-NymphenburgRoom in hotelPrivate room4</v>
      </c>
      <c r="X2415" s="38">
        <v>48.135612487792997</v>
      </c>
      <c r="Y2415" s="38">
        <v>11.567257881164601</v>
      </c>
    </row>
    <row r="2416" spans="1:25" ht="16" x14ac:dyDescent="0.2">
      <c r="A2416" s="1">
        <v>50846825</v>
      </c>
      <c r="B2416" s="1" t="s">
        <v>3512</v>
      </c>
      <c r="C2416" s="1">
        <v>275932151</v>
      </c>
      <c r="D2416" s="1" t="s">
        <v>3513</v>
      </c>
      <c r="E2416" s="3">
        <v>43660</v>
      </c>
      <c r="F2416" s="1">
        <v>1</v>
      </c>
      <c r="G2416" s="1" t="s">
        <v>108</v>
      </c>
      <c r="H2416" s="1" t="s">
        <v>32</v>
      </c>
      <c r="I2416" s="1" t="s">
        <v>33</v>
      </c>
      <c r="J2416" s="1">
        <v>2</v>
      </c>
      <c r="L2416" s="2">
        <f>IF(ISBLANK(K2416),_xlfn.XLOOKUP(U2416,'[1]AVG PRICE'!E:E,'[1]AVG PRICE'!D:D,""),[1]listings!K2416)</f>
        <v>119.73170731707317</v>
      </c>
      <c r="M2416" s="1">
        <v>2</v>
      </c>
      <c r="N2416" s="1">
        <v>5</v>
      </c>
      <c r="O2416" s="1">
        <v>8</v>
      </c>
      <c r="P2416" s="2">
        <f t="shared" si="74"/>
        <v>419.0609756097561</v>
      </c>
      <c r="Q2416" s="1">
        <v>4.88</v>
      </c>
      <c r="R2416" s="1">
        <f>IF(ISBLANK(S2416),_xlfn.XLOOKUP(V2416,'[1]AVG REVIEWS'!E:E,'[1]AVG REVIEWS'!D:D,""),[1]listings!S2416)</f>
        <v>0.18</v>
      </c>
      <c r="S2416" s="1">
        <v>0.18</v>
      </c>
      <c r="T2416" s="1">
        <f>IF(ISBLANK(Q2416),_xlfn.XLOOKUP(W2416,'[1]AVG SCORE'!F:F,'[1]AVG SCORE'!E:E,""),[1]listings!Q2416)</f>
        <v>4.88</v>
      </c>
      <c r="U2416" s="1" t="str">
        <f t="shared" si="75"/>
        <v>Schwabing-FreimannEntire home/apt2</v>
      </c>
      <c r="V2416" s="1" t="str">
        <f>[1]listings!H2416&amp;[1]listings!I2416&amp;[1]listings!G2416</f>
        <v>Entire rental unitEntire home/aptSchwabing-Freimann</v>
      </c>
      <c r="W2416" s="1" t="str">
        <f>[1]listings!G2416&amp;[1]listings!H2416&amp;[1]listings!I2416&amp;[1]listings!J2416</f>
        <v>Schwabing-FreimannEntire rental unitEntire home/apt2</v>
      </c>
      <c r="X2416" s="38">
        <v>48.135612487792997</v>
      </c>
      <c r="Y2416" s="38">
        <v>11.567257881164601</v>
      </c>
    </row>
    <row r="2417" spans="1:25" ht="16" x14ac:dyDescent="0.2">
      <c r="A2417" s="1">
        <v>50863271</v>
      </c>
      <c r="B2417" s="1" t="s">
        <v>3514</v>
      </c>
      <c r="C2417" s="1">
        <v>51557252</v>
      </c>
      <c r="D2417" s="1" t="s">
        <v>1020</v>
      </c>
      <c r="E2417" s="3">
        <v>42355</v>
      </c>
      <c r="F2417" s="1">
        <v>24</v>
      </c>
      <c r="G2417" s="1" t="s">
        <v>71</v>
      </c>
      <c r="H2417" s="1" t="s">
        <v>308</v>
      </c>
      <c r="I2417" s="1" t="s">
        <v>33</v>
      </c>
      <c r="J2417" s="1">
        <v>2</v>
      </c>
      <c r="K2417" s="2">
        <v>454</v>
      </c>
      <c r="L2417" s="2">
        <f>IF(ISBLANK(K2417),_xlfn.XLOOKUP(U2417,'[1]AVG PRICE'!E:E,'[1]AVG PRICE'!D:D,""),[1]listings!K2417)</f>
        <v>454</v>
      </c>
      <c r="M2417" s="1">
        <v>1</v>
      </c>
      <c r="N2417" s="1">
        <v>1125</v>
      </c>
      <c r="O2417" s="1">
        <v>35</v>
      </c>
      <c r="P2417" s="2">
        <f t="shared" si="74"/>
        <v>255602</v>
      </c>
      <c r="Q2417" s="1">
        <v>4.71</v>
      </c>
      <c r="R2417" s="1">
        <f>IF(ISBLANK(S2417),_xlfn.XLOOKUP(V2417,'[1]AVG REVIEWS'!E:E,'[1]AVG REVIEWS'!D:D,""),[1]listings!S2417)</f>
        <v>0.79</v>
      </c>
      <c r="S2417" s="1">
        <v>0.79</v>
      </c>
      <c r="T2417" s="1">
        <f>IF(ISBLANK(Q2417),_xlfn.XLOOKUP(W2417,'[1]AVG SCORE'!F:F,'[1]AVG SCORE'!E:E,""),[1]listings!Q2417)</f>
        <v>4.71</v>
      </c>
      <c r="U2417" s="1" t="str">
        <f t="shared" si="75"/>
        <v>Ludwigsvorstadt-IsarvorstadtEntire home/apt2</v>
      </c>
      <c r="V2417" s="1" t="str">
        <f>[1]listings!H2417&amp;[1]listings!I2417&amp;[1]listings!G2417</f>
        <v>Room in aparthotelEntire home/aptLudwigsvorstadt-Isarvorstadt</v>
      </c>
      <c r="W2417" s="1" t="str">
        <f>[1]listings!G2417&amp;[1]listings!H2417&amp;[1]listings!I2417&amp;[1]listings!J2417</f>
        <v>Ludwigsvorstadt-IsarvorstadtRoom in aparthotelEntire home/apt2</v>
      </c>
      <c r="X2417" s="38">
        <v>48.135612487792997</v>
      </c>
      <c r="Y2417" s="38">
        <v>11.567257881164601</v>
      </c>
    </row>
    <row r="2418" spans="1:25" ht="16" x14ac:dyDescent="0.2">
      <c r="A2418" s="1">
        <v>50928245</v>
      </c>
      <c r="B2418" s="1" t="s">
        <v>3515</v>
      </c>
      <c r="C2418" s="1">
        <v>411660927</v>
      </c>
      <c r="D2418" s="1" t="s">
        <v>3516</v>
      </c>
      <c r="E2418" s="3">
        <v>44385</v>
      </c>
      <c r="F2418" s="1">
        <v>6</v>
      </c>
      <c r="G2418" s="1" t="s">
        <v>108</v>
      </c>
      <c r="H2418" s="1" t="s">
        <v>2077</v>
      </c>
      <c r="I2418" s="1" t="s">
        <v>47</v>
      </c>
      <c r="J2418" s="1">
        <v>6</v>
      </c>
      <c r="L2418" s="2">
        <f>IF(ISBLANK(K2418),_xlfn.XLOOKUP(U2418,'[1]AVG PRICE'!E:E,'[1]AVG PRICE'!D:D,""),[1]listings!K2418)</f>
        <v>73</v>
      </c>
      <c r="M2418" s="1">
        <v>1.1000000000000001</v>
      </c>
      <c r="N2418" s="1">
        <v>731</v>
      </c>
      <c r="O2418" s="1">
        <v>29</v>
      </c>
      <c r="P2418" s="2">
        <f t="shared" si="74"/>
        <v>26721.65</v>
      </c>
      <c r="Q2418" s="1">
        <v>4.72</v>
      </c>
      <c r="R2418" s="1">
        <f>IF(ISBLANK(S2418),_xlfn.XLOOKUP(V2418,'[1]AVG REVIEWS'!E:E,'[1]AVG REVIEWS'!D:D,""),[1]listings!S2418)</f>
        <v>0.76</v>
      </c>
      <c r="S2418" s="1">
        <v>0.76</v>
      </c>
      <c r="T2418" s="1">
        <f>IF(ISBLANK(Q2418),_xlfn.XLOOKUP(W2418,'[1]AVG SCORE'!F:F,'[1]AVG SCORE'!E:E,""),[1]listings!Q2418)</f>
        <v>4.72</v>
      </c>
      <c r="U2418" s="1" t="str">
        <f t="shared" si="75"/>
        <v>Schwabing-FreimannPrivate room6</v>
      </c>
      <c r="V2418" s="1" t="str">
        <f>[1]listings!H2418&amp;[1]listings!I2418&amp;[1]listings!G2418</f>
        <v>Room in hotelPrivate roomSchwabing-Freimann</v>
      </c>
      <c r="W2418" s="1" t="str">
        <f>[1]listings!G2418&amp;[1]listings!H2418&amp;[1]listings!I2418&amp;[1]listings!J2418</f>
        <v>Schwabing-FreimannRoom in hotelPrivate room6</v>
      </c>
      <c r="X2418" s="38">
        <v>48.135612487792997</v>
      </c>
      <c r="Y2418" s="38">
        <v>11.567257881164601</v>
      </c>
    </row>
    <row r="2419" spans="1:25" ht="16" x14ac:dyDescent="0.2">
      <c r="A2419" s="1">
        <v>50951735</v>
      </c>
      <c r="B2419" s="1" t="s">
        <v>3517</v>
      </c>
      <c r="C2419" s="1">
        <v>73081466</v>
      </c>
      <c r="D2419" s="1" t="s">
        <v>317</v>
      </c>
      <c r="E2419" s="3">
        <v>42510</v>
      </c>
      <c r="F2419" s="1">
        <v>1</v>
      </c>
      <c r="G2419" s="1" t="s">
        <v>71</v>
      </c>
      <c r="H2419" s="1" t="s">
        <v>51</v>
      </c>
      <c r="I2419" s="1" t="s">
        <v>47</v>
      </c>
      <c r="J2419" s="1">
        <v>2</v>
      </c>
      <c r="L2419" s="2">
        <f>IF(ISBLANK(K2419),_xlfn.XLOOKUP(U2419,'[1]AVG PRICE'!E:E,'[1]AVG PRICE'!D:D,""),[1]listings!K2419)</f>
        <v>135.84800000000001</v>
      </c>
      <c r="M2419" s="1">
        <v>2</v>
      </c>
      <c r="N2419" s="1">
        <v>1125</v>
      </c>
      <c r="O2419" s="1">
        <v>50</v>
      </c>
      <c r="P2419" s="2">
        <f t="shared" si="74"/>
        <v>76550.348000000013</v>
      </c>
      <c r="Q2419" s="1">
        <v>4.9800000000000004</v>
      </c>
      <c r="R2419" s="1">
        <f>IF(ISBLANK(S2419),_xlfn.XLOOKUP(V2419,'[1]AVG REVIEWS'!E:E,'[1]AVG REVIEWS'!D:D,""),[1]listings!S2419)</f>
        <v>1.1299999999999999</v>
      </c>
      <c r="S2419" s="1">
        <v>1.1299999999999999</v>
      </c>
      <c r="T2419" s="1">
        <f>IF(ISBLANK(Q2419),_xlfn.XLOOKUP(W2419,'[1]AVG SCORE'!F:F,'[1]AVG SCORE'!E:E,""),[1]listings!Q2419)</f>
        <v>4.9800000000000004</v>
      </c>
      <c r="U2419" s="1" t="str">
        <f t="shared" si="75"/>
        <v>Ludwigsvorstadt-IsarvorstadtPrivate room2</v>
      </c>
      <c r="V2419" s="1" t="str">
        <f>[1]listings!H2419&amp;[1]listings!I2419&amp;[1]listings!G2419</f>
        <v>Private room in rental unitPrivate roomLudwigsvorstadt-Isarvorstadt</v>
      </c>
      <c r="W2419" s="1" t="str">
        <f>[1]listings!G2419&amp;[1]listings!H2419&amp;[1]listings!I2419&amp;[1]listings!J2419</f>
        <v>Ludwigsvorstadt-IsarvorstadtPrivate room in rental unitPrivate room2</v>
      </c>
      <c r="X2419" s="38">
        <v>48.135612487792997</v>
      </c>
      <c r="Y2419" s="38">
        <v>11.567257881164601</v>
      </c>
    </row>
    <row r="2420" spans="1:25" ht="16" x14ac:dyDescent="0.2">
      <c r="A2420" s="1">
        <v>50964588</v>
      </c>
      <c r="B2420" s="1" t="s">
        <v>3518</v>
      </c>
      <c r="C2420" s="1">
        <v>27064993</v>
      </c>
      <c r="D2420" s="1" t="s">
        <v>3519</v>
      </c>
      <c r="E2420" s="3">
        <v>42036</v>
      </c>
      <c r="F2420" s="1">
        <v>1</v>
      </c>
      <c r="G2420" s="1" t="s">
        <v>100</v>
      </c>
      <c r="H2420" s="1" t="s">
        <v>136</v>
      </c>
      <c r="I2420" s="1" t="s">
        <v>33</v>
      </c>
      <c r="J2420" s="1">
        <v>4</v>
      </c>
      <c r="K2420" s="2">
        <v>100</v>
      </c>
      <c r="L2420" s="2">
        <f>IF(ISBLANK(K2420),_xlfn.XLOOKUP(U2420,'[1]AVG PRICE'!E:E,'[1]AVG PRICE'!D:D,""),[1]listings!K2420)</f>
        <v>100</v>
      </c>
      <c r="M2420" s="1">
        <v>7</v>
      </c>
      <c r="N2420" s="1">
        <v>365</v>
      </c>
      <c r="O2420" s="1">
        <v>2</v>
      </c>
      <c r="P2420" s="2">
        <f t="shared" si="74"/>
        <v>18600</v>
      </c>
      <c r="Q2420" s="1">
        <v>5</v>
      </c>
      <c r="R2420" s="1">
        <f>IF(ISBLANK(S2420),_xlfn.XLOOKUP(V2420,'[1]AVG REVIEWS'!E:E,'[1]AVG REVIEWS'!D:D,""),[1]listings!S2420)</f>
        <v>0.05</v>
      </c>
      <c r="S2420" s="1">
        <v>0.05</v>
      </c>
      <c r="T2420" s="1">
        <f>IF(ISBLANK(Q2420),_xlfn.XLOOKUP(W2420,'[1]AVG SCORE'!F:F,'[1]AVG SCORE'!E:E,""),[1]listings!Q2420)</f>
        <v>5</v>
      </c>
      <c r="U2420" s="1" t="str">
        <f t="shared" si="75"/>
        <v>Untergiesing-HarlachingEntire home/apt4</v>
      </c>
      <c r="V2420" s="1" t="str">
        <f>[1]listings!H2420&amp;[1]listings!I2420&amp;[1]listings!G2420</f>
        <v>Entire condoEntire home/aptUntergiesing-Harlaching</v>
      </c>
      <c r="W2420" s="1" t="str">
        <f>[1]listings!G2420&amp;[1]listings!H2420&amp;[1]listings!I2420&amp;[1]listings!J2420</f>
        <v>Untergiesing-HarlachingEntire condoEntire home/apt4</v>
      </c>
      <c r="X2420" s="38">
        <v>48.128590000000003</v>
      </c>
      <c r="Y2420" s="38">
        <v>11.59492</v>
      </c>
    </row>
    <row r="2421" spans="1:25" ht="16" x14ac:dyDescent="0.2">
      <c r="A2421" s="1">
        <v>50977241</v>
      </c>
      <c r="B2421" s="1" t="s">
        <v>3520</v>
      </c>
      <c r="C2421" s="1">
        <v>30762525</v>
      </c>
      <c r="D2421" s="1" t="s">
        <v>3267</v>
      </c>
      <c r="E2421" s="3">
        <v>42101</v>
      </c>
      <c r="F2421" s="1">
        <v>1</v>
      </c>
      <c r="G2421" s="1" t="s">
        <v>59</v>
      </c>
      <c r="H2421" s="1" t="s">
        <v>32</v>
      </c>
      <c r="I2421" s="1" t="s">
        <v>33</v>
      </c>
      <c r="J2421" s="1">
        <v>3</v>
      </c>
      <c r="K2421" s="2">
        <v>113</v>
      </c>
      <c r="L2421" s="2">
        <f>IF(ISBLANK(K2421),_xlfn.XLOOKUP(U2421,'[1]AVG PRICE'!E:E,'[1]AVG PRICE'!D:D,""),[1]listings!K2421)</f>
        <v>113</v>
      </c>
      <c r="M2421" s="1">
        <v>1</v>
      </c>
      <c r="N2421" s="1">
        <v>1125</v>
      </c>
      <c r="O2421" s="1">
        <v>110</v>
      </c>
      <c r="P2421" s="2">
        <f t="shared" si="74"/>
        <v>63619</v>
      </c>
      <c r="Q2421" s="1">
        <v>4.93</v>
      </c>
      <c r="R2421" s="1">
        <f>IF(ISBLANK(S2421),_xlfn.XLOOKUP(V2421,'[1]AVG REVIEWS'!E:E,'[1]AVG REVIEWS'!D:D,""),[1]listings!S2421)</f>
        <v>2.4900000000000002</v>
      </c>
      <c r="S2421" s="1">
        <v>2.4900000000000002</v>
      </c>
      <c r="T2421" s="1">
        <f>IF(ISBLANK(Q2421),_xlfn.XLOOKUP(W2421,'[1]AVG SCORE'!F:F,'[1]AVG SCORE'!E:E,""),[1]listings!Q2421)</f>
        <v>4.93</v>
      </c>
      <c r="U2421" s="1" t="str">
        <f t="shared" si="75"/>
        <v>Schwanthalerh√∂heEntire home/apt3</v>
      </c>
      <c r="V2421" s="1" t="str">
        <f>[1]listings!H2421&amp;[1]listings!I2421&amp;[1]listings!G2421</f>
        <v>Entire rental unitEntire home/aptSchwanthalerh√∂he</v>
      </c>
      <c r="W2421" s="1" t="str">
        <f>[1]listings!G2421&amp;[1]listings!H2421&amp;[1]listings!I2421&amp;[1]listings!J2421</f>
        <v>Schwanthalerh√∂heEntire rental unitEntire home/apt3</v>
      </c>
      <c r="X2421" s="38">
        <v>48.169319999999999</v>
      </c>
      <c r="Y2421" s="38">
        <v>11.57971</v>
      </c>
    </row>
    <row r="2422" spans="1:25" ht="16" x14ac:dyDescent="0.2">
      <c r="A2422" s="1">
        <v>51005960</v>
      </c>
      <c r="B2422" s="1" t="s">
        <v>3521</v>
      </c>
      <c r="C2422" s="1">
        <v>256695270</v>
      </c>
      <c r="D2422" s="1" t="s">
        <v>981</v>
      </c>
      <c r="E2422" s="3">
        <v>43573</v>
      </c>
      <c r="F2422" s="1">
        <v>1</v>
      </c>
      <c r="G2422" s="1" t="s">
        <v>71</v>
      </c>
      <c r="H2422" s="1" t="s">
        <v>32</v>
      </c>
      <c r="I2422" s="1" t="s">
        <v>33</v>
      </c>
      <c r="J2422" s="1">
        <v>2</v>
      </c>
      <c r="L2422" s="2">
        <f>IF(ISBLANK(K2422),_xlfn.XLOOKUP(U2422,'[1]AVG PRICE'!E:E,'[1]AVG PRICE'!D:D,""),[1]listings!K2422)</f>
        <v>150.01249999999999</v>
      </c>
      <c r="M2422" s="1">
        <v>14</v>
      </c>
      <c r="N2422" s="1">
        <v>35</v>
      </c>
      <c r="O2422" s="1">
        <v>0</v>
      </c>
      <c r="P2422" s="2">
        <f t="shared" si="74"/>
        <v>3675.3062499999996</v>
      </c>
      <c r="R2422" s="1">
        <f>IF(ISBLANK(S2422),_xlfn.XLOOKUP(V2422,'[1]AVG REVIEWS'!E:E,'[1]AVG REVIEWS'!D:D,""),[1]listings!S2422)</f>
        <v>1.0161822660098518</v>
      </c>
      <c r="T2422" s="1">
        <f>IF(ISBLANK(Q2422),_xlfn.XLOOKUP(W2422,'[1]AVG SCORE'!F:F,'[1]AVG SCORE'!E:E,""),[1]listings!Q2422)</f>
        <v>4.7815254237288123</v>
      </c>
      <c r="U2422" s="1" t="str">
        <f t="shared" si="75"/>
        <v>Ludwigsvorstadt-IsarvorstadtEntire home/apt2</v>
      </c>
      <c r="V2422" s="1" t="str">
        <f>[1]listings!H2422&amp;[1]listings!I2422&amp;[1]listings!G2422</f>
        <v>Entire rental unitEntire home/aptLudwigsvorstadt-Isarvorstadt</v>
      </c>
      <c r="W2422" s="1" t="str">
        <f>[1]listings!G2422&amp;[1]listings!H2422&amp;[1]listings!I2422&amp;[1]listings!J2422</f>
        <v>Ludwigsvorstadt-IsarvorstadtEntire rental unitEntire home/apt2</v>
      </c>
      <c r="X2422" s="38">
        <v>48.099829999999997</v>
      </c>
      <c r="Y2422" s="38">
        <v>11.49788</v>
      </c>
    </row>
    <row r="2423" spans="1:25" ht="16" x14ac:dyDescent="0.2">
      <c r="A2423" s="1">
        <v>51035842</v>
      </c>
      <c r="B2423" s="1" t="s">
        <v>3522</v>
      </c>
      <c r="C2423" s="1">
        <v>54239071</v>
      </c>
      <c r="D2423" s="1" t="s">
        <v>3314</v>
      </c>
      <c r="E2423" s="3">
        <v>42380</v>
      </c>
      <c r="F2423" s="1">
        <v>8</v>
      </c>
      <c r="G2423" s="1" t="s">
        <v>39</v>
      </c>
      <c r="H2423" s="1" t="s">
        <v>32</v>
      </c>
      <c r="I2423" s="1" t="s">
        <v>33</v>
      </c>
      <c r="J2423" s="1">
        <v>4</v>
      </c>
      <c r="K2423" s="2">
        <v>159</v>
      </c>
      <c r="L2423" s="2">
        <f>IF(ISBLANK(K2423),_xlfn.XLOOKUP(U2423,'[1]AVG PRICE'!E:E,'[1]AVG PRICE'!D:D,""),[1]listings!K2423)</f>
        <v>159</v>
      </c>
      <c r="M2423" s="1">
        <v>2</v>
      </c>
      <c r="N2423" s="1">
        <v>1125</v>
      </c>
      <c r="O2423" s="1">
        <v>123</v>
      </c>
      <c r="P2423" s="2">
        <f t="shared" si="74"/>
        <v>89596.5</v>
      </c>
      <c r="Q2423" s="1">
        <v>4.92</v>
      </c>
      <c r="R2423" s="1">
        <f>IF(ISBLANK(S2423),_xlfn.XLOOKUP(V2423,'[1]AVG REVIEWS'!E:E,'[1]AVG REVIEWS'!D:D,""),[1]listings!S2423)</f>
        <v>2.76</v>
      </c>
      <c r="S2423" s="1">
        <v>2.76</v>
      </c>
      <c r="T2423" s="1">
        <f>IF(ISBLANK(Q2423),_xlfn.XLOOKUP(W2423,'[1]AVG SCORE'!F:F,'[1]AVG SCORE'!E:E,""),[1]listings!Q2423)</f>
        <v>4.92</v>
      </c>
      <c r="U2423" s="1" t="str">
        <f t="shared" si="75"/>
        <v>MaxvorstadtEntire home/apt4</v>
      </c>
      <c r="V2423" s="1" t="str">
        <f>[1]listings!H2423&amp;[1]listings!I2423&amp;[1]listings!G2423</f>
        <v>Entire rental unitEntire home/aptMaxvorstadt</v>
      </c>
      <c r="W2423" s="1" t="str">
        <f>[1]listings!G2423&amp;[1]listings!H2423&amp;[1]listings!I2423&amp;[1]listings!J2423</f>
        <v>MaxvorstadtEntire rental unitEntire home/apt4</v>
      </c>
      <c r="X2423" s="38">
        <v>48.134819999999998</v>
      </c>
      <c r="Y2423" s="38">
        <v>11.500909999999999</v>
      </c>
    </row>
    <row r="2424" spans="1:25" ht="16" x14ac:dyDescent="0.2">
      <c r="A2424" s="1">
        <v>51037534</v>
      </c>
      <c r="B2424" s="1" t="s">
        <v>3523</v>
      </c>
      <c r="C2424" s="1">
        <v>412922313</v>
      </c>
      <c r="D2424" s="1" t="s">
        <v>2973</v>
      </c>
      <c r="E2424" s="3">
        <v>44391</v>
      </c>
      <c r="F2424" s="1">
        <v>2</v>
      </c>
      <c r="G2424" s="1" t="s">
        <v>651</v>
      </c>
      <c r="H2424" s="1" t="s">
        <v>82</v>
      </c>
      <c r="I2424" s="1" t="s">
        <v>47</v>
      </c>
      <c r="J2424" s="1">
        <v>1</v>
      </c>
      <c r="K2424" s="2">
        <v>52</v>
      </c>
      <c r="L2424" s="2">
        <f>IF(ISBLANK(K2424),_xlfn.XLOOKUP(U2424,'[1]AVG PRICE'!E:E,'[1]AVG PRICE'!D:D,""),[1]listings!K2424)</f>
        <v>52</v>
      </c>
      <c r="M2424" s="1">
        <v>14</v>
      </c>
      <c r="N2424" s="1">
        <v>365</v>
      </c>
      <c r="O2424" s="1">
        <v>14</v>
      </c>
      <c r="P2424" s="2">
        <f t="shared" si="74"/>
        <v>9854</v>
      </c>
      <c r="Q2424" s="1">
        <v>5</v>
      </c>
      <c r="R2424" s="1">
        <f>IF(ISBLANK(S2424),_xlfn.XLOOKUP(V2424,'[1]AVG REVIEWS'!E:E,'[1]AVG REVIEWS'!D:D,""),[1]listings!S2424)</f>
        <v>0.33</v>
      </c>
      <c r="S2424" s="1">
        <v>0.33</v>
      </c>
      <c r="T2424" s="1">
        <f>IF(ISBLANK(Q2424),_xlfn.XLOOKUP(W2424,'[1]AVG SCORE'!F:F,'[1]AVG SCORE'!E:E,""),[1]listings!Q2424)</f>
        <v>5</v>
      </c>
      <c r="U2424" s="1" t="str">
        <f t="shared" si="75"/>
        <v>Aubing-Lochhausen-LangwiedPrivate room1</v>
      </c>
      <c r="V2424" s="1" t="str">
        <f>[1]listings!H2424&amp;[1]listings!I2424&amp;[1]listings!G2424</f>
        <v>Private room in condoPrivate roomAubing-Lochhausen-Langwied</v>
      </c>
      <c r="W2424" s="1" t="str">
        <f>[1]listings!G2424&amp;[1]listings!H2424&amp;[1]listings!I2424&amp;[1]listings!J2424</f>
        <v>Aubing-Lochhausen-LangwiedPrivate room in condoPrivate room1</v>
      </c>
      <c r="X2424" s="38">
        <v>48.139240000000001</v>
      </c>
      <c r="Y2424" s="38">
        <v>11.579050000000001</v>
      </c>
    </row>
    <row r="2425" spans="1:25" ht="16" x14ac:dyDescent="0.2">
      <c r="A2425" s="1">
        <v>51055081</v>
      </c>
      <c r="B2425" s="1" t="s">
        <v>3524</v>
      </c>
      <c r="C2425" s="1">
        <v>1347748</v>
      </c>
      <c r="D2425" s="1" t="s">
        <v>3525</v>
      </c>
      <c r="E2425" s="3">
        <v>40845</v>
      </c>
      <c r="F2425" s="1">
        <v>2</v>
      </c>
      <c r="G2425" s="1" t="s">
        <v>66</v>
      </c>
      <c r="H2425" s="1" t="s">
        <v>51</v>
      </c>
      <c r="I2425" s="1" t="s">
        <v>47</v>
      </c>
      <c r="J2425" s="1">
        <v>2</v>
      </c>
      <c r="L2425" s="2">
        <f>IF(ISBLANK(K2425),_xlfn.XLOOKUP(U2425,'[1]AVG PRICE'!E:E,'[1]AVG PRICE'!D:D,""),[1]listings!K2425)</f>
        <v>112.05263157894737</v>
      </c>
      <c r="M2425" s="1">
        <v>1</v>
      </c>
      <c r="N2425" s="1">
        <v>365</v>
      </c>
      <c r="O2425" s="1">
        <v>0</v>
      </c>
      <c r="P2425" s="2">
        <f t="shared" si="74"/>
        <v>20505.63157894737</v>
      </c>
      <c r="R2425" s="1">
        <f>IF(ISBLANK(S2425),_xlfn.XLOOKUP(V2425,'[1]AVG REVIEWS'!E:E,'[1]AVG REVIEWS'!D:D,""),[1]listings!S2425)</f>
        <v>0.80873684210526342</v>
      </c>
      <c r="T2425" s="1">
        <f>IF(ISBLANK(Q2425),_xlfn.XLOOKUP(W2425,'[1]AVG SCORE'!F:F,'[1]AVG SCORE'!E:E,""),[1]listings!Q2425)</f>
        <v>4.8654838709677426</v>
      </c>
      <c r="U2425" s="1" t="str">
        <f t="shared" si="75"/>
        <v>Au-HaidhausenPrivate room2</v>
      </c>
      <c r="V2425" s="1" t="str">
        <f>[1]listings!H2425&amp;[1]listings!I2425&amp;[1]listings!G2425</f>
        <v>Private room in rental unitPrivate roomAu-Haidhausen</v>
      </c>
      <c r="W2425" s="1" t="str">
        <f>[1]listings!G2425&amp;[1]listings!H2425&amp;[1]listings!I2425&amp;[1]listings!J2425</f>
        <v>Au-HaidhausenPrivate room in rental unitPrivate room2</v>
      </c>
      <c r="X2425" s="38">
        <v>48.134830000000001</v>
      </c>
      <c r="Y2425" s="38">
        <v>11.45266</v>
      </c>
    </row>
    <row r="2426" spans="1:25" ht="16" x14ac:dyDescent="0.2">
      <c r="A2426" s="1">
        <v>51059703</v>
      </c>
      <c r="B2426" s="1" t="s">
        <v>3526</v>
      </c>
      <c r="C2426" s="1">
        <v>28691172</v>
      </c>
      <c r="D2426" s="1" t="s">
        <v>55</v>
      </c>
      <c r="E2426" s="3">
        <v>42066</v>
      </c>
      <c r="F2426" s="1">
        <v>1</v>
      </c>
      <c r="G2426" s="1" t="s">
        <v>102</v>
      </c>
      <c r="H2426" s="1" t="s">
        <v>32</v>
      </c>
      <c r="I2426" s="1" t="s">
        <v>33</v>
      </c>
      <c r="J2426" s="1">
        <v>2</v>
      </c>
      <c r="L2426" s="2">
        <f>IF(ISBLANK(K2426),_xlfn.XLOOKUP(U2426,'[1]AVG PRICE'!E:E,'[1]AVG PRICE'!D:D,""),[1]listings!K2426)</f>
        <v>126.88235294117646</v>
      </c>
      <c r="M2426" s="1">
        <v>10</v>
      </c>
      <c r="N2426" s="1">
        <v>60</v>
      </c>
      <c r="O2426" s="1">
        <v>6</v>
      </c>
      <c r="P2426" s="2">
        <f t="shared" si="74"/>
        <v>4440.8823529411766</v>
      </c>
      <c r="Q2426" s="1">
        <v>4.83</v>
      </c>
      <c r="R2426" s="1">
        <f>IF(ISBLANK(S2426),_xlfn.XLOOKUP(V2426,'[1]AVG REVIEWS'!E:E,'[1]AVG REVIEWS'!D:D,""),[1]listings!S2426)</f>
        <v>0.18</v>
      </c>
      <c r="S2426" s="1">
        <v>0.18</v>
      </c>
      <c r="T2426" s="1">
        <f>IF(ISBLANK(Q2426),_xlfn.XLOOKUP(W2426,'[1]AVG SCORE'!F:F,'[1]AVG SCORE'!E:E,""),[1]listings!Q2426)</f>
        <v>4.83</v>
      </c>
      <c r="U2426" s="1" t="str">
        <f t="shared" si="75"/>
        <v>ObergiesingEntire home/apt2</v>
      </c>
      <c r="V2426" s="1" t="str">
        <f>[1]listings!H2426&amp;[1]listings!I2426&amp;[1]listings!G2426</f>
        <v>Entire rental unitEntire home/aptObergiesing</v>
      </c>
      <c r="W2426" s="1" t="str">
        <f>[1]listings!G2426&amp;[1]listings!H2426&amp;[1]listings!I2426&amp;[1]listings!J2426</f>
        <v>ObergiesingEntire rental unitEntire home/apt2</v>
      </c>
      <c r="X2426" s="38">
        <v>48.18638</v>
      </c>
      <c r="Y2426" s="38">
        <v>11.51993</v>
      </c>
    </row>
    <row r="2427" spans="1:25" ht="16" x14ac:dyDescent="0.2">
      <c r="A2427" s="1">
        <v>51078056</v>
      </c>
      <c r="B2427" s="1" t="s">
        <v>3527</v>
      </c>
      <c r="C2427" s="1">
        <v>19340259</v>
      </c>
      <c r="D2427" s="1" t="s">
        <v>361</v>
      </c>
      <c r="E2427" s="3">
        <v>41853</v>
      </c>
      <c r="F2427" s="1">
        <v>1</v>
      </c>
      <c r="G2427" s="1" t="s">
        <v>100</v>
      </c>
      <c r="H2427" s="1" t="s">
        <v>136</v>
      </c>
      <c r="I2427" s="1" t="s">
        <v>33</v>
      </c>
      <c r="J2427" s="1">
        <v>3</v>
      </c>
      <c r="K2427" s="2">
        <v>111</v>
      </c>
      <c r="L2427" s="2">
        <f>IF(ISBLANK(K2427),_xlfn.XLOOKUP(U2427,'[1]AVG PRICE'!E:E,'[1]AVG PRICE'!D:D,""),[1]listings!K2427)</f>
        <v>111</v>
      </c>
      <c r="M2427" s="1">
        <v>2</v>
      </c>
      <c r="N2427" s="1">
        <v>1125</v>
      </c>
      <c r="O2427" s="1">
        <v>8</v>
      </c>
      <c r="P2427" s="2">
        <f t="shared" si="74"/>
        <v>62548.5</v>
      </c>
      <c r="Q2427" s="1">
        <v>5</v>
      </c>
      <c r="R2427" s="1">
        <f>IF(ISBLANK(S2427),_xlfn.XLOOKUP(V2427,'[1]AVG REVIEWS'!E:E,'[1]AVG REVIEWS'!D:D,""),[1]listings!S2427)</f>
        <v>0.19</v>
      </c>
      <c r="S2427" s="1">
        <v>0.19</v>
      </c>
      <c r="T2427" s="1">
        <f>IF(ISBLANK(Q2427),_xlfn.XLOOKUP(W2427,'[1]AVG SCORE'!F:F,'[1]AVG SCORE'!E:E,""),[1]listings!Q2427)</f>
        <v>5</v>
      </c>
      <c r="U2427" s="1" t="str">
        <f t="shared" si="75"/>
        <v>Untergiesing-HarlachingEntire home/apt3</v>
      </c>
      <c r="V2427" s="1" t="str">
        <f>[1]listings!H2427&amp;[1]listings!I2427&amp;[1]listings!G2427</f>
        <v>Entire condoEntire home/aptUntergiesing-Harlaching</v>
      </c>
      <c r="W2427" s="1" t="str">
        <f>[1]listings!G2427&amp;[1]listings!H2427&amp;[1]listings!I2427&amp;[1]listings!J2427</f>
        <v>Untergiesing-HarlachingEntire condoEntire home/apt3</v>
      </c>
      <c r="X2427" s="38">
        <v>48.156509999999997</v>
      </c>
      <c r="Y2427" s="38">
        <v>11.52228</v>
      </c>
    </row>
    <row r="2428" spans="1:25" ht="16" x14ac:dyDescent="0.2">
      <c r="A2428" s="1">
        <v>51081321</v>
      </c>
      <c r="B2428" s="1" t="s">
        <v>3528</v>
      </c>
      <c r="C2428" s="1">
        <v>333433441</v>
      </c>
      <c r="D2428" s="1" t="s">
        <v>58</v>
      </c>
      <c r="E2428" s="3">
        <v>43865</v>
      </c>
      <c r="F2428" s="1">
        <v>1</v>
      </c>
      <c r="G2428" s="1" t="s">
        <v>85</v>
      </c>
      <c r="H2428" s="1" t="s">
        <v>32</v>
      </c>
      <c r="I2428" s="1" t="s">
        <v>33</v>
      </c>
      <c r="J2428" s="1">
        <v>2</v>
      </c>
      <c r="K2428" s="2">
        <v>72</v>
      </c>
      <c r="L2428" s="2">
        <f>IF(ISBLANK(K2428),_xlfn.XLOOKUP(U2428,'[1]AVG PRICE'!E:E,'[1]AVG PRICE'!D:D,""),[1]listings!K2428)</f>
        <v>72</v>
      </c>
      <c r="M2428" s="1">
        <v>168.5</v>
      </c>
      <c r="N2428" s="1">
        <v>365</v>
      </c>
      <c r="O2428" s="1">
        <v>13</v>
      </c>
      <c r="P2428" s="2">
        <f t="shared" si="74"/>
        <v>19206</v>
      </c>
      <c r="Q2428" s="1">
        <v>4.92</v>
      </c>
      <c r="R2428" s="1">
        <f>IF(ISBLANK(S2428),_xlfn.XLOOKUP(V2428,'[1]AVG REVIEWS'!E:E,'[1]AVG REVIEWS'!D:D,""),[1]listings!S2428)</f>
        <v>0.62</v>
      </c>
      <c r="S2428" s="1">
        <v>0.62</v>
      </c>
      <c r="T2428" s="1">
        <f>IF(ISBLANK(Q2428),_xlfn.XLOOKUP(W2428,'[1]AVG SCORE'!F:F,'[1]AVG SCORE'!E:E,""),[1]listings!Q2428)</f>
        <v>4.92</v>
      </c>
      <c r="U2428" s="1" t="str">
        <f t="shared" si="75"/>
        <v>Ramersdorf-PerlachEntire home/apt2</v>
      </c>
      <c r="V2428" s="1" t="str">
        <f>[1]listings!H2428&amp;[1]listings!I2428&amp;[1]listings!G2428</f>
        <v>Entire rental unitEntire home/aptRamersdorf-Perlach</v>
      </c>
      <c r="W2428" s="1" t="str">
        <f>[1]listings!G2428&amp;[1]listings!H2428&amp;[1]listings!I2428&amp;[1]listings!J2428</f>
        <v>Ramersdorf-PerlachEntire rental unitEntire home/apt2</v>
      </c>
      <c r="X2428" s="38">
        <v>48.139279999999999</v>
      </c>
      <c r="Y2428" s="38">
        <v>11.50432</v>
      </c>
    </row>
    <row r="2429" spans="1:25" ht="16" x14ac:dyDescent="0.2">
      <c r="A2429" s="1">
        <v>51116496</v>
      </c>
      <c r="B2429" s="1" t="s">
        <v>3529</v>
      </c>
      <c r="C2429" s="1">
        <v>53305963</v>
      </c>
      <c r="D2429" s="1" t="s">
        <v>92</v>
      </c>
      <c r="E2429" s="3">
        <v>42373</v>
      </c>
      <c r="F2429" s="1">
        <v>1</v>
      </c>
      <c r="G2429" s="1" t="s">
        <v>93</v>
      </c>
      <c r="H2429" s="1" t="s">
        <v>136</v>
      </c>
      <c r="I2429" s="1" t="s">
        <v>33</v>
      </c>
      <c r="J2429" s="1">
        <v>2</v>
      </c>
      <c r="L2429" s="2">
        <f>IF(ISBLANK(K2429),_xlfn.XLOOKUP(U2429,'[1]AVG PRICE'!E:E,'[1]AVG PRICE'!D:D,""),[1]listings!K2429)</f>
        <v>100.66071428571429</v>
      </c>
      <c r="M2429" s="1">
        <v>3</v>
      </c>
      <c r="N2429" s="1">
        <v>60</v>
      </c>
      <c r="O2429" s="1">
        <v>7</v>
      </c>
      <c r="P2429" s="2">
        <f t="shared" si="74"/>
        <v>3170.8125</v>
      </c>
      <c r="Q2429" s="1">
        <v>5</v>
      </c>
      <c r="R2429" s="1">
        <f>IF(ISBLANK(S2429),_xlfn.XLOOKUP(V2429,'[1]AVG REVIEWS'!E:E,'[1]AVG REVIEWS'!D:D,""),[1]listings!S2429)</f>
        <v>0.17</v>
      </c>
      <c r="S2429" s="1">
        <v>0.17</v>
      </c>
      <c r="T2429" s="1">
        <f>IF(ISBLANK(Q2429),_xlfn.XLOOKUP(W2429,'[1]AVG SCORE'!F:F,'[1]AVG SCORE'!E:E,""),[1]listings!Q2429)</f>
        <v>5</v>
      </c>
      <c r="U2429" s="1" t="str">
        <f t="shared" si="75"/>
        <v>Thalkirchen-Obersendling-Forstenried-F√ºrstenried-SollnEntire home/apt2</v>
      </c>
      <c r="V2429" s="1" t="str">
        <f>[1]listings!H2429&amp;[1]listings!I2429&amp;[1]listings!G2429</f>
        <v>Entire condoEntire home/aptThalkirchen-Obersendling-Forstenried-F√ºrstenried-Solln</v>
      </c>
      <c r="W2429" s="1" t="str">
        <f>[1]listings!G2429&amp;[1]listings!H2429&amp;[1]listings!I2429&amp;[1]listings!J2429</f>
        <v>Thalkirchen-Obersendling-Forstenried-F√ºrstenried-SollnEntire condoEntire home/apt2</v>
      </c>
      <c r="X2429" s="38">
        <v>48.150590000000001</v>
      </c>
      <c r="Y2429" s="38">
        <v>11.575799999999999</v>
      </c>
    </row>
    <row r="2430" spans="1:25" ht="16" x14ac:dyDescent="0.2">
      <c r="A2430" s="1">
        <v>51118746</v>
      </c>
      <c r="B2430" s="1" t="s">
        <v>3530</v>
      </c>
      <c r="C2430" s="1">
        <v>413659431</v>
      </c>
      <c r="D2430" s="1" t="s">
        <v>3531</v>
      </c>
      <c r="E2430" s="3">
        <v>44395</v>
      </c>
      <c r="F2430" s="1">
        <v>1</v>
      </c>
      <c r="G2430" s="1" t="s">
        <v>39</v>
      </c>
      <c r="H2430" s="1" t="s">
        <v>32</v>
      </c>
      <c r="I2430" s="1" t="s">
        <v>33</v>
      </c>
      <c r="J2430" s="1">
        <v>4</v>
      </c>
      <c r="K2430" s="2">
        <v>224</v>
      </c>
      <c r="L2430" s="2">
        <f>IF(ISBLANK(K2430),_xlfn.XLOOKUP(U2430,'[1]AVG PRICE'!E:E,'[1]AVG PRICE'!D:D,""),[1]listings!K2430)</f>
        <v>224</v>
      </c>
      <c r="M2430" s="1">
        <v>2</v>
      </c>
      <c r="N2430" s="1">
        <v>25</v>
      </c>
      <c r="O2430" s="1">
        <v>24</v>
      </c>
      <c r="P2430" s="2">
        <f t="shared" si="74"/>
        <v>3024</v>
      </c>
      <c r="Q2430" s="1">
        <v>4.54</v>
      </c>
      <c r="R2430" s="1">
        <f>IF(ISBLANK(S2430),_xlfn.XLOOKUP(V2430,'[1]AVG REVIEWS'!E:E,'[1]AVG REVIEWS'!D:D,""),[1]listings!S2430)</f>
        <v>0.56000000000000005</v>
      </c>
      <c r="S2430" s="1">
        <v>0.56000000000000005</v>
      </c>
      <c r="T2430" s="1">
        <f>IF(ISBLANK(Q2430),_xlfn.XLOOKUP(W2430,'[1]AVG SCORE'!F:F,'[1]AVG SCORE'!E:E,""),[1]listings!Q2430)</f>
        <v>4.54</v>
      </c>
      <c r="U2430" s="1" t="str">
        <f t="shared" si="75"/>
        <v>MaxvorstadtEntire home/apt4</v>
      </c>
      <c r="V2430" s="1" t="str">
        <f>[1]listings!H2430&amp;[1]listings!I2430&amp;[1]listings!G2430</f>
        <v>Entire rental unitEntire home/aptMaxvorstadt</v>
      </c>
      <c r="W2430" s="1" t="str">
        <f>[1]listings!G2430&amp;[1]listings!H2430&amp;[1]listings!I2430&amp;[1]listings!J2430</f>
        <v>MaxvorstadtEntire rental unitEntire home/apt4</v>
      </c>
      <c r="X2430" s="38">
        <v>48.1354789733887</v>
      </c>
      <c r="Y2430" s="38">
        <v>11.5725040435791</v>
      </c>
    </row>
    <row r="2431" spans="1:25" ht="16" x14ac:dyDescent="0.2">
      <c r="A2431" s="1">
        <v>51120464</v>
      </c>
      <c r="B2431" s="1" t="s">
        <v>3532</v>
      </c>
      <c r="C2431" s="1">
        <v>28737855</v>
      </c>
      <c r="D2431" s="1" t="s">
        <v>1303</v>
      </c>
      <c r="E2431" s="3">
        <v>42067</v>
      </c>
      <c r="F2431" s="1">
        <v>1</v>
      </c>
      <c r="G2431" s="1" t="s">
        <v>63</v>
      </c>
      <c r="H2431" s="1" t="s">
        <v>32</v>
      </c>
      <c r="I2431" s="1" t="s">
        <v>33</v>
      </c>
      <c r="J2431" s="1">
        <v>2</v>
      </c>
      <c r="K2431" s="2">
        <v>113</v>
      </c>
      <c r="L2431" s="2">
        <f>IF(ISBLANK(K2431),_xlfn.XLOOKUP(U2431,'[1]AVG PRICE'!E:E,'[1]AVG PRICE'!D:D,""),[1]listings!K2431)</f>
        <v>113</v>
      </c>
      <c r="M2431" s="1">
        <v>3</v>
      </c>
      <c r="N2431" s="1">
        <v>90</v>
      </c>
      <c r="O2431" s="1">
        <v>11</v>
      </c>
      <c r="P2431" s="2">
        <f t="shared" si="74"/>
        <v>5254.5</v>
      </c>
      <c r="Q2431" s="1">
        <v>5</v>
      </c>
      <c r="R2431" s="1">
        <f>IF(ISBLANK(S2431),_xlfn.XLOOKUP(V2431,'[1]AVG REVIEWS'!E:E,'[1]AVG REVIEWS'!D:D,""),[1]listings!S2431)</f>
        <v>0.25</v>
      </c>
      <c r="S2431" s="1">
        <v>0.25</v>
      </c>
      <c r="T2431" s="1">
        <f>IF(ISBLANK(Q2431),_xlfn.XLOOKUP(W2431,'[1]AVG SCORE'!F:F,'[1]AVG SCORE'!E:E,""),[1]listings!Q2431)</f>
        <v>5</v>
      </c>
      <c r="U2431" s="1" t="str">
        <f t="shared" si="75"/>
        <v>BogenhausenEntire home/apt2</v>
      </c>
      <c r="V2431" s="1" t="str">
        <f>[1]listings!H2431&amp;[1]listings!I2431&amp;[1]listings!G2431</f>
        <v>Entire rental unitEntire home/aptBogenhausen</v>
      </c>
      <c r="W2431" s="1" t="str">
        <f>[1]listings!G2431&amp;[1]listings!H2431&amp;[1]listings!I2431&amp;[1]listings!J2431</f>
        <v>BogenhausenEntire rental unitEntire home/apt2</v>
      </c>
      <c r="X2431" s="38">
        <v>48.117669999999997</v>
      </c>
      <c r="Y2431" s="38">
        <v>11.513350000000001</v>
      </c>
    </row>
    <row r="2432" spans="1:25" ht="16" x14ac:dyDescent="0.2">
      <c r="A2432" s="1">
        <v>51143016</v>
      </c>
      <c r="B2432" s="1" t="s">
        <v>3533</v>
      </c>
      <c r="C2432" s="1">
        <v>18677234</v>
      </c>
      <c r="D2432" s="1" t="s">
        <v>254</v>
      </c>
      <c r="E2432" s="3">
        <v>41842</v>
      </c>
      <c r="F2432" s="1">
        <v>3</v>
      </c>
      <c r="G2432" s="1" t="s">
        <v>85</v>
      </c>
      <c r="H2432" s="1" t="s">
        <v>148</v>
      </c>
      <c r="I2432" s="1" t="s">
        <v>33</v>
      </c>
      <c r="J2432" s="1">
        <v>5</v>
      </c>
      <c r="K2432" s="2">
        <v>220</v>
      </c>
      <c r="L2432" s="2">
        <f>IF(ISBLANK(K2432),_xlfn.XLOOKUP(U2432,'[1]AVG PRICE'!E:E,'[1]AVG PRICE'!D:D,""),[1]listings!K2432)</f>
        <v>220</v>
      </c>
      <c r="M2432" s="1">
        <v>2</v>
      </c>
      <c r="N2432" s="1">
        <v>60</v>
      </c>
      <c r="O2432" s="1">
        <v>79</v>
      </c>
      <c r="P2432" s="2">
        <f t="shared" si="74"/>
        <v>6820</v>
      </c>
      <c r="Q2432" s="1">
        <v>4.96</v>
      </c>
      <c r="R2432" s="1">
        <f>IF(ISBLANK(S2432),_xlfn.XLOOKUP(V2432,'[1]AVG REVIEWS'!E:E,'[1]AVG REVIEWS'!D:D,""),[1]listings!S2432)</f>
        <v>1.8</v>
      </c>
      <c r="S2432" s="1">
        <v>1.8</v>
      </c>
      <c r="T2432" s="1">
        <f>IF(ISBLANK(Q2432),_xlfn.XLOOKUP(W2432,'[1]AVG SCORE'!F:F,'[1]AVG SCORE'!E:E,""),[1]listings!Q2432)</f>
        <v>4.96</v>
      </c>
      <c r="U2432" s="1" t="str">
        <f t="shared" si="75"/>
        <v>Ramersdorf-PerlachEntire home/apt5</v>
      </c>
      <c r="V2432" s="1" t="str">
        <f>[1]listings!H2432&amp;[1]listings!I2432&amp;[1]listings!G2432</f>
        <v>Entire homeEntire home/aptRamersdorf-Perlach</v>
      </c>
      <c r="W2432" s="1" t="str">
        <f>[1]listings!G2432&amp;[1]listings!H2432&amp;[1]listings!I2432&amp;[1]listings!J2432</f>
        <v>Ramersdorf-PerlachEntire homeEntire home/apt5</v>
      </c>
      <c r="X2432" s="38">
        <v>48.102820000000001</v>
      </c>
      <c r="Y2432" s="38">
        <v>11.597099999999999</v>
      </c>
    </row>
    <row r="2433" spans="1:25" ht="16" x14ac:dyDescent="0.2">
      <c r="A2433" s="1">
        <v>51186636</v>
      </c>
      <c r="B2433" s="1" t="s">
        <v>3534</v>
      </c>
      <c r="C2433" s="1">
        <v>20443764</v>
      </c>
      <c r="D2433" s="1" t="s">
        <v>3535</v>
      </c>
      <c r="E2433" s="3">
        <v>41874</v>
      </c>
      <c r="F2433" s="1">
        <v>1</v>
      </c>
      <c r="G2433" s="1" t="s">
        <v>66</v>
      </c>
      <c r="H2433" s="1" t="s">
        <v>136</v>
      </c>
      <c r="I2433" s="1" t="s">
        <v>33</v>
      </c>
      <c r="J2433" s="1">
        <v>2</v>
      </c>
      <c r="K2433" s="2">
        <v>158</v>
      </c>
      <c r="L2433" s="2">
        <f>IF(ISBLANK(K2433),_xlfn.XLOOKUP(U2433,'[1]AVG PRICE'!E:E,'[1]AVG PRICE'!D:D,""),[1]listings!K2433)</f>
        <v>158</v>
      </c>
      <c r="M2433" s="1">
        <v>1</v>
      </c>
      <c r="N2433" s="1">
        <v>365</v>
      </c>
      <c r="O2433" s="1">
        <v>1</v>
      </c>
      <c r="P2433" s="2">
        <f t="shared" si="74"/>
        <v>28914</v>
      </c>
      <c r="Q2433" s="1">
        <v>5</v>
      </c>
      <c r="R2433" s="1">
        <f>IF(ISBLANK(S2433),_xlfn.XLOOKUP(V2433,'[1]AVG REVIEWS'!E:E,'[1]AVG REVIEWS'!D:D,""),[1]listings!S2433)</f>
        <v>0.24</v>
      </c>
      <c r="S2433" s="1">
        <v>0.24</v>
      </c>
      <c r="T2433" s="1">
        <f>IF(ISBLANK(Q2433),_xlfn.XLOOKUP(W2433,'[1]AVG SCORE'!F:F,'[1]AVG SCORE'!E:E,""),[1]listings!Q2433)</f>
        <v>5</v>
      </c>
      <c r="U2433" s="1" t="str">
        <f t="shared" si="75"/>
        <v>Au-HaidhausenEntire home/apt2</v>
      </c>
      <c r="V2433" s="1" t="str">
        <f>[1]listings!H2433&amp;[1]listings!I2433&amp;[1]listings!G2433</f>
        <v>Entire condoEntire home/aptAu-Haidhausen</v>
      </c>
      <c r="W2433" s="1" t="str">
        <f>[1]listings!G2433&amp;[1]listings!H2433&amp;[1]listings!I2433&amp;[1]listings!J2433</f>
        <v>Au-HaidhausenEntire condoEntire home/apt2</v>
      </c>
      <c r="X2433" s="38">
        <v>48.113885778093298</v>
      </c>
      <c r="Y2433" s="38">
        <v>11.623118743300401</v>
      </c>
    </row>
    <row r="2434" spans="1:25" ht="16" x14ac:dyDescent="0.2">
      <c r="A2434" s="1">
        <v>51220277</v>
      </c>
      <c r="B2434" s="1" t="s">
        <v>3536</v>
      </c>
      <c r="C2434" s="1">
        <v>29402103</v>
      </c>
      <c r="D2434" s="1" t="s">
        <v>319</v>
      </c>
      <c r="E2434" s="3">
        <v>42078</v>
      </c>
      <c r="F2434" s="1">
        <v>1</v>
      </c>
      <c r="G2434" s="1" t="s">
        <v>85</v>
      </c>
      <c r="H2434" s="1" t="s">
        <v>32</v>
      </c>
      <c r="I2434" s="1" t="s">
        <v>33</v>
      </c>
      <c r="J2434" s="1">
        <v>3</v>
      </c>
      <c r="L2434" s="2">
        <f>IF(ISBLANK(K2434),_xlfn.XLOOKUP(U2434,'[1]AVG PRICE'!E:E,'[1]AVG PRICE'!D:D,""),[1]listings!K2434)</f>
        <v>112.89473684210526</v>
      </c>
      <c r="M2434" s="1">
        <v>3</v>
      </c>
      <c r="N2434" s="1">
        <v>1125</v>
      </c>
      <c r="O2434" s="1">
        <v>5</v>
      </c>
      <c r="P2434" s="2">
        <f t="shared" ref="P2434:P2497" si="76">L2434*(N2434+M2434)/2</f>
        <v>63672.631578947367</v>
      </c>
      <c r="Q2434" s="1">
        <v>4.5999999999999996</v>
      </c>
      <c r="R2434" s="1">
        <f>IF(ISBLANK(S2434),_xlfn.XLOOKUP(V2434,'[1]AVG REVIEWS'!E:E,'[1]AVG REVIEWS'!D:D,""),[1]listings!S2434)</f>
        <v>0.16</v>
      </c>
      <c r="S2434" s="1">
        <v>0.16</v>
      </c>
      <c r="T2434" s="1">
        <f>IF(ISBLANK(Q2434),_xlfn.XLOOKUP(W2434,'[1]AVG SCORE'!F:F,'[1]AVG SCORE'!E:E,""),[1]listings!Q2434)</f>
        <v>4.5999999999999996</v>
      </c>
      <c r="U2434" s="1" t="str">
        <f t="shared" ref="U2434:U2497" si="77">G2434&amp;I2434&amp;J2434</f>
        <v>Ramersdorf-PerlachEntire home/apt3</v>
      </c>
      <c r="V2434" s="1" t="str">
        <f>[1]listings!H2434&amp;[1]listings!I2434&amp;[1]listings!G2434</f>
        <v>Entire rental unitEntire home/aptRamersdorf-Perlach</v>
      </c>
      <c r="W2434" s="1" t="str">
        <f>[1]listings!G2434&amp;[1]listings!H2434&amp;[1]listings!I2434&amp;[1]listings!J2434</f>
        <v>Ramersdorf-PerlachEntire rental unitEntire home/apt3</v>
      </c>
      <c r="X2434" s="38">
        <v>48.134979999999999</v>
      </c>
      <c r="Y2434" s="38">
        <v>11.49084</v>
      </c>
    </row>
    <row r="2435" spans="1:25" ht="16" x14ac:dyDescent="0.2">
      <c r="A2435" s="1">
        <v>51275756</v>
      </c>
      <c r="B2435" s="1" t="s">
        <v>3537</v>
      </c>
      <c r="C2435" s="1">
        <v>6125413</v>
      </c>
      <c r="D2435" s="1" t="s">
        <v>3538</v>
      </c>
      <c r="E2435" s="3">
        <v>41392</v>
      </c>
      <c r="F2435" s="1">
        <v>5</v>
      </c>
      <c r="G2435" s="1" t="s">
        <v>71</v>
      </c>
      <c r="H2435" s="1" t="s">
        <v>60</v>
      </c>
      <c r="I2435" s="1" t="s">
        <v>33</v>
      </c>
      <c r="J2435" s="1">
        <v>5</v>
      </c>
      <c r="K2435" s="2">
        <v>243</v>
      </c>
      <c r="L2435" s="2">
        <f>IF(ISBLANK(K2435),_xlfn.XLOOKUP(U2435,'[1]AVG PRICE'!E:E,'[1]AVG PRICE'!D:D,""),[1]listings!K2435)</f>
        <v>243</v>
      </c>
      <c r="M2435" s="1">
        <v>2</v>
      </c>
      <c r="N2435" s="1">
        <v>160</v>
      </c>
      <c r="O2435" s="1">
        <v>4</v>
      </c>
      <c r="P2435" s="2">
        <f t="shared" si="76"/>
        <v>19683</v>
      </c>
      <c r="Q2435" s="1">
        <v>5</v>
      </c>
      <c r="R2435" s="1">
        <f>IF(ISBLANK(S2435),_xlfn.XLOOKUP(V2435,'[1]AVG REVIEWS'!E:E,'[1]AVG REVIEWS'!D:D,""),[1]listings!S2435)</f>
        <v>0.14000000000000001</v>
      </c>
      <c r="S2435" s="1">
        <v>0.14000000000000001</v>
      </c>
      <c r="T2435" s="1">
        <f>IF(ISBLANK(Q2435),_xlfn.XLOOKUP(W2435,'[1]AVG SCORE'!F:F,'[1]AVG SCORE'!E:E,""),[1]listings!Q2435)</f>
        <v>5</v>
      </c>
      <c r="U2435" s="1" t="str">
        <f t="shared" si="77"/>
        <v>Ludwigsvorstadt-IsarvorstadtEntire home/apt5</v>
      </c>
      <c r="V2435" s="1" t="str">
        <f>[1]listings!H2435&amp;[1]listings!I2435&amp;[1]listings!G2435</f>
        <v>Entire loftEntire home/aptLudwigsvorstadt-Isarvorstadt</v>
      </c>
      <c r="W2435" s="1" t="str">
        <f>[1]listings!G2435&amp;[1]listings!H2435&amp;[1]listings!I2435&amp;[1]listings!J2435</f>
        <v>Ludwigsvorstadt-IsarvorstadtEntire loftEntire home/apt5</v>
      </c>
      <c r="X2435" s="38">
        <v>48.155369999999998</v>
      </c>
      <c r="Y2435" s="38">
        <v>11.537710000000001</v>
      </c>
    </row>
    <row r="2436" spans="1:25" ht="16" x14ac:dyDescent="0.2">
      <c r="A2436" s="1">
        <v>51286077</v>
      </c>
      <c r="B2436" s="1" t="s">
        <v>3539</v>
      </c>
      <c r="C2436" s="1">
        <v>75686332</v>
      </c>
      <c r="D2436" s="1" t="s">
        <v>3540</v>
      </c>
      <c r="E2436" s="3">
        <v>42525</v>
      </c>
      <c r="F2436" s="1">
        <v>1</v>
      </c>
      <c r="G2436" s="1" t="s">
        <v>74</v>
      </c>
      <c r="H2436" s="1" t="s">
        <v>51</v>
      </c>
      <c r="I2436" s="1" t="s">
        <v>47</v>
      </c>
      <c r="J2436" s="1">
        <v>2</v>
      </c>
      <c r="K2436" s="2">
        <v>69</v>
      </c>
      <c r="L2436" s="2">
        <f>IF(ISBLANK(K2436),_xlfn.XLOOKUP(U2436,'[1]AVG PRICE'!E:E,'[1]AVG PRICE'!D:D,""),[1]listings!K2436)</f>
        <v>69</v>
      </c>
      <c r="M2436" s="1">
        <v>2</v>
      </c>
      <c r="N2436" s="1">
        <v>14</v>
      </c>
      <c r="O2436" s="1">
        <v>122</v>
      </c>
      <c r="P2436" s="2">
        <f t="shared" si="76"/>
        <v>552</v>
      </c>
      <c r="Q2436" s="1">
        <v>4.93</v>
      </c>
      <c r="R2436" s="1">
        <f>IF(ISBLANK(S2436),_xlfn.XLOOKUP(V2436,'[1]AVG REVIEWS'!E:E,'[1]AVG REVIEWS'!D:D,""),[1]listings!S2436)</f>
        <v>3.66</v>
      </c>
      <c r="S2436" s="1">
        <v>3.66</v>
      </c>
      <c r="T2436" s="1">
        <f>IF(ISBLANK(Q2436),_xlfn.XLOOKUP(W2436,'[1]AVG SCORE'!F:F,'[1]AVG SCORE'!E:E,""),[1]listings!Q2436)</f>
        <v>4.93</v>
      </c>
      <c r="U2436" s="1" t="str">
        <f t="shared" si="77"/>
        <v>SendlingPrivate room2</v>
      </c>
      <c r="V2436" s="1" t="str">
        <f>[1]listings!H2436&amp;[1]listings!I2436&amp;[1]listings!G2436</f>
        <v>Private room in rental unitPrivate roomSendling</v>
      </c>
      <c r="W2436" s="1" t="str">
        <f>[1]listings!G2436&amp;[1]listings!H2436&amp;[1]listings!I2436&amp;[1]listings!J2436</f>
        <v>SendlingPrivate room in rental unitPrivate room2</v>
      </c>
      <c r="X2436" s="38">
        <v>48.14434</v>
      </c>
      <c r="Y2436" s="38">
        <v>11.662710000000001</v>
      </c>
    </row>
    <row r="2437" spans="1:25" ht="16" x14ac:dyDescent="0.2">
      <c r="A2437" s="1">
        <v>51294854</v>
      </c>
      <c r="B2437" s="1" t="s">
        <v>3541</v>
      </c>
      <c r="C2437" s="1">
        <v>61254432</v>
      </c>
      <c r="D2437" s="1" t="s">
        <v>487</v>
      </c>
      <c r="E2437" s="3">
        <v>42431</v>
      </c>
      <c r="F2437" s="1">
        <v>13</v>
      </c>
      <c r="G2437" s="1" t="s">
        <v>66</v>
      </c>
      <c r="H2437" s="1" t="s">
        <v>32</v>
      </c>
      <c r="I2437" s="1" t="s">
        <v>33</v>
      </c>
      <c r="J2437" s="1">
        <v>4</v>
      </c>
      <c r="K2437" s="2">
        <v>124</v>
      </c>
      <c r="L2437" s="2">
        <f>IF(ISBLANK(K2437),_xlfn.XLOOKUP(U2437,'[1]AVG PRICE'!E:E,'[1]AVG PRICE'!D:D,""),[1]listings!K2437)</f>
        <v>124</v>
      </c>
      <c r="M2437" s="1">
        <v>3.2</v>
      </c>
      <c r="N2437" s="1">
        <v>1125</v>
      </c>
      <c r="O2437" s="1">
        <v>55</v>
      </c>
      <c r="P2437" s="2">
        <f t="shared" si="76"/>
        <v>69948.400000000009</v>
      </c>
      <c r="Q2437" s="1">
        <v>4.95</v>
      </c>
      <c r="R2437" s="1">
        <f>IF(ISBLANK(S2437),_xlfn.XLOOKUP(V2437,'[1]AVG REVIEWS'!E:E,'[1]AVG REVIEWS'!D:D,""),[1]listings!S2437)</f>
        <v>1.25</v>
      </c>
      <c r="S2437" s="1">
        <v>1.25</v>
      </c>
      <c r="T2437" s="1">
        <f>IF(ISBLANK(Q2437),_xlfn.XLOOKUP(W2437,'[1]AVG SCORE'!F:F,'[1]AVG SCORE'!E:E,""),[1]listings!Q2437)</f>
        <v>4.95</v>
      </c>
      <c r="U2437" s="1" t="str">
        <f t="shared" si="77"/>
        <v>Au-HaidhausenEntire home/apt4</v>
      </c>
      <c r="V2437" s="1" t="str">
        <f>[1]listings!H2437&amp;[1]listings!I2437&amp;[1]listings!G2437</f>
        <v>Entire rental unitEntire home/aptAu-Haidhausen</v>
      </c>
      <c r="W2437" s="1" t="str">
        <f>[1]listings!G2437&amp;[1]listings!H2437&amp;[1]listings!I2437&amp;[1]listings!J2437</f>
        <v>Au-HaidhausenEntire rental unitEntire home/apt4</v>
      </c>
      <c r="X2437" s="38">
        <v>48.150419999999997</v>
      </c>
      <c r="Y2437" s="38">
        <v>11.578849999999999</v>
      </c>
    </row>
    <row r="2438" spans="1:25" ht="16" x14ac:dyDescent="0.2">
      <c r="A2438" s="1">
        <v>51313687</v>
      </c>
      <c r="B2438" s="1" t="s">
        <v>3542</v>
      </c>
      <c r="C2438" s="1">
        <v>317031305</v>
      </c>
      <c r="D2438" s="1" t="s">
        <v>3543</v>
      </c>
      <c r="E2438" s="3">
        <v>43812</v>
      </c>
      <c r="F2438" s="1">
        <v>1</v>
      </c>
      <c r="G2438" s="1" t="s">
        <v>50</v>
      </c>
      <c r="H2438" s="1" t="s">
        <v>32</v>
      </c>
      <c r="I2438" s="1" t="s">
        <v>33</v>
      </c>
      <c r="J2438" s="1">
        <v>1</v>
      </c>
      <c r="L2438" s="2">
        <f>IF(ISBLANK(K2438),_xlfn.XLOOKUP(U2438,'[1]AVG PRICE'!E:E,'[1]AVG PRICE'!D:D,""),[1]listings!K2438)</f>
        <v>114.63636363636364</v>
      </c>
      <c r="M2438" s="1">
        <v>10</v>
      </c>
      <c r="N2438" s="1">
        <v>360</v>
      </c>
      <c r="O2438" s="1">
        <v>5</v>
      </c>
      <c r="P2438" s="2">
        <f t="shared" si="76"/>
        <v>21207.727272727272</v>
      </c>
      <c r="Q2438" s="1">
        <v>5</v>
      </c>
      <c r="R2438" s="1">
        <f>IF(ISBLANK(S2438),_xlfn.XLOOKUP(V2438,'[1]AVG REVIEWS'!E:E,'[1]AVG REVIEWS'!D:D,""),[1]listings!S2438)</f>
        <v>0.11</v>
      </c>
      <c r="S2438" s="1">
        <v>0.11</v>
      </c>
      <c r="T2438" s="1">
        <f>IF(ISBLANK(Q2438),_xlfn.XLOOKUP(W2438,'[1]AVG SCORE'!F:F,'[1]AVG SCORE'!E:E,""),[1]listings!Q2438)</f>
        <v>5</v>
      </c>
      <c r="U2438" s="1" t="str">
        <f t="shared" si="77"/>
        <v>Schwabing-WestEntire home/apt1</v>
      </c>
      <c r="V2438" s="1" t="str">
        <f>[1]listings!H2438&amp;[1]listings!I2438&amp;[1]listings!G2438</f>
        <v>Entire rental unitEntire home/aptSchwabing-West</v>
      </c>
      <c r="W2438" s="1" t="str">
        <f>[1]listings!G2438&amp;[1]listings!H2438&amp;[1]listings!I2438&amp;[1]listings!J2438</f>
        <v>Schwabing-WestEntire rental unitEntire home/apt1</v>
      </c>
      <c r="X2438" s="38">
        <v>48.09198</v>
      </c>
      <c r="Y2438" s="38">
        <v>11.63124</v>
      </c>
    </row>
    <row r="2439" spans="1:25" ht="16" x14ac:dyDescent="0.2">
      <c r="A2439" s="1">
        <v>51315685</v>
      </c>
      <c r="B2439" s="1" t="s">
        <v>3544</v>
      </c>
      <c r="C2439" s="1">
        <v>315173397</v>
      </c>
      <c r="D2439" s="1" t="s">
        <v>2035</v>
      </c>
      <c r="E2439" s="3">
        <v>43806</v>
      </c>
      <c r="F2439" s="1">
        <v>1</v>
      </c>
      <c r="G2439" s="1" t="s">
        <v>42</v>
      </c>
      <c r="H2439" s="1" t="s">
        <v>136</v>
      </c>
      <c r="I2439" s="1" t="s">
        <v>33</v>
      </c>
      <c r="J2439" s="1">
        <v>3</v>
      </c>
      <c r="L2439" s="2">
        <f>IF(ISBLANK(K2439),_xlfn.XLOOKUP(U2439,'[1]AVG PRICE'!E:E,'[1]AVG PRICE'!D:D,""),[1]listings!K2439)</f>
        <v>109</v>
      </c>
      <c r="M2439" s="1">
        <v>4</v>
      </c>
      <c r="N2439" s="1">
        <v>1125</v>
      </c>
      <c r="O2439" s="1">
        <v>10</v>
      </c>
      <c r="P2439" s="2">
        <f t="shared" si="76"/>
        <v>61530.5</v>
      </c>
      <c r="Q2439" s="1">
        <v>4.9000000000000004</v>
      </c>
      <c r="R2439" s="1">
        <f>IF(ISBLANK(S2439),_xlfn.XLOOKUP(V2439,'[1]AVG REVIEWS'!E:E,'[1]AVG REVIEWS'!D:D,""),[1]listings!S2439)</f>
        <v>0.24</v>
      </c>
      <c r="S2439" s="1">
        <v>0.24</v>
      </c>
      <c r="T2439" s="1">
        <f>IF(ISBLANK(Q2439),_xlfn.XLOOKUP(W2439,'[1]AVG SCORE'!F:F,'[1]AVG SCORE'!E:E,""),[1]listings!Q2439)</f>
        <v>4.9000000000000004</v>
      </c>
      <c r="U2439" s="1" t="str">
        <f t="shared" si="77"/>
        <v>Pasing-ObermenzingEntire home/apt3</v>
      </c>
      <c r="V2439" s="1" t="str">
        <f>[1]listings!H2439&amp;[1]listings!I2439&amp;[1]listings!G2439</f>
        <v>Entire condoEntire home/aptPasing-Obermenzing</v>
      </c>
      <c r="W2439" s="1" t="str">
        <f>[1]listings!G2439&amp;[1]listings!H2439&amp;[1]listings!I2439&amp;[1]listings!J2439</f>
        <v>Pasing-ObermenzingEntire condoEntire home/apt3</v>
      </c>
      <c r="X2439" s="38">
        <v>48.120829999999998</v>
      </c>
      <c r="Y2439" s="38">
        <v>11.54322</v>
      </c>
    </row>
    <row r="2440" spans="1:25" ht="16" x14ac:dyDescent="0.2">
      <c r="A2440" s="1">
        <v>51336791</v>
      </c>
      <c r="B2440" s="1" t="s">
        <v>3545</v>
      </c>
      <c r="C2440" s="1">
        <v>20563171</v>
      </c>
      <c r="D2440" s="1" t="s">
        <v>3546</v>
      </c>
      <c r="E2440" s="3">
        <v>41877</v>
      </c>
      <c r="F2440" s="1">
        <v>2</v>
      </c>
      <c r="G2440" s="1" t="s">
        <v>66</v>
      </c>
      <c r="H2440" s="1" t="s">
        <v>32</v>
      </c>
      <c r="I2440" s="1" t="s">
        <v>33</v>
      </c>
      <c r="J2440" s="1">
        <v>2</v>
      </c>
      <c r="K2440" s="2">
        <v>100</v>
      </c>
      <c r="L2440" s="2">
        <f>IF(ISBLANK(K2440),_xlfn.XLOOKUP(U2440,'[1]AVG PRICE'!E:E,'[1]AVG PRICE'!D:D,""),[1]listings!K2440)</f>
        <v>100</v>
      </c>
      <c r="M2440" s="1">
        <v>3</v>
      </c>
      <c r="N2440" s="1">
        <v>12</v>
      </c>
      <c r="O2440" s="1">
        <v>21</v>
      </c>
      <c r="P2440" s="2">
        <f t="shared" si="76"/>
        <v>750</v>
      </c>
      <c r="Q2440" s="1">
        <v>4.95</v>
      </c>
      <c r="R2440" s="1">
        <f>IF(ISBLANK(S2440),_xlfn.XLOOKUP(V2440,'[1]AVG REVIEWS'!E:E,'[1]AVG REVIEWS'!D:D,""),[1]listings!S2440)</f>
        <v>0.49</v>
      </c>
      <c r="S2440" s="1">
        <v>0.49</v>
      </c>
      <c r="T2440" s="1">
        <f>IF(ISBLANK(Q2440),_xlfn.XLOOKUP(W2440,'[1]AVG SCORE'!F:F,'[1]AVG SCORE'!E:E,""),[1]listings!Q2440)</f>
        <v>4.95</v>
      </c>
      <c r="U2440" s="1" t="str">
        <f t="shared" si="77"/>
        <v>Au-HaidhausenEntire home/apt2</v>
      </c>
      <c r="V2440" s="1" t="str">
        <f>[1]listings!H2440&amp;[1]listings!I2440&amp;[1]listings!G2440</f>
        <v>Entire rental unitEntire home/aptAu-Haidhausen</v>
      </c>
      <c r="W2440" s="1" t="str">
        <f>[1]listings!G2440&amp;[1]listings!H2440&amp;[1]listings!I2440&amp;[1]listings!J2440</f>
        <v>Au-HaidhausenEntire rental unitEntire home/apt2</v>
      </c>
      <c r="X2440" s="38">
        <v>48.148299999999999</v>
      </c>
      <c r="Y2440" s="38">
        <v>11.453530000000001</v>
      </c>
    </row>
    <row r="2441" spans="1:25" ht="16" x14ac:dyDescent="0.2">
      <c r="A2441" s="1">
        <v>51364235</v>
      </c>
      <c r="B2441" s="1" t="s">
        <v>3547</v>
      </c>
      <c r="C2441" s="1">
        <v>76771787</v>
      </c>
      <c r="D2441" s="1" t="s">
        <v>3548</v>
      </c>
      <c r="E2441" s="3">
        <v>42530</v>
      </c>
      <c r="F2441" s="1">
        <v>1</v>
      </c>
      <c r="G2441" s="1" t="s">
        <v>50</v>
      </c>
      <c r="H2441" s="1" t="s">
        <v>32</v>
      </c>
      <c r="I2441" s="1" t="s">
        <v>33</v>
      </c>
      <c r="J2441" s="1">
        <v>3</v>
      </c>
      <c r="K2441" s="2">
        <v>144</v>
      </c>
      <c r="L2441" s="2">
        <f>IF(ISBLANK(K2441),_xlfn.XLOOKUP(U2441,'[1]AVG PRICE'!E:E,'[1]AVG PRICE'!D:D,""),[1]listings!K2441)</f>
        <v>144</v>
      </c>
      <c r="M2441" s="1">
        <v>3</v>
      </c>
      <c r="N2441" s="1">
        <v>1125</v>
      </c>
      <c r="O2441" s="1">
        <v>40</v>
      </c>
      <c r="P2441" s="2">
        <f t="shared" si="76"/>
        <v>81216</v>
      </c>
      <c r="Q2441" s="1">
        <v>4.75</v>
      </c>
      <c r="R2441" s="1">
        <f>IF(ISBLANK(S2441),_xlfn.XLOOKUP(V2441,'[1]AVG REVIEWS'!E:E,'[1]AVG REVIEWS'!D:D,""),[1]listings!S2441)</f>
        <v>0.92</v>
      </c>
      <c r="S2441" s="1">
        <v>0.92</v>
      </c>
      <c r="T2441" s="1">
        <f>IF(ISBLANK(Q2441),_xlfn.XLOOKUP(W2441,'[1]AVG SCORE'!F:F,'[1]AVG SCORE'!E:E,""),[1]listings!Q2441)</f>
        <v>4.75</v>
      </c>
      <c r="U2441" s="1" t="str">
        <f t="shared" si="77"/>
        <v>Schwabing-WestEntire home/apt3</v>
      </c>
      <c r="V2441" s="1" t="str">
        <f>[1]listings!H2441&amp;[1]listings!I2441&amp;[1]listings!G2441</f>
        <v>Entire rental unitEntire home/aptSchwabing-West</v>
      </c>
      <c r="W2441" s="1" t="str">
        <f>[1]listings!G2441&amp;[1]listings!H2441&amp;[1]listings!I2441&amp;[1]listings!J2441</f>
        <v>Schwabing-WestEntire rental unitEntire home/apt3</v>
      </c>
      <c r="X2441" s="38">
        <v>48.135919999999999</v>
      </c>
      <c r="Y2441" s="38">
        <v>11.525449999999999</v>
      </c>
    </row>
    <row r="2442" spans="1:25" ht="16" x14ac:dyDescent="0.2">
      <c r="A2442" s="1">
        <v>51387224</v>
      </c>
      <c r="B2442" s="1" t="s">
        <v>3549</v>
      </c>
      <c r="C2442" s="1">
        <v>340408447</v>
      </c>
      <c r="D2442" s="1" t="s">
        <v>604</v>
      </c>
      <c r="E2442" s="3">
        <v>43895</v>
      </c>
      <c r="F2442" s="1">
        <v>1</v>
      </c>
      <c r="G2442" s="1" t="s">
        <v>63</v>
      </c>
      <c r="H2442" s="1" t="s">
        <v>32</v>
      </c>
      <c r="I2442" s="1" t="s">
        <v>33</v>
      </c>
      <c r="J2442" s="1">
        <v>2</v>
      </c>
      <c r="L2442" s="2">
        <f>IF(ISBLANK(K2442),_xlfn.XLOOKUP(U2442,'[1]AVG PRICE'!E:E,'[1]AVG PRICE'!D:D,""),[1]listings!K2442)</f>
        <v>132.94117647058823</v>
      </c>
      <c r="M2442" s="1">
        <v>3</v>
      </c>
      <c r="N2442" s="1">
        <v>6</v>
      </c>
      <c r="O2442" s="1">
        <v>2</v>
      </c>
      <c r="P2442" s="2">
        <f t="shared" si="76"/>
        <v>598.23529411764707</v>
      </c>
      <c r="Q2442" s="1">
        <v>5</v>
      </c>
      <c r="R2442" s="1">
        <f>IF(ISBLANK(S2442),_xlfn.XLOOKUP(V2442,'[1]AVG REVIEWS'!E:E,'[1]AVG REVIEWS'!D:D,""),[1]listings!S2442)</f>
        <v>0.05</v>
      </c>
      <c r="S2442" s="1">
        <v>0.05</v>
      </c>
      <c r="T2442" s="1">
        <f>IF(ISBLANK(Q2442),_xlfn.XLOOKUP(W2442,'[1]AVG SCORE'!F:F,'[1]AVG SCORE'!E:E,""),[1]listings!Q2442)</f>
        <v>5</v>
      </c>
      <c r="U2442" s="1" t="str">
        <f t="shared" si="77"/>
        <v>BogenhausenEntire home/apt2</v>
      </c>
      <c r="V2442" s="1" t="str">
        <f>[1]listings!H2442&amp;[1]listings!I2442&amp;[1]listings!G2442</f>
        <v>Entire rental unitEntire home/aptBogenhausen</v>
      </c>
      <c r="W2442" s="1" t="str">
        <f>[1]listings!G2442&amp;[1]listings!H2442&amp;[1]listings!I2442&amp;[1]listings!J2442</f>
        <v>BogenhausenEntire rental unitEntire home/apt2</v>
      </c>
      <c r="X2442" s="38">
        <v>48.125480000000003</v>
      </c>
      <c r="Y2442" s="38">
        <v>11.56846</v>
      </c>
    </row>
    <row r="2443" spans="1:25" ht="16" x14ac:dyDescent="0.2">
      <c r="A2443" s="1">
        <v>51387454</v>
      </c>
      <c r="B2443" s="1" t="s">
        <v>3550</v>
      </c>
      <c r="C2443" s="1">
        <v>34370173</v>
      </c>
      <c r="D2443" s="1" t="s">
        <v>359</v>
      </c>
      <c r="E2443" s="3">
        <v>42151</v>
      </c>
      <c r="F2443" s="1">
        <v>1</v>
      </c>
      <c r="G2443" s="1" t="s">
        <v>50</v>
      </c>
      <c r="H2443" s="1" t="s">
        <v>32</v>
      </c>
      <c r="I2443" s="1" t="s">
        <v>33</v>
      </c>
      <c r="J2443" s="1">
        <v>2</v>
      </c>
      <c r="L2443" s="2">
        <f>IF(ISBLANK(K2443),_xlfn.XLOOKUP(U2443,'[1]AVG PRICE'!E:E,'[1]AVG PRICE'!D:D,""),[1]listings!K2443)</f>
        <v>130.20238095238096</v>
      </c>
      <c r="M2443" s="1">
        <v>5</v>
      </c>
      <c r="N2443" s="1">
        <v>1125</v>
      </c>
      <c r="O2443" s="1">
        <v>1</v>
      </c>
      <c r="P2443" s="2">
        <f t="shared" si="76"/>
        <v>73564.345238095251</v>
      </c>
      <c r="Q2443" s="1">
        <v>5</v>
      </c>
      <c r="R2443" s="1">
        <f>IF(ISBLANK(S2443),_xlfn.XLOOKUP(V2443,'[1]AVG REVIEWS'!E:E,'[1]AVG REVIEWS'!D:D,""),[1]listings!S2443)</f>
        <v>0.03</v>
      </c>
      <c r="S2443" s="1">
        <v>0.03</v>
      </c>
      <c r="T2443" s="1">
        <f>IF(ISBLANK(Q2443),_xlfn.XLOOKUP(W2443,'[1]AVG SCORE'!F:F,'[1]AVG SCORE'!E:E,""),[1]listings!Q2443)</f>
        <v>5</v>
      </c>
      <c r="U2443" s="1" t="str">
        <f t="shared" si="77"/>
        <v>Schwabing-WestEntire home/apt2</v>
      </c>
      <c r="V2443" s="1" t="str">
        <f>[1]listings!H2443&amp;[1]listings!I2443&amp;[1]listings!G2443</f>
        <v>Entire rental unitEntire home/aptSchwabing-West</v>
      </c>
      <c r="W2443" s="1" t="str">
        <f>[1]listings!G2443&amp;[1]listings!H2443&amp;[1]listings!I2443&amp;[1]listings!J2443</f>
        <v>Schwabing-WestEntire rental unitEntire home/apt2</v>
      </c>
      <c r="X2443" s="38">
        <v>48.126102000000003</v>
      </c>
      <c r="Y2443" s="38">
        <v>11.654006000000001</v>
      </c>
    </row>
    <row r="2444" spans="1:25" ht="16" x14ac:dyDescent="0.2">
      <c r="A2444" s="1">
        <v>51390863</v>
      </c>
      <c r="B2444" s="1" t="s">
        <v>3551</v>
      </c>
      <c r="C2444" s="1">
        <v>416136908</v>
      </c>
      <c r="D2444" s="1" t="s">
        <v>1546</v>
      </c>
      <c r="E2444" s="3">
        <v>44408</v>
      </c>
      <c r="F2444" s="1">
        <v>13</v>
      </c>
      <c r="G2444" s="1" t="s">
        <v>102</v>
      </c>
      <c r="H2444" s="1" t="s">
        <v>51</v>
      </c>
      <c r="I2444" s="1" t="s">
        <v>47</v>
      </c>
      <c r="J2444" s="1">
        <v>2</v>
      </c>
      <c r="K2444" s="2">
        <v>36</v>
      </c>
      <c r="L2444" s="2">
        <f>IF(ISBLANK(K2444),_xlfn.XLOOKUP(U2444,'[1]AVG PRICE'!E:E,'[1]AVG PRICE'!D:D,""),[1]listings!K2444)</f>
        <v>36</v>
      </c>
      <c r="M2444" s="1">
        <v>25</v>
      </c>
      <c r="N2444" s="1">
        <v>365</v>
      </c>
      <c r="O2444" s="1">
        <v>8</v>
      </c>
      <c r="P2444" s="2">
        <f t="shared" si="76"/>
        <v>7020</v>
      </c>
      <c r="Q2444" s="1">
        <v>4.75</v>
      </c>
      <c r="R2444" s="1">
        <f>IF(ISBLANK(S2444),_xlfn.XLOOKUP(V2444,'[1]AVG REVIEWS'!E:E,'[1]AVG REVIEWS'!D:D,""),[1]listings!S2444)</f>
        <v>0.18</v>
      </c>
      <c r="S2444" s="1">
        <v>0.18</v>
      </c>
      <c r="T2444" s="1">
        <f>IF(ISBLANK(Q2444),_xlfn.XLOOKUP(W2444,'[1]AVG SCORE'!F:F,'[1]AVG SCORE'!E:E,""),[1]listings!Q2444)</f>
        <v>4.75</v>
      </c>
      <c r="U2444" s="1" t="str">
        <f t="shared" si="77"/>
        <v>ObergiesingPrivate room2</v>
      </c>
      <c r="V2444" s="1" t="str">
        <f>[1]listings!H2444&amp;[1]listings!I2444&amp;[1]listings!G2444</f>
        <v>Private room in rental unitPrivate roomObergiesing</v>
      </c>
      <c r="W2444" s="1" t="str">
        <f>[1]listings!G2444&amp;[1]listings!H2444&amp;[1]listings!I2444&amp;[1]listings!J2444</f>
        <v>ObergiesingPrivate room in rental unitPrivate room2</v>
      </c>
      <c r="X2444" s="38">
        <v>48.115989999999996</v>
      </c>
      <c r="Y2444" s="38">
        <v>11.5908</v>
      </c>
    </row>
    <row r="2445" spans="1:25" ht="16" x14ac:dyDescent="0.2">
      <c r="A2445" s="1">
        <v>51395442</v>
      </c>
      <c r="B2445" s="1" t="s">
        <v>3552</v>
      </c>
      <c r="C2445" s="1">
        <v>59348124</v>
      </c>
      <c r="D2445" s="1" t="s">
        <v>3553</v>
      </c>
      <c r="E2445" s="3">
        <v>42418</v>
      </c>
      <c r="F2445" s="1">
        <v>4</v>
      </c>
      <c r="G2445" s="1" t="s">
        <v>85</v>
      </c>
      <c r="H2445" s="1" t="s">
        <v>136</v>
      </c>
      <c r="I2445" s="1" t="s">
        <v>33</v>
      </c>
      <c r="J2445" s="1">
        <v>4</v>
      </c>
      <c r="L2445" s="2">
        <f>IF(ISBLANK(K2445),_xlfn.XLOOKUP(U2445,'[1]AVG PRICE'!E:E,'[1]AVG PRICE'!D:D,""),[1]listings!K2445)</f>
        <v>142.5</v>
      </c>
      <c r="M2445" s="1">
        <v>5</v>
      </c>
      <c r="N2445" s="1">
        <v>1125</v>
      </c>
      <c r="O2445" s="1">
        <v>2</v>
      </c>
      <c r="P2445" s="2">
        <f t="shared" si="76"/>
        <v>80512.5</v>
      </c>
      <c r="Q2445" s="1">
        <v>5</v>
      </c>
      <c r="R2445" s="1">
        <f>IF(ISBLANK(S2445),_xlfn.XLOOKUP(V2445,'[1]AVG REVIEWS'!E:E,'[1]AVG REVIEWS'!D:D,""),[1]listings!S2445)</f>
        <v>0.1</v>
      </c>
      <c r="S2445" s="1">
        <v>0.1</v>
      </c>
      <c r="T2445" s="1">
        <f>IF(ISBLANK(Q2445),_xlfn.XLOOKUP(W2445,'[1]AVG SCORE'!F:F,'[1]AVG SCORE'!E:E,""),[1]listings!Q2445)</f>
        <v>5</v>
      </c>
      <c r="U2445" s="1" t="str">
        <f t="shared" si="77"/>
        <v>Ramersdorf-PerlachEntire home/apt4</v>
      </c>
      <c r="V2445" s="1" t="str">
        <f>[1]listings!H2445&amp;[1]listings!I2445&amp;[1]listings!G2445</f>
        <v>Entire condoEntire home/aptRamersdorf-Perlach</v>
      </c>
      <c r="W2445" s="1" t="str">
        <f>[1]listings!G2445&amp;[1]listings!H2445&amp;[1]listings!I2445&amp;[1]listings!J2445</f>
        <v>Ramersdorf-PerlachEntire condoEntire home/apt4</v>
      </c>
      <c r="X2445" s="38">
        <v>48.15842</v>
      </c>
      <c r="Y2445" s="38">
        <v>11.57166</v>
      </c>
    </row>
    <row r="2446" spans="1:25" ht="16" x14ac:dyDescent="0.2">
      <c r="A2446" s="1">
        <v>51396137</v>
      </c>
      <c r="B2446" s="1" t="s">
        <v>3554</v>
      </c>
      <c r="C2446" s="1">
        <v>41571742</v>
      </c>
      <c r="D2446" s="1" t="s">
        <v>785</v>
      </c>
      <c r="E2446" s="3">
        <v>42231</v>
      </c>
      <c r="F2446" s="1">
        <v>1</v>
      </c>
      <c r="G2446" s="1" t="s">
        <v>66</v>
      </c>
      <c r="H2446" s="1" t="s">
        <v>136</v>
      </c>
      <c r="I2446" s="1" t="s">
        <v>33</v>
      </c>
      <c r="J2446" s="1">
        <v>2</v>
      </c>
      <c r="L2446" s="2">
        <f>IF(ISBLANK(K2446),_xlfn.XLOOKUP(U2446,'[1]AVG PRICE'!E:E,'[1]AVG PRICE'!D:D,""),[1]listings!K2446)</f>
        <v>139.02325581395348</v>
      </c>
      <c r="M2446" s="1">
        <v>5</v>
      </c>
      <c r="N2446" s="1">
        <v>365</v>
      </c>
      <c r="O2446" s="1">
        <v>17</v>
      </c>
      <c r="P2446" s="2">
        <f t="shared" si="76"/>
        <v>25719.302325581393</v>
      </c>
      <c r="Q2446" s="1">
        <v>5</v>
      </c>
      <c r="R2446" s="1">
        <f>IF(ISBLANK(S2446),_xlfn.XLOOKUP(V2446,'[1]AVG REVIEWS'!E:E,'[1]AVG REVIEWS'!D:D,""),[1]listings!S2446)</f>
        <v>0.39</v>
      </c>
      <c r="S2446" s="1">
        <v>0.39</v>
      </c>
      <c r="T2446" s="1">
        <f>IF(ISBLANK(Q2446),_xlfn.XLOOKUP(W2446,'[1]AVG SCORE'!F:F,'[1]AVG SCORE'!E:E,""),[1]listings!Q2446)</f>
        <v>5</v>
      </c>
      <c r="U2446" s="1" t="str">
        <f t="shared" si="77"/>
        <v>Au-HaidhausenEntire home/apt2</v>
      </c>
      <c r="V2446" s="1" t="str">
        <f>[1]listings!H2446&amp;[1]listings!I2446&amp;[1]listings!G2446</f>
        <v>Entire condoEntire home/aptAu-Haidhausen</v>
      </c>
      <c r="W2446" s="1" t="str">
        <f>[1]listings!G2446&amp;[1]listings!H2446&amp;[1]listings!I2446&amp;[1]listings!J2446</f>
        <v>Au-HaidhausenEntire condoEntire home/apt2</v>
      </c>
      <c r="X2446" s="38">
        <v>48.098888000000002</v>
      </c>
      <c r="Y2446" s="38">
        <v>11.497075000000001</v>
      </c>
    </row>
    <row r="2447" spans="1:25" ht="16" x14ac:dyDescent="0.2">
      <c r="A2447" s="1">
        <v>51396953</v>
      </c>
      <c r="B2447" s="1" t="s">
        <v>3555</v>
      </c>
      <c r="C2447" s="1">
        <v>416251626</v>
      </c>
      <c r="D2447" s="1" t="s">
        <v>597</v>
      </c>
      <c r="E2447" s="3">
        <v>44409</v>
      </c>
      <c r="F2447" s="1">
        <v>2</v>
      </c>
      <c r="G2447" s="1" t="s">
        <v>45</v>
      </c>
      <c r="H2447" s="1" t="s">
        <v>46</v>
      </c>
      <c r="I2447" s="1" t="s">
        <v>47</v>
      </c>
      <c r="J2447" s="1">
        <v>2</v>
      </c>
      <c r="K2447" s="2">
        <v>62</v>
      </c>
      <c r="L2447" s="2">
        <f>IF(ISBLANK(K2447),_xlfn.XLOOKUP(U2447,'[1]AVG PRICE'!E:E,'[1]AVG PRICE'!D:D,""),[1]listings!K2447)</f>
        <v>62</v>
      </c>
      <c r="M2447" s="1">
        <v>4.9000000000000004</v>
      </c>
      <c r="N2447" s="1">
        <v>14</v>
      </c>
      <c r="O2447" s="1">
        <v>63</v>
      </c>
      <c r="P2447" s="2">
        <f t="shared" si="76"/>
        <v>585.9</v>
      </c>
      <c r="Q2447" s="1">
        <v>4.87</v>
      </c>
      <c r="R2447" s="1">
        <f>IF(ISBLANK(S2447),_xlfn.XLOOKUP(V2447,'[1]AVG REVIEWS'!E:E,'[1]AVG REVIEWS'!D:D,""),[1]listings!S2447)</f>
        <v>1.43</v>
      </c>
      <c r="S2447" s="1">
        <v>1.43</v>
      </c>
      <c r="T2447" s="1">
        <f>IF(ISBLANK(Q2447),_xlfn.XLOOKUP(W2447,'[1]AVG SCORE'!F:F,'[1]AVG SCORE'!E:E,""),[1]listings!Q2447)</f>
        <v>4.87</v>
      </c>
      <c r="U2447" s="1" t="str">
        <f t="shared" si="77"/>
        <v>Sendling-WestparkPrivate room2</v>
      </c>
      <c r="V2447" s="1" t="str">
        <f>[1]listings!H2447&amp;[1]listings!I2447&amp;[1]listings!G2447</f>
        <v>Private room in homePrivate roomSendling-Westpark</v>
      </c>
      <c r="W2447" s="1" t="str">
        <f>[1]listings!G2447&amp;[1]listings!H2447&amp;[1]listings!I2447&amp;[1]listings!J2447</f>
        <v>Sendling-WestparkPrivate room in homePrivate room2</v>
      </c>
      <c r="X2447" s="38">
        <v>48.114989999999999</v>
      </c>
      <c r="Y2447" s="38">
        <v>11.50292</v>
      </c>
    </row>
    <row r="2448" spans="1:25" ht="16" x14ac:dyDescent="0.2">
      <c r="A2448" s="1">
        <v>51417961</v>
      </c>
      <c r="B2448" s="1" t="s">
        <v>3556</v>
      </c>
      <c r="C2448" s="1">
        <v>43519501</v>
      </c>
      <c r="D2448" s="1" t="s">
        <v>619</v>
      </c>
      <c r="E2448" s="3">
        <v>42253</v>
      </c>
      <c r="F2448" s="1">
        <v>2</v>
      </c>
      <c r="G2448" s="1" t="s">
        <v>56</v>
      </c>
      <c r="H2448" s="1" t="s">
        <v>32</v>
      </c>
      <c r="I2448" s="1" t="s">
        <v>33</v>
      </c>
      <c r="J2448" s="1">
        <v>3</v>
      </c>
      <c r="L2448" s="2">
        <f>IF(ISBLANK(K2448),_xlfn.XLOOKUP(U2448,'[1]AVG PRICE'!E:E,'[1]AVG PRICE'!D:D,""),[1]listings!K2448)</f>
        <v>142.73333333333332</v>
      </c>
      <c r="M2448" s="1">
        <v>2</v>
      </c>
      <c r="N2448" s="1">
        <v>1125</v>
      </c>
      <c r="O2448" s="1">
        <v>10</v>
      </c>
      <c r="P2448" s="2">
        <f t="shared" si="76"/>
        <v>80430.233333333323</v>
      </c>
      <c r="Q2448" s="1">
        <v>4.9000000000000004</v>
      </c>
      <c r="R2448" s="1">
        <f>IF(ISBLANK(S2448),_xlfn.XLOOKUP(V2448,'[1]AVG REVIEWS'!E:E,'[1]AVG REVIEWS'!D:D,""),[1]listings!S2448)</f>
        <v>0.24</v>
      </c>
      <c r="S2448" s="1">
        <v>0.24</v>
      </c>
      <c r="T2448" s="1">
        <f>IF(ISBLANK(Q2448),_xlfn.XLOOKUP(W2448,'[1]AVG SCORE'!F:F,'[1]AVG SCORE'!E:E,""),[1]listings!Q2448)</f>
        <v>4.9000000000000004</v>
      </c>
      <c r="U2448" s="1" t="str">
        <f t="shared" si="77"/>
        <v>Neuhausen-NymphenburgEntire home/apt3</v>
      </c>
      <c r="V2448" s="1" t="str">
        <f>[1]listings!H2448&amp;[1]listings!I2448&amp;[1]listings!G2448</f>
        <v>Entire rental unitEntire home/aptNeuhausen-Nymphenburg</v>
      </c>
      <c r="W2448" s="1" t="str">
        <f>[1]listings!G2448&amp;[1]listings!H2448&amp;[1]listings!I2448&amp;[1]listings!J2448</f>
        <v>Neuhausen-NymphenburgEntire rental unitEntire home/apt3</v>
      </c>
      <c r="X2448" s="38">
        <v>48.141109999999998</v>
      </c>
      <c r="Y2448" s="38">
        <v>11.59113</v>
      </c>
    </row>
    <row r="2449" spans="1:25" ht="16" x14ac:dyDescent="0.2">
      <c r="A2449" s="1">
        <v>51425992</v>
      </c>
      <c r="B2449" s="1" t="s">
        <v>3557</v>
      </c>
      <c r="C2449" s="1">
        <v>416114195</v>
      </c>
      <c r="D2449" s="1" t="s">
        <v>3558</v>
      </c>
      <c r="E2449" s="3">
        <v>44408</v>
      </c>
      <c r="F2449" s="1">
        <v>1</v>
      </c>
      <c r="G2449" s="1" t="s">
        <v>108</v>
      </c>
      <c r="H2449" s="1" t="s">
        <v>32</v>
      </c>
      <c r="I2449" s="1" t="s">
        <v>33</v>
      </c>
      <c r="J2449" s="1">
        <v>2</v>
      </c>
      <c r="K2449" s="2">
        <v>124</v>
      </c>
      <c r="L2449" s="2">
        <f>IF(ISBLANK(K2449),_xlfn.XLOOKUP(U2449,'[1]AVG PRICE'!E:E,'[1]AVG PRICE'!D:D,""),[1]listings!K2449)</f>
        <v>124</v>
      </c>
      <c r="M2449" s="1">
        <v>6</v>
      </c>
      <c r="N2449" s="1">
        <v>14</v>
      </c>
      <c r="O2449" s="1">
        <v>7</v>
      </c>
      <c r="P2449" s="2">
        <f t="shared" si="76"/>
        <v>1240</v>
      </c>
      <c r="Q2449" s="1">
        <v>4.43</v>
      </c>
      <c r="R2449" s="1">
        <f>IF(ISBLANK(S2449),_xlfn.XLOOKUP(V2449,'[1]AVG REVIEWS'!E:E,'[1]AVG REVIEWS'!D:D,""),[1]listings!S2449)</f>
        <v>0.16</v>
      </c>
      <c r="S2449" s="1">
        <v>0.16</v>
      </c>
      <c r="T2449" s="1">
        <f>IF(ISBLANK(Q2449),_xlfn.XLOOKUP(W2449,'[1]AVG SCORE'!F:F,'[1]AVG SCORE'!E:E,""),[1]listings!Q2449)</f>
        <v>4.43</v>
      </c>
      <c r="U2449" s="1" t="str">
        <f t="shared" si="77"/>
        <v>Schwabing-FreimannEntire home/apt2</v>
      </c>
      <c r="V2449" s="1" t="str">
        <f>[1]listings!H2449&amp;[1]listings!I2449&amp;[1]listings!G2449</f>
        <v>Entire rental unitEntire home/aptSchwabing-Freimann</v>
      </c>
      <c r="W2449" s="1" t="str">
        <f>[1]listings!G2449&amp;[1]listings!H2449&amp;[1]listings!I2449&amp;[1]listings!J2449</f>
        <v>Schwabing-FreimannEntire rental unitEntire home/apt2</v>
      </c>
      <c r="X2449" s="38">
        <v>48.177750000000003</v>
      </c>
      <c r="Y2449" s="38">
        <v>11.58398</v>
      </c>
    </row>
    <row r="2450" spans="1:25" ht="16" x14ac:dyDescent="0.2">
      <c r="A2450" s="1">
        <v>51436031</v>
      </c>
      <c r="B2450" s="1" t="s">
        <v>3559</v>
      </c>
      <c r="C2450" s="1">
        <v>6467185</v>
      </c>
      <c r="D2450" s="1" t="s">
        <v>3560</v>
      </c>
      <c r="E2450" s="3">
        <v>41413</v>
      </c>
      <c r="F2450" s="1">
        <v>1</v>
      </c>
      <c r="G2450" s="1" t="s">
        <v>39</v>
      </c>
      <c r="H2450" s="1" t="s">
        <v>32</v>
      </c>
      <c r="I2450" s="1" t="s">
        <v>33</v>
      </c>
      <c r="J2450" s="1">
        <v>2</v>
      </c>
      <c r="L2450" s="2">
        <f>IF(ISBLANK(K2450),_xlfn.XLOOKUP(U2450,'[1]AVG PRICE'!E:E,'[1]AVG PRICE'!D:D,""),[1]listings!K2450)</f>
        <v>136.95041322314049</v>
      </c>
      <c r="M2450" s="1">
        <v>2</v>
      </c>
      <c r="N2450" s="1">
        <v>1125</v>
      </c>
      <c r="O2450" s="1">
        <v>11</v>
      </c>
      <c r="P2450" s="2">
        <f t="shared" si="76"/>
        <v>77171.557851239661</v>
      </c>
      <c r="Q2450" s="1">
        <v>4.91</v>
      </c>
      <c r="R2450" s="1">
        <f>IF(ISBLANK(S2450),_xlfn.XLOOKUP(V2450,'[1]AVG REVIEWS'!E:E,'[1]AVG REVIEWS'!D:D,""),[1]listings!S2450)</f>
        <v>0.25</v>
      </c>
      <c r="S2450" s="1">
        <v>0.25</v>
      </c>
      <c r="T2450" s="1">
        <f>IF(ISBLANK(Q2450),_xlfn.XLOOKUP(W2450,'[1]AVG SCORE'!F:F,'[1]AVG SCORE'!E:E,""),[1]listings!Q2450)</f>
        <v>4.91</v>
      </c>
      <c r="U2450" s="1" t="str">
        <f t="shared" si="77"/>
        <v>MaxvorstadtEntire home/apt2</v>
      </c>
      <c r="V2450" s="1" t="str">
        <f>[1]listings!H2450&amp;[1]listings!I2450&amp;[1]listings!G2450</f>
        <v>Entire rental unitEntire home/aptMaxvorstadt</v>
      </c>
      <c r="W2450" s="1" t="str">
        <f>[1]listings!G2450&amp;[1]listings!H2450&amp;[1]listings!I2450&amp;[1]listings!J2450</f>
        <v>MaxvorstadtEntire rental unitEntire home/apt2</v>
      </c>
      <c r="X2450" s="38">
        <v>48.119489999999999</v>
      </c>
      <c r="Y2450" s="38">
        <v>11.47166</v>
      </c>
    </row>
    <row r="2451" spans="1:25" ht="16" x14ac:dyDescent="0.2">
      <c r="A2451" s="1">
        <v>51441593</v>
      </c>
      <c r="B2451" s="1" t="s">
        <v>3561</v>
      </c>
      <c r="C2451" s="1">
        <v>25738453</v>
      </c>
      <c r="D2451" s="1" t="s">
        <v>1311</v>
      </c>
      <c r="E2451" s="3">
        <v>42011</v>
      </c>
      <c r="F2451" s="1">
        <v>2</v>
      </c>
      <c r="G2451" s="1" t="s">
        <v>113</v>
      </c>
      <c r="H2451" s="1" t="s">
        <v>236</v>
      </c>
      <c r="I2451" s="1" t="s">
        <v>47</v>
      </c>
      <c r="J2451" s="1">
        <v>2</v>
      </c>
      <c r="K2451" s="2">
        <v>100</v>
      </c>
      <c r="L2451" s="2">
        <f>IF(ISBLANK(K2451),_xlfn.XLOOKUP(U2451,'[1]AVG PRICE'!E:E,'[1]AVG PRICE'!D:D,""),[1]listings!K2451)</f>
        <v>100</v>
      </c>
      <c r="M2451" s="1">
        <v>1</v>
      </c>
      <c r="N2451" s="1">
        <v>1125</v>
      </c>
      <c r="O2451" s="1">
        <v>27</v>
      </c>
      <c r="P2451" s="2">
        <f t="shared" si="76"/>
        <v>56300</v>
      </c>
      <c r="Q2451" s="1">
        <v>4.8099999999999996</v>
      </c>
      <c r="R2451" s="1">
        <f>IF(ISBLANK(S2451),_xlfn.XLOOKUP(V2451,'[1]AVG REVIEWS'!E:E,'[1]AVG REVIEWS'!D:D,""),[1]listings!S2451)</f>
        <v>0.92</v>
      </c>
      <c r="S2451" s="1">
        <v>0.92</v>
      </c>
      <c r="T2451" s="1">
        <f>IF(ISBLANK(Q2451),_xlfn.XLOOKUP(W2451,'[1]AVG SCORE'!F:F,'[1]AVG SCORE'!E:E,""),[1]listings!Q2451)</f>
        <v>4.8099999999999996</v>
      </c>
      <c r="U2451" s="1" t="str">
        <f t="shared" si="77"/>
        <v>Tudering-RiemPrivate room2</v>
      </c>
      <c r="V2451" s="1" t="str">
        <f>[1]listings!H2451&amp;[1]listings!I2451&amp;[1]listings!G2451</f>
        <v>Private room in bed and breakfastPrivate roomTudering-Riem</v>
      </c>
      <c r="W2451" s="1" t="str">
        <f>[1]listings!G2451&amp;[1]listings!H2451&amp;[1]listings!I2451&amp;[1]listings!J2451</f>
        <v>Tudering-RiemPrivate room in bed and breakfastPrivate room2</v>
      </c>
      <c r="X2451" s="38">
        <v>48.098888000000002</v>
      </c>
      <c r="Y2451" s="38">
        <v>11.497075000000001</v>
      </c>
    </row>
    <row r="2452" spans="1:25" ht="16" x14ac:dyDescent="0.2">
      <c r="A2452" s="1">
        <v>51444707</v>
      </c>
      <c r="B2452" s="1" t="s">
        <v>3562</v>
      </c>
      <c r="C2452" s="1">
        <v>53294097</v>
      </c>
      <c r="D2452" s="1" t="s">
        <v>3189</v>
      </c>
      <c r="E2452" s="3">
        <v>42373</v>
      </c>
      <c r="F2452" s="1">
        <v>1</v>
      </c>
      <c r="G2452" s="1" t="s">
        <v>179</v>
      </c>
      <c r="H2452" s="1" t="s">
        <v>32</v>
      </c>
      <c r="I2452" s="1" t="s">
        <v>33</v>
      </c>
      <c r="J2452" s="1">
        <v>4</v>
      </c>
      <c r="K2452" s="2">
        <v>205</v>
      </c>
      <c r="L2452" s="2">
        <f>IF(ISBLANK(K2452),_xlfn.XLOOKUP(U2452,'[1]AVG PRICE'!E:E,'[1]AVG PRICE'!D:D,""),[1]listings!K2452)</f>
        <v>205</v>
      </c>
      <c r="M2452" s="1">
        <v>4</v>
      </c>
      <c r="N2452" s="1">
        <v>1125</v>
      </c>
      <c r="O2452" s="1">
        <v>16</v>
      </c>
      <c r="P2452" s="2">
        <f t="shared" si="76"/>
        <v>115722.5</v>
      </c>
      <c r="Q2452" s="1">
        <v>5</v>
      </c>
      <c r="R2452" s="1">
        <f>IF(ISBLANK(S2452),_xlfn.XLOOKUP(V2452,'[1]AVG REVIEWS'!E:E,'[1]AVG REVIEWS'!D:D,""),[1]listings!S2452)</f>
        <v>0.39</v>
      </c>
      <c r="S2452" s="1">
        <v>0.39</v>
      </c>
      <c r="T2452" s="1">
        <f>IF(ISBLANK(Q2452),_xlfn.XLOOKUP(W2452,'[1]AVG SCORE'!F:F,'[1]AVG SCORE'!E:E,""),[1]listings!Q2452)</f>
        <v>5</v>
      </c>
      <c r="U2452" s="1" t="str">
        <f t="shared" si="77"/>
        <v>Altstadt-LehelEntire home/apt4</v>
      </c>
      <c r="V2452" s="1" t="str">
        <f>[1]listings!H2452&amp;[1]listings!I2452&amp;[1]listings!G2452</f>
        <v>Entire rental unitEntire home/aptAltstadt-Lehel</v>
      </c>
      <c r="W2452" s="1" t="str">
        <f>[1]listings!G2452&amp;[1]listings!H2452&amp;[1]listings!I2452&amp;[1]listings!J2452</f>
        <v>Altstadt-LehelEntire rental unitEntire home/apt4</v>
      </c>
      <c r="X2452" s="38">
        <v>48.157859999999999</v>
      </c>
      <c r="Y2452" s="38">
        <v>11.569319999999999</v>
      </c>
    </row>
    <row r="2453" spans="1:25" ht="16" x14ac:dyDescent="0.2">
      <c r="A2453" s="1">
        <v>51452413</v>
      </c>
      <c r="B2453" s="1" t="s">
        <v>3563</v>
      </c>
      <c r="C2453" s="1">
        <v>378964198</v>
      </c>
      <c r="D2453" s="1" t="s">
        <v>1797</v>
      </c>
      <c r="E2453" s="3">
        <v>44174</v>
      </c>
      <c r="F2453" s="1">
        <v>2</v>
      </c>
      <c r="G2453" s="1" t="s">
        <v>63</v>
      </c>
      <c r="H2453" s="1" t="s">
        <v>32</v>
      </c>
      <c r="I2453" s="1" t="s">
        <v>33</v>
      </c>
      <c r="J2453" s="1">
        <v>3</v>
      </c>
      <c r="K2453" s="2">
        <v>213</v>
      </c>
      <c r="L2453" s="2">
        <f>IF(ISBLANK(K2453),_xlfn.XLOOKUP(U2453,'[1]AVG PRICE'!E:E,'[1]AVG PRICE'!D:D,""),[1]listings!K2453)</f>
        <v>213</v>
      </c>
      <c r="M2453" s="1">
        <v>2</v>
      </c>
      <c r="N2453" s="1">
        <v>56</v>
      </c>
      <c r="O2453" s="1">
        <v>46</v>
      </c>
      <c r="P2453" s="2">
        <f t="shared" si="76"/>
        <v>6177</v>
      </c>
      <c r="Q2453" s="1">
        <v>4.93</v>
      </c>
      <c r="R2453" s="1">
        <f>IF(ISBLANK(S2453),_xlfn.XLOOKUP(V2453,'[1]AVG REVIEWS'!E:E,'[1]AVG REVIEWS'!D:D,""),[1]listings!S2453)</f>
        <v>1.46</v>
      </c>
      <c r="S2453" s="1">
        <v>1.46</v>
      </c>
      <c r="T2453" s="1">
        <f>IF(ISBLANK(Q2453),_xlfn.XLOOKUP(W2453,'[1]AVG SCORE'!F:F,'[1]AVG SCORE'!E:E,""),[1]listings!Q2453)</f>
        <v>4.93</v>
      </c>
      <c r="U2453" s="1" t="str">
        <f t="shared" si="77"/>
        <v>BogenhausenEntire home/apt3</v>
      </c>
      <c r="V2453" s="1" t="str">
        <f>[1]listings!H2453&amp;[1]listings!I2453&amp;[1]listings!G2453</f>
        <v>Entire rental unitEntire home/aptBogenhausen</v>
      </c>
      <c r="W2453" s="1" t="str">
        <f>[1]listings!G2453&amp;[1]listings!H2453&amp;[1]listings!I2453&amp;[1]listings!J2453</f>
        <v>BogenhausenEntire rental unitEntire home/apt3</v>
      </c>
      <c r="X2453" s="38">
        <v>48.118839999999999</v>
      </c>
      <c r="Y2453" s="38">
        <v>11.600709999999999</v>
      </c>
    </row>
    <row r="2454" spans="1:25" ht="16" x14ac:dyDescent="0.2">
      <c r="A2454" s="1">
        <v>51462393</v>
      </c>
      <c r="B2454" s="1" t="s">
        <v>3564</v>
      </c>
      <c r="C2454" s="1">
        <v>18667985</v>
      </c>
      <c r="D2454" s="1" t="s">
        <v>2142</v>
      </c>
      <c r="E2454" s="3">
        <v>41842</v>
      </c>
      <c r="F2454" s="1">
        <v>1</v>
      </c>
      <c r="G2454" s="1" t="s">
        <v>66</v>
      </c>
      <c r="H2454" s="1" t="s">
        <v>32</v>
      </c>
      <c r="I2454" s="1" t="s">
        <v>33</v>
      </c>
      <c r="J2454" s="1">
        <v>2</v>
      </c>
      <c r="L2454" s="2">
        <f>IF(ISBLANK(K2454),_xlfn.XLOOKUP(U2454,'[1]AVG PRICE'!E:E,'[1]AVG PRICE'!D:D,""),[1]listings!K2454)</f>
        <v>139.02325581395348</v>
      </c>
      <c r="M2454" s="1">
        <v>5</v>
      </c>
      <c r="N2454" s="1">
        <v>365</v>
      </c>
      <c r="O2454" s="1">
        <v>6</v>
      </c>
      <c r="P2454" s="2">
        <f t="shared" si="76"/>
        <v>25719.302325581393</v>
      </c>
      <c r="Q2454" s="1">
        <v>4.83</v>
      </c>
      <c r="R2454" s="1">
        <f>IF(ISBLANK(S2454),_xlfn.XLOOKUP(V2454,'[1]AVG REVIEWS'!E:E,'[1]AVG REVIEWS'!D:D,""),[1]listings!S2454)</f>
        <v>0.19</v>
      </c>
      <c r="S2454" s="1">
        <v>0.19</v>
      </c>
      <c r="T2454" s="1">
        <f>IF(ISBLANK(Q2454),_xlfn.XLOOKUP(W2454,'[1]AVG SCORE'!F:F,'[1]AVG SCORE'!E:E,""),[1]listings!Q2454)</f>
        <v>4.83</v>
      </c>
      <c r="U2454" s="1" t="str">
        <f t="shared" si="77"/>
        <v>Au-HaidhausenEntire home/apt2</v>
      </c>
      <c r="V2454" s="1" t="str">
        <f>[1]listings!H2454&amp;[1]listings!I2454&amp;[1]listings!G2454</f>
        <v>Entire rental unitEntire home/aptAu-Haidhausen</v>
      </c>
      <c r="W2454" s="1" t="str">
        <f>[1]listings!G2454&amp;[1]listings!H2454&amp;[1]listings!I2454&amp;[1]listings!J2454</f>
        <v>Au-HaidhausenEntire rental unitEntire home/apt2</v>
      </c>
      <c r="X2454" s="38">
        <v>48.157380000000003</v>
      </c>
      <c r="Y2454" s="38">
        <v>11.57016</v>
      </c>
    </row>
    <row r="2455" spans="1:25" ht="16" x14ac:dyDescent="0.2">
      <c r="A2455" s="1">
        <v>51478882</v>
      </c>
      <c r="B2455" s="1" t="s">
        <v>3565</v>
      </c>
      <c r="C2455" s="1">
        <v>89215605</v>
      </c>
      <c r="D2455" s="1" t="s">
        <v>750</v>
      </c>
      <c r="E2455" s="3">
        <v>42592</v>
      </c>
      <c r="F2455" s="1">
        <v>1</v>
      </c>
      <c r="G2455" s="1" t="s">
        <v>102</v>
      </c>
      <c r="H2455" s="1" t="s">
        <v>32</v>
      </c>
      <c r="I2455" s="1" t="s">
        <v>33</v>
      </c>
      <c r="J2455" s="1">
        <v>4</v>
      </c>
      <c r="K2455" s="2">
        <v>122</v>
      </c>
      <c r="L2455" s="2">
        <f>IF(ISBLANK(K2455),_xlfn.XLOOKUP(U2455,'[1]AVG PRICE'!E:E,'[1]AVG PRICE'!D:D,""),[1]listings!K2455)</f>
        <v>122</v>
      </c>
      <c r="M2455" s="1">
        <v>7</v>
      </c>
      <c r="N2455" s="1">
        <v>35</v>
      </c>
      <c r="O2455" s="1">
        <v>2</v>
      </c>
      <c r="P2455" s="2">
        <f t="shared" si="76"/>
        <v>2562</v>
      </c>
      <c r="Q2455" s="1">
        <v>4.5</v>
      </c>
      <c r="R2455" s="1">
        <f>IF(ISBLANK(S2455),_xlfn.XLOOKUP(V2455,'[1]AVG REVIEWS'!E:E,'[1]AVG REVIEWS'!D:D,""),[1]listings!S2455)</f>
        <v>0.06</v>
      </c>
      <c r="S2455" s="1">
        <v>0.06</v>
      </c>
      <c r="T2455" s="1">
        <f>IF(ISBLANK(Q2455),_xlfn.XLOOKUP(W2455,'[1]AVG SCORE'!F:F,'[1]AVG SCORE'!E:E,""),[1]listings!Q2455)</f>
        <v>4.5</v>
      </c>
      <c r="U2455" s="1" t="str">
        <f t="shared" si="77"/>
        <v>ObergiesingEntire home/apt4</v>
      </c>
      <c r="V2455" s="1" t="str">
        <f>[1]listings!H2455&amp;[1]listings!I2455&amp;[1]listings!G2455</f>
        <v>Entire rental unitEntire home/aptObergiesing</v>
      </c>
      <c r="W2455" s="1" t="str">
        <f>[1]listings!G2455&amp;[1]listings!H2455&amp;[1]listings!I2455&amp;[1]listings!J2455</f>
        <v>ObergiesingEntire rental unitEntire home/apt4</v>
      </c>
      <c r="X2455" s="38">
        <v>48.170070000000003</v>
      </c>
      <c r="Y2455" s="38">
        <v>11.563829999999999</v>
      </c>
    </row>
    <row r="2456" spans="1:25" ht="16" x14ac:dyDescent="0.2">
      <c r="A2456" s="1">
        <v>51497619</v>
      </c>
      <c r="B2456" s="1" t="s">
        <v>3566</v>
      </c>
      <c r="C2456" s="1">
        <v>412851102</v>
      </c>
      <c r="D2456" s="1" t="s">
        <v>1516</v>
      </c>
      <c r="E2456" s="3">
        <v>44391</v>
      </c>
      <c r="F2456" s="1">
        <v>1</v>
      </c>
      <c r="G2456" s="1" t="s">
        <v>74</v>
      </c>
      <c r="H2456" s="1" t="s">
        <v>51</v>
      </c>
      <c r="I2456" s="1" t="s">
        <v>47</v>
      </c>
      <c r="J2456" s="1">
        <v>2</v>
      </c>
      <c r="K2456" s="2">
        <v>70</v>
      </c>
      <c r="L2456" s="2">
        <f>IF(ISBLANK(K2456),_xlfn.XLOOKUP(U2456,'[1]AVG PRICE'!E:E,'[1]AVG PRICE'!D:D,""),[1]listings!K2456)</f>
        <v>70</v>
      </c>
      <c r="M2456" s="1">
        <v>1</v>
      </c>
      <c r="N2456" s="1">
        <v>365</v>
      </c>
      <c r="O2456" s="1">
        <v>20</v>
      </c>
      <c r="P2456" s="2">
        <f t="shared" si="76"/>
        <v>12810</v>
      </c>
      <c r="Q2456" s="1">
        <v>4.8</v>
      </c>
      <c r="R2456" s="1">
        <f>IF(ISBLANK(S2456),_xlfn.XLOOKUP(V2456,'[1]AVG REVIEWS'!E:E,'[1]AVG REVIEWS'!D:D,""),[1]listings!S2456)</f>
        <v>0.66</v>
      </c>
      <c r="S2456" s="1">
        <v>0.66</v>
      </c>
      <c r="T2456" s="1">
        <f>IF(ISBLANK(Q2456),_xlfn.XLOOKUP(W2456,'[1]AVG SCORE'!F:F,'[1]AVG SCORE'!E:E,""),[1]listings!Q2456)</f>
        <v>4.8</v>
      </c>
      <c r="U2456" s="1" t="str">
        <f t="shared" si="77"/>
        <v>SendlingPrivate room2</v>
      </c>
      <c r="V2456" s="1" t="str">
        <f>[1]listings!H2456&amp;[1]listings!I2456&amp;[1]listings!G2456</f>
        <v>Private room in rental unitPrivate roomSendling</v>
      </c>
      <c r="W2456" s="1" t="str">
        <f>[1]listings!G2456&amp;[1]listings!H2456&amp;[1]listings!I2456&amp;[1]listings!J2456</f>
        <v>SendlingPrivate room in rental unitPrivate room2</v>
      </c>
      <c r="X2456" s="38">
        <v>48.161670000000001</v>
      </c>
      <c r="Y2456" s="38">
        <v>11.56381</v>
      </c>
    </row>
    <row r="2457" spans="1:25" ht="16" x14ac:dyDescent="0.2">
      <c r="A2457" s="1">
        <v>51500482</v>
      </c>
      <c r="B2457" s="1" t="s">
        <v>3567</v>
      </c>
      <c r="C2457" s="1">
        <v>344022561</v>
      </c>
      <c r="D2457" s="1" t="s">
        <v>2568</v>
      </c>
      <c r="E2457" s="3">
        <v>43937</v>
      </c>
      <c r="F2457" s="1">
        <v>1</v>
      </c>
      <c r="G2457" s="1" t="s">
        <v>50</v>
      </c>
      <c r="H2457" s="1" t="s">
        <v>32</v>
      </c>
      <c r="I2457" s="1" t="s">
        <v>33</v>
      </c>
      <c r="J2457" s="1">
        <v>3</v>
      </c>
      <c r="K2457" s="2">
        <v>80</v>
      </c>
      <c r="L2457" s="2">
        <f>IF(ISBLANK(K2457),_xlfn.XLOOKUP(U2457,'[1]AVG PRICE'!E:E,'[1]AVG PRICE'!D:D,""),[1]listings!K2457)</f>
        <v>80</v>
      </c>
      <c r="M2457" s="1">
        <v>3</v>
      </c>
      <c r="N2457" s="1">
        <v>1125</v>
      </c>
      <c r="O2457" s="1">
        <v>21</v>
      </c>
      <c r="P2457" s="2">
        <f t="shared" si="76"/>
        <v>45120</v>
      </c>
      <c r="Q2457" s="1">
        <v>4.8600000000000003</v>
      </c>
      <c r="R2457" s="1">
        <f>IF(ISBLANK(S2457),_xlfn.XLOOKUP(V2457,'[1]AVG REVIEWS'!E:E,'[1]AVG REVIEWS'!D:D,""),[1]listings!S2457)</f>
        <v>0.66</v>
      </c>
      <c r="S2457" s="1">
        <v>0.66</v>
      </c>
      <c r="T2457" s="1">
        <f>IF(ISBLANK(Q2457),_xlfn.XLOOKUP(W2457,'[1]AVG SCORE'!F:F,'[1]AVG SCORE'!E:E,""),[1]listings!Q2457)</f>
        <v>4.8600000000000003</v>
      </c>
      <c r="U2457" s="1" t="str">
        <f t="shared" si="77"/>
        <v>Schwabing-WestEntire home/apt3</v>
      </c>
      <c r="V2457" s="1" t="str">
        <f>[1]listings!H2457&amp;[1]listings!I2457&amp;[1]listings!G2457</f>
        <v>Entire rental unitEntire home/aptSchwabing-West</v>
      </c>
      <c r="W2457" s="1" t="str">
        <f>[1]listings!G2457&amp;[1]listings!H2457&amp;[1]listings!I2457&amp;[1]listings!J2457</f>
        <v>Schwabing-WestEntire rental unitEntire home/apt3</v>
      </c>
      <c r="X2457" s="38">
        <v>48.124960000000002</v>
      </c>
      <c r="Y2457" s="38">
        <v>11.587400000000001</v>
      </c>
    </row>
    <row r="2458" spans="1:25" ht="16" x14ac:dyDescent="0.2">
      <c r="A2458" s="1">
        <v>51511955</v>
      </c>
      <c r="B2458" s="1" t="s">
        <v>3568</v>
      </c>
      <c r="C2458" s="1">
        <v>218374728</v>
      </c>
      <c r="D2458" s="1" t="s">
        <v>3569</v>
      </c>
      <c r="E2458" s="3">
        <v>43375</v>
      </c>
      <c r="F2458" s="1">
        <v>1</v>
      </c>
      <c r="G2458" s="1" t="s">
        <v>39</v>
      </c>
      <c r="H2458" s="1" t="s">
        <v>136</v>
      </c>
      <c r="I2458" s="1" t="s">
        <v>33</v>
      </c>
      <c r="J2458" s="1">
        <v>4</v>
      </c>
      <c r="L2458" s="2">
        <f>IF(ISBLANK(K2458),_xlfn.XLOOKUP(U2458,'[1]AVG PRICE'!E:E,'[1]AVG PRICE'!D:D,""),[1]listings!K2458)</f>
        <v>217.40579710144928</v>
      </c>
      <c r="M2458" s="1">
        <v>2.1</v>
      </c>
      <c r="N2458" s="1">
        <v>100</v>
      </c>
      <c r="O2458" s="1">
        <v>7</v>
      </c>
      <c r="P2458" s="2">
        <f t="shared" si="76"/>
        <v>11098.565942028985</v>
      </c>
      <c r="Q2458" s="1">
        <v>5</v>
      </c>
      <c r="R2458" s="1">
        <f>IF(ISBLANK(S2458),_xlfn.XLOOKUP(V2458,'[1]AVG REVIEWS'!E:E,'[1]AVG REVIEWS'!D:D,""),[1]listings!S2458)</f>
        <v>0.16</v>
      </c>
      <c r="S2458" s="1">
        <v>0.16</v>
      </c>
      <c r="T2458" s="1">
        <f>IF(ISBLANK(Q2458),_xlfn.XLOOKUP(W2458,'[1]AVG SCORE'!F:F,'[1]AVG SCORE'!E:E,""),[1]listings!Q2458)</f>
        <v>5</v>
      </c>
      <c r="U2458" s="1" t="str">
        <f t="shared" si="77"/>
        <v>MaxvorstadtEntire home/apt4</v>
      </c>
      <c r="V2458" s="1" t="str">
        <f>[1]listings!H2458&amp;[1]listings!I2458&amp;[1]listings!G2458</f>
        <v>Entire condoEntire home/aptMaxvorstadt</v>
      </c>
      <c r="W2458" s="1" t="str">
        <f>[1]listings!G2458&amp;[1]listings!H2458&amp;[1]listings!I2458&amp;[1]listings!J2458</f>
        <v>MaxvorstadtEntire condoEntire home/apt4</v>
      </c>
      <c r="X2458" s="38">
        <v>48.171250000000001</v>
      </c>
      <c r="Y2458" s="38">
        <v>11.62679</v>
      </c>
    </row>
    <row r="2459" spans="1:25" ht="16" x14ac:dyDescent="0.2">
      <c r="A2459" s="1">
        <v>51512908</v>
      </c>
      <c r="B2459" s="1" t="s">
        <v>3570</v>
      </c>
      <c r="C2459" s="1">
        <v>29779305</v>
      </c>
      <c r="D2459" s="1" t="s">
        <v>552</v>
      </c>
      <c r="E2459" s="3">
        <v>42085</v>
      </c>
      <c r="F2459" s="1">
        <v>1</v>
      </c>
      <c r="G2459" s="1" t="s">
        <v>45</v>
      </c>
      <c r="H2459" s="1" t="s">
        <v>32</v>
      </c>
      <c r="I2459" s="1" t="s">
        <v>33</v>
      </c>
      <c r="J2459" s="1">
        <v>4</v>
      </c>
      <c r="L2459" s="2">
        <f>IF(ISBLANK(K2459),_xlfn.XLOOKUP(U2459,'[1]AVG PRICE'!E:E,'[1]AVG PRICE'!D:D,""),[1]listings!K2459)</f>
        <v>216.71428571428572</v>
      </c>
      <c r="M2459" s="1">
        <v>5</v>
      </c>
      <c r="N2459" s="1">
        <v>14</v>
      </c>
      <c r="O2459" s="1">
        <v>1</v>
      </c>
      <c r="P2459" s="2">
        <f t="shared" si="76"/>
        <v>2058.7857142857142</v>
      </c>
      <c r="Q2459" s="1">
        <v>5</v>
      </c>
      <c r="R2459" s="1">
        <f>IF(ISBLANK(S2459),_xlfn.XLOOKUP(V2459,'[1]AVG REVIEWS'!E:E,'[1]AVG REVIEWS'!D:D,""),[1]listings!S2459)</f>
        <v>0.02</v>
      </c>
      <c r="S2459" s="1">
        <v>0.02</v>
      </c>
      <c r="T2459" s="1">
        <f>IF(ISBLANK(Q2459),_xlfn.XLOOKUP(W2459,'[1]AVG SCORE'!F:F,'[1]AVG SCORE'!E:E,""),[1]listings!Q2459)</f>
        <v>5</v>
      </c>
      <c r="U2459" s="1" t="str">
        <f t="shared" si="77"/>
        <v>Sendling-WestparkEntire home/apt4</v>
      </c>
      <c r="V2459" s="1" t="str">
        <f>[1]listings!H2459&amp;[1]listings!I2459&amp;[1]listings!G2459</f>
        <v>Entire rental unitEntire home/aptSendling-Westpark</v>
      </c>
      <c r="W2459" s="1" t="str">
        <f>[1]listings!G2459&amp;[1]listings!H2459&amp;[1]listings!I2459&amp;[1]listings!J2459</f>
        <v>Sendling-WestparkEntire rental unitEntire home/apt4</v>
      </c>
      <c r="X2459" s="38">
        <v>48.149329999999999</v>
      </c>
      <c r="Y2459" s="38">
        <v>11.55424</v>
      </c>
    </row>
    <row r="2460" spans="1:25" ht="16" x14ac:dyDescent="0.2">
      <c r="A2460" s="1">
        <v>51537221</v>
      </c>
      <c r="B2460" s="1" t="s">
        <v>3571</v>
      </c>
      <c r="C2460" s="1">
        <v>1268145</v>
      </c>
      <c r="D2460" s="1" t="s">
        <v>3572</v>
      </c>
      <c r="E2460" s="3">
        <v>40825</v>
      </c>
      <c r="F2460" s="1">
        <v>2</v>
      </c>
      <c r="G2460" s="1" t="s">
        <v>71</v>
      </c>
      <c r="H2460" s="1" t="s">
        <v>32</v>
      </c>
      <c r="I2460" s="1" t="s">
        <v>33</v>
      </c>
      <c r="J2460" s="1">
        <v>4</v>
      </c>
      <c r="L2460" s="2">
        <f>IF(ISBLANK(K2460),_xlfn.XLOOKUP(U2460,'[1]AVG PRICE'!E:E,'[1]AVG PRICE'!D:D,""),[1]listings!K2460)</f>
        <v>315.76086956521738</v>
      </c>
      <c r="M2460" s="1">
        <v>4</v>
      </c>
      <c r="N2460" s="1">
        <v>365</v>
      </c>
      <c r="O2460" s="1">
        <v>16</v>
      </c>
      <c r="P2460" s="2">
        <f t="shared" si="76"/>
        <v>58257.880434782608</v>
      </c>
      <c r="Q2460" s="1">
        <v>4.88</v>
      </c>
      <c r="R2460" s="1">
        <f>IF(ISBLANK(S2460),_xlfn.XLOOKUP(V2460,'[1]AVG REVIEWS'!E:E,'[1]AVG REVIEWS'!D:D,""),[1]listings!S2460)</f>
        <v>0.37</v>
      </c>
      <c r="S2460" s="1">
        <v>0.37</v>
      </c>
      <c r="T2460" s="1">
        <f>IF(ISBLANK(Q2460),_xlfn.XLOOKUP(W2460,'[1]AVG SCORE'!F:F,'[1]AVG SCORE'!E:E,""),[1]listings!Q2460)</f>
        <v>4.88</v>
      </c>
      <c r="U2460" s="1" t="str">
        <f t="shared" si="77"/>
        <v>Ludwigsvorstadt-IsarvorstadtEntire home/apt4</v>
      </c>
      <c r="V2460" s="1" t="str">
        <f>[1]listings!H2460&amp;[1]listings!I2460&amp;[1]listings!G2460</f>
        <v>Entire rental unitEntire home/aptLudwigsvorstadt-Isarvorstadt</v>
      </c>
      <c r="W2460" s="1" t="str">
        <f>[1]listings!G2460&amp;[1]listings!H2460&amp;[1]listings!I2460&amp;[1]listings!J2460</f>
        <v>Ludwigsvorstadt-IsarvorstadtEntire rental unitEntire home/apt4</v>
      </c>
      <c r="X2460" s="38">
        <v>48.145719999999997</v>
      </c>
      <c r="Y2460" s="38">
        <v>11.59459</v>
      </c>
    </row>
    <row r="2461" spans="1:25" ht="16" x14ac:dyDescent="0.2">
      <c r="A2461" s="1">
        <v>51553423</v>
      </c>
      <c r="B2461" s="1" t="s">
        <v>3573</v>
      </c>
      <c r="C2461" s="1">
        <v>24936234</v>
      </c>
      <c r="D2461" s="1" t="s">
        <v>552</v>
      </c>
      <c r="E2461" s="3">
        <v>41990</v>
      </c>
      <c r="F2461" s="1">
        <v>3</v>
      </c>
      <c r="G2461" s="1" t="s">
        <v>39</v>
      </c>
      <c r="H2461" s="1" t="s">
        <v>82</v>
      </c>
      <c r="I2461" s="1" t="s">
        <v>47</v>
      </c>
      <c r="J2461" s="1">
        <v>2</v>
      </c>
      <c r="K2461" s="2">
        <v>74</v>
      </c>
      <c r="L2461" s="2">
        <f>IF(ISBLANK(K2461),_xlfn.XLOOKUP(U2461,'[1]AVG PRICE'!E:E,'[1]AVG PRICE'!D:D,""),[1]listings!K2461)</f>
        <v>74</v>
      </c>
      <c r="M2461" s="1">
        <v>3</v>
      </c>
      <c r="N2461" s="1">
        <v>14</v>
      </c>
      <c r="O2461" s="1">
        <v>38</v>
      </c>
      <c r="P2461" s="2">
        <f t="shared" si="76"/>
        <v>629</v>
      </c>
      <c r="Q2461" s="1">
        <v>4.95</v>
      </c>
      <c r="R2461" s="1">
        <f>IF(ISBLANK(S2461),_xlfn.XLOOKUP(V2461,'[1]AVG REVIEWS'!E:E,'[1]AVG REVIEWS'!D:D,""),[1]listings!S2461)</f>
        <v>1.25</v>
      </c>
      <c r="S2461" s="1">
        <v>1.25</v>
      </c>
      <c r="T2461" s="1">
        <f>IF(ISBLANK(Q2461),_xlfn.XLOOKUP(W2461,'[1]AVG SCORE'!F:F,'[1]AVG SCORE'!E:E,""),[1]listings!Q2461)</f>
        <v>4.95</v>
      </c>
      <c r="U2461" s="1" t="str">
        <f t="shared" si="77"/>
        <v>MaxvorstadtPrivate room2</v>
      </c>
      <c r="V2461" s="1" t="str">
        <f>[1]listings!H2461&amp;[1]listings!I2461&amp;[1]listings!G2461</f>
        <v>Private room in condoPrivate roomMaxvorstadt</v>
      </c>
      <c r="W2461" s="1" t="str">
        <f>[1]listings!G2461&amp;[1]listings!H2461&amp;[1]listings!I2461&amp;[1]listings!J2461</f>
        <v>MaxvorstadtPrivate room in condoPrivate room2</v>
      </c>
      <c r="X2461" s="38">
        <v>48.137779999999999</v>
      </c>
      <c r="Y2461" s="38">
        <v>11.53632</v>
      </c>
    </row>
    <row r="2462" spans="1:25" ht="16" x14ac:dyDescent="0.2">
      <c r="A2462" s="1">
        <v>51577740</v>
      </c>
      <c r="B2462" s="1" t="s">
        <v>3574</v>
      </c>
      <c r="C2462" s="1">
        <v>141677004</v>
      </c>
      <c r="D2462" s="1" t="s">
        <v>3575</v>
      </c>
      <c r="E2462" s="3">
        <v>42937</v>
      </c>
      <c r="F2462" s="1">
        <v>1</v>
      </c>
      <c r="G2462" s="1" t="s">
        <v>174</v>
      </c>
      <c r="H2462" s="1" t="s">
        <v>32</v>
      </c>
      <c r="I2462" s="1" t="s">
        <v>33</v>
      </c>
      <c r="J2462" s="1">
        <v>2</v>
      </c>
      <c r="K2462" s="2">
        <v>99</v>
      </c>
      <c r="L2462" s="2">
        <f>IF(ISBLANK(K2462),_xlfn.XLOOKUP(U2462,'[1]AVG PRICE'!E:E,'[1]AVG PRICE'!D:D,""),[1]listings!K2462)</f>
        <v>99</v>
      </c>
      <c r="M2462" s="1">
        <v>12.3</v>
      </c>
      <c r="N2462" s="1">
        <v>365</v>
      </c>
      <c r="O2462" s="1">
        <v>0</v>
      </c>
      <c r="P2462" s="2">
        <f t="shared" si="76"/>
        <v>18676.350000000002</v>
      </c>
      <c r="R2462" s="1">
        <f>IF(ISBLANK(S2462),_xlfn.XLOOKUP(V2462,'[1]AVG REVIEWS'!E:E,'[1]AVG REVIEWS'!D:D,""),[1]listings!S2462)</f>
        <v>0.6823076923076925</v>
      </c>
      <c r="T2462" s="1">
        <f>IF(ISBLANK(Q2462),_xlfn.XLOOKUP(W2462,'[1]AVG SCORE'!F:F,'[1]AVG SCORE'!E:E,""),[1]listings!Q2462)</f>
        <v>4.7502127659574462</v>
      </c>
      <c r="U2462" s="1" t="str">
        <f t="shared" si="77"/>
        <v>Milbertshofen-Am HartEntire home/apt2</v>
      </c>
      <c r="V2462" s="1" t="str">
        <f>[1]listings!H2462&amp;[1]listings!I2462&amp;[1]listings!G2462</f>
        <v>Entire rental unitEntire home/aptMilbertshofen-Am Hart</v>
      </c>
      <c r="W2462" s="1" t="str">
        <f>[1]listings!G2462&amp;[1]listings!H2462&amp;[1]listings!I2462&amp;[1]listings!J2462</f>
        <v>Milbertshofen-Am HartEntire rental unitEntire home/apt2</v>
      </c>
      <c r="X2462" s="38">
        <v>48.132179999999998</v>
      </c>
      <c r="Y2462" s="38">
        <v>11.57282</v>
      </c>
    </row>
    <row r="2463" spans="1:25" ht="16" x14ac:dyDescent="0.2">
      <c r="A2463" s="1">
        <v>51578376</v>
      </c>
      <c r="B2463" s="1" t="s">
        <v>3576</v>
      </c>
      <c r="C2463" s="1">
        <v>86062290</v>
      </c>
      <c r="D2463" s="1" t="s">
        <v>3577</v>
      </c>
      <c r="E2463" s="3">
        <v>42577</v>
      </c>
      <c r="F2463" s="1">
        <v>1</v>
      </c>
      <c r="G2463" s="1" t="s">
        <v>85</v>
      </c>
      <c r="H2463" s="1" t="s">
        <v>32</v>
      </c>
      <c r="I2463" s="1" t="s">
        <v>33</v>
      </c>
      <c r="J2463" s="1">
        <v>2</v>
      </c>
      <c r="L2463" s="2">
        <f>IF(ISBLANK(K2463),_xlfn.XLOOKUP(U2463,'[1]AVG PRICE'!E:E,'[1]AVG PRICE'!D:D,""),[1]listings!K2463)</f>
        <v>96.666666666666671</v>
      </c>
      <c r="M2463" s="1">
        <v>9</v>
      </c>
      <c r="N2463" s="1">
        <v>1125</v>
      </c>
      <c r="O2463" s="1">
        <v>1</v>
      </c>
      <c r="P2463" s="2">
        <f t="shared" si="76"/>
        <v>54810</v>
      </c>
      <c r="Q2463" s="1">
        <v>5</v>
      </c>
      <c r="R2463" s="1">
        <f>IF(ISBLANK(S2463),_xlfn.XLOOKUP(V2463,'[1]AVG REVIEWS'!E:E,'[1]AVG REVIEWS'!D:D,""),[1]listings!S2463)</f>
        <v>0.02</v>
      </c>
      <c r="S2463" s="1">
        <v>0.02</v>
      </c>
      <c r="T2463" s="1">
        <f>IF(ISBLANK(Q2463),_xlfn.XLOOKUP(W2463,'[1]AVG SCORE'!F:F,'[1]AVG SCORE'!E:E,""),[1]listings!Q2463)</f>
        <v>5</v>
      </c>
      <c r="U2463" s="1" t="str">
        <f t="shared" si="77"/>
        <v>Ramersdorf-PerlachEntire home/apt2</v>
      </c>
      <c r="V2463" s="1" t="str">
        <f>[1]listings!H2463&amp;[1]listings!I2463&amp;[1]listings!G2463</f>
        <v>Entire rental unitEntire home/aptRamersdorf-Perlach</v>
      </c>
      <c r="W2463" s="1" t="str">
        <f>[1]listings!G2463&amp;[1]listings!H2463&amp;[1]listings!I2463&amp;[1]listings!J2463</f>
        <v>Ramersdorf-PerlachEntire rental unitEntire home/apt2</v>
      </c>
      <c r="X2463" s="38">
        <v>48.130749999999999</v>
      </c>
      <c r="Y2463" s="38">
        <v>11.58717</v>
      </c>
    </row>
    <row r="2464" spans="1:25" ht="16" x14ac:dyDescent="0.2">
      <c r="A2464" s="1">
        <v>51589842</v>
      </c>
      <c r="B2464" s="1" t="s">
        <v>3578</v>
      </c>
      <c r="C2464" s="1">
        <v>417933768</v>
      </c>
      <c r="D2464" s="1" t="s">
        <v>363</v>
      </c>
      <c r="E2464" s="3">
        <v>44419</v>
      </c>
      <c r="F2464" s="1">
        <v>6</v>
      </c>
      <c r="G2464" s="1" t="s">
        <v>50</v>
      </c>
      <c r="H2464" s="1" t="s">
        <v>51</v>
      </c>
      <c r="I2464" s="1" t="s">
        <v>47</v>
      </c>
      <c r="J2464" s="1">
        <v>2</v>
      </c>
      <c r="K2464" s="2">
        <v>63</v>
      </c>
      <c r="L2464" s="2">
        <f>IF(ISBLANK(K2464),_xlfn.XLOOKUP(U2464,'[1]AVG PRICE'!E:E,'[1]AVG PRICE'!D:D,""),[1]listings!K2464)</f>
        <v>63</v>
      </c>
      <c r="M2464" s="1">
        <v>3</v>
      </c>
      <c r="N2464" s="1">
        <v>1125</v>
      </c>
      <c r="O2464" s="1">
        <v>73</v>
      </c>
      <c r="P2464" s="2">
        <f t="shared" si="76"/>
        <v>35532</v>
      </c>
      <c r="Q2464" s="1">
        <v>4.99</v>
      </c>
      <c r="R2464" s="1">
        <f>IF(ISBLANK(S2464),_xlfn.XLOOKUP(V2464,'[1]AVG REVIEWS'!E:E,'[1]AVG REVIEWS'!D:D,""),[1]listings!S2464)</f>
        <v>1.7</v>
      </c>
      <c r="S2464" s="1">
        <v>1.7</v>
      </c>
      <c r="T2464" s="1">
        <f>IF(ISBLANK(Q2464),_xlfn.XLOOKUP(W2464,'[1]AVG SCORE'!F:F,'[1]AVG SCORE'!E:E,""),[1]listings!Q2464)</f>
        <v>4.99</v>
      </c>
      <c r="U2464" s="1" t="str">
        <f t="shared" si="77"/>
        <v>Schwabing-WestPrivate room2</v>
      </c>
      <c r="V2464" s="1" t="str">
        <f>[1]listings!H2464&amp;[1]listings!I2464&amp;[1]listings!G2464</f>
        <v>Private room in rental unitPrivate roomSchwabing-West</v>
      </c>
      <c r="W2464" s="1" t="str">
        <f>[1]listings!G2464&amp;[1]listings!H2464&amp;[1]listings!I2464&amp;[1]listings!J2464</f>
        <v>Schwabing-WestPrivate room in rental unitPrivate room2</v>
      </c>
      <c r="X2464" s="38">
        <v>48.09422</v>
      </c>
      <c r="Y2464" s="38">
        <v>11.530110000000001</v>
      </c>
    </row>
    <row r="2465" spans="1:25" ht="16" x14ac:dyDescent="0.2">
      <c r="A2465" s="1">
        <v>51590728</v>
      </c>
      <c r="B2465" s="1" t="s">
        <v>3579</v>
      </c>
      <c r="C2465" s="1">
        <v>405998728</v>
      </c>
      <c r="D2465" s="1" t="s">
        <v>3580</v>
      </c>
      <c r="E2465" s="3">
        <v>44355</v>
      </c>
      <c r="F2465" s="1">
        <v>1</v>
      </c>
      <c r="G2465" s="1" t="s">
        <v>85</v>
      </c>
      <c r="H2465" s="1" t="s">
        <v>32</v>
      </c>
      <c r="I2465" s="1" t="s">
        <v>33</v>
      </c>
      <c r="J2465" s="1">
        <v>2</v>
      </c>
      <c r="L2465" s="2">
        <f>IF(ISBLANK(K2465),_xlfn.XLOOKUP(U2465,'[1]AVG PRICE'!E:E,'[1]AVG PRICE'!D:D,""),[1]listings!K2465)</f>
        <v>96.666666666666671</v>
      </c>
      <c r="M2465" s="1">
        <v>4</v>
      </c>
      <c r="N2465" s="1">
        <v>60</v>
      </c>
      <c r="O2465" s="1">
        <v>4</v>
      </c>
      <c r="P2465" s="2">
        <f t="shared" si="76"/>
        <v>3093.3333333333335</v>
      </c>
      <c r="Q2465" s="1">
        <v>4.5</v>
      </c>
      <c r="R2465" s="1">
        <f>IF(ISBLANK(S2465),_xlfn.XLOOKUP(V2465,'[1]AVG REVIEWS'!E:E,'[1]AVG REVIEWS'!D:D,""),[1]listings!S2465)</f>
        <v>0.09</v>
      </c>
      <c r="S2465" s="1">
        <v>0.09</v>
      </c>
      <c r="T2465" s="1">
        <f>IF(ISBLANK(Q2465),_xlfn.XLOOKUP(W2465,'[1]AVG SCORE'!F:F,'[1]AVG SCORE'!E:E,""),[1]listings!Q2465)</f>
        <v>4.5</v>
      </c>
      <c r="U2465" s="1" t="str">
        <f t="shared" si="77"/>
        <v>Ramersdorf-PerlachEntire home/apt2</v>
      </c>
      <c r="V2465" s="1" t="str">
        <f>[1]listings!H2465&amp;[1]listings!I2465&amp;[1]listings!G2465</f>
        <v>Entire rental unitEntire home/aptRamersdorf-Perlach</v>
      </c>
      <c r="W2465" s="1" t="str">
        <f>[1]listings!G2465&amp;[1]listings!H2465&amp;[1]listings!I2465&amp;[1]listings!J2465</f>
        <v>Ramersdorf-PerlachEntire rental unitEntire home/apt2</v>
      </c>
      <c r="X2465" s="38">
        <v>48.094360000000002</v>
      </c>
      <c r="Y2465" s="38">
        <v>11.529859999999999</v>
      </c>
    </row>
    <row r="2466" spans="1:25" ht="16" x14ac:dyDescent="0.2">
      <c r="A2466" s="1">
        <v>51615730</v>
      </c>
      <c r="B2466" s="1" t="s">
        <v>3581</v>
      </c>
      <c r="C2466" s="1">
        <v>291740288</v>
      </c>
      <c r="D2466" s="1" t="s">
        <v>3582</v>
      </c>
      <c r="E2466" s="3">
        <v>43712</v>
      </c>
      <c r="F2466" s="1">
        <v>7</v>
      </c>
      <c r="G2466" s="1" t="s">
        <v>59</v>
      </c>
      <c r="H2466" s="1" t="s">
        <v>32</v>
      </c>
      <c r="I2466" s="1" t="s">
        <v>33</v>
      </c>
      <c r="J2466" s="1">
        <v>2</v>
      </c>
      <c r="L2466" s="2">
        <f>IF(ISBLANK(K2466),_xlfn.XLOOKUP(U2466,'[1]AVG PRICE'!E:E,'[1]AVG PRICE'!D:D,""),[1]listings!K2466)</f>
        <v>224.19512195121951</v>
      </c>
      <c r="M2466" s="1">
        <v>2</v>
      </c>
      <c r="N2466" s="1">
        <v>30</v>
      </c>
      <c r="O2466" s="1">
        <v>60</v>
      </c>
      <c r="P2466" s="2">
        <f t="shared" si="76"/>
        <v>3587.1219512195121</v>
      </c>
      <c r="Q2466" s="1">
        <v>4.83</v>
      </c>
      <c r="R2466" s="1">
        <f>IF(ISBLANK(S2466),_xlfn.XLOOKUP(V2466,'[1]AVG REVIEWS'!E:E,'[1]AVG REVIEWS'!D:D,""),[1]listings!S2466)</f>
        <v>1.38</v>
      </c>
      <c r="S2466" s="1">
        <v>1.38</v>
      </c>
      <c r="T2466" s="1">
        <f>IF(ISBLANK(Q2466),_xlfn.XLOOKUP(W2466,'[1]AVG SCORE'!F:F,'[1]AVG SCORE'!E:E,""),[1]listings!Q2466)</f>
        <v>4.83</v>
      </c>
      <c r="U2466" s="1" t="str">
        <f t="shared" si="77"/>
        <v>Schwanthalerh√∂heEntire home/apt2</v>
      </c>
      <c r="V2466" s="1" t="str">
        <f>[1]listings!H2466&amp;[1]listings!I2466&amp;[1]listings!G2466</f>
        <v>Entire rental unitEntire home/aptSchwanthalerh√∂he</v>
      </c>
      <c r="W2466" s="1" t="str">
        <f>[1]listings!G2466&amp;[1]listings!H2466&amp;[1]listings!I2466&amp;[1]listings!J2466</f>
        <v>Schwanthalerh√∂heEntire rental unitEntire home/apt2</v>
      </c>
      <c r="X2466" s="38">
        <v>48.093809999999998</v>
      </c>
      <c r="Y2466" s="38">
        <v>11.53021</v>
      </c>
    </row>
    <row r="2467" spans="1:25" ht="16" x14ac:dyDescent="0.2">
      <c r="A2467" s="1">
        <v>51662465</v>
      </c>
      <c r="B2467" s="1" t="s">
        <v>3583</v>
      </c>
      <c r="C2467" s="1">
        <v>50174676</v>
      </c>
      <c r="D2467" s="1" t="s">
        <v>3584</v>
      </c>
      <c r="E2467" s="3">
        <v>42338</v>
      </c>
      <c r="F2467" s="1">
        <v>1</v>
      </c>
      <c r="G2467" s="1" t="s">
        <v>179</v>
      </c>
      <c r="H2467" s="1" t="s">
        <v>32</v>
      </c>
      <c r="I2467" s="1" t="s">
        <v>33</v>
      </c>
      <c r="J2467" s="1">
        <v>3</v>
      </c>
      <c r="L2467" s="2">
        <f>IF(ISBLANK(K2467),_xlfn.XLOOKUP(U2467,'[1]AVG PRICE'!E:E,'[1]AVG PRICE'!D:D,""),[1]listings!K2467)</f>
        <v>254.125</v>
      </c>
      <c r="M2467" s="1">
        <v>3</v>
      </c>
      <c r="N2467" s="1">
        <v>10</v>
      </c>
      <c r="O2467" s="1">
        <v>11</v>
      </c>
      <c r="P2467" s="2">
        <f t="shared" si="76"/>
        <v>1651.8125</v>
      </c>
      <c r="Q2467" s="1">
        <v>4.91</v>
      </c>
      <c r="R2467" s="1">
        <f>IF(ISBLANK(S2467),_xlfn.XLOOKUP(V2467,'[1]AVG REVIEWS'!E:E,'[1]AVG REVIEWS'!D:D,""),[1]listings!S2467)</f>
        <v>0.25</v>
      </c>
      <c r="S2467" s="1">
        <v>0.25</v>
      </c>
      <c r="T2467" s="1">
        <f>IF(ISBLANK(Q2467),_xlfn.XLOOKUP(W2467,'[1]AVG SCORE'!F:F,'[1]AVG SCORE'!E:E,""),[1]listings!Q2467)</f>
        <v>4.91</v>
      </c>
      <c r="U2467" s="1" t="str">
        <f t="shared" si="77"/>
        <v>Altstadt-LehelEntire home/apt3</v>
      </c>
      <c r="V2467" s="1" t="str">
        <f>[1]listings!H2467&amp;[1]listings!I2467&amp;[1]listings!G2467</f>
        <v>Entire rental unitEntire home/aptAltstadt-Lehel</v>
      </c>
      <c r="W2467" s="1" t="str">
        <f>[1]listings!G2467&amp;[1]listings!H2467&amp;[1]listings!I2467&amp;[1]listings!J2467</f>
        <v>Altstadt-LehelEntire rental unitEntire home/apt3</v>
      </c>
      <c r="X2467" s="38">
        <v>48.195120000000003</v>
      </c>
      <c r="Y2467" s="38">
        <v>11.52374</v>
      </c>
    </row>
    <row r="2468" spans="1:25" ht="16" x14ac:dyDescent="0.2">
      <c r="A2468" s="1">
        <v>51667762</v>
      </c>
      <c r="B2468" s="1" t="s">
        <v>3585</v>
      </c>
      <c r="C2468" s="1">
        <v>7830738</v>
      </c>
      <c r="D2468" s="1" t="s">
        <v>492</v>
      </c>
      <c r="E2468" s="3">
        <v>41485</v>
      </c>
      <c r="F2468" s="1">
        <v>3</v>
      </c>
      <c r="G2468" s="1" t="s">
        <v>42</v>
      </c>
      <c r="H2468" s="1" t="s">
        <v>148</v>
      </c>
      <c r="I2468" s="1" t="s">
        <v>33</v>
      </c>
      <c r="J2468" s="1">
        <v>3</v>
      </c>
      <c r="L2468" s="2">
        <f>IF(ISBLANK(K2468),_xlfn.XLOOKUP(U2468,'[1]AVG PRICE'!E:E,'[1]AVG PRICE'!D:D,""),[1]listings!K2468)</f>
        <v>109</v>
      </c>
      <c r="M2468" s="1">
        <v>2</v>
      </c>
      <c r="N2468" s="1">
        <v>21</v>
      </c>
      <c r="O2468" s="1">
        <v>0</v>
      </c>
      <c r="P2468" s="2">
        <f t="shared" si="76"/>
        <v>1253.5</v>
      </c>
      <c r="R2468" s="1">
        <f>IF(ISBLANK(S2468),_xlfn.XLOOKUP(V2468,'[1]AVG REVIEWS'!E:E,'[1]AVG REVIEWS'!D:D,""),[1]listings!S2468)</f>
        <v>0.77000000000000013</v>
      </c>
      <c r="T2468" s="1">
        <f>IF(ISBLANK(Q2468),_xlfn.XLOOKUP(W2468,'[1]AVG SCORE'!F:F,'[1]AVG SCORE'!E:E,""),[1]listings!Q2468)</f>
        <v>0</v>
      </c>
      <c r="U2468" s="1" t="str">
        <f t="shared" si="77"/>
        <v>Pasing-ObermenzingEntire home/apt3</v>
      </c>
      <c r="V2468" s="1" t="str">
        <f>[1]listings!H2468&amp;[1]listings!I2468&amp;[1]listings!G2468</f>
        <v>Entire homeEntire home/aptPasing-Obermenzing</v>
      </c>
      <c r="W2468" s="1" t="str">
        <f>[1]listings!G2468&amp;[1]listings!H2468&amp;[1]listings!I2468&amp;[1]listings!J2468</f>
        <v>Pasing-ObermenzingEntire homeEntire home/apt3</v>
      </c>
      <c r="X2468" s="38">
        <v>48.13841</v>
      </c>
      <c r="Y2468" s="38">
        <v>11.53125</v>
      </c>
    </row>
    <row r="2469" spans="1:25" ht="16" x14ac:dyDescent="0.2">
      <c r="A2469" s="1">
        <v>51676666</v>
      </c>
      <c r="B2469" s="1" t="s">
        <v>3586</v>
      </c>
      <c r="C2469" s="1">
        <v>10444213</v>
      </c>
      <c r="D2469" s="1" t="s">
        <v>3587</v>
      </c>
      <c r="E2469" s="3">
        <v>41613</v>
      </c>
      <c r="F2469" s="1">
        <v>4</v>
      </c>
      <c r="G2469" s="1" t="s">
        <v>74</v>
      </c>
      <c r="H2469" s="1" t="s">
        <v>32</v>
      </c>
      <c r="I2469" s="1" t="s">
        <v>33</v>
      </c>
      <c r="J2469" s="1">
        <v>2</v>
      </c>
      <c r="L2469" s="2">
        <f>IF(ISBLANK(K2469),_xlfn.XLOOKUP(U2469,'[1]AVG PRICE'!E:E,'[1]AVG PRICE'!D:D,""),[1]listings!K2469)</f>
        <v>134.39024390243901</v>
      </c>
      <c r="M2469" s="1">
        <v>7</v>
      </c>
      <c r="N2469" s="1">
        <v>1125</v>
      </c>
      <c r="O2469" s="1">
        <v>13</v>
      </c>
      <c r="P2469" s="2">
        <f t="shared" si="76"/>
        <v>76064.878048780476</v>
      </c>
      <c r="Q2469" s="1">
        <v>4.7699999999999996</v>
      </c>
      <c r="R2469" s="1">
        <f>IF(ISBLANK(S2469),_xlfn.XLOOKUP(V2469,'[1]AVG REVIEWS'!E:E,'[1]AVG REVIEWS'!D:D,""),[1]listings!S2469)</f>
        <v>0.3</v>
      </c>
      <c r="S2469" s="1">
        <v>0.3</v>
      </c>
      <c r="T2469" s="1">
        <f>IF(ISBLANK(Q2469),_xlfn.XLOOKUP(W2469,'[1]AVG SCORE'!F:F,'[1]AVG SCORE'!E:E,""),[1]listings!Q2469)</f>
        <v>4.7699999999999996</v>
      </c>
      <c r="U2469" s="1" t="str">
        <f t="shared" si="77"/>
        <v>SendlingEntire home/apt2</v>
      </c>
      <c r="V2469" s="1" t="str">
        <f>[1]listings!H2469&amp;[1]listings!I2469&amp;[1]listings!G2469</f>
        <v>Entire rental unitEntire home/aptSendling</v>
      </c>
      <c r="W2469" s="1" t="str">
        <f>[1]listings!G2469&amp;[1]listings!H2469&amp;[1]listings!I2469&amp;[1]listings!J2469</f>
        <v>SendlingEntire rental unitEntire home/apt2</v>
      </c>
      <c r="X2469" s="38">
        <v>48.13776</v>
      </c>
      <c r="Y2469" s="38">
        <v>11.56251</v>
      </c>
    </row>
    <row r="2470" spans="1:25" ht="16" x14ac:dyDescent="0.2">
      <c r="A2470" s="1">
        <v>51680168</v>
      </c>
      <c r="B2470" s="1" t="s">
        <v>3588</v>
      </c>
      <c r="C2470" s="1">
        <v>31746954</v>
      </c>
      <c r="D2470" s="1" t="s">
        <v>512</v>
      </c>
      <c r="E2470" s="3">
        <v>42116</v>
      </c>
      <c r="F2470" s="1">
        <v>2</v>
      </c>
      <c r="G2470" s="1" t="s">
        <v>56</v>
      </c>
      <c r="H2470" s="1" t="s">
        <v>51</v>
      </c>
      <c r="I2470" s="1" t="s">
        <v>47</v>
      </c>
      <c r="J2470" s="1">
        <v>3</v>
      </c>
      <c r="K2470" s="2">
        <v>75</v>
      </c>
      <c r="L2470" s="2">
        <f>IF(ISBLANK(K2470),_xlfn.XLOOKUP(U2470,'[1]AVG PRICE'!E:E,'[1]AVG PRICE'!D:D,""),[1]listings!K2470)</f>
        <v>75</v>
      </c>
      <c r="M2470" s="1">
        <v>1</v>
      </c>
      <c r="N2470" s="1">
        <v>14</v>
      </c>
      <c r="O2470" s="1">
        <v>19</v>
      </c>
      <c r="P2470" s="2">
        <f t="shared" si="76"/>
        <v>562.5</v>
      </c>
      <c r="Q2470" s="1">
        <v>4.95</v>
      </c>
      <c r="R2470" s="1">
        <f>IF(ISBLANK(S2470),_xlfn.XLOOKUP(V2470,'[1]AVG REVIEWS'!E:E,'[1]AVG REVIEWS'!D:D,""),[1]listings!S2470)</f>
        <v>2.11</v>
      </c>
      <c r="S2470" s="1">
        <v>2.11</v>
      </c>
      <c r="T2470" s="1">
        <f>IF(ISBLANK(Q2470),_xlfn.XLOOKUP(W2470,'[1]AVG SCORE'!F:F,'[1]AVG SCORE'!E:E,""),[1]listings!Q2470)</f>
        <v>4.95</v>
      </c>
      <c r="U2470" s="1" t="str">
        <f t="shared" si="77"/>
        <v>Neuhausen-NymphenburgPrivate room3</v>
      </c>
      <c r="V2470" s="1" t="str">
        <f>[1]listings!H2470&amp;[1]listings!I2470&amp;[1]listings!G2470</f>
        <v>Private room in rental unitPrivate roomNeuhausen-Nymphenburg</v>
      </c>
      <c r="W2470" s="1" t="str">
        <f>[1]listings!G2470&amp;[1]listings!H2470&amp;[1]listings!I2470&amp;[1]listings!J2470</f>
        <v>Neuhausen-NymphenburgPrivate room in rental unitPrivate room3</v>
      </c>
      <c r="X2470" s="38">
        <v>48.160693068976798</v>
      </c>
      <c r="Y2470" s="38">
        <v>11.5405717747855</v>
      </c>
    </row>
    <row r="2471" spans="1:25" ht="16" x14ac:dyDescent="0.2">
      <c r="A2471" s="1">
        <v>51684087</v>
      </c>
      <c r="B2471" s="1" t="s">
        <v>3589</v>
      </c>
      <c r="C2471" s="1">
        <v>417830295</v>
      </c>
      <c r="D2471" s="1" t="s">
        <v>3191</v>
      </c>
      <c r="E2471" s="3">
        <v>44418</v>
      </c>
      <c r="F2471" s="1">
        <v>1</v>
      </c>
      <c r="G2471" s="1" t="s">
        <v>71</v>
      </c>
      <c r="H2471" s="1" t="s">
        <v>32</v>
      </c>
      <c r="I2471" s="1" t="s">
        <v>33</v>
      </c>
      <c r="J2471" s="1">
        <v>2</v>
      </c>
      <c r="L2471" s="2">
        <f>IF(ISBLANK(K2471),_xlfn.XLOOKUP(U2471,'[1]AVG PRICE'!E:E,'[1]AVG PRICE'!D:D,""),[1]listings!K2471)</f>
        <v>150.01249999999999</v>
      </c>
      <c r="M2471" s="1">
        <v>5</v>
      </c>
      <c r="N2471" s="1">
        <v>14</v>
      </c>
      <c r="O2471" s="1">
        <v>13</v>
      </c>
      <c r="P2471" s="2">
        <f t="shared" si="76"/>
        <v>1425.1187499999999</v>
      </c>
      <c r="Q2471" s="1">
        <v>4.62</v>
      </c>
      <c r="R2471" s="1">
        <f>IF(ISBLANK(S2471),_xlfn.XLOOKUP(V2471,'[1]AVG REVIEWS'!E:E,'[1]AVG REVIEWS'!D:D,""),[1]listings!S2471)</f>
        <v>0.36</v>
      </c>
      <c r="S2471" s="1">
        <v>0.36</v>
      </c>
      <c r="T2471" s="1">
        <f>IF(ISBLANK(Q2471),_xlfn.XLOOKUP(W2471,'[1]AVG SCORE'!F:F,'[1]AVG SCORE'!E:E,""),[1]listings!Q2471)</f>
        <v>4.62</v>
      </c>
      <c r="U2471" s="1" t="str">
        <f t="shared" si="77"/>
        <v>Ludwigsvorstadt-IsarvorstadtEntire home/apt2</v>
      </c>
      <c r="V2471" s="1" t="str">
        <f>[1]listings!H2471&amp;[1]listings!I2471&amp;[1]listings!G2471</f>
        <v>Entire rental unitEntire home/aptLudwigsvorstadt-Isarvorstadt</v>
      </c>
      <c r="W2471" s="1" t="str">
        <f>[1]listings!G2471&amp;[1]listings!H2471&amp;[1]listings!I2471&amp;[1]listings!J2471</f>
        <v>Ludwigsvorstadt-IsarvorstadtEntire rental unitEntire home/apt2</v>
      </c>
      <c r="X2471" s="38">
        <v>48.135269999999998</v>
      </c>
      <c r="Y2471" s="38">
        <v>11.57967</v>
      </c>
    </row>
    <row r="2472" spans="1:25" ht="16" x14ac:dyDescent="0.2">
      <c r="A2472" s="1">
        <v>51698024</v>
      </c>
      <c r="B2472" s="1" t="s">
        <v>3590</v>
      </c>
      <c r="C2472" s="1">
        <v>991736</v>
      </c>
      <c r="D2472" s="1" t="s">
        <v>3123</v>
      </c>
      <c r="E2472" s="3">
        <v>40774</v>
      </c>
      <c r="F2472" s="1">
        <v>7</v>
      </c>
      <c r="G2472" s="1" t="s">
        <v>108</v>
      </c>
      <c r="H2472" s="1" t="s">
        <v>32</v>
      </c>
      <c r="I2472" s="1" t="s">
        <v>33</v>
      </c>
      <c r="J2472" s="1">
        <v>1</v>
      </c>
      <c r="K2472" s="2">
        <v>53</v>
      </c>
      <c r="L2472" s="2">
        <f>IF(ISBLANK(K2472),_xlfn.XLOOKUP(U2472,'[1]AVG PRICE'!E:E,'[1]AVG PRICE'!D:D,""),[1]listings!K2472)</f>
        <v>53</v>
      </c>
      <c r="M2472" s="1">
        <v>28</v>
      </c>
      <c r="N2472" s="1">
        <v>1125</v>
      </c>
      <c r="O2472" s="1">
        <v>18</v>
      </c>
      <c r="P2472" s="2">
        <f t="shared" si="76"/>
        <v>30554.5</v>
      </c>
      <c r="Q2472" s="1">
        <v>4.5599999999999996</v>
      </c>
      <c r="R2472" s="1">
        <f>IF(ISBLANK(S2472),_xlfn.XLOOKUP(V2472,'[1]AVG REVIEWS'!E:E,'[1]AVG REVIEWS'!D:D,""),[1]listings!S2472)</f>
        <v>0.43</v>
      </c>
      <c r="S2472" s="1">
        <v>0.43</v>
      </c>
      <c r="T2472" s="1">
        <f>IF(ISBLANK(Q2472),_xlfn.XLOOKUP(W2472,'[1]AVG SCORE'!F:F,'[1]AVG SCORE'!E:E,""),[1]listings!Q2472)</f>
        <v>4.5599999999999996</v>
      </c>
      <c r="U2472" s="1" t="str">
        <f t="shared" si="77"/>
        <v>Schwabing-FreimannEntire home/apt1</v>
      </c>
      <c r="V2472" s="1" t="str">
        <f>[1]listings!H2472&amp;[1]listings!I2472&amp;[1]listings!G2472</f>
        <v>Entire rental unitEntire home/aptSchwabing-Freimann</v>
      </c>
      <c r="W2472" s="1" t="str">
        <f>[1]listings!G2472&amp;[1]listings!H2472&amp;[1]listings!I2472&amp;[1]listings!J2472</f>
        <v>Schwabing-FreimannEntire rental unitEntire home/apt1</v>
      </c>
      <c r="X2472" s="38">
        <v>48.132289999999998</v>
      </c>
      <c r="Y2472" s="38">
        <v>11.57085</v>
      </c>
    </row>
    <row r="2473" spans="1:25" ht="16" x14ac:dyDescent="0.2">
      <c r="A2473" s="1">
        <v>51699527</v>
      </c>
      <c r="B2473" s="1" t="s">
        <v>3591</v>
      </c>
      <c r="C2473" s="1">
        <v>227180705</v>
      </c>
      <c r="D2473" s="1" t="s">
        <v>254</v>
      </c>
      <c r="E2473" s="3">
        <v>43427</v>
      </c>
      <c r="F2473" s="1">
        <v>1</v>
      </c>
      <c r="G2473" s="1" t="s">
        <v>179</v>
      </c>
      <c r="H2473" s="1" t="s">
        <v>32</v>
      </c>
      <c r="I2473" s="1" t="s">
        <v>33</v>
      </c>
      <c r="J2473" s="1">
        <v>2</v>
      </c>
      <c r="L2473" s="2">
        <f>IF(ISBLANK(K2473),_xlfn.XLOOKUP(U2473,'[1]AVG PRICE'!E:E,'[1]AVG PRICE'!D:D,""),[1]listings!K2473)</f>
        <v>202</v>
      </c>
      <c r="M2473" s="1">
        <v>3</v>
      </c>
      <c r="N2473" s="1">
        <v>18</v>
      </c>
      <c r="O2473" s="1">
        <v>7</v>
      </c>
      <c r="P2473" s="2">
        <f t="shared" si="76"/>
        <v>2121</v>
      </c>
      <c r="Q2473" s="1">
        <v>4.71</v>
      </c>
      <c r="R2473" s="1">
        <f>IF(ISBLANK(S2473),_xlfn.XLOOKUP(V2473,'[1]AVG REVIEWS'!E:E,'[1]AVG REVIEWS'!D:D,""),[1]listings!S2473)</f>
        <v>0.22</v>
      </c>
      <c r="S2473" s="1">
        <v>0.22</v>
      </c>
      <c r="T2473" s="1">
        <f>IF(ISBLANK(Q2473),_xlfn.XLOOKUP(W2473,'[1]AVG SCORE'!F:F,'[1]AVG SCORE'!E:E,""),[1]listings!Q2473)</f>
        <v>4.71</v>
      </c>
      <c r="U2473" s="1" t="str">
        <f t="shared" si="77"/>
        <v>Altstadt-LehelEntire home/apt2</v>
      </c>
      <c r="V2473" s="1" t="str">
        <f>[1]listings!H2473&amp;[1]listings!I2473&amp;[1]listings!G2473</f>
        <v>Entire rental unitEntire home/aptAltstadt-Lehel</v>
      </c>
      <c r="W2473" s="1" t="str">
        <f>[1]listings!G2473&amp;[1]listings!H2473&amp;[1]listings!I2473&amp;[1]listings!J2473</f>
        <v>Altstadt-LehelEntire rental unitEntire home/apt2</v>
      </c>
      <c r="X2473" s="38">
        <v>48.109299999999998</v>
      </c>
      <c r="Y2473" s="38">
        <v>11.51458</v>
      </c>
    </row>
    <row r="2474" spans="1:25" ht="16" x14ac:dyDescent="0.2">
      <c r="A2474" s="1">
        <v>51699941</v>
      </c>
      <c r="B2474" s="1" t="s">
        <v>3592</v>
      </c>
      <c r="C2474" s="1">
        <v>405647808</v>
      </c>
      <c r="D2474" s="1" t="s">
        <v>1727</v>
      </c>
      <c r="E2474" s="3">
        <v>44353</v>
      </c>
      <c r="F2474" s="1">
        <v>1</v>
      </c>
      <c r="G2474" s="1" t="s">
        <v>364</v>
      </c>
      <c r="H2474" s="1" t="s">
        <v>136</v>
      </c>
      <c r="I2474" s="1" t="s">
        <v>33</v>
      </c>
      <c r="J2474" s="1">
        <v>6</v>
      </c>
      <c r="L2474" s="2">
        <f>IF(ISBLANK(K2474),_xlfn.XLOOKUP(U2474,'[1]AVG PRICE'!E:E,'[1]AVG PRICE'!D:D,""),[1]listings!K2474)</f>
        <v>413</v>
      </c>
      <c r="M2474" s="1">
        <v>3</v>
      </c>
      <c r="N2474" s="1">
        <v>1125</v>
      </c>
      <c r="O2474" s="1">
        <v>4</v>
      </c>
      <c r="P2474" s="2">
        <f t="shared" si="76"/>
        <v>232932</v>
      </c>
      <c r="Q2474" s="1">
        <v>5</v>
      </c>
      <c r="R2474" s="1">
        <f>IF(ISBLANK(S2474),_xlfn.XLOOKUP(V2474,'[1]AVG REVIEWS'!E:E,'[1]AVG REVIEWS'!D:D,""),[1]listings!S2474)</f>
        <v>0.09</v>
      </c>
      <c r="S2474" s="1">
        <v>0.09</v>
      </c>
      <c r="T2474" s="1">
        <f>IF(ISBLANK(Q2474),_xlfn.XLOOKUP(W2474,'[1]AVG SCORE'!F:F,'[1]AVG SCORE'!E:E,""),[1]listings!Q2474)</f>
        <v>5</v>
      </c>
      <c r="U2474" s="1" t="str">
        <f t="shared" si="77"/>
        <v>Allach-UntermenzingEntire home/apt6</v>
      </c>
      <c r="V2474" s="1" t="str">
        <f>[1]listings!H2474&amp;[1]listings!I2474&amp;[1]listings!G2474</f>
        <v>Entire condoEntire home/aptAllach-Untermenzing</v>
      </c>
      <c r="W2474" s="1" t="str">
        <f>[1]listings!G2474&amp;[1]listings!H2474&amp;[1]listings!I2474&amp;[1]listings!J2474</f>
        <v>Allach-UntermenzingEntire condoEntire home/apt6</v>
      </c>
      <c r="X2474" s="38">
        <v>48.151980000000002</v>
      </c>
      <c r="Y2474" s="38">
        <v>11.552899999999999</v>
      </c>
    </row>
    <row r="2475" spans="1:25" ht="16" x14ac:dyDescent="0.2">
      <c r="A2475" s="1">
        <v>51700993</v>
      </c>
      <c r="B2475" s="1" t="s">
        <v>3593</v>
      </c>
      <c r="C2475" s="1">
        <v>24494666</v>
      </c>
      <c r="D2475" s="1" t="s">
        <v>3594</v>
      </c>
      <c r="E2475" s="3">
        <v>41977</v>
      </c>
      <c r="F2475" s="1">
        <v>4</v>
      </c>
      <c r="G2475" s="1" t="s">
        <v>226</v>
      </c>
      <c r="H2475" s="1" t="s">
        <v>51</v>
      </c>
      <c r="I2475" s="1" t="s">
        <v>47</v>
      </c>
      <c r="J2475" s="1">
        <v>1</v>
      </c>
      <c r="L2475" s="2">
        <f>IF(ISBLANK(K2475),_xlfn.XLOOKUP(U2475,'[1]AVG PRICE'!E:E,'[1]AVG PRICE'!D:D,""),[1]listings!K2475)</f>
        <v>69.357142857142861</v>
      </c>
      <c r="M2475" s="1">
        <v>7</v>
      </c>
      <c r="N2475" s="1">
        <v>60</v>
      </c>
      <c r="O2475" s="1">
        <v>15</v>
      </c>
      <c r="P2475" s="2">
        <f t="shared" si="76"/>
        <v>2323.4642857142858</v>
      </c>
      <c r="Q2475" s="1">
        <v>4.8</v>
      </c>
      <c r="R2475" s="1">
        <f>IF(ISBLANK(S2475),_xlfn.XLOOKUP(V2475,'[1]AVG REVIEWS'!E:E,'[1]AVG REVIEWS'!D:D,""),[1]listings!S2475)</f>
        <v>0.35</v>
      </c>
      <c r="S2475" s="1">
        <v>0.35</v>
      </c>
      <c r="T2475" s="1">
        <f>IF(ISBLANK(Q2475),_xlfn.XLOOKUP(W2475,'[1]AVG SCORE'!F:F,'[1]AVG SCORE'!E:E,""),[1]listings!Q2475)</f>
        <v>4.8</v>
      </c>
      <c r="U2475" s="1" t="str">
        <f t="shared" si="77"/>
        <v>LaimPrivate room1</v>
      </c>
      <c r="V2475" s="1" t="str">
        <f>[1]listings!H2475&amp;[1]listings!I2475&amp;[1]listings!G2475</f>
        <v>Private room in rental unitPrivate roomLaim</v>
      </c>
      <c r="W2475" s="1" t="str">
        <f>[1]listings!G2475&amp;[1]listings!H2475&amp;[1]listings!I2475&amp;[1]listings!J2475</f>
        <v>LaimPrivate room in rental unitPrivate room1</v>
      </c>
      <c r="X2475" s="38">
        <v>48.140430000000002</v>
      </c>
      <c r="Y2475" s="38">
        <v>11.443049999999999</v>
      </c>
    </row>
    <row r="2476" spans="1:25" ht="16" x14ac:dyDescent="0.2">
      <c r="A2476" s="1">
        <v>51703239</v>
      </c>
      <c r="B2476" s="1" t="s">
        <v>3595</v>
      </c>
      <c r="C2476" s="1">
        <v>54239071</v>
      </c>
      <c r="D2476" s="1" t="s">
        <v>3314</v>
      </c>
      <c r="E2476" s="3">
        <v>42380</v>
      </c>
      <c r="F2476" s="1">
        <v>8</v>
      </c>
      <c r="G2476" s="1" t="s">
        <v>39</v>
      </c>
      <c r="H2476" s="1" t="s">
        <v>32</v>
      </c>
      <c r="I2476" s="1" t="s">
        <v>33</v>
      </c>
      <c r="J2476" s="1">
        <v>2</v>
      </c>
      <c r="K2476" s="2">
        <v>98</v>
      </c>
      <c r="L2476" s="2">
        <f>IF(ISBLANK(K2476),_xlfn.XLOOKUP(U2476,'[1]AVG PRICE'!E:E,'[1]AVG PRICE'!D:D,""),[1]listings!K2476)</f>
        <v>98</v>
      </c>
      <c r="M2476" s="1">
        <v>2</v>
      </c>
      <c r="N2476" s="1">
        <v>1125</v>
      </c>
      <c r="O2476" s="1">
        <v>135</v>
      </c>
      <c r="P2476" s="2">
        <f t="shared" si="76"/>
        <v>55223</v>
      </c>
      <c r="Q2476" s="1">
        <v>4.87</v>
      </c>
      <c r="R2476" s="1">
        <f>IF(ISBLANK(S2476),_xlfn.XLOOKUP(V2476,'[1]AVG REVIEWS'!E:E,'[1]AVG REVIEWS'!D:D,""),[1]listings!S2476)</f>
        <v>3.2</v>
      </c>
      <c r="S2476" s="1">
        <v>3.2</v>
      </c>
      <c r="T2476" s="1">
        <f>IF(ISBLANK(Q2476),_xlfn.XLOOKUP(W2476,'[1]AVG SCORE'!F:F,'[1]AVG SCORE'!E:E,""),[1]listings!Q2476)</f>
        <v>4.87</v>
      </c>
      <c r="U2476" s="1" t="str">
        <f t="shared" si="77"/>
        <v>MaxvorstadtEntire home/apt2</v>
      </c>
      <c r="V2476" s="1" t="str">
        <f>[1]listings!H2476&amp;[1]listings!I2476&amp;[1]listings!G2476</f>
        <v>Entire rental unitEntire home/aptMaxvorstadt</v>
      </c>
      <c r="W2476" s="1" t="str">
        <f>[1]listings!G2476&amp;[1]listings!H2476&amp;[1]listings!I2476&amp;[1]listings!J2476</f>
        <v>MaxvorstadtEntire rental unitEntire home/apt2</v>
      </c>
      <c r="X2476" s="38">
        <v>48.135350000000003</v>
      </c>
      <c r="Y2476" s="38">
        <v>11.599080000000001</v>
      </c>
    </row>
    <row r="2477" spans="1:25" ht="16" x14ac:dyDescent="0.2">
      <c r="A2477" s="1">
        <v>51703274</v>
      </c>
      <c r="B2477" s="1" t="s">
        <v>3596</v>
      </c>
      <c r="C2477" s="1">
        <v>54239071</v>
      </c>
      <c r="D2477" s="1" t="s">
        <v>3314</v>
      </c>
      <c r="E2477" s="3">
        <v>42380</v>
      </c>
      <c r="F2477" s="1">
        <v>8</v>
      </c>
      <c r="G2477" s="1" t="s">
        <v>39</v>
      </c>
      <c r="H2477" s="1" t="s">
        <v>32</v>
      </c>
      <c r="I2477" s="1" t="s">
        <v>33</v>
      </c>
      <c r="J2477" s="1">
        <v>2</v>
      </c>
      <c r="K2477" s="2">
        <v>97</v>
      </c>
      <c r="L2477" s="2">
        <f>IF(ISBLANK(K2477),_xlfn.XLOOKUP(U2477,'[1]AVG PRICE'!E:E,'[1]AVG PRICE'!D:D,""),[1]listings!K2477)</f>
        <v>97</v>
      </c>
      <c r="M2477" s="1">
        <v>2</v>
      </c>
      <c r="N2477" s="1">
        <v>1125</v>
      </c>
      <c r="O2477" s="1">
        <v>84</v>
      </c>
      <c r="P2477" s="2">
        <f t="shared" si="76"/>
        <v>54659.5</v>
      </c>
      <c r="Q2477" s="1">
        <v>4.8600000000000003</v>
      </c>
      <c r="R2477" s="1">
        <f>IF(ISBLANK(S2477),_xlfn.XLOOKUP(V2477,'[1]AVG REVIEWS'!E:E,'[1]AVG REVIEWS'!D:D,""),[1]listings!S2477)</f>
        <v>1.97</v>
      </c>
      <c r="S2477" s="1">
        <v>1.97</v>
      </c>
      <c r="T2477" s="1">
        <f>IF(ISBLANK(Q2477),_xlfn.XLOOKUP(W2477,'[1]AVG SCORE'!F:F,'[1]AVG SCORE'!E:E,""),[1]listings!Q2477)</f>
        <v>4.8600000000000003</v>
      </c>
      <c r="U2477" s="1" t="str">
        <f t="shared" si="77"/>
        <v>MaxvorstadtEntire home/apt2</v>
      </c>
      <c r="V2477" s="1" t="str">
        <f>[1]listings!H2477&amp;[1]listings!I2477&amp;[1]listings!G2477</f>
        <v>Entire rental unitEntire home/aptMaxvorstadt</v>
      </c>
      <c r="W2477" s="1" t="str">
        <f>[1]listings!G2477&amp;[1]listings!H2477&amp;[1]listings!I2477&amp;[1]listings!J2477</f>
        <v>MaxvorstadtEntire rental unitEntire home/apt2</v>
      </c>
      <c r="X2477" s="38">
        <v>48.137239999999998</v>
      </c>
      <c r="Y2477" s="38">
        <v>11.44631</v>
      </c>
    </row>
    <row r="2478" spans="1:25" ht="16" x14ac:dyDescent="0.2">
      <c r="A2478" s="1">
        <v>51718477</v>
      </c>
      <c r="B2478" s="1" t="s">
        <v>3597</v>
      </c>
      <c r="C2478" s="1">
        <v>150664656</v>
      </c>
      <c r="D2478" s="1" t="s">
        <v>3598</v>
      </c>
      <c r="E2478" s="3">
        <v>42993</v>
      </c>
      <c r="F2478" s="1">
        <v>1</v>
      </c>
      <c r="G2478" s="1" t="s">
        <v>50</v>
      </c>
      <c r="H2478" s="1" t="s">
        <v>32</v>
      </c>
      <c r="I2478" s="1" t="s">
        <v>33</v>
      </c>
      <c r="J2478" s="1">
        <v>4</v>
      </c>
      <c r="L2478" s="2">
        <f>IF(ISBLANK(K2478),_xlfn.XLOOKUP(U2478,'[1]AVG PRICE'!E:E,'[1]AVG PRICE'!D:D,""),[1]listings!K2478)</f>
        <v>190.10204081632654</v>
      </c>
      <c r="M2478" s="1">
        <v>2</v>
      </c>
      <c r="N2478" s="1">
        <v>1125</v>
      </c>
      <c r="O2478" s="1">
        <v>9</v>
      </c>
      <c r="P2478" s="2">
        <f t="shared" si="76"/>
        <v>107122.5</v>
      </c>
      <c r="Q2478" s="1">
        <v>4.8899999999999997</v>
      </c>
      <c r="R2478" s="1">
        <f>IF(ISBLANK(S2478),_xlfn.XLOOKUP(V2478,'[1]AVG REVIEWS'!E:E,'[1]AVG REVIEWS'!D:D,""),[1]listings!S2478)</f>
        <v>0.22</v>
      </c>
      <c r="S2478" s="1">
        <v>0.22</v>
      </c>
      <c r="T2478" s="1">
        <f>IF(ISBLANK(Q2478),_xlfn.XLOOKUP(W2478,'[1]AVG SCORE'!F:F,'[1]AVG SCORE'!E:E,""),[1]listings!Q2478)</f>
        <v>4.8899999999999997</v>
      </c>
      <c r="U2478" s="1" t="str">
        <f t="shared" si="77"/>
        <v>Schwabing-WestEntire home/apt4</v>
      </c>
      <c r="V2478" s="1" t="str">
        <f>[1]listings!H2478&amp;[1]listings!I2478&amp;[1]listings!G2478</f>
        <v>Entire rental unitEntire home/aptSchwabing-West</v>
      </c>
      <c r="W2478" s="1" t="str">
        <f>[1]listings!G2478&amp;[1]listings!H2478&amp;[1]listings!I2478&amp;[1]listings!J2478</f>
        <v>Schwabing-WestEntire rental unitEntire home/apt4</v>
      </c>
      <c r="X2478" s="38">
        <v>48.115400000000001</v>
      </c>
      <c r="Y2478" s="38">
        <v>11.57746</v>
      </c>
    </row>
    <row r="2479" spans="1:25" ht="16" x14ac:dyDescent="0.2">
      <c r="A2479" s="1">
        <v>51722604</v>
      </c>
      <c r="B2479" s="1" t="s">
        <v>3599</v>
      </c>
      <c r="C2479" s="1">
        <v>43914688</v>
      </c>
      <c r="D2479" s="1" t="s">
        <v>899</v>
      </c>
      <c r="E2479" s="3">
        <v>42258</v>
      </c>
      <c r="F2479" s="1">
        <v>1</v>
      </c>
      <c r="G2479" s="1" t="s">
        <v>39</v>
      </c>
      <c r="H2479" s="1" t="s">
        <v>32</v>
      </c>
      <c r="I2479" s="1" t="s">
        <v>33</v>
      </c>
      <c r="J2479" s="1">
        <v>2</v>
      </c>
      <c r="L2479" s="2">
        <f>IF(ISBLANK(K2479),_xlfn.XLOOKUP(U2479,'[1]AVG PRICE'!E:E,'[1]AVG PRICE'!D:D,""),[1]listings!K2479)</f>
        <v>136.95041322314049</v>
      </c>
      <c r="M2479" s="1">
        <v>3</v>
      </c>
      <c r="N2479" s="1">
        <v>1125</v>
      </c>
      <c r="O2479" s="1">
        <v>65</v>
      </c>
      <c r="P2479" s="2">
        <f t="shared" si="76"/>
        <v>77240.033057851237</v>
      </c>
      <c r="Q2479" s="1">
        <v>4.8600000000000003</v>
      </c>
      <c r="R2479" s="1">
        <f>IF(ISBLANK(S2479),_xlfn.XLOOKUP(V2479,'[1]AVG REVIEWS'!E:E,'[1]AVG REVIEWS'!D:D,""),[1]listings!S2479)</f>
        <v>1.52</v>
      </c>
      <c r="S2479" s="1">
        <v>1.52</v>
      </c>
      <c r="T2479" s="1">
        <f>IF(ISBLANK(Q2479),_xlfn.XLOOKUP(W2479,'[1]AVG SCORE'!F:F,'[1]AVG SCORE'!E:E,""),[1]listings!Q2479)</f>
        <v>4.8600000000000003</v>
      </c>
      <c r="U2479" s="1" t="str">
        <f t="shared" si="77"/>
        <v>MaxvorstadtEntire home/apt2</v>
      </c>
      <c r="V2479" s="1" t="str">
        <f>[1]listings!H2479&amp;[1]listings!I2479&amp;[1]listings!G2479</f>
        <v>Entire rental unitEntire home/aptMaxvorstadt</v>
      </c>
      <c r="W2479" s="1" t="str">
        <f>[1]listings!G2479&amp;[1]listings!H2479&amp;[1]listings!I2479&amp;[1]listings!J2479</f>
        <v>MaxvorstadtEntire rental unitEntire home/apt2</v>
      </c>
      <c r="X2479" s="38">
        <v>48.166519999999998</v>
      </c>
      <c r="Y2479" s="38">
        <v>11.592879999999999</v>
      </c>
    </row>
    <row r="2480" spans="1:25" ht="16" x14ac:dyDescent="0.2">
      <c r="A2480" s="1">
        <v>51723717</v>
      </c>
      <c r="B2480" s="1" t="s">
        <v>3600</v>
      </c>
      <c r="C2480" s="1">
        <v>12296847</v>
      </c>
      <c r="D2480" s="1" t="s">
        <v>3601</v>
      </c>
      <c r="E2480" s="3">
        <v>41686</v>
      </c>
      <c r="F2480" s="1">
        <v>1</v>
      </c>
      <c r="G2480" s="1" t="s">
        <v>102</v>
      </c>
      <c r="H2480" s="1" t="s">
        <v>32</v>
      </c>
      <c r="I2480" s="1" t="s">
        <v>33</v>
      </c>
      <c r="J2480" s="1">
        <v>2</v>
      </c>
      <c r="L2480" s="2">
        <f>IF(ISBLANK(K2480),_xlfn.XLOOKUP(U2480,'[1]AVG PRICE'!E:E,'[1]AVG PRICE'!D:D,""),[1]listings!K2480)</f>
        <v>126.88235294117646</v>
      </c>
      <c r="M2480" s="1">
        <v>6.1</v>
      </c>
      <c r="N2480" s="1">
        <v>50</v>
      </c>
      <c r="O2480" s="1">
        <v>21</v>
      </c>
      <c r="P2480" s="2">
        <f t="shared" si="76"/>
        <v>3559.0499999999997</v>
      </c>
      <c r="Q2480" s="1">
        <v>5</v>
      </c>
      <c r="R2480" s="1">
        <f>IF(ISBLANK(S2480),_xlfn.XLOOKUP(V2480,'[1]AVG REVIEWS'!E:E,'[1]AVG REVIEWS'!D:D,""),[1]listings!S2480)</f>
        <v>1</v>
      </c>
      <c r="S2480" s="1">
        <v>1</v>
      </c>
      <c r="T2480" s="1">
        <f>IF(ISBLANK(Q2480),_xlfn.XLOOKUP(W2480,'[1]AVG SCORE'!F:F,'[1]AVG SCORE'!E:E,""),[1]listings!Q2480)</f>
        <v>5</v>
      </c>
      <c r="U2480" s="1" t="str">
        <f t="shared" si="77"/>
        <v>ObergiesingEntire home/apt2</v>
      </c>
      <c r="V2480" s="1" t="str">
        <f>[1]listings!H2480&amp;[1]listings!I2480&amp;[1]listings!G2480</f>
        <v>Entire rental unitEntire home/aptObergiesing</v>
      </c>
      <c r="W2480" s="1" t="str">
        <f>[1]listings!G2480&amp;[1]listings!H2480&amp;[1]listings!I2480&amp;[1]listings!J2480</f>
        <v>ObergiesingEntire rental unitEntire home/apt2</v>
      </c>
      <c r="X2480" s="38">
        <v>48.129359999999998</v>
      </c>
      <c r="Y2480" s="38">
        <v>11.575150000000001</v>
      </c>
    </row>
    <row r="2481" spans="1:25" ht="16" x14ac:dyDescent="0.2">
      <c r="A2481" s="1">
        <v>51725120</v>
      </c>
      <c r="B2481" s="1" t="s">
        <v>3602</v>
      </c>
      <c r="C2481" s="1">
        <v>116068501</v>
      </c>
      <c r="D2481" s="1" t="s">
        <v>681</v>
      </c>
      <c r="E2481" s="3">
        <v>42778</v>
      </c>
      <c r="F2481" s="1">
        <v>1</v>
      </c>
      <c r="G2481" s="1" t="s">
        <v>74</v>
      </c>
      <c r="H2481" s="1" t="s">
        <v>32</v>
      </c>
      <c r="I2481" s="1" t="s">
        <v>33</v>
      </c>
      <c r="J2481" s="1">
        <v>3</v>
      </c>
      <c r="L2481" s="2">
        <f>IF(ISBLANK(K2481),_xlfn.XLOOKUP(U2481,'[1]AVG PRICE'!E:E,'[1]AVG PRICE'!D:D,""),[1]listings!K2481)</f>
        <v>159.08333333333334</v>
      </c>
      <c r="M2481" s="1">
        <v>4</v>
      </c>
      <c r="N2481" s="1">
        <v>14</v>
      </c>
      <c r="O2481" s="1">
        <v>0</v>
      </c>
      <c r="P2481" s="2">
        <f t="shared" si="76"/>
        <v>1431.75</v>
      </c>
      <c r="R2481" s="1">
        <f>IF(ISBLANK(S2481),_xlfn.XLOOKUP(V2481,'[1]AVG REVIEWS'!E:E,'[1]AVG REVIEWS'!D:D,""),[1]listings!S2481)</f>
        <v>0.58376146788990801</v>
      </c>
      <c r="T2481" s="1">
        <f>IF(ISBLANK(Q2481),_xlfn.XLOOKUP(W2481,'[1]AVG SCORE'!F:F,'[1]AVG SCORE'!E:E,""),[1]listings!Q2481)</f>
        <v>4.8039999999999994</v>
      </c>
      <c r="U2481" s="1" t="str">
        <f t="shared" si="77"/>
        <v>SendlingEntire home/apt3</v>
      </c>
      <c r="V2481" s="1" t="str">
        <f>[1]listings!H2481&amp;[1]listings!I2481&amp;[1]listings!G2481</f>
        <v>Entire rental unitEntire home/aptSendling</v>
      </c>
      <c r="W2481" s="1" t="str">
        <f>[1]listings!G2481&amp;[1]listings!H2481&amp;[1]listings!I2481&amp;[1]listings!J2481</f>
        <v>SendlingEntire rental unitEntire home/apt3</v>
      </c>
      <c r="X2481" s="38">
        <v>48.114449999999998</v>
      </c>
      <c r="Y2481" s="38">
        <v>11.548819999999999</v>
      </c>
    </row>
    <row r="2482" spans="1:25" ht="16" x14ac:dyDescent="0.2">
      <c r="A2482" s="1">
        <v>51738160</v>
      </c>
      <c r="B2482" s="1" t="s">
        <v>3603</v>
      </c>
      <c r="C2482" s="1">
        <v>14678</v>
      </c>
      <c r="D2482" s="1" t="s">
        <v>1050</v>
      </c>
      <c r="E2482" s="3">
        <v>39926</v>
      </c>
      <c r="F2482" s="1">
        <v>3</v>
      </c>
      <c r="G2482" s="1" t="s">
        <v>71</v>
      </c>
      <c r="H2482" s="1" t="s">
        <v>32</v>
      </c>
      <c r="I2482" s="1" t="s">
        <v>33</v>
      </c>
      <c r="J2482" s="1">
        <v>2</v>
      </c>
      <c r="K2482" s="2">
        <v>107</v>
      </c>
      <c r="L2482" s="2">
        <f>IF(ISBLANK(K2482),_xlfn.XLOOKUP(U2482,'[1]AVG PRICE'!E:E,'[1]AVG PRICE'!D:D,""),[1]listings!K2482)</f>
        <v>107</v>
      </c>
      <c r="M2482" s="1">
        <v>2</v>
      </c>
      <c r="N2482" s="1">
        <v>40</v>
      </c>
      <c r="O2482" s="1">
        <v>42</v>
      </c>
      <c r="P2482" s="2">
        <f t="shared" si="76"/>
        <v>2247</v>
      </c>
      <c r="Q2482" s="1">
        <v>4.93</v>
      </c>
      <c r="R2482" s="1">
        <f>IF(ISBLANK(S2482),_xlfn.XLOOKUP(V2482,'[1]AVG REVIEWS'!E:E,'[1]AVG REVIEWS'!D:D,""),[1]listings!S2482)</f>
        <v>0.98</v>
      </c>
      <c r="S2482" s="1">
        <v>0.98</v>
      </c>
      <c r="T2482" s="1">
        <f>IF(ISBLANK(Q2482),_xlfn.XLOOKUP(W2482,'[1]AVG SCORE'!F:F,'[1]AVG SCORE'!E:E,""),[1]listings!Q2482)</f>
        <v>4.93</v>
      </c>
      <c r="U2482" s="1" t="str">
        <f t="shared" si="77"/>
        <v>Ludwigsvorstadt-IsarvorstadtEntire home/apt2</v>
      </c>
      <c r="V2482" s="1" t="str">
        <f>[1]listings!H2482&amp;[1]listings!I2482&amp;[1]listings!G2482</f>
        <v>Entire rental unitEntire home/aptLudwigsvorstadt-Isarvorstadt</v>
      </c>
      <c r="W2482" s="1" t="str">
        <f>[1]listings!G2482&amp;[1]listings!H2482&amp;[1]listings!I2482&amp;[1]listings!J2482</f>
        <v>Ludwigsvorstadt-IsarvorstadtEntire rental unitEntire home/apt2</v>
      </c>
      <c r="X2482" s="38">
        <v>48.114579999999997</v>
      </c>
      <c r="Y2482" s="38">
        <v>11.5776</v>
      </c>
    </row>
    <row r="2483" spans="1:25" ht="16" x14ac:dyDescent="0.2">
      <c r="A2483" s="1">
        <v>51763772</v>
      </c>
      <c r="B2483" s="1" t="s">
        <v>3604</v>
      </c>
      <c r="C2483" s="1">
        <v>182593836</v>
      </c>
      <c r="D2483" s="1" t="s">
        <v>505</v>
      </c>
      <c r="E2483" s="3">
        <v>43195</v>
      </c>
      <c r="F2483" s="1">
        <v>2</v>
      </c>
      <c r="G2483" s="1" t="s">
        <v>174</v>
      </c>
      <c r="H2483" s="1" t="s">
        <v>136</v>
      </c>
      <c r="I2483" s="1" t="s">
        <v>33</v>
      </c>
      <c r="J2483" s="1">
        <v>2</v>
      </c>
      <c r="L2483" s="2">
        <f>IF(ISBLANK(K2483),_xlfn.XLOOKUP(U2483,'[1]AVG PRICE'!E:E,'[1]AVG PRICE'!D:D,""),[1]listings!K2483)</f>
        <v>95.531914893617028</v>
      </c>
      <c r="M2483" s="1">
        <v>3</v>
      </c>
      <c r="N2483" s="1">
        <v>1125</v>
      </c>
      <c r="O2483" s="1">
        <v>5</v>
      </c>
      <c r="P2483" s="2">
        <f t="shared" si="76"/>
        <v>53880.000000000007</v>
      </c>
      <c r="Q2483" s="1">
        <v>5</v>
      </c>
      <c r="R2483" s="1">
        <f>IF(ISBLANK(S2483),_xlfn.XLOOKUP(V2483,'[1]AVG REVIEWS'!E:E,'[1]AVG REVIEWS'!D:D,""),[1]listings!S2483)</f>
        <v>0.12</v>
      </c>
      <c r="S2483" s="1">
        <v>0.12</v>
      </c>
      <c r="T2483" s="1">
        <f>IF(ISBLANK(Q2483),_xlfn.XLOOKUP(W2483,'[1]AVG SCORE'!F:F,'[1]AVG SCORE'!E:E,""),[1]listings!Q2483)</f>
        <v>5</v>
      </c>
      <c r="U2483" s="1" t="str">
        <f t="shared" si="77"/>
        <v>Milbertshofen-Am HartEntire home/apt2</v>
      </c>
      <c r="V2483" s="1" t="str">
        <f>[1]listings!H2483&amp;[1]listings!I2483&amp;[1]listings!G2483</f>
        <v>Entire condoEntire home/aptMilbertshofen-Am Hart</v>
      </c>
      <c r="W2483" s="1" t="str">
        <f>[1]listings!G2483&amp;[1]listings!H2483&amp;[1]listings!I2483&amp;[1]listings!J2483</f>
        <v>Milbertshofen-Am HartEntire condoEntire home/apt2</v>
      </c>
      <c r="X2483" s="38">
        <v>48.113230000000001</v>
      </c>
      <c r="Y2483" s="38">
        <v>11.579800000000001</v>
      </c>
    </row>
    <row r="2484" spans="1:25" ht="16" x14ac:dyDescent="0.2">
      <c r="A2484" s="1">
        <v>51780547</v>
      </c>
      <c r="B2484" s="1" t="s">
        <v>3605</v>
      </c>
      <c r="C2484" s="1">
        <v>419475350</v>
      </c>
      <c r="D2484" s="1" t="s">
        <v>1564</v>
      </c>
      <c r="E2484" s="3">
        <v>44429</v>
      </c>
      <c r="F2484" s="1">
        <v>1</v>
      </c>
      <c r="G2484" s="1" t="s">
        <v>39</v>
      </c>
      <c r="H2484" s="1" t="s">
        <v>32</v>
      </c>
      <c r="I2484" s="1" t="s">
        <v>33</v>
      </c>
      <c r="J2484" s="1">
        <v>4</v>
      </c>
      <c r="K2484" s="2">
        <v>149</v>
      </c>
      <c r="L2484" s="2">
        <f>IF(ISBLANK(K2484),_xlfn.XLOOKUP(U2484,'[1]AVG PRICE'!E:E,'[1]AVG PRICE'!D:D,""),[1]listings!K2484)</f>
        <v>149</v>
      </c>
      <c r="M2484" s="1">
        <v>7</v>
      </c>
      <c r="N2484" s="1">
        <v>1125</v>
      </c>
      <c r="O2484" s="1">
        <v>12</v>
      </c>
      <c r="P2484" s="2">
        <f t="shared" si="76"/>
        <v>84334</v>
      </c>
      <c r="Q2484" s="1">
        <v>5</v>
      </c>
      <c r="R2484" s="1">
        <f>IF(ISBLANK(S2484),_xlfn.XLOOKUP(V2484,'[1]AVG REVIEWS'!E:E,'[1]AVG REVIEWS'!D:D,""),[1]listings!S2484)</f>
        <v>0.28000000000000003</v>
      </c>
      <c r="S2484" s="1">
        <v>0.28000000000000003</v>
      </c>
      <c r="T2484" s="1">
        <f>IF(ISBLANK(Q2484),_xlfn.XLOOKUP(W2484,'[1]AVG SCORE'!F:F,'[1]AVG SCORE'!E:E,""),[1]listings!Q2484)</f>
        <v>5</v>
      </c>
      <c r="U2484" s="1" t="str">
        <f t="shared" si="77"/>
        <v>MaxvorstadtEntire home/apt4</v>
      </c>
      <c r="V2484" s="1" t="str">
        <f>[1]listings!H2484&amp;[1]listings!I2484&amp;[1]listings!G2484</f>
        <v>Entire rental unitEntire home/aptMaxvorstadt</v>
      </c>
      <c r="W2484" s="1" t="str">
        <f>[1]listings!G2484&amp;[1]listings!H2484&amp;[1]listings!I2484&amp;[1]listings!J2484</f>
        <v>MaxvorstadtEntire rental unitEntire home/apt4</v>
      </c>
      <c r="X2484" s="38">
        <v>48.113770000000002</v>
      </c>
      <c r="Y2484" s="38">
        <v>11.5794</v>
      </c>
    </row>
    <row r="2485" spans="1:25" ht="16" x14ac:dyDescent="0.2">
      <c r="A2485" s="1">
        <v>51784842</v>
      </c>
      <c r="B2485" s="1" t="s">
        <v>3606</v>
      </c>
      <c r="C2485" s="1">
        <v>181594506</v>
      </c>
      <c r="D2485" s="1" t="s">
        <v>107</v>
      </c>
      <c r="E2485" s="3">
        <v>43190</v>
      </c>
      <c r="F2485" s="1">
        <v>1</v>
      </c>
      <c r="G2485" s="1" t="s">
        <v>113</v>
      </c>
      <c r="H2485" s="1" t="s">
        <v>32</v>
      </c>
      <c r="I2485" s="1" t="s">
        <v>33</v>
      </c>
      <c r="J2485" s="1">
        <v>1</v>
      </c>
      <c r="L2485" s="2">
        <f>IF(ISBLANK(K2485),_xlfn.XLOOKUP(U2485,'[1]AVG PRICE'!E:E,'[1]AVG PRICE'!D:D,""),[1]listings!K2485)</f>
        <v>71.571428571428569</v>
      </c>
      <c r="M2485" s="1">
        <v>3</v>
      </c>
      <c r="N2485" s="1">
        <v>1125</v>
      </c>
      <c r="O2485" s="1">
        <v>11</v>
      </c>
      <c r="P2485" s="2">
        <f t="shared" si="76"/>
        <v>40366.28571428571</v>
      </c>
      <c r="Q2485" s="1">
        <v>4.91</v>
      </c>
      <c r="R2485" s="1">
        <f>IF(ISBLANK(S2485),_xlfn.XLOOKUP(V2485,'[1]AVG REVIEWS'!E:E,'[1]AVG REVIEWS'!D:D,""),[1]listings!S2485)</f>
        <v>0.33</v>
      </c>
      <c r="S2485" s="1">
        <v>0.33</v>
      </c>
      <c r="T2485" s="1">
        <f>IF(ISBLANK(Q2485),_xlfn.XLOOKUP(W2485,'[1]AVG SCORE'!F:F,'[1]AVG SCORE'!E:E,""),[1]listings!Q2485)</f>
        <v>4.91</v>
      </c>
      <c r="U2485" s="1" t="str">
        <f t="shared" si="77"/>
        <v>Tudering-RiemEntire home/apt1</v>
      </c>
      <c r="V2485" s="1" t="str">
        <f>[1]listings!H2485&amp;[1]listings!I2485&amp;[1]listings!G2485</f>
        <v>Entire rental unitEntire home/aptTudering-Riem</v>
      </c>
      <c r="W2485" s="1" t="str">
        <f>[1]listings!G2485&amp;[1]listings!H2485&amp;[1]listings!I2485&amp;[1]listings!J2485</f>
        <v>Tudering-RiemEntire rental unitEntire home/apt1</v>
      </c>
      <c r="X2485" s="38">
        <v>48.128779999999999</v>
      </c>
      <c r="Y2485" s="38">
        <v>11.557969999999999</v>
      </c>
    </row>
    <row r="2486" spans="1:25" ht="16" x14ac:dyDescent="0.2">
      <c r="A2486" s="1">
        <v>51799819</v>
      </c>
      <c r="B2486" s="1" t="s">
        <v>3607</v>
      </c>
      <c r="C2486" s="1">
        <v>34886210</v>
      </c>
      <c r="D2486" s="1" t="s">
        <v>3608</v>
      </c>
      <c r="E2486" s="3">
        <v>42158</v>
      </c>
      <c r="F2486" s="1">
        <v>2</v>
      </c>
      <c r="G2486" s="1" t="s">
        <v>56</v>
      </c>
      <c r="H2486" s="1" t="s">
        <v>32</v>
      </c>
      <c r="I2486" s="1" t="s">
        <v>33</v>
      </c>
      <c r="J2486" s="1">
        <v>2</v>
      </c>
      <c r="K2486" s="2">
        <v>86</v>
      </c>
      <c r="L2486" s="2">
        <f>IF(ISBLANK(K2486),_xlfn.XLOOKUP(U2486,'[1]AVG PRICE'!E:E,'[1]AVG PRICE'!D:D,""),[1]listings!K2486)</f>
        <v>86</v>
      </c>
      <c r="M2486" s="1">
        <v>2</v>
      </c>
      <c r="N2486" s="1">
        <v>1125</v>
      </c>
      <c r="O2486" s="1">
        <v>63</v>
      </c>
      <c r="P2486" s="2">
        <f t="shared" si="76"/>
        <v>48461</v>
      </c>
      <c r="Q2486" s="1">
        <v>4.76</v>
      </c>
      <c r="R2486" s="1">
        <f>IF(ISBLANK(S2486),_xlfn.XLOOKUP(V2486,'[1]AVG REVIEWS'!E:E,'[1]AVG REVIEWS'!D:D,""),[1]listings!S2486)</f>
        <v>1.97</v>
      </c>
      <c r="S2486" s="1">
        <v>1.97</v>
      </c>
      <c r="T2486" s="1">
        <f>IF(ISBLANK(Q2486),_xlfn.XLOOKUP(W2486,'[1]AVG SCORE'!F:F,'[1]AVG SCORE'!E:E,""),[1]listings!Q2486)</f>
        <v>4.76</v>
      </c>
      <c r="U2486" s="1" t="str">
        <f t="shared" si="77"/>
        <v>Neuhausen-NymphenburgEntire home/apt2</v>
      </c>
      <c r="V2486" s="1" t="str">
        <f>[1]listings!H2486&amp;[1]listings!I2486&amp;[1]listings!G2486</f>
        <v>Entire rental unitEntire home/aptNeuhausen-Nymphenburg</v>
      </c>
      <c r="W2486" s="1" t="str">
        <f>[1]listings!G2486&amp;[1]listings!H2486&amp;[1]listings!I2486&amp;[1]listings!J2486</f>
        <v>Neuhausen-NymphenburgEntire rental unitEntire home/apt2</v>
      </c>
      <c r="X2486" s="38">
        <v>48.114199999999997</v>
      </c>
      <c r="Y2486" s="38">
        <v>11.547739999999999</v>
      </c>
    </row>
    <row r="2487" spans="1:25" ht="16" x14ac:dyDescent="0.2">
      <c r="A2487" s="1">
        <v>51801294</v>
      </c>
      <c r="B2487" s="1" t="s">
        <v>3609</v>
      </c>
      <c r="C2487" s="1">
        <v>54239071</v>
      </c>
      <c r="D2487" s="1" t="s">
        <v>3314</v>
      </c>
      <c r="E2487" s="3">
        <v>42380</v>
      </c>
      <c r="F2487" s="1">
        <v>8</v>
      </c>
      <c r="G2487" s="1" t="s">
        <v>39</v>
      </c>
      <c r="H2487" s="1" t="s">
        <v>32</v>
      </c>
      <c r="I2487" s="1" t="s">
        <v>33</v>
      </c>
      <c r="J2487" s="1">
        <v>2</v>
      </c>
      <c r="K2487" s="2">
        <v>94</v>
      </c>
      <c r="L2487" s="2">
        <f>IF(ISBLANK(K2487),_xlfn.XLOOKUP(U2487,'[1]AVG PRICE'!E:E,'[1]AVG PRICE'!D:D,""),[1]listings!K2487)</f>
        <v>94</v>
      </c>
      <c r="M2487" s="1">
        <v>2</v>
      </c>
      <c r="N2487" s="1">
        <v>1125</v>
      </c>
      <c r="O2487" s="1">
        <v>126</v>
      </c>
      <c r="P2487" s="2">
        <f t="shared" si="76"/>
        <v>52969</v>
      </c>
      <c r="Q2487" s="1">
        <v>4.8600000000000003</v>
      </c>
      <c r="R2487" s="1">
        <f>IF(ISBLANK(S2487),_xlfn.XLOOKUP(V2487,'[1]AVG REVIEWS'!E:E,'[1]AVG REVIEWS'!D:D,""),[1]listings!S2487)</f>
        <v>2.92</v>
      </c>
      <c r="S2487" s="1">
        <v>2.92</v>
      </c>
      <c r="T2487" s="1">
        <f>IF(ISBLANK(Q2487),_xlfn.XLOOKUP(W2487,'[1]AVG SCORE'!F:F,'[1]AVG SCORE'!E:E,""),[1]listings!Q2487)</f>
        <v>4.8600000000000003</v>
      </c>
      <c r="U2487" s="1" t="str">
        <f t="shared" si="77"/>
        <v>MaxvorstadtEntire home/apt2</v>
      </c>
      <c r="V2487" s="1" t="str">
        <f>[1]listings!H2487&amp;[1]listings!I2487&amp;[1]listings!G2487</f>
        <v>Entire rental unitEntire home/aptMaxvorstadt</v>
      </c>
      <c r="W2487" s="1" t="str">
        <f>[1]listings!G2487&amp;[1]listings!H2487&amp;[1]listings!I2487&amp;[1]listings!J2487</f>
        <v>MaxvorstadtEntire rental unitEntire home/apt2</v>
      </c>
      <c r="X2487" s="38">
        <v>48.115099999999998</v>
      </c>
      <c r="Y2487" s="38">
        <v>11.54956</v>
      </c>
    </row>
    <row r="2488" spans="1:25" ht="16" x14ac:dyDescent="0.2">
      <c r="A2488" s="1">
        <v>51809901</v>
      </c>
      <c r="B2488" s="1" t="s">
        <v>3610</v>
      </c>
      <c r="C2488" s="1">
        <v>43485250</v>
      </c>
      <c r="D2488" s="1" t="s">
        <v>3611</v>
      </c>
      <c r="E2488" s="3">
        <v>42253</v>
      </c>
      <c r="F2488" s="1">
        <v>3</v>
      </c>
      <c r="G2488" s="1" t="s">
        <v>45</v>
      </c>
      <c r="H2488" s="1" t="s">
        <v>60</v>
      </c>
      <c r="I2488" s="1" t="s">
        <v>33</v>
      </c>
      <c r="J2488" s="1">
        <v>2</v>
      </c>
      <c r="L2488" s="2">
        <f>IF(ISBLANK(K2488),_xlfn.XLOOKUP(U2488,'[1]AVG PRICE'!E:E,'[1]AVG PRICE'!D:D,""),[1]listings!K2488)</f>
        <v>119.5609756097561</v>
      </c>
      <c r="M2488" s="1">
        <v>3</v>
      </c>
      <c r="N2488" s="1">
        <v>365</v>
      </c>
      <c r="O2488" s="1">
        <v>0</v>
      </c>
      <c r="P2488" s="2">
        <f t="shared" si="76"/>
        <v>21999.219512195123</v>
      </c>
      <c r="R2488" s="1">
        <f>IF(ISBLANK(S2488),_xlfn.XLOOKUP(V2488,'[1]AVG REVIEWS'!E:E,'[1]AVG REVIEWS'!D:D,""),[1]listings!S2488)</f>
        <v>1.1933333333333334</v>
      </c>
      <c r="T2488" s="1">
        <f>IF(ISBLANK(Q2488),_xlfn.XLOOKUP(W2488,'[1]AVG SCORE'!F:F,'[1]AVG SCORE'!E:E,""),[1]listings!Q2488)</f>
        <v>5</v>
      </c>
      <c r="U2488" s="1" t="str">
        <f t="shared" si="77"/>
        <v>Sendling-WestparkEntire home/apt2</v>
      </c>
      <c r="V2488" s="1" t="str">
        <f>[1]listings!H2488&amp;[1]listings!I2488&amp;[1]listings!G2488</f>
        <v>Entire loftEntire home/aptSendling-Westpark</v>
      </c>
      <c r="W2488" s="1" t="str">
        <f>[1]listings!G2488&amp;[1]listings!H2488&amp;[1]listings!I2488&amp;[1]listings!J2488</f>
        <v>Sendling-WestparkEntire loftEntire home/apt2</v>
      </c>
      <c r="X2488" s="38">
        <v>48.179270000000002</v>
      </c>
      <c r="Y2488" s="38">
        <v>11.56814</v>
      </c>
    </row>
    <row r="2489" spans="1:25" ht="16" x14ac:dyDescent="0.2">
      <c r="A2489" s="1">
        <v>51810901</v>
      </c>
      <c r="B2489" s="1" t="s">
        <v>3612</v>
      </c>
      <c r="C2489" s="1">
        <v>83378452</v>
      </c>
      <c r="D2489" s="1" t="s">
        <v>3613</v>
      </c>
      <c r="E2489" s="3">
        <v>42563</v>
      </c>
      <c r="F2489" s="1">
        <v>2</v>
      </c>
      <c r="G2489" s="1" t="s">
        <v>108</v>
      </c>
      <c r="H2489" s="1" t="s">
        <v>32</v>
      </c>
      <c r="I2489" s="1" t="s">
        <v>33</v>
      </c>
      <c r="J2489" s="1">
        <v>2</v>
      </c>
      <c r="K2489" s="2">
        <v>120</v>
      </c>
      <c r="L2489" s="2">
        <f>IF(ISBLANK(K2489),_xlfn.XLOOKUP(U2489,'[1]AVG PRICE'!E:E,'[1]AVG PRICE'!D:D,""),[1]listings!K2489)</f>
        <v>120</v>
      </c>
      <c r="M2489" s="1">
        <v>3</v>
      </c>
      <c r="N2489" s="1">
        <v>16</v>
      </c>
      <c r="O2489" s="1">
        <v>14</v>
      </c>
      <c r="P2489" s="2">
        <f t="shared" si="76"/>
        <v>1140</v>
      </c>
      <c r="Q2489" s="1">
        <v>4.93</v>
      </c>
      <c r="R2489" s="1">
        <f>IF(ISBLANK(S2489),_xlfn.XLOOKUP(V2489,'[1]AVG REVIEWS'!E:E,'[1]AVG REVIEWS'!D:D,""),[1]listings!S2489)</f>
        <v>0.33</v>
      </c>
      <c r="S2489" s="1">
        <v>0.33</v>
      </c>
      <c r="T2489" s="1">
        <f>IF(ISBLANK(Q2489),_xlfn.XLOOKUP(W2489,'[1]AVG SCORE'!F:F,'[1]AVG SCORE'!E:E,""),[1]listings!Q2489)</f>
        <v>4.93</v>
      </c>
      <c r="U2489" s="1" t="str">
        <f t="shared" si="77"/>
        <v>Schwabing-FreimannEntire home/apt2</v>
      </c>
      <c r="V2489" s="1" t="str">
        <f>[1]listings!H2489&amp;[1]listings!I2489&amp;[1]listings!G2489</f>
        <v>Entire rental unitEntire home/aptSchwabing-Freimann</v>
      </c>
      <c r="W2489" s="1" t="str">
        <f>[1]listings!G2489&amp;[1]listings!H2489&amp;[1]listings!I2489&amp;[1]listings!J2489</f>
        <v>Schwabing-FreimannEntire rental unitEntire home/apt2</v>
      </c>
      <c r="X2489" s="38">
        <v>48.157249999999998</v>
      </c>
      <c r="Y2489" s="38">
        <v>11.547409999999999</v>
      </c>
    </row>
    <row r="2490" spans="1:25" ht="16" x14ac:dyDescent="0.2">
      <c r="A2490" s="1">
        <v>51853060</v>
      </c>
      <c r="B2490" s="1" t="s">
        <v>3614</v>
      </c>
      <c r="C2490" s="1">
        <v>417440162</v>
      </c>
      <c r="D2490" s="1" t="s">
        <v>3615</v>
      </c>
      <c r="E2490" s="3">
        <v>44416</v>
      </c>
      <c r="F2490" s="1">
        <v>1</v>
      </c>
      <c r="G2490" s="1" t="s">
        <v>71</v>
      </c>
      <c r="H2490" s="1" t="s">
        <v>32</v>
      </c>
      <c r="I2490" s="1" t="s">
        <v>33</v>
      </c>
      <c r="J2490" s="1">
        <v>2</v>
      </c>
      <c r="L2490" s="2">
        <f>IF(ISBLANK(K2490),_xlfn.XLOOKUP(U2490,'[1]AVG PRICE'!E:E,'[1]AVG PRICE'!D:D,""),[1]listings!K2490)</f>
        <v>150.01249999999999</v>
      </c>
      <c r="M2490" s="1">
        <v>3</v>
      </c>
      <c r="N2490" s="1">
        <v>1125</v>
      </c>
      <c r="O2490" s="1">
        <v>6</v>
      </c>
      <c r="P2490" s="2">
        <f t="shared" si="76"/>
        <v>84607.049999999988</v>
      </c>
      <c r="Q2490" s="1">
        <v>4.67</v>
      </c>
      <c r="R2490" s="1">
        <f>IF(ISBLANK(S2490),_xlfn.XLOOKUP(V2490,'[1]AVG REVIEWS'!E:E,'[1]AVG REVIEWS'!D:D,""),[1]listings!S2490)</f>
        <v>0.2</v>
      </c>
      <c r="S2490" s="1">
        <v>0.2</v>
      </c>
      <c r="T2490" s="1">
        <f>IF(ISBLANK(Q2490),_xlfn.XLOOKUP(W2490,'[1]AVG SCORE'!F:F,'[1]AVG SCORE'!E:E,""),[1]listings!Q2490)</f>
        <v>4.67</v>
      </c>
      <c r="U2490" s="1" t="str">
        <f t="shared" si="77"/>
        <v>Ludwigsvorstadt-IsarvorstadtEntire home/apt2</v>
      </c>
      <c r="V2490" s="1" t="str">
        <f>[1]listings!H2490&amp;[1]listings!I2490&amp;[1]listings!G2490</f>
        <v>Entire rental unitEntire home/aptLudwigsvorstadt-Isarvorstadt</v>
      </c>
      <c r="W2490" s="1" t="str">
        <f>[1]listings!G2490&amp;[1]listings!H2490&amp;[1]listings!I2490&amp;[1]listings!J2490</f>
        <v>Ludwigsvorstadt-IsarvorstadtEntire rental unitEntire home/apt2</v>
      </c>
      <c r="X2490" s="38">
        <v>48.115859999999998</v>
      </c>
      <c r="Y2490" s="38">
        <v>11.58099</v>
      </c>
    </row>
    <row r="2491" spans="1:25" ht="16" x14ac:dyDescent="0.2">
      <c r="A2491" s="1">
        <v>51858588</v>
      </c>
      <c r="B2491" s="1" t="s">
        <v>3616</v>
      </c>
      <c r="C2491" s="1">
        <v>70152792</v>
      </c>
      <c r="D2491" s="1" t="s">
        <v>3617</v>
      </c>
      <c r="E2491" s="3">
        <v>42493</v>
      </c>
      <c r="F2491" s="1">
        <v>2</v>
      </c>
      <c r="G2491" s="1" t="s">
        <v>59</v>
      </c>
      <c r="H2491" s="1" t="s">
        <v>32</v>
      </c>
      <c r="I2491" s="1" t="s">
        <v>33</v>
      </c>
      <c r="J2491" s="1">
        <v>2</v>
      </c>
      <c r="L2491" s="2">
        <f>IF(ISBLANK(K2491),_xlfn.XLOOKUP(U2491,'[1]AVG PRICE'!E:E,'[1]AVG PRICE'!D:D,""),[1]listings!K2491)</f>
        <v>224.19512195121951</v>
      </c>
      <c r="M2491" s="1">
        <v>4</v>
      </c>
      <c r="N2491" s="1">
        <v>30</v>
      </c>
      <c r="O2491" s="1">
        <v>11</v>
      </c>
      <c r="P2491" s="2">
        <f t="shared" si="76"/>
        <v>3811.3170731707314</v>
      </c>
      <c r="Q2491" s="1">
        <v>5</v>
      </c>
      <c r="R2491" s="1">
        <f>IF(ISBLANK(S2491),_xlfn.XLOOKUP(V2491,'[1]AVG REVIEWS'!E:E,'[1]AVG REVIEWS'!D:D,""),[1]listings!S2491)</f>
        <v>0.26</v>
      </c>
      <c r="S2491" s="1">
        <v>0.26</v>
      </c>
      <c r="T2491" s="1">
        <f>IF(ISBLANK(Q2491),_xlfn.XLOOKUP(W2491,'[1]AVG SCORE'!F:F,'[1]AVG SCORE'!E:E,""),[1]listings!Q2491)</f>
        <v>5</v>
      </c>
      <c r="U2491" s="1" t="str">
        <f t="shared" si="77"/>
        <v>Schwanthalerh√∂heEntire home/apt2</v>
      </c>
      <c r="V2491" s="1" t="str">
        <f>[1]listings!H2491&amp;[1]listings!I2491&amp;[1]listings!G2491</f>
        <v>Entire rental unitEntire home/aptSchwanthalerh√∂he</v>
      </c>
      <c r="W2491" s="1" t="str">
        <f>[1]listings!G2491&amp;[1]listings!H2491&amp;[1]listings!I2491&amp;[1]listings!J2491</f>
        <v>Schwanthalerh√∂heEntire rental unitEntire home/apt2</v>
      </c>
      <c r="X2491" s="38">
        <v>48.157020000000003</v>
      </c>
      <c r="Y2491" s="38">
        <v>11.5777</v>
      </c>
    </row>
    <row r="2492" spans="1:25" ht="16" x14ac:dyDescent="0.2">
      <c r="A2492" s="1">
        <v>51873589</v>
      </c>
      <c r="B2492" s="1" t="s">
        <v>3618</v>
      </c>
      <c r="C2492" s="1">
        <v>43519501</v>
      </c>
      <c r="D2492" s="1" t="s">
        <v>619</v>
      </c>
      <c r="E2492" s="3">
        <v>42253</v>
      </c>
      <c r="F2492" s="1">
        <v>2</v>
      </c>
      <c r="G2492" s="1" t="s">
        <v>56</v>
      </c>
      <c r="H2492" s="1" t="s">
        <v>870</v>
      </c>
      <c r="I2492" s="1" t="s">
        <v>871</v>
      </c>
      <c r="J2492" s="1">
        <v>2</v>
      </c>
      <c r="L2492" s="2">
        <f>IF(ISBLANK(K2492),_xlfn.XLOOKUP(U2492,'[1]AVG PRICE'!E:E,'[1]AVG PRICE'!D:D,""),[1]listings!K2492)</f>
        <v>0</v>
      </c>
      <c r="M2492" s="1">
        <v>1</v>
      </c>
      <c r="N2492" s="1">
        <v>1125</v>
      </c>
      <c r="O2492" s="1">
        <v>5</v>
      </c>
      <c r="P2492" s="2">
        <f t="shared" si="76"/>
        <v>0</v>
      </c>
      <c r="Q2492" s="1">
        <v>5</v>
      </c>
      <c r="R2492" s="1">
        <f>IF(ISBLANK(S2492),_xlfn.XLOOKUP(V2492,'[1]AVG REVIEWS'!E:E,'[1]AVG REVIEWS'!D:D,""),[1]listings!S2492)</f>
        <v>0.12</v>
      </c>
      <c r="S2492" s="1">
        <v>0.12</v>
      </c>
      <c r="T2492" s="1">
        <f>IF(ISBLANK(Q2492),_xlfn.XLOOKUP(W2492,'[1]AVG SCORE'!F:F,'[1]AVG SCORE'!E:E,""),[1]listings!Q2492)</f>
        <v>5</v>
      </c>
      <c r="U2492" s="1" t="str">
        <f t="shared" si="77"/>
        <v>Neuhausen-NymphenburgShared room2</v>
      </c>
      <c r="V2492" s="1" t="str">
        <f>[1]listings!H2492&amp;[1]listings!I2492&amp;[1]listings!G2492</f>
        <v>Shared room in rental unitShared roomNeuhausen-Nymphenburg</v>
      </c>
      <c r="W2492" s="1" t="str">
        <f>[1]listings!G2492&amp;[1]listings!H2492&amp;[1]listings!I2492&amp;[1]listings!J2492</f>
        <v>Neuhausen-NymphenburgShared room in rental unitShared room2</v>
      </c>
      <c r="X2492" s="38">
        <v>48.113719721996503</v>
      </c>
      <c r="Y2492" s="38">
        <v>11.550011516818801</v>
      </c>
    </row>
    <row r="2493" spans="1:25" ht="16" x14ac:dyDescent="0.2">
      <c r="A2493" s="1">
        <v>51879338</v>
      </c>
      <c r="B2493" s="1" t="s">
        <v>3619</v>
      </c>
      <c r="C2493" s="1">
        <v>346872055</v>
      </c>
      <c r="D2493" s="1" t="s">
        <v>514</v>
      </c>
      <c r="E2493" s="3">
        <v>43971</v>
      </c>
      <c r="F2493" s="1">
        <v>8</v>
      </c>
      <c r="G2493" s="1" t="s">
        <v>39</v>
      </c>
      <c r="H2493" s="1" t="s">
        <v>1021</v>
      </c>
      <c r="I2493" s="1" t="s">
        <v>33</v>
      </c>
      <c r="J2493" s="1">
        <v>2</v>
      </c>
      <c r="K2493" s="2">
        <v>122</v>
      </c>
      <c r="L2493" s="2">
        <f>IF(ISBLANK(K2493),_xlfn.XLOOKUP(U2493,'[1]AVG PRICE'!E:E,'[1]AVG PRICE'!D:D,""),[1]listings!K2493)</f>
        <v>122</v>
      </c>
      <c r="M2493" s="1">
        <v>6</v>
      </c>
      <c r="N2493" s="1">
        <v>365</v>
      </c>
      <c r="O2493" s="1">
        <v>22</v>
      </c>
      <c r="P2493" s="2">
        <f t="shared" si="76"/>
        <v>22631</v>
      </c>
      <c r="Q2493" s="1">
        <v>4.8600000000000003</v>
      </c>
      <c r="R2493" s="1">
        <f>IF(ISBLANK(S2493),_xlfn.XLOOKUP(V2493,'[1]AVG REVIEWS'!E:E,'[1]AVG REVIEWS'!D:D,""),[1]listings!S2493)</f>
        <v>0.57999999999999996</v>
      </c>
      <c r="S2493" s="1">
        <v>0.57999999999999996</v>
      </c>
      <c r="T2493" s="1">
        <f>IF(ISBLANK(Q2493),_xlfn.XLOOKUP(W2493,'[1]AVG SCORE'!F:F,'[1]AVG SCORE'!E:E,""),[1]listings!Q2493)</f>
        <v>4.8600000000000003</v>
      </c>
      <c r="U2493" s="1" t="str">
        <f t="shared" si="77"/>
        <v>MaxvorstadtEntire home/apt2</v>
      </c>
      <c r="V2493" s="1" t="str">
        <f>[1]listings!H2493&amp;[1]listings!I2493&amp;[1]listings!G2493</f>
        <v>Entire serviced apartmentEntire home/aptMaxvorstadt</v>
      </c>
      <c r="W2493" s="1" t="str">
        <f>[1]listings!G2493&amp;[1]listings!H2493&amp;[1]listings!I2493&amp;[1]listings!J2493</f>
        <v>MaxvorstadtEntire serviced apartmentEntire home/apt2</v>
      </c>
      <c r="X2493" s="38">
        <v>48.123730000000002</v>
      </c>
      <c r="Y2493" s="38">
        <v>11.54257</v>
      </c>
    </row>
    <row r="2494" spans="1:25" ht="16" x14ac:dyDescent="0.2">
      <c r="A2494" s="1">
        <v>51895527</v>
      </c>
      <c r="B2494" s="1" t="s">
        <v>3620</v>
      </c>
      <c r="C2494" s="1">
        <v>7567345</v>
      </c>
      <c r="D2494" s="1" t="s">
        <v>357</v>
      </c>
      <c r="E2494" s="3">
        <v>41473</v>
      </c>
      <c r="F2494" s="1">
        <v>3</v>
      </c>
      <c r="G2494" s="1" t="s">
        <v>174</v>
      </c>
      <c r="H2494" s="1" t="s">
        <v>166</v>
      </c>
      <c r="I2494" s="1" t="s">
        <v>47</v>
      </c>
      <c r="J2494" s="1">
        <v>1</v>
      </c>
      <c r="K2494" s="2">
        <v>74</v>
      </c>
      <c r="L2494" s="2">
        <f>IF(ISBLANK(K2494),_xlfn.XLOOKUP(U2494,'[1]AVG PRICE'!E:E,'[1]AVG PRICE'!D:D,""),[1]listings!K2494)</f>
        <v>74</v>
      </c>
      <c r="M2494" s="1">
        <v>2</v>
      </c>
      <c r="N2494" s="1">
        <v>365</v>
      </c>
      <c r="O2494" s="1">
        <v>4</v>
      </c>
      <c r="P2494" s="2">
        <f t="shared" si="76"/>
        <v>13579</v>
      </c>
      <c r="Q2494" s="1">
        <v>4</v>
      </c>
      <c r="R2494" s="1">
        <f>IF(ISBLANK(S2494),_xlfn.XLOOKUP(V2494,'[1]AVG REVIEWS'!E:E,'[1]AVG REVIEWS'!D:D,""),[1]listings!S2494)</f>
        <v>0.09</v>
      </c>
      <c r="S2494" s="1">
        <v>0.09</v>
      </c>
      <c r="T2494" s="1">
        <f>IF(ISBLANK(Q2494),_xlfn.XLOOKUP(W2494,'[1]AVG SCORE'!F:F,'[1]AVG SCORE'!E:E,""),[1]listings!Q2494)</f>
        <v>4</v>
      </c>
      <c r="U2494" s="1" t="str">
        <f t="shared" si="77"/>
        <v>Milbertshofen-Am HartPrivate room1</v>
      </c>
      <c r="V2494" s="1" t="str">
        <f>[1]listings!H2494&amp;[1]listings!I2494&amp;[1]listings!G2494</f>
        <v>Private room in townhousePrivate roomMilbertshofen-Am Hart</v>
      </c>
      <c r="W2494" s="1" t="str">
        <f>[1]listings!G2494&amp;[1]listings!H2494&amp;[1]listings!I2494&amp;[1]listings!J2494</f>
        <v>Milbertshofen-Am HartPrivate room in townhousePrivate room1</v>
      </c>
      <c r="X2494" s="38">
        <v>48.158200000000001</v>
      </c>
      <c r="Y2494" s="38">
        <v>11.535069999999999</v>
      </c>
    </row>
    <row r="2495" spans="1:25" ht="16" x14ac:dyDescent="0.2">
      <c r="A2495" s="1">
        <v>51899843</v>
      </c>
      <c r="B2495" s="1" t="s">
        <v>3621</v>
      </c>
      <c r="C2495" s="1">
        <v>19619960</v>
      </c>
      <c r="D2495" s="1" t="s">
        <v>3622</v>
      </c>
      <c r="E2495" s="3">
        <v>41858</v>
      </c>
      <c r="F2495" s="1">
        <v>1</v>
      </c>
      <c r="G2495" s="1" t="s">
        <v>59</v>
      </c>
      <c r="H2495" s="1" t="s">
        <v>136</v>
      </c>
      <c r="I2495" s="1" t="s">
        <v>33</v>
      </c>
      <c r="J2495" s="1">
        <v>5</v>
      </c>
      <c r="L2495" s="2">
        <f>IF(ISBLANK(K2495),_xlfn.XLOOKUP(U2495,'[1]AVG PRICE'!E:E,'[1]AVG PRICE'!D:D,""),[1]listings!K2495)</f>
        <v>302</v>
      </c>
      <c r="M2495" s="1">
        <v>3</v>
      </c>
      <c r="N2495" s="1">
        <v>365</v>
      </c>
      <c r="O2495" s="1">
        <v>8</v>
      </c>
      <c r="P2495" s="2">
        <f t="shared" si="76"/>
        <v>55568</v>
      </c>
      <c r="Q2495" s="1">
        <v>4.5</v>
      </c>
      <c r="R2495" s="1">
        <f>IF(ISBLANK(S2495),_xlfn.XLOOKUP(V2495,'[1]AVG REVIEWS'!E:E,'[1]AVG REVIEWS'!D:D,""),[1]listings!S2495)</f>
        <v>0.19</v>
      </c>
      <c r="S2495" s="1">
        <v>0.19</v>
      </c>
      <c r="T2495" s="1">
        <f>IF(ISBLANK(Q2495),_xlfn.XLOOKUP(W2495,'[1]AVG SCORE'!F:F,'[1]AVG SCORE'!E:E,""),[1]listings!Q2495)</f>
        <v>4.5</v>
      </c>
      <c r="U2495" s="1" t="str">
        <f t="shared" si="77"/>
        <v>Schwanthalerh√∂heEntire home/apt5</v>
      </c>
      <c r="V2495" s="1" t="str">
        <f>[1]listings!H2495&amp;[1]listings!I2495&amp;[1]listings!G2495</f>
        <v>Entire condoEntire home/aptSchwanthalerh√∂he</v>
      </c>
      <c r="W2495" s="1" t="str">
        <f>[1]listings!G2495&amp;[1]listings!H2495&amp;[1]listings!I2495&amp;[1]listings!J2495</f>
        <v>Schwanthalerh√∂heEntire condoEntire home/apt5</v>
      </c>
      <c r="X2495" s="38">
        <v>48.110239999999997</v>
      </c>
      <c r="Y2495" s="38">
        <v>11.58066</v>
      </c>
    </row>
    <row r="2496" spans="1:25" ht="16" x14ac:dyDescent="0.2">
      <c r="A2496" s="1">
        <v>51914332</v>
      </c>
      <c r="B2496" s="1" t="s">
        <v>3623</v>
      </c>
      <c r="C2496" s="1">
        <v>32619706</v>
      </c>
      <c r="D2496" s="1" t="s">
        <v>3624</v>
      </c>
      <c r="E2496" s="3">
        <v>42128</v>
      </c>
      <c r="F2496" s="1">
        <v>2</v>
      </c>
      <c r="G2496" s="1" t="s">
        <v>108</v>
      </c>
      <c r="H2496" s="1" t="s">
        <v>32</v>
      </c>
      <c r="I2496" s="1" t="s">
        <v>33</v>
      </c>
      <c r="J2496" s="1">
        <v>2</v>
      </c>
      <c r="L2496" s="2">
        <f>IF(ISBLANK(K2496),_xlfn.XLOOKUP(U2496,'[1]AVG PRICE'!E:E,'[1]AVG PRICE'!D:D,""),[1]listings!K2496)</f>
        <v>119.73170731707317</v>
      </c>
      <c r="M2496" s="1">
        <v>6</v>
      </c>
      <c r="N2496" s="1">
        <v>1125</v>
      </c>
      <c r="O2496" s="1">
        <v>0</v>
      </c>
      <c r="P2496" s="2">
        <f t="shared" si="76"/>
        <v>67708.280487804877</v>
      </c>
      <c r="R2496" s="1">
        <f>IF(ISBLANK(S2496),_xlfn.XLOOKUP(V2496,'[1]AVG REVIEWS'!E:E,'[1]AVG REVIEWS'!D:D,""),[1]listings!S2496)</f>
        <v>0.63352517985611523</v>
      </c>
      <c r="T2496" s="1">
        <f>IF(ISBLANK(Q2496),_xlfn.XLOOKUP(W2496,'[1]AVG SCORE'!F:F,'[1]AVG SCORE'!E:E,""),[1]listings!Q2496)</f>
        <v>4.8108955223880612</v>
      </c>
      <c r="U2496" s="1" t="str">
        <f t="shared" si="77"/>
        <v>Schwabing-FreimannEntire home/apt2</v>
      </c>
      <c r="V2496" s="1" t="str">
        <f>[1]listings!H2496&amp;[1]listings!I2496&amp;[1]listings!G2496</f>
        <v>Entire rental unitEntire home/aptSchwabing-Freimann</v>
      </c>
      <c r="W2496" s="1" t="str">
        <f>[1]listings!G2496&amp;[1]listings!H2496&amp;[1]listings!I2496&amp;[1]listings!J2496</f>
        <v>Schwabing-FreimannEntire rental unitEntire home/apt2</v>
      </c>
      <c r="X2496" s="38">
        <v>48.159328000000002</v>
      </c>
      <c r="Y2496" s="38">
        <v>11.584123</v>
      </c>
    </row>
    <row r="2497" spans="1:25" ht="16" x14ac:dyDescent="0.2">
      <c r="A2497" s="1">
        <v>51919715</v>
      </c>
      <c r="B2497" s="1" t="s">
        <v>3625</v>
      </c>
      <c r="C2497" s="1">
        <v>43325375</v>
      </c>
      <c r="D2497" s="1" t="s">
        <v>3626</v>
      </c>
      <c r="E2497" s="3">
        <v>42251</v>
      </c>
      <c r="F2497" s="1">
        <v>1</v>
      </c>
      <c r="G2497" s="1" t="s">
        <v>45</v>
      </c>
      <c r="H2497" s="1" t="s">
        <v>51</v>
      </c>
      <c r="I2497" s="1" t="s">
        <v>47</v>
      </c>
      <c r="J2497" s="1">
        <v>2</v>
      </c>
      <c r="K2497" s="2">
        <v>60</v>
      </c>
      <c r="L2497" s="2">
        <f>IF(ISBLANK(K2497),_xlfn.XLOOKUP(U2497,'[1]AVG PRICE'!E:E,'[1]AVG PRICE'!D:D,""),[1]listings!K2497)</f>
        <v>60</v>
      </c>
      <c r="M2497" s="1">
        <v>2</v>
      </c>
      <c r="N2497" s="1">
        <v>7</v>
      </c>
      <c r="O2497" s="1">
        <v>70</v>
      </c>
      <c r="P2497" s="2">
        <f t="shared" si="76"/>
        <v>270</v>
      </c>
      <c r="Q2497" s="1">
        <v>4.91</v>
      </c>
      <c r="R2497" s="1">
        <f>IF(ISBLANK(S2497),_xlfn.XLOOKUP(V2497,'[1]AVG REVIEWS'!E:E,'[1]AVG REVIEWS'!D:D,""),[1]listings!S2497)</f>
        <v>1.64</v>
      </c>
      <c r="S2497" s="1">
        <v>1.64</v>
      </c>
      <c r="T2497" s="1">
        <f>IF(ISBLANK(Q2497),_xlfn.XLOOKUP(W2497,'[1]AVG SCORE'!F:F,'[1]AVG SCORE'!E:E,""),[1]listings!Q2497)</f>
        <v>4.91</v>
      </c>
      <c r="U2497" s="1" t="str">
        <f t="shared" si="77"/>
        <v>Sendling-WestparkPrivate room2</v>
      </c>
      <c r="V2497" s="1" t="str">
        <f>[1]listings!H2497&amp;[1]listings!I2497&amp;[1]listings!G2497</f>
        <v>Private room in rental unitPrivate roomSendling-Westpark</v>
      </c>
      <c r="W2497" s="1" t="str">
        <f>[1]listings!G2497&amp;[1]listings!H2497&amp;[1]listings!I2497&amp;[1]listings!J2497</f>
        <v>Sendling-WestparkPrivate room in rental unitPrivate room2</v>
      </c>
      <c r="X2497" s="38">
        <v>48.159328000000002</v>
      </c>
      <c r="Y2497" s="38">
        <v>11.584123</v>
      </c>
    </row>
    <row r="2498" spans="1:25" ht="16" x14ac:dyDescent="0.2">
      <c r="A2498" s="1">
        <v>51936792</v>
      </c>
      <c r="B2498" s="1" t="s">
        <v>3627</v>
      </c>
      <c r="C2498" s="1">
        <v>420660809</v>
      </c>
      <c r="D2498" s="1" t="s">
        <v>359</v>
      </c>
      <c r="E2498" s="3">
        <v>44437</v>
      </c>
      <c r="F2498" s="1">
        <v>2</v>
      </c>
      <c r="G2498" s="1" t="s">
        <v>364</v>
      </c>
      <c r="H2498" s="1" t="s">
        <v>136</v>
      </c>
      <c r="I2498" s="1" t="s">
        <v>33</v>
      </c>
      <c r="J2498" s="1">
        <v>2</v>
      </c>
      <c r="K2498" s="2">
        <v>65</v>
      </c>
      <c r="L2498" s="2">
        <f>IF(ISBLANK(K2498),_xlfn.XLOOKUP(U2498,'[1]AVG PRICE'!E:E,'[1]AVG PRICE'!D:D,""),[1]listings!K2498)</f>
        <v>65</v>
      </c>
      <c r="M2498" s="1">
        <v>180</v>
      </c>
      <c r="N2498" s="1">
        <v>730</v>
      </c>
      <c r="O2498" s="1">
        <v>1</v>
      </c>
      <c r="P2498" s="2">
        <f t="shared" ref="P2498:P2561" si="78">L2498*(N2498+M2498)/2</f>
        <v>29575</v>
      </c>
      <c r="Q2498" s="1">
        <v>5</v>
      </c>
      <c r="R2498" s="1">
        <f>IF(ISBLANK(S2498),_xlfn.XLOOKUP(V2498,'[1]AVG REVIEWS'!E:E,'[1]AVG REVIEWS'!D:D,""),[1]listings!S2498)</f>
        <v>0.02</v>
      </c>
      <c r="S2498" s="1">
        <v>0.02</v>
      </c>
      <c r="T2498" s="1">
        <f>IF(ISBLANK(Q2498),_xlfn.XLOOKUP(W2498,'[1]AVG SCORE'!F:F,'[1]AVG SCORE'!E:E,""),[1]listings!Q2498)</f>
        <v>5</v>
      </c>
      <c r="U2498" s="1" t="str">
        <f t="shared" ref="U2498:U2561" si="79">G2498&amp;I2498&amp;J2498</f>
        <v>Allach-UntermenzingEntire home/apt2</v>
      </c>
      <c r="V2498" s="1" t="str">
        <f>[1]listings!H2498&amp;[1]listings!I2498&amp;[1]listings!G2498</f>
        <v>Entire condoEntire home/aptAllach-Untermenzing</v>
      </c>
      <c r="W2498" s="1" t="str">
        <f>[1]listings!G2498&amp;[1]listings!H2498&amp;[1]listings!I2498&amp;[1]listings!J2498</f>
        <v>Allach-UntermenzingEntire condoEntire home/apt2</v>
      </c>
      <c r="X2498" s="38">
        <v>48.159328000000002</v>
      </c>
      <c r="Y2498" s="38">
        <v>11.584123</v>
      </c>
    </row>
    <row r="2499" spans="1:25" ht="16" x14ac:dyDescent="0.2">
      <c r="A2499" s="1">
        <v>51937800</v>
      </c>
      <c r="B2499" s="1" t="s">
        <v>3628</v>
      </c>
      <c r="C2499" s="1">
        <v>22183201</v>
      </c>
      <c r="D2499" s="1" t="s">
        <v>3629</v>
      </c>
      <c r="E2499" s="3">
        <v>41918</v>
      </c>
      <c r="F2499" s="1">
        <v>4</v>
      </c>
      <c r="G2499" s="1" t="s">
        <v>56</v>
      </c>
      <c r="H2499" s="1" t="s">
        <v>32</v>
      </c>
      <c r="I2499" s="1" t="s">
        <v>33</v>
      </c>
      <c r="J2499" s="1">
        <v>4</v>
      </c>
      <c r="L2499" s="2">
        <f>IF(ISBLANK(K2499),_xlfn.XLOOKUP(U2499,'[1]AVG PRICE'!E:E,'[1]AVG PRICE'!D:D,""),[1]listings!K2499)</f>
        <v>220.44444444444446</v>
      </c>
      <c r="M2499" s="1">
        <v>3</v>
      </c>
      <c r="N2499" s="1">
        <v>1125</v>
      </c>
      <c r="O2499" s="1">
        <v>3</v>
      </c>
      <c r="P2499" s="2">
        <f t="shared" si="78"/>
        <v>124330.66666666667</v>
      </c>
      <c r="Q2499" s="1">
        <v>5</v>
      </c>
      <c r="R2499" s="1">
        <f>IF(ISBLANK(S2499),_xlfn.XLOOKUP(V2499,'[1]AVG REVIEWS'!E:E,'[1]AVG REVIEWS'!D:D,""),[1]listings!S2499)</f>
        <v>7.0000000000000007E-2</v>
      </c>
      <c r="S2499" s="1">
        <v>7.0000000000000007E-2</v>
      </c>
      <c r="T2499" s="1">
        <f>IF(ISBLANK(Q2499),_xlfn.XLOOKUP(W2499,'[1]AVG SCORE'!F:F,'[1]AVG SCORE'!E:E,""),[1]listings!Q2499)</f>
        <v>5</v>
      </c>
      <c r="U2499" s="1" t="str">
        <f t="shared" si="79"/>
        <v>Neuhausen-NymphenburgEntire home/apt4</v>
      </c>
      <c r="V2499" s="1" t="str">
        <f>[1]listings!H2499&amp;[1]listings!I2499&amp;[1]listings!G2499</f>
        <v>Entire rental unitEntire home/aptNeuhausen-Nymphenburg</v>
      </c>
      <c r="W2499" s="1" t="str">
        <f>[1]listings!G2499&amp;[1]listings!H2499&amp;[1]listings!I2499&amp;[1]listings!J2499</f>
        <v>Neuhausen-NymphenburgEntire rental unitEntire home/apt4</v>
      </c>
      <c r="X2499" s="38">
        <v>48.159328000000002</v>
      </c>
      <c r="Y2499" s="38">
        <v>11.584123</v>
      </c>
    </row>
    <row r="2500" spans="1:25" ht="16" x14ac:dyDescent="0.2">
      <c r="A2500" s="1">
        <v>51958790</v>
      </c>
      <c r="B2500" s="1" t="s">
        <v>3630</v>
      </c>
      <c r="C2500" s="1">
        <v>94680577</v>
      </c>
      <c r="D2500" s="1" t="s">
        <v>2756</v>
      </c>
      <c r="E2500" s="3">
        <v>42624</v>
      </c>
      <c r="F2500" s="1">
        <v>1</v>
      </c>
      <c r="G2500" s="1" t="s">
        <v>174</v>
      </c>
      <c r="H2500" s="1" t="s">
        <v>82</v>
      </c>
      <c r="I2500" s="1" t="s">
        <v>47</v>
      </c>
      <c r="J2500" s="1">
        <v>2</v>
      </c>
      <c r="L2500" s="2">
        <f>IF(ISBLANK(K2500),_xlfn.XLOOKUP(U2500,'[1]AVG PRICE'!E:E,'[1]AVG PRICE'!D:D,""),[1]listings!K2500)</f>
        <v>74.862068965517238</v>
      </c>
      <c r="M2500" s="1">
        <v>1</v>
      </c>
      <c r="N2500" s="1">
        <v>365</v>
      </c>
      <c r="O2500" s="1">
        <v>16</v>
      </c>
      <c r="P2500" s="2">
        <f t="shared" si="78"/>
        <v>13699.758620689654</v>
      </c>
      <c r="Q2500" s="1">
        <v>4.9400000000000004</v>
      </c>
      <c r="R2500" s="1">
        <f>IF(ISBLANK(S2500),_xlfn.XLOOKUP(V2500,'[1]AVG REVIEWS'!E:E,'[1]AVG REVIEWS'!D:D,""),[1]listings!S2500)</f>
        <v>0.38</v>
      </c>
      <c r="S2500" s="1">
        <v>0.38</v>
      </c>
      <c r="T2500" s="1">
        <f>IF(ISBLANK(Q2500),_xlfn.XLOOKUP(W2500,'[1]AVG SCORE'!F:F,'[1]AVG SCORE'!E:E,""),[1]listings!Q2500)</f>
        <v>4.9400000000000004</v>
      </c>
      <c r="U2500" s="1" t="str">
        <f t="shared" si="79"/>
        <v>Milbertshofen-Am HartPrivate room2</v>
      </c>
      <c r="V2500" s="1" t="str">
        <f>[1]listings!H2500&amp;[1]listings!I2500&amp;[1]listings!G2500</f>
        <v>Private room in condoPrivate roomMilbertshofen-Am Hart</v>
      </c>
      <c r="W2500" s="1" t="str">
        <f>[1]listings!G2500&amp;[1]listings!H2500&amp;[1]listings!I2500&amp;[1]listings!J2500</f>
        <v>Milbertshofen-Am HartPrivate room in condoPrivate room2</v>
      </c>
      <c r="X2500" s="38">
        <v>48.17165</v>
      </c>
      <c r="Y2500" s="38">
        <v>11.56584</v>
      </c>
    </row>
    <row r="2501" spans="1:25" ht="16" x14ac:dyDescent="0.2">
      <c r="A2501" s="1">
        <v>51965130</v>
      </c>
      <c r="B2501" s="1" t="s">
        <v>3631</v>
      </c>
      <c r="C2501" s="1">
        <v>35355094</v>
      </c>
      <c r="D2501" s="1" t="s">
        <v>3632</v>
      </c>
      <c r="E2501" s="3">
        <v>42164</v>
      </c>
      <c r="F2501" s="1">
        <v>2</v>
      </c>
      <c r="G2501" s="1" t="s">
        <v>85</v>
      </c>
      <c r="H2501" s="1" t="s">
        <v>32</v>
      </c>
      <c r="I2501" s="1" t="s">
        <v>33</v>
      </c>
      <c r="J2501" s="1">
        <v>3</v>
      </c>
      <c r="L2501" s="2">
        <f>IF(ISBLANK(K2501),_xlfn.XLOOKUP(U2501,'[1]AVG PRICE'!E:E,'[1]AVG PRICE'!D:D,""),[1]listings!K2501)</f>
        <v>112.89473684210526</v>
      </c>
      <c r="M2501" s="1">
        <v>2</v>
      </c>
      <c r="N2501" s="1">
        <v>1125</v>
      </c>
      <c r="O2501" s="1">
        <v>1</v>
      </c>
      <c r="P2501" s="2">
        <f t="shared" si="78"/>
        <v>63616.184210526313</v>
      </c>
      <c r="Q2501" s="1">
        <v>5</v>
      </c>
      <c r="R2501" s="1">
        <f>IF(ISBLANK(S2501),_xlfn.XLOOKUP(V2501,'[1]AVG REVIEWS'!E:E,'[1]AVG REVIEWS'!D:D,""),[1]listings!S2501)</f>
        <v>0.03</v>
      </c>
      <c r="S2501" s="1">
        <v>0.03</v>
      </c>
      <c r="T2501" s="1">
        <f>IF(ISBLANK(Q2501),_xlfn.XLOOKUP(W2501,'[1]AVG SCORE'!F:F,'[1]AVG SCORE'!E:E,""),[1]listings!Q2501)</f>
        <v>5</v>
      </c>
      <c r="U2501" s="1" t="str">
        <f t="shared" si="79"/>
        <v>Ramersdorf-PerlachEntire home/apt3</v>
      </c>
      <c r="V2501" s="1" t="str">
        <f>[1]listings!H2501&amp;[1]listings!I2501&amp;[1]listings!G2501</f>
        <v>Entire rental unitEntire home/aptRamersdorf-Perlach</v>
      </c>
      <c r="W2501" s="1" t="str">
        <f>[1]listings!G2501&amp;[1]listings!H2501&amp;[1]listings!I2501&amp;[1]listings!J2501</f>
        <v>Ramersdorf-PerlachEntire rental unitEntire home/apt3</v>
      </c>
      <c r="X2501" s="38">
        <v>48.14837</v>
      </c>
      <c r="Y2501" s="38">
        <v>11.5006</v>
      </c>
    </row>
    <row r="2502" spans="1:25" ht="16" x14ac:dyDescent="0.2">
      <c r="A2502" s="1">
        <v>52018152</v>
      </c>
      <c r="B2502" s="1" t="s">
        <v>3633</v>
      </c>
      <c r="C2502" s="1">
        <v>134660265</v>
      </c>
      <c r="D2502" s="1" t="s">
        <v>3634</v>
      </c>
      <c r="E2502" s="3">
        <v>42898</v>
      </c>
      <c r="F2502" s="1">
        <v>2</v>
      </c>
      <c r="G2502" s="1" t="s">
        <v>85</v>
      </c>
      <c r="H2502" s="1" t="s">
        <v>51</v>
      </c>
      <c r="I2502" s="1" t="s">
        <v>47</v>
      </c>
      <c r="J2502" s="1">
        <v>2</v>
      </c>
      <c r="L2502" s="2">
        <f>IF(ISBLANK(K2502),_xlfn.XLOOKUP(U2502,'[1]AVG PRICE'!E:E,'[1]AVG PRICE'!D:D,""),[1]listings!K2502)</f>
        <v>83.163265306122454</v>
      </c>
      <c r="M2502" s="1">
        <v>1</v>
      </c>
      <c r="N2502" s="1">
        <v>1125</v>
      </c>
      <c r="O2502" s="1">
        <v>3</v>
      </c>
      <c r="P2502" s="2">
        <f t="shared" si="78"/>
        <v>46820.918367346945</v>
      </c>
      <c r="Q2502" s="1">
        <v>5</v>
      </c>
      <c r="R2502" s="1">
        <f>IF(ISBLANK(S2502),_xlfn.XLOOKUP(V2502,'[1]AVG REVIEWS'!E:E,'[1]AVG REVIEWS'!D:D,""),[1]listings!S2502)</f>
        <v>7.0000000000000007E-2</v>
      </c>
      <c r="S2502" s="1">
        <v>7.0000000000000007E-2</v>
      </c>
      <c r="T2502" s="1">
        <f>IF(ISBLANK(Q2502),_xlfn.XLOOKUP(W2502,'[1]AVG SCORE'!F:F,'[1]AVG SCORE'!E:E,""),[1]listings!Q2502)</f>
        <v>5</v>
      </c>
      <c r="U2502" s="1" t="str">
        <f t="shared" si="79"/>
        <v>Ramersdorf-PerlachPrivate room2</v>
      </c>
      <c r="V2502" s="1" t="str">
        <f>[1]listings!H2502&amp;[1]listings!I2502&amp;[1]listings!G2502</f>
        <v>Private room in rental unitPrivate roomRamersdorf-Perlach</v>
      </c>
      <c r="W2502" s="1" t="str">
        <f>[1]listings!G2502&amp;[1]listings!H2502&amp;[1]listings!I2502&amp;[1]listings!J2502</f>
        <v>Ramersdorf-PerlachPrivate room in rental unitPrivate room2</v>
      </c>
      <c r="X2502" s="38">
        <v>48.154400000000003</v>
      </c>
      <c r="Y2502" s="38">
        <v>11.53628</v>
      </c>
    </row>
    <row r="2503" spans="1:25" ht="16" x14ac:dyDescent="0.2">
      <c r="A2503" s="1">
        <v>52047463</v>
      </c>
      <c r="B2503" s="1" t="s">
        <v>3635</v>
      </c>
      <c r="C2503" s="1">
        <v>421366500</v>
      </c>
      <c r="D2503" s="1" t="s">
        <v>357</v>
      </c>
      <c r="E2503" s="3">
        <v>44442</v>
      </c>
      <c r="F2503" s="1">
        <v>5</v>
      </c>
      <c r="G2503" s="1" t="s">
        <v>179</v>
      </c>
      <c r="H2503" s="1" t="s">
        <v>2077</v>
      </c>
      <c r="I2503" s="1" t="s">
        <v>47</v>
      </c>
      <c r="J2503" s="1">
        <v>3</v>
      </c>
      <c r="K2503" s="2">
        <v>299</v>
      </c>
      <c r="L2503" s="2">
        <f>IF(ISBLANK(K2503),_xlfn.XLOOKUP(U2503,'[1]AVG PRICE'!E:E,'[1]AVG PRICE'!D:D,""),[1]listings!K2503)</f>
        <v>299</v>
      </c>
      <c r="M2503" s="1">
        <v>1.7</v>
      </c>
      <c r="N2503" s="1">
        <v>999</v>
      </c>
      <c r="O2503" s="1">
        <v>3</v>
      </c>
      <c r="P2503" s="2">
        <f t="shared" si="78"/>
        <v>149604.65</v>
      </c>
      <c r="Q2503" s="1">
        <v>4.67</v>
      </c>
      <c r="R2503" s="1">
        <f>IF(ISBLANK(S2503),_xlfn.XLOOKUP(V2503,'[1]AVG REVIEWS'!E:E,'[1]AVG REVIEWS'!D:D,""),[1]listings!S2503)</f>
        <v>0.09</v>
      </c>
      <c r="S2503" s="1">
        <v>0.09</v>
      </c>
      <c r="T2503" s="1">
        <f>IF(ISBLANK(Q2503),_xlfn.XLOOKUP(W2503,'[1]AVG SCORE'!F:F,'[1]AVG SCORE'!E:E,""),[1]listings!Q2503)</f>
        <v>4.67</v>
      </c>
      <c r="U2503" s="1" t="str">
        <f t="shared" si="79"/>
        <v>Altstadt-LehelPrivate room3</v>
      </c>
      <c r="V2503" s="1" t="str">
        <f>[1]listings!H2503&amp;[1]listings!I2503&amp;[1]listings!G2503</f>
        <v>Room in hotelPrivate roomAltstadt-Lehel</v>
      </c>
      <c r="W2503" s="1" t="str">
        <f>[1]listings!G2503&amp;[1]listings!H2503&amp;[1]listings!I2503&amp;[1]listings!J2503</f>
        <v>Altstadt-LehelRoom in hotelPrivate room3</v>
      </c>
      <c r="X2503" s="38">
        <v>48.149389999999997</v>
      </c>
      <c r="Y2503" s="38">
        <v>11.50529</v>
      </c>
    </row>
    <row r="2504" spans="1:25" ht="16" x14ac:dyDescent="0.2">
      <c r="A2504" s="1">
        <v>52065428</v>
      </c>
      <c r="B2504" s="1" t="s">
        <v>3636</v>
      </c>
      <c r="C2504" s="1">
        <v>7911272</v>
      </c>
      <c r="D2504" s="1" t="s">
        <v>3637</v>
      </c>
      <c r="E2504" s="3">
        <v>41489</v>
      </c>
      <c r="F2504" s="1">
        <v>1</v>
      </c>
      <c r="G2504" s="1" t="s">
        <v>108</v>
      </c>
      <c r="H2504" s="1" t="s">
        <v>136</v>
      </c>
      <c r="I2504" s="1" t="s">
        <v>33</v>
      </c>
      <c r="J2504" s="1">
        <v>1</v>
      </c>
      <c r="K2504" s="2">
        <v>57</v>
      </c>
      <c r="L2504" s="2">
        <f>IF(ISBLANK(K2504),_xlfn.XLOOKUP(U2504,'[1]AVG PRICE'!E:E,'[1]AVG PRICE'!D:D,""),[1]listings!K2504)</f>
        <v>57</v>
      </c>
      <c r="M2504" s="1">
        <v>7</v>
      </c>
      <c r="N2504" s="1">
        <v>365</v>
      </c>
      <c r="O2504" s="1">
        <v>13</v>
      </c>
      <c r="P2504" s="2">
        <f t="shared" si="78"/>
        <v>10602</v>
      </c>
      <c r="Q2504" s="1">
        <v>4.8499999999999996</v>
      </c>
      <c r="R2504" s="1">
        <f>IF(ISBLANK(S2504),_xlfn.XLOOKUP(V2504,'[1]AVG REVIEWS'!E:E,'[1]AVG REVIEWS'!D:D,""),[1]listings!S2504)</f>
        <v>0.31</v>
      </c>
      <c r="S2504" s="1">
        <v>0.31</v>
      </c>
      <c r="T2504" s="1">
        <f>IF(ISBLANK(Q2504),_xlfn.XLOOKUP(W2504,'[1]AVG SCORE'!F:F,'[1]AVG SCORE'!E:E,""),[1]listings!Q2504)</f>
        <v>4.8499999999999996</v>
      </c>
      <c r="U2504" s="1" t="str">
        <f t="shared" si="79"/>
        <v>Schwabing-FreimannEntire home/apt1</v>
      </c>
      <c r="V2504" s="1" t="str">
        <f>[1]listings!H2504&amp;[1]listings!I2504&amp;[1]listings!G2504</f>
        <v>Entire condoEntire home/aptSchwabing-Freimann</v>
      </c>
      <c r="W2504" s="1" t="str">
        <f>[1]listings!G2504&amp;[1]listings!H2504&amp;[1]listings!I2504&amp;[1]listings!J2504</f>
        <v>Schwabing-FreimannEntire condoEntire home/apt1</v>
      </c>
      <c r="X2504" s="38">
        <v>48.142364501953097</v>
      </c>
      <c r="Y2504" s="38">
        <v>11.493976593017599</v>
      </c>
    </row>
    <row r="2505" spans="1:25" ht="16" x14ac:dyDescent="0.2">
      <c r="A2505" s="1">
        <v>52065774</v>
      </c>
      <c r="B2505" s="1" t="s">
        <v>3638</v>
      </c>
      <c r="C2505" s="1">
        <v>421557523</v>
      </c>
      <c r="D2505" s="1" t="s">
        <v>3639</v>
      </c>
      <c r="E2505" s="3">
        <v>44443</v>
      </c>
      <c r="F2505" s="1">
        <v>2</v>
      </c>
      <c r="G2505" s="1" t="s">
        <v>108</v>
      </c>
      <c r="H2505" s="1" t="s">
        <v>32</v>
      </c>
      <c r="I2505" s="1" t="s">
        <v>33</v>
      </c>
      <c r="J2505" s="1">
        <v>4</v>
      </c>
      <c r="L2505" s="2">
        <f>IF(ISBLANK(K2505),_xlfn.XLOOKUP(U2505,'[1]AVG PRICE'!E:E,'[1]AVG PRICE'!D:D,""),[1]listings!K2505)</f>
        <v>291.96296296296299</v>
      </c>
      <c r="M2505" s="1">
        <v>2</v>
      </c>
      <c r="N2505" s="1">
        <v>1125</v>
      </c>
      <c r="O2505" s="1">
        <v>46</v>
      </c>
      <c r="P2505" s="2">
        <f t="shared" si="78"/>
        <v>164521.12962962964</v>
      </c>
      <c r="Q2505" s="1">
        <v>4.8899999999999997</v>
      </c>
      <c r="R2505" s="1">
        <f>IF(ISBLANK(S2505),_xlfn.XLOOKUP(V2505,'[1]AVG REVIEWS'!E:E,'[1]AVG REVIEWS'!D:D,""),[1]listings!S2505)</f>
        <v>1.07</v>
      </c>
      <c r="S2505" s="1">
        <v>1.07</v>
      </c>
      <c r="T2505" s="1">
        <f>IF(ISBLANK(Q2505),_xlfn.XLOOKUP(W2505,'[1]AVG SCORE'!F:F,'[1]AVG SCORE'!E:E,""),[1]listings!Q2505)</f>
        <v>4.8899999999999997</v>
      </c>
      <c r="U2505" s="1" t="str">
        <f t="shared" si="79"/>
        <v>Schwabing-FreimannEntire home/apt4</v>
      </c>
      <c r="V2505" s="1" t="str">
        <f>[1]listings!H2505&amp;[1]listings!I2505&amp;[1]listings!G2505</f>
        <v>Entire rental unitEntire home/aptSchwabing-Freimann</v>
      </c>
      <c r="W2505" s="1" t="str">
        <f>[1]listings!G2505&amp;[1]listings!H2505&amp;[1]listings!I2505&amp;[1]listings!J2505</f>
        <v>Schwabing-FreimannEntire rental unitEntire home/apt4</v>
      </c>
      <c r="X2505" s="38">
        <v>48.144869999999997</v>
      </c>
      <c r="Y2505" s="38">
        <v>11.541320000000001</v>
      </c>
    </row>
    <row r="2506" spans="1:25" ht="16" x14ac:dyDescent="0.2">
      <c r="A2506" s="1">
        <v>52137504</v>
      </c>
      <c r="B2506" s="1" t="s">
        <v>3640</v>
      </c>
      <c r="C2506" s="1">
        <v>73224072</v>
      </c>
      <c r="D2506" s="1" t="s">
        <v>3641</v>
      </c>
      <c r="E2506" s="3">
        <v>42511</v>
      </c>
      <c r="F2506" s="1">
        <v>1</v>
      </c>
      <c r="G2506" s="1" t="s">
        <v>66</v>
      </c>
      <c r="H2506" s="1" t="s">
        <v>32</v>
      </c>
      <c r="I2506" s="1" t="s">
        <v>33</v>
      </c>
      <c r="J2506" s="1">
        <v>2</v>
      </c>
      <c r="L2506" s="2">
        <f>IF(ISBLANK(K2506),_xlfn.XLOOKUP(U2506,'[1]AVG PRICE'!E:E,'[1]AVG PRICE'!D:D,""),[1]listings!K2506)</f>
        <v>139.02325581395348</v>
      </c>
      <c r="M2506" s="1">
        <v>5</v>
      </c>
      <c r="N2506" s="1">
        <v>180</v>
      </c>
      <c r="O2506" s="1">
        <v>3</v>
      </c>
      <c r="P2506" s="2">
        <f t="shared" si="78"/>
        <v>12859.651162790697</v>
      </c>
      <c r="Q2506" s="1">
        <v>5</v>
      </c>
      <c r="R2506" s="1">
        <f>IF(ISBLANK(S2506),_xlfn.XLOOKUP(V2506,'[1]AVG REVIEWS'!E:E,'[1]AVG REVIEWS'!D:D,""),[1]listings!S2506)</f>
        <v>0.1</v>
      </c>
      <c r="S2506" s="1">
        <v>0.1</v>
      </c>
      <c r="T2506" s="1">
        <f>IF(ISBLANK(Q2506),_xlfn.XLOOKUP(W2506,'[1]AVG SCORE'!F:F,'[1]AVG SCORE'!E:E,""),[1]listings!Q2506)</f>
        <v>5</v>
      </c>
      <c r="U2506" s="1" t="str">
        <f t="shared" si="79"/>
        <v>Au-HaidhausenEntire home/apt2</v>
      </c>
      <c r="V2506" s="1" t="str">
        <f>[1]listings!H2506&amp;[1]listings!I2506&amp;[1]listings!G2506</f>
        <v>Entire rental unitEntire home/aptAu-Haidhausen</v>
      </c>
      <c r="W2506" s="1" t="str">
        <f>[1]listings!G2506&amp;[1]listings!H2506&amp;[1]listings!I2506&amp;[1]listings!J2506</f>
        <v>Au-HaidhausenEntire rental unitEntire home/apt2</v>
      </c>
      <c r="X2506" s="38">
        <v>48.131839999999997</v>
      </c>
      <c r="Y2506" s="38">
        <v>11.564453</v>
      </c>
    </row>
    <row r="2507" spans="1:25" ht="16" x14ac:dyDescent="0.2">
      <c r="A2507" s="1">
        <v>52141450</v>
      </c>
      <c r="B2507" s="1" t="s">
        <v>3642</v>
      </c>
      <c r="C2507" s="1">
        <v>421366500</v>
      </c>
      <c r="D2507" s="1" t="s">
        <v>357</v>
      </c>
      <c r="E2507" s="3">
        <v>44442</v>
      </c>
      <c r="F2507" s="1">
        <v>5</v>
      </c>
      <c r="G2507" s="1" t="s">
        <v>179</v>
      </c>
      <c r="H2507" s="1" t="s">
        <v>2077</v>
      </c>
      <c r="I2507" s="1" t="s">
        <v>47</v>
      </c>
      <c r="J2507" s="1">
        <v>2</v>
      </c>
      <c r="K2507" s="2">
        <v>108</v>
      </c>
      <c r="L2507" s="2">
        <f>IF(ISBLANK(K2507),_xlfn.XLOOKUP(U2507,'[1]AVG PRICE'!E:E,'[1]AVG PRICE'!D:D,""),[1]listings!K2507)</f>
        <v>108</v>
      </c>
      <c r="M2507" s="1">
        <v>1</v>
      </c>
      <c r="N2507" s="1">
        <v>999</v>
      </c>
      <c r="O2507" s="1">
        <v>130</v>
      </c>
      <c r="P2507" s="2">
        <f t="shared" si="78"/>
        <v>54000</v>
      </c>
      <c r="Q2507" s="1">
        <v>4.74</v>
      </c>
      <c r="R2507" s="1">
        <f>IF(ISBLANK(S2507),_xlfn.XLOOKUP(V2507,'[1]AVG REVIEWS'!E:E,'[1]AVG REVIEWS'!D:D,""),[1]listings!S2507)</f>
        <v>3.15</v>
      </c>
      <c r="S2507" s="1">
        <v>3.15</v>
      </c>
      <c r="T2507" s="1">
        <f>IF(ISBLANK(Q2507),_xlfn.XLOOKUP(W2507,'[1]AVG SCORE'!F:F,'[1]AVG SCORE'!E:E,""),[1]listings!Q2507)</f>
        <v>4.74</v>
      </c>
      <c r="U2507" s="1" t="str">
        <f t="shared" si="79"/>
        <v>Altstadt-LehelPrivate room2</v>
      </c>
      <c r="V2507" s="1" t="str">
        <f>[1]listings!H2507&amp;[1]listings!I2507&amp;[1]listings!G2507</f>
        <v>Room in hotelPrivate roomAltstadt-Lehel</v>
      </c>
      <c r="W2507" s="1" t="str">
        <f>[1]listings!G2507&amp;[1]listings!H2507&amp;[1]listings!I2507&amp;[1]listings!J2507</f>
        <v>Altstadt-LehelRoom in hotelPrivate room2</v>
      </c>
      <c r="X2507" s="38">
        <v>48.131839999999997</v>
      </c>
      <c r="Y2507" s="38">
        <v>11.564453</v>
      </c>
    </row>
    <row r="2508" spans="1:25" ht="16" x14ac:dyDescent="0.2">
      <c r="A2508" s="1">
        <v>52141999</v>
      </c>
      <c r="B2508" s="1" t="s">
        <v>3643</v>
      </c>
      <c r="C2508" s="1">
        <v>421366500</v>
      </c>
      <c r="D2508" s="1" t="s">
        <v>357</v>
      </c>
      <c r="E2508" s="3">
        <v>44442</v>
      </c>
      <c r="F2508" s="1">
        <v>5</v>
      </c>
      <c r="G2508" s="1" t="s">
        <v>179</v>
      </c>
      <c r="H2508" s="1" t="s">
        <v>2077</v>
      </c>
      <c r="I2508" s="1" t="s">
        <v>47</v>
      </c>
      <c r="J2508" s="1">
        <v>2</v>
      </c>
      <c r="K2508" s="2">
        <v>128</v>
      </c>
      <c r="L2508" s="2">
        <f>IF(ISBLANK(K2508),_xlfn.XLOOKUP(U2508,'[1]AVG PRICE'!E:E,'[1]AVG PRICE'!D:D,""),[1]listings!K2508)</f>
        <v>128</v>
      </c>
      <c r="M2508" s="1">
        <v>1</v>
      </c>
      <c r="N2508" s="1">
        <v>999</v>
      </c>
      <c r="O2508" s="1">
        <v>10</v>
      </c>
      <c r="P2508" s="2">
        <f t="shared" si="78"/>
        <v>64000</v>
      </c>
      <c r="Q2508" s="1">
        <v>4.7</v>
      </c>
      <c r="R2508" s="1">
        <f>IF(ISBLANK(S2508),_xlfn.XLOOKUP(V2508,'[1]AVG REVIEWS'!E:E,'[1]AVG REVIEWS'!D:D,""),[1]listings!S2508)</f>
        <v>0.31</v>
      </c>
      <c r="S2508" s="1">
        <v>0.31</v>
      </c>
      <c r="T2508" s="1">
        <f>IF(ISBLANK(Q2508),_xlfn.XLOOKUP(W2508,'[1]AVG SCORE'!F:F,'[1]AVG SCORE'!E:E,""),[1]listings!Q2508)</f>
        <v>4.7</v>
      </c>
      <c r="U2508" s="1" t="str">
        <f t="shared" si="79"/>
        <v>Altstadt-LehelPrivate room2</v>
      </c>
      <c r="V2508" s="1" t="str">
        <f>[1]listings!H2508&amp;[1]listings!I2508&amp;[1]listings!G2508</f>
        <v>Room in hotelPrivate roomAltstadt-Lehel</v>
      </c>
      <c r="W2508" s="1" t="str">
        <f>[1]listings!G2508&amp;[1]listings!H2508&amp;[1]listings!I2508&amp;[1]listings!J2508</f>
        <v>Altstadt-LehelRoom in hotelPrivate room2</v>
      </c>
      <c r="X2508" s="38">
        <v>48.097408000000001</v>
      </c>
      <c r="Y2508" s="38">
        <v>11.527628</v>
      </c>
    </row>
    <row r="2509" spans="1:25" ht="16" x14ac:dyDescent="0.2">
      <c r="A2509" s="1">
        <v>52142260</v>
      </c>
      <c r="B2509" s="1" t="s">
        <v>3644</v>
      </c>
      <c r="C2509" s="1">
        <v>421366500</v>
      </c>
      <c r="D2509" s="1" t="s">
        <v>357</v>
      </c>
      <c r="E2509" s="3">
        <v>44442</v>
      </c>
      <c r="F2509" s="1">
        <v>5</v>
      </c>
      <c r="G2509" s="1" t="s">
        <v>179</v>
      </c>
      <c r="H2509" s="1" t="s">
        <v>2077</v>
      </c>
      <c r="I2509" s="1" t="s">
        <v>47</v>
      </c>
      <c r="J2509" s="1">
        <v>4</v>
      </c>
      <c r="K2509" s="2">
        <v>249</v>
      </c>
      <c r="L2509" s="2">
        <f>IF(ISBLANK(K2509),_xlfn.XLOOKUP(U2509,'[1]AVG PRICE'!E:E,'[1]AVG PRICE'!D:D,""),[1]listings!K2509)</f>
        <v>249</v>
      </c>
      <c r="M2509" s="1">
        <v>1</v>
      </c>
      <c r="N2509" s="1">
        <v>999</v>
      </c>
      <c r="O2509" s="1">
        <v>81</v>
      </c>
      <c r="P2509" s="2">
        <f t="shared" si="78"/>
        <v>124500</v>
      </c>
      <c r="Q2509" s="1">
        <v>4.79</v>
      </c>
      <c r="R2509" s="1">
        <f>IF(ISBLANK(S2509),_xlfn.XLOOKUP(V2509,'[1]AVG REVIEWS'!E:E,'[1]AVG REVIEWS'!D:D,""),[1]listings!S2509)</f>
        <v>1.96</v>
      </c>
      <c r="S2509" s="1">
        <v>1.96</v>
      </c>
      <c r="T2509" s="1">
        <f>IF(ISBLANK(Q2509),_xlfn.XLOOKUP(W2509,'[1]AVG SCORE'!F:F,'[1]AVG SCORE'!E:E,""),[1]listings!Q2509)</f>
        <v>4.79</v>
      </c>
      <c r="U2509" s="1" t="str">
        <f t="shared" si="79"/>
        <v>Altstadt-LehelPrivate room4</v>
      </c>
      <c r="V2509" s="1" t="str">
        <f>[1]listings!H2509&amp;[1]listings!I2509&amp;[1]listings!G2509</f>
        <v>Room in hotelPrivate roomAltstadt-Lehel</v>
      </c>
      <c r="W2509" s="1" t="str">
        <f>[1]listings!G2509&amp;[1]listings!H2509&amp;[1]listings!I2509&amp;[1]listings!J2509</f>
        <v>Altstadt-LehelRoom in hotelPrivate room4</v>
      </c>
      <c r="X2509" s="38">
        <v>48.097408000000001</v>
      </c>
      <c r="Y2509" s="38">
        <v>11.527628</v>
      </c>
    </row>
    <row r="2510" spans="1:25" ht="16" x14ac:dyDescent="0.2">
      <c r="A2510" s="1">
        <v>52157344</v>
      </c>
      <c r="B2510" s="1" t="s">
        <v>3645</v>
      </c>
      <c r="C2510" s="1">
        <v>377192563</v>
      </c>
      <c r="D2510" s="1" t="s">
        <v>3318</v>
      </c>
      <c r="E2510" s="3">
        <v>44162</v>
      </c>
      <c r="F2510" s="1">
        <v>7</v>
      </c>
      <c r="G2510" s="1" t="s">
        <v>71</v>
      </c>
      <c r="H2510" s="1" t="s">
        <v>1021</v>
      </c>
      <c r="I2510" s="1" t="s">
        <v>33</v>
      </c>
      <c r="J2510" s="1">
        <v>2</v>
      </c>
      <c r="K2510" s="2">
        <v>147</v>
      </c>
      <c r="L2510" s="2">
        <f>IF(ISBLANK(K2510),_xlfn.XLOOKUP(U2510,'[1]AVG PRICE'!E:E,'[1]AVG PRICE'!D:D,""),[1]listings!K2510)</f>
        <v>147</v>
      </c>
      <c r="M2510" s="1">
        <v>4.7</v>
      </c>
      <c r="N2510" s="1">
        <v>999</v>
      </c>
      <c r="O2510" s="1">
        <v>2</v>
      </c>
      <c r="P2510" s="2">
        <f t="shared" si="78"/>
        <v>73771.95</v>
      </c>
      <c r="Q2510" s="1">
        <v>4</v>
      </c>
      <c r="R2510" s="1">
        <f>IF(ISBLANK(S2510),_xlfn.XLOOKUP(V2510,'[1]AVG REVIEWS'!E:E,'[1]AVG REVIEWS'!D:D,""),[1]listings!S2510)</f>
        <v>0.05</v>
      </c>
      <c r="S2510" s="1">
        <v>0.05</v>
      </c>
      <c r="T2510" s="1">
        <f>IF(ISBLANK(Q2510),_xlfn.XLOOKUP(W2510,'[1]AVG SCORE'!F:F,'[1]AVG SCORE'!E:E,""),[1]listings!Q2510)</f>
        <v>4</v>
      </c>
      <c r="U2510" s="1" t="str">
        <f t="shared" si="79"/>
        <v>Ludwigsvorstadt-IsarvorstadtEntire home/apt2</v>
      </c>
      <c r="V2510" s="1" t="str">
        <f>[1]listings!H2510&amp;[1]listings!I2510&amp;[1]listings!G2510</f>
        <v>Entire serviced apartmentEntire home/aptLudwigsvorstadt-Isarvorstadt</v>
      </c>
      <c r="W2510" s="1" t="str">
        <f>[1]listings!G2510&amp;[1]listings!H2510&amp;[1]listings!I2510&amp;[1]listings!J2510</f>
        <v>Ludwigsvorstadt-IsarvorstadtEntire serviced apartmentEntire home/apt2</v>
      </c>
      <c r="X2510" s="38">
        <v>48.100679999999997</v>
      </c>
      <c r="Y2510" s="38">
        <v>11.630890000000001</v>
      </c>
    </row>
    <row r="2511" spans="1:25" ht="16" x14ac:dyDescent="0.2">
      <c r="A2511" s="1">
        <v>52163235</v>
      </c>
      <c r="B2511" s="1" t="s">
        <v>3646</v>
      </c>
      <c r="C2511" s="1">
        <v>9121151</v>
      </c>
      <c r="D2511" s="1" t="s">
        <v>437</v>
      </c>
      <c r="E2511" s="3">
        <v>41546</v>
      </c>
      <c r="F2511" s="1">
        <v>2</v>
      </c>
      <c r="G2511" s="1" t="s">
        <v>74</v>
      </c>
      <c r="H2511" s="1" t="s">
        <v>32</v>
      </c>
      <c r="I2511" s="1" t="s">
        <v>33</v>
      </c>
      <c r="J2511" s="1">
        <v>4</v>
      </c>
      <c r="L2511" s="2">
        <f>IF(ISBLANK(K2511),_xlfn.XLOOKUP(U2511,'[1]AVG PRICE'!E:E,'[1]AVG PRICE'!D:D,""),[1]listings!K2511)</f>
        <v>178</v>
      </c>
      <c r="M2511" s="1">
        <v>2</v>
      </c>
      <c r="N2511" s="1">
        <v>700</v>
      </c>
      <c r="O2511" s="1">
        <v>27</v>
      </c>
      <c r="P2511" s="2">
        <f t="shared" si="78"/>
        <v>62478</v>
      </c>
      <c r="Q2511" s="1">
        <v>5</v>
      </c>
      <c r="R2511" s="1">
        <f>IF(ISBLANK(S2511),_xlfn.XLOOKUP(V2511,'[1]AVG REVIEWS'!E:E,'[1]AVG REVIEWS'!D:D,""),[1]listings!S2511)</f>
        <v>0.63</v>
      </c>
      <c r="S2511" s="1">
        <v>0.63</v>
      </c>
      <c r="T2511" s="1">
        <f>IF(ISBLANK(Q2511),_xlfn.XLOOKUP(W2511,'[1]AVG SCORE'!F:F,'[1]AVG SCORE'!E:E,""),[1]listings!Q2511)</f>
        <v>5</v>
      </c>
      <c r="U2511" s="1" t="str">
        <f t="shared" si="79"/>
        <v>SendlingEntire home/apt4</v>
      </c>
      <c r="V2511" s="1" t="str">
        <f>[1]listings!H2511&amp;[1]listings!I2511&amp;[1]listings!G2511</f>
        <v>Entire rental unitEntire home/aptSendling</v>
      </c>
      <c r="W2511" s="1" t="str">
        <f>[1]listings!G2511&amp;[1]listings!H2511&amp;[1]listings!I2511&amp;[1]listings!J2511</f>
        <v>SendlingEntire rental unitEntire home/apt4</v>
      </c>
      <c r="X2511" s="38">
        <v>48.159759999999999</v>
      </c>
      <c r="Y2511" s="38">
        <v>11.566240000000001</v>
      </c>
    </row>
    <row r="2512" spans="1:25" ht="16" x14ac:dyDescent="0.2">
      <c r="A2512" s="1">
        <v>52169194</v>
      </c>
      <c r="B2512" s="1" t="s">
        <v>3647</v>
      </c>
      <c r="C2512" s="1">
        <v>373727596</v>
      </c>
      <c r="D2512" s="1" t="s">
        <v>3241</v>
      </c>
      <c r="E2512" s="3">
        <v>44133</v>
      </c>
      <c r="F2512" s="1">
        <v>11</v>
      </c>
      <c r="G2512" s="1" t="s">
        <v>651</v>
      </c>
      <c r="H2512" s="1" t="s">
        <v>46</v>
      </c>
      <c r="I2512" s="1" t="s">
        <v>47</v>
      </c>
      <c r="J2512" s="1">
        <v>2</v>
      </c>
      <c r="L2512" s="2">
        <f>IF(ISBLANK(K2512),_xlfn.XLOOKUP(U2512,'[1]AVG PRICE'!E:E,'[1]AVG PRICE'!D:D,""),[1]listings!K2512)</f>
        <v>67.900000000000006</v>
      </c>
      <c r="M2512" s="1">
        <v>1</v>
      </c>
      <c r="N2512" s="1">
        <v>1125</v>
      </c>
      <c r="O2512" s="1">
        <v>166</v>
      </c>
      <c r="P2512" s="2">
        <f t="shared" si="78"/>
        <v>38227.700000000004</v>
      </c>
      <c r="Q2512" s="1">
        <v>4.55</v>
      </c>
      <c r="R2512" s="1">
        <f>IF(ISBLANK(S2512),_xlfn.XLOOKUP(V2512,'[1]AVG REVIEWS'!E:E,'[1]AVG REVIEWS'!D:D,""),[1]listings!S2512)</f>
        <v>3.88</v>
      </c>
      <c r="S2512" s="1">
        <v>3.88</v>
      </c>
      <c r="T2512" s="1">
        <f>IF(ISBLANK(Q2512),_xlfn.XLOOKUP(W2512,'[1]AVG SCORE'!F:F,'[1]AVG SCORE'!E:E,""),[1]listings!Q2512)</f>
        <v>4.55</v>
      </c>
      <c r="U2512" s="1" t="str">
        <f t="shared" si="79"/>
        <v>Aubing-Lochhausen-LangwiedPrivate room2</v>
      </c>
      <c r="V2512" s="1" t="str">
        <f>[1]listings!H2512&amp;[1]listings!I2512&amp;[1]listings!G2512</f>
        <v>Private room in homePrivate roomAubing-Lochhausen-Langwied</v>
      </c>
      <c r="W2512" s="1" t="str">
        <f>[1]listings!G2512&amp;[1]listings!H2512&amp;[1]listings!I2512&amp;[1]listings!J2512</f>
        <v>Aubing-Lochhausen-LangwiedPrivate room in homePrivate room2</v>
      </c>
      <c r="X2512" s="38">
        <v>48.094949999999997</v>
      </c>
      <c r="Y2512" s="38">
        <v>11.507239999999999</v>
      </c>
    </row>
    <row r="2513" spans="1:25" ht="16" x14ac:dyDescent="0.2">
      <c r="A2513" s="1">
        <v>52179501</v>
      </c>
      <c r="B2513" s="1" t="s">
        <v>3648</v>
      </c>
      <c r="C2513" s="1">
        <v>13552115</v>
      </c>
      <c r="D2513" s="1" t="s">
        <v>514</v>
      </c>
      <c r="E2513" s="3">
        <v>41724</v>
      </c>
      <c r="F2513" s="1">
        <v>2</v>
      </c>
      <c r="G2513" s="1" t="s">
        <v>56</v>
      </c>
      <c r="H2513" s="1" t="s">
        <v>32</v>
      </c>
      <c r="I2513" s="1" t="s">
        <v>33</v>
      </c>
      <c r="J2513" s="1">
        <v>1</v>
      </c>
      <c r="L2513" s="2">
        <f>IF(ISBLANK(K2513),_xlfn.XLOOKUP(U2513,'[1]AVG PRICE'!E:E,'[1]AVG PRICE'!D:D,""),[1]listings!K2513)</f>
        <v>74</v>
      </c>
      <c r="M2513" s="1">
        <v>2</v>
      </c>
      <c r="N2513" s="1">
        <v>365</v>
      </c>
      <c r="O2513" s="1">
        <v>2</v>
      </c>
      <c r="P2513" s="2">
        <f t="shared" si="78"/>
        <v>13579</v>
      </c>
      <c r="Q2513" s="1">
        <v>5</v>
      </c>
      <c r="R2513" s="1">
        <f>IF(ISBLANK(S2513),_xlfn.XLOOKUP(V2513,'[1]AVG REVIEWS'!E:E,'[1]AVG REVIEWS'!D:D,""),[1]listings!S2513)</f>
        <v>0.06</v>
      </c>
      <c r="S2513" s="1">
        <v>0.06</v>
      </c>
      <c r="T2513" s="1">
        <f>IF(ISBLANK(Q2513),_xlfn.XLOOKUP(W2513,'[1]AVG SCORE'!F:F,'[1]AVG SCORE'!E:E,""),[1]listings!Q2513)</f>
        <v>5</v>
      </c>
      <c r="U2513" s="1" t="str">
        <f t="shared" si="79"/>
        <v>Neuhausen-NymphenburgEntire home/apt1</v>
      </c>
      <c r="V2513" s="1" t="str">
        <f>[1]listings!H2513&amp;[1]listings!I2513&amp;[1]listings!G2513</f>
        <v>Entire rental unitEntire home/aptNeuhausen-Nymphenburg</v>
      </c>
      <c r="W2513" s="1" t="str">
        <f>[1]listings!G2513&amp;[1]listings!H2513&amp;[1]listings!I2513&amp;[1]listings!J2513</f>
        <v>Neuhausen-NymphenburgEntire rental unitEntire home/apt1</v>
      </c>
      <c r="X2513" s="38">
        <v>48.127699999999997</v>
      </c>
      <c r="Y2513" s="38">
        <v>11.59986</v>
      </c>
    </row>
    <row r="2514" spans="1:25" ht="16" x14ac:dyDescent="0.2">
      <c r="A2514" s="1">
        <v>52187305</v>
      </c>
      <c r="B2514" s="1" t="s">
        <v>3649</v>
      </c>
      <c r="C2514" s="1">
        <v>96806912</v>
      </c>
      <c r="D2514" s="1" t="s">
        <v>3650</v>
      </c>
      <c r="E2514" s="3">
        <v>42639</v>
      </c>
      <c r="F2514" s="1">
        <v>1</v>
      </c>
      <c r="G2514" s="1" t="s">
        <v>59</v>
      </c>
      <c r="H2514" s="1" t="s">
        <v>51</v>
      </c>
      <c r="I2514" s="1" t="s">
        <v>47</v>
      </c>
      <c r="J2514" s="1">
        <v>2</v>
      </c>
      <c r="K2514" s="2">
        <v>153</v>
      </c>
      <c r="L2514" s="2">
        <f>IF(ISBLANK(K2514),_xlfn.XLOOKUP(U2514,'[1]AVG PRICE'!E:E,'[1]AVG PRICE'!D:D,""),[1]listings!K2514)</f>
        <v>153</v>
      </c>
      <c r="M2514" s="1">
        <v>5</v>
      </c>
      <c r="N2514" s="1">
        <v>30</v>
      </c>
      <c r="O2514" s="1">
        <v>6</v>
      </c>
      <c r="P2514" s="2">
        <f t="shared" si="78"/>
        <v>2677.5</v>
      </c>
      <c r="Q2514" s="1">
        <v>5</v>
      </c>
      <c r="R2514" s="1">
        <f>IF(ISBLANK(S2514),_xlfn.XLOOKUP(V2514,'[1]AVG REVIEWS'!E:E,'[1]AVG REVIEWS'!D:D,""),[1]listings!S2514)</f>
        <v>0.14000000000000001</v>
      </c>
      <c r="S2514" s="1">
        <v>0.14000000000000001</v>
      </c>
      <c r="T2514" s="1">
        <f>IF(ISBLANK(Q2514),_xlfn.XLOOKUP(W2514,'[1]AVG SCORE'!F:F,'[1]AVG SCORE'!E:E,""),[1]listings!Q2514)</f>
        <v>5</v>
      </c>
      <c r="U2514" s="1" t="str">
        <f t="shared" si="79"/>
        <v>Schwanthalerh√∂hePrivate room2</v>
      </c>
      <c r="V2514" s="1" t="str">
        <f>[1]listings!H2514&amp;[1]listings!I2514&amp;[1]listings!G2514</f>
        <v>Private room in rental unitPrivate roomSchwanthalerh√∂he</v>
      </c>
      <c r="W2514" s="1" t="str">
        <f>[1]listings!G2514&amp;[1]listings!H2514&amp;[1]listings!I2514&amp;[1]listings!J2514</f>
        <v>Schwanthalerh√∂hePrivate room in rental unitPrivate room2</v>
      </c>
      <c r="X2514" s="38">
        <v>48.166539999999998</v>
      </c>
      <c r="Y2514" s="38">
        <v>11.59117</v>
      </c>
    </row>
    <row r="2515" spans="1:25" ht="16" x14ac:dyDescent="0.2">
      <c r="A2515" s="1">
        <v>52253860</v>
      </c>
      <c r="B2515" s="1" t="s">
        <v>3651</v>
      </c>
      <c r="C2515" s="1">
        <v>59340387</v>
      </c>
      <c r="D2515" s="1" t="s">
        <v>1606</v>
      </c>
      <c r="E2515" s="3">
        <v>42418</v>
      </c>
      <c r="F2515" s="1">
        <v>3</v>
      </c>
      <c r="G2515" s="1" t="s">
        <v>59</v>
      </c>
      <c r="H2515" s="1" t="s">
        <v>51</v>
      </c>
      <c r="I2515" s="1" t="s">
        <v>47</v>
      </c>
      <c r="J2515" s="1">
        <v>2</v>
      </c>
      <c r="L2515" s="2">
        <f>IF(ISBLANK(K2515),_xlfn.XLOOKUP(U2515,'[1]AVG PRICE'!E:E,'[1]AVG PRICE'!D:D,""),[1]listings!K2515)</f>
        <v>137.19999999999999</v>
      </c>
      <c r="M2515" s="1">
        <v>2</v>
      </c>
      <c r="N2515" s="1">
        <v>30</v>
      </c>
      <c r="O2515" s="1">
        <v>8</v>
      </c>
      <c r="P2515" s="2">
        <f t="shared" si="78"/>
        <v>2195.1999999999998</v>
      </c>
      <c r="Q2515" s="1">
        <v>4.88</v>
      </c>
      <c r="R2515" s="1">
        <f>IF(ISBLANK(S2515),_xlfn.XLOOKUP(V2515,'[1]AVG REVIEWS'!E:E,'[1]AVG REVIEWS'!D:D,""),[1]listings!S2515)</f>
        <v>0.24</v>
      </c>
      <c r="S2515" s="1">
        <v>0.24</v>
      </c>
      <c r="T2515" s="1">
        <f>IF(ISBLANK(Q2515),_xlfn.XLOOKUP(W2515,'[1]AVG SCORE'!F:F,'[1]AVG SCORE'!E:E,""),[1]listings!Q2515)</f>
        <v>4.88</v>
      </c>
      <c r="U2515" s="1" t="str">
        <f t="shared" si="79"/>
        <v>Schwanthalerh√∂hePrivate room2</v>
      </c>
      <c r="V2515" s="1" t="str">
        <f>[1]listings!H2515&amp;[1]listings!I2515&amp;[1]listings!G2515</f>
        <v>Private room in rental unitPrivate roomSchwanthalerh√∂he</v>
      </c>
      <c r="W2515" s="1" t="str">
        <f>[1]listings!G2515&amp;[1]listings!H2515&amp;[1]listings!I2515&amp;[1]listings!J2515</f>
        <v>Schwanthalerh√∂hePrivate room in rental unitPrivate room2</v>
      </c>
      <c r="X2515" s="38">
        <v>48.16113</v>
      </c>
      <c r="Y2515" s="38">
        <v>11.540660000000001</v>
      </c>
    </row>
    <row r="2516" spans="1:25" ht="16" x14ac:dyDescent="0.2">
      <c r="A2516" s="1">
        <v>52270289</v>
      </c>
      <c r="B2516" s="1" t="s">
        <v>3652</v>
      </c>
      <c r="C2516" s="1">
        <v>8328848</v>
      </c>
      <c r="D2516" s="1" t="s">
        <v>53</v>
      </c>
      <c r="E2516" s="3">
        <v>41508</v>
      </c>
      <c r="F2516" s="1">
        <v>6</v>
      </c>
      <c r="G2516" s="1" t="s">
        <v>39</v>
      </c>
      <c r="H2516" s="1" t="s">
        <v>136</v>
      </c>
      <c r="I2516" s="1" t="s">
        <v>33</v>
      </c>
      <c r="J2516" s="1">
        <v>1</v>
      </c>
      <c r="K2516" s="2">
        <v>95</v>
      </c>
      <c r="L2516" s="2">
        <f>IF(ISBLANK(K2516),_xlfn.XLOOKUP(U2516,'[1]AVG PRICE'!E:E,'[1]AVG PRICE'!D:D,""),[1]listings!K2516)</f>
        <v>95</v>
      </c>
      <c r="M2516" s="1">
        <v>147.30000000000001</v>
      </c>
      <c r="N2516" s="1">
        <v>1125</v>
      </c>
      <c r="O2516" s="1">
        <v>1</v>
      </c>
      <c r="P2516" s="2">
        <f t="shared" si="78"/>
        <v>60434.25</v>
      </c>
      <c r="Q2516" s="1">
        <v>5</v>
      </c>
      <c r="R2516" s="1">
        <f>IF(ISBLANK(S2516),_xlfn.XLOOKUP(V2516,'[1]AVG REVIEWS'!E:E,'[1]AVG REVIEWS'!D:D,""),[1]listings!S2516)</f>
        <v>0.02</v>
      </c>
      <c r="S2516" s="1">
        <v>0.02</v>
      </c>
      <c r="T2516" s="1">
        <f>IF(ISBLANK(Q2516),_xlfn.XLOOKUP(W2516,'[1]AVG SCORE'!F:F,'[1]AVG SCORE'!E:E,""),[1]listings!Q2516)</f>
        <v>5</v>
      </c>
      <c r="U2516" s="1" t="str">
        <f t="shared" si="79"/>
        <v>MaxvorstadtEntire home/apt1</v>
      </c>
      <c r="V2516" s="1" t="str">
        <f>[1]listings!H2516&amp;[1]listings!I2516&amp;[1]listings!G2516</f>
        <v>Entire condoEntire home/aptMaxvorstadt</v>
      </c>
      <c r="W2516" s="1" t="str">
        <f>[1]listings!G2516&amp;[1]listings!H2516&amp;[1]listings!I2516&amp;[1]listings!J2516</f>
        <v>MaxvorstadtEntire condoEntire home/apt1</v>
      </c>
      <c r="X2516" s="38">
        <v>48.131017204825298</v>
      </c>
      <c r="Y2516" s="38">
        <v>11.5070583804438</v>
      </c>
    </row>
    <row r="2517" spans="1:25" ht="16" x14ac:dyDescent="0.2">
      <c r="A2517" s="1">
        <v>52292348</v>
      </c>
      <c r="B2517" s="1" t="s">
        <v>3653</v>
      </c>
      <c r="C2517" s="1">
        <v>423245689</v>
      </c>
      <c r="D2517" s="1" t="s">
        <v>3654</v>
      </c>
      <c r="E2517" s="3">
        <v>44455</v>
      </c>
      <c r="F2517" s="1">
        <v>5</v>
      </c>
      <c r="G2517" s="1" t="s">
        <v>179</v>
      </c>
      <c r="H2517" s="1" t="s">
        <v>1157</v>
      </c>
      <c r="I2517" s="1" t="s">
        <v>47</v>
      </c>
      <c r="J2517" s="1">
        <v>2</v>
      </c>
      <c r="K2517" s="2">
        <v>127</v>
      </c>
      <c r="L2517" s="2">
        <f>IF(ISBLANK(K2517),_xlfn.XLOOKUP(U2517,'[1]AVG PRICE'!E:E,'[1]AVG PRICE'!D:D,""),[1]listings!K2517)</f>
        <v>127</v>
      </c>
      <c r="M2517" s="1">
        <v>1</v>
      </c>
      <c r="N2517" s="1">
        <v>999</v>
      </c>
      <c r="O2517" s="1">
        <v>30</v>
      </c>
      <c r="P2517" s="2">
        <f t="shared" si="78"/>
        <v>63500</v>
      </c>
      <c r="Q2517" s="1">
        <v>4.9000000000000004</v>
      </c>
      <c r="R2517" s="1">
        <f>IF(ISBLANK(S2517),_xlfn.XLOOKUP(V2517,'[1]AVG REVIEWS'!E:E,'[1]AVG REVIEWS'!D:D,""),[1]listings!S2517)</f>
        <v>0.89</v>
      </c>
      <c r="S2517" s="1">
        <v>0.89</v>
      </c>
      <c r="T2517" s="1">
        <f>IF(ISBLANK(Q2517),_xlfn.XLOOKUP(W2517,'[1]AVG SCORE'!F:F,'[1]AVG SCORE'!E:E,""),[1]listings!Q2517)</f>
        <v>4.9000000000000004</v>
      </c>
      <c r="U2517" s="1" t="str">
        <f t="shared" si="79"/>
        <v>Altstadt-LehelPrivate room2</v>
      </c>
      <c r="V2517" s="1" t="str">
        <f>[1]listings!H2517&amp;[1]listings!I2517&amp;[1]listings!G2517</f>
        <v>Room in boutique hotelPrivate roomAltstadt-Lehel</v>
      </c>
      <c r="W2517" s="1" t="str">
        <f>[1]listings!G2517&amp;[1]listings!H2517&amp;[1]listings!I2517&amp;[1]listings!J2517</f>
        <v>Altstadt-LehelRoom in boutique hotelPrivate room2</v>
      </c>
      <c r="X2517" s="38">
        <v>48.187339999999999</v>
      </c>
      <c r="Y2517" s="38">
        <v>11.574299999999999</v>
      </c>
    </row>
    <row r="2518" spans="1:25" ht="16" x14ac:dyDescent="0.2">
      <c r="A2518" s="1">
        <v>52292896</v>
      </c>
      <c r="B2518" s="1" t="s">
        <v>3655</v>
      </c>
      <c r="C2518" s="1">
        <v>423245689</v>
      </c>
      <c r="D2518" s="1" t="s">
        <v>3654</v>
      </c>
      <c r="E2518" s="3">
        <v>44455</v>
      </c>
      <c r="F2518" s="1">
        <v>5</v>
      </c>
      <c r="G2518" s="1" t="s">
        <v>179</v>
      </c>
      <c r="H2518" s="1" t="s">
        <v>1157</v>
      </c>
      <c r="I2518" s="1" t="s">
        <v>47</v>
      </c>
      <c r="J2518" s="1">
        <v>1</v>
      </c>
      <c r="K2518" s="2">
        <v>94</v>
      </c>
      <c r="L2518" s="2">
        <f>IF(ISBLANK(K2518),_xlfn.XLOOKUP(U2518,'[1]AVG PRICE'!E:E,'[1]AVG PRICE'!D:D,""),[1]listings!K2518)</f>
        <v>94</v>
      </c>
      <c r="M2518" s="1">
        <v>1</v>
      </c>
      <c r="N2518" s="1">
        <v>999</v>
      </c>
      <c r="O2518" s="1">
        <v>35</v>
      </c>
      <c r="P2518" s="2">
        <f t="shared" si="78"/>
        <v>47000</v>
      </c>
      <c r="Q2518" s="1">
        <v>4.6900000000000004</v>
      </c>
      <c r="R2518" s="1">
        <f>IF(ISBLANK(S2518),_xlfn.XLOOKUP(V2518,'[1]AVG REVIEWS'!E:E,'[1]AVG REVIEWS'!D:D,""),[1]listings!S2518)</f>
        <v>0.96</v>
      </c>
      <c r="S2518" s="1">
        <v>0.96</v>
      </c>
      <c r="T2518" s="1">
        <f>IF(ISBLANK(Q2518),_xlfn.XLOOKUP(W2518,'[1]AVG SCORE'!F:F,'[1]AVG SCORE'!E:E,""),[1]listings!Q2518)</f>
        <v>4.6900000000000004</v>
      </c>
      <c r="U2518" s="1" t="str">
        <f t="shared" si="79"/>
        <v>Altstadt-LehelPrivate room1</v>
      </c>
      <c r="V2518" s="1" t="str">
        <f>[1]listings!H2518&amp;[1]listings!I2518&amp;[1]listings!G2518</f>
        <v>Room in boutique hotelPrivate roomAltstadt-Lehel</v>
      </c>
      <c r="W2518" s="1" t="str">
        <f>[1]listings!G2518&amp;[1]listings!H2518&amp;[1]listings!I2518&amp;[1]listings!J2518</f>
        <v>Altstadt-LehelRoom in boutique hotelPrivate room1</v>
      </c>
      <c r="X2518" s="38">
        <v>48.165320000000001</v>
      </c>
      <c r="Y2518" s="38">
        <v>11.48842</v>
      </c>
    </row>
    <row r="2519" spans="1:25" ht="16" x14ac:dyDescent="0.2">
      <c r="A2519" s="1">
        <v>52293018</v>
      </c>
      <c r="B2519" s="1" t="s">
        <v>3656</v>
      </c>
      <c r="C2519" s="1">
        <v>423245689</v>
      </c>
      <c r="D2519" s="1" t="s">
        <v>3654</v>
      </c>
      <c r="E2519" s="3">
        <v>44455</v>
      </c>
      <c r="F2519" s="1">
        <v>5</v>
      </c>
      <c r="G2519" s="1" t="s">
        <v>179</v>
      </c>
      <c r="H2519" s="1" t="s">
        <v>1157</v>
      </c>
      <c r="I2519" s="1" t="s">
        <v>47</v>
      </c>
      <c r="J2519" s="1">
        <v>1</v>
      </c>
      <c r="L2519" s="2">
        <f>IF(ISBLANK(K2519),_xlfn.XLOOKUP(U2519,'[1]AVG PRICE'!E:E,'[1]AVG PRICE'!D:D,""),[1]listings!K2519)</f>
        <v>95.1</v>
      </c>
      <c r="M2519" s="1">
        <v>1</v>
      </c>
      <c r="N2519" s="1">
        <v>999</v>
      </c>
      <c r="O2519" s="1">
        <v>0</v>
      </c>
      <c r="P2519" s="2">
        <f t="shared" si="78"/>
        <v>47550</v>
      </c>
      <c r="R2519" s="1">
        <f>IF(ISBLANK(S2519),_xlfn.XLOOKUP(V2519,'[1]AVG REVIEWS'!E:E,'[1]AVG REVIEWS'!D:D,""),[1]listings!S2519)</f>
        <v>1.1714285714285713</v>
      </c>
      <c r="T2519" s="1">
        <f>IF(ISBLANK(Q2519),_xlfn.XLOOKUP(W2519,'[1]AVG SCORE'!F:F,'[1]AVG SCORE'!E:E,""),[1]listings!Q2519)</f>
        <v>4.6850000000000005</v>
      </c>
      <c r="U2519" s="1" t="str">
        <f t="shared" si="79"/>
        <v>Altstadt-LehelPrivate room1</v>
      </c>
      <c r="V2519" s="1" t="str">
        <f>[1]listings!H2519&amp;[1]listings!I2519&amp;[1]listings!G2519</f>
        <v>Room in boutique hotelPrivate roomAltstadt-Lehel</v>
      </c>
      <c r="W2519" s="1" t="str">
        <f>[1]listings!G2519&amp;[1]listings!H2519&amp;[1]listings!I2519&amp;[1]listings!J2519</f>
        <v>Altstadt-LehelRoom in boutique hotelPrivate room1</v>
      </c>
      <c r="X2519" s="38">
        <v>48.138436757400498</v>
      </c>
      <c r="Y2519" s="38">
        <v>11.5395506949289</v>
      </c>
    </row>
    <row r="2520" spans="1:25" ht="16" x14ac:dyDescent="0.2">
      <c r="A2520" s="1">
        <v>52293182</v>
      </c>
      <c r="B2520" s="1" t="s">
        <v>3657</v>
      </c>
      <c r="C2520" s="1">
        <v>423245689</v>
      </c>
      <c r="D2520" s="1" t="s">
        <v>3654</v>
      </c>
      <c r="E2520" s="3">
        <v>44455</v>
      </c>
      <c r="F2520" s="1">
        <v>5</v>
      </c>
      <c r="G2520" s="1" t="s">
        <v>179</v>
      </c>
      <c r="H2520" s="1" t="s">
        <v>1157</v>
      </c>
      <c r="I2520" s="1" t="s">
        <v>47</v>
      </c>
      <c r="J2520" s="1">
        <v>2</v>
      </c>
      <c r="K2520" s="2">
        <v>143</v>
      </c>
      <c r="L2520" s="2">
        <f>IF(ISBLANK(K2520),_xlfn.XLOOKUP(U2520,'[1]AVG PRICE'!E:E,'[1]AVG PRICE'!D:D,""),[1]listings!K2520)</f>
        <v>143</v>
      </c>
      <c r="M2520" s="1">
        <v>1</v>
      </c>
      <c r="N2520" s="1">
        <v>999</v>
      </c>
      <c r="O2520" s="1">
        <v>8</v>
      </c>
      <c r="P2520" s="2">
        <f t="shared" si="78"/>
        <v>71500</v>
      </c>
      <c r="Q2520" s="1">
        <v>4.88</v>
      </c>
      <c r="R2520" s="1">
        <f>IF(ISBLANK(S2520),_xlfn.XLOOKUP(V2520,'[1]AVG REVIEWS'!E:E,'[1]AVG REVIEWS'!D:D,""),[1]listings!S2520)</f>
        <v>0.24</v>
      </c>
      <c r="S2520" s="1">
        <v>0.24</v>
      </c>
      <c r="T2520" s="1">
        <f>IF(ISBLANK(Q2520),_xlfn.XLOOKUP(W2520,'[1]AVG SCORE'!F:F,'[1]AVG SCORE'!E:E,""),[1]listings!Q2520)</f>
        <v>4.88</v>
      </c>
      <c r="U2520" s="1" t="str">
        <f t="shared" si="79"/>
        <v>Altstadt-LehelPrivate room2</v>
      </c>
      <c r="V2520" s="1" t="str">
        <f>[1]listings!H2520&amp;[1]listings!I2520&amp;[1]listings!G2520</f>
        <v>Room in boutique hotelPrivate roomAltstadt-Lehel</v>
      </c>
      <c r="W2520" s="1" t="str">
        <f>[1]listings!G2520&amp;[1]listings!H2520&amp;[1]listings!I2520&amp;[1]listings!J2520</f>
        <v>Altstadt-LehelRoom in boutique hotelPrivate room2</v>
      </c>
      <c r="X2520" s="38">
        <v>48.161490000000001</v>
      </c>
      <c r="Y2520" s="38">
        <v>11.58658</v>
      </c>
    </row>
    <row r="2521" spans="1:25" ht="16" x14ac:dyDescent="0.2">
      <c r="A2521" s="1">
        <v>52293350</v>
      </c>
      <c r="B2521" s="1" t="s">
        <v>3658</v>
      </c>
      <c r="C2521" s="1">
        <v>423245689</v>
      </c>
      <c r="D2521" s="1" t="s">
        <v>3654</v>
      </c>
      <c r="E2521" s="3">
        <v>44455</v>
      </c>
      <c r="F2521" s="1">
        <v>5</v>
      </c>
      <c r="G2521" s="1" t="s">
        <v>179</v>
      </c>
      <c r="H2521" s="1" t="s">
        <v>1157</v>
      </c>
      <c r="I2521" s="1" t="s">
        <v>47</v>
      </c>
      <c r="J2521" s="1">
        <v>2</v>
      </c>
      <c r="K2521" s="2">
        <v>181</v>
      </c>
      <c r="L2521" s="2">
        <f>IF(ISBLANK(K2521),_xlfn.XLOOKUP(U2521,'[1]AVG PRICE'!E:E,'[1]AVG PRICE'!D:D,""),[1]listings!K2521)</f>
        <v>181</v>
      </c>
      <c r="M2521" s="1">
        <v>1</v>
      </c>
      <c r="N2521" s="1">
        <v>999</v>
      </c>
      <c r="O2521" s="1">
        <v>3</v>
      </c>
      <c r="P2521" s="2">
        <f t="shared" si="78"/>
        <v>90500</v>
      </c>
      <c r="Q2521" s="1">
        <v>4.67</v>
      </c>
      <c r="R2521" s="1">
        <f>IF(ISBLANK(S2521),_xlfn.XLOOKUP(V2521,'[1]AVG REVIEWS'!E:E,'[1]AVG REVIEWS'!D:D,""),[1]listings!S2521)</f>
        <v>0.13</v>
      </c>
      <c r="S2521" s="1">
        <v>0.13</v>
      </c>
      <c r="T2521" s="1">
        <f>IF(ISBLANK(Q2521),_xlfn.XLOOKUP(W2521,'[1]AVG SCORE'!F:F,'[1]AVG SCORE'!E:E,""),[1]listings!Q2521)</f>
        <v>4.67</v>
      </c>
      <c r="U2521" s="1" t="str">
        <f t="shared" si="79"/>
        <v>Altstadt-LehelPrivate room2</v>
      </c>
      <c r="V2521" s="1" t="str">
        <f>[1]listings!H2521&amp;[1]listings!I2521&amp;[1]listings!G2521</f>
        <v>Room in boutique hotelPrivate roomAltstadt-Lehel</v>
      </c>
      <c r="W2521" s="1" t="str">
        <f>[1]listings!G2521&amp;[1]listings!H2521&amp;[1]listings!I2521&amp;[1]listings!J2521</f>
        <v>Altstadt-LehelRoom in boutique hotelPrivate room2</v>
      </c>
      <c r="X2521" s="38">
        <v>48.127540000000003</v>
      </c>
      <c r="Y2521" s="38">
        <v>11.55368</v>
      </c>
    </row>
    <row r="2522" spans="1:25" ht="16" x14ac:dyDescent="0.2">
      <c r="A2522" s="1">
        <v>52301867</v>
      </c>
      <c r="B2522" s="1" t="s">
        <v>3659</v>
      </c>
      <c r="C2522" s="1">
        <v>43066426</v>
      </c>
      <c r="D2522" s="1" t="s">
        <v>487</v>
      </c>
      <c r="E2522" s="3">
        <v>42248</v>
      </c>
      <c r="F2522" s="1">
        <v>1</v>
      </c>
      <c r="G2522" s="1" t="s">
        <v>66</v>
      </c>
      <c r="H2522" s="1" t="s">
        <v>32</v>
      </c>
      <c r="I2522" s="1" t="s">
        <v>33</v>
      </c>
      <c r="J2522" s="1">
        <v>4</v>
      </c>
      <c r="L2522" s="2">
        <f>IF(ISBLANK(K2522),_xlfn.XLOOKUP(U2522,'[1]AVG PRICE'!E:E,'[1]AVG PRICE'!D:D,""),[1]listings!K2522)</f>
        <v>220.55813953488371</v>
      </c>
      <c r="M2522" s="1">
        <v>2.6</v>
      </c>
      <c r="N2522" s="1">
        <v>14</v>
      </c>
      <c r="O2522" s="1">
        <v>4</v>
      </c>
      <c r="P2522" s="2">
        <f t="shared" si="78"/>
        <v>1830.6325581395349</v>
      </c>
      <c r="Q2522" s="1">
        <v>5</v>
      </c>
      <c r="R2522" s="1">
        <f>IF(ISBLANK(S2522),_xlfn.XLOOKUP(V2522,'[1]AVG REVIEWS'!E:E,'[1]AVG REVIEWS'!D:D,""),[1]listings!S2522)</f>
        <v>0.13</v>
      </c>
      <c r="S2522" s="1">
        <v>0.13</v>
      </c>
      <c r="T2522" s="1">
        <f>IF(ISBLANK(Q2522),_xlfn.XLOOKUP(W2522,'[1]AVG SCORE'!F:F,'[1]AVG SCORE'!E:E,""),[1]listings!Q2522)</f>
        <v>5</v>
      </c>
      <c r="U2522" s="1" t="str">
        <f t="shared" si="79"/>
        <v>Au-HaidhausenEntire home/apt4</v>
      </c>
      <c r="V2522" s="1" t="str">
        <f>[1]listings!H2522&amp;[1]listings!I2522&amp;[1]listings!G2522</f>
        <v>Entire rental unitEntire home/aptAu-Haidhausen</v>
      </c>
      <c r="W2522" s="1" t="str">
        <f>[1]listings!G2522&amp;[1]listings!H2522&amp;[1]listings!I2522&amp;[1]listings!J2522</f>
        <v>Au-HaidhausenEntire rental unitEntire home/apt4</v>
      </c>
      <c r="X2522" s="38">
        <v>48.131839999999997</v>
      </c>
      <c r="Y2522" s="38">
        <v>11.564453</v>
      </c>
    </row>
    <row r="2523" spans="1:25" ht="16" x14ac:dyDescent="0.2">
      <c r="A2523" s="1">
        <v>52313381</v>
      </c>
      <c r="B2523" s="1" t="s">
        <v>3660</v>
      </c>
      <c r="C2523" s="1">
        <v>34560782</v>
      </c>
      <c r="D2523" s="1" t="s">
        <v>265</v>
      </c>
      <c r="E2523" s="3">
        <v>42154</v>
      </c>
      <c r="F2523" s="1">
        <v>1</v>
      </c>
      <c r="G2523" s="1" t="s">
        <v>50</v>
      </c>
      <c r="H2523" s="1" t="s">
        <v>32</v>
      </c>
      <c r="I2523" s="1" t="s">
        <v>33</v>
      </c>
      <c r="J2523" s="1">
        <v>5</v>
      </c>
      <c r="L2523" s="2">
        <f>IF(ISBLANK(K2523),_xlfn.XLOOKUP(U2523,'[1]AVG PRICE'!E:E,'[1]AVG PRICE'!D:D,""),[1]listings!K2523)</f>
        <v>203.6</v>
      </c>
      <c r="M2523" s="1">
        <v>2</v>
      </c>
      <c r="N2523" s="1">
        <v>56</v>
      </c>
      <c r="O2523" s="1">
        <v>5</v>
      </c>
      <c r="P2523" s="2">
        <f t="shared" si="78"/>
        <v>5904.4</v>
      </c>
      <c r="Q2523" s="1">
        <v>4.5999999999999996</v>
      </c>
      <c r="R2523" s="1">
        <f>IF(ISBLANK(S2523),_xlfn.XLOOKUP(V2523,'[1]AVG REVIEWS'!E:E,'[1]AVG REVIEWS'!D:D,""),[1]listings!S2523)</f>
        <v>0.25</v>
      </c>
      <c r="S2523" s="1">
        <v>0.25</v>
      </c>
      <c r="T2523" s="1">
        <f>IF(ISBLANK(Q2523),_xlfn.XLOOKUP(W2523,'[1]AVG SCORE'!F:F,'[1]AVG SCORE'!E:E,""),[1]listings!Q2523)</f>
        <v>4.5999999999999996</v>
      </c>
      <c r="U2523" s="1" t="str">
        <f t="shared" si="79"/>
        <v>Schwabing-WestEntire home/apt5</v>
      </c>
      <c r="V2523" s="1" t="str">
        <f>[1]listings!H2523&amp;[1]listings!I2523&amp;[1]listings!G2523</f>
        <v>Entire rental unitEntire home/aptSchwabing-West</v>
      </c>
      <c r="W2523" s="1" t="str">
        <f>[1]listings!G2523&amp;[1]listings!H2523&amp;[1]listings!I2523&amp;[1]listings!J2523</f>
        <v>Schwabing-WestEntire rental unitEntire home/apt5</v>
      </c>
      <c r="X2523" s="38">
        <v>48.154879999999999</v>
      </c>
      <c r="Y2523" s="38">
        <v>11.507999999999999</v>
      </c>
    </row>
    <row r="2524" spans="1:25" ht="16" x14ac:dyDescent="0.2">
      <c r="A2524" s="1">
        <v>52347536</v>
      </c>
      <c r="B2524" s="1" t="s">
        <v>3661</v>
      </c>
      <c r="C2524" s="1">
        <v>127890143</v>
      </c>
      <c r="D2524" s="1" t="s">
        <v>1606</v>
      </c>
      <c r="E2524" s="3">
        <v>42852</v>
      </c>
      <c r="F2524" s="1">
        <v>3</v>
      </c>
      <c r="G2524" s="1" t="s">
        <v>93</v>
      </c>
      <c r="H2524" s="1" t="s">
        <v>32</v>
      </c>
      <c r="I2524" s="1" t="s">
        <v>33</v>
      </c>
      <c r="J2524" s="1">
        <v>2</v>
      </c>
      <c r="L2524" s="2">
        <f>IF(ISBLANK(K2524),_xlfn.XLOOKUP(U2524,'[1]AVG PRICE'!E:E,'[1]AVG PRICE'!D:D,""),[1]listings!K2524)</f>
        <v>100.66071428571429</v>
      </c>
      <c r="M2524" s="1">
        <v>28</v>
      </c>
      <c r="N2524" s="1">
        <v>100</v>
      </c>
      <c r="O2524" s="1">
        <v>5</v>
      </c>
      <c r="P2524" s="2">
        <f t="shared" si="78"/>
        <v>6442.2857142857147</v>
      </c>
      <c r="Q2524" s="1">
        <v>4.2</v>
      </c>
      <c r="R2524" s="1">
        <f>IF(ISBLANK(S2524),_xlfn.XLOOKUP(V2524,'[1]AVG REVIEWS'!E:E,'[1]AVG REVIEWS'!D:D,""),[1]listings!S2524)</f>
        <v>0.14000000000000001</v>
      </c>
      <c r="S2524" s="1">
        <v>0.14000000000000001</v>
      </c>
      <c r="T2524" s="1">
        <f>IF(ISBLANK(Q2524),_xlfn.XLOOKUP(W2524,'[1]AVG SCORE'!F:F,'[1]AVG SCORE'!E:E,""),[1]listings!Q2524)</f>
        <v>4.2</v>
      </c>
      <c r="U2524" s="1" t="str">
        <f t="shared" si="79"/>
        <v>Thalkirchen-Obersendling-Forstenried-F√ºrstenried-SollnEntire home/apt2</v>
      </c>
      <c r="V2524" s="1" t="str">
        <f>[1]listings!H2524&amp;[1]listings!I2524&amp;[1]listings!G2524</f>
        <v>Entire rental unitEntire home/aptThalkirchen-Obersendling-Forstenried-F√ºrstenried-Solln</v>
      </c>
      <c r="W2524" s="1" t="str">
        <f>[1]listings!G2524&amp;[1]listings!H2524&amp;[1]listings!I2524&amp;[1]listings!J2524</f>
        <v>Thalkirchen-Obersendling-Forstenried-F√ºrstenried-SollnEntire rental unitEntire home/apt2</v>
      </c>
      <c r="X2524" s="38">
        <v>48.111919999999998</v>
      </c>
      <c r="Y2524" s="38">
        <v>11.504490000000001</v>
      </c>
    </row>
    <row r="2525" spans="1:25" ht="16" x14ac:dyDescent="0.2">
      <c r="A2525" s="1">
        <v>52361667</v>
      </c>
      <c r="B2525" s="1" t="s">
        <v>3662</v>
      </c>
      <c r="C2525" s="1">
        <v>57241437</v>
      </c>
      <c r="D2525" s="1" t="s">
        <v>92</v>
      </c>
      <c r="E2525" s="3">
        <v>42403</v>
      </c>
      <c r="F2525" s="1">
        <v>1</v>
      </c>
      <c r="G2525" s="1" t="s">
        <v>226</v>
      </c>
      <c r="H2525" s="1" t="s">
        <v>82</v>
      </c>
      <c r="I2525" s="1" t="s">
        <v>47</v>
      </c>
      <c r="J2525" s="1">
        <v>1</v>
      </c>
      <c r="K2525" s="2">
        <v>250</v>
      </c>
      <c r="L2525" s="2">
        <f>IF(ISBLANK(K2525),_xlfn.XLOOKUP(U2525,'[1]AVG PRICE'!E:E,'[1]AVG PRICE'!D:D,""),[1]listings!K2525)</f>
        <v>250</v>
      </c>
      <c r="M2525" s="1">
        <v>1</v>
      </c>
      <c r="N2525" s="1">
        <v>365</v>
      </c>
      <c r="O2525" s="1">
        <v>0</v>
      </c>
      <c r="P2525" s="2">
        <f t="shared" si="78"/>
        <v>45750</v>
      </c>
      <c r="R2525" s="1">
        <f>IF(ISBLANK(S2525),_xlfn.XLOOKUP(V2525,'[1]AVG REVIEWS'!E:E,'[1]AVG REVIEWS'!D:D,""),[1]listings!S2525)</f>
        <v>0.78599999999999992</v>
      </c>
      <c r="T2525" s="1">
        <f>IF(ISBLANK(Q2525),_xlfn.XLOOKUP(W2525,'[1]AVG SCORE'!F:F,'[1]AVG SCORE'!E:E,""),[1]listings!Q2525)</f>
        <v>4.8450000000000006</v>
      </c>
      <c r="U2525" s="1" t="str">
        <f t="shared" si="79"/>
        <v>LaimPrivate room1</v>
      </c>
      <c r="V2525" s="1" t="str">
        <f>[1]listings!H2525&amp;[1]listings!I2525&amp;[1]listings!G2525</f>
        <v>Private room in condoPrivate roomLaim</v>
      </c>
      <c r="W2525" s="1" t="str">
        <f>[1]listings!G2525&amp;[1]listings!H2525&amp;[1]listings!I2525&amp;[1]listings!J2525</f>
        <v>LaimPrivate room in condoPrivate room1</v>
      </c>
      <c r="X2525" s="38">
        <v>48.137645999999997</v>
      </c>
      <c r="Y2525" s="38">
        <v>11.560233999999999</v>
      </c>
    </row>
    <row r="2526" spans="1:25" ht="16" x14ac:dyDescent="0.2">
      <c r="A2526" s="1">
        <v>52396615</v>
      </c>
      <c r="B2526" s="1" t="s">
        <v>3663</v>
      </c>
      <c r="C2526" s="1">
        <v>61649817</v>
      </c>
      <c r="D2526" s="1" t="s">
        <v>1128</v>
      </c>
      <c r="E2526" s="3">
        <v>42434</v>
      </c>
      <c r="F2526" s="1">
        <v>1</v>
      </c>
      <c r="G2526" s="1" t="s">
        <v>179</v>
      </c>
      <c r="H2526" s="1" t="s">
        <v>32</v>
      </c>
      <c r="I2526" s="1" t="s">
        <v>33</v>
      </c>
      <c r="J2526" s="1">
        <v>3</v>
      </c>
      <c r="K2526" s="2">
        <v>171</v>
      </c>
      <c r="L2526" s="2">
        <f>IF(ISBLANK(K2526),_xlfn.XLOOKUP(U2526,'[1]AVG PRICE'!E:E,'[1]AVG PRICE'!D:D,""),[1]listings!K2526)</f>
        <v>171</v>
      </c>
      <c r="M2526" s="1">
        <v>2</v>
      </c>
      <c r="N2526" s="1">
        <v>28</v>
      </c>
      <c r="O2526" s="1">
        <v>9</v>
      </c>
      <c r="P2526" s="2">
        <f t="shared" si="78"/>
        <v>2565</v>
      </c>
      <c r="Q2526" s="1">
        <v>5</v>
      </c>
      <c r="R2526" s="1">
        <f>IF(ISBLANK(S2526),_xlfn.XLOOKUP(V2526,'[1]AVG REVIEWS'!E:E,'[1]AVG REVIEWS'!D:D,""),[1]listings!S2526)</f>
        <v>0.22</v>
      </c>
      <c r="S2526" s="1">
        <v>0.22</v>
      </c>
      <c r="T2526" s="1">
        <f>IF(ISBLANK(Q2526),_xlfn.XLOOKUP(W2526,'[1]AVG SCORE'!F:F,'[1]AVG SCORE'!E:E,""),[1]listings!Q2526)</f>
        <v>5</v>
      </c>
      <c r="U2526" s="1" t="str">
        <f t="shared" si="79"/>
        <v>Altstadt-LehelEntire home/apt3</v>
      </c>
      <c r="V2526" s="1" t="str">
        <f>[1]listings!H2526&amp;[1]listings!I2526&amp;[1]listings!G2526</f>
        <v>Entire rental unitEntire home/aptAltstadt-Lehel</v>
      </c>
      <c r="W2526" s="1" t="str">
        <f>[1]listings!G2526&amp;[1]listings!H2526&amp;[1]listings!I2526&amp;[1]listings!J2526</f>
        <v>Altstadt-LehelEntire rental unitEntire home/apt3</v>
      </c>
      <c r="X2526" s="38">
        <v>48.137645999999997</v>
      </c>
      <c r="Y2526" s="38">
        <v>11.560233999999999</v>
      </c>
    </row>
    <row r="2527" spans="1:25" ht="16" x14ac:dyDescent="0.2">
      <c r="A2527" s="1">
        <v>52400402</v>
      </c>
      <c r="B2527" s="1" t="s">
        <v>3664</v>
      </c>
      <c r="C2527" s="1">
        <v>351626982</v>
      </c>
      <c r="D2527" s="1" t="s">
        <v>191</v>
      </c>
      <c r="E2527" s="3">
        <v>44006</v>
      </c>
      <c r="F2527" s="1">
        <v>1</v>
      </c>
      <c r="G2527" s="1" t="s">
        <v>42</v>
      </c>
      <c r="H2527" s="1" t="s">
        <v>136</v>
      </c>
      <c r="I2527" s="1" t="s">
        <v>33</v>
      </c>
      <c r="J2527" s="1">
        <v>3</v>
      </c>
      <c r="L2527" s="2">
        <f>IF(ISBLANK(K2527),_xlfn.XLOOKUP(U2527,'[1]AVG PRICE'!E:E,'[1]AVG PRICE'!D:D,""),[1]listings!K2527)</f>
        <v>109</v>
      </c>
      <c r="M2527" s="1">
        <v>2</v>
      </c>
      <c r="N2527" s="1">
        <v>10</v>
      </c>
      <c r="O2527" s="1">
        <v>25</v>
      </c>
      <c r="P2527" s="2">
        <f t="shared" si="78"/>
        <v>654</v>
      </c>
      <c r="Q2527" s="1">
        <v>4.8</v>
      </c>
      <c r="R2527" s="1">
        <f>IF(ISBLANK(S2527),_xlfn.XLOOKUP(V2527,'[1]AVG REVIEWS'!E:E,'[1]AVG REVIEWS'!D:D,""),[1]listings!S2527)</f>
        <v>0.6</v>
      </c>
      <c r="S2527" s="1">
        <v>0.6</v>
      </c>
      <c r="T2527" s="1">
        <f>IF(ISBLANK(Q2527),_xlfn.XLOOKUP(W2527,'[1]AVG SCORE'!F:F,'[1]AVG SCORE'!E:E,""),[1]listings!Q2527)</f>
        <v>4.8</v>
      </c>
      <c r="U2527" s="1" t="str">
        <f t="shared" si="79"/>
        <v>Pasing-ObermenzingEntire home/apt3</v>
      </c>
      <c r="V2527" s="1" t="str">
        <f>[1]listings!H2527&amp;[1]listings!I2527&amp;[1]listings!G2527</f>
        <v>Entire condoEntire home/aptPasing-Obermenzing</v>
      </c>
      <c r="W2527" s="1" t="str">
        <f>[1]listings!G2527&amp;[1]listings!H2527&amp;[1]listings!I2527&amp;[1]listings!J2527</f>
        <v>Pasing-ObermenzingEntire condoEntire home/apt3</v>
      </c>
      <c r="X2527" s="38">
        <v>48.115259999999999</v>
      </c>
      <c r="Y2527" s="38">
        <v>11.53994</v>
      </c>
    </row>
    <row r="2528" spans="1:25" ht="16" x14ac:dyDescent="0.2">
      <c r="A2528" s="1">
        <v>52414587</v>
      </c>
      <c r="B2528" s="1" t="s">
        <v>3665</v>
      </c>
      <c r="C2528" s="1">
        <v>379551778</v>
      </c>
      <c r="D2528" s="1" t="s">
        <v>485</v>
      </c>
      <c r="E2528" s="3">
        <v>44176</v>
      </c>
      <c r="F2528" s="1">
        <v>1</v>
      </c>
      <c r="G2528" s="1" t="s">
        <v>102</v>
      </c>
      <c r="H2528" s="1" t="s">
        <v>32</v>
      </c>
      <c r="I2528" s="1" t="s">
        <v>33</v>
      </c>
      <c r="J2528" s="1">
        <v>4</v>
      </c>
      <c r="K2528" s="2">
        <v>134</v>
      </c>
      <c r="L2528" s="2">
        <f>IF(ISBLANK(K2528),_xlfn.XLOOKUP(U2528,'[1]AVG PRICE'!E:E,'[1]AVG PRICE'!D:D,""),[1]listings!K2528)</f>
        <v>134</v>
      </c>
      <c r="M2528" s="1">
        <v>2</v>
      </c>
      <c r="N2528" s="1">
        <v>365</v>
      </c>
      <c r="O2528" s="1">
        <v>8</v>
      </c>
      <c r="P2528" s="2">
        <f t="shared" si="78"/>
        <v>24589</v>
      </c>
      <c r="Q2528" s="1">
        <v>5</v>
      </c>
      <c r="R2528" s="1">
        <f>IF(ISBLANK(S2528),_xlfn.XLOOKUP(V2528,'[1]AVG REVIEWS'!E:E,'[1]AVG REVIEWS'!D:D,""),[1]listings!S2528)</f>
        <v>0.26</v>
      </c>
      <c r="S2528" s="1">
        <v>0.26</v>
      </c>
      <c r="T2528" s="1">
        <f>IF(ISBLANK(Q2528),_xlfn.XLOOKUP(W2528,'[1]AVG SCORE'!F:F,'[1]AVG SCORE'!E:E,""),[1]listings!Q2528)</f>
        <v>5</v>
      </c>
      <c r="U2528" s="1" t="str">
        <f t="shared" si="79"/>
        <v>ObergiesingEntire home/apt4</v>
      </c>
      <c r="V2528" s="1" t="str">
        <f>[1]listings!H2528&amp;[1]listings!I2528&amp;[1]listings!G2528</f>
        <v>Entire rental unitEntire home/aptObergiesing</v>
      </c>
      <c r="W2528" s="1" t="str">
        <f>[1]listings!G2528&amp;[1]listings!H2528&amp;[1]listings!I2528&amp;[1]listings!J2528</f>
        <v>ObergiesingEntire rental unitEntire home/apt4</v>
      </c>
      <c r="X2528" s="38">
        <v>48.161639999999998</v>
      </c>
      <c r="Y2528" s="38">
        <v>11.5687</v>
      </c>
    </row>
    <row r="2529" spans="1:25" ht="16" x14ac:dyDescent="0.2">
      <c r="A2529" s="1">
        <v>52459539</v>
      </c>
      <c r="B2529" s="1" t="s">
        <v>3666</v>
      </c>
      <c r="C2529" s="1">
        <v>99656724</v>
      </c>
      <c r="D2529" s="1" t="s">
        <v>3598</v>
      </c>
      <c r="E2529" s="3">
        <v>42657</v>
      </c>
      <c r="F2529" s="1">
        <v>1</v>
      </c>
      <c r="G2529" s="1" t="s">
        <v>56</v>
      </c>
      <c r="H2529" s="1" t="s">
        <v>32</v>
      </c>
      <c r="I2529" s="1" t="s">
        <v>33</v>
      </c>
      <c r="J2529" s="1">
        <v>2</v>
      </c>
      <c r="L2529" s="2">
        <f>IF(ISBLANK(K2529),_xlfn.XLOOKUP(U2529,'[1]AVG PRICE'!E:E,'[1]AVG PRICE'!D:D,""),[1]listings!K2529)</f>
        <v>124.16049382716049</v>
      </c>
      <c r="M2529" s="1">
        <v>2</v>
      </c>
      <c r="N2529" s="1">
        <v>14</v>
      </c>
      <c r="O2529" s="1">
        <v>0</v>
      </c>
      <c r="P2529" s="2">
        <f t="shared" si="78"/>
        <v>993.28395061728395</v>
      </c>
      <c r="R2529" s="1">
        <f>IF(ISBLANK(S2529),_xlfn.XLOOKUP(V2529,'[1]AVG REVIEWS'!E:E,'[1]AVG REVIEWS'!D:D,""),[1]listings!S2529)</f>
        <v>0.57453271028037389</v>
      </c>
      <c r="T2529" s="1">
        <f>IF(ISBLANK(Q2529),_xlfn.XLOOKUP(W2529,'[1]AVG SCORE'!F:F,'[1]AVG SCORE'!E:E,""),[1]listings!Q2529)</f>
        <v>4.8225773195876283</v>
      </c>
      <c r="U2529" s="1" t="str">
        <f t="shared" si="79"/>
        <v>Neuhausen-NymphenburgEntire home/apt2</v>
      </c>
      <c r="V2529" s="1" t="str">
        <f>[1]listings!H2529&amp;[1]listings!I2529&amp;[1]listings!G2529</f>
        <v>Entire rental unitEntire home/aptNeuhausen-Nymphenburg</v>
      </c>
      <c r="W2529" s="1" t="str">
        <f>[1]listings!G2529&amp;[1]listings!H2529&amp;[1]listings!I2529&amp;[1]listings!J2529</f>
        <v>Neuhausen-NymphenburgEntire rental unitEntire home/apt2</v>
      </c>
      <c r="X2529" s="38">
        <v>48.123649999999998</v>
      </c>
      <c r="Y2529" s="38">
        <v>11.59146</v>
      </c>
    </row>
    <row r="2530" spans="1:25" ht="16" x14ac:dyDescent="0.2">
      <c r="A2530" s="1">
        <v>52477301</v>
      </c>
      <c r="B2530" s="1" t="s">
        <v>3667</v>
      </c>
      <c r="C2530" s="1">
        <v>424778303</v>
      </c>
      <c r="D2530" s="1" t="s">
        <v>914</v>
      </c>
      <c r="E2530" s="3">
        <v>44466</v>
      </c>
      <c r="F2530" s="1">
        <v>1</v>
      </c>
      <c r="G2530" s="1" t="s">
        <v>74</v>
      </c>
      <c r="H2530" s="1" t="s">
        <v>32</v>
      </c>
      <c r="I2530" s="1" t="s">
        <v>33</v>
      </c>
      <c r="J2530" s="1">
        <v>2</v>
      </c>
      <c r="L2530" s="2">
        <f>IF(ISBLANK(K2530),_xlfn.XLOOKUP(U2530,'[1]AVG PRICE'!E:E,'[1]AVG PRICE'!D:D,""),[1]listings!K2530)</f>
        <v>134.39024390243901</v>
      </c>
      <c r="M2530" s="1">
        <v>5</v>
      </c>
      <c r="N2530" s="1">
        <v>200</v>
      </c>
      <c r="O2530" s="1">
        <v>1</v>
      </c>
      <c r="P2530" s="2">
        <f t="shared" si="78"/>
        <v>13774.999999999998</v>
      </c>
      <c r="Q2530" s="1">
        <v>5</v>
      </c>
      <c r="R2530" s="1">
        <f>IF(ISBLANK(S2530),_xlfn.XLOOKUP(V2530,'[1]AVG REVIEWS'!E:E,'[1]AVG REVIEWS'!D:D,""),[1]listings!S2530)</f>
        <v>1</v>
      </c>
      <c r="S2530" s="1">
        <v>1</v>
      </c>
      <c r="T2530" s="1">
        <f>IF(ISBLANK(Q2530),_xlfn.XLOOKUP(W2530,'[1]AVG SCORE'!F:F,'[1]AVG SCORE'!E:E,""),[1]listings!Q2530)</f>
        <v>5</v>
      </c>
      <c r="U2530" s="1" t="str">
        <f t="shared" si="79"/>
        <v>SendlingEntire home/apt2</v>
      </c>
      <c r="V2530" s="1" t="str">
        <f>[1]listings!H2530&amp;[1]listings!I2530&amp;[1]listings!G2530</f>
        <v>Entire rental unitEntire home/aptSendling</v>
      </c>
      <c r="W2530" s="1" t="str">
        <f>[1]listings!G2530&amp;[1]listings!H2530&amp;[1]listings!I2530&amp;[1]listings!J2530</f>
        <v>SendlingEntire rental unitEntire home/apt2</v>
      </c>
      <c r="X2530" s="38">
        <v>48.112542500000004</v>
      </c>
      <c r="Y2530" s="38">
        <v>11.687143499999999</v>
      </c>
    </row>
    <row r="2531" spans="1:25" ht="16" x14ac:dyDescent="0.2">
      <c r="A2531" s="1">
        <v>52519851</v>
      </c>
      <c r="B2531" s="1" t="s">
        <v>3668</v>
      </c>
      <c r="C2531" s="1">
        <v>95985284</v>
      </c>
      <c r="D2531" s="1" t="s">
        <v>3669</v>
      </c>
      <c r="E2531" s="3">
        <v>42633</v>
      </c>
      <c r="F2531" s="1">
        <v>1</v>
      </c>
      <c r="G2531" s="1" t="s">
        <v>226</v>
      </c>
      <c r="H2531" s="1" t="s">
        <v>32</v>
      </c>
      <c r="I2531" s="1" t="s">
        <v>33</v>
      </c>
      <c r="J2531" s="1">
        <v>2</v>
      </c>
      <c r="L2531" s="2">
        <f>IF(ISBLANK(K2531),_xlfn.XLOOKUP(U2531,'[1]AVG PRICE'!E:E,'[1]AVG PRICE'!D:D,""),[1]listings!K2531)</f>
        <v>113.06666666666666</v>
      </c>
      <c r="M2531" s="1">
        <v>2</v>
      </c>
      <c r="N2531" s="1">
        <v>14</v>
      </c>
      <c r="O2531" s="1">
        <v>7</v>
      </c>
      <c r="P2531" s="2">
        <f t="shared" si="78"/>
        <v>904.5333333333333</v>
      </c>
      <c r="Q2531" s="1">
        <v>4.71</v>
      </c>
      <c r="R2531" s="1">
        <f>IF(ISBLANK(S2531),_xlfn.XLOOKUP(V2531,'[1]AVG REVIEWS'!E:E,'[1]AVG REVIEWS'!D:D,""),[1]listings!S2531)</f>
        <v>0.35</v>
      </c>
      <c r="S2531" s="1">
        <v>0.35</v>
      </c>
      <c r="T2531" s="1">
        <f>IF(ISBLANK(Q2531),_xlfn.XLOOKUP(W2531,'[1]AVG SCORE'!F:F,'[1]AVG SCORE'!E:E,""),[1]listings!Q2531)</f>
        <v>4.71</v>
      </c>
      <c r="U2531" s="1" t="str">
        <f t="shared" si="79"/>
        <v>LaimEntire home/apt2</v>
      </c>
      <c r="V2531" s="1" t="str">
        <f>[1]listings!H2531&amp;[1]listings!I2531&amp;[1]listings!G2531</f>
        <v>Entire rental unitEntire home/aptLaim</v>
      </c>
      <c r="W2531" s="1" t="str">
        <f>[1]listings!G2531&amp;[1]listings!H2531&amp;[1]listings!I2531&amp;[1]listings!J2531</f>
        <v>LaimEntire rental unitEntire home/apt2</v>
      </c>
      <c r="X2531" s="38">
        <v>48.132489999999997</v>
      </c>
      <c r="Y2531" s="38">
        <v>11.570880000000001</v>
      </c>
    </row>
    <row r="2532" spans="1:25" ht="16" x14ac:dyDescent="0.2">
      <c r="A2532" s="1">
        <v>52542121</v>
      </c>
      <c r="B2532" s="1" t="s">
        <v>3670</v>
      </c>
      <c r="C2532" s="1">
        <v>421274180</v>
      </c>
      <c r="D2532" s="1" t="s">
        <v>3671</v>
      </c>
      <c r="E2532" s="3">
        <v>44441</v>
      </c>
      <c r="F2532" s="1">
        <v>1</v>
      </c>
      <c r="G2532" s="1" t="s">
        <v>39</v>
      </c>
      <c r="H2532" s="1" t="s">
        <v>136</v>
      </c>
      <c r="I2532" s="1" t="s">
        <v>33</v>
      </c>
      <c r="J2532" s="1">
        <v>4</v>
      </c>
      <c r="L2532" s="2">
        <f>IF(ISBLANK(K2532),_xlfn.XLOOKUP(U2532,'[1]AVG PRICE'!E:E,'[1]AVG PRICE'!D:D,""),[1]listings!K2532)</f>
        <v>217.40579710144928</v>
      </c>
      <c r="M2532" s="1">
        <v>25</v>
      </c>
      <c r="N2532" s="1">
        <v>365</v>
      </c>
      <c r="O2532" s="1">
        <v>0</v>
      </c>
      <c r="P2532" s="2">
        <f t="shared" si="78"/>
        <v>42394.130434782608</v>
      </c>
      <c r="R2532" s="1">
        <f>IF(ISBLANK(S2532),_xlfn.XLOOKUP(V2532,'[1]AVG REVIEWS'!E:E,'[1]AVG REVIEWS'!D:D,""),[1]listings!S2532)</f>
        <v>0.80272727272727273</v>
      </c>
      <c r="T2532" s="1">
        <f>IF(ISBLANK(Q2532),_xlfn.XLOOKUP(W2532,'[1]AVG SCORE'!F:F,'[1]AVG SCORE'!E:E,""),[1]listings!Q2532)</f>
        <v>4.7711111111111117</v>
      </c>
      <c r="U2532" s="1" t="str">
        <f t="shared" si="79"/>
        <v>MaxvorstadtEntire home/apt4</v>
      </c>
      <c r="V2532" s="1" t="str">
        <f>[1]listings!H2532&amp;[1]listings!I2532&amp;[1]listings!G2532</f>
        <v>Entire condoEntire home/aptMaxvorstadt</v>
      </c>
      <c r="W2532" s="1" t="str">
        <f>[1]listings!G2532&amp;[1]listings!H2532&amp;[1]listings!I2532&amp;[1]listings!J2532</f>
        <v>MaxvorstadtEntire condoEntire home/apt4</v>
      </c>
      <c r="X2532" s="38">
        <v>48.100676999999997</v>
      </c>
      <c r="Y2532" s="38">
        <v>11.630884999999999</v>
      </c>
    </row>
    <row r="2533" spans="1:25" ht="16" x14ac:dyDescent="0.2">
      <c r="A2533" s="1">
        <v>52560346</v>
      </c>
      <c r="B2533" s="1" t="s">
        <v>3672</v>
      </c>
      <c r="C2533" s="1">
        <v>425421834</v>
      </c>
      <c r="D2533" s="1" t="s">
        <v>3673</v>
      </c>
      <c r="E2533" s="3">
        <v>44470</v>
      </c>
      <c r="F2533" s="1">
        <v>3</v>
      </c>
      <c r="G2533" s="1" t="s">
        <v>179</v>
      </c>
      <c r="H2533" s="1" t="s">
        <v>32</v>
      </c>
      <c r="I2533" s="1" t="s">
        <v>33</v>
      </c>
      <c r="J2533" s="1">
        <v>10</v>
      </c>
      <c r="K2533" s="2">
        <v>386</v>
      </c>
      <c r="L2533" s="2">
        <f>IF(ISBLANK(K2533),_xlfn.XLOOKUP(U2533,'[1]AVG PRICE'!E:E,'[1]AVG PRICE'!D:D,""),[1]listings!K2533)</f>
        <v>386</v>
      </c>
      <c r="M2533" s="1">
        <v>4.0999999999999996</v>
      </c>
      <c r="N2533" s="1">
        <v>1125</v>
      </c>
      <c r="O2533" s="1">
        <v>86</v>
      </c>
      <c r="P2533" s="2">
        <f t="shared" si="78"/>
        <v>217916.3</v>
      </c>
      <c r="Q2533" s="1">
        <v>4.3499999999999996</v>
      </c>
      <c r="R2533" s="1">
        <f>IF(ISBLANK(S2533),_xlfn.XLOOKUP(V2533,'[1]AVG REVIEWS'!E:E,'[1]AVG REVIEWS'!D:D,""),[1]listings!S2533)</f>
        <v>2.0499999999999998</v>
      </c>
      <c r="S2533" s="1">
        <v>2.0499999999999998</v>
      </c>
      <c r="T2533" s="1">
        <f>IF(ISBLANK(Q2533),_xlfn.XLOOKUP(W2533,'[1]AVG SCORE'!F:F,'[1]AVG SCORE'!E:E,""),[1]listings!Q2533)</f>
        <v>4.3499999999999996</v>
      </c>
      <c r="U2533" s="1" t="str">
        <f t="shared" si="79"/>
        <v>Altstadt-LehelEntire home/apt10</v>
      </c>
      <c r="V2533" s="1" t="str">
        <f>[1]listings!H2533&amp;[1]listings!I2533&amp;[1]listings!G2533</f>
        <v>Entire rental unitEntire home/aptAltstadt-Lehel</v>
      </c>
      <c r="W2533" s="1" t="str">
        <f>[1]listings!G2533&amp;[1]listings!H2533&amp;[1]listings!I2533&amp;[1]listings!J2533</f>
        <v>Altstadt-LehelEntire rental unitEntire home/apt10</v>
      </c>
      <c r="X2533" s="38">
        <v>48.106610000000003</v>
      </c>
      <c r="Y2533" s="38">
        <v>11.58249</v>
      </c>
    </row>
    <row r="2534" spans="1:25" ht="16" x14ac:dyDescent="0.2">
      <c r="A2534" s="1">
        <v>52560621</v>
      </c>
      <c r="B2534" s="1" t="s">
        <v>3674</v>
      </c>
      <c r="C2534" s="1">
        <v>185705582</v>
      </c>
      <c r="D2534" s="1" t="s">
        <v>1327</v>
      </c>
      <c r="E2534" s="3">
        <v>43212</v>
      </c>
      <c r="F2534" s="1">
        <v>3</v>
      </c>
      <c r="G2534" s="1" t="s">
        <v>45</v>
      </c>
      <c r="H2534" s="1" t="s">
        <v>82</v>
      </c>
      <c r="I2534" s="1" t="s">
        <v>47</v>
      </c>
      <c r="J2534" s="1">
        <v>2</v>
      </c>
      <c r="L2534" s="2">
        <f>IF(ISBLANK(K2534),_xlfn.XLOOKUP(U2534,'[1]AVG PRICE'!E:E,'[1]AVG PRICE'!D:D,""),[1]listings!K2534)</f>
        <v>71.897435897435898</v>
      </c>
      <c r="M2534" s="1">
        <v>2.6</v>
      </c>
      <c r="N2534" s="1">
        <v>1125</v>
      </c>
      <c r="O2534" s="1">
        <v>21</v>
      </c>
      <c r="P2534" s="2">
        <f t="shared" si="78"/>
        <v>40535.774358974355</v>
      </c>
      <c r="Q2534" s="1">
        <v>4.8099999999999996</v>
      </c>
      <c r="R2534" s="1">
        <f>IF(ISBLANK(S2534),_xlfn.XLOOKUP(V2534,'[1]AVG REVIEWS'!E:E,'[1]AVG REVIEWS'!D:D,""),[1]listings!S2534)</f>
        <v>0.5</v>
      </c>
      <c r="S2534" s="1">
        <v>0.5</v>
      </c>
      <c r="T2534" s="1">
        <f>IF(ISBLANK(Q2534),_xlfn.XLOOKUP(W2534,'[1]AVG SCORE'!F:F,'[1]AVG SCORE'!E:E,""),[1]listings!Q2534)</f>
        <v>4.8099999999999996</v>
      </c>
      <c r="U2534" s="1" t="str">
        <f t="shared" si="79"/>
        <v>Sendling-WestparkPrivate room2</v>
      </c>
      <c r="V2534" s="1" t="str">
        <f>[1]listings!H2534&amp;[1]listings!I2534&amp;[1]listings!G2534</f>
        <v>Private room in condoPrivate roomSendling-Westpark</v>
      </c>
      <c r="W2534" s="1" t="str">
        <f>[1]listings!G2534&amp;[1]listings!H2534&amp;[1]listings!I2534&amp;[1]listings!J2534</f>
        <v>Sendling-WestparkPrivate room in condoPrivate room2</v>
      </c>
      <c r="X2534" s="38">
        <v>48.147150000000003</v>
      </c>
      <c r="Y2534" s="38">
        <v>11.540150000000001</v>
      </c>
    </row>
    <row r="2535" spans="1:25" ht="16" x14ac:dyDescent="0.2">
      <c r="A2535" s="1">
        <v>52560628</v>
      </c>
      <c r="B2535" s="1" t="s">
        <v>3675</v>
      </c>
      <c r="C2535" s="1">
        <v>262839659</v>
      </c>
      <c r="D2535" s="1" t="s">
        <v>289</v>
      </c>
      <c r="E2535" s="3">
        <v>43604</v>
      </c>
      <c r="F2535" s="1">
        <v>2</v>
      </c>
      <c r="G2535" s="1" t="s">
        <v>102</v>
      </c>
      <c r="H2535" s="1" t="s">
        <v>32</v>
      </c>
      <c r="I2535" s="1" t="s">
        <v>33</v>
      </c>
      <c r="J2535" s="1">
        <v>2</v>
      </c>
      <c r="K2535" s="2">
        <v>75</v>
      </c>
      <c r="L2535" s="2">
        <f>IF(ISBLANK(K2535),_xlfn.XLOOKUP(U2535,'[1]AVG PRICE'!E:E,'[1]AVG PRICE'!D:D,""),[1]listings!K2535)</f>
        <v>75</v>
      </c>
      <c r="M2535" s="1">
        <v>10</v>
      </c>
      <c r="N2535" s="1">
        <v>36</v>
      </c>
      <c r="O2535" s="1">
        <v>10</v>
      </c>
      <c r="P2535" s="2">
        <f t="shared" si="78"/>
        <v>1725</v>
      </c>
      <c r="Q2535" s="1">
        <v>4.7</v>
      </c>
      <c r="R2535" s="1">
        <f>IF(ISBLANK(S2535),_xlfn.XLOOKUP(V2535,'[1]AVG REVIEWS'!E:E,'[1]AVG REVIEWS'!D:D,""),[1]listings!S2535)</f>
        <v>0.26</v>
      </c>
      <c r="S2535" s="1">
        <v>0.26</v>
      </c>
      <c r="T2535" s="1">
        <f>IF(ISBLANK(Q2535),_xlfn.XLOOKUP(W2535,'[1]AVG SCORE'!F:F,'[1]AVG SCORE'!E:E,""),[1]listings!Q2535)</f>
        <v>4.7</v>
      </c>
      <c r="U2535" s="1" t="str">
        <f t="shared" si="79"/>
        <v>ObergiesingEntire home/apt2</v>
      </c>
      <c r="V2535" s="1" t="str">
        <f>[1]listings!H2535&amp;[1]listings!I2535&amp;[1]listings!G2535</f>
        <v>Entire rental unitEntire home/aptObergiesing</v>
      </c>
      <c r="W2535" s="1" t="str">
        <f>[1]listings!G2535&amp;[1]listings!H2535&amp;[1]listings!I2535&amp;[1]listings!J2535</f>
        <v>ObergiesingEntire rental unitEntire home/apt2</v>
      </c>
      <c r="X2535" s="38">
        <v>48.131839999999997</v>
      </c>
      <c r="Y2535" s="38">
        <v>11.564453</v>
      </c>
    </row>
    <row r="2536" spans="1:25" ht="16" x14ac:dyDescent="0.2">
      <c r="A2536" s="1">
        <v>52590648</v>
      </c>
      <c r="B2536" s="1" t="s">
        <v>3676</v>
      </c>
      <c r="C2536" s="1">
        <v>406859897</v>
      </c>
      <c r="D2536" s="1" t="s">
        <v>222</v>
      </c>
      <c r="E2536" s="3">
        <v>44360</v>
      </c>
      <c r="F2536" s="1">
        <v>1</v>
      </c>
      <c r="G2536" s="1" t="s">
        <v>85</v>
      </c>
      <c r="H2536" s="1" t="s">
        <v>51</v>
      </c>
      <c r="I2536" s="1" t="s">
        <v>47</v>
      </c>
      <c r="J2536" s="1">
        <v>1</v>
      </c>
      <c r="K2536" s="2">
        <v>56</v>
      </c>
      <c r="L2536" s="2">
        <f>IF(ISBLANK(K2536),_xlfn.XLOOKUP(U2536,'[1]AVG PRICE'!E:E,'[1]AVG PRICE'!D:D,""),[1]listings!K2536)</f>
        <v>56</v>
      </c>
      <c r="M2536" s="1">
        <v>2</v>
      </c>
      <c r="N2536" s="1">
        <v>15</v>
      </c>
      <c r="O2536" s="1">
        <v>30</v>
      </c>
      <c r="P2536" s="2">
        <f t="shared" si="78"/>
        <v>476</v>
      </c>
      <c r="Q2536" s="1">
        <v>4.8</v>
      </c>
      <c r="R2536" s="1">
        <f>IF(ISBLANK(S2536),_xlfn.XLOOKUP(V2536,'[1]AVG REVIEWS'!E:E,'[1]AVG REVIEWS'!D:D,""),[1]listings!S2536)</f>
        <v>0.73</v>
      </c>
      <c r="S2536" s="1">
        <v>0.73</v>
      </c>
      <c r="T2536" s="1">
        <f>IF(ISBLANK(Q2536),_xlfn.XLOOKUP(W2536,'[1]AVG SCORE'!F:F,'[1]AVG SCORE'!E:E,""),[1]listings!Q2536)</f>
        <v>4.8</v>
      </c>
      <c r="U2536" s="1" t="str">
        <f t="shared" si="79"/>
        <v>Ramersdorf-PerlachPrivate room1</v>
      </c>
      <c r="V2536" s="1" t="str">
        <f>[1]listings!H2536&amp;[1]listings!I2536&amp;[1]listings!G2536</f>
        <v>Private room in rental unitPrivate roomRamersdorf-Perlach</v>
      </c>
      <c r="W2536" s="1" t="str">
        <f>[1]listings!G2536&amp;[1]listings!H2536&amp;[1]listings!I2536&amp;[1]listings!J2536</f>
        <v>Ramersdorf-PerlachPrivate room in rental unitPrivate room1</v>
      </c>
      <c r="X2536" s="38">
        <v>48.137645999999997</v>
      </c>
      <c r="Y2536" s="38">
        <v>11.560233999999999</v>
      </c>
    </row>
    <row r="2537" spans="1:25" ht="16" x14ac:dyDescent="0.2">
      <c r="A2537" s="1">
        <v>52591075</v>
      </c>
      <c r="B2537" s="1" t="s">
        <v>3677</v>
      </c>
      <c r="C2537" s="1">
        <v>21480366</v>
      </c>
      <c r="D2537" s="1" t="s">
        <v>3678</v>
      </c>
      <c r="E2537" s="3">
        <v>41900</v>
      </c>
      <c r="F2537" s="1">
        <v>1</v>
      </c>
      <c r="G2537" s="1" t="s">
        <v>226</v>
      </c>
      <c r="H2537" s="1" t="s">
        <v>82</v>
      </c>
      <c r="I2537" s="1" t="s">
        <v>47</v>
      </c>
      <c r="J2537" s="1">
        <v>3</v>
      </c>
      <c r="K2537" s="2">
        <v>78</v>
      </c>
      <c r="L2537" s="2">
        <f>IF(ISBLANK(K2537),_xlfn.XLOOKUP(U2537,'[1]AVG PRICE'!E:E,'[1]AVG PRICE'!D:D,""),[1]listings!K2537)</f>
        <v>78</v>
      </c>
      <c r="M2537" s="1">
        <v>1</v>
      </c>
      <c r="N2537" s="1">
        <v>60</v>
      </c>
      <c r="O2537" s="1">
        <v>23</v>
      </c>
      <c r="P2537" s="2">
        <f t="shared" si="78"/>
        <v>2379</v>
      </c>
      <c r="Q2537" s="1">
        <v>4.83</v>
      </c>
      <c r="R2537" s="1">
        <f>IF(ISBLANK(S2537),_xlfn.XLOOKUP(V2537,'[1]AVG REVIEWS'!E:E,'[1]AVG REVIEWS'!D:D,""),[1]listings!S2537)</f>
        <v>0.69</v>
      </c>
      <c r="S2537" s="1">
        <v>0.69</v>
      </c>
      <c r="T2537" s="1">
        <f>IF(ISBLANK(Q2537),_xlfn.XLOOKUP(W2537,'[1]AVG SCORE'!F:F,'[1]AVG SCORE'!E:E,""),[1]listings!Q2537)</f>
        <v>4.83</v>
      </c>
      <c r="U2537" s="1" t="str">
        <f t="shared" si="79"/>
        <v>LaimPrivate room3</v>
      </c>
      <c r="V2537" s="1" t="str">
        <f>[1]listings!H2537&amp;[1]listings!I2537&amp;[1]listings!G2537</f>
        <v>Private room in condoPrivate roomLaim</v>
      </c>
      <c r="W2537" s="1" t="str">
        <f>[1]listings!G2537&amp;[1]listings!H2537&amp;[1]listings!I2537&amp;[1]listings!J2537</f>
        <v>LaimPrivate room in condoPrivate room3</v>
      </c>
      <c r="X2537" s="38">
        <v>48.146136853062202</v>
      </c>
      <c r="Y2537" s="38">
        <v>11.639401687001699</v>
      </c>
    </row>
    <row r="2538" spans="1:25" ht="16" x14ac:dyDescent="0.2">
      <c r="A2538" s="1">
        <v>52613232</v>
      </c>
      <c r="B2538" s="1" t="s">
        <v>3679</v>
      </c>
      <c r="C2538" s="1">
        <v>103425508</v>
      </c>
      <c r="D2538" s="1" t="s">
        <v>597</v>
      </c>
      <c r="E2538" s="3">
        <v>42686</v>
      </c>
      <c r="F2538" s="1">
        <v>1</v>
      </c>
      <c r="G2538" s="1" t="s">
        <v>56</v>
      </c>
      <c r="H2538" s="1" t="s">
        <v>60</v>
      </c>
      <c r="I2538" s="1" t="s">
        <v>33</v>
      </c>
      <c r="J2538" s="1">
        <v>2</v>
      </c>
      <c r="K2538" s="2">
        <v>405</v>
      </c>
      <c r="L2538" s="2">
        <f>IF(ISBLANK(K2538),_xlfn.XLOOKUP(U2538,'[1]AVG PRICE'!E:E,'[1]AVG PRICE'!D:D,""),[1]listings!K2538)</f>
        <v>405</v>
      </c>
      <c r="M2538" s="1">
        <v>3</v>
      </c>
      <c r="N2538" s="1">
        <v>1125</v>
      </c>
      <c r="O2538" s="1">
        <v>26</v>
      </c>
      <c r="P2538" s="2">
        <f t="shared" si="78"/>
        <v>228420</v>
      </c>
      <c r="Q2538" s="1">
        <v>5</v>
      </c>
      <c r="R2538" s="1">
        <f>IF(ISBLANK(S2538),_xlfn.XLOOKUP(V2538,'[1]AVG REVIEWS'!E:E,'[1]AVG REVIEWS'!D:D,""),[1]listings!S2538)</f>
        <v>0.63</v>
      </c>
      <c r="S2538" s="1">
        <v>0.63</v>
      </c>
      <c r="T2538" s="1">
        <f>IF(ISBLANK(Q2538),_xlfn.XLOOKUP(W2538,'[1]AVG SCORE'!F:F,'[1]AVG SCORE'!E:E,""),[1]listings!Q2538)</f>
        <v>5</v>
      </c>
      <c r="U2538" s="1" t="str">
        <f t="shared" si="79"/>
        <v>Neuhausen-NymphenburgEntire home/apt2</v>
      </c>
      <c r="V2538" s="1" t="str">
        <f>[1]listings!H2538&amp;[1]listings!I2538&amp;[1]listings!G2538</f>
        <v>Entire loftEntire home/aptNeuhausen-Nymphenburg</v>
      </c>
      <c r="W2538" s="1" t="str">
        <f>[1]listings!G2538&amp;[1]listings!H2538&amp;[1]listings!I2538&amp;[1]listings!J2538</f>
        <v>Neuhausen-NymphenburgEntire loftEntire home/apt2</v>
      </c>
      <c r="X2538" s="38">
        <v>48.137645999999997</v>
      </c>
      <c r="Y2538" s="38">
        <v>11.560233999999999</v>
      </c>
    </row>
    <row r="2539" spans="1:25" ht="16" x14ac:dyDescent="0.2">
      <c r="A2539" s="1">
        <v>52641556</v>
      </c>
      <c r="B2539" s="1" t="s">
        <v>3680</v>
      </c>
      <c r="C2539" s="1">
        <v>66925430</v>
      </c>
      <c r="D2539" s="1" t="s">
        <v>827</v>
      </c>
      <c r="E2539" s="3">
        <v>42472</v>
      </c>
      <c r="F2539" s="1">
        <v>3</v>
      </c>
      <c r="G2539" s="1" t="s">
        <v>39</v>
      </c>
      <c r="H2539" s="1" t="s">
        <v>32</v>
      </c>
      <c r="I2539" s="1" t="s">
        <v>33</v>
      </c>
      <c r="J2539" s="1">
        <v>2</v>
      </c>
      <c r="L2539" s="2">
        <f>IF(ISBLANK(K2539),_xlfn.XLOOKUP(U2539,'[1]AVG PRICE'!E:E,'[1]AVG PRICE'!D:D,""),[1]listings!K2539)</f>
        <v>136.95041322314049</v>
      </c>
      <c r="M2539" s="1">
        <v>3</v>
      </c>
      <c r="N2539" s="1">
        <v>1125</v>
      </c>
      <c r="O2539" s="1">
        <v>8</v>
      </c>
      <c r="P2539" s="2">
        <f t="shared" si="78"/>
        <v>77240.033057851237</v>
      </c>
      <c r="Q2539" s="1">
        <v>4.88</v>
      </c>
      <c r="R2539" s="1">
        <f>IF(ISBLANK(S2539),_xlfn.XLOOKUP(V2539,'[1]AVG REVIEWS'!E:E,'[1]AVG REVIEWS'!D:D,""),[1]listings!S2539)</f>
        <v>0.2</v>
      </c>
      <c r="S2539" s="1">
        <v>0.2</v>
      </c>
      <c r="T2539" s="1">
        <f>IF(ISBLANK(Q2539),_xlfn.XLOOKUP(W2539,'[1]AVG SCORE'!F:F,'[1]AVG SCORE'!E:E,""),[1]listings!Q2539)</f>
        <v>4.88</v>
      </c>
      <c r="U2539" s="1" t="str">
        <f t="shared" si="79"/>
        <v>MaxvorstadtEntire home/apt2</v>
      </c>
      <c r="V2539" s="1" t="str">
        <f>[1]listings!H2539&amp;[1]listings!I2539&amp;[1]listings!G2539</f>
        <v>Entire rental unitEntire home/aptMaxvorstadt</v>
      </c>
      <c r="W2539" s="1" t="str">
        <f>[1]listings!G2539&amp;[1]listings!H2539&amp;[1]listings!I2539&amp;[1]listings!J2539</f>
        <v>MaxvorstadtEntire rental unitEntire home/apt2</v>
      </c>
      <c r="X2539" s="38">
        <v>48.136699999999998</v>
      </c>
      <c r="Y2539" s="38">
        <v>11.559380000000001</v>
      </c>
    </row>
    <row r="2540" spans="1:25" ht="16" x14ac:dyDescent="0.2">
      <c r="A2540" s="1">
        <v>52649326</v>
      </c>
      <c r="B2540" s="1" t="s">
        <v>3681</v>
      </c>
      <c r="C2540" s="1">
        <v>426012216</v>
      </c>
      <c r="D2540" s="1" t="s">
        <v>326</v>
      </c>
      <c r="E2540" s="3">
        <v>44474</v>
      </c>
      <c r="F2540" s="1">
        <v>1</v>
      </c>
      <c r="G2540" s="1" t="s">
        <v>42</v>
      </c>
      <c r="H2540" s="1" t="s">
        <v>32</v>
      </c>
      <c r="I2540" s="1" t="s">
        <v>33</v>
      </c>
      <c r="J2540" s="1">
        <v>2</v>
      </c>
      <c r="K2540" s="2">
        <v>70</v>
      </c>
      <c r="L2540" s="2">
        <f>IF(ISBLANK(K2540),_xlfn.XLOOKUP(U2540,'[1]AVG PRICE'!E:E,'[1]AVG PRICE'!D:D,""),[1]listings!K2540)</f>
        <v>70</v>
      </c>
      <c r="M2540" s="1">
        <v>7</v>
      </c>
      <c r="N2540" s="1">
        <v>1125</v>
      </c>
      <c r="O2540" s="1">
        <v>5</v>
      </c>
      <c r="P2540" s="2">
        <f t="shared" si="78"/>
        <v>39620</v>
      </c>
      <c r="Q2540" s="1">
        <v>5</v>
      </c>
      <c r="R2540" s="1">
        <f>IF(ISBLANK(S2540),_xlfn.XLOOKUP(V2540,'[1]AVG REVIEWS'!E:E,'[1]AVG REVIEWS'!D:D,""),[1]listings!S2540)</f>
        <v>0.12</v>
      </c>
      <c r="S2540" s="1">
        <v>0.12</v>
      </c>
      <c r="T2540" s="1">
        <f>IF(ISBLANK(Q2540),_xlfn.XLOOKUP(W2540,'[1]AVG SCORE'!F:F,'[1]AVG SCORE'!E:E,""),[1]listings!Q2540)</f>
        <v>5</v>
      </c>
      <c r="U2540" s="1" t="str">
        <f t="shared" si="79"/>
        <v>Pasing-ObermenzingEntire home/apt2</v>
      </c>
      <c r="V2540" s="1" t="str">
        <f>[1]listings!H2540&amp;[1]listings!I2540&amp;[1]listings!G2540</f>
        <v>Entire rental unitEntire home/aptPasing-Obermenzing</v>
      </c>
      <c r="W2540" s="1" t="str">
        <f>[1]listings!G2540&amp;[1]listings!H2540&amp;[1]listings!I2540&amp;[1]listings!J2540</f>
        <v>Pasing-ObermenzingEntire rental unitEntire home/apt2</v>
      </c>
      <c r="X2540" s="38">
        <v>48.137645999999997</v>
      </c>
      <c r="Y2540" s="38">
        <v>11.560233999999999</v>
      </c>
    </row>
    <row r="2541" spans="1:25" ht="16" x14ac:dyDescent="0.2">
      <c r="A2541" s="1">
        <v>52666891</v>
      </c>
      <c r="B2541" s="1" t="s">
        <v>3682</v>
      </c>
      <c r="C2541" s="1">
        <v>426328962</v>
      </c>
      <c r="D2541" s="1" t="s">
        <v>1327</v>
      </c>
      <c r="E2541" s="3">
        <v>44476</v>
      </c>
      <c r="F2541" s="1">
        <v>2</v>
      </c>
      <c r="G2541" s="1" t="s">
        <v>74</v>
      </c>
      <c r="H2541" s="1" t="s">
        <v>32</v>
      </c>
      <c r="I2541" s="1" t="s">
        <v>33</v>
      </c>
      <c r="J2541" s="1">
        <v>4</v>
      </c>
      <c r="L2541" s="2">
        <f>IF(ISBLANK(K2541),_xlfn.XLOOKUP(U2541,'[1]AVG PRICE'!E:E,'[1]AVG PRICE'!D:D,""),[1]listings!K2541)</f>
        <v>178</v>
      </c>
      <c r="M2541" s="1">
        <v>2</v>
      </c>
      <c r="N2541" s="1">
        <v>14</v>
      </c>
      <c r="O2541" s="1">
        <v>27</v>
      </c>
      <c r="P2541" s="2">
        <f t="shared" si="78"/>
        <v>1424</v>
      </c>
      <c r="Q2541" s="1">
        <v>4.93</v>
      </c>
      <c r="R2541" s="1">
        <f>IF(ISBLANK(S2541),_xlfn.XLOOKUP(V2541,'[1]AVG REVIEWS'!E:E,'[1]AVG REVIEWS'!D:D,""),[1]listings!S2541)</f>
        <v>0.66</v>
      </c>
      <c r="S2541" s="1">
        <v>0.66</v>
      </c>
      <c r="T2541" s="1">
        <f>IF(ISBLANK(Q2541),_xlfn.XLOOKUP(W2541,'[1]AVG SCORE'!F:F,'[1]AVG SCORE'!E:E,""),[1]listings!Q2541)</f>
        <v>4.93</v>
      </c>
      <c r="U2541" s="1" t="str">
        <f t="shared" si="79"/>
        <v>SendlingEntire home/apt4</v>
      </c>
      <c r="V2541" s="1" t="str">
        <f>[1]listings!H2541&amp;[1]listings!I2541&amp;[1]listings!G2541</f>
        <v>Entire rental unitEntire home/aptSendling</v>
      </c>
      <c r="W2541" s="1" t="str">
        <f>[1]listings!G2541&amp;[1]listings!H2541&amp;[1]listings!I2541&amp;[1]listings!J2541</f>
        <v>SendlingEntire rental unitEntire home/apt4</v>
      </c>
      <c r="X2541" s="38">
        <v>48.137645999999997</v>
      </c>
      <c r="Y2541" s="38">
        <v>11.560233999999999</v>
      </c>
    </row>
    <row r="2542" spans="1:25" ht="16" x14ac:dyDescent="0.2">
      <c r="A2542" s="1">
        <v>52690510</v>
      </c>
      <c r="B2542" s="1" t="s">
        <v>3683</v>
      </c>
      <c r="C2542" s="1">
        <v>426517018</v>
      </c>
      <c r="D2542" s="1" t="s">
        <v>3684</v>
      </c>
      <c r="E2542" s="3">
        <v>44477</v>
      </c>
      <c r="F2542" s="1">
        <v>1</v>
      </c>
      <c r="G2542" s="1" t="s">
        <v>42</v>
      </c>
      <c r="H2542" s="1" t="s">
        <v>32</v>
      </c>
      <c r="I2542" s="1" t="s">
        <v>33</v>
      </c>
      <c r="J2542" s="1">
        <v>2</v>
      </c>
      <c r="L2542" s="2">
        <f>IF(ISBLANK(K2542),_xlfn.XLOOKUP(U2542,'[1]AVG PRICE'!E:E,'[1]AVG PRICE'!D:D,""),[1]listings!K2542)</f>
        <v>100.36111111111111</v>
      </c>
      <c r="M2542" s="1">
        <v>1</v>
      </c>
      <c r="N2542" s="1">
        <v>365</v>
      </c>
      <c r="O2542" s="1">
        <v>21</v>
      </c>
      <c r="P2542" s="2">
        <f t="shared" si="78"/>
        <v>18366.083333333332</v>
      </c>
      <c r="Q2542" s="1">
        <v>4.95</v>
      </c>
      <c r="R2542" s="1">
        <f>IF(ISBLANK(S2542),_xlfn.XLOOKUP(V2542,'[1]AVG REVIEWS'!E:E,'[1]AVG REVIEWS'!D:D,""),[1]listings!S2542)</f>
        <v>1.05</v>
      </c>
      <c r="S2542" s="1">
        <v>1.05</v>
      </c>
      <c r="T2542" s="1">
        <f>IF(ISBLANK(Q2542),_xlfn.XLOOKUP(W2542,'[1]AVG SCORE'!F:F,'[1]AVG SCORE'!E:E,""),[1]listings!Q2542)</f>
        <v>4.95</v>
      </c>
      <c r="U2542" s="1" t="str">
        <f t="shared" si="79"/>
        <v>Pasing-ObermenzingEntire home/apt2</v>
      </c>
      <c r="V2542" s="1" t="str">
        <f>[1]listings!H2542&amp;[1]listings!I2542&amp;[1]listings!G2542</f>
        <v>Entire rental unitEntire home/aptPasing-Obermenzing</v>
      </c>
      <c r="W2542" s="1" t="str">
        <f>[1]listings!G2542&amp;[1]listings!H2542&amp;[1]listings!I2542&amp;[1]listings!J2542</f>
        <v>Pasing-ObermenzingEntire rental unitEntire home/apt2</v>
      </c>
      <c r="X2542" s="38">
        <v>48.137645999999997</v>
      </c>
      <c r="Y2542" s="38">
        <v>11.560233999999999</v>
      </c>
    </row>
    <row r="2543" spans="1:25" ht="16" x14ac:dyDescent="0.2">
      <c r="A2543" s="1">
        <v>52727959</v>
      </c>
      <c r="B2543" s="1" t="s">
        <v>3685</v>
      </c>
      <c r="C2543" s="1">
        <v>18939053</v>
      </c>
      <c r="D2543" s="1" t="s">
        <v>3686</v>
      </c>
      <c r="E2543" s="3">
        <v>41846</v>
      </c>
      <c r="F2543" s="1">
        <v>1</v>
      </c>
      <c r="G2543" s="1" t="s">
        <v>45</v>
      </c>
      <c r="H2543" s="1" t="s">
        <v>32</v>
      </c>
      <c r="I2543" s="1" t="s">
        <v>33</v>
      </c>
      <c r="J2543" s="1">
        <v>4</v>
      </c>
      <c r="K2543" s="2">
        <v>95</v>
      </c>
      <c r="L2543" s="2">
        <f>IF(ISBLANK(K2543),_xlfn.XLOOKUP(U2543,'[1]AVG PRICE'!E:E,'[1]AVG PRICE'!D:D,""),[1]listings!K2543)</f>
        <v>95</v>
      </c>
      <c r="M2543" s="1">
        <v>19.7</v>
      </c>
      <c r="N2543" s="1">
        <v>1125</v>
      </c>
      <c r="O2543" s="1">
        <v>6</v>
      </c>
      <c r="P2543" s="2">
        <f t="shared" si="78"/>
        <v>54373.25</v>
      </c>
      <c r="Q2543" s="1">
        <v>5</v>
      </c>
      <c r="R2543" s="1">
        <f>IF(ISBLANK(S2543),_xlfn.XLOOKUP(V2543,'[1]AVG REVIEWS'!E:E,'[1]AVG REVIEWS'!D:D,""),[1]listings!S2543)</f>
        <v>0.15</v>
      </c>
      <c r="S2543" s="1">
        <v>0.15</v>
      </c>
      <c r="T2543" s="1">
        <f>IF(ISBLANK(Q2543),_xlfn.XLOOKUP(W2543,'[1]AVG SCORE'!F:F,'[1]AVG SCORE'!E:E,""),[1]listings!Q2543)</f>
        <v>5</v>
      </c>
      <c r="U2543" s="1" t="str">
        <f t="shared" si="79"/>
        <v>Sendling-WestparkEntire home/apt4</v>
      </c>
      <c r="V2543" s="1" t="str">
        <f>[1]listings!H2543&amp;[1]listings!I2543&amp;[1]listings!G2543</f>
        <v>Entire rental unitEntire home/aptSendling-Westpark</v>
      </c>
      <c r="W2543" s="1" t="str">
        <f>[1]listings!G2543&amp;[1]listings!H2543&amp;[1]listings!I2543&amp;[1]listings!J2543</f>
        <v>Sendling-WestparkEntire rental unitEntire home/apt4</v>
      </c>
      <c r="X2543" s="38">
        <v>48.137645999999997</v>
      </c>
      <c r="Y2543" s="38">
        <v>11.560233999999999</v>
      </c>
    </row>
    <row r="2544" spans="1:25" ht="16" x14ac:dyDescent="0.2">
      <c r="A2544" s="1">
        <v>52731148</v>
      </c>
      <c r="B2544" s="1" t="s">
        <v>3687</v>
      </c>
      <c r="C2544" s="1">
        <v>144748014</v>
      </c>
      <c r="D2544" s="1" t="s">
        <v>3688</v>
      </c>
      <c r="E2544" s="3">
        <v>42954</v>
      </c>
      <c r="F2544" s="1">
        <v>2</v>
      </c>
      <c r="G2544" s="1" t="s">
        <v>71</v>
      </c>
      <c r="H2544" s="1" t="s">
        <v>32</v>
      </c>
      <c r="I2544" s="1" t="s">
        <v>33</v>
      </c>
      <c r="J2544" s="1">
        <v>2</v>
      </c>
      <c r="L2544" s="2">
        <f>IF(ISBLANK(K2544),_xlfn.XLOOKUP(U2544,'[1]AVG PRICE'!E:E,'[1]AVG PRICE'!D:D,""),[1]listings!K2544)</f>
        <v>150.01249999999999</v>
      </c>
      <c r="M2544" s="1">
        <v>3</v>
      </c>
      <c r="N2544" s="1">
        <v>365</v>
      </c>
      <c r="O2544" s="1">
        <v>35</v>
      </c>
      <c r="P2544" s="2">
        <f t="shared" si="78"/>
        <v>27602.3</v>
      </c>
      <c r="Q2544" s="1">
        <v>4.91</v>
      </c>
      <c r="R2544" s="1">
        <f>IF(ISBLANK(S2544),_xlfn.XLOOKUP(V2544,'[1]AVG REVIEWS'!E:E,'[1]AVG REVIEWS'!D:D,""),[1]listings!S2544)</f>
        <v>0.84</v>
      </c>
      <c r="S2544" s="1">
        <v>0.84</v>
      </c>
      <c r="T2544" s="1">
        <f>IF(ISBLANK(Q2544),_xlfn.XLOOKUP(W2544,'[1]AVG SCORE'!F:F,'[1]AVG SCORE'!E:E,""),[1]listings!Q2544)</f>
        <v>4.91</v>
      </c>
      <c r="U2544" s="1" t="str">
        <f t="shared" si="79"/>
        <v>Ludwigsvorstadt-IsarvorstadtEntire home/apt2</v>
      </c>
      <c r="V2544" s="1" t="str">
        <f>[1]listings!H2544&amp;[1]listings!I2544&amp;[1]listings!G2544</f>
        <v>Entire rental unitEntire home/aptLudwigsvorstadt-Isarvorstadt</v>
      </c>
      <c r="W2544" s="1" t="str">
        <f>[1]listings!G2544&amp;[1]listings!H2544&amp;[1]listings!I2544&amp;[1]listings!J2544</f>
        <v>Ludwigsvorstadt-IsarvorstadtEntire rental unitEntire home/apt2</v>
      </c>
      <c r="X2544" s="38">
        <v>48.137645999999997</v>
      </c>
      <c r="Y2544" s="38">
        <v>11.560233999999999</v>
      </c>
    </row>
    <row r="2545" spans="1:25" ht="16" x14ac:dyDescent="0.2">
      <c r="A2545" s="1">
        <v>52732156</v>
      </c>
      <c r="B2545" s="1" t="s">
        <v>3689</v>
      </c>
      <c r="C2545" s="1">
        <v>410854572</v>
      </c>
      <c r="D2545" s="1" t="s">
        <v>561</v>
      </c>
      <c r="E2545" s="3">
        <v>44381</v>
      </c>
      <c r="F2545" s="1">
        <v>1</v>
      </c>
      <c r="G2545" s="1" t="s">
        <v>36</v>
      </c>
      <c r="H2545" s="1" t="s">
        <v>46</v>
      </c>
      <c r="I2545" s="1" t="s">
        <v>47</v>
      </c>
      <c r="J2545" s="1">
        <v>2</v>
      </c>
      <c r="K2545" s="2">
        <v>60</v>
      </c>
      <c r="L2545" s="2">
        <f>IF(ISBLANK(K2545),_xlfn.XLOOKUP(U2545,'[1]AVG PRICE'!E:E,'[1]AVG PRICE'!D:D,""),[1]listings!K2545)</f>
        <v>60</v>
      </c>
      <c r="M2545" s="1">
        <v>2</v>
      </c>
      <c r="N2545" s="1">
        <v>60</v>
      </c>
      <c r="O2545" s="1">
        <v>40</v>
      </c>
      <c r="P2545" s="2">
        <f t="shared" si="78"/>
        <v>1860</v>
      </c>
      <c r="Q2545" s="1">
        <v>4.88</v>
      </c>
      <c r="R2545" s="1">
        <f>IF(ISBLANK(S2545),_xlfn.XLOOKUP(V2545,'[1]AVG REVIEWS'!E:E,'[1]AVG REVIEWS'!D:D,""),[1]listings!S2545)</f>
        <v>0.99</v>
      </c>
      <c r="S2545" s="1">
        <v>0.99</v>
      </c>
      <c r="T2545" s="1">
        <f>IF(ISBLANK(Q2545),_xlfn.XLOOKUP(W2545,'[1]AVG SCORE'!F:F,'[1]AVG SCORE'!E:E,""),[1]listings!Q2545)</f>
        <v>4.88</v>
      </c>
      <c r="U2545" s="1" t="str">
        <f t="shared" si="79"/>
        <v>Berg am LaimPrivate room2</v>
      </c>
      <c r="V2545" s="1" t="str">
        <f>[1]listings!H2545&amp;[1]listings!I2545&amp;[1]listings!G2545</f>
        <v>Private room in homePrivate roomBerg am Laim</v>
      </c>
      <c r="W2545" s="1" t="str">
        <f>[1]listings!G2545&amp;[1]listings!H2545&amp;[1]listings!I2545&amp;[1]listings!J2545</f>
        <v>Berg am LaimPrivate room in homePrivate room2</v>
      </c>
      <c r="X2545" s="38">
        <v>48.137645999999997</v>
      </c>
      <c r="Y2545" s="38">
        <v>11.560233999999999</v>
      </c>
    </row>
    <row r="2546" spans="1:25" ht="16" x14ac:dyDescent="0.2">
      <c r="A2546" s="1">
        <v>52748472</v>
      </c>
      <c r="B2546" s="1" t="s">
        <v>3690</v>
      </c>
      <c r="C2546" s="1">
        <v>118646586</v>
      </c>
      <c r="D2546" s="1" t="s">
        <v>561</v>
      </c>
      <c r="E2546" s="3">
        <v>42795</v>
      </c>
      <c r="F2546" s="1">
        <v>1</v>
      </c>
      <c r="G2546" s="1" t="s">
        <v>102</v>
      </c>
      <c r="H2546" s="1" t="s">
        <v>32</v>
      </c>
      <c r="I2546" s="1" t="s">
        <v>33</v>
      </c>
      <c r="J2546" s="1">
        <v>2</v>
      </c>
      <c r="L2546" s="2">
        <f>IF(ISBLANK(K2546),_xlfn.XLOOKUP(U2546,'[1]AVG PRICE'!E:E,'[1]AVG PRICE'!D:D,""),[1]listings!K2546)</f>
        <v>126.88235294117646</v>
      </c>
      <c r="M2546" s="1">
        <v>4</v>
      </c>
      <c r="N2546" s="1">
        <v>1125</v>
      </c>
      <c r="O2546" s="1">
        <v>6</v>
      </c>
      <c r="P2546" s="2">
        <f t="shared" si="78"/>
        <v>71625.088235294112</v>
      </c>
      <c r="Q2546" s="1">
        <v>4.17</v>
      </c>
      <c r="R2546" s="1">
        <f>IF(ISBLANK(S2546),_xlfn.XLOOKUP(V2546,'[1]AVG REVIEWS'!E:E,'[1]AVG REVIEWS'!D:D,""),[1]listings!S2546)</f>
        <v>0.15</v>
      </c>
      <c r="S2546" s="1">
        <v>0.15</v>
      </c>
      <c r="T2546" s="1">
        <f>IF(ISBLANK(Q2546),_xlfn.XLOOKUP(W2546,'[1]AVG SCORE'!F:F,'[1]AVG SCORE'!E:E,""),[1]listings!Q2546)</f>
        <v>4.17</v>
      </c>
      <c r="U2546" s="1" t="str">
        <f t="shared" si="79"/>
        <v>ObergiesingEntire home/apt2</v>
      </c>
      <c r="V2546" s="1" t="str">
        <f>[1]listings!H2546&amp;[1]listings!I2546&amp;[1]listings!G2546</f>
        <v>Entire rental unitEntire home/aptObergiesing</v>
      </c>
      <c r="W2546" s="1" t="str">
        <f>[1]listings!G2546&amp;[1]listings!H2546&amp;[1]listings!I2546&amp;[1]listings!J2546</f>
        <v>ObergiesingEntire rental unitEntire home/apt2</v>
      </c>
      <c r="X2546" s="38">
        <v>48.137645999999997</v>
      </c>
      <c r="Y2546" s="38">
        <v>11.560233999999999</v>
      </c>
    </row>
    <row r="2547" spans="1:25" ht="16" x14ac:dyDescent="0.2">
      <c r="A2547" s="1">
        <v>52766269</v>
      </c>
      <c r="B2547" s="1" t="s">
        <v>3691</v>
      </c>
      <c r="C2547" s="1">
        <v>8328848</v>
      </c>
      <c r="D2547" s="1" t="s">
        <v>53</v>
      </c>
      <c r="E2547" s="3">
        <v>41508</v>
      </c>
      <c r="F2547" s="1">
        <v>6</v>
      </c>
      <c r="G2547" s="1" t="s">
        <v>50</v>
      </c>
      <c r="H2547" s="1" t="s">
        <v>82</v>
      </c>
      <c r="I2547" s="1" t="s">
        <v>47</v>
      </c>
      <c r="J2547" s="1">
        <v>1</v>
      </c>
      <c r="K2547" s="2">
        <v>47</v>
      </c>
      <c r="L2547" s="2">
        <f>IF(ISBLANK(K2547),_xlfn.XLOOKUP(U2547,'[1]AVG PRICE'!E:E,'[1]AVG PRICE'!D:D,""),[1]listings!K2547)</f>
        <v>47</v>
      </c>
      <c r="M2547" s="1">
        <v>4.8</v>
      </c>
      <c r="N2547" s="1">
        <v>60</v>
      </c>
      <c r="O2547" s="1">
        <v>25</v>
      </c>
      <c r="P2547" s="2">
        <f t="shared" si="78"/>
        <v>1522.8</v>
      </c>
      <c r="Q2547" s="1">
        <v>4.88</v>
      </c>
      <c r="R2547" s="1">
        <f>IF(ISBLANK(S2547),_xlfn.XLOOKUP(V2547,'[1]AVG REVIEWS'!E:E,'[1]AVG REVIEWS'!D:D,""),[1]listings!S2547)</f>
        <v>0.62</v>
      </c>
      <c r="S2547" s="1">
        <v>0.62</v>
      </c>
      <c r="T2547" s="1">
        <f>IF(ISBLANK(Q2547),_xlfn.XLOOKUP(W2547,'[1]AVG SCORE'!F:F,'[1]AVG SCORE'!E:E,""),[1]listings!Q2547)</f>
        <v>4.88</v>
      </c>
      <c r="U2547" s="1" t="str">
        <f t="shared" si="79"/>
        <v>Schwabing-WestPrivate room1</v>
      </c>
      <c r="V2547" s="1" t="str">
        <f>[1]listings!H2547&amp;[1]listings!I2547&amp;[1]listings!G2547</f>
        <v>Private room in condoPrivate roomSchwabing-West</v>
      </c>
      <c r="W2547" s="1" t="str">
        <f>[1]listings!G2547&amp;[1]listings!H2547&amp;[1]listings!I2547&amp;[1]listings!J2547</f>
        <v>Schwabing-WestPrivate room in condoPrivate room1</v>
      </c>
      <c r="X2547" s="38">
        <v>48.137645999999997</v>
      </c>
      <c r="Y2547" s="38">
        <v>11.560233999999999</v>
      </c>
    </row>
    <row r="2548" spans="1:25" ht="16" x14ac:dyDescent="0.2">
      <c r="A2548" s="1">
        <v>52790475</v>
      </c>
      <c r="B2548" s="1" t="s">
        <v>3692</v>
      </c>
      <c r="C2548" s="1">
        <v>90045505</v>
      </c>
      <c r="D2548" s="1" t="s">
        <v>3693</v>
      </c>
      <c r="E2548" s="3">
        <v>42597</v>
      </c>
      <c r="F2548" s="1">
        <v>3</v>
      </c>
      <c r="G2548" s="1" t="s">
        <v>93</v>
      </c>
      <c r="H2548" s="1" t="s">
        <v>51</v>
      </c>
      <c r="I2548" s="1" t="s">
        <v>47</v>
      </c>
      <c r="J2548" s="1">
        <v>3</v>
      </c>
      <c r="L2548" s="2">
        <f>IF(ISBLANK(K2548),_xlfn.XLOOKUP(U2548,'[1]AVG PRICE'!E:E,'[1]AVG PRICE'!D:D,""),[1]listings!K2548)</f>
        <v>77</v>
      </c>
      <c r="M2548" s="1">
        <v>1</v>
      </c>
      <c r="N2548" s="1">
        <v>365</v>
      </c>
      <c r="O2548" s="1">
        <v>84</v>
      </c>
      <c r="P2548" s="2">
        <f t="shared" si="78"/>
        <v>14091</v>
      </c>
      <c r="Q2548" s="1">
        <v>4.83</v>
      </c>
      <c r="R2548" s="1">
        <f>IF(ISBLANK(S2548),_xlfn.XLOOKUP(V2548,'[1]AVG REVIEWS'!E:E,'[1]AVG REVIEWS'!D:D,""),[1]listings!S2548)</f>
        <v>2.0699999999999998</v>
      </c>
      <c r="S2548" s="1">
        <v>2.0699999999999998</v>
      </c>
      <c r="T2548" s="1">
        <f>IF(ISBLANK(Q2548),_xlfn.XLOOKUP(W2548,'[1]AVG SCORE'!F:F,'[1]AVG SCORE'!E:E,""),[1]listings!Q2548)</f>
        <v>4.83</v>
      </c>
      <c r="U2548" s="1" t="str">
        <f t="shared" si="79"/>
        <v>Thalkirchen-Obersendling-Forstenried-F√ºrstenried-SollnPrivate room3</v>
      </c>
      <c r="V2548" s="1" t="str">
        <f>[1]listings!H2548&amp;[1]listings!I2548&amp;[1]listings!G2548</f>
        <v>Private room in rental unitPrivate roomThalkirchen-Obersendling-Forstenried-F√ºrstenried-Solln</v>
      </c>
      <c r="W2548" s="1" t="str">
        <f>[1]listings!G2548&amp;[1]listings!H2548&amp;[1]listings!I2548&amp;[1]listings!J2548</f>
        <v>Thalkirchen-Obersendling-Forstenried-F√ºrstenried-SollnPrivate room in rental unitPrivate room3</v>
      </c>
      <c r="X2548" s="38">
        <v>48.137645999999997</v>
      </c>
      <c r="Y2548" s="38">
        <v>11.560233999999999</v>
      </c>
    </row>
    <row r="2549" spans="1:25" ht="16" x14ac:dyDescent="0.2">
      <c r="A2549" s="1">
        <v>52791249</v>
      </c>
      <c r="B2549" s="1" t="s">
        <v>3694</v>
      </c>
      <c r="C2549" s="1">
        <v>34990800</v>
      </c>
      <c r="D2549" s="1" t="s">
        <v>3695</v>
      </c>
      <c r="E2549" s="3">
        <v>42159</v>
      </c>
      <c r="F2549" s="1">
        <v>1</v>
      </c>
      <c r="G2549" s="1" t="s">
        <v>45</v>
      </c>
      <c r="H2549" s="1" t="s">
        <v>51</v>
      </c>
      <c r="I2549" s="1" t="s">
        <v>47</v>
      </c>
      <c r="J2549" s="1">
        <v>2</v>
      </c>
      <c r="L2549" s="2">
        <f>IF(ISBLANK(K2549),_xlfn.XLOOKUP(U2549,'[1]AVG PRICE'!E:E,'[1]AVG PRICE'!D:D,""),[1]listings!K2549)</f>
        <v>71.897435897435898</v>
      </c>
      <c r="M2549" s="1">
        <v>5</v>
      </c>
      <c r="N2549" s="1">
        <v>1125</v>
      </c>
      <c r="O2549" s="1">
        <v>6</v>
      </c>
      <c r="P2549" s="2">
        <f t="shared" si="78"/>
        <v>40622.051282051281</v>
      </c>
      <c r="Q2549" s="1">
        <v>5</v>
      </c>
      <c r="R2549" s="1">
        <f>IF(ISBLANK(S2549),_xlfn.XLOOKUP(V2549,'[1]AVG REVIEWS'!E:E,'[1]AVG REVIEWS'!D:D,""),[1]listings!S2549)</f>
        <v>0.15</v>
      </c>
      <c r="S2549" s="1">
        <v>0.15</v>
      </c>
      <c r="T2549" s="1">
        <f>IF(ISBLANK(Q2549),_xlfn.XLOOKUP(W2549,'[1]AVG SCORE'!F:F,'[1]AVG SCORE'!E:E,""),[1]listings!Q2549)</f>
        <v>5</v>
      </c>
      <c r="U2549" s="1" t="str">
        <f t="shared" si="79"/>
        <v>Sendling-WestparkPrivate room2</v>
      </c>
      <c r="V2549" s="1" t="str">
        <f>[1]listings!H2549&amp;[1]listings!I2549&amp;[1]listings!G2549</f>
        <v>Private room in rental unitPrivate roomSendling-Westpark</v>
      </c>
      <c r="W2549" s="1" t="str">
        <f>[1]listings!G2549&amp;[1]listings!H2549&amp;[1]listings!I2549&amp;[1]listings!J2549</f>
        <v>Sendling-WestparkPrivate room in rental unitPrivate room2</v>
      </c>
      <c r="X2549" s="38">
        <v>48.139319999999998</v>
      </c>
      <c r="Y2549" s="38">
        <v>11.55964</v>
      </c>
    </row>
    <row r="2550" spans="1:25" ht="16" x14ac:dyDescent="0.2">
      <c r="A2550" s="1">
        <v>52801383</v>
      </c>
      <c r="B2550" s="1" t="s">
        <v>3696</v>
      </c>
      <c r="C2550" s="1">
        <v>6812624</v>
      </c>
      <c r="D2550" s="1" t="s">
        <v>2114</v>
      </c>
      <c r="E2550" s="3">
        <v>41434</v>
      </c>
      <c r="F2550" s="1">
        <v>2</v>
      </c>
      <c r="G2550" s="1" t="s">
        <v>179</v>
      </c>
      <c r="H2550" s="1" t="s">
        <v>32</v>
      </c>
      <c r="I2550" s="1" t="s">
        <v>33</v>
      </c>
      <c r="J2550" s="1">
        <v>4</v>
      </c>
      <c r="L2550" s="2">
        <f>IF(ISBLANK(K2550),_xlfn.XLOOKUP(U2550,'[1]AVG PRICE'!E:E,'[1]AVG PRICE'!D:D,""),[1]listings!K2550)</f>
        <v>370.44</v>
      </c>
      <c r="M2550" s="1">
        <v>4</v>
      </c>
      <c r="N2550" s="1">
        <v>40</v>
      </c>
      <c r="O2550" s="1">
        <v>8</v>
      </c>
      <c r="P2550" s="2">
        <f t="shared" si="78"/>
        <v>8149.68</v>
      </c>
      <c r="Q2550" s="1">
        <v>4.88</v>
      </c>
      <c r="R2550" s="1">
        <f>IF(ISBLANK(S2550),_xlfn.XLOOKUP(V2550,'[1]AVG REVIEWS'!E:E,'[1]AVG REVIEWS'!D:D,""),[1]listings!S2550)</f>
        <v>0.2</v>
      </c>
      <c r="S2550" s="1">
        <v>0.2</v>
      </c>
      <c r="T2550" s="1">
        <f>IF(ISBLANK(Q2550),_xlfn.XLOOKUP(W2550,'[1]AVG SCORE'!F:F,'[1]AVG SCORE'!E:E,""),[1]listings!Q2550)</f>
        <v>4.88</v>
      </c>
      <c r="U2550" s="1" t="str">
        <f t="shared" si="79"/>
        <v>Altstadt-LehelEntire home/apt4</v>
      </c>
      <c r="V2550" s="1" t="str">
        <f>[1]listings!H2550&amp;[1]listings!I2550&amp;[1]listings!G2550</f>
        <v>Entire rental unitEntire home/aptAltstadt-Lehel</v>
      </c>
      <c r="W2550" s="1" t="str">
        <f>[1]listings!G2550&amp;[1]listings!H2550&amp;[1]listings!I2550&amp;[1]listings!J2550</f>
        <v>Altstadt-LehelEntire rental unitEntire home/apt4</v>
      </c>
      <c r="X2550" s="38">
        <v>48.147930000000002</v>
      </c>
      <c r="Y2550" s="38">
        <v>11.57835</v>
      </c>
    </row>
    <row r="2551" spans="1:25" ht="16" x14ac:dyDescent="0.2">
      <c r="A2551" s="1">
        <v>52803153</v>
      </c>
      <c r="B2551" s="1" t="s">
        <v>3697</v>
      </c>
      <c r="C2551" s="1">
        <v>54021026</v>
      </c>
      <c r="D2551" s="1" t="s">
        <v>2329</v>
      </c>
      <c r="E2551" s="3">
        <v>42379</v>
      </c>
      <c r="F2551" s="1">
        <v>2</v>
      </c>
      <c r="G2551" s="1" t="s">
        <v>174</v>
      </c>
      <c r="H2551" s="1" t="s">
        <v>32</v>
      </c>
      <c r="I2551" s="1" t="s">
        <v>33</v>
      </c>
      <c r="J2551" s="1">
        <v>2</v>
      </c>
      <c r="L2551" s="2">
        <f>IF(ISBLANK(K2551),_xlfn.XLOOKUP(U2551,'[1]AVG PRICE'!E:E,'[1]AVG PRICE'!D:D,""),[1]listings!K2551)</f>
        <v>95.531914893617028</v>
      </c>
      <c r="M2551" s="1">
        <v>2</v>
      </c>
      <c r="N2551" s="1">
        <v>1125</v>
      </c>
      <c r="O2551" s="1">
        <v>1</v>
      </c>
      <c r="P2551" s="2">
        <f t="shared" si="78"/>
        <v>53832.234042553195</v>
      </c>
      <c r="Q2551" s="1">
        <v>5</v>
      </c>
      <c r="R2551" s="1">
        <f>IF(ISBLANK(S2551),_xlfn.XLOOKUP(V2551,'[1]AVG REVIEWS'!E:E,'[1]AVG REVIEWS'!D:D,""),[1]listings!S2551)</f>
        <v>0.02</v>
      </c>
      <c r="S2551" s="1">
        <v>0.02</v>
      </c>
      <c r="T2551" s="1">
        <f>IF(ISBLANK(Q2551),_xlfn.XLOOKUP(W2551,'[1]AVG SCORE'!F:F,'[1]AVG SCORE'!E:E,""),[1]listings!Q2551)</f>
        <v>5</v>
      </c>
      <c r="U2551" s="1" t="str">
        <f t="shared" si="79"/>
        <v>Milbertshofen-Am HartEntire home/apt2</v>
      </c>
      <c r="V2551" s="1" t="str">
        <f>[1]listings!H2551&amp;[1]listings!I2551&amp;[1]listings!G2551</f>
        <v>Entire rental unitEntire home/aptMilbertshofen-Am Hart</v>
      </c>
      <c r="W2551" s="1" t="str">
        <f>[1]listings!G2551&amp;[1]listings!H2551&amp;[1]listings!I2551&amp;[1]listings!J2551</f>
        <v>Milbertshofen-Am HartEntire rental unitEntire home/apt2</v>
      </c>
      <c r="X2551" s="38">
        <v>48.156080000000003</v>
      </c>
      <c r="Y2551" s="38">
        <v>11.540430000000001</v>
      </c>
    </row>
    <row r="2552" spans="1:25" ht="16" x14ac:dyDescent="0.2">
      <c r="A2552" s="1">
        <v>52807379</v>
      </c>
      <c r="B2552" s="1" t="s">
        <v>3698</v>
      </c>
      <c r="C2552" s="1">
        <v>32193886</v>
      </c>
      <c r="D2552" s="1" t="s">
        <v>3699</v>
      </c>
      <c r="E2552" s="3">
        <v>42123</v>
      </c>
      <c r="F2552" s="1">
        <v>1</v>
      </c>
      <c r="G2552" s="1" t="s">
        <v>31</v>
      </c>
      <c r="H2552" s="1" t="s">
        <v>32</v>
      </c>
      <c r="I2552" s="1" t="s">
        <v>33</v>
      </c>
      <c r="J2552" s="1">
        <v>2</v>
      </c>
      <c r="K2552" s="2">
        <v>74</v>
      </c>
      <c r="L2552" s="2">
        <f>IF(ISBLANK(K2552),_xlfn.XLOOKUP(U2552,'[1]AVG PRICE'!E:E,'[1]AVG PRICE'!D:D,""),[1]listings!K2552)</f>
        <v>74</v>
      </c>
      <c r="M2552" s="1">
        <v>89</v>
      </c>
      <c r="N2552" s="1">
        <v>365</v>
      </c>
      <c r="O2552" s="1">
        <v>3</v>
      </c>
      <c r="P2552" s="2">
        <f t="shared" si="78"/>
        <v>16798</v>
      </c>
      <c r="Q2552" s="1">
        <v>5</v>
      </c>
      <c r="R2552" s="1">
        <f>IF(ISBLANK(S2552),_xlfn.XLOOKUP(V2552,'[1]AVG REVIEWS'!E:E,'[1]AVG REVIEWS'!D:D,""),[1]listings!S2552)</f>
        <v>0.11</v>
      </c>
      <c r="S2552" s="1">
        <v>0.11</v>
      </c>
      <c r="T2552" s="1">
        <f>IF(ISBLANK(Q2552),_xlfn.XLOOKUP(W2552,'[1]AVG SCORE'!F:F,'[1]AVG SCORE'!E:E,""),[1]listings!Q2552)</f>
        <v>5</v>
      </c>
      <c r="U2552" s="1" t="str">
        <f t="shared" si="79"/>
        <v>HadernEntire home/apt2</v>
      </c>
      <c r="V2552" s="1" t="str">
        <f>[1]listings!H2552&amp;[1]listings!I2552&amp;[1]listings!G2552</f>
        <v>Entire rental unitEntire home/aptHadern</v>
      </c>
      <c r="W2552" s="1" t="str">
        <f>[1]listings!G2552&amp;[1]listings!H2552&amp;[1]listings!I2552&amp;[1]listings!J2552</f>
        <v>HadernEntire rental unitEntire home/apt2</v>
      </c>
      <c r="X2552" s="38">
        <v>48.163539999999998</v>
      </c>
      <c r="Y2552" s="38">
        <v>11.629429999999999</v>
      </c>
    </row>
    <row r="2553" spans="1:25" ht="16" x14ac:dyDescent="0.2">
      <c r="A2553" s="1">
        <v>52808099</v>
      </c>
      <c r="B2553" s="1" t="s">
        <v>3700</v>
      </c>
      <c r="C2553" s="1">
        <v>90045505</v>
      </c>
      <c r="D2553" s="1" t="s">
        <v>3693</v>
      </c>
      <c r="E2553" s="3">
        <v>42597</v>
      </c>
      <c r="F2553" s="1">
        <v>3</v>
      </c>
      <c r="G2553" s="1" t="s">
        <v>93</v>
      </c>
      <c r="H2553" s="1" t="s">
        <v>51</v>
      </c>
      <c r="I2553" s="1" t="s">
        <v>47</v>
      </c>
      <c r="J2553" s="1">
        <v>4</v>
      </c>
      <c r="K2553" s="2">
        <v>25</v>
      </c>
      <c r="L2553" s="2">
        <f>IF(ISBLANK(K2553),_xlfn.XLOOKUP(U2553,'[1]AVG PRICE'!E:E,'[1]AVG PRICE'!D:D,""),[1]listings!K2553)</f>
        <v>25</v>
      </c>
      <c r="M2553" s="1">
        <v>1</v>
      </c>
      <c r="N2553" s="1">
        <v>365</v>
      </c>
      <c r="O2553" s="1">
        <v>69</v>
      </c>
      <c r="P2553" s="2">
        <f t="shared" si="78"/>
        <v>4575</v>
      </c>
      <c r="Q2553" s="1">
        <v>4.74</v>
      </c>
      <c r="R2553" s="1">
        <f>IF(ISBLANK(S2553),_xlfn.XLOOKUP(V2553,'[1]AVG REVIEWS'!E:E,'[1]AVG REVIEWS'!D:D,""),[1]listings!S2553)</f>
        <v>1.66</v>
      </c>
      <c r="S2553" s="1">
        <v>1.66</v>
      </c>
      <c r="T2553" s="1">
        <f>IF(ISBLANK(Q2553),_xlfn.XLOOKUP(W2553,'[1]AVG SCORE'!F:F,'[1]AVG SCORE'!E:E,""),[1]listings!Q2553)</f>
        <v>4.74</v>
      </c>
      <c r="U2553" s="1" t="str">
        <f t="shared" si="79"/>
        <v>Thalkirchen-Obersendling-Forstenried-F√ºrstenried-SollnPrivate room4</v>
      </c>
      <c r="V2553" s="1" t="str">
        <f>[1]listings!H2553&amp;[1]listings!I2553&amp;[1]listings!G2553</f>
        <v>Private room in rental unitPrivate roomThalkirchen-Obersendling-Forstenried-F√ºrstenried-Solln</v>
      </c>
      <c r="W2553" s="1" t="str">
        <f>[1]listings!G2553&amp;[1]listings!H2553&amp;[1]listings!I2553&amp;[1]listings!J2553</f>
        <v>Thalkirchen-Obersendling-Forstenried-F√ºrstenried-SollnPrivate room in rental unitPrivate room4</v>
      </c>
      <c r="X2553" s="38">
        <v>48.11533</v>
      </c>
      <c r="Y2553" s="38">
        <v>11.571120000000001</v>
      </c>
    </row>
    <row r="2554" spans="1:25" ht="16" x14ac:dyDescent="0.2">
      <c r="A2554" s="1">
        <v>52823628</v>
      </c>
      <c r="B2554" s="1" t="s">
        <v>3701</v>
      </c>
      <c r="C2554" s="1">
        <v>212047660</v>
      </c>
      <c r="D2554" s="1" t="s">
        <v>3702</v>
      </c>
      <c r="E2554" s="3">
        <v>43339</v>
      </c>
      <c r="F2554" s="1">
        <v>1</v>
      </c>
      <c r="G2554" s="1" t="s">
        <v>50</v>
      </c>
      <c r="H2554" s="1" t="s">
        <v>32</v>
      </c>
      <c r="I2554" s="1" t="s">
        <v>33</v>
      </c>
      <c r="J2554" s="1">
        <v>4</v>
      </c>
      <c r="K2554" s="2">
        <v>168</v>
      </c>
      <c r="L2554" s="2">
        <f>IF(ISBLANK(K2554),_xlfn.XLOOKUP(U2554,'[1]AVG PRICE'!E:E,'[1]AVG PRICE'!D:D,""),[1]listings!K2554)</f>
        <v>168</v>
      </c>
      <c r="M2554" s="1">
        <v>5</v>
      </c>
      <c r="N2554" s="1">
        <v>365</v>
      </c>
      <c r="O2554" s="1">
        <v>71</v>
      </c>
      <c r="P2554" s="2">
        <f t="shared" si="78"/>
        <v>31080</v>
      </c>
      <c r="Q2554" s="1">
        <v>4.92</v>
      </c>
      <c r="R2554" s="1">
        <f>IF(ISBLANK(S2554),_xlfn.XLOOKUP(V2554,'[1]AVG REVIEWS'!E:E,'[1]AVG REVIEWS'!D:D,""),[1]listings!S2554)</f>
        <v>1.99</v>
      </c>
      <c r="S2554" s="1">
        <v>1.99</v>
      </c>
      <c r="T2554" s="1">
        <f>IF(ISBLANK(Q2554),_xlfn.XLOOKUP(W2554,'[1]AVG SCORE'!F:F,'[1]AVG SCORE'!E:E,""),[1]listings!Q2554)</f>
        <v>4.92</v>
      </c>
      <c r="U2554" s="1" t="str">
        <f t="shared" si="79"/>
        <v>Schwabing-WestEntire home/apt4</v>
      </c>
      <c r="V2554" s="1" t="str">
        <f>[1]listings!H2554&amp;[1]listings!I2554&amp;[1]listings!G2554</f>
        <v>Entire rental unitEntire home/aptSchwabing-West</v>
      </c>
      <c r="W2554" s="1" t="str">
        <f>[1]listings!G2554&amp;[1]listings!H2554&amp;[1]listings!I2554&amp;[1]listings!J2554</f>
        <v>Schwabing-WestEntire rental unitEntire home/apt4</v>
      </c>
      <c r="X2554" s="38">
        <v>48.150709999999997</v>
      </c>
      <c r="Y2554" s="38">
        <v>11.606920000000001</v>
      </c>
    </row>
    <row r="2555" spans="1:25" ht="16" x14ac:dyDescent="0.2">
      <c r="A2555" s="1">
        <v>52837699</v>
      </c>
      <c r="B2555" s="1" t="s">
        <v>3703</v>
      </c>
      <c r="C2555" s="1">
        <v>52035539</v>
      </c>
      <c r="D2555" s="1" t="s">
        <v>3704</v>
      </c>
      <c r="E2555" s="3">
        <v>42360</v>
      </c>
      <c r="F2555" s="1">
        <v>1</v>
      </c>
      <c r="G2555" s="1" t="s">
        <v>85</v>
      </c>
      <c r="H2555" s="1" t="s">
        <v>32</v>
      </c>
      <c r="I2555" s="1" t="s">
        <v>33</v>
      </c>
      <c r="J2555" s="1">
        <v>2</v>
      </c>
      <c r="K2555" s="2">
        <v>100</v>
      </c>
      <c r="L2555" s="2">
        <f>IF(ISBLANK(K2555),_xlfn.XLOOKUP(U2555,'[1]AVG PRICE'!E:E,'[1]AVG PRICE'!D:D,""),[1]listings!K2555)</f>
        <v>100</v>
      </c>
      <c r="M2555" s="1">
        <v>4</v>
      </c>
      <c r="N2555" s="1">
        <v>365</v>
      </c>
      <c r="O2555" s="1">
        <v>0</v>
      </c>
      <c r="P2555" s="2">
        <f t="shared" si="78"/>
        <v>18450</v>
      </c>
      <c r="R2555" s="1">
        <f>IF(ISBLANK(S2555),_xlfn.XLOOKUP(V2555,'[1]AVG REVIEWS'!E:E,'[1]AVG REVIEWS'!D:D,""),[1]listings!S2555)</f>
        <v>1.111224489795918</v>
      </c>
      <c r="T2555" s="1">
        <f>IF(ISBLANK(Q2555),_xlfn.XLOOKUP(W2555,'[1]AVG SCORE'!F:F,'[1]AVG SCORE'!E:E,""),[1]listings!Q2555)</f>
        <v>4.6244444444444444</v>
      </c>
      <c r="U2555" s="1" t="str">
        <f t="shared" si="79"/>
        <v>Ramersdorf-PerlachEntire home/apt2</v>
      </c>
      <c r="V2555" s="1" t="str">
        <f>[1]listings!H2555&amp;[1]listings!I2555&amp;[1]listings!G2555</f>
        <v>Entire rental unitEntire home/aptRamersdorf-Perlach</v>
      </c>
      <c r="W2555" s="1" t="str">
        <f>[1]listings!G2555&amp;[1]listings!H2555&amp;[1]listings!I2555&amp;[1]listings!J2555</f>
        <v>Ramersdorf-PerlachEntire rental unitEntire home/apt2</v>
      </c>
      <c r="X2555" s="38">
        <v>48.109960000000001</v>
      </c>
      <c r="Y2555" s="38">
        <v>11.592639999999999</v>
      </c>
    </row>
    <row r="2556" spans="1:25" ht="16" x14ac:dyDescent="0.2">
      <c r="A2556" s="1">
        <v>52840109</v>
      </c>
      <c r="B2556" s="1" t="s">
        <v>3705</v>
      </c>
      <c r="C2556" s="1">
        <v>6523330</v>
      </c>
      <c r="D2556" s="1" t="s">
        <v>2198</v>
      </c>
      <c r="E2556" s="3">
        <v>41416</v>
      </c>
      <c r="F2556" s="1">
        <v>1</v>
      </c>
      <c r="G2556" s="1" t="s">
        <v>50</v>
      </c>
      <c r="H2556" s="1" t="s">
        <v>32</v>
      </c>
      <c r="I2556" s="1" t="s">
        <v>33</v>
      </c>
      <c r="J2556" s="1">
        <v>5</v>
      </c>
      <c r="K2556" s="2">
        <v>400</v>
      </c>
      <c r="L2556" s="2">
        <f>IF(ISBLANK(K2556),_xlfn.XLOOKUP(U2556,'[1]AVG PRICE'!E:E,'[1]AVG PRICE'!D:D,""),[1]listings!K2556)</f>
        <v>400</v>
      </c>
      <c r="M2556" s="1">
        <v>3</v>
      </c>
      <c r="N2556" s="1">
        <v>365</v>
      </c>
      <c r="O2556" s="1">
        <v>2</v>
      </c>
      <c r="P2556" s="2">
        <f t="shared" si="78"/>
        <v>73600</v>
      </c>
      <c r="Q2556" s="1">
        <v>5</v>
      </c>
      <c r="R2556" s="1">
        <f>IF(ISBLANK(S2556),_xlfn.XLOOKUP(V2556,'[1]AVG REVIEWS'!E:E,'[1]AVG REVIEWS'!D:D,""),[1]listings!S2556)</f>
        <v>0.24</v>
      </c>
      <c r="S2556" s="1">
        <v>0.24</v>
      </c>
      <c r="T2556" s="1">
        <f>IF(ISBLANK(Q2556),_xlfn.XLOOKUP(W2556,'[1]AVG SCORE'!F:F,'[1]AVG SCORE'!E:E,""),[1]listings!Q2556)</f>
        <v>5</v>
      </c>
      <c r="U2556" s="1" t="str">
        <f t="shared" si="79"/>
        <v>Schwabing-WestEntire home/apt5</v>
      </c>
      <c r="V2556" s="1" t="str">
        <f>[1]listings!H2556&amp;[1]listings!I2556&amp;[1]listings!G2556</f>
        <v>Entire rental unitEntire home/aptSchwabing-West</v>
      </c>
      <c r="W2556" s="1" t="str">
        <f>[1]listings!G2556&amp;[1]listings!H2556&amp;[1]listings!I2556&amp;[1]listings!J2556</f>
        <v>Schwabing-WestEntire rental unitEntire home/apt5</v>
      </c>
      <c r="X2556" s="38">
        <v>48.119680000000002</v>
      </c>
      <c r="Y2556" s="38">
        <v>11.58249</v>
      </c>
    </row>
    <row r="2557" spans="1:25" ht="16" x14ac:dyDescent="0.2">
      <c r="A2557" s="1">
        <v>52841551</v>
      </c>
      <c r="B2557" s="1" t="s">
        <v>3706</v>
      </c>
      <c r="C2557" s="1">
        <v>144551463</v>
      </c>
      <c r="D2557" s="1" t="s">
        <v>3707</v>
      </c>
      <c r="E2557" s="3">
        <v>42953</v>
      </c>
      <c r="F2557" s="1">
        <v>2</v>
      </c>
      <c r="G2557" s="1" t="s">
        <v>50</v>
      </c>
      <c r="H2557" s="1" t="s">
        <v>82</v>
      </c>
      <c r="I2557" s="1" t="s">
        <v>47</v>
      </c>
      <c r="J2557" s="1">
        <v>1</v>
      </c>
      <c r="L2557" s="2">
        <f>IF(ISBLANK(K2557),_xlfn.XLOOKUP(U2557,'[1]AVG PRICE'!E:E,'[1]AVG PRICE'!D:D,""),[1]listings!K2557)</f>
        <v>57.090909090909093</v>
      </c>
      <c r="M2557" s="1">
        <v>6</v>
      </c>
      <c r="N2557" s="1">
        <v>1125</v>
      </c>
      <c r="O2557" s="1">
        <v>10</v>
      </c>
      <c r="P2557" s="2">
        <f t="shared" si="78"/>
        <v>32284.909090909092</v>
      </c>
      <c r="Q2557" s="1">
        <v>5</v>
      </c>
      <c r="R2557" s="1">
        <f>IF(ISBLANK(S2557),_xlfn.XLOOKUP(V2557,'[1]AVG REVIEWS'!E:E,'[1]AVG REVIEWS'!D:D,""),[1]listings!S2557)</f>
        <v>0.33</v>
      </c>
      <c r="S2557" s="1">
        <v>0.33</v>
      </c>
      <c r="T2557" s="1">
        <f>IF(ISBLANK(Q2557),_xlfn.XLOOKUP(W2557,'[1]AVG SCORE'!F:F,'[1]AVG SCORE'!E:E,""),[1]listings!Q2557)</f>
        <v>5</v>
      </c>
      <c r="U2557" s="1" t="str">
        <f t="shared" si="79"/>
        <v>Schwabing-WestPrivate room1</v>
      </c>
      <c r="V2557" s="1" t="str">
        <f>[1]listings!H2557&amp;[1]listings!I2557&amp;[1]listings!G2557</f>
        <v>Private room in condoPrivate roomSchwabing-West</v>
      </c>
      <c r="W2557" s="1" t="str">
        <f>[1]listings!G2557&amp;[1]listings!H2557&amp;[1]listings!I2557&amp;[1]listings!J2557</f>
        <v>Schwabing-WestPrivate room in condoPrivate room1</v>
      </c>
      <c r="X2557" s="38">
        <v>48.105339999999998</v>
      </c>
      <c r="Y2557" s="38">
        <v>11.6189</v>
      </c>
    </row>
    <row r="2558" spans="1:25" ht="16" x14ac:dyDescent="0.2">
      <c r="A2558" s="1">
        <v>52887445</v>
      </c>
      <c r="B2558" s="1" t="s">
        <v>3708</v>
      </c>
      <c r="C2558" s="1">
        <v>375178181</v>
      </c>
      <c r="D2558" s="1" t="s">
        <v>1693</v>
      </c>
      <c r="E2558" s="3">
        <v>44145</v>
      </c>
      <c r="F2558" s="1">
        <v>1</v>
      </c>
      <c r="G2558" s="1" t="s">
        <v>50</v>
      </c>
      <c r="H2558" s="1" t="s">
        <v>32</v>
      </c>
      <c r="I2558" s="1" t="s">
        <v>33</v>
      </c>
      <c r="J2558" s="1">
        <v>4</v>
      </c>
      <c r="L2558" s="2">
        <f>IF(ISBLANK(K2558),_xlfn.XLOOKUP(U2558,'[1]AVG PRICE'!E:E,'[1]AVG PRICE'!D:D,""),[1]listings!K2558)</f>
        <v>190.10204081632654</v>
      </c>
      <c r="M2558" s="1">
        <v>14</v>
      </c>
      <c r="N2558" s="1">
        <v>30</v>
      </c>
      <c r="O2558" s="1">
        <v>0</v>
      </c>
      <c r="P2558" s="2">
        <f t="shared" si="78"/>
        <v>4182.2448979591836</v>
      </c>
      <c r="R2558" s="1">
        <f>IF(ISBLANK(S2558),_xlfn.XLOOKUP(V2558,'[1]AVG REVIEWS'!E:E,'[1]AVG REVIEWS'!D:D,""),[1]listings!S2558)</f>
        <v>0.66483568075117372</v>
      </c>
      <c r="T2558" s="1">
        <f>IF(ISBLANK(Q2558),_xlfn.XLOOKUP(W2558,'[1]AVG SCORE'!F:F,'[1]AVG SCORE'!E:E,""),[1]listings!Q2558)</f>
        <v>4.7416</v>
      </c>
      <c r="U2558" s="1" t="str">
        <f t="shared" si="79"/>
        <v>Schwabing-WestEntire home/apt4</v>
      </c>
      <c r="V2558" s="1" t="str">
        <f>[1]listings!H2558&amp;[1]listings!I2558&amp;[1]listings!G2558</f>
        <v>Entire rental unitEntire home/aptSchwabing-West</v>
      </c>
      <c r="W2558" s="1" t="str">
        <f>[1]listings!G2558&amp;[1]listings!H2558&amp;[1]listings!I2558&amp;[1]listings!J2558</f>
        <v>Schwabing-WestEntire rental unitEntire home/apt4</v>
      </c>
      <c r="X2558" s="38">
        <v>48.180213999999999</v>
      </c>
      <c r="Y2558" s="38">
        <v>11.501106999999999</v>
      </c>
    </row>
    <row r="2559" spans="1:25" ht="16" x14ac:dyDescent="0.2">
      <c r="A2559" s="1">
        <v>52902710</v>
      </c>
      <c r="B2559" s="1" t="s">
        <v>3709</v>
      </c>
      <c r="C2559" s="1">
        <v>21585514</v>
      </c>
      <c r="D2559" s="1" t="s">
        <v>785</v>
      </c>
      <c r="E2559" s="3">
        <v>41903</v>
      </c>
      <c r="F2559" s="1">
        <v>2</v>
      </c>
      <c r="G2559" s="1" t="s">
        <v>66</v>
      </c>
      <c r="H2559" s="1" t="s">
        <v>32</v>
      </c>
      <c r="I2559" s="1" t="s">
        <v>33</v>
      </c>
      <c r="J2559" s="1">
        <v>5</v>
      </c>
      <c r="L2559" s="2">
        <f>IF(ISBLANK(K2559),_xlfn.XLOOKUP(U2559,'[1]AVG PRICE'!E:E,'[1]AVG PRICE'!D:D,""),[1]listings!K2559)</f>
        <v>467.6</v>
      </c>
      <c r="M2559" s="1">
        <v>14</v>
      </c>
      <c r="N2559" s="1">
        <v>60</v>
      </c>
      <c r="O2559" s="1">
        <v>0</v>
      </c>
      <c r="P2559" s="2">
        <f t="shared" si="78"/>
        <v>17301.2</v>
      </c>
      <c r="R2559" s="1">
        <f>IF(ISBLANK(S2559),_xlfn.XLOOKUP(V2559,'[1]AVG REVIEWS'!E:E,'[1]AVG REVIEWS'!D:D,""),[1]listings!S2559)</f>
        <v>0.68531120331950202</v>
      </c>
      <c r="T2559" s="1">
        <f>IF(ISBLANK(Q2559),_xlfn.XLOOKUP(W2559,'[1]AVG SCORE'!F:F,'[1]AVG SCORE'!E:E,""),[1]listings!Q2559)</f>
        <v>4.74</v>
      </c>
      <c r="U2559" s="1" t="str">
        <f t="shared" si="79"/>
        <v>Au-HaidhausenEntire home/apt5</v>
      </c>
      <c r="V2559" s="1" t="str">
        <f>[1]listings!H2559&amp;[1]listings!I2559&amp;[1]listings!G2559</f>
        <v>Entire rental unitEntire home/aptAu-Haidhausen</v>
      </c>
      <c r="W2559" s="1" t="str">
        <f>[1]listings!G2559&amp;[1]listings!H2559&amp;[1]listings!I2559&amp;[1]listings!J2559</f>
        <v>Au-HaidhausenEntire rental unitEntire home/apt5</v>
      </c>
      <c r="X2559" s="38">
        <v>48.180225</v>
      </c>
      <c r="Y2559" s="38">
        <v>11.501053000000001</v>
      </c>
    </row>
    <row r="2560" spans="1:25" ht="16" x14ac:dyDescent="0.2">
      <c r="A2560" s="1">
        <v>52932992</v>
      </c>
      <c r="B2560" s="1" t="s">
        <v>3710</v>
      </c>
      <c r="C2560" s="1">
        <v>139832987</v>
      </c>
      <c r="D2560" s="1" t="s">
        <v>935</v>
      </c>
      <c r="E2560" s="3">
        <v>42927</v>
      </c>
      <c r="F2560" s="1">
        <v>2</v>
      </c>
      <c r="G2560" s="1" t="s">
        <v>66</v>
      </c>
      <c r="H2560" s="1" t="s">
        <v>32</v>
      </c>
      <c r="I2560" s="1" t="s">
        <v>33</v>
      </c>
      <c r="J2560" s="1">
        <v>3</v>
      </c>
      <c r="K2560" s="2">
        <v>94</v>
      </c>
      <c r="L2560" s="2">
        <f>IF(ISBLANK(K2560),_xlfn.XLOOKUP(U2560,'[1]AVG PRICE'!E:E,'[1]AVG PRICE'!D:D,""),[1]listings!K2560)</f>
        <v>94</v>
      </c>
      <c r="M2560" s="1">
        <v>3</v>
      </c>
      <c r="N2560" s="1">
        <v>30</v>
      </c>
      <c r="O2560" s="1">
        <v>18</v>
      </c>
      <c r="P2560" s="2">
        <f t="shared" si="78"/>
        <v>1551</v>
      </c>
      <c r="Q2560" s="1">
        <v>4.8899999999999997</v>
      </c>
      <c r="R2560" s="1">
        <f>IF(ISBLANK(S2560),_xlfn.XLOOKUP(V2560,'[1]AVG REVIEWS'!E:E,'[1]AVG REVIEWS'!D:D,""),[1]listings!S2560)</f>
        <v>0.44</v>
      </c>
      <c r="S2560" s="1">
        <v>0.44</v>
      </c>
      <c r="T2560" s="1">
        <f>IF(ISBLANK(Q2560),_xlfn.XLOOKUP(W2560,'[1]AVG SCORE'!F:F,'[1]AVG SCORE'!E:E,""),[1]listings!Q2560)</f>
        <v>4.8899999999999997</v>
      </c>
      <c r="U2560" s="1" t="str">
        <f t="shared" si="79"/>
        <v>Au-HaidhausenEntire home/apt3</v>
      </c>
      <c r="V2560" s="1" t="str">
        <f>[1]listings!H2560&amp;[1]listings!I2560&amp;[1]listings!G2560</f>
        <v>Entire rental unitEntire home/aptAu-Haidhausen</v>
      </c>
      <c r="W2560" s="1" t="str">
        <f>[1]listings!G2560&amp;[1]listings!H2560&amp;[1]listings!I2560&amp;[1]listings!J2560</f>
        <v>Au-HaidhausenEntire rental unitEntire home/apt3</v>
      </c>
      <c r="X2560" s="38">
        <v>48.135959999999997</v>
      </c>
      <c r="Y2560" s="38">
        <v>11.57859</v>
      </c>
    </row>
    <row r="2561" spans="1:25" ht="16" x14ac:dyDescent="0.2">
      <c r="A2561" s="1">
        <v>52959267</v>
      </c>
      <c r="B2561" s="1" t="s">
        <v>3711</v>
      </c>
      <c r="C2561" s="1">
        <v>5204914</v>
      </c>
      <c r="D2561" s="1" t="s">
        <v>76</v>
      </c>
      <c r="E2561" s="3">
        <v>41329</v>
      </c>
      <c r="F2561" s="1">
        <v>1</v>
      </c>
      <c r="G2561" s="1" t="s">
        <v>63</v>
      </c>
      <c r="H2561" s="1" t="s">
        <v>136</v>
      </c>
      <c r="I2561" s="1" t="s">
        <v>33</v>
      </c>
      <c r="J2561" s="1">
        <v>2</v>
      </c>
      <c r="L2561" s="2">
        <f>IF(ISBLANK(K2561),_xlfn.XLOOKUP(U2561,'[1]AVG PRICE'!E:E,'[1]AVG PRICE'!D:D,""),[1]listings!K2561)</f>
        <v>132.94117647058823</v>
      </c>
      <c r="M2561" s="1">
        <v>5</v>
      </c>
      <c r="N2561" s="1">
        <v>30</v>
      </c>
      <c r="O2561" s="1">
        <v>0</v>
      </c>
      <c r="P2561" s="2">
        <f t="shared" si="78"/>
        <v>2326.4705882352941</v>
      </c>
      <c r="R2561" s="1">
        <f>IF(ISBLANK(S2561),_xlfn.XLOOKUP(V2561,'[1]AVG REVIEWS'!E:E,'[1]AVG REVIEWS'!D:D,""),[1]listings!S2561)</f>
        <v>0.81166666666666676</v>
      </c>
      <c r="T2561" s="1">
        <f>IF(ISBLANK(Q2561),_xlfn.XLOOKUP(W2561,'[1]AVG SCORE'!F:F,'[1]AVG SCORE'!E:E,""),[1]listings!Q2561)</f>
        <v>4.8033333333333337</v>
      </c>
      <c r="U2561" s="1" t="str">
        <f t="shared" si="79"/>
        <v>BogenhausenEntire home/apt2</v>
      </c>
      <c r="V2561" s="1" t="str">
        <f>[1]listings!H2561&amp;[1]listings!I2561&amp;[1]listings!G2561</f>
        <v>Entire condoEntire home/aptBogenhausen</v>
      </c>
      <c r="W2561" s="1" t="str">
        <f>[1]listings!G2561&amp;[1]listings!H2561&amp;[1]listings!I2561&amp;[1]listings!J2561</f>
        <v>BogenhausenEntire condoEntire home/apt2</v>
      </c>
      <c r="X2561" s="38">
        <v>48.157580000000003</v>
      </c>
      <c r="Y2561" s="38">
        <v>11.53843</v>
      </c>
    </row>
    <row r="2562" spans="1:25" ht="16" x14ac:dyDescent="0.2">
      <c r="A2562" s="1">
        <v>52966734</v>
      </c>
      <c r="B2562" s="1" t="s">
        <v>3712</v>
      </c>
      <c r="C2562" s="1">
        <v>6274791</v>
      </c>
      <c r="D2562" s="1" t="s">
        <v>1469</v>
      </c>
      <c r="E2562" s="3">
        <v>41401</v>
      </c>
      <c r="F2562" s="1">
        <v>1</v>
      </c>
      <c r="G2562" s="1" t="s">
        <v>39</v>
      </c>
      <c r="H2562" s="1" t="s">
        <v>32</v>
      </c>
      <c r="I2562" s="1" t="s">
        <v>33</v>
      </c>
      <c r="J2562" s="1">
        <v>2</v>
      </c>
      <c r="L2562" s="2">
        <f>IF(ISBLANK(K2562),_xlfn.XLOOKUP(U2562,'[1]AVG PRICE'!E:E,'[1]AVG PRICE'!D:D,""),[1]listings!K2562)</f>
        <v>136.95041322314049</v>
      </c>
      <c r="M2562" s="1">
        <v>2</v>
      </c>
      <c r="N2562" s="1">
        <v>21</v>
      </c>
      <c r="O2562" s="1">
        <v>7</v>
      </c>
      <c r="P2562" s="2">
        <f t="shared" ref="P2562:P2625" si="80">L2562*(N2562+M2562)/2</f>
        <v>1574.9297520661155</v>
      </c>
      <c r="Q2562" s="1">
        <v>4.71</v>
      </c>
      <c r="R2562" s="1">
        <f>IF(ISBLANK(S2562),_xlfn.XLOOKUP(V2562,'[1]AVG REVIEWS'!E:E,'[1]AVG REVIEWS'!D:D,""),[1]listings!S2562)</f>
        <v>0.17</v>
      </c>
      <c r="S2562" s="1">
        <v>0.17</v>
      </c>
      <c r="T2562" s="1">
        <f>IF(ISBLANK(Q2562),_xlfn.XLOOKUP(W2562,'[1]AVG SCORE'!F:F,'[1]AVG SCORE'!E:E,""),[1]listings!Q2562)</f>
        <v>4.71</v>
      </c>
      <c r="U2562" s="1" t="str">
        <f t="shared" ref="U2562:U2625" si="81">G2562&amp;I2562&amp;J2562</f>
        <v>MaxvorstadtEntire home/apt2</v>
      </c>
      <c r="V2562" s="1" t="str">
        <f>[1]listings!H2562&amp;[1]listings!I2562&amp;[1]listings!G2562</f>
        <v>Entire rental unitEntire home/aptMaxvorstadt</v>
      </c>
      <c r="W2562" s="1" t="str">
        <f>[1]listings!G2562&amp;[1]listings!H2562&amp;[1]listings!I2562&amp;[1]listings!J2562</f>
        <v>MaxvorstadtEntire rental unitEntire home/apt2</v>
      </c>
      <c r="X2562" s="38">
        <v>48.134729999999998</v>
      </c>
      <c r="Y2562" s="38">
        <v>11.600619999999999</v>
      </c>
    </row>
    <row r="2563" spans="1:25" ht="16" x14ac:dyDescent="0.2">
      <c r="A2563" s="1">
        <v>52977822</v>
      </c>
      <c r="B2563" s="1" t="s">
        <v>3713</v>
      </c>
      <c r="C2563" s="1">
        <v>36411008</v>
      </c>
      <c r="D2563" s="1" t="s">
        <v>3714</v>
      </c>
      <c r="E2563" s="3">
        <v>42177</v>
      </c>
      <c r="F2563" s="1">
        <v>2</v>
      </c>
      <c r="G2563" s="1" t="s">
        <v>179</v>
      </c>
      <c r="H2563" s="1" t="s">
        <v>32</v>
      </c>
      <c r="I2563" s="1" t="s">
        <v>33</v>
      </c>
      <c r="J2563" s="1">
        <v>2</v>
      </c>
      <c r="L2563" s="2">
        <f>IF(ISBLANK(K2563),_xlfn.XLOOKUP(U2563,'[1]AVG PRICE'!E:E,'[1]AVG PRICE'!D:D,""),[1]listings!K2563)</f>
        <v>202</v>
      </c>
      <c r="M2563" s="1">
        <v>4</v>
      </c>
      <c r="N2563" s="1">
        <v>28</v>
      </c>
      <c r="O2563" s="1">
        <v>8</v>
      </c>
      <c r="P2563" s="2">
        <f t="shared" si="80"/>
        <v>3232</v>
      </c>
      <c r="Q2563" s="1">
        <v>4.63</v>
      </c>
      <c r="R2563" s="1">
        <f>IF(ISBLANK(S2563),_xlfn.XLOOKUP(V2563,'[1]AVG REVIEWS'!E:E,'[1]AVG REVIEWS'!D:D,""),[1]listings!S2563)</f>
        <v>0.24</v>
      </c>
      <c r="S2563" s="1">
        <v>0.24</v>
      </c>
      <c r="T2563" s="1">
        <f>IF(ISBLANK(Q2563),_xlfn.XLOOKUP(W2563,'[1]AVG SCORE'!F:F,'[1]AVG SCORE'!E:E,""),[1]listings!Q2563)</f>
        <v>4.63</v>
      </c>
      <c r="U2563" s="1" t="str">
        <f t="shared" si="81"/>
        <v>Altstadt-LehelEntire home/apt2</v>
      </c>
      <c r="V2563" s="1" t="str">
        <f>[1]listings!H2563&amp;[1]listings!I2563&amp;[1]listings!G2563</f>
        <v>Entire rental unitEntire home/aptAltstadt-Lehel</v>
      </c>
      <c r="W2563" s="1" t="str">
        <f>[1]listings!G2563&amp;[1]listings!H2563&amp;[1]listings!I2563&amp;[1]listings!J2563</f>
        <v>Altstadt-LehelEntire rental unitEntire home/apt2</v>
      </c>
      <c r="X2563" s="38">
        <v>48.109560000000002</v>
      </c>
      <c r="Y2563" s="38">
        <v>11.593059999999999</v>
      </c>
    </row>
    <row r="2564" spans="1:25" ht="16" x14ac:dyDescent="0.2">
      <c r="A2564" s="1">
        <v>53004292</v>
      </c>
      <c r="B2564" s="1" t="s">
        <v>3715</v>
      </c>
      <c r="C2564" s="1">
        <v>429095393</v>
      </c>
      <c r="D2564" s="1" t="s">
        <v>3641</v>
      </c>
      <c r="E2564" s="3">
        <v>44495</v>
      </c>
      <c r="F2564" s="1">
        <v>1</v>
      </c>
      <c r="G2564" s="1" t="s">
        <v>59</v>
      </c>
      <c r="H2564" s="1" t="s">
        <v>32</v>
      </c>
      <c r="I2564" s="1" t="s">
        <v>33</v>
      </c>
      <c r="J2564" s="1">
        <v>2</v>
      </c>
      <c r="K2564" s="2">
        <v>157</v>
      </c>
      <c r="L2564" s="2">
        <f>IF(ISBLANK(K2564),_xlfn.XLOOKUP(U2564,'[1]AVG PRICE'!E:E,'[1]AVG PRICE'!D:D,""),[1]listings!K2564)</f>
        <v>157</v>
      </c>
      <c r="M2564" s="1">
        <v>3</v>
      </c>
      <c r="N2564" s="1">
        <v>365</v>
      </c>
      <c r="O2564" s="1">
        <v>14</v>
      </c>
      <c r="P2564" s="2">
        <f t="shared" si="80"/>
        <v>28888</v>
      </c>
      <c r="Q2564" s="1">
        <v>4.71</v>
      </c>
      <c r="R2564" s="1">
        <f>IF(ISBLANK(S2564),_xlfn.XLOOKUP(V2564,'[1]AVG REVIEWS'!E:E,'[1]AVG REVIEWS'!D:D,""),[1]listings!S2564)</f>
        <v>0.35</v>
      </c>
      <c r="S2564" s="1">
        <v>0.35</v>
      </c>
      <c r="T2564" s="1">
        <f>IF(ISBLANK(Q2564),_xlfn.XLOOKUP(W2564,'[1]AVG SCORE'!F:F,'[1]AVG SCORE'!E:E,""),[1]listings!Q2564)</f>
        <v>4.71</v>
      </c>
      <c r="U2564" s="1" t="str">
        <f t="shared" si="81"/>
        <v>Schwanthalerh√∂heEntire home/apt2</v>
      </c>
      <c r="V2564" s="1" t="str">
        <f>[1]listings!H2564&amp;[1]listings!I2564&amp;[1]listings!G2564</f>
        <v>Entire rental unitEntire home/aptSchwanthalerh√∂he</v>
      </c>
      <c r="W2564" s="1" t="str">
        <f>[1]listings!G2564&amp;[1]listings!H2564&amp;[1]listings!I2564&amp;[1]listings!J2564</f>
        <v>Schwanthalerh√∂heEntire rental unitEntire home/apt2</v>
      </c>
      <c r="X2564" s="38">
        <v>48.139270000000003</v>
      </c>
      <c r="Y2564" s="38">
        <v>11.561260000000001</v>
      </c>
    </row>
    <row r="2565" spans="1:25" ht="16" x14ac:dyDescent="0.2">
      <c r="A2565" s="1">
        <v>53083932</v>
      </c>
      <c r="B2565" s="1" t="s">
        <v>3716</v>
      </c>
      <c r="C2565" s="1">
        <v>8564053</v>
      </c>
      <c r="D2565" s="1" t="s">
        <v>531</v>
      </c>
      <c r="E2565" s="3">
        <v>41518</v>
      </c>
      <c r="F2565" s="1">
        <v>4</v>
      </c>
      <c r="G2565" s="1" t="s">
        <v>66</v>
      </c>
      <c r="H2565" s="1" t="s">
        <v>51</v>
      </c>
      <c r="I2565" s="1" t="s">
        <v>47</v>
      </c>
      <c r="J2565" s="1">
        <v>4</v>
      </c>
      <c r="L2565" s="2">
        <f>IF(ISBLANK(K2565),_xlfn.XLOOKUP(U2565,'[1]AVG PRICE'!E:E,'[1]AVG PRICE'!D:D,""),[1]listings!K2565)</f>
        <v>100</v>
      </c>
      <c r="M2565" s="1">
        <v>21</v>
      </c>
      <c r="N2565" s="1">
        <v>30</v>
      </c>
      <c r="O2565" s="1">
        <v>2</v>
      </c>
      <c r="P2565" s="2">
        <f t="shared" si="80"/>
        <v>2550</v>
      </c>
      <c r="Q2565" s="1">
        <v>5</v>
      </c>
      <c r="R2565" s="1">
        <f>IF(ISBLANK(S2565),_xlfn.XLOOKUP(V2565,'[1]AVG REVIEWS'!E:E,'[1]AVG REVIEWS'!D:D,""),[1]listings!S2565)</f>
        <v>0.05</v>
      </c>
      <c r="S2565" s="1">
        <v>0.05</v>
      </c>
      <c r="T2565" s="1">
        <f>IF(ISBLANK(Q2565),_xlfn.XLOOKUP(W2565,'[1]AVG SCORE'!F:F,'[1]AVG SCORE'!E:E,""),[1]listings!Q2565)</f>
        <v>5</v>
      </c>
      <c r="U2565" s="1" t="str">
        <f t="shared" si="81"/>
        <v>Au-HaidhausenPrivate room4</v>
      </c>
      <c r="V2565" s="1" t="str">
        <f>[1]listings!H2565&amp;[1]listings!I2565&amp;[1]listings!G2565</f>
        <v>Private room in rental unitPrivate roomAu-Haidhausen</v>
      </c>
      <c r="W2565" s="1" t="str">
        <f>[1]listings!G2565&amp;[1]listings!H2565&amp;[1]listings!I2565&amp;[1]listings!J2565</f>
        <v>Au-HaidhausenPrivate room in rental unitPrivate room4</v>
      </c>
      <c r="X2565" s="38">
        <v>48.12406</v>
      </c>
      <c r="Y2565" s="38">
        <v>11.56549</v>
      </c>
    </row>
    <row r="2566" spans="1:25" ht="16" x14ac:dyDescent="0.2">
      <c r="A2566" s="1">
        <v>53100572</v>
      </c>
      <c r="B2566" s="1" t="s">
        <v>3717</v>
      </c>
      <c r="C2566" s="1">
        <v>429233733</v>
      </c>
      <c r="D2566" s="1" t="s">
        <v>3718</v>
      </c>
      <c r="E2566" s="3">
        <v>44496</v>
      </c>
      <c r="F2566" s="1">
        <v>3</v>
      </c>
      <c r="G2566" s="1" t="s">
        <v>93</v>
      </c>
      <c r="H2566" s="1" t="s">
        <v>1021</v>
      </c>
      <c r="I2566" s="1" t="s">
        <v>33</v>
      </c>
      <c r="J2566" s="1">
        <v>2</v>
      </c>
      <c r="K2566" s="2">
        <v>123</v>
      </c>
      <c r="L2566" s="2">
        <f>IF(ISBLANK(K2566),_xlfn.XLOOKUP(U2566,'[1]AVG PRICE'!E:E,'[1]AVG PRICE'!D:D,""),[1]listings!K2566)</f>
        <v>123</v>
      </c>
      <c r="M2566" s="1">
        <v>1</v>
      </c>
      <c r="N2566" s="1">
        <v>6</v>
      </c>
      <c r="O2566" s="1">
        <v>512</v>
      </c>
      <c r="P2566" s="2">
        <f t="shared" si="80"/>
        <v>430.5</v>
      </c>
      <c r="Q2566" s="1">
        <v>4.84</v>
      </c>
      <c r="R2566" s="1">
        <f>IF(ISBLANK(S2566),_xlfn.XLOOKUP(V2566,'[1]AVG REVIEWS'!E:E,'[1]AVG REVIEWS'!D:D,""),[1]listings!S2566)</f>
        <v>12.94</v>
      </c>
      <c r="S2566" s="1">
        <v>12.94</v>
      </c>
      <c r="T2566" s="1">
        <f>IF(ISBLANK(Q2566),_xlfn.XLOOKUP(W2566,'[1]AVG SCORE'!F:F,'[1]AVG SCORE'!E:E,""),[1]listings!Q2566)</f>
        <v>4.84</v>
      </c>
      <c r="U2566" s="1" t="str">
        <f t="shared" si="81"/>
        <v>Thalkirchen-Obersendling-Forstenried-F√ºrstenried-SollnEntire home/apt2</v>
      </c>
      <c r="V2566" s="1" t="str">
        <f>[1]listings!H2566&amp;[1]listings!I2566&amp;[1]listings!G2566</f>
        <v>Entire serviced apartmentEntire home/aptThalkirchen-Obersendling-Forstenried-F√ºrstenried-Solln</v>
      </c>
      <c r="W2566" s="1" t="str">
        <f>[1]listings!G2566&amp;[1]listings!H2566&amp;[1]listings!I2566&amp;[1]listings!J2566</f>
        <v>Thalkirchen-Obersendling-Forstenried-F√ºrstenried-SollnEntire serviced apartmentEntire home/apt2</v>
      </c>
      <c r="X2566" s="38">
        <v>48.159370000000003</v>
      </c>
      <c r="Y2566" s="38">
        <v>11.57203</v>
      </c>
    </row>
    <row r="2567" spans="1:25" ht="16" x14ac:dyDescent="0.2">
      <c r="A2567" s="1">
        <v>53100610</v>
      </c>
      <c r="B2567" s="1" t="s">
        <v>3719</v>
      </c>
      <c r="C2567" s="1">
        <v>429233733</v>
      </c>
      <c r="D2567" s="1" t="s">
        <v>3718</v>
      </c>
      <c r="E2567" s="3">
        <v>44496</v>
      </c>
      <c r="F2567" s="1">
        <v>3</v>
      </c>
      <c r="G2567" s="1" t="s">
        <v>93</v>
      </c>
      <c r="H2567" s="1" t="s">
        <v>1021</v>
      </c>
      <c r="I2567" s="1" t="s">
        <v>33</v>
      </c>
      <c r="J2567" s="1">
        <v>1</v>
      </c>
      <c r="K2567" s="2">
        <v>150</v>
      </c>
      <c r="L2567" s="2">
        <f>IF(ISBLANK(K2567),_xlfn.XLOOKUP(U2567,'[1]AVG PRICE'!E:E,'[1]AVG PRICE'!D:D,""),[1]listings!K2567)</f>
        <v>150</v>
      </c>
      <c r="M2567" s="1">
        <v>1</v>
      </c>
      <c r="N2567" s="1">
        <v>6</v>
      </c>
      <c r="O2567" s="1">
        <v>0</v>
      </c>
      <c r="P2567" s="2">
        <f t="shared" si="80"/>
        <v>525</v>
      </c>
      <c r="R2567" s="1">
        <f>IF(ISBLANK(S2567),_xlfn.XLOOKUP(V2567,'[1]AVG REVIEWS'!E:E,'[1]AVG REVIEWS'!D:D,""),[1]listings!S2567)</f>
        <v>7.6406666666666663</v>
      </c>
      <c r="T2567" s="1">
        <f>IF(ISBLANK(Q2567),_xlfn.XLOOKUP(W2567,'[1]AVG SCORE'!F:F,'[1]AVG SCORE'!E:E,""),[1]listings!Q2567)</f>
        <v>4.75</v>
      </c>
      <c r="U2567" s="1" t="str">
        <f t="shared" si="81"/>
        <v>Thalkirchen-Obersendling-Forstenried-F√ºrstenried-SollnEntire home/apt1</v>
      </c>
      <c r="V2567" s="1" t="str">
        <f>[1]listings!H2567&amp;[1]listings!I2567&amp;[1]listings!G2567</f>
        <v>Entire serviced apartmentEntire home/aptThalkirchen-Obersendling-Forstenried-F√ºrstenried-Solln</v>
      </c>
      <c r="W2567" s="1" t="str">
        <f>[1]listings!G2567&amp;[1]listings!H2567&amp;[1]listings!I2567&amp;[1]listings!J2567</f>
        <v>Thalkirchen-Obersendling-Forstenried-F√ºrstenried-SollnEntire serviced apartmentEntire home/apt1</v>
      </c>
      <c r="X2567" s="38">
        <v>48.169739999999997</v>
      </c>
      <c r="Y2567" s="38">
        <v>11.456490000000001</v>
      </c>
    </row>
    <row r="2568" spans="1:25" ht="16" x14ac:dyDescent="0.2">
      <c r="A2568" s="1">
        <v>53100634</v>
      </c>
      <c r="B2568" s="1" t="s">
        <v>3720</v>
      </c>
      <c r="C2568" s="1">
        <v>429233733</v>
      </c>
      <c r="D2568" s="1" t="s">
        <v>3718</v>
      </c>
      <c r="E2568" s="3">
        <v>44496</v>
      </c>
      <c r="F2568" s="1">
        <v>3</v>
      </c>
      <c r="G2568" s="1" t="s">
        <v>93</v>
      </c>
      <c r="H2568" s="1" t="s">
        <v>105</v>
      </c>
      <c r="I2568" s="1" t="s">
        <v>47</v>
      </c>
      <c r="J2568" s="1">
        <v>4</v>
      </c>
      <c r="K2568" s="2">
        <v>154</v>
      </c>
      <c r="L2568" s="2">
        <f>IF(ISBLANK(K2568),_xlfn.XLOOKUP(U2568,'[1]AVG PRICE'!E:E,'[1]AVG PRICE'!D:D,""),[1]listings!K2568)</f>
        <v>154</v>
      </c>
      <c r="M2568" s="1">
        <v>1</v>
      </c>
      <c r="N2568" s="1">
        <v>6</v>
      </c>
      <c r="O2568" s="1">
        <v>42</v>
      </c>
      <c r="P2568" s="2">
        <f t="shared" si="80"/>
        <v>539</v>
      </c>
      <c r="Q2568" s="1">
        <v>4.88</v>
      </c>
      <c r="R2568" s="1">
        <f>IF(ISBLANK(S2568),_xlfn.XLOOKUP(V2568,'[1]AVG REVIEWS'!E:E,'[1]AVG REVIEWS'!D:D,""),[1]listings!S2568)</f>
        <v>1.45</v>
      </c>
      <c r="S2568" s="1">
        <v>1.45</v>
      </c>
      <c r="T2568" s="1">
        <f>IF(ISBLANK(Q2568),_xlfn.XLOOKUP(W2568,'[1]AVG SCORE'!F:F,'[1]AVG SCORE'!E:E,""),[1]listings!Q2568)</f>
        <v>4.88</v>
      </c>
      <c r="U2568" s="1" t="str">
        <f t="shared" si="81"/>
        <v>Thalkirchen-Obersendling-Forstenried-F√ºrstenried-SollnPrivate room4</v>
      </c>
      <c r="V2568" s="1" t="str">
        <f>[1]listings!H2568&amp;[1]listings!I2568&amp;[1]listings!G2568</f>
        <v>Private room in serviced apartmentPrivate roomThalkirchen-Obersendling-Forstenried-F√ºrstenried-Solln</v>
      </c>
      <c r="W2568" s="1" t="str">
        <f>[1]listings!G2568&amp;[1]listings!H2568&amp;[1]listings!I2568&amp;[1]listings!J2568</f>
        <v>Thalkirchen-Obersendling-Forstenried-F√ºrstenried-SollnPrivate room in serviced apartmentPrivate room4</v>
      </c>
      <c r="X2568" s="38">
        <v>48.097408000000001</v>
      </c>
      <c r="Y2568" s="38">
        <v>11.527628</v>
      </c>
    </row>
    <row r="2569" spans="1:25" ht="16" x14ac:dyDescent="0.2">
      <c r="A2569" s="1">
        <v>53101517</v>
      </c>
      <c r="B2569" s="1" t="s">
        <v>3721</v>
      </c>
      <c r="C2569" s="1">
        <v>354857074</v>
      </c>
      <c r="D2569" s="1" t="s">
        <v>3722</v>
      </c>
      <c r="E2569" s="3">
        <v>44020</v>
      </c>
      <c r="F2569" s="1">
        <v>1</v>
      </c>
      <c r="G2569" s="1" t="s">
        <v>145</v>
      </c>
      <c r="H2569" s="1" t="s">
        <v>136</v>
      </c>
      <c r="I2569" s="1" t="s">
        <v>33</v>
      </c>
      <c r="J2569" s="1">
        <v>2</v>
      </c>
      <c r="L2569" s="2">
        <f>IF(ISBLANK(K2569),_xlfn.XLOOKUP(U2569,'[1]AVG PRICE'!E:E,'[1]AVG PRICE'!D:D,""),[1]listings!K2569)</f>
        <v>77.428571428571431</v>
      </c>
      <c r="M2569" s="1">
        <v>3</v>
      </c>
      <c r="N2569" s="1">
        <v>1125</v>
      </c>
      <c r="O2569" s="1">
        <v>3</v>
      </c>
      <c r="P2569" s="2">
        <f t="shared" si="80"/>
        <v>43669.71428571429</v>
      </c>
      <c r="Q2569" s="1">
        <v>5</v>
      </c>
      <c r="R2569" s="1">
        <f>IF(ISBLANK(S2569),_xlfn.XLOOKUP(V2569,'[1]AVG REVIEWS'!E:E,'[1]AVG REVIEWS'!D:D,""),[1]listings!S2569)</f>
        <v>7.0000000000000007E-2</v>
      </c>
      <c r="S2569" s="1">
        <v>7.0000000000000007E-2</v>
      </c>
      <c r="T2569" s="1">
        <f>IF(ISBLANK(Q2569),_xlfn.XLOOKUP(W2569,'[1]AVG SCORE'!F:F,'[1]AVG SCORE'!E:E,""),[1]listings!Q2569)</f>
        <v>5</v>
      </c>
      <c r="U2569" s="1" t="str">
        <f t="shared" si="81"/>
        <v>Feldmoching-HasenberglEntire home/apt2</v>
      </c>
      <c r="V2569" s="1" t="str">
        <f>[1]listings!H2569&amp;[1]listings!I2569&amp;[1]listings!G2569</f>
        <v>Entire condoEntire home/aptFeldmoching-Hasenbergl</v>
      </c>
      <c r="W2569" s="1" t="str">
        <f>[1]listings!G2569&amp;[1]listings!H2569&amp;[1]listings!I2569&amp;[1]listings!J2569</f>
        <v>Feldmoching-HasenberglEntire condoEntire home/apt2</v>
      </c>
      <c r="X2569" s="38">
        <v>48.097408000000001</v>
      </c>
      <c r="Y2569" s="38">
        <v>11.527628</v>
      </c>
    </row>
    <row r="2570" spans="1:25" ht="16" x14ac:dyDescent="0.2">
      <c r="A2570" s="1">
        <v>53120985</v>
      </c>
      <c r="B2570" s="1" t="s">
        <v>3723</v>
      </c>
      <c r="C2570" s="1">
        <v>3508168</v>
      </c>
      <c r="D2570" s="1" t="s">
        <v>254</v>
      </c>
      <c r="E2570" s="3">
        <v>41160</v>
      </c>
      <c r="F2570" s="1">
        <v>5</v>
      </c>
      <c r="G2570" s="1" t="s">
        <v>59</v>
      </c>
      <c r="H2570" s="1" t="s">
        <v>60</v>
      </c>
      <c r="I2570" s="1" t="s">
        <v>33</v>
      </c>
      <c r="J2570" s="1">
        <v>4</v>
      </c>
      <c r="K2570" s="2">
        <v>650</v>
      </c>
      <c r="L2570" s="2">
        <f>IF(ISBLANK(K2570),_xlfn.XLOOKUP(U2570,'[1]AVG PRICE'!E:E,'[1]AVG PRICE'!D:D,""),[1]listings!K2570)</f>
        <v>650</v>
      </c>
      <c r="M2570" s="1">
        <v>3</v>
      </c>
      <c r="N2570" s="1">
        <v>365</v>
      </c>
      <c r="O2570" s="1">
        <v>18</v>
      </c>
      <c r="P2570" s="2">
        <f t="shared" si="80"/>
        <v>119600</v>
      </c>
      <c r="Q2570" s="1">
        <v>5</v>
      </c>
      <c r="R2570" s="1">
        <f>IF(ISBLANK(S2570),_xlfn.XLOOKUP(V2570,'[1]AVG REVIEWS'!E:E,'[1]AVG REVIEWS'!D:D,""),[1]listings!S2570)</f>
        <v>0.45</v>
      </c>
      <c r="S2570" s="1">
        <v>0.45</v>
      </c>
      <c r="T2570" s="1">
        <f>IF(ISBLANK(Q2570),_xlfn.XLOOKUP(W2570,'[1]AVG SCORE'!F:F,'[1]AVG SCORE'!E:E,""),[1]listings!Q2570)</f>
        <v>5</v>
      </c>
      <c r="U2570" s="1" t="str">
        <f t="shared" si="81"/>
        <v>Schwanthalerh√∂heEntire home/apt4</v>
      </c>
      <c r="V2570" s="1" t="str">
        <f>[1]listings!H2570&amp;[1]listings!I2570&amp;[1]listings!G2570</f>
        <v>Entire loftEntire home/aptSchwanthalerh√∂he</v>
      </c>
      <c r="W2570" s="1" t="str">
        <f>[1]listings!G2570&amp;[1]listings!H2570&amp;[1]listings!I2570&amp;[1]listings!J2570</f>
        <v>Schwanthalerh√∂heEntire loftEntire home/apt4</v>
      </c>
      <c r="X2570" s="38">
        <v>48.162849999999999</v>
      </c>
      <c r="Y2570" s="38">
        <v>11.568479999999999</v>
      </c>
    </row>
    <row r="2571" spans="1:25" ht="16" x14ac:dyDescent="0.2">
      <c r="A2571" s="1">
        <v>53138474</v>
      </c>
      <c r="B2571" s="1" t="s">
        <v>3724</v>
      </c>
      <c r="C2571" s="1">
        <v>396574614</v>
      </c>
      <c r="D2571" s="1" t="s">
        <v>942</v>
      </c>
      <c r="E2571" s="3">
        <v>44298</v>
      </c>
      <c r="F2571" s="1">
        <v>13</v>
      </c>
      <c r="G2571" s="1" t="s">
        <v>71</v>
      </c>
      <c r="H2571" s="1" t="s">
        <v>32</v>
      </c>
      <c r="I2571" s="1" t="s">
        <v>33</v>
      </c>
      <c r="J2571" s="1">
        <v>3</v>
      </c>
      <c r="K2571" s="2">
        <v>108</v>
      </c>
      <c r="L2571" s="2">
        <f>IF(ISBLANK(K2571),_xlfn.XLOOKUP(U2571,'[1]AVG PRICE'!E:E,'[1]AVG PRICE'!D:D,""),[1]listings!K2571)</f>
        <v>108</v>
      </c>
      <c r="M2571" s="1">
        <v>3</v>
      </c>
      <c r="N2571" s="1">
        <v>50</v>
      </c>
      <c r="O2571" s="1">
        <v>86</v>
      </c>
      <c r="P2571" s="2">
        <f t="shared" si="80"/>
        <v>2862</v>
      </c>
      <c r="Q2571" s="1">
        <v>4.76</v>
      </c>
      <c r="R2571" s="1">
        <f>IF(ISBLANK(S2571),_xlfn.XLOOKUP(V2571,'[1]AVG REVIEWS'!E:E,'[1]AVG REVIEWS'!D:D,""),[1]listings!S2571)</f>
        <v>3.1</v>
      </c>
      <c r="S2571" s="1">
        <v>3.1</v>
      </c>
      <c r="T2571" s="1">
        <f>IF(ISBLANK(Q2571),_xlfn.XLOOKUP(W2571,'[1]AVG SCORE'!F:F,'[1]AVG SCORE'!E:E,""),[1]listings!Q2571)</f>
        <v>4.76</v>
      </c>
      <c r="U2571" s="1" t="str">
        <f t="shared" si="81"/>
        <v>Ludwigsvorstadt-IsarvorstadtEntire home/apt3</v>
      </c>
      <c r="V2571" s="1" t="str">
        <f>[1]listings!H2571&amp;[1]listings!I2571&amp;[1]listings!G2571</f>
        <v>Entire rental unitEntire home/aptLudwigsvorstadt-Isarvorstadt</v>
      </c>
      <c r="W2571" s="1" t="str">
        <f>[1]listings!G2571&amp;[1]listings!H2571&amp;[1]listings!I2571&amp;[1]listings!J2571</f>
        <v>Ludwigsvorstadt-IsarvorstadtEntire rental unitEntire home/apt3</v>
      </c>
      <c r="X2571" s="38">
        <v>48.125410000000002</v>
      </c>
      <c r="Y2571" s="38">
        <v>11.533620000000001</v>
      </c>
    </row>
    <row r="2572" spans="1:25" ht="16" x14ac:dyDescent="0.2">
      <c r="A2572" s="1">
        <v>53141511</v>
      </c>
      <c r="B2572" s="1" t="s">
        <v>3725</v>
      </c>
      <c r="C2572" s="1">
        <v>145291018</v>
      </c>
      <c r="D2572" s="1" t="s">
        <v>3702</v>
      </c>
      <c r="E2572" s="3">
        <v>42957</v>
      </c>
      <c r="F2572" s="1">
        <v>1</v>
      </c>
      <c r="G2572" s="1" t="s">
        <v>56</v>
      </c>
      <c r="H2572" s="1" t="s">
        <v>32</v>
      </c>
      <c r="I2572" s="1" t="s">
        <v>33</v>
      </c>
      <c r="J2572" s="1">
        <v>3</v>
      </c>
      <c r="L2572" s="2">
        <f>IF(ISBLANK(K2572),_xlfn.XLOOKUP(U2572,'[1]AVG PRICE'!E:E,'[1]AVG PRICE'!D:D,""),[1]listings!K2572)</f>
        <v>142.73333333333332</v>
      </c>
      <c r="M2572" s="1">
        <v>3</v>
      </c>
      <c r="N2572" s="1">
        <v>1125</v>
      </c>
      <c r="O2572" s="1">
        <v>0</v>
      </c>
      <c r="P2572" s="2">
        <f t="shared" si="80"/>
        <v>80501.599999999991</v>
      </c>
      <c r="R2572" s="1">
        <f>IF(ISBLANK(S2572),_xlfn.XLOOKUP(V2572,'[1]AVG REVIEWS'!E:E,'[1]AVG REVIEWS'!D:D,""),[1]listings!S2572)</f>
        <v>0.57453271028037389</v>
      </c>
      <c r="T2572" s="1">
        <f>IF(ISBLANK(Q2572),_xlfn.XLOOKUP(W2572,'[1]AVG SCORE'!F:F,'[1]AVG SCORE'!E:E,""),[1]listings!Q2572)</f>
        <v>4.7321212121212124</v>
      </c>
      <c r="U2572" s="1" t="str">
        <f t="shared" si="81"/>
        <v>Neuhausen-NymphenburgEntire home/apt3</v>
      </c>
      <c r="V2572" s="1" t="str">
        <f>[1]listings!H2572&amp;[1]listings!I2572&amp;[1]listings!G2572</f>
        <v>Entire rental unitEntire home/aptNeuhausen-Nymphenburg</v>
      </c>
      <c r="W2572" s="1" t="str">
        <f>[1]listings!G2572&amp;[1]listings!H2572&amp;[1]listings!I2572&amp;[1]listings!J2572</f>
        <v>Neuhausen-NymphenburgEntire rental unitEntire home/apt3</v>
      </c>
      <c r="X2572" s="38">
        <v>48.16366</v>
      </c>
      <c r="Y2572" s="38">
        <v>11.561909999999999</v>
      </c>
    </row>
    <row r="2573" spans="1:25" ht="16" x14ac:dyDescent="0.2">
      <c r="A2573" s="1">
        <v>53143867</v>
      </c>
      <c r="B2573" s="1" t="s">
        <v>3726</v>
      </c>
      <c r="C2573" s="1">
        <v>7901771</v>
      </c>
      <c r="D2573" s="1" t="s">
        <v>275</v>
      </c>
      <c r="E2573" s="3">
        <v>41488</v>
      </c>
      <c r="F2573" s="1">
        <v>28</v>
      </c>
      <c r="G2573" s="1" t="s">
        <v>179</v>
      </c>
      <c r="H2573" s="1" t="s">
        <v>32</v>
      </c>
      <c r="I2573" s="1" t="s">
        <v>33</v>
      </c>
      <c r="J2573" s="1">
        <v>6</v>
      </c>
      <c r="K2573" s="2">
        <v>604</v>
      </c>
      <c r="L2573" s="2">
        <f>IF(ISBLANK(K2573),_xlfn.XLOOKUP(U2573,'[1]AVG PRICE'!E:E,'[1]AVG PRICE'!D:D,""),[1]listings!K2573)</f>
        <v>604</v>
      </c>
      <c r="M2573" s="1">
        <v>2</v>
      </c>
      <c r="N2573" s="1">
        <v>29</v>
      </c>
      <c r="O2573" s="1">
        <v>143</v>
      </c>
      <c r="P2573" s="2">
        <f t="shared" si="80"/>
        <v>9362</v>
      </c>
      <c r="Q2573" s="1">
        <v>4.7300000000000004</v>
      </c>
      <c r="R2573" s="1">
        <f>IF(ISBLANK(S2573),_xlfn.XLOOKUP(V2573,'[1]AVG REVIEWS'!E:E,'[1]AVG REVIEWS'!D:D,""),[1]listings!S2573)</f>
        <v>3.54</v>
      </c>
      <c r="S2573" s="1">
        <v>3.54</v>
      </c>
      <c r="T2573" s="1">
        <f>IF(ISBLANK(Q2573),_xlfn.XLOOKUP(W2573,'[1]AVG SCORE'!F:F,'[1]AVG SCORE'!E:E,""),[1]listings!Q2573)</f>
        <v>4.7300000000000004</v>
      </c>
      <c r="U2573" s="1" t="str">
        <f t="shared" si="81"/>
        <v>Altstadt-LehelEntire home/apt6</v>
      </c>
      <c r="V2573" s="1" t="str">
        <f>[1]listings!H2573&amp;[1]listings!I2573&amp;[1]listings!G2573</f>
        <v>Entire rental unitEntire home/aptAltstadt-Lehel</v>
      </c>
      <c r="W2573" s="1" t="str">
        <f>[1]listings!G2573&amp;[1]listings!H2573&amp;[1]listings!I2573&amp;[1]listings!J2573</f>
        <v>Altstadt-LehelEntire rental unitEntire home/apt6</v>
      </c>
      <c r="X2573" s="38">
        <v>48.147280000000002</v>
      </c>
      <c r="Y2573" s="38">
        <v>11.457710000000001</v>
      </c>
    </row>
    <row r="2574" spans="1:25" ht="16" x14ac:dyDescent="0.2">
      <c r="A2574" s="1">
        <v>53169794</v>
      </c>
      <c r="B2574" s="1" t="s">
        <v>3727</v>
      </c>
      <c r="C2574" s="1">
        <v>11687495</v>
      </c>
      <c r="D2574" s="1" t="s">
        <v>2432</v>
      </c>
      <c r="E2574" s="3">
        <v>41666</v>
      </c>
      <c r="F2574" s="1">
        <v>1</v>
      </c>
      <c r="G2574" s="1" t="s">
        <v>179</v>
      </c>
      <c r="H2574" s="1" t="s">
        <v>32</v>
      </c>
      <c r="I2574" s="1" t="s">
        <v>33</v>
      </c>
      <c r="J2574" s="1">
        <v>2</v>
      </c>
      <c r="K2574" s="2">
        <v>85</v>
      </c>
      <c r="L2574" s="2">
        <f>IF(ISBLANK(K2574),_xlfn.XLOOKUP(U2574,'[1]AVG PRICE'!E:E,'[1]AVG PRICE'!D:D,""),[1]listings!K2574)</f>
        <v>85</v>
      </c>
      <c r="M2574" s="1">
        <v>30</v>
      </c>
      <c r="N2574" s="1">
        <v>365</v>
      </c>
      <c r="O2574" s="1">
        <v>0</v>
      </c>
      <c r="P2574" s="2">
        <f t="shared" si="80"/>
        <v>16787.5</v>
      </c>
      <c r="R2574" s="1">
        <f>IF(ISBLANK(S2574),_xlfn.XLOOKUP(V2574,'[1]AVG REVIEWS'!E:E,'[1]AVG REVIEWS'!D:D,""),[1]listings!S2574)</f>
        <v>0.91663934426229532</v>
      </c>
      <c r="T2574" s="1">
        <f>IF(ISBLANK(Q2574),_xlfn.XLOOKUP(W2574,'[1]AVG SCORE'!F:F,'[1]AVG SCORE'!E:E,""),[1]listings!Q2574)</f>
        <v>4.864230769230768</v>
      </c>
      <c r="U2574" s="1" t="str">
        <f t="shared" si="81"/>
        <v>Altstadt-LehelEntire home/apt2</v>
      </c>
      <c r="V2574" s="1" t="str">
        <f>[1]listings!H2574&amp;[1]listings!I2574&amp;[1]listings!G2574</f>
        <v>Entire rental unitEntire home/aptAltstadt-Lehel</v>
      </c>
      <c r="W2574" s="1" t="str">
        <f>[1]listings!G2574&amp;[1]listings!H2574&amp;[1]listings!I2574&amp;[1]listings!J2574</f>
        <v>Altstadt-LehelEntire rental unitEntire home/apt2</v>
      </c>
      <c r="X2574" s="38">
        <v>48.07235</v>
      </c>
      <c r="Y2574" s="38">
        <v>11.525029999999999</v>
      </c>
    </row>
    <row r="2575" spans="1:25" ht="16" x14ac:dyDescent="0.2">
      <c r="A2575" s="1">
        <v>53208131</v>
      </c>
      <c r="B2575" s="1" t="s">
        <v>3728</v>
      </c>
      <c r="C2575" s="1">
        <v>416251626</v>
      </c>
      <c r="D2575" s="1" t="s">
        <v>597</v>
      </c>
      <c r="E2575" s="3">
        <v>44409</v>
      </c>
      <c r="F2575" s="1">
        <v>2</v>
      </c>
      <c r="G2575" s="1" t="s">
        <v>45</v>
      </c>
      <c r="H2575" s="1" t="s">
        <v>46</v>
      </c>
      <c r="I2575" s="1" t="s">
        <v>47</v>
      </c>
      <c r="J2575" s="1">
        <v>2</v>
      </c>
      <c r="K2575" s="2">
        <v>59</v>
      </c>
      <c r="L2575" s="2">
        <f>IF(ISBLANK(K2575),_xlfn.XLOOKUP(U2575,'[1]AVG PRICE'!E:E,'[1]AVG PRICE'!D:D,""),[1]listings!K2575)</f>
        <v>59</v>
      </c>
      <c r="M2575" s="1">
        <v>1</v>
      </c>
      <c r="N2575" s="1">
        <v>14</v>
      </c>
      <c r="O2575" s="1">
        <v>75</v>
      </c>
      <c r="P2575" s="2">
        <f t="shared" si="80"/>
        <v>442.5</v>
      </c>
      <c r="Q2575" s="1">
        <v>4.88</v>
      </c>
      <c r="R2575" s="1">
        <f>IF(ISBLANK(S2575),_xlfn.XLOOKUP(V2575,'[1]AVG REVIEWS'!E:E,'[1]AVG REVIEWS'!D:D,""),[1]listings!S2575)</f>
        <v>1.85</v>
      </c>
      <c r="S2575" s="1">
        <v>1.85</v>
      </c>
      <c r="T2575" s="1">
        <f>IF(ISBLANK(Q2575),_xlfn.XLOOKUP(W2575,'[1]AVG SCORE'!F:F,'[1]AVG SCORE'!E:E,""),[1]listings!Q2575)</f>
        <v>4.88</v>
      </c>
      <c r="U2575" s="1" t="str">
        <f t="shared" si="81"/>
        <v>Sendling-WestparkPrivate room2</v>
      </c>
      <c r="V2575" s="1" t="str">
        <f>[1]listings!H2575&amp;[1]listings!I2575&amp;[1]listings!G2575</f>
        <v>Private room in homePrivate roomSendling-Westpark</v>
      </c>
      <c r="W2575" s="1" t="str">
        <f>[1]listings!G2575&amp;[1]listings!H2575&amp;[1]listings!I2575&amp;[1]listings!J2575</f>
        <v>Sendling-WestparkPrivate room in homePrivate room2</v>
      </c>
      <c r="X2575" s="38">
        <v>48.104819999999997</v>
      </c>
      <c r="Y2575" s="38">
        <v>11.56174</v>
      </c>
    </row>
    <row r="2576" spans="1:25" ht="16" x14ac:dyDescent="0.2">
      <c r="A2576" s="1">
        <v>53236646</v>
      </c>
      <c r="B2576" s="1" t="s">
        <v>3729</v>
      </c>
      <c r="C2576" s="1">
        <v>5490245</v>
      </c>
      <c r="D2576" s="1" t="s">
        <v>576</v>
      </c>
      <c r="E2576" s="3">
        <v>41349</v>
      </c>
      <c r="F2576" s="1">
        <v>2</v>
      </c>
      <c r="G2576" s="1" t="s">
        <v>42</v>
      </c>
      <c r="H2576" s="1" t="s">
        <v>60</v>
      </c>
      <c r="I2576" s="1" t="s">
        <v>33</v>
      </c>
      <c r="J2576" s="1">
        <v>4</v>
      </c>
      <c r="L2576" s="2">
        <f>IF(ISBLANK(K2576),_xlfn.XLOOKUP(U2576,'[1]AVG PRICE'!E:E,'[1]AVG PRICE'!D:D,""),[1]listings!K2576)</f>
        <v>155.96</v>
      </c>
      <c r="M2576" s="1">
        <v>1</v>
      </c>
      <c r="N2576" s="1">
        <v>30</v>
      </c>
      <c r="O2576" s="1">
        <v>8</v>
      </c>
      <c r="P2576" s="2">
        <f t="shared" si="80"/>
        <v>2417.38</v>
      </c>
      <c r="Q2576" s="1">
        <v>4.25</v>
      </c>
      <c r="R2576" s="1">
        <f>IF(ISBLANK(S2576),_xlfn.XLOOKUP(V2576,'[1]AVG REVIEWS'!E:E,'[1]AVG REVIEWS'!D:D,""),[1]listings!S2576)</f>
        <v>0.2</v>
      </c>
      <c r="S2576" s="1">
        <v>0.2</v>
      </c>
      <c r="T2576" s="1">
        <f>IF(ISBLANK(Q2576),_xlfn.XLOOKUP(W2576,'[1]AVG SCORE'!F:F,'[1]AVG SCORE'!E:E,""),[1]listings!Q2576)</f>
        <v>4.25</v>
      </c>
      <c r="U2576" s="1" t="str">
        <f t="shared" si="81"/>
        <v>Pasing-ObermenzingEntire home/apt4</v>
      </c>
      <c r="V2576" s="1" t="str">
        <f>[1]listings!H2576&amp;[1]listings!I2576&amp;[1]listings!G2576</f>
        <v>Entire loftEntire home/aptPasing-Obermenzing</v>
      </c>
      <c r="W2576" s="1" t="str">
        <f>[1]listings!G2576&amp;[1]listings!H2576&amp;[1]listings!I2576&amp;[1]listings!J2576</f>
        <v>Pasing-ObermenzingEntire loftEntire home/apt4</v>
      </c>
      <c r="X2576" s="38">
        <v>48.156689999999998</v>
      </c>
      <c r="Y2576" s="38">
        <v>11.559810000000001</v>
      </c>
    </row>
    <row r="2577" spans="1:25" ht="16" x14ac:dyDescent="0.2">
      <c r="A2577" s="1">
        <v>53249273</v>
      </c>
      <c r="B2577" s="1" t="s">
        <v>3730</v>
      </c>
      <c r="C2577" s="1">
        <v>9047715</v>
      </c>
      <c r="D2577" s="1" t="s">
        <v>3731</v>
      </c>
      <c r="E2577" s="3">
        <v>41542</v>
      </c>
      <c r="F2577" s="1">
        <v>5</v>
      </c>
      <c r="G2577" s="1" t="s">
        <v>66</v>
      </c>
      <c r="H2577" s="1" t="s">
        <v>32</v>
      </c>
      <c r="I2577" s="1" t="s">
        <v>33</v>
      </c>
      <c r="J2577" s="1">
        <v>6</v>
      </c>
      <c r="L2577" s="2">
        <f>IF(ISBLANK(K2577),_xlfn.XLOOKUP(U2577,'[1]AVG PRICE'!E:E,'[1]AVG PRICE'!D:D,""),[1]listings!K2577)</f>
        <v>295.89999999999998</v>
      </c>
      <c r="M2577" s="1">
        <v>15</v>
      </c>
      <c r="N2577" s="1">
        <v>300</v>
      </c>
      <c r="O2577" s="1">
        <v>17</v>
      </c>
      <c r="P2577" s="2">
        <f t="shared" si="80"/>
        <v>46604.25</v>
      </c>
      <c r="Q2577" s="1">
        <v>5</v>
      </c>
      <c r="R2577" s="1">
        <f>IF(ISBLANK(S2577),_xlfn.XLOOKUP(V2577,'[1]AVG REVIEWS'!E:E,'[1]AVG REVIEWS'!D:D,""),[1]listings!S2577)</f>
        <v>0.42</v>
      </c>
      <c r="S2577" s="1">
        <v>0.42</v>
      </c>
      <c r="T2577" s="1">
        <f>IF(ISBLANK(Q2577),_xlfn.XLOOKUP(W2577,'[1]AVG SCORE'!F:F,'[1]AVG SCORE'!E:E,""),[1]listings!Q2577)</f>
        <v>5</v>
      </c>
      <c r="U2577" s="1" t="str">
        <f t="shared" si="81"/>
        <v>Au-HaidhausenEntire home/apt6</v>
      </c>
      <c r="V2577" s="1" t="str">
        <f>[1]listings!H2577&amp;[1]listings!I2577&amp;[1]listings!G2577</f>
        <v>Entire rental unitEntire home/aptAu-Haidhausen</v>
      </c>
      <c r="W2577" s="1" t="str">
        <f>[1]listings!G2577&amp;[1]listings!H2577&amp;[1]listings!I2577&amp;[1]listings!J2577</f>
        <v>Au-HaidhausenEntire rental unitEntire home/apt6</v>
      </c>
      <c r="X2577" s="38">
        <v>48.152940000000001</v>
      </c>
      <c r="Y2577" s="38">
        <v>11.613530000000001</v>
      </c>
    </row>
    <row r="2578" spans="1:25" ht="16" x14ac:dyDescent="0.2">
      <c r="A2578" s="1">
        <v>53276822</v>
      </c>
      <c r="B2578" s="1" t="s">
        <v>3732</v>
      </c>
      <c r="C2578" s="1">
        <v>65777585</v>
      </c>
      <c r="D2578" s="1" t="s">
        <v>302</v>
      </c>
      <c r="E2578" s="3">
        <v>42464</v>
      </c>
      <c r="F2578" s="1">
        <v>2</v>
      </c>
      <c r="G2578" s="1" t="s">
        <v>42</v>
      </c>
      <c r="H2578" s="1" t="s">
        <v>3003</v>
      </c>
      <c r="I2578" s="1" t="s">
        <v>47</v>
      </c>
      <c r="J2578" s="1">
        <v>1</v>
      </c>
      <c r="K2578" s="2">
        <v>72</v>
      </c>
      <c r="L2578" s="2">
        <f>IF(ISBLANK(K2578),_xlfn.XLOOKUP(U2578,'[1]AVG PRICE'!E:E,'[1]AVG PRICE'!D:D,""),[1]listings!K2578)</f>
        <v>72</v>
      </c>
      <c r="M2578" s="1">
        <v>3</v>
      </c>
      <c r="N2578" s="1">
        <v>28</v>
      </c>
      <c r="O2578" s="1">
        <v>6</v>
      </c>
      <c r="P2578" s="2">
        <f t="shared" si="80"/>
        <v>1116</v>
      </c>
      <c r="Q2578" s="1">
        <v>5</v>
      </c>
      <c r="R2578" s="1">
        <f>IF(ISBLANK(S2578),_xlfn.XLOOKUP(V2578,'[1]AVG REVIEWS'!E:E,'[1]AVG REVIEWS'!D:D,""),[1]listings!S2578)</f>
        <v>0.19</v>
      </c>
      <c r="S2578" s="1">
        <v>0.19</v>
      </c>
      <c r="T2578" s="1">
        <f>IF(ISBLANK(Q2578),_xlfn.XLOOKUP(W2578,'[1]AVG SCORE'!F:F,'[1]AVG SCORE'!E:E,""),[1]listings!Q2578)</f>
        <v>5</v>
      </c>
      <c r="U2578" s="1" t="str">
        <f t="shared" si="81"/>
        <v>Pasing-ObermenzingPrivate room1</v>
      </c>
      <c r="V2578" s="1" t="str">
        <f>[1]listings!H2578&amp;[1]listings!I2578&amp;[1]listings!G2578</f>
        <v>Private room in casa particularPrivate roomPasing-Obermenzing</v>
      </c>
      <c r="W2578" s="1" t="str">
        <f>[1]listings!G2578&amp;[1]listings!H2578&amp;[1]listings!I2578&amp;[1]listings!J2578</f>
        <v>Pasing-ObermenzingPrivate room in casa particularPrivate room1</v>
      </c>
      <c r="X2578" s="38">
        <v>48.103470000000002</v>
      </c>
      <c r="Y2578" s="38">
        <v>11.594670000000001</v>
      </c>
    </row>
    <row r="2579" spans="1:25" ht="16" x14ac:dyDescent="0.2">
      <c r="A2579" s="1">
        <v>53287771</v>
      </c>
      <c r="B2579" s="1" t="s">
        <v>3733</v>
      </c>
      <c r="C2579" s="1">
        <v>180080792</v>
      </c>
      <c r="D2579" s="1" t="s">
        <v>3734</v>
      </c>
      <c r="E2579" s="3">
        <v>43182</v>
      </c>
      <c r="F2579" s="1">
        <v>22</v>
      </c>
      <c r="G2579" s="1" t="s">
        <v>102</v>
      </c>
      <c r="H2579" s="1" t="s">
        <v>32</v>
      </c>
      <c r="I2579" s="1" t="s">
        <v>33</v>
      </c>
      <c r="J2579" s="1">
        <v>2</v>
      </c>
      <c r="K2579" s="2">
        <v>64</v>
      </c>
      <c r="L2579" s="2">
        <f>IF(ISBLANK(K2579),_xlfn.XLOOKUP(U2579,'[1]AVG PRICE'!E:E,'[1]AVG PRICE'!D:D,""),[1]listings!K2579)</f>
        <v>64</v>
      </c>
      <c r="M2579" s="1">
        <v>3.3</v>
      </c>
      <c r="N2579" s="1">
        <v>471.8</v>
      </c>
      <c r="O2579" s="1">
        <v>48</v>
      </c>
      <c r="P2579" s="2">
        <f t="shared" si="80"/>
        <v>15203.2</v>
      </c>
      <c r="Q2579" s="1">
        <v>4.71</v>
      </c>
      <c r="R2579" s="1">
        <f>IF(ISBLANK(S2579),_xlfn.XLOOKUP(V2579,'[1]AVG REVIEWS'!E:E,'[1]AVG REVIEWS'!D:D,""),[1]listings!S2579)</f>
        <v>1.2</v>
      </c>
      <c r="S2579" s="1">
        <v>1.2</v>
      </c>
      <c r="T2579" s="1">
        <f>IF(ISBLANK(Q2579),_xlfn.XLOOKUP(W2579,'[1]AVG SCORE'!F:F,'[1]AVG SCORE'!E:E,""),[1]listings!Q2579)</f>
        <v>4.71</v>
      </c>
      <c r="U2579" s="1" t="str">
        <f t="shared" si="81"/>
        <v>ObergiesingEntire home/apt2</v>
      </c>
      <c r="V2579" s="1" t="str">
        <f>[1]listings!H2579&amp;[1]listings!I2579&amp;[1]listings!G2579</f>
        <v>Entire rental unitEntire home/aptObergiesing</v>
      </c>
      <c r="W2579" s="1" t="str">
        <f>[1]listings!G2579&amp;[1]listings!H2579&amp;[1]listings!I2579&amp;[1]listings!J2579</f>
        <v>ObergiesingEntire rental unitEntire home/apt2</v>
      </c>
      <c r="X2579" s="38">
        <v>48.169159999999998</v>
      </c>
      <c r="Y2579" s="38">
        <v>11.58633</v>
      </c>
    </row>
    <row r="2580" spans="1:25" ht="16" x14ac:dyDescent="0.2">
      <c r="A2580" s="1">
        <v>53294624</v>
      </c>
      <c r="B2580" s="1" t="s">
        <v>3735</v>
      </c>
      <c r="C2580" s="1">
        <v>24070116</v>
      </c>
      <c r="D2580" s="1" t="s">
        <v>1554</v>
      </c>
      <c r="E2580" s="3">
        <v>41966</v>
      </c>
      <c r="F2580" s="1">
        <v>8</v>
      </c>
      <c r="G2580" s="1" t="s">
        <v>108</v>
      </c>
      <c r="H2580" s="1" t="s">
        <v>51</v>
      </c>
      <c r="I2580" s="1" t="s">
        <v>47</v>
      </c>
      <c r="J2580" s="1">
        <v>1</v>
      </c>
      <c r="K2580" s="2">
        <v>88</v>
      </c>
      <c r="L2580" s="2">
        <f>IF(ISBLANK(K2580),_xlfn.XLOOKUP(U2580,'[1]AVG PRICE'!E:E,'[1]AVG PRICE'!D:D,""),[1]listings!K2580)</f>
        <v>88</v>
      </c>
      <c r="M2580" s="1">
        <v>2</v>
      </c>
      <c r="N2580" s="1">
        <v>5</v>
      </c>
      <c r="O2580" s="1">
        <v>9</v>
      </c>
      <c r="P2580" s="2">
        <f t="shared" si="80"/>
        <v>308</v>
      </c>
      <c r="Q2580" s="1">
        <v>4.8899999999999997</v>
      </c>
      <c r="R2580" s="1">
        <f>IF(ISBLANK(S2580),_xlfn.XLOOKUP(V2580,'[1]AVG REVIEWS'!E:E,'[1]AVG REVIEWS'!D:D,""),[1]listings!S2580)</f>
        <v>0.22</v>
      </c>
      <c r="S2580" s="1">
        <v>0.22</v>
      </c>
      <c r="T2580" s="1">
        <f>IF(ISBLANK(Q2580),_xlfn.XLOOKUP(W2580,'[1]AVG SCORE'!F:F,'[1]AVG SCORE'!E:E,""),[1]listings!Q2580)</f>
        <v>4.8899999999999997</v>
      </c>
      <c r="U2580" s="1" t="str">
        <f t="shared" si="81"/>
        <v>Schwabing-FreimannPrivate room1</v>
      </c>
      <c r="V2580" s="1" t="str">
        <f>[1]listings!H2580&amp;[1]listings!I2580&amp;[1]listings!G2580</f>
        <v>Private room in rental unitPrivate roomSchwabing-Freimann</v>
      </c>
      <c r="W2580" s="1" t="str">
        <f>[1]listings!G2580&amp;[1]listings!H2580&amp;[1]listings!I2580&amp;[1]listings!J2580</f>
        <v>Schwabing-FreimannPrivate room in rental unitPrivate room1</v>
      </c>
      <c r="X2580" s="38">
        <v>48.125450000000001</v>
      </c>
      <c r="Y2580" s="38">
        <v>11.596690000000001</v>
      </c>
    </row>
    <row r="2581" spans="1:25" ht="16" x14ac:dyDescent="0.2">
      <c r="A2581" s="1">
        <v>53302272</v>
      </c>
      <c r="B2581" s="1" t="s">
        <v>3736</v>
      </c>
      <c r="C2581" s="1">
        <v>7848239</v>
      </c>
      <c r="D2581" s="1" t="s">
        <v>3737</v>
      </c>
      <c r="E2581" s="3">
        <v>41486</v>
      </c>
      <c r="F2581" s="1">
        <v>2</v>
      </c>
      <c r="G2581" s="1" t="s">
        <v>71</v>
      </c>
      <c r="H2581" s="1" t="s">
        <v>32</v>
      </c>
      <c r="I2581" s="1" t="s">
        <v>33</v>
      </c>
      <c r="J2581" s="1">
        <v>2</v>
      </c>
      <c r="L2581" s="2">
        <f>IF(ISBLANK(K2581),_xlfn.XLOOKUP(U2581,'[1]AVG PRICE'!E:E,'[1]AVG PRICE'!D:D,""),[1]listings!K2581)</f>
        <v>150.01249999999999</v>
      </c>
      <c r="M2581" s="1">
        <v>3</v>
      </c>
      <c r="N2581" s="1">
        <v>365</v>
      </c>
      <c r="O2581" s="1">
        <v>3</v>
      </c>
      <c r="P2581" s="2">
        <f t="shared" si="80"/>
        <v>27602.3</v>
      </c>
      <c r="Q2581" s="1">
        <v>5</v>
      </c>
      <c r="R2581" s="1">
        <f>IF(ISBLANK(S2581),_xlfn.XLOOKUP(V2581,'[1]AVG REVIEWS'!E:E,'[1]AVG REVIEWS'!D:D,""),[1]listings!S2581)</f>
        <v>0.08</v>
      </c>
      <c r="S2581" s="1">
        <v>0.08</v>
      </c>
      <c r="T2581" s="1">
        <f>IF(ISBLANK(Q2581),_xlfn.XLOOKUP(W2581,'[1]AVG SCORE'!F:F,'[1]AVG SCORE'!E:E,""),[1]listings!Q2581)</f>
        <v>5</v>
      </c>
      <c r="U2581" s="1" t="str">
        <f t="shared" si="81"/>
        <v>Ludwigsvorstadt-IsarvorstadtEntire home/apt2</v>
      </c>
      <c r="V2581" s="1" t="str">
        <f>[1]listings!H2581&amp;[1]listings!I2581&amp;[1]listings!G2581</f>
        <v>Entire rental unitEntire home/aptLudwigsvorstadt-Isarvorstadt</v>
      </c>
      <c r="W2581" s="1" t="str">
        <f>[1]listings!G2581&amp;[1]listings!H2581&amp;[1]listings!I2581&amp;[1]listings!J2581</f>
        <v>Ludwigsvorstadt-IsarvorstadtEntire rental unitEntire home/apt2</v>
      </c>
      <c r="X2581" s="38">
        <v>48.151389999999999</v>
      </c>
      <c r="Y2581" s="38">
        <v>11.573040000000001</v>
      </c>
    </row>
    <row r="2582" spans="1:25" ht="16" x14ac:dyDescent="0.2">
      <c r="A2582" s="1">
        <v>53308158</v>
      </c>
      <c r="B2582" s="1" t="s">
        <v>3738</v>
      </c>
      <c r="C2582" s="1">
        <v>180080792</v>
      </c>
      <c r="D2582" s="1" t="s">
        <v>3734</v>
      </c>
      <c r="E2582" s="3">
        <v>43182</v>
      </c>
      <c r="F2582" s="1">
        <v>22</v>
      </c>
      <c r="G2582" s="1" t="s">
        <v>74</v>
      </c>
      <c r="H2582" s="1" t="s">
        <v>32</v>
      </c>
      <c r="I2582" s="1" t="s">
        <v>33</v>
      </c>
      <c r="J2582" s="1">
        <v>2</v>
      </c>
      <c r="K2582" s="2">
        <v>87</v>
      </c>
      <c r="L2582" s="2">
        <f>IF(ISBLANK(K2582),_xlfn.XLOOKUP(U2582,'[1]AVG PRICE'!E:E,'[1]AVG PRICE'!D:D,""),[1]listings!K2582)</f>
        <v>87</v>
      </c>
      <c r="M2582" s="1">
        <v>3.4</v>
      </c>
      <c r="N2582" s="1">
        <v>602</v>
      </c>
      <c r="O2582" s="1">
        <v>33</v>
      </c>
      <c r="P2582" s="2">
        <f t="shared" si="80"/>
        <v>26334.899999999998</v>
      </c>
      <c r="Q2582" s="1">
        <v>4.82</v>
      </c>
      <c r="R2582" s="1">
        <f>IF(ISBLANK(S2582),_xlfn.XLOOKUP(V2582,'[1]AVG REVIEWS'!E:E,'[1]AVG REVIEWS'!D:D,""),[1]listings!S2582)</f>
        <v>0.83</v>
      </c>
      <c r="S2582" s="1">
        <v>0.83</v>
      </c>
      <c r="T2582" s="1">
        <f>IF(ISBLANK(Q2582),_xlfn.XLOOKUP(W2582,'[1]AVG SCORE'!F:F,'[1]AVG SCORE'!E:E,""),[1]listings!Q2582)</f>
        <v>4.82</v>
      </c>
      <c r="U2582" s="1" t="str">
        <f t="shared" si="81"/>
        <v>SendlingEntire home/apt2</v>
      </c>
      <c r="V2582" s="1" t="str">
        <f>[1]listings!H2582&amp;[1]listings!I2582&amp;[1]listings!G2582</f>
        <v>Entire rental unitEntire home/aptSendling</v>
      </c>
      <c r="W2582" s="1" t="str">
        <f>[1]listings!G2582&amp;[1]listings!H2582&amp;[1]listings!I2582&amp;[1]listings!J2582</f>
        <v>SendlingEntire rental unitEntire home/apt2</v>
      </c>
      <c r="X2582" s="38">
        <v>48.085709999999999</v>
      </c>
      <c r="Y2582" s="38">
        <v>11.595890000000001</v>
      </c>
    </row>
    <row r="2583" spans="1:25" ht="16" x14ac:dyDescent="0.2">
      <c r="A2583" s="1">
        <v>53310951</v>
      </c>
      <c r="B2583" s="1" t="s">
        <v>3739</v>
      </c>
      <c r="C2583" s="1">
        <v>180080792</v>
      </c>
      <c r="D2583" s="1" t="s">
        <v>3734</v>
      </c>
      <c r="E2583" s="3">
        <v>43182</v>
      </c>
      <c r="F2583" s="1">
        <v>22</v>
      </c>
      <c r="G2583" s="1" t="s">
        <v>102</v>
      </c>
      <c r="H2583" s="1" t="s">
        <v>32</v>
      </c>
      <c r="I2583" s="1" t="s">
        <v>33</v>
      </c>
      <c r="J2583" s="1">
        <v>2</v>
      </c>
      <c r="K2583" s="2">
        <v>71</v>
      </c>
      <c r="L2583" s="2">
        <f>IF(ISBLANK(K2583),_xlfn.XLOOKUP(U2583,'[1]AVG PRICE'!E:E,'[1]AVG PRICE'!D:D,""),[1]listings!K2583)</f>
        <v>71</v>
      </c>
      <c r="M2583" s="1">
        <v>3.7</v>
      </c>
      <c r="N2583" s="1">
        <v>481.7</v>
      </c>
      <c r="O2583" s="1">
        <v>68</v>
      </c>
      <c r="P2583" s="2">
        <f t="shared" si="80"/>
        <v>17231.7</v>
      </c>
      <c r="Q2583" s="1">
        <v>4.79</v>
      </c>
      <c r="R2583" s="1">
        <f>IF(ISBLANK(S2583),_xlfn.XLOOKUP(V2583,'[1]AVG REVIEWS'!E:E,'[1]AVG REVIEWS'!D:D,""),[1]listings!S2583)</f>
        <v>1.7</v>
      </c>
      <c r="S2583" s="1">
        <v>1.7</v>
      </c>
      <c r="T2583" s="1">
        <f>IF(ISBLANK(Q2583),_xlfn.XLOOKUP(W2583,'[1]AVG SCORE'!F:F,'[1]AVG SCORE'!E:E,""),[1]listings!Q2583)</f>
        <v>4.79</v>
      </c>
      <c r="U2583" s="1" t="str">
        <f t="shared" si="81"/>
        <v>ObergiesingEntire home/apt2</v>
      </c>
      <c r="V2583" s="1" t="str">
        <f>[1]listings!H2583&amp;[1]listings!I2583&amp;[1]listings!G2583</f>
        <v>Entire rental unitEntire home/aptObergiesing</v>
      </c>
      <c r="W2583" s="1" t="str">
        <f>[1]listings!G2583&amp;[1]listings!H2583&amp;[1]listings!I2583&amp;[1]listings!J2583</f>
        <v>ObergiesingEntire rental unitEntire home/apt2</v>
      </c>
      <c r="X2583" s="38">
        <v>48.105052947998097</v>
      </c>
      <c r="Y2583" s="38">
        <v>11.5644941329956</v>
      </c>
    </row>
    <row r="2584" spans="1:25" ht="16" x14ac:dyDescent="0.2">
      <c r="A2584" s="1">
        <v>53310968</v>
      </c>
      <c r="B2584" s="1" t="s">
        <v>3740</v>
      </c>
      <c r="C2584" s="1">
        <v>180080792</v>
      </c>
      <c r="D2584" s="1" t="s">
        <v>3734</v>
      </c>
      <c r="E2584" s="3">
        <v>43182</v>
      </c>
      <c r="F2584" s="1">
        <v>22</v>
      </c>
      <c r="G2584" s="1" t="s">
        <v>102</v>
      </c>
      <c r="H2584" s="1" t="s">
        <v>60</v>
      </c>
      <c r="I2584" s="1" t="s">
        <v>33</v>
      </c>
      <c r="J2584" s="1">
        <v>2</v>
      </c>
      <c r="K2584" s="2">
        <v>89</v>
      </c>
      <c r="L2584" s="2">
        <f>IF(ISBLANK(K2584),_xlfn.XLOOKUP(U2584,'[1]AVG PRICE'!E:E,'[1]AVG PRICE'!D:D,""),[1]listings!K2584)</f>
        <v>89</v>
      </c>
      <c r="M2584" s="1">
        <v>3.8</v>
      </c>
      <c r="N2584" s="1">
        <v>486.7</v>
      </c>
      <c r="O2584" s="1">
        <v>20</v>
      </c>
      <c r="P2584" s="2">
        <f t="shared" si="80"/>
        <v>21827.25</v>
      </c>
      <c r="Q2584" s="1">
        <v>4.7</v>
      </c>
      <c r="R2584" s="1">
        <f>IF(ISBLANK(S2584),_xlfn.XLOOKUP(V2584,'[1]AVG REVIEWS'!E:E,'[1]AVG REVIEWS'!D:D,""),[1]listings!S2584)</f>
        <v>0.52</v>
      </c>
      <c r="S2584" s="1">
        <v>0.52</v>
      </c>
      <c r="T2584" s="1">
        <f>IF(ISBLANK(Q2584),_xlfn.XLOOKUP(W2584,'[1]AVG SCORE'!F:F,'[1]AVG SCORE'!E:E,""),[1]listings!Q2584)</f>
        <v>4.7</v>
      </c>
      <c r="U2584" s="1" t="str">
        <f t="shared" si="81"/>
        <v>ObergiesingEntire home/apt2</v>
      </c>
      <c r="V2584" s="1" t="str">
        <f>[1]listings!H2584&amp;[1]listings!I2584&amp;[1]listings!G2584</f>
        <v>Entire loftEntire home/aptObergiesing</v>
      </c>
      <c r="W2584" s="1" t="str">
        <f>[1]listings!G2584&amp;[1]listings!H2584&amp;[1]listings!I2584&amp;[1]listings!J2584</f>
        <v>ObergiesingEntire loftEntire home/apt2</v>
      </c>
      <c r="X2584" s="38">
        <v>48.129359999999998</v>
      </c>
      <c r="Y2584" s="38">
        <v>11.56494</v>
      </c>
    </row>
    <row r="2585" spans="1:25" ht="16" x14ac:dyDescent="0.2">
      <c r="A2585" s="1">
        <v>53310983</v>
      </c>
      <c r="B2585" s="1" t="s">
        <v>3741</v>
      </c>
      <c r="C2585" s="1">
        <v>180080792</v>
      </c>
      <c r="D2585" s="1" t="s">
        <v>3734</v>
      </c>
      <c r="E2585" s="3">
        <v>43182</v>
      </c>
      <c r="F2585" s="1">
        <v>22</v>
      </c>
      <c r="G2585" s="1" t="s">
        <v>102</v>
      </c>
      <c r="H2585" s="1" t="s">
        <v>32</v>
      </c>
      <c r="I2585" s="1" t="s">
        <v>33</v>
      </c>
      <c r="J2585" s="1">
        <v>2</v>
      </c>
      <c r="K2585" s="2">
        <v>63</v>
      </c>
      <c r="L2585" s="2">
        <f>IF(ISBLANK(K2585),_xlfn.XLOOKUP(U2585,'[1]AVG PRICE'!E:E,'[1]AVG PRICE'!D:D,""),[1]listings!K2585)</f>
        <v>63</v>
      </c>
      <c r="M2585" s="1">
        <v>3.6</v>
      </c>
      <c r="N2585" s="1">
        <v>602.79999999999995</v>
      </c>
      <c r="O2585" s="1">
        <v>43</v>
      </c>
      <c r="P2585" s="2">
        <f t="shared" si="80"/>
        <v>19101.599999999999</v>
      </c>
      <c r="Q2585" s="1">
        <v>4.74</v>
      </c>
      <c r="R2585" s="1">
        <f>IF(ISBLANK(S2585),_xlfn.XLOOKUP(V2585,'[1]AVG REVIEWS'!E:E,'[1]AVG REVIEWS'!D:D,""),[1]listings!S2585)</f>
        <v>1.08</v>
      </c>
      <c r="S2585" s="1">
        <v>1.08</v>
      </c>
      <c r="T2585" s="1">
        <f>IF(ISBLANK(Q2585),_xlfn.XLOOKUP(W2585,'[1]AVG SCORE'!F:F,'[1]AVG SCORE'!E:E,""),[1]listings!Q2585)</f>
        <v>4.74</v>
      </c>
      <c r="U2585" s="1" t="str">
        <f t="shared" si="81"/>
        <v>ObergiesingEntire home/apt2</v>
      </c>
      <c r="V2585" s="1" t="str">
        <f>[1]listings!H2585&amp;[1]listings!I2585&amp;[1]listings!G2585</f>
        <v>Entire rental unitEntire home/aptObergiesing</v>
      </c>
      <c r="W2585" s="1" t="str">
        <f>[1]listings!G2585&amp;[1]listings!H2585&amp;[1]listings!I2585&amp;[1]listings!J2585</f>
        <v>ObergiesingEntire rental unitEntire home/apt2</v>
      </c>
      <c r="X2585" s="38">
        <v>48.1511367996996</v>
      </c>
      <c r="Y2585" s="38">
        <v>11.575285302714599</v>
      </c>
    </row>
    <row r="2586" spans="1:25" ht="16" x14ac:dyDescent="0.2">
      <c r="A2586" s="1">
        <v>53318923</v>
      </c>
      <c r="B2586" s="1" t="s">
        <v>3742</v>
      </c>
      <c r="C2586" s="1">
        <v>47570328</v>
      </c>
      <c r="D2586" s="1" t="s">
        <v>721</v>
      </c>
      <c r="E2586" s="3">
        <v>42304</v>
      </c>
      <c r="F2586" s="1">
        <v>3</v>
      </c>
      <c r="G2586" s="1" t="s">
        <v>71</v>
      </c>
      <c r="H2586" s="1" t="s">
        <v>51</v>
      </c>
      <c r="I2586" s="1" t="s">
        <v>47</v>
      </c>
      <c r="J2586" s="1">
        <v>2</v>
      </c>
      <c r="L2586" s="2">
        <f>IF(ISBLANK(K2586),_xlfn.XLOOKUP(U2586,'[1]AVG PRICE'!E:E,'[1]AVG PRICE'!D:D,""),[1]listings!K2586)</f>
        <v>135.84800000000001</v>
      </c>
      <c r="M2586" s="1">
        <v>1</v>
      </c>
      <c r="N2586" s="1">
        <v>365</v>
      </c>
      <c r="O2586" s="1">
        <v>1</v>
      </c>
      <c r="P2586" s="2">
        <f t="shared" si="80"/>
        <v>24860.184000000001</v>
      </c>
      <c r="Q2586" s="1">
        <v>5</v>
      </c>
      <c r="R2586" s="1">
        <f>IF(ISBLANK(S2586),_xlfn.XLOOKUP(V2586,'[1]AVG REVIEWS'!E:E,'[1]AVG REVIEWS'!D:D,""),[1]listings!S2586)</f>
        <v>0.02</v>
      </c>
      <c r="S2586" s="1">
        <v>0.02</v>
      </c>
      <c r="T2586" s="1">
        <f>IF(ISBLANK(Q2586),_xlfn.XLOOKUP(W2586,'[1]AVG SCORE'!F:F,'[1]AVG SCORE'!E:E,""),[1]listings!Q2586)</f>
        <v>5</v>
      </c>
      <c r="U2586" s="1" t="str">
        <f t="shared" si="81"/>
        <v>Ludwigsvorstadt-IsarvorstadtPrivate room2</v>
      </c>
      <c r="V2586" s="1" t="str">
        <f>[1]listings!H2586&amp;[1]listings!I2586&amp;[1]listings!G2586</f>
        <v>Private room in rental unitPrivate roomLudwigsvorstadt-Isarvorstadt</v>
      </c>
      <c r="W2586" s="1" t="str">
        <f>[1]listings!G2586&amp;[1]listings!H2586&amp;[1]listings!I2586&amp;[1]listings!J2586</f>
        <v>Ludwigsvorstadt-IsarvorstadtPrivate room in rental unitPrivate room2</v>
      </c>
      <c r="X2586" s="38">
        <v>48.132399999999997</v>
      </c>
      <c r="Y2586" s="38">
        <v>11.582420000000001</v>
      </c>
    </row>
    <row r="2587" spans="1:25" ht="16" x14ac:dyDescent="0.2">
      <c r="A2587" s="1">
        <v>53322131</v>
      </c>
      <c r="B2587" s="1" t="s">
        <v>3743</v>
      </c>
      <c r="C2587" s="1">
        <v>180080792</v>
      </c>
      <c r="D2587" s="1" t="s">
        <v>3734</v>
      </c>
      <c r="E2587" s="3">
        <v>43182</v>
      </c>
      <c r="F2587" s="1">
        <v>22</v>
      </c>
      <c r="G2587" s="1" t="s">
        <v>74</v>
      </c>
      <c r="H2587" s="1" t="s">
        <v>32</v>
      </c>
      <c r="I2587" s="1" t="s">
        <v>33</v>
      </c>
      <c r="J2587" s="1">
        <v>2</v>
      </c>
      <c r="K2587" s="2">
        <v>82</v>
      </c>
      <c r="L2587" s="2">
        <f>IF(ISBLANK(K2587),_xlfn.XLOOKUP(U2587,'[1]AVG PRICE'!E:E,'[1]AVG PRICE'!D:D,""),[1]listings!K2587)</f>
        <v>82</v>
      </c>
      <c r="M2587" s="1">
        <v>3.4</v>
      </c>
      <c r="N2587" s="1">
        <v>603</v>
      </c>
      <c r="O2587" s="1">
        <v>58</v>
      </c>
      <c r="P2587" s="2">
        <f t="shared" si="80"/>
        <v>24862.399999999998</v>
      </c>
      <c r="Q2587" s="1">
        <v>4.88</v>
      </c>
      <c r="R2587" s="1">
        <f>IF(ISBLANK(S2587),_xlfn.XLOOKUP(V2587,'[1]AVG REVIEWS'!E:E,'[1]AVG REVIEWS'!D:D,""),[1]listings!S2587)</f>
        <v>1.49</v>
      </c>
      <c r="S2587" s="1">
        <v>1.49</v>
      </c>
      <c r="T2587" s="1">
        <f>IF(ISBLANK(Q2587),_xlfn.XLOOKUP(W2587,'[1]AVG SCORE'!F:F,'[1]AVG SCORE'!E:E,""),[1]listings!Q2587)</f>
        <v>4.88</v>
      </c>
      <c r="U2587" s="1" t="str">
        <f t="shared" si="81"/>
        <v>SendlingEntire home/apt2</v>
      </c>
      <c r="V2587" s="1" t="str">
        <f>[1]listings!H2587&amp;[1]listings!I2587&amp;[1]listings!G2587</f>
        <v>Entire rental unitEntire home/aptSendling</v>
      </c>
      <c r="W2587" s="1" t="str">
        <f>[1]listings!G2587&amp;[1]listings!H2587&amp;[1]listings!I2587&amp;[1]listings!J2587</f>
        <v>SendlingEntire rental unitEntire home/apt2</v>
      </c>
      <c r="X2587" s="38">
        <v>48.126594543457003</v>
      </c>
      <c r="Y2587" s="38">
        <v>11.5532131195068</v>
      </c>
    </row>
    <row r="2588" spans="1:25" ht="16" x14ac:dyDescent="0.2">
      <c r="A2588" s="1">
        <v>53327008</v>
      </c>
      <c r="B2588" s="1" t="s">
        <v>3744</v>
      </c>
      <c r="C2588" s="1">
        <v>180080792</v>
      </c>
      <c r="D2588" s="1" t="s">
        <v>3734</v>
      </c>
      <c r="E2588" s="3">
        <v>43182</v>
      </c>
      <c r="F2588" s="1">
        <v>22</v>
      </c>
      <c r="G2588" s="1" t="s">
        <v>74</v>
      </c>
      <c r="H2588" s="1" t="s">
        <v>60</v>
      </c>
      <c r="I2588" s="1" t="s">
        <v>33</v>
      </c>
      <c r="J2588" s="1">
        <v>2</v>
      </c>
      <c r="K2588" s="2">
        <v>62</v>
      </c>
      <c r="L2588" s="2">
        <f>IF(ISBLANK(K2588),_xlfn.XLOOKUP(U2588,'[1]AVG PRICE'!E:E,'[1]AVG PRICE'!D:D,""),[1]listings!K2588)</f>
        <v>62</v>
      </c>
      <c r="M2588" s="1">
        <v>3.7</v>
      </c>
      <c r="N2588" s="1">
        <v>569.70000000000005</v>
      </c>
      <c r="O2588" s="1">
        <v>56</v>
      </c>
      <c r="P2588" s="2">
        <f t="shared" si="80"/>
        <v>17775.400000000001</v>
      </c>
      <c r="Q2588" s="1">
        <v>4.93</v>
      </c>
      <c r="R2588" s="1">
        <f>IF(ISBLANK(S2588),_xlfn.XLOOKUP(V2588,'[1]AVG REVIEWS'!E:E,'[1]AVG REVIEWS'!D:D,""),[1]listings!S2588)</f>
        <v>1.41</v>
      </c>
      <c r="S2588" s="1">
        <v>1.41</v>
      </c>
      <c r="T2588" s="1">
        <f>IF(ISBLANK(Q2588),_xlfn.XLOOKUP(W2588,'[1]AVG SCORE'!F:F,'[1]AVG SCORE'!E:E,""),[1]listings!Q2588)</f>
        <v>4.93</v>
      </c>
      <c r="U2588" s="1" t="str">
        <f t="shared" si="81"/>
        <v>SendlingEntire home/apt2</v>
      </c>
      <c r="V2588" s="1" t="str">
        <f>[1]listings!H2588&amp;[1]listings!I2588&amp;[1]listings!G2588</f>
        <v>Entire loftEntire home/aptSendling</v>
      </c>
      <c r="W2588" s="1" t="str">
        <f>[1]listings!G2588&amp;[1]listings!H2588&amp;[1]listings!I2588&amp;[1]listings!J2588</f>
        <v>SendlingEntire loftEntire home/apt2</v>
      </c>
      <c r="X2588" s="38">
        <v>48.151789999999998</v>
      </c>
      <c r="Y2588" s="38">
        <v>11.53091</v>
      </c>
    </row>
    <row r="2589" spans="1:25" ht="16" x14ac:dyDescent="0.2">
      <c r="A2589" s="1">
        <v>53333144</v>
      </c>
      <c r="B2589" s="1" t="s">
        <v>3745</v>
      </c>
      <c r="C2589" s="1">
        <v>914840</v>
      </c>
      <c r="D2589" s="1" t="s">
        <v>3746</v>
      </c>
      <c r="E2589" s="3">
        <v>40758</v>
      </c>
      <c r="F2589" s="1">
        <v>1</v>
      </c>
      <c r="G2589" s="1" t="s">
        <v>174</v>
      </c>
      <c r="H2589" s="1" t="s">
        <v>32</v>
      </c>
      <c r="I2589" s="1" t="s">
        <v>33</v>
      </c>
      <c r="J2589" s="1">
        <v>1</v>
      </c>
      <c r="K2589" s="2">
        <v>78</v>
      </c>
      <c r="L2589" s="2">
        <f>IF(ISBLANK(K2589),_xlfn.XLOOKUP(U2589,'[1]AVG PRICE'!E:E,'[1]AVG PRICE'!D:D,""),[1]listings!K2589)</f>
        <v>78</v>
      </c>
      <c r="M2589" s="1">
        <v>1</v>
      </c>
      <c r="N2589" s="1">
        <v>2</v>
      </c>
      <c r="O2589" s="1">
        <v>20</v>
      </c>
      <c r="P2589" s="2">
        <f t="shared" si="80"/>
        <v>117</v>
      </c>
      <c r="Q2589" s="1">
        <v>4.45</v>
      </c>
      <c r="R2589" s="1">
        <f>IF(ISBLANK(S2589),_xlfn.XLOOKUP(V2589,'[1]AVG REVIEWS'!E:E,'[1]AVG REVIEWS'!D:D,""),[1]listings!S2589)</f>
        <v>0.6</v>
      </c>
      <c r="S2589" s="1">
        <v>0.6</v>
      </c>
      <c r="T2589" s="1">
        <f>IF(ISBLANK(Q2589),_xlfn.XLOOKUP(W2589,'[1]AVG SCORE'!F:F,'[1]AVG SCORE'!E:E,""),[1]listings!Q2589)</f>
        <v>4.45</v>
      </c>
      <c r="U2589" s="1" t="str">
        <f t="shared" si="81"/>
        <v>Milbertshofen-Am HartEntire home/apt1</v>
      </c>
      <c r="V2589" s="1" t="str">
        <f>[1]listings!H2589&amp;[1]listings!I2589&amp;[1]listings!G2589</f>
        <v>Entire rental unitEntire home/aptMilbertshofen-Am Hart</v>
      </c>
      <c r="W2589" s="1" t="str">
        <f>[1]listings!G2589&amp;[1]listings!H2589&amp;[1]listings!I2589&amp;[1]listings!J2589</f>
        <v>Milbertshofen-Am HartEntire rental unitEntire home/apt1</v>
      </c>
      <c r="X2589" s="38">
        <v>48.145519999999998</v>
      </c>
      <c r="Y2589" s="38">
        <v>11.56264</v>
      </c>
    </row>
    <row r="2590" spans="1:25" ht="16" x14ac:dyDescent="0.2">
      <c r="A2590" s="1">
        <v>53338875</v>
      </c>
      <c r="B2590" s="1" t="s">
        <v>3747</v>
      </c>
      <c r="C2590" s="1">
        <v>86087688</v>
      </c>
      <c r="D2590" s="1" t="s">
        <v>3748</v>
      </c>
      <c r="E2590" s="3">
        <v>42577</v>
      </c>
      <c r="F2590" s="1">
        <v>1</v>
      </c>
      <c r="G2590" s="1" t="s">
        <v>56</v>
      </c>
      <c r="H2590" s="1" t="s">
        <v>51</v>
      </c>
      <c r="I2590" s="1" t="s">
        <v>47</v>
      </c>
      <c r="J2590" s="1">
        <v>2</v>
      </c>
      <c r="K2590" s="2">
        <v>70</v>
      </c>
      <c r="L2590" s="2">
        <f>IF(ISBLANK(K2590),_xlfn.XLOOKUP(U2590,'[1]AVG PRICE'!E:E,'[1]AVG PRICE'!D:D,""),[1]listings!K2590)</f>
        <v>70</v>
      </c>
      <c r="M2590" s="1">
        <v>1</v>
      </c>
      <c r="N2590" s="1">
        <v>1125</v>
      </c>
      <c r="O2590" s="1">
        <v>68</v>
      </c>
      <c r="P2590" s="2">
        <f t="shared" si="80"/>
        <v>39410</v>
      </c>
      <c r="Q2590" s="1">
        <v>4.93</v>
      </c>
      <c r="R2590" s="1">
        <f>IF(ISBLANK(S2590),_xlfn.XLOOKUP(V2590,'[1]AVG REVIEWS'!E:E,'[1]AVG REVIEWS'!D:D,""),[1]listings!S2590)</f>
        <v>1.95</v>
      </c>
      <c r="S2590" s="1">
        <v>1.95</v>
      </c>
      <c r="T2590" s="1">
        <f>IF(ISBLANK(Q2590),_xlfn.XLOOKUP(W2590,'[1]AVG SCORE'!F:F,'[1]AVG SCORE'!E:E,""),[1]listings!Q2590)</f>
        <v>4.93</v>
      </c>
      <c r="U2590" s="1" t="str">
        <f t="shared" si="81"/>
        <v>Neuhausen-NymphenburgPrivate room2</v>
      </c>
      <c r="V2590" s="1" t="str">
        <f>[1]listings!H2590&amp;[1]listings!I2590&amp;[1]listings!G2590</f>
        <v>Private room in rental unitPrivate roomNeuhausen-Nymphenburg</v>
      </c>
      <c r="W2590" s="1" t="str">
        <f>[1]listings!G2590&amp;[1]listings!H2590&amp;[1]listings!I2590&amp;[1]listings!J2590</f>
        <v>Neuhausen-NymphenburgPrivate room in rental unitPrivate room2</v>
      </c>
      <c r="X2590" s="38">
        <v>48.093899999999998</v>
      </c>
      <c r="Y2590" s="38">
        <v>11.51995</v>
      </c>
    </row>
    <row r="2591" spans="1:25" ht="16" x14ac:dyDescent="0.2">
      <c r="A2591" s="1">
        <v>53379105</v>
      </c>
      <c r="B2591" s="1" t="s">
        <v>3749</v>
      </c>
      <c r="C2591" s="1">
        <v>432188836</v>
      </c>
      <c r="D2591" s="1" t="s">
        <v>3750</v>
      </c>
      <c r="E2591" s="3">
        <v>44516</v>
      </c>
      <c r="F2591" s="1">
        <v>2</v>
      </c>
      <c r="G2591" s="1" t="s">
        <v>102</v>
      </c>
      <c r="H2591" s="1" t="s">
        <v>1090</v>
      </c>
      <c r="I2591" s="1" t="s">
        <v>33</v>
      </c>
      <c r="J2591" s="1">
        <v>2</v>
      </c>
      <c r="L2591" s="2">
        <f>IF(ISBLANK(K2591),_xlfn.XLOOKUP(U2591,'[1]AVG PRICE'!E:E,'[1]AVG PRICE'!D:D,""),[1]listings!K2591)</f>
        <v>126.88235294117646</v>
      </c>
      <c r="M2591" s="1">
        <v>1.3</v>
      </c>
      <c r="N2591" s="1">
        <v>1125</v>
      </c>
      <c r="O2591" s="1">
        <v>37</v>
      </c>
      <c r="P2591" s="2">
        <f t="shared" si="80"/>
        <v>71453.797058823518</v>
      </c>
      <c r="Q2591" s="1">
        <v>4.95</v>
      </c>
      <c r="R2591" s="1">
        <f>IF(ISBLANK(S2591),_xlfn.XLOOKUP(V2591,'[1]AVG REVIEWS'!E:E,'[1]AVG REVIEWS'!D:D,""),[1]listings!S2591)</f>
        <v>0.92</v>
      </c>
      <c r="S2591" s="1">
        <v>0.92</v>
      </c>
      <c r="T2591" s="1">
        <f>IF(ISBLANK(Q2591),_xlfn.XLOOKUP(W2591,'[1]AVG SCORE'!F:F,'[1]AVG SCORE'!E:E,""),[1]listings!Q2591)</f>
        <v>4.95</v>
      </c>
      <c r="U2591" s="1" t="str">
        <f t="shared" si="81"/>
        <v>ObergiesingEntire home/apt2</v>
      </c>
      <c r="V2591" s="1" t="str">
        <f>[1]listings!H2591&amp;[1]listings!I2591&amp;[1]listings!G2591</f>
        <v>Entire guest suiteEntire home/aptObergiesing</v>
      </c>
      <c r="W2591" s="1" t="str">
        <f>[1]listings!G2591&amp;[1]listings!H2591&amp;[1]listings!I2591&amp;[1]listings!J2591</f>
        <v>ObergiesingEntire guest suiteEntire home/apt2</v>
      </c>
      <c r="X2591" s="38">
        <v>48.11797</v>
      </c>
      <c r="Y2591" s="38">
        <v>11.58283</v>
      </c>
    </row>
    <row r="2592" spans="1:25" ht="16" x14ac:dyDescent="0.2">
      <c r="A2592" s="1">
        <v>53380718</v>
      </c>
      <c r="B2592" s="1" t="s">
        <v>3751</v>
      </c>
      <c r="C2592" s="1">
        <v>136088904</v>
      </c>
      <c r="D2592" s="1" t="s">
        <v>503</v>
      </c>
      <c r="E2592" s="3">
        <v>42906</v>
      </c>
      <c r="F2592" s="1">
        <v>2</v>
      </c>
      <c r="G2592" s="1" t="s">
        <v>50</v>
      </c>
      <c r="H2592" s="1" t="s">
        <v>136</v>
      </c>
      <c r="I2592" s="1" t="s">
        <v>33</v>
      </c>
      <c r="J2592" s="1">
        <v>5</v>
      </c>
      <c r="L2592" s="2">
        <f>IF(ISBLANK(K2592),_xlfn.XLOOKUP(U2592,'[1]AVG PRICE'!E:E,'[1]AVG PRICE'!D:D,""),[1]listings!K2592)</f>
        <v>203.6</v>
      </c>
      <c r="M2592" s="1">
        <v>4</v>
      </c>
      <c r="N2592" s="1">
        <v>30</v>
      </c>
      <c r="O2592" s="1">
        <v>0</v>
      </c>
      <c r="P2592" s="2">
        <f t="shared" si="80"/>
        <v>3461.2</v>
      </c>
      <c r="R2592" s="1">
        <f>IF(ISBLANK(S2592),_xlfn.XLOOKUP(V2592,'[1]AVG REVIEWS'!E:E,'[1]AVG REVIEWS'!D:D,""),[1]listings!S2592)</f>
        <v>0.45199999999999996</v>
      </c>
      <c r="T2592" s="1">
        <f>IF(ISBLANK(Q2592),_xlfn.XLOOKUP(W2592,'[1]AVG SCORE'!F:F,'[1]AVG SCORE'!E:E,""),[1]listings!Q2592)</f>
        <v>4.6050000000000004</v>
      </c>
      <c r="U2592" s="1" t="str">
        <f t="shared" si="81"/>
        <v>Schwabing-WestEntire home/apt5</v>
      </c>
      <c r="V2592" s="1" t="str">
        <f>[1]listings!H2592&amp;[1]listings!I2592&amp;[1]listings!G2592</f>
        <v>Entire condoEntire home/aptSchwabing-West</v>
      </c>
      <c r="W2592" s="1" t="str">
        <f>[1]listings!G2592&amp;[1]listings!H2592&amp;[1]listings!I2592&amp;[1]listings!J2592</f>
        <v>Schwabing-WestEntire condoEntire home/apt5</v>
      </c>
      <c r="X2592" s="38">
        <v>48.11674</v>
      </c>
      <c r="Y2592" s="38">
        <v>11.548489999999999</v>
      </c>
    </row>
    <row r="2593" spans="1:25" ht="16" x14ac:dyDescent="0.2">
      <c r="A2593" s="1">
        <v>53391485</v>
      </c>
      <c r="B2593" s="1" t="s">
        <v>3752</v>
      </c>
      <c r="C2593" s="1">
        <v>180080792</v>
      </c>
      <c r="D2593" s="1" t="s">
        <v>3734</v>
      </c>
      <c r="E2593" s="3">
        <v>43182</v>
      </c>
      <c r="F2593" s="1">
        <v>22</v>
      </c>
      <c r="G2593" s="1" t="s">
        <v>74</v>
      </c>
      <c r="H2593" s="1" t="s">
        <v>32</v>
      </c>
      <c r="I2593" s="1" t="s">
        <v>33</v>
      </c>
      <c r="J2593" s="1">
        <v>2</v>
      </c>
      <c r="K2593" s="2">
        <v>78</v>
      </c>
      <c r="L2593" s="2">
        <f>IF(ISBLANK(K2593),_xlfn.XLOOKUP(U2593,'[1]AVG PRICE'!E:E,'[1]AVG PRICE'!D:D,""),[1]listings!K2593)</f>
        <v>78</v>
      </c>
      <c r="M2593" s="1">
        <v>3.5</v>
      </c>
      <c r="N2593" s="1">
        <v>623.1</v>
      </c>
      <c r="O2593" s="1">
        <v>57</v>
      </c>
      <c r="P2593" s="2">
        <f t="shared" si="80"/>
        <v>24437.4</v>
      </c>
      <c r="Q2593" s="1">
        <v>4.96</v>
      </c>
      <c r="R2593" s="1">
        <f>IF(ISBLANK(S2593),_xlfn.XLOOKUP(V2593,'[1]AVG REVIEWS'!E:E,'[1]AVG REVIEWS'!D:D,""),[1]listings!S2593)</f>
        <v>1.43</v>
      </c>
      <c r="S2593" s="1">
        <v>1.43</v>
      </c>
      <c r="T2593" s="1">
        <f>IF(ISBLANK(Q2593),_xlfn.XLOOKUP(W2593,'[1]AVG SCORE'!F:F,'[1]AVG SCORE'!E:E,""),[1]listings!Q2593)</f>
        <v>4.96</v>
      </c>
      <c r="U2593" s="1" t="str">
        <f t="shared" si="81"/>
        <v>SendlingEntire home/apt2</v>
      </c>
      <c r="V2593" s="1" t="str">
        <f>[1]listings!H2593&amp;[1]listings!I2593&amp;[1]listings!G2593</f>
        <v>Entire rental unitEntire home/aptSendling</v>
      </c>
      <c r="W2593" s="1" t="str">
        <f>[1]listings!G2593&amp;[1]listings!H2593&amp;[1]listings!I2593&amp;[1]listings!J2593</f>
        <v>SendlingEntire rental unitEntire home/apt2</v>
      </c>
      <c r="X2593" s="38">
        <v>48.148449999999997</v>
      </c>
      <c r="Y2593" s="38">
        <v>11.43472</v>
      </c>
    </row>
    <row r="2594" spans="1:25" ht="16" x14ac:dyDescent="0.2">
      <c r="A2594" s="1">
        <v>53409843</v>
      </c>
      <c r="B2594" s="1" t="s">
        <v>3753</v>
      </c>
      <c r="C2594" s="1">
        <v>23993249</v>
      </c>
      <c r="D2594" s="1" t="s">
        <v>1303</v>
      </c>
      <c r="E2594" s="3">
        <v>41964</v>
      </c>
      <c r="F2594" s="1">
        <v>1</v>
      </c>
      <c r="G2594" s="1" t="s">
        <v>74</v>
      </c>
      <c r="H2594" s="1" t="s">
        <v>136</v>
      </c>
      <c r="I2594" s="1" t="s">
        <v>33</v>
      </c>
      <c r="J2594" s="1">
        <v>2</v>
      </c>
      <c r="K2594" s="2">
        <v>147</v>
      </c>
      <c r="L2594" s="2">
        <f>IF(ISBLANK(K2594),_xlfn.XLOOKUP(U2594,'[1]AVG PRICE'!E:E,'[1]AVG PRICE'!D:D,""),[1]listings!K2594)</f>
        <v>147</v>
      </c>
      <c r="M2594" s="1">
        <v>7</v>
      </c>
      <c r="N2594" s="1">
        <v>40</v>
      </c>
      <c r="O2594" s="1">
        <v>12</v>
      </c>
      <c r="P2594" s="2">
        <f t="shared" si="80"/>
        <v>3454.5</v>
      </c>
      <c r="Q2594" s="1">
        <v>5</v>
      </c>
      <c r="R2594" s="1">
        <f>IF(ISBLANK(S2594),_xlfn.XLOOKUP(V2594,'[1]AVG REVIEWS'!E:E,'[1]AVG REVIEWS'!D:D,""),[1]listings!S2594)</f>
        <v>0.31</v>
      </c>
      <c r="S2594" s="1">
        <v>0.31</v>
      </c>
      <c r="T2594" s="1">
        <f>IF(ISBLANK(Q2594),_xlfn.XLOOKUP(W2594,'[1]AVG SCORE'!F:F,'[1]AVG SCORE'!E:E,""),[1]listings!Q2594)</f>
        <v>5</v>
      </c>
      <c r="U2594" s="1" t="str">
        <f t="shared" si="81"/>
        <v>SendlingEntire home/apt2</v>
      </c>
      <c r="V2594" s="1" t="str">
        <f>[1]listings!H2594&amp;[1]listings!I2594&amp;[1]listings!G2594</f>
        <v>Entire condoEntire home/aptSendling</v>
      </c>
      <c r="W2594" s="1" t="str">
        <f>[1]listings!G2594&amp;[1]listings!H2594&amp;[1]listings!I2594&amp;[1]listings!J2594</f>
        <v>SendlingEntire condoEntire home/apt2</v>
      </c>
      <c r="X2594" s="38">
        <v>48.128880000000002</v>
      </c>
      <c r="Y2594" s="38">
        <v>11.55963</v>
      </c>
    </row>
    <row r="2595" spans="1:25" ht="16" x14ac:dyDescent="0.2">
      <c r="A2595" s="1">
        <v>53415772</v>
      </c>
      <c r="B2595" s="1" t="s">
        <v>3754</v>
      </c>
      <c r="C2595" s="1">
        <v>432496695</v>
      </c>
      <c r="D2595" s="1" t="s">
        <v>3755</v>
      </c>
      <c r="E2595" s="3">
        <v>44518</v>
      </c>
      <c r="F2595" s="1">
        <v>3</v>
      </c>
      <c r="G2595" s="1" t="s">
        <v>71</v>
      </c>
      <c r="H2595" s="1" t="s">
        <v>32</v>
      </c>
      <c r="I2595" s="1" t="s">
        <v>33</v>
      </c>
      <c r="J2595" s="1">
        <v>1</v>
      </c>
      <c r="K2595" s="2">
        <v>53</v>
      </c>
      <c r="L2595" s="2">
        <f>IF(ISBLANK(K2595),_xlfn.XLOOKUP(U2595,'[1]AVG PRICE'!E:E,'[1]AVG PRICE'!D:D,""),[1]listings!K2595)</f>
        <v>53</v>
      </c>
      <c r="M2595" s="1">
        <v>5</v>
      </c>
      <c r="N2595" s="1">
        <v>1125</v>
      </c>
      <c r="O2595" s="1">
        <v>56</v>
      </c>
      <c r="P2595" s="2">
        <f t="shared" si="80"/>
        <v>29945</v>
      </c>
      <c r="Q2595" s="1">
        <v>4.45</v>
      </c>
      <c r="R2595" s="1">
        <f>IF(ISBLANK(S2595),_xlfn.XLOOKUP(V2595,'[1]AVG REVIEWS'!E:E,'[1]AVG REVIEWS'!D:D,""),[1]listings!S2595)</f>
        <v>1.41</v>
      </c>
      <c r="S2595" s="1">
        <v>1.41</v>
      </c>
      <c r="T2595" s="1">
        <f>IF(ISBLANK(Q2595),_xlfn.XLOOKUP(W2595,'[1]AVG SCORE'!F:F,'[1]AVG SCORE'!E:E,""),[1]listings!Q2595)</f>
        <v>4.45</v>
      </c>
      <c r="U2595" s="1" t="str">
        <f t="shared" si="81"/>
        <v>Ludwigsvorstadt-IsarvorstadtEntire home/apt1</v>
      </c>
      <c r="V2595" s="1" t="str">
        <f>[1]listings!H2595&amp;[1]listings!I2595&amp;[1]listings!G2595</f>
        <v>Entire rental unitEntire home/aptLudwigsvorstadt-Isarvorstadt</v>
      </c>
      <c r="W2595" s="1" t="str">
        <f>[1]listings!G2595&amp;[1]listings!H2595&amp;[1]listings!I2595&amp;[1]listings!J2595</f>
        <v>Ludwigsvorstadt-IsarvorstadtEntire rental unitEntire home/apt1</v>
      </c>
      <c r="X2595" s="38">
        <v>48.100611911162403</v>
      </c>
      <c r="Y2595" s="38">
        <v>11.5808742722262</v>
      </c>
    </row>
    <row r="2596" spans="1:25" ht="16" x14ac:dyDescent="0.2">
      <c r="A2596" s="1">
        <v>53442604</v>
      </c>
      <c r="B2596" s="1" t="s">
        <v>3756</v>
      </c>
      <c r="C2596" s="1">
        <v>3662771</v>
      </c>
      <c r="D2596" s="1" t="s">
        <v>489</v>
      </c>
      <c r="E2596" s="3">
        <v>41176</v>
      </c>
      <c r="F2596" s="1">
        <v>2</v>
      </c>
      <c r="G2596" s="1" t="s">
        <v>56</v>
      </c>
      <c r="H2596" s="1" t="s">
        <v>60</v>
      </c>
      <c r="I2596" s="1" t="s">
        <v>33</v>
      </c>
      <c r="J2596" s="1">
        <v>4</v>
      </c>
      <c r="K2596" s="2">
        <v>145</v>
      </c>
      <c r="L2596" s="2">
        <f>IF(ISBLANK(K2596),_xlfn.XLOOKUP(U2596,'[1]AVG PRICE'!E:E,'[1]AVG PRICE'!D:D,""),[1]listings!K2596)</f>
        <v>145</v>
      </c>
      <c r="M2596" s="1">
        <v>26.7</v>
      </c>
      <c r="N2596" s="1">
        <v>120</v>
      </c>
      <c r="O2596" s="1">
        <v>0</v>
      </c>
      <c r="P2596" s="2">
        <f t="shared" si="80"/>
        <v>10635.75</v>
      </c>
      <c r="R2596" s="1">
        <f>IF(ISBLANK(S2596),_xlfn.XLOOKUP(V2596,'[1]AVG REVIEWS'!E:E,'[1]AVG REVIEWS'!D:D,""),[1]listings!S2596)</f>
        <v>1.0674999999999999</v>
      </c>
      <c r="T2596" s="1">
        <f>IF(ISBLANK(Q2596),_xlfn.XLOOKUP(W2596,'[1]AVG SCORE'!F:F,'[1]AVG SCORE'!E:E,""),[1]listings!Q2596)</f>
        <v>0</v>
      </c>
      <c r="U2596" s="1" t="str">
        <f t="shared" si="81"/>
        <v>Neuhausen-NymphenburgEntire home/apt4</v>
      </c>
      <c r="V2596" s="1" t="str">
        <f>[1]listings!H2596&amp;[1]listings!I2596&amp;[1]listings!G2596</f>
        <v>Entire loftEntire home/aptNeuhausen-Nymphenburg</v>
      </c>
      <c r="W2596" s="1" t="str">
        <f>[1]listings!G2596&amp;[1]listings!H2596&amp;[1]listings!I2596&amp;[1]listings!J2596</f>
        <v>Neuhausen-NymphenburgEntire loftEntire home/apt4</v>
      </c>
      <c r="X2596" s="38">
        <v>48.154139999999998</v>
      </c>
      <c r="Y2596" s="38">
        <v>11.56203</v>
      </c>
    </row>
    <row r="2597" spans="1:25" ht="16" x14ac:dyDescent="0.2">
      <c r="A2597" s="1">
        <v>53490851</v>
      </c>
      <c r="B2597" s="1" t="s">
        <v>3757</v>
      </c>
      <c r="C2597" s="1">
        <v>411660927</v>
      </c>
      <c r="D2597" s="1" t="s">
        <v>3516</v>
      </c>
      <c r="E2597" s="3">
        <v>44385</v>
      </c>
      <c r="F2597" s="1">
        <v>6</v>
      </c>
      <c r="G2597" s="1" t="s">
        <v>108</v>
      </c>
      <c r="H2597" s="1" t="s">
        <v>2077</v>
      </c>
      <c r="I2597" s="1" t="s">
        <v>47</v>
      </c>
      <c r="J2597" s="1">
        <v>2</v>
      </c>
      <c r="L2597" s="2">
        <f>IF(ISBLANK(K2597),_xlfn.XLOOKUP(U2597,'[1]AVG PRICE'!E:E,'[1]AVG PRICE'!D:D,""),[1]listings!K2597)</f>
        <v>102.57142857142857</v>
      </c>
      <c r="M2597" s="1">
        <v>1.1000000000000001</v>
      </c>
      <c r="N2597" s="1">
        <v>731</v>
      </c>
      <c r="O2597" s="1">
        <v>2</v>
      </c>
      <c r="P2597" s="2">
        <f t="shared" si="80"/>
        <v>37546.271428571432</v>
      </c>
      <c r="Q2597" s="1">
        <v>4.5</v>
      </c>
      <c r="R2597" s="1">
        <f>IF(ISBLANK(S2597),_xlfn.XLOOKUP(V2597,'[1]AVG REVIEWS'!E:E,'[1]AVG REVIEWS'!D:D,""),[1]listings!S2597)</f>
        <v>0.1</v>
      </c>
      <c r="S2597" s="1">
        <v>0.1</v>
      </c>
      <c r="T2597" s="1">
        <f>IF(ISBLANK(Q2597),_xlfn.XLOOKUP(W2597,'[1]AVG SCORE'!F:F,'[1]AVG SCORE'!E:E,""),[1]listings!Q2597)</f>
        <v>4.5</v>
      </c>
      <c r="U2597" s="1" t="str">
        <f t="shared" si="81"/>
        <v>Schwabing-FreimannPrivate room2</v>
      </c>
      <c r="V2597" s="1" t="str">
        <f>[1]listings!H2597&amp;[1]listings!I2597&amp;[1]listings!G2597</f>
        <v>Room in hotelPrivate roomSchwabing-Freimann</v>
      </c>
      <c r="W2597" s="1" t="str">
        <f>[1]listings!G2597&amp;[1]listings!H2597&amp;[1]listings!I2597&amp;[1]listings!J2597</f>
        <v>Schwabing-FreimannRoom in hotelPrivate room2</v>
      </c>
      <c r="X2597" s="38">
        <v>48.164969999999997</v>
      </c>
      <c r="Y2597" s="38">
        <v>11.48699</v>
      </c>
    </row>
    <row r="2598" spans="1:25" ht="16" x14ac:dyDescent="0.2">
      <c r="A2598" s="1">
        <v>53491094</v>
      </c>
      <c r="B2598" s="1" t="s">
        <v>3758</v>
      </c>
      <c r="C2598" s="1">
        <v>411660927</v>
      </c>
      <c r="D2598" s="1" t="s">
        <v>3516</v>
      </c>
      <c r="E2598" s="3">
        <v>44385</v>
      </c>
      <c r="F2598" s="1">
        <v>6</v>
      </c>
      <c r="G2598" s="1" t="s">
        <v>108</v>
      </c>
      <c r="H2598" s="1" t="s">
        <v>2077</v>
      </c>
      <c r="I2598" s="1" t="s">
        <v>47</v>
      </c>
      <c r="J2598" s="1">
        <v>2</v>
      </c>
      <c r="L2598" s="2">
        <f>IF(ISBLANK(K2598),_xlfn.XLOOKUP(U2598,'[1]AVG PRICE'!E:E,'[1]AVG PRICE'!D:D,""),[1]listings!K2598)</f>
        <v>102.57142857142857</v>
      </c>
      <c r="M2598" s="1">
        <v>1.1000000000000001</v>
      </c>
      <c r="N2598" s="1">
        <v>731</v>
      </c>
      <c r="O2598" s="1">
        <v>0</v>
      </c>
      <c r="P2598" s="2">
        <f t="shared" si="80"/>
        <v>37546.271428571432</v>
      </c>
      <c r="R2598" s="1">
        <f>IF(ISBLANK(S2598),_xlfn.XLOOKUP(V2598,'[1]AVG REVIEWS'!E:E,'[1]AVG REVIEWS'!D:D,""),[1]listings!S2598)</f>
        <v>2.8449999999999998</v>
      </c>
      <c r="T2598" s="1">
        <f>IF(ISBLANK(Q2598),_xlfn.XLOOKUP(W2598,'[1]AVG SCORE'!F:F,'[1]AVG SCORE'!E:E,""),[1]listings!Q2598)</f>
        <v>4.6671428571428573</v>
      </c>
      <c r="U2598" s="1" t="str">
        <f t="shared" si="81"/>
        <v>Schwabing-FreimannPrivate room2</v>
      </c>
      <c r="V2598" s="1" t="str">
        <f>[1]listings!H2598&amp;[1]listings!I2598&amp;[1]listings!G2598</f>
        <v>Room in hotelPrivate roomSchwabing-Freimann</v>
      </c>
      <c r="W2598" s="1" t="str">
        <f>[1]listings!G2598&amp;[1]listings!H2598&amp;[1]listings!I2598&amp;[1]listings!J2598</f>
        <v>Schwabing-FreimannRoom in hotelPrivate room2</v>
      </c>
      <c r="X2598" s="38">
        <v>48.153449999999999</v>
      </c>
      <c r="Y2598" s="38">
        <v>11.511150000000001</v>
      </c>
    </row>
    <row r="2599" spans="1:25" ht="16" x14ac:dyDescent="0.2">
      <c r="A2599" s="1">
        <v>53491338</v>
      </c>
      <c r="B2599" s="1" t="s">
        <v>3759</v>
      </c>
      <c r="C2599" s="1">
        <v>411660927</v>
      </c>
      <c r="D2599" s="1" t="s">
        <v>3516</v>
      </c>
      <c r="E2599" s="3">
        <v>44385</v>
      </c>
      <c r="F2599" s="1">
        <v>6</v>
      </c>
      <c r="G2599" s="1" t="s">
        <v>108</v>
      </c>
      <c r="H2599" s="1" t="s">
        <v>2077</v>
      </c>
      <c r="I2599" s="1" t="s">
        <v>47</v>
      </c>
      <c r="J2599" s="1">
        <v>4</v>
      </c>
      <c r="K2599" s="2">
        <v>183</v>
      </c>
      <c r="L2599" s="2">
        <f>IF(ISBLANK(K2599),_xlfn.XLOOKUP(U2599,'[1]AVG PRICE'!E:E,'[1]AVG PRICE'!D:D,""),[1]listings!K2599)</f>
        <v>183</v>
      </c>
      <c r="M2599" s="1">
        <v>1.1000000000000001</v>
      </c>
      <c r="N2599" s="1">
        <v>731</v>
      </c>
      <c r="O2599" s="1">
        <v>3</v>
      </c>
      <c r="P2599" s="2">
        <f t="shared" si="80"/>
        <v>66987.150000000009</v>
      </c>
      <c r="Q2599" s="1">
        <v>4.67</v>
      </c>
      <c r="R2599" s="1">
        <f>IF(ISBLANK(S2599),_xlfn.XLOOKUP(V2599,'[1]AVG REVIEWS'!E:E,'[1]AVG REVIEWS'!D:D,""),[1]listings!S2599)</f>
        <v>0.25</v>
      </c>
      <c r="S2599" s="1">
        <v>0.25</v>
      </c>
      <c r="T2599" s="1">
        <f>IF(ISBLANK(Q2599),_xlfn.XLOOKUP(W2599,'[1]AVG SCORE'!F:F,'[1]AVG SCORE'!E:E,""),[1]listings!Q2599)</f>
        <v>4.67</v>
      </c>
      <c r="U2599" s="1" t="str">
        <f t="shared" si="81"/>
        <v>Schwabing-FreimannPrivate room4</v>
      </c>
      <c r="V2599" s="1" t="str">
        <f>[1]listings!H2599&amp;[1]listings!I2599&amp;[1]listings!G2599</f>
        <v>Room in hotelPrivate roomSchwabing-Freimann</v>
      </c>
      <c r="W2599" s="1" t="str">
        <f>[1]listings!G2599&amp;[1]listings!H2599&amp;[1]listings!I2599&amp;[1]listings!J2599</f>
        <v>Schwabing-FreimannRoom in hotelPrivate room4</v>
      </c>
      <c r="X2599" s="38">
        <v>48.15934</v>
      </c>
      <c r="Y2599" s="38">
        <v>11.546250000000001</v>
      </c>
    </row>
    <row r="2600" spans="1:25" ht="16" x14ac:dyDescent="0.2">
      <c r="A2600" s="1">
        <v>53491420</v>
      </c>
      <c r="B2600" s="1" t="s">
        <v>3760</v>
      </c>
      <c r="C2600" s="1">
        <v>411660927</v>
      </c>
      <c r="D2600" s="1" t="s">
        <v>3516</v>
      </c>
      <c r="E2600" s="3">
        <v>44385</v>
      </c>
      <c r="F2600" s="1">
        <v>6</v>
      </c>
      <c r="G2600" s="1" t="s">
        <v>108</v>
      </c>
      <c r="H2600" s="1" t="s">
        <v>2077</v>
      </c>
      <c r="I2600" s="1" t="s">
        <v>47</v>
      </c>
      <c r="J2600" s="1">
        <v>4</v>
      </c>
      <c r="K2600" s="2">
        <v>198</v>
      </c>
      <c r="L2600" s="2">
        <f>IF(ISBLANK(K2600),_xlfn.XLOOKUP(U2600,'[1]AVG PRICE'!E:E,'[1]AVG PRICE'!D:D,""),[1]listings!K2600)</f>
        <v>198</v>
      </c>
      <c r="M2600" s="1">
        <v>1.1000000000000001</v>
      </c>
      <c r="N2600" s="1">
        <v>731</v>
      </c>
      <c r="O2600" s="1">
        <v>0</v>
      </c>
      <c r="P2600" s="2">
        <f t="shared" si="80"/>
        <v>72477.900000000009</v>
      </c>
      <c r="R2600" s="1">
        <f>IF(ISBLANK(S2600),_xlfn.XLOOKUP(V2600,'[1]AVG REVIEWS'!E:E,'[1]AVG REVIEWS'!D:D,""),[1]listings!S2600)</f>
        <v>2.8449999999999998</v>
      </c>
      <c r="T2600" s="1">
        <f>IF(ISBLANK(Q2600),_xlfn.XLOOKUP(W2600,'[1]AVG SCORE'!F:F,'[1]AVG SCORE'!E:E,""),[1]listings!Q2600)</f>
        <v>4.67</v>
      </c>
      <c r="U2600" s="1" t="str">
        <f t="shared" si="81"/>
        <v>Schwabing-FreimannPrivate room4</v>
      </c>
      <c r="V2600" s="1" t="str">
        <f>[1]listings!H2600&amp;[1]listings!I2600&amp;[1]listings!G2600</f>
        <v>Room in hotelPrivate roomSchwabing-Freimann</v>
      </c>
      <c r="W2600" s="1" t="str">
        <f>[1]listings!G2600&amp;[1]listings!H2600&amp;[1]listings!I2600&amp;[1]listings!J2600</f>
        <v>Schwabing-FreimannRoom in hotelPrivate room4</v>
      </c>
      <c r="X2600" s="38">
        <v>48.109408600000002</v>
      </c>
      <c r="Y2600" s="38">
        <v>11.516178399999999</v>
      </c>
    </row>
    <row r="2601" spans="1:25" ht="16" x14ac:dyDescent="0.2">
      <c r="A2601" s="1">
        <v>53509809</v>
      </c>
      <c r="B2601" s="1" t="s">
        <v>3761</v>
      </c>
      <c r="C2601" s="1">
        <v>28573749</v>
      </c>
      <c r="D2601" s="1" t="s">
        <v>349</v>
      </c>
      <c r="E2601" s="3">
        <v>42064</v>
      </c>
      <c r="F2601" s="1">
        <v>2</v>
      </c>
      <c r="G2601" s="1" t="s">
        <v>50</v>
      </c>
      <c r="H2601" s="1" t="s">
        <v>32</v>
      </c>
      <c r="I2601" s="1" t="s">
        <v>33</v>
      </c>
      <c r="J2601" s="1">
        <v>2</v>
      </c>
      <c r="L2601" s="2">
        <f>IF(ISBLANK(K2601),_xlfn.XLOOKUP(U2601,'[1]AVG PRICE'!E:E,'[1]AVG PRICE'!D:D,""),[1]listings!K2601)</f>
        <v>130.20238095238096</v>
      </c>
      <c r="M2601" s="1">
        <v>5</v>
      </c>
      <c r="N2601" s="1">
        <v>40</v>
      </c>
      <c r="O2601" s="1">
        <v>8</v>
      </c>
      <c r="P2601" s="2">
        <f t="shared" si="80"/>
        <v>2929.5535714285716</v>
      </c>
      <c r="Q2601" s="1">
        <v>5</v>
      </c>
      <c r="R2601" s="1">
        <f>IF(ISBLANK(S2601),_xlfn.XLOOKUP(V2601,'[1]AVG REVIEWS'!E:E,'[1]AVG REVIEWS'!D:D,""),[1]listings!S2601)</f>
        <v>0.2</v>
      </c>
      <c r="S2601" s="1">
        <v>0.2</v>
      </c>
      <c r="T2601" s="1">
        <f>IF(ISBLANK(Q2601),_xlfn.XLOOKUP(W2601,'[1]AVG SCORE'!F:F,'[1]AVG SCORE'!E:E,""),[1]listings!Q2601)</f>
        <v>5</v>
      </c>
      <c r="U2601" s="1" t="str">
        <f t="shared" si="81"/>
        <v>Schwabing-WestEntire home/apt2</v>
      </c>
      <c r="V2601" s="1" t="str">
        <f>[1]listings!H2601&amp;[1]listings!I2601&amp;[1]listings!G2601</f>
        <v>Entire rental unitEntire home/aptSchwabing-West</v>
      </c>
      <c r="W2601" s="1" t="str">
        <f>[1]listings!G2601&amp;[1]listings!H2601&amp;[1]listings!I2601&amp;[1]listings!J2601</f>
        <v>Schwabing-WestEntire rental unitEntire home/apt2</v>
      </c>
      <c r="X2601" s="38">
        <v>48.13194</v>
      </c>
      <c r="Y2601" s="38">
        <v>11.567069999999999</v>
      </c>
    </row>
    <row r="2602" spans="1:25" ht="16" x14ac:dyDescent="0.2">
      <c r="A2602" s="1">
        <v>53528185</v>
      </c>
      <c r="B2602" s="1" t="s">
        <v>3762</v>
      </c>
      <c r="C2602" s="1">
        <v>191183103</v>
      </c>
      <c r="D2602" s="1" t="s">
        <v>1826</v>
      </c>
      <c r="E2602" s="3">
        <v>43243</v>
      </c>
      <c r="F2602" s="1">
        <v>2</v>
      </c>
      <c r="G2602" s="1" t="s">
        <v>651</v>
      </c>
      <c r="H2602" s="1" t="s">
        <v>32</v>
      </c>
      <c r="I2602" s="1" t="s">
        <v>33</v>
      </c>
      <c r="J2602" s="1">
        <v>6</v>
      </c>
      <c r="K2602" s="2">
        <v>87</v>
      </c>
      <c r="L2602" s="2">
        <f>IF(ISBLANK(K2602),_xlfn.XLOOKUP(U2602,'[1]AVG PRICE'!E:E,'[1]AVG PRICE'!D:D,""),[1]listings!K2602)</f>
        <v>87</v>
      </c>
      <c r="M2602" s="1">
        <v>14</v>
      </c>
      <c r="N2602" s="1">
        <v>1125</v>
      </c>
      <c r="O2602" s="1">
        <v>2</v>
      </c>
      <c r="P2602" s="2">
        <f t="shared" si="80"/>
        <v>49546.5</v>
      </c>
      <c r="Q2602" s="1">
        <v>5</v>
      </c>
      <c r="R2602" s="1">
        <f>IF(ISBLANK(S2602),_xlfn.XLOOKUP(V2602,'[1]AVG REVIEWS'!E:E,'[1]AVG REVIEWS'!D:D,""),[1]listings!S2602)</f>
        <v>0.06</v>
      </c>
      <c r="S2602" s="1">
        <v>0.06</v>
      </c>
      <c r="T2602" s="1">
        <f>IF(ISBLANK(Q2602),_xlfn.XLOOKUP(W2602,'[1]AVG SCORE'!F:F,'[1]AVG SCORE'!E:E,""),[1]listings!Q2602)</f>
        <v>5</v>
      </c>
      <c r="U2602" s="1" t="str">
        <f t="shared" si="81"/>
        <v>Aubing-Lochhausen-LangwiedEntire home/apt6</v>
      </c>
      <c r="V2602" s="1" t="str">
        <f>[1]listings!H2602&amp;[1]listings!I2602&amp;[1]listings!G2602</f>
        <v>Entire rental unitEntire home/aptAubing-Lochhausen-Langwied</v>
      </c>
      <c r="W2602" s="1" t="str">
        <f>[1]listings!G2602&amp;[1]listings!H2602&amp;[1]listings!I2602&amp;[1]listings!J2602</f>
        <v>Aubing-Lochhausen-LangwiedEntire rental unitEntire home/apt6</v>
      </c>
      <c r="X2602" s="38">
        <v>48.113945007324197</v>
      </c>
      <c r="Y2602" s="38">
        <v>11.547620773315399</v>
      </c>
    </row>
    <row r="2603" spans="1:25" ht="16" x14ac:dyDescent="0.2">
      <c r="A2603" s="1">
        <v>53564663</v>
      </c>
      <c r="B2603" s="1" t="s">
        <v>3763</v>
      </c>
      <c r="C2603" s="1">
        <v>22076783</v>
      </c>
      <c r="D2603" s="1" t="s">
        <v>2190</v>
      </c>
      <c r="E2603" s="3">
        <v>41915</v>
      </c>
      <c r="F2603" s="1">
        <v>4</v>
      </c>
      <c r="G2603" s="1" t="s">
        <v>56</v>
      </c>
      <c r="H2603" s="1" t="s">
        <v>32</v>
      </c>
      <c r="I2603" s="1" t="s">
        <v>33</v>
      </c>
      <c r="J2603" s="1">
        <v>2</v>
      </c>
      <c r="K2603" s="2">
        <v>112</v>
      </c>
      <c r="L2603" s="2">
        <f>IF(ISBLANK(K2603),_xlfn.XLOOKUP(U2603,'[1]AVG PRICE'!E:E,'[1]AVG PRICE'!D:D,""),[1]listings!K2603)</f>
        <v>112</v>
      </c>
      <c r="M2603" s="1">
        <v>8</v>
      </c>
      <c r="N2603" s="1">
        <v>14</v>
      </c>
      <c r="O2603" s="1">
        <v>0</v>
      </c>
      <c r="P2603" s="2">
        <f t="shared" si="80"/>
        <v>1232</v>
      </c>
      <c r="R2603" s="1">
        <f>IF(ISBLANK(S2603),_xlfn.XLOOKUP(V2603,'[1]AVG REVIEWS'!E:E,'[1]AVG REVIEWS'!D:D,""),[1]listings!S2603)</f>
        <v>0.57453271028037389</v>
      </c>
      <c r="T2603" s="1">
        <f>IF(ISBLANK(Q2603),_xlfn.XLOOKUP(W2603,'[1]AVG SCORE'!F:F,'[1]AVG SCORE'!E:E,""),[1]listings!Q2603)</f>
        <v>4.8225773195876283</v>
      </c>
      <c r="U2603" s="1" t="str">
        <f t="shared" si="81"/>
        <v>Neuhausen-NymphenburgEntire home/apt2</v>
      </c>
      <c r="V2603" s="1" t="str">
        <f>[1]listings!H2603&amp;[1]listings!I2603&amp;[1]listings!G2603</f>
        <v>Entire rental unitEntire home/aptNeuhausen-Nymphenburg</v>
      </c>
      <c r="W2603" s="1" t="str">
        <f>[1]listings!G2603&amp;[1]listings!H2603&amp;[1]listings!I2603&amp;[1]listings!J2603</f>
        <v>Neuhausen-NymphenburgEntire rental unitEntire home/apt2</v>
      </c>
      <c r="X2603" s="38">
        <v>48.098520000000001</v>
      </c>
      <c r="Y2603" s="38">
        <v>11.62969</v>
      </c>
    </row>
    <row r="2604" spans="1:25" ht="16" x14ac:dyDescent="0.2">
      <c r="A2604" s="1">
        <v>53565992</v>
      </c>
      <c r="B2604" s="1" t="s">
        <v>3764</v>
      </c>
      <c r="C2604" s="1">
        <v>221821990</v>
      </c>
      <c r="D2604" s="1" t="s">
        <v>993</v>
      </c>
      <c r="E2604" s="3">
        <v>43394</v>
      </c>
      <c r="F2604" s="1">
        <v>1</v>
      </c>
      <c r="G2604" s="1" t="s">
        <v>56</v>
      </c>
      <c r="H2604" s="1" t="s">
        <v>136</v>
      </c>
      <c r="I2604" s="1" t="s">
        <v>33</v>
      </c>
      <c r="J2604" s="1">
        <v>2</v>
      </c>
      <c r="L2604" s="2">
        <f>IF(ISBLANK(K2604),_xlfn.XLOOKUP(U2604,'[1]AVG PRICE'!E:E,'[1]AVG PRICE'!D:D,""),[1]listings!K2604)</f>
        <v>124.16049382716049</v>
      </c>
      <c r="M2604" s="1">
        <v>180</v>
      </c>
      <c r="N2604" s="1">
        <v>730</v>
      </c>
      <c r="O2604" s="1">
        <v>0</v>
      </c>
      <c r="P2604" s="2">
        <f t="shared" si="80"/>
        <v>56493.024691358027</v>
      </c>
      <c r="R2604" s="1">
        <f>IF(ISBLANK(S2604),_xlfn.XLOOKUP(V2604,'[1]AVG REVIEWS'!E:E,'[1]AVG REVIEWS'!D:D,""),[1]listings!S2604)</f>
        <v>0.83187499999999992</v>
      </c>
      <c r="T2604" s="1">
        <f>IF(ISBLANK(Q2604),_xlfn.XLOOKUP(W2604,'[1]AVG SCORE'!F:F,'[1]AVG SCORE'!E:E,""),[1]listings!Q2604)</f>
        <v>4.82</v>
      </c>
      <c r="U2604" s="1" t="str">
        <f t="shared" si="81"/>
        <v>Neuhausen-NymphenburgEntire home/apt2</v>
      </c>
      <c r="V2604" s="1" t="str">
        <f>[1]listings!H2604&amp;[1]listings!I2604&amp;[1]listings!G2604</f>
        <v>Entire condoEntire home/aptNeuhausen-Nymphenburg</v>
      </c>
      <c r="W2604" s="1" t="str">
        <f>[1]listings!G2604&amp;[1]listings!H2604&amp;[1]listings!I2604&amp;[1]listings!J2604</f>
        <v>Neuhausen-NymphenburgEntire condoEntire home/apt2</v>
      </c>
      <c r="X2604" s="38">
        <v>48.121209999999998</v>
      </c>
      <c r="Y2604" s="38">
        <v>11.581530000000001</v>
      </c>
    </row>
    <row r="2605" spans="1:25" ht="16" x14ac:dyDescent="0.2">
      <c r="A2605" s="1">
        <v>53641383</v>
      </c>
      <c r="B2605" s="1" t="s">
        <v>3765</v>
      </c>
      <c r="C2605" s="1">
        <v>72425620</v>
      </c>
      <c r="D2605" s="1" t="s">
        <v>1452</v>
      </c>
      <c r="E2605" s="3">
        <v>42507</v>
      </c>
      <c r="F2605" s="1">
        <v>2</v>
      </c>
      <c r="G2605" s="1" t="s">
        <v>56</v>
      </c>
      <c r="H2605" s="1" t="s">
        <v>1098</v>
      </c>
      <c r="I2605" s="1" t="s">
        <v>33</v>
      </c>
      <c r="J2605" s="1">
        <v>4</v>
      </c>
      <c r="K2605" s="2">
        <v>170</v>
      </c>
      <c r="L2605" s="2">
        <f>IF(ISBLANK(K2605),_xlfn.XLOOKUP(U2605,'[1]AVG PRICE'!E:E,'[1]AVG PRICE'!D:D,""),[1]listings!K2605)</f>
        <v>170</v>
      </c>
      <c r="M2605" s="1">
        <v>27.4</v>
      </c>
      <c r="N2605" s="1">
        <v>40</v>
      </c>
      <c r="O2605" s="1">
        <v>2</v>
      </c>
      <c r="P2605" s="2">
        <f t="shared" si="80"/>
        <v>5729.0000000000009</v>
      </c>
      <c r="Q2605" s="1">
        <v>4.5</v>
      </c>
      <c r="R2605" s="1">
        <f>IF(ISBLANK(S2605),_xlfn.XLOOKUP(V2605,'[1]AVG REVIEWS'!E:E,'[1]AVG REVIEWS'!D:D,""),[1]listings!S2605)</f>
        <v>0.06</v>
      </c>
      <c r="S2605" s="1">
        <v>0.06</v>
      </c>
      <c r="T2605" s="1">
        <f>IF(ISBLANK(Q2605),_xlfn.XLOOKUP(W2605,'[1]AVG SCORE'!F:F,'[1]AVG SCORE'!E:E,""),[1]listings!Q2605)</f>
        <v>4.5</v>
      </c>
      <c r="U2605" s="1" t="str">
        <f t="shared" si="81"/>
        <v>Neuhausen-NymphenburgEntire home/apt4</v>
      </c>
      <c r="V2605" s="1" t="str">
        <f>[1]listings!H2605&amp;[1]listings!I2605&amp;[1]listings!G2605</f>
        <v>Entire villaEntire home/aptNeuhausen-Nymphenburg</v>
      </c>
      <c r="W2605" s="1" t="str">
        <f>[1]listings!G2605&amp;[1]listings!H2605&amp;[1]listings!I2605&amp;[1]listings!J2605</f>
        <v>Neuhausen-NymphenburgEntire villaEntire home/apt4</v>
      </c>
      <c r="X2605" s="38">
        <v>48.114269999999998</v>
      </c>
      <c r="Y2605" s="38">
        <v>11.531890000000001</v>
      </c>
    </row>
    <row r="2606" spans="1:25" ht="16" x14ac:dyDescent="0.2">
      <c r="A2606" s="1">
        <v>53644055</v>
      </c>
      <c r="B2606" s="1" t="s">
        <v>3766</v>
      </c>
      <c r="C2606" s="1">
        <v>401838152</v>
      </c>
      <c r="D2606" s="1" t="s">
        <v>3767</v>
      </c>
      <c r="E2606" s="3">
        <v>44332</v>
      </c>
      <c r="F2606" s="1">
        <v>1</v>
      </c>
      <c r="G2606" s="1" t="s">
        <v>226</v>
      </c>
      <c r="H2606" s="1" t="s">
        <v>32</v>
      </c>
      <c r="I2606" s="1" t="s">
        <v>33</v>
      </c>
      <c r="J2606" s="1">
        <v>6</v>
      </c>
      <c r="K2606" s="2">
        <v>390</v>
      </c>
      <c r="L2606" s="2">
        <f>IF(ISBLANK(K2606),_xlfn.XLOOKUP(U2606,'[1]AVG PRICE'!E:E,'[1]AVG PRICE'!D:D,""),[1]listings!K2606)</f>
        <v>390</v>
      </c>
      <c r="M2606" s="1">
        <v>3</v>
      </c>
      <c r="N2606" s="1">
        <v>30</v>
      </c>
      <c r="O2606" s="1">
        <v>6</v>
      </c>
      <c r="P2606" s="2">
        <f t="shared" si="80"/>
        <v>6435</v>
      </c>
      <c r="Q2606" s="1">
        <v>4.67</v>
      </c>
      <c r="R2606" s="1">
        <f>IF(ISBLANK(S2606),_xlfn.XLOOKUP(V2606,'[1]AVG REVIEWS'!E:E,'[1]AVG REVIEWS'!D:D,""),[1]listings!S2606)</f>
        <v>0.2</v>
      </c>
      <c r="S2606" s="1">
        <v>0.2</v>
      </c>
      <c r="T2606" s="1">
        <f>IF(ISBLANK(Q2606),_xlfn.XLOOKUP(W2606,'[1]AVG SCORE'!F:F,'[1]AVG SCORE'!E:E,""),[1]listings!Q2606)</f>
        <v>4.67</v>
      </c>
      <c r="U2606" s="1" t="str">
        <f t="shared" si="81"/>
        <v>LaimEntire home/apt6</v>
      </c>
      <c r="V2606" s="1" t="str">
        <f>[1]listings!H2606&amp;[1]listings!I2606&amp;[1]listings!G2606</f>
        <v>Entire rental unitEntire home/aptLaim</v>
      </c>
      <c r="W2606" s="1" t="str">
        <f>[1]listings!G2606&amp;[1]listings!H2606&amp;[1]listings!I2606&amp;[1]listings!J2606</f>
        <v>LaimEntire rental unitEntire home/apt6</v>
      </c>
      <c r="X2606" s="38">
        <v>48.123249999999999</v>
      </c>
      <c r="Y2606" s="38">
        <v>11.576930000000001</v>
      </c>
    </row>
    <row r="2607" spans="1:25" ht="16" x14ac:dyDescent="0.2">
      <c r="A2607" s="1">
        <v>53698985</v>
      </c>
      <c r="B2607" s="1" t="s">
        <v>3768</v>
      </c>
      <c r="C2607" s="1">
        <v>91655379</v>
      </c>
      <c r="D2607" s="1" t="s">
        <v>932</v>
      </c>
      <c r="E2607" s="3">
        <v>42606</v>
      </c>
      <c r="F2607" s="1">
        <v>3</v>
      </c>
      <c r="G2607" s="1" t="s">
        <v>39</v>
      </c>
      <c r="H2607" s="1" t="s">
        <v>1021</v>
      </c>
      <c r="I2607" s="1" t="s">
        <v>33</v>
      </c>
      <c r="J2607" s="1">
        <v>2</v>
      </c>
      <c r="K2607" s="2">
        <v>269</v>
      </c>
      <c r="L2607" s="2">
        <f>IF(ISBLANK(K2607),_xlfn.XLOOKUP(U2607,'[1]AVG PRICE'!E:E,'[1]AVG PRICE'!D:D,""),[1]listings!K2607)</f>
        <v>269</v>
      </c>
      <c r="M2607" s="1">
        <v>3</v>
      </c>
      <c r="N2607" s="1">
        <v>1125</v>
      </c>
      <c r="O2607" s="1">
        <v>8</v>
      </c>
      <c r="P2607" s="2">
        <f t="shared" si="80"/>
        <v>151716</v>
      </c>
      <c r="Q2607" s="1">
        <v>5</v>
      </c>
      <c r="R2607" s="1">
        <f>IF(ISBLANK(S2607),_xlfn.XLOOKUP(V2607,'[1]AVG REVIEWS'!E:E,'[1]AVG REVIEWS'!D:D,""),[1]listings!S2607)</f>
        <v>0.25</v>
      </c>
      <c r="S2607" s="1">
        <v>0.25</v>
      </c>
      <c r="T2607" s="1">
        <f>IF(ISBLANK(Q2607),_xlfn.XLOOKUP(W2607,'[1]AVG SCORE'!F:F,'[1]AVG SCORE'!E:E,""),[1]listings!Q2607)</f>
        <v>5</v>
      </c>
      <c r="U2607" s="1" t="str">
        <f t="shared" si="81"/>
        <v>MaxvorstadtEntire home/apt2</v>
      </c>
      <c r="V2607" s="1" t="str">
        <f>[1]listings!H2607&amp;[1]listings!I2607&amp;[1]listings!G2607</f>
        <v>Entire serviced apartmentEntire home/aptMaxvorstadt</v>
      </c>
      <c r="W2607" s="1" t="str">
        <f>[1]listings!G2607&amp;[1]listings!H2607&amp;[1]listings!I2607&amp;[1]listings!J2607</f>
        <v>MaxvorstadtEntire serviced apartmentEntire home/apt2</v>
      </c>
      <c r="X2607" s="38">
        <v>48.134950000000003</v>
      </c>
      <c r="Y2607" s="38">
        <v>11.55415</v>
      </c>
    </row>
    <row r="2608" spans="1:25" ht="16" x14ac:dyDescent="0.2">
      <c r="A2608" s="1">
        <v>53730282</v>
      </c>
      <c r="B2608" s="1" t="s">
        <v>3769</v>
      </c>
      <c r="C2608" s="1">
        <v>434055750</v>
      </c>
      <c r="D2608" s="1" t="s">
        <v>3770</v>
      </c>
      <c r="E2608" s="3">
        <v>44530</v>
      </c>
      <c r="F2608" s="1">
        <v>18</v>
      </c>
      <c r="G2608" s="1" t="s">
        <v>71</v>
      </c>
      <c r="H2608" s="1" t="s">
        <v>105</v>
      </c>
      <c r="I2608" s="1" t="s">
        <v>47</v>
      </c>
      <c r="J2608" s="1">
        <v>2</v>
      </c>
      <c r="K2608" s="2">
        <v>48</v>
      </c>
      <c r="L2608" s="2">
        <f>IF(ISBLANK(K2608),_xlfn.XLOOKUP(U2608,'[1]AVG PRICE'!E:E,'[1]AVG PRICE'!D:D,""),[1]listings!K2608)</f>
        <v>48</v>
      </c>
      <c r="M2608" s="1">
        <v>28</v>
      </c>
      <c r="N2608" s="1">
        <v>1125</v>
      </c>
      <c r="O2608" s="1">
        <v>7</v>
      </c>
      <c r="P2608" s="2">
        <f t="shared" si="80"/>
        <v>27672</v>
      </c>
      <c r="Q2608" s="1">
        <v>4.71</v>
      </c>
      <c r="R2608" s="1">
        <f>IF(ISBLANK(S2608),_xlfn.XLOOKUP(V2608,'[1]AVG REVIEWS'!E:E,'[1]AVG REVIEWS'!D:D,""),[1]listings!S2608)</f>
        <v>0.21</v>
      </c>
      <c r="S2608" s="1">
        <v>0.21</v>
      </c>
      <c r="T2608" s="1">
        <f>IF(ISBLANK(Q2608),_xlfn.XLOOKUP(W2608,'[1]AVG SCORE'!F:F,'[1]AVG SCORE'!E:E,""),[1]listings!Q2608)</f>
        <v>4.71</v>
      </c>
      <c r="U2608" s="1" t="str">
        <f t="shared" si="81"/>
        <v>Ludwigsvorstadt-IsarvorstadtPrivate room2</v>
      </c>
      <c r="V2608" s="1" t="str">
        <f>[1]listings!H2608&amp;[1]listings!I2608&amp;[1]listings!G2608</f>
        <v>Private room in serviced apartmentPrivate roomLudwigsvorstadt-Isarvorstadt</v>
      </c>
      <c r="W2608" s="1" t="str">
        <f>[1]listings!G2608&amp;[1]listings!H2608&amp;[1]listings!I2608&amp;[1]listings!J2608</f>
        <v>Ludwigsvorstadt-IsarvorstadtPrivate room in serviced apartmentPrivate room2</v>
      </c>
      <c r="X2608" s="38">
        <v>48.131860000000003</v>
      </c>
      <c r="Y2608" s="38">
        <v>11.57521</v>
      </c>
    </row>
    <row r="2609" spans="1:25" ht="16" x14ac:dyDescent="0.2">
      <c r="A2609" s="1">
        <v>53730521</v>
      </c>
      <c r="B2609" s="1" t="s">
        <v>3771</v>
      </c>
      <c r="C2609" s="1">
        <v>434055750</v>
      </c>
      <c r="D2609" s="1" t="s">
        <v>3770</v>
      </c>
      <c r="E2609" s="3">
        <v>44530</v>
      </c>
      <c r="F2609" s="1">
        <v>18</v>
      </c>
      <c r="G2609" s="1" t="s">
        <v>71</v>
      </c>
      <c r="H2609" s="1" t="s">
        <v>105</v>
      </c>
      <c r="I2609" s="1" t="s">
        <v>47</v>
      </c>
      <c r="J2609" s="1">
        <v>2</v>
      </c>
      <c r="K2609" s="2">
        <v>55</v>
      </c>
      <c r="L2609" s="2">
        <f>IF(ISBLANK(K2609),_xlfn.XLOOKUP(U2609,'[1]AVG PRICE'!E:E,'[1]AVG PRICE'!D:D,""),[1]listings!K2609)</f>
        <v>55</v>
      </c>
      <c r="M2609" s="1">
        <v>28</v>
      </c>
      <c r="N2609" s="1">
        <v>1125</v>
      </c>
      <c r="O2609" s="1">
        <v>3</v>
      </c>
      <c r="P2609" s="2">
        <f t="shared" si="80"/>
        <v>31707.5</v>
      </c>
      <c r="Q2609" s="1">
        <v>4.33</v>
      </c>
      <c r="R2609" s="1">
        <f>IF(ISBLANK(S2609),_xlfn.XLOOKUP(V2609,'[1]AVG REVIEWS'!E:E,'[1]AVG REVIEWS'!D:D,""),[1]listings!S2609)</f>
        <v>0.09</v>
      </c>
      <c r="S2609" s="1">
        <v>0.09</v>
      </c>
      <c r="T2609" s="1">
        <f>IF(ISBLANK(Q2609),_xlfn.XLOOKUP(W2609,'[1]AVG SCORE'!F:F,'[1]AVG SCORE'!E:E,""),[1]listings!Q2609)</f>
        <v>4.33</v>
      </c>
      <c r="U2609" s="1" t="str">
        <f t="shared" si="81"/>
        <v>Ludwigsvorstadt-IsarvorstadtPrivate room2</v>
      </c>
      <c r="V2609" s="1" t="str">
        <f>[1]listings!H2609&amp;[1]listings!I2609&amp;[1]listings!G2609</f>
        <v>Private room in serviced apartmentPrivate roomLudwigsvorstadt-Isarvorstadt</v>
      </c>
      <c r="W2609" s="1" t="str">
        <f>[1]listings!G2609&amp;[1]listings!H2609&amp;[1]listings!I2609&amp;[1]listings!J2609</f>
        <v>Ludwigsvorstadt-IsarvorstadtPrivate room in serviced apartmentPrivate room2</v>
      </c>
      <c r="X2609" s="38">
        <v>48.137362768260999</v>
      </c>
      <c r="Y2609" s="38">
        <v>11.5811443275439</v>
      </c>
    </row>
    <row r="2610" spans="1:25" ht="16" x14ac:dyDescent="0.2">
      <c r="A2610" s="1">
        <v>53730546</v>
      </c>
      <c r="B2610" s="1" t="s">
        <v>3772</v>
      </c>
      <c r="C2610" s="1">
        <v>373727596</v>
      </c>
      <c r="D2610" s="1" t="s">
        <v>3241</v>
      </c>
      <c r="E2610" s="3">
        <v>44133</v>
      </c>
      <c r="F2610" s="1">
        <v>11</v>
      </c>
      <c r="G2610" s="1" t="s">
        <v>651</v>
      </c>
      <c r="H2610" s="1" t="s">
        <v>46</v>
      </c>
      <c r="I2610" s="1" t="s">
        <v>47</v>
      </c>
      <c r="J2610" s="1">
        <v>2</v>
      </c>
      <c r="L2610" s="2">
        <f>IF(ISBLANK(K2610),_xlfn.XLOOKUP(U2610,'[1]AVG PRICE'!E:E,'[1]AVG PRICE'!D:D,""),[1]listings!K2610)</f>
        <v>67.900000000000006</v>
      </c>
      <c r="M2610" s="1">
        <v>1</v>
      </c>
      <c r="N2610" s="1">
        <v>365</v>
      </c>
      <c r="O2610" s="1">
        <v>22</v>
      </c>
      <c r="P2610" s="2">
        <f t="shared" si="80"/>
        <v>12425.7</v>
      </c>
      <c r="Q2610" s="1">
        <v>4.7699999999999996</v>
      </c>
      <c r="R2610" s="1">
        <f>IF(ISBLANK(S2610),_xlfn.XLOOKUP(V2610,'[1]AVG REVIEWS'!E:E,'[1]AVG REVIEWS'!D:D,""),[1]listings!S2610)</f>
        <v>0.56000000000000005</v>
      </c>
      <c r="S2610" s="1">
        <v>0.56000000000000005</v>
      </c>
      <c r="T2610" s="1">
        <f>IF(ISBLANK(Q2610),_xlfn.XLOOKUP(W2610,'[1]AVG SCORE'!F:F,'[1]AVG SCORE'!E:E,""),[1]listings!Q2610)</f>
        <v>4.7699999999999996</v>
      </c>
      <c r="U2610" s="1" t="str">
        <f t="shared" si="81"/>
        <v>Aubing-Lochhausen-LangwiedPrivate room2</v>
      </c>
      <c r="V2610" s="1" t="str">
        <f>[1]listings!H2610&amp;[1]listings!I2610&amp;[1]listings!G2610</f>
        <v>Private room in homePrivate roomAubing-Lochhausen-Langwied</v>
      </c>
      <c r="W2610" s="1" t="str">
        <f>[1]listings!G2610&amp;[1]listings!H2610&amp;[1]listings!I2610&amp;[1]listings!J2610</f>
        <v>Aubing-Lochhausen-LangwiedPrivate room in homePrivate room2</v>
      </c>
      <c r="X2610" s="38">
        <v>48.1127319335938</v>
      </c>
      <c r="Y2610" s="38">
        <v>11.6834907531738</v>
      </c>
    </row>
    <row r="2611" spans="1:25" ht="16" x14ac:dyDescent="0.2">
      <c r="A2611" s="1">
        <v>53732874</v>
      </c>
      <c r="B2611" s="1" t="s">
        <v>3773</v>
      </c>
      <c r="C2611" s="1">
        <v>388152458</v>
      </c>
      <c r="D2611" s="1" t="s">
        <v>3330</v>
      </c>
      <c r="E2611" s="3">
        <v>44238</v>
      </c>
      <c r="F2611" s="1">
        <v>10</v>
      </c>
      <c r="G2611" s="1" t="s">
        <v>93</v>
      </c>
      <c r="H2611" s="1" t="s">
        <v>1021</v>
      </c>
      <c r="I2611" s="1" t="s">
        <v>33</v>
      </c>
      <c r="J2611" s="1">
        <v>2</v>
      </c>
      <c r="K2611" s="2">
        <v>68</v>
      </c>
      <c r="L2611" s="2">
        <f>IF(ISBLANK(K2611),_xlfn.XLOOKUP(U2611,'[1]AVG PRICE'!E:E,'[1]AVG PRICE'!D:D,""),[1]listings!K2611)</f>
        <v>68</v>
      </c>
      <c r="M2611" s="1">
        <v>1</v>
      </c>
      <c r="N2611" s="1">
        <v>999</v>
      </c>
      <c r="O2611" s="1">
        <v>200</v>
      </c>
      <c r="P2611" s="2">
        <f t="shared" si="80"/>
        <v>34000</v>
      </c>
      <c r="Q2611" s="1">
        <v>4.7300000000000004</v>
      </c>
      <c r="R2611" s="1">
        <f>IF(ISBLANK(S2611),_xlfn.XLOOKUP(V2611,'[1]AVG REVIEWS'!E:E,'[1]AVG REVIEWS'!D:D,""),[1]listings!S2611)</f>
        <v>5.62</v>
      </c>
      <c r="S2611" s="1">
        <v>5.62</v>
      </c>
      <c r="T2611" s="1">
        <f>IF(ISBLANK(Q2611),_xlfn.XLOOKUP(W2611,'[1]AVG SCORE'!F:F,'[1]AVG SCORE'!E:E,""),[1]listings!Q2611)</f>
        <v>4.7300000000000004</v>
      </c>
      <c r="U2611" s="1" t="str">
        <f t="shared" si="81"/>
        <v>Thalkirchen-Obersendling-Forstenried-F√ºrstenried-SollnEntire home/apt2</v>
      </c>
      <c r="V2611" s="1" t="str">
        <f>[1]listings!H2611&amp;[1]listings!I2611&amp;[1]listings!G2611</f>
        <v>Entire serviced apartmentEntire home/aptThalkirchen-Obersendling-Forstenried-F√ºrstenried-Solln</v>
      </c>
      <c r="W2611" s="1" t="str">
        <f>[1]listings!G2611&amp;[1]listings!H2611&amp;[1]listings!I2611&amp;[1]listings!J2611</f>
        <v>Thalkirchen-Obersendling-Forstenried-F√ºrstenried-SollnEntire serviced apartmentEntire home/apt2</v>
      </c>
      <c r="X2611" s="38">
        <v>48.1625235982211</v>
      </c>
      <c r="Y2611" s="38">
        <v>11.573971811897501</v>
      </c>
    </row>
    <row r="2612" spans="1:25" ht="16" x14ac:dyDescent="0.2">
      <c r="A2612" s="1">
        <v>53732989</v>
      </c>
      <c r="B2612" s="1" t="s">
        <v>3774</v>
      </c>
      <c r="C2612" s="1">
        <v>388152458</v>
      </c>
      <c r="D2612" s="1" t="s">
        <v>3330</v>
      </c>
      <c r="E2612" s="3">
        <v>44238</v>
      </c>
      <c r="F2612" s="1">
        <v>10</v>
      </c>
      <c r="G2612" s="1" t="s">
        <v>93</v>
      </c>
      <c r="H2612" s="1" t="s">
        <v>1021</v>
      </c>
      <c r="I2612" s="1" t="s">
        <v>33</v>
      </c>
      <c r="J2612" s="1">
        <v>2</v>
      </c>
      <c r="K2612" s="2">
        <v>108</v>
      </c>
      <c r="L2612" s="2">
        <f>IF(ISBLANK(K2612),_xlfn.XLOOKUP(U2612,'[1]AVG PRICE'!E:E,'[1]AVG PRICE'!D:D,""),[1]listings!K2612)</f>
        <v>108</v>
      </c>
      <c r="M2612" s="1">
        <v>1</v>
      </c>
      <c r="N2612" s="1">
        <v>999</v>
      </c>
      <c r="O2612" s="1">
        <v>182</v>
      </c>
      <c r="P2612" s="2">
        <f t="shared" si="80"/>
        <v>54000</v>
      </c>
      <c r="Q2612" s="1">
        <v>4.68</v>
      </c>
      <c r="R2612" s="1">
        <f>IF(ISBLANK(S2612),_xlfn.XLOOKUP(V2612,'[1]AVG REVIEWS'!E:E,'[1]AVG REVIEWS'!D:D,""),[1]listings!S2612)</f>
        <v>5.14</v>
      </c>
      <c r="S2612" s="1">
        <v>5.14</v>
      </c>
      <c r="T2612" s="1">
        <f>IF(ISBLANK(Q2612),_xlfn.XLOOKUP(W2612,'[1]AVG SCORE'!F:F,'[1]AVG SCORE'!E:E,""),[1]listings!Q2612)</f>
        <v>4.68</v>
      </c>
      <c r="U2612" s="1" t="str">
        <f t="shared" si="81"/>
        <v>Thalkirchen-Obersendling-Forstenried-F√ºrstenried-SollnEntire home/apt2</v>
      </c>
      <c r="V2612" s="1" t="str">
        <f>[1]listings!H2612&amp;[1]listings!I2612&amp;[1]listings!G2612</f>
        <v>Entire serviced apartmentEntire home/aptThalkirchen-Obersendling-Forstenried-F√ºrstenried-Solln</v>
      </c>
      <c r="W2612" s="1" t="str">
        <f>[1]listings!G2612&amp;[1]listings!H2612&amp;[1]listings!I2612&amp;[1]listings!J2612</f>
        <v>Thalkirchen-Obersendling-Forstenried-F√ºrstenried-SollnEntire serviced apartmentEntire home/apt2</v>
      </c>
      <c r="X2612" s="38">
        <v>48.183762000000002</v>
      </c>
      <c r="Y2612" s="38">
        <v>11.523287</v>
      </c>
    </row>
    <row r="2613" spans="1:25" ht="16" x14ac:dyDescent="0.2">
      <c r="A2613" s="1">
        <v>53747279</v>
      </c>
      <c r="B2613" s="1" t="s">
        <v>3775</v>
      </c>
      <c r="C2613" s="1">
        <v>435309467</v>
      </c>
      <c r="D2613" s="1" t="s">
        <v>2114</v>
      </c>
      <c r="E2613" s="3">
        <v>44539</v>
      </c>
      <c r="F2613" s="1">
        <v>4</v>
      </c>
      <c r="G2613" s="1" t="s">
        <v>85</v>
      </c>
      <c r="H2613" s="1" t="s">
        <v>32</v>
      </c>
      <c r="I2613" s="1" t="s">
        <v>33</v>
      </c>
      <c r="J2613" s="1">
        <v>2</v>
      </c>
      <c r="K2613" s="2">
        <v>75</v>
      </c>
      <c r="L2613" s="2">
        <f>IF(ISBLANK(K2613),_xlfn.XLOOKUP(U2613,'[1]AVG PRICE'!E:E,'[1]AVG PRICE'!D:D,""),[1]listings!K2613)</f>
        <v>75</v>
      </c>
      <c r="M2613" s="1">
        <v>24.5</v>
      </c>
      <c r="N2613" s="1">
        <v>200</v>
      </c>
      <c r="O2613" s="1">
        <v>17</v>
      </c>
      <c r="P2613" s="2">
        <f t="shared" si="80"/>
        <v>8418.75</v>
      </c>
      <c r="Q2613" s="1">
        <v>4.9400000000000004</v>
      </c>
      <c r="R2613" s="1">
        <f>IF(ISBLANK(S2613),_xlfn.XLOOKUP(V2613,'[1]AVG REVIEWS'!E:E,'[1]AVG REVIEWS'!D:D,""),[1]listings!S2613)</f>
        <v>0.44</v>
      </c>
      <c r="S2613" s="1">
        <v>0.44</v>
      </c>
      <c r="T2613" s="1">
        <f>IF(ISBLANK(Q2613),_xlfn.XLOOKUP(W2613,'[1]AVG SCORE'!F:F,'[1]AVG SCORE'!E:E,""),[1]listings!Q2613)</f>
        <v>4.9400000000000004</v>
      </c>
      <c r="U2613" s="1" t="str">
        <f t="shared" si="81"/>
        <v>Ramersdorf-PerlachEntire home/apt2</v>
      </c>
      <c r="V2613" s="1" t="str">
        <f>[1]listings!H2613&amp;[1]listings!I2613&amp;[1]listings!G2613</f>
        <v>Entire rental unitEntire home/aptRamersdorf-Perlach</v>
      </c>
      <c r="W2613" s="1" t="str">
        <f>[1]listings!G2613&amp;[1]listings!H2613&amp;[1]listings!I2613&amp;[1]listings!J2613</f>
        <v>Ramersdorf-PerlachEntire rental unitEntire home/apt2</v>
      </c>
      <c r="X2613" s="38">
        <v>48.112862</v>
      </c>
      <c r="Y2613" s="38">
        <v>11.527869000000001</v>
      </c>
    </row>
    <row r="2614" spans="1:25" ht="16" x14ac:dyDescent="0.2">
      <c r="A2614" s="1">
        <v>53748144</v>
      </c>
      <c r="B2614" s="1" t="s">
        <v>3776</v>
      </c>
      <c r="C2614" s="1">
        <v>373727596</v>
      </c>
      <c r="D2614" s="1" t="s">
        <v>3241</v>
      </c>
      <c r="E2614" s="3">
        <v>44133</v>
      </c>
      <c r="F2614" s="1">
        <v>11</v>
      </c>
      <c r="G2614" s="1" t="s">
        <v>651</v>
      </c>
      <c r="H2614" s="1" t="s">
        <v>46</v>
      </c>
      <c r="I2614" s="1" t="s">
        <v>47</v>
      </c>
      <c r="J2614" s="1">
        <v>1</v>
      </c>
      <c r="K2614" s="2">
        <v>30</v>
      </c>
      <c r="L2614" s="2">
        <f>IF(ISBLANK(K2614),_xlfn.XLOOKUP(U2614,'[1]AVG PRICE'!E:E,'[1]AVG PRICE'!D:D,""),[1]listings!K2614)</f>
        <v>30</v>
      </c>
      <c r="M2614" s="1">
        <v>1</v>
      </c>
      <c r="N2614" s="1">
        <v>365</v>
      </c>
      <c r="O2614" s="1">
        <v>152</v>
      </c>
      <c r="P2614" s="2">
        <f t="shared" si="80"/>
        <v>5490</v>
      </c>
      <c r="Q2614" s="1">
        <v>4.59</v>
      </c>
      <c r="R2614" s="1">
        <f>IF(ISBLANK(S2614),_xlfn.XLOOKUP(V2614,'[1]AVG REVIEWS'!E:E,'[1]AVG REVIEWS'!D:D,""),[1]listings!S2614)</f>
        <v>3.85</v>
      </c>
      <c r="S2614" s="1">
        <v>3.85</v>
      </c>
      <c r="T2614" s="1">
        <f>IF(ISBLANK(Q2614),_xlfn.XLOOKUP(W2614,'[1]AVG SCORE'!F:F,'[1]AVG SCORE'!E:E,""),[1]listings!Q2614)</f>
        <v>4.59</v>
      </c>
      <c r="U2614" s="1" t="str">
        <f t="shared" si="81"/>
        <v>Aubing-Lochhausen-LangwiedPrivate room1</v>
      </c>
      <c r="V2614" s="1" t="str">
        <f>[1]listings!H2614&amp;[1]listings!I2614&amp;[1]listings!G2614</f>
        <v>Private room in homePrivate roomAubing-Lochhausen-Langwied</v>
      </c>
      <c r="W2614" s="1" t="str">
        <f>[1]listings!G2614&amp;[1]listings!H2614&amp;[1]listings!I2614&amp;[1]listings!J2614</f>
        <v>Aubing-Lochhausen-LangwiedPrivate room in homePrivate room1</v>
      </c>
      <c r="X2614" s="38">
        <v>48.137059999999998</v>
      </c>
      <c r="Y2614" s="38">
        <v>11.55768</v>
      </c>
    </row>
    <row r="2615" spans="1:25" ht="16" x14ac:dyDescent="0.2">
      <c r="A2615" s="1">
        <v>53772811</v>
      </c>
      <c r="B2615" s="1" t="s">
        <v>3777</v>
      </c>
      <c r="C2615" s="1">
        <v>435512418</v>
      </c>
      <c r="D2615" s="1" t="s">
        <v>3778</v>
      </c>
      <c r="E2615" s="3">
        <v>44540</v>
      </c>
      <c r="F2615" s="1">
        <v>1</v>
      </c>
      <c r="G2615" s="1" t="s">
        <v>50</v>
      </c>
      <c r="H2615" s="1" t="s">
        <v>136</v>
      </c>
      <c r="I2615" s="1" t="s">
        <v>33</v>
      </c>
      <c r="J2615" s="1">
        <v>4</v>
      </c>
      <c r="L2615" s="2">
        <f>IF(ISBLANK(K2615),_xlfn.XLOOKUP(U2615,'[1]AVG PRICE'!E:E,'[1]AVG PRICE'!D:D,""),[1]listings!K2615)</f>
        <v>190.10204081632654</v>
      </c>
      <c r="M2615" s="1">
        <v>25</v>
      </c>
      <c r="N2615" s="1">
        <v>365</v>
      </c>
      <c r="O2615" s="1">
        <v>0</v>
      </c>
      <c r="P2615" s="2">
        <f t="shared" si="80"/>
        <v>37069.897959183676</v>
      </c>
      <c r="R2615" s="1">
        <f>IF(ISBLANK(S2615),_xlfn.XLOOKUP(V2615,'[1]AVG REVIEWS'!E:E,'[1]AVG REVIEWS'!D:D,""),[1]listings!S2615)</f>
        <v>0.45199999999999996</v>
      </c>
      <c r="T2615" s="1">
        <f>IF(ISBLANK(Q2615),_xlfn.XLOOKUP(W2615,'[1]AVG SCORE'!F:F,'[1]AVG SCORE'!E:E,""),[1]listings!Q2615)</f>
        <v>4.92</v>
      </c>
      <c r="U2615" s="1" t="str">
        <f t="shared" si="81"/>
        <v>Schwabing-WestEntire home/apt4</v>
      </c>
      <c r="V2615" s="1" t="str">
        <f>[1]listings!H2615&amp;[1]listings!I2615&amp;[1]listings!G2615</f>
        <v>Entire condoEntire home/aptSchwabing-West</v>
      </c>
      <c r="W2615" s="1" t="str">
        <f>[1]listings!G2615&amp;[1]listings!H2615&amp;[1]listings!I2615&amp;[1]listings!J2615</f>
        <v>Schwabing-WestEntire condoEntire home/apt4</v>
      </c>
      <c r="X2615" s="38">
        <v>48.133760000000002</v>
      </c>
      <c r="Y2615" s="38">
        <v>11.51065</v>
      </c>
    </row>
    <row r="2616" spans="1:25" ht="16" x14ac:dyDescent="0.2">
      <c r="A2616" s="1">
        <v>53793711</v>
      </c>
      <c r="B2616" s="1" t="s">
        <v>3779</v>
      </c>
      <c r="C2616" s="1">
        <v>11089208</v>
      </c>
      <c r="D2616" s="1" t="s">
        <v>3780</v>
      </c>
      <c r="E2616" s="3">
        <v>41646</v>
      </c>
      <c r="F2616" s="1">
        <v>1</v>
      </c>
      <c r="G2616" s="1" t="s">
        <v>66</v>
      </c>
      <c r="H2616" s="1" t="s">
        <v>32</v>
      </c>
      <c r="I2616" s="1" t="s">
        <v>33</v>
      </c>
      <c r="J2616" s="1">
        <v>2</v>
      </c>
      <c r="K2616" s="2">
        <v>147</v>
      </c>
      <c r="L2616" s="2">
        <f>IF(ISBLANK(K2616),_xlfn.XLOOKUP(U2616,'[1]AVG PRICE'!E:E,'[1]AVG PRICE'!D:D,""),[1]listings!K2616)</f>
        <v>147</v>
      </c>
      <c r="M2616" s="1">
        <v>4</v>
      </c>
      <c r="N2616" s="1">
        <v>700</v>
      </c>
      <c r="O2616" s="1">
        <v>15</v>
      </c>
      <c r="P2616" s="2">
        <f t="shared" si="80"/>
        <v>51744</v>
      </c>
      <c r="Q2616" s="1">
        <v>5</v>
      </c>
      <c r="R2616" s="1">
        <f>IF(ISBLANK(S2616),_xlfn.XLOOKUP(V2616,'[1]AVG REVIEWS'!E:E,'[1]AVG REVIEWS'!D:D,""),[1]listings!S2616)</f>
        <v>0.38</v>
      </c>
      <c r="S2616" s="1">
        <v>0.38</v>
      </c>
      <c r="T2616" s="1">
        <f>IF(ISBLANK(Q2616),_xlfn.XLOOKUP(W2616,'[1]AVG SCORE'!F:F,'[1]AVG SCORE'!E:E,""),[1]listings!Q2616)</f>
        <v>5</v>
      </c>
      <c r="U2616" s="1" t="str">
        <f t="shared" si="81"/>
        <v>Au-HaidhausenEntire home/apt2</v>
      </c>
      <c r="V2616" s="1" t="str">
        <f>[1]listings!H2616&amp;[1]listings!I2616&amp;[1]listings!G2616</f>
        <v>Entire rental unitEntire home/aptAu-Haidhausen</v>
      </c>
      <c r="W2616" s="1" t="str">
        <f>[1]listings!G2616&amp;[1]listings!H2616&amp;[1]listings!I2616&amp;[1]listings!J2616</f>
        <v>Au-HaidhausenEntire rental unitEntire home/apt2</v>
      </c>
      <c r="X2616" s="38">
        <v>48.103589999999997</v>
      </c>
      <c r="Y2616" s="38">
        <v>11.546469999999999</v>
      </c>
    </row>
    <row r="2617" spans="1:25" ht="16" x14ac:dyDescent="0.2">
      <c r="A2617" s="1">
        <v>53795529</v>
      </c>
      <c r="B2617" s="1" t="s">
        <v>3781</v>
      </c>
      <c r="C2617" s="1">
        <v>24070116</v>
      </c>
      <c r="D2617" s="1" t="s">
        <v>1554</v>
      </c>
      <c r="E2617" s="3">
        <v>41966</v>
      </c>
      <c r="F2617" s="1">
        <v>8</v>
      </c>
      <c r="G2617" s="1" t="s">
        <v>108</v>
      </c>
      <c r="H2617" s="1" t="s">
        <v>32</v>
      </c>
      <c r="I2617" s="1" t="s">
        <v>33</v>
      </c>
      <c r="J2617" s="1">
        <v>2</v>
      </c>
      <c r="K2617" s="2">
        <v>99</v>
      </c>
      <c r="L2617" s="2">
        <f>IF(ISBLANK(K2617),_xlfn.XLOOKUP(U2617,'[1]AVG PRICE'!E:E,'[1]AVG PRICE'!D:D,""),[1]listings!K2617)</f>
        <v>99</v>
      </c>
      <c r="M2617" s="1">
        <v>3.4</v>
      </c>
      <c r="N2617" s="1">
        <v>16</v>
      </c>
      <c r="O2617" s="1">
        <v>32</v>
      </c>
      <c r="P2617" s="2">
        <f t="shared" si="80"/>
        <v>960.3</v>
      </c>
      <c r="Q2617" s="1">
        <v>4.88</v>
      </c>
      <c r="R2617" s="1">
        <f>IF(ISBLANK(S2617),_xlfn.XLOOKUP(V2617,'[1]AVG REVIEWS'!E:E,'[1]AVG REVIEWS'!D:D,""),[1]listings!S2617)</f>
        <v>0.93</v>
      </c>
      <c r="S2617" s="1">
        <v>0.93</v>
      </c>
      <c r="T2617" s="1">
        <f>IF(ISBLANK(Q2617),_xlfn.XLOOKUP(W2617,'[1]AVG SCORE'!F:F,'[1]AVG SCORE'!E:E,""),[1]listings!Q2617)</f>
        <v>4.88</v>
      </c>
      <c r="U2617" s="1" t="str">
        <f t="shared" si="81"/>
        <v>Schwabing-FreimannEntire home/apt2</v>
      </c>
      <c r="V2617" s="1" t="str">
        <f>[1]listings!H2617&amp;[1]listings!I2617&amp;[1]listings!G2617</f>
        <v>Entire rental unitEntire home/aptSchwabing-Freimann</v>
      </c>
      <c r="W2617" s="1" t="str">
        <f>[1]listings!G2617&amp;[1]listings!H2617&amp;[1]listings!I2617&amp;[1]listings!J2617</f>
        <v>Schwabing-FreimannEntire rental unitEntire home/apt2</v>
      </c>
      <c r="X2617" s="38">
        <v>48.111930000000001</v>
      </c>
      <c r="Y2617" s="38">
        <v>11.52337</v>
      </c>
    </row>
    <row r="2618" spans="1:25" ht="16" x14ac:dyDescent="0.2">
      <c r="A2618" s="1">
        <v>53821622</v>
      </c>
      <c r="B2618" s="1" t="s">
        <v>3782</v>
      </c>
      <c r="C2618" s="1">
        <v>6703428</v>
      </c>
      <c r="D2618" s="1" t="s">
        <v>1221</v>
      </c>
      <c r="E2618" s="3">
        <v>41427</v>
      </c>
      <c r="F2618" s="1">
        <v>4</v>
      </c>
      <c r="G2618" s="1" t="s">
        <v>56</v>
      </c>
      <c r="H2618" s="1" t="s">
        <v>136</v>
      </c>
      <c r="I2618" s="1" t="s">
        <v>33</v>
      </c>
      <c r="J2618" s="1">
        <v>4</v>
      </c>
      <c r="K2618" s="2">
        <v>150</v>
      </c>
      <c r="L2618" s="2">
        <f>IF(ISBLANK(K2618),_xlfn.XLOOKUP(U2618,'[1]AVG PRICE'!E:E,'[1]AVG PRICE'!D:D,""),[1]listings!K2618)</f>
        <v>150</v>
      </c>
      <c r="M2618" s="1">
        <v>3</v>
      </c>
      <c r="N2618" s="1">
        <v>30</v>
      </c>
      <c r="O2618" s="1">
        <v>29</v>
      </c>
      <c r="P2618" s="2">
        <f t="shared" si="80"/>
        <v>2475</v>
      </c>
      <c r="Q2618" s="1">
        <v>4.8600000000000003</v>
      </c>
      <c r="R2618" s="1">
        <f>IF(ISBLANK(S2618),_xlfn.XLOOKUP(V2618,'[1]AVG REVIEWS'!E:E,'[1]AVG REVIEWS'!D:D,""),[1]listings!S2618)</f>
        <v>0.74</v>
      </c>
      <c r="S2618" s="1">
        <v>0.74</v>
      </c>
      <c r="T2618" s="1">
        <f>IF(ISBLANK(Q2618),_xlfn.XLOOKUP(W2618,'[1]AVG SCORE'!F:F,'[1]AVG SCORE'!E:E,""),[1]listings!Q2618)</f>
        <v>4.8600000000000003</v>
      </c>
      <c r="U2618" s="1" t="str">
        <f t="shared" si="81"/>
        <v>Neuhausen-NymphenburgEntire home/apt4</v>
      </c>
      <c r="V2618" s="1" t="str">
        <f>[1]listings!H2618&amp;[1]listings!I2618&amp;[1]listings!G2618</f>
        <v>Entire condoEntire home/aptNeuhausen-Nymphenburg</v>
      </c>
      <c r="W2618" s="1" t="str">
        <f>[1]listings!G2618&amp;[1]listings!H2618&amp;[1]listings!I2618&amp;[1]listings!J2618</f>
        <v>Neuhausen-NymphenburgEntire condoEntire home/apt4</v>
      </c>
      <c r="X2618" s="38">
        <v>48.130180000000003</v>
      </c>
      <c r="Y2618" s="38">
        <v>11.59478</v>
      </c>
    </row>
    <row r="2619" spans="1:25" ht="16" x14ac:dyDescent="0.2">
      <c r="A2619" s="1">
        <v>53822266</v>
      </c>
      <c r="B2619" s="1" t="s">
        <v>3783</v>
      </c>
      <c r="C2619" s="1">
        <v>346810939</v>
      </c>
      <c r="D2619" s="1" t="s">
        <v>3784</v>
      </c>
      <c r="E2619" s="3">
        <v>43970</v>
      </c>
      <c r="F2619" s="1">
        <v>3</v>
      </c>
      <c r="G2619" s="1" t="s">
        <v>226</v>
      </c>
      <c r="H2619" s="1" t="s">
        <v>32</v>
      </c>
      <c r="I2619" s="1" t="s">
        <v>33</v>
      </c>
      <c r="J2619" s="1">
        <v>2</v>
      </c>
      <c r="K2619" s="2">
        <v>82</v>
      </c>
      <c r="L2619" s="2">
        <f>IF(ISBLANK(K2619),_xlfn.XLOOKUP(U2619,'[1]AVG PRICE'!E:E,'[1]AVG PRICE'!D:D,""),[1]listings!K2619)</f>
        <v>82</v>
      </c>
      <c r="M2619" s="1">
        <v>2</v>
      </c>
      <c r="N2619" s="1">
        <v>1125</v>
      </c>
      <c r="O2619" s="1">
        <v>95</v>
      </c>
      <c r="P2619" s="2">
        <f t="shared" si="80"/>
        <v>46207</v>
      </c>
      <c r="Q2619" s="1">
        <v>4.95</v>
      </c>
      <c r="R2619" s="1">
        <f>IF(ISBLANK(S2619),_xlfn.XLOOKUP(V2619,'[1]AVG REVIEWS'!E:E,'[1]AVG REVIEWS'!D:D,""),[1]listings!S2619)</f>
        <v>5.17</v>
      </c>
      <c r="S2619" s="1">
        <v>5.17</v>
      </c>
      <c r="T2619" s="1">
        <f>IF(ISBLANK(Q2619),_xlfn.XLOOKUP(W2619,'[1]AVG SCORE'!F:F,'[1]AVG SCORE'!E:E,""),[1]listings!Q2619)</f>
        <v>4.95</v>
      </c>
      <c r="U2619" s="1" t="str">
        <f t="shared" si="81"/>
        <v>LaimEntire home/apt2</v>
      </c>
      <c r="V2619" s="1" t="str">
        <f>[1]listings!H2619&amp;[1]listings!I2619&amp;[1]listings!G2619</f>
        <v>Entire rental unitEntire home/aptLaim</v>
      </c>
      <c r="W2619" s="1" t="str">
        <f>[1]listings!G2619&amp;[1]listings!H2619&amp;[1]listings!I2619&amp;[1]listings!J2619</f>
        <v>LaimEntire rental unitEntire home/apt2</v>
      </c>
      <c r="X2619" s="38">
        <v>48.116131869346503</v>
      </c>
      <c r="Y2619" s="38">
        <v>11.5922916741085</v>
      </c>
    </row>
    <row r="2620" spans="1:25" ht="16" x14ac:dyDescent="0.2">
      <c r="A2620" s="1">
        <v>53852544</v>
      </c>
      <c r="B2620" s="1" t="s">
        <v>3785</v>
      </c>
      <c r="C2620" s="1">
        <v>61744536</v>
      </c>
      <c r="D2620" s="1" t="s">
        <v>3786</v>
      </c>
      <c r="E2620" s="3">
        <v>42435</v>
      </c>
      <c r="F2620" s="1">
        <v>1</v>
      </c>
      <c r="G2620" s="1" t="s">
        <v>174</v>
      </c>
      <c r="H2620" s="1" t="s">
        <v>51</v>
      </c>
      <c r="I2620" s="1" t="s">
        <v>47</v>
      </c>
      <c r="J2620" s="1">
        <v>2</v>
      </c>
      <c r="L2620" s="2">
        <f>IF(ISBLANK(K2620),_xlfn.XLOOKUP(U2620,'[1]AVG PRICE'!E:E,'[1]AVG PRICE'!D:D,""),[1]listings!K2620)</f>
        <v>74.862068965517238</v>
      </c>
      <c r="M2620" s="1">
        <v>1</v>
      </c>
      <c r="N2620" s="1">
        <v>365</v>
      </c>
      <c r="O2620" s="1">
        <v>3</v>
      </c>
      <c r="P2620" s="2">
        <f t="shared" si="80"/>
        <v>13699.758620689654</v>
      </c>
      <c r="Q2620" s="1">
        <v>5</v>
      </c>
      <c r="R2620" s="1">
        <f>IF(ISBLANK(S2620),_xlfn.XLOOKUP(V2620,'[1]AVG REVIEWS'!E:E,'[1]AVG REVIEWS'!D:D,""),[1]listings!S2620)</f>
        <v>0.08</v>
      </c>
      <c r="S2620" s="1">
        <v>0.08</v>
      </c>
      <c r="T2620" s="1">
        <f>IF(ISBLANK(Q2620),_xlfn.XLOOKUP(W2620,'[1]AVG SCORE'!F:F,'[1]AVG SCORE'!E:E,""),[1]listings!Q2620)</f>
        <v>5</v>
      </c>
      <c r="U2620" s="1" t="str">
        <f t="shared" si="81"/>
        <v>Milbertshofen-Am HartPrivate room2</v>
      </c>
      <c r="V2620" s="1" t="str">
        <f>[1]listings!H2620&amp;[1]listings!I2620&amp;[1]listings!G2620</f>
        <v>Private room in rental unitPrivate roomMilbertshofen-Am Hart</v>
      </c>
      <c r="W2620" s="1" t="str">
        <f>[1]listings!G2620&amp;[1]listings!H2620&amp;[1]listings!I2620&amp;[1]listings!J2620</f>
        <v>Milbertshofen-Am HartPrivate room in rental unitPrivate room2</v>
      </c>
      <c r="X2620" s="38">
        <v>48.172499999999999</v>
      </c>
      <c r="Y2620" s="38">
        <v>11.561859999999999</v>
      </c>
    </row>
    <row r="2621" spans="1:25" ht="16" x14ac:dyDescent="0.2">
      <c r="A2621" s="1">
        <v>53853951</v>
      </c>
      <c r="B2621" s="1" t="s">
        <v>3787</v>
      </c>
      <c r="C2621" s="1">
        <v>249602552</v>
      </c>
      <c r="D2621" s="1" t="s">
        <v>2268</v>
      </c>
      <c r="E2621" s="3">
        <v>43542</v>
      </c>
      <c r="F2621" s="1">
        <v>9</v>
      </c>
      <c r="G2621" s="1" t="s">
        <v>42</v>
      </c>
      <c r="H2621" s="1" t="s">
        <v>308</v>
      </c>
      <c r="I2621" s="1" t="s">
        <v>47</v>
      </c>
      <c r="J2621" s="1">
        <v>2</v>
      </c>
      <c r="L2621" s="2">
        <f>IF(ISBLANK(K2621),_xlfn.XLOOKUP(U2621,'[1]AVG PRICE'!E:E,'[1]AVG PRICE'!D:D,""),[1]listings!K2621)</f>
        <v>86.192307692307693</v>
      </c>
      <c r="M2621" s="1">
        <v>6.9</v>
      </c>
      <c r="N2621" s="1">
        <v>1125</v>
      </c>
      <c r="O2621" s="1">
        <v>5</v>
      </c>
      <c r="P2621" s="2">
        <f t="shared" si="80"/>
        <v>48780.536538461543</v>
      </c>
      <c r="Q2621" s="1">
        <v>4.5999999999999996</v>
      </c>
      <c r="R2621" s="1">
        <f>IF(ISBLANK(S2621),_xlfn.XLOOKUP(V2621,'[1]AVG REVIEWS'!E:E,'[1]AVG REVIEWS'!D:D,""),[1]listings!S2621)</f>
        <v>0.14000000000000001</v>
      </c>
      <c r="S2621" s="1">
        <v>0.14000000000000001</v>
      </c>
      <c r="T2621" s="1">
        <f>IF(ISBLANK(Q2621),_xlfn.XLOOKUP(W2621,'[1]AVG SCORE'!F:F,'[1]AVG SCORE'!E:E,""),[1]listings!Q2621)</f>
        <v>4.5999999999999996</v>
      </c>
      <c r="U2621" s="1" t="str">
        <f t="shared" si="81"/>
        <v>Pasing-ObermenzingPrivate room2</v>
      </c>
      <c r="V2621" s="1" t="str">
        <f>[1]listings!H2621&amp;[1]listings!I2621&amp;[1]listings!G2621</f>
        <v>Room in aparthotelPrivate roomPasing-Obermenzing</v>
      </c>
      <c r="W2621" s="1" t="str">
        <f>[1]listings!G2621&amp;[1]listings!H2621&amp;[1]listings!I2621&amp;[1]listings!J2621</f>
        <v>Pasing-ObermenzingRoom in aparthotelPrivate room2</v>
      </c>
      <c r="X2621" s="38">
        <v>48.116759999999999</v>
      </c>
      <c r="Y2621" s="38">
        <v>11.53973</v>
      </c>
    </row>
    <row r="2622" spans="1:25" ht="16" x14ac:dyDescent="0.2">
      <c r="A2622" s="1">
        <v>53892507</v>
      </c>
      <c r="B2622" s="1" t="s">
        <v>3788</v>
      </c>
      <c r="C2622" s="1">
        <v>42670073</v>
      </c>
      <c r="D2622" s="1" t="s">
        <v>3789</v>
      </c>
      <c r="E2622" s="3">
        <v>42243</v>
      </c>
      <c r="F2622" s="1">
        <v>2</v>
      </c>
      <c r="G2622" s="1" t="s">
        <v>59</v>
      </c>
      <c r="H2622" s="1" t="s">
        <v>136</v>
      </c>
      <c r="I2622" s="1" t="s">
        <v>33</v>
      </c>
      <c r="J2622" s="1">
        <v>2</v>
      </c>
      <c r="K2622" s="2">
        <v>228</v>
      </c>
      <c r="L2622" s="2">
        <f>IF(ISBLANK(K2622),_xlfn.XLOOKUP(U2622,'[1]AVG PRICE'!E:E,'[1]AVG PRICE'!D:D,""),[1]listings!K2622)</f>
        <v>228</v>
      </c>
      <c r="M2622" s="1">
        <v>2</v>
      </c>
      <c r="N2622" s="1">
        <v>20</v>
      </c>
      <c r="O2622" s="1">
        <v>8</v>
      </c>
      <c r="P2622" s="2">
        <f t="shared" si="80"/>
        <v>2508</v>
      </c>
      <c r="Q2622" s="1">
        <v>5</v>
      </c>
      <c r="R2622" s="1">
        <f>IF(ISBLANK(S2622),_xlfn.XLOOKUP(V2622,'[1]AVG REVIEWS'!E:E,'[1]AVG REVIEWS'!D:D,""),[1]listings!S2622)</f>
        <v>0.26</v>
      </c>
      <c r="S2622" s="1">
        <v>0.26</v>
      </c>
      <c r="T2622" s="1">
        <f>IF(ISBLANK(Q2622),_xlfn.XLOOKUP(W2622,'[1]AVG SCORE'!F:F,'[1]AVG SCORE'!E:E,""),[1]listings!Q2622)</f>
        <v>5</v>
      </c>
      <c r="U2622" s="1" t="str">
        <f t="shared" si="81"/>
        <v>Schwanthalerh√∂heEntire home/apt2</v>
      </c>
      <c r="V2622" s="1" t="str">
        <f>[1]listings!H2622&amp;[1]listings!I2622&amp;[1]listings!G2622</f>
        <v>Entire condoEntire home/aptSchwanthalerh√∂he</v>
      </c>
      <c r="W2622" s="1" t="str">
        <f>[1]listings!G2622&amp;[1]listings!H2622&amp;[1]listings!I2622&amp;[1]listings!J2622</f>
        <v>Schwanthalerh√∂heEntire condoEntire home/apt2</v>
      </c>
      <c r="X2622" s="38">
        <v>48.11448</v>
      </c>
      <c r="Y2622" s="38">
        <v>11.61267</v>
      </c>
    </row>
    <row r="2623" spans="1:25" ht="16" x14ac:dyDescent="0.2">
      <c r="A2623" s="1">
        <v>53912168</v>
      </c>
      <c r="B2623" s="1" t="s">
        <v>3790</v>
      </c>
      <c r="C2623" s="1">
        <v>8622202</v>
      </c>
      <c r="D2623" s="1" t="s">
        <v>496</v>
      </c>
      <c r="E2623" s="3">
        <v>41521</v>
      </c>
      <c r="F2623" s="1">
        <v>2</v>
      </c>
      <c r="G2623" s="1" t="s">
        <v>59</v>
      </c>
      <c r="H2623" s="1" t="s">
        <v>32</v>
      </c>
      <c r="I2623" s="1" t="s">
        <v>33</v>
      </c>
      <c r="J2623" s="1">
        <v>3</v>
      </c>
      <c r="K2623" s="2">
        <v>143</v>
      </c>
      <c r="L2623" s="2">
        <f>IF(ISBLANK(K2623),_xlfn.XLOOKUP(U2623,'[1]AVG PRICE'!E:E,'[1]AVG PRICE'!D:D,""),[1]listings!K2623)</f>
        <v>143</v>
      </c>
      <c r="M2623" s="1">
        <v>3</v>
      </c>
      <c r="N2623" s="1">
        <v>60</v>
      </c>
      <c r="O2623" s="1">
        <v>13</v>
      </c>
      <c r="P2623" s="2">
        <f t="shared" si="80"/>
        <v>4504.5</v>
      </c>
      <c r="Q2623" s="1">
        <v>4.8499999999999996</v>
      </c>
      <c r="R2623" s="1">
        <f>IF(ISBLANK(S2623),_xlfn.XLOOKUP(V2623,'[1]AVG REVIEWS'!E:E,'[1]AVG REVIEWS'!D:D,""),[1]listings!S2623)</f>
        <v>1.41</v>
      </c>
      <c r="S2623" s="1">
        <v>1.41</v>
      </c>
      <c r="T2623" s="1">
        <f>IF(ISBLANK(Q2623),_xlfn.XLOOKUP(W2623,'[1]AVG SCORE'!F:F,'[1]AVG SCORE'!E:E,""),[1]listings!Q2623)</f>
        <v>4.8499999999999996</v>
      </c>
      <c r="U2623" s="1" t="str">
        <f t="shared" si="81"/>
        <v>Schwanthalerh√∂heEntire home/apt3</v>
      </c>
      <c r="V2623" s="1" t="str">
        <f>[1]listings!H2623&amp;[1]listings!I2623&amp;[1]listings!G2623</f>
        <v>Entire rental unitEntire home/aptSchwanthalerh√∂he</v>
      </c>
      <c r="W2623" s="1" t="str">
        <f>[1]listings!G2623&amp;[1]listings!H2623&amp;[1]listings!I2623&amp;[1]listings!J2623</f>
        <v>Schwanthalerh√∂heEntire rental unitEntire home/apt3</v>
      </c>
      <c r="X2623" s="38">
        <v>48.129379999999998</v>
      </c>
      <c r="Y2623" s="38">
        <v>11.59961</v>
      </c>
    </row>
    <row r="2624" spans="1:25" ht="16" x14ac:dyDescent="0.2">
      <c r="A2624" s="1">
        <v>53929784</v>
      </c>
      <c r="B2624" s="1" t="s">
        <v>3791</v>
      </c>
      <c r="C2624" s="1">
        <v>96394089</v>
      </c>
      <c r="D2624" s="1" t="s">
        <v>3792</v>
      </c>
      <c r="E2624" s="3">
        <v>42636</v>
      </c>
      <c r="F2624" s="1">
        <v>4</v>
      </c>
      <c r="G2624" s="1" t="s">
        <v>108</v>
      </c>
      <c r="H2624" s="1" t="s">
        <v>32</v>
      </c>
      <c r="I2624" s="1" t="s">
        <v>33</v>
      </c>
      <c r="J2624" s="1">
        <v>6</v>
      </c>
      <c r="L2624" s="2">
        <f>IF(ISBLANK(K2624),_xlfn.XLOOKUP(U2624,'[1]AVG PRICE'!E:E,'[1]AVG PRICE'!D:D,""),[1]listings!K2624)</f>
        <v>271.75</v>
      </c>
      <c r="M2624" s="1">
        <v>4.0999999999999996</v>
      </c>
      <c r="N2624" s="1">
        <v>1125</v>
      </c>
      <c r="O2624" s="1">
        <v>1</v>
      </c>
      <c r="P2624" s="2">
        <f t="shared" si="80"/>
        <v>153416.46249999999</v>
      </c>
      <c r="Q2624" s="1">
        <v>4</v>
      </c>
      <c r="R2624" s="1">
        <f>IF(ISBLANK(S2624),_xlfn.XLOOKUP(V2624,'[1]AVG REVIEWS'!E:E,'[1]AVG REVIEWS'!D:D,""),[1]listings!S2624)</f>
        <v>0.03</v>
      </c>
      <c r="S2624" s="1">
        <v>0.03</v>
      </c>
      <c r="T2624" s="1">
        <f>IF(ISBLANK(Q2624),_xlfn.XLOOKUP(W2624,'[1]AVG SCORE'!F:F,'[1]AVG SCORE'!E:E,""),[1]listings!Q2624)</f>
        <v>4</v>
      </c>
      <c r="U2624" s="1" t="str">
        <f t="shared" si="81"/>
        <v>Schwabing-FreimannEntire home/apt6</v>
      </c>
      <c r="V2624" s="1" t="str">
        <f>[1]listings!H2624&amp;[1]listings!I2624&amp;[1]listings!G2624</f>
        <v>Entire rental unitEntire home/aptSchwabing-Freimann</v>
      </c>
      <c r="W2624" s="1" t="str">
        <f>[1]listings!G2624&amp;[1]listings!H2624&amp;[1]listings!I2624&amp;[1]listings!J2624</f>
        <v>Schwabing-FreimannEntire rental unitEntire home/apt6</v>
      </c>
      <c r="X2624" s="38">
        <v>48.132621999999998</v>
      </c>
      <c r="Y2624" s="38">
        <v>11.577197</v>
      </c>
    </row>
    <row r="2625" spans="1:25" ht="16" x14ac:dyDescent="0.2">
      <c r="A2625" s="1">
        <v>53932094</v>
      </c>
      <c r="B2625" s="1" t="s">
        <v>3793</v>
      </c>
      <c r="C2625" s="1">
        <v>51557252</v>
      </c>
      <c r="D2625" s="1" t="s">
        <v>1020</v>
      </c>
      <c r="E2625" s="3">
        <v>42355</v>
      </c>
      <c r="F2625" s="1">
        <v>24</v>
      </c>
      <c r="G2625" s="1" t="s">
        <v>71</v>
      </c>
      <c r="H2625" s="1" t="s">
        <v>1021</v>
      </c>
      <c r="I2625" s="1" t="s">
        <v>33</v>
      </c>
      <c r="J2625" s="1">
        <v>3</v>
      </c>
      <c r="K2625" s="2">
        <v>106</v>
      </c>
      <c r="L2625" s="2">
        <f>IF(ISBLANK(K2625),_xlfn.XLOOKUP(U2625,'[1]AVG PRICE'!E:E,'[1]AVG PRICE'!D:D,""),[1]listings!K2625)</f>
        <v>106</v>
      </c>
      <c r="M2625" s="1">
        <v>1.1000000000000001</v>
      </c>
      <c r="N2625" s="1">
        <v>1125</v>
      </c>
      <c r="O2625" s="1">
        <v>61</v>
      </c>
      <c r="P2625" s="2">
        <f t="shared" si="80"/>
        <v>59683.299999999996</v>
      </c>
      <c r="Q2625" s="1">
        <v>4.8</v>
      </c>
      <c r="R2625" s="1">
        <f>IF(ISBLANK(S2625),_xlfn.XLOOKUP(V2625,'[1]AVG REVIEWS'!E:E,'[1]AVG REVIEWS'!D:D,""),[1]listings!S2625)</f>
        <v>1.56</v>
      </c>
      <c r="S2625" s="1">
        <v>1.56</v>
      </c>
      <c r="T2625" s="1">
        <f>IF(ISBLANK(Q2625),_xlfn.XLOOKUP(W2625,'[1]AVG SCORE'!F:F,'[1]AVG SCORE'!E:E,""),[1]listings!Q2625)</f>
        <v>4.8</v>
      </c>
      <c r="U2625" s="1" t="str">
        <f t="shared" si="81"/>
        <v>Ludwigsvorstadt-IsarvorstadtEntire home/apt3</v>
      </c>
      <c r="V2625" s="1" t="str">
        <f>[1]listings!H2625&amp;[1]listings!I2625&amp;[1]listings!G2625</f>
        <v>Entire serviced apartmentEntire home/aptLudwigsvorstadt-Isarvorstadt</v>
      </c>
      <c r="W2625" s="1" t="str">
        <f>[1]listings!G2625&amp;[1]listings!H2625&amp;[1]listings!I2625&amp;[1]listings!J2625</f>
        <v>Ludwigsvorstadt-IsarvorstadtEntire serviced apartmentEntire home/apt3</v>
      </c>
      <c r="X2625" s="38">
        <v>48.116970000000002</v>
      </c>
      <c r="Y2625" s="38">
        <v>11.548299999999999</v>
      </c>
    </row>
    <row r="2626" spans="1:25" ht="16" x14ac:dyDescent="0.2">
      <c r="A2626" s="1">
        <v>53933241</v>
      </c>
      <c r="B2626" s="1" t="s">
        <v>3794</v>
      </c>
      <c r="C2626" s="1">
        <v>434055750</v>
      </c>
      <c r="D2626" s="1" t="s">
        <v>3770</v>
      </c>
      <c r="E2626" s="3">
        <v>44530</v>
      </c>
      <c r="F2626" s="1">
        <v>18</v>
      </c>
      <c r="G2626" s="1" t="s">
        <v>71</v>
      </c>
      <c r="H2626" s="1" t="s">
        <v>105</v>
      </c>
      <c r="I2626" s="1" t="s">
        <v>47</v>
      </c>
      <c r="J2626" s="1">
        <v>2</v>
      </c>
      <c r="K2626" s="2">
        <v>45</v>
      </c>
      <c r="L2626" s="2">
        <f>IF(ISBLANK(K2626),_xlfn.XLOOKUP(U2626,'[1]AVG PRICE'!E:E,'[1]AVG PRICE'!D:D,""),[1]listings!K2626)</f>
        <v>45</v>
      </c>
      <c r="M2626" s="1">
        <v>28</v>
      </c>
      <c r="N2626" s="1">
        <v>180</v>
      </c>
      <c r="O2626" s="1">
        <v>6</v>
      </c>
      <c r="P2626" s="2">
        <f t="shared" ref="P2626:P2689" si="82">L2626*(N2626+M2626)/2</f>
        <v>4680</v>
      </c>
      <c r="Q2626" s="1">
        <v>4.83</v>
      </c>
      <c r="R2626" s="1">
        <f>IF(ISBLANK(S2626),_xlfn.XLOOKUP(V2626,'[1]AVG REVIEWS'!E:E,'[1]AVG REVIEWS'!D:D,""),[1]listings!S2626)</f>
        <v>0.17</v>
      </c>
      <c r="S2626" s="1">
        <v>0.17</v>
      </c>
      <c r="T2626" s="1">
        <f>IF(ISBLANK(Q2626),_xlfn.XLOOKUP(W2626,'[1]AVG SCORE'!F:F,'[1]AVG SCORE'!E:E,""),[1]listings!Q2626)</f>
        <v>4.83</v>
      </c>
      <c r="U2626" s="1" t="str">
        <f t="shared" ref="U2626:U2689" si="83">G2626&amp;I2626&amp;J2626</f>
        <v>Ludwigsvorstadt-IsarvorstadtPrivate room2</v>
      </c>
      <c r="V2626" s="1" t="str">
        <f>[1]listings!H2626&amp;[1]listings!I2626&amp;[1]listings!G2626</f>
        <v>Private room in serviced apartmentPrivate roomLudwigsvorstadt-Isarvorstadt</v>
      </c>
      <c r="W2626" s="1" t="str">
        <f>[1]listings!G2626&amp;[1]listings!H2626&amp;[1]listings!I2626&amp;[1]listings!J2626</f>
        <v>Ludwigsvorstadt-IsarvorstadtPrivate room in serviced apartmentPrivate room2</v>
      </c>
      <c r="X2626" s="38">
        <v>48.151159999999997</v>
      </c>
      <c r="Y2626" s="38">
        <v>11.615600000000001</v>
      </c>
    </row>
    <row r="2627" spans="1:25" ht="16" x14ac:dyDescent="0.2">
      <c r="A2627" s="1">
        <v>53944836</v>
      </c>
      <c r="B2627" s="1" t="s">
        <v>3795</v>
      </c>
      <c r="C2627" s="1">
        <v>36683928</v>
      </c>
      <c r="D2627" s="1" t="s">
        <v>827</v>
      </c>
      <c r="E2627" s="3">
        <v>42180</v>
      </c>
      <c r="F2627" s="1">
        <v>2</v>
      </c>
      <c r="G2627" s="1" t="s">
        <v>56</v>
      </c>
      <c r="H2627" s="1" t="s">
        <v>32</v>
      </c>
      <c r="I2627" s="1" t="s">
        <v>33</v>
      </c>
      <c r="J2627" s="1">
        <v>3</v>
      </c>
      <c r="K2627" s="2">
        <v>115</v>
      </c>
      <c r="L2627" s="2">
        <f>IF(ISBLANK(K2627),_xlfn.XLOOKUP(U2627,'[1]AVG PRICE'!E:E,'[1]AVG PRICE'!D:D,""),[1]listings!K2627)</f>
        <v>115</v>
      </c>
      <c r="M2627" s="1">
        <v>4</v>
      </c>
      <c r="N2627" s="1">
        <v>1125</v>
      </c>
      <c r="O2627" s="1">
        <v>88</v>
      </c>
      <c r="P2627" s="2">
        <f t="shared" si="82"/>
        <v>64917.5</v>
      </c>
      <c r="Q2627" s="1">
        <v>4.93</v>
      </c>
      <c r="R2627" s="1">
        <f>IF(ISBLANK(S2627),_xlfn.XLOOKUP(V2627,'[1]AVG REVIEWS'!E:E,'[1]AVG REVIEWS'!D:D,""),[1]listings!S2627)</f>
        <v>2.41</v>
      </c>
      <c r="S2627" s="1">
        <v>2.41</v>
      </c>
      <c r="T2627" s="1">
        <f>IF(ISBLANK(Q2627),_xlfn.XLOOKUP(W2627,'[1]AVG SCORE'!F:F,'[1]AVG SCORE'!E:E,""),[1]listings!Q2627)</f>
        <v>4.93</v>
      </c>
      <c r="U2627" s="1" t="str">
        <f t="shared" si="83"/>
        <v>Neuhausen-NymphenburgEntire home/apt3</v>
      </c>
      <c r="V2627" s="1" t="str">
        <f>[1]listings!H2627&amp;[1]listings!I2627&amp;[1]listings!G2627</f>
        <v>Entire rental unitEntire home/aptNeuhausen-Nymphenburg</v>
      </c>
      <c r="W2627" s="1" t="str">
        <f>[1]listings!G2627&amp;[1]listings!H2627&amp;[1]listings!I2627&amp;[1]listings!J2627</f>
        <v>Neuhausen-NymphenburgEntire rental unitEntire home/apt3</v>
      </c>
      <c r="X2627" s="38">
        <v>48.139220000000002</v>
      </c>
      <c r="Y2627" s="38">
        <v>11.504189999999999</v>
      </c>
    </row>
    <row r="2628" spans="1:25" ht="16" x14ac:dyDescent="0.2">
      <c r="A2628" s="1">
        <v>54013065</v>
      </c>
      <c r="B2628" s="1" t="s">
        <v>3796</v>
      </c>
      <c r="C2628" s="1">
        <v>156942415</v>
      </c>
      <c r="D2628" s="1" t="s">
        <v>3797</v>
      </c>
      <c r="E2628" s="3">
        <v>43039</v>
      </c>
      <c r="F2628" s="1">
        <v>3</v>
      </c>
      <c r="G2628" s="1" t="s">
        <v>45</v>
      </c>
      <c r="H2628" s="1" t="s">
        <v>32</v>
      </c>
      <c r="I2628" s="1" t="s">
        <v>33</v>
      </c>
      <c r="J2628" s="1">
        <v>2</v>
      </c>
      <c r="K2628" s="2">
        <v>71</v>
      </c>
      <c r="L2628" s="2">
        <f>IF(ISBLANK(K2628),_xlfn.XLOOKUP(U2628,'[1]AVG PRICE'!E:E,'[1]AVG PRICE'!D:D,""),[1]listings!K2628)</f>
        <v>71</v>
      </c>
      <c r="M2628" s="1">
        <v>4</v>
      </c>
      <c r="N2628" s="1">
        <v>365</v>
      </c>
      <c r="O2628" s="1">
        <v>113</v>
      </c>
      <c r="P2628" s="2">
        <f t="shared" si="82"/>
        <v>13099.5</v>
      </c>
      <c r="Q2628" s="1">
        <v>4.9800000000000004</v>
      </c>
      <c r="R2628" s="1">
        <f>IF(ISBLANK(S2628),_xlfn.XLOOKUP(V2628,'[1]AVG REVIEWS'!E:E,'[1]AVG REVIEWS'!D:D,""),[1]listings!S2628)</f>
        <v>2.96</v>
      </c>
      <c r="S2628" s="1">
        <v>2.96</v>
      </c>
      <c r="T2628" s="1">
        <f>IF(ISBLANK(Q2628),_xlfn.XLOOKUP(W2628,'[1]AVG SCORE'!F:F,'[1]AVG SCORE'!E:E,""),[1]listings!Q2628)</f>
        <v>4.9800000000000004</v>
      </c>
      <c r="U2628" s="1" t="str">
        <f t="shared" si="83"/>
        <v>Sendling-WestparkEntire home/apt2</v>
      </c>
      <c r="V2628" s="1" t="str">
        <f>[1]listings!H2628&amp;[1]listings!I2628&amp;[1]listings!G2628</f>
        <v>Entire rental unitEntire home/aptSendling-Westpark</v>
      </c>
      <c r="W2628" s="1" t="str">
        <f>[1]listings!G2628&amp;[1]listings!H2628&amp;[1]listings!I2628&amp;[1]listings!J2628</f>
        <v>Sendling-WestparkEntire rental unitEntire home/apt2</v>
      </c>
      <c r="X2628" s="38">
        <v>48.156329999999997</v>
      </c>
      <c r="Y2628" s="38">
        <v>11.55965</v>
      </c>
    </row>
    <row r="2629" spans="1:25" ht="16" x14ac:dyDescent="0.2">
      <c r="A2629" s="1">
        <v>54016636</v>
      </c>
      <c r="B2629" s="1" t="s">
        <v>3798</v>
      </c>
      <c r="C2629" s="1">
        <v>395880389</v>
      </c>
      <c r="D2629" s="1" t="s">
        <v>3375</v>
      </c>
      <c r="E2629" s="3">
        <v>44293</v>
      </c>
      <c r="F2629" s="1">
        <v>26</v>
      </c>
      <c r="G2629" s="1" t="s">
        <v>71</v>
      </c>
      <c r="H2629" s="1" t="s">
        <v>1157</v>
      </c>
      <c r="I2629" s="1" t="s">
        <v>47</v>
      </c>
      <c r="J2629" s="1">
        <v>2</v>
      </c>
      <c r="K2629" s="2">
        <v>103</v>
      </c>
      <c r="L2629" s="2">
        <f>IF(ISBLANK(K2629),_xlfn.XLOOKUP(U2629,'[1]AVG PRICE'!E:E,'[1]AVG PRICE'!D:D,""),[1]listings!K2629)</f>
        <v>103</v>
      </c>
      <c r="M2629" s="1">
        <v>1</v>
      </c>
      <c r="N2629" s="1">
        <v>1125</v>
      </c>
      <c r="O2629" s="1">
        <v>14</v>
      </c>
      <c r="P2629" s="2">
        <f t="shared" si="82"/>
        <v>57989</v>
      </c>
      <c r="Q2629" s="1">
        <v>4.6399999999999997</v>
      </c>
      <c r="R2629" s="1">
        <f>IF(ISBLANK(S2629),_xlfn.XLOOKUP(V2629,'[1]AVG REVIEWS'!E:E,'[1]AVG REVIEWS'!D:D,""),[1]listings!S2629)</f>
        <v>0.38</v>
      </c>
      <c r="S2629" s="1">
        <v>0.38</v>
      </c>
      <c r="T2629" s="1">
        <f>IF(ISBLANK(Q2629),_xlfn.XLOOKUP(W2629,'[1]AVG SCORE'!F:F,'[1]AVG SCORE'!E:E,""),[1]listings!Q2629)</f>
        <v>4.6399999999999997</v>
      </c>
      <c r="U2629" s="1" t="str">
        <f t="shared" si="83"/>
        <v>Ludwigsvorstadt-IsarvorstadtPrivate room2</v>
      </c>
      <c r="V2629" s="1" t="str">
        <f>[1]listings!H2629&amp;[1]listings!I2629&amp;[1]listings!G2629</f>
        <v>Room in boutique hotelPrivate roomLudwigsvorstadt-Isarvorstadt</v>
      </c>
      <c r="W2629" s="1" t="str">
        <f>[1]listings!G2629&amp;[1]listings!H2629&amp;[1]listings!I2629&amp;[1]listings!J2629</f>
        <v>Ludwigsvorstadt-IsarvorstadtRoom in boutique hotelPrivate room2</v>
      </c>
      <c r="X2629" s="38">
        <v>48.151646</v>
      </c>
      <c r="Y2629" s="38">
        <v>11.437605</v>
      </c>
    </row>
    <row r="2630" spans="1:25" ht="16" x14ac:dyDescent="0.2">
      <c r="A2630" s="1">
        <v>54018364</v>
      </c>
      <c r="B2630" s="1" t="s">
        <v>3799</v>
      </c>
      <c r="C2630" s="1">
        <v>395880389</v>
      </c>
      <c r="D2630" s="1" t="s">
        <v>3375</v>
      </c>
      <c r="E2630" s="3">
        <v>44293</v>
      </c>
      <c r="F2630" s="1">
        <v>26</v>
      </c>
      <c r="G2630" s="1" t="s">
        <v>71</v>
      </c>
      <c r="H2630" s="1" t="s">
        <v>1157</v>
      </c>
      <c r="I2630" s="1" t="s">
        <v>47</v>
      </c>
      <c r="J2630" s="1">
        <v>3</v>
      </c>
      <c r="K2630" s="2">
        <v>214</v>
      </c>
      <c r="L2630" s="2">
        <f>IF(ISBLANK(K2630),_xlfn.XLOOKUP(U2630,'[1]AVG PRICE'!E:E,'[1]AVG PRICE'!D:D,""),[1]listings!K2630)</f>
        <v>214</v>
      </c>
      <c r="M2630" s="1">
        <v>1</v>
      </c>
      <c r="N2630" s="1">
        <v>1125</v>
      </c>
      <c r="O2630" s="1">
        <v>11</v>
      </c>
      <c r="P2630" s="2">
        <f t="shared" si="82"/>
        <v>120482</v>
      </c>
      <c r="Q2630" s="1">
        <v>4.7300000000000004</v>
      </c>
      <c r="R2630" s="1">
        <f>IF(ISBLANK(S2630),_xlfn.XLOOKUP(V2630,'[1]AVG REVIEWS'!E:E,'[1]AVG REVIEWS'!D:D,""),[1]listings!S2630)</f>
        <v>0.31</v>
      </c>
      <c r="S2630" s="1">
        <v>0.31</v>
      </c>
      <c r="T2630" s="1">
        <f>IF(ISBLANK(Q2630),_xlfn.XLOOKUP(W2630,'[1]AVG SCORE'!F:F,'[1]AVG SCORE'!E:E,""),[1]listings!Q2630)</f>
        <v>4.7300000000000004</v>
      </c>
      <c r="U2630" s="1" t="str">
        <f t="shared" si="83"/>
        <v>Ludwigsvorstadt-IsarvorstadtPrivate room3</v>
      </c>
      <c r="V2630" s="1" t="str">
        <f>[1]listings!H2630&amp;[1]listings!I2630&amp;[1]listings!G2630</f>
        <v>Room in boutique hotelPrivate roomLudwigsvorstadt-Isarvorstadt</v>
      </c>
      <c r="W2630" s="1" t="str">
        <f>[1]listings!G2630&amp;[1]listings!H2630&amp;[1]listings!I2630&amp;[1]listings!J2630</f>
        <v>Ludwigsvorstadt-IsarvorstadtRoom in boutique hotelPrivate room3</v>
      </c>
      <c r="X2630" s="38">
        <v>48.149590000000003</v>
      </c>
      <c r="Y2630" s="38">
        <v>11.539479999999999</v>
      </c>
    </row>
    <row r="2631" spans="1:25" ht="16" x14ac:dyDescent="0.2">
      <c r="A2631" s="1">
        <v>54030960</v>
      </c>
      <c r="B2631" s="1" t="s">
        <v>3800</v>
      </c>
      <c r="C2631" s="1">
        <v>4289796</v>
      </c>
      <c r="D2631" s="1" t="s">
        <v>639</v>
      </c>
      <c r="E2631" s="3">
        <v>41243</v>
      </c>
      <c r="F2631" s="1">
        <v>4</v>
      </c>
      <c r="G2631" s="1" t="s">
        <v>74</v>
      </c>
      <c r="H2631" s="1" t="s">
        <v>32</v>
      </c>
      <c r="I2631" s="1" t="s">
        <v>33</v>
      </c>
      <c r="J2631" s="1">
        <v>4</v>
      </c>
      <c r="K2631" s="2">
        <v>85</v>
      </c>
      <c r="L2631" s="2">
        <f>IF(ISBLANK(K2631),_xlfn.XLOOKUP(U2631,'[1]AVG PRICE'!E:E,'[1]AVG PRICE'!D:D,""),[1]listings!K2631)</f>
        <v>85</v>
      </c>
      <c r="M2631" s="1">
        <v>26</v>
      </c>
      <c r="N2631" s="1">
        <v>185</v>
      </c>
      <c r="O2631" s="1">
        <v>7</v>
      </c>
      <c r="P2631" s="2">
        <f t="shared" si="82"/>
        <v>8967.5</v>
      </c>
      <c r="Q2631" s="1">
        <v>5</v>
      </c>
      <c r="R2631" s="1">
        <f>IF(ISBLANK(S2631),_xlfn.XLOOKUP(V2631,'[1]AVG REVIEWS'!E:E,'[1]AVG REVIEWS'!D:D,""),[1]listings!S2631)</f>
        <v>0.19</v>
      </c>
      <c r="S2631" s="1">
        <v>0.19</v>
      </c>
      <c r="T2631" s="1">
        <f>IF(ISBLANK(Q2631),_xlfn.XLOOKUP(W2631,'[1]AVG SCORE'!F:F,'[1]AVG SCORE'!E:E,""),[1]listings!Q2631)</f>
        <v>5</v>
      </c>
      <c r="U2631" s="1" t="str">
        <f t="shared" si="83"/>
        <v>SendlingEntire home/apt4</v>
      </c>
      <c r="V2631" s="1" t="str">
        <f>[1]listings!H2631&amp;[1]listings!I2631&amp;[1]listings!G2631</f>
        <v>Entire rental unitEntire home/aptSendling</v>
      </c>
      <c r="W2631" s="1" t="str">
        <f>[1]listings!G2631&amp;[1]listings!H2631&amp;[1]listings!I2631&amp;[1]listings!J2631</f>
        <v>SendlingEntire rental unitEntire home/apt4</v>
      </c>
      <c r="X2631" s="38">
        <v>48.101018624056998</v>
      </c>
      <c r="Y2631" s="38">
        <v>11.545073968856901</v>
      </c>
    </row>
    <row r="2632" spans="1:25" ht="16" x14ac:dyDescent="0.2">
      <c r="A2632" s="1">
        <v>54033129</v>
      </c>
      <c r="B2632" s="1" t="s">
        <v>3801</v>
      </c>
      <c r="C2632" s="1">
        <v>30545875</v>
      </c>
      <c r="D2632" s="1" t="s">
        <v>2114</v>
      </c>
      <c r="E2632" s="3">
        <v>42097</v>
      </c>
      <c r="F2632" s="1">
        <v>1</v>
      </c>
      <c r="G2632" s="1" t="s">
        <v>50</v>
      </c>
      <c r="H2632" s="1" t="s">
        <v>32</v>
      </c>
      <c r="I2632" s="1" t="s">
        <v>33</v>
      </c>
      <c r="J2632" s="1">
        <v>2</v>
      </c>
      <c r="L2632" s="2">
        <f>IF(ISBLANK(K2632),_xlfn.XLOOKUP(U2632,'[1]AVG PRICE'!E:E,'[1]AVG PRICE'!D:D,""),[1]listings!K2632)</f>
        <v>130.20238095238096</v>
      </c>
      <c r="M2632" s="1">
        <v>5</v>
      </c>
      <c r="N2632" s="1">
        <v>1125</v>
      </c>
      <c r="O2632" s="1">
        <v>22</v>
      </c>
      <c r="P2632" s="2">
        <f t="shared" si="82"/>
        <v>73564.345238095251</v>
      </c>
      <c r="Q2632" s="1">
        <v>5</v>
      </c>
      <c r="R2632" s="1">
        <f>IF(ISBLANK(S2632),_xlfn.XLOOKUP(V2632,'[1]AVG REVIEWS'!E:E,'[1]AVG REVIEWS'!D:D,""),[1]listings!S2632)</f>
        <v>0.56999999999999995</v>
      </c>
      <c r="S2632" s="1">
        <v>0.56999999999999995</v>
      </c>
      <c r="T2632" s="1">
        <f>IF(ISBLANK(Q2632),_xlfn.XLOOKUP(W2632,'[1]AVG SCORE'!F:F,'[1]AVG SCORE'!E:E,""),[1]listings!Q2632)</f>
        <v>5</v>
      </c>
      <c r="U2632" s="1" t="str">
        <f t="shared" si="83"/>
        <v>Schwabing-WestEntire home/apt2</v>
      </c>
      <c r="V2632" s="1" t="str">
        <f>[1]listings!H2632&amp;[1]listings!I2632&amp;[1]listings!G2632</f>
        <v>Entire rental unitEntire home/aptSchwabing-West</v>
      </c>
      <c r="W2632" s="1" t="str">
        <f>[1]listings!G2632&amp;[1]listings!H2632&amp;[1]listings!I2632&amp;[1]listings!J2632</f>
        <v>Schwabing-WestEntire rental unitEntire home/apt2</v>
      </c>
      <c r="X2632" s="38">
        <v>48.13082</v>
      </c>
      <c r="Y2632" s="38">
        <v>11.56537</v>
      </c>
    </row>
    <row r="2633" spans="1:25" ht="16" x14ac:dyDescent="0.2">
      <c r="A2633" s="1">
        <v>54058403</v>
      </c>
      <c r="B2633" s="1" t="s">
        <v>3802</v>
      </c>
      <c r="C2633" s="1">
        <v>35317463</v>
      </c>
      <c r="D2633" s="1" t="s">
        <v>3803</v>
      </c>
      <c r="E2633" s="3">
        <v>42163</v>
      </c>
      <c r="F2633" s="1">
        <v>2</v>
      </c>
      <c r="G2633" s="1" t="s">
        <v>113</v>
      </c>
      <c r="H2633" s="1" t="s">
        <v>32</v>
      </c>
      <c r="I2633" s="1" t="s">
        <v>33</v>
      </c>
      <c r="J2633" s="1">
        <v>2</v>
      </c>
      <c r="L2633" s="2">
        <f>IF(ISBLANK(K2633),_xlfn.XLOOKUP(U2633,'[1]AVG PRICE'!E:E,'[1]AVG PRICE'!D:D,""),[1]listings!K2633)</f>
        <v>120.29729729729729</v>
      </c>
      <c r="M2633" s="1">
        <v>3</v>
      </c>
      <c r="N2633" s="1">
        <v>65</v>
      </c>
      <c r="O2633" s="1">
        <v>2</v>
      </c>
      <c r="P2633" s="2">
        <f t="shared" si="82"/>
        <v>4090.1081081081079</v>
      </c>
      <c r="Q2633" s="1">
        <v>5</v>
      </c>
      <c r="R2633" s="1">
        <f>IF(ISBLANK(S2633),_xlfn.XLOOKUP(V2633,'[1]AVG REVIEWS'!E:E,'[1]AVG REVIEWS'!D:D,""),[1]listings!S2633)</f>
        <v>0.19</v>
      </c>
      <c r="S2633" s="1">
        <v>0.19</v>
      </c>
      <c r="T2633" s="1">
        <f>IF(ISBLANK(Q2633),_xlfn.XLOOKUP(W2633,'[1]AVG SCORE'!F:F,'[1]AVG SCORE'!E:E,""),[1]listings!Q2633)</f>
        <v>5</v>
      </c>
      <c r="U2633" s="1" t="str">
        <f t="shared" si="83"/>
        <v>Tudering-RiemEntire home/apt2</v>
      </c>
      <c r="V2633" s="1" t="str">
        <f>[1]listings!H2633&amp;[1]listings!I2633&amp;[1]listings!G2633</f>
        <v>Entire rental unitEntire home/aptTudering-Riem</v>
      </c>
      <c r="W2633" s="1" t="str">
        <f>[1]listings!G2633&amp;[1]listings!H2633&amp;[1]listings!I2633&amp;[1]listings!J2633</f>
        <v>Tudering-RiemEntire rental unitEntire home/apt2</v>
      </c>
      <c r="X2633" s="38">
        <v>48.131839999999997</v>
      </c>
      <c r="Y2633" s="38">
        <v>11.564453</v>
      </c>
    </row>
    <row r="2634" spans="1:25" ht="16" x14ac:dyDescent="0.2">
      <c r="A2634" s="1">
        <v>54060863</v>
      </c>
      <c r="B2634" s="1" t="s">
        <v>3804</v>
      </c>
      <c r="C2634" s="1">
        <v>5733195</v>
      </c>
      <c r="D2634" s="1" t="s">
        <v>68</v>
      </c>
      <c r="E2634" s="3">
        <v>41366</v>
      </c>
      <c r="F2634" s="1">
        <v>3</v>
      </c>
      <c r="G2634" s="1" t="s">
        <v>179</v>
      </c>
      <c r="H2634" s="1" t="s">
        <v>136</v>
      </c>
      <c r="I2634" s="1" t="s">
        <v>33</v>
      </c>
      <c r="J2634" s="1">
        <v>1</v>
      </c>
      <c r="K2634" s="2">
        <v>94</v>
      </c>
      <c r="L2634" s="2">
        <f>IF(ISBLANK(K2634),_xlfn.XLOOKUP(U2634,'[1]AVG PRICE'!E:E,'[1]AVG PRICE'!D:D,""),[1]listings!K2634)</f>
        <v>94</v>
      </c>
      <c r="M2634" s="1">
        <v>150</v>
      </c>
      <c r="N2634" s="1">
        <v>730</v>
      </c>
      <c r="O2634" s="1">
        <v>12</v>
      </c>
      <c r="P2634" s="2">
        <f t="shared" si="82"/>
        <v>41360</v>
      </c>
      <c r="Q2634" s="1">
        <v>4.92</v>
      </c>
      <c r="R2634" s="1">
        <f>IF(ISBLANK(S2634),_xlfn.XLOOKUP(V2634,'[1]AVG REVIEWS'!E:E,'[1]AVG REVIEWS'!D:D,""),[1]listings!S2634)</f>
        <v>0.32</v>
      </c>
      <c r="S2634" s="1">
        <v>0.32</v>
      </c>
      <c r="T2634" s="1">
        <f>IF(ISBLANK(Q2634),_xlfn.XLOOKUP(W2634,'[1]AVG SCORE'!F:F,'[1]AVG SCORE'!E:E,""),[1]listings!Q2634)</f>
        <v>4.92</v>
      </c>
      <c r="U2634" s="1" t="str">
        <f t="shared" si="83"/>
        <v>Altstadt-LehelEntire home/apt1</v>
      </c>
      <c r="V2634" s="1" t="str">
        <f>[1]listings!H2634&amp;[1]listings!I2634&amp;[1]listings!G2634</f>
        <v>Entire condoEntire home/aptAltstadt-Lehel</v>
      </c>
      <c r="W2634" s="1" t="str">
        <f>[1]listings!G2634&amp;[1]listings!H2634&amp;[1]listings!I2634&amp;[1]listings!J2634</f>
        <v>Altstadt-LehelEntire condoEntire home/apt1</v>
      </c>
      <c r="X2634" s="38">
        <v>48.156300000000002</v>
      </c>
      <c r="Y2634" s="38">
        <v>11.56471</v>
      </c>
    </row>
    <row r="2635" spans="1:25" ht="16" x14ac:dyDescent="0.2">
      <c r="A2635" s="1">
        <v>54105887</v>
      </c>
      <c r="B2635" s="1" t="s">
        <v>3805</v>
      </c>
      <c r="C2635" s="1">
        <v>435309467</v>
      </c>
      <c r="D2635" s="1" t="s">
        <v>2114</v>
      </c>
      <c r="E2635" s="3">
        <v>44539</v>
      </c>
      <c r="F2635" s="1">
        <v>4</v>
      </c>
      <c r="G2635" s="1" t="s">
        <v>85</v>
      </c>
      <c r="H2635" s="1" t="s">
        <v>32</v>
      </c>
      <c r="I2635" s="1" t="s">
        <v>33</v>
      </c>
      <c r="J2635" s="1">
        <v>2</v>
      </c>
      <c r="K2635" s="2">
        <v>65</v>
      </c>
      <c r="L2635" s="2">
        <f>IF(ISBLANK(K2635),_xlfn.XLOOKUP(U2635,'[1]AVG PRICE'!E:E,'[1]AVG PRICE'!D:D,""),[1]listings!K2635)</f>
        <v>65</v>
      </c>
      <c r="M2635" s="1">
        <v>24.5</v>
      </c>
      <c r="N2635" s="1">
        <v>180</v>
      </c>
      <c r="O2635" s="1">
        <v>23</v>
      </c>
      <c r="P2635" s="2">
        <f t="shared" si="82"/>
        <v>6646.25</v>
      </c>
      <c r="Q2635" s="1">
        <v>4.91</v>
      </c>
      <c r="R2635" s="1">
        <f>IF(ISBLANK(S2635),_xlfn.XLOOKUP(V2635,'[1]AVG REVIEWS'!E:E,'[1]AVG REVIEWS'!D:D,""),[1]listings!S2635)</f>
        <v>0.6</v>
      </c>
      <c r="S2635" s="1">
        <v>0.6</v>
      </c>
      <c r="T2635" s="1">
        <f>IF(ISBLANK(Q2635),_xlfn.XLOOKUP(W2635,'[1]AVG SCORE'!F:F,'[1]AVG SCORE'!E:E,""),[1]listings!Q2635)</f>
        <v>4.91</v>
      </c>
      <c r="U2635" s="1" t="str">
        <f t="shared" si="83"/>
        <v>Ramersdorf-PerlachEntire home/apt2</v>
      </c>
      <c r="V2635" s="1" t="str">
        <f>[1]listings!H2635&amp;[1]listings!I2635&amp;[1]listings!G2635</f>
        <v>Entire rental unitEntire home/aptRamersdorf-Perlach</v>
      </c>
      <c r="W2635" s="1" t="str">
        <f>[1]listings!G2635&amp;[1]listings!H2635&amp;[1]listings!I2635&amp;[1]listings!J2635</f>
        <v>Ramersdorf-PerlachEntire rental unitEntire home/apt2</v>
      </c>
      <c r="X2635" s="38">
        <v>48.138890000000004</v>
      </c>
      <c r="Y2635" s="38">
        <v>11.528420000000001</v>
      </c>
    </row>
    <row r="2636" spans="1:25" ht="16" x14ac:dyDescent="0.2">
      <c r="A2636" s="1">
        <v>54116929</v>
      </c>
      <c r="B2636" s="1" t="s">
        <v>3806</v>
      </c>
      <c r="C2636" s="1">
        <v>52663121</v>
      </c>
      <c r="D2636" s="1" t="s">
        <v>384</v>
      </c>
      <c r="E2636" s="3">
        <v>42367</v>
      </c>
      <c r="F2636" s="1">
        <v>1</v>
      </c>
      <c r="G2636" s="1" t="s">
        <v>102</v>
      </c>
      <c r="H2636" s="1" t="s">
        <v>136</v>
      </c>
      <c r="I2636" s="1" t="s">
        <v>33</v>
      </c>
      <c r="J2636" s="1">
        <v>2</v>
      </c>
      <c r="K2636" s="2">
        <v>81</v>
      </c>
      <c r="L2636" s="2">
        <f>IF(ISBLANK(K2636),_xlfn.XLOOKUP(U2636,'[1]AVG PRICE'!E:E,'[1]AVG PRICE'!D:D,""),[1]listings!K2636)</f>
        <v>81</v>
      </c>
      <c r="M2636" s="1">
        <v>20</v>
      </c>
      <c r="N2636" s="1">
        <v>365</v>
      </c>
      <c r="O2636" s="1">
        <v>9</v>
      </c>
      <c r="P2636" s="2">
        <f t="shared" si="82"/>
        <v>15592.5</v>
      </c>
      <c r="Q2636" s="1">
        <v>4.8899999999999997</v>
      </c>
      <c r="R2636" s="1">
        <f>IF(ISBLANK(S2636),_xlfn.XLOOKUP(V2636,'[1]AVG REVIEWS'!E:E,'[1]AVG REVIEWS'!D:D,""),[1]listings!S2636)</f>
        <v>0.23</v>
      </c>
      <c r="S2636" s="1">
        <v>0.23</v>
      </c>
      <c r="T2636" s="1">
        <f>IF(ISBLANK(Q2636),_xlfn.XLOOKUP(W2636,'[1]AVG SCORE'!F:F,'[1]AVG SCORE'!E:E,""),[1]listings!Q2636)</f>
        <v>4.8899999999999997</v>
      </c>
      <c r="U2636" s="1" t="str">
        <f t="shared" si="83"/>
        <v>ObergiesingEntire home/apt2</v>
      </c>
      <c r="V2636" s="1" t="str">
        <f>[1]listings!H2636&amp;[1]listings!I2636&amp;[1]listings!G2636</f>
        <v>Entire condoEntire home/aptObergiesing</v>
      </c>
      <c r="W2636" s="1" t="str">
        <f>[1]listings!G2636&amp;[1]listings!H2636&amp;[1]listings!I2636&amp;[1]listings!J2636</f>
        <v>ObergiesingEntire condoEntire home/apt2</v>
      </c>
      <c r="X2636" s="38">
        <v>48.093151092529297</v>
      </c>
      <c r="Y2636" s="38">
        <v>11.5548505783081</v>
      </c>
    </row>
    <row r="2637" spans="1:25" ht="16" x14ac:dyDescent="0.2">
      <c r="A2637" s="1">
        <v>54121366</v>
      </c>
      <c r="B2637" s="1" t="s">
        <v>3807</v>
      </c>
      <c r="C2637" s="1">
        <v>299657243</v>
      </c>
      <c r="D2637" s="1" t="s">
        <v>90</v>
      </c>
      <c r="E2637" s="3">
        <v>43741</v>
      </c>
      <c r="F2637" s="1">
        <v>1</v>
      </c>
      <c r="G2637" s="1" t="s">
        <v>56</v>
      </c>
      <c r="H2637" s="1" t="s">
        <v>32</v>
      </c>
      <c r="I2637" s="1" t="s">
        <v>33</v>
      </c>
      <c r="J2637" s="1">
        <v>1</v>
      </c>
      <c r="K2637" s="2">
        <v>90</v>
      </c>
      <c r="L2637" s="2">
        <f>IF(ISBLANK(K2637),_xlfn.XLOOKUP(U2637,'[1]AVG PRICE'!E:E,'[1]AVG PRICE'!D:D,""),[1]listings!K2637)</f>
        <v>90</v>
      </c>
      <c r="M2637" s="1">
        <v>7</v>
      </c>
      <c r="N2637" s="1">
        <v>90</v>
      </c>
      <c r="O2637" s="1">
        <v>1</v>
      </c>
      <c r="P2637" s="2">
        <f t="shared" si="82"/>
        <v>4365</v>
      </c>
      <c r="Q2637" s="1">
        <v>5</v>
      </c>
      <c r="R2637" s="1">
        <f>IF(ISBLANK(S2637),_xlfn.XLOOKUP(V2637,'[1]AVG REVIEWS'!E:E,'[1]AVG REVIEWS'!D:D,""),[1]listings!S2637)</f>
        <v>0.03</v>
      </c>
      <c r="S2637" s="1">
        <v>0.03</v>
      </c>
      <c r="T2637" s="1">
        <f>IF(ISBLANK(Q2637),_xlfn.XLOOKUP(W2637,'[1]AVG SCORE'!F:F,'[1]AVG SCORE'!E:E,""),[1]listings!Q2637)</f>
        <v>5</v>
      </c>
      <c r="U2637" s="1" t="str">
        <f t="shared" si="83"/>
        <v>Neuhausen-NymphenburgEntire home/apt1</v>
      </c>
      <c r="V2637" s="1" t="str">
        <f>[1]listings!H2637&amp;[1]listings!I2637&amp;[1]listings!G2637</f>
        <v>Entire rental unitEntire home/aptNeuhausen-Nymphenburg</v>
      </c>
      <c r="W2637" s="1" t="str">
        <f>[1]listings!G2637&amp;[1]listings!H2637&amp;[1]listings!I2637&amp;[1]listings!J2637</f>
        <v>Neuhausen-NymphenburgEntire rental unitEntire home/apt1</v>
      </c>
      <c r="X2637" s="38">
        <v>48.15607</v>
      </c>
      <c r="Y2637" s="38">
        <v>11.53797</v>
      </c>
    </row>
    <row r="2638" spans="1:25" ht="16" x14ac:dyDescent="0.2">
      <c r="A2638" s="1">
        <v>54152630</v>
      </c>
      <c r="B2638" s="1" t="s">
        <v>3769</v>
      </c>
      <c r="C2638" s="1">
        <v>434055750</v>
      </c>
      <c r="D2638" s="1" t="s">
        <v>3770</v>
      </c>
      <c r="E2638" s="3">
        <v>44530</v>
      </c>
      <c r="F2638" s="1">
        <v>18</v>
      </c>
      <c r="G2638" s="1" t="s">
        <v>71</v>
      </c>
      <c r="H2638" s="1" t="s">
        <v>105</v>
      </c>
      <c r="I2638" s="1" t="s">
        <v>47</v>
      </c>
      <c r="J2638" s="1">
        <v>2</v>
      </c>
      <c r="K2638" s="2">
        <v>48</v>
      </c>
      <c r="L2638" s="2">
        <f>IF(ISBLANK(K2638),_xlfn.XLOOKUP(U2638,'[1]AVG PRICE'!E:E,'[1]AVG PRICE'!D:D,""),[1]listings!K2638)</f>
        <v>48</v>
      </c>
      <c r="M2638" s="1">
        <v>28</v>
      </c>
      <c r="N2638" s="1">
        <v>1125</v>
      </c>
      <c r="O2638" s="1">
        <v>4</v>
      </c>
      <c r="P2638" s="2">
        <f t="shared" si="82"/>
        <v>27672</v>
      </c>
      <c r="Q2638" s="1">
        <v>4.75</v>
      </c>
      <c r="R2638" s="1">
        <f>IF(ISBLANK(S2638),_xlfn.XLOOKUP(V2638,'[1]AVG REVIEWS'!E:E,'[1]AVG REVIEWS'!D:D,""),[1]listings!S2638)</f>
        <v>0.13</v>
      </c>
      <c r="S2638" s="1">
        <v>0.13</v>
      </c>
      <c r="T2638" s="1">
        <f>IF(ISBLANK(Q2638),_xlfn.XLOOKUP(W2638,'[1]AVG SCORE'!F:F,'[1]AVG SCORE'!E:E,""),[1]listings!Q2638)</f>
        <v>4.75</v>
      </c>
      <c r="U2638" s="1" t="str">
        <f t="shared" si="83"/>
        <v>Ludwigsvorstadt-IsarvorstadtPrivate room2</v>
      </c>
      <c r="V2638" s="1" t="str">
        <f>[1]listings!H2638&amp;[1]listings!I2638&amp;[1]listings!G2638</f>
        <v>Private room in serviced apartmentPrivate roomLudwigsvorstadt-Isarvorstadt</v>
      </c>
      <c r="W2638" s="1" t="str">
        <f>[1]listings!G2638&amp;[1]listings!H2638&amp;[1]listings!I2638&amp;[1]listings!J2638</f>
        <v>Ludwigsvorstadt-IsarvorstadtPrivate room in serviced apartmentPrivate room2</v>
      </c>
      <c r="X2638" s="38">
        <v>48.159056241024601</v>
      </c>
      <c r="Y2638" s="38">
        <v>11.5798581033989</v>
      </c>
    </row>
    <row r="2639" spans="1:25" ht="16" x14ac:dyDescent="0.2">
      <c r="A2639" s="1">
        <v>54164000</v>
      </c>
      <c r="B2639" s="1" t="s">
        <v>3808</v>
      </c>
      <c r="C2639" s="1">
        <v>395880389</v>
      </c>
      <c r="D2639" s="1" t="s">
        <v>3375</v>
      </c>
      <c r="E2639" s="3">
        <v>44293</v>
      </c>
      <c r="F2639" s="1">
        <v>26</v>
      </c>
      <c r="G2639" s="1" t="s">
        <v>71</v>
      </c>
      <c r="H2639" s="1" t="s">
        <v>1157</v>
      </c>
      <c r="I2639" s="1" t="s">
        <v>47</v>
      </c>
      <c r="J2639" s="1">
        <v>3</v>
      </c>
      <c r="K2639" s="2">
        <v>284</v>
      </c>
      <c r="L2639" s="2">
        <f>IF(ISBLANK(K2639),_xlfn.XLOOKUP(U2639,'[1]AVG PRICE'!E:E,'[1]AVG PRICE'!D:D,""),[1]listings!K2639)</f>
        <v>284</v>
      </c>
      <c r="M2639" s="1">
        <v>1</v>
      </c>
      <c r="N2639" s="1">
        <v>1125</v>
      </c>
      <c r="O2639" s="1">
        <v>0</v>
      </c>
      <c r="P2639" s="2">
        <f t="shared" si="82"/>
        <v>159892</v>
      </c>
      <c r="R2639" s="1">
        <f>IF(ISBLANK(S2639),_xlfn.XLOOKUP(V2639,'[1]AVG REVIEWS'!E:E,'[1]AVG REVIEWS'!D:D,""),[1]listings!S2639)</f>
        <v>0.48</v>
      </c>
      <c r="T2639" s="1">
        <f>IF(ISBLANK(Q2639),_xlfn.XLOOKUP(W2639,'[1]AVG SCORE'!F:F,'[1]AVG SCORE'!E:E,""),[1]listings!Q2639)</f>
        <v>4.5449999999999999</v>
      </c>
      <c r="U2639" s="1" t="str">
        <f t="shared" si="83"/>
        <v>Ludwigsvorstadt-IsarvorstadtPrivate room3</v>
      </c>
      <c r="V2639" s="1" t="str">
        <f>[1]listings!H2639&amp;[1]listings!I2639&amp;[1]listings!G2639</f>
        <v>Room in boutique hotelPrivate roomLudwigsvorstadt-Isarvorstadt</v>
      </c>
      <c r="W2639" s="1" t="str">
        <f>[1]listings!G2639&amp;[1]listings!H2639&amp;[1]listings!I2639&amp;[1]listings!J2639</f>
        <v>Ludwigsvorstadt-IsarvorstadtRoom in boutique hotelPrivate room3</v>
      </c>
      <c r="X2639" s="38">
        <v>48.117690000000003</v>
      </c>
      <c r="Y2639" s="38">
        <v>11.595129999999999</v>
      </c>
    </row>
    <row r="2640" spans="1:25" ht="16" x14ac:dyDescent="0.2">
      <c r="A2640" s="1">
        <v>54165229</v>
      </c>
      <c r="B2640" s="1" t="s">
        <v>3809</v>
      </c>
      <c r="C2640" s="1">
        <v>186657206</v>
      </c>
      <c r="D2640" s="1" t="s">
        <v>399</v>
      </c>
      <c r="E2640" s="3">
        <v>43217</v>
      </c>
      <c r="F2640" s="1">
        <v>1</v>
      </c>
      <c r="G2640" s="1" t="s">
        <v>63</v>
      </c>
      <c r="H2640" s="1" t="s">
        <v>32</v>
      </c>
      <c r="I2640" s="1" t="s">
        <v>33</v>
      </c>
      <c r="J2640" s="1">
        <v>2</v>
      </c>
      <c r="L2640" s="2">
        <f>IF(ISBLANK(K2640),_xlfn.XLOOKUP(U2640,'[1]AVG PRICE'!E:E,'[1]AVG PRICE'!D:D,""),[1]listings!K2640)</f>
        <v>132.94117647058823</v>
      </c>
      <c r="M2640" s="1">
        <v>2</v>
      </c>
      <c r="N2640" s="1">
        <v>7</v>
      </c>
      <c r="O2640" s="1">
        <v>14</v>
      </c>
      <c r="P2640" s="2">
        <f t="shared" si="82"/>
        <v>598.23529411764707</v>
      </c>
      <c r="Q2640" s="1">
        <v>4.93</v>
      </c>
      <c r="R2640" s="1">
        <f>IF(ISBLANK(S2640),_xlfn.XLOOKUP(V2640,'[1]AVG REVIEWS'!E:E,'[1]AVG REVIEWS'!D:D,""),[1]listings!S2640)</f>
        <v>1.52</v>
      </c>
      <c r="S2640" s="1">
        <v>1.52</v>
      </c>
      <c r="T2640" s="1">
        <f>IF(ISBLANK(Q2640),_xlfn.XLOOKUP(W2640,'[1]AVG SCORE'!F:F,'[1]AVG SCORE'!E:E,""),[1]listings!Q2640)</f>
        <v>4.93</v>
      </c>
      <c r="U2640" s="1" t="str">
        <f t="shared" si="83"/>
        <v>BogenhausenEntire home/apt2</v>
      </c>
      <c r="V2640" s="1" t="str">
        <f>[1]listings!H2640&amp;[1]listings!I2640&amp;[1]listings!G2640</f>
        <v>Entire rental unitEntire home/aptBogenhausen</v>
      </c>
      <c r="W2640" s="1" t="str">
        <f>[1]listings!G2640&amp;[1]listings!H2640&amp;[1]listings!I2640&amp;[1]listings!J2640</f>
        <v>BogenhausenEntire rental unitEntire home/apt2</v>
      </c>
      <c r="X2640" s="38">
        <v>48.151820000000001</v>
      </c>
      <c r="Y2640" s="38">
        <v>11.56293</v>
      </c>
    </row>
    <row r="2641" spans="1:25" ht="16" x14ac:dyDescent="0.2">
      <c r="A2641" s="1">
        <v>54178180</v>
      </c>
      <c r="B2641" s="1" t="s">
        <v>3810</v>
      </c>
      <c r="C2641" s="1">
        <v>395880389</v>
      </c>
      <c r="D2641" s="1" t="s">
        <v>3375</v>
      </c>
      <c r="E2641" s="3">
        <v>44293</v>
      </c>
      <c r="F2641" s="1">
        <v>26</v>
      </c>
      <c r="G2641" s="1" t="s">
        <v>71</v>
      </c>
      <c r="H2641" s="1" t="s">
        <v>1157</v>
      </c>
      <c r="I2641" s="1" t="s">
        <v>47</v>
      </c>
      <c r="J2641" s="1">
        <v>2</v>
      </c>
      <c r="K2641" s="2">
        <v>145</v>
      </c>
      <c r="L2641" s="2">
        <f>IF(ISBLANK(K2641),_xlfn.XLOOKUP(U2641,'[1]AVG PRICE'!E:E,'[1]AVG PRICE'!D:D,""),[1]listings!K2641)</f>
        <v>145</v>
      </c>
      <c r="M2641" s="1">
        <v>1</v>
      </c>
      <c r="N2641" s="1">
        <v>1125</v>
      </c>
      <c r="O2641" s="1">
        <v>0</v>
      </c>
      <c r="P2641" s="2">
        <f t="shared" si="82"/>
        <v>81635</v>
      </c>
      <c r="R2641" s="1">
        <f>IF(ISBLANK(S2641),_xlfn.XLOOKUP(V2641,'[1]AVG REVIEWS'!E:E,'[1]AVG REVIEWS'!D:D,""),[1]listings!S2641)</f>
        <v>0.48</v>
      </c>
      <c r="T2641" s="1">
        <f>IF(ISBLANK(Q2641),_xlfn.XLOOKUP(W2641,'[1]AVG SCORE'!F:F,'[1]AVG SCORE'!E:E,""),[1]listings!Q2641)</f>
        <v>4.5133333333333328</v>
      </c>
      <c r="U2641" s="1" t="str">
        <f t="shared" si="83"/>
        <v>Ludwigsvorstadt-IsarvorstadtPrivate room2</v>
      </c>
      <c r="V2641" s="1" t="str">
        <f>[1]listings!H2641&amp;[1]listings!I2641&amp;[1]listings!G2641</f>
        <v>Room in boutique hotelPrivate roomLudwigsvorstadt-Isarvorstadt</v>
      </c>
      <c r="W2641" s="1" t="str">
        <f>[1]listings!G2641&amp;[1]listings!H2641&amp;[1]listings!I2641&amp;[1]listings!J2641</f>
        <v>Ludwigsvorstadt-IsarvorstadtRoom in boutique hotelPrivate room2</v>
      </c>
      <c r="X2641" s="38">
        <v>48.126269999999998</v>
      </c>
      <c r="Y2641" s="38">
        <v>11.61975</v>
      </c>
    </row>
    <row r="2642" spans="1:25" ht="16" x14ac:dyDescent="0.2">
      <c r="A2642" s="1">
        <v>54178347</v>
      </c>
      <c r="B2642" s="1" t="s">
        <v>3811</v>
      </c>
      <c r="C2642" s="1">
        <v>395880389</v>
      </c>
      <c r="D2642" s="1" t="s">
        <v>3375</v>
      </c>
      <c r="E2642" s="3">
        <v>44293</v>
      </c>
      <c r="F2642" s="1">
        <v>26</v>
      </c>
      <c r="G2642" s="1" t="s">
        <v>71</v>
      </c>
      <c r="H2642" s="1" t="s">
        <v>1157</v>
      </c>
      <c r="I2642" s="1" t="s">
        <v>47</v>
      </c>
      <c r="J2642" s="1">
        <v>2</v>
      </c>
      <c r="K2642" s="2">
        <v>203</v>
      </c>
      <c r="L2642" s="2">
        <f>IF(ISBLANK(K2642),_xlfn.XLOOKUP(U2642,'[1]AVG PRICE'!E:E,'[1]AVG PRICE'!D:D,""),[1]listings!K2642)</f>
        <v>203</v>
      </c>
      <c r="M2642" s="1">
        <v>1</v>
      </c>
      <c r="N2642" s="1">
        <v>1125</v>
      </c>
      <c r="O2642" s="1">
        <v>1</v>
      </c>
      <c r="P2642" s="2">
        <f t="shared" si="82"/>
        <v>114289</v>
      </c>
      <c r="Q2642" s="1">
        <v>5</v>
      </c>
      <c r="R2642" s="1">
        <f>IF(ISBLANK(S2642),_xlfn.XLOOKUP(V2642,'[1]AVG REVIEWS'!E:E,'[1]AVG REVIEWS'!D:D,""),[1]listings!S2642)</f>
        <v>0.03</v>
      </c>
      <c r="S2642" s="1">
        <v>0.03</v>
      </c>
      <c r="T2642" s="1">
        <f>IF(ISBLANK(Q2642),_xlfn.XLOOKUP(W2642,'[1]AVG SCORE'!F:F,'[1]AVG SCORE'!E:E,""),[1]listings!Q2642)</f>
        <v>5</v>
      </c>
      <c r="U2642" s="1" t="str">
        <f t="shared" si="83"/>
        <v>Ludwigsvorstadt-IsarvorstadtPrivate room2</v>
      </c>
      <c r="V2642" s="1" t="str">
        <f>[1]listings!H2642&amp;[1]listings!I2642&amp;[1]listings!G2642</f>
        <v>Room in boutique hotelPrivate roomLudwigsvorstadt-Isarvorstadt</v>
      </c>
      <c r="W2642" s="1" t="str">
        <f>[1]listings!G2642&amp;[1]listings!H2642&amp;[1]listings!I2642&amp;[1]listings!J2642</f>
        <v>Ludwigsvorstadt-IsarvorstadtRoom in boutique hotelPrivate room2</v>
      </c>
      <c r="X2642" s="38">
        <v>48.115029999999997</v>
      </c>
      <c r="Y2642" s="38">
        <v>11.593669999999999</v>
      </c>
    </row>
    <row r="2643" spans="1:25" ht="16" x14ac:dyDescent="0.2">
      <c r="A2643" s="1">
        <v>54178767</v>
      </c>
      <c r="B2643" s="1" t="s">
        <v>3812</v>
      </c>
      <c r="C2643" s="1">
        <v>395880389</v>
      </c>
      <c r="D2643" s="1" t="s">
        <v>3375</v>
      </c>
      <c r="E2643" s="3">
        <v>44293</v>
      </c>
      <c r="F2643" s="1">
        <v>26</v>
      </c>
      <c r="G2643" s="1" t="s">
        <v>71</v>
      </c>
      <c r="H2643" s="1" t="s">
        <v>1157</v>
      </c>
      <c r="I2643" s="1" t="s">
        <v>47</v>
      </c>
      <c r="J2643" s="1">
        <v>1</v>
      </c>
      <c r="K2643" s="2">
        <v>116</v>
      </c>
      <c r="L2643" s="2">
        <f>IF(ISBLANK(K2643),_xlfn.XLOOKUP(U2643,'[1]AVG PRICE'!E:E,'[1]AVG PRICE'!D:D,""),[1]listings!K2643)</f>
        <v>116</v>
      </c>
      <c r="M2643" s="1">
        <v>1</v>
      </c>
      <c r="N2643" s="1">
        <v>1125</v>
      </c>
      <c r="O2643" s="1">
        <v>1</v>
      </c>
      <c r="P2643" s="2">
        <f t="shared" si="82"/>
        <v>65308</v>
      </c>
      <c r="Q2643" s="1">
        <v>5</v>
      </c>
      <c r="R2643" s="1">
        <f>IF(ISBLANK(S2643),_xlfn.XLOOKUP(V2643,'[1]AVG REVIEWS'!E:E,'[1]AVG REVIEWS'!D:D,""),[1]listings!S2643)</f>
        <v>0.03</v>
      </c>
      <c r="S2643" s="1">
        <v>0.03</v>
      </c>
      <c r="T2643" s="1">
        <f>IF(ISBLANK(Q2643),_xlfn.XLOOKUP(W2643,'[1]AVG SCORE'!F:F,'[1]AVG SCORE'!E:E,""),[1]listings!Q2643)</f>
        <v>5</v>
      </c>
      <c r="U2643" s="1" t="str">
        <f t="shared" si="83"/>
        <v>Ludwigsvorstadt-IsarvorstadtPrivate room1</v>
      </c>
      <c r="V2643" s="1" t="str">
        <f>[1]listings!H2643&amp;[1]listings!I2643&amp;[1]listings!G2643</f>
        <v>Room in boutique hotelPrivate roomLudwigsvorstadt-Isarvorstadt</v>
      </c>
      <c r="W2643" s="1" t="str">
        <f>[1]listings!G2643&amp;[1]listings!H2643&amp;[1]listings!I2643&amp;[1]listings!J2643</f>
        <v>Ludwigsvorstadt-IsarvorstadtRoom in boutique hotelPrivate room1</v>
      </c>
      <c r="X2643" s="38">
        <v>48.175910000000002</v>
      </c>
      <c r="Y2643" s="38">
        <v>11.573969999999999</v>
      </c>
    </row>
    <row r="2644" spans="1:25" ht="16" x14ac:dyDescent="0.2">
      <c r="A2644" s="1">
        <v>54178975</v>
      </c>
      <c r="B2644" s="1" t="s">
        <v>3813</v>
      </c>
      <c r="C2644" s="1">
        <v>395880389</v>
      </c>
      <c r="D2644" s="1" t="s">
        <v>3375</v>
      </c>
      <c r="E2644" s="3">
        <v>44293</v>
      </c>
      <c r="F2644" s="1">
        <v>26</v>
      </c>
      <c r="G2644" s="1" t="s">
        <v>71</v>
      </c>
      <c r="H2644" s="1" t="s">
        <v>1157</v>
      </c>
      <c r="I2644" s="1" t="s">
        <v>47</v>
      </c>
      <c r="J2644" s="1">
        <v>1</v>
      </c>
      <c r="K2644" s="2">
        <v>129</v>
      </c>
      <c r="L2644" s="2">
        <f>IF(ISBLANK(K2644),_xlfn.XLOOKUP(U2644,'[1]AVG PRICE'!E:E,'[1]AVG PRICE'!D:D,""),[1]listings!K2644)</f>
        <v>129</v>
      </c>
      <c r="M2644" s="1">
        <v>1</v>
      </c>
      <c r="N2644" s="1">
        <v>1125</v>
      </c>
      <c r="O2644" s="1">
        <v>0</v>
      </c>
      <c r="P2644" s="2">
        <f t="shared" si="82"/>
        <v>72627</v>
      </c>
      <c r="R2644" s="1">
        <f>IF(ISBLANK(S2644),_xlfn.XLOOKUP(V2644,'[1]AVG REVIEWS'!E:E,'[1]AVG REVIEWS'!D:D,""),[1]listings!S2644)</f>
        <v>0.48</v>
      </c>
      <c r="T2644" s="1">
        <f>IF(ISBLANK(Q2644),_xlfn.XLOOKUP(W2644,'[1]AVG SCORE'!F:F,'[1]AVG SCORE'!E:E,""),[1]listings!Q2644)</f>
        <v>5</v>
      </c>
      <c r="U2644" s="1" t="str">
        <f t="shared" si="83"/>
        <v>Ludwigsvorstadt-IsarvorstadtPrivate room1</v>
      </c>
      <c r="V2644" s="1" t="str">
        <f>[1]listings!H2644&amp;[1]listings!I2644&amp;[1]listings!G2644</f>
        <v>Room in boutique hotelPrivate roomLudwigsvorstadt-Isarvorstadt</v>
      </c>
      <c r="W2644" s="1" t="str">
        <f>[1]listings!G2644&amp;[1]listings!H2644&amp;[1]listings!I2644&amp;[1]listings!J2644</f>
        <v>Ludwigsvorstadt-IsarvorstadtRoom in boutique hotelPrivate room1</v>
      </c>
      <c r="X2644" s="38">
        <v>48.132579999999997</v>
      </c>
      <c r="Y2644" s="38">
        <v>11.578530000000001</v>
      </c>
    </row>
    <row r="2645" spans="1:25" ht="16" x14ac:dyDescent="0.2">
      <c r="A2645" s="1">
        <v>54179153</v>
      </c>
      <c r="B2645" s="1" t="s">
        <v>3814</v>
      </c>
      <c r="C2645" s="1">
        <v>395880389</v>
      </c>
      <c r="D2645" s="1" t="s">
        <v>3375</v>
      </c>
      <c r="E2645" s="3">
        <v>44293</v>
      </c>
      <c r="F2645" s="1">
        <v>26</v>
      </c>
      <c r="G2645" s="1" t="s">
        <v>71</v>
      </c>
      <c r="H2645" s="1" t="s">
        <v>1157</v>
      </c>
      <c r="I2645" s="1" t="s">
        <v>47</v>
      </c>
      <c r="J2645" s="1">
        <v>2</v>
      </c>
      <c r="K2645" s="2">
        <v>168</v>
      </c>
      <c r="L2645" s="2">
        <f>IF(ISBLANK(K2645),_xlfn.XLOOKUP(U2645,'[1]AVG PRICE'!E:E,'[1]AVG PRICE'!D:D,""),[1]listings!K2645)</f>
        <v>168</v>
      </c>
      <c r="M2645" s="1">
        <v>1</v>
      </c>
      <c r="N2645" s="1">
        <v>1125</v>
      </c>
      <c r="O2645" s="1">
        <v>0</v>
      </c>
      <c r="P2645" s="2">
        <f t="shared" si="82"/>
        <v>94584</v>
      </c>
      <c r="R2645" s="1">
        <f>IF(ISBLANK(S2645),_xlfn.XLOOKUP(V2645,'[1]AVG REVIEWS'!E:E,'[1]AVG REVIEWS'!D:D,""),[1]listings!S2645)</f>
        <v>0.48</v>
      </c>
      <c r="T2645" s="1">
        <f>IF(ISBLANK(Q2645),_xlfn.XLOOKUP(W2645,'[1]AVG SCORE'!F:F,'[1]AVG SCORE'!E:E,""),[1]listings!Q2645)</f>
        <v>4.5133333333333328</v>
      </c>
      <c r="U2645" s="1" t="str">
        <f t="shared" si="83"/>
        <v>Ludwigsvorstadt-IsarvorstadtPrivate room2</v>
      </c>
      <c r="V2645" s="1" t="str">
        <f>[1]listings!H2645&amp;[1]listings!I2645&amp;[1]listings!G2645</f>
        <v>Room in boutique hotelPrivate roomLudwigsvorstadt-Isarvorstadt</v>
      </c>
      <c r="W2645" s="1" t="str">
        <f>[1]listings!G2645&amp;[1]listings!H2645&amp;[1]listings!I2645&amp;[1]listings!J2645</f>
        <v>Ludwigsvorstadt-IsarvorstadtRoom in boutique hotelPrivate room2</v>
      </c>
      <c r="X2645" s="38">
        <v>48.136240000000001</v>
      </c>
      <c r="Y2645" s="38">
        <v>11.60304</v>
      </c>
    </row>
    <row r="2646" spans="1:25" ht="16" x14ac:dyDescent="0.2">
      <c r="A2646" s="1">
        <v>54179385</v>
      </c>
      <c r="B2646" s="1" t="s">
        <v>3815</v>
      </c>
      <c r="C2646" s="1">
        <v>395880389</v>
      </c>
      <c r="D2646" s="1" t="s">
        <v>3375</v>
      </c>
      <c r="E2646" s="3">
        <v>44293</v>
      </c>
      <c r="F2646" s="1">
        <v>26</v>
      </c>
      <c r="G2646" s="1" t="s">
        <v>71</v>
      </c>
      <c r="H2646" s="1" t="s">
        <v>1157</v>
      </c>
      <c r="I2646" s="1" t="s">
        <v>47</v>
      </c>
      <c r="J2646" s="1">
        <v>2</v>
      </c>
      <c r="K2646" s="2">
        <v>168</v>
      </c>
      <c r="L2646" s="2">
        <f>IF(ISBLANK(K2646),_xlfn.XLOOKUP(U2646,'[1]AVG PRICE'!E:E,'[1]AVG PRICE'!D:D,""),[1]listings!K2646)</f>
        <v>168</v>
      </c>
      <c r="M2646" s="1">
        <v>1</v>
      </c>
      <c r="N2646" s="1">
        <v>1125</v>
      </c>
      <c r="O2646" s="1">
        <v>0</v>
      </c>
      <c r="P2646" s="2">
        <f t="shared" si="82"/>
        <v>94584</v>
      </c>
      <c r="R2646" s="1">
        <f>IF(ISBLANK(S2646),_xlfn.XLOOKUP(V2646,'[1]AVG REVIEWS'!E:E,'[1]AVG REVIEWS'!D:D,""),[1]listings!S2646)</f>
        <v>0.48</v>
      </c>
      <c r="T2646" s="1">
        <f>IF(ISBLANK(Q2646),_xlfn.XLOOKUP(W2646,'[1]AVG SCORE'!F:F,'[1]AVG SCORE'!E:E,""),[1]listings!Q2646)</f>
        <v>4.5133333333333328</v>
      </c>
      <c r="U2646" s="1" t="str">
        <f t="shared" si="83"/>
        <v>Ludwigsvorstadt-IsarvorstadtPrivate room2</v>
      </c>
      <c r="V2646" s="1" t="str">
        <f>[1]listings!H2646&amp;[1]listings!I2646&amp;[1]listings!G2646</f>
        <v>Room in boutique hotelPrivate roomLudwigsvorstadt-Isarvorstadt</v>
      </c>
      <c r="W2646" s="1" t="str">
        <f>[1]listings!G2646&amp;[1]listings!H2646&amp;[1]listings!I2646&amp;[1]listings!J2646</f>
        <v>Ludwigsvorstadt-IsarvorstadtRoom in boutique hotelPrivate room2</v>
      </c>
      <c r="X2646" s="38">
        <v>48.124729000000002</v>
      </c>
      <c r="Y2646" s="38">
        <v>11.576579000000001</v>
      </c>
    </row>
    <row r="2647" spans="1:25" ht="16" x14ac:dyDescent="0.2">
      <c r="A2647" s="1">
        <v>54179540</v>
      </c>
      <c r="B2647" s="1" t="s">
        <v>3816</v>
      </c>
      <c r="C2647" s="1">
        <v>395880389</v>
      </c>
      <c r="D2647" s="1" t="s">
        <v>3375</v>
      </c>
      <c r="E2647" s="3">
        <v>44293</v>
      </c>
      <c r="F2647" s="1">
        <v>26</v>
      </c>
      <c r="G2647" s="1" t="s">
        <v>71</v>
      </c>
      <c r="H2647" s="1" t="s">
        <v>1157</v>
      </c>
      <c r="I2647" s="1" t="s">
        <v>47</v>
      </c>
      <c r="J2647" s="1">
        <v>3</v>
      </c>
      <c r="K2647" s="2">
        <v>216</v>
      </c>
      <c r="L2647" s="2">
        <f>IF(ISBLANK(K2647),_xlfn.XLOOKUP(U2647,'[1]AVG PRICE'!E:E,'[1]AVG PRICE'!D:D,""),[1]listings!K2647)</f>
        <v>216</v>
      </c>
      <c r="M2647" s="1">
        <v>1</v>
      </c>
      <c r="N2647" s="1">
        <v>1125</v>
      </c>
      <c r="O2647" s="1">
        <v>0</v>
      </c>
      <c r="P2647" s="2">
        <f t="shared" si="82"/>
        <v>121608</v>
      </c>
      <c r="R2647" s="1">
        <f>IF(ISBLANK(S2647),_xlfn.XLOOKUP(V2647,'[1]AVG REVIEWS'!E:E,'[1]AVG REVIEWS'!D:D,""),[1]listings!S2647)</f>
        <v>0.48</v>
      </c>
      <c r="T2647" s="1">
        <f>IF(ISBLANK(Q2647),_xlfn.XLOOKUP(W2647,'[1]AVG SCORE'!F:F,'[1]AVG SCORE'!E:E,""),[1]listings!Q2647)</f>
        <v>4.5449999999999999</v>
      </c>
      <c r="U2647" s="1" t="str">
        <f t="shared" si="83"/>
        <v>Ludwigsvorstadt-IsarvorstadtPrivate room3</v>
      </c>
      <c r="V2647" s="1" t="str">
        <f>[1]listings!H2647&amp;[1]listings!I2647&amp;[1]listings!G2647</f>
        <v>Room in boutique hotelPrivate roomLudwigsvorstadt-Isarvorstadt</v>
      </c>
      <c r="W2647" s="1" t="str">
        <f>[1]listings!G2647&amp;[1]listings!H2647&amp;[1]listings!I2647&amp;[1]listings!J2647</f>
        <v>Ludwigsvorstadt-IsarvorstadtRoom in boutique hotelPrivate room3</v>
      </c>
      <c r="X2647" s="38">
        <v>48.134771147270598</v>
      </c>
      <c r="Y2647" s="38">
        <v>11.5748254528971</v>
      </c>
    </row>
    <row r="2648" spans="1:25" ht="16" x14ac:dyDescent="0.2">
      <c r="A2648" s="1">
        <v>54179717</v>
      </c>
      <c r="B2648" s="1" t="s">
        <v>3817</v>
      </c>
      <c r="C2648" s="1">
        <v>395880389</v>
      </c>
      <c r="D2648" s="1" t="s">
        <v>3375</v>
      </c>
      <c r="E2648" s="3">
        <v>44293</v>
      </c>
      <c r="F2648" s="1">
        <v>26</v>
      </c>
      <c r="G2648" s="1" t="s">
        <v>71</v>
      </c>
      <c r="H2648" s="1" t="s">
        <v>1157</v>
      </c>
      <c r="I2648" s="1" t="s">
        <v>47</v>
      </c>
      <c r="J2648" s="1">
        <v>2</v>
      </c>
      <c r="K2648" s="2">
        <v>196</v>
      </c>
      <c r="L2648" s="2">
        <f>IF(ISBLANK(K2648),_xlfn.XLOOKUP(U2648,'[1]AVG PRICE'!E:E,'[1]AVG PRICE'!D:D,""),[1]listings!K2648)</f>
        <v>196</v>
      </c>
      <c r="M2648" s="1">
        <v>1</v>
      </c>
      <c r="N2648" s="1">
        <v>1125</v>
      </c>
      <c r="O2648" s="1">
        <v>0</v>
      </c>
      <c r="P2648" s="2">
        <f t="shared" si="82"/>
        <v>110348</v>
      </c>
      <c r="R2648" s="1">
        <f>IF(ISBLANK(S2648),_xlfn.XLOOKUP(V2648,'[1]AVG REVIEWS'!E:E,'[1]AVG REVIEWS'!D:D,""),[1]listings!S2648)</f>
        <v>0.48</v>
      </c>
      <c r="T2648" s="1">
        <f>IF(ISBLANK(Q2648),_xlfn.XLOOKUP(W2648,'[1]AVG SCORE'!F:F,'[1]AVG SCORE'!E:E,""),[1]listings!Q2648)</f>
        <v>4.5133333333333328</v>
      </c>
      <c r="U2648" s="1" t="str">
        <f t="shared" si="83"/>
        <v>Ludwigsvorstadt-IsarvorstadtPrivate room2</v>
      </c>
      <c r="V2648" s="1" t="str">
        <f>[1]listings!H2648&amp;[1]listings!I2648&amp;[1]listings!G2648</f>
        <v>Room in boutique hotelPrivate roomLudwigsvorstadt-Isarvorstadt</v>
      </c>
      <c r="W2648" s="1" t="str">
        <f>[1]listings!G2648&amp;[1]listings!H2648&amp;[1]listings!I2648&amp;[1]listings!J2648</f>
        <v>Ludwigsvorstadt-IsarvorstadtRoom in boutique hotelPrivate room2</v>
      </c>
      <c r="X2648" s="38">
        <v>48.151960000000003</v>
      </c>
      <c r="Y2648" s="38">
        <v>11.53837</v>
      </c>
    </row>
    <row r="2649" spans="1:25" ht="16" x14ac:dyDescent="0.2">
      <c r="A2649" s="1">
        <v>54179821</v>
      </c>
      <c r="B2649" s="1" t="s">
        <v>3818</v>
      </c>
      <c r="C2649" s="1">
        <v>395880389</v>
      </c>
      <c r="D2649" s="1" t="s">
        <v>3375</v>
      </c>
      <c r="E2649" s="3">
        <v>44293</v>
      </c>
      <c r="F2649" s="1">
        <v>26</v>
      </c>
      <c r="G2649" s="1" t="s">
        <v>71</v>
      </c>
      <c r="H2649" s="1" t="s">
        <v>1157</v>
      </c>
      <c r="I2649" s="1" t="s">
        <v>47</v>
      </c>
      <c r="J2649" s="1">
        <v>1</v>
      </c>
      <c r="K2649" s="2">
        <v>132</v>
      </c>
      <c r="L2649" s="2">
        <f>IF(ISBLANK(K2649),_xlfn.XLOOKUP(U2649,'[1]AVG PRICE'!E:E,'[1]AVG PRICE'!D:D,""),[1]listings!K2649)</f>
        <v>132</v>
      </c>
      <c r="M2649" s="1">
        <v>1</v>
      </c>
      <c r="N2649" s="1">
        <v>1125</v>
      </c>
      <c r="O2649" s="1">
        <v>0</v>
      </c>
      <c r="P2649" s="2">
        <f t="shared" si="82"/>
        <v>74316</v>
      </c>
      <c r="R2649" s="1">
        <f>IF(ISBLANK(S2649),_xlfn.XLOOKUP(V2649,'[1]AVG REVIEWS'!E:E,'[1]AVG REVIEWS'!D:D,""),[1]listings!S2649)</f>
        <v>0.48</v>
      </c>
      <c r="T2649" s="1">
        <f>IF(ISBLANK(Q2649),_xlfn.XLOOKUP(W2649,'[1]AVG SCORE'!F:F,'[1]AVG SCORE'!E:E,""),[1]listings!Q2649)</f>
        <v>5</v>
      </c>
      <c r="U2649" s="1" t="str">
        <f t="shared" si="83"/>
        <v>Ludwigsvorstadt-IsarvorstadtPrivate room1</v>
      </c>
      <c r="V2649" s="1" t="str">
        <f>[1]listings!H2649&amp;[1]listings!I2649&amp;[1]listings!G2649</f>
        <v>Room in boutique hotelPrivate roomLudwigsvorstadt-Isarvorstadt</v>
      </c>
      <c r="W2649" s="1" t="str">
        <f>[1]listings!G2649&amp;[1]listings!H2649&amp;[1]listings!I2649&amp;[1]listings!J2649</f>
        <v>Ludwigsvorstadt-IsarvorstadtRoom in boutique hotelPrivate room1</v>
      </c>
      <c r="X2649" s="38">
        <v>48.107444999999998</v>
      </c>
      <c r="Y2649" s="38">
        <v>11.47203</v>
      </c>
    </row>
    <row r="2650" spans="1:25" ht="16" x14ac:dyDescent="0.2">
      <c r="A2650" s="1">
        <v>54180056</v>
      </c>
      <c r="B2650" s="1" t="s">
        <v>3819</v>
      </c>
      <c r="C2650" s="1">
        <v>395880389</v>
      </c>
      <c r="D2650" s="1" t="s">
        <v>3375</v>
      </c>
      <c r="E2650" s="3">
        <v>44293</v>
      </c>
      <c r="F2650" s="1">
        <v>26</v>
      </c>
      <c r="G2650" s="1" t="s">
        <v>71</v>
      </c>
      <c r="H2650" s="1" t="s">
        <v>1157</v>
      </c>
      <c r="I2650" s="1" t="s">
        <v>47</v>
      </c>
      <c r="J2650" s="1">
        <v>4</v>
      </c>
      <c r="K2650" s="2">
        <v>328</v>
      </c>
      <c r="L2650" s="2">
        <f>IF(ISBLANK(K2650),_xlfn.XLOOKUP(U2650,'[1]AVG PRICE'!E:E,'[1]AVG PRICE'!D:D,""),[1]listings!K2650)</f>
        <v>328</v>
      </c>
      <c r="M2650" s="1">
        <v>1</v>
      </c>
      <c r="N2650" s="1">
        <v>1125</v>
      </c>
      <c r="O2650" s="1">
        <v>0</v>
      </c>
      <c r="P2650" s="2">
        <f t="shared" si="82"/>
        <v>184664</v>
      </c>
      <c r="R2650" s="1">
        <f>IF(ISBLANK(S2650),_xlfn.XLOOKUP(V2650,'[1]AVG REVIEWS'!E:E,'[1]AVG REVIEWS'!D:D,""),[1]listings!S2650)</f>
        <v>0.48</v>
      </c>
      <c r="T2650" s="1">
        <f>IF(ISBLANK(Q2650),_xlfn.XLOOKUP(W2650,'[1]AVG SCORE'!F:F,'[1]AVG SCORE'!E:E,""),[1]listings!Q2650)</f>
        <v>4.71</v>
      </c>
      <c r="U2650" s="1" t="str">
        <f t="shared" si="83"/>
        <v>Ludwigsvorstadt-IsarvorstadtPrivate room4</v>
      </c>
      <c r="V2650" s="1" t="str">
        <f>[1]listings!H2650&amp;[1]listings!I2650&amp;[1]listings!G2650</f>
        <v>Room in boutique hotelPrivate roomLudwigsvorstadt-Isarvorstadt</v>
      </c>
      <c r="W2650" s="1" t="str">
        <f>[1]listings!G2650&amp;[1]listings!H2650&amp;[1]listings!I2650&amp;[1]listings!J2650</f>
        <v>Ludwigsvorstadt-IsarvorstadtRoom in boutique hotelPrivate room4</v>
      </c>
      <c r="X2650" s="38">
        <v>48.145130000000002</v>
      </c>
      <c r="Y2650" s="38">
        <v>11.55898</v>
      </c>
    </row>
    <row r="2651" spans="1:25" ht="16" x14ac:dyDescent="0.2">
      <c r="A2651" s="1">
        <v>54180161</v>
      </c>
      <c r="B2651" s="1" t="s">
        <v>3820</v>
      </c>
      <c r="C2651" s="1">
        <v>395880389</v>
      </c>
      <c r="D2651" s="1" t="s">
        <v>3375</v>
      </c>
      <c r="E2651" s="3">
        <v>44293</v>
      </c>
      <c r="F2651" s="1">
        <v>26</v>
      </c>
      <c r="G2651" s="1" t="s">
        <v>71</v>
      </c>
      <c r="H2651" s="1" t="s">
        <v>1157</v>
      </c>
      <c r="I2651" s="1" t="s">
        <v>47</v>
      </c>
      <c r="J2651" s="1">
        <v>3</v>
      </c>
      <c r="K2651" s="2">
        <v>343</v>
      </c>
      <c r="L2651" s="2">
        <f>IF(ISBLANK(K2651),_xlfn.XLOOKUP(U2651,'[1]AVG PRICE'!E:E,'[1]AVG PRICE'!D:D,""),[1]listings!K2651)</f>
        <v>343</v>
      </c>
      <c r="M2651" s="1">
        <v>1</v>
      </c>
      <c r="N2651" s="1">
        <v>1125</v>
      </c>
      <c r="O2651" s="1">
        <v>0</v>
      </c>
      <c r="P2651" s="2">
        <f t="shared" si="82"/>
        <v>193109</v>
      </c>
      <c r="R2651" s="1">
        <f>IF(ISBLANK(S2651),_xlfn.XLOOKUP(V2651,'[1]AVG REVIEWS'!E:E,'[1]AVG REVIEWS'!D:D,""),[1]listings!S2651)</f>
        <v>0.48</v>
      </c>
      <c r="T2651" s="1">
        <f>IF(ISBLANK(Q2651),_xlfn.XLOOKUP(W2651,'[1]AVG SCORE'!F:F,'[1]AVG SCORE'!E:E,""),[1]listings!Q2651)</f>
        <v>4.5449999999999999</v>
      </c>
      <c r="U2651" s="1" t="str">
        <f t="shared" si="83"/>
        <v>Ludwigsvorstadt-IsarvorstadtPrivate room3</v>
      </c>
      <c r="V2651" s="1" t="str">
        <f>[1]listings!H2651&amp;[1]listings!I2651&amp;[1]listings!G2651</f>
        <v>Room in boutique hotelPrivate roomLudwigsvorstadt-Isarvorstadt</v>
      </c>
      <c r="W2651" s="1" t="str">
        <f>[1]listings!G2651&amp;[1]listings!H2651&amp;[1]listings!I2651&amp;[1]listings!J2651</f>
        <v>Ludwigsvorstadt-IsarvorstadtRoom in boutique hotelPrivate room3</v>
      </c>
      <c r="X2651" s="38">
        <v>48.138440000000003</v>
      </c>
      <c r="Y2651" s="38">
        <v>11.408429999999999</v>
      </c>
    </row>
    <row r="2652" spans="1:25" ht="16" x14ac:dyDescent="0.2">
      <c r="A2652" s="1">
        <v>54237579</v>
      </c>
      <c r="B2652" s="1" t="s">
        <v>3821</v>
      </c>
      <c r="C2652" s="1">
        <v>308052561</v>
      </c>
      <c r="D2652" s="1" t="s">
        <v>2813</v>
      </c>
      <c r="E2652" s="3">
        <v>43777</v>
      </c>
      <c r="F2652" s="1">
        <v>15</v>
      </c>
      <c r="G2652" s="1" t="s">
        <v>71</v>
      </c>
      <c r="H2652" s="1" t="s">
        <v>1011</v>
      </c>
      <c r="I2652" s="1" t="s">
        <v>47</v>
      </c>
      <c r="J2652" s="1">
        <v>2</v>
      </c>
      <c r="L2652" s="2">
        <f>IF(ISBLANK(K2652),_xlfn.XLOOKUP(U2652,'[1]AVG PRICE'!E:E,'[1]AVG PRICE'!D:D,""),[1]listings!K2652)</f>
        <v>135.84800000000001</v>
      </c>
      <c r="M2652" s="1">
        <v>1</v>
      </c>
      <c r="N2652" s="1">
        <v>702.2</v>
      </c>
      <c r="O2652" s="1">
        <v>14</v>
      </c>
      <c r="P2652" s="2">
        <f t="shared" si="82"/>
        <v>47764.156800000004</v>
      </c>
      <c r="Q2652" s="1">
        <v>4.5</v>
      </c>
      <c r="R2652" s="1">
        <f>IF(ISBLANK(S2652),_xlfn.XLOOKUP(V2652,'[1]AVG REVIEWS'!E:E,'[1]AVG REVIEWS'!D:D,""),[1]listings!S2652)</f>
        <v>0.37</v>
      </c>
      <c r="S2652" s="1">
        <v>0.37</v>
      </c>
      <c r="T2652" s="1">
        <f>IF(ISBLANK(Q2652),_xlfn.XLOOKUP(W2652,'[1]AVG SCORE'!F:F,'[1]AVG SCORE'!E:E,""),[1]listings!Q2652)</f>
        <v>4.5</v>
      </c>
      <c r="U2652" s="1" t="str">
        <f t="shared" si="83"/>
        <v>Ludwigsvorstadt-IsarvorstadtPrivate room2</v>
      </c>
      <c r="V2652" s="1" t="str">
        <f>[1]listings!H2652&amp;[1]listings!I2652&amp;[1]listings!G2652</f>
        <v>Private room in hostelPrivate roomLudwigsvorstadt-Isarvorstadt</v>
      </c>
      <c r="W2652" s="1" t="str">
        <f>[1]listings!G2652&amp;[1]listings!H2652&amp;[1]listings!I2652&amp;[1]listings!J2652</f>
        <v>Ludwigsvorstadt-IsarvorstadtPrivate room in hostelPrivate room2</v>
      </c>
      <c r="X2652" s="38">
        <v>48.155659999999997</v>
      </c>
      <c r="Y2652" s="38">
        <v>11.512689999999999</v>
      </c>
    </row>
    <row r="2653" spans="1:25" ht="16" x14ac:dyDescent="0.2">
      <c r="A2653" s="1">
        <v>54237782</v>
      </c>
      <c r="B2653" s="1" t="s">
        <v>3822</v>
      </c>
      <c r="C2653" s="1">
        <v>64124497</v>
      </c>
      <c r="D2653" s="1" t="s">
        <v>90</v>
      </c>
      <c r="E2653" s="3">
        <v>42452</v>
      </c>
      <c r="F2653" s="1">
        <v>1</v>
      </c>
      <c r="G2653" s="1" t="s">
        <v>39</v>
      </c>
      <c r="H2653" s="1" t="s">
        <v>32</v>
      </c>
      <c r="I2653" s="1" t="s">
        <v>33</v>
      </c>
      <c r="J2653" s="1">
        <v>2</v>
      </c>
      <c r="L2653" s="2">
        <f>IF(ISBLANK(K2653),_xlfn.XLOOKUP(U2653,'[1]AVG PRICE'!E:E,'[1]AVG PRICE'!D:D,""),[1]listings!K2653)</f>
        <v>136.95041322314049</v>
      </c>
      <c r="M2653" s="1">
        <v>3</v>
      </c>
      <c r="N2653" s="1">
        <v>12</v>
      </c>
      <c r="O2653" s="1">
        <v>10</v>
      </c>
      <c r="P2653" s="2">
        <f t="shared" si="82"/>
        <v>1027.1280991735537</v>
      </c>
      <c r="Q2653" s="1">
        <v>5</v>
      </c>
      <c r="R2653" s="1">
        <f>IF(ISBLANK(S2653),_xlfn.XLOOKUP(V2653,'[1]AVG REVIEWS'!E:E,'[1]AVG REVIEWS'!D:D,""),[1]listings!S2653)</f>
        <v>0.27</v>
      </c>
      <c r="S2653" s="1">
        <v>0.27</v>
      </c>
      <c r="T2653" s="1">
        <f>IF(ISBLANK(Q2653),_xlfn.XLOOKUP(W2653,'[1]AVG SCORE'!F:F,'[1]AVG SCORE'!E:E,""),[1]listings!Q2653)</f>
        <v>5</v>
      </c>
      <c r="U2653" s="1" t="str">
        <f t="shared" si="83"/>
        <v>MaxvorstadtEntire home/apt2</v>
      </c>
      <c r="V2653" s="1" t="str">
        <f>[1]listings!H2653&amp;[1]listings!I2653&amp;[1]listings!G2653</f>
        <v>Entire rental unitEntire home/aptMaxvorstadt</v>
      </c>
      <c r="W2653" s="1" t="str">
        <f>[1]listings!G2653&amp;[1]listings!H2653&amp;[1]listings!I2653&amp;[1]listings!J2653</f>
        <v>MaxvorstadtEntire rental unitEntire home/apt2</v>
      </c>
      <c r="X2653" s="38">
        <v>48.156350000000003</v>
      </c>
      <c r="Y2653" s="38">
        <v>11.562709999999999</v>
      </c>
    </row>
    <row r="2654" spans="1:25" ht="16" x14ac:dyDescent="0.2">
      <c r="A2654" s="1">
        <v>54286335</v>
      </c>
      <c r="B2654" s="1" t="s">
        <v>3823</v>
      </c>
      <c r="C2654" s="1">
        <v>149970630</v>
      </c>
      <c r="D2654" s="1" t="s">
        <v>3191</v>
      </c>
      <c r="E2654" s="3">
        <v>42988</v>
      </c>
      <c r="F2654" s="1">
        <v>2</v>
      </c>
      <c r="G2654" s="1" t="s">
        <v>56</v>
      </c>
      <c r="H2654" s="1" t="s">
        <v>32</v>
      </c>
      <c r="I2654" s="1" t="s">
        <v>33</v>
      </c>
      <c r="J2654" s="1">
        <v>2</v>
      </c>
      <c r="L2654" s="2">
        <f>IF(ISBLANK(K2654),_xlfn.XLOOKUP(U2654,'[1]AVG PRICE'!E:E,'[1]AVG PRICE'!D:D,""),[1]listings!K2654)</f>
        <v>124.16049382716049</v>
      </c>
      <c r="M2654" s="1">
        <v>5</v>
      </c>
      <c r="N2654" s="1">
        <v>42</v>
      </c>
      <c r="O2654" s="1">
        <v>1</v>
      </c>
      <c r="P2654" s="2">
        <f t="shared" si="82"/>
        <v>2917.7716049382716</v>
      </c>
      <c r="Q2654" s="1">
        <v>5</v>
      </c>
      <c r="R2654" s="1">
        <f>IF(ISBLANK(S2654),_xlfn.XLOOKUP(V2654,'[1]AVG REVIEWS'!E:E,'[1]AVG REVIEWS'!D:D,""),[1]listings!S2654)</f>
        <v>0.03</v>
      </c>
      <c r="S2654" s="1">
        <v>0.03</v>
      </c>
      <c r="T2654" s="1">
        <f>IF(ISBLANK(Q2654),_xlfn.XLOOKUP(W2654,'[1]AVG SCORE'!F:F,'[1]AVG SCORE'!E:E,""),[1]listings!Q2654)</f>
        <v>5</v>
      </c>
      <c r="U2654" s="1" t="str">
        <f t="shared" si="83"/>
        <v>Neuhausen-NymphenburgEntire home/apt2</v>
      </c>
      <c r="V2654" s="1" t="str">
        <f>[1]listings!H2654&amp;[1]listings!I2654&amp;[1]listings!G2654</f>
        <v>Entire rental unitEntire home/aptNeuhausen-Nymphenburg</v>
      </c>
      <c r="W2654" s="1" t="str">
        <f>[1]listings!G2654&amp;[1]listings!H2654&amp;[1]listings!I2654&amp;[1]listings!J2654</f>
        <v>Neuhausen-NymphenburgEntire rental unitEntire home/apt2</v>
      </c>
      <c r="X2654" s="38">
        <v>48.125959999999999</v>
      </c>
      <c r="Y2654" s="38">
        <v>11.59534</v>
      </c>
    </row>
    <row r="2655" spans="1:25" ht="16" x14ac:dyDescent="0.2">
      <c r="A2655" s="1">
        <v>54289883</v>
      </c>
      <c r="B2655" s="1" t="s">
        <v>3824</v>
      </c>
      <c r="C2655" s="1">
        <v>247939173</v>
      </c>
      <c r="D2655" s="1" t="s">
        <v>942</v>
      </c>
      <c r="E2655" s="3">
        <v>43534</v>
      </c>
      <c r="F2655" s="1">
        <v>1</v>
      </c>
      <c r="G2655" s="1" t="s">
        <v>63</v>
      </c>
      <c r="H2655" s="1" t="s">
        <v>32</v>
      </c>
      <c r="I2655" s="1" t="s">
        <v>33</v>
      </c>
      <c r="J2655" s="1">
        <v>4</v>
      </c>
      <c r="K2655" s="2">
        <v>100</v>
      </c>
      <c r="L2655" s="2">
        <f>IF(ISBLANK(K2655),_xlfn.XLOOKUP(U2655,'[1]AVG PRICE'!E:E,'[1]AVG PRICE'!D:D,""),[1]listings!K2655)</f>
        <v>100</v>
      </c>
      <c r="M2655" s="1">
        <v>4</v>
      </c>
      <c r="N2655" s="1">
        <v>4</v>
      </c>
      <c r="O2655" s="1">
        <v>0</v>
      </c>
      <c r="P2655" s="2">
        <f t="shared" si="82"/>
        <v>400</v>
      </c>
      <c r="R2655" s="1">
        <f>IF(ISBLANK(S2655),_xlfn.XLOOKUP(V2655,'[1]AVG REVIEWS'!E:E,'[1]AVG REVIEWS'!D:D,""),[1]listings!S2655)</f>
        <v>0.88098591549295791</v>
      </c>
      <c r="T2655" s="1">
        <f>IF(ISBLANK(Q2655),_xlfn.XLOOKUP(W2655,'[1]AVG SCORE'!F:F,'[1]AVG SCORE'!E:E,""),[1]listings!Q2655)</f>
        <v>4.8091891891891887</v>
      </c>
      <c r="U2655" s="1" t="str">
        <f t="shared" si="83"/>
        <v>BogenhausenEntire home/apt4</v>
      </c>
      <c r="V2655" s="1" t="str">
        <f>[1]listings!H2655&amp;[1]listings!I2655&amp;[1]listings!G2655</f>
        <v>Entire rental unitEntire home/aptBogenhausen</v>
      </c>
      <c r="W2655" s="1" t="str">
        <f>[1]listings!G2655&amp;[1]listings!H2655&amp;[1]listings!I2655&amp;[1]listings!J2655</f>
        <v>BogenhausenEntire rental unitEntire home/apt4</v>
      </c>
      <c r="X2655" s="38">
        <v>48.111139999999999</v>
      </c>
      <c r="Y2655" s="38">
        <v>11.50375</v>
      </c>
    </row>
    <row r="2656" spans="1:25" ht="16" x14ac:dyDescent="0.2">
      <c r="A2656" s="1">
        <v>54317164</v>
      </c>
      <c r="B2656" s="1" t="s">
        <v>3825</v>
      </c>
      <c r="C2656" s="1">
        <v>51210091</v>
      </c>
      <c r="D2656" s="1" t="s">
        <v>317</v>
      </c>
      <c r="E2656" s="3">
        <v>42351</v>
      </c>
      <c r="F2656" s="1">
        <v>2</v>
      </c>
      <c r="G2656" s="1" t="s">
        <v>56</v>
      </c>
      <c r="H2656" s="1" t="s">
        <v>32</v>
      </c>
      <c r="I2656" s="1" t="s">
        <v>33</v>
      </c>
      <c r="J2656" s="1">
        <v>2</v>
      </c>
      <c r="L2656" s="2">
        <f>IF(ISBLANK(K2656),_xlfn.XLOOKUP(U2656,'[1]AVG PRICE'!E:E,'[1]AVG PRICE'!D:D,""),[1]listings!K2656)</f>
        <v>124.16049382716049</v>
      </c>
      <c r="M2656" s="1">
        <v>2</v>
      </c>
      <c r="N2656" s="1">
        <v>7</v>
      </c>
      <c r="O2656" s="1">
        <v>9</v>
      </c>
      <c r="P2656" s="2">
        <f t="shared" si="82"/>
        <v>558.72222222222217</v>
      </c>
      <c r="Q2656" s="1">
        <v>4.33</v>
      </c>
      <c r="R2656" s="1">
        <f>IF(ISBLANK(S2656),_xlfn.XLOOKUP(V2656,'[1]AVG REVIEWS'!E:E,'[1]AVG REVIEWS'!D:D,""),[1]listings!S2656)</f>
        <v>0.24</v>
      </c>
      <c r="S2656" s="1">
        <v>0.24</v>
      </c>
      <c r="T2656" s="1">
        <f>IF(ISBLANK(Q2656),_xlfn.XLOOKUP(W2656,'[1]AVG SCORE'!F:F,'[1]AVG SCORE'!E:E,""),[1]listings!Q2656)</f>
        <v>4.33</v>
      </c>
      <c r="U2656" s="1" t="str">
        <f t="shared" si="83"/>
        <v>Neuhausen-NymphenburgEntire home/apt2</v>
      </c>
      <c r="V2656" s="1" t="str">
        <f>[1]listings!H2656&amp;[1]listings!I2656&amp;[1]listings!G2656</f>
        <v>Entire rental unitEntire home/aptNeuhausen-Nymphenburg</v>
      </c>
      <c r="W2656" s="1" t="str">
        <f>[1]listings!G2656&amp;[1]listings!H2656&amp;[1]listings!I2656&amp;[1]listings!J2656</f>
        <v>Neuhausen-NymphenburgEntire rental unitEntire home/apt2</v>
      </c>
      <c r="X2656" s="38">
        <v>48.16845</v>
      </c>
      <c r="Y2656" s="38">
        <v>11.46195</v>
      </c>
    </row>
    <row r="2657" spans="1:25" ht="16" x14ac:dyDescent="0.2">
      <c r="A2657" s="1">
        <v>54326279</v>
      </c>
      <c r="B2657" s="1" t="s">
        <v>3826</v>
      </c>
      <c r="C2657" s="1">
        <v>63742908</v>
      </c>
      <c r="D2657" s="1" t="s">
        <v>531</v>
      </c>
      <c r="E2657" s="3">
        <v>42449</v>
      </c>
      <c r="F2657" s="1">
        <v>1</v>
      </c>
      <c r="G2657" s="1" t="s">
        <v>100</v>
      </c>
      <c r="H2657" s="1" t="s">
        <v>32</v>
      </c>
      <c r="I2657" s="1" t="s">
        <v>33</v>
      </c>
      <c r="J2657" s="1">
        <v>2</v>
      </c>
      <c r="L2657" s="2">
        <f>IF(ISBLANK(K2657),_xlfn.XLOOKUP(U2657,'[1]AVG PRICE'!E:E,'[1]AVG PRICE'!D:D,""),[1]listings!K2657)</f>
        <v>116.41176470588235</v>
      </c>
      <c r="M2657" s="1">
        <v>10</v>
      </c>
      <c r="N2657" s="1">
        <v>365</v>
      </c>
      <c r="O2657" s="1">
        <v>0</v>
      </c>
      <c r="P2657" s="2">
        <f t="shared" si="82"/>
        <v>21827.205882352941</v>
      </c>
      <c r="R2657" s="1">
        <f>IF(ISBLANK(S2657),_xlfn.XLOOKUP(V2657,'[1]AVG REVIEWS'!E:E,'[1]AVG REVIEWS'!D:D,""),[1]listings!S2657)</f>
        <v>0.89547368421052664</v>
      </c>
      <c r="T2657" s="1">
        <f>IF(ISBLANK(Q2657),_xlfn.XLOOKUP(W2657,'[1]AVG SCORE'!F:F,'[1]AVG SCORE'!E:E,""),[1]listings!Q2657)</f>
        <v>4.8004651162790681</v>
      </c>
      <c r="U2657" s="1" t="str">
        <f t="shared" si="83"/>
        <v>Untergiesing-HarlachingEntire home/apt2</v>
      </c>
      <c r="V2657" s="1" t="str">
        <f>[1]listings!H2657&amp;[1]listings!I2657&amp;[1]listings!G2657</f>
        <v>Entire rental unitEntire home/aptUntergiesing-Harlaching</v>
      </c>
      <c r="W2657" s="1" t="str">
        <f>[1]listings!G2657&amp;[1]listings!H2657&amp;[1]listings!I2657&amp;[1]listings!J2657</f>
        <v>Untergiesing-HarlachingEntire rental unitEntire home/apt2</v>
      </c>
      <c r="X2657" s="38">
        <v>48.137250000000002</v>
      </c>
      <c r="Y2657" s="38">
        <v>11.554919999999999</v>
      </c>
    </row>
    <row r="2658" spans="1:25" ht="16" x14ac:dyDescent="0.2">
      <c r="A2658" s="1">
        <v>54333532</v>
      </c>
      <c r="B2658" s="1" t="s">
        <v>3827</v>
      </c>
      <c r="C2658" s="1">
        <v>65813470</v>
      </c>
      <c r="D2658" s="1" t="s">
        <v>30</v>
      </c>
      <c r="E2658" s="3">
        <v>42464</v>
      </c>
      <c r="F2658" s="1">
        <v>1</v>
      </c>
      <c r="G2658" s="1" t="s">
        <v>63</v>
      </c>
      <c r="H2658" s="1" t="s">
        <v>32</v>
      </c>
      <c r="I2658" s="1" t="s">
        <v>33</v>
      </c>
      <c r="J2658" s="1">
        <v>2</v>
      </c>
      <c r="K2658" s="2">
        <v>110</v>
      </c>
      <c r="L2658" s="2">
        <f>IF(ISBLANK(K2658),_xlfn.XLOOKUP(U2658,'[1]AVG PRICE'!E:E,'[1]AVG PRICE'!D:D,""),[1]listings!K2658)</f>
        <v>110</v>
      </c>
      <c r="M2658" s="1">
        <v>4</v>
      </c>
      <c r="N2658" s="1">
        <v>14</v>
      </c>
      <c r="O2658" s="1">
        <v>32</v>
      </c>
      <c r="P2658" s="2">
        <f t="shared" si="82"/>
        <v>990</v>
      </c>
      <c r="Q2658" s="1">
        <v>4.9400000000000004</v>
      </c>
      <c r="R2658" s="1">
        <f>IF(ISBLANK(S2658),_xlfn.XLOOKUP(V2658,'[1]AVG REVIEWS'!E:E,'[1]AVG REVIEWS'!D:D,""),[1]listings!S2658)</f>
        <v>0.9</v>
      </c>
      <c r="S2658" s="1">
        <v>0.9</v>
      </c>
      <c r="T2658" s="1">
        <f>IF(ISBLANK(Q2658),_xlfn.XLOOKUP(W2658,'[1]AVG SCORE'!F:F,'[1]AVG SCORE'!E:E,""),[1]listings!Q2658)</f>
        <v>4.9400000000000004</v>
      </c>
      <c r="U2658" s="1" t="str">
        <f t="shared" si="83"/>
        <v>BogenhausenEntire home/apt2</v>
      </c>
      <c r="V2658" s="1" t="str">
        <f>[1]listings!H2658&amp;[1]listings!I2658&amp;[1]listings!G2658</f>
        <v>Entire rental unitEntire home/aptBogenhausen</v>
      </c>
      <c r="W2658" s="1" t="str">
        <f>[1]listings!G2658&amp;[1]listings!H2658&amp;[1]listings!I2658&amp;[1]listings!J2658</f>
        <v>BogenhausenEntire rental unitEntire home/apt2</v>
      </c>
      <c r="X2658" s="38">
        <v>48.171264999999998</v>
      </c>
      <c r="Y2658" s="38">
        <v>11.562582000000001</v>
      </c>
    </row>
    <row r="2659" spans="1:25" ht="16" x14ac:dyDescent="0.2">
      <c r="A2659" s="1">
        <v>54338301</v>
      </c>
      <c r="B2659" s="1" t="s">
        <v>3828</v>
      </c>
      <c r="C2659" s="1">
        <v>88551055</v>
      </c>
      <c r="D2659" s="1" t="s">
        <v>914</v>
      </c>
      <c r="E2659" s="3">
        <v>42589</v>
      </c>
      <c r="F2659" s="1">
        <v>1</v>
      </c>
      <c r="G2659" s="1" t="s">
        <v>102</v>
      </c>
      <c r="H2659" s="1" t="s">
        <v>51</v>
      </c>
      <c r="I2659" s="1" t="s">
        <v>47</v>
      </c>
      <c r="J2659" s="1">
        <v>1</v>
      </c>
      <c r="K2659" s="2">
        <v>49</v>
      </c>
      <c r="L2659" s="2">
        <f>IF(ISBLANK(K2659),_xlfn.XLOOKUP(U2659,'[1]AVG PRICE'!E:E,'[1]AVG PRICE'!D:D,""),[1]listings!K2659)</f>
        <v>49</v>
      </c>
      <c r="M2659" s="1">
        <v>4.9000000000000004</v>
      </c>
      <c r="N2659" s="1">
        <v>90</v>
      </c>
      <c r="O2659" s="1">
        <v>48</v>
      </c>
      <c r="P2659" s="2">
        <f t="shared" si="82"/>
        <v>2325.0500000000002</v>
      </c>
      <c r="Q2659" s="1">
        <v>4.92</v>
      </c>
      <c r="R2659" s="1">
        <f>IF(ISBLANK(S2659),_xlfn.XLOOKUP(V2659,'[1]AVG REVIEWS'!E:E,'[1]AVG REVIEWS'!D:D,""),[1]listings!S2659)</f>
        <v>1.53</v>
      </c>
      <c r="S2659" s="1">
        <v>1.53</v>
      </c>
      <c r="T2659" s="1">
        <f>IF(ISBLANK(Q2659),_xlfn.XLOOKUP(W2659,'[1]AVG SCORE'!F:F,'[1]AVG SCORE'!E:E,""),[1]listings!Q2659)</f>
        <v>4.92</v>
      </c>
      <c r="U2659" s="1" t="str">
        <f t="shared" si="83"/>
        <v>ObergiesingPrivate room1</v>
      </c>
      <c r="V2659" s="1" t="str">
        <f>[1]listings!H2659&amp;[1]listings!I2659&amp;[1]listings!G2659</f>
        <v>Private room in rental unitPrivate roomObergiesing</v>
      </c>
      <c r="W2659" s="1" t="str">
        <f>[1]listings!G2659&amp;[1]listings!H2659&amp;[1]listings!I2659&amp;[1]listings!J2659</f>
        <v>ObergiesingPrivate room in rental unitPrivate room1</v>
      </c>
      <c r="X2659" s="38">
        <v>48.117440000000002</v>
      </c>
      <c r="Y2659" s="38">
        <v>11.5816</v>
      </c>
    </row>
    <row r="2660" spans="1:25" ht="16" x14ac:dyDescent="0.2">
      <c r="A2660" s="1">
        <v>54343071</v>
      </c>
      <c r="B2660" s="1" t="s">
        <v>3829</v>
      </c>
      <c r="C2660" s="1">
        <v>19813166</v>
      </c>
      <c r="D2660" s="1" t="s">
        <v>726</v>
      </c>
      <c r="E2660" s="3">
        <v>41862</v>
      </c>
      <c r="F2660" s="1">
        <v>2</v>
      </c>
      <c r="G2660" s="1" t="s">
        <v>102</v>
      </c>
      <c r="H2660" s="1" t="s">
        <v>82</v>
      </c>
      <c r="I2660" s="1" t="s">
        <v>47</v>
      </c>
      <c r="J2660" s="1">
        <v>2</v>
      </c>
      <c r="K2660" s="2">
        <v>62</v>
      </c>
      <c r="L2660" s="2">
        <f>IF(ISBLANK(K2660),_xlfn.XLOOKUP(U2660,'[1]AVG PRICE'!E:E,'[1]AVG PRICE'!D:D,""),[1]listings!K2660)</f>
        <v>62</v>
      </c>
      <c r="M2660" s="1">
        <v>2.1</v>
      </c>
      <c r="N2660" s="1">
        <v>90</v>
      </c>
      <c r="O2660" s="1">
        <v>14</v>
      </c>
      <c r="P2660" s="2">
        <f t="shared" si="82"/>
        <v>2855.1</v>
      </c>
      <c r="Q2660" s="1">
        <v>5</v>
      </c>
      <c r="R2660" s="1">
        <f>IF(ISBLANK(S2660),_xlfn.XLOOKUP(V2660,'[1]AVG REVIEWS'!E:E,'[1]AVG REVIEWS'!D:D,""),[1]listings!S2660)</f>
        <v>0.67</v>
      </c>
      <c r="S2660" s="1">
        <v>0.67</v>
      </c>
      <c r="T2660" s="1">
        <f>IF(ISBLANK(Q2660),_xlfn.XLOOKUP(W2660,'[1]AVG SCORE'!F:F,'[1]AVG SCORE'!E:E,""),[1]listings!Q2660)</f>
        <v>5</v>
      </c>
      <c r="U2660" s="1" t="str">
        <f t="shared" si="83"/>
        <v>ObergiesingPrivate room2</v>
      </c>
      <c r="V2660" s="1" t="str">
        <f>[1]listings!H2660&amp;[1]listings!I2660&amp;[1]listings!G2660</f>
        <v>Private room in condoPrivate roomObergiesing</v>
      </c>
      <c r="W2660" s="1" t="str">
        <f>[1]listings!G2660&amp;[1]listings!H2660&amp;[1]listings!I2660&amp;[1]listings!J2660</f>
        <v>ObergiesingPrivate room in condoPrivate room2</v>
      </c>
      <c r="X2660" s="38">
        <v>48.159050000000001</v>
      </c>
      <c r="Y2660" s="38">
        <v>11.540419999999999</v>
      </c>
    </row>
    <row r="2661" spans="1:25" ht="16" x14ac:dyDescent="0.2">
      <c r="A2661" s="1">
        <v>54347693</v>
      </c>
      <c r="B2661" s="1" t="s">
        <v>3830</v>
      </c>
      <c r="C2661" s="1">
        <v>138123866</v>
      </c>
      <c r="D2661" s="1" t="s">
        <v>399</v>
      </c>
      <c r="E2661" s="3">
        <v>42918</v>
      </c>
      <c r="F2661" s="1">
        <v>2</v>
      </c>
      <c r="G2661" s="1" t="s">
        <v>85</v>
      </c>
      <c r="H2661" s="1" t="s">
        <v>166</v>
      </c>
      <c r="I2661" s="1" t="s">
        <v>47</v>
      </c>
      <c r="J2661" s="1">
        <v>2</v>
      </c>
      <c r="K2661" s="2">
        <v>126</v>
      </c>
      <c r="L2661" s="2">
        <f>IF(ISBLANK(K2661),_xlfn.XLOOKUP(U2661,'[1]AVG PRICE'!E:E,'[1]AVG PRICE'!D:D,""),[1]listings!K2661)</f>
        <v>126</v>
      </c>
      <c r="M2661" s="1">
        <v>1</v>
      </c>
      <c r="N2661" s="1">
        <v>1125</v>
      </c>
      <c r="O2661" s="1">
        <v>20</v>
      </c>
      <c r="P2661" s="2">
        <f t="shared" si="82"/>
        <v>70938</v>
      </c>
      <c r="Q2661" s="1">
        <v>5</v>
      </c>
      <c r="R2661" s="1">
        <f>IF(ISBLANK(S2661),_xlfn.XLOOKUP(V2661,'[1]AVG REVIEWS'!E:E,'[1]AVG REVIEWS'!D:D,""),[1]listings!S2661)</f>
        <v>0.59</v>
      </c>
      <c r="S2661" s="1">
        <v>0.59</v>
      </c>
      <c r="T2661" s="1">
        <f>IF(ISBLANK(Q2661),_xlfn.XLOOKUP(W2661,'[1]AVG SCORE'!F:F,'[1]AVG SCORE'!E:E,""),[1]listings!Q2661)</f>
        <v>5</v>
      </c>
      <c r="U2661" s="1" t="str">
        <f t="shared" si="83"/>
        <v>Ramersdorf-PerlachPrivate room2</v>
      </c>
      <c r="V2661" s="1" t="str">
        <f>[1]listings!H2661&amp;[1]listings!I2661&amp;[1]listings!G2661</f>
        <v>Private room in townhousePrivate roomRamersdorf-Perlach</v>
      </c>
      <c r="W2661" s="1" t="str">
        <f>[1]listings!G2661&amp;[1]listings!H2661&amp;[1]listings!I2661&amp;[1]listings!J2661</f>
        <v>Ramersdorf-PerlachPrivate room in townhousePrivate room2</v>
      </c>
      <c r="X2661" s="38">
        <v>48.169449999999998</v>
      </c>
      <c r="Y2661" s="38">
        <v>11.4628</v>
      </c>
    </row>
    <row r="2662" spans="1:25" ht="16" x14ac:dyDescent="0.2">
      <c r="A2662" s="1">
        <v>54352909</v>
      </c>
      <c r="B2662" s="1" t="s">
        <v>3831</v>
      </c>
      <c r="C2662" s="1">
        <v>373952487</v>
      </c>
      <c r="D2662" s="1" t="s">
        <v>3248</v>
      </c>
      <c r="E2662" s="3">
        <v>44135</v>
      </c>
      <c r="F2662" s="1">
        <v>9</v>
      </c>
      <c r="G2662" s="1" t="s">
        <v>294</v>
      </c>
      <c r="H2662" s="1" t="s">
        <v>1021</v>
      </c>
      <c r="I2662" s="1" t="s">
        <v>33</v>
      </c>
      <c r="J2662" s="1">
        <v>1</v>
      </c>
      <c r="K2662" s="2">
        <v>73</v>
      </c>
      <c r="L2662" s="2">
        <f>IF(ISBLANK(K2662),_xlfn.XLOOKUP(U2662,'[1]AVG PRICE'!E:E,'[1]AVG PRICE'!D:D,""),[1]listings!K2662)</f>
        <v>73</v>
      </c>
      <c r="M2662" s="1">
        <v>1.1000000000000001</v>
      </c>
      <c r="N2662" s="1">
        <v>1125</v>
      </c>
      <c r="O2662" s="1">
        <v>38</v>
      </c>
      <c r="P2662" s="2">
        <f t="shared" si="82"/>
        <v>41102.649999999994</v>
      </c>
      <c r="Q2662" s="1">
        <v>4.82</v>
      </c>
      <c r="R2662" s="1">
        <f>IF(ISBLANK(S2662),_xlfn.XLOOKUP(V2662,'[1]AVG REVIEWS'!E:E,'[1]AVG REVIEWS'!D:D,""),[1]listings!S2662)</f>
        <v>0.99</v>
      </c>
      <c r="S2662" s="1">
        <v>0.99</v>
      </c>
      <c r="T2662" s="1">
        <f>IF(ISBLANK(Q2662),_xlfn.XLOOKUP(W2662,'[1]AVG SCORE'!F:F,'[1]AVG SCORE'!E:E,""),[1]listings!Q2662)</f>
        <v>4.82</v>
      </c>
      <c r="U2662" s="1" t="str">
        <f t="shared" si="83"/>
        <v>MoosachEntire home/apt1</v>
      </c>
      <c r="V2662" s="1" t="str">
        <f>[1]listings!H2662&amp;[1]listings!I2662&amp;[1]listings!G2662</f>
        <v>Entire serviced apartmentEntire home/aptMoosach</v>
      </c>
      <c r="W2662" s="1" t="str">
        <f>[1]listings!G2662&amp;[1]listings!H2662&amp;[1]listings!I2662&amp;[1]listings!J2662</f>
        <v>MoosachEntire serviced apartmentEntire home/apt1</v>
      </c>
      <c r="X2662" s="38">
        <v>48.146059999999999</v>
      </c>
      <c r="Y2662" s="38">
        <v>11.474119999999999</v>
      </c>
    </row>
    <row r="2663" spans="1:25" ht="16" x14ac:dyDescent="0.2">
      <c r="A2663" s="1">
        <v>54363526</v>
      </c>
      <c r="B2663" s="1" t="s">
        <v>3832</v>
      </c>
      <c r="C2663" s="1">
        <v>373952487</v>
      </c>
      <c r="D2663" s="1" t="s">
        <v>3248</v>
      </c>
      <c r="E2663" s="3">
        <v>44135</v>
      </c>
      <c r="F2663" s="1">
        <v>9</v>
      </c>
      <c r="G2663" s="1" t="s">
        <v>294</v>
      </c>
      <c r="H2663" s="1" t="s">
        <v>1021</v>
      </c>
      <c r="I2663" s="1" t="s">
        <v>33</v>
      </c>
      <c r="J2663" s="1">
        <v>2</v>
      </c>
      <c r="K2663" s="2">
        <v>122</v>
      </c>
      <c r="L2663" s="2">
        <f>IF(ISBLANK(K2663),_xlfn.XLOOKUP(U2663,'[1]AVG PRICE'!E:E,'[1]AVG PRICE'!D:D,""),[1]listings!K2663)</f>
        <v>122</v>
      </c>
      <c r="M2663" s="1">
        <v>1.1000000000000001</v>
      </c>
      <c r="N2663" s="1">
        <v>90</v>
      </c>
      <c r="O2663" s="1">
        <v>5</v>
      </c>
      <c r="P2663" s="2">
        <f t="shared" si="82"/>
        <v>5557.0999999999995</v>
      </c>
      <c r="Q2663" s="1">
        <v>4.5999999999999996</v>
      </c>
      <c r="R2663" s="1">
        <f>IF(ISBLANK(S2663),_xlfn.XLOOKUP(V2663,'[1]AVG REVIEWS'!E:E,'[1]AVG REVIEWS'!D:D,""),[1]listings!S2663)</f>
        <v>0.16</v>
      </c>
      <c r="S2663" s="1">
        <v>0.16</v>
      </c>
      <c r="T2663" s="1">
        <f>IF(ISBLANK(Q2663),_xlfn.XLOOKUP(W2663,'[1]AVG SCORE'!F:F,'[1]AVG SCORE'!E:E,""),[1]listings!Q2663)</f>
        <v>4.5999999999999996</v>
      </c>
      <c r="U2663" s="1" t="str">
        <f t="shared" si="83"/>
        <v>MoosachEntire home/apt2</v>
      </c>
      <c r="V2663" s="1" t="str">
        <f>[1]listings!H2663&amp;[1]listings!I2663&amp;[1]listings!G2663</f>
        <v>Entire serviced apartmentEntire home/aptMoosach</v>
      </c>
      <c r="W2663" s="1" t="str">
        <f>[1]listings!G2663&amp;[1]listings!H2663&amp;[1]listings!I2663&amp;[1]listings!J2663</f>
        <v>MoosachEntire serviced apartmentEntire home/apt2</v>
      </c>
      <c r="X2663" s="38">
        <v>48.147930000000002</v>
      </c>
      <c r="Y2663" s="38">
        <v>11.55283</v>
      </c>
    </row>
    <row r="2664" spans="1:25" ht="16" x14ac:dyDescent="0.2">
      <c r="A2664" s="1">
        <v>54367679</v>
      </c>
      <c r="B2664" s="1" t="s">
        <v>3833</v>
      </c>
      <c r="C2664" s="1">
        <v>153851300</v>
      </c>
      <c r="D2664" s="1" t="s">
        <v>1442</v>
      </c>
      <c r="E2664" s="3">
        <v>43017</v>
      </c>
      <c r="F2664" s="1">
        <v>1</v>
      </c>
      <c r="G2664" s="1" t="s">
        <v>179</v>
      </c>
      <c r="H2664" s="1" t="s">
        <v>32</v>
      </c>
      <c r="I2664" s="1" t="s">
        <v>33</v>
      </c>
      <c r="J2664" s="1">
        <v>2</v>
      </c>
      <c r="L2664" s="2">
        <f>IF(ISBLANK(K2664),_xlfn.XLOOKUP(U2664,'[1]AVG PRICE'!E:E,'[1]AVG PRICE'!D:D,""),[1]listings!K2664)</f>
        <v>202</v>
      </c>
      <c r="M2664" s="1">
        <v>4</v>
      </c>
      <c r="N2664" s="1">
        <v>365</v>
      </c>
      <c r="O2664" s="1">
        <v>2</v>
      </c>
      <c r="P2664" s="2">
        <f t="shared" si="82"/>
        <v>37269</v>
      </c>
      <c r="Q2664" s="1">
        <v>5</v>
      </c>
      <c r="R2664" s="1">
        <f>IF(ISBLANK(S2664),_xlfn.XLOOKUP(V2664,'[1]AVG REVIEWS'!E:E,'[1]AVG REVIEWS'!D:D,""),[1]listings!S2664)</f>
        <v>0.05</v>
      </c>
      <c r="S2664" s="1">
        <v>0.05</v>
      </c>
      <c r="T2664" s="1">
        <f>IF(ISBLANK(Q2664),_xlfn.XLOOKUP(W2664,'[1]AVG SCORE'!F:F,'[1]AVG SCORE'!E:E,""),[1]listings!Q2664)</f>
        <v>5</v>
      </c>
      <c r="U2664" s="1" t="str">
        <f t="shared" si="83"/>
        <v>Altstadt-LehelEntire home/apt2</v>
      </c>
      <c r="V2664" s="1" t="str">
        <f>[1]listings!H2664&amp;[1]listings!I2664&amp;[1]listings!G2664</f>
        <v>Entire rental unitEntire home/aptAltstadt-Lehel</v>
      </c>
      <c r="W2664" s="1" t="str">
        <f>[1]listings!G2664&amp;[1]listings!H2664&amp;[1]listings!I2664&amp;[1]listings!J2664</f>
        <v>Altstadt-LehelEntire rental unitEntire home/apt2</v>
      </c>
      <c r="X2664" s="38">
        <v>48.175490000000003</v>
      </c>
      <c r="Y2664" s="38">
        <v>11.574590000000001</v>
      </c>
    </row>
    <row r="2665" spans="1:25" ht="16" x14ac:dyDescent="0.2">
      <c r="A2665" s="1">
        <v>54408274</v>
      </c>
      <c r="B2665" s="1" t="s">
        <v>3834</v>
      </c>
      <c r="C2665" s="1">
        <v>229729032</v>
      </c>
      <c r="D2665" s="1" t="s">
        <v>3835</v>
      </c>
      <c r="E2665" s="3">
        <v>43442</v>
      </c>
      <c r="F2665" s="1">
        <v>1</v>
      </c>
      <c r="G2665" s="1" t="s">
        <v>56</v>
      </c>
      <c r="H2665" s="1" t="s">
        <v>32</v>
      </c>
      <c r="I2665" s="1" t="s">
        <v>33</v>
      </c>
      <c r="J2665" s="1">
        <v>2</v>
      </c>
      <c r="K2665" s="2">
        <v>77</v>
      </c>
      <c r="L2665" s="2">
        <f>IF(ISBLANK(K2665),_xlfn.XLOOKUP(U2665,'[1]AVG PRICE'!E:E,'[1]AVG PRICE'!D:D,""),[1]listings!K2665)</f>
        <v>77</v>
      </c>
      <c r="M2665" s="1">
        <v>2</v>
      </c>
      <c r="N2665" s="1">
        <v>2</v>
      </c>
      <c r="O2665" s="1">
        <v>1</v>
      </c>
      <c r="P2665" s="2">
        <f t="shared" si="82"/>
        <v>154</v>
      </c>
      <c r="Q2665" s="1">
        <v>5</v>
      </c>
      <c r="R2665" s="1">
        <f>IF(ISBLANK(S2665),_xlfn.XLOOKUP(V2665,'[1]AVG REVIEWS'!E:E,'[1]AVG REVIEWS'!D:D,""),[1]listings!S2665)</f>
        <v>0.04</v>
      </c>
      <c r="S2665" s="1">
        <v>0.04</v>
      </c>
      <c r="T2665" s="1">
        <f>IF(ISBLANK(Q2665),_xlfn.XLOOKUP(W2665,'[1]AVG SCORE'!F:F,'[1]AVG SCORE'!E:E,""),[1]listings!Q2665)</f>
        <v>5</v>
      </c>
      <c r="U2665" s="1" t="str">
        <f t="shared" si="83"/>
        <v>Neuhausen-NymphenburgEntire home/apt2</v>
      </c>
      <c r="V2665" s="1" t="str">
        <f>[1]listings!H2665&amp;[1]listings!I2665&amp;[1]listings!G2665</f>
        <v>Entire rental unitEntire home/aptNeuhausen-Nymphenburg</v>
      </c>
      <c r="W2665" s="1" t="str">
        <f>[1]listings!G2665&amp;[1]listings!H2665&amp;[1]listings!I2665&amp;[1]listings!J2665</f>
        <v>Neuhausen-NymphenburgEntire rental unitEntire home/apt2</v>
      </c>
      <c r="X2665" s="38">
        <v>48.102181987871397</v>
      </c>
      <c r="Y2665" s="38">
        <v>11.687070149179499</v>
      </c>
    </row>
    <row r="2666" spans="1:25" ht="16" x14ac:dyDescent="0.2">
      <c r="A2666" s="4" t="s">
        <v>3836</v>
      </c>
      <c r="B2666" s="1" t="s">
        <v>3837</v>
      </c>
      <c r="C2666" s="1">
        <v>39689637</v>
      </c>
      <c r="D2666" s="1" t="s">
        <v>399</v>
      </c>
      <c r="E2666" s="3">
        <v>42212</v>
      </c>
      <c r="F2666" s="1">
        <v>1</v>
      </c>
      <c r="G2666" s="1" t="s">
        <v>66</v>
      </c>
      <c r="H2666" s="1" t="s">
        <v>32</v>
      </c>
      <c r="I2666" s="1" t="s">
        <v>33</v>
      </c>
      <c r="J2666" s="1">
        <v>4</v>
      </c>
      <c r="L2666" s="2">
        <f>IF(ISBLANK(K2666),_xlfn.XLOOKUP(U2666,'[1]AVG PRICE'!E:E,'[1]AVG PRICE'!D:D,""),[1]listings!K2666)</f>
        <v>220.55813953488371</v>
      </c>
      <c r="M2666" s="1">
        <v>80</v>
      </c>
      <c r="N2666" s="1">
        <v>120</v>
      </c>
      <c r="O2666" s="1">
        <v>3</v>
      </c>
      <c r="P2666" s="2">
        <f t="shared" si="82"/>
        <v>22055.81395348837</v>
      </c>
      <c r="Q2666" s="1">
        <v>5</v>
      </c>
      <c r="R2666" s="1">
        <f>IF(ISBLANK(S2666),_xlfn.XLOOKUP(V2666,'[1]AVG REVIEWS'!E:E,'[1]AVG REVIEWS'!D:D,""),[1]listings!S2666)</f>
        <v>0.09</v>
      </c>
      <c r="S2666" s="1">
        <v>0.09</v>
      </c>
      <c r="T2666" s="1">
        <f>IF(ISBLANK(Q2666),_xlfn.XLOOKUP(W2666,'[1]AVG SCORE'!F:F,'[1]AVG SCORE'!E:E,""),[1]listings!Q2666)</f>
        <v>5</v>
      </c>
      <c r="U2666" s="1" t="str">
        <f t="shared" si="83"/>
        <v>Au-HaidhausenEntire home/apt4</v>
      </c>
      <c r="V2666" s="1" t="str">
        <f>[1]listings!H2666&amp;[1]listings!I2666&amp;[1]listings!G2666</f>
        <v>Entire rental unitEntire home/aptAu-Haidhausen</v>
      </c>
      <c r="W2666" s="1" t="str">
        <f>[1]listings!G2666&amp;[1]listings!H2666&amp;[1]listings!I2666&amp;[1]listings!J2666</f>
        <v>Au-HaidhausenEntire rental unitEntire home/apt4</v>
      </c>
      <c r="X2666" s="38">
        <v>48.147750000000002</v>
      </c>
      <c r="Y2666" s="38">
        <v>11.5329</v>
      </c>
    </row>
    <row r="2667" spans="1:25" ht="16" x14ac:dyDescent="0.2">
      <c r="A2667" s="4" t="s">
        <v>3838</v>
      </c>
      <c r="B2667" s="1" t="s">
        <v>3839</v>
      </c>
      <c r="C2667" s="1">
        <v>9020829</v>
      </c>
      <c r="D2667" s="1" t="s">
        <v>734</v>
      </c>
      <c r="E2667" s="3">
        <v>41541</v>
      </c>
      <c r="F2667" s="1">
        <v>1</v>
      </c>
      <c r="G2667" s="1" t="s">
        <v>102</v>
      </c>
      <c r="H2667" s="1" t="s">
        <v>32</v>
      </c>
      <c r="I2667" s="1" t="s">
        <v>33</v>
      </c>
      <c r="J2667" s="1">
        <v>2</v>
      </c>
      <c r="L2667" s="2">
        <f>IF(ISBLANK(K2667),_xlfn.XLOOKUP(U2667,'[1]AVG PRICE'!E:E,'[1]AVG PRICE'!D:D,""),[1]listings!K2667)</f>
        <v>126.88235294117646</v>
      </c>
      <c r="M2667" s="1">
        <v>14</v>
      </c>
      <c r="N2667" s="1">
        <v>60</v>
      </c>
      <c r="O2667" s="1">
        <v>5</v>
      </c>
      <c r="P2667" s="2">
        <f t="shared" si="82"/>
        <v>4694.6470588235288</v>
      </c>
      <c r="Q2667" s="1">
        <v>4.8</v>
      </c>
      <c r="R2667" s="1">
        <f>IF(ISBLANK(S2667),_xlfn.XLOOKUP(V2667,'[1]AVG REVIEWS'!E:E,'[1]AVG REVIEWS'!D:D,""),[1]listings!S2667)</f>
        <v>0.14000000000000001</v>
      </c>
      <c r="S2667" s="1">
        <v>0.14000000000000001</v>
      </c>
      <c r="T2667" s="1">
        <f>IF(ISBLANK(Q2667),_xlfn.XLOOKUP(W2667,'[1]AVG SCORE'!F:F,'[1]AVG SCORE'!E:E,""),[1]listings!Q2667)</f>
        <v>4.8</v>
      </c>
      <c r="U2667" s="1" t="str">
        <f t="shared" si="83"/>
        <v>ObergiesingEntire home/apt2</v>
      </c>
      <c r="V2667" s="1" t="str">
        <f>[1]listings!H2667&amp;[1]listings!I2667&amp;[1]listings!G2667</f>
        <v>Entire rental unitEntire home/aptObergiesing</v>
      </c>
      <c r="W2667" s="1" t="str">
        <f>[1]listings!G2667&amp;[1]listings!H2667&amp;[1]listings!I2667&amp;[1]listings!J2667</f>
        <v>ObergiesingEntire rental unitEntire home/apt2</v>
      </c>
      <c r="X2667" s="38">
        <v>48.152799999999999</v>
      </c>
      <c r="Y2667" s="38">
        <v>11.538869999999999</v>
      </c>
    </row>
    <row r="2668" spans="1:25" ht="16" x14ac:dyDescent="0.2">
      <c r="A2668" s="4" t="s">
        <v>3840</v>
      </c>
      <c r="B2668" s="1" t="s">
        <v>3841</v>
      </c>
      <c r="C2668" s="1">
        <v>308052561</v>
      </c>
      <c r="D2668" s="1" t="s">
        <v>2813</v>
      </c>
      <c r="E2668" s="3">
        <v>43777</v>
      </c>
      <c r="F2668" s="1">
        <v>15</v>
      </c>
      <c r="G2668" s="1" t="s">
        <v>71</v>
      </c>
      <c r="H2668" s="1" t="s">
        <v>1011</v>
      </c>
      <c r="I2668" s="1" t="s">
        <v>47</v>
      </c>
      <c r="J2668" s="1">
        <v>2</v>
      </c>
      <c r="K2668" s="2">
        <v>999</v>
      </c>
      <c r="L2668" s="2">
        <f>IF(ISBLANK(K2668),_xlfn.XLOOKUP(U2668,'[1]AVG PRICE'!E:E,'[1]AVG PRICE'!D:D,""),[1]listings!K2668)</f>
        <v>999</v>
      </c>
      <c r="M2668" s="1">
        <v>1</v>
      </c>
      <c r="N2668" s="1">
        <v>761.6</v>
      </c>
      <c r="O2668" s="1">
        <v>21</v>
      </c>
      <c r="P2668" s="2">
        <f t="shared" si="82"/>
        <v>380918.7</v>
      </c>
      <c r="Q2668" s="1">
        <v>4.8099999999999996</v>
      </c>
      <c r="R2668" s="1">
        <f>IF(ISBLANK(S2668),_xlfn.XLOOKUP(V2668,'[1]AVG REVIEWS'!E:E,'[1]AVG REVIEWS'!D:D,""),[1]listings!S2668)</f>
        <v>0.55000000000000004</v>
      </c>
      <c r="S2668" s="1">
        <v>0.55000000000000004</v>
      </c>
      <c r="T2668" s="1">
        <f>IF(ISBLANK(Q2668),_xlfn.XLOOKUP(W2668,'[1]AVG SCORE'!F:F,'[1]AVG SCORE'!E:E,""),[1]listings!Q2668)</f>
        <v>4.8099999999999996</v>
      </c>
      <c r="U2668" s="1" t="str">
        <f t="shared" si="83"/>
        <v>Ludwigsvorstadt-IsarvorstadtPrivate room2</v>
      </c>
      <c r="V2668" s="1" t="str">
        <f>[1]listings!H2668&amp;[1]listings!I2668&amp;[1]listings!G2668</f>
        <v>Private room in hostelPrivate roomLudwigsvorstadt-Isarvorstadt</v>
      </c>
      <c r="W2668" s="1" t="str">
        <f>[1]listings!G2668&amp;[1]listings!H2668&amp;[1]listings!I2668&amp;[1]listings!J2668</f>
        <v>Ludwigsvorstadt-IsarvorstadtPrivate room in hostelPrivate room2</v>
      </c>
      <c r="X2668" s="38">
        <v>48.130580000000002</v>
      </c>
      <c r="Y2668" s="38">
        <v>11.690009999999999</v>
      </c>
    </row>
    <row r="2669" spans="1:25" ht="16" x14ac:dyDescent="0.2">
      <c r="A2669" s="4" t="s">
        <v>3842</v>
      </c>
      <c r="B2669" s="1" t="s">
        <v>3843</v>
      </c>
      <c r="C2669" s="1">
        <v>311166950</v>
      </c>
      <c r="D2669" s="1" t="s">
        <v>3844</v>
      </c>
      <c r="E2669" s="3">
        <v>43790</v>
      </c>
      <c r="F2669" s="1">
        <v>1021</v>
      </c>
      <c r="G2669" s="1" t="s">
        <v>71</v>
      </c>
      <c r="H2669" s="1" t="s">
        <v>32</v>
      </c>
      <c r="I2669" s="1" t="s">
        <v>33</v>
      </c>
      <c r="J2669" s="1">
        <v>2</v>
      </c>
      <c r="K2669" s="2">
        <v>95</v>
      </c>
      <c r="L2669" s="2">
        <f>IF(ISBLANK(K2669),_xlfn.XLOOKUP(U2669,'[1]AVG PRICE'!E:E,'[1]AVG PRICE'!D:D,""),[1]listings!K2669)</f>
        <v>95</v>
      </c>
      <c r="M2669" s="1">
        <v>1</v>
      </c>
      <c r="N2669" s="1">
        <v>1125</v>
      </c>
      <c r="O2669" s="1">
        <v>7</v>
      </c>
      <c r="P2669" s="2">
        <f t="shared" si="82"/>
        <v>53485</v>
      </c>
      <c r="Q2669" s="1">
        <v>4.57</v>
      </c>
      <c r="R2669" s="1">
        <f>IF(ISBLANK(S2669),_xlfn.XLOOKUP(V2669,'[1]AVG REVIEWS'!E:E,'[1]AVG REVIEWS'!D:D,""),[1]listings!S2669)</f>
        <v>0.2</v>
      </c>
      <c r="S2669" s="1">
        <v>0.2</v>
      </c>
      <c r="T2669" s="1">
        <f>IF(ISBLANK(Q2669),_xlfn.XLOOKUP(W2669,'[1]AVG SCORE'!F:F,'[1]AVG SCORE'!E:E,""),[1]listings!Q2669)</f>
        <v>4.57</v>
      </c>
      <c r="U2669" s="1" t="str">
        <f t="shared" si="83"/>
        <v>Ludwigsvorstadt-IsarvorstadtEntire home/apt2</v>
      </c>
      <c r="V2669" s="1" t="str">
        <f>[1]listings!H2669&amp;[1]listings!I2669&amp;[1]listings!G2669</f>
        <v>Entire rental unitEntire home/aptLudwigsvorstadt-Isarvorstadt</v>
      </c>
      <c r="W2669" s="1" t="str">
        <f>[1]listings!G2669&amp;[1]listings!H2669&amp;[1]listings!I2669&amp;[1]listings!J2669</f>
        <v>Ludwigsvorstadt-IsarvorstadtEntire rental unitEntire home/apt2</v>
      </c>
      <c r="X2669" s="38">
        <v>48.120220000000003</v>
      </c>
      <c r="Y2669" s="38">
        <v>11.548539999999999</v>
      </c>
    </row>
    <row r="2670" spans="1:25" ht="16" x14ac:dyDescent="0.2">
      <c r="A2670" s="4" t="s">
        <v>3845</v>
      </c>
      <c r="B2670" s="1" t="s">
        <v>3846</v>
      </c>
      <c r="C2670" s="1">
        <v>311166950</v>
      </c>
      <c r="D2670" s="1" t="s">
        <v>3844</v>
      </c>
      <c r="E2670" s="3">
        <v>43790</v>
      </c>
      <c r="F2670" s="1">
        <v>1021</v>
      </c>
      <c r="G2670" s="1" t="s">
        <v>50</v>
      </c>
      <c r="H2670" s="1" t="s">
        <v>32</v>
      </c>
      <c r="I2670" s="1" t="s">
        <v>33</v>
      </c>
      <c r="J2670" s="1">
        <v>3</v>
      </c>
      <c r="K2670" s="2">
        <v>130</v>
      </c>
      <c r="L2670" s="2">
        <f>IF(ISBLANK(K2670),_xlfn.XLOOKUP(U2670,'[1]AVG PRICE'!E:E,'[1]AVG PRICE'!D:D,""),[1]listings!K2670)</f>
        <v>130</v>
      </c>
      <c r="M2670" s="1">
        <v>2.9</v>
      </c>
      <c r="N2670" s="1">
        <v>355</v>
      </c>
      <c r="O2670" s="1">
        <v>3</v>
      </c>
      <c r="P2670" s="2">
        <f t="shared" si="82"/>
        <v>23263.5</v>
      </c>
      <c r="Q2670" s="1">
        <v>4</v>
      </c>
      <c r="R2670" s="1">
        <f>IF(ISBLANK(S2670),_xlfn.XLOOKUP(V2670,'[1]AVG REVIEWS'!E:E,'[1]AVG REVIEWS'!D:D,""),[1]listings!S2670)</f>
        <v>0.08</v>
      </c>
      <c r="S2670" s="1">
        <v>0.08</v>
      </c>
      <c r="T2670" s="1">
        <f>IF(ISBLANK(Q2670),_xlfn.XLOOKUP(W2670,'[1]AVG SCORE'!F:F,'[1]AVG SCORE'!E:E,""),[1]listings!Q2670)</f>
        <v>4</v>
      </c>
      <c r="U2670" s="1" t="str">
        <f t="shared" si="83"/>
        <v>Schwabing-WestEntire home/apt3</v>
      </c>
      <c r="V2670" s="1" t="str">
        <f>[1]listings!H2670&amp;[1]listings!I2670&amp;[1]listings!G2670</f>
        <v>Entire rental unitEntire home/aptSchwabing-West</v>
      </c>
      <c r="W2670" s="1" t="str">
        <f>[1]listings!G2670&amp;[1]listings!H2670&amp;[1]listings!I2670&amp;[1]listings!J2670</f>
        <v>Schwabing-WestEntire rental unitEntire home/apt3</v>
      </c>
      <c r="X2670" s="38">
        <v>48.147959999999998</v>
      </c>
      <c r="Y2670" s="38">
        <v>11.49985</v>
      </c>
    </row>
    <row r="2671" spans="1:25" ht="16" x14ac:dyDescent="0.2">
      <c r="A2671" s="4" t="s">
        <v>3847</v>
      </c>
      <c r="B2671" s="1" t="s">
        <v>3848</v>
      </c>
      <c r="C2671" s="1">
        <v>294883324</v>
      </c>
      <c r="D2671" s="1" t="s">
        <v>3849</v>
      </c>
      <c r="E2671" s="3">
        <v>43722</v>
      </c>
      <c r="F2671" s="1">
        <v>1</v>
      </c>
      <c r="G2671" s="1" t="s">
        <v>42</v>
      </c>
      <c r="H2671" s="1" t="s">
        <v>46</v>
      </c>
      <c r="I2671" s="1" t="s">
        <v>47</v>
      </c>
      <c r="J2671" s="1">
        <v>2</v>
      </c>
      <c r="L2671" s="2">
        <f>IF(ISBLANK(K2671),_xlfn.XLOOKUP(U2671,'[1]AVG PRICE'!E:E,'[1]AVG PRICE'!D:D,""),[1]listings!K2671)</f>
        <v>86.192307692307693</v>
      </c>
      <c r="M2671" s="1">
        <v>1</v>
      </c>
      <c r="N2671" s="1">
        <v>365</v>
      </c>
      <c r="O2671" s="1">
        <v>3</v>
      </c>
      <c r="P2671" s="2">
        <f t="shared" si="82"/>
        <v>15773.192307692309</v>
      </c>
      <c r="Q2671" s="1">
        <v>4.67</v>
      </c>
      <c r="R2671" s="1">
        <f>IF(ISBLANK(S2671),_xlfn.XLOOKUP(V2671,'[1]AVG REVIEWS'!E:E,'[1]AVG REVIEWS'!D:D,""),[1]listings!S2671)</f>
        <v>0.28999999999999998</v>
      </c>
      <c r="S2671" s="1">
        <v>0.28999999999999998</v>
      </c>
      <c r="T2671" s="1">
        <f>IF(ISBLANK(Q2671),_xlfn.XLOOKUP(W2671,'[1]AVG SCORE'!F:F,'[1]AVG SCORE'!E:E,""),[1]listings!Q2671)</f>
        <v>4.67</v>
      </c>
      <c r="U2671" s="1" t="str">
        <f t="shared" si="83"/>
        <v>Pasing-ObermenzingPrivate room2</v>
      </c>
      <c r="V2671" s="1" t="str">
        <f>[1]listings!H2671&amp;[1]listings!I2671&amp;[1]listings!G2671</f>
        <v>Private room in homePrivate roomPasing-Obermenzing</v>
      </c>
      <c r="W2671" s="1" t="str">
        <f>[1]listings!G2671&amp;[1]listings!H2671&amp;[1]listings!I2671&amp;[1]listings!J2671</f>
        <v>Pasing-ObermenzingPrivate room in homePrivate room2</v>
      </c>
      <c r="X2671" s="38">
        <v>48.145710000000001</v>
      </c>
      <c r="Y2671" s="38">
        <v>11.58014</v>
      </c>
    </row>
    <row r="2672" spans="1:25" ht="16" x14ac:dyDescent="0.2">
      <c r="A2672" s="4" t="s">
        <v>3850</v>
      </c>
      <c r="B2672" s="1" t="s">
        <v>3851</v>
      </c>
      <c r="C2672" s="1">
        <v>388152458</v>
      </c>
      <c r="D2672" s="1" t="s">
        <v>3330</v>
      </c>
      <c r="E2672" s="3">
        <v>44238</v>
      </c>
      <c r="F2672" s="1">
        <v>10</v>
      </c>
      <c r="G2672" s="1" t="s">
        <v>93</v>
      </c>
      <c r="H2672" s="1" t="s">
        <v>1021</v>
      </c>
      <c r="I2672" s="1" t="s">
        <v>33</v>
      </c>
      <c r="J2672" s="1">
        <v>2</v>
      </c>
      <c r="K2672" s="2">
        <v>68</v>
      </c>
      <c r="L2672" s="2">
        <f>IF(ISBLANK(K2672),_xlfn.XLOOKUP(U2672,'[1]AVG PRICE'!E:E,'[1]AVG PRICE'!D:D,""),[1]listings!K2672)</f>
        <v>68</v>
      </c>
      <c r="M2672" s="1">
        <v>1</v>
      </c>
      <c r="N2672" s="1">
        <v>999</v>
      </c>
      <c r="O2672" s="1">
        <v>753</v>
      </c>
      <c r="P2672" s="2">
        <f t="shared" si="82"/>
        <v>34000</v>
      </c>
      <c r="Q2672" s="1">
        <v>4.8099999999999996</v>
      </c>
      <c r="R2672" s="1">
        <f>IF(ISBLANK(S2672),_xlfn.XLOOKUP(V2672,'[1]AVG REVIEWS'!E:E,'[1]AVG REVIEWS'!D:D,""),[1]listings!S2672)</f>
        <v>21.15</v>
      </c>
      <c r="S2672" s="1">
        <v>21.15</v>
      </c>
      <c r="T2672" s="1">
        <f>IF(ISBLANK(Q2672),_xlfn.XLOOKUP(W2672,'[1]AVG SCORE'!F:F,'[1]AVG SCORE'!E:E,""),[1]listings!Q2672)</f>
        <v>4.8099999999999996</v>
      </c>
      <c r="U2672" s="1" t="str">
        <f t="shared" si="83"/>
        <v>Thalkirchen-Obersendling-Forstenried-F√ºrstenried-SollnEntire home/apt2</v>
      </c>
      <c r="V2672" s="1" t="str">
        <f>[1]listings!H2672&amp;[1]listings!I2672&amp;[1]listings!G2672</f>
        <v>Entire serviced apartmentEntire home/aptThalkirchen-Obersendling-Forstenried-F√ºrstenried-Solln</v>
      </c>
      <c r="W2672" s="1" t="str">
        <f>[1]listings!G2672&amp;[1]listings!H2672&amp;[1]listings!I2672&amp;[1]listings!J2672</f>
        <v>Thalkirchen-Obersendling-Forstenried-F√ºrstenried-SollnEntire serviced apartmentEntire home/apt2</v>
      </c>
      <c r="X2672" s="38">
        <v>48.099699999999999</v>
      </c>
      <c r="Y2672" s="38">
        <v>11.542299999999999</v>
      </c>
    </row>
    <row r="2673" spans="1:25" ht="16" x14ac:dyDescent="0.2">
      <c r="A2673" s="4" t="s">
        <v>3852</v>
      </c>
      <c r="B2673" s="1" t="s">
        <v>3853</v>
      </c>
      <c r="C2673" s="1">
        <v>388152458</v>
      </c>
      <c r="D2673" s="1" t="s">
        <v>3330</v>
      </c>
      <c r="E2673" s="3">
        <v>44238</v>
      </c>
      <c r="F2673" s="1">
        <v>10</v>
      </c>
      <c r="G2673" s="1" t="s">
        <v>93</v>
      </c>
      <c r="H2673" s="1" t="s">
        <v>1021</v>
      </c>
      <c r="I2673" s="1" t="s">
        <v>33</v>
      </c>
      <c r="J2673" s="1">
        <v>2</v>
      </c>
      <c r="K2673" s="2">
        <v>117</v>
      </c>
      <c r="L2673" s="2">
        <f>IF(ISBLANK(K2673),_xlfn.XLOOKUP(U2673,'[1]AVG PRICE'!E:E,'[1]AVG PRICE'!D:D,""),[1]listings!K2673)</f>
        <v>117</v>
      </c>
      <c r="M2673" s="1">
        <v>3.8</v>
      </c>
      <c r="N2673" s="1">
        <v>999</v>
      </c>
      <c r="O2673" s="1">
        <v>8</v>
      </c>
      <c r="P2673" s="2">
        <f t="shared" si="82"/>
        <v>58663.799999999996</v>
      </c>
      <c r="Q2673" s="1">
        <v>4.25</v>
      </c>
      <c r="R2673" s="1">
        <f>IF(ISBLANK(S2673),_xlfn.XLOOKUP(V2673,'[1]AVG REVIEWS'!E:E,'[1]AVG REVIEWS'!D:D,""),[1]listings!S2673)</f>
        <v>0.36</v>
      </c>
      <c r="S2673" s="1">
        <v>0.36</v>
      </c>
      <c r="T2673" s="1">
        <f>IF(ISBLANK(Q2673),_xlfn.XLOOKUP(W2673,'[1]AVG SCORE'!F:F,'[1]AVG SCORE'!E:E,""),[1]listings!Q2673)</f>
        <v>4.25</v>
      </c>
      <c r="U2673" s="1" t="str">
        <f t="shared" si="83"/>
        <v>Thalkirchen-Obersendling-Forstenried-F√ºrstenried-SollnEntire home/apt2</v>
      </c>
      <c r="V2673" s="1" t="str">
        <f>[1]listings!H2673&amp;[1]listings!I2673&amp;[1]listings!G2673</f>
        <v>Entire serviced apartmentEntire home/aptThalkirchen-Obersendling-Forstenried-F√ºrstenried-Solln</v>
      </c>
      <c r="W2673" s="1" t="str">
        <f>[1]listings!G2673&amp;[1]listings!H2673&amp;[1]listings!I2673&amp;[1]listings!J2673</f>
        <v>Thalkirchen-Obersendling-Forstenried-F√ºrstenried-SollnEntire serviced apartmentEntire home/apt2</v>
      </c>
      <c r="X2673" s="38">
        <v>48.151179999999997</v>
      </c>
      <c r="Y2673" s="38">
        <v>11.560320000000001</v>
      </c>
    </row>
    <row r="2674" spans="1:25" ht="16" x14ac:dyDescent="0.2">
      <c r="A2674" s="4" t="s">
        <v>3854</v>
      </c>
      <c r="B2674" s="1" t="s">
        <v>3855</v>
      </c>
      <c r="C2674" s="1">
        <v>122552125</v>
      </c>
      <c r="D2674" s="1" t="s">
        <v>2258</v>
      </c>
      <c r="E2674" s="3">
        <v>42819</v>
      </c>
      <c r="F2674" s="1">
        <v>1</v>
      </c>
      <c r="G2674" s="1" t="s">
        <v>50</v>
      </c>
      <c r="H2674" s="1" t="s">
        <v>32</v>
      </c>
      <c r="I2674" s="1" t="s">
        <v>33</v>
      </c>
      <c r="J2674" s="1">
        <v>2</v>
      </c>
      <c r="K2674" s="2">
        <v>60</v>
      </c>
      <c r="L2674" s="2">
        <f>IF(ISBLANK(K2674),_xlfn.XLOOKUP(U2674,'[1]AVG PRICE'!E:E,'[1]AVG PRICE'!D:D,""),[1]listings!K2674)</f>
        <v>60</v>
      </c>
      <c r="M2674" s="1">
        <v>240</v>
      </c>
      <c r="N2674" s="1">
        <v>1125</v>
      </c>
      <c r="O2674" s="1">
        <v>0</v>
      </c>
      <c r="P2674" s="2">
        <f t="shared" si="82"/>
        <v>40950</v>
      </c>
      <c r="R2674" s="1">
        <f>IF(ISBLANK(S2674),_xlfn.XLOOKUP(V2674,'[1]AVG REVIEWS'!E:E,'[1]AVG REVIEWS'!D:D,""),[1]listings!S2674)</f>
        <v>0.66483568075117372</v>
      </c>
      <c r="T2674" s="1">
        <f>IF(ISBLANK(Q2674),_xlfn.XLOOKUP(W2674,'[1]AVG SCORE'!F:F,'[1]AVG SCORE'!E:E,""),[1]listings!Q2674)</f>
        <v>4.8491208791208793</v>
      </c>
      <c r="U2674" s="1" t="str">
        <f t="shared" si="83"/>
        <v>Schwabing-WestEntire home/apt2</v>
      </c>
      <c r="V2674" s="1" t="str">
        <f>[1]listings!H2674&amp;[1]listings!I2674&amp;[1]listings!G2674</f>
        <v>Entire rental unitEntire home/aptSchwabing-West</v>
      </c>
      <c r="W2674" s="1" t="str">
        <f>[1]listings!G2674&amp;[1]listings!H2674&amp;[1]listings!I2674&amp;[1]listings!J2674</f>
        <v>Schwabing-WestEntire rental unitEntire home/apt2</v>
      </c>
      <c r="X2674" s="38">
        <v>48.107680000000002</v>
      </c>
      <c r="Y2674" s="38">
        <v>11.666309999999999</v>
      </c>
    </row>
    <row r="2675" spans="1:25" ht="16" x14ac:dyDescent="0.2">
      <c r="A2675" s="4" t="s">
        <v>3856</v>
      </c>
      <c r="B2675" s="1" t="s">
        <v>3857</v>
      </c>
      <c r="C2675" s="1">
        <v>113083235</v>
      </c>
      <c r="D2675" s="1" t="s">
        <v>1232</v>
      </c>
      <c r="E2675" s="3">
        <v>42759</v>
      </c>
      <c r="F2675" s="1">
        <v>1</v>
      </c>
      <c r="G2675" s="1" t="s">
        <v>45</v>
      </c>
      <c r="H2675" s="1" t="s">
        <v>51</v>
      </c>
      <c r="I2675" s="1" t="s">
        <v>47</v>
      </c>
      <c r="J2675" s="1">
        <v>1</v>
      </c>
      <c r="L2675" s="2">
        <f>IF(ISBLANK(K2675),_xlfn.XLOOKUP(U2675,'[1]AVG PRICE'!E:E,'[1]AVG PRICE'!D:D,""),[1]listings!K2675)</f>
        <v>105.92307692307692</v>
      </c>
      <c r="M2675" s="1">
        <v>7</v>
      </c>
      <c r="N2675" s="1">
        <v>18</v>
      </c>
      <c r="O2675" s="1">
        <v>0</v>
      </c>
      <c r="P2675" s="2">
        <f t="shared" si="82"/>
        <v>1324.0384615384614</v>
      </c>
      <c r="R2675" s="1">
        <f>IF(ISBLANK(S2675),_xlfn.XLOOKUP(V2675,'[1]AVG REVIEWS'!E:E,'[1]AVG REVIEWS'!D:D,""),[1]listings!S2675)</f>
        <v>0.96727272727272751</v>
      </c>
      <c r="T2675" s="1">
        <f>IF(ISBLANK(Q2675),_xlfn.XLOOKUP(W2675,'[1]AVG SCORE'!F:F,'[1]AVG SCORE'!E:E,""),[1]listings!Q2675)</f>
        <v>4.7866666666666662</v>
      </c>
      <c r="U2675" s="1" t="str">
        <f t="shared" si="83"/>
        <v>Sendling-WestparkPrivate room1</v>
      </c>
      <c r="V2675" s="1" t="str">
        <f>[1]listings!H2675&amp;[1]listings!I2675&amp;[1]listings!G2675</f>
        <v>Private room in rental unitPrivate roomSendling-Westpark</v>
      </c>
      <c r="W2675" s="1" t="str">
        <f>[1]listings!G2675&amp;[1]listings!H2675&amp;[1]listings!I2675&amp;[1]listings!J2675</f>
        <v>Sendling-WestparkPrivate room in rental unitPrivate room1</v>
      </c>
      <c r="X2675" s="38">
        <v>48.132930000000002</v>
      </c>
      <c r="Y2675" s="38">
        <v>11.537990000000001</v>
      </c>
    </row>
    <row r="2676" spans="1:25" ht="16" x14ac:dyDescent="0.2">
      <c r="A2676" s="4" t="s">
        <v>3858</v>
      </c>
      <c r="B2676" s="1" t="s">
        <v>3859</v>
      </c>
      <c r="C2676" s="1">
        <v>21791315</v>
      </c>
      <c r="D2676" s="1" t="s">
        <v>851</v>
      </c>
      <c r="E2676" s="3">
        <v>41908</v>
      </c>
      <c r="F2676" s="1">
        <v>2</v>
      </c>
      <c r="G2676" s="1" t="s">
        <v>50</v>
      </c>
      <c r="H2676" s="1" t="s">
        <v>136</v>
      </c>
      <c r="I2676" s="1" t="s">
        <v>33</v>
      </c>
      <c r="J2676" s="1">
        <v>2</v>
      </c>
      <c r="L2676" s="2">
        <f>IF(ISBLANK(K2676),_xlfn.XLOOKUP(U2676,'[1]AVG PRICE'!E:E,'[1]AVG PRICE'!D:D,""),[1]listings!K2676)</f>
        <v>130.20238095238096</v>
      </c>
      <c r="M2676" s="1">
        <v>14</v>
      </c>
      <c r="N2676" s="1">
        <v>1125</v>
      </c>
      <c r="O2676" s="1">
        <v>1</v>
      </c>
      <c r="P2676" s="2">
        <f t="shared" si="82"/>
        <v>74150.255952380961</v>
      </c>
      <c r="Q2676" s="1">
        <v>5</v>
      </c>
      <c r="R2676" s="1">
        <f>IF(ISBLANK(S2676),_xlfn.XLOOKUP(V2676,'[1]AVG REVIEWS'!E:E,'[1]AVG REVIEWS'!D:D,""),[1]listings!S2676)</f>
        <v>0.03</v>
      </c>
      <c r="S2676" s="1">
        <v>0.03</v>
      </c>
      <c r="T2676" s="1">
        <f>IF(ISBLANK(Q2676),_xlfn.XLOOKUP(W2676,'[1]AVG SCORE'!F:F,'[1]AVG SCORE'!E:E,""),[1]listings!Q2676)</f>
        <v>5</v>
      </c>
      <c r="U2676" s="1" t="str">
        <f t="shared" si="83"/>
        <v>Schwabing-WestEntire home/apt2</v>
      </c>
      <c r="V2676" s="1" t="str">
        <f>[1]listings!H2676&amp;[1]listings!I2676&amp;[1]listings!G2676</f>
        <v>Entire condoEntire home/aptSchwabing-West</v>
      </c>
      <c r="W2676" s="1" t="str">
        <f>[1]listings!G2676&amp;[1]listings!H2676&amp;[1]listings!I2676&amp;[1]listings!J2676</f>
        <v>Schwabing-WestEntire condoEntire home/apt2</v>
      </c>
      <c r="X2676" s="38">
        <v>48.122230999999999</v>
      </c>
      <c r="Y2676" s="38">
        <v>11.57924</v>
      </c>
    </row>
    <row r="2677" spans="1:25" ht="16" x14ac:dyDescent="0.2">
      <c r="A2677" s="4" t="s">
        <v>3860</v>
      </c>
      <c r="B2677" s="1" t="s">
        <v>3861</v>
      </c>
      <c r="C2677" s="1">
        <v>4819954</v>
      </c>
      <c r="D2677" s="1" t="s">
        <v>424</v>
      </c>
      <c r="E2677" s="3">
        <v>41297</v>
      </c>
      <c r="F2677" s="1">
        <v>3</v>
      </c>
      <c r="G2677" s="1" t="s">
        <v>42</v>
      </c>
      <c r="H2677" s="1" t="s">
        <v>136</v>
      </c>
      <c r="I2677" s="1" t="s">
        <v>33</v>
      </c>
      <c r="J2677" s="1">
        <v>4</v>
      </c>
      <c r="K2677" s="2">
        <v>150</v>
      </c>
      <c r="L2677" s="2">
        <f>IF(ISBLANK(K2677),_xlfn.XLOOKUP(U2677,'[1]AVG PRICE'!E:E,'[1]AVG PRICE'!D:D,""),[1]listings!K2677)</f>
        <v>150</v>
      </c>
      <c r="M2677" s="1">
        <v>3</v>
      </c>
      <c r="N2677" s="1">
        <v>14</v>
      </c>
      <c r="O2677" s="1">
        <v>4</v>
      </c>
      <c r="P2677" s="2">
        <f t="shared" si="82"/>
        <v>1275</v>
      </c>
      <c r="Q2677" s="1">
        <v>5</v>
      </c>
      <c r="R2677" s="1">
        <f>IF(ISBLANK(S2677),_xlfn.XLOOKUP(V2677,'[1]AVG REVIEWS'!E:E,'[1]AVG REVIEWS'!D:D,""),[1]listings!S2677)</f>
        <v>0.12</v>
      </c>
      <c r="S2677" s="1">
        <v>0.12</v>
      </c>
      <c r="T2677" s="1">
        <f>IF(ISBLANK(Q2677),_xlfn.XLOOKUP(W2677,'[1]AVG SCORE'!F:F,'[1]AVG SCORE'!E:E,""),[1]listings!Q2677)</f>
        <v>5</v>
      </c>
      <c r="U2677" s="1" t="str">
        <f t="shared" si="83"/>
        <v>Pasing-ObermenzingEntire home/apt4</v>
      </c>
      <c r="V2677" s="1" t="str">
        <f>[1]listings!H2677&amp;[1]listings!I2677&amp;[1]listings!G2677</f>
        <v>Entire condoEntire home/aptPasing-Obermenzing</v>
      </c>
      <c r="W2677" s="1" t="str">
        <f>[1]listings!G2677&amp;[1]listings!H2677&amp;[1]listings!I2677&amp;[1]listings!J2677</f>
        <v>Pasing-ObermenzingEntire condoEntire home/apt4</v>
      </c>
      <c r="X2677" s="38">
        <v>48.129170000000002</v>
      </c>
      <c r="Y2677" s="38">
        <v>11.56317</v>
      </c>
    </row>
    <row r="2678" spans="1:25" ht="16" x14ac:dyDescent="0.2">
      <c r="A2678" s="4" t="s">
        <v>3862</v>
      </c>
      <c r="B2678" s="1" t="s">
        <v>3863</v>
      </c>
      <c r="C2678" s="1">
        <v>54751498</v>
      </c>
      <c r="D2678" s="1" t="s">
        <v>1389</v>
      </c>
      <c r="E2678" s="3">
        <v>42384</v>
      </c>
      <c r="F2678" s="1">
        <v>1</v>
      </c>
      <c r="G2678" s="1" t="s">
        <v>66</v>
      </c>
      <c r="H2678" s="1" t="s">
        <v>32</v>
      </c>
      <c r="I2678" s="1" t="s">
        <v>33</v>
      </c>
      <c r="J2678" s="1">
        <v>2</v>
      </c>
      <c r="K2678" s="2">
        <v>112</v>
      </c>
      <c r="L2678" s="2">
        <f>IF(ISBLANK(K2678),_xlfn.XLOOKUP(U2678,'[1]AVG PRICE'!E:E,'[1]AVG PRICE'!D:D,""),[1]listings!K2678)</f>
        <v>112</v>
      </c>
      <c r="M2678" s="1">
        <v>2.1</v>
      </c>
      <c r="N2678" s="1">
        <v>40</v>
      </c>
      <c r="O2678" s="1">
        <v>6</v>
      </c>
      <c r="P2678" s="2">
        <f t="shared" si="82"/>
        <v>2357.6</v>
      </c>
      <c r="Q2678" s="1">
        <v>5</v>
      </c>
      <c r="R2678" s="1">
        <f>IF(ISBLANK(S2678),_xlfn.XLOOKUP(V2678,'[1]AVG REVIEWS'!E:E,'[1]AVG REVIEWS'!D:D,""),[1]listings!S2678)</f>
        <v>0.28000000000000003</v>
      </c>
      <c r="S2678" s="1">
        <v>0.28000000000000003</v>
      </c>
      <c r="T2678" s="1">
        <f>IF(ISBLANK(Q2678),_xlfn.XLOOKUP(W2678,'[1]AVG SCORE'!F:F,'[1]AVG SCORE'!E:E,""),[1]listings!Q2678)</f>
        <v>5</v>
      </c>
      <c r="U2678" s="1" t="str">
        <f t="shared" si="83"/>
        <v>Au-HaidhausenEntire home/apt2</v>
      </c>
      <c r="V2678" s="1" t="str">
        <f>[1]listings!H2678&amp;[1]listings!I2678&amp;[1]listings!G2678</f>
        <v>Entire rental unitEntire home/aptAu-Haidhausen</v>
      </c>
      <c r="W2678" s="1" t="str">
        <f>[1]listings!G2678&amp;[1]listings!H2678&amp;[1]listings!I2678&amp;[1]listings!J2678</f>
        <v>Au-HaidhausenEntire rental unitEntire home/apt2</v>
      </c>
      <c r="X2678" s="38">
        <v>48.120753999999998</v>
      </c>
      <c r="Y2678" s="38">
        <v>11.56269</v>
      </c>
    </row>
    <row r="2679" spans="1:25" ht="16" x14ac:dyDescent="0.2">
      <c r="A2679" s="4" t="s">
        <v>3864</v>
      </c>
      <c r="B2679" s="1" t="s">
        <v>3865</v>
      </c>
      <c r="C2679" s="1">
        <v>294903676</v>
      </c>
      <c r="D2679" s="1" t="s">
        <v>3387</v>
      </c>
      <c r="E2679" s="3">
        <v>43722</v>
      </c>
      <c r="F2679" s="1">
        <v>2</v>
      </c>
      <c r="G2679" s="1" t="s">
        <v>93</v>
      </c>
      <c r="H2679" s="1" t="s">
        <v>136</v>
      </c>
      <c r="I2679" s="1" t="s">
        <v>33</v>
      </c>
      <c r="J2679" s="1">
        <v>2</v>
      </c>
      <c r="K2679" s="2">
        <v>119</v>
      </c>
      <c r="L2679" s="2">
        <f>IF(ISBLANK(K2679),_xlfn.XLOOKUP(U2679,'[1]AVG PRICE'!E:E,'[1]AVG PRICE'!D:D,""),[1]listings!K2679)</f>
        <v>119</v>
      </c>
      <c r="M2679" s="1">
        <v>3</v>
      </c>
      <c r="N2679" s="1">
        <v>1125</v>
      </c>
      <c r="O2679" s="1">
        <v>1</v>
      </c>
      <c r="P2679" s="2">
        <f t="shared" si="82"/>
        <v>67116</v>
      </c>
      <c r="Q2679" s="1">
        <v>5</v>
      </c>
      <c r="R2679" s="1">
        <f>IF(ISBLANK(S2679),_xlfn.XLOOKUP(V2679,'[1]AVG REVIEWS'!E:E,'[1]AVG REVIEWS'!D:D,""),[1]listings!S2679)</f>
        <v>0.05</v>
      </c>
      <c r="S2679" s="1">
        <v>0.05</v>
      </c>
      <c r="T2679" s="1">
        <f>IF(ISBLANK(Q2679),_xlfn.XLOOKUP(W2679,'[1]AVG SCORE'!F:F,'[1]AVG SCORE'!E:E,""),[1]listings!Q2679)</f>
        <v>5</v>
      </c>
      <c r="U2679" s="1" t="str">
        <f t="shared" si="83"/>
        <v>Thalkirchen-Obersendling-Forstenried-F√ºrstenried-SollnEntire home/apt2</v>
      </c>
      <c r="V2679" s="1" t="str">
        <f>[1]listings!H2679&amp;[1]listings!I2679&amp;[1]listings!G2679</f>
        <v>Entire condoEntire home/aptThalkirchen-Obersendling-Forstenried-F√ºrstenried-Solln</v>
      </c>
      <c r="W2679" s="1" t="str">
        <f>[1]listings!G2679&amp;[1]listings!H2679&amp;[1]listings!I2679&amp;[1]listings!J2679</f>
        <v>Thalkirchen-Obersendling-Forstenried-F√ºrstenried-SollnEntire condoEntire home/apt2</v>
      </c>
      <c r="X2679" s="38">
        <v>48.105310000000003</v>
      </c>
      <c r="Y2679" s="38">
        <v>11.53754</v>
      </c>
    </row>
    <row r="2680" spans="1:25" ht="16" x14ac:dyDescent="0.2">
      <c r="A2680" s="4" t="s">
        <v>3866</v>
      </c>
      <c r="B2680" s="1" t="s">
        <v>3867</v>
      </c>
      <c r="C2680" s="1">
        <v>443785413</v>
      </c>
      <c r="D2680" s="1" t="s">
        <v>785</v>
      </c>
      <c r="E2680" s="3">
        <v>44598</v>
      </c>
      <c r="F2680" s="1">
        <v>1</v>
      </c>
      <c r="G2680" s="1" t="s">
        <v>100</v>
      </c>
      <c r="H2680" s="1" t="s">
        <v>32</v>
      </c>
      <c r="I2680" s="1" t="s">
        <v>33</v>
      </c>
      <c r="J2680" s="1">
        <v>3</v>
      </c>
      <c r="L2680" s="2">
        <f>IF(ISBLANK(K2680),_xlfn.XLOOKUP(U2680,'[1]AVG PRICE'!E:E,'[1]AVG PRICE'!D:D,""),[1]listings!K2680)</f>
        <v>130.0625</v>
      </c>
      <c r="M2680" s="1">
        <v>1</v>
      </c>
      <c r="N2680" s="1">
        <v>1125</v>
      </c>
      <c r="O2680" s="1">
        <v>4</v>
      </c>
      <c r="P2680" s="2">
        <f t="shared" si="82"/>
        <v>73225.1875</v>
      </c>
      <c r="Q2680" s="1">
        <v>5</v>
      </c>
      <c r="R2680" s="1">
        <f>IF(ISBLANK(S2680),_xlfn.XLOOKUP(V2680,'[1]AVG REVIEWS'!E:E,'[1]AVG REVIEWS'!D:D,""),[1]listings!S2680)</f>
        <v>0.11</v>
      </c>
      <c r="S2680" s="1">
        <v>0.11</v>
      </c>
      <c r="T2680" s="1">
        <f>IF(ISBLANK(Q2680),_xlfn.XLOOKUP(W2680,'[1]AVG SCORE'!F:F,'[1]AVG SCORE'!E:E,""),[1]listings!Q2680)</f>
        <v>5</v>
      </c>
      <c r="U2680" s="1" t="str">
        <f t="shared" si="83"/>
        <v>Untergiesing-HarlachingEntire home/apt3</v>
      </c>
      <c r="V2680" s="1" t="str">
        <f>[1]listings!H2680&amp;[1]listings!I2680&amp;[1]listings!G2680</f>
        <v>Entire rental unitEntire home/aptUntergiesing-Harlaching</v>
      </c>
      <c r="W2680" s="1" t="str">
        <f>[1]listings!G2680&amp;[1]listings!H2680&amp;[1]listings!I2680&amp;[1]listings!J2680</f>
        <v>Untergiesing-HarlachingEntire rental unitEntire home/apt3</v>
      </c>
      <c r="X2680" s="38">
        <v>48.109000000000002</v>
      </c>
      <c r="Y2680" s="38">
        <v>11.51444</v>
      </c>
    </row>
    <row r="2681" spans="1:25" ht="16" x14ac:dyDescent="0.2">
      <c r="A2681" s="4" t="s">
        <v>3868</v>
      </c>
      <c r="B2681" s="1" t="s">
        <v>3869</v>
      </c>
      <c r="C2681" s="1">
        <v>774787</v>
      </c>
      <c r="D2681" s="1" t="s">
        <v>2568</v>
      </c>
      <c r="E2681" s="3">
        <v>40728</v>
      </c>
      <c r="F2681" s="1">
        <v>7</v>
      </c>
      <c r="G2681" s="1" t="s">
        <v>39</v>
      </c>
      <c r="H2681" s="1" t="s">
        <v>136</v>
      </c>
      <c r="I2681" s="1" t="s">
        <v>33</v>
      </c>
      <c r="J2681" s="1">
        <v>4</v>
      </c>
      <c r="L2681" s="2">
        <f>IF(ISBLANK(K2681),_xlfn.XLOOKUP(U2681,'[1]AVG PRICE'!E:E,'[1]AVG PRICE'!D:D,""),[1]listings!K2681)</f>
        <v>217.40579710144928</v>
      </c>
      <c r="M2681" s="1">
        <v>5</v>
      </c>
      <c r="N2681" s="1">
        <v>28</v>
      </c>
      <c r="O2681" s="1">
        <v>2</v>
      </c>
      <c r="P2681" s="2">
        <f t="shared" si="82"/>
        <v>3587.195652173913</v>
      </c>
      <c r="Q2681" s="1">
        <v>5</v>
      </c>
      <c r="R2681" s="1">
        <f>IF(ISBLANK(S2681),_xlfn.XLOOKUP(V2681,'[1]AVG REVIEWS'!E:E,'[1]AVG REVIEWS'!D:D,""),[1]listings!S2681)</f>
        <v>0.25</v>
      </c>
      <c r="S2681" s="1">
        <v>0.25</v>
      </c>
      <c r="T2681" s="1">
        <f>IF(ISBLANK(Q2681),_xlfn.XLOOKUP(W2681,'[1]AVG SCORE'!F:F,'[1]AVG SCORE'!E:E,""),[1]listings!Q2681)</f>
        <v>5</v>
      </c>
      <c r="U2681" s="1" t="str">
        <f t="shared" si="83"/>
        <v>MaxvorstadtEntire home/apt4</v>
      </c>
      <c r="V2681" s="1" t="str">
        <f>[1]listings!H2681&amp;[1]listings!I2681&amp;[1]listings!G2681</f>
        <v>Entire condoEntire home/aptMaxvorstadt</v>
      </c>
      <c r="W2681" s="1" t="str">
        <f>[1]listings!G2681&amp;[1]listings!H2681&amp;[1]listings!I2681&amp;[1]listings!J2681</f>
        <v>MaxvorstadtEntire condoEntire home/apt4</v>
      </c>
      <c r="X2681" s="38">
        <v>48.12424</v>
      </c>
      <c r="Y2681" s="38">
        <v>11.553570000000001</v>
      </c>
    </row>
    <row r="2682" spans="1:25" ht="16" x14ac:dyDescent="0.2">
      <c r="A2682" s="4" t="s">
        <v>3870</v>
      </c>
      <c r="B2682" s="1" t="s">
        <v>3871</v>
      </c>
      <c r="C2682" s="1">
        <v>14008405</v>
      </c>
      <c r="D2682" s="1" t="s">
        <v>3872</v>
      </c>
      <c r="E2682" s="3">
        <v>41736</v>
      </c>
      <c r="F2682" s="1">
        <v>1</v>
      </c>
      <c r="G2682" s="1" t="s">
        <v>63</v>
      </c>
      <c r="H2682" s="1" t="s">
        <v>51</v>
      </c>
      <c r="I2682" s="1" t="s">
        <v>47</v>
      </c>
      <c r="J2682" s="1">
        <v>1</v>
      </c>
      <c r="K2682" s="2">
        <v>100</v>
      </c>
      <c r="L2682" s="2">
        <f>IF(ISBLANK(K2682),_xlfn.XLOOKUP(U2682,'[1]AVG PRICE'!E:E,'[1]AVG PRICE'!D:D,""),[1]listings!K2682)</f>
        <v>100</v>
      </c>
      <c r="M2682" s="1">
        <v>4</v>
      </c>
      <c r="N2682" s="1">
        <v>365</v>
      </c>
      <c r="O2682" s="1">
        <v>0</v>
      </c>
      <c r="P2682" s="2">
        <f t="shared" si="82"/>
        <v>18450</v>
      </c>
      <c r="R2682" s="1">
        <f>IF(ISBLANK(S2682),_xlfn.XLOOKUP(V2682,'[1]AVG REVIEWS'!E:E,'[1]AVG REVIEWS'!D:D,""),[1]listings!S2682)</f>
        <v>0.6529166666666667</v>
      </c>
      <c r="T2682" s="1">
        <f>IF(ISBLANK(Q2682),_xlfn.XLOOKUP(W2682,'[1]AVG SCORE'!F:F,'[1]AVG SCORE'!E:E,""),[1]listings!Q2682)</f>
        <v>4.5859999999999994</v>
      </c>
      <c r="U2682" s="1" t="str">
        <f t="shared" si="83"/>
        <v>BogenhausenPrivate room1</v>
      </c>
      <c r="V2682" s="1" t="str">
        <f>[1]listings!H2682&amp;[1]listings!I2682&amp;[1]listings!G2682</f>
        <v>Private room in rental unitPrivate roomBogenhausen</v>
      </c>
      <c r="W2682" s="1" t="str">
        <f>[1]listings!G2682&amp;[1]listings!H2682&amp;[1]listings!I2682&amp;[1]listings!J2682</f>
        <v>BogenhausenPrivate room in rental unitPrivate room1</v>
      </c>
      <c r="X2682" s="38">
        <v>48.156140000000001</v>
      </c>
      <c r="Y2682" s="38">
        <v>11.64212</v>
      </c>
    </row>
    <row r="2683" spans="1:25" ht="16" x14ac:dyDescent="0.2">
      <c r="A2683" s="4" t="s">
        <v>3873</v>
      </c>
      <c r="B2683" s="1" t="s">
        <v>3874</v>
      </c>
      <c r="C2683" s="1">
        <v>75535862</v>
      </c>
      <c r="D2683" s="1" t="s">
        <v>182</v>
      </c>
      <c r="E2683" s="3">
        <v>42524</v>
      </c>
      <c r="F2683" s="1">
        <v>2</v>
      </c>
      <c r="G2683" s="1" t="s">
        <v>102</v>
      </c>
      <c r="H2683" s="1" t="s">
        <v>200</v>
      </c>
      <c r="I2683" s="1" t="s">
        <v>47</v>
      </c>
      <c r="J2683" s="1">
        <v>2</v>
      </c>
      <c r="K2683" s="2">
        <v>37</v>
      </c>
      <c r="L2683" s="2">
        <f>IF(ISBLANK(K2683),_xlfn.XLOOKUP(U2683,'[1]AVG PRICE'!E:E,'[1]AVG PRICE'!D:D,""),[1]listings!K2683)</f>
        <v>37</v>
      </c>
      <c r="M2683" s="1">
        <v>3</v>
      </c>
      <c r="N2683" s="1">
        <v>30</v>
      </c>
      <c r="O2683" s="1">
        <v>41</v>
      </c>
      <c r="P2683" s="2">
        <f t="shared" si="82"/>
        <v>610.5</v>
      </c>
      <c r="Q2683" s="1">
        <v>4.78</v>
      </c>
      <c r="R2683" s="1">
        <f>IF(ISBLANK(S2683),_xlfn.XLOOKUP(V2683,'[1]AVG REVIEWS'!E:E,'[1]AVG REVIEWS'!D:D,""),[1]listings!S2683)</f>
        <v>1.0900000000000001</v>
      </c>
      <c r="S2683" s="1">
        <v>1.0900000000000001</v>
      </c>
      <c r="T2683" s="1">
        <f>IF(ISBLANK(Q2683),_xlfn.XLOOKUP(W2683,'[1]AVG SCORE'!F:F,'[1]AVG SCORE'!E:E,""),[1]listings!Q2683)</f>
        <v>4.78</v>
      </c>
      <c r="U2683" s="1" t="str">
        <f t="shared" si="83"/>
        <v>ObergiesingPrivate room2</v>
      </c>
      <c r="V2683" s="1" t="str">
        <f>[1]listings!H2683&amp;[1]listings!I2683&amp;[1]listings!G2683</f>
        <v>Private room in loftPrivate roomObergiesing</v>
      </c>
      <c r="W2683" s="1" t="str">
        <f>[1]listings!G2683&amp;[1]listings!H2683&amp;[1]listings!I2683&amp;[1]listings!J2683</f>
        <v>ObergiesingPrivate room in loftPrivate room2</v>
      </c>
      <c r="X2683" s="38">
        <v>48.126809999999999</v>
      </c>
      <c r="Y2683" s="38">
        <v>11.60196</v>
      </c>
    </row>
    <row r="2684" spans="1:25" ht="16" x14ac:dyDescent="0.2">
      <c r="A2684" s="4" t="s">
        <v>3875</v>
      </c>
      <c r="B2684" s="1" t="s">
        <v>3876</v>
      </c>
      <c r="C2684" s="1">
        <v>444574140</v>
      </c>
      <c r="D2684" s="1" t="s">
        <v>2114</v>
      </c>
      <c r="E2684" s="3">
        <v>44603</v>
      </c>
      <c r="F2684" s="1">
        <v>1</v>
      </c>
      <c r="G2684" s="1" t="s">
        <v>108</v>
      </c>
      <c r="H2684" s="1" t="s">
        <v>51</v>
      </c>
      <c r="I2684" s="1" t="s">
        <v>47</v>
      </c>
      <c r="J2684" s="1">
        <v>1</v>
      </c>
      <c r="L2684" s="2">
        <f>IF(ISBLANK(K2684),_xlfn.XLOOKUP(U2684,'[1]AVG PRICE'!E:E,'[1]AVG PRICE'!D:D,""),[1]listings!K2684)</f>
        <v>60.785714285714285</v>
      </c>
      <c r="M2684" s="1">
        <v>1</v>
      </c>
      <c r="N2684" s="1">
        <v>365</v>
      </c>
      <c r="O2684" s="1">
        <v>0</v>
      </c>
      <c r="P2684" s="2">
        <f t="shared" si="82"/>
        <v>11123.785714285714</v>
      </c>
      <c r="R2684" s="1">
        <f>IF(ISBLANK(S2684),_xlfn.XLOOKUP(V2684,'[1]AVG REVIEWS'!E:E,'[1]AVG REVIEWS'!D:D,""),[1]listings!S2684)</f>
        <v>0.93036363636363639</v>
      </c>
      <c r="T2684" s="1">
        <f>IF(ISBLANK(Q2684),_xlfn.XLOOKUP(W2684,'[1]AVG SCORE'!F:F,'[1]AVG SCORE'!E:E,""),[1]listings!Q2684)</f>
        <v>4.8721428571428573</v>
      </c>
      <c r="U2684" s="1" t="str">
        <f t="shared" si="83"/>
        <v>Schwabing-FreimannPrivate room1</v>
      </c>
      <c r="V2684" s="1" t="str">
        <f>[1]listings!H2684&amp;[1]listings!I2684&amp;[1]listings!G2684</f>
        <v>Private room in rental unitPrivate roomSchwabing-Freimann</v>
      </c>
      <c r="W2684" s="1" t="str">
        <f>[1]listings!G2684&amp;[1]listings!H2684&amp;[1]listings!I2684&amp;[1]listings!J2684</f>
        <v>Schwabing-FreimannPrivate room in rental unitPrivate room1</v>
      </c>
      <c r="X2684" s="38">
        <v>48.143079999999998</v>
      </c>
      <c r="Y2684" s="38">
        <v>11.60952</v>
      </c>
    </row>
    <row r="2685" spans="1:25" ht="16" x14ac:dyDescent="0.2">
      <c r="A2685" s="4" t="s">
        <v>3877</v>
      </c>
      <c r="B2685" s="1" t="s">
        <v>3878</v>
      </c>
      <c r="C2685" s="1">
        <v>27805011</v>
      </c>
      <c r="D2685" s="1" t="s">
        <v>2474</v>
      </c>
      <c r="E2685" s="3">
        <v>42050</v>
      </c>
      <c r="F2685" s="1">
        <v>1</v>
      </c>
      <c r="G2685" s="1" t="s">
        <v>66</v>
      </c>
      <c r="H2685" s="1" t="s">
        <v>32</v>
      </c>
      <c r="I2685" s="1" t="s">
        <v>33</v>
      </c>
      <c r="J2685" s="1">
        <v>2</v>
      </c>
      <c r="L2685" s="2">
        <f>IF(ISBLANK(K2685),_xlfn.XLOOKUP(U2685,'[1]AVG PRICE'!E:E,'[1]AVG PRICE'!D:D,""),[1]listings!K2685)</f>
        <v>139.02325581395348</v>
      </c>
      <c r="M2685" s="1">
        <v>2</v>
      </c>
      <c r="N2685" s="1">
        <v>10</v>
      </c>
      <c r="O2685" s="1">
        <v>1</v>
      </c>
      <c r="P2685" s="2">
        <f t="shared" si="82"/>
        <v>834.1395348837209</v>
      </c>
      <c r="Q2685" s="1">
        <v>5</v>
      </c>
      <c r="R2685" s="1">
        <f>IF(ISBLANK(S2685),_xlfn.XLOOKUP(V2685,'[1]AVG REVIEWS'!E:E,'[1]AVG REVIEWS'!D:D,""),[1]listings!S2685)</f>
        <v>0.03</v>
      </c>
      <c r="S2685" s="1">
        <v>0.03</v>
      </c>
      <c r="T2685" s="1">
        <f>IF(ISBLANK(Q2685),_xlfn.XLOOKUP(W2685,'[1]AVG SCORE'!F:F,'[1]AVG SCORE'!E:E,""),[1]listings!Q2685)</f>
        <v>5</v>
      </c>
      <c r="U2685" s="1" t="str">
        <f t="shared" si="83"/>
        <v>Au-HaidhausenEntire home/apt2</v>
      </c>
      <c r="V2685" s="1" t="str">
        <f>[1]listings!H2685&amp;[1]listings!I2685&amp;[1]listings!G2685</f>
        <v>Entire rental unitEntire home/aptAu-Haidhausen</v>
      </c>
      <c r="W2685" s="1" t="str">
        <f>[1]listings!G2685&amp;[1]listings!H2685&amp;[1]listings!I2685&amp;[1]listings!J2685</f>
        <v>Au-HaidhausenEntire rental unitEntire home/apt2</v>
      </c>
      <c r="X2685" s="38">
        <v>48.1237898779139</v>
      </c>
      <c r="Y2685" s="38">
        <v>11.576260912831399</v>
      </c>
    </row>
    <row r="2686" spans="1:25" ht="16" x14ac:dyDescent="0.2">
      <c r="A2686" s="4" t="s">
        <v>3879</v>
      </c>
      <c r="B2686" s="1" t="s">
        <v>3880</v>
      </c>
      <c r="C2686" s="1">
        <v>8554563</v>
      </c>
      <c r="D2686" s="1" t="s">
        <v>2208</v>
      </c>
      <c r="E2686" s="3">
        <v>41517</v>
      </c>
      <c r="F2686" s="1">
        <v>3</v>
      </c>
      <c r="G2686" s="1" t="s">
        <v>39</v>
      </c>
      <c r="H2686" s="1" t="s">
        <v>32</v>
      </c>
      <c r="I2686" s="1" t="s">
        <v>33</v>
      </c>
      <c r="J2686" s="1">
        <v>2</v>
      </c>
      <c r="K2686" s="2">
        <v>110</v>
      </c>
      <c r="L2686" s="2">
        <f>IF(ISBLANK(K2686),_xlfn.XLOOKUP(U2686,'[1]AVG PRICE'!E:E,'[1]AVG PRICE'!D:D,""),[1]listings!K2686)</f>
        <v>110</v>
      </c>
      <c r="M2686" s="1">
        <v>180</v>
      </c>
      <c r="N2686" s="1">
        <v>1125</v>
      </c>
      <c r="O2686" s="1">
        <v>2</v>
      </c>
      <c r="P2686" s="2">
        <f t="shared" si="82"/>
        <v>71775</v>
      </c>
      <c r="Q2686" s="1">
        <v>5</v>
      </c>
      <c r="R2686" s="1">
        <f>IF(ISBLANK(S2686),_xlfn.XLOOKUP(V2686,'[1]AVG REVIEWS'!E:E,'[1]AVG REVIEWS'!D:D,""),[1]listings!S2686)</f>
        <v>0.06</v>
      </c>
      <c r="S2686" s="1">
        <v>0.06</v>
      </c>
      <c r="T2686" s="1">
        <f>IF(ISBLANK(Q2686),_xlfn.XLOOKUP(W2686,'[1]AVG SCORE'!F:F,'[1]AVG SCORE'!E:E,""),[1]listings!Q2686)</f>
        <v>5</v>
      </c>
      <c r="U2686" s="1" t="str">
        <f t="shared" si="83"/>
        <v>MaxvorstadtEntire home/apt2</v>
      </c>
      <c r="V2686" s="1" t="str">
        <f>[1]listings!H2686&amp;[1]listings!I2686&amp;[1]listings!G2686</f>
        <v>Entire rental unitEntire home/aptMaxvorstadt</v>
      </c>
      <c r="W2686" s="1" t="str">
        <f>[1]listings!G2686&amp;[1]listings!H2686&amp;[1]listings!I2686&amp;[1]listings!J2686</f>
        <v>MaxvorstadtEntire rental unitEntire home/apt2</v>
      </c>
      <c r="X2686" s="38">
        <v>48.145449162875302</v>
      </c>
      <c r="Y2686" s="38">
        <v>11.5814040228724</v>
      </c>
    </row>
    <row r="2687" spans="1:25" ht="16" x14ac:dyDescent="0.2">
      <c r="A2687" s="4" t="s">
        <v>3881</v>
      </c>
      <c r="B2687" s="1" t="s">
        <v>3882</v>
      </c>
      <c r="C2687" s="1">
        <v>445164820</v>
      </c>
      <c r="D2687" s="1" t="s">
        <v>917</v>
      </c>
      <c r="E2687" s="3">
        <v>44607</v>
      </c>
      <c r="F2687" s="1">
        <v>1</v>
      </c>
      <c r="G2687" s="1" t="s">
        <v>102</v>
      </c>
      <c r="H2687" s="1" t="s">
        <v>51</v>
      </c>
      <c r="I2687" s="1" t="s">
        <v>47</v>
      </c>
      <c r="J2687" s="1">
        <v>2</v>
      </c>
      <c r="K2687" s="2">
        <v>67</v>
      </c>
      <c r="L2687" s="2">
        <f>IF(ISBLANK(K2687),_xlfn.XLOOKUP(U2687,'[1]AVG PRICE'!E:E,'[1]AVG PRICE'!D:D,""),[1]listings!K2687)</f>
        <v>67</v>
      </c>
      <c r="M2687" s="1">
        <v>1</v>
      </c>
      <c r="N2687" s="1">
        <v>365</v>
      </c>
      <c r="O2687" s="1">
        <v>205</v>
      </c>
      <c r="P2687" s="2">
        <f t="shared" si="82"/>
        <v>12261</v>
      </c>
      <c r="Q2687" s="1">
        <v>4.88</v>
      </c>
      <c r="R2687" s="1">
        <f>IF(ISBLANK(S2687),_xlfn.XLOOKUP(V2687,'[1]AVG REVIEWS'!E:E,'[1]AVG REVIEWS'!D:D,""),[1]listings!S2687)</f>
        <v>5.6</v>
      </c>
      <c r="S2687" s="1">
        <v>5.6</v>
      </c>
      <c r="T2687" s="1">
        <f>IF(ISBLANK(Q2687),_xlfn.XLOOKUP(W2687,'[1]AVG SCORE'!F:F,'[1]AVG SCORE'!E:E,""),[1]listings!Q2687)</f>
        <v>4.88</v>
      </c>
      <c r="U2687" s="1" t="str">
        <f t="shared" si="83"/>
        <v>ObergiesingPrivate room2</v>
      </c>
      <c r="V2687" s="1" t="str">
        <f>[1]listings!H2687&amp;[1]listings!I2687&amp;[1]listings!G2687</f>
        <v>Private room in rental unitPrivate roomObergiesing</v>
      </c>
      <c r="W2687" s="1" t="str">
        <f>[1]listings!G2687&amp;[1]listings!H2687&amp;[1]listings!I2687&amp;[1]listings!J2687</f>
        <v>ObergiesingPrivate room in rental unitPrivate room2</v>
      </c>
      <c r="X2687" s="38">
        <v>48.112200000000001</v>
      </c>
      <c r="Y2687" s="38">
        <v>11.57259</v>
      </c>
    </row>
    <row r="2688" spans="1:25" ht="16" x14ac:dyDescent="0.2">
      <c r="A2688" s="4" t="s">
        <v>3883</v>
      </c>
      <c r="B2688" s="1" t="s">
        <v>3884</v>
      </c>
      <c r="C2688" s="1">
        <v>113509262</v>
      </c>
      <c r="D2688" s="1" t="s">
        <v>3885</v>
      </c>
      <c r="E2688" s="3">
        <v>42762</v>
      </c>
      <c r="F2688" s="1">
        <v>2</v>
      </c>
      <c r="G2688" s="1" t="s">
        <v>100</v>
      </c>
      <c r="H2688" s="1" t="s">
        <v>32</v>
      </c>
      <c r="I2688" s="1" t="s">
        <v>33</v>
      </c>
      <c r="J2688" s="1">
        <v>3</v>
      </c>
      <c r="K2688" s="2">
        <v>115</v>
      </c>
      <c r="L2688" s="2">
        <f>IF(ISBLANK(K2688),_xlfn.XLOOKUP(U2688,'[1]AVG PRICE'!E:E,'[1]AVG PRICE'!D:D,""),[1]listings!K2688)</f>
        <v>115</v>
      </c>
      <c r="M2688" s="1">
        <v>7</v>
      </c>
      <c r="N2688" s="1">
        <v>21</v>
      </c>
      <c r="O2688" s="1">
        <v>5</v>
      </c>
      <c r="P2688" s="2">
        <f t="shared" si="82"/>
        <v>1610</v>
      </c>
      <c r="Q2688" s="1">
        <v>5</v>
      </c>
      <c r="R2688" s="1">
        <f>IF(ISBLANK(S2688),_xlfn.XLOOKUP(V2688,'[1]AVG REVIEWS'!E:E,'[1]AVG REVIEWS'!D:D,""),[1]listings!S2688)</f>
        <v>0.16</v>
      </c>
      <c r="S2688" s="1">
        <v>0.16</v>
      </c>
      <c r="T2688" s="1">
        <f>IF(ISBLANK(Q2688),_xlfn.XLOOKUP(W2688,'[1]AVG SCORE'!F:F,'[1]AVG SCORE'!E:E,""),[1]listings!Q2688)</f>
        <v>5</v>
      </c>
      <c r="U2688" s="1" t="str">
        <f t="shared" si="83"/>
        <v>Untergiesing-HarlachingEntire home/apt3</v>
      </c>
      <c r="V2688" s="1" t="str">
        <f>[1]listings!H2688&amp;[1]listings!I2688&amp;[1]listings!G2688</f>
        <v>Entire rental unitEntire home/aptUntergiesing-Harlaching</v>
      </c>
      <c r="W2688" s="1" t="str">
        <f>[1]listings!G2688&amp;[1]listings!H2688&amp;[1]listings!I2688&amp;[1]listings!J2688</f>
        <v>Untergiesing-HarlachingEntire rental unitEntire home/apt3</v>
      </c>
      <c r="X2688" s="38">
        <v>48.155700000000003</v>
      </c>
      <c r="Y2688" s="38">
        <v>11.416600000000001</v>
      </c>
    </row>
    <row r="2689" spans="1:25" ht="16" x14ac:dyDescent="0.2">
      <c r="A2689" s="4" t="s">
        <v>3886</v>
      </c>
      <c r="B2689" s="1" t="s">
        <v>3887</v>
      </c>
      <c r="C2689" s="1">
        <v>208197694</v>
      </c>
      <c r="D2689" s="1" t="s">
        <v>531</v>
      </c>
      <c r="E2689" s="3">
        <v>43320</v>
      </c>
      <c r="F2689" s="1">
        <v>2</v>
      </c>
      <c r="G2689" s="1" t="s">
        <v>71</v>
      </c>
      <c r="H2689" s="1" t="s">
        <v>32</v>
      </c>
      <c r="I2689" s="1" t="s">
        <v>33</v>
      </c>
      <c r="J2689" s="1">
        <v>3</v>
      </c>
      <c r="K2689" s="2">
        <v>148</v>
      </c>
      <c r="L2689" s="2">
        <f>IF(ISBLANK(K2689),_xlfn.XLOOKUP(U2689,'[1]AVG PRICE'!E:E,'[1]AVG PRICE'!D:D,""),[1]listings!K2689)</f>
        <v>148</v>
      </c>
      <c r="M2689" s="1">
        <v>2</v>
      </c>
      <c r="N2689" s="1">
        <v>365</v>
      </c>
      <c r="O2689" s="1">
        <v>20</v>
      </c>
      <c r="P2689" s="2">
        <f t="shared" si="82"/>
        <v>27158</v>
      </c>
      <c r="Q2689" s="1">
        <v>4.95</v>
      </c>
      <c r="R2689" s="1">
        <f>IF(ISBLANK(S2689),_xlfn.XLOOKUP(V2689,'[1]AVG REVIEWS'!E:E,'[1]AVG REVIEWS'!D:D,""),[1]listings!S2689)</f>
        <v>0.93</v>
      </c>
      <c r="S2689" s="1">
        <v>0.93</v>
      </c>
      <c r="T2689" s="1">
        <f>IF(ISBLANK(Q2689),_xlfn.XLOOKUP(W2689,'[1]AVG SCORE'!F:F,'[1]AVG SCORE'!E:E,""),[1]listings!Q2689)</f>
        <v>4.95</v>
      </c>
      <c r="U2689" s="1" t="str">
        <f t="shared" si="83"/>
        <v>Ludwigsvorstadt-IsarvorstadtEntire home/apt3</v>
      </c>
      <c r="V2689" s="1" t="str">
        <f>[1]listings!H2689&amp;[1]listings!I2689&amp;[1]listings!G2689</f>
        <v>Entire rental unitEntire home/aptLudwigsvorstadt-Isarvorstadt</v>
      </c>
      <c r="W2689" s="1" t="str">
        <f>[1]listings!G2689&amp;[1]listings!H2689&amp;[1]listings!I2689&amp;[1]listings!J2689</f>
        <v>Ludwigsvorstadt-IsarvorstadtEntire rental unitEntire home/apt3</v>
      </c>
      <c r="X2689" s="38">
        <v>48.130830000000003</v>
      </c>
      <c r="Y2689" s="38">
        <v>11.589829999999999</v>
      </c>
    </row>
    <row r="2690" spans="1:25" ht="16" x14ac:dyDescent="0.2">
      <c r="A2690" s="4" t="s">
        <v>3888</v>
      </c>
      <c r="B2690" s="1" t="s">
        <v>3889</v>
      </c>
      <c r="C2690" s="1">
        <v>84821082</v>
      </c>
      <c r="D2690" s="1" t="s">
        <v>2500</v>
      </c>
      <c r="E2690" s="3">
        <v>42571</v>
      </c>
      <c r="F2690" s="1">
        <v>3</v>
      </c>
      <c r="G2690" s="1" t="s">
        <v>39</v>
      </c>
      <c r="H2690" s="1" t="s">
        <v>136</v>
      </c>
      <c r="I2690" s="1" t="s">
        <v>33</v>
      </c>
      <c r="J2690" s="1">
        <v>2</v>
      </c>
      <c r="K2690" s="2">
        <v>55</v>
      </c>
      <c r="L2690" s="2">
        <f>IF(ISBLANK(K2690),_xlfn.XLOOKUP(U2690,'[1]AVG PRICE'!E:E,'[1]AVG PRICE'!D:D,""),[1]listings!K2690)</f>
        <v>55</v>
      </c>
      <c r="M2690" s="1">
        <v>29.5</v>
      </c>
      <c r="N2690" s="1">
        <v>90</v>
      </c>
      <c r="O2690" s="1">
        <v>2</v>
      </c>
      <c r="P2690" s="2">
        <f t="shared" ref="P2690:P2753" si="84">L2690*(N2690+M2690)/2</f>
        <v>3286.25</v>
      </c>
      <c r="Q2690" s="1">
        <v>4.5</v>
      </c>
      <c r="R2690" s="1">
        <f>IF(ISBLANK(S2690),_xlfn.XLOOKUP(V2690,'[1]AVG REVIEWS'!E:E,'[1]AVG REVIEWS'!D:D,""),[1]listings!S2690)</f>
        <v>0.05</v>
      </c>
      <c r="S2690" s="1">
        <v>0.05</v>
      </c>
      <c r="T2690" s="1">
        <f>IF(ISBLANK(Q2690),_xlfn.XLOOKUP(W2690,'[1]AVG SCORE'!F:F,'[1]AVG SCORE'!E:E,""),[1]listings!Q2690)</f>
        <v>4.5</v>
      </c>
      <c r="U2690" s="1" t="str">
        <f t="shared" ref="U2690:U2753" si="85">G2690&amp;I2690&amp;J2690</f>
        <v>MaxvorstadtEntire home/apt2</v>
      </c>
      <c r="V2690" s="1" t="str">
        <f>[1]listings!H2690&amp;[1]listings!I2690&amp;[1]listings!G2690</f>
        <v>Entire condoEntire home/aptMaxvorstadt</v>
      </c>
      <c r="W2690" s="1" t="str">
        <f>[1]listings!G2690&amp;[1]listings!H2690&amp;[1]listings!I2690&amp;[1]listings!J2690</f>
        <v>MaxvorstadtEntire condoEntire home/apt2</v>
      </c>
      <c r="X2690" s="38">
        <v>48.1511</v>
      </c>
      <c r="Y2690" s="38">
        <v>11.62584</v>
      </c>
    </row>
    <row r="2691" spans="1:25" ht="16" x14ac:dyDescent="0.2">
      <c r="A2691" s="4" t="s">
        <v>3890</v>
      </c>
      <c r="B2691" s="1" t="s">
        <v>3891</v>
      </c>
      <c r="C2691" s="1">
        <v>54239071</v>
      </c>
      <c r="D2691" s="1" t="s">
        <v>3314</v>
      </c>
      <c r="E2691" s="3">
        <v>42380</v>
      </c>
      <c r="F2691" s="1">
        <v>8</v>
      </c>
      <c r="G2691" s="1" t="s">
        <v>71</v>
      </c>
      <c r="H2691" s="1" t="s">
        <v>32</v>
      </c>
      <c r="I2691" s="1" t="s">
        <v>33</v>
      </c>
      <c r="J2691" s="1">
        <v>7</v>
      </c>
      <c r="K2691" s="2">
        <v>283</v>
      </c>
      <c r="L2691" s="2">
        <f>IF(ISBLANK(K2691),_xlfn.XLOOKUP(U2691,'[1]AVG PRICE'!E:E,'[1]AVG PRICE'!D:D,""),[1]listings!K2691)</f>
        <v>283</v>
      </c>
      <c r="M2691" s="1">
        <v>2</v>
      </c>
      <c r="N2691" s="1">
        <v>365</v>
      </c>
      <c r="O2691" s="1">
        <v>71</v>
      </c>
      <c r="P2691" s="2">
        <f t="shared" si="84"/>
        <v>51930.5</v>
      </c>
      <c r="Q2691" s="1">
        <v>4.8899999999999997</v>
      </c>
      <c r="R2691" s="1">
        <f>IF(ISBLANK(S2691),_xlfn.XLOOKUP(V2691,'[1]AVG REVIEWS'!E:E,'[1]AVG REVIEWS'!D:D,""),[1]listings!S2691)</f>
        <v>2.33</v>
      </c>
      <c r="S2691" s="1">
        <v>2.33</v>
      </c>
      <c r="T2691" s="1">
        <f>IF(ISBLANK(Q2691),_xlfn.XLOOKUP(W2691,'[1]AVG SCORE'!F:F,'[1]AVG SCORE'!E:E,""),[1]listings!Q2691)</f>
        <v>4.8899999999999997</v>
      </c>
      <c r="U2691" s="1" t="str">
        <f t="shared" si="85"/>
        <v>Ludwigsvorstadt-IsarvorstadtEntire home/apt7</v>
      </c>
      <c r="V2691" s="1" t="str">
        <f>[1]listings!H2691&amp;[1]listings!I2691&amp;[1]listings!G2691</f>
        <v>Entire rental unitEntire home/aptLudwigsvorstadt-Isarvorstadt</v>
      </c>
      <c r="W2691" s="1" t="str">
        <f>[1]listings!G2691&amp;[1]listings!H2691&amp;[1]listings!I2691&amp;[1]listings!J2691</f>
        <v>Ludwigsvorstadt-IsarvorstadtEntire rental unitEntire home/apt7</v>
      </c>
      <c r="X2691" s="38">
        <v>48.107311000000003</v>
      </c>
      <c r="Y2691" s="38">
        <v>11.54458</v>
      </c>
    </row>
    <row r="2692" spans="1:25" ht="16" x14ac:dyDescent="0.2">
      <c r="A2692" s="4" t="s">
        <v>3892</v>
      </c>
      <c r="B2692" s="1" t="s">
        <v>3893</v>
      </c>
      <c r="C2692" s="1">
        <v>51557252</v>
      </c>
      <c r="D2692" s="1" t="s">
        <v>1020</v>
      </c>
      <c r="E2692" s="3">
        <v>42355</v>
      </c>
      <c r="F2692" s="1">
        <v>24</v>
      </c>
      <c r="G2692" s="1" t="s">
        <v>71</v>
      </c>
      <c r="H2692" s="1" t="s">
        <v>1021</v>
      </c>
      <c r="I2692" s="1" t="s">
        <v>33</v>
      </c>
      <c r="J2692" s="1">
        <v>5</v>
      </c>
      <c r="L2692" s="2">
        <f>IF(ISBLANK(K2692),_xlfn.XLOOKUP(U2692,'[1]AVG PRICE'!E:E,'[1]AVG PRICE'!D:D,""),[1]listings!K2692)</f>
        <v>1225.5333333333333</v>
      </c>
      <c r="M2692" s="1">
        <v>1.1000000000000001</v>
      </c>
      <c r="N2692" s="1">
        <v>1125</v>
      </c>
      <c r="O2692" s="1">
        <v>94</v>
      </c>
      <c r="P2692" s="2">
        <f t="shared" si="84"/>
        <v>690036.54333333322</v>
      </c>
      <c r="Q2692" s="1">
        <v>4.6900000000000004</v>
      </c>
      <c r="R2692" s="1">
        <f>IF(ISBLANK(S2692),_xlfn.XLOOKUP(V2692,'[1]AVG REVIEWS'!E:E,'[1]AVG REVIEWS'!D:D,""),[1]listings!S2692)</f>
        <v>2.52</v>
      </c>
      <c r="S2692" s="1">
        <v>2.52</v>
      </c>
      <c r="T2692" s="1">
        <f>IF(ISBLANK(Q2692),_xlfn.XLOOKUP(W2692,'[1]AVG SCORE'!F:F,'[1]AVG SCORE'!E:E,""),[1]listings!Q2692)</f>
        <v>4.6900000000000004</v>
      </c>
      <c r="U2692" s="1" t="str">
        <f t="shared" si="85"/>
        <v>Ludwigsvorstadt-IsarvorstadtEntire home/apt5</v>
      </c>
      <c r="V2692" s="1" t="str">
        <f>[1]listings!H2692&amp;[1]listings!I2692&amp;[1]listings!G2692</f>
        <v>Entire serviced apartmentEntire home/aptLudwigsvorstadt-Isarvorstadt</v>
      </c>
      <c r="W2692" s="1" t="str">
        <f>[1]listings!G2692&amp;[1]listings!H2692&amp;[1]listings!I2692&amp;[1]listings!J2692</f>
        <v>Ludwigsvorstadt-IsarvorstadtEntire serviced apartmentEntire home/apt5</v>
      </c>
      <c r="X2692" s="38">
        <v>48.14723</v>
      </c>
      <c r="Y2692" s="38">
        <v>11.52685</v>
      </c>
    </row>
    <row r="2693" spans="1:25" ht="16" x14ac:dyDescent="0.2">
      <c r="A2693" s="4" t="s">
        <v>3894</v>
      </c>
      <c r="B2693" s="1" t="s">
        <v>3895</v>
      </c>
      <c r="C2693" s="1">
        <v>42012135</v>
      </c>
      <c r="D2693" s="1" t="s">
        <v>1261</v>
      </c>
      <c r="E2693" s="3">
        <v>42236</v>
      </c>
      <c r="F2693" s="1">
        <v>1</v>
      </c>
      <c r="G2693" s="1" t="s">
        <v>56</v>
      </c>
      <c r="H2693" s="1" t="s">
        <v>32</v>
      </c>
      <c r="I2693" s="1" t="s">
        <v>33</v>
      </c>
      <c r="J2693" s="1">
        <v>4</v>
      </c>
      <c r="L2693" s="2">
        <f>IF(ISBLANK(K2693),_xlfn.XLOOKUP(U2693,'[1]AVG PRICE'!E:E,'[1]AVG PRICE'!D:D,""),[1]listings!K2693)</f>
        <v>220.44444444444446</v>
      </c>
      <c r="M2693" s="1">
        <v>1</v>
      </c>
      <c r="N2693" s="1">
        <v>400</v>
      </c>
      <c r="O2693" s="1">
        <v>4</v>
      </c>
      <c r="P2693" s="2">
        <f t="shared" si="84"/>
        <v>44199.111111111117</v>
      </c>
      <c r="Q2693" s="1">
        <v>4.25</v>
      </c>
      <c r="R2693" s="1">
        <f>IF(ISBLANK(S2693),_xlfn.XLOOKUP(V2693,'[1]AVG REVIEWS'!E:E,'[1]AVG REVIEWS'!D:D,""),[1]listings!S2693)</f>
        <v>0.11</v>
      </c>
      <c r="S2693" s="1">
        <v>0.11</v>
      </c>
      <c r="T2693" s="1">
        <f>IF(ISBLANK(Q2693),_xlfn.XLOOKUP(W2693,'[1]AVG SCORE'!F:F,'[1]AVG SCORE'!E:E,""),[1]listings!Q2693)</f>
        <v>4.25</v>
      </c>
      <c r="U2693" s="1" t="str">
        <f t="shared" si="85"/>
        <v>Neuhausen-NymphenburgEntire home/apt4</v>
      </c>
      <c r="V2693" s="1" t="str">
        <f>[1]listings!H2693&amp;[1]listings!I2693&amp;[1]listings!G2693</f>
        <v>Entire rental unitEntire home/aptNeuhausen-Nymphenburg</v>
      </c>
      <c r="W2693" s="1" t="str">
        <f>[1]listings!G2693&amp;[1]listings!H2693&amp;[1]listings!I2693&amp;[1]listings!J2693</f>
        <v>Neuhausen-NymphenburgEntire rental unitEntire home/apt4</v>
      </c>
      <c r="X2693" s="38">
        <v>48.127180000000003</v>
      </c>
      <c r="Y2693" s="38">
        <v>11.57216</v>
      </c>
    </row>
    <row r="2694" spans="1:25" ht="16" x14ac:dyDescent="0.2">
      <c r="A2694" s="4" t="s">
        <v>3896</v>
      </c>
      <c r="B2694" s="1" t="s">
        <v>3897</v>
      </c>
      <c r="C2694" s="1">
        <v>54239071</v>
      </c>
      <c r="D2694" s="1" t="s">
        <v>3314</v>
      </c>
      <c r="E2694" s="3">
        <v>42380</v>
      </c>
      <c r="F2694" s="1">
        <v>8</v>
      </c>
      <c r="G2694" s="1" t="s">
        <v>39</v>
      </c>
      <c r="H2694" s="1" t="s">
        <v>1021</v>
      </c>
      <c r="I2694" s="1" t="s">
        <v>33</v>
      </c>
      <c r="J2694" s="1">
        <v>4</v>
      </c>
      <c r="K2694" s="2">
        <v>206</v>
      </c>
      <c r="L2694" s="2">
        <f>IF(ISBLANK(K2694),_xlfn.XLOOKUP(U2694,'[1]AVG PRICE'!E:E,'[1]AVG PRICE'!D:D,""),[1]listings!K2694)</f>
        <v>206</v>
      </c>
      <c r="M2694" s="1">
        <v>2</v>
      </c>
      <c r="N2694" s="1">
        <v>365</v>
      </c>
      <c r="O2694" s="1">
        <v>64</v>
      </c>
      <c r="P2694" s="2">
        <f t="shared" si="84"/>
        <v>37801</v>
      </c>
      <c r="Q2694" s="1">
        <v>4.92</v>
      </c>
      <c r="R2694" s="1">
        <f>IF(ISBLANK(S2694),_xlfn.XLOOKUP(V2694,'[1]AVG REVIEWS'!E:E,'[1]AVG REVIEWS'!D:D,""),[1]listings!S2694)</f>
        <v>2.0699999999999998</v>
      </c>
      <c r="S2694" s="1">
        <v>2.0699999999999998</v>
      </c>
      <c r="T2694" s="1">
        <f>IF(ISBLANK(Q2694),_xlfn.XLOOKUP(W2694,'[1]AVG SCORE'!F:F,'[1]AVG SCORE'!E:E,""),[1]listings!Q2694)</f>
        <v>4.92</v>
      </c>
      <c r="U2694" s="1" t="str">
        <f t="shared" si="85"/>
        <v>MaxvorstadtEntire home/apt4</v>
      </c>
      <c r="V2694" s="1" t="str">
        <f>[1]listings!H2694&amp;[1]listings!I2694&amp;[1]listings!G2694</f>
        <v>Entire serviced apartmentEntire home/aptMaxvorstadt</v>
      </c>
      <c r="W2694" s="1" t="str">
        <f>[1]listings!G2694&amp;[1]listings!H2694&amp;[1]listings!I2694&amp;[1]listings!J2694</f>
        <v>MaxvorstadtEntire serviced apartmentEntire home/apt4</v>
      </c>
      <c r="X2694" s="38">
        <v>48.156101</v>
      </c>
      <c r="Y2694" s="38">
        <v>11.531358000000001</v>
      </c>
    </row>
    <row r="2695" spans="1:25" ht="16" x14ac:dyDescent="0.2">
      <c r="A2695" s="4" t="s">
        <v>3898</v>
      </c>
      <c r="B2695" s="1" t="s">
        <v>3899</v>
      </c>
      <c r="C2695" s="1">
        <v>542074</v>
      </c>
      <c r="D2695" s="1" t="s">
        <v>359</v>
      </c>
      <c r="E2695" s="3">
        <v>40661</v>
      </c>
      <c r="F2695" s="1">
        <v>1</v>
      </c>
      <c r="G2695" s="1" t="s">
        <v>93</v>
      </c>
      <c r="H2695" s="1" t="s">
        <v>136</v>
      </c>
      <c r="I2695" s="1" t="s">
        <v>33</v>
      </c>
      <c r="J2695" s="1">
        <v>2</v>
      </c>
      <c r="K2695" s="2">
        <v>90</v>
      </c>
      <c r="L2695" s="2">
        <f>IF(ISBLANK(K2695),_xlfn.XLOOKUP(U2695,'[1]AVG PRICE'!E:E,'[1]AVG PRICE'!D:D,""),[1]listings!K2695)</f>
        <v>90</v>
      </c>
      <c r="M2695" s="1">
        <v>21</v>
      </c>
      <c r="N2695" s="1">
        <v>1125</v>
      </c>
      <c r="O2695" s="1">
        <v>3</v>
      </c>
      <c r="P2695" s="2">
        <f t="shared" si="84"/>
        <v>51570</v>
      </c>
      <c r="Q2695" s="1">
        <v>5</v>
      </c>
      <c r="R2695" s="1">
        <f>IF(ISBLANK(S2695),_xlfn.XLOOKUP(V2695,'[1]AVG REVIEWS'!E:E,'[1]AVG REVIEWS'!D:D,""),[1]listings!S2695)</f>
        <v>0.11</v>
      </c>
      <c r="S2695" s="1">
        <v>0.11</v>
      </c>
      <c r="T2695" s="1">
        <f>IF(ISBLANK(Q2695),_xlfn.XLOOKUP(W2695,'[1]AVG SCORE'!F:F,'[1]AVG SCORE'!E:E,""),[1]listings!Q2695)</f>
        <v>5</v>
      </c>
      <c r="U2695" s="1" t="str">
        <f t="shared" si="85"/>
        <v>Thalkirchen-Obersendling-Forstenried-F√ºrstenried-SollnEntire home/apt2</v>
      </c>
      <c r="V2695" s="1" t="str">
        <f>[1]listings!H2695&amp;[1]listings!I2695&amp;[1]listings!G2695</f>
        <v>Entire condoEntire home/aptThalkirchen-Obersendling-Forstenried-F√ºrstenried-Solln</v>
      </c>
      <c r="W2695" s="1" t="str">
        <f>[1]listings!G2695&amp;[1]listings!H2695&amp;[1]listings!I2695&amp;[1]listings!J2695</f>
        <v>Thalkirchen-Obersendling-Forstenried-F√ºrstenried-SollnEntire condoEntire home/apt2</v>
      </c>
      <c r="X2695" s="38">
        <v>48.120654999999999</v>
      </c>
      <c r="Y2695" s="38">
        <v>11.607098000000001</v>
      </c>
    </row>
    <row r="2696" spans="1:25" ht="16" x14ac:dyDescent="0.2">
      <c r="A2696" s="4" t="s">
        <v>3900</v>
      </c>
      <c r="B2696" s="1" t="s">
        <v>3901</v>
      </c>
      <c r="C2696" s="1">
        <v>416136908</v>
      </c>
      <c r="D2696" s="1" t="s">
        <v>1546</v>
      </c>
      <c r="E2696" s="3">
        <v>44408</v>
      </c>
      <c r="F2696" s="1">
        <v>13</v>
      </c>
      <c r="G2696" s="1" t="s">
        <v>102</v>
      </c>
      <c r="H2696" s="1" t="s">
        <v>51</v>
      </c>
      <c r="I2696" s="1" t="s">
        <v>47</v>
      </c>
      <c r="J2696" s="1">
        <v>2</v>
      </c>
      <c r="K2696" s="2">
        <v>32</v>
      </c>
      <c r="L2696" s="2">
        <f>IF(ISBLANK(K2696),_xlfn.XLOOKUP(U2696,'[1]AVG PRICE'!E:E,'[1]AVG PRICE'!D:D,""),[1]listings!K2696)</f>
        <v>32</v>
      </c>
      <c r="M2696" s="1">
        <v>11</v>
      </c>
      <c r="N2696" s="1">
        <v>365</v>
      </c>
      <c r="O2696" s="1">
        <v>5</v>
      </c>
      <c r="P2696" s="2">
        <f t="shared" si="84"/>
        <v>6016</v>
      </c>
      <c r="Q2696" s="1">
        <v>4.5999999999999996</v>
      </c>
      <c r="R2696" s="1">
        <f>IF(ISBLANK(S2696),_xlfn.XLOOKUP(V2696,'[1]AVG REVIEWS'!E:E,'[1]AVG REVIEWS'!D:D,""),[1]listings!S2696)</f>
        <v>0.28000000000000003</v>
      </c>
      <c r="S2696" s="1">
        <v>0.28000000000000003</v>
      </c>
      <c r="T2696" s="1">
        <f>IF(ISBLANK(Q2696),_xlfn.XLOOKUP(W2696,'[1]AVG SCORE'!F:F,'[1]AVG SCORE'!E:E,""),[1]listings!Q2696)</f>
        <v>4.5999999999999996</v>
      </c>
      <c r="U2696" s="1" t="str">
        <f t="shared" si="85"/>
        <v>ObergiesingPrivate room2</v>
      </c>
      <c r="V2696" s="1" t="str">
        <f>[1]listings!H2696&amp;[1]listings!I2696&amp;[1]listings!G2696</f>
        <v>Private room in rental unitPrivate roomObergiesing</v>
      </c>
      <c r="W2696" s="1" t="str">
        <f>[1]listings!G2696&amp;[1]listings!H2696&amp;[1]listings!I2696&amp;[1]listings!J2696</f>
        <v>ObergiesingPrivate room in rental unitPrivate room2</v>
      </c>
      <c r="X2696" s="38">
        <v>48.120654999999999</v>
      </c>
      <c r="Y2696" s="38">
        <v>11.607098000000001</v>
      </c>
    </row>
    <row r="2697" spans="1:25" ht="16" x14ac:dyDescent="0.2">
      <c r="A2697" s="4" t="s">
        <v>3902</v>
      </c>
      <c r="B2697" s="1" t="s">
        <v>3903</v>
      </c>
      <c r="C2697" s="1">
        <v>10891654</v>
      </c>
      <c r="D2697" s="1" t="s">
        <v>717</v>
      </c>
      <c r="E2697" s="3">
        <v>41637</v>
      </c>
      <c r="F2697" s="1">
        <v>3</v>
      </c>
      <c r="G2697" s="1" t="s">
        <v>74</v>
      </c>
      <c r="H2697" s="1" t="s">
        <v>32</v>
      </c>
      <c r="I2697" s="1" t="s">
        <v>33</v>
      </c>
      <c r="J2697" s="1">
        <v>2</v>
      </c>
      <c r="K2697" s="2">
        <v>174</v>
      </c>
      <c r="L2697" s="2">
        <f>IF(ISBLANK(K2697),_xlfn.XLOOKUP(U2697,'[1]AVG PRICE'!E:E,'[1]AVG PRICE'!D:D,""),[1]listings!K2697)</f>
        <v>174</v>
      </c>
      <c r="M2697" s="1">
        <v>4</v>
      </c>
      <c r="N2697" s="1">
        <v>365</v>
      </c>
      <c r="O2697" s="1">
        <v>1</v>
      </c>
      <c r="P2697" s="2">
        <f t="shared" si="84"/>
        <v>32103</v>
      </c>
      <c r="Q2697" s="1">
        <v>5</v>
      </c>
      <c r="R2697" s="1">
        <f>IF(ISBLANK(S2697),_xlfn.XLOOKUP(V2697,'[1]AVG REVIEWS'!E:E,'[1]AVG REVIEWS'!D:D,""),[1]listings!S2697)</f>
        <v>0.03</v>
      </c>
      <c r="S2697" s="1">
        <v>0.03</v>
      </c>
      <c r="T2697" s="1">
        <f>IF(ISBLANK(Q2697),_xlfn.XLOOKUP(W2697,'[1]AVG SCORE'!F:F,'[1]AVG SCORE'!E:E,""),[1]listings!Q2697)</f>
        <v>5</v>
      </c>
      <c r="U2697" s="1" t="str">
        <f t="shared" si="85"/>
        <v>SendlingEntire home/apt2</v>
      </c>
      <c r="V2697" s="1" t="str">
        <f>[1]listings!H2697&amp;[1]listings!I2697&amp;[1]listings!G2697</f>
        <v>Entire rental unitEntire home/aptSendling</v>
      </c>
      <c r="W2697" s="1" t="str">
        <f>[1]listings!G2697&amp;[1]listings!H2697&amp;[1]listings!I2697&amp;[1]listings!J2697</f>
        <v>SendlingEntire rental unitEntire home/apt2</v>
      </c>
      <c r="X2697" s="38">
        <v>48.120654999999999</v>
      </c>
      <c r="Y2697" s="38">
        <v>11.607098000000001</v>
      </c>
    </row>
    <row r="2698" spans="1:25" ht="16" x14ac:dyDescent="0.2">
      <c r="A2698" s="4" t="s">
        <v>3904</v>
      </c>
      <c r="B2698" s="1" t="s">
        <v>3905</v>
      </c>
      <c r="C2698" s="1">
        <v>299628032</v>
      </c>
      <c r="D2698" s="1" t="s">
        <v>3906</v>
      </c>
      <c r="E2698" s="3">
        <v>43741</v>
      </c>
      <c r="F2698" s="1">
        <v>1</v>
      </c>
      <c r="G2698" s="1" t="s">
        <v>651</v>
      </c>
      <c r="H2698" s="1" t="s">
        <v>51</v>
      </c>
      <c r="I2698" s="1" t="s">
        <v>47</v>
      </c>
      <c r="J2698" s="1">
        <v>1</v>
      </c>
      <c r="K2698" s="2">
        <v>50</v>
      </c>
      <c r="L2698" s="2">
        <f>IF(ISBLANK(K2698),_xlfn.XLOOKUP(U2698,'[1]AVG PRICE'!E:E,'[1]AVG PRICE'!D:D,""),[1]listings!K2698)</f>
        <v>50</v>
      </c>
      <c r="M2698" s="1">
        <v>1</v>
      </c>
      <c r="N2698" s="1">
        <v>365</v>
      </c>
      <c r="O2698" s="1">
        <v>19</v>
      </c>
      <c r="P2698" s="2">
        <f t="shared" si="84"/>
        <v>9150</v>
      </c>
      <c r="Q2698" s="1">
        <v>4.68</v>
      </c>
      <c r="R2698" s="1">
        <f>IF(ISBLANK(S2698),_xlfn.XLOOKUP(V2698,'[1]AVG REVIEWS'!E:E,'[1]AVG REVIEWS'!D:D,""),[1]listings!S2698)</f>
        <v>0.65</v>
      </c>
      <c r="S2698" s="1">
        <v>0.65</v>
      </c>
      <c r="T2698" s="1">
        <f>IF(ISBLANK(Q2698),_xlfn.XLOOKUP(W2698,'[1]AVG SCORE'!F:F,'[1]AVG SCORE'!E:E,""),[1]listings!Q2698)</f>
        <v>4.68</v>
      </c>
      <c r="U2698" s="1" t="str">
        <f t="shared" si="85"/>
        <v>Aubing-Lochhausen-LangwiedPrivate room1</v>
      </c>
      <c r="V2698" s="1" t="str">
        <f>[1]listings!H2698&amp;[1]listings!I2698&amp;[1]listings!G2698</f>
        <v>Private room in rental unitPrivate roomAubing-Lochhausen-Langwied</v>
      </c>
      <c r="W2698" s="1" t="str">
        <f>[1]listings!G2698&amp;[1]listings!H2698&amp;[1]listings!I2698&amp;[1]listings!J2698</f>
        <v>Aubing-Lochhausen-LangwiedPrivate room in rental unitPrivate room1</v>
      </c>
      <c r="X2698" s="38">
        <v>48.120654999999999</v>
      </c>
      <c r="Y2698" s="38">
        <v>11.607098000000001</v>
      </c>
    </row>
    <row r="2699" spans="1:25" ht="16" x14ac:dyDescent="0.2">
      <c r="A2699" s="4" t="s">
        <v>3907</v>
      </c>
      <c r="B2699" s="1" t="s">
        <v>3908</v>
      </c>
      <c r="C2699" s="1">
        <v>445577160</v>
      </c>
      <c r="D2699" s="1" t="s">
        <v>437</v>
      </c>
      <c r="E2699" s="3">
        <v>44609</v>
      </c>
      <c r="F2699" s="1">
        <v>1</v>
      </c>
      <c r="G2699" s="1" t="s">
        <v>71</v>
      </c>
      <c r="H2699" s="1" t="s">
        <v>136</v>
      </c>
      <c r="I2699" s="1" t="s">
        <v>33</v>
      </c>
      <c r="J2699" s="1">
        <v>4</v>
      </c>
      <c r="L2699" s="2">
        <f>IF(ISBLANK(K2699),_xlfn.XLOOKUP(U2699,'[1]AVG PRICE'!E:E,'[1]AVG PRICE'!D:D,""),[1]listings!K2699)</f>
        <v>315.76086956521738</v>
      </c>
      <c r="M2699" s="1">
        <v>25</v>
      </c>
      <c r="N2699" s="1">
        <v>365</v>
      </c>
      <c r="O2699" s="1">
        <v>0</v>
      </c>
      <c r="P2699" s="2">
        <f t="shared" si="84"/>
        <v>61573.369565217392</v>
      </c>
      <c r="R2699" s="1">
        <f>IF(ISBLANK(S2699),_xlfn.XLOOKUP(V2699,'[1]AVG REVIEWS'!E:E,'[1]AVG REVIEWS'!D:D,""),[1]listings!S2699)</f>
        <v>1.108235294117647</v>
      </c>
      <c r="T2699" s="1">
        <f>IF(ISBLANK(Q2699),_xlfn.XLOOKUP(W2699,'[1]AVG SCORE'!F:F,'[1]AVG SCORE'!E:E,""),[1]listings!Q2699)</f>
        <v>4.6724999999999994</v>
      </c>
      <c r="U2699" s="1" t="str">
        <f t="shared" si="85"/>
        <v>Ludwigsvorstadt-IsarvorstadtEntire home/apt4</v>
      </c>
      <c r="V2699" s="1" t="str">
        <f>[1]listings!H2699&amp;[1]listings!I2699&amp;[1]listings!G2699</f>
        <v>Entire condoEntire home/aptLudwigsvorstadt-Isarvorstadt</v>
      </c>
      <c r="W2699" s="1" t="str">
        <f>[1]listings!G2699&amp;[1]listings!H2699&amp;[1]listings!I2699&amp;[1]listings!J2699</f>
        <v>Ludwigsvorstadt-IsarvorstadtEntire condoEntire home/apt4</v>
      </c>
      <c r="X2699" s="38">
        <v>48.120654999999999</v>
      </c>
      <c r="Y2699" s="38">
        <v>11.607098000000001</v>
      </c>
    </row>
    <row r="2700" spans="1:25" ht="16" x14ac:dyDescent="0.2">
      <c r="A2700" s="4" t="s">
        <v>3909</v>
      </c>
      <c r="B2700" s="1" t="s">
        <v>3910</v>
      </c>
      <c r="C2700" s="1">
        <v>112710984</v>
      </c>
      <c r="D2700" s="1" t="s">
        <v>44</v>
      </c>
      <c r="E2700" s="3">
        <v>42757</v>
      </c>
      <c r="F2700" s="1">
        <v>5</v>
      </c>
      <c r="G2700" s="1" t="s">
        <v>100</v>
      </c>
      <c r="H2700" s="1" t="s">
        <v>32</v>
      </c>
      <c r="I2700" s="1" t="s">
        <v>33</v>
      </c>
      <c r="J2700" s="1">
        <v>4</v>
      </c>
      <c r="K2700" s="2">
        <v>134</v>
      </c>
      <c r="L2700" s="2">
        <f>IF(ISBLANK(K2700),_xlfn.XLOOKUP(U2700,'[1]AVG PRICE'!E:E,'[1]AVG PRICE'!D:D,""),[1]listings!K2700)</f>
        <v>134</v>
      </c>
      <c r="M2700" s="1">
        <v>2</v>
      </c>
      <c r="N2700" s="1">
        <v>1125</v>
      </c>
      <c r="O2700" s="1">
        <v>33</v>
      </c>
      <c r="P2700" s="2">
        <f t="shared" si="84"/>
        <v>75509</v>
      </c>
      <c r="Q2700" s="1">
        <v>4.8499999999999996</v>
      </c>
      <c r="R2700" s="1">
        <f>IF(ISBLANK(S2700),_xlfn.XLOOKUP(V2700,'[1]AVG REVIEWS'!E:E,'[1]AVG REVIEWS'!D:D,""),[1]listings!S2700)</f>
        <v>1.41</v>
      </c>
      <c r="S2700" s="1">
        <v>1.41</v>
      </c>
      <c r="T2700" s="1">
        <f>IF(ISBLANK(Q2700),_xlfn.XLOOKUP(W2700,'[1]AVG SCORE'!F:F,'[1]AVG SCORE'!E:E,""),[1]listings!Q2700)</f>
        <v>4.8499999999999996</v>
      </c>
      <c r="U2700" s="1" t="str">
        <f t="shared" si="85"/>
        <v>Untergiesing-HarlachingEntire home/apt4</v>
      </c>
      <c r="V2700" s="1" t="str">
        <f>[1]listings!H2700&amp;[1]listings!I2700&amp;[1]listings!G2700</f>
        <v>Entire rental unitEntire home/aptUntergiesing-Harlaching</v>
      </c>
      <c r="W2700" s="1" t="str">
        <f>[1]listings!G2700&amp;[1]listings!H2700&amp;[1]listings!I2700&amp;[1]listings!J2700</f>
        <v>Untergiesing-HarlachingEntire rental unitEntire home/apt4</v>
      </c>
      <c r="X2700" s="38">
        <v>48.120654999999999</v>
      </c>
      <c r="Y2700" s="38">
        <v>11.607098000000001</v>
      </c>
    </row>
    <row r="2701" spans="1:25" ht="16" x14ac:dyDescent="0.2">
      <c r="A2701" s="4" t="s">
        <v>3911</v>
      </c>
      <c r="B2701" s="1" t="s">
        <v>3912</v>
      </c>
      <c r="C2701" s="1">
        <v>85745479</v>
      </c>
      <c r="D2701" s="1" t="s">
        <v>317</v>
      </c>
      <c r="E2701" s="3">
        <v>42575</v>
      </c>
      <c r="F2701" s="1">
        <v>3</v>
      </c>
      <c r="G2701" s="1" t="s">
        <v>39</v>
      </c>
      <c r="H2701" s="1" t="s">
        <v>32</v>
      </c>
      <c r="I2701" s="1" t="s">
        <v>33</v>
      </c>
      <c r="J2701" s="1">
        <v>3</v>
      </c>
      <c r="L2701" s="2">
        <f>IF(ISBLANK(K2701),_xlfn.XLOOKUP(U2701,'[1]AVG PRICE'!E:E,'[1]AVG PRICE'!D:D,""),[1]listings!K2701)</f>
        <v>176.62962962962962</v>
      </c>
      <c r="M2701" s="1">
        <v>6</v>
      </c>
      <c r="N2701" s="1">
        <v>1125</v>
      </c>
      <c r="O2701" s="1">
        <v>18</v>
      </c>
      <c r="P2701" s="2">
        <f t="shared" si="84"/>
        <v>99884.055555555547</v>
      </c>
      <c r="Q2701" s="1">
        <v>4.67</v>
      </c>
      <c r="R2701" s="1">
        <f>IF(ISBLANK(S2701),_xlfn.XLOOKUP(V2701,'[1]AVG REVIEWS'!E:E,'[1]AVG REVIEWS'!D:D,""),[1]listings!S2701)</f>
        <v>0.49</v>
      </c>
      <c r="S2701" s="1">
        <v>0.49</v>
      </c>
      <c r="T2701" s="1">
        <f>IF(ISBLANK(Q2701),_xlfn.XLOOKUP(W2701,'[1]AVG SCORE'!F:F,'[1]AVG SCORE'!E:E,""),[1]listings!Q2701)</f>
        <v>4.67</v>
      </c>
      <c r="U2701" s="1" t="str">
        <f t="shared" si="85"/>
        <v>MaxvorstadtEntire home/apt3</v>
      </c>
      <c r="V2701" s="1" t="str">
        <f>[1]listings!H2701&amp;[1]listings!I2701&amp;[1]listings!G2701</f>
        <v>Entire rental unitEntire home/aptMaxvorstadt</v>
      </c>
      <c r="W2701" s="1" t="str">
        <f>[1]listings!G2701&amp;[1]listings!H2701&amp;[1]listings!I2701&amp;[1]listings!J2701</f>
        <v>MaxvorstadtEntire rental unitEntire home/apt3</v>
      </c>
      <c r="X2701" s="38">
        <v>48.184871999999999</v>
      </c>
      <c r="Y2701" s="38">
        <v>11.577439999999999</v>
      </c>
    </row>
    <row r="2702" spans="1:25" ht="16" x14ac:dyDescent="0.2">
      <c r="A2702" s="4" t="s">
        <v>3913</v>
      </c>
      <c r="B2702" s="1" t="s">
        <v>3914</v>
      </c>
      <c r="C2702" s="1">
        <v>249602552</v>
      </c>
      <c r="D2702" s="1" t="s">
        <v>2268</v>
      </c>
      <c r="E2702" s="3">
        <v>43542</v>
      </c>
      <c r="F2702" s="1">
        <v>9</v>
      </c>
      <c r="G2702" s="1" t="s">
        <v>42</v>
      </c>
      <c r="H2702" s="1" t="s">
        <v>308</v>
      </c>
      <c r="I2702" s="1" t="s">
        <v>47</v>
      </c>
      <c r="J2702" s="1">
        <v>1</v>
      </c>
      <c r="K2702" s="2">
        <v>63</v>
      </c>
      <c r="L2702" s="2">
        <f>IF(ISBLANK(K2702),_xlfn.XLOOKUP(U2702,'[1]AVG PRICE'!E:E,'[1]AVG PRICE'!D:D,""),[1]listings!K2702)</f>
        <v>63</v>
      </c>
      <c r="M2702" s="1">
        <v>7</v>
      </c>
      <c r="N2702" s="1">
        <v>1125</v>
      </c>
      <c r="O2702" s="1">
        <v>1</v>
      </c>
      <c r="P2702" s="2">
        <f t="shared" si="84"/>
        <v>35658</v>
      </c>
      <c r="Q2702" s="1">
        <v>5</v>
      </c>
      <c r="R2702" s="1">
        <f>IF(ISBLANK(S2702),_xlfn.XLOOKUP(V2702,'[1]AVG REVIEWS'!E:E,'[1]AVG REVIEWS'!D:D,""),[1]listings!S2702)</f>
        <v>0.34</v>
      </c>
      <c r="S2702" s="1">
        <v>0.34</v>
      </c>
      <c r="T2702" s="1">
        <f>IF(ISBLANK(Q2702),_xlfn.XLOOKUP(W2702,'[1]AVG SCORE'!F:F,'[1]AVG SCORE'!E:E,""),[1]listings!Q2702)</f>
        <v>5</v>
      </c>
      <c r="U2702" s="1" t="str">
        <f t="shared" si="85"/>
        <v>Pasing-ObermenzingPrivate room1</v>
      </c>
      <c r="V2702" s="1" t="str">
        <f>[1]listings!H2702&amp;[1]listings!I2702&amp;[1]listings!G2702</f>
        <v>Room in aparthotelPrivate roomPasing-Obermenzing</v>
      </c>
      <c r="W2702" s="1" t="str">
        <f>[1]listings!G2702&amp;[1]listings!H2702&amp;[1]listings!I2702&amp;[1]listings!J2702</f>
        <v>Pasing-ObermenzingRoom in aparthotelPrivate room1</v>
      </c>
      <c r="X2702" s="38">
        <v>48.126033999999997</v>
      </c>
      <c r="Y2702" s="38">
        <v>11.55555</v>
      </c>
    </row>
    <row r="2703" spans="1:25" ht="16" x14ac:dyDescent="0.2">
      <c r="A2703" s="4" t="s">
        <v>3915</v>
      </c>
      <c r="B2703" s="1" t="s">
        <v>3916</v>
      </c>
      <c r="C2703" s="1">
        <v>446752152</v>
      </c>
      <c r="D2703" s="1" t="s">
        <v>3156</v>
      </c>
      <c r="E2703" s="3">
        <v>44617</v>
      </c>
      <c r="F2703" s="1">
        <v>8</v>
      </c>
      <c r="G2703" s="1" t="s">
        <v>56</v>
      </c>
      <c r="H2703" s="1" t="s">
        <v>32</v>
      </c>
      <c r="I2703" s="1" t="s">
        <v>33</v>
      </c>
      <c r="J2703" s="1">
        <v>8</v>
      </c>
      <c r="K2703" s="2">
        <v>92</v>
      </c>
      <c r="L2703" s="2">
        <f>IF(ISBLANK(K2703),_xlfn.XLOOKUP(U2703,'[1]AVG PRICE'!E:E,'[1]AVG PRICE'!D:D,""),[1]listings!K2703)</f>
        <v>92</v>
      </c>
      <c r="M2703" s="1">
        <v>2.7</v>
      </c>
      <c r="N2703" s="1">
        <v>90</v>
      </c>
      <c r="O2703" s="1">
        <v>189</v>
      </c>
      <c r="P2703" s="2">
        <f t="shared" si="84"/>
        <v>4264.2</v>
      </c>
      <c r="Q2703" s="1">
        <v>4.54</v>
      </c>
      <c r="R2703" s="1">
        <f>IF(ISBLANK(S2703),_xlfn.XLOOKUP(V2703,'[1]AVG REVIEWS'!E:E,'[1]AVG REVIEWS'!D:D,""),[1]listings!S2703)</f>
        <v>5.0999999999999996</v>
      </c>
      <c r="S2703" s="1">
        <v>5.0999999999999996</v>
      </c>
      <c r="T2703" s="1">
        <f>IF(ISBLANK(Q2703),_xlfn.XLOOKUP(W2703,'[1]AVG SCORE'!F:F,'[1]AVG SCORE'!E:E,""),[1]listings!Q2703)</f>
        <v>4.54</v>
      </c>
      <c r="U2703" s="1" t="str">
        <f t="shared" si="85"/>
        <v>Neuhausen-NymphenburgEntire home/apt8</v>
      </c>
      <c r="V2703" s="1" t="str">
        <f>[1]listings!H2703&amp;[1]listings!I2703&amp;[1]listings!G2703</f>
        <v>Entire rental unitEntire home/aptNeuhausen-Nymphenburg</v>
      </c>
      <c r="W2703" s="1" t="str">
        <f>[1]listings!G2703&amp;[1]listings!H2703&amp;[1]listings!I2703&amp;[1]listings!J2703</f>
        <v>Neuhausen-NymphenburgEntire rental unitEntire home/apt8</v>
      </c>
      <c r="X2703" s="38">
        <v>48.115220000000001</v>
      </c>
      <c r="Y2703" s="38">
        <v>11.60525</v>
      </c>
    </row>
    <row r="2704" spans="1:25" ht="16" x14ac:dyDescent="0.2">
      <c r="A2704" s="4" t="s">
        <v>3917</v>
      </c>
      <c r="B2704" s="1" t="s">
        <v>3918</v>
      </c>
      <c r="C2704" s="1">
        <v>19947930</v>
      </c>
      <c r="D2704" s="1" t="s">
        <v>35</v>
      </c>
      <c r="E2704" s="3">
        <v>41864</v>
      </c>
      <c r="F2704" s="1">
        <v>1</v>
      </c>
      <c r="G2704" s="1" t="s">
        <v>56</v>
      </c>
      <c r="H2704" s="1" t="s">
        <v>136</v>
      </c>
      <c r="I2704" s="1" t="s">
        <v>33</v>
      </c>
      <c r="J2704" s="1">
        <v>6</v>
      </c>
      <c r="K2704" s="2">
        <v>360</v>
      </c>
      <c r="L2704" s="2">
        <f>IF(ISBLANK(K2704),_xlfn.XLOOKUP(U2704,'[1]AVG PRICE'!E:E,'[1]AVG PRICE'!D:D,""),[1]listings!K2704)</f>
        <v>360</v>
      </c>
      <c r="M2704" s="1">
        <v>3</v>
      </c>
      <c r="N2704" s="1">
        <v>30</v>
      </c>
      <c r="O2704" s="1">
        <v>44</v>
      </c>
      <c r="P2704" s="2">
        <f t="shared" si="84"/>
        <v>5940</v>
      </c>
      <c r="Q2704" s="1">
        <v>4.84</v>
      </c>
      <c r="R2704" s="1">
        <f>IF(ISBLANK(S2704),_xlfn.XLOOKUP(V2704,'[1]AVG REVIEWS'!E:E,'[1]AVG REVIEWS'!D:D,""),[1]listings!S2704)</f>
        <v>1.27</v>
      </c>
      <c r="S2704" s="1">
        <v>1.27</v>
      </c>
      <c r="T2704" s="1">
        <f>IF(ISBLANK(Q2704),_xlfn.XLOOKUP(W2704,'[1]AVG SCORE'!F:F,'[1]AVG SCORE'!E:E,""),[1]listings!Q2704)</f>
        <v>4.84</v>
      </c>
      <c r="U2704" s="1" t="str">
        <f t="shared" si="85"/>
        <v>Neuhausen-NymphenburgEntire home/apt6</v>
      </c>
      <c r="V2704" s="1" t="str">
        <f>[1]listings!H2704&amp;[1]listings!I2704&amp;[1]listings!G2704</f>
        <v>Entire condoEntire home/aptNeuhausen-Nymphenburg</v>
      </c>
      <c r="W2704" s="1" t="str">
        <f>[1]listings!G2704&amp;[1]listings!H2704&amp;[1]listings!I2704&amp;[1]listings!J2704</f>
        <v>Neuhausen-NymphenburgEntire condoEntire home/apt6</v>
      </c>
      <c r="X2704" s="38">
        <v>48.201030000000003</v>
      </c>
      <c r="Y2704" s="38">
        <v>11.608320000000001</v>
      </c>
    </row>
    <row r="2705" spans="1:25" ht="16" x14ac:dyDescent="0.2">
      <c r="A2705" s="4" t="s">
        <v>3919</v>
      </c>
      <c r="B2705" s="1" t="s">
        <v>3920</v>
      </c>
      <c r="C2705" s="1">
        <v>7285140</v>
      </c>
      <c r="D2705" s="1" t="s">
        <v>330</v>
      </c>
      <c r="E2705" s="3">
        <v>41459</v>
      </c>
      <c r="F2705" s="1">
        <v>8</v>
      </c>
      <c r="G2705" s="1" t="s">
        <v>45</v>
      </c>
      <c r="H2705" s="1" t="s">
        <v>32</v>
      </c>
      <c r="I2705" s="1" t="s">
        <v>33</v>
      </c>
      <c r="J2705" s="1">
        <v>3</v>
      </c>
      <c r="L2705" s="2">
        <f>IF(ISBLANK(K2705),_xlfn.XLOOKUP(U2705,'[1]AVG PRICE'!E:E,'[1]AVG PRICE'!D:D,""),[1]listings!K2705)</f>
        <v>103.31578947368421</v>
      </c>
      <c r="M2705" s="1">
        <v>5</v>
      </c>
      <c r="N2705" s="1">
        <v>700</v>
      </c>
      <c r="O2705" s="1">
        <v>11</v>
      </c>
      <c r="P2705" s="2">
        <f t="shared" si="84"/>
        <v>36418.81578947368</v>
      </c>
      <c r="Q2705" s="1">
        <v>4.7300000000000004</v>
      </c>
      <c r="R2705" s="1">
        <f>IF(ISBLANK(S2705),_xlfn.XLOOKUP(V2705,'[1]AVG REVIEWS'!E:E,'[1]AVG REVIEWS'!D:D,""),[1]listings!S2705)</f>
        <v>0.73</v>
      </c>
      <c r="S2705" s="1">
        <v>0.73</v>
      </c>
      <c r="T2705" s="1">
        <f>IF(ISBLANK(Q2705),_xlfn.XLOOKUP(W2705,'[1]AVG SCORE'!F:F,'[1]AVG SCORE'!E:E,""),[1]listings!Q2705)</f>
        <v>4.7300000000000004</v>
      </c>
      <c r="U2705" s="1" t="str">
        <f t="shared" si="85"/>
        <v>Sendling-WestparkEntire home/apt3</v>
      </c>
      <c r="V2705" s="1" t="str">
        <f>[1]listings!H2705&amp;[1]listings!I2705&amp;[1]listings!G2705</f>
        <v>Entire rental unitEntire home/aptSendling-Westpark</v>
      </c>
      <c r="W2705" s="1" t="str">
        <f>[1]listings!G2705&amp;[1]listings!H2705&amp;[1]listings!I2705&amp;[1]listings!J2705</f>
        <v>Sendling-WestparkEntire rental unitEntire home/apt3</v>
      </c>
      <c r="X2705" s="38">
        <v>48.11974</v>
      </c>
      <c r="Y2705" s="38">
        <v>11.52961</v>
      </c>
    </row>
    <row r="2706" spans="1:25" ht="16" x14ac:dyDescent="0.2">
      <c r="A2706" s="4" t="s">
        <v>3921</v>
      </c>
      <c r="B2706" s="1" t="s">
        <v>3922</v>
      </c>
      <c r="C2706" s="1">
        <v>58011754</v>
      </c>
      <c r="D2706" s="1" t="s">
        <v>92</v>
      </c>
      <c r="E2706" s="3">
        <v>42409</v>
      </c>
      <c r="F2706" s="1">
        <v>1</v>
      </c>
      <c r="G2706" s="1" t="s">
        <v>71</v>
      </c>
      <c r="H2706" s="1" t="s">
        <v>32</v>
      </c>
      <c r="I2706" s="1" t="s">
        <v>33</v>
      </c>
      <c r="J2706" s="1">
        <v>2</v>
      </c>
      <c r="K2706" s="2">
        <v>170</v>
      </c>
      <c r="L2706" s="2">
        <f>IF(ISBLANK(K2706),_xlfn.XLOOKUP(U2706,'[1]AVG PRICE'!E:E,'[1]AVG PRICE'!D:D,""),[1]listings!K2706)</f>
        <v>170</v>
      </c>
      <c r="M2706" s="1">
        <v>5</v>
      </c>
      <c r="N2706" s="1">
        <v>30</v>
      </c>
      <c r="O2706" s="1">
        <v>37</v>
      </c>
      <c r="P2706" s="2">
        <f t="shared" si="84"/>
        <v>2975</v>
      </c>
      <c r="Q2706" s="1">
        <v>4.95</v>
      </c>
      <c r="R2706" s="1">
        <f>IF(ISBLANK(S2706),_xlfn.XLOOKUP(V2706,'[1]AVG REVIEWS'!E:E,'[1]AVG REVIEWS'!D:D,""),[1]listings!S2706)</f>
        <v>1.1499999999999999</v>
      </c>
      <c r="S2706" s="1">
        <v>1.1499999999999999</v>
      </c>
      <c r="T2706" s="1">
        <f>IF(ISBLANK(Q2706),_xlfn.XLOOKUP(W2706,'[1]AVG SCORE'!F:F,'[1]AVG SCORE'!E:E,""),[1]listings!Q2706)</f>
        <v>4.95</v>
      </c>
      <c r="U2706" s="1" t="str">
        <f t="shared" si="85"/>
        <v>Ludwigsvorstadt-IsarvorstadtEntire home/apt2</v>
      </c>
      <c r="V2706" s="1" t="str">
        <f>[1]listings!H2706&amp;[1]listings!I2706&amp;[1]listings!G2706</f>
        <v>Entire rental unitEntire home/aptLudwigsvorstadt-Isarvorstadt</v>
      </c>
      <c r="W2706" s="1" t="str">
        <f>[1]listings!G2706&amp;[1]listings!H2706&amp;[1]listings!I2706&amp;[1]listings!J2706</f>
        <v>Ludwigsvorstadt-IsarvorstadtEntire rental unitEntire home/apt2</v>
      </c>
      <c r="X2706" s="38">
        <v>48.093820000000001</v>
      </c>
      <c r="Y2706" s="38">
        <v>11.497299999999999</v>
      </c>
    </row>
    <row r="2707" spans="1:25" ht="16" x14ac:dyDescent="0.2">
      <c r="A2707" s="4" t="s">
        <v>3923</v>
      </c>
      <c r="B2707" s="1" t="s">
        <v>3924</v>
      </c>
      <c r="C2707" s="1">
        <v>50308733</v>
      </c>
      <c r="D2707" s="1" t="s">
        <v>827</v>
      </c>
      <c r="E2707" s="3">
        <v>42339</v>
      </c>
      <c r="F2707" s="1">
        <v>1</v>
      </c>
      <c r="G2707" s="1" t="s">
        <v>74</v>
      </c>
      <c r="H2707" s="1" t="s">
        <v>32</v>
      </c>
      <c r="I2707" s="1" t="s">
        <v>33</v>
      </c>
      <c r="J2707" s="1">
        <v>2</v>
      </c>
      <c r="K2707" s="2">
        <v>74</v>
      </c>
      <c r="L2707" s="2">
        <f>IF(ISBLANK(K2707),_xlfn.XLOOKUP(U2707,'[1]AVG PRICE'!E:E,'[1]AVG PRICE'!D:D,""),[1]listings!K2707)</f>
        <v>74</v>
      </c>
      <c r="M2707" s="1">
        <v>8.4</v>
      </c>
      <c r="N2707" s="1">
        <v>23</v>
      </c>
      <c r="O2707" s="1">
        <v>5</v>
      </c>
      <c r="P2707" s="2">
        <f t="shared" si="84"/>
        <v>1161.8</v>
      </c>
      <c r="Q2707" s="1">
        <v>5</v>
      </c>
      <c r="R2707" s="1">
        <f>IF(ISBLANK(S2707),_xlfn.XLOOKUP(V2707,'[1]AVG REVIEWS'!E:E,'[1]AVG REVIEWS'!D:D,""),[1]listings!S2707)</f>
        <v>0.14000000000000001</v>
      </c>
      <c r="S2707" s="1">
        <v>0.14000000000000001</v>
      </c>
      <c r="T2707" s="1">
        <f>IF(ISBLANK(Q2707),_xlfn.XLOOKUP(W2707,'[1]AVG SCORE'!F:F,'[1]AVG SCORE'!E:E,""),[1]listings!Q2707)</f>
        <v>5</v>
      </c>
      <c r="U2707" s="1" t="str">
        <f t="shared" si="85"/>
        <v>SendlingEntire home/apt2</v>
      </c>
      <c r="V2707" s="1" t="str">
        <f>[1]listings!H2707&amp;[1]listings!I2707&amp;[1]listings!G2707</f>
        <v>Entire rental unitEntire home/aptSendling</v>
      </c>
      <c r="W2707" s="1" t="str">
        <f>[1]listings!G2707&amp;[1]listings!H2707&amp;[1]listings!I2707&amp;[1]listings!J2707</f>
        <v>SendlingEntire rental unitEntire home/apt2</v>
      </c>
      <c r="X2707" s="38">
        <v>48.200220000000002</v>
      </c>
      <c r="Y2707" s="38">
        <v>11.45759</v>
      </c>
    </row>
    <row r="2708" spans="1:25" ht="16" x14ac:dyDescent="0.2">
      <c r="A2708" s="4" t="s">
        <v>3925</v>
      </c>
      <c r="B2708" s="1" t="s">
        <v>3926</v>
      </c>
      <c r="C2708" s="1">
        <v>17980205</v>
      </c>
      <c r="D2708" s="1" t="s">
        <v>3927</v>
      </c>
      <c r="E2708" s="3">
        <v>41831</v>
      </c>
      <c r="F2708" s="1">
        <v>1</v>
      </c>
      <c r="G2708" s="1" t="s">
        <v>85</v>
      </c>
      <c r="H2708" s="1" t="s">
        <v>46</v>
      </c>
      <c r="I2708" s="1" t="s">
        <v>47</v>
      </c>
      <c r="J2708" s="1">
        <v>2</v>
      </c>
      <c r="K2708" s="2">
        <v>63</v>
      </c>
      <c r="L2708" s="2">
        <f>IF(ISBLANK(K2708),_xlfn.XLOOKUP(U2708,'[1]AVG PRICE'!E:E,'[1]AVG PRICE'!D:D,""),[1]listings!K2708)</f>
        <v>63</v>
      </c>
      <c r="M2708" s="1">
        <v>3</v>
      </c>
      <c r="N2708" s="1">
        <v>30</v>
      </c>
      <c r="O2708" s="1">
        <v>31</v>
      </c>
      <c r="P2708" s="2">
        <f t="shared" si="84"/>
        <v>1039.5</v>
      </c>
      <c r="Q2708" s="1">
        <v>4.9400000000000004</v>
      </c>
      <c r="R2708" s="1">
        <f>IF(ISBLANK(S2708),_xlfn.XLOOKUP(V2708,'[1]AVG REVIEWS'!E:E,'[1]AVG REVIEWS'!D:D,""),[1]listings!S2708)</f>
        <v>1.02</v>
      </c>
      <c r="S2708" s="1">
        <v>1.02</v>
      </c>
      <c r="T2708" s="1">
        <f>IF(ISBLANK(Q2708),_xlfn.XLOOKUP(W2708,'[1]AVG SCORE'!F:F,'[1]AVG SCORE'!E:E,""),[1]listings!Q2708)</f>
        <v>4.9400000000000004</v>
      </c>
      <c r="U2708" s="1" t="str">
        <f t="shared" si="85"/>
        <v>Ramersdorf-PerlachPrivate room2</v>
      </c>
      <c r="V2708" s="1" t="str">
        <f>[1]listings!H2708&amp;[1]listings!I2708&amp;[1]listings!G2708</f>
        <v>Private room in homePrivate roomRamersdorf-Perlach</v>
      </c>
      <c r="W2708" s="1" t="str">
        <f>[1]listings!G2708&amp;[1]listings!H2708&amp;[1]listings!I2708&amp;[1]listings!J2708</f>
        <v>Ramersdorf-PerlachPrivate room in homePrivate room2</v>
      </c>
      <c r="X2708" s="38">
        <v>48.148235</v>
      </c>
      <c r="Y2708" s="38">
        <v>11.595132</v>
      </c>
    </row>
    <row r="2709" spans="1:25" ht="16" x14ac:dyDescent="0.2">
      <c r="A2709" s="4" t="s">
        <v>3928</v>
      </c>
      <c r="B2709" s="1" t="s">
        <v>3929</v>
      </c>
      <c r="C2709" s="1">
        <v>9945593</v>
      </c>
      <c r="D2709" s="1" t="s">
        <v>3930</v>
      </c>
      <c r="E2709" s="3">
        <v>41589</v>
      </c>
      <c r="F2709" s="1">
        <v>1</v>
      </c>
      <c r="G2709" s="1" t="s">
        <v>66</v>
      </c>
      <c r="H2709" s="1" t="s">
        <v>86</v>
      </c>
      <c r="I2709" s="1" t="s">
        <v>33</v>
      </c>
      <c r="J2709" s="1">
        <v>5</v>
      </c>
      <c r="K2709" s="2">
        <v>307</v>
      </c>
      <c r="L2709" s="2">
        <f>IF(ISBLANK(K2709),_xlfn.XLOOKUP(U2709,'[1]AVG PRICE'!E:E,'[1]AVG PRICE'!D:D,""),[1]listings!K2709)</f>
        <v>307</v>
      </c>
      <c r="M2709" s="1">
        <v>3</v>
      </c>
      <c r="N2709" s="1">
        <v>7</v>
      </c>
      <c r="O2709" s="1">
        <v>16</v>
      </c>
      <c r="P2709" s="2">
        <f t="shared" si="84"/>
        <v>1535</v>
      </c>
      <c r="Q2709" s="1">
        <v>4.63</v>
      </c>
      <c r="R2709" s="1">
        <f>IF(ISBLANK(S2709),_xlfn.XLOOKUP(V2709,'[1]AVG REVIEWS'!E:E,'[1]AVG REVIEWS'!D:D,""),[1]listings!S2709)</f>
        <v>0.5</v>
      </c>
      <c r="S2709" s="1">
        <v>0.5</v>
      </c>
      <c r="T2709" s="1">
        <f>IF(ISBLANK(Q2709),_xlfn.XLOOKUP(W2709,'[1]AVG SCORE'!F:F,'[1]AVG SCORE'!E:E,""),[1]listings!Q2709)</f>
        <v>4.63</v>
      </c>
      <c r="U2709" s="1" t="str">
        <f t="shared" si="85"/>
        <v>Au-HaidhausenEntire home/apt5</v>
      </c>
      <c r="V2709" s="1" t="str">
        <f>[1]listings!H2709&amp;[1]listings!I2709&amp;[1]listings!G2709</f>
        <v>Entire townhouseEntire home/aptAu-Haidhausen</v>
      </c>
      <c r="W2709" s="1" t="str">
        <f>[1]listings!G2709&amp;[1]listings!H2709&amp;[1]listings!I2709&amp;[1]listings!J2709</f>
        <v>Au-HaidhausenEntire townhouseEntire home/apt5</v>
      </c>
      <c r="X2709" s="38">
        <v>48.1298777743378</v>
      </c>
      <c r="Y2709" s="38">
        <v>11.621971960078501</v>
      </c>
    </row>
    <row r="2710" spans="1:25" ht="16" x14ac:dyDescent="0.2">
      <c r="A2710" s="4" t="s">
        <v>3931</v>
      </c>
      <c r="B2710" s="1" t="s">
        <v>3824</v>
      </c>
      <c r="C2710" s="1">
        <v>356507299</v>
      </c>
      <c r="D2710" s="1" t="s">
        <v>81</v>
      </c>
      <c r="E2710" s="3">
        <v>44027</v>
      </c>
      <c r="F2710" s="1">
        <v>2</v>
      </c>
      <c r="G2710" s="1" t="s">
        <v>45</v>
      </c>
      <c r="H2710" s="1" t="s">
        <v>51</v>
      </c>
      <c r="I2710" s="1" t="s">
        <v>47</v>
      </c>
      <c r="J2710" s="1">
        <v>2</v>
      </c>
      <c r="K2710" s="2">
        <v>71</v>
      </c>
      <c r="L2710" s="2">
        <f>IF(ISBLANK(K2710),_xlfn.XLOOKUP(U2710,'[1]AVG PRICE'!E:E,'[1]AVG PRICE'!D:D,""),[1]listings!K2710)</f>
        <v>71</v>
      </c>
      <c r="M2710" s="1">
        <v>3</v>
      </c>
      <c r="N2710" s="1">
        <v>1125</v>
      </c>
      <c r="O2710" s="1">
        <v>8</v>
      </c>
      <c r="P2710" s="2">
        <f t="shared" si="84"/>
        <v>40044</v>
      </c>
      <c r="Q2710" s="1">
        <v>4.88</v>
      </c>
      <c r="R2710" s="1">
        <f>IF(ISBLANK(S2710),_xlfn.XLOOKUP(V2710,'[1]AVG REVIEWS'!E:E,'[1]AVG REVIEWS'!D:D,""),[1]listings!S2710)</f>
        <v>0.22</v>
      </c>
      <c r="S2710" s="1">
        <v>0.22</v>
      </c>
      <c r="T2710" s="1">
        <f>IF(ISBLANK(Q2710),_xlfn.XLOOKUP(W2710,'[1]AVG SCORE'!F:F,'[1]AVG SCORE'!E:E,""),[1]listings!Q2710)</f>
        <v>4.88</v>
      </c>
      <c r="U2710" s="1" t="str">
        <f t="shared" si="85"/>
        <v>Sendling-WestparkPrivate room2</v>
      </c>
      <c r="V2710" s="1" t="str">
        <f>[1]listings!H2710&amp;[1]listings!I2710&amp;[1]listings!G2710</f>
        <v>Private room in rental unitPrivate roomSendling-Westpark</v>
      </c>
      <c r="W2710" s="1" t="str">
        <f>[1]listings!G2710&amp;[1]listings!H2710&amp;[1]listings!I2710&amp;[1]listings!J2710</f>
        <v>Sendling-WestparkPrivate room in rental unitPrivate room2</v>
      </c>
      <c r="X2710" s="38">
        <v>48.078029999999998</v>
      </c>
      <c r="Y2710" s="38">
        <v>11.4857</v>
      </c>
    </row>
    <row r="2711" spans="1:25" ht="16" x14ac:dyDescent="0.2">
      <c r="A2711" s="4" t="s">
        <v>3932</v>
      </c>
      <c r="B2711" s="1" t="s">
        <v>3933</v>
      </c>
      <c r="C2711" s="1">
        <v>166432248</v>
      </c>
      <c r="D2711" s="1" t="s">
        <v>3934</v>
      </c>
      <c r="E2711" s="3">
        <v>43107</v>
      </c>
      <c r="F2711" s="1">
        <v>2</v>
      </c>
      <c r="G2711" s="1" t="s">
        <v>66</v>
      </c>
      <c r="H2711" s="1" t="s">
        <v>136</v>
      </c>
      <c r="I2711" s="1" t="s">
        <v>33</v>
      </c>
      <c r="J2711" s="1">
        <v>2</v>
      </c>
      <c r="L2711" s="2">
        <f>IF(ISBLANK(K2711),_xlfn.XLOOKUP(U2711,'[1]AVG PRICE'!E:E,'[1]AVG PRICE'!D:D,""),[1]listings!K2711)</f>
        <v>139.02325581395348</v>
      </c>
      <c r="M2711" s="1">
        <v>1</v>
      </c>
      <c r="N2711" s="1">
        <v>1125</v>
      </c>
      <c r="O2711" s="1">
        <v>57</v>
      </c>
      <c r="P2711" s="2">
        <f t="shared" si="84"/>
        <v>78270.093023255817</v>
      </c>
      <c r="Q2711" s="1">
        <v>4.8600000000000003</v>
      </c>
      <c r="R2711" s="1">
        <f>IF(ISBLANK(S2711),_xlfn.XLOOKUP(V2711,'[1]AVG REVIEWS'!E:E,'[1]AVG REVIEWS'!D:D,""),[1]listings!S2711)</f>
        <v>1.62</v>
      </c>
      <c r="S2711" s="1">
        <v>1.62</v>
      </c>
      <c r="T2711" s="1">
        <f>IF(ISBLANK(Q2711),_xlfn.XLOOKUP(W2711,'[1]AVG SCORE'!F:F,'[1]AVG SCORE'!E:E,""),[1]listings!Q2711)</f>
        <v>4.8600000000000003</v>
      </c>
      <c r="U2711" s="1" t="str">
        <f t="shared" si="85"/>
        <v>Au-HaidhausenEntire home/apt2</v>
      </c>
      <c r="V2711" s="1" t="str">
        <f>[1]listings!H2711&amp;[1]listings!I2711&amp;[1]listings!G2711</f>
        <v>Entire condoEntire home/aptAu-Haidhausen</v>
      </c>
      <c r="W2711" s="1" t="str">
        <f>[1]listings!G2711&amp;[1]listings!H2711&amp;[1]listings!I2711&amp;[1]listings!J2711</f>
        <v>Au-HaidhausenEntire condoEntire home/apt2</v>
      </c>
      <c r="X2711" s="38">
        <v>48.134140000000002</v>
      </c>
      <c r="Y2711" s="38">
        <v>11.595330000000001</v>
      </c>
    </row>
    <row r="2712" spans="1:25" ht="16" x14ac:dyDescent="0.2">
      <c r="A2712" s="4" t="s">
        <v>3935</v>
      </c>
      <c r="B2712" s="1" t="s">
        <v>3936</v>
      </c>
      <c r="C2712" s="1">
        <v>448472578</v>
      </c>
      <c r="D2712" s="1" t="s">
        <v>3937</v>
      </c>
      <c r="E2712" s="3">
        <v>44627</v>
      </c>
      <c r="F2712" s="1">
        <v>1</v>
      </c>
      <c r="G2712" s="1" t="s">
        <v>71</v>
      </c>
      <c r="H2712" s="1" t="s">
        <v>32</v>
      </c>
      <c r="I2712" s="1" t="s">
        <v>33</v>
      </c>
      <c r="J2712" s="1">
        <v>3</v>
      </c>
      <c r="K2712" s="2">
        <v>128</v>
      </c>
      <c r="L2712" s="2">
        <f>IF(ISBLANK(K2712),_xlfn.XLOOKUP(U2712,'[1]AVG PRICE'!E:E,'[1]AVG PRICE'!D:D,""),[1]listings!K2712)</f>
        <v>128</v>
      </c>
      <c r="M2712" s="1">
        <v>2</v>
      </c>
      <c r="N2712" s="1">
        <v>60</v>
      </c>
      <c r="O2712" s="1">
        <v>4</v>
      </c>
      <c r="P2712" s="2">
        <f t="shared" si="84"/>
        <v>3968</v>
      </c>
      <c r="Q2712" s="1">
        <v>4.75</v>
      </c>
      <c r="R2712" s="1">
        <f>IF(ISBLANK(S2712),_xlfn.XLOOKUP(V2712,'[1]AVG REVIEWS'!E:E,'[1]AVG REVIEWS'!D:D,""),[1]listings!S2712)</f>
        <v>0.57999999999999996</v>
      </c>
      <c r="S2712" s="1">
        <v>0.57999999999999996</v>
      </c>
      <c r="T2712" s="1">
        <f>IF(ISBLANK(Q2712),_xlfn.XLOOKUP(W2712,'[1]AVG SCORE'!F:F,'[1]AVG SCORE'!E:E,""),[1]listings!Q2712)</f>
        <v>4.75</v>
      </c>
      <c r="U2712" s="1" t="str">
        <f t="shared" si="85"/>
        <v>Ludwigsvorstadt-IsarvorstadtEntire home/apt3</v>
      </c>
      <c r="V2712" s="1" t="str">
        <f>[1]listings!H2712&amp;[1]listings!I2712&amp;[1]listings!G2712</f>
        <v>Entire rental unitEntire home/aptLudwigsvorstadt-Isarvorstadt</v>
      </c>
      <c r="W2712" s="1" t="str">
        <f>[1]listings!G2712&amp;[1]listings!H2712&amp;[1]listings!I2712&amp;[1]listings!J2712</f>
        <v>Ludwigsvorstadt-IsarvorstadtEntire rental unitEntire home/apt3</v>
      </c>
      <c r="X2712" s="38">
        <v>48.132339999999999</v>
      </c>
      <c r="Y2712" s="38">
        <v>11.48495</v>
      </c>
    </row>
    <row r="2713" spans="1:25" ht="16" x14ac:dyDescent="0.2">
      <c r="A2713" s="4" t="s">
        <v>3938</v>
      </c>
      <c r="B2713" s="1" t="s">
        <v>3939</v>
      </c>
      <c r="C2713" s="1">
        <v>448566321</v>
      </c>
      <c r="D2713" s="1" t="s">
        <v>1619</v>
      </c>
      <c r="E2713" s="3">
        <v>44628</v>
      </c>
      <c r="F2713" s="1">
        <v>2</v>
      </c>
      <c r="G2713" s="1" t="s">
        <v>71</v>
      </c>
      <c r="H2713" s="1" t="s">
        <v>32</v>
      </c>
      <c r="I2713" s="1" t="s">
        <v>33</v>
      </c>
      <c r="J2713" s="1">
        <v>2</v>
      </c>
      <c r="K2713" s="2">
        <v>108</v>
      </c>
      <c r="L2713" s="2">
        <f>IF(ISBLANK(K2713),_xlfn.XLOOKUP(U2713,'[1]AVG PRICE'!E:E,'[1]AVG PRICE'!D:D,""),[1]listings!K2713)</f>
        <v>108</v>
      </c>
      <c r="M2713" s="1">
        <v>2.9</v>
      </c>
      <c r="N2713" s="1">
        <v>100</v>
      </c>
      <c r="O2713" s="1">
        <v>95</v>
      </c>
      <c r="P2713" s="2">
        <f t="shared" si="84"/>
        <v>5556.6</v>
      </c>
      <c r="Q2713" s="1">
        <v>4.9400000000000004</v>
      </c>
      <c r="R2713" s="1">
        <f>IF(ISBLANK(S2713),_xlfn.XLOOKUP(V2713,'[1]AVG REVIEWS'!E:E,'[1]AVG REVIEWS'!D:D,""),[1]listings!S2713)</f>
        <v>2.68</v>
      </c>
      <c r="S2713" s="1">
        <v>2.68</v>
      </c>
      <c r="T2713" s="1">
        <f>IF(ISBLANK(Q2713),_xlfn.XLOOKUP(W2713,'[1]AVG SCORE'!F:F,'[1]AVG SCORE'!E:E,""),[1]listings!Q2713)</f>
        <v>4.9400000000000004</v>
      </c>
      <c r="U2713" s="1" t="str">
        <f t="shared" si="85"/>
        <v>Ludwigsvorstadt-IsarvorstadtEntire home/apt2</v>
      </c>
      <c r="V2713" s="1" t="str">
        <f>[1]listings!H2713&amp;[1]listings!I2713&amp;[1]listings!G2713</f>
        <v>Entire rental unitEntire home/aptLudwigsvorstadt-Isarvorstadt</v>
      </c>
      <c r="W2713" s="1" t="str">
        <f>[1]listings!G2713&amp;[1]listings!H2713&amp;[1]listings!I2713&amp;[1]listings!J2713</f>
        <v>Ludwigsvorstadt-IsarvorstadtEntire rental unitEntire home/apt2</v>
      </c>
      <c r="X2713" s="38">
        <v>48.135478999999997</v>
      </c>
      <c r="Y2713" s="38">
        <v>11.572504</v>
      </c>
    </row>
    <row r="2714" spans="1:25" ht="16" x14ac:dyDescent="0.2">
      <c r="A2714" s="4" t="s">
        <v>3940</v>
      </c>
      <c r="B2714" s="1" t="s">
        <v>3941</v>
      </c>
      <c r="C2714" s="1">
        <v>54089293</v>
      </c>
      <c r="D2714" s="1" t="s">
        <v>182</v>
      </c>
      <c r="E2714" s="3">
        <v>42379</v>
      </c>
      <c r="F2714" s="1">
        <v>1</v>
      </c>
      <c r="G2714" s="1" t="s">
        <v>71</v>
      </c>
      <c r="H2714" s="1" t="s">
        <v>136</v>
      </c>
      <c r="I2714" s="1" t="s">
        <v>33</v>
      </c>
      <c r="J2714" s="1">
        <v>2</v>
      </c>
      <c r="K2714" s="2">
        <v>176</v>
      </c>
      <c r="L2714" s="2">
        <f>IF(ISBLANK(K2714),_xlfn.XLOOKUP(U2714,'[1]AVG PRICE'!E:E,'[1]AVG PRICE'!D:D,""),[1]listings!K2714)</f>
        <v>176</v>
      </c>
      <c r="M2714" s="1">
        <v>4.2</v>
      </c>
      <c r="N2714" s="1">
        <v>14</v>
      </c>
      <c r="O2714" s="1">
        <v>21</v>
      </c>
      <c r="P2714" s="2">
        <f t="shared" si="84"/>
        <v>1601.6</v>
      </c>
      <c r="Q2714" s="1">
        <v>4.9000000000000004</v>
      </c>
      <c r="R2714" s="1">
        <f>IF(ISBLANK(S2714),_xlfn.XLOOKUP(V2714,'[1]AVG REVIEWS'!E:E,'[1]AVG REVIEWS'!D:D,""),[1]listings!S2714)</f>
        <v>0.78</v>
      </c>
      <c r="S2714" s="1">
        <v>0.78</v>
      </c>
      <c r="T2714" s="1">
        <f>IF(ISBLANK(Q2714),_xlfn.XLOOKUP(W2714,'[1]AVG SCORE'!F:F,'[1]AVG SCORE'!E:E,""),[1]listings!Q2714)</f>
        <v>4.9000000000000004</v>
      </c>
      <c r="U2714" s="1" t="str">
        <f t="shared" si="85"/>
        <v>Ludwigsvorstadt-IsarvorstadtEntire home/apt2</v>
      </c>
      <c r="V2714" s="1" t="str">
        <f>[1]listings!H2714&amp;[1]listings!I2714&amp;[1]listings!G2714</f>
        <v>Entire condoEntire home/aptLudwigsvorstadt-Isarvorstadt</v>
      </c>
      <c r="W2714" s="1" t="str">
        <f>[1]listings!G2714&amp;[1]listings!H2714&amp;[1]listings!I2714&amp;[1]listings!J2714</f>
        <v>Ludwigsvorstadt-IsarvorstadtEntire condoEntire home/apt2</v>
      </c>
      <c r="X2714" s="38">
        <v>48.129399999999997</v>
      </c>
      <c r="Y2714" s="38">
        <v>11.574400000000001</v>
      </c>
    </row>
    <row r="2715" spans="1:25" ht="16" x14ac:dyDescent="0.2">
      <c r="A2715" s="4" t="s">
        <v>3942</v>
      </c>
      <c r="B2715" s="1" t="s">
        <v>3943</v>
      </c>
      <c r="C2715" s="1">
        <v>192999954</v>
      </c>
      <c r="D2715" s="1" t="s">
        <v>835</v>
      </c>
      <c r="E2715" s="3">
        <v>43253</v>
      </c>
      <c r="F2715" s="1">
        <v>2</v>
      </c>
      <c r="G2715" s="1" t="s">
        <v>179</v>
      </c>
      <c r="H2715" s="1" t="s">
        <v>32</v>
      </c>
      <c r="I2715" s="1" t="s">
        <v>33</v>
      </c>
      <c r="J2715" s="1">
        <v>2</v>
      </c>
      <c r="L2715" s="2">
        <f>IF(ISBLANK(K2715),_xlfn.XLOOKUP(U2715,'[1]AVG PRICE'!E:E,'[1]AVG PRICE'!D:D,""),[1]listings!K2715)</f>
        <v>202</v>
      </c>
      <c r="M2715" s="1">
        <v>2</v>
      </c>
      <c r="N2715" s="1">
        <v>60</v>
      </c>
      <c r="O2715" s="1">
        <v>22</v>
      </c>
      <c r="P2715" s="2">
        <f t="shared" si="84"/>
        <v>6262</v>
      </c>
      <c r="Q2715" s="1">
        <v>5</v>
      </c>
      <c r="R2715" s="1">
        <f>IF(ISBLANK(S2715),_xlfn.XLOOKUP(V2715,'[1]AVG REVIEWS'!E:E,'[1]AVG REVIEWS'!D:D,""),[1]listings!S2715)</f>
        <v>1.38</v>
      </c>
      <c r="S2715" s="1">
        <v>1.38</v>
      </c>
      <c r="T2715" s="1">
        <f>IF(ISBLANK(Q2715),_xlfn.XLOOKUP(W2715,'[1]AVG SCORE'!F:F,'[1]AVG SCORE'!E:E,""),[1]listings!Q2715)</f>
        <v>5</v>
      </c>
      <c r="U2715" s="1" t="str">
        <f t="shared" si="85"/>
        <v>Altstadt-LehelEntire home/apt2</v>
      </c>
      <c r="V2715" s="1" t="str">
        <f>[1]listings!H2715&amp;[1]listings!I2715&amp;[1]listings!G2715</f>
        <v>Entire rental unitEntire home/aptAltstadt-Lehel</v>
      </c>
      <c r="W2715" s="1" t="str">
        <f>[1]listings!G2715&amp;[1]listings!H2715&amp;[1]listings!I2715&amp;[1]listings!J2715</f>
        <v>Altstadt-LehelEntire rental unitEntire home/apt2</v>
      </c>
      <c r="X2715" s="38">
        <v>48.161749999999998</v>
      </c>
      <c r="Y2715" s="38">
        <v>11.53748</v>
      </c>
    </row>
    <row r="2716" spans="1:25" ht="16" x14ac:dyDescent="0.2">
      <c r="A2716" s="4" t="s">
        <v>3944</v>
      </c>
      <c r="B2716" s="1" t="s">
        <v>3945</v>
      </c>
      <c r="C2716" s="1">
        <v>311166950</v>
      </c>
      <c r="D2716" s="1" t="s">
        <v>3844</v>
      </c>
      <c r="E2716" s="3">
        <v>43790</v>
      </c>
      <c r="F2716" s="1">
        <v>1021</v>
      </c>
      <c r="G2716" s="1" t="s">
        <v>113</v>
      </c>
      <c r="H2716" s="1" t="s">
        <v>3946</v>
      </c>
      <c r="I2716" s="1" t="s">
        <v>33</v>
      </c>
      <c r="J2716" s="1">
        <v>3</v>
      </c>
      <c r="K2716" s="2">
        <v>169</v>
      </c>
      <c r="L2716" s="2">
        <f>IF(ISBLANK(K2716),_xlfn.XLOOKUP(U2716,'[1]AVG PRICE'!E:E,'[1]AVG PRICE'!D:D,""),[1]listings!K2716)</f>
        <v>169</v>
      </c>
      <c r="M2716" s="1">
        <v>2.9</v>
      </c>
      <c r="N2716" s="1">
        <v>1070.3</v>
      </c>
      <c r="O2716" s="1">
        <v>6</v>
      </c>
      <c r="P2716" s="2">
        <f t="shared" si="84"/>
        <v>90685.400000000009</v>
      </c>
      <c r="Q2716" s="1">
        <v>4.5</v>
      </c>
      <c r="R2716" s="1">
        <f>IF(ISBLANK(S2716),_xlfn.XLOOKUP(V2716,'[1]AVG REVIEWS'!E:E,'[1]AVG REVIEWS'!D:D,""),[1]listings!S2716)</f>
        <v>0.17</v>
      </c>
      <c r="S2716" s="1">
        <v>0.17</v>
      </c>
      <c r="T2716" s="1">
        <f>IF(ISBLANK(Q2716),_xlfn.XLOOKUP(W2716,'[1]AVG SCORE'!F:F,'[1]AVG SCORE'!E:E,""),[1]listings!Q2716)</f>
        <v>4.5</v>
      </c>
      <c r="U2716" s="1" t="str">
        <f t="shared" si="85"/>
        <v>Tudering-RiemEntire home/apt3</v>
      </c>
      <c r="V2716" s="1" t="str">
        <f>[1]listings!H2716&amp;[1]listings!I2716&amp;[1]listings!G2716</f>
        <v>PensionEntire home/aptTudering-Riem</v>
      </c>
      <c r="W2716" s="1" t="str">
        <f>[1]listings!G2716&amp;[1]listings!H2716&amp;[1]listings!I2716&amp;[1]listings!J2716</f>
        <v>Tudering-RiemPensionEntire home/apt3</v>
      </c>
      <c r="X2716" s="38">
        <v>48.12632</v>
      </c>
      <c r="Y2716" s="38">
        <v>11.558199999999999</v>
      </c>
    </row>
    <row r="2717" spans="1:25" ht="16" x14ac:dyDescent="0.2">
      <c r="A2717" s="4" t="s">
        <v>3947</v>
      </c>
      <c r="B2717" s="1" t="s">
        <v>3948</v>
      </c>
      <c r="C2717" s="1">
        <v>33338417</v>
      </c>
      <c r="D2717" s="1" t="s">
        <v>3949</v>
      </c>
      <c r="E2717" s="3">
        <v>42138</v>
      </c>
      <c r="F2717" s="1">
        <v>1</v>
      </c>
      <c r="G2717" s="1" t="s">
        <v>50</v>
      </c>
      <c r="H2717" s="1" t="s">
        <v>51</v>
      </c>
      <c r="I2717" s="1" t="s">
        <v>47</v>
      </c>
      <c r="J2717" s="1">
        <v>2</v>
      </c>
      <c r="L2717" s="2">
        <f>IF(ISBLANK(K2717),_xlfn.XLOOKUP(U2717,'[1]AVG PRICE'!E:E,'[1]AVG PRICE'!D:D,""),[1]listings!K2717)</f>
        <v>83</v>
      </c>
      <c r="M2717" s="1">
        <v>2</v>
      </c>
      <c r="N2717" s="1">
        <v>60</v>
      </c>
      <c r="O2717" s="1">
        <v>1</v>
      </c>
      <c r="P2717" s="2">
        <f t="shared" si="84"/>
        <v>2573</v>
      </c>
      <c r="Q2717" s="1">
        <v>5</v>
      </c>
      <c r="R2717" s="1">
        <f>IF(ISBLANK(S2717),_xlfn.XLOOKUP(V2717,'[1]AVG REVIEWS'!E:E,'[1]AVG REVIEWS'!D:D,""),[1]listings!S2717)</f>
        <v>0.05</v>
      </c>
      <c r="S2717" s="1">
        <v>0.05</v>
      </c>
      <c r="T2717" s="1">
        <f>IF(ISBLANK(Q2717),_xlfn.XLOOKUP(W2717,'[1]AVG SCORE'!F:F,'[1]AVG SCORE'!E:E,""),[1]listings!Q2717)</f>
        <v>5</v>
      </c>
      <c r="U2717" s="1" t="str">
        <f t="shared" si="85"/>
        <v>Schwabing-WestPrivate room2</v>
      </c>
      <c r="V2717" s="1" t="str">
        <f>[1]listings!H2717&amp;[1]listings!I2717&amp;[1]listings!G2717</f>
        <v>Private room in rental unitPrivate roomSchwabing-West</v>
      </c>
      <c r="W2717" s="1" t="str">
        <f>[1]listings!G2717&amp;[1]listings!H2717&amp;[1]listings!I2717&amp;[1]listings!J2717</f>
        <v>Schwabing-WestPrivate room in rental unitPrivate room2</v>
      </c>
      <c r="X2717" s="38">
        <v>48.138165000000001</v>
      </c>
      <c r="Y2717" s="38">
        <v>11.543962000000001</v>
      </c>
    </row>
    <row r="2718" spans="1:25" ht="16" x14ac:dyDescent="0.2">
      <c r="A2718" s="4" t="s">
        <v>3950</v>
      </c>
      <c r="B2718" s="1" t="s">
        <v>3951</v>
      </c>
      <c r="C2718" s="1">
        <v>57502061</v>
      </c>
      <c r="D2718" s="1" t="s">
        <v>275</v>
      </c>
      <c r="E2718" s="3">
        <v>42405</v>
      </c>
      <c r="F2718" s="1">
        <v>2</v>
      </c>
      <c r="G2718" s="1" t="s">
        <v>294</v>
      </c>
      <c r="H2718" s="1" t="s">
        <v>82</v>
      </c>
      <c r="I2718" s="1" t="s">
        <v>47</v>
      </c>
      <c r="J2718" s="1">
        <v>2</v>
      </c>
      <c r="L2718" s="2">
        <f>IF(ISBLANK(K2718),_xlfn.XLOOKUP(U2718,'[1]AVG PRICE'!E:E,'[1]AVG PRICE'!D:D,""),[1]listings!K2718)</f>
        <v>87.21052631578948</v>
      </c>
      <c r="M2718" s="1">
        <v>1</v>
      </c>
      <c r="N2718" s="1">
        <v>1125</v>
      </c>
      <c r="O2718" s="1">
        <v>36</v>
      </c>
      <c r="P2718" s="2">
        <f t="shared" si="84"/>
        <v>49099.526315789481</v>
      </c>
      <c r="Q2718" s="1">
        <v>4.83</v>
      </c>
      <c r="R2718" s="1">
        <f>IF(ISBLANK(S2718),_xlfn.XLOOKUP(V2718,'[1]AVG REVIEWS'!E:E,'[1]AVG REVIEWS'!D:D,""),[1]listings!S2718)</f>
        <v>1.07</v>
      </c>
      <c r="S2718" s="1">
        <v>1.07</v>
      </c>
      <c r="T2718" s="1">
        <f>IF(ISBLANK(Q2718),_xlfn.XLOOKUP(W2718,'[1]AVG SCORE'!F:F,'[1]AVG SCORE'!E:E,""),[1]listings!Q2718)</f>
        <v>4.83</v>
      </c>
      <c r="U2718" s="1" t="str">
        <f t="shared" si="85"/>
        <v>MoosachPrivate room2</v>
      </c>
      <c r="V2718" s="1" t="str">
        <f>[1]listings!H2718&amp;[1]listings!I2718&amp;[1]listings!G2718</f>
        <v>Private room in condoPrivate roomMoosach</v>
      </c>
      <c r="W2718" s="1" t="str">
        <f>[1]listings!G2718&amp;[1]listings!H2718&amp;[1]listings!I2718&amp;[1]listings!J2718</f>
        <v>MoosachPrivate room in condoPrivate room2</v>
      </c>
      <c r="X2718" s="38">
        <v>48.122489999999999</v>
      </c>
      <c r="Y2718" s="38">
        <v>11.57743</v>
      </c>
    </row>
    <row r="2719" spans="1:25" ht="16" x14ac:dyDescent="0.2">
      <c r="A2719" s="4" t="s">
        <v>3952</v>
      </c>
      <c r="B2719" s="1" t="s">
        <v>3953</v>
      </c>
      <c r="C2719" s="1">
        <v>104096574</v>
      </c>
      <c r="D2719" s="1" t="s">
        <v>3954</v>
      </c>
      <c r="E2719" s="3">
        <v>42691</v>
      </c>
      <c r="F2719" s="1">
        <v>1</v>
      </c>
      <c r="G2719" s="1" t="s">
        <v>45</v>
      </c>
      <c r="H2719" s="1" t="s">
        <v>82</v>
      </c>
      <c r="I2719" s="1" t="s">
        <v>47</v>
      </c>
      <c r="J2719" s="1">
        <v>1</v>
      </c>
      <c r="K2719" s="2">
        <v>550</v>
      </c>
      <c r="L2719" s="2">
        <f>IF(ISBLANK(K2719),_xlfn.XLOOKUP(U2719,'[1]AVG PRICE'!E:E,'[1]AVG PRICE'!D:D,""),[1]listings!K2719)</f>
        <v>550</v>
      </c>
      <c r="M2719" s="1">
        <v>1</v>
      </c>
      <c r="N2719" s="1">
        <v>365</v>
      </c>
      <c r="O2719" s="1">
        <v>0</v>
      </c>
      <c r="P2719" s="2">
        <f t="shared" si="84"/>
        <v>100650</v>
      </c>
      <c r="R2719" s="1">
        <f>IF(ISBLANK(S2719),_xlfn.XLOOKUP(V2719,'[1]AVG REVIEWS'!E:E,'[1]AVG REVIEWS'!D:D,""),[1]listings!S2719)</f>
        <v>1.2262499999999998</v>
      </c>
      <c r="T2719" s="1">
        <f>IF(ISBLANK(Q2719),_xlfn.XLOOKUP(W2719,'[1]AVG SCORE'!F:F,'[1]AVG SCORE'!E:E,""),[1]listings!Q2719)</f>
        <v>0</v>
      </c>
      <c r="U2719" s="1" t="str">
        <f t="shared" si="85"/>
        <v>Sendling-WestparkPrivate room1</v>
      </c>
      <c r="V2719" s="1" t="str">
        <f>[1]listings!H2719&amp;[1]listings!I2719&amp;[1]listings!G2719</f>
        <v>Private room in condoPrivate roomSendling-Westpark</v>
      </c>
      <c r="W2719" s="1" t="str">
        <f>[1]listings!G2719&amp;[1]listings!H2719&amp;[1]listings!I2719&amp;[1]listings!J2719</f>
        <v>Sendling-WestparkPrivate room in condoPrivate room1</v>
      </c>
      <c r="X2719" s="38">
        <v>48.139360000000003</v>
      </c>
      <c r="Y2719" s="38">
        <v>11.64894</v>
      </c>
    </row>
    <row r="2720" spans="1:25" ht="16" x14ac:dyDescent="0.2">
      <c r="A2720" s="4" t="s">
        <v>3955</v>
      </c>
      <c r="B2720" s="1" t="s">
        <v>3956</v>
      </c>
      <c r="C2720" s="1">
        <v>449042902</v>
      </c>
      <c r="D2720" s="1" t="s">
        <v>634</v>
      </c>
      <c r="E2720" s="3">
        <v>44631</v>
      </c>
      <c r="F2720" s="1">
        <v>1</v>
      </c>
      <c r="G2720" s="1" t="s">
        <v>71</v>
      </c>
      <c r="H2720" s="1" t="s">
        <v>32</v>
      </c>
      <c r="I2720" s="1" t="s">
        <v>33</v>
      </c>
      <c r="J2720" s="1">
        <v>5</v>
      </c>
      <c r="L2720" s="2">
        <f>IF(ISBLANK(K2720),_xlfn.XLOOKUP(U2720,'[1]AVG PRICE'!E:E,'[1]AVG PRICE'!D:D,""),[1]listings!K2720)</f>
        <v>1225.5333333333333</v>
      </c>
      <c r="M2720" s="1">
        <v>3</v>
      </c>
      <c r="N2720" s="1">
        <v>1125</v>
      </c>
      <c r="O2720" s="1">
        <v>37</v>
      </c>
      <c r="P2720" s="2">
        <f t="shared" si="84"/>
        <v>691200.79999999993</v>
      </c>
      <c r="Q2720" s="1">
        <v>4.92</v>
      </c>
      <c r="R2720" s="1">
        <f>IF(ISBLANK(S2720),_xlfn.XLOOKUP(V2720,'[1]AVG REVIEWS'!E:E,'[1]AVG REVIEWS'!D:D,""),[1]listings!S2720)</f>
        <v>1.04</v>
      </c>
      <c r="S2720" s="1">
        <v>1.04</v>
      </c>
      <c r="T2720" s="1">
        <f>IF(ISBLANK(Q2720),_xlfn.XLOOKUP(W2720,'[1]AVG SCORE'!F:F,'[1]AVG SCORE'!E:E,""),[1]listings!Q2720)</f>
        <v>4.92</v>
      </c>
      <c r="U2720" s="1" t="str">
        <f t="shared" si="85"/>
        <v>Ludwigsvorstadt-IsarvorstadtEntire home/apt5</v>
      </c>
      <c r="V2720" s="1" t="str">
        <f>[1]listings!H2720&amp;[1]listings!I2720&amp;[1]listings!G2720</f>
        <v>Entire rental unitEntire home/aptLudwigsvorstadt-Isarvorstadt</v>
      </c>
      <c r="W2720" s="1" t="str">
        <f>[1]listings!G2720&amp;[1]listings!H2720&amp;[1]listings!I2720&amp;[1]listings!J2720</f>
        <v>Ludwigsvorstadt-IsarvorstadtEntire rental unitEntire home/apt5</v>
      </c>
      <c r="X2720" s="38">
        <v>48.135094000000002</v>
      </c>
      <c r="Y2720" s="38">
        <v>11.525195</v>
      </c>
    </row>
    <row r="2721" spans="1:25" ht="16" x14ac:dyDescent="0.2">
      <c r="A2721" s="4" t="s">
        <v>3957</v>
      </c>
      <c r="B2721" s="1" t="s">
        <v>3958</v>
      </c>
      <c r="C2721" s="1">
        <v>7640454</v>
      </c>
      <c r="D2721" s="1" t="s">
        <v>1469</v>
      </c>
      <c r="E2721" s="3">
        <v>41477</v>
      </c>
      <c r="F2721" s="1">
        <v>4</v>
      </c>
      <c r="G2721" s="1" t="s">
        <v>226</v>
      </c>
      <c r="H2721" s="1" t="s">
        <v>32</v>
      </c>
      <c r="I2721" s="1" t="s">
        <v>33</v>
      </c>
      <c r="J2721" s="1">
        <v>2</v>
      </c>
      <c r="K2721" s="2">
        <v>188</v>
      </c>
      <c r="L2721" s="2">
        <f>IF(ISBLANK(K2721),_xlfn.XLOOKUP(U2721,'[1]AVG PRICE'!E:E,'[1]AVG PRICE'!D:D,""),[1]listings!K2721)</f>
        <v>188</v>
      </c>
      <c r="M2721" s="1">
        <v>1</v>
      </c>
      <c r="N2721" s="1">
        <v>9</v>
      </c>
      <c r="O2721" s="1">
        <v>23</v>
      </c>
      <c r="P2721" s="2">
        <f t="shared" si="84"/>
        <v>940</v>
      </c>
      <c r="Q2721" s="1">
        <v>4.96</v>
      </c>
      <c r="R2721" s="1">
        <f>IF(ISBLANK(S2721),_xlfn.XLOOKUP(V2721,'[1]AVG REVIEWS'!E:E,'[1]AVG REVIEWS'!D:D,""),[1]listings!S2721)</f>
        <v>0.76</v>
      </c>
      <c r="S2721" s="1">
        <v>0.76</v>
      </c>
      <c r="T2721" s="1">
        <f>IF(ISBLANK(Q2721),_xlfn.XLOOKUP(W2721,'[1]AVG SCORE'!F:F,'[1]AVG SCORE'!E:E,""),[1]listings!Q2721)</f>
        <v>4.96</v>
      </c>
      <c r="U2721" s="1" t="str">
        <f t="shared" si="85"/>
        <v>LaimEntire home/apt2</v>
      </c>
      <c r="V2721" s="1" t="str">
        <f>[1]listings!H2721&amp;[1]listings!I2721&amp;[1]listings!G2721</f>
        <v>Entire rental unitEntire home/aptLaim</v>
      </c>
      <c r="W2721" s="1" t="str">
        <f>[1]listings!G2721&amp;[1]listings!H2721&amp;[1]listings!I2721&amp;[1]listings!J2721</f>
        <v>LaimEntire rental unitEntire home/apt2</v>
      </c>
      <c r="X2721" s="38">
        <v>48.129725999999998</v>
      </c>
      <c r="Y2721" s="38">
        <v>11.562039</v>
      </c>
    </row>
    <row r="2722" spans="1:25" ht="16" x14ac:dyDescent="0.2">
      <c r="A2722" s="4" t="s">
        <v>3959</v>
      </c>
      <c r="B2722" s="1" t="s">
        <v>3960</v>
      </c>
      <c r="C2722" s="1">
        <v>212755146</v>
      </c>
      <c r="D2722" s="1" t="s">
        <v>3961</v>
      </c>
      <c r="E2722" s="3">
        <v>43343</v>
      </c>
      <c r="F2722" s="1">
        <v>1</v>
      </c>
      <c r="G2722" s="1" t="s">
        <v>93</v>
      </c>
      <c r="H2722" s="1" t="s">
        <v>32</v>
      </c>
      <c r="I2722" s="1" t="s">
        <v>33</v>
      </c>
      <c r="J2722" s="1">
        <v>4</v>
      </c>
      <c r="K2722" s="2">
        <v>999</v>
      </c>
      <c r="L2722" s="2">
        <f>IF(ISBLANK(K2722),_xlfn.XLOOKUP(U2722,'[1]AVG PRICE'!E:E,'[1]AVG PRICE'!D:D,""),[1]listings!K2722)</f>
        <v>999</v>
      </c>
      <c r="M2722" s="1">
        <v>7</v>
      </c>
      <c r="N2722" s="1">
        <v>1125</v>
      </c>
      <c r="O2722" s="1">
        <v>0</v>
      </c>
      <c r="P2722" s="2">
        <f t="shared" si="84"/>
        <v>565434</v>
      </c>
      <c r="R2722" s="1">
        <f>IF(ISBLANK(S2722),_xlfn.XLOOKUP(V2722,'[1]AVG REVIEWS'!E:E,'[1]AVG REVIEWS'!D:D,""),[1]listings!S2722)</f>
        <v>0.77270000000000005</v>
      </c>
      <c r="T2722" s="1">
        <f>IF(ISBLANK(Q2722),_xlfn.XLOOKUP(W2722,'[1]AVG SCORE'!F:F,'[1]AVG SCORE'!E:E,""),[1]listings!Q2722)</f>
        <v>4.8725925925925928</v>
      </c>
      <c r="U2722" s="1" t="str">
        <f t="shared" si="85"/>
        <v>Thalkirchen-Obersendling-Forstenried-F√ºrstenried-SollnEntire home/apt4</v>
      </c>
      <c r="V2722" s="1" t="str">
        <f>[1]listings!H2722&amp;[1]listings!I2722&amp;[1]listings!G2722</f>
        <v>Entire rental unitEntire home/aptThalkirchen-Obersendling-Forstenried-F√ºrstenried-Solln</v>
      </c>
      <c r="W2722" s="1" t="str">
        <f>[1]listings!G2722&amp;[1]listings!H2722&amp;[1]listings!I2722&amp;[1]listings!J2722</f>
        <v>Thalkirchen-Obersendling-Forstenried-F√ºrstenried-SollnEntire rental unitEntire home/apt4</v>
      </c>
      <c r="X2722" s="38">
        <v>48.143569999999997</v>
      </c>
      <c r="Y2722" s="38">
        <v>11.6182</v>
      </c>
    </row>
    <row r="2723" spans="1:25" ht="16" x14ac:dyDescent="0.2">
      <c r="A2723" s="4" t="s">
        <v>3962</v>
      </c>
      <c r="B2723" s="1" t="s">
        <v>3963</v>
      </c>
      <c r="C2723" s="1">
        <v>3083316</v>
      </c>
      <c r="D2723" s="1" t="s">
        <v>576</v>
      </c>
      <c r="E2723" s="3">
        <v>41118</v>
      </c>
      <c r="F2723" s="1">
        <v>2</v>
      </c>
      <c r="G2723" s="1" t="s">
        <v>45</v>
      </c>
      <c r="H2723" s="1" t="s">
        <v>32</v>
      </c>
      <c r="I2723" s="1" t="s">
        <v>33</v>
      </c>
      <c r="J2723" s="1">
        <v>2</v>
      </c>
      <c r="K2723" s="2">
        <v>180</v>
      </c>
      <c r="L2723" s="2">
        <f>IF(ISBLANK(K2723),_xlfn.XLOOKUP(U2723,'[1]AVG PRICE'!E:E,'[1]AVG PRICE'!D:D,""),[1]listings!K2723)</f>
        <v>180</v>
      </c>
      <c r="M2723" s="1">
        <v>21</v>
      </c>
      <c r="N2723" s="1">
        <v>1125</v>
      </c>
      <c r="O2723" s="1">
        <v>1</v>
      </c>
      <c r="P2723" s="2">
        <f t="shared" si="84"/>
        <v>103140</v>
      </c>
      <c r="Q2723" s="1">
        <v>5</v>
      </c>
      <c r="R2723" s="1">
        <f>IF(ISBLANK(S2723),_xlfn.XLOOKUP(V2723,'[1]AVG REVIEWS'!E:E,'[1]AVG REVIEWS'!D:D,""),[1]listings!S2723)</f>
        <v>0.03</v>
      </c>
      <c r="S2723" s="1">
        <v>0.03</v>
      </c>
      <c r="T2723" s="1">
        <f>IF(ISBLANK(Q2723),_xlfn.XLOOKUP(W2723,'[1]AVG SCORE'!F:F,'[1]AVG SCORE'!E:E,""),[1]listings!Q2723)</f>
        <v>5</v>
      </c>
      <c r="U2723" s="1" t="str">
        <f t="shared" si="85"/>
        <v>Sendling-WestparkEntire home/apt2</v>
      </c>
      <c r="V2723" s="1" t="str">
        <f>[1]listings!H2723&amp;[1]listings!I2723&amp;[1]listings!G2723</f>
        <v>Entire rental unitEntire home/aptSendling-Westpark</v>
      </c>
      <c r="W2723" s="1" t="str">
        <f>[1]listings!G2723&amp;[1]listings!H2723&amp;[1]listings!I2723&amp;[1]listings!J2723</f>
        <v>Sendling-WestparkEntire rental unitEntire home/apt2</v>
      </c>
      <c r="X2723" s="38">
        <v>48.157626999999998</v>
      </c>
      <c r="Y2723" s="38">
        <v>11.620839999999999</v>
      </c>
    </row>
    <row r="2724" spans="1:25" ht="16" x14ac:dyDescent="0.2">
      <c r="A2724" s="4" t="s">
        <v>3964</v>
      </c>
      <c r="B2724" s="1" t="s">
        <v>3965</v>
      </c>
      <c r="C2724" s="1">
        <v>3214666</v>
      </c>
      <c r="D2724" s="1" t="s">
        <v>2035</v>
      </c>
      <c r="E2724" s="3">
        <v>41131</v>
      </c>
      <c r="F2724" s="1">
        <v>1</v>
      </c>
      <c r="G2724" s="1" t="s">
        <v>66</v>
      </c>
      <c r="H2724" s="1" t="s">
        <v>32</v>
      </c>
      <c r="I2724" s="1" t="s">
        <v>33</v>
      </c>
      <c r="J2724" s="1">
        <v>2</v>
      </c>
      <c r="L2724" s="2">
        <f>IF(ISBLANK(K2724),_xlfn.XLOOKUP(U2724,'[1]AVG PRICE'!E:E,'[1]AVG PRICE'!D:D,""),[1]listings!K2724)</f>
        <v>139.02325581395348</v>
      </c>
      <c r="M2724" s="1">
        <v>7</v>
      </c>
      <c r="N2724" s="1">
        <v>1125</v>
      </c>
      <c r="O2724" s="1">
        <v>0</v>
      </c>
      <c r="P2724" s="2">
        <f t="shared" si="84"/>
        <v>78687.162790697665</v>
      </c>
      <c r="R2724" s="1">
        <f>IF(ISBLANK(S2724),_xlfn.XLOOKUP(V2724,'[1]AVG REVIEWS'!E:E,'[1]AVG REVIEWS'!D:D,""),[1]listings!S2724)</f>
        <v>0.68531120331950202</v>
      </c>
      <c r="T2724" s="1">
        <f>IF(ISBLANK(Q2724),_xlfn.XLOOKUP(W2724,'[1]AVG SCORE'!F:F,'[1]AVG SCORE'!E:E,""),[1]listings!Q2724)</f>
        <v>4.8739622641509444</v>
      </c>
      <c r="U2724" s="1" t="str">
        <f t="shared" si="85"/>
        <v>Au-HaidhausenEntire home/apt2</v>
      </c>
      <c r="V2724" s="1" t="str">
        <f>[1]listings!H2724&amp;[1]listings!I2724&amp;[1]listings!G2724</f>
        <v>Entire rental unitEntire home/aptAu-Haidhausen</v>
      </c>
      <c r="W2724" s="1" t="str">
        <f>[1]listings!G2724&amp;[1]listings!H2724&amp;[1]listings!I2724&amp;[1]listings!J2724</f>
        <v>Au-HaidhausenEntire rental unitEntire home/apt2</v>
      </c>
      <c r="X2724" s="38">
        <v>48.145440000000001</v>
      </c>
      <c r="Y2724" s="38">
        <v>11.53908</v>
      </c>
    </row>
    <row r="2725" spans="1:25" ht="16" x14ac:dyDescent="0.2">
      <c r="A2725" s="4" t="s">
        <v>3966</v>
      </c>
      <c r="B2725" s="1" t="s">
        <v>3967</v>
      </c>
      <c r="C2725" s="1">
        <v>153291705</v>
      </c>
      <c r="D2725" s="1" t="s">
        <v>3968</v>
      </c>
      <c r="E2725" s="3">
        <v>43012</v>
      </c>
      <c r="F2725" s="1">
        <v>1</v>
      </c>
      <c r="G2725" s="1" t="s">
        <v>102</v>
      </c>
      <c r="H2725" s="1" t="s">
        <v>32</v>
      </c>
      <c r="I2725" s="1" t="s">
        <v>33</v>
      </c>
      <c r="J2725" s="1">
        <v>1</v>
      </c>
      <c r="K2725" s="2">
        <v>77</v>
      </c>
      <c r="L2725" s="2">
        <f>IF(ISBLANK(K2725),_xlfn.XLOOKUP(U2725,'[1]AVG PRICE'!E:E,'[1]AVG PRICE'!D:D,""),[1]listings!K2725)</f>
        <v>77</v>
      </c>
      <c r="M2725" s="1">
        <v>2</v>
      </c>
      <c r="N2725" s="1">
        <v>30</v>
      </c>
      <c r="O2725" s="1">
        <v>8</v>
      </c>
      <c r="P2725" s="2">
        <f t="shared" si="84"/>
        <v>1232</v>
      </c>
      <c r="Q2725" s="1">
        <v>4.88</v>
      </c>
      <c r="R2725" s="1">
        <f>IF(ISBLANK(S2725),_xlfn.XLOOKUP(V2725,'[1]AVG REVIEWS'!E:E,'[1]AVG REVIEWS'!D:D,""),[1]listings!S2725)</f>
        <v>0.71</v>
      </c>
      <c r="S2725" s="1">
        <v>0.71</v>
      </c>
      <c r="T2725" s="1">
        <f>IF(ISBLANK(Q2725),_xlfn.XLOOKUP(W2725,'[1]AVG SCORE'!F:F,'[1]AVG SCORE'!E:E,""),[1]listings!Q2725)</f>
        <v>4.88</v>
      </c>
      <c r="U2725" s="1" t="str">
        <f t="shared" si="85"/>
        <v>ObergiesingEntire home/apt1</v>
      </c>
      <c r="V2725" s="1" t="str">
        <f>[1]listings!H2725&amp;[1]listings!I2725&amp;[1]listings!G2725</f>
        <v>Entire rental unitEntire home/aptObergiesing</v>
      </c>
      <c r="W2725" s="1" t="str">
        <f>[1]listings!G2725&amp;[1]listings!H2725&amp;[1]listings!I2725&amp;[1]listings!J2725</f>
        <v>ObergiesingEntire rental unitEntire home/apt1</v>
      </c>
      <c r="X2725" s="38">
        <v>48.116480000000003</v>
      </c>
      <c r="Y2725" s="38">
        <v>11.52839</v>
      </c>
    </row>
    <row r="2726" spans="1:25" ht="16" x14ac:dyDescent="0.2">
      <c r="A2726" s="4" t="s">
        <v>3969</v>
      </c>
      <c r="B2726" s="1" t="s">
        <v>3970</v>
      </c>
      <c r="C2726" s="1">
        <v>36639255</v>
      </c>
      <c r="D2726" s="1" t="s">
        <v>3971</v>
      </c>
      <c r="E2726" s="3">
        <v>42179</v>
      </c>
      <c r="F2726" s="1">
        <v>1</v>
      </c>
      <c r="G2726" s="1" t="s">
        <v>39</v>
      </c>
      <c r="H2726" s="1" t="s">
        <v>51</v>
      </c>
      <c r="I2726" s="1" t="s">
        <v>47</v>
      </c>
      <c r="J2726" s="1">
        <v>2</v>
      </c>
      <c r="L2726" s="2">
        <f>IF(ISBLANK(K2726),_xlfn.XLOOKUP(U2726,'[1]AVG PRICE'!E:E,'[1]AVG PRICE'!D:D,""),[1]listings!K2726)</f>
        <v>113.48</v>
      </c>
      <c r="M2726" s="1">
        <v>1</v>
      </c>
      <c r="N2726" s="1">
        <v>30</v>
      </c>
      <c r="O2726" s="1">
        <v>24</v>
      </c>
      <c r="P2726" s="2">
        <f t="shared" si="84"/>
        <v>1758.94</v>
      </c>
      <c r="Q2726" s="1">
        <v>5</v>
      </c>
      <c r="R2726" s="1">
        <f>IF(ISBLANK(S2726),_xlfn.XLOOKUP(V2726,'[1]AVG REVIEWS'!E:E,'[1]AVG REVIEWS'!D:D,""),[1]listings!S2726)</f>
        <v>0.66</v>
      </c>
      <c r="S2726" s="1">
        <v>0.66</v>
      </c>
      <c r="T2726" s="1">
        <f>IF(ISBLANK(Q2726),_xlfn.XLOOKUP(W2726,'[1]AVG SCORE'!F:F,'[1]AVG SCORE'!E:E,""),[1]listings!Q2726)</f>
        <v>5</v>
      </c>
      <c r="U2726" s="1" t="str">
        <f t="shared" si="85"/>
        <v>MaxvorstadtPrivate room2</v>
      </c>
      <c r="V2726" s="1" t="str">
        <f>[1]listings!H2726&amp;[1]listings!I2726&amp;[1]listings!G2726</f>
        <v>Private room in rental unitPrivate roomMaxvorstadt</v>
      </c>
      <c r="W2726" s="1" t="str">
        <f>[1]listings!G2726&amp;[1]listings!H2726&amp;[1]listings!I2726&amp;[1]listings!J2726</f>
        <v>MaxvorstadtPrivate room in rental unitPrivate room2</v>
      </c>
      <c r="X2726" s="38">
        <v>48.168399999999998</v>
      </c>
      <c r="Y2726" s="38">
        <v>11.58672</v>
      </c>
    </row>
    <row r="2727" spans="1:25" ht="16" x14ac:dyDescent="0.2">
      <c r="A2727" s="4" t="s">
        <v>3972</v>
      </c>
      <c r="B2727" s="1" t="s">
        <v>3973</v>
      </c>
      <c r="C2727" s="1">
        <v>92034992</v>
      </c>
      <c r="D2727" s="1" t="s">
        <v>3974</v>
      </c>
      <c r="E2727" s="3">
        <v>42608</v>
      </c>
      <c r="F2727" s="1">
        <v>1</v>
      </c>
      <c r="G2727" s="1" t="s">
        <v>50</v>
      </c>
      <c r="H2727" s="1" t="s">
        <v>32</v>
      </c>
      <c r="I2727" s="1" t="s">
        <v>33</v>
      </c>
      <c r="J2727" s="1">
        <v>5</v>
      </c>
      <c r="K2727" s="2">
        <v>198</v>
      </c>
      <c r="L2727" s="2">
        <f>IF(ISBLANK(K2727),_xlfn.XLOOKUP(U2727,'[1]AVG PRICE'!E:E,'[1]AVG PRICE'!D:D,""),[1]listings!K2727)</f>
        <v>198</v>
      </c>
      <c r="M2727" s="1">
        <v>4</v>
      </c>
      <c r="N2727" s="1">
        <v>60</v>
      </c>
      <c r="O2727" s="1">
        <v>3</v>
      </c>
      <c r="P2727" s="2">
        <f t="shared" si="84"/>
        <v>6336</v>
      </c>
      <c r="Q2727" s="1">
        <v>5</v>
      </c>
      <c r="R2727" s="1">
        <f>IF(ISBLANK(S2727),_xlfn.XLOOKUP(V2727,'[1]AVG REVIEWS'!E:E,'[1]AVG REVIEWS'!D:D,""),[1]listings!S2727)</f>
        <v>0.14000000000000001</v>
      </c>
      <c r="S2727" s="1">
        <v>0.14000000000000001</v>
      </c>
      <c r="T2727" s="1">
        <f>IF(ISBLANK(Q2727),_xlfn.XLOOKUP(W2727,'[1]AVG SCORE'!F:F,'[1]AVG SCORE'!E:E,""),[1]listings!Q2727)</f>
        <v>5</v>
      </c>
      <c r="U2727" s="1" t="str">
        <f t="shared" si="85"/>
        <v>Schwabing-WestEntire home/apt5</v>
      </c>
      <c r="V2727" s="1" t="str">
        <f>[1]listings!H2727&amp;[1]listings!I2727&amp;[1]listings!G2727</f>
        <v>Entire rental unitEntire home/aptSchwabing-West</v>
      </c>
      <c r="W2727" s="1" t="str">
        <f>[1]listings!G2727&amp;[1]listings!H2727&amp;[1]listings!I2727&amp;[1]listings!J2727</f>
        <v>Schwabing-WestEntire rental unitEntire home/apt5</v>
      </c>
      <c r="X2727" s="38">
        <v>48.129629999999999</v>
      </c>
      <c r="Y2727" s="38">
        <v>11.61267</v>
      </c>
    </row>
    <row r="2728" spans="1:25" ht="16" x14ac:dyDescent="0.2">
      <c r="A2728" s="4" t="s">
        <v>3975</v>
      </c>
      <c r="B2728" s="1" t="s">
        <v>3976</v>
      </c>
      <c r="C2728" s="1">
        <v>180644463</v>
      </c>
      <c r="D2728" s="1" t="s">
        <v>3977</v>
      </c>
      <c r="E2728" s="3">
        <v>43185</v>
      </c>
      <c r="F2728" s="1">
        <v>1</v>
      </c>
      <c r="G2728" s="1" t="s">
        <v>74</v>
      </c>
      <c r="H2728" s="1" t="s">
        <v>51</v>
      </c>
      <c r="I2728" s="1" t="s">
        <v>47</v>
      </c>
      <c r="J2728" s="1">
        <v>2</v>
      </c>
      <c r="K2728" s="2">
        <v>46</v>
      </c>
      <c r="L2728" s="2">
        <f>IF(ISBLANK(K2728),_xlfn.XLOOKUP(U2728,'[1]AVG PRICE'!E:E,'[1]AVG PRICE'!D:D,""),[1]listings!K2728)</f>
        <v>46</v>
      </c>
      <c r="M2728" s="1">
        <v>4</v>
      </c>
      <c r="N2728" s="1">
        <v>60</v>
      </c>
      <c r="O2728" s="1">
        <v>65</v>
      </c>
      <c r="P2728" s="2">
        <f t="shared" si="84"/>
        <v>1472</v>
      </c>
      <c r="Q2728" s="1">
        <v>4.95</v>
      </c>
      <c r="R2728" s="1">
        <f>IF(ISBLANK(S2728),_xlfn.XLOOKUP(V2728,'[1]AVG REVIEWS'!E:E,'[1]AVG REVIEWS'!D:D,""),[1]listings!S2728)</f>
        <v>2.2000000000000002</v>
      </c>
      <c r="S2728" s="1">
        <v>2.2000000000000002</v>
      </c>
      <c r="T2728" s="1">
        <f>IF(ISBLANK(Q2728),_xlfn.XLOOKUP(W2728,'[1]AVG SCORE'!F:F,'[1]AVG SCORE'!E:E,""),[1]listings!Q2728)</f>
        <v>4.95</v>
      </c>
      <c r="U2728" s="1" t="str">
        <f t="shared" si="85"/>
        <v>SendlingPrivate room2</v>
      </c>
      <c r="V2728" s="1" t="str">
        <f>[1]listings!H2728&amp;[1]listings!I2728&amp;[1]listings!G2728</f>
        <v>Private room in rental unitPrivate roomSendling</v>
      </c>
      <c r="W2728" s="1" t="str">
        <f>[1]listings!G2728&amp;[1]listings!H2728&amp;[1]listings!I2728&amp;[1]listings!J2728</f>
        <v>SendlingPrivate room in rental unitPrivate room2</v>
      </c>
      <c r="X2728" s="38">
        <v>48.106169999999999</v>
      </c>
      <c r="Y2728" s="38">
        <v>11.54217</v>
      </c>
    </row>
    <row r="2729" spans="1:25" ht="16" x14ac:dyDescent="0.2">
      <c r="A2729" s="4" t="s">
        <v>3978</v>
      </c>
      <c r="B2729" s="1" t="s">
        <v>3979</v>
      </c>
      <c r="C2729" s="1">
        <v>240649275</v>
      </c>
      <c r="D2729" s="1" t="s">
        <v>3980</v>
      </c>
      <c r="E2729" s="3">
        <v>43498</v>
      </c>
      <c r="F2729" s="1">
        <v>1</v>
      </c>
      <c r="G2729" s="1" t="s">
        <v>85</v>
      </c>
      <c r="H2729" s="1" t="s">
        <v>86</v>
      </c>
      <c r="I2729" s="1" t="s">
        <v>33</v>
      </c>
      <c r="J2729" s="1">
        <v>4</v>
      </c>
      <c r="L2729" s="2">
        <f>IF(ISBLANK(K2729),_xlfn.XLOOKUP(U2729,'[1]AVG PRICE'!E:E,'[1]AVG PRICE'!D:D,""),[1]listings!K2729)</f>
        <v>142.5</v>
      </c>
      <c r="M2729" s="1">
        <v>5</v>
      </c>
      <c r="N2729" s="1">
        <v>1125</v>
      </c>
      <c r="O2729" s="1">
        <v>4</v>
      </c>
      <c r="P2729" s="2">
        <f t="shared" si="84"/>
        <v>80512.5</v>
      </c>
      <c r="Q2729" s="1">
        <v>5</v>
      </c>
      <c r="R2729" s="1">
        <f>IF(ISBLANK(S2729),_xlfn.XLOOKUP(V2729,'[1]AVG REVIEWS'!E:E,'[1]AVG REVIEWS'!D:D,""),[1]listings!S2729)</f>
        <v>0.13</v>
      </c>
      <c r="S2729" s="1">
        <v>0.13</v>
      </c>
      <c r="T2729" s="1">
        <f>IF(ISBLANK(Q2729),_xlfn.XLOOKUP(W2729,'[1]AVG SCORE'!F:F,'[1]AVG SCORE'!E:E,""),[1]listings!Q2729)</f>
        <v>5</v>
      </c>
      <c r="U2729" s="1" t="str">
        <f t="shared" si="85"/>
        <v>Ramersdorf-PerlachEntire home/apt4</v>
      </c>
      <c r="V2729" s="1" t="str">
        <f>[1]listings!H2729&amp;[1]listings!I2729&amp;[1]listings!G2729</f>
        <v>Entire townhouseEntire home/aptRamersdorf-Perlach</v>
      </c>
      <c r="W2729" s="1" t="str">
        <f>[1]listings!G2729&amp;[1]listings!H2729&amp;[1]listings!I2729&amp;[1]listings!J2729</f>
        <v>Ramersdorf-PerlachEntire townhouseEntire home/apt4</v>
      </c>
      <c r="X2729" s="38">
        <v>48.106495000000002</v>
      </c>
      <c r="Y2729" s="38">
        <v>11.516273</v>
      </c>
    </row>
    <row r="2730" spans="1:25" ht="16" x14ac:dyDescent="0.2">
      <c r="A2730" s="4" t="s">
        <v>3981</v>
      </c>
      <c r="B2730" s="1" t="s">
        <v>3982</v>
      </c>
      <c r="C2730" s="1">
        <v>46929375</v>
      </c>
      <c r="D2730" s="1" t="s">
        <v>3983</v>
      </c>
      <c r="E2730" s="3">
        <v>42296</v>
      </c>
      <c r="F2730" s="1">
        <v>1</v>
      </c>
      <c r="G2730" s="1" t="s">
        <v>66</v>
      </c>
      <c r="H2730" s="1" t="s">
        <v>32</v>
      </c>
      <c r="I2730" s="1" t="s">
        <v>33</v>
      </c>
      <c r="J2730" s="1">
        <v>4</v>
      </c>
      <c r="L2730" s="2">
        <f>IF(ISBLANK(K2730),_xlfn.XLOOKUP(U2730,'[1]AVG PRICE'!E:E,'[1]AVG PRICE'!D:D,""),[1]listings!K2730)</f>
        <v>220.55813953488371</v>
      </c>
      <c r="M2730" s="1">
        <v>4</v>
      </c>
      <c r="N2730" s="1">
        <v>100</v>
      </c>
      <c r="O2730" s="1">
        <v>2</v>
      </c>
      <c r="P2730" s="2">
        <f t="shared" si="84"/>
        <v>11469.023255813952</v>
      </c>
      <c r="Q2730" s="1">
        <v>5</v>
      </c>
      <c r="R2730" s="1">
        <f>IF(ISBLANK(S2730),_xlfn.XLOOKUP(V2730,'[1]AVG REVIEWS'!E:E,'[1]AVG REVIEWS'!D:D,""),[1]listings!S2730)</f>
        <v>0.06</v>
      </c>
      <c r="S2730" s="1">
        <v>0.06</v>
      </c>
      <c r="T2730" s="1">
        <f>IF(ISBLANK(Q2730),_xlfn.XLOOKUP(W2730,'[1]AVG SCORE'!F:F,'[1]AVG SCORE'!E:E,""),[1]listings!Q2730)</f>
        <v>5</v>
      </c>
      <c r="U2730" s="1" t="str">
        <f t="shared" si="85"/>
        <v>Au-HaidhausenEntire home/apt4</v>
      </c>
      <c r="V2730" s="1" t="str">
        <f>[1]listings!H2730&amp;[1]listings!I2730&amp;[1]listings!G2730</f>
        <v>Entire rental unitEntire home/aptAu-Haidhausen</v>
      </c>
      <c r="W2730" s="1" t="str">
        <f>[1]listings!G2730&amp;[1]listings!H2730&amp;[1]listings!I2730&amp;[1]listings!J2730</f>
        <v>Au-HaidhausenEntire rental unitEntire home/apt4</v>
      </c>
      <c r="X2730" s="38">
        <v>48.171169999999996</v>
      </c>
      <c r="Y2730" s="38">
        <v>11.56611</v>
      </c>
    </row>
    <row r="2731" spans="1:25" ht="16" x14ac:dyDescent="0.2">
      <c r="A2731" s="4" t="s">
        <v>3984</v>
      </c>
      <c r="B2731" s="1" t="s">
        <v>3985</v>
      </c>
      <c r="C2731" s="1">
        <v>1621313</v>
      </c>
      <c r="D2731" s="1" t="s">
        <v>195</v>
      </c>
      <c r="E2731" s="3">
        <v>40926</v>
      </c>
      <c r="F2731" s="1">
        <v>8</v>
      </c>
      <c r="G2731" s="1" t="s">
        <v>71</v>
      </c>
      <c r="H2731" s="1" t="s">
        <v>136</v>
      </c>
      <c r="I2731" s="1" t="s">
        <v>33</v>
      </c>
      <c r="J2731" s="1">
        <v>6</v>
      </c>
      <c r="K2731" s="2">
        <v>429</v>
      </c>
      <c r="L2731" s="2">
        <f>IF(ISBLANK(K2731),_xlfn.XLOOKUP(U2731,'[1]AVG PRICE'!E:E,'[1]AVG PRICE'!D:D,""),[1]listings!K2731)</f>
        <v>429</v>
      </c>
      <c r="M2731" s="1">
        <v>3</v>
      </c>
      <c r="N2731" s="1">
        <v>359.5</v>
      </c>
      <c r="O2731" s="1">
        <v>100</v>
      </c>
      <c r="P2731" s="2">
        <f t="shared" si="84"/>
        <v>77756.25</v>
      </c>
      <c r="Q2731" s="1">
        <v>4.8899999999999997</v>
      </c>
      <c r="R2731" s="1">
        <f>IF(ISBLANK(S2731),_xlfn.XLOOKUP(V2731,'[1]AVG REVIEWS'!E:E,'[1]AVG REVIEWS'!D:D,""),[1]listings!S2731)</f>
        <v>2.89</v>
      </c>
      <c r="S2731" s="1">
        <v>2.89</v>
      </c>
      <c r="T2731" s="1">
        <f>IF(ISBLANK(Q2731),_xlfn.XLOOKUP(W2731,'[1]AVG SCORE'!F:F,'[1]AVG SCORE'!E:E,""),[1]listings!Q2731)</f>
        <v>4.8899999999999997</v>
      </c>
      <c r="U2731" s="1" t="str">
        <f t="shared" si="85"/>
        <v>Ludwigsvorstadt-IsarvorstadtEntire home/apt6</v>
      </c>
      <c r="V2731" s="1" t="str">
        <f>[1]listings!H2731&amp;[1]listings!I2731&amp;[1]listings!G2731</f>
        <v>Entire condoEntire home/aptLudwigsvorstadt-Isarvorstadt</v>
      </c>
      <c r="W2731" s="1" t="str">
        <f>[1]listings!G2731&amp;[1]listings!H2731&amp;[1]listings!I2731&amp;[1]listings!J2731</f>
        <v>Ludwigsvorstadt-IsarvorstadtEntire condoEntire home/apt6</v>
      </c>
      <c r="X2731" s="38">
        <v>48.150475</v>
      </c>
      <c r="Y2731" s="38">
        <v>11.553470000000001</v>
      </c>
    </row>
    <row r="2732" spans="1:25" ht="16" x14ac:dyDescent="0.2">
      <c r="A2732" s="4" t="s">
        <v>3986</v>
      </c>
      <c r="B2732" s="1" t="s">
        <v>3987</v>
      </c>
      <c r="C2732" s="1">
        <v>8274616</v>
      </c>
      <c r="D2732" s="1" t="s">
        <v>222</v>
      </c>
      <c r="E2732" s="3">
        <v>41506</v>
      </c>
      <c r="F2732" s="1">
        <v>1</v>
      </c>
      <c r="G2732" s="1" t="s">
        <v>74</v>
      </c>
      <c r="H2732" s="1" t="s">
        <v>136</v>
      </c>
      <c r="I2732" s="1" t="s">
        <v>33</v>
      </c>
      <c r="J2732" s="1">
        <v>3</v>
      </c>
      <c r="L2732" s="2">
        <f>IF(ISBLANK(K2732),_xlfn.XLOOKUP(U2732,'[1]AVG PRICE'!E:E,'[1]AVG PRICE'!D:D,""),[1]listings!K2732)</f>
        <v>159.08333333333334</v>
      </c>
      <c r="M2732" s="1">
        <v>5</v>
      </c>
      <c r="N2732" s="1">
        <v>365</v>
      </c>
      <c r="O2732" s="1">
        <v>5</v>
      </c>
      <c r="P2732" s="2">
        <f t="shared" si="84"/>
        <v>29430.416666666668</v>
      </c>
      <c r="Q2732" s="1">
        <v>5</v>
      </c>
      <c r="R2732" s="1">
        <f>IF(ISBLANK(S2732),_xlfn.XLOOKUP(V2732,'[1]AVG REVIEWS'!E:E,'[1]AVG REVIEWS'!D:D,""),[1]listings!S2732)</f>
        <v>0.16</v>
      </c>
      <c r="S2732" s="1">
        <v>0.16</v>
      </c>
      <c r="T2732" s="1">
        <f>IF(ISBLANK(Q2732),_xlfn.XLOOKUP(W2732,'[1]AVG SCORE'!F:F,'[1]AVG SCORE'!E:E,""),[1]listings!Q2732)</f>
        <v>5</v>
      </c>
      <c r="U2732" s="1" t="str">
        <f t="shared" si="85"/>
        <v>SendlingEntire home/apt3</v>
      </c>
      <c r="V2732" s="1" t="str">
        <f>[1]listings!H2732&amp;[1]listings!I2732&amp;[1]listings!G2732</f>
        <v>Entire condoEntire home/aptSendling</v>
      </c>
      <c r="W2732" s="1" t="str">
        <f>[1]listings!G2732&amp;[1]listings!H2732&amp;[1]listings!I2732&amp;[1]listings!J2732</f>
        <v>SendlingEntire condoEntire home/apt3</v>
      </c>
      <c r="X2732" s="38">
        <v>48.159190000000002</v>
      </c>
      <c r="Y2732" s="38">
        <v>11.53543</v>
      </c>
    </row>
    <row r="2733" spans="1:25" ht="16" x14ac:dyDescent="0.2">
      <c r="A2733" s="4" t="s">
        <v>3988</v>
      </c>
      <c r="B2733" s="1" t="s">
        <v>3989</v>
      </c>
      <c r="C2733" s="1">
        <v>21721419</v>
      </c>
      <c r="D2733" s="1" t="s">
        <v>481</v>
      </c>
      <c r="E2733" s="3">
        <v>41906</v>
      </c>
      <c r="F2733" s="1">
        <v>6</v>
      </c>
      <c r="G2733" s="1" t="s">
        <v>63</v>
      </c>
      <c r="H2733" s="1" t="s">
        <v>32</v>
      </c>
      <c r="I2733" s="1" t="s">
        <v>33</v>
      </c>
      <c r="J2733" s="1">
        <v>1</v>
      </c>
      <c r="K2733" s="2">
        <v>75</v>
      </c>
      <c r="L2733" s="2">
        <f>IF(ISBLANK(K2733),_xlfn.XLOOKUP(U2733,'[1]AVG PRICE'!E:E,'[1]AVG PRICE'!D:D,""),[1]listings!K2733)</f>
        <v>75</v>
      </c>
      <c r="M2733" s="1">
        <v>29.5</v>
      </c>
      <c r="N2733" s="1">
        <v>1125</v>
      </c>
      <c r="O2733" s="1">
        <v>17</v>
      </c>
      <c r="P2733" s="2">
        <f t="shared" si="84"/>
        <v>43293.75</v>
      </c>
      <c r="Q2733" s="1">
        <v>4.82</v>
      </c>
      <c r="R2733" s="1">
        <f>IF(ISBLANK(S2733),_xlfn.XLOOKUP(V2733,'[1]AVG REVIEWS'!E:E,'[1]AVG REVIEWS'!D:D,""),[1]listings!S2733)</f>
        <v>0.47</v>
      </c>
      <c r="S2733" s="1">
        <v>0.47</v>
      </c>
      <c r="T2733" s="1">
        <f>IF(ISBLANK(Q2733),_xlfn.XLOOKUP(W2733,'[1]AVG SCORE'!F:F,'[1]AVG SCORE'!E:E,""),[1]listings!Q2733)</f>
        <v>4.82</v>
      </c>
      <c r="U2733" s="1" t="str">
        <f t="shared" si="85"/>
        <v>BogenhausenEntire home/apt1</v>
      </c>
      <c r="V2733" s="1" t="str">
        <f>[1]listings!H2733&amp;[1]listings!I2733&amp;[1]listings!G2733</f>
        <v>Entire rental unitEntire home/aptBogenhausen</v>
      </c>
      <c r="W2733" s="1" t="str">
        <f>[1]listings!G2733&amp;[1]listings!H2733&amp;[1]listings!I2733&amp;[1]listings!J2733</f>
        <v>BogenhausenEntire rental unitEntire home/apt1</v>
      </c>
      <c r="X2733" s="38">
        <v>48.159329999999997</v>
      </c>
      <c r="Y2733" s="38">
        <v>11.56175</v>
      </c>
    </row>
    <row r="2734" spans="1:25" ht="16" x14ac:dyDescent="0.2">
      <c r="A2734" s="4" t="s">
        <v>3990</v>
      </c>
      <c r="B2734" s="1" t="s">
        <v>3991</v>
      </c>
      <c r="C2734" s="1">
        <v>145488229</v>
      </c>
      <c r="D2734" s="1" t="s">
        <v>1292</v>
      </c>
      <c r="E2734" s="3">
        <v>42958</v>
      </c>
      <c r="F2734" s="1">
        <v>5</v>
      </c>
      <c r="G2734" s="1" t="s">
        <v>226</v>
      </c>
      <c r="H2734" s="1" t="s">
        <v>200</v>
      </c>
      <c r="I2734" s="1" t="s">
        <v>47</v>
      </c>
      <c r="J2734" s="1">
        <v>2</v>
      </c>
      <c r="L2734" s="2">
        <f>IF(ISBLANK(K2734),_xlfn.XLOOKUP(U2734,'[1]AVG PRICE'!E:E,'[1]AVG PRICE'!D:D,""),[1]listings!K2734)</f>
        <v>91.103448275862064</v>
      </c>
      <c r="M2734" s="1">
        <v>6</v>
      </c>
      <c r="N2734" s="1">
        <v>365</v>
      </c>
      <c r="O2734" s="1">
        <v>8</v>
      </c>
      <c r="P2734" s="2">
        <f t="shared" si="84"/>
        <v>16899.689655172413</v>
      </c>
      <c r="Q2734" s="1">
        <v>4.63</v>
      </c>
      <c r="R2734" s="1">
        <f>IF(ISBLANK(S2734),_xlfn.XLOOKUP(V2734,'[1]AVG REVIEWS'!E:E,'[1]AVG REVIEWS'!D:D,""),[1]listings!S2734)</f>
        <v>0.24</v>
      </c>
      <c r="S2734" s="1">
        <v>0.24</v>
      </c>
      <c r="T2734" s="1">
        <f>IF(ISBLANK(Q2734),_xlfn.XLOOKUP(W2734,'[1]AVG SCORE'!F:F,'[1]AVG SCORE'!E:E,""),[1]listings!Q2734)</f>
        <v>4.63</v>
      </c>
      <c r="U2734" s="1" t="str">
        <f t="shared" si="85"/>
        <v>LaimPrivate room2</v>
      </c>
      <c r="V2734" s="1" t="str">
        <f>[1]listings!H2734&amp;[1]listings!I2734&amp;[1]listings!G2734</f>
        <v>Private room in loftPrivate roomLaim</v>
      </c>
      <c r="W2734" s="1" t="str">
        <f>[1]listings!G2734&amp;[1]listings!H2734&amp;[1]listings!I2734&amp;[1]listings!J2734</f>
        <v>LaimPrivate room in loftPrivate room2</v>
      </c>
      <c r="X2734" s="38">
        <v>48.122369999999997</v>
      </c>
      <c r="Y2734" s="38">
        <v>11.54964</v>
      </c>
    </row>
    <row r="2735" spans="1:25" ht="16" x14ac:dyDescent="0.2">
      <c r="A2735" s="4" t="s">
        <v>3992</v>
      </c>
      <c r="B2735" s="1" t="s">
        <v>3993</v>
      </c>
      <c r="C2735" s="1">
        <v>32187122</v>
      </c>
      <c r="D2735" s="1" t="s">
        <v>3994</v>
      </c>
      <c r="E2735" s="3">
        <v>42123</v>
      </c>
      <c r="F2735" s="1">
        <v>1</v>
      </c>
      <c r="G2735" s="1" t="s">
        <v>59</v>
      </c>
      <c r="H2735" s="1" t="s">
        <v>32</v>
      </c>
      <c r="I2735" s="1" t="s">
        <v>33</v>
      </c>
      <c r="J2735" s="1">
        <v>2</v>
      </c>
      <c r="K2735" s="2">
        <v>225</v>
      </c>
      <c r="L2735" s="2">
        <f>IF(ISBLANK(K2735),_xlfn.XLOOKUP(U2735,'[1]AVG PRICE'!E:E,'[1]AVG PRICE'!D:D,""),[1]listings!K2735)</f>
        <v>225</v>
      </c>
      <c r="M2735" s="1">
        <v>3</v>
      </c>
      <c r="N2735" s="1">
        <v>730</v>
      </c>
      <c r="O2735" s="1">
        <v>1</v>
      </c>
      <c r="P2735" s="2">
        <f t="shared" si="84"/>
        <v>82462.5</v>
      </c>
      <c r="Q2735" s="1">
        <v>5</v>
      </c>
      <c r="R2735" s="1">
        <f>IF(ISBLANK(S2735),_xlfn.XLOOKUP(V2735,'[1]AVG REVIEWS'!E:E,'[1]AVG REVIEWS'!D:D,""),[1]listings!S2735)</f>
        <v>0.17</v>
      </c>
      <c r="S2735" s="1">
        <v>0.17</v>
      </c>
      <c r="T2735" s="1">
        <f>IF(ISBLANK(Q2735),_xlfn.XLOOKUP(W2735,'[1]AVG SCORE'!F:F,'[1]AVG SCORE'!E:E,""),[1]listings!Q2735)</f>
        <v>5</v>
      </c>
      <c r="U2735" s="1" t="str">
        <f t="shared" si="85"/>
        <v>Schwanthalerh√∂heEntire home/apt2</v>
      </c>
      <c r="V2735" s="1" t="str">
        <f>[1]listings!H2735&amp;[1]listings!I2735&amp;[1]listings!G2735</f>
        <v>Entire rental unitEntire home/aptSchwanthalerh√∂he</v>
      </c>
      <c r="W2735" s="1" t="str">
        <f>[1]listings!G2735&amp;[1]listings!H2735&amp;[1]listings!I2735&amp;[1]listings!J2735</f>
        <v>Schwanthalerh√∂heEntire rental unitEntire home/apt2</v>
      </c>
      <c r="X2735" s="38">
        <v>48.134312000000001</v>
      </c>
      <c r="Y2735" s="38">
        <v>11.584028999999999</v>
      </c>
    </row>
    <row r="2736" spans="1:25" ht="16" x14ac:dyDescent="0.2">
      <c r="A2736" s="4" t="s">
        <v>3995</v>
      </c>
      <c r="B2736" s="1" t="s">
        <v>3996</v>
      </c>
      <c r="C2736" s="1">
        <v>21762009</v>
      </c>
      <c r="D2736" s="1" t="s">
        <v>3360</v>
      </c>
      <c r="E2736" s="3">
        <v>41907</v>
      </c>
      <c r="F2736" s="1">
        <v>3</v>
      </c>
      <c r="G2736" s="1" t="s">
        <v>39</v>
      </c>
      <c r="H2736" s="1" t="s">
        <v>32</v>
      </c>
      <c r="I2736" s="1" t="s">
        <v>33</v>
      </c>
      <c r="J2736" s="1">
        <v>2</v>
      </c>
      <c r="L2736" s="2">
        <f>IF(ISBLANK(K2736),_xlfn.XLOOKUP(U2736,'[1]AVG PRICE'!E:E,'[1]AVG PRICE'!D:D,""),[1]listings!K2736)</f>
        <v>136.95041322314049</v>
      </c>
      <c r="M2736" s="1">
        <v>1</v>
      </c>
      <c r="N2736" s="1">
        <v>365</v>
      </c>
      <c r="O2736" s="1">
        <v>6</v>
      </c>
      <c r="P2736" s="2">
        <f t="shared" si="84"/>
        <v>25061.92561983471</v>
      </c>
      <c r="Q2736" s="1">
        <v>4.83</v>
      </c>
      <c r="R2736" s="1">
        <f>IF(ISBLANK(S2736),_xlfn.XLOOKUP(V2736,'[1]AVG REVIEWS'!E:E,'[1]AVG REVIEWS'!D:D,""),[1]listings!S2736)</f>
        <v>0.17</v>
      </c>
      <c r="S2736" s="1">
        <v>0.17</v>
      </c>
      <c r="T2736" s="1">
        <f>IF(ISBLANK(Q2736),_xlfn.XLOOKUP(W2736,'[1]AVG SCORE'!F:F,'[1]AVG SCORE'!E:E,""),[1]listings!Q2736)</f>
        <v>4.83</v>
      </c>
      <c r="U2736" s="1" t="str">
        <f t="shared" si="85"/>
        <v>MaxvorstadtEntire home/apt2</v>
      </c>
      <c r="V2736" s="1" t="str">
        <f>[1]listings!H2736&amp;[1]listings!I2736&amp;[1]listings!G2736</f>
        <v>Entire rental unitEntire home/aptMaxvorstadt</v>
      </c>
      <c r="W2736" s="1" t="str">
        <f>[1]listings!G2736&amp;[1]listings!H2736&amp;[1]listings!I2736&amp;[1]listings!J2736</f>
        <v>MaxvorstadtEntire rental unitEntire home/apt2</v>
      </c>
      <c r="X2736" s="38">
        <v>48.153525999999999</v>
      </c>
      <c r="Y2736" s="38">
        <v>11.523548</v>
      </c>
    </row>
    <row r="2737" spans="1:25" ht="16" x14ac:dyDescent="0.2">
      <c r="A2737" s="4" t="s">
        <v>3997</v>
      </c>
      <c r="B2737" s="1" t="s">
        <v>3998</v>
      </c>
      <c r="C2737" s="1">
        <v>451773964</v>
      </c>
      <c r="D2737" s="1" t="s">
        <v>3999</v>
      </c>
      <c r="E2737" s="3">
        <v>44649</v>
      </c>
      <c r="F2737" s="1">
        <v>1</v>
      </c>
      <c r="G2737" s="1" t="s">
        <v>651</v>
      </c>
      <c r="H2737" s="1" t="s">
        <v>136</v>
      </c>
      <c r="I2737" s="1" t="s">
        <v>33</v>
      </c>
      <c r="J2737" s="1">
        <v>4</v>
      </c>
      <c r="K2737" s="2">
        <v>92</v>
      </c>
      <c r="L2737" s="2">
        <f>IF(ISBLANK(K2737),_xlfn.XLOOKUP(U2737,'[1]AVG PRICE'!E:E,'[1]AVG PRICE'!D:D,""),[1]listings!K2737)</f>
        <v>92</v>
      </c>
      <c r="M2737" s="1">
        <v>3</v>
      </c>
      <c r="N2737" s="1">
        <v>180</v>
      </c>
      <c r="O2737" s="1">
        <v>11</v>
      </c>
      <c r="P2737" s="2">
        <f t="shared" si="84"/>
        <v>8418</v>
      </c>
      <c r="Q2737" s="1">
        <v>4.6399999999999997</v>
      </c>
      <c r="R2737" s="1">
        <f>IF(ISBLANK(S2737),_xlfn.XLOOKUP(V2737,'[1]AVG REVIEWS'!E:E,'[1]AVG REVIEWS'!D:D,""),[1]listings!S2737)</f>
        <v>0.31</v>
      </c>
      <c r="S2737" s="1">
        <v>0.31</v>
      </c>
      <c r="T2737" s="1">
        <f>IF(ISBLANK(Q2737),_xlfn.XLOOKUP(W2737,'[1]AVG SCORE'!F:F,'[1]AVG SCORE'!E:E,""),[1]listings!Q2737)</f>
        <v>4.6399999999999997</v>
      </c>
      <c r="U2737" s="1" t="str">
        <f t="shared" si="85"/>
        <v>Aubing-Lochhausen-LangwiedEntire home/apt4</v>
      </c>
      <c r="V2737" s="1" t="str">
        <f>[1]listings!H2737&amp;[1]listings!I2737&amp;[1]listings!G2737</f>
        <v>Entire condoEntire home/aptAubing-Lochhausen-Langwied</v>
      </c>
      <c r="W2737" s="1" t="str">
        <f>[1]listings!G2737&amp;[1]listings!H2737&amp;[1]listings!I2737&amp;[1]listings!J2737</f>
        <v>Aubing-Lochhausen-LangwiedEntire condoEntire home/apt4</v>
      </c>
      <c r="X2737" s="38">
        <v>48.170209999999997</v>
      </c>
      <c r="Y2737" s="38">
        <v>11.60361</v>
      </c>
    </row>
    <row r="2738" spans="1:25" ht="16" x14ac:dyDescent="0.2">
      <c r="A2738" s="4" t="s">
        <v>4000</v>
      </c>
      <c r="B2738" s="1" t="s">
        <v>4001</v>
      </c>
      <c r="C2738" s="1">
        <v>20684983</v>
      </c>
      <c r="D2738" s="1" t="s">
        <v>4002</v>
      </c>
      <c r="E2738" s="3">
        <v>41880</v>
      </c>
      <c r="F2738" s="1">
        <v>21</v>
      </c>
      <c r="G2738" s="1" t="s">
        <v>56</v>
      </c>
      <c r="H2738" s="1" t="s">
        <v>32</v>
      </c>
      <c r="I2738" s="1" t="s">
        <v>33</v>
      </c>
      <c r="J2738" s="1">
        <v>6</v>
      </c>
      <c r="K2738" s="2">
        <v>307</v>
      </c>
      <c r="L2738" s="2">
        <f>IF(ISBLANK(K2738),_xlfn.XLOOKUP(U2738,'[1]AVG PRICE'!E:E,'[1]AVG PRICE'!D:D,""),[1]listings!K2738)</f>
        <v>307</v>
      </c>
      <c r="M2738" s="1">
        <v>2.9</v>
      </c>
      <c r="N2738" s="1">
        <v>365</v>
      </c>
      <c r="O2738" s="1">
        <v>112</v>
      </c>
      <c r="P2738" s="2">
        <f t="shared" si="84"/>
        <v>56472.649999999994</v>
      </c>
      <c r="Q2738" s="1">
        <v>4.87</v>
      </c>
      <c r="R2738" s="1">
        <f>IF(ISBLANK(S2738),_xlfn.XLOOKUP(V2738,'[1]AVG REVIEWS'!E:E,'[1]AVG REVIEWS'!D:D,""),[1]listings!S2738)</f>
        <v>3.23</v>
      </c>
      <c r="S2738" s="1">
        <v>3.23</v>
      </c>
      <c r="T2738" s="1">
        <f>IF(ISBLANK(Q2738),_xlfn.XLOOKUP(W2738,'[1]AVG SCORE'!F:F,'[1]AVG SCORE'!E:E,""),[1]listings!Q2738)</f>
        <v>4.87</v>
      </c>
      <c r="U2738" s="1" t="str">
        <f t="shared" si="85"/>
        <v>Neuhausen-NymphenburgEntire home/apt6</v>
      </c>
      <c r="V2738" s="1" t="str">
        <f>[1]listings!H2738&amp;[1]listings!I2738&amp;[1]listings!G2738</f>
        <v>Entire rental unitEntire home/aptNeuhausen-Nymphenburg</v>
      </c>
      <c r="W2738" s="1" t="str">
        <f>[1]listings!G2738&amp;[1]listings!H2738&amp;[1]listings!I2738&amp;[1]listings!J2738</f>
        <v>Neuhausen-NymphenburgEntire rental unitEntire home/apt6</v>
      </c>
      <c r="X2738" s="38">
        <v>48.130879999999998</v>
      </c>
      <c r="Y2738" s="38">
        <v>11.565049999999999</v>
      </c>
    </row>
    <row r="2739" spans="1:25" ht="16" x14ac:dyDescent="0.2">
      <c r="A2739" s="4" t="s">
        <v>4003</v>
      </c>
      <c r="B2739" s="1" t="s">
        <v>4004</v>
      </c>
      <c r="C2739" s="1">
        <v>434055750</v>
      </c>
      <c r="D2739" s="1" t="s">
        <v>3770</v>
      </c>
      <c r="E2739" s="3">
        <v>44530</v>
      </c>
      <c r="F2739" s="1">
        <v>18</v>
      </c>
      <c r="G2739" s="1" t="s">
        <v>71</v>
      </c>
      <c r="H2739" s="1" t="s">
        <v>105</v>
      </c>
      <c r="I2739" s="1" t="s">
        <v>47</v>
      </c>
      <c r="J2739" s="1">
        <v>1</v>
      </c>
      <c r="K2739" s="2">
        <v>56</v>
      </c>
      <c r="L2739" s="2">
        <f>IF(ISBLANK(K2739),_xlfn.XLOOKUP(U2739,'[1]AVG PRICE'!E:E,'[1]AVG PRICE'!D:D,""),[1]listings!K2739)</f>
        <v>56</v>
      </c>
      <c r="M2739" s="1">
        <v>28</v>
      </c>
      <c r="N2739" s="1">
        <v>1125</v>
      </c>
      <c r="O2739" s="1">
        <v>2</v>
      </c>
      <c r="P2739" s="2">
        <f t="shared" si="84"/>
        <v>32284</v>
      </c>
      <c r="Q2739" s="1">
        <v>5</v>
      </c>
      <c r="R2739" s="1">
        <f>IF(ISBLANK(S2739),_xlfn.XLOOKUP(V2739,'[1]AVG REVIEWS'!E:E,'[1]AVG REVIEWS'!D:D,""),[1]listings!S2739)</f>
        <v>0.11</v>
      </c>
      <c r="S2739" s="1">
        <v>0.11</v>
      </c>
      <c r="T2739" s="1">
        <f>IF(ISBLANK(Q2739),_xlfn.XLOOKUP(W2739,'[1]AVG SCORE'!F:F,'[1]AVG SCORE'!E:E,""),[1]listings!Q2739)</f>
        <v>5</v>
      </c>
      <c r="U2739" s="1" t="str">
        <f t="shared" si="85"/>
        <v>Ludwigsvorstadt-IsarvorstadtPrivate room1</v>
      </c>
      <c r="V2739" s="1" t="str">
        <f>[1]listings!H2739&amp;[1]listings!I2739&amp;[1]listings!G2739</f>
        <v>Private room in serviced apartmentPrivate roomLudwigsvorstadt-Isarvorstadt</v>
      </c>
      <c r="W2739" s="1" t="str">
        <f>[1]listings!G2739&amp;[1]listings!H2739&amp;[1]listings!I2739&amp;[1]listings!J2739</f>
        <v>Ludwigsvorstadt-IsarvorstadtPrivate room in serviced apartmentPrivate room1</v>
      </c>
      <c r="X2739" s="38">
        <v>48.16142</v>
      </c>
      <c r="Y2739" s="38">
        <v>11.573410000000001</v>
      </c>
    </row>
    <row r="2740" spans="1:25" ht="16" x14ac:dyDescent="0.2">
      <c r="A2740" s="4" t="s">
        <v>4005</v>
      </c>
      <c r="B2740" s="1" t="s">
        <v>4006</v>
      </c>
      <c r="C2740" s="1">
        <v>434055750</v>
      </c>
      <c r="D2740" s="1" t="s">
        <v>3770</v>
      </c>
      <c r="E2740" s="3">
        <v>44530</v>
      </c>
      <c r="F2740" s="1">
        <v>18</v>
      </c>
      <c r="G2740" s="1" t="s">
        <v>71</v>
      </c>
      <c r="H2740" s="1" t="s">
        <v>1021</v>
      </c>
      <c r="I2740" s="1" t="s">
        <v>33</v>
      </c>
      <c r="J2740" s="1">
        <v>2</v>
      </c>
      <c r="K2740" s="2">
        <v>66</v>
      </c>
      <c r="L2740" s="2">
        <f>IF(ISBLANK(K2740),_xlfn.XLOOKUP(U2740,'[1]AVG PRICE'!E:E,'[1]AVG PRICE'!D:D,""),[1]listings!K2740)</f>
        <v>66</v>
      </c>
      <c r="M2740" s="1">
        <v>28</v>
      </c>
      <c r="N2740" s="1">
        <v>180</v>
      </c>
      <c r="O2740" s="1">
        <v>7</v>
      </c>
      <c r="P2740" s="2">
        <f t="shared" si="84"/>
        <v>6864</v>
      </c>
      <c r="Q2740" s="1">
        <v>4.57</v>
      </c>
      <c r="R2740" s="1">
        <f>IF(ISBLANK(S2740),_xlfn.XLOOKUP(V2740,'[1]AVG REVIEWS'!E:E,'[1]AVG REVIEWS'!D:D,""),[1]listings!S2740)</f>
        <v>0.21</v>
      </c>
      <c r="S2740" s="1">
        <v>0.21</v>
      </c>
      <c r="T2740" s="1">
        <f>IF(ISBLANK(Q2740),_xlfn.XLOOKUP(W2740,'[1]AVG SCORE'!F:F,'[1]AVG SCORE'!E:E,""),[1]listings!Q2740)</f>
        <v>4.57</v>
      </c>
      <c r="U2740" s="1" t="str">
        <f t="shared" si="85"/>
        <v>Ludwigsvorstadt-IsarvorstadtEntire home/apt2</v>
      </c>
      <c r="V2740" s="1" t="str">
        <f>[1]listings!H2740&amp;[1]listings!I2740&amp;[1]listings!G2740</f>
        <v>Entire serviced apartmentEntire home/aptLudwigsvorstadt-Isarvorstadt</v>
      </c>
      <c r="W2740" s="1" t="str">
        <f>[1]listings!G2740&amp;[1]listings!H2740&amp;[1]listings!I2740&amp;[1]listings!J2740</f>
        <v>Ludwigsvorstadt-IsarvorstadtEntire serviced apartmentEntire home/apt2</v>
      </c>
      <c r="X2740" s="38">
        <v>48.151429999999998</v>
      </c>
      <c r="Y2740" s="38">
        <v>11.50422</v>
      </c>
    </row>
    <row r="2741" spans="1:25" ht="16" x14ac:dyDescent="0.2">
      <c r="A2741" s="4" t="s">
        <v>4007</v>
      </c>
      <c r="B2741" s="1" t="s">
        <v>4008</v>
      </c>
      <c r="C2741" s="1">
        <v>452567394</v>
      </c>
      <c r="D2741" s="1" t="s">
        <v>4009</v>
      </c>
      <c r="E2741" s="3">
        <v>44654</v>
      </c>
      <c r="F2741" s="1">
        <v>2</v>
      </c>
      <c r="G2741" s="1" t="s">
        <v>59</v>
      </c>
      <c r="H2741" s="1" t="s">
        <v>32</v>
      </c>
      <c r="I2741" s="1" t="s">
        <v>33</v>
      </c>
      <c r="J2741" s="1">
        <v>2</v>
      </c>
      <c r="L2741" s="2">
        <f>IF(ISBLANK(K2741),_xlfn.XLOOKUP(U2741,'[1]AVG PRICE'!E:E,'[1]AVG PRICE'!D:D,""),[1]listings!K2741)</f>
        <v>224.19512195121951</v>
      </c>
      <c r="M2741" s="1">
        <v>3</v>
      </c>
      <c r="N2741" s="1">
        <v>365</v>
      </c>
      <c r="O2741" s="1">
        <v>1</v>
      </c>
      <c r="P2741" s="2">
        <f t="shared" si="84"/>
        <v>41251.902439024387</v>
      </c>
      <c r="Q2741" s="1">
        <v>5</v>
      </c>
      <c r="R2741" s="1">
        <f>IF(ISBLANK(S2741),_xlfn.XLOOKUP(V2741,'[1]AVG REVIEWS'!E:E,'[1]AVG REVIEWS'!D:D,""),[1]listings!S2741)</f>
        <v>0.03</v>
      </c>
      <c r="S2741" s="1">
        <v>0.03</v>
      </c>
      <c r="T2741" s="1">
        <f>IF(ISBLANK(Q2741),_xlfn.XLOOKUP(W2741,'[1]AVG SCORE'!F:F,'[1]AVG SCORE'!E:E,""),[1]listings!Q2741)</f>
        <v>5</v>
      </c>
      <c r="U2741" s="1" t="str">
        <f t="shared" si="85"/>
        <v>Schwanthalerh√∂heEntire home/apt2</v>
      </c>
      <c r="V2741" s="1" t="str">
        <f>[1]listings!H2741&amp;[1]listings!I2741&amp;[1]listings!G2741</f>
        <v>Entire rental unitEntire home/aptSchwanthalerh√∂he</v>
      </c>
      <c r="W2741" s="1" t="str">
        <f>[1]listings!G2741&amp;[1]listings!H2741&amp;[1]listings!I2741&amp;[1]listings!J2741</f>
        <v>Schwanthalerh√∂heEntire rental unitEntire home/apt2</v>
      </c>
      <c r="X2741" s="38">
        <v>48.154299999999999</v>
      </c>
      <c r="Y2741" s="38">
        <v>11.568519999999999</v>
      </c>
    </row>
    <row r="2742" spans="1:25" ht="16" x14ac:dyDescent="0.2">
      <c r="A2742" s="4" t="s">
        <v>4010</v>
      </c>
      <c r="B2742" s="1" t="s">
        <v>4011</v>
      </c>
      <c r="C2742" s="1">
        <v>51975602</v>
      </c>
      <c r="D2742" s="1" t="s">
        <v>1807</v>
      </c>
      <c r="E2742" s="3">
        <v>42360</v>
      </c>
      <c r="F2742" s="1">
        <v>1</v>
      </c>
      <c r="G2742" s="1" t="s">
        <v>100</v>
      </c>
      <c r="H2742" s="1" t="s">
        <v>32</v>
      </c>
      <c r="I2742" s="1" t="s">
        <v>33</v>
      </c>
      <c r="J2742" s="1">
        <v>4</v>
      </c>
      <c r="K2742" s="2">
        <v>160</v>
      </c>
      <c r="L2742" s="2">
        <f>IF(ISBLANK(K2742),_xlfn.XLOOKUP(U2742,'[1]AVG PRICE'!E:E,'[1]AVG PRICE'!D:D,""),[1]listings!K2742)</f>
        <v>160</v>
      </c>
      <c r="M2742" s="1">
        <v>5</v>
      </c>
      <c r="N2742" s="1">
        <v>40</v>
      </c>
      <c r="O2742" s="1">
        <v>1</v>
      </c>
      <c r="P2742" s="2">
        <f t="shared" si="84"/>
        <v>3600</v>
      </c>
      <c r="Q2742" s="1">
        <v>5</v>
      </c>
      <c r="R2742" s="1">
        <f>IF(ISBLANK(S2742),_xlfn.XLOOKUP(V2742,'[1]AVG REVIEWS'!E:E,'[1]AVG REVIEWS'!D:D,""),[1]listings!S2742)</f>
        <v>0.05</v>
      </c>
      <c r="S2742" s="1">
        <v>0.05</v>
      </c>
      <c r="T2742" s="1">
        <f>IF(ISBLANK(Q2742),_xlfn.XLOOKUP(W2742,'[1]AVG SCORE'!F:F,'[1]AVG SCORE'!E:E,""),[1]listings!Q2742)</f>
        <v>5</v>
      </c>
      <c r="U2742" s="1" t="str">
        <f t="shared" si="85"/>
        <v>Untergiesing-HarlachingEntire home/apt4</v>
      </c>
      <c r="V2742" s="1" t="str">
        <f>[1]listings!H2742&amp;[1]listings!I2742&amp;[1]listings!G2742</f>
        <v>Entire rental unitEntire home/aptUntergiesing-Harlaching</v>
      </c>
      <c r="W2742" s="1" t="str">
        <f>[1]listings!G2742&amp;[1]listings!H2742&amp;[1]listings!I2742&amp;[1]listings!J2742</f>
        <v>Untergiesing-HarlachingEntire rental unitEntire home/apt4</v>
      </c>
      <c r="X2742" s="38">
        <v>48.114069999999998</v>
      </c>
      <c r="Y2742" s="38">
        <v>11.68994</v>
      </c>
    </row>
    <row r="2743" spans="1:25" ht="16" x14ac:dyDescent="0.2">
      <c r="A2743" s="4" t="s">
        <v>4012</v>
      </c>
      <c r="B2743" s="1" t="s">
        <v>4013</v>
      </c>
      <c r="C2743" s="1">
        <v>52950913</v>
      </c>
      <c r="D2743" s="1" t="s">
        <v>827</v>
      </c>
      <c r="E2743" s="3">
        <v>42370</v>
      </c>
      <c r="F2743" s="1">
        <v>1</v>
      </c>
      <c r="G2743" s="1" t="s">
        <v>56</v>
      </c>
      <c r="H2743" s="1" t="s">
        <v>32</v>
      </c>
      <c r="I2743" s="1" t="s">
        <v>33</v>
      </c>
      <c r="J2743" s="1">
        <v>2</v>
      </c>
      <c r="L2743" s="2">
        <f>IF(ISBLANK(K2743),_xlfn.XLOOKUP(U2743,'[1]AVG PRICE'!E:E,'[1]AVG PRICE'!D:D,""),[1]listings!K2743)</f>
        <v>124.16049382716049</v>
      </c>
      <c r="M2743" s="1">
        <v>60</v>
      </c>
      <c r="N2743" s="1">
        <v>120</v>
      </c>
      <c r="O2743" s="1">
        <v>0</v>
      </c>
      <c r="P2743" s="2">
        <f t="shared" si="84"/>
        <v>11174.444444444445</v>
      </c>
      <c r="R2743" s="1">
        <f>IF(ISBLANK(S2743),_xlfn.XLOOKUP(V2743,'[1]AVG REVIEWS'!E:E,'[1]AVG REVIEWS'!D:D,""),[1]listings!S2743)</f>
        <v>0.57453271028037389</v>
      </c>
      <c r="T2743" s="1">
        <f>IF(ISBLANK(Q2743),_xlfn.XLOOKUP(W2743,'[1]AVG SCORE'!F:F,'[1]AVG SCORE'!E:E,""),[1]listings!Q2743)</f>
        <v>4.8225773195876283</v>
      </c>
      <c r="U2743" s="1" t="str">
        <f t="shared" si="85"/>
        <v>Neuhausen-NymphenburgEntire home/apt2</v>
      </c>
      <c r="V2743" s="1" t="str">
        <f>[1]listings!H2743&amp;[1]listings!I2743&amp;[1]listings!G2743</f>
        <v>Entire rental unitEntire home/aptNeuhausen-Nymphenburg</v>
      </c>
      <c r="W2743" s="1" t="str">
        <f>[1]listings!G2743&amp;[1]listings!H2743&amp;[1]listings!I2743&amp;[1]listings!J2743</f>
        <v>Neuhausen-NymphenburgEntire rental unitEntire home/apt2</v>
      </c>
      <c r="X2743" s="38">
        <v>48.119250000000001</v>
      </c>
      <c r="Y2743" s="38">
        <v>11.534190000000001</v>
      </c>
    </row>
    <row r="2744" spans="1:25" ht="16" x14ac:dyDescent="0.2">
      <c r="A2744" s="4" t="s">
        <v>4014</v>
      </c>
      <c r="B2744" s="1" t="s">
        <v>4015</v>
      </c>
      <c r="C2744" s="1">
        <v>38275622</v>
      </c>
      <c r="D2744" s="1" t="s">
        <v>619</v>
      </c>
      <c r="E2744" s="3">
        <v>42197</v>
      </c>
      <c r="F2744" s="1">
        <v>5</v>
      </c>
      <c r="G2744" s="1" t="s">
        <v>50</v>
      </c>
      <c r="H2744" s="1" t="s">
        <v>136</v>
      </c>
      <c r="I2744" s="1" t="s">
        <v>33</v>
      </c>
      <c r="J2744" s="1">
        <v>2</v>
      </c>
      <c r="K2744" s="2">
        <v>72</v>
      </c>
      <c r="L2744" s="2">
        <f>IF(ISBLANK(K2744),_xlfn.XLOOKUP(U2744,'[1]AVG PRICE'!E:E,'[1]AVG PRICE'!D:D,""),[1]listings!K2744)</f>
        <v>72</v>
      </c>
      <c r="M2744" s="1">
        <v>120</v>
      </c>
      <c r="N2744" s="1">
        <v>1125</v>
      </c>
      <c r="O2744" s="1">
        <v>5</v>
      </c>
      <c r="P2744" s="2">
        <f t="shared" si="84"/>
        <v>44820</v>
      </c>
      <c r="Q2744" s="1">
        <v>5</v>
      </c>
      <c r="R2744" s="1">
        <f>IF(ISBLANK(S2744),_xlfn.XLOOKUP(V2744,'[1]AVG REVIEWS'!E:E,'[1]AVG REVIEWS'!D:D,""),[1]listings!S2744)</f>
        <v>0.14000000000000001</v>
      </c>
      <c r="S2744" s="1">
        <v>0.14000000000000001</v>
      </c>
      <c r="T2744" s="1">
        <f>IF(ISBLANK(Q2744),_xlfn.XLOOKUP(W2744,'[1]AVG SCORE'!F:F,'[1]AVG SCORE'!E:E,""),[1]listings!Q2744)</f>
        <v>5</v>
      </c>
      <c r="U2744" s="1" t="str">
        <f t="shared" si="85"/>
        <v>Schwabing-WestEntire home/apt2</v>
      </c>
      <c r="V2744" s="1" t="str">
        <f>[1]listings!H2744&amp;[1]listings!I2744&amp;[1]listings!G2744</f>
        <v>Entire condoEntire home/aptSchwabing-West</v>
      </c>
      <c r="W2744" s="1" t="str">
        <f>[1]listings!G2744&amp;[1]listings!H2744&amp;[1]listings!I2744&amp;[1]listings!J2744</f>
        <v>Schwabing-WestEntire condoEntire home/apt2</v>
      </c>
      <c r="X2744" s="38">
        <v>48.148780000000002</v>
      </c>
      <c r="Y2744" s="38">
        <v>11.583959999999999</v>
      </c>
    </row>
    <row r="2745" spans="1:25" ht="16" x14ac:dyDescent="0.2">
      <c r="A2745" s="4" t="s">
        <v>4016</v>
      </c>
      <c r="B2745" s="1" t="s">
        <v>4017</v>
      </c>
      <c r="C2745" s="1">
        <v>27994448</v>
      </c>
      <c r="D2745" s="1" t="s">
        <v>4018</v>
      </c>
      <c r="E2745" s="3">
        <v>42054</v>
      </c>
      <c r="F2745" s="1">
        <v>1</v>
      </c>
      <c r="G2745" s="1" t="s">
        <v>102</v>
      </c>
      <c r="H2745" s="1" t="s">
        <v>32</v>
      </c>
      <c r="I2745" s="1" t="s">
        <v>33</v>
      </c>
      <c r="J2745" s="1">
        <v>1</v>
      </c>
      <c r="L2745" s="2">
        <f>IF(ISBLANK(K2745),_xlfn.XLOOKUP(U2745,'[1]AVG PRICE'!E:E,'[1]AVG PRICE'!D:D,""),[1]listings!K2745)</f>
        <v>249.66666666666666</v>
      </c>
      <c r="M2745" s="1">
        <v>730</v>
      </c>
      <c r="N2745" s="1">
        <v>1125</v>
      </c>
      <c r="O2745" s="1">
        <v>3</v>
      </c>
      <c r="P2745" s="2">
        <f t="shared" si="84"/>
        <v>231565.83333333331</v>
      </c>
      <c r="Q2745" s="1">
        <v>4.67</v>
      </c>
      <c r="R2745" s="1">
        <f>IF(ISBLANK(S2745),_xlfn.XLOOKUP(V2745,'[1]AVG REVIEWS'!E:E,'[1]AVG REVIEWS'!D:D,""),[1]listings!S2745)</f>
        <v>0.09</v>
      </c>
      <c r="S2745" s="1">
        <v>0.09</v>
      </c>
      <c r="T2745" s="1">
        <f>IF(ISBLANK(Q2745),_xlfn.XLOOKUP(W2745,'[1]AVG SCORE'!F:F,'[1]AVG SCORE'!E:E,""),[1]listings!Q2745)</f>
        <v>4.67</v>
      </c>
      <c r="U2745" s="1" t="str">
        <f t="shared" si="85"/>
        <v>ObergiesingEntire home/apt1</v>
      </c>
      <c r="V2745" s="1" t="str">
        <f>[1]listings!H2745&amp;[1]listings!I2745&amp;[1]listings!G2745</f>
        <v>Entire rental unitEntire home/aptObergiesing</v>
      </c>
      <c r="W2745" s="1" t="str">
        <f>[1]listings!G2745&amp;[1]listings!H2745&amp;[1]listings!I2745&amp;[1]listings!J2745</f>
        <v>ObergiesingEntire rental unitEntire home/apt1</v>
      </c>
      <c r="X2745" s="38">
        <v>48.11551</v>
      </c>
      <c r="Y2745" s="38">
        <v>11.692170000000001</v>
      </c>
    </row>
    <row r="2746" spans="1:25" ht="16" x14ac:dyDescent="0.2">
      <c r="A2746" s="4" t="s">
        <v>4019</v>
      </c>
      <c r="B2746" s="1" t="s">
        <v>4020</v>
      </c>
      <c r="C2746" s="1">
        <v>450583851</v>
      </c>
      <c r="D2746" s="1" t="s">
        <v>4021</v>
      </c>
      <c r="E2746" s="3">
        <v>44641</v>
      </c>
      <c r="F2746" s="1">
        <v>1</v>
      </c>
      <c r="G2746" s="1" t="s">
        <v>39</v>
      </c>
      <c r="H2746" s="1" t="s">
        <v>136</v>
      </c>
      <c r="I2746" s="1" t="s">
        <v>33</v>
      </c>
      <c r="J2746" s="1">
        <v>2</v>
      </c>
      <c r="K2746" s="2">
        <v>100</v>
      </c>
      <c r="L2746" s="2">
        <f>IF(ISBLANK(K2746),_xlfn.XLOOKUP(U2746,'[1]AVG PRICE'!E:E,'[1]AVG PRICE'!D:D,""),[1]listings!K2746)</f>
        <v>100</v>
      </c>
      <c r="M2746" s="1">
        <v>14</v>
      </c>
      <c r="N2746" s="1">
        <v>365</v>
      </c>
      <c r="O2746" s="1">
        <v>1</v>
      </c>
      <c r="P2746" s="2">
        <f t="shared" si="84"/>
        <v>18950</v>
      </c>
      <c r="Q2746" s="1">
        <v>4</v>
      </c>
      <c r="R2746" s="1">
        <f>IF(ISBLANK(S2746),_xlfn.XLOOKUP(V2746,'[1]AVG REVIEWS'!E:E,'[1]AVG REVIEWS'!D:D,""),[1]listings!S2746)</f>
        <v>0.03</v>
      </c>
      <c r="S2746" s="1">
        <v>0.03</v>
      </c>
      <c r="T2746" s="1">
        <f>IF(ISBLANK(Q2746),_xlfn.XLOOKUP(W2746,'[1]AVG SCORE'!F:F,'[1]AVG SCORE'!E:E,""),[1]listings!Q2746)</f>
        <v>4</v>
      </c>
      <c r="U2746" s="1" t="str">
        <f t="shared" si="85"/>
        <v>MaxvorstadtEntire home/apt2</v>
      </c>
      <c r="V2746" s="1" t="str">
        <f>[1]listings!H2746&amp;[1]listings!I2746&amp;[1]listings!G2746</f>
        <v>Entire condoEntire home/aptMaxvorstadt</v>
      </c>
      <c r="W2746" s="1" t="str">
        <f>[1]listings!G2746&amp;[1]listings!H2746&amp;[1]listings!I2746&amp;[1]listings!J2746</f>
        <v>MaxvorstadtEntire condoEntire home/apt2</v>
      </c>
      <c r="X2746" s="38">
        <v>48.114818999999997</v>
      </c>
      <c r="Y2746" s="38">
        <v>11.691113</v>
      </c>
    </row>
    <row r="2747" spans="1:25" ht="16" x14ac:dyDescent="0.2">
      <c r="A2747" s="4" t="s">
        <v>4022</v>
      </c>
      <c r="B2747" s="1" t="s">
        <v>4023</v>
      </c>
      <c r="C2747" s="1">
        <v>269500261</v>
      </c>
      <c r="D2747" s="1" t="s">
        <v>4024</v>
      </c>
      <c r="E2747" s="3">
        <v>43634</v>
      </c>
      <c r="F2747" s="1">
        <v>2</v>
      </c>
      <c r="G2747" s="1" t="s">
        <v>36</v>
      </c>
      <c r="H2747" s="1" t="s">
        <v>51</v>
      </c>
      <c r="I2747" s="1" t="s">
        <v>47</v>
      </c>
      <c r="J2747" s="1">
        <v>2</v>
      </c>
      <c r="K2747" s="2">
        <v>35</v>
      </c>
      <c r="L2747" s="2">
        <f>IF(ISBLANK(K2747),_xlfn.XLOOKUP(U2747,'[1]AVG PRICE'!E:E,'[1]AVG PRICE'!D:D,""),[1]listings!K2747)</f>
        <v>35</v>
      </c>
      <c r="M2747" s="1">
        <v>4.3</v>
      </c>
      <c r="N2747" s="1">
        <v>365</v>
      </c>
      <c r="O2747" s="1">
        <v>13</v>
      </c>
      <c r="P2747" s="2">
        <f t="shared" si="84"/>
        <v>6462.75</v>
      </c>
      <c r="Q2747" s="1">
        <v>4.54</v>
      </c>
      <c r="R2747" s="1">
        <f>IF(ISBLANK(S2747),_xlfn.XLOOKUP(V2747,'[1]AVG REVIEWS'!E:E,'[1]AVG REVIEWS'!D:D,""),[1]listings!S2747)</f>
        <v>0.42</v>
      </c>
      <c r="S2747" s="1">
        <v>0.42</v>
      </c>
      <c r="T2747" s="1">
        <f>IF(ISBLANK(Q2747),_xlfn.XLOOKUP(W2747,'[1]AVG SCORE'!F:F,'[1]AVG SCORE'!E:E,""),[1]listings!Q2747)</f>
        <v>4.54</v>
      </c>
      <c r="U2747" s="1" t="str">
        <f t="shared" si="85"/>
        <v>Berg am LaimPrivate room2</v>
      </c>
      <c r="V2747" s="1" t="str">
        <f>[1]listings!H2747&amp;[1]listings!I2747&amp;[1]listings!G2747</f>
        <v>Private room in rental unitPrivate roomBerg am Laim</v>
      </c>
      <c r="W2747" s="1" t="str">
        <f>[1]listings!G2747&amp;[1]listings!H2747&amp;[1]listings!I2747&amp;[1]listings!J2747</f>
        <v>Berg am LaimPrivate room in rental unitPrivate room2</v>
      </c>
      <c r="X2747" s="38">
        <v>48.10622</v>
      </c>
      <c r="Y2747" s="38">
        <v>11.54735</v>
      </c>
    </row>
    <row r="2748" spans="1:25" ht="16" x14ac:dyDescent="0.2">
      <c r="A2748" s="4" t="s">
        <v>4025</v>
      </c>
      <c r="B2748" s="1" t="s">
        <v>4026</v>
      </c>
      <c r="C2748" s="1">
        <v>3507516</v>
      </c>
      <c r="D2748" s="1" t="s">
        <v>4027</v>
      </c>
      <c r="E2748" s="3">
        <v>41160</v>
      </c>
      <c r="F2748" s="1">
        <v>3</v>
      </c>
      <c r="G2748" s="1" t="s">
        <v>102</v>
      </c>
      <c r="H2748" s="1" t="s">
        <v>136</v>
      </c>
      <c r="I2748" s="1" t="s">
        <v>33</v>
      </c>
      <c r="J2748" s="1">
        <v>4</v>
      </c>
      <c r="K2748" s="2">
        <v>388</v>
      </c>
      <c r="L2748" s="2">
        <f>IF(ISBLANK(K2748),_xlfn.XLOOKUP(U2748,'[1]AVG PRICE'!E:E,'[1]AVG PRICE'!D:D,""),[1]listings!K2748)</f>
        <v>388</v>
      </c>
      <c r="M2748" s="1">
        <v>4</v>
      </c>
      <c r="N2748" s="1">
        <v>1125</v>
      </c>
      <c r="O2748" s="1">
        <v>0</v>
      </c>
      <c r="P2748" s="2">
        <f t="shared" si="84"/>
        <v>219026</v>
      </c>
      <c r="R2748" s="1">
        <f>IF(ISBLANK(S2748),_xlfn.XLOOKUP(V2748,'[1]AVG REVIEWS'!E:E,'[1]AVG REVIEWS'!D:D,""),[1]listings!S2748)</f>
        <v>0.47749999999999998</v>
      </c>
      <c r="T2748" s="1">
        <f>IF(ISBLANK(Q2748),_xlfn.XLOOKUP(W2748,'[1]AVG SCORE'!F:F,'[1]AVG SCORE'!E:E,""),[1]listings!Q2748)</f>
        <v>4.8866666666666667</v>
      </c>
      <c r="U2748" s="1" t="str">
        <f t="shared" si="85"/>
        <v>ObergiesingEntire home/apt4</v>
      </c>
      <c r="V2748" s="1" t="str">
        <f>[1]listings!H2748&amp;[1]listings!I2748&amp;[1]listings!G2748</f>
        <v>Entire condoEntire home/aptObergiesing</v>
      </c>
      <c r="W2748" s="1" t="str">
        <f>[1]listings!G2748&amp;[1]listings!H2748&amp;[1]listings!I2748&amp;[1]listings!J2748</f>
        <v>ObergiesingEntire condoEntire home/apt4</v>
      </c>
      <c r="X2748" s="38">
        <v>48.112630000000003</v>
      </c>
      <c r="Y2748" s="38">
        <v>11.570930000000001</v>
      </c>
    </row>
    <row r="2749" spans="1:25" ht="16" x14ac:dyDescent="0.2">
      <c r="A2749" s="4" t="s">
        <v>4028</v>
      </c>
      <c r="B2749" s="1" t="s">
        <v>4029</v>
      </c>
      <c r="C2749" s="1">
        <v>197425757</v>
      </c>
      <c r="D2749" s="1" t="s">
        <v>219</v>
      </c>
      <c r="E2749" s="3">
        <v>43274</v>
      </c>
      <c r="F2749" s="1">
        <v>3</v>
      </c>
      <c r="G2749" s="1" t="s">
        <v>56</v>
      </c>
      <c r="H2749" s="1" t="s">
        <v>32</v>
      </c>
      <c r="I2749" s="1" t="s">
        <v>33</v>
      </c>
      <c r="J2749" s="1">
        <v>2</v>
      </c>
      <c r="K2749" s="2">
        <v>141</v>
      </c>
      <c r="L2749" s="2">
        <f>IF(ISBLANK(K2749),_xlfn.XLOOKUP(U2749,'[1]AVG PRICE'!E:E,'[1]AVG PRICE'!D:D,""),[1]listings!K2749)</f>
        <v>141</v>
      </c>
      <c r="M2749" s="1">
        <v>185</v>
      </c>
      <c r="N2749" s="1">
        <v>365</v>
      </c>
      <c r="O2749" s="1">
        <v>31</v>
      </c>
      <c r="P2749" s="2">
        <f t="shared" si="84"/>
        <v>38775</v>
      </c>
      <c r="Q2749" s="1">
        <v>4.9400000000000004</v>
      </c>
      <c r="R2749" s="1">
        <f>IF(ISBLANK(S2749),_xlfn.XLOOKUP(V2749,'[1]AVG REVIEWS'!E:E,'[1]AVG REVIEWS'!D:D,""),[1]listings!S2749)</f>
        <v>0.87</v>
      </c>
      <c r="S2749" s="1">
        <v>0.87</v>
      </c>
      <c r="T2749" s="1">
        <f>IF(ISBLANK(Q2749),_xlfn.XLOOKUP(W2749,'[1]AVG SCORE'!F:F,'[1]AVG SCORE'!E:E,""),[1]listings!Q2749)</f>
        <v>4.9400000000000004</v>
      </c>
      <c r="U2749" s="1" t="str">
        <f t="shared" si="85"/>
        <v>Neuhausen-NymphenburgEntire home/apt2</v>
      </c>
      <c r="V2749" s="1" t="str">
        <f>[1]listings!H2749&amp;[1]listings!I2749&amp;[1]listings!G2749</f>
        <v>Entire rental unitEntire home/aptNeuhausen-Nymphenburg</v>
      </c>
      <c r="W2749" s="1" t="str">
        <f>[1]listings!G2749&amp;[1]listings!H2749&amp;[1]listings!I2749&amp;[1]listings!J2749</f>
        <v>Neuhausen-NymphenburgEntire rental unitEntire home/apt2</v>
      </c>
      <c r="X2749" s="38">
        <v>48.086210000000001</v>
      </c>
      <c r="Y2749" s="38">
        <v>11.51511</v>
      </c>
    </row>
    <row r="2750" spans="1:25" ht="16" x14ac:dyDescent="0.2">
      <c r="A2750" s="4" t="s">
        <v>4030</v>
      </c>
      <c r="B2750" s="1" t="s">
        <v>4031</v>
      </c>
      <c r="C2750" s="1">
        <v>164186636</v>
      </c>
      <c r="D2750" s="1" t="s">
        <v>2805</v>
      </c>
      <c r="E2750" s="3">
        <v>43094</v>
      </c>
      <c r="F2750" s="1">
        <v>8</v>
      </c>
      <c r="G2750" s="1" t="s">
        <v>50</v>
      </c>
      <c r="H2750" s="1" t="s">
        <v>51</v>
      </c>
      <c r="I2750" s="1" t="s">
        <v>47</v>
      </c>
      <c r="J2750" s="1">
        <v>1</v>
      </c>
      <c r="L2750" s="2">
        <f>IF(ISBLANK(K2750),_xlfn.XLOOKUP(U2750,'[1]AVG PRICE'!E:E,'[1]AVG PRICE'!D:D,""),[1]listings!K2750)</f>
        <v>57.090909090909093</v>
      </c>
      <c r="M2750" s="1">
        <v>85.5</v>
      </c>
      <c r="N2750" s="1">
        <v>365</v>
      </c>
      <c r="O2750" s="1">
        <v>1</v>
      </c>
      <c r="P2750" s="2">
        <f t="shared" si="84"/>
        <v>12859.727272727274</v>
      </c>
      <c r="Q2750" s="1">
        <v>5</v>
      </c>
      <c r="R2750" s="1">
        <f>IF(ISBLANK(S2750),_xlfn.XLOOKUP(V2750,'[1]AVG REVIEWS'!E:E,'[1]AVG REVIEWS'!D:D,""),[1]listings!S2750)</f>
        <v>0.15</v>
      </c>
      <c r="S2750" s="1">
        <v>0.15</v>
      </c>
      <c r="T2750" s="1">
        <f>IF(ISBLANK(Q2750),_xlfn.XLOOKUP(W2750,'[1]AVG SCORE'!F:F,'[1]AVG SCORE'!E:E,""),[1]listings!Q2750)</f>
        <v>5</v>
      </c>
      <c r="U2750" s="1" t="str">
        <f t="shared" si="85"/>
        <v>Schwabing-WestPrivate room1</v>
      </c>
      <c r="V2750" s="1" t="str">
        <f>[1]listings!H2750&amp;[1]listings!I2750&amp;[1]listings!G2750</f>
        <v>Private room in rental unitPrivate roomSchwabing-West</v>
      </c>
      <c r="W2750" s="1" t="str">
        <f>[1]listings!G2750&amp;[1]listings!H2750&amp;[1]listings!I2750&amp;[1]listings!J2750</f>
        <v>Schwabing-WestPrivate room in rental unitPrivate room1</v>
      </c>
      <c r="X2750" s="38">
        <v>48.140279999999997</v>
      </c>
      <c r="Y2750" s="38">
        <v>11.61627</v>
      </c>
    </row>
    <row r="2751" spans="1:25" ht="16" x14ac:dyDescent="0.2">
      <c r="A2751" s="4" t="s">
        <v>4032</v>
      </c>
      <c r="B2751" s="1" t="s">
        <v>4033</v>
      </c>
      <c r="C2751" s="1">
        <v>124274285</v>
      </c>
      <c r="D2751" s="1" t="s">
        <v>3018</v>
      </c>
      <c r="E2751" s="3">
        <v>42829</v>
      </c>
      <c r="F2751" s="1">
        <v>1</v>
      </c>
      <c r="G2751" s="1" t="s">
        <v>71</v>
      </c>
      <c r="H2751" s="1" t="s">
        <v>4034</v>
      </c>
      <c r="I2751" s="1" t="s">
        <v>33</v>
      </c>
      <c r="J2751" s="1">
        <v>2</v>
      </c>
      <c r="L2751" s="2">
        <f>IF(ISBLANK(K2751),_xlfn.XLOOKUP(U2751,'[1]AVG PRICE'!E:E,'[1]AVG PRICE'!D:D,""),[1]listings!K2751)</f>
        <v>150.01249999999999</v>
      </c>
      <c r="M2751" s="1">
        <v>5</v>
      </c>
      <c r="N2751" s="1">
        <v>21</v>
      </c>
      <c r="O2751" s="1">
        <v>4</v>
      </c>
      <c r="P2751" s="2">
        <f t="shared" si="84"/>
        <v>1950.1624999999999</v>
      </c>
      <c r="Q2751" s="1">
        <v>5</v>
      </c>
      <c r="R2751" s="1">
        <f>IF(ISBLANK(S2751),_xlfn.XLOOKUP(V2751,'[1]AVG REVIEWS'!E:E,'[1]AVG REVIEWS'!D:D,""),[1]listings!S2751)</f>
        <v>0.12</v>
      </c>
      <c r="S2751" s="1">
        <v>0.12</v>
      </c>
      <c r="T2751" s="1">
        <f>IF(ISBLANK(Q2751),_xlfn.XLOOKUP(W2751,'[1]AVG SCORE'!F:F,'[1]AVG SCORE'!E:E,""),[1]listings!Q2751)</f>
        <v>5</v>
      </c>
      <c r="U2751" s="1" t="str">
        <f t="shared" si="85"/>
        <v>Ludwigsvorstadt-IsarvorstadtEntire home/apt2</v>
      </c>
      <c r="V2751" s="1" t="str">
        <f>[1]listings!H2751&amp;[1]listings!I2751&amp;[1]listings!G2751</f>
        <v>Entire vacation homeEntire home/aptLudwigsvorstadt-Isarvorstadt</v>
      </c>
      <c r="W2751" s="1" t="str">
        <f>[1]listings!G2751&amp;[1]listings!H2751&amp;[1]listings!I2751&amp;[1]listings!J2751</f>
        <v>Ludwigsvorstadt-IsarvorstadtEntire vacation homeEntire home/apt2</v>
      </c>
      <c r="X2751" s="38">
        <v>48.168931899999997</v>
      </c>
      <c r="Y2751" s="38">
        <v>11.5747877</v>
      </c>
    </row>
    <row r="2752" spans="1:25" ht="16" x14ac:dyDescent="0.2">
      <c r="A2752" s="4" t="s">
        <v>4035</v>
      </c>
      <c r="B2752" s="1" t="s">
        <v>4036</v>
      </c>
      <c r="C2752" s="1">
        <v>453646998</v>
      </c>
      <c r="D2752" s="1" t="s">
        <v>865</v>
      </c>
      <c r="E2752" s="3">
        <v>44661</v>
      </c>
      <c r="F2752" s="1">
        <v>1</v>
      </c>
      <c r="G2752" s="1" t="s">
        <v>66</v>
      </c>
      <c r="H2752" s="1" t="s">
        <v>32</v>
      </c>
      <c r="I2752" s="1" t="s">
        <v>33</v>
      </c>
      <c r="J2752" s="1">
        <v>2</v>
      </c>
      <c r="K2752" s="2">
        <v>95</v>
      </c>
      <c r="L2752" s="2">
        <f>IF(ISBLANK(K2752),_xlfn.XLOOKUP(U2752,'[1]AVG PRICE'!E:E,'[1]AVG PRICE'!D:D,""),[1]listings!K2752)</f>
        <v>95</v>
      </c>
      <c r="M2752" s="1">
        <v>3</v>
      </c>
      <c r="N2752" s="1">
        <v>20</v>
      </c>
      <c r="O2752" s="1">
        <v>25</v>
      </c>
      <c r="P2752" s="2">
        <f t="shared" si="84"/>
        <v>1092.5</v>
      </c>
      <c r="Q2752" s="1">
        <v>4.84</v>
      </c>
      <c r="R2752" s="1">
        <f>IF(ISBLANK(S2752),_xlfn.XLOOKUP(V2752,'[1]AVG REVIEWS'!E:E,'[1]AVG REVIEWS'!D:D,""),[1]listings!S2752)</f>
        <v>0.78</v>
      </c>
      <c r="S2752" s="1">
        <v>0.78</v>
      </c>
      <c r="T2752" s="1">
        <f>IF(ISBLANK(Q2752),_xlfn.XLOOKUP(W2752,'[1]AVG SCORE'!F:F,'[1]AVG SCORE'!E:E,""),[1]listings!Q2752)</f>
        <v>4.84</v>
      </c>
      <c r="U2752" s="1" t="str">
        <f t="shared" si="85"/>
        <v>Au-HaidhausenEntire home/apt2</v>
      </c>
      <c r="V2752" s="1" t="str">
        <f>[1]listings!H2752&amp;[1]listings!I2752&amp;[1]listings!G2752</f>
        <v>Entire rental unitEntire home/aptAu-Haidhausen</v>
      </c>
      <c r="W2752" s="1" t="str">
        <f>[1]listings!G2752&amp;[1]listings!H2752&amp;[1]listings!I2752&amp;[1]listings!J2752</f>
        <v>Au-HaidhausenEntire rental unitEntire home/apt2</v>
      </c>
      <c r="X2752" s="38">
        <v>48.175158099999997</v>
      </c>
      <c r="Y2752" s="38">
        <v>11.5870453</v>
      </c>
    </row>
    <row r="2753" spans="1:25" ht="16" x14ac:dyDescent="0.2">
      <c r="A2753" s="4" t="s">
        <v>4037</v>
      </c>
      <c r="B2753" s="1" t="s">
        <v>4038</v>
      </c>
      <c r="C2753" s="1">
        <v>13634325</v>
      </c>
      <c r="D2753" s="1" t="s">
        <v>942</v>
      </c>
      <c r="E2753" s="3">
        <v>41726</v>
      </c>
      <c r="F2753" s="1">
        <v>3</v>
      </c>
      <c r="G2753" s="1" t="s">
        <v>66</v>
      </c>
      <c r="H2753" s="1" t="s">
        <v>32</v>
      </c>
      <c r="I2753" s="1" t="s">
        <v>33</v>
      </c>
      <c r="J2753" s="1">
        <v>2</v>
      </c>
      <c r="L2753" s="2">
        <f>IF(ISBLANK(K2753),_xlfn.XLOOKUP(U2753,'[1]AVG PRICE'!E:E,'[1]AVG PRICE'!D:D,""),[1]listings!K2753)</f>
        <v>139.02325581395348</v>
      </c>
      <c r="M2753" s="1">
        <v>3</v>
      </c>
      <c r="N2753" s="1">
        <v>365</v>
      </c>
      <c r="O2753" s="1">
        <v>11</v>
      </c>
      <c r="P2753" s="2">
        <f t="shared" si="84"/>
        <v>25580.279069767443</v>
      </c>
      <c r="Q2753" s="1">
        <v>4.7300000000000004</v>
      </c>
      <c r="R2753" s="1">
        <f>IF(ISBLANK(S2753),_xlfn.XLOOKUP(V2753,'[1]AVG REVIEWS'!E:E,'[1]AVG REVIEWS'!D:D,""),[1]listings!S2753)</f>
        <v>0.31</v>
      </c>
      <c r="S2753" s="1">
        <v>0.31</v>
      </c>
      <c r="T2753" s="1">
        <f>IF(ISBLANK(Q2753),_xlfn.XLOOKUP(W2753,'[1]AVG SCORE'!F:F,'[1]AVG SCORE'!E:E,""),[1]listings!Q2753)</f>
        <v>4.7300000000000004</v>
      </c>
      <c r="U2753" s="1" t="str">
        <f t="shared" si="85"/>
        <v>Au-HaidhausenEntire home/apt2</v>
      </c>
      <c r="V2753" s="1" t="str">
        <f>[1]listings!H2753&amp;[1]listings!I2753&amp;[1]listings!G2753</f>
        <v>Entire rental unitEntire home/aptAu-Haidhausen</v>
      </c>
      <c r="W2753" s="1" t="str">
        <f>[1]listings!G2753&amp;[1]listings!H2753&amp;[1]listings!I2753&amp;[1]listings!J2753</f>
        <v>Au-HaidhausenEntire rental unitEntire home/apt2</v>
      </c>
      <c r="X2753" s="38">
        <v>48.201709999999999</v>
      </c>
      <c r="Y2753" s="38">
        <v>11.56471</v>
      </c>
    </row>
    <row r="2754" spans="1:25" ht="16" x14ac:dyDescent="0.2">
      <c r="A2754" s="4" t="s">
        <v>4039</v>
      </c>
      <c r="B2754" s="1" t="s">
        <v>4040</v>
      </c>
      <c r="C2754" s="1">
        <v>453743389</v>
      </c>
      <c r="D2754" s="1" t="s">
        <v>4041</v>
      </c>
      <c r="E2754" s="3">
        <v>44662</v>
      </c>
      <c r="F2754" s="1">
        <v>7</v>
      </c>
      <c r="G2754" s="1" t="s">
        <v>179</v>
      </c>
      <c r="H2754" s="1" t="s">
        <v>2077</v>
      </c>
      <c r="I2754" s="1" t="s">
        <v>47</v>
      </c>
      <c r="J2754" s="1">
        <v>1</v>
      </c>
      <c r="K2754" s="2">
        <v>65</v>
      </c>
      <c r="L2754" s="2">
        <f>IF(ISBLANK(K2754),_xlfn.XLOOKUP(U2754,'[1]AVG PRICE'!E:E,'[1]AVG PRICE'!D:D,""),[1]listings!K2754)</f>
        <v>65</v>
      </c>
      <c r="M2754" s="1">
        <v>1</v>
      </c>
      <c r="N2754" s="1">
        <v>30</v>
      </c>
      <c r="O2754" s="1">
        <v>3</v>
      </c>
      <c r="P2754" s="2">
        <f t="shared" ref="P2754:P2817" si="86">L2754*(N2754+M2754)/2</f>
        <v>1007.5</v>
      </c>
      <c r="Q2754" s="1">
        <v>5</v>
      </c>
      <c r="R2754" s="1">
        <f>IF(ISBLANK(S2754),_xlfn.XLOOKUP(V2754,'[1]AVG REVIEWS'!E:E,'[1]AVG REVIEWS'!D:D,""),[1]listings!S2754)</f>
        <v>0.15</v>
      </c>
      <c r="S2754" s="1">
        <v>0.15</v>
      </c>
      <c r="T2754" s="1">
        <f>IF(ISBLANK(Q2754),_xlfn.XLOOKUP(W2754,'[1]AVG SCORE'!F:F,'[1]AVG SCORE'!E:E,""),[1]listings!Q2754)</f>
        <v>5</v>
      </c>
      <c r="U2754" s="1" t="str">
        <f t="shared" ref="U2754:U2817" si="87">G2754&amp;I2754&amp;J2754</f>
        <v>Altstadt-LehelPrivate room1</v>
      </c>
      <c r="V2754" s="1" t="str">
        <f>[1]listings!H2754&amp;[1]listings!I2754&amp;[1]listings!G2754</f>
        <v>Room in hotelPrivate roomAltstadt-Lehel</v>
      </c>
      <c r="W2754" s="1" t="str">
        <f>[1]listings!G2754&amp;[1]listings!H2754&amp;[1]listings!I2754&amp;[1]listings!J2754</f>
        <v>Altstadt-LehelRoom in hotelPrivate room1</v>
      </c>
      <c r="X2754" s="38">
        <v>48.112000000000002</v>
      </c>
      <c r="Y2754" s="38">
        <v>11.567349999999999</v>
      </c>
    </row>
    <row r="2755" spans="1:25" ht="16" x14ac:dyDescent="0.2">
      <c r="A2755" s="4" t="s">
        <v>4042</v>
      </c>
      <c r="B2755" s="1" t="s">
        <v>4043</v>
      </c>
      <c r="C2755" s="1">
        <v>16980428</v>
      </c>
      <c r="D2755" s="1" t="s">
        <v>92</v>
      </c>
      <c r="E2755" s="3">
        <v>41809</v>
      </c>
      <c r="F2755" s="1">
        <v>1</v>
      </c>
      <c r="G2755" s="1" t="s">
        <v>56</v>
      </c>
      <c r="H2755" s="1" t="s">
        <v>32</v>
      </c>
      <c r="I2755" s="1" t="s">
        <v>33</v>
      </c>
      <c r="J2755" s="1">
        <v>4</v>
      </c>
      <c r="L2755" s="2">
        <f>IF(ISBLANK(K2755),_xlfn.XLOOKUP(U2755,'[1]AVG PRICE'!E:E,'[1]AVG PRICE'!D:D,""),[1]listings!K2755)</f>
        <v>220.44444444444446</v>
      </c>
      <c r="M2755" s="1">
        <v>4.9000000000000004</v>
      </c>
      <c r="N2755" s="1">
        <v>1125</v>
      </c>
      <c r="O2755" s="1">
        <v>2</v>
      </c>
      <c r="P2755" s="2">
        <f t="shared" si="86"/>
        <v>124540.0888888889</v>
      </c>
      <c r="Q2755" s="1">
        <v>5</v>
      </c>
      <c r="R2755" s="1">
        <f>IF(ISBLANK(S2755),_xlfn.XLOOKUP(V2755,'[1]AVG REVIEWS'!E:E,'[1]AVG REVIEWS'!D:D,""),[1]listings!S2755)</f>
        <v>0.06</v>
      </c>
      <c r="S2755" s="1">
        <v>0.06</v>
      </c>
      <c r="T2755" s="1">
        <f>IF(ISBLANK(Q2755),_xlfn.XLOOKUP(W2755,'[1]AVG SCORE'!F:F,'[1]AVG SCORE'!E:E,""),[1]listings!Q2755)</f>
        <v>5</v>
      </c>
      <c r="U2755" s="1" t="str">
        <f t="shared" si="87"/>
        <v>Neuhausen-NymphenburgEntire home/apt4</v>
      </c>
      <c r="V2755" s="1" t="str">
        <f>[1]listings!H2755&amp;[1]listings!I2755&amp;[1]listings!G2755</f>
        <v>Entire rental unitEntire home/aptNeuhausen-Nymphenburg</v>
      </c>
      <c r="W2755" s="1" t="str">
        <f>[1]listings!G2755&amp;[1]listings!H2755&amp;[1]listings!I2755&amp;[1]listings!J2755</f>
        <v>Neuhausen-NymphenburgEntire rental unitEntire home/apt4</v>
      </c>
      <c r="X2755" s="38">
        <v>48.182600000000001</v>
      </c>
      <c r="Y2755" s="38">
        <v>11.509309999999999</v>
      </c>
    </row>
    <row r="2756" spans="1:25" ht="16" x14ac:dyDescent="0.2">
      <c r="A2756" s="4" t="s">
        <v>4044</v>
      </c>
      <c r="B2756" s="1" t="s">
        <v>4045</v>
      </c>
      <c r="C2756" s="1">
        <v>120835736</v>
      </c>
      <c r="D2756" s="1" t="s">
        <v>4046</v>
      </c>
      <c r="E2756" s="3">
        <v>42809</v>
      </c>
      <c r="F2756" s="1">
        <v>1</v>
      </c>
      <c r="G2756" s="1" t="s">
        <v>31</v>
      </c>
      <c r="H2756" s="1" t="s">
        <v>136</v>
      </c>
      <c r="I2756" s="1" t="s">
        <v>33</v>
      </c>
      <c r="J2756" s="1">
        <v>5</v>
      </c>
      <c r="K2756" s="2">
        <v>199</v>
      </c>
      <c r="L2756" s="2">
        <f>IF(ISBLANK(K2756),_xlfn.XLOOKUP(U2756,'[1]AVG PRICE'!E:E,'[1]AVG PRICE'!D:D,""),[1]listings!K2756)</f>
        <v>199</v>
      </c>
      <c r="M2756" s="1">
        <v>2</v>
      </c>
      <c r="N2756" s="1">
        <v>1125</v>
      </c>
      <c r="O2756" s="1">
        <v>68</v>
      </c>
      <c r="P2756" s="2">
        <f t="shared" si="86"/>
        <v>112136.5</v>
      </c>
      <c r="Q2756" s="1">
        <v>4.66</v>
      </c>
      <c r="R2756" s="1">
        <f>IF(ISBLANK(S2756),_xlfn.XLOOKUP(V2756,'[1]AVG REVIEWS'!E:E,'[1]AVG REVIEWS'!D:D,""),[1]listings!S2756)</f>
        <v>2.0499999999999998</v>
      </c>
      <c r="S2756" s="1">
        <v>2.0499999999999998</v>
      </c>
      <c r="T2756" s="1">
        <f>IF(ISBLANK(Q2756),_xlfn.XLOOKUP(W2756,'[1]AVG SCORE'!F:F,'[1]AVG SCORE'!E:E,""),[1]listings!Q2756)</f>
        <v>4.66</v>
      </c>
      <c r="U2756" s="1" t="str">
        <f t="shared" si="87"/>
        <v>HadernEntire home/apt5</v>
      </c>
      <c r="V2756" s="1" t="str">
        <f>[1]listings!H2756&amp;[1]listings!I2756&amp;[1]listings!G2756</f>
        <v>Entire condoEntire home/aptHadern</v>
      </c>
      <c r="W2756" s="1" t="str">
        <f>[1]listings!G2756&amp;[1]listings!H2756&amp;[1]listings!I2756&amp;[1]listings!J2756</f>
        <v>HadernEntire condoEntire home/apt5</v>
      </c>
      <c r="X2756" s="38">
        <v>48.131900000000002</v>
      </c>
      <c r="Y2756" s="38">
        <v>11.579689999999999</v>
      </c>
    </row>
    <row r="2757" spans="1:25" ht="16" x14ac:dyDescent="0.2">
      <c r="A2757" s="4" t="s">
        <v>4047</v>
      </c>
      <c r="B2757" s="1" t="s">
        <v>4048</v>
      </c>
      <c r="C2757" s="1">
        <v>454067093</v>
      </c>
      <c r="D2757" s="1" t="s">
        <v>4049</v>
      </c>
      <c r="E2757" s="3">
        <v>44664</v>
      </c>
      <c r="F2757" s="1">
        <v>2</v>
      </c>
      <c r="G2757" s="1" t="s">
        <v>39</v>
      </c>
      <c r="H2757" s="1" t="s">
        <v>136</v>
      </c>
      <c r="I2757" s="1" t="s">
        <v>33</v>
      </c>
      <c r="J2757" s="1">
        <v>4</v>
      </c>
      <c r="L2757" s="2">
        <f>IF(ISBLANK(K2757),_xlfn.XLOOKUP(U2757,'[1]AVG PRICE'!E:E,'[1]AVG PRICE'!D:D,""),[1]listings!K2757)</f>
        <v>217.40579710144928</v>
      </c>
      <c r="M2757" s="1">
        <v>2</v>
      </c>
      <c r="N2757" s="1">
        <v>1125</v>
      </c>
      <c r="O2757" s="1">
        <v>4</v>
      </c>
      <c r="P2757" s="2">
        <f t="shared" si="86"/>
        <v>122508.16666666667</v>
      </c>
      <c r="Q2757" s="1">
        <v>5</v>
      </c>
      <c r="R2757" s="1">
        <f>IF(ISBLANK(S2757),_xlfn.XLOOKUP(V2757,'[1]AVG REVIEWS'!E:E,'[1]AVG REVIEWS'!D:D,""),[1]listings!S2757)</f>
        <v>0.12</v>
      </c>
      <c r="S2757" s="1">
        <v>0.12</v>
      </c>
      <c r="T2757" s="1">
        <f>IF(ISBLANK(Q2757),_xlfn.XLOOKUP(W2757,'[1]AVG SCORE'!F:F,'[1]AVG SCORE'!E:E,""),[1]listings!Q2757)</f>
        <v>5</v>
      </c>
      <c r="U2757" s="1" t="str">
        <f t="shared" si="87"/>
        <v>MaxvorstadtEntire home/apt4</v>
      </c>
      <c r="V2757" s="1" t="str">
        <f>[1]listings!H2757&amp;[1]listings!I2757&amp;[1]listings!G2757</f>
        <v>Entire condoEntire home/aptMaxvorstadt</v>
      </c>
      <c r="W2757" s="1" t="str">
        <f>[1]listings!G2757&amp;[1]listings!H2757&amp;[1]listings!I2757&amp;[1]listings!J2757</f>
        <v>MaxvorstadtEntire condoEntire home/apt4</v>
      </c>
      <c r="X2757" s="38">
        <v>48.136859999999999</v>
      </c>
      <c r="Y2757" s="38">
        <v>11.540990000000001</v>
      </c>
    </row>
    <row r="2758" spans="1:25" ht="16" x14ac:dyDescent="0.2">
      <c r="A2758" s="4" t="s">
        <v>4050</v>
      </c>
      <c r="B2758" s="1" t="s">
        <v>4051</v>
      </c>
      <c r="C2758" s="1">
        <v>376961462</v>
      </c>
      <c r="D2758" s="1" t="s">
        <v>4052</v>
      </c>
      <c r="E2758" s="3">
        <v>44160</v>
      </c>
      <c r="F2758" s="1">
        <v>165</v>
      </c>
      <c r="G2758" s="1" t="s">
        <v>651</v>
      </c>
      <c r="H2758" s="1" t="s">
        <v>1021</v>
      </c>
      <c r="I2758" s="1" t="s">
        <v>33</v>
      </c>
      <c r="J2758" s="1">
        <v>1</v>
      </c>
      <c r="K2758" s="2">
        <v>66</v>
      </c>
      <c r="L2758" s="2">
        <f>IF(ISBLANK(K2758),_xlfn.XLOOKUP(U2758,'[1]AVG PRICE'!E:E,'[1]AVG PRICE'!D:D,""),[1]listings!K2758)</f>
        <v>66</v>
      </c>
      <c r="M2758" s="1">
        <v>4.4000000000000004</v>
      </c>
      <c r="N2758" s="1">
        <v>180</v>
      </c>
      <c r="O2758" s="1">
        <v>12</v>
      </c>
      <c r="P2758" s="2">
        <f t="shared" si="86"/>
        <v>6085.2</v>
      </c>
      <c r="Q2758" s="1">
        <v>4.67</v>
      </c>
      <c r="R2758" s="1">
        <f>IF(ISBLANK(S2758),_xlfn.XLOOKUP(V2758,'[1]AVG REVIEWS'!E:E,'[1]AVG REVIEWS'!D:D,""),[1]listings!S2758)</f>
        <v>0.35</v>
      </c>
      <c r="S2758" s="1">
        <v>0.35</v>
      </c>
      <c r="T2758" s="1">
        <f>IF(ISBLANK(Q2758),_xlfn.XLOOKUP(W2758,'[1]AVG SCORE'!F:F,'[1]AVG SCORE'!E:E,""),[1]listings!Q2758)</f>
        <v>4.67</v>
      </c>
      <c r="U2758" s="1" t="str">
        <f t="shared" si="87"/>
        <v>Aubing-Lochhausen-LangwiedEntire home/apt1</v>
      </c>
      <c r="V2758" s="1" t="str">
        <f>[1]listings!H2758&amp;[1]listings!I2758&amp;[1]listings!G2758</f>
        <v>Entire serviced apartmentEntire home/aptAubing-Lochhausen-Langwied</v>
      </c>
      <c r="W2758" s="1" t="str">
        <f>[1]listings!G2758&amp;[1]listings!H2758&amp;[1]listings!I2758&amp;[1]listings!J2758</f>
        <v>Aubing-Lochhausen-LangwiedEntire serviced apartmentEntire home/apt1</v>
      </c>
      <c r="X2758" s="38">
        <v>48.180259999999997</v>
      </c>
      <c r="Y2758" s="38">
        <v>11.58531</v>
      </c>
    </row>
    <row r="2759" spans="1:25" ht="16" x14ac:dyDescent="0.2">
      <c r="A2759" s="4" t="s">
        <v>4053</v>
      </c>
      <c r="B2759" s="1" t="s">
        <v>4054</v>
      </c>
      <c r="C2759" s="1">
        <v>35348605</v>
      </c>
      <c r="D2759" s="1" t="s">
        <v>254</v>
      </c>
      <c r="E2759" s="3">
        <v>42164</v>
      </c>
      <c r="F2759" s="1">
        <v>2</v>
      </c>
      <c r="G2759" s="1" t="s">
        <v>39</v>
      </c>
      <c r="H2759" s="1" t="s">
        <v>32</v>
      </c>
      <c r="I2759" s="1" t="s">
        <v>33</v>
      </c>
      <c r="J2759" s="1">
        <v>5</v>
      </c>
      <c r="L2759" s="2">
        <f>IF(ISBLANK(K2759),_xlfn.XLOOKUP(U2759,'[1]AVG PRICE'!E:E,'[1]AVG PRICE'!D:D,""),[1]listings!K2759)</f>
        <v>308.16666666666669</v>
      </c>
      <c r="M2759" s="1">
        <v>7</v>
      </c>
      <c r="N2759" s="1">
        <v>365</v>
      </c>
      <c r="O2759" s="1">
        <v>5</v>
      </c>
      <c r="P2759" s="2">
        <f t="shared" si="86"/>
        <v>57319</v>
      </c>
      <c r="Q2759" s="1">
        <v>5</v>
      </c>
      <c r="R2759" s="1">
        <f>IF(ISBLANK(S2759),_xlfn.XLOOKUP(V2759,'[1]AVG REVIEWS'!E:E,'[1]AVG REVIEWS'!D:D,""),[1]listings!S2759)</f>
        <v>0.15</v>
      </c>
      <c r="S2759" s="1">
        <v>0.15</v>
      </c>
      <c r="T2759" s="1">
        <f>IF(ISBLANK(Q2759),_xlfn.XLOOKUP(W2759,'[1]AVG SCORE'!F:F,'[1]AVG SCORE'!E:E,""),[1]listings!Q2759)</f>
        <v>5</v>
      </c>
      <c r="U2759" s="1" t="str">
        <f t="shared" si="87"/>
        <v>MaxvorstadtEntire home/apt5</v>
      </c>
      <c r="V2759" s="1" t="str">
        <f>[1]listings!H2759&amp;[1]listings!I2759&amp;[1]listings!G2759</f>
        <v>Entire rental unitEntire home/aptMaxvorstadt</v>
      </c>
      <c r="W2759" s="1" t="str">
        <f>[1]listings!G2759&amp;[1]listings!H2759&amp;[1]listings!I2759&amp;[1]listings!J2759</f>
        <v>MaxvorstadtEntire rental unitEntire home/apt5</v>
      </c>
      <c r="X2759" s="38">
        <v>48.132440000000003</v>
      </c>
      <c r="Y2759" s="38">
        <v>11.570639999999999</v>
      </c>
    </row>
    <row r="2760" spans="1:25" ht="16" x14ac:dyDescent="0.2">
      <c r="A2760" s="4" t="s">
        <v>4055</v>
      </c>
      <c r="B2760" s="1" t="s">
        <v>4056</v>
      </c>
      <c r="C2760" s="1">
        <v>1106771</v>
      </c>
      <c r="D2760" s="1" t="s">
        <v>4057</v>
      </c>
      <c r="E2760" s="3">
        <v>40789</v>
      </c>
      <c r="F2760" s="1">
        <v>2</v>
      </c>
      <c r="G2760" s="1" t="s">
        <v>66</v>
      </c>
      <c r="H2760" s="1" t="s">
        <v>32</v>
      </c>
      <c r="I2760" s="1" t="s">
        <v>33</v>
      </c>
      <c r="J2760" s="1">
        <v>2</v>
      </c>
      <c r="K2760" s="2">
        <v>144</v>
      </c>
      <c r="L2760" s="2">
        <f>IF(ISBLANK(K2760),_xlfn.XLOOKUP(U2760,'[1]AVG PRICE'!E:E,'[1]AVG PRICE'!D:D,""),[1]listings!K2760)</f>
        <v>144</v>
      </c>
      <c r="M2760" s="1">
        <v>20</v>
      </c>
      <c r="N2760" s="1">
        <v>31</v>
      </c>
      <c r="O2760" s="1">
        <v>1</v>
      </c>
      <c r="P2760" s="2">
        <f t="shared" si="86"/>
        <v>3672</v>
      </c>
      <c r="Q2760" s="1">
        <v>5</v>
      </c>
      <c r="R2760" s="1">
        <f>IF(ISBLANK(S2760),_xlfn.XLOOKUP(V2760,'[1]AVG REVIEWS'!E:E,'[1]AVG REVIEWS'!D:D,""),[1]listings!S2760)</f>
        <v>0.05</v>
      </c>
      <c r="S2760" s="1">
        <v>0.05</v>
      </c>
      <c r="T2760" s="1">
        <f>IF(ISBLANK(Q2760),_xlfn.XLOOKUP(W2760,'[1]AVG SCORE'!F:F,'[1]AVG SCORE'!E:E,""),[1]listings!Q2760)</f>
        <v>5</v>
      </c>
      <c r="U2760" s="1" t="str">
        <f t="shared" si="87"/>
        <v>Au-HaidhausenEntire home/apt2</v>
      </c>
      <c r="V2760" s="1" t="str">
        <f>[1]listings!H2760&amp;[1]listings!I2760&amp;[1]listings!G2760</f>
        <v>Entire rental unitEntire home/aptAu-Haidhausen</v>
      </c>
      <c r="W2760" s="1" t="str">
        <f>[1]listings!G2760&amp;[1]listings!H2760&amp;[1]listings!I2760&amp;[1]listings!J2760</f>
        <v>Au-HaidhausenEntire rental unitEntire home/apt2</v>
      </c>
      <c r="X2760" s="38">
        <v>48.196586806533801</v>
      </c>
      <c r="Y2760" s="38">
        <v>11.530472561717</v>
      </c>
    </row>
    <row r="2761" spans="1:25" ht="16" x14ac:dyDescent="0.2">
      <c r="A2761" s="4" t="s">
        <v>4058</v>
      </c>
      <c r="B2761" s="1" t="s">
        <v>4059</v>
      </c>
      <c r="C2761" s="1">
        <v>360154547</v>
      </c>
      <c r="D2761" s="1" t="s">
        <v>4060</v>
      </c>
      <c r="E2761" s="3">
        <v>44046</v>
      </c>
      <c r="F2761" s="1">
        <v>1</v>
      </c>
      <c r="G2761" s="1" t="s">
        <v>45</v>
      </c>
      <c r="H2761" s="1" t="s">
        <v>32</v>
      </c>
      <c r="I2761" s="1" t="s">
        <v>33</v>
      </c>
      <c r="J2761" s="1">
        <v>3</v>
      </c>
      <c r="K2761" s="2">
        <v>144</v>
      </c>
      <c r="L2761" s="2">
        <f>IF(ISBLANK(K2761),_xlfn.XLOOKUP(U2761,'[1]AVG PRICE'!E:E,'[1]AVG PRICE'!D:D,""),[1]listings!K2761)</f>
        <v>144</v>
      </c>
      <c r="M2761" s="1">
        <v>3</v>
      </c>
      <c r="N2761" s="1">
        <v>60</v>
      </c>
      <c r="O2761" s="1">
        <v>7</v>
      </c>
      <c r="P2761" s="2">
        <f t="shared" si="86"/>
        <v>4536</v>
      </c>
      <c r="Q2761" s="1">
        <v>4.71</v>
      </c>
      <c r="R2761" s="1">
        <f>IF(ISBLANK(S2761),_xlfn.XLOOKUP(V2761,'[1]AVG REVIEWS'!E:E,'[1]AVG REVIEWS'!D:D,""),[1]listings!S2761)</f>
        <v>0.2</v>
      </c>
      <c r="S2761" s="1">
        <v>0.2</v>
      </c>
      <c r="T2761" s="1">
        <f>IF(ISBLANK(Q2761),_xlfn.XLOOKUP(W2761,'[1]AVG SCORE'!F:F,'[1]AVG SCORE'!E:E,""),[1]listings!Q2761)</f>
        <v>4.71</v>
      </c>
      <c r="U2761" s="1" t="str">
        <f t="shared" si="87"/>
        <v>Sendling-WestparkEntire home/apt3</v>
      </c>
      <c r="V2761" s="1" t="str">
        <f>[1]listings!H2761&amp;[1]listings!I2761&amp;[1]listings!G2761</f>
        <v>Entire rental unitEntire home/aptSendling-Westpark</v>
      </c>
      <c r="W2761" s="1" t="str">
        <f>[1]listings!G2761&amp;[1]listings!H2761&amp;[1]listings!I2761&amp;[1]listings!J2761</f>
        <v>Sendling-WestparkEntire rental unitEntire home/apt3</v>
      </c>
      <c r="X2761" s="38">
        <v>48.19135</v>
      </c>
      <c r="Y2761" s="38">
        <v>11.54954</v>
      </c>
    </row>
    <row r="2762" spans="1:25" ht="16" x14ac:dyDescent="0.2">
      <c r="A2762" s="4" t="s">
        <v>4061</v>
      </c>
      <c r="B2762" s="1" t="s">
        <v>4062</v>
      </c>
      <c r="C2762" s="1">
        <v>405310759</v>
      </c>
      <c r="D2762" s="1" t="s">
        <v>4063</v>
      </c>
      <c r="E2762" s="3">
        <v>44351</v>
      </c>
      <c r="F2762" s="1">
        <v>2</v>
      </c>
      <c r="G2762" s="1" t="s">
        <v>42</v>
      </c>
      <c r="H2762" s="1" t="s">
        <v>136</v>
      </c>
      <c r="I2762" s="1" t="s">
        <v>33</v>
      </c>
      <c r="J2762" s="1">
        <v>3</v>
      </c>
      <c r="K2762" s="2">
        <v>96</v>
      </c>
      <c r="L2762" s="2">
        <f>IF(ISBLANK(K2762),_xlfn.XLOOKUP(U2762,'[1]AVG PRICE'!E:E,'[1]AVG PRICE'!D:D,""),[1]listings!K2762)</f>
        <v>96</v>
      </c>
      <c r="M2762" s="1">
        <v>27</v>
      </c>
      <c r="N2762" s="1">
        <v>700</v>
      </c>
      <c r="O2762" s="1">
        <v>13</v>
      </c>
      <c r="P2762" s="2">
        <f t="shared" si="86"/>
        <v>34896</v>
      </c>
      <c r="Q2762" s="1">
        <v>4.8499999999999996</v>
      </c>
      <c r="R2762" s="1">
        <f>IF(ISBLANK(S2762),_xlfn.XLOOKUP(V2762,'[1]AVG REVIEWS'!E:E,'[1]AVG REVIEWS'!D:D,""),[1]listings!S2762)</f>
        <v>0.44</v>
      </c>
      <c r="S2762" s="1">
        <v>0.44</v>
      </c>
      <c r="T2762" s="1">
        <f>IF(ISBLANK(Q2762),_xlfn.XLOOKUP(W2762,'[1]AVG SCORE'!F:F,'[1]AVG SCORE'!E:E,""),[1]listings!Q2762)</f>
        <v>4.8499999999999996</v>
      </c>
      <c r="U2762" s="1" t="str">
        <f t="shared" si="87"/>
        <v>Pasing-ObermenzingEntire home/apt3</v>
      </c>
      <c r="V2762" s="1" t="str">
        <f>[1]listings!H2762&amp;[1]listings!I2762&amp;[1]listings!G2762</f>
        <v>Entire condoEntire home/aptPasing-Obermenzing</v>
      </c>
      <c r="W2762" s="1" t="str">
        <f>[1]listings!G2762&amp;[1]listings!H2762&amp;[1]listings!I2762&amp;[1]listings!J2762</f>
        <v>Pasing-ObermenzingEntire condoEntire home/apt3</v>
      </c>
      <c r="X2762" s="38">
        <v>48.149410000000003</v>
      </c>
      <c r="Y2762" s="38">
        <v>11.539440000000001</v>
      </c>
    </row>
    <row r="2763" spans="1:25" ht="16" x14ac:dyDescent="0.2">
      <c r="A2763" s="4" t="s">
        <v>4064</v>
      </c>
      <c r="B2763" s="1" t="s">
        <v>4065</v>
      </c>
      <c r="C2763" s="1">
        <v>164225004</v>
      </c>
      <c r="D2763" s="1" t="s">
        <v>477</v>
      </c>
      <c r="E2763" s="3">
        <v>43095</v>
      </c>
      <c r="F2763" s="1">
        <v>14</v>
      </c>
      <c r="G2763" s="1" t="s">
        <v>71</v>
      </c>
      <c r="H2763" s="1" t="s">
        <v>32</v>
      </c>
      <c r="I2763" s="1" t="s">
        <v>33</v>
      </c>
      <c r="J2763" s="1">
        <v>7</v>
      </c>
      <c r="K2763" s="2">
        <v>200</v>
      </c>
      <c r="L2763" s="2">
        <f>IF(ISBLANK(K2763),_xlfn.XLOOKUP(U2763,'[1]AVG PRICE'!E:E,'[1]AVG PRICE'!D:D,""),[1]listings!K2763)</f>
        <v>200</v>
      </c>
      <c r="M2763" s="1">
        <v>2</v>
      </c>
      <c r="N2763" s="1">
        <v>1125</v>
      </c>
      <c r="O2763" s="1">
        <v>96</v>
      </c>
      <c r="P2763" s="2">
        <f t="shared" si="86"/>
        <v>112700</v>
      </c>
      <c r="Q2763" s="1">
        <v>4.5599999999999996</v>
      </c>
      <c r="R2763" s="1">
        <f>IF(ISBLANK(S2763),_xlfn.XLOOKUP(V2763,'[1]AVG REVIEWS'!E:E,'[1]AVG REVIEWS'!D:D,""),[1]listings!S2763)</f>
        <v>2.75</v>
      </c>
      <c r="S2763" s="1">
        <v>2.75</v>
      </c>
      <c r="T2763" s="1">
        <f>IF(ISBLANK(Q2763),_xlfn.XLOOKUP(W2763,'[1]AVG SCORE'!F:F,'[1]AVG SCORE'!E:E,""),[1]listings!Q2763)</f>
        <v>4.5599999999999996</v>
      </c>
      <c r="U2763" s="1" t="str">
        <f t="shared" si="87"/>
        <v>Ludwigsvorstadt-IsarvorstadtEntire home/apt7</v>
      </c>
      <c r="V2763" s="1" t="str">
        <f>[1]listings!H2763&amp;[1]listings!I2763&amp;[1]listings!G2763</f>
        <v>Entire rental unitEntire home/aptLudwigsvorstadt-Isarvorstadt</v>
      </c>
      <c r="W2763" s="1" t="str">
        <f>[1]listings!G2763&amp;[1]listings!H2763&amp;[1]listings!I2763&amp;[1]listings!J2763</f>
        <v>Ludwigsvorstadt-IsarvorstadtEntire rental unitEntire home/apt7</v>
      </c>
      <c r="X2763" s="38">
        <v>48.1218</v>
      </c>
      <c r="Y2763" s="38">
        <v>11.60078</v>
      </c>
    </row>
    <row r="2764" spans="1:25" ht="16" x14ac:dyDescent="0.2">
      <c r="A2764" s="4" t="s">
        <v>4066</v>
      </c>
      <c r="B2764" s="1" t="s">
        <v>4067</v>
      </c>
      <c r="C2764" s="1">
        <v>408756548</v>
      </c>
      <c r="D2764" s="1" t="s">
        <v>1579</v>
      </c>
      <c r="E2764" s="3">
        <v>44370</v>
      </c>
      <c r="F2764" s="1">
        <v>1</v>
      </c>
      <c r="G2764" s="1" t="s">
        <v>50</v>
      </c>
      <c r="H2764" s="1" t="s">
        <v>32</v>
      </c>
      <c r="I2764" s="1" t="s">
        <v>33</v>
      </c>
      <c r="J2764" s="1">
        <v>2</v>
      </c>
      <c r="L2764" s="2">
        <f>IF(ISBLANK(K2764),_xlfn.XLOOKUP(U2764,'[1]AVG PRICE'!E:E,'[1]AVG PRICE'!D:D,""),[1]listings!K2764)</f>
        <v>130.20238095238096</v>
      </c>
      <c r="M2764" s="1">
        <v>6</v>
      </c>
      <c r="N2764" s="1">
        <v>25</v>
      </c>
      <c r="O2764" s="1">
        <v>10</v>
      </c>
      <c r="P2764" s="2">
        <f t="shared" si="86"/>
        <v>2018.136904761905</v>
      </c>
      <c r="Q2764" s="1">
        <v>5</v>
      </c>
      <c r="R2764" s="1">
        <f>IF(ISBLANK(S2764),_xlfn.XLOOKUP(V2764,'[1]AVG REVIEWS'!E:E,'[1]AVG REVIEWS'!D:D,""),[1]listings!S2764)</f>
        <v>0.28000000000000003</v>
      </c>
      <c r="S2764" s="1">
        <v>0.28000000000000003</v>
      </c>
      <c r="T2764" s="1">
        <f>IF(ISBLANK(Q2764),_xlfn.XLOOKUP(W2764,'[1]AVG SCORE'!F:F,'[1]AVG SCORE'!E:E,""),[1]listings!Q2764)</f>
        <v>5</v>
      </c>
      <c r="U2764" s="1" t="str">
        <f t="shared" si="87"/>
        <v>Schwabing-WestEntire home/apt2</v>
      </c>
      <c r="V2764" s="1" t="str">
        <f>[1]listings!H2764&amp;[1]listings!I2764&amp;[1]listings!G2764</f>
        <v>Entire rental unitEntire home/aptSchwabing-West</v>
      </c>
      <c r="W2764" s="1" t="str">
        <f>[1]listings!G2764&amp;[1]listings!H2764&amp;[1]listings!I2764&amp;[1]listings!J2764</f>
        <v>Schwabing-WestEntire rental unitEntire home/apt2</v>
      </c>
      <c r="X2764" s="38">
        <v>48.105840000000001</v>
      </c>
      <c r="Y2764" s="38">
        <v>11.59116</v>
      </c>
    </row>
    <row r="2765" spans="1:25" ht="16" x14ac:dyDescent="0.2">
      <c r="A2765" s="4" t="s">
        <v>4068</v>
      </c>
      <c r="B2765" s="1" t="s">
        <v>4069</v>
      </c>
      <c r="C2765" s="1">
        <v>416136908</v>
      </c>
      <c r="D2765" s="1" t="s">
        <v>1546</v>
      </c>
      <c r="E2765" s="3">
        <v>44408</v>
      </c>
      <c r="F2765" s="1">
        <v>13</v>
      </c>
      <c r="G2765" s="1" t="s">
        <v>102</v>
      </c>
      <c r="H2765" s="1" t="s">
        <v>51</v>
      </c>
      <c r="I2765" s="1" t="s">
        <v>47</v>
      </c>
      <c r="J2765" s="1">
        <v>2</v>
      </c>
      <c r="K2765" s="2">
        <v>35</v>
      </c>
      <c r="L2765" s="2">
        <f>IF(ISBLANK(K2765),_xlfn.XLOOKUP(U2765,'[1]AVG PRICE'!E:E,'[1]AVG PRICE'!D:D,""),[1]listings!K2765)</f>
        <v>35</v>
      </c>
      <c r="M2765" s="1">
        <v>13.1</v>
      </c>
      <c r="N2765" s="1">
        <v>150</v>
      </c>
      <c r="O2765" s="1">
        <v>11</v>
      </c>
      <c r="P2765" s="2">
        <f t="shared" si="86"/>
        <v>2854.25</v>
      </c>
      <c r="Q2765" s="1">
        <v>4.6399999999999997</v>
      </c>
      <c r="R2765" s="1">
        <f>IF(ISBLANK(S2765),_xlfn.XLOOKUP(V2765,'[1]AVG REVIEWS'!E:E,'[1]AVG REVIEWS'!D:D,""),[1]listings!S2765)</f>
        <v>0.32</v>
      </c>
      <c r="S2765" s="1">
        <v>0.32</v>
      </c>
      <c r="T2765" s="1">
        <f>IF(ISBLANK(Q2765),_xlfn.XLOOKUP(W2765,'[1]AVG SCORE'!F:F,'[1]AVG SCORE'!E:E,""),[1]listings!Q2765)</f>
        <v>4.6399999999999997</v>
      </c>
      <c r="U2765" s="1" t="str">
        <f t="shared" si="87"/>
        <v>ObergiesingPrivate room2</v>
      </c>
      <c r="V2765" s="1" t="str">
        <f>[1]listings!H2765&amp;[1]listings!I2765&amp;[1]listings!G2765</f>
        <v>Private room in rental unitPrivate roomObergiesing</v>
      </c>
      <c r="W2765" s="1" t="str">
        <f>[1]listings!G2765&amp;[1]listings!H2765&amp;[1]listings!I2765&amp;[1]listings!J2765</f>
        <v>ObergiesingPrivate room in rental unitPrivate room2</v>
      </c>
      <c r="X2765" s="38">
        <v>48.149389999999997</v>
      </c>
      <c r="Y2765" s="38">
        <v>11.57673</v>
      </c>
    </row>
    <row r="2766" spans="1:25" ht="16" x14ac:dyDescent="0.2">
      <c r="A2766" s="4" t="s">
        <v>4070</v>
      </c>
      <c r="B2766" s="1" t="s">
        <v>4071</v>
      </c>
      <c r="C2766" s="1">
        <v>78391335</v>
      </c>
      <c r="D2766" s="1" t="s">
        <v>2114</v>
      </c>
      <c r="E2766" s="3">
        <v>42539</v>
      </c>
      <c r="F2766" s="1">
        <v>1</v>
      </c>
      <c r="G2766" s="1" t="s">
        <v>56</v>
      </c>
      <c r="H2766" s="1" t="s">
        <v>32</v>
      </c>
      <c r="I2766" s="1" t="s">
        <v>33</v>
      </c>
      <c r="J2766" s="1">
        <v>4</v>
      </c>
      <c r="K2766" s="2">
        <v>180</v>
      </c>
      <c r="L2766" s="2">
        <f>IF(ISBLANK(K2766),_xlfn.XLOOKUP(U2766,'[1]AVG PRICE'!E:E,'[1]AVG PRICE'!D:D,""),[1]listings!K2766)</f>
        <v>180</v>
      </c>
      <c r="M2766" s="1">
        <v>3.1</v>
      </c>
      <c r="N2766" s="1">
        <v>30</v>
      </c>
      <c r="O2766" s="1">
        <v>8</v>
      </c>
      <c r="P2766" s="2">
        <f t="shared" si="86"/>
        <v>2979</v>
      </c>
      <c r="Q2766" s="1">
        <v>4.88</v>
      </c>
      <c r="R2766" s="1">
        <f>IF(ISBLANK(S2766),_xlfn.XLOOKUP(V2766,'[1]AVG REVIEWS'!E:E,'[1]AVG REVIEWS'!D:D,""),[1]listings!S2766)</f>
        <v>0.24</v>
      </c>
      <c r="S2766" s="1">
        <v>0.24</v>
      </c>
      <c r="T2766" s="1">
        <f>IF(ISBLANK(Q2766),_xlfn.XLOOKUP(W2766,'[1]AVG SCORE'!F:F,'[1]AVG SCORE'!E:E,""),[1]listings!Q2766)</f>
        <v>4.88</v>
      </c>
      <c r="U2766" s="1" t="str">
        <f t="shared" si="87"/>
        <v>Neuhausen-NymphenburgEntire home/apt4</v>
      </c>
      <c r="V2766" s="1" t="str">
        <f>[1]listings!H2766&amp;[1]listings!I2766&amp;[1]listings!G2766</f>
        <v>Entire rental unitEntire home/aptNeuhausen-Nymphenburg</v>
      </c>
      <c r="W2766" s="1" t="str">
        <f>[1]listings!G2766&amp;[1]listings!H2766&amp;[1]listings!I2766&amp;[1]listings!J2766</f>
        <v>Neuhausen-NymphenburgEntire rental unitEntire home/apt4</v>
      </c>
      <c r="X2766" s="38">
        <v>48.137740000000001</v>
      </c>
      <c r="Y2766" s="38">
        <v>11.530570000000001</v>
      </c>
    </row>
    <row r="2767" spans="1:25" ht="16" x14ac:dyDescent="0.2">
      <c r="A2767" s="4" t="s">
        <v>4072</v>
      </c>
      <c r="B2767" s="1" t="s">
        <v>4073</v>
      </c>
      <c r="C2767" s="1">
        <v>442763567</v>
      </c>
      <c r="D2767" s="1" t="s">
        <v>4074</v>
      </c>
      <c r="E2767" s="3">
        <v>44591</v>
      </c>
      <c r="F2767" s="1">
        <v>2</v>
      </c>
      <c r="G2767" s="1" t="s">
        <v>42</v>
      </c>
      <c r="H2767" s="1" t="s">
        <v>51</v>
      </c>
      <c r="I2767" s="1" t="s">
        <v>47</v>
      </c>
      <c r="J2767" s="1">
        <v>2</v>
      </c>
      <c r="L2767" s="2">
        <f>IF(ISBLANK(K2767),_xlfn.XLOOKUP(U2767,'[1]AVG PRICE'!E:E,'[1]AVG PRICE'!D:D,""),[1]listings!K2767)</f>
        <v>86.192307692307693</v>
      </c>
      <c r="M2767" s="1">
        <v>1</v>
      </c>
      <c r="N2767" s="1">
        <v>1125</v>
      </c>
      <c r="O2767" s="1">
        <v>29</v>
      </c>
      <c r="P2767" s="2">
        <f t="shared" si="86"/>
        <v>48526.269230769234</v>
      </c>
      <c r="Q2767" s="1">
        <v>4.6900000000000004</v>
      </c>
      <c r="R2767" s="1">
        <f>IF(ISBLANK(S2767),_xlfn.XLOOKUP(V2767,'[1]AVG REVIEWS'!E:E,'[1]AVG REVIEWS'!D:D,""),[1]listings!S2767)</f>
        <v>0.93</v>
      </c>
      <c r="S2767" s="1">
        <v>0.93</v>
      </c>
      <c r="T2767" s="1">
        <f>IF(ISBLANK(Q2767),_xlfn.XLOOKUP(W2767,'[1]AVG SCORE'!F:F,'[1]AVG SCORE'!E:E,""),[1]listings!Q2767)</f>
        <v>4.6900000000000004</v>
      </c>
      <c r="U2767" s="1" t="str">
        <f t="shared" si="87"/>
        <v>Pasing-ObermenzingPrivate room2</v>
      </c>
      <c r="V2767" s="1" t="str">
        <f>[1]listings!H2767&amp;[1]listings!I2767&amp;[1]listings!G2767</f>
        <v>Private room in rental unitPrivate roomPasing-Obermenzing</v>
      </c>
      <c r="W2767" s="1" t="str">
        <f>[1]listings!G2767&amp;[1]listings!H2767&amp;[1]listings!I2767&amp;[1]listings!J2767</f>
        <v>Pasing-ObermenzingPrivate room in rental unitPrivate room2</v>
      </c>
      <c r="X2767" s="38">
        <v>48.087130000000002</v>
      </c>
      <c r="Y2767" s="38">
        <v>11.56387</v>
      </c>
    </row>
    <row r="2768" spans="1:25" ht="16" x14ac:dyDescent="0.2">
      <c r="A2768" s="4" t="s">
        <v>4075</v>
      </c>
      <c r="B2768" s="1" t="s">
        <v>4076</v>
      </c>
      <c r="C2768" s="1">
        <v>52820260</v>
      </c>
      <c r="D2768" s="1" t="s">
        <v>2999</v>
      </c>
      <c r="E2768" s="3">
        <v>42368</v>
      </c>
      <c r="F2768" s="1">
        <v>3</v>
      </c>
      <c r="G2768" s="1" t="s">
        <v>42</v>
      </c>
      <c r="H2768" s="1" t="s">
        <v>136</v>
      </c>
      <c r="I2768" s="1" t="s">
        <v>33</v>
      </c>
      <c r="J2768" s="1">
        <v>7</v>
      </c>
      <c r="K2768" s="2">
        <v>891</v>
      </c>
      <c r="L2768" s="2">
        <f>IF(ISBLANK(K2768),_xlfn.XLOOKUP(U2768,'[1]AVG PRICE'!E:E,'[1]AVG PRICE'!D:D,""),[1]listings!K2768)</f>
        <v>891</v>
      </c>
      <c r="M2768" s="1">
        <v>3</v>
      </c>
      <c r="N2768" s="1">
        <v>21</v>
      </c>
      <c r="O2768" s="1">
        <v>8</v>
      </c>
      <c r="P2768" s="2">
        <f t="shared" si="86"/>
        <v>10692</v>
      </c>
      <c r="Q2768" s="1">
        <v>4.88</v>
      </c>
      <c r="R2768" s="1">
        <f>IF(ISBLANK(S2768),_xlfn.XLOOKUP(V2768,'[1]AVG REVIEWS'!E:E,'[1]AVG REVIEWS'!D:D,""),[1]listings!S2768)</f>
        <v>0.23</v>
      </c>
      <c r="S2768" s="1">
        <v>0.23</v>
      </c>
      <c r="T2768" s="1">
        <f>IF(ISBLANK(Q2768),_xlfn.XLOOKUP(W2768,'[1]AVG SCORE'!F:F,'[1]AVG SCORE'!E:E,""),[1]listings!Q2768)</f>
        <v>4.88</v>
      </c>
      <c r="U2768" s="1" t="str">
        <f t="shared" si="87"/>
        <v>Pasing-ObermenzingEntire home/apt7</v>
      </c>
      <c r="V2768" s="1" t="str">
        <f>[1]listings!H2768&amp;[1]listings!I2768&amp;[1]listings!G2768</f>
        <v>Entire condoEntire home/aptPasing-Obermenzing</v>
      </c>
      <c r="W2768" s="1" t="str">
        <f>[1]listings!G2768&amp;[1]listings!H2768&amp;[1]listings!I2768&amp;[1]listings!J2768</f>
        <v>Pasing-ObermenzingEntire condoEntire home/apt7</v>
      </c>
      <c r="X2768" s="38">
        <v>48.15419</v>
      </c>
      <c r="Y2768" s="38">
        <v>11.56582</v>
      </c>
    </row>
    <row r="2769" spans="1:25" ht="16" x14ac:dyDescent="0.2">
      <c r="A2769" s="4" t="s">
        <v>4077</v>
      </c>
      <c r="B2769" s="1" t="s">
        <v>4078</v>
      </c>
      <c r="C2769" s="1">
        <v>92742112</v>
      </c>
      <c r="D2769" s="1" t="s">
        <v>2929</v>
      </c>
      <c r="E2769" s="3">
        <v>42613</v>
      </c>
      <c r="F2769" s="1">
        <v>1</v>
      </c>
      <c r="G2769" s="1" t="s">
        <v>39</v>
      </c>
      <c r="H2769" s="1" t="s">
        <v>32</v>
      </c>
      <c r="I2769" s="1" t="s">
        <v>33</v>
      </c>
      <c r="J2769" s="1">
        <v>2</v>
      </c>
      <c r="L2769" s="2">
        <f>IF(ISBLANK(K2769),_xlfn.XLOOKUP(U2769,'[1]AVG PRICE'!E:E,'[1]AVG PRICE'!D:D,""),[1]listings!K2769)</f>
        <v>136.95041322314049</v>
      </c>
      <c r="M2769" s="1">
        <v>1</v>
      </c>
      <c r="N2769" s="1">
        <v>1125</v>
      </c>
      <c r="O2769" s="1">
        <v>41</v>
      </c>
      <c r="P2769" s="2">
        <f t="shared" si="86"/>
        <v>77103.082644628099</v>
      </c>
      <c r="Q2769" s="1">
        <v>4.78</v>
      </c>
      <c r="R2769" s="1">
        <f>IF(ISBLANK(S2769),_xlfn.XLOOKUP(V2769,'[1]AVG REVIEWS'!E:E,'[1]AVG REVIEWS'!D:D,""),[1]listings!S2769)</f>
        <v>1.33</v>
      </c>
      <c r="S2769" s="1">
        <v>1.33</v>
      </c>
      <c r="T2769" s="1">
        <f>IF(ISBLANK(Q2769),_xlfn.XLOOKUP(W2769,'[1]AVG SCORE'!F:F,'[1]AVG SCORE'!E:E,""),[1]listings!Q2769)</f>
        <v>4.78</v>
      </c>
      <c r="U2769" s="1" t="str">
        <f t="shared" si="87"/>
        <v>MaxvorstadtEntire home/apt2</v>
      </c>
      <c r="V2769" s="1" t="str">
        <f>[1]listings!H2769&amp;[1]listings!I2769&amp;[1]listings!G2769</f>
        <v>Entire rental unitEntire home/aptMaxvorstadt</v>
      </c>
      <c r="W2769" s="1" t="str">
        <f>[1]listings!G2769&amp;[1]listings!H2769&amp;[1]listings!I2769&amp;[1]listings!J2769</f>
        <v>MaxvorstadtEntire rental unitEntire home/apt2</v>
      </c>
      <c r="X2769" s="38">
        <v>48.096521600000003</v>
      </c>
      <c r="Y2769" s="38">
        <v>11.508416199999999</v>
      </c>
    </row>
    <row r="2770" spans="1:25" ht="16" x14ac:dyDescent="0.2">
      <c r="A2770" s="4" t="s">
        <v>4079</v>
      </c>
      <c r="B2770" s="1" t="s">
        <v>4080</v>
      </c>
      <c r="C2770" s="1">
        <v>164186636</v>
      </c>
      <c r="D2770" s="1" t="s">
        <v>2805</v>
      </c>
      <c r="E2770" s="3">
        <v>43094</v>
      </c>
      <c r="F2770" s="1">
        <v>8</v>
      </c>
      <c r="G2770" s="1" t="s">
        <v>50</v>
      </c>
      <c r="H2770" s="1" t="s">
        <v>51</v>
      </c>
      <c r="I2770" s="1" t="s">
        <v>47</v>
      </c>
      <c r="J2770" s="1">
        <v>1</v>
      </c>
      <c r="K2770" s="2">
        <v>51</v>
      </c>
      <c r="L2770" s="2">
        <f>IF(ISBLANK(K2770),_xlfn.XLOOKUP(U2770,'[1]AVG PRICE'!E:E,'[1]AVG PRICE'!D:D,""),[1]listings!K2770)</f>
        <v>51</v>
      </c>
      <c r="M2770" s="1">
        <v>90</v>
      </c>
      <c r="N2770" s="1">
        <v>365</v>
      </c>
      <c r="O2770" s="1">
        <v>3</v>
      </c>
      <c r="P2770" s="2">
        <f t="shared" si="86"/>
        <v>11602.5</v>
      </c>
      <c r="Q2770" s="1">
        <v>4.67</v>
      </c>
      <c r="R2770" s="1">
        <f>IF(ISBLANK(S2770),_xlfn.XLOOKUP(V2770,'[1]AVG REVIEWS'!E:E,'[1]AVG REVIEWS'!D:D,""),[1]listings!S2770)</f>
        <v>0.09</v>
      </c>
      <c r="S2770" s="1">
        <v>0.09</v>
      </c>
      <c r="T2770" s="1">
        <f>IF(ISBLANK(Q2770),_xlfn.XLOOKUP(W2770,'[1]AVG SCORE'!F:F,'[1]AVG SCORE'!E:E,""),[1]listings!Q2770)</f>
        <v>4.67</v>
      </c>
      <c r="U2770" s="1" t="str">
        <f t="shared" si="87"/>
        <v>Schwabing-WestPrivate room1</v>
      </c>
      <c r="V2770" s="1" t="str">
        <f>[1]listings!H2770&amp;[1]listings!I2770&amp;[1]listings!G2770</f>
        <v>Private room in rental unitPrivate roomSchwabing-West</v>
      </c>
      <c r="W2770" s="1" t="str">
        <f>[1]listings!G2770&amp;[1]listings!H2770&amp;[1]listings!I2770&amp;[1]listings!J2770</f>
        <v>Schwabing-WestPrivate room in rental unitPrivate room1</v>
      </c>
      <c r="X2770" s="38">
        <v>48.101697156951701</v>
      </c>
      <c r="Y2770" s="38">
        <v>11.5377058886992</v>
      </c>
    </row>
    <row r="2771" spans="1:25" ht="16" x14ac:dyDescent="0.2">
      <c r="A2771" s="4" t="s">
        <v>4081</v>
      </c>
      <c r="B2771" s="1" t="s">
        <v>4082</v>
      </c>
      <c r="C2771" s="1">
        <v>269570318</v>
      </c>
      <c r="D2771" s="1" t="s">
        <v>4083</v>
      </c>
      <c r="E2771" s="3">
        <v>43634</v>
      </c>
      <c r="F2771" s="1">
        <v>2</v>
      </c>
      <c r="G2771" s="1" t="s">
        <v>56</v>
      </c>
      <c r="H2771" s="1" t="s">
        <v>32</v>
      </c>
      <c r="I2771" s="1" t="s">
        <v>33</v>
      </c>
      <c r="J2771" s="1">
        <v>2</v>
      </c>
      <c r="K2771" s="2">
        <v>111</v>
      </c>
      <c r="L2771" s="2">
        <f>IF(ISBLANK(K2771),_xlfn.XLOOKUP(U2771,'[1]AVG PRICE'!E:E,'[1]AVG PRICE'!D:D,""),[1]listings!K2771)</f>
        <v>111</v>
      </c>
      <c r="M2771" s="1">
        <v>3</v>
      </c>
      <c r="N2771" s="1">
        <v>365</v>
      </c>
      <c r="O2771" s="1">
        <v>11</v>
      </c>
      <c r="P2771" s="2">
        <f t="shared" si="86"/>
        <v>20424</v>
      </c>
      <c r="Q2771" s="1">
        <v>4.91</v>
      </c>
      <c r="R2771" s="1">
        <f>IF(ISBLANK(S2771),_xlfn.XLOOKUP(V2771,'[1]AVG REVIEWS'!E:E,'[1]AVG REVIEWS'!D:D,""),[1]listings!S2771)</f>
        <v>0.32</v>
      </c>
      <c r="S2771" s="1">
        <v>0.32</v>
      </c>
      <c r="T2771" s="1">
        <f>IF(ISBLANK(Q2771),_xlfn.XLOOKUP(W2771,'[1]AVG SCORE'!F:F,'[1]AVG SCORE'!E:E,""),[1]listings!Q2771)</f>
        <v>4.91</v>
      </c>
      <c r="U2771" s="1" t="str">
        <f t="shared" si="87"/>
        <v>Neuhausen-NymphenburgEntire home/apt2</v>
      </c>
      <c r="V2771" s="1" t="str">
        <f>[1]listings!H2771&amp;[1]listings!I2771&amp;[1]listings!G2771</f>
        <v>Entire rental unitEntire home/aptNeuhausen-Nymphenburg</v>
      </c>
      <c r="W2771" s="1" t="str">
        <f>[1]listings!G2771&amp;[1]listings!H2771&amp;[1]listings!I2771&amp;[1]listings!J2771</f>
        <v>Neuhausen-NymphenburgEntire rental unitEntire home/apt2</v>
      </c>
      <c r="X2771" s="38">
        <v>48.124330993425801</v>
      </c>
      <c r="Y2771" s="38">
        <v>11.596963930688499</v>
      </c>
    </row>
    <row r="2772" spans="1:25" ht="16" x14ac:dyDescent="0.2">
      <c r="A2772" s="4" t="s">
        <v>4084</v>
      </c>
      <c r="B2772" s="1" t="s">
        <v>4085</v>
      </c>
      <c r="C2772" s="1">
        <v>453459417</v>
      </c>
      <c r="D2772" s="1" t="s">
        <v>76</v>
      </c>
      <c r="E2772" s="3">
        <v>44660</v>
      </c>
      <c r="F2772" s="1">
        <v>1</v>
      </c>
      <c r="G2772" s="1" t="s">
        <v>56</v>
      </c>
      <c r="H2772" s="1" t="s">
        <v>136</v>
      </c>
      <c r="I2772" s="1" t="s">
        <v>33</v>
      </c>
      <c r="J2772" s="1">
        <v>4</v>
      </c>
      <c r="L2772" s="2">
        <f>IF(ISBLANK(K2772),_xlfn.XLOOKUP(U2772,'[1]AVG PRICE'!E:E,'[1]AVG PRICE'!D:D,""),[1]listings!K2772)</f>
        <v>220.44444444444446</v>
      </c>
      <c r="M2772" s="1">
        <v>3</v>
      </c>
      <c r="N2772" s="1">
        <v>1125</v>
      </c>
      <c r="O2772" s="1">
        <v>11</v>
      </c>
      <c r="P2772" s="2">
        <f t="shared" si="86"/>
        <v>124330.66666666667</v>
      </c>
      <c r="Q2772" s="1">
        <v>4.82</v>
      </c>
      <c r="R2772" s="1">
        <f>IF(ISBLANK(S2772),_xlfn.XLOOKUP(V2772,'[1]AVG REVIEWS'!E:E,'[1]AVG REVIEWS'!D:D,""),[1]listings!S2772)</f>
        <v>0.32</v>
      </c>
      <c r="S2772" s="1">
        <v>0.32</v>
      </c>
      <c r="T2772" s="1">
        <f>IF(ISBLANK(Q2772),_xlfn.XLOOKUP(W2772,'[1]AVG SCORE'!F:F,'[1]AVG SCORE'!E:E,""),[1]listings!Q2772)</f>
        <v>4.82</v>
      </c>
      <c r="U2772" s="1" t="str">
        <f t="shared" si="87"/>
        <v>Neuhausen-NymphenburgEntire home/apt4</v>
      </c>
      <c r="V2772" s="1" t="str">
        <f>[1]listings!H2772&amp;[1]listings!I2772&amp;[1]listings!G2772</f>
        <v>Entire condoEntire home/aptNeuhausen-Nymphenburg</v>
      </c>
      <c r="W2772" s="1" t="str">
        <f>[1]listings!G2772&amp;[1]listings!H2772&amp;[1]listings!I2772&amp;[1]listings!J2772</f>
        <v>Neuhausen-NymphenburgEntire condoEntire home/apt4</v>
      </c>
      <c r="X2772" s="38">
        <v>48.155189999999997</v>
      </c>
      <c r="Y2772" s="38">
        <v>11.53684</v>
      </c>
    </row>
    <row r="2773" spans="1:25" ht="16" x14ac:dyDescent="0.2">
      <c r="A2773" s="4" t="s">
        <v>4086</v>
      </c>
      <c r="B2773" s="1" t="s">
        <v>4087</v>
      </c>
      <c r="C2773" s="1">
        <v>363310368</v>
      </c>
      <c r="D2773" s="1" t="s">
        <v>4088</v>
      </c>
      <c r="E2773" s="3">
        <v>44062</v>
      </c>
      <c r="F2773" s="1">
        <v>2</v>
      </c>
      <c r="G2773" s="1" t="s">
        <v>113</v>
      </c>
      <c r="H2773" s="1" t="s">
        <v>166</v>
      </c>
      <c r="I2773" s="1" t="s">
        <v>47</v>
      </c>
      <c r="J2773" s="1">
        <v>1</v>
      </c>
      <c r="K2773" s="2">
        <v>75</v>
      </c>
      <c r="L2773" s="2">
        <f>IF(ISBLANK(K2773),_xlfn.XLOOKUP(U2773,'[1]AVG PRICE'!E:E,'[1]AVG PRICE'!D:D,""),[1]listings!K2773)</f>
        <v>75</v>
      </c>
      <c r="M2773" s="1">
        <v>1</v>
      </c>
      <c r="N2773" s="1">
        <v>14</v>
      </c>
      <c r="O2773" s="1">
        <v>19</v>
      </c>
      <c r="P2773" s="2">
        <f t="shared" si="86"/>
        <v>562.5</v>
      </c>
      <c r="Q2773" s="1">
        <v>4.95</v>
      </c>
      <c r="R2773" s="1">
        <f>IF(ISBLANK(S2773),_xlfn.XLOOKUP(V2773,'[1]AVG REVIEWS'!E:E,'[1]AVG REVIEWS'!D:D,""),[1]listings!S2773)</f>
        <v>0.61</v>
      </c>
      <c r="S2773" s="1">
        <v>0.61</v>
      </c>
      <c r="T2773" s="1">
        <f>IF(ISBLANK(Q2773),_xlfn.XLOOKUP(W2773,'[1]AVG SCORE'!F:F,'[1]AVG SCORE'!E:E,""),[1]listings!Q2773)</f>
        <v>4.95</v>
      </c>
      <c r="U2773" s="1" t="str">
        <f t="shared" si="87"/>
        <v>Tudering-RiemPrivate room1</v>
      </c>
      <c r="V2773" s="1" t="str">
        <f>[1]listings!H2773&amp;[1]listings!I2773&amp;[1]listings!G2773</f>
        <v>Private room in townhousePrivate roomTudering-Riem</v>
      </c>
      <c r="W2773" s="1" t="str">
        <f>[1]listings!G2773&amp;[1]listings!H2773&amp;[1]listings!I2773&amp;[1]listings!J2773</f>
        <v>Tudering-RiemPrivate room in townhousePrivate room1</v>
      </c>
      <c r="X2773" s="38">
        <v>48.153773899999997</v>
      </c>
      <c r="Y2773" s="38">
        <v>11.575521200000001</v>
      </c>
    </row>
    <row r="2774" spans="1:25" ht="16" x14ac:dyDescent="0.2">
      <c r="A2774" s="4" t="s">
        <v>4089</v>
      </c>
      <c r="B2774" s="1" t="s">
        <v>4090</v>
      </c>
      <c r="C2774" s="1">
        <v>16340122</v>
      </c>
      <c r="D2774" s="1" t="s">
        <v>1606</v>
      </c>
      <c r="E2774" s="3">
        <v>41793</v>
      </c>
      <c r="F2774" s="1">
        <v>2</v>
      </c>
      <c r="G2774" s="1" t="s">
        <v>74</v>
      </c>
      <c r="H2774" s="1" t="s">
        <v>32</v>
      </c>
      <c r="I2774" s="1" t="s">
        <v>33</v>
      </c>
      <c r="J2774" s="1">
        <v>2</v>
      </c>
      <c r="K2774" s="2">
        <v>163</v>
      </c>
      <c r="L2774" s="2">
        <f>IF(ISBLANK(K2774),_xlfn.XLOOKUP(U2774,'[1]AVG PRICE'!E:E,'[1]AVG PRICE'!D:D,""),[1]listings!K2774)</f>
        <v>163</v>
      </c>
      <c r="M2774" s="1">
        <v>5.7</v>
      </c>
      <c r="N2774" s="1">
        <v>15</v>
      </c>
      <c r="O2774" s="1">
        <v>20</v>
      </c>
      <c r="P2774" s="2">
        <f t="shared" si="86"/>
        <v>1687.05</v>
      </c>
      <c r="Q2774" s="1">
        <v>5</v>
      </c>
      <c r="R2774" s="1">
        <f>IF(ISBLANK(S2774),_xlfn.XLOOKUP(V2774,'[1]AVG REVIEWS'!E:E,'[1]AVG REVIEWS'!D:D,""),[1]listings!S2774)</f>
        <v>0.66</v>
      </c>
      <c r="S2774" s="1">
        <v>0.66</v>
      </c>
      <c r="T2774" s="1">
        <f>IF(ISBLANK(Q2774),_xlfn.XLOOKUP(W2774,'[1]AVG SCORE'!F:F,'[1]AVG SCORE'!E:E,""),[1]listings!Q2774)</f>
        <v>5</v>
      </c>
      <c r="U2774" s="1" t="str">
        <f t="shared" si="87"/>
        <v>SendlingEntire home/apt2</v>
      </c>
      <c r="V2774" s="1" t="str">
        <f>[1]listings!H2774&amp;[1]listings!I2774&amp;[1]listings!G2774</f>
        <v>Entire rental unitEntire home/aptSendling</v>
      </c>
      <c r="W2774" s="1" t="str">
        <f>[1]listings!G2774&amp;[1]listings!H2774&amp;[1]listings!I2774&amp;[1]listings!J2774</f>
        <v>SendlingEntire rental unitEntire home/apt2</v>
      </c>
      <c r="X2774" s="38">
        <v>48.133392100000002</v>
      </c>
      <c r="Y2774" s="38">
        <v>11.5818479</v>
      </c>
    </row>
    <row r="2775" spans="1:25" ht="16" x14ac:dyDescent="0.2">
      <c r="A2775" s="4" t="s">
        <v>4091</v>
      </c>
      <c r="B2775" s="1" t="s">
        <v>4092</v>
      </c>
      <c r="C2775" s="1">
        <v>71365761</v>
      </c>
      <c r="D2775" s="1" t="s">
        <v>552</v>
      </c>
      <c r="E2775" s="3">
        <v>42500</v>
      </c>
      <c r="F2775" s="1">
        <v>5</v>
      </c>
      <c r="G2775" s="1" t="s">
        <v>56</v>
      </c>
      <c r="H2775" s="1" t="s">
        <v>32</v>
      </c>
      <c r="I2775" s="1" t="s">
        <v>33</v>
      </c>
      <c r="J2775" s="1">
        <v>4</v>
      </c>
      <c r="L2775" s="2">
        <f>IF(ISBLANK(K2775),_xlfn.XLOOKUP(U2775,'[1]AVG PRICE'!E:E,'[1]AVG PRICE'!D:D,""),[1]listings!K2775)</f>
        <v>220.44444444444446</v>
      </c>
      <c r="M2775" s="1">
        <v>200</v>
      </c>
      <c r="N2775" s="1">
        <v>200</v>
      </c>
      <c r="O2775" s="1">
        <v>0</v>
      </c>
      <c r="P2775" s="2">
        <f t="shared" si="86"/>
        <v>44088.888888888891</v>
      </c>
      <c r="R2775" s="1">
        <f>IF(ISBLANK(S2775),_xlfn.XLOOKUP(V2775,'[1]AVG REVIEWS'!E:E,'[1]AVG REVIEWS'!D:D,""),[1]listings!S2775)</f>
        <v>0.57453271028037389</v>
      </c>
      <c r="T2775" s="1">
        <f>IF(ISBLANK(Q2775),_xlfn.XLOOKUP(W2775,'[1]AVG SCORE'!F:F,'[1]AVG SCORE'!E:E,""),[1]listings!Q2775)</f>
        <v>4.8739583333333334</v>
      </c>
      <c r="U2775" s="1" t="str">
        <f t="shared" si="87"/>
        <v>Neuhausen-NymphenburgEntire home/apt4</v>
      </c>
      <c r="V2775" s="1" t="str">
        <f>[1]listings!H2775&amp;[1]listings!I2775&amp;[1]listings!G2775</f>
        <v>Entire rental unitEntire home/aptNeuhausen-Nymphenburg</v>
      </c>
      <c r="W2775" s="1" t="str">
        <f>[1]listings!G2775&amp;[1]listings!H2775&amp;[1]listings!I2775&amp;[1]listings!J2775</f>
        <v>Neuhausen-NymphenburgEntire rental unitEntire home/apt4</v>
      </c>
      <c r="X2775" s="38">
        <v>48.153129999999997</v>
      </c>
      <c r="Y2775" s="38">
        <v>11.57217</v>
      </c>
    </row>
    <row r="2776" spans="1:25" ht="16" x14ac:dyDescent="0.2">
      <c r="A2776" s="4" t="s">
        <v>4093</v>
      </c>
      <c r="B2776" s="1" t="s">
        <v>4094</v>
      </c>
      <c r="C2776" s="1">
        <v>324928081</v>
      </c>
      <c r="D2776" s="1" t="s">
        <v>4095</v>
      </c>
      <c r="E2776" s="3">
        <v>43836</v>
      </c>
      <c r="F2776" s="1">
        <v>6</v>
      </c>
      <c r="G2776" s="1" t="s">
        <v>39</v>
      </c>
      <c r="H2776" s="1" t="s">
        <v>32</v>
      </c>
      <c r="I2776" s="1" t="s">
        <v>33</v>
      </c>
      <c r="J2776" s="1">
        <v>4</v>
      </c>
      <c r="K2776" s="2">
        <v>223</v>
      </c>
      <c r="L2776" s="2">
        <f>IF(ISBLANK(K2776),_xlfn.XLOOKUP(U2776,'[1]AVG PRICE'!E:E,'[1]AVG PRICE'!D:D,""),[1]listings!K2776)</f>
        <v>223</v>
      </c>
      <c r="M2776" s="1">
        <v>3.9</v>
      </c>
      <c r="N2776" s="1">
        <v>40</v>
      </c>
      <c r="O2776" s="1">
        <v>9</v>
      </c>
      <c r="P2776" s="2">
        <f t="shared" si="86"/>
        <v>4894.8499999999995</v>
      </c>
      <c r="Q2776" s="1">
        <v>4.8899999999999997</v>
      </c>
      <c r="R2776" s="1">
        <f>IF(ISBLANK(S2776),_xlfn.XLOOKUP(V2776,'[1]AVG REVIEWS'!E:E,'[1]AVG REVIEWS'!D:D,""),[1]listings!S2776)</f>
        <v>0.28999999999999998</v>
      </c>
      <c r="S2776" s="1">
        <v>0.28999999999999998</v>
      </c>
      <c r="T2776" s="1">
        <f>IF(ISBLANK(Q2776),_xlfn.XLOOKUP(W2776,'[1]AVG SCORE'!F:F,'[1]AVG SCORE'!E:E,""),[1]listings!Q2776)</f>
        <v>4.8899999999999997</v>
      </c>
      <c r="U2776" s="1" t="str">
        <f t="shared" si="87"/>
        <v>MaxvorstadtEntire home/apt4</v>
      </c>
      <c r="V2776" s="1" t="str">
        <f>[1]listings!H2776&amp;[1]listings!I2776&amp;[1]listings!G2776</f>
        <v>Entire rental unitEntire home/aptMaxvorstadt</v>
      </c>
      <c r="W2776" s="1" t="str">
        <f>[1]listings!G2776&amp;[1]listings!H2776&amp;[1]listings!I2776&amp;[1]listings!J2776</f>
        <v>MaxvorstadtEntire rental unitEntire home/apt4</v>
      </c>
      <c r="X2776" s="38">
        <v>48.149039999999999</v>
      </c>
      <c r="Y2776" s="38">
        <v>11.61566</v>
      </c>
    </row>
    <row r="2777" spans="1:25" ht="16" x14ac:dyDescent="0.2">
      <c r="A2777" s="4" t="s">
        <v>4096</v>
      </c>
      <c r="B2777" s="1" t="s">
        <v>4097</v>
      </c>
      <c r="C2777" s="1">
        <v>456277459</v>
      </c>
      <c r="D2777" s="1" t="s">
        <v>4098</v>
      </c>
      <c r="E2777" s="3">
        <v>44678</v>
      </c>
      <c r="F2777" s="1">
        <v>1</v>
      </c>
      <c r="G2777" s="1" t="s">
        <v>100</v>
      </c>
      <c r="H2777" s="1" t="s">
        <v>136</v>
      </c>
      <c r="I2777" s="1" t="s">
        <v>33</v>
      </c>
      <c r="J2777" s="1">
        <v>2</v>
      </c>
      <c r="K2777" s="2">
        <v>77</v>
      </c>
      <c r="L2777" s="2">
        <f>IF(ISBLANK(K2777),_xlfn.XLOOKUP(U2777,'[1]AVG PRICE'!E:E,'[1]AVG PRICE'!D:D,""),[1]listings!K2777)</f>
        <v>77</v>
      </c>
      <c r="M2777" s="1">
        <v>1</v>
      </c>
      <c r="N2777" s="1">
        <v>365</v>
      </c>
      <c r="O2777" s="1">
        <v>0</v>
      </c>
      <c r="P2777" s="2">
        <f t="shared" si="86"/>
        <v>14091</v>
      </c>
      <c r="R2777" s="1">
        <f>IF(ISBLANK(S2777),_xlfn.XLOOKUP(V2777,'[1]AVG REVIEWS'!E:E,'[1]AVG REVIEWS'!D:D,""),[1]listings!S2777)</f>
        <v>0.17500000000000002</v>
      </c>
      <c r="T2777" s="1">
        <f>IF(ISBLANK(Q2777),_xlfn.XLOOKUP(W2777,'[1]AVG SCORE'!F:F,'[1]AVG SCORE'!E:E,""),[1]listings!Q2777)</f>
        <v>5</v>
      </c>
      <c r="U2777" s="1" t="str">
        <f t="shared" si="87"/>
        <v>Untergiesing-HarlachingEntire home/apt2</v>
      </c>
      <c r="V2777" s="1" t="str">
        <f>[1]listings!H2777&amp;[1]listings!I2777&amp;[1]listings!G2777</f>
        <v>Entire condoEntire home/aptUntergiesing-Harlaching</v>
      </c>
      <c r="W2777" s="1" t="str">
        <f>[1]listings!G2777&amp;[1]listings!H2777&amp;[1]listings!I2777&amp;[1]listings!J2777</f>
        <v>Untergiesing-HarlachingEntire condoEntire home/apt2</v>
      </c>
      <c r="X2777" s="38">
        <v>48.127229999999997</v>
      </c>
      <c r="Y2777" s="38">
        <v>11.57283</v>
      </c>
    </row>
    <row r="2778" spans="1:25" ht="16" x14ac:dyDescent="0.2">
      <c r="A2778" s="4" t="s">
        <v>4099</v>
      </c>
      <c r="B2778" s="1" t="s">
        <v>4100</v>
      </c>
      <c r="C2778" s="1">
        <v>119061910</v>
      </c>
      <c r="D2778" s="1" t="s">
        <v>4101</v>
      </c>
      <c r="E2778" s="3">
        <v>42798</v>
      </c>
      <c r="F2778" s="1">
        <v>5</v>
      </c>
      <c r="G2778" s="1" t="s">
        <v>93</v>
      </c>
      <c r="H2778" s="1" t="s">
        <v>51</v>
      </c>
      <c r="I2778" s="1" t="s">
        <v>47</v>
      </c>
      <c r="J2778" s="1">
        <v>2</v>
      </c>
      <c r="K2778" s="2">
        <v>67</v>
      </c>
      <c r="L2778" s="2">
        <f>IF(ISBLANK(K2778),_xlfn.XLOOKUP(U2778,'[1]AVG PRICE'!E:E,'[1]AVG PRICE'!D:D,""),[1]listings!K2778)</f>
        <v>67</v>
      </c>
      <c r="M2778" s="1">
        <v>20</v>
      </c>
      <c r="N2778" s="1">
        <v>60</v>
      </c>
      <c r="O2778" s="1">
        <v>11</v>
      </c>
      <c r="P2778" s="2">
        <f t="shared" si="86"/>
        <v>2680</v>
      </c>
      <c r="Q2778" s="1">
        <v>4.7300000000000004</v>
      </c>
      <c r="R2778" s="1">
        <f>IF(ISBLANK(S2778),_xlfn.XLOOKUP(V2778,'[1]AVG REVIEWS'!E:E,'[1]AVG REVIEWS'!D:D,""),[1]listings!S2778)</f>
        <v>0.37</v>
      </c>
      <c r="S2778" s="1">
        <v>0.37</v>
      </c>
      <c r="T2778" s="1">
        <f>IF(ISBLANK(Q2778),_xlfn.XLOOKUP(W2778,'[1]AVG SCORE'!F:F,'[1]AVG SCORE'!E:E,""),[1]listings!Q2778)</f>
        <v>4.7300000000000004</v>
      </c>
      <c r="U2778" s="1" t="str">
        <f t="shared" si="87"/>
        <v>Thalkirchen-Obersendling-Forstenried-F√ºrstenried-SollnPrivate room2</v>
      </c>
      <c r="V2778" s="1" t="str">
        <f>[1]listings!H2778&amp;[1]listings!I2778&amp;[1]listings!G2778</f>
        <v>Private room in rental unitPrivate roomThalkirchen-Obersendling-Forstenried-F√ºrstenried-Solln</v>
      </c>
      <c r="W2778" s="1" t="str">
        <f>[1]listings!G2778&amp;[1]listings!H2778&amp;[1]listings!I2778&amp;[1]listings!J2778</f>
        <v>Thalkirchen-Obersendling-Forstenried-F√ºrstenried-SollnPrivate room in rental unitPrivate room2</v>
      </c>
      <c r="X2778" s="38">
        <v>48.118049999999997</v>
      </c>
      <c r="Y2778" s="38">
        <v>11.540800000000001</v>
      </c>
    </row>
    <row r="2779" spans="1:25" ht="16" x14ac:dyDescent="0.2">
      <c r="A2779" s="4" t="s">
        <v>4102</v>
      </c>
      <c r="B2779" s="1" t="s">
        <v>4103</v>
      </c>
      <c r="C2779" s="1">
        <v>451984923</v>
      </c>
      <c r="D2779" s="1" t="s">
        <v>312</v>
      </c>
      <c r="E2779" s="3">
        <v>44650</v>
      </c>
      <c r="F2779" s="1">
        <v>10</v>
      </c>
      <c r="G2779" s="1" t="s">
        <v>74</v>
      </c>
      <c r="H2779" s="1" t="s">
        <v>32</v>
      </c>
      <c r="I2779" s="1" t="s">
        <v>33</v>
      </c>
      <c r="J2779" s="1">
        <v>2</v>
      </c>
      <c r="K2779" s="2">
        <v>87</v>
      </c>
      <c r="L2779" s="2">
        <f>IF(ISBLANK(K2779),_xlfn.XLOOKUP(U2779,'[1]AVG PRICE'!E:E,'[1]AVG PRICE'!D:D,""),[1]listings!K2779)</f>
        <v>87</v>
      </c>
      <c r="M2779" s="1">
        <v>120</v>
      </c>
      <c r="N2779" s="1">
        <v>365</v>
      </c>
      <c r="O2779" s="1">
        <v>5</v>
      </c>
      <c r="P2779" s="2">
        <f t="shared" si="86"/>
        <v>21097.5</v>
      </c>
      <c r="Q2779" s="1">
        <v>5</v>
      </c>
      <c r="R2779" s="1">
        <f>IF(ISBLANK(S2779),_xlfn.XLOOKUP(V2779,'[1]AVG REVIEWS'!E:E,'[1]AVG REVIEWS'!D:D,""),[1]listings!S2779)</f>
        <v>0.16</v>
      </c>
      <c r="S2779" s="1">
        <v>0.16</v>
      </c>
      <c r="T2779" s="1">
        <f>IF(ISBLANK(Q2779),_xlfn.XLOOKUP(W2779,'[1]AVG SCORE'!F:F,'[1]AVG SCORE'!E:E,""),[1]listings!Q2779)</f>
        <v>5</v>
      </c>
      <c r="U2779" s="1" t="str">
        <f t="shared" si="87"/>
        <v>SendlingEntire home/apt2</v>
      </c>
      <c r="V2779" s="1" t="str">
        <f>[1]listings!H2779&amp;[1]listings!I2779&amp;[1]listings!G2779</f>
        <v>Entire rental unitEntire home/aptSendling</v>
      </c>
      <c r="W2779" s="1" t="str">
        <f>[1]listings!G2779&amp;[1]listings!H2779&amp;[1]listings!I2779&amp;[1]listings!J2779</f>
        <v>SendlingEntire rental unitEntire home/apt2</v>
      </c>
      <c r="X2779" s="38">
        <v>48.170699999999997</v>
      </c>
      <c r="Y2779" s="38">
        <v>11.51188</v>
      </c>
    </row>
    <row r="2780" spans="1:25" ht="16" x14ac:dyDescent="0.2">
      <c r="A2780" s="4" t="s">
        <v>4104</v>
      </c>
      <c r="B2780" s="1" t="s">
        <v>4105</v>
      </c>
      <c r="C2780" s="1">
        <v>456737010</v>
      </c>
      <c r="D2780" s="1" t="s">
        <v>1181</v>
      </c>
      <c r="E2780" s="3">
        <v>44681</v>
      </c>
      <c r="F2780" s="1">
        <v>5</v>
      </c>
      <c r="G2780" s="1" t="s">
        <v>113</v>
      </c>
      <c r="H2780" s="1" t="s">
        <v>46</v>
      </c>
      <c r="I2780" s="1" t="s">
        <v>47</v>
      </c>
      <c r="J2780" s="1">
        <v>1</v>
      </c>
      <c r="K2780" s="2">
        <v>58</v>
      </c>
      <c r="L2780" s="2">
        <f>IF(ISBLANK(K2780),_xlfn.XLOOKUP(U2780,'[1]AVG PRICE'!E:E,'[1]AVG PRICE'!D:D,""),[1]listings!K2780)</f>
        <v>58</v>
      </c>
      <c r="M2780" s="1">
        <v>2</v>
      </c>
      <c r="N2780" s="1">
        <v>365</v>
      </c>
      <c r="O2780" s="1">
        <v>0</v>
      </c>
      <c r="P2780" s="2">
        <f t="shared" si="86"/>
        <v>10643</v>
      </c>
      <c r="R2780" s="1">
        <f>IF(ISBLANK(S2780),_xlfn.XLOOKUP(V2780,'[1]AVG REVIEWS'!E:E,'[1]AVG REVIEWS'!D:D,""),[1]listings!S2780)</f>
        <v>0.81829268292682933</v>
      </c>
      <c r="T2780" s="1">
        <f>IF(ISBLANK(Q2780),_xlfn.XLOOKUP(W2780,'[1]AVG SCORE'!F:F,'[1]AVG SCORE'!E:E,""),[1]listings!Q2780)</f>
        <v>4.7966666666666677</v>
      </c>
      <c r="U2780" s="1" t="str">
        <f t="shared" si="87"/>
        <v>Tudering-RiemPrivate room1</v>
      </c>
      <c r="V2780" s="1" t="str">
        <f>[1]listings!H2780&amp;[1]listings!I2780&amp;[1]listings!G2780</f>
        <v>Private room in homePrivate roomTudering-Riem</v>
      </c>
      <c r="W2780" s="1" t="str">
        <f>[1]listings!G2780&amp;[1]listings!H2780&amp;[1]listings!I2780&amp;[1]listings!J2780</f>
        <v>Tudering-RiemPrivate room in homePrivate room1</v>
      </c>
      <c r="X2780" s="38">
        <v>48.130879999999998</v>
      </c>
      <c r="Y2780" s="38">
        <v>11.564780000000001</v>
      </c>
    </row>
    <row r="2781" spans="1:25" ht="16" x14ac:dyDescent="0.2">
      <c r="A2781" s="4" t="s">
        <v>4106</v>
      </c>
      <c r="B2781" s="1" t="s">
        <v>4107</v>
      </c>
      <c r="C2781" s="1">
        <v>99750994</v>
      </c>
      <c r="D2781" s="1" t="s">
        <v>4108</v>
      </c>
      <c r="E2781" s="3">
        <v>42658</v>
      </c>
      <c r="F2781" s="1">
        <v>1</v>
      </c>
      <c r="G2781" s="1" t="s">
        <v>59</v>
      </c>
      <c r="H2781" s="1" t="s">
        <v>136</v>
      </c>
      <c r="I2781" s="1" t="s">
        <v>33</v>
      </c>
      <c r="J2781" s="1">
        <v>2</v>
      </c>
      <c r="K2781" s="2">
        <v>98</v>
      </c>
      <c r="L2781" s="2">
        <f>IF(ISBLANK(K2781),_xlfn.XLOOKUP(U2781,'[1]AVG PRICE'!E:E,'[1]AVG PRICE'!D:D,""),[1]listings!K2781)</f>
        <v>98</v>
      </c>
      <c r="M2781" s="1">
        <v>2</v>
      </c>
      <c r="N2781" s="1">
        <v>21</v>
      </c>
      <c r="O2781" s="1">
        <v>6</v>
      </c>
      <c r="P2781" s="2">
        <f t="shared" si="86"/>
        <v>1127</v>
      </c>
      <c r="Q2781" s="1">
        <v>4.83</v>
      </c>
      <c r="R2781" s="1">
        <f>IF(ISBLANK(S2781),_xlfn.XLOOKUP(V2781,'[1]AVG REVIEWS'!E:E,'[1]AVG REVIEWS'!D:D,""),[1]listings!S2781)</f>
        <v>0.9</v>
      </c>
      <c r="S2781" s="1">
        <v>0.9</v>
      </c>
      <c r="T2781" s="1">
        <f>IF(ISBLANK(Q2781),_xlfn.XLOOKUP(W2781,'[1]AVG SCORE'!F:F,'[1]AVG SCORE'!E:E,""),[1]listings!Q2781)</f>
        <v>4.83</v>
      </c>
      <c r="U2781" s="1" t="str">
        <f t="shared" si="87"/>
        <v>Schwanthalerh√∂heEntire home/apt2</v>
      </c>
      <c r="V2781" s="1" t="str">
        <f>[1]listings!H2781&amp;[1]listings!I2781&amp;[1]listings!G2781</f>
        <v>Entire condoEntire home/aptSchwanthalerh√∂he</v>
      </c>
      <c r="W2781" s="1" t="str">
        <f>[1]listings!G2781&amp;[1]listings!H2781&amp;[1]listings!I2781&amp;[1]listings!J2781</f>
        <v>Schwanthalerh√∂heEntire condoEntire home/apt2</v>
      </c>
      <c r="X2781" s="38">
        <v>48.139097200000002</v>
      </c>
      <c r="Y2781" s="38">
        <v>11.4094201</v>
      </c>
    </row>
    <row r="2782" spans="1:25" ht="16" x14ac:dyDescent="0.2">
      <c r="A2782" s="4" t="s">
        <v>4109</v>
      </c>
      <c r="B2782" s="1" t="s">
        <v>4110</v>
      </c>
      <c r="C2782" s="1">
        <v>21124776</v>
      </c>
      <c r="D2782" s="1" t="s">
        <v>4111</v>
      </c>
      <c r="E2782" s="3">
        <v>41891</v>
      </c>
      <c r="F2782" s="1">
        <v>2</v>
      </c>
      <c r="G2782" s="1" t="s">
        <v>66</v>
      </c>
      <c r="H2782" s="1" t="s">
        <v>51</v>
      </c>
      <c r="I2782" s="1" t="s">
        <v>47</v>
      </c>
      <c r="J2782" s="1">
        <v>2</v>
      </c>
      <c r="L2782" s="2">
        <f>IF(ISBLANK(K2782),_xlfn.XLOOKUP(U2782,'[1]AVG PRICE'!E:E,'[1]AVG PRICE'!D:D,""),[1]listings!K2782)</f>
        <v>112.05263157894737</v>
      </c>
      <c r="M2782" s="1">
        <v>2</v>
      </c>
      <c r="N2782" s="1">
        <v>1125</v>
      </c>
      <c r="O2782" s="1">
        <v>63</v>
      </c>
      <c r="P2782" s="2">
        <f t="shared" si="86"/>
        <v>63141.65789473684</v>
      </c>
      <c r="Q2782" s="1">
        <v>4.87</v>
      </c>
      <c r="R2782" s="1">
        <f>IF(ISBLANK(S2782),_xlfn.XLOOKUP(V2782,'[1]AVG REVIEWS'!E:E,'[1]AVG REVIEWS'!D:D,""),[1]listings!S2782)</f>
        <v>1.82</v>
      </c>
      <c r="S2782" s="1">
        <v>1.82</v>
      </c>
      <c r="T2782" s="1">
        <f>IF(ISBLANK(Q2782),_xlfn.XLOOKUP(W2782,'[1]AVG SCORE'!F:F,'[1]AVG SCORE'!E:E,""),[1]listings!Q2782)</f>
        <v>4.87</v>
      </c>
      <c r="U2782" s="1" t="str">
        <f t="shared" si="87"/>
        <v>Au-HaidhausenPrivate room2</v>
      </c>
      <c r="V2782" s="1" t="str">
        <f>[1]listings!H2782&amp;[1]listings!I2782&amp;[1]listings!G2782</f>
        <v>Private room in rental unitPrivate roomAu-Haidhausen</v>
      </c>
      <c r="W2782" s="1" t="str">
        <f>[1]listings!G2782&amp;[1]listings!H2782&amp;[1]listings!I2782&amp;[1]listings!J2782</f>
        <v>Au-HaidhausenPrivate room in rental unitPrivate room2</v>
      </c>
      <c r="X2782" s="38">
        <v>48.138890000000004</v>
      </c>
      <c r="Y2782" s="38">
        <v>11.545260000000001</v>
      </c>
    </row>
    <row r="2783" spans="1:25" ht="16" x14ac:dyDescent="0.2">
      <c r="A2783" s="4" t="s">
        <v>4112</v>
      </c>
      <c r="B2783" s="1" t="s">
        <v>4113</v>
      </c>
      <c r="C2783" s="1">
        <v>148626056</v>
      </c>
      <c r="D2783" s="1" t="s">
        <v>893</v>
      </c>
      <c r="E2783" s="3">
        <v>42979</v>
      </c>
      <c r="F2783" s="1">
        <v>1</v>
      </c>
      <c r="G2783" s="1" t="s">
        <v>71</v>
      </c>
      <c r="H2783" s="1" t="s">
        <v>32</v>
      </c>
      <c r="I2783" s="1" t="s">
        <v>33</v>
      </c>
      <c r="J2783" s="1">
        <v>2</v>
      </c>
      <c r="K2783" s="2">
        <v>110</v>
      </c>
      <c r="L2783" s="2">
        <f>IF(ISBLANK(K2783),_xlfn.XLOOKUP(U2783,'[1]AVG PRICE'!E:E,'[1]AVG PRICE'!D:D,""),[1]listings!K2783)</f>
        <v>110</v>
      </c>
      <c r="M2783" s="1">
        <v>4</v>
      </c>
      <c r="N2783" s="1">
        <v>365</v>
      </c>
      <c r="O2783" s="1">
        <v>0</v>
      </c>
      <c r="P2783" s="2">
        <f t="shared" si="86"/>
        <v>20295</v>
      </c>
      <c r="R2783" s="1">
        <f>IF(ISBLANK(S2783),_xlfn.XLOOKUP(V2783,'[1]AVG REVIEWS'!E:E,'[1]AVG REVIEWS'!D:D,""),[1]listings!S2783)</f>
        <v>1.0161822660098518</v>
      </c>
      <c r="T2783" s="1">
        <f>IF(ISBLANK(Q2783),_xlfn.XLOOKUP(W2783,'[1]AVG SCORE'!F:F,'[1]AVG SCORE'!E:E,""),[1]listings!Q2783)</f>
        <v>4.7815254237288123</v>
      </c>
      <c r="U2783" s="1" t="str">
        <f t="shared" si="87"/>
        <v>Ludwigsvorstadt-IsarvorstadtEntire home/apt2</v>
      </c>
      <c r="V2783" s="1" t="str">
        <f>[1]listings!H2783&amp;[1]listings!I2783&amp;[1]listings!G2783</f>
        <v>Entire rental unitEntire home/aptLudwigsvorstadt-Isarvorstadt</v>
      </c>
      <c r="W2783" s="1" t="str">
        <f>[1]listings!G2783&amp;[1]listings!H2783&amp;[1]listings!I2783&amp;[1]listings!J2783</f>
        <v>Ludwigsvorstadt-IsarvorstadtEntire rental unitEntire home/apt2</v>
      </c>
      <c r="X2783" s="38">
        <v>48.162179999999999</v>
      </c>
      <c r="Y2783" s="38">
        <v>11.537380000000001</v>
      </c>
    </row>
    <row r="2784" spans="1:25" ht="16" x14ac:dyDescent="0.2">
      <c r="A2784" s="4" t="s">
        <v>4114</v>
      </c>
      <c r="B2784" s="1" t="s">
        <v>4115</v>
      </c>
      <c r="C2784" s="1">
        <v>97737672</v>
      </c>
      <c r="D2784" s="1" t="s">
        <v>186</v>
      </c>
      <c r="E2784" s="3">
        <v>42646</v>
      </c>
      <c r="F2784" s="1">
        <v>1</v>
      </c>
      <c r="G2784" s="1" t="s">
        <v>71</v>
      </c>
      <c r="H2784" s="1" t="s">
        <v>51</v>
      </c>
      <c r="I2784" s="1" t="s">
        <v>47</v>
      </c>
      <c r="J2784" s="1">
        <v>2</v>
      </c>
      <c r="K2784" s="2">
        <v>77</v>
      </c>
      <c r="L2784" s="2">
        <f>IF(ISBLANK(K2784),_xlfn.XLOOKUP(U2784,'[1]AVG PRICE'!E:E,'[1]AVG PRICE'!D:D,""),[1]listings!K2784)</f>
        <v>77</v>
      </c>
      <c r="M2784" s="1">
        <v>1</v>
      </c>
      <c r="N2784" s="1">
        <v>7</v>
      </c>
      <c r="O2784" s="1">
        <v>19</v>
      </c>
      <c r="P2784" s="2">
        <f t="shared" si="86"/>
        <v>308</v>
      </c>
      <c r="Q2784" s="1">
        <v>5</v>
      </c>
      <c r="R2784" s="1">
        <f>IF(ISBLANK(S2784),_xlfn.XLOOKUP(V2784,'[1]AVG REVIEWS'!E:E,'[1]AVG REVIEWS'!D:D,""),[1]listings!S2784)</f>
        <v>2.5</v>
      </c>
      <c r="S2784" s="1">
        <v>2.5</v>
      </c>
      <c r="T2784" s="1">
        <f>IF(ISBLANK(Q2784),_xlfn.XLOOKUP(W2784,'[1]AVG SCORE'!F:F,'[1]AVG SCORE'!E:E,""),[1]listings!Q2784)</f>
        <v>5</v>
      </c>
      <c r="U2784" s="1" t="str">
        <f t="shared" si="87"/>
        <v>Ludwigsvorstadt-IsarvorstadtPrivate room2</v>
      </c>
      <c r="V2784" s="1" t="str">
        <f>[1]listings!H2784&amp;[1]listings!I2784&amp;[1]listings!G2784</f>
        <v>Private room in rental unitPrivate roomLudwigsvorstadt-Isarvorstadt</v>
      </c>
      <c r="W2784" s="1" t="str">
        <f>[1]listings!G2784&amp;[1]listings!H2784&amp;[1]listings!I2784&amp;[1]listings!J2784</f>
        <v>Ludwigsvorstadt-IsarvorstadtPrivate room in rental unitPrivate room2</v>
      </c>
      <c r="X2784" s="38">
        <v>48.124595100000001</v>
      </c>
      <c r="Y2784" s="38">
        <v>11.535955299999999</v>
      </c>
    </row>
    <row r="2785" spans="1:25" ht="16" x14ac:dyDescent="0.2">
      <c r="A2785" s="4" t="s">
        <v>4116</v>
      </c>
      <c r="B2785" s="1" t="s">
        <v>4117</v>
      </c>
      <c r="C2785" s="1">
        <v>4039704</v>
      </c>
      <c r="D2785" s="1" t="s">
        <v>3360</v>
      </c>
      <c r="E2785" s="3">
        <v>41215</v>
      </c>
      <c r="F2785" s="1">
        <v>1</v>
      </c>
      <c r="G2785" s="1" t="s">
        <v>74</v>
      </c>
      <c r="H2785" s="1" t="s">
        <v>136</v>
      </c>
      <c r="I2785" s="1" t="s">
        <v>33</v>
      </c>
      <c r="J2785" s="1">
        <v>2</v>
      </c>
      <c r="K2785" s="2">
        <v>70</v>
      </c>
      <c r="L2785" s="2">
        <f>IF(ISBLANK(K2785),_xlfn.XLOOKUP(U2785,'[1]AVG PRICE'!E:E,'[1]AVG PRICE'!D:D,""),[1]listings!K2785)</f>
        <v>70</v>
      </c>
      <c r="M2785" s="1">
        <v>7</v>
      </c>
      <c r="N2785" s="1">
        <v>365</v>
      </c>
      <c r="O2785" s="1">
        <v>20</v>
      </c>
      <c r="P2785" s="2">
        <f t="shared" si="86"/>
        <v>13020</v>
      </c>
      <c r="Q2785" s="1">
        <v>4.95</v>
      </c>
      <c r="R2785" s="1">
        <f>IF(ISBLANK(S2785),_xlfn.XLOOKUP(V2785,'[1]AVG REVIEWS'!E:E,'[1]AVG REVIEWS'!D:D,""),[1]listings!S2785)</f>
        <v>0.62</v>
      </c>
      <c r="S2785" s="1">
        <v>0.62</v>
      </c>
      <c r="T2785" s="1">
        <f>IF(ISBLANK(Q2785),_xlfn.XLOOKUP(W2785,'[1]AVG SCORE'!F:F,'[1]AVG SCORE'!E:E,""),[1]listings!Q2785)</f>
        <v>4.95</v>
      </c>
      <c r="U2785" s="1" t="str">
        <f t="shared" si="87"/>
        <v>SendlingEntire home/apt2</v>
      </c>
      <c r="V2785" s="1" t="str">
        <f>[1]listings!H2785&amp;[1]listings!I2785&amp;[1]listings!G2785</f>
        <v>Entire condoEntire home/aptSendling</v>
      </c>
      <c r="W2785" s="1" t="str">
        <f>[1]listings!G2785&amp;[1]listings!H2785&amp;[1]listings!I2785&amp;[1]listings!J2785</f>
        <v>SendlingEntire condoEntire home/apt2</v>
      </c>
      <c r="X2785" s="38">
        <v>48.148139999999998</v>
      </c>
      <c r="Y2785" s="38">
        <v>11.54688</v>
      </c>
    </row>
    <row r="2786" spans="1:25" ht="16" x14ac:dyDescent="0.2">
      <c r="A2786" s="4" t="s">
        <v>4118</v>
      </c>
      <c r="B2786" s="1" t="s">
        <v>4119</v>
      </c>
      <c r="C2786" s="1">
        <v>148572777</v>
      </c>
      <c r="D2786" s="1" t="s">
        <v>2208</v>
      </c>
      <c r="E2786" s="3">
        <v>42978</v>
      </c>
      <c r="F2786" s="1">
        <v>1</v>
      </c>
      <c r="G2786" s="1" t="s">
        <v>45</v>
      </c>
      <c r="H2786" s="1" t="s">
        <v>32</v>
      </c>
      <c r="I2786" s="1" t="s">
        <v>33</v>
      </c>
      <c r="J2786" s="1">
        <v>2</v>
      </c>
      <c r="K2786" s="2">
        <v>149</v>
      </c>
      <c r="L2786" s="2">
        <f>IF(ISBLANK(K2786),_xlfn.XLOOKUP(U2786,'[1]AVG PRICE'!E:E,'[1]AVG PRICE'!D:D,""),[1]listings!K2786)</f>
        <v>149</v>
      </c>
      <c r="M2786" s="1">
        <v>2</v>
      </c>
      <c r="N2786" s="1">
        <v>730</v>
      </c>
      <c r="O2786" s="1">
        <v>30</v>
      </c>
      <c r="P2786" s="2">
        <f t="shared" si="86"/>
        <v>54534</v>
      </c>
      <c r="Q2786" s="1">
        <v>5</v>
      </c>
      <c r="R2786" s="1">
        <f>IF(ISBLANK(S2786),_xlfn.XLOOKUP(V2786,'[1]AVG REVIEWS'!E:E,'[1]AVG REVIEWS'!D:D,""),[1]listings!S2786)</f>
        <v>1.2</v>
      </c>
      <c r="S2786" s="1">
        <v>1.2</v>
      </c>
      <c r="T2786" s="1">
        <f>IF(ISBLANK(Q2786),_xlfn.XLOOKUP(W2786,'[1]AVG SCORE'!F:F,'[1]AVG SCORE'!E:E,""),[1]listings!Q2786)</f>
        <v>5</v>
      </c>
      <c r="U2786" s="1" t="str">
        <f t="shared" si="87"/>
        <v>Sendling-WestparkEntire home/apt2</v>
      </c>
      <c r="V2786" s="1" t="str">
        <f>[1]listings!H2786&amp;[1]listings!I2786&amp;[1]listings!G2786</f>
        <v>Entire rental unitEntire home/aptSendling-Westpark</v>
      </c>
      <c r="W2786" s="1" t="str">
        <f>[1]listings!G2786&amp;[1]listings!H2786&amp;[1]listings!I2786&amp;[1]listings!J2786</f>
        <v>Sendling-WestparkEntire rental unitEntire home/apt2</v>
      </c>
      <c r="X2786" s="38">
        <v>48.130944193699797</v>
      </c>
      <c r="Y2786" s="38">
        <v>11.5702415227539</v>
      </c>
    </row>
    <row r="2787" spans="1:25" ht="16" x14ac:dyDescent="0.2">
      <c r="A2787" s="4" t="s">
        <v>4120</v>
      </c>
      <c r="B2787" s="1" t="s">
        <v>4121</v>
      </c>
      <c r="C2787" s="1">
        <v>457313424</v>
      </c>
      <c r="D2787" s="1" t="s">
        <v>4122</v>
      </c>
      <c r="E2787" s="3">
        <v>44684</v>
      </c>
      <c r="F2787" s="1">
        <v>2</v>
      </c>
      <c r="G2787" s="1" t="s">
        <v>71</v>
      </c>
      <c r="H2787" s="1" t="s">
        <v>32</v>
      </c>
      <c r="I2787" s="1" t="s">
        <v>33</v>
      </c>
      <c r="J2787" s="1">
        <v>1</v>
      </c>
      <c r="L2787" s="2">
        <f>IF(ISBLANK(K2787),_xlfn.XLOOKUP(U2787,'[1]AVG PRICE'!E:E,'[1]AVG PRICE'!D:D,""),[1]listings!K2787)</f>
        <v>82.538461538461533</v>
      </c>
      <c r="M2787" s="1">
        <v>1</v>
      </c>
      <c r="N2787" s="1">
        <v>5</v>
      </c>
      <c r="O2787" s="1">
        <v>34</v>
      </c>
      <c r="P2787" s="2">
        <f t="shared" si="86"/>
        <v>247.61538461538458</v>
      </c>
      <c r="Q2787" s="1">
        <v>4.71</v>
      </c>
      <c r="R2787" s="1">
        <f>IF(ISBLANK(S2787),_xlfn.XLOOKUP(V2787,'[1]AVG REVIEWS'!E:E,'[1]AVG REVIEWS'!D:D,""),[1]listings!S2787)</f>
        <v>1.01</v>
      </c>
      <c r="S2787" s="1">
        <v>1.01</v>
      </c>
      <c r="T2787" s="1">
        <f>IF(ISBLANK(Q2787),_xlfn.XLOOKUP(W2787,'[1]AVG SCORE'!F:F,'[1]AVG SCORE'!E:E,""),[1]listings!Q2787)</f>
        <v>4.71</v>
      </c>
      <c r="U2787" s="1" t="str">
        <f t="shared" si="87"/>
        <v>Ludwigsvorstadt-IsarvorstadtEntire home/apt1</v>
      </c>
      <c r="V2787" s="1" t="str">
        <f>[1]listings!H2787&amp;[1]listings!I2787&amp;[1]listings!G2787</f>
        <v>Entire rental unitEntire home/aptLudwigsvorstadt-Isarvorstadt</v>
      </c>
      <c r="W2787" s="1" t="str">
        <f>[1]listings!G2787&amp;[1]listings!H2787&amp;[1]listings!I2787&amp;[1]listings!J2787</f>
        <v>Ludwigsvorstadt-IsarvorstadtEntire rental unitEntire home/apt1</v>
      </c>
      <c r="X2787" s="38">
        <v>48.140009999999997</v>
      </c>
      <c r="Y2787" s="38">
        <v>11.53604</v>
      </c>
    </row>
    <row r="2788" spans="1:25" ht="16" x14ac:dyDescent="0.2">
      <c r="A2788" s="4" t="s">
        <v>4123</v>
      </c>
      <c r="B2788" s="1" t="s">
        <v>4124</v>
      </c>
      <c r="C2788" s="1">
        <v>64002926</v>
      </c>
      <c r="D2788" s="1" t="s">
        <v>4125</v>
      </c>
      <c r="E2788" s="3">
        <v>42451</v>
      </c>
      <c r="F2788" s="1">
        <v>1</v>
      </c>
      <c r="G2788" s="1" t="s">
        <v>66</v>
      </c>
      <c r="H2788" s="1" t="s">
        <v>32</v>
      </c>
      <c r="I2788" s="1" t="s">
        <v>33</v>
      </c>
      <c r="J2788" s="1">
        <v>3</v>
      </c>
      <c r="K2788" s="2">
        <v>111</v>
      </c>
      <c r="L2788" s="2">
        <f>IF(ISBLANK(K2788),_xlfn.XLOOKUP(U2788,'[1]AVG PRICE'!E:E,'[1]AVG PRICE'!D:D,""),[1]listings!K2788)</f>
        <v>111</v>
      </c>
      <c r="M2788" s="1">
        <v>3</v>
      </c>
      <c r="N2788" s="1">
        <v>365</v>
      </c>
      <c r="O2788" s="1">
        <v>1</v>
      </c>
      <c r="P2788" s="2">
        <f t="shared" si="86"/>
        <v>20424</v>
      </c>
      <c r="Q2788" s="1">
        <v>5</v>
      </c>
      <c r="R2788" s="1">
        <f>IF(ISBLANK(S2788),_xlfn.XLOOKUP(V2788,'[1]AVG REVIEWS'!E:E,'[1]AVG REVIEWS'!D:D,""),[1]listings!S2788)</f>
        <v>0.03</v>
      </c>
      <c r="S2788" s="1">
        <v>0.03</v>
      </c>
      <c r="T2788" s="1">
        <f>IF(ISBLANK(Q2788),_xlfn.XLOOKUP(W2788,'[1]AVG SCORE'!F:F,'[1]AVG SCORE'!E:E,""),[1]listings!Q2788)</f>
        <v>5</v>
      </c>
      <c r="U2788" s="1" t="str">
        <f t="shared" si="87"/>
        <v>Au-HaidhausenEntire home/apt3</v>
      </c>
      <c r="V2788" s="1" t="str">
        <f>[1]listings!H2788&amp;[1]listings!I2788&amp;[1]listings!G2788</f>
        <v>Entire rental unitEntire home/aptAu-Haidhausen</v>
      </c>
      <c r="W2788" s="1" t="str">
        <f>[1]listings!G2788&amp;[1]listings!H2788&amp;[1]listings!I2788&amp;[1]listings!J2788</f>
        <v>Au-HaidhausenEntire rental unitEntire home/apt3</v>
      </c>
      <c r="X2788" s="38">
        <v>48.164520000000003</v>
      </c>
      <c r="Y2788" s="38">
        <v>11.5465</v>
      </c>
    </row>
    <row r="2789" spans="1:25" ht="16" x14ac:dyDescent="0.2">
      <c r="A2789" s="4" t="s">
        <v>4126</v>
      </c>
      <c r="B2789" s="1" t="s">
        <v>4127</v>
      </c>
      <c r="C2789" s="1">
        <v>162543058</v>
      </c>
      <c r="D2789" s="1" t="s">
        <v>4128</v>
      </c>
      <c r="E2789" s="3">
        <v>43082</v>
      </c>
      <c r="F2789" s="1">
        <v>5</v>
      </c>
      <c r="G2789" s="1" t="s">
        <v>179</v>
      </c>
      <c r="H2789" s="1" t="s">
        <v>60</v>
      </c>
      <c r="I2789" s="1" t="s">
        <v>33</v>
      </c>
      <c r="J2789" s="1">
        <v>2</v>
      </c>
      <c r="K2789" s="2">
        <v>150</v>
      </c>
      <c r="L2789" s="2">
        <f>IF(ISBLANK(K2789),_xlfn.XLOOKUP(U2789,'[1]AVG PRICE'!E:E,'[1]AVG PRICE'!D:D,""),[1]listings!K2789)</f>
        <v>150</v>
      </c>
      <c r="M2789" s="1">
        <v>20</v>
      </c>
      <c r="N2789" s="1">
        <v>30</v>
      </c>
      <c r="O2789" s="1">
        <v>8</v>
      </c>
      <c r="P2789" s="2">
        <f t="shared" si="86"/>
        <v>3750</v>
      </c>
      <c r="Q2789" s="1">
        <v>4.88</v>
      </c>
      <c r="R2789" s="1">
        <f>IF(ISBLANK(S2789),_xlfn.XLOOKUP(V2789,'[1]AVG REVIEWS'!E:E,'[1]AVG REVIEWS'!D:D,""),[1]listings!S2789)</f>
        <v>0.25</v>
      </c>
      <c r="S2789" s="1">
        <v>0.25</v>
      </c>
      <c r="T2789" s="1">
        <f>IF(ISBLANK(Q2789),_xlfn.XLOOKUP(W2789,'[1]AVG SCORE'!F:F,'[1]AVG SCORE'!E:E,""),[1]listings!Q2789)</f>
        <v>4.88</v>
      </c>
      <c r="U2789" s="1" t="str">
        <f t="shared" si="87"/>
        <v>Altstadt-LehelEntire home/apt2</v>
      </c>
      <c r="V2789" s="1" t="str">
        <f>[1]listings!H2789&amp;[1]listings!I2789&amp;[1]listings!G2789</f>
        <v>Entire loftEntire home/aptAltstadt-Lehel</v>
      </c>
      <c r="W2789" s="1" t="str">
        <f>[1]listings!G2789&amp;[1]listings!H2789&amp;[1]listings!I2789&amp;[1]listings!J2789</f>
        <v>Altstadt-LehelEntire loftEntire home/apt2</v>
      </c>
      <c r="X2789" s="38">
        <v>48.155729999999998</v>
      </c>
      <c r="Y2789" s="38">
        <v>11.64992</v>
      </c>
    </row>
    <row r="2790" spans="1:25" ht="16" x14ac:dyDescent="0.2">
      <c r="A2790" s="4" t="s">
        <v>4129</v>
      </c>
      <c r="B2790" s="1" t="s">
        <v>4130</v>
      </c>
      <c r="C2790" s="1">
        <v>100006147</v>
      </c>
      <c r="D2790" s="1" t="s">
        <v>4131</v>
      </c>
      <c r="E2790" s="3">
        <v>42660</v>
      </c>
      <c r="F2790" s="1">
        <v>1</v>
      </c>
      <c r="G2790" s="1" t="s">
        <v>63</v>
      </c>
      <c r="H2790" s="1" t="s">
        <v>60</v>
      </c>
      <c r="I2790" s="1" t="s">
        <v>33</v>
      </c>
      <c r="J2790" s="1">
        <v>4</v>
      </c>
      <c r="K2790" s="2">
        <v>286</v>
      </c>
      <c r="L2790" s="2">
        <f>IF(ISBLANK(K2790),_xlfn.XLOOKUP(U2790,'[1]AVG PRICE'!E:E,'[1]AVG PRICE'!D:D,""),[1]listings!K2790)</f>
        <v>286</v>
      </c>
      <c r="M2790" s="1">
        <v>2</v>
      </c>
      <c r="N2790" s="1">
        <v>50</v>
      </c>
      <c r="O2790" s="1">
        <v>28</v>
      </c>
      <c r="P2790" s="2">
        <f t="shared" si="86"/>
        <v>7436</v>
      </c>
      <c r="Q2790" s="1">
        <v>5</v>
      </c>
      <c r="R2790" s="1">
        <f>IF(ISBLANK(S2790),_xlfn.XLOOKUP(V2790,'[1]AVG REVIEWS'!E:E,'[1]AVG REVIEWS'!D:D,""),[1]listings!S2790)</f>
        <v>0.84</v>
      </c>
      <c r="S2790" s="1">
        <v>0.84</v>
      </c>
      <c r="T2790" s="1">
        <f>IF(ISBLANK(Q2790),_xlfn.XLOOKUP(W2790,'[1]AVG SCORE'!F:F,'[1]AVG SCORE'!E:E,""),[1]listings!Q2790)</f>
        <v>5</v>
      </c>
      <c r="U2790" s="1" t="str">
        <f t="shared" si="87"/>
        <v>BogenhausenEntire home/apt4</v>
      </c>
      <c r="V2790" s="1" t="str">
        <f>[1]listings!H2790&amp;[1]listings!I2790&amp;[1]listings!G2790</f>
        <v>Entire loftEntire home/aptBogenhausen</v>
      </c>
      <c r="W2790" s="1" t="str">
        <f>[1]listings!G2790&amp;[1]listings!H2790&amp;[1]listings!I2790&amp;[1]listings!J2790</f>
        <v>BogenhausenEntire loftEntire home/apt4</v>
      </c>
      <c r="X2790" s="38">
        <v>48.139097200000002</v>
      </c>
      <c r="Y2790" s="38">
        <v>11.4094201</v>
      </c>
    </row>
    <row r="2791" spans="1:25" ht="16" x14ac:dyDescent="0.2">
      <c r="A2791" s="4" t="s">
        <v>4132</v>
      </c>
      <c r="B2791" s="1" t="s">
        <v>4133</v>
      </c>
      <c r="C2791" s="1">
        <v>306977693</v>
      </c>
      <c r="D2791" s="1" t="s">
        <v>4134</v>
      </c>
      <c r="E2791" s="3">
        <v>43773</v>
      </c>
      <c r="F2791" s="1">
        <v>1</v>
      </c>
      <c r="G2791" s="1" t="s">
        <v>66</v>
      </c>
      <c r="H2791" s="1" t="s">
        <v>32</v>
      </c>
      <c r="I2791" s="1" t="s">
        <v>33</v>
      </c>
      <c r="J2791" s="1">
        <v>2</v>
      </c>
      <c r="L2791" s="2">
        <f>IF(ISBLANK(K2791),_xlfn.XLOOKUP(U2791,'[1]AVG PRICE'!E:E,'[1]AVG PRICE'!D:D,""),[1]listings!K2791)</f>
        <v>139.02325581395348</v>
      </c>
      <c r="M2791" s="1">
        <v>2</v>
      </c>
      <c r="N2791" s="1">
        <v>365</v>
      </c>
      <c r="O2791" s="1">
        <v>3</v>
      </c>
      <c r="P2791" s="2">
        <f t="shared" si="86"/>
        <v>25510.767441860466</v>
      </c>
      <c r="Q2791" s="1">
        <v>5</v>
      </c>
      <c r="R2791" s="1">
        <f>IF(ISBLANK(S2791),_xlfn.XLOOKUP(V2791,'[1]AVG REVIEWS'!E:E,'[1]AVG REVIEWS'!D:D,""),[1]listings!S2791)</f>
        <v>0.14000000000000001</v>
      </c>
      <c r="S2791" s="1">
        <v>0.14000000000000001</v>
      </c>
      <c r="T2791" s="1">
        <f>IF(ISBLANK(Q2791),_xlfn.XLOOKUP(W2791,'[1]AVG SCORE'!F:F,'[1]AVG SCORE'!E:E,""),[1]listings!Q2791)</f>
        <v>5</v>
      </c>
      <c r="U2791" s="1" t="str">
        <f t="shared" si="87"/>
        <v>Au-HaidhausenEntire home/apt2</v>
      </c>
      <c r="V2791" s="1" t="str">
        <f>[1]listings!H2791&amp;[1]listings!I2791&amp;[1]listings!G2791</f>
        <v>Entire rental unitEntire home/aptAu-Haidhausen</v>
      </c>
      <c r="W2791" s="1" t="str">
        <f>[1]listings!G2791&amp;[1]listings!H2791&amp;[1]listings!I2791&amp;[1]listings!J2791</f>
        <v>Au-HaidhausenEntire rental unitEntire home/apt2</v>
      </c>
      <c r="X2791" s="38">
        <v>48.111730000000001</v>
      </c>
      <c r="Y2791" s="38">
        <v>11.521269999999999</v>
      </c>
    </row>
    <row r="2792" spans="1:25" ht="16" x14ac:dyDescent="0.2">
      <c r="A2792" s="4" t="s">
        <v>4135</v>
      </c>
      <c r="B2792" s="1" t="s">
        <v>4136</v>
      </c>
      <c r="C2792" s="1">
        <v>324928081</v>
      </c>
      <c r="D2792" s="1" t="s">
        <v>4095</v>
      </c>
      <c r="E2792" s="3">
        <v>43836</v>
      </c>
      <c r="F2792" s="1">
        <v>6</v>
      </c>
      <c r="G2792" s="1" t="s">
        <v>39</v>
      </c>
      <c r="H2792" s="1" t="s">
        <v>51</v>
      </c>
      <c r="I2792" s="1" t="s">
        <v>47</v>
      </c>
      <c r="J2792" s="1">
        <v>2</v>
      </c>
      <c r="K2792" s="2">
        <v>80</v>
      </c>
      <c r="L2792" s="2">
        <f>IF(ISBLANK(K2792),_xlfn.XLOOKUP(U2792,'[1]AVG PRICE'!E:E,'[1]AVG PRICE'!D:D,""),[1]listings!K2792)</f>
        <v>80</v>
      </c>
      <c r="M2792" s="1">
        <v>2.1</v>
      </c>
      <c r="N2792" s="1">
        <v>30</v>
      </c>
      <c r="O2792" s="1">
        <v>72</v>
      </c>
      <c r="P2792" s="2">
        <f t="shared" si="86"/>
        <v>1284</v>
      </c>
      <c r="Q2792" s="1">
        <v>4.9400000000000004</v>
      </c>
      <c r="R2792" s="1">
        <f>IF(ISBLANK(S2792),_xlfn.XLOOKUP(V2792,'[1]AVG REVIEWS'!E:E,'[1]AVG REVIEWS'!D:D,""),[1]listings!S2792)</f>
        <v>2.16</v>
      </c>
      <c r="S2792" s="1">
        <v>2.16</v>
      </c>
      <c r="T2792" s="1">
        <f>IF(ISBLANK(Q2792),_xlfn.XLOOKUP(W2792,'[1]AVG SCORE'!F:F,'[1]AVG SCORE'!E:E,""),[1]listings!Q2792)</f>
        <v>4.9400000000000004</v>
      </c>
      <c r="U2792" s="1" t="str">
        <f t="shared" si="87"/>
        <v>MaxvorstadtPrivate room2</v>
      </c>
      <c r="V2792" s="1" t="str">
        <f>[1]listings!H2792&amp;[1]listings!I2792&amp;[1]listings!G2792</f>
        <v>Private room in rental unitPrivate roomMaxvorstadt</v>
      </c>
      <c r="W2792" s="1" t="str">
        <f>[1]listings!G2792&amp;[1]listings!H2792&amp;[1]listings!I2792&amp;[1]listings!J2792</f>
        <v>MaxvorstadtPrivate room in rental unitPrivate room2</v>
      </c>
      <c r="X2792" s="38">
        <v>48.139099999999999</v>
      </c>
      <c r="Y2792" s="38">
        <v>11.409420000000001</v>
      </c>
    </row>
    <row r="2793" spans="1:25" ht="16" x14ac:dyDescent="0.2">
      <c r="A2793" s="4" t="s">
        <v>4137</v>
      </c>
      <c r="B2793" s="1" t="s">
        <v>4138</v>
      </c>
      <c r="C2793" s="1">
        <v>114155100</v>
      </c>
      <c r="D2793" s="1" t="s">
        <v>222</v>
      </c>
      <c r="E2793" s="3">
        <v>42766</v>
      </c>
      <c r="F2793" s="1">
        <v>3</v>
      </c>
      <c r="G2793" s="1" t="s">
        <v>100</v>
      </c>
      <c r="H2793" s="1" t="s">
        <v>32</v>
      </c>
      <c r="I2793" s="1" t="s">
        <v>33</v>
      </c>
      <c r="J2793" s="1">
        <v>2</v>
      </c>
      <c r="K2793" s="2">
        <v>200</v>
      </c>
      <c r="L2793" s="2">
        <f>IF(ISBLANK(K2793),_xlfn.XLOOKUP(U2793,'[1]AVG PRICE'!E:E,'[1]AVG PRICE'!D:D,""),[1]listings!K2793)</f>
        <v>200</v>
      </c>
      <c r="M2793" s="1">
        <v>15.6</v>
      </c>
      <c r="N2793" s="1">
        <v>25</v>
      </c>
      <c r="O2793" s="1">
        <v>3</v>
      </c>
      <c r="P2793" s="2">
        <f t="shared" si="86"/>
        <v>4060</v>
      </c>
      <c r="Q2793" s="1">
        <v>5</v>
      </c>
      <c r="R2793" s="1">
        <f>IF(ISBLANK(S2793),_xlfn.XLOOKUP(V2793,'[1]AVG REVIEWS'!E:E,'[1]AVG REVIEWS'!D:D,""),[1]listings!S2793)</f>
        <v>0.1</v>
      </c>
      <c r="S2793" s="1">
        <v>0.1</v>
      </c>
      <c r="T2793" s="1">
        <f>IF(ISBLANK(Q2793),_xlfn.XLOOKUP(W2793,'[1]AVG SCORE'!F:F,'[1]AVG SCORE'!E:E,""),[1]listings!Q2793)</f>
        <v>5</v>
      </c>
      <c r="U2793" s="1" t="str">
        <f t="shared" si="87"/>
        <v>Untergiesing-HarlachingEntire home/apt2</v>
      </c>
      <c r="V2793" s="1" t="str">
        <f>[1]listings!H2793&amp;[1]listings!I2793&amp;[1]listings!G2793</f>
        <v>Entire rental unitEntire home/aptUntergiesing-Harlaching</v>
      </c>
      <c r="W2793" s="1" t="str">
        <f>[1]listings!G2793&amp;[1]listings!H2793&amp;[1]listings!I2793&amp;[1]listings!J2793</f>
        <v>Untergiesing-HarlachingEntire rental unitEntire home/apt2</v>
      </c>
      <c r="X2793" s="38">
        <v>48.173418407701199</v>
      </c>
      <c r="Y2793" s="38">
        <v>11.635055877771</v>
      </c>
    </row>
    <row r="2794" spans="1:25" ht="16" x14ac:dyDescent="0.2">
      <c r="A2794" s="4" t="s">
        <v>4139</v>
      </c>
      <c r="B2794" s="1" t="s">
        <v>4140</v>
      </c>
      <c r="C2794" s="1">
        <v>458076291</v>
      </c>
      <c r="D2794" s="1" t="s">
        <v>363</v>
      </c>
      <c r="E2794" s="3">
        <v>44689</v>
      </c>
      <c r="F2794" s="1">
        <v>1</v>
      </c>
      <c r="G2794" s="1" t="s">
        <v>651</v>
      </c>
      <c r="H2794" s="1" t="s">
        <v>136</v>
      </c>
      <c r="I2794" s="1" t="s">
        <v>33</v>
      </c>
      <c r="J2794" s="1">
        <v>3</v>
      </c>
      <c r="K2794" s="2">
        <v>85</v>
      </c>
      <c r="L2794" s="2">
        <f>IF(ISBLANK(K2794),_xlfn.XLOOKUP(U2794,'[1]AVG PRICE'!E:E,'[1]AVG PRICE'!D:D,""),[1]listings!K2794)</f>
        <v>85</v>
      </c>
      <c r="M2794" s="1">
        <v>1</v>
      </c>
      <c r="N2794" s="1">
        <v>14</v>
      </c>
      <c r="O2794" s="1">
        <v>27</v>
      </c>
      <c r="P2794" s="2">
        <f t="shared" si="86"/>
        <v>637.5</v>
      </c>
      <c r="Q2794" s="1">
        <v>5</v>
      </c>
      <c r="R2794" s="1">
        <f>IF(ISBLANK(S2794),_xlfn.XLOOKUP(V2794,'[1]AVG REVIEWS'!E:E,'[1]AVG REVIEWS'!D:D,""),[1]listings!S2794)</f>
        <v>0.82</v>
      </c>
      <c r="S2794" s="1">
        <v>0.82</v>
      </c>
      <c r="T2794" s="1">
        <f>IF(ISBLANK(Q2794),_xlfn.XLOOKUP(W2794,'[1]AVG SCORE'!F:F,'[1]AVG SCORE'!E:E,""),[1]listings!Q2794)</f>
        <v>5</v>
      </c>
      <c r="U2794" s="1" t="str">
        <f t="shared" si="87"/>
        <v>Aubing-Lochhausen-LangwiedEntire home/apt3</v>
      </c>
      <c r="V2794" s="1" t="str">
        <f>[1]listings!H2794&amp;[1]listings!I2794&amp;[1]listings!G2794</f>
        <v>Entire condoEntire home/aptAubing-Lochhausen-Langwied</v>
      </c>
      <c r="W2794" s="1" t="str">
        <f>[1]listings!G2794&amp;[1]listings!H2794&amp;[1]listings!I2794&amp;[1]listings!J2794</f>
        <v>Aubing-Lochhausen-LangwiedEntire condoEntire home/apt3</v>
      </c>
      <c r="X2794" s="38">
        <v>48.154400000000003</v>
      </c>
      <c r="Y2794" s="38">
        <v>11.560750000000001</v>
      </c>
    </row>
    <row r="2795" spans="1:25" ht="16" x14ac:dyDescent="0.2">
      <c r="A2795" s="4" t="s">
        <v>4141</v>
      </c>
      <c r="B2795" s="1" t="s">
        <v>4142</v>
      </c>
      <c r="C2795" s="1">
        <v>16575162</v>
      </c>
      <c r="D2795" s="1" t="s">
        <v>4143</v>
      </c>
      <c r="E2795" s="3">
        <v>42815</v>
      </c>
      <c r="F2795" s="1">
        <v>3</v>
      </c>
      <c r="G2795" s="1" t="s">
        <v>66</v>
      </c>
      <c r="H2795" s="1" t="s">
        <v>136</v>
      </c>
      <c r="I2795" s="1" t="s">
        <v>33</v>
      </c>
      <c r="J2795" s="1">
        <v>2</v>
      </c>
      <c r="L2795" s="2">
        <f>IF(ISBLANK(K2795),_xlfn.XLOOKUP(U2795,'[1]AVG PRICE'!E:E,'[1]AVG PRICE'!D:D,""),[1]listings!K2795)</f>
        <v>139.02325581395348</v>
      </c>
      <c r="M2795" s="1">
        <v>18</v>
      </c>
      <c r="N2795" s="1">
        <v>35</v>
      </c>
      <c r="O2795" s="1">
        <v>1</v>
      </c>
      <c r="P2795" s="2">
        <f t="shared" si="86"/>
        <v>3684.1162790697672</v>
      </c>
      <c r="Q2795" s="1">
        <v>5</v>
      </c>
      <c r="R2795" s="1">
        <f>IF(ISBLANK(S2795),_xlfn.XLOOKUP(V2795,'[1]AVG REVIEWS'!E:E,'[1]AVG REVIEWS'!D:D,""),[1]listings!S2795)</f>
        <v>0.03</v>
      </c>
      <c r="S2795" s="1">
        <v>0.03</v>
      </c>
      <c r="T2795" s="1">
        <f>IF(ISBLANK(Q2795),_xlfn.XLOOKUP(W2795,'[1]AVG SCORE'!F:F,'[1]AVG SCORE'!E:E,""),[1]listings!Q2795)</f>
        <v>5</v>
      </c>
      <c r="U2795" s="1" t="str">
        <f t="shared" si="87"/>
        <v>Au-HaidhausenEntire home/apt2</v>
      </c>
      <c r="V2795" s="1" t="str">
        <f>[1]listings!H2795&amp;[1]listings!I2795&amp;[1]listings!G2795</f>
        <v>Entire condoEntire home/aptAu-Haidhausen</v>
      </c>
      <c r="W2795" s="1" t="str">
        <f>[1]listings!G2795&amp;[1]listings!H2795&amp;[1]listings!I2795&amp;[1]listings!J2795</f>
        <v>Au-HaidhausenEntire condoEntire home/apt2</v>
      </c>
      <c r="X2795" s="38">
        <v>48.137644600000002</v>
      </c>
      <c r="Y2795" s="38">
        <v>11.560234400000001</v>
      </c>
    </row>
    <row r="2796" spans="1:25" ht="16" x14ac:dyDescent="0.2">
      <c r="A2796" s="4" t="s">
        <v>4144</v>
      </c>
      <c r="B2796" s="1" t="s">
        <v>4145</v>
      </c>
      <c r="C2796" s="1">
        <v>458204190</v>
      </c>
      <c r="D2796" s="1" t="s">
        <v>2635</v>
      </c>
      <c r="E2796" s="3">
        <v>44690</v>
      </c>
      <c r="F2796" s="1">
        <v>1</v>
      </c>
      <c r="G2796" s="1" t="s">
        <v>63</v>
      </c>
      <c r="H2796" s="1" t="s">
        <v>136</v>
      </c>
      <c r="I2796" s="1" t="s">
        <v>33</v>
      </c>
      <c r="J2796" s="1">
        <v>2</v>
      </c>
      <c r="L2796" s="2">
        <f>IF(ISBLANK(K2796),_xlfn.XLOOKUP(U2796,'[1]AVG PRICE'!E:E,'[1]AVG PRICE'!D:D,""),[1]listings!K2796)</f>
        <v>132.94117647058823</v>
      </c>
      <c r="M2796" s="1">
        <v>2</v>
      </c>
      <c r="N2796" s="1">
        <v>7</v>
      </c>
      <c r="O2796" s="1">
        <v>0</v>
      </c>
      <c r="P2796" s="2">
        <f t="shared" si="86"/>
        <v>598.23529411764707</v>
      </c>
      <c r="R2796" s="1">
        <f>IF(ISBLANK(S2796),_xlfn.XLOOKUP(V2796,'[1]AVG REVIEWS'!E:E,'[1]AVG REVIEWS'!D:D,""),[1]listings!S2796)</f>
        <v>0.81166666666666676</v>
      </c>
      <c r="T2796" s="1">
        <f>IF(ISBLANK(Q2796),_xlfn.XLOOKUP(W2796,'[1]AVG SCORE'!F:F,'[1]AVG SCORE'!E:E,""),[1]listings!Q2796)</f>
        <v>4.8033333333333337</v>
      </c>
      <c r="U2796" s="1" t="str">
        <f t="shared" si="87"/>
        <v>BogenhausenEntire home/apt2</v>
      </c>
      <c r="V2796" s="1" t="str">
        <f>[1]listings!H2796&amp;[1]listings!I2796&amp;[1]listings!G2796</f>
        <v>Entire condoEntire home/aptBogenhausen</v>
      </c>
      <c r="W2796" s="1" t="str">
        <f>[1]listings!G2796&amp;[1]listings!H2796&amp;[1]listings!I2796&amp;[1]listings!J2796</f>
        <v>BogenhausenEntire condoEntire home/apt2</v>
      </c>
      <c r="X2796" s="38">
        <v>48.0913167</v>
      </c>
      <c r="Y2796" s="38">
        <v>11.521230299999999</v>
      </c>
    </row>
    <row r="2797" spans="1:25" ht="16" x14ac:dyDescent="0.2">
      <c r="A2797" s="4" t="s">
        <v>4146</v>
      </c>
      <c r="B2797" s="1" t="s">
        <v>4147</v>
      </c>
      <c r="C2797" s="1">
        <v>337359646</v>
      </c>
      <c r="D2797" s="1" t="s">
        <v>4148</v>
      </c>
      <c r="E2797" s="3">
        <v>43880</v>
      </c>
      <c r="F2797" s="1">
        <v>1</v>
      </c>
      <c r="G2797" s="1" t="s">
        <v>74</v>
      </c>
      <c r="H2797" s="1" t="s">
        <v>32</v>
      </c>
      <c r="I2797" s="1" t="s">
        <v>33</v>
      </c>
      <c r="J2797" s="1">
        <v>2</v>
      </c>
      <c r="L2797" s="2">
        <f>IF(ISBLANK(K2797),_xlfn.XLOOKUP(U2797,'[1]AVG PRICE'!E:E,'[1]AVG PRICE'!D:D,""),[1]listings!K2797)</f>
        <v>134.39024390243901</v>
      </c>
      <c r="M2797" s="1">
        <v>7</v>
      </c>
      <c r="N2797" s="1">
        <v>180</v>
      </c>
      <c r="O2797" s="1">
        <v>6</v>
      </c>
      <c r="P2797" s="2">
        <f t="shared" si="86"/>
        <v>12565.487804878048</v>
      </c>
      <c r="Q2797" s="1">
        <v>4.83</v>
      </c>
      <c r="R2797" s="1">
        <f>IF(ISBLANK(S2797),_xlfn.XLOOKUP(V2797,'[1]AVG REVIEWS'!E:E,'[1]AVG REVIEWS'!D:D,""),[1]listings!S2797)</f>
        <v>0.18</v>
      </c>
      <c r="S2797" s="1">
        <v>0.18</v>
      </c>
      <c r="T2797" s="1">
        <f>IF(ISBLANK(Q2797),_xlfn.XLOOKUP(W2797,'[1]AVG SCORE'!F:F,'[1]AVG SCORE'!E:E,""),[1]listings!Q2797)</f>
        <v>4.83</v>
      </c>
      <c r="U2797" s="1" t="str">
        <f t="shared" si="87"/>
        <v>SendlingEntire home/apt2</v>
      </c>
      <c r="V2797" s="1" t="str">
        <f>[1]listings!H2797&amp;[1]listings!I2797&amp;[1]listings!G2797</f>
        <v>Entire rental unitEntire home/aptSendling</v>
      </c>
      <c r="W2797" s="1" t="str">
        <f>[1]listings!G2797&amp;[1]listings!H2797&amp;[1]listings!I2797&amp;[1]listings!J2797</f>
        <v>SendlingEntire rental unitEntire home/apt2</v>
      </c>
      <c r="X2797" s="38">
        <v>48.153280000000002</v>
      </c>
      <c r="Y2797" s="38">
        <v>11.569369999999999</v>
      </c>
    </row>
    <row r="2798" spans="1:25" ht="16" x14ac:dyDescent="0.2">
      <c r="A2798" s="4" t="s">
        <v>4149</v>
      </c>
      <c r="B2798" s="1" t="s">
        <v>4150</v>
      </c>
      <c r="C2798" s="1">
        <v>406427213</v>
      </c>
      <c r="D2798" s="1" t="s">
        <v>4151</v>
      </c>
      <c r="E2798" s="3">
        <v>44357</v>
      </c>
      <c r="F2798" s="1">
        <v>1</v>
      </c>
      <c r="G2798" s="1" t="s">
        <v>56</v>
      </c>
      <c r="H2798" s="1" t="s">
        <v>51</v>
      </c>
      <c r="I2798" s="1" t="s">
        <v>47</v>
      </c>
      <c r="J2798" s="1">
        <v>2</v>
      </c>
      <c r="K2798" s="2">
        <v>145</v>
      </c>
      <c r="L2798" s="2">
        <f>IF(ISBLANK(K2798),_xlfn.XLOOKUP(U2798,'[1]AVG PRICE'!E:E,'[1]AVG PRICE'!D:D,""),[1]listings!K2798)</f>
        <v>145</v>
      </c>
      <c r="M2798" s="1">
        <v>3</v>
      </c>
      <c r="N2798" s="1">
        <v>90</v>
      </c>
      <c r="O2798" s="1">
        <v>0</v>
      </c>
      <c r="P2798" s="2">
        <f t="shared" si="86"/>
        <v>6742.5</v>
      </c>
      <c r="R2798" s="1">
        <f>IF(ISBLANK(S2798),_xlfn.XLOOKUP(V2798,'[1]AVG REVIEWS'!E:E,'[1]AVG REVIEWS'!D:D,""),[1]listings!S2798)</f>
        <v>1.0175324675324677</v>
      </c>
      <c r="T2798" s="1">
        <f>IF(ISBLANK(Q2798),_xlfn.XLOOKUP(W2798,'[1]AVG SCORE'!F:F,'[1]AVG SCORE'!E:E,""),[1]listings!Q2798)</f>
        <v>4.8551111111111105</v>
      </c>
      <c r="U2798" s="1" t="str">
        <f t="shared" si="87"/>
        <v>Neuhausen-NymphenburgPrivate room2</v>
      </c>
      <c r="V2798" s="1" t="str">
        <f>[1]listings!H2798&amp;[1]listings!I2798&amp;[1]listings!G2798</f>
        <v>Private room in rental unitPrivate roomNeuhausen-Nymphenburg</v>
      </c>
      <c r="W2798" s="1" t="str">
        <f>[1]listings!G2798&amp;[1]listings!H2798&amp;[1]listings!I2798&amp;[1]listings!J2798</f>
        <v>Neuhausen-NymphenburgPrivate room in rental unitPrivate room2</v>
      </c>
      <c r="X2798" s="38">
        <v>48.115789999999997</v>
      </c>
      <c r="Y2798" s="38">
        <v>11.57061</v>
      </c>
    </row>
    <row r="2799" spans="1:25" ht="16" x14ac:dyDescent="0.2">
      <c r="A2799" s="4" t="s">
        <v>4152</v>
      </c>
      <c r="B2799" s="1" t="s">
        <v>4153</v>
      </c>
      <c r="C2799" s="1">
        <v>259364546</v>
      </c>
      <c r="D2799" s="1" t="s">
        <v>4154</v>
      </c>
      <c r="E2799" s="3">
        <v>43587</v>
      </c>
      <c r="F2799" s="1">
        <v>6</v>
      </c>
      <c r="G2799" s="1" t="s">
        <v>85</v>
      </c>
      <c r="H2799" s="1" t="s">
        <v>1021</v>
      </c>
      <c r="I2799" s="1" t="s">
        <v>33</v>
      </c>
      <c r="J2799" s="1">
        <v>2</v>
      </c>
      <c r="K2799" s="2">
        <v>120</v>
      </c>
      <c r="L2799" s="2">
        <f>IF(ISBLANK(K2799),_xlfn.XLOOKUP(U2799,'[1]AVG PRICE'!E:E,'[1]AVG PRICE'!D:D,""),[1]listings!K2799)</f>
        <v>120</v>
      </c>
      <c r="M2799" s="1">
        <v>2</v>
      </c>
      <c r="N2799" s="1">
        <v>999</v>
      </c>
      <c r="O2799" s="1">
        <v>23</v>
      </c>
      <c r="P2799" s="2">
        <f t="shared" si="86"/>
        <v>60060</v>
      </c>
      <c r="Q2799" s="1">
        <v>4.57</v>
      </c>
      <c r="R2799" s="1">
        <f>IF(ISBLANK(S2799),_xlfn.XLOOKUP(V2799,'[1]AVG REVIEWS'!E:E,'[1]AVG REVIEWS'!D:D,""),[1]listings!S2799)</f>
        <v>0.71</v>
      </c>
      <c r="S2799" s="1">
        <v>0.71</v>
      </c>
      <c r="T2799" s="1">
        <f>IF(ISBLANK(Q2799),_xlfn.XLOOKUP(W2799,'[1]AVG SCORE'!F:F,'[1]AVG SCORE'!E:E,""),[1]listings!Q2799)</f>
        <v>4.57</v>
      </c>
      <c r="U2799" s="1" t="str">
        <f t="shared" si="87"/>
        <v>Ramersdorf-PerlachEntire home/apt2</v>
      </c>
      <c r="V2799" s="1" t="str">
        <f>[1]listings!H2799&amp;[1]listings!I2799&amp;[1]listings!G2799</f>
        <v>Entire serviced apartmentEntire home/aptRamersdorf-Perlach</v>
      </c>
      <c r="W2799" s="1" t="str">
        <f>[1]listings!G2799&amp;[1]listings!H2799&amp;[1]listings!I2799&amp;[1]listings!J2799</f>
        <v>Ramersdorf-PerlachEntire serviced apartmentEntire home/apt2</v>
      </c>
      <c r="X2799" s="38">
        <v>48.086303100000002</v>
      </c>
      <c r="Y2799" s="38">
        <v>11.552273700000001</v>
      </c>
    </row>
    <row r="2800" spans="1:25" ht="16" x14ac:dyDescent="0.2">
      <c r="A2800" s="4" t="s">
        <v>4155</v>
      </c>
      <c r="B2800" s="1" t="s">
        <v>4156</v>
      </c>
      <c r="C2800" s="1">
        <v>259364546</v>
      </c>
      <c r="D2800" s="1" t="s">
        <v>4154</v>
      </c>
      <c r="E2800" s="3">
        <v>43587</v>
      </c>
      <c r="F2800" s="1">
        <v>6</v>
      </c>
      <c r="G2800" s="1" t="s">
        <v>85</v>
      </c>
      <c r="H2800" s="1" t="s">
        <v>1021</v>
      </c>
      <c r="I2800" s="1" t="s">
        <v>33</v>
      </c>
      <c r="J2800" s="1">
        <v>2</v>
      </c>
      <c r="K2800" s="2">
        <v>122</v>
      </c>
      <c r="L2800" s="2">
        <f>IF(ISBLANK(K2800),_xlfn.XLOOKUP(U2800,'[1]AVG PRICE'!E:E,'[1]AVG PRICE'!D:D,""),[1]listings!K2800)</f>
        <v>122</v>
      </c>
      <c r="M2800" s="1">
        <v>2</v>
      </c>
      <c r="N2800" s="1">
        <v>999</v>
      </c>
      <c r="O2800" s="1">
        <v>121</v>
      </c>
      <c r="P2800" s="2">
        <f t="shared" si="86"/>
        <v>61061</v>
      </c>
      <c r="Q2800" s="1">
        <v>4.75</v>
      </c>
      <c r="R2800" s="1">
        <f>IF(ISBLANK(S2800),_xlfn.XLOOKUP(V2800,'[1]AVG REVIEWS'!E:E,'[1]AVG REVIEWS'!D:D,""),[1]listings!S2800)</f>
        <v>3.56</v>
      </c>
      <c r="S2800" s="1">
        <v>3.56</v>
      </c>
      <c r="T2800" s="1">
        <f>IF(ISBLANK(Q2800),_xlfn.XLOOKUP(W2800,'[1]AVG SCORE'!F:F,'[1]AVG SCORE'!E:E,""),[1]listings!Q2800)</f>
        <v>4.75</v>
      </c>
      <c r="U2800" s="1" t="str">
        <f t="shared" si="87"/>
        <v>Ramersdorf-PerlachEntire home/apt2</v>
      </c>
      <c r="V2800" s="1" t="str">
        <f>[1]listings!H2800&amp;[1]listings!I2800&amp;[1]listings!G2800</f>
        <v>Entire serviced apartmentEntire home/aptRamersdorf-Perlach</v>
      </c>
      <c r="W2800" s="1" t="str">
        <f>[1]listings!G2800&amp;[1]listings!H2800&amp;[1]listings!I2800&amp;[1]listings!J2800</f>
        <v>Ramersdorf-PerlachEntire serviced apartmentEntire home/apt2</v>
      </c>
      <c r="X2800" s="38">
        <v>48.123950000000001</v>
      </c>
      <c r="Y2800" s="38">
        <v>11.589449999999999</v>
      </c>
    </row>
    <row r="2801" spans="1:25" ht="16" x14ac:dyDescent="0.2">
      <c r="A2801" s="4" t="s">
        <v>4157</v>
      </c>
      <c r="B2801" s="1" t="s">
        <v>4158</v>
      </c>
      <c r="C2801" s="1">
        <v>259364546</v>
      </c>
      <c r="D2801" s="1" t="s">
        <v>4154</v>
      </c>
      <c r="E2801" s="3">
        <v>43587</v>
      </c>
      <c r="F2801" s="1">
        <v>6</v>
      </c>
      <c r="G2801" s="1" t="s">
        <v>85</v>
      </c>
      <c r="H2801" s="1" t="s">
        <v>1021</v>
      </c>
      <c r="I2801" s="1" t="s">
        <v>33</v>
      </c>
      <c r="J2801" s="1">
        <v>1</v>
      </c>
      <c r="K2801" s="2">
        <v>92</v>
      </c>
      <c r="L2801" s="2">
        <f>IF(ISBLANK(K2801),_xlfn.XLOOKUP(U2801,'[1]AVG PRICE'!E:E,'[1]AVG PRICE'!D:D,""),[1]listings!K2801)</f>
        <v>92</v>
      </c>
      <c r="M2801" s="1">
        <v>2</v>
      </c>
      <c r="N2801" s="1">
        <v>999</v>
      </c>
      <c r="O2801" s="1">
        <v>33</v>
      </c>
      <c r="P2801" s="2">
        <f t="shared" si="86"/>
        <v>46046</v>
      </c>
      <c r="Q2801" s="1">
        <v>4.7</v>
      </c>
      <c r="R2801" s="1">
        <f>IF(ISBLANK(S2801),_xlfn.XLOOKUP(V2801,'[1]AVG REVIEWS'!E:E,'[1]AVG REVIEWS'!D:D,""),[1]listings!S2801)</f>
        <v>0.98</v>
      </c>
      <c r="S2801" s="1">
        <v>0.98</v>
      </c>
      <c r="T2801" s="1">
        <f>IF(ISBLANK(Q2801),_xlfn.XLOOKUP(W2801,'[1]AVG SCORE'!F:F,'[1]AVG SCORE'!E:E,""),[1]listings!Q2801)</f>
        <v>4.7</v>
      </c>
      <c r="U2801" s="1" t="str">
        <f t="shared" si="87"/>
        <v>Ramersdorf-PerlachEntire home/apt1</v>
      </c>
      <c r="V2801" s="1" t="str">
        <f>[1]listings!H2801&amp;[1]listings!I2801&amp;[1]listings!G2801</f>
        <v>Entire serviced apartmentEntire home/aptRamersdorf-Perlach</v>
      </c>
      <c r="W2801" s="1" t="str">
        <f>[1]listings!G2801&amp;[1]listings!H2801&amp;[1]listings!I2801&amp;[1]listings!J2801</f>
        <v>Ramersdorf-PerlachEntire serviced apartmentEntire home/apt1</v>
      </c>
      <c r="X2801" s="38">
        <v>48.097939699999998</v>
      </c>
      <c r="Y2801" s="38">
        <v>11.495197599999999</v>
      </c>
    </row>
    <row r="2802" spans="1:25" ht="16" x14ac:dyDescent="0.2">
      <c r="A2802" s="4" t="s">
        <v>4159</v>
      </c>
      <c r="B2802" s="1" t="s">
        <v>4160</v>
      </c>
      <c r="C2802" s="1">
        <v>259364546</v>
      </c>
      <c r="D2802" s="1" t="s">
        <v>4154</v>
      </c>
      <c r="E2802" s="3">
        <v>43587</v>
      </c>
      <c r="F2802" s="1">
        <v>6</v>
      </c>
      <c r="G2802" s="1" t="s">
        <v>85</v>
      </c>
      <c r="H2802" s="1" t="s">
        <v>1021</v>
      </c>
      <c r="I2802" s="1" t="s">
        <v>33</v>
      </c>
      <c r="J2802" s="1">
        <v>1</v>
      </c>
      <c r="K2802" s="2">
        <v>89</v>
      </c>
      <c r="L2802" s="2">
        <f>IF(ISBLANK(K2802),_xlfn.XLOOKUP(U2802,'[1]AVG PRICE'!E:E,'[1]AVG PRICE'!D:D,""),[1]listings!K2802)</f>
        <v>89</v>
      </c>
      <c r="M2802" s="1">
        <v>2</v>
      </c>
      <c r="N2802" s="1">
        <v>999</v>
      </c>
      <c r="O2802" s="1">
        <v>323</v>
      </c>
      <c r="P2802" s="2">
        <f t="shared" si="86"/>
        <v>44544.5</v>
      </c>
      <c r="Q2802" s="1">
        <v>4.8</v>
      </c>
      <c r="R2802" s="1">
        <f>IF(ISBLANK(S2802),_xlfn.XLOOKUP(V2802,'[1]AVG REVIEWS'!E:E,'[1]AVG REVIEWS'!D:D,""),[1]listings!S2802)</f>
        <v>9.51</v>
      </c>
      <c r="S2802" s="1">
        <v>9.51</v>
      </c>
      <c r="T2802" s="1">
        <f>IF(ISBLANK(Q2802),_xlfn.XLOOKUP(W2802,'[1]AVG SCORE'!F:F,'[1]AVG SCORE'!E:E,""),[1]listings!Q2802)</f>
        <v>4.8</v>
      </c>
      <c r="U2802" s="1" t="str">
        <f t="shared" si="87"/>
        <v>Ramersdorf-PerlachEntire home/apt1</v>
      </c>
      <c r="V2802" s="1" t="str">
        <f>[1]listings!H2802&amp;[1]listings!I2802&amp;[1]listings!G2802</f>
        <v>Entire serviced apartmentEntire home/aptRamersdorf-Perlach</v>
      </c>
      <c r="W2802" s="1" t="str">
        <f>[1]listings!G2802&amp;[1]listings!H2802&amp;[1]listings!I2802&amp;[1]listings!J2802</f>
        <v>Ramersdorf-PerlachEntire serviced apartmentEntire home/apt1</v>
      </c>
      <c r="X2802" s="38">
        <v>48.093069999999997</v>
      </c>
      <c r="Y2802" s="38">
        <v>11.48968</v>
      </c>
    </row>
    <row r="2803" spans="1:25" ht="16" x14ac:dyDescent="0.2">
      <c r="A2803" s="4" t="s">
        <v>4161</v>
      </c>
      <c r="B2803" s="1" t="s">
        <v>4162</v>
      </c>
      <c r="C2803" s="1">
        <v>259364546</v>
      </c>
      <c r="D2803" s="1" t="s">
        <v>4154</v>
      </c>
      <c r="E2803" s="3">
        <v>43587</v>
      </c>
      <c r="F2803" s="1">
        <v>6</v>
      </c>
      <c r="G2803" s="1" t="s">
        <v>85</v>
      </c>
      <c r="H2803" s="1" t="s">
        <v>1021</v>
      </c>
      <c r="I2803" s="1" t="s">
        <v>33</v>
      </c>
      <c r="J2803" s="1">
        <v>1</v>
      </c>
      <c r="K2803" s="2">
        <v>96</v>
      </c>
      <c r="L2803" s="2">
        <f>IF(ISBLANK(K2803),_xlfn.XLOOKUP(U2803,'[1]AVG PRICE'!E:E,'[1]AVG PRICE'!D:D,""),[1]listings!K2803)</f>
        <v>96</v>
      </c>
      <c r="M2803" s="1">
        <v>2.1</v>
      </c>
      <c r="N2803" s="1">
        <v>999</v>
      </c>
      <c r="O2803" s="1">
        <v>191</v>
      </c>
      <c r="P2803" s="2">
        <f t="shared" si="86"/>
        <v>48052.800000000003</v>
      </c>
      <c r="Q2803" s="1">
        <v>4.8099999999999996</v>
      </c>
      <c r="R2803" s="1">
        <f>IF(ISBLANK(S2803),_xlfn.XLOOKUP(V2803,'[1]AVG REVIEWS'!E:E,'[1]AVG REVIEWS'!D:D,""),[1]listings!S2803)</f>
        <v>5.62</v>
      </c>
      <c r="S2803" s="1">
        <v>5.62</v>
      </c>
      <c r="T2803" s="1">
        <f>IF(ISBLANK(Q2803),_xlfn.XLOOKUP(W2803,'[1]AVG SCORE'!F:F,'[1]AVG SCORE'!E:E,""),[1]listings!Q2803)</f>
        <v>4.8099999999999996</v>
      </c>
      <c r="U2803" s="1" t="str">
        <f t="shared" si="87"/>
        <v>Ramersdorf-PerlachEntire home/apt1</v>
      </c>
      <c r="V2803" s="1" t="str">
        <f>[1]listings!H2803&amp;[1]listings!I2803&amp;[1]listings!G2803</f>
        <v>Entire serviced apartmentEntire home/aptRamersdorf-Perlach</v>
      </c>
      <c r="W2803" s="1" t="str">
        <f>[1]listings!G2803&amp;[1]listings!H2803&amp;[1]listings!I2803&amp;[1]listings!J2803</f>
        <v>Ramersdorf-PerlachEntire serviced apartmentEntire home/apt1</v>
      </c>
      <c r="X2803" s="38">
        <v>48.134380924061603</v>
      </c>
      <c r="Y2803" s="38">
        <v>11.576589936770601</v>
      </c>
    </row>
    <row r="2804" spans="1:25" ht="16" x14ac:dyDescent="0.2">
      <c r="A2804" s="4" t="s">
        <v>4163</v>
      </c>
      <c r="B2804" s="1" t="s">
        <v>4164</v>
      </c>
      <c r="C2804" s="1">
        <v>259364546</v>
      </c>
      <c r="D2804" s="1" t="s">
        <v>4154</v>
      </c>
      <c r="E2804" s="3">
        <v>43587</v>
      </c>
      <c r="F2804" s="1">
        <v>6</v>
      </c>
      <c r="G2804" s="1" t="s">
        <v>85</v>
      </c>
      <c r="H2804" s="1" t="s">
        <v>1021</v>
      </c>
      <c r="I2804" s="1" t="s">
        <v>33</v>
      </c>
      <c r="J2804" s="1">
        <v>1</v>
      </c>
      <c r="K2804" s="2">
        <v>99</v>
      </c>
      <c r="L2804" s="2">
        <f>IF(ISBLANK(K2804),_xlfn.XLOOKUP(U2804,'[1]AVG PRICE'!E:E,'[1]AVG PRICE'!D:D,""),[1]listings!K2804)</f>
        <v>99</v>
      </c>
      <c r="M2804" s="1">
        <v>2</v>
      </c>
      <c r="N2804" s="1">
        <v>999</v>
      </c>
      <c r="O2804" s="1">
        <v>52</v>
      </c>
      <c r="P2804" s="2">
        <f t="shared" si="86"/>
        <v>49549.5</v>
      </c>
      <c r="Q2804" s="1">
        <v>4.71</v>
      </c>
      <c r="R2804" s="1">
        <f>IF(ISBLANK(S2804),_xlfn.XLOOKUP(V2804,'[1]AVG REVIEWS'!E:E,'[1]AVG REVIEWS'!D:D,""),[1]listings!S2804)</f>
        <v>1.54</v>
      </c>
      <c r="S2804" s="1">
        <v>1.54</v>
      </c>
      <c r="T2804" s="1">
        <f>IF(ISBLANK(Q2804),_xlfn.XLOOKUP(W2804,'[1]AVG SCORE'!F:F,'[1]AVG SCORE'!E:E,""),[1]listings!Q2804)</f>
        <v>4.71</v>
      </c>
      <c r="U2804" s="1" t="str">
        <f t="shared" si="87"/>
        <v>Ramersdorf-PerlachEntire home/apt1</v>
      </c>
      <c r="V2804" s="1" t="str">
        <f>[1]listings!H2804&amp;[1]listings!I2804&amp;[1]listings!G2804</f>
        <v>Entire serviced apartmentEntire home/aptRamersdorf-Perlach</v>
      </c>
      <c r="W2804" s="1" t="str">
        <f>[1]listings!G2804&amp;[1]listings!H2804&amp;[1]listings!I2804&amp;[1]listings!J2804</f>
        <v>Ramersdorf-PerlachEntire serviced apartmentEntire home/apt1</v>
      </c>
      <c r="X2804" s="38">
        <v>48.158790000000003</v>
      </c>
      <c r="Y2804" s="38">
        <v>11.56551</v>
      </c>
    </row>
    <row r="2805" spans="1:25" ht="16" x14ac:dyDescent="0.2">
      <c r="A2805" s="4" t="s">
        <v>4165</v>
      </c>
      <c r="B2805" s="1" t="s">
        <v>4166</v>
      </c>
      <c r="C2805" s="1">
        <v>82434066</v>
      </c>
      <c r="D2805" s="1" t="s">
        <v>4167</v>
      </c>
      <c r="E2805" s="3">
        <v>42559</v>
      </c>
      <c r="F2805" s="1">
        <v>1</v>
      </c>
      <c r="G2805" s="1" t="s">
        <v>174</v>
      </c>
      <c r="H2805" s="1" t="s">
        <v>32</v>
      </c>
      <c r="I2805" s="1" t="s">
        <v>33</v>
      </c>
      <c r="J2805" s="1">
        <v>5</v>
      </c>
      <c r="L2805" s="2">
        <f>IF(ISBLANK(K2805),_xlfn.XLOOKUP(U2805,'[1]AVG PRICE'!E:E,'[1]AVG PRICE'!D:D,""),[1]listings!K2805)</f>
        <v>188.33333333333334</v>
      </c>
      <c r="M2805" s="1">
        <v>5</v>
      </c>
      <c r="N2805" s="1">
        <v>10</v>
      </c>
      <c r="O2805" s="1">
        <v>5</v>
      </c>
      <c r="P2805" s="2">
        <f t="shared" si="86"/>
        <v>1412.5</v>
      </c>
      <c r="Q2805" s="1">
        <v>4.8</v>
      </c>
      <c r="R2805" s="1">
        <f>IF(ISBLANK(S2805),_xlfn.XLOOKUP(V2805,'[1]AVG REVIEWS'!E:E,'[1]AVG REVIEWS'!D:D,""),[1]listings!S2805)</f>
        <v>0.26</v>
      </c>
      <c r="S2805" s="1">
        <v>0.26</v>
      </c>
      <c r="T2805" s="1">
        <f>IF(ISBLANK(Q2805),_xlfn.XLOOKUP(W2805,'[1]AVG SCORE'!F:F,'[1]AVG SCORE'!E:E,""),[1]listings!Q2805)</f>
        <v>4.8</v>
      </c>
      <c r="U2805" s="1" t="str">
        <f t="shared" si="87"/>
        <v>Milbertshofen-Am HartEntire home/apt5</v>
      </c>
      <c r="V2805" s="1" t="str">
        <f>[1]listings!H2805&amp;[1]listings!I2805&amp;[1]listings!G2805</f>
        <v>Entire rental unitEntire home/aptMilbertshofen-Am Hart</v>
      </c>
      <c r="W2805" s="1" t="str">
        <f>[1]listings!G2805&amp;[1]listings!H2805&amp;[1]listings!I2805&amp;[1]listings!J2805</f>
        <v>Milbertshofen-Am HartEntire rental unitEntire home/apt5</v>
      </c>
      <c r="X2805" s="38">
        <v>48.104990000000001</v>
      </c>
      <c r="Y2805" s="38">
        <v>11.58203</v>
      </c>
    </row>
    <row r="2806" spans="1:25" ht="16" x14ac:dyDescent="0.2">
      <c r="A2806" s="4" t="s">
        <v>4168</v>
      </c>
      <c r="B2806" s="1" t="s">
        <v>4169</v>
      </c>
      <c r="C2806" s="1">
        <v>25394873</v>
      </c>
      <c r="D2806" s="1" t="s">
        <v>265</v>
      </c>
      <c r="E2806" s="3">
        <v>42003</v>
      </c>
      <c r="F2806" s="1">
        <v>1</v>
      </c>
      <c r="G2806" s="1" t="s">
        <v>71</v>
      </c>
      <c r="H2806" s="1" t="s">
        <v>32</v>
      </c>
      <c r="I2806" s="1" t="s">
        <v>33</v>
      </c>
      <c r="J2806" s="1">
        <v>2</v>
      </c>
      <c r="L2806" s="2">
        <f>IF(ISBLANK(K2806),_xlfn.XLOOKUP(U2806,'[1]AVG PRICE'!E:E,'[1]AVG PRICE'!D:D,""),[1]listings!K2806)</f>
        <v>150.01249999999999</v>
      </c>
      <c r="M2806" s="1">
        <v>30</v>
      </c>
      <c r="N2806" s="1">
        <v>42</v>
      </c>
      <c r="O2806" s="1">
        <v>0</v>
      </c>
      <c r="P2806" s="2">
        <f t="shared" si="86"/>
        <v>5400.45</v>
      </c>
      <c r="R2806" s="1">
        <f>IF(ISBLANK(S2806),_xlfn.XLOOKUP(V2806,'[1]AVG REVIEWS'!E:E,'[1]AVG REVIEWS'!D:D,""),[1]listings!S2806)</f>
        <v>1.0161822660098518</v>
      </c>
      <c r="T2806" s="1">
        <f>IF(ISBLANK(Q2806),_xlfn.XLOOKUP(W2806,'[1]AVG SCORE'!F:F,'[1]AVG SCORE'!E:E,""),[1]listings!Q2806)</f>
        <v>4.7815254237288123</v>
      </c>
      <c r="U2806" s="1" t="str">
        <f t="shared" si="87"/>
        <v>Ludwigsvorstadt-IsarvorstadtEntire home/apt2</v>
      </c>
      <c r="V2806" s="1" t="str">
        <f>[1]listings!H2806&amp;[1]listings!I2806&amp;[1]listings!G2806</f>
        <v>Entire rental unitEntire home/aptLudwigsvorstadt-Isarvorstadt</v>
      </c>
      <c r="W2806" s="1" t="str">
        <f>[1]listings!G2806&amp;[1]listings!H2806&amp;[1]listings!I2806&amp;[1]listings!J2806</f>
        <v>Ludwigsvorstadt-IsarvorstadtEntire rental unitEntire home/apt2</v>
      </c>
      <c r="X2806" s="38">
        <v>48.139097200000002</v>
      </c>
      <c r="Y2806" s="38">
        <v>11.4094201</v>
      </c>
    </row>
    <row r="2807" spans="1:25" ht="16" x14ac:dyDescent="0.2">
      <c r="A2807" s="4" t="s">
        <v>4170</v>
      </c>
      <c r="B2807" s="1" t="s">
        <v>4171</v>
      </c>
      <c r="C2807" s="1">
        <v>11987433</v>
      </c>
      <c r="D2807" s="1" t="s">
        <v>2290</v>
      </c>
      <c r="E2807" s="3">
        <v>41676</v>
      </c>
      <c r="F2807" s="1">
        <v>1</v>
      </c>
      <c r="G2807" s="1" t="s">
        <v>85</v>
      </c>
      <c r="H2807" s="1" t="s">
        <v>136</v>
      </c>
      <c r="I2807" s="1" t="s">
        <v>33</v>
      </c>
      <c r="J2807" s="1">
        <v>2</v>
      </c>
      <c r="K2807" s="2">
        <v>93</v>
      </c>
      <c r="L2807" s="2">
        <f>IF(ISBLANK(K2807),_xlfn.XLOOKUP(U2807,'[1]AVG PRICE'!E:E,'[1]AVG PRICE'!D:D,""),[1]listings!K2807)</f>
        <v>93</v>
      </c>
      <c r="M2807" s="1">
        <v>2</v>
      </c>
      <c r="N2807" s="1">
        <v>365</v>
      </c>
      <c r="O2807" s="1">
        <v>46</v>
      </c>
      <c r="P2807" s="2">
        <f t="shared" si="86"/>
        <v>17065.5</v>
      </c>
      <c r="Q2807" s="1">
        <v>4.87</v>
      </c>
      <c r="R2807" s="1">
        <f>IF(ISBLANK(S2807),_xlfn.XLOOKUP(V2807,'[1]AVG REVIEWS'!E:E,'[1]AVG REVIEWS'!D:D,""),[1]listings!S2807)</f>
        <v>1.59</v>
      </c>
      <c r="S2807" s="1">
        <v>1.59</v>
      </c>
      <c r="T2807" s="1">
        <f>IF(ISBLANK(Q2807),_xlfn.XLOOKUP(W2807,'[1]AVG SCORE'!F:F,'[1]AVG SCORE'!E:E,""),[1]listings!Q2807)</f>
        <v>4.87</v>
      </c>
      <c r="U2807" s="1" t="str">
        <f t="shared" si="87"/>
        <v>Ramersdorf-PerlachEntire home/apt2</v>
      </c>
      <c r="V2807" s="1" t="str">
        <f>[1]listings!H2807&amp;[1]listings!I2807&amp;[1]listings!G2807</f>
        <v>Entire condoEntire home/aptRamersdorf-Perlach</v>
      </c>
      <c r="W2807" s="1" t="str">
        <f>[1]listings!G2807&amp;[1]listings!H2807&amp;[1]listings!I2807&amp;[1]listings!J2807</f>
        <v>Ramersdorf-PerlachEntire condoEntire home/apt2</v>
      </c>
      <c r="X2807" s="38">
        <v>48.125619999999998</v>
      </c>
      <c r="Y2807" s="38">
        <v>11.59576</v>
      </c>
    </row>
    <row r="2808" spans="1:25" ht="16" x14ac:dyDescent="0.2">
      <c r="A2808" s="4" t="s">
        <v>4172</v>
      </c>
      <c r="B2808" s="1" t="s">
        <v>4173</v>
      </c>
      <c r="C2808" s="1">
        <v>112646055</v>
      </c>
      <c r="D2808" s="1" t="s">
        <v>384</v>
      </c>
      <c r="E2808" s="3">
        <v>42757</v>
      </c>
      <c r="F2808" s="1">
        <v>2</v>
      </c>
      <c r="G2808" s="1" t="s">
        <v>179</v>
      </c>
      <c r="H2808" s="1" t="s">
        <v>51</v>
      </c>
      <c r="I2808" s="1" t="s">
        <v>47</v>
      </c>
      <c r="J2808" s="1">
        <v>2</v>
      </c>
      <c r="K2808" s="2">
        <v>49</v>
      </c>
      <c r="L2808" s="2">
        <f>IF(ISBLANK(K2808),_xlfn.XLOOKUP(U2808,'[1]AVG PRICE'!E:E,'[1]AVG PRICE'!D:D,""),[1]listings!K2808)</f>
        <v>49</v>
      </c>
      <c r="M2808" s="1">
        <v>3</v>
      </c>
      <c r="N2808" s="1">
        <v>365</v>
      </c>
      <c r="O2808" s="1">
        <v>5</v>
      </c>
      <c r="P2808" s="2">
        <f t="shared" si="86"/>
        <v>9016</v>
      </c>
      <c r="Q2808" s="1">
        <v>5</v>
      </c>
      <c r="R2808" s="1">
        <f>IF(ISBLANK(S2808),_xlfn.XLOOKUP(V2808,'[1]AVG REVIEWS'!E:E,'[1]AVG REVIEWS'!D:D,""),[1]listings!S2808)</f>
        <v>0.15</v>
      </c>
      <c r="S2808" s="1">
        <v>0.15</v>
      </c>
      <c r="T2808" s="1">
        <f>IF(ISBLANK(Q2808),_xlfn.XLOOKUP(W2808,'[1]AVG SCORE'!F:F,'[1]AVG SCORE'!E:E,""),[1]listings!Q2808)</f>
        <v>5</v>
      </c>
      <c r="U2808" s="1" t="str">
        <f t="shared" si="87"/>
        <v>Altstadt-LehelPrivate room2</v>
      </c>
      <c r="V2808" s="1" t="str">
        <f>[1]listings!H2808&amp;[1]listings!I2808&amp;[1]listings!G2808</f>
        <v>Private room in rental unitPrivate roomAltstadt-Lehel</v>
      </c>
      <c r="W2808" s="1" t="str">
        <f>[1]listings!G2808&amp;[1]listings!H2808&amp;[1]listings!I2808&amp;[1]listings!J2808</f>
        <v>Altstadt-LehelPrivate room in rental unitPrivate room2</v>
      </c>
      <c r="X2808" s="38">
        <v>48.086109999999998</v>
      </c>
      <c r="Y2808" s="38">
        <v>11.5153</v>
      </c>
    </row>
    <row r="2809" spans="1:25" ht="16" x14ac:dyDescent="0.2">
      <c r="A2809" s="4" t="s">
        <v>4174</v>
      </c>
      <c r="B2809" s="1" t="s">
        <v>4175</v>
      </c>
      <c r="C2809" s="1">
        <v>311166950</v>
      </c>
      <c r="D2809" s="1" t="s">
        <v>3844</v>
      </c>
      <c r="E2809" s="3">
        <v>43790</v>
      </c>
      <c r="F2809" s="1">
        <v>1021</v>
      </c>
      <c r="G2809" s="1" t="s">
        <v>108</v>
      </c>
      <c r="H2809" s="1" t="s">
        <v>4176</v>
      </c>
      <c r="I2809" s="1" t="s">
        <v>33</v>
      </c>
      <c r="J2809" s="1">
        <v>7</v>
      </c>
      <c r="K2809" s="2">
        <v>428</v>
      </c>
      <c r="L2809" s="2">
        <f>IF(ISBLANK(K2809),_xlfn.XLOOKUP(U2809,'[1]AVG PRICE'!E:E,'[1]AVG PRICE'!D:D,""),[1]listings!K2809)</f>
        <v>428</v>
      </c>
      <c r="M2809" s="1">
        <v>1</v>
      </c>
      <c r="N2809" s="1">
        <v>365</v>
      </c>
      <c r="O2809" s="1">
        <v>0</v>
      </c>
      <c r="P2809" s="2">
        <f t="shared" si="86"/>
        <v>78324</v>
      </c>
      <c r="R2809" s="1" t="str">
        <f>IF(ISBLANK(S2809),_xlfn.XLOOKUP(V2809,'[1]AVG REVIEWS'!E:E,'[1]AVG REVIEWS'!D:D,""),[1]listings!S2809)</f>
        <v/>
      </c>
      <c r="T2809" s="1">
        <f>IF(ISBLANK(Q2809),_xlfn.XLOOKUP(W2809,'[1]AVG SCORE'!F:F,'[1]AVG SCORE'!E:E,""),[1]listings!Q2809)</f>
        <v>0</v>
      </c>
      <c r="U2809" s="1" t="str">
        <f t="shared" si="87"/>
        <v>Schwabing-FreimannEntire home/apt7</v>
      </c>
      <c r="V2809" s="1" t="str">
        <f>[1]listings!H2809&amp;[1]listings!I2809&amp;[1]listings!G2809</f>
        <v>Entire chaletEntire home/aptSchwabing-Freimann</v>
      </c>
      <c r="W2809" s="1" t="str">
        <f>[1]listings!G2809&amp;[1]listings!H2809&amp;[1]listings!I2809&amp;[1]listings!J2809</f>
        <v>Schwabing-FreimannEntire chaletEntire home/apt7</v>
      </c>
      <c r="X2809" s="38">
        <v>48.127279999999999</v>
      </c>
      <c r="Y2809" s="38">
        <v>11.55631</v>
      </c>
    </row>
    <row r="2810" spans="1:25" ht="16" x14ac:dyDescent="0.2">
      <c r="A2810" s="4" t="s">
        <v>4177</v>
      </c>
      <c r="B2810" s="1" t="s">
        <v>4178</v>
      </c>
      <c r="C2810" s="1">
        <v>42266850</v>
      </c>
      <c r="D2810" s="1" t="s">
        <v>914</v>
      </c>
      <c r="E2810" s="3">
        <v>42239</v>
      </c>
      <c r="F2810" s="1">
        <v>1</v>
      </c>
      <c r="G2810" s="1" t="s">
        <v>45</v>
      </c>
      <c r="H2810" s="1" t="s">
        <v>32</v>
      </c>
      <c r="I2810" s="1" t="s">
        <v>33</v>
      </c>
      <c r="J2810" s="1">
        <v>2</v>
      </c>
      <c r="L2810" s="2">
        <f>IF(ISBLANK(K2810),_xlfn.XLOOKUP(U2810,'[1]AVG PRICE'!E:E,'[1]AVG PRICE'!D:D,""),[1]listings!K2810)</f>
        <v>119.5609756097561</v>
      </c>
      <c r="M2810" s="1">
        <v>3</v>
      </c>
      <c r="N2810" s="1">
        <v>365</v>
      </c>
      <c r="O2810" s="1">
        <v>5</v>
      </c>
      <c r="P2810" s="2">
        <f t="shared" si="86"/>
        <v>21999.219512195123</v>
      </c>
      <c r="Q2810" s="1">
        <v>5</v>
      </c>
      <c r="R2810" s="1">
        <f>IF(ISBLANK(S2810),_xlfn.XLOOKUP(V2810,'[1]AVG REVIEWS'!E:E,'[1]AVG REVIEWS'!D:D,""),[1]listings!S2810)</f>
        <v>0.18</v>
      </c>
      <c r="S2810" s="1">
        <v>0.18</v>
      </c>
      <c r="T2810" s="1">
        <f>IF(ISBLANK(Q2810),_xlfn.XLOOKUP(W2810,'[1]AVG SCORE'!F:F,'[1]AVG SCORE'!E:E,""),[1]listings!Q2810)</f>
        <v>5</v>
      </c>
      <c r="U2810" s="1" t="str">
        <f t="shared" si="87"/>
        <v>Sendling-WestparkEntire home/apt2</v>
      </c>
      <c r="V2810" s="1" t="str">
        <f>[1]listings!H2810&amp;[1]listings!I2810&amp;[1]listings!G2810</f>
        <v>Entire rental unitEntire home/aptSendling-Westpark</v>
      </c>
      <c r="W2810" s="1" t="str">
        <f>[1]listings!G2810&amp;[1]listings!H2810&amp;[1]listings!I2810&amp;[1]listings!J2810</f>
        <v>Sendling-WestparkEntire rental unitEntire home/apt2</v>
      </c>
      <c r="X2810" s="38">
        <v>48.121597216964403</v>
      </c>
      <c r="Y2810" s="38">
        <v>11.6012067720294</v>
      </c>
    </row>
    <row r="2811" spans="1:25" ht="16" x14ac:dyDescent="0.2">
      <c r="A2811" s="4" t="s">
        <v>4179</v>
      </c>
      <c r="B2811" s="1" t="s">
        <v>4180</v>
      </c>
      <c r="C2811" s="1">
        <v>417933768</v>
      </c>
      <c r="D2811" s="1" t="s">
        <v>363</v>
      </c>
      <c r="E2811" s="3">
        <v>44419</v>
      </c>
      <c r="F2811" s="1">
        <v>6</v>
      </c>
      <c r="G2811" s="1" t="s">
        <v>174</v>
      </c>
      <c r="H2811" s="1" t="s">
        <v>32</v>
      </c>
      <c r="I2811" s="1" t="s">
        <v>33</v>
      </c>
      <c r="J2811" s="1">
        <v>2</v>
      </c>
      <c r="K2811" s="2">
        <v>60</v>
      </c>
      <c r="L2811" s="2">
        <f>IF(ISBLANK(K2811),_xlfn.XLOOKUP(U2811,'[1]AVG PRICE'!E:E,'[1]AVG PRICE'!D:D,""),[1]listings!K2811)</f>
        <v>60</v>
      </c>
      <c r="M2811" s="1">
        <v>5</v>
      </c>
      <c r="N2811" s="1">
        <v>1125</v>
      </c>
      <c r="O2811" s="1">
        <v>7</v>
      </c>
      <c r="P2811" s="2">
        <f t="shared" si="86"/>
        <v>33900</v>
      </c>
      <c r="Q2811" s="1">
        <v>5</v>
      </c>
      <c r="R2811" s="1">
        <f>IF(ISBLANK(S2811),_xlfn.XLOOKUP(V2811,'[1]AVG REVIEWS'!E:E,'[1]AVG REVIEWS'!D:D,""),[1]listings!S2811)</f>
        <v>0.21</v>
      </c>
      <c r="S2811" s="1">
        <v>0.21</v>
      </c>
      <c r="T2811" s="1">
        <f>IF(ISBLANK(Q2811),_xlfn.XLOOKUP(W2811,'[1]AVG SCORE'!F:F,'[1]AVG SCORE'!E:E,""),[1]listings!Q2811)</f>
        <v>5</v>
      </c>
      <c r="U2811" s="1" t="str">
        <f t="shared" si="87"/>
        <v>Milbertshofen-Am HartEntire home/apt2</v>
      </c>
      <c r="V2811" s="1" t="str">
        <f>[1]listings!H2811&amp;[1]listings!I2811&amp;[1]listings!G2811</f>
        <v>Entire rental unitEntire home/aptMilbertshofen-Am Hart</v>
      </c>
      <c r="W2811" s="1" t="str">
        <f>[1]listings!G2811&amp;[1]listings!H2811&amp;[1]listings!I2811&amp;[1]listings!J2811</f>
        <v>Milbertshofen-Am HartEntire rental unitEntire home/apt2</v>
      </c>
      <c r="X2811" s="38">
        <v>48.146189999999997</v>
      </c>
      <c r="Y2811" s="38">
        <v>11.58253</v>
      </c>
    </row>
    <row r="2812" spans="1:25" ht="16" x14ac:dyDescent="0.2">
      <c r="A2812" s="4" t="s">
        <v>4181</v>
      </c>
      <c r="B2812" s="1" t="s">
        <v>4182</v>
      </c>
      <c r="C2812" s="1">
        <v>459746959</v>
      </c>
      <c r="D2812" s="1" t="s">
        <v>2320</v>
      </c>
      <c r="E2812" s="3">
        <v>44699</v>
      </c>
      <c r="F2812" s="1">
        <v>1</v>
      </c>
      <c r="G2812" s="1" t="s">
        <v>93</v>
      </c>
      <c r="H2812" s="1" t="s">
        <v>166</v>
      </c>
      <c r="I2812" s="1" t="s">
        <v>47</v>
      </c>
      <c r="J2812" s="1">
        <v>1</v>
      </c>
      <c r="K2812" s="2">
        <v>80</v>
      </c>
      <c r="L2812" s="2">
        <f>IF(ISBLANK(K2812),_xlfn.XLOOKUP(U2812,'[1]AVG PRICE'!E:E,'[1]AVG PRICE'!D:D,""),[1]listings!K2812)</f>
        <v>80</v>
      </c>
      <c r="M2812" s="1">
        <v>2</v>
      </c>
      <c r="N2812" s="1">
        <v>16</v>
      </c>
      <c r="O2812" s="1">
        <v>36</v>
      </c>
      <c r="P2812" s="2">
        <f t="shared" si="86"/>
        <v>720</v>
      </c>
      <c r="Q2812" s="1">
        <v>4.83</v>
      </c>
      <c r="R2812" s="1">
        <f>IF(ISBLANK(S2812),_xlfn.XLOOKUP(V2812,'[1]AVG REVIEWS'!E:E,'[1]AVG REVIEWS'!D:D,""),[1]listings!S2812)</f>
        <v>1.18</v>
      </c>
      <c r="S2812" s="1">
        <v>1.18</v>
      </c>
      <c r="T2812" s="1">
        <f>IF(ISBLANK(Q2812),_xlfn.XLOOKUP(W2812,'[1]AVG SCORE'!F:F,'[1]AVG SCORE'!E:E,""),[1]listings!Q2812)</f>
        <v>4.83</v>
      </c>
      <c r="U2812" s="1" t="str">
        <f t="shared" si="87"/>
        <v>Thalkirchen-Obersendling-Forstenried-F√ºrstenried-SollnPrivate room1</v>
      </c>
      <c r="V2812" s="1" t="str">
        <f>[1]listings!H2812&amp;[1]listings!I2812&amp;[1]listings!G2812</f>
        <v>Private room in townhousePrivate roomThalkirchen-Obersendling-Forstenried-F√ºrstenried-Solln</v>
      </c>
      <c r="W2812" s="1" t="str">
        <f>[1]listings!G2812&amp;[1]listings!H2812&amp;[1]listings!I2812&amp;[1]listings!J2812</f>
        <v>Thalkirchen-Obersendling-Forstenried-F√ºrstenried-SollnPrivate room in townhousePrivate room1</v>
      </c>
      <c r="X2812" s="38">
        <v>48.121741999999998</v>
      </c>
      <c r="Y2812" s="38">
        <v>11.585605899999999</v>
      </c>
    </row>
    <row r="2813" spans="1:25" ht="16" x14ac:dyDescent="0.2">
      <c r="A2813" s="4" t="s">
        <v>4183</v>
      </c>
      <c r="B2813" s="1" t="s">
        <v>4184</v>
      </c>
      <c r="C2813" s="1">
        <v>450602077</v>
      </c>
      <c r="D2813" s="1" t="s">
        <v>4185</v>
      </c>
      <c r="E2813" s="3">
        <v>44641</v>
      </c>
      <c r="F2813" s="1">
        <v>1</v>
      </c>
      <c r="G2813" s="1" t="s">
        <v>364</v>
      </c>
      <c r="H2813" s="1" t="s">
        <v>1021</v>
      </c>
      <c r="I2813" s="1" t="s">
        <v>33</v>
      </c>
      <c r="J2813" s="1">
        <v>2</v>
      </c>
      <c r="K2813" s="2">
        <v>121</v>
      </c>
      <c r="L2813" s="2">
        <f>IF(ISBLANK(K2813),_xlfn.XLOOKUP(U2813,'[1]AVG PRICE'!E:E,'[1]AVG PRICE'!D:D,""),[1]listings!K2813)</f>
        <v>121</v>
      </c>
      <c r="M2813" s="1">
        <v>1.3</v>
      </c>
      <c r="N2813" s="1">
        <v>8319.6</v>
      </c>
      <c r="O2813" s="1">
        <v>0</v>
      </c>
      <c r="P2813" s="2">
        <f t="shared" si="86"/>
        <v>503414.44999999995</v>
      </c>
      <c r="R2813" s="1" t="str">
        <f>IF(ISBLANK(S2813),_xlfn.XLOOKUP(V2813,'[1]AVG REVIEWS'!E:E,'[1]AVG REVIEWS'!D:D,""),[1]listings!S2813)</f>
        <v/>
      </c>
      <c r="T2813" s="1">
        <f>IF(ISBLANK(Q2813),_xlfn.XLOOKUP(W2813,'[1]AVG SCORE'!F:F,'[1]AVG SCORE'!E:E,""),[1]listings!Q2813)</f>
        <v>0</v>
      </c>
      <c r="U2813" s="1" t="str">
        <f t="shared" si="87"/>
        <v>Allach-UntermenzingEntire home/apt2</v>
      </c>
      <c r="V2813" s="1" t="str">
        <f>[1]listings!H2813&amp;[1]listings!I2813&amp;[1]listings!G2813</f>
        <v>Entire serviced apartmentEntire home/aptAllach-Untermenzing</v>
      </c>
      <c r="W2813" s="1" t="str">
        <f>[1]listings!G2813&amp;[1]listings!H2813&amp;[1]listings!I2813&amp;[1]listings!J2813</f>
        <v>Allach-UntermenzingEntire serviced apartmentEntire home/apt2</v>
      </c>
      <c r="X2813" s="38">
        <v>48.152509999999999</v>
      </c>
      <c r="Y2813" s="38">
        <v>11.473879999999999</v>
      </c>
    </row>
    <row r="2814" spans="1:25" ht="16" x14ac:dyDescent="0.2">
      <c r="A2814" s="4" t="s">
        <v>4186</v>
      </c>
      <c r="B2814" s="1" t="s">
        <v>4187</v>
      </c>
      <c r="C2814" s="1">
        <v>185899160</v>
      </c>
      <c r="D2814" s="1" t="s">
        <v>1821</v>
      </c>
      <c r="E2814" s="3">
        <v>43213</v>
      </c>
      <c r="F2814" s="1">
        <v>1</v>
      </c>
      <c r="G2814" s="1" t="s">
        <v>179</v>
      </c>
      <c r="H2814" s="1" t="s">
        <v>32</v>
      </c>
      <c r="I2814" s="1" t="s">
        <v>33</v>
      </c>
      <c r="J2814" s="1">
        <v>2</v>
      </c>
      <c r="K2814" s="2">
        <v>100</v>
      </c>
      <c r="L2814" s="2">
        <f>IF(ISBLANK(K2814),_xlfn.XLOOKUP(U2814,'[1]AVG PRICE'!E:E,'[1]AVG PRICE'!D:D,""),[1]listings!K2814)</f>
        <v>100</v>
      </c>
      <c r="M2814" s="1">
        <v>7</v>
      </c>
      <c r="N2814" s="1">
        <v>365</v>
      </c>
      <c r="O2814" s="1">
        <v>5</v>
      </c>
      <c r="P2814" s="2">
        <f t="shared" si="86"/>
        <v>18600</v>
      </c>
      <c r="Q2814" s="1">
        <v>5</v>
      </c>
      <c r="R2814" s="1">
        <f>IF(ISBLANK(S2814),_xlfn.XLOOKUP(V2814,'[1]AVG REVIEWS'!E:E,'[1]AVG REVIEWS'!D:D,""),[1]listings!S2814)</f>
        <v>0.16</v>
      </c>
      <c r="S2814" s="1">
        <v>0.16</v>
      </c>
      <c r="T2814" s="1">
        <f>IF(ISBLANK(Q2814),_xlfn.XLOOKUP(W2814,'[1]AVG SCORE'!F:F,'[1]AVG SCORE'!E:E,""),[1]listings!Q2814)</f>
        <v>5</v>
      </c>
      <c r="U2814" s="1" t="str">
        <f t="shared" si="87"/>
        <v>Altstadt-LehelEntire home/apt2</v>
      </c>
      <c r="V2814" s="1" t="str">
        <f>[1]listings!H2814&amp;[1]listings!I2814&amp;[1]listings!G2814</f>
        <v>Entire rental unitEntire home/aptAltstadt-Lehel</v>
      </c>
      <c r="W2814" s="1" t="str">
        <f>[1]listings!G2814&amp;[1]listings!H2814&amp;[1]listings!I2814&amp;[1]listings!J2814</f>
        <v>Altstadt-LehelEntire rental unitEntire home/apt2</v>
      </c>
      <c r="X2814" s="38">
        <v>48.1206557</v>
      </c>
      <c r="Y2814" s="38">
        <v>11.599761300000001</v>
      </c>
    </row>
    <row r="2815" spans="1:25" ht="16" x14ac:dyDescent="0.2">
      <c r="A2815" s="4" t="s">
        <v>4188</v>
      </c>
      <c r="B2815" s="1" t="s">
        <v>4189</v>
      </c>
      <c r="C2815" s="1">
        <v>446088160</v>
      </c>
      <c r="D2815" s="1" t="s">
        <v>4190</v>
      </c>
      <c r="E2815" s="3">
        <v>44613</v>
      </c>
      <c r="F2815" s="1">
        <v>1</v>
      </c>
      <c r="G2815" s="1" t="s">
        <v>36</v>
      </c>
      <c r="H2815" s="1" t="s">
        <v>136</v>
      </c>
      <c r="I2815" s="1" t="s">
        <v>33</v>
      </c>
      <c r="J2815" s="1">
        <v>2</v>
      </c>
      <c r="K2815" s="2">
        <v>50</v>
      </c>
      <c r="L2815" s="2">
        <f>IF(ISBLANK(K2815),_xlfn.XLOOKUP(U2815,'[1]AVG PRICE'!E:E,'[1]AVG PRICE'!D:D,""),[1]listings!K2815)</f>
        <v>50</v>
      </c>
      <c r="M2815" s="1">
        <v>14.9</v>
      </c>
      <c r="N2815" s="1">
        <v>90</v>
      </c>
      <c r="O2815" s="1">
        <v>5</v>
      </c>
      <c r="P2815" s="2">
        <f t="shared" si="86"/>
        <v>2622.5</v>
      </c>
      <c r="Q2815" s="1">
        <v>3.6</v>
      </c>
      <c r="R2815" s="1">
        <f>IF(ISBLANK(S2815),_xlfn.XLOOKUP(V2815,'[1]AVG REVIEWS'!E:E,'[1]AVG REVIEWS'!D:D,""),[1]listings!S2815)</f>
        <v>0.15</v>
      </c>
      <c r="S2815" s="1">
        <v>0.15</v>
      </c>
      <c r="T2815" s="1">
        <f>IF(ISBLANK(Q2815),_xlfn.XLOOKUP(W2815,'[1]AVG SCORE'!F:F,'[1]AVG SCORE'!E:E,""),[1]listings!Q2815)</f>
        <v>3.6</v>
      </c>
      <c r="U2815" s="1" t="str">
        <f t="shared" si="87"/>
        <v>Berg am LaimEntire home/apt2</v>
      </c>
      <c r="V2815" s="1" t="str">
        <f>[1]listings!H2815&amp;[1]listings!I2815&amp;[1]listings!G2815</f>
        <v>Entire condoEntire home/aptBerg am Laim</v>
      </c>
      <c r="W2815" s="1" t="str">
        <f>[1]listings!G2815&amp;[1]listings!H2815&amp;[1]listings!I2815&amp;[1]listings!J2815</f>
        <v>Berg am LaimEntire condoEntire home/apt2</v>
      </c>
      <c r="X2815" s="38">
        <v>48.1838029201677</v>
      </c>
      <c r="Y2815" s="38">
        <v>11.563184447586501</v>
      </c>
    </row>
    <row r="2816" spans="1:25" ht="16" x14ac:dyDescent="0.2">
      <c r="A2816" s="4" t="s">
        <v>4191</v>
      </c>
      <c r="B2816" s="1" t="s">
        <v>4192</v>
      </c>
      <c r="C2816" s="1">
        <v>450295504</v>
      </c>
      <c r="D2816" s="1" t="s">
        <v>746</v>
      </c>
      <c r="E2816" s="3">
        <v>44639</v>
      </c>
      <c r="F2816" s="1">
        <v>7</v>
      </c>
      <c r="G2816" s="1" t="s">
        <v>100</v>
      </c>
      <c r="H2816" s="1" t="s">
        <v>32</v>
      </c>
      <c r="I2816" s="1" t="s">
        <v>33</v>
      </c>
      <c r="J2816" s="1">
        <v>3</v>
      </c>
      <c r="K2816" s="2">
        <v>69</v>
      </c>
      <c r="L2816" s="2">
        <f>IF(ISBLANK(K2816),_xlfn.XLOOKUP(U2816,'[1]AVG PRICE'!E:E,'[1]AVG PRICE'!D:D,""),[1]listings!K2816)</f>
        <v>69</v>
      </c>
      <c r="M2816" s="1">
        <v>3</v>
      </c>
      <c r="N2816" s="1">
        <v>365</v>
      </c>
      <c r="O2816" s="1">
        <v>0</v>
      </c>
      <c r="P2816" s="2">
        <f t="shared" si="86"/>
        <v>12696</v>
      </c>
      <c r="R2816" s="1">
        <f>IF(ISBLANK(S2816),_xlfn.XLOOKUP(V2816,'[1]AVG REVIEWS'!E:E,'[1]AVG REVIEWS'!D:D,""),[1]listings!S2816)</f>
        <v>0.89547368421052664</v>
      </c>
      <c r="T2816" s="1">
        <f>IF(ISBLANK(Q2816),_xlfn.XLOOKUP(W2816,'[1]AVG SCORE'!F:F,'[1]AVG SCORE'!E:E,""),[1]listings!Q2816)</f>
        <v>4.8228571428571412</v>
      </c>
      <c r="U2816" s="1" t="str">
        <f t="shared" si="87"/>
        <v>Untergiesing-HarlachingEntire home/apt3</v>
      </c>
      <c r="V2816" s="1" t="str">
        <f>[1]listings!H2816&amp;[1]listings!I2816&amp;[1]listings!G2816</f>
        <v>Entire rental unitEntire home/aptUntergiesing-Harlaching</v>
      </c>
      <c r="W2816" s="1" t="str">
        <f>[1]listings!G2816&amp;[1]listings!H2816&amp;[1]listings!I2816&amp;[1]listings!J2816</f>
        <v>Untergiesing-HarlachingEntire rental unitEntire home/apt3</v>
      </c>
      <c r="X2816" s="38">
        <v>48.116642900000002</v>
      </c>
      <c r="Y2816" s="38">
        <v>11.5807407</v>
      </c>
    </row>
    <row r="2817" spans="1:25" ht="16" x14ac:dyDescent="0.2">
      <c r="A2817" s="4" t="s">
        <v>4193</v>
      </c>
      <c r="B2817" s="1" t="s">
        <v>4194</v>
      </c>
      <c r="C2817" s="1">
        <v>177824147</v>
      </c>
      <c r="D2817" s="1" t="s">
        <v>4195</v>
      </c>
      <c r="E2817" s="3">
        <v>43170</v>
      </c>
      <c r="F2817" s="1">
        <v>1</v>
      </c>
      <c r="G2817" s="1" t="s">
        <v>93</v>
      </c>
      <c r="H2817" s="1" t="s">
        <v>32</v>
      </c>
      <c r="I2817" s="1" t="s">
        <v>33</v>
      </c>
      <c r="J2817" s="1">
        <v>2</v>
      </c>
      <c r="K2817" s="2">
        <v>186</v>
      </c>
      <c r="L2817" s="2">
        <f>IF(ISBLANK(K2817),_xlfn.XLOOKUP(U2817,'[1]AVG PRICE'!E:E,'[1]AVG PRICE'!D:D,""),[1]listings!K2817)</f>
        <v>186</v>
      </c>
      <c r="M2817" s="1">
        <v>1</v>
      </c>
      <c r="N2817" s="1">
        <v>1125</v>
      </c>
      <c r="O2817" s="1">
        <v>4</v>
      </c>
      <c r="P2817" s="2">
        <f t="shared" si="86"/>
        <v>104718</v>
      </c>
      <c r="Q2817" s="1">
        <v>5</v>
      </c>
      <c r="R2817" s="1">
        <f>IF(ISBLANK(S2817),_xlfn.XLOOKUP(V2817,'[1]AVG REVIEWS'!E:E,'[1]AVG REVIEWS'!D:D,""),[1]listings!S2817)</f>
        <v>0.13</v>
      </c>
      <c r="S2817" s="1">
        <v>0.13</v>
      </c>
      <c r="T2817" s="1">
        <f>IF(ISBLANK(Q2817),_xlfn.XLOOKUP(W2817,'[1]AVG SCORE'!F:F,'[1]AVG SCORE'!E:E,""),[1]listings!Q2817)</f>
        <v>5</v>
      </c>
      <c r="U2817" s="1" t="str">
        <f t="shared" si="87"/>
        <v>Thalkirchen-Obersendling-Forstenried-F√ºrstenried-SollnEntire home/apt2</v>
      </c>
      <c r="V2817" s="1" t="str">
        <f>[1]listings!H2817&amp;[1]listings!I2817&amp;[1]listings!G2817</f>
        <v>Entire rental unitEntire home/aptThalkirchen-Obersendling-Forstenried-F√ºrstenried-Solln</v>
      </c>
      <c r="W2817" s="1" t="str">
        <f>[1]listings!G2817&amp;[1]listings!H2817&amp;[1]listings!I2817&amp;[1]listings!J2817</f>
        <v>Thalkirchen-Obersendling-Forstenried-F√ºrstenried-SollnEntire rental unitEntire home/apt2</v>
      </c>
      <c r="X2817" s="38">
        <v>48.133174128845098</v>
      </c>
      <c r="Y2817" s="38">
        <v>11.5335225654692</v>
      </c>
    </row>
    <row r="2818" spans="1:25" ht="16" x14ac:dyDescent="0.2">
      <c r="A2818" s="4" t="s">
        <v>4196</v>
      </c>
      <c r="B2818" s="1" t="s">
        <v>4197</v>
      </c>
      <c r="C2818" s="1">
        <v>18393872</v>
      </c>
      <c r="D2818" s="1" t="s">
        <v>189</v>
      </c>
      <c r="E2818" s="3">
        <v>41839</v>
      </c>
      <c r="F2818" s="1">
        <v>6</v>
      </c>
      <c r="G2818" s="1" t="s">
        <v>66</v>
      </c>
      <c r="H2818" s="1" t="s">
        <v>32</v>
      </c>
      <c r="I2818" s="1" t="s">
        <v>33</v>
      </c>
      <c r="J2818" s="1">
        <v>2</v>
      </c>
      <c r="L2818" s="2">
        <f>IF(ISBLANK(K2818),_xlfn.XLOOKUP(U2818,'[1]AVG PRICE'!E:E,'[1]AVG PRICE'!D:D,""),[1]listings!K2818)</f>
        <v>139.02325581395348</v>
      </c>
      <c r="M2818" s="1">
        <v>5</v>
      </c>
      <c r="N2818" s="1">
        <v>1125</v>
      </c>
      <c r="O2818" s="1">
        <v>4</v>
      </c>
      <c r="P2818" s="2">
        <f t="shared" ref="P2818:P2881" si="88">L2818*(N2818+M2818)/2</f>
        <v>78548.139534883725</v>
      </c>
      <c r="Q2818" s="1">
        <v>5</v>
      </c>
      <c r="R2818" s="1">
        <f>IF(ISBLANK(S2818),_xlfn.XLOOKUP(V2818,'[1]AVG REVIEWS'!E:E,'[1]AVG REVIEWS'!D:D,""),[1]listings!S2818)</f>
        <v>0.12</v>
      </c>
      <c r="S2818" s="1">
        <v>0.12</v>
      </c>
      <c r="T2818" s="1">
        <f>IF(ISBLANK(Q2818),_xlfn.XLOOKUP(W2818,'[1]AVG SCORE'!F:F,'[1]AVG SCORE'!E:E,""),[1]listings!Q2818)</f>
        <v>5</v>
      </c>
      <c r="U2818" s="1" t="str">
        <f t="shared" ref="U2818:U2881" si="89">G2818&amp;I2818&amp;J2818</f>
        <v>Au-HaidhausenEntire home/apt2</v>
      </c>
      <c r="V2818" s="1" t="str">
        <f>[1]listings!H2818&amp;[1]listings!I2818&amp;[1]listings!G2818</f>
        <v>Entire rental unitEntire home/aptAu-Haidhausen</v>
      </c>
      <c r="W2818" s="1" t="str">
        <f>[1]listings!G2818&amp;[1]listings!H2818&amp;[1]listings!I2818&amp;[1]listings!J2818</f>
        <v>Au-HaidhausenEntire rental unitEntire home/apt2</v>
      </c>
      <c r="X2818" s="38">
        <v>48.114942341849499</v>
      </c>
      <c r="Y2818" s="38">
        <v>11.537024412162401</v>
      </c>
    </row>
    <row r="2819" spans="1:25" ht="16" x14ac:dyDescent="0.2">
      <c r="A2819" s="4" t="s">
        <v>4198</v>
      </c>
      <c r="B2819" s="1" t="s">
        <v>4199</v>
      </c>
      <c r="C2819" s="1">
        <v>303085513</v>
      </c>
      <c r="D2819" s="1" t="s">
        <v>326</v>
      </c>
      <c r="E2819" s="3">
        <v>43756</v>
      </c>
      <c r="F2819" s="1">
        <v>1</v>
      </c>
      <c r="G2819" s="1" t="s">
        <v>226</v>
      </c>
      <c r="H2819" s="1" t="s">
        <v>148</v>
      </c>
      <c r="I2819" s="1" t="s">
        <v>33</v>
      </c>
      <c r="J2819" s="1">
        <v>8</v>
      </c>
      <c r="K2819" s="2">
        <v>299</v>
      </c>
      <c r="L2819" s="2">
        <f>IF(ISBLANK(K2819),_xlfn.XLOOKUP(U2819,'[1]AVG PRICE'!E:E,'[1]AVG PRICE'!D:D,""),[1]listings!K2819)</f>
        <v>299</v>
      </c>
      <c r="M2819" s="1">
        <v>7</v>
      </c>
      <c r="N2819" s="1">
        <v>65</v>
      </c>
      <c r="O2819" s="1">
        <v>9</v>
      </c>
      <c r="P2819" s="2">
        <f t="shared" si="88"/>
        <v>10764</v>
      </c>
      <c r="Q2819" s="1">
        <v>4.8899999999999997</v>
      </c>
      <c r="R2819" s="1">
        <f>IF(ISBLANK(S2819),_xlfn.XLOOKUP(V2819,'[1]AVG REVIEWS'!E:E,'[1]AVG REVIEWS'!D:D,""),[1]listings!S2819)</f>
        <v>0.27</v>
      </c>
      <c r="S2819" s="1">
        <v>0.27</v>
      </c>
      <c r="T2819" s="1">
        <f>IF(ISBLANK(Q2819),_xlfn.XLOOKUP(W2819,'[1]AVG SCORE'!F:F,'[1]AVG SCORE'!E:E,""),[1]listings!Q2819)</f>
        <v>4.8899999999999997</v>
      </c>
      <c r="U2819" s="1" t="str">
        <f t="shared" si="89"/>
        <v>LaimEntire home/apt8</v>
      </c>
      <c r="V2819" s="1" t="str">
        <f>[1]listings!H2819&amp;[1]listings!I2819&amp;[1]listings!G2819</f>
        <v>Entire homeEntire home/aptLaim</v>
      </c>
      <c r="W2819" s="1" t="str">
        <f>[1]listings!G2819&amp;[1]listings!H2819&amp;[1]listings!I2819&amp;[1]listings!J2819</f>
        <v>LaimEntire homeEntire home/apt8</v>
      </c>
      <c r="X2819" s="38">
        <v>48.127009999999999</v>
      </c>
      <c r="Y2819" s="38">
        <v>11.56874</v>
      </c>
    </row>
    <row r="2820" spans="1:25" ht="16" x14ac:dyDescent="0.2">
      <c r="A2820" s="4" t="s">
        <v>4200</v>
      </c>
      <c r="B2820" s="1" t="s">
        <v>4201</v>
      </c>
      <c r="C2820" s="1">
        <v>457540351</v>
      </c>
      <c r="D2820" s="1" t="s">
        <v>4202</v>
      </c>
      <c r="E2820" s="3">
        <v>44686</v>
      </c>
      <c r="F2820" s="1">
        <v>2</v>
      </c>
      <c r="G2820" s="1" t="s">
        <v>179</v>
      </c>
      <c r="H2820" s="1" t="s">
        <v>51</v>
      </c>
      <c r="I2820" s="1" t="s">
        <v>47</v>
      </c>
      <c r="J2820" s="1">
        <v>1</v>
      </c>
      <c r="K2820" s="2">
        <v>36</v>
      </c>
      <c r="L2820" s="2">
        <f>IF(ISBLANK(K2820),_xlfn.XLOOKUP(U2820,'[1]AVG PRICE'!E:E,'[1]AVG PRICE'!D:D,""),[1]listings!K2820)</f>
        <v>36</v>
      </c>
      <c r="M2820" s="1">
        <v>1</v>
      </c>
      <c r="N2820" s="1">
        <v>1125</v>
      </c>
      <c r="O2820" s="1">
        <v>212</v>
      </c>
      <c r="P2820" s="2">
        <f t="shared" si="88"/>
        <v>20268</v>
      </c>
      <c r="Q2820" s="1">
        <v>4.46</v>
      </c>
      <c r="R2820" s="1">
        <f>IF(ISBLANK(S2820),_xlfn.XLOOKUP(V2820,'[1]AVG REVIEWS'!E:E,'[1]AVG REVIEWS'!D:D,""),[1]listings!S2820)</f>
        <v>6.17</v>
      </c>
      <c r="S2820" s="1">
        <v>6.17</v>
      </c>
      <c r="T2820" s="1">
        <f>IF(ISBLANK(Q2820),_xlfn.XLOOKUP(W2820,'[1]AVG SCORE'!F:F,'[1]AVG SCORE'!E:E,""),[1]listings!Q2820)</f>
        <v>4.46</v>
      </c>
      <c r="U2820" s="1" t="str">
        <f t="shared" si="89"/>
        <v>Altstadt-LehelPrivate room1</v>
      </c>
      <c r="V2820" s="1" t="str">
        <f>[1]listings!H2820&amp;[1]listings!I2820&amp;[1]listings!G2820</f>
        <v>Private room in rental unitPrivate roomAltstadt-Lehel</v>
      </c>
      <c r="W2820" s="1" t="str">
        <f>[1]listings!G2820&amp;[1]listings!H2820&amp;[1]listings!I2820&amp;[1]listings!J2820</f>
        <v>Altstadt-LehelPrivate room in rental unitPrivate room1</v>
      </c>
      <c r="X2820" s="38">
        <v>48.119946800000001</v>
      </c>
      <c r="Y2820" s="38">
        <v>11.5736244</v>
      </c>
    </row>
    <row r="2821" spans="1:25" ht="16" x14ac:dyDescent="0.2">
      <c r="A2821" s="4" t="s">
        <v>4203</v>
      </c>
      <c r="B2821" s="1" t="s">
        <v>4204</v>
      </c>
      <c r="C2821" s="1">
        <v>14731455</v>
      </c>
      <c r="D2821" s="1" t="s">
        <v>4205</v>
      </c>
      <c r="E2821" s="3">
        <v>41754</v>
      </c>
      <c r="F2821" s="1">
        <v>2</v>
      </c>
      <c r="G2821" s="1" t="s">
        <v>71</v>
      </c>
      <c r="H2821" s="1" t="s">
        <v>136</v>
      </c>
      <c r="I2821" s="1" t="s">
        <v>33</v>
      </c>
      <c r="J2821" s="1">
        <v>2</v>
      </c>
      <c r="K2821" s="2">
        <v>119</v>
      </c>
      <c r="L2821" s="2">
        <f>IF(ISBLANK(K2821),_xlfn.XLOOKUP(U2821,'[1]AVG PRICE'!E:E,'[1]AVG PRICE'!D:D,""),[1]listings!K2821)</f>
        <v>119</v>
      </c>
      <c r="M2821" s="1">
        <v>1</v>
      </c>
      <c r="N2821" s="1">
        <v>365</v>
      </c>
      <c r="O2821" s="1">
        <v>105</v>
      </c>
      <c r="P2821" s="2">
        <f t="shared" si="88"/>
        <v>21777</v>
      </c>
      <c r="Q2821" s="1">
        <v>4.8600000000000003</v>
      </c>
      <c r="R2821" s="1">
        <f>IF(ISBLANK(S2821),_xlfn.XLOOKUP(V2821,'[1]AVG REVIEWS'!E:E,'[1]AVG REVIEWS'!D:D,""),[1]listings!S2821)</f>
        <v>3.07</v>
      </c>
      <c r="S2821" s="1">
        <v>3.07</v>
      </c>
      <c r="T2821" s="1">
        <f>IF(ISBLANK(Q2821),_xlfn.XLOOKUP(W2821,'[1]AVG SCORE'!F:F,'[1]AVG SCORE'!E:E,""),[1]listings!Q2821)</f>
        <v>4.8600000000000003</v>
      </c>
      <c r="U2821" s="1" t="str">
        <f t="shared" si="89"/>
        <v>Ludwigsvorstadt-IsarvorstadtEntire home/apt2</v>
      </c>
      <c r="V2821" s="1" t="str">
        <f>[1]listings!H2821&amp;[1]listings!I2821&amp;[1]listings!G2821</f>
        <v>Entire condoEntire home/aptLudwigsvorstadt-Isarvorstadt</v>
      </c>
      <c r="W2821" s="1" t="str">
        <f>[1]listings!G2821&amp;[1]listings!H2821&amp;[1]listings!I2821&amp;[1]listings!J2821</f>
        <v>Ludwigsvorstadt-IsarvorstadtEntire condoEntire home/apt2</v>
      </c>
      <c r="X2821" s="38">
        <v>48.154498853004498</v>
      </c>
      <c r="Y2821" s="38">
        <v>11.5605018145794</v>
      </c>
    </row>
    <row r="2822" spans="1:25" ht="16" x14ac:dyDescent="0.2">
      <c r="A2822" s="4" t="s">
        <v>4206</v>
      </c>
      <c r="B2822" s="1" t="s">
        <v>4207</v>
      </c>
      <c r="C2822" s="1">
        <v>245345451</v>
      </c>
      <c r="D2822" s="1" t="s">
        <v>4208</v>
      </c>
      <c r="E2822" s="3">
        <v>43521</v>
      </c>
      <c r="F2822" s="1">
        <v>1</v>
      </c>
      <c r="G2822" s="1" t="s">
        <v>56</v>
      </c>
      <c r="H2822" s="1" t="s">
        <v>32</v>
      </c>
      <c r="I2822" s="1" t="s">
        <v>33</v>
      </c>
      <c r="J2822" s="1">
        <v>2</v>
      </c>
      <c r="K2822" s="2">
        <v>86</v>
      </c>
      <c r="L2822" s="2">
        <f>IF(ISBLANK(K2822),_xlfn.XLOOKUP(U2822,'[1]AVG PRICE'!E:E,'[1]AVG PRICE'!D:D,""),[1]listings!K2822)</f>
        <v>86</v>
      </c>
      <c r="M2822" s="1">
        <v>2.1</v>
      </c>
      <c r="N2822" s="1">
        <v>1125</v>
      </c>
      <c r="O2822" s="1">
        <v>42</v>
      </c>
      <c r="P2822" s="2">
        <f t="shared" si="88"/>
        <v>48465.299999999996</v>
      </c>
      <c r="Q2822" s="1">
        <v>4.9800000000000004</v>
      </c>
      <c r="R2822" s="1">
        <f>IF(ISBLANK(S2822),_xlfn.XLOOKUP(V2822,'[1]AVG REVIEWS'!E:E,'[1]AVG REVIEWS'!D:D,""),[1]listings!S2822)</f>
        <v>1.24</v>
      </c>
      <c r="S2822" s="1">
        <v>1.24</v>
      </c>
      <c r="T2822" s="1">
        <f>IF(ISBLANK(Q2822),_xlfn.XLOOKUP(W2822,'[1]AVG SCORE'!F:F,'[1]AVG SCORE'!E:E,""),[1]listings!Q2822)</f>
        <v>4.9800000000000004</v>
      </c>
      <c r="U2822" s="1" t="str">
        <f t="shared" si="89"/>
        <v>Neuhausen-NymphenburgEntire home/apt2</v>
      </c>
      <c r="V2822" s="1" t="str">
        <f>[1]listings!H2822&amp;[1]listings!I2822&amp;[1]listings!G2822</f>
        <v>Entire rental unitEntire home/aptNeuhausen-Nymphenburg</v>
      </c>
      <c r="W2822" s="1" t="str">
        <f>[1]listings!G2822&amp;[1]listings!H2822&amp;[1]listings!I2822&amp;[1]listings!J2822</f>
        <v>Neuhausen-NymphenburgEntire rental unitEntire home/apt2</v>
      </c>
      <c r="X2822" s="38">
        <v>48.20064</v>
      </c>
      <c r="Y2822" s="38">
        <v>11.559639000000001</v>
      </c>
    </row>
    <row r="2823" spans="1:25" ht="16" x14ac:dyDescent="0.2">
      <c r="A2823" s="4" t="s">
        <v>4209</v>
      </c>
      <c r="B2823" s="1" t="s">
        <v>4210</v>
      </c>
      <c r="C2823" s="1">
        <v>28490863</v>
      </c>
      <c r="D2823" s="1" t="s">
        <v>4211</v>
      </c>
      <c r="E2823" s="3">
        <v>42063</v>
      </c>
      <c r="F2823" s="1">
        <v>7</v>
      </c>
      <c r="G2823" s="1" t="s">
        <v>71</v>
      </c>
      <c r="H2823" s="1" t="s">
        <v>32</v>
      </c>
      <c r="I2823" s="1" t="s">
        <v>33</v>
      </c>
      <c r="J2823" s="1">
        <v>2</v>
      </c>
      <c r="L2823" s="2">
        <f>IF(ISBLANK(K2823),_xlfn.XLOOKUP(U2823,'[1]AVG PRICE'!E:E,'[1]AVG PRICE'!D:D,""),[1]listings!K2823)</f>
        <v>150.01249999999999</v>
      </c>
      <c r="M2823" s="1">
        <v>30</v>
      </c>
      <c r="N2823" s="1">
        <v>365</v>
      </c>
      <c r="O2823" s="1">
        <v>2</v>
      </c>
      <c r="P2823" s="2">
        <f t="shared" si="88"/>
        <v>29627.468749999996</v>
      </c>
      <c r="Q2823" s="1">
        <v>5</v>
      </c>
      <c r="R2823" s="1">
        <f>IF(ISBLANK(S2823),_xlfn.XLOOKUP(V2823,'[1]AVG REVIEWS'!E:E,'[1]AVG REVIEWS'!D:D,""),[1]listings!S2823)</f>
        <v>0.06</v>
      </c>
      <c r="S2823" s="1">
        <v>0.06</v>
      </c>
      <c r="T2823" s="1">
        <f>IF(ISBLANK(Q2823),_xlfn.XLOOKUP(W2823,'[1]AVG SCORE'!F:F,'[1]AVG SCORE'!E:E,""),[1]listings!Q2823)</f>
        <v>5</v>
      </c>
      <c r="U2823" s="1" t="str">
        <f t="shared" si="89"/>
        <v>Ludwigsvorstadt-IsarvorstadtEntire home/apt2</v>
      </c>
      <c r="V2823" s="1" t="str">
        <f>[1]listings!H2823&amp;[1]listings!I2823&amp;[1]listings!G2823</f>
        <v>Entire rental unitEntire home/aptLudwigsvorstadt-Isarvorstadt</v>
      </c>
      <c r="W2823" s="1" t="str">
        <f>[1]listings!G2823&amp;[1]listings!H2823&amp;[1]listings!I2823&amp;[1]listings!J2823</f>
        <v>Ludwigsvorstadt-IsarvorstadtEntire rental unitEntire home/apt2</v>
      </c>
      <c r="X2823" s="38">
        <v>48.20064</v>
      </c>
      <c r="Y2823" s="38">
        <v>11.559639000000001</v>
      </c>
    </row>
    <row r="2824" spans="1:25" ht="16" x14ac:dyDescent="0.2">
      <c r="A2824" s="4" t="s">
        <v>4212</v>
      </c>
      <c r="B2824" s="1" t="s">
        <v>4213</v>
      </c>
      <c r="C2824" s="1">
        <v>145608225</v>
      </c>
      <c r="D2824" s="1" t="s">
        <v>4214</v>
      </c>
      <c r="E2824" s="3">
        <v>42959</v>
      </c>
      <c r="F2824" s="1">
        <v>1</v>
      </c>
      <c r="G2824" s="1" t="s">
        <v>59</v>
      </c>
      <c r="H2824" s="1" t="s">
        <v>32</v>
      </c>
      <c r="I2824" s="1" t="s">
        <v>33</v>
      </c>
      <c r="J2824" s="1">
        <v>2</v>
      </c>
      <c r="K2824" s="2">
        <v>200</v>
      </c>
      <c r="L2824" s="2">
        <f>IF(ISBLANK(K2824),_xlfn.XLOOKUP(U2824,'[1]AVG PRICE'!E:E,'[1]AVG PRICE'!D:D,""),[1]listings!K2824)</f>
        <v>200</v>
      </c>
      <c r="M2824" s="1">
        <v>2</v>
      </c>
      <c r="N2824" s="1">
        <v>365</v>
      </c>
      <c r="O2824" s="1">
        <v>16</v>
      </c>
      <c r="P2824" s="2">
        <f t="shared" si="88"/>
        <v>36700</v>
      </c>
      <c r="Q2824" s="1">
        <v>4.8099999999999996</v>
      </c>
      <c r="R2824" s="1">
        <f>IF(ISBLANK(S2824),_xlfn.XLOOKUP(V2824,'[1]AVG REVIEWS'!E:E,'[1]AVG REVIEWS'!D:D,""),[1]listings!S2824)</f>
        <v>0.52</v>
      </c>
      <c r="S2824" s="1">
        <v>0.52</v>
      </c>
      <c r="T2824" s="1">
        <f>IF(ISBLANK(Q2824),_xlfn.XLOOKUP(W2824,'[1]AVG SCORE'!F:F,'[1]AVG SCORE'!E:E,""),[1]listings!Q2824)</f>
        <v>4.8099999999999996</v>
      </c>
      <c r="U2824" s="1" t="str">
        <f t="shared" si="89"/>
        <v>Schwanthalerh√∂heEntire home/apt2</v>
      </c>
      <c r="V2824" s="1" t="str">
        <f>[1]listings!H2824&amp;[1]listings!I2824&amp;[1]listings!G2824</f>
        <v>Entire rental unitEntire home/aptSchwanthalerh√∂he</v>
      </c>
      <c r="W2824" s="1" t="str">
        <f>[1]listings!G2824&amp;[1]listings!H2824&amp;[1]listings!I2824&amp;[1]listings!J2824</f>
        <v>Schwanthalerh√∂heEntire rental unitEntire home/apt2</v>
      </c>
      <c r="X2824" s="38">
        <v>48.20064</v>
      </c>
      <c r="Y2824" s="38">
        <v>11.559639000000001</v>
      </c>
    </row>
    <row r="2825" spans="1:25" ht="16" x14ac:dyDescent="0.2">
      <c r="A2825" s="4" t="s">
        <v>4215</v>
      </c>
      <c r="B2825" s="1" t="s">
        <v>4216</v>
      </c>
      <c r="C2825" s="1">
        <v>96455633</v>
      </c>
      <c r="D2825" s="1" t="s">
        <v>4217</v>
      </c>
      <c r="E2825" s="3">
        <v>42636</v>
      </c>
      <c r="F2825" s="1">
        <v>1</v>
      </c>
      <c r="G2825" s="1" t="s">
        <v>66</v>
      </c>
      <c r="H2825" s="1" t="s">
        <v>32</v>
      </c>
      <c r="I2825" s="1" t="s">
        <v>33</v>
      </c>
      <c r="J2825" s="1">
        <v>2</v>
      </c>
      <c r="L2825" s="2">
        <f>IF(ISBLANK(K2825),_xlfn.XLOOKUP(U2825,'[1]AVG PRICE'!E:E,'[1]AVG PRICE'!D:D,""),[1]listings!K2825)</f>
        <v>139.02325581395348</v>
      </c>
      <c r="M2825" s="1">
        <v>7</v>
      </c>
      <c r="N2825" s="1">
        <v>1125</v>
      </c>
      <c r="O2825" s="1">
        <v>34</v>
      </c>
      <c r="P2825" s="2">
        <f t="shared" si="88"/>
        <v>78687.162790697665</v>
      </c>
      <c r="Q2825" s="1">
        <v>4.88</v>
      </c>
      <c r="R2825" s="1">
        <f>IF(ISBLANK(S2825),_xlfn.XLOOKUP(V2825,'[1]AVG REVIEWS'!E:E,'[1]AVG REVIEWS'!D:D,""),[1]listings!S2825)</f>
        <v>1</v>
      </c>
      <c r="S2825" s="1">
        <v>1</v>
      </c>
      <c r="T2825" s="1">
        <f>IF(ISBLANK(Q2825),_xlfn.XLOOKUP(W2825,'[1]AVG SCORE'!F:F,'[1]AVG SCORE'!E:E,""),[1]listings!Q2825)</f>
        <v>4.88</v>
      </c>
      <c r="U2825" s="1" t="str">
        <f t="shared" si="89"/>
        <v>Au-HaidhausenEntire home/apt2</v>
      </c>
      <c r="V2825" s="1" t="str">
        <f>[1]listings!H2825&amp;[1]listings!I2825&amp;[1]listings!G2825</f>
        <v>Entire rental unitEntire home/aptAu-Haidhausen</v>
      </c>
      <c r="W2825" s="1" t="str">
        <f>[1]listings!G2825&amp;[1]listings!H2825&amp;[1]listings!I2825&amp;[1]listings!J2825</f>
        <v>Au-HaidhausenEntire rental unitEntire home/apt2</v>
      </c>
      <c r="X2825" s="38">
        <v>48.140740000000001</v>
      </c>
      <c r="Y2825" s="38">
        <v>11.55058</v>
      </c>
    </row>
    <row r="2826" spans="1:25" ht="16" x14ac:dyDescent="0.2">
      <c r="A2826" s="4" t="s">
        <v>4218</v>
      </c>
      <c r="B2826" s="1" t="s">
        <v>4219</v>
      </c>
      <c r="C2826" s="1">
        <v>267801721</v>
      </c>
      <c r="D2826" s="1" t="s">
        <v>4220</v>
      </c>
      <c r="E2826" s="3">
        <v>43627</v>
      </c>
      <c r="F2826" s="1">
        <v>1</v>
      </c>
      <c r="G2826" s="1" t="s">
        <v>63</v>
      </c>
      <c r="H2826" s="1" t="s">
        <v>136</v>
      </c>
      <c r="I2826" s="1" t="s">
        <v>33</v>
      </c>
      <c r="J2826" s="1">
        <v>4</v>
      </c>
      <c r="L2826" s="2">
        <f>IF(ISBLANK(K2826),_xlfn.XLOOKUP(U2826,'[1]AVG PRICE'!E:E,'[1]AVG PRICE'!D:D,""),[1]listings!K2826)</f>
        <v>251.94594594594594</v>
      </c>
      <c r="M2826" s="1">
        <v>3</v>
      </c>
      <c r="N2826" s="1">
        <v>30</v>
      </c>
      <c r="O2826" s="1">
        <v>9</v>
      </c>
      <c r="P2826" s="2">
        <f t="shared" si="88"/>
        <v>4157.1081081081084</v>
      </c>
      <c r="Q2826" s="1">
        <v>4.5599999999999996</v>
      </c>
      <c r="R2826" s="1">
        <f>IF(ISBLANK(S2826),_xlfn.XLOOKUP(V2826,'[1]AVG REVIEWS'!E:E,'[1]AVG REVIEWS'!D:D,""),[1]listings!S2826)</f>
        <v>0.31</v>
      </c>
      <c r="S2826" s="1">
        <v>0.31</v>
      </c>
      <c r="T2826" s="1">
        <f>IF(ISBLANK(Q2826),_xlfn.XLOOKUP(W2826,'[1]AVG SCORE'!F:F,'[1]AVG SCORE'!E:E,""),[1]listings!Q2826)</f>
        <v>4.5599999999999996</v>
      </c>
      <c r="U2826" s="1" t="str">
        <f t="shared" si="89"/>
        <v>BogenhausenEntire home/apt4</v>
      </c>
      <c r="V2826" s="1" t="str">
        <f>[1]listings!H2826&amp;[1]listings!I2826&amp;[1]listings!G2826</f>
        <v>Entire condoEntire home/aptBogenhausen</v>
      </c>
      <c r="W2826" s="1" t="str">
        <f>[1]listings!G2826&amp;[1]listings!H2826&amp;[1]listings!I2826&amp;[1]listings!J2826</f>
        <v>BogenhausenEntire condoEntire home/apt4</v>
      </c>
      <c r="X2826" s="38">
        <v>48.114759999999997</v>
      </c>
      <c r="Y2826" s="38">
        <v>11.66433</v>
      </c>
    </row>
    <row r="2827" spans="1:25" ht="16" x14ac:dyDescent="0.2">
      <c r="A2827" s="4" t="s">
        <v>4221</v>
      </c>
      <c r="B2827" s="1" t="s">
        <v>4222</v>
      </c>
      <c r="C2827" s="1">
        <v>211326184</v>
      </c>
      <c r="D2827" s="1" t="s">
        <v>1797</v>
      </c>
      <c r="E2827" s="3">
        <v>43335</v>
      </c>
      <c r="F2827" s="1">
        <v>2</v>
      </c>
      <c r="G2827" s="1" t="s">
        <v>45</v>
      </c>
      <c r="H2827" s="1" t="s">
        <v>51</v>
      </c>
      <c r="I2827" s="1" t="s">
        <v>47</v>
      </c>
      <c r="J2827" s="1">
        <v>2</v>
      </c>
      <c r="L2827" s="2">
        <f>IF(ISBLANK(K2827),_xlfn.XLOOKUP(U2827,'[1]AVG PRICE'!E:E,'[1]AVG PRICE'!D:D,""),[1]listings!K2827)</f>
        <v>71.897435897435898</v>
      </c>
      <c r="M2827" s="1">
        <v>1</v>
      </c>
      <c r="N2827" s="1">
        <v>1125</v>
      </c>
      <c r="O2827" s="1">
        <v>49</v>
      </c>
      <c r="P2827" s="2">
        <f t="shared" si="88"/>
        <v>40478.256410256414</v>
      </c>
      <c r="Q2827" s="1">
        <v>4.7300000000000004</v>
      </c>
      <c r="R2827" s="1">
        <f>IF(ISBLANK(S2827),_xlfn.XLOOKUP(V2827,'[1]AVG REVIEWS'!E:E,'[1]AVG REVIEWS'!D:D,""),[1]listings!S2827)</f>
        <v>1.45</v>
      </c>
      <c r="S2827" s="1">
        <v>1.45</v>
      </c>
      <c r="T2827" s="1">
        <f>IF(ISBLANK(Q2827),_xlfn.XLOOKUP(W2827,'[1]AVG SCORE'!F:F,'[1]AVG SCORE'!E:E,""),[1]listings!Q2827)</f>
        <v>4.7300000000000004</v>
      </c>
      <c r="U2827" s="1" t="str">
        <f t="shared" si="89"/>
        <v>Sendling-WestparkPrivate room2</v>
      </c>
      <c r="V2827" s="1" t="str">
        <f>[1]listings!H2827&amp;[1]listings!I2827&amp;[1]listings!G2827</f>
        <v>Private room in rental unitPrivate roomSendling-Westpark</v>
      </c>
      <c r="W2827" s="1" t="str">
        <f>[1]listings!G2827&amp;[1]listings!H2827&amp;[1]listings!I2827&amp;[1]listings!J2827</f>
        <v>Sendling-WestparkPrivate room in rental unitPrivate room2</v>
      </c>
      <c r="X2827" s="38">
        <v>48.136989999999997</v>
      </c>
      <c r="Y2827" s="38">
        <v>11.545059999999999</v>
      </c>
    </row>
    <row r="2828" spans="1:25" ht="16" x14ac:dyDescent="0.2">
      <c r="A2828" s="4" t="s">
        <v>4223</v>
      </c>
      <c r="B2828" s="1" t="s">
        <v>4224</v>
      </c>
      <c r="C2828" s="1">
        <v>25920479</v>
      </c>
      <c r="D2828" s="1" t="s">
        <v>681</v>
      </c>
      <c r="E2828" s="3">
        <v>42015</v>
      </c>
      <c r="F2828" s="1">
        <v>1</v>
      </c>
      <c r="G2828" s="1" t="s">
        <v>71</v>
      </c>
      <c r="H2828" s="1" t="s">
        <v>32</v>
      </c>
      <c r="I2828" s="1" t="s">
        <v>33</v>
      </c>
      <c r="J2828" s="1">
        <v>4</v>
      </c>
      <c r="K2828" s="2">
        <v>99</v>
      </c>
      <c r="L2828" s="2">
        <f>IF(ISBLANK(K2828),_xlfn.XLOOKUP(U2828,'[1]AVG PRICE'!E:E,'[1]AVG PRICE'!D:D,""),[1]listings!K2828)</f>
        <v>99</v>
      </c>
      <c r="M2828" s="1">
        <v>3</v>
      </c>
      <c r="N2828" s="1">
        <v>30</v>
      </c>
      <c r="O2828" s="1">
        <v>16</v>
      </c>
      <c r="P2828" s="2">
        <f t="shared" si="88"/>
        <v>1633.5</v>
      </c>
      <c r="Q2828" s="1">
        <v>4.8099999999999996</v>
      </c>
      <c r="R2828" s="1">
        <f>IF(ISBLANK(S2828),_xlfn.XLOOKUP(V2828,'[1]AVG REVIEWS'!E:E,'[1]AVG REVIEWS'!D:D,""),[1]listings!S2828)</f>
        <v>0.47</v>
      </c>
      <c r="S2828" s="1">
        <v>0.47</v>
      </c>
      <c r="T2828" s="1">
        <f>IF(ISBLANK(Q2828),_xlfn.XLOOKUP(W2828,'[1]AVG SCORE'!F:F,'[1]AVG SCORE'!E:E,""),[1]listings!Q2828)</f>
        <v>4.8099999999999996</v>
      </c>
      <c r="U2828" s="1" t="str">
        <f t="shared" si="89"/>
        <v>Ludwigsvorstadt-IsarvorstadtEntire home/apt4</v>
      </c>
      <c r="V2828" s="1" t="str">
        <f>[1]listings!H2828&amp;[1]listings!I2828&amp;[1]listings!G2828</f>
        <v>Entire rental unitEntire home/aptLudwigsvorstadt-Isarvorstadt</v>
      </c>
      <c r="W2828" s="1" t="str">
        <f>[1]listings!G2828&amp;[1]listings!H2828&amp;[1]listings!I2828&amp;[1]listings!J2828</f>
        <v>Ludwigsvorstadt-IsarvorstadtEntire rental unitEntire home/apt4</v>
      </c>
      <c r="X2828" s="38">
        <v>48.132903599999999</v>
      </c>
      <c r="Y2828" s="38">
        <v>11.696764</v>
      </c>
    </row>
    <row r="2829" spans="1:25" ht="16" x14ac:dyDescent="0.2">
      <c r="A2829" s="4" t="s">
        <v>4225</v>
      </c>
      <c r="B2829" s="1" t="s">
        <v>4226</v>
      </c>
      <c r="C2829" s="1">
        <v>426360405</v>
      </c>
      <c r="D2829" s="1" t="s">
        <v>4227</v>
      </c>
      <c r="E2829" s="3">
        <v>44476</v>
      </c>
      <c r="F2829" s="1">
        <v>3</v>
      </c>
      <c r="G2829" s="1" t="s">
        <v>63</v>
      </c>
      <c r="H2829" s="1" t="s">
        <v>136</v>
      </c>
      <c r="I2829" s="1" t="s">
        <v>33</v>
      </c>
      <c r="J2829" s="1">
        <v>2</v>
      </c>
      <c r="L2829" s="2">
        <f>IF(ISBLANK(K2829),_xlfn.XLOOKUP(U2829,'[1]AVG PRICE'!E:E,'[1]AVG PRICE'!D:D,""),[1]listings!K2829)</f>
        <v>132.94117647058823</v>
      </c>
      <c r="M2829" s="1">
        <v>7</v>
      </c>
      <c r="N2829" s="1">
        <v>14</v>
      </c>
      <c r="O2829" s="1">
        <v>14</v>
      </c>
      <c r="P2829" s="2">
        <f t="shared" si="88"/>
        <v>1395.8823529411764</v>
      </c>
      <c r="Q2829" s="1">
        <v>4.6399999999999997</v>
      </c>
      <c r="R2829" s="1">
        <f>IF(ISBLANK(S2829),_xlfn.XLOOKUP(V2829,'[1]AVG REVIEWS'!E:E,'[1]AVG REVIEWS'!D:D,""),[1]listings!S2829)</f>
        <v>0.43</v>
      </c>
      <c r="S2829" s="1">
        <v>0.43</v>
      </c>
      <c r="T2829" s="1">
        <f>IF(ISBLANK(Q2829),_xlfn.XLOOKUP(W2829,'[1]AVG SCORE'!F:F,'[1]AVG SCORE'!E:E,""),[1]listings!Q2829)</f>
        <v>4.6399999999999997</v>
      </c>
      <c r="U2829" s="1" t="str">
        <f t="shared" si="89"/>
        <v>BogenhausenEntire home/apt2</v>
      </c>
      <c r="V2829" s="1" t="str">
        <f>[1]listings!H2829&amp;[1]listings!I2829&amp;[1]listings!G2829</f>
        <v>Entire condoEntire home/aptBogenhausen</v>
      </c>
      <c r="W2829" s="1" t="str">
        <f>[1]listings!G2829&amp;[1]listings!H2829&amp;[1]listings!I2829&amp;[1]listings!J2829</f>
        <v>BogenhausenEntire condoEntire home/apt2</v>
      </c>
      <c r="X2829" s="38">
        <v>48.158560000000001</v>
      </c>
      <c r="Y2829" s="38">
        <v>11.566240000000001</v>
      </c>
    </row>
    <row r="2830" spans="1:25" ht="16" x14ac:dyDescent="0.2">
      <c r="A2830" s="4" t="s">
        <v>4228</v>
      </c>
      <c r="B2830" s="1" t="s">
        <v>4229</v>
      </c>
      <c r="C2830" s="1">
        <v>460849132</v>
      </c>
      <c r="D2830" s="1" t="s">
        <v>4230</v>
      </c>
      <c r="E2830" s="3">
        <v>44706</v>
      </c>
      <c r="F2830" s="1">
        <v>1</v>
      </c>
      <c r="G2830" s="1" t="s">
        <v>63</v>
      </c>
      <c r="H2830" s="1" t="s">
        <v>51</v>
      </c>
      <c r="I2830" s="1" t="s">
        <v>47</v>
      </c>
      <c r="J2830" s="1">
        <v>2</v>
      </c>
      <c r="K2830" s="2">
        <v>58</v>
      </c>
      <c r="L2830" s="2">
        <f>IF(ISBLANK(K2830),_xlfn.XLOOKUP(U2830,'[1]AVG PRICE'!E:E,'[1]AVG PRICE'!D:D,""),[1]listings!K2830)</f>
        <v>58</v>
      </c>
      <c r="M2830" s="1">
        <v>1</v>
      </c>
      <c r="N2830" s="1">
        <v>365</v>
      </c>
      <c r="O2830" s="1">
        <v>100</v>
      </c>
      <c r="P2830" s="2">
        <f t="shared" si="88"/>
        <v>10614</v>
      </c>
      <c r="Q2830" s="1">
        <v>4.79</v>
      </c>
      <c r="R2830" s="1">
        <f>IF(ISBLANK(S2830),_xlfn.XLOOKUP(V2830,'[1]AVG REVIEWS'!E:E,'[1]AVG REVIEWS'!D:D,""),[1]listings!S2830)</f>
        <v>3.1</v>
      </c>
      <c r="S2830" s="1">
        <v>3.1</v>
      </c>
      <c r="T2830" s="1">
        <f>IF(ISBLANK(Q2830),_xlfn.XLOOKUP(W2830,'[1]AVG SCORE'!F:F,'[1]AVG SCORE'!E:E,""),[1]listings!Q2830)</f>
        <v>4.79</v>
      </c>
      <c r="U2830" s="1" t="str">
        <f t="shared" si="89"/>
        <v>BogenhausenPrivate room2</v>
      </c>
      <c r="V2830" s="1" t="str">
        <f>[1]listings!H2830&amp;[1]listings!I2830&amp;[1]listings!G2830</f>
        <v>Private room in rental unitPrivate roomBogenhausen</v>
      </c>
      <c r="W2830" s="1" t="str">
        <f>[1]listings!G2830&amp;[1]listings!H2830&amp;[1]listings!I2830&amp;[1]listings!J2830</f>
        <v>BogenhausenPrivate room in rental unitPrivate room2</v>
      </c>
      <c r="X2830" s="38">
        <v>48.15936</v>
      </c>
      <c r="Y2830" s="38">
        <v>11.566380000000001</v>
      </c>
    </row>
    <row r="2831" spans="1:25" ht="16" x14ac:dyDescent="0.2">
      <c r="A2831" s="4" t="s">
        <v>4231</v>
      </c>
      <c r="B2831" s="1" t="s">
        <v>4232</v>
      </c>
      <c r="C2831" s="1">
        <v>124509606</v>
      </c>
      <c r="D2831" s="1" t="s">
        <v>4233</v>
      </c>
      <c r="E2831" s="3">
        <v>42831</v>
      </c>
      <c r="F2831" s="1">
        <v>1</v>
      </c>
      <c r="G2831" s="1" t="s">
        <v>56</v>
      </c>
      <c r="H2831" s="1" t="s">
        <v>32</v>
      </c>
      <c r="I2831" s="1" t="s">
        <v>33</v>
      </c>
      <c r="J2831" s="1">
        <v>2</v>
      </c>
      <c r="K2831" s="2">
        <v>88</v>
      </c>
      <c r="L2831" s="2">
        <f>IF(ISBLANK(K2831),_xlfn.XLOOKUP(U2831,'[1]AVG PRICE'!E:E,'[1]AVG PRICE'!D:D,""),[1]listings!K2831)</f>
        <v>88</v>
      </c>
      <c r="M2831" s="1">
        <v>5</v>
      </c>
      <c r="N2831" s="1">
        <v>40</v>
      </c>
      <c r="O2831" s="1">
        <v>1</v>
      </c>
      <c r="P2831" s="2">
        <f t="shared" si="88"/>
        <v>1980</v>
      </c>
      <c r="Q2831" s="1">
        <v>5</v>
      </c>
      <c r="R2831" s="1">
        <f>IF(ISBLANK(S2831),_xlfn.XLOOKUP(V2831,'[1]AVG REVIEWS'!E:E,'[1]AVG REVIEWS'!D:D,""),[1]listings!S2831)</f>
        <v>0.03</v>
      </c>
      <c r="S2831" s="1">
        <v>0.03</v>
      </c>
      <c r="T2831" s="1">
        <f>IF(ISBLANK(Q2831),_xlfn.XLOOKUP(W2831,'[1]AVG SCORE'!F:F,'[1]AVG SCORE'!E:E,""),[1]listings!Q2831)</f>
        <v>5</v>
      </c>
      <c r="U2831" s="1" t="str">
        <f t="shared" si="89"/>
        <v>Neuhausen-NymphenburgEntire home/apt2</v>
      </c>
      <c r="V2831" s="1" t="str">
        <f>[1]listings!H2831&amp;[1]listings!I2831&amp;[1]listings!G2831</f>
        <v>Entire rental unitEntire home/aptNeuhausen-Nymphenburg</v>
      </c>
      <c r="W2831" s="1" t="str">
        <f>[1]listings!G2831&amp;[1]listings!H2831&amp;[1]listings!I2831&amp;[1]listings!J2831</f>
        <v>Neuhausen-NymphenburgEntire rental unitEntire home/apt2</v>
      </c>
      <c r="X2831" s="38">
        <v>48.129809999999999</v>
      </c>
      <c r="Y2831" s="38">
        <v>11.61331</v>
      </c>
    </row>
    <row r="2832" spans="1:25" ht="16" x14ac:dyDescent="0.2">
      <c r="A2832" s="4" t="s">
        <v>4234</v>
      </c>
      <c r="B2832" s="1" t="s">
        <v>4235</v>
      </c>
      <c r="C2832" s="1">
        <v>18099107</v>
      </c>
      <c r="D2832" s="1" t="s">
        <v>4236</v>
      </c>
      <c r="E2832" s="3">
        <v>41834</v>
      </c>
      <c r="F2832" s="1">
        <v>1</v>
      </c>
      <c r="G2832" s="1" t="s">
        <v>45</v>
      </c>
      <c r="H2832" s="1" t="s">
        <v>136</v>
      </c>
      <c r="I2832" s="1" t="s">
        <v>33</v>
      </c>
      <c r="J2832" s="1">
        <v>4</v>
      </c>
      <c r="L2832" s="2">
        <f>IF(ISBLANK(K2832),_xlfn.XLOOKUP(U2832,'[1]AVG PRICE'!E:E,'[1]AVG PRICE'!D:D,""),[1]listings!K2832)</f>
        <v>216.71428571428572</v>
      </c>
      <c r="M2832" s="1">
        <v>1</v>
      </c>
      <c r="N2832" s="1">
        <v>1125</v>
      </c>
      <c r="O2832" s="1">
        <v>41</v>
      </c>
      <c r="P2832" s="2">
        <f t="shared" si="88"/>
        <v>122010.14285714286</v>
      </c>
      <c r="Q2832" s="1">
        <v>4.7300000000000004</v>
      </c>
      <c r="R2832" s="1">
        <f>IF(ISBLANK(S2832),_xlfn.XLOOKUP(V2832,'[1]AVG REVIEWS'!E:E,'[1]AVG REVIEWS'!D:D,""),[1]listings!S2832)</f>
        <v>1.3</v>
      </c>
      <c r="S2832" s="1">
        <v>1.3</v>
      </c>
      <c r="T2832" s="1">
        <f>IF(ISBLANK(Q2832),_xlfn.XLOOKUP(W2832,'[1]AVG SCORE'!F:F,'[1]AVG SCORE'!E:E,""),[1]listings!Q2832)</f>
        <v>4.7300000000000004</v>
      </c>
      <c r="U2832" s="1" t="str">
        <f t="shared" si="89"/>
        <v>Sendling-WestparkEntire home/apt4</v>
      </c>
      <c r="V2832" s="1" t="str">
        <f>[1]listings!H2832&amp;[1]listings!I2832&amp;[1]listings!G2832</f>
        <v>Entire condoEntire home/aptSendling-Westpark</v>
      </c>
      <c r="W2832" s="1" t="str">
        <f>[1]listings!G2832&amp;[1]listings!H2832&amp;[1]listings!I2832&amp;[1]listings!J2832</f>
        <v>Sendling-WestparkEntire condoEntire home/apt4</v>
      </c>
      <c r="X2832" s="38">
        <v>48.108840000000001</v>
      </c>
      <c r="Y2832" s="38">
        <v>11.53458</v>
      </c>
    </row>
    <row r="2833" spans="1:25" ht="16" x14ac:dyDescent="0.2">
      <c r="A2833" s="4" t="s">
        <v>4237</v>
      </c>
      <c r="B2833" s="1" t="s">
        <v>4238</v>
      </c>
      <c r="C2833" s="1">
        <v>35897293</v>
      </c>
      <c r="D2833" s="1" t="s">
        <v>4239</v>
      </c>
      <c r="E2833" s="3">
        <v>42170</v>
      </c>
      <c r="F2833" s="1">
        <v>1</v>
      </c>
      <c r="G2833" s="1" t="s">
        <v>108</v>
      </c>
      <c r="H2833" s="1" t="s">
        <v>32</v>
      </c>
      <c r="I2833" s="1" t="s">
        <v>33</v>
      </c>
      <c r="J2833" s="1">
        <v>1</v>
      </c>
      <c r="L2833" s="2">
        <f>IF(ISBLANK(K2833),_xlfn.XLOOKUP(U2833,'[1]AVG PRICE'!E:E,'[1]AVG PRICE'!D:D,""),[1]listings!K2833)</f>
        <v>92.272727272727266</v>
      </c>
      <c r="M2833" s="1">
        <v>1</v>
      </c>
      <c r="N2833" s="1">
        <v>1125</v>
      </c>
      <c r="O2833" s="1">
        <v>0</v>
      </c>
      <c r="P2833" s="2">
        <f t="shared" si="88"/>
        <v>51949.545454545449</v>
      </c>
      <c r="R2833" s="1">
        <f>IF(ISBLANK(S2833),_xlfn.XLOOKUP(V2833,'[1]AVG REVIEWS'!E:E,'[1]AVG REVIEWS'!D:D,""),[1]listings!S2833)</f>
        <v>0.63352517985611523</v>
      </c>
      <c r="T2833" s="1">
        <f>IF(ISBLANK(Q2833),_xlfn.XLOOKUP(W2833,'[1]AVG SCORE'!F:F,'[1]AVG SCORE'!E:E,""),[1]listings!Q2833)</f>
        <v>4.8442857142857134</v>
      </c>
      <c r="U2833" s="1" t="str">
        <f t="shared" si="89"/>
        <v>Schwabing-FreimannEntire home/apt1</v>
      </c>
      <c r="V2833" s="1" t="str">
        <f>[1]listings!H2833&amp;[1]listings!I2833&amp;[1]listings!G2833</f>
        <v>Entire rental unitEntire home/aptSchwabing-Freimann</v>
      </c>
      <c r="W2833" s="1" t="str">
        <f>[1]listings!G2833&amp;[1]listings!H2833&amp;[1]listings!I2833&amp;[1]listings!J2833</f>
        <v>Schwabing-FreimannEntire rental unitEntire home/apt1</v>
      </c>
      <c r="X2833" s="38">
        <v>48.1669865931662</v>
      </c>
      <c r="Y2833" s="38">
        <v>11.5865029022098</v>
      </c>
    </row>
    <row r="2834" spans="1:25" ht="16" x14ac:dyDescent="0.2">
      <c r="A2834" s="4" t="s">
        <v>4240</v>
      </c>
      <c r="B2834" s="1" t="s">
        <v>4241</v>
      </c>
      <c r="C2834" s="1">
        <v>6282881</v>
      </c>
      <c r="D2834" s="1" t="s">
        <v>4242</v>
      </c>
      <c r="E2834" s="3">
        <v>41402</v>
      </c>
      <c r="F2834" s="1">
        <v>4</v>
      </c>
      <c r="G2834" s="1" t="s">
        <v>36</v>
      </c>
      <c r="H2834" s="1" t="s">
        <v>136</v>
      </c>
      <c r="I2834" s="1" t="s">
        <v>33</v>
      </c>
      <c r="J2834" s="1">
        <v>6</v>
      </c>
      <c r="K2834" s="2">
        <v>369</v>
      </c>
      <c r="L2834" s="2">
        <f>IF(ISBLANK(K2834),_xlfn.XLOOKUP(U2834,'[1]AVG PRICE'!E:E,'[1]AVG PRICE'!D:D,""),[1]listings!K2834)</f>
        <v>369</v>
      </c>
      <c r="M2834" s="1">
        <v>8.8000000000000007</v>
      </c>
      <c r="N2834" s="1">
        <v>365</v>
      </c>
      <c r="O2834" s="1">
        <v>30</v>
      </c>
      <c r="P2834" s="2">
        <f t="shared" si="88"/>
        <v>68966.100000000006</v>
      </c>
      <c r="Q2834" s="1">
        <v>4.9000000000000004</v>
      </c>
      <c r="R2834" s="1">
        <f>IF(ISBLANK(S2834),_xlfn.XLOOKUP(V2834,'[1]AVG REVIEWS'!E:E,'[1]AVG REVIEWS'!D:D,""),[1]listings!S2834)</f>
        <v>0.92</v>
      </c>
      <c r="S2834" s="1">
        <v>0.92</v>
      </c>
      <c r="T2834" s="1">
        <f>IF(ISBLANK(Q2834),_xlfn.XLOOKUP(W2834,'[1]AVG SCORE'!F:F,'[1]AVG SCORE'!E:E,""),[1]listings!Q2834)</f>
        <v>4.9000000000000004</v>
      </c>
      <c r="U2834" s="1" t="str">
        <f t="shared" si="89"/>
        <v>Berg am LaimEntire home/apt6</v>
      </c>
      <c r="V2834" s="1" t="str">
        <f>[1]listings!H2834&amp;[1]listings!I2834&amp;[1]listings!G2834</f>
        <v>Entire condoEntire home/aptBerg am Laim</v>
      </c>
      <c r="W2834" s="1" t="str">
        <f>[1]listings!G2834&amp;[1]listings!H2834&amp;[1]listings!I2834&amp;[1]listings!J2834</f>
        <v>Berg am LaimEntire condoEntire home/apt6</v>
      </c>
      <c r="X2834" s="38">
        <v>48.090313799999997</v>
      </c>
      <c r="Y2834" s="38">
        <v>11.495697</v>
      </c>
    </row>
    <row r="2835" spans="1:25" ht="16" x14ac:dyDescent="0.2">
      <c r="A2835" s="4" t="s">
        <v>4243</v>
      </c>
      <c r="B2835" s="1" t="s">
        <v>4244</v>
      </c>
      <c r="C2835" s="1">
        <v>89199935</v>
      </c>
      <c r="D2835" s="1" t="s">
        <v>4245</v>
      </c>
      <c r="E2835" s="3">
        <v>42592</v>
      </c>
      <c r="F2835" s="1">
        <v>4</v>
      </c>
      <c r="G2835" s="1" t="s">
        <v>74</v>
      </c>
      <c r="H2835" s="1" t="s">
        <v>136</v>
      </c>
      <c r="I2835" s="1" t="s">
        <v>33</v>
      </c>
      <c r="J2835" s="1">
        <v>5</v>
      </c>
      <c r="K2835" s="2">
        <v>160</v>
      </c>
      <c r="L2835" s="2">
        <f>IF(ISBLANK(K2835),_xlfn.XLOOKUP(U2835,'[1]AVG PRICE'!E:E,'[1]AVG PRICE'!D:D,""),[1]listings!K2835)</f>
        <v>160</v>
      </c>
      <c r="M2835" s="1">
        <v>30</v>
      </c>
      <c r="N2835" s="1">
        <v>365</v>
      </c>
      <c r="O2835" s="1">
        <v>0</v>
      </c>
      <c r="P2835" s="2">
        <f t="shared" si="88"/>
        <v>31600</v>
      </c>
      <c r="R2835" s="1">
        <f>IF(ISBLANK(S2835),_xlfn.XLOOKUP(V2835,'[1]AVG REVIEWS'!E:E,'[1]AVG REVIEWS'!D:D,""),[1]listings!S2835)</f>
        <v>0.42882352941176466</v>
      </c>
      <c r="T2835" s="1">
        <f>IF(ISBLANK(Q2835),_xlfn.XLOOKUP(W2835,'[1]AVG SCORE'!F:F,'[1]AVG SCORE'!E:E,""),[1]listings!Q2835)</f>
        <v>4.6966666666666663</v>
      </c>
      <c r="U2835" s="1" t="str">
        <f t="shared" si="89"/>
        <v>SendlingEntire home/apt5</v>
      </c>
      <c r="V2835" s="1" t="str">
        <f>[1]listings!H2835&amp;[1]listings!I2835&amp;[1]listings!G2835</f>
        <v>Entire condoEntire home/aptSendling</v>
      </c>
      <c r="W2835" s="1" t="str">
        <f>[1]listings!G2835&amp;[1]listings!H2835&amp;[1]listings!I2835&amp;[1]listings!J2835</f>
        <v>SendlingEntire condoEntire home/apt5</v>
      </c>
      <c r="X2835" s="38">
        <v>48.117319999999999</v>
      </c>
      <c r="Y2835" s="38">
        <v>11.546749999999999</v>
      </c>
    </row>
    <row r="2836" spans="1:25" ht="16" x14ac:dyDescent="0.2">
      <c r="A2836" s="4" t="s">
        <v>4246</v>
      </c>
      <c r="B2836" s="1" t="s">
        <v>4247</v>
      </c>
      <c r="C2836" s="1">
        <v>461174275</v>
      </c>
      <c r="D2836" s="1" t="s">
        <v>4248</v>
      </c>
      <c r="E2836" s="3">
        <v>44708</v>
      </c>
      <c r="F2836" s="1">
        <v>6</v>
      </c>
      <c r="G2836" s="1" t="s">
        <v>45</v>
      </c>
      <c r="H2836" s="1" t="s">
        <v>46</v>
      </c>
      <c r="I2836" s="1" t="s">
        <v>47</v>
      </c>
      <c r="J2836" s="1">
        <v>2</v>
      </c>
      <c r="K2836" s="2">
        <v>54</v>
      </c>
      <c r="L2836" s="2">
        <f>IF(ISBLANK(K2836),_xlfn.XLOOKUP(U2836,'[1]AVG PRICE'!E:E,'[1]AVG PRICE'!D:D,""),[1]listings!K2836)</f>
        <v>54</v>
      </c>
      <c r="M2836" s="1">
        <v>2</v>
      </c>
      <c r="N2836" s="1">
        <v>14</v>
      </c>
      <c r="O2836" s="1">
        <v>8</v>
      </c>
      <c r="P2836" s="2">
        <f t="shared" si="88"/>
        <v>432</v>
      </c>
      <c r="Q2836" s="1">
        <v>4</v>
      </c>
      <c r="R2836" s="1">
        <f>IF(ISBLANK(S2836),_xlfn.XLOOKUP(V2836,'[1]AVG REVIEWS'!E:E,'[1]AVG REVIEWS'!D:D,""),[1]listings!S2836)</f>
        <v>0.27</v>
      </c>
      <c r="S2836" s="1">
        <v>0.27</v>
      </c>
      <c r="T2836" s="1">
        <f>IF(ISBLANK(Q2836),_xlfn.XLOOKUP(W2836,'[1]AVG SCORE'!F:F,'[1]AVG SCORE'!E:E,""),[1]listings!Q2836)</f>
        <v>4</v>
      </c>
      <c r="U2836" s="1" t="str">
        <f t="shared" si="89"/>
        <v>Sendling-WestparkPrivate room2</v>
      </c>
      <c r="V2836" s="1" t="str">
        <f>[1]listings!H2836&amp;[1]listings!I2836&amp;[1]listings!G2836</f>
        <v>Private room in homePrivate roomSendling-Westpark</v>
      </c>
      <c r="W2836" s="1" t="str">
        <f>[1]listings!G2836&amp;[1]listings!H2836&amp;[1]listings!I2836&amp;[1]listings!J2836</f>
        <v>Sendling-WestparkPrivate room in homePrivate room2</v>
      </c>
      <c r="X2836" s="38">
        <v>48.169594198537503</v>
      </c>
      <c r="Y2836" s="38">
        <v>11.536029617915601</v>
      </c>
    </row>
    <row r="2837" spans="1:25" ht="16" x14ac:dyDescent="0.2">
      <c r="A2837" s="4" t="s">
        <v>4249</v>
      </c>
      <c r="B2837" s="1" t="s">
        <v>4250</v>
      </c>
      <c r="C2837" s="1">
        <v>339976539</v>
      </c>
      <c r="D2837" s="1" t="s">
        <v>92</v>
      </c>
      <c r="E2837" s="3">
        <v>43893</v>
      </c>
      <c r="F2837" s="1">
        <v>3</v>
      </c>
      <c r="G2837" s="1" t="s">
        <v>108</v>
      </c>
      <c r="H2837" s="1" t="s">
        <v>86</v>
      </c>
      <c r="I2837" s="1" t="s">
        <v>33</v>
      </c>
      <c r="J2837" s="1">
        <v>13</v>
      </c>
      <c r="L2837" s="2">
        <f>IF(ISBLANK(K2837),_xlfn.XLOOKUP(U2837,'[1]AVG PRICE'!E:E,'[1]AVG PRICE'!D:D,""),[1]listings!K2837)</f>
        <v>0</v>
      </c>
      <c r="M2837" s="1">
        <v>2</v>
      </c>
      <c r="N2837" s="1">
        <v>365</v>
      </c>
      <c r="O2837" s="1">
        <v>2</v>
      </c>
      <c r="P2837" s="2">
        <f t="shared" si="88"/>
        <v>0</v>
      </c>
      <c r="Q2837" s="1">
        <v>5</v>
      </c>
      <c r="R2837" s="1">
        <f>IF(ISBLANK(S2837),_xlfn.XLOOKUP(V2837,'[1]AVG REVIEWS'!E:E,'[1]AVG REVIEWS'!D:D,""),[1]listings!S2837)</f>
        <v>0.06</v>
      </c>
      <c r="S2837" s="1">
        <v>0.06</v>
      </c>
      <c r="T2837" s="1">
        <f>IF(ISBLANK(Q2837),_xlfn.XLOOKUP(W2837,'[1]AVG SCORE'!F:F,'[1]AVG SCORE'!E:E,""),[1]listings!Q2837)</f>
        <v>5</v>
      </c>
      <c r="U2837" s="1" t="str">
        <f t="shared" si="89"/>
        <v>Schwabing-FreimannEntire home/apt13</v>
      </c>
      <c r="V2837" s="1" t="str">
        <f>[1]listings!H2837&amp;[1]listings!I2837&amp;[1]listings!G2837</f>
        <v>Entire townhouseEntire home/aptSchwabing-Freimann</v>
      </c>
      <c r="W2837" s="1" t="str">
        <f>[1]listings!G2837&amp;[1]listings!H2837&amp;[1]listings!I2837&amp;[1]listings!J2837</f>
        <v>Schwabing-FreimannEntire townhouseEntire home/apt13</v>
      </c>
      <c r="X2837" s="38">
        <v>48.126265699999998</v>
      </c>
      <c r="Y2837" s="38">
        <v>11.5799412</v>
      </c>
    </row>
    <row r="2838" spans="1:25" ht="16" x14ac:dyDescent="0.2">
      <c r="A2838" s="4" t="s">
        <v>4251</v>
      </c>
      <c r="B2838" s="1" t="s">
        <v>4252</v>
      </c>
      <c r="C2838" s="1">
        <v>53968584</v>
      </c>
      <c r="D2838" s="1" t="s">
        <v>4253</v>
      </c>
      <c r="E2838" s="3">
        <v>42378</v>
      </c>
      <c r="F2838" s="1">
        <v>1</v>
      </c>
      <c r="G2838" s="1" t="s">
        <v>50</v>
      </c>
      <c r="H2838" s="1" t="s">
        <v>32</v>
      </c>
      <c r="I2838" s="1" t="s">
        <v>33</v>
      </c>
      <c r="J2838" s="1">
        <v>2</v>
      </c>
      <c r="L2838" s="2">
        <f>IF(ISBLANK(K2838),_xlfn.XLOOKUP(U2838,'[1]AVG PRICE'!E:E,'[1]AVG PRICE'!D:D,""),[1]listings!K2838)</f>
        <v>130.20238095238096</v>
      </c>
      <c r="M2838" s="1">
        <v>2</v>
      </c>
      <c r="N2838" s="1">
        <v>16</v>
      </c>
      <c r="O2838" s="1">
        <v>11</v>
      </c>
      <c r="P2838" s="2">
        <f t="shared" si="88"/>
        <v>1171.8214285714287</v>
      </c>
      <c r="Q2838" s="1">
        <v>4.55</v>
      </c>
      <c r="R2838" s="1">
        <f>IF(ISBLANK(S2838),_xlfn.XLOOKUP(V2838,'[1]AVG REVIEWS'!E:E,'[1]AVG REVIEWS'!D:D,""),[1]listings!S2838)</f>
        <v>0.33</v>
      </c>
      <c r="S2838" s="1">
        <v>0.33</v>
      </c>
      <c r="T2838" s="1">
        <f>IF(ISBLANK(Q2838),_xlfn.XLOOKUP(W2838,'[1]AVG SCORE'!F:F,'[1]AVG SCORE'!E:E,""),[1]listings!Q2838)</f>
        <v>4.55</v>
      </c>
      <c r="U2838" s="1" t="str">
        <f t="shared" si="89"/>
        <v>Schwabing-WestEntire home/apt2</v>
      </c>
      <c r="V2838" s="1" t="str">
        <f>[1]listings!H2838&amp;[1]listings!I2838&amp;[1]listings!G2838</f>
        <v>Entire rental unitEntire home/aptSchwabing-West</v>
      </c>
      <c r="W2838" s="1" t="str">
        <f>[1]listings!G2838&amp;[1]listings!H2838&amp;[1]listings!I2838&amp;[1]listings!J2838</f>
        <v>Schwabing-WestEntire rental unitEntire home/apt2</v>
      </c>
      <c r="X2838" s="38">
        <v>48.121920000000003</v>
      </c>
      <c r="Y2838" s="38">
        <v>11.63128</v>
      </c>
    </row>
    <row r="2839" spans="1:25" ht="16" x14ac:dyDescent="0.2">
      <c r="A2839" s="4" t="s">
        <v>4254</v>
      </c>
      <c r="B2839" s="1" t="s">
        <v>4255</v>
      </c>
      <c r="C2839" s="1">
        <v>24225595</v>
      </c>
      <c r="D2839" s="1" t="s">
        <v>4256</v>
      </c>
      <c r="E2839" s="3">
        <v>41970</v>
      </c>
      <c r="F2839" s="1">
        <v>1</v>
      </c>
      <c r="G2839" s="1" t="s">
        <v>39</v>
      </c>
      <c r="H2839" s="1" t="s">
        <v>136</v>
      </c>
      <c r="I2839" s="1" t="s">
        <v>33</v>
      </c>
      <c r="J2839" s="1">
        <v>2</v>
      </c>
      <c r="L2839" s="2">
        <f>IF(ISBLANK(K2839),_xlfn.XLOOKUP(U2839,'[1]AVG PRICE'!E:E,'[1]AVG PRICE'!D:D,""),[1]listings!K2839)</f>
        <v>136.95041322314049</v>
      </c>
      <c r="M2839" s="1">
        <v>5</v>
      </c>
      <c r="N2839" s="1">
        <v>1125</v>
      </c>
      <c r="O2839" s="1">
        <v>2</v>
      </c>
      <c r="P2839" s="2">
        <f t="shared" si="88"/>
        <v>77376.983471074374</v>
      </c>
      <c r="Q2839" s="1">
        <v>5</v>
      </c>
      <c r="R2839" s="1">
        <f>IF(ISBLANK(S2839),_xlfn.XLOOKUP(V2839,'[1]AVG REVIEWS'!E:E,'[1]AVG REVIEWS'!D:D,""),[1]listings!S2839)</f>
        <v>0.06</v>
      </c>
      <c r="S2839" s="1">
        <v>0.06</v>
      </c>
      <c r="T2839" s="1">
        <f>IF(ISBLANK(Q2839),_xlfn.XLOOKUP(W2839,'[1]AVG SCORE'!F:F,'[1]AVG SCORE'!E:E,""),[1]listings!Q2839)</f>
        <v>5</v>
      </c>
      <c r="U2839" s="1" t="str">
        <f t="shared" si="89"/>
        <v>MaxvorstadtEntire home/apt2</v>
      </c>
      <c r="V2839" s="1" t="str">
        <f>[1]listings!H2839&amp;[1]listings!I2839&amp;[1]listings!G2839</f>
        <v>Entire condoEntire home/aptMaxvorstadt</v>
      </c>
      <c r="W2839" s="1" t="str">
        <f>[1]listings!G2839&amp;[1]listings!H2839&amp;[1]listings!I2839&amp;[1]listings!J2839</f>
        <v>MaxvorstadtEntire condoEntire home/apt2</v>
      </c>
      <c r="X2839" s="38">
        <v>48.133949999999999</v>
      </c>
      <c r="Y2839" s="38">
        <v>11.55367</v>
      </c>
    </row>
    <row r="2840" spans="1:25" ht="16" x14ac:dyDescent="0.2">
      <c r="A2840" s="4" t="s">
        <v>4257</v>
      </c>
      <c r="B2840" s="1" t="s">
        <v>4258</v>
      </c>
      <c r="C2840" s="1">
        <v>459596544</v>
      </c>
      <c r="D2840" s="1" t="s">
        <v>461</v>
      </c>
      <c r="E2840" s="3">
        <v>44698</v>
      </c>
      <c r="F2840" s="1">
        <v>1</v>
      </c>
      <c r="G2840" s="1" t="s">
        <v>56</v>
      </c>
      <c r="H2840" s="1" t="s">
        <v>148</v>
      </c>
      <c r="I2840" s="1" t="s">
        <v>33</v>
      </c>
      <c r="J2840" s="1">
        <v>5</v>
      </c>
      <c r="K2840" s="2">
        <v>598</v>
      </c>
      <c r="L2840" s="2">
        <f>IF(ISBLANK(K2840),_xlfn.XLOOKUP(U2840,'[1]AVG PRICE'!E:E,'[1]AVG PRICE'!D:D,""),[1]listings!K2840)</f>
        <v>598</v>
      </c>
      <c r="M2840" s="1">
        <v>1</v>
      </c>
      <c r="N2840" s="1">
        <v>10</v>
      </c>
      <c r="O2840" s="1">
        <v>0</v>
      </c>
      <c r="P2840" s="2">
        <f t="shared" si="88"/>
        <v>3289</v>
      </c>
      <c r="R2840" s="1">
        <f>IF(ISBLANK(S2840),_xlfn.XLOOKUP(V2840,'[1]AVG REVIEWS'!E:E,'[1]AVG REVIEWS'!D:D,""),[1]listings!S2840)</f>
        <v>2.105</v>
      </c>
      <c r="T2840" s="1">
        <f>IF(ISBLANK(Q2840),_xlfn.XLOOKUP(W2840,'[1]AVG SCORE'!F:F,'[1]AVG SCORE'!E:E,""),[1]listings!Q2840)</f>
        <v>4.37</v>
      </c>
      <c r="U2840" s="1" t="str">
        <f t="shared" si="89"/>
        <v>Neuhausen-NymphenburgEntire home/apt5</v>
      </c>
      <c r="V2840" s="1" t="str">
        <f>[1]listings!H2840&amp;[1]listings!I2840&amp;[1]listings!G2840</f>
        <v>Entire homeEntire home/aptNeuhausen-Nymphenburg</v>
      </c>
      <c r="W2840" s="1" t="str">
        <f>[1]listings!G2840&amp;[1]listings!H2840&amp;[1]listings!I2840&amp;[1]listings!J2840</f>
        <v>Neuhausen-NymphenburgEntire homeEntire home/apt5</v>
      </c>
      <c r="X2840" s="38">
        <v>48.095157262971703</v>
      </c>
      <c r="Y2840" s="38">
        <v>11.521352062565599</v>
      </c>
    </row>
    <row r="2841" spans="1:25" ht="16" x14ac:dyDescent="0.2">
      <c r="A2841" s="4" t="s">
        <v>4259</v>
      </c>
      <c r="B2841" s="1" t="s">
        <v>4260</v>
      </c>
      <c r="C2841" s="1">
        <v>222386953</v>
      </c>
      <c r="D2841" s="1" t="s">
        <v>557</v>
      </c>
      <c r="E2841" s="3">
        <v>43397</v>
      </c>
      <c r="F2841" s="1">
        <v>1</v>
      </c>
      <c r="G2841" s="1" t="s">
        <v>50</v>
      </c>
      <c r="H2841" s="1" t="s">
        <v>32</v>
      </c>
      <c r="I2841" s="1" t="s">
        <v>33</v>
      </c>
      <c r="J2841" s="1">
        <v>2</v>
      </c>
      <c r="L2841" s="2">
        <f>IF(ISBLANK(K2841),_xlfn.XLOOKUP(U2841,'[1]AVG PRICE'!E:E,'[1]AVG PRICE'!D:D,""),[1]listings!K2841)</f>
        <v>130.20238095238096</v>
      </c>
      <c r="M2841" s="1">
        <v>4</v>
      </c>
      <c r="N2841" s="1">
        <v>365</v>
      </c>
      <c r="O2841" s="1">
        <v>27</v>
      </c>
      <c r="P2841" s="2">
        <f t="shared" si="88"/>
        <v>24022.339285714286</v>
      </c>
      <c r="Q2841" s="1">
        <v>4.8899999999999997</v>
      </c>
      <c r="R2841" s="1">
        <f>IF(ISBLANK(S2841),_xlfn.XLOOKUP(V2841,'[1]AVG REVIEWS'!E:E,'[1]AVG REVIEWS'!D:D,""),[1]listings!S2841)</f>
        <v>0.81</v>
      </c>
      <c r="S2841" s="1">
        <v>0.81</v>
      </c>
      <c r="T2841" s="1">
        <f>IF(ISBLANK(Q2841),_xlfn.XLOOKUP(W2841,'[1]AVG SCORE'!F:F,'[1]AVG SCORE'!E:E,""),[1]listings!Q2841)</f>
        <v>4.8899999999999997</v>
      </c>
      <c r="U2841" s="1" t="str">
        <f t="shared" si="89"/>
        <v>Schwabing-WestEntire home/apt2</v>
      </c>
      <c r="V2841" s="1" t="str">
        <f>[1]listings!H2841&amp;[1]listings!I2841&amp;[1]listings!G2841</f>
        <v>Entire rental unitEntire home/aptSchwabing-West</v>
      </c>
      <c r="W2841" s="1" t="str">
        <f>[1]listings!G2841&amp;[1]listings!H2841&amp;[1]listings!I2841&amp;[1]listings!J2841</f>
        <v>Schwabing-WestEntire rental unitEntire home/apt2</v>
      </c>
      <c r="X2841" s="38">
        <v>48.129480000000001</v>
      </c>
      <c r="Y2841" s="38">
        <v>11.59473</v>
      </c>
    </row>
    <row r="2842" spans="1:25" ht="16" x14ac:dyDescent="0.2">
      <c r="A2842" s="4" t="s">
        <v>4261</v>
      </c>
      <c r="B2842" s="1" t="s">
        <v>4262</v>
      </c>
      <c r="C2842" s="1">
        <v>7278439</v>
      </c>
      <c r="D2842" s="1" t="s">
        <v>4263</v>
      </c>
      <c r="E2842" s="3">
        <v>41459</v>
      </c>
      <c r="F2842" s="1">
        <v>1</v>
      </c>
      <c r="G2842" s="1" t="s">
        <v>74</v>
      </c>
      <c r="H2842" s="1" t="s">
        <v>136</v>
      </c>
      <c r="I2842" s="1" t="s">
        <v>33</v>
      </c>
      <c r="J2842" s="1">
        <v>3</v>
      </c>
      <c r="K2842" s="2">
        <v>69</v>
      </c>
      <c r="L2842" s="2">
        <f>IF(ISBLANK(K2842),_xlfn.XLOOKUP(U2842,'[1]AVG PRICE'!E:E,'[1]AVG PRICE'!D:D,""),[1]listings!K2842)</f>
        <v>69</v>
      </c>
      <c r="M2842" s="1">
        <v>18</v>
      </c>
      <c r="N2842" s="1">
        <v>365</v>
      </c>
      <c r="O2842" s="1">
        <v>2</v>
      </c>
      <c r="P2842" s="2">
        <f t="shared" si="88"/>
        <v>13213.5</v>
      </c>
      <c r="Q2842" s="1">
        <v>5</v>
      </c>
      <c r="R2842" s="1">
        <f>IF(ISBLANK(S2842),_xlfn.XLOOKUP(V2842,'[1]AVG REVIEWS'!E:E,'[1]AVG REVIEWS'!D:D,""),[1]listings!S2842)</f>
        <v>0.06</v>
      </c>
      <c r="S2842" s="1">
        <v>0.06</v>
      </c>
      <c r="T2842" s="1">
        <f>IF(ISBLANK(Q2842),_xlfn.XLOOKUP(W2842,'[1]AVG SCORE'!F:F,'[1]AVG SCORE'!E:E,""),[1]listings!Q2842)</f>
        <v>5</v>
      </c>
      <c r="U2842" s="1" t="str">
        <f t="shared" si="89"/>
        <v>SendlingEntire home/apt3</v>
      </c>
      <c r="V2842" s="1" t="str">
        <f>[1]listings!H2842&amp;[1]listings!I2842&amp;[1]listings!G2842</f>
        <v>Entire condoEntire home/aptSendling</v>
      </c>
      <c r="W2842" s="1" t="str">
        <f>[1]listings!G2842&amp;[1]listings!H2842&amp;[1]listings!I2842&amp;[1]listings!J2842</f>
        <v>SendlingEntire condoEntire home/apt3</v>
      </c>
      <c r="X2842" s="38">
        <v>48.168280000000003</v>
      </c>
      <c r="Y2842" s="38">
        <v>11.57395</v>
      </c>
    </row>
    <row r="2843" spans="1:25" ht="16" x14ac:dyDescent="0.2">
      <c r="A2843" s="4" t="s">
        <v>4264</v>
      </c>
      <c r="B2843" s="1" t="s">
        <v>4265</v>
      </c>
      <c r="C2843" s="1">
        <v>32596654</v>
      </c>
      <c r="D2843" s="1" t="s">
        <v>1797</v>
      </c>
      <c r="E2843" s="3">
        <v>42128</v>
      </c>
      <c r="F2843" s="1">
        <v>2</v>
      </c>
      <c r="G2843" s="1" t="s">
        <v>179</v>
      </c>
      <c r="H2843" s="1" t="s">
        <v>32</v>
      </c>
      <c r="I2843" s="1" t="s">
        <v>33</v>
      </c>
      <c r="J2843" s="1">
        <v>3</v>
      </c>
      <c r="K2843" s="2">
        <v>490</v>
      </c>
      <c r="L2843" s="2">
        <f>IF(ISBLANK(K2843),_xlfn.XLOOKUP(U2843,'[1]AVG PRICE'!E:E,'[1]AVG PRICE'!D:D,""),[1]listings!K2843)</f>
        <v>490</v>
      </c>
      <c r="M2843" s="1">
        <v>2</v>
      </c>
      <c r="N2843" s="1">
        <v>365</v>
      </c>
      <c r="O2843" s="1">
        <v>12</v>
      </c>
      <c r="P2843" s="2">
        <f t="shared" si="88"/>
        <v>89915</v>
      </c>
      <c r="Q2843" s="1">
        <v>5</v>
      </c>
      <c r="R2843" s="1">
        <f>IF(ISBLANK(S2843),_xlfn.XLOOKUP(V2843,'[1]AVG REVIEWS'!E:E,'[1]AVG REVIEWS'!D:D,""),[1]listings!S2843)</f>
        <v>0.4</v>
      </c>
      <c r="S2843" s="1">
        <v>0.4</v>
      </c>
      <c r="T2843" s="1">
        <f>IF(ISBLANK(Q2843),_xlfn.XLOOKUP(W2843,'[1]AVG SCORE'!F:F,'[1]AVG SCORE'!E:E,""),[1]listings!Q2843)</f>
        <v>5</v>
      </c>
      <c r="U2843" s="1" t="str">
        <f t="shared" si="89"/>
        <v>Altstadt-LehelEntire home/apt3</v>
      </c>
      <c r="V2843" s="1" t="str">
        <f>[1]listings!H2843&amp;[1]listings!I2843&amp;[1]listings!G2843</f>
        <v>Entire rental unitEntire home/aptAltstadt-Lehel</v>
      </c>
      <c r="W2843" s="1" t="str">
        <f>[1]listings!G2843&amp;[1]listings!H2843&amp;[1]listings!I2843&amp;[1]listings!J2843</f>
        <v>Altstadt-LehelEntire rental unitEntire home/apt3</v>
      </c>
      <c r="X2843" s="38">
        <v>48.122619999999998</v>
      </c>
      <c r="Y2843" s="38">
        <v>11.579280000000001</v>
      </c>
    </row>
    <row r="2844" spans="1:25" ht="16" x14ac:dyDescent="0.2">
      <c r="A2844" s="4" t="s">
        <v>4266</v>
      </c>
      <c r="B2844" s="1" t="s">
        <v>4267</v>
      </c>
      <c r="C2844" s="1">
        <v>434236290</v>
      </c>
      <c r="D2844" s="1" t="s">
        <v>182</v>
      </c>
      <c r="E2844" s="3">
        <v>44531</v>
      </c>
      <c r="F2844" s="1">
        <v>1</v>
      </c>
      <c r="G2844" s="1" t="s">
        <v>56</v>
      </c>
      <c r="H2844" s="1" t="s">
        <v>51</v>
      </c>
      <c r="I2844" s="1" t="s">
        <v>47</v>
      </c>
      <c r="J2844" s="1">
        <v>1</v>
      </c>
      <c r="K2844" s="2">
        <v>32</v>
      </c>
      <c r="L2844" s="2">
        <f>IF(ISBLANK(K2844),_xlfn.XLOOKUP(U2844,'[1]AVG PRICE'!E:E,'[1]AVG PRICE'!D:D,""),[1]listings!K2844)</f>
        <v>32</v>
      </c>
      <c r="M2844" s="1">
        <v>30</v>
      </c>
      <c r="N2844" s="1">
        <v>90</v>
      </c>
      <c r="O2844" s="1">
        <v>17</v>
      </c>
      <c r="P2844" s="2">
        <f t="shared" si="88"/>
        <v>1920</v>
      </c>
      <c r="Q2844" s="1">
        <v>4.71</v>
      </c>
      <c r="R2844" s="1">
        <f>IF(ISBLANK(S2844),_xlfn.XLOOKUP(V2844,'[1]AVG REVIEWS'!E:E,'[1]AVG REVIEWS'!D:D,""),[1]listings!S2844)</f>
        <v>0.51</v>
      </c>
      <c r="S2844" s="1">
        <v>0.51</v>
      </c>
      <c r="T2844" s="1">
        <f>IF(ISBLANK(Q2844),_xlfn.XLOOKUP(W2844,'[1]AVG SCORE'!F:F,'[1]AVG SCORE'!E:E,""),[1]listings!Q2844)</f>
        <v>4.71</v>
      </c>
      <c r="U2844" s="1" t="str">
        <f t="shared" si="89"/>
        <v>Neuhausen-NymphenburgPrivate room1</v>
      </c>
      <c r="V2844" s="1" t="str">
        <f>[1]listings!H2844&amp;[1]listings!I2844&amp;[1]listings!G2844</f>
        <v>Private room in rental unitPrivate roomNeuhausen-Nymphenburg</v>
      </c>
      <c r="W2844" s="1" t="str">
        <f>[1]listings!G2844&amp;[1]listings!H2844&amp;[1]listings!I2844&amp;[1]listings!J2844</f>
        <v>Neuhausen-NymphenburgPrivate room in rental unitPrivate room1</v>
      </c>
      <c r="X2844" s="38">
        <v>48.133780000000002</v>
      </c>
      <c r="Y2844" s="38">
        <v>11.51112</v>
      </c>
    </row>
    <row r="2845" spans="1:25" ht="16" x14ac:dyDescent="0.2">
      <c r="A2845" s="4" t="s">
        <v>4268</v>
      </c>
      <c r="B2845" s="1" t="s">
        <v>4269</v>
      </c>
      <c r="C2845" s="1">
        <v>149357228</v>
      </c>
      <c r="D2845" s="1" t="s">
        <v>90</v>
      </c>
      <c r="E2845" s="3">
        <v>42984</v>
      </c>
      <c r="F2845" s="1">
        <v>4</v>
      </c>
      <c r="G2845" s="1" t="s">
        <v>108</v>
      </c>
      <c r="H2845" s="1" t="s">
        <v>82</v>
      </c>
      <c r="I2845" s="1" t="s">
        <v>47</v>
      </c>
      <c r="J2845" s="1">
        <v>2</v>
      </c>
      <c r="K2845" s="2">
        <v>72</v>
      </c>
      <c r="L2845" s="2">
        <f>IF(ISBLANK(K2845),_xlfn.XLOOKUP(U2845,'[1]AVG PRICE'!E:E,'[1]AVG PRICE'!D:D,""),[1]listings!K2845)</f>
        <v>72</v>
      </c>
      <c r="M2845" s="1">
        <v>2</v>
      </c>
      <c r="N2845" s="1">
        <v>1125</v>
      </c>
      <c r="O2845" s="1">
        <v>100</v>
      </c>
      <c r="P2845" s="2">
        <f t="shared" si="88"/>
        <v>40572</v>
      </c>
      <c r="Q2845" s="1">
        <v>4.93</v>
      </c>
      <c r="R2845" s="1">
        <f>IF(ISBLANK(S2845),_xlfn.XLOOKUP(V2845,'[1]AVG REVIEWS'!E:E,'[1]AVG REVIEWS'!D:D,""),[1]listings!S2845)</f>
        <v>3.01</v>
      </c>
      <c r="S2845" s="1">
        <v>3.01</v>
      </c>
      <c r="T2845" s="1">
        <f>IF(ISBLANK(Q2845),_xlfn.XLOOKUP(W2845,'[1]AVG SCORE'!F:F,'[1]AVG SCORE'!E:E,""),[1]listings!Q2845)</f>
        <v>4.93</v>
      </c>
      <c r="U2845" s="1" t="str">
        <f t="shared" si="89"/>
        <v>Schwabing-FreimannPrivate room2</v>
      </c>
      <c r="V2845" s="1" t="str">
        <f>[1]listings!H2845&amp;[1]listings!I2845&amp;[1]listings!G2845</f>
        <v>Private room in condoPrivate roomSchwabing-Freimann</v>
      </c>
      <c r="W2845" s="1" t="str">
        <f>[1]listings!G2845&amp;[1]listings!H2845&amp;[1]listings!I2845&amp;[1]listings!J2845</f>
        <v>Schwabing-FreimannPrivate room in condoPrivate room2</v>
      </c>
      <c r="X2845" s="38">
        <v>48.093732492326801</v>
      </c>
      <c r="Y2845" s="38">
        <v>11.592022271456001</v>
      </c>
    </row>
    <row r="2846" spans="1:25" ht="16" x14ac:dyDescent="0.2">
      <c r="A2846" s="4" t="s">
        <v>4270</v>
      </c>
      <c r="B2846" s="1" t="s">
        <v>4271</v>
      </c>
      <c r="C2846" s="1">
        <v>434055750</v>
      </c>
      <c r="D2846" s="1" t="s">
        <v>3770</v>
      </c>
      <c r="E2846" s="3">
        <v>44530</v>
      </c>
      <c r="F2846" s="1">
        <v>18</v>
      </c>
      <c r="G2846" s="1" t="s">
        <v>71</v>
      </c>
      <c r="H2846" s="1" t="s">
        <v>105</v>
      </c>
      <c r="I2846" s="1" t="s">
        <v>47</v>
      </c>
      <c r="J2846" s="1">
        <v>2</v>
      </c>
      <c r="L2846" s="2">
        <f>IF(ISBLANK(K2846),_xlfn.XLOOKUP(U2846,'[1]AVG PRICE'!E:E,'[1]AVG PRICE'!D:D,""),[1]listings!K2846)</f>
        <v>135.84800000000001</v>
      </c>
      <c r="M2846" s="1">
        <v>28</v>
      </c>
      <c r="N2846" s="1">
        <v>180</v>
      </c>
      <c r="O2846" s="1">
        <v>7</v>
      </c>
      <c r="P2846" s="2">
        <f t="shared" si="88"/>
        <v>14128.192000000001</v>
      </c>
      <c r="Q2846" s="1">
        <v>4.71</v>
      </c>
      <c r="R2846" s="1">
        <f>IF(ISBLANK(S2846),_xlfn.XLOOKUP(V2846,'[1]AVG REVIEWS'!E:E,'[1]AVG REVIEWS'!D:D,""),[1]listings!S2846)</f>
        <v>0.22</v>
      </c>
      <c r="S2846" s="1">
        <v>0.22</v>
      </c>
      <c r="T2846" s="1">
        <f>IF(ISBLANK(Q2846),_xlfn.XLOOKUP(W2846,'[1]AVG SCORE'!F:F,'[1]AVG SCORE'!E:E,""),[1]listings!Q2846)</f>
        <v>4.71</v>
      </c>
      <c r="U2846" s="1" t="str">
        <f t="shared" si="89"/>
        <v>Ludwigsvorstadt-IsarvorstadtPrivate room2</v>
      </c>
      <c r="V2846" s="1" t="str">
        <f>[1]listings!H2846&amp;[1]listings!I2846&amp;[1]listings!G2846</f>
        <v>Private room in serviced apartmentPrivate roomLudwigsvorstadt-Isarvorstadt</v>
      </c>
      <c r="W2846" s="1" t="str">
        <f>[1]listings!G2846&amp;[1]listings!H2846&amp;[1]listings!I2846&amp;[1]listings!J2846</f>
        <v>Ludwigsvorstadt-IsarvorstadtPrivate room in serviced apartmentPrivate room2</v>
      </c>
      <c r="X2846" s="38">
        <v>48.1647257820905</v>
      </c>
      <c r="Y2846" s="38">
        <v>11.572387106716601</v>
      </c>
    </row>
    <row r="2847" spans="1:25" ht="16" x14ac:dyDescent="0.2">
      <c r="A2847" s="4" t="s">
        <v>4272</v>
      </c>
      <c r="B2847" s="1" t="s">
        <v>4273</v>
      </c>
      <c r="C2847" s="1">
        <v>461871500</v>
      </c>
      <c r="D2847" s="1" t="s">
        <v>4274</v>
      </c>
      <c r="E2847" s="3">
        <v>44712</v>
      </c>
      <c r="F2847" s="1">
        <v>1</v>
      </c>
      <c r="G2847" s="1" t="s">
        <v>50</v>
      </c>
      <c r="H2847" s="1" t="s">
        <v>32</v>
      </c>
      <c r="I2847" s="1" t="s">
        <v>33</v>
      </c>
      <c r="J2847" s="1">
        <v>2</v>
      </c>
      <c r="K2847" s="2">
        <v>380</v>
      </c>
      <c r="L2847" s="2">
        <f>IF(ISBLANK(K2847),_xlfn.XLOOKUP(U2847,'[1]AVG PRICE'!E:E,'[1]AVG PRICE'!D:D,""),[1]listings!K2847)</f>
        <v>380</v>
      </c>
      <c r="M2847" s="1">
        <v>2</v>
      </c>
      <c r="N2847" s="1">
        <v>365</v>
      </c>
      <c r="O2847" s="1">
        <v>0</v>
      </c>
      <c r="P2847" s="2">
        <f t="shared" si="88"/>
        <v>69730</v>
      </c>
      <c r="R2847" s="1">
        <f>IF(ISBLANK(S2847),_xlfn.XLOOKUP(V2847,'[1]AVG REVIEWS'!E:E,'[1]AVG REVIEWS'!D:D,""),[1]listings!S2847)</f>
        <v>0.66483568075117372</v>
      </c>
      <c r="T2847" s="1">
        <f>IF(ISBLANK(Q2847),_xlfn.XLOOKUP(W2847,'[1]AVG SCORE'!F:F,'[1]AVG SCORE'!E:E,""),[1]listings!Q2847)</f>
        <v>4.8491208791208793</v>
      </c>
      <c r="U2847" s="1" t="str">
        <f t="shared" si="89"/>
        <v>Schwabing-WestEntire home/apt2</v>
      </c>
      <c r="V2847" s="1" t="str">
        <f>[1]listings!H2847&amp;[1]listings!I2847&amp;[1]listings!G2847</f>
        <v>Entire rental unitEntire home/aptSchwabing-West</v>
      </c>
      <c r="W2847" s="1" t="str">
        <f>[1]listings!G2847&amp;[1]listings!H2847&amp;[1]listings!I2847&amp;[1]listings!J2847</f>
        <v>Schwabing-WestEntire rental unitEntire home/apt2</v>
      </c>
      <c r="X2847" s="38">
        <v>48.106369999999998</v>
      </c>
      <c r="Y2847" s="38">
        <v>11.53993</v>
      </c>
    </row>
    <row r="2848" spans="1:25" ht="16" x14ac:dyDescent="0.2">
      <c r="A2848" s="4" t="s">
        <v>4275</v>
      </c>
      <c r="B2848" s="1" t="s">
        <v>4276</v>
      </c>
      <c r="C2848" s="1">
        <v>72425620</v>
      </c>
      <c r="D2848" s="1" t="s">
        <v>1452</v>
      </c>
      <c r="E2848" s="3">
        <v>42507</v>
      </c>
      <c r="F2848" s="1">
        <v>2</v>
      </c>
      <c r="G2848" s="1" t="s">
        <v>56</v>
      </c>
      <c r="H2848" s="1" t="s">
        <v>82</v>
      </c>
      <c r="I2848" s="1" t="s">
        <v>47</v>
      </c>
      <c r="J2848" s="1">
        <v>2</v>
      </c>
      <c r="K2848" s="2">
        <v>85</v>
      </c>
      <c r="L2848" s="2">
        <f>IF(ISBLANK(K2848),_xlfn.XLOOKUP(U2848,'[1]AVG PRICE'!E:E,'[1]AVG PRICE'!D:D,""),[1]listings!K2848)</f>
        <v>85</v>
      </c>
      <c r="M2848" s="1">
        <v>4</v>
      </c>
      <c r="N2848" s="1">
        <v>1125</v>
      </c>
      <c r="O2848" s="1">
        <v>2</v>
      </c>
      <c r="P2848" s="2">
        <f t="shared" si="88"/>
        <v>47982.5</v>
      </c>
      <c r="Q2848" s="1">
        <v>5</v>
      </c>
      <c r="R2848" s="1">
        <f>IF(ISBLANK(S2848),_xlfn.XLOOKUP(V2848,'[1]AVG REVIEWS'!E:E,'[1]AVG REVIEWS'!D:D,""),[1]listings!S2848)</f>
        <v>0.06</v>
      </c>
      <c r="S2848" s="1">
        <v>0.06</v>
      </c>
      <c r="T2848" s="1">
        <f>IF(ISBLANK(Q2848),_xlfn.XLOOKUP(W2848,'[1]AVG SCORE'!F:F,'[1]AVG SCORE'!E:E,""),[1]listings!Q2848)</f>
        <v>5</v>
      </c>
      <c r="U2848" s="1" t="str">
        <f t="shared" si="89"/>
        <v>Neuhausen-NymphenburgPrivate room2</v>
      </c>
      <c r="V2848" s="1" t="str">
        <f>[1]listings!H2848&amp;[1]listings!I2848&amp;[1]listings!G2848</f>
        <v>Private room in condoPrivate roomNeuhausen-Nymphenburg</v>
      </c>
      <c r="W2848" s="1" t="str">
        <f>[1]listings!G2848&amp;[1]listings!H2848&amp;[1]listings!I2848&amp;[1]listings!J2848</f>
        <v>Neuhausen-NymphenburgPrivate room in condoPrivate room2</v>
      </c>
      <c r="X2848" s="38">
        <v>48.156470443164601</v>
      </c>
      <c r="Y2848" s="38">
        <v>11.546725901358499</v>
      </c>
    </row>
    <row r="2849" spans="1:25" ht="16" x14ac:dyDescent="0.2">
      <c r="A2849" s="4" t="s">
        <v>4277</v>
      </c>
      <c r="B2849" s="1" t="s">
        <v>4278</v>
      </c>
      <c r="C2849" s="1">
        <v>220015586</v>
      </c>
      <c r="D2849" s="1" t="s">
        <v>4279</v>
      </c>
      <c r="E2849" s="3">
        <v>43384</v>
      </c>
      <c r="F2849" s="1">
        <v>1</v>
      </c>
      <c r="G2849" s="1" t="s">
        <v>39</v>
      </c>
      <c r="H2849" s="1" t="s">
        <v>32</v>
      </c>
      <c r="I2849" s="1" t="s">
        <v>33</v>
      </c>
      <c r="J2849" s="1">
        <v>4</v>
      </c>
      <c r="L2849" s="2">
        <f>IF(ISBLANK(K2849),_xlfn.XLOOKUP(U2849,'[1]AVG PRICE'!E:E,'[1]AVG PRICE'!D:D,""),[1]listings!K2849)</f>
        <v>217.40579710144928</v>
      </c>
      <c r="M2849" s="1">
        <v>20</v>
      </c>
      <c r="N2849" s="1">
        <v>35</v>
      </c>
      <c r="O2849" s="1">
        <v>3</v>
      </c>
      <c r="P2849" s="2">
        <f t="shared" si="88"/>
        <v>5978.659420289855</v>
      </c>
      <c r="Q2849" s="1">
        <v>5</v>
      </c>
      <c r="R2849" s="1">
        <f>IF(ISBLANK(S2849),_xlfn.XLOOKUP(V2849,'[1]AVG REVIEWS'!E:E,'[1]AVG REVIEWS'!D:D,""),[1]listings!S2849)</f>
        <v>0.16</v>
      </c>
      <c r="S2849" s="1">
        <v>0.16</v>
      </c>
      <c r="T2849" s="1">
        <f>IF(ISBLANK(Q2849),_xlfn.XLOOKUP(W2849,'[1]AVG SCORE'!F:F,'[1]AVG SCORE'!E:E,""),[1]listings!Q2849)</f>
        <v>5</v>
      </c>
      <c r="U2849" s="1" t="str">
        <f t="shared" si="89"/>
        <v>MaxvorstadtEntire home/apt4</v>
      </c>
      <c r="V2849" s="1" t="str">
        <f>[1]listings!H2849&amp;[1]listings!I2849&amp;[1]listings!G2849</f>
        <v>Entire rental unitEntire home/aptMaxvorstadt</v>
      </c>
      <c r="W2849" s="1" t="str">
        <f>[1]listings!G2849&amp;[1]listings!H2849&amp;[1]listings!I2849&amp;[1]listings!J2849</f>
        <v>MaxvorstadtEntire rental unitEntire home/apt4</v>
      </c>
      <c r="X2849" s="38">
        <v>48.137103958720601</v>
      </c>
      <c r="Y2849" s="38">
        <v>11.5441939005536</v>
      </c>
    </row>
    <row r="2850" spans="1:25" ht="16" x14ac:dyDescent="0.2">
      <c r="A2850" s="4" t="s">
        <v>4280</v>
      </c>
      <c r="B2850" s="1" t="s">
        <v>4281</v>
      </c>
      <c r="C2850" s="1">
        <v>285604580</v>
      </c>
      <c r="D2850" s="1" t="s">
        <v>4282</v>
      </c>
      <c r="E2850" s="3">
        <v>43691</v>
      </c>
      <c r="F2850" s="1">
        <v>5</v>
      </c>
      <c r="G2850" s="1" t="s">
        <v>113</v>
      </c>
      <c r="H2850" s="1" t="s">
        <v>82</v>
      </c>
      <c r="I2850" s="1" t="s">
        <v>47</v>
      </c>
      <c r="J2850" s="1">
        <v>1</v>
      </c>
      <c r="K2850" s="2">
        <v>89</v>
      </c>
      <c r="L2850" s="2">
        <f>IF(ISBLANK(K2850),_xlfn.XLOOKUP(U2850,'[1]AVG PRICE'!E:E,'[1]AVG PRICE'!D:D,""),[1]listings!K2850)</f>
        <v>89</v>
      </c>
      <c r="M2850" s="1">
        <v>1</v>
      </c>
      <c r="N2850" s="1">
        <v>365</v>
      </c>
      <c r="O2850" s="1">
        <v>0</v>
      </c>
      <c r="P2850" s="2">
        <f t="shared" si="88"/>
        <v>16287</v>
      </c>
      <c r="R2850" s="1">
        <f>IF(ISBLANK(S2850),_xlfn.XLOOKUP(V2850,'[1]AVG REVIEWS'!E:E,'[1]AVG REVIEWS'!D:D,""),[1]listings!S2850)</f>
        <v>1.7183333333333335</v>
      </c>
      <c r="T2850" s="1">
        <f>IF(ISBLANK(Q2850),_xlfn.XLOOKUP(W2850,'[1]AVG SCORE'!F:F,'[1]AVG SCORE'!E:E,""),[1]listings!Q2850)</f>
        <v>4.9420000000000002</v>
      </c>
      <c r="U2850" s="1" t="str">
        <f t="shared" si="89"/>
        <v>Tudering-RiemPrivate room1</v>
      </c>
      <c r="V2850" s="1" t="str">
        <f>[1]listings!H2850&amp;[1]listings!I2850&amp;[1]listings!G2850</f>
        <v>Private room in condoPrivate roomTudering-Riem</v>
      </c>
      <c r="W2850" s="1" t="str">
        <f>[1]listings!G2850&amp;[1]listings!H2850&amp;[1]listings!I2850&amp;[1]listings!J2850</f>
        <v>Tudering-RiemPrivate room in condoPrivate room1</v>
      </c>
      <c r="X2850" s="38">
        <v>48.149720000000002</v>
      </c>
      <c r="Y2850" s="38">
        <v>11.53003</v>
      </c>
    </row>
    <row r="2851" spans="1:25" ht="16" x14ac:dyDescent="0.2">
      <c r="A2851" s="4" t="s">
        <v>4283</v>
      </c>
      <c r="B2851" s="1" t="s">
        <v>1758</v>
      </c>
      <c r="C2851" s="1">
        <v>1375435</v>
      </c>
      <c r="D2851" s="1" t="s">
        <v>55</v>
      </c>
      <c r="E2851" s="3">
        <v>40853</v>
      </c>
      <c r="F2851" s="1">
        <v>1</v>
      </c>
      <c r="G2851" s="1" t="s">
        <v>45</v>
      </c>
      <c r="H2851" s="1" t="s">
        <v>60</v>
      </c>
      <c r="I2851" s="1" t="s">
        <v>33</v>
      </c>
      <c r="J2851" s="1">
        <v>4</v>
      </c>
      <c r="K2851" s="2">
        <v>220</v>
      </c>
      <c r="L2851" s="2">
        <f>IF(ISBLANK(K2851),_xlfn.XLOOKUP(U2851,'[1]AVG PRICE'!E:E,'[1]AVG PRICE'!D:D,""),[1]listings!K2851)</f>
        <v>220</v>
      </c>
      <c r="M2851" s="1">
        <v>1</v>
      </c>
      <c r="N2851" s="1">
        <v>1125</v>
      </c>
      <c r="O2851" s="1">
        <v>33</v>
      </c>
      <c r="P2851" s="2">
        <f t="shared" si="88"/>
        <v>123860</v>
      </c>
      <c r="Q2851" s="1">
        <v>4.91</v>
      </c>
      <c r="R2851" s="1">
        <f>IF(ISBLANK(S2851),_xlfn.XLOOKUP(V2851,'[1]AVG REVIEWS'!E:E,'[1]AVG REVIEWS'!D:D,""),[1]listings!S2851)</f>
        <v>1.02</v>
      </c>
      <c r="S2851" s="1">
        <v>1.02</v>
      </c>
      <c r="T2851" s="1">
        <f>IF(ISBLANK(Q2851),_xlfn.XLOOKUP(W2851,'[1]AVG SCORE'!F:F,'[1]AVG SCORE'!E:E,""),[1]listings!Q2851)</f>
        <v>4.91</v>
      </c>
      <c r="U2851" s="1" t="str">
        <f t="shared" si="89"/>
        <v>Sendling-WestparkEntire home/apt4</v>
      </c>
      <c r="V2851" s="1" t="str">
        <f>[1]listings!H2851&amp;[1]listings!I2851&amp;[1]listings!G2851</f>
        <v>Entire loftEntire home/aptSendling-Westpark</v>
      </c>
      <c r="W2851" s="1" t="str">
        <f>[1]listings!G2851&amp;[1]listings!H2851&amp;[1]listings!I2851&amp;[1]listings!J2851</f>
        <v>Sendling-WestparkEntire loftEntire home/apt4</v>
      </c>
      <c r="X2851" s="38">
        <v>48.120780000000003</v>
      </c>
      <c r="Y2851" s="38">
        <v>11.543240000000001</v>
      </c>
    </row>
    <row r="2852" spans="1:25" ht="16" x14ac:dyDescent="0.2">
      <c r="A2852" s="4" t="s">
        <v>4284</v>
      </c>
      <c r="B2852" s="1" t="s">
        <v>4285</v>
      </c>
      <c r="C2852" s="1">
        <v>62097981</v>
      </c>
      <c r="D2852" s="1" t="s">
        <v>853</v>
      </c>
      <c r="E2852" s="3">
        <v>42437</v>
      </c>
      <c r="F2852" s="1">
        <v>1</v>
      </c>
      <c r="G2852" s="1" t="s">
        <v>39</v>
      </c>
      <c r="H2852" s="1" t="s">
        <v>32</v>
      </c>
      <c r="I2852" s="1" t="s">
        <v>33</v>
      </c>
      <c r="J2852" s="1">
        <v>2</v>
      </c>
      <c r="L2852" s="2">
        <f>IF(ISBLANK(K2852),_xlfn.XLOOKUP(U2852,'[1]AVG PRICE'!E:E,'[1]AVG PRICE'!D:D,""),[1]listings!K2852)</f>
        <v>136.95041322314049</v>
      </c>
      <c r="M2852" s="1">
        <v>3</v>
      </c>
      <c r="N2852" s="1">
        <v>20</v>
      </c>
      <c r="O2852" s="1">
        <v>5</v>
      </c>
      <c r="P2852" s="2">
        <f t="shared" si="88"/>
        <v>1574.9297520661155</v>
      </c>
      <c r="Q2852" s="1">
        <v>5</v>
      </c>
      <c r="R2852" s="1">
        <f>IF(ISBLANK(S2852),_xlfn.XLOOKUP(V2852,'[1]AVG REVIEWS'!E:E,'[1]AVG REVIEWS'!D:D,""),[1]listings!S2852)</f>
        <v>0.15</v>
      </c>
      <c r="S2852" s="1">
        <v>0.15</v>
      </c>
      <c r="T2852" s="1">
        <f>IF(ISBLANK(Q2852),_xlfn.XLOOKUP(W2852,'[1]AVG SCORE'!F:F,'[1]AVG SCORE'!E:E,""),[1]listings!Q2852)</f>
        <v>5</v>
      </c>
      <c r="U2852" s="1" t="str">
        <f t="shared" si="89"/>
        <v>MaxvorstadtEntire home/apt2</v>
      </c>
      <c r="V2852" s="1" t="str">
        <f>[1]listings!H2852&amp;[1]listings!I2852&amp;[1]listings!G2852</f>
        <v>Entire rental unitEntire home/aptMaxvorstadt</v>
      </c>
      <c r="W2852" s="1" t="str">
        <f>[1]listings!G2852&amp;[1]listings!H2852&amp;[1]listings!I2852&amp;[1]listings!J2852</f>
        <v>MaxvorstadtEntire rental unitEntire home/apt2</v>
      </c>
      <c r="X2852" s="38">
        <v>48.176319999999997</v>
      </c>
      <c r="Y2852" s="38">
        <v>11.56565</v>
      </c>
    </row>
    <row r="2853" spans="1:25" ht="16" x14ac:dyDescent="0.2">
      <c r="A2853" s="4" t="s">
        <v>4286</v>
      </c>
      <c r="B2853" s="1" t="s">
        <v>4287</v>
      </c>
      <c r="C2853" s="1">
        <v>285604580</v>
      </c>
      <c r="D2853" s="1" t="s">
        <v>4282</v>
      </c>
      <c r="E2853" s="3">
        <v>43691</v>
      </c>
      <c r="F2853" s="1">
        <v>5</v>
      </c>
      <c r="G2853" s="1" t="s">
        <v>113</v>
      </c>
      <c r="H2853" s="1" t="s">
        <v>51</v>
      </c>
      <c r="I2853" s="1" t="s">
        <v>47</v>
      </c>
      <c r="J2853" s="1">
        <v>2</v>
      </c>
      <c r="K2853" s="2">
        <v>79</v>
      </c>
      <c r="L2853" s="2">
        <f>IF(ISBLANK(K2853),_xlfn.XLOOKUP(U2853,'[1]AVG PRICE'!E:E,'[1]AVG PRICE'!D:D,""),[1]listings!K2853)</f>
        <v>79</v>
      </c>
      <c r="M2853" s="1">
        <v>1</v>
      </c>
      <c r="N2853" s="1">
        <v>365</v>
      </c>
      <c r="O2853" s="1">
        <v>0</v>
      </c>
      <c r="P2853" s="2">
        <f t="shared" si="88"/>
        <v>14457</v>
      </c>
      <c r="R2853" s="1">
        <f>IF(ISBLANK(S2853),_xlfn.XLOOKUP(V2853,'[1]AVG REVIEWS'!E:E,'[1]AVG REVIEWS'!D:D,""),[1]listings!S2853)</f>
        <v>0.87636363636363657</v>
      </c>
      <c r="T2853" s="1">
        <f>IF(ISBLANK(Q2853),_xlfn.XLOOKUP(W2853,'[1]AVG SCORE'!F:F,'[1]AVG SCORE'!E:E,""),[1]listings!Q2853)</f>
        <v>4.87</v>
      </c>
      <c r="U2853" s="1" t="str">
        <f t="shared" si="89"/>
        <v>Tudering-RiemPrivate room2</v>
      </c>
      <c r="V2853" s="1" t="str">
        <f>[1]listings!H2853&amp;[1]listings!I2853&amp;[1]listings!G2853</f>
        <v>Private room in rental unitPrivate roomTudering-Riem</v>
      </c>
      <c r="W2853" s="1" t="str">
        <f>[1]listings!G2853&amp;[1]listings!H2853&amp;[1]listings!I2853&amp;[1]listings!J2853</f>
        <v>Tudering-RiemPrivate room in rental unitPrivate room2</v>
      </c>
      <c r="X2853" s="38">
        <v>48.136899999999997</v>
      </c>
      <c r="Y2853" s="38">
        <v>11.5647</v>
      </c>
    </row>
    <row r="2854" spans="1:25" ht="16" x14ac:dyDescent="0.2">
      <c r="A2854" s="4" t="s">
        <v>4288</v>
      </c>
      <c r="B2854" s="1" t="s">
        <v>4289</v>
      </c>
      <c r="C2854" s="1">
        <v>285604580</v>
      </c>
      <c r="D2854" s="1" t="s">
        <v>4282</v>
      </c>
      <c r="E2854" s="3">
        <v>43691</v>
      </c>
      <c r="F2854" s="1">
        <v>5</v>
      </c>
      <c r="G2854" s="1" t="s">
        <v>113</v>
      </c>
      <c r="H2854" s="1" t="s">
        <v>32</v>
      </c>
      <c r="I2854" s="1" t="s">
        <v>33</v>
      </c>
      <c r="J2854" s="1">
        <v>2</v>
      </c>
      <c r="K2854" s="2">
        <v>189</v>
      </c>
      <c r="L2854" s="2">
        <f>IF(ISBLANK(K2854),_xlfn.XLOOKUP(U2854,'[1]AVG PRICE'!E:E,'[1]AVG PRICE'!D:D,""),[1]listings!K2854)</f>
        <v>189</v>
      </c>
      <c r="M2854" s="1">
        <v>25</v>
      </c>
      <c r="N2854" s="1">
        <v>60</v>
      </c>
      <c r="O2854" s="1">
        <v>0</v>
      </c>
      <c r="P2854" s="2">
        <f t="shared" si="88"/>
        <v>8032.5</v>
      </c>
      <c r="R2854" s="1">
        <f>IF(ISBLANK(S2854),_xlfn.XLOOKUP(V2854,'[1]AVG REVIEWS'!E:E,'[1]AVG REVIEWS'!D:D,""),[1]listings!S2854)</f>
        <v>0.81029411764705872</v>
      </c>
      <c r="T2854" s="1">
        <f>IF(ISBLANK(Q2854),_xlfn.XLOOKUP(W2854,'[1]AVG SCORE'!F:F,'[1]AVG SCORE'!E:E,""),[1]listings!Q2854)</f>
        <v>4.8</v>
      </c>
      <c r="U2854" s="1" t="str">
        <f t="shared" si="89"/>
        <v>Tudering-RiemEntire home/apt2</v>
      </c>
      <c r="V2854" s="1" t="str">
        <f>[1]listings!H2854&amp;[1]listings!I2854&amp;[1]listings!G2854</f>
        <v>Entire rental unitEntire home/aptTudering-Riem</v>
      </c>
      <c r="W2854" s="1" t="str">
        <f>[1]listings!G2854&amp;[1]listings!H2854&amp;[1]listings!I2854&amp;[1]listings!J2854</f>
        <v>Tudering-RiemEntire rental unitEntire home/apt2</v>
      </c>
      <c r="X2854" s="38">
        <v>48.166020500000002</v>
      </c>
      <c r="Y2854" s="38">
        <v>11.641111</v>
      </c>
    </row>
    <row r="2855" spans="1:25" ht="16" x14ac:dyDescent="0.2">
      <c r="A2855" s="4" t="s">
        <v>4290</v>
      </c>
      <c r="B2855" s="1" t="s">
        <v>4291</v>
      </c>
      <c r="C2855" s="1">
        <v>4812738</v>
      </c>
      <c r="D2855" s="1" t="s">
        <v>107</v>
      </c>
      <c r="E2855" s="3">
        <v>41297</v>
      </c>
      <c r="F2855" s="1">
        <v>2</v>
      </c>
      <c r="G2855" s="1" t="s">
        <v>74</v>
      </c>
      <c r="H2855" s="1" t="s">
        <v>32</v>
      </c>
      <c r="I2855" s="1" t="s">
        <v>33</v>
      </c>
      <c r="J2855" s="1">
        <v>1</v>
      </c>
      <c r="K2855" s="2">
        <v>60</v>
      </c>
      <c r="L2855" s="2">
        <f>IF(ISBLANK(K2855),_xlfn.XLOOKUP(U2855,'[1]AVG PRICE'!E:E,'[1]AVG PRICE'!D:D,""),[1]listings!K2855)</f>
        <v>60</v>
      </c>
      <c r="M2855" s="1">
        <v>4</v>
      </c>
      <c r="N2855" s="1">
        <v>18</v>
      </c>
      <c r="O2855" s="1">
        <v>10</v>
      </c>
      <c r="P2855" s="2">
        <f t="shared" si="88"/>
        <v>660</v>
      </c>
      <c r="Q2855" s="1">
        <v>4.7</v>
      </c>
      <c r="R2855" s="1">
        <f>IF(ISBLANK(S2855),_xlfn.XLOOKUP(V2855,'[1]AVG REVIEWS'!E:E,'[1]AVG REVIEWS'!D:D,""),[1]listings!S2855)</f>
        <v>0.31</v>
      </c>
      <c r="S2855" s="1">
        <v>0.31</v>
      </c>
      <c r="T2855" s="1">
        <f>IF(ISBLANK(Q2855),_xlfn.XLOOKUP(W2855,'[1]AVG SCORE'!F:F,'[1]AVG SCORE'!E:E,""),[1]listings!Q2855)</f>
        <v>4.7</v>
      </c>
      <c r="U2855" s="1" t="str">
        <f t="shared" si="89"/>
        <v>SendlingEntire home/apt1</v>
      </c>
      <c r="V2855" s="1" t="str">
        <f>[1]listings!H2855&amp;[1]listings!I2855&amp;[1]listings!G2855</f>
        <v>Entire rental unitEntire home/aptSendling</v>
      </c>
      <c r="W2855" s="1" t="str">
        <f>[1]listings!G2855&amp;[1]listings!H2855&amp;[1]listings!I2855&amp;[1]listings!J2855</f>
        <v>SendlingEntire rental unitEntire home/apt1</v>
      </c>
      <c r="X2855" s="38">
        <v>48.129521699999998</v>
      </c>
      <c r="Y2855" s="38">
        <v>11.670827900000001</v>
      </c>
    </row>
    <row r="2856" spans="1:25" ht="16" x14ac:dyDescent="0.2">
      <c r="A2856" s="4" t="s">
        <v>4292</v>
      </c>
      <c r="B2856" s="1" t="s">
        <v>4293</v>
      </c>
      <c r="C2856" s="1">
        <v>28352350</v>
      </c>
      <c r="D2856" s="1" t="s">
        <v>4294</v>
      </c>
      <c r="E2856" s="3">
        <v>42060</v>
      </c>
      <c r="F2856" s="1">
        <v>1</v>
      </c>
      <c r="G2856" s="1" t="s">
        <v>100</v>
      </c>
      <c r="H2856" s="1" t="s">
        <v>32</v>
      </c>
      <c r="I2856" s="1" t="s">
        <v>33</v>
      </c>
      <c r="J2856" s="1">
        <v>2</v>
      </c>
      <c r="L2856" s="2">
        <f>IF(ISBLANK(K2856),_xlfn.XLOOKUP(U2856,'[1]AVG PRICE'!E:E,'[1]AVG PRICE'!D:D,""),[1]listings!K2856)</f>
        <v>116.41176470588235</v>
      </c>
      <c r="M2856" s="1">
        <v>5</v>
      </c>
      <c r="N2856" s="1">
        <v>14</v>
      </c>
      <c r="O2856" s="1">
        <v>7</v>
      </c>
      <c r="P2856" s="2">
        <f t="shared" si="88"/>
        <v>1105.9117647058822</v>
      </c>
      <c r="Q2856" s="1">
        <v>5</v>
      </c>
      <c r="R2856" s="1">
        <f>IF(ISBLANK(S2856),_xlfn.XLOOKUP(V2856,'[1]AVG REVIEWS'!E:E,'[1]AVG REVIEWS'!D:D,""),[1]listings!S2856)</f>
        <v>0.21</v>
      </c>
      <c r="S2856" s="1">
        <v>0.21</v>
      </c>
      <c r="T2856" s="1">
        <f>IF(ISBLANK(Q2856),_xlfn.XLOOKUP(W2856,'[1]AVG SCORE'!F:F,'[1]AVG SCORE'!E:E,""),[1]listings!Q2856)</f>
        <v>5</v>
      </c>
      <c r="U2856" s="1" t="str">
        <f t="shared" si="89"/>
        <v>Untergiesing-HarlachingEntire home/apt2</v>
      </c>
      <c r="V2856" s="1" t="str">
        <f>[1]listings!H2856&amp;[1]listings!I2856&amp;[1]listings!G2856</f>
        <v>Entire rental unitEntire home/aptUntergiesing-Harlaching</v>
      </c>
      <c r="W2856" s="1" t="str">
        <f>[1]listings!G2856&amp;[1]listings!H2856&amp;[1]listings!I2856&amp;[1]listings!J2856</f>
        <v>Untergiesing-HarlachingEntire rental unitEntire home/apt2</v>
      </c>
      <c r="X2856" s="38">
        <v>48.130138199999998</v>
      </c>
      <c r="Y2856" s="38">
        <v>11.516939900000001</v>
      </c>
    </row>
    <row r="2857" spans="1:25" ht="16" x14ac:dyDescent="0.2">
      <c r="A2857" s="4" t="s">
        <v>4295</v>
      </c>
      <c r="B2857" s="1" t="s">
        <v>4296</v>
      </c>
      <c r="C2857" s="1">
        <v>402177588</v>
      </c>
      <c r="D2857" s="1" t="s">
        <v>399</v>
      </c>
      <c r="E2857" s="3">
        <v>44334</v>
      </c>
      <c r="F2857" s="1">
        <v>2</v>
      </c>
      <c r="G2857" s="1" t="s">
        <v>93</v>
      </c>
      <c r="H2857" s="1" t="s">
        <v>46</v>
      </c>
      <c r="I2857" s="1" t="s">
        <v>47</v>
      </c>
      <c r="J2857" s="1">
        <v>2</v>
      </c>
      <c r="K2857" s="2">
        <v>34</v>
      </c>
      <c r="L2857" s="2">
        <f>IF(ISBLANK(K2857),_xlfn.XLOOKUP(U2857,'[1]AVG PRICE'!E:E,'[1]AVG PRICE'!D:D,""),[1]listings!K2857)</f>
        <v>34</v>
      </c>
      <c r="M2857" s="1">
        <v>2</v>
      </c>
      <c r="N2857" s="1">
        <v>1125</v>
      </c>
      <c r="O2857" s="1">
        <v>75</v>
      </c>
      <c r="P2857" s="2">
        <f t="shared" si="88"/>
        <v>19159</v>
      </c>
      <c r="Q2857" s="1">
        <v>4.92</v>
      </c>
      <c r="R2857" s="1">
        <f>IF(ISBLANK(S2857),_xlfn.XLOOKUP(V2857,'[1]AVG REVIEWS'!E:E,'[1]AVG REVIEWS'!D:D,""),[1]listings!S2857)</f>
        <v>2.39</v>
      </c>
      <c r="S2857" s="1">
        <v>2.39</v>
      </c>
      <c r="T2857" s="1">
        <f>IF(ISBLANK(Q2857),_xlfn.XLOOKUP(W2857,'[1]AVG SCORE'!F:F,'[1]AVG SCORE'!E:E,""),[1]listings!Q2857)</f>
        <v>4.92</v>
      </c>
      <c r="U2857" s="1" t="str">
        <f t="shared" si="89"/>
        <v>Thalkirchen-Obersendling-Forstenried-F√ºrstenried-SollnPrivate room2</v>
      </c>
      <c r="V2857" s="1" t="str">
        <f>[1]listings!H2857&amp;[1]listings!I2857&amp;[1]listings!G2857</f>
        <v>Private room in homePrivate roomThalkirchen-Obersendling-Forstenried-F√ºrstenried-Solln</v>
      </c>
      <c r="W2857" s="1" t="str">
        <f>[1]listings!G2857&amp;[1]listings!H2857&amp;[1]listings!I2857&amp;[1]listings!J2857</f>
        <v>Thalkirchen-Obersendling-Forstenried-F√ºrstenried-SollnPrivate room in homePrivate room2</v>
      </c>
      <c r="X2857" s="38">
        <v>48.137340000000002</v>
      </c>
      <c r="Y2857" s="38">
        <v>11.53655</v>
      </c>
    </row>
    <row r="2858" spans="1:25" ht="16" x14ac:dyDescent="0.2">
      <c r="A2858" s="4" t="s">
        <v>4297</v>
      </c>
      <c r="B2858" s="1" t="s">
        <v>4298</v>
      </c>
      <c r="C2858" s="1">
        <v>68202172</v>
      </c>
      <c r="D2858" s="1" t="s">
        <v>4299</v>
      </c>
      <c r="E2858" s="3">
        <v>42481</v>
      </c>
      <c r="F2858" s="1">
        <v>1</v>
      </c>
      <c r="G2858" s="1" t="s">
        <v>63</v>
      </c>
      <c r="H2858" s="1" t="s">
        <v>32</v>
      </c>
      <c r="I2858" s="1" t="s">
        <v>33</v>
      </c>
      <c r="J2858" s="1">
        <v>2</v>
      </c>
      <c r="K2858" s="2">
        <v>80</v>
      </c>
      <c r="L2858" s="2">
        <f>IF(ISBLANK(K2858),_xlfn.XLOOKUP(U2858,'[1]AVG PRICE'!E:E,'[1]AVG PRICE'!D:D,""),[1]listings!K2858)</f>
        <v>80</v>
      </c>
      <c r="M2858" s="1">
        <v>6</v>
      </c>
      <c r="N2858" s="1">
        <v>365</v>
      </c>
      <c r="O2858" s="1">
        <v>22</v>
      </c>
      <c r="P2858" s="2">
        <f t="shared" si="88"/>
        <v>14840</v>
      </c>
      <c r="Q2858" s="1">
        <v>4.91</v>
      </c>
      <c r="R2858" s="1">
        <f>IF(ISBLANK(S2858),_xlfn.XLOOKUP(V2858,'[1]AVG REVIEWS'!E:E,'[1]AVG REVIEWS'!D:D,""),[1]listings!S2858)</f>
        <v>0.68</v>
      </c>
      <c r="S2858" s="1">
        <v>0.68</v>
      </c>
      <c r="T2858" s="1">
        <f>IF(ISBLANK(Q2858),_xlfn.XLOOKUP(W2858,'[1]AVG SCORE'!F:F,'[1]AVG SCORE'!E:E,""),[1]listings!Q2858)</f>
        <v>4.91</v>
      </c>
      <c r="U2858" s="1" t="str">
        <f t="shared" si="89"/>
        <v>BogenhausenEntire home/apt2</v>
      </c>
      <c r="V2858" s="1" t="str">
        <f>[1]listings!H2858&amp;[1]listings!I2858&amp;[1]listings!G2858</f>
        <v>Entire rental unitEntire home/aptBogenhausen</v>
      </c>
      <c r="W2858" s="1" t="str">
        <f>[1]listings!G2858&amp;[1]listings!H2858&amp;[1]listings!I2858&amp;[1]listings!J2858</f>
        <v>BogenhausenEntire rental unitEntire home/apt2</v>
      </c>
      <c r="X2858" s="38">
        <v>48.11853</v>
      </c>
      <c r="Y2858" s="38">
        <v>11.514150000000001</v>
      </c>
    </row>
    <row r="2859" spans="1:25" ht="16" x14ac:dyDescent="0.2">
      <c r="A2859" s="4" t="s">
        <v>4300</v>
      </c>
      <c r="B2859" s="1" t="s">
        <v>4301</v>
      </c>
      <c r="C2859" s="1">
        <v>112999455</v>
      </c>
      <c r="D2859" s="1" t="s">
        <v>4302</v>
      </c>
      <c r="E2859" s="3">
        <v>42759</v>
      </c>
      <c r="F2859" s="1">
        <v>2</v>
      </c>
      <c r="G2859" s="1" t="s">
        <v>50</v>
      </c>
      <c r="H2859" s="1" t="s">
        <v>51</v>
      </c>
      <c r="I2859" s="1" t="s">
        <v>47</v>
      </c>
      <c r="J2859" s="1">
        <v>2</v>
      </c>
      <c r="L2859" s="2">
        <f>IF(ISBLANK(K2859),_xlfn.XLOOKUP(U2859,'[1]AVG PRICE'!E:E,'[1]AVG PRICE'!D:D,""),[1]listings!K2859)</f>
        <v>83</v>
      </c>
      <c r="M2859" s="1">
        <v>5</v>
      </c>
      <c r="N2859" s="1">
        <v>365</v>
      </c>
      <c r="O2859" s="1">
        <v>11</v>
      </c>
      <c r="P2859" s="2">
        <f t="shared" si="88"/>
        <v>15355</v>
      </c>
      <c r="Q2859" s="1">
        <v>4.6399999999999997</v>
      </c>
      <c r="R2859" s="1">
        <f>IF(ISBLANK(S2859),_xlfn.XLOOKUP(V2859,'[1]AVG REVIEWS'!E:E,'[1]AVG REVIEWS'!D:D,""),[1]listings!S2859)</f>
        <v>0.33</v>
      </c>
      <c r="S2859" s="1">
        <v>0.33</v>
      </c>
      <c r="T2859" s="1">
        <f>IF(ISBLANK(Q2859),_xlfn.XLOOKUP(W2859,'[1]AVG SCORE'!F:F,'[1]AVG SCORE'!E:E,""),[1]listings!Q2859)</f>
        <v>4.6399999999999997</v>
      </c>
      <c r="U2859" s="1" t="str">
        <f t="shared" si="89"/>
        <v>Schwabing-WestPrivate room2</v>
      </c>
      <c r="V2859" s="1" t="str">
        <f>[1]listings!H2859&amp;[1]listings!I2859&amp;[1]listings!G2859</f>
        <v>Private room in rental unitPrivate roomSchwabing-West</v>
      </c>
      <c r="W2859" s="1" t="str">
        <f>[1]listings!G2859&amp;[1]listings!H2859&amp;[1]listings!I2859&amp;[1]listings!J2859</f>
        <v>Schwabing-WestPrivate room in rental unitPrivate room2</v>
      </c>
      <c r="X2859" s="38">
        <v>48.151039019507699</v>
      </c>
      <c r="Y2859" s="38">
        <v>11.4650290846558</v>
      </c>
    </row>
    <row r="2860" spans="1:25" ht="16" x14ac:dyDescent="0.2">
      <c r="A2860" s="4" t="s">
        <v>4303</v>
      </c>
      <c r="B2860" s="1" t="s">
        <v>4304</v>
      </c>
      <c r="C2860" s="1">
        <v>21721419</v>
      </c>
      <c r="D2860" s="1" t="s">
        <v>481</v>
      </c>
      <c r="E2860" s="3">
        <v>41906</v>
      </c>
      <c r="F2860" s="1">
        <v>6</v>
      </c>
      <c r="G2860" s="1" t="s">
        <v>108</v>
      </c>
      <c r="H2860" s="1" t="s">
        <v>32</v>
      </c>
      <c r="I2860" s="1" t="s">
        <v>33</v>
      </c>
      <c r="J2860" s="1">
        <v>2</v>
      </c>
      <c r="K2860" s="2">
        <v>62</v>
      </c>
      <c r="L2860" s="2">
        <f>IF(ISBLANK(K2860),_xlfn.XLOOKUP(U2860,'[1]AVG PRICE'!E:E,'[1]AVG PRICE'!D:D,""),[1]listings!K2860)</f>
        <v>62</v>
      </c>
      <c r="M2860" s="1">
        <v>28.9</v>
      </c>
      <c r="N2860" s="1">
        <v>1125</v>
      </c>
      <c r="O2860" s="1">
        <v>17</v>
      </c>
      <c r="P2860" s="2">
        <f t="shared" si="88"/>
        <v>35770.9</v>
      </c>
      <c r="Q2860" s="1">
        <v>4.88</v>
      </c>
      <c r="R2860" s="1">
        <f>IF(ISBLANK(S2860),_xlfn.XLOOKUP(V2860,'[1]AVG REVIEWS'!E:E,'[1]AVG REVIEWS'!D:D,""),[1]listings!S2860)</f>
        <v>0.51</v>
      </c>
      <c r="S2860" s="1">
        <v>0.51</v>
      </c>
      <c r="T2860" s="1">
        <f>IF(ISBLANK(Q2860),_xlfn.XLOOKUP(W2860,'[1]AVG SCORE'!F:F,'[1]AVG SCORE'!E:E,""),[1]listings!Q2860)</f>
        <v>4.88</v>
      </c>
      <c r="U2860" s="1" t="str">
        <f t="shared" si="89"/>
        <v>Schwabing-FreimannEntire home/apt2</v>
      </c>
      <c r="V2860" s="1" t="str">
        <f>[1]listings!H2860&amp;[1]listings!I2860&amp;[1]listings!G2860</f>
        <v>Entire rental unitEntire home/aptSchwabing-Freimann</v>
      </c>
      <c r="W2860" s="1" t="str">
        <f>[1]listings!G2860&amp;[1]listings!H2860&amp;[1]listings!I2860&amp;[1]listings!J2860</f>
        <v>Schwabing-FreimannEntire rental unitEntire home/apt2</v>
      </c>
      <c r="X2860" s="38">
        <v>48.129449700000002</v>
      </c>
      <c r="Y2860" s="38">
        <v>11.560739</v>
      </c>
    </row>
    <row r="2861" spans="1:25" ht="16" x14ac:dyDescent="0.2">
      <c r="A2861" s="4" t="s">
        <v>4305</v>
      </c>
      <c r="B2861" s="1" t="s">
        <v>4306</v>
      </c>
      <c r="C2861" s="1">
        <v>45957117</v>
      </c>
      <c r="D2861" s="1" t="s">
        <v>4307</v>
      </c>
      <c r="E2861" s="3">
        <v>42284</v>
      </c>
      <c r="F2861" s="1">
        <v>1</v>
      </c>
      <c r="G2861" s="1" t="s">
        <v>174</v>
      </c>
      <c r="H2861" s="1" t="s">
        <v>32</v>
      </c>
      <c r="I2861" s="1" t="s">
        <v>33</v>
      </c>
      <c r="J2861" s="1">
        <v>3</v>
      </c>
      <c r="K2861" s="2">
        <v>99</v>
      </c>
      <c r="L2861" s="2">
        <f>IF(ISBLANK(K2861),_xlfn.XLOOKUP(U2861,'[1]AVG PRICE'!E:E,'[1]AVG PRICE'!D:D,""),[1]listings!K2861)</f>
        <v>99</v>
      </c>
      <c r="M2861" s="1">
        <v>4</v>
      </c>
      <c r="N2861" s="1">
        <v>30</v>
      </c>
      <c r="O2861" s="1">
        <v>7</v>
      </c>
      <c r="P2861" s="2">
        <f t="shared" si="88"/>
        <v>1683</v>
      </c>
      <c r="Q2861" s="1">
        <v>5</v>
      </c>
      <c r="R2861" s="1">
        <f>IF(ISBLANK(S2861),_xlfn.XLOOKUP(V2861,'[1]AVG REVIEWS'!E:E,'[1]AVG REVIEWS'!D:D,""),[1]listings!S2861)</f>
        <v>0.25</v>
      </c>
      <c r="S2861" s="1">
        <v>0.25</v>
      </c>
      <c r="T2861" s="1">
        <f>IF(ISBLANK(Q2861),_xlfn.XLOOKUP(W2861,'[1]AVG SCORE'!F:F,'[1]AVG SCORE'!E:E,""),[1]listings!Q2861)</f>
        <v>5</v>
      </c>
      <c r="U2861" s="1" t="str">
        <f t="shared" si="89"/>
        <v>Milbertshofen-Am HartEntire home/apt3</v>
      </c>
      <c r="V2861" s="1" t="str">
        <f>[1]listings!H2861&amp;[1]listings!I2861&amp;[1]listings!G2861</f>
        <v>Entire rental unitEntire home/aptMilbertshofen-Am Hart</v>
      </c>
      <c r="W2861" s="1" t="str">
        <f>[1]listings!G2861&amp;[1]listings!H2861&amp;[1]listings!I2861&amp;[1]listings!J2861</f>
        <v>Milbertshofen-Am HartEntire rental unitEntire home/apt3</v>
      </c>
      <c r="X2861" s="38">
        <v>48.103009999999998</v>
      </c>
      <c r="Y2861" s="38">
        <v>11.57685</v>
      </c>
    </row>
    <row r="2862" spans="1:25" ht="16" x14ac:dyDescent="0.2">
      <c r="A2862" s="4" t="s">
        <v>4308</v>
      </c>
      <c r="B2862" s="1" t="s">
        <v>4309</v>
      </c>
      <c r="C2862" s="1">
        <v>327815650</v>
      </c>
      <c r="D2862" s="1" t="s">
        <v>487</v>
      </c>
      <c r="E2862" s="3">
        <v>43845</v>
      </c>
      <c r="F2862" s="1">
        <v>2</v>
      </c>
      <c r="G2862" s="1" t="s">
        <v>100</v>
      </c>
      <c r="H2862" s="1" t="s">
        <v>136</v>
      </c>
      <c r="I2862" s="1" t="s">
        <v>33</v>
      </c>
      <c r="J2862" s="1">
        <v>2</v>
      </c>
      <c r="L2862" s="2">
        <f>IF(ISBLANK(K2862),_xlfn.XLOOKUP(U2862,'[1]AVG PRICE'!E:E,'[1]AVG PRICE'!D:D,""),[1]listings!K2862)</f>
        <v>116.41176470588235</v>
      </c>
      <c r="M2862" s="1">
        <v>1</v>
      </c>
      <c r="N2862" s="1">
        <v>365</v>
      </c>
      <c r="O2862" s="1">
        <v>4</v>
      </c>
      <c r="P2862" s="2">
        <f t="shared" si="88"/>
        <v>21303.352941176468</v>
      </c>
      <c r="Q2862" s="1">
        <v>5</v>
      </c>
      <c r="R2862" s="1">
        <f>IF(ISBLANK(S2862),_xlfn.XLOOKUP(V2862,'[1]AVG REVIEWS'!E:E,'[1]AVG REVIEWS'!D:D,""),[1]listings!S2862)</f>
        <v>0.12</v>
      </c>
      <c r="S2862" s="1">
        <v>0.12</v>
      </c>
      <c r="T2862" s="1">
        <f>IF(ISBLANK(Q2862),_xlfn.XLOOKUP(W2862,'[1]AVG SCORE'!F:F,'[1]AVG SCORE'!E:E,""),[1]listings!Q2862)</f>
        <v>5</v>
      </c>
      <c r="U2862" s="1" t="str">
        <f t="shared" si="89"/>
        <v>Untergiesing-HarlachingEntire home/apt2</v>
      </c>
      <c r="V2862" s="1" t="str">
        <f>[1]listings!H2862&amp;[1]listings!I2862&amp;[1]listings!G2862</f>
        <v>Entire condoEntire home/aptUntergiesing-Harlaching</v>
      </c>
      <c r="W2862" s="1" t="str">
        <f>[1]listings!G2862&amp;[1]listings!H2862&amp;[1]listings!I2862&amp;[1]listings!J2862</f>
        <v>Untergiesing-HarlachingEntire condoEntire home/apt2</v>
      </c>
      <c r="X2862" s="38">
        <v>48.191450000000003</v>
      </c>
      <c r="Y2862" s="38">
        <v>11.54956</v>
      </c>
    </row>
    <row r="2863" spans="1:25" ht="16" x14ac:dyDescent="0.2">
      <c r="A2863" s="4" t="s">
        <v>4310</v>
      </c>
      <c r="B2863" s="1" t="s">
        <v>4311</v>
      </c>
      <c r="C2863" s="1">
        <v>192320912</v>
      </c>
      <c r="D2863" s="1" t="s">
        <v>4312</v>
      </c>
      <c r="E2863" s="3">
        <v>43249</v>
      </c>
      <c r="F2863" s="1">
        <v>1</v>
      </c>
      <c r="G2863" s="1" t="s">
        <v>294</v>
      </c>
      <c r="H2863" s="1" t="s">
        <v>136</v>
      </c>
      <c r="I2863" s="1" t="s">
        <v>33</v>
      </c>
      <c r="J2863" s="1">
        <v>2</v>
      </c>
      <c r="L2863" s="2">
        <f>IF(ISBLANK(K2863),_xlfn.XLOOKUP(U2863,'[1]AVG PRICE'!E:E,'[1]AVG PRICE'!D:D,""),[1]listings!K2863)</f>
        <v>100.0625</v>
      </c>
      <c r="M2863" s="1">
        <v>1</v>
      </c>
      <c r="N2863" s="1">
        <v>1125</v>
      </c>
      <c r="O2863" s="1">
        <v>0</v>
      </c>
      <c r="P2863" s="2">
        <f t="shared" si="88"/>
        <v>56335.1875</v>
      </c>
      <c r="R2863" s="1">
        <f>IF(ISBLANK(S2863),_xlfn.XLOOKUP(V2863,'[1]AVG REVIEWS'!E:E,'[1]AVG REVIEWS'!D:D,""),[1]listings!S2863)</f>
        <v>0.31799999999999995</v>
      </c>
      <c r="T2863" s="1">
        <f>IF(ISBLANK(Q2863),_xlfn.XLOOKUP(W2863,'[1]AVG SCORE'!F:F,'[1]AVG SCORE'!E:E,""),[1]listings!Q2863)</f>
        <v>4.67</v>
      </c>
      <c r="U2863" s="1" t="str">
        <f t="shared" si="89"/>
        <v>MoosachEntire home/apt2</v>
      </c>
      <c r="V2863" s="1" t="str">
        <f>[1]listings!H2863&amp;[1]listings!I2863&amp;[1]listings!G2863</f>
        <v>Entire condoEntire home/aptMoosach</v>
      </c>
      <c r="W2863" s="1" t="str">
        <f>[1]listings!G2863&amp;[1]listings!H2863&amp;[1]listings!I2863&amp;[1]listings!J2863</f>
        <v>MoosachEntire condoEntire home/apt2</v>
      </c>
      <c r="X2863" s="38">
        <v>48.187678302237202</v>
      </c>
      <c r="Y2863" s="38">
        <v>11.589244119823</v>
      </c>
    </row>
    <row r="2864" spans="1:25" ht="16" x14ac:dyDescent="0.2">
      <c r="A2864" s="4" t="s">
        <v>4313</v>
      </c>
      <c r="B2864" s="1" t="s">
        <v>4314</v>
      </c>
      <c r="C2864" s="1">
        <v>20890402</v>
      </c>
      <c r="D2864" s="1" t="s">
        <v>4315</v>
      </c>
      <c r="E2864" s="3">
        <v>41885</v>
      </c>
      <c r="F2864" s="1">
        <v>4</v>
      </c>
      <c r="G2864" s="1" t="s">
        <v>71</v>
      </c>
      <c r="H2864" s="1" t="s">
        <v>32</v>
      </c>
      <c r="I2864" s="1" t="s">
        <v>33</v>
      </c>
      <c r="J2864" s="1">
        <v>3</v>
      </c>
      <c r="K2864" s="2">
        <v>135</v>
      </c>
      <c r="L2864" s="2">
        <f>IF(ISBLANK(K2864),_xlfn.XLOOKUP(U2864,'[1]AVG PRICE'!E:E,'[1]AVG PRICE'!D:D,""),[1]listings!K2864)</f>
        <v>135</v>
      </c>
      <c r="M2864" s="1">
        <v>1</v>
      </c>
      <c r="N2864" s="1">
        <v>40</v>
      </c>
      <c r="O2864" s="1">
        <v>296</v>
      </c>
      <c r="P2864" s="2">
        <f t="shared" si="88"/>
        <v>2767.5</v>
      </c>
      <c r="Q2864" s="1">
        <v>4.95</v>
      </c>
      <c r="R2864" s="1">
        <f>IF(ISBLANK(S2864),_xlfn.XLOOKUP(V2864,'[1]AVG REVIEWS'!E:E,'[1]AVG REVIEWS'!D:D,""),[1]listings!S2864)</f>
        <v>8.74</v>
      </c>
      <c r="S2864" s="1">
        <v>8.74</v>
      </c>
      <c r="T2864" s="1">
        <f>IF(ISBLANK(Q2864),_xlfn.XLOOKUP(W2864,'[1]AVG SCORE'!F:F,'[1]AVG SCORE'!E:E,""),[1]listings!Q2864)</f>
        <v>4.95</v>
      </c>
      <c r="U2864" s="1" t="str">
        <f t="shared" si="89"/>
        <v>Ludwigsvorstadt-IsarvorstadtEntire home/apt3</v>
      </c>
      <c r="V2864" s="1" t="str">
        <f>[1]listings!H2864&amp;[1]listings!I2864&amp;[1]listings!G2864</f>
        <v>Entire rental unitEntire home/aptLudwigsvorstadt-Isarvorstadt</v>
      </c>
      <c r="W2864" s="1" t="str">
        <f>[1]listings!G2864&amp;[1]listings!H2864&amp;[1]listings!I2864&amp;[1]listings!J2864</f>
        <v>Ludwigsvorstadt-IsarvorstadtEntire rental unitEntire home/apt3</v>
      </c>
      <c r="X2864" s="38">
        <v>48.130724219708497</v>
      </c>
      <c r="Y2864" s="38">
        <v>11.6885237637141</v>
      </c>
    </row>
    <row r="2865" spans="1:25" ht="16" x14ac:dyDescent="0.2">
      <c r="A2865" s="4" t="s">
        <v>4316</v>
      </c>
      <c r="B2865" s="1" t="s">
        <v>4317</v>
      </c>
      <c r="C2865" s="1">
        <v>21636856</v>
      </c>
      <c r="D2865" s="1" t="s">
        <v>4318</v>
      </c>
      <c r="E2865" s="3">
        <v>41904</v>
      </c>
      <c r="F2865" s="1">
        <v>1</v>
      </c>
      <c r="G2865" s="1" t="s">
        <v>59</v>
      </c>
      <c r="H2865" s="1" t="s">
        <v>32</v>
      </c>
      <c r="I2865" s="1" t="s">
        <v>33</v>
      </c>
      <c r="J2865" s="1">
        <v>2</v>
      </c>
      <c r="L2865" s="2">
        <f>IF(ISBLANK(K2865),_xlfn.XLOOKUP(U2865,'[1]AVG PRICE'!E:E,'[1]AVG PRICE'!D:D,""),[1]listings!K2865)</f>
        <v>224.19512195121951</v>
      </c>
      <c r="M2865" s="1">
        <v>1</v>
      </c>
      <c r="N2865" s="1">
        <v>7</v>
      </c>
      <c r="O2865" s="1">
        <v>39</v>
      </c>
      <c r="P2865" s="2">
        <f t="shared" si="88"/>
        <v>896.78048780487802</v>
      </c>
      <c r="Q2865" s="1">
        <v>4.87</v>
      </c>
      <c r="R2865" s="1">
        <f>IF(ISBLANK(S2865),_xlfn.XLOOKUP(V2865,'[1]AVG REVIEWS'!E:E,'[1]AVG REVIEWS'!D:D,""),[1]listings!S2865)</f>
        <v>1.1499999999999999</v>
      </c>
      <c r="S2865" s="1">
        <v>1.1499999999999999</v>
      </c>
      <c r="T2865" s="1">
        <f>IF(ISBLANK(Q2865),_xlfn.XLOOKUP(W2865,'[1]AVG SCORE'!F:F,'[1]AVG SCORE'!E:E,""),[1]listings!Q2865)</f>
        <v>4.87</v>
      </c>
      <c r="U2865" s="1" t="str">
        <f t="shared" si="89"/>
        <v>Schwanthalerh√∂heEntire home/apt2</v>
      </c>
      <c r="V2865" s="1" t="str">
        <f>[1]listings!H2865&amp;[1]listings!I2865&amp;[1]listings!G2865</f>
        <v>Entire rental unitEntire home/aptSchwanthalerh√∂he</v>
      </c>
      <c r="W2865" s="1" t="str">
        <f>[1]listings!G2865&amp;[1]listings!H2865&amp;[1]listings!I2865&amp;[1]listings!J2865</f>
        <v>Schwanthalerh√∂heEntire rental unitEntire home/apt2</v>
      </c>
      <c r="X2865" s="38">
        <v>48.153979999999997</v>
      </c>
      <c r="Y2865" s="38">
        <v>11.58131</v>
      </c>
    </row>
    <row r="2866" spans="1:25" ht="16" x14ac:dyDescent="0.2">
      <c r="A2866" s="4" t="s">
        <v>4319</v>
      </c>
      <c r="B2866" s="1" t="s">
        <v>4320</v>
      </c>
      <c r="C2866" s="1">
        <v>123179351</v>
      </c>
      <c r="D2866" s="1" t="s">
        <v>1782</v>
      </c>
      <c r="E2866" s="3">
        <v>42823</v>
      </c>
      <c r="F2866" s="1">
        <v>7</v>
      </c>
      <c r="G2866" s="1" t="s">
        <v>108</v>
      </c>
      <c r="H2866" s="1" t="s">
        <v>32</v>
      </c>
      <c r="I2866" s="1" t="s">
        <v>33</v>
      </c>
      <c r="J2866" s="1">
        <v>6</v>
      </c>
      <c r="L2866" s="2">
        <f>IF(ISBLANK(K2866),_xlfn.XLOOKUP(U2866,'[1]AVG PRICE'!E:E,'[1]AVG PRICE'!D:D,""),[1]listings!K2866)</f>
        <v>271.75</v>
      </c>
      <c r="M2866" s="1">
        <v>2</v>
      </c>
      <c r="N2866" s="1">
        <v>1125</v>
      </c>
      <c r="O2866" s="1">
        <v>17</v>
      </c>
      <c r="P2866" s="2">
        <f t="shared" si="88"/>
        <v>153131.125</v>
      </c>
      <c r="Q2866" s="1">
        <v>5</v>
      </c>
      <c r="R2866" s="1">
        <f>IF(ISBLANK(S2866),_xlfn.XLOOKUP(V2866,'[1]AVG REVIEWS'!E:E,'[1]AVG REVIEWS'!D:D,""),[1]listings!S2866)</f>
        <v>0.54</v>
      </c>
      <c r="S2866" s="1">
        <v>0.54</v>
      </c>
      <c r="T2866" s="1">
        <f>IF(ISBLANK(Q2866),_xlfn.XLOOKUP(W2866,'[1]AVG SCORE'!F:F,'[1]AVG SCORE'!E:E,""),[1]listings!Q2866)</f>
        <v>5</v>
      </c>
      <c r="U2866" s="1" t="str">
        <f t="shared" si="89"/>
        <v>Schwabing-FreimannEntire home/apt6</v>
      </c>
      <c r="V2866" s="1" t="str">
        <f>[1]listings!H2866&amp;[1]listings!I2866&amp;[1]listings!G2866</f>
        <v>Entire rental unitEntire home/aptSchwabing-Freimann</v>
      </c>
      <c r="W2866" s="1" t="str">
        <f>[1]listings!G2866&amp;[1]listings!H2866&amp;[1]listings!I2866&amp;[1]listings!J2866</f>
        <v>Schwabing-FreimannEntire rental unitEntire home/apt6</v>
      </c>
      <c r="X2866" s="38">
        <v>48.14584</v>
      </c>
      <c r="Y2866" s="38">
        <v>11.47307</v>
      </c>
    </row>
    <row r="2867" spans="1:25" ht="16" x14ac:dyDescent="0.2">
      <c r="A2867" s="4" t="s">
        <v>4321</v>
      </c>
      <c r="B2867" s="1" t="s">
        <v>4322</v>
      </c>
      <c r="C2867" s="1">
        <v>72819563</v>
      </c>
      <c r="D2867" s="1" t="s">
        <v>44</v>
      </c>
      <c r="E2867" s="3">
        <v>42509</v>
      </c>
      <c r="F2867" s="1">
        <v>1</v>
      </c>
      <c r="G2867" s="1" t="s">
        <v>179</v>
      </c>
      <c r="H2867" s="1" t="s">
        <v>60</v>
      </c>
      <c r="I2867" s="1" t="s">
        <v>33</v>
      </c>
      <c r="J2867" s="1">
        <v>2</v>
      </c>
      <c r="L2867" s="2">
        <f>IF(ISBLANK(K2867),_xlfn.XLOOKUP(U2867,'[1]AVG PRICE'!E:E,'[1]AVG PRICE'!D:D,""),[1]listings!K2867)</f>
        <v>202</v>
      </c>
      <c r="M2867" s="1">
        <v>1</v>
      </c>
      <c r="N2867" s="1">
        <v>365</v>
      </c>
      <c r="O2867" s="1">
        <v>5</v>
      </c>
      <c r="P2867" s="2">
        <f t="shared" si="88"/>
        <v>36966</v>
      </c>
      <c r="Q2867" s="1">
        <v>4.8</v>
      </c>
      <c r="R2867" s="1">
        <f>IF(ISBLANK(S2867),_xlfn.XLOOKUP(V2867,'[1]AVG REVIEWS'!E:E,'[1]AVG REVIEWS'!D:D,""),[1]listings!S2867)</f>
        <v>0.15</v>
      </c>
      <c r="S2867" s="1">
        <v>0.15</v>
      </c>
      <c r="T2867" s="1">
        <f>IF(ISBLANK(Q2867),_xlfn.XLOOKUP(W2867,'[1]AVG SCORE'!F:F,'[1]AVG SCORE'!E:E,""),[1]listings!Q2867)</f>
        <v>4.8</v>
      </c>
      <c r="U2867" s="1" t="str">
        <f t="shared" si="89"/>
        <v>Altstadt-LehelEntire home/apt2</v>
      </c>
      <c r="V2867" s="1" t="str">
        <f>[1]listings!H2867&amp;[1]listings!I2867&amp;[1]listings!G2867</f>
        <v>Entire loftEntire home/aptAltstadt-Lehel</v>
      </c>
      <c r="W2867" s="1" t="str">
        <f>[1]listings!G2867&amp;[1]listings!H2867&amp;[1]listings!I2867&amp;[1]listings!J2867</f>
        <v>Altstadt-LehelEntire loftEntire home/apt2</v>
      </c>
      <c r="X2867" s="38">
        <v>48.164340000000003</v>
      </c>
      <c r="Y2867" s="38">
        <v>11.48025</v>
      </c>
    </row>
    <row r="2868" spans="1:25" ht="16" x14ac:dyDescent="0.2">
      <c r="A2868" s="4" t="s">
        <v>4323</v>
      </c>
      <c r="B2868" s="1" t="s">
        <v>4324</v>
      </c>
      <c r="C2868" s="1">
        <v>2740815</v>
      </c>
      <c r="D2868" s="1" t="s">
        <v>4325</v>
      </c>
      <c r="E2868" s="3">
        <v>41085</v>
      </c>
      <c r="F2868" s="1">
        <v>1</v>
      </c>
      <c r="G2868" s="1" t="s">
        <v>145</v>
      </c>
      <c r="H2868" s="1" t="s">
        <v>136</v>
      </c>
      <c r="I2868" s="1" t="s">
        <v>33</v>
      </c>
      <c r="J2868" s="1">
        <v>2</v>
      </c>
      <c r="K2868" s="2">
        <v>81</v>
      </c>
      <c r="L2868" s="2">
        <f>IF(ISBLANK(K2868),_xlfn.XLOOKUP(U2868,'[1]AVG PRICE'!E:E,'[1]AVG PRICE'!D:D,""),[1]listings!K2868)</f>
        <v>81</v>
      </c>
      <c r="M2868" s="1">
        <v>2</v>
      </c>
      <c r="N2868" s="1">
        <v>1125</v>
      </c>
      <c r="O2868" s="1">
        <v>20</v>
      </c>
      <c r="P2868" s="2">
        <f t="shared" si="88"/>
        <v>45643.5</v>
      </c>
      <c r="Q2868" s="1">
        <v>4.9000000000000004</v>
      </c>
      <c r="R2868" s="1">
        <f>IF(ISBLANK(S2868),_xlfn.XLOOKUP(V2868,'[1]AVG REVIEWS'!E:E,'[1]AVG REVIEWS'!D:D,""),[1]listings!S2868)</f>
        <v>0.6</v>
      </c>
      <c r="S2868" s="1">
        <v>0.6</v>
      </c>
      <c r="T2868" s="1">
        <f>IF(ISBLANK(Q2868),_xlfn.XLOOKUP(W2868,'[1]AVG SCORE'!F:F,'[1]AVG SCORE'!E:E,""),[1]listings!Q2868)</f>
        <v>4.9000000000000004</v>
      </c>
      <c r="U2868" s="1" t="str">
        <f t="shared" si="89"/>
        <v>Feldmoching-HasenberglEntire home/apt2</v>
      </c>
      <c r="V2868" s="1" t="str">
        <f>[1]listings!H2868&amp;[1]listings!I2868&amp;[1]listings!G2868</f>
        <v>Entire condoEntire home/aptFeldmoching-Hasenbergl</v>
      </c>
      <c r="W2868" s="1" t="str">
        <f>[1]listings!G2868&amp;[1]listings!H2868&amp;[1]listings!I2868&amp;[1]listings!J2868</f>
        <v>Feldmoching-HasenberglEntire condoEntire home/apt2</v>
      </c>
      <c r="X2868" s="38">
        <v>48.141631840161999</v>
      </c>
      <c r="Y2868" s="38">
        <v>11.516586035534701</v>
      </c>
    </row>
    <row r="2869" spans="1:25" ht="16" x14ac:dyDescent="0.2">
      <c r="A2869" s="4" t="s">
        <v>4326</v>
      </c>
      <c r="B2869" s="1" t="s">
        <v>4327</v>
      </c>
      <c r="C2869" s="1">
        <v>20684983</v>
      </c>
      <c r="D2869" s="1" t="s">
        <v>4002</v>
      </c>
      <c r="E2869" s="3">
        <v>41880</v>
      </c>
      <c r="F2869" s="1">
        <v>21</v>
      </c>
      <c r="G2869" s="1" t="s">
        <v>145</v>
      </c>
      <c r="H2869" s="1" t="s">
        <v>32</v>
      </c>
      <c r="I2869" s="1" t="s">
        <v>33</v>
      </c>
      <c r="J2869" s="1">
        <v>8</v>
      </c>
      <c r="K2869" s="2">
        <v>221</v>
      </c>
      <c r="L2869" s="2">
        <f>IF(ISBLANK(K2869),_xlfn.XLOOKUP(U2869,'[1]AVG PRICE'!E:E,'[1]AVG PRICE'!D:D,""),[1]listings!K2869)</f>
        <v>221</v>
      </c>
      <c r="M2869" s="1">
        <v>2.9</v>
      </c>
      <c r="N2869" s="1">
        <v>365</v>
      </c>
      <c r="O2869" s="1">
        <v>91</v>
      </c>
      <c r="P2869" s="2">
        <f t="shared" si="88"/>
        <v>40652.949999999997</v>
      </c>
      <c r="Q2869" s="1">
        <v>4.7300000000000004</v>
      </c>
      <c r="R2869" s="1">
        <f>IF(ISBLANK(S2869),_xlfn.XLOOKUP(V2869,'[1]AVG REVIEWS'!E:E,'[1]AVG REVIEWS'!D:D,""),[1]listings!S2869)</f>
        <v>2.71</v>
      </c>
      <c r="S2869" s="1">
        <v>2.71</v>
      </c>
      <c r="T2869" s="1">
        <f>IF(ISBLANK(Q2869),_xlfn.XLOOKUP(W2869,'[1]AVG SCORE'!F:F,'[1]AVG SCORE'!E:E,""),[1]listings!Q2869)</f>
        <v>4.7300000000000004</v>
      </c>
      <c r="U2869" s="1" t="str">
        <f t="shared" si="89"/>
        <v>Feldmoching-HasenberglEntire home/apt8</v>
      </c>
      <c r="V2869" s="1" t="str">
        <f>[1]listings!H2869&amp;[1]listings!I2869&amp;[1]listings!G2869</f>
        <v>Entire rental unitEntire home/aptFeldmoching-Hasenbergl</v>
      </c>
      <c r="W2869" s="1" t="str">
        <f>[1]listings!G2869&amp;[1]listings!H2869&amp;[1]listings!I2869&amp;[1]listings!J2869</f>
        <v>Feldmoching-HasenberglEntire rental unitEntire home/apt8</v>
      </c>
      <c r="X2869" s="38">
        <v>48.107394200000002</v>
      </c>
      <c r="Y2869" s="38">
        <v>11.5087723</v>
      </c>
    </row>
    <row r="2870" spans="1:25" ht="16" x14ac:dyDescent="0.2">
      <c r="A2870" s="4" t="s">
        <v>4328</v>
      </c>
      <c r="B2870" s="1" t="s">
        <v>4329</v>
      </c>
      <c r="C2870" s="1">
        <v>20684983</v>
      </c>
      <c r="D2870" s="1" t="s">
        <v>4002</v>
      </c>
      <c r="E2870" s="3">
        <v>41880</v>
      </c>
      <c r="F2870" s="1">
        <v>21</v>
      </c>
      <c r="G2870" s="1" t="s">
        <v>56</v>
      </c>
      <c r="H2870" s="1" t="s">
        <v>148</v>
      </c>
      <c r="I2870" s="1" t="s">
        <v>33</v>
      </c>
      <c r="J2870" s="1">
        <v>6</v>
      </c>
      <c r="K2870" s="2">
        <v>297</v>
      </c>
      <c r="L2870" s="2">
        <f>IF(ISBLANK(K2870),_xlfn.XLOOKUP(U2870,'[1]AVG PRICE'!E:E,'[1]AVG PRICE'!D:D,""),[1]listings!K2870)</f>
        <v>297</v>
      </c>
      <c r="M2870" s="1">
        <v>2.9</v>
      </c>
      <c r="N2870" s="1">
        <v>365</v>
      </c>
      <c r="O2870" s="1">
        <v>43</v>
      </c>
      <c r="P2870" s="2">
        <f t="shared" si="88"/>
        <v>54633.149999999994</v>
      </c>
      <c r="Q2870" s="1">
        <v>4.95</v>
      </c>
      <c r="R2870" s="1">
        <f>IF(ISBLANK(S2870),_xlfn.XLOOKUP(V2870,'[1]AVG REVIEWS'!E:E,'[1]AVG REVIEWS'!D:D,""),[1]listings!S2870)</f>
        <v>3.64</v>
      </c>
      <c r="S2870" s="1">
        <v>3.64</v>
      </c>
      <c r="T2870" s="1">
        <f>IF(ISBLANK(Q2870),_xlfn.XLOOKUP(W2870,'[1]AVG SCORE'!F:F,'[1]AVG SCORE'!E:E,""),[1]listings!Q2870)</f>
        <v>4.95</v>
      </c>
      <c r="U2870" s="1" t="str">
        <f t="shared" si="89"/>
        <v>Neuhausen-NymphenburgEntire home/apt6</v>
      </c>
      <c r="V2870" s="1" t="str">
        <f>[1]listings!H2870&amp;[1]listings!I2870&amp;[1]listings!G2870</f>
        <v>Entire homeEntire home/aptNeuhausen-Nymphenburg</v>
      </c>
      <c r="W2870" s="1" t="str">
        <f>[1]listings!G2870&amp;[1]listings!H2870&amp;[1]listings!I2870&amp;[1]listings!J2870</f>
        <v>Neuhausen-NymphenburgEntire homeEntire home/apt6</v>
      </c>
      <c r="X2870" s="38">
        <v>48.150759999999998</v>
      </c>
      <c r="Y2870" s="38">
        <v>11.60595</v>
      </c>
    </row>
    <row r="2871" spans="1:25" ht="16" x14ac:dyDescent="0.2">
      <c r="A2871" s="4" t="s">
        <v>4330</v>
      </c>
      <c r="B2871" s="1" t="s">
        <v>4331</v>
      </c>
      <c r="C2871" s="1">
        <v>133724826</v>
      </c>
      <c r="D2871" s="1" t="s">
        <v>4332</v>
      </c>
      <c r="E2871" s="3">
        <v>42892</v>
      </c>
      <c r="F2871" s="1">
        <v>1</v>
      </c>
      <c r="G2871" s="1" t="s">
        <v>85</v>
      </c>
      <c r="H2871" s="1" t="s">
        <v>136</v>
      </c>
      <c r="I2871" s="1" t="s">
        <v>33</v>
      </c>
      <c r="J2871" s="1">
        <v>2</v>
      </c>
      <c r="L2871" s="2">
        <f>IF(ISBLANK(K2871),_xlfn.XLOOKUP(U2871,'[1]AVG PRICE'!E:E,'[1]AVG PRICE'!D:D,""),[1]listings!K2871)</f>
        <v>96.666666666666671</v>
      </c>
      <c r="M2871" s="1">
        <v>3</v>
      </c>
      <c r="N2871" s="1">
        <v>1125</v>
      </c>
      <c r="O2871" s="1">
        <v>13</v>
      </c>
      <c r="P2871" s="2">
        <f t="shared" si="88"/>
        <v>54520</v>
      </c>
      <c r="Q2871" s="1">
        <v>5</v>
      </c>
      <c r="R2871" s="1">
        <f>IF(ISBLANK(S2871),_xlfn.XLOOKUP(V2871,'[1]AVG REVIEWS'!E:E,'[1]AVG REVIEWS'!D:D,""),[1]listings!S2871)</f>
        <v>0.4</v>
      </c>
      <c r="S2871" s="1">
        <v>0.4</v>
      </c>
      <c r="T2871" s="1">
        <f>IF(ISBLANK(Q2871),_xlfn.XLOOKUP(W2871,'[1]AVG SCORE'!F:F,'[1]AVG SCORE'!E:E,""),[1]listings!Q2871)</f>
        <v>5</v>
      </c>
      <c r="U2871" s="1" t="str">
        <f t="shared" si="89"/>
        <v>Ramersdorf-PerlachEntire home/apt2</v>
      </c>
      <c r="V2871" s="1" t="str">
        <f>[1]listings!H2871&amp;[1]listings!I2871&amp;[1]listings!G2871</f>
        <v>Entire condoEntire home/aptRamersdorf-Perlach</v>
      </c>
      <c r="W2871" s="1" t="str">
        <f>[1]listings!G2871&amp;[1]listings!H2871&amp;[1]listings!I2871&amp;[1]listings!J2871</f>
        <v>Ramersdorf-PerlachEntire condoEntire home/apt2</v>
      </c>
      <c r="X2871" s="38">
        <v>48.129856373433</v>
      </c>
      <c r="Y2871" s="38">
        <v>11.572968545873101</v>
      </c>
    </row>
    <row r="2872" spans="1:25" ht="16" x14ac:dyDescent="0.2">
      <c r="A2872" s="4" t="s">
        <v>4333</v>
      </c>
      <c r="B2872" s="1" t="s">
        <v>4334</v>
      </c>
      <c r="C2872" s="1">
        <v>235524229</v>
      </c>
      <c r="D2872" s="1" t="s">
        <v>4335</v>
      </c>
      <c r="E2872" s="3">
        <v>43474</v>
      </c>
      <c r="F2872" s="1">
        <v>2</v>
      </c>
      <c r="G2872" s="1" t="s">
        <v>102</v>
      </c>
      <c r="H2872" s="1" t="s">
        <v>136</v>
      </c>
      <c r="I2872" s="1" t="s">
        <v>33</v>
      </c>
      <c r="J2872" s="1">
        <v>7</v>
      </c>
      <c r="L2872" s="2">
        <f>IF(ISBLANK(K2872),_xlfn.XLOOKUP(U2872,'[1]AVG PRICE'!E:E,'[1]AVG PRICE'!D:D,""),[1]listings!K2872)</f>
        <v>109</v>
      </c>
      <c r="M2872" s="1">
        <v>2</v>
      </c>
      <c r="N2872" s="1">
        <v>21</v>
      </c>
      <c r="O2872" s="1">
        <v>4</v>
      </c>
      <c r="P2872" s="2">
        <f t="shared" si="88"/>
        <v>1253.5</v>
      </c>
      <c r="Q2872" s="1">
        <v>4.5</v>
      </c>
      <c r="R2872" s="1">
        <f>IF(ISBLANK(S2872),_xlfn.XLOOKUP(V2872,'[1]AVG REVIEWS'!E:E,'[1]AVG REVIEWS'!D:D,""),[1]listings!S2872)</f>
        <v>0.13</v>
      </c>
      <c r="S2872" s="1">
        <v>0.13</v>
      </c>
      <c r="T2872" s="1">
        <f>IF(ISBLANK(Q2872),_xlfn.XLOOKUP(W2872,'[1]AVG SCORE'!F:F,'[1]AVG SCORE'!E:E,""),[1]listings!Q2872)</f>
        <v>4.5</v>
      </c>
      <c r="U2872" s="1" t="str">
        <f t="shared" si="89"/>
        <v>ObergiesingEntire home/apt7</v>
      </c>
      <c r="V2872" s="1" t="str">
        <f>[1]listings!H2872&amp;[1]listings!I2872&amp;[1]listings!G2872</f>
        <v>Entire condoEntire home/aptObergiesing</v>
      </c>
      <c r="W2872" s="1" t="str">
        <f>[1]listings!G2872&amp;[1]listings!H2872&amp;[1]listings!I2872&amp;[1]listings!J2872</f>
        <v>ObergiesingEntire condoEntire home/apt7</v>
      </c>
      <c r="X2872" s="38">
        <v>48.124970442153803</v>
      </c>
      <c r="Y2872" s="38">
        <v>11.517677083611501</v>
      </c>
    </row>
    <row r="2873" spans="1:25" ht="16" x14ac:dyDescent="0.2">
      <c r="A2873" s="4" t="s">
        <v>4336</v>
      </c>
      <c r="B2873" s="1" t="s">
        <v>4337</v>
      </c>
      <c r="C2873" s="1">
        <v>325191535</v>
      </c>
      <c r="D2873" s="1" t="s">
        <v>2490</v>
      </c>
      <c r="E2873" s="3">
        <v>43837</v>
      </c>
      <c r="F2873" s="1">
        <v>1</v>
      </c>
      <c r="G2873" s="1" t="s">
        <v>39</v>
      </c>
      <c r="H2873" s="1" t="s">
        <v>32</v>
      </c>
      <c r="I2873" s="1" t="s">
        <v>33</v>
      </c>
      <c r="J2873" s="1">
        <v>1</v>
      </c>
      <c r="L2873" s="2">
        <f>IF(ISBLANK(K2873),_xlfn.XLOOKUP(U2873,'[1]AVG PRICE'!E:E,'[1]AVG PRICE'!D:D,""),[1]listings!K2873)</f>
        <v>165.33333333333334</v>
      </c>
      <c r="M2873" s="1">
        <v>1</v>
      </c>
      <c r="N2873" s="1">
        <v>14</v>
      </c>
      <c r="O2873" s="1">
        <v>3</v>
      </c>
      <c r="P2873" s="2">
        <f t="shared" si="88"/>
        <v>1240</v>
      </c>
      <c r="Q2873" s="1">
        <v>5</v>
      </c>
      <c r="R2873" s="1">
        <f>IF(ISBLANK(S2873),_xlfn.XLOOKUP(V2873,'[1]AVG REVIEWS'!E:E,'[1]AVG REVIEWS'!D:D,""),[1]listings!S2873)</f>
        <v>0.09</v>
      </c>
      <c r="S2873" s="1">
        <v>0.09</v>
      </c>
      <c r="T2873" s="1">
        <f>IF(ISBLANK(Q2873),_xlfn.XLOOKUP(W2873,'[1]AVG SCORE'!F:F,'[1]AVG SCORE'!E:E,""),[1]listings!Q2873)</f>
        <v>5</v>
      </c>
      <c r="U2873" s="1" t="str">
        <f t="shared" si="89"/>
        <v>MaxvorstadtEntire home/apt1</v>
      </c>
      <c r="V2873" s="1" t="str">
        <f>[1]listings!H2873&amp;[1]listings!I2873&amp;[1]listings!G2873</f>
        <v>Entire rental unitEntire home/aptMaxvorstadt</v>
      </c>
      <c r="W2873" s="1" t="str">
        <f>[1]listings!G2873&amp;[1]listings!H2873&amp;[1]listings!I2873&amp;[1]listings!J2873</f>
        <v>MaxvorstadtEntire rental unitEntire home/apt1</v>
      </c>
      <c r="X2873" s="38">
        <v>48.157550000000001</v>
      </c>
      <c r="Y2873" s="38">
        <v>11.5402</v>
      </c>
    </row>
    <row r="2874" spans="1:25" ht="16" x14ac:dyDescent="0.2">
      <c r="A2874" s="4" t="s">
        <v>4338</v>
      </c>
      <c r="B2874" s="1" t="s">
        <v>4339</v>
      </c>
      <c r="C2874" s="1">
        <v>113686857</v>
      </c>
      <c r="D2874" s="1" t="s">
        <v>4340</v>
      </c>
      <c r="E2874" s="3">
        <v>42763</v>
      </c>
      <c r="F2874" s="1">
        <v>1</v>
      </c>
      <c r="G2874" s="1" t="s">
        <v>59</v>
      </c>
      <c r="H2874" s="1" t="s">
        <v>136</v>
      </c>
      <c r="I2874" s="1" t="s">
        <v>33</v>
      </c>
      <c r="J2874" s="1">
        <v>2</v>
      </c>
      <c r="K2874" s="2">
        <v>133</v>
      </c>
      <c r="L2874" s="2">
        <f>IF(ISBLANK(K2874),_xlfn.XLOOKUP(U2874,'[1]AVG PRICE'!E:E,'[1]AVG PRICE'!D:D,""),[1]listings!K2874)</f>
        <v>133</v>
      </c>
      <c r="M2874" s="1">
        <v>1</v>
      </c>
      <c r="N2874" s="1">
        <v>1125</v>
      </c>
      <c r="O2874" s="1">
        <v>57</v>
      </c>
      <c r="P2874" s="2">
        <f t="shared" si="88"/>
        <v>74879</v>
      </c>
      <c r="Q2874" s="1">
        <v>4.82</v>
      </c>
      <c r="R2874" s="1">
        <f>IF(ISBLANK(S2874),_xlfn.XLOOKUP(V2874,'[1]AVG REVIEWS'!E:E,'[1]AVG REVIEWS'!D:D,""),[1]listings!S2874)</f>
        <v>1.71</v>
      </c>
      <c r="S2874" s="1">
        <v>1.71</v>
      </c>
      <c r="T2874" s="1">
        <f>IF(ISBLANK(Q2874),_xlfn.XLOOKUP(W2874,'[1]AVG SCORE'!F:F,'[1]AVG SCORE'!E:E,""),[1]listings!Q2874)</f>
        <v>4.82</v>
      </c>
      <c r="U2874" s="1" t="str">
        <f t="shared" si="89"/>
        <v>Schwanthalerh√∂heEntire home/apt2</v>
      </c>
      <c r="V2874" s="1" t="str">
        <f>[1]listings!H2874&amp;[1]listings!I2874&amp;[1]listings!G2874</f>
        <v>Entire condoEntire home/aptSchwanthalerh√∂he</v>
      </c>
      <c r="W2874" s="1" t="str">
        <f>[1]listings!G2874&amp;[1]listings!H2874&amp;[1]listings!I2874&amp;[1]listings!J2874</f>
        <v>Schwanthalerh√∂heEntire condoEntire home/apt2</v>
      </c>
      <c r="X2874" s="38">
        <v>48.129864699999999</v>
      </c>
      <c r="Y2874" s="38">
        <v>11.6037187</v>
      </c>
    </row>
    <row r="2875" spans="1:25" ht="16" x14ac:dyDescent="0.2">
      <c r="A2875" s="4" t="s">
        <v>4341</v>
      </c>
      <c r="B2875" s="1" t="s">
        <v>4342</v>
      </c>
      <c r="C2875" s="1">
        <v>21579644</v>
      </c>
      <c r="D2875" s="1" t="s">
        <v>76</v>
      </c>
      <c r="E2875" s="3">
        <v>41903</v>
      </c>
      <c r="F2875" s="1">
        <v>2</v>
      </c>
      <c r="G2875" s="1" t="s">
        <v>39</v>
      </c>
      <c r="H2875" s="1" t="s">
        <v>32</v>
      </c>
      <c r="I2875" s="1" t="s">
        <v>33</v>
      </c>
      <c r="J2875" s="1">
        <v>6</v>
      </c>
      <c r="K2875" s="2">
        <v>499</v>
      </c>
      <c r="L2875" s="2">
        <f>IF(ISBLANK(K2875),_xlfn.XLOOKUP(U2875,'[1]AVG PRICE'!E:E,'[1]AVG PRICE'!D:D,""),[1]listings!K2875)</f>
        <v>499</v>
      </c>
      <c r="M2875" s="1">
        <v>4</v>
      </c>
      <c r="N2875" s="1">
        <v>365</v>
      </c>
      <c r="O2875" s="1">
        <v>7</v>
      </c>
      <c r="P2875" s="2">
        <f t="shared" si="88"/>
        <v>92065.5</v>
      </c>
      <c r="Q2875" s="1">
        <v>5</v>
      </c>
      <c r="R2875" s="1">
        <f>IF(ISBLANK(S2875),_xlfn.XLOOKUP(V2875,'[1]AVG REVIEWS'!E:E,'[1]AVG REVIEWS'!D:D,""),[1]listings!S2875)</f>
        <v>0.21</v>
      </c>
      <c r="S2875" s="1">
        <v>0.21</v>
      </c>
      <c r="T2875" s="1">
        <f>IF(ISBLANK(Q2875),_xlfn.XLOOKUP(W2875,'[1]AVG SCORE'!F:F,'[1]AVG SCORE'!E:E,""),[1]listings!Q2875)</f>
        <v>5</v>
      </c>
      <c r="U2875" s="1" t="str">
        <f t="shared" si="89"/>
        <v>MaxvorstadtEntire home/apt6</v>
      </c>
      <c r="V2875" s="1" t="str">
        <f>[1]listings!H2875&amp;[1]listings!I2875&amp;[1]listings!G2875</f>
        <v>Entire rental unitEntire home/aptMaxvorstadt</v>
      </c>
      <c r="W2875" s="1" t="str">
        <f>[1]listings!G2875&amp;[1]listings!H2875&amp;[1]listings!I2875&amp;[1]listings!J2875</f>
        <v>MaxvorstadtEntire rental unitEntire home/apt6</v>
      </c>
      <c r="X2875" s="38">
        <v>48.11289</v>
      </c>
      <c r="Y2875" s="38">
        <v>11.589</v>
      </c>
    </row>
    <row r="2876" spans="1:25" ht="16" x14ac:dyDescent="0.2">
      <c r="A2876" s="4" t="s">
        <v>4343</v>
      </c>
      <c r="B2876" s="1" t="s">
        <v>4344</v>
      </c>
      <c r="C2876" s="1">
        <v>419150474</v>
      </c>
      <c r="D2876" s="1" t="s">
        <v>4345</v>
      </c>
      <c r="E2876" s="3">
        <v>44427</v>
      </c>
      <c r="F2876" s="1">
        <v>2</v>
      </c>
      <c r="G2876" s="1" t="s">
        <v>93</v>
      </c>
      <c r="H2876" s="1" t="s">
        <v>136</v>
      </c>
      <c r="I2876" s="1" t="s">
        <v>33</v>
      </c>
      <c r="J2876" s="1">
        <v>6</v>
      </c>
      <c r="L2876" s="2">
        <f>IF(ISBLANK(K2876),_xlfn.XLOOKUP(U2876,'[1]AVG PRICE'!E:E,'[1]AVG PRICE'!D:D,""),[1]listings!K2876)</f>
        <v>221.25</v>
      </c>
      <c r="M2876" s="1">
        <v>1</v>
      </c>
      <c r="N2876" s="1">
        <v>20</v>
      </c>
      <c r="O2876" s="1">
        <v>2</v>
      </c>
      <c r="P2876" s="2">
        <f t="shared" si="88"/>
        <v>2323.125</v>
      </c>
      <c r="Q2876" s="1">
        <v>4.5</v>
      </c>
      <c r="R2876" s="1">
        <f>IF(ISBLANK(S2876),_xlfn.XLOOKUP(V2876,'[1]AVG REVIEWS'!E:E,'[1]AVG REVIEWS'!D:D,""),[1]listings!S2876)</f>
        <v>7.0000000000000007E-2</v>
      </c>
      <c r="S2876" s="1">
        <v>7.0000000000000007E-2</v>
      </c>
      <c r="T2876" s="1">
        <f>IF(ISBLANK(Q2876),_xlfn.XLOOKUP(W2876,'[1]AVG SCORE'!F:F,'[1]AVG SCORE'!E:E,""),[1]listings!Q2876)</f>
        <v>4.5</v>
      </c>
      <c r="U2876" s="1" t="str">
        <f t="shared" si="89"/>
        <v>Thalkirchen-Obersendling-Forstenried-F√ºrstenried-SollnEntire home/apt6</v>
      </c>
      <c r="V2876" s="1" t="str">
        <f>[1]listings!H2876&amp;[1]listings!I2876&amp;[1]listings!G2876</f>
        <v>Entire condoEntire home/aptThalkirchen-Obersendling-Forstenried-F√ºrstenried-Solln</v>
      </c>
      <c r="W2876" s="1" t="str">
        <f>[1]listings!G2876&amp;[1]listings!H2876&amp;[1]listings!I2876&amp;[1]listings!J2876</f>
        <v>Thalkirchen-Obersendling-Forstenried-F√ºrstenried-SollnEntire condoEntire home/apt6</v>
      </c>
      <c r="X2876" s="38">
        <v>48.164459999999998</v>
      </c>
      <c r="Y2876" s="38">
        <v>11.48169</v>
      </c>
    </row>
    <row r="2877" spans="1:25" ht="16" x14ac:dyDescent="0.2">
      <c r="A2877" s="4" t="s">
        <v>4346</v>
      </c>
      <c r="B2877" s="1" t="s">
        <v>4347</v>
      </c>
      <c r="C2877" s="1">
        <v>408131095</v>
      </c>
      <c r="D2877" s="1" t="s">
        <v>4348</v>
      </c>
      <c r="E2877" s="3">
        <v>44367</v>
      </c>
      <c r="F2877" s="1">
        <v>2</v>
      </c>
      <c r="G2877" s="1" t="s">
        <v>45</v>
      </c>
      <c r="H2877" s="1" t="s">
        <v>82</v>
      </c>
      <c r="I2877" s="1" t="s">
        <v>47</v>
      </c>
      <c r="J2877" s="1">
        <v>2</v>
      </c>
      <c r="K2877" s="2">
        <v>68</v>
      </c>
      <c r="L2877" s="2">
        <f>IF(ISBLANK(K2877),_xlfn.XLOOKUP(U2877,'[1]AVG PRICE'!E:E,'[1]AVG PRICE'!D:D,""),[1]listings!K2877)</f>
        <v>68</v>
      </c>
      <c r="M2877" s="1">
        <v>7</v>
      </c>
      <c r="N2877" s="1">
        <v>352</v>
      </c>
      <c r="O2877" s="1">
        <v>47</v>
      </c>
      <c r="P2877" s="2">
        <f t="shared" si="88"/>
        <v>12206</v>
      </c>
      <c r="Q2877" s="1">
        <v>4.62</v>
      </c>
      <c r="R2877" s="1">
        <f>IF(ISBLANK(S2877),_xlfn.XLOOKUP(V2877,'[1]AVG REVIEWS'!E:E,'[1]AVG REVIEWS'!D:D,""),[1]listings!S2877)</f>
        <v>1.69</v>
      </c>
      <c r="S2877" s="1">
        <v>1.69</v>
      </c>
      <c r="T2877" s="1">
        <f>IF(ISBLANK(Q2877),_xlfn.XLOOKUP(W2877,'[1]AVG SCORE'!F:F,'[1]AVG SCORE'!E:E,""),[1]listings!Q2877)</f>
        <v>4.62</v>
      </c>
      <c r="U2877" s="1" t="str">
        <f t="shared" si="89"/>
        <v>Sendling-WestparkPrivate room2</v>
      </c>
      <c r="V2877" s="1" t="str">
        <f>[1]listings!H2877&amp;[1]listings!I2877&amp;[1]listings!G2877</f>
        <v>Private room in condoPrivate roomSendling-Westpark</v>
      </c>
      <c r="W2877" s="1" t="str">
        <f>[1]listings!G2877&amp;[1]listings!H2877&amp;[1]listings!I2877&amp;[1]listings!J2877</f>
        <v>Sendling-WestparkPrivate room in condoPrivate room2</v>
      </c>
      <c r="X2877" s="38">
        <v>48.12565</v>
      </c>
      <c r="Y2877" s="38">
        <v>11.550840000000001</v>
      </c>
    </row>
    <row r="2878" spans="1:25" ht="16" x14ac:dyDescent="0.2">
      <c r="A2878" s="4" t="s">
        <v>4349</v>
      </c>
      <c r="B2878" s="1" t="s">
        <v>4350</v>
      </c>
      <c r="C2878" s="1">
        <v>32187552</v>
      </c>
      <c r="D2878" s="1" t="s">
        <v>487</v>
      </c>
      <c r="E2878" s="3">
        <v>42123</v>
      </c>
      <c r="F2878" s="1">
        <v>3</v>
      </c>
      <c r="G2878" s="1" t="s">
        <v>93</v>
      </c>
      <c r="H2878" s="1" t="s">
        <v>136</v>
      </c>
      <c r="I2878" s="1" t="s">
        <v>33</v>
      </c>
      <c r="J2878" s="1">
        <v>5</v>
      </c>
      <c r="L2878" s="2">
        <f>IF(ISBLANK(K2878),_xlfn.XLOOKUP(U2878,'[1]AVG PRICE'!E:E,'[1]AVG PRICE'!D:D,""),[1]listings!K2878)</f>
        <v>173.6</v>
      </c>
      <c r="M2878" s="1">
        <v>1</v>
      </c>
      <c r="N2878" s="1">
        <v>14</v>
      </c>
      <c r="O2878" s="1">
        <v>6</v>
      </c>
      <c r="P2878" s="2">
        <f t="shared" si="88"/>
        <v>1302</v>
      </c>
      <c r="Q2878" s="1">
        <v>5</v>
      </c>
      <c r="R2878" s="1">
        <f>IF(ISBLANK(S2878),_xlfn.XLOOKUP(V2878,'[1]AVG REVIEWS'!E:E,'[1]AVG REVIEWS'!D:D,""),[1]listings!S2878)</f>
        <v>0.28999999999999998</v>
      </c>
      <c r="S2878" s="1">
        <v>0.28999999999999998</v>
      </c>
      <c r="T2878" s="1">
        <f>IF(ISBLANK(Q2878),_xlfn.XLOOKUP(W2878,'[1]AVG SCORE'!F:F,'[1]AVG SCORE'!E:E,""),[1]listings!Q2878)</f>
        <v>5</v>
      </c>
      <c r="U2878" s="1" t="str">
        <f t="shared" si="89"/>
        <v>Thalkirchen-Obersendling-Forstenried-F√ºrstenried-SollnEntire home/apt5</v>
      </c>
      <c r="V2878" s="1" t="str">
        <f>[1]listings!H2878&amp;[1]listings!I2878&amp;[1]listings!G2878</f>
        <v>Entire condoEntire home/aptThalkirchen-Obersendling-Forstenried-F√ºrstenried-Solln</v>
      </c>
      <c r="W2878" s="1" t="str">
        <f>[1]listings!G2878&amp;[1]listings!H2878&amp;[1]listings!I2878&amp;[1]listings!J2878</f>
        <v>Thalkirchen-Obersendling-Forstenried-F√ºrstenried-SollnEntire condoEntire home/apt5</v>
      </c>
      <c r="X2878" s="38">
        <v>48.112479999999998</v>
      </c>
      <c r="Y2878" s="38">
        <v>11.62931</v>
      </c>
    </row>
    <row r="2879" spans="1:25" ht="16" x14ac:dyDescent="0.2">
      <c r="A2879" s="4" t="s">
        <v>4351</v>
      </c>
      <c r="B2879" s="1" t="s">
        <v>4352</v>
      </c>
      <c r="C2879" s="1">
        <v>350120508</v>
      </c>
      <c r="D2879" s="1" t="s">
        <v>1546</v>
      </c>
      <c r="E2879" s="3">
        <v>43997</v>
      </c>
      <c r="F2879" s="1">
        <v>1</v>
      </c>
      <c r="G2879" s="1" t="s">
        <v>66</v>
      </c>
      <c r="H2879" s="1" t="s">
        <v>136</v>
      </c>
      <c r="I2879" s="1" t="s">
        <v>33</v>
      </c>
      <c r="J2879" s="1">
        <v>4</v>
      </c>
      <c r="L2879" s="2">
        <f>IF(ISBLANK(K2879),_xlfn.XLOOKUP(U2879,'[1]AVG PRICE'!E:E,'[1]AVG PRICE'!D:D,""),[1]listings!K2879)</f>
        <v>220.55813953488371</v>
      </c>
      <c r="M2879" s="1">
        <v>28</v>
      </c>
      <c r="N2879" s="1">
        <v>1125</v>
      </c>
      <c r="O2879" s="1">
        <v>1</v>
      </c>
      <c r="P2879" s="2">
        <f t="shared" si="88"/>
        <v>127151.76744186046</v>
      </c>
      <c r="Q2879" s="1">
        <v>5</v>
      </c>
      <c r="R2879" s="1">
        <f>IF(ISBLANK(S2879),_xlfn.XLOOKUP(V2879,'[1]AVG REVIEWS'!E:E,'[1]AVG REVIEWS'!D:D,""),[1]listings!S2879)</f>
        <v>0.03</v>
      </c>
      <c r="S2879" s="1">
        <v>0.03</v>
      </c>
      <c r="T2879" s="1">
        <f>IF(ISBLANK(Q2879),_xlfn.XLOOKUP(W2879,'[1]AVG SCORE'!F:F,'[1]AVG SCORE'!E:E,""),[1]listings!Q2879)</f>
        <v>5</v>
      </c>
      <c r="U2879" s="1" t="str">
        <f t="shared" si="89"/>
        <v>Au-HaidhausenEntire home/apt4</v>
      </c>
      <c r="V2879" s="1" t="str">
        <f>[1]listings!H2879&amp;[1]listings!I2879&amp;[1]listings!G2879</f>
        <v>Entire condoEntire home/aptAu-Haidhausen</v>
      </c>
      <c r="W2879" s="1" t="str">
        <f>[1]listings!G2879&amp;[1]listings!H2879&amp;[1]listings!I2879&amp;[1]listings!J2879</f>
        <v>Au-HaidhausenEntire condoEntire home/apt4</v>
      </c>
      <c r="X2879" s="38">
        <v>48.121310000000001</v>
      </c>
      <c r="Y2879" s="38">
        <v>11.59768</v>
      </c>
    </row>
    <row r="2880" spans="1:25" ht="16" x14ac:dyDescent="0.2">
      <c r="A2880" s="4" t="s">
        <v>4353</v>
      </c>
      <c r="B2880" s="1" t="s">
        <v>4354</v>
      </c>
      <c r="C2880" s="1">
        <v>252856574</v>
      </c>
      <c r="D2880" s="1" t="s">
        <v>4355</v>
      </c>
      <c r="E2880" s="3">
        <v>43557</v>
      </c>
      <c r="F2880" s="1">
        <v>1</v>
      </c>
      <c r="G2880" s="1" t="s">
        <v>56</v>
      </c>
      <c r="H2880" s="1" t="s">
        <v>32</v>
      </c>
      <c r="I2880" s="1" t="s">
        <v>33</v>
      </c>
      <c r="J2880" s="1">
        <v>3</v>
      </c>
      <c r="L2880" s="2">
        <f>IF(ISBLANK(K2880),_xlfn.XLOOKUP(U2880,'[1]AVG PRICE'!E:E,'[1]AVG PRICE'!D:D,""),[1]listings!K2880)</f>
        <v>142.73333333333332</v>
      </c>
      <c r="M2880" s="1">
        <v>1</v>
      </c>
      <c r="N2880" s="1">
        <v>365</v>
      </c>
      <c r="O2880" s="1">
        <v>1</v>
      </c>
      <c r="P2880" s="2">
        <f t="shared" si="88"/>
        <v>26120.199999999997</v>
      </c>
      <c r="Q2880" s="1">
        <v>5</v>
      </c>
      <c r="R2880" s="1">
        <f>IF(ISBLANK(S2880),_xlfn.XLOOKUP(V2880,'[1]AVG REVIEWS'!E:E,'[1]AVG REVIEWS'!D:D,""),[1]listings!S2880)</f>
        <v>0.03</v>
      </c>
      <c r="S2880" s="1">
        <v>0.03</v>
      </c>
      <c r="T2880" s="1">
        <f>IF(ISBLANK(Q2880),_xlfn.XLOOKUP(W2880,'[1]AVG SCORE'!F:F,'[1]AVG SCORE'!E:E,""),[1]listings!Q2880)</f>
        <v>5</v>
      </c>
      <c r="U2880" s="1" t="str">
        <f t="shared" si="89"/>
        <v>Neuhausen-NymphenburgEntire home/apt3</v>
      </c>
      <c r="V2880" s="1" t="str">
        <f>[1]listings!H2880&amp;[1]listings!I2880&amp;[1]listings!G2880</f>
        <v>Entire rental unitEntire home/aptNeuhausen-Nymphenburg</v>
      </c>
      <c r="W2880" s="1" t="str">
        <f>[1]listings!G2880&amp;[1]listings!H2880&amp;[1]listings!I2880&amp;[1]listings!J2880</f>
        <v>Neuhausen-NymphenburgEntire rental unitEntire home/apt3</v>
      </c>
      <c r="X2880" s="38">
        <v>48.145000000000003</v>
      </c>
      <c r="Y2880" s="38">
        <v>11.53215</v>
      </c>
    </row>
    <row r="2881" spans="1:25" ht="16" x14ac:dyDescent="0.2">
      <c r="A2881" s="4" t="s">
        <v>4356</v>
      </c>
      <c r="B2881" s="1" t="s">
        <v>4357</v>
      </c>
      <c r="C2881" s="1">
        <v>102407770</v>
      </c>
      <c r="D2881" s="1" t="s">
        <v>1606</v>
      </c>
      <c r="E2881" s="3">
        <v>42677</v>
      </c>
      <c r="F2881" s="1">
        <v>5</v>
      </c>
      <c r="G2881" s="1" t="s">
        <v>39</v>
      </c>
      <c r="H2881" s="1" t="s">
        <v>32</v>
      </c>
      <c r="I2881" s="1" t="s">
        <v>33</v>
      </c>
      <c r="J2881" s="1">
        <v>2</v>
      </c>
      <c r="K2881" s="2">
        <v>151</v>
      </c>
      <c r="L2881" s="2">
        <f>IF(ISBLANK(K2881),_xlfn.XLOOKUP(U2881,'[1]AVG PRICE'!E:E,'[1]AVG PRICE'!D:D,""),[1]listings!K2881)</f>
        <v>151</v>
      </c>
      <c r="M2881" s="1">
        <v>20</v>
      </c>
      <c r="N2881" s="1">
        <v>365</v>
      </c>
      <c r="O2881" s="1">
        <v>18</v>
      </c>
      <c r="P2881" s="2">
        <f t="shared" si="88"/>
        <v>29067.5</v>
      </c>
      <c r="Q2881" s="1">
        <v>5</v>
      </c>
      <c r="R2881" s="1">
        <f>IF(ISBLANK(S2881),_xlfn.XLOOKUP(V2881,'[1]AVG REVIEWS'!E:E,'[1]AVG REVIEWS'!D:D,""),[1]listings!S2881)</f>
        <v>0.69</v>
      </c>
      <c r="S2881" s="1">
        <v>0.69</v>
      </c>
      <c r="T2881" s="1">
        <f>IF(ISBLANK(Q2881),_xlfn.XLOOKUP(W2881,'[1]AVG SCORE'!F:F,'[1]AVG SCORE'!E:E,""),[1]listings!Q2881)</f>
        <v>5</v>
      </c>
      <c r="U2881" s="1" t="str">
        <f t="shared" si="89"/>
        <v>MaxvorstadtEntire home/apt2</v>
      </c>
      <c r="V2881" s="1" t="str">
        <f>[1]listings!H2881&amp;[1]listings!I2881&amp;[1]listings!G2881</f>
        <v>Entire rental unitEntire home/aptMaxvorstadt</v>
      </c>
      <c r="W2881" s="1" t="str">
        <f>[1]listings!G2881&amp;[1]listings!H2881&amp;[1]listings!I2881&amp;[1]listings!J2881</f>
        <v>MaxvorstadtEntire rental unitEntire home/apt2</v>
      </c>
      <c r="X2881" s="38">
        <v>48.127009999999999</v>
      </c>
      <c r="Y2881" s="38">
        <v>11.557700000000001</v>
      </c>
    </row>
    <row r="2882" spans="1:25" ht="16" x14ac:dyDescent="0.2">
      <c r="A2882" s="4" t="s">
        <v>4358</v>
      </c>
      <c r="B2882" s="1" t="s">
        <v>4359</v>
      </c>
      <c r="C2882" s="1">
        <v>20684983</v>
      </c>
      <c r="D2882" s="1" t="s">
        <v>4002</v>
      </c>
      <c r="E2882" s="3">
        <v>41880</v>
      </c>
      <c r="F2882" s="1">
        <v>21</v>
      </c>
      <c r="G2882" s="1" t="s">
        <v>71</v>
      </c>
      <c r="H2882" s="1" t="s">
        <v>136</v>
      </c>
      <c r="I2882" s="1" t="s">
        <v>33</v>
      </c>
      <c r="J2882" s="1">
        <v>6</v>
      </c>
      <c r="K2882" s="2">
        <v>412</v>
      </c>
      <c r="L2882" s="2">
        <f>IF(ISBLANK(K2882),_xlfn.XLOOKUP(U2882,'[1]AVG PRICE'!E:E,'[1]AVG PRICE'!D:D,""),[1]listings!K2882)</f>
        <v>412</v>
      </c>
      <c r="M2882" s="1">
        <v>2.9</v>
      </c>
      <c r="N2882" s="1">
        <v>180</v>
      </c>
      <c r="O2882" s="1">
        <v>122</v>
      </c>
      <c r="P2882" s="2">
        <f t="shared" ref="P2882:P2945" si="90">L2882*(N2882+M2882)/2</f>
        <v>37677.4</v>
      </c>
      <c r="Q2882" s="1">
        <v>4.93</v>
      </c>
      <c r="R2882" s="1">
        <f>IF(ISBLANK(S2882),_xlfn.XLOOKUP(V2882,'[1]AVG REVIEWS'!E:E,'[1]AVG REVIEWS'!D:D,""),[1]listings!S2882)</f>
        <v>3.67</v>
      </c>
      <c r="S2882" s="1">
        <v>3.67</v>
      </c>
      <c r="T2882" s="1">
        <f>IF(ISBLANK(Q2882),_xlfn.XLOOKUP(W2882,'[1]AVG SCORE'!F:F,'[1]AVG SCORE'!E:E,""),[1]listings!Q2882)</f>
        <v>4.93</v>
      </c>
      <c r="U2882" s="1" t="str">
        <f t="shared" ref="U2882:U2945" si="91">G2882&amp;I2882&amp;J2882</f>
        <v>Ludwigsvorstadt-IsarvorstadtEntire home/apt6</v>
      </c>
      <c r="V2882" s="1" t="str">
        <f>[1]listings!H2882&amp;[1]listings!I2882&amp;[1]listings!G2882</f>
        <v>Entire condoEntire home/aptLudwigsvorstadt-Isarvorstadt</v>
      </c>
      <c r="W2882" s="1" t="str">
        <f>[1]listings!G2882&amp;[1]listings!H2882&amp;[1]listings!I2882&amp;[1]listings!J2882</f>
        <v>Ludwigsvorstadt-IsarvorstadtEntire condoEntire home/apt6</v>
      </c>
      <c r="X2882" s="38">
        <v>48.178179999999998</v>
      </c>
      <c r="Y2882" s="38">
        <v>11.563969999999999</v>
      </c>
    </row>
    <row r="2883" spans="1:25" ht="16" x14ac:dyDescent="0.2">
      <c r="A2883" s="4" t="s">
        <v>4360</v>
      </c>
      <c r="B2883" s="1" t="s">
        <v>4361</v>
      </c>
      <c r="C2883" s="1">
        <v>3279239</v>
      </c>
      <c r="D2883" s="1" t="s">
        <v>4362</v>
      </c>
      <c r="E2883" s="3">
        <v>41137</v>
      </c>
      <c r="F2883" s="1">
        <v>3</v>
      </c>
      <c r="G2883" s="1" t="s">
        <v>39</v>
      </c>
      <c r="H2883" s="1" t="s">
        <v>51</v>
      </c>
      <c r="I2883" s="1" t="s">
        <v>47</v>
      </c>
      <c r="J2883" s="1">
        <v>2</v>
      </c>
      <c r="L2883" s="2">
        <f>IF(ISBLANK(K2883),_xlfn.XLOOKUP(U2883,'[1]AVG PRICE'!E:E,'[1]AVG PRICE'!D:D,""),[1]listings!K2883)</f>
        <v>113.48</v>
      </c>
      <c r="M2883" s="1">
        <v>3</v>
      </c>
      <c r="N2883" s="1">
        <v>14</v>
      </c>
      <c r="O2883" s="1">
        <v>1</v>
      </c>
      <c r="P2883" s="2">
        <f t="shared" si="90"/>
        <v>964.58</v>
      </c>
      <c r="Q2883" s="1">
        <v>5</v>
      </c>
      <c r="R2883" s="1">
        <f>IF(ISBLANK(S2883),_xlfn.XLOOKUP(V2883,'[1]AVG REVIEWS'!E:E,'[1]AVG REVIEWS'!D:D,""),[1]listings!S2883)</f>
        <v>0.03</v>
      </c>
      <c r="S2883" s="1">
        <v>0.03</v>
      </c>
      <c r="T2883" s="1">
        <f>IF(ISBLANK(Q2883),_xlfn.XLOOKUP(W2883,'[1]AVG SCORE'!F:F,'[1]AVG SCORE'!E:E,""),[1]listings!Q2883)</f>
        <v>5</v>
      </c>
      <c r="U2883" s="1" t="str">
        <f t="shared" si="91"/>
        <v>MaxvorstadtPrivate room2</v>
      </c>
      <c r="V2883" s="1" t="str">
        <f>[1]listings!H2883&amp;[1]listings!I2883&amp;[1]listings!G2883</f>
        <v>Private room in rental unitPrivate roomMaxvorstadt</v>
      </c>
      <c r="W2883" s="1" t="str">
        <f>[1]listings!G2883&amp;[1]listings!H2883&amp;[1]listings!I2883&amp;[1]listings!J2883</f>
        <v>MaxvorstadtPrivate room in rental unitPrivate room2</v>
      </c>
      <c r="X2883" s="38">
        <v>48.122399999999999</v>
      </c>
      <c r="Y2883" s="38">
        <v>11.532030000000001</v>
      </c>
    </row>
    <row r="2884" spans="1:25" ht="16" x14ac:dyDescent="0.2">
      <c r="A2884" s="4" t="s">
        <v>4363</v>
      </c>
      <c r="B2884" s="1" t="s">
        <v>4364</v>
      </c>
      <c r="C2884" s="1">
        <v>90934572</v>
      </c>
      <c r="D2884" s="1" t="s">
        <v>1919</v>
      </c>
      <c r="E2884" s="3">
        <v>42602</v>
      </c>
      <c r="F2884" s="1">
        <v>1</v>
      </c>
      <c r="G2884" s="1" t="s">
        <v>63</v>
      </c>
      <c r="H2884" s="1" t="s">
        <v>60</v>
      </c>
      <c r="I2884" s="1" t="s">
        <v>33</v>
      </c>
      <c r="J2884" s="1">
        <v>9</v>
      </c>
      <c r="L2884" s="2">
        <f>IF(ISBLANK(K2884),_xlfn.XLOOKUP(U2884,'[1]AVG PRICE'!E:E,'[1]AVG PRICE'!D:D,""),[1]listings!K2884)</f>
        <v>226</v>
      </c>
      <c r="M2884" s="1">
        <v>4</v>
      </c>
      <c r="N2884" s="1">
        <v>7</v>
      </c>
      <c r="O2884" s="1">
        <v>1</v>
      </c>
      <c r="P2884" s="2">
        <f t="shared" si="90"/>
        <v>1243</v>
      </c>
      <c r="Q2884" s="1">
        <v>5</v>
      </c>
      <c r="R2884" s="1">
        <f>IF(ISBLANK(S2884),_xlfn.XLOOKUP(V2884,'[1]AVG REVIEWS'!E:E,'[1]AVG REVIEWS'!D:D,""),[1]listings!S2884)</f>
        <v>0.03</v>
      </c>
      <c r="S2884" s="1">
        <v>0.03</v>
      </c>
      <c r="T2884" s="1">
        <f>IF(ISBLANK(Q2884),_xlfn.XLOOKUP(W2884,'[1]AVG SCORE'!F:F,'[1]AVG SCORE'!E:E,""),[1]listings!Q2884)</f>
        <v>5</v>
      </c>
      <c r="U2884" s="1" t="str">
        <f t="shared" si="91"/>
        <v>BogenhausenEntire home/apt9</v>
      </c>
      <c r="V2884" s="1" t="str">
        <f>[1]listings!H2884&amp;[1]listings!I2884&amp;[1]listings!G2884</f>
        <v>Entire loftEntire home/aptBogenhausen</v>
      </c>
      <c r="W2884" s="1" t="str">
        <f>[1]listings!G2884&amp;[1]listings!H2884&amp;[1]listings!I2884&amp;[1]listings!J2884</f>
        <v>BogenhausenEntire loftEntire home/apt9</v>
      </c>
      <c r="X2884" s="38">
        <v>48.140470000000001</v>
      </c>
      <c r="Y2884" s="38">
        <v>11.55237</v>
      </c>
    </row>
    <row r="2885" spans="1:25" ht="16" x14ac:dyDescent="0.2">
      <c r="A2885" s="4" t="s">
        <v>4365</v>
      </c>
      <c r="B2885" s="1" t="s">
        <v>4366</v>
      </c>
      <c r="C2885" s="1">
        <v>11123398</v>
      </c>
      <c r="D2885" s="1" t="s">
        <v>1391</v>
      </c>
      <c r="E2885" s="3">
        <v>41647</v>
      </c>
      <c r="F2885" s="1">
        <v>1</v>
      </c>
      <c r="G2885" s="1" t="s">
        <v>71</v>
      </c>
      <c r="H2885" s="1" t="s">
        <v>32</v>
      </c>
      <c r="I2885" s="1" t="s">
        <v>33</v>
      </c>
      <c r="J2885" s="1">
        <v>2</v>
      </c>
      <c r="K2885" s="2">
        <v>198</v>
      </c>
      <c r="L2885" s="2">
        <f>IF(ISBLANK(K2885),_xlfn.XLOOKUP(U2885,'[1]AVG PRICE'!E:E,'[1]AVG PRICE'!D:D,""),[1]listings!K2885)</f>
        <v>198</v>
      </c>
      <c r="M2885" s="1">
        <v>3.9</v>
      </c>
      <c r="N2885" s="1">
        <v>7</v>
      </c>
      <c r="O2885" s="1">
        <v>22</v>
      </c>
      <c r="P2885" s="2">
        <f t="shared" si="90"/>
        <v>1079.1000000000001</v>
      </c>
      <c r="Q2885" s="1">
        <v>4.82</v>
      </c>
      <c r="R2885" s="1">
        <f>IF(ISBLANK(S2885),_xlfn.XLOOKUP(V2885,'[1]AVG REVIEWS'!E:E,'[1]AVG REVIEWS'!D:D,""),[1]listings!S2885)</f>
        <v>0.73</v>
      </c>
      <c r="S2885" s="1">
        <v>0.73</v>
      </c>
      <c r="T2885" s="1">
        <f>IF(ISBLANK(Q2885),_xlfn.XLOOKUP(W2885,'[1]AVG SCORE'!F:F,'[1]AVG SCORE'!E:E,""),[1]listings!Q2885)</f>
        <v>4.82</v>
      </c>
      <c r="U2885" s="1" t="str">
        <f t="shared" si="91"/>
        <v>Ludwigsvorstadt-IsarvorstadtEntire home/apt2</v>
      </c>
      <c r="V2885" s="1" t="str">
        <f>[1]listings!H2885&amp;[1]listings!I2885&amp;[1]listings!G2885</f>
        <v>Entire rental unitEntire home/aptLudwigsvorstadt-Isarvorstadt</v>
      </c>
      <c r="W2885" s="1" t="str">
        <f>[1]listings!G2885&amp;[1]listings!H2885&amp;[1]listings!I2885&amp;[1]listings!J2885</f>
        <v>Ludwigsvorstadt-IsarvorstadtEntire rental unitEntire home/apt2</v>
      </c>
      <c r="X2885" s="38">
        <v>48.115020000000001</v>
      </c>
      <c r="Y2885" s="38">
        <v>11.578889999999999</v>
      </c>
    </row>
    <row r="2886" spans="1:25" ht="16" x14ac:dyDescent="0.2">
      <c r="A2886" s="4" t="s">
        <v>4367</v>
      </c>
      <c r="B2886" s="1" t="s">
        <v>4368</v>
      </c>
      <c r="C2886" s="1">
        <v>315571203</v>
      </c>
      <c r="D2886" s="1" t="s">
        <v>4369</v>
      </c>
      <c r="E2886" s="3">
        <v>43807</v>
      </c>
      <c r="F2886" s="1">
        <v>1</v>
      </c>
      <c r="G2886" s="1" t="s">
        <v>74</v>
      </c>
      <c r="H2886" s="1" t="s">
        <v>32</v>
      </c>
      <c r="I2886" s="1" t="s">
        <v>33</v>
      </c>
      <c r="J2886" s="1">
        <v>2</v>
      </c>
      <c r="L2886" s="2">
        <f>IF(ISBLANK(K2886),_xlfn.XLOOKUP(U2886,'[1]AVG PRICE'!E:E,'[1]AVG PRICE'!D:D,""),[1]listings!K2886)</f>
        <v>134.39024390243901</v>
      </c>
      <c r="M2886" s="1">
        <v>1</v>
      </c>
      <c r="N2886" s="1">
        <v>365</v>
      </c>
      <c r="O2886" s="1">
        <v>5</v>
      </c>
      <c r="P2886" s="2">
        <f t="shared" si="90"/>
        <v>24593.414634146338</v>
      </c>
      <c r="Q2886" s="1">
        <v>4.4000000000000004</v>
      </c>
      <c r="R2886" s="1">
        <f>IF(ISBLANK(S2886),_xlfn.XLOOKUP(V2886,'[1]AVG REVIEWS'!E:E,'[1]AVG REVIEWS'!D:D,""),[1]listings!S2886)</f>
        <v>0.15</v>
      </c>
      <c r="S2886" s="1">
        <v>0.15</v>
      </c>
      <c r="T2886" s="1">
        <f>IF(ISBLANK(Q2886),_xlfn.XLOOKUP(W2886,'[1]AVG SCORE'!F:F,'[1]AVG SCORE'!E:E,""),[1]listings!Q2886)</f>
        <v>4.4000000000000004</v>
      </c>
      <c r="U2886" s="1" t="str">
        <f t="shared" si="91"/>
        <v>SendlingEntire home/apt2</v>
      </c>
      <c r="V2886" s="1" t="str">
        <f>[1]listings!H2886&amp;[1]listings!I2886&amp;[1]listings!G2886</f>
        <v>Entire rental unitEntire home/aptSendling</v>
      </c>
      <c r="W2886" s="1" t="str">
        <f>[1]listings!G2886&amp;[1]listings!H2886&amp;[1]listings!I2886&amp;[1]listings!J2886</f>
        <v>SendlingEntire rental unitEntire home/apt2</v>
      </c>
      <c r="X2886" s="38">
        <v>48.134120000000003</v>
      </c>
      <c r="Y2886" s="38">
        <v>11.485849999999999</v>
      </c>
    </row>
    <row r="2887" spans="1:25" ht="16" x14ac:dyDescent="0.2">
      <c r="A2887" s="4" t="s">
        <v>4370</v>
      </c>
      <c r="B2887" s="1" t="s">
        <v>4371</v>
      </c>
      <c r="C2887" s="1">
        <v>262839659</v>
      </c>
      <c r="D2887" s="1" t="s">
        <v>289</v>
      </c>
      <c r="E2887" s="3">
        <v>43604</v>
      </c>
      <c r="F2887" s="1">
        <v>2</v>
      </c>
      <c r="G2887" s="1" t="s">
        <v>294</v>
      </c>
      <c r="H2887" s="1" t="s">
        <v>136</v>
      </c>
      <c r="I2887" s="1" t="s">
        <v>33</v>
      </c>
      <c r="J2887" s="1">
        <v>2</v>
      </c>
      <c r="L2887" s="2">
        <f>IF(ISBLANK(K2887),_xlfn.XLOOKUP(U2887,'[1]AVG PRICE'!E:E,'[1]AVG PRICE'!D:D,""),[1]listings!K2887)</f>
        <v>100.0625</v>
      </c>
      <c r="M2887" s="1">
        <v>14</v>
      </c>
      <c r="N2887" s="1">
        <v>365</v>
      </c>
      <c r="O2887" s="1">
        <v>1</v>
      </c>
      <c r="P2887" s="2">
        <f t="shared" si="90"/>
        <v>18961.84375</v>
      </c>
      <c r="Q2887" s="1">
        <v>5</v>
      </c>
      <c r="R2887" s="1">
        <f>IF(ISBLANK(S2887),_xlfn.XLOOKUP(V2887,'[1]AVG REVIEWS'!E:E,'[1]AVG REVIEWS'!D:D,""),[1]listings!S2887)</f>
        <v>0.03</v>
      </c>
      <c r="S2887" s="1">
        <v>0.03</v>
      </c>
      <c r="T2887" s="1">
        <f>IF(ISBLANK(Q2887),_xlfn.XLOOKUP(W2887,'[1]AVG SCORE'!F:F,'[1]AVG SCORE'!E:E,""),[1]listings!Q2887)</f>
        <v>5</v>
      </c>
      <c r="U2887" s="1" t="str">
        <f t="shared" si="91"/>
        <v>MoosachEntire home/apt2</v>
      </c>
      <c r="V2887" s="1" t="str">
        <f>[1]listings!H2887&amp;[1]listings!I2887&amp;[1]listings!G2887</f>
        <v>Entire condoEntire home/aptMoosach</v>
      </c>
      <c r="W2887" s="1" t="str">
        <f>[1]listings!G2887&amp;[1]listings!H2887&amp;[1]listings!I2887&amp;[1]listings!J2887</f>
        <v>MoosachEntire condoEntire home/apt2</v>
      </c>
      <c r="X2887" s="38">
        <v>48.132010000000001</v>
      </c>
      <c r="Y2887" s="38">
        <v>11.62067</v>
      </c>
    </row>
    <row r="2888" spans="1:25" ht="16" x14ac:dyDescent="0.2">
      <c r="A2888" s="4" t="s">
        <v>4372</v>
      </c>
      <c r="B2888" s="1" t="s">
        <v>4373</v>
      </c>
      <c r="C2888" s="1">
        <v>434055750</v>
      </c>
      <c r="D2888" s="1" t="s">
        <v>3770</v>
      </c>
      <c r="E2888" s="3">
        <v>44530</v>
      </c>
      <c r="F2888" s="1">
        <v>18</v>
      </c>
      <c r="G2888" s="1" t="s">
        <v>71</v>
      </c>
      <c r="H2888" s="1" t="s">
        <v>2077</v>
      </c>
      <c r="I2888" s="1" t="s">
        <v>47</v>
      </c>
      <c r="J2888" s="1">
        <v>2</v>
      </c>
      <c r="K2888" s="2">
        <v>55</v>
      </c>
      <c r="L2888" s="2">
        <f>IF(ISBLANK(K2888),_xlfn.XLOOKUP(U2888,'[1]AVG PRICE'!E:E,'[1]AVG PRICE'!D:D,""),[1]listings!K2888)</f>
        <v>55</v>
      </c>
      <c r="M2888" s="1">
        <v>24</v>
      </c>
      <c r="N2888" s="1">
        <v>1125</v>
      </c>
      <c r="O2888" s="1">
        <v>5</v>
      </c>
      <c r="P2888" s="2">
        <f t="shared" si="90"/>
        <v>31597.5</v>
      </c>
      <c r="Q2888" s="1">
        <v>4.2</v>
      </c>
      <c r="R2888" s="1">
        <f>IF(ISBLANK(S2888),_xlfn.XLOOKUP(V2888,'[1]AVG REVIEWS'!E:E,'[1]AVG REVIEWS'!D:D,""),[1]listings!S2888)</f>
        <v>0.17</v>
      </c>
      <c r="S2888" s="1">
        <v>0.17</v>
      </c>
      <c r="T2888" s="1">
        <f>IF(ISBLANK(Q2888),_xlfn.XLOOKUP(W2888,'[1]AVG SCORE'!F:F,'[1]AVG SCORE'!E:E,""),[1]listings!Q2888)</f>
        <v>4.2</v>
      </c>
      <c r="U2888" s="1" t="str">
        <f t="shared" si="91"/>
        <v>Ludwigsvorstadt-IsarvorstadtPrivate room2</v>
      </c>
      <c r="V2888" s="1" t="str">
        <f>[1]listings!H2888&amp;[1]listings!I2888&amp;[1]listings!G2888</f>
        <v>Room in hotelPrivate roomLudwigsvorstadt-Isarvorstadt</v>
      </c>
      <c r="W2888" s="1" t="str">
        <f>[1]listings!G2888&amp;[1]listings!H2888&amp;[1]listings!I2888&amp;[1]listings!J2888</f>
        <v>Ludwigsvorstadt-IsarvorstadtRoom in hotelPrivate room2</v>
      </c>
      <c r="X2888" s="38">
        <v>48.16001</v>
      </c>
      <c r="Y2888" s="38">
        <v>11.6203</v>
      </c>
    </row>
    <row r="2889" spans="1:25" ht="16" x14ac:dyDescent="0.2">
      <c r="A2889" s="4" t="s">
        <v>4374</v>
      </c>
      <c r="B2889" s="1" t="s">
        <v>4375</v>
      </c>
      <c r="C2889" s="1">
        <v>376961462</v>
      </c>
      <c r="D2889" s="1" t="s">
        <v>4052</v>
      </c>
      <c r="E2889" s="3">
        <v>44160</v>
      </c>
      <c r="F2889" s="1">
        <v>165</v>
      </c>
      <c r="G2889" s="1" t="s">
        <v>651</v>
      </c>
      <c r="H2889" s="1" t="s">
        <v>1021</v>
      </c>
      <c r="I2889" s="1" t="s">
        <v>33</v>
      </c>
      <c r="J2889" s="1">
        <v>2</v>
      </c>
      <c r="K2889" s="2">
        <v>67</v>
      </c>
      <c r="L2889" s="2">
        <f>IF(ISBLANK(K2889),_xlfn.XLOOKUP(U2889,'[1]AVG PRICE'!E:E,'[1]AVG PRICE'!D:D,""),[1]listings!K2889)</f>
        <v>67</v>
      </c>
      <c r="M2889" s="1">
        <v>5.3</v>
      </c>
      <c r="N2889" s="1">
        <v>180</v>
      </c>
      <c r="O2889" s="1">
        <v>12</v>
      </c>
      <c r="P2889" s="2">
        <f t="shared" si="90"/>
        <v>6207.55</v>
      </c>
      <c r="Q2889" s="1">
        <v>4.75</v>
      </c>
      <c r="R2889" s="1">
        <f>IF(ISBLANK(S2889),_xlfn.XLOOKUP(V2889,'[1]AVG REVIEWS'!E:E,'[1]AVG REVIEWS'!D:D,""),[1]listings!S2889)</f>
        <v>0.36</v>
      </c>
      <c r="S2889" s="1">
        <v>0.36</v>
      </c>
      <c r="T2889" s="1">
        <f>IF(ISBLANK(Q2889),_xlfn.XLOOKUP(W2889,'[1]AVG SCORE'!F:F,'[1]AVG SCORE'!E:E,""),[1]listings!Q2889)</f>
        <v>4.75</v>
      </c>
      <c r="U2889" s="1" t="str">
        <f t="shared" si="91"/>
        <v>Aubing-Lochhausen-LangwiedEntire home/apt2</v>
      </c>
      <c r="V2889" s="1" t="str">
        <f>[1]listings!H2889&amp;[1]listings!I2889&amp;[1]listings!G2889</f>
        <v>Entire serviced apartmentEntire home/aptAubing-Lochhausen-Langwied</v>
      </c>
      <c r="W2889" s="1" t="str">
        <f>[1]listings!G2889&amp;[1]listings!H2889&amp;[1]listings!I2889&amp;[1]listings!J2889</f>
        <v>Aubing-Lochhausen-LangwiedEntire serviced apartmentEntire home/apt2</v>
      </c>
      <c r="X2889" s="38">
        <v>48.139013949439999</v>
      </c>
      <c r="Y2889" s="38">
        <v>11.5321804583073</v>
      </c>
    </row>
    <row r="2890" spans="1:25" ht="16" x14ac:dyDescent="0.2">
      <c r="A2890" s="4" t="s">
        <v>4376</v>
      </c>
      <c r="B2890" s="1" t="s">
        <v>4377</v>
      </c>
      <c r="C2890" s="1">
        <v>6381246</v>
      </c>
      <c r="D2890" s="1" t="s">
        <v>557</v>
      </c>
      <c r="E2890" s="3">
        <v>41408</v>
      </c>
      <c r="F2890" s="1">
        <v>4</v>
      </c>
      <c r="G2890" s="1" t="s">
        <v>59</v>
      </c>
      <c r="H2890" s="1" t="s">
        <v>32</v>
      </c>
      <c r="I2890" s="1" t="s">
        <v>33</v>
      </c>
      <c r="J2890" s="1">
        <v>4</v>
      </c>
      <c r="L2890" s="2">
        <f>IF(ISBLANK(K2890),_xlfn.XLOOKUP(U2890,'[1]AVG PRICE'!E:E,'[1]AVG PRICE'!D:D,""),[1]listings!K2890)</f>
        <v>316.26086956521738</v>
      </c>
      <c r="M2890" s="1">
        <v>5</v>
      </c>
      <c r="N2890" s="1">
        <v>365</v>
      </c>
      <c r="O2890" s="1">
        <v>1</v>
      </c>
      <c r="P2890" s="2">
        <f t="shared" si="90"/>
        <v>58508.260869565216</v>
      </c>
      <c r="Q2890" s="1">
        <v>5</v>
      </c>
      <c r="R2890" s="1">
        <f>IF(ISBLANK(S2890),_xlfn.XLOOKUP(V2890,'[1]AVG REVIEWS'!E:E,'[1]AVG REVIEWS'!D:D,""),[1]listings!S2890)</f>
        <v>0.03</v>
      </c>
      <c r="S2890" s="1">
        <v>0.03</v>
      </c>
      <c r="T2890" s="1">
        <f>IF(ISBLANK(Q2890),_xlfn.XLOOKUP(W2890,'[1]AVG SCORE'!F:F,'[1]AVG SCORE'!E:E,""),[1]listings!Q2890)</f>
        <v>5</v>
      </c>
      <c r="U2890" s="1" t="str">
        <f t="shared" si="91"/>
        <v>Schwanthalerh√∂heEntire home/apt4</v>
      </c>
      <c r="V2890" s="1" t="str">
        <f>[1]listings!H2890&amp;[1]listings!I2890&amp;[1]listings!G2890</f>
        <v>Entire rental unitEntire home/aptSchwanthalerh√∂he</v>
      </c>
      <c r="W2890" s="1" t="str">
        <f>[1]listings!G2890&amp;[1]listings!H2890&amp;[1]listings!I2890&amp;[1]listings!J2890</f>
        <v>Schwanthalerh√∂heEntire rental unitEntire home/apt4</v>
      </c>
      <c r="X2890" s="38">
        <v>48.138939800000003</v>
      </c>
      <c r="Y2890" s="38">
        <v>11.532185699999999</v>
      </c>
    </row>
    <row r="2891" spans="1:25" ht="16" x14ac:dyDescent="0.2">
      <c r="A2891" s="4" t="s">
        <v>4378</v>
      </c>
      <c r="B2891" s="1" t="s">
        <v>4379</v>
      </c>
      <c r="C2891" s="1">
        <v>179619483</v>
      </c>
      <c r="D2891" s="1" t="s">
        <v>2600</v>
      </c>
      <c r="E2891" s="3">
        <v>43179</v>
      </c>
      <c r="F2891" s="1">
        <v>1</v>
      </c>
      <c r="G2891" s="1" t="s">
        <v>56</v>
      </c>
      <c r="H2891" s="1" t="s">
        <v>136</v>
      </c>
      <c r="I2891" s="1" t="s">
        <v>33</v>
      </c>
      <c r="J2891" s="1">
        <v>6</v>
      </c>
      <c r="L2891" s="2">
        <f>IF(ISBLANK(K2891),_xlfn.XLOOKUP(U2891,'[1]AVG PRICE'!E:E,'[1]AVG PRICE'!D:D,""),[1]listings!K2891)</f>
        <v>349.33333333333331</v>
      </c>
      <c r="M2891" s="1">
        <v>5</v>
      </c>
      <c r="N2891" s="1">
        <v>1125</v>
      </c>
      <c r="O2891" s="1">
        <v>2</v>
      </c>
      <c r="P2891" s="2">
        <f t="shared" si="90"/>
        <v>197373.33333333331</v>
      </c>
      <c r="Q2891" s="1">
        <v>5</v>
      </c>
      <c r="R2891" s="1">
        <f>IF(ISBLANK(S2891),_xlfn.XLOOKUP(V2891,'[1]AVG REVIEWS'!E:E,'[1]AVG REVIEWS'!D:D,""),[1]listings!S2891)</f>
        <v>0.06</v>
      </c>
      <c r="S2891" s="1">
        <v>0.06</v>
      </c>
      <c r="T2891" s="1">
        <f>IF(ISBLANK(Q2891),_xlfn.XLOOKUP(W2891,'[1]AVG SCORE'!F:F,'[1]AVG SCORE'!E:E,""),[1]listings!Q2891)</f>
        <v>5</v>
      </c>
      <c r="U2891" s="1" t="str">
        <f t="shared" si="91"/>
        <v>Neuhausen-NymphenburgEntire home/apt6</v>
      </c>
      <c r="V2891" s="1" t="str">
        <f>[1]listings!H2891&amp;[1]listings!I2891&amp;[1]listings!G2891</f>
        <v>Entire condoEntire home/aptNeuhausen-Nymphenburg</v>
      </c>
      <c r="W2891" s="1" t="str">
        <f>[1]listings!G2891&amp;[1]listings!H2891&amp;[1]listings!I2891&amp;[1]listings!J2891</f>
        <v>Neuhausen-NymphenburgEntire condoEntire home/apt6</v>
      </c>
      <c r="X2891" s="38">
        <v>48.123420000000003</v>
      </c>
      <c r="Y2891" s="38">
        <v>11.54208</v>
      </c>
    </row>
    <row r="2892" spans="1:25" ht="16" x14ac:dyDescent="0.2">
      <c r="A2892" s="4" t="s">
        <v>4380</v>
      </c>
      <c r="B2892" s="1" t="s">
        <v>4381</v>
      </c>
      <c r="C2892" s="1">
        <v>464432124</v>
      </c>
      <c r="D2892" s="1" t="s">
        <v>182</v>
      </c>
      <c r="E2892" s="3">
        <v>44727</v>
      </c>
      <c r="F2892" s="1">
        <v>1</v>
      </c>
      <c r="G2892" s="1" t="s">
        <v>45</v>
      </c>
      <c r="H2892" s="1" t="s">
        <v>32</v>
      </c>
      <c r="I2892" s="1" t="s">
        <v>33</v>
      </c>
      <c r="J2892" s="1">
        <v>2</v>
      </c>
      <c r="L2892" s="2">
        <f>IF(ISBLANK(K2892),_xlfn.XLOOKUP(U2892,'[1]AVG PRICE'!E:E,'[1]AVG PRICE'!D:D,""),[1]listings!K2892)</f>
        <v>119.5609756097561</v>
      </c>
      <c r="M2892" s="1">
        <v>7</v>
      </c>
      <c r="N2892" s="1">
        <v>365</v>
      </c>
      <c r="O2892" s="1">
        <v>0</v>
      </c>
      <c r="P2892" s="2">
        <f t="shared" si="90"/>
        <v>22238.341463414636</v>
      </c>
      <c r="R2892" s="1">
        <f>IF(ISBLANK(S2892),_xlfn.XLOOKUP(V2892,'[1]AVG REVIEWS'!E:E,'[1]AVG REVIEWS'!D:D,""),[1]listings!S2892)</f>
        <v>0.60201834862385328</v>
      </c>
      <c r="T2892" s="1">
        <f>IF(ISBLANK(Q2892),_xlfn.XLOOKUP(W2892,'[1]AVG SCORE'!F:F,'[1]AVG SCORE'!E:E,""),[1]listings!Q2892)</f>
        <v>4.8099999999999996</v>
      </c>
      <c r="U2892" s="1" t="str">
        <f t="shared" si="91"/>
        <v>Sendling-WestparkEntire home/apt2</v>
      </c>
      <c r="V2892" s="1" t="str">
        <f>[1]listings!H2892&amp;[1]listings!I2892&amp;[1]listings!G2892</f>
        <v>Entire rental unitEntire home/aptSendling-Westpark</v>
      </c>
      <c r="W2892" s="1" t="str">
        <f>[1]listings!G2892&amp;[1]listings!H2892&amp;[1]listings!I2892&amp;[1]listings!J2892</f>
        <v>Sendling-WestparkEntire rental unitEntire home/apt2</v>
      </c>
      <c r="X2892" s="38">
        <v>48.198250000000002</v>
      </c>
      <c r="Y2892" s="38">
        <v>11.575609999999999</v>
      </c>
    </row>
    <row r="2893" spans="1:25" ht="16" x14ac:dyDescent="0.2">
      <c r="A2893" s="4" t="s">
        <v>4382</v>
      </c>
      <c r="B2893" s="1" t="s">
        <v>4383</v>
      </c>
      <c r="C2893" s="1">
        <v>101530913</v>
      </c>
      <c r="D2893" s="1" t="s">
        <v>2254</v>
      </c>
      <c r="E2893" s="3">
        <v>42670</v>
      </c>
      <c r="F2893" s="1">
        <v>1</v>
      </c>
      <c r="G2893" s="1" t="s">
        <v>39</v>
      </c>
      <c r="H2893" s="1" t="s">
        <v>32</v>
      </c>
      <c r="I2893" s="1" t="s">
        <v>33</v>
      </c>
      <c r="J2893" s="1">
        <v>2</v>
      </c>
      <c r="K2893" s="2">
        <v>127</v>
      </c>
      <c r="L2893" s="2">
        <f>IF(ISBLANK(K2893),_xlfn.XLOOKUP(U2893,'[1]AVG PRICE'!E:E,'[1]AVG PRICE'!D:D,""),[1]listings!K2893)</f>
        <v>127</v>
      </c>
      <c r="M2893" s="1">
        <v>3</v>
      </c>
      <c r="N2893" s="1">
        <v>14</v>
      </c>
      <c r="O2893" s="1">
        <v>7</v>
      </c>
      <c r="P2893" s="2">
        <f t="shared" si="90"/>
        <v>1079.5</v>
      </c>
      <c r="Q2893" s="1">
        <v>5</v>
      </c>
      <c r="R2893" s="1">
        <f>IF(ISBLANK(S2893),_xlfn.XLOOKUP(V2893,'[1]AVG REVIEWS'!E:E,'[1]AVG REVIEWS'!D:D,""),[1]listings!S2893)</f>
        <v>0.23</v>
      </c>
      <c r="S2893" s="1">
        <v>0.23</v>
      </c>
      <c r="T2893" s="1">
        <f>IF(ISBLANK(Q2893),_xlfn.XLOOKUP(W2893,'[1]AVG SCORE'!F:F,'[1]AVG SCORE'!E:E,""),[1]listings!Q2893)</f>
        <v>5</v>
      </c>
      <c r="U2893" s="1" t="str">
        <f t="shared" si="91"/>
        <v>MaxvorstadtEntire home/apt2</v>
      </c>
      <c r="V2893" s="1" t="str">
        <f>[1]listings!H2893&amp;[1]listings!I2893&amp;[1]listings!G2893</f>
        <v>Entire rental unitEntire home/aptMaxvorstadt</v>
      </c>
      <c r="W2893" s="1" t="str">
        <f>[1]listings!G2893&amp;[1]listings!H2893&amp;[1]listings!I2893&amp;[1]listings!J2893</f>
        <v>MaxvorstadtEntire rental unitEntire home/apt2</v>
      </c>
      <c r="X2893" s="38">
        <v>48.128156300000001</v>
      </c>
      <c r="Y2893" s="38">
        <v>11.556426800000001</v>
      </c>
    </row>
    <row r="2894" spans="1:25" ht="16" x14ac:dyDescent="0.2">
      <c r="A2894" s="4" t="s">
        <v>4384</v>
      </c>
      <c r="B2894" s="1" t="s">
        <v>4385</v>
      </c>
      <c r="C2894" s="1">
        <v>34770898</v>
      </c>
      <c r="D2894" s="1" t="s">
        <v>4386</v>
      </c>
      <c r="E2894" s="3">
        <v>42156</v>
      </c>
      <c r="F2894" s="1">
        <v>1</v>
      </c>
      <c r="G2894" s="1" t="s">
        <v>174</v>
      </c>
      <c r="H2894" s="1" t="s">
        <v>32</v>
      </c>
      <c r="I2894" s="1" t="s">
        <v>33</v>
      </c>
      <c r="J2894" s="1">
        <v>5</v>
      </c>
      <c r="K2894" s="2">
        <v>300</v>
      </c>
      <c r="L2894" s="2">
        <f>IF(ISBLANK(K2894),_xlfn.XLOOKUP(U2894,'[1]AVG PRICE'!E:E,'[1]AVG PRICE'!D:D,""),[1]listings!K2894)</f>
        <v>300</v>
      </c>
      <c r="M2894" s="1">
        <v>1</v>
      </c>
      <c r="N2894" s="1">
        <v>7</v>
      </c>
      <c r="O2894" s="1">
        <v>0</v>
      </c>
      <c r="P2894" s="2">
        <f t="shared" si="90"/>
        <v>1200</v>
      </c>
      <c r="R2894" s="1">
        <f>IF(ISBLANK(S2894),_xlfn.XLOOKUP(V2894,'[1]AVG REVIEWS'!E:E,'[1]AVG REVIEWS'!D:D,""),[1]listings!S2894)</f>
        <v>0.6823076923076925</v>
      </c>
      <c r="T2894" s="1">
        <f>IF(ISBLANK(Q2894),_xlfn.XLOOKUP(W2894,'[1]AVG SCORE'!F:F,'[1]AVG SCORE'!E:E,""),[1]listings!Q2894)</f>
        <v>4.87</v>
      </c>
      <c r="U2894" s="1" t="str">
        <f t="shared" si="91"/>
        <v>Milbertshofen-Am HartEntire home/apt5</v>
      </c>
      <c r="V2894" s="1" t="str">
        <f>[1]listings!H2894&amp;[1]listings!I2894&amp;[1]listings!G2894</f>
        <v>Entire rental unitEntire home/aptMilbertshofen-Am Hart</v>
      </c>
      <c r="W2894" s="1" t="str">
        <f>[1]listings!G2894&amp;[1]listings!H2894&amp;[1]listings!I2894&amp;[1]listings!J2894</f>
        <v>Milbertshofen-Am HartEntire rental unitEntire home/apt5</v>
      </c>
      <c r="X2894" s="38">
        <v>48.175391343102703</v>
      </c>
      <c r="Y2894" s="38">
        <v>11.6273974762188</v>
      </c>
    </row>
    <row r="2895" spans="1:25" ht="16" x14ac:dyDescent="0.2">
      <c r="A2895" s="4" t="s">
        <v>4387</v>
      </c>
      <c r="B2895" s="1" t="s">
        <v>4388</v>
      </c>
      <c r="C2895" s="1">
        <v>333502484</v>
      </c>
      <c r="D2895" s="1" t="s">
        <v>92</v>
      </c>
      <c r="E2895" s="3">
        <v>43865</v>
      </c>
      <c r="F2895" s="1">
        <v>1</v>
      </c>
      <c r="G2895" s="1" t="s">
        <v>179</v>
      </c>
      <c r="H2895" s="1" t="s">
        <v>32</v>
      </c>
      <c r="I2895" s="1" t="s">
        <v>33</v>
      </c>
      <c r="J2895" s="1">
        <v>4</v>
      </c>
      <c r="K2895" s="2">
        <v>97</v>
      </c>
      <c r="L2895" s="2">
        <f>IF(ISBLANK(K2895),_xlfn.XLOOKUP(U2895,'[1]AVG PRICE'!E:E,'[1]AVG PRICE'!D:D,""),[1]listings!K2895)</f>
        <v>97</v>
      </c>
      <c r="M2895" s="1">
        <v>2</v>
      </c>
      <c r="N2895" s="1">
        <v>1125</v>
      </c>
      <c r="O2895" s="1">
        <v>135</v>
      </c>
      <c r="P2895" s="2">
        <f t="shared" si="90"/>
        <v>54659.5</v>
      </c>
      <c r="Q2895" s="1">
        <v>4.78</v>
      </c>
      <c r="R2895" s="1">
        <f>IF(ISBLANK(S2895),_xlfn.XLOOKUP(V2895,'[1]AVG REVIEWS'!E:E,'[1]AVG REVIEWS'!D:D,""),[1]listings!S2895)</f>
        <v>4.49</v>
      </c>
      <c r="S2895" s="1">
        <v>4.49</v>
      </c>
      <c r="T2895" s="1">
        <f>IF(ISBLANK(Q2895),_xlfn.XLOOKUP(W2895,'[1]AVG SCORE'!F:F,'[1]AVG SCORE'!E:E,""),[1]listings!Q2895)</f>
        <v>4.78</v>
      </c>
      <c r="U2895" s="1" t="str">
        <f t="shared" si="91"/>
        <v>Altstadt-LehelEntire home/apt4</v>
      </c>
      <c r="V2895" s="1" t="str">
        <f>[1]listings!H2895&amp;[1]listings!I2895&amp;[1]listings!G2895</f>
        <v>Entire rental unitEntire home/aptAltstadt-Lehel</v>
      </c>
      <c r="W2895" s="1" t="str">
        <f>[1]listings!G2895&amp;[1]listings!H2895&amp;[1]listings!I2895&amp;[1]listings!J2895</f>
        <v>Altstadt-LehelEntire rental unitEntire home/apt4</v>
      </c>
      <c r="X2895" s="38">
        <v>48.116869999999999</v>
      </c>
      <c r="Y2895" s="38">
        <v>11.58793</v>
      </c>
    </row>
    <row r="2896" spans="1:25" ht="16" x14ac:dyDescent="0.2">
      <c r="A2896" s="4" t="s">
        <v>4389</v>
      </c>
      <c r="B2896" s="1" t="s">
        <v>4390</v>
      </c>
      <c r="C2896" s="1">
        <v>56879444</v>
      </c>
      <c r="D2896" s="1" t="s">
        <v>805</v>
      </c>
      <c r="E2896" s="3">
        <v>42400</v>
      </c>
      <c r="F2896" s="1">
        <v>1</v>
      </c>
      <c r="G2896" s="1" t="s">
        <v>59</v>
      </c>
      <c r="H2896" s="1" t="s">
        <v>32</v>
      </c>
      <c r="I2896" s="1" t="s">
        <v>33</v>
      </c>
      <c r="J2896" s="1">
        <v>4</v>
      </c>
      <c r="L2896" s="2">
        <f>IF(ISBLANK(K2896),_xlfn.XLOOKUP(U2896,'[1]AVG PRICE'!E:E,'[1]AVG PRICE'!D:D,""),[1]listings!K2896)</f>
        <v>316.26086956521738</v>
      </c>
      <c r="M2896" s="1">
        <v>13</v>
      </c>
      <c r="N2896" s="1">
        <v>365</v>
      </c>
      <c r="O2896" s="1">
        <v>2</v>
      </c>
      <c r="P2896" s="2">
        <f t="shared" si="90"/>
        <v>59773.304347826081</v>
      </c>
      <c r="Q2896" s="1">
        <v>5</v>
      </c>
      <c r="R2896" s="1">
        <f>IF(ISBLANK(S2896),_xlfn.XLOOKUP(V2896,'[1]AVG REVIEWS'!E:E,'[1]AVG REVIEWS'!D:D,""),[1]listings!S2896)</f>
        <v>0.06</v>
      </c>
      <c r="S2896" s="1">
        <v>0.06</v>
      </c>
      <c r="T2896" s="1">
        <f>IF(ISBLANK(Q2896),_xlfn.XLOOKUP(W2896,'[1]AVG SCORE'!F:F,'[1]AVG SCORE'!E:E,""),[1]listings!Q2896)</f>
        <v>5</v>
      </c>
      <c r="U2896" s="1" t="str">
        <f t="shared" si="91"/>
        <v>Schwanthalerh√∂heEntire home/apt4</v>
      </c>
      <c r="V2896" s="1" t="str">
        <f>[1]listings!H2896&amp;[1]listings!I2896&amp;[1]listings!G2896</f>
        <v>Entire rental unitEntire home/aptSchwanthalerh√∂he</v>
      </c>
      <c r="W2896" s="1" t="str">
        <f>[1]listings!G2896&amp;[1]listings!H2896&amp;[1]listings!I2896&amp;[1]listings!J2896</f>
        <v>Schwanthalerh√∂heEntire rental unitEntire home/apt4</v>
      </c>
      <c r="X2896" s="38">
        <v>48.163420000000002</v>
      </c>
      <c r="Y2896" s="38">
        <v>11.5398</v>
      </c>
    </row>
    <row r="2897" spans="1:25" ht="16" x14ac:dyDescent="0.2">
      <c r="A2897" s="4" t="s">
        <v>4391</v>
      </c>
      <c r="B2897" s="1" t="s">
        <v>4392</v>
      </c>
      <c r="C2897" s="1">
        <v>446774535</v>
      </c>
      <c r="D2897" s="1" t="s">
        <v>809</v>
      </c>
      <c r="E2897" s="3">
        <v>44617</v>
      </c>
      <c r="F2897" s="1">
        <v>3</v>
      </c>
      <c r="G2897" s="1" t="s">
        <v>56</v>
      </c>
      <c r="H2897" s="1" t="s">
        <v>60</v>
      </c>
      <c r="I2897" s="1" t="s">
        <v>33</v>
      </c>
      <c r="J2897" s="1">
        <v>2</v>
      </c>
      <c r="K2897" s="2">
        <v>220</v>
      </c>
      <c r="L2897" s="2">
        <f>IF(ISBLANK(K2897),_xlfn.XLOOKUP(U2897,'[1]AVG PRICE'!E:E,'[1]AVG PRICE'!D:D,""),[1]listings!K2897)</f>
        <v>220</v>
      </c>
      <c r="M2897" s="1">
        <v>3</v>
      </c>
      <c r="N2897" s="1">
        <v>10</v>
      </c>
      <c r="O2897" s="1">
        <v>22</v>
      </c>
      <c r="P2897" s="2">
        <f t="shared" si="90"/>
        <v>1430</v>
      </c>
      <c r="Q2897" s="1">
        <v>5</v>
      </c>
      <c r="R2897" s="1">
        <f>IF(ISBLANK(S2897),_xlfn.XLOOKUP(V2897,'[1]AVG REVIEWS'!E:E,'[1]AVG REVIEWS'!D:D,""),[1]listings!S2897)</f>
        <v>0.66</v>
      </c>
      <c r="S2897" s="1">
        <v>0.66</v>
      </c>
      <c r="T2897" s="1">
        <f>IF(ISBLANK(Q2897),_xlfn.XLOOKUP(W2897,'[1]AVG SCORE'!F:F,'[1]AVG SCORE'!E:E,""),[1]listings!Q2897)</f>
        <v>5</v>
      </c>
      <c r="U2897" s="1" t="str">
        <f t="shared" si="91"/>
        <v>Neuhausen-NymphenburgEntire home/apt2</v>
      </c>
      <c r="V2897" s="1" t="str">
        <f>[1]listings!H2897&amp;[1]listings!I2897&amp;[1]listings!G2897</f>
        <v>Entire loftEntire home/aptNeuhausen-Nymphenburg</v>
      </c>
      <c r="W2897" s="1" t="str">
        <f>[1]listings!G2897&amp;[1]listings!H2897&amp;[1]listings!I2897&amp;[1]listings!J2897</f>
        <v>Neuhausen-NymphenburgEntire loftEntire home/apt2</v>
      </c>
      <c r="X2897" s="38">
        <v>48.131979999999999</v>
      </c>
      <c r="Y2897" s="38">
        <v>11.51146</v>
      </c>
    </row>
    <row r="2898" spans="1:25" ht="16" x14ac:dyDescent="0.2">
      <c r="A2898" s="4" t="s">
        <v>4393</v>
      </c>
      <c r="B2898" s="1" t="s">
        <v>4394</v>
      </c>
      <c r="C2898" s="1">
        <v>464551851</v>
      </c>
      <c r="D2898" s="1" t="s">
        <v>917</v>
      </c>
      <c r="E2898" s="3">
        <v>44728</v>
      </c>
      <c r="F2898" s="1">
        <v>1</v>
      </c>
      <c r="G2898" s="1" t="s">
        <v>63</v>
      </c>
      <c r="H2898" s="1" t="s">
        <v>86</v>
      </c>
      <c r="I2898" s="1" t="s">
        <v>33</v>
      </c>
      <c r="J2898" s="1">
        <v>7</v>
      </c>
      <c r="K2898" s="2">
        <v>250</v>
      </c>
      <c r="L2898" s="2">
        <f>IF(ISBLANK(K2898),_xlfn.XLOOKUP(U2898,'[1]AVG PRICE'!E:E,'[1]AVG PRICE'!D:D,""),[1]listings!K2898)</f>
        <v>250</v>
      </c>
      <c r="M2898" s="1">
        <v>2</v>
      </c>
      <c r="N2898" s="1">
        <v>365</v>
      </c>
      <c r="O2898" s="1">
        <v>4</v>
      </c>
      <c r="P2898" s="2">
        <f t="shared" si="90"/>
        <v>45875</v>
      </c>
      <c r="Q2898" s="1">
        <v>4.75</v>
      </c>
      <c r="R2898" s="1">
        <f>IF(ISBLANK(S2898),_xlfn.XLOOKUP(V2898,'[1]AVG REVIEWS'!E:E,'[1]AVG REVIEWS'!D:D,""),[1]listings!S2898)</f>
        <v>0.13</v>
      </c>
      <c r="S2898" s="1">
        <v>0.13</v>
      </c>
      <c r="T2898" s="1">
        <f>IF(ISBLANK(Q2898),_xlfn.XLOOKUP(W2898,'[1]AVG SCORE'!F:F,'[1]AVG SCORE'!E:E,""),[1]listings!Q2898)</f>
        <v>4.75</v>
      </c>
      <c r="U2898" s="1" t="str">
        <f t="shared" si="91"/>
        <v>BogenhausenEntire home/apt7</v>
      </c>
      <c r="V2898" s="1" t="str">
        <f>[1]listings!H2898&amp;[1]listings!I2898&amp;[1]listings!G2898</f>
        <v>Entire townhouseEntire home/aptBogenhausen</v>
      </c>
      <c r="W2898" s="1" t="str">
        <f>[1]listings!G2898&amp;[1]listings!H2898&amp;[1]listings!I2898&amp;[1]listings!J2898</f>
        <v>BogenhausenEntire townhouseEntire home/apt7</v>
      </c>
      <c r="X2898" s="38">
        <v>48.115518000000002</v>
      </c>
      <c r="Y2898" s="38">
        <v>11.4739483</v>
      </c>
    </row>
    <row r="2899" spans="1:25" ht="16" x14ac:dyDescent="0.2">
      <c r="A2899" s="4" t="s">
        <v>4395</v>
      </c>
      <c r="B2899" s="1" t="s">
        <v>4375</v>
      </c>
      <c r="C2899" s="1">
        <v>376961462</v>
      </c>
      <c r="D2899" s="1" t="s">
        <v>4052</v>
      </c>
      <c r="E2899" s="3">
        <v>44160</v>
      </c>
      <c r="F2899" s="1">
        <v>165</v>
      </c>
      <c r="G2899" s="1" t="s">
        <v>651</v>
      </c>
      <c r="H2899" s="1" t="s">
        <v>32</v>
      </c>
      <c r="I2899" s="1" t="s">
        <v>33</v>
      </c>
      <c r="J2899" s="1">
        <v>2</v>
      </c>
      <c r="K2899" s="2">
        <v>67</v>
      </c>
      <c r="L2899" s="2">
        <f>IF(ISBLANK(K2899),_xlfn.XLOOKUP(U2899,'[1]AVG PRICE'!E:E,'[1]AVG PRICE'!D:D,""),[1]listings!K2899)</f>
        <v>67</v>
      </c>
      <c r="M2899" s="1">
        <v>5.3</v>
      </c>
      <c r="N2899" s="1">
        <v>180</v>
      </c>
      <c r="O2899" s="1">
        <v>4</v>
      </c>
      <c r="P2899" s="2">
        <f t="shared" si="90"/>
        <v>6207.55</v>
      </c>
      <c r="Q2899" s="1">
        <v>4.5</v>
      </c>
      <c r="R2899" s="1">
        <f>IF(ISBLANK(S2899),_xlfn.XLOOKUP(V2899,'[1]AVG REVIEWS'!E:E,'[1]AVG REVIEWS'!D:D,""),[1]listings!S2899)</f>
        <v>0.13</v>
      </c>
      <c r="S2899" s="1">
        <v>0.13</v>
      </c>
      <c r="T2899" s="1">
        <f>IF(ISBLANK(Q2899),_xlfn.XLOOKUP(W2899,'[1]AVG SCORE'!F:F,'[1]AVG SCORE'!E:E,""),[1]listings!Q2899)</f>
        <v>4.5</v>
      </c>
      <c r="U2899" s="1" t="str">
        <f t="shared" si="91"/>
        <v>Aubing-Lochhausen-LangwiedEntire home/apt2</v>
      </c>
      <c r="V2899" s="1" t="str">
        <f>[1]listings!H2899&amp;[1]listings!I2899&amp;[1]listings!G2899</f>
        <v>Entire rental unitEntire home/aptAubing-Lochhausen-Langwied</v>
      </c>
      <c r="W2899" s="1" t="str">
        <f>[1]listings!G2899&amp;[1]listings!H2899&amp;[1]listings!I2899&amp;[1]listings!J2899</f>
        <v>Aubing-Lochhausen-LangwiedEntire rental unitEntire home/apt2</v>
      </c>
      <c r="X2899" s="38">
        <v>48.120930000000001</v>
      </c>
      <c r="Y2899" s="38">
        <v>11.579000000000001</v>
      </c>
    </row>
    <row r="2900" spans="1:25" ht="16" x14ac:dyDescent="0.2">
      <c r="A2900" s="4" t="s">
        <v>4396</v>
      </c>
      <c r="B2900" s="1" t="s">
        <v>4397</v>
      </c>
      <c r="C2900" s="1">
        <v>201358897</v>
      </c>
      <c r="D2900" s="1" t="s">
        <v>55</v>
      </c>
      <c r="E2900" s="3">
        <v>43291</v>
      </c>
      <c r="F2900" s="1">
        <v>1</v>
      </c>
      <c r="G2900" s="1" t="s">
        <v>45</v>
      </c>
      <c r="H2900" s="1" t="s">
        <v>32</v>
      </c>
      <c r="I2900" s="1" t="s">
        <v>33</v>
      </c>
      <c r="J2900" s="1">
        <v>4</v>
      </c>
      <c r="L2900" s="2">
        <f>IF(ISBLANK(K2900),_xlfn.XLOOKUP(U2900,'[1]AVG PRICE'!E:E,'[1]AVG PRICE'!D:D,""),[1]listings!K2900)</f>
        <v>216.71428571428572</v>
      </c>
      <c r="M2900" s="1">
        <v>2</v>
      </c>
      <c r="N2900" s="1">
        <v>365</v>
      </c>
      <c r="O2900" s="1">
        <v>5</v>
      </c>
      <c r="P2900" s="2">
        <f t="shared" si="90"/>
        <v>39767.071428571428</v>
      </c>
      <c r="Q2900" s="1">
        <v>4.8</v>
      </c>
      <c r="R2900" s="1">
        <f>IF(ISBLANK(S2900),_xlfn.XLOOKUP(V2900,'[1]AVG REVIEWS'!E:E,'[1]AVG REVIEWS'!D:D,""),[1]listings!S2900)</f>
        <v>0.16</v>
      </c>
      <c r="S2900" s="1">
        <v>0.16</v>
      </c>
      <c r="T2900" s="1">
        <f>IF(ISBLANK(Q2900),_xlfn.XLOOKUP(W2900,'[1]AVG SCORE'!F:F,'[1]AVG SCORE'!E:E,""),[1]listings!Q2900)</f>
        <v>4.8</v>
      </c>
      <c r="U2900" s="1" t="str">
        <f t="shared" si="91"/>
        <v>Sendling-WestparkEntire home/apt4</v>
      </c>
      <c r="V2900" s="1" t="str">
        <f>[1]listings!H2900&amp;[1]listings!I2900&amp;[1]listings!G2900</f>
        <v>Entire rental unitEntire home/aptSendling-Westpark</v>
      </c>
      <c r="W2900" s="1" t="str">
        <f>[1]listings!G2900&amp;[1]listings!H2900&amp;[1]listings!I2900&amp;[1]listings!J2900</f>
        <v>Sendling-WestparkEntire rental unitEntire home/apt4</v>
      </c>
      <c r="X2900" s="38">
        <v>48.193779999999997</v>
      </c>
      <c r="Y2900" s="38">
        <v>11.453900000000001</v>
      </c>
    </row>
    <row r="2901" spans="1:25" ht="16" x14ac:dyDescent="0.2">
      <c r="A2901" s="4" t="s">
        <v>4398</v>
      </c>
      <c r="B2901" s="1" t="s">
        <v>4051</v>
      </c>
      <c r="C2901" s="1">
        <v>376961462</v>
      </c>
      <c r="D2901" s="1" t="s">
        <v>4052</v>
      </c>
      <c r="E2901" s="3">
        <v>44160</v>
      </c>
      <c r="F2901" s="1">
        <v>165</v>
      </c>
      <c r="G2901" s="1" t="s">
        <v>651</v>
      </c>
      <c r="H2901" s="1" t="s">
        <v>1021</v>
      </c>
      <c r="I2901" s="1" t="s">
        <v>33</v>
      </c>
      <c r="J2901" s="1">
        <v>1</v>
      </c>
      <c r="K2901" s="2">
        <v>66</v>
      </c>
      <c r="L2901" s="2">
        <f>IF(ISBLANK(K2901),_xlfn.XLOOKUP(U2901,'[1]AVG PRICE'!E:E,'[1]AVG PRICE'!D:D,""),[1]listings!K2901)</f>
        <v>66</v>
      </c>
      <c r="M2901" s="1">
        <v>4.4000000000000004</v>
      </c>
      <c r="N2901" s="1">
        <v>180</v>
      </c>
      <c r="O2901" s="1">
        <v>7</v>
      </c>
      <c r="P2901" s="2">
        <f t="shared" si="90"/>
        <v>6085.2</v>
      </c>
      <c r="Q2901" s="1">
        <v>4.43</v>
      </c>
      <c r="R2901" s="1">
        <f>IF(ISBLANK(S2901),_xlfn.XLOOKUP(V2901,'[1]AVG REVIEWS'!E:E,'[1]AVG REVIEWS'!D:D,""),[1]listings!S2901)</f>
        <v>0.21</v>
      </c>
      <c r="S2901" s="1">
        <v>0.21</v>
      </c>
      <c r="T2901" s="1">
        <f>IF(ISBLANK(Q2901),_xlfn.XLOOKUP(W2901,'[1]AVG SCORE'!F:F,'[1]AVG SCORE'!E:E,""),[1]listings!Q2901)</f>
        <v>4.43</v>
      </c>
      <c r="U2901" s="1" t="str">
        <f t="shared" si="91"/>
        <v>Aubing-Lochhausen-LangwiedEntire home/apt1</v>
      </c>
      <c r="V2901" s="1" t="str">
        <f>[1]listings!H2901&amp;[1]listings!I2901&amp;[1]listings!G2901</f>
        <v>Entire serviced apartmentEntire home/aptAubing-Lochhausen-Langwied</v>
      </c>
      <c r="W2901" s="1" t="str">
        <f>[1]listings!G2901&amp;[1]listings!H2901&amp;[1]listings!I2901&amp;[1]listings!J2901</f>
        <v>Aubing-Lochhausen-LangwiedEntire serviced apartmentEntire home/apt1</v>
      </c>
      <c r="X2901" s="38">
        <v>48.192399999999999</v>
      </c>
      <c r="Y2901" s="38">
        <v>11.453099999999999</v>
      </c>
    </row>
    <row r="2902" spans="1:25" ht="16" x14ac:dyDescent="0.2">
      <c r="A2902" s="4" t="s">
        <v>4399</v>
      </c>
      <c r="B2902" s="1" t="s">
        <v>4400</v>
      </c>
      <c r="C2902" s="1">
        <v>286578863</v>
      </c>
      <c r="D2902" s="1" t="s">
        <v>531</v>
      </c>
      <c r="E2902" s="3">
        <v>43694</v>
      </c>
      <c r="F2902" s="1">
        <v>2</v>
      </c>
      <c r="G2902" s="1" t="s">
        <v>63</v>
      </c>
      <c r="H2902" s="1" t="s">
        <v>136</v>
      </c>
      <c r="I2902" s="1" t="s">
        <v>33</v>
      </c>
      <c r="J2902" s="1">
        <v>3</v>
      </c>
      <c r="K2902" s="2">
        <v>76</v>
      </c>
      <c r="L2902" s="2">
        <f>IF(ISBLANK(K2902),_xlfn.XLOOKUP(U2902,'[1]AVG PRICE'!E:E,'[1]AVG PRICE'!D:D,""),[1]listings!K2902)</f>
        <v>76</v>
      </c>
      <c r="M2902" s="1">
        <v>1</v>
      </c>
      <c r="N2902" s="1">
        <v>1125</v>
      </c>
      <c r="O2902" s="1">
        <v>51</v>
      </c>
      <c r="P2902" s="2">
        <f t="shared" si="90"/>
        <v>42788</v>
      </c>
      <c r="Q2902" s="1">
        <v>4.55</v>
      </c>
      <c r="R2902" s="1">
        <f>IF(ISBLANK(S2902),_xlfn.XLOOKUP(V2902,'[1]AVG REVIEWS'!E:E,'[1]AVG REVIEWS'!D:D,""),[1]listings!S2902)</f>
        <v>1.67</v>
      </c>
      <c r="S2902" s="1">
        <v>1.67</v>
      </c>
      <c r="T2902" s="1">
        <f>IF(ISBLANK(Q2902),_xlfn.XLOOKUP(W2902,'[1]AVG SCORE'!F:F,'[1]AVG SCORE'!E:E,""),[1]listings!Q2902)</f>
        <v>4.55</v>
      </c>
      <c r="U2902" s="1" t="str">
        <f t="shared" si="91"/>
        <v>BogenhausenEntire home/apt3</v>
      </c>
      <c r="V2902" s="1" t="str">
        <f>[1]listings!H2902&amp;[1]listings!I2902&amp;[1]listings!G2902</f>
        <v>Entire condoEntire home/aptBogenhausen</v>
      </c>
      <c r="W2902" s="1" t="str">
        <f>[1]listings!G2902&amp;[1]listings!H2902&amp;[1]listings!I2902&amp;[1]listings!J2902</f>
        <v>BogenhausenEntire condoEntire home/apt3</v>
      </c>
      <c r="X2902" s="38">
        <v>48.192160000000001</v>
      </c>
      <c r="Y2902" s="38">
        <v>11.45509</v>
      </c>
    </row>
    <row r="2903" spans="1:25" ht="16" x14ac:dyDescent="0.2">
      <c r="A2903" s="4" t="s">
        <v>4401</v>
      </c>
      <c r="B2903" s="1" t="s">
        <v>4402</v>
      </c>
      <c r="C2903" s="1">
        <v>41727078</v>
      </c>
      <c r="D2903" s="1" t="s">
        <v>4403</v>
      </c>
      <c r="E2903" s="3">
        <v>42233</v>
      </c>
      <c r="F2903" s="1">
        <v>2</v>
      </c>
      <c r="G2903" s="1" t="s">
        <v>39</v>
      </c>
      <c r="H2903" s="1" t="s">
        <v>32</v>
      </c>
      <c r="I2903" s="1" t="s">
        <v>33</v>
      </c>
      <c r="J2903" s="1">
        <v>6</v>
      </c>
      <c r="L2903" s="2">
        <f>IF(ISBLANK(K2903),_xlfn.XLOOKUP(U2903,'[1]AVG PRICE'!E:E,'[1]AVG PRICE'!D:D,""),[1]listings!K2903)</f>
        <v>470.66666666666669</v>
      </c>
      <c r="M2903" s="1">
        <v>5</v>
      </c>
      <c r="N2903" s="1">
        <v>31</v>
      </c>
      <c r="O2903" s="1">
        <v>11</v>
      </c>
      <c r="P2903" s="2">
        <f t="shared" si="90"/>
        <v>8472</v>
      </c>
      <c r="Q2903" s="1">
        <v>5</v>
      </c>
      <c r="R2903" s="1">
        <f>IF(ISBLANK(S2903),_xlfn.XLOOKUP(V2903,'[1]AVG REVIEWS'!E:E,'[1]AVG REVIEWS'!D:D,""),[1]listings!S2903)</f>
        <v>0.35</v>
      </c>
      <c r="S2903" s="1">
        <v>0.35</v>
      </c>
      <c r="T2903" s="1">
        <f>IF(ISBLANK(Q2903),_xlfn.XLOOKUP(W2903,'[1]AVG SCORE'!F:F,'[1]AVG SCORE'!E:E,""),[1]listings!Q2903)</f>
        <v>5</v>
      </c>
      <c r="U2903" s="1" t="str">
        <f t="shared" si="91"/>
        <v>MaxvorstadtEntire home/apt6</v>
      </c>
      <c r="V2903" s="1" t="str">
        <f>[1]listings!H2903&amp;[1]listings!I2903&amp;[1]listings!G2903</f>
        <v>Entire rental unitEntire home/aptMaxvorstadt</v>
      </c>
      <c r="W2903" s="1" t="str">
        <f>[1]listings!G2903&amp;[1]listings!H2903&amp;[1]listings!I2903&amp;[1]listings!J2903</f>
        <v>MaxvorstadtEntire rental unitEntire home/apt6</v>
      </c>
      <c r="X2903" s="38">
        <v>48.149349999999998</v>
      </c>
      <c r="Y2903" s="38">
        <v>11.47747</v>
      </c>
    </row>
    <row r="2904" spans="1:25" ht="16" x14ac:dyDescent="0.2">
      <c r="A2904" s="4" t="s">
        <v>4404</v>
      </c>
      <c r="B2904" s="1" t="s">
        <v>4405</v>
      </c>
      <c r="C2904" s="1">
        <v>395880389</v>
      </c>
      <c r="D2904" s="1" t="s">
        <v>3375</v>
      </c>
      <c r="E2904" s="3">
        <v>44293</v>
      </c>
      <c r="F2904" s="1">
        <v>26</v>
      </c>
      <c r="G2904" s="1" t="s">
        <v>71</v>
      </c>
      <c r="H2904" s="1" t="s">
        <v>1157</v>
      </c>
      <c r="I2904" s="1" t="s">
        <v>47</v>
      </c>
      <c r="J2904" s="1">
        <v>2</v>
      </c>
      <c r="K2904" s="2">
        <v>278</v>
      </c>
      <c r="L2904" s="2">
        <f>IF(ISBLANK(K2904),_xlfn.XLOOKUP(U2904,'[1]AVG PRICE'!E:E,'[1]AVG PRICE'!D:D,""),[1]listings!K2904)</f>
        <v>278</v>
      </c>
      <c r="M2904" s="1">
        <v>1</v>
      </c>
      <c r="N2904" s="1">
        <v>365</v>
      </c>
      <c r="O2904" s="1">
        <v>0</v>
      </c>
      <c r="P2904" s="2">
        <f t="shared" si="90"/>
        <v>50874</v>
      </c>
      <c r="R2904" s="1">
        <f>IF(ISBLANK(S2904),_xlfn.XLOOKUP(V2904,'[1]AVG REVIEWS'!E:E,'[1]AVG REVIEWS'!D:D,""),[1]listings!S2904)</f>
        <v>0.48</v>
      </c>
      <c r="T2904" s="1">
        <f>IF(ISBLANK(Q2904),_xlfn.XLOOKUP(W2904,'[1]AVG SCORE'!F:F,'[1]AVG SCORE'!E:E,""),[1]listings!Q2904)</f>
        <v>4.5133333333333328</v>
      </c>
      <c r="U2904" s="1" t="str">
        <f t="shared" si="91"/>
        <v>Ludwigsvorstadt-IsarvorstadtPrivate room2</v>
      </c>
      <c r="V2904" s="1" t="str">
        <f>[1]listings!H2904&amp;[1]listings!I2904&amp;[1]listings!G2904</f>
        <v>Room in boutique hotelPrivate roomLudwigsvorstadt-Isarvorstadt</v>
      </c>
      <c r="W2904" s="1" t="str">
        <f>[1]listings!G2904&amp;[1]listings!H2904&amp;[1]listings!I2904&amp;[1]listings!J2904</f>
        <v>Ludwigsvorstadt-IsarvorstadtRoom in boutique hotelPrivate room2</v>
      </c>
      <c r="X2904" s="38">
        <v>48.136839999999999</v>
      </c>
      <c r="Y2904" s="38">
        <v>11.615449999999999</v>
      </c>
    </row>
    <row r="2905" spans="1:25" ht="16" x14ac:dyDescent="0.2">
      <c r="A2905" s="4" t="s">
        <v>4406</v>
      </c>
      <c r="B2905" s="1" t="s">
        <v>4407</v>
      </c>
      <c r="C2905" s="1">
        <v>155762981</v>
      </c>
      <c r="D2905" s="1" t="s">
        <v>4279</v>
      </c>
      <c r="E2905" s="3">
        <v>43030</v>
      </c>
      <c r="F2905" s="1">
        <v>1</v>
      </c>
      <c r="G2905" s="1" t="s">
        <v>93</v>
      </c>
      <c r="H2905" s="1" t="s">
        <v>136</v>
      </c>
      <c r="I2905" s="1" t="s">
        <v>33</v>
      </c>
      <c r="J2905" s="1">
        <v>2</v>
      </c>
      <c r="K2905" s="2">
        <v>174</v>
      </c>
      <c r="L2905" s="2">
        <f>IF(ISBLANK(K2905),_xlfn.XLOOKUP(U2905,'[1]AVG PRICE'!E:E,'[1]AVG PRICE'!D:D,""),[1]listings!K2905)</f>
        <v>174</v>
      </c>
      <c r="M2905" s="1">
        <v>2</v>
      </c>
      <c r="N2905" s="1">
        <v>1125</v>
      </c>
      <c r="O2905" s="1">
        <v>20</v>
      </c>
      <c r="P2905" s="2">
        <f t="shared" si="90"/>
        <v>98049</v>
      </c>
      <c r="Q2905" s="1">
        <v>4.95</v>
      </c>
      <c r="R2905" s="1">
        <f>IF(ISBLANK(S2905),_xlfn.XLOOKUP(V2905,'[1]AVG REVIEWS'!E:E,'[1]AVG REVIEWS'!D:D,""),[1]listings!S2905)</f>
        <v>0.6</v>
      </c>
      <c r="S2905" s="1">
        <v>0.6</v>
      </c>
      <c r="T2905" s="1">
        <f>IF(ISBLANK(Q2905),_xlfn.XLOOKUP(W2905,'[1]AVG SCORE'!F:F,'[1]AVG SCORE'!E:E,""),[1]listings!Q2905)</f>
        <v>4.95</v>
      </c>
      <c r="U2905" s="1" t="str">
        <f t="shared" si="91"/>
        <v>Thalkirchen-Obersendling-Forstenried-F√ºrstenried-SollnEntire home/apt2</v>
      </c>
      <c r="V2905" s="1" t="str">
        <f>[1]listings!H2905&amp;[1]listings!I2905&amp;[1]listings!G2905</f>
        <v>Entire condoEntire home/aptThalkirchen-Obersendling-Forstenried-F√ºrstenried-Solln</v>
      </c>
      <c r="W2905" s="1" t="str">
        <f>[1]listings!G2905&amp;[1]listings!H2905&amp;[1]listings!I2905&amp;[1]listings!J2905</f>
        <v>Thalkirchen-Obersendling-Forstenried-F√ºrstenried-SollnEntire condoEntire home/apt2</v>
      </c>
      <c r="X2905" s="38">
        <v>48.100090000000002</v>
      </c>
      <c r="Y2905" s="38">
        <v>11.62673</v>
      </c>
    </row>
    <row r="2906" spans="1:25" ht="16" x14ac:dyDescent="0.2">
      <c r="A2906" s="4" t="s">
        <v>4408</v>
      </c>
      <c r="B2906" s="1" t="s">
        <v>4409</v>
      </c>
      <c r="C2906" s="1">
        <v>327422231</v>
      </c>
      <c r="D2906" s="1" t="s">
        <v>1442</v>
      </c>
      <c r="E2906" s="3">
        <v>43844</v>
      </c>
      <c r="F2906" s="1">
        <v>1</v>
      </c>
      <c r="G2906" s="1" t="s">
        <v>39</v>
      </c>
      <c r="H2906" s="1" t="s">
        <v>32</v>
      </c>
      <c r="I2906" s="1" t="s">
        <v>33</v>
      </c>
      <c r="J2906" s="1">
        <v>2</v>
      </c>
      <c r="L2906" s="2">
        <f>IF(ISBLANK(K2906),_xlfn.XLOOKUP(U2906,'[1]AVG PRICE'!E:E,'[1]AVG PRICE'!D:D,""),[1]listings!K2906)</f>
        <v>136.95041322314049</v>
      </c>
      <c r="M2906" s="1">
        <v>3</v>
      </c>
      <c r="N2906" s="1">
        <v>365</v>
      </c>
      <c r="O2906" s="1">
        <v>1</v>
      </c>
      <c r="P2906" s="2">
        <f t="shared" si="90"/>
        <v>25198.876033057848</v>
      </c>
      <c r="Q2906" s="1">
        <v>5</v>
      </c>
      <c r="R2906" s="1">
        <f>IF(ISBLANK(S2906),_xlfn.XLOOKUP(V2906,'[1]AVG REVIEWS'!E:E,'[1]AVG REVIEWS'!D:D,""),[1]listings!S2906)</f>
        <v>0.05</v>
      </c>
      <c r="S2906" s="1">
        <v>0.05</v>
      </c>
      <c r="T2906" s="1">
        <f>IF(ISBLANK(Q2906),_xlfn.XLOOKUP(W2906,'[1]AVG SCORE'!F:F,'[1]AVG SCORE'!E:E,""),[1]listings!Q2906)</f>
        <v>5</v>
      </c>
      <c r="U2906" s="1" t="str">
        <f t="shared" si="91"/>
        <v>MaxvorstadtEntire home/apt2</v>
      </c>
      <c r="V2906" s="1" t="str">
        <f>[1]listings!H2906&amp;[1]listings!I2906&amp;[1]listings!G2906</f>
        <v>Entire rental unitEntire home/aptMaxvorstadt</v>
      </c>
      <c r="W2906" s="1" t="str">
        <f>[1]listings!G2906&amp;[1]listings!H2906&amp;[1]listings!I2906&amp;[1]listings!J2906</f>
        <v>MaxvorstadtEntire rental unitEntire home/apt2</v>
      </c>
      <c r="X2906" s="38">
        <v>48.131419999999999</v>
      </c>
      <c r="Y2906" s="38">
        <v>11.57701</v>
      </c>
    </row>
    <row r="2907" spans="1:25" ht="16" x14ac:dyDescent="0.2">
      <c r="A2907" s="4" t="s">
        <v>4410</v>
      </c>
      <c r="B2907" s="1" t="s">
        <v>4411</v>
      </c>
      <c r="C2907" s="1">
        <v>94623068</v>
      </c>
      <c r="D2907" s="1" t="s">
        <v>4412</v>
      </c>
      <c r="E2907" s="3">
        <v>42624</v>
      </c>
      <c r="F2907" s="1">
        <v>1</v>
      </c>
      <c r="G2907" s="1" t="s">
        <v>100</v>
      </c>
      <c r="H2907" s="1" t="s">
        <v>32</v>
      </c>
      <c r="I2907" s="1" t="s">
        <v>33</v>
      </c>
      <c r="J2907" s="1">
        <v>2</v>
      </c>
      <c r="K2907" s="2">
        <v>84</v>
      </c>
      <c r="L2907" s="2">
        <f>IF(ISBLANK(K2907),_xlfn.XLOOKUP(U2907,'[1]AVG PRICE'!E:E,'[1]AVG PRICE'!D:D,""),[1]listings!K2907)</f>
        <v>84</v>
      </c>
      <c r="M2907" s="1">
        <v>1</v>
      </c>
      <c r="N2907" s="1">
        <v>365</v>
      </c>
      <c r="O2907" s="1">
        <v>51</v>
      </c>
      <c r="P2907" s="2">
        <f t="shared" si="90"/>
        <v>15372</v>
      </c>
      <c r="Q2907" s="1">
        <v>4.84</v>
      </c>
      <c r="R2907" s="1">
        <f>IF(ISBLANK(S2907),_xlfn.XLOOKUP(V2907,'[1]AVG REVIEWS'!E:E,'[1]AVG REVIEWS'!D:D,""),[1]listings!S2907)</f>
        <v>1.54</v>
      </c>
      <c r="S2907" s="1">
        <v>1.54</v>
      </c>
      <c r="T2907" s="1">
        <f>IF(ISBLANK(Q2907),_xlfn.XLOOKUP(W2907,'[1]AVG SCORE'!F:F,'[1]AVG SCORE'!E:E,""),[1]listings!Q2907)</f>
        <v>4.84</v>
      </c>
      <c r="U2907" s="1" t="str">
        <f t="shared" si="91"/>
        <v>Untergiesing-HarlachingEntire home/apt2</v>
      </c>
      <c r="V2907" s="1" t="str">
        <f>[1]listings!H2907&amp;[1]listings!I2907&amp;[1]listings!G2907</f>
        <v>Entire rental unitEntire home/aptUntergiesing-Harlaching</v>
      </c>
      <c r="W2907" s="1" t="str">
        <f>[1]listings!G2907&amp;[1]listings!H2907&amp;[1]listings!I2907&amp;[1]listings!J2907</f>
        <v>Untergiesing-HarlachingEntire rental unitEntire home/apt2</v>
      </c>
      <c r="X2907" s="38">
        <v>48.128155800000002</v>
      </c>
      <c r="Y2907" s="38">
        <v>11.574869100000001</v>
      </c>
    </row>
    <row r="2908" spans="1:25" ht="16" x14ac:dyDescent="0.2">
      <c r="A2908" s="4" t="s">
        <v>4413</v>
      </c>
      <c r="B2908" s="1" t="s">
        <v>4414</v>
      </c>
      <c r="C2908" s="1">
        <v>1153815</v>
      </c>
      <c r="D2908" s="1" t="s">
        <v>4415</v>
      </c>
      <c r="E2908" s="3">
        <v>40799</v>
      </c>
      <c r="F2908" s="1">
        <v>2</v>
      </c>
      <c r="G2908" s="1" t="s">
        <v>100</v>
      </c>
      <c r="H2908" s="1" t="s">
        <v>82</v>
      </c>
      <c r="I2908" s="1" t="s">
        <v>47</v>
      </c>
      <c r="J2908" s="1">
        <v>1</v>
      </c>
      <c r="K2908" s="2">
        <v>52</v>
      </c>
      <c r="L2908" s="2">
        <f>IF(ISBLANK(K2908),_xlfn.XLOOKUP(U2908,'[1]AVG PRICE'!E:E,'[1]AVG PRICE'!D:D,""),[1]listings!K2908)</f>
        <v>52</v>
      </c>
      <c r="M2908" s="1">
        <v>4</v>
      </c>
      <c r="N2908" s="1">
        <v>365</v>
      </c>
      <c r="O2908" s="1">
        <v>4</v>
      </c>
      <c r="P2908" s="2">
        <f t="shared" si="90"/>
        <v>9594</v>
      </c>
      <c r="Q2908" s="1">
        <v>4.25</v>
      </c>
      <c r="R2908" s="1">
        <f>IF(ISBLANK(S2908),_xlfn.XLOOKUP(V2908,'[1]AVG REVIEWS'!E:E,'[1]AVG REVIEWS'!D:D,""),[1]listings!S2908)</f>
        <v>0.12</v>
      </c>
      <c r="S2908" s="1">
        <v>0.12</v>
      </c>
      <c r="T2908" s="1">
        <f>IF(ISBLANK(Q2908),_xlfn.XLOOKUP(W2908,'[1]AVG SCORE'!F:F,'[1]AVG SCORE'!E:E,""),[1]listings!Q2908)</f>
        <v>4.25</v>
      </c>
      <c r="U2908" s="1" t="str">
        <f t="shared" si="91"/>
        <v>Untergiesing-HarlachingPrivate room1</v>
      </c>
      <c r="V2908" s="1" t="str">
        <f>[1]listings!H2908&amp;[1]listings!I2908&amp;[1]listings!G2908</f>
        <v>Private room in condoPrivate roomUntergiesing-Harlaching</v>
      </c>
      <c r="W2908" s="1" t="str">
        <f>[1]listings!G2908&amp;[1]listings!H2908&amp;[1]listings!I2908&amp;[1]listings!J2908</f>
        <v>Untergiesing-HarlachingPrivate room in condoPrivate room1</v>
      </c>
      <c r="X2908" s="38">
        <v>48.097679999999997</v>
      </c>
      <c r="Y2908" s="38">
        <v>11.62637</v>
      </c>
    </row>
    <row r="2909" spans="1:25" ht="16" x14ac:dyDescent="0.2">
      <c r="A2909" s="4" t="s">
        <v>4416</v>
      </c>
      <c r="B2909" s="1" t="s">
        <v>4417</v>
      </c>
      <c r="C2909" s="1">
        <v>2804112</v>
      </c>
      <c r="D2909" s="1" t="s">
        <v>2103</v>
      </c>
      <c r="E2909" s="3">
        <v>41092</v>
      </c>
      <c r="F2909" s="1">
        <v>1</v>
      </c>
      <c r="G2909" s="1" t="s">
        <v>66</v>
      </c>
      <c r="H2909" s="1" t="s">
        <v>32</v>
      </c>
      <c r="I2909" s="1" t="s">
        <v>33</v>
      </c>
      <c r="J2909" s="1">
        <v>2</v>
      </c>
      <c r="L2909" s="2">
        <f>IF(ISBLANK(K2909),_xlfn.XLOOKUP(U2909,'[1]AVG PRICE'!E:E,'[1]AVG PRICE'!D:D,""),[1]listings!K2909)</f>
        <v>139.02325581395348</v>
      </c>
      <c r="M2909" s="1">
        <v>3</v>
      </c>
      <c r="N2909" s="1">
        <v>1125</v>
      </c>
      <c r="O2909" s="1">
        <v>10</v>
      </c>
      <c r="P2909" s="2">
        <f t="shared" si="90"/>
        <v>78409.116279069771</v>
      </c>
      <c r="Q2909" s="1">
        <v>5</v>
      </c>
      <c r="R2909" s="1">
        <f>IF(ISBLANK(S2909),_xlfn.XLOOKUP(V2909,'[1]AVG REVIEWS'!E:E,'[1]AVG REVIEWS'!D:D,""),[1]listings!S2909)</f>
        <v>0.31</v>
      </c>
      <c r="S2909" s="1">
        <v>0.31</v>
      </c>
      <c r="T2909" s="1">
        <f>IF(ISBLANK(Q2909),_xlfn.XLOOKUP(W2909,'[1]AVG SCORE'!F:F,'[1]AVG SCORE'!E:E,""),[1]listings!Q2909)</f>
        <v>5</v>
      </c>
      <c r="U2909" s="1" t="str">
        <f t="shared" si="91"/>
        <v>Au-HaidhausenEntire home/apt2</v>
      </c>
      <c r="V2909" s="1" t="str">
        <f>[1]listings!H2909&amp;[1]listings!I2909&amp;[1]listings!G2909</f>
        <v>Entire rental unitEntire home/aptAu-Haidhausen</v>
      </c>
      <c r="W2909" s="1" t="str">
        <f>[1]listings!G2909&amp;[1]listings!H2909&amp;[1]listings!I2909&amp;[1]listings!J2909</f>
        <v>Au-HaidhausenEntire rental unitEntire home/apt2</v>
      </c>
      <c r="X2909" s="38">
        <v>48.159410000000001</v>
      </c>
      <c r="Y2909" s="38">
        <v>11.415990000000001</v>
      </c>
    </row>
    <row r="2910" spans="1:25" ht="16" x14ac:dyDescent="0.2">
      <c r="A2910" s="4" t="s">
        <v>4418</v>
      </c>
      <c r="B2910" s="1" t="s">
        <v>4419</v>
      </c>
      <c r="C2910" s="1">
        <v>168499800</v>
      </c>
      <c r="D2910" s="1" t="s">
        <v>363</v>
      </c>
      <c r="E2910" s="3">
        <v>43118</v>
      </c>
      <c r="F2910" s="1">
        <v>2</v>
      </c>
      <c r="G2910" s="1" t="s">
        <v>93</v>
      </c>
      <c r="H2910" s="1" t="s">
        <v>51</v>
      </c>
      <c r="I2910" s="1" t="s">
        <v>47</v>
      </c>
      <c r="J2910" s="1">
        <v>1</v>
      </c>
      <c r="K2910" s="2">
        <v>34</v>
      </c>
      <c r="L2910" s="2">
        <f>IF(ISBLANK(K2910),_xlfn.XLOOKUP(U2910,'[1]AVG PRICE'!E:E,'[1]AVG PRICE'!D:D,""),[1]listings!K2910)</f>
        <v>34</v>
      </c>
      <c r="M2910" s="1">
        <v>3</v>
      </c>
      <c r="N2910" s="1">
        <v>365</v>
      </c>
      <c r="O2910" s="1">
        <v>20</v>
      </c>
      <c r="P2910" s="2">
        <f t="shared" si="90"/>
        <v>6256</v>
      </c>
      <c r="Q2910" s="1">
        <v>4.7</v>
      </c>
      <c r="R2910" s="1">
        <f>IF(ISBLANK(S2910),_xlfn.XLOOKUP(V2910,'[1]AVG REVIEWS'!E:E,'[1]AVG REVIEWS'!D:D,""),[1]listings!S2910)</f>
        <v>0.61</v>
      </c>
      <c r="S2910" s="1">
        <v>0.61</v>
      </c>
      <c r="T2910" s="1">
        <f>IF(ISBLANK(Q2910),_xlfn.XLOOKUP(W2910,'[1]AVG SCORE'!F:F,'[1]AVG SCORE'!E:E,""),[1]listings!Q2910)</f>
        <v>4.7</v>
      </c>
      <c r="U2910" s="1" t="str">
        <f t="shared" si="91"/>
        <v>Thalkirchen-Obersendling-Forstenried-F√ºrstenried-SollnPrivate room1</v>
      </c>
      <c r="V2910" s="1" t="str">
        <f>[1]listings!H2910&amp;[1]listings!I2910&amp;[1]listings!G2910</f>
        <v>Private room in rental unitPrivate roomThalkirchen-Obersendling-Forstenried-F√ºrstenried-Solln</v>
      </c>
      <c r="W2910" s="1" t="str">
        <f>[1]listings!G2910&amp;[1]listings!H2910&amp;[1]listings!I2910&amp;[1]listings!J2910</f>
        <v>Thalkirchen-Obersendling-Forstenried-F√ºrstenried-SollnPrivate room in rental unitPrivate room1</v>
      </c>
      <c r="X2910" s="38">
        <v>48.182767085342299</v>
      </c>
      <c r="Y2910" s="38">
        <v>11.537505519031599</v>
      </c>
    </row>
    <row r="2911" spans="1:25" ht="16" x14ac:dyDescent="0.2">
      <c r="A2911" s="4" t="s">
        <v>4420</v>
      </c>
      <c r="B2911" s="1" t="s">
        <v>4421</v>
      </c>
      <c r="C2911" s="1">
        <v>465232713</v>
      </c>
      <c r="D2911" s="1" t="s">
        <v>401</v>
      </c>
      <c r="E2911" s="3">
        <v>44732</v>
      </c>
      <c r="F2911" s="1">
        <v>1</v>
      </c>
      <c r="G2911" s="1" t="s">
        <v>93</v>
      </c>
      <c r="H2911" s="1" t="s">
        <v>86</v>
      </c>
      <c r="I2911" s="1" t="s">
        <v>33</v>
      </c>
      <c r="J2911" s="1">
        <v>6</v>
      </c>
      <c r="K2911" s="2">
        <v>400</v>
      </c>
      <c r="L2911" s="2">
        <f>IF(ISBLANK(K2911),_xlfn.XLOOKUP(U2911,'[1]AVG PRICE'!E:E,'[1]AVG PRICE'!D:D,""),[1]listings!K2911)</f>
        <v>400</v>
      </c>
      <c r="M2911" s="1">
        <v>5</v>
      </c>
      <c r="N2911" s="1">
        <v>40</v>
      </c>
      <c r="O2911" s="1">
        <v>12</v>
      </c>
      <c r="P2911" s="2">
        <f t="shared" si="90"/>
        <v>9000</v>
      </c>
      <c r="Q2911" s="1">
        <v>5</v>
      </c>
      <c r="R2911" s="1">
        <f>IF(ISBLANK(S2911),_xlfn.XLOOKUP(V2911,'[1]AVG REVIEWS'!E:E,'[1]AVG REVIEWS'!D:D,""),[1]listings!S2911)</f>
        <v>0.4</v>
      </c>
      <c r="S2911" s="1">
        <v>0.4</v>
      </c>
      <c r="T2911" s="1">
        <f>IF(ISBLANK(Q2911),_xlfn.XLOOKUP(W2911,'[1]AVG SCORE'!F:F,'[1]AVG SCORE'!E:E,""),[1]listings!Q2911)</f>
        <v>5</v>
      </c>
      <c r="U2911" s="1" t="str">
        <f t="shared" si="91"/>
        <v>Thalkirchen-Obersendling-Forstenried-F√ºrstenried-SollnEntire home/apt6</v>
      </c>
      <c r="V2911" s="1" t="str">
        <f>[1]listings!H2911&amp;[1]listings!I2911&amp;[1]listings!G2911</f>
        <v>Entire townhouseEntire home/aptThalkirchen-Obersendling-Forstenried-F√ºrstenried-Solln</v>
      </c>
      <c r="W2911" s="1" t="str">
        <f>[1]listings!G2911&amp;[1]listings!H2911&amp;[1]listings!I2911&amp;[1]listings!J2911</f>
        <v>Thalkirchen-Obersendling-Forstenried-F√ºrstenried-SollnEntire townhouseEntire home/apt6</v>
      </c>
      <c r="X2911" s="38">
        <v>48.164160000000003</v>
      </c>
      <c r="Y2911" s="38">
        <v>11.537890000000001</v>
      </c>
    </row>
    <row r="2912" spans="1:25" ht="16" x14ac:dyDescent="0.2">
      <c r="A2912" s="4" t="s">
        <v>4422</v>
      </c>
      <c r="B2912" s="1" t="s">
        <v>4423</v>
      </c>
      <c r="C2912" s="1">
        <v>33605113</v>
      </c>
      <c r="D2912" s="1" t="s">
        <v>683</v>
      </c>
      <c r="E2912" s="3">
        <v>42141</v>
      </c>
      <c r="F2912" s="1">
        <v>5</v>
      </c>
      <c r="G2912" s="1" t="s">
        <v>179</v>
      </c>
      <c r="H2912" s="1" t="s">
        <v>32</v>
      </c>
      <c r="I2912" s="1" t="s">
        <v>33</v>
      </c>
      <c r="J2912" s="1">
        <v>5</v>
      </c>
      <c r="K2912" s="2">
        <v>330</v>
      </c>
      <c r="L2912" s="2">
        <f>IF(ISBLANK(K2912),_xlfn.XLOOKUP(U2912,'[1]AVG PRICE'!E:E,'[1]AVG PRICE'!D:D,""),[1]listings!K2912)</f>
        <v>330</v>
      </c>
      <c r="M2912" s="1">
        <v>3</v>
      </c>
      <c r="N2912" s="1">
        <v>30</v>
      </c>
      <c r="O2912" s="1">
        <v>5</v>
      </c>
      <c r="P2912" s="2">
        <f t="shared" si="90"/>
        <v>5445</v>
      </c>
      <c r="Q2912" s="1">
        <v>5</v>
      </c>
      <c r="R2912" s="1">
        <f>IF(ISBLANK(S2912),_xlfn.XLOOKUP(V2912,'[1]AVG REVIEWS'!E:E,'[1]AVG REVIEWS'!D:D,""),[1]listings!S2912)</f>
        <v>0.19</v>
      </c>
      <c r="S2912" s="1">
        <v>0.19</v>
      </c>
      <c r="T2912" s="1">
        <f>IF(ISBLANK(Q2912),_xlfn.XLOOKUP(W2912,'[1]AVG SCORE'!F:F,'[1]AVG SCORE'!E:E,""),[1]listings!Q2912)</f>
        <v>5</v>
      </c>
      <c r="U2912" s="1" t="str">
        <f t="shared" si="91"/>
        <v>Altstadt-LehelEntire home/apt5</v>
      </c>
      <c r="V2912" s="1" t="str">
        <f>[1]listings!H2912&amp;[1]listings!I2912&amp;[1]listings!G2912</f>
        <v>Entire rental unitEntire home/aptAltstadt-Lehel</v>
      </c>
      <c r="W2912" s="1" t="str">
        <f>[1]listings!G2912&amp;[1]listings!H2912&amp;[1]listings!I2912&amp;[1]listings!J2912</f>
        <v>Altstadt-LehelEntire rental unitEntire home/apt5</v>
      </c>
      <c r="X2912" s="38">
        <v>48.1843175000268</v>
      </c>
      <c r="Y2912" s="38">
        <v>11.551060398950201</v>
      </c>
    </row>
    <row r="2913" spans="1:25" ht="16" x14ac:dyDescent="0.2">
      <c r="A2913" s="4" t="s">
        <v>4424</v>
      </c>
      <c r="B2913" s="1" t="s">
        <v>4425</v>
      </c>
      <c r="C2913" s="1">
        <v>463680859</v>
      </c>
      <c r="D2913" s="1" t="s">
        <v>1561</v>
      </c>
      <c r="E2913" s="3">
        <v>44723</v>
      </c>
      <c r="F2913" s="1">
        <v>1</v>
      </c>
      <c r="G2913" s="1" t="s">
        <v>50</v>
      </c>
      <c r="H2913" s="1" t="s">
        <v>32</v>
      </c>
      <c r="I2913" s="1" t="s">
        <v>33</v>
      </c>
      <c r="J2913" s="1">
        <v>3</v>
      </c>
      <c r="L2913" s="2">
        <f>IF(ISBLANK(K2913),_xlfn.XLOOKUP(U2913,'[1]AVG PRICE'!E:E,'[1]AVG PRICE'!D:D,""),[1]listings!K2913)</f>
        <v>131.9655172413793</v>
      </c>
      <c r="M2913" s="1">
        <v>5</v>
      </c>
      <c r="N2913" s="1">
        <v>30</v>
      </c>
      <c r="O2913" s="1">
        <v>7</v>
      </c>
      <c r="P2913" s="2">
        <f t="shared" si="90"/>
        <v>2309.3965517241377</v>
      </c>
      <c r="Q2913" s="1">
        <v>4.8600000000000003</v>
      </c>
      <c r="R2913" s="1">
        <f>IF(ISBLANK(S2913),_xlfn.XLOOKUP(V2913,'[1]AVG REVIEWS'!E:E,'[1]AVG REVIEWS'!D:D,""),[1]listings!S2913)</f>
        <v>0.22</v>
      </c>
      <c r="S2913" s="1">
        <v>0.22</v>
      </c>
      <c r="T2913" s="1">
        <f>IF(ISBLANK(Q2913),_xlfn.XLOOKUP(W2913,'[1]AVG SCORE'!F:F,'[1]AVG SCORE'!E:E,""),[1]listings!Q2913)</f>
        <v>4.8600000000000003</v>
      </c>
      <c r="U2913" s="1" t="str">
        <f t="shared" si="91"/>
        <v>Schwabing-WestEntire home/apt3</v>
      </c>
      <c r="V2913" s="1" t="str">
        <f>[1]listings!H2913&amp;[1]listings!I2913&amp;[1]listings!G2913</f>
        <v>Entire rental unitEntire home/aptSchwabing-West</v>
      </c>
      <c r="W2913" s="1" t="str">
        <f>[1]listings!G2913&amp;[1]listings!H2913&amp;[1]listings!I2913&amp;[1]listings!J2913</f>
        <v>Schwabing-WestEntire rental unitEntire home/apt3</v>
      </c>
      <c r="X2913" s="38">
        <v>48.147469343768101</v>
      </c>
      <c r="Y2913" s="38">
        <v>11.554128646557601</v>
      </c>
    </row>
    <row r="2914" spans="1:25" ht="16" x14ac:dyDescent="0.2">
      <c r="A2914" s="4" t="s">
        <v>4426</v>
      </c>
      <c r="B2914" s="1" t="s">
        <v>4427</v>
      </c>
      <c r="C2914" s="1">
        <v>330605465</v>
      </c>
      <c r="D2914" s="1" t="s">
        <v>888</v>
      </c>
      <c r="E2914" s="3">
        <v>43855</v>
      </c>
      <c r="F2914" s="1">
        <v>7</v>
      </c>
      <c r="G2914" s="1" t="s">
        <v>102</v>
      </c>
      <c r="H2914" s="1" t="s">
        <v>32</v>
      </c>
      <c r="I2914" s="1" t="s">
        <v>33</v>
      </c>
      <c r="J2914" s="1">
        <v>1</v>
      </c>
      <c r="K2914" s="2">
        <v>182</v>
      </c>
      <c r="L2914" s="2">
        <f>IF(ISBLANK(K2914),_xlfn.XLOOKUP(U2914,'[1]AVG PRICE'!E:E,'[1]AVG PRICE'!D:D,""),[1]listings!K2914)</f>
        <v>182</v>
      </c>
      <c r="M2914" s="1">
        <v>5</v>
      </c>
      <c r="N2914" s="1">
        <v>1125</v>
      </c>
      <c r="O2914" s="1">
        <v>0</v>
      </c>
      <c r="P2914" s="2">
        <f t="shared" si="90"/>
        <v>102830</v>
      </c>
      <c r="R2914" s="1">
        <f>IF(ISBLANK(S2914),_xlfn.XLOOKUP(V2914,'[1]AVG REVIEWS'!E:E,'[1]AVG REVIEWS'!D:D,""),[1]listings!S2914)</f>
        <v>0.75056451612903241</v>
      </c>
      <c r="T2914" s="1">
        <f>IF(ISBLANK(Q2914),_xlfn.XLOOKUP(W2914,'[1]AVG SCORE'!F:F,'[1]AVG SCORE'!E:E,""),[1]listings!Q2914)</f>
        <v>4.79</v>
      </c>
      <c r="U2914" s="1" t="str">
        <f t="shared" si="91"/>
        <v>ObergiesingEntire home/apt1</v>
      </c>
      <c r="V2914" s="1" t="str">
        <f>[1]listings!H2914&amp;[1]listings!I2914&amp;[1]listings!G2914</f>
        <v>Entire rental unitEntire home/aptObergiesing</v>
      </c>
      <c r="W2914" s="1" t="str">
        <f>[1]listings!G2914&amp;[1]listings!H2914&amp;[1]listings!I2914&amp;[1]listings!J2914</f>
        <v>ObergiesingEntire rental unitEntire home/apt1</v>
      </c>
      <c r="X2914" s="38">
        <v>48.161843562382103</v>
      </c>
      <c r="Y2914" s="38">
        <v>11.541242135662801</v>
      </c>
    </row>
    <row r="2915" spans="1:25" ht="16" x14ac:dyDescent="0.2">
      <c r="A2915" s="4" t="s">
        <v>4428</v>
      </c>
      <c r="B2915" s="1" t="s">
        <v>4429</v>
      </c>
      <c r="C2915" s="1">
        <v>465351979</v>
      </c>
      <c r="D2915" s="1" t="s">
        <v>1980</v>
      </c>
      <c r="E2915" s="3">
        <v>44733</v>
      </c>
      <c r="F2915" s="1">
        <v>1</v>
      </c>
      <c r="G2915" s="1" t="s">
        <v>102</v>
      </c>
      <c r="H2915" s="1" t="s">
        <v>32</v>
      </c>
      <c r="I2915" s="1" t="s">
        <v>33</v>
      </c>
      <c r="J2915" s="1">
        <v>2</v>
      </c>
      <c r="L2915" s="2">
        <f>IF(ISBLANK(K2915),_xlfn.XLOOKUP(U2915,'[1]AVG PRICE'!E:E,'[1]AVG PRICE'!D:D,""),[1]listings!K2915)</f>
        <v>126.88235294117646</v>
      </c>
      <c r="M2915" s="1">
        <v>80</v>
      </c>
      <c r="N2915" s="1">
        <v>120</v>
      </c>
      <c r="O2915" s="1">
        <v>0</v>
      </c>
      <c r="P2915" s="2">
        <f t="shared" si="90"/>
        <v>12688.235294117647</v>
      </c>
      <c r="R2915" s="1">
        <f>IF(ISBLANK(S2915),_xlfn.XLOOKUP(V2915,'[1]AVG REVIEWS'!E:E,'[1]AVG REVIEWS'!D:D,""),[1]listings!S2915)</f>
        <v>0.75056451612903241</v>
      </c>
      <c r="T2915" s="1">
        <f>IF(ISBLANK(Q2915),_xlfn.XLOOKUP(W2915,'[1]AVG SCORE'!F:F,'[1]AVG SCORE'!E:E,""),[1]listings!Q2915)</f>
        <v>4.7738983050847459</v>
      </c>
      <c r="U2915" s="1" t="str">
        <f t="shared" si="91"/>
        <v>ObergiesingEntire home/apt2</v>
      </c>
      <c r="V2915" s="1" t="str">
        <f>[1]listings!H2915&amp;[1]listings!I2915&amp;[1]listings!G2915</f>
        <v>Entire rental unitEntire home/aptObergiesing</v>
      </c>
      <c r="W2915" s="1" t="str">
        <f>[1]listings!G2915&amp;[1]listings!H2915&amp;[1]listings!I2915&amp;[1]listings!J2915</f>
        <v>ObergiesingEntire rental unitEntire home/apt2</v>
      </c>
      <c r="X2915" s="38">
        <v>48.138039999999997</v>
      </c>
      <c r="Y2915" s="38">
        <v>11.554320000000001</v>
      </c>
    </row>
    <row r="2916" spans="1:25" ht="16" x14ac:dyDescent="0.2">
      <c r="A2916" s="4" t="s">
        <v>4430</v>
      </c>
      <c r="B2916" s="1" t="s">
        <v>4051</v>
      </c>
      <c r="C2916" s="1">
        <v>376961462</v>
      </c>
      <c r="D2916" s="1" t="s">
        <v>4052</v>
      </c>
      <c r="E2916" s="3">
        <v>44160</v>
      </c>
      <c r="F2916" s="1">
        <v>165</v>
      </c>
      <c r="G2916" s="1" t="s">
        <v>651</v>
      </c>
      <c r="H2916" s="1" t="s">
        <v>1021</v>
      </c>
      <c r="I2916" s="1" t="s">
        <v>33</v>
      </c>
      <c r="J2916" s="1">
        <v>1</v>
      </c>
      <c r="K2916" s="2">
        <v>66</v>
      </c>
      <c r="L2916" s="2">
        <f>IF(ISBLANK(K2916),_xlfn.XLOOKUP(U2916,'[1]AVG PRICE'!E:E,'[1]AVG PRICE'!D:D,""),[1]listings!K2916)</f>
        <v>66</v>
      </c>
      <c r="M2916" s="1">
        <v>4.4000000000000004</v>
      </c>
      <c r="N2916" s="1">
        <v>180</v>
      </c>
      <c r="O2916" s="1">
        <v>2</v>
      </c>
      <c r="P2916" s="2">
        <f t="shared" si="90"/>
        <v>6085.2</v>
      </c>
      <c r="Q2916" s="1">
        <v>5</v>
      </c>
      <c r="R2916" s="1">
        <f>IF(ISBLANK(S2916),_xlfn.XLOOKUP(V2916,'[1]AVG REVIEWS'!E:E,'[1]AVG REVIEWS'!D:D,""),[1]listings!S2916)</f>
        <v>7.0000000000000007E-2</v>
      </c>
      <c r="S2916" s="1">
        <v>7.0000000000000007E-2</v>
      </c>
      <c r="T2916" s="1">
        <f>IF(ISBLANK(Q2916),_xlfn.XLOOKUP(W2916,'[1]AVG SCORE'!F:F,'[1]AVG SCORE'!E:E,""),[1]listings!Q2916)</f>
        <v>5</v>
      </c>
      <c r="U2916" s="1" t="str">
        <f t="shared" si="91"/>
        <v>Aubing-Lochhausen-LangwiedEntire home/apt1</v>
      </c>
      <c r="V2916" s="1" t="str">
        <f>[1]listings!H2916&amp;[1]listings!I2916&amp;[1]listings!G2916</f>
        <v>Entire serviced apartmentEntire home/aptAubing-Lochhausen-Langwied</v>
      </c>
      <c r="W2916" s="1" t="str">
        <f>[1]listings!G2916&amp;[1]listings!H2916&amp;[1]listings!I2916&amp;[1]listings!J2916</f>
        <v>Aubing-Lochhausen-LangwiedEntire serviced apartmentEntire home/apt1</v>
      </c>
      <c r="X2916" s="38">
        <v>48.103975735625603</v>
      </c>
      <c r="Y2916" s="38">
        <v>11.594279426286301</v>
      </c>
    </row>
    <row r="2917" spans="1:25" ht="16" x14ac:dyDescent="0.2">
      <c r="A2917" s="4" t="s">
        <v>4431</v>
      </c>
      <c r="B2917" s="1" t="s">
        <v>4432</v>
      </c>
      <c r="C2917" s="1">
        <v>111237666</v>
      </c>
      <c r="D2917" s="1" t="s">
        <v>1292</v>
      </c>
      <c r="E2917" s="3">
        <v>42748</v>
      </c>
      <c r="F2917" s="1">
        <v>1</v>
      </c>
      <c r="G2917" s="1" t="s">
        <v>66</v>
      </c>
      <c r="H2917" s="1" t="s">
        <v>32</v>
      </c>
      <c r="I2917" s="1" t="s">
        <v>33</v>
      </c>
      <c r="J2917" s="1">
        <v>4</v>
      </c>
      <c r="K2917" s="2">
        <v>295</v>
      </c>
      <c r="L2917" s="2">
        <f>IF(ISBLANK(K2917),_xlfn.XLOOKUP(U2917,'[1]AVG PRICE'!E:E,'[1]AVG PRICE'!D:D,""),[1]listings!K2917)</f>
        <v>295</v>
      </c>
      <c r="M2917" s="1">
        <v>2</v>
      </c>
      <c r="N2917" s="1">
        <v>365</v>
      </c>
      <c r="O2917" s="1">
        <v>20</v>
      </c>
      <c r="P2917" s="2">
        <f t="shared" si="90"/>
        <v>54132.5</v>
      </c>
      <c r="Q2917" s="1">
        <v>4.8499999999999996</v>
      </c>
      <c r="R2917" s="1">
        <f>IF(ISBLANK(S2917),_xlfn.XLOOKUP(V2917,'[1]AVG REVIEWS'!E:E,'[1]AVG REVIEWS'!D:D,""),[1]listings!S2917)</f>
        <v>0.64</v>
      </c>
      <c r="S2917" s="1">
        <v>0.64</v>
      </c>
      <c r="T2917" s="1">
        <f>IF(ISBLANK(Q2917),_xlfn.XLOOKUP(W2917,'[1]AVG SCORE'!F:F,'[1]AVG SCORE'!E:E,""),[1]listings!Q2917)</f>
        <v>4.8499999999999996</v>
      </c>
      <c r="U2917" s="1" t="str">
        <f t="shared" si="91"/>
        <v>Au-HaidhausenEntire home/apt4</v>
      </c>
      <c r="V2917" s="1" t="str">
        <f>[1]listings!H2917&amp;[1]listings!I2917&amp;[1]listings!G2917</f>
        <v>Entire rental unitEntire home/aptAu-Haidhausen</v>
      </c>
      <c r="W2917" s="1" t="str">
        <f>[1]listings!G2917&amp;[1]listings!H2917&amp;[1]listings!I2917&amp;[1]listings!J2917</f>
        <v>Au-HaidhausenEntire rental unitEntire home/apt4</v>
      </c>
      <c r="X2917" s="38">
        <v>48.14378</v>
      </c>
      <c r="Y2917" s="38">
        <v>11.501620000000001</v>
      </c>
    </row>
    <row r="2918" spans="1:25" ht="16" x14ac:dyDescent="0.2">
      <c r="A2918" s="4" t="s">
        <v>4433</v>
      </c>
      <c r="B2918" s="1" t="s">
        <v>4434</v>
      </c>
      <c r="C2918" s="1">
        <v>402177588</v>
      </c>
      <c r="D2918" s="1" t="s">
        <v>399</v>
      </c>
      <c r="E2918" s="3">
        <v>44334</v>
      </c>
      <c r="F2918" s="1">
        <v>2</v>
      </c>
      <c r="G2918" s="1" t="s">
        <v>93</v>
      </c>
      <c r="H2918" s="1" t="s">
        <v>46</v>
      </c>
      <c r="I2918" s="1" t="s">
        <v>47</v>
      </c>
      <c r="J2918" s="1">
        <v>2</v>
      </c>
      <c r="K2918" s="2">
        <v>35</v>
      </c>
      <c r="L2918" s="2">
        <f>IF(ISBLANK(K2918),_xlfn.XLOOKUP(U2918,'[1]AVG PRICE'!E:E,'[1]AVG PRICE'!D:D,""),[1]listings!K2918)</f>
        <v>35</v>
      </c>
      <c r="M2918" s="1">
        <v>2</v>
      </c>
      <c r="N2918" s="1">
        <v>1125</v>
      </c>
      <c r="O2918" s="1">
        <v>53</v>
      </c>
      <c r="P2918" s="2">
        <f t="shared" si="90"/>
        <v>19722.5</v>
      </c>
      <c r="Q2918" s="1">
        <v>4.9400000000000004</v>
      </c>
      <c r="R2918" s="1">
        <f>IF(ISBLANK(S2918),_xlfn.XLOOKUP(V2918,'[1]AVG REVIEWS'!E:E,'[1]AVG REVIEWS'!D:D,""),[1]listings!S2918)</f>
        <v>1.74</v>
      </c>
      <c r="S2918" s="1">
        <v>1.74</v>
      </c>
      <c r="T2918" s="1">
        <f>IF(ISBLANK(Q2918),_xlfn.XLOOKUP(W2918,'[1]AVG SCORE'!F:F,'[1]AVG SCORE'!E:E,""),[1]listings!Q2918)</f>
        <v>4.9400000000000004</v>
      </c>
      <c r="U2918" s="1" t="str">
        <f t="shared" si="91"/>
        <v>Thalkirchen-Obersendling-Forstenried-F√ºrstenried-SollnPrivate room2</v>
      </c>
      <c r="V2918" s="1" t="str">
        <f>[1]listings!H2918&amp;[1]listings!I2918&amp;[1]listings!G2918</f>
        <v>Private room in homePrivate roomThalkirchen-Obersendling-Forstenried-F√ºrstenried-Solln</v>
      </c>
      <c r="W2918" s="1" t="str">
        <f>[1]listings!G2918&amp;[1]listings!H2918&amp;[1]listings!I2918&amp;[1]listings!J2918</f>
        <v>Thalkirchen-Obersendling-Forstenried-F√ºrstenried-SollnPrivate room in homePrivate room2</v>
      </c>
      <c r="X2918" s="38">
        <v>48.116419999999998</v>
      </c>
      <c r="Y2918" s="38">
        <v>11.569190000000001</v>
      </c>
    </row>
    <row r="2919" spans="1:25" ht="16" x14ac:dyDescent="0.2">
      <c r="A2919" s="4" t="s">
        <v>4435</v>
      </c>
      <c r="B2919" s="1" t="s">
        <v>4436</v>
      </c>
      <c r="C2919" s="1">
        <v>27886925</v>
      </c>
      <c r="D2919" s="1" t="s">
        <v>4437</v>
      </c>
      <c r="E2919" s="3">
        <v>42052</v>
      </c>
      <c r="F2919" s="1">
        <v>1</v>
      </c>
      <c r="G2919" s="1" t="s">
        <v>71</v>
      </c>
      <c r="H2919" s="1" t="s">
        <v>32</v>
      </c>
      <c r="I2919" s="1" t="s">
        <v>33</v>
      </c>
      <c r="J2919" s="1">
        <v>2</v>
      </c>
      <c r="L2919" s="2">
        <f>IF(ISBLANK(K2919),_xlfn.XLOOKUP(U2919,'[1]AVG PRICE'!E:E,'[1]AVG PRICE'!D:D,""),[1]listings!K2919)</f>
        <v>150.01249999999999</v>
      </c>
      <c r="M2919" s="1">
        <v>3</v>
      </c>
      <c r="N2919" s="1">
        <v>7</v>
      </c>
      <c r="O2919" s="1">
        <v>7</v>
      </c>
      <c r="P2919" s="2">
        <f t="shared" si="90"/>
        <v>750.0625</v>
      </c>
      <c r="Q2919" s="1">
        <v>5</v>
      </c>
      <c r="R2919" s="1">
        <f>IF(ISBLANK(S2919),_xlfn.XLOOKUP(V2919,'[1]AVG REVIEWS'!E:E,'[1]AVG REVIEWS'!D:D,""),[1]listings!S2919)</f>
        <v>0.23</v>
      </c>
      <c r="S2919" s="1">
        <v>0.23</v>
      </c>
      <c r="T2919" s="1">
        <f>IF(ISBLANK(Q2919),_xlfn.XLOOKUP(W2919,'[1]AVG SCORE'!F:F,'[1]AVG SCORE'!E:E,""),[1]listings!Q2919)</f>
        <v>5</v>
      </c>
      <c r="U2919" s="1" t="str">
        <f t="shared" si="91"/>
        <v>Ludwigsvorstadt-IsarvorstadtEntire home/apt2</v>
      </c>
      <c r="V2919" s="1" t="str">
        <f>[1]listings!H2919&amp;[1]listings!I2919&amp;[1]listings!G2919</f>
        <v>Entire rental unitEntire home/aptLudwigsvorstadt-Isarvorstadt</v>
      </c>
      <c r="W2919" s="1" t="str">
        <f>[1]listings!G2919&amp;[1]listings!H2919&amp;[1]listings!I2919&amp;[1]listings!J2919</f>
        <v>Ludwigsvorstadt-IsarvorstadtEntire rental unitEntire home/apt2</v>
      </c>
      <c r="X2919" s="38">
        <v>48.117910000000002</v>
      </c>
      <c r="Y2919" s="38">
        <v>11.549860000000001</v>
      </c>
    </row>
    <row r="2920" spans="1:25" ht="16" x14ac:dyDescent="0.2">
      <c r="A2920" s="4" t="s">
        <v>4438</v>
      </c>
      <c r="B2920" s="1" t="s">
        <v>4439</v>
      </c>
      <c r="C2920" s="1">
        <v>462213689</v>
      </c>
      <c r="D2920" s="1" t="s">
        <v>4205</v>
      </c>
      <c r="E2920" s="3">
        <v>44714</v>
      </c>
      <c r="F2920" s="1">
        <v>2</v>
      </c>
      <c r="G2920" s="1" t="s">
        <v>85</v>
      </c>
      <c r="H2920" s="1" t="s">
        <v>51</v>
      </c>
      <c r="I2920" s="1" t="s">
        <v>47</v>
      </c>
      <c r="J2920" s="1">
        <v>2</v>
      </c>
      <c r="K2920" s="2">
        <v>140</v>
      </c>
      <c r="L2920" s="2">
        <f>IF(ISBLANK(K2920),_xlfn.XLOOKUP(U2920,'[1]AVG PRICE'!E:E,'[1]AVG PRICE'!D:D,""),[1]listings!K2920)</f>
        <v>140</v>
      </c>
      <c r="M2920" s="1">
        <v>1</v>
      </c>
      <c r="N2920" s="1">
        <v>365</v>
      </c>
      <c r="O2920" s="1">
        <v>2</v>
      </c>
      <c r="P2920" s="2">
        <f t="shared" si="90"/>
        <v>25620</v>
      </c>
      <c r="Q2920" s="1">
        <v>3.5</v>
      </c>
      <c r="R2920" s="1">
        <f>IF(ISBLANK(S2920),_xlfn.XLOOKUP(V2920,'[1]AVG REVIEWS'!E:E,'[1]AVG REVIEWS'!D:D,""),[1]listings!S2920)</f>
        <v>0.06</v>
      </c>
      <c r="S2920" s="1">
        <v>0.06</v>
      </c>
      <c r="T2920" s="1">
        <f>IF(ISBLANK(Q2920),_xlfn.XLOOKUP(W2920,'[1]AVG SCORE'!F:F,'[1]AVG SCORE'!E:E,""),[1]listings!Q2920)</f>
        <v>3.5</v>
      </c>
      <c r="U2920" s="1" t="str">
        <f t="shared" si="91"/>
        <v>Ramersdorf-PerlachPrivate room2</v>
      </c>
      <c r="V2920" s="1" t="str">
        <f>[1]listings!H2920&amp;[1]listings!I2920&amp;[1]listings!G2920</f>
        <v>Private room in rental unitPrivate roomRamersdorf-Perlach</v>
      </c>
      <c r="W2920" s="1" t="str">
        <f>[1]listings!G2920&amp;[1]listings!H2920&amp;[1]listings!I2920&amp;[1]listings!J2920</f>
        <v>Ramersdorf-PerlachPrivate room in rental unitPrivate room2</v>
      </c>
      <c r="X2920" s="38">
        <v>48.150548200000003</v>
      </c>
      <c r="Y2920" s="38">
        <v>11.558070799999999</v>
      </c>
    </row>
    <row r="2921" spans="1:25" ht="16" x14ac:dyDescent="0.2">
      <c r="A2921" s="4" t="s">
        <v>4440</v>
      </c>
      <c r="B2921" s="1" t="s">
        <v>4441</v>
      </c>
      <c r="C2921" s="1">
        <v>452964676</v>
      </c>
      <c r="D2921" s="1" t="s">
        <v>4442</v>
      </c>
      <c r="E2921" s="3">
        <v>44657</v>
      </c>
      <c r="F2921" s="1">
        <v>1</v>
      </c>
      <c r="G2921" s="1" t="s">
        <v>39</v>
      </c>
      <c r="H2921" s="1" t="s">
        <v>136</v>
      </c>
      <c r="I2921" s="1" t="s">
        <v>33</v>
      </c>
      <c r="J2921" s="1">
        <v>2</v>
      </c>
      <c r="L2921" s="2">
        <f>IF(ISBLANK(K2921),_xlfn.XLOOKUP(U2921,'[1]AVG PRICE'!E:E,'[1]AVG PRICE'!D:D,""),[1]listings!K2921)</f>
        <v>136.95041322314049</v>
      </c>
      <c r="M2921" s="1">
        <v>3</v>
      </c>
      <c r="N2921" s="1">
        <v>20</v>
      </c>
      <c r="O2921" s="1">
        <v>13</v>
      </c>
      <c r="P2921" s="2">
        <f t="shared" si="90"/>
        <v>1574.9297520661155</v>
      </c>
      <c r="Q2921" s="1">
        <v>4.92</v>
      </c>
      <c r="R2921" s="1">
        <f>IF(ISBLANK(S2921),_xlfn.XLOOKUP(V2921,'[1]AVG REVIEWS'!E:E,'[1]AVG REVIEWS'!D:D,""),[1]listings!S2921)</f>
        <v>0.4</v>
      </c>
      <c r="S2921" s="1">
        <v>0.4</v>
      </c>
      <c r="T2921" s="1">
        <f>IF(ISBLANK(Q2921),_xlfn.XLOOKUP(W2921,'[1]AVG SCORE'!F:F,'[1]AVG SCORE'!E:E,""),[1]listings!Q2921)</f>
        <v>4.92</v>
      </c>
      <c r="U2921" s="1" t="str">
        <f t="shared" si="91"/>
        <v>MaxvorstadtEntire home/apt2</v>
      </c>
      <c r="V2921" s="1" t="str">
        <f>[1]listings!H2921&amp;[1]listings!I2921&amp;[1]listings!G2921</f>
        <v>Entire condoEntire home/aptMaxvorstadt</v>
      </c>
      <c r="W2921" s="1" t="str">
        <f>[1]listings!G2921&amp;[1]listings!H2921&amp;[1]listings!I2921&amp;[1]listings!J2921</f>
        <v>MaxvorstadtEntire condoEntire home/apt2</v>
      </c>
      <c r="X2921" s="38">
        <v>48.149540000000002</v>
      </c>
      <c r="Y2921" s="38">
        <v>11.55706</v>
      </c>
    </row>
    <row r="2922" spans="1:25" ht="16" x14ac:dyDescent="0.2">
      <c r="A2922" s="4" t="s">
        <v>4443</v>
      </c>
      <c r="B2922" s="1" t="s">
        <v>4444</v>
      </c>
      <c r="C2922" s="1">
        <v>365567905</v>
      </c>
      <c r="D2922" s="1" t="s">
        <v>3156</v>
      </c>
      <c r="E2922" s="3">
        <v>44076</v>
      </c>
      <c r="F2922" s="1">
        <v>5</v>
      </c>
      <c r="G2922" s="1" t="s">
        <v>66</v>
      </c>
      <c r="H2922" s="1" t="s">
        <v>32</v>
      </c>
      <c r="I2922" s="1" t="s">
        <v>33</v>
      </c>
      <c r="J2922" s="1">
        <v>7</v>
      </c>
      <c r="K2922" s="2">
        <v>142</v>
      </c>
      <c r="L2922" s="2">
        <f>IF(ISBLANK(K2922),_xlfn.XLOOKUP(U2922,'[1]AVG PRICE'!E:E,'[1]AVG PRICE'!D:D,""),[1]listings!K2922)</f>
        <v>142</v>
      </c>
      <c r="M2922" s="1">
        <v>2.7</v>
      </c>
      <c r="N2922" s="1">
        <v>365</v>
      </c>
      <c r="O2922" s="1">
        <v>135</v>
      </c>
      <c r="P2922" s="2">
        <f t="shared" si="90"/>
        <v>26106.7</v>
      </c>
      <c r="Q2922" s="1">
        <v>4.66</v>
      </c>
      <c r="R2922" s="1">
        <f>IF(ISBLANK(S2922),_xlfn.XLOOKUP(V2922,'[1]AVG REVIEWS'!E:E,'[1]AVG REVIEWS'!D:D,""),[1]listings!S2922)</f>
        <v>4.0599999999999996</v>
      </c>
      <c r="S2922" s="1">
        <v>4.0599999999999996</v>
      </c>
      <c r="T2922" s="1">
        <f>IF(ISBLANK(Q2922),_xlfn.XLOOKUP(W2922,'[1]AVG SCORE'!F:F,'[1]AVG SCORE'!E:E,""),[1]listings!Q2922)</f>
        <v>4.66</v>
      </c>
      <c r="U2922" s="1" t="str">
        <f t="shared" si="91"/>
        <v>Au-HaidhausenEntire home/apt7</v>
      </c>
      <c r="V2922" s="1" t="str">
        <f>[1]listings!H2922&amp;[1]listings!I2922&amp;[1]listings!G2922</f>
        <v>Entire rental unitEntire home/aptAu-Haidhausen</v>
      </c>
      <c r="W2922" s="1" t="str">
        <f>[1]listings!G2922&amp;[1]listings!H2922&amp;[1]listings!I2922&amp;[1]listings!J2922</f>
        <v>Au-HaidhausenEntire rental unitEntire home/apt7</v>
      </c>
      <c r="X2922" s="38">
        <v>48.194209999999998</v>
      </c>
      <c r="Y2922" s="38">
        <v>11.453139999999999</v>
      </c>
    </row>
    <row r="2923" spans="1:25" ht="16" x14ac:dyDescent="0.2">
      <c r="A2923" s="4" t="s">
        <v>4445</v>
      </c>
      <c r="B2923" s="1" t="s">
        <v>4446</v>
      </c>
      <c r="C2923" s="1">
        <v>63963049</v>
      </c>
      <c r="D2923" s="1" t="s">
        <v>1516</v>
      </c>
      <c r="E2923" s="3">
        <v>42450</v>
      </c>
      <c r="F2923" s="1">
        <v>3</v>
      </c>
      <c r="G2923" s="1" t="s">
        <v>85</v>
      </c>
      <c r="H2923" s="1" t="s">
        <v>32</v>
      </c>
      <c r="I2923" s="1" t="s">
        <v>33</v>
      </c>
      <c r="J2923" s="1">
        <v>2</v>
      </c>
      <c r="K2923" s="2">
        <v>106</v>
      </c>
      <c r="L2923" s="2">
        <f>IF(ISBLANK(K2923),_xlfn.XLOOKUP(U2923,'[1]AVG PRICE'!E:E,'[1]AVG PRICE'!D:D,""),[1]listings!K2923)</f>
        <v>106</v>
      </c>
      <c r="M2923" s="1">
        <v>3.8</v>
      </c>
      <c r="N2923" s="1">
        <v>1125</v>
      </c>
      <c r="O2923" s="1">
        <v>13</v>
      </c>
      <c r="P2923" s="2">
        <f t="shared" si="90"/>
        <v>59826.399999999994</v>
      </c>
      <c r="Q2923" s="1">
        <v>4.8499999999999996</v>
      </c>
      <c r="R2923" s="1">
        <f>IF(ISBLANK(S2923),_xlfn.XLOOKUP(V2923,'[1]AVG REVIEWS'!E:E,'[1]AVG REVIEWS'!D:D,""),[1]listings!S2923)</f>
        <v>0.41</v>
      </c>
      <c r="S2923" s="1">
        <v>0.41</v>
      </c>
      <c r="T2923" s="1">
        <f>IF(ISBLANK(Q2923),_xlfn.XLOOKUP(W2923,'[1]AVG SCORE'!F:F,'[1]AVG SCORE'!E:E,""),[1]listings!Q2923)</f>
        <v>4.8499999999999996</v>
      </c>
      <c r="U2923" s="1" t="str">
        <f t="shared" si="91"/>
        <v>Ramersdorf-PerlachEntire home/apt2</v>
      </c>
      <c r="V2923" s="1" t="str">
        <f>[1]listings!H2923&amp;[1]listings!I2923&amp;[1]listings!G2923</f>
        <v>Entire rental unitEntire home/aptRamersdorf-Perlach</v>
      </c>
      <c r="W2923" s="1" t="str">
        <f>[1]listings!G2923&amp;[1]listings!H2923&amp;[1]listings!I2923&amp;[1]listings!J2923</f>
        <v>Ramersdorf-PerlachEntire rental unitEntire home/apt2</v>
      </c>
      <c r="X2923" s="38">
        <v>48.162739999999999</v>
      </c>
      <c r="Y2923" s="38">
        <v>11.588710000000001</v>
      </c>
    </row>
    <row r="2924" spans="1:25" ht="16" x14ac:dyDescent="0.2">
      <c r="A2924" s="4" t="s">
        <v>4447</v>
      </c>
      <c r="B2924" s="1" t="s">
        <v>4448</v>
      </c>
      <c r="C2924" s="1">
        <v>463094429</v>
      </c>
      <c r="D2924" s="1" t="s">
        <v>597</v>
      </c>
      <c r="E2924" s="3">
        <v>44719</v>
      </c>
      <c r="F2924" s="1">
        <v>1</v>
      </c>
      <c r="G2924" s="1" t="s">
        <v>174</v>
      </c>
      <c r="H2924" s="1" t="s">
        <v>136</v>
      </c>
      <c r="I2924" s="1" t="s">
        <v>33</v>
      </c>
      <c r="J2924" s="1">
        <v>2</v>
      </c>
      <c r="L2924" s="2">
        <f>IF(ISBLANK(K2924),_xlfn.XLOOKUP(U2924,'[1]AVG PRICE'!E:E,'[1]AVG PRICE'!D:D,""),[1]listings!K2924)</f>
        <v>95.531914893617028</v>
      </c>
      <c r="M2924" s="1">
        <v>2</v>
      </c>
      <c r="N2924" s="1">
        <v>365</v>
      </c>
      <c r="O2924" s="1">
        <v>12</v>
      </c>
      <c r="P2924" s="2">
        <f t="shared" si="90"/>
        <v>17530.106382978724</v>
      </c>
      <c r="Q2924" s="1">
        <v>5</v>
      </c>
      <c r="R2924" s="1">
        <f>IF(ISBLANK(S2924),_xlfn.XLOOKUP(V2924,'[1]AVG REVIEWS'!E:E,'[1]AVG REVIEWS'!D:D,""),[1]listings!S2924)</f>
        <v>0.37</v>
      </c>
      <c r="S2924" s="1">
        <v>0.37</v>
      </c>
      <c r="T2924" s="1">
        <f>IF(ISBLANK(Q2924),_xlfn.XLOOKUP(W2924,'[1]AVG SCORE'!F:F,'[1]AVG SCORE'!E:E,""),[1]listings!Q2924)</f>
        <v>5</v>
      </c>
      <c r="U2924" s="1" t="str">
        <f t="shared" si="91"/>
        <v>Milbertshofen-Am HartEntire home/apt2</v>
      </c>
      <c r="V2924" s="1" t="str">
        <f>[1]listings!H2924&amp;[1]listings!I2924&amp;[1]listings!G2924</f>
        <v>Entire condoEntire home/aptMilbertshofen-Am Hart</v>
      </c>
      <c r="W2924" s="1" t="str">
        <f>[1]listings!G2924&amp;[1]listings!H2924&amp;[1]listings!I2924&amp;[1]listings!J2924</f>
        <v>Milbertshofen-Am HartEntire condoEntire home/apt2</v>
      </c>
      <c r="X2924" s="38">
        <v>48.128979999999999</v>
      </c>
      <c r="Y2924" s="38">
        <v>11.56804</v>
      </c>
    </row>
    <row r="2925" spans="1:25" ht="16" x14ac:dyDescent="0.2">
      <c r="A2925" s="4" t="s">
        <v>4449</v>
      </c>
      <c r="B2925" s="1" t="s">
        <v>4450</v>
      </c>
      <c r="C2925" s="1">
        <v>454750</v>
      </c>
      <c r="D2925" s="1" t="s">
        <v>49</v>
      </c>
      <c r="E2925" s="3">
        <v>40623</v>
      </c>
      <c r="F2925" s="1">
        <v>1</v>
      </c>
      <c r="G2925" s="1" t="s">
        <v>102</v>
      </c>
      <c r="H2925" s="1" t="s">
        <v>32</v>
      </c>
      <c r="I2925" s="1" t="s">
        <v>33</v>
      </c>
      <c r="J2925" s="1">
        <v>2</v>
      </c>
      <c r="K2925" s="2">
        <v>136</v>
      </c>
      <c r="L2925" s="2">
        <f>IF(ISBLANK(K2925),_xlfn.XLOOKUP(U2925,'[1]AVG PRICE'!E:E,'[1]AVG PRICE'!D:D,""),[1]listings!K2925)</f>
        <v>136</v>
      </c>
      <c r="M2925" s="1">
        <v>3</v>
      </c>
      <c r="N2925" s="1">
        <v>30</v>
      </c>
      <c r="O2925" s="1">
        <v>9</v>
      </c>
      <c r="P2925" s="2">
        <f t="shared" si="90"/>
        <v>2244</v>
      </c>
      <c r="Q2925" s="1">
        <v>5</v>
      </c>
      <c r="R2925" s="1">
        <f>IF(ISBLANK(S2925),_xlfn.XLOOKUP(V2925,'[1]AVG REVIEWS'!E:E,'[1]AVG REVIEWS'!D:D,""),[1]listings!S2925)</f>
        <v>0.38</v>
      </c>
      <c r="S2925" s="1">
        <v>0.38</v>
      </c>
      <c r="T2925" s="1">
        <f>IF(ISBLANK(Q2925),_xlfn.XLOOKUP(W2925,'[1]AVG SCORE'!F:F,'[1]AVG SCORE'!E:E,""),[1]listings!Q2925)</f>
        <v>5</v>
      </c>
      <c r="U2925" s="1" t="str">
        <f t="shared" si="91"/>
        <v>ObergiesingEntire home/apt2</v>
      </c>
      <c r="V2925" s="1" t="str">
        <f>[1]listings!H2925&amp;[1]listings!I2925&amp;[1]listings!G2925</f>
        <v>Entire rental unitEntire home/aptObergiesing</v>
      </c>
      <c r="W2925" s="1" t="str">
        <f>[1]listings!G2925&amp;[1]listings!H2925&amp;[1]listings!I2925&amp;[1]listings!J2925</f>
        <v>ObergiesingEntire rental unitEntire home/apt2</v>
      </c>
      <c r="X2925" s="38">
        <v>48.111912084809802</v>
      </c>
      <c r="Y2925" s="38">
        <v>11.5162444146079</v>
      </c>
    </row>
    <row r="2926" spans="1:25" ht="16" x14ac:dyDescent="0.2">
      <c r="A2926" s="4" t="s">
        <v>4451</v>
      </c>
      <c r="B2926" s="1" t="s">
        <v>4452</v>
      </c>
      <c r="C2926" s="1">
        <v>24771412</v>
      </c>
      <c r="D2926" s="1" t="s">
        <v>4453</v>
      </c>
      <c r="E2926" s="3">
        <v>41985</v>
      </c>
      <c r="F2926" s="1">
        <v>1</v>
      </c>
      <c r="G2926" s="1" t="s">
        <v>59</v>
      </c>
      <c r="H2926" s="1" t="s">
        <v>32</v>
      </c>
      <c r="I2926" s="1" t="s">
        <v>33</v>
      </c>
      <c r="J2926" s="1">
        <v>4</v>
      </c>
      <c r="L2926" s="2">
        <f>IF(ISBLANK(K2926),_xlfn.XLOOKUP(U2926,'[1]AVG PRICE'!E:E,'[1]AVG PRICE'!D:D,""),[1]listings!K2926)</f>
        <v>316.26086956521738</v>
      </c>
      <c r="M2926" s="1">
        <v>2</v>
      </c>
      <c r="N2926" s="1">
        <v>365</v>
      </c>
      <c r="O2926" s="1">
        <v>3</v>
      </c>
      <c r="P2926" s="2">
        <f t="shared" si="90"/>
        <v>58033.869565217392</v>
      </c>
      <c r="Q2926" s="1">
        <v>4.67</v>
      </c>
      <c r="R2926" s="1">
        <f>IF(ISBLANK(S2926),_xlfn.XLOOKUP(V2926,'[1]AVG REVIEWS'!E:E,'[1]AVG REVIEWS'!D:D,""),[1]listings!S2926)</f>
        <v>0.09</v>
      </c>
      <c r="S2926" s="1">
        <v>0.09</v>
      </c>
      <c r="T2926" s="1">
        <f>IF(ISBLANK(Q2926),_xlfn.XLOOKUP(W2926,'[1]AVG SCORE'!F:F,'[1]AVG SCORE'!E:E,""),[1]listings!Q2926)</f>
        <v>4.67</v>
      </c>
      <c r="U2926" s="1" t="str">
        <f t="shared" si="91"/>
        <v>Schwanthalerh√∂heEntire home/apt4</v>
      </c>
      <c r="V2926" s="1" t="str">
        <f>[1]listings!H2926&amp;[1]listings!I2926&amp;[1]listings!G2926</f>
        <v>Entire rental unitEntire home/aptSchwanthalerh√∂he</v>
      </c>
      <c r="W2926" s="1" t="str">
        <f>[1]listings!G2926&amp;[1]listings!H2926&amp;[1]listings!I2926&amp;[1]listings!J2926</f>
        <v>Schwanthalerh√∂heEntire rental unitEntire home/apt4</v>
      </c>
      <c r="X2926" s="38">
        <v>48.155479999999997</v>
      </c>
      <c r="Y2926" s="38">
        <v>11.537330000000001</v>
      </c>
    </row>
    <row r="2927" spans="1:25" ht="16" x14ac:dyDescent="0.2">
      <c r="A2927" s="4" t="s">
        <v>4454</v>
      </c>
      <c r="B2927" s="1" t="s">
        <v>4455</v>
      </c>
      <c r="C2927" s="1">
        <v>466341118</v>
      </c>
      <c r="D2927" s="1" t="s">
        <v>4456</v>
      </c>
      <c r="E2927" s="3">
        <v>44739</v>
      </c>
      <c r="F2927" s="1">
        <v>7</v>
      </c>
      <c r="G2927" s="1" t="s">
        <v>50</v>
      </c>
      <c r="H2927" s="1" t="s">
        <v>82</v>
      </c>
      <c r="I2927" s="1" t="s">
        <v>47</v>
      </c>
      <c r="J2927" s="1">
        <v>2</v>
      </c>
      <c r="K2927" s="2">
        <v>48</v>
      </c>
      <c r="L2927" s="2">
        <f>IF(ISBLANK(K2927),_xlfn.XLOOKUP(U2927,'[1]AVG PRICE'!E:E,'[1]AVG PRICE'!D:D,""),[1]listings!K2927)</f>
        <v>48</v>
      </c>
      <c r="M2927" s="1">
        <v>1</v>
      </c>
      <c r="N2927" s="1">
        <v>365</v>
      </c>
      <c r="O2927" s="1">
        <v>48</v>
      </c>
      <c r="P2927" s="2">
        <f t="shared" si="90"/>
        <v>8784</v>
      </c>
      <c r="Q2927" s="1">
        <v>4.96</v>
      </c>
      <c r="R2927" s="1">
        <f>IF(ISBLANK(S2927),_xlfn.XLOOKUP(V2927,'[1]AVG REVIEWS'!E:E,'[1]AVG REVIEWS'!D:D,""),[1]listings!S2927)</f>
        <v>1.46</v>
      </c>
      <c r="S2927" s="1">
        <v>1.46</v>
      </c>
      <c r="T2927" s="1">
        <f>IF(ISBLANK(Q2927),_xlfn.XLOOKUP(W2927,'[1]AVG SCORE'!F:F,'[1]AVG SCORE'!E:E,""),[1]listings!Q2927)</f>
        <v>4.96</v>
      </c>
      <c r="U2927" s="1" t="str">
        <f t="shared" si="91"/>
        <v>Schwabing-WestPrivate room2</v>
      </c>
      <c r="V2927" s="1" t="str">
        <f>[1]listings!H2927&amp;[1]listings!I2927&amp;[1]listings!G2927</f>
        <v>Private room in condoPrivate roomSchwabing-West</v>
      </c>
      <c r="W2927" s="1" t="str">
        <f>[1]listings!G2927&amp;[1]listings!H2927&amp;[1]listings!I2927&amp;[1]listings!J2927</f>
        <v>Schwabing-WestPrivate room in condoPrivate room2</v>
      </c>
      <c r="X2927" s="38">
        <v>48.120939999999997</v>
      </c>
      <c r="Y2927" s="38">
        <v>11.561070000000001</v>
      </c>
    </row>
    <row r="2928" spans="1:25" ht="16" x14ac:dyDescent="0.2">
      <c r="A2928" s="4" t="s">
        <v>4457</v>
      </c>
      <c r="B2928" s="1" t="s">
        <v>4458</v>
      </c>
      <c r="C2928" s="1">
        <v>3103007</v>
      </c>
      <c r="D2928" s="1" t="s">
        <v>861</v>
      </c>
      <c r="E2928" s="3">
        <v>41120</v>
      </c>
      <c r="F2928" s="1">
        <v>1</v>
      </c>
      <c r="G2928" s="1" t="s">
        <v>74</v>
      </c>
      <c r="H2928" s="1" t="s">
        <v>51</v>
      </c>
      <c r="I2928" s="1" t="s">
        <v>47</v>
      </c>
      <c r="J2928" s="1">
        <v>1</v>
      </c>
      <c r="K2928" s="2">
        <v>1200</v>
      </c>
      <c r="L2928" s="2">
        <f>IF(ISBLANK(K2928),_xlfn.XLOOKUP(U2928,'[1]AVG PRICE'!E:E,'[1]AVG PRICE'!D:D,""),[1]listings!K2928)</f>
        <v>1200</v>
      </c>
      <c r="M2928" s="1">
        <v>1</v>
      </c>
      <c r="N2928" s="1">
        <v>2</v>
      </c>
      <c r="O2928" s="1">
        <v>0</v>
      </c>
      <c r="P2928" s="2">
        <f t="shared" si="90"/>
        <v>1800</v>
      </c>
      <c r="R2928" s="1">
        <f>IF(ISBLANK(S2928),_xlfn.XLOOKUP(V2928,'[1]AVG REVIEWS'!E:E,'[1]AVG REVIEWS'!D:D,""),[1]listings!S2928)</f>
        <v>0.76754098360655743</v>
      </c>
      <c r="T2928" s="1">
        <f>IF(ISBLANK(Q2928),_xlfn.XLOOKUP(W2928,'[1]AVG SCORE'!F:F,'[1]AVG SCORE'!E:E,""),[1]listings!Q2928)</f>
        <v>4.8409090909090908</v>
      </c>
      <c r="U2928" s="1" t="str">
        <f t="shared" si="91"/>
        <v>SendlingPrivate room1</v>
      </c>
      <c r="V2928" s="1" t="str">
        <f>[1]listings!H2928&amp;[1]listings!I2928&amp;[1]listings!G2928</f>
        <v>Private room in rental unitPrivate roomSendling</v>
      </c>
      <c r="W2928" s="1" t="str">
        <f>[1]listings!G2928&amp;[1]listings!H2928&amp;[1]listings!I2928&amp;[1]listings!J2928</f>
        <v>SendlingPrivate room in rental unitPrivate room1</v>
      </c>
      <c r="X2928" s="38">
        <v>48.129040000000003</v>
      </c>
      <c r="Y2928" s="38">
        <v>11.57321</v>
      </c>
    </row>
    <row r="2929" spans="1:25" ht="16" x14ac:dyDescent="0.2">
      <c r="A2929" s="4" t="s">
        <v>4459</v>
      </c>
      <c r="B2929" s="1" t="s">
        <v>4460</v>
      </c>
      <c r="C2929" s="1">
        <v>3503272</v>
      </c>
      <c r="D2929" s="1" t="s">
        <v>1457</v>
      </c>
      <c r="E2929" s="3">
        <v>41159</v>
      </c>
      <c r="F2929" s="1">
        <v>1</v>
      </c>
      <c r="G2929" s="1" t="s">
        <v>71</v>
      </c>
      <c r="H2929" s="1" t="s">
        <v>32</v>
      </c>
      <c r="I2929" s="1" t="s">
        <v>33</v>
      </c>
      <c r="J2929" s="1">
        <v>2</v>
      </c>
      <c r="L2929" s="2">
        <f>IF(ISBLANK(K2929),_xlfn.XLOOKUP(U2929,'[1]AVG PRICE'!E:E,'[1]AVG PRICE'!D:D,""),[1]listings!K2929)</f>
        <v>150.01249999999999</v>
      </c>
      <c r="M2929" s="1">
        <v>10</v>
      </c>
      <c r="N2929" s="1">
        <v>365</v>
      </c>
      <c r="O2929" s="1">
        <v>3</v>
      </c>
      <c r="P2929" s="2">
        <f t="shared" si="90"/>
        <v>28127.343749999996</v>
      </c>
      <c r="Q2929" s="1">
        <v>5</v>
      </c>
      <c r="R2929" s="1">
        <f>IF(ISBLANK(S2929),_xlfn.XLOOKUP(V2929,'[1]AVG REVIEWS'!E:E,'[1]AVG REVIEWS'!D:D,""),[1]listings!S2929)</f>
        <v>0.09</v>
      </c>
      <c r="S2929" s="1">
        <v>0.09</v>
      </c>
      <c r="T2929" s="1">
        <f>IF(ISBLANK(Q2929),_xlfn.XLOOKUP(W2929,'[1]AVG SCORE'!F:F,'[1]AVG SCORE'!E:E,""),[1]listings!Q2929)</f>
        <v>5</v>
      </c>
      <c r="U2929" s="1" t="str">
        <f t="shared" si="91"/>
        <v>Ludwigsvorstadt-IsarvorstadtEntire home/apt2</v>
      </c>
      <c r="V2929" s="1" t="str">
        <f>[1]listings!H2929&amp;[1]listings!I2929&amp;[1]listings!G2929</f>
        <v>Entire rental unitEntire home/aptLudwigsvorstadt-Isarvorstadt</v>
      </c>
      <c r="W2929" s="1" t="str">
        <f>[1]listings!G2929&amp;[1]listings!H2929&amp;[1]listings!I2929&amp;[1]listings!J2929</f>
        <v>Ludwigsvorstadt-IsarvorstadtEntire rental unitEntire home/apt2</v>
      </c>
      <c r="X2929" s="38">
        <v>48.107039999999998</v>
      </c>
      <c r="Y2929" s="38">
        <v>11.58362</v>
      </c>
    </row>
    <row r="2930" spans="1:25" ht="16" x14ac:dyDescent="0.2">
      <c r="A2930" s="4" t="s">
        <v>4461</v>
      </c>
      <c r="B2930" s="1" t="s">
        <v>4462</v>
      </c>
      <c r="C2930" s="1">
        <v>34967128</v>
      </c>
      <c r="D2930" s="1" t="s">
        <v>3189</v>
      </c>
      <c r="E2930" s="3">
        <v>42159</v>
      </c>
      <c r="F2930" s="1">
        <v>6</v>
      </c>
      <c r="G2930" s="1" t="s">
        <v>66</v>
      </c>
      <c r="H2930" s="1" t="s">
        <v>136</v>
      </c>
      <c r="I2930" s="1" t="s">
        <v>33</v>
      </c>
      <c r="J2930" s="1">
        <v>5</v>
      </c>
      <c r="L2930" s="2">
        <f>IF(ISBLANK(K2930),_xlfn.XLOOKUP(U2930,'[1]AVG PRICE'!E:E,'[1]AVG PRICE'!D:D,""),[1]listings!K2930)</f>
        <v>467.6</v>
      </c>
      <c r="M2930" s="1">
        <v>2</v>
      </c>
      <c r="N2930" s="1">
        <v>365</v>
      </c>
      <c r="O2930" s="1">
        <v>1</v>
      </c>
      <c r="P2930" s="2">
        <f t="shared" si="90"/>
        <v>85804.6</v>
      </c>
      <c r="Q2930" s="1">
        <v>5</v>
      </c>
      <c r="R2930" s="1">
        <f>IF(ISBLANK(S2930),_xlfn.XLOOKUP(V2930,'[1]AVG REVIEWS'!E:E,'[1]AVG REVIEWS'!D:D,""),[1]listings!S2930)</f>
        <v>0.03</v>
      </c>
      <c r="S2930" s="1">
        <v>0.03</v>
      </c>
      <c r="T2930" s="1">
        <f>IF(ISBLANK(Q2930),_xlfn.XLOOKUP(W2930,'[1]AVG SCORE'!F:F,'[1]AVG SCORE'!E:E,""),[1]listings!Q2930)</f>
        <v>5</v>
      </c>
      <c r="U2930" s="1" t="str">
        <f t="shared" si="91"/>
        <v>Au-HaidhausenEntire home/apt5</v>
      </c>
      <c r="V2930" s="1" t="str">
        <f>[1]listings!H2930&amp;[1]listings!I2930&amp;[1]listings!G2930</f>
        <v>Entire condoEntire home/aptAu-Haidhausen</v>
      </c>
      <c r="W2930" s="1" t="str">
        <f>[1]listings!G2930&amp;[1]listings!H2930&amp;[1]listings!I2930&amp;[1]listings!J2930</f>
        <v>Au-HaidhausenEntire condoEntire home/apt5</v>
      </c>
      <c r="X2930" s="38">
        <v>48.138300000000001</v>
      </c>
      <c r="Y2930" s="38">
        <v>11.55167</v>
      </c>
    </row>
    <row r="2931" spans="1:25" ht="16" x14ac:dyDescent="0.2">
      <c r="A2931" s="4" t="s">
        <v>4463</v>
      </c>
      <c r="B2931" s="1" t="s">
        <v>4464</v>
      </c>
      <c r="C2931" s="1">
        <v>158725325</v>
      </c>
      <c r="D2931" s="1" t="s">
        <v>1546</v>
      </c>
      <c r="E2931" s="3">
        <v>43053</v>
      </c>
      <c r="F2931" s="1">
        <v>1</v>
      </c>
      <c r="G2931" s="1" t="s">
        <v>39</v>
      </c>
      <c r="H2931" s="1" t="s">
        <v>32</v>
      </c>
      <c r="I2931" s="1" t="s">
        <v>33</v>
      </c>
      <c r="J2931" s="1">
        <v>2</v>
      </c>
      <c r="L2931" s="2">
        <f>IF(ISBLANK(K2931),_xlfn.XLOOKUP(U2931,'[1]AVG PRICE'!E:E,'[1]AVG PRICE'!D:D,""),[1]listings!K2931)</f>
        <v>136.95041322314049</v>
      </c>
      <c r="M2931" s="1">
        <v>7</v>
      </c>
      <c r="N2931" s="1">
        <v>20</v>
      </c>
      <c r="O2931" s="1">
        <v>2</v>
      </c>
      <c r="P2931" s="2">
        <f t="shared" si="90"/>
        <v>1848.8305785123966</v>
      </c>
      <c r="Q2931" s="1">
        <v>5</v>
      </c>
      <c r="R2931" s="1">
        <f>IF(ISBLANK(S2931),_xlfn.XLOOKUP(V2931,'[1]AVG REVIEWS'!E:E,'[1]AVG REVIEWS'!D:D,""),[1]listings!S2931)</f>
        <v>7.0000000000000007E-2</v>
      </c>
      <c r="S2931" s="1">
        <v>7.0000000000000007E-2</v>
      </c>
      <c r="T2931" s="1">
        <f>IF(ISBLANK(Q2931),_xlfn.XLOOKUP(W2931,'[1]AVG SCORE'!F:F,'[1]AVG SCORE'!E:E,""),[1]listings!Q2931)</f>
        <v>5</v>
      </c>
      <c r="U2931" s="1" t="str">
        <f t="shared" si="91"/>
        <v>MaxvorstadtEntire home/apt2</v>
      </c>
      <c r="V2931" s="1" t="str">
        <f>[1]listings!H2931&amp;[1]listings!I2931&amp;[1]listings!G2931</f>
        <v>Entire rental unitEntire home/aptMaxvorstadt</v>
      </c>
      <c r="W2931" s="1" t="str">
        <f>[1]listings!G2931&amp;[1]listings!H2931&amp;[1]listings!I2931&amp;[1]listings!J2931</f>
        <v>MaxvorstadtEntire rental unitEntire home/apt2</v>
      </c>
      <c r="X2931" s="38">
        <v>48.09601</v>
      </c>
      <c r="Y2931" s="38">
        <v>11.65958</v>
      </c>
    </row>
    <row r="2932" spans="1:25" ht="16" x14ac:dyDescent="0.2">
      <c r="A2932" s="4" t="s">
        <v>4465</v>
      </c>
      <c r="B2932" s="1" t="s">
        <v>4466</v>
      </c>
      <c r="C2932" s="1">
        <v>466341118</v>
      </c>
      <c r="D2932" s="1" t="s">
        <v>4456</v>
      </c>
      <c r="E2932" s="3">
        <v>44739</v>
      </c>
      <c r="F2932" s="1">
        <v>7</v>
      </c>
      <c r="G2932" s="1" t="s">
        <v>50</v>
      </c>
      <c r="H2932" s="1" t="s">
        <v>136</v>
      </c>
      <c r="I2932" s="1" t="s">
        <v>33</v>
      </c>
      <c r="J2932" s="1">
        <v>4</v>
      </c>
      <c r="K2932" s="2">
        <v>113</v>
      </c>
      <c r="L2932" s="2">
        <f>IF(ISBLANK(K2932),_xlfn.XLOOKUP(U2932,'[1]AVG PRICE'!E:E,'[1]AVG PRICE'!D:D,""),[1]listings!K2932)</f>
        <v>113</v>
      </c>
      <c r="M2932" s="1">
        <v>2</v>
      </c>
      <c r="N2932" s="1">
        <v>365</v>
      </c>
      <c r="O2932" s="1">
        <v>30</v>
      </c>
      <c r="P2932" s="2">
        <f t="shared" si="90"/>
        <v>20735.5</v>
      </c>
      <c r="Q2932" s="1">
        <v>4.93</v>
      </c>
      <c r="R2932" s="1">
        <f>IF(ISBLANK(S2932),_xlfn.XLOOKUP(V2932,'[1]AVG REVIEWS'!E:E,'[1]AVG REVIEWS'!D:D,""),[1]listings!S2932)</f>
        <v>0.91</v>
      </c>
      <c r="S2932" s="1">
        <v>0.91</v>
      </c>
      <c r="T2932" s="1">
        <f>IF(ISBLANK(Q2932),_xlfn.XLOOKUP(W2932,'[1]AVG SCORE'!F:F,'[1]AVG SCORE'!E:E,""),[1]listings!Q2932)</f>
        <v>4.93</v>
      </c>
      <c r="U2932" s="1" t="str">
        <f t="shared" si="91"/>
        <v>Schwabing-WestEntire home/apt4</v>
      </c>
      <c r="V2932" s="1" t="str">
        <f>[1]listings!H2932&amp;[1]listings!I2932&amp;[1]listings!G2932</f>
        <v>Entire condoEntire home/aptSchwabing-West</v>
      </c>
      <c r="W2932" s="1" t="str">
        <f>[1]listings!G2932&amp;[1]listings!H2932&amp;[1]listings!I2932&amp;[1]listings!J2932</f>
        <v>Schwabing-WestEntire condoEntire home/apt4</v>
      </c>
      <c r="X2932" s="38">
        <v>48.122183</v>
      </c>
      <c r="Y2932" s="38">
        <v>11.5589341</v>
      </c>
    </row>
    <row r="2933" spans="1:25" ht="16" x14ac:dyDescent="0.2">
      <c r="A2933" s="4" t="s">
        <v>4467</v>
      </c>
      <c r="B2933" s="1" t="s">
        <v>4468</v>
      </c>
      <c r="C2933" s="1">
        <v>418270816</v>
      </c>
      <c r="D2933" s="1" t="s">
        <v>4469</v>
      </c>
      <c r="E2933" s="3">
        <v>44421</v>
      </c>
      <c r="F2933" s="1">
        <v>976</v>
      </c>
      <c r="G2933" s="1" t="s">
        <v>145</v>
      </c>
      <c r="H2933" s="1" t="s">
        <v>32</v>
      </c>
      <c r="I2933" s="1" t="s">
        <v>33</v>
      </c>
      <c r="J2933" s="1">
        <v>2</v>
      </c>
      <c r="L2933" s="2">
        <f>IF(ISBLANK(K2933),_xlfn.XLOOKUP(U2933,'[1]AVG PRICE'!E:E,'[1]AVG PRICE'!D:D,""),[1]listings!K2933)</f>
        <v>77.428571428571431</v>
      </c>
      <c r="M2933" s="1">
        <v>28</v>
      </c>
      <c r="N2933" s="1">
        <v>999</v>
      </c>
      <c r="O2933" s="1">
        <v>0</v>
      </c>
      <c r="P2933" s="2">
        <f t="shared" si="90"/>
        <v>39759.571428571428</v>
      </c>
      <c r="R2933" s="1">
        <f>IF(ISBLANK(S2933),_xlfn.XLOOKUP(V2933,'[1]AVG REVIEWS'!E:E,'[1]AVG REVIEWS'!D:D,""),[1]listings!S2933)</f>
        <v>1.0912903225806452</v>
      </c>
      <c r="T2933" s="1">
        <f>IF(ISBLANK(Q2933),_xlfn.XLOOKUP(W2933,'[1]AVG SCORE'!F:F,'[1]AVG SCORE'!E:E,""),[1]listings!Q2933)</f>
        <v>4.7410000000000005</v>
      </c>
      <c r="U2933" s="1" t="str">
        <f t="shared" si="91"/>
        <v>Feldmoching-HasenberglEntire home/apt2</v>
      </c>
      <c r="V2933" s="1" t="str">
        <f>[1]listings!H2933&amp;[1]listings!I2933&amp;[1]listings!G2933</f>
        <v>Entire rental unitEntire home/aptFeldmoching-Hasenbergl</v>
      </c>
      <c r="W2933" s="1" t="str">
        <f>[1]listings!G2933&amp;[1]listings!H2933&amp;[1]listings!I2933&amp;[1]listings!J2933</f>
        <v>Feldmoching-HasenberglEntire rental unitEntire home/apt2</v>
      </c>
      <c r="X2933" s="38">
        <v>48.105170000000001</v>
      </c>
      <c r="Y2933" s="38">
        <v>11.57879</v>
      </c>
    </row>
    <row r="2934" spans="1:25" ht="16" x14ac:dyDescent="0.2">
      <c r="A2934" s="4" t="s">
        <v>4470</v>
      </c>
      <c r="B2934" s="1" t="s">
        <v>4471</v>
      </c>
      <c r="C2934" s="1">
        <v>418270816</v>
      </c>
      <c r="D2934" s="1" t="s">
        <v>4469</v>
      </c>
      <c r="E2934" s="3">
        <v>44421</v>
      </c>
      <c r="F2934" s="1">
        <v>976</v>
      </c>
      <c r="G2934" s="1" t="s">
        <v>145</v>
      </c>
      <c r="H2934" s="1" t="s">
        <v>32</v>
      </c>
      <c r="I2934" s="1" t="s">
        <v>33</v>
      </c>
      <c r="J2934" s="1">
        <v>1</v>
      </c>
      <c r="K2934" s="2">
        <v>63</v>
      </c>
      <c r="L2934" s="2">
        <f>IF(ISBLANK(K2934),_xlfn.XLOOKUP(U2934,'[1]AVG PRICE'!E:E,'[1]AVG PRICE'!D:D,""),[1]listings!K2934)</f>
        <v>63</v>
      </c>
      <c r="M2934" s="1">
        <v>1</v>
      </c>
      <c r="N2934" s="1">
        <v>999</v>
      </c>
      <c r="O2934" s="1">
        <v>22</v>
      </c>
      <c r="P2934" s="2">
        <f t="shared" si="90"/>
        <v>31500</v>
      </c>
      <c r="Q2934" s="1">
        <v>4.45</v>
      </c>
      <c r="R2934" s="1">
        <f>IF(ISBLANK(S2934),_xlfn.XLOOKUP(V2934,'[1]AVG REVIEWS'!E:E,'[1]AVG REVIEWS'!D:D,""),[1]listings!S2934)</f>
        <v>0.79</v>
      </c>
      <c r="S2934" s="1">
        <v>0.79</v>
      </c>
      <c r="T2934" s="1">
        <f>IF(ISBLANK(Q2934),_xlfn.XLOOKUP(W2934,'[1]AVG SCORE'!F:F,'[1]AVG SCORE'!E:E,""),[1]listings!Q2934)</f>
        <v>4.45</v>
      </c>
      <c r="U2934" s="1" t="str">
        <f t="shared" si="91"/>
        <v>Feldmoching-HasenberglEntire home/apt1</v>
      </c>
      <c r="V2934" s="1" t="str">
        <f>[1]listings!H2934&amp;[1]listings!I2934&amp;[1]listings!G2934</f>
        <v>Entire rental unitEntire home/aptFeldmoching-Hasenbergl</v>
      </c>
      <c r="W2934" s="1" t="str">
        <f>[1]listings!G2934&amp;[1]listings!H2934&amp;[1]listings!I2934&amp;[1]listings!J2934</f>
        <v>Feldmoching-HasenberglEntire rental unitEntire home/apt1</v>
      </c>
      <c r="X2934" s="38">
        <v>48.132890000000003</v>
      </c>
      <c r="Y2934" s="38">
        <v>11.53506</v>
      </c>
    </row>
    <row r="2935" spans="1:25" ht="16" x14ac:dyDescent="0.2">
      <c r="A2935" s="4" t="s">
        <v>4472</v>
      </c>
      <c r="B2935" s="1" t="s">
        <v>4473</v>
      </c>
      <c r="C2935" s="1">
        <v>418270816</v>
      </c>
      <c r="D2935" s="1" t="s">
        <v>4469</v>
      </c>
      <c r="E2935" s="3">
        <v>44421</v>
      </c>
      <c r="F2935" s="1">
        <v>976</v>
      </c>
      <c r="G2935" s="1" t="s">
        <v>145</v>
      </c>
      <c r="H2935" s="1" t="s">
        <v>32</v>
      </c>
      <c r="I2935" s="1" t="s">
        <v>33</v>
      </c>
      <c r="J2935" s="1">
        <v>1</v>
      </c>
      <c r="L2935" s="2">
        <f>IF(ISBLANK(K2935),_xlfn.XLOOKUP(U2935,'[1]AVG PRICE'!E:E,'[1]AVG PRICE'!D:D,""),[1]listings!K2935)</f>
        <v>414.5</v>
      </c>
      <c r="M2935" s="1">
        <v>28</v>
      </c>
      <c r="N2935" s="1">
        <v>999</v>
      </c>
      <c r="O2935" s="1">
        <v>1</v>
      </c>
      <c r="P2935" s="2">
        <f t="shared" si="90"/>
        <v>212845.75</v>
      </c>
      <c r="Q2935" s="1">
        <v>3</v>
      </c>
      <c r="R2935" s="1">
        <f>IF(ISBLANK(S2935),_xlfn.XLOOKUP(V2935,'[1]AVG REVIEWS'!E:E,'[1]AVG REVIEWS'!D:D,""),[1]listings!S2935)</f>
        <v>7.0000000000000007E-2</v>
      </c>
      <c r="S2935" s="1">
        <v>7.0000000000000007E-2</v>
      </c>
      <c r="T2935" s="1">
        <f>IF(ISBLANK(Q2935),_xlfn.XLOOKUP(W2935,'[1]AVG SCORE'!F:F,'[1]AVG SCORE'!E:E,""),[1]listings!Q2935)</f>
        <v>3</v>
      </c>
      <c r="U2935" s="1" t="str">
        <f t="shared" si="91"/>
        <v>Feldmoching-HasenberglEntire home/apt1</v>
      </c>
      <c r="V2935" s="1" t="str">
        <f>[1]listings!H2935&amp;[1]listings!I2935&amp;[1]listings!G2935</f>
        <v>Entire rental unitEntire home/aptFeldmoching-Hasenbergl</v>
      </c>
      <c r="W2935" s="1" t="str">
        <f>[1]listings!G2935&amp;[1]listings!H2935&amp;[1]listings!I2935&amp;[1]listings!J2935</f>
        <v>Feldmoching-HasenberglEntire rental unitEntire home/apt1</v>
      </c>
      <c r="X2935" s="38">
        <v>48.115340000000003</v>
      </c>
      <c r="Y2935" s="38">
        <v>11.56953</v>
      </c>
    </row>
    <row r="2936" spans="1:25" ht="16" x14ac:dyDescent="0.2">
      <c r="A2936" s="4" t="s">
        <v>4474</v>
      </c>
      <c r="B2936" s="1" t="s">
        <v>4475</v>
      </c>
      <c r="C2936" s="1">
        <v>466914381</v>
      </c>
      <c r="D2936" s="1" t="s">
        <v>4476</v>
      </c>
      <c r="E2936" s="3">
        <v>44742</v>
      </c>
      <c r="F2936" s="1">
        <v>1</v>
      </c>
      <c r="G2936" s="1" t="s">
        <v>31</v>
      </c>
      <c r="H2936" s="1" t="s">
        <v>51</v>
      </c>
      <c r="I2936" s="1" t="s">
        <v>47</v>
      </c>
      <c r="J2936" s="1">
        <v>2</v>
      </c>
      <c r="K2936" s="2">
        <v>36</v>
      </c>
      <c r="L2936" s="2">
        <f>IF(ISBLANK(K2936),_xlfn.XLOOKUP(U2936,'[1]AVG PRICE'!E:E,'[1]AVG PRICE'!D:D,""),[1]listings!K2936)</f>
        <v>36</v>
      </c>
      <c r="M2936" s="1">
        <v>1</v>
      </c>
      <c r="N2936" s="1">
        <v>15</v>
      </c>
      <c r="O2936" s="1">
        <v>60</v>
      </c>
      <c r="P2936" s="2">
        <f t="shared" si="90"/>
        <v>288</v>
      </c>
      <c r="Q2936" s="1">
        <v>4.5199999999999996</v>
      </c>
      <c r="R2936" s="1">
        <f>IF(ISBLANK(S2936),_xlfn.XLOOKUP(V2936,'[1]AVG REVIEWS'!E:E,'[1]AVG REVIEWS'!D:D,""),[1]listings!S2936)</f>
        <v>1.83</v>
      </c>
      <c r="S2936" s="1">
        <v>1.83</v>
      </c>
      <c r="T2936" s="1">
        <f>IF(ISBLANK(Q2936),_xlfn.XLOOKUP(W2936,'[1]AVG SCORE'!F:F,'[1]AVG SCORE'!E:E,""),[1]listings!Q2936)</f>
        <v>4.5199999999999996</v>
      </c>
      <c r="U2936" s="1" t="str">
        <f t="shared" si="91"/>
        <v>HadernPrivate room2</v>
      </c>
      <c r="V2936" s="1" t="str">
        <f>[1]listings!H2936&amp;[1]listings!I2936&amp;[1]listings!G2936</f>
        <v>Private room in rental unitPrivate roomHadern</v>
      </c>
      <c r="W2936" s="1" t="str">
        <f>[1]listings!G2936&amp;[1]listings!H2936&amp;[1]listings!I2936&amp;[1]listings!J2936</f>
        <v>HadernPrivate room in rental unitPrivate room2</v>
      </c>
      <c r="X2936" s="38">
        <v>48.152226400000004</v>
      </c>
      <c r="Y2936" s="38">
        <v>11.5810651</v>
      </c>
    </row>
    <row r="2937" spans="1:25" ht="16" x14ac:dyDescent="0.2">
      <c r="A2937" s="4" t="s">
        <v>4477</v>
      </c>
      <c r="B2937" s="1" t="s">
        <v>4478</v>
      </c>
      <c r="C2937" s="1">
        <v>116635738</v>
      </c>
      <c r="D2937" s="1" t="s">
        <v>4479</v>
      </c>
      <c r="E2937" s="3">
        <v>42782</v>
      </c>
      <c r="F2937" s="1">
        <v>1</v>
      </c>
      <c r="G2937" s="1" t="s">
        <v>71</v>
      </c>
      <c r="H2937" s="1" t="s">
        <v>51</v>
      </c>
      <c r="I2937" s="1" t="s">
        <v>47</v>
      </c>
      <c r="J2937" s="1">
        <v>2</v>
      </c>
      <c r="K2937" s="2">
        <v>60</v>
      </c>
      <c r="L2937" s="2">
        <f>IF(ISBLANK(K2937),_xlfn.XLOOKUP(U2937,'[1]AVG PRICE'!E:E,'[1]AVG PRICE'!D:D,""),[1]listings!K2937)</f>
        <v>60</v>
      </c>
      <c r="M2937" s="1">
        <v>1</v>
      </c>
      <c r="N2937" s="1">
        <v>1125</v>
      </c>
      <c r="O2937" s="1">
        <v>136</v>
      </c>
      <c r="P2937" s="2">
        <f t="shared" si="90"/>
        <v>33780</v>
      </c>
      <c r="Q2937" s="1">
        <v>4.76</v>
      </c>
      <c r="R2937" s="1">
        <f>IF(ISBLANK(S2937),_xlfn.XLOOKUP(V2937,'[1]AVG REVIEWS'!E:E,'[1]AVG REVIEWS'!D:D,""),[1]listings!S2937)</f>
        <v>4.1500000000000004</v>
      </c>
      <c r="S2937" s="1">
        <v>4.1500000000000004</v>
      </c>
      <c r="T2937" s="1">
        <f>IF(ISBLANK(Q2937),_xlfn.XLOOKUP(W2937,'[1]AVG SCORE'!F:F,'[1]AVG SCORE'!E:E,""),[1]listings!Q2937)</f>
        <v>4.76</v>
      </c>
      <c r="U2937" s="1" t="str">
        <f t="shared" si="91"/>
        <v>Ludwigsvorstadt-IsarvorstadtPrivate room2</v>
      </c>
      <c r="V2937" s="1" t="str">
        <f>[1]listings!H2937&amp;[1]listings!I2937&amp;[1]listings!G2937</f>
        <v>Private room in rental unitPrivate roomLudwigsvorstadt-Isarvorstadt</v>
      </c>
      <c r="W2937" s="1" t="str">
        <f>[1]listings!G2937&amp;[1]listings!H2937&amp;[1]listings!I2937&amp;[1]listings!J2937</f>
        <v>Ludwigsvorstadt-IsarvorstadtPrivate room in rental unitPrivate room2</v>
      </c>
      <c r="X2937" s="38">
        <v>48.1159781</v>
      </c>
      <c r="Y2937" s="38">
        <v>11.570382499999999</v>
      </c>
    </row>
    <row r="2938" spans="1:25" ht="16" x14ac:dyDescent="0.2">
      <c r="A2938" s="4" t="s">
        <v>4480</v>
      </c>
      <c r="B2938" s="1" t="s">
        <v>4481</v>
      </c>
      <c r="C2938" s="1">
        <v>466963810</v>
      </c>
      <c r="D2938" s="1" t="s">
        <v>386</v>
      </c>
      <c r="E2938" s="3">
        <v>44742</v>
      </c>
      <c r="F2938" s="1">
        <v>1</v>
      </c>
      <c r="G2938" s="1" t="s">
        <v>113</v>
      </c>
      <c r="H2938" s="1" t="s">
        <v>32</v>
      </c>
      <c r="I2938" s="1" t="s">
        <v>33</v>
      </c>
      <c r="J2938" s="1">
        <v>2</v>
      </c>
      <c r="K2938" s="2">
        <v>275</v>
      </c>
      <c r="L2938" s="2">
        <f>IF(ISBLANK(K2938),_xlfn.XLOOKUP(U2938,'[1]AVG PRICE'!E:E,'[1]AVG PRICE'!D:D,""),[1]listings!K2938)</f>
        <v>275</v>
      </c>
      <c r="M2938" s="1">
        <v>1</v>
      </c>
      <c r="N2938" s="1">
        <v>3</v>
      </c>
      <c r="O2938" s="1">
        <v>0</v>
      </c>
      <c r="P2938" s="2">
        <f t="shared" si="90"/>
        <v>550</v>
      </c>
      <c r="R2938" s="1">
        <f>IF(ISBLANK(S2938),_xlfn.XLOOKUP(V2938,'[1]AVG REVIEWS'!E:E,'[1]AVG REVIEWS'!D:D,""),[1]listings!S2938)</f>
        <v>0.81029411764705872</v>
      </c>
      <c r="T2938" s="1">
        <f>IF(ISBLANK(Q2938),_xlfn.XLOOKUP(W2938,'[1]AVG SCORE'!F:F,'[1]AVG SCORE'!E:E,""),[1]listings!Q2938)</f>
        <v>4.8</v>
      </c>
      <c r="U2938" s="1" t="str">
        <f t="shared" si="91"/>
        <v>Tudering-RiemEntire home/apt2</v>
      </c>
      <c r="V2938" s="1" t="str">
        <f>[1]listings!H2938&amp;[1]listings!I2938&amp;[1]listings!G2938</f>
        <v>Entire rental unitEntire home/aptTudering-Riem</v>
      </c>
      <c r="W2938" s="1" t="str">
        <f>[1]listings!G2938&amp;[1]listings!H2938&amp;[1]listings!I2938&amp;[1]listings!J2938</f>
        <v>Tudering-RiemEntire rental unitEntire home/apt2</v>
      </c>
      <c r="X2938" s="38">
        <v>48.133272921170203</v>
      </c>
      <c r="Y2938" s="38">
        <v>11.542763030943499</v>
      </c>
    </row>
    <row r="2939" spans="1:25" ht="16" x14ac:dyDescent="0.2">
      <c r="A2939" s="4" t="s">
        <v>4482</v>
      </c>
      <c r="B2939" s="1" t="s">
        <v>4483</v>
      </c>
      <c r="C2939" s="1">
        <v>148619035</v>
      </c>
      <c r="D2939" s="1" t="s">
        <v>2106</v>
      </c>
      <c r="E2939" s="3">
        <v>42979</v>
      </c>
      <c r="F2939" s="1">
        <v>3</v>
      </c>
      <c r="G2939" s="1" t="s">
        <v>113</v>
      </c>
      <c r="H2939" s="1" t="s">
        <v>136</v>
      </c>
      <c r="I2939" s="1" t="s">
        <v>33</v>
      </c>
      <c r="J2939" s="1">
        <v>4</v>
      </c>
      <c r="L2939" s="2">
        <f>IF(ISBLANK(K2939),_xlfn.XLOOKUP(U2939,'[1]AVG PRICE'!E:E,'[1]AVG PRICE'!D:D,""),[1]listings!K2939)</f>
        <v>224.86363636363637</v>
      </c>
      <c r="M2939" s="1">
        <v>5</v>
      </c>
      <c r="N2939" s="1">
        <v>365</v>
      </c>
      <c r="O2939" s="1">
        <v>0</v>
      </c>
      <c r="P2939" s="2">
        <f t="shared" si="90"/>
        <v>41599.772727272728</v>
      </c>
      <c r="R2939" s="1">
        <f>IF(ISBLANK(S2939),_xlfn.XLOOKUP(V2939,'[1]AVG REVIEWS'!E:E,'[1]AVG REVIEWS'!D:D,""),[1]listings!S2939)</f>
        <v>1.1860000000000004</v>
      </c>
      <c r="T2939" s="1">
        <f>IF(ISBLANK(Q2939),_xlfn.XLOOKUP(W2939,'[1]AVG SCORE'!F:F,'[1]AVG SCORE'!E:E,""),[1]listings!Q2939)</f>
        <v>4.97</v>
      </c>
      <c r="U2939" s="1" t="str">
        <f t="shared" si="91"/>
        <v>Tudering-RiemEntire home/apt4</v>
      </c>
      <c r="V2939" s="1" t="str">
        <f>[1]listings!H2939&amp;[1]listings!I2939&amp;[1]listings!G2939</f>
        <v>Entire condoEntire home/aptTudering-Riem</v>
      </c>
      <c r="W2939" s="1" t="str">
        <f>[1]listings!G2939&amp;[1]listings!H2939&amp;[1]listings!I2939&amp;[1]listings!J2939</f>
        <v>Tudering-RiemEntire condoEntire home/apt4</v>
      </c>
      <c r="X2939" s="38">
        <v>48.115200000000002</v>
      </c>
      <c r="Y2939" s="38">
        <v>11.47593</v>
      </c>
    </row>
    <row r="2940" spans="1:25" ht="16" x14ac:dyDescent="0.2">
      <c r="A2940" s="4" t="s">
        <v>4484</v>
      </c>
      <c r="B2940" s="1" t="s">
        <v>4485</v>
      </c>
      <c r="C2940" s="1">
        <v>218911530</v>
      </c>
      <c r="D2940" s="1" t="s">
        <v>317</v>
      </c>
      <c r="E2940" s="3">
        <v>43378</v>
      </c>
      <c r="F2940" s="1">
        <v>1</v>
      </c>
      <c r="G2940" s="1" t="s">
        <v>59</v>
      </c>
      <c r="H2940" s="1" t="s">
        <v>32</v>
      </c>
      <c r="I2940" s="1" t="s">
        <v>33</v>
      </c>
      <c r="J2940" s="1">
        <v>2</v>
      </c>
      <c r="K2940" s="2">
        <v>112</v>
      </c>
      <c r="L2940" s="2">
        <f>IF(ISBLANK(K2940),_xlfn.XLOOKUP(U2940,'[1]AVG PRICE'!E:E,'[1]AVG PRICE'!D:D,""),[1]listings!K2940)</f>
        <v>112</v>
      </c>
      <c r="M2940" s="1">
        <v>4</v>
      </c>
      <c r="N2940" s="1">
        <v>60</v>
      </c>
      <c r="O2940" s="1">
        <v>2</v>
      </c>
      <c r="P2940" s="2">
        <f t="shared" si="90"/>
        <v>3584</v>
      </c>
      <c r="Q2940" s="1">
        <v>4.5</v>
      </c>
      <c r="R2940" s="1">
        <f>IF(ISBLANK(S2940),_xlfn.XLOOKUP(V2940,'[1]AVG REVIEWS'!E:E,'[1]AVG REVIEWS'!D:D,""),[1]listings!S2940)</f>
        <v>7.0000000000000007E-2</v>
      </c>
      <c r="S2940" s="1">
        <v>7.0000000000000007E-2</v>
      </c>
      <c r="T2940" s="1">
        <f>IF(ISBLANK(Q2940),_xlfn.XLOOKUP(W2940,'[1]AVG SCORE'!F:F,'[1]AVG SCORE'!E:E,""),[1]listings!Q2940)</f>
        <v>4.5</v>
      </c>
      <c r="U2940" s="1" t="str">
        <f t="shared" si="91"/>
        <v>Schwanthalerh√∂heEntire home/apt2</v>
      </c>
      <c r="V2940" s="1" t="str">
        <f>[1]listings!H2940&amp;[1]listings!I2940&amp;[1]listings!G2940</f>
        <v>Entire rental unitEntire home/aptSchwanthalerh√∂he</v>
      </c>
      <c r="W2940" s="1" t="str">
        <f>[1]listings!G2940&amp;[1]listings!H2940&amp;[1]listings!I2940&amp;[1]listings!J2940</f>
        <v>Schwanthalerh√∂heEntire rental unitEntire home/apt2</v>
      </c>
      <c r="X2940" s="38">
        <v>48.211910000000003</v>
      </c>
      <c r="Y2940" s="38">
        <v>11.56076</v>
      </c>
    </row>
    <row r="2941" spans="1:25" ht="16" x14ac:dyDescent="0.2">
      <c r="A2941" s="4" t="s">
        <v>4486</v>
      </c>
      <c r="B2941" s="1" t="s">
        <v>4487</v>
      </c>
      <c r="C2941" s="1">
        <v>401658280</v>
      </c>
      <c r="D2941" s="1" t="s">
        <v>4488</v>
      </c>
      <c r="E2941" s="3">
        <v>44331</v>
      </c>
      <c r="F2941" s="1">
        <v>1</v>
      </c>
      <c r="G2941" s="1" t="s">
        <v>56</v>
      </c>
      <c r="H2941" s="1" t="s">
        <v>32</v>
      </c>
      <c r="I2941" s="1" t="s">
        <v>33</v>
      </c>
      <c r="J2941" s="1">
        <v>4</v>
      </c>
      <c r="K2941" s="2">
        <v>144</v>
      </c>
      <c r="L2941" s="2">
        <f>IF(ISBLANK(K2941),_xlfn.XLOOKUP(U2941,'[1]AVG PRICE'!E:E,'[1]AVG PRICE'!D:D,""),[1]listings!K2941)</f>
        <v>144</v>
      </c>
      <c r="M2941" s="1">
        <v>4</v>
      </c>
      <c r="N2941" s="1">
        <v>14</v>
      </c>
      <c r="O2941" s="1">
        <v>3</v>
      </c>
      <c r="P2941" s="2">
        <f t="shared" si="90"/>
        <v>1296</v>
      </c>
      <c r="Q2941" s="1">
        <v>5</v>
      </c>
      <c r="R2941" s="1">
        <f>IF(ISBLANK(S2941),_xlfn.XLOOKUP(V2941,'[1]AVG REVIEWS'!E:E,'[1]AVG REVIEWS'!D:D,""),[1]listings!S2941)</f>
        <v>0.09</v>
      </c>
      <c r="S2941" s="1">
        <v>0.09</v>
      </c>
      <c r="T2941" s="1">
        <f>IF(ISBLANK(Q2941),_xlfn.XLOOKUP(W2941,'[1]AVG SCORE'!F:F,'[1]AVG SCORE'!E:E,""),[1]listings!Q2941)</f>
        <v>5</v>
      </c>
      <c r="U2941" s="1" t="str">
        <f t="shared" si="91"/>
        <v>Neuhausen-NymphenburgEntire home/apt4</v>
      </c>
      <c r="V2941" s="1" t="str">
        <f>[1]listings!H2941&amp;[1]listings!I2941&amp;[1]listings!G2941</f>
        <v>Entire rental unitEntire home/aptNeuhausen-Nymphenburg</v>
      </c>
      <c r="W2941" s="1" t="str">
        <f>[1]listings!G2941&amp;[1]listings!H2941&amp;[1]listings!I2941&amp;[1]listings!J2941</f>
        <v>Neuhausen-NymphenburgEntire rental unitEntire home/apt4</v>
      </c>
      <c r="X2941" s="38">
        <v>48.1464</v>
      </c>
      <c r="Y2941" s="38">
        <v>11.5608</v>
      </c>
    </row>
    <row r="2942" spans="1:25" ht="16" x14ac:dyDescent="0.2">
      <c r="A2942" s="4" t="s">
        <v>4489</v>
      </c>
      <c r="B2942" s="1" t="s">
        <v>4490</v>
      </c>
      <c r="C2942" s="1">
        <v>58122544</v>
      </c>
      <c r="D2942" s="1" t="s">
        <v>3156</v>
      </c>
      <c r="E2942" s="3">
        <v>42410</v>
      </c>
      <c r="F2942" s="1">
        <v>1</v>
      </c>
      <c r="G2942" s="1" t="s">
        <v>113</v>
      </c>
      <c r="H2942" s="1" t="s">
        <v>1021</v>
      </c>
      <c r="I2942" s="1" t="s">
        <v>33</v>
      </c>
      <c r="J2942" s="1">
        <v>2</v>
      </c>
      <c r="K2942" s="2">
        <v>50</v>
      </c>
      <c r="L2942" s="2">
        <f>IF(ISBLANK(K2942),_xlfn.XLOOKUP(U2942,'[1]AVG PRICE'!E:E,'[1]AVG PRICE'!D:D,""),[1]listings!K2942)</f>
        <v>50</v>
      </c>
      <c r="M2942" s="1">
        <v>1</v>
      </c>
      <c r="N2942" s="1">
        <v>365</v>
      </c>
      <c r="O2942" s="1">
        <v>23</v>
      </c>
      <c r="P2942" s="2">
        <f t="shared" si="90"/>
        <v>9150</v>
      </c>
      <c r="Q2942" s="1">
        <v>4.6500000000000004</v>
      </c>
      <c r="R2942" s="1">
        <f>IF(ISBLANK(S2942),_xlfn.XLOOKUP(V2942,'[1]AVG REVIEWS'!E:E,'[1]AVG REVIEWS'!D:D,""),[1]listings!S2942)</f>
        <v>1.1299999999999999</v>
      </c>
      <c r="S2942" s="1">
        <v>1.1299999999999999</v>
      </c>
      <c r="T2942" s="1">
        <f>IF(ISBLANK(Q2942),_xlfn.XLOOKUP(W2942,'[1]AVG SCORE'!F:F,'[1]AVG SCORE'!E:E,""),[1]listings!Q2942)</f>
        <v>4.6500000000000004</v>
      </c>
      <c r="U2942" s="1" t="str">
        <f t="shared" si="91"/>
        <v>Tudering-RiemEntire home/apt2</v>
      </c>
      <c r="V2942" s="1" t="str">
        <f>[1]listings!H2942&amp;[1]listings!I2942&amp;[1]listings!G2942</f>
        <v>Entire serviced apartmentEntire home/aptTudering-Riem</v>
      </c>
      <c r="W2942" s="1" t="str">
        <f>[1]listings!G2942&amp;[1]listings!H2942&amp;[1]listings!I2942&amp;[1]listings!J2942</f>
        <v>Tudering-RiemEntire serviced apartmentEntire home/apt2</v>
      </c>
      <c r="X2942" s="38">
        <v>48.129239554461698</v>
      </c>
      <c r="Y2942" s="38">
        <v>11.594252226349701</v>
      </c>
    </row>
    <row r="2943" spans="1:25" ht="16" x14ac:dyDescent="0.2">
      <c r="A2943" s="4" t="s">
        <v>4491</v>
      </c>
      <c r="B2943" s="1" t="s">
        <v>4492</v>
      </c>
      <c r="C2943" s="1">
        <v>466341118</v>
      </c>
      <c r="D2943" s="1" t="s">
        <v>4456</v>
      </c>
      <c r="E2943" s="3">
        <v>44739</v>
      </c>
      <c r="F2943" s="1">
        <v>7</v>
      </c>
      <c r="G2943" s="1" t="s">
        <v>50</v>
      </c>
      <c r="H2943" s="1" t="s">
        <v>82</v>
      </c>
      <c r="I2943" s="1" t="s">
        <v>47</v>
      </c>
      <c r="J2943" s="1">
        <v>4</v>
      </c>
      <c r="K2943" s="2">
        <v>96</v>
      </c>
      <c r="L2943" s="2">
        <f>IF(ISBLANK(K2943),_xlfn.XLOOKUP(U2943,'[1]AVG PRICE'!E:E,'[1]AVG PRICE'!D:D,""),[1]listings!K2943)</f>
        <v>96</v>
      </c>
      <c r="M2943" s="1">
        <v>1</v>
      </c>
      <c r="N2943" s="1">
        <v>365</v>
      </c>
      <c r="O2943" s="1">
        <v>17</v>
      </c>
      <c r="P2943" s="2">
        <f t="shared" si="90"/>
        <v>17568</v>
      </c>
      <c r="Q2943" s="1">
        <v>5</v>
      </c>
      <c r="R2943" s="1">
        <f>IF(ISBLANK(S2943),_xlfn.XLOOKUP(V2943,'[1]AVG REVIEWS'!E:E,'[1]AVG REVIEWS'!D:D,""),[1]listings!S2943)</f>
        <v>0.53</v>
      </c>
      <c r="S2943" s="1">
        <v>0.53</v>
      </c>
      <c r="T2943" s="1">
        <f>IF(ISBLANK(Q2943),_xlfn.XLOOKUP(W2943,'[1]AVG SCORE'!F:F,'[1]AVG SCORE'!E:E,""),[1]listings!Q2943)</f>
        <v>5</v>
      </c>
      <c r="U2943" s="1" t="str">
        <f t="shared" si="91"/>
        <v>Schwabing-WestPrivate room4</v>
      </c>
      <c r="V2943" s="1" t="str">
        <f>[1]listings!H2943&amp;[1]listings!I2943&amp;[1]listings!G2943</f>
        <v>Private room in condoPrivate roomSchwabing-West</v>
      </c>
      <c r="W2943" s="1" t="str">
        <f>[1]listings!G2943&amp;[1]listings!H2943&amp;[1]listings!I2943&amp;[1]listings!J2943</f>
        <v>Schwabing-WestPrivate room in condoPrivate room4</v>
      </c>
      <c r="X2943" s="38">
        <v>48.183760599999999</v>
      </c>
      <c r="Y2943" s="38">
        <v>11.523287099999999</v>
      </c>
    </row>
    <row r="2944" spans="1:25" ht="16" x14ac:dyDescent="0.2">
      <c r="A2944" s="4" t="s">
        <v>4493</v>
      </c>
      <c r="B2944" s="1" t="s">
        <v>4494</v>
      </c>
      <c r="C2944" s="1">
        <v>474463194</v>
      </c>
      <c r="D2944" s="1" t="s">
        <v>942</v>
      </c>
      <c r="E2944" s="3">
        <v>44784</v>
      </c>
      <c r="F2944" s="1">
        <v>1</v>
      </c>
      <c r="G2944" s="1" t="s">
        <v>100</v>
      </c>
      <c r="H2944" s="1" t="s">
        <v>32</v>
      </c>
      <c r="I2944" s="1" t="s">
        <v>33</v>
      </c>
      <c r="J2944" s="1">
        <v>2</v>
      </c>
      <c r="L2944" s="2">
        <f>IF(ISBLANK(K2944),_xlfn.XLOOKUP(U2944,'[1]AVG PRICE'!E:E,'[1]AVG PRICE'!D:D,""),[1]listings!K2944)</f>
        <v>116.41176470588235</v>
      </c>
      <c r="M2944" s="1">
        <v>31.1</v>
      </c>
      <c r="N2944" s="1">
        <v>90</v>
      </c>
      <c r="O2944" s="1">
        <v>13</v>
      </c>
      <c r="P2944" s="2">
        <f t="shared" si="90"/>
        <v>7048.732352941176</v>
      </c>
      <c r="Q2944" s="1">
        <v>5</v>
      </c>
      <c r="R2944" s="1">
        <f>IF(ISBLANK(S2944),_xlfn.XLOOKUP(V2944,'[1]AVG REVIEWS'!E:E,'[1]AVG REVIEWS'!D:D,""),[1]listings!S2944)</f>
        <v>0.41</v>
      </c>
      <c r="S2944" s="1">
        <v>0.41</v>
      </c>
      <c r="T2944" s="1">
        <f>IF(ISBLANK(Q2944),_xlfn.XLOOKUP(W2944,'[1]AVG SCORE'!F:F,'[1]AVG SCORE'!E:E,""),[1]listings!Q2944)</f>
        <v>5</v>
      </c>
      <c r="U2944" s="1" t="str">
        <f t="shared" si="91"/>
        <v>Untergiesing-HarlachingEntire home/apt2</v>
      </c>
      <c r="V2944" s="1" t="str">
        <f>[1]listings!H2944&amp;[1]listings!I2944&amp;[1]listings!G2944</f>
        <v>Entire rental unitEntire home/aptUntergiesing-Harlaching</v>
      </c>
      <c r="W2944" s="1" t="str">
        <f>[1]listings!G2944&amp;[1]listings!H2944&amp;[1]listings!I2944&amp;[1]listings!J2944</f>
        <v>Untergiesing-HarlachingEntire rental unitEntire home/apt2</v>
      </c>
      <c r="X2944" s="38">
        <v>48.162430000000001</v>
      </c>
      <c r="Y2944" s="38">
        <v>11.6319</v>
      </c>
    </row>
    <row r="2945" spans="1:25" ht="16" x14ac:dyDescent="0.2">
      <c r="A2945" s="4" t="s">
        <v>4495</v>
      </c>
      <c r="B2945" s="1" t="s">
        <v>4496</v>
      </c>
      <c r="C2945" s="1">
        <v>466341118</v>
      </c>
      <c r="D2945" s="1" t="s">
        <v>4456</v>
      </c>
      <c r="E2945" s="3">
        <v>44739</v>
      </c>
      <c r="F2945" s="1">
        <v>7</v>
      </c>
      <c r="G2945" s="1" t="s">
        <v>50</v>
      </c>
      <c r="H2945" s="1" t="s">
        <v>82</v>
      </c>
      <c r="I2945" s="1" t="s">
        <v>47</v>
      </c>
      <c r="J2945" s="1">
        <v>6</v>
      </c>
      <c r="K2945" s="2">
        <v>140</v>
      </c>
      <c r="L2945" s="2">
        <f>IF(ISBLANK(K2945),_xlfn.XLOOKUP(U2945,'[1]AVG PRICE'!E:E,'[1]AVG PRICE'!D:D,""),[1]listings!K2945)</f>
        <v>140</v>
      </c>
      <c r="M2945" s="1">
        <v>1</v>
      </c>
      <c r="N2945" s="1">
        <v>365</v>
      </c>
      <c r="O2945" s="1">
        <v>43</v>
      </c>
      <c r="P2945" s="2">
        <f t="shared" si="90"/>
        <v>25620</v>
      </c>
      <c r="Q2945" s="1">
        <v>4.93</v>
      </c>
      <c r="R2945" s="1">
        <f>IF(ISBLANK(S2945),_xlfn.XLOOKUP(V2945,'[1]AVG REVIEWS'!E:E,'[1]AVG REVIEWS'!D:D,""),[1]listings!S2945)</f>
        <v>1.32</v>
      </c>
      <c r="S2945" s="1">
        <v>1.32</v>
      </c>
      <c r="T2945" s="1">
        <f>IF(ISBLANK(Q2945),_xlfn.XLOOKUP(W2945,'[1]AVG SCORE'!F:F,'[1]AVG SCORE'!E:E,""),[1]listings!Q2945)</f>
        <v>4.93</v>
      </c>
      <c r="U2945" s="1" t="str">
        <f t="shared" si="91"/>
        <v>Schwabing-WestPrivate room6</v>
      </c>
      <c r="V2945" s="1" t="str">
        <f>[1]listings!H2945&amp;[1]listings!I2945&amp;[1]listings!G2945</f>
        <v>Private room in condoPrivate roomSchwabing-West</v>
      </c>
      <c r="W2945" s="1" t="str">
        <f>[1]listings!G2945&amp;[1]listings!H2945&amp;[1]listings!I2945&amp;[1]listings!J2945</f>
        <v>Schwabing-WestPrivate room in condoPrivate room6</v>
      </c>
      <c r="X2945" s="38">
        <v>48.107863537670099</v>
      </c>
      <c r="Y2945" s="38">
        <v>11.5962482827481</v>
      </c>
    </row>
    <row r="2946" spans="1:25" ht="16" x14ac:dyDescent="0.2">
      <c r="A2946" s="4" t="s">
        <v>4497</v>
      </c>
      <c r="B2946" s="1" t="s">
        <v>4498</v>
      </c>
      <c r="C2946" s="1">
        <v>466341118</v>
      </c>
      <c r="D2946" s="1" t="s">
        <v>4456</v>
      </c>
      <c r="E2946" s="3">
        <v>44739</v>
      </c>
      <c r="F2946" s="1">
        <v>7</v>
      </c>
      <c r="G2946" s="1" t="s">
        <v>50</v>
      </c>
      <c r="H2946" s="1" t="s">
        <v>136</v>
      </c>
      <c r="I2946" s="1" t="s">
        <v>33</v>
      </c>
      <c r="J2946" s="1">
        <v>7</v>
      </c>
      <c r="K2946" s="2">
        <v>150</v>
      </c>
      <c r="L2946" s="2">
        <f>IF(ISBLANK(K2946),_xlfn.XLOOKUP(U2946,'[1]AVG PRICE'!E:E,'[1]AVG PRICE'!D:D,""),[1]listings!K2946)</f>
        <v>150</v>
      </c>
      <c r="M2946" s="1">
        <v>2</v>
      </c>
      <c r="N2946" s="1">
        <v>365</v>
      </c>
      <c r="O2946" s="1">
        <v>21</v>
      </c>
      <c r="P2946" s="2">
        <f t="shared" ref="P2946:P3009" si="92">L2946*(N2946+M2946)/2</f>
        <v>27525</v>
      </c>
      <c r="Q2946" s="1">
        <v>5</v>
      </c>
      <c r="R2946" s="1">
        <f>IF(ISBLANK(S2946),_xlfn.XLOOKUP(V2946,'[1]AVG REVIEWS'!E:E,'[1]AVG REVIEWS'!D:D,""),[1]listings!S2946)</f>
        <v>0.74</v>
      </c>
      <c r="S2946" s="1">
        <v>0.74</v>
      </c>
      <c r="T2946" s="1">
        <f>IF(ISBLANK(Q2946),_xlfn.XLOOKUP(W2946,'[1]AVG SCORE'!F:F,'[1]AVG SCORE'!E:E,""),[1]listings!Q2946)</f>
        <v>5</v>
      </c>
      <c r="U2946" s="1" t="str">
        <f t="shared" ref="U2946:U3009" si="93">G2946&amp;I2946&amp;J2946</f>
        <v>Schwabing-WestEntire home/apt7</v>
      </c>
      <c r="V2946" s="1" t="str">
        <f>[1]listings!H2946&amp;[1]listings!I2946&amp;[1]listings!G2946</f>
        <v>Entire condoEntire home/aptSchwabing-West</v>
      </c>
      <c r="W2946" s="1" t="str">
        <f>[1]listings!G2946&amp;[1]listings!H2946&amp;[1]listings!I2946&amp;[1]listings!J2946</f>
        <v>Schwabing-WestEntire condoEntire home/apt7</v>
      </c>
      <c r="X2946" s="38">
        <v>48.102820000000001</v>
      </c>
      <c r="Y2946" s="38">
        <v>11.57715</v>
      </c>
    </row>
    <row r="2947" spans="1:25" ht="16" x14ac:dyDescent="0.2">
      <c r="A2947" s="4" t="s">
        <v>4499</v>
      </c>
      <c r="B2947" s="1" t="s">
        <v>4500</v>
      </c>
      <c r="C2947" s="1">
        <v>210694011</v>
      </c>
      <c r="D2947" s="1" t="s">
        <v>4501</v>
      </c>
      <c r="E2947" s="3">
        <v>43332</v>
      </c>
      <c r="F2947" s="1">
        <v>1</v>
      </c>
      <c r="G2947" s="1" t="s">
        <v>36</v>
      </c>
      <c r="H2947" s="1" t="s">
        <v>32</v>
      </c>
      <c r="I2947" s="1" t="s">
        <v>33</v>
      </c>
      <c r="J2947" s="1">
        <v>2</v>
      </c>
      <c r="K2947" s="2">
        <v>1000</v>
      </c>
      <c r="L2947" s="2">
        <f>IF(ISBLANK(K2947),_xlfn.XLOOKUP(U2947,'[1]AVG PRICE'!E:E,'[1]AVG PRICE'!D:D,""),[1]listings!K2947)</f>
        <v>1000</v>
      </c>
      <c r="M2947" s="1">
        <v>10</v>
      </c>
      <c r="N2947" s="1">
        <v>365</v>
      </c>
      <c r="O2947" s="1">
        <v>0</v>
      </c>
      <c r="P2947" s="2">
        <f t="shared" si="92"/>
        <v>187500</v>
      </c>
      <c r="R2947" s="1">
        <f>IF(ISBLANK(S2947),_xlfn.XLOOKUP(V2947,'[1]AVG REVIEWS'!E:E,'[1]AVG REVIEWS'!D:D,""),[1]listings!S2947)</f>
        <v>0.53697674418604646</v>
      </c>
      <c r="T2947" s="1">
        <f>IF(ISBLANK(Q2947),_xlfn.XLOOKUP(W2947,'[1]AVG SCORE'!F:F,'[1]AVG SCORE'!E:E,""),[1]listings!Q2947)</f>
        <v>4.7494999999999994</v>
      </c>
      <c r="U2947" s="1" t="str">
        <f t="shared" si="93"/>
        <v>Berg am LaimEntire home/apt2</v>
      </c>
      <c r="V2947" s="1" t="str">
        <f>[1]listings!H2947&amp;[1]listings!I2947&amp;[1]listings!G2947</f>
        <v>Entire rental unitEntire home/aptBerg am Laim</v>
      </c>
      <c r="W2947" s="1" t="str">
        <f>[1]listings!G2947&amp;[1]listings!H2947&amp;[1]listings!I2947&amp;[1]listings!J2947</f>
        <v>Berg am LaimEntire rental unitEntire home/apt2</v>
      </c>
      <c r="X2947" s="38">
        <v>48.108685326219003</v>
      </c>
      <c r="Y2947" s="38">
        <v>11.5369926765561</v>
      </c>
    </row>
    <row r="2948" spans="1:25" ht="16" x14ac:dyDescent="0.2">
      <c r="A2948" s="4" t="s">
        <v>4502</v>
      </c>
      <c r="B2948" s="1" t="s">
        <v>4503</v>
      </c>
      <c r="C2948" s="1">
        <v>96012049</v>
      </c>
      <c r="D2948" s="1" t="s">
        <v>424</v>
      </c>
      <c r="E2948" s="3">
        <v>42633</v>
      </c>
      <c r="F2948" s="1">
        <v>3</v>
      </c>
      <c r="G2948" s="1" t="s">
        <v>45</v>
      </c>
      <c r="H2948" s="1" t="s">
        <v>136</v>
      </c>
      <c r="I2948" s="1" t="s">
        <v>33</v>
      </c>
      <c r="J2948" s="1">
        <v>5</v>
      </c>
      <c r="K2948" s="2">
        <v>128</v>
      </c>
      <c r="L2948" s="2">
        <f>IF(ISBLANK(K2948),_xlfn.XLOOKUP(U2948,'[1]AVG PRICE'!E:E,'[1]AVG PRICE'!D:D,""),[1]listings!K2948)</f>
        <v>128</v>
      </c>
      <c r="M2948" s="1">
        <v>2.7</v>
      </c>
      <c r="N2948" s="1">
        <v>1125</v>
      </c>
      <c r="O2948" s="1">
        <v>53</v>
      </c>
      <c r="P2948" s="2">
        <f t="shared" si="92"/>
        <v>72172.800000000003</v>
      </c>
      <c r="Q2948" s="1">
        <v>4.91</v>
      </c>
      <c r="R2948" s="1">
        <f>IF(ISBLANK(S2948),_xlfn.XLOOKUP(V2948,'[1]AVG REVIEWS'!E:E,'[1]AVG REVIEWS'!D:D,""),[1]listings!S2948)</f>
        <v>1.64</v>
      </c>
      <c r="S2948" s="1">
        <v>1.64</v>
      </c>
      <c r="T2948" s="1">
        <f>IF(ISBLANK(Q2948),_xlfn.XLOOKUP(W2948,'[1]AVG SCORE'!F:F,'[1]AVG SCORE'!E:E,""),[1]listings!Q2948)</f>
        <v>4.91</v>
      </c>
      <c r="U2948" s="1" t="str">
        <f t="shared" si="93"/>
        <v>Sendling-WestparkEntire home/apt5</v>
      </c>
      <c r="V2948" s="1" t="str">
        <f>[1]listings!H2948&amp;[1]listings!I2948&amp;[1]listings!G2948</f>
        <v>Entire condoEntire home/aptSendling-Westpark</v>
      </c>
      <c r="W2948" s="1" t="str">
        <f>[1]listings!G2948&amp;[1]listings!H2948&amp;[1]listings!I2948&amp;[1]listings!J2948</f>
        <v>Sendling-WestparkEntire condoEntire home/apt5</v>
      </c>
      <c r="X2948" s="38">
        <v>48.125219999999999</v>
      </c>
      <c r="Y2948" s="38">
        <v>11.567270000000001</v>
      </c>
    </row>
    <row r="2949" spans="1:25" ht="16" x14ac:dyDescent="0.2">
      <c r="A2949" s="4" t="s">
        <v>4504</v>
      </c>
      <c r="B2949" s="1" t="s">
        <v>4505</v>
      </c>
      <c r="C2949" s="1">
        <v>467385172</v>
      </c>
      <c r="D2949" s="1" t="s">
        <v>55</v>
      </c>
      <c r="E2949" s="3">
        <v>44745</v>
      </c>
      <c r="F2949" s="1">
        <v>1</v>
      </c>
      <c r="G2949" s="1" t="s">
        <v>108</v>
      </c>
      <c r="H2949" s="1" t="s">
        <v>60</v>
      </c>
      <c r="I2949" s="1" t="s">
        <v>33</v>
      </c>
      <c r="J2949" s="1">
        <v>4</v>
      </c>
      <c r="K2949" s="2">
        <v>405</v>
      </c>
      <c r="L2949" s="2">
        <f>IF(ISBLANK(K2949),_xlfn.XLOOKUP(U2949,'[1]AVG PRICE'!E:E,'[1]AVG PRICE'!D:D,""),[1]listings!K2949)</f>
        <v>405</v>
      </c>
      <c r="M2949" s="1">
        <v>3</v>
      </c>
      <c r="N2949" s="1">
        <v>1125</v>
      </c>
      <c r="O2949" s="1">
        <v>41</v>
      </c>
      <c r="P2949" s="2">
        <f t="shared" si="92"/>
        <v>228420</v>
      </c>
      <c r="Q2949" s="1">
        <v>4.93</v>
      </c>
      <c r="R2949" s="1">
        <f>IF(ISBLANK(S2949),_xlfn.XLOOKUP(V2949,'[1]AVG REVIEWS'!E:E,'[1]AVG REVIEWS'!D:D,""),[1]listings!S2949)</f>
        <v>1.3</v>
      </c>
      <c r="S2949" s="1">
        <v>1.3</v>
      </c>
      <c r="T2949" s="1">
        <f>IF(ISBLANK(Q2949),_xlfn.XLOOKUP(W2949,'[1]AVG SCORE'!F:F,'[1]AVG SCORE'!E:E,""),[1]listings!Q2949)</f>
        <v>4.93</v>
      </c>
      <c r="U2949" s="1" t="str">
        <f t="shared" si="93"/>
        <v>Schwabing-FreimannEntire home/apt4</v>
      </c>
      <c r="V2949" s="1" t="str">
        <f>[1]listings!H2949&amp;[1]listings!I2949&amp;[1]listings!G2949</f>
        <v>Entire loftEntire home/aptSchwabing-Freimann</v>
      </c>
      <c r="W2949" s="1" t="str">
        <f>[1]listings!G2949&amp;[1]listings!H2949&amp;[1]listings!I2949&amp;[1]listings!J2949</f>
        <v>Schwabing-FreimannEntire loftEntire home/apt4</v>
      </c>
      <c r="X2949" s="38">
        <v>48.129179999999998</v>
      </c>
      <c r="Y2949" s="38">
        <v>11.63148</v>
      </c>
    </row>
    <row r="2950" spans="1:25" ht="16" x14ac:dyDescent="0.2">
      <c r="A2950" s="4" t="s">
        <v>4506</v>
      </c>
      <c r="B2950" s="1" t="s">
        <v>4507</v>
      </c>
      <c r="C2950" s="1">
        <v>29521212</v>
      </c>
      <c r="D2950" s="1" t="s">
        <v>469</v>
      </c>
      <c r="E2950" s="3">
        <v>42080</v>
      </c>
      <c r="F2950" s="1">
        <v>1</v>
      </c>
      <c r="G2950" s="1" t="s">
        <v>93</v>
      </c>
      <c r="H2950" s="1" t="s">
        <v>32</v>
      </c>
      <c r="I2950" s="1" t="s">
        <v>33</v>
      </c>
      <c r="J2950" s="1">
        <v>4</v>
      </c>
      <c r="K2950" s="2">
        <v>84</v>
      </c>
      <c r="L2950" s="2">
        <f>IF(ISBLANK(K2950),_xlfn.XLOOKUP(U2950,'[1]AVG PRICE'!E:E,'[1]AVG PRICE'!D:D,""),[1]listings!K2950)</f>
        <v>84</v>
      </c>
      <c r="M2950" s="1">
        <v>13</v>
      </c>
      <c r="N2950" s="1">
        <v>90</v>
      </c>
      <c r="O2950" s="1">
        <v>5</v>
      </c>
      <c r="P2950" s="2">
        <f t="shared" si="92"/>
        <v>4326</v>
      </c>
      <c r="Q2950" s="1">
        <v>4.8</v>
      </c>
      <c r="R2950" s="1">
        <f>IF(ISBLANK(S2950),_xlfn.XLOOKUP(V2950,'[1]AVG REVIEWS'!E:E,'[1]AVG REVIEWS'!D:D,""),[1]listings!S2950)</f>
        <v>0.17</v>
      </c>
      <c r="S2950" s="1">
        <v>0.17</v>
      </c>
      <c r="T2950" s="1">
        <f>IF(ISBLANK(Q2950),_xlfn.XLOOKUP(W2950,'[1]AVG SCORE'!F:F,'[1]AVG SCORE'!E:E,""),[1]listings!Q2950)</f>
        <v>4.8</v>
      </c>
      <c r="U2950" s="1" t="str">
        <f t="shared" si="93"/>
        <v>Thalkirchen-Obersendling-Forstenried-F√ºrstenried-SollnEntire home/apt4</v>
      </c>
      <c r="V2950" s="1" t="str">
        <f>[1]listings!H2950&amp;[1]listings!I2950&amp;[1]listings!G2950</f>
        <v>Entire rental unitEntire home/aptThalkirchen-Obersendling-Forstenried-F√ºrstenried-Solln</v>
      </c>
      <c r="W2950" s="1" t="str">
        <f>[1]listings!G2950&amp;[1]listings!H2950&amp;[1]listings!I2950&amp;[1]listings!J2950</f>
        <v>Thalkirchen-Obersendling-Forstenried-F√ºrstenried-SollnEntire rental unitEntire home/apt4</v>
      </c>
      <c r="X2950" s="38">
        <v>48.202660000000002</v>
      </c>
      <c r="Y2950" s="38">
        <v>11.584339999999999</v>
      </c>
    </row>
    <row r="2951" spans="1:25" ht="16" x14ac:dyDescent="0.2">
      <c r="A2951" s="4" t="s">
        <v>4508</v>
      </c>
      <c r="B2951" s="1" t="s">
        <v>4509</v>
      </c>
      <c r="C2951" s="1">
        <v>186135230</v>
      </c>
      <c r="D2951" s="1" t="s">
        <v>384</v>
      </c>
      <c r="E2951" s="3">
        <v>43214</v>
      </c>
      <c r="F2951" s="1">
        <v>1</v>
      </c>
      <c r="G2951" s="1" t="s">
        <v>74</v>
      </c>
      <c r="H2951" s="1" t="s">
        <v>51</v>
      </c>
      <c r="I2951" s="1" t="s">
        <v>47</v>
      </c>
      <c r="J2951" s="1">
        <v>2</v>
      </c>
      <c r="K2951" s="2">
        <v>76</v>
      </c>
      <c r="L2951" s="2">
        <f>IF(ISBLANK(K2951),_xlfn.XLOOKUP(U2951,'[1]AVG PRICE'!E:E,'[1]AVG PRICE'!D:D,""),[1]listings!K2951)</f>
        <v>76</v>
      </c>
      <c r="M2951" s="1">
        <v>1</v>
      </c>
      <c r="N2951" s="1">
        <v>1125</v>
      </c>
      <c r="O2951" s="1">
        <v>146</v>
      </c>
      <c r="P2951" s="2">
        <f t="shared" si="92"/>
        <v>42788</v>
      </c>
      <c r="Q2951" s="1">
        <v>4.91</v>
      </c>
      <c r="R2951" s="1">
        <f>IF(ISBLANK(S2951),_xlfn.XLOOKUP(V2951,'[1]AVG REVIEWS'!E:E,'[1]AVG REVIEWS'!D:D,""),[1]listings!S2951)</f>
        <v>4.45</v>
      </c>
      <c r="S2951" s="1">
        <v>4.45</v>
      </c>
      <c r="T2951" s="1">
        <f>IF(ISBLANK(Q2951),_xlfn.XLOOKUP(W2951,'[1]AVG SCORE'!F:F,'[1]AVG SCORE'!E:E,""),[1]listings!Q2951)</f>
        <v>4.91</v>
      </c>
      <c r="U2951" s="1" t="str">
        <f t="shared" si="93"/>
        <v>SendlingPrivate room2</v>
      </c>
      <c r="V2951" s="1" t="str">
        <f>[1]listings!H2951&amp;[1]listings!I2951&amp;[1]listings!G2951</f>
        <v>Private room in rental unitPrivate roomSendling</v>
      </c>
      <c r="W2951" s="1" t="str">
        <f>[1]listings!G2951&amp;[1]listings!H2951&amp;[1]listings!I2951&amp;[1]listings!J2951</f>
        <v>SendlingPrivate room in rental unitPrivate room2</v>
      </c>
      <c r="X2951" s="38">
        <v>48.214523958509801</v>
      </c>
      <c r="Y2951" s="38">
        <v>11.5395206585526</v>
      </c>
    </row>
    <row r="2952" spans="1:25" ht="16" x14ac:dyDescent="0.2">
      <c r="A2952" s="4" t="s">
        <v>4510</v>
      </c>
      <c r="B2952" s="1" t="s">
        <v>4511</v>
      </c>
      <c r="C2952" s="1">
        <v>330388601</v>
      </c>
      <c r="D2952" s="1" t="s">
        <v>3018</v>
      </c>
      <c r="E2952" s="3">
        <v>43854</v>
      </c>
      <c r="F2952" s="1">
        <v>1</v>
      </c>
      <c r="G2952" s="1" t="s">
        <v>294</v>
      </c>
      <c r="H2952" s="1" t="s">
        <v>51</v>
      </c>
      <c r="I2952" s="1" t="s">
        <v>47</v>
      </c>
      <c r="J2952" s="1">
        <v>1</v>
      </c>
      <c r="L2952" s="2">
        <f>IF(ISBLANK(K2952),_xlfn.XLOOKUP(U2952,'[1]AVG PRICE'!E:E,'[1]AVG PRICE'!D:D,""),[1]listings!K2952)</f>
        <v>319.75</v>
      </c>
      <c r="M2952" s="1">
        <v>2</v>
      </c>
      <c r="N2952" s="1">
        <v>50</v>
      </c>
      <c r="O2952" s="1">
        <v>4</v>
      </c>
      <c r="P2952" s="2">
        <f t="shared" si="92"/>
        <v>8313.5</v>
      </c>
      <c r="Q2952" s="1">
        <v>4.75</v>
      </c>
      <c r="R2952" s="1">
        <f>IF(ISBLANK(S2952),_xlfn.XLOOKUP(V2952,'[1]AVG REVIEWS'!E:E,'[1]AVG REVIEWS'!D:D,""),[1]listings!S2952)</f>
        <v>0.18</v>
      </c>
      <c r="S2952" s="1">
        <v>0.18</v>
      </c>
      <c r="T2952" s="1">
        <f>IF(ISBLANK(Q2952),_xlfn.XLOOKUP(W2952,'[1]AVG SCORE'!F:F,'[1]AVG SCORE'!E:E,""),[1]listings!Q2952)</f>
        <v>4.75</v>
      </c>
      <c r="U2952" s="1" t="str">
        <f t="shared" si="93"/>
        <v>MoosachPrivate room1</v>
      </c>
      <c r="V2952" s="1" t="str">
        <f>[1]listings!H2952&amp;[1]listings!I2952&amp;[1]listings!G2952</f>
        <v>Private room in rental unitPrivate roomMoosach</v>
      </c>
      <c r="W2952" s="1" t="str">
        <f>[1]listings!G2952&amp;[1]listings!H2952&amp;[1]listings!I2952&amp;[1]listings!J2952</f>
        <v>MoosachPrivate room in rental unitPrivate room1</v>
      </c>
      <c r="X2952" s="38">
        <v>48.141179999999999</v>
      </c>
      <c r="Y2952" s="38">
        <v>11.510350000000001</v>
      </c>
    </row>
    <row r="2953" spans="1:25" ht="16" x14ac:dyDescent="0.2">
      <c r="A2953" s="4" t="s">
        <v>4512</v>
      </c>
      <c r="B2953" s="1" t="s">
        <v>4513</v>
      </c>
      <c r="C2953" s="1">
        <v>467540148</v>
      </c>
      <c r="D2953" s="1" t="s">
        <v>942</v>
      </c>
      <c r="E2953" s="3">
        <v>44746</v>
      </c>
      <c r="F2953" s="1">
        <v>1</v>
      </c>
      <c r="G2953" s="1" t="s">
        <v>66</v>
      </c>
      <c r="H2953" s="1" t="s">
        <v>136</v>
      </c>
      <c r="I2953" s="1" t="s">
        <v>33</v>
      </c>
      <c r="J2953" s="1">
        <v>2</v>
      </c>
      <c r="K2953" s="2">
        <v>90</v>
      </c>
      <c r="L2953" s="2">
        <f>IF(ISBLANK(K2953),_xlfn.XLOOKUP(U2953,'[1]AVG PRICE'!E:E,'[1]AVG PRICE'!D:D,""),[1]listings!K2953)</f>
        <v>90</v>
      </c>
      <c r="M2953" s="1">
        <v>2</v>
      </c>
      <c r="N2953" s="1">
        <v>185</v>
      </c>
      <c r="O2953" s="1">
        <v>45</v>
      </c>
      <c r="P2953" s="2">
        <f t="shared" si="92"/>
        <v>8415</v>
      </c>
      <c r="Q2953" s="1">
        <v>4.76</v>
      </c>
      <c r="R2953" s="1">
        <f>IF(ISBLANK(S2953),_xlfn.XLOOKUP(V2953,'[1]AVG REVIEWS'!E:E,'[1]AVG REVIEWS'!D:D,""),[1]listings!S2953)</f>
        <v>1.37</v>
      </c>
      <c r="S2953" s="1">
        <v>1.37</v>
      </c>
      <c r="T2953" s="1">
        <f>IF(ISBLANK(Q2953),_xlfn.XLOOKUP(W2953,'[1]AVG SCORE'!F:F,'[1]AVG SCORE'!E:E,""),[1]listings!Q2953)</f>
        <v>4.76</v>
      </c>
      <c r="U2953" s="1" t="str">
        <f t="shared" si="93"/>
        <v>Au-HaidhausenEntire home/apt2</v>
      </c>
      <c r="V2953" s="1" t="str">
        <f>[1]listings!H2953&amp;[1]listings!I2953&amp;[1]listings!G2953</f>
        <v>Entire condoEntire home/aptAu-Haidhausen</v>
      </c>
      <c r="W2953" s="1" t="str">
        <f>[1]listings!G2953&amp;[1]listings!H2953&amp;[1]listings!I2953&amp;[1]listings!J2953</f>
        <v>Au-HaidhausenEntire condoEntire home/apt2</v>
      </c>
      <c r="X2953" s="38">
        <v>48.136920000000003</v>
      </c>
      <c r="Y2953" s="38">
        <v>11.547090000000001</v>
      </c>
    </row>
    <row r="2954" spans="1:25" ht="16" x14ac:dyDescent="0.2">
      <c r="A2954" s="4" t="s">
        <v>4514</v>
      </c>
      <c r="B2954" s="1" t="s">
        <v>4515</v>
      </c>
      <c r="C2954" s="1">
        <v>23372236</v>
      </c>
      <c r="D2954" s="1" t="s">
        <v>3446</v>
      </c>
      <c r="E2954" s="3">
        <v>41948</v>
      </c>
      <c r="F2954" s="1">
        <v>2</v>
      </c>
      <c r="G2954" s="1" t="s">
        <v>36</v>
      </c>
      <c r="H2954" s="1" t="s">
        <v>965</v>
      </c>
      <c r="I2954" s="1" t="s">
        <v>47</v>
      </c>
      <c r="J2954" s="1">
        <v>1</v>
      </c>
      <c r="K2954" s="2">
        <v>99</v>
      </c>
      <c r="L2954" s="2">
        <f>IF(ISBLANK(K2954),_xlfn.XLOOKUP(U2954,'[1]AVG PRICE'!E:E,'[1]AVG PRICE'!D:D,""),[1]listings!K2954)</f>
        <v>99</v>
      </c>
      <c r="M2954" s="1">
        <v>3</v>
      </c>
      <c r="N2954" s="1">
        <v>1125</v>
      </c>
      <c r="O2954" s="1">
        <v>3</v>
      </c>
      <c r="P2954" s="2">
        <f t="shared" si="92"/>
        <v>55836</v>
      </c>
      <c r="Q2954" s="1">
        <v>4.67</v>
      </c>
      <c r="R2954" s="1">
        <f>IF(ISBLANK(S2954),_xlfn.XLOOKUP(V2954,'[1]AVG REVIEWS'!E:E,'[1]AVG REVIEWS'!D:D,""),[1]listings!S2954)</f>
        <v>0.1</v>
      </c>
      <c r="S2954" s="1">
        <v>0.1</v>
      </c>
      <c r="T2954" s="1">
        <f>IF(ISBLANK(Q2954),_xlfn.XLOOKUP(W2954,'[1]AVG SCORE'!F:F,'[1]AVG SCORE'!E:E,""),[1]listings!Q2954)</f>
        <v>4.67</v>
      </c>
      <c r="U2954" s="1" t="str">
        <f t="shared" si="93"/>
        <v>Berg am LaimPrivate room1</v>
      </c>
      <c r="V2954" s="1" t="str">
        <f>[1]listings!H2954&amp;[1]listings!I2954&amp;[1]listings!G2954</f>
        <v>Private room in guest suitePrivate roomBerg am Laim</v>
      </c>
      <c r="W2954" s="1" t="str">
        <f>[1]listings!G2954&amp;[1]listings!H2954&amp;[1]listings!I2954&amp;[1]listings!J2954</f>
        <v>Berg am LaimPrivate room in guest suitePrivate room1</v>
      </c>
      <c r="X2954" s="38">
        <v>48.11112</v>
      </c>
      <c r="Y2954" s="38">
        <v>11.54852</v>
      </c>
    </row>
    <row r="2955" spans="1:25" ht="16" x14ac:dyDescent="0.2">
      <c r="A2955" s="4" t="s">
        <v>4516</v>
      </c>
      <c r="B2955" s="1" t="s">
        <v>4517</v>
      </c>
      <c r="C2955" s="1">
        <v>466007818</v>
      </c>
      <c r="D2955" s="1" t="s">
        <v>4518</v>
      </c>
      <c r="E2955" s="3">
        <v>44737</v>
      </c>
      <c r="F2955" s="1">
        <v>1</v>
      </c>
      <c r="G2955" s="1" t="s">
        <v>71</v>
      </c>
      <c r="H2955" s="1" t="s">
        <v>136</v>
      </c>
      <c r="I2955" s="1" t="s">
        <v>33</v>
      </c>
      <c r="J2955" s="1">
        <v>3</v>
      </c>
      <c r="L2955" s="2">
        <f>IF(ISBLANK(K2955),_xlfn.XLOOKUP(U2955,'[1]AVG PRICE'!E:E,'[1]AVG PRICE'!D:D,""),[1]listings!K2955)</f>
        <v>173</v>
      </c>
      <c r="M2955" s="1">
        <v>4</v>
      </c>
      <c r="N2955" s="1">
        <v>16</v>
      </c>
      <c r="O2955" s="1">
        <v>1</v>
      </c>
      <c r="P2955" s="2">
        <f t="shared" si="92"/>
        <v>1730</v>
      </c>
      <c r="Q2955" s="1">
        <v>5</v>
      </c>
      <c r="R2955" s="1">
        <f>IF(ISBLANK(S2955),_xlfn.XLOOKUP(V2955,'[1]AVG REVIEWS'!E:E,'[1]AVG REVIEWS'!D:D,""),[1]listings!S2955)</f>
        <v>0.03</v>
      </c>
      <c r="S2955" s="1">
        <v>0.03</v>
      </c>
      <c r="T2955" s="1">
        <f>IF(ISBLANK(Q2955),_xlfn.XLOOKUP(W2955,'[1]AVG SCORE'!F:F,'[1]AVG SCORE'!E:E,""),[1]listings!Q2955)</f>
        <v>5</v>
      </c>
      <c r="U2955" s="1" t="str">
        <f t="shared" si="93"/>
        <v>Ludwigsvorstadt-IsarvorstadtEntire home/apt3</v>
      </c>
      <c r="V2955" s="1" t="str">
        <f>[1]listings!H2955&amp;[1]listings!I2955&amp;[1]listings!G2955</f>
        <v>Entire condoEntire home/aptLudwigsvorstadt-Isarvorstadt</v>
      </c>
      <c r="W2955" s="1" t="str">
        <f>[1]listings!G2955&amp;[1]listings!H2955&amp;[1]listings!I2955&amp;[1]listings!J2955</f>
        <v>Ludwigsvorstadt-IsarvorstadtEntire condoEntire home/apt3</v>
      </c>
      <c r="X2955" s="38">
        <v>48.152279999999998</v>
      </c>
      <c r="Y2955" s="38">
        <v>11.566509999999999</v>
      </c>
    </row>
    <row r="2956" spans="1:25" ht="16" x14ac:dyDescent="0.2">
      <c r="A2956" s="4" t="s">
        <v>4519</v>
      </c>
      <c r="B2956" s="1" t="s">
        <v>4520</v>
      </c>
      <c r="C2956" s="1">
        <v>120084454</v>
      </c>
      <c r="D2956" s="1" t="s">
        <v>2863</v>
      </c>
      <c r="E2956" s="3">
        <v>42804</v>
      </c>
      <c r="F2956" s="1">
        <v>2</v>
      </c>
      <c r="G2956" s="1" t="s">
        <v>93</v>
      </c>
      <c r="H2956" s="1" t="s">
        <v>32</v>
      </c>
      <c r="I2956" s="1" t="s">
        <v>33</v>
      </c>
      <c r="J2956" s="1">
        <v>3</v>
      </c>
      <c r="K2956" s="2">
        <v>40</v>
      </c>
      <c r="L2956" s="2">
        <f>IF(ISBLANK(K2956),_xlfn.XLOOKUP(U2956,'[1]AVG PRICE'!E:E,'[1]AVG PRICE'!D:D,""),[1]listings!K2956)</f>
        <v>40</v>
      </c>
      <c r="M2956" s="1">
        <v>3</v>
      </c>
      <c r="N2956" s="1">
        <v>1125</v>
      </c>
      <c r="O2956" s="1">
        <v>51</v>
      </c>
      <c r="P2956" s="2">
        <f t="shared" si="92"/>
        <v>22560</v>
      </c>
      <c r="Q2956" s="1">
        <v>4.0599999999999996</v>
      </c>
      <c r="R2956" s="1">
        <f>IF(ISBLANK(S2956),_xlfn.XLOOKUP(V2956,'[1]AVG REVIEWS'!E:E,'[1]AVG REVIEWS'!D:D,""),[1]listings!S2956)</f>
        <v>1.57</v>
      </c>
      <c r="S2956" s="1">
        <v>1.57</v>
      </c>
      <c r="T2956" s="1">
        <f>IF(ISBLANK(Q2956),_xlfn.XLOOKUP(W2956,'[1]AVG SCORE'!F:F,'[1]AVG SCORE'!E:E,""),[1]listings!Q2956)</f>
        <v>4.0599999999999996</v>
      </c>
      <c r="U2956" s="1" t="str">
        <f t="shared" si="93"/>
        <v>Thalkirchen-Obersendling-Forstenried-F√ºrstenried-SollnEntire home/apt3</v>
      </c>
      <c r="V2956" s="1" t="str">
        <f>[1]listings!H2956&amp;[1]listings!I2956&amp;[1]listings!G2956</f>
        <v>Entire rental unitEntire home/aptThalkirchen-Obersendling-Forstenried-F√ºrstenried-Solln</v>
      </c>
      <c r="W2956" s="1" t="str">
        <f>[1]listings!G2956&amp;[1]listings!H2956&amp;[1]listings!I2956&amp;[1]listings!J2956</f>
        <v>Thalkirchen-Obersendling-Forstenried-F√ºrstenried-SollnEntire rental unitEntire home/apt3</v>
      </c>
      <c r="X2956" s="38">
        <v>48.132980000000003</v>
      </c>
      <c r="Y2956" s="38">
        <v>11.60388</v>
      </c>
    </row>
    <row r="2957" spans="1:25" ht="16" x14ac:dyDescent="0.2">
      <c r="A2957" s="4" t="s">
        <v>4521</v>
      </c>
      <c r="B2957" s="1" t="s">
        <v>4522</v>
      </c>
      <c r="C2957" s="1">
        <v>80765886</v>
      </c>
      <c r="D2957" s="1" t="s">
        <v>4523</v>
      </c>
      <c r="E2957" s="3">
        <v>42550</v>
      </c>
      <c r="F2957" s="1">
        <v>2</v>
      </c>
      <c r="G2957" s="1" t="s">
        <v>66</v>
      </c>
      <c r="H2957" s="1" t="s">
        <v>32</v>
      </c>
      <c r="I2957" s="1" t="s">
        <v>33</v>
      </c>
      <c r="J2957" s="1">
        <v>4</v>
      </c>
      <c r="L2957" s="2">
        <f>IF(ISBLANK(K2957),_xlfn.XLOOKUP(U2957,'[1]AVG PRICE'!E:E,'[1]AVG PRICE'!D:D,""),[1]listings!K2957)</f>
        <v>220.55813953488371</v>
      </c>
      <c r="M2957" s="1">
        <v>3</v>
      </c>
      <c r="N2957" s="1">
        <v>365</v>
      </c>
      <c r="O2957" s="1">
        <v>5</v>
      </c>
      <c r="P2957" s="2">
        <f t="shared" si="92"/>
        <v>40582.697674418603</v>
      </c>
      <c r="Q2957" s="1">
        <v>4.8</v>
      </c>
      <c r="R2957" s="1">
        <f>IF(ISBLANK(S2957),_xlfn.XLOOKUP(V2957,'[1]AVG REVIEWS'!E:E,'[1]AVG REVIEWS'!D:D,""),[1]listings!S2957)</f>
        <v>0.17</v>
      </c>
      <c r="S2957" s="1">
        <v>0.17</v>
      </c>
      <c r="T2957" s="1">
        <f>IF(ISBLANK(Q2957),_xlfn.XLOOKUP(W2957,'[1]AVG SCORE'!F:F,'[1]AVG SCORE'!E:E,""),[1]listings!Q2957)</f>
        <v>4.8</v>
      </c>
      <c r="U2957" s="1" t="str">
        <f t="shared" si="93"/>
        <v>Au-HaidhausenEntire home/apt4</v>
      </c>
      <c r="V2957" s="1" t="str">
        <f>[1]listings!H2957&amp;[1]listings!I2957&amp;[1]listings!G2957</f>
        <v>Entire rental unitEntire home/aptAu-Haidhausen</v>
      </c>
      <c r="W2957" s="1" t="str">
        <f>[1]listings!G2957&amp;[1]listings!H2957&amp;[1]listings!I2957&amp;[1]listings!J2957</f>
        <v>Au-HaidhausenEntire rental unitEntire home/apt4</v>
      </c>
      <c r="X2957" s="38">
        <v>48.164769999999997</v>
      </c>
      <c r="Y2957" s="38">
        <v>11.56944</v>
      </c>
    </row>
    <row r="2958" spans="1:25" ht="16" x14ac:dyDescent="0.2">
      <c r="A2958" s="4" t="s">
        <v>4524</v>
      </c>
      <c r="B2958" s="1" t="s">
        <v>4525</v>
      </c>
      <c r="C2958" s="1">
        <v>359072440</v>
      </c>
      <c r="D2958" s="1" t="s">
        <v>4526</v>
      </c>
      <c r="E2958" s="3">
        <v>44040</v>
      </c>
      <c r="F2958" s="1">
        <v>1</v>
      </c>
      <c r="G2958" s="1" t="s">
        <v>50</v>
      </c>
      <c r="H2958" s="1" t="s">
        <v>51</v>
      </c>
      <c r="I2958" s="1" t="s">
        <v>47</v>
      </c>
      <c r="J2958" s="1">
        <v>1</v>
      </c>
      <c r="L2958" s="2">
        <f>IF(ISBLANK(K2958),_xlfn.XLOOKUP(U2958,'[1]AVG PRICE'!E:E,'[1]AVG PRICE'!D:D,""),[1]listings!K2958)</f>
        <v>57.090909090909093</v>
      </c>
      <c r="M2958" s="1">
        <v>3</v>
      </c>
      <c r="N2958" s="1">
        <v>31</v>
      </c>
      <c r="O2958" s="1">
        <v>6</v>
      </c>
      <c r="P2958" s="2">
        <f t="shared" si="92"/>
        <v>970.54545454545462</v>
      </c>
      <c r="Q2958" s="1">
        <v>4.83</v>
      </c>
      <c r="R2958" s="1">
        <f>IF(ISBLANK(S2958),_xlfn.XLOOKUP(V2958,'[1]AVG REVIEWS'!E:E,'[1]AVG REVIEWS'!D:D,""),[1]listings!S2958)</f>
        <v>0.18</v>
      </c>
      <c r="S2958" s="1">
        <v>0.18</v>
      </c>
      <c r="T2958" s="1">
        <f>IF(ISBLANK(Q2958),_xlfn.XLOOKUP(W2958,'[1]AVG SCORE'!F:F,'[1]AVG SCORE'!E:E,""),[1]listings!Q2958)</f>
        <v>4.83</v>
      </c>
      <c r="U2958" s="1" t="str">
        <f t="shared" si="93"/>
        <v>Schwabing-WestPrivate room1</v>
      </c>
      <c r="V2958" s="1" t="str">
        <f>[1]listings!H2958&amp;[1]listings!I2958&amp;[1]listings!G2958</f>
        <v>Private room in rental unitPrivate roomSchwabing-West</v>
      </c>
      <c r="W2958" s="1" t="str">
        <f>[1]listings!G2958&amp;[1]listings!H2958&amp;[1]listings!I2958&amp;[1]listings!J2958</f>
        <v>Schwabing-WestPrivate room in rental unitPrivate room1</v>
      </c>
      <c r="X2958" s="38">
        <v>48.096910000000001</v>
      </c>
      <c r="Y2958" s="38">
        <v>11.629949999999999</v>
      </c>
    </row>
    <row r="2959" spans="1:25" ht="16" x14ac:dyDescent="0.2">
      <c r="A2959" s="4" t="s">
        <v>4527</v>
      </c>
      <c r="B2959" s="1" t="s">
        <v>4528</v>
      </c>
      <c r="C2959" s="1">
        <v>21473779</v>
      </c>
      <c r="D2959" s="1" t="s">
        <v>4529</v>
      </c>
      <c r="E2959" s="3">
        <v>41900</v>
      </c>
      <c r="F2959" s="1">
        <v>1</v>
      </c>
      <c r="G2959" s="1" t="s">
        <v>66</v>
      </c>
      <c r="H2959" s="1" t="s">
        <v>32</v>
      </c>
      <c r="I2959" s="1" t="s">
        <v>33</v>
      </c>
      <c r="J2959" s="1">
        <v>2</v>
      </c>
      <c r="K2959" s="2">
        <v>158</v>
      </c>
      <c r="L2959" s="2">
        <f>IF(ISBLANK(K2959),_xlfn.XLOOKUP(U2959,'[1]AVG PRICE'!E:E,'[1]AVG PRICE'!D:D,""),[1]listings!K2959)</f>
        <v>158</v>
      </c>
      <c r="M2959" s="1">
        <v>3</v>
      </c>
      <c r="N2959" s="1">
        <v>12</v>
      </c>
      <c r="O2959" s="1">
        <v>3</v>
      </c>
      <c r="P2959" s="2">
        <f t="shared" si="92"/>
        <v>1185</v>
      </c>
      <c r="Q2959" s="1">
        <v>4.67</v>
      </c>
      <c r="R2959" s="1">
        <f>IF(ISBLANK(S2959),_xlfn.XLOOKUP(V2959,'[1]AVG REVIEWS'!E:E,'[1]AVG REVIEWS'!D:D,""),[1]listings!S2959)</f>
        <v>0.1</v>
      </c>
      <c r="S2959" s="1">
        <v>0.1</v>
      </c>
      <c r="T2959" s="1">
        <f>IF(ISBLANK(Q2959),_xlfn.XLOOKUP(W2959,'[1]AVG SCORE'!F:F,'[1]AVG SCORE'!E:E,""),[1]listings!Q2959)</f>
        <v>4.67</v>
      </c>
      <c r="U2959" s="1" t="str">
        <f t="shared" si="93"/>
        <v>Au-HaidhausenEntire home/apt2</v>
      </c>
      <c r="V2959" s="1" t="str">
        <f>[1]listings!H2959&amp;[1]listings!I2959&amp;[1]listings!G2959</f>
        <v>Entire rental unitEntire home/aptAu-Haidhausen</v>
      </c>
      <c r="W2959" s="1" t="str">
        <f>[1]listings!G2959&amp;[1]listings!H2959&amp;[1]listings!I2959&amp;[1]listings!J2959</f>
        <v>Au-HaidhausenEntire rental unitEntire home/apt2</v>
      </c>
      <c r="X2959" s="38">
        <v>48.108849999999997</v>
      </c>
      <c r="Y2959" s="38">
        <v>11.58685</v>
      </c>
    </row>
    <row r="2960" spans="1:25" ht="16" x14ac:dyDescent="0.2">
      <c r="A2960" s="4" t="s">
        <v>4530</v>
      </c>
      <c r="B2960" s="1" t="s">
        <v>4531</v>
      </c>
      <c r="C2960" s="1">
        <v>97932492</v>
      </c>
      <c r="D2960" s="1" t="s">
        <v>2176</v>
      </c>
      <c r="E2960" s="3">
        <v>42647</v>
      </c>
      <c r="F2960" s="1">
        <v>5</v>
      </c>
      <c r="G2960" s="1" t="s">
        <v>226</v>
      </c>
      <c r="H2960" s="1" t="s">
        <v>2077</v>
      </c>
      <c r="I2960" s="1" t="s">
        <v>47</v>
      </c>
      <c r="J2960" s="1">
        <v>2</v>
      </c>
      <c r="K2960" s="2">
        <v>130</v>
      </c>
      <c r="L2960" s="2">
        <f>IF(ISBLANK(K2960),_xlfn.XLOOKUP(U2960,'[1]AVG PRICE'!E:E,'[1]AVG PRICE'!D:D,""),[1]listings!K2960)</f>
        <v>130</v>
      </c>
      <c r="M2960" s="1">
        <v>1.1000000000000001</v>
      </c>
      <c r="N2960" s="1">
        <v>365</v>
      </c>
      <c r="O2960" s="1">
        <v>2</v>
      </c>
      <c r="P2960" s="2">
        <f t="shared" si="92"/>
        <v>23796.5</v>
      </c>
      <c r="Q2960" s="1">
        <v>4.5</v>
      </c>
      <c r="R2960" s="1">
        <f>IF(ISBLANK(S2960),_xlfn.XLOOKUP(V2960,'[1]AVG REVIEWS'!E:E,'[1]AVG REVIEWS'!D:D,""),[1]listings!S2960)</f>
        <v>0.1</v>
      </c>
      <c r="S2960" s="1">
        <v>0.1</v>
      </c>
      <c r="T2960" s="1">
        <f>IF(ISBLANK(Q2960),_xlfn.XLOOKUP(W2960,'[1]AVG SCORE'!F:F,'[1]AVG SCORE'!E:E,""),[1]listings!Q2960)</f>
        <v>4.5</v>
      </c>
      <c r="U2960" s="1" t="str">
        <f t="shared" si="93"/>
        <v>LaimPrivate room2</v>
      </c>
      <c r="V2960" s="1" t="str">
        <f>[1]listings!H2960&amp;[1]listings!I2960&amp;[1]listings!G2960</f>
        <v>Room in hotelPrivate roomLaim</v>
      </c>
      <c r="W2960" s="1" t="str">
        <f>[1]listings!G2960&amp;[1]listings!H2960&amp;[1]listings!I2960&amp;[1]listings!J2960</f>
        <v>LaimRoom in hotelPrivate room2</v>
      </c>
      <c r="X2960" s="38">
        <v>48.135480000000001</v>
      </c>
      <c r="Y2960" s="38">
        <v>11.50835</v>
      </c>
    </row>
    <row r="2961" spans="1:25" ht="16" x14ac:dyDescent="0.2">
      <c r="A2961" s="4" t="s">
        <v>4532</v>
      </c>
      <c r="B2961" s="1" t="s">
        <v>4533</v>
      </c>
      <c r="C2961" s="1">
        <v>51440683</v>
      </c>
      <c r="D2961" s="1" t="s">
        <v>4534</v>
      </c>
      <c r="E2961" s="3">
        <v>42353</v>
      </c>
      <c r="F2961" s="1">
        <v>1</v>
      </c>
      <c r="G2961" s="1" t="s">
        <v>102</v>
      </c>
      <c r="H2961" s="1" t="s">
        <v>32</v>
      </c>
      <c r="I2961" s="1" t="s">
        <v>33</v>
      </c>
      <c r="J2961" s="1">
        <v>2</v>
      </c>
      <c r="K2961" s="2">
        <v>55</v>
      </c>
      <c r="L2961" s="2">
        <f>IF(ISBLANK(K2961),_xlfn.XLOOKUP(U2961,'[1]AVG PRICE'!E:E,'[1]AVG PRICE'!D:D,""),[1]listings!K2961)</f>
        <v>55</v>
      </c>
      <c r="M2961" s="1">
        <v>12.1</v>
      </c>
      <c r="N2961" s="1">
        <v>21</v>
      </c>
      <c r="O2961" s="1">
        <v>0</v>
      </c>
      <c r="P2961" s="2">
        <f t="shared" si="92"/>
        <v>910.25</v>
      </c>
      <c r="R2961" s="1">
        <f>IF(ISBLANK(S2961),_xlfn.XLOOKUP(V2961,'[1]AVG REVIEWS'!E:E,'[1]AVG REVIEWS'!D:D,""),[1]listings!S2961)</f>
        <v>0.75056451612903241</v>
      </c>
      <c r="T2961" s="1">
        <f>IF(ISBLANK(Q2961),_xlfn.XLOOKUP(W2961,'[1]AVG SCORE'!F:F,'[1]AVG SCORE'!E:E,""),[1]listings!Q2961)</f>
        <v>4.7738983050847459</v>
      </c>
      <c r="U2961" s="1" t="str">
        <f t="shared" si="93"/>
        <v>ObergiesingEntire home/apt2</v>
      </c>
      <c r="V2961" s="1" t="str">
        <f>[1]listings!H2961&amp;[1]listings!I2961&amp;[1]listings!G2961</f>
        <v>Entire rental unitEntire home/aptObergiesing</v>
      </c>
      <c r="W2961" s="1" t="str">
        <f>[1]listings!G2961&amp;[1]listings!H2961&amp;[1]listings!I2961&amp;[1]listings!J2961</f>
        <v>ObergiesingEntire rental unitEntire home/apt2</v>
      </c>
      <c r="X2961" s="38">
        <v>48.11007</v>
      </c>
      <c r="Y2961" s="38">
        <v>11.537649999999999</v>
      </c>
    </row>
    <row r="2962" spans="1:25" ht="16" x14ac:dyDescent="0.2">
      <c r="A2962" s="4" t="s">
        <v>4535</v>
      </c>
      <c r="B2962" s="1" t="s">
        <v>4536</v>
      </c>
      <c r="C2962" s="1">
        <v>335749873</v>
      </c>
      <c r="D2962" s="1" t="s">
        <v>557</v>
      </c>
      <c r="E2962" s="3">
        <v>43873</v>
      </c>
      <c r="F2962" s="1">
        <v>1</v>
      </c>
      <c r="G2962" s="1" t="s">
        <v>50</v>
      </c>
      <c r="H2962" s="1" t="s">
        <v>32</v>
      </c>
      <c r="I2962" s="1" t="s">
        <v>33</v>
      </c>
      <c r="J2962" s="1">
        <v>3</v>
      </c>
      <c r="L2962" s="2">
        <f>IF(ISBLANK(K2962),_xlfn.XLOOKUP(U2962,'[1]AVG PRICE'!E:E,'[1]AVG PRICE'!D:D,""),[1]listings!K2962)</f>
        <v>131.9655172413793</v>
      </c>
      <c r="M2962" s="1">
        <v>3</v>
      </c>
      <c r="N2962" s="1">
        <v>365</v>
      </c>
      <c r="O2962" s="1">
        <v>5</v>
      </c>
      <c r="P2962" s="2">
        <f t="shared" si="92"/>
        <v>24281.65517241379</v>
      </c>
      <c r="Q2962" s="1">
        <v>4.8</v>
      </c>
      <c r="R2962" s="1">
        <f>IF(ISBLANK(S2962),_xlfn.XLOOKUP(V2962,'[1]AVG REVIEWS'!E:E,'[1]AVG REVIEWS'!D:D,""),[1]listings!S2962)</f>
        <v>0.17</v>
      </c>
      <c r="S2962" s="1">
        <v>0.17</v>
      </c>
      <c r="T2962" s="1">
        <f>IF(ISBLANK(Q2962),_xlfn.XLOOKUP(W2962,'[1]AVG SCORE'!F:F,'[1]AVG SCORE'!E:E,""),[1]listings!Q2962)</f>
        <v>4.8</v>
      </c>
      <c r="U2962" s="1" t="str">
        <f t="shared" si="93"/>
        <v>Schwabing-WestEntire home/apt3</v>
      </c>
      <c r="V2962" s="1" t="str">
        <f>[1]listings!H2962&amp;[1]listings!I2962&amp;[1]listings!G2962</f>
        <v>Entire rental unitEntire home/aptSchwabing-West</v>
      </c>
      <c r="W2962" s="1" t="str">
        <f>[1]listings!G2962&amp;[1]listings!H2962&amp;[1]listings!I2962&amp;[1]listings!J2962</f>
        <v>Schwabing-WestEntire rental unitEntire home/apt3</v>
      </c>
      <c r="X2962" s="38">
        <v>48.120548638937898</v>
      </c>
      <c r="Y2962" s="38">
        <v>11.559846438467501</v>
      </c>
    </row>
    <row r="2963" spans="1:25" ht="16" x14ac:dyDescent="0.2">
      <c r="A2963" s="4" t="s">
        <v>4537</v>
      </c>
      <c r="B2963" s="1" t="s">
        <v>4538</v>
      </c>
      <c r="C2963" s="1">
        <v>81931408</v>
      </c>
      <c r="D2963" s="1" t="s">
        <v>4539</v>
      </c>
      <c r="E2963" s="3">
        <v>42556</v>
      </c>
      <c r="F2963" s="1">
        <v>1</v>
      </c>
      <c r="G2963" s="1" t="s">
        <v>74</v>
      </c>
      <c r="H2963" s="1" t="s">
        <v>32</v>
      </c>
      <c r="I2963" s="1" t="s">
        <v>33</v>
      </c>
      <c r="J2963" s="1">
        <v>4</v>
      </c>
      <c r="L2963" s="2">
        <f>IF(ISBLANK(K2963),_xlfn.XLOOKUP(U2963,'[1]AVG PRICE'!E:E,'[1]AVG PRICE'!D:D,""),[1]listings!K2963)</f>
        <v>178</v>
      </c>
      <c r="M2963" s="1">
        <v>3</v>
      </c>
      <c r="N2963" s="1">
        <v>7</v>
      </c>
      <c r="O2963" s="1">
        <v>0</v>
      </c>
      <c r="P2963" s="2">
        <f t="shared" si="92"/>
        <v>890</v>
      </c>
      <c r="R2963" s="1">
        <f>IF(ISBLANK(S2963),_xlfn.XLOOKUP(V2963,'[1]AVG REVIEWS'!E:E,'[1]AVG REVIEWS'!D:D,""),[1]listings!S2963)</f>
        <v>0.58376146788990801</v>
      </c>
      <c r="T2963" s="1">
        <f>IF(ISBLANK(Q2963),_xlfn.XLOOKUP(W2963,'[1]AVG SCORE'!F:F,'[1]AVG SCORE'!E:E,""),[1]listings!Q2963)</f>
        <v>4.7827272727272723</v>
      </c>
      <c r="U2963" s="1" t="str">
        <f t="shared" si="93"/>
        <v>SendlingEntire home/apt4</v>
      </c>
      <c r="V2963" s="1" t="str">
        <f>[1]listings!H2963&amp;[1]listings!I2963&amp;[1]listings!G2963</f>
        <v>Entire rental unitEntire home/aptSendling</v>
      </c>
      <c r="W2963" s="1" t="str">
        <f>[1]listings!G2963&amp;[1]listings!H2963&amp;[1]listings!I2963&amp;[1]listings!J2963</f>
        <v>SendlingEntire rental unitEntire home/apt4</v>
      </c>
      <c r="X2963" s="38">
        <v>48.129379999999998</v>
      </c>
      <c r="Y2963" s="38">
        <v>11.585570000000001</v>
      </c>
    </row>
    <row r="2964" spans="1:25" ht="16" x14ac:dyDescent="0.2">
      <c r="A2964" s="4" t="s">
        <v>4540</v>
      </c>
      <c r="B2964" s="1" t="s">
        <v>4541</v>
      </c>
      <c r="C2964" s="1">
        <v>143711447</v>
      </c>
      <c r="D2964" s="1" t="s">
        <v>4542</v>
      </c>
      <c r="E2964" s="3">
        <v>42948</v>
      </c>
      <c r="F2964" s="1">
        <v>2</v>
      </c>
      <c r="G2964" s="1" t="s">
        <v>56</v>
      </c>
      <c r="H2964" s="1" t="s">
        <v>51</v>
      </c>
      <c r="I2964" s="1" t="s">
        <v>47</v>
      </c>
      <c r="J2964" s="1">
        <v>3</v>
      </c>
      <c r="K2964" s="2">
        <v>89</v>
      </c>
      <c r="L2964" s="2">
        <f>IF(ISBLANK(K2964),_xlfn.XLOOKUP(U2964,'[1]AVG PRICE'!E:E,'[1]AVG PRICE'!D:D,""),[1]listings!K2964)</f>
        <v>89</v>
      </c>
      <c r="M2964" s="1">
        <v>1</v>
      </c>
      <c r="N2964" s="1">
        <v>50</v>
      </c>
      <c r="O2964" s="1">
        <v>19</v>
      </c>
      <c r="P2964" s="2">
        <f t="shared" si="92"/>
        <v>2269.5</v>
      </c>
      <c r="Q2964" s="1">
        <v>4.8899999999999997</v>
      </c>
      <c r="R2964" s="1">
        <f>IF(ISBLANK(S2964),_xlfn.XLOOKUP(V2964,'[1]AVG REVIEWS'!E:E,'[1]AVG REVIEWS'!D:D,""),[1]listings!S2964)</f>
        <v>0.63</v>
      </c>
      <c r="S2964" s="1">
        <v>0.63</v>
      </c>
      <c r="T2964" s="1">
        <f>IF(ISBLANK(Q2964),_xlfn.XLOOKUP(W2964,'[1]AVG SCORE'!F:F,'[1]AVG SCORE'!E:E,""),[1]listings!Q2964)</f>
        <v>4.8899999999999997</v>
      </c>
      <c r="U2964" s="1" t="str">
        <f t="shared" si="93"/>
        <v>Neuhausen-NymphenburgPrivate room3</v>
      </c>
      <c r="V2964" s="1" t="str">
        <f>[1]listings!H2964&amp;[1]listings!I2964&amp;[1]listings!G2964</f>
        <v>Private room in rental unitPrivate roomNeuhausen-Nymphenburg</v>
      </c>
      <c r="W2964" s="1" t="str">
        <f>[1]listings!G2964&amp;[1]listings!H2964&amp;[1]listings!I2964&amp;[1]listings!J2964</f>
        <v>Neuhausen-NymphenburgPrivate room in rental unitPrivate room3</v>
      </c>
      <c r="X2964" s="38">
        <v>48.128079999999997</v>
      </c>
      <c r="Y2964" s="38">
        <v>11.603300000000001</v>
      </c>
    </row>
    <row r="2965" spans="1:25" ht="16" x14ac:dyDescent="0.2">
      <c r="A2965" s="4" t="s">
        <v>4543</v>
      </c>
      <c r="B2965" s="1" t="s">
        <v>4544</v>
      </c>
      <c r="C2965" s="1">
        <v>16268559</v>
      </c>
      <c r="D2965" s="1" t="s">
        <v>4545</v>
      </c>
      <c r="E2965" s="3">
        <v>41792</v>
      </c>
      <c r="F2965" s="1">
        <v>1</v>
      </c>
      <c r="G2965" s="1" t="s">
        <v>59</v>
      </c>
      <c r="H2965" s="1" t="s">
        <v>32</v>
      </c>
      <c r="I2965" s="1" t="s">
        <v>33</v>
      </c>
      <c r="J2965" s="1">
        <v>2</v>
      </c>
      <c r="K2965" s="2">
        <v>135</v>
      </c>
      <c r="L2965" s="2">
        <f>IF(ISBLANK(K2965),_xlfn.XLOOKUP(U2965,'[1]AVG PRICE'!E:E,'[1]AVG PRICE'!D:D,""),[1]listings!K2965)</f>
        <v>135</v>
      </c>
      <c r="M2965" s="1">
        <v>180</v>
      </c>
      <c r="N2965" s="1">
        <v>365</v>
      </c>
      <c r="O2965" s="1">
        <v>0</v>
      </c>
      <c r="P2965" s="2">
        <f t="shared" si="92"/>
        <v>36787.5</v>
      </c>
      <c r="R2965" s="1">
        <f>IF(ISBLANK(S2965),_xlfn.XLOOKUP(V2965,'[1]AVG REVIEWS'!E:E,'[1]AVG REVIEWS'!D:D,""),[1]listings!S2965)</f>
        <v>0.6728448275862069</v>
      </c>
      <c r="T2965" s="1">
        <f>IF(ISBLANK(Q2965),_xlfn.XLOOKUP(W2965,'[1]AVG SCORE'!F:F,'[1]AVG SCORE'!E:E,""),[1]listings!Q2965)</f>
        <v>4.8838636363636363</v>
      </c>
      <c r="U2965" s="1" t="str">
        <f t="shared" si="93"/>
        <v>Schwanthalerh√∂heEntire home/apt2</v>
      </c>
      <c r="V2965" s="1" t="str">
        <f>[1]listings!H2965&amp;[1]listings!I2965&amp;[1]listings!G2965</f>
        <v>Entire rental unitEntire home/aptSchwanthalerh√∂he</v>
      </c>
      <c r="W2965" s="1" t="str">
        <f>[1]listings!G2965&amp;[1]listings!H2965&amp;[1]listings!I2965&amp;[1]listings!J2965</f>
        <v>Schwanthalerh√∂heEntire rental unitEntire home/apt2</v>
      </c>
      <c r="X2965" s="38">
        <v>48.151420363557101</v>
      </c>
      <c r="Y2965" s="38">
        <v>11.581164730688499</v>
      </c>
    </row>
    <row r="2966" spans="1:25" ht="16" x14ac:dyDescent="0.2">
      <c r="A2966" s="4" t="s">
        <v>4546</v>
      </c>
      <c r="B2966" s="1" t="s">
        <v>4547</v>
      </c>
      <c r="C2966" s="1">
        <v>17389104</v>
      </c>
      <c r="D2966" s="1" t="s">
        <v>243</v>
      </c>
      <c r="E2966" s="3">
        <v>41819</v>
      </c>
      <c r="F2966" s="1">
        <v>2</v>
      </c>
      <c r="G2966" s="1" t="s">
        <v>56</v>
      </c>
      <c r="H2966" s="1" t="s">
        <v>32</v>
      </c>
      <c r="I2966" s="1" t="s">
        <v>33</v>
      </c>
      <c r="J2966" s="1">
        <v>2</v>
      </c>
      <c r="L2966" s="2">
        <f>IF(ISBLANK(K2966),_xlfn.XLOOKUP(U2966,'[1]AVG PRICE'!E:E,'[1]AVG PRICE'!D:D,""),[1]listings!K2966)</f>
        <v>124.16049382716049</v>
      </c>
      <c r="M2966" s="1">
        <v>4</v>
      </c>
      <c r="N2966" s="1">
        <v>21</v>
      </c>
      <c r="O2966" s="1">
        <v>7</v>
      </c>
      <c r="P2966" s="2">
        <f t="shared" si="92"/>
        <v>1552.0061728395062</v>
      </c>
      <c r="Q2966" s="1">
        <v>5</v>
      </c>
      <c r="R2966" s="1">
        <f>IF(ISBLANK(S2966),_xlfn.XLOOKUP(V2966,'[1]AVG REVIEWS'!E:E,'[1]AVG REVIEWS'!D:D,""),[1]listings!S2966)</f>
        <v>0.22</v>
      </c>
      <c r="S2966" s="1">
        <v>0.22</v>
      </c>
      <c r="T2966" s="1">
        <f>IF(ISBLANK(Q2966),_xlfn.XLOOKUP(W2966,'[1]AVG SCORE'!F:F,'[1]AVG SCORE'!E:E,""),[1]listings!Q2966)</f>
        <v>5</v>
      </c>
      <c r="U2966" s="1" t="str">
        <f t="shared" si="93"/>
        <v>Neuhausen-NymphenburgEntire home/apt2</v>
      </c>
      <c r="V2966" s="1" t="str">
        <f>[1]listings!H2966&amp;[1]listings!I2966&amp;[1]listings!G2966</f>
        <v>Entire rental unitEntire home/aptNeuhausen-Nymphenburg</v>
      </c>
      <c r="W2966" s="1" t="str">
        <f>[1]listings!G2966&amp;[1]listings!H2966&amp;[1]listings!I2966&amp;[1]listings!J2966</f>
        <v>Neuhausen-NymphenburgEntire rental unitEntire home/apt2</v>
      </c>
      <c r="X2966" s="38">
        <v>48.115639999999999</v>
      </c>
      <c r="Y2966" s="38">
        <v>11.6999</v>
      </c>
    </row>
    <row r="2967" spans="1:25" ht="16" x14ac:dyDescent="0.2">
      <c r="A2967" s="4" t="s">
        <v>4548</v>
      </c>
      <c r="B2967" s="1" t="s">
        <v>4549</v>
      </c>
      <c r="C2967" s="1">
        <v>426328962</v>
      </c>
      <c r="D2967" s="1" t="s">
        <v>1327</v>
      </c>
      <c r="E2967" s="3">
        <v>44476</v>
      </c>
      <c r="F2967" s="1">
        <v>2</v>
      </c>
      <c r="G2967" s="1" t="s">
        <v>74</v>
      </c>
      <c r="H2967" s="1" t="s">
        <v>51</v>
      </c>
      <c r="I2967" s="1" t="s">
        <v>47</v>
      </c>
      <c r="J2967" s="1">
        <v>1</v>
      </c>
      <c r="K2967" s="2">
        <v>48</v>
      </c>
      <c r="L2967" s="2">
        <f>IF(ISBLANK(K2967),_xlfn.XLOOKUP(U2967,'[1]AVG PRICE'!E:E,'[1]AVG PRICE'!D:D,""),[1]listings!K2967)</f>
        <v>48</v>
      </c>
      <c r="M2967" s="1">
        <v>1</v>
      </c>
      <c r="N2967" s="1">
        <v>30</v>
      </c>
      <c r="O2967" s="1">
        <v>99</v>
      </c>
      <c r="P2967" s="2">
        <f t="shared" si="92"/>
        <v>744</v>
      </c>
      <c r="Q2967" s="1">
        <v>4.9000000000000004</v>
      </c>
      <c r="R2967" s="1">
        <f>IF(ISBLANK(S2967),_xlfn.XLOOKUP(V2967,'[1]AVG REVIEWS'!E:E,'[1]AVG REVIEWS'!D:D,""),[1]listings!S2967)</f>
        <v>3.28</v>
      </c>
      <c r="S2967" s="1">
        <v>3.28</v>
      </c>
      <c r="T2967" s="1">
        <f>IF(ISBLANK(Q2967),_xlfn.XLOOKUP(W2967,'[1]AVG SCORE'!F:F,'[1]AVG SCORE'!E:E,""),[1]listings!Q2967)</f>
        <v>4.9000000000000004</v>
      </c>
      <c r="U2967" s="1" t="str">
        <f t="shared" si="93"/>
        <v>SendlingPrivate room1</v>
      </c>
      <c r="V2967" s="1" t="str">
        <f>[1]listings!H2967&amp;[1]listings!I2967&amp;[1]listings!G2967</f>
        <v>Private room in rental unitPrivate roomSendling</v>
      </c>
      <c r="W2967" s="1" t="str">
        <f>[1]listings!G2967&amp;[1]listings!H2967&amp;[1]listings!I2967&amp;[1]listings!J2967</f>
        <v>SendlingPrivate room in rental unitPrivate room1</v>
      </c>
      <c r="X2967" s="38">
        <v>48.092599999999997</v>
      </c>
      <c r="Y2967" s="38">
        <v>11.53669</v>
      </c>
    </row>
    <row r="2968" spans="1:25" ht="16" x14ac:dyDescent="0.2">
      <c r="A2968" s="4" t="s">
        <v>4550</v>
      </c>
      <c r="B2968" s="1" t="s">
        <v>4551</v>
      </c>
      <c r="C2968" s="1">
        <v>164225004</v>
      </c>
      <c r="D2968" s="1" t="s">
        <v>477</v>
      </c>
      <c r="E2968" s="3">
        <v>43095</v>
      </c>
      <c r="F2968" s="1">
        <v>14</v>
      </c>
      <c r="G2968" s="1" t="s">
        <v>71</v>
      </c>
      <c r="H2968" s="1" t="s">
        <v>4034</v>
      </c>
      <c r="I2968" s="1" t="s">
        <v>33</v>
      </c>
      <c r="J2968" s="1">
        <v>6</v>
      </c>
      <c r="K2968" s="2">
        <v>110</v>
      </c>
      <c r="L2968" s="2">
        <f>IF(ISBLANK(K2968),_xlfn.XLOOKUP(U2968,'[1]AVG PRICE'!E:E,'[1]AVG PRICE'!D:D,""),[1]listings!K2968)</f>
        <v>110</v>
      </c>
      <c r="M2968" s="1">
        <v>2</v>
      </c>
      <c r="N2968" s="1">
        <v>365</v>
      </c>
      <c r="O2968" s="1">
        <v>75</v>
      </c>
      <c r="P2968" s="2">
        <f t="shared" si="92"/>
        <v>20185</v>
      </c>
      <c r="Q2968" s="1">
        <v>4.3499999999999996</v>
      </c>
      <c r="R2968" s="1">
        <f>IF(ISBLANK(S2968),_xlfn.XLOOKUP(V2968,'[1]AVG REVIEWS'!E:E,'[1]AVG REVIEWS'!D:D,""),[1]listings!S2968)</f>
        <v>2.35</v>
      </c>
      <c r="S2968" s="1">
        <v>2.35</v>
      </c>
      <c r="T2968" s="1">
        <f>IF(ISBLANK(Q2968),_xlfn.XLOOKUP(W2968,'[1]AVG SCORE'!F:F,'[1]AVG SCORE'!E:E,""),[1]listings!Q2968)</f>
        <v>4.3499999999999996</v>
      </c>
      <c r="U2968" s="1" t="str">
        <f t="shared" si="93"/>
        <v>Ludwigsvorstadt-IsarvorstadtEntire home/apt6</v>
      </c>
      <c r="V2968" s="1" t="str">
        <f>[1]listings!H2968&amp;[1]listings!I2968&amp;[1]listings!G2968</f>
        <v>Entire vacation homeEntire home/aptLudwigsvorstadt-Isarvorstadt</v>
      </c>
      <c r="W2968" s="1" t="str">
        <f>[1]listings!G2968&amp;[1]listings!H2968&amp;[1]listings!I2968&amp;[1]listings!J2968</f>
        <v>Ludwigsvorstadt-IsarvorstadtEntire vacation homeEntire home/apt6</v>
      </c>
      <c r="X2968" s="38">
        <v>48.178829999999998</v>
      </c>
      <c r="Y2968" s="38">
        <v>11.52347</v>
      </c>
    </row>
    <row r="2969" spans="1:25" ht="16" x14ac:dyDescent="0.2">
      <c r="A2969" s="4" t="s">
        <v>4552</v>
      </c>
      <c r="B2969" s="1" t="s">
        <v>4553</v>
      </c>
      <c r="C2969" s="1">
        <v>322116245</v>
      </c>
      <c r="D2969" s="1" t="s">
        <v>1546</v>
      </c>
      <c r="E2969" s="3">
        <v>43828</v>
      </c>
      <c r="F2969" s="1">
        <v>1</v>
      </c>
      <c r="G2969" s="1" t="s">
        <v>50</v>
      </c>
      <c r="H2969" s="1" t="s">
        <v>136</v>
      </c>
      <c r="I2969" s="1" t="s">
        <v>33</v>
      </c>
      <c r="J2969" s="1">
        <v>2</v>
      </c>
      <c r="L2969" s="2">
        <f>IF(ISBLANK(K2969),_xlfn.XLOOKUP(U2969,'[1]AVG PRICE'!E:E,'[1]AVG PRICE'!D:D,""),[1]listings!K2969)</f>
        <v>130.20238095238096</v>
      </c>
      <c r="M2969" s="1">
        <v>5</v>
      </c>
      <c r="N2969" s="1">
        <v>365</v>
      </c>
      <c r="O2969" s="1">
        <v>1</v>
      </c>
      <c r="P2969" s="2">
        <f t="shared" si="92"/>
        <v>24087.440476190477</v>
      </c>
      <c r="Q2969" s="1">
        <v>5</v>
      </c>
      <c r="R2969" s="1">
        <f>IF(ISBLANK(S2969),_xlfn.XLOOKUP(V2969,'[1]AVG REVIEWS'!E:E,'[1]AVG REVIEWS'!D:D,""),[1]listings!S2969)</f>
        <v>0.03</v>
      </c>
      <c r="S2969" s="1">
        <v>0.03</v>
      </c>
      <c r="T2969" s="1">
        <f>IF(ISBLANK(Q2969),_xlfn.XLOOKUP(W2969,'[1]AVG SCORE'!F:F,'[1]AVG SCORE'!E:E,""),[1]listings!Q2969)</f>
        <v>5</v>
      </c>
      <c r="U2969" s="1" t="str">
        <f t="shared" si="93"/>
        <v>Schwabing-WestEntire home/apt2</v>
      </c>
      <c r="V2969" s="1" t="str">
        <f>[1]listings!H2969&amp;[1]listings!I2969&amp;[1]listings!G2969</f>
        <v>Entire condoEntire home/aptSchwabing-West</v>
      </c>
      <c r="W2969" s="1" t="str">
        <f>[1]listings!G2969&amp;[1]listings!H2969&amp;[1]listings!I2969&amp;[1]listings!J2969</f>
        <v>Schwabing-WestEntire condoEntire home/apt2</v>
      </c>
      <c r="X2969" s="38">
        <v>48.13035</v>
      </c>
      <c r="Y2969" s="38">
        <v>11.601459999999999</v>
      </c>
    </row>
    <row r="2970" spans="1:25" ht="16" x14ac:dyDescent="0.2">
      <c r="A2970" s="4" t="s">
        <v>4554</v>
      </c>
      <c r="B2970" s="1" t="s">
        <v>4555</v>
      </c>
      <c r="C2970" s="1">
        <v>1210990</v>
      </c>
      <c r="D2970" s="1" t="s">
        <v>317</v>
      </c>
      <c r="E2970" s="3">
        <v>40812</v>
      </c>
      <c r="F2970" s="1">
        <v>1</v>
      </c>
      <c r="G2970" s="1" t="s">
        <v>63</v>
      </c>
      <c r="H2970" s="1" t="s">
        <v>136</v>
      </c>
      <c r="I2970" s="1" t="s">
        <v>33</v>
      </c>
      <c r="J2970" s="1">
        <v>5</v>
      </c>
      <c r="L2970" s="2">
        <f>IF(ISBLANK(K2970),_xlfn.XLOOKUP(U2970,'[1]AVG PRICE'!E:E,'[1]AVG PRICE'!D:D,""),[1]listings!K2970)</f>
        <v>1976.4166666666667</v>
      </c>
      <c r="M2970" s="1">
        <v>82.8</v>
      </c>
      <c r="N2970" s="1">
        <v>1125</v>
      </c>
      <c r="O2970" s="1">
        <v>4</v>
      </c>
      <c r="P2970" s="2">
        <f t="shared" si="92"/>
        <v>1193558.0249999999</v>
      </c>
      <c r="Q2970" s="1">
        <v>5</v>
      </c>
      <c r="R2970" s="1">
        <f>IF(ISBLANK(S2970),_xlfn.XLOOKUP(V2970,'[1]AVG REVIEWS'!E:E,'[1]AVG REVIEWS'!D:D,""),[1]listings!S2970)</f>
        <v>0.13</v>
      </c>
      <c r="S2970" s="1">
        <v>0.13</v>
      </c>
      <c r="T2970" s="1">
        <f>IF(ISBLANK(Q2970),_xlfn.XLOOKUP(W2970,'[1]AVG SCORE'!F:F,'[1]AVG SCORE'!E:E,""),[1]listings!Q2970)</f>
        <v>5</v>
      </c>
      <c r="U2970" s="1" t="str">
        <f t="shared" si="93"/>
        <v>BogenhausenEntire home/apt5</v>
      </c>
      <c r="V2970" s="1" t="str">
        <f>[1]listings!H2970&amp;[1]listings!I2970&amp;[1]listings!G2970</f>
        <v>Entire condoEntire home/aptBogenhausen</v>
      </c>
      <c r="W2970" s="1" t="str">
        <f>[1]listings!G2970&amp;[1]listings!H2970&amp;[1]listings!I2970&amp;[1]listings!J2970</f>
        <v>BogenhausenEntire condoEntire home/apt5</v>
      </c>
      <c r="X2970" s="38">
        <v>48.104419999999998</v>
      </c>
      <c r="Y2970" s="38">
        <v>11.560280000000001</v>
      </c>
    </row>
    <row r="2971" spans="1:25" ht="16" x14ac:dyDescent="0.2">
      <c r="A2971" s="4" t="s">
        <v>4556</v>
      </c>
      <c r="B2971" s="1" t="s">
        <v>4557</v>
      </c>
      <c r="C2971" s="1">
        <v>136740337</v>
      </c>
      <c r="D2971" s="1" t="s">
        <v>942</v>
      </c>
      <c r="E2971" s="3">
        <v>42910</v>
      </c>
      <c r="F2971" s="1">
        <v>2</v>
      </c>
      <c r="G2971" s="1" t="s">
        <v>113</v>
      </c>
      <c r="H2971" s="1" t="s">
        <v>148</v>
      </c>
      <c r="I2971" s="1" t="s">
        <v>33</v>
      </c>
      <c r="J2971" s="1">
        <v>4</v>
      </c>
      <c r="K2971" s="2">
        <v>350</v>
      </c>
      <c r="L2971" s="2">
        <f>IF(ISBLANK(K2971),_xlfn.XLOOKUP(U2971,'[1]AVG PRICE'!E:E,'[1]AVG PRICE'!D:D,""),[1]listings!K2971)</f>
        <v>350</v>
      </c>
      <c r="M2971" s="1">
        <v>2</v>
      </c>
      <c r="N2971" s="1">
        <v>365</v>
      </c>
      <c r="O2971" s="1">
        <v>33</v>
      </c>
      <c r="P2971" s="2">
        <f t="shared" si="92"/>
        <v>64225</v>
      </c>
      <c r="Q2971" s="1">
        <v>4.97</v>
      </c>
      <c r="R2971" s="1">
        <f>IF(ISBLANK(S2971),_xlfn.XLOOKUP(V2971,'[1]AVG REVIEWS'!E:E,'[1]AVG REVIEWS'!D:D,""),[1]listings!S2971)</f>
        <v>1.1299999999999999</v>
      </c>
      <c r="S2971" s="1">
        <v>1.1299999999999999</v>
      </c>
      <c r="T2971" s="1">
        <f>IF(ISBLANK(Q2971),_xlfn.XLOOKUP(W2971,'[1]AVG SCORE'!F:F,'[1]AVG SCORE'!E:E,""),[1]listings!Q2971)</f>
        <v>4.97</v>
      </c>
      <c r="U2971" s="1" t="str">
        <f t="shared" si="93"/>
        <v>Tudering-RiemEntire home/apt4</v>
      </c>
      <c r="V2971" s="1" t="str">
        <f>[1]listings!H2971&amp;[1]listings!I2971&amp;[1]listings!G2971</f>
        <v>Entire homeEntire home/aptTudering-Riem</v>
      </c>
      <c r="W2971" s="1" t="str">
        <f>[1]listings!G2971&amp;[1]listings!H2971&amp;[1]listings!I2971&amp;[1]listings!J2971</f>
        <v>Tudering-RiemEntire homeEntire home/apt4</v>
      </c>
      <c r="X2971" s="38">
        <v>48.155239999999999</v>
      </c>
      <c r="Y2971" s="38">
        <v>11.563879999999999</v>
      </c>
    </row>
    <row r="2972" spans="1:25" ht="16" x14ac:dyDescent="0.2">
      <c r="A2972" s="4" t="s">
        <v>4558</v>
      </c>
      <c r="B2972" s="1" t="s">
        <v>4559</v>
      </c>
      <c r="C2972" s="1">
        <v>10209232</v>
      </c>
      <c r="D2972" s="1" t="s">
        <v>4560</v>
      </c>
      <c r="E2972" s="3">
        <v>41601</v>
      </c>
      <c r="F2972" s="1">
        <v>3</v>
      </c>
      <c r="G2972" s="1" t="s">
        <v>226</v>
      </c>
      <c r="H2972" s="1" t="s">
        <v>32</v>
      </c>
      <c r="I2972" s="1" t="s">
        <v>33</v>
      </c>
      <c r="J2972" s="1">
        <v>4</v>
      </c>
      <c r="L2972" s="2">
        <f>IF(ISBLANK(K2972),_xlfn.XLOOKUP(U2972,'[1]AVG PRICE'!E:E,'[1]AVG PRICE'!D:D,""),[1]listings!K2972)</f>
        <v>265.26666666666665</v>
      </c>
      <c r="M2972" s="1">
        <v>4</v>
      </c>
      <c r="N2972" s="1">
        <v>1125</v>
      </c>
      <c r="O2972" s="1">
        <v>1</v>
      </c>
      <c r="P2972" s="2">
        <f t="shared" si="92"/>
        <v>149743.03333333333</v>
      </c>
      <c r="Q2972" s="1">
        <v>5</v>
      </c>
      <c r="R2972" s="1">
        <f>IF(ISBLANK(S2972),_xlfn.XLOOKUP(V2972,'[1]AVG REVIEWS'!E:E,'[1]AVG REVIEWS'!D:D,""),[1]listings!S2972)</f>
        <v>0.03</v>
      </c>
      <c r="S2972" s="1">
        <v>0.03</v>
      </c>
      <c r="T2972" s="1">
        <f>IF(ISBLANK(Q2972),_xlfn.XLOOKUP(W2972,'[1]AVG SCORE'!F:F,'[1]AVG SCORE'!E:E,""),[1]listings!Q2972)</f>
        <v>5</v>
      </c>
      <c r="U2972" s="1" t="str">
        <f t="shared" si="93"/>
        <v>LaimEntire home/apt4</v>
      </c>
      <c r="V2972" s="1" t="str">
        <f>[1]listings!H2972&amp;[1]listings!I2972&amp;[1]listings!G2972</f>
        <v>Entire rental unitEntire home/aptLaim</v>
      </c>
      <c r="W2972" s="1" t="str">
        <f>[1]listings!G2972&amp;[1]listings!H2972&amp;[1]listings!I2972&amp;[1]listings!J2972</f>
        <v>LaimEntire rental unitEntire home/apt4</v>
      </c>
      <c r="X2972" s="38">
        <v>48.125619999999998</v>
      </c>
      <c r="Y2972" s="38">
        <v>11.59206</v>
      </c>
    </row>
    <row r="2973" spans="1:25" ht="16" x14ac:dyDescent="0.2">
      <c r="A2973" s="4" t="s">
        <v>4561</v>
      </c>
      <c r="B2973" s="1" t="s">
        <v>4562</v>
      </c>
      <c r="C2973" s="1">
        <v>330987325</v>
      </c>
      <c r="D2973" s="1" t="s">
        <v>261</v>
      </c>
      <c r="E2973" s="3">
        <v>43856</v>
      </c>
      <c r="F2973" s="1">
        <v>2</v>
      </c>
      <c r="G2973" s="1" t="s">
        <v>59</v>
      </c>
      <c r="H2973" s="1" t="s">
        <v>32</v>
      </c>
      <c r="I2973" s="1" t="s">
        <v>33</v>
      </c>
      <c r="J2973" s="1">
        <v>4</v>
      </c>
      <c r="K2973" s="2">
        <v>595</v>
      </c>
      <c r="L2973" s="2">
        <f>IF(ISBLANK(K2973),_xlfn.XLOOKUP(U2973,'[1]AVG PRICE'!E:E,'[1]AVG PRICE'!D:D,""),[1]listings!K2973)</f>
        <v>595</v>
      </c>
      <c r="M2973" s="1">
        <v>2</v>
      </c>
      <c r="N2973" s="1">
        <v>5</v>
      </c>
      <c r="O2973" s="1">
        <v>8</v>
      </c>
      <c r="P2973" s="2">
        <f t="shared" si="92"/>
        <v>2082.5</v>
      </c>
      <c r="Q2973" s="1">
        <v>4.88</v>
      </c>
      <c r="R2973" s="1">
        <f>IF(ISBLANK(S2973),_xlfn.XLOOKUP(V2973,'[1]AVG REVIEWS'!E:E,'[1]AVG REVIEWS'!D:D,""),[1]listings!S2973)</f>
        <v>0.26</v>
      </c>
      <c r="S2973" s="1">
        <v>0.26</v>
      </c>
      <c r="T2973" s="1">
        <f>IF(ISBLANK(Q2973),_xlfn.XLOOKUP(W2973,'[1]AVG SCORE'!F:F,'[1]AVG SCORE'!E:E,""),[1]listings!Q2973)</f>
        <v>4.88</v>
      </c>
      <c r="U2973" s="1" t="str">
        <f t="shared" si="93"/>
        <v>Schwanthalerh√∂heEntire home/apt4</v>
      </c>
      <c r="V2973" s="1" t="str">
        <f>[1]listings!H2973&amp;[1]listings!I2973&amp;[1]listings!G2973</f>
        <v>Entire rental unitEntire home/aptSchwanthalerh√∂he</v>
      </c>
      <c r="W2973" s="1" t="str">
        <f>[1]listings!G2973&amp;[1]listings!H2973&amp;[1]listings!I2973&amp;[1]listings!J2973</f>
        <v>Schwanthalerh√∂heEntire rental unitEntire home/apt4</v>
      </c>
      <c r="X2973" s="38">
        <v>48.139659999999999</v>
      </c>
      <c r="Y2973" s="38">
        <v>11.615449999999999</v>
      </c>
    </row>
    <row r="2974" spans="1:25" ht="16" x14ac:dyDescent="0.2">
      <c r="A2974" s="4" t="s">
        <v>4563</v>
      </c>
      <c r="B2974" s="1" t="s">
        <v>4564</v>
      </c>
      <c r="C2974" s="1">
        <v>204133458</v>
      </c>
      <c r="D2974" s="1" t="s">
        <v>275</v>
      </c>
      <c r="E2974" s="3">
        <v>43303</v>
      </c>
      <c r="F2974" s="1">
        <v>1</v>
      </c>
      <c r="G2974" s="1" t="s">
        <v>45</v>
      </c>
      <c r="H2974" s="1" t="s">
        <v>32</v>
      </c>
      <c r="I2974" s="1" t="s">
        <v>33</v>
      </c>
      <c r="J2974" s="1">
        <v>2</v>
      </c>
      <c r="L2974" s="2">
        <f>IF(ISBLANK(K2974),_xlfn.XLOOKUP(U2974,'[1]AVG PRICE'!E:E,'[1]AVG PRICE'!D:D,""),[1]listings!K2974)</f>
        <v>119.5609756097561</v>
      </c>
      <c r="M2974" s="1">
        <v>1</v>
      </c>
      <c r="N2974" s="1">
        <v>365</v>
      </c>
      <c r="O2974" s="1">
        <v>3</v>
      </c>
      <c r="P2974" s="2">
        <f t="shared" si="92"/>
        <v>21879.658536585364</v>
      </c>
      <c r="Q2974" s="1">
        <v>4.67</v>
      </c>
      <c r="R2974" s="1">
        <f>IF(ISBLANK(S2974),_xlfn.XLOOKUP(V2974,'[1]AVG REVIEWS'!E:E,'[1]AVG REVIEWS'!D:D,""),[1]listings!S2974)</f>
        <v>0.1</v>
      </c>
      <c r="S2974" s="1">
        <v>0.1</v>
      </c>
      <c r="T2974" s="1">
        <f>IF(ISBLANK(Q2974),_xlfn.XLOOKUP(W2974,'[1]AVG SCORE'!F:F,'[1]AVG SCORE'!E:E,""),[1]listings!Q2974)</f>
        <v>4.67</v>
      </c>
      <c r="U2974" s="1" t="str">
        <f t="shared" si="93"/>
        <v>Sendling-WestparkEntire home/apt2</v>
      </c>
      <c r="V2974" s="1" t="str">
        <f>[1]listings!H2974&amp;[1]listings!I2974&amp;[1]listings!G2974</f>
        <v>Entire rental unitEntire home/aptSendling-Westpark</v>
      </c>
      <c r="W2974" s="1" t="str">
        <f>[1]listings!G2974&amp;[1]listings!H2974&amp;[1]listings!I2974&amp;[1]listings!J2974</f>
        <v>Sendling-WestparkEntire rental unitEntire home/apt2</v>
      </c>
      <c r="X2974" s="38">
        <v>48.167009999999998</v>
      </c>
      <c r="Y2974" s="38">
        <v>11.583679999999999</v>
      </c>
    </row>
    <row r="2975" spans="1:25" ht="16" x14ac:dyDescent="0.2">
      <c r="A2975" s="4" t="s">
        <v>4565</v>
      </c>
      <c r="B2975" s="1" t="s">
        <v>4566</v>
      </c>
      <c r="C2975" s="1">
        <v>4486048</v>
      </c>
      <c r="D2975" s="1" t="s">
        <v>756</v>
      </c>
      <c r="E2975" s="3">
        <v>41268</v>
      </c>
      <c r="F2975" s="1">
        <v>2</v>
      </c>
      <c r="G2975" s="1" t="s">
        <v>42</v>
      </c>
      <c r="H2975" s="1" t="s">
        <v>51</v>
      </c>
      <c r="I2975" s="1" t="s">
        <v>47</v>
      </c>
      <c r="J2975" s="1">
        <v>2</v>
      </c>
      <c r="K2975" s="2">
        <v>99</v>
      </c>
      <c r="L2975" s="2">
        <f>IF(ISBLANK(K2975),_xlfn.XLOOKUP(U2975,'[1]AVG PRICE'!E:E,'[1]AVG PRICE'!D:D,""),[1]listings!K2975)</f>
        <v>99</v>
      </c>
      <c r="M2975" s="1">
        <v>1</v>
      </c>
      <c r="N2975" s="1">
        <v>100</v>
      </c>
      <c r="O2975" s="1">
        <v>38</v>
      </c>
      <c r="P2975" s="2">
        <f t="shared" si="92"/>
        <v>4999.5</v>
      </c>
      <c r="Q2975" s="1">
        <v>5</v>
      </c>
      <c r="R2975" s="1">
        <f>IF(ISBLANK(S2975),_xlfn.XLOOKUP(V2975,'[1]AVG REVIEWS'!E:E,'[1]AVG REVIEWS'!D:D,""),[1]listings!S2975)</f>
        <v>1.24</v>
      </c>
      <c r="S2975" s="1">
        <v>1.24</v>
      </c>
      <c r="T2975" s="1">
        <f>IF(ISBLANK(Q2975),_xlfn.XLOOKUP(W2975,'[1]AVG SCORE'!F:F,'[1]AVG SCORE'!E:E,""),[1]listings!Q2975)</f>
        <v>5</v>
      </c>
      <c r="U2975" s="1" t="str">
        <f t="shared" si="93"/>
        <v>Pasing-ObermenzingPrivate room2</v>
      </c>
      <c r="V2975" s="1" t="str">
        <f>[1]listings!H2975&amp;[1]listings!I2975&amp;[1]listings!G2975</f>
        <v>Private room in rental unitPrivate roomPasing-Obermenzing</v>
      </c>
      <c r="W2975" s="1" t="str">
        <f>[1]listings!G2975&amp;[1]listings!H2975&amp;[1]listings!I2975&amp;[1]listings!J2975</f>
        <v>Pasing-ObermenzingPrivate room in rental unitPrivate room2</v>
      </c>
      <c r="X2975" s="38">
        <v>48.152401925919399</v>
      </c>
      <c r="Y2975" s="38">
        <v>11.531786288885501</v>
      </c>
    </row>
    <row r="2976" spans="1:25" ht="16" x14ac:dyDescent="0.2">
      <c r="A2976" s="4" t="s">
        <v>4567</v>
      </c>
      <c r="B2976" s="1" t="s">
        <v>4568</v>
      </c>
      <c r="C2976" s="1">
        <v>17642051</v>
      </c>
      <c r="D2976" s="1" t="s">
        <v>3540</v>
      </c>
      <c r="E2976" s="3">
        <v>41824</v>
      </c>
      <c r="F2976" s="1">
        <v>2</v>
      </c>
      <c r="G2976" s="1" t="s">
        <v>71</v>
      </c>
      <c r="H2976" s="1" t="s">
        <v>60</v>
      </c>
      <c r="I2976" s="1" t="s">
        <v>33</v>
      </c>
      <c r="J2976" s="1">
        <v>4</v>
      </c>
      <c r="K2976" s="2">
        <v>500</v>
      </c>
      <c r="L2976" s="2">
        <f>IF(ISBLANK(K2976),_xlfn.XLOOKUP(U2976,'[1]AVG PRICE'!E:E,'[1]AVG PRICE'!D:D,""),[1]listings!K2976)</f>
        <v>500</v>
      </c>
      <c r="M2976" s="1">
        <v>2</v>
      </c>
      <c r="N2976" s="1">
        <v>10</v>
      </c>
      <c r="O2976" s="1">
        <v>7</v>
      </c>
      <c r="P2976" s="2">
        <f t="shared" si="92"/>
        <v>3000</v>
      </c>
      <c r="Q2976" s="1">
        <v>4.71</v>
      </c>
      <c r="R2976" s="1">
        <f>IF(ISBLANK(S2976),_xlfn.XLOOKUP(V2976,'[1]AVG REVIEWS'!E:E,'[1]AVG REVIEWS'!D:D,""),[1]listings!S2976)</f>
        <v>0.23</v>
      </c>
      <c r="S2976" s="1">
        <v>0.23</v>
      </c>
      <c r="T2976" s="1">
        <f>IF(ISBLANK(Q2976),_xlfn.XLOOKUP(W2976,'[1]AVG SCORE'!F:F,'[1]AVG SCORE'!E:E,""),[1]listings!Q2976)</f>
        <v>4.71</v>
      </c>
      <c r="U2976" s="1" t="str">
        <f t="shared" si="93"/>
        <v>Ludwigsvorstadt-IsarvorstadtEntire home/apt4</v>
      </c>
      <c r="V2976" s="1" t="str">
        <f>[1]listings!H2976&amp;[1]listings!I2976&amp;[1]listings!G2976</f>
        <v>Entire loftEntire home/aptLudwigsvorstadt-Isarvorstadt</v>
      </c>
      <c r="W2976" s="1" t="str">
        <f>[1]listings!G2976&amp;[1]listings!H2976&amp;[1]listings!I2976&amp;[1]listings!J2976</f>
        <v>Ludwigsvorstadt-IsarvorstadtEntire loftEntire home/apt4</v>
      </c>
      <c r="X2976" s="38">
        <v>48.118130000000001</v>
      </c>
      <c r="Y2976" s="38">
        <v>11.5938</v>
      </c>
    </row>
    <row r="2977" spans="1:25" ht="16" x14ac:dyDescent="0.2">
      <c r="A2977" s="4" t="s">
        <v>4569</v>
      </c>
      <c r="B2977" s="1" t="s">
        <v>4570</v>
      </c>
      <c r="C2977" s="1">
        <v>288814178</v>
      </c>
      <c r="D2977" s="1" t="s">
        <v>4571</v>
      </c>
      <c r="E2977" s="3">
        <v>43702</v>
      </c>
      <c r="F2977" s="1">
        <v>1</v>
      </c>
      <c r="G2977" s="1" t="s">
        <v>100</v>
      </c>
      <c r="H2977" s="1" t="s">
        <v>32</v>
      </c>
      <c r="I2977" s="1" t="s">
        <v>33</v>
      </c>
      <c r="J2977" s="1">
        <v>2</v>
      </c>
      <c r="K2977" s="2">
        <v>130</v>
      </c>
      <c r="L2977" s="2">
        <f>IF(ISBLANK(K2977),_xlfn.XLOOKUP(U2977,'[1]AVG PRICE'!E:E,'[1]AVG PRICE'!D:D,""),[1]listings!K2977)</f>
        <v>130</v>
      </c>
      <c r="M2977" s="1">
        <v>7</v>
      </c>
      <c r="N2977" s="1">
        <v>30</v>
      </c>
      <c r="O2977" s="1">
        <v>0</v>
      </c>
      <c r="P2977" s="2">
        <f t="shared" si="92"/>
        <v>2405</v>
      </c>
      <c r="R2977" s="1">
        <f>IF(ISBLANK(S2977),_xlfn.XLOOKUP(V2977,'[1]AVG REVIEWS'!E:E,'[1]AVG REVIEWS'!D:D,""),[1]listings!S2977)</f>
        <v>0.89547368421052664</v>
      </c>
      <c r="T2977" s="1">
        <f>IF(ISBLANK(Q2977),_xlfn.XLOOKUP(W2977,'[1]AVG SCORE'!F:F,'[1]AVG SCORE'!E:E,""),[1]listings!Q2977)</f>
        <v>4.8004651162790681</v>
      </c>
      <c r="U2977" s="1" t="str">
        <f t="shared" si="93"/>
        <v>Untergiesing-HarlachingEntire home/apt2</v>
      </c>
      <c r="V2977" s="1" t="str">
        <f>[1]listings!H2977&amp;[1]listings!I2977&amp;[1]listings!G2977</f>
        <v>Entire rental unitEntire home/aptUntergiesing-Harlaching</v>
      </c>
      <c r="W2977" s="1" t="str">
        <f>[1]listings!G2977&amp;[1]listings!H2977&amp;[1]listings!I2977&amp;[1]listings!J2977</f>
        <v>Untergiesing-HarlachingEntire rental unitEntire home/apt2</v>
      </c>
      <c r="X2977" s="38">
        <v>48.121119999999998</v>
      </c>
      <c r="Y2977" s="38">
        <v>11.577629999999999</v>
      </c>
    </row>
    <row r="2978" spans="1:25" ht="16" x14ac:dyDescent="0.2">
      <c r="A2978" s="4" t="s">
        <v>4572</v>
      </c>
      <c r="B2978" s="1" t="s">
        <v>4573</v>
      </c>
      <c r="C2978" s="1">
        <v>20684983</v>
      </c>
      <c r="D2978" s="1" t="s">
        <v>4002</v>
      </c>
      <c r="E2978" s="3">
        <v>41880</v>
      </c>
      <c r="F2978" s="1">
        <v>21</v>
      </c>
      <c r="G2978" s="1" t="s">
        <v>145</v>
      </c>
      <c r="H2978" s="1" t="s">
        <v>32</v>
      </c>
      <c r="I2978" s="1" t="s">
        <v>33</v>
      </c>
      <c r="J2978" s="1">
        <v>8</v>
      </c>
      <c r="K2978" s="2">
        <v>256</v>
      </c>
      <c r="L2978" s="2">
        <f>IF(ISBLANK(K2978),_xlfn.XLOOKUP(U2978,'[1]AVG PRICE'!E:E,'[1]AVG PRICE'!D:D,""),[1]listings!K2978)</f>
        <v>256</v>
      </c>
      <c r="M2978" s="1">
        <v>2.9</v>
      </c>
      <c r="N2978" s="1">
        <v>365</v>
      </c>
      <c r="O2978" s="1">
        <v>84</v>
      </c>
      <c r="P2978" s="2">
        <f t="shared" si="92"/>
        <v>47091.199999999997</v>
      </c>
      <c r="Q2978" s="1">
        <v>4.71</v>
      </c>
      <c r="R2978" s="1">
        <f>IF(ISBLANK(S2978),_xlfn.XLOOKUP(V2978,'[1]AVG REVIEWS'!E:E,'[1]AVG REVIEWS'!D:D,""),[1]listings!S2978)</f>
        <v>2.6</v>
      </c>
      <c r="S2978" s="1">
        <v>2.6</v>
      </c>
      <c r="T2978" s="1">
        <f>IF(ISBLANK(Q2978),_xlfn.XLOOKUP(W2978,'[1]AVG SCORE'!F:F,'[1]AVG SCORE'!E:E,""),[1]listings!Q2978)</f>
        <v>4.71</v>
      </c>
      <c r="U2978" s="1" t="str">
        <f t="shared" si="93"/>
        <v>Feldmoching-HasenberglEntire home/apt8</v>
      </c>
      <c r="V2978" s="1" t="str">
        <f>[1]listings!H2978&amp;[1]listings!I2978&amp;[1]listings!G2978</f>
        <v>Entire rental unitEntire home/aptFeldmoching-Hasenbergl</v>
      </c>
      <c r="W2978" s="1" t="str">
        <f>[1]listings!G2978&amp;[1]listings!H2978&amp;[1]listings!I2978&amp;[1]listings!J2978</f>
        <v>Feldmoching-HasenberglEntire rental unitEntire home/apt8</v>
      </c>
      <c r="X2978" s="38">
        <v>48.154580000000003</v>
      </c>
      <c r="Y2978" s="38">
        <v>11.57301</v>
      </c>
    </row>
    <row r="2979" spans="1:25" ht="16" x14ac:dyDescent="0.2">
      <c r="A2979" s="4" t="s">
        <v>4574</v>
      </c>
      <c r="B2979" s="1" t="s">
        <v>4575</v>
      </c>
      <c r="C2979" s="1">
        <v>213762292</v>
      </c>
      <c r="D2979" s="1" t="s">
        <v>1027</v>
      </c>
      <c r="E2979" s="3">
        <v>43348</v>
      </c>
      <c r="F2979" s="1">
        <v>3</v>
      </c>
      <c r="G2979" s="1" t="s">
        <v>108</v>
      </c>
      <c r="H2979" s="1" t="s">
        <v>82</v>
      </c>
      <c r="I2979" s="1" t="s">
        <v>47</v>
      </c>
      <c r="J2979" s="1">
        <v>2</v>
      </c>
      <c r="L2979" s="2">
        <f>IF(ISBLANK(K2979),_xlfn.XLOOKUP(U2979,'[1]AVG PRICE'!E:E,'[1]AVG PRICE'!D:D,""),[1]listings!K2979)</f>
        <v>102.57142857142857</v>
      </c>
      <c r="M2979" s="1">
        <v>1</v>
      </c>
      <c r="N2979" s="1">
        <v>14</v>
      </c>
      <c r="O2979" s="1">
        <v>3</v>
      </c>
      <c r="P2979" s="2">
        <f t="shared" si="92"/>
        <v>769.28571428571422</v>
      </c>
      <c r="Q2979" s="1">
        <v>4.33</v>
      </c>
      <c r="R2979" s="1">
        <f>IF(ISBLANK(S2979),_xlfn.XLOOKUP(V2979,'[1]AVG REVIEWS'!E:E,'[1]AVG REVIEWS'!D:D,""),[1]listings!S2979)</f>
        <v>0.1</v>
      </c>
      <c r="S2979" s="1">
        <v>0.1</v>
      </c>
      <c r="T2979" s="1">
        <f>IF(ISBLANK(Q2979),_xlfn.XLOOKUP(W2979,'[1]AVG SCORE'!F:F,'[1]AVG SCORE'!E:E,""),[1]listings!Q2979)</f>
        <v>4.33</v>
      </c>
      <c r="U2979" s="1" t="str">
        <f t="shared" si="93"/>
        <v>Schwabing-FreimannPrivate room2</v>
      </c>
      <c r="V2979" s="1" t="str">
        <f>[1]listings!H2979&amp;[1]listings!I2979&amp;[1]listings!G2979</f>
        <v>Private room in condoPrivate roomSchwabing-Freimann</v>
      </c>
      <c r="W2979" s="1" t="str">
        <f>[1]listings!G2979&amp;[1]listings!H2979&amp;[1]listings!I2979&amp;[1]listings!J2979</f>
        <v>Schwabing-FreimannPrivate room in condoPrivate room2</v>
      </c>
      <c r="X2979" s="38">
        <v>48.112430000000003</v>
      </c>
      <c r="Y2979" s="38">
        <v>11.61007</v>
      </c>
    </row>
    <row r="2980" spans="1:25" ht="16" x14ac:dyDescent="0.2">
      <c r="A2980" s="4" t="s">
        <v>4576</v>
      </c>
      <c r="B2980" s="1" t="s">
        <v>4577</v>
      </c>
      <c r="C2980" s="1">
        <v>41546475</v>
      </c>
      <c r="D2980" s="1" t="s">
        <v>4578</v>
      </c>
      <c r="E2980" s="3">
        <v>42231</v>
      </c>
      <c r="F2980" s="1">
        <v>4</v>
      </c>
      <c r="G2980" s="1" t="s">
        <v>113</v>
      </c>
      <c r="H2980" s="1" t="s">
        <v>32</v>
      </c>
      <c r="I2980" s="1" t="s">
        <v>33</v>
      </c>
      <c r="J2980" s="1">
        <v>2</v>
      </c>
      <c r="K2980" s="2">
        <v>135</v>
      </c>
      <c r="L2980" s="2">
        <f>IF(ISBLANK(K2980),_xlfn.XLOOKUP(U2980,'[1]AVG PRICE'!E:E,'[1]AVG PRICE'!D:D,""),[1]listings!K2980)</f>
        <v>135</v>
      </c>
      <c r="M2980" s="1">
        <v>2</v>
      </c>
      <c r="N2980" s="1">
        <v>365</v>
      </c>
      <c r="O2980" s="1">
        <v>1</v>
      </c>
      <c r="P2980" s="2">
        <f t="shared" si="92"/>
        <v>24772.5</v>
      </c>
      <c r="Q2980" s="1">
        <v>4</v>
      </c>
      <c r="R2980" s="1">
        <f>IF(ISBLANK(S2980),_xlfn.XLOOKUP(V2980,'[1]AVG REVIEWS'!E:E,'[1]AVG REVIEWS'!D:D,""),[1]listings!S2980)</f>
        <v>0.48</v>
      </c>
      <c r="S2980" s="1">
        <v>0.48</v>
      </c>
      <c r="T2980" s="1">
        <f>IF(ISBLANK(Q2980),_xlfn.XLOOKUP(W2980,'[1]AVG SCORE'!F:F,'[1]AVG SCORE'!E:E,""),[1]listings!Q2980)</f>
        <v>4</v>
      </c>
      <c r="U2980" s="1" t="str">
        <f t="shared" si="93"/>
        <v>Tudering-RiemEntire home/apt2</v>
      </c>
      <c r="V2980" s="1" t="str">
        <f>[1]listings!H2980&amp;[1]listings!I2980&amp;[1]listings!G2980</f>
        <v>Entire rental unitEntire home/aptTudering-Riem</v>
      </c>
      <c r="W2980" s="1" t="str">
        <f>[1]listings!G2980&amp;[1]listings!H2980&amp;[1]listings!I2980&amp;[1]listings!J2980</f>
        <v>Tudering-RiemEntire rental unitEntire home/apt2</v>
      </c>
      <c r="X2980" s="38">
        <v>48.166925399999997</v>
      </c>
      <c r="Y2980" s="38">
        <v>11.479467700000001</v>
      </c>
    </row>
    <row r="2981" spans="1:25" ht="16" x14ac:dyDescent="0.2">
      <c r="A2981" s="4" t="s">
        <v>4579</v>
      </c>
      <c r="B2981" s="1" t="s">
        <v>4580</v>
      </c>
      <c r="C2981" s="1">
        <v>9807789</v>
      </c>
      <c r="D2981" s="1" t="s">
        <v>552</v>
      </c>
      <c r="E2981" s="3">
        <v>41582</v>
      </c>
      <c r="F2981" s="1">
        <v>2</v>
      </c>
      <c r="G2981" s="1" t="s">
        <v>39</v>
      </c>
      <c r="H2981" s="1" t="s">
        <v>32</v>
      </c>
      <c r="I2981" s="1" t="s">
        <v>33</v>
      </c>
      <c r="J2981" s="1">
        <v>2</v>
      </c>
      <c r="L2981" s="2">
        <f>IF(ISBLANK(K2981),_xlfn.XLOOKUP(U2981,'[1]AVG PRICE'!E:E,'[1]AVG PRICE'!D:D,""),[1]listings!K2981)</f>
        <v>136.95041322314049</v>
      </c>
      <c r="M2981" s="1">
        <v>7</v>
      </c>
      <c r="N2981" s="1">
        <v>1125</v>
      </c>
      <c r="O2981" s="1">
        <v>4</v>
      </c>
      <c r="P2981" s="2">
        <f t="shared" si="92"/>
        <v>77513.933884297512</v>
      </c>
      <c r="Q2981" s="1">
        <v>5</v>
      </c>
      <c r="R2981" s="1">
        <f>IF(ISBLANK(S2981),_xlfn.XLOOKUP(V2981,'[1]AVG REVIEWS'!E:E,'[1]AVG REVIEWS'!D:D,""),[1]listings!S2981)</f>
        <v>0.13</v>
      </c>
      <c r="S2981" s="1">
        <v>0.13</v>
      </c>
      <c r="T2981" s="1">
        <f>IF(ISBLANK(Q2981),_xlfn.XLOOKUP(W2981,'[1]AVG SCORE'!F:F,'[1]AVG SCORE'!E:E,""),[1]listings!Q2981)</f>
        <v>5</v>
      </c>
      <c r="U2981" s="1" t="str">
        <f t="shared" si="93"/>
        <v>MaxvorstadtEntire home/apt2</v>
      </c>
      <c r="V2981" s="1" t="str">
        <f>[1]listings!H2981&amp;[1]listings!I2981&amp;[1]listings!G2981</f>
        <v>Entire rental unitEntire home/aptMaxvorstadt</v>
      </c>
      <c r="W2981" s="1" t="str">
        <f>[1]listings!G2981&amp;[1]listings!H2981&amp;[1]listings!I2981&amp;[1]listings!J2981</f>
        <v>MaxvorstadtEntire rental unitEntire home/apt2</v>
      </c>
      <c r="X2981" s="38">
        <v>48.154475900000001</v>
      </c>
      <c r="Y2981" s="38">
        <v>11.559149400000001</v>
      </c>
    </row>
    <row r="2982" spans="1:25" ht="16" x14ac:dyDescent="0.2">
      <c r="A2982" s="4" t="s">
        <v>4581</v>
      </c>
      <c r="B2982" s="1" t="s">
        <v>4582</v>
      </c>
      <c r="C2982" s="1">
        <v>108680955</v>
      </c>
      <c r="D2982" s="1" t="s">
        <v>4583</v>
      </c>
      <c r="E2982" s="3">
        <v>42731</v>
      </c>
      <c r="F2982" s="1">
        <v>2</v>
      </c>
      <c r="G2982" s="1" t="s">
        <v>42</v>
      </c>
      <c r="H2982" s="1" t="s">
        <v>32</v>
      </c>
      <c r="I2982" s="1" t="s">
        <v>33</v>
      </c>
      <c r="J2982" s="1">
        <v>3</v>
      </c>
      <c r="K2982" s="2">
        <v>56</v>
      </c>
      <c r="L2982" s="2">
        <f>IF(ISBLANK(K2982),_xlfn.XLOOKUP(U2982,'[1]AVG PRICE'!E:E,'[1]AVG PRICE'!D:D,""),[1]listings!K2982)</f>
        <v>56</v>
      </c>
      <c r="M2982" s="1">
        <v>3</v>
      </c>
      <c r="N2982" s="1">
        <v>15</v>
      </c>
      <c r="O2982" s="1">
        <v>5</v>
      </c>
      <c r="P2982" s="2">
        <f t="shared" si="92"/>
        <v>504</v>
      </c>
      <c r="Q2982" s="1">
        <v>5</v>
      </c>
      <c r="R2982" s="1">
        <f>IF(ISBLANK(S2982),_xlfn.XLOOKUP(V2982,'[1]AVG REVIEWS'!E:E,'[1]AVG REVIEWS'!D:D,""),[1]listings!S2982)</f>
        <v>0.16</v>
      </c>
      <c r="S2982" s="1">
        <v>0.16</v>
      </c>
      <c r="T2982" s="1">
        <f>IF(ISBLANK(Q2982),_xlfn.XLOOKUP(W2982,'[1]AVG SCORE'!F:F,'[1]AVG SCORE'!E:E,""),[1]listings!Q2982)</f>
        <v>5</v>
      </c>
      <c r="U2982" s="1" t="str">
        <f t="shared" si="93"/>
        <v>Pasing-ObermenzingEntire home/apt3</v>
      </c>
      <c r="V2982" s="1" t="str">
        <f>[1]listings!H2982&amp;[1]listings!I2982&amp;[1]listings!G2982</f>
        <v>Entire rental unitEntire home/aptPasing-Obermenzing</v>
      </c>
      <c r="W2982" s="1" t="str">
        <f>[1]listings!G2982&amp;[1]listings!H2982&amp;[1]listings!I2982&amp;[1]listings!J2982</f>
        <v>Pasing-ObermenzingEntire rental unitEntire home/apt3</v>
      </c>
      <c r="X2982" s="38">
        <v>48.151783700000003</v>
      </c>
      <c r="Y2982" s="38">
        <v>11.5730532</v>
      </c>
    </row>
    <row r="2983" spans="1:25" ht="16" x14ac:dyDescent="0.2">
      <c r="A2983" s="4" t="s">
        <v>4584</v>
      </c>
      <c r="B2983" s="1" t="s">
        <v>4585</v>
      </c>
      <c r="C2983" s="1">
        <v>118984981</v>
      </c>
      <c r="D2983" s="1" t="s">
        <v>4586</v>
      </c>
      <c r="E2983" s="3">
        <v>42797</v>
      </c>
      <c r="F2983" s="1">
        <v>1</v>
      </c>
      <c r="G2983" s="1" t="s">
        <v>42</v>
      </c>
      <c r="H2983" s="1" t="s">
        <v>32</v>
      </c>
      <c r="I2983" s="1" t="s">
        <v>33</v>
      </c>
      <c r="J2983" s="1">
        <v>2</v>
      </c>
      <c r="L2983" s="2">
        <f>IF(ISBLANK(K2983),_xlfn.XLOOKUP(U2983,'[1]AVG PRICE'!E:E,'[1]AVG PRICE'!D:D,""),[1]listings!K2983)</f>
        <v>100.36111111111111</v>
      </c>
      <c r="M2983" s="1">
        <v>12</v>
      </c>
      <c r="N2983" s="1">
        <v>60</v>
      </c>
      <c r="O2983" s="1">
        <v>8</v>
      </c>
      <c r="P2983" s="2">
        <f t="shared" si="92"/>
        <v>3613</v>
      </c>
      <c r="Q2983" s="1">
        <v>5</v>
      </c>
      <c r="R2983" s="1">
        <f>IF(ISBLANK(S2983),_xlfn.XLOOKUP(V2983,'[1]AVG REVIEWS'!E:E,'[1]AVG REVIEWS'!D:D,""),[1]listings!S2983)</f>
        <v>0.25</v>
      </c>
      <c r="S2983" s="1">
        <v>0.25</v>
      </c>
      <c r="T2983" s="1">
        <f>IF(ISBLANK(Q2983),_xlfn.XLOOKUP(W2983,'[1]AVG SCORE'!F:F,'[1]AVG SCORE'!E:E,""),[1]listings!Q2983)</f>
        <v>5</v>
      </c>
      <c r="U2983" s="1" t="str">
        <f t="shared" si="93"/>
        <v>Pasing-ObermenzingEntire home/apt2</v>
      </c>
      <c r="V2983" s="1" t="str">
        <f>[1]listings!H2983&amp;[1]listings!I2983&amp;[1]listings!G2983</f>
        <v>Entire rental unitEntire home/aptPasing-Obermenzing</v>
      </c>
      <c r="W2983" s="1" t="str">
        <f>[1]listings!G2983&amp;[1]listings!H2983&amp;[1]listings!I2983&amp;[1]listings!J2983</f>
        <v>Pasing-ObermenzingEntire rental unitEntire home/apt2</v>
      </c>
      <c r="X2983" s="38">
        <v>48.1614</v>
      </c>
      <c r="Y2983" s="38">
        <v>11.588469999999999</v>
      </c>
    </row>
    <row r="2984" spans="1:25" ht="16" x14ac:dyDescent="0.2">
      <c r="A2984" s="4" t="s">
        <v>4587</v>
      </c>
      <c r="B2984" s="1" t="s">
        <v>4588</v>
      </c>
      <c r="C2984" s="1">
        <v>151432482</v>
      </c>
      <c r="D2984" s="1" t="s">
        <v>456</v>
      </c>
      <c r="E2984" s="3">
        <v>42998</v>
      </c>
      <c r="F2984" s="1">
        <v>3</v>
      </c>
      <c r="G2984" s="1" t="s">
        <v>226</v>
      </c>
      <c r="H2984" s="1" t="s">
        <v>51</v>
      </c>
      <c r="I2984" s="1" t="s">
        <v>47</v>
      </c>
      <c r="J2984" s="1">
        <v>2</v>
      </c>
      <c r="K2984" s="2">
        <v>41</v>
      </c>
      <c r="L2984" s="2">
        <f>IF(ISBLANK(K2984),_xlfn.XLOOKUP(U2984,'[1]AVG PRICE'!E:E,'[1]AVG PRICE'!D:D,""),[1]listings!K2984)</f>
        <v>41</v>
      </c>
      <c r="M2984" s="1">
        <v>3.1</v>
      </c>
      <c r="N2984" s="1">
        <v>120</v>
      </c>
      <c r="O2984" s="1">
        <v>83</v>
      </c>
      <c r="P2984" s="2">
        <f t="shared" si="92"/>
        <v>2523.5499999999997</v>
      </c>
      <c r="Q2984" s="1">
        <v>4.8899999999999997</v>
      </c>
      <c r="R2984" s="1">
        <f>IF(ISBLANK(S2984),_xlfn.XLOOKUP(V2984,'[1]AVG REVIEWS'!E:E,'[1]AVG REVIEWS'!D:D,""),[1]listings!S2984)</f>
        <v>2.57</v>
      </c>
      <c r="S2984" s="1">
        <v>2.57</v>
      </c>
      <c r="T2984" s="1">
        <f>IF(ISBLANK(Q2984),_xlfn.XLOOKUP(W2984,'[1]AVG SCORE'!F:F,'[1]AVG SCORE'!E:E,""),[1]listings!Q2984)</f>
        <v>4.8899999999999997</v>
      </c>
      <c r="U2984" s="1" t="str">
        <f t="shared" si="93"/>
        <v>LaimPrivate room2</v>
      </c>
      <c r="V2984" s="1" t="str">
        <f>[1]listings!H2984&amp;[1]listings!I2984&amp;[1]listings!G2984</f>
        <v>Private room in rental unitPrivate roomLaim</v>
      </c>
      <c r="W2984" s="1" t="str">
        <f>[1]listings!G2984&amp;[1]listings!H2984&amp;[1]listings!I2984&amp;[1]listings!J2984</f>
        <v>LaimPrivate room in rental unitPrivate room2</v>
      </c>
      <c r="X2984" s="38">
        <v>48.1819864</v>
      </c>
      <c r="Y2984" s="38">
        <v>11.5241179</v>
      </c>
    </row>
    <row r="2985" spans="1:25" ht="16" x14ac:dyDescent="0.2">
      <c r="A2985" s="4" t="s">
        <v>4589</v>
      </c>
      <c r="B2985" s="1" t="s">
        <v>4590</v>
      </c>
      <c r="C2985" s="1">
        <v>469534544</v>
      </c>
      <c r="D2985" s="1" t="s">
        <v>499</v>
      </c>
      <c r="E2985" s="3">
        <v>44756</v>
      </c>
      <c r="F2985" s="1">
        <v>1</v>
      </c>
      <c r="G2985" s="1" t="s">
        <v>45</v>
      </c>
      <c r="H2985" s="1" t="s">
        <v>32</v>
      </c>
      <c r="I2985" s="1" t="s">
        <v>33</v>
      </c>
      <c r="J2985" s="1">
        <v>4</v>
      </c>
      <c r="K2985" s="2">
        <v>75</v>
      </c>
      <c r="L2985" s="2">
        <f>IF(ISBLANK(K2985),_xlfn.XLOOKUP(U2985,'[1]AVG PRICE'!E:E,'[1]AVG PRICE'!D:D,""),[1]listings!K2985)</f>
        <v>75</v>
      </c>
      <c r="M2985" s="1">
        <v>5</v>
      </c>
      <c r="N2985" s="1">
        <v>365</v>
      </c>
      <c r="O2985" s="1">
        <v>11</v>
      </c>
      <c r="P2985" s="2">
        <f t="shared" si="92"/>
        <v>13875</v>
      </c>
      <c r="Q2985" s="1">
        <v>4.7300000000000004</v>
      </c>
      <c r="R2985" s="1">
        <f>IF(ISBLANK(S2985),_xlfn.XLOOKUP(V2985,'[1]AVG REVIEWS'!E:E,'[1]AVG REVIEWS'!D:D,""),[1]listings!S2985)</f>
        <v>0.36</v>
      </c>
      <c r="S2985" s="1">
        <v>0.36</v>
      </c>
      <c r="T2985" s="1">
        <f>IF(ISBLANK(Q2985),_xlfn.XLOOKUP(W2985,'[1]AVG SCORE'!F:F,'[1]AVG SCORE'!E:E,""),[1]listings!Q2985)</f>
        <v>4.7300000000000004</v>
      </c>
      <c r="U2985" s="1" t="str">
        <f t="shared" si="93"/>
        <v>Sendling-WestparkEntire home/apt4</v>
      </c>
      <c r="V2985" s="1" t="str">
        <f>[1]listings!H2985&amp;[1]listings!I2985&amp;[1]listings!G2985</f>
        <v>Entire rental unitEntire home/aptSendling-Westpark</v>
      </c>
      <c r="W2985" s="1" t="str">
        <f>[1]listings!G2985&amp;[1]listings!H2985&amp;[1]listings!I2985&amp;[1]listings!J2985</f>
        <v>Sendling-WestparkEntire rental unitEntire home/apt4</v>
      </c>
      <c r="X2985" s="38">
        <v>48.186</v>
      </c>
      <c r="Y2985" s="38">
        <v>11.5656</v>
      </c>
    </row>
    <row r="2986" spans="1:25" ht="16" x14ac:dyDescent="0.2">
      <c r="A2986" s="4" t="s">
        <v>4591</v>
      </c>
      <c r="B2986" s="1" t="s">
        <v>4592</v>
      </c>
      <c r="C2986" s="1">
        <v>101007975</v>
      </c>
      <c r="D2986" s="1" t="s">
        <v>282</v>
      </c>
      <c r="E2986" s="3">
        <v>42667</v>
      </c>
      <c r="F2986" s="1">
        <v>1</v>
      </c>
      <c r="G2986" s="1" t="s">
        <v>63</v>
      </c>
      <c r="H2986" s="1" t="s">
        <v>136</v>
      </c>
      <c r="I2986" s="1" t="s">
        <v>33</v>
      </c>
      <c r="J2986" s="1">
        <v>2</v>
      </c>
      <c r="K2986" s="2">
        <v>185</v>
      </c>
      <c r="L2986" s="2">
        <f>IF(ISBLANK(K2986),_xlfn.XLOOKUP(U2986,'[1]AVG PRICE'!E:E,'[1]AVG PRICE'!D:D,""),[1]listings!K2986)</f>
        <v>185</v>
      </c>
      <c r="M2986" s="1">
        <v>7</v>
      </c>
      <c r="N2986" s="1">
        <v>14</v>
      </c>
      <c r="O2986" s="1">
        <v>1</v>
      </c>
      <c r="P2986" s="2">
        <f t="shared" si="92"/>
        <v>1942.5</v>
      </c>
      <c r="Q2986" s="1">
        <v>5</v>
      </c>
      <c r="R2986" s="1">
        <f>IF(ISBLANK(S2986),_xlfn.XLOOKUP(V2986,'[1]AVG REVIEWS'!E:E,'[1]AVG REVIEWS'!D:D,""),[1]listings!S2986)</f>
        <v>0.05</v>
      </c>
      <c r="S2986" s="1">
        <v>0.05</v>
      </c>
      <c r="T2986" s="1">
        <f>IF(ISBLANK(Q2986),_xlfn.XLOOKUP(W2986,'[1]AVG SCORE'!F:F,'[1]AVG SCORE'!E:E,""),[1]listings!Q2986)</f>
        <v>5</v>
      </c>
      <c r="U2986" s="1" t="str">
        <f t="shared" si="93"/>
        <v>BogenhausenEntire home/apt2</v>
      </c>
      <c r="V2986" s="1" t="str">
        <f>[1]listings!H2986&amp;[1]listings!I2986&amp;[1]listings!G2986</f>
        <v>Entire condoEntire home/aptBogenhausen</v>
      </c>
      <c r="W2986" s="1" t="str">
        <f>[1]listings!G2986&amp;[1]listings!H2986&amp;[1]listings!I2986&amp;[1]listings!J2986</f>
        <v>BogenhausenEntire condoEntire home/apt2</v>
      </c>
      <c r="X2986" s="38">
        <v>48.166170000000001</v>
      </c>
      <c r="Y2986" s="38">
        <v>11.648160000000001</v>
      </c>
    </row>
    <row r="2987" spans="1:25" ht="16" x14ac:dyDescent="0.2">
      <c r="A2987" s="4" t="s">
        <v>4593</v>
      </c>
      <c r="B2987" s="1" t="s">
        <v>4594</v>
      </c>
      <c r="C2987" s="1">
        <v>13347629</v>
      </c>
      <c r="D2987" s="1" t="s">
        <v>673</v>
      </c>
      <c r="E2987" s="3">
        <v>42799</v>
      </c>
      <c r="F2987" s="1">
        <v>1</v>
      </c>
      <c r="G2987" s="1" t="s">
        <v>63</v>
      </c>
      <c r="H2987" s="1" t="s">
        <v>32</v>
      </c>
      <c r="I2987" s="1" t="s">
        <v>33</v>
      </c>
      <c r="J2987" s="1">
        <v>2</v>
      </c>
      <c r="L2987" s="2">
        <f>IF(ISBLANK(K2987),_xlfn.XLOOKUP(U2987,'[1]AVG PRICE'!E:E,'[1]AVG PRICE'!D:D,""),[1]listings!K2987)</f>
        <v>132.94117647058823</v>
      </c>
      <c r="M2987" s="1">
        <v>1</v>
      </c>
      <c r="N2987" s="1">
        <v>20</v>
      </c>
      <c r="O2987" s="1">
        <v>14</v>
      </c>
      <c r="P2987" s="2">
        <f t="shared" si="92"/>
        <v>1395.8823529411764</v>
      </c>
      <c r="Q2987" s="1">
        <v>4.43</v>
      </c>
      <c r="R2987" s="1">
        <f>IF(ISBLANK(S2987),_xlfn.XLOOKUP(V2987,'[1]AVG REVIEWS'!E:E,'[1]AVG REVIEWS'!D:D,""),[1]listings!S2987)</f>
        <v>0.46</v>
      </c>
      <c r="S2987" s="1">
        <v>0.46</v>
      </c>
      <c r="T2987" s="1">
        <f>IF(ISBLANK(Q2987),_xlfn.XLOOKUP(W2987,'[1]AVG SCORE'!F:F,'[1]AVG SCORE'!E:E,""),[1]listings!Q2987)</f>
        <v>4.43</v>
      </c>
      <c r="U2987" s="1" t="str">
        <f t="shared" si="93"/>
        <v>BogenhausenEntire home/apt2</v>
      </c>
      <c r="V2987" s="1" t="str">
        <f>[1]listings!H2987&amp;[1]listings!I2987&amp;[1]listings!G2987</f>
        <v>Entire rental unitEntire home/aptBogenhausen</v>
      </c>
      <c r="W2987" s="1" t="str">
        <f>[1]listings!G2987&amp;[1]listings!H2987&amp;[1]listings!I2987&amp;[1]listings!J2987</f>
        <v>BogenhausenEntire rental unitEntire home/apt2</v>
      </c>
      <c r="X2987" s="38">
        <v>48.19988</v>
      </c>
      <c r="Y2987" s="38">
        <v>11.58677</v>
      </c>
    </row>
    <row r="2988" spans="1:25" ht="16" x14ac:dyDescent="0.2">
      <c r="A2988" s="4" t="s">
        <v>4595</v>
      </c>
      <c r="B2988" s="1" t="s">
        <v>4596</v>
      </c>
      <c r="C2988" s="1">
        <v>469589691</v>
      </c>
      <c r="D2988" s="1" t="s">
        <v>92</v>
      </c>
      <c r="E2988" s="3">
        <v>44757</v>
      </c>
      <c r="F2988" s="1">
        <v>2</v>
      </c>
      <c r="G2988" s="1" t="s">
        <v>71</v>
      </c>
      <c r="H2988" s="1" t="s">
        <v>51</v>
      </c>
      <c r="I2988" s="1" t="s">
        <v>47</v>
      </c>
      <c r="J2988" s="1">
        <v>3</v>
      </c>
      <c r="K2988" s="2">
        <v>61</v>
      </c>
      <c r="L2988" s="2">
        <f>IF(ISBLANK(K2988),_xlfn.XLOOKUP(U2988,'[1]AVG PRICE'!E:E,'[1]AVG PRICE'!D:D,""),[1]listings!K2988)</f>
        <v>61</v>
      </c>
      <c r="M2988" s="1">
        <v>1</v>
      </c>
      <c r="N2988" s="1">
        <v>365</v>
      </c>
      <c r="O2988" s="1">
        <v>45</v>
      </c>
      <c r="P2988" s="2">
        <f t="shared" si="92"/>
        <v>11163</v>
      </c>
      <c r="Q2988" s="1">
        <v>4.9800000000000004</v>
      </c>
      <c r="R2988" s="1">
        <f>IF(ISBLANK(S2988),_xlfn.XLOOKUP(V2988,'[1]AVG REVIEWS'!E:E,'[1]AVG REVIEWS'!D:D,""),[1]listings!S2988)</f>
        <v>1.46</v>
      </c>
      <c r="S2988" s="1">
        <v>1.46</v>
      </c>
      <c r="T2988" s="1">
        <f>IF(ISBLANK(Q2988),_xlfn.XLOOKUP(W2988,'[1]AVG SCORE'!F:F,'[1]AVG SCORE'!E:E,""),[1]listings!Q2988)</f>
        <v>4.9800000000000004</v>
      </c>
      <c r="U2988" s="1" t="str">
        <f t="shared" si="93"/>
        <v>Ludwigsvorstadt-IsarvorstadtPrivate room3</v>
      </c>
      <c r="V2988" s="1" t="str">
        <f>[1]listings!H2988&amp;[1]listings!I2988&amp;[1]listings!G2988</f>
        <v>Private room in rental unitPrivate roomLudwigsvorstadt-Isarvorstadt</v>
      </c>
      <c r="W2988" s="1" t="str">
        <f>[1]listings!G2988&amp;[1]listings!H2988&amp;[1]listings!I2988&amp;[1]listings!J2988</f>
        <v>Ludwigsvorstadt-IsarvorstadtPrivate room in rental unitPrivate room3</v>
      </c>
      <c r="X2988" s="38">
        <v>48.130913101971203</v>
      </c>
      <c r="Y2988" s="38">
        <v>11.5196195464497</v>
      </c>
    </row>
    <row r="2989" spans="1:25" ht="16" x14ac:dyDescent="0.2">
      <c r="A2989" s="4" t="s">
        <v>4597</v>
      </c>
      <c r="B2989" s="1" t="s">
        <v>4598</v>
      </c>
      <c r="C2989" s="1">
        <v>48173970</v>
      </c>
      <c r="D2989" s="1" t="s">
        <v>976</v>
      </c>
      <c r="E2989" s="3">
        <v>42312</v>
      </c>
      <c r="F2989" s="1">
        <v>1</v>
      </c>
      <c r="G2989" s="1" t="s">
        <v>45</v>
      </c>
      <c r="H2989" s="1" t="s">
        <v>32</v>
      </c>
      <c r="I2989" s="1" t="s">
        <v>33</v>
      </c>
      <c r="J2989" s="1">
        <v>3</v>
      </c>
      <c r="K2989" s="2">
        <v>88</v>
      </c>
      <c r="L2989" s="2">
        <f>IF(ISBLANK(K2989),_xlfn.XLOOKUP(U2989,'[1]AVG PRICE'!E:E,'[1]AVG PRICE'!D:D,""),[1]listings!K2989)</f>
        <v>88</v>
      </c>
      <c r="M2989" s="1">
        <v>3</v>
      </c>
      <c r="N2989" s="1">
        <v>1125</v>
      </c>
      <c r="O2989" s="1">
        <v>106</v>
      </c>
      <c r="P2989" s="2">
        <f t="shared" si="92"/>
        <v>49632</v>
      </c>
      <c r="Q2989" s="1">
        <v>4.92</v>
      </c>
      <c r="R2989" s="1">
        <f>IF(ISBLANK(S2989),_xlfn.XLOOKUP(V2989,'[1]AVG REVIEWS'!E:E,'[1]AVG REVIEWS'!D:D,""),[1]listings!S2989)</f>
        <v>3.27</v>
      </c>
      <c r="S2989" s="1">
        <v>3.27</v>
      </c>
      <c r="T2989" s="1">
        <f>IF(ISBLANK(Q2989),_xlfn.XLOOKUP(W2989,'[1]AVG SCORE'!F:F,'[1]AVG SCORE'!E:E,""),[1]listings!Q2989)</f>
        <v>4.92</v>
      </c>
      <c r="U2989" s="1" t="str">
        <f t="shared" si="93"/>
        <v>Sendling-WestparkEntire home/apt3</v>
      </c>
      <c r="V2989" s="1" t="str">
        <f>[1]listings!H2989&amp;[1]listings!I2989&amp;[1]listings!G2989</f>
        <v>Entire rental unitEntire home/aptSendling-Westpark</v>
      </c>
      <c r="W2989" s="1" t="str">
        <f>[1]listings!G2989&amp;[1]listings!H2989&amp;[1]listings!I2989&amp;[1]listings!J2989</f>
        <v>Sendling-WestparkEntire rental unitEntire home/apt3</v>
      </c>
      <c r="X2989" s="38">
        <v>48.175138699999998</v>
      </c>
      <c r="Y2989" s="38">
        <v>11.5949986</v>
      </c>
    </row>
    <row r="2990" spans="1:25" ht="16" x14ac:dyDescent="0.2">
      <c r="A2990" s="4" t="s">
        <v>4599</v>
      </c>
      <c r="B2990" s="1" t="s">
        <v>4600</v>
      </c>
      <c r="C2990" s="1">
        <v>11171639</v>
      </c>
      <c r="D2990" s="1" t="s">
        <v>4601</v>
      </c>
      <c r="E2990" s="3">
        <v>41649</v>
      </c>
      <c r="F2990" s="1">
        <v>1</v>
      </c>
      <c r="G2990" s="1" t="s">
        <v>56</v>
      </c>
      <c r="H2990" s="1" t="s">
        <v>60</v>
      </c>
      <c r="I2990" s="1" t="s">
        <v>33</v>
      </c>
      <c r="J2990" s="1">
        <v>2</v>
      </c>
      <c r="L2990" s="2">
        <f>IF(ISBLANK(K2990),_xlfn.XLOOKUP(U2990,'[1]AVG PRICE'!E:E,'[1]AVG PRICE'!D:D,""),[1]listings!K2990)</f>
        <v>124.16049382716049</v>
      </c>
      <c r="M2990" s="1">
        <v>3</v>
      </c>
      <c r="N2990" s="1">
        <v>365</v>
      </c>
      <c r="O2990" s="1">
        <v>0</v>
      </c>
      <c r="P2990" s="2">
        <f t="shared" si="92"/>
        <v>22845.530864197532</v>
      </c>
      <c r="R2990" s="1">
        <f>IF(ISBLANK(S2990),_xlfn.XLOOKUP(V2990,'[1]AVG REVIEWS'!E:E,'[1]AVG REVIEWS'!D:D,""),[1]listings!S2990)</f>
        <v>1.0674999999999999</v>
      </c>
      <c r="T2990" s="1">
        <f>IF(ISBLANK(Q2990),_xlfn.XLOOKUP(W2990,'[1]AVG SCORE'!F:F,'[1]AVG SCORE'!E:E,""),[1]listings!Q2990)</f>
        <v>4.8833333333333337</v>
      </c>
      <c r="U2990" s="1" t="str">
        <f t="shared" si="93"/>
        <v>Neuhausen-NymphenburgEntire home/apt2</v>
      </c>
      <c r="V2990" s="1" t="str">
        <f>[1]listings!H2990&amp;[1]listings!I2990&amp;[1]listings!G2990</f>
        <v>Entire loftEntire home/aptNeuhausen-Nymphenburg</v>
      </c>
      <c r="W2990" s="1" t="str">
        <f>[1]listings!G2990&amp;[1]listings!H2990&amp;[1]listings!I2990&amp;[1]listings!J2990</f>
        <v>Neuhausen-NymphenburgEntire loftEntire home/apt2</v>
      </c>
      <c r="X2990" s="38">
        <v>48.149850000000001</v>
      </c>
      <c r="Y2990" s="38">
        <v>11.56128</v>
      </c>
    </row>
    <row r="2991" spans="1:25" ht="16" x14ac:dyDescent="0.2">
      <c r="A2991" s="4" t="s">
        <v>4602</v>
      </c>
      <c r="B2991" s="1" t="s">
        <v>4603</v>
      </c>
      <c r="C2991" s="1">
        <v>116125236</v>
      </c>
      <c r="D2991" s="1" t="s">
        <v>1797</v>
      </c>
      <c r="E2991" s="3">
        <v>42778</v>
      </c>
      <c r="F2991" s="1">
        <v>1</v>
      </c>
      <c r="G2991" s="1" t="s">
        <v>66</v>
      </c>
      <c r="H2991" s="1" t="s">
        <v>32</v>
      </c>
      <c r="I2991" s="1" t="s">
        <v>33</v>
      </c>
      <c r="J2991" s="1">
        <v>2</v>
      </c>
      <c r="L2991" s="2">
        <f>IF(ISBLANK(K2991),_xlfn.XLOOKUP(U2991,'[1]AVG PRICE'!E:E,'[1]AVG PRICE'!D:D,""),[1]listings!K2991)</f>
        <v>139.02325581395348</v>
      </c>
      <c r="M2991" s="1">
        <v>2</v>
      </c>
      <c r="N2991" s="1">
        <v>1125</v>
      </c>
      <c r="O2991" s="1">
        <v>4</v>
      </c>
      <c r="P2991" s="2">
        <f t="shared" si="92"/>
        <v>78339.604651162794</v>
      </c>
      <c r="Q2991" s="1">
        <v>5</v>
      </c>
      <c r="R2991" s="1">
        <f>IF(ISBLANK(S2991),_xlfn.XLOOKUP(V2991,'[1]AVG REVIEWS'!E:E,'[1]AVG REVIEWS'!D:D,""),[1]listings!S2991)</f>
        <v>0.21</v>
      </c>
      <c r="S2991" s="1">
        <v>0.21</v>
      </c>
      <c r="T2991" s="1">
        <f>IF(ISBLANK(Q2991),_xlfn.XLOOKUP(W2991,'[1]AVG SCORE'!F:F,'[1]AVG SCORE'!E:E,""),[1]listings!Q2991)</f>
        <v>5</v>
      </c>
      <c r="U2991" s="1" t="str">
        <f t="shared" si="93"/>
        <v>Au-HaidhausenEntire home/apt2</v>
      </c>
      <c r="V2991" s="1" t="str">
        <f>[1]listings!H2991&amp;[1]listings!I2991&amp;[1]listings!G2991</f>
        <v>Entire rental unitEntire home/aptAu-Haidhausen</v>
      </c>
      <c r="W2991" s="1" t="str">
        <f>[1]listings!G2991&amp;[1]listings!H2991&amp;[1]listings!I2991&amp;[1]listings!J2991</f>
        <v>Au-HaidhausenEntire rental unitEntire home/apt2</v>
      </c>
      <c r="X2991" s="38">
        <v>48.185200000000002</v>
      </c>
      <c r="Y2991" s="38">
        <v>11.49593</v>
      </c>
    </row>
    <row r="2992" spans="1:25" ht="16" x14ac:dyDescent="0.2">
      <c r="A2992" s="4" t="s">
        <v>4604</v>
      </c>
      <c r="B2992" s="1" t="s">
        <v>4605</v>
      </c>
      <c r="C2992" s="1">
        <v>213533849</v>
      </c>
      <c r="D2992" s="1" t="s">
        <v>265</v>
      </c>
      <c r="E2992" s="3">
        <v>43347</v>
      </c>
      <c r="F2992" s="1">
        <v>1</v>
      </c>
      <c r="G2992" s="1" t="s">
        <v>102</v>
      </c>
      <c r="H2992" s="1" t="s">
        <v>136</v>
      </c>
      <c r="I2992" s="1" t="s">
        <v>33</v>
      </c>
      <c r="J2992" s="1">
        <v>2</v>
      </c>
      <c r="L2992" s="2">
        <f>IF(ISBLANK(K2992),_xlfn.XLOOKUP(U2992,'[1]AVG PRICE'!E:E,'[1]AVG PRICE'!D:D,""),[1]listings!K2992)</f>
        <v>126.88235294117646</v>
      </c>
      <c r="M2992" s="1">
        <v>3</v>
      </c>
      <c r="N2992" s="1">
        <v>365</v>
      </c>
      <c r="O2992" s="1">
        <v>3</v>
      </c>
      <c r="P2992" s="2">
        <f t="shared" si="92"/>
        <v>23346.352941176468</v>
      </c>
      <c r="Q2992" s="1">
        <v>5</v>
      </c>
      <c r="R2992" s="1">
        <f>IF(ISBLANK(S2992),_xlfn.XLOOKUP(V2992,'[1]AVG REVIEWS'!E:E,'[1]AVG REVIEWS'!D:D,""),[1]listings!S2992)</f>
        <v>0.1</v>
      </c>
      <c r="S2992" s="1">
        <v>0.1</v>
      </c>
      <c r="T2992" s="1">
        <f>IF(ISBLANK(Q2992),_xlfn.XLOOKUP(W2992,'[1]AVG SCORE'!F:F,'[1]AVG SCORE'!E:E,""),[1]listings!Q2992)</f>
        <v>5</v>
      </c>
      <c r="U2992" s="1" t="str">
        <f t="shared" si="93"/>
        <v>ObergiesingEntire home/apt2</v>
      </c>
      <c r="V2992" s="1" t="str">
        <f>[1]listings!H2992&amp;[1]listings!I2992&amp;[1]listings!G2992</f>
        <v>Entire condoEntire home/aptObergiesing</v>
      </c>
      <c r="W2992" s="1" t="str">
        <f>[1]listings!G2992&amp;[1]listings!H2992&amp;[1]listings!I2992&amp;[1]listings!J2992</f>
        <v>ObergiesingEntire condoEntire home/apt2</v>
      </c>
      <c r="X2992" s="38">
        <v>48.185679999999998</v>
      </c>
      <c r="Y2992" s="38">
        <v>11.59756</v>
      </c>
    </row>
    <row r="2993" spans="1:25" ht="16" x14ac:dyDescent="0.2">
      <c r="A2993" s="4" t="s">
        <v>4606</v>
      </c>
      <c r="B2993" s="1" t="s">
        <v>4607</v>
      </c>
      <c r="C2993" s="1">
        <v>14978053</v>
      </c>
      <c r="D2993" s="1" t="s">
        <v>4608</v>
      </c>
      <c r="E2993" s="3">
        <v>41760</v>
      </c>
      <c r="F2993" s="1">
        <v>1</v>
      </c>
      <c r="G2993" s="1" t="s">
        <v>42</v>
      </c>
      <c r="H2993" s="1" t="s">
        <v>51</v>
      </c>
      <c r="I2993" s="1" t="s">
        <v>47</v>
      </c>
      <c r="J2993" s="1">
        <v>2</v>
      </c>
      <c r="L2993" s="2">
        <f>IF(ISBLANK(K2993),_xlfn.XLOOKUP(U2993,'[1]AVG PRICE'!E:E,'[1]AVG PRICE'!D:D,""),[1]listings!K2993)</f>
        <v>86.192307692307693</v>
      </c>
      <c r="M2993" s="1">
        <v>1</v>
      </c>
      <c r="N2993" s="1">
        <v>1</v>
      </c>
      <c r="O2993" s="1">
        <v>12</v>
      </c>
      <c r="P2993" s="2">
        <f t="shared" si="92"/>
        <v>86.192307692307693</v>
      </c>
      <c r="Q2993" s="1">
        <v>4.92</v>
      </c>
      <c r="R2993" s="1">
        <f>IF(ISBLANK(S2993),_xlfn.XLOOKUP(V2993,'[1]AVG REVIEWS'!E:E,'[1]AVG REVIEWS'!D:D,""),[1]listings!S2993)</f>
        <v>0.4</v>
      </c>
      <c r="S2993" s="1">
        <v>0.4</v>
      </c>
      <c r="T2993" s="1">
        <f>IF(ISBLANK(Q2993),_xlfn.XLOOKUP(W2993,'[1]AVG SCORE'!F:F,'[1]AVG SCORE'!E:E,""),[1]listings!Q2993)</f>
        <v>4.92</v>
      </c>
      <c r="U2993" s="1" t="str">
        <f t="shared" si="93"/>
        <v>Pasing-ObermenzingPrivate room2</v>
      </c>
      <c r="V2993" s="1" t="str">
        <f>[1]listings!H2993&amp;[1]listings!I2993&amp;[1]listings!G2993</f>
        <v>Private room in rental unitPrivate roomPasing-Obermenzing</v>
      </c>
      <c r="W2993" s="1" t="str">
        <f>[1]listings!G2993&amp;[1]listings!H2993&amp;[1]listings!I2993&amp;[1]listings!J2993</f>
        <v>Pasing-ObermenzingPrivate room in rental unitPrivate room2</v>
      </c>
      <c r="X2993" s="38">
        <v>48.141125555086099</v>
      </c>
      <c r="Y2993" s="38">
        <v>11.587698496878099</v>
      </c>
    </row>
    <row r="2994" spans="1:25" ht="16" x14ac:dyDescent="0.2">
      <c r="A2994" s="4" t="s">
        <v>4609</v>
      </c>
      <c r="B2994" s="1" t="s">
        <v>4610</v>
      </c>
      <c r="C2994" s="1">
        <v>214567691</v>
      </c>
      <c r="D2994" s="1" t="s">
        <v>1797</v>
      </c>
      <c r="E2994" s="3">
        <v>43353</v>
      </c>
      <c r="F2994" s="1">
        <v>1</v>
      </c>
      <c r="G2994" s="1" t="s">
        <v>71</v>
      </c>
      <c r="H2994" s="1" t="s">
        <v>32</v>
      </c>
      <c r="I2994" s="1" t="s">
        <v>33</v>
      </c>
      <c r="J2994" s="1">
        <v>3</v>
      </c>
      <c r="K2994" s="2">
        <v>200</v>
      </c>
      <c r="L2994" s="2">
        <f>IF(ISBLANK(K2994),_xlfn.XLOOKUP(U2994,'[1]AVG PRICE'!E:E,'[1]AVG PRICE'!D:D,""),[1]listings!K2994)</f>
        <v>200</v>
      </c>
      <c r="M2994" s="1">
        <v>1</v>
      </c>
      <c r="N2994" s="1">
        <v>16</v>
      </c>
      <c r="O2994" s="1">
        <v>20</v>
      </c>
      <c r="P2994" s="2">
        <f t="shared" si="92"/>
        <v>1700</v>
      </c>
      <c r="Q2994" s="1">
        <v>4.95</v>
      </c>
      <c r="R2994" s="1">
        <f>IF(ISBLANK(S2994),_xlfn.XLOOKUP(V2994,'[1]AVG REVIEWS'!E:E,'[1]AVG REVIEWS'!D:D,""),[1]listings!S2994)</f>
        <v>0.66</v>
      </c>
      <c r="S2994" s="1">
        <v>0.66</v>
      </c>
      <c r="T2994" s="1">
        <f>IF(ISBLANK(Q2994),_xlfn.XLOOKUP(W2994,'[1]AVG SCORE'!F:F,'[1]AVG SCORE'!E:E,""),[1]listings!Q2994)</f>
        <v>4.95</v>
      </c>
      <c r="U2994" s="1" t="str">
        <f t="shared" si="93"/>
        <v>Ludwigsvorstadt-IsarvorstadtEntire home/apt3</v>
      </c>
      <c r="V2994" s="1" t="str">
        <f>[1]listings!H2994&amp;[1]listings!I2994&amp;[1]listings!G2994</f>
        <v>Entire rental unitEntire home/aptLudwigsvorstadt-Isarvorstadt</v>
      </c>
      <c r="W2994" s="1" t="str">
        <f>[1]listings!G2994&amp;[1]listings!H2994&amp;[1]listings!I2994&amp;[1]listings!J2994</f>
        <v>Ludwigsvorstadt-IsarvorstadtEntire rental unitEntire home/apt3</v>
      </c>
      <c r="X2994" s="38">
        <v>48.113809600000003</v>
      </c>
      <c r="Y2994" s="38">
        <v>11.5706211</v>
      </c>
    </row>
    <row r="2995" spans="1:25" ht="16" x14ac:dyDescent="0.2">
      <c r="A2995" s="4" t="s">
        <v>4611</v>
      </c>
      <c r="B2995" s="1" t="s">
        <v>4612</v>
      </c>
      <c r="C2995" s="1">
        <v>437198463</v>
      </c>
      <c r="D2995" s="1" t="s">
        <v>2572</v>
      </c>
      <c r="E2995" s="3">
        <v>44553</v>
      </c>
      <c r="F2995" s="1">
        <v>1</v>
      </c>
      <c r="G2995" s="1" t="s">
        <v>85</v>
      </c>
      <c r="H2995" s="1" t="s">
        <v>32</v>
      </c>
      <c r="I2995" s="1" t="s">
        <v>33</v>
      </c>
      <c r="J2995" s="1">
        <v>4</v>
      </c>
      <c r="L2995" s="2">
        <f>IF(ISBLANK(K2995),_xlfn.XLOOKUP(U2995,'[1]AVG PRICE'!E:E,'[1]AVG PRICE'!D:D,""),[1]listings!K2995)</f>
        <v>142.5</v>
      </c>
      <c r="M2995" s="1">
        <v>2</v>
      </c>
      <c r="N2995" s="1">
        <v>14</v>
      </c>
      <c r="O2995" s="1">
        <v>2</v>
      </c>
      <c r="P2995" s="2">
        <f t="shared" si="92"/>
        <v>1140</v>
      </c>
      <c r="Q2995" s="1">
        <v>5</v>
      </c>
      <c r="R2995" s="1">
        <f>IF(ISBLANK(S2995),_xlfn.XLOOKUP(V2995,'[1]AVG REVIEWS'!E:E,'[1]AVG REVIEWS'!D:D,""),[1]listings!S2995)</f>
        <v>7.0000000000000007E-2</v>
      </c>
      <c r="S2995" s="1">
        <v>7.0000000000000007E-2</v>
      </c>
      <c r="T2995" s="1">
        <f>IF(ISBLANK(Q2995),_xlfn.XLOOKUP(W2995,'[1]AVG SCORE'!F:F,'[1]AVG SCORE'!E:E,""),[1]listings!Q2995)</f>
        <v>5</v>
      </c>
      <c r="U2995" s="1" t="str">
        <f t="shared" si="93"/>
        <v>Ramersdorf-PerlachEntire home/apt4</v>
      </c>
      <c r="V2995" s="1" t="str">
        <f>[1]listings!H2995&amp;[1]listings!I2995&amp;[1]listings!G2995</f>
        <v>Entire rental unitEntire home/aptRamersdorf-Perlach</v>
      </c>
      <c r="W2995" s="1" t="str">
        <f>[1]listings!G2995&amp;[1]listings!H2995&amp;[1]listings!I2995&amp;[1]listings!J2995</f>
        <v>Ramersdorf-PerlachEntire rental unitEntire home/apt4</v>
      </c>
      <c r="X2995" s="38">
        <v>48.138829999999999</v>
      </c>
      <c r="Y2995" s="38">
        <v>11.51723</v>
      </c>
    </row>
    <row r="2996" spans="1:25" ht="16" x14ac:dyDescent="0.2">
      <c r="A2996" s="4" t="s">
        <v>4613</v>
      </c>
      <c r="B2996" s="1" t="s">
        <v>4614</v>
      </c>
      <c r="C2996" s="1">
        <v>10283296</v>
      </c>
      <c r="D2996" s="1" t="s">
        <v>359</v>
      </c>
      <c r="E2996" s="3">
        <v>41604</v>
      </c>
      <c r="F2996" s="1">
        <v>1</v>
      </c>
      <c r="G2996" s="1" t="s">
        <v>85</v>
      </c>
      <c r="H2996" s="1" t="s">
        <v>32</v>
      </c>
      <c r="I2996" s="1" t="s">
        <v>33</v>
      </c>
      <c r="J2996" s="1">
        <v>2</v>
      </c>
      <c r="K2996" s="2">
        <v>126</v>
      </c>
      <c r="L2996" s="2">
        <f>IF(ISBLANK(K2996),_xlfn.XLOOKUP(U2996,'[1]AVG PRICE'!E:E,'[1]AVG PRICE'!D:D,""),[1]listings!K2996)</f>
        <v>126</v>
      </c>
      <c r="M2996" s="1">
        <v>10</v>
      </c>
      <c r="N2996" s="1">
        <v>365</v>
      </c>
      <c r="O2996" s="1">
        <v>1</v>
      </c>
      <c r="P2996" s="2">
        <f t="shared" si="92"/>
        <v>23625</v>
      </c>
      <c r="Q2996" s="1">
        <v>5</v>
      </c>
      <c r="R2996" s="1">
        <f>IF(ISBLANK(S2996),_xlfn.XLOOKUP(V2996,'[1]AVG REVIEWS'!E:E,'[1]AVG REVIEWS'!D:D,""),[1]listings!S2996)</f>
        <v>0.03</v>
      </c>
      <c r="S2996" s="1">
        <v>0.03</v>
      </c>
      <c r="T2996" s="1">
        <f>IF(ISBLANK(Q2996),_xlfn.XLOOKUP(W2996,'[1]AVG SCORE'!F:F,'[1]AVG SCORE'!E:E,""),[1]listings!Q2996)</f>
        <v>5</v>
      </c>
      <c r="U2996" s="1" t="str">
        <f t="shared" si="93"/>
        <v>Ramersdorf-PerlachEntire home/apt2</v>
      </c>
      <c r="V2996" s="1" t="str">
        <f>[1]listings!H2996&amp;[1]listings!I2996&amp;[1]listings!G2996</f>
        <v>Entire rental unitEntire home/aptRamersdorf-Perlach</v>
      </c>
      <c r="W2996" s="1" t="str">
        <f>[1]listings!G2996&amp;[1]listings!H2996&amp;[1]listings!I2996&amp;[1]listings!J2996</f>
        <v>Ramersdorf-PerlachEntire rental unitEntire home/apt2</v>
      </c>
      <c r="X2996" s="38">
        <v>48.150970000000001</v>
      </c>
      <c r="Y2996" s="38">
        <v>11.543900000000001</v>
      </c>
    </row>
    <row r="2997" spans="1:25" ht="16" x14ac:dyDescent="0.2">
      <c r="A2997" s="4" t="s">
        <v>4615</v>
      </c>
      <c r="B2997" s="1" t="s">
        <v>4616</v>
      </c>
      <c r="C2997" s="1">
        <v>79695011</v>
      </c>
      <c r="D2997" s="1" t="s">
        <v>382</v>
      </c>
      <c r="E2997" s="3">
        <v>42545</v>
      </c>
      <c r="F2997" s="1">
        <v>1</v>
      </c>
      <c r="G2997" s="1" t="s">
        <v>56</v>
      </c>
      <c r="H2997" s="1" t="s">
        <v>32</v>
      </c>
      <c r="I2997" s="1" t="s">
        <v>33</v>
      </c>
      <c r="J2997" s="1">
        <v>3</v>
      </c>
      <c r="K2997" s="2">
        <v>132</v>
      </c>
      <c r="L2997" s="2">
        <f>IF(ISBLANK(K2997),_xlfn.XLOOKUP(U2997,'[1]AVG PRICE'!E:E,'[1]AVG PRICE'!D:D,""),[1]listings!K2997)</f>
        <v>132</v>
      </c>
      <c r="M2997" s="1">
        <v>6.4</v>
      </c>
      <c r="N2997" s="1">
        <v>730</v>
      </c>
      <c r="O2997" s="1">
        <v>8</v>
      </c>
      <c r="P2997" s="2">
        <f t="shared" si="92"/>
        <v>48602.400000000001</v>
      </c>
      <c r="Q2997" s="1">
        <v>5</v>
      </c>
      <c r="R2997" s="1">
        <f>IF(ISBLANK(S2997),_xlfn.XLOOKUP(V2997,'[1]AVG REVIEWS'!E:E,'[1]AVG REVIEWS'!D:D,""),[1]listings!S2997)</f>
        <v>0.26</v>
      </c>
      <c r="S2997" s="1">
        <v>0.26</v>
      </c>
      <c r="T2997" s="1">
        <f>IF(ISBLANK(Q2997),_xlfn.XLOOKUP(W2997,'[1]AVG SCORE'!F:F,'[1]AVG SCORE'!E:E,""),[1]listings!Q2997)</f>
        <v>5</v>
      </c>
      <c r="U2997" s="1" t="str">
        <f t="shared" si="93"/>
        <v>Neuhausen-NymphenburgEntire home/apt3</v>
      </c>
      <c r="V2997" s="1" t="str">
        <f>[1]listings!H2997&amp;[1]listings!I2997&amp;[1]listings!G2997</f>
        <v>Entire rental unitEntire home/aptNeuhausen-Nymphenburg</v>
      </c>
      <c r="W2997" s="1" t="str">
        <f>[1]listings!G2997&amp;[1]listings!H2997&amp;[1]listings!I2997&amp;[1]listings!J2997</f>
        <v>Neuhausen-NymphenburgEntire rental unitEntire home/apt3</v>
      </c>
      <c r="X2997" s="38">
        <v>48.1338862820459</v>
      </c>
      <c r="Y2997" s="38">
        <v>11.524400040507301</v>
      </c>
    </row>
    <row r="2998" spans="1:25" ht="16" x14ac:dyDescent="0.2">
      <c r="A2998" s="4" t="s">
        <v>4617</v>
      </c>
      <c r="B2998" s="1" t="s">
        <v>4618</v>
      </c>
      <c r="C2998" s="1">
        <v>446752152</v>
      </c>
      <c r="D2998" s="1" t="s">
        <v>3156</v>
      </c>
      <c r="E2998" s="3">
        <v>44617</v>
      </c>
      <c r="F2998" s="1">
        <v>8</v>
      </c>
      <c r="G2998" s="1" t="s">
        <v>71</v>
      </c>
      <c r="H2998" s="1" t="s">
        <v>32</v>
      </c>
      <c r="I2998" s="1" t="s">
        <v>33</v>
      </c>
      <c r="J2998" s="1">
        <v>12</v>
      </c>
      <c r="K2998" s="2">
        <v>125</v>
      </c>
      <c r="L2998" s="2">
        <f>IF(ISBLANK(K2998),_xlfn.XLOOKUP(U2998,'[1]AVG PRICE'!E:E,'[1]AVG PRICE'!D:D,""),[1]listings!K2998)</f>
        <v>125</v>
      </c>
      <c r="M2998" s="1">
        <v>2.7</v>
      </c>
      <c r="N2998" s="1">
        <v>90</v>
      </c>
      <c r="O2998" s="1">
        <v>163</v>
      </c>
      <c r="P2998" s="2">
        <f t="shared" si="92"/>
        <v>5793.75</v>
      </c>
      <c r="Q2998" s="1">
        <v>4.51</v>
      </c>
      <c r="R2998" s="1">
        <f>IF(ISBLANK(S2998),_xlfn.XLOOKUP(V2998,'[1]AVG REVIEWS'!E:E,'[1]AVG REVIEWS'!D:D,""),[1]listings!S2998)</f>
        <v>5.04</v>
      </c>
      <c r="S2998" s="1">
        <v>5.04</v>
      </c>
      <c r="T2998" s="1">
        <f>IF(ISBLANK(Q2998),_xlfn.XLOOKUP(W2998,'[1]AVG SCORE'!F:F,'[1]AVG SCORE'!E:E,""),[1]listings!Q2998)</f>
        <v>4.51</v>
      </c>
      <c r="U2998" s="1" t="str">
        <f t="shared" si="93"/>
        <v>Ludwigsvorstadt-IsarvorstadtEntire home/apt12</v>
      </c>
      <c r="V2998" s="1" t="str">
        <f>[1]listings!H2998&amp;[1]listings!I2998&amp;[1]listings!G2998</f>
        <v>Entire rental unitEntire home/aptLudwigsvorstadt-Isarvorstadt</v>
      </c>
      <c r="W2998" s="1" t="str">
        <f>[1]listings!G2998&amp;[1]listings!H2998&amp;[1]listings!I2998&amp;[1]listings!J2998</f>
        <v>Ludwigsvorstadt-IsarvorstadtEntire rental unitEntire home/apt12</v>
      </c>
      <c r="X2998" s="38">
        <v>48.088276399999998</v>
      </c>
      <c r="Y2998" s="38">
        <v>11.6278861</v>
      </c>
    </row>
    <row r="2999" spans="1:25" ht="16" x14ac:dyDescent="0.2">
      <c r="A2999" s="4" t="s">
        <v>4619</v>
      </c>
      <c r="B2999" s="1" t="s">
        <v>4620</v>
      </c>
      <c r="C2999" s="1">
        <v>180261694</v>
      </c>
      <c r="D2999" s="1" t="s">
        <v>437</v>
      </c>
      <c r="E2999" s="3">
        <v>43183</v>
      </c>
      <c r="F2999" s="1">
        <v>2</v>
      </c>
      <c r="G2999" s="1" t="s">
        <v>174</v>
      </c>
      <c r="H2999" s="1" t="s">
        <v>32</v>
      </c>
      <c r="I2999" s="1" t="s">
        <v>33</v>
      </c>
      <c r="J2999" s="1">
        <v>6</v>
      </c>
      <c r="L2999" s="2">
        <f>IF(ISBLANK(K2999),_xlfn.XLOOKUP(U2999,'[1]AVG PRICE'!E:E,'[1]AVG PRICE'!D:D,""),[1]listings!K2999)</f>
        <v>157</v>
      </c>
      <c r="M2999" s="1">
        <v>3</v>
      </c>
      <c r="N2999" s="1">
        <v>365</v>
      </c>
      <c r="O2999" s="1">
        <v>0</v>
      </c>
      <c r="P2999" s="2">
        <f t="shared" si="92"/>
        <v>28888</v>
      </c>
      <c r="R2999" s="1">
        <f>IF(ISBLANK(S2999),_xlfn.XLOOKUP(V2999,'[1]AVG REVIEWS'!E:E,'[1]AVG REVIEWS'!D:D,""),[1]listings!S2999)</f>
        <v>0.6823076923076925</v>
      </c>
      <c r="T2999" s="1">
        <f>IF(ISBLANK(Q2999),_xlfn.XLOOKUP(W2999,'[1]AVG SCORE'!F:F,'[1]AVG SCORE'!E:E,""),[1]listings!Q2999)</f>
        <v>5</v>
      </c>
      <c r="U2999" s="1" t="str">
        <f t="shared" si="93"/>
        <v>Milbertshofen-Am HartEntire home/apt6</v>
      </c>
      <c r="V2999" s="1" t="str">
        <f>[1]listings!H2999&amp;[1]listings!I2999&amp;[1]listings!G2999</f>
        <v>Entire rental unitEntire home/aptMilbertshofen-Am Hart</v>
      </c>
      <c r="W2999" s="1" t="str">
        <f>[1]listings!G2999&amp;[1]listings!H2999&amp;[1]listings!I2999&amp;[1]listings!J2999</f>
        <v>Milbertshofen-Am HartEntire rental unitEntire home/apt6</v>
      </c>
      <c r="X2999" s="38">
        <v>48.103909999999999</v>
      </c>
      <c r="Y2999" s="38">
        <v>11.560359999999999</v>
      </c>
    </row>
    <row r="3000" spans="1:25" ht="16" x14ac:dyDescent="0.2">
      <c r="A3000" s="4" t="s">
        <v>4621</v>
      </c>
      <c r="B3000" s="1" t="s">
        <v>4622</v>
      </c>
      <c r="C3000" s="1">
        <v>27030643</v>
      </c>
      <c r="D3000" s="1" t="s">
        <v>3849</v>
      </c>
      <c r="E3000" s="3">
        <v>42036</v>
      </c>
      <c r="F3000" s="1">
        <v>1</v>
      </c>
      <c r="G3000" s="1" t="s">
        <v>45</v>
      </c>
      <c r="H3000" s="1" t="s">
        <v>51</v>
      </c>
      <c r="I3000" s="1" t="s">
        <v>47</v>
      </c>
      <c r="J3000" s="1">
        <v>2</v>
      </c>
      <c r="K3000" s="2">
        <v>52</v>
      </c>
      <c r="L3000" s="2">
        <f>IF(ISBLANK(K3000),_xlfn.XLOOKUP(U3000,'[1]AVG PRICE'!E:E,'[1]AVG PRICE'!D:D,""),[1]listings!K3000)</f>
        <v>52</v>
      </c>
      <c r="M3000" s="1">
        <v>2</v>
      </c>
      <c r="N3000" s="1">
        <v>40</v>
      </c>
      <c r="O3000" s="1">
        <v>88</v>
      </c>
      <c r="P3000" s="2">
        <f t="shared" si="92"/>
        <v>1092</v>
      </c>
      <c r="Q3000" s="1">
        <v>4.8600000000000003</v>
      </c>
      <c r="R3000" s="1">
        <f>IF(ISBLANK(S3000),_xlfn.XLOOKUP(V3000,'[1]AVG REVIEWS'!E:E,'[1]AVG REVIEWS'!D:D,""),[1]listings!S3000)</f>
        <v>2.73</v>
      </c>
      <c r="S3000" s="1">
        <v>2.73</v>
      </c>
      <c r="T3000" s="1">
        <f>IF(ISBLANK(Q3000),_xlfn.XLOOKUP(W3000,'[1]AVG SCORE'!F:F,'[1]AVG SCORE'!E:E,""),[1]listings!Q3000)</f>
        <v>4.8600000000000003</v>
      </c>
      <c r="U3000" s="1" t="str">
        <f t="shared" si="93"/>
        <v>Sendling-WestparkPrivate room2</v>
      </c>
      <c r="V3000" s="1" t="str">
        <f>[1]listings!H3000&amp;[1]listings!I3000&amp;[1]listings!G3000</f>
        <v>Private room in rental unitPrivate roomSendling-Westpark</v>
      </c>
      <c r="W3000" s="1" t="str">
        <f>[1]listings!G3000&amp;[1]listings!H3000&amp;[1]listings!I3000&amp;[1]listings!J3000</f>
        <v>Sendling-WestparkPrivate room in rental unitPrivate room2</v>
      </c>
      <c r="X3000" s="38">
        <v>48.112524200000003</v>
      </c>
      <c r="Y3000" s="38">
        <v>11.496183800000001</v>
      </c>
    </row>
    <row r="3001" spans="1:25" ht="16" x14ac:dyDescent="0.2">
      <c r="A3001" s="4" t="s">
        <v>4623</v>
      </c>
      <c r="B3001" s="1" t="s">
        <v>4624</v>
      </c>
      <c r="C3001" s="1">
        <v>408929283</v>
      </c>
      <c r="D3001" s="1" t="s">
        <v>4625</v>
      </c>
      <c r="E3001" s="3">
        <v>44371</v>
      </c>
      <c r="F3001" s="1">
        <v>1</v>
      </c>
      <c r="G3001" s="1" t="s">
        <v>71</v>
      </c>
      <c r="H3001" s="1" t="s">
        <v>32</v>
      </c>
      <c r="I3001" s="1" t="s">
        <v>33</v>
      </c>
      <c r="J3001" s="1">
        <v>4</v>
      </c>
      <c r="L3001" s="2">
        <f>IF(ISBLANK(K3001),_xlfn.XLOOKUP(U3001,'[1]AVG PRICE'!E:E,'[1]AVG PRICE'!D:D,""),[1]listings!K3001)</f>
        <v>315.76086956521738</v>
      </c>
      <c r="M3001" s="1">
        <v>2</v>
      </c>
      <c r="N3001" s="1">
        <v>365</v>
      </c>
      <c r="O3001" s="1">
        <v>4</v>
      </c>
      <c r="P3001" s="2">
        <f t="shared" si="92"/>
        <v>57942.119565217392</v>
      </c>
      <c r="Q3001" s="1">
        <v>4.75</v>
      </c>
      <c r="R3001" s="1">
        <f>IF(ISBLANK(S3001),_xlfn.XLOOKUP(V3001,'[1]AVG REVIEWS'!E:E,'[1]AVG REVIEWS'!D:D,""),[1]listings!S3001)</f>
        <v>0.13</v>
      </c>
      <c r="S3001" s="1">
        <v>0.13</v>
      </c>
      <c r="T3001" s="1">
        <f>IF(ISBLANK(Q3001),_xlfn.XLOOKUP(W3001,'[1]AVG SCORE'!F:F,'[1]AVG SCORE'!E:E,""),[1]listings!Q3001)</f>
        <v>4.75</v>
      </c>
      <c r="U3001" s="1" t="str">
        <f t="shared" si="93"/>
        <v>Ludwigsvorstadt-IsarvorstadtEntire home/apt4</v>
      </c>
      <c r="V3001" s="1" t="str">
        <f>[1]listings!H3001&amp;[1]listings!I3001&amp;[1]listings!G3001</f>
        <v>Entire rental unitEntire home/aptLudwigsvorstadt-Isarvorstadt</v>
      </c>
      <c r="W3001" s="1" t="str">
        <f>[1]listings!G3001&amp;[1]listings!H3001&amp;[1]listings!I3001&amp;[1]listings!J3001</f>
        <v>Ludwigsvorstadt-IsarvorstadtEntire rental unitEntire home/apt4</v>
      </c>
      <c r="X3001" s="38">
        <v>48.163067599999998</v>
      </c>
      <c r="Y3001" s="38">
        <v>11.575033100000001</v>
      </c>
    </row>
    <row r="3002" spans="1:25" ht="16" x14ac:dyDescent="0.2">
      <c r="A3002" s="4" t="s">
        <v>4626</v>
      </c>
      <c r="B3002" s="1" t="s">
        <v>4627</v>
      </c>
      <c r="C3002" s="1">
        <v>120691044</v>
      </c>
      <c r="D3002" s="1" t="s">
        <v>317</v>
      </c>
      <c r="E3002" s="3">
        <v>42808</v>
      </c>
      <c r="F3002" s="1">
        <v>2</v>
      </c>
      <c r="G3002" s="1" t="s">
        <v>102</v>
      </c>
      <c r="H3002" s="1" t="s">
        <v>136</v>
      </c>
      <c r="I3002" s="1" t="s">
        <v>33</v>
      </c>
      <c r="J3002" s="1">
        <v>2</v>
      </c>
      <c r="K3002" s="2">
        <v>69</v>
      </c>
      <c r="L3002" s="2">
        <f>IF(ISBLANK(K3002),_xlfn.XLOOKUP(U3002,'[1]AVG PRICE'!E:E,'[1]AVG PRICE'!D:D,""),[1]listings!K3002)</f>
        <v>69</v>
      </c>
      <c r="M3002" s="1">
        <v>135</v>
      </c>
      <c r="N3002" s="1">
        <v>730</v>
      </c>
      <c r="O3002" s="1">
        <v>1</v>
      </c>
      <c r="P3002" s="2">
        <f t="shared" si="92"/>
        <v>29842.5</v>
      </c>
      <c r="Q3002" s="1">
        <v>5</v>
      </c>
      <c r="R3002" s="1">
        <f>IF(ISBLANK(S3002),_xlfn.XLOOKUP(V3002,'[1]AVG REVIEWS'!E:E,'[1]AVG REVIEWS'!D:D,""),[1]listings!S3002)</f>
        <v>0.03</v>
      </c>
      <c r="S3002" s="1">
        <v>0.03</v>
      </c>
      <c r="T3002" s="1">
        <f>IF(ISBLANK(Q3002),_xlfn.XLOOKUP(W3002,'[1]AVG SCORE'!F:F,'[1]AVG SCORE'!E:E,""),[1]listings!Q3002)</f>
        <v>5</v>
      </c>
      <c r="U3002" s="1" t="str">
        <f t="shared" si="93"/>
        <v>ObergiesingEntire home/apt2</v>
      </c>
      <c r="V3002" s="1" t="str">
        <f>[1]listings!H3002&amp;[1]listings!I3002&amp;[1]listings!G3002</f>
        <v>Entire condoEntire home/aptObergiesing</v>
      </c>
      <c r="W3002" s="1" t="str">
        <f>[1]listings!G3002&amp;[1]listings!H3002&amp;[1]listings!I3002&amp;[1]listings!J3002</f>
        <v>ObergiesingEntire condoEntire home/apt2</v>
      </c>
      <c r="X3002" s="38">
        <v>48.151090000000003</v>
      </c>
      <c r="Y3002" s="38">
        <v>11.573560000000001</v>
      </c>
    </row>
    <row r="3003" spans="1:25" ht="16" x14ac:dyDescent="0.2">
      <c r="A3003" s="4" t="s">
        <v>4628</v>
      </c>
      <c r="B3003" s="1" t="s">
        <v>4629</v>
      </c>
      <c r="C3003" s="1">
        <v>470418966</v>
      </c>
      <c r="D3003" s="1" t="s">
        <v>90</v>
      </c>
      <c r="E3003" s="3">
        <v>44761</v>
      </c>
      <c r="F3003" s="1">
        <v>1</v>
      </c>
      <c r="G3003" s="1" t="s">
        <v>226</v>
      </c>
      <c r="H3003" s="1" t="s">
        <v>51</v>
      </c>
      <c r="I3003" s="1" t="s">
        <v>47</v>
      </c>
      <c r="J3003" s="1">
        <v>5</v>
      </c>
      <c r="K3003" s="2">
        <v>279</v>
      </c>
      <c r="L3003" s="2">
        <f>IF(ISBLANK(K3003),_xlfn.XLOOKUP(U3003,'[1]AVG PRICE'!E:E,'[1]AVG PRICE'!D:D,""),[1]listings!K3003)</f>
        <v>279</v>
      </c>
      <c r="M3003" s="1">
        <v>2</v>
      </c>
      <c r="N3003" s="1">
        <v>365</v>
      </c>
      <c r="O3003" s="1">
        <v>8</v>
      </c>
      <c r="P3003" s="2">
        <f t="shared" si="92"/>
        <v>51196.5</v>
      </c>
      <c r="Q3003" s="1">
        <v>4.13</v>
      </c>
      <c r="R3003" s="1">
        <f>IF(ISBLANK(S3003),_xlfn.XLOOKUP(V3003,'[1]AVG REVIEWS'!E:E,'[1]AVG REVIEWS'!D:D,""),[1]listings!S3003)</f>
        <v>0.44</v>
      </c>
      <c r="S3003" s="1">
        <v>0.44</v>
      </c>
      <c r="T3003" s="1">
        <f>IF(ISBLANK(Q3003),_xlfn.XLOOKUP(W3003,'[1]AVG SCORE'!F:F,'[1]AVG SCORE'!E:E,""),[1]listings!Q3003)</f>
        <v>4.13</v>
      </c>
      <c r="U3003" s="1" t="str">
        <f t="shared" si="93"/>
        <v>LaimPrivate room5</v>
      </c>
      <c r="V3003" s="1" t="str">
        <f>[1]listings!H3003&amp;[1]listings!I3003&amp;[1]listings!G3003</f>
        <v>Private room in rental unitPrivate roomLaim</v>
      </c>
      <c r="W3003" s="1" t="str">
        <f>[1]listings!G3003&amp;[1]listings!H3003&amp;[1]listings!I3003&amp;[1]listings!J3003</f>
        <v>LaimPrivate room in rental unitPrivate room5</v>
      </c>
      <c r="X3003" s="38">
        <v>48.107697317149601</v>
      </c>
      <c r="Y3003" s="38">
        <v>11.571259355115799</v>
      </c>
    </row>
    <row r="3004" spans="1:25" ht="16" x14ac:dyDescent="0.2">
      <c r="A3004" s="4" t="s">
        <v>4630</v>
      </c>
      <c r="B3004" s="1" t="s">
        <v>4631</v>
      </c>
      <c r="C3004" s="1">
        <v>7863990</v>
      </c>
      <c r="D3004" s="1" t="s">
        <v>4632</v>
      </c>
      <c r="E3004" s="3">
        <v>41487</v>
      </c>
      <c r="F3004" s="1">
        <v>2</v>
      </c>
      <c r="G3004" s="1" t="s">
        <v>71</v>
      </c>
      <c r="H3004" s="1" t="s">
        <v>32</v>
      </c>
      <c r="I3004" s="1" t="s">
        <v>33</v>
      </c>
      <c r="J3004" s="1">
        <v>4</v>
      </c>
      <c r="K3004" s="2">
        <v>300</v>
      </c>
      <c r="L3004" s="2">
        <f>IF(ISBLANK(K3004),_xlfn.XLOOKUP(U3004,'[1]AVG PRICE'!E:E,'[1]AVG PRICE'!D:D,""),[1]listings!K3004)</f>
        <v>300</v>
      </c>
      <c r="M3004" s="1">
        <v>2</v>
      </c>
      <c r="N3004" s="1">
        <v>365</v>
      </c>
      <c r="O3004" s="1">
        <v>8</v>
      </c>
      <c r="P3004" s="2">
        <f t="shared" si="92"/>
        <v>55050</v>
      </c>
      <c r="Q3004" s="1">
        <v>4.88</v>
      </c>
      <c r="R3004" s="1">
        <f>IF(ISBLANK(S3004),_xlfn.XLOOKUP(V3004,'[1]AVG REVIEWS'!E:E,'[1]AVG REVIEWS'!D:D,""),[1]listings!S3004)</f>
        <v>0.26</v>
      </c>
      <c r="S3004" s="1">
        <v>0.26</v>
      </c>
      <c r="T3004" s="1">
        <f>IF(ISBLANK(Q3004),_xlfn.XLOOKUP(W3004,'[1]AVG SCORE'!F:F,'[1]AVG SCORE'!E:E,""),[1]listings!Q3004)</f>
        <v>4.88</v>
      </c>
      <c r="U3004" s="1" t="str">
        <f t="shared" si="93"/>
        <v>Ludwigsvorstadt-IsarvorstadtEntire home/apt4</v>
      </c>
      <c r="V3004" s="1" t="str">
        <f>[1]listings!H3004&amp;[1]listings!I3004&amp;[1]listings!G3004</f>
        <v>Entire rental unitEntire home/aptLudwigsvorstadt-Isarvorstadt</v>
      </c>
      <c r="W3004" s="1" t="str">
        <f>[1]listings!G3004&amp;[1]listings!H3004&amp;[1]listings!I3004&amp;[1]listings!J3004</f>
        <v>Ludwigsvorstadt-IsarvorstadtEntire rental unitEntire home/apt4</v>
      </c>
      <c r="X3004" s="38">
        <v>48.126669999999997</v>
      </c>
      <c r="Y3004" s="38">
        <v>11.55362</v>
      </c>
    </row>
    <row r="3005" spans="1:25" ht="16" x14ac:dyDescent="0.2">
      <c r="A3005" s="4" t="s">
        <v>4633</v>
      </c>
      <c r="B3005" s="1" t="s">
        <v>4634</v>
      </c>
      <c r="C3005" s="1">
        <v>298024863</v>
      </c>
      <c r="D3005" s="1" t="s">
        <v>4635</v>
      </c>
      <c r="E3005" s="3">
        <v>43734</v>
      </c>
      <c r="F3005" s="1">
        <v>1</v>
      </c>
      <c r="G3005" s="1" t="s">
        <v>36</v>
      </c>
      <c r="H3005" s="1" t="s">
        <v>870</v>
      </c>
      <c r="I3005" s="1" t="s">
        <v>871</v>
      </c>
      <c r="J3005" s="1">
        <v>2</v>
      </c>
      <c r="L3005" s="2">
        <f>IF(ISBLANK(K3005),_xlfn.XLOOKUP(U3005,'[1]AVG PRICE'!E:E,'[1]AVG PRICE'!D:D,""),[1]listings!K3005)</f>
        <v>0</v>
      </c>
      <c r="M3005" s="1">
        <v>1</v>
      </c>
      <c r="N3005" s="1">
        <v>7</v>
      </c>
      <c r="O3005" s="1">
        <v>35</v>
      </c>
      <c r="P3005" s="2">
        <f t="shared" si="92"/>
        <v>0</v>
      </c>
      <c r="Q3005" s="1">
        <v>4.83</v>
      </c>
      <c r="R3005" s="1">
        <f>IF(ISBLANK(S3005),_xlfn.XLOOKUP(V3005,'[1]AVG REVIEWS'!E:E,'[1]AVG REVIEWS'!D:D,""),[1]listings!S3005)</f>
        <v>1.1499999999999999</v>
      </c>
      <c r="S3005" s="1">
        <v>1.1499999999999999</v>
      </c>
      <c r="T3005" s="1">
        <f>IF(ISBLANK(Q3005),_xlfn.XLOOKUP(W3005,'[1]AVG SCORE'!F:F,'[1]AVG SCORE'!E:E,""),[1]listings!Q3005)</f>
        <v>4.83</v>
      </c>
      <c r="U3005" s="1" t="str">
        <f t="shared" si="93"/>
        <v>Berg am LaimShared room2</v>
      </c>
      <c r="V3005" s="1" t="str">
        <f>[1]listings!H3005&amp;[1]listings!I3005&amp;[1]listings!G3005</f>
        <v>Shared room in rental unitShared roomBerg am Laim</v>
      </c>
      <c r="W3005" s="1" t="str">
        <f>[1]listings!G3005&amp;[1]listings!H3005&amp;[1]listings!I3005&amp;[1]listings!J3005</f>
        <v>Berg am LaimShared room in rental unitShared room2</v>
      </c>
      <c r="X3005" s="38">
        <v>48.11871</v>
      </c>
      <c r="Y3005" s="38">
        <v>11.5403</v>
      </c>
    </row>
    <row r="3006" spans="1:25" ht="16" x14ac:dyDescent="0.2">
      <c r="A3006" s="4" t="s">
        <v>4636</v>
      </c>
      <c r="B3006" s="1" t="s">
        <v>4637</v>
      </c>
      <c r="C3006" s="1">
        <v>470593174</v>
      </c>
      <c r="D3006" s="1" t="s">
        <v>4638</v>
      </c>
      <c r="E3006" s="3">
        <v>44762</v>
      </c>
      <c r="F3006" s="1">
        <v>3</v>
      </c>
      <c r="G3006" s="1" t="s">
        <v>63</v>
      </c>
      <c r="H3006" s="1" t="s">
        <v>136</v>
      </c>
      <c r="I3006" s="1" t="s">
        <v>33</v>
      </c>
      <c r="J3006" s="1">
        <v>8</v>
      </c>
      <c r="K3006" s="2">
        <v>285</v>
      </c>
      <c r="L3006" s="2">
        <f>IF(ISBLANK(K3006),_xlfn.XLOOKUP(U3006,'[1]AVG PRICE'!E:E,'[1]AVG PRICE'!D:D,""),[1]listings!K3006)</f>
        <v>285</v>
      </c>
      <c r="M3006" s="1">
        <v>2.1</v>
      </c>
      <c r="N3006" s="1">
        <v>365</v>
      </c>
      <c r="O3006" s="1">
        <v>105</v>
      </c>
      <c r="P3006" s="2">
        <f t="shared" si="92"/>
        <v>52311.75</v>
      </c>
      <c r="Q3006" s="1">
        <v>4.9000000000000004</v>
      </c>
      <c r="R3006" s="1">
        <f>IF(ISBLANK(S3006),_xlfn.XLOOKUP(V3006,'[1]AVG REVIEWS'!E:E,'[1]AVG REVIEWS'!D:D,""),[1]listings!S3006)</f>
        <v>3.31</v>
      </c>
      <c r="S3006" s="1">
        <v>3.31</v>
      </c>
      <c r="T3006" s="1">
        <f>IF(ISBLANK(Q3006),_xlfn.XLOOKUP(W3006,'[1]AVG SCORE'!F:F,'[1]AVG SCORE'!E:E,""),[1]listings!Q3006)</f>
        <v>4.9000000000000004</v>
      </c>
      <c r="U3006" s="1" t="str">
        <f t="shared" si="93"/>
        <v>BogenhausenEntire home/apt8</v>
      </c>
      <c r="V3006" s="1" t="str">
        <f>[1]listings!H3006&amp;[1]listings!I3006&amp;[1]listings!G3006</f>
        <v>Entire condoEntire home/aptBogenhausen</v>
      </c>
      <c r="W3006" s="1" t="str">
        <f>[1]listings!G3006&amp;[1]listings!H3006&amp;[1]listings!I3006&amp;[1]listings!J3006</f>
        <v>BogenhausenEntire condoEntire home/apt8</v>
      </c>
      <c r="X3006" s="38">
        <v>48.123959999999997</v>
      </c>
      <c r="Y3006" s="38">
        <v>11.49283</v>
      </c>
    </row>
    <row r="3007" spans="1:25" ht="16" x14ac:dyDescent="0.2">
      <c r="A3007" s="4" t="s">
        <v>4639</v>
      </c>
      <c r="B3007" s="1" t="s">
        <v>4640</v>
      </c>
      <c r="C3007" s="1">
        <v>93129865</v>
      </c>
      <c r="D3007" s="1" t="s">
        <v>4641</v>
      </c>
      <c r="E3007" s="3">
        <v>42615</v>
      </c>
      <c r="F3007" s="1">
        <v>3</v>
      </c>
      <c r="G3007" s="1" t="s">
        <v>59</v>
      </c>
      <c r="H3007" s="1" t="s">
        <v>51</v>
      </c>
      <c r="I3007" s="1" t="s">
        <v>47</v>
      </c>
      <c r="J3007" s="1">
        <v>2</v>
      </c>
      <c r="K3007" s="2">
        <v>225</v>
      </c>
      <c r="L3007" s="2">
        <f>IF(ISBLANK(K3007),_xlfn.XLOOKUP(U3007,'[1]AVG PRICE'!E:E,'[1]AVG PRICE'!D:D,""),[1]listings!K3007)</f>
        <v>225</v>
      </c>
      <c r="M3007" s="1">
        <v>2</v>
      </c>
      <c r="N3007" s="1">
        <v>20</v>
      </c>
      <c r="O3007" s="1">
        <v>3</v>
      </c>
      <c r="P3007" s="2">
        <f t="shared" si="92"/>
        <v>2475</v>
      </c>
      <c r="Q3007" s="1">
        <v>5</v>
      </c>
      <c r="R3007" s="1">
        <f>IF(ISBLANK(S3007),_xlfn.XLOOKUP(V3007,'[1]AVG REVIEWS'!E:E,'[1]AVG REVIEWS'!D:D,""),[1]listings!S3007)</f>
        <v>0.1</v>
      </c>
      <c r="S3007" s="1">
        <v>0.1</v>
      </c>
      <c r="T3007" s="1">
        <f>IF(ISBLANK(Q3007),_xlfn.XLOOKUP(W3007,'[1]AVG SCORE'!F:F,'[1]AVG SCORE'!E:E,""),[1]listings!Q3007)</f>
        <v>5</v>
      </c>
      <c r="U3007" s="1" t="str">
        <f t="shared" si="93"/>
        <v>Schwanthalerh√∂hePrivate room2</v>
      </c>
      <c r="V3007" s="1" t="str">
        <f>[1]listings!H3007&amp;[1]listings!I3007&amp;[1]listings!G3007</f>
        <v>Private room in rental unitPrivate roomSchwanthalerh√∂he</v>
      </c>
      <c r="W3007" s="1" t="str">
        <f>[1]listings!G3007&amp;[1]listings!H3007&amp;[1]listings!I3007&amp;[1]listings!J3007</f>
        <v>Schwanthalerh√∂hePrivate room in rental unitPrivate room2</v>
      </c>
      <c r="X3007" s="38">
        <v>48.154150000000001</v>
      </c>
      <c r="Y3007" s="38">
        <v>11.57738</v>
      </c>
    </row>
    <row r="3008" spans="1:25" ht="16" x14ac:dyDescent="0.2">
      <c r="A3008" s="4" t="s">
        <v>4642</v>
      </c>
      <c r="B3008" s="1" t="s">
        <v>4643</v>
      </c>
      <c r="C3008" s="1">
        <v>396452009</v>
      </c>
      <c r="D3008" s="1" t="s">
        <v>243</v>
      </c>
      <c r="E3008" s="3">
        <v>44297</v>
      </c>
      <c r="F3008" s="1">
        <v>1</v>
      </c>
      <c r="G3008" s="1" t="s">
        <v>59</v>
      </c>
      <c r="H3008" s="1" t="s">
        <v>51</v>
      </c>
      <c r="I3008" s="1" t="s">
        <v>47</v>
      </c>
      <c r="J3008" s="1">
        <v>1</v>
      </c>
      <c r="K3008" s="2">
        <v>246</v>
      </c>
      <c r="L3008" s="2">
        <f>IF(ISBLANK(K3008),_xlfn.XLOOKUP(U3008,'[1]AVG PRICE'!E:E,'[1]AVG PRICE'!D:D,""),[1]listings!K3008)</f>
        <v>246</v>
      </c>
      <c r="M3008" s="1">
        <v>3</v>
      </c>
      <c r="N3008" s="1">
        <v>365</v>
      </c>
      <c r="O3008" s="1">
        <v>0</v>
      </c>
      <c r="P3008" s="2">
        <f t="shared" si="92"/>
        <v>45264</v>
      </c>
      <c r="R3008" s="1">
        <f>IF(ISBLANK(S3008),_xlfn.XLOOKUP(V3008,'[1]AVG REVIEWS'!E:E,'[1]AVG REVIEWS'!D:D,""),[1]listings!S3008)</f>
        <v>0.9147727272727274</v>
      </c>
      <c r="T3008" s="1">
        <f>IF(ISBLANK(Q3008),_xlfn.XLOOKUP(W3008,'[1]AVG SCORE'!F:F,'[1]AVG SCORE'!E:E,""),[1]listings!Q3008)</f>
        <v>4.7025000000000006</v>
      </c>
      <c r="U3008" s="1" t="str">
        <f t="shared" si="93"/>
        <v>Schwanthalerh√∂hePrivate room1</v>
      </c>
      <c r="V3008" s="1" t="str">
        <f>[1]listings!H3008&amp;[1]listings!I3008&amp;[1]listings!G3008</f>
        <v>Private room in rental unitPrivate roomSchwanthalerh√∂he</v>
      </c>
      <c r="W3008" s="1" t="str">
        <f>[1]listings!G3008&amp;[1]listings!H3008&amp;[1]listings!I3008&amp;[1]listings!J3008</f>
        <v>Schwanthalerh√∂hePrivate room in rental unitPrivate room1</v>
      </c>
      <c r="X3008" s="38">
        <v>48.151110000000003</v>
      </c>
      <c r="Y3008" s="38">
        <v>11.57916</v>
      </c>
    </row>
    <row r="3009" spans="1:25" ht="16" x14ac:dyDescent="0.2">
      <c r="A3009" s="4" t="s">
        <v>4644</v>
      </c>
      <c r="B3009" s="1" t="s">
        <v>4645</v>
      </c>
      <c r="C3009" s="1">
        <v>90764632</v>
      </c>
      <c r="D3009" s="1" t="s">
        <v>30</v>
      </c>
      <c r="E3009" s="3">
        <v>42601</v>
      </c>
      <c r="F3009" s="1">
        <v>1</v>
      </c>
      <c r="G3009" s="1" t="s">
        <v>74</v>
      </c>
      <c r="H3009" s="1" t="s">
        <v>51</v>
      </c>
      <c r="I3009" s="1" t="s">
        <v>47</v>
      </c>
      <c r="J3009" s="1">
        <v>2</v>
      </c>
      <c r="L3009" s="2">
        <f>IF(ISBLANK(K3009),_xlfn.XLOOKUP(U3009,'[1]AVG PRICE'!E:E,'[1]AVG PRICE'!D:D,""),[1]listings!K3009)</f>
        <v>96.1</v>
      </c>
      <c r="M3009" s="1">
        <v>1</v>
      </c>
      <c r="N3009" s="1">
        <v>365</v>
      </c>
      <c r="O3009" s="1">
        <v>0</v>
      </c>
      <c r="P3009" s="2">
        <f t="shared" si="92"/>
        <v>17586.3</v>
      </c>
      <c r="R3009" s="1">
        <f>IF(ISBLANK(S3009),_xlfn.XLOOKUP(V3009,'[1]AVG REVIEWS'!E:E,'[1]AVG REVIEWS'!D:D,""),[1]listings!S3009)</f>
        <v>0.76754098360655743</v>
      </c>
      <c r="T3009" s="1">
        <f>IF(ISBLANK(Q3009),_xlfn.XLOOKUP(W3009,'[1]AVG SCORE'!F:F,'[1]AVG SCORE'!E:E,""),[1]listings!Q3009)</f>
        <v>4.8257142857142856</v>
      </c>
      <c r="U3009" s="1" t="str">
        <f t="shared" si="93"/>
        <v>SendlingPrivate room2</v>
      </c>
      <c r="V3009" s="1" t="str">
        <f>[1]listings!H3009&amp;[1]listings!I3009&amp;[1]listings!G3009</f>
        <v>Private room in rental unitPrivate roomSendling</v>
      </c>
      <c r="W3009" s="1" t="str">
        <f>[1]listings!G3009&amp;[1]listings!H3009&amp;[1]listings!I3009&amp;[1]listings!J3009</f>
        <v>SendlingPrivate room in rental unitPrivate room2</v>
      </c>
      <c r="X3009" s="38">
        <v>48.127040000000001</v>
      </c>
      <c r="Y3009" s="38">
        <v>11.533250000000001</v>
      </c>
    </row>
    <row r="3010" spans="1:25" ht="16" x14ac:dyDescent="0.2">
      <c r="A3010" s="4" t="s">
        <v>4646</v>
      </c>
      <c r="B3010" s="1" t="s">
        <v>4647</v>
      </c>
      <c r="C3010" s="1">
        <v>177199743</v>
      </c>
      <c r="D3010" s="1" t="s">
        <v>917</v>
      </c>
      <c r="E3010" s="3">
        <v>43166</v>
      </c>
      <c r="F3010" s="1">
        <v>1</v>
      </c>
      <c r="G3010" s="1" t="s">
        <v>174</v>
      </c>
      <c r="H3010" s="1" t="s">
        <v>32</v>
      </c>
      <c r="I3010" s="1" t="s">
        <v>33</v>
      </c>
      <c r="J3010" s="1">
        <v>3</v>
      </c>
      <c r="L3010" s="2">
        <f>IF(ISBLANK(K3010),_xlfn.XLOOKUP(U3010,'[1]AVG PRICE'!E:E,'[1]AVG PRICE'!D:D,""),[1]listings!K3010)</f>
        <v>181.92857142857142</v>
      </c>
      <c r="M3010" s="1">
        <v>60</v>
      </c>
      <c r="N3010" s="1">
        <v>180</v>
      </c>
      <c r="O3010" s="1">
        <v>0</v>
      </c>
      <c r="P3010" s="2">
        <f t="shared" ref="P3010:P3073" si="94">L3010*(N3010+M3010)/2</f>
        <v>21831.428571428569</v>
      </c>
      <c r="R3010" s="1">
        <f>IF(ISBLANK(S3010),_xlfn.XLOOKUP(V3010,'[1]AVG REVIEWS'!E:E,'[1]AVG REVIEWS'!D:D,""),[1]listings!S3010)</f>
        <v>0.6823076923076925</v>
      </c>
      <c r="T3010" s="1">
        <f>IF(ISBLANK(Q3010),_xlfn.XLOOKUP(W3010,'[1]AVG SCORE'!F:F,'[1]AVG SCORE'!E:E,""),[1]listings!Q3010)</f>
        <v>4.8600000000000003</v>
      </c>
      <c r="U3010" s="1" t="str">
        <f t="shared" ref="U3010:U3073" si="95">G3010&amp;I3010&amp;J3010</f>
        <v>Milbertshofen-Am HartEntire home/apt3</v>
      </c>
      <c r="V3010" s="1" t="str">
        <f>[1]listings!H3010&amp;[1]listings!I3010&amp;[1]listings!G3010</f>
        <v>Entire rental unitEntire home/aptMilbertshofen-Am Hart</v>
      </c>
      <c r="W3010" s="1" t="str">
        <f>[1]listings!G3010&amp;[1]listings!H3010&amp;[1]listings!I3010&amp;[1]listings!J3010</f>
        <v>Milbertshofen-Am HartEntire rental unitEntire home/apt3</v>
      </c>
      <c r="X3010" s="38">
        <v>48.119750000000003</v>
      </c>
      <c r="Y3010" s="38">
        <v>11.56193</v>
      </c>
    </row>
    <row r="3011" spans="1:25" ht="16" x14ac:dyDescent="0.2">
      <c r="A3011" s="4" t="s">
        <v>4648</v>
      </c>
      <c r="B3011" s="1" t="s">
        <v>4649</v>
      </c>
      <c r="C3011" s="1">
        <v>470908117</v>
      </c>
      <c r="D3011" s="1" t="s">
        <v>477</v>
      </c>
      <c r="E3011" s="3">
        <v>44764</v>
      </c>
      <c r="F3011" s="1">
        <v>2</v>
      </c>
      <c r="G3011" s="1" t="s">
        <v>71</v>
      </c>
      <c r="H3011" s="1" t="s">
        <v>136</v>
      </c>
      <c r="I3011" s="1" t="s">
        <v>33</v>
      </c>
      <c r="J3011" s="1">
        <v>6</v>
      </c>
      <c r="L3011" s="2">
        <f>IF(ISBLANK(K3011),_xlfn.XLOOKUP(U3011,'[1]AVG PRICE'!E:E,'[1]AVG PRICE'!D:D,""),[1]listings!K3011)</f>
        <v>302.39999999999998</v>
      </c>
      <c r="M3011" s="1">
        <v>3</v>
      </c>
      <c r="N3011" s="1">
        <v>1125</v>
      </c>
      <c r="O3011" s="1">
        <v>2</v>
      </c>
      <c r="P3011" s="2">
        <f t="shared" si="94"/>
        <v>170553.59999999998</v>
      </c>
      <c r="Q3011" s="1">
        <v>5</v>
      </c>
      <c r="R3011" s="1">
        <f>IF(ISBLANK(S3011),_xlfn.XLOOKUP(V3011,'[1]AVG REVIEWS'!E:E,'[1]AVG REVIEWS'!D:D,""),[1]listings!S3011)</f>
        <v>7.0000000000000007E-2</v>
      </c>
      <c r="S3011" s="1">
        <v>7.0000000000000007E-2</v>
      </c>
      <c r="T3011" s="1">
        <f>IF(ISBLANK(Q3011),_xlfn.XLOOKUP(W3011,'[1]AVG SCORE'!F:F,'[1]AVG SCORE'!E:E,""),[1]listings!Q3011)</f>
        <v>5</v>
      </c>
      <c r="U3011" s="1" t="str">
        <f t="shared" si="95"/>
        <v>Ludwigsvorstadt-IsarvorstadtEntire home/apt6</v>
      </c>
      <c r="V3011" s="1" t="str">
        <f>[1]listings!H3011&amp;[1]listings!I3011&amp;[1]listings!G3011</f>
        <v>Entire condoEntire home/aptLudwigsvorstadt-Isarvorstadt</v>
      </c>
      <c r="W3011" s="1" t="str">
        <f>[1]listings!G3011&amp;[1]listings!H3011&amp;[1]listings!I3011&amp;[1]listings!J3011</f>
        <v>Ludwigsvorstadt-IsarvorstadtEntire condoEntire home/apt6</v>
      </c>
      <c r="X3011" s="38">
        <v>48.135463106536399</v>
      </c>
      <c r="Y3011" s="38">
        <v>11.5442158654332</v>
      </c>
    </row>
    <row r="3012" spans="1:25" ht="16" x14ac:dyDescent="0.2">
      <c r="A3012" s="4" t="s">
        <v>4650</v>
      </c>
      <c r="B3012" s="1" t="s">
        <v>4651</v>
      </c>
      <c r="C3012" s="1">
        <v>1121669</v>
      </c>
      <c r="D3012" s="1" t="s">
        <v>44</v>
      </c>
      <c r="E3012" s="3">
        <v>40793</v>
      </c>
      <c r="F3012" s="1">
        <v>5</v>
      </c>
      <c r="G3012" s="1" t="s">
        <v>63</v>
      </c>
      <c r="H3012" s="1" t="s">
        <v>32</v>
      </c>
      <c r="I3012" s="1" t="s">
        <v>33</v>
      </c>
      <c r="J3012" s="1">
        <v>4</v>
      </c>
      <c r="L3012" s="2">
        <f>IF(ISBLANK(K3012),_xlfn.XLOOKUP(U3012,'[1]AVG PRICE'!E:E,'[1]AVG PRICE'!D:D,""),[1]listings!K3012)</f>
        <v>251.94594594594594</v>
      </c>
      <c r="M3012" s="1">
        <v>6</v>
      </c>
      <c r="N3012" s="1">
        <v>7</v>
      </c>
      <c r="O3012" s="1">
        <v>0</v>
      </c>
      <c r="P3012" s="2">
        <f t="shared" si="94"/>
        <v>1637.6486486486485</v>
      </c>
      <c r="R3012" s="1">
        <f>IF(ISBLANK(S3012),_xlfn.XLOOKUP(V3012,'[1]AVG REVIEWS'!E:E,'[1]AVG REVIEWS'!D:D,""),[1]listings!S3012)</f>
        <v>0.88098591549295791</v>
      </c>
      <c r="T3012" s="1">
        <f>IF(ISBLANK(Q3012),_xlfn.XLOOKUP(W3012,'[1]AVG SCORE'!F:F,'[1]AVG SCORE'!E:E,""),[1]listings!Q3012)</f>
        <v>4.8091891891891887</v>
      </c>
      <c r="U3012" s="1" t="str">
        <f t="shared" si="95"/>
        <v>BogenhausenEntire home/apt4</v>
      </c>
      <c r="V3012" s="1" t="str">
        <f>[1]listings!H3012&amp;[1]listings!I3012&amp;[1]listings!G3012</f>
        <v>Entire rental unitEntire home/aptBogenhausen</v>
      </c>
      <c r="W3012" s="1" t="str">
        <f>[1]listings!G3012&amp;[1]listings!H3012&amp;[1]listings!I3012&amp;[1]listings!J3012</f>
        <v>BogenhausenEntire rental unitEntire home/apt4</v>
      </c>
      <c r="X3012" s="38">
        <v>48.18515</v>
      </c>
      <c r="Y3012" s="38">
        <v>11.47602</v>
      </c>
    </row>
    <row r="3013" spans="1:25" ht="16" x14ac:dyDescent="0.2">
      <c r="A3013" s="4" t="s">
        <v>4652</v>
      </c>
      <c r="B3013" s="1" t="s">
        <v>4653</v>
      </c>
      <c r="C3013" s="1">
        <v>402598378</v>
      </c>
      <c r="D3013" s="1" t="s">
        <v>156</v>
      </c>
      <c r="E3013" s="3">
        <v>44336</v>
      </c>
      <c r="F3013" s="1">
        <v>1</v>
      </c>
      <c r="G3013" s="1" t="s">
        <v>102</v>
      </c>
      <c r="H3013" s="1" t="s">
        <v>32</v>
      </c>
      <c r="I3013" s="1" t="s">
        <v>33</v>
      </c>
      <c r="J3013" s="1">
        <v>2</v>
      </c>
      <c r="L3013" s="2">
        <f>IF(ISBLANK(K3013),_xlfn.XLOOKUP(U3013,'[1]AVG PRICE'!E:E,'[1]AVG PRICE'!D:D,""),[1]listings!K3013)</f>
        <v>126.88235294117646</v>
      </c>
      <c r="M3013" s="1">
        <v>2</v>
      </c>
      <c r="N3013" s="1">
        <v>8</v>
      </c>
      <c r="O3013" s="1">
        <v>4</v>
      </c>
      <c r="P3013" s="2">
        <f t="shared" si="94"/>
        <v>634.41176470588232</v>
      </c>
      <c r="Q3013" s="1">
        <v>5</v>
      </c>
      <c r="R3013" s="1">
        <f>IF(ISBLANK(S3013),_xlfn.XLOOKUP(V3013,'[1]AVG REVIEWS'!E:E,'[1]AVG REVIEWS'!D:D,""),[1]listings!S3013)</f>
        <v>0.14000000000000001</v>
      </c>
      <c r="S3013" s="1">
        <v>0.14000000000000001</v>
      </c>
      <c r="T3013" s="1">
        <f>IF(ISBLANK(Q3013),_xlfn.XLOOKUP(W3013,'[1]AVG SCORE'!F:F,'[1]AVG SCORE'!E:E,""),[1]listings!Q3013)</f>
        <v>5</v>
      </c>
      <c r="U3013" s="1" t="str">
        <f t="shared" si="95"/>
        <v>ObergiesingEntire home/apt2</v>
      </c>
      <c r="V3013" s="1" t="str">
        <f>[1]listings!H3013&amp;[1]listings!I3013&amp;[1]listings!G3013</f>
        <v>Entire rental unitEntire home/aptObergiesing</v>
      </c>
      <c r="W3013" s="1" t="str">
        <f>[1]listings!G3013&amp;[1]listings!H3013&amp;[1]listings!I3013&amp;[1]listings!J3013</f>
        <v>ObergiesingEntire rental unitEntire home/apt2</v>
      </c>
      <c r="X3013" s="38">
        <v>48.153750000000002</v>
      </c>
      <c r="Y3013" s="38">
        <v>11.50916</v>
      </c>
    </row>
    <row r="3014" spans="1:25" ht="16" x14ac:dyDescent="0.2">
      <c r="A3014" s="4" t="s">
        <v>4654</v>
      </c>
      <c r="B3014" s="1" t="s">
        <v>4655</v>
      </c>
      <c r="C3014" s="1">
        <v>185390816</v>
      </c>
      <c r="D3014" s="1" t="s">
        <v>4656</v>
      </c>
      <c r="E3014" s="3">
        <v>43210</v>
      </c>
      <c r="F3014" s="1">
        <v>1</v>
      </c>
      <c r="G3014" s="1" t="s">
        <v>56</v>
      </c>
      <c r="H3014" s="1" t="s">
        <v>51</v>
      </c>
      <c r="I3014" s="1" t="s">
        <v>47</v>
      </c>
      <c r="J3014" s="1">
        <v>1</v>
      </c>
      <c r="L3014" s="2">
        <f>IF(ISBLANK(K3014),_xlfn.XLOOKUP(U3014,'[1]AVG PRICE'!E:E,'[1]AVG PRICE'!D:D,""),[1]listings!K3014)</f>
        <v>56.875</v>
      </c>
      <c r="M3014" s="1">
        <v>1</v>
      </c>
      <c r="N3014" s="1">
        <v>365</v>
      </c>
      <c r="O3014" s="1">
        <v>17</v>
      </c>
      <c r="P3014" s="2">
        <f t="shared" si="94"/>
        <v>10408.125</v>
      </c>
      <c r="Q3014" s="1">
        <v>4.9400000000000004</v>
      </c>
      <c r="R3014" s="1">
        <f>IF(ISBLANK(S3014),_xlfn.XLOOKUP(V3014,'[1]AVG REVIEWS'!E:E,'[1]AVG REVIEWS'!D:D,""),[1]listings!S3014)</f>
        <v>0.55000000000000004</v>
      </c>
      <c r="S3014" s="1">
        <v>0.55000000000000004</v>
      </c>
      <c r="T3014" s="1">
        <f>IF(ISBLANK(Q3014),_xlfn.XLOOKUP(W3014,'[1]AVG SCORE'!F:F,'[1]AVG SCORE'!E:E,""),[1]listings!Q3014)</f>
        <v>4.9400000000000004</v>
      </c>
      <c r="U3014" s="1" t="str">
        <f t="shared" si="95"/>
        <v>Neuhausen-NymphenburgPrivate room1</v>
      </c>
      <c r="V3014" s="1" t="str">
        <f>[1]listings!H3014&amp;[1]listings!I3014&amp;[1]listings!G3014</f>
        <v>Private room in rental unitPrivate roomNeuhausen-Nymphenburg</v>
      </c>
      <c r="W3014" s="1" t="str">
        <f>[1]listings!G3014&amp;[1]listings!H3014&amp;[1]listings!I3014&amp;[1]listings!J3014</f>
        <v>Neuhausen-NymphenburgPrivate room in rental unitPrivate room1</v>
      </c>
      <c r="X3014" s="38">
        <v>48.144221875388297</v>
      </c>
      <c r="Y3014" s="38">
        <v>11.471423993509701</v>
      </c>
    </row>
    <row r="3015" spans="1:25" ht="16" x14ac:dyDescent="0.2">
      <c r="A3015" s="4" t="s">
        <v>4657</v>
      </c>
      <c r="B3015" s="1" t="s">
        <v>4658</v>
      </c>
      <c r="C3015" s="1">
        <v>471220294</v>
      </c>
      <c r="D3015" s="1" t="s">
        <v>1579</v>
      </c>
      <c r="E3015" s="3">
        <v>44766</v>
      </c>
      <c r="F3015" s="1">
        <v>1</v>
      </c>
      <c r="G3015" s="1" t="s">
        <v>226</v>
      </c>
      <c r="H3015" s="1" t="s">
        <v>136</v>
      </c>
      <c r="I3015" s="1" t="s">
        <v>33</v>
      </c>
      <c r="J3015" s="1">
        <v>2</v>
      </c>
      <c r="K3015" s="2">
        <v>69</v>
      </c>
      <c r="L3015" s="2">
        <f>IF(ISBLANK(K3015),_xlfn.XLOOKUP(U3015,'[1]AVG PRICE'!E:E,'[1]AVG PRICE'!D:D,""),[1]listings!K3015)</f>
        <v>69</v>
      </c>
      <c r="M3015" s="1">
        <v>180</v>
      </c>
      <c r="N3015" s="1">
        <v>1125</v>
      </c>
      <c r="O3015" s="1">
        <v>0</v>
      </c>
      <c r="P3015" s="2">
        <f t="shared" si="94"/>
        <v>45022.5</v>
      </c>
      <c r="R3015" s="1">
        <f>IF(ISBLANK(S3015),_xlfn.XLOOKUP(V3015,'[1]AVG REVIEWS'!E:E,'[1]AVG REVIEWS'!D:D,""),[1]listings!S3015)</f>
        <v>0.317</v>
      </c>
      <c r="T3015" s="1">
        <f>IF(ISBLANK(Q3015),_xlfn.XLOOKUP(W3015,'[1]AVG SCORE'!F:F,'[1]AVG SCORE'!E:E,""),[1]listings!Q3015)</f>
        <v>4.7300000000000004</v>
      </c>
      <c r="U3015" s="1" t="str">
        <f t="shared" si="95"/>
        <v>LaimEntire home/apt2</v>
      </c>
      <c r="V3015" s="1" t="str">
        <f>[1]listings!H3015&amp;[1]listings!I3015&amp;[1]listings!G3015</f>
        <v>Entire condoEntire home/aptLaim</v>
      </c>
      <c r="W3015" s="1" t="str">
        <f>[1]listings!G3015&amp;[1]listings!H3015&amp;[1]listings!I3015&amp;[1]listings!J3015</f>
        <v>LaimEntire condoEntire home/apt2</v>
      </c>
      <c r="X3015" s="38">
        <v>48.181080000000001</v>
      </c>
      <c r="Y3015" s="38">
        <v>11.592779999999999</v>
      </c>
    </row>
    <row r="3016" spans="1:25" ht="16" x14ac:dyDescent="0.2">
      <c r="A3016" s="4" t="s">
        <v>4659</v>
      </c>
      <c r="B3016" s="1" t="s">
        <v>4660</v>
      </c>
      <c r="C3016" s="1">
        <v>172822755</v>
      </c>
      <c r="D3016" s="1" t="s">
        <v>4661</v>
      </c>
      <c r="E3016" s="3">
        <v>43142</v>
      </c>
      <c r="F3016" s="1">
        <v>1</v>
      </c>
      <c r="G3016" s="1" t="s">
        <v>31</v>
      </c>
      <c r="H3016" s="1" t="s">
        <v>60</v>
      </c>
      <c r="I3016" s="1" t="s">
        <v>33</v>
      </c>
      <c r="J3016" s="1">
        <v>3</v>
      </c>
      <c r="L3016" s="2">
        <f>IF(ISBLANK(K3016),_xlfn.XLOOKUP(U3016,'[1]AVG PRICE'!E:E,'[1]AVG PRICE'!D:D,""),[1]listings!K3016)</f>
        <v>111.33333333333333</v>
      </c>
      <c r="M3016" s="1">
        <v>14</v>
      </c>
      <c r="N3016" s="1">
        <v>50</v>
      </c>
      <c r="O3016" s="1">
        <v>5</v>
      </c>
      <c r="P3016" s="2">
        <f t="shared" si="94"/>
        <v>3562.6666666666665</v>
      </c>
      <c r="Q3016" s="1">
        <v>5</v>
      </c>
      <c r="R3016" s="1">
        <f>IF(ISBLANK(S3016),_xlfn.XLOOKUP(V3016,'[1]AVG REVIEWS'!E:E,'[1]AVG REVIEWS'!D:D,""),[1]listings!S3016)</f>
        <v>0.16</v>
      </c>
      <c r="S3016" s="1">
        <v>0.16</v>
      </c>
      <c r="T3016" s="1">
        <f>IF(ISBLANK(Q3016),_xlfn.XLOOKUP(W3016,'[1]AVG SCORE'!F:F,'[1]AVG SCORE'!E:E,""),[1]listings!Q3016)</f>
        <v>5</v>
      </c>
      <c r="U3016" s="1" t="str">
        <f t="shared" si="95"/>
        <v>HadernEntire home/apt3</v>
      </c>
      <c r="V3016" s="1" t="str">
        <f>[1]listings!H3016&amp;[1]listings!I3016&amp;[1]listings!G3016</f>
        <v>Entire loftEntire home/aptHadern</v>
      </c>
      <c r="W3016" s="1" t="str">
        <f>[1]listings!G3016&amp;[1]listings!H3016&amp;[1]listings!I3016&amp;[1]listings!J3016</f>
        <v>HadernEntire loftEntire home/apt3</v>
      </c>
      <c r="X3016" s="38">
        <v>48.145530000000001</v>
      </c>
      <c r="Y3016" s="38">
        <v>11.558909999999999</v>
      </c>
    </row>
    <row r="3017" spans="1:25" ht="16" x14ac:dyDescent="0.2">
      <c r="A3017" s="4" t="s">
        <v>4662</v>
      </c>
      <c r="B3017" s="1" t="s">
        <v>4663</v>
      </c>
      <c r="C3017" s="1">
        <v>20027482</v>
      </c>
      <c r="D3017" s="1" t="s">
        <v>437</v>
      </c>
      <c r="E3017" s="3">
        <v>41865</v>
      </c>
      <c r="F3017" s="1">
        <v>3</v>
      </c>
      <c r="G3017" s="1" t="s">
        <v>66</v>
      </c>
      <c r="H3017" s="1" t="s">
        <v>51</v>
      </c>
      <c r="I3017" s="1" t="s">
        <v>47</v>
      </c>
      <c r="J3017" s="1">
        <v>2</v>
      </c>
      <c r="L3017" s="2">
        <f>IF(ISBLANK(K3017),_xlfn.XLOOKUP(U3017,'[1]AVG PRICE'!E:E,'[1]AVG PRICE'!D:D,""),[1]listings!K3017)</f>
        <v>112.05263157894737</v>
      </c>
      <c r="M3017" s="1">
        <v>7</v>
      </c>
      <c r="N3017" s="1">
        <v>1125</v>
      </c>
      <c r="O3017" s="1">
        <v>30</v>
      </c>
      <c r="P3017" s="2">
        <f t="shared" si="94"/>
        <v>63421.789473684214</v>
      </c>
      <c r="Q3017" s="1">
        <v>4.93</v>
      </c>
      <c r="R3017" s="1">
        <f>IF(ISBLANK(S3017),_xlfn.XLOOKUP(V3017,'[1]AVG REVIEWS'!E:E,'[1]AVG REVIEWS'!D:D,""),[1]listings!S3017)</f>
        <v>0.97</v>
      </c>
      <c r="S3017" s="1">
        <v>0.97</v>
      </c>
      <c r="T3017" s="1">
        <f>IF(ISBLANK(Q3017),_xlfn.XLOOKUP(W3017,'[1]AVG SCORE'!F:F,'[1]AVG SCORE'!E:E,""),[1]listings!Q3017)</f>
        <v>4.93</v>
      </c>
      <c r="U3017" s="1" t="str">
        <f t="shared" si="95"/>
        <v>Au-HaidhausenPrivate room2</v>
      </c>
      <c r="V3017" s="1" t="str">
        <f>[1]listings!H3017&amp;[1]listings!I3017&amp;[1]listings!G3017</f>
        <v>Private room in rental unitPrivate roomAu-Haidhausen</v>
      </c>
      <c r="W3017" s="1" t="str">
        <f>[1]listings!G3017&amp;[1]listings!H3017&amp;[1]listings!I3017&amp;[1]listings!J3017</f>
        <v>Au-HaidhausenPrivate room in rental unitPrivate room2</v>
      </c>
      <c r="X3017" s="38">
        <v>48.118802828587697</v>
      </c>
      <c r="Y3017" s="38">
        <v>11.485574426458699</v>
      </c>
    </row>
    <row r="3018" spans="1:25" ht="16" x14ac:dyDescent="0.2">
      <c r="A3018" s="4" t="s">
        <v>4664</v>
      </c>
      <c r="B3018" s="1" t="s">
        <v>4665</v>
      </c>
      <c r="C3018" s="1">
        <v>471257795</v>
      </c>
      <c r="D3018" s="1" t="s">
        <v>282</v>
      </c>
      <c r="E3018" s="3">
        <v>44766</v>
      </c>
      <c r="F3018" s="1">
        <v>5</v>
      </c>
      <c r="G3018" s="1" t="s">
        <v>364</v>
      </c>
      <c r="H3018" s="1" t="s">
        <v>166</v>
      </c>
      <c r="I3018" s="1" t="s">
        <v>47</v>
      </c>
      <c r="J3018" s="1">
        <v>2</v>
      </c>
      <c r="K3018" s="2">
        <v>89</v>
      </c>
      <c r="L3018" s="2">
        <f>IF(ISBLANK(K3018),_xlfn.XLOOKUP(U3018,'[1]AVG PRICE'!E:E,'[1]AVG PRICE'!D:D,""),[1]listings!K3018)</f>
        <v>89</v>
      </c>
      <c r="M3018" s="1">
        <v>1</v>
      </c>
      <c r="N3018" s="1">
        <v>365</v>
      </c>
      <c r="O3018" s="1">
        <v>6</v>
      </c>
      <c r="P3018" s="2">
        <f t="shared" si="94"/>
        <v>16287</v>
      </c>
      <c r="Q3018" s="1">
        <v>5</v>
      </c>
      <c r="R3018" s="1">
        <f>IF(ISBLANK(S3018),_xlfn.XLOOKUP(V3018,'[1]AVG REVIEWS'!E:E,'[1]AVG REVIEWS'!D:D,""),[1]listings!S3018)</f>
        <v>0.2</v>
      </c>
      <c r="S3018" s="1">
        <v>0.2</v>
      </c>
      <c r="T3018" s="1">
        <f>IF(ISBLANK(Q3018),_xlfn.XLOOKUP(W3018,'[1]AVG SCORE'!F:F,'[1]AVG SCORE'!E:E,""),[1]listings!Q3018)</f>
        <v>5</v>
      </c>
      <c r="U3018" s="1" t="str">
        <f t="shared" si="95"/>
        <v>Allach-UntermenzingPrivate room2</v>
      </c>
      <c r="V3018" s="1" t="str">
        <f>[1]listings!H3018&amp;[1]listings!I3018&amp;[1]listings!G3018</f>
        <v>Private room in townhousePrivate roomAllach-Untermenzing</v>
      </c>
      <c r="W3018" s="1" t="str">
        <f>[1]listings!G3018&amp;[1]listings!H3018&amp;[1]listings!I3018&amp;[1]listings!J3018</f>
        <v>Allach-UntermenzingPrivate room in townhousePrivate room2</v>
      </c>
      <c r="X3018" s="38">
        <v>48.139097200000002</v>
      </c>
      <c r="Y3018" s="38">
        <v>11.4094201</v>
      </c>
    </row>
    <row r="3019" spans="1:25" ht="16" x14ac:dyDescent="0.2">
      <c r="A3019" s="4" t="s">
        <v>4666</v>
      </c>
      <c r="B3019" s="1" t="s">
        <v>4667</v>
      </c>
      <c r="C3019" s="1">
        <v>471257795</v>
      </c>
      <c r="D3019" s="1" t="s">
        <v>282</v>
      </c>
      <c r="E3019" s="3">
        <v>44766</v>
      </c>
      <c r="F3019" s="1">
        <v>5</v>
      </c>
      <c r="G3019" s="1" t="s">
        <v>364</v>
      </c>
      <c r="H3019" s="1" t="s">
        <v>166</v>
      </c>
      <c r="I3019" s="1" t="s">
        <v>47</v>
      </c>
      <c r="J3019" s="1">
        <v>2</v>
      </c>
      <c r="K3019" s="2">
        <v>89</v>
      </c>
      <c r="L3019" s="2">
        <f>IF(ISBLANK(K3019),_xlfn.XLOOKUP(U3019,'[1]AVG PRICE'!E:E,'[1]AVG PRICE'!D:D,""),[1]listings!K3019)</f>
        <v>89</v>
      </c>
      <c r="M3019" s="1">
        <v>1</v>
      </c>
      <c r="N3019" s="1">
        <v>1125</v>
      </c>
      <c r="O3019" s="1">
        <v>9</v>
      </c>
      <c r="P3019" s="2">
        <f t="shared" si="94"/>
        <v>50107</v>
      </c>
      <c r="Q3019" s="1">
        <v>5</v>
      </c>
      <c r="R3019" s="1">
        <f>IF(ISBLANK(S3019),_xlfn.XLOOKUP(V3019,'[1]AVG REVIEWS'!E:E,'[1]AVG REVIEWS'!D:D,""),[1]listings!S3019)</f>
        <v>0.28999999999999998</v>
      </c>
      <c r="S3019" s="1">
        <v>0.28999999999999998</v>
      </c>
      <c r="T3019" s="1">
        <f>IF(ISBLANK(Q3019),_xlfn.XLOOKUP(W3019,'[1]AVG SCORE'!F:F,'[1]AVG SCORE'!E:E,""),[1]listings!Q3019)</f>
        <v>5</v>
      </c>
      <c r="U3019" s="1" t="str">
        <f t="shared" si="95"/>
        <v>Allach-UntermenzingPrivate room2</v>
      </c>
      <c r="V3019" s="1" t="str">
        <f>[1]listings!H3019&amp;[1]listings!I3019&amp;[1]listings!G3019</f>
        <v>Private room in townhousePrivate roomAllach-Untermenzing</v>
      </c>
      <c r="W3019" s="1" t="str">
        <f>[1]listings!G3019&amp;[1]listings!H3019&amp;[1]listings!I3019&amp;[1]listings!J3019</f>
        <v>Allach-UntermenzingPrivate room in townhousePrivate room2</v>
      </c>
      <c r="X3019" s="38">
        <v>48.139097200000002</v>
      </c>
      <c r="Y3019" s="38">
        <v>11.4094201</v>
      </c>
    </row>
    <row r="3020" spans="1:25" ht="16" x14ac:dyDescent="0.2">
      <c r="A3020" s="4" t="s">
        <v>4668</v>
      </c>
      <c r="B3020" s="1" t="s">
        <v>4669</v>
      </c>
      <c r="C3020" s="1">
        <v>471257795</v>
      </c>
      <c r="D3020" s="1" t="s">
        <v>282</v>
      </c>
      <c r="E3020" s="3">
        <v>44766</v>
      </c>
      <c r="F3020" s="1">
        <v>5</v>
      </c>
      <c r="G3020" s="1" t="s">
        <v>364</v>
      </c>
      <c r="H3020" s="1" t="s">
        <v>166</v>
      </c>
      <c r="I3020" s="1" t="s">
        <v>47</v>
      </c>
      <c r="J3020" s="1">
        <v>2</v>
      </c>
      <c r="K3020" s="2">
        <v>89</v>
      </c>
      <c r="L3020" s="2">
        <f>IF(ISBLANK(K3020),_xlfn.XLOOKUP(U3020,'[1]AVG PRICE'!E:E,'[1]AVG PRICE'!D:D,""),[1]listings!K3020)</f>
        <v>89</v>
      </c>
      <c r="M3020" s="1">
        <v>1</v>
      </c>
      <c r="N3020" s="1">
        <v>1125</v>
      </c>
      <c r="O3020" s="1">
        <v>17</v>
      </c>
      <c r="P3020" s="2">
        <f t="shared" si="94"/>
        <v>50107</v>
      </c>
      <c r="Q3020" s="1">
        <v>4.88</v>
      </c>
      <c r="R3020" s="1">
        <f>IF(ISBLANK(S3020),_xlfn.XLOOKUP(V3020,'[1]AVG REVIEWS'!E:E,'[1]AVG REVIEWS'!D:D,""),[1]listings!S3020)</f>
        <v>0.53</v>
      </c>
      <c r="S3020" s="1">
        <v>0.53</v>
      </c>
      <c r="T3020" s="1">
        <f>IF(ISBLANK(Q3020),_xlfn.XLOOKUP(W3020,'[1]AVG SCORE'!F:F,'[1]AVG SCORE'!E:E,""),[1]listings!Q3020)</f>
        <v>4.88</v>
      </c>
      <c r="U3020" s="1" t="str">
        <f t="shared" si="95"/>
        <v>Allach-UntermenzingPrivate room2</v>
      </c>
      <c r="V3020" s="1" t="str">
        <f>[1]listings!H3020&amp;[1]listings!I3020&amp;[1]listings!G3020</f>
        <v>Private room in townhousePrivate roomAllach-Untermenzing</v>
      </c>
      <c r="W3020" s="1" t="str">
        <f>[1]listings!G3020&amp;[1]listings!H3020&amp;[1]listings!I3020&amp;[1]listings!J3020</f>
        <v>Allach-UntermenzingPrivate room in townhousePrivate room2</v>
      </c>
      <c r="X3020" s="38">
        <v>48.121729999999999</v>
      </c>
      <c r="Y3020" s="38">
        <v>11.57184</v>
      </c>
    </row>
    <row r="3021" spans="1:25" ht="16" x14ac:dyDescent="0.2">
      <c r="A3021" s="4" t="s">
        <v>4670</v>
      </c>
      <c r="B3021" s="1" t="s">
        <v>4671</v>
      </c>
      <c r="C3021" s="1">
        <v>7795223</v>
      </c>
      <c r="D3021" s="1" t="s">
        <v>4672</v>
      </c>
      <c r="E3021" s="3">
        <v>41484</v>
      </c>
      <c r="F3021" s="1">
        <v>2</v>
      </c>
      <c r="G3021" s="1" t="s">
        <v>102</v>
      </c>
      <c r="H3021" s="1" t="s">
        <v>136</v>
      </c>
      <c r="I3021" s="1" t="s">
        <v>33</v>
      </c>
      <c r="J3021" s="1">
        <v>2</v>
      </c>
      <c r="K3021" s="2">
        <v>126</v>
      </c>
      <c r="L3021" s="2">
        <f>IF(ISBLANK(K3021),_xlfn.XLOOKUP(U3021,'[1]AVG PRICE'!E:E,'[1]AVG PRICE'!D:D,""),[1]listings!K3021)</f>
        <v>126</v>
      </c>
      <c r="M3021" s="1">
        <v>3</v>
      </c>
      <c r="N3021" s="1">
        <v>365</v>
      </c>
      <c r="O3021" s="1">
        <v>10</v>
      </c>
      <c r="P3021" s="2">
        <f t="shared" si="94"/>
        <v>23184</v>
      </c>
      <c r="Q3021" s="1">
        <v>4.9000000000000004</v>
      </c>
      <c r="R3021" s="1">
        <f>IF(ISBLANK(S3021),_xlfn.XLOOKUP(V3021,'[1]AVG REVIEWS'!E:E,'[1]AVG REVIEWS'!D:D,""),[1]listings!S3021)</f>
        <v>0.32</v>
      </c>
      <c r="S3021" s="1">
        <v>0.32</v>
      </c>
      <c r="T3021" s="1">
        <f>IF(ISBLANK(Q3021),_xlfn.XLOOKUP(W3021,'[1]AVG SCORE'!F:F,'[1]AVG SCORE'!E:E,""),[1]listings!Q3021)</f>
        <v>4.9000000000000004</v>
      </c>
      <c r="U3021" s="1" t="str">
        <f t="shared" si="95"/>
        <v>ObergiesingEntire home/apt2</v>
      </c>
      <c r="V3021" s="1" t="str">
        <f>[1]listings!H3021&amp;[1]listings!I3021&amp;[1]listings!G3021</f>
        <v>Entire condoEntire home/aptObergiesing</v>
      </c>
      <c r="W3021" s="1" t="str">
        <f>[1]listings!G3021&amp;[1]listings!H3021&amp;[1]listings!I3021&amp;[1]listings!J3021</f>
        <v>ObergiesingEntire condoEntire home/apt2</v>
      </c>
      <c r="X3021" s="38">
        <v>48.11788</v>
      </c>
      <c r="Y3021" s="38">
        <v>11.58553</v>
      </c>
    </row>
    <row r="3022" spans="1:25" ht="16" x14ac:dyDescent="0.2">
      <c r="A3022" s="4" t="s">
        <v>4673</v>
      </c>
      <c r="B3022" s="1" t="s">
        <v>4674</v>
      </c>
      <c r="C3022" s="1">
        <v>120930805</v>
      </c>
      <c r="D3022" s="1" t="s">
        <v>4675</v>
      </c>
      <c r="E3022" s="3">
        <v>42809</v>
      </c>
      <c r="F3022" s="1">
        <v>1</v>
      </c>
      <c r="G3022" s="1" t="s">
        <v>42</v>
      </c>
      <c r="H3022" s="1" t="s">
        <v>136</v>
      </c>
      <c r="I3022" s="1" t="s">
        <v>33</v>
      </c>
      <c r="J3022" s="1">
        <v>4</v>
      </c>
      <c r="L3022" s="2">
        <f>IF(ISBLANK(K3022),_xlfn.XLOOKUP(U3022,'[1]AVG PRICE'!E:E,'[1]AVG PRICE'!D:D,""),[1]listings!K3022)</f>
        <v>155.96</v>
      </c>
      <c r="M3022" s="1">
        <v>20</v>
      </c>
      <c r="N3022" s="1">
        <v>30</v>
      </c>
      <c r="O3022" s="1">
        <v>0</v>
      </c>
      <c r="P3022" s="2">
        <f t="shared" si="94"/>
        <v>3899</v>
      </c>
      <c r="R3022" s="1">
        <f>IF(ISBLANK(S3022),_xlfn.XLOOKUP(V3022,'[1]AVG REVIEWS'!E:E,'[1]AVG REVIEWS'!D:D,""),[1]listings!S3022)</f>
        <v>0.70500000000000007</v>
      </c>
      <c r="T3022" s="1">
        <f>IF(ISBLANK(Q3022),_xlfn.XLOOKUP(W3022,'[1]AVG SCORE'!F:F,'[1]AVG SCORE'!E:E,""),[1]listings!Q3022)</f>
        <v>5</v>
      </c>
      <c r="U3022" s="1" t="str">
        <f t="shared" si="95"/>
        <v>Pasing-ObermenzingEntire home/apt4</v>
      </c>
      <c r="V3022" s="1" t="str">
        <f>[1]listings!H3022&amp;[1]listings!I3022&amp;[1]listings!G3022</f>
        <v>Entire condoEntire home/aptPasing-Obermenzing</v>
      </c>
      <c r="W3022" s="1" t="str">
        <f>[1]listings!G3022&amp;[1]listings!H3022&amp;[1]listings!I3022&amp;[1]listings!J3022</f>
        <v>Pasing-ObermenzingEntire condoEntire home/apt4</v>
      </c>
      <c r="X3022" s="38">
        <v>48.132170000000002</v>
      </c>
      <c r="Y3022" s="38">
        <v>11.57469</v>
      </c>
    </row>
    <row r="3023" spans="1:25" ht="16" x14ac:dyDescent="0.2">
      <c r="A3023" s="4" t="s">
        <v>4676</v>
      </c>
      <c r="B3023" s="1" t="s">
        <v>4677</v>
      </c>
      <c r="C3023" s="1">
        <v>58207735</v>
      </c>
      <c r="D3023" s="1" t="s">
        <v>349</v>
      </c>
      <c r="E3023" s="3">
        <v>42410</v>
      </c>
      <c r="F3023" s="1">
        <v>2</v>
      </c>
      <c r="G3023" s="1" t="s">
        <v>85</v>
      </c>
      <c r="H3023" s="1" t="s">
        <v>1098</v>
      </c>
      <c r="I3023" s="1" t="s">
        <v>33</v>
      </c>
      <c r="J3023" s="1">
        <v>6</v>
      </c>
      <c r="L3023" s="2">
        <f>IF(ISBLANK(K3023),_xlfn.XLOOKUP(U3023,'[1]AVG PRICE'!E:E,'[1]AVG PRICE'!D:D,""),[1]listings!K3023)</f>
        <v>119</v>
      </c>
      <c r="M3023" s="1">
        <v>7.1</v>
      </c>
      <c r="N3023" s="1">
        <v>365</v>
      </c>
      <c r="O3023" s="1">
        <v>9</v>
      </c>
      <c r="P3023" s="2">
        <f t="shared" si="94"/>
        <v>22139.95</v>
      </c>
      <c r="Q3023" s="1">
        <v>5</v>
      </c>
      <c r="R3023" s="1">
        <f>IF(ISBLANK(S3023),_xlfn.XLOOKUP(V3023,'[1]AVG REVIEWS'!E:E,'[1]AVG REVIEWS'!D:D,""),[1]listings!S3023)</f>
        <v>0.28999999999999998</v>
      </c>
      <c r="S3023" s="1">
        <v>0.28999999999999998</v>
      </c>
      <c r="T3023" s="1">
        <f>IF(ISBLANK(Q3023),_xlfn.XLOOKUP(W3023,'[1]AVG SCORE'!F:F,'[1]AVG SCORE'!E:E,""),[1]listings!Q3023)</f>
        <v>5</v>
      </c>
      <c r="U3023" s="1" t="str">
        <f t="shared" si="95"/>
        <v>Ramersdorf-PerlachEntire home/apt6</v>
      </c>
      <c r="V3023" s="1" t="str">
        <f>[1]listings!H3023&amp;[1]listings!I3023&amp;[1]listings!G3023</f>
        <v>Entire villaEntire home/aptRamersdorf-Perlach</v>
      </c>
      <c r="W3023" s="1" t="str">
        <f>[1]listings!G3023&amp;[1]listings!H3023&amp;[1]listings!I3023&amp;[1]listings!J3023</f>
        <v>Ramersdorf-PerlachEntire villaEntire home/apt6</v>
      </c>
      <c r="X3023" s="38">
        <v>48.14949</v>
      </c>
      <c r="Y3023" s="38">
        <v>11.47593</v>
      </c>
    </row>
    <row r="3024" spans="1:25" ht="16" x14ac:dyDescent="0.2">
      <c r="A3024" s="4" t="s">
        <v>4678</v>
      </c>
      <c r="B3024" s="1" t="s">
        <v>4679</v>
      </c>
      <c r="C3024" s="1">
        <v>4520217</v>
      </c>
      <c r="D3024" s="1" t="s">
        <v>53</v>
      </c>
      <c r="E3024" s="3">
        <v>41272</v>
      </c>
      <c r="F3024" s="1">
        <v>1</v>
      </c>
      <c r="G3024" s="1" t="s">
        <v>71</v>
      </c>
      <c r="H3024" s="1" t="s">
        <v>32</v>
      </c>
      <c r="I3024" s="1" t="s">
        <v>33</v>
      </c>
      <c r="J3024" s="1">
        <v>2</v>
      </c>
      <c r="K3024" s="2">
        <v>133</v>
      </c>
      <c r="L3024" s="2">
        <f>IF(ISBLANK(K3024),_xlfn.XLOOKUP(U3024,'[1]AVG PRICE'!E:E,'[1]AVG PRICE'!D:D,""),[1]listings!K3024)</f>
        <v>133</v>
      </c>
      <c r="M3024" s="1">
        <v>1</v>
      </c>
      <c r="N3024" s="1">
        <v>10</v>
      </c>
      <c r="O3024" s="1">
        <v>12</v>
      </c>
      <c r="P3024" s="2">
        <f t="shared" si="94"/>
        <v>731.5</v>
      </c>
      <c r="Q3024" s="1">
        <v>5</v>
      </c>
      <c r="R3024" s="1">
        <f>IF(ISBLANK(S3024),_xlfn.XLOOKUP(V3024,'[1]AVG REVIEWS'!E:E,'[1]AVG REVIEWS'!D:D,""),[1]listings!S3024)</f>
        <v>0.37</v>
      </c>
      <c r="S3024" s="1">
        <v>0.37</v>
      </c>
      <c r="T3024" s="1">
        <f>IF(ISBLANK(Q3024),_xlfn.XLOOKUP(W3024,'[1]AVG SCORE'!F:F,'[1]AVG SCORE'!E:E,""),[1]listings!Q3024)</f>
        <v>5</v>
      </c>
      <c r="U3024" s="1" t="str">
        <f t="shared" si="95"/>
        <v>Ludwigsvorstadt-IsarvorstadtEntire home/apt2</v>
      </c>
      <c r="V3024" s="1" t="str">
        <f>[1]listings!H3024&amp;[1]listings!I3024&amp;[1]listings!G3024</f>
        <v>Entire rental unitEntire home/aptLudwigsvorstadt-Isarvorstadt</v>
      </c>
      <c r="W3024" s="1" t="str">
        <f>[1]listings!G3024&amp;[1]listings!H3024&amp;[1]listings!I3024&amp;[1]listings!J3024</f>
        <v>Ludwigsvorstadt-IsarvorstadtEntire rental unitEntire home/apt2</v>
      </c>
      <c r="X3024" s="38">
        <v>48.166767399999998</v>
      </c>
      <c r="Y3024" s="38">
        <v>11.632151500000001</v>
      </c>
    </row>
    <row r="3025" spans="1:25" ht="16" x14ac:dyDescent="0.2">
      <c r="A3025" s="4" t="s">
        <v>4680</v>
      </c>
      <c r="B3025" s="1" t="s">
        <v>4681</v>
      </c>
      <c r="C3025" s="1">
        <v>471805015</v>
      </c>
      <c r="D3025" s="1" t="s">
        <v>90</v>
      </c>
      <c r="E3025" s="3">
        <v>44769</v>
      </c>
      <c r="F3025" s="1">
        <v>1</v>
      </c>
      <c r="G3025" s="1" t="s">
        <v>85</v>
      </c>
      <c r="H3025" s="1" t="s">
        <v>32</v>
      </c>
      <c r="I3025" s="1" t="s">
        <v>33</v>
      </c>
      <c r="J3025" s="1">
        <v>2</v>
      </c>
      <c r="K3025" s="2">
        <v>94</v>
      </c>
      <c r="L3025" s="2">
        <f>IF(ISBLANK(K3025),_xlfn.XLOOKUP(U3025,'[1]AVG PRICE'!E:E,'[1]AVG PRICE'!D:D,""),[1]listings!K3025)</f>
        <v>94</v>
      </c>
      <c r="M3025" s="1">
        <v>1</v>
      </c>
      <c r="N3025" s="1">
        <v>20</v>
      </c>
      <c r="O3025" s="1">
        <v>13</v>
      </c>
      <c r="P3025" s="2">
        <f t="shared" si="94"/>
        <v>987</v>
      </c>
      <c r="Q3025" s="1">
        <v>4.92</v>
      </c>
      <c r="R3025" s="1">
        <f>IF(ISBLANK(S3025),_xlfn.XLOOKUP(V3025,'[1]AVG REVIEWS'!E:E,'[1]AVG REVIEWS'!D:D,""),[1]listings!S3025)</f>
        <v>0.42</v>
      </c>
      <c r="S3025" s="1">
        <v>0.42</v>
      </c>
      <c r="T3025" s="1">
        <f>IF(ISBLANK(Q3025),_xlfn.XLOOKUP(W3025,'[1]AVG SCORE'!F:F,'[1]AVG SCORE'!E:E,""),[1]listings!Q3025)</f>
        <v>4.92</v>
      </c>
      <c r="U3025" s="1" t="str">
        <f t="shared" si="95"/>
        <v>Ramersdorf-PerlachEntire home/apt2</v>
      </c>
      <c r="V3025" s="1" t="str">
        <f>[1]listings!H3025&amp;[1]listings!I3025&amp;[1]listings!G3025</f>
        <v>Entire rental unitEntire home/aptRamersdorf-Perlach</v>
      </c>
      <c r="W3025" s="1" t="str">
        <f>[1]listings!G3025&amp;[1]listings!H3025&amp;[1]listings!I3025&amp;[1]listings!J3025</f>
        <v>Ramersdorf-PerlachEntire rental unitEntire home/apt2</v>
      </c>
      <c r="X3025" s="38">
        <v>48.095880000000001</v>
      </c>
      <c r="Y3025" s="38">
        <v>11.50934</v>
      </c>
    </row>
    <row r="3026" spans="1:25" ht="16" x14ac:dyDescent="0.2">
      <c r="A3026" s="4" t="s">
        <v>4682</v>
      </c>
      <c r="B3026" s="1" t="s">
        <v>4683</v>
      </c>
      <c r="C3026" s="1">
        <v>471836708</v>
      </c>
      <c r="D3026" s="1" t="s">
        <v>4684</v>
      </c>
      <c r="E3026" s="3">
        <v>44769</v>
      </c>
      <c r="F3026" s="1">
        <v>1</v>
      </c>
      <c r="G3026" s="1" t="s">
        <v>651</v>
      </c>
      <c r="H3026" s="1" t="s">
        <v>32</v>
      </c>
      <c r="I3026" s="1" t="s">
        <v>33</v>
      </c>
      <c r="J3026" s="1">
        <v>4</v>
      </c>
      <c r="K3026" s="2">
        <v>198</v>
      </c>
      <c r="L3026" s="2">
        <f>IF(ISBLANK(K3026),_xlfn.XLOOKUP(U3026,'[1]AVG PRICE'!E:E,'[1]AVG PRICE'!D:D,""),[1]listings!K3026)</f>
        <v>198</v>
      </c>
      <c r="M3026" s="1">
        <v>1</v>
      </c>
      <c r="N3026" s="1">
        <v>7</v>
      </c>
      <c r="O3026" s="1">
        <v>9</v>
      </c>
      <c r="P3026" s="2">
        <f t="shared" si="94"/>
        <v>792</v>
      </c>
      <c r="Q3026" s="1">
        <v>4.67</v>
      </c>
      <c r="R3026" s="1">
        <f>IF(ISBLANK(S3026),_xlfn.XLOOKUP(V3026,'[1]AVG REVIEWS'!E:E,'[1]AVG REVIEWS'!D:D,""),[1]listings!S3026)</f>
        <v>0.28999999999999998</v>
      </c>
      <c r="S3026" s="1">
        <v>0.28999999999999998</v>
      </c>
      <c r="T3026" s="1">
        <f>IF(ISBLANK(Q3026),_xlfn.XLOOKUP(W3026,'[1]AVG SCORE'!F:F,'[1]AVG SCORE'!E:E,""),[1]listings!Q3026)</f>
        <v>4.67</v>
      </c>
      <c r="U3026" s="1" t="str">
        <f t="shared" si="95"/>
        <v>Aubing-Lochhausen-LangwiedEntire home/apt4</v>
      </c>
      <c r="V3026" s="1" t="str">
        <f>[1]listings!H3026&amp;[1]listings!I3026&amp;[1]listings!G3026</f>
        <v>Entire rental unitEntire home/aptAubing-Lochhausen-Langwied</v>
      </c>
      <c r="W3026" s="1" t="str">
        <f>[1]listings!G3026&amp;[1]listings!H3026&amp;[1]listings!I3026&amp;[1]listings!J3026</f>
        <v>Aubing-Lochhausen-LangwiedEntire rental unitEntire home/apt4</v>
      </c>
      <c r="X3026" s="38">
        <v>48.146009999999997</v>
      </c>
      <c r="Y3026" s="38">
        <v>11.59226</v>
      </c>
    </row>
    <row r="3027" spans="1:25" ht="16" x14ac:dyDescent="0.2">
      <c r="A3027" s="4" t="s">
        <v>4685</v>
      </c>
      <c r="B3027" s="1" t="s">
        <v>4686</v>
      </c>
      <c r="C3027" s="1">
        <v>30437718</v>
      </c>
      <c r="D3027" s="1" t="s">
        <v>865</v>
      </c>
      <c r="E3027" s="3">
        <v>42095</v>
      </c>
      <c r="F3027" s="1">
        <v>1</v>
      </c>
      <c r="G3027" s="1" t="s">
        <v>294</v>
      </c>
      <c r="H3027" s="1" t="s">
        <v>82</v>
      </c>
      <c r="I3027" s="1" t="s">
        <v>47</v>
      </c>
      <c r="J3027" s="1">
        <v>2</v>
      </c>
      <c r="L3027" s="2">
        <f>IF(ISBLANK(K3027),_xlfn.XLOOKUP(U3027,'[1]AVG PRICE'!E:E,'[1]AVG PRICE'!D:D,""),[1]listings!K3027)</f>
        <v>87.21052631578948</v>
      </c>
      <c r="M3027" s="1">
        <v>2</v>
      </c>
      <c r="N3027" s="1">
        <v>365</v>
      </c>
      <c r="O3027" s="1">
        <v>59</v>
      </c>
      <c r="P3027" s="2">
        <f t="shared" si="94"/>
        <v>16003.13157894737</v>
      </c>
      <c r="Q3027" s="1">
        <v>4.88</v>
      </c>
      <c r="R3027" s="1">
        <f>IF(ISBLANK(S3027),_xlfn.XLOOKUP(V3027,'[1]AVG REVIEWS'!E:E,'[1]AVG REVIEWS'!D:D,""),[1]listings!S3027)</f>
        <v>1.92</v>
      </c>
      <c r="S3027" s="1">
        <v>1.92</v>
      </c>
      <c r="T3027" s="1">
        <f>IF(ISBLANK(Q3027),_xlfn.XLOOKUP(W3027,'[1]AVG SCORE'!F:F,'[1]AVG SCORE'!E:E,""),[1]listings!Q3027)</f>
        <v>4.88</v>
      </c>
      <c r="U3027" s="1" t="str">
        <f t="shared" si="95"/>
        <v>MoosachPrivate room2</v>
      </c>
      <c r="V3027" s="1" t="str">
        <f>[1]listings!H3027&amp;[1]listings!I3027&amp;[1]listings!G3027</f>
        <v>Private room in condoPrivate roomMoosach</v>
      </c>
      <c r="W3027" s="1" t="str">
        <f>[1]listings!G3027&amp;[1]listings!H3027&amp;[1]listings!I3027&amp;[1]listings!J3027</f>
        <v>MoosachPrivate room in condoPrivate room2</v>
      </c>
      <c r="X3027" s="38">
        <v>48.12077</v>
      </c>
      <c r="Y3027" s="38">
        <v>11.550459999999999</v>
      </c>
    </row>
    <row r="3028" spans="1:25" ht="16" x14ac:dyDescent="0.2">
      <c r="A3028" s="4" t="s">
        <v>4687</v>
      </c>
      <c r="B3028" s="1" t="s">
        <v>4688</v>
      </c>
      <c r="C3028" s="1">
        <v>446774535</v>
      </c>
      <c r="D3028" s="1" t="s">
        <v>809</v>
      </c>
      <c r="E3028" s="3">
        <v>44617</v>
      </c>
      <c r="F3028" s="1">
        <v>3</v>
      </c>
      <c r="G3028" s="1" t="s">
        <v>56</v>
      </c>
      <c r="H3028" s="1" t="s">
        <v>136</v>
      </c>
      <c r="I3028" s="1" t="s">
        <v>33</v>
      </c>
      <c r="J3028" s="1">
        <v>2</v>
      </c>
      <c r="L3028" s="2">
        <f>IF(ISBLANK(K3028),_xlfn.XLOOKUP(U3028,'[1]AVG PRICE'!E:E,'[1]AVG PRICE'!D:D,""),[1]listings!K3028)</f>
        <v>124.16049382716049</v>
      </c>
      <c r="M3028" s="1">
        <v>3</v>
      </c>
      <c r="N3028" s="1">
        <v>365</v>
      </c>
      <c r="O3028" s="1">
        <v>43</v>
      </c>
      <c r="P3028" s="2">
        <f t="shared" si="94"/>
        <v>22845.530864197532</v>
      </c>
      <c r="Q3028" s="1">
        <v>4.8099999999999996</v>
      </c>
      <c r="R3028" s="1">
        <f>IF(ISBLANK(S3028),_xlfn.XLOOKUP(V3028,'[1]AVG REVIEWS'!E:E,'[1]AVG REVIEWS'!D:D,""),[1]listings!S3028)</f>
        <v>1.36</v>
      </c>
      <c r="S3028" s="1">
        <v>1.36</v>
      </c>
      <c r="T3028" s="1">
        <f>IF(ISBLANK(Q3028),_xlfn.XLOOKUP(W3028,'[1]AVG SCORE'!F:F,'[1]AVG SCORE'!E:E,""),[1]listings!Q3028)</f>
        <v>4.8099999999999996</v>
      </c>
      <c r="U3028" s="1" t="str">
        <f t="shared" si="95"/>
        <v>Neuhausen-NymphenburgEntire home/apt2</v>
      </c>
      <c r="V3028" s="1" t="str">
        <f>[1]listings!H3028&amp;[1]listings!I3028&amp;[1]listings!G3028</f>
        <v>Entire condoEntire home/aptNeuhausen-Nymphenburg</v>
      </c>
      <c r="W3028" s="1" t="str">
        <f>[1]listings!G3028&amp;[1]listings!H3028&amp;[1]listings!I3028&amp;[1]listings!J3028</f>
        <v>Neuhausen-NymphenburgEntire condoEntire home/apt2</v>
      </c>
      <c r="X3028" s="38">
        <v>48.179304372703697</v>
      </c>
      <c r="Y3028" s="38">
        <v>11.521277613937899</v>
      </c>
    </row>
    <row r="3029" spans="1:25" ht="16" x14ac:dyDescent="0.2">
      <c r="A3029" s="4" t="s">
        <v>4689</v>
      </c>
      <c r="B3029" s="1" t="s">
        <v>4690</v>
      </c>
      <c r="C3029" s="1">
        <v>22800012</v>
      </c>
      <c r="D3029" s="1" t="s">
        <v>1281</v>
      </c>
      <c r="E3029" s="3">
        <v>41933</v>
      </c>
      <c r="F3029" s="1">
        <v>2</v>
      </c>
      <c r="G3029" s="1" t="s">
        <v>108</v>
      </c>
      <c r="H3029" s="1" t="s">
        <v>32</v>
      </c>
      <c r="I3029" s="1" t="s">
        <v>33</v>
      </c>
      <c r="J3029" s="1">
        <v>2</v>
      </c>
      <c r="K3029" s="2">
        <v>295</v>
      </c>
      <c r="L3029" s="2">
        <f>IF(ISBLANK(K3029),_xlfn.XLOOKUP(U3029,'[1]AVG PRICE'!E:E,'[1]AVG PRICE'!D:D,""),[1]listings!K3029)</f>
        <v>295</v>
      </c>
      <c r="M3029" s="1">
        <v>10</v>
      </c>
      <c r="N3029" s="1">
        <v>16</v>
      </c>
      <c r="O3029" s="1">
        <v>0</v>
      </c>
      <c r="P3029" s="2">
        <f t="shared" si="94"/>
        <v>3835</v>
      </c>
      <c r="R3029" s="1">
        <f>IF(ISBLANK(S3029),_xlfn.XLOOKUP(V3029,'[1]AVG REVIEWS'!E:E,'[1]AVG REVIEWS'!D:D,""),[1]listings!S3029)</f>
        <v>0.63352517985611523</v>
      </c>
      <c r="T3029" s="1">
        <f>IF(ISBLANK(Q3029),_xlfn.XLOOKUP(W3029,'[1]AVG SCORE'!F:F,'[1]AVG SCORE'!E:E,""),[1]listings!Q3029)</f>
        <v>4.8108955223880612</v>
      </c>
      <c r="U3029" s="1" t="str">
        <f t="shared" si="95"/>
        <v>Schwabing-FreimannEntire home/apt2</v>
      </c>
      <c r="V3029" s="1" t="str">
        <f>[1]listings!H3029&amp;[1]listings!I3029&amp;[1]listings!G3029</f>
        <v>Entire rental unitEntire home/aptSchwabing-Freimann</v>
      </c>
      <c r="W3029" s="1" t="str">
        <f>[1]listings!G3029&amp;[1]listings!H3029&amp;[1]listings!I3029&amp;[1]listings!J3029</f>
        <v>Schwabing-FreimannEntire rental unitEntire home/apt2</v>
      </c>
      <c r="X3029" s="38">
        <v>48.146022926509197</v>
      </c>
      <c r="Y3029" s="38">
        <v>11.5498296477023</v>
      </c>
    </row>
    <row r="3030" spans="1:25" ht="16" x14ac:dyDescent="0.2">
      <c r="A3030" s="4" t="s">
        <v>4691</v>
      </c>
      <c r="B3030" s="1" t="s">
        <v>4692</v>
      </c>
      <c r="C3030" s="1">
        <v>472027276</v>
      </c>
      <c r="D3030" s="1" t="s">
        <v>357</v>
      </c>
      <c r="E3030" s="3">
        <v>44770</v>
      </c>
      <c r="F3030" s="1">
        <v>1</v>
      </c>
      <c r="G3030" s="1" t="s">
        <v>174</v>
      </c>
      <c r="H3030" s="1" t="s">
        <v>60</v>
      </c>
      <c r="I3030" s="1" t="s">
        <v>33</v>
      </c>
      <c r="J3030" s="1">
        <v>2</v>
      </c>
      <c r="K3030" s="2">
        <v>150</v>
      </c>
      <c r="L3030" s="2">
        <f>IF(ISBLANK(K3030),_xlfn.XLOOKUP(U3030,'[1]AVG PRICE'!E:E,'[1]AVG PRICE'!D:D,""),[1]listings!K3030)</f>
        <v>150</v>
      </c>
      <c r="M3030" s="1">
        <v>7</v>
      </c>
      <c r="N3030" s="1">
        <v>30</v>
      </c>
      <c r="O3030" s="1">
        <v>2</v>
      </c>
      <c r="P3030" s="2">
        <f t="shared" si="94"/>
        <v>2775</v>
      </c>
      <c r="Q3030" s="1">
        <v>5</v>
      </c>
      <c r="R3030" s="1">
        <f>IF(ISBLANK(S3030),_xlfn.XLOOKUP(V3030,'[1]AVG REVIEWS'!E:E,'[1]AVG REVIEWS'!D:D,""),[1]listings!S3030)</f>
        <v>0.06</v>
      </c>
      <c r="S3030" s="1">
        <v>0.06</v>
      </c>
      <c r="T3030" s="1">
        <f>IF(ISBLANK(Q3030),_xlfn.XLOOKUP(W3030,'[1]AVG SCORE'!F:F,'[1]AVG SCORE'!E:E,""),[1]listings!Q3030)</f>
        <v>5</v>
      </c>
      <c r="U3030" s="1" t="str">
        <f t="shared" si="95"/>
        <v>Milbertshofen-Am HartEntire home/apt2</v>
      </c>
      <c r="V3030" s="1" t="str">
        <f>[1]listings!H3030&amp;[1]listings!I3030&amp;[1]listings!G3030</f>
        <v>Entire loftEntire home/aptMilbertshofen-Am Hart</v>
      </c>
      <c r="W3030" s="1" t="str">
        <f>[1]listings!G3030&amp;[1]listings!H3030&amp;[1]listings!I3030&amp;[1]listings!J3030</f>
        <v>Milbertshofen-Am HartEntire loftEntire home/apt2</v>
      </c>
      <c r="X3030" s="38">
        <v>48.105160300000001</v>
      </c>
      <c r="Y3030" s="38">
        <v>11.705683799999999</v>
      </c>
    </row>
    <row r="3031" spans="1:25" ht="16" x14ac:dyDescent="0.2">
      <c r="A3031" s="4" t="s">
        <v>4693</v>
      </c>
      <c r="B3031" s="1" t="s">
        <v>4694</v>
      </c>
      <c r="C3031" s="1">
        <v>52981690</v>
      </c>
      <c r="D3031" s="1" t="s">
        <v>2114</v>
      </c>
      <c r="E3031" s="3">
        <v>42370</v>
      </c>
      <c r="F3031" s="1">
        <v>18</v>
      </c>
      <c r="G3031" s="1" t="s">
        <v>39</v>
      </c>
      <c r="H3031" s="1" t="s">
        <v>32</v>
      </c>
      <c r="I3031" s="1" t="s">
        <v>33</v>
      </c>
      <c r="J3031" s="1">
        <v>4</v>
      </c>
      <c r="K3031" s="2">
        <v>140</v>
      </c>
      <c r="L3031" s="2">
        <f>IF(ISBLANK(K3031),_xlfn.XLOOKUP(U3031,'[1]AVG PRICE'!E:E,'[1]AVG PRICE'!D:D,""),[1]listings!K3031)</f>
        <v>140</v>
      </c>
      <c r="M3031" s="1">
        <v>2</v>
      </c>
      <c r="N3031" s="1">
        <v>1125</v>
      </c>
      <c r="O3031" s="1">
        <v>128</v>
      </c>
      <c r="P3031" s="2">
        <f t="shared" si="94"/>
        <v>78890</v>
      </c>
      <c r="Q3031" s="1">
        <v>4.91</v>
      </c>
      <c r="R3031" s="1">
        <f>IF(ISBLANK(S3031),_xlfn.XLOOKUP(V3031,'[1]AVG REVIEWS'!E:E,'[1]AVG REVIEWS'!D:D,""),[1]listings!S3031)</f>
        <v>4</v>
      </c>
      <c r="S3031" s="1">
        <v>4</v>
      </c>
      <c r="T3031" s="1">
        <f>IF(ISBLANK(Q3031),_xlfn.XLOOKUP(W3031,'[1]AVG SCORE'!F:F,'[1]AVG SCORE'!E:E,""),[1]listings!Q3031)</f>
        <v>4.91</v>
      </c>
      <c r="U3031" s="1" t="str">
        <f t="shared" si="95"/>
        <v>MaxvorstadtEntire home/apt4</v>
      </c>
      <c r="V3031" s="1" t="str">
        <f>[1]listings!H3031&amp;[1]listings!I3031&amp;[1]listings!G3031</f>
        <v>Entire rental unitEntire home/aptMaxvorstadt</v>
      </c>
      <c r="W3031" s="1" t="str">
        <f>[1]listings!G3031&amp;[1]listings!H3031&amp;[1]listings!I3031&amp;[1]listings!J3031</f>
        <v>MaxvorstadtEntire rental unitEntire home/apt4</v>
      </c>
      <c r="X3031" s="38">
        <v>48.129249999999999</v>
      </c>
      <c r="Y3031" s="38">
        <v>11.568860000000001</v>
      </c>
    </row>
    <row r="3032" spans="1:25" ht="16" x14ac:dyDescent="0.2">
      <c r="A3032" s="4" t="s">
        <v>4695</v>
      </c>
      <c r="B3032" s="1" t="s">
        <v>4696</v>
      </c>
      <c r="C3032" s="1">
        <v>281381338</v>
      </c>
      <c r="D3032" s="1" t="s">
        <v>531</v>
      </c>
      <c r="E3032" s="3">
        <v>43678</v>
      </c>
      <c r="F3032" s="1">
        <v>1</v>
      </c>
      <c r="G3032" s="1" t="s">
        <v>71</v>
      </c>
      <c r="H3032" s="1" t="s">
        <v>32</v>
      </c>
      <c r="I3032" s="1" t="s">
        <v>33</v>
      </c>
      <c r="J3032" s="1">
        <v>3</v>
      </c>
      <c r="L3032" s="2">
        <f>IF(ISBLANK(K3032),_xlfn.XLOOKUP(U3032,'[1]AVG PRICE'!E:E,'[1]AVG PRICE'!D:D,""),[1]listings!K3032)</f>
        <v>173</v>
      </c>
      <c r="M3032" s="1">
        <v>1</v>
      </c>
      <c r="N3032" s="1">
        <v>14</v>
      </c>
      <c r="O3032" s="1">
        <v>12</v>
      </c>
      <c r="P3032" s="2">
        <f t="shared" si="94"/>
        <v>1297.5</v>
      </c>
      <c r="Q3032" s="1">
        <v>5</v>
      </c>
      <c r="R3032" s="1">
        <f>IF(ISBLANK(S3032),_xlfn.XLOOKUP(V3032,'[1]AVG REVIEWS'!E:E,'[1]AVG REVIEWS'!D:D,""),[1]listings!S3032)</f>
        <v>0.39</v>
      </c>
      <c r="S3032" s="1">
        <v>0.39</v>
      </c>
      <c r="T3032" s="1">
        <f>IF(ISBLANK(Q3032),_xlfn.XLOOKUP(W3032,'[1]AVG SCORE'!F:F,'[1]AVG SCORE'!E:E,""),[1]listings!Q3032)</f>
        <v>5</v>
      </c>
      <c r="U3032" s="1" t="str">
        <f t="shared" si="95"/>
        <v>Ludwigsvorstadt-IsarvorstadtEntire home/apt3</v>
      </c>
      <c r="V3032" s="1" t="str">
        <f>[1]listings!H3032&amp;[1]listings!I3032&amp;[1]listings!G3032</f>
        <v>Entire rental unitEntire home/aptLudwigsvorstadt-Isarvorstadt</v>
      </c>
      <c r="W3032" s="1" t="str">
        <f>[1]listings!G3032&amp;[1]listings!H3032&amp;[1]listings!I3032&amp;[1]listings!J3032</f>
        <v>Ludwigsvorstadt-IsarvorstadtEntire rental unitEntire home/apt3</v>
      </c>
      <c r="X3032" s="38">
        <v>48.126437600000003</v>
      </c>
      <c r="Y3032" s="38">
        <v>11.571901799999999</v>
      </c>
    </row>
    <row r="3033" spans="1:25" ht="16" x14ac:dyDescent="0.2">
      <c r="A3033" s="4" t="s">
        <v>4697</v>
      </c>
      <c r="B3033" s="1" t="s">
        <v>4698</v>
      </c>
      <c r="C3033" s="1">
        <v>472228321</v>
      </c>
      <c r="D3033" s="1" t="s">
        <v>191</v>
      </c>
      <c r="E3033" s="3">
        <v>44771</v>
      </c>
      <c r="F3033" s="1">
        <v>2</v>
      </c>
      <c r="G3033" s="1" t="s">
        <v>102</v>
      </c>
      <c r="H3033" s="1" t="s">
        <v>51</v>
      </c>
      <c r="I3033" s="1" t="s">
        <v>47</v>
      </c>
      <c r="J3033" s="1">
        <v>1</v>
      </c>
      <c r="L3033" s="2">
        <f>IF(ISBLANK(K3033),_xlfn.XLOOKUP(U3033,'[1]AVG PRICE'!E:E,'[1]AVG PRICE'!D:D,""),[1]listings!K3033)</f>
        <v>60.769230769230766</v>
      </c>
      <c r="M3033" s="1">
        <v>4</v>
      </c>
      <c r="N3033" s="1">
        <v>30</v>
      </c>
      <c r="O3033" s="1">
        <v>4</v>
      </c>
      <c r="P3033" s="2">
        <f t="shared" si="94"/>
        <v>1033.0769230769231</v>
      </c>
      <c r="Q3033" s="1">
        <v>4.5</v>
      </c>
      <c r="R3033" s="1">
        <f>IF(ISBLANK(S3033),_xlfn.XLOOKUP(V3033,'[1]AVG REVIEWS'!E:E,'[1]AVG REVIEWS'!D:D,""),[1]listings!S3033)</f>
        <v>0.13</v>
      </c>
      <c r="S3033" s="1">
        <v>0.13</v>
      </c>
      <c r="T3033" s="1">
        <f>IF(ISBLANK(Q3033),_xlfn.XLOOKUP(W3033,'[1]AVG SCORE'!F:F,'[1]AVG SCORE'!E:E,""),[1]listings!Q3033)</f>
        <v>4.5</v>
      </c>
      <c r="U3033" s="1" t="str">
        <f t="shared" si="95"/>
        <v>ObergiesingPrivate room1</v>
      </c>
      <c r="V3033" s="1" t="str">
        <f>[1]listings!H3033&amp;[1]listings!I3033&amp;[1]listings!G3033</f>
        <v>Private room in rental unitPrivate roomObergiesing</v>
      </c>
      <c r="W3033" s="1" t="str">
        <f>[1]listings!G3033&amp;[1]listings!H3033&amp;[1]listings!I3033&amp;[1]listings!J3033</f>
        <v>ObergiesingPrivate room in rental unitPrivate room1</v>
      </c>
      <c r="X3033" s="38">
        <v>48.208440000000003</v>
      </c>
      <c r="Y3033" s="38">
        <v>11.552899999999999</v>
      </c>
    </row>
    <row r="3034" spans="1:25" ht="16" x14ac:dyDescent="0.2">
      <c r="A3034" s="4" t="s">
        <v>4699</v>
      </c>
      <c r="B3034" s="1" t="s">
        <v>4700</v>
      </c>
      <c r="C3034" s="1">
        <v>21441034</v>
      </c>
      <c r="D3034" s="1" t="s">
        <v>561</v>
      </c>
      <c r="E3034" s="3">
        <v>41899</v>
      </c>
      <c r="F3034" s="1">
        <v>2</v>
      </c>
      <c r="G3034" s="1" t="s">
        <v>226</v>
      </c>
      <c r="H3034" s="1" t="s">
        <v>82</v>
      </c>
      <c r="I3034" s="1" t="s">
        <v>47</v>
      </c>
      <c r="J3034" s="1">
        <v>2</v>
      </c>
      <c r="K3034" s="2">
        <v>70</v>
      </c>
      <c r="L3034" s="2">
        <f>IF(ISBLANK(K3034),_xlfn.XLOOKUP(U3034,'[1]AVG PRICE'!E:E,'[1]AVG PRICE'!D:D,""),[1]listings!K3034)</f>
        <v>70</v>
      </c>
      <c r="M3034" s="1">
        <v>2</v>
      </c>
      <c r="N3034" s="1">
        <v>8</v>
      </c>
      <c r="O3034" s="1">
        <v>40</v>
      </c>
      <c r="P3034" s="2">
        <f t="shared" si="94"/>
        <v>350</v>
      </c>
      <c r="Q3034" s="1">
        <v>4.9000000000000004</v>
      </c>
      <c r="R3034" s="1">
        <f>IF(ISBLANK(S3034),_xlfn.XLOOKUP(V3034,'[1]AVG REVIEWS'!E:E,'[1]AVG REVIEWS'!D:D,""),[1]listings!S3034)</f>
        <v>1.26</v>
      </c>
      <c r="S3034" s="1">
        <v>1.26</v>
      </c>
      <c r="T3034" s="1">
        <f>IF(ISBLANK(Q3034),_xlfn.XLOOKUP(W3034,'[1]AVG SCORE'!F:F,'[1]AVG SCORE'!E:E,""),[1]listings!Q3034)</f>
        <v>4.9000000000000004</v>
      </c>
      <c r="U3034" s="1" t="str">
        <f t="shared" si="95"/>
        <v>LaimPrivate room2</v>
      </c>
      <c r="V3034" s="1" t="str">
        <f>[1]listings!H3034&amp;[1]listings!I3034&amp;[1]listings!G3034</f>
        <v>Private room in condoPrivate roomLaim</v>
      </c>
      <c r="W3034" s="1" t="str">
        <f>[1]listings!G3034&amp;[1]listings!H3034&amp;[1]listings!I3034&amp;[1]listings!J3034</f>
        <v>LaimPrivate room in condoPrivate room2</v>
      </c>
      <c r="X3034" s="38">
        <v>48.143765784416402</v>
      </c>
      <c r="Y3034" s="38">
        <v>11.561005240427701</v>
      </c>
    </row>
    <row r="3035" spans="1:25" ht="16" x14ac:dyDescent="0.2">
      <c r="A3035" s="4" t="s">
        <v>4701</v>
      </c>
      <c r="B3035" s="1" t="s">
        <v>4702</v>
      </c>
      <c r="C3035" s="1">
        <v>5873134</v>
      </c>
      <c r="D3035" s="1" t="s">
        <v>1484</v>
      </c>
      <c r="E3035" s="3">
        <v>41375</v>
      </c>
      <c r="F3035" s="1">
        <v>1</v>
      </c>
      <c r="G3035" s="1" t="s">
        <v>100</v>
      </c>
      <c r="H3035" s="1" t="s">
        <v>32</v>
      </c>
      <c r="I3035" s="1" t="s">
        <v>33</v>
      </c>
      <c r="J3035" s="1">
        <v>4</v>
      </c>
      <c r="L3035" s="2">
        <f>IF(ISBLANK(K3035),_xlfn.XLOOKUP(U3035,'[1]AVG PRICE'!E:E,'[1]AVG PRICE'!D:D,""),[1]listings!K3035)</f>
        <v>170.13636363636363</v>
      </c>
      <c r="M3035" s="1">
        <v>4</v>
      </c>
      <c r="N3035" s="1">
        <v>45</v>
      </c>
      <c r="O3035" s="1">
        <v>5</v>
      </c>
      <c r="P3035" s="2">
        <f t="shared" si="94"/>
        <v>4168.340909090909</v>
      </c>
      <c r="Q3035" s="1">
        <v>4.8</v>
      </c>
      <c r="R3035" s="1">
        <f>IF(ISBLANK(S3035),_xlfn.XLOOKUP(V3035,'[1]AVG REVIEWS'!E:E,'[1]AVG REVIEWS'!D:D,""),[1]listings!S3035)</f>
        <v>0.16</v>
      </c>
      <c r="S3035" s="1">
        <v>0.16</v>
      </c>
      <c r="T3035" s="1">
        <f>IF(ISBLANK(Q3035),_xlfn.XLOOKUP(W3035,'[1]AVG SCORE'!F:F,'[1]AVG SCORE'!E:E,""),[1]listings!Q3035)</f>
        <v>4.8</v>
      </c>
      <c r="U3035" s="1" t="str">
        <f t="shared" si="95"/>
        <v>Untergiesing-HarlachingEntire home/apt4</v>
      </c>
      <c r="V3035" s="1" t="str">
        <f>[1]listings!H3035&amp;[1]listings!I3035&amp;[1]listings!G3035</f>
        <v>Entire rental unitEntire home/aptUntergiesing-Harlaching</v>
      </c>
      <c r="W3035" s="1" t="str">
        <f>[1]listings!G3035&amp;[1]listings!H3035&amp;[1]listings!I3035&amp;[1]listings!J3035</f>
        <v>Untergiesing-HarlachingEntire rental unitEntire home/apt4</v>
      </c>
      <c r="X3035" s="38">
        <v>48.121929999999999</v>
      </c>
      <c r="Y3035" s="38">
        <v>11.57511</v>
      </c>
    </row>
    <row r="3036" spans="1:25" ht="16" x14ac:dyDescent="0.2">
      <c r="A3036" s="4" t="s">
        <v>4703</v>
      </c>
      <c r="B3036" s="1" t="s">
        <v>4704</v>
      </c>
      <c r="C3036" s="1">
        <v>472342703</v>
      </c>
      <c r="D3036" s="1" t="s">
        <v>4705</v>
      </c>
      <c r="E3036" s="3">
        <v>44772</v>
      </c>
      <c r="F3036" s="1">
        <v>1</v>
      </c>
      <c r="G3036" s="1" t="s">
        <v>74</v>
      </c>
      <c r="H3036" s="1" t="s">
        <v>32</v>
      </c>
      <c r="I3036" s="1" t="s">
        <v>33</v>
      </c>
      <c r="J3036" s="1">
        <v>2</v>
      </c>
      <c r="L3036" s="2">
        <f>IF(ISBLANK(K3036),_xlfn.XLOOKUP(U3036,'[1]AVG PRICE'!E:E,'[1]AVG PRICE'!D:D,""),[1]listings!K3036)</f>
        <v>134.39024390243901</v>
      </c>
      <c r="M3036" s="1">
        <v>1</v>
      </c>
      <c r="N3036" s="1">
        <v>4</v>
      </c>
      <c r="O3036" s="1">
        <v>0</v>
      </c>
      <c r="P3036" s="2">
        <f t="shared" si="94"/>
        <v>335.97560975609753</v>
      </c>
      <c r="R3036" s="1">
        <f>IF(ISBLANK(S3036),_xlfn.XLOOKUP(V3036,'[1]AVG REVIEWS'!E:E,'[1]AVG REVIEWS'!D:D,""),[1]listings!S3036)</f>
        <v>0.58376146788990801</v>
      </c>
      <c r="T3036" s="1">
        <f>IF(ISBLANK(Q3036),_xlfn.XLOOKUP(W3036,'[1]AVG SCORE'!F:F,'[1]AVG SCORE'!E:E,""),[1]listings!Q3036)</f>
        <v>4.9056363636363622</v>
      </c>
      <c r="U3036" s="1" t="str">
        <f t="shared" si="95"/>
        <v>SendlingEntire home/apt2</v>
      </c>
      <c r="V3036" s="1" t="str">
        <f>[1]listings!H3036&amp;[1]listings!I3036&amp;[1]listings!G3036</f>
        <v>Entire rental unitEntire home/aptSendling</v>
      </c>
      <c r="W3036" s="1" t="str">
        <f>[1]listings!G3036&amp;[1]listings!H3036&amp;[1]listings!I3036&amp;[1]listings!J3036</f>
        <v>SendlingEntire rental unitEntire home/apt2</v>
      </c>
      <c r="X3036" s="38">
        <v>48.194264699999998</v>
      </c>
      <c r="Y3036" s="38">
        <v>11.556073</v>
      </c>
    </row>
    <row r="3037" spans="1:25" ht="16" x14ac:dyDescent="0.2">
      <c r="A3037" s="4" t="s">
        <v>4706</v>
      </c>
      <c r="B3037" s="1" t="s">
        <v>4707</v>
      </c>
      <c r="C3037" s="1">
        <v>265401840</v>
      </c>
      <c r="D3037" s="1" t="s">
        <v>2136</v>
      </c>
      <c r="E3037" s="3">
        <v>43616</v>
      </c>
      <c r="F3037" s="1">
        <v>3</v>
      </c>
      <c r="G3037" s="1" t="s">
        <v>39</v>
      </c>
      <c r="H3037" s="1" t="s">
        <v>82</v>
      </c>
      <c r="I3037" s="1" t="s">
        <v>47</v>
      </c>
      <c r="J3037" s="1">
        <v>2</v>
      </c>
      <c r="K3037" s="2">
        <v>55</v>
      </c>
      <c r="L3037" s="2">
        <f>IF(ISBLANK(K3037),_xlfn.XLOOKUP(U3037,'[1]AVG PRICE'!E:E,'[1]AVG PRICE'!D:D,""),[1]listings!K3037)</f>
        <v>55</v>
      </c>
      <c r="M3037" s="1">
        <v>1</v>
      </c>
      <c r="N3037" s="1">
        <v>365</v>
      </c>
      <c r="O3037" s="1">
        <v>68</v>
      </c>
      <c r="P3037" s="2">
        <f t="shared" si="94"/>
        <v>10065</v>
      </c>
      <c r="Q3037" s="1">
        <v>4.82</v>
      </c>
      <c r="R3037" s="1">
        <f>IF(ISBLANK(S3037),_xlfn.XLOOKUP(V3037,'[1]AVG REVIEWS'!E:E,'[1]AVG REVIEWS'!D:D,""),[1]listings!S3037)</f>
        <v>2.13</v>
      </c>
      <c r="S3037" s="1">
        <v>2.13</v>
      </c>
      <c r="T3037" s="1">
        <f>IF(ISBLANK(Q3037),_xlfn.XLOOKUP(W3037,'[1]AVG SCORE'!F:F,'[1]AVG SCORE'!E:E,""),[1]listings!Q3037)</f>
        <v>4.82</v>
      </c>
      <c r="U3037" s="1" t="str">
        <f t="shared" si="95"/>
        <v>MaxvorstadtPrivate room2</v>
      </c>
      <c r="V3037" s="1" t="str">
        <f>[1]listings!H3037&amp;[1]listings!I3037&amp;[1]listings!G3037</f>
        <v>Private room in condoPrivate roomMaxvorstadt</v>
      </c>
      <c r="W3037" s="1" t="str">
        <f>[1]listings!G3037&amp;[1]listings!H3037&amp;[1]listings!I3037&amp;[1]listings!J3037</f>
        <v>MaxvorstadtPrivate room in condoPrivate room2</v>
      </c>
      <c r="X3037" s="38">
        <v>48.180059999999997</v>
      </c>
      <c r="Y3037" s="38">
        <v>11.57551</v>
      </c>
    </row>
    <row r="3038" spans="1:25" ht="16" x14ac:dyDescent="0.2">
      <c r="A3038" s="4" t="s">
        <v>4708</v>
      </c>
      <c r="B3038" s="1" t="s">
        <v>4709</v>
      </c>
      <c r="C3038" s="1">
        <v>265401840</v>
      </c>
      <c r="D3038" s="1" t="s">
        <v>2136</v>
      </c>
      <c r="E3038" s="3">
        <v>43616</v>
      </c>
      <c r="F3038" s="1">
        <v>3</v>
      </c>
      <c r="G3038" s="1" t="s">
        <v>39</v>
      </c>
      <c r="H3038" s="1" t="s">
        <v>82</v>
      </c>
      <c r="I3038" s="1" t="s">
        <v>47</v>
      </c>
      <c r="J3038" s="1">
        <v>2</v>
      </c>
      <c r="K3038" s="2">
        <v>69</v>
      </c>
      <c r="L3038" s="2">
        <f>IF(ISBLANK(K3038),_xlfn.XLOOKUP(U3038,'[1]AVG PRICE'!E:E,'[1]AVG PRICE'!D:D,""),[1]listings!K3038)</f>
        <v>69</v>
      </c>
      <c r="M3038" s="1">
        <v>2</v>
      </c>
      <c r="N3038" s="1">
        <v>365</v>
      </c>
      <c r="O3038" s="1">
        <v>109</v>
      </c>
      <c r="P3038" s="2">
        <f t="shared" si="94"/>
        <v>12661.5</v>
      </c>
      <c r="Q3038" s="1">
        <v>4.7699999999999996</v>
      </c>
      <c r="R3038" s="1">
        <f>IF(ISBLANK(S3038),_xlfn.XLOOKUP(V3038,'[1]AVG REVIEWS'!E:E,'[1]AVG REVIEWS'!D:D,""),[1]listings!S3038)</f>
        <v>3.48</v>
      </c>
      <c r="S3038" s="1">
        <v>3.48</v>
      </c>
      <c r="T3038" s="1">
        <f>IF(ISBLANK(Q3038),_xlfn.XLOOKUP(W3038,'[1]AVG SCORE'!F:F,'[1]AVG SCORE'!E:E,""),[1]listings!Q3038)</f>
        <v>4.7699999999999996</v>
      </c>
      <c r="U3038" s="1" t="str">
        <f t="shared" si="95"/>
        <v>MaxvorstadtPrivate room2</v>
      </c>
      <c r="V3038" s="1" t="str">
        <f>[1]listings!H3038&amp;[1]listings!I3038&amp;[1]listings!G3038</f>
        <v>Private room in condoPrivate roomMaxvorstadt</v>
      </c>
      <c r="W3038" s="1" t="str">
        <f>[1]listings!G3038&amp;[1]listings!H3038&amp;[1]listings!I3038&amp;[1]listings!J3038</f>
        <v>MaxvorstadtPrivate room in condoPrivate room2</v>
      </c>
      <c r="X3038" s="38">
        <v>48.136310000000002</v>
      </c>
      <c r="Y3038" s="38">
        <v>11.59694</v>
      </c>
    </row>
    <row r="3039" spans="1:25" ht="16" x14ac:dyDescent="0.2">
      <c r="A3039" s="4" t="s">
        <v>4710</v>
      </c>
      <c r="B3039" s="1" t="s">
        <v>4711</v>
      </c>
      <c r="C3039" s="1">
        <v>471257795</v>
      </c>
      <c r="D3039" s="1" t="s">
        <v>282</v>
      </c>
      <c r="E3039" s="3">
        <v>44766</v>
      </c>
      <c r="F3039" s="1">
        <v>5</v>
      </c>
      <c r="G3039" s="1" t="s">
        <v>364</v>
      </c>
      <c r="H3039" s="1" t="s">
        <v>4712</v>
      </c>
      <c r="I3039" s="1" t="s">
        <v>47</v>
      </c>
      <c r="J3039" s="1">
        <v>2</v>
      </c>
      <c r="K3039" s="2">
        <v>150</v>
      </c>
      <c r="L3039" s="2">
        <f>IF(ISBLANK(K3039),_xlfn.XLOOKUP(U3039,'[1]AVG PRICE'!E:E,'[1]AVG PRICE'!D:D,""),[1]listings!K3039)</f>
        <v>150</v>
      </c>
      <c r="M3039" s="1">
        <v>1</v>
      </c>
      <c r="N3039" s="1">
        <v>365</v>
      </c>
      <c r="O3039" s="1">
        <v>1</v>
      </c>
      <c r="P3039" s="2">
        <f t="shared" si="94"/>
        <v>27450</v>
      </c>
      <c r="Q3039" s="1">
        <v>5</v>
      </c>
      <c r="R3039" s="1">
        <f>IF(ISBLANK(S3039),_xlfn.XLOOKUP(V3039,'[1]AVG REVIEWS'!E:E,'[1]AVG REVIEWS'!D:D,""),[1]listings!S3039)</f>
        <v>0.03</v>
      </c>
      <c r="S3039" s="1">
        <v>0.03</v>
      </c>
      <c r="T3039" s="1">
        <f>IF(ISBLANK(Q3039),_xlfn.XLOOKUP(W3039,'[1]AVG SCORE'!F:F,'[1]AVG SCORE'!E:E,""),[1]listings!Q3039)</f>
        <v>5</v>
      </c>
      <c r="U3039" s="1" t="str">
        <f t="shared" si="95"/>
        <v>Allach-UntermenzingPrivate room2</v>
      </c>
      <c r="V3039" s="1" t="str">
        <f>[1]listings!H3039&amp;[1]listings!I3039&amp;[1]listings!G3039</f>
        <v>Private room in vacation homePrivate roomAllach-Untermenzing</v>
      </c>
      <c r="W3039" s="1" t="str">
        <f>[1]listings!G3039&amp;[1]listings!H3039&amp;[1]listings!I3039&amp;[1]listings!J3039</f>
        <v>Allach-UntermenzingPrivate room in vacation homePrivate room2</v>
      </c>
      <c r="X3039" s="38">
        <v>48.117420000000003</v>
      </c>
      <c r="Y3039" s="38">
        <v>11.538819999999999</v>
      </c>
    </row>
    <row r="3040" spans="1:25" ht="16" x14ac:dyDescent="0.2">
      <c r="A3040" s="4" t="s">
        <v>4713</v>
      </c>
      <c r="B3040" s="1" t="s">
        <v>4714</v>
      </c>
      <c r="C3040" s="1">
        <v>92617999</v>
      </c>
      <c r="D3040" s="1" t="s">
        <v>4715</v>
      </c>
      <c r="E3040" s="3">
        <v>42612</v>
      </c>
      <c r="F3040" s="1">
        <v>1</v>
      </c>
      <c r="G3040" s="1" t="s">
        <v>108</v>
      </c>
      <c r="H3040" s="1" t="s">
        <v>32</v>
      </c>
      <c r="I3040" s="1" t="s">
        <v>33</v>
      </c>
      <c r="J3040" s="1">
        <v>2</v>
      </c>
      <c r="K3040" s="2">
        <v>74</v>
      </c>
      <c r="L3040" s="2">
        <f>IF(ISBLANK(K3040),_xlfn.XLOOKUP(U3040,'[1]AVG PRICE'!E:E,'[1]AVG PRICE'!D:D,""),[1]listings!K3040)</f>
        <v>74</v>
      </c>
      <c r="M3040" s="1">
        <v>1</v>
      </c>
      <c r="N3040" s="1">
        <v>30</v>
      </c>
      <c r="O3040" s="1">
        <v>29</v>
      </c>
      <c r="P3040" s="2">
        <f t="shared" si="94"/>
        <v>1147</v>
      </c>
      <c r="Q3040" s="1">
        <v>4.9000000000000004</v>
      </c>
      <c r="R3040" s="1">
        <f>IF(ISBLANK(S3040),_xlfn.XLOOKUP(V3040,'[1]AVG REVIEWS'!E:E,'[1]AVG REVIEWS'!D:D,""),[1]listings!S3040)</f>
        <v>0.92</v>
      </c>
      <c r="S3040" s="1">
        <v>0.92</v>
      </c>
      <c r="T3040" s="1">
        <f>IF(ISBLANK(Q3040),_xlfn.XLOOKUP(W3040,'[1]AVG SCORE'!F:F,'[1]AVG SCORE'!E:E,""),[1]listings!Q3040)</f>
        <v>4.9000000000000004</v>
      </c>
      <c r="U3040" s="1" t="str">
        <f t="shared" si="95"/>
        <v>Schwabing-FreimannEntire home/apt2</v>
      </c>
      <c r="V3040" s="1" t="str">
        <f>[1]listings!H3040&amp;[1]listings!I3040&amp;[1]listings!G3040</f>
        <v>Entire rental unitEntire home/aptSchwabing-Freimann</v>
      </c>
      <c r="W3040" s="1" t="str">
        <f>[1]listings!G3040&amp;[1]listings!H3040&amp;[1]listings!I3040&amp;[1]listings!J3040</f>
        <v>Schwabing-FreimannEntire rental unitEntire home/apt2</v>
      </c>
      <c r="X3040" s="38">
        <v>48.152419999999999</v>
      </c>
      <c r="Y3040" s="38">
        <v>11.571669999999999</v>
      </c>
    </row>
    <row r="3041" spans="1:25" ht="16" x14ac:dyDescent="0.2">
      <c r="A3041" s="4" t="s">
        <v>4716</v>
      </c>
      <c r="B3041" s="1" t="s">
        <v>4717</v>
      </c>
      <c r="C3041" s="1">
        <v>44589776</v>
      </c>
      <c r="D3041" s="1" t="s">
        <v>4718</v>
      </c>
      <c r="E3041" s="3">
        <v>42266</v>
      </c>
      <c r="F3041" s="1">
        <v>1</v>
      </c>
      <c r="G3041" s="1" t="s">
        <v>71</v>
      </c>
      <c r="H3041" s="1" t="s">
        <v>136</v>
      </c>
      <c r="I3041" s="1" t="s">
        <v>33</v>
      </c>
      <c r="J3041" s="1">
        <v>2</v>
      </c>
      <c r="L3041" s="2">
        <f>IF(ISBLANK(K3041),_xlfn.XLOOKUP(U3041,'[1]AVG PRICE'!E:E,'[1]AVG PRICE'!D:D,""),[1]listings!K3041)</f>
        <v>150.01249999999999</v>
      </c>
      <c r="M3041" s="1">
        <v>5</v>
      </c>
      <c r="N3041" s="1">
        <v>5</v>
      </c>
      <c r="O3041" s="1">
        <v>4</v>
      </c>
      <c r="P3041" s="2">
        <f t="shared" si="94"/>
        <v>750.0625</v>
      </c>
      <c r="Q3041" s="1">
        <v>4.75</v>
      </c>
      <c r="R3041" s="1">
        <f>IF(ISBLANK(S3041),_xlfn.XLOOKUP(V3041,'[1]AVG REVIEWS'!E:E,'[1]AVG REVIEWS'!D:D,""),[1]listings!S3041)</f>
        <v>0.13</v>
      </c>
      <c r="S3041" s="1">
        <v>0.13</v>
      </c>
      <c r="T3041" s="1">
        <f>IF(ISBLANK(Q3041),_xlfn.XLOOKUP(W3041,'[1]AVG SCORE'!F:F,'[1]AVG SCORE'!E:E,""),[1]listings!Q3041)</f>
        <v>4.75</v>
      </c>
      <c r="U3041" s="1" t="str">
        <f t="shared" si="95"/>
        <v>Ludwigsvorstadt-IsarvorstadtEntire home/apt2</v>
      </c>
      <c r="V3041" s="1" t="str">
        <f>[1]listings!H3041&amp;[1]listings!I3041&amp;[1]listings!G3041</f>
        <v>Entire condoEntire home/aptLudwigsvorstadt-Isarvorstadt</v>
      </c>
      <c r="W3041" s="1" t="str">
        <f>[1]listings!G3041&amp;[1]listings!H3041&amp;[1]listings!I3041&amp;[1]listings!J3041</f>
        <v>Ludwigsvorstadt-IsarvorstadtEntire condoEntire home/apt2</v>
      </c>
      <c r="X3041" s="38">
        <v>48.1060345</v>
      </c>
      <c r="Y3041" s="38">
        <v>11.5396032</v>
      </c>
    </row>
    <row r="3042" spans="1:25" ht="16" x14ac:dyDescent="0.2">
      <c r="A3042" s="4" t="s">
        <v>4719</v>
      </c>
      <c r="B3042" s="1" t="s">
        <v>4720</v>
      </c>
      <c r="C3042" s="1">
        <v>221218952</v>
      </c>
      <c r="D3042" s="1" t="s">
        <v>4721</v>
      </c>
      <c r="E3042" s="3">
        <v>43390</v>
      </c>
      <c r="F3042" s="1">
        <v>1</v>
      </c>
      <c r="G3042" s="1" t="s">
        <v>45</v>
      </c>
      <c r="H3042" s="1" t="s">
        <v>32</v>
      </c>
      <c r="I3042" s="1" t="s">
        <v>33</v>
      </c>
      <c r="J3042" s="1">
        <v>4</v>
      </c>
      <c r="L3042" s="2">
        <f>IF(ISBLANK(K3042),_xlfn.XLOOKUP(U3042,'[1]AVG PRICE'!E:E,'[1]AVG PRICE'!D:D,""),[1]listings!K3042)</f>
        <v>216.71428571428572</v>
      </c>
      <c r="M3042" s="1">
        <v>1</v>
      </c>
      <c r="N3042" s="1">
        <v>1125</v>
      </c>
      <c r="O3042" s="1">
        <v>2</v>
      </c>
      <c r="P3042" s="2">
        <f t="shared" si="94"/>
        <v>122010.14285714286</v>
      </c>
      <c r="Q3042" s="1">
        <v>5</v>
      </c>
      <c r="R3042" s="1">
        <f>IF(ISBLANK(S3042),_xlfn.XLOOKUP(V3042,'[1]AVG REVIEWS'!E:E,'[1]AVG REVIEWS'!D:D,""),[1]listings!S3042)</f>
        <v>0.08</v>
      </c>
      <c r="S3042" s="1">
        <v>0.08</v>
      </c>
      <c r="T3042" s="1">
        <f>IF(ISBLANK(Q3042),_xlfn.XLOOKUP(W3042,'[1]AVG SCORE'!F:F,'[1]AVG SCORE'!E:E,""),[1]listings!Q3042)</f>
        <v>5</v>
      </c>
      <c r="U3042" s="1" t="str">
        <f t="shared" si="95"/>
        <v>Sendling-WestparkEntire home/apt4</v>
      </c>
      <c r="V3042" s="1" t="str">
        <f>[1]listings!H3042&amp;[1]listings!I3042&amp;[1]listings!G3042</f>
        <v>Entire rental unitEntire home/aptSendling-Westpark</v>
      </c>
      <c r="W3042" s="1" t="str">
        <f>[1]listings!G3042&amp;[1]listings!H3042&amp;[1]listings!I3042&amp;[1]listings!J3042</f>
        <v>Sendling-WestparkEntire rental unitEntire home/apt4</v>
      </c>
      <c r="X3042" s="38">
        <v>48.128909999999998</v>
      </c>
      <c r="Y3042" s="38">
        <v>11.573180000000001</v>
      </c>
    </row>
    <row r="3043" spans="1:25" ht="16" x14ac:dyDescent="0.2">
      <c r="A3043" s="4" t="s">
        <v>4722</v>
      </c>
      <c r="B3043" s="1" t="s">
        <v>4723</v>
      </c>
      <c r="C3043" s="1">
        <v>19999386</v>
      </c>
      <c r="D3043" s="1" t="s">
        <v>557</v>
      </c>
      <c r="E3043" s="3">
        <v>41865</v>
      </c>
      <c r="F3043" s="1">
        <v>1</v>
      </c>
      <c r="G3043" s="1" t="s">
        <v>56</v>
      </c>
      <c r="H3043" s="1" t="s">
        <v>32</v>
      </c>
      <c r="I3043" s="1" t="s">
        <v>33</v>
      </c>
      <c r="J3043" s="1">
        <v>4</v>
      </c>
      <c r="L3043" s="2">
        <f>IF(ISBLANK(K3043),_xlfn.XLOOKUP(U3043,'[1]AVG PRICE'!E:E,'[1]AVG PRICE'!D:D,""),[1]listings!K3043)</f>
        <v>220.44444444444446</v>
      </c>
      <c r="M3043" s="1">
        <v>7</v>
      </c>
      <c r="N3043" s="1">
        <v>365</v>
      </c>
      <c r="O3043" s="1">
        <v>0</v>
      </c>
      <c r="P3043" s="2">
        <f t="shared" si="94"/>
        <v>41002.666666666672</v>
      </c>
      <c r="R3043" s="1">
        <f>IF(ISBLANK(S3043),_xlfn.XLOOKUP(V3043,'[1]AVG REVIEWS'!E:E,'[1]AVG REVIEWS'!D:D,""),[1]listings!S3043)</f>
        <v>0.57453271028037389</v>
      </c>
      <c r="T3043" s="1">
        <f>IF(ISBLANK(Q3043),_xlfn.XLOOKUP(W3043,'[1]AVG SCORE'!F:F,'[1]AVG SCORE'!E:E,""),[1]listings!Q3043)</f>
        <v>4.8739583333333334</v>
      </c>
      <c r="U3043" s="1" t="str">
        <f t="shared" si="95"/>
        <v>Neuhausen-NymphenburgEntire home/apt4</v>
      </c>
      <c r="V3043" s="1" t="str">
        <f>[1]listings!H3043&amp;[1]listings!I3043&amp;[1]listings!G3043</f>
        <v>Entire rental unitEntire home/aptNeuhausen-Nymphenburg</v>
      </c>
      <c r="W3043" s="1" t="str">
        <f>[1]listings!G3043&amp;[1]listings!H3043&amp;[1]listings!I3043&amp;[1]listings!J3043</f>
        <v>Neuhausen-NymphenburgEntire rental unitEntire home/apt4</v>
      </c>
      <c r="X3043" s="38">
        <v>48.105840000000001</v>
      </c>
      <c r="Y3043" s="38">
        <v>11.656370000000001</v>
      </c>
    </row>
    <row r="3044" spans="1:25" ht="16" x14ac:dyDescent="0.2">
      <c r="A3044" s="4" t="s">
        <v>4724</v>
      </c>
      <c r="B3044" s="1" t="s">
        <v>4725</v>
      </c>
      <c r="C3044" s="1">
        <v>14920509</v>
      </c>
      <c r="D3044" s="1" t="s">
        <v>4726</v>
      </c>
      <c r="E3044" s="3">
        <v>41759</v>
      </c>
      <c r="F3044" s="1">
        <v>1</v>
      </c>
      <c r="G3044" s="1" t="s">
        <v>71</v>
      </c>
      <c r="H3044" s="1" t="s">
        <v>32</v>
      </c>
      <c r="I3044" s="1" t="s">
        <v>33</v>
      </c>
      <c r="J3044" s="1">
        <v>4</v>
      </c>
      <c r="K3044" s="2">
        <v>381</v>
      </c>
      <c r="L3044" s="2">
        <f>IF(ISBLANK(K3044),_xlfn.XLOOKUP(U3044,'[1]AVG PRICE'!E:E,'[1]AVG PRICE'!D:D,""),[1]listings!K3044)</f>
        <v>381</v>
      </c>
      <c r="M3044" s="1">
        <v>2</v>
      </c>
      <c r="N3044" s="1">
        <v>14</v>
      </c>
      <c r="O3044" s="1">
        <v>3</v>
      </c>
      <c r="P3044" s="2">
        <f t="shared" si="94"/>
        <v>3048</v>
      </c>
      <c r="Q3044" s="1">
        <v>5</v>
      </c>
      <c r="R3044" s="1">
        <f>IF(ISBLANK(S3044),_xlfn.XLOOKUP(V3044,'[1]AVG REVIEWS'!E:E,'[1]AVG REVIEWS'!D:D,""),[1]listings!S3044)</f>
        <v>0.1</v>
      </c>
      <c r="S3044" s="1">
        <v>0.1</v>
      </c>
      <c r="T3044" s="1">
        <f>IF(ISBLANK(Q3044),_xlfn.XLOOKUP(W3044,'[1]AVG SCORE'!F:F,'[1]AVG SCORE'!E:E,""),[1]listings!Q3044)</f>
        <v>5</v>
      </c>
      <c r="U3044" s="1" t="str">
        <f t="shared" si="95"/>
        <v>Ludwigsvorstadt-IsarvorstadtEntire home/apt4</v>
      </c>
      <c r="V3044" s="1" t="str">
        <f>[1]listings!H3044&amp;[1]listings!I3044&amp;[1]listings!G3044</f>
        <v>Entire rental unitEntire home/aptLudwigsvorstadt-Isarvorstadt</v>
      </c>
      <c r="W3044" s="1" t="str">
        <f>[1]listings!G3044&amp;[1]listings!H3044&amp;[1]listings!I3044&amp;[1]listings!J3044</f>
        <v>Ludwigsvorstadt-IsarvorstadtEntire rental unitEntire home/apt4</v>
      </c>
      <c r="X3044" s="38">
        <v>48.119186800900401</v>
      </c>
      <c r="Y3044" s="38">
        <v>11.525706865606701</v>
      </c>
    </row>
    <row r="3045" spans="1:25" ht="16" x14ac:dyDescent="0.2">
      <c r="A3045" s="4" t="s">
        <v>4727</v>
      </c>
      <c r="B3045" s="1" t="s">
        <v>4728</v>
      </c>
      <c r="C3045" s="1">
        <v>415269002</v>
      </c>
      <c r="D3045" s="1" t="s">
        <v>4729</v>
      </c>
      <c r="E3045" s="3">
        <v>44403</v>
      </c>
      <c r="F3045" s="1">
        <v>1</v>
      </c>
      <c r="G3045" s="1" t="s">
        <v>71</v>
      </c>
      <c r="H3045" s="1" t="s">
        <v>32</v>
      </c>
      <c r="I3045" s="1" t="s">
        <v>33</v>
      </c>
      <c r="J3045" s="1">
        <v>2</v>
      </c>
      <c r="L3045" s="2">
        <f>IF(ISBLANK(K3045),_xlfn.XLOOKUP(U3045,'[1]AVG PRICE'!E:E,'[1]AVG PRICE'!D:D,""),[1]listings!K3045)</f>
        <v>150.01249999999999</v>
      </c>
      <c r="M3045" s="1">
        <v>2</v>
      </c>
      <c r="N3045" s="1">
        <v>365</v>
      </c>
      <c r="O3045" s="1">
        <v>9</v>
      </c>
      <c r="P3045" s="2">
        <f t="shared" si="94"/>
        <v>27527.293749999997</v>
      </c>
      <c r="Q3045" s="1">
        <v>5</v>
      </c>
      <c r="R3045" s="1">
        <f>IF(ISBLANK(S3045),_xlfn.XLOOKUP(V3045,'[1]AVG REVIEWS'!E:E,'[1]AVG REVIEWS'!D:D,""),[1]listings!S3045)</f>
        <v>0.28999999999999998</v>
      </c>
      <c r="S3045" s="1">
        <v>0.28999999999999998</v>
      </c>
      <c r="T3045" s="1">
        <f>IF(ISBLANK(Q3045),_xlfn.XLOOKUP(W3045,'[1]AVG SCORE'!F:F,'[1]AVG SCORE'!E:E,""),[1]listings!Q3045)</f>
        <v>5</v>
      </c>
      <c r="U3045" s="1" t="str">
        <f t="shared" si="95"/>
        <v>Ludwigsvorstadt-IsarvorstadtEntire home/apt2</v>
      </c>
      <c r="V3045" s="1" t="str">
        <f>[1]listings!H3045&amp;[1]listings!I3045&amp;[1]listings!G3045</f>
        <v>Entire rental unitEntire home/aptLudwigsvorstadt-Isarvorstadt</v>
      </c>
      <c r="W3045" s="1" t="str">
        <f>[1]listings!G3045&amp;[1]listings!H3045&amp;[1]listings!I3045&amp;[1]listings!J3045</f>
        <v>Ludwigsvorstadt-IsarvorstadtEntire rental unitEntire home/apt2</v>
      </c>
      <c r="X3045" s="38">
        <v>48.133470000000003</v>
      </c>
      <c r="Y3045" s="38">
        <v>11.54345</v>
      </c>
    </row>
    <row r="3046" spans="1:25" ht="16" x14ac:dyDescent="0.2">
      <c r="A3046" s="4" t="s">
        <v>4730</v>
      </c>
      <c r="B3046" s="1" t="s">
        <v>4731</v>
      </c>
      <c r="C3046" s="1">
        <v>446752152</v>
      </c>
      <c r="D3046" s="1" t="s">
        <v>3156</v>
      </c>
      <c r="E3046" s="3">
        <v>44617</v>
      </c>
      <c r="F3046" s="1">
        <v>8</v>
      </c>
      <c r="G3046" s="1" t="s">
        <v>179</v>
      </c>
      <c r="H3046" s="1" t="s">
        <v>51</v>
      </c>
      <c r="I3046" s="1" t="s">
        <v>47</v>
      </c>
      <c r="J3046" s="1">
        <v>14</v>
      </c>
      <c r="K3046" s="2">
        <v>184</v>
      </c>
      <c r="L3046" s="2">
        <f>IF(ISBLANK(K3046),_xlfn.XLOOKUP(U3046,'[1]AVG PRICE'!E:E,'[1]AVG PRICE'!D:D,""),[1]listings!K3046)</f>
        <v>184</v>
      </c>
      <c r="M3046" s="1">
        <v>2.7</v>
      </c>
      <c r="N3046" s="1">
        <v>1125</v>
      </c>
      <c r="O3046" s="1">
        <v>101</v>
      </c>
      <c r="P3046" s="2">
        <f t="shared" si="94"/>
        <v>103748.40000000001</v>
      </c>
      <c r="Q3046" s="1">
        <v>4.5</v>
      </c>
      <c r="R3046" s="1">
        <f>IF(ISBLANK(S3046),_xlfn.XLOOKUP(V3046,'[1]AVG REVIEWS'!E:E,'[1]AVG REVIEWS'!D:D,""),[1]listings!S3046)</f>
        <v>3.17</v>
      </c>
      <c r="S3046" s="1">
        <v>3.17</v>
      </c>
      <c r="T3046" s="1">
        <f>IF(ISBLANK(Q3046),_xlfn.XLOOKUP(W3046,'[1]AVG SCORE'!F:F,'[1]AVG SCORE'!E:E,""),[1]listings!Q3046)</f>
        <v>4.5</v>
      </c>
      <c r="U3046" s="1" t="str">
        <f t="shared" si="95"/>
        <v>Altstadt-LehelPrivate room14</v>
      </c>
      <c r="V3046" s="1" t="str">
        <f>[1]listings!H3046&amp;[1]listings!I3046&amp;[1]listings!G3046</f>
        <v>Private room in rental unitPrivate roomAltstadt-Lehel</v>
      </c>
      <c r="W3046" s="1" t="str">
        <f>[1]listings!G3046&amp;[1]listings!H3046&amp;[1]listings!I3046&amp;[1]listings!J3046</f>
        <v>Altstadt-LehelPrivate room in rental unitPrivate room14</v>
      </c>
      <c r="X3046" s="38">
        <v>48.195309999999999</v>
      </c>
      <c r="Y3046" s="38">
        <v>11.61402</v>
      </c>
    </row>
    <row r="3047" spans="1:25" ht="16" x14ac:dyDescent="0.2">
      <c r="A3047" s="4" t="s">
        <v>4732</v>
      </c>
      <c r="B3047" s="1" t="s">
        <v>4733</v>
      </c>
      <c r="C3047" s="1">
        <v>56563294</v>
      </c>
      <c r="D3047" s="1" t="s">
        <v>4734</v>
      </c>
      <c r="E3047" s="3">
        <v>42398</v>
      </c>
      <c r="F3047" s="1">
        <v>1</v>
      </c>
      <c r="G3047" s="1" t="s">
        <v>102</v>
      </c>
      <c r="H3047" s="1" t="s">
        <v>51</v>
      </c>
      <c r="I3047" s="1" t="s">
        <v>47</v>
      </c>
      <c r="J3047" s="1">
        <v>2</v>
      </c>
      <c r="K3047" s="2">
        <v>59</v>
      </c>
      <c r="L3047" s="2">
        <f>IF(ISBLANK(K3047),_xlfn.XLOOKUP(U3047,'[1]AVG PRICE'!E:E,'[1]AVG PRICE'!D:D,""),[1]listings!K3047)</f>
        <v>59</v>
      </c>
      <c r="M3047" s="1">
        <v>1</v>
      </c>
      <c r="N3047" s="1">
        <v>1125</v>
      </c>
      <c r="O3047" s="1">
        <v>4</v>
      </c>
      <c r="P3047" s="2">
        <f t="shared" si="94"/>
        <v>33217</v>
      </c>
      <c r="Q3047" s="1">
        <v>5</v>
      </c>
      <c r="R3047" s="1">
        <f>IF(ISBLANK(S3047),_xlfn.XLOOKUP(V3047,'[1]AVG REVIEWS'!E:E,'[1]AVG REVIEWS'!D:D,""),[1]listings!S3047)</f>
        <v>0.13</v>
      </c>
      <c r="S3047" s="1">
        <v>0.13</v>
      </c>
      <c r="T3047" s="1">
        <f>IF(ISBLANK(Q3047),_xlfn.XLOOKUP(W3047,'[1]AVG SCORE'!F:F,'[1]AVG SCORE'!E:E,""),[1]listings!Q3047)</f>
        <v>5</v>
      </c>
      <c r="U3047" s="1" t="str">
        <f t="shared" si="95"/>
        <v>ObergiesingPrivate room2</v>
      </c>
      <c r="V3047" s="1" t="str">
        <f>[1]listings!H3047&amp;[1]listings!I3047&amp;[1]listings!G3047</f>
        <v>Private room in rental unitPrivate roomObergiesing</v>
      </c>
      <c r="W3047" s="1" t="str">
        <f>[1]listings!G3047&amp;[1]listings!H3047&amp;[1]listings!I3047&amp;[1]listings!J3047</f>
        <v>ObergiesingPrivate room in rental unitPrivate room2</v>
      </c>
      <c r="X3047" s="38">
        <v>48.1661621357757</v>
      </c>
      <c r="Y3047" s="38">
        <v>11.576191641864</v>
      </c>
    </row>
    <row r="3048" spans="1:25" ht="16" x14ac:dyDescent="0.2">
      <c r="A3048" s="4" t="s">
        <v>4735</v>
      </c>
      <c r="B3048" s="1" t="s">
        <v>4736</v>
      </c>
      <c r="C3048" s="1">
        <v>194143358</v>
      </c>
      <c r="D3048" s="1" t="s">
        <v>3927</v>
      </c>
      <c r="E3048" s="3">
        <v>43258</v>
      </c>
      <c r="F3048" s="1">
        <v>5</v>
      </c>
      <c r="G3048" s="1" t="s">
        <v>71</v>
      </c>
      <c r="H3048" s="1" t="s">
        <v>32</v>
      </c>
      <c r="I3048" s="1" t="s">
        <v>33</v>
      </c>
      <c r="J3048" s="1">
        <v>4</v>
      </c>
      <c r="L3048" s="2">
        <f>IF(ISBLANK(K3048),_xlfn.XLOOKUP(U3048,'[1]AVG PRICE'!E:E,'[1]AVG PRICE'!D:D,""),[1]listings!K3048)</f>
        <v>315.76086956521738</v>
      </c>
      <c r="M3048" s="1">
        <v>1</v>
      </c>
      <c r="N3048" s="1">
        <v>1125</v>
      </c>
      <c r="O3048" s="1">
        <v>8</v>
      </c>
      <c r="P3048" s="2">
        <f t="shared" si="94"/>
        <v>177773.36956521738</v>
      </c>
      <c r="Q3048" s="1">
        <v>4.5</v>
      </c>
      <c r="R3048" s="1">
        <f>IF(ISBLANK(S3048),_xlfn.XLOOKUP(V3048,'[1]AVG REVIEWS'!E:E,'[1]AVG REVIEWS'!D:D,""),[1]listings!S3048)</f>
        <v>0.26</v>
      </c>
      <c r="S3048" s="1">
        <v>0.26</v>
      </c>
      <c r="T3048" s="1">
        <f>IF(ISBLANK(Q3048),_xlfn.XLOOKUP(W3048,'[1]AVG SCORE'!F:F,'[1]AVG SCORE'!E:E,""),[1]listings!Q3048)</f>
        <v>4.5</v>
      </c>
      <c r="U3048" s="1" t="str">
        <f t="shared" si="95"/>
        <v>Ludwigsvorstadt-IsarvorstadtEntire home/apt4</v>
      </c>
      <c r="V3048" s="1" t="str">
        <f>[1]listings!H3048&amp;[1]listings!I3048&amp;[1]listings!G3048</f>
        <v>Entire rental unitEntire home/aptLudwigsvorstadt-Isarvorstadt</v>
      </c>
      <c r="W3048" s="1" t="str">
        <f>[1]listings!G3048&amp;[1]listings!H3048&amp;[1]listings!I3048&amp;[1]listings!J3048</f>
        <v>Ludwigsvorstadt-IsarvorstadtEntire rental unitEntire home/apt4</v>
      </c>
      <c r="X3048" s="38">
        <v>48.156916500000001</v>
      </c>
      <c r="Y3048" s="38">
        <v>11.5434445</v>
      </c>
    </row>
    <row r="3049" spans="1:25" ht="16" x14ac:dyDescent="0.2">
      <c r="A3049" s="4" t="s">
        <v>4737</v>
      </c>
      <c r="B3049" s="1" t="s">
        <v>4738</v>
      </c>
      <c r="C3049" s="1">
        <v>135211787</v>
      </c>
      <c r="D3049" s="1" t="s">
        <v>681</v>
      </c>
      <c r="E3049" s="3">
        <v>42901</v>
      </c>
      <c r="F3049" s="1">
        <v>2</v>
      </c>
      <c r="G3049" s="1" t="s">
        <v>179</v>
      </c>
      <c r="H3049" s="1" t="s">
        <v>136</v>
      </c>
      <c r="I3049" s="1" t="s">
        <v>33</v>
      </c>
      <c r="J3049" s="1">
        <v>2</v>
      </c>
      <c r="K3049" s="2">
        <v>77</v>
      </c>
      <c r="L3049" s="2">
        <f>IF(ISBLANK(K3049),_xlfn.XLOOKUP(U3049,'[1]AVG PRICE'!E:E,'[1]AVG PRICE'!D:D,""),[1]listings!K3049)</f>
        <v>77</v>
      </c>
      <c r="M3049" s="1">
        <v>2</v>
      </c>
      <c r="N3049" s="1">
        <v>365</v>
      </c>
      <c r="O3049" s="1">
        <v>13</v>
      </c>
      <c r="P3049" s="2">
        <f t="shared" si="94"/>
        <v>14129.5</v>
      </c>
      <c r="Q3049" s="1">
        <v>4.8499999999999996</v>
      </c>
      <c r="R3049" s="1">
        <f>IF(ISBLANK(S3049),_xlfn.XLOOKUP(V3049,'[1]AVG REVIEWS'!E:E,'[1]AVG REVIEWS'!D:D,""),[1]listings!S3049)</f>
        <v>0.55000000000000004</v>
      </c>
      <c r="S3049" s="1">
        <v>0.55000000000000004</v>
      </c>
      <c r="T3049" s="1">
        <f>IF(ISBLANK(Q3049),_xlfn.XLOOKUP(W3049,'[1]AVG SCORE'!F:F,'[1]AVG SCORE'!E:E,""),[1]listings!Q3049)</f>
        <v>4.8499999999999996</v>
      </c>
      <c r="U3049" s="1" t="str">
        <f t="shared" si="95"/>
        <v>Altstadt-LehelEntire home/apt2</v>
      </c>
      <c r="V3049" s="1" t="str">
        <f>[1]listings!H3049&amp;[1]listings!I3049&amp;[1]listings!G3049</f>
        <v>Entire condoEntire home/aptAltstadt-Lehel</v>
      </c>
      <c r="W3049" s="1" t="str">
        <f>[1]listings!G3049&amp;[1]listings!H3049&amp;[1]listings!I3049&amp;[1]listings!J3049</f>
        <v>Altstadt-LehelEntire condoEntire home/apt2</v>
      </c>
      <c r="X3049" s="38">
        <v>48.139749999999999</v>
      </c>
      <c r="Y3049" s="38">
        <v>11.548859999999999</v>
      </c>
    </row>
    <row r="3050" spans="1:25" ht="16" x14ac:dyDescent="0.2">
      <c r="A3050" s="4" t="s">
        <v>4739</v>
      </c>
      <c r="B3050" s="1" t="s">
        <v>4740</v>
      </c>
      <c r="C3050" s="1">
        <v>188861859</v>
      </c>
      <c r="D3050" s="1" t="s">
        <v>914</v>
      </c>
      <c r="E3050" s="3">
        <v>43230</v>
      </c>
      <c r="F3050" s="1">
        <v>1</v>
      </c>
      <c r="G3050" s="1" t="s">
        <v>66</v>
      </c>
      <c r="H3050" s="1" t="s">
        <v>32</v>
      </c>
      <c r="I3050" s="1" t="s">
        <v>33</v>
      </c>
      <c r="J3050" s="1">
        <v>3</v>
      </c>
      <c r="K3050" s="2">
        <v>85</v>
      </c>
      <c r="L3050" s="2">
        <f>IF(ISBLANK(K3050),_xlfn.XLOOKUP(U3050,'[1]AVG PRICE'!E:E,'[1]AVG PRICE'!D:D,""),[1]listings!K3050)</f>
        <v>85</v>
      </c>
      <c r="M3050" s="1">
        <v>3</v>
      </c>
      <c r="N3050" s="1">
        <v>730</v>
      </c>
      <c r="O3050" s="1">
        <v>63</v>
      </c>
      <c r="P3050" s="2">
        <f t="shared" si="94"/>
        <v>31152.5</v>
      </c>
      <c r="Q3050" s="1">
        <v>4.75</v>
      </c>
      <c r="R3050" s="1">
        <f>IF(ISBLANK(S3050),_xlfn.XLOOKUP(V3050,'[1]AVG REVIEWS'!E:E,'[1]AVG REVIEWS'!D:D,""),[1]listings!S3050)</f>
        <v>1.98</v>
      </c>
      <c r="S3050" s="1">
        <v>1.98</v>
      </c>
      <c r="T3050" s="1">
        <f>IF(ISBLANK(Q3050),_xlfn.XLOOKUP(W3050,'[1]AVG SCORE'!F:F,'[1]AVG SCORE'!E:E,""),[1]listings!Q3050)</f>
        <v>4.75</v>
      </c>
      <c r="U3050" s="1" t="str">
        <f t="shared" si="95"/>
        <v>Au-HaidhausenEntire home/apt3</v>
      </c>
      <c r="V3050" s="1" t="str">
        <f>[1]listings!H3050&amp;[1]listings!I3050&amp;[1]listings!G3050</f>
        <v>Entire rental unitEntire home/aptAu-Haidhausen</v>
      </c>
      <c r="W3050" s="1" t="str">
        <f>[1]listings!G3050&amp;[1]listings!H3050&amp;[1]listings!I3050&amp;[1]listings!J3050</f>
        <v>Au-HaidhausenEntire rental unitEntire home/apt3</v>
      </c>
      <c r="X3050" s="38">
        <v>48.127380000000002</v>
      </c>
      <c r="Y3050" s="38">
        <v>11.55683</v>
      </c>
    </row>
    <row r="3051" spans="1:25" ht="16" x14ac:dyDescent="0.2">
      <c r="A3051" s="4" t="s">
        <v>4741</v>
      </c>
      <c r="B3051" s="1" t="s">
        <v>4742</v>
      </c>
      <c r="C3051" s="1">
        <v>41946218</v>
      </c>
      <c r="D3051" s="1" t="s">
        <v>4743</v>
      </c>
      <c r="E3051" s="3">
        <v>42235</v>
      </c>
      <c r="F3051" s="1">
        <v>1</v>
      </c>
      <c r="G3051" s="1" t="s">
        <v>85</v>
      </c>
      <c r="H3051" s="1" t="s">
        <v>51</v>
      </c>
      <c r="I3051" s="1" t="s">
        <v>47</v>
      </c>
      <c r="J3051" s="1">
        <v>2</v>
      </c>
      <c r="L3051" s="2">
        <f>IF(ISBLANK(K3051),_xlfn.XLOOKUP(U3051,'[1]AVG PRICE'!E:E,'[1]AVG PRICE'!D:D,""),[1]listings!K3051)</f>
        <v>83.163265306122454</v>
      </c>
      <c r="M3051" s="1">
        <v>1</v>
      </c>
      <c r="N3051" s="1">
        <v>30</v>
      </c>
      <c r="O3051" s="1">
        <v>0</v>
      </c>
      <c r="P3051" s="2">
        <f t="shared" si="94"/>
        <v>1289.0306122448981</v>
      </c>
      <c r="R3051" s="1">
        <f>IF(ISBLANK(S3051),_xlfn.XLOOKUP(V3051,'[1]AVG REVIEWS'!E:E,'[1]AVG REVIEWS'!D:D,""),[1]listings!S3051)</f>
        <v>0.93058823529411738</v>
      </c>
      <c r="T3051" s="1">
        <f>IF(ISBLANK(Q3051),_xlfn.XLOOKUP(W3051,'[1]AVG SCORE'!F:F,'[1]AVG SCORE'!E:E,""),[1]listings!Q3051)</f>
        <v>4.6017241379310345</v>
      </c>
      <c r="U3051" s="1" t="str">
        <f t="shared" si="95"/>
        <v>Ramersdorf-PerlachPrivate room2</v>
      </c>
      <c r="V3051" s="1" t="str">
        <f>[1]listings!H3051&amp;[1]listings!I3051&amp;[1]listings!G3051</f>
        <v>Private room in rental unitPrivate roomRamersdorf-Perlach</v>
      </c>
      <c r="W3051" s="1" t="str">
        <f>[1]listings!G3051&amp;[1]listings!H3051&amp;[1]listings!I3051&amp;[1]listings!J3051</f>
        <v>Ramersdorf-PerlachPrivate room in rental unitPrivate room2</v>
      </c>
      <c r="X3051" s="38">
        <v>48.171033407038998</v>
      </c>
      <c r="Y3051" s="38">
        <v>11.586735910507601</v>
      </c>
    </row>
    <row r="3052" spans="1:25" ht="16" x14ac:dyDescent="0.2">
      <c r="A3052" s="4" t="s">
        <v>4744</v>
      </c>
      <c r="B3052" s="1" t="s">
        <v>4745</v>
      </c>
      <c r="C3052" s="1">
        <v>472696137</v>
      </c>
      <c r="D3052" s="1" t="s">
        <v>4746</v>
      </c>
      <c r="E3052" s="3">
        <v>44774</v>
      </c>
      <c r="F3052" s="1">
        <v>2</v>
      </c>
      <c r="G3052" s="1" t="s">
        <v>71</v>
      </c>
      <c r="H3052" s="1" t="s">
        <v>32</v>
      </c>
      <c r="I3052" s="1" t="s">
        <v>33</v>
      </c>
      <c r="J3052" s="1">
        <v>4</v>
      </c>
      <c r="L3052" s="2">
        <f>IF(ISBLANK(K3052),_xlfn.XLOOKUP(U3052,'[1]AVG PRICE'!E:E,'[1]AVG PRICE'!D:D,""),[1]listings!K3052)</f>
        <v>315.76086956521738</v>
      </c>
      <c r="M3052" s="1">
        <v>1</v>
      </c>
      <c r="N3052" s="1">
        <v>30</v>
      </c>
      <c r="O3052" s="1">
        <v>1</v>
      </c>
      <c r="P3052" s="2">
        <f t="shared" si="94"/>
        <v>4894.2934782608691</v>
      </c>
      <c r="Q3052" s="1">
        <v>5</v>
      </c>
      <c r="R3052" s="1">
        <f>IF(ISBLANK(S3052),_xlfn.XLOOKUP(V3052,'[1]AVG REVIEWS'!E:E,'[1]AVG REVIEWS'!D:D,""),[1]listings!S3052)</f>
        <v>0.03</v>
      </c>
      <c r="S3052" s="1">
        <v>0.03</v>
      </c>
      <c r="T3052" s="1">
        <f>IF(ISBLANK(Q3052),_xlfn.XLOOKUP(W3052,'[1]AVG SCORE'!F:F,'[1]AVG SCORE'!E:E,""),[1]listings!Q3052)</f>
        <v>5</v>
      </c>
      <c r="U3052" s="1" t="str">
        <f t="shared" si="95"/>
        <v>Ludwigsvorstadt-IsarvorstadtEntire home/apt4</v>
      </c>
      <c r="V3052" s="1" t="str">
        <f>[1]listings!H3052&amp;[1]listings!I3052&amp;[1]listings!G3052</f>
        <v>Entire rental unitEntire home/aptLudwigsvorstadt-Isarvorstadt</v>
      </c>
      <c r="W3052" s="1" t="str">
        <f>[1]listings!G3052&amp;[1]listings!H3052&amp;[1]listings!I3052&amp;[1]listings!J3052</f>
        <v>Ludwigsvorstadt-IsarvorstadtEntire rental unitEntire home/apt4</v>
      </c>
      <c r="X3052" s="38">
        <v>48.1219231360229</v>
      </c>
      <c r="Y3052" s="38">
        <v>11.6030907269836</v>
      </c>
    </row>
    <row r="3053" spans="1:25" ht="16" x14ac:dyDescent="0.2">
      <c r="A3053" s="4" t="s">
        <v>4747</v>
      </c>
      <c r="B3053" s="1" t="s">
        <v>4748</v>
      </c>
      <c r="C3053" s="1">
        <v>213596560</v>
      </c>
      <c r="D3053" s="1" t="s">
        <v>3211</v>
      </c>
      <c r="E3053" s="3">
        <v>43347</v>
      </c>
      <c r="F3053" s="1">
        <v>1</v>
      </c>
      <c r="G3053" s="1" t="s">
        <v>59</v>
      </c>
      <c r="H3053" s="1" t="s">
        <v>51</v>
      </c>
      <c r="I3053" s="1" t="s">
        <v>47</v>
      </c>
      <c r="J3053" s="1">
        <v>2</v>
      </c>
      <c r="L3053" s="2">
        <f>IF(ISBLANK(K3053),_xlfn.XLOOKUP(U3053,'[1]AVG PRICE'!E:E,'[1]AVG PRICE'!D:D,""),[1]listings!K3053)</f>
        <v>137.19999999999999</v>
      </c>
      <c r="M3053" s="1">
        <v>1</v>
      </c>
      <c r="N3053" s="1">
        <v>4</v>
      </c>
      <c r="O3053" s="1">
        <v>3</v>
      </c>
      <c r="P3053" s="2">
        <f t="shared" si="94"/>
        <v>343</v>
      </c>
      <c r="Q3053" s="1">
        <v>5</v>
      </c>
      <c r="R3053" s="1">
        <f>IF(ISBLANK(S3053),_xlfn.XLOOKUP(V3053,'[1]AVG REVIEWS'!E:E,'[1]AVG REVIEWS'!D:D,""),[1]listings!S3053)</f>
        <v>0.09</v>
      </c>
      <c r="S3053" s="1">
        <v>0.09</v>
      </c>
      <c r="T3053" s="1">
        <f>IF(ISBLANK(Q3053),_xlfn.XLOOKUP(W3053,'[1]AVG SCORE'!F:F,'[1]AVG SCORE'!E:E,""),[1]listings!Q3053)</f>
        <v>5</v>
      </c>
      <c r="U3053" s="1" t="str">
        <f t="shared" si="95"/>
        <v>Schwanthalerh√∂hePrivate room2</v>
      </c>
      <c r="V3053" s="1" t="str">
        <f>[1]listings!H3053&amp;[1]listings!I3053&amp;[1]listings!G3053</f>
        <v>Private room in rental unitPrivate roomSchwanthalerh√∂he</v>
      </c>
      <c r="W3053" s="1" t="str">
        <f>[1]listings!G3053&amp;[1]listings!H3053&amp;[1]listings!I3053&amp;[1]listings!J3053</f>
        <v>Schwanthalerh√∂hePrivate room in rental unitPrivate room2</v>
      </c>
      <c r="X3053" s="38">
        <v>48.125149531443199</v>
      </c>
      <c r="Y3053" s="38">
        <v>11.560513920799</v>
      </c>
    </row>
    <row r="3054" spans="1:25" ht="16" x14ac:dyDescent="0.2">
      <c r="A3054" s="4" t="s">
        <v>4749</v>
      </c>
      <c r="B3054" s="1" t="s">
        <v>4750</v>
      </c>
      <c r="C3054" s="1">
        <v>472327714</v>
      </c>
      <c r="D3054" s="1" t="s">
        <v>4751</v>
      </c>
      <c r="E3054" s="3">
        <v>44772</v>
      </c>
      <c r="F3054" s="1">
        <v>1</v>
      </c>
      <c r="G3054" s="1" t="s">
        <v>100</v>
      </c>
      <c r="H3054" s="1" t="s">
        <v>32</v>
      </c>
      <c r="I3054" s="1" t="s">
        <v>33</v>
      </c>
      <c r="J3054" s="1">
        <v>2</v>
      </c>
      <c r="K3054" s="2">
        <v>100</v>
      </c>
      <c r="L3054" s="2">
        <f>IF(ISBLANK(K3054),_xlfn.XLOOKUP(U3054,'[1]AVG PRICE'!E:E,'[1]AVG PRICE'!D:D,""),[1]listings!K3054)</f>
        <v>100</v>
      </c>
      <c r="M3054" s="1">
        <v>4</v>
      </c>
      <c r="N3054" s="1">
        <v>6</v>
      </c>
      <c r="O3054" s="1">
        <v>1</v>
      </c>
      <c r="P3054" s="2">
        <f t="shared" si="94"/>
        <v>500</v>
      </c>
      <c r="Q3054" s="1">
        <v>5</v>
      </c>
      <c r="R3054" s="1">
        <f>IF(ISBLANK(S3054),_xlfn.XLOOKUP(V3054,'[1]AVG REVIEWS'!E:E,'[1]AVG REVIEWS'!D:D,""),[1]listings!S3054)</f>
        <v>0.03</v>
      </c>
      <c r="S3054" s="1">
        <v>0.03</v>
      </c>
      <c r="T3054" s="1">
        <f>IF(ISBLANK(Q3054),_xlfn.XLOOKUP(W3054,'[1]AVG SCORE'!F:F,'[1]AVG SCORE'!E:E,""),[1]listings!Q3054)</f>
        <v>5</v>
      </c>
      <c r="U3054" s="1" t="str">
        <f t="shared" si="95"/>
        <v>Untergiesing-HarlachingEntire home/apt2</v>
      </c>
      <c r="V3054" s="1" t="str">
        <f>[1]listings!H3054&amp;[1]listings!I3054&amp;[1]listings!G3054</f>
        <v>Entire rental unitEntire home/aptUntergiesing-Harlaching</v>
      </c>
      <c r="W3054" s="1" t="str">
        <f>[1]listings!G3054&amp;[1]listings!H3054&amp;[1]listings!I3054&amp;[1]listings!J3054</f>
        <v>Untergiesing-HarlachingEntire rental unitEntire home/apt2</v>
      </c>
      <c r="X3054" s="38">
        <v>48.112960000000001</v>
      </c>
      <c r="Y3054" s="38">
        <v>11.59158</v>
      </c>
    </row>
    <row r="3055" spans="1:25" ht="16" x14ac:dyDescent="0.2">
      <c r="A3055" s="4" t="s">
        <v>4752</v>
      </c>
      <c r="B3055" s="1" t="s">
        <v>4753</v>
      </c>
      <c r="C3055" s="1">
        <v>472846799</v>
      </c>
      <c r="D3055" s="1" t="s">
        <v>4754</v>
      </c>
      <c r="E3055" s="3">
        <v>44775</v>
      </c>
      <c r="F3055" s="1">
        <v>2</v>
      </c>
      <c r="G3055" s="1" t="s">
        <v>39</v>
      </c>
      <c r="H3055" s="1" t="s">
        <v>32</v>
      </c>
      <c r="I3055" s="1" t="s">
        <v>33</v>
      </c>
      <c r="J3055" s="1">
        <v>3</v>
      </c>
      <c r="K3055" s="2">
        <v>344</v>
      </c>
      <c r="L3055" s="2">
        <f>IF(ISBLANK(K3055),_xlfn.XLOOKUP(U3055,'[1]AVG PRICE'!E:E,'[1]AVG PRICE'!D:D,""),[1]listings!K3055)</f>
        <v>344</v>
      </c>
      <c r="M3055" s="1">
        <v>2</v>
      </c>
      <c r="N3055" s="1">
        <v>14</v>
      </c>
      <c r="O3055" s="1">
        <v>17</v>
      </c>
      <c r="P3055" s="2">
        <f t="shared" si="94"/>
        <v>2752</v>
      </c>
      <c r="Q3055" s="1">
        <v>5</v>
      </c>
      <c r="R3055" s="1">
        <f>IF(ISBLANK(S3055),_xlfn.XLOOKUP(V3055,'[1]AVG REVIEWS'!E:E,'[1]AVG REVIEWS'!D:D,""),[1]listings!S3055)</f>
        <v>0.56000000000000005</v>
      </c>
      <c r="S3055" s="1">
        <v>0.56000000000000005</v>
      </c>
      <c r="T3055" s="1">
        <f>IF(ISBLANK(Q3055),_xlfn.XLOOKUP(W3055,'[1]AVG SCORE'!F:F,'[1]AVG SCORE'!E:E,""),[1]listings!Q3055)</f>
        <v>5</v>
      </c>
      <c r="U3055" s="1" t="str">
        <f t="shared" si="95"/>
        <v>MaxvorstadtEntire home/apt3</v>
      </c>
      <c r="V3055" s="1" t="str">
        <f>[1]listings!H3055&amp;[1]listings!I3055&amp;[1]listings!G3055</f>
        <v>Entire rental unitEntire home/aptMaxvorstadt</v>
      </c>
      <c r="W3055" s="1" t="str">
        <f>[1]listings!G3055&amp;[1]listings!H3055&amp;[1]listings!I3055&amp;[1]listings!J3055</f>
        <v>MaxvorstadtEntire rental unitEntire home/apt3</v>
      </c>
      <c r="X3055" s="38">
        <v>48.182922612392503</v>
      </c>
      <c r="Y3055" s="38">
        <v>11.404650084655801</v>
      </c>
    </row>
    <row r="3056" spans="1:25" ht="16" x14ac:dyDescent="0.2">
      <c r="A3056" s="4" t="s">
        <v>4755</v>
      </c>
      <c r="B3056" s="1" t="s">
        <v>4756</v>
      </c>
      <c r="C3056" s="1">
        <v>90363096</v>
      </c>
      <c r="D3056" s="1" t="s">
        <v>4757</v>
      </c>
      <c r="E3056" s="3">
        <v>42599</v>
      </c>
      <c r="F3056" s="1">
        <v>5</v>
      </c>
      <c r="G3056" s="1" t="s">
        <v>100</v>
      </c>
      <c r="H3056" s="1" t="s">
        <v>32</v>
      </c>
      <c r="I3056" s="1" t="s">
        <v>33</v>
      </c>
      <c r="J3056" s="1">
        <v>3</v>
      </c>
      <c r="K3056" s="2">
        <v>300</v>
      </c>
      <c r="L3056" s="2">
        <f>IF(ISBLANK(K3056),_xlfn.XLOOKUP(U3056,'[1]AVG PRICE'!E:E,'[1]AVG PRICE'!D:D,""),[1]listings!K3056)</f>
        <v>300</v>
      </c>
      <c r="M3056" s="1">
        <v>2</v>
      </c>
      <c r="N3056" s="1">
        <v>1125</v>
      </c>
      <c r="O3056" s="1">
        <v>12</v>
      </c>
      <c r="P3056" s="2">
        <f t="shared" si="94"/>
        <v>169050</v>
      </c>
      <c r="Q3056" s="1">
        <v>4.58</v>
      </c>
      <c r="R3056" s="1">
        <f>IF(ISBLANK(S3056),_xlfn.XLOOKUP(V3056,'[1]AVG REVIEWS'!E:E,'[1]AVG REVIEWS'!D:D,""),[1]listings!S3056)</f>
        <v>0.39</v>
      </c>
      <c r="S3056" s="1">
        <v>0.39</v>
      </c>
      <c r="T3056" s="1">
        <f>IF(ISBLANK(Q3056),_xlfn.XLOOKUP(W3056,'[1]AVG SCORE'!F:F,'[1]AVG SCORE'!E:E,""),[1]listings!Q3056)</f>
        <v>4.58</v>
      </c>
      <c r="U3056" s="1" t="str">
        <f t="shared" si="95"/>
        <v>Untergiesing-HarlachingEntire home/apt3</v>
      </c>
      <c r="V3056" s="1" t="str">
        <f>[1]listings!H3056&amp;[1]listings!I3056&amp;[1]listings!G3056</f>
        <v>Entire rental unitEntire home/aptUntergiesing-Harlaching</v>
      </c>
      <c r="W3056" s="1" t="str">
        <f>[1]listings!G3056&amp;[1]listings!H3056&amp;[1]listings!I3056&amp;[1]listings!J3056</f>
        <v>Untergiesing-HarlachingEntire rental unitEntire home/apt3</v>
      </c>
      <c r="X3056" s="38">
        <v>48.142949999999999</v>
      </c>
      <c r="Y3056" s="38">
        <v>11.488989999999999</v>
      </c>
    </row>
    <row r="3057" spans="1:25" ht="16" x14ac:dyDescent="0.2">
      <c r="A3057" s="4" t="s">
        <v>4758</v>
      </c>
      <c r="B3057" s="1" t="s">
        <v>4759</v>
      </c>
      <c r="C3057" s="1">
        <v>5226182</v>
      </c>
      <c r="D3057" s="1" t="s">
        <v>4760</v>
      </c>
      <c r="E3057" s="3">
        <v>41330</v>
      </c>
      <c r="F3057" s="1">
        <v>3</v>
      </c>
      <c r="G3057" s="1" t="s">
        <v>59</v>
      </c>
      <c r="H3057" s="1" t="s">
        <v>51</v>
      </c>
      <c r="I3057" s="1" t="s">
        <v>47</v>
      </c>
      <c r="J3057" s="1">
        <v>2</v>
      </c>
      <c r="K3057" s="2">
        <v>76</v>
      </c>
      <c r="L3057" s="2">
        <f>IF(ISBLANK(K3057),_xlfn.XLOOKUP(U3057,'[1]AVG PRICE'!E:E,'[1]AVG PRICE'!D:D,""),[1]listings!K3057)</f>
        <v>76</v>
      </c>
      <c r="M3057" s="1">
        <v>2</v>
      </c>
      <c r="N3057" s="1">
        <v>4</v>
      </c>
      <c r="O3057" s="1">
        <v>0</v>
      </c>
      <c r="P3057" s="2">
        <f t="shared" si="94"/>
        <v>228</v>
      </c>
      <c r="R3057" s="1">
        <f>IF(ISBLANK(S3057),_xlfn.XLOOKUP(V3057,'[1]AVG REVIEWS'!E:E,'[1]AVG REVIEWS'!D:D,""),[1]listings!S3057)</f>
        <v>0.9147727272727274</v>
      </c>
      <c r="T3057" s="1">
        <f>IF(ISBLANK(Q3057),_xlfn.XLOOKUP(W3057,'[1]AVG SCORE'!F:F,'[1]AVG SCORE'!E:E,""),[1]listings!Q3057)</f>
        <v>4.927941176470588</v>
      </c>
      <c r="U3057" s="1" t="str">
        <f t="shared" si="95"/>
        <v>Schwanthalerh√∂hePrivate room2</v>
      </c>
      <c r="V3057" s="1" t="str">
        <f>[1]listings!H3057&amp;[1]listings!I3057&amp;[1]listings!G3057</f>
        <v>Private room in rental unitPrivate roomSchwanthalerh√∂he</v>
      </c>
      <c r="W3057" s="1" t="str">
        <f>[1]listings!G3057&amp;[1]listings!H3057&amp;[1]listings!I3057&amp;[1]listings!J3057</f>
        <v>Schwanthalerh√∂hePrivate room in rental unitPrivate room2</v>
      </c>
      <c r="X3057" s="38">
        <v>48.115943358963399</v>
      </c>
      <c r="Y3057" s="38">
        <v>11.543142311275</v>
      </c>
    </row>
    <row r="3058" spans="1:25" ht="16" x14ac:dyDescent="0.2">
      <c r="A3058" s="4" t="s">
        <v>4761</v>
      </c>
      <c r="B3058" s="1" t="s">
        <v>4762</v>
      </c>
      <c r="C3058" s="1">
        <v>5951592</v>
      </c>
      <c r="D3058" s="1" t="s">
        <v>851</v>
      </c>
      <c r="E3058" s="3">
        <v>43016</v>
      </c>
      <c r="F3058" s="1">
        <v>1</v>
      </c>
      <c r="G3058" s="1" t="s">
        <v>31</v>
      </c>
      <c r="H3058" s="1" t="s">
        <v>32</v>
      </c>
      <c r="I3058" s="1" t="s">
        <v>33</v>
      </c>
      <c r="J3058" s="1">
        <v>2</v>
      </c>
      <c r="L3058" s="2">
        <f>IF(ISBLANK(K3058),_xlfn.XLOOKUP(U3058,'[1]AVG PRICE'!E:E,'[1]AVG PRICE'!D:D,""),[1]listings!K3058)</f>
        <v>87.5</v>
      </c>
      <c r="M3058" s="1">
        <v>14</v>
      </c>
      <c r="N3058" s="1">
        <v>30</v>
      </c>
      <c r="O3058" s="1">
        <v>0</v>
      </c>
      <c r="P3058" s="2">
        <f t="shared" si="94"/>
        <v>1925</v>
      </c>
      <c r="R3058" s="1">
        <f>IF(ISBLANK(S3058),_xlfn.XLOOKUP(V3058,'[1]AVG REVIEWS'!E:E,'[1]AVG REVIEWS'!D:D,""),[1]listings!S3058)</f>
        <v>0.54761904761904767</v>
      </c>
      <c r="T3058" s="1">
        <f>IF(ISBLANK(Q3058),_xlfn.XLOOKUP(W3058,'[1]AVG SCORE'!F:F,'[1]AVG SCORE'!E:E,""),[1]listings!Q3058)</f>
        <v>4.7840000000000007</v>
      </c>
      <c r="U3058" s="1" t="str">
        <f t="shared" si="95"/>
        <v>HadernEntire home/apt2</v>
      </c>
      <c r="V3058" s="1" t="str">
        <f>[1]listings!H3058&amp;[1]listings!I3058&amp;[1]listings!G3058</f>
        <v>Entire rental unitEntire home/aptHadern</v>
      </c>
      <c r="W3058" s="1" t="str">
        <f>[1]listings!G3058&amp;[1]listings!H3058&amp;[1]listings!I3058&amp;[1]listings!J3058</f>
        <v>HadernEntire rental unitEntire home/apt2</v>
      </c>
      <c r="X3058" s="38">
        <v>48.155700000000003</v>
      </c>
      <c r="Y3058" s="38">
        <v>11.53055</v>
      </c>
    </row>
    <row r="3059" spans="1:25" ht="16" x14ac:dyDescent="0.2">
      <c r="A3059" s="4" t="s">
        <v>4763</v>
      </c>
      <c r="B3059" s="1" t="s">
        <v>4764</v>
      </c>
      <c r="C3059" s="1">
        <v>4294498</v>
      </c>
      <c r="D3059" s="1" t="s">
        <v>1516</v>
      </c>
      <c r="E3059" s="3">
        <v>41244</v>
      </c>
      <c r="F3059" s="1">
        <v>3</v>
      </c>
      <c r="G3059" s="1" t="s">
        <v>145</v>
      </c>
      <c r="H3059" s="1" t="s">
        <v>136</v>
      </c>
      <c r="I3059" s="1" t="s">
        <v>33</v>
      </c>
      <c r="J3059" s="1">
        <v>3</v>
      </c>
      <c r="K3059" s="2">
        <v>130</v>
      </c>
      <c r="L3059" s="2">
        <f>IF(ISBLANK(K3059),_xlfn.XLOOKUP(U3059,'[1]AVG PRICE'!E:E,'[1]AVG PRICE'!D:D,""),[1]listings!K3059)</f>
        <v>130</v>
      </c>
      <c r="M3059" s="1">
        <v>3</v>
      </c>
      <c r="N3059" s="1">
        <v>7</v>
      </c>
      <c r="O3059" s="1">
        <v>18</v>
      </c>
      <c r="P3059" s="2">
        <f t="shared" si="94"/>
        <v>650</v>
      </c>
      <c r="Q3059" s="1">
        <v>4.9400000000000004</v>
      </c>
      <c r="R3059" s="1">
        <f>IF(ISBLANK(S3059),_xlfn.XLOOKUP(V3059,'[1]AVG REVIEWS'!E:E,'[1]AVG REVIEWS'!D:D,""),[1]listings!S3059)</f>
        <v>0.57999999999999996</v>
      </c>
      <c r="S3059" s="1">
        <v>0.57999999999999996</v>
      </c>
      <c r="T3059" s="1">
        <f>IF(ISBLANK(Q3059),_xlfn.XLOOKUP(W3059,'[1]AVG SCORE'!F:F,'[1]AVG SCORE'!E:E,""),[1]listings!Q3059)</f>
        <v>4.9400000000000004</v>
      </c>
      <c r="U3059" s="1" t="str">
        <f t="shared" si="95"/>
        <v>Feldmoching-HasenberglEntire home/apt3</v>
      </c>
      <c r="V3059" s="1" t="str">
        <f>[1]listings!H3059&amp;[1]listings!I3059&amp;[1]listings!G3059</f>
        <v>Entire condoEntire home/aptFeldmoching-Hasenbergl</v>
      </c>
      <c r="W3059" s="1" t="str">
        <f>[1]listings!G3059&amp;[1]listings!H3059&amp;[1]listings!I3059&amp;[1]listings!J3059</f>
        <v>Feldmoching-HasenberglEntire condoEntire home/apt3</v>
      </c>
      <c r="X3059" s="38">
        <v>48.126437600000003</v>
      </c>
      <c r="Y3059" s="38">
        <v>11.571901799999999</v>
      </c>
    </row>
    <row r="3060" spans="1:25" ht="16" x14ac:dyDescent="0.2">
      <c r="A3060" s="4" t="s">
        <v>4765</v>
      </c>
      <c r="B3060" s="1" t="s">
        <v>4766</v>
      </c>
      <c r="C3060" s="1">
        <v>42704291</v>
      </c>
      <c r="D3060" s="1" t="s">
        <v>35</v>
      </c>
      <c r="E3060" s="3">
        <v>42243</v>
      </c>
      <c r="F3060" s="1">
        <v>1</v>
      </c>
      <c r="G3060" s="1" t="s">
        <v>39</v>
      </c>
      <c r="H3060" s="1" t="s">
        <v>32</v>
      </c>
      <c r="I3060" s="1" t="s">
        <v>33</v>
      </c>
      <c r="J3060" s="1">
        <v>4</v>
      </c>
      <c r="K3060" s="2">
        <v>176</v>
      </c>
      <c r="L3060" s="2">
        <f>IF(ISBLANK(K3060),_xlfn.XLOOKUP(U3060,'[1]AVG PRICE'!E:E,'[1]AVG PRICE'!D:D,""),[1]listings!K3060)</f>
        <v>176</v>
      </c>
      <c r="M3060" s="1">
        <v>3</v>
      </c>
      <c r="N3060" s="1">
        <v>20</v>
      </c>
      <c r="O3060" s="1">
        <v>10</v>
      </c>
      <c r="P3060" s="2">
        <f t="shared" si="94"/>
        <v>2024</v>
      </c>
      <c r="Q3060" s="1">
        <v>5</v>
      </c>
      <c r="R3060" s="1">
        <f>IF(ISBLANK(S3060),_xlfn.XLOOKUP(V3060,'[1]AVG REVIEWS'!E:E,'[1]AVG REVIEWS'!D:D,""),[1]listings!S3060)</f>
        <v>0.35</v>
      </c>
      <c r="S3060" s="1">
        <v>0.35</v>
      </c>
      <c r="T3060" s="1">
        <f>IF(ISBLANK(Q3060),_xlfn.XLOOKUP(W3060,'[1]AVG SCORE'!F:F,'[1]AVG SCORE'!E:E,""),[1]listings!Q3060)</f>
        <v>5</v>
      </c>
      <c r="U3060" s="1" t="str">
        <f t="shared" si="95"/>
        <v>MaxvorstadtEntire home/apt4</v>
      </c>
      <c r="V3060" s="1" t="str">
        <f>[1]listings!H3060&amp;[1]listings!I3060&amp;[1]listings!G3060</f>
        <v>Entire rental unitEntire home/aptMaxvorstadt</v>
      </c>
      <c r="W3060" s="1" t="str">
        <f>[1]listings!G3060&amp;[1]listings!H3060&amp;[1]listings!I3060&amp;[1]listings!J3060</f>
        <v>MaxvorstadtEntire rental unitEntire home/apt4</v>
      </c>
      <c r="X3060" s="38">
        <v>48.144802499999997</v>
      </c>
      <c r="Y3060" s="38">
        <v>11.5414311</v>
      </c>
    </row>
    <row r="3061" spans="1:25" ht="16" x14ac:dyDescent="0.2">
      <c r="A3061" s="4" t="s">
        <v>4767</v>
      </c>
      <c r="B3061" s="1" t="s">
        <v>4768</v>
      </c>
      <c r="C3061" s="1">
        <v>96352336</v>
      </c>
      <c r="D3061" s="1" t="s">
        <v>514</v>
      </c>
      <c r="E3061" s="3">
        <v>42635</v>
      </c>
      <c r="F3061" s="1">
        <v>1</v>
      </c>
      <c r="G3061" s="1" t="s">
        <v>66</v>
      </c>
      <c r="H3061" s="1" t="s">
        <v>47</v>
      </c>
      <c r="I3061" s="1" t="s">
        <v>47</v>
      </c>
      <c r="J3061" s="1">
        <v>1</v>
      </c>
      <c r="L3061" s="2">
        <f>IF(ISBLANK(K3061),_xlfn.XLOOKUP(U3061,'[1]AVG PRICE'!E:E,'[1]AVG PRICE'!D:D,""),[1]listings!K3061)</f>
        <v>88.043478260869563</v>
      </c>
      <c r="M3061" s="1">
        <v>2</v>
      </c>
      <c r="N3061" s="1">
        <v>365</v>
      </c>
      <c r="O3061" s="1">
        <v>11</v>
      </c>
      <c r="P3061" s="2">
        <f t="shared" si="94"/>
        <v>16155.978260869564</v>
      </c>
      <c r="Q3061" s="1">
        <v>4.7300000000000004</v>
      </c>
      <c r="R3061" s="1">
        <f>IF(ISBLANK(S3061),_xlfn.XLOOKUP(V3061,'[1]AVG REVIEWS'!E:E,'[1]AVG REVIEWS'!D:D,""),[1]listings!S3061)</f>
        <v>0.35</v>
      </c>
      <c r="S3061" s="1">
        <v>0.35</v>
      </c>
      <c r="T3061" s="1">
        <f>IF(ISBLANK(Q3061),_xlfn.XLOOKUP(W3061,'[1]AVG SCORE'!F:F,'[1]AVG SCORE'!E:E,""),[1]listings!Q3061)</f>
        <v>4.7300000000000004</v>
      </c>
      <c r="U3061" s="1" t="str">
        <f t="shared" si="95"/>
        <v>Au-HaidhausenPrivate room1</v>
      </c>
      <c r="V3061" s="1" t="str">
        <f>[1]listings!H3061&amp;[1]listings!I3061&amp;[1]listings!G3061</f>
        <v>Private roomPrivate roomAu-Haidhausen</v>
      </c>
      <c r="W3061" s="1" t="str">
        <f>[1]listings!G3061&amp;[1]listings!H3061&amp;[1]listings!I3061&amp;[1]listings!J3061</f>
        <v>Au-HaidhausenPrivate roomPrivate room1</v>
      </c>
      <c r="X3061" s="38">
        <v>48.156253800000002</v>
      </c>
      <c r="Y3061" s="38">
        <v>11.4276853</v>
      </c>
    </row>
    <row r="3062" spans="1:25" ht="16" x14ac:dyDescent="0.2">
      <c r="A3062" s="4" t="s">
        <v>4769</v>
      </c>
      <c r="B3062" s="1" t="s">
        <v>4770</v>
      </c>
      <c r="C3062" s="1">
        <v>220353091</v>
      </c>
      <c r="D3062" s="1" t="s">
        <v>399</v>
      </c>
      <c r="E3062" s="3">
        <v>43386</v>
      </c>
      <c r="F3062" s="1">
        <v>1</v>
      </c>
      <c r="G3062" s="1" t="s">
        <v>71</v>
      </c>
      <c r="H3062" s="1" t="s">
        <v>32</v>
      </c>
      <c r="I3062" s="1" t="s">
        <v>33</v>
      </c>
      <c r="J3062" s="1">
        <v>4</v>
      </c>
      <c r="L3062" s="2">
        <f>IF(ISBLANK(K3062),_xlfn.XLOOKUP(U3062,'[1]AVG PRICE'!E:E,'[1]AVG PRICE'!D:D,""),[1]listings!K3062)</f>
        <v>315.76086956521738</v>
      </c>
      <c r="M3062" s="1">
        <v>2</v>
      </c>
      <c r="N3062" s="1">
        <v>365</v>
      </c>
      <c r="O3062" s="1">
        <v>23</v>
      </c>
      <c r="P3062" s="2">
        <f t="shared" si="94"/>
        <v>57942.119565217392</v>
      </c>
      <c r="Q3062" s="1">
        <v>4.78</v>
      </c>
      <c r="R3062" s="1">
        <f>IF(ISBLANK(S3062),_xlfn.XLOOKUP(V3062,'[1]AVG REVIEWS'!E:E,'[1]AVG REVIEWS'!D:D,""),[1]listings!S3062)</f>
        <v>0.72</v>
      </c>
      <c r="S3062" s="1">
        <v>0.72</v>
      </c>
      <c r="T3062" s="1">
        <f>IF(ISBLANK(Q3062),_xlfn.XLOOKUP(W3062,'[1]AVG SCORE'!F:F,'[1]AVG SCORE'!E:E,""),[1]listings!Q3062)</f>
        <v>4.78</v>
      </c>
      <c r="U3062" s="1" t="str">
        <f t="shared" si="95"/>
        <v>Ludwigsvorstadt-IsarvorstadtEntire home/apt4</v>
      </c>
      <c r="V3062" s="1" t="str">
        <f>[1]listings!H3062&amp;[1]listings!I3062&amp;[1]listings!G3062</f>
        <v>Entire rental unitEntire home/aptLudwigsvorstadt-Isarvorstadt</v>
      </c>
      <c r="W3062" s="1" t="str">
        <f>[1]listings!G3062&amp;[1]listings!H3062&amp;[1]listings!I3062&amp;[1]listings!J3062</f>
        <v>Ludwigsvorstadt-IsarvorstadtEntire rental unitEntire home/apt4</v>
      </c>
      <c r="X3062" s="38">
        <v>48.125497478419497</v>
      </c>
      <c r="Y3062" s="38">
        <v>11.543132252991199</v>
      </c>
    </row>
    <row r="3063" spans="1:25" ht="16" x14ac:dyDescent="0.2">
      <c r="A3063" s="4" t="s">
        <v>4771</v>
      </c>
      <c r="B3063" s="1" t="s">
        <v>4772</v>
      </c>
      <c r="C3063" s="1">
        <v>57502061</v>
      </c>
      <c r="D3063" s="1" t="s">
        <v>275</v>
      </c>
      <c r="E3063" s="3">
        <v>42405</v>
      </c>
      <c r="F3063" s="1">
        <v>2</v>
      </c>
      <c r="G3063" s="1" t="s">
        <v>294</v>
      </c>
      <c r="H3063" s="1" t="s">
        <v>82</v>
      </c>
      <c r="I3063" s="1" t="s">
        <v>47</v>
      </c>
      <c r="J3063" s="1">
        <v>2</v>
      </c>
      <c r="L3063" s="2">
        <f>IF(ISBLANK(K3063),_xlfn.XLOOKUP(U3063,'[1]AVG PRICE'!E:E,'[1]AVG PRICE'!D:D,""),[1]listings!K3063)</f>
        <v>87.21052631578948</v>
      </c>
      <c r="M3063" s="1">
        <v>1</v>
      </c>
      <c r="N3063" s="1">
        <v>365</v>
      </c>
      <c r="O3063" s="1">
        <v>7</v>
      </c>
      <c r="P3063" s="2">
        <f t="shared" si="94"/>
        <v>15959.526315789475</v>
      </c>
      <c r="Q3063" s="1">
        <v>5</v>
      </c>
      <c r="R3063" s="1">
        <f>IF(ISBLANK(S3063),_xlfn.XLOOKUP(V3063,'[1]AVG REVIEWS'!E:E,'[1]AVG REVIEWS'!D:D,""),[1]listings!S3063)</f>
        <v>0.32</v>
      </c>
      <c r="S3063" s="1">
        <v>0.32</v>
      </c>
      <c r="T3063" s="1">
        <f>IF(ISBLANK(Q3063),_xlfn.XLOOKUP(W3063,'[1]AVG SCORE'!F:F,'[1]AVG SCORE'!E:E,""),[1]listings!Q3063)</f>
        <v>5</v>
      </c>
      <c r="U3063" s="1" t="str">
        <f t="shared" si="95"/>
        <v>MoosachPrivate room2</v>
      </c>
      <c r="V3063" s="1" t="str">
        <f>[1]listings!H3063&amp;[1]listings!I3063&amp;[1]listings!G3063</f>
        <v>Private room in condoPrivate roomMoosach</v>
      </c>
      <c r="W3063" s="1" t="str">
        <f>[1]listings!G3063&amp;[1]listings!H3063&amp;[1]listings!I3063&amp;[1]listings!J3063</f>
        <v>MoosachPrivate room in condoPrivate room2</v>
      </c>
      <c r="X3063" s="38">
        <v>48.1318409</v>
      </c>
      <c r="Y3063" s="38">
        <v>11.564453</v>
      </c>
    </row>
    <row r="3064" spans="1:25" ht="16" x14ac:dyDescent="0.2">
      <c r="A3064" s="4" t="s">
        <v>4773</v>
      </c>
      <c r="B3064" s="1" t="s">
        <v>4774</v>
      </c>
      <c r="C3064" s="1">
        <v>161319021</v>
      </c>
      <c r="D3064" s="1" t="s">
        <v>4775</v>
      </c>
      <c r="E3064" s="3">
        <v>43073</v>
      </c>
      <c r="F3064" s="1">
        <v>2</v>
      </c>
      <c r="G3064" s="1" t="s">
        <v>63</v>
      </c>
      <c r="H3064" s="1" t="s">
        <v>32</v>
      </c>
      <c r="I3064" s="1" t="s">
        <v>33</v>
      </c>
      <c r="J3064" s="1">
        <v>4</v>
      </c>
      <c r="L3064" s="2">
        <f>IF(ISBLANK(K3064),_xlfn.XLOOKUP(U3064,'[1]AVG PRICE'!E:E,'[1]AVG PRICE'!D:D,""),[1]listings!K3064)</f>
        <v>251.94594594594594</v>
      </c>
      <c r="M3064" s="1">
        <v>5</v>
      </c>
      <c r="N3064" s="1">
        <v>365</v>
      </c>
      <c r="O3064" s="1">
        <v>1</v>
      </c>
      <c r="P3064" s="2">
        <f t="shared" si="94"/>
        <v>46610</v>
      </c>
      <c r="Q3064" s="1">
        <v>5</v>
      </c>
      <c r="R3064" s="1">
        <f>IF(ISBLANK(S3064),_xlfn.XLOOKUP(V3064,'[1]AVG REVIEWS'!E:E,'[1]AVG REVIEWS'!D:D,""),[1]listings!S3064)</f>
        <v>0.03</v>
      </c>
      <c r="S3064" s="1">
        <v>0.03</v>
      </c>
      <c r="T3064" s="1">
        <f>IF(ISBLANK(Q3064),_xlfn.XLOOKUP(W3064,'[1]AVG SCORE'!F:F,'[1]AVG SCORE'!E:E,""),[1]listings!Q3064)</f>
        <v>5</v>
      </c>
      <c r="U3064" s="1" t="str">
        <f t="shared" si="95"/>
        <v>BogenhausenEntire home/apt4</v>
      </c>
      <c r="V3064" s="1" t="str">
        <f>[1]listings!H3064&amp;[1]listings!I3064&amp;[1]listings!G3064</f>
        <v>Entire rental unitEntire home/aptBogenhausen</v>
      </c>
      <c r="W3064" s="1" t="str">
        <f>[1]listings!G3064&amp;[1]listings!H3064&amp;[1]listings!I3064&amp;[1]listings!J3064</f>
        <v>BogenhausenEntire rental unitEntire home/apt4</v>
      </c>
      <c r="X3064" s="38">
        <v>48.156280000000002</v>
      </c>
      <c r="Y3064" s="38">
        <v>11.553509999999999</v>
      </c>
    </row>
    <row r="3065" spans="1:25" ht="16" x14ac:dyDescent="0.2">
      <c r="A3065" s="4" t="s">
        <v>4776</v>
      </c>
      <c r="B3065" s="1" t="s">
        <v>4777</v>
      </c>
      <c r="C3065" s="1">
        <v>244772275</v>
      </c>
      <c r="D3065" s="1" t="s">
        <v>4778</v>
      </c>
      <c r="E3065" s="3">
        <v>43518</v>
      </c>
      <c r="F3065" s="1">
        <v>1</v>
      </c>
      <c r="G3065" s="1" t="s">
        <v>102</v>
      </c>
      <c r="H3065" s="1" t="s">
        <v>136</v>
      </c>
      <c r="I3065" s="1" t="s">
        <v>33</v>
      </c>
      <c r="J3065" s="1">
        <v>4</v>
      </c>
      <c r="K3065" s="2">
        <v>450</v>
      </c>
      <c r="L3065" s="2">
        <f>IF(ISBLANK(K3065),_xlfn.XLOOKUP(U3065,'[1]AVG PRICE'!E:E,'[1]AVG PRICE'!D:D,""),[1]listings!K3065)</f>
        <v>450</v>
      </c>
      <c r="M3065" s="1">
        <v>2</v>
      </c>
      <c r="N3065" s="1">
        <v>365</v>
      </c>
      <c r="O3065" s="1">
        <v>4</v>
      </c>
      <c r="P3065" s="2">
        <f t="shared" si="94"/>
        <v>82575</v>
      </c>
      <c r="Q3065" s="1">
        <v>5</v>
      </c>
      <c r="R3065" s="1">
        <f>IF(ISBLANK(S3065),_xlfn.XLOOKUP(V3065,'[1]AVG REVIEWS'!E:E,'[1]AVG REVIEWS'!D:D,""),[1]listings!S3065)</f>
        <v>0.13</v>
      </c>
      <c r="S3065" s="1">
        <v>0.13</v>
      </c>
      <c r="T3065" s="1">
        <f>IF(ISBLANK(Q3065),_xlfn.XLOOKUP(W3065,'[1]AVG SCORE'!F:F,'[1]AVG SCORE'!E:E,""),[1]listings!Q3065)</f>
        <v>5</v>
      </c>
      <c r="U3065" s="1" t="str">
        <f t="shared" si="95"/>
        <v>ObergiesingEntire home/apt4</v>
      </c>
      <c r="V3065" s="1" t="str">
        <f>[1]listings!H3065&amp;[1]listings!I3065&amp;[1]listings!G3065</f>
        <v>Entire condoEntire home/aptObergiesing</v>
      </c>
      <c r="W3065" s="1" t="str">
        <f>[1]listings!G3065&amp;[1]listings!H3065&amp;[1]listings!I3065&amp;[1]listings!J3065</f>
        <v>ObergiesingEntire condoEntire home/apt4</v>
      </c>
      <c r="X3065" s="38">
        <v>48.166319999999999</v>
      </c>
      <c r="Y3065" s="38">
        <v>11.642749999999999</v>
      </c>
    </row>
    <row r="3066" spans="1:25" ht="16" x14ac:dyDescent="0.2">
      <c r="A3066" s="4" t="s">
        <v>4779</v>
      </c>
      <c r="B3066" s="1" t="s">
        <v>4780</v>
      </c>
      <c r="C3066" s="1">
        <v>331998777</v>
      </c>
      <c r="D3066" s="1" t="s">
        <v>4781</v>
      </c>
      <c r="E3066" s="3">
        <v>43860</v>
      </c>
      <c r="F3066" s="1">
        <v>1</v>
      </c>
      <c r="G3066" s="1" t="s">
        <v>100</v>
      </c>
      <c r="H3066" s="1" t="s">
        <v>32</v>
      </c>
      <c r="I3066" s="1" t="s">
        <v>33</v>
      </c>
      <c r="J3066" s="1">
        <v>2</v>
      </c>
      <c r="L3066" s="2">
        <f>IF(ISBLANK(K3066),_xlfn.XLOOKUP(U3066,'[1]AVG PRICE'!E:E,'[1]AVG PRICE'!D:D,""),[1]listings!K3066)</f>
        <v>116.41176470588235</v>
      </c>
      <c r="M3066" s="1">
        <v>2</v>
      </c>
      <c r="N3066" s="1">
        <v>14</v>
      </c>
      <c r="O3066" s="1">
        <v>1</v>
      </c>
      <c r="P3066" s="2">
        <f t="shared" si="94"/>
        <v>931.29411764705878</v>
      </c>
      <c r="Q3066" s="1">
        <v>5</v>
      </c>
      <c r="R3066" s="1">
        <f>IF(ISBLANK(S3066),_xlfn.XLOOKUP(V3066,'[1]AVG REVIEWS'!E:E,'[1]AVG REVIEWS'!D:D,""),[1]listings!S3066)</f>
        <v>0.06</v>
      </c>
      <c r="S3066" s="1">
        <v>0.06</v>
      </c>
      <c r="T3066" s="1">
        <f>IF(ISBLANK(Q3066),_xlfn.XLOOKUP(W3066,'[1]AVG SCORE'!F:F,'[1]AVG SCORE'!E:E,""),[1]listings!Q3066)</f>
        <v>5</v>
      </c>
      <c r="U3066" s="1" t="str">
        <f t="shared" si="95"/>
        <v>Untergiesing-HarlachingEntire home/apt2</v>
      </c>
      <c r="V3066" s="1" t="str">
        <f>[1]listings!H3066&amp;[1]listings!I3066&amp;[1]listings!G3066</f>
        <v>Entire rental unitEntire home/aptUntergiesing-Harlaching</v>
      </c>
      <c r="W3066" s="1" t="str">
        <f>[1]listings!G3066&amp;[1]listings!H3066&amp;[1]listings!I3066&amp;[1]listings!J3066</f>
        <v>Untergiesing-HarlachingEntire rental unitEntire home/apt2</v>
      </c>
      <c r="X3066" s="38">
        <v>48.159229199999999</v>
      </c>
      <c r="Y3066" s="38">
        <v>11.5912834</v>
      </c>
    </row>
    <row r="3067" spans="1:25" ht="16" x14ac:dyDescent="0.2">
      <c r="A3067" s="4" t="s">
        <v>4782</v>
      </c>
      <c r="B3067" s="1" t="s">
        <v>4783</v>
      </c>
      <c r="C3067" s="1">
        <v>195558823</v>
      </c>
      <c r="D3067" s="1" t="s">
        <v>4784</v>
      </c>
      <c r="E3067" s="3">
        <v>43265</v>
      </c>
      <c r="F3067" s="1">
        <v>1</v>
      </c>
      <c r="G3067" s="1" t="s">
        <v>74</v>
      </c>
      <c r="H3067" s="1" t="s">
        <v>32</v>
      </c>
      <c r="I3067" s="1" t="s">
        <v>33</v>
      </c>
      <c r="J3067" s="1">
        <v>5</v>
      </c>
      <c r="L3067" s="2">
        <f>IF(ISBLANK(K3067),_xlfn.XLOOKUP(U3067,'[1]AVG PRICE'!E:E,'[1]AVG PRICE'!D:D,""),[1]listings!K3067)</f>
        <v>307.875</v>
      </c>
      <c r="M3067" s="1">
        <v>3</v>
      </c>
      <c r="N3067" s="1">
        <v>14</v>
      </c>
      <c r="O3067" s="1">
        <v>2</v>
      </c>
      <c r="P3067" s="2">
        <f t="shared" si="94"/>
        <v>2616.9375</v>
      </c>
      <c r="Q3067" s="1">
        <v>5</v>
      </c>
      <c r="R3067" s="1">
        <f>IF(ISBLANK(S3067),_xlfn.XLOOKUP(V3067,'[1]AVG REVIEWS'!E:E,'[1]AVG REVIEWS'!D:D,""),[1]listings!S3067)</f>
        <v>7.0000000000000007E-2</v>
      </c>
      <c r="S3067" s="1">
        <v>7.0000000000000007E-2</v>
      </c>
      <c r="T3067" s="1">
        <f>IF(ISBLANK(Q3067),_xlfn.XLOOKUP(W3067,'[1]AVG SCORE'!F:F,'[1]AVG SCORE'!E:E,""),[1]listings!Q3067)</f>
        <v>5</v>
      </c>
      <c r="U3067" s="1" t="str">
        <f t="shared" si="95"/>
        <v>SendlingEntire home/apt5</v>
      </c>
      <c r="V3067" s="1" t="str">
        <f>[1]listings!H3067&amp;[1]listings!I3067&amp;[1]listings!G3067</f>
        <v>Entire rental unitEntire home/aptSendling</v>
      </c>
      <c r="W3067" s="1" t="str">
        <f>[1]listings!G3067&amp;[1]listings!H3067&amp;[1]listings!I3067&amp;[1]listings!J3067</f>
        <v>SendlingEntire rental unitEntire home/apt5</v>
      </c>
      <c r="X3067" s="38">
        <v>48.10821</v>
      </c>
      <c r="Y3067" s="38">
        <v>11.54217</v>
      </c>
    </row>
    <row r="3068" spans="1:25" ht="16" x14ac:dyDescent="0.2">
      <c r="A3068" s="4" t="s">
        <v>4785</v>
      </c>
      <c r="B3068" s="1" t="s">
        <v>4786</v>
      </c>
      <c r="C3068" s="1">
        <v>473051965</v>
      </c>
      <c r="D3068" s="1" t="s">
        <v>794</v>
      </c>
      <c r="E3068" s="3">
        <v>44776</v>
      </c>
      <c r="F3068" s="1">
        <v>1</v>
      </c>
      <c r="G3068" s="1" t="s">
        <v>71</v>
      </c>
      <c r="H3068" s="1" t="s">
        <v>32</v>
      </c>
      <c r="I3068" s="1" t="s">
        <v>33</v>
      </c>
      <c r="J3068" s="1">
        <v>4</v>
      </c>
      <c r="K3068" s="2">
        <v>163</v>
      </c>
      <c r="L3068" s="2">
        <f>IF(ISBLANK(K3068),_xlfn.XLOOKUP(U3068,'[1]AVG PRICE'!E:E,'[1]AVG PRICE'!D:D,""),[1]listings!K3068)</f>
        <v>163</v>
      </c>
      <c r="M3068" s="1">
        <v>1</v>
      </c>
      <c r="N3068" s="1">
        <v>1125</v>
      </c>
      <c r="O3068" s="1">
        <v>39</v>
      </c>
      <c r="P3068" s="2">
        <f t="shared" si="94"/>
        <v>91769</v>
      </c>
      <c r="Q3068" s="1">
        <v>4.79</v>
      </c>
      <c r="R3068" s="1">
        <f>IF(ISBLANK(S3068),_xlfn.XLOOKUP(V3068,'[1]AVG REVIEWS'!E:E,'[1]AVG REVIEWS'!D:D,""),[1]listings!S3068)</f>
        <v>1.25</v>
      </c>
      <c r="S3068" s="1">
        <v>1.25</v>
      </c>
      <c r="T3068" s="1">
        <f>IF(ISBLANK(Q3068),_xlfn.XLOOKUP(W3068,'[1]AVG SCORE'!F:F,'[1]AVG SCORE'!E:E,""),[1]listings!Q3068)</f>
        <v>4.79</v>
      </c>
      <c r="U3068" s="1" t="str">
        <f t="shared" si="95"/>
        <v>Ludwigsvorstadt-IsarvorstadtEntire home/apt4</v>
      </c>
      <c r="V3068" s="1" t="str">
        <f>[1]listings!H3068&amp;[1]listings!I3068&amp;[1]listings!G3068</f>
        <v>Entire rental unitEntire home/aptLudwigsvorstadt-Isarvorstadt</v>
      </c>
      <c r="W3068" s="1" t="str">
        <f>[1]listings!G3068&amp;[1]listings!H3068&amp;[1]listings!I3068&amp;[1]listings!J3068</f>
        <v>Ludwigsvorstadt-IsarvorstadtEntire rental unitEntire home/apt4</v>
      </c>
      <c r="X3068" s="38">
        <v>48.16666</v>
      </c>
      <c r="Y3068" s="38">
        <v>11.59104</v>
      </c>
    </row>
    <row r="3069" spans="1:25" ht="16" x14ac:dyDescent="0.2">
      <c r="A3069" s="4" t="s">
        <v>4787</v>
      </c>
      <c r="B3069" s="1" t="s">
        <v>4788</v>
      </c>
      <c r="C3069" s="1">
        <v>53230288</v>
      </c>
      <c r="D3069" s="1" t="s">
        <v>1807</v>
      </c>
      <c r="E3069" s="3">
        <v>42372</v>
      </c>
      <c r="F3069" s="1">
        <v>1</v>
      </c>
      <c r="G3069" s="1" t="s">
        <v>36</v>
      </c>
      <c r="H3069" s="1" t="s">
        <v>51</v>
      </c>
      <c r="I3069" s="1" t="s">
        <v>47</v>
      </c>
      <c r="J3069" s="1">
        <v>2</v>
      </c>
      <c r="L3069" s="2">
        <f>IF(ISBLANK(K3069),_xlfn.XLOOKUP(U3069,'[1]AVG PRICE'!E:E,'[1]AVG PRICE'!D:D,""),[1]listings!K3069)</f>
        <v>102.25</v>
      </c>
      <c r="M3069" s="1">
        <v>1</v>
      </c>
      <c r="N3069" s="1">
        <v>20</v>
      </c>
      <c r="O3069" s="1">
        <v>6</v>
      </c>
      <c r="P3069" s="2">
        <f t="shared" si="94"/>
        <v>1073.625</v>
      </c>
      <c r="Q3069" s="1">
        <v>5</v>
      </c>
      <c r="R3069" s="1">
        <f>IF(ISBLANK(S3069),_xlfn.XLOOKUP(V3069,'[1]AVG REVIEWS'!E:E,'[1]AVG REVIEWS'!D:D,""),[1]listings!S3069)</f>
        <v>0.19</v>
      </c>
      <c r="S3069" s="1">
        <v>0.19</v>
      </c>
      <c r="T3069" s="1">
        <f>IF(ISBLANK(Q3069),_xlfn.XLOOKUP(W3069,'[1]AVG SCORE'!F:F,'[1]AVG SCORE'!E:E,""),[1]listings!Q3069)</f>
        <v>5</v>
      </c>
      <c r="U3069" s="1" t="str">
        <f t="shared" si="95"/>
        <v>Berg am LaimPrivate room2</v>
      </c>
      <c r="V3069" s="1" t="str">
        <f>[1]listings!H3069&amp;[1]listings!I3069&amp;[1]listings!G3069</f>
        <v>Private room in rental unitPrivate roomBerg am Laim</v>
      </c>
      <c r="W3069" s="1" t="str">
        <f>[1]listings!G3069&amp;[1]listings!H3069&amp;[1]listings!I3069&amp;[1]listings!J3069</f>
        <v>Berg am LaimPrivate room in rental unitPrivate room2</v>
      </c>
      <c r="X3069" s="38">
        <v>48.12762</v>
      </c>
      <c r="Y3069" s="38">
        <v>11.53853</v>
      </c>
    </row>
    <row r="3070" spans="1:25" ht="16" x14ac:dyDescent="0.2">
      <c r="A3070" s="4" t="s">
        <v>4789</v>
      </c>
      <c r="B3070" s="1" t="s">
        <v>4790</v>
      </c>
      <c r="C3070" s="1">
        <v>473461184</v>
      </c>
      <c r="D3070" s="1" t="s">
        <v>557</v>
      </c>
      <c r="E3070" s="3">
        <v>44778</v>
      </c>
      <c r="F3070" s="1">
        <v>1</v>
      </c>
      <c r="G3070" s="1" t="s">
        <v>174</v>
      </c>
      <c r="H3070" s="1" t="s">
        <v>32</v>
      </c>
      <c r="I3070" s="1" t="s">
        <v>33</v>
      </c>
      <c r="J3070" s="1">
        <v>2</v>
      </c>
      <c r="K3070" s="2">
        <v>72</v>
      </c>
      <c r="L3070" s="2">
        <f>IF(ISBLANK(K3070),_xlfn.XLOOKUP(U3070,'[1]AVG PRICE'!E:E,'[1]AVG PRICE'!D:D,""),[1]listings!K3070)</f>
        <v>72</v>
      </c>
      <c r="M3070" s="1">
        <v>1</v>
      </c>
      <c r="N3070" s="1">
        <v>1125</v>
      </c>
      <c r="O3070" s="1">
        <v>54</v>
      </c>
      <c r="P3070" s="2">
        <f t="shared" si="94"/>
        <v>40536</v>
      </c>
      <c r="Q3070" s="1">
        <v>4.76</v>
      </c>
      <c r="R3070" s="1">
        <f>IF(ISBLANK(S3070),_xlfn.XLOOKUP(V3070,'[1]AVG REVIEWS'!E:E,'[1]AVG REVIEWS'!D:D,""),[1]listings!S3070)</f>
        <v>1.76</v>
      </c>
      <c r="S3070" s="1">
        <v>1.76</v>
      </c>
      <c r="T3070" s="1">
        <f>IF(ISBLANK(Q3070),_xlfn.XLOOKUP(W3070,'[1]AVG SCORE'!F:F,'[1]AVG SCORE'!E:E,""),[1]listings!Q3070)</f>
        <v>4.76</v>
      </c>
      <c r="U3070" s="1" t="str">
        <f t="shared" si="95"/>
        <v>Milbertshofen-Am HartEntire home/apt2</v>
      </c>
      <c r="V3070" s="1" t="str">
        <f>[1]listings!H3070&amp;[1]listings!I3070&amp;[1]listings!G3070</f>
        <v>Entire rental unitEntire home/aptMilbertshofen-Am Hart</v>
      </c>
      <c r="W3070" s="1" t="str">
        <f>[1]listings!G3070&amp;[1]listings!H3070&amp;[1]listings!I3070&amp;[1]listings!J3070</f>
        <v>Milbertshofen-Am HartEntire rental unitEntire home/apt2</v>
      </c>
      <c r="X3070" s="38">
        <v>48.125990000000002</v>
      </c>
      <c r="Y3070" s="38">
        <v>11.57287</v>
      </c>
    </row>
    <row r="3071" spans="1:25" ht="16" x14ac:dyDescent="0.2">
      <c r="A3071" s="4" t="s">
        <v>4791</v>
      </c>
      <c r="B3071" s="1" t="s">
        <v>4792</v>
      </c>
      <c r="C3071" s="1">
        <v>385499398</v>
      </c>
      <c r="D3071" s="1" t="s">
        <v>68</v>
      </c>
      <c r="E3071" s="3">
        <v>44217</v>
      </c>
      <c r="F3071" s="1">
        <v>1</v>
      </c>
      <c r="G3071" s="1" t="s">
        <v>145</v>
      </c>
      <c r="H3071" s="1" t="s">
        <v>4793</v>
      </c>
      <c r="I3071" s="1" t="s">
        <v>47</v>
      </c>
      <c r="J3071" s="1">
        <v>2</v>
      </c>
      <c r="L3071" s="2">
        <f>IF(ISBLANK(K3071),_xlfn.XLOOKUP(U3071,'[1]AVG PRICE'!E:E,'[1]AVG PRICE'!D:D,""),[1]listings!K3071)</f>
        <v>78.055555555555557</v>
      </c>
      <c r="M3071" s="1">
        <v>4</v>
      </c>
      <c r="N3071" s="1">
        <v>50</v>
      </c>
      <c r="O3071" s="1">
        <v>1</v>
      </c>
      <c r="P3071" s="2">
        <f t="shared" si="94"/>
        <v>2107.5</v>
      </c>
      <c r="Q3071" s="1">
        <v>5</v>
      </c>
      <c r="R3071" s="1">
        <f>IF(ISBLANK(S3071),_xlfn.XLOOKUP(V3071,'[1]AVG REVIEWS'!E:E,'[1]AVG REVIEWS'!D:D,""),[1]listings!S3071)</f>
        <v>0.03</v>
      </c>
      <c r="S3071" s="1">
        <v>0.03</v>
      </c>
      <c r="T3071" s="1">
        <f>IF(ISBLANK(Q3071),_xlfn.XLOOKUP(W3071,'[1]AVG SCORE'!F:F,'[1]AVG SCORE'!E:E,""),[1]listings!Q3071)</f>
        <v>5</v>
      </c>
      <c r="U3071" s="1" t="str">
        <f t="shared" si="95"/>
        <v>Feldmoching-HasenberglPrivate room2</v>
      </c>
      <c r="V3071" s="1" t="str">
        <f>[1]listings!H3071&amp;[1]listings!I3071&amp;[1]listings!G3071</f>
        <v>Private room in guesthousePrivate roomFeldmoching-Hasenbergl</v>
      </c>
      <c r="W3071" s="1" t="str">
        <f>[1]listings!G3071&amp;[1]listings!H3071&amp;[1]listings!I3071&amp;[1]listings!J3071</f>
        <v>Feldmoching-HasenberglPrivate room in guesthousePrivate room2</v>
      </c>
      <c r="X3071" s="38">
        <v>48.159649999999999</v>
      </c>
      <c r="Y3071" s="38">
        <v>11.56962</v>
      </c>
    </row>
    <row r="3072" spans="1:25" ht="16" x14ac:dyDescent="0.2">
      <c r="A3072" s="4" t="s">
        <v>4794</v>
      </c>
      <c r="B3072" s="1" t="s">
        <v>4795</v>
      </c>
      <c r="C3072" s="1">
        <v>137896358</v>
      </c>
      <c r="D3072" s="1" t="s">
        <v>946</v>
      </c>
      <c r="E3072" s="3">
        <v>42916</v>
      </c>
      <c r="F3072" s="1">
        <v>4</v>
      </c>
      <c r="G3072" s="1" t="s">
        <v>226</v>
      </c>
      <c r="H3072" s="1" t="s">
        <v>51</v>
      </c>
      <c r="I3072" s="1" t="s">
        <v>47</v>
      </c>
      <c r="J3072" s="1">
        <v>2</v>
      </c>
      <c r="L3072" s="2">
        <f>IF(ISBLANK(K3072),_xlfn.XLOOKUP(U3072,'[1]AVG PRICE'!E:E,'[1]AVG PRICE'!D:D,""),[1]listings!K3072)</f>
        <v>91.103448275862064</v>
      </c>
      <c r="M3072" s="1">
        <v>1</v>
      </c>
      <c r="N3072" s="1">
        <v>7</v>
      </c>
      <c r="O3072" s="1">
        <v>26</v>
      </c>
      <c r="P3072" s="2">
        <f t="shared" si="94"/>
        <v>364.41379310344826</v>
      </c>
      <c r="Q3072" s="1">
        <v>4.92</v>
      </c>
      <c r="R3072" s="1">
        <f>IF(ISBLANK(S3072),_xlfn.XLOOKUP(V3072,'[1]AVG REVIEWS'!E:E,'[1]AVG REVIEWS'!D:D,""),[1]listings!S3072)</f>
        <v>0.82</v>
      </c>
      <c r="S3072" s="1">
        <v>0.82</v>
      </c>
      <c r="T3072" s="1">
        <f>IF(ISBLANK(Q3072),_xlfn.XLOOKUP(W3072,'[1]AVG SCORE'!F:F,'[1]AVG SCORE'!E:E,""),[1]listings!Q3072)</f>
        <v>4.92</v>
      </c>
      <c r="U3072" s="1" t="str">
        <f t="shared" si="95"/>
        <v>LaimPrivate room2</v>
      </c>
      <c r="V3072" s="1" t="str">
        <f>[1]listings!H3072&amp;[1]listings!I3072&amp;[1]listings!G3072</f>
        <v>Private room in rental unitPrivate roomLaim</v>
      </c>
      <c r="W3072" s="1" t="str">
        <f>[1]listings!G3072&amp;[1]listings!H3072&amp;[1]listings!I3072&amp;[1]listings!J3072</f>
        <v>LaimPrivate room in rental unitPrivate room2</v>
      </c>
      <c r="X3072" s="38">
        <v>48.157299999999999</v>
      </c>
      <c r="Y3072" s="38">
        <v>11.5649</v>
      </c>
    </row>
    <row r="3073" spans="1:25" ht="16" x14ac:dyDescent="0.2">
      <c r="A3073" s="4" t="s">
        <v>4796</v>
      </c>
      <c r="B3073" s="1" t="s">
        <v>4797</v>
      </c>
      <c r="C3073" s="1">
        <v>137662225</v>
      </c>
      <c r="D3073" s="1" t="s">
        <v>76</v>
      </c>
      <c r="E3073" s="3">
        <v>42915</v>
      </c>
      <c r="F3073" s="1">
        <v>26</v>
      </c>
      <c r="G3073" s="1" t="s">
        <v>59</v>
      </c>
      <c r="H3073" s="1" t="s">
        <v>32</v>
      </c>
      <c r="I3073" s="1" t="s">
        <v>33</v>
      </c>
      <c r="J3073" s="1">
        <v>4</v>
      </c>
      <c r="K3073" s="2">
        <v>700</v>
      </c>
      <c r="L3073" s="2">
        <f>IF(ISBLANK(K3073),_xlfn.XLOOKUP(U3073,'[1]AVG PRICE'!E:E,'[1]AVG PRICE'!D:D,""),[1]listings!K3073)</f>
        <v>700</v>
      </c>
      <c r="M3073" s="1">
        <v>2</v>
      </c>
      <c r="N3073" s="1">
        <v>365</v>
      </c>
      <c r="O3073" s="1">
        <v>26</v>
      </c>
      <c r="P3073" s="2">
        <f t="shared" si="94"/>
        <v>128450</v>
      </c>
      <c r="Q3073" s="1">
        <v>4.92</v>
      </c>
      <c r="R3073" s="1">
        <f>IF(ISBLANK(S3073),_xlfn.XLOOKUP(V3073,'[1]AVG REVIEWS'!E:E,'[1]AVG REVIEWS'!D:D,""),[1]listings!S3073)</f>
        <v>0.85</v>
      </c>
      <c r="S3073" s="1">
        <v>0.85</v>
      </c>
      <c r="T3073" s="1">
        <f>IF(ISBLANK(Q3073),_xlfn.XLOOKUP(W3073,'[1]AVG SCORE'!F:F,'[1]AVG SCORE'!E:E,""),[1]listings!Q3073)</f>
        <v>4.92</v>
      </c>
      <c r="U3073" s="1" t="str">
        <f t="shared" si="95"/>
        <v>Schwanthalerh√∂heEntire home/apt4</v>
      </c>
      <c r="V3073" s="1" t="str">
        <f>[1]listings!H3073&amp;[1]listings!I3073&amp;[1]listings!G3073</f>
        <v>Entire rental unitEntire home/aptSchwanthalerh√∂he</v>
      </c>
      <c r="W3073" s="1" t="str">
        <f>[1]listings!G3073&amp;[1]listings!H3073&amp;[1]listings!I3073&amp;[1]listings!J3073</f>
        <v>Schwanthalerh√∂heEntire rental unitEntire home/apt4</v>
      </c>
      <c r="X3073" s="38">
        <v>48.140560000000001</v>
      </c>
      <c r="Y3073" s="38">
        <v>11.616580000000001</v>
      </c>
    </row>
    <row r="3074" spans="1:25" ht="16" x14ac:dyDescent="0.2">
      <c r="A3074" s="4" t="s">
        <v>4798</v>
      </c>
      <c r="B3074" s="1" t="s">
        <v>4799</v>
      </c>
      <c r="C3074" s="1">
        <v>400189264</v>
      </c>
      <c r="D3074" s="1" t="s">
        <v>4800</v>
      </c>
      <c r="E3074" s="3">
        <v>44321</v>
      </c>
      <c r="F3074" s="1">
        <v>1</v>
      </c>
      <c r="G3074" s="1" t="s">
        <v>74</v>
      </c>
      <c r="H3074" s="1" t="s">
        <v>60</v>
      </c>
      <c r="I3074" s="1" t="s">
        <v>33</v>
      </c>
      <c r="J3074" s="1">
        <v>2</v>
      </c>
      <c r="K3074" s="2">
        <v>245</v>
      </c>
      <c r="L3074" s="2">
        <f>IF(ISBLANK(K3074),_xlfn.XLOOKUP(U3074,'[1]AVG PRICE'!E:E,'[1]AVG PRICE'!D:D,""),[1]listings!K3074)</f>
        <v>245</v>
      </c>
      <c r="M3074" s="1">
        <v>1</v>
      </c>
      <c r="N3074" s="1">
        <v>9</v>
      </c>
      <c r="O3074" s="1">
        <v>5</v>
      </c>
      <c r="P3074" s="2">
        <f t="shared" ref="P3074:P3137" si="96">L3074*(N3074+M3074)/2</f>
        <v>1225</v>
      </c>
      <c r="Q3074" s="1">
        <v>4.5999999999999996</v>
      </c>
      <c r="R3074" s="1">
        <f>IF(ISBLANK(S3074),_xlfn.XLOOKUP(V3074,'[1]AVG REVIEWS'!E:E,'[1]AVG REVIEWS'!D:D,""),[1]listings!S3074)</f>
        <v>0.16</v>
      </c>
      <c r="S3074" s="1">
        <v>0.16</v>
      </c>
      <c r="T3074" s="1">
        <f>IF(ISBLANK(Q3074),_xlfn.XLOOKUP(W3074,'[1]AVG SCORE'!F:F,'[1]AVG SCORE'!E:E,""),[1]listings!Q3074)</f>
        <v>4.5999999999999996</v>
      </c>
      <c r="U3074" s="1" t="str">
        <f t="shared" ref="U3074:U3137" si="97">G3074&amp;I3074&amp;J3074</f>
        <v>SendlingEntire home/apt2</v>
      </c>
      <c r="V3074" s="1" t="str">
        <f>[1]listings!H3074&amp;[1]listings!I3074&amp;[1]listings!G3074</f>
        <v>Entire loftEntire home/aptSendling</v>
      </c>
      <c r="W3074" s="1" t="str">
        <f>[1]listings!G3074&amp;[1]listings!H3074&amp;[1]listings!I3074&amp;[1]listings!J3074</f>
        <v>SendlingEntire loftEntire home/apt2</v>
      </c>
      <c r="X3074" s="38">
        <v>48.143920000000001</v>
      </c>
      <c r="Y3074" s="38">
        <v>11.59324</v>
      </c>
    </row>
    <row r="3075" spans="1:25" ht="16" x14ac:dyDescent="0.2">
      <c r="A3075" s="4" t="s">
        <v>4801</v>
      </c>
      <c r="B3075" s="1" t="s">
        <v>4802</v>
      </c>
      <c r="C3075" s="1">
        <v>104222721</v>
      </c>
      <c r="D3075" s="1" t="s">
        <v>1334</v>
      </c>
      <c r="E3075" s="3">
        <v>42692</v>
      </c>
      <c r="F3075" s="1">
        <v>1</v>
      </c>
      <c r="G3075" s="1" t="s">
        <v>39</v>
      </c>
      <c r="H3075" s="1" t="s">
        <v>136</v>
      </c>
      <c r="I3075" s="1" t="s">
        <v>33</v>
      </c>
      <c r="J3075" s="1">
        <v>4</v>
      </c>
      <c r="L3075" s="2">
        <f>IF(ISBLANK(K3075),_xlfn.XLOOKUP(U3075,'[1]AVG PRICE'!E:E,'[1]AVG PRICE'!D:D,""),[1]listings!K3075)</f>
        <v>217.40579710144928</v>
      </c>
      <c r="M3075" s="1">
        <v>3</v>
      </c>
      <c r="N3075" s="1">
        <v>1125</v>
      </c>
      <c r="O3075" s="1">
        <v>1</v>
      </c>
      <c r="P3075" s="2">
        <f t="shared" si="96"/>
        <v>122616.86956521739</v>
      </c>
      <c r="Q3075" s="1">
        <v>5</v>
      </c>
      <c r="R3075" s="1">
        <f>IF(ISBLANK(S3075),_xlfn.XLOOKUP(V3075,'[1]AVG REVIEWS'!E:E,'[1]AVG REVIEWS'!D:D,""),[1]listings!S3075)</f>
        <v>0.03</v>
      </c>
      <c r="S3075" s="1">
        <v>0.03</v>
      </c>
      <c r="T3075" s="1">
        <f>IF(ISBLANK(Q3075),_xlfn.XLOOKUP(W3075,'[1]AVG SCORE'!F:F,'[1]AVG SCORE'!E:E,""),[1]listings!Q3075)</f>
        <v>5</v>
      </c>
      <c r="U3075" s="1" t="str">
        <f t="shared" si="97"/>
        <v>MaxvorstadtEntire home/apt4</v>
      </c>
      <c r="V3075" s="1" t="str">
        <f>[1]listings!H3075&amp;[1]listings!I3075&amp;[1]listings!G3075</f>
        <v>Entire condoEntire home/aptMaxvorstadt</v>
      </c>
      <c r="W3075" s="1" t="str">
        <f>[1]listings!G3075&amp;[1]listings!H3075&amp;[1]listings!I3075&amp;[1]listings!J3075</f>
        <v>MaxvorstadtEntire condoEntire home/apt4</v>
      </c>
      <c r="X3075" s="38">
        <v>48.163290000000003</v>
      </c>
      <c r="Y3075" s="38">
        <v>11.586360000000001</v>
      </c>
    </row>
    <row r="3076" spans="1:25" ht="16" x14ac:dyDescent="0.2">
      <c r="A3076" s="4" t="s">
        <v>4803</v>
      </c>
      <c r="B3076" s="1" t="s">
        <v>4804</v>
      </c>
      <c r="C3076" s="1">
        <v>115611584</v>
      </c>
      <c r="D3076" s="1" t="s">
        <v>430</v>
      </c>
      <c r="E3076" s="3">
        <v>42775</v>
      </c>
      <c r="F3076" s="1">
        <v>3</v>
      </c>
      <c r="G3076" s="1" t="s">
        <v>66</v>
      </c>
      <c r="H3076" s="1" t="s">
        <v>82</v>
      </c>
      <c r="I3076" s="1" t="s">
        <v>47</v>
      </c>
      <c r="J3076" s="1">
        <v>1</v>
      </c>
      <c r="K3076" s="2">
        <v>85</v>
      </c>
      <c r="L3076" s="2">
        <f>IF(ISBLANK(K3076),_xlfn.XLOOKUP(U3076,'[1]AVG PRICE'!E:E,'[1]AVG PRICE'!D:D,""),[1]listings!K3076)</f>
        <v>85</v>
      </c>
      <c r="M3076" s="1">
        <v>1</v>
      </c>
      <c r="N3076" s="1">
        <v>10</v>
      </c>
      <c r="O3076" s="1">
        <v>57</v>
      </c>
      <c r="P3076" s="2">
        <f t="shared" si="96"/>
        <v>467.5</v>
      </c>
      <c r="Q3076" s="1">
        <v>4.9800000000000004</v>
      </c>
      <c r="R3076" s="1">
        <f>IF(ISBLANK(S3076),_xlfn.XLOOKUP(V3076,'[1]AVG REVIEWS'!E:E,'[1]AVG REVIEWS'!D:D,""),[1]listings!S3076)</f>
        <v>1.9</v>
      </c>
      <c r="S3076" s="1">
        <v>1.9</v>
      </c>
      <c r="T3076" s="1">
        <f>IF(ISBLANK(Q3076),_xlfn.XLOOKUP(W3076,'[1]AVG SCORE'!F:F,'[1]AVG SCORE'!E:E,""),[1]listings!Q3076)</f>
        <v>4.9800000000000004</v>
      </c>
      <c r="U3076" s="1" t="str">
        <f t="shared" si="97"/>
        <v>Au-HaidhausenPrivate room1</v>
      </c>
      <c r="V3076" s="1" t="str">
        <f>[1]listings!H3076&amp;[1]listings!I3076&amp;[1]listings!G3076</f>
        <v>Private room in condoPrivate roomAu-Haidhausen</v>
      </c>
      <c r="W3076" s="1" t="str">
        <f>[1]listings!G3076&amp;[1]listings!H3076&amp;[1]listings!I3076&amp;[1]listings!J3076</f>
        <v>Au-HaidhausenPrivate room in condoPrivate room1</v>
      </c>
      <c r="X3076" s="38">
        <v>48.150849999999998</v>
      </c>
      <c r="Y3076" s="38">
        <v>11.57648</v>
      </c>
    </row>
    <row r="3077" spans="1:25" ht="16" x14ac:dyDescent="0.2">
      <c r="A3077" s="4" t="s">
        <v>4805</v>
      </c>
      <c r="B3077" s="1" t="s">
        <v>4806</v>
      </c>
      <c r="C3077" s="1">
        <v>3871688</v>
      </c>
      <c r="D3077" s="1" t="s">
        <v>4807</v>
      </c>
      <c r="E3077" s="3">
        <v>41196</v>
      </c>
      <c r="F3077" s="1">
        <v>5</v>
      </c>
      <c r="G3077" s="1" t="s">
        <v>50</v>
      </c>
      <c r="H3077" s="1" t="s">
        <v>32</v>
      </c>
      <c r="I3077" s="1" t="s">
        <v>33</v>
      </c>
      <c r="J3077" s="1">
        <v>4</v>
      </c>
      <c r="K3077" s="2">
        <v>80</v>
      </c>
      <c r="L3077" s="2">
        <f>IF(ISBLANK(K3077),_xlfn.XLOOKUP(U3077,'[1]AVG PRICE'!E:E,'[1]AVG PRICE'!D:D,""),[1]listings!K3077)</f>
        <v>80</v>
      </c>
      <c r="M3077" s="1">
        <v>2</v>
      </c>
      <c r="N3077" s="1">
        <v>365</v>
      </c>
      <c r="O3077" s="1">
        <v>18</v>
      </c>
      <c r="P3077" s="2">
        <f t="shared" si="96"/>
        <v>14680</v>
      </c>
      <c r="Q3077" s="1">
        <v>4.83</v>
      </c>
      <c r="R3077" s="1">
        <f>IF(ISBLANK(S3077),_xlfn.XLOOKUP(V3077,'[1]AVG REVIEWS'!E:E,'[1]AVG REVIEWS'!D:D,""),[1]listings!S3077)</f>
        <v>0.57999999999999996</v>
      </c>
      <c r="S3077" s="1">
        <v>0.57999999999999996</v>
      </c>
      <c r="T3077" s="1">
        <f>IF(ISBLANK(Q3077),_xlfn.XLOOKUP(W3077,'[1]AVG SCORE'!F:F,'[1]AVG SCORE'!E:E,""),[1]listings!Q3077)</f>
        <v>4.83</v>
      </c>
      <c r="U3077" s="1" t="str">
        <f t="shared" si="97"/>
        <v>Schwabing-WestEntire home/apt4</v>
      </c>
      <c r="V3077" s="1" t="str">
        <f>[1]listings!H3077&amp;[1]listings!I3077&amp;[1]listings!G3077</f>
        <v>Entire rental unitEntire home/aptSchwabing-West</v>
      </c>
      <c r="W3077" s="1" t="str">
        <f>[1]listings!G3077&amp;[1]listings!H3077&amp;[1]listings!I3077&amp;[1]listings!J3077</f>
        <v>Schwabing-WestEntire rental unitEntire home/apt4</v>
      </c>
      <c r="X3077" s="38">
        <v>48.129399999999997</v>
      </c>
      <c r="Y3077" s="38">
        <v>11.569610000000001</v>
      </c>
    </row>
    <row r="3078" spans="1:25" ht="16" x14ac:dyDescent="0.2">
      <c r="A3078" s="4" t="s">
        <v>4808</v>
      </c>
      <c r="B3078" s="1" t="s">
        <v>4809</v>
      </c>
      <c r="C3078" s="1">
        <v>391979065</v>
      </c>
      <c r="D3078" s="1" t="s">
        <v>4810</v>
      </c>
      <c r="E3078" s="3">
        <v>44265</v>
      </c>
      <c r="F3078" s="1">
        <v>1</v>
      </c>
      <c r="G3078" s="1" t="s">
        <v>85</v>
      </c>
      <c r="H3078" s="1" t="s">
        <v>32</v>
      </c>
      <c r="I3078" s="1" t="s">
        <v>33</v>
      </c>
      <c r="J3078" s="1">
        <v>2</v>
      </c>
      <c r="K3078" s="2">
        <v>110</v>
      </c>
      <c r="L3078" s="2">
        <f>IF(ISBLANK(K3078),_xlfn.XLOOKUP(U3078,'[1]AVG PRICE'!E:E,'[1]AVG PRICE'!D:D,""),[1]listings!K3078)</f>
        <v>110</v>
      </c>
      <c r="M3078" s="1">
        <v>1</v>
      </c>
      <c r="N3078" s="1">
        <v>100</v>
      </c>
      <c r="O3078" s="1">
        <v>43</v>
      </c>
      <c r="P3078" s="2">
        <f t="shared" si="96"/>
        <v>5555</v>
      </c>
      <c r="Q3078" s="1">
        <v>4.8099999999999996</v>
      </c>
      <c r="R3078" s="1">
        <f>IF(ISBLANK(S3078),_xlfn.XLOOKUP(V3078,'[1]AVG REVIEWS'!E:E,'[1]AVG REVIEWS'!D:D,""),[1]listings!S3078)</f>
        <v>1.36</v>
      </c>
      <c r="S3078" s="1">
        <v>1.36</v>
      </c>
      <c r="T3078" s="1">
        <f>IF(ISBLANK(Q3078),_xlfn.XLOOKUP(W3078,'[1]AVG SCORE'!F:F,'[1]AVG SCORE'!E:E,""),[1]listings!Q3078)</f>
        <v>4.8099999999999996</v>
      </c>
      <c r="U3078" s="1" t="str">
        <f t="shared" si="97"/>
        <v>Ramersdorf-PerlachEntire home/apt2</v>
      </c>
      <c r="V3078" s="1" t="str">
        <f>[1]listings!H3078&amp;[1]listings!I3078&amp;[1]listings!G3078</f>
        <v>Entire rental unitEntire home/aptRamersdorf-Perlach</v>
      </c>
      <c r="W3078" s="1" t="str">
        <f>[1]listings!G3078&amp;[1]listings!H3078&amp;[1]listings!I3078&amp;[1]listings!J3078</f>
        <v>Ramersdorf-PerlachEntire rental unitEntire home/apt2</v>
      </c>
      <c r="X3078" s="38">
        <v>48.156950000000002</v>
      </c>
      <c r="Y3078" s="38">
        <v>11.55063</v>
      </c>
    </row>
    <row r="3079" spans="1:25" ht="16" x14ac:dyDescent="0.2">
      <c r="A3079" s="4" t="s">
        <v>4811</v>
      </c>
      <c r="B3079" s="1" t="s">
        <v>4812</v>
      </c>
      <c r="C3079" s="1">
        <v>95564678</v>
      </c>
      <c r="D3079" s="1" t="s">
        <v>946</v>
      </c>
      <c r="E3079" s="3">
        <v>42630</v>
      </c>
      <c r="F3079" s="1">
        <v>1</v>
      </c>
      <c r="G3079" s="1" t="s">
        <v>102</v>
      </c>
      <c r="H3079" s="1" t="s">
        <v>32</v>
      </c>
      <c r="I3079" s="1" t="s">
        <v>33</v>
      </c>
      <c r="J3079" s="1">
        <v>3</v>
      </c>
      <c r="L3079" s="2">
        <f>IF(ISBLANK(K3079),_xlfn.XLOOKUP(U3079,'[1]AVG PRICE'!E:E,'[1]AVG PRICE'!D:D,""),[1]listings!K3079)</f>
        <v>105.66666666666667</v>
      </c>
      <c r="M3079" s="1">
        <v>5</v>
      </c>
      <c r="N3079" s="1">
        <v>365</v>
      </c>
      <c r="O3079" s="1">
        <v>5</v>
      </c>
      <c r="P3079" s="2">
        <f t="shared" si="96"/>
        <v>19548.333333333336</v>
      </c>
      <c r="Q3079" s="1">
        <v>5</v>
      </c>
      <c r="R3079" s="1">
        <f>IF(ISBLANK(S3079),_xlfn.XLOOKUP(V3079,'[1]AVG REVIEWS'!E:E,'[1]AVG REVIEWS'!D:D,""),[1]listings!S3079)</f>
        <v>0.16</v>
      </c>
      <c r="S3079" s="1">
        <v>0.16</v>
      </c>
      <c r="T3079" s="1">
        <f>IF(ISBLANK(Q3079),_xlfn.XLOOKUP(W3079,'[1]AVG SCORE'!F:F,'[1]AVG SCORE'!E:E,""),[1]listings!Q3079)</f>
        <v>5</v>
      </c>
      <c r="U3079" s="1" t="str">
        <f t="shared" si="97"/>
        <v>ObergiesingEntire home/apt3</v>
      </c>
      <c r="V3079" s="1" t="str">
        <f>[1]listings!H3079&amp;[1]listings!I3079&amp;[1]listings!G3079</f>
        <v>Entire rental unitEntire home/aptObergiesing</v>
      </c>
      <c r="W3079" s="1" t="str">
        <f>[1]listings!G3079&amp;[1]listings!H3079&amp;[1]listings!I3079&amp;[1]listings!J3079</f>
        <v>ObergiesingEntire rental unitEntire home/apt3</v>
      </c>
      <c r="X3079" s="38">
        <v>48.126860144586402</v>
      </c>
      <c r="Y3079" s="38">
        <v>11.5496376544922</v>
      </c>
    </row>
    <row r="3080" spans="1:25" ht="16" x14ac:dyDescent="0.2">
      <c r="A3080" s="4" t="s">
        <v>4813</v>
      </c>
      <c r="B3080" s="1" t="s">
        <v>4814</v>
      </c>
      <c r="C3080" s="1">
        <v>57575312</v>
      </c>
      <c r="D3080" s="1" t="s">
        <v>4815</v>
      </c>
      <c r="E3080" s="3">
        <v>42405</v>
      </c>
      <c r="F3080" s="1">
        <v>2</v>
      </c>
      <c r="G3080" s="1" t="s">
        <v>226</v>
      </c>
      <c r="H3080" s="1" t="s">
        <v>82</v>
      </c>
      <c r="I3080" s="1" t="s">
        <v>47</v>
      </c>
      <c r="J3080" s="1">
        <v>1</v>
      </c>
      <c r="K3080" s="2">
        <v>69</v>
      </c>
      <c r="L3080" s="2">
        <f>IF(ISBLANK(K3080),_xlfn.XLOOKUP(U3080,'[1]AVG PRICE'!E:E,'[1]AVG PRICE'!D:D,""),[1]listings!K3080)</f>
        <v>69</v>
      </c>
      <c r="M3080" s="1">
        <v>5</v>
      </c>
      <c r="N3080" s="1">
        <v>25</v>
      </c>
      <c r="O3080" s="1">
        <v>13</v>
      </c>
      <c r="P3080" s="2">
        <f t="shared" si="96"/>
        <v>1035</v>
      </c>
      <c r="Q3080" s="1">
        <v>4.6900000000000004</v>
      </c>
      <c r="R3080" s="1">
        <f>IF(ISBLANK(S3080),_xlfn.XLOOKUP(V3080,'[1]AVG REVIEWS'!E:E,'[1]AVG REVIEWS'!D:D,""),[1]listings!S3080)</f>
        <v>0.41</v>
      </c>
      <c r="S3080" s="1">
        <v>0.41</v>
      </c>
      <c r="T3080" s="1">
        <f>IF(ISBLANK(Q3080),_xlfn.XLOOKUP(W3080,'[1]AVG SCORE'!F:F,'[1]AVG SCORE'!E:E,""),[1]listings!Q3080)</f>
        <v>4.6900000000000004</v>
      </c>
      <c r="U3080" s="1" t="str">
        <f t="shared" si="97"/>
        <v>LaimPrivate room1</v>
      </c>
      <c r="V3080" s="1" t="str">
        <f>[1]listings!H3080&amp;[1]listings!I3080&amp;[1]listings!G3080</f>
        <v>Private room in condoPrivate roomLaim</v>
      </c>
      <c r="W3080" s="1" t="str">
        <f>[1]listings!G3080&amp;[1]listings!H3080&amp;[1]listings!I3080&amp;[1]listings!J3080</f>
        <v>LaimPrivate room in condoPrivate room1</v>
      </c>
      <c r="X3080" s="38">
        <v>48.158929999999998</v>
      </c>
      <c r="Y3080" s="38">
        <v>11.582369999999999</v>
      </c>
    </row>
    <row r="3081" spans="1:25" ht="16" x14ac:dyDescent="0.2">
      <c r="A3081" s="4" t="s">
        <v>4816</v>
      </c>
      <c r="B3081" s="1" t="s">
        <v>4817</v>
      </c>
      <c r="C3081" s="1">
        <v>80061602</v>
      </c>
      <c r="D3081" s="1" t="s">
        <v>4818</v>
      </c>
      <c r="E3081" s="3">
        <v>42547</v>
      </c>
      <c r="F3081" s="1">
        <v>1</v>
      </c>
      <c r="G3081" s="1" t="s">
        <v>74</v>
      </c>
      <c r="H3081" s="1" t="s">
        <v>32</v>
      </c>
      <c r="I3081" s="1" t="s">
        <v>33</v>
      </c>
      <c r="J3081" s="1">
        <v>2</v>
      </c>
      <c r="L3081" s="2">
        <f>IF(ISBLANK(K3081),_xlfn.XLOOKUP(U3081,'[1]AVG PRICE'!E:E,'[1]AVG PRICE'!D:D,""),[1]listings!K3081)</f>
        <v>134.39024390243901</v>
      </c>
      <c r="M3081" s="1">
        <v>5</v>
      </c>
      <c r="N3081" s="1">
        <v>1125</v>
      </c>
      <c r="O3081" s="1">
        <v>6</v>
      </c>
      <c r="P3081" s="2">
        <f t="shared" si="96"/>
        <v>75930.487804878037</v>
      </c>
      <c r="Q3081" s="1">
        <v>5</v>
      </c>
      <c r="R3081" s="1">
        <f>IF(ISBLANK(S3081),_xlfn.XLOOKUP(V3081,'[1]AVG REVIEWS'!E:E,'[1]AVG REVIEWS'!D:D,""),[1]listings!S3081)</f>
        <v>0.19</v>
      </c>
      <c r="S3081" s="1">
        <v>0.19</v>
      </c>
      <c r="T3081" s="1">
        <f>IF(ISBLANK(Q3081),_xlfn.XLOOKUP(W3081,'[1]AVG SCORE'!F:F,'[1]AVG SCORE'!E:E,""),[1]listings!Q3081)</f>
        <v>5</v>
      </c>
      <c r="U3081" s="1" t="str">
        <f t="shared" si="97"/>
        <v>SendlingEntire home/apt2</v>
      </c>
      <c r="V3081" s="1" t="str">
        <f>[1]listings!H3081&amp;[1]listings!I3081&amp;[1]listings!G3081</f>
        <v>Entire rental unitEntire home/aptSendling</v>
      </c>
      <c r="W3081" s="1" t="str">
        <f>[1]listings!G3081&amp;[1]listings!H3081&amp;[1]listings!I3081&amp;[1]listings!J3081</f>
        <v>SendlingEntire rental unitEntire home/apt2</v>
      </c>
      <c r="X3081" s="38">
        <v>48.117220000000003</v>
      </c>
      <c r="Y3081" s="38">
        <v>11.6492</v>
      </c>
    </row>
    <row r="3082" spans="1:25" ht="16" x14ac:dyDescent="0.2">
      <c r="A3082" s="4" t="s">
        <v>4819</v>
      </c>
      <c r="B3082" s="1" t="s">
        <v>4820</v>
      </c>
      <c r="C3082" s="1">
        <v>235519585</v>
      </c>
      <c r="D3082" s="1" t="s">
        <v>487</v>
      </c>
      <c r="E3082" s="3">
        <v>43474</v>
      </c>
      <c r="F3082" s="1">
        <v>1</v>
      </c>
      <c r="G3082" s="1" t="s">
        <v>71</v>
      </c>
      <c r="H3082" s="1" t="s">
        <v>32</v>
      </c>
      <c r="I3082" s="1" t="s">
        <v>33</v>
      </c>
      <c r="J3082" s="1">
        <v>2</v>
      </c>
      <c r="K3082" s="2">
        <v>380</v>
      </c>
      <c r="L3082" s="2">
        <f>IF(ISBLANK(K3082),_xlfn.XLOOKUP(U3082,'[1]AVG PRICE'!E:E,'[1]AVG PRICE'!D:D,""),[1]listings!K3082)</f>
        <v>380</v>
      </c>
      <c r="M3082" s="1">
        <v>2</v>
      </c>
      <c r="N3082" s="1">
        <v>2</v>
      </c>
      <c r="O3082" s="1">
        <v>0</v>
      </c>
      <c r="P3082" s="2">
        <f t="shared" si="96"/>
        <v>760</v>
      </c>
      <c r="R3082" s="1">
        <f>IF(ISBLANK(S3082),_xlfn.XLOOKUP(V3082,'[1]AVG REVIEWS'!E:E,'[1]AVG REVIEWS'!D:D,""),[1]listings!S3082)</f>
        <v>1.0161822660098518</v>
      </c>
      <c r="T3082" s="1">
        <f>IF(ISBLANK(Q3082),_xlfn.XLOOKUP(W3082,'[1]AVG SCORE'!F:F,'[1]AVG SCORE'!E:E,""),[1]listings!Q3082)</f>
        <v>4.7815254237288123</v>
      </c>
      <c r="U3082" s="1" t="str">
        <f t="shared" si="97"/>
        <v>Ludwigsvorstadt-IsarvorstadtEntire home/apt2</v>
      </c>
      <c r="V3082" s="1" t="str">
        <f>[1]listings!H3082&amp;[1]listings!I3082&amp;[1]listings!G3082</f>
        <v>Entire rental unitEntire home/aptLudwigsvorstadt-Isarvorstadt</v>
      </c>
      <c r="W3082" s="1" t="str">
        <f>[1]listings!G3082&amp;[1]listings!H3082&amp;[1]listings!I3082&amp;[1]listings!J3082</f>
        <v>Ludwigsvorstadt-IsarvorstadtEntire rental unitEntire home/apt2</v>
      </c>
      <c r="X3082" s="38">
        <v>48.127620384067598</v>
      </c>
      <c r="Y3082" s="38">
        <v>11.5732913464308</v>
      </c>
    </row>
    <row r="3083" spans="1:25" ht="16" x14ac:dyDescent="0.2">
      <c r="A3083" s="4" t="s">
        <v>4821</v>
      </c>
      <c r="B3083" s="1" t="s">
        <v>4822</v>
      </c>
      <c r="C3083" s="1">
        <v>364508428</v>
      </c>
      <c r="D3083" s="1" t="s">
        <v>557</v>
      </c>
      <c r="E3083" s="3">
        <v>44069</v>
      </c>
      <c r="F3083" s="1">
        <v>1</v>
      </c>
      <c r="G3083" s="1" t="s">
        <v>71</v>
      </c>
      <c r="H3083" s="1" t="s">
        <v>47</v>
      </c>
      <c r="I3083" s="1" t="s">
        <v>47</v>
      </c>
      <c r="J3083" s="1">
        <v>1</v>
      </c>
      <c r="L3083" s="2">
        <f>IF(ISBLANK(K3083),_xlfn.XLOOKUP(U3083,'[1]AVG PRICE'!E:E,'[1]AVG PRICE'!D:D,""),[1]listings!K3083)</f>
        <v>115.25925925925925</v>
      </c>
      <c r="M3083" s="1">
        <v>1</v>
      </c>
      <c r="N3083" s="1">
        <v>2</v>
      </c>
      <c r="O3083" s="1">
        <v>2</v>
      </c>
      <c r="P3083" s="2">
        <f t="shared" si="96"/>
        <v>172.88888888888889</v>
      </c>
      <c r="Q3083" s="1">
        <v>5</v>
      </c>
      <c r="R3083" s="1">
        <f>IF(ISBLANK(S3083),_xlfn.XLOOKUP(V3083,'[1]AVG REVIEWS'!E:E,'[1]AVG REVIEWS'!D:D,""),[1]listings!S3083)</f>
        <v>7.0000000000000007E-2</v>
      </c>
      <c r="S3083" s="1">
        <v>7.0000000000000007E-2</v>
      </c>
      <c r="T3083" s="1">
        <f>IF(ISBLANK(Q3083),_xlfn.XLOOKUP(W3083,'[1]AVG SCORE'!F:F,'[1]AVG SCORE'!E:E,""),[1]listings!Q3083)</f>
        <v>5</v>
      </c>
      <c r="U3083" s="1" t="str">
        <f t="shared" si="97"/>
        <v>Ludwigsvorstadt-IsarvorstadtPrivate room1</v>
      </c>
      <c r="V3083" s="1" t="str">
        <f>[1]listings!H3083&amp;[1]listings!I3083&amp;[1]listings!G3083</f>
        <v>Private roomPrivate roomLudwigsvorstadt-Isarvorstadt</v>
      </c>
      <c r="W3083" s="1" t="str">
        <f>[1]listings!G3083&amp;[1]listings!H3083&amp;[1]listings!I3083&amp;[1]listings!J3083</f>
        <v>Ludwigsvorstadt-IsarvorstadtPrivate roomPrivate room1</v>
      </c>
      <c r="X3083" s="38">
        <v>48.109494239373298</v>
      </c>
      <c r="Y3083" s="38">
        <v>11.5338714522734</v>
      </c>
    </row>
    <row r="3084" spans="1:25" ht="16" x14ac:dyDescent="0.2">
      <c r="A3084" s="4" t="s">
        <v>4823</v>
      </c>
      <c r="B3084" s="1" t="s">
        <v>4824</v>
      </c>
      <c r="C3084" s="1">
        <v>473930691</v>
      </c>
      <c r="D3084" s="1" t="s">
        <v>4825</v>
      </c>
      <c r="E3084" s="3">
        <v>44781</v>
      </c>
      <c r="F3084" s="1">
        <v>1</v>
      </c>
      <c r="G3084" s="1" t="s">
        <v>66</v>
      </c>
      <c r="H3084" s="1" t="s">
        <v>51</v>
      </c>
      <c r="I3084" s="1" t="s">
        <v>47</v>
      </c>
      <c r="J3084" s="1">
        <v>1</v>
      </c>
      <c r="K3084" s="2">
        <v>100</v>
      </c>
      <c r="L3084" s="2">
        <f>IF(ISBLANK(K3084),_xlfn.XLOOKUP(U3084,'[1]AVG PRICE'!E:E,'[1]AVG PRICE'!D:D,""),[1]listings!K3084)</f>
        <v>100</v>
      </c>
      <c r="M3084" s="1">
        <v>1</v>
      </c>
      <c r="N3084" s="1">
        <v>365</v>
      </c>
      <c r="O3084" s="1">
        <v>5</v>
      </c>
      <c r="P3084" s="2">
        <f t="shared" si="96"/>
        <v>18300</v>
      </c>
      <c r="Q3084" s="1">
        <v>5</v>
      </c>
      <c r="R3084" s="1">
        <f>IF(ISBLANK(S3084),_xlfn.XLOOKUP(V3084,'[1]AVG REVIEWS'!E:E,'[1]AVG REVIEWS'!D:D,""),[1]listings!S3084)</f>
        <v>0.16</v>
      </c>
      <c r="S3084" s="1">
        <v>0.16</v>
      </c>
      <c r="T3084" s="1">
        <f>IF(ISBLANK(Q3084),_xlfn.XLOOKUP(W3084,'[1]AVG SCORE'!F:F,'[1]AVG SCORE'!E:E,""),[1]listings!Q3084)</f>
        <v>5</v>
      </c>
      <c r="U3084" s="1" t="str">
        <f t="shared" si="97"/>
        <v>Au-HaidhausenPrivate room1</v>
      </c>
      <c r="V3084" s="1" t="str">
        <f>[1]listings!H3084&amp;[1]listings!I3084&amp;[1]listings!G3084</f>
        <v>Private room in rental unitPrivate roomAu-Haidhausen</v>
      </c>
      <c r="W3084" s="1" t="str">
        <f>[1]listings!G3084&amp;[1]listings!H3084&amp;[1]listings!I3084&amp;[1]listings!J3084</f>
        <v>Au-HaidhausenPrivate room in rental unitPrivate room1</v>
      </c>
      <c r="X3084" s="38">
        <v>48.146079999999998</v>
      </c>
      <c r="Y3084" s="38">
        <v>11.51627</v>
      </c>
    </row>
    <row r="3085" spans="1:25" ht="16" x14ac:dyDescent="0.2">
      <c r="A3085" s="4" t="s">
        <v>4826</v>
      </c>
      <c r="B3085" s="1" t="s">
        <v>4827</v>
      </c>
      <c r="C3085" s="1">
        <v>115225096</v>
      </c>
      <c r="D3085" s="1" t="s">
        <v>3189</v>
      </c>
      <c r="E3085" s="3">
        <v>42772</v>
      </c>
      <c r="F3085" s="1">
        <v>2</v>
      </c>
      <c r="G3085" s="1" t="s">
        <v>39</v>
      </c>
      <c r="H3085" s="1" t="s">
        <v>32</v>
      </c>
      <c r="I3085" s="1" t="s">
        <v>33</v>
      </c>
      <c r="J3085" s="1">
        <v>6</v>
      </c>
      <c r="L3085" s="2">
        <f>IF(ISBLANK(K3085),_xlfn.XLOOKUP(U3085,'[1]AVG PRICE'!E:E,'[1]AVG PRICE'!D:D,""),[1]listings!K3085)</f>
        <v>470.66666666666669</v>
      </c>
      <c r="M3085" s="1">
        <v>2</v>
      </c>
      <c r="N3085" s="1">
        <v>14</v>
      </c>
      <c r="O3085" s="1">
        <v>3</v>
      </c>
      <c r="P3085" s="2">
        <f t="shared" si="96"/>
        <v>3765.3333333333335</v>
      </c>
      <c r="Q3085" s="1">
        <v>5</v>
      </c>
      <c r="R3085" s="1">
        <f>IF(ISBLANK(S3085),_xlfn.XLOOKUP(V3085,'[1]AVG REVIEWS'!E:E,'[1]AVG REVIEWS'!D:D,""),[1]listings!S3085)</f>
        <v>0.09</v>
      </c>
      <c r="S3085" s="1">
        <v>0.09</v>
      </c>
      <c r="T3085" s="1">
        <f>IF(ISBLANK(Q3085),_xlfn.XLOOKUP(W3085,'[1]AVG SCORE'!F:F,'[1]AVG SCORE'!E:E,""),[1]listings!Q3085)</f>
        <v>5</v>
      </c>
      <c r="U3085" s="1" t="str">
        <f t="shared" si="97"/>
        <v>MaxvorstadtEntire home/apt6</v>
      </c>
      <c r="V3085" s="1" t="str">
        <f>[1]listings!H3085&amp;[1]listings!I3085&amp;[1]listings!G3085</f>
        <v>Entire rental unitEntire home/aptMaxvorstadt</v>
      </c>
      <c r="W3085" s="1" t="str">
        <f>[1]listings!G3085&amp;[1]listings!H3085&amp;[1]listings!I3085&amp;[1]listings!J3085</f>
        <v>MaxvorstadtEntire rental unitEntire home/apt6</v>
      </c>
      <c r="X3085" s="38">
        <v>48.133209999999998</v>
      </c>
      <c r="Y3085" s="38">
        <v>11.5564</v>
      </c>
    </row>
    <row r="3086" spans="1:25" ht="16" x14ac:dyDescent="0.2">
      <c r="A3086" s="4" t="s">
        <v>4828</v>
      </c>
      <c r="B3086" s="1" t="s">
        <v>4829</v>
      </c>
      <c r="C3086" s="1">
        <v>42517076</v>
      </c>
      <c r="D3086" s="1" t="s">
        <v>4830</v>
      </c>
      <c r="E3086" s="3">
        <v>42241</v>
      </c>
      <c r="F3086" s="1">
        <v>1</v>
      </c>
      <c r="G3086" s="1" t="s">
        <v>113</v>
      </c>
      <c r="H3086" s="1" t="s">
        <v>60</v>
      </c>
      <c r="I3086" s="1" t="s">
        <v>33</v>
      </c>
      <c r="J3086" s="1">
        <v>2</v>
      </c>
      <c r="K3086" s="2">
        <v>144</v>
      </c>
      <c r="L3086" s="2">
        <f>IF(ISBLANK(K3086),_xlfn.XLOOKUP(U3086,'[1]AVG PRICE'!E:E,'[1]AVG PRICE'!D:D,""),[1]listings!K3086)</f>
        <v>144</v>
      </c>
      <c r="M3086" s="1">
        <v>2</v>
      </c>
      <c r="N3086" s="1">
        <v>7</v>
      </c>
      <c r="O3086" s="1">
        <v>4</v>
      </c>
      <c r="P3086" s="2">
        <f t="shared" si="96"/>
        <v>648</v>
      </c>
      <c r="Q3086" s="1">
        <v>5</v>
      </c>
      <c r="R3086" s="1">
        <f>IF(ISBLANK(S3086),_xlfn.XLOOKUP(V3086,'[1]AVG REVIEWS'!E:E,'[1]AVG REVIEWS'!D:D,""),[1]listings!S3086)</f>
        <v>0.13</v>
      </c>
      <c r="S3086" s="1">
        <v>0.13</v>
      </c>
      <c r="T3086" s="1">
        <f>IF(ISBLANK(Q3086),_xlfn.XLOOKUP(W3086,'[1]AVG SCORE'!F:F,'[1]AVG SCORE'!E:E,""),[1]listings!Q3086)</f>
        <v>5</v>
      </c>
      <c r="U3086" s="1" t="str">
        <f t="shared" si="97"/>
        <v>Tudering-RiemEntire home/apt2</v>
      </c>
      <c r="V3086" s="1" t="str">
        <f>[1]listings!H3086&amp;[1]listings!I3086&amp;[1]listings!G3086</f>
        <v>Entire loftEntire home/aptTudering-Riem</v>
      </c>
      <c r="W3086" s="1" t="str">
        <f>[1]listings!G3086&amp;[1]listings!H3086&amp;[1]listings!I3086&amp;[1]listings!J3086</f>
        <v>Tudering-RiemEntire loftEntire home/apt2</v>
      </c>
      <c r="X3086" s="38">
        <v>48.139693100000002</v>
      </c>
      <c r="Y3086" s="38">
        <v>11.5471675</v>
      </c>
    </row>
    <row r="3087" spans="1:25" ht="16" x14ac:dyDescent="0.2">
      <c r="A3087" s="4" t="s">
        <v>4831</v>
      </c>
      <c r="B3087" s="1" t="s">
        <v>4832</v>
      </c>
      <c r="C3087" s="1">
        <v>471600897</v>
      </c>
      <c r="D3087" s="1" t="s">
        <v>275</v>
      </c>
      <c r="E3087" s="3">
        <v>44768</v>
      </c>
      <c r="F3087" s="1">
        <v>1</v>
      </c>
      <c r="G3087" s="1" t="s">
        <v>93</v>
      </c>
      <c r="H3087" s="1" t="s">
        <v>32</v>
      </c>
      <c r="I3087" s="1" t="s">
        <v>33</v>
      </c>
      <c r="J3087" s="1">
        <v>2</v>
      </c>
      <c r="L3087" s="2">
        <f>IF(ISBLANK(K3087),_xlfn.XLOOKUP(U3087,'[1]AVG PRICE'!E:E,'[1]AVG PRICE'!D:D,""),[1]listings!K3087)</f>
        <v>100.66071428571429</v>
      </c>
      <c r="M3087" s="1">
        <v>5</v>
      </c>
      <c r="N3087" s="1">
        <v>1125</v>
      </c>
      <c r="O3087" s="1">
        <v>0</v>
      </c>
      <c r="P3087" s="2">
        <f t="shared" si="96"/>
        <v>56873.303571428572</v>
      </c>
      <c r="R3087" s="1">
        <f>IF(ISBLANK(S3087),_xlfn.XLOOKUP(V3087,'[1]AVG REVIEWS'!E:E,'[1]AVG REVIEWS'!D:D,""),[1]listings!S3087)</f>
        <v>0.77270000000000005</v>
      </c>
      <c r="T3087" s="1">
        <f>IF(ISBLANK(Q3087),_xlfn.XLOOKUP(W3087,'[1]AVG SCORE'!F:F,'[1]AVG SCORE'!E:E,""),[1]listings!Q3087)</f>
        <v>4.7592857142857143</v>
      </c>
      <c r="U3087" s="1" t="str">
        <f t="shared" si="97"/>
        <v>Thalkirchen-Obersendling-Forstenried-F√ºrstenried-SollnEntire home/apt2</v>
      </c>
      <c r="V3087" s="1" t="str">
        <f>[1]listings!H3087&amp;[1]listings!I3087&amp;[1]listings!G3087</f>
        <v>Entire rental unitEntire home/aptThalkirchen-Obersendling-Forstenried-F√ºrstenried-Solln</v>
      </c>
      <c r="W3087" s="1" t="str">
        <f>[1]listings!G3087&amp;[1]listings!H3087&amp;[1]listings!I3087&amp;[1]listings!J3087</f>
        <v>Thalkirchen-Obersendling-Forstenried-F√ºrstenried-SollnEntire rental unitEntire home/apt2</v>
      </c>
      <c r="X3087" s="38">
        <v>48.21875</v>
      </c>
      <c r="Y3087" s="38">
        <v>11.55565</v>
      </c>
    </row>
    <row r="3088" spans="1:25" ht="16" x14ac:dyDescent="0.2">
      <c r="A3088" s="4" t="s">
        <v>4833</v>
      </c>
      <c r="B3088" s="1" t="s">
        <v>4834</v>
      </c>
      <c r="C3088" s="1">
        <v>340410362</v>
      </c>
      <c r="D3088" s="1" t="s">
        <v>597</v>
      </c>
      <c r="E3088" s="3">
        <v>43895</v>
      </c>
      <c r="F3088" s="1">
        <v>4</v>
      </c>
      <c r="G3088" s="1" t="s">
        <v>294</v>
      </c>
      <c r="H3088" s="1" t="s">
        <v>46</v>
      </c>
      <c r="I3088" s="1" t="s">
        <v>47</v>
      </c>
      <c r="J3088" s="1">
        <v>3</v>
      </c>
      <c r="L3088" s="2">
        <f>IF(ISBLANK(K3088),_xlfn.XLOOKUP(U3088,'[1]AVG PRICE'!E:E,'[1]AVG PRICE'!D:D,""),[1]listings!K3088)</f>
        <v>77.8</v>
      </c>
      <c r="M3088" s="1">
        <v>1</v>
      </c>
      <c r="N3088" s="1">
        <v>365</v>
      </c>
      <c r="O3088" s="1">
        <v>8</v>
      </c>
      <c r="P3088" s="2">
        <f t="shared" si="96"/>
        <v>14237.4</v>
      </c>
      <c r="Q3088" s="1">
        <v>4.63</v>
      </c>
      <c r="R3088" s="1">
        <f>IF(ISBLANK(S3088),_xlfn.XLOOKUP(V3088,'[1]AVG REVIEWS'!E:E,'[1]AVG REVIEWS'!D:D,""),[1]listings!S3088)</f>
        <v>0.25</v>
      </c>
      <c r="S3088" s="1">
        <v>0.25</v>
      </c>
      <c r="T3088" s="1">
        <f>IF(ISBLANK(Q3088),_xlfn.XLOOKUP(W3088,'[1]AVG SCORE'!F:F,'[1]AVG SCORE'!E:E,""),[1]listings!Q3088)</f>
        <v>4.63</v>
      </c>
      <c r="U3088" s="1" t="str">
        <f t="shared" si="97"/>
        <v>MoosachPrivate room3</v>
      </c>
      <c r="V3088" s="1" t="str">
        <f>[1]listings!H3088&amp;[1]listings!I3088&amp;[1]listings!G3088</f>
        <v>Private room in homePrivate roomMoosach</v>
      </c>
      <c r="W3088" s="1" t="str">
        <f>[1]listings!G3088&amp;[1]listings!H3088&amp;[1]listings!I3088&amp;[1]listings!J3088</f>
        <v>MoosachPrivate room in homePrivate room3</v>
      </c>
      <c r="X3088" s="38">
        <v>48.127920000000003</v>
      </c>
      <c r="Y3088" s="38">
        <v>11.559939999999999</v>
      </c>
    </row>
    <row r="3089" spans="1:25" ht="16" x14ac:dyDescent="0.2">
      <c r="A3089" s="4" t="s">
        <v>4835</v>
      </c>
      <c r="B3089" s="1" t="s">
        <v>4836</v>
      </c>
      <c r="C3089" s="1">
        <v>136888493</v>
      </c>
      <c r="D3089" s="1" t="s">
        <v>222</v>
      </c>
      <c r="E3089" s="3">
        <v>42911</v>
      </c>
      <c r="F3089" s="1">
        <v>2</v>
      </c>
      <c r="G3089" s="1" t="s">
        <v>66</v>
      </c>
      <c r="H3089" s="1" t="s">
        <v>32</v>
      </c>
      <c r="I3089" s="1" t="s">
        <v>33</v>
      </c>
      <c r="J3089" s="1">
        <v>2</v>
      </c>
      <c r="K3089" s="2">
        <v>145</v>
      </c>
      <c r="L3089" s="2">
        <f>IF(ISBLANK(K3089),_xlfn.XLOOKUP(U3089,'[1]AVG PRICE'!E:E,'[1]AVG PRICE'!D:D,""),[1]listings!K3089)</f>
        <v>145</v>
      </c>
      <c r="M3089" s="1">
        <v>2</v>
      </c>
      <c r="N3089" s="1">
        <v>31</v>
      </c>
      <c r="O3089" s="1">
        <v>6</v>
      </c>
      <c r="P3089" s="2">
        <f t="shared" si="96"/>
        <v>2392.5</v>
      </c>
      <c r="Q3089" s="1">
        <v>4.83</v>
      </c>
      <c r="R3089" s="1">
        <f>IF(ISBLANK(S3089),_xlfn.XLOOKUP(V3089,'[1]AVG REVIEWS'!E:E,'[1]AVG REVIEWS'!D:D,""),[1]listings!S3089)</f>
        <v>0.2</v>
      </c>
      <c r="S3089" s="1">
        <v>0.2</v>
      </c>
      <c r="T3089" s="1">
        <f>IF(ISBLANK(Q3089),_xlfn.XLOOKUP(W3089,'[1]AVG SCORE'!F:F,'[1]AVG SCORE'!E:E,""),[1]listings!Q3089)</f>
        <v>4.83</v>
      </c>
      <c r="U3089" s="1" t="str">
        <f t="shared" si="97"/>
        <v>Au-HaidhausenEntire home/apt2</v>
      </c>
      <c r="V3089" s="1" t="str">
        <f>[1]listings!H3089&amp;[1]listings!I3089&amp;[1]listings!G3089</f>
        <v>Entire rental unitEntire home/aptAu-Haidhausen</v>
      </c>
      <c r="W3089" s="1" t="str">
        <f>[1]listings!G3089&amp;[1]listings!H3089&amp;[1]listings!I3089&amp;[1]listings!J3089</f>
        <v>Au-HaidhausenEntire rental unitEntire home/apt2</v>
      </c>
      <c r="X3089" s="38">
        <v>48.136510000000001</v>
      </c>
      <c r="Y3089" s="38">
        <v>11.554589999999999</v>
      </c>
    </row>
    <row r="3090" spans="1:25" ht="16" x14ac:dyDescent="0.2">
      <c r="A3090" s="4" t="s">
        <v>4837</v>
      </c>
      <c r="B3090" s="1" t="s">
        <v>4838</v>
      </c>
      <c r="C3090" s="1">
        <v>72222696</v>
      </c>
      <c r="D3090" s="1" t="s">
        <v>317</v>
      </c>
      <c r="E3090" s="3">
        <v>42506</v>
      </c>
      <c r="F3090" s="1">
        <v>3</v>
      </c>
      <c r="G3090" s="1" t="s">
        <v>100</v>
      </c>
      <c r="H3090" s="1" t="s">
        <v>32</v>
      </c>
      <c r="I3090" s="1" t="s">
        <v>33</v>
      </c>
      <c r="J3090" s="1">
        <v>1</v>
      </c>
      <c r="K3090" s="2">
        <v>80</v>
      </c>
      <c r="L3090" s="2">
        <f>IF(ISBLANK(K3090),_xlfn.XLOOKUP(U3090,'[1]AVG PRICE'!E:E,'[1]AVG PRICE'!D:D,""),[1]listings!K3090)</f>
        <v>80</v>
      </c>
      <c r="M3090" s="1">
        <v>2</v>
      </c>
      <c r="N3090" s="1">
        <v>365</v>
      </c>
      <c r="O3090" s="1">
        <v>9</v>
      </c>
      <c r="P3090" s="2">
        <f t="shared" si="96"/>
        <v>14680</v>
      </c>
      <c r="Q3090" s="1">
        <v>4.22</v>
      </c>
      <c r="R3090" s="1">
        <f>IF(ISBLANK(S3090),_xlfn.XLOOKUP(V3090,'[1]AVG REVIEWS'!E:E,'[1]AVG REVIEWS'!D:D,""),[1]listings!S3090)</f>
        <v>0.3</v>
      </c>
      <c r="S3090" s="1">
        <v>0.3</v>
      </c>
      <c r="T3090" s="1">
        <f>IF(ISBLANK(Q3090),_xlfn.XLOOKUP(W3090,'[1]AVG SCORE'!F:F,'[1]AVG SCORE'!E:E,""),[1]listings!Q3090)</f>
        <v>4.22</v>
      </c>
      <c r="U3090" s="1" t="str">
        <f t="shared" si="97"/>
        <v>Untergiesing-HarlachingEntire home/apt1</v>
      </c>
      <c r="V3090" s="1" t="str">
        <f>[1]listings!H3090&amp;[1]listings!I3090&amp;[1]listings!G3090</f>
        <v>Entire rental unitEntire home/aptUntergiesing-Harlaching</v>
      </c>
      <c r="W3090" s="1" t="str">
        <f>[1]listings!G3090&amp;[1]listings!H3090&amp;[1]listings!I3090&amp;[1]listings!J3090</f>
        <v>Untergiesing-HarlachingEntire rental unitEntire home/apt1</v>
      </c>
      <c r="X3090" s="38">
        <v>48.161900000000003</v>
      </c>
      <c r="Y3090" s="38">
        <v>11.540319999999999</v>
      </c>
    </row>
    <row r="3091" spans="1:25" ht="16" x14ac:dyDescent="0.2">
      <c r="A3091" s="4" t="s">
        <v>4839</v>
      </c>
      <c r="B3091" s="1" t="s">
        <v>4840</v>
      </c>
      <c r="C3091" s="1">
        <v>5878369</v>
      </c>
      <c r="D3091" s="1" t="s">
        <v>681</v>
      </c>
      <c r="E3091" s="3">
        <v>41375</v>
      </c>
      <c r="F3091" s="1">
        <v>1</v>
      </c>
      <c r="G3091" s="1" t="s">
        <v>39</v>
      </c>
      <c r="H3091" s="1" t="s">
        <v>32</v>
      </c>
      <c r="I3091" s="1" t="s">
        <v>33</v>
      </c>
      <c r="J3091" s="1">
        <v>2</v>
      </c>
      <c r="K3091" s="2">
        <v>169</v>
      </c>
      <c r="L3091" s="2">
        <f>IF(ISBLANK(K3091),_xlfn.XLOOKUP(U3091,'[1]AVG PRICE'!E:E,'[1]AVG PRICE'!D:D,""),[1]listings!K3091)</f>
        <v>169</v>
      </c>
      <c r="M3091" s="1">
        <v>4</v>
      </c>
      <c r="N3091" s="1">
        <v>30</v>
      </c>
      <c r="O3091" s="1">
        <v>1</v>
      </c>
      <c r="P3091" s="2">
        <f t="shared" si="96"/>
        <v>2873</v>
      </c>
      <c r="Q3091" s="1">
        <v>5</v>
      </c>
      <c r="R3091" s="1">
        <f>IF(ISBLANK(S3091),_xlfn.XLOOKUP(V3091,'[1]AVG REVIEWS'!E:E,'[1]AVG REVIEWS'!D:D,""),[1]listings!S3091)</f>
        <v>0.03</v>
      </c>
      <c r="S3091" s="1">
        <v>0.03</v>
      </c>
      <c r="T3091" s="1">
        <f>IF(ISBLANK(Q3091),_xlfn.XLOOKUP(W3091,'[1]AVG SCORE'!F:F,'[1]AVG SCORE'!E:E,""),[1]listings!Q3091)</f>
        <v>5</v>
      </c>
      <c r="U3091" s="1" t="str">
        <f t="shared" si="97"/>
        <v>MaxvorstadtEntire home/apt2</v>
      </c>
      <c r="V3091" s="1" t="str">
        <f>[1]listings!H3091&amp;[1]listings!I3091&amp;[1]listings!G3091</f>
        <v>Entire rental unitEntire home/aptMaxvorstadt</v>
      </c>
      <c r="W3091" s="1" t="str">
        <f>[1]listings!G3091&amp;[1]listings!H3091&amp;[1]listings!I3091&amp;[1]listings!J3091</f>
        <v>MaxvorstadtEntire rental unitEntire home/apt2</v>
      </c>
      <c r="X3091" s="38">
        <v>48.110119862723799</v>
      </c>
      <c r="Y3091" s="38">
        <v>11.602251827716801</v>
      </c>
    </row>
    <row r="3092" spans="1:25" ht="16" x14ac:dyDescent="0.2">
      <c r="A3092" s="4" t="s">
        <v>4841</v>
      </c>
      <c r="B3092" s="1" t="s">
        <v>4842</v>
      </c>
      <c r="C3092" s="1">
        <v>45434344</v>
      </c>
      <c r="D3092" s="1" t="s">
        <v>2114</v>
      </c>
      <c r="E3092" s="3">
        <v>42277</v>
      </c>
      <c r="F3092" s="1">
        <v>1</v>
      </c>
      <c r="G3092" s="1" t="s">
        <v>66</v>
      </c>
      <c r="H3092" s="1" t="s">
        <v>136</v>
      </c>
      <c r="I3092" s="1" t="s">
        <v>33</v>
      </c>
      <c r="J3092" s="1">
        <v>4</v>
      </c>
      <c r="L3092" s="2">
        <f>IF(ISBLANK(K3092),_xlfn.XLOOKUP(U3092,'[1]AVG PRICE'!E:E,'[1]AVG PRICE'!D:D,""),[1]listings!K3092)</f>
        <v>220.55813953488371</v>
      </c>
      <c r="M3092" s="1">
        <v>1</v>
      </c>
      <c r="N3092" s="1">
        <v>60</v>
      </c>
      <c r="O3092" s="1">
        <v>12</v>
      </c>
      <c r="P3092" s="2">
        <f t="shared" si="96"/>
        <v>6727.0232558139533</v>
      </c>
      <c r="Q3092" s="1">
        <v>4.83</v>
      </c>
      <c r="R3092" s="1">
        <f>IF(ISBLANK(S3092),_xlfn.XLOOKUP(V3092,'[1]AVG REVIEWS'!E:E,'[1]AVG REVIEWS'!D:D,""),[1]listings!S3092)</f>
        <v>0.39</v>
      </c>
      <c r="S3092" s="1">
        <v>0.39</v>
      </c>
      <c r="T3092" s="1">
        <f>IF(ISBLANK(Q3092),_xlfn.XLOOKUP(W3092,'[1]AVG SCORE'!F:F,'[1]AVG SCORE'!E:E,""),[1]listings!Q3092)</f>
        <v>4.83</v>
      </c>
      <c r="U3092" s="1" t="str">
        <f t="shared" si="97"/>
        <v>Au-HaidhausenEntire home/apt4</v>
      </c>
      <c r="V3092" s="1" t="str">
        <f>[1]listings!H3092&amp;[1]listings!I3092&amp;[1]listings!G3092</f>
        <v>Entire condoEntire home/aptAu-Haidhausen</v>
      </c>
      <c r="W3092" s="1" t="str">
        <f>[1]listings!G3092&amp;[1]listings!H3092&amp;[1]listings!I3092&amp;[1]listings!J3092</f>
        <v>Au-HaidhausenEntire condoEntire home/apt4</v>
      </c>
      <c r="X3092" s="38">
        <v>48.155582951998902</v>
      </c>
      <c r="Y3092" s="38">
        <v>11.566901603877501</v>
      </c>
    </row>
    <row r="3093" spans="1:25" ht="16" x14ac:dyDescent="0.2">
      <c r="A3093" s="4" t="s">
        <v>4843</v>
      </c>
      <c r="B3093" s="1" t="s">
        <v>4844</v>
      </c>
      <c r="C3093" s="1">
        <v>75362831</v>
      </c>
      <c r="D3093" s="1" t="s">
        <v>4845</v>
      </c>
      <c r="E3093" s="3">
        <v>42523</v>
      </c>
      <c r="F3093" s="1">
        <v>1</v>
      </c>
      <c r="G3093" s="1" t="s">
        <v>63</v>
      </c>
      <c r="H3093" s="1" t="s">
        <v>32</v>
      </c>
      <c r="I3093" s="1" t="s">
        <v>33</v>
      </c>
      <c r="J3093" s="1">
        <v>2</v>
      </c>
      <c r="K3093" s="2">
        <v>135</v>
      </c>
      <c r="L3093" s="2">
        <f>IF(ISBLANK(K3093),_xlfn.XLOOKUP(U3093,'[1]AVG PRICE'!E:E,'[1]AVG PRICE'!D:D,""),[1]listings!K3093)</f>
        <v>135</v>
      </c>
      <c r="M3093" s="1">
        <v>1</v>
      </c>
      <c r="N3093" s="1">
        <v>365</v>
      </c>
      <c r="O3093" s="1">
        <v>9</v>
      </c>
      <c r="P3093" s="2">
        <f t="shared" si="96"/>
        <v>24705</v>
      </c>
      <c r="Q3093" s="1">
        <v>4.4400000000000004</v>
      </c>
      <c r="R3093" s="1">
        <f>IF(ISBLANK(S3093),_xlfn.XLOOKUP(V3093,'[1]AVG REVIEWS'!E:E,'[1]AVG REVIEWS'!D:D,""),[1]listings!S3093)</f>
        <v>0.32</v>
      </c>
      <c r="S3093" s="1">
        <v>0.32</v>
      </c>
      <c r="T3093" s="1">
        <f>IF(ISBLANK(Q3093),_xlfn.XLOOKUP(W3093,'[1]AVG SCORE'!F:F,'[1]AVG SCORE'!E:E,""),[1]listings!Q3093)</f>
        <v>4.4400000000000004</v>
      </c>
      <c r="U3093" s="1" t="str">
        <f t="shared" si="97"/>
        <v>BogenhausenEntire home/apt2</v>
      </c>
      <c r="V3093" s="1" t="str">
        <f>[1]listings!H3093&amp;[1]listings!I3093&amp;[1]listings!G3093</f>
        <v>Entire rental unitEntire home/aptBogenhausen</v>
      </c>
      <c r="W3093" s="1" t="str">
        <f>[1]listings!G3093&amp;[1]listings!H3093&amp;[1]listings!I3093&amp;[1]listings!J3093</f>
        <v>BogenhausenEntire rental unitEntire home/apt2</v>
      </c>
      <c r="X3093" s="38">
        <v>48.137748693675</v>
      </c>
      <c r="Y3093" s="38">
        <v>11.5538054332137</v>
      </c>
    </row>
    <row r="3094" spans="1:25" ht="16" x14ac:dyDescent="0.2">
      <c r="A3094" s="4" t="s">
        <v>4846</v>
      </c>
      <c r="B3094" s="1" t="s">
        <v>4847</v>
      </c>
      <c r="C3094" s="1">
        <v>151678122</v>
      </c>
      <c r="D3094" s="1" t="s">
        <v>156</v>
      </c>
      <c r="E3094" s="3">
        <v>43000</v>
      </c>
      <c r="F3094" s="1">
        <v>1</v>
      </c>
      <c r="G3094" s="1" t="s">
        <v>108</v>
      </c>
      <c r="H3094" s="1" t="s">
        <v>51</v>
      </c>
      <c r="I3094" s="1" t="s">
        <v>47</v>
      </c>
      <c r="J3094" s="1">
        <v>2</v>
      </c>
      <c r="L3094" s="2">
        <f>IF(ISBLANK(K3094),_xlfn.XLOOKUP(U3094,'[1]AVG PRICE'!E:E,'[1]AVG PRICE'!D:D,""),[1]listings!K3094)</f>
        <v>102.57142857142857</v>
      </c>
      <c r="M3094" s="1">
        <v>2</v>
      </c>
      <c r="N3094" s="1">
        <v>14</v>
      </c>
      <c r="O3094" s="1">
        <v>0</v>
      </c>
      <c r="P3094" s="2">
        <f t="shared" si="96"/>
        <v>820.57142857142856</v>
      </c>
      <c r="R3094" s="1">
        <f>IF(ISBLANK(S3094),_xlfn.XLOOKUP(V3094,'[1]AVG REVIEWS'!E:E,'[1]AVG REVIEWS'!D:D,""),[1]listings!S3094)</f>
        <v>0.93036363636363639</v>
      </c>
      <c r="T3094" s="1">
        <f>IF(ISBLANK(Q3094),_xlfn.XLOOKUP(W3094,'[1]AVG SCORE'!F:F,'[1]AVG SCORE'!E:E,""),[1]listings!Q3094)</f>
        <v>4.6867647058823527</v>
      </c>
      <c r="U3094" s="1" t="str">
        <f t="shared" si="97"/>
        <v>Schwabing-FreimannPrivate room2</v>
      </c>
      <c r="V3094" s="1" t="str">
        <f>[1]listings!H3094&amp;[1]listings!I3094&amp;[1]listings!G3094</f>
        <v>Private room in rental unitPrivate roomSchwabing-Freimann</v>
      </c>
      <c r="W3094" s="1" t="str">
        <f>[1]listings!G3094&amp;[1]listings!H3094&amp;[1]listings!I3094&amp;[1]listings!J3094</f>
        <v>Schwabing-FreimannPrivate room in rental unitPrivate room2</v>
      </c>
      <c r="X3094" s="38">
        <v>48.1203504</v>
      </c>
      <c r="Y3094" s="38">
        <v>11.534113</v>
      </c>
    </row>
    <row r="3095" spans="1:25" ht="16" x14ac:dyDescent="0.2">
      <c r="A3095" s="4" t="s">
        <v>4848</v>
      </c>
      <c r="B3095" s="1" t="s">
        <v>4849</v>
      </c>
      <c r="C3095" s="1">
        <v>149668125</v>
      </c>
      <c r="D3095" s="1" t="s">
        <v>2592</v>
      </c>
      <c r="E3095" s="3">
        <v>42986</v>
      </c>
      <c r="F3095" s="1">
        <v>1</v>
      </c>
      <c r="G3095" s="1" t="s">
        <v>56</v>
      </c>
      <c r="H3095" s="1" t="s">
        <v>51</v>
      </c>
      <c r="I3095" s="1" t="s">
        <v>47</v>
      </c>
      <c r="J3095" s="1">
        <v>2</v>
      </c>
      <c r="L3095" s="2">
        <f>IF(ISBLANK(K3095),_xlfn.XLOOKUP(U3095,'[1]AVG PRICE'!E:E,'[1]AVG PRICE'!D:D,""),[1]listings!K3095)</f>
        <v>96.369565217391298</v>
      </c>
      <c r="M3095" s="1">
        <v>1</v>
      </c>
      <c r="N3095" s="1">
        <v>1125</v>
      </c>
      <c r="O3095" s="1">
        <v>2</v>
      </c>
      <c r="P3095" s="2">
        <f t="shared" si="96"/>
        <v>54256.065217391304</v>
      </c>
      <c r="Q3095" s="1">
        <v>5</v>
      </c>
      <c r="R3095" s="1">
        <f>IF(ISBLANK(S3095),_xlfn.XLOOKUP(V3095,'[1]AVG REVIEWS'!E:E,'[1]AVG REVIEWS'!D:D,""),[1]listings!S3095)</f>
        <v>0.06</v>
      </c>
      <c r="S3095" s="1">
        <v>0.06</v>
      </c>
      <c r="T3095" s="1">
        <f>IF(ISBLANK(Q3095),_xlfn.XLOOKUP(W3095,'[1]AVG SCORE'!F:F,'[1]AVG SCORE'!E:E,""),[1]listings!Q3095)</f>
        <v>5</v>
      </c>
      <c r="U3095" s="1" t="str">
        <f t="shared" si="97"/>
        <v>Neuhausen-NymphenburgPrivate room2</v>
      </c>
      <c r="V3095" s="1" t="str">
        <f>[1]listings!H3095&amp;[1]listings!I3095&amp;[1]listings!G3095</f>
        <v>Private room in rental unitPrivate roomNeuhausen-Nymphenburg</v>
      </c>
      <c r="W3095" s="1" t="str">
        <f>[1]listings!G3095&amp;[1]listings!H3095&amp;[1]listings!I3095&amp;[1]listings!J3095</f>
        <v>Neuhausen-NymphenburgPrivate room in rental unitPrivate room2</v>
      </c>
      <c r="X3095" s="38">
        <v>48.168069555965801</v>
      </c>
      <c r="Y3095" s="38">
        <v>11.5199918299913</v>
      </c>
    </row>
    <row r="3096" spans="1:25" ht="16" x14ac:dyDescent="0.2">
      <c r="A3096" s="4" t="s">
        <v>4850</v>
      </c>
      <c r="B3096" s="1" t="s">
        <v>4851</v>
      </c>
      <c r="C3096" s="1">
        <v>474452747</v>
      </c>
      <c r="D3096" s="1" t="s">
        <v>1554</v>
      </c>
      <c r="E3096" s="3">
        <v>44784</v>
      </c>
      <c r="F3096" s="1">
        <v>1</v>
      </c>
      <c r="G3096" s="1" t="s">
        <v>102</v>
      </c>
      <c r="H3096" s="1" t="s">
        <v>51</v>
      </c>
      <c r="I3096" s="1" t="s">
        <v>47</v>
      </c>
      <c r="J3096" s="1">
        <v>2</v>
      </c>
      <c r="K3096" s="2">
        <v>86</v>
      </c>
      <c r="L3096" s="2">
        <f>IF(ISBLANK(K3096),_xlfn.XLOOKUP(U3096,'[1]AVG PRICE'!E:E,'[1]AVG PRICE'!D:D,""),[1]listings!K3096)</f>
        <v>86</v>
      </c>
      <c r="M3096" s="1">
        <v>3</v>
      </c>
      <c r="N3096" s="1">
        <v>30</v>
      </c>
      <c r="O3096" s="1">
        <v>10</v>
      </c>
      <c r="P3096" s="2">
        <f t="shared" si="96"/>
        <v>1419</v>
      </c>
      <c r="Q3096" s="1">
        <v>4.9000000000000004</v>
      </c>
      <c r="R3096" s="1">
        <f>IF(ISBLANK(S3096),_xlfn.XLOOKUP(V3096,'[1]AVG REVIEWS'!E:E,'[1]AVG REVIEWS'!D:D,""),[1]listings!S3096)</f>
        <v>0.32</v>
      </c>
      <c r="S3096" s="1">
        <v>0.32</v>
      </c>
      <c r="T3096" s="1">
        <f>IF(ISBLANK(Q3096),_xlfn.XLOOKUP(W3096,'[1]AVG SCORE'!F:F,'[1]AVG SCORE'!E:E,""),[1]listings!Q3096)</f>
        <v>4.9000000000000004</v>
      </c>
      <c r="U3096" s="1" t="str">
        <f t="shared" si="97"/>
        <v>ObergiesingPrivate room2</v>
      </c>
      <c r="V3096" s="1" t="str">
        <f>[1]listings!H3096&amp;[1]listings!I3096&amp;[1]listings!G3096</f>
        <v>Private room in rental unitPrivate roomObergiesing</v>
      </c>
      <c r="W3096" s="1" t="str">
        <f>[1]listings!G3096&amp;[1]listings!H3096&amp;[1]listings!I3096&amp;[1]listings!J3096</f>
        <v>ObergiesingPrivate room in rental unitPrivate room2</v>
      </c>
      <c r="X3096" s="38">
        <v>48.072317915958998</v>
      </c>
      <c r="Y3096" s="38">
        <v>11.520177908241701</v>
      </c>
    </row>
    <row r="3097" spans="1:25" ht="16" x14ac:dyDescent="0.2">
      <c r="A3097" s="4" t="s">
        <v>4852</v>
      </c>
      <c r="B3097" s="1" t="s">
        <v>4853</v>
      </c>
      <c r="C3097" s="1">
        <v>439044682</v>
      </c>
      <c r="D3097" s="1" t="s">
        <v>1554</v>
      </c>
      <c r="E3097" s="3">
        <v>44566</v>
      </c>
      <c r="F3097" s="1">
        <v>3</v>
      </c>
      <c r="G3097" s="1" t="s">
        <v>66</v>
      </c>
      <c r="H3097" s="1" t="s">
        <v>136</v>
      </c>
      <c r="I3097" s="1" t="s">
        <v>33</v>
      </c>
      <c r="J3097" s="1">
        <v>4</v>
      </c>
      <c r="K3097" s="2">
        <v>121</v>
      </c>
      <c r="L3097" s="2">
        <f>IF(ISBLANK(K3097),_xlfn.XLOOKUP(U3097,'[1]AVG PRICE'!E:E,'[1]AVG PRICE'!D:D,""),[1]listings!K3097)</f>
        <v>121</v>
      </c>
      <c r="M3097" s="1">
        <v>2.9</v>
      </c>
      <c r="N3097" s="1">
        <v>365</v>
      </c>
      <c r="O3097" s="1">
        <v>57</v>
      </c>
      <c r="P3097" s="2">
        <f t="shared" si="96"/>
        <v>22257.949999999997</v>
      </c>
      <c r="Q3097" s="1">
        <v>4.63</v>
      </c>
      <c r="R3097" s="1">
        <f>IF(ISBLANK(S3097),_xlfn.XLOOKUP(V3097,'[1]AVG REVIEWS'!E:E,'[1]AVG REVIEWS'!D:D,""),[1]listings!S3097)</f>
        <v>1.87</v>
      </c>
      <c r="S3097" s="1">
        <v>1.87</v>
      </c>
      <c r="T3097" s="1">
        <f>IF(ISBLANK(Q3097),_xlfn.XLOOKUP(W3097,'[1]AVG SCORE'!F:F,'[1]AVG SCORE'!E:E,""),[1]listings!Q3097)</f>
        <v>4.63</v>
      </c>
      <c r="U3097" s="1" t="str">
        <f t="shared" si="97"/>
        <v>Au-HaidhausenEntire home/apt4</v>
      </c>
      <c r="V3097" s="1" t="str">
        <f>[1]listings!H3097&amp;[1]listings!I3097&amp;[1]listings!G3097</f>
        <v>Entire condoEntire home/aptAu-Haidhausen</v>
      </c>
      <c r="W3097" s="1" t="str">
        <f>[1]listings!G3097&amp;[1]listings!H3097&amp;[1]listings!I3097&amp;[1]listings!J3097</f>
        <v>Au-HaidhausenEntire condoEntire home/apt4</v>
      </c>
      <c r="X3097" s="38">
        <v>48.143329999999999</v>
      </c>
      <c r="Y3097" s="38">
        <v>11.509169999999999</v>
      </c>
    </row>
    <row r="3098" spans="1:25" ht="16" x14ac:dyDescent="0.2">
      <c r="A3098" s="4" t="s">
        <v>4854</v>
      </c>
      <c r="B3098" s="1" t="s">
        <v>4645</v>
      </c>
      <c r="C3098" s="1">
        <v>19636628</v>
      </c>
      <c r="D3098" s="1" t="s">
        <v>746</v>
      </c>
      <c r="E3098" s="3">
        <v>41858</v>
      </c>
      <c r="F3098" s="1">
        <v>1</v>
      </c>
      <c r="G3098" s="1" t="s">
        <v>39</v>
      </c>
      <c r="H3098" s="1" t="s">
        <v>32</v>
      </c>
      <c r="I3098" s="1" t="s">
        <v>33</v>
      </c>
      <c r="J3098" s="1">
        <v>2</v>
      </c>
      <c r="K3098" s="2">
        <v>86</v>
      </c>
      <c r="L3098" s="2">
        <f>IF(ISBLANK(K3098),_xlfn.XLOOKUP(U3098,'[1]AVG PRICE'!E:E,'[1]AVG PRICE'!D:D,""),[1]listings!K3098)</f>
        <v>86</v>
      </c>
      <c r="M3098" s="1">
        <v>3</v>
      </c>
      <c r="N3098" s="1">
        <v>30</v>
      </c>
      <c r="O3098" s="1">
        <v>18</v>
      </c>
      <c r="P3098" s="2">
        <f t="shared" si="96"/>
        <v>1419</v>
      </c>
      <c r="Q3098" s="1">
        <v>4.8899999999999997</v>
      </c>
      <c r="R3098" s="1">
        <f>IF(ISBLANK(S3098),_xlfn.XLOOKUP(V3098,'[1]AVG REVIEWS'!E:E,'[1]AVG REVIEWS'!D:D,""),[1]listings!S3098)</f>
        <v>0.6</v>
      </c>
      <c r="S3098" s="1">
        <v>0.6</v>
      </c>
      <c r="T3098" s="1">
        <f>IF(ISBLANK(Q3098),_xlfn.XLOOKUP(W3098,'[1]AVG SCORE'!F:F,'[1]AVG SCORE'!E:E,""),[1]listings!Q3098)</f>
        <v>4.8899999999999997</v>
      </c>
      <c r="U3098" s="1" t="str">
        <f t="shared" si="97"/>
        <v>MaxvorstadtEntire home/apt2</v>
      </c>
      <c r="V3098" s="1" t="str">
        <f>[1]listings!H3098&amp;[1]listings!I3098&amp;[1]listings!G3098</f>
        <v>Entire rental unitEntire home/aptMaxvorstadt</v>
      </c>
      <c r="W3098" s="1" t="str">
        <f>[1]listings!G3098&amp;[1]listings!H3098&amp;[1]listings!I3098&amp;[1]listings!J3098</f>
        <v>MaxvorstadtEntire rental unitEntire home/apt2</v>
      </c>
      <c r="X3098" s="38">
        <v>48.159100000000002</v>
      </c>
      <c r="Y3098" s="38">
        <v>11.562720000000001</v>
      </c>
    </row>
    <row r="3099" spans="1:25" ht="16" x14ac:dyDescent="0.2">
      <c r="A3099" s="4" t="s">
        <v>4855</v>
      </c>
      <c r="B3099" s="1" t="s">
        <v>4856</v>
      </c>
      <c r="C3099" s="1">
        <v>979954</v>
      </c>
      <c r="D3099" s="1" t="s">
        <v>279</v>
      </c>
      <c r="E3099" s="3">
        <v>40771</v>
      </c>
      <c r="F3099" s="1">
        <v>1</v>
      </c>
      <c r="G3099" s="1" t="s">
        <v>85</v>
      </c>
      <c r="H3099" s="1" t="s">
        <v>32</v>
      </c>
      <c r="I3099" s="1" t="s">
        <v>33</v>
      </c>
      <c r="J3099" s="1">
        <v>4</v>
      </c>
      <c r="L3099" s="2">
        <f>IF(ISBLANK(K3099),_xlfn.XLOOKUP(U3099,'[1]AVG PRICE'!E:E,'[1]AVG PRICE'!D:D,""),[1]listings!K3099)</f>
        <v>142.5</v>
      </c>
      <c r="M3099" s="1">
        <v>1</v>
      </c>
      <c r="N3099" s="1">
        <v>14</v>
      </c>
      <c r="O3099" s="1">
        <v>22</v>
      </c>
      <c r="P3099" s="2">
        <f t="shared" si="96"/>
        <v>1068.75</v>
      </c>
      <c r="Q3099" s="1">
        <v>4.91</v>
      </c>
      <c r="R3099" s="1">
        <f>IF(ISBLANK(S3099),_xlfn.XLOOKUP(V3099,'[1]AVG REVIEWS'!E:E,'[1]AVG REVIEWS'!D:D,""),[1]listings!S3099)</f>
        <v>0.72</v>
      </c>
      <c r="S3099" s="1">
        <v>0.72</v>
      </c>
      <c r="T3099" s="1">
        <f>IF(ISBLANK(Q3099),_xlfn.XLOOKUP(W3099,'[1]AVG SCORE'!F:F,'[1]AVG SCORE'!E:E,""),[1]listings!Q3099)</f>
        <v>4.91</v>
      </c>
      <c r="U3099" s="1" t="str">
        <f t="shared" si="97"/>
        <v>Ramersdorf-PerlachEntire home/apt4</v>
      </c>
      <c r="V3099" s="1" t="str">
        <f>[1]listings!H3099&amp;[1]listings!I3099&amp;[1]listings!G3099</f>
        <v>Entire rental unitEntire home/aptRamersdorf-Perlach</v>
      </c>
      <c r="W3099" s="1" t="str">
        <f>[1]listings!G3099&amp;[1]listings!H3099&amp;[1]listings!I3099&amp;[1]listings!J3099</f>
        <v>Ramersdorf-PerlachEntire rental unitEntire home/apt4</v>
      </c>
      <c r="X3099" s="38">
        <v>48.147080000000003</v>
      </c>
      <c r="Y3099" s="38">
        <v>11.54238</v>
      </c>
    </row>
    <row r="3100" spans="1:25" ht="16" x14ac:dyDescent="0.2">
      <c r="A3100" s="4" t="s">
        <v>4857</v>
      </c>
      <c r="B3100" s="1" t="s">
        <v>4858</v>
      </c>
      <c r="C3100" s="1">
        <v>423540289</v>
      </c>
      <c r="D3100" s="1" t="s">
        <v>4859</v>
      </c>
      <c r="E3100" s="3">
        <v>44457</v>
      </c>
      <c r="F3100" s="1">
        <v>1</v>
      </c>
      <c r="G3100" s="1" t="s">
        <v>42</v>
      </c>
      <c r="H3100" s="1" t="s">
        <v>32</v>
      </c>
      <c r="I3100" s="1" t="s">
        <v>33</v>
      </c>
      <c r="J3100" s="1">
        <v>2</v>
      </c>
      <c r="K3100" s="2">
        <v>100</v>
      </c>
      <c r="L3100" s="2">
        <f>IF(ISBLANK(K3100),_xlfn.XLOOKUP(U3100,'[1]AVG PRICE'!E:E,'[1]AVG PRICE'!D:D,""),[1]listings!K3100)</f>
        <v>100</v>
      </c>
      <c r="M3100" s="1">
        <v>1</v>
      </c>
      <c r="N3100" s="1">
        <v>5</v>
      </c>
      <c r="O3100" s="1">
        <v>7</v>
      </c>
      <c r="P3100" s="2">
        <f t="shared" si="96"/>
        <v>300</v>
      </c>
      <c r="Q3100" s="1">
        <v>4.8600000000000003</v>
      </c>
      <c r="R3100" s="1">
        <f>IF(ISBLANK(S3100),_xlfn.XLOOKUP(V3100,'[1]AVG REVIEWS'!E:E,'[1]AVG REVIEWS'!D:D,""),[1]listings!S3100)</f>
        <v>0.23</v>
      </c>
      <c r="S3100" s="1">
        <v>0.23</v>
      </c>
      <c r="T3100" s="1">
        <f>IF(ISBLANK(Q3100),_xlfn.XLOOKUP(W3100,'[1]AVG SCORE'!F:F,'[1]AVG SCORE'!E:E,""),[1]listings!Q3100)</f>
        <v>4.8600000000000003</v>
      </c>
      <c r="U3100" s="1" t="str">
        <f t="shared" si="97"/>
        <v>Pasing-ObermenzingEntire home/apt2</v>
      </c>
      <c r="V3100" s="1" t="str">
        <f>[1]listings!H3100&amp;[1]listings!I3100&amp;[1]listings!G3100</f>
        <v>Entire rental unitEntire home/aptPasing-Obermenzing</v>
      </c>
      <c r="W3100" s="1" t="str">
        <f>[1]listings!G3100&amp;[1]listings!H3100&amp;[1]listings!I3100&amp;[1]listings!J3100</f>
        <v>Pasing-ObermenzingEntire rental unitEntire home/apt2</v>
      </c>
      <c r="X3100" s="38">
        <v>48.10595</v>
      </c>
      <c r="Y3100" s="38">
        <v>11.563230000000001</v>
      </c>
    </row>
    <row r="3101" spans="1:25" ht="16" x14ac:dyDescent="0.2">
      <c r="A3101" s="4" t="s">
        <v>4860</v>
      </c>
      <c r="B3101" s="1" t="s">
        <v>4861</v>
      </c>
      <c r="C3101" s="1">
        <v>156424629</v>
      </c>
      <c r="D3101" s="1" t="s">
        <v>4862</v>
      </c>
      <c r="E3101" s="3">
        <v>43035</v>
      </c>
      <c r="F3101" s="1">
        <v>7</v>
      </c>
      <c r="G3101" s="1" t="s">
        <v>39</v>
      </c>
      <c r="H3101" s="1" t="s">
        <v>32</v>
      </c>
      <c r="I3101" s="1" t="s">
        <v>33</v>
      </c>
      <c r="J3101" s="1">
        <v>4</v>
      </c>
      <c r="K3101" s="2">
        <v>159</v>
      </c>
      <c r="L3101" s="2">
        <f>IF(ISBLANK(K3101),_xlfn.XLOOKUP(U3101,'[1]AVG PRICE'!E:E,'[1]AVG PRICE'!D:D,""),[1]listings!K3101)</f>
        <v>159</v>
      </c>
      <c r="M3101" s="1">
        <v>69.2</v>
      </c>
      <c r="N3101" s="1">
        <v>364</v>
      </c>
      <c r="O3101" s="1">
        <v>18</v>
      </c>
      <c r="P3101" s="2">
        <f t="shared" si="96"/>
        <v>34439.4</v>
      </c>
      <c r="Q3101" s="1">
        <v>4.5</v>
      </c>
      <c r="R3101" s="1">
        <f>IF(ISBLANK(S3101),_xlfn.XLOOKUP(V3101,'[1]AVG REVIEWS'!E:E,'[1]AVG REVIEWS'!D:D,""),[1]listings!S3101)</f>
        <v>0.59</v>
      </c>
      <c r="S3101" s="1">
        <v>0.59</v>
      </c>
      <c r="T3101" s="1">
        <f>IF(ISBLANK(Q3101),_xlfn.XLOOKUP(W3101,'[1]AVG SCORE'!F:F,'[1]AVG SCORE'!E:E,""),[1]listings!Q3101)</f>
        <v>4.5</v>
      </c>
      <c r="U3101" s="1" t="str">
        <f t="shared" si="97"/>
        <v>MaxvorstadtEntire home/apt4</v>
      </c>
      <c r="V3101" s="1" t="str">
        <f>[1]listings!H3101&amp;[1]listings!I3101&amp;[1]listings!G3101</f>
        <v>Entire rental unitEntire home/aptMaxvorstadt</v>
      </c>
      <c r="W3101" s="1" t="str">
        <f>[1]listings!G3101&amp;[1]listings!H3101&amp;[1]listings!I3101&amp;[1]listings!J3101</f>
        <v>MaxvorstadtEntire rental unitEntire home/apt4</v>
      </c>
      <c r="X3101" s="38">
        <v>48.109569999999998</v>
      </c>
      <c r="Y3101" s="38">
        <v>11.549860000000001</v>
      </c>
    </row>
    <row r="3102" spans="1:25" ht="16" x14ac:dyDescent="0.2">
      <c r="A3102" s="4" t="s">
        <v>4863</v>
      </c>
      <c r="B3102" s="1" t="s">
        <v>4864</v>
      </c>
      <c r="C3102" s="1">
        <v>21560841</v>
      </c>
      <c r="D3102" s="1" t="s">
        <v>4542</v>
      </c>
      <c r="E3102" s="3">
        <v>41902</v>
      </c>
      <c r="F3102" s="1">
        <v>1</v>
      </c>
      <c r="G3102" s="1" t="s">
        <v>39</v>
      </c>
      <c r="H3102" s="1" t="s">
        <v>32</v>
      </c>
      <c r="I3102" s="1" t="s">
        <v>33</v>
      </c>
      <c r="J3102" s="1">
        <v>4</v>
      </c>
      <c r="L3102" s="2">
        <f>IF(ISBLANK(K3102),_xlfn.XLOOKUP(U3102,'[1]AVG PRICE'!E:E,'[1]AVG PRICE'!D:D,""),[1]listings!K3102)</f>
        <v>217.40579710144928</v>
      </c>
      <c r="M3102" s="1">
        <v>2</v>
      </c>
      <c r="N3102" s="1">
        <v>1125</v>
      </c>
      <c r="O3102" s="1">
        <v>12</v>
      </c>
      <c r="P3102" s="2">
        <f t="shared" si="96"/>
        <v>122508.16666666667</v>
      </c>
      <c r="Q3102" s="1">
        <v>4.75</v>
      </c>
      <c r="R3102" s="1">
        <f>IF(ISBLANK(S3102),_xlfn.XLOOKUP(V3102,'[1]AVG REVIEWS'!E:E,'[1]AVG REVIEWS'!D:D,""),[1]listings!S3102)</f>
        <v>0.39</v>
      </c>
      <c r="S3102" s="1">
        <v>0.39</v>
      </c>
      <c r="T3102" s="1">
        <f>IF(ISBLANK(Q3102),_xlfn.XLOOKUP(W3102,'[1]AVG SCORE'!F:F,'[1]AVG SCORE'!E:E,""),[1]listings!Q3102)</f>
        <v>4.75</v>
      </c>
      <c r="U3102" s="1" t="str">
        <f t="shared" si="97"/>
        <v>MaxvorstadtEntire home/apt4</v>
      </c>
      <c r="V3102" s="1" t="str">
        <f>[1]listings!H3102&amp;[1]listings!I3102&amp;[1]listings!G3102</f>
        <v>Entire rental unitEntire home/aptMaxvorstadt</v>
      </c>
      <c r="W3102" s="1" t="str">
        <f>[1]listings!G3102&amp;[1]listings!H3102&amp;[1]listings!I3102&amp;[1]listings!J3102</f>
        <v>MaxvorstadtEntire rental unitEntire home/apt4</v>
      </c>
      <c r="X3102" s="38">
        <v>48.158430000000003</v>
      </c>
      <c r="Y3102" s="38">
        <v>11.54777</v>
      </c>
    </row>
    <row r="3103" spans="1:25" ht="16" x14ac:dyDescent="0.2">
      <c r="A3103" s="4" t="s">
        <v>4865</v>
      </c>
      <c r="B3103" s="1" t="s">
        <v>4866</v>
      </c>
      <c r="C3103" s="1">
        <v>366250342</v>
      </c>
      <c r="D3103" s="1" t="s">
        <v>4867</v>
      </c>
      <c r="E3103" s="3">
        <v>44080</v>
      </c>
      <c r="F3103" s="1">
        <v>1</v>
      </c>
      <c r="G3103" s="1" t="s">
        <v>108</v>
      </c>
      <c r="H3103" s="1" t="s">
        <v>32</v>
      </c>
      <c r="I3103" s="1" t="s">
        <v>33</v>
      </c>
      <c r="J3103" s="1">
        <v>2</v>
      </c>
      <c r="K3103" s="2">
        <v>135</v>
      </c>
      <c r="L3103" s="2">
        <f>IF(ISBLANK(K3103),_xlfn.XLOOKUP(U3103,'[1]AVG PRICE'!E:E,'[1]AVG PRICE'!D:D,""),[1]listings!K3103)</f>
        <v>135</v>
      </c>
      <c r="M3103" s="1">
        <v>2</v>
      </c>
      <c r="N3103" s="1">
        <v>60</v>
      </c>
      <c r="O3103" s="1">
        <v>12</v>
      </c>
      <c r="P3103" s="2">
        <f t="shared" si="96"/>
        <v>4185</v>
      </c>
      <c r="Q3103" s="1">
        <v>4.83</v>
      </c>
      <c r="R3103" s="1">
        <f>IF(ISBLANK(S3103),_xlfn.XLOOKUP(V3103,'[1]AVG REVIEWS'!E:E,'[1]AVG REVIEWS'!D:D,""),[1]listings!S3103)</f>
        <v>0.39</v>
      </c>
      <c r="S3103" s="1">
        <v>0.39</v>
      </c>
      <c r="T3103" s="1">
        <f>IF(ISBLANK(Q3103),_xlfn.XLOOKUP(W3103,'[1]AVG SCORE'!F:F,'[1]AVG SCORE'!E:E,""),[1]listings!Q3103)</f>
        <v>4.83</v>
      </c>
      <c r="U3103" s="1" t="str">
        <f t="shared" si="97"/>
        <v>Schwabing-FreimannEntire home/apt2</v>
      </c>
      <c r="V3103" s="1" t="str">
        <f>[1]listings!H3103&amp;[1]listings!I3103&amp;[1]listings!G3103</f>
        <v>Entire rental unitEntire home/aptSchwabing-Freimann</v>
      </c>
      <c r="W3103" s="1" t="str">
        <f>[1]listings!G3103&amp;[1]listings!H3103&amp;[1]listings!I3103&amp;[1]listings!J3103</f>
        <v>Schwabing-FreimannEntire rental unitEntire home/apt2</v>
      </c>
      <c r="X3103" s="38">
        <v>48.135359999999999</v>
      </c>
      <c r="Y3103" s="38">
        <v>11.49333</v>
      </c>
    </row>
    <row r="3104" spans="1:25" ht="16" x14ac:dyDescent="0.2">
      <c r="A3104" s="4" t="s">
        <v>4868</v>
      </c>
      <c r="B3104" s="1" t="s">
        <v>4869</v>
      </c>
      <c r="C3104" s="1">
        <v>409538456</v>
      </c>
      <c r="D3104" s="1" t="s">
        <v>4870</v>
      </c>
      <c r="E3104" s="3">
        <v>44374</v>
      </c>
      <c r="F3104" s="1">
        <v>1</v>
      </c>
      <c r="G3104" s="1" t="s">
        <v>294</v>
      </c>
      <c r="H3104" s="1" t="s">
        <v>136</v>
      </c>
      <c r="I3104" s="1" t="s">
        <v>33</v>
      </c>
      <c r="J3104" s="1">
        <v>3</v>
      </c>
      <c r="K3104" s="2">
        <v>72</v>
      </c>
      <c r="L3104" s="2">
        <f>IF(ISBLANK(K3104),_xlfn.XLOOKUP(U3104,'[1]AVG PRICE'!E:E,'[1]AVG PRICE'!D:D,""),[1]listings!K3104)</f>
        <v>72</v>
      </c>
      <c r="M3104" s="1">
        <v>8</v>
      </c>
      <c r="N3104" s="1">
        <v>30</v>
      </c>
      <c r="O3104" s="1">
        <v>13</v>
      </c>
      <c r="P3104" s="2">
        <f t="shared" si="96"/>
        <v>1368</v>
      </c>
      <c r="Q3104" s="1">
        <v>4.7699999999999996</v>
      </c>
      <c r="R3104" s="1">
        <f>IF(ISBLANK(S3104),_xlfn.XLOOKUP(V3104,'[1]AVG REVIEWS'!E:E,'[1]AVG REVIEWS'!D:D,""),[1]listings!S3104)</f>
        <v>0.41</v>
      </c>
      <c r="S3104" s="1">
        <v>0.41</v>
      </c>
      <c r="T3104" s="1">
        <f>IF(ISBLANK(Q3104),_xlfn.XLOOKUP(W3104,'[1]AVG SCORE'!F:F,'[1]AVG SCORE'!E:E,""),[1]listings!Q3104)</f>
        <v>4.7699999999999996</v>
      </c>
      <c r="U3104" s="1" t="str">
        <f t="shared" si="97"/>
        <v>MoosachEntire home/apt3</v>
      </c>
      <c r="V3104" s="1" t="str">
        <f>[1]listings!H3104&amp;[1]listings!I3104&amp;[1]listings!G3104</f>
        <v>Entire condoEntire home/aptMoosach</v>
      </c>
      <c r="W3104" s="1" t="str">
        <f>[1]listings!G3104&amp;[1]listings!H3104&amp;[1]listings!I3104&amp;[1]listings!J3104</f>
        <v>MoosachEntire condoEntire home/apt3</v>
      </c>
      <c r="X3104" s="38">
        <v>48.15531</v>
      </c>
      <c r="Y3104" s="38">
        <v>11.56298</v>
      </c>
    </row>
    <row r="3105" spans="1:25" ht="16" x14ac:dyDescent="0.2">
      <c r="A3105" s="4" t="s">
        <v>4871</v>
      </c>
      <c r="B3105" s="1" t="s">
        <v>4872</v>
      </c>
      <c r="C3105" s="1">
        <v>43965169</v>
      </c>
      <c r="D3105" s="1" t="s">
        <v>4873</v>
      </c>
      <c r="E3105" s="3">
        <v>42258</v>
      </c>
      <c r="F3105" s="1">
        <v>2</v>
      </c>
      <c r="G3105" s="1" t="s">
        <v>174</v>
      </c>
      <c r="H3105" s="1" t="s">
        <v>136</v>
      </c>
      <c r="I3105" s="1" t="s">
        <v>33</v>
      </c>
      <c r="J3105" s="1">
        <v>2</v>
      </c>
      <c r="L3105" s="2">
        <f>IF(ISBLANK(K3105),_xlfn.XLOOKUP(U3105,'[1]AVG PRICE'!E:E,'[1]AVG PRICE'!D:D,""),[1]listings!K3105)</f>
        <v>95.531914893617028</v>
      </c>
      <c r="M3105" s="1">
        <v>2</v>
      </c>
      <c r="N3105" s="1">
        <v>180</v>
      </c>
      <c r="O3105" s="1">
        <v>29</v>
      </c>
      <c r="P3105" s="2">
        <f t="shared" si="96"/>
        <v>8693.4042553191503</v>
      </c>
      <c r="Q3105" s="1">
        <v>4.97</v>
      </c>
      <c r="R3105" s="1">
        <f>IF(ISBLANK(S3105),_xlfn.XLOOKUP(V3105,'[1]AVG REVIEWS'!E:E,'[1]AVG REVIEWS'!D:D,""),[1]listings!S3105)</f>
        <v>0.92</v>
      </c>
      <c r="S3105" s="1">
        <v>0.92</v>
      </c>
      <c r="T3105" s="1">
        <f>IF(ISBLANK(Q3105),_xlfn.XLOOKUP(W3105,'[1]AVG SCORE'!F:F,'[1]AVG SCORE'!E:E,""),[1]listings!Q3105)</f>
        <v>4.97</v>
      </c>
      <c r="U3105" s="1" t="str">
        <f t="shared" si="97"/>
        <v>Milbertshofen-Am HartEntire home/apt2</v>
      </c>
      <c r="V3105" s="1" t="str">
        <f>[1]listings!H3105&amp;[1]listings!I3105&amp;[1]listings!G3105</f>
        <v>Entire condoEntire home/aptMilbertshofen-Am Hart</v>
      </c>
      <c r="W3105" s="1" t="str">
        <f>[1]listings!G3105&amp;[1]listings!H3105&amp;[1]listings!I3105&amp;[1]listings!J3105</f>
        <v>Milbertshofen-Am HartEntire condoEntire home/apt2</v>
      </c>
      <c r="X3105" s="38">
        <v>48.17069</v>
      </c>
      <c r="Y3105" s="38">
        <v>11.565329999999999</v>
      </c>
    </row>
    <row r="3106" spans="1:25" ht="16" x14ac:dyDescent="0.2">
      <c r="A3106" s="4" t="s">
        <v>4874</v>
      </c>
      <c r="B3106" s="1" t="s">
        <v>4875</v>
      </c>
      <c r="C3106" s="1">
        <v>11681694</v>
      </c>
      <c r="D3106" s="1" t="s">
        <v>78</v>
      </c>
      <c r="E3106" s="3">
        <v>41666</v>
      </c>
      <c r="F3106" s="1">
        <v>2</v>
      </c>
      <c r="G3106" s="1" t="s">
        <v>63</v>
      </c>
      <c r="H3106" s="1" t="s">
        <v>136</v>
      </c>
      <c r="I3106" s="1" t="s">
        <v>33</v>
      </c>
      <c r="J3106" s="1">
        <v>4</v>
      </c>
      <c r="K3106" s="2">
        <v>108</v>
      </c>
      <c r="L3106" s="2">
        <f>IF(ISBLANK(K3106),_xlfn.XLOOKUP(U3106,'[1]AVG PRICE'!E:E,'[1]AVG PRICE'!D:D,""),[1]listings!K3106)</f>
        <v>108</v>
      </c>
      <c r="M3106" s="1">
        <v>2</v>
      </c>
      <c r="N3106" s="1">
        <v>1125</v>
      </c>
      <c r="O3106" s="1">
        <v>75</v>
      </c>
      <c r="P3106" s="2">
        <f t="shared" si="96"/>
        <v>60858</v>
      </c>
      <c r="Q3106" s="1">
        <v>4.7699999999999996</v>
      </c>
      <c r="R3106" s="1">
        <f>IF(ISBLANK(S3106),_xlfn.XLOOKUP(V3106,'[1]AVG REVIEWS'!E:E,'[1]AVG REVIEWS'!D:D,""),[1]listings!S3106)</f>
        <v>2.63</v>
      </c>
      <c r="S3106" s="1">
        <v>2.63</v>
      </c>
      <c r="T3106" s="1">
        <f>IF(ISBLANK(Q3106),_xlfn.XLOOKUP(W3106,'[1]AVG SCORE'!F:F,'[1]AVG SCORE'!E:E,""),[1]listings!Q3106)</f>
        <v>4.7699999999999996</v>
      </c>
      <c r="U3106" s="1" t="str">
        <f t="shared" si="97"/>
        <v>BogenhausenEntire home/apt4</v>
      </c>
      <c r="V3106" s="1" t="str">
        <f>[1]listings!H3106&amp;[1]listings!I3106&amp;[1]listings!G3106</f>
        <v>Entire condoEntire home/aptBogenhausen</v>
      </c>
      <c r="W3106" s="1" t="str">
        <f>[1]listings!G3106&amp;[1]listings!H3106&amp;[1]listings!I3106&amp;[1]listings!J3106</f>
        <v>BogenhausenEntire condoEntire home/apt4</v>
      </c>
      <c r="X3106" s="38">
        <v>48.172370000000001</v>
      </c>
      <c r="Y3106" s="38">
        <v>11.566380000000001</v>
      </c>
    </row>
    <row r="3107" spans="1:25" ht="16" x14ac:dyDescent="0.2">
      <c r="A3107" s="4" t="s">
        <v>4876</v>
      </c>
      <c r="B3107" s="1" t="s">
        <v>4877</v>
      </c>
      <c r="C3107" s="1">
        <v>474691535</v>
      </c>
      <c r="D3107" s="1" t="s">
        <v>326</v>
      </c>
      <c r="E3107" s="3">
        <v>44785</v>
      </c>
      <c r="F3107" s="1">
        <v>2</v>
      </c>
      <c r="G3107" s="1" t="s">
        <v>174</v>
      </c>
      <c r="H3107" s="1" t="s">
        <v>51</v>
      </c>
      <c r="I3107" s="1" t="s">
        <v>47</v>
      </c>
      <c r="J3107" s="1">
        <v>2</v>
      </c>
      <c r="K3107" s="2">
        <v>55</v>
      </c>
      <c r="L3107" s="2">
        <f>IF(ISBLANK(K3107),_xlfn.XLOOKUP(U3107,'[1]AVG PRICE'!E:E,'[1]AVG PRICE'!D:D,""),[1]listings!K3107)</f>
        <v>55</v>
      </c>
      <c r="M3107" s="1">
        <v>1</v>
      </c>
      <c r="N3107" s="1">
        <v>1125</v>
      </c>
      <c r="O3107" s="1">
        <v>119</v>
      </c>
      <c r="P3107" s="2">
        <f t="shared" si="96"/>
        <v>30965</v>
      </c>
      <c r="Q3107" s="1">
        <v>4.9000000000000004</v>
      </c>
      <c r="R3107" s="1">
        <f>IF(ISBLANK(S3107),_xlfn.XLOOKUP(V3107,'[1]AVG REVIEWS'!E:E,'[1]AVG REVIEWS'!D:D,""),[1]listings!S3107)</f>
        <v>5.53</v>
      </c>
      <c r="S3107" s="1">
        <v>5.53</v>
      </c>
      <c r="T3107" s="1">
        <f>IF(ISBLANK(Q3107),_xlfn.XLOOKUP(W3107,'[1]AVG SCORE'!F:F,'[1]AVG SCORE'!E:E,""),[1]listings!Q3107)</f>
        <v>4.9000000000000004</v>
      </c>
      <c r="U3107" s="1" t="str">
        <f t="shared" si="97"/>
        <v>Milbertshofen-Am HartPrivate room2</v>
      </c>
      <c r="V3107" s="1" t="str">
        <f>[1]listings!H3107&amp;[1]listings!I3107&amp;[1]listings!G3107</f>
        <v>Private room in rental unitPrivate roomMilbertshofen-Am Hart</v>
      </c>
      <c r="W3107" s="1" t="str">
        <f>[1]listings!G3107&amp;[1]listings!H3107&amp;[1]listings!I3107&amp;[1]listings!J3107</f>
        <v>Milbertshofen-Am HartPrivate room in rental unitPrivate room2</v>
      </c>
      <c r="X3107" s="38">
        <v>48.14349</v>
      </c>
      <c r="Y3107" s="38">
        <v>11.559380000000001</v>
      </c>
    </row>
    <row r="3108" spans="1:25" ht="16" x14ac:dyDescent="0.2">
      <c r="A3108" s="4" t="s">
        <v>4878</v>
      </c>
      <c r="B3108" s="1" t="s">
        <v>4879</v>
      </c>
      <c r="C3108" s="1">
        <v>22493830</v>
      </c>
      <c r="D3108" s="1" t="s">
        <v>531</v>
      </c>
      <c r="E3108" s="3">
        <v>41925</v>
      </c>
      <c r="F3108" s="1">
        <v>1</v>
      </c>
      <c r="G3108" s="1" t="s">
        <v>45</v>
      </c>
      <c r="H3108" s="1" t="s">
        <v>422</v>
      </c>
      <c r="I3108" s="1" t="s">
        <v>33</v>
      </c>
      <c r="J3108" s="1">
        <v>4</v>
      </c>
      <c r="K3108" s="2">
        <v>53</v>
      </c>
      <c r="L3108" s="2">
        <f>IF(ISBLANK(K3108),_xlfn.XLOOKUP(U3108,'[1]AVG PRICE'!E:E,'[1]AVG PRICE'!D:D,""),[1]listings!K3108)</f>
        <v>53</v>
      </c>
      <c r="M3108" s="1">
        <v>1</v>
      </c>
      <c r="N3108" s="1">
        <v>1125</v>
      </c>
      <c r="O3108" s="1">
        <v>7</v>
      </c>
      <c r="P3108" s="2">
        <f t="shared" si="96"/>
        <v>29839</v>
      </c>
      <c r="Q3108" s="1">
        <v>4.57</v>
      </c>
      <c r="R3108" s="1">
        <f>IF(ISBLANK(S3108),_xlfn.XLOOKUP(V3108,'[1]AVG REVIEWS'!E:E,'[1]AVG REVIEWS'!D:D,""),[1]listings!S3108)</f>
        <v>0.23</v>
      </c>
      <c r="S3108" s="1">
        <v>0.23</v>
      </c>
      <c r="T3108" s="1">
        <f>IF(ISBLANK(Q3108),_xlfn.XLOOKUP(W3108,'[1]AVG SCORE'!F:F,'[1]AVG SCORE'!E:E,""),[1]listings!Q3108)</f>
        <v>4.57</v>
      </c>
      <c r="U3108" s="1" t="str">
        <f t="shared" si="97"/>
        <v>Sendling-WestparkEntire home/apt4</v>
      </c>
      <c r="V3108" s="1" t="str">
        <f>[1]listings!H3108&amp;[1]listings!I3108&amp;[1]listings!G3108</f>
        <v>Camper/RVEntire home/aptSendling-Westpark</v>
      </c>
      <c r="W3108" s="1" t="str">
        <f>[1]listings!G3108&amp;[1]listings!H3108&amp;[1]listings!I3108&amp;[1]listings!J3108</f>
        <v>Sendling-WestparkCamper/RVEntire home/apt4</v>
      </c>
      <c r="X3108" s="38">
        <v>48.125838545927998</v>
      </c>
      <c r="Y3108" s="38">
        <v>11.640720739960701</v>
      </c>
    </row>
    <row r="3109" spans="1:25" ht="16" x14ac:dyDescent="0.2">
      <c r="A3109" s="4" t="s">
        <v>4880</v>
      </c>
      <c r="B3109" s="1" t="s">
        <v>4881</v>
      </c>
      <c r="C3109" s="1">
        <v>33447005</v>
      </c>
      <c r="D3109" s="1" t="s">
        <v>1389</v>
      </c>
      <c r="E3109" s="3">
        <v>42139</v>
      </c>
      <c r="F3109" s="1">
        <v>1</v>
      </c>
      <c r="G3109" s="1" t="s">
        <v>108</v>
      </c>
      <c r="H3109" s="1" t="s">
        <v>136</v>
      </c>
      <c r="I3109" s="1" t="s">
        <v>33</v>
      </c>
      <c r="J3109" s="1">
        <v>6</v>
      </c>
      <c r="L3109" s="2">
        <f>IF(ISBLANK(K3109),_xlfn.XLOOKUP(U3109,'[1]AVG PRICE'!E:E,'[1]AVG PRICE'!D:D,""),[1]listings!K3109)</f>
        <v>271.75</v>
      </c>
      <c r="M3109" s="1">
        <v>2</v>
      </c>
      <c r="N3109" s="1">
        <v>13</v>
      </c>
      <c r="O3109" s="1">
        <v>2</v>
      </c>
      <c r="P3109" s="2">
        <f t="shared" si="96"/>
        <v>2038.125</v>
      </c>
      <c r="Q3109" s="1">
        <v>5</v>
      </c>
      <c r="R3109" s="1">
        <f>IF(ISBLANK(S3109),_xlfn.XLOOKUP(V3109,'[1]AVG REVIEWS'!E:E,'[1]AVG REVIEWS'!D:D,""),[1]listings!S3109)</f>
        <v>0.06</v>
      </c>
      <c r="S3109" s="1">
        <v>0.06</v>
      </c>
      <c r="T3109" s="1">
        <f>IF(ISBLANK(Q3109),_xlfn.XLOOKUP(W3109,'[1]AVG SCORE'!F:F,'[1]AVG SCORE'!E:E,""),[1]listings!Q3109)</f>
        <v>5</v>
      </c>
      <c r="U3109" s="1" t="str">
        <f t="shared" si="97"/>
        <v>Schwabing-FreimannEntire home/apt6</v>
      </c>
      <c r="V3109" s="1" t="str">
        <f>[1]listings!H3109&amp;[1]listings!I3109&amp;[1]listings!G3109</f>
        <v>Entire condoEntire home/aptSchwabing-Freimann</v>
      </c>
      <c r="W3109" s="1" t="str">
        <f>[1]listings!G3109&amp;[1]listings!H3109&amp;[1]listings!I3109&amp;[1]listings!J3109</f>
        <v>Schwabing-FreimannEntire condoEntire home/apt6</v>
      </c>
      <c r="X3109" s="38">
        <v>48.138570000000001</v>
      </c>
      <c r="Y3109" s="38">
        <v>11.55064</v>
      </c>
    </row>
    <row r="3110" spans="1:25" ht="16" x14ac:dyDescent="0.2">
      <c r="A3110" s="4" t="s">
        <v>4882</v>
      </c>
      <c r="B3110" s="1" t="s">
        <v>4883</v>
      </c>
      <c r="C3110" s="1">
        <v>8256368</v>
      </c>
      <c r="D3110" s="1" t="s">
        <v>4884</v>
      </c>
      <c r="E3110" s="3">
        <v>41505</v>
      </c>
      <c r="F3110" s="1">
        <v>2</v>
      </c>
      <c r="G3110" s="1" t="s">
        <v>39</v>
      </c>
      <c r="H3110" s="1" t="s">
        <v>51</v>
      </c>
      <c r="I3110" s="1" t="s">
        <v>47</v>
      </c>
      <c r="J3110" s="1">
        <v>2</v>
      </c>
      <c r="L3110" s="2">
        <f>IF(ISBLANK(K3110),_xlfn.XLOOKUP(U3110,'[1]AVG PRICE'!E:E,'[1]AVG PRICE'!D:D,""),[1]listings!K3110)</f>
        <v>113.48</v>
      </c>
      <c r="M3110" s="1">
        <v>1</v>
      </c>
      <c r="N3110" s="1">
        <v>30</v>
      </c>
      <c r="O3110" s="1">
        <v>15</v>
      </c>
      <c r="P3110" s="2">
        <f t="shared" si="96"/>
        <v>1758.94</v>
      </c>
      <c r="Q3110" s="1">
        <v>4.87</v>
      </c>
      <c r="R3110" s="1">
        <f>IF(ISBLANK(S3110),_xlfn.XLOOKUP(V3110,'[1]AVG REVIEWS'!E:E,'[1]AVG REVIEWS'!D:D,""),[1]listings!S3110)</f>
        <v>0.47</v>
      </c>
      <c r="S3110" s="1">
        <v>0.47</v>
      </c>
      <c r="T3110" s="1">
        <f>IF(ISBLANK(Q3110),_xlfn.XLOOKUP(W3110,'[1]AVG SCORE'!F:F,'[1]AVG SCORE'!E:E,""),[1]listings!Q3110)</f>
        <v>4.87</v>
      </c>
      <c r="U3110" s="1" t="str">
        <f t="shared" si="97"/>
        <v>MaxvorstadtPrivate room2</v>
      </c>
      <c r="V3110" s="1" t="str">
        <f>[1]listings!H3110&amp;[1]listings!I3110&amp;[1]listings!G3110</f>
        <v>Private room in rental unitPrivate roomMaxvorstadt</v>
      </c>
      <c r="W3110" s="1" t="str">
        <f>[1]listings!G3110&amp;[1]listings!H3110&amp;[1]listings!I3110&amp;[1]listings!J3110</f>
        <v>MaxvorstadtPrivate room in rental unitPrivate room2</v>
      </c>
      <c r="X3110" s="38">
        <v>48.138170000000002</v>
      </c>
      <c r="Y3110" s="38">
        <v>11.53407</v>
      </c>
    </row>
    <row r="3111" spans="1:25" ht="16" x14ac:dyDescent="0.2">
      <c r="A3111" s="4" t="s">
        <v>4885</v>
      </c>
      <c r="B3111" s="1" t="s">
        <v>4886</v>
      </c>
      <c r="C3111" s="1">
        <v>8718857</v>
      </c>
      <c r="D3111" s="1" t="s">
        <v>4205</v>
      </c>
      <c r="E3111" s="3">
        <v>41526</v>
      </c>
      <c r="F3111" s="1">
        <v>1</v>
      </c>
      <c r="G3111" s="1" t="s">
        <v>294</v>
      </c>
      <c r="H3111" s="1" t="s">
        <v>32</v>
      </c>
      <c r="I3111" s="1" t="s">
        <v>33</v>
      </c>
      <c r="J3111" s="1">
        <v>4</v>
      </c>
      <c r="L3111" s="2">
        <f>IF(ISBLANK(K3111),_xlfn.XLOOKUP(U3111,'[1]AVG PRICE'!E:E,'[1]AVG PRICE'!D:D,""),[1]listings!K3111)</f>
        <v>138.44444444444446</v>
      </c>
      <c r="M3111" s="1">
        <v>5</v>
      </c>
      <c r="N3111" s="1">
        <v>23</v>
      </c>
      <c r="O3111" s="1">
        <v>0</v>
      </c>
      <c r="P3111" s="2">
        <f t="shared" si="96"/>
        <v>1938.2222222222224</v>
      </c>
      <c r="R3111" s="1">
        <f>IF(ISBLANK(S3111),_xlfn.XLOOKUP(V3111,'[1]AVG REVIEWS'!E:E,'[1]AVG REVIEWS'!D:D,""),[1]listings!S3111)</f>
        <v>1.4687179487179496</v>
      </c>
      <c r="T3111" s="1">
        <f>IF(ISBLANK(Q3111),_xlfn.XLOOKUP(W3111,'[1]AVG SCORE'!F:F,'[1]AVG SCORE'!E:E,""),[1]listings!Q3111)</f>
        <v>4.8988888888888891</v>
      </c>
      <c r="U3111" s="1" t="str">
        <f t="shared" si="97"/>
        <v>MoosachEntire home/apt4</v>
      </c>
      <c r="V3111" s="1" t="str">
        <f>[1]listings!H3111&amp;[1]listings!I3111&amp;[1]listings!G3111</f>
        <v>Entire rental unitEntire home/aptMoosach</v>
      </c>
      <c r="W3111" s="1" t="str">
        <f>[1]listings!G3111&amp;[1]listings!H3111&amp;[1]listings!I3111&amp;[1]listings!J3111</f>
        <v>MoosachEntire rental unitEntire home/apt4</v>
      </c>
      <c r="X3111" s="38">
        <v>48.181319999999999</v>
      </c>
      <c r="Y3111" s="38">
        <v>11.488329999999999</v>
      </c>
    </row>
    <row r="3112" spans="1:25" ht="16" x14ac:dyDescent="0.2">
      <c r="A3112" s="4" t="s">
        <v>4887</v>
      </c>
      <c r="B3112" s="1" t="s">
        <v>4888</v>
      </c>
      <c r="C3112" s="1">
        <v>474916319</v>
      </c>
      <c r="D3112" s="1" t="s">
        <v>550</v>
      </c>
      <c r="E3112" s="3">
        <v>44787</v>
      </c>
      <c r="F3112" s="1">
        <v>1</v>
      </c>
      <c r="G3112" s="1" t="s">
        <v>108</v>
      </c>
      <c r="H3112" s="1" t="s">
        <v>136</v>
      </c>
      <c r="I3112" s="1" t="s">
        <v>33</v>
      </c>
      <c r="J3112" s="1">
        <v>5</v>
      </c>
      <c r="L3112" s="2">
        <f>IF(ISBLANK(K3112),_xlfn.XLOOKUP(U3112,'[1]AVG PRICE'!E:E,'[1]AVG PRICE'!D:D,""),[1]listings!K3112)</f>
        <v>242.66666666666666</v>
      </c>
      <c r="M3112" s="1">
        <v>6</v>
      </c>
      <c r="N3112" s="1">
        <v>365</v>
      </c>
      <c r="O3112" s="1">
        <v>3</v>
      </c>
      <c r="P3112" s="2">
        <f t="shared" si="96"/>
        <v>45014.666666666664</v>
      </c>
      <c r="Q3112" s="1">
        <v>5</v>
      </c>
      <c r="R3112" s="1">
        <f>IF(ISBLANK(S3112),_xlfn.XLOOKUP(V3112,'[1]AVG REVIEWS'!E:E,'[1]AVG REVIEWS'!D:D,""),[1]listings!S3112)</f>
        <v>0.1</v>
      </c>
      <c r="S3112" s="1">
        <v>0.1</v>
      </c>
      <c r="T3112" s="1">
        <f>IF(ISBLANK(Q3112),_xlfn.XLOOKUP(W3112,'[1]AVG SCORE'!F:F,'[1]AVG SCORE'!E:E,""),[1]listings!Q3112)</f>
        <v>5</v>
      </c>
      <c r="U3112" s="1" t="str">
        <f t="shared" si="97"/>
        <v>Schwabing-FreimannEntire home/apt5</v>
      </c>
      <c r="V3112" s="1" t="str">
        <f>[1]listings!H3112&amp;[1]listings!I3112&amp;[1]listings!G3112</f>
        <v>Entire condoEntire home/aptSchwabing-Freimann</v>
      </c>
      <c r="W3112" s="1" t="str">
        <f>[1]listings!G3112&amp;[1]listings!H3112&amp;[1]listings!I3112&amp;[1]listings!J3112</f>
        <v>Schwabing-FreimannEntire condoEntire home/apt5</v>
      </c>
      <c r="X3112" s="38">
        <v>48.122060036135402</v>
      </c>
      <c r="Y3112" s="38">
        <v>11.4752770730164</v>
      </c>
    </row>
    <row r="3113" spans="1:25" ht="16" x14ac:dyDescent="0.2">
      <c r="A3113" s="4" t="s">
        <v>4889</v>
      </c>
      <c r="B3113" s="1" t="s">
        <v>4890</v>
      </c>
      <c r="C3113" s="1">
        <v>24575325</v>
      </c>
      <c r="D3113" s="1" t="s">
        <v>4891</v>
      </c>
      <c r="E3113" s="3">
        <v>41980</v>
      </c>
      <c r="F3113" s="1">
        <v>1</v>
      </c>
      <c r="G3113" s="1" t="s">
        <v>179</v>
      </c>
      <c r="H3113" s="1" t="s">
        <v>32</v>
      </c>
      <c r="I3113" s="1" t="s">
        <v>33</v>
      </c>
      <c r="J3113" s="1">
        <v>2</v>
      </c>
      <c r="K3113" s="2">
        <v>184</v>
      </c>
      <c r="L3113" s="2">
        <f>IF(ISBLANK(K3113),_xlfn.XLOOKUP(U3113,'[1]AVG PRICE'!E:E,'[1]AVG PRICE'!D:D,""),[1]listings!K3113)</f>
        <v>184</v>
      </c>
      <c r="M3113" s="1">
        <v>3</v>
      </c>
      <c r="N3113" s="1">
        <v>14</v>
      </c>
      <c r="O3113" s="1">
        <v>30</v>
      </c>
      <c r="P3113" s="2">
        <f t="shared" si="96"/>
        <v>1564</v>
      </c>
      <c r="Q3113" s="1">
        <v>4.9000000000000004</v>
      </c>
      <c r="R3113" s="1">
        <f>IF(ISBLANK(S3113),_xlfn.XLOOKUP(V3113,'[1]AVG REVIEWS'!E:E,'[1]AVG REVIEWS'!D:D,""),[1]listings!S3113)</f>
        <v>0.99</v>
      </c>
      <c r="S3113" s="1">
        <v>0.99</v>
      </c>
      <c r="T3113" s="1">
        <f>IF(ISBLANK(Q3113),_xlfn.XLOOKUP(W3113,'[1]AVG SCORE'!F:F,'[1]AVG SCORE'!E:E,""),[1]listings!Q3113)</f>
        <v>4.9000000000000004</v>
      </c>
      <c r="U3113" s="1" t="str">
        <f t="shared" si="97"/>
        <v>Altstadt-LehelEntire home/apt2</v>
      </c>
      <c r="V3113" s="1" t="str">
        <f>[1]listings!H3113&amp;[1]listings!I3113&amp;[1]listings!G3113</f>
        <v>Entire rental unitEntire home/aptAltstadt-Lehel</v>
      </c>
      <c r="W3113" s="1" t="str">
        <f>[1]listings!G3113&amp;[1]listings!H3113&amp;[1]listings!I3113&amp;[1]listings!J3113</f>
        <v>Altstadt-LehelEntire rental unitEntire home/apt2</v>
      </c>
      <c r="X3113" s="38">
        <v>48.141710000000003</v>
      </c>
      <c r="Y3113" s="38">
        <v>11.48954</v>
      </c>
    </row>
    <row r="3114" spans="1:25" ht="16" x14ac:dyDescent="0.2">
      <c r="A3114" s="4" t="s">
        <v>4892</v>
      </c>
      <c r="B3114" s="1" t="s">
        <v>4893</v>
      </c>
      <c r="C3114" s="1">
        <v>474942233</v>
      </c>
      <c r="D3114" s="1" t="s">
        <v>1869</v>
      </c>
      <c r="E3114" s="3">
        <v>44787</v>
      </c>
      <c r="F3114" s="1">
        <v>2</v>
      </c>
      <c r="G3114" s="1" t="s">
        <v>100</v>
      </c>
      <c r="H3114" s="1" t="s">
        <v>82</v>
      </c>
      <c r="I3114" s="1" t="s">
        <v>47</v>
      </c>
      <c r="J3114" s="1">
        <v>2</v>
      </c>
      <c r="K3114" s="2">
        <v>51</v>
      </c>
      <c r="L3114" s="2">
        <f>IF(ISBLANK(K3114),_xlfn.XLOOKUP(U3114,'[1]AVG PRICE'!E:E,'[1]AVG PRICE'!D:D,""),[1]listings!K3114)</f>
        <v>51</v>
      </c>
      <c r="M3114" s="1">
        <v>1</v>
      </c>
      <c r="N3114" s="1">
        <v>1125</v>
      </c>
      <c r="O3114" s="1">
        <v>59</v>
      </c>
      <c r="P3114" s="2">
        <f t="shared" si="96"/>
        <v>28713</v>
      </c>
      <c r="Q3114" s="1">
        <v>4.97</v>
      </c>
      <c r="R3114" s="1">
        <f>IF(ISBLANK(S3114),_xlfn.XLOOKUP(V3114,'[1]AVG REVIEWS'!E:E,'[1]AVG REVIEWS'!D:D,""),[1]listings!S3114)</f>
        <v>1.89</v>
      </c>
      <c r="S3114" s="1">
        <v>1.89</v>
      </c>
      <c r="T3114" s="1">
        <f>IF(ISBLANK(Q3114),_xlfn.XLOOKUP(W3114,'[1]AVG SCORE'!F:F,'[1]AVG SCORE'!E:E,""),[1]listings!Q3114)</f>
        <v>4.97</v>
      </c>
      <c r="U3114" s="1" t="str">
        <f t="shared" si="97"/>
        <v>Untergiesing-HarlachingPrivate room2</v>
      </c>
      <c r="V3114" s="1" t="str">
        <f>[1]listings!H3114&amp;[1]listings!I3114&amp;[1]listings!G3114</f>
        <v>Private room in condoPrivate roomUntergiesing-Harlaching</v>
      </c>
      <c r="W3114" s="1" t="str">
        <f>[1]listings!G3114&amp;[1]listings!H3114&amp;[1]listings!I3114&amp;[1]listings!J3114</f>
        <v>Untergiesing-HarlachingPrivate room in condoPrivate room2</v>
      </c>
      <c r="X3114" s="38">
        <v>48.147399999999998</v>
      </c>
      <c r="Y3114" s="38">
        <v>11.534369999999999</v>
      </c>
    </row>
    <row r="3115" spans="1:25" ht="16" x14ac:dyDescent="0.2">
      <c r="A3115" s="4" t="s">
        <v>4894</v>
      </c>
      <c r="B3115" s="1" t="s">
        <v>4895</v>
      </c>
      <c r="C3115" s="1">
        <v>474955289</v>
      </c>
      <c r="D3115" s="1" t="s">
        <v>4896</v>
      </c>
      <c r="E3115" s="3">
        <v>44787</v>
      </c>
      <c r="F3115" s="1">
        <v>1</v>
      </c>
      <c r="G3115" s="1" t="s">
        <v>226</v>
      </c>
      <c r="H3115" s="1" t="s">
        <v>3482</v>
      </c>
      <c r="I3115" s="1" t="s">
        <v>33</v>
      </c>
      <c r="J3115" s="1">
        <v>4</v>
      </c>
      <c r="K3115" s="2">
        <v>260</v>
      </c>
      <c r="L3115" s="2">
        <f>IF(ISBLANK(K3115),_xlfn.XLOOKUP(U3115,'[1]AVG PRICE'!E:E,'[1]AVG PRICE'!D:D,""),[1]listings!K3115)</f>
        <v>260</v>
      </c>
      <c r="M3115" s="1">
        <v>3</v>
      </c>
      <c r="N3115" s="1">
        <v>1125</v>
      </c>
      <c r="O3115" s="1">
        <v>76</v>
      </c>
      <c r="P3115" s="2">
        <f t="shared" si="96"/>
        <v>146640</v>
      </c>
      <c r="Q3115" s="1">
        <v>4.97</v>
      </c>
      <c r="R3115" s="1">
        <f>IF(ISBLANK(S3115),_xlfn.XLOOKUP(V3115,'[1]AVG REVIEWS'!E:E,'[1]AVG REVIEWS'!D:D,""),[1]listings!S3115)</f>
        <v>2.42</v>
      </c>
      <c r="S3115" s="1">
        <v>2.42</v>
      </c>
      <c r="T3115" s="1">
        <f>IF(ISBLANK(Q3115),_xlfn.XLOOKUP(W3115,'[1]AVG SCORE'!F:F,'[1]AVG SCORE'!E:E,""),[1]listings!Q3115)</f>
        <v>4.97</v>
      </c>
      <c r="U3115" s="1" t="str">
        <f t="shared" si="97"/>
        <v>LaimEntire home/apt4</v>
      </c>
      <c r="V3115" s="1" t="str">
        <f>[1]listings!H3115&amp;[1]listings!I3115&amp;[1]listings!G3115</f>
        <v>Entire placeEntire home/aptLaim</v>
      </c>
      <c r="W3115" s="1" t="str">
        <f>[1]listings!G3115&amp;[1]listings!H3115&amp;[1]listings!I3115&amp;[1]listings!J3115</f>
        <v>LaimEntire placeEntire home/apt4</v>
      </c>
      <c r="X3115" s="38">
        <v>48.163620000000002</v>
      </c>
      <c r="Y3115" s="38">
        <v>11.579929999999999</v>
      </c>
    </row>
    <row r="3116" spans="1:25" ht="16" x14ac:dyDescent="0.2">
      <c r="A3116" s="4" t="s">
        <v>4897</v>
      </c>
      <c r="B3116" s="1" t="s">
        <v>4898</v>
      </c>
      <c r="C3116" s="1">
        <v>145605584</v>
      </c>
      <c r="D3116" s="1" t="s">
        <v>728</v>
      </c>
      <c r="E3116" s="3">
        <v>42959</v>
      </c>
      <c r="F3116" s="1">
        <v>1</v>
      </c>
      <c r="G3116" s="1" t="s">
        <v>56</v>
      </c>
      <c r="H3116" s="1" t="s">
        <v>51</v>
      </c>
      <c r="I3116" s="1" t="s">
        <v>47</v>
      </c>
      <c r="J3116" s="1">
        <v>2</v>
      </c>
      <c r="K3116" s="2">
        <v>99</v>
      </c>
      <c r="L3116" s="2">
        <f>IF(ISBLANK(K3116),_xlfn.XLOOKUP(U3116,'[1]AVG PRICE'!E:E,'[1]AVG PRICE'!D:D,""),[1]listings!K3116)</f>
        <v>99</v>
      </c>
      <c r="M3116" s="1">
        <v>1</v>
      </c>
      <c r="N3116" s="1">
        <v>29</v>
      </c>
      <c r="O3116" s="1">
        <v>10</v>
      </c>
      <c r="P3116" s="2">
        <f t="shared" si="96"/>
        <v>1485</v>
      </c>
      <c r="Q3116" s="1">
        <v>5</v>
      </c>
      <c r="R3116" s="1">
        <f>IF(ISBLANK(S3116),_xlfn.XLOOKUP(V3116,'[1]AVG REVIEWS'!E:E,'[1]AVG REVIEWS'!D:D,""),[1]listings!S3116)</f>
        <v>0.43</v>
      </c>
      <c r="S3116" s="1">
        <v>0.43</v>
      </c>
      <c r="T3116" s="1">
        <f>IF(ISBLANK(Q3116),_xlfn.XLOOKUP(W3116,'[1]AVG SCORE'!F:F,'[1]AVG SCORE'!E:E,""),[1]listings!Q3116)</f>
        <v>5</v>
      </c>
      <c r="U3116" s="1" t="str">
        <f t="shared" si="97"/>
        <v>Neuhausen-NymphenburgPrivate room2</v>
      </c>
      <c r="V3116" s="1" t="str">
        <f>[1]listings!H3116&amp;[1]listings!I3116&amp;[1]listings!G3116</f>
        <v>Private room in rental unitPrivate roomNeuhausen-Nymphenburg</v>
      </c>
      <c r="W3116" s="1" t="str">
        <f>[1]listings!G3116&amp;[1]listings!H3116&amp;[1]listings!I3116&amp;[1]listings!J3116</f>
        <v>Neuhausen-NymphenburgPrivate room in rental unitPrivate room2</v>
      </c>
      <c r="X3116" s="38">
        <v>48.158520000000003</v>
      </c>
      <c r="Y3116" s="38">
        <v>11.57836</v>
      </c>
    </row>
    <row r="3117" spans="1:25" ht="16" x14ac:dyDescent="0.2">
      <c r="A3117" s="4" t="s">
        <v>4899</v>
      </c>
      <c r="B3117" s="1" t="s">
        <v>4900</v>
      </c>
      <c r="C3117" s="1">
        <v>22274551</v>
      </c>
      <c r="D3117" s="1" t="s">
        <v>932</v>
      </c>
      <c r="E3117" s="3">
        <v>41920</v>
      </c>
      <c r="F3117" s="1">
        <v>2</v>
      </c>
      <c r="G3117" s="1" t="s">
        <v>45</v>
      </c>
      <c r="H3117" s="1" t="s">
        <v>60</v>
      </c>
      <c r="I3117" s="1" t="s">
        <v>33</v>
      </c>
      <c r="J3117" s="1">
        <v>2</v>
      </c>
      <c r="K3117" s="2">
        <v>135</v>
      </c>
      <c r="L3117" s="2">
        <f>IF(ISBLANK(K3117),_xlfn.XLOOKUP(U3117,'[1]AVG PRICE'!E:E,'[1]AVG PRICE'!D:D,""),[1]listings!K3117)</f>
        <v>135</v>
      </c>
      <c r="M3117" s="1">
        <v>3.1</v>
      </c>
      <c r="N3117" s="1">
        <v>365</v>
      </c>
      <c r="O3117" s="1">
        <v>12</v>
      </c>
      <c r="P3117" s="2">
        <f t="shared" si="96"/>
        <v>24846.75</v>
      </c>
      <c r="Q3117" s="1">
        <v>5</v>
      </c>
      <c r="R3117" s="1">
        <f>IF(ISBLANK(S3117),_xlfn.XLOOKUP(V3117,'[1]AVG REVIEWS'!E:E,'[1]AVG REVIEWS'!D:D,""),[1]listings!S3117)</f>
        <v>0.4</v>
      </c>
      <c r="S3117" s="1">
        <v>0.4</v>
      </c>
      <c r="T3117" s="1">
        <f>IF(ISBLANK(Q3117),_xlfn.XLOOKUP(W3117,'[1]AVG SCORE'!F:F,'[1]AVG SCORE'!E:E,""),[1]listings!Q3117)</f>
        <v>5</v>
      </c>
      <c r="U3117" s="1" t="str">
        <f t="shared" si="97"/>
        <v>Sendling-WestparkEntire home/apt2</v>
      </c>
      <c r="V3117" s="1" t="str">
        <f>[1]listings!H3117&amp;[1]listings!I3117&amp;[1]listings!G3117</f>
        <v>Entire loftEntire home/aptSendling-Westpark</v>
      </c>
      <c r="W3117" s="1" t="str">
        <f>[1]listings!G3117&amp;[1]listings!H3117&amp;[1]listings!I3117&amp;[1]listings!J3117</f>
        <v>Sendling-WestparkEntire loftEntire home/apt2</v>
      </c>
      <c r="X3117" s="38">
        <v>48.110770000000002</v>
      </c>
      <c r="Y3117" s="38">
        <v>11.56799</v>
      </c>
    </row>
    <row r="3118" spans="1:25" ht="16" x14ac:dyDescent="0.2">
      <c r="A3118" s="4" t="s">
        <v>4901</v>
      </c>
      <c r="B3118" s="1" t="s">
        <v>4902</v>
      </c>
      <c r="C3118" s="1">
        <v>34434671</v>
      </c>
      <c r="D3118" s="1" t="s">
        <v>2114</v>
      </c>
      <c r="E3118" s="3">
        <v>42152</v>
      </c>
      <c r="F3118" s="1">
        <v>1</v>
      </c>
      <c r="G3118" s="1" t="s">
        <v>85</v>
      </c>
      <c r="H3118" s="1" t="s">
        <v>32</v>
      </c>
      <c r="I3118" s="1" t="s">
        <v>33</v>
      </c>
      <c r="J3118" s="1">
        <v>4</v>
      </c>
      <c r="L3118" s="2">
        <f>IF(ISBLANK(K3118),_xlfn.XLOOKUP(U3118,'[1]AVG PRICE'!E:E,'[1]AVG PRICE'!D:D,""),[1]listings!K3118)</f>
        <v>142.5</v>
      </c>
      <c r="M3118" s="1">
        <v>4</v>
      </c>
      <c r="N3118" s="1">
        <v>365</v>
      </c>
      <c r="O3118" s="1">
        <v>12</v>
      </c>
      <c r="P3118" s="2">
        <f t="shared" si="96"/>
        <v>26291.25</v>
      </c>
      <c r="Q3118" s="1">
        <v>4.92</v>
      </c>
      <c r="R3118" s="1">
        <f>IF(ISBLANK(S3118),_xlfn.XLOOKUP(V3118,'[1]AVG REVIEWS'!E:E,'[1]AVG REVIEWS'!D:D,""),[1]listings!S3118)</f>
        <v>0.39</v>
      </c>
      <c r="S3118" s="1">
        <v>0.39</v>
      </c>
      <c r="T3118" s="1">
        <f>IF(ISBLANK(Q3118),_xlfn.XLOOKUP(W3118,'[1]AVG SCORE'!F:F,'[1]AVG SCORE'!E:E,""),[1]listings!Q3118)</f>
        <v>4.92</v>
      </c>
      <c r="U3118" s="1" t="str">
        <f t="shared" si="97"/>
        <v>Ramersdorf-PerlachEntire home/apt4</v>
      </c>
      <c r="V3118" s="1" t="str">
        <f>[1]listings!H3118&amp;[1]listings!I3118&amp;[1]listings!G3118</f>
        <v>Entire rental unitEntire home/aptRamersdorf-Perlach</v>
      </c>
      <c r="W3118" s="1" t="str">
        <f>[1]listings!G3118&amp;[1]listings!H3118&amp;[1]listings!I3118&amp;[1]listings!J3118</f>
        <v>Ramersdorf-PerlachEntire rental unitEntire home/apt4</v>
      </c>
      <c r="X3118" s="38">
        <v>48.095588121131797</v>
      </c>
      <c r="Y3118" s="38">
        <v>11.5915474668145</v>
      </c>
    </row>
    <row r="3119" spans="1:25" ht="16" x14ac:dyDescent="0.2">
      <c r="A3119" s="4" t="s">
        <v>4903</v>
      </c>
      <c r="B3119" s="1" t="s">
        <v>4904</v>
      </c>
      <c r="C3119" s="1">
        <v>367027786</v>
      </c>
      <c r="D3119" s="1" t="s">
        <v>681</v>
      </c>
      <c r="E3119" s="3">
        <v>44085</v>
      </c>
      <c r="F3119" s="1">
        <v>1</v>
      </c>
      <c r="G3119" s="1" t="s">
        <v>100</v>
      </c>
      <c r="H3119" s="1" t="s">
        <v>32</v>
      </c>
      <c r="I3119" s="1" t="s">
        <v>33</v>
      </c>
      <c r="J3119" s="1">
        <v>2</v>
      </c>
      <c r="K3119" s="2">
        <v>103</v>
      </c>
      <c r="L3119" s="2">
        <f>IF(ISBLANK(K3119),_xlfn.XLOOKUP(U3119,'[1]AVG PRICE'!E:E,'[1]AVG PRICE'!D:D,""),[1]listings!K3119)</f>
        <v>103</v>
      </c>
      <c r="M3119" s="1">
        <v>1.1000000000000001</v>
      </c>
      <c r="N3119" s="1">
        <v>365</v>
      </c>
      <c r="O3119" s="1">
        <v>33</v>
      </c>
      <c r="P3119" s="2">
        <f t="shared" si="96"/>
        <v>18854.150000000001</v>
      </c>
      <c r="Q3119" s="1">
        <v>4.9400000000000004</v>
      </c>
      <c r="R3119" s="1">
        <f>IF(ISBLANK(S3119),_xlfn.XLOOKUP(V3119,'[1]AVG REVIEWS'!E:E,'[1]AVG REVIEWS'!D:D,""),[1]listings!S3119)</f>
        <v>1.06</v>
      </c>
      <c r="S3119" s="1">
        <v>1.06</v>
      </c>
      <c r="T3119" s="1">
        <f>IF(ISBLANK(Q3119),_xlfn.XLOOKUP(W3119,'[1]AVG SCORE'!F:F,'[1]AVG SCORE'!E:E,""),[1]listings!Q3119)</f>
        <v>4.9400000000000004</v>
      </c>
      <c r="U3119" s="1" t="str">
        <f t="shared" si="97"/>
        <v>Untergiesing-HarlachingEntire home/apt2</v>
      </c>
      <c r="V3119" s="1" t="str">
        <f>[1]listings!H3119&amp;[1]listings!I3119&amp;[1]listings!G3119</f>
        <v>Entire rental unitEntire home/aptUntergiesing-Harlaching</v>
      </c>
      <c r="W3119" s="1" t="str">
        <f>[1]listings!G3119&amp;[1]listings!H3119&amp;[1]listings!I3119&amp;[1]listings!J3119</f>
        <v>Untergiesing-HarlachingEntire rental unitEntire home/apt2</v>
      </c>
      <c r="X3119" s="38">
        <v>48.131799999999998</v>
      </c>
      <c r="Y3119" s="38">
        <v>11.564690000000001</v>
      </c>
    </row>
    <row r="3120" spans="1:25" ht="16" x14ac:dyDescent="0.2">
      <c r="A3120" s="4" t="s">
        <v>4905</v>
      </c>
      <c r="B3120" s="1" t="s">
        <v>4906</v>
      </c>
      <c r="C3120" s="1">
        <v>96791396</v>
      </c>
      <c r="D3120" s="1" t="s">
        <v>807</v>
      </c>
      <c r="E3120" s="3">
        <v>42639</v>
      </c>
      <c r="F3120" s="1">
        <v>1</v>
      </c>
      <c r="G3120" s="1" t="s">
        <v>31</v>
      </c>
      <c r="H3120" s="1" t="s">
        <v>32</v>
      </c>
      <c r="I3120" s="1" t="s">
        <v>33</v>
      </c>
      <c r="J3120" s="1">
        <v>3</v>
      </c>
      <c r="L3120" s="2">
        <f>IF(ISBLANK(K3120),_xlfn.XLOOKUP(U3120,'[1]AVG PRICE'!E:E,'[1]AVG PRICE'!D:D,""),[1]listings!K3120)</f>
        <v>111.33333333333333</v>
      </c>
      <c r="M3120" s="1">
        <v>3</v>
      </c>
      <c r="N3120" s="1">
        <v>365</v>
      </c>
      <c r="O3120" s="1">
        <v>1</v>
      </c>
      <c r="P3120" s="2">
        <f t="shared" si="96"/>
        <v>20485.333333333332</v>
      </c>
      <c r="Q3120" s="1">
        <v>5</v>
      </c>
      <c r="R3120" s="1">
        <f>IF(ISBLANK(S3120),_xlfn.XLOOKUP(V3120,'[1]AVG REVIEWS'!E:E,'[1]AVG REVIEWS'!D:D,""),[1]listings!S3120)</f>
        <v>0.03</v>
      </c>
      <c r="S3120" s="1">
        <v>0.03</v>
      </c>
      <c r="T3120" s="1">
        <f>IF(ISBLANK(Q3120),_xlfn.XLOOKUP(W3120,'[1]AVG SCORE'!F:F,'[1]AVG SCORE'!E:E,""),[1]listings!Q3120)</f>
        <v>5</v>
      </c>
      <c r="U3120" s="1" t="str">
        <f t="shared" si="97"/>
        <v>HadernEntire home/apt3</v>
      </c>
      <c r="V3120" s="1" t="str">
        <f>[1]listings!H3120&amp;[1]listings!I3120&amp;[1]listings!G3120</f>
        <v>Entire rental unitEntire home/aptHadern</v>
      </c>
      <c r="W3120" s="1" t="str">
        <f>[1]listings!G3120&amp;[1]listings!H3120&amp;[1]listings!I3120&amp;[1]listings!J3120</f>
        <v>HadernEntire rental unitEntire home/apt3</v>
      </c>
      <c r="X3120" s="38">
        <v>48.127499999999998</v>
      </c>
      <c r="Y3120" s="38">
        <v>11.60345</v>
      </c>
    </row>
    <row r="3121" spans="1:25" ht="16" x14ac:dyDescent="0.2">
      <c r="A3121" s="4" t="s">
        <v>4907</v>
      </c>
      <c r="B3121" s="1" t="s">
        <v>4908</v>
      </c>
      <c r="C3121" s="1">
        <v>33271926</v>
      </c>
      <c r="D3121" s="1" t="s">
        <v>372</v>
      </c>
      <c r="E3121" s="3">
        <v>42137</v>
      </c>
      <c r="F3121" s="1">
        <v>1</v>
      </c>
      <c r="G3121" s="1" t="s">
        <v>50</v>
      </c>
      <c r="H3121" s="1" t="s">
        <v>32</v>
      </c>
      <c r="I3121" s="1" t="s">
        <v>33</v>
      </c>
      <c r="J3121" s="1">
        <v>2</v>
      </c>
      <c r="L3121" s="2">
        <f>IF(ISBLANK(K3121),_xlfn.XLOOKUP(U3121,'[1]AVG PRICE'!E:E,'[1]AVG PRICE'!D:D,""),[1]listings!K3121)</f>
        <v>130.20238095238096</v>
      </c>
      <c r="M3121" s="1">
        <v>2</v>
      </c>
      <c r="N3121" s="1">
        <v>31</v>
      </c>
      <c r="O3121" s="1">
        <v>30</v>
      </c>
      <c r="P3121" s="2">
        <f t="shared" si="96"/>
        <v>2148.3392857142858</v>
      </c>
      <c r="Q3121" s="1">
        <v>5</v>
      </c>
      <c r="R3121" s="1">
        <f>IF(ISBLANK(S3121),_xlfn.XLOOKUP(V3121,'[1]AVG REVIEWS'!E:E,'[1]AVG REVIEWS'!D:D,""),[1]listings!S3121)</f>
        <v>0.98</v>
      </c>
      <c r="S3121" s="1">
        <v>0.98</v>
      </c>
      <c r="T3121" s="1">
        <f>IF(ISBLANK(Q3121),_xlfn.XLOOKUP(W3121,'[1]AVG SCORE'!F:F,'[1]AVG SCORE'!E:E,""),[1]listings!Q3121)</f>
        <v>5</v>
      </c>
      <c r="U3121" s="1" t="str">
        <f t="shared" si="97"/>
        <v>Schwabing-WestEntire home/apt2</v>
      </c>
      <c r="V3121" s="1" t="str">
        <f>[1]listings!H3121&amp;[1]listings!I3121&amp;[1]listings!G3121</f>
        <v>Entire rental unitEntire home/aptSchwabing-West</v>
      </c>
      <c r="W3121" s="1" t="str">
        <f>[1]listings!G3121&amp;[1]listings!H3121&amp;[1]listings!I3121&amp;[1]listings!J3121</f>
        <v>Schwabing-WestEntire rental unitEntire home/apt2</v>
      </c>
      <c r="X3121" s="38">
        <v>48.1147764720791</v>
      </c>
      <c r="Y3121" s="38">
        <v>11.5764895454049</v>
      </c>
    </row>
    <row r="3122" spans="1:25" ht="16" x14ac:dyDescent="0.2">
      <c r="A3122" s="4" t="s">
        <v>4909</v>
      </c>
      <c r="B3122" s="1" t="s">
        <v>4910</v>
      </c>
      <c r="C3122" s="1">
        <v>454067093</v>
      </c>
      <c r="D3122" s="1" t="s">
        <v>4049</v>
      </c>
      <c r="E3122" s="3">
        <v>44664</v>
      </c>
      <c r="F3122" s="1">
        <v>2</v>
      </c>
      <c r="G3122" s="1" t="s">
        <v>39</v>
      </c>
      <c r="H3122" s="1" t="s">
        <v>32</v>
      </c>
      <c r="I3122" s="1" t="s">
        <v>33</v>
      </c>
      <c r="J3122" s="1">
        <v>2</v>
      </c>
      <c r="L3122" s="2">
        <f>IF(ISBLANK(K3122),_xlfn.XLOOKUP(U3122,'[1]AVG PRICE'!E:E,'[1]AVG PRICE'!D:D,""),[1]listings!K3122)</f>
        <v>136.95041322314049</v>
      </c>
      <c r="M3122" s="1">
        <v>10</v>
      </c>
      <c r="N3122" s="1">
        <v>365</v>
      </c>
      <c r="O3122" s="1">
        <v>4</v>
      </c>
      <c r="P3122" s="2">
        <f t="shared" si="96"/>
        <v>25678.202479338841</v>
      </c>
      <c r="Q3122" s="1">
        <v>5</v>
      </c>
      <c r="R3122" s="1">
        <f>IF(ISBLANK(S3122),_xlfn.XLOOKUP(V3122,'[1]AVG REVIEWS'!E:E,'[1]AVG REVIEWS'!D:D,""),[1]listings!S3122)</f>
        <v>0.13</v>
      </c>
      <c r="S3122" s="1">
        <v>0.13</v>
      </c>
      <c r="T3122" s="1">
        <f>IF(ISBLANK(Q3122),_xlfn.XLOOKUP(W3122,'[1]AVG SCORE'!F:F,'[1]AVG SCORE'!E:E,""),[1]listings!Q3122)</f>
        <v>5</v>
      </c>
      <c r="U3122" s="1" t="str">
        <f t="shared" si="97"/>
        <v>MaxvorstadtEntire home/apt2</v>
      </c>
      <c r="V3122" s="1" t="str">
        <f>[1]listings!H3122&amp;[1]listings!I3122&amp;[1]listings!G3122</f>
        <v>Entire rental unitEntire home/aptMaxvorstadt</v>
      </c>
      <c r="W3122" s="1" t="str">
        <f>[1]listings!G3122&amp;[1]listings!H3122&amp;[1]listings!I3122&amp;[1]listings!J3122</f>
        <v>MaxvorstadtEntire rental unitEntire home/apt2</v>
      </c>
      <c r="X3122" s="38">
        <v>48.173000000000002</v>
      </c>
      <c r="Y3122" s="38">
        <v>11.565440000000001</v>
      </c>
    </row>
    <row r="3123" spans="1:25" ht="16" x14ac:dyDescent="0.2">
      <c r="A3123" s="4" t="s">
        <v>4911</v>
      </c>
      <c r="B3123" s="1" t="s">
        <v>4912</v>
      </c>
      <c r="C3123" s="1">
        <v>182974626</v>
      </c>
      <c r="D3123" s="1" t="s">
        <v>4913</v>
      </c>
      <c r="E3123" s="3">
        <v>43197</v>
      </c>
      <c r="F3123" s="1">
        <v>1</v>
      </c>
      <c r="G3123" s="1" t="s">
        <v>100</v>
      </c>
      <c r="H3123" s="1" t="s">
        <v>32</v>
      </c>
      <c r="I3123" s="1" t="s">
        <v>33</v>
      </c>
      <c r="J3123" s="1">
        <v>1</v>
      </c>
      <c r="K3123" s="2">
        <v>58</v>
      </c>
      <c r="L3123" s="2">
        <f>IF(ISBLANK(K3123),_xlfn.XLOOKUP(U3123,'[1]AVG PRICE'!E:E,'[1]AVG PRICE'!D:D,""),[1]listings!K3123)</f>
        <v>58</v>
      </c>
      <c r="M3123" s="1">
        <v>1</v>
      </c>
      <c r="N3123" s="1">
        <v>365</v>
      </c>
      <c r="O3123" s="1">
        <v>0</v>
      </c>
      <c r="P3123" s="2">
        <f t="shared" si="96"/>
        <v>10614</v>
      </c>
      <c r="R3123" s="1">
        <f>IF(ISBLANK(S3123),_xlfn.XLOOKUP(V3123,'[1]AVG REVIEWS'!E:E,'[1]AVG REVIEWS'!D:D,""),[1]listings!S3123)</f>
        <v>0.89547368421052664</v>
      </c>
      <c r="T3123" s="1">
        <f>IF(ISBLANK(Q3123),_xlfn.XLOOKUP(W3123,'[1]AVG SCORE'!F:F,'[1]AVG SCORE'!E:E,""),[1]listings!Q3123)</f>
        <v>4.5199999999999996</v>
      </c>
      <c r="U3123" s="1" t="str">
        <f t="shared" si="97"/>
        <v>Untergiesing-HarlachingEntire home/apt1</v>
      </c>
      <c r="V3123" s="1" t="str">
        <f>[1]listings!H3123&amp;[1]listings!I3123&amp;[1]listings!G3123</f>
        <v>Entire rental unitEntire home/aptUntergiesing-Harlaching</v>
      </c>
      <c r="W3123" s="1" t="str">
        <f>[1]listings!G3123&amp;[1]listings!H3123&amp;[1]listings!I3123&amp;[1]listings!J3123</f>
        <v>Untergiesing-HarlachingEntire rental unitEntire home/apt1</v>
      </c>
      <c r="X3123" s="38">
        <v>48.134120000000003</v>
      </c>
      <c r="Y3123" s="38">
        <v>11.506019999999999</v>
      </c>
    </row>
    <row r="3124" spans="1:25" ht="16" x14ac:dyDescent="0.2">
      <c r="A3124" s="4" t="s">
        <v>4914</v>
      </c>
      <c r="B3124" s="1" t="s">
        <v>4915</v>
      </c>
      <c r="C3124" s="1">
        <v>475292686</v>
      </c>
      <c r="D3124" s="1" t="s">
        <v>2914</v>
      </c>
      <c r="E3124" s="3">
        <v>44789</v>
      </c>
      <c r="F3124" s="1">
        <v>2</v>
      </c>
      <c r="G3124" s="1" t="s">
        <v>102</v>
      </c>
      <c r="H3124" s="1" t="s">
        <v>51</v>
      </c>
      <c r="I3124" s="1" t="s">
        <v>47</v>
      </c>
      <c r="J3124" s="1">
        <v>1</v>
      </c>
      <c r="K3124" s="2">
        <v>50</v>
      </c>
      <c r="L3124" s="2">
        <f>IF(ISBLANK(K3124),_xlfn.XLOOKUP(U3124,'[1]AVG PRICE'!E:E,'[1]AVG PRICE'!D:D,""),[1]listings!K3124)</f>
        <v>50</v>
      </c>
      <c r="M3124" s="1">
        <v>2</v>
      </c>
      <c r="N3124" s="1">
        <v>30</v>
      </c>
      <c r="O3124" s="1">
        <v>45</v>
      </c>
      <c r="P3124" s="2">
        <f t="shared" si="96"/>
        <v>800</v>
      </c>
      <c r="Q3124" s="1">
        <v>4.82</v>
      </c>
      <c r="R3124" s="1">
        <f>IF(ISBLANK(S3124),_xlfn.XLOOKUP(V3124,'[1]AVG REVIEWS'!E:E,'[1]AVG REVIEWS'!D:D,""),[1]listings!S3124)</f>
        <v>1.51</v>
      </c>
      <c r="S3124" s="1">
        <v>1.51</v>
      </c>
      <c r="T3124" s="1">
        <f>IF(ISBLANK(Q3124),_xlfn.XLOOKUP(W3124,'[1]AVG SCORE'!F:F,'[1]AVG SCORE'!E:E,""),[1]listings!Q3124)</f>
        <v>4.82</v>
      </c>
      <c r="U3124" s="1" t="str">
        <f t="shared" si="97"/>
        <v>ObergiesingPrivate room1</v>
      </c>
      <c r="V3124" s="1" t="str">
        <f>[1]listings!H3124&amp;[1]listings!I3124&amp;[1]listings!G3124</f>
        <v>Private room in rental unitPrivate roomObergiesing</v>
      </c>
      <c r="W3124" s="1" t="str">
        <f>[1]listings!G3124&amp;[1]listings!H3124&amp;[1]listings!I3124&amp;[1]listings!J3124</f>
        <v>ObergiesingPrivate room in rental unitPrivate room1</v>
      </c>
      <c r="X3124" s="38">
        <v>48.149650000000001</v>
      </c>
      <c r="Y3124" s="38">
        <v>11.57798</v>
      </c>
    </row>
    <row r="3125" spans="1:25" ht="16" x14ac:dyDescent="0.2">
      <c r="A3125" s="4" t="s">
        <v>4916</v>
      </c>
      <c r="B3125" s="1" t="s">
        <v>4917</v>
      </c>
      <c r="C3125" s="1">
        <v>424332838</v>
      </c>
      <c r="D3125" s="1" t="s">
        <v>2753</v>
      </c>
      <c r="E3125" s="3">
        <v>44462</v>
      </c>
      <c r="F3125" s="1">
        <v>5</v>
      </c>
      <c r="G3125" s="1" t="s">
        <v>71</v>
      </c>
      <c r="H3125" s="1" t="s">
        <v>32</v>
      </c>
      <c r="I3125" s="1" t="s">
        <v>33</v>
      </c>
      <c r="J3125" s="1">
        <v>1</v>
      </c>
      <c r="K3125" s="2">
        <v>64</v>
      </c>
      <c r="L3125" s="2">
        <f>IF(ISBLANK(K3125),_xlfn.XLOOKUP(U3125,'[1]AVG PRICE'!E:E,'[1]AVG PRICE'!D:D,""),[1]listings!K3125)</f>
        <v>64</v>
      </c>
      <c r="M3125" s="1">
        <v>4</v>
      </c>
      <c r="N3125" s="1">
        <v>1125</v>
      </c>
      <c r="O3125" s="1">
        <v>18</v>
      </c>
      <c r="P3125" s="2">
        <f t="shared" si="96"/>
        <v>36128</v>
      </c>
      <c r="Q3125" s="1">
        <v>4.78</v>
      </c>
      <c r="R3125" s="1">
        <f>IF(ISBLANK(S3125),_xlfn.XLOOKUP(V3125,'[1]AVG REVIEWS'!E:E,'[1]AVG REVIEWS'!D:D,""),[1]listings!S3125)</f>
        <v>0.59</v>
      </c>
      <c r="S3125" s="1">
        <v>0.59</v>
      </c>
      <c r="T3125" s="1">
        <f>IF(ISBLANK(Q3125),_xlfn.XLOOKUP(W3125,'[1]AVG SCORE'!F:F,'[1]AVG SCORE'!E:E,""),[1]listings!Q3125)</f>
        <v>4.78</v>
      </c>
      <c r="U3125" s="1" t="str">
        <f t="shared" si="97"/>
        <v>Ludwigsvorstadt-IsarvorstadtEntire home/apt1</v>
      </c>
      <c r="V3125" s="1" t="str">
        <f>[1]listings!H3125&amp;[1]listings!I3125&amp;[1]listings!G3125</f>
        <v>Entire rental unitEntire home/aptLudwigsvorstadt-Isarvorstadt</v>
      </c>
      <c r="W3125" s="1" t="str">
        <f>[1]listings!G3125&amp;[1]listings!H3125&amp;[1]listings!I3125&amp;[1]listings!J3125</f>
        <v>Ludwigsvorstadt-IsarvorstadtEntire rental unitEntire home/apt1</v>
      </c>
      <c r="X3125" s="38">
        <v>48.132309610471403</v>
      </c>
      <c r="Y3125" s="38">
        <v>11.5433784290055</v>
      </c>
    </row>
    <row r="3126" spans="1:25" ht="16" x14ac:dyDescent="0.2">
      <c r="A3126" s="4" t="s">
        <v>4918</v>
      </c>
      <c r="B3126" s="1" t="s">
        <v>4919</v>
      </c>
      <c r="C3126" s="1">
        <v>76769520</v>
      </c>
      <c r="D3126" s="1" t="s">
        <v>182</v>
      </c>
      <c r="E3126" s="3">
        <v>42530</v>
      </c>
      <c r="F3126" s="1">
        <v>3</v>
      </c>
      <c r="G3126" s="1" t="s">
        <v>74</v>
      </c>
      <c r="H3126" s="1" t="s">
        <v>136</v>
      </c>
      <c r="I3126" s="1" t="s">
        <v>33</v>
      </c>
      <c r="J3126" s="1">
        <v>2</v>
      </c>
      <c r="L3126" s="2">
        <f>IF(ISBLANK(K3126),_xlfn.XLOOKUP(U3126,'[1]AVG PRICE'!E:E,'[1]AVG PRICE'!D:D,""),[1]listings!K3126)</f>
        <v>134.39024390243901</v>
      </c>
      <c r="M3126" s="1">
        <v>10.3</v>
      </c>
      <c r="N3126" s="1">
        <v>365</v>
      </c>
      <c r="O3126" s="1">
        <v>12</v>
      </c>
      <c r="P3126" s="2">
        <f t="shared" si="96"/>
        <v>25218.32926829268</v>
      </c>
      <c r="Q3126" s="1">
        <v>4.75</v>
      </c>
      <c r="R3126" s="1">
        <f>IF(ISBLANK(S3126),_xlfn.XLOOKUP(V3126,'[1]AVG REVIEWS'!E:E,'[1]AVG REVIEWS'!D:D,""),[1]listings!S3126)</f>
        <v>0.41</v>
      </c>
      <c r="S3126" s="1">
        <v>0.41</v>
      </c>
      <c r="T3126" s="1">
        <f>IF(ISBLANK(Q3126),_xlfn.XLOOKUP(W3126,'[1]AVG SCORE'!F:F,'[1]AVG SCORE'!E:E,""),[1]listings!Q3126)</f>
        <v>4.75</v>
      </c>
      <c r="U3126" s="1" t="str">
        <f t="shared" si="97"/>
        <v>SendlingEntire home/apt2</v>
      </c>
      <c r="V3126" s="1" t="str">
        <f>[1]listings!H3126&amp;[1]listings!I3126&amp;[1]listings!G3126</f>
        <v>Entire condoEntire home/aptSendling</v>
      </c>
      <c r="W3126" s="1" t="str">
        <f>[1]listings!G3126&amp;[1]listings!H3126&amp;[1]listings!I3126&amp;[1]listings!J3126</f>
        <v>SendlingEntire condoEntire home/apt2</v>
      </c>
      <c r="X3126" s="38">
        <v>48.124630000000003</v>
      </c>
      <c r="Y3126" s="38">
        <v>11.64748</v>
      </c>
    </row>
    <row r="3127" spans="1:25" ht="16" x14ac:dyDescent="0.2">
      <c r="A3127" s="4" t="s">
        <v>4920</v>
      </c>
      <c r="B3127" s="1" t="s">
        <v>4921</v>
      </c>
      <c r="C3127" s="1">
        <v>404377276</v>
      </c>
      <c r="D3127" s="1" t="s">
        <v>4922</v>
      </c>
      <c r="E3127" s="3">
        <v>44346</v>
      </c>
      <c r="F3127" s="1">
        <v>1</v>
      </c>
      <c r="G3127" s="1" t="s">
        <v>31</v>
      </c>
      <c r="H3127" s="1" t="s">
        <v>51</v>
      </c>
      <c r="I3127" s="1" t="s">
        <v>47</v>
      </c>
      <c r="J3127" s="1">
        <v>2</v>
      </c>
      <c r="L3127" s="2">
        <f>IF(ISBLANK(K3127),_xlfn.XLOOKUP(U3127,'[1]AVG PRICE'!E:E,'[1]AVG PRICE'!D:D,""),[1]listings!K3127)</f>
        <v>58.733333333333334</v>
      </c>
      <c r="M3127" s="1">
        <v>1</v>
      </c>
      <c r="N3127" s="1">
        <v>365</v>
      </c>
      <c r="O3127" s="1">
        <v>4</v>
      </c>
      <c r="P3127" s="2">
        <f t="shared" si="96"/>
        <v>10748.2</v>
      </c>
      <c r="Q3127" s="1">
        <v>4.75</v>
      </c>
      <c r="R3127" s="1">
        <f>IF(ISBLANK(S3127),_xlfn.XLOOKUP(V3127,'[1]AVG REVIEWS'!E:E,'[1]AVG REVIEWS'!D:D,""),[1]listings!S3127)</f>
        <v>0.13</v>
      </c>
      <c r="S3127" s="1">
        <v>0.13</v>
      </c>
      <c r="T3127" s="1">
        <f>IF(ISBLANK(Q3127),_xlfn.XLOOKUP(W3127,'[1]AVG SCORE'!F:F,'[1]AVG SCORE'!E:E,""),[1]listings!Q3127)</f>
        <v>4.75</v>
      </c>
      <c r="U3127" s="1" t="str">
        <f t="shared" si="97"/>
        <v>HadernPrivate room2</v>
      </c>
      <c r="V3127" s="1" t="str">
        <f>[1]listings!H3127&amp;[1]listings!I3127&amp;[1]listings!G3127</f>
        <v>Private room in rental unitPrivate roomHadern</v>
      </c>
      <c r="W3127" s="1" t="str">
        <f>[1]listings!G3127&amp;[1]listings!H3127&amp;[1]listings!I3127&amp;[1]listings!J3127</f>
        <v>HadernPrivate room in rental unitPrivate room2</v>
      </c>
      <c r="X3127" s="38">
        <v>48.12764</v>
      </c>
      <c r="Y3127" s="38">
        <v>11.552429999999999</v>
      </c>
    </row>
    <row r="3128" spans="1:25" ht="16" x14ac:dyDescent="0.2">
      <c r="A3128" s="4" t="s">
        <v>4923</v>
      </c>
      <c r="B3128" s="1" t="s">
        <v>4924</v>
      </c>
      <c r="C3128" s="1">
        <v>18943189</v>
      </c>
      <c r="D3128" s="1" t="s">
        <v>557</v>
      </c>
      <c r="E3128" s="3">
        <v>41846</v>
      </c>
      <c r="F3128" s="1">
        <v>1</v>
      </c>
      <c r="G3128" s="1" t="s">
        <v>39</v>
      </c>
      <c r="H3128" s="1" t="s">
        <v>32</v>
      </c>
      <c r="I3128" s="1" t="s">
        <v>33</v>
      </c>
      <c r="J3128" s="1">
        <v>4</v>
      </c>
      <c r="L3128" s="2">
        <f>IF(ISBLANK(K3128),_xlfn.XLOOKUP(U3128,'[1]AVG PRICE'!E:E,'[1]AVG PRICE'!D:D,""),[1]listings!K3128)</f>
        <v>217.40579710144928</v>
      </c>
      <c r="M3128" s="1">
        <v>4.3</v>
      </c>
      <c r="N3128" s="1">
        <v>365</v>
      </c>
      <c r="O3128" s="1">
        <v>1</v>
      </c>
      <c r="P3128" s="2">
        <f t="shared" si="96"/>
        <v>40143.980434782614</v>
      </c>
      <c r="Q3128" s="1">
        <v>5</v>
      </c>
      <c r="R3128" s="1">
        <f>IF(ISBLANK(S3128),_xlfn.XLOOKUP(V3128,'[1]AVG REVIEWS'!E:E,'[1]AVG REVIEWS'!D:D,""),[1]listings!S3128)</f>
        <v>0.22</v>
      </c>
      <c r="S3128" s="1">
        <v>0.22</v>
      </c>
      <c r="T3128" s="1">
        <f>IF(ISBLANK(Q3128),_xlfn.XLOOKUP(W3128,'[1]AVG SCORE'!F:F,'[1]AVG SCORE'!E:E,""),[1]listings!Q3128)</f>
        <v>5</v>
      </c>
      <c r="U3128" s="1" t="str">
        <f t="shared" si="97"/>
        <v>MaxvorstadtEntire home/apt4</v>
      </c>
      <c r="V3128" s="1" t="str">
        <f>[1]listings!H3128&amp;[1]listings!I3128&amp;[1]listings!G3128</f>
        <v>Entire rental unitEntire home/aptMaxvorstadt</v>
      </c>
      <c r="W3128" s="1" t="str">
        <f>[1]listings!G3128&amp;[1]listings!H3128&amp;[1]listings!I3128&amp;[1]listings!J3128</f>
        <v>MaxvorstadtEntire rental unitEntire home/apt4</v>
      </c>
      <c r="X3128" s="38">
        <v>48.11835</v>
      </c>
      <c r="Y3128" s="38">
        <v>11.52369</v>
      </c>
    </row>
    <row r="3129" spans="1:25" ht="16" x14ac:dyDescent="0.2">
      <c r="A3129" s="4" t="s">
        <v>4925</v>
      </c>
      <c r="B3129" s="1" t="s">
        <v>4926</v>
      </c>
      <c r="C3129" s="1">
        <v>475396028</v>
      </c>
      <c r="D3129" s="1" t="s">
        <v>4927</v>
      </c>
      <c r="E3129" s="3">
        <v>44790</v>
      </c>
      <c r="F3129" s="1">
        <v>1</v>
      </c>
      <c r="G3129" s="1" t="s">
        <v>39</v>
      </c>
      <c r="H3129" s="1" t="s">
        <v>32</v>
      </c>
      <c r="I3129" s="1" t="s">
        <v>33</v>
      </c>
      <c r="J3129" s="1">
        <v>2</v>
      </c>
      <c r="K3129" s="2">
        <v>225</v>
      </c>
      <c r="L3129" s="2">
        <f>IF(ISBLANK(K3129),_xlfn.XLOOKUP(U3129,'[1]AVG PRICE'!E:E,'[1]AVG PRICE'!D:D,""),[1]listings!K3129)</f>
        <v>225</v>
      </c>
      <c r="M3129" s="1">
        <v>1</v>
      </c>
      <c r="N3129" s="1">
        <v>365</v>
      </c>
      <c r="O3129" s="1">
        <v>1</v>
      </c>
      <c r="P3129" s="2">
        <f t="shared" si="96"/>
        <v>41175</v>
      </c>
      <c r="Q3129" s="1">
        <v>5</v>
      </c>
      <c r="R3129" s="1">
        <f>IF(ISBLANK(S3129),_xlfn.XLOOKUP(V3129,'[1]AVG REVIEWS'!E:E,'[1]AVG REVIEWS'!D:D,""),[1]listings!S3129)</f>
        <v>0.03</v>
      </c>
      <c r="S3129" s="1">
        <v>0.03</v>
      </c>
      <c r="T3129" s="1">
        <f>IF(ISBLANK(Q3129),_xlfn.XLOOKUP(W3129,'[1]AVG SCORE'!F:F,'[1]AVG SCORE'!E:E,""),[1]listings!Q3129)</f>
        <v>5</v>
      </c>
      <c r="U3129" s="1" t="str">
        <f t="shared" si="97"/>
        <v>MaxvorstadtEntire home/apt2</v>
      </c>
      <c r="V3129" s="1" t="str">
        <f>[1]listings!H3129&amp;[1]listings!I3129&amp;[1]listings!G3129</f>
        <v>Entire rental unitEntire home/aptMaxvorstadt</v>
      </c>
      <c r="W3129" s="1" t="str">
        <f>[1]listings!G3129&amp;[1]listings!H3129&amp;[1]listings!I3129&amp;[1]listings!J3129</f>
        <v>MaxvorstadtEntire rental unitEntire home/apt2</v>
      </c>
      <c r="X3129" s="38">
        <v>48.132366099999999</v>
      </c>
      <c r="Y3129" s="38">
        <v>11.5544537</v>
      </c>
    </row>
    <row r="3130" spans="1:25" ht="16" x14ac:dyDescent="0.2">
      <c r="A3130" s="4" t="s">
        <v>4928</v>
      </c>
      <c r="B3130" s="1" t="s">
        <v>4929</v>
      </c>
      <c r="C3130" s="1">
        <v>8497994</v>
      </c>
      <c r="D3130" s="1" t="s">
        <v>4930</v>
      </c>
      <c r="E3130" s="3">
        <v>41514</v>
      </c>
      <c r="F3130" s="1">
        <v>2</v>
      </c>
      <c r="G3130" s="1" t="s">
        <v>45</v>
      </c>
      <c r="H3130" s="1" t="s">
        <v>51</v>
      </c>
      <c r="I3130" s="1" t="s">
        <v>47</v>
      </c>
      <c r="J3130" s="1">
        <v>2</v>
      </c>
      <c r="K3130" s="2">
        <v>100</v>
      </c>
      <c r="L3130" s="2">
        <f>IF(ISBLANK(K3130),_xlfn.XLOOKUP(U3130,'[1]AVG PRICE'!E:E,'[1]AVG PRICE'!D:D,""),[1]listings!K3130)</f>
        <v>100</v>
      </c>
      <c r="M3130" s="1">
        <v>2</v>
      </c>
      <c r="N3130" s="1">
        <v>365</v>
      </c>
      <c r="O3130" s="1">
        <v>9</v>
      </c>
      <c r="P3130" s="2">
        <f t="shared" si="96"/>
        <v>18350</v>
      </c>
      <c r="Q3130" s="1">
        <v>4.67</v>
      </c>
      <c r="R3130" s="1">
        <f>IF(ISBLANK(S3130),_xlfn.XLOOKUP(V3130,'[1]AVG REVIEWS'!E:E,'[1]AVG REVIEWS'!D:D,""),[1]listings!S3130)</f>
        <v>0.28999999999999998</v>
      </c>
      <c r="S3130" s="1">
        <v>0.28999999999999998</v>
      </c>
      <c r="T3130" s="1">
        <f>IF(ISBLANK(Q3130),_xlfn.XLOOKUP(W3130,'[1]AVG SCORE'!F:F,'[1]AVG SCORE'!E:E,""),[1]listings!Q3130)</f>
        <v>4.67</v>
      </c>
      <c r="U3130" s="1" t="str">
        <f t="shared" si="97"/>
        <v>Sendling-WestparkPrivate room2</v>
      </c>
      <c r="V3130" s="1" t="str">
        <f>[1]listings!H3130&amp;[1]listings!I3130&amp;[1]listings!G3130</f>
        <v>Private room in rental unitPrivate roomSendling-Westpark</v>
      </c>
      <c r="W3130" s="1" t="str">
        <f>[1]listings!G3130&amp;[1]listings!H3130&amp;[1]listings!I3130&amp;[1]listings!J3130</f>
        <v>Sendling-WestparkPrivate room in rental unitPrivate room2</v>
      </c>
      <c r="X3130" s="38">
        <v>48.217779999999998</v>
      </c>
      <c r="Y3130" s="38">
        <v>11.560169999999999</v>
      </c>
    </row>
    <row r="3131" spans="1:25" ht="16" x14ac:dyDescent="0.2">
      <c r="A3131" s="4" t="s">
        <v>4931</v>
      </c>
      <c r="B3131" s="1" t="s">
        <v>4932</v>
      </c>
      <c r="C3131" s="1">
        <v>417513371</v>
      </c>
      <c r="D3131" s="1" t="s">
        <v>942</v>
      </c>
      <c r="E3131" s="3">
        <v>44416</v>
      </c>
      <c r="F3131" s="1">
        <v>1</v>
      </c>
      <c r="G3131" s="1" t="s">
        <v>71</v>
      </c>
      <c r="H3131" s="1" t="s">
        <v>136</v>
      </c>
      <c r="I3131" s="1" t="s">
        <v>33</v>
      </c>
      <c r="J3131" s="1">
        <v>2</v>
      </c>
      <c r="K3131" s="2">
        <v>120</v>
      </c>
      <c r="L3131" s="2">
        <f>IF(ISBLANK(K3131),_xlfn.XLOOKUP(U3131,'[1]AVG PRICE'!E:E,'[1]AVG PRICE'!D:D,""),[1]listings!K3131)</f>
        <v>120</v>
      </c>
      <c r="M3131" s="1">
        <v>2</v>
      </c>
      <c r="N3131" s="1">
        <v>1125</v>
      </c>
      <c r="O3131" s="1">
        <v>55</v>
      </c>
      <c r="P3131" s="2">
        <f t="shared" si="96"/>
        <v>67620</v>
      </c>
      <c r="Q3131" s="1">
        <v>4.8</v>
      </c>
      <c r="R3131" s="1">
        <f>IF(ISBLANK(S3131),_xlfn.XLOOKUP(V3131,'[1]AVG REVIEWS'!E:E,'[1]AVG REVIEWS'!D:D,""),[1]listings!S3131)</f>
        <v>1.81</v>
      </c>
      <c r="S3131" s="1">
        <v>1.81</v>
      </c>
      <c r="T3131" s="1">
        <f>IF(ISBLANK(Q3131),_xlfn.XLOOKUP(W3131,'[1]AVG SCORE'!F:F,'[1]AVG SCORE'!E:E,""),[1]listings!Q3131)</f>
        <v>4.8</v>
      </c>
      <c r="U3131" s="1" t="str">
        <f t="shared" si="97"/>
        <v>Ludwigsvorstadt-IsarvorstadtEntire home/apt2</v>
      </c>
      <c r="V3131" s="1" t="str">
        <f>[1]listings!H3131&amp;[1]listings!I3131&amp;[1]listings!G3131</f>
        <v>Entire condoEntire home/aptLudwigsvorstadt-Isarvorstadt</v>
      </c>
      <c r="W3131" s="1" t="str">
        <f>[1]listings!G3131&amp;[1]listings!H3131&amp;[1]listings!I3131&amp;[1]listings!J3131</f>
        <v>Ludwigsvorstadt-IsarvorstadtEntire condoEntire home/apt2</v>
      </c>
      <c r="X3131" s="38">
        <v>48.115969999999997</v>
      </c>
      <c r="Y3131" s="38">
        <v>11.576140000000001</v>
      </c>
    </row>
    <row r="3132" spans="1:25" ht="16" x14ac:dyDescent="0.2">
      <c r="A3132" s="4" t="s">
        <v>4933</v>
      </c>
      <c r="B3132" s="1" t="s">
        <v>4934</v>
      </c>
      <c r="C3132" s="1">
        <v>407040849</v>
      </c>
      <c r="D3132" s="1" t="s">
        <v>4935</v>
      </c>
      <c r="E3132" s="3">
        <v>44361</v>
      </c>
      <c r="F3132" s="1">
        <v>1</v>
      </c>
      <c r="G3132" s="1" t="s">
        <v>59</v>
      </c>
      <c r="H3132" s="1" t="s">
        <v>51</v>
      </c>
      <c r="I3132" s="1" t="s">
        <v>47</v>
      </c>
      <c r="J3132" s="1">
        <v>1</v>
      </c>
      <c r="K3132" s="2">
        <v>150</v>
      </c>
      <c r="L3132" s="2">
        <f>IF(ISBLANK(K3132),_xlfn.XLOOKUP(U3132,'[1]AVG PRICE'!E:E,'[1]AVG PRICE'!D:D,""),[1]listings!K3132)</f>
        <v>150</v>
      </c>
      <c r="M3132" s="1">
        <v>7</v>
      </c>
      <c r="N3132" s="1">
        <v>15</v>
      </c>
      <c r="O3132" s="1">
        <v>0</v>
      </c>
      <c r="P3132" s="2">
        <f t="shared" si="96"/>
        <v>1650</v>
      </c>
      <c r="R3132" s="1">
        <f>IF(ISBLANK(S3132),_xlfn.XLOOKUP(V3132,'[1]AVG REVIEWS'!E:E,'[1]AVG REVIEWS'!D:D,""),[1]listings!S3132)</f>
        <v>0.9147727272727274</v>
      </c>
      <c r="T3132" s="1">
        <f>IF(ISBLANK(Q3132),_xlfn.XLOOKUP(W3132,'[1]AVG SCORE'!F:F,'[1]AVG SCORE'!E:E,""),[1]listings!Q3132)</f>
        <v>4.7025000000000006</v>
      </c>
      <c r="U3132" s="1" t="str">
        <f t="shared" si="97"/>
        <v>Schwanthalerh√∂hePrivate room1</v>
      </c>
      <c r="V3132" s="1" t="str">
        <f>[1]listings!H3132&amp;[1]listings!I3132&amp;[1]listings!G3132</f>
        <v>Private room in rental unitPrivate roomSchwanthalerh√∂he</v>
      </c>
      <c r="W3132" s="1" t="str">
        <f>[1]listings!G3132&amp;[1]listings!H3132&amp;[1]listings!I3132&amp;[1]listings!J3132</f>
        <v>Schwanthalerh√∂hePrivate room in rental unitPrivate room1</v>
      </c>
      <c r="X3132" s="38">
        <v>48.162289999999999</v>
      </c>
      <c r="Y3132" s="38">
        <v>11.565049999999999</v>
      </c>
    </row>
    <row r="3133" spans="1:25" ht="16" x14ac:dyDescent="0.2">
      <c r="A3133" s="4" t="s">
        <v>4936</v>
      </c>
      <c r="B3133" s="1" t="s">
        <v>4937</v>
      </c>
      <c r="C3133" s="1">
        <v>475447167</v>
      </c>
      <c r="D3133" s="1" t="s">
        <v>191</v>
      </c>
      <c r="E3133" s="3">
        <v>44790</v>
      </c>
      <c r="F3133" s="1">
        <v>1</v>
      </c>
      <c r="G3133" s="1" t="s">
        <v>364</v>
      </c>
      <c r="H3133" s="1" t="s">
        <v>136</v>
      </c>
      <c r="I3133" s="1" t="s">
        <v>33</v>
      </c>
      <c r="J3133" s="1">
        <v>4</v>
      </c>
      <c r="L3133" s="2">
        <f>IF(ISBLANK(K3133),_xlfn.XLOOKUP(U3133,'[1]AVG PRICE'!E:E,'[1]AVG PRICE'!D:D,""),[1]listings!K3133)</f>
        <v>238.4</v>
      </c>
      <c r="M3133" s="1">
        <v>3</v>
      </c>
      <c r="N3133" s="1">
        <v>1125</v>
      </c>
      <c r="O3133" s="1">
        <v>4</v>
      </c>
      <c r="P3133" s="2">
        <f t="shared" si="96"/>
        <v>134457.60000000001</v>
      </c>
      <c r="Q3133" s="1">
        <v>5</v>
      </c>
      <c r="R3133" s="1">
        <f>IF(ISBLANK(S3133),_xlfn.XLOOKUP(V3133,'[1]AVG REVIEWS'!E:E,'[1]AVG REVIEWS'!D:D,""),[1]listings!S3133)</f>
        <v>0.13</v>
      </c>
      <c r="S3133" s="1">
        <v>0.13</v>
      </c>
      <c r="T3133" s="1">
        <f>IF(ISBLANK(Q3133),_xlfn.XLOOKUP(W3133,'[1]AVG SCORE'!F:F,'[1]AVG SCORE'!E:E,""),[1]listings!Q3133)</f>
        <v>5</v>
      </c>
      <c r="U3133" s="1" t="str">
        <f t="shared" si="97"/>
        <v>Allach-UntermenzingEntire home/apt4</v>
      </c>
      <c r="V3133" s="1" t="str">
        <f>[1]listings!H3133&amp;[1]listings!I3133&amp;[1]listings!G3133</f>
        <v>Entire condoEntire home/aptAllach-Untermenzing</v>
      </c>
      <c r="W3133" s="1" t="str">
        <f>[1]listings!G3133&amp;[1]listings!H3133&amp;[1]listings!I3133&amp;[1]listings!J3133</f>
        <v>Allach-UntermenzingEntire condoEntire home/apt4</v>
      </c>
      <c r="X3133" s="38">
        <v>48.142659999999999</v>
      </c>
      <c r="Y3133" s="38">
        <v>11.5634</v>
      </c>
    </row>
    <row r="3134" spans="1:25" ht="16" x14ac:dyDescent="0.2">
      <c r="A3134" s="4" t="s">
        <v>4938</v>
      </c>
      <c r="B3134" s="1" t="s">
        <v>4939</v>
      </c>
      <c r="C3134" s="1">
        <v>47660092</v>
      </c>
      <c r="D3134" s="1" t="s">
        <v>1849</v>
      </c>
      <c r="E3134" s="3">
        <v>42305</v>
      </c>
      <c r="F3134" s="1">
        <v>1</v>
      </c>
      <c r="G3134" s="1" t="s">
        <v>56</v>
      </c>
      <c r="H3134" s="1" t="s">
        <v>51</v>
      </c>
      <c r="I3134" s="1" t="s">
        <v>47</v>
      </c>
      <c r="J3134" s="1">
        <v>2</v>
      </c>
      <c r="K3134" s="2">
        <v>65</v>
      </c>
      <c r="L3134" s="2">
        <f>IF(ISBLANK(K3134),_xlfn.XLOOKUP(U3134,'[1]AVG PRICE'!E:E,'[1]AVG PRICE'!D:D,""),[1]listings!K3134)</f>
        <v>65</v>
      </c>
      <c r="M3134" s="1">
        <v>1</v>
      </c>
      <c r="N3134" s="1">
        <v>1125</v>
      </c>
      <c r="O3134" s="1">
        <v>38</v>
      </c>
      <c r="P3134" s="2">
        <f t="shared" si="96"/>
        <v>36595</v>
      </c>
      <c r="Q3134" s="1">
        <v>4.97</v>
      </c>
      <c r="R3134" s="1">
        <f>IF(ISBLANK(S3134),_xlfn.XLOOKUP(V3134,'[1]AVG REVIEWS'!E:E,'[1]AVG REVIEWS'!D:D,""),[1]listings!S3134)</f>
        <v>1.24</v>
      </c>
      <c r="S3134" s="1">
        <v>1.24</v>
      </c>
      <c r="T3134" s="1">
        <f>IF(ISBLANK(Q3134),_xlfn.XLOOKUP(W3134,'[1]AVG SCORE'!F:F,'[1]AVG SCORE'!E:E,""),[1]listings!Q3134)</f>
        <v>4.97</v>
      </c>
      <c r="U3134" s="1" t="str">
        <f t="shared" si="97"/>
        <v>Neuhausen-NymphenburgPrivate room2</v>
      </c>
      <c r="V3134" s="1" t="str">
        <f>[1]listings!H3134&amp;[1]listings!I3134&amp;[1]listings!G3134</f>
        <v>Private room in rental unitPrivate roomNeuhausen-Nymphenburg</v>
      </c>
      <c r="W3134" s="1" t="str">
        <f>[1]listings!G3134&amp;[1]listings!H3134&amp;[1]listings!I3134&amp;[1]listings!J3134</f>
        <v>Neuhausen-NymphenburgPrivate room in rental unitPrivate room2</v>
      </c>
      <c r="X3134" s="38">
        <v>48.138849999999998</v>
      </c>
      <c r="Y3134" s="38">
        <v>11.54928</v>
      </c>
    </row>
    <row r="3135" spans="1:25" ht="16" x14ac:dyDescent="0.2">
      <c r="A3135" s="4" t="s">
        <v>4940</v>
      </c>
      <c r="B3135" s="1" t="s">
        <v>4941</v>
      </c>
      <c r="C3135" s="1">
        <v>292824021</v>
      </c>
      <c r="D3135" s="1" t="s">
        <v>1579</v>
      </c>
      <c r="E3135" s="3">
        <v>43715</v>
      </c>
      <c r="F3135" s="1">
        <v>2</v>
      </c>
      <c r="G3135" s="1" t="s">
        <v>42</v>
      </c>
      <c r="H3135" s="1" t="s">
        <v>32</v>
      </c>
      <c r="I3135" s="1" t="s">
        <v>33</v>
      </c>
      <c r="J3135" s="1">
        <v>6</v>
      </c>
      <c r="L3135" s="2">
        <f>IF(ISBLANK(K3135),_xlfn.XLOOKUP(U3135,'[1]AVG PRICE'!E:E,'[1]AVG PRICE'!D:D,""),[1]listings!K3135)</f>
        <v>287.5</v>
      </c>
      <c r="M3135" s="1">
        <v>2</v>
      </c>
      <c r="N3135" s="1">
        <v>1125</v>
      </c>
      <c r="O3135" s="1">
        <v>7</v>
      </c>
      <c r="P3135" s="2">
        <f t="shared" si="96"/>
        <v>162006.25</v>
      </c>
      <c r="Q3135" s="1">
        <v>5</v>
      </c>
      <c r="R3135" s="1">
        <f>IF(ISBLANK(S3135),_xlfn.XLOOKUP(V3135,'[1]AVG REVIEWS'!E:E,'[1]AVG REVIEWS'!D:D,""),[1]listings!S3135)</f>
        <v>0.23</v>
      </c>
      <c r="S3135" s="1">
        <v>0.23</v>
      </c>
      <c r="T3135" s="1">
        <f>IF(ISBLANK(Q3135),_xlfn.XLOOKUP(W3135,'[1]AVG SCORE'!F:F,'[1]AVG SCORE'!E:E,""),[1]listings!Q3135)</f>
        <v>5</v>
      </c>
      <c r="U3135" s="1" t="str">
        <f t="shared" si="97"/>
        <v>Pasing-ObermenzingEntire home/apt6</v>
      </c>
      <c r="V3135" s="1" t="str">
        <f>[1]listings!H3135&amp;[1]listings!I3135&amp;[1]listings!G3135</f>
        <v>Entire rental unitEntire home/aptPasing-Obermenzing</v>
      </c>
      <c r="W3135" s="1" t="str">
        <f>[1]listings!G3135&amp;[1]listings!H3135&amp;[1]listings!I3135&amp;[1]listings!J3135</f>
        <v>Pasing-ObermenzingEntire rental unitEntire home/apt6</v>
      </c>
      <c r="X3135" s="38">
        <v>48.211500000000001</v>
      </c>
      <c r="Y3135" s="38">
        <v>11.58558</v>
      </c>
    </row>
    <row r="3136" spans="1:25" ht="16" x14ac:dyDescent="0.2">
      <c r="A3136" s="4" t="s">
        <v>4942</v>
      </c>
      <c r="B3136" s="1" t="s">
        <v>4943</v>
      </c>
      <c r="C3136" s="1">
        <v>416319867</v>
      </c>
      <c r="D3136" s="1" t="s">
        <v>3446</v>
      </c>
      <c r="E3136" s="3">
        <v>44409</v>
      </c>
      <c r="F3136" s="1">
        <v>1</v>
      </c>
      <c r="G3136" s="1" t="s">
        <v>108</v>
      </c>
      <c r="H3136" s="1" t="s">
        <v>51</v>
      </c>
      <c r="I3136" s="1" t="s">
        <v>47</v>
      </c>
      <c r="J3136" s="1">
        <v>2</v>
      </c>
      <c r="K3136" s="2">
        <v>51</v>
      </c>
      <c r="L3136" s="2">
        <f>IF(ISBLANK(K3136),_xlfn.XLOOKUP(U3136,'[1]AVG PRICE'!E:E,'[1]AVG PRICE'!D:D,""),[1]listings!K3136)</f>
        <v>51</v>
      </c>
      <c r="M3136" s="1">
        <v>1</v>
      </c>
      <c r="N3136" s="1">
        <v>20</v>
      </c>
      <c r="O3136" s="1">
        <v>26</v>
      </c>
      <c r="P3136" s="2">
        <f t="shared" si="96"/>
        <v>535.5</v>
      </c>
      <c r="Q3136" s="1">
        <v>4.38</v>
      </c>
      <c r="R3136" s="1">
        <f>IF(ISBLANK(S3136),_xlfn.XLOOKUP(V3136,'[1]AVG REVIEWS'!E:E,'[1]AVG REVIEWS'!D:D,""),[1]listings!S3136)</f>
        <v>0.83</v>
      </c>
      <c r="S3136" s="1">
        <v>0.83</v>
      </c>
      <c r="T3136" s="1">
        <f>IF(ISBLANK(Q3136),_xlfn.XLOOKUP(W3136,'[1]AVG SCORE'!F:F,'[1]AVG SCORE'!E:E,""),[1]listings!Q3136)</f>
        <v>4.38</v>
      </c>
      <c r="U3136" s="1" t="str">
        <f t="shared" si="97"/>
        <v>Schwabing-FreimannPrivate room2</v>
      </c>
      <c r="V3136" s="1" t="str">
        <f>[1]listings!H3136&amp;[1]listings!I3136&amp;[1]listings!G3136</f>
        <v>Private room in rental unitPrivate roomSchwabing-Freimann</v>
      </c>
      <c r="W3136" s="1" t="str">
        <f>[1]listings!G3136&amp;[1]listings!H3136&amp;[1]listings!I3136&amp;[1]listings!J3136</f>
        <v>Schwabing-FreimannPrivate room in rental unitPrivate room2</v>
      </c>
      <c r="X3136" s="38">
        <v>48.134279999999997</v>
      </c>
      <c r="Y3136" s="38">
        <v>11.57855</v>
      </c>
    </row>
    <row r="3137" spans="1:25" ht="16" x14ac:dyDescent="0.2">
      <c r="A3137" s="4" t="s">
        <v>4944</v>
      </c>
      <c r="B3137" s="1" t="s">
        <v>4945</v>
      </c>
      <c r="C3137" s="1">
        <v>442366701</v>
      </c>
      <c r="D3137" s="1" t="s">
        <v>4946</v>
      </c>
      <c r="E3137" s="3">
        <v>44588</v>
      </c>
      <c r="F3137" s="1">
        <v>1</v>
      </c>
      <c r="G3137" s="1" t="s">
        <v>39</v>
      </c>
      <c r="H3137" s="1" t="s">
        <v>51</v>
      </c>
      <c r="I3137" s="1" t="s">
        <v>47</v>
      </c>
      <c r="J3137" s="1">
        <v>2</v>
      </c>
      <c r="K3137" s="2">
        <v>78</v>
      </c>
      <c r="L3137" s="2">
        <f>IF(ISBLANK(K3137),_xlfn.XLOOKUP(U3137,'[1]AVG PRICE'!E:E,'[1]AVG PRICE'!D:D,""),[1]listings!K3137)</f>
        <v>78</v>
      </c>
      <c r="M3137" s="1">
        <v>5</v>
      </c>
      <c r="N3137" s="1">
        <v>365</v>
      </c>
      <c r="O3137" s="1">
        <v>10</v>
      </c>
      <c r="P3137" s="2">
        <f t="shared" si="96"/>
        <v>14430</v>
      </c>
      <c r="Q3137" s="1">
        <v>5</v>
      </c>
      <c r="R3137" s="1">
        <f>IF(ISBLANK(S3137),_xlfn.XLOOKUP(V3137,'[1]AVG REVIEWS'!E:E,'[1]AVG REVIEWS'!D:D,""),[1]listings!S3137)</f>
        <v>0.33</v>
      </c>
      <c r="S3137" s="1">
        <v>0.33</v>
      </c>
      <c r="T3137" s="1">
        <f>IF(ISBLANK(Q3137),_xlfn.XLOOKUP(W3137,'[1]AVG SCORE'!F:F,'[1]AVG SCORE'!E:E,""),[1]listings!Q3137)</f>
        <v>5</v>
      </c>
      <c r="U3137" s="1" t="str">
        <f t="shared" si="97"/>
        <v>MaxvorstadtPrivate room2</v>
      </c>
      <c r="V3137" s="1" t="str">
        <f>[1]listings!H3137&amp;[1]listings!I3137&amp;[1]listings!G3137</f>
        <v>Private room in rental unitPrivate roomMaxvorstadt</v>
      </c>
      <c r="W3137" s="1" t="str">
        <f>[1]listings!G3137&amp;[1]listings!H3137&amp;[1]listings!I3137&amp;[1]listings!J3137</f>
        <v>MaxvorstadtPrivate room in rental unitPrivate room2</v>
      </c>
      <c r="X3137" s="38">
        <v>48.164389999999997</v>
      </c>
      <c r="Y3137" s="38">
        <v>11.565910000000001</v>
      </c>
    </row>
    <row r="3138" spans="1:25" ht="16" x14ac:dyDescent="0.2">
      <c r="A3138" s="4" t="s">
        <v>4947</v>
      </c>
      <c r="B3138" s="1" t="s">
        <v>4948</v>
      </c>
      <c r="C3138" s="1">
        <v>309144830</v>
      </c>
      <c r="D3138" s="1" t="s">
        <v>4949</v>
      </c>
      <c r="E3138" s="3">
        <v>43782</v>
      </c>
      <c r="F3138" s="1">
        <v>1</v>
      </c>
      <c r="G3138" s="1" t="s">
        <v>31</v>
      </c>
      <c r="H3138" s="1" t="s">
        <v>32</v>
      </c>
      <c r="I3138" s="1" t="s">
        <v>33</v>
      </c>
      <c r="J3138" s="1">
        <v>2</v>
      </c>
      <c r="L3138" s="2">
        <f>IF(ISBLANK(K3138),_xlfn.XLOOKUP(U3138,'[1]AVG PRICE'!E:E,'[1]AVG PRICE'!D:D,""),[1]listings!K3138)</f>
        <v>87.5</v>
      </c>
      <c r="M3138" s="1">
        <v>1</v>
      </c>
      <c r="N3138" s="1">
        <v>365</v>
      </c>
      <c r="O3138" s="1">
        <v>1</v>
      </c>
      <c r="P3138" s="2">
        <f t="shared" ref="P3138:P3201" si="98">L3138*(N3138+M3138)/2</f>
        <v>16012.5</v>
      </c>
      <c r="Q3138" s="1">
        <v>4</v>
      </c>
      <c r="R3138" s="1">
        <f>IF(ISBLANK(S3138),_xlfn.XLOOKUP(V3138,'[1]AVG REVIEWS'!E:E,'[1]AVG REVIEWS'!D:D,""),[1]listings!S3138)</f>
        <v>0.03</v>
      </c>
      <c r="S3138" s="1">
        <v>0.03</v>
      </c>
      <c r="T3138" s="1">
        <f>IF(ISBLANK(Q3138),_xlfn.XLOOKUP(W3138,'[1]AVG SCORE'!F:F,'[1]AVG SCORE'!E:E,""),[1]listings!Q3138)</f>
        <v>4</v>
      </c>
      <c r="U3138" s="1" t="str">
        <f t="shared" ref="U3138:U3201" si="99">G3138&amp;I3138&amp;J3138</f>
        <v>HadernEntire home/apt2</v>
      </c>
      <c r="V3138" s="1" t="str">
        <f>[1]listings!H3138&amp;[1]listings!I3138&amp;[1]listings!G3138</f>
        <v>Entire rental unitEntire home/aptHadern</v>
      </c>
      <c r="W3138" s="1" t="str">
        <f>[1]listings!G3138&amp;[1]listings!H3138&amp;[1]listings!I3138&amp;[1]listings!J3138</f>
        <v>HadernEntire rental unitEntire home/apt2</v>
      </c>
      <c r="X3138" s="38">
        <v>48.162469999999999</v>
      </c>
      <c r="Y3138" s="38">
        <v>11.564780000000001</v>
      </c>
    </row>
    <row r="3139" spans="1:25" ht="16" x14ac:dyDescent="0.2">
      <c r="A3139" s="4" t="s">
        <v>4950</v>
      </c>
      <c r="B3139" s="1" t="s">
        <v>4951</v>
      </c>
      <c r="C3139" s="1">
        <v>229047945</v>
      </c>
      <c r="D3139" s="1" t="s">
        <v>4952</v>
      </c>
      <c r="E3139" s="3">
        <v>43438</v>
      </c>
      <c r="F3139" s="1">
        <v>1</v>
      </c>
      <c r="G3139" s="1" t="s">
        <v>102</v>
      </c>
      <c r="H3139" s="1" t="s">
        <v>32</v>
      </c>
      <c r="I3139" s="1" t="s">
        <v>33</v>
      </c>
      <c r="J3139" s="1">
        <v>4</v>
      </c>
      <c r="K3139" s="2">
        <v>190</v>
      </c>
      <c r="L3139" s="2">
        <f>IF(ISBLANK(K3139),_xlfn.XLOOKUP(U3139,'[1]AVG PRICE'!E:E,'[1]AVG PRICE'!D:D,""),[1]listings!K3139)</f>
        <v>190</v>
      </c>
      <c r="M3139" s="1">
        <v>1</v>
      </c>
      <c r="N3139" s="1">
        <v>365</v>
      </c>
      <c r="O3139" s="1">
        <v>19</v>
      </c>
      <c r="P3139" s="2">
        <f t="shared" si="98"/>
        <v>34770</v>
      </c>
      <c r="Q3139" s="1">
        <v>4.84</v>
      </c>
      <c r="R3139" s="1">
        <f>IF(ISBLANK(S3139),_xlfn.XLOOKUP(V3139,'[1]AVG REVIEWS'!E:E,'[1]AVG REVIEWS'!D:D,""),[1]listings!S3139)</f>
        <v>0.62</v>
      </c>
      <c r="S3139" s="1">
        <v>0.62</v>
      </c>
      <c r="T3139" s="1">
        <f>IF(ISBLANK(Q3139),_xlfn.XLOOKUP(W3139,'[1]AVG SCORE'!F:F,'[1]AVG SCORE'!E:E,""),[1]listings!Q3139)</f>
        <v>4.84</v>
      </c>
      <c r="U3139" s="1" t="str">
        <f t="shared" si="99"/>
        <v>ObergiesingEntire home/apt4</v>
      </c>
      <c r="V3139" s="1" t="str">
        <f>[1]listings!H3139&amp;[1]listings!I3139&amp;[1]listings!G3139</f>
        <v>Entire rental unitEntire home/aptObergiesing</v>
      </c>
      <c r="W3139" s="1" t="str">
        <f>[1]listings!G3139&amp;[1]listings!H3139&amp;[1]listings!I3139&amp;[1]listings!J3139</f>
        <v>ObergiesingEntire rental unitEntire home/apt4</v>
      </c>
      <c r="X3139" s="38">
        <v>48.153599999999997</v>
      </c>
      <c r="Y3139" s="38">
        <v>11.565020000000001</v>
      </c>
    </row>
    <row r="3140" spans="1:25" ht="16" x14ac:dyDescent="0.2">
      <c r="A3140" s="4" t="s">
        <v>4953</v>
      </c>
      <c r="B3140" s="1" t="s">
        <v>4954</v>
      </c>
      <c r="C3140" s="1">
        <v>376961462</v>
      </c>
      <c r="D3140" s="1" t="s">
        <v>4052</v>
      </c>
      <c r="E3140" s="3">
        <v>44160</v>
      </c>
      <c r="F3140" s="1">
        <v>165</v>
      </c>
      <c r="G3140" s="1" t="s">
        <v>651</v>
      </c>
      <c r="H3140" s="1" t="s">
        <v>1021</v>
      </c>
      <c r="I3140" s="1" t="s">
        <v>33</v>
      </c>
      <c r="J3140" s="1">
        <v>2</v>
      </c>
      <c r="K3140" s="2">
        <v>67</v>
      </c>
      <c r="L3140" s="2">
        <f>IF(ISBLANK(K3140),_xlfn.XLOOKUP(U3140,'[1]AVG PRICE'!E:E,'[1]AVG PRICE'!D:D,""),[1]listings!K3140)</f>
        <v>67</v>
      </c>
      <c r="M3140" s="1">
        <v>5.3</v>
      </c>
      <c r="N3140" s="1">
        <v>180</v>
      </c>
      <c r="O3140" s="1">
        <v>12</v>
      </c>
      <c r="P3140" s="2">
        <f t="shared" si="98"/>
        <v>6207.55</v>
      </c>
      <c r="Q3140" s="1">
        <v>4.67</v>
      </c>
      <c r="R3140" s="1">
        <f>IF(ISBLANK(S3140),_xlfn.XLOOKUP(V3140,'[1]AVG REVIEWS'!E:E,'[1]AVG REVIEWS'!D:D,""),[1]listings!S3140)</f>
        <v>0.4</v>
      </c>
      <c r="S3140" s="1">
        <v>0.4</v>
      </c>
      <c r="T3140" s="1">
        <f>IF(ISBLANK(Q3140),_xlfn.XLOOKUP(W3140,'[1]AVG SCORE'!F:F,'[1]AVG SCORE'!E:E,""),[1]listings!Q3140)</f>
        <v>4.67</v>
      </c>
      <c r="U3140" s="1" t="str">
        <f t="shared" si="99"/>
        <v>Aubing-Lochhausen-LangwiedEntire home/apt2</v>
      </c>
      <c r="V3140" s="1" t="str">
        <f>[1]listings!H3140&amp;[1]listings!I3140&amp;[1]listings!G3140</f>
        <v>Entire serviced apartmentEntire home/aptAubing-Lochhausen-Langwied</v>
      </c>
      <c r="W3140" s="1" t="str">
        <f>[1]listings!G3140&amp;[1]listings!H3140&amp;[1]listings!I3140&amp;[1]listings!J3140</f>
        <v>Aubing-Lochhausen-LangwiedEntire serviced apartmentEntire home/apt2</v>
      </c>
      <c r="X3140" s="38">
        <v>48.158650000000002</v>
      </c>
      <c r="Y3140" s="38">
        <v>11.545439999999999</v>
      </c>
    </row>
    <row r="3141" spans="1:25" ht="16" x14ac:dyDescent="0.2">
      <c r="A3141" s="4" t="s">
        <v>4955</v>
      </c>
      <c r="B3141" s="1" t="s">
        <v>4956</v>
      </c>
      <c r="C3141" s="1">
        <v>376961462</v>
      </c>
      <c r="D3141" s="1" t="s">
        <v>4052</v>
      </c>
      <c r="E3141" s="3">
        <v>44160</v>
      </c>
      <c r="F3141" s="1">
        <v>165</v>
      </c>
      <c r="G3141" s="1" t="s">
        <v>651</v>
      </c>
      <c r="H3141" s="1" t="s">
        <v>1021</v>
      </c>
      <c r="I3141" s="1" t="s">
        <v>33</v>
      </c>
      <c r="J3141" s="1">
        <v>2</v>
      </c>
      <c r="K3141" s="2">
        <v>67</v>
      </c>
      <c r="L3141" s="2">
        <f>IF(ISBLANK(K3141),_xlfn.XLOOKUP(U3141,'[1]AVG PRICE'!E:E,'[1]AVG PRICE'!D:D,""),[1]listings!K3141)</f>
        <v>67</v>
      </c>
      <c r="M3141" s="1">
        <v>5.3</v>
      </c>
      <c r="N3141" s="1">
        <v>180</v>
      </c>
      <c r="O3141" s="1">
        <v>7</v>
      </c>
      <c r="P3141" s="2">
        <f t="shared" si="98"/>
        <v>6207.55</v>
      </c>
      <c r="Q3141" s="1">
        <v>4.71</v>
      </c>
      <c r="R3141" s="1">
        <f>IF(ISBLANK(S3141),_xlfn.XLOOKUP(V3141,'[1]AVG REVIEWS'!E:E,'[1]AVG REVIEWS'!D:D,""),[1]listings!S3141)</f>
        <v>0.28999999999999998</v>
      </c>
      <c r="S3141" s="1">
        <v>0.28999999999999998</v>
      </c>
      <c r="T3141" s="1">
        <f>IF(ISBLANK(Q3141),_xlfn.XLOOKUP(W3141,'[1]AVG SCORE'!F:F,'[1]AVG SCORE'!E:E,""),[1]listings!Q3141)</f>
        <v>4.71</v>
      </c>
      <c r="U3141" s="1" t="str">
        <f t="shared" si="99"/>
        <v>Aubing-Lochhausen-LangwiedEntire home/apt2</v>
      </c>
      <c r="V3141" s="1" t="str">
        <f>[1]listings!H3141&amp;[1]listings!I3141&amp;[1]listings!G3141</f>
        <v>Entire serviced apartmentEntire home/aptAubing-Lochhausen-Langwied</v>
      </c>
      <c r="W3141" s="1" t="str">
        <f>[1]listings!G3141&amp;[1]listings!H3141&amp;[1]listings!I3141&amp;[1]listings!J3141</f>
        <v>Aubing-Lochhausen-LangwiedEntire serviced apartmentEntire home/apt2</v>
      </c>
      <c r="X3141" s="38">
        <v>48.211939999999998</v>
      </c>
      <c r="Y3141" s="38">
        <v>11.53262</v>
      </c>
    </row>
    <row r="3142" spans="1:25" ht="16" x14ac:dyDescent="0.2">
      <c r="A3142" s="4" t="s">
        <v>4957</v>
      </c>
      <c r="B3142" s="1" t="s">
        <v>4958</v>
      </c>
      <c r="C3142" s="1">
        <v>473832034</v>
      </c>
      <c r="D3142" s="1" t="s">
        <v>557</v>
      </c>
      <c r="E3142" s="3">
        <v>44780</v>
      </c>
      <c r="F3142" s="1">
        <v>1</v>
      </c>
      <c r="G3142" s="1" t="s">
        <v>66</v>
      </c>
      <c r="H3142" s="1" t="s">
        <v>136</v>
      </c>
      <c r="I3142" s="1" t="s">
        <v>33</v>
      </c>
      <c r="J3142" s="1">
        <v>2</v>
      </c>
      <c r="L3142" s="2">
        <f>IF(ISBLANK(K3142),_xlfn.XLOOKUP(U3142,'[1]AVG PRICE'!E:E,'[1]AVG PRICE'!D:D,""),[1]listings!K3142)</f>
        <v>139.02325581395348</v>
      </c>
      <c r="M3142" s="1">
        <v>3</v>
      </c>
      <c r="N3142" s="1">
        <v>365</v>
      </c>
      <c r="O3142" s="1">
        <v>14</v>
      </c>
      <c r="P3142" s="2">
        <f t="shared" si="98"/>
        <v>25580.279069767443</v>
      </c>
      <c r="Q3142" s="1">
        <v>5</v>
      </c>
      <c r="R3142" s="1">
        <f>IF(ISBLANK(S3142),_xlfn.XLOOKUP(V3142,'[1]AVG REVIEWS'!E:E,'[1]AVG REVIEWS'!D:D,""),[1]listings!S3142)</f>
        <v>0.46</v>
      </c>
      <c r="S3142" s="1">
        <v>0.46</v>
      </c>
      <c r="T3142" s="1">
        <f>IF(ISBLANK(Q3142),_xlfn.XLOOKUP(W3142,'[1]AVG SCORE'!F:F,'[1]AVG SCORE'!E:E,""),[1]listings!Q3142)</f>
        <v>5</v>
      </c>
      <c r="U3142" s="1" t="str">
        <f t="shared" si="99"/>
        <v>Au-HaidhausenEntire home/apt2</v>
      </c>
      <c r="V3142" s="1" t="str">
        <f>[1]listings!H3142&amp;[1]listings!I3142&amp;[1]listings!G3142</f>
        <v>Entire condoEntire home/aptAu-Haidhausen</v>
      </c>
      <c r="W3142" s="1" t="str">
        <f>[1]listings!G3142&amp;[1]listings!H3142&amp;[1]listings!I3142&amp;[1]listings!J3142</f>
        <v>Au-HaidhausenEntire condoEntire home/apt2</v>
      </c>
      <c r="X3142" s="38">
        <v>48.213020899999997</v>
      </c>
      <c r="Y3142" s="38">
        <v>11.5328234</v>
      </c>
    </row>
    <row r="3143" spans="1:25" ht="16" x14ac:dyDescent="0.2">
      <c r="A3143" s="4" t="s">
        <v>4959</v>
      </c>
      <c r="B3143" s="1" t="s">
        <v>4960</v>
      </c>
      <c r="C3143" s="1">
        <v>30961236</v>
      </c>
      <c r="D3143" s="1" t="s">
        <v>1876</v>
      </c>
      <c r="E3143" s="3">
        <v>42104</v>
      </c>
      <c r="F3143" s="1">
        <v>1</v>
      </c>
      <c r="G3143" s="1" t="s">
        <v>102</v>
      </c>
      <c r="H3143" s="1" t="s">
        <v>32</v>
      </c>
      <c r="I3143" s="1" t="s">
        <v>33</v>
      </c>
      <c r="J3143" s="1">
        <v>2</v>
      </c>
      <c r="L3143" s="2">
        <f>IF(ISBLANK(K3143),_xlfn.XLOOKUP(U3143,'[1]AVG PRICE'!E:E,'[1]AVG PRICE'!D:D,""),[1]listings!K3143)</f>
        <v>126.88235294117646</v>
      </c>
      <c r="M3143" s="1">
        <v>3</v>
      </c>
      <c r="N3143" s="1">
        <v>10</v>
      </c>
      <c r="O3143" s="1">
        <v>4</v>
      </c>
      <c r="P3143" s="2">
        <f t="shared" si="98"/>
        <v>824.73529411764707</v>
      </c>
      <c r="Q3143" s="1">
        <v>5</v>
      </c>
      <c r="R3143" s="1">
        <f>IF(ISBLANK(S3143),_xlfn.XLOOKUP(V3143,'[1]AVG REVIEWS'!E:E,'[1]AVG REVIEWS'!D:D,""),[1]listings!S3143)</f>
        <v>0.22</v>
      </c>
      <c r="S3143" s="1">
        <v>0.22</v>
      </c>
      <c r="T3143" s="1">
        <f>IF(ISBLANK(Q3143),_xlfn.XLOOKUP(W3143,'[1]AVG SCORE'!F:F,'[1]AVG SCORE'!E:E,""),[1]listings!Q3143)</f>
        <v>5</v>
      </c>
      <c r="U3143" s="1" t="str">
        <f t="shared" si="99"/>
        <v>ObergiesingEntire home/apt2</v>
      </c>
      <c r="V3143" s="1" t="str">
        <f>[1]listings!H3143&amp;[1]listings!I3143&amp;[1]listings!G3143</f>
        <v>Entire rental unitEntire home/aptObergiesing</v>
      </c>
      <c r="W3143" s="1" t="str">
        <f>[1]listings!G3143&amp;[1]listings!H3143&amp;[1]listings!I3143&amp;[1]listings!J3143</f>
        <v>ObergiesingEntire rental unitEntire home/apt2</v>
      </c>
      <c r="X3143" s="38">
        <v>48.132989999999999</v>
      </c>
      <c r="Y3143" s="38">
        <v>11.58108</v>
      </c>
    </row>
    <row r="3144" spans="1:25" ht="16" x14ac:dyDescent="0.2">
      <c r="A3144" s="4" t="s">
        <v>4961</v>
      </c>
      <c r="B3144" s="1" t="s">
        <v>3501</v>
      </c>
      <c r="C3144" s="1">
        <v>41417617</v>
      </c>
      <c r="D3144" s="1" t="s">
        <v>4962</v>
      </c>
      <c r="E3144" s="3">
        <v>42229</v>
      </c>
      <c r="F3144" s="1">
        <v>1</v>
      </c>
      <c r="G3144" s="1" t="s">
        <v>71</v>
      </c>
      <c r="H3144" s="1" t="s">
        <v>32</v>
      </c>
      <c r="I3144" s="1" t="s">
        <v>33</v>
      </c>
      <c r="J3144" s="1">
        <v>2</v>
      </c>
      <c r="K3144" s="2">
        <v>160</v>
      </c>
      <c r="L3144" s="2">
        <f>IF(ISBLANK(K3144),_xlfn.XLOOKUP(U3144,'[1]AVG PRICE'!E:E,'[1]AVG PRICE'!D:D,""),[1]listings!K3144)</f>
        <v>160</v>
      </c>
      <c r="M3144" s="1">
        <v>1</v>
      </c>
      <c r="N3144" s="1">
        <v>365</v>
      </c>
      <c r="O3144" s="1">
        <v>3</v>
      </c>
      <c r="P3144" s="2">
        <f t="shared" si="98"/>
        <v>29280</v>
      </c>
      <c r="Q3144" s="1">
        <v>3.67</v>
      </c>
      <c r="R3144" s="1">
        <f>IF(ISBLANK(S3144),_xlfn.XLOOKUP(V3144,'[1]AVG REVIEWS'!E:E,'[1]AVG REVIEWS'!D:D,""),[1]listings!S3144)</f>
        <v>0.1</v>
      </c>
      <c r="S3144" s="1">
        <v>0.1</v>
      </c>
      <c r="T3144" s="1">
        <f>IF(ISBLANK(Q3144),_xlfn.XLOOKUP(W3144,'[1]AVG SCORE'!F:F,'[1]AVG SCORE'!E:E,""),[1]listings!Q3144)</f>
        <v>3.67</v>
      </c>
      <c r="U3144" s="1" t="str">
        <f t="shared" si="99"/>
        <v>Ludwigsvorstadt-IsarvorstadtEntire home/apt2</v>
      </c>
      <c r="V3144" s="1" t="str">
        <f>[1]listings!H3144&amp;[1]listings!I3144&amp;[1]listings!G3144</f>
        <v>Entire rental unitEntire home/aptLudwigsvorstadt-Isarvorstadt</v>
      </c>
      <c r="W3144" s="1" t="str">
        <f>[1]listings!G3144&amp;[1]listings!H3144&amp;[1]listings!I3144&amp;[1]listings!J3144</f>
        <v>Ludwigsvorstadt-IsarvorstadtEntire rental unitEntire home/apt2</v>
      </c>
      <c r="X3144" s="38">
        <v>48.107799999999997</v>
      </c>
      <c r="Y3144" s="38">
        <v>11.57386</v>
      </c>
    </row>
    <row r="3145" spans="1:25" ht="16" x14ac:dyDescent="0.2">
      <c r="A3145" s="4" t="s">
        <v>4963</v>
      </c>
      <c r="B3145" s="1" t="s">
        <v>4964</v>
      </c>
      <c r="C3145" s="1">
        <v>62104415</v>
      </c>
      <c r="D3145" s="1" t="s">
        <v>4965</v>
      </c>
      <c r="E3145" s="3">
        <v>42437</v>
      </c>
      <c r="F3145" s="1">
        <v>1</v>
      </c>
      <c r="G3145" s="1" t="s">
        <v>42</v>
      </c>
      <c r="H3145" s="1" t="s">
        <v>32</v>
      </c>
      <c r="I3145" s="1" t="s">
        <v>33</v>
      </c>
      <c r="J3145" s="1">
        <v>2</v>
      </c>
      <c r="K3145" s="2">
        <v>201</v>
      </c>
      <c r="L3145" s="2">
        <f>IF(ISBLANK(K3145),_xlfn.XLOOKUP(U3145,'[1]AVG PRICE'!E:E,'[1]AVG PRICE'!D:D,""),[1]listings!K3145)</f>
        <v>201</v>
      </c>
      <c r="M3145" s="1">
        <v>1</v>
      </c>
      <c r="N3145" s="1">
        <v>365</v>
      </c>
      <c r="O3145" s="1">
        <v>6</v>
      </c>
      <c r="P3145" s="2">
        <f t="shared" si="98"/>
        <v>36783</v>
      </c>
      <c r="Q3145" s="1">
        <v>5</v>
      </c>
      <c r="R3145" s="1">
        <f>IF(ISBLANK(S3145),_xlfn.XLOOKUP(V3145,'[1]AVG REVIEWS'!E:E,'[1]AVG REVIEWS'!D:D,""),[1]listings!S3145)</f>
        <v>0.2</v>
      </c>
      <c r="S3145" s="1">
        <v>0.2</v>
      </c>
      <c r="T3145" s="1">
        <f>IF(ISBLANK(Q3145),_xlfn.XLOOKUP(W3145,'[1]AVG SCORE'!F:F,'[1]AVG SCORE'!E:E,""),[1]listings!Q3145)</f>
        <v>5</v>
      </c>
      <c r="U3145" s="1" t="str">
        <f t="shared" si="99"/>
        <v>Pasing-ObermenzingEntire home/apt2</v>
      </c>
      <c r="V3145" s="1" t="str">
        <f>[1]listings!H3145&amp;[1]listings!I3145&amp;[1]listings!G3145</f>
        <v>Entire rental unitEntire home/aptPasing-Obermenzing</v>
      </c>
      <c r="W3145" s="1" t="str">
        <f>[1]listings!G3145&amp;[1]listings!H3145&amp;[1]listings!I3145&amp;[1]listings!J3145</f>
        <v>Pasing-ObermenzingEntire rental unitEntire home/apt2</v>
      </c>
      <c r="X3145" s="38">
        <v>48.153538099999999</v>
      </c>
      <c r="Y3145" s="38">
        <v>11.5647862</v>
      </c>
    </row>
    <row r="3146" spans="1:25" ht="16" x14ac:dyDescent="0.2">
      <c r="A3146" s="4" t="s">
        <v>4966</v>
      </c>
      <c r="B3146" s="1" t="s">
        <v>4967</v>
      </c>
      <c r="C3146" s="1">
        <v>134031530</v>
      </c>
      <c r="D3146" s="1" t="s">
        <v>3575</v>
      </c>
      <c r="E3146" s="3">
        <v>42894</v>
      </c>
      <c r="F3146" s="1">
        <v>4</v>
      </c>
      <c r="G3146" s="1" t="s">
        <v>63</v>
      </c>
      <c r="H3146" s="1" t="s">
        <v>1021</v>
      </c>
      <c r="I3146" s="1" t="s">
        <v>33</v>
      </c>
      <c r="J3146" s="1">
        <v>4</v>
      </c>
      <c r="L3146" s="2">
        <f>IF(ISBLANK(K3146),_xlfn.XLOOKUP(U3146,'[1]AVG PRICE'!E:E,'[1]AVG PRICE'!D:D,""),[1]listings!K3146)</f>
        <v>251.94594594594594</v>
      </c>
      <c r="M3146" s="1">
        <v>10</v>
      </c>
      <c r="N3146" s="1">
        <v>365</v>
      </c>
      <c r="O3146" s="1">
        <v>0</v>
      </c>
      <c r="P3146" s="2">
        <f t="shared" si="98"/>
        <v>47239.86486486486</v>
      </c>
      <c r="R3146" s="1" t="str">
        <f>IF(ISBLANK(S3146),_xlfn.XLOOKUP(V3146,'[1]AVG REVIEWS'!E:E,'[1]AVG REVIEWS'!D:D,""),[1]listings!S3146)</f>
        <v/>
      </c>
      <c r="T3146" s="1">
        <f>IF(ISBLANK(Q3146),_xlfn.XLOOKUP(W3146,'[1]AVG SCORE'!F:F,'[1]AVG SCORE'!E:E,""),[1]listings!Q3146)</f>
        <v>0</v>
      </c>
      <c r="U3146" s="1" t="str">
        <f t="shared" si="99"/>
        <v>BogenhausenEntire home/apt4</v>
      </c>
      <c r="V3146" s="1" t="str">
        <f>[1]listings!H3146&amp;[1]listings!I3146&amp;[1]listings!G3146</f>
        <v>Entire serviced apartmentEntire home/aptBogenhausen</v>
      </c>
      <c r="W3146" s="1" t="str">
        <f>[1]listings!G3146&amp;[1]listings!H3146&amp;[1]listings!I3146&amp;[1]listings!J3146</f>
        <v>BogenhausenEntire serviced apartmentEntire home/apt4</v>
      </c>
      <c r="X3146" s="38">
        <v>48.147530000000003</v>
      </c>
      <c r="Y3146" s="38">
        <v>11.53234</v>
      </c>
    </row>
    <row r="3147" spans="1:25" ht="16" x14ac:dyDescent="0.2">
      <c r="A3147" s="4" t="s">
        <v>4968</v>
      </c>
      <c r="B3147" s="1" t="s">
        <v>4969</v>
      </c>
      <c r="C3147" s="1">
        <v>419150474</v>
      </c>
      <c r="D3147" s="1" t="s">
        <v>4345</v>
      </c>
      <c r="E3147" s="3">
        <v>44427</v>
      </c>
      <c r="F3147" s="1">
        <v>2</v>
      </c>
      <c r="G3147" s="1" t="s">
        <v>93</v>
      </c>
      <c r="H3147" s="1" t="s">
        <v>136</v>
      </c>
      <c r="I3147" s="1" t="s">
        <v>33</v>
      </c>
      <c r="J3147" s="1">
        <v>3</v>
      </c>
      <c r="L3147" s="2">
        <f>IF(ISBLANK(K3147),_xlfn.XLOOKUP(U3147,'[1]AVG PRICE'!E:E,'[1]AVG PRICE'!D:D,""),[1]listings!K3147)</f>
        <v>119.2</v>
      </c>
      <c r="M3147" s="1">
        <v>1</v>
      </c>
      <c r="N3147" s="1">
        <v>1125</v>
      </c>
      <c r="O3147" s="1">
        <v>2</v>
      </c>
      <c r="P3147" s="2">
        <f t="shared" si="98"/>
        <v>67109.600000000006</v>
      </c>
      <c r="Q3147" s="1">
        <v>5</v>
      </c>
      <c r="R3147" s="1">
        <f>IF(ISBLANK(S3147),_xlfn.XLOOKUP(V3147,'[1]AVG REVIEWS'!E:E,'[1]AVG REVIEWS'!D:D,""),[1]listings!S3147)</f>
        <v>0.06</v>
      </c>
      <c r="S3147" s="1">
        <v>0.06</v>
      </c>
      <c r="T3147" s="1">
        <f>IF(ISBLANK(Q3147),_xlfn.XLOOKUP(W3147,'[1]AVG SCORE'!F:F,'[1]AVG SCORE'!E:E,""),[1]listings!Q3147)</f>
        <v>5</v>
      </c>
      <c r="U3147" s="1" t="str">
        <f t="shared" si="99"/>
        <v>Thalkirchen-Obersendling-Forstenried-F√ºrstenried-SollnEntire home/apt3</v>
      </c>
      <c r="V3147" s="1" t="str">
        <f>[1]listings!H3147&amp;[1]listings!I3147&amp;[1]listings!G3147</f>
        <v>Entire condoEntire home/aptThalkirchen-Obersendling-Forstenried-F√ºrstenried-Solln</v>
      </c>
      <c r="W3147" s="1" t="str">
        <f>[1]listings!G3147&amp;[1]listings!H3147&amp;[1]listings!I3147&amp;[1]listings!J3147</f>
        <v>Thalkirchen-Obersendling-Forstenried-F√ºrstenried-SollnEntire condoEntire home/apt3</v>
      </c>
      <c r="X3147" s="38">
        <v>48.134749999999997</v>
      </c>
      <c r="Y3147" s="38">
        <v>11.576219999999999</v>
      </c>
    </row>
    <row r="3148" spans="1:25" ht="16" x14ac:dyDescent="0.2">
      <c r="A3148" s="4" t="s">
        <v>4970</v>
      </c>
      <c r="B3148" s="1" t="s">
        <v>4971</v>
      </c>
      <c r="C3148" s="1">
        <v>473516423</v>
      </c>
      <c r="D3148" s="1" t="s">
        <v>2353</v>
      </c>
      <c r="E3148" s="3">
        <v>44778</v>
      </c>
      <c r="F3148" s="1">
        <v>3</v>
      </c>
      <c r="G3148" s="1" t="s">
        <v>179</v>
      </c>
      <c r="H3148" s="1" t="s">
        <v>32</v>
      </c>
      <c r="I3148" s="1" t="s">
        <v>33</v>
      </c>
      <c r="J3148" s="1">
        <v>2</v>
      </c>
      <c r="K3148" s="2">
        <v>200</v>
      </c>
      <c r="L3148" s="2">
        <f>IF(ISBLANK(K3148),_xlfn.XLOOKUP(U3148,'[1]AVG PRICE'!E:E,'[1]AVG PRICE'!D:D,""),[1]listings!K3148)</f>
        <v>200</v>
      </c>
      <c r="M3148" s="1">
        <v>3</v>
      </c>
      <c r="N3148" s="1">
        <v>56</v>
      </c>
      <c r="O3148" s="1">
        <v>19</v>
      </c>
      <c r="P3148" s="2">
        <f t="shared" si="98"/>
        <v>5900</v>
      </c>
      <c r="Q3148" s="1">
        <v>5</v>
      </c>
      <c r="R3148" s="1">
        <f>IF(ISBLANK(S3148),_xlfn.XLOOKUP(V3148,'[1]AVG REVIEWS'!E:E,'[1]AVG REVIEWS'!D:D,""),[1]listings!S3148)</f>
        <v>0.62</v>
      </c>
      <c r="S3148" s="1">
        <v>0.62</v>
      </c>
      <c r="T3148" s="1">
        <f>IF(ISBLANK(Q3148),_xlfn.XLOOKUP(W3148,'[1]AVG SCORE'!F:F,'[1]AVG SCORE'!E:E,""),[1]listings!Q3148)</f>
        <v>5</v>
      </c>
      <c r="U3148" s="1" t="str">
        <f t="shared" si="99"/>
        <v>Altstadt-LehelEntire home/apt2</v>
      </c>
      <c r="V3148" s="1" t="str">
        <f>[1]listings!H3148&amp;[1]listings!I3148&amp;[1]listings!G3148</f>
        <v>Entire rental unitEntire home/aptAltstadt-Lehel</v>
      </c>
      <c r="W3148" s="1" t="str">
        <f>[1]listings!G3148&amp;[1]listings!H3148&amp;[1]listings!I3148&amp;[1]listings!J3148</f>
        <v>Altstadt-LehelEntire rental unitEntire home/apt2</v>
      </c>
      <c r="X3148" s="38">
        <v>48.164650000000002</v>
      </c>
      <c r="Y3148" s="38">
        <v>11.544549999999999</v>
      </c>
    </row>
    <row r="3149" spans="1:25" ht="16" x14ac:dyDescent="0.2">
      <c r="A3149" s="4" t="s">
        <v>4972</v>
      </c>
      <c r="B3149" s="1" t="s">
        <v>4973</v>
      </c>
      <c r="C3149" s="1">
        <v>394715271</v>
      </c>
      <c r="D3149" s="1" t="s">
        <v>531</v>
      </c>
      <c r="E3149" s="3">
        <v>44284</v>
      </c>
      <c r="F3149" s="1">
        <v>1</v>
      </c>
      <c r="G3149" s="1" t="s">
        <v>74</v>
      </c>
      <c r="H3149" s="1" t="s">
        <v>51</v>
      </c>
      <c r="I3149" s="1" t="s">
        <v>47</v>
      </c>
      <c r="J3149" s="1">
        <v>2</v>
      </c>
      <c r="L3149" s="2">
        <f>IF(ISBLANK(K3149),_xlfn.XLOOKUP(U3149,'[1]AVG PRICE'!E:E,'[1]AVG PRICE'!D:D,""),[1]listings!K3149)</f>
        <v>96.1</v>
      </c>
      <c r="M3149" s="1">
        <v>2</v>
      </c>
      <c r="N3149" s="1">
        <v>365</v>
      </c>
      <c r="O3149" s="1">
        <v>2</v>
      </c>
      <c r="P3149" s="2">
        <f t="shared" si="98"/>
        <v>17634.349999999999</v>
      </c>
      <c r="Q3149" s="1">
        <v>4.5</v>
      </c>
      <c r="R3149" s="1">
        <f>IF(ISBLANK(S3149),_xlfn.XLOOKUP(V3149,'[1]AVG REVIEWS'!E:E,'[1]AVG REVIEWS'!D:D,""),[1]listings!S3149)</f>
        <v>7.0000000000000007E-2</v>
      </c>
      <c r="S3149" s="1">
        <v>7.0000000000000007E-2</v>
      </c>
      <c r="T3149" s="1">
        <f>IF(ISBLANK(Q3149),_xlfn.XLOOKUP(W3149,'[1]AVG SCORE'!F:F,'[1]AVG SCORE'!E:E,""),[1]listings!Q3149)</f>
        <v>4.5</v>
      </c>
      <c r="U3149" s="1" t="str">
        <f t="shared" si="99"/>
        <v>SendlingPrivate room2</v>
      </c>
      <c r="V3149" s="1" t="str">
        <f>[1]listings!H3149&amp;[1]listings!I3149&amp;[1]listings!G3149</f>
        <v>Private room in rental unitPrivate roomSendling</v>
      </c>
      <c r="W3149" s="1" t="str">
        <f>[1]listings!G3149&amp;[1]listings!H3149&amp;[1]listings!I3149&amp;[1]listings!J3149</f>
        <v>SendlingPrivate room in rental unitPrivate room2</v>
      </c>
      <c r="X3149" s="38">
        <v>48.161560000000001</v>
      </c>
      <c r="Y3149" s="38">
        <v>11.572139999999999</v>
      </c>
    </row>
    <row r="3150" spans="1:25" ht="16" x14ac:dyDescent="0.2">
      <c r="A3150" s="4" t="s">
        <v>4974</v>
      </c>
      <c r="B3150" s="1" t="s">
        <v>4975</v>
      </c>
      <c r="C3150" s="1">
        <v>422813687</v>
      </c>
      <c r="D3150" s="1" t="s">
        <v>92</v>
      </c>
      <c r="E3150" s="3">
        <v>44452</v>
      </c>
      <c r="F3150" s="1">
        <v>1</v>
      </c>
      <c r="G3150" s="1" t="s">
        <v>294</v>
      </c>
      <c r="H3150" s="1" t="s">
        <v>51</v>
      </c>
      <c r="I3150" s="1" t="s">
        <v>47</v>
      </c>
      <c r="J3150" s="1">
        <v>2</v>
      </c>
      <c r="K3150" s="2">
        <v>69</v>
      </c>
      <c r="L3150" s="2">
        <f>IF(ISBLANK(K3150),_xlfn.XLOOKUP(U3150,'[1]AVG PRICE'!E:E,'[1]AVG PRICE'!D:D,""),[1]listings!K3150)</f>
        <v>69</v>
      </c>
      <c r="M3150" s="1">
        <v>1</v>
      </c>
      <c r="N3150" s="1">
        <v>1125</v>
      </c>
      <c r="O3150" s="1">
        <v>29</v>
      </c>
      <c r="P3150" s="2">
        <f t="shared" si="98"/>
        <v>38847</v>
      </c>
      <c r="Q3150" s="1">
        <v>4.5199999999999996</v>
      </c>
      <c r="R3150" s="1">
        <f>IF(ISBLANK(S3150),_xlfn.XLOOKUP(V3150,'[1]AVG REVIEWS'!E:E,'[1]AVG REVIEWS'!D:D,""),[1]listings!S3150)</f>
        <v>0.96</v>
      </c>
      <c r="S3150" s="1">
        <v>0.96</v>
      </c>
      <c r="T3150" s="1">
        <f>IF(ISBLANK(Q3150),_xlfn.XLOOKUP(W3150,'[1]AVG SCORE'!F:F,'[1]AVG SCORE'!E:E,""),[1]listings!Q3150)</f>
        <v>4.5199999999999996</v>
      </c>
      <c r="U3150" s="1" t="str">
        <f t="shared" si="99"/>
        <v>MoosachPrivate room2</v>
      </c>
      <c r="V3150" s="1" t="str">
        <f>[1]listings!H3150&amp;[1]listings!I3150&amp;[1]listings!G3150</f>
        <v>Private room in rental unitPrivate roomMoosach</v>
      </c>
      <c r="W3150" s="1" t="str">
        <f>[1]listings!G3150&amp;[1]listings!H3150&amp;[1]listings!I3150&amp;[1]listings!J3150</f>
        <v>MoosachPrivate room in rental unitPrivate room2</v>
      </c>
      <c r="X3150" s="38">
        <v>48.132480000000001</v>
      </c>
      <c r="Y3150" s="38">
        <v>11.5943</v>
      </c>
    </row>
    <row r="3151" spans="1:25" ht="16" x14ac:dyDescent="0.2">
      <c r="A3151" s="4" t="s">
        <v>4976</v>
      </c>
      <c r="B3151" s="1" t="s">
        <v>4977</v>
      </c>
      <c r="C3151" s="1">
        <v>3876553</v>
      </c>
      <c r="D3151" s="1" t="s">
        <v>302</v>
      </c>
      <c r="E3151" s="3">
        <v>41197</v>
      </c>
      <c r="F3151" s="1">
        <v>1</v>
      </c>
      <c r="G3151" s="1" t="s">
        <v>39</v>
      </c>
      <c r="H3151" s="1" t="s">
        <v>32</v>
      </c>
      <c r="I3151" s="1" t="s">
        <v>33</v>
      </c>
      <c r="J3151" s="1">
        <v>1</v>
      </c>
      <c r="K3151" s="2">
        <v>66</v>
      </c>
      <c r="L3151" s="2">
        <f>IF(ISBLANK(K3151),_xlfn.XLOOKUP(U3151,'[1]AVG PRICE'!E:E,'[1]AVG PRICE'!D:D,""),[1]listings!K3151)</f>
        <v>66</v>
      </c>
      <c r="M3151" s="1">
        <v>7</v>
      </c>
      <c r="N3151" s="1">
        <v>365</v>
      </c>
      <c r="O3151" s="1">
        <v>9</v>
      </c>
      <c r="P3151" s="2">
        <f t="shared" si="98"/>
        <v>12276</v>
      </c>
      <c r="Q3151" s="1">
        <v>4.78</v>
      </c>
      <c r="R3151" s="1">
        <f>IF(ISBLANK(S3151),_xlfn.XLOOKUP(V3151,'[1]AVG REVIEWS'!E:E,'[1]AVG REVIEWS'!D:D,""),[1]listings!S3151)</f>
        <v>0.31</v>
      </c>
      <c r="S3151" s="1">
        <v>0.31</v>
      </c>
      <c r="T3151" s="1">
        <f>IF(ISBLANK(Q3151),_xlfn.XLOOKUP(W3151,'[1]AVG SCORE'!F:F,'[1]AVG SCORE'!E:E,""),[1]listings!Q3151)</f>
        <v>4.78</v>
      </c>
      <c r="U3151" s="1" t="str">
        <f t="shared" si="99"/>
        <v>MaxvorstadtEntire home/apt1</v>
      </c>
      <c r="V3151" s="1" t="str">
        <f>[1]listings!H3151&amp;[1]listings!I3151&amp;[1]listings!G3151</f>
        <v>Entire rental unitEntire home/aptMaxvorstadt</v>
      </c>
      <c r="W3151" s="1" t="str">
        <f>[1]listings!G3151&amp;[1]listings!H3151&amp;[1]listings!I3151&amp;[1]listings!J3151</f>
        <v>MaxvorstadtEntire rental unitEntire home/apt1</v>
      </c>
      <c r="X3151" s="38">
        <v>48.136090000000003</v>
      </c>
      <c r="Y3151" s="38">
        <v>11.558870000000001</v>
      </c>
    </row>
    <row r="3152" spans="1:25" ht="16" x14ac:dyDescent="0.2">
      <c r="A3152" s="4" t="s">
        <v>4978</v>
      </c>
      <c r="B3152" s="1" t="s">
        <v>4979</v>
      </c>
      <c r="C3152" s="1">
        <v>455998190</v>
      </c>
      <c r="D3152" s="1" t="s">
        <v>4980</v>
      </c>
      <c r="E3152" s="3">
        <v>44676</v>
      </c>
      <c r="F3152" s="1">
        <v>1</v>
      </c>
      <c r="G3152" s="1" t="s">
        <v>294</v>
      </c>
      <c r="H3152" s="1" t="s">
        <v>51</v>
      </c>
      <c r="I3152" s="1" t="s">
        <v>47</v>
      </c>
      <c r="J3152" s="1">
        <v>1</v>
      </c>
      <c r="L3152" s="2">
        <f>IF(ISBLANK(K3152),_xlfn.XLOOKUP(U3152,'[1]AVG PRICE'!E:E,'[1]AVG PRICE'!D:D,""),[1]listings!K3152)</f>
        <v>319.75</v>
      </c>
      <c r="M3152" s="1">
        <v>1</v>
      </c>
      <c r="N3152" s="1">
        <v>3</v>
      </c>
      <c r="O3152" s="1">
        <v>15</v>
      </c>
      <c r="P3152" s="2">
        <f t="shared" si="98"/>
        <v>639.5</v>
      </c>
      <c r="Q3152" s="1">
        <v>4.2</v>
      </c>
      <c r="R3152" s="1">
        <f>IF(ISBLANK(S3152),_xlfn.XLOOKUP(V3152,'[1]AVG REVIEWS'!E:E,'[1]AVG REVIEWS'!D:D,""),[1]listings!S3152)</f>
        <v>0.5</v>
      </c>
      <c r="S3152" s="1">
        <v>0.5</v>
      </c>
      <c r="T3152" s="1">
        <f>IF(ISBLANK(Q3152),_xlfn.XLOOKUP(W3152,'[1]AVG SCORE'!F:F,'[1]AVG SCORE'!E:E,""),[1]listings!Q3152)</f>
        <v>4.2</v>
      </c>
      <c r="U3152" s="1" t="str">
        <f t="shared" si="99"/>
        <v>MoosachPrivate room1</v>
      </c>
      <c r="V3152" s="1" t="str">
        <f>[1]listings!H3152&amp;[1]listings!I3152&amp;[1]listings!G3152</f>
        <v>Private room in rental unitPrivate roomMoosach</v>
      </c>
      <c r="W3152" s="1" t="str">
        <f>[1]listings!G3152&amp;[1]listings!H3152&amp;[1]listings!I3152&amp;[1]listings!J3152</f>
        <v>MoosachPrivate room in rental unitPrivate room1</v>
      </c>
      <c r="X3152" s="38">
        <v>48.134825599999999</v>
      </c>
      <c r="Y3152" s="38">
        <v>11.534292499999999</v>
      </c>
    </row>
    <row r="3153" spans="1:25" ht="16" x14ac:dyDescent="0.2">
      <c r="A3153" s="4" t="s">
        <v>4981</v>
      </c>
      <c r="B3153" s="1" t="s">
        <v>4982</v>
      </c>
      <c r="C3153" s="1">
        <v>28874171</v>
      </c>
      <c r="D3153" s="1" t="s">
        <v>4983</v>
      </c>
      <c r="E3153" s="3">
        <v>42069</v>
      </c>
      <c r="F3153" s="1">
        <v>1</v>
      </c>
      <c r="G3153" s="1" t="s">
        <v>113</v>
      </c>
      <c r="H3153" s="1" t="s">
        <v>46</v>
      </c>
      <c r="I3153" s="1" t="s">
        <v>47</v>
      </c>
      <c r="J3153" s="1">
        <v>2</v>
      </c>
      <c r="K3153" s="2">
        <v>81</v>
      </c>
      <c r="L3153" s="2">
        <f>IF(ISBLANK(K3153),_xlfn.XLOOKUP(U3153,'[1]AVG PRICE'!E:E,'[1]AVG PRICE'!D:D,""),[1]listings!K3153)</f>
        <v>81</v>
      </c>
      <c r="M3153" s="1">
        <v>3</v>
      </c>
      <c r="N3153" s="1">
        <v>365</v>
      </c>
      <c r="O3153" s="1">
        <v>17</v>
      </c>
      <c r="P3153" s="2">
        <f t="shared" si="98"/>
        <v>14904</v>
      </c>
      <c r="Q3153" s="1">
        <v>5</v>
      </c>
      <c r="R3153" s="1">
        <f>IF(ISBLANK(S3153),_xlfn.XLOOKUP(V3153,'[1]AVG REVIEWS'!E:E,'[1]AVG REVIEWS'!D:D,""),[1]listings!S3153)</f>
        <v>0.56000000000000005</v>
      </c>
      <c r="S3153" s="1">
        <v>0.56000000000000005</v>
      </c>
      <c r="T3153" s="1">
        <f>IF(ISBLANK(Q3153),_xlfn.XLOOKUP(W3153,'[1]AVG SCORE'!F:F,'[1]AVG SCORE'!E:E,""),[1]listings!Q3153)</f>
        <v>5</v>
      </c>
      <c r="U3153" s="1" t="str">
        <f t="shared" si="99"/>
        <v>Tudering-RiemPrivate room2</v>
      </c>
      <c r="V3153" s="1" t="str">
        <f>[1]listings!H3153&amp;[1]listings!I3153&amp;[1]listings!G3153</f>
        <v>Private room in homePrivate roomTudering-Riem</v>
      </c>
      <c r="W3153" s="1" t="str">
        <f>[1]listings!G3153&amp;[1]listings!H3153&amp;[1]listings!I3153&amp;[1]listings!J3153</f>
        <v>Tudering-RiemPrivate room in homePrivate room2</v>
      </c>
      <c r="X3153" s="38">
        <v>48.166849999999997</v>
      </c>
      <c r="Y3153" s="38">
        <v>11.56427</v>
      </c>
    </row>
    <row r="3154" spans="1:25" ht="16" x14ac:dyDescent="0.2">
      <c r="A3154" s="4" t="s">
        <v>4984</v>
      </c>
      <c r="B3154" s="1" t="s">
        <v>4985</v>
      </c>
      <c r="C3154" s="1">
        <v>475892612</v>
      </c>
      <c r="D3154" s="1" t="s">
        <v>2490</v>
      </c>
      <c r="E3154" s="3">
        <v>44793</v>
      </c>
      <c r="F3154" s="1">
        <v>1</v>
      </c>
      <c r="G3154" s="1" t="s">
        <v>71</v>
      </c>
      <c r="H3154" s="1" t="s">
        <v>32</v>
      </c>
      <c r="I3154" s="1" t="s">
        <v>33</v>
      </c>
      <c r="J3154" s="1">
        <v>4</v>
      </c>
      <c r="K3154" s="2">
        <v>220</v>
      </c>
      <c r="L3154" s="2">
        <f>IF(ISBLANK(K3154),_xlfn.XLOOKUP(U3154,'[1]AVG PRICE'!E:E,'[1]AVG PRICE'!D:D,""),[1]listings!K3154)</f>
        <v>220</v>
      </c>
      <c r="M3154" s="1">
        <v>3</v>
      </c>
      <c r="N3154" s="1">
        <v>4</v>
      </c>
      <c r="O3154" s="1">
        <v>0</v>
      </c>
      <c r="P3154" s="2">
        <f t="shared" si="98"/>
        <v>770</v>
      </c>
      <c r="R3154" s="1">
        <f>IF(ISBLANK(S3154),_xlfn.XLOOKUP(V3154,'[1]AVG REVIEWS'!E:E,'[1]AVG REVIEWS'!D:D,""),[1]listings!S3154)</f>
        <v>1.0161822660098518</v>
      </c>
      <c r="T3154" s="1">
        <f>IF(ISBLANK(Q3154),_xlfn.XLOOKUP(W3154,'[1]AVG SCORE'!F:F,'[1]AVG SCORE'!E:E,""),[1]listings!Q3154)</f>
        <v>4.7955056179775273</v>
      </c>
      <c r="U3154" s="1" t="str">
        <f t="shared" si="99"/>
        <v>Ludwigsvorstadt-IsarvorstadtEntire home/apt4</v>
      </c>
      <c r="V3154" s="1" t="str">
        <f>[1]listings!H3154&amp;[1]listings!I3154&amp;[1]listings!G3154</f>
        <v>Entire rental unitEntire home/aptLudwigsvorstadt-Isarvorstadt</v>
      </c>
      <c r="W3154" s="1" t="str">
        <f>[1]listings!G3154&amp;[1]listings!H3154&amp;[1]listings!I3154&amp;[1]listings!J3154</f>
        <v>Ludwigsvorstadt-IsarvorstadtEntire rental unitEntire home/apt4</v>
      </c>
      <c r="X3154" s="38">
        <v>48.12509</v>
      </c>
      <c r="Y3154" s="38">
        <v>11.55148</v>
      </c>
    </row>
    <row r="3155" spans="1:25" ht="16" x14ac:dyDescent="0.2">
      <c r="A3155" s="4" t="s">
        <v>4986</v>
      </c>
      <c r="B3155" s="1" t="s">
        <v>4987</v>
      </c>
      <c r="C3155" s="1">
        <v>87477245</v>
      </c>
      <c r="D3155" s="1" t="s">
        <v>4988</v>
      </c>
      <c r="E3155" s="3">
        <v>42584</v>
      </c>
      <c r="F3155" s="1">
        <v>4</v>
      </c>
      <c r="G3155" s="1" t="s">
        <v>71</v>
      </c>
      <c r="H3155" s="1" t="s">
        <v>51</v>
      </c>
      <c r="I3155" s="1" t="s">
        <v>47</v>
      </c>
      <c r="J3155" s="1">
        <v>3</v>
      </c>
      <c r="L3155" s="2">
        <f>IF(ISBLANK(K3155),_xlfn.XLOOKUP(U3155,'[1]AVG PRICE'!E:E,'[1]AVG PRICE'!D:D,""),[1]listings!K3155)</f>
        <v>163.875</v>
      </c>
      <c r="M3155" s="1">
        <v>2</v>
      </c>
      <c r="N3155" s="1">
        <v>365</v>
      </c>
      <c r="O3155" s="1">
        <v>14</v>
      </c>
      <c r="P3155" s="2">
        <f t="shared" si="98"/>
        <v>30071.0625</v>
      </c>
      <c r="Q3155" s="1">
        <v>5</v>
      </c>
      <c r="R3155" s="1">
        <f>IF(ISBLANK(S3155),_xlfn.XLOOKUP(V3155,'[1]AVG REVIEWS'!E:E,'[1]AVG REVIEWS'!D:D,""),[1]listings!S3155)</f>
        <v>0.45</v>
      </c>
      <c r="S3155" s="1">
        <v>0.45</v>
      </c>
      <c r="T3155" s="1">
        <f>IF(ISBLANK(Q3155),_xlfn.XLOOKUP(W3155,'[1]AVG SCORE'!F:F,'[1]AVG SCORE'!E:E,""),[1]listings!Q3155)</f>
        <v>5</v>
      </c>
      <c r="U3155" s="1" t="str">
        <f t="shared" si="99"/>
        <v>Ludwigsvorstadt-IsarvorstadtPrivate room3</v>
      </c>
      <c r="V3155" s="1" t="str">
        <f>[1]listings!H3155&amp;[1]listings!I3155&amp;[1]listings!G3155</f>
        <v>Private room in rental unitPrivate roomLudwigsvorstadt-Isarvorstadt</v>
      </c>
      <c r="W3155" s="1" t="str">
        <f>[1]listings!G3155&amp;[1]listings!H3155&amp;[1]listings!I3155&amp;[1]listings!J3155</f>
        <v>Ludwigsvorstadt-IsarvorstadtPrivate room in rental unitPrivate room3</v>
      </c>
      <c r="X3155" s="38">
        <v>48.104550000000003</v>
      </c>
      <c r="Y3155" s="38">
        <v>11.505330000000001</v>
      </c>
    </row>
    <row r="3156" spans="1:25" ht="16" x14ac:dyDescent="0.2">
      <c r="A3156" s="4" t="s">
        <v>4989</v>
      </c>
      <c r="B3156" s="1" t="s">
        <v>4990</v>
      </c>
      <c r="C3156" s="1">
        <v>470593174</v>
      </c>
      <c r="D3156" s="1" t="s">
        <v>4638</v>
      </c>
      <c r="E3156" s="3">
        <v>44762</v>
      </c>
      <c r="F3156" s="1">
        <v>3</v>
      </c>
      <c r="G3156" s="1" t="s">
        <v>63</v>
      </c>
      <c r="H3156" s="1" t="s">
        <v>136</v>
      </c>
      <c r="I3156" s="1" t="s">
        <v>33</v>
      </c>
      <c r="J3156" s="1">
        <v>7</v>
      </c>
      <c r="K3156" s="2">
        <v>308</v>
      </c>
      <c r="L3156" s="2">
        <f>IF(ISBLANK(K3156),_xlfn.XLOOKUP(U3156,'[1]AVG PRICE'!E:E,'[1]AVG PRICE'!D:D,""),[1]listings!K3156)</f>
        <v>308</v>
      </c>
      <c r="M3156" s="1">
        <v>5</v>
      </c>
      <c r="N3156" s="1">
        <v>90</v>
      </c>
      <c r="O3156" s="1">
        <v>30</v>
      </c>
      <c r="P3156" s="2">
        <f t="shared" si="98"/>
        <v>14630</v>
      </c>
      <c r="Q3156" s="1">
        <v>4.87</v>
      </c>
      <c r="R3156" s="1">
        <f>IF(ISBLANK(S3156),_xlfn.XLOOKUP(V3156,'[1]AVG REVIEWS'!E:E,'[1]AVG REVIEWS'!D:D,""),[1]listings!S3156)</f>
        <v>0.96</v>
      </c>
      <c r="S3156" s="1">
        <v>0.96</v>
      </c>
      <c r="T3156" s="1">
        <f>IF(ISBLANK(Q3156),_xlfn.XLOOKUP(W3156,'[1]AVG SCORE'!F:F,'[1]AVG SCORE'!E:E,""),[1]listings!Q3156)</f>
        <v>4.87</v>
      </c>
      <c r="U3156" s="1" t="str">
        <f t="shared" si="99"/>
        <v>BogenhausenEntire home/apt7</v>
      </c>
      <c r="V3156" s="1" t="str">
        <f>[1]listings!H3156&amp;[1]listings!I3156&amp;[1]listings!G3156</f>
        <v>Entire condoEntire home/aptBogenhausen</v>
      </c>
      <c r="W3156" s="1" t="str">
        <f>[1]listings!G3156&amp;[1]listings!H3156&amp;[1]listings!I3156&amp;[1]listings!J3156</f>
        <v>BogenhausenEntire condoEntire home/apt7</v>
      </c>
      <c r="X3156" s="38">
        <v>48.208204666735398</v>
      </c>
      <c r="Y3156" s="38">
        <v>11.5676385909319</v>
      </c>
    </row>
    <row r="3157" spans="1:25" ht="16" x14ac:dyDescent="0.2">
      <c r="A3157" s="4" t="s">
        <v>4991</v>
      </c>
      <c r="B3157" s="1" t="s">
        <v>4992</v>
      </c>
      <c r="C3157" s="1">
        <v>291096793</v>
      </c>
      <c r="D3157" s="1" t="s">
        <v>4993</v>
      </c>
      <c r="E3157" s="3">
        <v>43710</v>
      </c>
      <c r="F3157" s="1">
        <v>1</v>
      </c>
      <c r="G3157" s="1" t="s">
        <v>145</v>
      </c>
      <c r="H3157" s="1" t="s">
        <v>32</v>
      </c>
      <c r="I3157" s="1" t="s">
        <v>33</v>
      </c>
      <c r="J3157" s="1">
        <v>4</v>
      </c>
      <c r="L3157" s="2">
        <f>IF(ISBLANK(K3157),_xlfn.XLOOKUP(U3157,'[1]AVG PRICE'!E:E,'[1]AVG PRICE'!D:D,""),[1]listings!K3157)</f>
        <v>1978.5</v>
      </c>
      <c r="M3157" s="1">
        <v>3</v>
      </c>
      <c r="N3157" s="1">
        <v>365</v>
      </c>
      <c r="O3157" s="1">
        <v>0</v>
      </c>
      <c r="P3157" s="2">
        <f t="shared" si="98"/>
        <v>364044</v>
      </c>
      <c r="R3157" s="1">
        <f>IF(ISBLANK(S3157),_xlfn.XLOOKUP(V3157,'[1]AVG REVIEWS'!E:E,'[1]AVG REVIEWS'!D:D,""),[1]listings!S3157)</f>
        <v>1.0912903225806452</v>
      </c>
      <c r="T3157" s="1">
        <f>IF(ISBLANK(Q3157),_xlfn.XLOOKUP(W3157,'[1]AVG SCORE'!F:F,'[1]AVG SCORE'!E:E,""),[1]listings!Q3157)</f>
        <v>4.766</v>
      </c>
      <c r="U3157" s="1" t="str">
        <f t="shared" si="99"/>
        <v>Feldmoching-HasenberglEntire home/apt4</v>
      </c>
      <c r="V3157" s="1" t="str">
        <f>[1]listings!H3157&amp;[1]listings!I3157&amp;[1]listings!G3157</f>
        <v>Entire rental unitEntire home/aptFeldmoching-Hasenbergl</v>
      </c>
      <c r="W3157" s="1" t="str">
        <f>[1]listings!G3157&amp;[1]listings!H3157&amp;[1]listings!I3157&amp;[1]listings!J3157</f>
        <v>Feldmoching-HasenberglEntire rental unitEntire home/apt4</v>
      </c>
      <c r="X3157" s="38">
        <v>48.177149999999997</v>
      </c>
      <c r="Y3157" s="38">
        <v>11.525230000000001</v>
      </c>
    </row>
    <row r="3158" spans="1:25" ht="16" x14ac:dyDescent="0.2">
      <c r="A3158" s="4" t="s">
        <v>4994</v>
      </c>
      <c r="B3158" s="1" t="s">
        <v>4995</v>
      </c>
      <c r="C3158" s="1">
        <v>19692408</v>
      </c>
      <c r="D3158" s="1" t="s">
        <v>566</v>
      </c>
      <c r="E3158" s="3">
        <v>41859</v>
      </c>
      <c r="F3158" s="1">
        <v>1</v>
      </c>
      <c r="G3158" s="1" t="s">
        <v>39</v>
      </c>
      <c r="H3158" s="1" t="s">
        <v>32</v>
      </c>
      <c r="I3158" s="1" t="s">
        <v>33</v>
      </c>
      <c r="J3158" s="1">
        <v>2</v>
      </c>
      <c r="K3158" s="2">
        <v>77</v>
      </c>
      <c r="L3158" s="2">
        <f>IF(ISBLANK(K3158),_xlfn.XLOOKUP(U3158,'[1]AVG PRICE'!E:E,'[1]AVG PRICE'!D:D,""),[1]listings!K3158)</f>
        <v>77</v>
      </c>
      <c r="M3158" s="1">
        <v>1</v>
      </c>
      <c r="N3158" s="1">
        <v>365</v>
      </c>
      <c r="O3158" s="1">
        <v>6</v>
      </c>
      <c r="P3158" s="2">
        <f t="shared" si="98"/>
        <v>14091</v>
      </c>
      <c r="Q3158" s="1">
        <v>5</v>
      </c>
      <c r="R3158" s="1">
        <f>IF(ISBLANK(S3158),_xlfn.XLOOKUP(V3158,'[1]AVG REVIEWS'!E:E,'[1]AVG REVIEWS'!D:D,""),[1]listings!S3158)</f>
        <v>0.66</v>
      </c>
      <c r="S3158" s="1">
        <v>0.66</v>
      </c>
      <c r="T3158" s="1">
        <f>IF(ISBLANK(Q3158),_xlfn.XLOOKUP(W3158,'[1]AVG SCORE'!F:F,'[1]AVG SCORE'!E:E,""),[1]listings!Q3158)</f>
        <v>5</v>
      </c>
      <c r="U3158" s="1" t="str">
        <f t="shared" si="99"/>
        <v>MaxvorstadtEntire home/apt2</v>
      </c>
      <c r="V3158" s="1" t="str">
        <f>[1]listings!H3158&amp;[1]listings!I3158&amp;[1]listings!G3158</f>
        <v>Entire rental unitEntire home/aptMaxvorstadt</v>
      </c>
      <c r="W3158" s="1" t="str">
        <f>[1]listings!G3158&amp;[1]listings!H3158&amp;[1]listings!I3158&amp;[1]listings!J3158</f>
        <v>MaxvorstadtEntire rental unitEntire home/apt2</v>
      </c>
      <c r="X3158" s="38">
        <v>48.168013899999998</v>
      </c>
      <c r="Y3158" s="38">
        <v>11.5656786</v>
      </c>
    </row>
    <row r="3159" spans="1:25" ht="16" x14ac:dyDescent="0.2">
      <c r="A3159" s="4" t="s">
        <v>4996</v>
      </c>
      <c r="B3159" s="1" t="s">
        <v>4997</v>
      </c>
      <c r="C3159" s="1">
        <v>21046500</v>
      </c>
      <c r="D3159" s="1" t="s">
        <v>2994</v>
      </c>
      <c r="E3159" s="3">
        <v>41889</v>
      </c>
      <c r="F3159" s="1">
        <v>1</v>
      </c>
      <c r="G3159" s="1" t="s">
        <v>66</v>
      </c>
      <c r="H3159" s="1" t="s">
        <v>51</v>
      </c>
      <c r="I3159" s="1" t="s">
        <v>47</v>
      </c>
      <c r="J3159" s="1">
        <v>2</v>
      </c>
      <c r="L3159" s="2">
        <f>IF(ISBLANK(K3159),_xlfn.XLOOKUP(U3159,'[1]AVG PRICE'!E:E,'[1]AVG PRICE'!D:D,""),[1]listings!K3159)</f>
        <v>112.05263157894737</v>
      </c>
      <c r="M3159" s="1">
        <v>1</v>
      </c>
      <c r="N3159" s="1">
        <v>3</v>
      </c>
      <c r="O3159" s="1">
        <v>3</v>
      </c>
      <c r="P3159" s="2">
        <f t="shared" si="98"/>
        <v>224.10526315789474</v>
      </c>
      <c r="Q3159" s="1">
        <v>5</v>
      </c>
      <c r="R3159" s="1">
        <f>IF(ISBLANK(S3159),_xlfn.XLOOKUP(V3159,'[1]AVG REVIEWS'!E:E,'[1]AVG REVIEWS'!D:D,""),[1]listings!S3159)</f>
        <v>0.1</v>
      </c>
      <c r="S3159" s="1">
        <v>0.1</v>
      </c>
      <c r="T3159" s="1">
        <f>IF(ISBLANK(Q3159),_xlfn.XLOOKUP(W3159,'[1]AVG SCORE'!F:F,'[1]AVG SCORE'!E:E,""),[1]listings!Q3159)</f>
        <v>5</v>
      </c>
      <c r="U3159" s="1" t="str">
        <f t="shared" si="99"/>
        <v>Au-HaidhausenPrivate room2</v>
      </c>
      <c r="V3159" s="1" t="str">
        <f>[1]listings!H3159&amp;[1]listings!I3159&amp;[1]listings!G3159</f>
        <v>Private room in rental unitPrivate roomAu-Haidhausen</v>
      </c>
      <c r="W3159" s="1" t="str">
        <f>[1]listings!G3159&amp;[1]listings!H3159&amp;[1]listings!I3159&amp;[1]listings!J3159</f>
        <v>Au-HaidhausenPrivate room in rental unitPrivate room2</v>
      </c>
      <c r="X3159" s="38">
        <v>48.177309999999999</v>
      </c>
      <c r="Y3159" s="38">
        <v>11.52399</v>
      </c>
    </row>
    <row r="3160" spans="1:25" ht="16" x14ac:dyDescent="0.2">
      <c r="A3160" s="4" t="s">
        <v>4998</v>
      </c>
      <c r="B3160" s="1" t="s">
        <v>4999</v>
      </c>
      <c r="C3160" s="1">
        <v>476036772</v>
      </c>
      <c r="D3160" s="1" t="s">
        <v>681</v>
      </c>
      <c r="E3160" s="3">
        <v>44794</v>
      </c>
      <c r="F3160" s="1">
        <v>2</v>
      </c>
      <c r="G3160" s="1" t="s">
        <v>145</v>
      </c>
      <c r="H3160" s="1" t="s">
        <v>32</v>
      </c>
      <c r="I3160" s="1" t="s">
        <v>33</v>
      </c>
      <c r="J3160" s="1">
        <v>6</v>
      </c>
      <c r="K3160" s="2">
        <v>113</v>
      </c>
      <c r="L3160" s="2">
        <f>IF(ISBLANK(K3160),_xlfn.XLOOKUP(U3160,'[1]AVG PRICE'!E:E,'[1]AVG PRICE'!D:D,""),[1]listings!K3160)</f>
        <v>113</v>
      </c>
      <c r="M3160" s="1">
        <v>3</v>
      </c>
      <c r="N3160" s="1">
        <v>7</v>
      </c>
      <c r="O3160" s="1">
        <v>0</v>
      </c>
      <c r="P3160" s="2">
        <f t="shared" si="98"/>
        <v>565</v>
      </c>
      <c r="R3160" s="1">
        <f>IF(ISBLANK(S3160),_xlfn.XLOOKUP(V3160,'[1]AVG REVIEWS'!E:E,'[1]AVG REVIEWS'!D:D,""),[1]listings!S3160)</f>
        <v>1.0912903225806452</v>
      </c>
      <c r="T3160" s="1">
        <f>IF(ISBLANK(Q3160),_xlfn.XLOOKUP(W3160,'[1]AVG SCORE'!F:F,'[1]AVG SCORE'!E:E,""),[1]listings!Q3160)</f>
        <v>0</v>
      </c>
      <c r="U3160" s="1" t="str">
        <f t="shared" si="99"/>
        <v>Feldmoching-HasenberglEntire home/apt6</v>
      </c>
      <c r="V3160" s="1" t="str">
        <f>[1]listings!H3160&amp;[1]listings!I3160&amp;[1]listings!G3160</f>
        <v>Entire rental unitEntire home/aptFeldmoching-Hasenbergl</v>
      </c>
      <c r="W3160" s="1" t="str">
        <f>[1]listings!G3160&amp;[1]listings!H3160&amp;[1]listings!I3160&amp;[1]listings!J3160</f>
        <v>Feldmoching-HasenberglEntire rental unitEntire home/apt6</v>
      </c>
      <c r="X3160" s="38">
        <v>48.173369999999998</v>
      </c>
      <c r="Y3160" s="38">
        <v>11.564730000000001</v>
      </c>
    </row>
    <row r="3161" spans="1:25" ht="16" x14ac:dyDescent="0.2">
      <c r="A3161" s="4" t="s">
        <v>5000</v>
      </c>
      <c r="B3161" s="1" t="s">
        <v>5001</v>
      </c>
      <c r="C3161" s="1">
        <v>470593174</v>
      </c>
      <c r="D3161" s="1" t="s">
        <v>4638</v>
      </c>
      <c r="E3161" s="3">
        <v>44762</v>
      </c>
      <c r="F3161" s="1">
        <v>3</v>
      </c>
      <c r="G3161" s="1" t="s">
        <v>63</v>
      </c>
      <c r="H3161" s="1" t="s">
        <v>32</v>
      </c>
      <c r="I3161" s="1" t="s">
        <v>33</v>
      </c>
      <c r="J3161" s="1">
        <v>4</v>
      </c>
      <c r="K3161" s="2">
        <v>699</v>
      </c>
      <c r="L3161" s="2">
        <f>IF(ISBLANK(K3161),_xlfn.XLOOKUP(U3161,'[1]AVG PRICE'!E:E,'[1]AVG PRICE'!D:D,""),[1]listings!K3161)</f>
        <v>699</v>
      </c>
      <c r="M3161" s="1">
        <v>2</v>
      </c>
      <c r="N3161" s="1">
        <v>730</v>
      </c>
      <c r="O3161" s="1">
        <v>10</v>
      </c>
      <c r="P3161" s="2">
        <f t="shared" si="98"/>
        <v>255834</v>
      </c>
      <c r="Q3161" s="1">
        <v>5</v>
      </c>
      <c r="R3161" s="1">
        <f>IF(ISBLANK(S3161),_xlfn.XLOOKUP(V3161,'[1]AVG REVIEWS'!E:E,'[1]AVG REVIEWS'!D:D,""),[1]listings!S3161)</f>
        <v>0.32</v>
      </c>
      <c r="S3161" s="1">
        <v>0.32</v>
      </c>
      <c r="T3161" s="1">
        <f>IF(ISBLANK(Q3161),_xlfn.XLOOKUP(W3161,'[1]AVG SCORE'!F:F,'[1]AVG SCORE'!E:E,""),[1]listings!Q3161)</f>
        <v>5</v>
      </c>
      <c r="U3161" s="1" t="str">
        <f t="shared" si="99"/>
        <v>BogenhausenEntire home/apt4</v>
      </c>
      <c r="V3161" s="1" t="str">
        <f>[1]listings!H3161&amp;[1]listings!I3161&amp;[1]listings!G3161</f>
        <v>Entire rental unitEntire home/aptBogenhausen</v>
      </c>
      <c r="W3161" s="1" t="str">
        <f>[1]listings!G3161&amp;[1]listings!H3161&amp;[1]listings!I3161&amp;[1]listings!J3161</f>
        <v>BogenhausenEntire rental unitEntire home/apt4</v>
      </c>
      <c r="X3161" s="38">
        <v>48.133780000000002</v>
      </c>
      <c r="Y3161" s="38">
        <v>11.54067</v>
      </c>
    </row>
    <row r="3162" spans="1:25" ht="16" x14ac:dyDescent="0.2">
      <c r="A3162" s="4" t="s">
        <v>5002</v>
      </c>
      <c r="B3162" s="1" t="s">
        <v>4381</v>
      </c>
      <c r="C3162" s="1">
        <v>476052617</v>
      </c>
      <c r="D3162" s="1" t="s">
        <v>5003</v>
      </c>
      <c r="E3162" s="3">
        <v>44794</v>
      </c>
      <c r="F3162" s="1">
        <v>2</v>
      </c>
      <c r="G3162" s="1" t="s">
        <v>174</v>
      </c>
      <c r="H3162" s="1" t="s">
        <v>32</v>
      </c>
      <c r="I3162" s="1" t="s">
        <v>33</v>
      </c>
      <c r="J3162" s="1">
        <v>5</v>
      </c>
      <c r="L3162" s="2">
        <f>IF(ISBLANK(K3162),_xlfn.XLOOKUP(U3162,'[1]AVG PRICE'!E:E,'[1]AVG PRICE'!D:D,""),[1]listings!K3162)</f>
        <v>188.33333333333334</v>
      </c>
      <c r="M3162" s="1">
        <v>4</v>
      </c>
      <c r="N3162" s="1">
        <v>365</v>
      </c>
      <c r="O3162" s="1">
        <v>1</v>
      </c>
      <c r="P3162" s="2">
        <f t="shared" si="98"/>
        <v>34747.5</v>
      </c>
      <c r="Q3162" s="1">
        <v>5</v>
      </c>
      <c r="R3162" s="1">
        <f>IF(ISBLANK(S3162),_xlfn.XLOOKUP(V3162,'[1]AVG REVIEWS'!E:E,'[1]AVG REVIEWS'!D:D,""),[1]listings!S3162)</f>
        <v>0.03</v>
      </c>
      <c r="S3162" s="1">
        <v>0.03</v>
      </c>
      <c r="T3162" s="1">
        <f>IF(ISBLANK(Q3162),_xlfn.XLOOKUP(W3162,'[1]AVG SCORE'!F:F,'[1]AVG SCORE'!E:E,""),[1]listings!Q3162)</f>
        <v>5</v>
      </c>
      <c r="U3162" s="1" t="str">
        <f t="shared" si="99"/>
        <v>Milbertshofen-Am HartEntire home/apt5</v>
      </c>
      <c r="V3162" s="1" t="str">
        <f>[1]listings!H3162&amp;[1]listings!I3162&amp;[1]listings!G3162</f>
        <v>Entire rental unitEntire home/aptMilbertshofen-Am Hart</v>
      </c>
      <c r="W3162" s="1" t="str">
        <f>[1]listings!G3162&amp;[1]listings!H3162&amp;[1]listings!I3162&amp;[1]listings!J3162</f>
        <v>Milbertshofen-Am HartEntire rental unitEntire home/apt5</v>
      </c>
      <c r="X3162" s="38">
        <v>48.12623</v>
      </c>
      <c r="Y3162" s="38">
        <v>11.588520000000001</v>
      </c>
    </row>
    <row r="3163" spans="1:25" ht="16" x14ac:dyDescent="0.2">
      <c r="A3163" s="4" t="s">
        <v>5004</v>
      </c>
      <c r="B3163" s="1" t="s">
        <v>5005</v>
      </c>
      <c r="C3163" s="1">
        <v>111623812</v>
      </c>
      <c r="D3163" s="1" t="s">
        <v>1257</v>
      </c>
      <c r="E3163" s="3">
        <v>42750</v>
      </c>
      <c r="F3163" s="1">
        <v>1</v>
      </c>
      <c r="G3163" s="1" t="s">
        <v>66</v>
      </c>
      <c r="H3163" s="1" t="s">
        <v>136</v>
      </c>
      <c r="I3163" s="1" t="s">
        <v>33</v>
      </c>
      <c r="J3163" s="1">
        <v>4</v>
      </c>
      <c r="K3163" s="2">
        <v>344</v>
      </c>
      <c r="L3163" s="2">
        <f>IF(ISBLANK(K3163),_xlfn.XLOOKUP(U3163,'[1]AVG PRICE'!E:E,'[1]AVG PRICE'!D:D,""),[1]listings!K3163)</f>
        <v>344</v>
      </c>
      <c r="M3163" s="1">
        <v>3</v>
      </c>
      <c r="N3163" s="1">
        <v>14</v>
      </c>
      <c r="O3163" s="1">
        <v>21</v>
      </c>
      <c r="P3163" s="2">
        <f t="shared" si="98"/>
        <v>2924</v>
      </c>
      <c r="Q3163" s="1">
        <v>4.8600000000000003</v>
      </c>
      <c r="R3163" s="1">
        <f>IF(ISBLANK(S3163),_xlfn.XLOOKUP(V3163,'[1]AVG REVIEWS'!E:E,'[1]AVG REVIEWS'!D:D,""),[1]listings!S3163)</f>
        <v>0.69</v>
      </c>
      <c r="S3163" s="1">
        <v>0.69</v>
      </c>
      <c r="T3163" s="1">
        <f>IF(ISBLANK(Q3163),_xlfn.XLOOKUP(W3163,'[1]AVG SCORE'!F:F,'[1]AVG SCORE'!E:E,""),[1]listings!Q3163)</f>
        <v>4.8600000000000003</v>
      </c>
      <c r="U3163" s="1" t="str">
        <f t="shared" si="99"/>
        <v>Au-HaidhausenEntire home/apt4</v>
      </c>
      <c r="V3163" s="1" t="str">
        <f>[1]listings!H3163&amp;[1]listings!I3163&amp;[1]listings!G3163</f>
        <v>Entire condoEntire home/aptAu-Haidhausen</v>
      </c>
      <c r="W3163" s="1" t="str">
        <f>[1]listings!G3163&amp;[1]listings!H3163&amp;[1]listings!I3163&amp;[1]listings!J3163</f>
        <v>Au-HaidhausenEntire condoEntire home/apt4</v>
      </c>
      <c r="X3163" s="38">
        <v>48.099339999999998</v>
      </c>
      <c r="Y3163" s="38">
        <v>11.58775</v>
      </c>
    </row>
    <row r="3164" spans="1:25" ht="16" x14ac:dyDescent="0.2">
      <c r="A3164" s="4" t="s">
        <v>5006</v>
      </c>
      <c r="B3164" s="1" t="s">
        <v>5007</v>
      </c>
      <c r="C3164" s="1">
        <v>413387785</v>
      </c>
      <c r="D3164" s="1" t="s">
        <v>1205</v>
      </c>
      <c r="E3164" s="3">
        <v>44393</v>
      </c>
      <c r="F3164" s="1">
        <v>2</v>
      </c>
      <c r="G3164" s="1" t="s">
        <v>74</v>
      </c>
      <c r="H3164" s="1" t="s">
        <v>136</v>
      </c>
      <c r="I3164" s="1" t="s">
        <v>33</v>
      </c>
      <c r="J3164" s="1">
        <v>3</v>
      </c>
      <c r="K3164" s="2">
        <v>392</v>
      </c>
      <c r="L3164" s="2">
        <f>IF(ISBLANK(K3164),_xlfn.XLOOKUP(U3164,'[1]AVG PRICE'!E:E,'[1]AVG PRICE'!D:D,""),[1]listings!K3164)</f>
        <v>392</v>
      </c>
      <c r="M3164" s="1">
        <v>1</v>
      </c>
      <c r="N3164" s="1">
        <v>19</v>
      </c>
      <c r="O3164" s="1">
        <v>3</v>
      </c>
      <c r="P3164" s="2">
        <f t="shared" si="98"/>
        <v>3920</v>
      </c>
      <c r="Q3164" s="1">
        <v>5</v>
      </c>
      <c r="R3164" s="1">
        <f>IF(ISBLANK(S3164),_xlfn.XLOOKUP(V3164,'[1]AVG REVIEWS'!E:E,'[1]AVG REVIEWS'!D:D,""),[1]listings!S3164)</f>
        <v>0.1</v>
      </c>
      <c r="S3164" s="1">
        <v>0.1</v>
      </c>
      <c r="T3164" s="1">
        <f>IF(ISBLANK(Q3164),_xlfn.XLOOKUP(W3164,'[1]AVG SCORE'!F:F,'[1]AVG SCORE'!E:E,""),[1]listings!Q3164)</f>
        <v>5</v>
      </c>
      <c r="U3164" s="1" t="str">
        <f t="shared" si="99"/>
        <v>SendlingEntire home/apt3</v>
      </c>
      <c r="V3164" s="1" t="str">
        <f>[1]listings!H3164&amp;[1]listings!I3164&amp;[1]listings!G3164</f>
        <v>Entire condoEntire home/aptSendling</v>
      </c>
      <c r="W3164" s="1" t="str">
        <f>[1]listings!G3164&amp;[1]listings!H3164&amp;[1]listings!I3164&amp;[1]listings!J3164</f>
        <v>SendlingEntire condoEntire home/apt3</v>
      </c>
      <c r="X3164" s="38">
        <v>48.137329999999999</v>
      </c>
      <c r="Y3164" s="38">
        <v>11.55106</v>
      </c>
    </row>
    <row r="3165" spans="1:25" ht="16" x14ac:dyDescent="0.2">
      <c r="A3165" s="4" t="s">
        <v>5008</v>
      </c>
      <c r="B3165" s="1" t="s">
        <v>5009</v>
      </c>
      <c r="C3165" s="1">
        <v>140741186</v>
      </c>
      <c r="D3165" s="1" t="s">
        <v>1276</v>
      </c>
      <c r="E3165" s="3">
        <v>42932</v>
      </c>
      <c r="F3165" s="1">
        <v>1</v>
      </c>
      <c r="G3165" s="1" t="s">
        <v>39</v>
      </c>
      <c r="H3165" s="1" t="s">
        <v>32</v>
      </c>
      <c r="I3165" s="1" t="s">
        <v>33</v>
      </c>
      <c r="J3165" s="1">
        <v>3</v>
      </c>
      <c r="K3165" s="2">
        <v>158</v>
      </c>
      <c r="L3165" s="2">
        <f>IF(ISBLANK(K3165),_xlfn.XLOOKUP(U3165,'[1]AVG PRICE'!E:E,'[1]AVG PRICE'!D:D,""),[1]listings!K3165)</f>
        <v>158</v>
      </c>
      <c r="M3165" s="1">
        <v>2.6</v>
      </c>
      <c r="N3165" s="1">
        <v>30</v>
      </c>
      <c r="O3165" s="1">
        <v>4</v>
      </c>
      <c r="P3165" s="2">
        <f t="shared" si="98"/>
        <v>2575.4</v>
      </c>
      <c r="Q3165" s="1">
        <v>4</v>
      </c>
      <c r="R3165" s="1">
        <f>IF(ISBLANK(S3165),_xlfn.XLOOKUP(V3165,'[1]AVG REVIEWS'!E:E,'[1]AVG REVIEWS'!D:D,""),[1]listings!S3165)</f>
        <v>0.13</v>
      </c>
      <c r="S3165" s="1">
        <v>0.13</v>
      </c>
      <c r="T3165" s="1">
        <f>IF(ISBLANK(Q3165),_xlfn.XLOOKUP(W3165,'[1]AVG SCORE'!F:F,'[1]AVG SCORE'!E:E,""),[1]listings!Q3165)</f>
        <v>4</v>
      </c>
      <c r="U3165" s="1" t="str">
        <f t="shared" si="99"/>
        <v>MaxvorstadtEntire home/apt3</v>
      </c>
      <c r="V3165" s="1" t="str">
        <f>[1]listings!H3165&amp;[1]listings!I3165&amp;[1]listings!G3165</f>
        <v>Entire rental unitEntire home/aptMaxvorstadt</v>
      </c>
      <c r="W3165" s="1" t="str">
        <f>[1]listings!G3165&amp;[1]listings!H3165&amp;[1]listings!I3165&amp;[1]listings!J3165</f>
        <v>MaxvorstadtEntire rental unitEntire home/apt3</v>
      </c>
      <c r="X3165" s="38">
        <v>48.114899999999999</v>
      </c>
      <c r="Y3165" s="38">
        <v>11.4955</v>
      </c>
    </row>
    <row r="3166" spans="1:25" ht="16" x14ac:dyDescent="0.2">
      <c r="A3166" s="4" t="s">
        <v>5010</v>
      </c>
      <c r="B3166" s="1" t="s">
        <v>5011</v>
      </c>
      <c r="C3166" s="1">
        <v>119868072</v>
      </c>
      <c r="D3166" s="1" t="s">
        <v>2304</v>
      </c>
      <c r="E3166" s="3">
        <v>42803</v>
      </c>
      <c r="F3166" s="1">
        <v>5</v>
      </c>
      <c r="G3166" s="1" t="s">
        <v>74</v>
      </c>
      <c r="H3166" s="1" t="s">
        <v>136</v>
      </c>
      <c r="I3166" s="1" t="s">
        <v>33</v>
      </c>
      <c r="J3166" s="1">
        <v>6</v>
      </c>
      <c r="K3166" s="2">
        <v>400</v>
      </c>
      <c r="L3166" s="2">
        <f>IF(ISBLANK(K3166),_xlfn.XLOOKUP(U3166,'[1]AVG PRICE'!E:E,'[1]AVG PRICE'!D:D,""),[1]listings!K3166)</f>
        <v>400</v>
      </c>
      <c r="M3166" s="1">
        <v>3</v>
      </c>
      <c r="N3166" s="1">
        <v>365</v>
      </c>
      <c r="O3166" s="1">
        <v>7</v>
      </c>
      <c r="P3166" s="2">
        <f t="shared" si="98"/>
        <v>73600</v>
      </c>
      <c r="Q3166" s="1">
        <v>4.29</v>
      </c>
      <c r="R3166" s="1">
        <f>IF(ISBLANK(S3166),_xlfn.XLOOKUP(V3166,'[1]AVG REVIEWS'!E:E,'[1]AVG REVIEWS'!D:D,""),[1]listings!S3166)</f>
        <v>0.3</v>
      </c>
      <c r="S3166" s="1">
        <v>0.3</v>
      </c>
      <c r="T3166" s="1">
        <f>IF(ISBLANK(Q3166),_xlfn.XLOOKUP(W3166,'[1]AVG SCORE'!F:F,'[1]AVG SCORE'!E:E,""),[1]listings!Q3166)</f>
        <v>4.29</v>
      </c>
      <c r="U3166" s="1" t="str">
        <f t="shared" si="99"/>
        <v>SendlingEntire home/apt6</v>
      </c>
      <c r="V3166" s="1" t="str">
        <f>[1]listings!H3166&amp;[1]listings!I3166&amp;[1]listings!G3166</f>
        <v>Entire condoEntire home/aptSendling</v>
      </c>
      <c r="W3166" s="1" t="str">
        <f>[1]listings!G3166&amp;[1]listings!H3166&amp;[1]listings!I3166&amp;[1]listings!J3166</f>
        <v>SendlingEntire condoEntire home/apt6</v>
      </c>
      <c r="X3166" s="38">
        <v>48.130899999999997</v>
      </c>
      <c r="Y3166" s="38">
        <v>11.65699</v>
      </c>
    </row>
    <row r="3167" spans="1:25" ht="16" x14ac:dyDescent="0.2">
      <c r="A3167" s="4" t="s">
        <v>5012</v>
      </c>
      <c r="B3167" s="1" t="s">
        <v>5013</v>
      </c>
      <c r="C3167" s="1">
        <v>175653405</v>
      </c>
      <c r="D3167" s="1" t="s">
        <v>5014</v>
      </c>
      <c r="E3167" s="3">
        <v>43158</v>
      </c>
      <c r="F3167" s="1">
        <v>2</v>
      </c>
      <c r="G3167" s="1" t="s">
        <v>71</v>
      </c>
      <c r="H3167" s="1" t="s">
        <v>32</v>
      </c>
      <c r="I3167" s="1" t="s">
        <v>33</v>
      </c>
      <c r="J3167" s="1">
        <v>2</v>
      </c>
      <c r="L3167" s="2">
        <f>IF(ISBLANK(K3167),_xlfn.XLOOKUP(U3167,'[1]AVG PRICE'!E:E,'[1]AVG PRICE'!D:D,""),[1]listings!K3167)</f>
        <v>150.01249999999999</v>
      </c>
      <c r="M3167" s="1">
        <v>2</v>
      </c>
      <c r="N3167" s="1">
        <v>365</v>
      </c>
      <c r="O3167" s="1">
        <v>1</v>
      </c>
      <c r="P3167" s="2">
        <f t="shared" si="98"/>
        <v>27527.293749999997</v>
      </c>
      <c r="Q3167" s="1">
        <v>5</v>
      </c>
      <c r="R3167" s="1">
        <f>IF(ISBLANK(S3167),_xlfn.XLOOKUP(V3167,'[1]AVG REVIEWS'!E:E,'[1]AVG REVIEWS'!D:D,""),[1]listings!S3167)</f>
        <v>0.03</v>
      </c>
      <c r="S3167" s="1">
        <v>0.03</v>
      </c>
      <c r="T3167" s="1">
        <f>IF(ISBLANK(Q3167),_xlfn.XLOOKUP(W3167,'[1]AVG SCORE'!F:F,'[1]AVG SCORE'!E:E,""),[1]listings!Q3167)</f>
        <v>5</v>
      </c>
      <c r="U3167" s="1" t="str">
        <f t="shared" si="99"/>
        <v>Ludwigsvorstadt-IsarvorstadtEntire home/apt2</v>
      </c>
      <c r="V3167" s="1" t="str">
        <f>[1]listings!H3167&amp;[1]listings!I3167&amp;[1]listings!G3167</f>
        <v>Entire rental unitEntire home/aptLudwigsvorstadt-Isarvorstadt</v>
      </c>
      <c r="W3167" s="1" t="str">
        <f>[1]listings!G3167&amp;[1]listings!H3167&amp;[1]listings!I3167&amp;[1]listings!J3167</f>
        <v>Ludwigsvorstadt-IsarvorstadtEntire rental unitEntire home/apt2</v>
      </c>
      <c r="X3167" s="38">
        <v>48.136369999999999</v>
      </c>
      <c r="Y3167" s="38">
        <v>11.54792</v>
      </c>
    </row>
    <row r="3168" spans="1:25" ht="16" x14ac:dyDescent="0.2">
      <c r="A3168" s="4" t="s">
        <v>5015</v>
      </c>
      <c r="B3168" s="1" t="s">
        <v>5016</v>
      </c>
      <c r="C3168" s="1">
        <v>285604580</v>
      </c>
      <c r="D3168" s="1" t="s">
        <v>4282</v>
      </c>
      <c r="E3168" s="3">
        <v>43691</v>
      </c>
      <c r="F3168" s="1">
        <v>5</v>
      </c>
      <c r="G3168" s="1" t="s">
        <v>85</v>
      </c>
      <c r="H3168" s="1" t="s">
        <v>32</v>
      </c>
      <c r="I3168" s="1" t="s">
        <v>33</v>
      </c>
      <c r="J3168" s="1">
        <v>2</v>
      </c>
      <c r="L3168" s="2">
        <f>IF(ISBLANK(K3168),_xlfn.XLOOKUP(U3168,'[1]AVG PRICE'!E:E,'[1]AVG PRICE'!D:D,""),[1]listings!K3168)</f>
        <v>96.666666666666671</v>
      </c>
      <c r="M3168" s="1">
        <v>2</v>
      </c>
      <c r="N3168" s="1">
        <v>10</v>
      </c>
      <c r="O3168" s="1">
        <v>0</v>
      </c>
      <c r="P3168" s="2">
        <f t="shared" si="98"/>
        <v>580</v>
      </c>
      <c r="R3168" s="1">
        <f>IF(ISBLANK(S3168),_xlfn.XLOOKUP(V3168,'[1]AVG REVIEWS'!E:E,'[1]AVG REVIEWS'!D:D,""),[1]listings!S3168)</f>
        <v>1.111224489795918</v>
      </c>
      <c r="T3168" s="1">
        <f>IF(ISBLANK(Q3168),_xlfn.XLOOKUP(W3168,'[1]AVG SCORE'!F:F,'[1]AVG SCORE'!E:E,""),[1]listings!Q3168)</f>
        <v>4.6244444444444444</v>
      </c>
      <c r="U3168" s="1" t="str">
        <f t="shared" si="99"/>
        <v>Ramersdorf-PerlachEntire home/apt2</v>
      </c>
      <c r="V3168" s="1" t="str">
        <f>[1]listings!H3168&amp;[1]listings!I3168&amp;[1]listings!G3168</f>
        <v>Entire rental unitEntire home/aptRamersdorf-Perlach</v>
      </c>
      <c r="W3168" s="1" t="str">
        <f>[1]listings!G3168&amp;[1]listings!H3168&amp;[1]listings!I3168&amp;[1]listings!J3168</f>
        <v>Ramersdorf-PerlachEntire rental unitEntire home/apt2</v>
      </c>
      <c r="X3168" s="38">
        <v>48.172930000000001</v>
      </c>
      <c r="Y3168" s="38">
        <v>11.562580000000001</v>
      </c>
    </row>
    <row r="3169" spans="1:25" ht="16" x14ac:dyDescent="0.2">
      <c r="A3169" s="4" t="s">
        <v>5017</v>
      </c>
      <c r="B3169" s="1" t="s">
        <v>5018</v>
      </c>
      <c r="C3169" s="1">
        <v>476176112</v>
      </c>
      <c r="D3169" s="1" t="s">
        <v>5019</v>
      </c>
      <c r="E3169" s="3">
        <v>44795</v>
      </c>
      <c r="F3169" s="1">
        <v>1</v>
      </c>
      <c r="G3169" s="1" t="s">
        <v>45</v>
      </c>
      <c r="H3169" s="1" t="s">
        <v>82</v>
      </c>
      <c r="I3169" s="1" t="s">
        <v>47</v>
      </c>
      <c r="J3169" s="1">
        <v>2</v>
      </c>
      <c r="K3169" s="2">
        <v>65</v>
      </c>
      <c r="L3169" s="2">
        <f>IF(ISBLANK(K3169),_xlfn.XLOOKUP(U3169,'[1]AVG PRICE'!E:E,'[1]AVG PRICE'!D:D,""),[1]listings!K3169)</f>
        <v>65</v>
      </c>
      <c r="M3169" s="1">
        <v>2</v>
      </c>
      <c r="N3169" s="1">
        <v>90</v>
      </c>
      <c r="O3169" s="1">
        <v>21</v>
      </c>
      <c r="P3169" s="2">
        <f t="shared" si="98"/>
        <v>2990</v>
      </c>
      <c r="Q3169" s="1">
        <v>5</v>
      </c>
      <c r="R3169" s="1">
        <f>IF(ISBLANK(S3169),_xlfn.XLOOKUP(V3169,'[1]AVG REVIEWS'!E:E,'[1]AVG REVIEWS'!D:D,""),[1]listings!S3169)</f>
        <v>0.68</v>
      </c>
      <c r="S3169" s="1">
        <v>0.68</v>
      </c>
      <c r="T3169" s="1">
        <f>IF(ISBLANK(Q3169),_xlfn.XLOOKUP(W3169,'[1]AVG SCORE'!F:F,'[1]AVG SCORE'!E:E,""),[1]listings!Q3169)</f>
        <v>5</v>
      </c>
      <c r="U3169" s="1" t="str">
        <f t="shared" si="99"/>
        <v>Sendling-WestparkPrivate room2</v>
      </c>
      <c r="V3169" s="1" t="str">
        <f>[1]listings!H3169&amp;[1]listings!I3169&amp;[1]listings!G3169</f>
        <v>Private room in condoPrivate roomSendling-Westpark</v>
      </c>
      <c r="W3169" s="1" t="str">
        <f>[1]listings!G3169&amp;[1]listings!H3169&amp;[1]listings!I3169&amp;[1]listings!J3169</f>
        <v>Sendling-WestparkPrivate room in condoPrivate room2</v>
      </c>
      <c r="X3169" s="38">
        <v>48.148420000000002</v>
      </c>
      <c r="Y3169" s="38">
        <v>11.54513</v>
      </c>
    </row>
    <row r="3170" spans="1:25" ht="16" x14ac:dyDescent="0.2">
      <c r="A3170" s="4" t="s">
        <v>5020</v>
      </c>
      <c r="B3170" s="1" t="s">
        <v>5021</v>
      </c>
      <c r="C3170" s="1">
        <v>50227008</v>
      </c>
      <c r="D3170" s="1" t="s">
        <v>1797</v>
      </c>
      <c r="E3170" s="3">
        <v>42338</v>
      </c>
      <c r="F3170" s="1">
        <v>6</v>
      </c>
      <c r="G3170" s="1" t="s">
        <v>59</v>
      </c>
      <c r="H3170" s="1" t="s">
        <v>32</v>
      </c>
      <c r="I3170" s="1" t="s">
        <v>33</v>
      </c>
      <c r="J3170" s="1">
        <v>4</v>
      </c>
      <c r="L3170" s="2">
        <f>IF(ISBLANK(K3170),_xlfn.XLOOKUP(U3170,'[1]AVG PRICE'!E:E,'[1]AVG PRICE'!D:D,""),[1]listings!K3170)</f>
        <v>316.26086956521738</v>
      </c>
      <c r="M3170" s="1">
        <v>4</v>
      </c>
      <c r="N3170" s="1">
        <v>31</v>
      </c>
      <c r="O3170" s="1">
        <v>2</v>
      </c>
      <c r="P3170" s="2">
        <f t="shared" si="98"/>
        <v>5534.565217391304</v>
      </c>
      <c r="Q3170" s="1">
        <v>4</v>
      </c>
      <c r="R3170" s="1">
        <f>IF(ISBLANK(S3170),_xlfn.XLOOKUP(V3170,'[1]AVG REVIEWS'!E:E,'[1]AVG REVIEWS'!D:D,""),[1]listings!S3170)</f>
        <v>0.75</v>
      </c>
      <c r="S3170" s="1">
        <v>0.75</v>
      </c>
      <c r="T3170" s="1">
        <f>IF(ISBLANK(Q3170),_xlfn.XLOOKUP(W3170,'[1]AVG SCORE'!F:F,'[1]AVG SCORE'!E:E,""),[1]listings!Q3170)</f>
        <v>4</v>
      </c>
      <c r="U3170" s="1" t="str">
        <f t="shared" si="99"/>
        <v>Schwanthalerh√∂heEntire home/apt4</v>
      </c>
      <c r="V3170" s="1" t="str">
        <f>[1]listings!H3170&amp;[1]listings!I3170&amp;[1]listings!G3170</f>
        <v>Entire rental unitEntire home/aptSchwanthalerh√∂he</v>
      </c>
      <c r="W3170" s="1" t="str">
        <f>[1]listings!G3170&amp;[1]listings!H3170&amp;[1]listings!I3170&amp;[1]listings!J3170</f>
        <v>Schwanthalerh√∂heEntire rental unitEntire home/apt4</v>
      </c>
      <c r="X3170" s="38">
        <v>48.125909999999998</v>
      </c>
      <c r="Y3170" s="38">
        <v>11.53342</v>
      </c>
    </row>
    <row r="3171" spans="1:25" ht="16" x14ac:dyDescent="0.2">
      <c r="A3171" s="4" t="s">
        <v>5022</v>
      </c>
      <c r="B3171" s="1" t="s">
        <v>5023</v>
      </c>
      <c r="C3171" s="1">
        <v>273037080</v>
      </c>
      <c r="D3171" s="1" t="s">
        <v>428</v>
      </c>
      <c r="E3171" s="3">
        <v>43648</v>
      </c>
      <c r="F3171" s="1">
        <v>2</v>
      </c>
      <c r="G3171" s="1" t="s">
        <v>108</v>
      </c>
      <c r="H3171" s="1" t="s">
        <v>82</v>
      </c>
      <c r="I3171" s="1" t="s">
        <v>47</v>
      </c>
      <c r="J3171" s="1">
        <v>1</v>
      </c>
      <c r="K3171" s="2">
        <v>52</v>
      </c>
      <c r="L3171" s="2">
        <f>IF(ISBLANK(K3171),_xlfn.XLOOKUP(U3171,'[1]AVG PRICE'!E:E,'[1]AVG PRICE'!D:D,""),[1]listings!K3171)</f>
        <v>52</v>
      </c>
      <c r="M3171" s="1">
        <v>1</v>
      </c>
      <c r="N3171" s="1">
        <v>1125</v>
      </c>
      <c r="O3171" s="1">
        <v>63</v>
      </c>
      <c r="P3171" s="2">
        <f t="shared" si="98"/>
        <v>29276</v>
      </c>
      <c r="Q3171" s="1">
        <v>4.8099999999999996</v>
      </c>
      <c r="R3171" s="1">
        <f>IF(ISBLANK(S3171),_xlfn.XLOOKUP(V3171,'[1]AVG REVIEWS'!E:E,'[1]AVG REVIEWS'!D:D,""),[1]listings!S3171)</f>
        <v>2.0499999999999998</v>
      </c>
      <c r="S3171" s="1">
        <v>2.0499999999999998</v>
      </c>
      <c r="T3171" s="1">
        <f>IF(ISBLANK(Q3171),_xlfn.XLOOKUP(W3171,'[1]AVG SCORE'!F:F,'[1]AVG SCORE'!E:E,""),[1]listings!Q3171)</f>
        <v>4.8099999999999996</v>
      </c>
      <c r="U3171" s="1" t="str">
        <f t="shared" si="99"/>
        <v>Schwabing-FreimannPrivate room1</v>
      </c>
      <c r="V3171" s="1" t="str">
        <f>[1]listings!H3171&amp;[1]listings!I3171&amp;[1]listings!G3171</f>
        <v>Private room in condoPrivate roomSchwabing-Freimann</v>
      </c>
      <c r="W3171" s="1" t="str">
        <f>[1]listings!G3171&amp;[1]listings!H3171&amp;[1]listings!I3171&amp;[1]listings!J3171</f>
        <v>Schwabing-FreimannPrivate room in condoPrivate room1</v>
      </c>
      <c r="X3171" s="38">
        <v>48.153799999999997</v>
      </c>
      <c r="Y3171" s="38">
        <v>11.57615</v>
      </c>
    </row>
    <row r="3172" spans="1:25" ht="16" x14ac:dyDescent="0.2">
      <c r="A3172" s="4" t="s">
        <v>5024</v>
      </c>
      <c r="B3172" s="1" t="s">
        <v>5025</v>
      </c>
      <c r="C3172" s="1">
        <v>151609106</v>
      </c>
      <c r="D3172" s="1" t="s">
        <v>90</v>
      </c>
      <c r="E3172" s="3">
        <v>43000</v>
      </c>
      <c r="F3172" s="1">
        <v>3</v>
      </c>
      <c r="G3172" s="1" t="s">
        <v>50</v>
      </c>
      <c r="H3172" s="1" t="s">
        <v>136</v>
      </c>
      <c r="I3172" s="1" t="s">
        <v>33</v>
      </c>
      <c r="J3172" s="1">
        <v>3</v>
      </c>
      <c r="L3172" s="2">
        <f>IF(ISBLANK(K3172),_xlfn.XLOOKUP(U3172,'[1]AVG PRICE'!E:E,'[1]AVG PRICE'!D:D,""),[1]listings!K3172)</f>
        <v>131.9655172413793</v>
      </c>
      <c r="M3172" s="1">
        <v>1</v>
      </c>
      <c r="N3172" s="1">
        <v>365</v>
      </c>
      <c r="O3172" s="1">
        <v>1</v>
      </c>
      <c r="P3172" s="2">
        <f t="shared" si="98"/>
        <v>24149.689655172413</v>
      </c>
      <c r="Q3172" s="1">
        <v>5</v>
      </c>
      <c r="R3172" s="1">
        <f>IF(ISBLANK(S3172),_xlfn.XLOOKUP(V3172,'[1]AVG REVIEWS'!E:E,'[1]AVG REVIEWS'!D:D,""),[1]listings!S3172)</f>
        <v>0.03</v>
      </c>
      <c r="S3172" s="1">
        <v>0.03</v>
      </c>
      <c r="T3172" s="1">
        <f>IF(ISBLANK(Q3172),_xlfn.XLOOKUP(W3172,'[1]AVG SCORE'!F:F,'[1]AVG SCORE'!E:E,""),[1]listings!Q3172)</f>
        <v>5</v>
      </c>
      <c r="U3172" s="1" t="str">
        <f t="shared" si="99"/>
        <v>Schwabing-WestEntire home/apt3</v>
      </c>
      <c r="V3172" s="1" t="str">
        <f>[1]listings!H3172&amp;[1]listings!I3172&amp;[1]listings!G3172</f>
        <v>Entire condoEntire home/aptSchwabing-West</v>
      </c>
      <c r="W3172" s="1" t="str">
        <f>[1]listings!G3172&amp;[1]listings!H3172&amp;[1]listings!I3172&amp;[1]listings!J3172</f>
        <v>Schwabing-WestEntire condoEntire home/apt3</v>
      </c>
      <c r="X3172" s="38">
        <v>48.138590822545702</v>
      </c>
      <c r="Y3172" s="38">
        <v>11.5419038037048</v>
      </c>
    </row>
    <row r="3173" spans="1:25" ht="16" x14ac:dyDescent="0.2">
      <c r="A3173" s="4" t="s">
        <v>5026</v>
      </c>
      <c r="B3173" s="1" t="s">
        <v>5027</v>
      </c>
      <c r="C3173" s="1">
        <v>179714687</v>
      </c>
      <c r="D3173" s="1" t="s">
        <v>785</v>
      </c>
      <c r="E3173" s="3">
        <v>43180</v>
      </c>
      <c r="F3173" s="1">
        <v>1</v>
      </c>
      <c r="G3173" s="1" t="s">
        <v>56</v>
      </c>
      <c r="H3173" s="1" t="s">
        <v>32</v>
      </c>
      <c r="I3173" s="1" t="s">
        <v>33</v>
      </c>
      <c r="J3173" s="1">
        <v>2</v>
      </c>
      <c r="L3173" s="2">
        <f>IF(ISBLANK(K3173),_xlfn.XLOOKUP(U3173,'[1]AVG PRICE'!E:E,'[1]AVG PRICE'!D:D,""),[1]listings!K3173)</f>
        <v>124.16049382716049</v>
      </c>
      <c r="M3173" s="1">
        <v>4</v>
      </c>
      <c r="N3173" s="1">
        <v>26</v>
      </c>
      <c r="O3173" s="1">
        <v>0</v>
      </c>
      <c r="P3173" s="2">
        <f t="shared" si="98"/>
        <v>1862.4074074074074</v>
      </c>
      <c r="R3173" s="1">
        <f>IF(ISBLANK(S3173),_xlfn.XLOOKUP(V3173,'[1]AVG REVIEWS'!E:E,'[1]AVG REVIEWS'!D:D,""),[1]listings!S3173)</f>
        <v>0.57453271028037389</v>
      </c>
      <c r="T3173" s="1">
        <f>IF(ISBLANK(Q3173),_xlfn.XLOOKUP(W3173,'[1]AVG SCORE'!F:F,'[1]AVG SCORE'!E:E,""),[1]listings!Q3173)</f>
        <v>4.8225773195876283</v>
      </c>
      <c r="U3173" s="1" t="str">
        <f t="shared" si="99"/>
        <v>Neuhausen-NymphenburgEntire home/apt2</v>
      </c>
      <c r="V3173" s="1" t="str">
        <f>[1]listings!H3173&amp;[1]listings!I3173&amp;[1]listings!G3173</f>
        <v>Entire rental unitEntire home/aptNeuhausen-Nymphenburg</v>
      </c>
      <c r="W3173" s="1" t="str">
        <f>[1]listings!G3173&amp;[1]listings!H3173&amp;[1]listings!I3173&amp;[1]listings!J3173</f>
        <v>Neuhausen-NymphenburgEntire rental unitEntire home/apt2</v>
      </c>
      <c r="X3173" s="38">
        <v>48.102939999999997</v>
      </c>
      <c r="Y3173" s="38">
        <v>11.547079999999999</v>
      </c>
    </row>
    <row r="3174" spans="1:25" ht="16" x14ac:dyDescent="0.2">
      <c r="A3174" s="4" t="s">
        <v>5028</v>
      </c>
      <c r="B3174" s="1" t="s">
        <v>5029</v>
      </c>
      <c r="C3174" s="1">
        <v>9726966</v>
      </c>
      <c r="D3174" s="1" t="s">
        <v>182</v>
      </c>
      <c r="E3174" s="3">
        <v>41577</v>
      </c>
      <c r="F3174" s="1">
        <v>1</v>
      </c>
      <c r="G3174" s="1" t="s">
        <v>71</v>
      </c>
      <c r="H3174" s="1" t="s">
        <v>32</v>
      </c>
      <c r="I3174" s="1" t="s">
        <v>33</v>
      </c>
      <c r="J3174" s="1">
        <v>2</v>
      </c>
      <c r="K3174" s="2">
        <v>118</v>
      </c>
      <c r="L3174" s="2">
        <f>IF(ISBLANK(K3174),_xlfn.XLOOKUP(U3174,'[1]AVG PRICE'!E:E,'[1]AVG PRICE'!D:D,""),[1]listings!K3174)</f>
        <v>118</v>
      </c>
      <c r="M3174" s="1">
        <v>4</v>
      </c>
      <c r="N3174" s="1">
        <v>30</v>
      </c>
      <c r="O3174" s="1">
        <v>12</v>
      </c>
      <c r="P3174" s="2">
        <f t="shared" si="98"/>
        <v>2006</v>
      </c>
      <c r="Q3174" s="1">
        <v>4.83</v>
      </c>
      <c r="R3174" s="1">
        <f>IF(ISBLANK(S3174),_xlfn.XLOOKUP(V3174,'[1]AVG REVIEWS'!E:E,'[1]AVG REVIEWS'!D:D,""),[1]listings!S3174)</f>
        <v>0.41</v>
      </c>
      <c r="S3174" s="1">
        <v>0.41</v>
      </c>
      <c r="T3174" s="1">
        <f>IF(ISBLANK(Q3174),_xlfn.XLOOKUP(W3174,'[1]AVG SCORE'!F:F,'[1]AVG SCORE'!E:E,""),[1]listings!Q3174)</f>
        <v>4.83</v>
      </c>
      <c r="U3174" s="1" t="str">
        <f t="shared" si="99"/>
        <v>Ludwigsvorstadt-IsarvorstadtEntire home/apt2</v>
      </c>
      <c r="V3174" s="1" t="str">
        <f>[1]listings!H3174&amp;[1]listings!I3174&amp;[1]listings!G3174</f>
        <v>Entire rental unitEntire home/aptLudwigsvorstadt-Isarvorstadt</v>
      </c>
      <c r="W3174" s="1" t="str">
        <f>[1]listings!G3174&amp;[1]listings!H3174&amp;[1]listings!I3174&amp;[1]listings!J3174</f>
        <v>Ludwigsvorstadt-IsarvorstadtEntire rental unitEntire home/apt2</v>
      </c>
      <c r="X3174" s="38">
        <v>48.150930000000002</v>
      </c>
      <c r="Y3174" s="38">
        <v>11.583320000000001</v>
      </c>
    </row>
    <row r="3175" spans="1:25" ht="16" x14ac:dyDescent="0.2">
      <c r="A3175" s="4" t="s">
        <v>5030</v>
      </c>
      <c r="B3175" s="1" t="s">
        <v>5031</v>
      </c>
      <c r="C3175" s="1">
        <v>126378</v>
      </c>
      <c r="D3175" s="1" t="s">
        <v>191</v>
      </c>
      <c r="E3175" s="3">
        <v>40315</v>
      </c>
      <c r="F3175" s="1">
        <v>1</v>
      </c>
      <c r="G3175" s="1" t="s">
        <v>71</v>
      </c>
      <c r="H3175" s="1" t="s">
        <v>51</v>
      </c>
      <c r="I3175" s="1" t="s">
        <v>47</v>
      </c>
      <c r="J3175" s="1">
        <v>3</v>
      </c>
      <c r="L3175" s="2">
        <f>IF(ISBLANK(K3175),_xlfn.XLOOKUP(U3175,'[1]AVG PRICE'!E:E,'[1]AVG PRICE'!D:D,""),[1]listings!K3175)</f>
        <v>163.875</v>
      </c>
      <c r="M3175" s="1">
        <v>4.5999999999999996</v>
      </c>
      <c r="N3175" s="1">
        <v>19</v>
      </c>
      <c r="O3175" s="1">
        <v>4</v>
      </c>
      <c r="P3175" s="2">
        <f t="shared" si="98"/>
        <v>1933.7250000000001</v>
      </c>
      <c r="Q3175" s="1">
        <v>5</v>
      </c>
      <c r="R3175" s="1">
        <f>IF(ISBLANK(S3175),_xlfn.XLOOKUP(V3175,'[1]AVG REVIEWS'!E:E,'[1]AVG REVIEWS'!D:D,""),[1]listings!S3175)</f>
        <v>0.13</v>
      </c>
      <c r="S3175" s="1">
        <v>0.13</v>
      </c>
      <c r="T3175" s="1">
        <f>IF(ISBLANK(Q3175),_xlfn.XLOOKUP(W3175,'[1]AVG SCORE'!F:F,'[1]AVG SCORE'!E:E,""),[1]listings!Q3175)</f>
        <v>5</v>
      </c>
      <c r="U3175" s="1" t="str">
        <f t="shared" si="99"/>
        <v>Ludwigsvorstadt-IsarvorstadtPrivate room3</v>
      </c>
      <c r="V3175" s="1" t="str">
        <f>[1]listings!H3175&amp;[1]listings!I3175&amp;[1]listings!G3175</f>
        <v>Private room in rental unitPrivate roomLudwigsvorstadt-Isarvorstadt</v>
      </c>
      <c r="W3175" s="1" t="str">
        <f>[1]listings!G3175&amp;[1]listings!H3175&amp;[1]listings!I3175&amp;[1]listings!J3175</f>
        <v>Ludwigsvorstadt-IsarvorstadtPrivate room in rental unitPrivate room3</v>
      </c>
      <c r="X3175" s="38">
        <v>48.119149999999998</v>
      </c>
      <c r="Y3175" s="38">
        <v>11.63679</v>
      </c>
    </row>
    <row r="3176" spans="1:25" ht="16" x14ac:dyDescent="0.2">
      <c r="A3176" s="4" t="s">
        <v>5032</v>
      </c>
      <c r="B3176" s="1" t="s">
        <v>5033</v>
      </c>
      <c r="C3176" s="1">
        <v>46943100</v>
      </c>
      <c r="D3176" s="1" t="s">
        <v>4294</v>
      </c>
      <c r="E3176" s="3">
        <v>42296</v>
      </c>
      <c r="F3176" s="1">
        <v>1</v>
      </c>
      <c r="G3176" s="1" t="s">
        <v>108</v>
      </c>
      <c r="H3176" s="1" t="s">
        <v>32</v>
      </c>
      <c r="I3176" s="1" t="s">
        <v>33</v>
      </c>
      <c r="J3176" s="1">
        <v>4</v>
      </c>
      <c r="L3176" s="2">
        <f>IF(ISBLANK(K3176),_xlfn.XLOOKUP(U3176,'[1]AVG PRICE'!E:E,'[1]AVG PRICE'!D:D,""),[1]listings!K3176)</f>
        <v>291.96296296296299</v>
      </c>
      <c r="M3176" s="1">
        <v>3</v>
      </c>
      <c r="N3176" s="1">
        <v>7</v>
      </c>
      <c r="O3176" s="1">
        <v>3</v>
      </c>
      <c r="P3176" s="2">
        <f t="shared" si="98"/>
        <v>1459.814814814815</v>
      </c>
      <c r="Q3176" s="1">
        <v>5</v>
      </c>
      <c r="R3176" s="1">
        <f>IF(ISBLANK(S3176),_xlfn.XLOOKUP(V3176,'[1]AVG REVIEWS'!E:E,'[1]AVG REVIEWS'!D:D,""),[1]listings!S3176)</f>
        <v>0.1</v>
      </c>
      <c r="S3176" s="1">
        <v>0.1</v>
      </c>
      <c r="T3176" s="1">
        <f>IF(ISBLANK(Q3176),_xlfn.XLOOKUP(W3176,'[1]AVG SCORE'!F:F,'[1]AVG SCORE'!E:E,""),[1]listings!Q3176)</f>
        <v>5</v>
      </c>
      <c r="U3176" s="1" t="str">
        <f t="shared" si="99"/>
        <v>Schwabing-FreimannEntire home/apt4</v>
      </c>
      <c r="V3176" s="1" t="str">
        <f>[1]listings!H3176&amp;[1]listings!I3176&amp;[1]listings!G3176</f>
        <v>Entire rental unitEntire home/aptSchwabing-Freimann</v>
      </c>
      <c r="W3176" s="1" t="str">
        <f>[1]listings!G3176&amp;[1]listings!H3176&amp;[1]listings!I3176&amp;[1]listings!J3176</f>
        <v>Schwabing-FreimannEntire rental unitEntire home/apt4</v>
      </c>
      <c r="X3176" s="38">
        <v>48.19153</v>
      </c>
      <c r="Y3176" s="38">
        <v>11.619020000000001</v>
      </c>
    </row>
    <row r="3177" spans="1:25" ht="16" x14ac:dyDescent="0.2">
      <c r="A3177" s="4" t="s">
        <v>5034</v>
      </c>
      <c r="B3177" s="1" t="s">
        <v>5035</v>
      </c>
      <c r="C3177" s="1">
        <v>471657802</v>
      </c>
      <c r="D3177" s="1" t="s">
        <v>5036</v>
      </c>
      <c r="E3177" s="3">
        <v>44768</v>
      </c>
      <c r="F3177" s="1">
        <v>1</v>
      </c>
      <c r="G3177" s="1" t="s">
        <v>85</v>
      </c>
      <c r="H3177" s="1" t="s">
        <v>32</v>
      </c>
      <c r="I3177" s="1" t="s">
        <v>33</v>
      </c>
      <c r="J3177" s="1">
        <v>2</v>
      </c>
      <c r="K3177" s="2">
        <v>185</v>
      </c>
      <c r="L3177" s="2">
        <f>IF(ISBLANK(K3177),_xlfn.XLOOKUP(U3177,'[1]AVG PRICE'!E:E,'[1]AVG PRICE'!D:D,""),[1]listings!K3177)</f>
        <v>185</v>
      </c>
      <c r="M3177" s="1">
        <v>2</v>
      </c>
      <c r="N3177" s="1">
        <v>1125</v>
      </c>
      <c r="O3177" s="1">
        <v>7</v>
      </c>
      <c r="P3177" s="2">
        <f t="shared" si="98"/>
        <v>104247.5</v>
      </c>
      <c r="Q3177" s="1">
        <v>4.8600000000000003</v>
      </c>
      <c r="R3177" s="1">
        <f>IF(ISBLANK(S3177),_xlfn.XLOOKUP(V3177,'[1]AVG REVIEWS'!E:E,'[1]AVG REVIEWS'!D:D,""),[1]listings!S3177)</f>
        <v>0.23</v>
      </c>
      <c r="S3177" s="1">
        <v>0.23</v>
      </c>
      <c r="T3177" s="1">
        <f>IF(ISBLANK(Q3177),_xlfn.XLOOKUP(W3177,'[1]AVG SCORE'!F:F,'[1]AVG SCORE'!E:E,""),[1]listings!Q3177)</f>
        <v>4.8600000000000003</v>
      </c>
      <c r="U3177" s="1" t="str">
        <f t="shared" si="99"/>
        <v>Ramersdorf-PerlachEntire home/apt2</v>
      </c>
      <c r="V3177" s="1" t="str">
        <f>[1]listings!H3177&amp;[1]listings!I3177&amp;[1]listings!G3177</f>
        <v>Entire rental unitEntire home/aptRamersdorf-Perlach</v>
      </c>
      <c r="W3177" s="1" t="str">
        <f>[1]listings!G3177&amp;[1]listings!H3177&amp;[1]listings!I3177&amp;[1]listings!J3177</f>
        <v>Ramersdorf-PerlachEntire rental unitEntire home/apt2</v>
      </c>
      <c r="X3177" s="38">
        <v>48.136710000000001</v>
      </c>
      <c r="Y3177" s="38">
        <v>11.60554</v>
      </c>
    </row>
    <row r="3178" spans="1:25" ht="16" x14ac:dyDescent="0.2">
      <c r="A3178" s="4" t="s">
        <v>5037</v>
      </c>
      <c r="B3178" s="1" t="s">
        <v>5038</v>
      </c>
      <c r="C3178" s="1">
        <v>32130625</v>
      </c>
      <c r="D3178" s="1" t="s">
        <v>1549</v>
      </c>
      <c r="E3178" s="3">
        <v>42122</v>
      </c>
      <c r="F3178" s="1">
        <v>1</v>
      </c>
      <c r="G3178" s="1" t="s">
        <v>56</v>
      </c>
      <c r="H3178" s="1" t="s">
        <v>32</v>
      </c>
      <c r="I3178" s="1" t="s">
        <v>33</v>
      </c>
      <c r="J3178" s="1">
        <v>2</v>
      </c>
      <c r="K3178" s="2">
        <v>310</v>
      </c>
      <c r="L3178" s="2">
        <f>IF(ISBLANK(K3178),_xlfn.XLOOKUP(U3178,'[1]AVG PRICE'!E:E,'[1]AVG PRICE'!D:D,""),[1]listings!K3178)</f>
        <v>310</v>
      </c>
      <c r="M3178" s="1">
        <v>2</v>
      </c>
      <c r="N3178" s="1">
        <v>365</v>
      </c>
      <c r="O3178" s="1">
        <v>5</v>
      </c>
      <c r="P3178" s="2">
        <f t="shared" si="98"/>
        <v>56885</v>
      </c>
      <c r="Q3178" s="1">
        <v>5</v>
      </c>
      <c r="R3178" s="1">
        <f>IF(ISBLANK(S3178),_xlfn.XLOOKUP(V3178,'[1]AVG REVIEWS'!E:E,'[1]AVG REVIEWS'!D:D,""),[1]listings!S3178)</f>
        <v>0.22</v>
      </c>
      <c r="S3178" s="1">
        <v>0.22</v>
      </c>
      <c r="T3178" s="1">
        <f>IF(ISBLANK(Q3178),_xlfn.XLOOKUP(W3178,'[1]AVG SCORE'!F:F,'[1]AVG SCORE'!E:E,""),[1]listings!Q3178)</f>
        <v>5</v>
      </c>
      <c r="U3178" s="1" t="str">
        <f t="shared" si="99"/>
        <v>Neuhausen-NymphenburgEntire home/apt2</v>
      </c>
      <c r="V3178" s="1" t="str">
        <f>[1]listings!H3178&amp;[1]listings!I3178&amp;[1]listings!G3178</f>
        <v>Entire rental unitEntire home/aptNeuhausen-Nymphenburg</v>
      </c>
      <c r="W3178" s="1" t="str">
        <f>[1]listings!G3178&amp;[1]listings!H3178&amp;[1]listings!I3178&amp;[1]listings!J3178</f>
        <v>Neuhausen-NymphenburgEntire rental unitEntire home/apt2</v>
      </c>
      <c r="X3178" s="38">
        <v>48.14152</v>
      </c>
      <c r="Y3178" s="38">
        <v>11.613799999999999</v>
      </c>
    </row>
    <row r="3179" spans="1:25" ht="16" x14ac:dyDescent="0.2">
      <c r="A3179" s="4" t="s">
        <v>5039</v>
      </c>
      <c r="B3179" s="1" t="s">
        <v>5040</v>
      </c>
      <c r="C3179" s="1">
        <v>476386748</v>
      </c>
      <c r="D3179" s="1" t="s">
        <v>1575</v>
      </c>
      <c r="E3179" s="3">
        <v>44796</v>
      </c>
      <c r="F3179" s="1">
        <v>1</v>
      </c>
      <c r="G3179" s="1" t="s">
        <v>102</v>
      </c>
      <c r="H3179" s="1" t="s">
        <v>51</v>
      </c>
      <c r="I3179" s="1" t="s">
        <v>47</v>
      </c>
      <c r="J3179" s="1">
        <v>2</v>
      </c>
      <c r="K3179" s="2">
        <v>128</v>
      </c>
      <c r="L3179" s="2">
        <f>IF(ISBLANK(K3179),_xlfn.XLOOKUP(U3179,'[1]AVG PRICE'!E:E,'[1]AVG PRICE'!D:D,""),[1]listings!K3179)</f>
        <v>128</v>
      </c>
      <c r="M3179" s="1">
        <v>1</v>
      </c>
      <c r="N3179" s="1">
        <v>21</v>
      </c>
      <c r="O3179" s="1">
        <v>1</v>
      </c>
      <c r="P3179" s="2">
        <f t="shared" si="98"/>
        <v>1408</v>
      </c>
      <c r="Q3179" s="1">
        <v>1</v>
      </c>
      <c r="R3179" s="1">
        <f>IF(ISBLANK(S3179),_xlfn.XLOOKUP(V3179,'[1]AVG REVIEWS'!E:E,'[1]AVG REVIEWS'!D:D,""),[1]listings!S3179)</f>
        <v>0.05</v>
      </c>
      <c r="S3179" s="1">
        <v>0.05</v>
      </c>
      <c r="T3179" s="1">
        <f>IF(ISBLANK(Q3179),_xlfn.XLOOKUP(W3179,'[1]AVG SCORE'!F:F,'[1]AVG SCORE'!E:E,""),[1]listings!Q3179)</f>
        <v>1</v>
      </c>
      <c r="U3179" s="1" t="str">
        <f t="shared" si="99"/>
        <v>ObergiesingPrivate room2</v>
      </c>
      <c r="V3179" s="1" t="str">
        <f>[1]listings!H3179&amp;[1]listings!I3179&amp;[1]listings!G3179</f>
        <v>Private room in rental unitPrivate roomObergiesing</v>
      </c>
      <c r="W3179" s="1" t="str">
        <f>[1]listings!G3179&amp;[1]listings!H3179&amp;[1]listings!I3179&amp;[1]listings!J3179</f>
        <v>ObergiesingPrivate room in rental unitPrivate room2</v>
      </c>
      <c r="X3179" s="38">
        <v>48.140189999999997</v>
      </c>
      <c r="Y3179" s="38">
        <v>11.511900000000001</v>
      </c>
    </row>
    <row r="3180" spans="1:25" ht="16" x14ac:dyDescent="0.2">
      <c r="A3180" s="4" t="s">
        <v>5041</v>
      </c>
      <c r="B3180" s="1" t="s">
        <v>5042</v>
      </c>
      <c r="C3180" s="1">
        <v>476410795</v>
      </c>
      <c r="D3180" s="1" t="s">
        <v>5043</v>
      </c>
      <c r="E3180" s="3">
        <v>44796</v>
      </c>
      <c r="F3180" s="1">
        <v>2</v>
      </c>
      <c r="G3180" s="1" t="s">
        <v>651</v>
      </c>
      <c r="H3180" s="1" t="s">
        <v>136</v>
      </c>
      <c r="I3180" s="1" t="s">
        <v>33</v>
      </c>
      <c r="J3180" s="1">
        <v>4</v>
      </c>
      <c r="K3180" s="2">
        <v>350</v>
      </c>
      <c r="L3180" s="2">
        <f>IF(ISBLANK(K3180),_xlfn.XLOOKUP(U3180,'[1]AVG PRICE'!E:E,'[1]AVG PRICE'!D:D,""),[1]listings!K3180)</f>
        <v>350</v>
      </c>
      <c r="M3180" s="1">
        <v>2</v>
      </c>
      <c r="N3180" s="1">
        <v>365</v>
      </c>
      <c r="O3180" s="1">
        <v>2</v>
      </c>
      <c r="P3180" s="2">
        <f t="shared" si="98"/>
        <v>64225</v>
      </c>
      <c r="Q3180" s="1">
        <v>5</v>
      </c>
      <c r="R3180" s="1">
        <f>IF(ISBLANK(S3180),_xlfn.XLOOKUP(V3180,'[1]AVG REVIEWS'!E:E,'[1]AVG REVIEWS'!D:D,""),[1]listings!S3180)</f>
        <v>7.0000000000000007E-2</v>
      </c>
      <c r="S3180" s="1">
        <v>7.0000000000000007E-2</v>
      </c>
      <c r="T3180" s="1">
        <f>IF(ISBLANK(Q3180),_xlfn.XLOOKUP(W3180,'[1]AVG SCORE'!F:F,'[1]AVG SCORE'!E:E,""),[1]listings!Q3180)</f>
        <v>5</v>
      </c>
      <c r="U3180" s="1" t="str">
        <f t="shared" si="99"/>
        <v>Aubing-Lochhausen-LangwiedEntire home/apt4</v>
      </c>
      <c r="V3180" s="1" t="str">
        <f>[1]listings!H3180&amp;[1]listings!I3180&amp;[1]listings!G3180</f>
        <v>Entire condoEntire home/aptAubing-Lochhausen-Langwied</v>
      </c>
      <c r="W3180" s="1" t="str">
        <f>[1]listings!G3180&amp;[1]listings!H3180&amp;[1]listings!I3180&amp;[1]listings!J3180</f>
        <v>Aubing-Lochhausen-LangwiedEntire condoEntire home/apt4</v>
      </c>
      <c r="X3180" s="38">
        <v>48.116078600000002</v>
      </c>
      <c r="Y3180" s="38">
        <v>11.679305299999999</v>
      </c>
    </row>
    <row r="3181" spans="1:25" ht="16" x14ac:dyDescent="0.2">
      <c r="A3181" s="4" t="s">
        <v>5044</v>
      </c>
      <c r="B3181" s="1" t="s">
        <v>5045</v>
      </c>
      <c r="C3181" s="1">
        <v>475524961</v>
      </c>
      <c r="D3181" s="1" t="s">
        <v>5046</v>
      </c>
      <c r="E3181" s="3">
        <v>44790</v>
      </c>
      <c r="F3181" s="1">
        <v>3</v>
      </c>
      <c r="G3181" s="1" t="s">
        <v>42</v>
      </c>
      <c r="H3181" s="1" t="s">
        <v>86</v>
      </c>
      <c r="I3181" s="1" t="s">
        <v>33</v>
      </c>
      <c r="J3181" s="1">
        <v>4</v>
      </c>
      <c r="K3181" s="2">
        <v>246</v>
      </c>
      <c r="L3181" s="2">
        <f>IF(ISBLANK(K3181),_xlfn.XLOOKUP(U3181,'[1]AVG PRICE'!E:E,'[1]AVG PRICE'!D:D,""),[1]listings!K3181)</f>
        <v>246</v>
      </c>
      <c r="M3181" s="1">
        <v>162.5</v>
      </c>
      <c r="N3181" s="1">
        <v>365</v>
      </c>
      <c r="O3181" s="1">
        <v>13</v>
      </c>
      <c r="P3181" s="2">
        <f t="shared" si="98"/>
        <v>64882.5</v>
      </c>
      <c r="Q3181" s="1">
        <v>5</v>
      </c>
      <c r="R3181" s="1">
        <f>IF(ISBLANK(S3181),_xlfn.XLOOKUP(V3181,'[1]AVG REVIEWS'!E:E,'[1]AVG REVIEWS'!D:D,""),[1]listings!S3181)</f>
        <v>0.42</v>
      </c>
      <c r="S3181" s="1">
        <v>0.42</v>
      </c>
      <c r="T3181" s="1">
        <f>IF(ISBLANK(Q3181),_xlfn.XLOOKUP(W3181,'[1]AVG SCORE'!F:F,'[1]AVG SCORE'!E:E,""),[1]listings!Q3181)</f>
        <v>5</v>
      </c>
      <c r="U3181" s="1" t="str">
        <f t="shared" si="99"/>
        <v>Pasing-ObermenzingEntire home/apt4</v>
      </c>
      <c r="V3181" s="1" t="str">
        <f>[1]listings!H3181&amp;[1]listings!I3181&amp;[1]listings!G3181</f>
        <v>Entire townhouseEntire home/aptPasing-Obermenzing</v>
      </c>
      <c r="W3181" s="1" t="str">
        <f>[1]listings!G3181&amp;[1]listings!H3181&amp;[1]listings!I3181&amp;[1]listings!J3181</f>
        <v>Pasing-ObermenzingEntire townhouseEntire home/apt4</v>
      </c>
      <c r="X3181" s="38">
        <v>48.148069999999997</v>
      </c>
      <c r="Y3181" s="38">
        <v>11.57704</v>
      </c>
    </row>
    <row r="3182" spans="1:25" ht="16" x14ac:dyDescent="0.2">
      <c r="A3182" s="4" t="s">
        <v>5047</v>
      </c>
      <c r="B3182" s="1" t="s">
        <v>5048</v>
      </c>
      <c r="C3182" s="1">
        <v>36253001</v>
      </c>
      <c r="D3182" s="1" t="s">
        <v>1516</v>
      </c>
      <c r="E3182" s="3">
        <v>42175</v>
      </c>
      <c r="F3182" s="1">
        <v>1</v>
      </c>
      <c r="G3182" s="1" t="s">
        <v>74</v>
      </c>
      <c r="H3182" s="1" t="s">
        <v>32</v>
      </c>
      <c r="I3182" s="1" t="s">
        <v>33</v>
      </c>
      <c r="J3182" s="1">
        <v>3</v>
      </c>
      <c r="K3182" s="2">
        <v>164</v>
      </c>
      <c r="L3182" s="2">
        <f>IF(ISBLANK(K3182),_xlfn.XLOOKUP(U3182,'[1]AVG PRICE'!E:E,'[1]AVG PRICE'!D:D,""),[1]listings!K3182)</f>
        <v>164</v>
      </c>
      <c r="M3182" s="1">
        <v>3.1</v>
      </c>
      <c r="N3182" s="1">
        <v>365</v>
      </c>
      <c r="O3182" s="1">
        <v>9</v>
      </c>
      <c r="P3182" s="2">
        <f t="shared" si="98"/>
        <v>30184.2</v>
      </c>
      <c r="Q3182" s="1">
        <v>5</v>
      </c>
      <c r="R3182" s="1">
        <f>IF(ISBLANK(S3182),_xlfn.XLOOKUP(V3182,'[1]AVG REVIEWS'!E:E,'[1]AVG REVIEWS'!D:D,""),[1]listings!S3182)</f>
        <v>0.28999999999999998</v>
      </c>
      <c r="S3182" s="1">
        <v>0.28999999999999998</v>
      </c>
      <c r="T3182" s="1">
        <f>IF(ISBLANK(Q3182),_xlfn.XLOOKUP(W3182,'[1]AVG SCORE'!F:F,'[1]AVG SCORE'!E:E,""),[1]listings!Q3182)</f>
        <v>5</v>
      </c>
      <c r="U3182" s="1" t="str">
        <f t="shared" si="99"/>
        <v>SendlingEntire home/apt3</v>
      </c>
      <c r="V3182" s="1" t="str">
        <f>[1]listings!H3182&amp;[1]listings!I3182&amp;[1]listings!G3182</f>
        <v>Entire rental unitEntire home/aptSendling</v>
      </c>
      <c r="W3182" s="1" t="str">
        <f>[1]listings!G3182&amp;[1]listings!H3182&amp;[1]listings!I3182&amp;[1]listings!J3182</f>
        <v>SendlingEntire rental unitEntire home/apt3</v>
      </c>
      <c r="X3182" s="38">
        <v>48.114281400000003</v>
      </c>
      <c r="Y3182" s="38">
        <v>11.5880755</v>
      </c>
    </row>
    <row r="3183" spans="1:25" ht="16" x14ac:dyDescent="0.2">
      <c r="A3183" s="4" t="s">
        <v>5049</v>
      </c>
      <c r="B3183" s="1" t="s">
        <v>5050</v>
      </c>
      <c r="C3183" s="1">
        <v>401643100</v>
      </c>
      <c r="D3183" s="1" t="s">
        <v>5051</v>
      </c>
      <c r="E3183" s="3">
        <v>44331</v>
      </c>
      <c r="F3183" s="1">
        <v>1</v>
      </c>
      <c r="G3183" s="1" t="s">
        <v>56</v>
      </c>
      <c r="H3183" s="1" t="s">
        <v>32</v>
      </c>
      <c r="I3183" s="1" t="s">
        <v>33</v>
      </c>
      <c r="J3183" s="1">
        <v>4</v>
      </c>
      <c r="L3183" s="2">
        <f>IF(ISBLANK(K3183),_xlfn.XLOOKUP(U3183,'[1]AVG PRICE'!E:E,'[1]AVG PRICE'!D:D,""),[1]listings!K3183)</f>
        <v>220.44444444444446</v>
      </c>
      <c r="M3183" s="1">
        <v>2</v>
      </c>
      <c r="N3183" s="1">
        <v>10</v>
      </c>
      <c r="O3183" s="1">
        <v>11</v>
      </c>
      <c r="P3183" s="2">
        <f t="shared" si="98"/>
        <v>1322.6666666666667</v>
      </c>
      <c r="Q3183" s="1">
        <v>4.91</v>
      </c>
      <c r="R3183" s="1">
        <f>IF(ISBLANK(S3183),_xlfn.XLOOKUP(V3183,'[1]AVG REVIEWS'!E:E,'[1]AVG REVIEWS'!D:D,""),[1]listings!S3183)</f>
        <v>0.36</v>
      </c>
      <c r="S3183" s="1">
        <v>0.36</v>
      </c>
      <c r="T3183" s="1">
        <f>IF(ISBLANK(Q3183),_xlfn.XLOOKUP(W3183,'[1]AVG SCORE'!F:F,'[1]AVG SCORE'!E:E,""),[1]listings!Q3183)</f>
        <v>4.91</v>
      </c>
      <c r="U3183" s="1" t="str">
        <f t="shared" si="99"/>
        <v>Neuhausen-NymphenburgEntire home/apt4</v>
      </c>
      <c r="V3183" s="1" t="str">
        <f>[1]listings!H3183&amp;[1]listings!I3183&amp;[1]listings!G3183</f>
        <v>Entire rental unitEntire home/aptNeuhausen-Nymphenburg</v>
      </c>
      <c r="W3183" s="1" t="str">
        <f>[1]listings!G3183&amp;[1]listings!H3183&amp;[1]listings!I3183&amp;[1]listings!J3183</f>
        <v>Neuhausen-NymphenburgEntire rental unitEntire home/apt4</v>
      </c>
      <c r="X3183" s="38">
        <v>48.108800000000002</v>
      </c>
      <c r="Y3183" s="38">
        <v>11.51516</v>
      </c>
    </row>
    <row r="3184" spans="1:25" ht="16" x14ac:dyDescent="0.2">
      <c r="A3184" s="4" t="s">
        <v>5052</v>
      </c>
      <c r="B3184" s="1" t="s">
        <v>5053</v>
      </c>
      <c r="C3184" s="1">
        <v>87477245</v>
      </c>
      <c r="D3184" s="1" t="s">
        <v>4988</v>
      </c>
      <c r="E3184" s="3">
        <v>42584</v>
      </c>
      <c r="F3184" s="1">
        <v>4</v>
      </c>
      <c r="G3184" s="1" t="s">
        <v>71</v>
      </c>
      <c r="H3184" s="1" t="s">
        <v>32</v>
      </c>
      <c r="I3184" s="1" t="s">
        <v>33</v>
      </c>
      <c r="J3184" s="1">
        <v>5</v>
      </c>
      <c r="L3184" s="2">
        <f>IF(ISBLANK(K3184),_xlfn.XLOOKUP(U3184,'[1]AVG PRICE'!E:E,'[1]AVG PRICE'!D:D,""),[1]listings!K3184)</f>
        <v>1225.5333333333333</v>
      </c>
      <c r="M3184" s="1">
        <v>1</v>
      </c>
      <c r="N3184" s="1">
        <v>365</v>
      </c>
      <c r="O3184" s="1">
        <v>0</v>
      </c>
      <c r="P3184" s="2">
        <f t="shared" si="98"/>
        <v>224272.6</v>
      </c>
      <c r="R3184" s="1">
        <f>IF(ISBLANK(S3184),_xlfn.XLOOKUP(V3184,'[1]AVG REVIEWS'!E:E,'[1]AVG REVIEWS'!D:D,""),[1]listings!S3184)</f>
        <v>1.0161822660098518</v>
      </c>
      <c r="T3184" s="1">
        <f>IF(ISBLANK(Q3184),_xlfn.XLOOKUP(W3184,'[1]AVG SCORE'!F:F,'[1]AVG SCORE'!E:E,""),[1]listings!Q3184)</f>
        <v>4.648421052631579</v>
      </c>
      <c r="U3184" s="1" t="str">
        <f t="shared" si="99"/>
        <v>Ludwigsvorstadt-IsarvorstadtEntire home/apt5</v>
      </c>
      <c r="V3184" s="1" t="str">
        <f>[1]listings!H3184&amp;[1]listings!I3184&amp;[1]listings!G3184</f>
        <v>Entire rental unitEntire home/aptLudwigsvorstadt-Isarvorstadt</v>
      </c>
      <c r="W3184" s="1" t="str">
        <f>[1]listings!G3184&amp;[1]listings!H3184&amp;[1]listings!I3184&amp;[1]listings!J3184</f>
        <v>Ludwigsvorstadt-IsarvorstadtEntire rental unitEntire home/apt5</v>
      </c>
      <c r="X3184" s="38">
        <v>48.113660000000003</v>
      </c>
      <c r="Y3184" s="38">
        <v>11.523440000000001</v>
      </c>
    </row>
    <row r="3185" spans="1:25" ht="16" x14ac:dyDescent="0.2">
      <c r="A3185" s="4" t="s">
        <v>5054</v>
      </c>
      <c r="B3185" s="1" t="s">
        <v>5055</v>
      </c>
      <c r="C3185" s="1">
        <v>455535535</v>
      </c>
      <c r="D3185" s="1" t="s">
        <v>5056</v>
      </c>
      <c r="E3185" s="3">
        <v>44673</v>
      </c>
      <c r="F3185" s="1">
        <v>1</v>
      </c>
      <c r="G3185" s="1" t="s">
        <v>39</v>
      </c>
      <c r="H3185" s="1" t="s">
        <v>32</v>
      </c>
      <c r="I3185" s="1" t="s">
        <v>33</v>
      </c>
      <c r="J3185" s="1">
        <v>4</v>
      </c>
      <c r="L3185" s="2">
        <f>IF(ISBLANK(K3185),_xlfn.XLOOKUP(U3185,'[1]AVG PRICE'!E:E,'[1]AVG PRICE'!D:D,""),[1]listings!K3185)</f>
        <v>217.40579710144928</v>
      </c>
      <c r="M3185" s="1">
        <v>4</v>
      </c>
      <c r="N3185" s="1">
        <v>365</v>
      </c>
      <c r="O3185" s="1">
        <v>25</v>
      </c>
      <c r="P3185" s="2">
        <f t="shared" si="98"/>
        <v>40111.369565217392</v>
      </c>
      <c r="Q3185" s="1">
        <v>4.68</v>
      </c>
      <c r="R3185" s="1">
        <f>IF(ISBLANK(S3185),_xlfn.XLOOKUP(V3185,'[1]AVG REVIEWS'!E:E,'[1]AVG REVIEWS'!D:D,""),[1]listings!S3185)</f>
        <v>0.81</v>
      </c>
      <c r="S3185" s="1">
        <v>0.81</v>
      </c>
      <c r="T3185" s="1">
        <f>IF(ISBLANK(Q3185),_xlfn.XLOOKUP(W3185,'[1]AVG SCORE'!F:F,'[1]AVG SCORE'!E:E,""),[1]listings!Q3185)</f>
        <v>4.68</v>
      </c>
      <c r="U3185" s="1" t="str">
        <f t="shared" si="99"/>
        <v>MaxvorstadtEntire home/apt4</v>
      </c>
      <c r="V3185" s="1" t="str">
        <f>[1]listings!H3185&amp;[1]listings!I3185&amp;[1]listings!G3185</f>
        <v>Entire rental unitEntire home/aptMaxvorstadt</v>
      </c>
      <c r="W3185" s="1" t="str">
        <f>[1]listings!G3185&amp;[1]listings!H3185&amp;[1]listings!I3185&amp;[1]listings!J3185</f>
        <v>MaxvorstadtEntire rental unitEntire home/apt4</v>
      </c>
      <c r="X3185" s="38">
        <v>48.168869999999998</v>
      </c>
      <c r="Y3185" s="38">
        <v>11.57376</v>
      </c>
    </row>
    <row r="3186" spans="1:25" ht="16" x14ac:dyDescent="0.2">
      <c r="A3186" s="4" t="s">
        <v>5057</v>
      </c>
      <c r="B3186" s="1" t="s">
        <v>5058</v>
      </c>
      <c r="C3186" s="1">
        <v>420660809</v>
      </c>
      <c r="D3186" s="1" t="s">
        <v>359</v>
      </c>
      <c r="E3186" s="3">
        <v>44437</v>
      </c>
      <c r="F3186" s="1">
        <v>2</v>
      </c>
      <c r="G3186" s="1" t="s">
        <v>651</v>
      </c>
      <c r="H3186" s="1" t="s">
        <v>136</v>
      </c>
      <c r="I3186" s="1" t="s">
        <v>33</v>
      </c>
      <c r="J3186" s="1">
        <v>2</v>
      </c>
      <c r="K3186" s="2">
        <v>66</v>
      </c>
      <c r="L3186" s="2">
        <f>IF(ISBLANK(K3186),_xlfn.XLOOKUP(U3186,'[1]AVG PRICE'!E:E,'[1]AVG PRICE'!D:D,""),[1]listings!K3186)</f>
        <v>66</v>
      </c>
      <c r="M3186" s="1">
        <v>180</v>
      </c>
      <c r="N3186" s="1">
        <v>1125</v>
      </c>
      <c r="O3186" s="1">
        <v>0</v>
      </c>
      <c r="P3186" s="2">
        <f t="shared" si="98"/>
        <v>43065</v>
      </c>
      <c r="R3186" s="1">
        <f>IF(ISBLANK(S3186),_xlfn.XLOOKUP(V3186,'[1]AVG REVIEWS'!E:E,'[1]AVG REVIEWS'!D:D,""),[1]listings!S3186)</f>
        <v>0.62714285714285711</v>
      </c>
      <c r="T3186" s="1">
        <f>IF(ISBLANK(Q3186),_xlfn.XLOOKUP(W3186,'[1]AVG SCORE'!F:F,'[1]AVG SCORE'!E:E,""),[1]listings!Q3186)</f>
        <v>0</v>
      </c>
      <c r="U3186" s="1" t="str">
        <f t="shared" si="99"/>
        <v>Aubing-Lochhausen-LangwiedEntire home/apt2</v>
      </c>
      <c r="V3186" s="1" t="str">
        <f>[1]listings!H3186&amp;[1]listings!I3186&amp;[1]listings!G3186</f>
        <v>Entire condoEntire home/aptAubing-Lochhausen-Langwied</v>
      </c>
      <c r="W3186" s="1" t="str">
        <f>[1]listings!G3186&amp;[1]listings!H3186&amp;[1]listings!I3186&amp;[1]listings!J3186</f>
        <v>Aubing-Lochhausen-LangwiedEntire condoEntire home/apt2</v>
      </c>
      <c r="X3186" s="38">
        <v>48.104019999999998</v>
      </c>
      <c r="Y3186" s="38">
        <v>11.572319999999999</v>
      </c>
    </row>
    <row r="3187" spans="1:25" ht="16" x14ac:dyDescent="0.2">
      <c r="A3187" s="4" t="s">
        <v>5059</v>
      </c>
      <c r="B3187" s="1" t="s">
        <v>5060</v>
      </c>
      <c r="C3187" s="1">
        <v>5487235</v>
      </c>
      <c r="D3187" s="1" t="s">
        <v>279</v>
      </c>
      <c r="E3187" s="3">
        <v>41349</v>
      </c>
      <c r="F3187" s="1">
        <v>4</v>
      </c>
      <c r="G3187" s="1" t="s">
        <v>113</v>
      </c>
      <c r="H3187" s="1" t="s">
        <v>51</v>
      </c>
      <c r="I3187" s="1" t="s">
        <v>47</v>
      </c>
      <c r="J3187" s="1">
        <v>2</v>
      </c>
      <c r="K3187" s="2">
        <v>70</v>
      </c>
      <c r="L3187" s="2">
        <f>IF(ISBLANK(K3187),_xlfn.XLOOKUP(U3187,'[1]AVG PRICE'!E:E,'[1]AVG PRICE'!D:D,""),[1]listings!K3187)</f>
        <v>70</v>
      </c>
      <c r="M3187" s="1">
        <v>2</v>
      </c>
      <c r="N3187" s="1">
        <v>15</v>
      </c>
      <c r="O3187" s="1">
        <v>19</v>
      </c>
      <c r="P3187" s="2">
        <f t="shared" si="98"/>
        <v>595</v>
      </c>
      <c r="Q3187" s="1">
        <v>4.95</v>
      </c>
      <c r="R3187" s="1">
        <f>IF(ISBLANK(S3187),_xlfn.XLOOKUP(V3187,'[1]AVG REVIEWS'!E:E,'[1]AVG REVIEWS'!D:D,""),[1]listings!S3187)</f>
        <v>0.62</v>
      </c>
      <c r="S3187" s="1">
        <v>0.62</v>
      </c>
      <c r="T3187" s="1">
        <f>IF(ISBLANK(Q3187),_xlfn.XLOOKUP(W3187,'[1]AVG SCORE'!F:F,'[1]AVG SCORE'!E:E,""),[1]listings!Q3187)</f>
        <v>4.95</v>
      </c>
      <c r="U3187" s="1" t="str">
        <f t="shared" si="99"/>
        <v>Tudering-RiemPrivate room2</v>
      </c>
      <c r="V3187" s="1" t="str">
        <f>[1]listings!H3187&amp;[1]listings!I3187&amp;[1]listings!G3187</f>
        <v>Private room in rental unitPrivate roomTudering-Riem</v>
      </c>
      <c r="W3187" s="1" t="str">
        <f>[1]listings!G3187&amp;[1]listings!H3187&amp;[1]listings!I3187&amp;[1]listings!J3187</f>
        <v>Tudering-RiemPrivate room in rental unitPrivate room2</v>
      </c>
      <c r="X3187" s="38">
        <v>48.137882938248602</v>
      </c>
      <c r="Y3187" s="38">
        <v>11.615843586623701</v>
      </c>
    </row>
    <row r="3188" spans="1:25" ht="16" x14ac:dyDescent="0.2">
      <c r="A3188" s="4" t="s">
        <v>5061</v>
      </c>
      <c r="B3188" s="1" t="s">
        <v>5062</v>
      </c>
      <c r="C3188" s="1">
        <v>30412791</v>
      </c>
      <c r="D3188" s="1" t="s">
        <v>2946</v>
      </c>
      <c r="E3188" s="3">
        <v>42095</v>
      </c>
      <c r="F3188" s="1">
        <v>1</v>
      </c>
      <c r="G3188" s="1" t="s">
        <v>74</v>
      </c>
      <c r="H3188" s="1" t="s">
        <v>136</v>
      </c>
      <c r="I3188" s="1" t="s">
        <v>33</v>
      </c>
      <c r="J3188" s="1">
        <v>2</v>
      </c>
      <c r="K3188" s="2">
        <v>300</v>
      </c>
      <c r="L3188" s="2">
        <f>IF(ISBLANK(K3188),_xlfn.XLOOKUP(U3188,'[1]AVG PRICE'!E:E,'[1]AVG PRICE'!D:D,""),[1]listings!K3188)</f>
        <v>300</v>
      </c>
      <c r="M3188" s="1">
        <v>4</v>
      </c>
      <c r="N3188" s="1">
        <v>180</v>
      </c>
      <c r="O3188" s="1">
        <v>3</v>
      </c>
      <c r="P3188" s="2">
        <f t="shared" si="98"/>
        <v>27600</v>
      </c>
      <c r="Q3188" s="1">
        <v>5</v>
      </c>
      <c r="R3188" s="1">
        <f>IF(ISBLANK(S3188),_xlfn.XLOOKUP(V3188,'[1]AVG REVIEWS'!E:E,'[1]AVG REVIEWS'!D:D,""),[1]listings!S3188)</f>
        <v>0.1</v>
      </c>
      <c r="S3188" s="1">
        <v>0.1</v>
      </c>
      <c r="T3188" s="1">
        <f>IF(ISBLANK(Q3188),_xlfn.XLOOKUP(W3188,'[1]AVG SCORE'!F:F,'[1]AVG SCORE'!E:E,""),[1]listings!Q3188)</f>
        <v>5</v>
      </c>
      <c r="U3188" s="1" t="str">
        <f t="shared" si="99"/>
        <v>SendlingEntire home/apt2</v>
      </c>
      <c r="V3188" s="1" t="str">
        <f>[1]listings!H3188&amp;[1]listings!I3188&amp;[1]listings!G3188</f>
        <v>Entire condoEntire home/aptSendling</v>
      </c>
      <c r="W3188" s="1" t="str">
        <f>[1]listings!G3188&amp;[1]listings!H3188&amp;[1]listings!I3188&amp;[1]listings!J3188</f>
        <v>SendlingEntire condoEntire home/apt2</v>
      </c>
      <c r="X3188" s="38">
        <v>48.133920000000003</v>
      </c>
      <c r="Y3188" s="38">
        <v>11.62975</v>
      </c>
    </row>
    <row r="3189" spans="1:25" ht="16" x14ac:dyDescent="0.2">
      <c r="A3189" s="4" t="s">
        <v>5063</v>
      </c>
      <c r="B3189" s="1" t="s">
        <v>5064</v>
      </c>
      <c r="C3189" s="1">
        <v>434055750</v>
      </c>
      <c r="D3189" s="1" t="s">
        <v>3770</v>
      </c>
      <c r="E3189" s="3">
        <v>44530</v>
      </c>
      <c r="F3189" s="1">
        <v>18</v>
      </c>
      <c r="G3189" s="1" t="s">
        <v>71</v>
      </c>
      <c r="H3189" s="1" t="s">
        <v>1021</v>
      </c>
      <c r="I3189" s="1" t="s">
        <v>33</v>
      </c>
      <c r="J3189" s="1">
        <v>2</v>
      </c>
      <c r="K3189" s="2">
        <v>48</v>
      </c>
      <c r="L3189" s="2">
        <f>IF(ISBLANK(K3189),_xlfn.XLOOKUP(U3189,'[1]AVG PRICE'!E:E,'[1]AVG PRICE'!D:D,""),[1]listings!K3189)</f>
        <v>48</v>
      </c>
      <c r="M3189" s="1">
        <v>26</v>
      </c>
      <c r="N3189" s="1">
        <v>1125</v>
      </c>
      <c r="O3189" s="1">
        <v>6</v>
      </c>
      <c r="P3189" s="2">
        <f t="shared" si="98"/>
        <v>27624</v>
      </c>
      <c r="Q3189" s="1">
        <v>4.17</v>
      </c>
      <c r="R3189" s="1">
        <f>IF(ISBLANK(S3189),_xlfn.XLOOKUP(V3189,'[1]AVG REVIEWS'!E:E,'[1]AVG REVIEWS'!D:D,""),[1]listings!S3189)</f>
        <v>0.23</v>
      </c>
      <c r="S3189" s="1">
        <v>0.23</v>
      </c>
      <c r="T3189" s="1">
        <f>IF(ISBLANK(Q3189),_xlfn.XLOOKUP(W3189,'[1]AVG SCORE'!F:F,'[1]AVG SCORE'!E:E,""),[1]listings!Q3189)</f>
        <v>4.17</v>
      </c>
      <c r="U3189" s="1" t="str">
        <f t="shared" si="99"/>
        <v>Ludwigsvorstadt-IsarvorstadtEntire home/apt2</v>
      </c>
      <c r="V3189" s="1" t="str">
        <f>[1]listings!H3189&amp;[1]listings!I3189&amp;[1]listings!G3189</f>
        <v>Entire serviced apartmentEntire home/aptLudwigsvorstadt-Isarvorstadt</v>
      </c>
      <c r="W3189" s="1" t="str">
        <f>[1]listings!G3189&amp;[1]listings!H3189&amp;[1]listings!I3189&amp;[1]listings!J3189</f>
        <v>Ludwigsvorstadt-IsarvorstadtEntire serviced apartmentEntire home/apt2</v>
      </c>
      <c r="X3189" s="38">
        <v>48.087679999999999</v>
      </c>
      <c r="Y3189" s="38">
        <v>11.56057</v>
      </c>
    </row>
    <row r="3190" spans="1:25" ht="16" x14ac:dyDescent="0.2">
      <c r="A3190" s="4" t="s">
        <v>5065</v>
      </c>
      <c r="B3190" s="1" t="s">
        <v>5066</v>
      </c>
      <c r="C3190" s="1">
        <v>25750280</v>
      </c>
      <c r="D3190" s="1" t="s">
        <v>5067</v>
      </c>
      <c r="E3190" s="3">
        <v>42011</v>
      </c>
      <c r="F3190" s="1">
        <v>1</v>
      </c>
      <c r="G3190" s="1" t="s">
        <v>56</v>
      </c>
      <c r="H3190" s="1" t="s">
        <v>51</v>
      </c>
      <c r="I3190" s="1" t="s">
        <v>47</v>
      </c>
      <c r="J3190" s="1">
        <v>2</v>
      </c>
      <c r="K3190" s="2">
        <v>43</v>
      </c>
      <c r="L3190" s="2">
        <f>IF(ISBLANK(K3190),_xlfn.XLOOKUP(U3190,'[1]AVG PRICE'!E:E,'[1]AVG PRICE'!D:D,""),[1]listings!K3190)</f>
        <v>43</v>
      </c>
      <c r="M3190" s="1">
        <v>1</v>
      </c>
      <c r="N3190" s="1">
        <v>1125</v>
      </c>
      <c r="O3190" s="1">
        <v>81</v>
      </c>
      <c r="P3190" s="2">
        <f t="shared" si="98"/>
        <v>24209</v>
      </c>
      <c r="Q3190" s="1">
        <v>4.75</v>
      </c>
      <c r="R3190" s="1">
        <f>IF(ISBLANK(S3190),_xlfn.XLOOKUP(V3190,'[1]AVG REVIEWS'!E:E,'[1]AVG REVIEWS'!D:D,""),[1]listings!S3190)</f>
        <v>2.66</v>
      </c>
      <c r="S3190" s="1">
        <v>2.66</v>
      </c>
      <c r="T3190" s="1">
        <f>IF(ISBLANK(Q3190),_xlfn.XLOOKUP(W3190,'[1]AVG SCORE'!F:F,'[1]AVG SCORE'!E:E,""),[1]listings!Q3190)</f>
        <v>4.75</v>
      </c>
      <c r="U3190" s="1" t="str">
        <f t="shared" si="99"/>
        <v>Neuhausen-NymphenburgPrivate room2</v>
      </c>
      <c r="V3190" s="1" t="str">
        <f>[1]listings!H3190&amp;[1]listings!I3190&amp;[1]listings!G3190</f>
        <v>Private room in rental unitPrivate roomNeuhausen-Nymphenburg</v>
      </c>
      <c r="W3190" s="1" t="str">
        <f>[1]listings!G3190&amp;[1]listings!H3190&amp;[1]listings!I3190&amp;[1]listings!J3190</f>
        <v>Neuhausen-NymphenburgPrivate room in rental unitPrivate room2</v>
      </c>
      <c r="X3190" s="38">
        <v>48.178052100000002</v>
      </c>
      <c r="Y3190" s="38">
        <v>11.5653779</v>
      </c>
    </row>
    <row r="3191" spans="1:25" ht="16" x14ac:dyDescent="0.2">
      <c r="A3191" s="4" t="s">
        <v>5068</v>
      </c>
      <c r="B3191" s="1" t="s">
        <v>5069</v>
      </c>
      <c r="C3191" s="1">
        <v>286311514</v>
      </c>
      <c r="D3191" s="1" t="s">
        <v>5070</v>
      </c>
      <c r="E3191" s="3">
        <v>43693</v>
      </c>
      <c r="F3191" s="1">
        <v>2</v>
      </c>
      <c r="G3191" s="1" t="s">
        <v>63</v>
      </c>
      <c r="H3191" s="1" t="s">
        <v>82</v>
      </c>
      <c r="I3191" s="1" t="s">
        <v>47</v>
      </c>
      <c r="J3191" s="1">
        <v>4</v>
      </c>
      <c r="L3191" s="2">
        <f>IF(ISBLANK(K3191),_xlfn.XLOOKUP(U3191,'[1]AVG PRICE'!E:E,'[1]AVG PRICE'!D:D,""),[1]listings!K3191)</f>
        <v>110.5</v>
      </c>
      <c r="M3191" s="1">
        <v>1</v>
      </c>
      <c r="N3191" s="1">
        <v>1125</v>
      </c>
      <c r="O3191" s="1">
        <v>61</v>
      </c>
      <c r="P3191" s="2">
        <f t="shared" si="98"/>
        <v>62211.5</v>
      </c>
      <c r="Q3191" s="1">
        <v>4.7</v>
      </c>
      <c r="R3191" s="1">
        <f>IF(ISBLANK(S3191),_xlfn.XLOOKUP(V3191,'[1]AVG REVIEWS'!E:E,'[1]AVG REVIEWS'!D:D,""),[1]listings!S3191)</f>
        <v>1.96</v>
      </c>
      <c r="S3191" s="1">
        <v>1.96</v>
      </c>
      <c r="T3191" s="1">
        <f>IF(ISBLANK(Q3191),_xlfn.XLOOKUP(W3191,'[1]AVG SCORE'!F:F,'[1]AVG SCORE'!E:E,""),[1]listings!Q3191)</f>
        <v>4.7</v>
      </c>
      <c r="U3191" s="1" t="str">
        <f t="shared" si="99"/>
        <v>BogenhausenPrivate room4</v>
      </c>
      <c r="V3191" s="1" t="str">
        <f>[1]listings!H3191&amp;[1]listings!I3191&amp;[1]listings!G3191</f>
        <v>Private room in condoPrivate roomBogenhausen</v>
      </c>
      <c r="W3191" s="1" t="str">
        <f>[1]listings!G3191&amp;[1]listings!H3191&amp;[1]listings!I3191&amp;[1]listings!J3191</f>
        <v>BogenhausenPrivate room in condoPrivate room4</v>
      </c>
      <c r="X3191" s="38">
        <v>48.12715</v>
      </c>
      <c r="Y3191" s="38">
        <v>11.573539999999999</v>
      </c>
    </row>
    <row r="3192" spans="1:25" ht="16" x14ac:dyDescent="0.2">
      <c r="A3192" s="4" t="s">
        <v>5071</v>
      </c>
      <c r="B3192" s="1" t="s">
        <v>5072</v>
      </c>
      <c r="C3192" s="1">
        <v>280709136</v>
      </c>
      <c r="D3192" s="1" t="s">
        <v>437</v>
      </c>
      <c r="E3192" s="3">
        <v>43676</v>
      </c>
      <c r="F3192" s="1">
        <v>1</v>
      </c>
      <c r="G3192" s="1" t="s">
        <v>108</v>
      </c>
      <c r="H3192" s="1" t="s">
        <v>136</v>
      </c>
      <c r="I3192" s="1" t="s">
        <v>33</v>
      </c>
      <c r="J3192" s="1">
        <v>3</v>
      </c>
      <c r="K3192" s="2">
        <v>300</v>
      </c>
      <c r="L3192" s="2">
        <f>IF(ISBLANK(K3192),_xlfn.XLOOKUP(U3192,'[1]AVG PRICE'!E:E,'[1]AVG PRICE'!D:D,""),[1]listings!K3192)</f>
        <v>300</v>
      </c>
      <c r="M3192" s="1">
        <v>4</v>
      </c>
      <c r="N3192" s="1">
        <v>7</v>
      </c>
      <c r="O3192" s="1">
        <v>0</v>
      </c>
      <c r="P3192" s="2">
        <f t="shared" si="98"/>
        <v>1650</v>
      </c>
      <c r="R3192" s="1">
        <f>IF(ISBLANK(S3192),_xlfn.XLOOKUP(V3192,'[1]AVG REVIEWS'!E:E,'[1]AVG REVIEWS'!D:D,""),[1]listings!S3192)</f>
        <v>0.56647058823529395</v>
      </c>
      <c r="T3192" s="1">
        <f>IF(ISBLANK(Q3192),_xlfn.XLOOKUP(W3192,'[1]AVG SCORE'!F:F,'[1]AVG SCORE'!E:E,""),[1]listings!Q3192)</f>
        <v>0</v>
      </c>
      <c r="U3192" s="1" t="str">
        <f t="shared" si="99"/>
        <v>Schwabing-FreimannEntire home/apt3</v>
      </c>
      <c r="V3192" s="1" t="str">
        <f>[1]listings!H3192&amp;[1]listings!I3192&amp;[1]listings!G3192</f>
        <v>Entire condoEntire home/aptSchwabing-Freimann</v>
      </c>
      <c r="W3192" s="1" t="str">
        <f>[1]listings!G3192&amp;[1]listings!H3192&amp;[1]listings!I3192&amp;[1]listings!J3192</f>
        <v>Schwabing-FreimannEntire condoEntire home/apt3</v>
      </c>
      <c r="X3192" s="38">
        <v>48.126100000000001</v>
      </c>
      <c r="Y3192" s="38">
        <v>11.5496</v>
      </c>
    </row>
    <row r="3193" spans="1:25" ht="16" x14ac:dyDescent="0.2">
      <c r="A3193" s="4" t="s">
        <v>5073</v>
      </c>
      <c r="B3193" s="1" t="s">
        <v>5074</v>
      </c>
      <c r="C3193" s="1">
        <v>95106911</v>
      </c>
      <c r="D3193" s="1" t="s">
        <v>4818</v>
      </c>
      <c r="E3193" s="3">
        <v>42627</v>
      </c>
      <c r="F3193" s="1">
        <v>1</v>
      </c>
      <c r="G3193" s="1" t="s">
        <v>56</v>
      </c>
      <c r="H3193" s="1" t="s">
        <v>32</v>
      </c>
      <c r="I3193" s="1" t="s">
        <v>33</v>
      </c>
      <c r="J3193" s="1">
        <v>2</v>
      </c>
      <c r="L3193" s="2">
        <f>IF(ISBLANK(K3193),_xlfn.XLOOKUP(U3193,'[1]AVG PRICE'!E:E,'[1]AVG PRICE'!D:D,""),[1]listings!K3193)</f>
        <v>124.16049382716049</v>
      </c>
      <c r="M3193" s="1">
        <v>2</v>
      </c>
      <c r="N3193" s="1">
        <v>1125</v>
      </c>
      <c r="O3193" s="1">
        <v>0</v>
      </c>
      <c r="P3193" s="2">
        <f t="shared" si="98"/>
        <v>69964.438271604944</v>
      </c>
      <c r="R3193" s="1">
        <f>IF(ISBLANK(S3193),_xlfn.XLOOKUP(V3193,'[1]AVG REVIEWS'!E:E,'[1]AVG REVIEWS'!D:D,""),[1]listings!S3193)</f>
        <v>0.57453271028037389</v>
      </c>
      <c r="T3193" s="1">
        <f>IF(ISBLANK(Q3193),_xlfn.XLOOKUP(W3193,'[1]AVG SCORE'!F:F,'[1]AVG SCORE'!E:E,""),[1]listings!Q3193)</f>
        <v>4.8225773195876283</v>
      </c>
      <c r="U3193" s="1" t="str">
        <f t="shared" si="99"/>
        <v>Neuhausen-NymphenburgEntire home/apt2</v>
      </c>
      <c r="V3193" s="1" t="str">
        <f>[1]listings!H3193&amp;[1]listings!I3193&amp;[1]listings!G3193</f>
        <v>Entire rental unitEntire home/aptNeuhausen-Nymphenburg</v>
      </c>
      <c r="W3193" s="1" t="str">
        <f>[1]listings!G3193&amp;[1]listings!H3193&amp;[1]listings!I3193&amp;[1]listings!J3193</f>
        <v>Neuhausen-NymphenburgEntire rental unitEntire home/apt2</v>
      </c>
      <c r="X3193" s="38">
        <v>48.139719999999997</v>
      </c>
      <c r="Y3193" s="38">
        <v>11.551780000000001</v>
      </c>
    </row>
    <row r="3194" spans="1:25" ht="16" x14ac:dyDescent="0.2">
      <c r="A3194" s="4" t="s">
        <v>5075</v>
      </c>
      <c r="B3194" s="1" t="s">
        <v>5076</v>
      </c>
      <c r="C3194" s="1">
        <v>33669256</v>
      </c>
      <c r="D3194" s="1" t="s">
        <v>2914</v>
      </c>
      <c r="E3194" s="3">
        <v>42142</v>
      </c>
      <c r="F3194" s="1">
        <v>1</v>
      </c>
      <c r="G3194" s="1" t="s">
        <v>74</v>
      </c>
      <c r="H3194" s="1" t="s">
        <v>32</v>
      </c>
      <c r="I3194" s="1" t="s">
        <v>33</v>
      </c>
      <c r="J3194" s="1">
        <v>3</v>
      </c>
      <c r="L3194" s="2">
        <f>IF(ISBLANK(K3194),_xlfn.XLOOKUP(U3194,'[1]AVG PRICE'!E:E,'[1]AVG PRICE'!D:D,""),[1]listings!K3194)</f>
        <v>159.08333333333334</v>
      </c>
      <c r="M3194" s="1">
        <v>3</v>
      </c>
      <c r="N3194" s="1">
        <v>365</v>
      </c>
      <c r="O3194" s="1">
        <v>1</v>
      </c>
      <c r="P3194" s="2">
        <f t="shared" si="98"/>
        <v>29271.333333333336</v>
      </c>
      <c r="Q3194" s="1">
        <v>5</v>
      </c>
      <c r="R3194" s="1">
        <f>IF(ISBLANK(S3194),_xlfn.XLOOKUP(V3194,'[1]AVG REVIEWS'!E:E,'[1]AVG REVIEWS'!D:D,""),[1]listings!S3194)</f>
        <v>0.03</v>
      </c>
      <c r="S3194" s="1">
        <v>0.03</v>
      </c>
      <c r="T3194" s="1">
        <f>IF(ISBLANK(Q3194),_xlfn.XLOOKUP(W3194,'[1]AVG SCORE'!F:F,'[1]AVG SCORE'!E:E,""),[1]listings!Q3194)</f>
        <v>5</v>
      </c>
      <c r="U3194" s="1" t="str">
        <f t="shared" si="99"/>
        <v>SendlingEntire home/apt3</v>
      </c>
      <c r="V3194" s="1" t="str">
        <f>[1]listings!H3194&amp;[1]listings!I3194&amp;[1]listings!G3194</f>
        <v>Entire rental unitEntire home/aptSendling</v>
      </c>
      <c r="W3194" s="1" t="str">
        <f>[1]listings!G3194&amp;[1]listings!H3194&amp;[1]listings!I3194&amp;[1]listings!J3194</f>
        <v>SendlingEntire rental unitEntire home/apt3</v>
      </c>
      <c r="X3194" s="38">
        <v>48.130020000000002</v>
      </c>
      <c r="Y3194" s="38">
        <v>11.492380000000001</v>
      </c>
    </row>
    <row r="3195" spans="1:25" ht="16" x14ac:dyDescent="0.2">
      <c r="A3195" s="4" t="s">
        <v>5077</v>
      </c>
      <c r="B3195" s="1" t="s">
        <v>5078</v>
      </c>
      <c r="C3195" s="1">
        <v>476705595</v>
      </c>
      <c r="D3195" s="1" t="s">
        <v>914</v>
      </c>
      <c r="E3195" s="3">
        <v>44798</v>
      </c>
      <c r="F3195" s="1">
        <v>3</v>
      </c>
      <c r="G3195" s="1" t="s">
        <v>108</v>
      </c>
      <c r="H3195" s="1" t="s">
        <v>1098</v>
      </c>
      <c r="I3195" s="1" t="s">
        <v>33</v>
      </c>
      <c r="J3195" s="1">
        <v>4</v>
      </c>
      <c r="L3195" s="2">
        <f>IF(ISBLANK(K3195),_xlfn.XLOOKUP(U3195,'[1]AVG PRICE'!E:E,'[1]AVG PRICE'!D:D,""),[1]listings!K3195)</f>
        <v>291.96296296296299</v>
      </c>
      <c r="M3195" s="1">
        <v>2</v>
      </c>
      <c r="N3195" s="1">
        <v>30</v>
      </c>
      <c r="O3195" s="1">
        <v>64</v>
      </c>
      <c r="P3195" s="2">
        <f t="shared" si="98"/>
        <v>4671.4074074074078</v>
      </c>
      <c r="Q3195" s="1">
        <v>4.88</v>
      </c>
      <c r="R3195" s="1">
        <f>IF(ISBLANK(S3195),_xlfn.XLOOKUP(V3195,'[1]AVG REVIEWS'!E:E,'[1]AVG REVIEWS'!D:D,""),[1]listings!S3195)</f>
        <v>2.0699999999999998</v>
      </c>
      <c r="S3195" s="1">
        <v>2.0699999999999998</v>
      </c>
      <c r="T3195" s="1">
        <f>IF(ISBLANK(Q3195),_xlfn.XLOOKUP(W3195,'[1]AVG SCORE'!F:F,'[1]AVG SCORE'!E:E,""),[1]listings!Q3195)</f>
        <v>4.88</v>
      </c>
      <c r="U3195" s="1" t="str">
        <f t="shared" si="99"/>
        <v>Schwabing-FreimannEntire home/apt4</v>
      </c>
      <c r="V3195" s="1" t="str">
        <f>[1]listings!H3195&amp;[1]listings!I3195&amp;[1]listings!G3195</f>
        <v>Entire villaEntire home/aptSchwabing-Freimann</v>
      </c>
      <c r="W3195" s="1" t="str">
        <f>[1]listings!G3195&amp;[1]listings!H3195&amp;[1]listings!I3195&amp;[1]listings!J3195</f>
        <v>Schwabing-FreimannEntire villaEntire home/apt4</v>
      </c>
      <c r="X3195" s="38">
        <v>48.169899999999998</v>
      </c>
      <c r="Y3195" s="38">
        <v>11.59449</v>
      </c>
    </row>
    <row r="3196" spans="1:25" ht="16" x14ac:dyDescent="0.2">
      <c r="A3196" s="4" t="s">
        <v>5079</v>
      </c>
      <c r="B3196" s="1" t="s">
        <v>5080</v>
      </c>
      <c r="C3196" s="1">
        <v>241443411</v>
      </c>
      <c r="D3196" s="1" t="s">
        <v>1693</v>
      </c>
      <c r="E3196" s="3">
        <v>43502</v>
      </c>
      <c r="F3196" s="1">
        <v>2</v>
      </c>
      <c r="G3196" s="1" t="s">
        <v>74</v>
      </c>
      <c r="H3196" s="1" t="s">
        <v>32</v>
      </c>
      <c r="I3196" s="1" t="s">
        <v>33</v>
      </c>
      <c r="J3196" s="1">
        <v>5</v>
      </c>
      <c r="L3196" s="2">
        <f>IF(ISBLANK(K3196),_xlfn.XLOOKUP(U3196,'[1]AVG PRICE'!E:E,'[1]AVG PRICE'!D:D,""),[1]listings!K3196)</f>
        <v>307.875</v>
      </c>
      <c r="M3196" s="1">
        <v>3</v>
      </c>
      <c r="N3196" s="1">
        <v>30</v>
      </c>
      <c r="O3196" s="1">
        <v>14</v>
      </c>
      <c r="P3196" s="2">
        <f t="shared" si="98"/>
        <v>5079.9375</v>
      </c>
      <c r="Q3196" s="1">
        <v>4.8600000000000003</v>
      </c>
      <c r="R3196" s="1">
        <f>IF(ISBLANK(S3196),_xlfn.XLOOKUP(V3196,'[1]AVG REVIEWS'!E:E,'[1]AVG REVIEWS'!D:D,""),[1]listings!S3196)</f>
        <v>0.45</v>
      </c>
      <c r="S3196" s="1">
        <v>0.45</v>
      </c>
      <c r="T3196" s="1">
        <f>IF(ISBLANK(Q3196),_xlfn.XLOOKUP(W3196,'[1]AVG SCORE'!F:F,'[1]AVG SCORE'!E:E,""),[1]listings!Q3196)</f>
        <v>4.8600000000000003</v>
      </c>
      <c r="U3196" s="1" t="str">
        <f t="shared" si="99"/>
        <v>SendlingEntire home/apt5</v>
      </c>
      <c r="V3196" s="1" t="str">
        <f>[1]listings!H3196&amp;[1]listings!I3196&amp;[1]listings!G3196</f>
        <v>Entire rental unitEntire home/aptSendling</v>
      </c>
      <c r="W3196" s="1" t="str">
        <f>[1]listings!G3196&amp;[1]listings!H3196&amp;[1]listings!I3196&amp;[1]listings!J3196</f>
        <v>SendlingEntire rental unitEntire home/apt5</v>
      </c>
      <c r="X3196" s="38">
        <v>48.142672675151601</v>
      </c>
      <c r="Y3196" s="38">
        <v>11.444552368881901</v>
      </c>
    </row>
    <row r="3197" spans="1:25" ht="16" x14ac:dyDescent="0.2">
      <c r="A3197" s="4" t="s">
        <v>5081</v>
      </c>
      <c r="B3197" s="1" t="s">
        <v>5082</v>
      </c>
      <c r="C3197" s="1">
        <v>87477245</v>
      </c>
      <c r="D3197" s="1" t="s">
        <v>4988</v>
      </c>
      <c r="E3197" s="3">
        <v>42584</v>
      </c>
      <c r="F3197" s="1">
        <v>4</v>
      </c>
      <c r="G3197" s="1" t="s">
        <v>71</v>
      </c>
      <c r="H3197" s="1" t="s">
        <v>51</v>
      </c>
      <c r="I3197" s="1" t="s">
        <v>47</v>
      </c>
      <c r="J3197" s="1">
        <v>2</v>
      </c>
      <c r="L3197" s="2">
        <f>IF(ISBLANK(K3197),_xlfn.XLOOKUP(U3197,'[1]AVG PRICE'!E:E,'[1]AVG PRICE'!D:D,""),[1]listings!K3197)</f>
        <v>135.84800000000001</v>
      </c>
      <c r="M3197" s="1">
        <v>2</v>
      </c>
      <c r="N3197" s="1">
        <v>365</v>
      </c>
      <c r="O3197" s="1">
        <v>3</v>
      </c>
      <c r="P3197" s="2">
        <f t="shared" si="98"/>
        <v>24928.108000000004</v>
      </c>
      <c r="Q3197" s="1">
        <v>4.67</v>
      </c>
      <c r="R3197" s="1">
        <f>IF(ISBLANK(S3197),_xlfn.XLOOKUP(V3197,'[1]AVG REVIEWS'!E:E,'[1]AVG REVIEWS'!D:D,""),[1]listings!S3197)</f>
        <v>0.1</v>
      </c>
      <c r="S3197" s="1">
        <v>0.1</v>
      </c>
      <c r="T3197" s="1">
        <f>IF(ISBLANK(Q3197),_xlfn.XLOOKUP(W3197,'[1]AVG SCORE'!F:F,'[1]AVG SCORE'!E:E,""),[1]listings!Q3197)</f>
        <v>4.67</v>
      </c>
      <c r="U3197" s="1" t="str">
        <f t="shared" si="99"/>
        <v>Ludwigsvorstadt-IsarvorstadtPrivate room2</v>
      </c>
      <c r="V3197" s="1" t="str">
        <f>[1]listings!H3197&amp;[1]listings!I3197&amp;[1]listings!G3197</f>
        <v>Private room in rental unitPrivate roomLudwigsvorstadt-Isarvorstadt</v>
      </c>
      <c r="W3197" s="1" t="str">
        <f>[1]listings!G3197&amp;[1]listings!H3197&amp;[1]listings!I3197&amp;[1]listings!J3197</f>
        <v>Ludwigsvorstadt-IsarvorstadtPrivate room in rental unitPrivate room2</v>
      </c>
      <c r="X3197" s="38">
        <v>48.139029999999998</v>
      </c>
      <c r="Y3197" s="38">
        <v>11.531510000000001</v>
      </c>
    </row>
    <row r="3198" spans="1:25" ht="16" x14ac:dyDescent="0.2">
      <c r="A3198" s="4" t="s">
        <v>5083</v>
      </c>
      <c r="B3198" s="1" t="s">
        <v>5084</v>
      </c>
      <c r="C3198" s="1">
        <v>11368444</v>
      </c>
      <c r="D3198" s="1" t="s">
        <v>392</v>
      </c>
      <c r="E3198" s="3">
        <v>41655</v>
      </c>
      <c r="F3198" s="1">
        <v>1</v>
      </c>
      <c r="G3198" s="1" t="s">
        <v>50</v>
      </c>
      <c r="H3198" s="1" t="s">
        <v>32</v>
      </c>
      <c r="I3198" s="1" t="s">
        <v>33</v>
      </c>
      <c r="J3198" s="1">
        <v>2</v>
      </c>
      <c r="K3198" s="2">
        <v>108</v>
      </c>
      <c r="L3198" s="2">
        <f>IF(ISBLANK(K3198),_xlfn.XLOOKUP(U3198,'[1]AVG PRICE'!E:E,'[1]AVG PRICE'!D:D,""),[1]listings!K3198)</f>
        <v>108</v>
      </c>
      <c r="M3198" s="1">
        <v>3</v>
      </c>
      <c r="N3198" s="1">
        <v>10</v>
      </c>
      <c r="O3198" s="1">
        <v>55</v>
      </c>
      <c r="P3198" s="2">
        <f t="shared" si="98"/>
        <v>702</v>
      </c>
      <c r="Q3198" s="1">
        <v>4.82</v>
      </c>
      <c r="R3198" s="1">
        <f>IF(ISBLANK(S3198),_xlfn.XLOOKUP(V3198,'[1]AVG REVIEWS'!E:E,'[1]AVG REVIEWS'!D:D,""),[1]listings!S3198)</f>
        <v>1.79</v>
      </c>
      <c r="S3198" s="1">
        <v>1.79</v>
      </c>
      <c r="T3198" s="1">
        <f>IF(ISBLANK(Q3198),_xlfn.XLOOKUP(W3198,'[1]AVG SCORE'!F:F,'[1]AVG SCORE'!E:E,""),[1]listings!Q3198)</f>
        <v>4.82</v>
      </c>
      <c r="U3198" s="1" t="str">
        <f t="shared" si="99"/>
        <v>Schwabing-WestEntire home/apt2</v>
      </c>
      <c r="V3198" s="1" t="str">
        <f>[1]listings!H3198&amp;[1]listings!I3198&amp;[1]listings!G3198</f>
        <v>Entire rental unitEntire home/aptSchwabing-West</v>
      </c>
      <c r="W3198" s="1" t="str">
        <f>[1]listings!G3198&amp;[1]listings!H3198&amp;[1]listings!I3198&amp;[1]listings!J3198</f>
        <v>Schwabing-WestEntire rental unitEntire home/apt2</v>
      </c>
      <c r="X3198" s="38">
        <v>48.148679999999999</v>
      </c>
      <c r="Y3198" s="38">
        <v>11.432980000000001</v>
      </c>
    </row>
    <row r="3199" spans="1:25" ht="16" x14ac:dyDescent="0.2">
      <c r="A3199" s="4" t="s">
        <v>5085</v>
      </c>
      <c r="B3199" s="1" t="s">
        <v>5086</v>
      </c>
      <c r="C3199" s="1">
        <v>29060374</v>
      </c>
      <c r="D3199" s="1" t="s">
        <v>1083</v>
      </c>
      <c r="E3199" s="3">
        <v>42072</v>
      </c>
      <c r="F3199" s="1">
        <v>1</v>
      </c>
      <c r="G3199" s="1" t="s">
        <v>50</v>
      </c>
      <c r="H3199" s="1" t="s">
        <v>32</v>
      </c>
      <c r="I3199" s="1" t="s">
        <v>33</v>
      </c>
      <c r="J3199" s="1">
        <v>2</v>
      </c>
      <c r="K3199" s="2">
        <v>124</v>
      </c>
      <c r="L3199" s="2">
        <f>IF(ISBLANK(K3199),_xlfn.XLOOKUP(U3199,'[1]AVG PRICE'!E:E,'[1]AVG PRICE'!D:D,""),[1]listings!K3199)</f>
        <v>124</v>
      </c>
      <c r="M3199" s="1">
        <v>22</v>
      </c>
      <c r="N3199" s="1">
        <v>365</v>
      </c>
      <c r="O3199" s="1">
        <v>0</v>
      </c>
      <c r="P3199" s="2">
        <f t="shared" si="98"/>
        <v>23994</v>
      </c>
      <c r="R3199" s="1">
        <f>IF(ISBLANK(S3199),_xlfn.XLOOKUP(V3199,'[1]AVG REVIEWS'!E:E,'[1]AVG REVIEWS'!D:D,""),[1]listings!S3199)</f>
        <v>0.66483568075117372</v>
      </c>
      <c r="T3199" s="1">
        <f>IF(ISBLANK(Q3199),_xlfn.XLOOKUP(W3199,'[1]AVG SCORE'!F:F,'[1]AVG SCORE'!E:E,""),[1]listings!Q3199)</f>
        <v>4.8491208791208793</v>
      </c>
      <c r="U3199" s="1" t="str">
        <f t="shared" si="99"/>
        <v>Schwabing-WestEntire home/apt2</v>
      </c>
      <c r="V3199" s="1" t="str">
        <f>[1]listings!H3199&amp;[1]listings!I3199&amp;[1]listings!G3199</f>
        <v>Entire rental unitEntire home/aptSchwabing-West</v>
      </c>
      <c r="W3199" s="1" t="str">
        <f>[1]listings!G3199&amp;[1]listings!H3199&amp;[1]listings!I3199&amp;[1]listings!J3199</f>
        <v>Schwabing-WestEntire rental unitEntire home/apt2</v>
      </c>
      <c r="X3199" s="38">
        <v>48.128639999999997</v>
      </c>
      <c r="Y3199" s="38">
        <v>11.684469999999999</v>
      </c>
    </row>
    <row r="3200" spans="1:25" ht="16" x14ac:dyDescent="0.2">
      <c r="A3200" s="4" t="s">
        <v>5087</v>
      </c>
      <c r="B3200" s="1" t="s">
        <v>2166</v>
      </c>
      <c r="C3200" s="1">
        <v>23795471</v>
      </c>
      <c r="D3200" s="1" t="s">
        <v>5088</v>
      </c>
      <c r="E3200" s="3">
        <v>41959</v>
      </c>
      <c r="F3200" s="1">
        <v>17</v>
      </c>
      <c r="G3200" s="1" t="s">
        <v>63</v>
      </c>
      <c r="H3200" s="1" t="s">
        <v>136</v>
      </c>
      <c r="I3200" s="1" t="s">
        <v>33</v>
      </c>
      <c r="J3200" s="1">
        <v>2</v>
      </c>
      <c r="L3200" s="2">
        <f>IF(ISBLANK(K3200),_xlfn.XLOOKUP(U3200,'[1]AVG PRICE'!E:E,'[1]AVG PRICE'!D:D,""),[1]listings!K3200)</f>
        <v>132.94117647058823</v>
      </c>
      <c r="M3200" s="1">
        <v>90</v>
      </c>
      <c r="N3200" s="1">
        <v>1125</v>
      </c>
      <c r="O3200" s="1">
        <v>5</v>
      </c>
      <c r="P3200" s="2">
        <f t="shared" si="98"/>
        <v>80761.76470588235</v>
      </c>
      <c r="Q3200" s="1">
        <v>5</v>
      </c>
      <c r="R3200" s="1">
        <f>IF(ISBLANK(S3200),_xlfn.XLOOKUP(V3200,'[1]AVG REVIEWS'!E:E,'[1]AVG REVIEWS'!D:D,""),[1]listings!S3200)</f>
        <v>0.24</v>
      </c>
      <c r="S3200" s="1">
        <v>0.24</v>
      </c>
      <c r="T3200" s="1">
        <f>IF(ISBLANK(Q3200),_xlfn.XLOOKUP(W3200,'[1]AVG SCORE'!F:F,'[1]AVG SCORE'!E:E,""),[1]listings!Q3200)</f>
        <v>5</v>
      </c>
      <c r="U3200" s="1" t="str">
        <f t="shared" si="99"/>
        <v>BogenhausenEntire home/apt2</v>
      </c>
      <c r="V3200" s="1" t="str">
        <f>[1]listings!H3200&amp;[1]listings!I3200&amp;[1]listings!G3200</f>
        <v>Entire condoEntire home/aptBogenhausen</v>
      </c>
      <c r="W3200" s="1" t="str">
        <f>[1]listings!G3200&amp;[1]listings!H3200&amp;[1]listings!I3200&amp;[1]listings!J3200</f>
        <v>BogenhausenEntire condoEntire home/apt2</v>
      </c>
      <c r="X3200" s="38">
        <v>48.184739999999998</v>
      </c>
      <c r="Y3200" s="38">
        <v>11.4716</v>
      </c>
    </row>
    <row r="3201" spans="1:25" ht="16" x14ac:dyDescent="0.2">
      <c r="A3201" s="4" t="s">
        <v>5089</v>
      </c>
      <c r="B3201" s="1" t="s">
        <v>5090</v>
      </c>
      <c r="C3201" s="1">
        <v>17037338</v>
      </c>
      <c r="D3201" s="1" t="s">
        <v>4233</v>
      </c>
      <c r="E3201" s="3">
        <v>41810</v>
      </c>
      <c r="F3201" s="1">
        <v>3</v>
      </c>
      <c r="G3201" s="1" t="s">
        <v>179</v>
      </c>
      <c r="H3201" s="1" t="s">
        <v>32</v>
      </c>
      <c r="I3201" s="1" t="s">
        <v>33</v>
      </c>
      <c r="J3201" s="1">
        <v>2</v>
      </c>
      <c r="L3201" s="2">
        <f>IF(ISBLANK(K3201),_xlfn.XLOOKUP(U3201,'[1]AVG PRICE'!E:E,'[1]AVG PRICE'!D:D,""),[1]listings!K3201)</f>
        <v>202</v>
      </c>
      <c r="M3201" s="1">
        <v>5</v>
      </c>
      <c r="N3201" s="1">
        <v>14</v>
      </c>
      <c r="O3201" s="1">
        <v>7</v>
      </c>
      <c r="P3201" s="2">
        <f t="shared" si="98"/>
        <v>1919</v>
      </c>
      <c r="Q3201" s="1">
        <v>5</v>
      </c>
      <c r="R3201" s="1">
        <f>IF(ISBLANK(S3201),_xlfn.XLOOKUP(V3201,'[1]AVG REVIEWS'!E:E,'[1]AVG REVIEWS'!D:D,""),[1]listings!S3201)</f>
        <v>0.65</v>
      </c>
      <c r="S3201" s="1">
        <v>0.65</v>
      </c>
      <c r="T3201" s="1">
        <f>IF(ISBLANK(Q3201),_xlfn.XLOOKUP(W3201,'[1]AVG SCORE'!F:F,'[1]AVG SCORE'!E:E,""),[1]listings!Q3201)</f>
        <v>5</v>
      </c>
      <c r="U3201" s="1" t="str">
        <f t="shared" si="99"/>
        <v>Altstadt-LehelEntire home/apt2</v>
      </c>
      <c r="V3201" s="1" t="str">
        <f>[1]listings!H3201&amp;[1]listings!I3201&amp;[1]listings!G3201</f>
        <v>Entire rental unitEntire home/aptAltstadt-Lehel</v>
      </c>
      <c r="W3201" s="1" t="str">
        <f>[1]listings!G3201&amp;[1]listings!H3201&amp;[1]listings!I3201&amp;[1]listings!J3201</f>
        <v>Altstadt-LehelEntire rental unitEntire home/apt2</v>
      </c>
      <c r="X3201" s="38">
        <v>48.128050000000002</v>
      </c>
      <c r="Y3201" s="38">
        <v>11.55795</v>
      </c>
    </row>
    <row r="3202" spans="1:25" ht="16" x14ac:dyDescent="0.2">
      <c r="A3202" s="4" t="s">
        <v>5091</v>
      </c>
      <c r="B3202" s="1" t="s">
        <v>5092</v>
      </c>
      <c r="C3202" s="1">
        <v>123282066</v>
      </c>
      <c r="D3202" s="1" t="s">
        <v>372</v>
      </c>
      <c r="E3202" s="3">
        <v>42823</v>
      </c>
      <c r="F3202" s="1">
        <v>2</v>
      </c>
      <c r="G3202" s="1" t="s">
        <v>108</v>
      </c>
      <c r="H3202" s="1" t="s">
        <v>51</v>
      </c>
      <c r="I3202" s="1" t="s">
        <v>47</v>
      </c>
      <c r="J3202" s="1">
        <v>1</v>
      </c>
      <c r="L3202" s="2">
        <f>IF(ISBLANK(K3202),_xlfn.XLOOKUP(U3202,'[1]AVG PRICE'!E:E,'[1]AVG PRICE'!D:D,""),[1]listings!K3202)</f>
        <v>60.785714285714285</v>
      </c>
      <c r="M3202" s="1">
        <v>3</v>
      </c>
      <c r="N3202" s="1">
        <v>14</v>
      </c>
      <c r="O3202" s="1">
        <v>0</v>
      </c>
      <c r="P3202" s="2">
        <f t="shared" ref="P3202:P3265" si="100">L3202*(N3202+M3202)/2</f>
        <v>516.67857142857144</v>
      </c>
      <c r="R3202" s="1">
        <f>IF(ISBLANK(S3202),_xlfn.XLOOKUP(V3202,'[1]AVG REVIEWS'!E:E,'[1]AVG REVIEWS'!D:D,""),[1]listings!S3202)</f>
        <v>0.93036363636363639</v>
      </c>
      <c r="T3202" s="1">
        <f>IF(ISBLANK(Q3202),_xlfn.XLOOKUP(W3202,'[1]AVG SCORE'!F:F,'[1]AVG SCORE'!E:E,""),[1]listings!Q3202)</f>
        <v>4.8721428571428573</v>
      </c>
      <c r="U3202" s="1" t="str">
        <f t="shared" ref="U3202:U3265" si="101">G3202&amp;I3202&amp;J3202</f>
        <v>Schwabing-FreimannPrivate room1</v>
      </c>
      <c r="V3202" s="1" t="str">
        <f>[1]listings!H3202&amp;[1]listings!I3202&amp;[1]listings!G3202</f>
        <v>Private room in rental unitPrivate roomSchwabing-Freimann</v>
      </c>
      <c r="W3202" s="1" t="str">
        <f>[1]listings!G3202&amp;[1]listings!H3202&amp;[1]listings!I3202&amp;[1]listings!J3202</f>
        <v>Schwabing-FreimannPrivate room in rental unitPrivate room1</v>
      </c>
      <c r="X3202" s="38">
        <v>48.117849999999997</v>
      </c>
      <c r="Y3202" s="38">
        <v>11.58037</v>
      </c>
    </row>
    <row r="3203" spans="1:25" ht="16" x14ac:dyDescent="0.2">
      <c r="A3203" s="4" t="s">
        <v>5093</v>
      </c>
      <c r="B3203" s="1" t="s">
        <v>5094</v>
      </c>
      <c r="C3203" s="1">
        <v>6104735</v>
      </c>
      <c r="D3203" s="1" t="s">
        <v>533</v>
      </c>
      <c r="E3203" s="3">
        <v>41390</v>
      </c>
      <c r="F3203" s="1">
        <v>1</v>
      </c>
      <c r="G3203" s="1" t="s">
        <v>66</v>
      </c>
      <c r="H3203" s="1" t="s">
        <v>51</v>
      </c>
      <c r="I3203" s="1" t="s">
        <v>47</v>
      </c>
      <c r="J3203" s="1">
        <v>2</v>
      </c>
      <c r="K3203" s="2">
        <v>150</v>
      </c>
      <c r="L3203" s="2">
        <f>IF(ISBLANK(K3203),_xlfn.XLOOKUP(U3203,'[1]AVG PRICE'!E:E,'[1]AVG PRICE'!D:D,""),[1]listings!K3203)</f>
        <v>150</v>
      </c>
      <c r="M3203" s="1">
        <v>1</v>
      </c>
      <c r="N3203" s="1">
        <v>365</v>
      </c>
      <c r="O3203" s="1">
        <v>5</v>
      </c>
      <c r="P3203" s="2">
        <f t="shared" si="100"/>
        <v>27450</v>
      </c>
      <c r="Q3203" s="1">
        <v>5</v>
      </c>
      <c r="R3203" s="1">
        <f>IF(ISBLANK(S3203),_xlfn.XLOOKUP(V3203,'[1]AVG REVIEWS'!E:E,'[1]AVG REVIEWS'!D:D,""),[1]listings!S3203)</f>
        <v>0.17</v>
      </c>
      <c r="S3203" s="1">
        <v>0.17</v>
      </c>
      <c r="T3203" s="1">
        <f>IF(ISBLANK(Q3203),_xlfn.XLOOKUP(W3203,'[1]AVG SCORE'!F:F,'[1]AVG SCORE'!E:E,""),[1]listings!Q3203)</f>
        <v>5</v>
      </c>
      <c r="U3203" s="1" t="str">
        <f t="shared" si="101"/>
        <v>Au-HaidhausenPrivate room2</v>
      </c>
      <c r="V3203" s="1" t="str">
        <f>[1]listings!H3203&amp;[1]listings!I3203&amp;[1]listings!G3203</f>
        <v>Private room in rental unitPrivate roomAu-Haidhausen</v>
      </c>
      <c r="W3203" s="1" t="str">
        <f>[1]listings!G3203&amp;[1]listings!H3203&amp;[1]listings!I3203&amp;[1]listings!J3203</f>
        <v>Au-HaidhausenPrivate room in rental unitPrivate room2</v>
      </c>
      <c r="X3203" s="38">
        <v>48.147590000000001</v>
      </c>
      <c r="Y3203" s="38">
        <v>11.57588</v>
      </c>
    </row>
    <row r="3204" spans="1:25" ht="16" x14ac:dyDescent="0.2">
      <c r="A3204" s="4" t="s">
        <v>5095</v>
      </c>
      <c r="B3204" s="1" t="s">
        <v>3912</v>
      </c>
      <c r="C3204" s="1">
        <v>88888779</v>
      </c>
      <c r="D3204" s="1" t="s">
        <v>827</v>
      </c>
      <c r="E3204" s="3">
        <v>42591</v>
      </c>
      <c r="F3204" s="1">
        <v>2</v>
      </c>
      <c r="G3204" s="1" t="s">
        <v>39</v>
      </c>
      <c r="H3204" s="1" t="s">
        <v>32</v>
      </c>
      <c r="I3204" s="1" t="s">
        <v>33</v>
      </c>
      <c r="J3204" s="1">
        <v>2</v>
      </c>
      <c r="K3204" s="2">
        <v>160</v>
      </c>
      <c r="L3204" s="2">
        <f>IF(ISBLANK(K3204),_xlfn.XLOOKUP(U3204,'[1]AVG PRICE'!E:E,'[1]AVG PRICE'!D:D,""),[1]listings!K3204)</f>
        <v>160</v>
      </c>
      <c r="M3204" s="1">
        <v>3</v>
      </c>
      <c r="N3204" s="1">
        <v>20</v>
      </c>
      <c r="O3204" s="1">
        <v>7</v>
      </c>
      <c r="P3204" s="2">
        <f t="shared" si="100"/>
        <v>1840</v>
      </c>
      <c r="Q3204" s="1">
        <v>4.71</v>
      </c>
      <c r="R3204" s="1">
        <f>IF(ISBLANK(S3204),_xlfn.XLOOKUP(V3204,'[1]AVG REVIEWS'!E:E,'[1]AVG REVIEWS'!D:D,""),[1]listings!S3204)</f>
        <v>0.23</v>
      </c>
      <c r="S3204" s="1">
        <v>0.23</v>
      </c>
      <c r="T3204" s="1">
        <f>IF(ISBLANK(Q3204),_xlfn.XLOOKUP(W3204,'[1]AVG SCORE'!F:F,'[1]AVG SCORE'!E:E,""),[1]listings!Q3204)</f>
        <v>4.71</v>
      </c>
      <c r="U3204" s="1" t="str">
        <f t="shared" si="101"/>
        <v>MaxvorstadtEntire home/apt2</v>
      </c>
      <c r="V3204" s="1" t="str">
        <f>[1]listings!H3204&amp;[1]listings!I3204&amp;[1]listings!G3204</f>
        <v>Entire rental unitEntire home/aptMaxvorstadt</v>
      </c>
      <c r="W3204" s="1" t="str">
        <f>[1]listings!G3204&amp;[1]listings!H3204&amp;[1]listings!I3204&amp;[1]listings!J3204</f>
        <v>MaxvorstadtEntire rental unitEntire home/apt2</v>
      </c>
      <c r="X3204" s="38">
        <v>48.185959855964398</v>
      </c>
      <c r="Y3204" s="38">
        <v>11.553711528993899</v>
      </c>
    </row>
    <row r="3205" spans="1:25" ht="16" x14ac:dyDescent="0.2">
      <c r="A3205" s="4" t="s">
        <v>5096</v>
      </c>
      <c r="B3205" s="1" t="s">
        <v>5097</v>
      </c>
      <c r="C3205" s="1">
        <v>476934143</v>
      </c>
      <c r="D3205" s="1" t="s">
        <v>5098</v>
      </c>
      <c r="E3205" s="3">
        <v>44800</v>
      </c>
      <c r="F3205" s="1">
        <v>1</v>
      </c>
      <c r="G3205" s="1" t="s">
        <v>71</v>
      </c>
      <c r="H3205" s="1" t="s">
        <v>32</v>
      </c>
      <c r="I3205" s="1" t="s">
        <v>33</v>
      </c>
      <c r="J3205" s="1">
        <v>3</v>
      </c>
      <c r="K3205" s="2">
        <v>264</v>
      </c>
      <c r="L3205" s="2">
        <f>IF(ISBLANK(K3205),_xlfn.XLOOKUP(U3205,'[1]AVG PRICE'!E:E,'[1]AVG PRICE'!D:D,""),[1]listings!K3205)</f>
        <v>264</v>
      </c>
      <c r="M3205" s="1">
        <v>1</v>
      </c>
      <c r="N3205" s="1">
        <v>17</v>
      </c>
      <c r="O3205" s="1">
        <v>17</v>
      </c>
      <c r="P3205" s="2">
        <f t="shared" si="100"/>
        <v>2376</v>
      </c>
      <c r="Q3205" s="1">
        <v>4.9400000000000004</v>
      </c>
      <c r="R3205" s="1">
        <f>IF(ISBLANK(S3205),_xlfn.XLOOKUP(V3205,'[1]AVG REVIEWS'!E:E,'[1]AVG REVIEWS'!D:D,""),[1]listings!S3205)</f>
        <v>0.56000000000000005</v>
      </c>
      <c r="S3205" s="1">
        <v>0.56000000000000005</v>
      </c>
      <c r="T3205" s="1">
        <f>IF(ISBLANK(Q3205),_xlfn.XLOOKUP(W3205,'[1]AVG SCORE'!F:F,'[1]AVG SCORE'!E:E,""),[1]listings!Q3205)</f>
        <v>4.9400000000000004</v>
      </c>
      <c r="U3205" s="1" t="str">
        <f t="shared" si="101"/>
        <v>Ludwigsvorstadt-IsarvorstadtEntire home/apt3</v>
      </c>
      <c r="V3205" s="1" t="str">
        <f>[1]listings!H3205&amp;[1]listings!I3205&amp;[1]listings!G3205</f>
        <v>Entire rental unitEntire home/aptLudwigsvorstadt-Isarvorstadt</v>
      </c>
      <c r="W3205" s="1" t="str">
        <f>[1]listings!G3205&amp;[1]listings!H3205&amp;[1]listings!I3205&amp;[1]listings!J3205</f>
        <v>Ludwigsvorstadt-IsarvorstadtEntire rental unitEntire home/apt3</v>
      </c>
      <c r="X3205" s="38">
        <v>48.094091404521102</v>
      </c>
      <c r="Y3205" s="38">
        <v>11.5003273576027</v>
      </c>
    </row>
    <row r="3206" spans="1:25" ht="16" x14ac:dyDescent="0.2">
      <c r="A3206" s="4" t="s">
        <v>5099</v>
      </c>
      <c r="B3206" s="1" t="s">
        <v>5100</v>
      </c>
      <c r="C3206" s="1">
        <v>11455895</v>
      </c>
      <c r="D3206" s="1" t="s">
        <v>5101</v>
      </c>
      <c r="E3206" s="3">
        <v>41658</v>
      </c>
      <c r="F3206" s="1">
        <v>2</v>
      </c>
      <c r="G3206" s="1" t="s">
        <v>56</v>
      </c>
      <c r="H3206" s="1" t="s">
        <v>51</v>
      </c>
      <c r="I3206" s="1" t="s">
        <v>47</v>
      </c>
      <c r="J3206" s="1">
        <v>2</v>
      </c>
      <c r="L3206" s="2">
        <f>IF(ISBLANK(K3206),_xlfn.XLOOKUP(U3206,'[1]AVG PRICE'!E:E,'[1]AVG PRICE'!D:D,""),[1]listings!K3206)</f>
        <v>96.369565217391298</v>
      </c>
      <c r="M3206" s="1">
        <v>3</v>
      </c>
      <c r="N3206" s="1">
        <v>31</v>
      </c>
      <c r="O3206" s="1">
        <v>121</v>
      </c>
      <c r="P3206" s="2">
        <f t="shared" si="100"/>
        <v>1638.282608695652</v>
      </c>
      <c r="Q3206" s="1">
        <v>4.95</v>
      </c>
      <c r="R3206" s="1">
        <f>IF(ISBLANK(S3206),_xlfn.XLOOKUP(V3206,'[1]AVG REVIEWS'!E:E,'[1]AVG REVIEWS'!D:D,""),[1]listings!S3206)</f>
        <v>3.97</v>
      </c>
      <c r="S3206" s="1">
        <v>3.97</v>
      </c>
      <c r="T3206" s="1">
        <f>IF(ISBLANK(Q3206),_xlfn.XLOOKUP(W3206,'[1]AVG SCORE'!F:F,'[1]AVG SCORE'!E:E,""),[1]listings!Q3206)</f>
        <v>4.95</v>
      </c>
      <c r="U3206" s="1" t="str">
        <f t="shared" si="101"/>
        <v>Neuhausen-NymphenburgPrivate room2</v>
      </c>
      <c r="V3206" s="1" t="str">
        <f>[1]listings!H3206&amp;[1]listings!I3206&amp;[1]listings!G3206</f>
        <v>Private room in rental unitPrivate roomNeuhausen-Nymphenburg</v>
      </c>
      <c r="W3206" s="1" t="str">
        <f>[1]listings!G3206&amp;[1]listings!H3206&amp;[1]listings!I3206&amp;[1]listings!J3206</f>
        <v>Neuhausen-NymphenburgPrivate room in rental unitPrivate room2</v>
      </c>
      <c r="X3206" s="38">
        <v>48.131100000000004</v>
      </c>
      <c r="Y3206" s="38">
        <v>11.615869999999999</v>
      </c>
    </row>
    <row r="3207" spans="1:25" ht="16" x14ac:dyDescent="0.2">
      <c r="A3207" s="4" t="s">
        <v>5102</v>
      </c>
      <c r="B3207" s="1" t="s">
        <v>5103</v>
      </c>
      <c r="C3207" s="1">
        <v>22384882</v>
      </c>
      <c r="D3207" s="1" t="s">
        <v>772</v>
      </c>
      <c r="E3207" s="3">
        <v>41922</v>
      </c>
      <c r="F3207" s="1">
        <v>1</v>
      </c>
      <c r="G3207" s="1" t="s">
        <v>71</v>
      </c>
      <c r="H3207" s="1" t="s">
        <v>32</v>
      </c>
      <c r="I3207" s="1" t="s">
        <v>33</v>
      </c>
      <c r="J3207" s="1">
        <v>2</v>
      </c>
      <c r="K3207" s="2">
        <v>276</v>
      </c>
      <c r="L3207" s="2">
        <f>IF(ISBLANK(K3207),_xlfn.XLOOKUP(U3207,'[1]AVG PRICE'!E:E,'[1]AVG PRICE'!D:D,""),[1]listings!K3207)</f>
        <v>276</v>
      </c>
      <c r="M3207" s="1">
        <v>5</v>
      </c>
      <c r="N3207" s="1">
        <v>50</v>
      </c>
      <c r="O3207" s="1">
        <v>14</v>
      </c>
      <c r="P3207" s="2">
        <f t="shared" si="100"/>
        <v>7590</v>
      </c>
      <c r="Q3207" s="1">
        <v>4.93</v>
      </c>
      <c r="R3207" s="1">
        <f>IF(ISBLANK(S3207),_xlfn.XLOOKUP(V3207,'[1]AVG REVIEWS'!E:E,'[1]AVG REVIEWS'!D:D,""),[1]listings!S3207)</f>
        <v>0.46</v>
      </c>
      <c r="S3207" s="1">
        <v>0.46</v>
      </c>
      <c r="T3207" s="1">
        <f>IF(ISBLANK(Q3207),_xlfn.XLOOKUP(W3207,'[1]AVG SCORE'!F:F,'[1]AVG SCORE'!E:E,""),[1]listings!Q3207)</f>
        <v>4.93</v>
      </c>
      <c r="U3207" s="1" t="str">
        <f t="shared" si="101"/>
        <v>Ludwigsvorstadt-IsarvorstadtEntire home/apt2</v>
      </c>
      <c r="V3207" s="1" t="str">
        <f>[1]listings!H3207&amp;[1]listings!I3207&amp;[1]listings!G3207</f>
        <v>Entire rental unitEntire home/aptLudwigsvorstadt-Isarvorstadt</v>
      </c>
      <c r="W3207" s="1" t="str">
        <f>[1]listings!G3207&amp;[1]listings!H3207&amp;[1]listings!I3207&amp;[1]listings!J3207</f>
        <v>Ludwigsvorstadt-IsarvorstadtEntire rental unitEntire home/apt2</v>
      </c>
      <c r="X3207" s="38">
        <v>48.167670299999997</v>
      </c>
      <c r="Y3207" s="38">
        <v>11.481104200000001</v>
      </c>
    </row>
    <row r="3208" spans="1:25" ht="16" x14ac:dyDescent="0.2">
      <c r="A3208" s="4" t="s">
        <v>5104</v>
      </c>
      <c r="B3208" s="1" t="s">
        <v>3213</v>
      </c>
      <c r="C3208" s="1">
        <v>21774102</v>
      </c>
      <c r="D3208" s="1" t="s">
        <v>1484</v>
      </c>
      <c r="E3208" s="3">
        <v>41907</v>
      </c>
      <c r="F3208" s="1">
        <v>2</v>
      </c>
      <c r="G3208" s="1" t="s">
        <v>108</v>
      </c>
      <c r="H3208" s="1" t="s">
        <v>136</v>
      </c>
      <c r="I3208" s="1" t="s">
        <v>33</v>
      </c>
      <c r="J3208" s="1">
        <v>2</v>
      </c>
      <c r="L3208" s="2">
        <f>IF(ISBLANK(K3208),_xlfn.XLOOKUP(U3208,'[1]AVG PRICE'!E:E,'[1]AVG PRICE'!D:D,""),[1]listings!K3208)</f>
        <v>119.73170731707317</v>
      </c>
      <c r="M3208" s="1">
        <v>2</v>
      </c>
      <c r="N3208" s="1">
        <v>1125</v>
      </c>
      <c r="O3208" s="1">
        <v>8</v>
      </c>
      <c r="P3208" s="2">
        <f t="shared" si="100"/>
        <v>67468.817073170736</v>
      </c>
      <c r="Q3208" s="1">
        <v>4.13</v>
      </c>
      <c r="R3208" s="1">
        <f>IF(ISBLANK(S3208),_xlfn.XLOOKUP(V3208,'[1]AVG REVIEWS'!E:E,'[1]AVG REVIEWS'!D:D,""),[1]listings!S3208)</f>
        <v>0.27</v>
      </c>
      <c r="S3208" s="1">
        <v>0.27</v>
      </c>
      <c r="T3208" s="1">
        <f>IF(ISBLANK(Q3208),_xlfn.XLOOKUP(W3208,'[1]AVG SCORE'!F:F,'[1]AVG SCORE'!E:E,""),[1]listings!Q3208)</f>
        <v>4.13</v>
      </c>
      <c r="U3208" s="1" t="str">
        <f t="shared" si="101"/>
        <v>Schwabing-FreimannEntire home/apt2</v>
      </c>
      <c r="V3208" s="1" t="str">
        <f>[1]listings!H3208&amp;[1]listings!I3208&amp;[1]listings!G3208</f>
        <v>Entire condoEntire home/aptSchwabing-Freimann</v>
      </c>
      <c r="W3208" s="1" t="str">
        <f>[1]listings!G3208&amp;[1]listings!H3208&amp;[1]listings!I3208&amp;[1]listings!J3208</f>
        <v>Schwabing-FreimannEntire condoEntire home/apt2</v>
      </c>
      <c r="X3208" s="38">
        <v>48.160800045590797</v>
      </c>
      <c r="Y3208" s="38">
        <v>11.590611263278401</v>
      </c>
    </row>
    <row r="3209" spans="1:25" ht="16" x14ac:dyDescent="0.2">
      <c r="A3209" s="4" t="s">
        <v>5105</v>
      </c>
      <c r="B3209" s="1" t="s">
        <v>5106</v>
      </c>
      <c r="C3209" s="1">
        <v>54800690</v>
      </c>
      <c r="D3209" s="1" t="s">
        <v>512</v>
      </c>
      <c r="E3209" s="3">
        <v>42384</v>
      </c>
      <c r="F3209" s="1">
        <v>2</v>
      </c>
      <c r="G3209" s="1" t="s">
        <v>294</v>
      </c>
      <c r="H3209" s="1" t="s">
        <v>136</v>
      </c>
      <c r="I3209" s="1" t="s">
        <v>33</v>
      </c>
      <c r="J3209" s="1">
        <v>6</v>
      </c>
      <c r="L3209" s="2">
        <f>IF(ISBLANK(K3209),_xlfn.XLOOKUP(U3209,'[1]AVG PRICE'!E:E,'[1]AVG PRICE'!D:D,""),[1]listings!K3209)</f>
        <v>222.6</v>
      </c>
      <c r="M3209" s="1">
        <v>3</v>
      </c>
      <c r="N3209" s="1">
        <v>10</v>
      </c>
      <c r="O3209" s="1">
        <v>0</v>
      </c>
      <c r="P3209" s="2">
        <f t="shared" si="100"/>
        <v>1446.8999999999999</v>
      </c>
      <c r="R3209" s="1">
        <f>IF(ISBLANK(S3209),_xlfn.XLOOKUP(V3209,'[1]AVG REVIEWS'!E:E,'[1]AVG REVIEWS'!D:D,""),[1]listings!S3209)</f>
        <v>0.31799999999999995</v>
      </c>
      <c r="T3209" s="1">
        <f>IF(ISBLANK(Q3209),_xlfn.XLOOKUP(W3209,'[1]AVG SCORE'!F:F,'[1]AVG SCORE'!E:E,""),[1]listings!Q3209)</f>
        <v>0</v>
      </c>
      <c r="U3209" s="1" t="str">
        <f t="shared" si="101"/>
        <v>MoosachEntire home/apt6</v>
      </c>
      <c r="V3209" s="1" t="str">
        <f>[1]listings!H3209&amp;[1]listings!I3209&amp;[1]listings!G3209</f>
        <v>Entire condoEntire home/aptMoosach</v>
      </c>
      <c r="W3209" s="1" t="str">
        <f>[1]listings!G3209&amp;[1]listings!H3209&amp;[1]listings!I3209&amp;[1]listings!J3209</f>
        <v>MoosachEntire condoEntire home/apt6</v>
      </c>
      <c r="X3209" s="38">
        <v>48.205226500000002</v>
      </c>
      <c r="Y3209" s="38">
        <v>11.575782500000001</v>
      </c>
    </row>
    <row r="3210" spans="1:25" ht="16" x14ac:dyDescent="0.2">
      <c r="A3210" s="4" t="s">
        <v>5107</v>
      </c>
      <c r="B3210" s="1" t="s">
        <v>5108</v>
      </c>
      <c r="C3210" s="1">
        <v>66341706</v>
      </c>
      <c r="D3210" s="1" t="s">
        <v>1281</v>
      </c>
      <c r="E3210" s="3">
        <v>42468</v>
      </c>
      <c r="F3210" s="1">
        <v>1</v>
      </c>
      <c r="G3210" s="1" t="s">
        <v>113</v>
      </c>
      <c r="H3210" s="1" t="s">
        <v>32</v>
      </c>
      <c r="I3210" s="1" t="s">
        <v>33</v>
      </c>
      <c r="J3210" s="1">
        <v>2</v>
      </c>
      <c r="K3210" s="2">
        <v>96</v>
      </c>
      <c r="L3210" s="2">
        <f>IF(ISBLANK(K3210),_xlfn.XLOOKUP(U3210,'[1]AVG PRICE'!E:E,'[1]AVG PRICE'!D:D,""),[1]listings!K3210)</f>
        <v>96</v>
      </c>
      <c r="M3210" s="1">
        <v>2.1</v>
      </c>
      <c r="N3210" s="1">
        <v>14</v>
      </c>
      <c r="O3210" s="1">
        <v>6</v>
      </c>
      <c r="P3210" s="2">
        <f t="shared" si="100"/>
        <v>772.80000000000007</v>
      </c>
      <c r="Q3210" s="1">
        <v>5</v>
      </c>
      <c r="R3210" s="1">
        <f>IF(ISBLANK(S3210),_xlfn.XLOOKUP(V3210,'[1]AVG REVIEWS'!E:E,'[1]AVG REVIEWS'!D:D,""),[1]listings!S3210)</f>
        <v>0.2</v>
      </c>
      <c r="S3210" s="1">
        <v>0.2</v>
      </c>
      <c r="T3210" s="1">
        <f>IF(ISBLANK(Q3210),_xlfn.XLOOKUP(W3210,'[1]AVG SCORE'!F:F,'[1]AVG SCORE'!E:E,""),[1]listings!Q3210)</f>
        <v>5</v>
      </c>
      <c r="U3210" s="1" t="str">
        <f t="shared" si="101"/>
        <v>Tudering-RiemEntire home/apt2</v>
      </c>
      <c r="V3210" s="1" t="str">
        <f>[1]listings!H3210&amp;[1]listings!I3210&amp;[1]listings!G3210</f>
        <v>Entire rental unitEntire home/aptTudering-Riem</v>
      </c>
      <c r="W3210" s="1" t="str">
        <f>[1]listings!G3210&amp;[1]listings!H3210&amp;[1]listings!I3210&amp;[1]listings!J3210</f>
        <v>Tudering-RiemEntire rental unitEntire home/apt2</v>
      </c>
      <c r="X3210" s="38">
        <v>48.1477</v>
      </c>
      <c r="Y3210" s="38">
        <v>11.44111</v>
      </c>
    </row>
    <row r="3211" spans="1:25" ht="16" x14ac:dyDescent="0.2">
      <c r="A3211" s="4" t="s">
        <v>5109</v>
      </c>
      <c r="B3211" s="1" t="s">
        <v>5110</v>
      </c>
      <c r="C3211" s="1">
        <v>147959390</v>
      </c>
      <c r="D3211" s="1" t="s">
        <v>1564</v>
      </c>
      <c r="E3211" s="3">
        <v>42974</v>
      </c>
      <c r="F3211" s="1">
        <v>1</v>
      </c>
      <c r="G3211" s="1" t="s">
        <v>71</v>
      </c>
      <c r="H3211" s="1" t="s">
        <v>82</v>
      </c>
      <c r="I3211" s="1" t="s">
        <v>47</v>
      </c>
      <c r="J3211" s="1">
        <v>2</v>
      </c>
      <c r="L3211" s="2">
        <f>IF(ISBLANK(K3211),_xlfn.XLOOKUP(U3211,'[1]AVG PRICE'!E:E,'[1]AVG PRICE'!D:D,""),[1]listings!K3211)</f>
        <v>135.84800000000001</v>
      </c>
      <c r="M3211" s="1">
        <v>2</v>
      </c>
      <c r="N3211" s="1">
        <v>5</v>
      </c>
      <c r="O3211" s="1">
        <v>3</v>
      </c>
      <c r="P3211" s="2">
        <f t="shared" si="100"/>
        <v>475.46800000000007</v>
      </c>
      <c r="Q3211" s="1">
        <v>5</v>
      </c>
      <c r="R3211" s="1">
        <f>IF(ISBLANK(S3211),_xlfn.XLOOKUP(V3211,'[1]AVG REVIEWS'!E:E,'[1]AVG REVIEWS'!D:D,""),[1]listings!S3211)</f>
        <v>0.1</v>
      </c>
      <c r="S3211" s="1">
        <v>0.1</v>
      </c>
      <c r="T3211" s="1">
        <f>IF(ISBLANK(Q3211),_xlfn.XLOOKUP(W3211,'[1]AVG SCORE'!F:F,'[1]AVG SCORE'!E:E,""),[1]listings!Q3211)</f>
        <v>5</v>
      </c>
      <c r="U3211" s="1" t="str">
        <f t="shared" si="101"/>
        <v>Ludwigsvorstadt-IsarvorstadtPrivate room2</v>
      </c>
      <c r="V3211" s="1" t="str">
        <f>[1]listings!H3211&amp;[1]listings!I3211&amp;[1]listings!G3211</f>
        <v>Private room in condoPrivate roomLudwigsvorstadt-Isarvorstadt</v>
      </c>
      <c r="W3211" s="1" t="str">
        <f>[1]listings!G3211&amp;[1]listings!H3211&amp;[1]listings!I3211&amp;[1]listings!J3211</f>
        <v>Ludwigsvorstadt-IsarvorstadtPrivate room in condoPrivate room2</v>
      </c>
      <c r="X3211" s="38">
        <v>48.133029999999998</v>
      </c>
      <c r="Y3211" s="38">
        <v>11.57887</v>
      </c>
    </row>
    <row r="3212" spans="1:25" ht="16" x14ac:dyDescent="0.2">
      <c r="A3212" s="4" t="s">
        <v>5111</v>
      </c>
      <c r="B3212" s="1" t="s">
        <v>5112</v>
      </c>
      <c r="C3212" s="1">
        <v>77267136</v>
      </c>
      <c r="D3212" s="1" t="s">
        <v>5113</v>
      </c>
      <c r="E3212" s="3">
        <v>42533</v>
      </c>
      <c r="F3212" s="1">
        <v>4</v>
      </c>
      <c r="G3212" s="1" t="s">
        <v>45</v>
      </c>
      <c r="H3212" s="1" t="s">
        <v>32</v>
      </c>
      <c r="I3212" s="1" t="s">
        <v>33</v>
      </c>
      <c r="J3212" s="1">
        <v>4</v>
      </c>
      <c r="K3212" s="2">
        <v>109</v>
      </c>
      <c r="L3212" s="2">
        <f>IF(ISBLANK(K3212),_xlfn.XLOOKUP(U3212,'[1]AVG PRICE'!E:E,'[1]AVG PRICE'!D:D,""),[1]listings!K3212)</f>
        <v>109</v>
      </c>
      <c r="M3212" s="1">
        <v>2</v>
      </c>
      <c r="N3212" s="1">
        <v>365</v>
      </c>
      <c r="O3212" s="1">
        <v>1</v>
      </c>
      <c r="P3212" s="2">
        <f t="shared" si="100"/>
        <v>20001.5</v>
      </c>
      <c r="Q3212" s="1">
        <v>4</v>
      </c>
      <c r="R3212" s="1">
        <f>IF(ISBLANK(S3212),_xlfn.XLOOKUP(V3212,'[1]AVG REVIEWS'!E:E,'[1]AVG REVIEWS'!D:D,""),[1]listings!S3212)</f>
        <v>0.03</v>
      </c>
      <c r="S3212" s="1">
        <v>0.03</v>
      </c>
      <c r="T3212" s="1">
        <f>IF(ISBLANK(Q3212),_xlfn.XLOOKUP(W3212,'[1]AVG SCORE'!F:F,'[1]AVG SCORE'!E:E,""),[1]listings!Q3212)</f>
        <v>4</v>
      </c>
      <c r="U3212" s="1" t="str">
        <f t="shared" si="101"/>
        <v>Sendling-WestparkEntire home/apt4</v>
      </c>
      <c r="V3212" s="1" t="str">
        <f>[1]listings!H3212&amp;[1]listings!I3212&amp;[1]listings!G3212</f>
        <v>Entire rental unitEntire home/aptSendling-Westpark</v>
      </c>
      <c r="W3212" s="1" t="str">
        <f>[1]listings!G3212&amp;[1]listings!H3212&amp;[1]listings!I3212&amp;[1]listings!J3212</f>
        <v>Sendling-WestparkEntire rental unitEntire home/apt4</v>
      </c>
      <c r="X3212" s="38">
        <v>48.13006</v>
      </c>
      <c r="Y3212" s="38">
        <v>11.5778</v>
      </c>
    </row>
    <row r="3213" spans="1:25" ht="16" x14ac:dyDescent="0.2">
      <c r="A3213" s="4" t="s">
        <v>5114</v>
      </c>
      <c r="B3213" s="1" t="s">
        <v>5115</v>
      </c>
      <c r="C3213" s="1">
        <v>94845420</v>
      </c>
      <c r="D3213" s="1" t="s">
        <v>1261</v>
      </c>
      <c r="E3213" s="3">
        <v>42625</v>
      </c>
      <c r="F3213" s="1">
        <v>1</v>
      </c>
      <c r="G3213" s="1" t="s">
        <v>56</v>
      </c>
      <c r="H3213" s="1" t="s">
        <v>32</v>
      </c>
      <c r="I3213" s="1" t="s">
        <v>33</v>
      </c>
      <c r="J3213" s="1">
        <v>6</v>
      </c>
      <c r="L3213" s="2">
        <f>IF(ISBLANK(K3213),_xlfn.XLOOKUP(U3213,'[1]AVG PRICE'!E:E,'[1]AVG PRICE'!D:D,""),[1]listings!K3213)</f>
        <v>349.33333333333331</v>
      </c>
      <c r="M3213" s="1">
        <v>2</v>
      </c>
      <c r="N3213" s="1">
        <v>21</v>
      </c>
      <c r="O3213" s="1">
        <v>0</v>
      </c>
      <c r="P3213" s="2">
        <f t="shared" si="100"/>
        <v>4017.333333333333</v>
      </c>
      <c r="R3213" s="1">
        <f>IF(ISBLANK(S3213),_xlfn.XLOOKUP(V3213,'[1]AVG REVIEWS'!E:E,'[1]AVG REVIEWS'!D:D,""),[1]listings!S3213)</f>
        <v>0.57453271028037389</v>
      </c>
      <c r="T3213" s="1">
        <f>IF(ISBLANK(Q3213),_xlfn.XLOOKUP(W3213,'[1]AVG SCORE'!F:F,'[1]AVG SCORE'!E:E,""),[1]listings!Q3213)</f>
        <v>4.790909090909091</v>
      </c>
      <c r="U3213" s="1" t="str">
        <f t="shared" si="101"/>
        <v>Neuhausen-NymphenburgEntire home/apt6</v>
      </c>
      <c r="V3213" s="1" t="str">
        <f>[1]listings!H3213&amp;[1]listings!I3213&amp;[1]listings!G3213</f>
        <v>Entire rental unitEntire home/aptNeuhausen-Nymphenburg</v>
      </c>
      <c r="W3213" s="1" t="str">
        <f>[1]listings!G3213&amp;[1]listings!H3213&amp;[1]listings!I3213&amp;[1]listings!J3213</f>
        <v>Neuhausen-NymphenburgEntire rental unitEntire home/apt6</v>
      </c>
      <c r="X3213" s="38">
        <v>48.111414817369301</v>
      </c>
      <c r="Y3213" s="38">
        <v>11.6978990924136</v>
      </c>
    </row>
    <row r="3214" spans="1:25" ht="16" x14ac:dyDescent="0.2">
      <c r="A3214" s="4" t="s">
        <v>5116</v>
      </c>
      <c r="B3214" s="1" t="s">
        <v>5117</v>
      </c>
      <c r="C3214" s="1">
        <v>231331328</v>
      </c>
      <c r="D3214" s="1" t="s">
        <v>2432</v>
      </c>
      <c r="E3214" s="3">
        <v>43452</v>
      </c>
      <c r="F3214" s="1">
        <v>1</v>
      </c>
      <c r="G3214" s="1" t="s">
        <v>71</v>
      </c>
      <c r="H3214" s="1" t="s">
        <v>51</v>
      </c>
      <c r="I3214" s="1" t="s">
        <v>47</v>
      </c>
      <c r="J3214" s="1">
        <v>1</v>
      </c>
      <c r="L3214" s="2">
        <f>IF(ISBLANK(K3214),_xlfn.XLOOKUP(U3214,'[1]AVG PRICE'!E:E,'[1]AVG PRICE'!D:D,""),[1]listings!K3214)</f>
        <v>115.25925925925925</v>
      </c>
      <c r="M3214" s="1">
        <v>10</v>
      </c>
      <c r="N3214" s="1">
        <v>21</v>
      </c>
      <c r="O3214" s="1">
        <v>0</v>
      </c>
      <c r="P3214" s="2">
        <f t="shared" si="100"/>
        <v>1786.5185185185185</v>
      </c>
      <c r="R3214" s="1">
        <f>IF(ISBLANK(S3214),_xlfn.XLOOKUP(V3214,'[1]AVG REVIEWS'!E:E,'[1]AVG REVIEWS'!D:D,""),[1]listings!S3214)</f>
        <v>0.93427536231884045</v>
      </c>
      <c r="T3214" s="1">
        <f>IF(ISBLANK(Q3214),_xlfn.XLOOKUP(W3214,'[1]AVG SCORE'!F:F,'[1]AVG SCORE'!E:E,""),[1]listings!Q3214)</f>
        <v>4.7694444444444448</v>
      </c>
      <c r="U3214" s="1" t="str">
        <f t="shared" si="101"/>
        <v>Ludwigsvorstadt-IsarvorstadtPrivate room1</v>
      </c>
      <c r="V3214" s="1" t="str">
        <f>[1]listings!H3214&amp;[1]listings!I3214&amp;[1]listings!G3214</f>
        <v>Private room in rental unitPrivate roomLudwigsvorstadt-Isarvorstadt</v>
      </c>
      <c r="W3214" s="1" t="str">
        <f>[1]listings!G3214&amp;[1]listings!H3214&amp;[1]listings!I3214&amp;[1]listings!J3214</f>
        <v>Ludwigsvorstadt-IsarvorstadtPrivate room in rental unitPrivate room1</v>
      </c>
      <c r="X3214" s="38">
        <v>48.132430999999997</v>
      </c>
      <c r="Y3214" s="38">
        <v>11.565092999999999</v>
      </c>
    </row>
    <row r="3215" spans="1:25" ht="16" x14ac:dyDescent="0.2">
      <c r="A3215" s="4" t="s">
        <v>5118</v>
      </c>
      <c r="B3215" s="1" t="s">
        <v>5119</v>
      </c>
      <c r="C3215" s="1">
        <v>32351668</v>
      </c>
      <c r="D3215" s="1" t="s">
        <v>1301</v>
      </c>
      <c r="E3215" s="3">
        <v>42125</v>
      </c>
      <c r="F3215" s="1">
        <v>1</v>
      </c>
      <c r="G3215" s="1" t="s">
        <v>59</v>
      </c>
      <c r="H3215" s="1" t="s">
        <v>51</v>
      </c>
      <c r="I3215" s="1" t="s">
        <v>47</v>
      </c>
      <c r="J3215" s="1">
        <v>2</v>
      </c>
      <c r="L3215" s="2">
        <f>IF(ISBLANK(K3215),_xlfn.XLOOKUP(U3215,'[1]AVG PRICE'!E:E,'[1]AVG PRICE'!D:D,""),[1]listings!K3215)</f>
        <v>137.19999999999999</v>
      </c>
      <c r="M3215" s="1">
        <v>2</v>
      </c>
      <c r="N3215" s="1">
        <v>2</v>
      </c>
      <c r="O3215" s="1">
        <v>1</v>
      </c>
      <c r="P3215" s="2">
        <f t="shared" si="100"/>
        <v>274.39999999999998</v>
      </c>
      <c r="Q3215" s="1">
        <v>5</v>
      </c>
      <c r="R3215" s="1">
        <f>IF(ISBLANK(S3215),_xlfn.XLOOKUP(V3215,'[1]AVG REVIEWS'!E:E,'[1]AVG REVIEWS'!D:D,""),[1]listings!S3215)</f>
        <v>0.03</v>
      </c>
      <c r="S3215" s="1">
        <v>0.03</v>
      </c>
      <c r="T3215" s="1">
        <f>IF(ISBLANK(Q3215),_xlfn.XLOOKUP(W3215,'[1]AVG SCORE'!F:F,'[1]AVG SCORE'!E:E,""),[1]listings!Q3215)</f>
        <v>5</v>
      </c>
      <c r="U3215" s="1" t="str">
        <f t="shared" si="101"/>
        <v>Schwanthalerh√∂hePrivate room2</v>
      </c>
      <c r="V3215" s="1" t="str">
        <f>[1]listings!H3215&amp;[1]listings!I3215&amp;[1]listings!G3215</f>
        <v>Private room in rental unitPrivate roomSchwanthalerh√∂he</v>
      </c>
      <c r="W3215" s="1" t="str">
        <f>[1]listings!G3215&amp;[1]listings!H3215&amp;[1]listings!I3215&amp;[1]listings!J3215</f>
        <v>Schwanthalerh√∂hePrivate room in rental unitPrivate room2</v>
      </c>
      <c r="X3215" s="38">
        <v>48.126840000000001</v>
      </c>
      <c r="Y3215" s="38">
        <v>11.558059999999999</v>
      </c>
    </row>
    <row r="3216" spans="1:25" ht="16" x14ac:dyDescent="0.2">
      <c r="A3216" s="4" t="s">
        <v>5120</v>
      </c>
      <c r="B3216" s="1" t="s">
        <v>5121</v>
      </c>
      <c r="C3216" s="1">
        <v>23664405</v>
      </c>
      <c r="D3216" s="1" t="s">
        <v>5122</v>
      </c>
      <c r="E3216" s="3">
        <v>41955</v>
      </c>
      <c r="F3216" s="1">
        <v>1</v>
      </c>
      <c r="G3216" s="1" t="s">
        <v>145</v>
      </c>
      <c r="H3216" s="1" t="s">
        <v>32</v>
      </c>
      <c r="I3216" s="1" t="s">
        <v>33</v>
      </c>
      <c r="J3216" s="1">
        <v>2</v>
      </c>
      <c r="L3216" s="2">
        <f>IF(ISBLANK(K3216),_xlfn.XLOOKUP(U3216,'[1]AVG PRICE'!E:E,'[1]AVG PRICE'!D:D,""),[1]listings!K3216)</f>
        <v>77.428571428571431</v>
      </c>
      <c r="M3216" s="1">
        <v>2</v>
      </c>
      <c r="N3216" s="1">
        <v>3</v>
      </c>
      <c r="O3216" s="1">
        <v>0</v>
      </c>
      <c r="P3216" s="2">
        <f t="shared" si="100"/>
        <v>193.57142857142858</v>
      </c>
      <c r="R3216" s="1">
        <f>IF(ISBLANK(S3216),_xlfn.XLOOKUP(V3216,'[1]AVG REVIEWS'!E:E,'[1]AVG REVIEWS'!D:D,""),[1]listings!S3216)</f>
        <v>1.0912903225806452</v>
      </c>
      <c r="T3216" s="1">
        <f>IF(ISBLANK(Q3216),_xlfn.XLOOKUP(W3216,'[1]AVG SCORE'!F:F,'[1]AVG SCORE'!E:E,""),[1]listings!Q3216)</f>
        <v>4.7410000000000005</v>
      </c>
      <c r="U3216" s="1" t="str">
        <f t="shared" si="101"/>
        <v>Feldmoching-HasenberglEntire home/apt2</v>
      </c>
      <c r="V3216" s="1" t="str">
        <f>[1]listings!H3216&amp;[1]listings!I3216&amp;[1]listings!G3216</f>
        <v>Entire rental unitEntire home/aptFeldmoching-Hasenbergl</v>
      </c>
      <c r="W3216" s="1" t="str">
        <f>[1]listings!G3216&amp;[1]listings!H3216&amp;[1]listings!I3216&amp;[1]listings!J3216</f>
        <v>Feldmoching-HasenberglEntire rental unitEntire home/apt2</v>
      </c>
      <c r="X3216" s="38">
        <v>48.136139999999997</v>
      </c>
      <c r="Y3216" s="38">
        <v>11.545820000000001</v>
      </c>
    </row>
    <row r="3217" spans="1:25" ht="16" x14ac:dyDescent="0.2">
      <c r="A3217" s="4" t="s">
        <v>5123</v>
      </c>
      <c r="B3217" s="1" t="s">
        <v>5124</v>
      </c>
      <c r="C3217" s="1">
        <v>77514107</v>
      </c>
      <c r="D3217" s="1" t="s">
        <v>5125</v>
      </c>
      <c r="E3217" s="3">
        <v>42534</v>
      </c>
      <c r="F3217" s="1">
        <v>1</v>
      </c>
      <c r="G3217" s="1" t="s">
        <v>71</v>
      </c>
      <c r="H3217" s="1" t="s">
        <v>51</v>
      </c>
      <c r="I3217" s="1" t="s">
        <v>47</v>
      </c>
      <c r="J3217" s="1">
        <v>4</v>
      </c>
      <c r="L3217" s="2">
        <f>IF(ISBLANK(K3217),_xlfn.XLOOKUP(U3217,'[1]AVG PRICE'!E:E,'[1]AVG PRICE'!D:D,""),[1]listings!K3217)</f>
        <v>320.2</v>
      </c>
      <c r="M3217" s="1">
        <v>1</v>
      </c>
      <c r="N3217" s="1">
        <v>1125</v>
      </c>
      <c r="O3217" s="1">
        <v>3</v>
      </c>
      <c r="P3217" s="2">
        <f t="shared" si="100"/>
        <v>180272.6</v>
      </c>
      <c r="Q3217" s="1">
        <v>4.67</v>
      </c>
      <c r="R3217" s="1">
        <f>IF(ISBLANK(S3217),_xlfn.XLOOKUP(V3217,'[1]AVG REVIEWS'!E:E,'[1]AVG REVIEWS'!D:D,""),[1]listings!S3217)</f>
        <v>0.1</v>
      </c>
      <c r="S3217" s="1">
        <v>0.1</v>
      </c>
      <c r="T3217" s="1">
        <f>IF(ISBLANK(Q3217),_xlfn.XLOOKUP(W3217,'[1]AVG SCORE'!F:F,'[1]AVG SCORE'!E:E,""),[1]listings!Q3217)</f>
        <v>4.67</v>
      </c>
      <c r="U3217" s="1" t="str">
        <f t="shared" si="101"/>
        <v>Ludwigsvorstadt-IsarvorstadtPrivate room4</v>
      </c>
      <c r="V3217" s="1" t="str">
        <f>[1]listings!H3217&amp;[1]listings!I3217&amp;[1]listings!G3217</f>
        <v>Private room in rental unitPrivate roomLudwigsvorstadt-Isarvorstadt</v>
      </c>
      <c r="W3217" s="1" t="str">
        <f>[1]listings!G3217&amp;[1]listings!H3217&amp;[1]listings!I3217&amp;[1]listings!J3217</f>
        <v>Ludwigsvorstadt-IsarvorstadtPrivate room in rental unitPrivate room4</v>
      </c>
      <c r="X3217" s="38">
        <v>48.13993</v>
      </c>
      <c r="Y3217" s="38">
        <v>11.60754</v>
      </c>
    </row>
    <row r="3218" spans="1:25" ht="16" x14ac:dyDescent="0.2">
      <c r="A3218" s="4" t="s">
        <v>5126</v>
      </c>
      <c r="B3218" s="1" t="s">
        <v>5127</v>
      </c>
      <c r="C3218" s="1">
        <v>476578888</v>
      </c>
      <c r="D3218" s="1" t="s">
        <v>981</v>
      </c>
      <c r="E3218" s="3">
        <v>44797</v>
      </c>
      <c r="F3218" s="1">
        <v>1</v>
      </c>
      <c r="G3218" s="1" t="s">
        <v>71</v>
      </c>
      <c r="H3218" s="1" t="s">
        <v>136</v>
      </c>
      <c r="I3218" s="1" t="s">
        <v>33</v>
      </c>
      <c r="J3218" s="1">
        <v>3</v>
      </c>
      <c r="L3218" s="2">
        <f>IF(ISBLANK(K3218),_xlfn.XLOOKUP(U3218,'[1]AVG PRICE'!E:E,'[1]AVG PRICE'!D:D,""),[1]listings!K3218)</f>
        <v>173</v>
      </c>
      <c r="M3218" s="1">
        <v>3</v>
      </c>
      <c r="N3218" s="1">
        <v>365</v>
      </c>
      <c r="O3218" s="1">
        <v>0</v>
      </c>
      <c r="P3218" s="2">
        <f t="shared" si="100"/>
        <v>31832</v>
      </c>
      <c r="R3218" s="1">
        <f>IF(ISBLANK(S3218),_xlfn.XLOOKUP(V3218,'[1]AVG REVIEWS'!E:E,'[1]AVG REVIEWS'!D:D,""),[1]listings!S3218)</f>
        <v>1.108235294117647</v>
      </c>
      <c r="T3218" s="1">
        <f>IF(ISBLANK(Q3218),_xlfn.XLOOKUP(W3218,'[1]AVG SCORE'!F:F,'[1]AVG SCORE'!E:E,""),[1]listings!Q3218)</f>
        <v>4.8362499999999997</v>
      </c>
      <c r="U3218" s="1" t="str">
        <f t="shared" si="101"/>
        <v>Ludwigsvorstadt-IsarvorstadtEntire home/apt3</v>
      </c>
      <c r="V3218" s="1" t="str">
        <f>[1]listings!H3218&amp;[1]listings!I3218&amp;[1]listings!G3218</f>
        <v>Entire condoEntire home/aptLudwigsvorstadt-Isarvorstadt</v>
      </c>
      <c r="W3218" s="1" t="str">
        <f>[1]listings!G3218&amp;[1]listings!H3218&amp;[1]listings!I3218&amp;[1]listings!J3218</f>
        <v>Ludwigsvorstadt-IsarvorstadtEntire condoEntire home/apt3</v>
      </c>
      <c r="X3218" s="38">
        <v>48.125329999999998</v>
      </c>
      <c r="Y3218" s="38">
        <v>11.56635</v>
      </c>
    </row>
    <row r="3219" spans="1:25" ht="16" x14ac:dyDescent="0.2">
      <c r="A3219" s="4" t="s">
        <v>5128</v>
      </c>
      <c r="B3219" s="1" t="s">
        <v>5129</v>
      </c>
      <c r="C3219" s="1">
        <v>100411439</v>
      </c>
      <c r="D3219" s="1" t="s">
        <v>5130</v>
      </c>
      <c r="E3219" s="3">
        <v>42662</v>
      </c>
      <c r="F3219" s="1">
        <v>1</v>
      </c>
      <c r="G3219" s="1" t="s">
        <v>56</v>
      </c>
      <c r="H3219" s="1" t="s">
        <v>51</v>
      </c>
      <c r="I3219" s="1" t="s">
        <v>47</v>
      </c>
      <c r="J3219" s="1">
        <v>3</v>
      </c>
      <c r="L3219" s="2">
        <f>IF(ISBLANK(K3219),_xlfn.XLOOKUP(U3219,'[1]AVG PRICE'!E:E,'[1]AVG PRICE'!D:D,""),[1]listings!K3219)</f>
        <v>88.111111111111114</v>
      </c>
      <c r="M3219" s="1">
        <v>1</v>
      </c>
      <c r="N3219" s="1">
        <v>1125</v>
      </c>
      <c r="O3219" s="1">
        <v>2</v>
      </c>
      <c r="P3219" s="2">
        <f t="shared" si="100"/>
        <v>49606.555555555555</v>
      </c>
      <c r="Q3219" s="1">
        <v>5</v>
      </c>
      <c r="R3219" s="1">
        <f>IF(ISBLANK(S3219),_xlfn.XLOOKUP(V3219,'[1]AVG REVIEWS'!E:E,'[1]AVG REVIEWS'!D:D,""),[1]listings!S3219)</f>
        <v>7.0000000000000007E-2</v>
      </c>
      <c r="S3219" s="1">
        <v>7.0000000000000007E-2</v>
      </c>
      <c r="T3219" s="1">
        <f>IF(ISBLANK(Q3219),_xlfn.XLOOKUP(W3219,'[1]AVG SCORE'!F:F,'[1]AVG SCORE'!E:E,""),[1]listings!Q3219)</f>
        <v>5</v>
      </c>
      <c r="U3219" s="1" t="str">
        <f t="shared" si="101"/>
        <v>Neuhausen-NymphenburgPrivate room3</v>
      </c>
      <c r="V3219" s="1" t="str">
        <f>[1]listings!H3219&amp;[1]listings!I3219&amp;[1]listings!G3219</f>
        <v>Private room in rental unitPrivate roomNeuhausen-Nymphenburg</v>
      </c>
      <c r="W3219" s="1" t="str">
        <f>[1]listings!G3219&amp;[1]listings!H3219&amp;[1]listings!I3219&amp;[1]listings!J3219</f>
        <v>Neuhausen-NymphenburgPrivate room in rental unitPrivate room3</v>
      </c>
      <c r="X3219" s="38">
        <v>48.12303</v>
      </c>
      <c r="Y3219" s="38">
        <v>11.57315</v>
      </c>
    </row>
    <row r="3220" spans="1:25" ht="16" x14ac:dyDescent="0.2">
      <c r="A3220" s="4" t="s">
        <v>5131</v>
      </c>
      <c r="B3220" s="1" t="s">
        <v>5132</v>
      </c>
      <c r="C3220" s="1">
        <v>228650456</v>
      </c>
      <c r="D3220" s="1" t="s">
        <v>631</v>
      </c>
      <c r="E3220" s="3">
        <v>43436</v>
      </c>
      <c r="F3220" s="1">
        <v>2</v>
      </c>
      <c r="G3220" s="1" t="s">
        <v>85</v>
      </c>
      <c r="H3220" s="1" t="s">
        <v>32</v>
      </c>
      <c r="I3220" s="1" t="s">
        <v>33</v>
      </c>
      <c r="J3220" s="1">
        <v>1</v>
      </c>
      <c r="L3220" s="2">
        <f>IF(ISBLANK(K3220),_xlfn.XLOOKUP(U3220,'[1]AVG PRICE'!E:E,'[1]AVG PRICE'!D:D,""),[1]listings!K3220)</f>
        <v>81</v>
      </c>
      <c r="M3220" s="1">
        <v>9</v>
      </c>
      <c r="N3220" s="1">
        <v>14</v>
      </c>
      <c r="O3220" s="1">
        <v>2</v>
      </c>
      <c r="P3220" s="2">
        <f t="shared" si="100"/>
        <v>931.5</v>
      </c>
      <c r="Q3220" s="1">
        <v>4.5</v>
      </c>
      <c r="R3220" s="1">
        <f>IF(ISBLANK(S3220),_xlfn.XLOOKUP(V3220,'[1]AVG REVIEWS'!E:E,'[1]AVG REVIEWS'!D:D,""),[1]listings!S3220)</f>
        <v>7.0000000000000007E-2</v>
      </c>
      <c r="S3220" s="1">
        <v>7.0000000000000007E-2</v>
      </c>
      <c r="T3220" s="1">
        <f>IF(ISBLANK(Q3220),_xlfn.XLOOKUP(W3220,'[1]AVG SCORE'!F:F,'[1]AVG SCORE'!E:E,""),[1]listings!Q3220)</f>
        <v>4.5</v>
      </c>
      <c r="U3220" s="1" t="str">
        <f t="shared" si="101"/>
        <v>Ramersdorf-PerlachEntire home/apt1</v>
      </c>
      <c r="V3220" s="1" t="str">
        <f>[1]listings!H3220&amp;[1]listings!I3220&amp;[1]listings!G3220</f>
        <v>Entire rental unitEntire home/aptRamersdorf-Perlach</v>
      </c>
      <c r="W3220" s="1" t="str">
        <f>[1]listings!G3220&amp;[1]listings!H3220&amp;[1]listings!I3220&amp;[1]listings!J3220</f>
        <v>Ramersdorf-PerlachEntire rental unitEntire home/apt1</v>
      </c>
      <c r="X3220" s="38">
        <v>48.125579165413903</v>
      </c>
      <c r="Y3220" s="38">
        <v>11.557052917778501</v>
      </c>
    </row>
    <row r="3221" spans="1:25" ht="16" x14ac:dyDescent="0.2">
      <c r="A3221" s="4" t="s">
        <v>5133</v>
      </c>
      <c r="B3221" s="1" t="s">
        <v>5134</v>
      </c>
      <c r="C3221" s="1">
        <v>21459732</v>
      </c>
      <c r="D3221" s="1" t="s">
        <v>1221</v>
      </c>
      <c r="E3221" s="3">
        <v>41899</v>
      </c>
      <c r="F3221" s="1">
        <v>3</v>
      </c>
      <c r="G3221" s="1" t="s">
        <v>66</v>
      </c>
      <c r="H3221" s="1" t="s">
        <v>32</v>
      </c>
      <c r="I3221" s="1" t="s">
        <v>33</v>
      </c>
      <c r="J3221" s="1">
        <v>4</v>
      </c>
      <c r="K3221" s="2">
        <v>146</v>
      </c>
      <c r="L3221" s="2">
        <f>IF(ISBLANK(K3221),_xlfn.XLOOKUP(U3221,'[1]AVG PRICE'!E:E,'[1]AVG PRICE'!D:D,""),[1]listings!K3221)</f>
        <v>146</v>
      </c>
      <c r="M3221" s="1">
        <v>1</v>
      </c>
      <c r="N3221" s="1">
        <v>365</v>
      </c>
      <c r="O3221" s="1">
        <v>17</v>
      </c>
      <c r="P3221" s="2">
        <f t="shared" si="100"/>
        <v>26718</v>
      </c>
      <c r="Q3221" s="1">
        <v>4.6500000000000004</v>
      </c>
      <c r="R3221" s="1">
        <f>IF(ISBLANK(S3221),_xlfn.XLOOKUP(V3221,'[1]AVG REVIEWS'!E:E,'[1]AVG REVIEWS'!D:D,""),[1]listings!S3221)</f>
        <v>0.57999999999999996</v>
      </c>
      <c r="S3221" s="1">
        <v>0.57999999999999996</v>
      </c>
      <c r="T3221" s="1">
        <f>IF(ISBLANK(Q3221),_xlfn.XLOOKUP(W3221,'[1]AVG SCORE'!F:F,'[1]AVG SCORE'!E:E,""),[1]listings!Q3221)</f>
        <v>4.6500000000000004</v>
      </c>
      <c r="U3221" s="1" t="str">
        <f t="shared" si="101"/>
        <v>Au-HaidhausenEntire home/apt4</v>
      </c>
      <c r="V3221" s="1" t="str">
        <f>[1]listings!H3221&amp;[1]listings!I3221&amp;[1]listings!G3221</f>
        <v>Entire rental unitEntire home/aptAu-Haidhausen</v>
      </c>
      <c r="W3221" s="1" t="str">
        <f>[1]listings!G3221&amp;[1]listings!H3221&amp;[1]listings!I3221&amp;[1]listings!J3221</f>
        <v>Au-HaidhausenEntire rental unitEntire home/apt4</v>
      </c>
      <c r="X3221" s="38">
        <v>48.146940800000003</v>
      </c>
      <c r="Y3221" s="38">
        <v>11.630137299999999</v>
      </c>
    </row>
    <row r="3222" spans="1:25" ht="16" x14ac:dyDescent="0.2">
      <c r="A3222" s="4" t="s">
        <v>5135</v>
      </c>
      <c r="B3222" s="1" t="s">
        <v>5136</v>
      </c>
      <c r="C3222" s="1">
        <v>95258757</v>
      </c>
      <c r="D3222" s="1" t="s">
        <v>1606</v>
      </c>
      <c r="E3222" s="3">
        <v>42628</v>
      </c>
      <c r="F3222" s="1">
        <v>1</v>
      </c>
      <c r="G3222" s="1" t="s">
        <v>39</v>
      </c>
      <c r="H3222" s="1" t="s">
        <v>32</v>
      </c>
      <c r="I3222" s="1" t="s">
        <v>33</v>
      </c>
      <c r="J3222" s="1">
        <v>2</v>
      </c>
      <c r="L3222" s="2">
        <f>IF(ISBLANK(K3222),_xlfn.XLOOKUP(U3222,'[1]AVG PRICE'!E:E,'[1]AVG PRICE'!D:D,""),[1]listings!K3222)</f>
        <v>136.95041322314049</v>
      </c>
      <c r="M3222" s="1">
        <v>7</v>
      </c>
      <c r="N3222" s="1">
        <v>22</v>
      </c>
      <c r="O3222" s="1">
        <v>1</v>
      </c>
      <c r="P3222" s="2">
        <f t="shared" si="100"/>
        <v>1985.7809917355371</v>
      </c>
      <c r="Q3222" s="1">
        <v>5</v>
      </c>
      <c r="R3222" s="1">
        <f>IF(ISBLANK(S3222),_xlfn.XLOOKUP(V3222,'[1]AVG REVIEWS'!E:E,'[1]AVG REVIEWS'!D:D,""),[1]listings!S3222)</f>
        <v>0.08</v>
      </c>
      <c r="S3222" s="1">
        <v>0.08</v>
      </c>
      <c r="T3222" s="1">
        <f>IF(ISBLANK(Q3222),_xlfn.XLOOKUP(W3222,'[1]AVG SCORE'!F:F,'[1]AVG SCORE'!E:E,""),[1]listings!Q3222)</f>
        <v>5</v>
      </c>
      <c r="U3222" s="1" t="str">
        <f t="shared" si="101"/>
        <v>MaxvorstadtEntire home/apt2</v>
      </c>
      <c r="V3222" s="1" t="str">
        <f>[1]listings!H3222&amp;[1]listings!I3222&amp;[1]listings!G3222</f>
        <v>Entire rental unitEntire home/aptMaxvorstadt</v>
      </c>
      <c r="W3222" s="1" t="str">
        <f>[1]listings!G3222&amp;[1]listings!H3222&amp;[1]listings!I3222&amp;[1]listings!J3222</f>
        <v>MaxvorstadtEntire rental unitEntire home/apt2</v>
      </c>
      <c r="X3222" s="38">
        <v>48.107553426674201</v>
      </c>
      <c r="Y3222" s="38">
        <v>11.5821146176732</v>
      </c>
    </row>
    <row r="3223" spans="1:25" ht="16" x14ac:dyDescent="0.2">
      <c r="A3223" s="4" t="s">
        <v>5137</v>
      </c>
      <c r="B3223" s="1" t="s">
        <v>5138</v>
      </c>
      <c r="C3223" s="1">
        <v>56263586</v>
      </c>
      <c r="D3223" s="1" t="s">
        <v>359</v>
      </c>
      <c r="E3223" s="3">
        <v>42395</v>
      </c>
      <c r="F3223" s="1">
        <v>1</v>
      </c>
      <c r="G3223" s="1" t="s">
        <v>45</v>
      </c>
      <c r="H3223" s="1" t="s">
        <v>51</v>
      </c>
      <c r="I3223" s="1" t="s">
        <v>47</v>
      </c>
      <c r="J3223" s="1">
        <v>4</v>
      </c>
      <c r="K3223" s="2">
        <v>140</v>
      </c>
      <c r="L3223" s="2">
        <f>IF(ISBLANK(K3223),_xlfn.XLOOKUP(U3223,'[1]AVG PRICE'!E:E,'[1]AVG PRICE'!D:D,""),[1]listings!K3223)</f>
        <v>140</v>
      </c>
      <c r="M3223" s="1">
        <v>2</v>
      </c>
      <c r="N3223" s="1">
        <v>5</v>
      </c>
      <c r="O3223" s="1">
        <v>31</v>
      </c>
      <c r="P3223" s="2">
        <f t="shared" si="100"/>
        <v>490</v>
      </c>
      <c r="Q3223" s="1">
        <v>4.8099999999999996</v>
      </c>
      <c r="R3223" s="1">
        <f>IF(ISBLANK(S3223),_xlfn.XLOOKUP(V3223,'[1]AVG REVIEWS'!E:E,'[1]AVG REVIEWS'!D:D,""),[1]listings!S3223)</f>
        <v>1.02</v>
      </c>
      <c r="S3223" s="1">
        <v>1.02</v>
      </c>
      <c r="T3223" s="1">
        <f>IF(ISBLANK(Q3223),_xlfn.XLOOKUP(W3223,'[1]AVG SCORE'!F:F,'[1]AVG SCORE'!E:E,""),[1]listings!Q3223)</f>
        <v>4.8099999999999996</v>
      </c>
      <c r="U3223" s="1" t="str">
        <f t="shared" si="101"/>
        <v>Sendling-WestparkPrivate room4</v>
      </c>
      <c r="V3223" s="1" t="str">
        <f>[1]listings!H3223&amp;[1]listings!I3223&amp;[1]listings!G3223</f>
        <v>Private room in rental unitPrivate roomSendling-Westpark</v>
      </c>
      <c r="W3223" s="1" t="str">
        <f>[1]listings!G3223&amp;[1]listings!H3223&amp;[1]listings!I3223&amp;[1]listings!J3223</f>
        <v>Sendling-WestparkPrivate room in rental unitPrivate room4</v>
      </c>
      <c r="X3223" s="38">
        <v>48.177239528289903</v>
      </c>
      <c r="Y3223" s="38">
        <v>11.586770958660701</v>
      </c>
    </row>
    <row r="3224" spans="1:25" ht="16" x14ac:dyDescent="0.2">
      <c r="A3224" s="4" t="s">
        <v>5139</v>
      </c>
      <c r="B3224" s="1" t="s">
        <v>5140</v>
      </c>
      <c r="C3224" s="1">
        <v>459599889</v>
      </c>
      <c r="D3224" s="1" t="s">
        <v>861</v>
      </c>
      <c r="E3224" s="3">
        <v>44698</v>
      </c>
      <c r="F3224" s="1">
        <v>1</v>
      </c>
      <c r="G3224" s="1" t="s">
        <v>42</v>
      </c>
      <c r="H3224" s="1" t="s">
        <v>1021</v>
      </c>
      <c r="I3224" s="1" t="s">
        <v>33</v>
      </c>
      <c r="J3224" s="1">
        <v>2</v>
      </c>
      <c r="K3224" s="2">
        <v>84</v>
      </c>
      <c r="L3224" s="2">
        <f>IF(ISBLANK(K3224),_xlfn.XLOOKUP(U3224,'[1]AVG PRICE'!E:E,'[1]AVG PRICE'!D:D,""),[1]listings!K3224)</f>
        <v>84</v>
      </c>
      <c r="M3224" s="1">
        <v>1</v>
      </c>
      <c r="N3224" s="1">
        <v>1125</v>
      </c>
      <c r="O3224" s="1">
        <v>43</v>
      </c>
      <c r="P3224" s="2">
        <f t="shared" si="100"/>
        <v>47292</v>
      </c>
      <c r="Q3224" s="1">
        <v>4.91</v>
      </c>
      <c r="R3224" s="1">
        <f>IF(ISBLANK(S3224),_xlfn.XLOOKUP(V3224,'[1]AVG REVIEWS'!E:E,'[1]AVG REVIEWS'!D:D,""),[1]listings!S3224)</f>
        <v>1.41</v>
      </c>
      <c r="S3224" s="1">
        <v>1.41</v>
      </c>
      <c r="T3224" s="1">
        <f>IF(ISBLANK(Q3224),_xlfn.XLOOKUP(W3224,'[1]AVG SCORE'!F:F,'[1]AVG SCORE'!E:E,""),[1]listings!Q3224)</f>
        <v>4.91</v>
      </c>
      <c r="U3224" s="1" t="str">
        <f t="shared" si="101"/>
        <v>Pasing-ObermenzingEntire home/apt2</v>
      </c>
      <c r="V3224" s="1" t="str">
        <f>[1]listings!H3224&amp;[1]listings!I3224&amp;[1]listings!G3224</f>
        <v>Entire serviced apartmentEntire home/aptPasing-Obermenzing</v>
      </c>
      <c r="W3224" s="1" t="str">
        <f>[1]listings!G3224&amp;[1]listings!H3224&amp;[1]listings!I3224&amp;[1]listings!J3224</f>
        <v>Pasing-ObermenzingEntire serviced apartmentEntire home/apt2</v>
      </c>
      <c r="X3224" s="38">
        <v>48.192689999999999</v>
      </c>
      <c r="Y3224" s="38">
        <v>11.61853</v>
      </c>
    </row>
    <row r="3225" spans="1:25" ht="16" x14ac:dyDescent="0.2">
      <c r="A3225" s="4" t="s">
        <v>5141</v>
      </c>
      <c r="B3225" s="1" t="s">
        <v>5142</v>
      </c>
      <c r="C3225" s="1">
        <v>8789576</v>
      </c>
      <c r="D3225" s="1" t="s">
        <v>5143</v>
      </c>
      <c r="E3225" s="3">
        <v>41529</v>
      </c>
      <c r="F3225" s="1">
        <v>1</v>
      </c>
      <c r="G3225" s="1" t="s">
        <v>56</v>
      </c>
      <c r="H3225" s="1" t="s">
        <v>136</v>
      </c>
      <c r="I3225" s="1" t="s">
        <v>33</v>
      </c>
      <c r="J3225" s="1">
        <v>7</v>
      </c>
      <c r="K3225" s="2">
        <v>613</v>
      </c>
      <c r="L3225" s="2">
        <f>IF(ISBLANK(K3225),_xlfn.XLOOKUP(U3225,'[1]AVG PRICE'!E:E,'[1]AVG PRICE'!D:D,""),[1]listings!K3225)</f>
        <v>613</v>
      </c>
      <c r="M3225" s="1">
        <v>1</v>
      </c>
      <c r="N3225" s="1">
        <v>365</v>
      </c>
      <c r="O3225" s="1">
        <v>5</v>
      </c>
      <c r="P3225" s="2">
        <f t="shared" si="100"/>
        <v>112179</v>
      </c>
      <c r="Q3225" s="1">
        <v>5</v>
      </c>
      <c r="R3225" s="1">
        <f>IF(ISBLANK(S3225),_xlfn.XLOOKUP(V3225,'[1]AVG REVIEWS'!E:E,'[1]AVG REVIEWS'!D:D,""),[1]listings!S3225)</f>
        <v>0.17</v>
      </c>
      <c r="S3225" s="1">
        <v>0.17</v>
      </c>
      <c r="T3225" s="1">
        <f>IF(ISBLANK(Q3225),_xlfn.XLOOKUP(W3225,'[1]AVG SCORE'!F:F,'[1]AVG SCORE'!E:E,""),[1]listings!Q3225)</f>
        <v>5</v>
      </c>
      <c r="U3225" s="1" t="str">
        <f t="shared" si="101"/>
        <v>Neuhausen-NymphenburgEntire home/apt7</v>
      </c>
      <c r="V3225" s="1" t="str">
        <f>[1]listings!H3225&amp;[1]listings!I3225&amp;[1]listings!G3225</f>
        <v>Entire condoEntire home/aptNeuhausen-Nymphenburg</v>
      </c>
      <c r="W3225" s="1" t="str">
        <f>[1]listings!G3225&amp;[1]listings!H3225&amp;[1]listings!I3225&amp;[1]listings!J3225</f>
        <v>Neuhausen-NymphenburgEntire condoEntire home/apt7</v>
      </c>
      <c r="X3225" s="38">
        <v>48.158388440265703</v>
      </c>
      <c r="Y3225" s="38">
        <v>11.584969166994799</v>
      </c>
    </row>
    <row r="3226" spans="1:25" ht="16" x14ac:dyDescent="0.2">
      <c r="A3226" s="4" t="s">
        <v>5144</v>
      </c>
      <c r="B3226" s="1" t="s">
        <v>5145</v>
      </c>
      <c r="C3226" s="1">
        <v>477038983</v>
      </c>
      <c r="D3226" s="1" t="s">
        <v>5146</v>
      </c>
      <c r="E3226" s="3">
        <v>44801</v>
      </c>
      <c r="F3226" s="1">
        <v>1</v>
      </c>
      <c r="G3226" s="1" t="s">
        <v>93</v>
      </c>
      <c r="H3226" s="1" t="s">
        <v>32</v>
      </c>
      <c r="I3226" s="1" t="s">
        <v>33</v>
      </c>
      <c r="J3226" s="1">
        <v>2</v>
      </c>
      <c r="K3226" s="2">
        <v>95</v>
      </c>
      <c r="L3226" s="2">
        <f>IF(ISBLANK(K3226),_xlfn.XLOOKUP(U3226,'[1]AVG PRICE'!E:E,'[1]AVG PRICE'!D:D,""),[1]listings!K3226)</f>
        <v>95</v>
      </c>
      <c r="M3226" s="1">
        <v>4</v>
      </c>
      <c r="N3226" s="1">
        <v>31</v>
      </c>
      <c r="O3226" s="1">
        <v>9</v>
      </c>
      <c r="P3226" s="2">
        <f t="shared" si="100"/>
        <v>1662.5</v>
      </c>
      <c r="Q3226" s="1">
        <v>5</v>
      </c>
      <c r="R3226" s="1">
        <f>IF(ISBLANK(S3226),_xlfn.XLOOKUP(V3226,'[1]AVG REVIEWS'!E:E,'[1]AVG REVIEWS'!D:D,""),[1]listings!S3226)</f>
        <v>0.28999999999999998</v>
      </c>
      <c r="S3226" s="1">
        <v>0.28999999999999998</v>
      </c>
      <c r="T3226" s="1">
        <f>IF(ISBLANK(Q3226),_xlfn.XLOOKUP(W3226,'[1]AVG SCORE'!F:F,'[1]AVG SCORE'!E:E,""),[1]listings!Q3226)</f>
        <v>5</v>
      </c>
      <c r="U3226" s="1" t="str">
        <f t="shared" si="101"/>
        <v>Thalkirchen-Obersendling-Forstenried-F√ºrstenried-SollnEntire home/apt2</v>
      </c>
      <c r="V3226" s="1" t="str">
        <f>[1]listings!H3226&amp;[1]listings!I3226&amp;[1]listings!G3226</f>
        <v>Entire rental unitEntire home/aptThalkirchen-Obersendling-Forstenried-F√ºrstenried-Solln</v>
      </c>
      <c r="W3226" s="1" t="str">
        <f>[1]listings!G3226&amp;[1]listings!H3226&amp;[1]listings!I3226&amp;[1]listings!J3226</f>
        <v>Thalkirchen-Obersendling-Forstenried-F√ºrstenried-SollnEntire rental unitEntire home/apt2</v>
      </c>
      <c r="X3226" s="38">
        <v>48.1461367</v>
      </c>
      <c r="Y3226" s="38">
        <v>11.6347466</v>
      </c>
    </row>
    <row r="3227" spans="1:25" ht="16" x14ac:dyDescent="0.2">
      <c r="A3227" s="4" t="s">
        <v>5147</v>
      </c>
      <c r="B3227" s="1" t="s">
        <v>5148</v>
      </c>
      <c r="C3227" s="1">
        <v>20485968</v>
      </c>
      <c r="D3227" s="1" t="s">
        <v>584</v>
      </c>
      <c r="E3227" s="3">
        <v>41875</v>
      </c>
      <c r="F3227" s="1">
        <v>1</v>
      </c>
      <c r="G3227" s="1" t="s">
        <v>226</v>
      </c>
      <c r="H3227" s="1" t="s">
        <v>51</v>
      </c>
      <c r="I3227" s="1" t="s">
        <v>47</v>
      </c>
      <c r="J3227" s="1">
        <v>1</v>
      </c>
      <c r="L3227" s="2">
        <f>IF(ISBLANK(K3227),_xlfn.XLOOKUP(U3227,'[1]AVG PRICE'!E:E,'[1]AVG PRICE'!D:D,""),[1]listings!K3227)</f>
        <v>69.357142857142861</v>
      </c>
      <c r="M3227" s="1">
        <v>1</v>
      </c>
      <c r="N3227" s="1">
        <v>365</v>
      </c>
      <c r="O3227" s="1">
        <v>23</v>
      </c>
      <c r="P3227" s="2">
        <f t="shared" si="100"/>
        <v>12692.357142857143</v>
      </c>
      <c r="Q3227" s="1">
        <v>4.78</v>
      </c>
      <c r="R3227" s="1">
        <f>IF(ISBLANK(S3227),_xlfn.XLOOKUP(V3227,'[1]AVG REVIEWS'!E:E,'[1]AVG REVIEWS'!D:D,""),[1]listings!S3227)</f>
        <v>0.74</v>
      </c>
      <c r="S3227" s="1">
        <v>0.74</v>
      </c>
      <c r="T3227" s="1">
        <f>IF(ISBLANK(Q3227),_xlfn.XLOOKUP(W3227,'[1]AVG SCORE'!F:F,'[1]AVG SCORE'!E:E,""),[1]listings!Q3227)</f>
        <v>4.78</v>
      </c>
      <c r="U3227" s="1" t="str">
        <f t="shared" si="101"/>
        <v>LaimPrivate room1</v>
      </c>
      <c r="V3227" s="1" t="str">
        <f>[1]listings!H3227&amp;[1]listings!I3227&amp;[1]listings!G3227</f>
        <v>Private room in rental unitPrivate roomLaim</v>
      </c>
      <c r="W3227" s="1" t="str">
        <f>[1]listings!G3227&amp;[1]listings!H3227&amp;[1]listings!I3227&amp;[1]listings!J3227</f>
        <v>LaimPrivate room in rental unitPrivate room1</v>
      </c>
      <c r="X3227" s="38">
        <v>48.1644174592208</v>
      </c>
      <c r="Y3227" s="38">
        <v>11.5463680391513</v>
      </c>
    </row>
    <row r="3228" spans="1:25" ht="16" x14ac:dyDescent="0.2">
      <c r="A3228" s="4" t="s">
        <v>5149</v>
      </c>
      <c r="B3228" s="1" t="s">
        <v>5150</v>
      </c>
      <c r="C3228" s="1">
        <v>477393390</v>
      </c>
      <c r="D3228" s="1" t="s">
        <v>1797</v>
      </c>
      <c r="E3228" s="3">
        <v>44803</v>
      </c>
      <c r="F3228" s="1">
        <v>2</v>
      </c>
      <c r="G3228" s="1" t="s">
        <v>50</v>
      </c>
      <c r="H3228" s="1" t="s">
        <v>51</v>
      </c>
      <c r="I3228" s="1" t="s">
        <v>47</v>
      </c>
      <c r="J3228" s="1">
        <v>2</v>
      </c>
      <c r="L3228" s="2">
        <f>IF(ISBLANK(K3228),_xlfn.XLOOKUP(U3228,'[1]AVG PRICE'!E:E,'[1]AVG PRICE'!D:D,""),[1]listings!K3228)</f>
        <v>83</v>
      </c>
      <c r="M3228" s="1">
        <v>2</v>
      </c>
      <c r="N3228" s="1">
        <v>7</v>
      </c>
      <c r="O3228" s="1">
        <v>7</v>
      </c>
      <c r="P3228" s="2">
        <f t="shared" si="100"/>
        <v>373.5</v>
      </c>
      <c r="Q3228" s="1">
        <v>5</v>
      </c>
      <c r="R3228" s="1">
        <f>IF(ISBLANK(S3228),_xlfn.XLOOKUP(V3228,'[1]AVG REVIEWS'!E:E,'[1]AVG REVIEWS'!D:D,""),[1]listings!S3228)</f>
        <v>0.23</v>
      </c>
      <c r="S3228" s="1">
        <v>0.23</v>
      </c>
      <c r="T3228" s="1">
        <f>IF(ISBLANK(Q3228),_xlfn.XLOOKUP(W3228,'[1]AVG SCORE'!F:F,'[1]AVG SCORE'!E:E,""),[1]listings!Q3228)</f>
        <v>5</v>
      </c>
      <c r="U3228" s="1" t="str">
        <f t="shared" si="101"/>
        <v>Schwabing-WestPrivate room2</v>
      </c>
      <c r="V3228" s="1" t="str">
        <f>[1]listings!H3228&amp;[1]listings!I3228&amp;[1]listings!G3228</f>
        <v>Private room in rental unitPrivate roomSchwabing-West</v>
      </c>
      <c r="W3228" s="1" t="str">
        <f>[1]listings!G3228&amp;[1]listings!H3228&amp;[1]listings!I3228&amp;[1]listings!J3228</f>
        <v>Schwabing-WestPrivate room in rental unitPrivate room2</v>
      </c>
      <c r="X3228" s="38">
        <v>48.119419999999998</v>
      </c>
      <c r="Y3228" s="38">
        <v>11.675280000000001</v>
      </c>
    </row>
    <row r="3229" spans="1:25" ht="16" x14ac:dyDescent="0.2">
      <c r="A3229" s="4" t="s">
        <v>5151</v>
      </c>
      <c r="B3229" s="1" t="s">
        <v>5152</v>
      </c>
      <c r="C3229" s="1">
        <v>17324227</v>
      </c>
      <c r="D3229" s="1" t="s">
        <v>1549</v>
      </c>
      <c r="E3229" s="3">
        <v>41817</v>
      </c>
      <c r="F3229" s="1">
        <v>1</v>
      </c>
      <c r="G3229" s="1" t="s">
        <v>56</v>
      </c>
      <c r="H3229" s="1" t="s">
        <v>32</v>
      </c>
      <c r="I3229" s="1" t="s">
        <v>33</v>
      </c>
      <c r="J3229" s="1">
        <v>4</v>
      </c>
      <c r="L3229" s="2">
        <f>IF(ISBLANK(K3229),_xlfn.XLOOKUP(U3229,'[1]AVG PRICE'!E:E,'[1]AVG PRICE'!D:D,""),[1]listings!K3229)</f>
        <v>220.44444444444446</v>
      </c>
      <c r="M3229" s="1">
        <v>7</v>
      </c>
      <c r="N3229" s="1">
        <v>365</v>
      </c>
      <c r="O3229" s="1">
        <v>7</v>
      </c>
      <c r="P3229" s="2">
        <f t="shared" si="100"/>
        <v>41002.666666666672</v>
      </c>
      <c r="Q3229" s="1">
        <v>5</v>
      </c>
      <c r="R3229" s="1">
        <f>IF(ISBLANK(S3229),_xlfn.XLOOKUP(V3229,'[1]AVG REVIEWS'!E:E,'[1]AVG REVIEWS'!D:D,""),[1]listings!S3229)</f>
        <v>0.23</v>
      </c>
      <c r="S3229" s="1">
        <v>0.23</v>
      </c>
      <c r="T3229" s="1">
        <f>IF(ISBLANK(Q3229),_xlfn.XLOOKUP(W3229,'[1]AVG SCORE'!F:F,'[1]AVG SCORE'!E:E,""),[1]listings!Q3229)</f>
        <v>5</v>
      </c>
      <c r="U3229" s="1" t="str">
        <f t="shared" si="101"/>
        <v>Neuhausen-NymphenburgEntire home/apt4</v>
      </c>
      <c r="V3229" s="1" t="str">
        <f>[1]listings!H3229&amp;[1]listings!I3229&amp;[1]listings!G3229</f>
        <v>Entire rental unitEntire home/aptNeuhausen-Nymphenburg</v>
      </c>
      <c r="W3229" s="1" t="str">
        <f>[1]listings!G3229&amp;[1]listings!H3229&amp;[1]listings!I3229&amp;[1]listings!J3229</f>
        <v>Neuhausen-NymphenburgEntire rental unitEntire home/apt4</v>
      </c>
      <c r="X3229" s="38">
        <v>48.16789</v>
      </c>
      <c r="Y3229" s="38">
        <v>11.56325</v>
      </c>
    </row>
    <row r="3230" spans="1:25" ht="16" x14ac:dyDescent="0.2">
      <c r="A3230" s="4" t="s">
        <v>5153</v>
      </c>
      <c r="B3230" s="1" t="s">
        <v>5154</v>
      </c>
      <c r="C3230" s="1">
        <v>90032307</v>
      </c>
      <c r="D3230" s="1" t="s">
        <v>1327</v>
      </c>
      <c r="E3230" s="3">
        <v>42597</v>
      </c>
      <c r="F3230" s="1">
        <v>3</v>
      </c>
      <c r="G3230" s="1" t="s">
        <v>100</v>
      </c>
      <c r="H3230" s="1" t="s">
        <v>82</v>
      </c>
      <c r="I3230" s="1" t="s">
        <v>47</v>
      </c>
      <c r="J3230" s="1">
        <v>2</v>
      </c>
      <c r="L3230" s="2">
        <f>IF(ISBLANK(K3230),_xlfn.XLOOKUP(U3230,'[1]AVG PRICE'!E:E,'[1]AVG PRICE'!D:D,""),[1]listings!K3230)</f>
        <v>78.954545454545453</v>
      </c>
      <c r="M3230" s="1">
        <v>2</v>
      </c>
      <c r="N3230" s="1">
        <v>1125</v>
      </c>
      <c r="O3230" s="1">
        <v>4</v>
      </c>
      <c r="P3230" s="2">
        <f t="shared" si="100"/>
        <v>44490.88636363636</v>
      </c>
      <c r="Q3230" s="1">
        <v>5</v>
      </c>
      <c r="R3230" s="1">
        <f>IF(ISBLANK(S3230),_xlfn.XLOOKUP(V3230,'[1]AVG REVIEWS'!E:E,'[1]AVG REVIEWS'!D:D,""),[1]listings!S3230)</f>
        <v>0.13</v>
      </c>
      <c r="S3230" s="1">
        <v>0.13</v>
      </c>
      <c r="T3230" s="1">
        <f>IF(ISBLANK(Q3230),_xlfn.XLOOKUP(W3230,'[1]AVG SCORE'!F:F,'[1]AVG SCORE'!E:E,""),[1]listings!Q3230)</f>
        <v>5</v>
      </c>
      <c r="U3230" s="1" t="str">
        <f t="shared" si="101"/>
        <v>Untergiesing-HarlachingPrivate room2</v>
      </c>
      <c r="V3230" s="1" t="str">
        <f>[1]listings!H3230&amp;[1]listings!I3230&amp;[1]listings!G3230</f>
        <v>Private room in condoPrivate roomUntergiesing-Harlaching</v>
      </c>
      <c r="W3230" s="1" t="str">
        <f>[1]listings!G3230&amp;[1]listings!H3230&amp;[1]listings!I3230&amp;[1]listings!J3230</f>
        <v>Untergiesing-HarlachingPrivate room in condoPrivate room2</v>
      </c>
      <c r="X3230" s="38">
        <v>48.205249185133702</v>
      </c>
      <c r="Y3230" s="38">
        <v>11.5682541579008</v>
      </c>
    </row>
    <row r="3231" spans="1:25" ht="16" x14ac:dyDescent="0.2">
      <c r="A3231" s="4" t="s">
        <v>5155</v>
      </c>
      <c r="B3231" s="1" t="s">
        <v>5156</v>
      </c>
      <c r="C3231" s="1">
        <v>9083421</v>
      </c>
      <c r="D3231" s="1" t="s">
        <v>269</v>
      </c>
      <c r="E3231" s="3">
        <v>41544</v>
      </c>
      <c r="F3231" s="1">
        <v>1</v>
      </c>
      <c r="G3231" s="1" t="s">
        <v>74</v>
      </c>
      <c r="H3231" s="1" t="s">
        <v>32</v>
      </c>
      <c r="I3231" s="1" t="s">
        <v>33</v>
      </c>
      <c r="J3231" s="1">
        <v>3</v>
      </c>
      <c r="K3231" s="2">
        <v>95</v>
      </c>
      <c r="L3231" s="2">
        <f>IF(ISBLANK(K3231),_xlfn.XLOOKUP(U3231,'[1]AVG PRICE'!E:E,'[1]AVG PRICE'!D:D,""),[1]listings!K3231)</f>
        <v>95</v>
      </c>
      <c r="M3231" s="1">
        <v>1</v>
      </c>
      <c r="N3231" s="1">
        <v>5</v>
      </c>
      <c r="O3231" s="1">
        <v>14</v>
      </c>
      <c r="P3231" s="2">
        <f t="shared" si="100"/>
        <v>285</v>
      </c>
      <c r="Q3231" s="1">
        <v>5</v>
      </c>
      <c r="R3231" s="1">
        <f>IF(ISBLANK(S3231),_xlfn.XLOOKUP(V3231,'[1]AVG REVIEWS'!E:E,'[1]AVG REVIEWS'!D:D,""),[1]listings!S3231)</f>
        <v>0.46</v>
      </c>
      <c r="S3231" s="1">
        <v>0.46</v>
      </c>
      <c r="T3231" s="1">
        <f>IF(ISBLANK(Q3231),_xlfn.XLOOKUP(W3231,'[1]AVG SCORE'!F:F,'[1]AVG SCORE'!E:E,""),[1]listings!Q3231)</f>
        <v>5</v>
      </c>
      <c r="U3231" s="1" t="str">
        <f t="shared" si="101"/>
        <v>SendlingEntire home/apt3</v>
      </c>
      <c r="V3231" s="1" t="str">
        <f>[1]listings!H3231&amp;[1]listings!I3231&amp;[1]listings!G3231</f>
        <v>Entire rental unitEntire home/aptSendling</v>
      </c>
      <c r="W3231" s="1" t="str">
        <f>[1]listings!G3231&amp;[1]listings!H3231&amp;[1]listings!I3231&amp;[1]listings!J3231</f>
        <v>SendlingEntire rental unitEntire home/apt3</v>
      </c>
      <c r="X3231" s="38">
        <v>48.116410000000002</v>
      </c>
      <c r="Y3231" s="38">
        <v>11.59254</v>
      </c>
    </row>
    <row r="3232" spans="1:25" ht="16" x14ac:dyDescent="0.2">
      <c r="A3232" s="4" t="s">
        <v>5157</v>
      </c>
      <c r="B3232" s="1" t="s">
        <v>5158</v>
      </c>
      <c r="C3232" s="1">
        <v>43612722</v>
      </c>
      <c r="D3232" s="1" t="s">
        <v>4542</v>
      </c>
      <c r="E3232" s="3">
        <v>42254</v>
      </c>
      <c r="F3232" s="1">
        <v>1</v>
      </c>
      <c r="G3232" s="1" t="s">
        <v>56</v>
      </c>
      <c r="H3232" s="1" t="s">
        <v>51</v>
      </c>
      <c r="I3232" s="1" t="s">
        <v>47</v>
      </c>
      <c r="J3232" s="1">
        <v>3</v>
      </c>
      <c r="L3232" s="2">
        <f>IF(ISBLANK(K3232),_xlfn.XLOOKUP(U3232,'[1]AVG PRICE'!E:E,'[1]AVG PRICE'!D:D,""),[1]listings!K3232)</f>
        <v>88.111111111111114</v>
      </c>
      <c r="M3232" s="1">
        <v>1</v>
      </c>
      <c r="N3232" s="1">
        <v>14</v>
      </c>
      <c r="O3232" s="1">
        <v>14</v>
      </c>
      <c r="P3232" s="2">
        <f t="shared" si="100"/>
        <v>660.83333333333337</v>
      </c>
      <c r="Q3232" s="1">
        <v>5</v>
      </c>
      <c r="R3232" s="1">
        <f>IF(ISBLANK(S3232),_xlfn.XLOOKUP(V3232,'[1]AVG REVIEWS'!E:E,'[1]AVG REVIEWS'!D:D,""),[1]listings!S3232)</f>
        <v>0.45</v>
      </c>
      <c r="S3232" s="1">
        <v>0.45</v>
      </c>
      <c r="T3232" s="1">
        <f>IF(ISBLANK(Q3232),_xlfn.XLOOKUP(W3232,'[1]AVG SCORE'!F:F,'[1]AVG SCORE'!E:E,""),[1]listings!Q3232)</f>
        <v>5</v>
      </c>
      <c r="U3232" s="1" t="str">
        <f t="shared" si="101"/>
        <v>Neuhausen-NymphenburgPrivate room3</v>
      </c>
      <c r="V3232" s="1" t="str">
        <f>[1]listings!H3232&amp;[1]listings!I3232&amp;[1]listings!G3232</f>
        <v>Private room in rental unitPrivate roomNeuhausen-Nymphenburg</v>
      </c>
      <c r="W3232" s="1" t="str">
        <f>[1]listings!G3232&amp;[1]listings!H3232&amp;[1]listings!I3232&amp;[1]listings!J3232</f>
        <v>Neuhausen-NymphenburgPrivate room in rental unitPrivate room3</v>
      </c>
      <c r="X3232" s="38">
        <v>48.199686900000003</v>
      </c>
      <c r="Y3232" s="38">
        <v>11.5262934</v>
      </c>
    </row>
    <row r="3233" spans="1:25" ht="16" x14ac:dyDescent="0.2">
      <c r="A3233" s="4" t="s">
        <v>5159</v>
      </c>
      <c r="B3233" s="1" t="s">
        <v>5160</v>
      </c>
      <c r="C3233" s="1">
        <v>29671803</v>
      </c>
      <c r="D3233" s="1" t="s">
        <v>5161</v>
      </c>
      <c r="E3233" s="3">
        <v>42083</v>
      </c>
      <c r="F3233" s="1">
        <v>1</v>
      </c>
      <c r="G3233" s="1" t="s">
        <v>226</v>
      </c>
      <c r="H3233" s="1" t="s">
        <v>32</v>
      </c>
      <c r="I3233" s="1" t="s">
        <v>33</v>
      </c>
      <c r="J3233" s="1">
        <v>3</v>
      </c>
      <c r="L3233" s="2">
        <f>IF(ISBLANK(K3233),_xlfn.XLOOKUP(U3233,'[1]AVG PRICE'!E:E,'[1]AVG PRICE'!D:D,""),[1]listings!K3233)</f>
        <v>132.44444444444446</v>
      </c>
      <c r="M3233" s="1">
        <v>1</v>
      </c>
      <c r="N3233" s="1">
        <v>20</v>
      </c>
      <c r="O3233" s="1">
        <v>7</v>
      </c>
      <c r="P3233" s="2">
        <f t="shared" si="100"/>
        <v>1390.6666666666667</v>
      </c>
      <c r="Q3233" s="1">
        <v>5</v>
      </c>
      <c r="R3233" s="1">
        <f>IF(ISBLANK(S3233),_xlfn.XLOOKUP(V3233,'[1]AVG REVIEWS'!E:E,'[1]AVG REVIEWS'!D:D,""),[1]listings!S3233)</f>
        <v>0.23</v>
      </c>
      <c r="S3233" s="1">
        <v>0.23</v>
      </c>
      <c r="T3233" s="1">
        <f>IF(ISBLANK(Q3233),_xlfn.XLOOKUP(W3233,'[1]AVG SCORE'!F:F,'[1]AVG SCORE'!E:E,""),[1]listings!Q3233)</f>
        <v>5</v>
      </c>
      <c r="U3233" s="1" t="str">
        <f t="shared" si="101"/>
        <v>LaimEntire home/apt3</v>
      </c>
      <c r="V3233" s="1" t="str">
        <f>[1]listings!H3233&amp;[1]listings!I3233&amp;[1]listings!G3233</f>
        <v>Entire rental unitEntire home/aptLaim</v>
      </c>
      <c r="W3233" s="1" t="str">
        <f>[1]listings!G3233&amp;[1]listings!H3233&amp;[1]listings!I3233&amp;[1]listings!J3233</f>
        <v>LaimEntire rental unitEntire home/apt3</v>
      </c>
      <c r="X3233" s="38">
        <v>48.126629999999999</v>
      </c>
      <c r="Y3233" s="38">
        <v>11.571099999999999</v>
      </c>
    </row>
    <row r="3234" spans="1:25" ht="16" x14ac:dyDescent="0.2">
      <c r="A3234" s="4" t="s">
        <v>5162</v>
      </c>
      <c r="B3234" s="1" t="s">
        <v>5163</v>
      </c>
      <c r="C3234" s="1">
        <v>45008147</v>
      </c>
      <c r="D3234" s="1" t="s">
        <v>879</v>
      </c>
      <c r="E3234" s="3">
        <v>42271</v>
      </c>
      <c r="F3234" s="1">
        <v>1</v>
      </c>
      <c r="G3234" s="1" t="s">
        <v>39</v>
      </c>
      <c r="H3234" s="1" t="s">
        <v>136</v>
      </c>
      <c r="I3234" s="1" t="s">
        <v>33</v>
      </c>
      <c r="J3234" s="1">
        <v>2</v>
      </c>
      <c r="K3234" s="2">
        <v>135</v>
      </c>
      <c r="L3234" s="2">
        <f>IF(ISBLANK(K3234),_xlfn.XLOOKUP(U3234,'[1]AVG PRICE'!E:E,'[1]AVG PRICE'!D:D,""),[1]listings!K3234)</f>
        <v>135</v>
      </c>
      <c r="M3234" s="1">
        <v>14</v>
      </c>
      <c r="N3234" s="1">
        <v>40</v>
      </c>
      <c r="O3234" s="1">
        <v>5</v>
      </c>
      <c r="P3234" s="2">
        <f t="shared" si="100"/>
        <v>3645</v>
      </c>
      <c r="Q3234" s="1">
        <v>4.8</v>
      </c>
      <c r="R3234" s="1">
        <f>IF(ISBLANK(S3234),_xlfn.XLOOKUP(V3234,'[1]AVG REVIEWS'!E:E,'[1]AVG REVIEWS'!D:D,""),[1]listings!S3234)</f>
        <v>0.17</v>
      </c>
      <c r="S3234" s="1">
        <v>0.17</v>
      </c>
      <c r="T3234" s="1">
        <f>IF(ISBLANK(Q3234),_xlfn.XLOOKUP(W3234,'[1]AVG SCORE'!F:F,'[1]AVG SCORE'!E:E,""),[1]listings!Q3234)</f>
        <v>4.8</v>
      </c>
      <c r="U3234" s="1" t="str">
        <f t="shared" si="101"/>
        <v>MaxvorstadtEntire home/apt2</v>
      </c>
      <c r="V3234" s="1" t="str">
        <f>[1]listings!H3234&amp;[1]listings!I3234&amp;[1]listings!G3234</f>
        <v>Entire condoEntire home/aptMaxvorstadt</v>
      </c>
      <c r="W3234" s="1" t="str">
        <f>[1]listings!G3234&amp;[1]listings!H3234&amp;[1]listings!I3234&amp;[1]listings!J3234</f>
        <v>MaxvorstadtEntire condoEntire home/apt2</v>
      </c>
      <c r="X3234" s="38">
        <v>48.152973097308397</v>
      </c>
      <c r="Y3234" s="38">
        <v>11.5387455001473</v>
      </c>
    </row>
    <row r="3235" spans="1:25" ht="16" x14ac:dyDescent="0.2">
      <c r="A3235" s="4" t="s">
        <v>5164</v>
      </c>
      <c r="B3235" s="1" t="s">
        <v>5165</v>
      </c>
      <c r="C3235" s="1">
        <v>32674194</v>
      </c>
      <c r="D3235" s="1" t="s">
        <v>2208</v>
      </c>
      <c r="E3235" s="3">
        <v>42129</v>
      </c>
      <c r="F3235" s="1">
        <v>2</v>
      </c>
      <c r="G3235" s="1" t="s">
        <v>59</v>
      </c>
      <c r="H3235" s="1" t="s">
        <v>51</v>
      </c>
      <c r="I3235" s="1" t="s">
        <v>47</v>
      </c>
      <c r="J3235" s="1">
        <v>2</v>
      </c>
      <c r="K3235" s="2">
        <v>90</v>
      </c>
      <c r="L3235" s="2">
        <f>IF(ISBLANK(K3235),_xlfn.XLOOKUP(U3235,'[1]AVG PRICE'!E:E,'[1]AVG PRICE'!D:D,""),[1]listings!K3235)</f>
        <v>90</v>
      </c>
      <c r="M3235" s="1">
        <v>2</v>
      </c>
      <c r="N3235" s="1">
        <v>2</v>
      </c>
      <c r="O3235" s="1">
        <v>11</v>
      </c>
      <c r="P3235" s="2">
        <f t="shared" si="100"/>
        <v>180</v>
      </c>
      <c r="Q3235" s="1">
        <v>4.55</v>
      </c>
      <c r="R3235" s="1">
        <f>IF(ISBLANK(S3235),_xlfn.XLOOKUP(V3235,'[1]AVG REVIEWS'!E:E,'[1]AVG REVIEWS'!D:D,""),[1]listings!S3235)</f>
        <v>0.36</v>
      </c>
      <c r="S3235" s="1">
        <v>0.36</v>
      </c>
      <c r="T3235" s="1">
        <f>IF(ISBLANK(Q3235),_xlfn.XLOOKUP(W3235,'[1]AVG SCORE'!F:F,'[1]AVG SCORE'!E:E,""),[1]listings!Q3235)</f>
        <v>4.55</v>
      </c>
      <c r="U3235" s="1" t="str">
        <f t="shared" si="101"/>
        <v>Schwanthalerh√∂hePrivate room2</v>
      </c>
      <c r="V3235" s="1" t="str">
        <f>[1]listings!H3235&amp;[1]listings!I3235&amp;[1]listings!G3235</f>
        <v>Private room in rental unitPrivate roomSchwanthalerh√∂he</v>
      </c>
      <c r="W3235" s="1" t="str">
        <f>[1]listings!G3235&amp;[1]listings!H3235&amp;[1]listings!I3235&amp;[1]listings!J3235</f>
        <v>Schwanthalerh√∂hePrivate room in rental unitPrivate room2</v>
      </c>
      <c r="X3235" s="38">
        <v>48.099469999999997</v>
      </c>
      <c r="Y3235" s="38">
        <v>11.513199999999999</v>
      </c>
    </row>
    <row r="3236" spans="1:25" ht="16" x14ac:dyDescent="0.2">
      <c r="A3236" s="4" t="s">
        <v>5166</v>
      </c>
      <c r="B3236" s="1" t="s">
        <v>5167</v>
      </c>
      <c r="C3236" s="1">
        <v>5625133</v>
      </c>
      <c r="D3236" s="1" t="s">
        <v>319</v>
      </c>
      <c r="E3236" s="3">
        <v>41358</v>
      </c>
      <c r="F3236" s="1">
        <v>1</v>
      </c>
      <c r="G3236" s="1" t="s">
        <v>50</v>
      </c>
      <c r="H3236" s="1" t="s">
        <v>32</v>
      </c>
      <c r="I3236" s="1" t="s">
        <v>33</v>
      </c>
      <c r="J3236" s="1">
        <v>4</v>
      </c>
      <c r="K3236" s="2">
        <v>108</v>
      </c>
      <c r="L3236" s="2">
        <f>IF(ISBLANK(K3236),_xlfn.XLOOKUP(U3236,'[1]AVG PRICE'!E:E,'[1]AVG PRICE'!D:D,""),[1]listings!K3236)</f>
        <v>108</v>
      </c>
      <c r="M3236" s="1">
        <v>3</v>
      </c>
      <c r="N3236" s="1">
        <v>21</v>
      </c>
      <c r="O3236" s="1">
        <v>5</v>
      </c>
      <c r="P3236" s="2">
        <f t="shared" si="100"/>
        <v>1296</v>
      </c>
      <c r="Q3236" s="1">
        <v>5</v>
      </c>
      <c r="R3236" s="1">
        <f>IF(ISBLANK(S3236),_xlfn.XLOOKUP(V3236,'[1]AVG REVIEWS'!E:E,'[1]AVG REVIEWS'!D:D,""),[1]listings!S3236)</f>
        <v>0.25</v>
      </c>
      <c r="S3236" s="1">
        <v>0.25</v>
      </c>
      <c r="T3236" s="1">
        <f>IF(ISBLANK(Q3236),_xlfn.XLOOKUP(W3236,'[1]AVG SCORE'!F:F,'[1]AVG SCORE'!E:E,""),[1]listings!Q3236)</f>
        <v>5</v>
      </c>
      <c r="U3236" s="1" t="str">
        <f t="shared" si="101"/>
        <v>Schwabing-WestEntire home/apt4</v>
      </c>
      <c r="V3236" s="1" t="str">
        <f>[1]listings!H3236&amp;[1]listings!I3236&amp;[1]listings!G3236</f>
        <v>Entire rental unitEntire home/aptSchwabing-West</v>
      </c>
      <c r="W3236" s="1" t="str">
        <f>[1]listings!G3236&amp;[1]listings!H3236&amp;[1]listings!I3236&amp;[1]listings!J3236</f>
        <v>Schwabing-WestEntire rental unitEntire home/apt4</v>
      </c>
      <c r="X3236" s="38">
        <v>48.137450100000002</v>
      </c>
      <c r="Y3236" s="38">
        <v>11.517152599999999</v>
      </c>
    </row>
    <row r="3237" spans="1:25" ht="16" x14ac:dyDescent="0.2">
      <c r="A3237" s="4" t="s">
        <v>5168</v>
      </c>
      <c r="B3237" s="1" t="s">
        <v>5169</v>
      </c>
      <c r="C3237" s="1">
        <v>477563444</v>
      </c>
      <c r="D3237" s="1" t="s">
        <v>1435</v>
      </c>
      <c r="E3237" s="3">
        <v>44804</v>
      </c>
      <c r="F3237" s="1">
        <v>1</v>
      </c>
      <c r="G3237" s="1" t="s">
        <v>66</v>
      </c>
      <c r="H3237" s="1" t="s">
        <v>136</v>
      </c>
      <c r="I3237" s="1" t="s">
        <v>33</v>
      </c>
      <c r="J3237" s="1">
        <v>3</v>
      </c>
      <c r="K3237" s="2">
        <v>174</v>
      </c>
      <c r="L3237" s="2">
        <f>IF(ISBLANK(K3237),_xlfn.XLOOKUP(U3237,'[1]AVG PRICE'!E:E,'[1]AVG PRICE'!D:D,""),[1]listings!K3237)</f>
        <v>174</v>
      </c>
      <c r="M3237" s="1">
        <v>3</v>
      </c>
      <c r="N3237" s="1">
        <v>1125</v>
      </c>
      <c r="O3237" s="1">
        <v>57</v>
      </c>
      <c r="P3237" s="2">
        <f t="shared" si="100"/>
        <v>98136</v>
      </c>
      <c r="Q3237" s="1">
        <v>4.95</v>
      </c>
      <c r="R3237" s="1">
        <f>IF(ISBLANK(S3237),_xlfn.XLOOKUP(V3237,'[1]AVG REVIEWS'!E:E,'[1]AVG REVIEWS'!D:D,""),[1]listings!S3237)</f>
        <v>1.88</v>
      </c>
      <c r="S3237" s="1">
        <v>1.88</v>
      </c>
      <c r="T3237" s="1">
        <f>IF(ISBLANK(Q3237),_xlfn.XLOOKUP(W3237,'[1]AVG SCORE'!F:F,'[1]AVG SCORE'!E:E,""),[1]listings!Q3237)</f>
        <v>4.95</v>
      </c>
      <c r="U3237" s="1" t="str">
        <f t="shared" si="101"/>
        <v>Au-HaidhausenEntire home/apt3</v>
      </c>
      <c r="V3237" s="1" t="str">
        <f>[1]listings!H3237&amp;[1]listings!I3237&amp;[1]listings!G3237</f>
        <v>Entire condoEntire home/aptAu-Haidhausen</v>
      </c>
      <c r="W3237" s="1" t="str">
        <f>[1]listings!G3237&amp;[1]listings!H3237&amp;[1]listings!I3237&amp;[1]listings!J3237</f>
        <v>Au-HaidhausenEntire condoEntire home/apt3</v>
      </c>
      <c r="X3237" s="38">
        <v>48.132370000000002</v>
      </c>
      <c r="Y3237" s="38">
        <v>11.57189</v>
      </c>
    </row>
    <row r="3238" spans="1:25" ht="16" x14ac:dyDescent="0.2">
      <c r="A3238" s="4" t="s">
        <v>5170</v>
      </c>
      <c r="B3238" s="1" t="s">
        <v>5171</v>
      </c>
      <c r="C3238" s="1">
        <v>13387695</v>
      </c>
      <c r="D3238" s="1" t="s">
        <v>5172</v>
      </c>
      <c r="E3238" s="3">
        <v>41719</v>
      </c>
      <c r="F3238" s="1">
        <v>1</v>
      </c>
      <c r="G3238" s="1" t="s">
        <v>50</v>
      </c>
      <c r="H3238" s="1" t="s">
        <v>51</v>
      </c>
      <c r="I3238" s="1" t="s">
        <v>47</v>
      </c>
      <c r="J3238" s="1">
        <v>3</v>
      </c>
      <c r="K3238" s="2">
        <v>57</v>
      </c>
      <c r="L3238" s="2">
        <f>IF(ISBLANK(K3238),_xlfn.XLOOKUP(U3238,'[1]AVG PRICE'!E:E,'[1]AVG PRICE'!D:D,""),[1]listings!K3238)</f>
        <v>57</v>
      </c>
      <c r="M3238" s="1">
        <v>3</v>
      </c>
      <c r="N3238" s="1">
        <v>30</v>
      </c>
      <c r="O3238" s="1">
        <v>60</v>
      </c>
      <c r="P3238" s="2">
        <f t="shared" si="100"/>
        <v>940.5</v>
      </c>
      <c r="Q3238" s="1">
        <v>4.97</v>
      </c>
      <c r="R3238" s="1">
        <f>IF(ISBLANK(S3238),_xlfn.XLOOKUP(V3238,'[1]AVG REVIEWS'!E:E,'[1]AVG REVIEWS'!D:D,""),[1]listings!S3238)</f>
        <v>1.94</v>
      </c>
      <c r="S3238" s="1">
        <v>1.94</v>
      </c>
      <c r="T3238" s="1">
        <f>IF(ISBLANK(Q3238),_xlfn.XLOOKUP(W3238,'[1]AVG SCORE'!F:F,'[1]AVG SCORE'!E:E,""),[1]listings!Q3238)</f>
        <v>4.97</v>
      </c>
      <c r="U3238" s="1" t="str">
        <f t="shared" si="101"/>
        <v>Schwabing-WestPrivate room3</v>
      </c>
      <c r="V3238" s="1" t="str">
        <f>[1]listings!H3238&amp;[1]listings!I3238&amp;[1]listings!G3238</f>
        <v>Private room in rental unitPrivate roomSchwabing-West</v>
      </c>
      <c r="W3238" s="1" t="str">
        <f>[1]listings!G3238&amp;[1]listings!H3238&amp;[1]listings!I3238&amp;[1]listings!J3238</f>
        <v>Schwabing-WestPrivate room in rental unitPrivate room3</v>
      </c>
      <c r="X3238" s="38">
        <v>48.135963189972898</v>
      </c>
      <c r="Y3238" s="38">
        <v>11.5468219667673</v>
      </c>
    </row>
    <row r="3239" spans="1:25" ht="16" x14ac:dyDescent="0.2">
      <c r="A3239" s="4" t="s">
        <v>5173</v>
      </c>
      <c r="B3239" s="1" t="s">
        <v>5174</v>
      </c>
      <c r="C3239" s="1">
        <v>460499008</v>
      </c>
      <c r="D3239" s="1" t="s">
        <v>3513</v>
      </c>
      <c r="E3239" s="3">
        <v>44704</v>
      </c>
      <c r="F3239" s="1">
        <v>1</v>
      </c>
      <c r="G3239" s="1" t="s">
        <v>651</v>
      </c>
      <c r="H3239" s="1" t="s">
        <v>47</v>
      </c>
      <c r="I3239" s="1" t="s">
        <v>47</v>
      </c>
      <c r="J3239" s="1">
        <v>1</v>
      </c>
      <c r="K3239" s="2">
        <v>68</v>
      </c>
      <c r="L3239" s="2">
        <f>IF(ISBLANK(K3239),_xlfn.XLOOKUP(U3239,'[1]AVG PRICE'!E:E,'[1]AVG PRICE'!D:D,""),[1]listings!K3239)</f>
        <v>68</v>
      </c>
      <c r="M3239" s="1">
        <v>1</v>
      </c>
      <c r="N3239" s="1">
        <v>31</v>
      </c>
      <c r="O3239" s="1">
        <v>12</v>
      </c>
      <c r="P3239" s="2">
        <f t="shared" si="100"/>
        <v>1088</v>
      </c>
      <c r="Q3239" s="1">
        <v>4.92</v>
      </c>
      <c r="R3239" s="1">
        <f>IF(ISBLANK(S3239),_xlfn.XLOOKUP(V3239,'[1]AVG REVIEWS'!E:E,'[1]AVG REVIEWS'!D:D,""),[1]listings!S3239)</f>
        <v>0.4</v>
      </c>
      <c r="S3239" s="1">
        <v>0.4</v>
      </c>
      <c r="T3239" s="1">
        <f>IF(ISBLANK(Q3239),_xlfn.XLOOKUP(W3239,'[1]AVG SCORE'!F:F,'[1]AVG SCORE'!E:E,""),[1]listings!Q3239)</f>
        <v>4.92</v>
      </c>
      <c r="U3239" s="1" t="str">
        <f t="shared" si="101"/>
        <v>Aubing-Lochhausen-LangwiedPrivate room1</v>
      </c>
      <c r="V3239" s="1" t="str">
        <f>[1]listings!H3239&amp;[1]listings!I3239&amp;[1]listings!G3239</f>
        <v>Private roomPrivate roomAubing-Lochhausen-Langwied</v>
      </c>
      <c r="W3239" s="1" t="str">
        <f>[1]listings!G3239&amp;[1]listings!H3239&amp;[1]listings!I3239&amp;[1]listings!J3239</f>
        <v>Aubing-Lochhausen-LangwiedPrivate roomPrivate room1</v>
      </c>
      <c r="X3239" s="38">
        <v>48.13608</v>
      </c>
      <c r="Y3239" s="38">
        <v>11.598940000000001</v>
      </c>
    </row>
    <row r="3240" spans="1:25" ht="16" x14ac:dyDescent="0.2">
      <c r="A3240" s="4" t="s">
        <v>5175</v>
      </c>
      <c r="B3240" s="1" t="s">
        <v>5176</v>
      </c>
      <c r="C3240" s="1">
        <v>477627773</v>
      </c>
      <c r="D3240" s="1" t="s">
        <v>4263</v>
      </c>
      <c r="E3240" s="3">
        <v>44805</v>
      </c>
      <c r="F3240" s="1">
        <v>2</v>
      </c>
      <c r="G3240" s="1" t="s">
        <v>39</v>
      </c>
      <c r="H3240" s="1" t="s">
        <v>32</v>
      </c>
      <c r="I3240" s="1" t="s">
        <v>33</v>
      </c>
      <c r="J3240" s="1">
        <v>2</v>
      </c>
      <c r="K3240" s="2">
        <v>85</v>
      </c>
      <c r="L3240" s="2">
        <f>IF(ISBLANK(K3240),_xlfn.XLOOKUP(U3240,'[1]AVG PRICE'!E:E,'[1]AVG PRICE'!D:D,""),[1]listings!K3240)</f>
        <v>85</v>
      </c>
      <c r="M3240" s="1">
        <v>2</v>
      </c>
      <c r="N3240" s="1">
        <v>365</v>
      </c>
      <c r="O3240" s="1">
        <v>18</v>
      </c>
      <c r="P3240" s="2">
        <f t="shared" si="100"/>
        <v>15597.5</v>
      </c>
      <c r="Q3240" s="1">
        <v>4.78</v>
      </c>
      <c r="R3240" s="1">
        <f>IF(ISBLANK(S3240),_xlfn.XLOOKUP(V3240,'[1]AVG REVIEWS'!E:E,'[1]AVG REVIEWS'!D:D,""),[1]listings!S3240)</f>
        <v>0.59</v>
      </c>
      <c r="S3240" s="1">
        <v>0.59</v>
      </c>
      <c r="T3240" s="1">
        <f>IF(ISBLANK(Q3240),_xlfn.XLOOKUP(W3240,'[1]AVG SCORE'!F:F,'[1]AVG SCORE'!E:E,""),[1]listings!Q3240)</f>
        <v>4.78</v>
      </c>
      <c r="U3240" s="1" t="str">
        <f t="shared" si="101"/>
        <v>MaxvorstadtEntire home/apt2</v>
      </c>
      <c r="V3240" s="1" t="str">
        <f>[1]listings!H3240&amp;[1]listings!I3240&amp;[1]listings!G3240</f>
        <v>Entire rental unitEntire home/aptMaxvorstadt</v>
      </c>
      <c r="W3240" s="1" t="str">
        <f>[1]listings!G3240&amp;[1]listings!H3240&amp;[1]listings!I3240&amp;[1]listings!J3240</f>
        <v>MaxvorstadtEntire rental unitEntire home/apt2</v>
      </c>
      <c r="X3240" s="38">
        <v>48.186309999999999</v>
      </c>
      <c r="Y3240" s="38">
        <v>11.54472</v>
      </c>
    </row>
    <row r="3241" spans="1:25" ht="16" x14ac:dyDescent="0.2">
      <c r="A3241" s="4" t="s">
        <v>5177</v>
      </c>
      <c r="B3241" s="1" t="s">
        <v>5178</v>
      </c>
      <c r="C3241" s="1">
        <v>475250082</v>
      </c>
      <c r="D3241" s="1" t="s">
        <v>68</v>
      </c>
      <c r="E3241" s="3">
        <v>44789</v>
      </c>
      <c r="F3241" s="1">
        <v>3</v>
      </c>
      <c r="G3241" s="1" t="s">
        <v>36</v>
      </c>
      <c r="H3241" s="1" t="s">
        <v>46</v>
      </c>
      <c r="I3241" s="1" t="s">
        <v>47</v>
      </c>
      <c r="J3241" s="1">
        <v>2</v>
      </c>
      <c r="K3241" s="2">
        <v>100</v>
      </c>
      <c r="L3241" s="2">
        <f>IF(ISBLANK(K3241),_xlfn.XLOOKUP(U3241,'[1]AVG PRICE'!E:E,'[1]AVG PRICE'!D:D,""),[1]listings!K3241)</f>
        <v>100</v>
      </c>
      <c r="M3241" s="1">
        <v>1</v>
      </c>
      <c r="N3241" s="1">
        <v>365</v>
      </c>
      <c r="O3241" s="1">
        <v>11</v>
      </c>
      <c r="P3241" s="2">
        <f t="shared" si="100"/>
        <v>18300</v>
      </c>
      <c r="Q3241" s="1">
        <v>5</v>
      </c>
      <c r="R3241" s="1">
        <f>IF(ISBLANK(S3241),_xlfn.XLOOKUP(V3241,'[1]AVG REVIEWS'!E:E,'[1]AVG REVIEWS'!D:D,""),[1]listings!S3241)</f>
        <v>0.37</v>
      </c>
      <c r="S3241" s="1">
        <v>0.37</v>
      </c>
      <c r="T3241" s="1">
        <f>IF(ISBLANK(Q3241),_xlfn.XLOOKUP(W3241,'[1]AVG SCORE'!F:F,'[1]AVG SCORE'!E:E,""),[1]listings!Q3241)</f>
        <v>5</v>
      </c>
      <c r="U3241" s="1" t="str">
        <f t="shared" si="101"/>
        <v>Berg am LaimPrivate room2</v>
      </c>
      <c r="V3241" s="1" t="str">
        <f>[1]listings!H3241&amp;[1]listings!I3241&amp;[1]listings!G3241</f>
        <v>Private room in homePrivate roomBerg am Laim</v>
      </c>
      <c r="W3241" s="1" t="str">
        <f>[1]listings!G3241&amp;[1]listings!H3241&amp;[1]listings!I3241&amp;[1]listings!J3241</f>
        <v>Berg am LaimPrivate room in homePrivate room2</v>
      </c>
      <c r="X3241" s="38">
        <v>48.140416600000002</v>
      </c>
      <c r="Y3241" s="38">
        <v>11.588680099999999</v>
      </c>
    </row>
    <row r="3242" spans="1:25" ht="16" x14ac:dyDescent="0.2">
      <c r="A3242" s="4" t="s">
        <v>5179</v>
      </c>
      <c r="B3242" s="1" t="s">
        <v>5180</v>
      </c>
      <c r="C3242" s="1">
        <v>367082224</v>
      </c>
      <c r="D3242" s="1" t="s">
        <v>5181</v>
      </c>
      <c r="E3242" s="3">
        <v>44085</v>
      </c>
      <c r="F3242" s="1">
        <v>1</v>
      </c>
      <c r="G3242" s="1" t="s">
        <v>39</v>
      </c>
      <c r="H3242" s="1" t="s">
        <v>32</v>
      </c>
      <c r="I3242" s="1" t="s">
        <v>33</v>
      </c>
      <c r="J3242" s="1">
        <v>2</v>
      </c>
      <c r="L3242" s="2">
        <f>IF(ISBLANK(K3242),_xlfn.XLOOKUP(U3242,'[1]AVG PRICE'!E:E,'[1]AVG PRICE'!D:D,""),[1]listings!K3242)</f>
        <v>136.95041322314049</v>
      </c>
      <c r="M3242" s="1">
        <v>1</v>
      </c>
      <c r="N3242" s="1">
        <v>30</v>
      </c>
      <c r="O3242" s="1">
        <v>6</v>
      </c>
      <c r="P3242" s="2">
        <f t="shared" si="100"/>
        <v>2122.7314049586776</v>
      </c>
      <c r="Q3242" s="1">
        <v>5</v>
      </c>
      <c r="R3242" s="1">
        <f>IF(ISBLANK(S3242),_xlfn.XLOOKUP(V3242,'[1]AVG REVIEWS'!E:E,'[1]AVG REVIEWS'!D:D,""),[1]listings!S3242)</f>
        <v>0.35</v>
      </c>
      <c r="S3242" s="1">
        <v>0.35</v>
      </c>
      <c r="T3242" s="1">
        <f>IF(ISBLANK(Q3242),_xlfn.XLOOKUP(W3242,'[1]AVG SCORE'!F:F,'[1]AVG SCORE'!E:E,""),[1]listings!Q3242)</f>
        <v>5</v>
      </c>
      <c r="U3242" s="1" t="str">
        <f t="shared" si="101"/>
        <v>MaxvorstadtEntire home/apt2</v>
      </c>
      <c r="V3242" s="1" t="str">
        <f>[1]listings!H3242&amp;[1]listings!I3242&amp;[1]listings!G3242</f>
        <v>Entire rental unitEntire home/aptMaxvorstadt</v>
      </c>
      <c r="W3242" s="1" t="str">
        <f>[1]listings!G3242&amp;[1]listings!H3242&amp;[1]listings!I3242&amp;[1]listings!J3242</f>
        <v>MaxvorstadtEntire rental unitEntire home/apt2</v>
      </c>
      <c r="X3242" s="38">
        <v>48.15598</v>
      </c>
      <c r="Y3242" s="38">
        <v>11.537050000000001</v>
      </c>
    </row>
    <row r="3243" spans="1:25" ht="16" x14ac:dyDescent="0.2">
      <c r="A3243" s="4" t="s">
        <v>5182</v>
      </c>
      <c r="B3243" s="1" t="s">
        <v>5183</v>
      </c>
      <c r="C3243" s="1">
        <v>206215873</v>
      </c>
      <c r="D3243" s="1" t="s">
        <v>2254</v>
      </c>
      <c r="E3243" s="3">
        <v>43311</v>
      </c>
      <c r="F3243" s="1">
        <v>3</v>
      </c>
      <c r="G3243" s="1" t="s">
        <v>71</v>
      </c>
      <c r="H3243" s="1" t="s">
        <v>51</v>
      </c>
      <c r="I3243" s="1" t="s">
        <v>47</v>
      </c>
      <c r="J3243" s="1">
        <v>2</v>
      </c>
      <c r="K3243" s="2">
        <v>110</v>
      </c>
      <c r="L3243" s="2">
        <f>IF(ISBLANK(K3243),_xlfn.XLOOKUP(U3243,'[1]AVG PRICE'!E:E,'[1]AVG PRICE'!D:D,""),[1]listings!K3243)</f>
        <v>110</v>
      </c>
      <c r="M3243" s="1">
        <v>1</v>
      </c>
      <c r="N3243" s="1">
        <v>365</v>
      </c>
      <c r="O3243" s="1">
        <v>14</v>
      </c>
      <c r="P3243" s="2">
        <f t="shared" si="100"/>
        <v>20130</v>
      </c>
      <c r="Q3243" s="1">
        <v>4.57</v>
      </c>
      <c r="R3243" s="1">
        <f>IF(ISBLANK(S3243),_xlfn.XLOOKUP(V3243,'[1]AVG REVIEWS'!E:E,'[1]AVG REVIEWS'!D:D,""),[1]listings!S3243)</f>
        <v>0.5</v>
      </c>
      <c r="S3243" s="1">
        <v>0.5</v>
      </c>
      <c r="T3243" s="1">
        <f>IF(ISBLANK(Q3243),_xlfn.XLOOKUP(W3243,'[1]AVG SCORE'!F:F,'[1]AVG SCORE'!E:E,""),[1]listings!Q3243)</f>
        <v>4.57</v>
      </c>
      <c r="U3243" s="1" t="str">
        <f t="shared" si="101"/>
        <v>Ludwigsvorstadt-IsarvorstadtPrivate room2</v>
      </c>
      <c r="V3243" s="1" t="str">
        <f>[1]listings!H3243&amp;[1]listings!I3243&amp;[1]listings!G3243</f>
        <v>Private room in rental unitPrivate roomLudwigsvorstadt-Isarvorstadt</v>
      </c>
      <c r="W3243" s="1" t="str">
        <f>[1]listings!G3243&amp;[1]listings!H3243&amp;[1]listings!I3243&amp;[1]listings!J3243</f>
        <v>Ludwigsvorstadt-IsarvorstadtPrivate room in rental unitPrivate room2</v>
      </c>
      <c r="X3243" s="38">
        <v>48.214280000000002</v>
      </c>
      <c r="Y3243" s="38">
        <v>11.6387</v>
      </c>
    </row>
    <row r="3244" spans="1:25" ht="16" x14ac:dyDescent="0.2">
      <c r="A3244" s="4" t="s">
        <v>5184</v>
      </c>
      <c r="B3244" s="1" t="s">
        <v>5185</v>
      </c>
      <c r="C3244" s="1">
        <v>259956998</v>
      </c>
      <c r="D3244" s="1" t="s">
        <v>545</v>
      </c>
      <c r="E3244" s="3">
        <v>43590</v>
      </c>
      <c r="F3244" s="1">
        <v>1</v>
      </c>
      <c r="G3244" s="1" t="s">
        <v>59</v>
      </c>
      <c r="H3244" s="1" t="s">
        <v>51</v>
      </c>
      <c r="I3244" s="1" t="s">
        <v>47</v>
      </c>
      <c r="J3244" s="1">
        <v>1</v>
      </c>
      <c r="L3244" s="2">
        <f>IF(ISBLANK(K3244),_xlfn.XLOOKUP(U3244,'[1]AVG PRICE'!E:E,'[1]AVG PRICE'!D:D,""),[1]listings!K3244)</f>
        <v>110.2</v>
      </c>
      <c r="M3244" s="1">
        <v>1</v>
      </c>
      <c r="N3244" s="1">
        <v>30</v>
      </c>
      <c r="O3244" s="1">
        <v>2</v>
      </c>
      <c r="P3244" s="2">
        <f t="shared" si="100"/>
        <v>1708.1000000000001</v>
      </c>
      <c r="Q3244" s="1">
        <v>5</v>
      </c>
      <c r="R3244" s="1">
        <f>IF(ISBLANK(S3244),_xlfn.XLOOKUP(V3244,'[1]AVG REVIEWS'!E:E,'[1]AVG REVIEWS'!D:D,""),[1]listings!S3244)</f>
        <v>7.0000000000000007E-2</v>
      </c>
      <c r="S3244" s="1">
        <v>7.0000000000000007E-2</v>
      </c>
      <c r="T3244" s="1">
        <f>IF(ISBLANK(Q3244),_xlfn.XLOOKUP(W3244,'[1]AVG SCORE'!F:F,'[1]AVG SCORE'!E:E,""),[1]listings!Q3244)</f>
        <v>5</v>
      </c>
      <c r="U3244" s="1" t="str">
        <f t="shared" si="101"/>
        <v>Schwanthalerh√∂hePrivate room1</v>
      </c>
      <c r="V3244" s="1" t="str">
        <f>[1]listings!H3244&amp;[1]listings!I3244&amp;[1]listings!G3244</f>
        <v>Private room in rental unitPrivate roomSchwanthalerh√∂he</v>
      </c>
      <c r="W3244" s="1" t="str">
        <f>[1]listings!G3244&amp;[1]listings!H3244&amp;[1]listings!I3244&amp;[1]listings!J3244</f>
        <v>Schwanthalerh√∂hePrivate room in rental unitPrivate room1</v>
      </c>
      <c r="X3244" s="38">
        <v>48.137450000000001</v>
      </c>
      <c r="Y3244" s="38">
        <v>11.55494</v>
      </c>
    </row>
    <row r="3245" spans="1:25" ht="16" x14ac:dyDescent="0.2">
      <c r="A3245" s="4" t="s">
        <v>5186</v>
      </c>
      <c r="B3245" s="1" t="s">
        <v>5187</v>
      </c>
      <c r="C3245" s="1">
        <v>25806675</v>
      </c>
      <c r="D3245" s="1" t="s">
        <v>191</v>
      </c>
      <c r="E3245" s="3">
        <v>42012</v>
      </c>
      <c r="F3245" s="1">
        <v>1</v>
      </c>
      <c r="G3245" s="1" t="s">
        <v>364</v>
      </c>
      <c r="H3245" s="1" t="s">
        <v>148</v>
      </c>
      <c r="I3245" s="1" t="s">
        <v>33</v>
      </c>
      <c r="J3245" s="1">
        <v>10</v>
      </c>
      <c r="K3245" s="2">
        <v>227</v>
      </c>
      <c r="L3245" s="2">
        <f>IF(ISBLANK(K3245),_xlfn.XLOOKUP(U3245,'[1]AVG PRICE'!E:E,'[1]AVG PRICE'!D:D,""),[1]listings!K3245)</f>
        <v>227</v>
      </c>
      <c r="M3245" s="1">
        <v>1</v>
      </c>
      <c r="N3245" s="1">
        <v>1125</v>
      </c>
      <c r="O3245" s="1">
        <v>66</v>
      </c>
      <c r="P3245" s="2">
        <f t="shared" si="100"/>
        <v>127801</v>
      </c>
      <c r="Q3245" s="1">
        <v>4.82</v>
      </c>
      <c r="R3245" s="1">
        <f>IF(ISBLANK(S3245),_xlfn.XLOOKUP(V3245,'[1]AVG REVIEWS'!E:E,'[1]AVG REVIEWS'!D:D,""),[1]listings!S3245)</f>
        <v>2.1800000000000002</v>
      </c>
      <c r="S3245" s="1">
        <v>2.1800000000000002</v>
      </c>
      <c r="T3245" s="1">
        <f>IF(ISBLANK(Q3245),_xlfn.XLOOKUP(W3245,'[1]AVG SCORE'!F:F,'[1]AVG SCORE'!E:E,""),[1]listings!Q3245)</f>
        <v>4.82</v>
      </c>
      <c r="U3245" s="1" t="str">
        <f t="shared" si="101"/>
        <v>Allach-UntermenzingEntire home/apt10</v>
      </c>
      <c r="V3245" s="1" t="str">
        <f>[1]listings!H3245&amp;[1]listings!I3245&amp;[1]listings!G3245</f>
        <v>Entire homeEntire home/aptAllach-Untermenzing</v>
      </c>
      <c r="W3245" s="1" t="str">
        <f>[1]listings!G3245&amp;[1]listings!H3245&amp;[1]listings!I3245&amp;[1]listings!J3245</f>
        <v>Allach-UntermenzingEntire homeEntire home/apt10</v>
      </c>
      <c r="X3245" s="38">
        <v>48.132260000000002</v>
      </c>
      <c r="Y3245" s="38">
        <v>11.576919999999999</v>
      </c>
    </row>
    <row r="3246" spans="1:25" ht="16" x14ac:dyDescent="0.2">
      <c r="A3246" s="4" t="s">
        <v>5188</v>
      </c>
      <c r="B3246" s="1" t="s">
        <v>5189</v>
      </c>
      <c r="C3246" s="1">
        <v>464672635</v>
      </c>
      <c r="D3246" s="1" t="s">
        <v>1716</v>
      </c>
      <c r="E3246" s="3">
        <v>44729</v>
      </c>
      <c r="F3246" s="1">
        <v>1</v>
      </c>
      <c r="G3246" s="1" t="s">
        <v>31</v>
      </c>
      <c r="H3246" s="1" t="s">
        <v>32</v>
      </c>
      <c r="I3246" s="1" t="s">
        <v>33</v>
      </c>
      <c r="J3246" s="1">
        <v>4</v>
      </c>
      <c r="L3246" s="2">
        <f>IF(ISBLANK(K3246),_xlfn.XLOOKUP(U3246,'[1]AVG PRICE'!E:E,'[1]AVG PRICE'!D:D,""),[1]listings!K3246)</f>
        <v>171.5</v>
      </c>
      <c r="M3246" s="1">
        <v>2</v>
      </c>
      <c r="N3246" s="1">
        <v>10</v>
      </c>
      <c r="O3246" s="1">
        <v>10</v>
      </c>
      <c r="P3246" s="2">
        <f t="shared" si="100"/>
        <v>1029</v>
      </c>
      <c r="Q3246" s="1">
        <v>5</v>
      </c>
      <c r="R3246" s="1">
        <f>IF(ISBLANK(S3246),_xlfn.XLOOKUP(V3246,'[1]AVG REVIEWS'!E:E,'[1]AVG REVIEWS'!D:D,""),[1]listings!S3246)</f>
        <v>0.33</v>
      </c>
      <c r="S3246" s="1">
        <v>0.33</v>
      </c>
      <c r="T3246" s="1">
        <f>IF(ISBLANK(Q3246),_xlfn.XLOOKUP(W3246,'[1]AVG SCORE'!F:F,'[1]AVG SCORE'!E:E,""),[1]listings!Q3246)</f>
        <v>5</v>
      </c>
      <c r="U3246" s="1" t="str">
        <f t="shared" si="101"/>
        <v>HadernEntire home/apt4</v>
      </c>
      <c r="V3246" s="1" t="str">
        <f>[1]listings!H3246&amp;[1]listings!I3246&amp;[1]listings!G3246</f>
        <v>Entire rental unitEntire home/aptHadern</v>
      </c>
      <c r="W3246" s="1" t="str">
        <f>[1]listings!G3246&amp;[1]listings!H3246&amp;[1]listings!I3246&amp;[1]listings!J3246</f>
        <v>HadernEntire rental unitEntire home/apt4</v>
      </c>
      <c r="X3246" s="38">
        <v>48.162100000000002</v>
      </c>
      <c r="Y3246" s="38">
        <v>11.588660000000001</v>
      </c>
    </row>
    <row r="3247" spans="1:25" ht="16" x14ac:dyDescent="0.2">
      <c r="A3247" s="4" t="s">
        <v>5190</v>
      </c>
      <c r="B3247" s="1" t="s">
        <v>5191</v>
      </c>
      <c r="C3247" s="1">
        <v>19501095</v>
      </c>
      <c r="D3247" s="1" t="s">
        <v>942</v>
      </c>
      <c r="E3247" s="3">
        <v>41856</v>
      </c>
      <c r="F3247" s="1">
        <v>2</v>
      </c>
      <c r="G3247" s="1" t="s">
        <v>226</v>
      </c>
      <c r="H3247" s="1" t="s">
        <v>32</v>
      </c>
      <c r="I3247" s="1" t="s">
        <v>33</v>
      </c>
      <c r="J3247" s="1">
        <v>2</v>
      </c>
      <c r="K3247" s="2">
        <v>74</v>
      </c>
      <c r="L3247" s="2">
        <f>IF(ISBLANK(K3247),_xlfn.XLOOKUP(U3247,'[1]AVG PRICE'!E:E,'[1]AVG PRICE'!D:D,""),[1]listings!K3247)</f>
        <v>74</v>
      </c>
      <c r="M3247" s="1">
        <v>1</v>
      </c>
      <c r="N3247" s="1">
        <v>5</v>
      </c>
      <c r="O3247" s="1">
        <v>29</v>
      </c>
      <c r="P3247" s="2">
        <f t="shared" si="100"/>
        <v>222</v>
      </c>
      <c r="Q3247" s="1">
        <v>4.8600000000000003</v>
      </c>
      <c r="R3247" s="1">
        <f>IF(ISBLANK(S3247),_xlfn.XLOOKUP(V3247,'[1]AVG REVIEWS'!E:E,'[1]AVG REVIEWS'!D:D,""),[1]listings!S3247)</f>
        <v>0.96</v>
      </c>
      <c r="S3247" s="1">
        <v>0.96</v>
      </c>
      <c r="T3247" s="1">
        <f>IF(ISBLANK(Q3247),_xlfn.XLOOKUP(W3247,'[1]AVG SCORE'!F:F,'[1]AVG SCORE'!E:E,""),[1]listings!Q3247)</f>
        <v>4.8600000000000003</v>
      </c>
      <c r="U3247" s="1" t="str">
        <f t="shared" si="101"/>
        <v>LaimEntire home/apt2</v>
      </c>
      <c r="V3247" s="1" t="str">
        <f>[1]listings!H3247&amp;[1]listings!I3247&amp;[1]listings!G3247</f>
        <v>Entire rental unitEntire home/aptLaim</v>
      </c>
      <c r="W3247" s="1" t="str">
        <f>[1]listings!G3247&amp;[1]listings!H3247&amp;[1]listings!I3247&amp;[1]listings!J3247</f>
        <v>LaimEntire rental unitEntire home/apt2</v>
      </c>
      <c r="X3247" s="38">
        <v>48.135449999999999</v>
      </c>
      <c r="Y3247" s="38">
        <v>11.542949999999999</v>
      </c>
    </row>
    <row r="3248" spans="1:25" ht="16" x14ac:dyDescent="0.2">
      <c r="A3248" s="4" t="s">
        <v>5192</v>
      </c>
      <c r="B3248" s="1" t="s">
        <v>5193</v>
      </c>
      <c r="C3248" s="1">
        <v>51437672</v>
      </c>
      <c r="D3248" s="1" t="s">
        <v>92</v>
      </c>
      <c r="E3248" s="3">
        <v>42353</v>
      </c>
      <c r="F3248" s="1">
        <v>2</v>
      </c>
      <c r="G3248" s="1" t="s">
        <v>56</v>
      </c>
      <c r="H3248" s="1" t="s">
        <v>51</v>
      </c>
      <c r="I3248" s="1" t="s">
        <v>47</v>
      </c>
      <c r="J3248" s="1">
        <v>2</v>
      </c>
      <c r="L3248" s="2">
        <f>IF(ISBLANK(K3248),_xlfn.XLOOKUP(U3248,'[1]AVG PRICE'!E:E,'[1]AVG PRICE'!D:D,""),[1]listings!K3248)</f>
        <v>96.369565217391298</v>
      </c>
      <c r="M3248" s="1">
        <v>2</v>
      </c>
      <c r="N3248" s="1">
        <v>1125</v>
      </c>
      <c r="O3248" s="1">
        <v>22</v>
      </c>
      <c r="P3248" s="2">
        <f t="shared" si="100"/>
        <v>54304.249999999993</v>
      </c>
      <c r="Q3248" s="1">
        <v>4.95</v>
      </c>
      <c r="R3248" s="1">
        <f>IF(ISBLANK(S3248),_xlfn.XLOOKUP(V3248,'[1]AVG REVIEWS'!E:E,'[1]AVG REVIEWS'!D:D,""),[1]listings!S3248)</f>
        <v>0.88</v>
      </c>
      <c r="S3248" s="1">
        <v>0.88</v>
      </c>
      <c r="T3248" s="1">
        <f>IF(ISBLANK(Q3248),_xlfn.XLOOKUP(W3248,'[1]AVG SCORE'!F:F,'[1]AVG SCORE'!E:E,""),[1]listings!Q3248)</f>
        <v>4.95</v>
      </c>
      <c r="U3248" s="1" t="str">
        <f t="shared" si="101"/>
        <v>Neuhausen-NymphenburgPrivate room2</v>
      </c>
      <c r="V3248" s="1" t="str">
        <f>[1]listings!H3248&amp;[1]listings!I3248&amp;[1]listings!G3248</f>
        <v>Private room in rental unitPrivate roomNeuhausen-Nymphenburg</v>
      </c>
      <c r="W3248" s="1" t="str">
        <f>[1]listings!G3248&amp;[1]listings!H3248&amp;[1]listings!I3248&amp;[1]listings!J3248</f>
        <v>Neuhausen-NymphenburgPrivate room in rental unitPrivate room2</v>
      </c>
      <c r="X3248" s="38">
        <v>48.139961927062103</v>
      </c>
      <c r="Y3248" s="38">
        <v>11.4196605563915</v>
      </c>
    </row>
    <row r="3249" spans="1:25" ht="16" x14ac:dyDescent="0.2">
      <c r="A3249" s="4" t="s">
        <v>5194</v>
      </c>
      <c r="B3249" s="1" t="s">
        <v>5195</v>
      </c>
      <c r="C3249" s="1">
        <v>217205434</v>
      </c>
      <c r="D3249" s="1" t="s">
        <v>5196</v>
      </c>
      <c r="E3249" s="3">
        <v>43368</v>
      </c>
      <c r="F3249" s="1">
        <v>1</v>
      </c>
      <c r="G3249" s="1" t="s">
        <v>108</v>
      </c>
      <c r="H3249" s="1" t="s">
        <v>32</v>
      </c>
      <c r="I3249" s="1" t="s">
        <v>33</v>
      </c>
      <c r="J3249" s="1">
        <v>2</v>
      </c>
      <c r="K3249" s="2">
        <v>214</v>
      </c>
      <c r="L3249" s="2">
        <f>IF(ISBLANK(K3249),_xlfn.XLOOKUP(U3249,'[1]AVG PRICE'!E:E,'[1]AVG PRICE'!D:D,""),[1]listings!K3249)</f>
        <v>214</v>
      </c>
      <c r="M3249" s="1">
        <v>25</v>
      </c>
      <c r="N3249" s="1">
        <v>1125</v>
      </c>
      <c r="O3249" s="1">
        <v>0</v>
      </c>
      <c r="P3249" s="2">
        <f t="shared" si="100"/>
        <v>123050</v>
      </c>
      <c r="R3249" s="1">
        <f>IF(ISBLANK(S3249),_xlfn.XLOOKUP(V3249,'[1]AVG REVIEWS'!E:E,'[1]AVG REVIEWS'!D:D,""),[1]listings!S3249)</f>
        <v>0.63352517985611523</v>
      </c>
      <c r="T3249" s="1">
        <f>IF(ISBLANK(Q3249),_xlfn.XLOOKUP(W3249,'[1]AVG SCORE'!F:F,'[1]AVG SCORE'!E:E,""),[1]listings!Q3249)</f>
        <v>4.8108955223880612</v>
      </c>
      <c r="U3249" s="1" t="str">
        <f t="shared" si="101"/>
        <v>Schwabing-FreimannEntire home/apt2</v>
      </c>
      <c r="V3249" s="1" t="str">
        <f>[1]listings!H3249&amp;[1]listings!I3249&amp;[1]listings!G3249</f>
        <v>Entire rental unitEntire home/aptSchwabing-Freimann</v>
      </c>
      <c r="W3249" s="1" t="str">
        <f>[1]listings!G3249&amp;[1]listings!H3249&amp;[1]listings!I3249&amp;[1]listings!J3249</f>
        <v>Schwabing-FreimannEntire rental unitEntire home/apt2</v>
      </c>
      <c r="X3249" s="38">
        <v>48.131636602125198</v>
      </c>
      <c r="Y3249" s="38">
        <v>11.6791426548217</v>
      </c>
    </row>
    <row r="3250" spans="1:25" ht="16" x14ac:dyDescent="0.2">
      <c r="A3250" s="4" t="s">
        <v>5197</v>
      </c>
      <c r="B3250" s="1" t="s">
        <v>5198</v>
      </c>
      <c r="C3250" s="1">
        <v>130867482</v>
      </c>
      <c r="D3250" s="1" t="s">
        <v>5199</v>
      </c>
      <c r="E3250" s="3">
        <v>42873</v>
      </c>
      <c r="F3250" s="1">
        <v>2</v>
      </c>
      <c r="G3250" s="1" t="s">
        <v>50</v>
      </c>
      <c r="H3250" s="1" t="s">
        <v>51</v>
      </c>
      <c r="I3250" s="1" t="s">
        <v>47</v>
      </c>
      <c r="J3250" s="1">
        <v>2</v>
      </c>
      <c r="L3250" s="2">
        <f>IF(ISBLANK(K3250),_xlfn.XLOOKUP(U3250,'[1]AVG PRICE'!E:E,'[1]AVG PRICE'!D:D,""),[1]listings!K3250)</f>
        <v>83</v>
      </c>
      <c r="M3250" s="1">
        <v>1</v>
      </c>
      <c r="N3250" s="1">
        <v>3</v>
      </c>
      <c r="O3250" s="1">
        <v>16</v>
      </c>
      <c r="P3250" s="2">
        <f t="shared" si="100"/>
        <v>166</v>
      </c>
      <c r="Q3250" s="1">
        <v>4.38</v>
      </c>
      <c r="R3250" s="1">
        <f>IF(ISBLANK(S3250),_xlfn.XLOOKUP(V3250,'[1]AVG REVIEWS'!E:E,'[1]AVG REVIEWS'!D:D,""),[1]listings!S3250)</f>
        <v>0.53</v>
      </c>
      <c r="S3250" s="1">
        <v>0.53</v>
      </c>
      <c r="T3250" s="1">
        <f>IF(ISBLANK(Q3250),_xlfn.XLOOKUP(W3250,'[1]AVG SCORE'!F:F,'[1]AVG SCORE'!E:E,""),[1]listings!Q3250)</f>
        <v>4.38</v>
      </c>
      <c r="U3250" s="1" t="str">
        <f t="shared" si="101"/>
        <v>Schwabing-WestPrivate room2</v>
      </c>
      <c r="V3250" s="1" t="str">
        <f>[1]listings!H3250&amp;[1]listings!I3250&amp;[1]listings!G3250</f>
        <v>Private room in rental unitPrivate roomSchwabing-West</v>
      </c>
      <c r="W3250" s="1" t="str">
        <f>[1]listings!G3250&amp;[1]listings!H3250&amp;[1]listings!I3250&amp;[1]listings!J3250</f>
        <v>Schwabing-WestPrivate room in rental unitPrivate room2</v>
      </c>
      <c r="X3250" s="38">
        <v>48.128978832385897</v>
      </c>
      <c r="Y3250" s="38">
        <v>11.5756774767212</v>
      </c>
    </row>
    <row r="3251" spans="1:25" ht="16" x14ac:dyDescent="0.2">
      <c r="A3251" s="4" t="s">
        <v>5200</v>
      </c>
      <c r="B3251" s="1" t="s">
        <v>5201</v>
      </c>
      <c r="C3251" s="1">
        <v>16227814</v>
      </c>
      <c r="D3251" s="1" t="s">
        <v>503</v>
      </c>
      <c r="E3251" s="3">
        <v>41791</v>
      </c>
      <c r="F3251" s="1">
        <v>1</v>
      </c>
      <c r="G3251" s="1" t="s">
        <v>100</v>
      </c>
      <c r="H3251" s="1" t="s">
        <v>32</v>
      </c>
      <c r="I3251" s="1" t="s">
        <v>33</v>
      </c>
      <c r="J3251" s="1">
        <v>4</v>
      </c>
      <c r="L3251" s="2">
        <f>IF(ISBLANK(K3251),_xlfn.XLOOKUP(U3251,'[1]AVG PRICE'!E:E,'[1]AVG PRICE'!D:D,""),[1]listings!K3251)</f>
        <v>170.13636363636363</v>
      </c>
      <c r="M3251" s="1">
        <v>5</v>
      </c>
      <c r="N3251" s="1">
        <v>6</v>
      </c>
      <c r="O3251" s="1">
        <v>2</v>
      </c>
      <c r="P3251" s="2">
        <f t="shared" si="100"/>
        <v>935.75</v>
      </c>
      <c r="Q3251" s="1">
        <v>5</v>
      </c>
      <c r="R3251" s="1">
        <f>IF(ISBLANK(S3251),_xlfn.XLOOKUP(V3251,'[1]AVG REVIEWS'!E:E,'[1]AVG REVIEWS'!D:D,""),[1]listings!S3251)</f>
        <v>7.0000000000000007E-2</v>
      </c>
      <c r="S3251" s="1">
        <v>7.0000000000000007E-2</v>
      </c>
      <c r="T3251" s="1">
        <f>IF(ISBLANK(Q3251),_xlfn.XLOOKUP(W3251,'[1]AVG SCORE'!F:F,'[1]AVG SCORE'!E:E,""),[1]listings!Q3251)</f>
        <v>5</v>
      </c>
      <c r="U3251" s="1" t="str">
        <f t="shared" si="101"/>
        <v>Untergiesing-HarlachingEntire home/apt4</v>
      </c>
      <c r="V3251" s="1" t="str">
        <f>[1]listings!H3251&amp;[1]listings!I3251&amp;[1]listings!G3251</f>
        <v>Entire rental unitEntire home/aptUntergiesing-Harlaching</v>
      </c>
      <c r="W3251" s="1" t="str">
        <f>[1]listings!G3251&amp;[1]listings!H3251&amp;[1]listings!I3251&amp;[1]listings!J3251</f>
        <v>Untergiesing-HarlachingEntire rental unitEntire home/apt4</v>
      </c>
      <c r="X3251" s="38">
        <v>48.159419999999997</v>
      </c>
      <c r="Y3251" s="38">
        <v>11.54537</v>
      </c>
    </row>
    <row r="3252" spans="1:25" ht="16" x14ac:dyDescent="0.2">
      <c r="A3252" s="4" t="s">
        <v>5202</v>
      </c>
      <c r="B3252" s="1" t="s">
        <v>5203</v>
      </c>
      <c r="C3252" s="1">
        <v>464282234</v>
      </c>
      <c r="D3252" s="1" t="s">
        <v>430</v>
      </c>
      <c r="E3252" s="3">
        <v>44726</v>
      </c>
      <c r="F3252" s="1">
        <v>3</v>
      </c>
      <c r="G3252" s="1" t="s">
        <v>102</v>
      </c>
      <c r="H3252" s="1" t="s">
        <v>51</v>
      </c>
      <c r="I3252" s="1" t="s">
        <v>47</v>
      </c>
      <c r="J3252" s="1">
        <v>2</v>
      </c>
      <c r="K3252" s="2">
        <v>35</v>
      </c>
      <c r="L3252" s="2">
        <f>IF(ISBLANK(K3252),_xlfn.XLOOKUP(U3252,'[1]AVG PRICE'!E:E,'[1]AVG PRICE'!D:D,""),[1]listings!K3252)</f>
        <v>35</v>
      </c>
      <c r="M3252" s="1">
        <v>1</v>
      </c>
      <c r="N3252" s="1">
        <v>1125</v>
      </c>
      <c r="O3252" s="1">
        <v>132</v>
      </c>
      <c r="P3252" s="2">
        <f t="shared" si="100"/>
        <v>19705</v>
      </c>
      <c r="Q3252" s="1">
        <v>4.76</v>
      </c>
      <c r="R3252" s="1">
        <f>IF(ISBLANK(S3252),_xlfn.XLOOKUP(V3252,'[1]AVG REVIEWS'!E:E,'[1]AVG REVIEWS'!D:D,""),[1]listings!S3252)</f>
        <v>4.3</v>
      </c>
      <c r="S3252" s="1">
        <v>4.3</v>
      </c>
      <c r="T3252" s="1">
        <f>IF(ISBLANK(Q3252),_xlfn.XLOOKUP(W3252,'[1]AVG SCORE'!F:F,'[1]AVG SCORE'!E:E,""),[1]listings!Q3252)</f>
        <v>4.76</v>
      </c>
      <c r="U3252" s="1" t="str">
        <f t="shared" si="101"/>
        <v>ObergiesingPrivate room2</v>
      </c>
      <c r="V3252" s="1" t="str">
        <f>[1]listings!H3252&amp;[1]listings!I3252&amp;[1]listings!G3252</f>
        <v>Private room in rental unitPrivate roomObergiesing</v>
      </c>
      <c r="W3252" s="1" t="str">
        <f>[1]listings!G3252&amp;[1]listings!H3252&amp;[1]listings!I3252&amp;[1]listings!J3252</f>
        <v>ObergiesingPrivate room in rental unitPrivate room2</v>
      </c>
      <c r="X3252" s="38">
        <v>48.15014</v>
      </c>
      <c r="Y3252" s="38">
        <v>11.564500000000001</v>
      </c>
    </row>
    <row r="3253" spans="1:25" ht="16" x14ac:dyDescent="0.2">
      <c r="A3253" s="4" t="s">
        <v>5204</v>
      </c>
      <c r="B3253" s="1" t="s">
        <v>5205</v>
      </c>
      <c r="C3253" s="1">
        <v>50573358</v>
      </c>
      <c r="D3253" s="1" t="s">
        <v>1053</v>
      </c>
      <c r="E3253" s="3">
        <v>42343</v>
      </c>
      <c r="F3253" s="1">
        <v>4</v>
      </c>
      <c r="G3253" s="1" t="s">
        <v>71</v>
      </c>
      <c r="H3253" s="1" t="s">
        <v>32</v>
      </c>
      <c r="I3253" s="1" t="s">
        <v>33</v>
      </c>
      <c r="J3253" s="1">
        <v>4</v>
      </c>
      <c r="K3253" s="2">
        <v>187</v>
      </c>
      <c r="L3253" s="2">
        <f>IF(ISBLANK(K3253),_xlfn.XLOOKUP(U3253,'[1]AVG PRICE'!E:E,'[1]AVG PRICE'!D:D,""),[1]listings!K3253)</f>
        <v>187</v>
      </c>
      <c r="M3253" s="1">
        <v>2.9</v>
      </c>
      <c r="N3253" s="1">
        <v>9</v>
      </c>
      <c r="O3253" s="1">
        <v>22</v>
      </c>
      <c r="P3253" s="2">
        <f t="shared" si="100"/>
        <v>1112.6500000000001</v>
      </c>
      <c r="Q3253" s="1">
        <v>4.82</v>
      </c>
      <c r="R3253" s="1">
        <f>IF(ISBLANK(S3253),_xlfn.XLOOKUP(V3253,'[1]AVG REVIEWS'!E:E,'[1]AVG REVIEWS'!D:D,""),[1]listings!S3253)</f>
        <v>0.72</v>
      </c>
      <c r="S3253" s="1">
        <v>0.72</v>
      </c>
      <c r="T3253" s="1">
        <f>IF(ISBLANK(Q3253),_xlfn.XLOOKUP(W3253,'[1]AVG SCORE'!F:F,'[1]AVG SCORE'!E:E,""),[1]listings!Q3253)</f>
        <v>4.82</v>
      </c>
      <c r="U3253" s="1" t="str">
        <f t="shared" si="101"/>
        <v>Ludwigsvorstadt-IsarvorstadtEntire home/apt4</v>
      </c>
      <c r="V3253" s="1" t="str">
        <f>[1]listings!H3253&amp;[1]listings!I3253&amp;[1]listings!G3253</f>
        <v>Entire rental unitEntire home/aptLudwigsvorstadt-Isarvorstadt</v>
      </c>
      <c r="W3253" s="1" t="str">
        <f>[1]listings!G3253&amp;[1]listings!H3253&amp;[1]listings!I3253&amp;[1]listings!J3253</f>
        <v>Ludwigsvorstadt-IsarvorstadtEntire rental unitEntire home/apt4</v>
      </c>
      <c r="X3253" s="38">
        <v>48.130339999999997</v>
      </c>
      <c r="Y3253" s="38">
        <v>11.59384</v>
      </c>
    </row>
    <row r="3254" spans="1:25" ht="16" x14ac:dyDescent="0.2">
      <c r="A3254" s="4" t="s">
        <v>5206</v>
      </c>
      <c r="B3254" s="1" t="s">
        <v>5207</v>
      </c>
      <c r="C3254" s="1">
        <v>5252213</v>
      </c>
      <c r="D3254" s="1" t="s">
        <v>275</v>
      </c>
      <c r="E3254" s="3">
        <v>41332</v>
      </c>
      <c r="F3254" s="1">
        <v>2</v>
      </c>
      <c r="G3254" s="1" t="s">
        <v>66</v>
      </c>
      <c r="H3254" s="1" t="s">
        <v>32</v>
      </c>
      <c r="I3254" s="1" t="s">
        <v>33</v>
      </c>
      <c r="J3254" s="1">
        <v>2</v>
      </c>
      <c r="K3254" s="2">
        <v>91</v>
      </c>
      <c r="L3254" s="2">
        <f>IF(ISBLANK(K3254),_xlfn.XLOOKUP(U3254,'[1]AVG PRICE'!E:E,'[1]AVG PRICE'!D:D,""),[1]listings!K3254)</f>
        <v>91</v>
      </c>
      <c r="M3254" s="1">
        <v>3</v>
      </c>
      <c r="N3254" s="1">
        <v>180</v>
      </c>
      <c r="O3254" s="1">
        <v>79</v>
      </c>
      <c r="P3254" s="2">
        <f t="shared" si="100"/>
        <v>8326.5</v>
      </c>
      <c r="Q3254" s="1">
        <v>4.99</v>
      </c>
      <c r="R3254" s="1">
        <f>IF(ISBLANK(S3254),_xlfn.XLOOKUP(V3254,'[1]AVG REVIEWS'!E:E,'[1]AVG REVIEWS'!D:D,""),[1]listings!S3254)</f>
        <v>2.61</v>
      </c>
      <c r="S3254" s="1">
        <v>2.61</v>
      </c>
      <c r="T3254" s="1">
        <f>IF(ISBLANK(Q3254),_xlfn.XLOOKUP(W3254,'[1]AVG SCORE'!F:F,'[1]AVG SCORE'!E:E,""),[1]listings!Q3254)</f>
        <v>4.99</v>
      </c>
      <c r="U3254" s="1" t="str">
        <f t="shared" si="101"/>
        <v>Au-HaidhausenEntire home/apt2</v>
      </c>
      <c r="V3254" s="1" t="str">
        <f>[1]listings!H3254&amp;[1]listings!I3254&amp;[1]listings!G3254</f>
        <v>Entire rental unitEntire home/aptAu-Haidhausen</v>
      </c>
      <c r="W3254" s="1" t="str">
        <f>[1]listings!G3254&amp;[1]listings!H3254&amp;[1]listings!I3254&amp;[1]listings!J3254</f>
        <v>Au-HaidhausenEntire rental unitEntire home/apt2</v>
      </c>
      <c r="X3254" s="38">
        <v>48.152271642676297</v>
      </c>
      <c r="Y3254" s="38">
        <v>11.502425314934101</v>
      </c>
    </row>
    <row r="3255" spans="1:25" ht="16" x14ac:dyDescent="0.2">
      <c r="A3255" s="4" t="s">
        <v>5208</v>
      </c>
      <c r="B3255" s="1" t="s">
        <v>5209</v>
      </c>
      <c r="C3255" s="1">
        <v>88921405</v>
      </c>
      <c r="D3255" s="1" t="s">
        <v>359</v>
      </c>
      <c r="E3255" s="3">
        <v>42591</v>
      </c>
      <c r="F3255" s="1">
        <v>2</v>
      </c>
      <c r="G3255" s="1" t="s">
        <v>102</v>
      </c>
      <c r="H3255" s="1" t="s">
        <v>82</v>
      </c>
      <c r="I3255" s="1" t="s">
        <v>47</v>
      </c>
      <c r="J3255" s="1">
        <v>2</v>
      </c>
      <c r="K3255" s="2">
        <v>48</v>
      </c>
      <c r="L3255" s="2">
        <f>IF(ISBLANK(K3255),_xlfn.XLOOKUP(U3255,'[1]AVG PRICE'!E:E,'[1]AVG PRICE'!D:D,""),[1]listings!K3255)</f>
        <v>48</v>
      </c>
      <c r="M3255" s="1">
        <v>1</v>
      </c>
      <c r="N3255" s="1">
        <v>1125</v>
      </c>
      <c r="O3255" s="1">
        <v>131</v>
      </c>
      <c r="P3255" s="2">
        <f t="shared" si="100"/>
        <v>27024</v>
      </c>
      <c r="Q3255" s="1">
        <v>4.84</v>
      </c>
      <c r="R3255" s="1">
        <f>IF(ISBLANK(S3255),_xlfn.XLOOKUP(V3255,'[1]AVG REVIEWS'!E:E,'[1]AVG REVIEWS'!D:D,""),[1]listings!S3255)</f>
        <v>4.25</v>
      </c>
      <c r="S3255" s="1">
        <v>4.25</v>
      </c>
      <c r="T3255" s="1">
        <f>IF(ISBLANK(Q3255),_xlfn.XLOOKUP(W3255,'[1]AVG SCORE'!F:F,'[1]AVG SCORE'!E:E,""),[1]listings!Q3255)</f>
        <v>4.84</v>
      </c>
      <c r="U3255" s="1" t="str">
        <f t="shared" si="101"/>
        <v>ObergiesingPrivate room2</v>
      </c>
      <c r="V3255" s="1" t="str">
        <f>[1]listings!H3255&amp;[1]listings!I3255&amp;[1]listings!G3255</f>
        <v>Private room in condoPrivate roomObergiesing</v>
      </c>
      <c r="W3255" s="1" t="str">
        <f>[1]listings!G3255&amp;[1]listings!H3255&amp;[1]listings!I3255&amp;[1]listings!J3255</f>
        <v>ObergiesingPrivate room in condoPrivate room2</v>
      </c>
      <c r="X3255" s="38">
        <v>48.13158</v>
      </c>
      <c r="Y3255" s="38">
        <v>11.60675</v>
      </c>
    </row>
    <row r="3256" spans="1:25" ht="16" x14ac:dyDescent="0.2">
      <c r="A3256" s="4" t="s">
        <v>5210</v>
      </c>
      <c r="B3256" s="1" t="s">
        <v>5211</v>
      </c>
      <c r="C3256" s="1">
        <v>59790001</v>
      </c>
      <c r="D3256" s="1" t="s">
        <v>1257</v>
      </c>
      <c r="E3256" s="3">
        <v>42421</v>
      </c>
      <c r="F3256" s="1">
        <v>1</v>
      </c>
      <c r="G3256" s="1" t="s">
        <v>50</v>
      </c>
      <c r="H3256" s="1" t="s">
        <v>51</v>
      </c>
      <c r="I3256" s="1" t="s">
        <v>47</v>
      </c>
      <c r="J3256" s="1">
        <v>1</v>
      </c>
      <c r="K3256" s="2">
        <v>60</v>
      </c>
      <c r="L3256" s="2">
        <f>IF(ISBLANK(K3256),_xlfn.XLOOKUP(U3256,'[1]AVG PRICE'!E:E,'[1]AVG PRICE'!D:D,""),[1]listings!K3256)</f>
        <v>60</v>
      </c>
      <c r="M3256" s="1">
        <v>1</v>
      </c>
      <c r="N3256" s="1">
        <v>1125</v>
      </c>
      <c r="O3256" s="1">
        <v>30</v>
      </c>
      <c r="P3256" s="2">
        <f t="shared" si="100"/>
        <v>33780</v>
      </c>
      <c r="Q3256" s="1">
        <v>4.87</v>
      </c>
      <c r="R3256" s="1">
        <f>IF(ISBLANK(S3256),_xlfn.XLOOKUP(V3256,'[1]AVG REVIEWS'!E:E,'[1]AVG REVIEWS'!D:D,""),[1]listings!S3256)</f>
        <v>0.98</v>
      </c>
      <c r="S3256" s="1">
        <v>0.98</v>
      </c>
      <c r="T3256" s="1">
        <f>IF(ISBLANK(Q3256),_xlfn.XLOOKUP(W3256,'[1]AVG SCORE'!F:F,'[1]AVG SCORE'!E:E,""),[1]listings!Q3256)</f>
        <v>4.87</v>
      </c>
      <c r="U3256" s="1" t="str">
        <f t="shared" si="101"/>
        <v>Schwabing-WestPrivate room1</v>
      </c>
      <c r="V3256" s="1" t="str">
        <f>[1]listings!H3256&amp;[1]listings!I3256&amp;[1]listings!G3256</f>
        <v>Private room in rental unitPrivate roomSchwabing-West</v>
      </c>
      <c r="W3256" s="1" t="str">
        <f>[1]listings!G3256&amp;[1]listings!H3256&amp;[1]listings!I3256&amp;[1]listings!J3256</f>
        <v>Schwabing-WestPrivate room in rental unitPrivate room1</v>
      </c>
      <c r="X3256" s="38">
        <v>48.15401</v>
      </c>
      <c r="Y3256" s="38">
        <v>11.58535</v>
      </c>
    </row>
    <row r="3257" spans="1:25" ht="16" x14ac:dyDescent="0.2">
      <c r="A3257" s="4" t="s">
        <v>5212</v>
      </c>
      <c r="B3257" s="1" t="s">
        <v>5213</v>
      </c>
      <c r="C3257" s="1">
        <v>197954210</v>
      </c>
      <c r="D3257" s="1" t="s">
        <v>1725</v>
      </c>
      <c r="E3257" s="3">
        <v>43276</v>
      </c>
      <c r="F3257" s="1">
        <v>1</v>
      </c>
      <c r="G3257" s="1" t="s">
        <v>226</v>
      </c>
      <c r="H3257" s="1" t="s">
        <v>136</v>
      </c>
      <c r="I3257" s="1" t="s">
        <v>33</v>
      </c>
      <c r="J3257" s="1">
        <v>3</v>
      </c>
      <c r="L3257" s="2">
        <f>IF(ISBLANK(K3257),_xlfn.XLOOKUP(U3257,'[1]AVG PRICE'!E:E,'[1]AVG PRICE'!D:D,""),[1]listings!K3257)</f>
        <v>132.44444444444446</v>
      </c>
      <c r="M3257" s="1">
        <v>33</v>
      </c>
      <c r="N3257" s="1">
        <v>200</v>
      </c>
      <c r="O3257" s="1">
        <v>2</v>
      </c>
      <c r="P3257" s="2">
        <f t="shared" si="100"/>
        <v>15429.777777777779</v>
      </c>
      <c r="Q3257" s="1">
        <v>5</v>
      </c>
      <c r="R3257" s="1">
        <f>IF(ISBLANK(S3257),_xlfn.XLOOKUP(V3257,'[1]AVG REVIEWS'!E:E,'[1]AVG REVIEWS'!D:D,""),[1]listings!S3257)</f>
        <v>0.26</v>
      </c>
      <c r="S3257" s="1">
        <v>0.26</v>
      </c>
      <c r="T3257" s="1">
        <f>IF(ISBLANK(Q3257),_xlfn.XLOOKUP(W3257,'[1]AVG SCORE'!F:F,'[1]AVG SCORE'!E:E,""),[1]listings!Q3257)</f>
        <v>5</v>
      </c>
      <c r="U3257" s="1" t="str">
        <f t="shared" si="101"/>
        <v>LaimEntire home/apt3</v>
      </c>
      <c r="V3257" s="1" t="str">
        <f>[1]listings!H3257&amp;[1]listings!I3257&amp;[1]listings!G3257</f>
        <v>Entire condoEntire home/aptLaim</v>
      </c>
      <c r="W3257" s="1" t="str">
        <f>[1]listings!G3257&amp;[1]listings!H3257&amp;[1]listings!I3257&amp;[1]listings!J3257</f>
        <v>LaimEntire condoEntire home/apt3</v>
      </c>
      <c r="X3257" s="38">
        <v>48.09637</v>
      </c>
      <c r="Y3257" s="38">
        <v>11.508929999999999</v>
      </c>
    </row>
    <row r="3258" spans="1:25" ht="16" x14ac:dyDescent="0.2">
      <c r="A3258" s="4" t="s">
        <v>5214</v>
      </c>
      <c r="B3258" s="1" t="s">
        <v>5215</v>
      </c>
      <c r="C3258" s="1">
        <v>33675260</v>
      </c>
      <c r="D3258" s="1" t="s">
        <v>5216</v>
      </c>
      <c r="E3258" s="3">
        <v>42142</v>
      </c>
      <c r="F3258" s="1">
        <v>1</v>
      </c>
      <c r="G3258" s="1" t="s">
        <v>39</v>
      </c>
      <c r="H3258" s="1" t="s">
        <v>32</v>
      </c>
      <c r="I3258" s="1" t="s">
        <v>33</v>
      </c>
      <c r="J3258" s="1">
        <v>2</v>
      </c>
      <c r="K3258" s="2">
        <v>72</v>
      </c>
      <c r="L3258" s="2">
        <f>IF(ISBLANK(K3258),_xlfn.XLOOKUP(U3258,'[1]AVG PRICE'!E:E,'[1]AVG PRICE'!D:D,""),[1]listings!K3258)</f>
        <v>72</v>
      </c>
      <c r="M3258" s="1">
        <v>4</v>
      </c>
      <c r="N3258" s="1">
        <v>40</v>
      </c>
      <c r="O3258" s="1">
        <v>0</v>
      </c>
      <c r="P3258" s="2">
        <f t="shared" si="100"/>
        <v>1584</v>
      </c>
      <c r="R3258" s="1">
        <f>IF(ISBLANK(S3258),_xlfn.XLOOKUP(V3258,'[1]AVG REVIEWS'!E:E,'[1]AVG REVIEWS'!D:D,""),[1]listings!S3258)</f>
        <v>0.90774086378737473</v>
      </c>
      <c r="T3258" s="1">
        <f>IF(ISBLANK(Q3258),_xlfn.XLOOKUP(W3258,'[1]AVG SCORE'!F:F,'[1]AVG SCORE'!E:E,""),[1]listings!Q3258)</f>
        <v>4.8045098039215679</v>
      </c>
      <c r="U3258" s="1" t="str">
        <f t="shared" si="101"/>
        <v>MaxvorstadtEntire home/apt2</v>
      </c>
      <c r="V3258" s="1" t="str">
        <f>[1]listings!H3258&amp;[1]listings!I3258&amp;[1]listings!G3258</f>
        <v>Entire rental unitEntire home/aptMaxvorstadt</v>
      </c>
      <c r="W3258" s="1" t="str">
        <f>[1]listings!G3258&amp;[1]listings!H3258&amp;[1]listings!I3258&amp;[1]listings!J3258</f>
        <v>MaxvorstadtEntire rental unitEntire home/apt2</v>
      </c>
      <c r="X3258" s="38">
        <v>48.128459999999997</v>
      </c>
      <c r="Y3258" s="38">
        <v>11.576879999999999</v>
      </c>
    </row>
    <row r="3259" spans="1:25" ht="16" x14ac:dyDescent="0.2">
      <c r="A3259" s="4" t="s">
        <v>5217</v>
      </c>
      <c r="B3259" s="1" t="s">
        <v>5218</v>
      </c>
      <c r="C3259" s="1">
        <v>15365755</v>
      </c>
      <c r="D3259" s="1" t="s">
        <v>5219</v>
      </c>
      <c r="E3259" s="3">
        <v>41770</v>
      </c>
      <c r="F3259" s="1">
        <v>1</v>
      </c>
      <c r="G3259" s="1" t="s">
        <v>36</v>
      </c>
      <c r="H3259" s="1" t="s">
        <v>148</v>
      </c>
      <c r="I3259" s="1" t="s">
        <v>33</v>
      </c>
      <c r="J3259" s="1">
        <v>2</v>
      </c>
      <c r="K3259" s="2">
        <v>123</v>
      </c>
      <c r="L3259" s="2">
        <f>IF(ISBLANK(K3259),_xlfn.XLOOKUP(U3259,'[1]AVG PRICE'!E:E,'[1]AVG PRICE'!D:D,""),[1]listings!K3259)</f>
        <v>123</v>
      </c>
      <c r="M3259" s="1">
        <v>2</v>
      </c>
      <c r="N3259" s="1">
        <v>7</v>
      </c>
      <c r="O3259" s="1">
        <v>38</v>
      </c>
      <c r="P3259" s="2">
        <f t="shared" si="100"/>
        <v>553.5</v>
      </c>
      <c r="Q3259" s="1">
        <v>4.8899999999999997</v>
      </c>
      <c r="R3259" s="1">
        <f>IF(ISBLANK(S3259),_xlfn.XLOOKUP(V3259,'[1]AVG REVIEWS'!E:E,'[1]AVG REVIEWS'!D:D,""),[1]listings!S3259)</f>
        <v>1.24</v>
      </c>
      <c r="S3259" s="1">
        <v>1.24</v>
      </c>
      <c r="T3259" s="1">
        <f>IF(ISBLANK(Q3259),_xlfn.XLOOKUP(W3259,'[1]AVG SCORE'!F:F,'[1]AVG SCORE'!E:E,""),[1]listings!Q3259)</f>
        <v>4.8899999999999997</v>
      </c>
      <c r="U3259" s="1" t="str">
        <f t="shared" si="101"/>
        <v>Berg am LaimEntire home/apt2</v>
      </c>
      <c r="V3259" s="1" t="str">
        <f>[1]listings!H3259&amp;[1]listings!I3259&amp;[1]listings!G3259</f>
        <v>Entire homeEntire home/aptBerg am Laim</v>
      </c>
      <c r="W3259" s="1" t="str">
        <f>[1]listings!G3259&amp;[1]listings!H3259&amp;[1]listings!I3259&amp;[1]listings!J3259</f>
        <v>Berg am LaimEntire homeEntire home/apt2</v>
      </c>
      <c r="X3259" s="38">
        <v>48.147280000000002</v>
      </c>
      <c r="Y3259" s="38">
        <v>11.571770000000001</v>
      </c>
    </row>
    <row r="3260" spans="1:25" ht="16" x14ac:dyDescent="0.2">
      <c r="A3260" s="4" t="s">
        <v>5220</v>
      </c>
      <c r="B3260" s="1" t="s">
        <v>5221</v>
      </c>
      <c r="C3260" s="1">
        <v>195692291</v>
      </c>
      <c r="D3260" s="1" t="s">
        <v>5222</v>
      </c>
      <c r="E3260" s="3">
        <v>43265</v>
      </c>
      <c r="F3260" s="1">
        <v>5</v>
      </c>
      <c r="G3260" s="1" t="s">
        <v>71</v>
      </c>
      <c r="H3260" s="1" t="s">
        <v>136</v>
      </c>
      <c r="I3260" s="1" t="s">
        <v>33</v>
      </c>
      <c r="J3260" s="1">
        <v>2</v>
      </c>
      <c r="L3260" s="2">
        <f>IF(ISBLANK(K3260),_xlfn.XLOOKUP(U3260,'[1]AVG PRICE'!E:E,'[1]AVG PRICE'!D:D,""),[1]listings!K3260)</f>
        <v>150.01249999999999</v>
      </c>
      <c r="M3260" s="1">
        <v>3</v>
      </c>
      <c r="N3260" s="1">
        <v>365</v>
      </c>
      <c r="O3260" s="1">
        <v>12</v>
      </c>
      <c r="P3260" s="2">
        <f t="shared" si="100"/>
        <v>27602.3</v>
      </c>
      <c r="Q3260" s="1">
        <v>4.67</v>
      </c>
      <c r="R3260" s="1">
        <f>IF(ISBLANK(S3260),_xlfn.XLOOKUP(V3260,'[1]AVG REVIEWS'!E:E,'[1]AVG REVIEWS'!D:D,""),[1]listings!S3260)</f>
        <v>0.4</v>
      </c>
      <c r="S3260" s="1">
        <v>0.4</v>
      </c>
      <c r="T3260" s="1">
        <f>IF(ISBLANK(Q3260),_xlfn.XLOOKUP(W3260,'[1]AVG SCORE'!F:F,'[1]AVG SCORE'!E:E,""),[1]listings!Q3260)</f>
        <v>4.67</v>
      </c>
      <c r="U3260" s="1" t="str">
        <f t="shared" si="101"/>
        <v>Ludwigsvorstadt-IsarvorstadtEntire home/apt2</v>
      </c>
      <c r="V3260" s="1" t="str">
        <f>[1]listings!H3260&amp;[1]listings!I3260&amp;[1]listings!G3260</f>
        <v>Entire condoEntire home/aptLudwigsvorstadt-Isarvorstadt</v>
      </c>
      <c r="W3260" s="1" t="str">
        <f>[1]listings!G3260&amp;[1]listings!H3260&amp;[1]listings!I3260&amp;[1]listings!J3260</f>
        <v>Ludwigsvorstadt-IsarvorstadtEntire condoEntire home/apt2</v>
      </c>
      <c r="X3260" s="38">
        <v>48.149859999999997</v>
      </c>
      <c r="Y3260" s="38">
        <v>11.55979</v>
      </c>
    </row>
    <row r="3261" spans="1:25" ht="16" x14ac:dyDescent="0.2">
      <c r="A3261" s="4" t="s">
        <v>5223</v>
      </c>
      <c r="B3261" s="1" t="s">
        <v>5224</v>
      </c>
      <c r="C3261" s="1">
        <v>43591482</v>
      </c>
      <c r="D3261" s="1" t="s">
        <v>55</v>
      </c>
      <c r="E3261" s="3">
        <v>42254</v>
      </c>
      <c r="F3261" s="1">
        <v>1</v>
      </c>
      <c r="G3261" s="1" t="s">
        <v>45</v>
      </c>
      <c r="H3261" s="1" t="s">
        <v>32</v>
      </c>
      <c r="I3261" s="1" t="s">
        <v>33</v>
      </c>
      <c r="J3261" s="1">
        <v>2</v>
      </c>
      <c r="K3261" s="2">
        <v>160</v>
      </c>
      <c r="L3261" s="2">
        <f>IF(ISBLANK(K3261),_xlfn.XLOOKUP(U3261,'[1]AVG PRICE'!E:E,'[1]AVG PRICE'!D:D,""),[1]listings!K3261)</f>
        <v>160</v>
      </c>
      <c r="M3261" s="1">
        <v>2</v>
      </c>
      <c r="N3261" s="1">
        <v>20</v>
      </c>
      <c r="O3261" s="1">
        <v>1</v>
      </c>
      <c r="P3261" s="2">
        <f t="shared" si="100"/>
        <v>1760</v>
      </c>
      <c r="Q3261" s="1">
        <v>5</v>
      </c>
      <c r="R3261" s="1">
        <f>IF(ISBLANK(S3261),_xlfn.XLOOKUP(V3261,'[1]AVG REVIEWS'!E:E,'[1]AVG REVIEWS'!D:D,""),[1]listings!S3261)</f>
        <v>0.03</v>
      </c>
      <c r="S3261" s="1">
        <v>0.03</v>
      </c>
      <c r="T3261" s="1">
        <f>IF(ISBLANK(Q3261),_xlfn.XLOOKUP(W3261,'[1]AVG SCORE'!F:F,'[1]AVG SCORE'!E:E,""),[1]listings!Q3261)</f>
        <v>5</v>
      </c>
      <c r="U3261" s="1" t="str">
        <f t="shared" si="101"/>
        <v>Sendling-WestparkEntire home/apt2</v>
      </c>
      <c r="V3261" s="1" t="str">
        <f>[1]listings!H3261&amp;[1]listings!I3261&amp;[1]listings!G3261</f>
        <v>Entire rental unitEntire home/aptSendling-Westpark</v>
      </c>
      <c r="W3261" s="1" t="str">
        <f>[1]listings!G3261&amp;[1]listings!H3261&amp;[1]listings!I3261&amp;[1]listings!J3261</f>
        <v>Sendling-WestparkEntire rental unitEntire home/apt2</v>
      </c>
      <c r="X3261" s="38">
        <v>48.195249064592602</v>
      </c>
      <c r="Y3261" s="38">
        <v>11.629024632275099</v>
      </c>
    </row>
    <row r="3262" spans="1:25" ht="16" x14ac:dyDescent="0.2">
      <c r="A3262" s="4" t="s">
        <v>5225</v>
      </c>
      <c r="B3262" s="1" t="s">
        <v>5226</v>
      </c>
      <c r="C3262" s="1">
        <v>8228384</v>
      </c>
      <c r="D3262" s="1" t="s">
        <v>5227</v>
      </c>
      <c r="E3262" s="3">
        <v>41504</v>
      </c>
      <c r="F3262" s="1">
        <v>18</v>
      </c>
      <c r="G3262" s="1" t="s">
        <v>63</v>
      </c>
      <c r="H3262" s="1" t="s">
        <v>51</v>
      </c>
      <c r="I3262" s="1" t="s">
        <v>47</v>
      </c>
      <c r="J3262" s="1">
        <v>2</v>
      </c>
      <c r="K3262" s="2">
        <v>211</v>
      </c>
      <c r="L3262" s="2">
        <f>IF(ISBLANK(K3262),_xlfn.XLOOKUP(U3262,'[1]AVG PRICE'!E:E,'[1]AVG PRICE'!D:D,""),[1]listings!K3262)</f>
        <v>211</v>
      </c>
      <c r="M3262" s="1">
        <v>1</v>
      </c>
      <c r="N3262" s="1">
        <v>365</v>
      </c>
      <c r="O3262" s="1">
        <v>4</v>
      </c>
      <c r="P3262" s="2">
        <f t="shared" si="100"/>
        <v>38613</v>
      </c>
      <c r="Q3262" s="1">
        <v>4</v>
      </c>
      <c r="R3262" s="1">
        <f>IF(ISBLANK(S3262),_xlfn.XLOOKUP(V3262,'[1]AVG REVIEWS'!E:E,'[1]AVG REVIEWS'!D:D,""),[1]listings!S3262)</f>
        <v>0.13</v>
      </c>
      <c r="S3262" s="1">
        <v>0.13</v>
      </c>
      <c r="T3262" s="1">
        <f>IF(ISBLANK(Q3262),_xlfn.XLOOKUP(W3262,'[1]AVG SCORE'!F:F,'[1]AVG SCORE'!E:E,""),[1]listings!Q3262)</f>
        <v>4</v>
      </c>
      <c r="U3262" s="1" t="str">
        <f t="shared" si="101"/>
        <v>BogenhausenPrivate room2</v>
      </c>
      <c r="V3262" s="1" t="str">
        <f>[1]listings!H3262&amp;[1]listings!I3262&amp;[1]listings!G3262</f>
        <v>Private room in rental unitPrivate roomBogenhausen</v>
      </c>
      <c r="W3262" s="1" t="str">
        <f>[1]listings!G3262&amp;[1]listings!H3262&amp;[1]listings!I3262&amp;[1]listings!J3262</f>
        <v>BogenhausenPrivate room in rental unitPrivate room2</v>
      </c>
      <c r="X3262" s="38">
        <v>48.126440000000002</v>
      </c>
      <c r="Y3262" s="38">
        <v>11.571529999999999</v>
      </c>
    </row>
    <row r="3263" spans="1:25" ht="16" x14ac:dyDescent="0.2">
      <c r="A3263" s="4" t="s">
        <v>5228</v>
      </c>
      <c r="B3263" s="1" t="s">
        <v>5229</v>
      </c>
      <c r="C3263" s="1">
        <v>26427552</v>
      </c>
      <c r="D3263" s="1" t="s">
        <v>5230</v>
      </c>
      <c r="E3263" s="3">
        <v>42024</v>
      </c>
      <c r="F3263" s="1">
        <v>5</v>
      </c>
      <c r="G3263" s="1" t="s">
        <v>71</v>
      </c>
      <c r="H3263" s="1" t="s">
        <v>51</v>
      </c>
      <c r="I3263" s="1" t="s">
        <v>47</v>
      </c>
      <c r="J3263" s="1">
        <v>2</v>
      </c>
      <c r="L3263" s="2">
        <f>IF(ISBLANK(K3263),_xlfn.XLOOKUP(U3263,'[1]AVG PRICE'!E:E,'[1]AVG PRICE'!D:D,""),[1]listings!K3263)</f>
        <v>135.84800000000001</v>
      </c>
      <c r="M3263" s="1">
        <v>1</v>
      </c>
      <c r="N3263" s="1">
        <v>1125</v>
      </c>
      <c r="O3263" s="1">
        <v>4</v>
      </c>
      <c r="P3263" s="2">
        <f t="shared" si="100"/>
        <v>76482.424000000014</v>
      </c>
      <c r="Q3263" s="1">
        <v>5</v>
      </c>
      <c r="R3263" s="1">
        <f>IF(ISBLANK(S3263),_xlfn.XLOOKUP(V3263,'[1]AVG REVIEWS'!E:E,'[1]AVG REVIEWS'!D:D,""),[1]listings!S3263)</f>
        <v>0.13</v>
      </c>
      <c r="S3263" s="1">
        <v>0.13</v>
      </c>
      <c r="T3263" s="1">
        <f>IF(ISBLANK(Q3263),_xlfn.XLOOKUP(W3263,'[1]AVG SCORE'!F:F,'[1]AVG SCORE'!E:E,""),[1]listings!Q3263)</f>
        <v>5</v>
      </c>
      <c r="U3263" s="1" t="str">
        <f t="shared" si="101"/>
        <v>Ludwigsvorstadt-IsarvorstadtPrivate room2</v>
      </c>
      <c r="V3263" s="1" t="str">
        <f>[1]listings!H3263&amp;[1]listings!I3263&amp;[1]listings!G3263</f>
        <v>Private room in rental unitPrivate roomLudwigsvorstadt-Isarvorstadt</v>
      </c>
      <c r="W3263" s="1" t="str">
        <f>[1]listings!G3263&amp;[1]listings!H3263&amp;[1]listings!I3263&amp;[1]listings!J3263</f>
        <v>Ludwigsvorstadt-IsarvorstadtPrivate room in rental unitPrivate room2</v>
      </c>
      <c r="X3263" s="38">
        <v>48.131344072150497</v>
      </c>
      <c r="Y3263" s="38">
        <v>11.7027585580945</v>
      </c>
    </row>
    <row r="3264" spans="1:25" ht="16" x14ac:dyDescent="0.2">
      <c r="A3264" s="4" t="s">
        <v>5231</v>
      </c>
      <c r="B3264" s="1" t="s">
        <v>5232</v>
      </c>
      <c r="C3264" s="1">
        <v>478058642</v>
      </c>
      <c r="D3264" s="1" t="s">
        <v>5233</v>
      </c>
      <c r="E3264" s="3">
        <v>44808</v>
      </c>
      <c r="F3264" s="1">
        <v>1</v>
      </c>
      <c r="G3264" s="1" t="s">
        <v>145</v>
      </c>
      <c r="H3264" s="1" t="s">
        <v>136</v>
      </c>
      <c r="I3264" s="1" t="s">
        <v>33</v>
      </c>
      <c r="J3264" s="1">
        <v>4</v>
      </c>
      <c r="K3264" s="2">
        <v>188</v>
      </c>
      <c r="L3264" s="2">
        <f>IF(ISBLANK(K3264),_xlfn.XLOOKUP(U3264,'[1]AVG PRICE'!E:E,'[1]AVG PRICE'!D:D,""),[1]listings!K3264)</f>
        <v>188</v>
      </c>
      <c r="M3264" s="1">
        <v>1</v>
      </c>
      <c r="N3264" s="1">
        <v>1125</v>
      </c>
      <c r="O3264" s="1">
        <v>6</v>
      </c>
      <c r="P3264" s="2">
        <f t="shared" si="100"/>
        <v>105844</v>
      </c>
      <c r="Q3264" s="1">
        <v>4.67</v>
      </c>
      <c r="R3264" s="1">
        <f>IF(ISBLANK(S3264),_xlfn.XLOOKUP(V3264,'[1]AVG REVIEWS'!E:E,'[1]AVG REVIEWS'!D:D,""),[1]listings!S3264)</f>
        <v>0.21</v>
      </c>
      <c r="S3264" s="1">
        <v>0.21</v>
      </c>
      <c r="T3264" s="1">
        <f>IF(ISBLANK(Q3264),_xlfn.XLOOKUP(W3264,'[1]AVG SCORE'!F:F,'[1]AVG SCORE'!E:E,""),[1]listings!Q3264)</f>
        <v>4.67</v>
      </c>
      <c r="U3264" s="1" t="str">
        <f t="shared" si="101"/>
        <v>Feldmoching-HasenberglEntire home/apt4</v>
      </c>
      <c r="V3264" s="1" t="str">
        <f>[1]listings!H3264&amp;[1]listings!I3264&amp;[1]listings!G3264</f>
        <v>Entire condoEntire home/aptFeldmoching-Hasenbergl</v>
      </c>
      <c r="W3264" s="1" t="str">
        <f>[1]listings!G3264&amp;[1]listings!H3264&amp;[1]listings!I3264&amp;[1]listings!J3264</f>
        <v>Feldmoching-HasenberglEntire condoEntire home/apt4</v>
      </c>
      <c r="X3264" s="38">
        <v>48.205849999999998</v>
      </c>
      <c r="Y3264" s="38">
        <v>11.595179999999999</v>
      </c>
    </row>
    <row r="3265" spans="1:25" ht="16" x14ac:dyDescent="0.2">
      <c r="A3265" s="4" t="s">
        <v>5234</v>
      </c>
      <c r="B3265" s="1" t="s">
        <v>5235</v>
      </c>
      <c r="C3265" s="1">
        <v>457250082</v>
      </c>
      <c r="D3265" s="1" t="s">
        <v>5236</v>
      </c>
      <c r="E3265" s="3">
        <v>44684</v>
      </c>
      <c r="F3265" s="1">
        <v>1</v>
      </c>
      <c r="G3265" s="1" t="s">
        <v>100</v>
      </c>
      <c r="H3265" s="1" t="s">
        <v>136</v>
      </c>
      <c r="I3265" s="1" t="s">
        <v>33</v>
      </c>
      <c r="J3265" s="1">
        <v>5</v>
      </c>
      <c r="L3265" s="2">
        <f>IF(ISBLANK(K3265),_xlfn.XLOOKUP(U3265,'[1]AVG PRICE'!E:E,'[1]AVG PRICE'!D:D,""),[1]listings!K3265)</f>
        <v>231</v>
      </c>
      <c r="M3265" s="1">
        <v>3</v>
      </c>
      <c r="N3265" s="1">
        <v>365</v>
      </c>
      <c r="O3265" s="1">
        <v>0</v>
      </c>
      <c r="P3265" s="2">
        <f t="shared" si="100"/>
        <v>42504</v>
      </c>
      <c r="R3265" s="1">
        <f>IF(ISBLANK(S3265),_xlfn.XLOOKUP(V3265,'[1]AVG REVIEWS'!E:E,'[1]AVG REVIEWS'!D:D,""),[1]listings!S3265)</f>
        <v>0.17500000000000002</v>
      </c>
      <c r="T3265" s="1">
        <f>IF(ISBLANK(Q3265),_xlfn.XLOOKUP(W3265,'[1]AVG SCORE'!F:F,'[1]AVG SCORE'!E:E,""),[1]listings!Q3265)</f>
        <v>5</v>
      </c>
      <c r="U3265" s="1" t="str">
        <f t="shared" si="101"/>
        <v>Untergiesing-HarlachingEntire home/apt5</v>
      </c>
      <c r="V3265" s="1" t="str">
        <f>[1]listings!H3265&amp;[1]listings!I3265&amp;[1]listings!G3265</f>
        <v>Entire condoEntire home/aptUntergiesing-Harlaching</v>
      </c>
      <c r="W3265" s="1" t="str">
        <f>[1]listings!G3265&amp;[1]listings!H3265&amp;[1]listings!I3265&amp;[1]listings!J3265</f>
        <v>Untergiesing-HarlachingEntire condoEntire home/apt5</v>
      </c>
      <c r="X3265" s="38">
        <v>48.156457835962399</v>
      </c>
      <c r="Y3265" s="38">
        <v>11.5632466648859</v>
      </c>
    </row>
    <row r="3266" spans="1:25" ht="16" x14ac:dyDescent="0.2">
      <c r="A3266" s="4" t="s">
        <v>5237</v>
      </c>
      <c r="B3266" s="1" t="s">
        <v>5238</v>
      </c>
      <c r="C3266" s="1">
        <v>46836168</v>
      </c>
      <c r="D3266" s="1" t="s">
        <v>1582</v>
      </c>
      <c r="E3266" s="3">
        <v>42295</v>
      </c>
      <c r="F3266" s="1">
        <v>3</v>
      </c>
      <c r="G3266" s="1" t="s">
        <v>50</v>
      </c>
      <c r="H3266" s="1" t="s">
        <v>51</v>
      </c>
      <c r="I3266" s="1" t="s">
        <v>47</v>
      </c>
      <c r="J3266" s="1">
        <v>2</v>
      </c>
      <c r="L3266" s="2">
        <f>IF(ISBLANK(K3266),_xlfn.XLOOKUP(U3266,'[1]AVG PRICE'!E:E,'[1]AVG PRICE'!D:D,""),[1]listings!K3266)</f>
        <v>83</v>
      </c>
      <c r="M3266" s="1">
        <v>1</v>
      </c>
      <c r="N3266" s="1">
        <v>14</v>
      </c>
      <c r="O3266" s="1">
        <v>0</v>
      </c>
      <c r="P3266" s="2">
        <f t="shared" ref="P3266:P3329" si="102">L3266*(N3266+M3266)/2</f>
        <v>622.5</v>
      </c>
      <c r="R3266" s="1">
        <f>IF(ISBLANK(S3266),_xlfn.XLOOKUP(V3266,'[1]AVG REVIEWS'!E:E,'[1]AVG REVIEWS'!D:D,""),[1]listings!S3266)</f>
        <v>0.82777777777777761</v>
      </c>
      <c r="T3266" s="1">
        <f>IF(ISBLANK(Q3266),_xlfn.XLOOKUP(W3266,'[1]AVG SCORE'!F:F,'[1]AVG SCORE'!E:E,""),[1]listings!Q3266)</f>
        <v>4.8102325581395347</v>
      </c>
      <c r="U3266" s="1" t="str">
        <f t="shared" ref="U3266:U3329" si="103">G3266&amp;I3266&amp;J3266</f>
        <v>Schwabing-WestPrivate room2</v>
      </c>
      <c r="V3266" s="1" t="str">
        <f>[1]listings!H3266&amp;[1]listings!I3266&amp;[1]listings!G3266</f>
        <v>Private room in rental unitPrivate roomSchwabing-West</v>
      </c>
      <c r="W3266" s="1" t="str">
        <f>[1]listings!G3266&amp;[1]listings!H3266&amp;[1]listings!I3266&amp;[1]listings!J3266</f>
        <v>Schwabing-WestPrivate room in rental unitPrivate room2</v>
      </c>
      <c r="X3266" s="38">
        <v>48.118960000000001</v>
      </c>
      <c r="Y3266" s="38">
        <v>11.57104</v>
      </c>
    </row>
    <row r="3267" spans="1:25" ht="16" x14ac:dyDescent="0.2">
      <c r="A3267" s="4" t="s">
        <v>5239</v>
      </c>
      <c r="B3267" s="1" t="s">
        <v>5240</v>
      </c>
      <c r="C3267" s="1">
        <v>478077421</v>
      </c>
      <c r="D3267" s="1" t="s">
        <v>3454</v>
      </c>
      <c r="E3267" s="3">
        <v>44808</v>
      </c>
      <c r="F3267" s="1">
        <v>1</v>
      </c>
      <c r="G3267" s="1" t="s">
        <v>39</v>
      </c>
      <c r="H3267" s="1" t="s">
        <v>51</v>
      </c>
      <c r="I3267" s="1" t="s">
        <v>47</v>
      </c>
      <c r="J3267" s="1">
        <v>2</v>
      </c>
      <c r="L3267" s="2">
        <f>IF(ISBLANK(K3267),_xlfn.XLOOKUP(U3267,'[1]AVG PRICE'!E:E,'[1]AVG PRICE'!D:D,""),[1]listings!K3267)</f>
        <v>113.48</v>
      </c>
      <c r="M3267" s="1">
        <v>2</v>
      </c>
      <c r="N3267" s="1">
        <v>365</v>
      </c>
      <c r="O3267" s="1">
        <v>17</v>
      </c>
      <c r="P3267" s="2">
        <f t="shared" si="102"/>
        <v>20823.580000000002</v>
      </c>
      <c r="Q3267" s="1">
        <v>4.6500000000000004</v>
      </c>
      <c r="R3267" s="1">
        <f>IF(ISBLANK(S3267),_xlfn.XLOOKUP(V3267,'[1]AVG REVIEWS'!E:E,'[1]AVG REVIEWS'!D:D,""),[1]listings!S3267)</f>
        <v>0.56000000000000005</v>
      </c>
      <c r="S3267" s="1">
        <v>0.56000000000000005</v>
      </c>
      <c r="T3267" s="1">
        <f>IF(ISBLANK(Q3267),_xlfn.XLOOKUP(W3267,'[1]AVG SCORE'!F:F,'[1]AVG SCORE'!E:E,""),[1]listings!Q3267)</f>
        <v>4.6500000000000004</v>
      </c>
      <c r="U3267" s="1" t="str">
        <f t="shared" si="103"/>
        <v>MaxvorstadtPrivate room2</v>
      </c>
      <c r="V3267" s="1" t="str">
        <f>[1]listings!H3267&amp;[1]listings!I3267&amp;[1]listings!G3267</f>
        <v>Private room in rental unitPrivate roomMaxvorstadt</v>
      </c>
      <c r="W3267" s="1" t="str">
        <f>[1]listings!G3267&amp;[1]listings!H3267&amp;[1]listings!I3267&amp;[1]listings!J3267</f>
        <v>MaxvorstadtPrivate room in rental unitPrivate room2</v>
      </c>
      <c r="X3267" s="38">
        <v>48.137230000000002</v>
      </c>
      <c r="Y3267" s="38">
        <v>11.617620000000001</v>
      </c>
    </row>
    <row r="3268" spans="1:25" ht="16" x14ac:dyDescent="0.2">
      <c r="A3268" s="4" t="s">
        <v>5241</v>
      </c>
      <c r="B3268" s="1" t="s">
        <v>5242</v>
      </c>
      <c r="C3268" s="1">
        <v>19833699</v>
      </c>
      <c r="D3268" s="1" t="s">
        <v>5243</v>
      </c>
      <c r="E3268" s="3">
        <v>41862</v>
      </c>
      <c r="F3268" s="1">
        <v>3</v>
      </c>
      <c r="G3268" s="1" t="s">
        <v>71</v>
      </c>
      <c r="H3268" s="1" t="s">
        <v>51</v>
      </c>
      <c r="I3268" s="1" t="s">
        <v>47</v>
      </c>
      <c r="J3268" s="1">
        <v>2</v>
      </c>
      <c r="L3268" s="2">
        <f>IF(ISBLANK(K3268),_xlfn.XLOOKUP(U3268,'[1]AVG PRICE'!E:E,'[1]AVG PRICE'!D:D,""),[1]listings!K3268)</f>
        <v>135.84800000000001</v>
      </c>
      <c r="M3268" s="1">
        <v>2</v>
      </c>
      <c r="N3268" s="1">
        <v>365</v>
      </c>
      <c r="O3268" s="1">
        <v>4</v>
      </c>
      <c r="P3268" s="2">
        <f t="shared" si="102"/>
        <v>24928.108000000004</v>
      </c>
      <c r="Q3268" s="1">
        <v>4.75</v>
      </c>
      <c r="R3268" s="1">
        <f>IF(ISBLANK(S3268),_xlfn.XLOOKUP(V3268,'[1]AVG REVIEWS'!E:E,'[1]AVG REVIEWS'!D:D,""),[1]listings!S3268)</f>
        <v>0.13</v>
      </c>
      <c r="S3268" s="1">
        <v>0.13</v>
      </c>
      <c r="T3268" s="1">
        <f>IF(ISBLANK(Q3268),_xlfn.XLOOKUP(W3268,'[1]AVG SCORE'!F:F,'[1]AVG SCORE'!E:E,""),[1]listings!Q3268)</f>
        <v>4.75</v>
      </c>
      <c r="U3268" s="1" t="str">
        <f t="shared" si="103"/>
        <v>Ludwigsvorstadt-IsarvorstadtPrivate room2</v>
      </c>
      <c r="V3268" s="1" t="str">
        <f>[1]listings!H3268&amp;[1]listings!I3268&amp;[1]listings!G3268</f>
        <v>Private room in rental unitPrivate roomLudwigsvorstadt-Isarvorstadt</v>
      </c>
      <c r="W3268" s="1" t="str">
        <f>[1]listings!G3268&amp;[1]listings!H3268&amp;[1]listings!I3268&amp;[1]listings!J3268</f>
        <v>Ludwigsvorstadt-IsarvorstadtPrivate room in rental unitPrivate room2</v>
      </c>
      <c r="X3268" s="38">
        <v>48.124839999999999</v>
      </c>
      <c r="Y3268" s="38">
        <v>11.5467</v>
      </c>
    </row>
    <row r="3269" spans="1:25" ht="16" x14ac:dyDescent="0.2">
      <c r="A3269" s="4" t="s">
        <v>5244</v>
      </c>
      <c r="B3269" s="1" t="s">
        <v>5245</v>
      </c>
      <c r="C3269" s="1">
        <v>478088654</v>
      </c>
      <c r="D3269" s="1" t="s">
        <v>623</v>
      </c>
      <c r="E3269" s="3">
        <v>44808</v>
      </c>
      <c r="F3269" s="1">
        <v>1</v>
      </c>
      <c r="G3269" s="1" t="s">
        <v>174</v>
      </c>
      <c r="H3269" s="1" t="s">
        <v>136</v>
      </c>
      <c r="I3269" s="1" t="s">
        <v>33</v>
      </c>
      <c r="J3269" s="1">
        <v>3</v>
      </c>
      <c r="L3269" s="2">
        <f>IF(ISBLANK(K3269),_xlfn.XLOOKUP(U3269,'[1]AVG PRICE'!E:E,'[1]AVG PRICE'!D:D,""),[1]listings!K3269)</f>
        <v>181.92857142857142</v>
      </c>
      <c r="M3269" s="1">
        <v>2</v>
      </c>
      <c r="N3269" s="1">
        <v>1125</v>
      </c>
      <c r="O3269" s="1">
        <v>10</v>
      </c>
      <c r="P3269" s="2">
        <f t="shared" si="102"/>
        <v>102516.75</v>
      </c>
      <c r="Q3269" s="1">
        <v>4.9000000000000004</v>
      </c>
      <c r="R3269" s="1">
        <f>IF(ISBLANK(S3269),_xlfn.XLOOKUP(V3269,'[1]AVG REVIEWS'!E:E,'[1]AVG REVIEWS'!D:D,""),[1]listings!S3269)</f>
        <v>0.33</v>
      </c>
      <c r="S3269" s="1">
        <v>0.33</v>
      </c>
      <c r="T3269" s="1">
        <f>IF(ISBLANK(Q3269),_xlfn.XLOOKUP(W3269,'[1]AVG SCORE'!F:F,'[1]AVG SCORE'!E:E,""),[1]listings!Q3269)</f>
        <v>4.9000000000000004</v>
      </c>
      <c r="U3269" s="1" t="str">
        <f t="shared" si="103"/>
        <v>Milbertshofen-Am HartEntire home/apt3</v>
      </c>
      <c r="V3269" s="1" t="str">
        <f>[1]listings!H3269&amp;[1]listings!I3269&amp;[1]listings!G3269</f>
        <v>Entire condoEntire home/aptMilbertshofen-Am Hart</v>
      </c>
      <c r="W3269" s="1" t="str">
        <f>[1]listings!G3269&amp;[1]listings!H3269&amp;[1]listings!I3269&amp;[1]listings!J3269</f>
        <v>Milbertshofen-Am HartEntire condoEntire home/apt3</v>
      </c>
      <c r="X3269" s="38">
        <v>48.126980000000003</v>
      </c>
      <c r="Y3269" s="38">
        <v>11.578189999999999</v>
      </c>
    </row>
    <row r="3270" spans="1:25" ht="16" x14ac:dyDescent="0.2">
      <c r="A3270" s="4" t="s">
        <v>5246</v>
      </c>
      <c r="B3270" s="1" t="s">
        <v>5247</v>
      </c>
      <c r="C3270" s="1">
        <v>81136305</v>
      </c>
      <c r="D3270" s="1" t="s">
        <v>5248</v>
      </c>
      <c r="E3270" s="3">
        <v>42552</v>
      </c>
      <c r="F3270" s="1">
        <v>1</v>
      </c>
      <c r="G3270" s="1" t="s">
        <v>179</v>
      </c>
      <c r="H3270" s="1" t="s">
        <v>32</v>
      </c>
      <c r="I3270" s="1" t="s">
        <v>33</v>
      </c>
      <c r="J3270" s="1">
        <v>2</v>
      </c>
      <c r="K3270" s="2">
        <v>210</v>
      </c>
      <c r="L3270" s="2">
        <f>IF(ISBLANK(K3270),_xlfn.XLOOKUP(U3270,'[1]AVG PRICE'!E:E,'[1]AVG PRICE'!D:D,""),[1]listings!K3270)</f>
        <v>210</v>
      </c>
      <c r="M3270" s="1">
        <v>2</v>
      </c>
      <c r="N3270" s="1">
        <v>30</v>
      </c>
      <c r="O3270" s="1">
        <v>4</v>
      </c>
      <c r="P3270" s="2">
        <f t="shared" si="102"/>
        <v>3360</v>
      </c>
      <c r="Q3270" s="1">
        <v>5</v>
      </c>
      <c r="R3270" s="1">
        <f>IF(ISBLANK(S3270),_xlfn.XLOOKUP(V3270,'[1]AVG REVIEWS'!E:E,'[1]AVG REVIEWS'!D:D,""),[1]listings!S3270)</f>
        <v>0.13</v>
      </c>
      <c r="S3270" s="1">
        <v>0.13</v>
      </c>
      <c r="T3270" s="1">
        <f>IF(ISBLANK(Q3270),_xlfn.XLOOKUP(W3270,'[1]AVG SCORE'!F:F,'[1]AVG SCORE'!E:E,""),[1]listings!Q3270)</f>
        <v>5</v>
      </c>
      <c r="U3270" s="1" t="str">
        <f t="shared" si="103"/>
        <v>Altstadt-LehelEntire home/apt2</v>
      </c>
      <c r="V3270" s="1" t="str">
        <f>[1]listings!H3270&amp;[1]listings!I3270&amp;[1]listings!G3270</f>
        <v>Entire rental unitEntire home/aptAltstadt-Lehel</v>
      </c>
      <c r="W3270" s="1" t="str">
        <f>[1]listings!G3270&amp;[1]listings!H3270&amp;[1]listings!I3270&amp;[1]listings!J3270</f>
        <v>Altstadt-LehelEntire rental unitEntire home/apt2</v>
      </c>
      <c r="X3270" s="38">
        <v>48.122799999999998</v>
      </c>
      <c r="Y3270" s="38">
        <v>11.57305</v>
      </c>
    </row>
    <row r="3271" spans="1:25" ht="16" x14ac:dyDescent="0.2">
      <c r="A3271" s="4" t="s">
        <v>5249</v>
      </c>
      <c r="B3271" s="1" t="s">
        <v>5250</v>
      </c>
      <c r="C3271" s="1">
        <v>46836168</v>
      </c>
      <c r="D3271" s="1" t="s">
        <v>1582</v>
      </c>
      <c r="E3271" s="3">
        <v>42295</v>
      </c>
      <c r="F3271" s="1">
        <v>3</v>
      </c>
      <c r="G3271" s="1" t="s">
        <v>50</v>
      </c>
      <c r="H3271" s="1" t="s">
        <v>51</v>
      </c>
      <c r="I3271" s="1" t="s">
        <v>47</v>
      </c>
      <c r="J3271" s="1">
        <v>2</v>
      </c>
      <c r="L3271" s="2">
        <f>IF(ISBLANK(K3271),_xlfn.XLOOKUP(U3271,'[1]AVG PRICE'!E:E,'[1]AVG PRICE'!D:D,""),[1]listings!K3271)</f>
        <v>83</v>
      </c>
      <c r="M3271" s="1">
        <v>1</v>
      </c>
      <c r="N3271" s="1">
        <v>14</v>
      </c>
      <c r="O3271" s="1">
        <v>1</v>
      </c>
      <c r="P3271" s="2">
        <f t="shared" si="102"/>
        <v>622.5</v>
      </c>
      <c r="Q3271" s="1">
        <v>5</v>
      </c>
      <c r="R3271" s="1">
        <f>IF(ISBLANK(S3271),_xlfn.XLOOKUP(V3271,'[1]AVG REVIEWS'!E:E,'[1]AVG REVIEWS'!D:D,""),[1]listings!S3271)</f>
        <v>0.03</v>
      </c>
      <c r="S3271" s="1">
        <v>0.03</v>
      </c>
      <c r="T3271" s="1">
        <f>IF(ISBLANK(Q3271),_xlfn.XLOOKUP(W3271,'[1]AVG SCORE'!F:F,'[1]AVG SCORE'!E:E,""),[1]listings!Q3271)</f>
        <v>5</v>
      </c>
      <c r="U3271" s="1" t="str">
        <f t="shared" si="103"/>
        <v>Schwabing-WestPrivate room2</v>
      </c>
      <c r="V3271" s="1" t="str">
        <f>[1]listings!H3271&amp;[1]listings!I3271&amp;[1]listings!G3271</f>
        <v>Private room in rental unitPrivate roomSchwabing-West</v>
      </c>
      <c r="W3271" s="1" t="str">
        <f>[1]listings!G3271&amp;[1]listings!H3271&amp;[1]listings!I3271&amp;[1]listings!J3271</f>
        <v>Schwabing-WestPrivate room in rental unitPrivate room2</v>
      </c>
      <c r="X3271" s="38">
        <v>48.132040000000003</v>
      </c>
      <c r="Y3271" s="38">
        <v>11.505699999999999</v>
      </c>
    </row>
    <row r="3272" spans="1:25" ht="16" x14ac:dyDescent="0.2">
      <c r="A3272" s="4" t="s">
        <v>5251</v>
      </c>
      <c r="B3272" s="1" t="s">
        <v>5252</v>
      </c>
      <c r="C3272" s="1">
        <v>46836168</v>
      </c>
      <c r="D3272" s="1" t="s">
        <v>1582</v>
      </c>
      <c r="E3272" s="3">
        <v>42295</v>
      </c>
      <c r="F3272" s="1">
        <v>3</v>
      </c>
      <c r="G3272" s="1" t="s">
        <v>50</v>
      </c>
      <c r="H3272" s="1" t="s">
        <v>32</v>
      </c>
      <c r="I3272" s="1" t="s">
        <v>33</v>
      </c>
      <c r="J3272" s="1">
        <v>6</v>
      </c>
      <c r="K3272" s="2">
        <v>600</v>
      </c>
      <c r="L3272" s="2">
        <f>IF(ISBLANK(K3272),_xlfn.XLOOKUP(U3272,'[1]AVG PRICE'!E:E,'[1]AVG PRICE'!D:D,""),[1]listings!K3272)</f>
        <v>600</v>
      </c>
      <c r="M3272" s="1">
        <v>1</v>
      </c>
      <c r="N3272" s="1">
        <v>7</v>
      </c>
      <c r="O3272" s="1">
        <v>1</v>
      </c>
      <c r="P3272" s="2">
        <f t="shared" si="102"/>
        <v>2400</v>
      </c>
      <c r="Q3272" s="1">
        <v>5</v>
      </c>
      <c r="R3272" s="1">
        <f>IF(ISBLANK(S3272),_xlfn.XLOOKUP(V3272,'[1]AVG REVIEWS'!E:E,'[1]AVG REVIEWS'!D:D,""),[1]listings!S3272)</f>
        <v>0.03</v>
      </c>
      <c r="S3272" s="1">
        <v>0.03</v>
      </c>
      <c r="T3272" s="1">
        <f>IF(ISBLANK(Q3272),_xlfn.XLOOKUP(W3272,'[1]AVG SCORE'!F:F,'[1]AVG SCORE'!E:E,""),[1]listings!Q3272)</f>
        <v>5</v>
      </c>
      <c r="U3272" s="1" t="str">
        <f t="shared" si="103"/>
        <v>Schwabing-WestEntire home/apt6</v>
      </c>
      <c r="V3272" s="1" t="str">
        <f>[1]listings!H3272&amp;[1]listings!I3272&amp;[1]listings!G3272</f>
        <v>Entire rental unitEntire home/aptSchwabing-West</v>
      </c>
      <c r="W3272" s="1" t="str">
        <f>[1]listings!G3272&amp;[1]listings!H3272&amp;[1]listings!I3272&amp;[1]listings!J3272</f>
        <v>Schwabing-WestEntire rental unitEntire home/apt6</v>
      </c>
      <c r="X3272" s="38">
        <v>48.175469999999997</v>
      </c>
      <c r="Y3272" s="38">
        <v>11.5832</v>
      </c>
    </row>
    <row r="3273" spans="1:25" ht="16" x14ac:dyDescent="0.2">
      <c r="A3273" s="4" t="s">
        <v>5253</v>
      </c>
      <c r="B3273" s="1" t="s">
        <v>5254</v>
      </c>
      <c r="C3273" s="1">
        <v>1156155</v>
      </c>
      <c r="D3273" s="1" t="s">
        <v>4049</v>
      </c>
      <c r="E3273" s="3">
        <v>40800</v>
      </c>
      <c r="F3273" s="1">
        <v>1</v>
      </c>
      <c r="G3273" s="1" t="s">
        <v>39</v>
      </c>
      <c r="H3273" s="1" t="s">
        <v>32</v>
      </c>
      <c r="I3273" s="1" t="s">
        <v>33</v>
      </c>
      <c r="J3273" s="1">
        <v>2</v>
      </c>
      <c r="L3273" s="2">
        <f>IF(ISBLANK(K3273),_xlfn.XLOOKUP(U3273,'[1]AVG PRICE'!E:E,'[1]AVG PRICE'!D:D,""),[1]listings!K3273)</f>
        <v>136.95041322314049</v>
      </c>
      <c r="M3273" s="1">
        <v>2</v>
      </c>
      <c r="N3273" s="1">
        <v>20</v>
      </c>
      <c r="O3273" s="1">
        <v>6</v>
      </c>
      <c r="P3273" s="2">
        <f t="shared" si="102"/>
        <v>1506.4545454545453</v>
      </c>
      <c r="Q3273" s="1">
        <v>5</v>
      </c>
      <c r="R3273" s="1">
        <f>IF(ISBLANK(S3273),_xlfn.XLOOKUP(V3273,'[1]AVG REVIEWS'!E:E,'[1]AVG REVIEWS'!D:D,""),[1]listings!S3273)</f>
        <v>0.2</v>
      </c>
      <c r="S3273" s="1">
        <v>0.2</v>
      </c>
      <c r="T3273" s="1">
        <f>IF(ISBLANK(Q3273),_xlfn.XLOOKUP(W3273,'[1]AVG SCORE'!F:F,'[1]AVG SCORE'!E:E,""),[1]listings!Q3273)</f>
        <v>5</v>
      </c>
      <c r="U3273" s="1" t="str">
        <f t="shared" si="103"/>
        <v>MaxvorstadtEntire home/apt2</v>
      </c>
      <c r="V3273" s="1" t="str">
        <f>[1]listings!H3273&amp;[1]listings!I3273&amp;[1]listings!G3273</f>
        <v>Entire rental unitEntire home/aptMaxvorstadt</v>
      </c>
      <c r="W3273" s="1" t="str">
        <f>[1]listings!G3273&amp;[1]listings!H3273&amp;[1]listings!I3273&amp;[1]listings!J3273</f>
        <v>MaxvorstadtEntire rental unitEntire home/apt2</v>
      </c>
      <c r="X3273" s="38">
        <v>48.128665455469701</v>
      </c>
      <c r="Y3273" s="38">
        <v>11.555113010108499</v>
      </c>
    </row>
    <row r="3274" spans="1:25" ht="16" x14ac:dyDescent="0.2">
      <c r="A3274" s="4" t="s">
        <v>5255</v>
      </c>
      <c r="B3274" s="1" t="s">
        <v>5256</v>
      </c>
      <c r="C3274" s="1">
        <v>478107416</v>
      </c>
      <c r="D3274" s="1" t="s">
        <v>5257</v>
      </c>
      <c r="E3274" s="3">
        <v>44808</v>
      </c>
      <c r="F3274" s="1">
        <v>1</v>
      </c>
      <c r="G3274" s="1" t="s">
        <v>56</v>
      </c>
      <c r="H3274" s="1" t="s">
        <v>136</v>
      </c>
      <c r="I3274" s="1" t="s">
        <v>33</v>
      </c>
      <c r="J3274" s="1">
        <v>2</v>
      </c>
      <c r="K3274" s="2">
        <v>190</v>
      </c>
      <c r="L3274" s="2">
        <f>IF(ISBLANK(K3274),_xlfn.XLOOKUP(U3274,'[1]AVG PRICE'!E:E,'[1]AVG PRICE'!D:D,""),[1]listings!K3274)</f>
        <v>190</v>
      </c>
      <c r="M3274" s="1">
        <v>7</v>
      </c>
      <c r="N3274" s="1">
        <v>15</v>
      </c>
      <c r="O3274" s="1">
        <v>6</v>
      </c>
      <c r="P3274" s="2">
        <f t="shared" si="102"/>
        <v>2090</v>
      </c>
      <c r="Q3274" s="1">
        <v>4.83</v>
      </c>
      <c r="R3274" s="1">
        <f>IF(ISBLANK(S3274),_xlfn.XLOOKUP(V3274,'[1]AVG REVIEWS'!E:E,'[1]AVG REVIEWS'!D:D,""),[1]listings!S3274)</f>
        <v>0.2</v>
      </c>
      <c r="S3274" s="1">
        <v>0.2</v>
      </c>
      <c r="T3274" s="1">
        <f>IF(ISBLANK(Q3274),_xlfn.XLOOKUP(W3274,'[1]AVG SCORE'!F:F,'[1]AVG SCORE'!E:E,""),[1]listings!Q3274)</f>
        <v>4.83</v>
      </c>
      <c r="U3274" s="1" t="str">
        <f t="shared" si="103"/>
        <v>Neuhausen-NymphenburgEntire home/apt2</v>
      </c>
      <c r="V3274" s="1" t="str">
        <f>[1]listings!H3274&amp;[1]listings!I3274&amp;[1]listings!G3274</f>
        <v>Entire condoEntire home/aptNeuhausen-Nymphenburg</v>
      </c>
      <c r="W3274" s="1" t="str">
        <f>[1]listings!G3274&amp;[1]listings!H3274&amp;[1]listings!I3274&amp;[1]listings!J3274</f>
        <v>Neuhausen-NymphenburgEntire condoEntire home/apt2</v>
      </c>
      <c r="X3274" s="38">
        <v>48.123130000000003</v>
      </c>
      <c r="Y3274" s="38">
        <v>11.587199999999999</v>
      </c>
    </row>
    <row r="3275" spans="1:25" ht="16" x14ac:dyDescent="0.2">
      <c r="A3275" s="4" t="s">
        <v>5258</v>
      </c>
      <c r="B3275" s="1" t="s">
        <v>5259</v>
      </c>
      <c r="C3275" s="1">
        <v>47965992</v>
      </c>
      <c r="D3275" s="1" t="s">
        <v>5260</v>
      </c>
      <c r="E3275" s="3">
        <v>42310</v>
      </c>
      <c r="F3275" s="1">
        <v>2</v>
      </c>
      <c r="G3275" s="1" t="s">
        <v>145</v>
      </c>
      <c r="H3275" s="1" t="s">
        <v>46</v>
      </c>
      <c r="I3275" s="1" t="s">
        <v>47</v>
      </c>
      <c r="J3275" s="1">
        <v>4</v>
      </c>
      <c r="K3275" s="2">
        <v>40</v>
      </c>
      <c r="L3275" s="2">
        <f>IF(ISBLANK(K3275),_xlfn.XLOOKUP(U3275,'[1]AVG PRICE'!E:E,'[1]AVG PRICE'!D:D,""),[1]listings!K3275)</f>
        <v>40</v>
      </c>
      <c r="M3275" s="1">
        <v>2</v>
      </c>
      <c r="N3275" s="1">
        <v>18</v>
      </c>
      <c r="O3275" s="1">
        <v>3</v>
      </c>
      <c r="P3275" s="2">
        <f t="shared" si="102"/>
        <v>400</v>
      </c>
      <c r="Q3275" s="1">
        <v>5</v>
      </c>
      <c r="R3275" s="1">
        <f>IF(ISBLANK(S3275),_xlfn.XLOOKUP(V3275,'[1]AVG REVIEWS'!E:E,'[1]AVG REVIEWS'!D:D,""),[1]listings!S3275)</f>
        <v>0.1</v>
      </c>
      <c r="S3275" s="1">
        <v>0.1</v>
      </c>
      <c r="T3275" s="1">
        <f>IF(ISBLANK(Q3275),_xlfn.XLOOKUP(W3275,'[1]AVG SCORE'!F:F,'[1]AVG SCORE'!E:E,""),[1]listings!Q3275)</f>
        <v>5</v>
      </c>
      <c r="U3275" s="1" t="str">
        <f t="shared" si="103"/>
        <v>Feldmoching-HasenberglPrivate room4</v>
      </c>
      <c r="V3275" s="1" t="str">
        <f>[1]listings!H3275&amp;[1]listings!I3275&amp;[1]listings!G3275</f>
        <v>Private room in homePrivate roomFeldmoching-Hasenbergl</v>
      </c>
      <c r="W3275" s="1" t="str">
        <f>[1]listings!G3275&amp;[1]listings!H3275&amp;[1]listings!I3275&amp;[1]listings!J3275</f>
        <v>Feldmoching-HasenberglPrivate room in homePrivate room4</v>
      </c>
      <c r="X3275" s="38">
        <v>48.14819</v>
      </c>
      <c r="Y3275" s="38">
        <v>11.50273</v>
      </c>
    </row>
    <row r="3276" spans="1:25" ht="16" x14ac:dyDescent="0.2">
      <c r="A3276" s="4" t="s">
        <v>5261</v>
      </c>
      <c r="B3276" s="1" t="s">
        <v>5262</v>
      </c>
      <c r="C3276" s="1">
        <v>47965992</v>
      </c>
      <c r="D3276" s="1" t="s">
        <v>5260</v>
      </c>
      <c r="E3276" s="3">
        <v>42310</v>
      </c>
      <c r="F3276" s="1">
        <v>2</v>
      </c>
      <c r="G3276" s="1" t="s">
        <v>145</v>
      </c>
      <c r="H3276" s="1" t="s">
        <v>46</v>
      </c>
      <c r="I3276" s="1" t="s">
        <v>47</v>
      </c>
      <c r="J3276" s="1">
        <v>1</v>
      </c>
      <c r="K3276" s="2">
        <v>42</v>
      </c>
      <c r="L3276" s="2">
        <f>IF(ISBLANK(K3276),_xlfn.XLOOKUP(U3276,'[1]AVG PRICE'!E:E,'[1]AVG PRICE'!D:D,""),[1]listings!K3276)</f>
        <v>42</v>
      </c>
      <c r="M3276" s="1">
        <v>2</v>
      </c>
      <c r="N3276" s="1">
        <v>31</v>
      </c>
      <c r="O3276" s="1">
        <v>17</v>
      </c>
      <c r="P3276" s="2">
        <f t="shared" si="102"/>
        <v>693</v>
      </c>
      <c r="Q3276" s="1">
        <v>4.9400000000000004</v>
      </c>
      <c r="R3276" s="1">
        <f>IF(ISBLANK(S3276),_xlfn.XLOOKUP(V3276,'[1]AVG REVIEWS'!E:E,'[1]AVG REVIEWS'!D:D,""),[1]listings!S3276)</f>
        <v>0.56000000000000005</v>
      </c>
      <c r="S3276" s="1">
        <v>0.56000000000000005</v>
      </c>
      <c r="T3276" s="1">
        <f>IF(ISBLANK(Q3276),_xlfn.XLOOKUP(W3276,'[1]AVG SCORE'!F:F,'[1]AVG SCORE'!E:E,""),[1]listings!Q3276)</f>
        <v>4.9400000000000004</v>
      </c>
      <c r="U3276" s="1" t="str">
        <f t="shared" si="103"/>
        <v>Feldmoching-HasenberglPrivate room1</v>
      </c>
      <c r="V3276" s="1" t="str">
        <f>[1]listings!H3276&amp;[1]listings!I3276&amp;[1]listings!G3276</f>
        <v>Private room in homePrivate roomFeldmoching-Hasenbergl</v>
      </c>
      <c r="W3276" s="1" t="str">
        <f>[1]listings!G3276&amp;[1]listings!H3276&amp;[1]listings!I3276&amp;[1]listings!J3276</f>
        <v>Feldmoching-HasenberglPrivate room in homePrivate room1</v>
      </c>
      <c r="X3276" s="38">
        <v>48.131880000000002</v>
      </c>
      <c r="Y3276" s="38">
        <v>11.63175</v>
      </c>
    </row>
    <row r="3277" spans="1:25" ht="16" x14ac:dyDescent="0.2">
      <c r="A3277" s="4" t="s">
        <v>5263</v>
      </c>
      <c r="B3277" s="1" t="s">
        <v>5264</v>
      </c>
      <c r="C3277" s="1">
        <v>510602484</v>
      </c>
      <c r="D3277" s="1" t="s">
        <v>2633</v>
      </c>
      <c r="E3277" s="3">
        <v>45034</v>
      </c>
      <c r="F3277" s="1">
        <v>1</v>
      </c>
      <c r="G3277" s="1" t="s">
        <v>71</v>
      </c>
      <c r="H3277" s="1" t="s">
        <v>51</v>
      </c>
      <c r="I3277" s="1" t="s">
        <v>47</v>
      </c>
      <c r="J3277" s="1">
        <v>2</v>
      </c>
      <c r="K3277" s="2">
        <v>48</v>
      </c>
      <c r="L3277" s="2">
        <f>IF(ISBLANK(K3277),_xlfn.XLOOKUP(U3277,'[1]AVG PRICE'!E:E,'[1]AVG PRICE'!D:D,""),[1]listings!K3277)</f>
        <v>48</v>
      </c>
      <c r="M3277" s="1">
        <v>2</v>
      </c>
      <c r="N3277" s="1">
        <v>1125</v>
      </c>
      <c r="O3277" s="1">
        <v>67</v>
      </c>
      <c r="P3277" s="2">
        <f t="shared" si="102"/>
        <v>27048</v>
      </c>
      <c r="Q3277" s="1">
        <v>4.9400000000000004</v>
      </c>
      <c r="R3277" s="1">
        <f>IF(ISBLANK(S3277),_xlfn.XLOOKUP(V3277,'[1]AVG REVIEWS'!E:E,'[1]AVG REVIEWS'!D:D,""),[1]listings!S3277)</f>
        <v>2.1800000000000002</v>
      </c>
      <c r="S3277" s="1">
        <v>2.1800000000000002</v>
      </c>
      <c r="T3277" s="1">
        <f>IF(ISBLANK(Q3277),_xlfn.XLOOKUP(W3277,'[1]AVG SCORE'!F:F,'[1]AVG SCORE'!E:E,""),[1]listings!Q3277)</f>
        <v>4.9400000000000004</v>
      </c>
      <c r="U3277" s="1" t="str">
        <f t="shared" si="103"/>
        <v>Ludwigsvorstadt-IsarvorstadtPrivate room2</v>
      </c>
      <c r="V3277" s="1" t="str">
        <f>[1]listings!H3277&amp;[1]listings!I3277&amp;[1]listings!G3277</f>
        <v>Private room in rental unitPrivate roomLudwigsvorstadt-Isarvorstadt</v>
      </c>
      <c r="W3277" s="1" t="str">
        <f>[1]listings!G3277&amp;[1]listings!H3277&amp;[1]listings!I3277&amp;[1]listings!J3277</f>
        <v>Ludwigsvorstadt-IsarvorstadtPrivate room in rental unitPrivate room2</v>
      </c>
      <c r="X3277" s="38">
        <v>48.130980000000001</v>
      </c>
      <c r="Y3277" s="38">
        <v>11.66127</v>
      </c>
    </row>
    <row r="3278" spans="1:25" ht="16" x14ac:dyDescent="0.2">
      <c r="A3278" s="4" t="s">
        <v>5265</v>
      </c>
      <c r="B3278" s="1" t="s">
        <v>5266</v>
      </c>
      <c r="C3278" s="1">
        <v>39887883</v>
      </c>
      <c r="D3278" s="1" t="s">
        <v>73</v>
      </c>
      <c r="E3278" s="3">
        <v>42214</v>
      </c>
      <c r="F3278" s="1">
        <v>2</v>
      </c>
      <c r="G3278" s="1" t="s">
        <v>100</v>
      </c>
      <c r="H3278" s="1" t="s">
        <v>86</v>
      </c>
      <c r="I3278" s="1" t="s">
        <v>33</v>
      </c>
      <c r="J3278" s="1">
        <v>4</v>
      </c>
      <c r="K3278" s="2">
        <v>315</v>
      </c>
      <c r="L3278" s="2">
        <f>IF(ISBLANK(K3278),_xlfn.XLOOKUP(U3278,'[1]AVG PRICE'!E:E,'[1]AVG PRICE'!D:D,""),[1]listings!K3278)</f>
        <v>315</v>
      </c>
      <c r="M3278" s="1">
        <v>4</v>
      </c>
      <c r="N3278" s="1">
        <v>1125</v>
      </c>
      <c r="O3278" s="1">
        <v>3</v>
      </c>
      <c r="P3278" s="2">
        <f t="shared" si="102"/>
        <v>177817.5</v>
      </c>
      <c r="Q3278" s="1">
        <v>4.67</v>
      </c>
      <c r="R3278" s="1">
        <f>IF(ISBLANK(S3278),_xlfn.XLOOKUP(V3278,'[1]AVG REVIEWS'!E:E,'[1]AVG REVIEWS'!D:D,""),[1]listings!S3278)</f>
        <v>0.1</v>
      </c>
      <c r="S3278" s="1">
        <v>0.1</v>
      </c>
      <c r="T3278" s="1">
        <f>IF(ISBLANK(Q3278),_xlfn.XLOOKUP(W3278,'[1]AVG SCORE'!F:F,'[1]AVG SCORE'!E:E,""),[1]listings!Q3278)</f>
        <v>4.67</v>
      </c>
      <c r="U3278" s="1" t="str">
        <f t="shared" si="103"/>
        <v>Untergiesing-HarlachingEntire home/apt4</v>
      </c>
      <c r="V3278" s="1" t="str">
        <f>[1]listings!H3278&amp;[1]listings!I3278&amp;[1]listings!G3278</f>
        <v>Entire townhouseEntire home/aptUntergiesing-Harlaching</v>
      </c>
      <c r="W3278" s="1" t="str">
        <f>[1]listings!G3278&amp;[1]listings!H3278&amp;[1]listings!I3278&amp;[1]listings!J3278</f>
        <v>Untergiesing-HarlachingEntire townhouseEntire home/apt4</v>
      </c>
      <c r="X3278" s="38">
        <v>48.155749999999998</v>
      </c>
      <c r="Y3278" s="38">
        <v>11.617470000000001</v>
      </c>
    </row>
    <row r="3279" spans="1:25" ht="16" x14ac:dyDescent="0.2">
      <c r="A3279" s="4" t="s">
        <v>5267</v>
      </c>
      <c r="B3279" s="1" t="s">
        <v>5268</v>
      </c>
      <c r="C3279" s="1">
        <v>452638240</v>
      </c>
      <c r="D3279" s="1" t="s">
        <v>531</v>
      </c>
      <c r="E3279" s="3">
        <v>44655</v>
      </c>
      <c r="F3279" s="1">
        <v>1</v>
      </c>
      <c r="G3279" s="1" t="s">
        <v>39</v>
      </c>
      <c r="H3279" s="1" t="s">
        <v>51</v>
      </c>
      <c r="I3279" s="1" t="s">
        <v>47</v>
      </c>
      <c r="J3279" s="1">
        <v>4</v>
      </c>
      <c r="L3279" s="2">
        <f>IF(ISBLANK(K3279),_xlfn.XLOOKUP(U3279,'[1]AVG PRICE'!E:E,'[1]AVG PRICE'!D:D,""),[1]listings!K3279)</f>
        <v>225.75</v>
      </c>
      <c r="M3279" s="1">
        <v>1</v>
      </c>
      <c r="N3279" s="1">
        <v>13</v>
      </c>
      <c r="O3279" s="1">
        <v>4</v>
      </c>
      <c r="P3279" s="2">
        <f t="shared" si="102"/>
        <v>1580.25</v>
      </c>
      <c r="Q3279" s="1">
        <v>4.5</v>
      </c>
      <c r="R3279" s="1">
        <f>IF(ISBLANK(S3279),_xlfn.XLOOKUP(V3279,'[1]AVG REVIEWS'!E:E,'[1]AVG REVIEWS'!D:D,""),[1]listings!S3279)</f>
        <v>0.13</v>
      </c>
      <c r="S3279" s="1">
        <v>0.13</v>
      </c>
      <c r="T3279" s="1">
        <f>IF(ISBLANK(Q3279),_xlfn.XLOOKUP(W3279,'[1]AVG SCORE'!F:F,'[1]AVG SCORE'!E:E,""),[1]listings!Q3279)</f>
        <v>4.5</v>
      </c>
      <c r="U3279" s="1" t="str">
        <f t="shared" si="103"/>
        <v>MaxvorstadtPrivate room4</v>
      </c>
      <c r="V3279" s="1" t="str">
        <f>[1]listings!H3279&amp;[1]listings!I3279&amp;[1]listings!G3279</f>
        <v>Private room in rental unitPrivate roomMaxvorstadt</v>
      </c>
      <c r="W3279" s="1" t="str">
        <f>[1]listings!G3279&amp;[1]listings!H3279&amp;[1]listings!I3279&amp;[1]listings!J3279</f>
        <v>MaxvorstadtPrivate room in rental unitPrivate room4</v>
      </c>
      <c r="X3279" s="38">
        <v>48.125050000000002</v>
      </c>
      <c r="Y3279" s="38">
        <v>11.571020000000001</v>
      </c>
    </row>
    <row r="3280" spans="1:25" ht="16" x14ac:dyDescent="0.2">
      <c r="A3280" s="4" t="s">
        <v>5269</v>
      </c>
      <c r="B3280" s="1" t="s">
        <v>5270</v>
      </c>
      <c r="C3280" s="1">
        <v>51437672</v>
      </c>
      <c r="D3280" s="1" t="s">
        <v>92</v>
      </c>
      <c r="E3280" s="3">
        <v>42353</v>
      </c>
      <c r="F3280" s="1">
        <v>2</v>
      </c>
      <c r="G3280" s="1" t="s">
        <v>56</v>
      </c>
      <c r="H3280" s="1" t="s">
        <v>51</v>
      </c>
      <c r="I3280" s="1" t="s">
        <v>47</v>
      </c>
      <c r="J3280" s="1">
        <v>2</v>
      </c>
      <c r="L3280" s="2">
        <f>IF(ISBLANK(K3280),_xlfn.XLOOKUP(U3280,'[1]AVG PRICE'!E:E,'[1]AVG PRICE'!D:D,""),[1]listings!K3280)</f>
        <v>96.369565217391298</v>
      </c>
      <c r="M3280" s="1">
        <v>2</v>
      </c>
      <c r="N3280" s="1">
        <v>7</v>
      </c>
      <c r="O3280" s="1">
        <v>33</v>
      </c>
      <c r="P3280" s="2">
        <f t="shared" si="102"/>
        <v>433.66304347826082</v>
      </c>
      <c r="Q3280" s="1">
        <v>4.82</v>
      </c>
      <c r="R3280" s="1">
        <f>IF(ISBLANK(S3280),_xlfn.XLOOKUP(V3280,'[1]AVG REVIEWS'!E:E,'[1]AVG REVIEWS'!D:D,""),[1]listings!S3280)</f>
        <v>1.08</v>
      </c>
      <c r="S3280" s="1">
        <v>1.08</v>
      </c>
      <c r="T3280" s="1">
        <f>IF(ISBLANK(Q3280),_xlfn.XLOOKUP(W3280,'[1]AVG SCORE'!F:F,'[1]AVG SCORE'!E:E,""),[1]listings!Q3280)</f>
        <v>4.82</v>
      </c>
      <c r="U3280" s="1" t="str">
        <f t="shared" si="103"/>
        <v>Neuhausen-NymphenburgPrivate room2</v>
      </c>
      <c r="V3280" s="1" t="str">
        <f>[1]listings!H3280&amp;[1]listings!I3280&amp;[1]listings!G3280</f>
        <v>Private room in rental unitPrivate roomNeuhausen-Nymphenburg</v>
      </c>
      <c r="W3280" s="1" t="str">
        <f>[1]listings!G3280&amp;[1]listings!H3280&amp;[1]listings!I3280&amp;[1]listings!J3280</f>
        <v>Neuhausen-NymphenburgPrivate room in rental unitPrivate room2</v>
      </c>
      <c r="X3280" s="38">
        <v>48.1098377</v>
      </c>
      <c r="Y3280" s="38">
        <v>11.5809917</v>
      </c>
    </row>
    <row r="3281" spans="1:25" ht="16" x14ac:dyDescent="0.2">
      <c r="A3281" s="4" t="s">
        <v>5271</v>
      </c>
      <c r="B3281" s="1" t="s">
        <v>5272</v>
      </c>
      <c r="C3281" s="1">
        <v>38593305</v>
      </c>
      <c r="D3281" s="1" t="s">
        <v>1053</v>
      </c>
      <c r="E3281" s="3">
        <v>42200</v>
      </c>
      <c r="F3281" s="1">
        <v>1</v>
      </c>
      <c r="G3281" s="1" t="s">
        <v>179</v>
      </c>
      <c r="H3281" s="1" t="s">
        <v>136</v>
      </c>
      <c r="I3281" s="1" t="s">
        <v>33</v>
      </c>
      <c r="J3281" s="1">
        <v>3</v>
      </c>
      <c r="L3281" s="2">
        <f>IF(ISBLANK(K3281),_xlfn.XLOOKUP(U3281,'[1]AVG PRICE'!E:E,'[1]AVG PRICE'!D:D,""),[1]listings!K3281)</f>
        <v>254.125</v>
      </c>
      <c r="M3281" s="1">
        <v>4</v>
      </c>
      <c r="N3281" s="1">
        <v>14</v>
      </c>
      <c r="O3281" s="1">
        <v>23</v>
      </c>
      <c r="P3281" s="2">
        <f t="shared" si="102"/>
        <v>2287.125</v>
      </c>
      <c r="Q3281" s="1">
        <v>4.91</v>
      </c>
      <c r="R3281" s="1">
        <f>IF(ISBLANK(S3281),_xlfn.XLOOKUP(V3281,'[1]AVG REVIEWS'!E:E,'[1]AVG REVIEWS'!D:D,""),[1]listings!S3281)</f>
        <v>0.87</v>
      </c>
      <c r="S3281" s="1">
        <v>0.87</v>
      </c>
      <c r="T3281" s="1">
        <f>IF(ISBLANK(Q3281),_xlfn.XLOOKUP(W3281,'[1]AVG SCORE'!F:F,'[1]AVG SCORE'!E:E,""),[1]listings!Q3281)</f>
        <v>4.91</v>
      </c>
      <c r="U3281" s="1" t="str">
        <f t="shared" si="103"/>
        <v>Altstadt-LehelEntire home/apt3</v>
      </c>
      <c r="V3281" s="1" t="str">
        <f>[1]listings!H3281&amp;[1]listings!I3281&amp;[1]listings!G3281</f>
        <v>Entire condoEntire home/aptAltstadt-Lehel</v>
      </c>
      <c r="W3281" s="1" t="str">
        <f>[1]listings!G3281&amp;[1]listings!H3281&amp;[1]listings!I3281&amp;[1]listings!J3281</f>
        <v>Altstadt-LehelEntire condoEntire home/apt3</v>
      </c>
      <c r="X3281" s="38">
        <v>48.127200000000002</v>
      </c>
      <c r="Y3281" s="38">
        <v>11.539680000000001</v>
      </c>
    </row>
    <row r="3282" spans="1:25" ht="16" x14ac:dyDescent="0.2">
      <c r="A3282" s="4" t="s">
        <v>5273</v>
      </c>
      <c r="B3282" s="1" t="s">
        <v>5274</v>
      </c>
      <c r="C3282" s="1">
        <v>472852788</v>
      </c>
      <c r="D3282" s="1" t="s">
        <v>981</v>
      </c>
      <c r="E3282" s="3">
        <v>44775</v>
      </c>
      <c r="F3282" s="1">
        <v>3</v>
      </c>
      <c r="G3282" s="1" t="s">
        <v>56</v>
      </c>
      <c r="H3282" s="1" t="s">
        <v>32</v>
      </c>
      <c r="I3282" s="1" t="s">
        <v>33</v>
      </c>
      <c r="J3282" s="1">
        <v>2</v>
      </c>
      <c r="L3282" s="2">
        <f>IF(ISBLANK(K3282),_xlfn.XLOOKUP(U3282,'[1]AVG PRICE'!E:E,'[1]AVG PRICE'!D:D,""),[1]listings!K3282)</f>
        <v>124.16049382716049</v>
      </c>
      <c r="M3282" s="1">
        <v>2</v>
      </c>
      <c r="N3282" s="1">
        <v>365</v>
      </c>
      <c r="O3282" s="1">
        <v>3</v>
      </c>
      <c r="P3282" s="2">
        <f t="shared" si="102"/>
        <v>22783.45061728395</v>
      </c>
      <c r="Q3282" s="1">
        <v>5</v>
      </c>
      <c r="R3282" s="1">
        <f>IF(ISBLANK(S3282),_xlfn.XLOOKUP(V3282,'[1]AVG REVIEWS'!E:E,'[1]AVG REVIEWS'!D:D,""),[1]listings!S3282)</f>
        <v>0.1</v>
      </c>
      <c r="S3282" s="1">
        <v>0.1</v>
      </c>
      <c r="T3282" s="1">
        <f>IF(ISBLANK(Q3282),_xlfn.XLOOKUP(W3282,'[1]AVG SCORE'!F:F,'[1]AVG SCORE'!E:E,""),[1]listings!Q3282)</f>
        <v>5</v>
      </c>
      <c r="U3282" s="1" t="str">
        <f t="shared" si="103"/>
        <v>Neuhausen-NymphenburgEntire home/apt2</v>
      </c>
      <c r="V3282" s="1" t="str">
        <f>[1]listings!H3282&amp;[1]listings!I3282&amp;[1]listings!G3282</f>
        <v>Entire rental unitEntire home/aptNeuhausen-Nymphenburg</v>
      </c>
      <c r="W3282" s="1" t="str">
        <f>[1]listings!G3282&amp;[1]listings!H3282&amp;[1]listings!I3282&amp;[1]listings!J3282</f>
        <v>Neuhausen-NymphenburgEntire rental unitEntire home/apt2</v>
      </c>
      <c r="X3282" s="38">
        <v>48.10613</v>
      </c>
      <c r="Y3282" s="38">
        <v>11.50483</v>
      </c>
    </row>
    <row r="3283" spans="1:25" ht="16" x14ac:dyDescent="0.2">
      <c r="A3283" s="4" t="s">
        <v>5275</v>
      </c>
      <c r="B3283" s="1" t="s">
        <v>5276</v>
      </c>
      <c r="C3283" s="1">
        <v>43509613</v>
      </c>
      <c r="D3283" s="1" t="s">
        <v>5277</v>
      </c>
      <c r="E3283" s="3">
        <v>42253</v>
      </c>
      <c r="F3283" s="1">
        <v>3</v>
      </c>
      <c r="G3283" s="1" t="s">
        <v>50</v>
      </c>
      <c r="H3283" s="1" t="s">
        <v>136</v>
      </c>
      <c r="I3283" s="1" t="s">
        <v>33</v>
      </c>
      <c r="J3283" s="1">
        <v>3</v>
      </c>
      <c r="K3283" s="2">
        <v>45</v>
      </c>
      <c r="L3283" s="2">
        <f>IF(ISBLANK(K3283),_xlfn.XLOOKUP(U3283,'[1]AVG PRICE'!E:E,'[1]AVG PRICE'!D:D,""),[1]listings!K3283)</f>
        <v>45</v>
      </c>
      <c r="M3283" s="1">
        <v>4.7</v>
      </c>
      <c r="N3283" s="1">
        <v>28</v>
      </c>
      <c r="O3283" s="1">
        <v>1</v>
      </c>
      <c r="P3283" s="2">
        <f t="shared" si="102"/>
        <v>735.75000000000011</v>
      </c>
      <c r="Q3283" s="1">
        <v>5</v>
      </c>
      <c r="R3283" s="1">
        <f>IF(ISBLANK(S3283),_xlfn.XLOOKUP(V3283,'[1]AVG REVIEWS'!E:E,'[1]AVG REVIEWS'!D:D,""),[1]listings!S3283)</f>
        <v>0.03</v>
      </c>
      <c r="S3283" s="1">
        <v>0.03</v>
      </c>
      <c r="T3283" s="1">
        <f>IF(ISBLANK(Q3283),_xlfn.XLOOKUP(W3283,'[1]AVG SCORE'!F:F,'[1]AVG SCORE'!E:E,""),[1]listings!Q3283)</f>
        <v>5</v>
      </c>
      <c r="U3283" s="1" t="str">
        <f t="shared" si="103"/>
        <v>Schwabing-WestEntire home/apt3</v>
      </c>
      <c r="V3283" s="1" t="str">
        <f>[1]listings!H3283&amp;[1]listings!I3283&amp;[1]listings!G3283</f>
        <v>Entire condoEntire home/aptSchwabing-West</v>
      </c>
      <c r="W3283" s="1" t="str">
        <f>[1]listings!G3283&amp;[1]listings!H3283&amp;[1]listings!I3283&amp;[1]listings!J3283</f>
        <v>Schwabing-WestEntire condoEntire home/apt3</v>
      </c>
      <c r="X3283" s="38">
        <v>48.142829999999996</v>
      </c>
      <c r="Y3283" s="38">
        <v>11.66244</v>
      </c>
    </row>
    <row r="3284" spans="1:25" ht="16" x14ac:dyDescent="0.2">
      <c r="A3284" s="4" t="s">
        <v>5278</v>
      </c>
      <c r="B3284" s="1" t="s">
        <v>5279</v>
      </c>
      <c r="C3284" s="1">
        <v>478214660</v>
      </c>
      <c r="D3284" s="1" t="s">
        <v>265</v>
      </c>
      <c r="E3284" s="3">
        <v>44809</v>
      </c>
      <c r="F3284" s="1">
        <v>1</v>
      </c>
      <c r="G3284" s="1" t="s">
        <v>66</v>
      </c>
      <c r="H3284" s="1" t="s">
        <v>32</v>
      </c>
      <c r="I3284" s="1" t="s">
        <v>33</v>
      </c>
      <c r="J3284" s="1">
        <v>3</v>
      </c>
      <c r="L3284" s="2">
        <f>IF(ISBLANK(K3284),_xlfn.XLOOKUP(U3284,'[1]AVG PRICE'!E:E,'[1]AVG PRICE'!D:D,""),[1]listings!K3284)</f>
        <v>172.85714285714286</v>
      </c>
      <c r="M3284" s="1">
        <v>2</v>
      </c>
      <c r="N3284" s="1">
        <v>1125</v>
      </c>
      <c r="O3284" s="1">
        <v>12</v>
      </c>
      <c r="P3284" s="2">
        <f t="shared" si="102"/>
        <v>97405</v>
      </c>
      <c r="Q3284" s="1">
        <v>5</v>
      </c>
      <c r="R3284" s="1">
        <f>IF(ISBLANK(S3284),_xlfn.XLOOKUP(V3284,'[1]AVG REVIEWS'!E:E,'[1]AVG REVIEWS'!D:D,""),[1]listings!S3284)</f>
        <v>0.39</v>
      </c>
      <c r="S3284" s="1">
        <v>0.39</v>
      </c>
      <c r="T3284" s="1">
        <f>IF(ISBLANK(Q3284),_xlfn.XLOOKUP(W3284,'[1]AVG SCORE'!F:F,'[1]AVG SCORE'!E:E,""),[1]listings!Q3284)</f>
        <v>5</v>
      </c>
      <c r="U3284" s="1" t="str">
        <f t="shared" si="103"/>
        <v>Au-HaidhausenEntire home/apt3</v>
      </c>
      <c r="V3284" s="1" t="str">
        <f>[1]listings!H3284&amp;[1]listings!I3284&amp;[1]listings!G3284</f>
        <v>Entire rental unitEntire home/aptAu-Haidhausen</v>
      </c>
      <c r="W3284" s="1" t="str">
        <f>[1]listings!G3284&amp;[1]listings!H3284&amp;[1]listings!I3284&amp;[1]listings!J3284</f>
        <v>Au-HaidhausenEntire rental unitEntire home/apt3</v>
      </c>
      <c r="X3284" s="38">
        <v>48.156242572287397</v>
      </c>
      <c r="Y3284" s="38">
        <v>11.5379002730163</v>
      </c>
    </row>
    <row r="3285" spans="1:25" ht="16" x14ac:dyDescent="0.2">
      <c r="A3285" s="4" t="s">
        <v>5280</v>
      </c>
      <c r="B3285" s="1" t="s">
        <v>5281</v>
      </c>
      <c r="C3285" s="1">
        <v>95288284</v>
      </c>
      <c r="D3285" s="1" t="s">
        <v>1442</v>
      </c>
      <c r="E3285" s="3">
        <v>42628</v>
      </c>
      <c r="F3285" s="1">
        <v>1</v>
      </c>
      <c r="G3285" s="1" t="s">
        <v>71</v>
      </c>
      <c r="H3285" s="1" t="s">
        <v>60</v>
      </c>
      <c r="I3285" s="1" t="s">
        <v>33</v>
      </c>
      <c r="J3285" s="1">
        <v>4</v>
      </c>
      <c r="K3285" s="2">
        <v>1500</v>
      </c>
      <c r="L3285" s="2">
        <f>IF(ISBLANK(K3285),_xlfn.XLOOKUP(U3285,'[1]AVG PRICE'!E:E,'[1]AVG PRICE'!D:D,""),[1]listings!K3285)</f>
        <v>1500</v>
      </c>
      <c r="M3285" s="1">
        <v>2</v>
      </c>
      <c r="N3285" s="1">
        <v>365</v>
      </c>
      <c r="O3285" s="1">
        <v>0</v>
      </c>
      <c r="P3285" s="2">
        <f t="shared" si="102"/>
        <v>275250</v>
      </c>
      <c r="R3285" s="1">
        <f>IF(ISBLANK(S3285),_xlfn.XLOOKUP(V3285,'[1]AVG REVIEWS'!E:E,'[1]AVG REVIEWS'!D:D,""),[1]listings!S3285)</f>
        <v>0.67000000000000015</v>
      </c>
      <c r="T3285" s="1">
        <f>IF(ISBLANK(Q3285),_xlfn.XLOOKUP(W3285,'[1]AVG SCORE'!F:F,'[1]AVG SCORE'!E:E,""),[1]listings!Q3285)</f>
        <v>4.8875000000000002</v>
      </c>
      <c r="U3285" s="1" t="str">
        <f t="shared" si="103"/>
        <v>Ludwigsvorstadt-IsarvorstadtEntire home/apt4</v>
      </c>
      <c r="V3285" s="1" t="str">
        <f>[1]listings!H3285&amp;[1]listings!I3285&amp;[1]listings!G3285</f>
        <v>Entire loftEntire home/aptLudwigsvorstadt-Isarvorstadt</v>
      </c>
      <c r="W3285" s="1" t="str">
        <f>[1]listings!G3285&amp;[1]listings!H3285&amp;[1]listings!I3285&amp;[1]listings!J3285</f>
        <v>Ludwigsvorstadt-IsarvorstadtEntire loftEntire home/apt4</v>
      </c>
      <c r="X3285" s="38">
        <v>48.133719999999997</v>
      </c>
      <c r="Y3285" s="38">
        <v>11.535130000000001</v>
      </c>
    </row>
    <row r="3286" spans="1:25" ht="16" x14ac:dyDescent="0.2">
      <c r="A3286" s="4" t="s">
        <v>5282</v>
      </c>
      <c r="B3286" s="1" t="s">
        <v>5283</v>
      </c>
      <c r="C3286" s="1">
        <v>84078024</v>
      </c>
      <c r="D3286" s="1" t="s">
        <v>956</v>
      </c>
      <c r="E3286" s="3">
        <v>42567</v>
      </c>
      <c r="F3286" s="1">
        <v>1</v>
      </c>
      <c r="G3286" s="1" t="s">
        <v>59</v>
      </c>
      <c r="H3286" s="1" t="s">
        <v>32</v>
      </c>
      <c r="I3286" s="1" t="s">
        <v>33</v>
      </c>
      <c r="J3286" s="1">
        <v>2</v>
      </c>
      <c r="K3286" s="2">
        <v>465</v>
      </c>
      <c r="L3286" s="2">
        <f>IF(ISBLANK(K3286),_xlfn.XLOOKUP(U3286,'[1]AVG PRICE'!E:E,'[1]AVG PRICE'!D:D,""),[1]listings!K3286)</f>
        <v>465</v>
      </c>
      <c r="M3286" s="1">
        <v>3</v>
      </c>
      <c r="N3286" s="1">
        <v>1125</v>
      </c>
      <c r="O3286" s="1">
        <v>1</v>
      </c>
      <c r="P3286" s="2">
        <f t="shared" si="102"/>
        <v>262260</v>
      </c>
      <c r="Q3286" s="1">
        <v>5</v>
      </c>
      <c r="R3286" s="1">
        <f>IF(ISBLANK(S3286),_xlfn.XLOOKUP(V3286,'[1]AVG REVIEWS'!E:E,'[1]AVG REVIEWS'!D:D,""),[1]listings!S3286)</f>
        <v>0.05</v>
      </c>
      <c r="S3286" s="1">
        <v>0.05</v>
      </c>
      <c r="T3286" s="1">
        <f>IF(ISBLANK(Q3286),_xlfn.XLOOKUP(W3286,'[1]AVG SCORE'!F:F,'[1]AVG SCORE'!E:E,""),[1]listings!Q3286)</f>
        <v>5</v>
      </c>
      <c r="U3286" s="1" t="str">
        <f t="shared" si="103"/>
        <v>Schwanthalerh√∂heEntire home/apt2</v>
      </c>
      <c r="V3286" s="1" t="str">
        <f>[1]listings!H3286&amp;[1]listings!I3286&amp;[1]listings!G3286</f>
        <v>Entire rental unitEntire home/aptSchwanthalerh√∂he</v>
      </c>
      <c r="W3286" s="1" t="str">
        <f>[1]listings!G3286&amp;[1]listings!H3286&amp;[1]listings!I3286&amp;[1]listings!J3286</f>
        <v>Schwanthalerh√∂heEntire rental unitEntire home/apt2</v>
      </c>
      <c r="X3286" s="38">
        <v>48.135120000000001</v>
      </c>
      <c r="Y3286" s="38">
        <v>11.502230000000001</v>
      </c>
    </row>
    <row r="3287" spans="1:25" ht="16" x14ac:dyDescent="0.2">
      <c r="A3287" s="4" t="s">
        <v>5284</v>
      </c>
      <c r="B3287" s="1" t="s">
        <v>5285</v>
      </c>
      <c r="C3287" s="1">
        <v>255373112</v>
      </c>
      <c r="D3287" s="1" t="s">
        <v>5286</v>
      </c>
      <c r="E3287" s="3">
        <v>43567</v>
      </c>
      <c r="F3287" s="1">
        <v>3</v>
      </c>
      <c r="G3287" s="1" t="s">
        <v>50</v>
      </c>
      <c r="H3287" s="1" t="s">
        <v>32</v>
      </c>
      <c r="I3287" s="1" t="s">
        <v>33</v>
      </c>
      <c r="J3287" s="1">
        <v>2</v>
      </c>
      <c r="K3287" s="2">
        <v>135</v>
      </c>
      <c r="L3287" s="2">
        <f>IF(ISBLANK(K3287),_xlfn.XLOOKUP(U3287,'[1]AVG PRICE'!E:E,'[1]AVG PRICE'!D:D,""),[1]listings!K3287)</f>
        <v>135</v>
      </c>
      <c r="M3287" s="1">
        <v>5</v>
      </c>
      <c r="N3287" s="1">
        <v>15</v>
      </c>
      <c r="O3287" s="1">
        <v>0</v>
      </c>
      <c r="P3287" s="2">
        <f t="shared" si="102"/>
        <v>1350</v>
      </c>
      <c r="R3287" s="1">
        <f>IF(ISBLANK(S3287),_xlfn.XLOOKUP(V3287,'[1]AVG REVIEWS'!E:E,'[1]AVG REVIEWS'!D:D,""),[1]listings!S3287)</f>
        <v>0.66483568075117372</v>
      </c>
      <c r="T3287" s="1">
        <f>IF(ISBLANK(Q3287),_xlfn.XLOOKUP(W3287,'[1]AVG SCORE'!F:F,'[1]AVG SCORE'!E:E,""),[1]listings!Q3287)</f>
        <v>4.8491208791208793</v>
      </c>
      <c r="U3287" s="1" t="str">
        <f t="shared" si="103"/>
        <v>Schwabing-WestEntire home/apt2</v>
      </c>
      <c r="V3287" s="1" t="str">
        <f>[1]listings!H3287&amp;[1]listings!I3287&amp;[1]listings!G3287</f>
        <v>Entire rental unitEntire home/aptSchwabing-West</v>
      </c>
      <c r="W3287" s="1" t="str">
        <f>[1]listings!G3287&amp;[1]listings!H3287&amp;[1]listings!I3287&amp;[1]listings!J3287</f>
        <v>Schwabing-WestEntire rental unitEntire home/apt2</v>
      </c>
      <c r="X3287" s="38">
        <v>48.1332865992213</v>
      </c>
      <c r="Y3287" s="38">
        <v>11.5591805800796</v>
      </c>
    </row>
    <row r="3288" spans="1:25" ht="16" x14ac:dyDescent="0.2">
      <c r="A3288" s="4" t="s">
        <v>5287</v>
      </c>
      <c r="B3288" s="1" t="s">
        <v>5288</v>
      </c>
      <c r="C3288" s="1">
        <v>256933620</v>
      </c>
      <c r="D3288" s="1" t="s">
        <v>3189</v>
      </c>
      <c r="E3288" s="3">
        <v>43575</v>
      </c>
      <c r="F3288" s="1">
        <v>1</v>
      </c>
      <c r="G3288" s="1" t="s">
        <v>71</v>
      </c>
      <c r="H3288" s="1" t="s">
        <v>32</v>
      </c>
      <c r="I3288" s="1" t="s">
        <v>33</v>
      </c>
      <c r="J3288" s="1">
        <v>2</v>
      </c>
      <c r="L3288" s="2">
        <f>IF(ISBLANK(K3288),_xlfn.XLOOKUP(U3288,'[1]AVG PRICE'!E:E,'[1]AVG PRICE'!D:D,""),[1]listings!K3288)</f>
        <v>150.01249999999999</v>
      </c>
      <c r="M3288" s="1">
        <v>2</v>
      </c>
      <c r="N3288" s="1">
        <v>14</v>
      </c>
      <c r="O3288" s="1">
        <v>0</v>
      </c>
      <c r="P3288" s="2">
        <f t="shared" si="102"/>
        <v>1200.0999999999999</v>
      </c>
      <c r="R3288" s="1">
        <f>IF(ISBLANK(S3288),_xlfn.XLOOKUP(V3288,'[1]AVG REVIEWS'!E:E,'[1]AVG REVIEWS'!D:D,""),[1]listings!S3288)</f>
        <v>1.0161822660098518</v>
      </c>
      <c r="T3288" s="1">
        <f>IF(ISBLANK(Q3288),_xlfn.XLOOKUP(W3288,'[1]AVG SCORE'!F:F,'[1]AVG SCORE'!E:E,""),[1]listings!Q3288)</f>
        <v>4.7815254237288123</v>
      </c>
      <c r="U3288" s="1" t="str">
        <f t="shared" si="103"/>
        <v>Ludwigsvorstadt-IsarvorstadtEntire home/apt2</v>
      </c>
      <c r="V3288" s="1" t="str">
        <f>[1]listings!H3288&amp;[1]listings!I3288&amp;[1]listings!G3288</f>
        <v>Entire rental unitEntire home/aptLudwigsvorstadt-Isarvorstadt</v>
      </c>
      <c r="W3288" s="1" t="str">
        <f>[1]listings!G3288&amp;[1]listings!H3288&amp;[1]listings!I3288&amp;[1]listings!J3288</f>
        <v>Ludwigsvorstadt-IsarvorstadtEntire rental unitEntire home/apt2</v>
      </c>
      <c r="X3288" s="38">
        <v>48.136597000000002</v>
      </c>
      <c r="Y3288" s="38">
        <v>11.5099201</v>
      </c>
    </row>
    <row r="3289" spans="1:25" ht="16" x14ac:dyDescent="0.2">
      <c r="A3289" s="4" t="s">
        <v>5289</v>
      </c>
      <c r="B3289" s="1" t="s">
        <v>5290</v>
      </c>
      <c r="C3289" s="1">
        <v>135423811</v>
      </c>
      <c r="D3289" s="1" t="s">
        <v>5291</v>
      </c>
      <c r="E3289" s="3">
        <v>42902</v>
      </c>
      <c r="F3289" s="1">
        <v>1</v>
      </c>
      <c r="G3289" s="1" t="s">
        <v>45</v>
      </c>
      <c r="H3289" s="1" t="s">
        <v>32</v>
      </c>
      <c r="I3289" s="1" t="s">
        <v>33</v>
      </c>
      <c r="J3289" s="1">
        <v>2</v>
      </c>
      <c r="K3289" s="2">
        <v>84</v>
      </c>
      <c r="L3289" s="2">
        <f>IF(ISBLANK(K3289),_xlfn.XLOOKUP(U3289,'[1]AVG PRICE'!E:E,'[1]AVG PRICE'!D:D,""),[1]listings!K3289)</f>
        <v>84</v>
      </c>
      <c r="M3289" s="1">
        <v>1</v>
      </c>
      <c r="N3289" s="1">
        <v>1125</v>
      </c>
      <c r="O3289" s="1">
        <v>9</v>
      </c>
      <c r="P3289" s="2">
        <f t="shared" si="102"/>
        <v>47292</v>
      </c>
      <c r="Q3289" s="1">
        <v>5</v>
      </c>
      <c r="R3289" s="1">
        <f>IF(ISBLANK(S3289),_xlfn.XLOOKUP(V3289,'[1]AVG REVIEWS'!E:E,'[1]AVG REVIEWS'!D:D,""),[1]listings!S3289)</f>
        <v>0.31</v>
      </c>
      <c r="S3289" s="1">
        <v>0.31</v>
      </c>
      <c r="T3289" s="1">
        <f>IF(ISBLANK(Q3289),_xlfn.XLOOKUP(W3289,'[1]AVG SCORE'!F:F,'[1]AVG SCORE'!E:E,""),[1]listings!Q3289)</f>
        <v>5</v>
      </c>
      <c r="U3289" s="1" t="str">
        <f t="shared" si="103"/>
        <v>Sendling-WestparkEntire home/apt2</v>
      </c>
      <c r="V3289" s="1" t="str">
        <f>[1]listings!H3289&amp;[1]listings!I3289&amp;[1]listings!G3289</f>
        <v>Entire rental unitEntire home/aptSendling-Westpark</v>
      </c>
      <c r="W3289" s="1" t="str">
        <f>[1]listings!G3289&amp;[1]listings!H3289&amp;[1]listings!I3289&amp;[1]listings!J3289</f>
        <v>Sendling-WestparkEntire rental unitEntire home/apt2</v>
      </c>
      <c r="X3289" s="38">
        <v>48.156700000000001</v>
      </c>
      <c r="Y3289" s="38">
        <v>11.64528</v>
      </c>
    </row>
    <row r="3290" spans="1:25" ht="16" x14ac:dyDescent="0.2">
      <c r="A3290" s="4" t="s">
        <v>5292</v>
      </c>
      <c r="B3290" s="1" t="s">
        <v>5293</v>
      </c>
      <c r="C3290" s="1">
        <v>311806161</v>
      </c>
      <c r="D3290" s="1" t="s">
        <v>5294</v>
      </c>
      <c r="E3290" s="3">
        <v>43793</v>
      </c>
      <c r="F3290" s="1">
        <v>2</v>
      </c>
      <c r="G3290" s="1" t="s">
        <v>174</v>
      </c>
      <c r="H3290" s="1" t="s">
        <v>51</v>
      </c>
      <c r="I3290" s="1" t="s">
        <v>47</v>
      </c>
      <c r="J3290" s="1">
        <v>2</v>
      </c>
      <c r="K3290" s="2">
        <v>150</v>
      </c>
      <c r="L3290" s="2">
        <f>IF(ISBLANK(K3290),_xlfn.XLOOKUP(U3290,'[1]AVG PRICE'!E:E,'[1]AVG PRICE'!D:D,""),[1]listings!K3290)</f>
        <v>150</v>
      </c>
      <c r="M3290" s="1">
        <v>1</v>
      </c>
      <c r="N3290" s="1">
        <v>15</v>
      </c>
      <c r="O3290" s="1">
        <v>6</v>
      </c>
      <c r="P3290" s="2">
        <f t="shared" si="102"/>
        <v>1200</v>
      </c>
      <c r="Q3290" s="1">
        <v>5</v>
      </c>
      <c r="R3290" s="1">
        <f>IF(ISBLANK(S3290),_xlfn.XLOOKUP(V3290,'[1]AVG REVIEWS'!E:E,'[1]AVG REVIEWS'!D:D,""),[1]listings!S3290)</f>
        <v>0.2</v>
      </c>
      <c r="S3290" s="1">
        <v>0.2</v>
      </c>
      <c r="T3290" s="1">
        <f>IF(ISBLANK(Q3290),_xlfn.XLOOKUP(W3290,'[1]AVG SCORE'!F:F,'[1]AVG SCORE'!E:E,""),[1]listings!Q3290)</f>
        <v>5</v>
      </c>
      <c r="U3290" s="1" t="str">
        <f t="shared" si="103"/>
        <v>Milbertshofen-Am HartPrivate room2</v>
      </c>
      <c r="V3290" s="1" t="str">
        <f>[1]listings!H3290&amp;[1]listings!I3290&amp;[1]listings!G3290</f>
        <v>Private room in rental unitPrivate roomMilbertshofen-Am Hart</v>
      </c>
      <c r="W3290" s="1" t="str">
        <f>[1]listings!G3290&amp;[1]listings!H3290&amp;[1]listings!I3290&amp;[1]listings!J3290</f>
        <v>Milbertshofen-Am HartPrivate room in rental unitPrivate room2</v>
      </c>
      <c r="X3290" s="38">
        <v>48.154724248153599</v>
      </c>
      <c r="Y3290" s="38">
        <v>11.561007499694799</v>
      </c>
    </row>
    <row r="3291" spans="1:25" ht="16" x14ac:dyDescent="0.2">
      <c r="A3291" s="4" t="s">
        <v>5295</v>
      </c>
      <c r="B3291" s="1" t="s">
        <v>5296</v>
      </c>
      <c r="C3291" s="1">
        <v>340410362</v>
      </c>
      <c r="D3291" s="1" t="s">
        <v>597</v>
      </c>
      <c r="E3291" s="3">
        <v>43895</v>
      </c>
      <c r="F3291" s="1">
        <v>4</v>
      </c>
      <c r="G3291" s="1" t="s">
        <v>294</v>
      </c>
      <c r="H3291" s="1" t="s">
        <v>32</v>
      </c>
      <c r="I3291" s="1" t="s">
        <v>33</v>
      </c>
      <c r="J3291" s="1">
        <v>11</v>
      </c>
      <c r="L3291" s="2">
        <f>IF(ISBLANK(K3291),_xlfn.XLOOKUP(U3291,'[1]AVG PRICE'!E:E,'[1]AVG PRICE'!D:D,""),[1]listings!K3291)</f>
        <v>0</v>
      </c>
      <c r="M3291" s="1">
        <v>1</v>
      </c>
      <c r="N3291" s="1">
        <v>365</v>
      </c>
      <c r="O3291" s="1">
        <v>6</v>
      </c>
      <c r="P3291" s="2">
        <f t="shared" si="102"/>
        <v>0</v>
      </c>
      <c r="Q3291" s="1">
        <v>4.5</v>
      </c>
      <c r="R3291" s="1">
        <f>IF(ISBLANK(S3291),_xlfn.XLOOKUP(V3291,'[1]AVG REVIEWS'!E:E,'[1]AVG REVIEWS'!D:D,""),[1]listings!S3291)</f>
        <v>0.2</v>
      </c>
      <c r="S3291" s="1">
        <v>0.2</v>
      </c>
      <c r="T3291" s="1">
        <f>IF(ISBLANK(Q3291),_xlfn.XLOOKUP(W3291,'[1]AVG SCORE'!F:F,'[1]AVG SCORE'!E:E,""),[1]listings!Q3291)</f>
        <v>4.5</v>
      </c>
      <c r="U3291" s="1" t="str">
        <f t="shared" si="103"/>
        <v>MoosachEntire home/apt11</v>
      </c>
      <c r="V3291" s="1" t="str">
        <f>[1]listings!H3291&amp;[1]listings!I3291&amp;[1]listings!G3291</f>
        <v>Entire rental unitEntire home/aptMoosach</v>
      </c>
      <c r="W3291" s="1" t="str">
        <f>[1]listings!G3291&amp;[1]listings!H3291&amp;[1]listings!I3291&amp;[1]listings!J3291</f>
        <v>MoosachEntire rental unitEntire home/apt11</v>
      </c>
      <c r="X3291" s="38">
        <v>48.122230000000002</v>
      </c>
      <c r="Y3291" s="38">
        <v>11.56405</v>
      </c>
    </row>
    <row r="3292" spans="1:25" ht="16" x14ac:dyDescent="0.2">
      <c r="A3292" s="4" t="s">
        <v>5297</v>
      </c>
      <c r="B3292" s="1" t="s">
        <v>5298</v>
      </c>
      <c r="C3292" s="1">
        <v>477994954</v>
      </c>
      <c r="D3292" s="1" t="s">
        <v>5299</v>
      </c>
      <c r="E3292" s="3">
        <v>44807</v>
      </c>
      <c r="F3292" s="1">
        <v>1</v>
      </c>
      <c r="G3292" s="1" t="s">
        <v>50</v>
      </c>
      <c r="H3292" s="1" t="s">
        <v>51</v>
      </c>
      <c r="I3292" s="1" t="s">
        <v>47</v>
      </c>
      <c r="J3292" s="1">
        <v>1</v>
      </c>
      <c r="K3292" s="2">
        <v>90</v>
      </c>
      <c r="L3292" s="2">
        <f>IF(ISBLANK(K3292),_xlfn.XLOOKUP(U3292,'[1]AVG PRICE'!E:E,'[1]AVG PRICE'!D:D,""),[1]listings!K3292)</f>
        <v>90</v>
      </c>
      <c r="M3292" s="1">
        <v>1</v>
      </c>
      <c r="N3292" s="1">
        <v>365</v>
      </c>
      <c r="O3292" s="1">
        <v>168</v>
      </c>
      <c r="P3292" s="2">
        <f t="shared" si="102"/>
        <v>16470</v>
      </c>
      <c r="Q3292" s="1">
        <v>4.99</v>
      </c>
      <c r="R3292" s="1">
        <f>IF(ISBLANK(S3292),_xlfn.XLOOKUP(V3292,'[1]AVG REVIEWS'!E:E,'[1]AVG REVIEWS'!D:D,""),[1]listings!S3292)</f>
        <v>5.47</v>
      </c>
      <c r="S3292" s="1">
        <v>5.47</v>
      </c>
      <c r="T3292" s="1">
        <f>IF(ISBLANK(Q3292),_xlfn.XLOOKUP(W3292,'[1]AVG SCORE'!F:F,'[1]AVG SCORE'!E:E,""),[1]listings!Q3292)</f>
        <v>4.99</v>
      </c>
      <c r="U3292" s="1" t="str">
        <f t="shared" si="103"/>
        <v>Schwabing-WestPrivate room1</v>
      </c>
      <c r="V3292" s="1" t="str">
        <f>[1]listings!H3292&amp;[1]listings!I3292&amp;[1]listings!G3292</f>
        <v>Private room in rental unitPrivate roomSchwabing-West</v>
      </c>
      <c r="W3292" s="1" t="str">
        <f>[1]listings!G3292&amp;[1]listings!H3292&amp;[1]listings!I3292&amp;[1]listings!J3292</f>
        <v>Schwabing-WestPrivate room in rental unitPrivate room1</v>
      </c>
      <c r="X3292" s="38">
        <v>48.136659999999999</v>
      </c>
      <c r="Y3292" s="38">
        <v>11.550459999999999</v>
      </c>
    </row>
    <row r="3293" spans="1:25" ht="16" x14ac:dyDescent="0.2">
      <c r="A3293" s="4" t="s">
        <v>5300</v>
      </c>
      <c r="B3293" s="1" t="s">
        <v>5301</v>
      </c>
      <c r="C3293" s="1">
        <v>340410362</v>
      </c>
      <c r="D3293" s="1" t="s">
        <v>597</v>
      </c>
      <c r="E3293" s="3">
        <v>43895</v>
      </c>
      <c r="F3293" s="1">
        <v>4</v>
      </c>
      <c r="G3293" s="1" t="s">
        <v>294</v>
      </c>
      <c r="H3293" s="1" t="s">
        <v>51</v>
      </c>
      <c r="I3293" s="1" t="s">
        <v>47</v>
      </c>
      <c r="J3293" s="1">
        <v>4</v>
      </c>
      <c r="L3293" s="2">
        <f>IF(ISBLANK(K3293),_xlfn.XLOOKUP(U3293,'[1]AVG PRICE'!E:E,'[1]AVG PRICE'!D:D,""),[1]listings!K3293)</f>
        <v>55</v>
      </c>
      <c r="M3293" s="1">
        <v>1.1000000000000001</v>
      </c>
      <c r="N3293" s="1">
        <v>365</v>
      </c>
      <c r="O3293" s="1">
        <v>13</v>
      </c>
      <c r="P3293" s="2">
        <f t="shared" si="102"/>
        <v>10067.75</v>
      </c>
      <c r="Q3293" s="1">
        <v>4.62</v>
      </c>
      <c r="R3293" s="1">
        <f>IF(ISBLANK(S3293),_xlfn.XLOOKUP(V3293,'[1]AVG REVIEWS'!E:E,'[1]AVG REVIEWS'!D:D,""),[1]listings!S3293)</f>
        <v>0.45</v>
      </c>
      <c r="S3293" s="1">
        <v>0.45</v>
      </c>
      <c r="T3293" s="1">
        <f>IF(ISBLANK(Q3293),_xlfn.XLOOKUP(W3293,'[1]AVG SCORE'!F:F,'[1]AVG SCORE'!E:E,""),[1]listings!Q3293)</f>
        <v>4.62</v>
      </c>
      <c r="U3293" s="1" t="str">
        <f t="shared" si="103"/>
        <v>MoosachPrivate room4</v>
      </c>
      <c r="V3293" s="1" t="str">
        <f>[1]listings!H3293&amp;[1]listings!I3293&amp;[1]listings!G3293</f>
        <v>Private room in rental unitPrivate roomMoosach</v>
      </c>
      <c r="W3293" s="1" t="str">
        <f>[1]listings!G3293&amp;[1]listings!H3293&amp;[1]listings!I3293&amp;[1]listings!J3293</f>
        <v>MoosachPrivate room in rental unitPrivate room4</v>
      </c>
      <c r="X3293" s="38">
        <v>48.182769999999998</v>
      </c>
      <c r="Y3293" s="38">
        <v>11.53374</v>
      </c>
    </row>
    <row r="3294" spans="1:25" ht="16" x14ac:dyDescent="0.2">
      <c r="A3294" s="4" t="s">
        <v>5302</v>
      </c>
      <c r="B3294" s="1" t="s">
        <v>5303</v>
      </c>
      <c r="C3294" s="1">
        <v>60407979</v>
      </c>
      <c r="D3294" s="1" t="s">
        <v>1059</v>
      </c>
      <c r="E3294" s="3">
        <v>42425</v>
      </c>
      <c r="F3294" s="1">
        <v>4</v>
      </c>
      <c r="G3294" s="1" t="s">
        <v>50</v>
      </c>
      <c r="H3294" s="1" t="s">
        <v>136</v>
      </c>
      <c r="I3294" s="1" t="s">
        <v>33</v>
      </c>
      <c r="J3294" s="1">
        <v>6</v>
      </c>
      <c r="K3294" s="2">
        <v>446</v>
      </c>
      <c r="L3294" s="2">
        <f>IF(ISBLANK(K3294),_xlfn.XLOOKUP(U3294,'[1]AVG PRICE'!E:E,'[1]AVG PRICE'!D:D,""),[1]listings!K3294)</f>
        <v>446</v>
      </c>
      <c r="M3294" s="1">
        <v>2</v>
      </c>
      <c r="N3294" s="1">
        <v>5</v>
      </c>
      <c r="O3294" s="1">
        <v>10</v>
      </c>
      <c r="P3294" s="2">
        <f t="shared" si="102"/>
        <v>1561</v>
      </c>
      <c r="Q3294" s="1">
        <v>5</v>
      </c>
      <c r="R3294" s="1">
        <f>IF(ISBLANK(S3294),_xlfn.XLOOKUP(V3294,'[1]AVG REVIEWS'!E:E,'[1]AVG REVIEWS'!D:D,""),[1]listings!S3294)</f>
        <v>0.33</v>
      </c>
      <c r="S3294" s="1">
        <v>0.33</v>
      </c>
      <c r="T3294" s="1">
        <f>IF(ISBLANK(Q3294),_xlfn.XLOOKUP(W3294,'[1]AVG SCORE'!F:F,'[1]AVG SCORE'!E:E,""),[1]listings!Q3294)</f>
        <v>5</v>
      </c>
      <c r="U3294" s="1" t="str">
        <f t="shared" si="103"/>
        <v>Schwabing-WestEntire home/apt6</v>
      </c>
      <c r="V3294" s="1" t="str">
        <f>[1]listings!H3294&amp;[1]listings!I3294&amp;[1]listings!G3294</f>
        <v>Entire condoEntire home/aptSchwabing-West</v>
      </c>
      <c r="W3294" s="1" t="str">
        <f>[1]listings!G3294&amp;[1]listings!H3294&amp;[1]listings!I3294&amp;[1]listings!J3294</f>
        <v>Schwabing-WestEntire condoEntire home/apt6</v>
      </c>
      <c r="X3294" s="38">
        <v>48.12133</v>
      </c>
      <c r="Y3294" s="38">
        <v>11.631119999999999</v>
      </c>
    </row>
    <row r="3295" spans="1:25" ht="16" x14ac:dyDescent="0.2">
      <c r="A3295" s="4" t="s">
        <v>5304</v>
      </c>
      <c r="B3295" s="1" t="s">
        <v>5305</v>
      </c>
      <c r="C3295" s="1">
        <v>308684332</v>
      </c>
      <c r="D3295" s="1" t="s">
        <v>5306</v>
      </c>
      <c r="E3295" s="3">
        <v>43780</v>
      </c>
      <c r="F3295" s="1">
        <v>1</v>
      </c>
      <c r="G3295" s="1" t="s">
        <v>59</v>
      </c>
      <c r="H3295" s="1" t="s">
        <v>32</v>
      </c>
      <c r="I3295" s="1" t="s">
        <v>33</v>
      </c>
      <c r="J3295" s="1">
        <v>2</v>
      </c>
      <c r="L3295" s="2">
        <f>IF(ISBLANK(K3295),_xlfn.XLOOKUP(U3295,'[1]AVG PRICE'!E:E,'[1]AVG PRICE'!D:D,""),[1]listings!K3295)</f>
        <v>224.19512195121951</v>
      </c>
      <c r="M3295" s="1">
        <v>3</v>
      </c>
      <c r="N3295" s="1">
        <v>5</v>
      </c>
      <c r="O3295" s="1">
        <v>5</v>
      </c>
      <c r="P3295" s="2">
        <f t="shared" si="102"/>
        <v>896.78048780487802</v>
      </c>
      <c r="Q3295" s="1">
        <v>4.4000000000000004</v>
      </c>
      <c r="R3295" s="1">
        <f>IF(ISBLANK(S3295),_xlfn.XLOOKUP(V3295,'[1]AVG REVIEWS'!E:E,'[1]AVG REVIEWS'!D:D,""),[1]listings!S3295)</f>
        <v>0.17</v>
      </c>
      <c r="S3295" s="1">
        <v>0.17</v>
      </c>
      <c r="T3295" s="1">
        <f>IF(ISBLANK(Q3295),_xlfn.XLOOKUP(W3295,'[1]AVG SCORE'!F:F,'[1]AVG SCORE'!E:E,""),[1]listings!Q3295)</f>
        <v>4.4000000000000004</v>
      </c>
      <c r="U3295" s="1" t="str">
        <f t="shared" si="103"/>
        <v>Schwanthalerh√∂heEntire home/apt2</v>
      </c>
      <c r="V3295" s="1" t="str">
        <f>[1]listings!H3295&amp;[1]listings!I3295&amp;[1]listings!G3295</f>
        <v>Entire rental unitEntire home/aptSchwanthalerh√∂he</v>
      </c>
      <c r="W3295" s="1" t="str">
        <f>[1]listings!G3295&amp;[1]listings!H3295&amp;[1]listings!I3295&amp;[1]listings!J3295</f>
        <v>Schwanthalerh√∂heEntire rental unitEntire home/apt2</v>
      </c>
      <c r="X3295" s="38">
        <v>48.132179999999998</v>
      </c>
      <c r="Y3295" s="38">
        <v>11.57788</v>
      </c>
    </row>
    <row r="3296" spans="1:25" ht="16" x14ac:dyDescent="0.2">
      <c r="A3296" s="4" t="s">
        <v>5307</v>
      </c>
      <c r="B3296" s="1" t="s">
        <v>5308</v>
      </c>
      <c r="C3296" s="1">
        <v>462202211</v>
      </c>
      <c r="D3296" s="1" t="s">
        <v>5309</v>
      </c>
      <c r="E3296" s="3">
        <v>44714</v>
      </c>
      <c r="F3296" s="1">
        <v>1</v>
      </c>
      <c r="G3296" s="1" t="s">
        <v>66</v>
      </c>
      <c r="H3296" s="1" t="s">
        <v>136</v>
      </c>
      <c r="I3296" s="1" t="s">
        <v>33</v>
      </c>
      <c r="J3296" s="1">
        <v>2</v>
      </c>
      <c r="K3296" s="2">
        <v>124</v>
      </c>
      <c r="L3296" s="2">
        <f>IF(ISBLANK(K3296),_xlfn.XLOOKUP(U3296,'[1]AVG PRICE'!E:E,'[1]AVG PRICE'!D:D,""),[1]listings!K3296)</f>
        <v>124</v>
      </c>
      <c r="M3296" s="1">
        <v>2</v>
      </c>
      <c r="N3296" s="1">
        <v>30</v>
      </c>
      <c r="O3296" s="1">
        <v>14</v>
      </c>
      <c r="P3296" s="2">
        <f t="shared" si="102"/>
        <v>1984</v>
      </c>
      <c r="Q3296" s="1">
        <v>4.8600000000000003</v>
      </c>
      <c r="R3296" s="1">
        <f>IF(ISBLANK(S3296),_xlfn.XLOOKUP(V3296,'[1]AVG REVIEWS'!E:E,'[1]AVG REVIEWS'!D:D,""),[1]listings!S3296)</f>
        <v>2.2200000000000002</v>
      </c>
      <c r="S3296" s="1">
        <v>2.2200000000000002</v>
      </c>
      <c r="T3296" s="1">
        <f>IF(ISBLANK(Q3296),_xlfn.XLOOKUP(W3296,'[1]AVG SCORE'!F:F,'[1]AVG SCORE'!E:E,""),[1]listings!Q3296)</f>
        <v>4.8600000000000003</v>
      </c>
      <c r="U3296" s="1" t="str">
        <f t="shared" si="103"/>
        <v>Au-HaidhausenEntire home/apt2</v>
      </c>
      <c r="V3296" s="1" t="str">
        <f>[1]listings!H3296&amp;[1]listings!I3296&amp;[1]listings!G3296</f>
        <v>Entire condoEntire home/aptAu-Haidhausen</v>
      </c>
      <c r="W3296" s="1" t="str">
        <f>[1]listings!G3296&amp;[1]listings!H3296&amp;[1]listings!I3296&amp;[1]listings!J3296</f>
        <v>Au-HaidhausenEntire condoEntire home/apt2</v>
      </c>
      <c r="X3296" s="38">
        <v>48.185179300000001</v>
      </c>
      <c r="Y3296" s="38">
        <v>11.571509600000001</v>
      </c>
    </row>
    <row r="3297" spans="1:25" ht="16" x14ac:dyDescent="0.2">
      <c r="A3297" s="4" t="s">
        <v>5310</v>
      </c>
      <c r="B3297" s="1" t="s">
        <v>5311</v>
      </c>
      <c r="C3297" s="1">
        <v>153496446</v>
      </c>
      <c r="D3297" s="1" t="s">
        <v>5312</v>
      </c>
      <c r="E3297" s="3">
        <v>43014</v>
      </c>
      <c r="F3297" s="1">
        <v>1</v>
      </c>
      <c r="G3297" s="1" t="s">
        <v>102</v>
      </c>
      <c r="H3297" s="1" t="s">
        <v>136</v>
      </c>
      <c r="I3297" s="1" t="s">
        <v>33</v>
      </c>
      <c r="J3297" s="1">
        <v>4</v>
      </c>
      <c r="L3297" s="2">
        <f>IF(ISBLANK(K3297),_xlfn.XLOOKUP(U3297,'[1]AVG PRICE'!E:E,'[1]AVG PRICE'!D:D,""),[1]listings!K3297)</f>
        <v>205.46153846153845</v>
      </c>
      <c r="M3297" s="1">
        <v>3</v>
      </c>
      <c r="N3297" s="1">
        <v>365</v>
      </c>
      <c r="O3297" s="1">
        <v>7</v>
      </c>
      <c r="P3297" s="2">
        <f t="shared" si="102"/>
        <v>37804.923076923078</v>
      </c>
      <c r="Q3297" s="1">
        <v>4.8600000000000003</v>
      </c>
      <c r="R3297" s="1">
        <f>IF(ISBLANK(S3297),_xlfn.XLOOKUP(V3297,'[1]AVG REVIEWS'!E:E,'[1]AVG REVIEWS'!D:D,""),[1]listings!S3297)</f>
        <v>0.23</v>
      </c>
      <c r="S3297" s="1">
        <v>0.23</v>
      </c>
      <c r="T3297" s="1">
        <f>IF(ISBLANK(Q3297),_xlfn.XLOOKUP(W3297,'[1]AVG SCORE'!F:F,'[1]AVG SCORE'!E:E,""),[1]listings!Q3297)</f>
        <v>4.8600000000000003</v>
      </c>
      <c r="U3297" s="1" t="str">
        <f t="shared" si="103"/>
        <v>ObergiesingEntire home/apt4</v>
      </c>
      <c r="V3297" s="1" t="str">
        <f>[1]listings!H3297&amp;[1]listings!I3297&amp;[1]listings!G3297</f>
        <v>Entire condoEntire home/aptObergiesing</v>
      </c>
      <c r="W3297" s="1" t="str">
        <f>[1]listings!G3297&amp;[1]listings!H3297&amp;[1]listings!I3297&amp;[1]listings!J3297</f>
        <v>ObergiesingEntire condoEntire home/apt4</v>
      </c>
      <c r="X3297" s="38">
        <v>48.150930000000002</v>
      </c>
      <c r="Y3297" s="38">
        <v>11.5532</v>
      </c>
    </row>
    <row r="3298" spans="1:25" ht="16" x14ac:dyDescent="0.2">
      <c r="A3298" s="4" t="s">
        <v>5313</v>
      </c>
      <c r="B3298" s="1" t="s">
        <v>5314</v>
      </c>
      <c r="C3298" s="1">
        <v>103720853</v>
      </c>
      <c r="D3298" s="1" t="s">
        <v>981</v>
      </c>
      <c r="E3298" s="3">
        <v>42688</v>
      </c>
      <c r="F3298" s="1">
        <v>1</v>
      </c>
      <c r="G3298" s="1" t="s">
        <v>71</v>
      </c>
      <c r="H3298" s="1" t="s">
        <v>136</v>
      </c>
      <c r="I3298" s="1" t="s">
        <v>33</v>
      </c>
      <c r="J3298" s="1">
        <v>12</v>
      </c>
      <c r="L3298" s="2">
        <f>IF(ISBLANK(K3298),_xlfn.XLOOKUP(U3298,'[1]AVG PRICE'!E:E,'[1]AVG PRICE'!D:D,""),[1]listings!K3298)</f>
        <v>165.75</v>
      </c>
      <c r="M3298" s="1">
        <v>1</v>
      </c>
      <c r="N3298" s="1">
        <v>30</v>
      </c>
      <c r="O3298" s="1">
        <v>10</v>
      </c>
      <c r="P3298" s="2">
        <f t="shared" si="102"/>
        <v>2569.125</v>
      </c>
      <c r="Q3298" s="1">
        <v>4.7</v>
      </c>
      <c r="R3298" s="1">
        <f>IF(ISBLANK(S3298),_xlfn.XLOOKUP(V3298,'[1]AVG REVIEWS'!E:E,'[1]AVG REVIEWS'!D:D,""),[1]listings!S3298)</f>
        <v>0.33</v>
      </c>
      <c r="S3298" s="1">
        <v>0.33</v>
      </c>
      <c r="T3298" s="1">
        <f>IF(ISBLANK(Q3298),_xlfn.XLOOKUP(W3298,'[1]AVG SCORE'!F:F,'[1]AVG SCORE'!E:E,""),[1]listings!Q3298)</f>
        <v>4.7</v>
      </c>
      <c r="U3298" s="1" t="str">
        <f t="shared" si="103"/>
        <v>Ludwigsvorstadt-IsarvorstadtEntire home/apt12</v>
      </c>
      <c r="V3298" s="1" t="str">
        <f>[1]listings!H3298&amp;[1]listings!I3298&amp;[1]listings!G3298</f>
        <v>Entire condoEntire home/aptLudwigsvorstadt-Isarvorstadt</v>
      </c>
      <c r="W3298" s="1" t="str">
        <f>[1]listings!G3298&amp;[1]listings!H3298&amp;[1]listings!I3298&amp;[1]listings!J3298</f>
        <v>Ludwigsvorstadt-IsarvorstadtEntire condoEntire home/apt12</v>
      </c>
      <c r="X3298" s="38">
        <v>48.144289999999998</v>
      </c>
      <c r="Y3298" s="38">
        <v>11.558439999999999</v>
      </c>
    </row>
    <row r="3299" spans="1:25" ht="16" x14ac:dyDescent="0.2">
      <c r="A3299" s="4" t="s">
        <v>5315</v>
      </c>
      <c r="B3299" s="1" t="s">
        <v>1810</v>
      </c>
      <c r="C3299" s="1">
        <v>145319259</v>
      </c>
      <c r="D3299" s="1" t="s">
        <v>1484</v>
      </c>
      <c r="E3299" s="3">
        <v>42957</v>
      </c>
      <c r="F3299" s="1">
        <v>1</v>
      </c>
      <c r="G3299" s="1" t="s">
        <v>31</v>
      </c>
      <c r="H3299" s="1" t="s">
        <v>32</v>
      </c>
      <c r="I3299" s="1" t="s">
        <v>33</v>
      </c>
      <c r="J3299" s="1">
        <v>2</v>
      </c>
      <c r="L3299" s="2">
        <f>IF(ISBLANK(K3299),_xlfn.XLOOKUP(U3299,'[1]AVG PRICE'!E:E,'[1]AVG PRICE'!D:D,""),[1]listings!K3299)</f>
        <v>87.5</v>
      </c>
      <c r="M3299" s="1">
        <v>1</v>
      </c>
      <c r="N3299" s="1">
        <v>14</v>
      </c>
      <c r="O3299" s="1">
        <v>0</v>
      </c>
      <c r="P3299" s="2">
        <f t="shared" si="102"/>
        <v>656.25</v>
      </c>
      <c r="R3299" s="1">
        <f>IF(ISBLANK(S3299),_xlfn.XLOOKUP(V3299,'[1]AVG REVIEWS'!E:E,'[1]AVG REVIEWS'!D:D,""),[1]listings!S3299)</f>
        <v>0.54761904761904767</v>
      </c>
      <c r="T3299" s="1">
        <f>IF(ISBLANK(Q3299),_xlfn.XLOOKUP(W3299,'[1]AVG SCORE'!F:F,'[1]AVG SCORE'!E:E,""),[1]listings!Q3299)</f>
        <v>4.7840000000000007</v>
      </c>
      <c r="U3299" s="1" t="str">
        <f t="shared" si="103"/>
        <v>HadernEntire home/apt2</v>
      </c>
      <c r="V3299" s="1" t="str">
        <f>[1]listings!H3299&amp;[1]listings!I3299&amp;[1]listings!G3299</f>
        <v>Entire rental unitEntire home/aptHadern</v>
      </c>
      <c r="W3299" s="1" t="str">
        <f>[1]listings!G3299&amp;[1]listings!H3299&amp;[1]listings!I3299&amp;[1]listings!J3299</f>
        <v>HadernEntire rental unitEntire home/apt2</v>
      </c>
      <c r="X3299" s="38">
        <v>48.182299999999998</v>
      </c>
      <c r="Y3299" s="38">
        <v>11.610519999999999</v>
      </c>
    </row>
    <row r="3300" spans="1:25" ht="16" x14ac:dyDescent="0.2">
      <c r="A3300" s="4" t="s">
        <v>5316</v>
      </c>
      <c r="B3300" s="1" t="s">
        <v>5317</v>
      </c>
      <c r="C3300" s="1">
        <v>67059676</v>
      </c>
      <c r="D3300" s="1" t="s">
        <v>90</v>
      </c>
      <c r="E3300" s="3">
        <v>42473</v>
      </c>
      <c r="F3300" s="1">
        <v>1</v>
      </c>
      <c r="G3300" s="1" t="s">
        <v>113</v>
      </c>
      <c r="H3300" s="1" t="s">
        <v>46</v>
      </c>
      <c r="I3300" s="1" t="s">
        <v>47</v>
      </c>
      <c r="J3300" s="1">
        <v>2</v>
      </c>
      <c r="L3300" s="2">
        <f>IF(ISBLANK(K3300),_xlfn.XLOOKUP(U3300,'[1]AVG PRICE'!E:E,'[1]AVG PRICE'!D:D,""),[1]listings!K3300)</f>
        <v>88.875</v>
      </c>
      <c r="M3300" s="1">
        <v>1</v>
      </c>
      <c r="N3300" s="1">
        <v>8</v>
      </c>
      <c r="O3300" s="1">
        <v>1</v>
      </c>
      <c r="P3300" s="2">
        <f t="shared" si="102"/>
        <v>399.9375</v>
      </c>
      <c r="Q3300" s="1">
        <v>5</v>
      </c>
      <c r="R3300" s="1">
        <f>IF(ISBLANK(S3300),_xlfn.XLOOKUP(V3300,'[1]AVG REVIEWS'!E:E,'[1]AVG REVIEWS'!D:D,""),[1]listings!S3300)</f>
        <v>0.03</v>
      </c>
      <c r="S3300" s="1">
        <v>0.03</v>
      </c>
      <c r="T3300" s="1">
        <f>IF(ISBLANK(Q3300),_xlfn.XLOOKUP(W3300,'[1]AVG SCORE'!F:F,'[1]AVG SCORE'!E:E,""),[1]listings!Q3300)</f>
        <v>5</v>
      </c>
      <c r="U3300" s="1" t="str">
        <f t="shared" si="103"/>
        <v>Tudering-RiemPrivate room2</v>
      </c>
      <c r="V3300" s="1" t="str">
        <f>[1]listings!H3300&amp;[1]listings!I3300&amp;[1]listings!G3300</f>
        <v>Private room in homePrivate roomTudering-Riem</v>
      </c>
      <c r="W3300" s="1" t="str">
        <f>[1]listings!G3300&amp;[1]listings!H3300&amp;[1]listings!I3300&amp;[1]listings!J3300</f>
        <v>Tudering-RiemPrivate room in homePrivate room2</v>
      </c>
      <c r="X3300" s="38">
        <v>48.147019800000002</v>
      </c>
      <c r="Y3300" s="38">
        <v>11.5783261</v>
      </c>
    </row>
    <row r="3301" spans="1:25" ht="16" x14ac:dyDescent="0.2">
      <c r="A3301" s="4" t="s">
        <v>5318</v>
      </c>
      <c r="B3301" s="1" t="s">
        <v>5319</v>
      </c>
      <c r="C3301" s="1">
        <v>478376025</v>
      </c>
      <c r="D3301" s="1" t="s">
        <v>2210</v>
      </c>
      <c r="E3301" s="3">
        <v>44810</v>
      </c>
      <c r="F3301" s="1">
        <v>1</v>
      </c>
      <c r="G3301" s="1" t="s">
        <v>59</v>
      </c>
      <c r="H3301" s="1" t="s">
        <v>32</v>
      </c>
      <c r="I3301" s="1" t="s">
        <v>33</v>
      </c>
      <c r="J3301" s="1">
        <v>3</v>
      </c>
      <c r="K3301" s="2">
        <v>146</v>
      </c>
      <c r="L3301" s="2">
        <f>IF(ISBLANK(K3301),_xlfn.XLOOKUP(U3301,'[1]AVG PRICE'!E:E,'[1]AVG PRICE'!D:D,""),[1]listings!K3301)</f>
        <v>146</v>
      </c>
      <c r="M3301" s="1">
        <v>2</v>
      </c>
      <c r="N3301" s="1">
        <v>90</v>
      </c>
      <c r="O3301" s="1">
        <v>90</v>
      </c>
      <c r="P3301" s="2">
        <f t="shared" si="102"/>
        <v>6716</v>
      </c>
      <c r="Q3301" s="1">
        <v>4.76</v>
      </c>
      <c r="R3301" s="1">
        <f>IF(ISBLANK(S3301),_xlfn.XLOOKUP(V3301,'[1]AVG REVIEWS'!E:E,'[1]AVG REVIEWS'!D:D,""),[1]listings!S3301)</f>
        <v>2.97</v>
      </c>
      <c r="S3301" s="1">
        <v>2.97</v>
      </c>
      <c r="T3301" s="1">
        <f>IF(ISBLANK(Q3301),_xlfn.XLOOKUP(W3301,'[1]AVG SCORE'!F:F,'[1]AVG SCORE'!E:E,""),[1]listings!Q3301)</f>
        <v>4.76</v>
      </c>
      <c r="U3301" s="1" t="str">
        <f t="shared" si="103"/>
        <v>Schwanthalerh√∂heEntire home/apt3</v>
      </c>
      <c r="V3301" s="1" t="str">
        <f>[1]listings!H3301&amp;[1]listings!I3301&amp;[1]listings!G3301</f>
        <v>Entire rental unitEntire home/aptSchwanthalerh√∂he</v>
      </c>
      <c r="W3301" s="1" t="str">
        <f>[1]listings!G3301&amp;[1]listings!H3301&amp;[1]listings!I3301&amp;[1]listings!J3301</f>
        <v>Schwanthalerh√∂heEntire rental unitEntire home/apt3</v>
      </c>
      <c r="X3301" s="38">
        <v>48.08811</v>
      </c>
      <c r="Y3301" s="38">
        <v>11.558590000000001</v>
      </c>
    </row>
    <row r="3302" spans="1:25" ht="16" x14ac:dyDescent="0.2">
      <c r="A3302" s="4" t="s">
        <v>5320</v>
      </c>
      <c r="B3302" s="1" t="s">
        <v>5321</v>
      </c>
      <c r="C3302" s="1">
        <v>478380109</v>
      </c>
      <c r="D3302" s="1" t="s">
        <v>5322</v>
      </c>
      <c r="E3302" s="3">
        <v>44810</v>
      </c>
      <c r="F3302" s="1">
        <v>1</v>
      </c>
      <c r="G3302" s="1" t="s">
        <v>50</v>
      </c>
      <c r="H3302" s="1" t="s">
        <v>136</v>
      </c>
      <c r="I3302" s="1" t="s">
        <v>33</v>
      </c>
      <c r="J3302" s="1">
        <v>5</v>
      </c>
      <c r="L3302" s="2">
        <f>IF(ISBLANK(K3302),_xlfn.XLOOKUP(U3302,'[1]AVG PRICE'!E:E,'[1]AVG PRICE'!D:D,""),[1]listings!K3302)</f>
        <v>203.6</v>
      </c>
      <c r="M3302" s="1">
        <v>1</v>
      </c>
      <c r="N3302" s="1">
        <v>365</v>
      </c>
      <c r="O3302" s="1">
        <v>17</v>
      </c>
      <c r="P3302" s="2">
        <f t="shared" si="102"/>
        <v>37258.799999999996</v>
      </c>
      <c r="Q3302" s="1">
        <v>4.71</v>
      </c>
      <c r="R3302" s="1">
        <f>IF(ISBLANK(S3302),_xlfn.XLOOKUP(V3302,'[1]AVG REVIEWS'!E:E,'[1]AVG REVIEWS'!D:D,""),[1]listings!S3302)</f>
        <v>0.56000000000000005</v>
      </c>
      <c r="S3302" s="1">
        <v>0.56000000000000005</v>
      </c>
      <c r="T3302" s="1">
        <f>IF(ISBLANK(Q3302),_xlfn.XLOOKUP(W3302,'[1]AVG SCORE'!F:F,'[1]AVG SCORE'!E:E,""),[1]listings!Q3302)</f>
        <v>4.71</v>
      </c>
      <c r="U3302" s="1" t="str">
        <f t="shared" si="103"/>
        <v>Schwabing-WestEntire home/apt5</v>
      </c>
      <c r="V3302" s="1" t="str">
        <f>[1]listings!H3302&amp;[1]listings!I3302&amp;[1]listings!G3302</f>
        <v>Entire condoEntire home/aptSchwabing-West</v>
      </c>
      <c r="W3302" s="1" t="str">
        <f>[1]listings!G3302&amp;[1]listings!H3302&amp;[1]listings!I3302&amp;[1]listings!J3302</f>
        <v>Schwabing-WestEntire condoEntire home/apt5</v>
      </c>
      <c r="X3302" s="38">
        <v>48.160719999999998</v>
      </c>
      <c r="Y3302" s="38">
        <v>11.57217</v>
      </c>
    </row>
    <row r="3303" spans="1:25" ht="16" x14ac:dyDescent="0.2">
      <c r="A3303" s="4" t="s">
        <v>5323</v>
      </c>
      <c r="B3303" s="1" t="s">
        <v>5324</v>
      </c>
      <c r="C3303" s="1">
        <v>14280731</v>
      </c>
      <c r="D3303" s="1" t="s">
        <v>5325</v>
      </c>
      <c r="E3303" s="3">
        <v>41743</v>
      </c>
      <c r="F3303" s="1">
        <v>1</v>
      </c>
      <c r="G3303" s="1" t="s">
        <v>39</v>
      </c>
      <c r="H3303" s="1" t="s">
        <v>32</v>
      </c>
      <c r="I3303" s="1" t="s">
        <v>33</v>
      </c>
      <c r="J3303" s="1">
        <v>4</v>
      </c>
      <c r="L3303" s="2">
        <f>IF(ISBLANK(K3303),_xlfn.XLOOKUP(U3303,'[1]AVG PRICE'!E:E,'[1]AVG PRICE'!D:D,""),[1]listings!K3303)</f>
        <v>217.40579710144928</v>
      </c>
      <c r="M3303" s="1">
        <v>2</v>
      </c>
      <c r="N3303" s="1">
        <v>10</v>
      </c>
      <c r="O3303" s="1">
        <v>2</v>
      </c>
      <c r="P3303" s="2">
        <f t="shared" si="102"/>
        <v>1304.4347826086957</v>
      </c>
      <c r="Q3303" s="1">
        <v>5</v>
      </c>
      <c r="R3303" s="1">
        <f>IF(ISBLANK(S3303),_xlfn.XLOOKUP(V3303,'[1]AVG REVIEWS'!E:E,'[1]AVG REVIEWS'!D:D,""),[1]listings!S3303)</f>
        <v>7.0000000000000007E-2</v>
      </c>
      <c r="S3303" s="1">
        <v>7.0000000000000007E-2</v>
      </c>
      <c r="T3303" s="1">
        <f>IF(ISBLANK(Q3303),_xlfn.XLOOKUP(W3303,'[1]AVG SCORE'!F:F,'[1]AVG SCORE'!E:E,""),[1]listings!Q3303)</f>
        <v>5</v>
      </c>
      <c r="U3303" s="1" t="str">
        <f t="shared" si="103"/>
        <v>MaxvorstadtEntire home/apt4</v>
      </c>
      <c r="V3303" s="1" t="str">
        <f>[1]listings!H3303&amp;[1]listings!I3303&amp;[1]listings!G3303</f>
        <v>Entire rental unitEntire home/aptMaxvorstadt</v>
      </c>
      <c r="W3303" s="1" t="str">
        <f>[1]listings!G3303&amp;[1]listings!H3303&amp;[1]listings!I3303&amp;[1]listings!J3303</f>
        <v>MaxvorstadtEntire rental unitEntire home/apt4</v>
      </c>
      <c r="X3303" s="38">
        <v>48.152096283662999</v>
      </c>
      <c r="Y3303" s="38">
        <v>11.510338224470599</v>
      </c>
    </row>
    <row r="3304" spans="1:25" ht="16" x14ac:dyDescent="0.2">
      <c r="A3304" s="4" t="s">
        <v>5326</v>
      </c>
      <c r="B3304" s="1" t="s">
        <v>5327</v>
      </c>
      <c r="C3304" s="1">
        <v>36884383</v>
      </c>
      <c r="D3304" s="1" t="s">
        <v>485</v>
      </c>
      <c r="E3304" s="3">
        <v>42182</v>
      </c>
      <c r="F3304" s="1">
        <v>1</v>
      </c>
      <c r="G3304" s="1" t="s">
        <v>45</v>
      </c>
      <c r="H3304" s="1" t="s">
        <v>51</v>
      </c>
      <c r="I3304" s="1" t="s">
        <v>47</v>
      </c>
      <c r="J3304" s="1">
        <v>2</v>
      </c>
      <c r="L3304" s="2">
        <f>IF(ISBLANK(K3304),_xlfn.XLOOKUP(U3304,'[1]AVG PRICE'!E:E,'[1]AVG PRICE'!D:D,""),[1]listings!K3304)</f>
        <v>71.897435897435898</v>
      </c>
      <c r="M3304" s="1">
        <v>1</v>
      </c>
      <c r="N3304" s="1">
        <v>365</v>
      </c>
      <c r="O3304" s="1">
        <v>21</v>
      </c>
      <c r="P3304" s="2">
        <f t="shared" si="102"/>
        <v>13157.23076923077</v>
      </c>
      <c r="Q3304" s="1">
        <v>5</v>
      </c>
      <c r="R3304" s="1">
        <f>IF(ISBLANK(S3304),_xlfn.XLOOKUP(V3304,'[1]AVG REVIEWS'!E:E,'[1]AVG REVIEWS'!D:D,""),[1]listings!S3304)</f>
        <v>0.69</v>
      </c>
      <c r="S3304" s="1">
        <v>0.69</v>
      </c>
      <c r="T3304" s="1">
        <f>IF(ISBLANK(Q3304),_xlfn.XLOOKUP(W3304,'[1]AVG SCORE'!F:F,'[1]AVG SCORE'!E:E,""),[1]listings!Q3304)</f>
        <v>5</v>
      </c>
      <c r="U3304" s="1" t="str">
        <f t="shared" si="103"/>
        <v>Sendling-WestparkPrivate room2</v>
      </c>
      <c r="V3304" s="1" t="str">
        <f>[1]listings!H3304&amp;[1]listings!I3304&amp;[1]listings!G3304</f>
        <v>Private room in rental unitPrivate roomSendling-Westpark</v>
      </c>
      <c r="W3304" s="1" t="str">
        <f>[1]listings!G3304&amp;[1]listings!H3304&amp;[1]listings!I3304&amp;[1]listings!J3304</f>
        <v>Sendling-WestparkPrivate room in rental unitPrivate room2</v>
      </c>
      <c r="X3304" s="38">
        <v>48.112347471154202</v>
      </c>
      <c r="Y3304" s="38">
        <v>11.569963857208</v>
      </c>
    </row>
    <row r="3305" spans="1:25" ht="16" x14ac:dyDescent="0.2">
      <c r="A3305" s="4" t="s">
        <v>5328</v>
      </c>
      <c r="B3305" s="1" t="s">
        <v>5329</v>
      </c>
      <c r="C3305" s="1">
        <v>17859024</v>
      </c>
      <c r="D3305" s="1" t="s">
        <v>5330</v>
      </c>
      <c r="E3305" s="3">
        <v>41829</v>
      </c>
      <c r="F3305" s="1">
        <v>3</v>
      </c>
      <c r="G3305" s="1" t="s">
        <v>39</v>
      </c>
      <c r="H3305" s="1" t="s">
        <v>51</v>
      </c>
      <c r="I3305" s="1" t="s">
        <v>47</v>
      </c>
      <c r="J3305" s="1">
        <v>2</v>
      </c>
      <c r="L3305" s="2">
        <f>IF(ISBLANK(K3305),_xlfn.XLOOKUP(U3305,'[1]AVG PRICE'!E:E,'[1]AVG PRICE'!D:D,""),[1]listings!K3305)</f>
        <v>113.48</v>
      </c>
      <c r="M3305" s="1">
        <v>1</v>
      </c>
      <c r="N3305" s="1">
        <v>7</v>
      </c>
      <c r="O3305" s="1">
        <v>4</v>
      </c>
      <c r="P3305" s="2">
        <f t="shared" si="102"/>
        <v>453.92</v>
      </c>
      <c r="Q3305" s="1">
        <v>4.75</v>
      </c>
      <c r="R3305" s="1">
        <f>IF(ISBLANK(S3305),_xlfn.XLOOKUP(V3305,'[1]AVG REVIEWS'!E:E,'[1]AVG REVIEWS'!D:D,""),[1]listings!S3305)</f>
        <v>0.22</v>
      </c>
      <c r="S3305" s="1">
        <v>0.22</v>
      </c>
      <c r="T3305" s="1">
        <f>IF(ISBLANK(Q3305),_xlfn.XLOOKUP(W3305,'[1]AVG SCORE'!F:F,'[1]AVG SCORE'!E:E,""),[1]listings!Q3305)</f>
        <v>4.75</v>
      </c>
      <c r="U3305" s="1" t="str">
        <f t="shared" si="103"/>
        <v>MaxvorstadtPrivate room2</v>
      </c>
      <c r="V3305" s="1" t="str">
        <f>[1]listings!H3305&amp;[1]listings!I3305&amp;[1]listings!G3305</f>
        <v>Private room in rental unitPrivate roomMaxvorstadt</v>
      </c>
      <c r="W3305" s="1" t="str">
        <f>[1]listings!G3305&amp;[1]listings!H3305&amp;[1]listings!I3305&amp;[1]listings!J3305</f>
        <v>MaxvorstadtPrivate room in rental unitPrivate room2</v>
      </c>
      <c r="X3305" s="38">
        <v>48.123959999999997</v>
      </c>
      <c r="Y3305" s="38">
        <v>11.501810000000001</v>
      </c>
    </row>
    <row r="3306" spans="1:25" ht="16" x14ac:dyDescent="0.2">
      <c r="A3306" s="4" t="s">
        <v>5331</v>
      </c>
      <c r="B3306" s="1" t="s">
        <v>5332</v>
      </c>
      <c r="C3306" s="1">
        <v>161870209</v>
      </c>
      <c r="D3306" s="1" t="s">
        <v>243</v>
      </c>
      <c r="E3306" s="3">
        <v>43077</v>
      </c>
      <c r="F3306" s="1">
        <v>1</v>
      </c>
      <c r="G3306" s="1" t="s">
        <v>59</v>
      </c>
      <c r="H3306" s="1" t="s">
        <v>32</v>
      </c>
      <c r="I3306" s="1" t="s">
        <v>33</v>
      </c>
      <c r="J3306" s="1">
        <v>2</v>
      </c>
      <c r="K3306" s="2">
        <v>203</v>
      </c>
      <c r="L3306" s="2">
        <f>IF(ISBLANK(K3306),_xlfn.XLOOKUP(U3306,'[1]AVG PRICE'!E:E,'[1]AVG PRICE'!D:D,""),[1]listings!K3306)</f>
        <v>203</v>
      </c>
      <c r="M3306" s="1">
        <v>7</v>
      </c>
      <c r="N3306" s="1">
        <v>1125</v>
      </c>
      <c r="O3306" s="1">
        <v>8</v>
      </c>
      <c r="P3306" s="2">
        <f t="shared" si="102"/>
        <v>114898</v>
      </c>
      <c r="Q3306" s="1">
        <v>4.88</v>
      </c>
      <c r="R3306" s="1">
        <f>IF(ISBLANK(S3306),_xlfn.XLOOKUP(V3306,'[1]AVG REVIEWS'!E:E,'[1]AVG REVIEWS'!D:D,""),[1]listings!S3306)</f>
        <v>0.26</v>
      </c>
      <c r="S3306" s="1">
        <v>0.26</v>
      </c>
      <c r="T3306" s="1">
        <f>IF(ISBLANK(Q3306),_xlfn.XLOOKUP(W3306,'[1]AVG SCORE'!F:F,'[1]AVG SCORE'!E:E,""),[1]listings!Q3306)</f>
        <v>4.88</v>
      </c>
      <c r="U3306" s="1" t="str">
        <f t="shared" si="103"/>
        <v>Schwanthalerh√∂heEntire home/apt2</v>
      </c>
      <c r="V3306" s="1" t="str">
        <f>[1]listings!H3306&amp;[1]listings!I3306&amp;[1]listings!G3306</f>
        <v>Entire rental unitEntire home/aptSchwanthalerh√∂he</v>
      </c>
      <c r="W3306" s="1" t="str">
        <f>[1]listings!G3306&amp;[1]listings!H3306&amp;[1]listings!I3306&amp;[1]listings!J3306</f>
        <v>Schwanthalerh√∂heEntire rental unitEntire home/apt2</v>
      </c>
      <c r="X3306" s="38">
        <v>48.149729999999998</v>
      </c>
      <c r="Y3306" s="38">
        <v>11.540979999999999</v>
      </c>
    </row>
    <row r="3307" spans="1:25" ht="16" x14ac:dyDescent="0.2">
      <c r="A3307" s="4" t="s">
        <v>5333</v>
      </c>
      <c r="B3307" s="1" t="s">
        <v>5334</v>
      </c>
      <c r="C3307" s="1">
        <v>145563872</v>
      </c>
      <c r="D3307" s="1" t="s">
        <v>5335</v>
      </c>
      <c r="E3307" s="3">
        <v>42958</v>
      </c>
      <c r="F3307" s="1">
        <v>1</v>
      </c>
      <c r="G3307" s="1" t="s">
        <v>93</v>
      </c>
      <c r="H3307" s="1" t="s">
        <v>32</v>
      </c>
      <c r="I3307" s="1" t="s">
        <v>33</v>
      </c>
      <c r="J3307" s="1">
        <v>4</v>
      </c>
      <c r="K3307" s="2">
        <v>350</v>
      </c>
      <c r="L3307" s="2">
        <f>IF(ISBLANK(K3307),_xlfn.XLOOKUP(U3307,'[1]AVG PRICE'!E:E,'[1]AVG PRICE'!D:D,""),[1]listings!K3307)</f>
        <v>350</v>
      </c>
      <c r="M3307" s="1">
        <v>1</v>
      </c>
      <c r="N3307" s="1">
        <v>365</v>
      </c>
      <c r="O3307" s="1">
        <v>2</v>
      </c>
      <c r="P3307" s="2">
        <f t="shared" si="102"/>
        <v>64050</v>
      </c>
      <c r="Q3307" s="1">
        <v>4.5</v>
      </c>
      <c r="R3307" s="1">
        <f>IF(ISBLANK(S3307),_xlfn.XLOOKUP(V3307,'[1]AVG REVIEWS'!E:E,'[1]AVG REVIEWS'!D:D,""),[1]listings!S3307)</f>
        <v>0.35</v>
      </c>
      <c r="S3307" s="1">
        <v>0.35</v>
      </c>
      <c r="T3307" s="1">
        <f>IF(ISBLANK(Q3307),_xlfn.XLOOKUP(W3307,'[1]AVG SCORE'!F:F,'[1]AVG SCORE'!E:E,""),[1]listings!Q3307)</f>
        <v>4.5</v>
      </c>
      <c r="U3307" s="1" t="str">
        <f t="shared" si="103"/>
        <v>Thalkirchen-Obersendling-Forstenried-F√ºrstenried-SollnEntire home/apt4</v>
      </c>
      <c r="V3307" s="1" t="str">
        <f>[1]listings!H3307&amp;[1]listings!I3307&amp;[1]listings!G3307</f>
        <v>Entire rental unitEntire home/aptThalkirchen-Obersendling-Forstenried-F√ºrstenried-Solln</v>
      </c>
      <c r="W3307" s="1" t="str">
        <f>[1]listings!G3307&amp;[1]listings!H3307&amp;[1]listings!I3307&amp;[1]listings!J3307</f>
        <v>Thalkirchen-Obersendling-Forstenried-F√ºrstenried-SollnEntire rental unitEntire home/apt4</v>
      </c>
      <c r="X3307" s="38">
        <v>48.0915848</v>
      </c>
      <c r="Y3307" s="38">
        <v>11.559431500000001</v>
      </c>
    </row>
    <row r="3308" spans="1:25" ht="16" x14ac:dyDescent="0.2">
      <c r="A3308" s="4" t="s">
        <v>5336</v>
      </c>
      <c r="B3308" s="1" t="s">
        <v>5337</v>
      </c>
      <c r="C3308" s="1">
        <v>27539735</v>
      </c>
      <c r="D3308" s="1" t="s">
        <v>942</v>
      </c>
      <c r="E3308" s="3">
        <v>42045</v>
      </c>
      <c r="F3308" s="1">
        <v>2</v>
      </c>
      <c r="G3308" s="1" t="s">
        <v>66</v>
      </c>
      <c r="H3308" s="1" t="s">
        <v>32</v>
      </c>
      <c r="I3308" s="1" t="s">
        <v>33</v>
      </c>
      <c r="J3308" s="1">
        <v>2</v>
      </c>
      <c r="K3308" s="2">
        <v>420</v>
      </c>
      <c r="L3308" s="2">
        <f>IF(ISBLANK(K3308),_xlfn.XLOOKUP(U3308,'[1]AVG PRICE'!E:E,'[1]AVG PRICE'!D:D,""),[1]listings!K3308)</f>
        <v>420</v>
      </c>
      <c r="M3308" s="1">
        <v>2</v>
      </c>
      <c r="N3308" s="1">
        <v>10</v>
      </c>
      <c r="O3308" s="1">
        <v>3</v>
      </c>
      <c r="P3308" s="2">
        <f t="shared" si="102"/>
        <v>2520</v>
      </c>
      <c r="Q3308" s="1">
        <v>4.67</v>
      </c>
      <c r="R3308" s="1">
        <f>IF(ISBLANK(S3308),_xlfn.XLOOKUP(V3308,'[1]AVG REVIEWS'!E:E,'[1]AVG REVIEWS'!D:D,""),[1]listings!S3308)</f>
        <v>0.1</v>
      </c>
      <c r="S3308" s="1">
        <v>0.1</v>
      </c>
      <c r="T3308" s="1">
        <f>IF(ISBLANK(Q3308),_xlfn.XLOOKUP(W3308,'[1]AVG SCORE'!F:F,'[1]AVG SCORE'!E:E,""),[1]listings!Q3308)</f>
        <v>4.67</v>
      </c>
      <c r="U3308" s="1" t="str">
        <f t="shared" si="103"/>
        <v>Au-HaidhausenEntire home/apt2</v>
      </c>
      <c r="V3308" s="1" t="str">
        <f>[1]listings!H3308&amp;[1]listings!I3308&amp;[1]listings!G3308</f>
        <v>Entire rental unitEntire home/aptAu-Haidhausen</v>
      </c>
      <c r="W3308" s="1" t="str">
        <f>[1]listings!G3308&amp;[1]listings!H3308&amp;[1]listings!I3308&amp;[1]listings!J3308</f>
        <v>Au-HaidhausenEntire rental unitEntire home/apt2</v>
      </c>
      <c r="X3308" s="38">
        <v>48.138210000000001</v>
      </c>
      <c r="Y3308" s="38">
        <v>11.613630000000001</v>
      </c>
    </row>
    <row r="3309" spans="1:25" ht="16" x14ac:dyDescent="0.2">
      <c r="A3309" s="4" t="s">
        <v>5338</v>
      </c>
      <c r="B3309" s="1" t="s">
        <v>5339</v>
      </c>
      <c r="C3309" s="1">
        <v>190010150</v>
      </c>
      <c r="D3309" s="1" t="s">
        <v>3108</v>
      </c>
      <c r="E3309" s="3">
        <v>43236</v>
      </c>
      <c r="F3309" s="1">
        <v>1</v>
      </c>
      <c r="G3309" s="1" t="s">
        <v>39</v>
      </c>
      <c r="H3309" s="1" t="s">
        <v>32</v>
      </c>
      <c r="I3309" s="1" t="s">
        <v>33</v>
      </c>
      <c r="J3309" s="1">
        <v>2</v>
      </c>
      <c r="L3309" s="2">
        <f>IF(ISBLANK(K3309),_xlfn.XLOOKUP(U3309,'[1]AVG PRICE'!E:E,'[1]AVG PRICE'!D:D,""),[1]listings!K3309)</f>
        <v>136.95041322314049</v>
      </c>
      <c r="M3309" s="1">
        <v>2</v>
      </c>
      <c r="N3309" s="1">
        <v>30</v>
      </c>
      <c r="O3309" s="1">
        <v>9</v>
      </c>
      <c r="P3309" s="2">
        <f t="shared" si="102"/>
        <v>2191.2066115702478</v>
      </c>
      <c r="Q3309" s="1">
        <v>4.78</v>
      </c>
      <c r="R3309" s="1">
        <f>IF(ISBLANK(S3309),_xlfn.XLOOKUP(V3309,'[1]AVG REVIEWS'!E:E,'[1]AVG REVIEWS'!D:D,""),[1]listings!S3309)</f>
        <v>0.3</v>
      </c>
      <c r="S3309" s="1">
        <v>0.3</v>
      </c>
      <c r="T3309" s="1">
        <f>IF(ISBLANK(Q3309),_xlfn.XLOOKUP(W3309,'[1]AVG SCORE'!F:F,'[1]AVG SCORE'!E:E,""),[1]listings!Q3309)</f>
        <v>4.78</v>
      </c>
      <c r="U3309" s="1" t="str">
        <f t="shared" si="103"/>
        <v>MaxvorstadtEntire home/apt2</v>
      </c>
      <c r="V3309" s="1" t="str">
        <f>[1]listings!H3309&amp;[1]listings!I3309&amp;[1]listings!G3309</f>
        <v>Entire rental unitEntire home/aptMaxvorstadt</v>
      </c>
      <c r="W3309" s="1" t="str">
        <f>[1]listings!G3309&amp;[1]listings!H3309&amp;[1]listings!I3309&amp;[1]listings!J3309</f>
        <v>MaxvorstadtEntire rental unitEntire home/apt2</v>
      </c>
      <c r="X3309" s="38">
        <v>48.151009999999999</v>
      </c>
      <c r="Y3309" s="38">
        <v>11.474460000000001</v>
      </c>
    </row>
    <row r="3310" spans="1:25" ht="16" x14ac:dyDescent="0.2">
      <c r="A3310" s="4" t="s">
        <v>5340</v>
      </c>
      <c r="B3310" s="1" t="s">
        <v>5341</v>
      </c>
      <c r="C3310" s="1">
        <v>200613492</v>
      </c>
      <c r="D3310" s="1" t="s">
        <v>5342</v>
      </c>
      <c r="E3310" s="3">
        <v>43288</v>
      </c>
      <c r="F3310" s="1">
        <v>1</v>
      </c>
      <c r="G3310" s="1" t="s">
        <v>36</v>
      </c>
      <c r="H3310" s="1" t="s">
        <v>32</v>
      </c>
      <c r="I3310" s="1" t="s">
        <v>33</v>
      </c>
      <c r="J3310" s="1">
        <v>3</v>
      </c>
      <c r="L3310" s="2">
        <f>IF(ISBLANK(K3310),_xlfn.XLOOKUP(U3310,'[1]AVG PRICE'!E:E,'[1]AVG PRICE'!D:D,""),[1]listings!K3310)</f>
        <v>117.66666666666667</v>
      </c>
      <c r="M3310" s="1">
        <v>1.3</v>
      </c>
      <c r="N3310" s="1">
        <v>21</v>
      </c>
      <c r="O3310" s="1">
        <v>8</v>
      </c>
      <c r="P3310" s="2">
        <f t="shared" si="102"/>
        <v>1311.9833333333333</v>
      </c>
      <c r="Q3310" s="1">
        <v>4.75</v>
      </c>
      <c r="R3310" s="1">
        <f>IF(ISBLANK(S3310),_xlfn.XLOOKUP(V3310,'[1]AVG REVIEWS'!E:E,'[1]AVG REVIEWS'!D:D,""),[1]listings!S3310)</f>
        <v>0.26</v>
      </c>
      <c r="S3310" s="1">
        <v>0.26</v>
      </c>
      <c r="T3310" s="1">
        <f>IF(ISBLANK(Q3310),_xlfn.XLOOKUP(W3310,'[1]AVG SCORE'!F:F,'[1]AVG SCORE'!E:E,""),[1]listings!Q3310)</f>
        <v>4.75</v>
      </c>
      <c r="U3310" s="1" t="str">
        <f t="shared" si="103"/>
        <v>Berg am LaimEntire home/apt3</v>
      </c>
      <c r="V3310" s="1" t="str">
        <f>[1]listings!H3310&amp;[1]listings!I3310&amp;[1]listings!G3310</f>
        <v>Entire rental unitEntire home/aptBerg am Laim</v>
      </c>
      <c r="W3310" s="1" t="str">
        <f>[1]listings!G3310&amp;[1]listings!H3310&amp;[1]listings!I3310&amp;[1]listings!J3310</f>
        <v>Berg am LaimEntire rental unitEntire home/apt3</v>
      </c>
      <c r="X3310" s="38">
        <v>48.107939999999999</v>
      </c>
      <c r="Y3310" s="38">
        <v>11.647460000000001</v>
      </c>
    </row>
    <row r="3311" spans="1:25" ht="16" x14ac:dyDescent="0.2">
      <c r="A3311" s="4" t="s">
        <v>5343</v>
      </c>
      <c r="B3311" s="1" t="s">
        <v>5344</v>
      </c>
      <c r="C3311" s="1">
        <v>59593838</v>
      </c>
      <c r="D3311" s="1" t="s">
        <v>5345</v>
      </c>
      <c r="E3311" s="3">
        <v>42420</v>
      </c>
      <c r="F3311" s="1">
        <v>1</v>
      </c>
      <c r="G3311" s="1" t="s">
        <v>108</v>
      </c>
      <c r="H3311" s="1" t="s">
        <v>32</v>
      </c>
      <c r="I3311" s="1" t="s">
        <v>33</v>
      </c>
      <c r="J3311" s="1">
        <v>4</v>
      </c>
      <c r="K3311" s="2">
        <v>262</v>
      </c>
      <c r="L3311" s="2">
        <f>IF(ISBLANK(K3311),_xlfn.XLOOKUP(U3311,'[1]AVG PRICE'!E:E,'[1]AVG PRICE'!D:D,""),[1]listings!K3311)</f>
        <v>262</v>
      </c>
      <c r="M3311" s="1">
        <v>6</v>
      </c>
      <c r="N3311" s="1">
        <v>365</v>
      </c>
      <c r="O3311" s="1">
        <v>0</v>
      </c>
      <c r="P3311" s="2">
        <f t="shared" si="102"/>
        <v>48601</v>
      </c>
      <c r="R3311" s="1">
        <f>IF(ISBLANK(S3311),_xlfn.XLOOKUP(V3311,'[1]AVG REVIEWS'!E:E,'[1]AVG REVIEWS'!D:D,""),[1]listings!S3311)</f>
        <v>0.63352517985611523</v>
      </c>
      <c r="T3311" s="1">
        <f>IF(ISBLANK(Q3311),_xlfn.XLOOKUP(W3311,'[1]AVG SCORE'!F:F,'[1]AVG SCORE'!E:E,""),[1]listings!Q3311)</f>
        <v>4.8561290322580639</v>
      </c>
      <c r="U3311" s="1" t="str">
        <f t="shared" si="103"/>
        <v>Schwabing-FreimannEntire home/apt4</v>
      </c>
      <c r="V3311" s="1" t="str">
        <f>[1]listings!H3311&amp;[1]listings!I3311&amp;[1]listings!G3311</f>
        <v>Entire rental unitEntire home/aptSchwabing-Freimann</v>
      </c>
      <c r="W3311" s="1" t="str">
        <f>[1]listings!G3311&amp;[1]listings!H3311&amp;[1]listings!I3311&amp;[1]listings!J3311</f>
        <v>Schwabing-FreimannEntire rental unitEntire home/apt4</v>
      </c>
      <c r="X3311" s="38">
        <v>48.137149999999998</v>
      </c>
      <c r="Y3311" s="38">
        <v>11.56134</v>
      </c>
    </row>
    <row r="3312" spans="1:25" ht="16" x14ac:dyDescent="0.2">
      <c r="A3312" s="4" t="s">
        <v>5346</v>
      </c>
      <c r="B3312" s="1" t="s">
        <v>5347</v>
      </c>
      <c r="C3312" s="1">
        <v>69910330</v>
      </c>
      <c r="D3312" s="1" t="s">
        <v>428</v>
      </c>
      <c r="E3312" s="3">
        <v>42492</v>
      </c>
      <c r="F3312" s="1">
        <v>3</v>
      </c>
      <c r="G3312" s="1" t="s">
        <v>66</v>
      </c>
      <c r="H3312" s="1" t="s">
        <v>32</v>
      </c>
      <c r="I3312" s="1" t="s">
        <v>33</v>
      </c>
      <c r="J3312" s="1">
        <v>2</v>
      </c>
      <c r="K3312" s="2">
        <v>170</v>
      </c>
      <c r="L3312" s="2">
        <f>IF(ISBLANK(K3312),_xlfn.XLOOKUP(U3312,'[1]AVG PRICE'!E:E,'[1]AVG PRICE'!D:D,""),[1]listings!K3312)</f>
        <v>170</v>
      </c>
      <c r="M3312" s="1">
        <v>3</v>
      </c>
      <c r="N3312" s="1">
        <v>365</v>
      </c>
      <c r="O3312" s="1">
        <v>30</v>
      </c>
      <c r="P3312" s="2">
        <f t="shared" si="102"/>
        <v>31280</v>
      </c>
      <c r="Q3312" s="1">
        <v>4.9000000000000004</v>
      </c>
      <c r="R3312" s="1">
        <f>IF(ISBLANK(S3312),_xlfn.XLOOKUP(V3312,'[1]AVG REVIEWS'!E:E,'[1]AVG REVIEWS'!D:D,""),[1]listings!S3312)</f>
        <v>0.98</v>
      </c>
      <c r="S3312" s="1">
        <v>0.98</v>
      </c>
      <c r="T3312" s="1">
        <f>IF(ISBLANK(Q3312),_xlfn.XLOOKUP(W3312,'[1]AVG SCORE'!F:F,'[1]AVG SCORE'!E:E,""),[1]listings!Q3312)</f>
        <v>4.9000000000000004</v>
      </c>
      <c r="U3312" s="1" t="str">
        <f t="shared" si="103"/>
        <v>Au-HaidhausenEntire home/apt2</v>
      </c>
      <c r="V3312" s="1" t="str">
        <f>[1]listings!H3312&amp;[1]listings!I3312&amp;[1]listings!G3312</f>
        <v>Entire rental unitEntire home/aptAu-Haidhausen</v>
      </c>
      <c r="W3312" s="1" t="str">
        <f>[1]listings!G3312&amp;[1]listings!H3312&amp;[1]listings!I3312&amp;[1]listings!J3312</f>
        <v>Au-HaidhausenEntire rental unitEntire home/apt2</v>
      </c>
      <c r="X3312" s="38">
        <v>48.135509999999996</v>
      </c>
      <c r="Y3312" s="38">
        <v>11.56138</v>
      </c>
    </row>
    <row r="3313" spans="1:25" ht="16" x14ac:dyDescent="0.2">
      <c r="A3313" s="4" t="s">
        <v>5348</v>
      </c>
      <c r="B3313" s="1" t="s">
        <v>5349</v>
      </c>
      <c r="C3313" s="1">
        <v>4200014</v>
      </c>
      <c r="D3313" s="1" t="s">
        <v>473</v>
      </c>
      <c r="E3313" s="3">
        <v>41233</v>
      </c>
      <c r="F3313" s="1">
        <v>2</v>
      </c>
      <c r="G3313" s="1" t="s">
        <v>63</v>
      </c>
      <c r="H3313" s="1" t="s">
        <v>32</v>
      </c>
      <c r="I3313" s="1" t="s">
        <v>33</v>
      </c>
      <c r="J3313" s="1">
        <v>2</v>
      </c>
      <c r="K3313" s="2">
        <v>95</v>
      </c>
      <c r="L3313" s="2">
        <f>IF(ISBLANK(K3313),_xlfn.XLOOKUP(U3313,'[1]AVG PRICE'!E:E,'[1]AVG PRICE'!D:D,""),[1]listings!K3313)</f>
        <v>95</v>
      </c>
      <c r="M3313" s="1">
        <v>2</v>
      </c>
      <c r="N3313" s="1">
        <v>60</v>
      </c>
      <c r="O3313" s="1">
        <v>37</v>
      </c>
      <c r="P3313" s="2">
        <f t="shared" si="102"/>
        <v>2945</v>
      </c>
      <c r="Q3313" s="1">
        <v>4.8899999999999997</v>
      </c>
      <c r="R3313" s="1">
        <f>IF(ISBLANK(S3313),_xlfn.XLOOKUP(V3313,'[1]AVG REVIEWS'!E:E,'[1]AVG REVIEWS'!D:D,""),[1]listings!S3313)</f>
        <v>1.61</v>
      </c>
      <c r="S3313" s="1">
        <v>1.61</v>
      </c>
      <c r="T3313" s="1">
        <f>IF(ISBLANK(Q3313),_xlfn.XLOOKUP(W3313,'[1]AVG SCORE'!F:F,'[1]AVG SCORE'!E:E,""),[1]listings!Q3313)</f>
        <v>4.8899999999999997</v>
      </c>
      <c r="U3313" s="1" t="str">
        <f t="shared" si="103"/>
        <v>BogenhausenEntire home/apt2</v>
      </c>
      <c r="V3313" s="1" t="str">
        <f>[1]listings!H3313&amp;[1]listings!I3313&amp;[1]listings!G3313</f>
        <v>Entire rental unitEntire home/aptBogenhausen</v>
      </c>
      <c r="W3313" s="1" t="str">
        <f>[1]listings!G3313&amp;[1]listings!H3313&amp;[1]listings!I3313&amp;[1]listings!J3313</f>
        <v>BogenhausenEntire rental unitEntire home/apt2</v>
      </c>
      <c r="X3313" s="38">
        <v>48.130589999999998</v>
      </c>
      <c r="Y3313" s="38">
        <v>11.665900000000001</v>
      </c>
    </row>
    <row r="3314" spans="1:25" ht="16" x14ac:dyDescent="0.2">
      <c r="A3314" s="4" t="s">
        <v>5350</v>
      </c>
      <c r="B3314" s="1" t="s">
        <v>5351</v>
      </c>
      <c r="C3314" s="1">
        <v>47232785</v>
      </c>
      <c r="D3314" s="1" t="s">
        <v>5352</v>
      </c>
      <c r="E3314" s="3">
        <v>42300</v>
      </c>
      <c r="F3314" s="1">
        <v>1</v>
      </c>
      <c r="G3314" s="1" t="s">
        <v>226</v>
      </c>
      <c r="H3314" s="1" t="s">
        <v>51</v>
      </c>
      <c r="I3314" s="1" t="s">
        <v>47</v>
      </c>
      <c r="J3314" s="1">
        <v>2</v>
      </c>
      <c r="K3314" s="2">
        <v>131</v>
      </c>
      <c r="L3314" s="2">
        <f>IF(ISBLANK(K3314),_xlfn.XLOOKUP(U3314,'[1]AVG PRICE'!E:E,'[1]AVG PRICE'!D:D,""),[1]listings!K3314)</f>
        <v>131</v>
      </c>
      <c r="M3314" s="1">
        <v>2</v>
      </c>
      <c r="N3314" s="1">
        <v>365</v>
      </c>
      <c r="O3314" s="1">
        <v>10</v>
      </c>
      <c r="P3314" s="2">
        <f t="shared" si="102"/>
        <v>24038.5</v>
      </c>
      <c r="Q3314" s="1">
        <v>4.9000000000000004</v>
      </c>
      <c r="R3314" s="1">
        <f>IF(ISBLANK(S3314),_xlfn.XLOOKUP(V3314,'[1]AVG REVIEWS'!E:E,'[1]AVG REVIEWS'!D:D,""),[1]listings!S3314)</f>
        <v>0.33</v>
      </c>
      <c r="S3314" s="1">
        <v>0.33</v>
      </c>
      <c r="T3314" s="1">
        <f>IF(ISBLANK(Q3314),_xlfn.XLOOKUP(W3314,'[1]AVG SCORE'!F:F,'[1]AVG SCORE'!E:E,""),[1]listings!Q3314)</f>
        <v>4.9000000000000004</v>
      </c>
      <c r="U3314" s="1" t="str">
        <f t="shared" si="103"/>
        <v>LaimPrivate room2</v>
      </c>
      <c r="V3314" s="1" t="str">
        <f>[1]listings!H3314&amp;[1]listings!I3314&amp;[1]listings!G3314</f>
        <v>Private room in rental unitPrivate roomLaim</v>
      </c>
      <c r="W3314" s="1" t="str">
        <f>[1]listings!G3314&amp;[1]listings!H3314&amp;[1]listings!I3314&amp;[1]listings!J3314</f>
        <v>LaimPrivate room in rental unitPrivate room2</v>
      </c>
      <c r="X3314" s="38">
        <v>48.125800702781603</v>
      </c>
      <c r="Y3314" s="38">
        <v>11.5490223839879</v>
      </c>
    </row>
    <row r="3315" spans="1:25" ht="16" x14ac:dyDescent="0.2">
      <c r="A3315" s="4" t="s">
        <v>5353</v>
      </c>
      <c r="B3315" s="1" t="s">
        <v>5354</v>
      </c>
      <c r="C3315" s="1">
        <v>75692627</v>
      </c>
      <c r="D3315" s="1" t="s">
        <v>5355</v>
      </c>
      <c r="E3315" s="3">
        <v>42525</v>
      </c>
      <c r="F3315" s="1">
        <v>3</v>
      </c>
      <c r="G3315" s="1" t="s">
        <v>113</v>
      </c>
      <c r="H3315" s="1" t="s">
        <v>32</v>
      </c>
      <c r="I3315" s="1" t="s">
        <v>33</v>
      </c>
      <c r="J3315" s="1">
        <v>5</v>
      </c>
      <c r="L3315" s="2">
        <f>IF(ISBLANK(K3315),_xlfn.XLOOKUP(U3315,'[1]AVG PRICE'!E:E,'[1]AVG PRICE'!D:D,""),[1]listings!K3315)</f>
        <v>363.75</v>
      </c>
      <c r="M3315" s="1">
        <v>1</v>
      </c>
      <c r="N3315" s="1">
        <v>1125</v>
      </c>
      <c r="O3315" s="1">
        <v>3</v>
      </c>
      <c r="P3315" s="2">
        <f t="shared" si="102"/>
        <v>204791.25</v>
      </c>
      <c r="Q3315" s="1">
        <v>4.67</v>
      </c>
      <c r="R3315" s="1">
        <f>IF(ISBLANK(S3315),_xlfn.XLOOKUP(V3315,'[1]AVG REVIEWS'!E:E,'[1]AVG REVIEWS'!D:D,""),[1]listings!S3315)</f>
        <v>0.32</v>
      </c>
      <c r="S3315" s="1">
        <v>0.32</v>
      </c>
      <c r="T3315" s="1">
        <f>IF(ISBLANK(Q3315),_xlfn.XLOOKUP(W3315,'[1]AVG SCORE'!F:F,'[1]AVG SCORE'!E:E,""),[1]listings!Q3315)</f>
        <v>4.67</v>
      </c>
      <c r="U3315" s="1" t="str">
        <f t="shared" si="103"/>
        <v>Tudering-RiemEntire home/apt5</v>
      </c>
      <c r="V3315" s="1" t="str">
        <f>[1]listings!H3315&amp;[1]listings!I3315&amp;[1]listings!G3315</f>
        <v>Entire rental unitEntire home/aptTudering-Riem</v>
      </c>
      <c r="W3315" s="1" t="str">
        <f>[1]listings!G3315&amp;[1]listings!H3315&amp;[1]listings!I3315&amp;[1]listings!J3315</f>
        <v>Tudering-RiemEntire rental unitEntire home/apt5</v>
      </c>
      <c r="X3315" s="38">
        <v>48.166730000000001</v>
      </c>
      <c r="Y3315" s="38">
        <v>11.637779999999999</v>
      </c>
    </row>
    <row r="3316" spans="1:25" ht="16" x14ac:dyDescent="0.2">
      <c r="A3316" s="4" t="s">
        <v>5356</v>
      </c>
      <c r="B3316" s="1" t="s">
        <v>5357</v>
      </c>
      <c r="C3316" s="1">
        <v>478535033</v>
      </c>
      <c r="D3316" s="1" t="s">
        <v>1582</v>
      </c>
      <c r="E3316" s="3">
        <v>44811</v>
      </c>
      <c r="F3316" s="1">
        <v>1</v>
      </c>
      <c r="G3316" s="1" t="s">
        <v>39</v>
      </c>
      <c r="H3316" s="1" t="s">
        <v>32</v>
      </c>
      <c r="I3316" s="1" t="s">
        <v>33</v>
      </c>
      <c r="J3316" s="1">
        <v>2</v>
      </c>
      <c r="L3316" s="2">
        <f>IF(ISBLANK(K3316),_xlfn.XLOOKUP(U3316,'[1]AVG PRICE'!E:E,'[1]AVG PRICE'!D:D,""),[1]listings!K3316)</f>
        <v>136.95041322314049</v>
      </c>
      <c r="M3316" s="1">
        <v>1</v>
      </c>
      <c r="N3316" s="1">
        <v>20</v>
      </c>
      <c r="O3316" s="1">
        <v>4</v>
      </c>
      <c r="P3316" s="2">
        <f t="shared" si="102"/>
        <v>1437.979338842975</v>
      </c>
      <c r="Q3316" s="1">
        <v>4.75</v>
      </c>
      <c r="R3316" s="1">
        <f>IF(ISBLANK(S3316),_xlfn.XLOOKUP(V3316,'[1]AVG REVIEWS'!E:E,'[1]AVG REVIEWS'!D:D,""),[1]listings!S3316)</f>
        <v>0.13</v>
      </c>
      <c r="S3316" s="1">
        <v>0.13</v>
      </c>
      <c r="T3316" s="1">
        <f>IF(ISBLANK(Q3316),_xlfn.XLOOKUP(W3316,'[1]AVG SCORE'!F:F,'[1]AVG SCORE'!E:E,""),[1]listings!Q3316)</f>
        <v>4.75</v>
      </c>
      <c r="U3316" s="1" t="str">
        <f t="shared" si="103"/>
        <v>MaxvorstadtEntire home/apt2</v>
      </c>
      <c r="V3316" s="1" t="str">
        <f>[1]listings!H3316&amp;[1]listings!I3316&amp;[1]listings!G3316</f>
        <v>Entire rental unitEntire home/aptMaxvorstadt</v>
      </c>
      <c r="W3316" s="1" t="str">
        <f>[1]listings!G3316&amp;[1]listings!H3316&amp;[1]listings!I3316&amp;[1]listings!J3316</f>
        <v>MaxvorstadtEntire rental unitEntire home/apt2</v>
      </c>
      <c r="X3316" s="38">
        <v>48.137320000000003</v>
      </c>
      <c r="Y3316" s="38">
        <v>11.61838</v>
      </c>
    </row>
    <row r="3317" spans="1:25" ht="16" x14ac:dyDescent="0.2">
      <c r="A3317" s="4" t="s">
        <v>5358</v>
      </c>
      <c r="B3317" s="1" t="s">
        <v>5359</v>
      </c>
      <c r="C3317" s="1">
        <v>65316011</v>
      </c>
      <c r="D3317" s="1" t="s">
        <v>2914</v>
      </c>
      <c r="E3317" s="3">
        <v>42461</v>
      </c>
      <c r="F3317" s="1">
        <v>1</v>
      </c>
      <c r="G3317" s="1" t="s">
        <v>102</v>
      </c>
      <c r="H3317" s="1" t="s">
        <v>32</v>
      </c>
      <c r="I3317" s="1" t="s">
        <v>33</v>
      </c>
      <c r="J3317" s="1">
        <v>2</v>
      </c>
      <c r="L3317" s="2">
        <f>IF(ISBLANK(K3317),_xlfn.XLOOKUP(U3317,'[1]AVG PRICE'!E:E,'[1]AVG PRICE'!D:D,""),[1]listings!K3317)</f>
        <v>126.88235294117646</v>
      </c>
      <c r="M3317" s="1">
        <v>2</v>
      </c>
      <c r="N3317" s="1">
        <v>365</v>
      </c>
      <c r="O3317" s="1">
        <v>15</v>
      </c>
      <c r="P3317" s="2">
        <f t="shared" si="102"/>
        <v>23282.911764705881</v>
      </c>
      <c r="Q3317" s="1">
        <v>5</v>
      </c>
      <c r="R3317" s="1">
        <f>IF(ISBLANK(S3317),_xlfn.XLOOKUP(V3317,'[1]AVG REVIEWS'!E:E,'[1]AVG REVIEWS'!D:D,""),[1]listings!S3317)</f>
        <v>0.5</v>
      </c>
      <c r="S3317" s="1">
        <v>0.5</v>
      </c>
      <c r="T3317" s="1">
        <f>IF(ISBLANK(Q3317),_xlfn.XLOOKUP(W3317,'[1]AVG SCORE'!F:F,'[1]AVG SCORE'!E:E,""),[1]listings!Q3317)</f>
        <v>5</v>
      </c>
      <c r="U3317" s="1" t="str">
        <f t="shared" si="103"/>
        <v>ObergiesingEntire home/apt2</v>
      </c>
      <c r="V3317" s="1" t="str">
        <f>[1]listings!H3317&amp;[1]listings!I3317&amp;[1]listings!G3317</f>
        <v>Entire rental unitEntire home/aptObergiesing</v>
      </c>
      <c r="W3317" s="1" t="str">
        <f>[1]listings!G3317&amp;[1]listings!H3317&amp;[1]listings!I3317&amp;[1]listings!J3317</f>
        <v>ObergiesingEntire rental unitEntire home/apt2</v>
      </c>
      <c r="X3317" s="38">
        <v>48.150309999999998</v>
      </c>
      <c r="Y3317" s="38">
        <v>11.54344</v>
      </c>
    </row>
    <row r="3318" spans="1:25" ht="16" x14ac:dyDescent="0.2">
      <c r="A3318" s="4" t="s">
        <v>5360</v>
      </c>
      <c r="B3318" s="1" t="s">
        <v>5361</v>
      </c>
      <c r="C3318" s="1">
        <v>39895126</v>
      </c>
      <c r="D3318" s="1" t="s">
        <v>1048</v>
      </c>
      <c r="E3318" s="3">
        <v>42214</v>
      </c>
      <c r="F3318" s="1">
        <v>2</v>
      </c>
      <c r="G3318" s="1" t="s">
        <v>45</v>
      </c>
      <c r="H3318" s="1" t="s">
        <v>32</v>
      </c>
      <c r="I3318" s="1" t="s">
        <v>33</v>
      </c>
      <c r="J3318" s="1">
        <v>4</v>
      </c>
      <c r="K3318" s="2">
        <v>111</v>
      </c>
      <c r="L3318" s="2">
        <f>IF(ISBLANK(K3318),_xlfn.XLOOKUP(U3318,'[1]AVG PRICE'!E:E,'[1]AVG PRICE'!D:D,""),[1]listings!K3318)</f>
        <v>111</v>
      </c>
      <c r="M3318" s="1">
        <v>2</v>
      </c>
      <c r="N3318" s="1">
        <v>10</v>
      </c>
      <c r="O3318" s="1">
        <v>1</v>
      </c>
      <c r="P3318" s="2">
        <f t="shared" si="102"/>
        <v>666</v>
      </c>
      <c r="Q3318" s="1">
        <v>5</v>
      </c>
      <c r="R3318" s="1">
        <f>IF(ISBLANK(S3318),_xlfn.XLOOKUP(V3318,'[1]AVG REVIEWS'!E:E,'[1]AVG REVIEWS'!D:D,""),[1]listings!S3318)</f>
        <v>0.03</v>
      </c>
      <c r="S3318" s="1">
        <v>0.03</v>
      </c>
      <c r="T3318" s="1">
        <f>IF(ISBLANK(Q3318),_xlfn.XLOOKUP(W3318,'[1]AVG SCORE'!F:F,'[1]AVG SCORE'!E:E,""),[1]listings!Q3318)</f>
        <v>5</v>
      </c>
      <c r="U3318" s="1" t="str">
        <f t="shared" si="103"/>
        <v>Sendling-WestparkEntire home/apt4</v>
      </c>
      <c r="V3318" s="1" t="str">
        <f>[1]listings!H3318&amp;[1]listings!I3318&amp;[1]listings!G3318</f>
        <v>Entire rental unitEntire home/aptSendling-Westpark</v>
      </c>
      <c r="W3318" s="1" t="str">
        <f>[1]listings!G3318&amp;[1]listings!H3318&amp;[1]listings!I3318&amp;[1]listings!J3318</f>
        <v>Sendling-WestparkEntire rental unitEntire home/apt4</v>
      </c>
      <c r="X3318" s="38">
        <v>48.132339999999999</v>
      </c>
      <c r="Y3318" s="38">
        <v>11.61866</v>
      </c>
    </row>
    <row r="3319" spans="1:25" ht="16" x14ac:dyDescent="0.2">
      <c r="A3319" s="4" t="s">
        <v>5362</v>
      </c>
      <c r="B3319" s="1" t="s">
        <v>5363</v>
      </c>
      <c r="C3319" s="1">
        <v>12347269</v>
      </c>
      <c r="D3319" s="1" t="s">
        <v>1564</v>
      </c>
      <c r="E3319" s="3">
        <v>41688</v>
      </c>
      <c r="F3319" s="1">
        <v>1</v>
      </c>
      <c r="G3319" s="1" t="s">
        <v>50</v>
      </c>
      <c r="H3319" s="1" t="s">
        <v>32</v>
      </c>
      <c r="I3319" s="1" t="s">
        <v>33</v>
      </c>
      <c r="J3319" s="1">
        <v>2</v>
      </c>
      <c r="L3319" s="2">
        <f>IF(ISBLANK(K3319),_xlfn.XLOOKUP(U3319,'[1]AVG PRICE'!E:E,'[1]AVG PRICE'!D:D,""),[1]listings!K3319)</f>
        <v>130.20238095238096</v>
      </c>
      <c r="M3319" s="1">
        <v>2</v>
      </c>
      <c r="N3319" s="1">
        <v>365</v>
      </c>
      <c r="O3319" s="1">
        <v>3</v>
      </c>
      <c r="P3319" s="2">
        <f t="shared" si="102"/>
        <v>23892.136904761908</v>
      </c>
      <c r="Q3319" s="1">
        <v>4.67</v>
      </c>
      <c r="R3319" s="1">
        <f>IF(ISBLANK(S3319),_xlfn.XLOOKUP(V3319,'[1]AVG REVIEWS'!E:E,'[1]AVG REVIEWS'!D:D,""),[1]listings!S3319)</f>
        <v>0.1</v>
      </c>
      <c r="S3319" s="1">
        <v>0.1</v>
      </c>
      <c r="T3319" s="1">
        <f>IF(ISBLANK(Q3319),_xlfn.XLOOKUP(W3319,'[1]AVG SCORE'!F:F,'[1]AVG SCORE'!E:E,""),[1]listings!Q3319)</f>
        <v>4.67</v>
      </c>
      <c r="U3319" s="1" t="str">
        <f t="shared" si="103"/>
        <v>Schwabing-WestEntire home/apt2</v>
      </c>
      <c r="V3319" s="1" t="str">
        <f>[1]listings!H3319&amp;[1]listings!I3319&amp;[1]listings!G3319</f>
        <v>Entire rental unitEntire home/aptSchwabing-West</v>
      </c>
      <c r="W3319" s="1" t="str">
        <f>[1]listings!G3319&amp;[1]listings!H3319&amp;[1]listings!I3319&amp;[1]listings!J3319</f>
        <v>Schwabing-WestEntire rental unitEntire home/apt2</v>
      </c>
      <c r="X3319" s="38">
        <v>48.181330000000003</v>
      </c>
      <c r="Y3319" s="38">
        <v>11.507379999999999</v>
      </c>
    </row>
    <row r="3320" spans="1:25" ht="16" x14ac:dyDescent="0.2">
      <c r="A3320" s="4" t="s">
        <v>5364</v>
      </c>
      <c r="B3320" s="1" t="s">
        <v>5365</v>
      </c>
      <c r="C3320" s="1">
        <v>25877804</v>
      </c>
      <c r="D3320" s="1" t="s">
        <v>5366</v>
      </c>
      <c r="E3320" s="3">
        <v>42014</v>
      </c>
      <c r="F3320" s="1">
        <v>1</v>
      </c>
      <c r="G3320" s="1" t="s">
        <v>39</v>
      </c>
      <c r="H3320" s="1" t="s">
        <v>136</v>
      </c>
      <c r="I3320" s="1" t="s">
        <v>33</v>
      </c>
      <c r="J3320" s="1">
        <v>1</v>
      </c>
      <c r="K3320" s="2">
        <v>53</v>
      </c>
      <c r="L3320" s="2">
        <f>IF(ISBLANK(K3320),_xlfn.XLOOKUP(U3320,'[1]AVG PRICE'!E:E,'[1]AVG PRICE'!D:D,""),[1]listings!K3320)</f>
        <v>53</v>
      </c>
      <c r="M3320" s="1">
        <v>2</v>
      </c>
      <c r="N3320" s="1">
        <v>1125</v>
      </c>
      <c r="O3320" s="1">
        <v>25</v>
      </c>
      <c r="P3320" s="2">
        <f t="shared" si="102"/>
        <v>29865.5</v>
      </c>
      <c r="Q3320" s="1">
        <v>4.5199999999999996</v>
      </c>
      <c r="R3320" s="1">
        <f>IF(ISBLANK(S3320),_xlfn.XLOOKUP(V3320,'[1]AVG REVIEWS'!E:E,'[1]AVG REVIEWS'!D:D,""),[1]listings!S3320)</f>
        <v>0.82</v>
      </c>
      <c r="S3320" s="1">
        <v>0.82</v>
      </c>
      <c r="T3320" s="1">
        <f>IF(ISBLANK(Q3320),_xlfn.XLOOKUP(W3320,'[1]AVG SCORE'!F:F,'[1]AVG SCORE'!E:E,""),[1]listings!Q3320)</f>
        <v>4.5199999999999996</v>
      </c>
      <c r="U3320" s="1" t="str">
        <f t="shared" si="103"/>
        <v>MaxvorstadtEntire home/apt1</v>
      </c>
      <c r="V3320" s="1" t="str">
        <f>[1]listings!H3320&amp;[1]listings!I3320&amp;[1]listings!G3320</f>
        <v>Entire condoEntire home/aptMaxvorstadt</v>
      </c>
      <c r="W3320" s="1" t="str">
        <f>[1]listings!G3320&amp;[1]listings!H3320&amp;[1]listings!I3320&amp;[1]listings!J3320</f>
        <v>MaxvorstadtEntire condoEntire home/apt1</v>
      </c>
      <c r="X3320" s="38">
        <v>48.13062</v>
      </c>
      <c r="Y3320" s="38">
        <v>11.57044</v>
      </c>
    </row>
    <row r="3321" spans="1:25" ht="16" x14ac:dyDescent="0.2">
      <c r="A3321" s="4" t="s">
        <v>5367</v>
      </c>
      <c r="B3321" s="1" t="s">
        <v>5368</v>
      </c>
      <c r="C3321" s="1">
        <v>478637886</v>
      </c>
      <c r="D3321" s="1" t="s">
        <v>275</v>
      </c>
      <c r="E3321" s="3">
        <v>44812</v>
      </c>
      <c r="F3321" s="1">
        <v>1</v>
      </c>
      <c r="G3321" s="1" t="s">
        <v>100</v>
      </c>
      <c r="H3321" s="1" t="s">
        <v>51</v>
      </c>
      <c r="I3321" s="1" t="s">
        <v>47</v>
      </c>
      <c r="J3321" s="1">
        <v>2</v>
      </c>
      <c r="K3321" s="2">
        <v>73</v>
      </c>
      <c r="L3321" s="2">
        <f>IF(ISBLANK(K3321),_xlfn.XLOOKUP(U3321,'[1]AVG PRICE'!E:E,'[1]AVG PRICE'!D:D,""),[1]listings!K3321)</f>
        <v>73</v>
      </c>
      <c r="M3321" s="1">
        <v>1</v>
      </c>
      <c r="N3321" s="1">
        <v>365</v>
      </c>
      <c r="O3321" s="1">
        <v>13</v>
      </c>
      <c r="P3321" s="2">
        <f t="shared" si="102"/>
        <v>13359</v>
      </c>
      <c r="Q3321" s="1">
        <v>4.6900000000000004</v>
      </c>
      <c r="R3321" s="1">
        <f>IF(ISBLANK(S3321),_xlfn.XLOOKUP(V3321,'[1]AVG REVIEWS'!E:E,'[1]AVG REVIEWS'!D:D,""),[1]listings!S3321)</f>
        <v>0.43</v>
      </c>
      <c r="S3321" s="1">
        <v>0.43</v>
      </c>
      <c r="T3321" s="1">
        <f>IF(ISBLANK(Q3321),_xlfn.XLOOKUP(W3321,'[1]AVG SCORE'!F:F,'[1]AVG SCORE'!E:E,""),[1]listings!Q3321)</f>
        <v>4.6900000000000004</v>
      </c>
      <c r="U3321" s="1" t="str">
        <f t="shared" si="103"/>
        <v>Untergiesing-HarlachingPrivate room2</v>
      </c>
      <c r="V3321" s="1" t="str">
        <f>[1]listings!H3321&amp;[1]listings!I3321&amp;[1]listings!G3321</f>
        <v>Private room in rental unitPrivate roomUntergiesing-Harlaching</v>
      </c>
      <c r="W3321" s="1" t="str">
        <f>[1]listings!G3321&amp;[1]listings!H3321&amp;[1]listings!I3321&amp;[1]listings!J3321</f>
        <v>Untergiesing-HarlachingPrivate room in rental unitPrivate room2</v>
      </c>
      <c r="X3321" s="38">
        <v>48.121630000000003</v>
      </c>
      <c r="Y3321" s="38">
        <v>11.562860000000001</v>
      </c>
    </row>
    <row r="3322" spans="1:25" ht="16" x14ac:dyDescent="0.2">
      <c r="A3322" s="4" t="s">
        <v>5369</v>
      </c>
      <c r="B3322" s="1" t="s">
        <v>5370</v>
      </c>
      <c r="C3322" s="1">
        <v>80674895</v>
      </c>
      <c r="D3322" s="1" t="s">
        <v>265</v>
      </c>
      <c r="E3322" s="3">
        <v>42550</v>
      </c>
      <c r="F3322" s="1">
        <v>1</v>
      </c>
      <c r="G3322" s="1" t="s">
        <v>66</v>
      </c>
      <c r="H3322" s="1" t="s">
        <v>32</v>
      </c>
      <c r="I3322" s="1" t="s">
        <v>33</v>
      </c>
      <c r="J3322" s="1">
        <v>5</v>
      </c>
      <c r="L3322" s="2">
        <f>IF(ISBLANK(K3322),_xlfn.XLOOKUP(U3322,'[1]AVG PRICE'!E:E,'[1]AVG PRICE'!D:D,""),[1]listings!K3322)</f>
        <v>467.6</v>
      </c>
      <c r="M3322" s="1">
        <v>2</v>
      </c>
      <c r="N3322" s="1">
        <v>35</v>
      </c>
      <c r="O3322" s="1">
        <v>4</v>
      </c>
      <c r="P3322" s="2">
        <f t="shared" si="102"/>
        <v>8650.6</v>
      </c>
      <c r="Q3322" s="1">
        <v>3.75</v>
      </c>
      <c r="R3322" s="1">
        <f>IF(ISBLANK(S3322),_xlfn.XLOOKUP(V3322,'[1]AVG REVIEWS'!E:E,'[1]AVG REVIEWS'!D:D,""),[1]listings!S3322)</f>
        <v>0.13</v>
      </c>
      <c r="S3322" s="1">
        <v>0.13</v>
      </c>
      <c r="T3322" s="1">
        <f>IF(ISBLANK(Q3322),_xlfn.XLOOKUP(W3322,'[1]AVG SCORE'!F:F,'[1]AVG SCORE'!E:E,""),[1]listings!Q3322)</f>
        <v>3.75</v>
      </c>
      <c r="U3322" s="1" t="str">
        <f t="shared" si="103"/>
        <v>Au-HaidhausenEntire home/apt5</v>
      </c>
      <c r="V3322" s="1" t="str">
        <f>[1]listings!H3322&amp;[1]listings!I3322&amp;[1]listings!G3322</f>
        <v>Entire rental unitEntire home/aptAu-Haidhausen</v>
      </c>
      <c r="W3322" s="1" t="str">
        <f>[1]listings!G3322&amp;[1]listings!H3322&amp;[1]listings!I3322&amp;[1]listings!J3322</f>
        <v>Au-HaidhausenEntire rental unitEntire home/apt5</v>
      </c>
      <c r="X3322" s="38">
        <v>48.139600000000002</v>
      </c>
      <c r="Y3322" s="38">
        <v>11.51127</v>
      </c>
    </row>
    <row r="3323" spans="1:25" ht="16" x14ac:dyDescent="0.2">
      <c r="A3323" s="4" t="s">
        <v>5371</v>
      </c>
      <c r="B3323" s="1" t="s">
        <v>5372</v>
      </c>
      <c r="C3323" s="1">
        <v>17539700</v>
      </c>
      <c r="D3323" s="1" t="s">
        <v>2190</v>
      </c>
      <c r="E3323" s="3">
        <v>41822</v>
      </c>
      <c r="F3323" s="1">
        <v>1</v>
      </c>
      <c r="G3323" s="1" t="s">
        <v>36</v>
      </c>
      <c r="H3323" s="1" t="s">
        <v>51</v>
      </c>
      <c r="I3323" s="1" t="s">
        <v>47</v>
      </c>
      <c r="J3323" s="1">
        <v>2</v>
      </c>
      <c r="K3323" s="2">
        <v>225</v>
      </c>
      <c r="L3323" s="2">
        <f>IF(ISBLANK(K3323),_xlfn.XLOOKUP(U3323,'[1]AVG PRICE'!E:E,'[1]AVG PRICE'!D:D,""),[1]listings!K3323)</f>
        <v>225</v>
      </c>
      <c r="M3323" s="1">
        <v>1</v>
      </c>
      <c r="N3323" s="1">
        <v>21</v>
      </c>
      <c r="O3323" s="1">
        <v>2</v>
      </c>
      <c r="P3323" s="2">
        <f t="shared" si="102"/>
        <v>2475</v>
      </c>
      <c r="Q3323" s="1">
        <v>5</v>
      </c>
      <c r="R3323" s="1">
        <f>IF(ISBLANK(S3323),_xlfn.XLOOKUP(V3323,'[1]AVG REVIEWS'!E:E,'[1]AVG REVIEWS'!D:D,""),[1]listings!S3323)</f>
        <v>0.09</v>
      </c>
      <c r="S3323" s="1">
        <v>0.09</v>
      </c>
      <c r="T3323" s="1">
        <f>IF(ISBLANK(Q3323),_xlfn.XLOOKUP(W3323,'[1]AVG SCORE'!F:F,'[1]AVG SCORE'!E:E,""),[1]listings!Q3323)</f>
        <v>5</v>
      </c>
      <c r="U3323" s="1" t="str">
        <f t="shared" si="103"/>
        <v>Berg am LaimPrivate room2</v>
      </c>
      <c r="V3323" s="1" t="str">
        <f>[1]listings!H3323&amp;[1]listings!I3323&amp;[1]listings!G3323</f>
        <v>Private room in rental unitPrivate roomBerg am Laim</v>
      </c>
      <c r="W3323" s="1" t="str">
        <f>[1]listings!G3323&amp;[1]listings!H3323&amp;[1]listings!I3323&amp;[1]listings!J3323</f>
        <v>Berg am LaimPrivate room in rental unitPrivate room2</v>
      </c>
      <c r="X3323" s="38">
        <v>48.149395621322903</v>
      </c>
      <c r="Y3323" s="38">
        <v>11.572468939045701</v>
      </c>
    </row>
    <row r="3324" spans="1:25" ht="16" x14ac:dyDescent="0.2">
      <c r="A3324" s="4" t="s">
        <v>5373</v>
      </c>
      <c r="B3324" s="1" t="s">
        <v>5374</v>
      </c>
      <c r="C3324" s="1">
        <v>214958094</v>
      </c>
      <c r="D3324" s="1" t="s">
        <v>287</v>
      </c>
      <c r="E3324" s="3">
        <v>43355</v>
      </c>
      <c r="F3324" s="1">
        <v>2</v>
      </c>
      <c r="G3324" s="1" t="s">
        <v>100</v>
      </c>
      <c r="H3324" s="1" t="s">
        <v>32</v>
      </c>
      <c r="I3324" s="1" t="s">
        <v>33</v>
      </c>
      <c r="J3324" s="1">
        <v>2</v>
      </c>
      <c r="L3324" s="2">
        <f>IF(ISBLANK(K3324),_xlfn.XLOOKUP(U3324,'[1]AVG PRICE'!E:E,'[1]AVG PRICE'!D:D,""),[1]listings!K3324)</f>
        <v>116.41176470588235</v>
      </c>
      <c r="M3324" s="1">
        <v>2</v>
      </c>
      <c r="N3324" s="1">
        <v>31</v>
      </c>
      <c r="O3324" s="1">
        <v>12</v>
      </c>
      <c r="P3324" s="2">
        <f t="shared" si="102"/>
        <v>1920.7941176470588</v>
      </c>
      <c r="Q3324" s="1">
        <v>4.58</v>
      </c>
      <c r="R3324" s="1">
        <f>IF(ISBLANK(S3324),_xlfn.XLOOKUP(V3324,'[1]AVG REVIEWS'!E:E,'[1]AVG REVIEWS'!D:D,""),[1]listings!S3324)</f>
        <v>0.4</v>
      </c>
      <c r="S3324" s="1">
        <v>0.4</v>
      </c>
      <c r="T3324" s="1">
        <f>IF(ISBLANK(Q3324),_xlfn.XLOOKUP(W3324,'[1]AVG SCORE'!F:F,'[1]AVG SCORE'!E:E,""),[1]listings!Q3324)</f>
        <v>4.58</v>
      </c>
      <c r="U3324" s="1" t="str">
        <f t="shared" si="103"/>
        <v>Untergiesing-HarlachingEntire home/apt2</v>
      </c>
      <c r="V3324" s="1" t="str">
        <f>[1]listings!H3324&amp;[1]listings!I3324&amp;[1]listings!G3324</f>
        <v>Entire rental unitEntire home/aptUntergiesing-Harlaching</v>
      </c>
      <c r="W3324" s="1" t="str">
        <f>[1]listings!G3324&amp;[1]listings!H3324&amp;[1]listings!I3324&amp;[1]listings!J3324</f>
        <v>Untergiesing-HarlachingEntire rental unitEntire home/apt2</v>
      </c>
      <c r="X3324" s="38">
        <v>48.155000000000001</v>
      </c>
      <c r="Y3324" s="38">
        <v>11.563319999999999</v>
      </c>
    </row>
    <row r="3325" spans="1:25" ht="16" x14ac:dyDescent="0.2">
      <c r="A3325" s="4" t="s">
        <v>5375</v>
      </c>
      <c r="B3325" s="1" t="s">
        <v>5376</v>
      </c>
      <c r="C3325" s="1">
        <v>60377205</v>
      </c>
      <c r="D3325" s="1" t="s">
        <v>1281</v>
      </c>
      <c r="E3325" s="3">
        <v>42425</v>
      </c>
      <c r="F3325" s="1">
        <v>3</v>
      </c>
      <c r="G3325" s="1" t="s">
        <v>174</v>
      </c>
      <c r="H3325" s="1" t="s">
        <v>60</v>
      </c>
      <c r="I3325" s="1" t="s">
        <v>33</v>
      </c>
      <c r="J3325" s="1">
        <v>3</v>
      </c>
      <c r="K3325" s="2">
        <v>314</v>
      </c>
      <c r="L3325" s="2">
        <f>IF(ISBLANK(K3325),_xlfn.XLOOKUP(U3325,'[1]AVG PRICE'!E:E,'[1]AVG PRICE'!D:D,""),[1]listings!K3325)</f>
        <v>314</v>
      </c>
      <c r="M3325" s="1">
        <v>2</v>
      </c>
      <c r="N3325" s="1">
        <v>1125</v>
      </c>
      <c r="O3325" s="1">
        <v>0</v>
      </c>
      <c r="P3325" s="2">
        <f t="shared" si="102"/>
        <v>176939</v>
      </c>
      <c r="R3325" s="1">
        <f>IF(ISBLANK(S3325),_xlfn.XLOOKUP(V3325,'[1]AVG REVIEWS'!E:E,'[1]AVG REVIEWS'!D:D,""),[1]listings!S3325)</f>
        <v>1.2174999999999998</v>
      </c>
      <c r="T3325" s="1">
        <f>IF(ISBLANK(Q3325),_xlfn.XLOOKUP(W3325,'[1]AVG SCORE'!F:F,'[1]AVG SCORE'!E:E,""),[1]listings!Q3325)</f>
        <v>0</v>
      </c>
      <c r="U3325" s="1" t="str">
        <f t="shared" si="103"/>
        <v>Milbertshofen-Am HartEntire home/apt3</v>
      </c>
      <c r="V3325" s="1" t="str">
        <f>[1]listings!H3325&amp;[1]listings!I3325&amp;[1]listings!G3325</f>
        <v>Entire loftEntire home/aptMilbertshofen-Am Hart</v>
      </c>
      <c r="W3325" s="1" t="str">
        <f>[1]listings!G3325&amp;[1]listings!H3325&amp;[1]listings!I3325&amp;[1]listings!J3325</f>
        <v>Milbertshofen-Am HartEntire loftEntire home/apt3</v>
      </c>
      <c r="X3325" s="38">
        <v>48.195320000000002</v>
      </c>
      <c r="Y3325" s="38">
        <v>11.61495</v>
      </c>
    </row>
    <row r="3326" spans="1:25" ht="16" x14ac:dyDescent="0.2">
      <c r="A3326" s="4" t="s">
        <v>5377</v>
      </c>
      <c r="B3326" s="1" t="s">
        <v>5378</v>
      </c>
      <c r="C3326" s="1">
        <v>137998105</v>
      </c>
      <c r="D3326" s="1" t="s">
        <v>3189</v>
      </c>
      <c r="E3326" s="3">
        <v>42917</v>
      </c>
      <c r="F3326" s="1">
        <v>1</v>
      </c>
      <c r="G3326" s="1" t="s">
        <v>71</v>
      </c>
      <c r="H3326" s="1" t="s">
        <v>32</v>
      </c>
      <c r="I3326" s="1" t="s">
        <v>33</v>
      </c>
      <c r="J3326" s="1">
        <v>1</v>
      </c>
      <c r="K3326" s="2">
        <v>185</v>
      </c>
      <c r="L3326" s="2">
        <f>IF(ISBLANK(K3326),_xlfn.XLOOKUP(U3326,'[1]AVG PRICE'!E:E,'[1]AVG PRICE'!D:D,""),[1]listings!K3326)</f>
        <v>185</v>
      </c>
      <c r="M3326" s="1">
        <v>3</v>
      </c>
      <c r="N3326" s="1">
        <v>365</v>
      </c>
      <c r="O3326" s="1">
        <v>0</v>
      </c>
      <c r="P3326" s="2">
        <f t="shared" si="102"/>
        <v>34040</v>
      </c>
      <c r="R3326" s="1">
        <f>IF(ISBLANK(S3326),_xlfn.XLOOKUP(V3326,'[1]AVG REVIEWS'!E:E,'[1]AVG REVIEWS'!D:D,""),[1]listings!S3326)</f>
        <v>1.0161822660098518</v>
      </c>
      <c r="T3326" s="1">
        <f>IF(ISBLANK(Q3326),_xlfn.XLOOKUP(W3326,'[1]AVG SCORE'!F:F,'[1]AVG SCORE'!E:E,""),[1]listings!Q3326)</f>
        <v>4.809166666666667</v>
      </c>
      <c r="U3326" s="1" t="str">
        <f t="shared" si="103"/>
        <v>Ludwigsvorstadt-IsarvorstadtEntire home/apt1</v>
      </c>
      <c r="V3326" s="1" t="str">
        <f>[1]listings!H3326&amp;[1]listings!I3326&amp;[1]listings!G3326</f>
        <v>Entire rental unitEntire home/aptLudwigsvorstadt-Isarvorstadt</v>
      </c>
      <c r="W3326" s="1" t="str">
        <f>[1]listings!G3326&amp;[1]listings!H3326&amp;[1]listings!I3326&amp;[1]listings!J3326</f>
        <v>Ludwigsvorstadt-IsarvorstadtEntire rental unitEntire home/apt1</v>
      </c>
      <c r="X3326" s="38">
        <v>48.124740000000003</v>
      </c>
      <c r="Y3326" s="38">
        <v>11.59647</v>
      </c>
    </row>
    <row r="3327" spans="1:25" ht="16" x14ac:dyDescent="0.2">
      <c r="A3327" s="4" t="s">
        <v>5379</v>
      </c>
      <c r="B3327" s="1" t="s">
        <v>5380</v>
      </c>
      <c r="C3327" s="1">
        <v>234521166</v>
      </c>
      <c r="D3327" s="1" t="s">
        <v>326</v>
      </c>
      <c r="E3327" s="3">
        <v>43470</v>
      </c>
      <c r="F3327" s="1">
        <v>1</v>
      </c>
      <c r="G3327" s="1" t="s">
        <v>71</v>
      </c>
      <c r="H3327" s="1" t="s">
        <v>51</v>
      </c>
      <c r="I3327" s="1" t="s">
        <v>47</v>
      </c>
      <c r="J3327" s="1">
        <v>2</v>
      </c>
      <c r="K3327" s="2">
        <v>149</v>
      </c>
      <c r="L3327" s="2">
        <f>IF(ISBLANK(K3327),_xlfn.XLOOKUP(U3327,'[1]AVG PRICE'!E:E,'[1]AVG PRICE'!D:D,""),[1]listings!K3327)</f>
        <v>149</v>
      </c>
      <c r="M3327" s="1">
        <v>2</v>
      </c>
      <c r="N3327" s="1">
        <v>10</v>
      </c>
      <c r="O3327" s="1">
        <v>2</v>
      </c>
      <c r="P3327" s="2">
        <f t="shared" si="102"/>
        <v>894</v>
      </c>
      <c r="Q3327" s="1">
        <v>5</v>
      </c>
      <c r="R3327" s="1">
        <f>IF(ISBLANK(S3327),_xlfn.XLOOKUP(V3327,'[1]AVG REVIEWS'!E:E,'[1]AVG REVIEWS'!D:D,""),[1]listings!S3327)</f>
        <v>0.11</v>
      </c>
      <c r="S3327" s="1">
        <v>0.11</v>
      </c>
      <c r="T3327" s="1">
        <f>IF(ISBLANK(Q3327),_xlfn.XLOOKUP(W3327,'[1]AVG SCORE'!F:F,'[1]AVG SCORE'!E:E,""),[1]listings!Q3327)</f>
        <v>5</v>
      </c>
      <c r="U3327" s="1" t="str">
        <f t="shared" si="103"/>
        <v>Ludwigsvorstadt-IsarvorstadtPrivate room2</v>
      </c>
      <c r="V3327" s="1" t="str">
        <f>[1]listings!H3327&amp;[1]listings!I3327&amp;[1]listings!G3327</f>
        <v>Private room in rental unitPrivate roomLudwigsvorstadt-Isarvorstadt</v>
      </c>
      <c r="W3327" s="1" t="str">
        <f>[1]listings!G3327&amp;[1]listings!H3327&amp;[1]listings!I3327&amp;[1]listings!J3327</f>
        <v>Ludwigsvorstadt-IsarvorstadtPrivate room in rental unitPrivate room2</v>
      </c>
      <c r="X3327" s="38">
        <v>48.136479999999999</v>
      </c>
      <c r="Y3327" s="38">
        <v>11.55955</v>
      </c>
    </row>
    <row r="3328" spans="1:25" ht="16" x14ac:dyDescent="0.2">
      <c r="A3328" s="4" t="s">
        <v>5381</v>
      </c>
      <c r="B3328" s="1" t="s">
        <v>5382</v>
      </c>
      <c r="C3328" s="1">
        <v>223021203</v>
      </c>
      <c r="D3328" s="1" t="s">
        <v>4279</v>
      </c>
      <c r="E3328" s="3">
        <v>43401</v>
      </c>
      <c r="F3328" s="1">
        <v>1</v>
      </c>
      <c r="G3328" s="1" t="s">
        <v>71</v>
      </c>
      <c r="H3328" s="1" t="s">
        <v>32</v>
      </c>
      <c r="I3328" s="1" t="s">
        <v>33</v>
      </c>
      <c r="J3328" s="1">
        <v>3</v>
      </c>
      <c r="L3328" s="2">
        <f>IF(ISBLANK(K3328),_xlfn.XLOOKUP(U3328,'[1]AVG PRICE'!E:E,'[1]AVG PRICE'!D:D,""),[1]listings!K3328)</f>
        <v>173</v>
      </c>
      <c r="M3328" s="1">
        <v>2</v>
      </c>
      <c r="N3328" s="1">
        <v>6</v>
      </c>
      <c r="O3328" s="1">
        <v>1</v>
      </c>
      <c r="P3328" s="2">
        <f t="shared" si="102"/>
        <v>692</v>
      </c>
      <c r="Q3328" s="1">
        <v>5</v>
      </c>
      <c r="R3328" s="1">
        <f>IF(ISBLANK(S3328),_xlfn.XLOOKUP(V3328,'[1]AVG REVIEWS'!E:E,'[1]AVG REVIEWS'!D:D,""),[1]listings!S3328)</f>
        <v>0.03</v>
      </c>
      <c r="S3328" s="1">
        <v>0.03</v>
      </c>
      <c r="T3328" s="1">
        <f>IF(ISBLANK(Q3328),_xlfn.XLOOKUP(W3328,'[1]AVG SCORE'!F:F,'[1]AVG SCORE'!E:E,""),[1]listings!Q3328)</f>
        <v>5</v>
      </c>
      <c r="U3328" s="1" t="str">
        <f t="shared" si="103"/>
        <v>Ludwigsvorstadt-IsarvorstadtEntire home/apt3</v>
      </c>
      <c r="V3328" s="1" t="str">
        <f>[1]listings!H3328&amp;[1]listings!I3328&amp;[1]listings!G3328</f>
        <v>Entire rental unitEntire home/aptLudwigsvorstadt-Isarvorstadt</v>
      </c>
      <c r="W3328" s="1" t="str">
        <f>[1]listings!G3328&amp;[1]listings!H3328&amp;[1]listings!I3328&amp;[1]listings!J3328</f>
        <v>Ludwigsvorstadt-IsarvorstadtEntire rental unitEntire home/apt3</v>
      </c>
      <c r="X3328" s="38">
        <v>48.116412550220304</v>
      </c>
      <c r="Y3328" s="38">
        <v>11.6037834944424</v>
      </c>
    </row>
    <row r="3329" spans="1:25" ht="16" x14ac:dyDescent="0.2">
      <c r="A3329" s="4" t="s">
        <v>5383</v>
      </c>
      <c r="B3329" s="1" t="s">
        <v>5384</v>
      </c>
      <c r="C3329" s="1">
        <v>478791313</v>
      </c>
      <c r="D3329" s="1" t="s">
        <v>5385</v>
      </c>
      <c r="E3329" s="3">
        <v>44813</v>
      </c>
      <c r="F3329" s="1">
        <v>1</v>
      </c>
      <c r="G3329" s="1" t="s">
        <v>226</v>
      </c>
      <c r="H3329" s="1" t="s">
        <v>148</v>
      </c>
      <c r="I3329" s="1" t="s">
        <v>33</v>
      </c>
      <c r="J3329" s="1">
        <v>6</v>
      </c>
      <c r="K3329" s="2">
        <v>95</v>
      </c>
      <c r="L3329" s="2">
        <f>IF(ISBLANK(K3329),_xlfn.XLOOKUP(U3329,'[1]AVG PRICE'!E:E,'[1]AVG PRICE'!D:D,""),[1]listings!K3329)</f>
        <v>95</v>
      </c>
      <c r="M3329" s="1">
        <v>1.1000000000000001</v>
      </c>
      <c r="N3329" s="1">
        <v>1125</v>
      </c>
      <c r="O3329" s="1">
        <v>29</v>
      </c>
      <c r="P3329" s="2">
        <f t="shared" si="102"/>
        <v>53489.749999999993</v>
      </c>
      <c r="Q3329" s="1">
        <v>4.83</v>
      </c>
      <c r="R3329" s="1">
        <f>IF(ISBLANK(S3329),_xlfn.XLOOKUP(V3329,'[1]AVG REVIEWS'!E:E,'[1]AVG REVIEWS'!D:D,""),[1]listings!S3329)</f>
        <v>0.96</v>
      </c>
      <c r="S3329" s="1">
        <v>0.96</v>
      </c>
      <c r="T3329" s="1">
        <f>IF(ISBLANK(Q3329),_xlfn.XLOOKUP(W3329,'[1]AVG SCORE'!F:F,'[1]AVG SCORE'!E:E,""),[1]listings!Q3329)</f>
        <v>4.83</v>
      </c>
      <c r="U3329" s="1" t="str">
        <f t="shared" si="103"/>
        <v>LaimEntire home/apt6</v>
      </c>
      <c r="V3329" s="1" t="str">
        <f>[1]listings!H3329&amp;[1]listings!I3329&amp;[1]listings!G3329</f>
        <v>Entire homeEntire home/aptLaim</v>
      </c>
      <c r="W3329" s="1" t="str">
        <f>[1]listings!G3329&amp;[1]listings!H3329&amp;[1]listings!I3329&amp;[1]listings!J3329</f>
        <v>LaimEntire homeEntire home/apt6</v>
      </c>
      <c r="X3329" s="38">
        <v>48.120489999999997</v>
      </c>
      <c r="Y3329" s="38">
        <v>11.54486</v>
      </c>
    </row>
    <row r="3330" spans="1:25" ht="16" x14ac:dyDescent="0.2">
      <c r="A3330" s="4" t="s">
        <v>5386</v>
      </c>
      <c r="B3330" s="1" t="s">
        <v>5387</v>
      </c>
      <c r="C3330" s="1">
        <v>92748801</v>
      </c>
      <c r="D3330" s="1" t="s">
        <v>5388</v>
      </c>
      <c r="E3330" s="3">
        <v>42613</v>
      </c>
      <c r="F3330" s="1">
        <v>5</v>
      </c>
      <c r="G3330" s="1" t="s">
        <v>108</v>
      </c>
      <c r="H3330" s="1" t="s">
        <v>32</v>
      </c>
      <c r="I3330" s="1" t="s">
        <v>33</v>
      </c>
      <c r="J3330" s="1">
        <v>2</v>
      </c>
      <c r="L3330" s="2">
        <f>IF(ISBLANK(K3330),_xlfn.XLOOKUP(U3330,'[1]AVG PRICE'!E:E,'[1]AVG PRICE'!D:D,""),[1]listings!K3330)</f>
        <v>119.73170731707317</v>
      </c>
      <c r="M3330" s="1">
        <v>18</v>
      </c>
      <c r="N3330" s="1">
        <v>38</v>
      </c>
      <c r="O3330" s="1">
        <v>3</v>
      </c>
      <c r="P3330" s="2">
        <f t="shared" ref="P3330:P3393" si="104">L3330*(N3330+M3330)/2</f>
        <v>3352.4878048780488</v>
      </c>
      <c r="Q3330" s="1">
        <v>5</v>
      </c>
      <c r="R3330" s="1">
        <f>IF(ISBLANK(S3330),_xlfn.XLOOKUP(V3330,'[1]AVG REVIEWS'!E:E,'[1]AVG REVIEWS'!D:D,""),[1]listings!S3330)</f>
        <v>0.32</v>
      </c>
      <c r="S3330" s="1">
        <v>0.32</v>
      </c>
      <c r="T3330" s="1">
        <f>IF(ISBLANK(Q3330),_xlfn.XLOOKUP(W3330,'[1]AVG SCORE'!F:F,'[1]AVG SCORE'!E:E,""),[1]listings!Q3330)</f>
        <v>5</v>
      </c>
      <c r="U3330" s="1" t="str">
        <f t="shared" ref="U3330:U3393" si="105">G3330&amp;I3330&amp;J3330</f>
        <v>Schwabing-FreimannEntire home/apt2</v>
      </c>
      <c r="V3330" s="1" t="str">
        <f>[1]listings!H3330&amp;[1]listings!I3330&amp;[1]listings!G3330</f>
        <v>Entire rental unitEntire home/aptSchwabing-Freimann</v>
      </c>
      <c r="W3330" s="1" t="str">
        <f>[1]listings!G3330&amp;[1]listings!H3330&amp;[1]listings!I3330&amp;[1]listings!J3330</f>
        <v>Schwabing-FreimannEntire rental unitEntire home/apt2</v>
      </c>
      <c r="X3330" s="38">
        <v>48.104750000000003</v>
      </c>
      <c r="Y3330" s="38">
        <v>11.543889999999999</v>
      </c>
    </row>
    <row r="3331" spans="1:25" ht="16" x14ac:dyDescent="0.2">
      <c r="A3331" s="4" t="s">
        <v>5389</v>
      </c>
      <c r="B3331" s="1" t="s">
        <v>5390</v>
      </c>
      <c r="C3331" s="1">
        <v>50459587</v>
      </c>
      <c r="D3331" s="1" t="s">
        <v>2627</v>
      </c>
      <c r="E3331" s="3">
        <v>42341</v>
      </c>
      <c r="F3331" s="1">
        <v>2</v>
      </c>
      <c r="G3331" s="1" t="s">
        <v>42</v>
      </c>
      <c r="H3331" s="1" t="s">
        <v>32</v>
      </c>
      <c r="I3331" s="1" t="s">
        <v>33</v>
      </c>
      <c r="J3331" s="1">
        <v>2</v>
      </c>
      <c r="K3331" s="2">
        <v>63</v>
      </c>
      <c r="L3331" s="2">
        <f>IF(ISBLANK(K3331),_xlfn.XLOOKUP(U3331,'[1]AVG PRICE'!E:E,'[1]AVG PRICE'!D:D,""),[1]listings!K3331)</f>
        <v>63</v>
      </c>
      <c r="M3331" s="1">
        <v>3</v>
      </c>
      <c r="N3331" s="1">
        <v>180</v>
      </c>
      <c r="O3331" s="1">
        <v>22</v>
      </c>
      <c r="P3331" s="2">
        <f t="shared" si="104"/>
        <v>5764.5</v>
      </c>
      <c r="Q3331" s="1">
        <v>4.91</v>
      </c>
      <c r="R3331" s="1">
        <f>IF(ISBLANK(S3331),_xlfn.XLOOKUP(V3331,'[1]AVG REVIEWS'!E:E,'[1]AVG REVIEWS'!D:D,""),[1]listings!S3331)</f>
        <v>0.73</v>
      </c>
      <c r="S3331" s="1">
        <v>0.73</v>
      </c>
      <c r="T3331" s="1">
        <f>IF(ISBLANK(Q3331),_xlfn.XLOOKUP(W3331,'[1]AVG SCORE'!F:F,'[1]AVG SCORE'!E:E,""),[1]listings!Q3331)</f>
        <v>4.91</v>
      </c>
      <c r="U3331" s="1" t="str">
        <f t="shared" si="105"/>
        <v>Pasing-ObermenzingEntire home/apt2</v>
      </c>
      <c r="V3331" s="1" t="str">
        <f>[1]listings!H3331&amp;[1]listings!I3331&amp;[1]listings!G3331</f>
        <v>Entire rental unitEntire home/aptPasing-Obermenzing</v>
      </c>
      <c r="W3331" s="1" t="str">
        <f>[1]listings!G3331&amp;[1]listings!H3331&amp;[1]listings!I3331&amp;[1]listings!J3331</f>
        <v>Pasing-ObermenzingEntire rental unitEntire home/apt2</v>
      </c>
      <c r="X3331" s="38">
        <v>48.129260000000002</v>
      </c>
      <c r="Y3331" s="38">
        <v>11.62172</v>
      </c>
    </row>
    <row r="3332" spans="1:25" ht="16" x14ac:dyDescent="0.2">
      <c r="A3332" s="4" t="s">
        <v>5391</v>
      </c>
      <c r="B3332" s="1" t="s">
        <v>5392</v>
      </c>
      <c r="C3332" s="1">
        <v>478812709</v>
      </c>
      <c r="D3332" s="1" t="s">
        <v>2432</v>
      </c>
      <c r="E3332" s="3">
        <v>44813</v>
      </c>
      <c r="F3332" s="1">
        <v>1</v>
      </c>
      <c r="G3332" s="1" t="s">
        <v>59</v>
      </c>
      <c r="H3332" s="1" t="s">
        <v>51</v>
      </c>
      <c r="I3332" s="1" t="s">
        <v>47</v>
      </c>
      <c r="J3332" s="1">
        <v>2</v>
      </c>
      <c r="L3332" s="2">
        <f>IF(ISBLANK(K3332),_xlfn.XLOOKUP(U3332,'[1]AVG PRICE'!E:E,'[1]AVG PRICE'!D:D,""),[1]listings!K3332)</f>
        <v>137.19999999999999</v>
      </c>
      <c r="M3332" s="1">
        <v>2</v>
      </c>
      <c r="N3332" s="1">
        <v>10</v>
      </c>
      <c r="O3332" s="1">
        <v>6</v>
      </c>
      <c r="P3332" s="2">
        <f t="shared" si="104"/>
        <v>823.19999999999993</v>
      </c>
      <c r="Q3332" s="1">
        <v>4.83</v>
      </c>
      <c r="R3332" s="1">
        <f>IF(ISBLANK(S3332),_xlfn.XLOOKUP(V3332,'[1]AVG REVIEWS'!E:E,'[1]AVG REVIEWS'!D:D,""),[1]listings!S3332)</f>
        <v>0.2</v>
      </c>
      <c r="S3332" s="1">
        <v>0.2</v>
      </c>
      <c r="T3332" s="1">
        <f>IF(ISBLANK(Q3332),_xlfn.XLOOKUP(W3332,'[1]AVG SCORE'!F:F,'[1]AVG SCORE'!E:E,""),[1]listings!Q3332)</f>
        <v>4.83</v>
      </c>
      <c r="U3332" s="1" t="str">
        <f t="shared" si="105"/>
        <v>Schwanthalerh√∂hePrivate room2</v>
      </c>
      <c r="V3332" s="1" t="str">
        <f>[1]listings!H3332&amp;[1]listings!I3332&amp;[1]listings!G3332</f>
        <v>Private room in rental unitPrivate roomSchwanthalerh√∂he</v>
      </c>
      <c r="W3332" s="1" t="str">
        <f>[1]listings!G3332&amp;[1]listings!H3332&amp;[1]listings!I3332&amp;[1]listings!J3332</f>
        <v>Schwanthalerh√∂hePrivate room in rental unitPrivate room2</v>
      </c>
      <c r="X3332" s="38">
        <v>48.135301798211998</v>
      </c>
      <c r="Y3332" s="38">
        <v>11.5593855325859</v>
      </c>
    </row>
    <row r="3333" spans="1:25" ht="16" x14ac:dyDescent="0.2">
      <c r="A3333" s="4" t="s">
        <v>5393</v>
      </c>
      <c r="B3333" s="1" t="s">
        <v>5394</v>
      </c>
      <c r="C3333" s="1">
        <v>418196286</v>
      </c>
      <c r="D3333" s="1" t="s">
        <v>5395</v>
      </c>
      <c r="E3333" s="3">
        <v>44420</v>
      </c>
      <c r="F3333" s="1">
        <v>1</v>
      </c>
      <c r="G3333" s="1" t="s">
        <v>651</v>
      </c>
      <c r="H3333" s="1" t="s">
        <v>32</v>
      </c>
      <c r="I3333" s="1" t="s">
        <v>33</v>
      </c>
      <c r="J3333" s="1">
        <v>2</v>
      </c>
      <c r="K3333" s="2">
        <v>170</v>
      </c>
      <c r="L3333" s="2">
        <f>IF(ISBLANK(K3333),_xlfn.XLOOKUP(U3333,'[1]AVG PRICE'!E:E,'[1]AVG PRICE'!D:D,""),[1]listings!K3333)</f>
        <v>170</v>
      </c>
      <c r="M3333" s="1">
        <v>15</v>
      </c>
      <c r="N3333" s="1">
        <v>365</v>
      </c>
      <c r="O3333" s="1">
        <v>0</v>
      </c>
      <c r="P3333" s="2">
        <f t="shared" si="104"/>
        <v>32300</v>
      </c>
      <c r="R3333" s="1">
        <f>IF(ISBLANK(S3333),_xlfn.XLOOKUP(V3333,'[1]AVG REVIEWS'!E:E,'[1]AVG REVIEWS'!D:D,""),[1]listings!S3333)</f>
        <v>0.58875000000000022</v>
      </c>
      <c r="T3333" s="1">
        <f>IF(ISBLANK(Q3333),_xlfn.XLOOKUP(W3333,'[1]AVG SCORE'!F:F,'[1]AVG SCORE'!E:E,""),[1]listings!Q3333)</f>
        <v>4.4748484848484846</v>
      </c>
      <c r="U3333" s="1" t="str">
        <f t="shared" si="105"/>
        <v>Aubing-Lochhausen-LangwiedEntire home/apt2</v>
      </c>
      <c r="V3333" s="1" t="str">
        <f>[1]listings!H3333&amp;[1]listings!I3333&amp;[1]listings!G3333</f>
        <v>Entire rental unitEntire home/aptAubing-Lochhausen-Langwied</v>
      </c>
      <c r="W3333" s="1" t="str">
        <f>[1]listings!G3333&amp;[1]listings!H3333&amp;[1]listings!I3333&amp;[1]listings!J3333</f>
        <v>Aubing-Lochhausen-LangwiedEntire rental unitEntire home/apt2</v>
      </c>
      <c r="X3333" s="38">
        <v>48.138109999999998</v>
      </c>
      <c r="Y3333" s="38">
        <v>11.498889999999999</v>
      </c>
    </row>
    <row r="3334" spans="1:25" ht="16" x14ac:dyDescent="0.2">
      <c r="A3334" s="4" t="s">
        <v>5396</v>
      </c>
      <c r="B3334" s="1" t="s">
        <v>5397</v>
      </c>
      <c r="C3334" s="1">
        <v>356865917</v>
      </c>
      <c r="D3334" s="1" t="s">
        <v>55</v>
      </c>
      <c r="E3334" s="3">
        <v>44029</v>
      </c>
      <c r="F3334" s="1">
        <v>2</v>
      </c>
      <c r="G3334" s="1" t="s">
        <v>71</v>
      </c>
      <c r="H3334" s="1" t="s">
        <v>82</v>
      </c>
      <c r="I3334" s="1" t="s">
        <v>47</v>
      </c>
      <c r="J3334" s="1">
        <v>6</v>
      </c>
      <c r="L3334" s="2">
        <f>IF(ISBLANK(K3334),_xlfn.XLOOKUP(U3334,'[1]AVG PRICE'!E:E,'[1]AVG PRICE'!D:D,""),[1]listings!K3334)</f>
        <v>506</v>
      </c>
      <c r="M3334" s="1">
        <v>2</v>
      </c>
      <c r="N3334" s="1">
        <v>1125</v>
      </c>
      <c r="O3334" s="1">
        <v>111</v>
      </c>
      <c r="P3334" s="2">
        <f t="shared" si="104"/>
        <v>285131</v>
      </c>
      <c r="Q3334" s="1">
        <v>4.9800000000000004</v>
      </c>
      <c r="R3334" s="1">
        <f>IF(ISBLANK(S3334),_xlfn.XLOOKUP(V3334,'[1]AVG REVIEWS'!E:E,'[1]AVG REVIEWS'!D:D,""),[1]listings!S3334)</f>
        <v>3.64</v>
      </c>
      <c r="S3334" s="1">
        <v>3.64</v>
      </c>
      <c r="T3334" s="1">
        <f>IF(ISBLANK(Q3334),_xlfn.XLOOKUP(W3334,'[1]AVG SCORE'!F:F,'[1]AVG SCORE'!E:E,""),[1]listings!Q3334)</f>
        <v>4.9800000000000004</v>
      </c>
      <c r="U3334" s="1" t="str">
        <f t="shared" si="105"/>
        <v>Ludwigsvorstadt-IsarvorstadtPrivate room6</v>
      </c>
      <c r="V3334" s="1" t="str">
        <f>[1]listings!H3334&amp;[1]listings!I3334&amp;[1]listings!G3334</f>
        <v>Private room in condoPrivate roomLudwigsvorstadt-Isarvorstadt</v>
      </c>
      <c r="W3334" s="1" t="str">
        <f>[1]listings!G3334&amp;[1]listings!H3334&amp;[1]listings!I3334&amp;[1]listings!J3334</f>
        <v>Ludwigsvorstadt-IsarvorstadtPrivate room in condoPrivate room6</v>
      </c>
      <c r="X3334" s="38">
        <v>48.096710000000002</v>
      </c>
      <c r="Y3334" s="38">
        <v>11.58127</v>
      </c>
    </row>
    <row r="3335" spans="1:25" ht="16" x14ac:dyDescent="0.2">
      <c r="A3335" s="4" t="s">
        <v>5398</v>
      </c>
      <c r="B3335" s="1" t="s">
        <v>5399</v>
      </c>
      <c r="C3335" s="1">
        <v>180492880</v>
      </c>
      <c r="D3335" s="1" t="s">
        <v>5400</v>
      </c>
      <c r="E3335" s="3">
        <v>43184</v>
      </c>
      <c r="F3335" s="1">
        <v>1</v>
      </c>
      <c r="G3335" s="1" t="s">
        <v>113</v>
      </c>
      <c r="H3335" s="1" t="s">
        <v>136</v>
      </c>
      <c r="I3335" s="1" t="s">
        <v>33</v>
      </c>
      <c r="J3335" s="1">
        <v>2</v>
      </c>
      <c r="L3335" s="2">
        <f>IF(ISBLANK(K3335),_xlfn.XLOOKUP(U3335,'[1]AVG PRICE'!E:E,'[1]AVG PRICE'!D:D,""),[1]listings!K3335)</f>
        <v>120.29729729729729</v>
      </c>
      <c r="M3335" s="1">
        <v>1</v>
      </c>
      <c r="N3335" s="1">
        <v>50</v>
      </c>
      <c r="O3335" s="1">
        <v>2</v>
      </c>
      <c r="P3335" s="2">
        <f t="shared" si="104"/>
        <v>3067.5810810810808</v>
      </c>
      <c r="Q3335" s="1">
        <v>4</v>
      </c>
      <c r="R3335" s="1">
        <f>IF(ISBLANK(S3335),_xlfn.XLOOKUP(V3335,'[1]AVG REVIEWS'!E:E,'[1]AVG REVIEWS'!D:D,""),[1]listings!S3335)</f>
        <v>0.28000000000000003</v>
      </c>
      <c r="S3335" s="1">
        <v>0.28000000000000003</v>
      </c>
      <c r="T3335" s="1">
        <f>IF(ISBLANK(Q3335),_xlfn.XLOOKUP(W3335,'[1]AVG SCORE'!F:F,'[1]AVG SCORE'!E:E,""),[1]listings!Q3335)</f>
        <v>4</v>
      </c>
      <c r="U3335" s="1" t="str">
        <f t="shared" si="105"/>
        <v>Tudering-RiemEntire home/apt2</v>
      </c>
      <c r="V3335" s="1" t="str">
        <f>[1]listings!H3335&amp;[1]listings!I3335&amp;[1]listings!G3335</f>
        <v>Entire condoEntire home/aptTudering-Riem</v>
      </c>
      <c r="W3335" s="1" t="str">
        <f>[1]listings!G3335&amp;[1]listings!H3335&amp;[1]listings!I3335&amp;[1]listings!J3335</f>
        <v>Tudering-RiemEntire condoEntire home/apt2</v>
      </c>
      <c r="X3335" s="38">
        <v>48.139310000000002</v>
      </c>
      <c r="Y3335" s="38">
        <v>11.61797</v>
      </c>
    </row>
    <row r="3336" spans="1:25" ht="16" x14ac:dyDescent="0.2">
      <c r="A3336" s="4" t="s">
        <v>5401</v>
      </c>
      <c r="B3336" s="1" t="s">
        <v>5402</v>
      </c>
      <c r="C3336" s="1">
        <v>301046878</v>
      </c>
      <c r="D3336" s="1" t="s">
        <v>512</v>
      </c>
      <c r="E3336" s="3">
        <v>43746</v>
      </c>
      <c r="F3336" s="1">
        <v>2</v>
      </c>
      <c r="G3336" s="1" t="s">
        <v>364</v>
      </c>
      <c r="H3336" s="1" t="s">
        <v>32</v>
      </c>
      <c r="I3336" s="1" t="s">
        <v>33</v>
      </c>
      <c r="J3336" s="1">
        <v>3</v>
      </c>
      <c r="K3336" s="2">
        <v>81</v>
      </c>
      <c r="L3336" s="2">
        <f>IF(ISBLANK(K3336),_xlfn.XLOOKUP(U3336,'[1]AVG PRICE'!E:E,'[1]AVG PRICE'!D:D,""),[1]listings!K3336)</f>
        <v>81</v>
      </c>
      <c r="M3336" s="1">
        <v>2</v>
      </c>
      <c r="N3336" s="1">
        <v>18</v>
      </c>
      <c r="O3336" s="1">
        <v>34</v>
      </c>
      <c r="P3336" s="2">
        <f t="shared" si="104"/>
        <v>810</v>
      </c>
      <c r="Q3336" s="1">
        <v>4.88</v>
      </c>
      <c r="R3336" s="1">
        <f>IF(ISBLANK(S3336),_xlfn.XLOOKUP(V3336,'[1]AVG REVIEWS'!E:E,'[1]AVG REVIEWS'!D:D,""),[1]listings!S3336)</f>
        <v>1.17</v>
      </c>
      <c r="S3336" s="1">
        <v>1.17</v>
      </c>
      <c r="T3336" s="1">
        <f>IF(ISBLANK(Q3336),_xlfn.XLOOKUP(W3336,'[1]AVG SCORE'!F:F,'[1]AVG SCORE'!E:E,""),[1]listings!Q3336)</f>
        <v>4.88</v>
      </c>
      <c r="U3336" s="1" t="str">
        <f t="shared" si="105"/>
        <v>Allach-UntermenzingEntire home/apt3</v>
      </c>
      <c r="V3336" s="1" t="str">
        <f>[1]listings!H3336&amp;[1]listings!I3336&amp;[1]listings!G3336</f>
        <v>Entire rental unitEntire home/aptAllach-Untermenzing</v>
      </c>
      <c r="W3336" s="1" t="str">
        <f>[1]listings!G3336&amp;[1]listings!H3336&amp;[1]listings!I3336&amp;[1]listings!J3336</f>
        <v>Allach-UntermenzingEntire rental unitEntire home/apt3</v>
      </c>
      <c r="X3336" s="38">
        <v>48.122889999999998</v>
      </c>
      <c r="Y3336" s="38">
        <v>11.6526</v>
      </c>
    </row>
    <row r="3337" spans="1:25" ht="16" x14ac:dyDescent="0.2">
      <c r="A3337" s="4" t="s">
        <v>5403</v>
      </c>
      <c r="B3337" s="1" t="s">
        <v>5404</v>
      </c>
      <c r="C3337" s="1">
        <v>463675469</v>
      </c>
      <c r="D3337" s="1" t="s">
        <v>5405</v>
      </c>
      <c r="E3337" s="3">
        <v>44723</v>
      </c>
      <c r="F3337" s="1">
        <v>1</v>
      </c>
      <c r="G3337" s="1" t="s">
        <v>71</v>
      </c>
      <c r="H3337" s="1" t="s">
        <v>32</v>
      </c>
      <c r="I3337" s="1" t="s">
        <v>33</v>
      </c>
      <c r="J3337" s="1">
        <v>2</v>
      </c>
      <c r="K3337" s="2">
        <v>86</v>
      </c>
      <c r="L3337" s="2">
        <f>IF(ISBLANK(K3337),_xlfn.XLOOKUP(U3337,'[1]AVG PRICE'!E:E,'[1]AVG PRICE'!D:D,""),[1]listings!K3337)</f>
        <v>86</v>
      </c>
      <c r="M3337" s="1">
        <v>2</v>
      </c>
      <c r="N3337" s="1">
        <v>15</v>
      </c>
      <c r="O3337" s="1">
        <v>17</v>
      </c>
      <c r="P3337" s="2">
        <f t="shared" si="104"/>
        <v>731</v>
      </c>
      <c r="Q3337" s="1">
        <v>4.82</v>
      </c>
      <c r="R3337" s="1">
        <f>IF(ISBLANK(S3337),_xlfn.XLOOKUP(V3337,'[1]AVG REVIEWS'!E:E,'[1]AVG REVIEWS'!D:D,""),[1]listings!S3337)</f>
        <v>0.56999999999999995</v>
      </c>
      <c r="S3337" s="1">
        <v>0.56999999999999995</v>
      </c>
      <c r="T3337" s="1">
        <f>IF(ISBLANK(Q3337),_xlfn.XLOOKUP(W3337,'[1]AVG SCORE'!F:F,'[1]AVG SCORE'!E:E,""),[1]listings!Q3337)</f>
        <v>4.82</v>
      </c>
      <c r="U3337" s="1" t="str">
        <f t="shared" si="105"/>
        <v>Ludwigsvorstadt-IsarvorstadtEntire home/apt2</v>
      </c>
      <c r="V3337" s="1" t="str">
        <f>[1]listings!H3337&amp;[1]listings!I3337&amp;[1]listings!G3337</f>
        <v>Entire rental unitEntire home/aptLudwigsvorstadt-Isarvorstadt</v>
      </c>
      <c r="W3337" s="1" t="str">
        <f>[1]listings!G3337&amp;[1]listings!H3337&amp;[1]listings!I3337&amp;[1]listings!J3337</f>
        <v>Ludwigsvorstadt-IsarvorstadtEntire rental unitEntire home/apt2</v>
      </c>
      <c r="X3337" s="38">
        <v>48.110190000000003</v>
      </c>
      <c r="Y3337" s="38">
        <v>11.565289999999999</v>
      </c>
    </row>
    <row r="3338" spans="1:25" ht="16" x14ac:dyDescent="0.2">
      <c r="A3338" s="4" t="s">
        <v>5406</v>
      </c>
      <c r="B3338" s="1" t="s">
        <v>5407</v>
      </c>
      <c r="C3338" s="1">
        <v>177004151</v>
      </c>
      <c r="D3338" s="1" t="s">
        <v>428</v>
      </c>
      <c r="E3338" s="3">
        <v>43165</v>
      </c>
      <c r="F3338" s="1">
        <v>1</v>
      </c>
      <c r="G3338" s="1" t="s">
        <v>102</v>
      </c>
      <c r="H3338" s="1" t="s">
        <v>136</v>
      </c>
      <c r="I3338" s="1" t="s">
        <v>33</v>
      </c>
      <c r="J3338" s="1">
        <v>4</v>
      </c>
      <c r="L3338" s="2">
        <f>IF(ISBLANK(K3338),_xlfn.XLOOKUP(U3338,'[1]AVG PRICE'!E:E,'[1]AVG PRICE'!D:D,""),[1]listings!K3338)</f>
        <v>205.46153846153845</v>
      </c>
      <c r="M3338" s="1">
        <v>2</v>
      </c>
      <c r="N3338" s="1">
        <v>365</v>
      </c>
      <c r="O3338" s="1">
        <v>8</v>
      </c>
      <c r="P3338" s="2">
        <f t="shared" si="104"/>
        <v>37702.192307692305</v>
      </c>
      <c r="Q3338" s="1">
        <v>4.75</v>
      </c>
      <c r="R3338" s="1">
        <f>IF(ISBLANK(S3338),_xlfn.XLOOKUP(V3338,'[1]AVG REVIEWS'!E:E,'[1]AVG REVIEWS'!D:D,""),[1]listings!S3338)</f>
        <v>0.26</v>
      </c>
      <c r="S3338" s="1">
        <v>0.26</v>
      </c>
      <c r="T3338" s="1">
        <f>IF(ISBLANK(Q3338),_xlfn.XLOOKUP(W3338,'[1]AVG SCORE'!F:F,'[1]AVG SCORE'!E:E,""),[1]listings!Q3338)</f>
        <v>4.75</v>
      </c>
      <c r="U3338" s="1" t="str">
        <f t="shared" si="105"/>
        <v>ObergiesingEntire home/apt4</v>
      </c>
      <c r="V3338" s="1" t="str">
        <f>[1]listings!H3338&amp;[1]listings!I3338&amp;[1]listings!G3338</f>
        <v>Entire condoEntire home/aptObergiesing</v>
      </c>
      <c r="W3338" s="1" t="str">
        <f>[1]listings!G3338&amp;[1]listings!H3338&amp;[1]listings!I3338&amp;[1]listings!J3338</f>
        <v>ObergiesingEntire condoEntire home/apt4</v>
      </c>
      <c r="X3338" s="38">
        <v>48.132510000000003</v>
      </c>
      <c r="Y3338" s="38">
        <v>11.57728</v>
      </c>
    </row>
    <row r="3339" spans="1:25" ht="16" x14ac:dyDescent="0.2">
      <c r="A3339" s="4" t="s">
        <v>5408</v>
      </c>
      <c r="B3339" s="1" t="s">
        <v>5409</v>
      </c>
      <c r="C3339" s="1">
        <v>91212715</v>
      </c>
      <c r="D3339" s="1" t="s">
        <v>1807</v>
      </c>
      <c r="E3339" s="3">
        <v>42604</v>
      </c>
      <c r="F3339" s="1">
        <v>2</v>
      </c>
      <c r="G3339" s="1" t="s">
        <v>39</v>
      </c>
      <c r="H3339" s="1" t="s">
        <v>51</v>
      </c>
      <c r="I3339" s="1" t="s">
        <v>47</v>
      </c>
      <c r="J3339" s="1">
        <v>2</v>
      </c>
      <c r="L3339" s="2">
        <f>IF(ISBLANK(K3339),_xlfn.XLOOKUP(U3339,'[1]AVG PRICE'!E:E,'[1]AVG PRICE'!D:D,""),[1]listings!K3339)</f>
        <v>113.48</v>
      </c>
      <c r="M3339" s="1">
        <v>1</v>
      </c>
      <c r="N3339" s="1">
        <v>365</v>
      </c>
      <c r="O3339" s="1">
        <v>3</v>
      </c>
      <c r="P3339" s="2">
        <f t="shared" si="104"/>
        <v>20766.84</v>
      </c>
      <c r="Q3339" s="1">
        <v>5</v>
      </c>
      <c r="R3339" s="1">
        <f>IF(ISBLANK(S3339),_xlfn.XLOOKUP(V3339,'[1]AVG REVIEWS'!E:E,'[1]AVG REVIEWS'!D:D,""),[1]listings!S3339)</f>
        <v>0.1</v>
      </c>
      <c r="S3339" s="1">
        <v>0.1</v>
      </c>
      <c r="T3339" s="1">
        <f>IF(ISBLANK(Q3339),_xlfn.XLOOKUP(W3339,'[1]AVG SCORE'!F:F,'[1]AVG SCORE'!E:E,""),[1]listings!Q3339)</f>
        <v>5</v>
      </c>
      <c r="U3339" s="1" t="str">
        <f t="shared" si="105"/>
        <v>MaxvorstadtPrivate room2</v>
      </c>
      <c r="V3339" s="1" t="str">
        <f>[1]listings!H3339&amp;[1]listings!I3339&amp;[1]listings!G3339</f>
        <v>Private room in rental unitPrivate roomMaxvorstadt</v>
      </c>
      <c r="W3339" s="1" t="str">
        <f>[1]listings!G3339&amp;[1]listings!H3339&amp;[1]listings!I3339&amp;[1]listings!J3339</f>
        <v>MaxvorstadtPrivate room in rental unitPrivate room2</v>
      </c>
      <c r="X3339" s="38">
        <v>48.12688</v>
      </c>
      <c r="Y3339" s="38">
        <v>11.573309999999999</v>
      </c>
    </row>
    <row r="3340" spans="1:25" ht="16" x14ac:dyDescent="0.2">
      <c r="A3340" s="4" t="s">
        <v>5410</v>
      </c>
      <c r="B3340" s="1" t="s">
        <v>5411</v>
      </c>
      <c r="C3340" s="1">
        <v>478915533</v>
      </c>
      <c r="D3340" s="1" t="s">
        <v>5412</v>
      </c>
      <c r="E3340" s="3">
        <v>44814</v>
      </c>
      <c r="F3340" s="1">
        <v>1</v>
      </c>
      <c r="G3340" s="1" t="s">
        <v>174</v>
      </c>
      <c r="H3340" s="1" t="s">
        <v>32</v>
      </c>
      <c r="I3340" s="1" t="s">
        <v>33</v>
      </c>
      <c r="J3340" s="1">
        <v>2</v>
      </c>
      <c r="K3340" s="2">
        <v>142</v>
      </c>
      <c r="L3340" s="2">
        <f>IF(ISBLANK(K3340),_xlfn.XLOOKUP(U3340,'[1]AVG PRICE'!E:E,'[1]AVG PRICE'!D:D,""),[1]listings!K3340)</f>
        <v>142</v>
      </c>
      <c r="M3340" s="1">
        <v>2</v>
      </c>
      <c r="N3340" s="1">
        <v>14</v>
      </c>
      <c r="O3340" s="1">
        <v>15</v>
      </c>
      <c r="P3340" s="2">
        <f t="shared" si="104"/>
        <v>1136</v>
      </c>
      <c r="Q3340" s="1">
        <v>4.67</v>
      </c>
      <c r="R3340" s="1">
        <f>IF(ISBLANK(S3340),_xlfn.XLOOKUP(V3340,'[1]AVG REVIEWS'!E:E,'[1]AVG REVIEWS'!D:D,""),[1]listings!S3340)</f>
        <v>0.64</v>
      </c>
      <c r="S3340" s="1">
        <v>0.64</v>
      </c>
      <c r="T3340" s="1">
        <f>IF(ISBLANK(Q3340),_xlfn.XLOOKUP(W3340,'[1]AVG SCORE'!F:F,'[1]AVG SCORE'!E:E,""),[1]listings!Q3340)</f>
        <v>4.67</v>
      </c>
      <c r="U3340" s="1" t="str">
        <f t="shared" si="105"/>
        <v>Milbertshofen-Am HartEntire home/apt2</v>
      </c>
      <c r="V3340" s="1" t="str">
        <f>[1]listings!H3340&amp;[1]listings!I3340&amp;[1]listings!G3340</f>
        <v>Entire rental unitEntire home/aptMilbertshofen-Am Hart</v>
      </c>
      <c r="W3340" s="1" t="str">
        <f>[1]listings!G3340&amp;[1]listings!H3340&amp;[1]listings!I3340&amp;[1]listings!J3340</f>
        <v>Milbertshofen-Am HartEntire rental unitEntire home/apt2</v>
      </c>
      <c r="X3340" s="38">
        <v>48.196249000000002</v>
      </c>
      <c r="Y3340" s="38">
        <v>11.579665200000001</v>
      </c>
    </row>
    <row r="3341" spans="1:25" ht="16" x14ac:dyDescent="0.2">
      <c r="A3341" s="4" t="s">
        <v>5413</v>
      </c>
      <c r="B3341" s="1" t="s">
        <v>5414</v>
      </c>
      <c r="C3341" s="1">
        <v>133107565</v>
      </c>
      <c r="D3341" s="1" t="s">
        <v>942</v>
      </c>
      <c r="E3341" s="3">
        <v>42888</v>
      </c>
      <c r="F3341" s="1">
        <v>1</v>
      </c>
      <c r="G3341" s="1" t="s">
        <v>93</v>
      </c>
      <c r="H3341" s="1" t="s">
        <v>4712</v>
      </c>
      <c r="I3341" s="1" t="s">
        <v>47</v>
      </c>
      <c r="J3341" s="1">
        <v>1</v>
      </c>
      <c r="K3341" s="2">
        <v>38</v>
      </c>
      <c r="L3341" s="2">
        <f>IF(ISBLANK(K3341),_xlfn.XLOOKUP(U3341,'[1]AVG PRICE'!E:E,'[1]AVG PRICE'!D:D,""),[1]listings!K3341)</f>
        <v>38</v>
      </c>
      <c r="M3341" s="1">
        <v>1</v>
      </c>
      <c r="N3341" s="1">
        <v>60</v>
      </c>
      <c r="O3341" s="1">
        <v>216</v>
      </c>
      <c r="P3341" s="2">
        <f t="shared" si="104"/>
        <v>1159</v>
      </c>
      <c r="Q3341" s="1">
        <v>4.9400000000000004</v>
      </c>
      <c r="R3341" s="1">
        <f>IF(ISBLANK(S3341),_xlfn.XLOOKUP(V3341,'[1]AVG REVIEWS'!E:E,'[1]AVG REVIEWS'!D:D,""),[1]listings!S3341)</f>
        <v>7.04</v>
      </c>
      <c r="S3341" s="1">
        <v>7.04</v>
      </c>
      <c r="T3341" s="1">
        <f>IF(ISBLANK(Q3341),_xlfn.XLOOKUP(W3341,'[1]AVG SCORE'!F:F,'[1]AVG SCORE'!E:E,""),[1]listings!Q3341)</f>
        <v>4.9400000000000004</v>
      </c>
      <c r="U3341" s="1" t="str">
        <f t="shared" si="105"/>
        <v>Thalkirchen-Obersendling-Forstenried-F√ºrstenried-SollnPrivate room1</v>
      </c>
      <c r="V3341" s="1" t="str">
        <f>[1]listings!H3341&amp;[1]listings!I3341&amp;[1]listings!G3341</f>
        <v>Private room in vacation homePrivate roomThalkirchen-Obersendling-Forstenried-F√ºrstenried-Solln</v>
      </c>
      <c r="W3341" s="1" t="str">
        <f>[1]listings!G3341&amp;[1]listings!H3341&amp;[1]listings!I3341&amp;[1]listings!J3341</f>
        <v>Thalkirchen-Obersendling-Forstenried-F√ºrstenried-SollnPrivate room in vacation homePrivate room1</v>
      </c>
      <c r="X3341" s="38">
        <v>48.169273799999999</v>
      </c>
      <c r="Y3341" s="38">
        <v>11.5652413</v>
      </c>
    </row>
    <row r="3342" spans="1:25" ht="16" x14ac:dyDescent="0.2">
      <c r="A3342" s="4" t="s">
        <v>5415</v>
      </c>
      <c r="B3342" s="1" t="s">
        <v>5416</v>
      </c>
      <c r="C3342" s="1">
        <v>3790521</v>
      </c>
      <c r="D3342" s="1" t="s">
        <v>2987</v>
      </c>
      <c r="E3342" s="3">
        <v>41189</v>
      </c>
      <c r="F3342" s="1">
        <v>1</v>
      </c>
      <c r="G3342" s="1" t="s">
        <v>36</v>
      </c>
      <c r="H3342" s="1" t="s">
        <v>51</v>
      </c>
      <c r="I3342" s="1" t="s">
        <v>47</v>
      </c>
      <c r="J3342" s="1">
        <v>4</v>
      </c>
      <c r="L3342" s="2">
        <f>IF(ISBLANK(K3342),_xlfn.XLOOKUP(U3342,'[1]AVG PRICE'!E:E,'[1]AVG PRICE'!D:D,""),[1]listings!K3342)</f>
        <v>123</v>
      </c>
      <c r="M3342" s="1">
        <v>1</v>
      </c>
      <c r="N3342" s="1">
        <v>14</v>
      </c>
      <c r="O3342" s="1">
        <v>2</v>
      </c>
      <c r="P3342" s="2">
        <f t="shared" si="104"/>
        <v>922.5</v>
      </c>
      <c r="Q3342" s="1">
        <v>4.5</v>
      </c>
      <c r="R3342" s="1">
        <f>IF(ISBLANK(S3342),_xlfn.XLOOKUP(V3342,'[1]AVG REVIEWS'!E:E,'[1]AVG REVIEWS'!D:D,""),[1]listings!S3342)</f>
        <v>0.11</v>
      </c>
      <c r="S3342" s="1">
        <v>0.11</v>
      </c>
      <c r="T3342" s="1">
        <f>IF(ISBLANK(Q3342),_xlfn.XLOOKUP(W3342,'[1]AVG SCORE'!F:F,'[1]AVG SCORE'!E:E,""),[1]listings!Q3342)</f>
        <v>4.5</v>
      </c>
      <c r="U3342" s="1" t="str">
        <f t="shared" si="105"/>
        <v>Berg am LaimPrivate room4</v>
      </c>
      <c r="V3342" s="1" t="str">
        <f>[1]listings!H3342&amp;[1]listings!I3342&amp;[1]listings!G3342</f>
        <v>Private room in rental unitPrivate roomBerg am Laim</v>
      </c>
      <c r="W3342" s="1" t="str">
        <f>[1]listings!G3342&amp;[1]listings!H3342&amp;[1]listings!I3342&amp;[1]listings!J3342</f>
        <v>Berg am LaimPrivate room in rental unitPrivate room4</v>
      </c>
      <c r="X3342" s="38">
        <v>48.128996814439397</v>
      </c>
      <c r="Y3342" s="38">
        <v>11.6046263253495</v>
      </c>
    </row>
    <row r="3343" spans="1:25" ht="16" x14ac:dyDescent="0.2">
      <c r="A3343" s="4" t="s">
        <v>5417</v>
      </c>
      <c r="B3343" s="1" t="s">
        <v>5418</v>
      </c>
      <c r="C3343" s="1">
        <v>102346090</v>
      </c>
      <c r="D3343" s="1" t="s">
        <v>55</v>
      </c>
      <c r="E3343" s="3">
        <v>42677</v>
      </c>
      <c r="F3343" s="1">
        <v>1</v>
      </c>
      <c r="G3343" s="1" t="s">
        <v>42</v>
      </c>
      <c r="H3343" s="1" t="s">
        <v>32</v>
      </c>
      <c r="I3343" s="1" t="s">
        <v>33</v>
      </c>
      <c r="J3343" s="1">
        <v>2</v>
      </c>
      <c r="K3343" s="2">
        <v>88</v>
      </c>
      <c r="L3343" s="2">
        <f>IF(ISBLANK(K3343),_xlfn.XLOOKUP(U3343,'[1]AVG PRICE'!E:E,'[1]AVG PRICE'!D:D,""),[1]listings!K3343)</f>
        <v>88</v>
      </c>
      <c r="M3343" s="1">
        <v>2</v>
      </c>
      <c r="N3343" s="1">
        <v>10</v>
      </c>
      <c r="O3343" s="1">
        <v>21</v>
      </c>
      <c r="P3343" s="2">
        <f t="shared" si="104"/>
        <v>528</v>
      </c>
      <c r="Q3343" s="1">
        <v>4.95</v>
      </c>
      <c r="R3343" s="1">
        <f>IF(ISBLANK(S3343),_xlfn.XLOOKUP(V3343,'[1]AVG REVIEWS'!E:E,'[1]AVG REVIEWS'!D:D,""),[1]listings!S3343)</f>
        <v>0.7</v>
      </c>
      <c r="S3343" s="1">
        <v>0.7</v>
      </c>
      <c r="T3343" s="1">
        <f>IF(ISBLANK(Q3343),_xlfn.XLOOKUP(W3343,'[1]AVG SCORE'!F:F,'[1]AVG SCORE'!E:E,""),[1]listings!Q3343)</f>
        <v>4.95</v>
      </c>
      <c r="U3343" s="1" t="str">
        <f t="shared" si="105"/>
        <v>Pasing-ObermenzingEntire home/apt2</v>
      </c>
      <c r="V3343" s="1" t="str">
        <f>[1]listings!H3343&amp;[1]listings!I3343&amp;[1]listings!G3343</f>
        <v>Entire rental unitEntire home/aptPasing-Obermenzing</v>
      </c>
      <c r="W3343" s="1" t="str">
        <f>[1]listings!G3343&amp;[1]listings!H3343&amp;[1]listings!I3343&amp;[1]listings!J3343</f>
        <v>Pasing-ObermenzingEntire rental unitEntire home/apt2</v>
      </c>
      <c r="X3343" s="38">
        <v>48.151240000000001</v>
      </c>
      <c r="Y3343" s="38">
        <v>11.453329999999999</v>
      </c>
    </row>
    <row r="3344" spans="1:25" ht="16" x14ac:dyDescent="0.2">
      <c r="A3344" s="4" t="s">
        <v>5419</v>
      </c>
      <c r="B3344" s="1" t="s">
        <v>5420</v>
      </c>
      <c r="C3344" s="1">
        <v>467072549</v>
      </c>
      <c r="D3344" s="1" t="s">
        <v>5421</v>
      </c>
      <c r="E3344" s="3">
        <v>44743</v>
      </c>
      <c r="F3344" s="1">
        <v>1</v>
      </c>
      <c r="G3344" s="1" t="s">
        <v>108</v>
      </c>
      <c r="H3344" s="1" t="s">
        <v>136</v>
      </c>
      <c r="I3344" s="1" t="s">
        <v>33</v>
      </c>
      <c r="J3344" s="1">
        <v>2</v>
      </c>
      <c r="K3344" s="2">
        <v>110</v>
      </c>
      <c r="L3344" s="2">
        <f>IF(ISBLANK(K3344),_xlfn.XLOOKUP(U3344,'[1]AVG PRICE'!E:E,'[1]AVG PRICE'!D:D,""),[1]listings!K3344)</f>
        <v>110</v>
      </c>
      <c r="M3344" s="1">
        <v>1</v>
      </c>
      <c r="N3344" s="1">
        <v>365</v>
      </c>
      <c r="O3344" s="1">
        <v>36</v>
      </c>
      <c r="P3344" s="2">
        <f t="shared" si="104"/>
        <v>20130</v>
      </c>
      <c r="Q3344" s="1">
        <v>4.6900000000000004</v>
      </c>
      <c r="R3344" s="1">
        <f>IF(ISBLANK(S3344),_xlfn.XLOOKUP(V3344,'[1]AVG REVIEWS'!E:E,'[1]AVG REVIEWS'!D:D,""),[1]listings!S3344)</f>
        <v>1.59</v>
      </c>
      <c r="S3344" s="1">
        <v>1.59</v>
      </c>
      <c r="T3344" s="1">
        <f>IF(ISBLANK(Q3344),_xlfn.XLOOKUP(W3344,'[1]AVG SCORE'!F:F,'[1]AVG SCORE'!E:E,""),[1]listings!Q3344)</f>
        <v>4.6900000000000004</v>
      </c>
      <c r="U3344" s="1" t="str">
        <f t="shared" si="105"/>
        <v>Schwabing-FreimannEntire home/apt2</v>
      </c>
      <c r="V3344" s="1" t="str">
        <f>[1]listings!H3344&amp;[1]listings!I3344&amp;[1]listings!G3344</f>
        <v>Entire condoEntire home/aptSchwabing-Freimann</v>
      </c>
      <c r="W3344" s="1" t="str">
        <f>[1]listings!G3344&amp;[1]listings!H3344&amp;[1]listings!I3344&amp;[1]listings!J3344</f>
        <v>Schwabing-FreimannEntire condoEntire home/apt2</v>
      </c>
      <c r="X3344" s="38">
        <v>48.148409999999998</v>
      </c>
      <c r="Y3344" s="38">
        <v>11.55017</v>
      </c>
    </row>
    <row r="3345" spans="1:25" ht="16" x14ac:dyDescent="0.2">
      <c r="A3345" s="4" t="s">
        <v>5422</v>
      </c>
      <c r="B3345" s="1" t="s">
        <v>5423</v>
      </c>
      <c r="C3345" s="1">
        <v>3314840</v>
      </c>
      <c r="D3345" s="1" t="s">
        <v>5424</v>
      </c>
      <c r="E3345" s="3">
        <v>41141</v>
      </c>
      <c r="F3345" s="1">
        <v>1</v>
      </c>
      <c r="G3345" s="1" t="s">
        <v>174</v>
      </c>
      <c r="H3345" s="1" t="s">
        <v>51</v>
      </c>
      <c r="I3345" s="1" t="s">
        <v>47</v>
      </c>
      <c r="J3345" s="1">
        <v>2</v>
      </c>
      <c r="K3345" s="2">
        <v>80</v>
      </c>
      <c r="L3345" s="2">
        <f>IF(ISBLANK(K3345),_xlfn.XLOOKUP(U3345,'[1]AVG PRICE'!E:E,'[1]AVG PRICE'!D:D,""),[1]listings!K3345)</f>
        <v>80</v>
      </c>
      <c r="M3345" s="1">
        <v>1</v>
      </c>
      <c r="N3345" s="1">
        <v>10</v>
      </c>
      <c r="O3345" s="1">
        <v>13</v>
      </c>
      <c r="P3345" s="2">
        <f t="shared" si="104"/>
        <v>440</v>
      </c>
      <c r="Q3345" s="1">
        <v>4.3099999999999996</v>
      </c>
      <c r="R3345" s="1">
        <f>IF(ISBLANK(S3345),_xlfn.XLOOKUP(V3345,'[1]AVG REVIEWS'!E:E,'[1]AVG REVIEWS'!D:D,""),[1]listings!S3345)</f>
        <v>0.43</v>
      </c>
      <c r="S3345" s="1">
        <v>0.43</v>
      </c>
      <c r="T3345" s="1">
        <f>IF(ISBLANK(Q3345),_xlfn.XLOOKUP(W3345,'[1]AVG SCORE'!F:F,'[1]AVG SCORE'!E:E,""),[1]listings!Q3345)</f>
        <v>4.3099999999999996</v>
      </c>
      <c r="U3345" s="1" t="str">
        <f t="shared" si="105"/>
        <v>Milbertshofen-Am HartPrivate room2</v>
      </c>
      <c r="V3345" s="1" t="str">
        <f>[1]listings!H3345&amp;[1]listings!I3345&amp;[1]listings!G3345</f>
        <v>Private room in rental unitPrivate roomMilbertshofen-Am Hart</v>
      </c>
      <c r="W3345" s="1" t="str">
        <f>[1]listings!G3345&amp;[1]listings!H3345&amp;[1]listings!I3345&amp;[1]listings!J3345</f>
        <v>Milbertshofen-Am HartPrivate room in rental unitPrivate room2</v>
      </c>
      <c r="X3345" s="38">
        <v>48.153449999999999</v>
      </c>
      <c r="Y3345" s="38">
        <v>11.508229999999999</v>
      </c>
    </row>
    <row r="3346" spans="1:25" ht="16" x14ac:dyDescent="0.2">
      <c r="A3346" s="4" t="s">
        <v>5425</v>
      </c>
      <c r="B3346" s="1" t="s">
        <v>5426</v>
      </c>
      <c r="C3346" s="1">
        <v>768917</v>
      </c>
      <c r="D3346" s="1" t="s">
        <v>3983</v>
      </c>
      <c r="E3346" s="3">
        <v>40726</v>
      </c>
      <c r="F3346" s="1">
        <v>3</v>
      </c>
      <c r="G3346" s="1" t="s">
        <v>651</v>
      </c>
      <c r="H3346" s="1" t="s">
        <v>51</v>
      </c>
      <c r="I3346" s="1" t="s">
        <v>47</v>
      </c>
      <c r="J3346" s="1">
        <v>2</v>
      </c>
      <c r="L3346" s="2">
        <f>IF(ISBLANK(K3346),_xlfn.XLOOKUP(U3346,'[1]AVG PRICE'!E:E,'[1]AVG PRICE'!D:D,""),[1]listings!K3346)</f>
        <v>67.900000000000006</v>
      </c>
      <c r="M3346" s="1">
        <v>2</v>
      </c>
      <c r="N3346" s="1">
        <v>1125</v>
      </c>
      <c r="O3346" s="1">
        <v>8</v>
      </c>
      <c r="P3346" s="2">
        <f t="shared" si="104"/>
        <v>38261.65</v>
      </c>
      <c r="Q3346" s="1">
        <v>4.88</v>
      </c>
      <c r="R3346" s="1">
        <f>IF(ISBLANK(S3346),_xlfn.XLOOKUP(V3346,'[1]AVG REVIEWS'!E:E,'[1]AVG REVIEWS'!D:D,""),[1]listings!S3346)</f>
        <v>0.26</v>
      </c>
      <c r="S3346" s="1">
        <v>0.26</v>
      </c>
      <c r="T3346" s="1">
        <f>IF(ISBLANK(Q3346),_xlfn.XLOOKUP(W3346,'[1]AVG SCORE'!F:F,'[1]AVG SCORE'!E:E,""),[1]listings!Q3346)</f>
        <v>4.88</v>
      </c>
      <c r="U3346" s="1" t="str">
        <f t="shared" si="105"/>
        <v>Aubing-Lochhausen-LangwiedPrivate room2</v>
      </c>
      <c r="V3346" s="1" t="str">
        <f>[1]listings!H3346&amp;[1]listings!I3346&amp;[1]listings!G3346</f>
        <v>Private room in rental unitPrivate roomAubing-Lochhausen-Langwied</v>
      </c>
      <c r="W3346" s="1" t="str">
        <f>[1]listings!G3346&amp;[1]listings!H3346&amp;[1]listings!I3346&amp;[1]listings!J3346</f>
        <v>Aubing-Lochhausen-LangwiedPrivate room in rental unitPrivate room2</v>
      </c>
      <c r="X3346" s="38">
        <v>48.130279999999999</v>
      </c>
      <c r="Y3346" s="38">
        <v>11.703279999999999</v>
      </c>
    </row>
    <row r="3347" spans="1:25" ht="16" x14ac:dyDescent="0.2">
      <c r="A3347" s="4" t="s">
        <v>5427</v>
      </c>
      <c r="B3347" s="1" t="s">
        <v>5428</v>
      </c>
      <c r="C3347" s="1">
        <v>23646356</v>
      </c>
      <c r="D3347" s="1" t="s">
        <v>1205</v>
      </c>
      <c r="E3347" s="3">
        <v>41955</v>
      </c>
      <c r="F3347" s="1">
        <v>5</v>
      </c>
      <c r="G3347" s="1" t="s">
        <v>71</v>
      </c>
      <c r="H3347" s="1" t="s">
        <v>51</v>
      </c>
      <c r="I3347" s="1" t="s">
        <v>47</v>
      </c>
      <c r="J3347" s="1">
        <v>1</v>
      </c>
      <c r="K3347" s="2">
        <v>74</v>
      </c>
      <c r="L3347" s="2">
        <f>IF(ISBLANK(K3347),_xlfn.XLOOKUP(U3347,'[1]AVG PRICE'!E:E,'[1]AVG PRICE'!D:D,""),[1]listings!K3347)</f>
        <v>74</v>
      </c>
      <c r="M3347" s="1">
        <v>4</v>
      </c>
      <c r="N3347" s="1">
        <v>365</v>
      </c>
      <c r="O3347" s="1">
        <v>3</v>
      </c>
      <c r="P3347" s="2">
        <f t="shared" si="104"/>
        <v>13653</v>
      </c>
      <c r="Q3347" s="1">
        <v>5</v>
      </c>
      <c r="R3347" s="1">
        <f>IF(ISBLANK(S3347),_xlfn.XLOOKUP(V3347,'[1]AVG REVIEWS'!E:E,'[1]AVG REVIEWS'!D:D,""),[1]listings!S3347)</f>
        <v>0.13</v>
      </c>
      <c r="S3347" s="1">
        <v>0.13</v>
      </c>
      <c r="T3347" s="1">
        <f>IF(ISBLANK(Q3347),_xlfn.XLOOKUP(W3347,'[1]AVG SCORE'!F:F,'[1]AVG SCORE'!E:E,""),[1]listings!Q3347)</f>
        <v>5</v>
      </c>
      <c r="U3347" s="1" t="str">
        <f t="shared" si="105"/>
        <v>Ludwigsvorstadt-IsarvorstadtPrivate room1</v>
      </c>
      <c r="V3347" s="1" t="str">
        <f>[1]listings!H3347&amp;[1]listings!I3347&amp;[1]listings!G3347</f>
        <v>Private room in rental unitPrivate roomLudwigsvorstadt-Isarvorstadt</v>
      </c>
      <c r="W3347" s="1" t="str">
        <f>[1]listings!G3347&amp;[1]listings!H3347&amp;[1]listings!I3347&amp;[1]listings!J3347</f>
        <v>Ludwigsvorstadt-IsarvorstadtPrivate room in rental unitPrivate room1</v>
      </c>
      <c r="X3347" s="38">
        <v>48.121603800000003</v>
      </c>
      <c r="Y3347" s="38">
        <v>11.6525903</v>
      </c>
    </row>
    <row r="3348" spans="1:25" ht="16" x14ac:dyDescent="0.2">
      <c r="A3348" s="4" t="s">
        <v>5429</v>
      </c>
      <c r="B3348" s="1" t="s">
        <v>5430</v>
      </c>
      <c r="C3348" s="1">
        <v>458241436</v>
      </c>
      <c r="D3348" s="1" t="s">
        <v>55</v>
      </c>
      <c r="E3348" s="3">
        <v>44690</v>
      </c>
      <c r="F3348" s="1">
        <v>1</v>
      </c>
      <c r="G3348" s="1" t="s">
        <v>56</v>
      </c>
      <c r="H3348" s="1" t="s">
        <v>32</v>
      </c>
      <c r="I3348" s="1" t="s">
        <v>33</v>
      </c>
      <c r="J3348" s="1">
        <v>4</v>
      </c>
      <c r="K3348" s="2">
        <v>95</v>
      </c>
      <c r="L3348" s="2">
        <f>IF(ISBLANK(K3348),_xlfn.XLOOKUP(U3348,'[1]AVG PRICE'!E:E,'[1]AVG PRICE'!D:D,""),[1]listings!K3348)</f>
        <v>95</v>
      </c>
      <c r="M3348" s="1">
        <v>2</v>
      </c>
      <c r="N3348" s="1">
        <v>4</v>
      </c>
      <c r="O3348" s="1">
        <v>16</v>
      </c>
      <c r="P3348" s="2">
        <f t="shared" si="104"/>
        <v>285</v>
      </c>
      <c r="Q3348" s="1">
        <v>5</v>
      </c>
      <c r="R3348" s="1">
        <f>IF(ISBLANK(S3348),_xlfn.XLOOKUP(V3348,'[1]AVG REVIEWS'!E:E,'[1]AVG REVIEWS'!D:D,""),[1]listings!S3348)</f>
        <v>0.53</v>
      </c>
      <c r="S3348" s="1">
        <v>0.53</v>
      </c>
      <c r="T3348" s="1">
        <f>IF(ISBLANK(Q3348),_xlfn.XLOOKUP(W3348,'[1]AVG SCORE'!F:F,'[1]AVG SCORE'!E:E,""),[1]listings!Q3348)</f>
        <v>5</v>
      </c>
      <c r="U3348" s="1" t="str">
        <f t="shared" si="105"/>
        <v>Neuhausen-NymphenburgEntire home/apt4</v>
      </c>
      <c r="V3348" s="1" t="str">
        <f>[1]listings!H3348&amp;[1]listings!I3348&amp;[1]listings!G3348</f>
        <v>Entire rental unitEntire home/aptNeuhausen-Nymphenburg</v>
      </c>
      <c r="W3348" s="1" t="str">
        <f>[1]listings!G3348&amp;[1]listings!H3348&amp;[1]listings!I3348&amp;[1]listings!J3348</f>
        <v>Neuhausen-NymphenburgEntire rental unitEntire home/apt4</v>
      </c>
      <c r="X3348" s="38">
        <v>48.197220000000002</v>
      </c>
      <c r="Y3348" s="38">
        <v>11.582240000000001</v>
      </c>
    </row>
    <row r="3349" spans="1:25" ht="16" x14ac:dyDescent="0.2">
      <c r="A3349" s="4" t="s">
        <v>5431</v>
      </c>
      <c r="B3349" s="1" t="s">
        <v>5432</v>
      </c>
      <c r="C3349" s="1">
        <v>431579518</v>
      </c>
      <c r="D3349" s="1" t="s">
        <v>261</v>
      </c>
      <c r="E3349" s="3">
        <v>44512</v>
      </c>
      <c r="F3349" s="1">
        <v>2</v>
      </c>
      <c r="G3349" s="1" t="s">
        <v>71</v>
      </c>
      <c r="H3349" s="1" t="s">
        <v>136</v>
      </c>
      <c r="I3349" s="1" t="s">
        <v>33</v>
      </c>
      <c r="J3349" s="1">
        <v>4</v>
      </c>
      <c r="K3349" s="2">
        <v>350</v>
      </c>
      <c r="L3349" s="2">
        <f>IF(ISBLANK(K3349),_xlfn.XLOOKUP(U3349,'[1]AVG PRICE'!E:E,'[1]AVG PRICE'!D:D,""),[1]listings!K3349)</f>
        <v>350</v>
      </c>
      <c r="M3349" s="1">
        <v>58</v>
      </c>
      <c r="N3349" s="1">
        <v>1125</v>
      </c>
      <c r="O3349" s="1">
        <v>6</v>
      </c>
      <c r="P3349" s="2">
        <f t="shared" si="104"/>
        <v>207025</v>
      </c>
      <c r="Q3349" s="1">
        <v>4.83</v>
      </c>
      <c r="R3349" s="1">
        <f>IF(ISBLANK(S3349),_xlfn.XLOOKUP(V3349,'[1]AVG REVIEWS'!E:E,'[1]AVG REVIEWS'!D:D,""),[1]listings!S3349)</f>
        <v>0.2</v>
      </c>
      <c r="S3349" s="1">
        <v>0.2</v>
      </c>
      <c r="T3349" s="1">
        <f>IF(ISBLANK(Q3349),_xlfn.XLOOKUP(W3349,'[1]AVG SCORE'!F:F,'[1]AVG SCORE'!E:E,""),[1]listings!Q3349)</f>
        <v>4.83</v>
      </c>
      <c r="U3349" s="1" t="str">
        <f t="shared" si="105"/>
        <v>Ludwigsvorstadt-IsarvorstadtEntire home/apt4</v>
      </c>
      <c r="V3349" s="1" t="str">
        <f>[1]listings!H3349&amp;[1]listings!I3349&amp;[1]listings!G3349</f>
        <v>Entire condoEntire home/aptLudwigsvorstadt-Isarvorstadt</v>
      </c>
      <c r="W3349" s="1" t="str">
        <f>[1]listings!G3349&amp;[1]listings!H3349&amp;[1]listings!I3349&amp;[1]listings!J3349</f>
        <v>Ludwigsvorstadt-IsarvorstadtEntire condoEntire home/apt4</v>
      </c>
      <c r="X3349" s="38">
        <v>48.090919999999997</v>
      </c>
      <c r="Y3349" s="38">
        <v>11.537979999999999</v>
      </c>
    </row>
    <row r="3350" spans="1:25" ht="16" x14ac:dyDescent="0.2">
      <c r="A3350" s="4" t="s">
        <v>5433</v>
      </c>
      <c r="B3350" s="1" t="s">
        <v>5434</v>
      </c>
      <c r="C3350" s="1">
        <v>156806893</v>
      </c>
      <c r="D3350" s="1" t="s">
        <v>191</v>
      </c>
      <c r="E3350" s="3">
        <v>43038</v>
      </c>
      <c r="F3350" s="1">
        <v>1</v>
      </c>
      <c r="G3350" s="1" t="s">
        <v>113</v>
      </c>
      <c r="H3350" s="1" t="s">
        <v>51</v>
      </c>
      <c r="I3350" s="1" t="s">
        <v>47</v>
      </c>
      <c r="J3350" s="1">
        <v>2</v>
      </c>
      <c r="K3350" s="2">
        <v>69</v>
      </c>
      <c r="L3350" s="2">
        <f>IF(ISBLANK(K3350),_xlfn.XLOOKUP(U3350,'[1]AVG PRICE'!E:E,'[1]AVG PRICE'!D:D,""),[1]listings!K3350)</f>
        <v>69</v>
      </c>
      <c r="M3350" s="1">
        <v>2</v>
      </c>
      <c r="N3350" s="1">
        <v>3</v>
      </c>
      <c r="O3350" s="1">
        <v>1</v>
      </c>
      <c r="P3350" s="2">
        <f t="shared" si="104"/>
        <v>172.5</v>
      </c>
      <c r="Q3350" s="1">
        <v>5</v>
      </c>
      <c r="R3350" s="1">
        <f>IF(ISBLANK(S3350),_xlfn.XLOOKUP(V3350,'[1]AVG REVIEWS'!E:E,'[1]AVG REVIEWS'!D:D,""),[1]listings!S3350)</f>
        <v>0.03</v>
      </c>
      <c r="S3350" s="1">
        <v>0.03</v>
      </c>
      <c r="T3350" s="1">
        <f>IF(ISBLANK(Q3350),_xlfn.XLOOKUP(W3350,'[1]AVG SCORE'!F:F,'[1]AVG SCORE'!E:E,""),[1]listings!Q3350)</f>
        <v>5</v>
      </c>
      <c r="U3350" s="1" t="str">
        <f t="shared" si="105"/>
        <v>Tudering-RiemPrivate room2</v>
      </c>
      <c r="V3350" s="1" t="str">
        <f>[1]listings!H3350&amp;[1]listings!I3350&amp;[1]listings!G3350</f>
        <v>Private room in rental unitPrivate roomTudering-Riem</v>
      </c>
      <c r="W3350" s="1" t="str">
        <f>[1]listings!G3350&amp;[1]listings!H3350&amp;[1]listings!I3350&amp;[1]listings!J3350</f>
        <v>Tudering-RiemPrivate room in rental unitPrivate room2</v>
      </c>
      <c r="X3350" s="38">
        <v>48.122599999999998</v>
      </c>
      <c r="Y3350" s="38">
        <v>11.653169999999999</v>
      </c>
    </row>
    <row r="3351" spans="1:25" ht="16" x14ac:dyDescent="0.2">
      <c r="A3351" s="4" t="s">
        <v>5435</v>
      </c>
      <c r="B3351" s="1" t="s">
        <v>5436</v>
      </c>
      <c r="C3351" s="1">
        <v>199694575</v>
      </c>
      <c r="D3351" s="1" t="s">
        <v>693</v>
      </c>
      <c r="E3351" s="3">
        <v>43284</v>
      </c>
      <c r="F3351" s="1">
        <v>2</v>
      </c>
      <c r="G3351" s="1" t="s">
        <v>71</v>
      </c>
      <c r="H3351" s="1" t="s">
        <v>51</v>
      </c>
      <c r="I3351" s="1" t="s">
        <v>47</v>
      </c>
      <c r="J3351" s="1">
        <v>2</v>
      </c>
      <c r="L3351" s="2">
        <f>IF(ISBLANK(K3351),_xlfn.XLOOKUP(U3351,'[1]AVG PRICE'!E:E,'[1]AVG PRICE'!D:D,""),[1]listings!K3351)</f>
        <v>135.84800000000001</v>
      </c>
      <c r="M3351" s="1">
        <v>1.4</v>
      </c>
      <c r="N3351" s="1">
        <v>365</v>
      </c>
      <c r="O3351" s="1">
        <v>3</v>
      </c>
      <c r="P3351" s="2">
        <f t="shared" si="104"/>
        <v>24887.353600000002</v>
      </c>
      <c r="Q3351" s="1">
        <v>5</v>
      </c>
      <c r="R3351" s="1">
        <f>IF(ISBLANK(S3351),_xlfn.XLOOKUP(V3351,'[1]AVG REVIEWS'!E:E,'[1]AVG REVIEWS'!D:D,""),[1]listings!S3351)</f>
        <v>0.1</v>
      </c>
      <c r="S3351" s="1">
        <v>0.1</v>
      </c>
      <c r="T3351" s="1">
        <f>IF(ISBLANK(Q3351),_xlfn.XLOOKUP(W3351,'[1]AVG SCORE'!F:F,'[1]AVG SCORE'!E:E,""),[1]listings!Q3351)</f>
        <v>5</v>
      </c>
      <c r="U3351" s="1" t="str">
        <f t="shared" si="105"/>
        <v>Ludwigsvorstadt-IsarvorstadtPrivate room2</v>
      </c>
      <c r="V3351" s="1" t="str">
        <f>[1]listings!H3351&amp;[1]listings!I3351&amp;[1]listings!G3351</f>
        <v>Private room in rental unitPrivate roomLudwigsvorstadt-Isarvorstadt</v>
      </c>
      <c r="W3351" s="1" t="str">
        <f>[1]listings!G3351&amp;[1]listings!H3351&amp;[1]listings!I3351&amp;[1]listings!J3351</f>
        <v>Ludwigsvorstadt-IsarvorstadtPrivate room in rental unitPrivate room2</v>
      </c>
      <c r="X3351" s="38">
        <v>48.175359999999998</v>
      </c>
      <c r="Y3351" s="38">
        <v>11.5787</v>
      </c>
    </row>
    <row r="3352" spans="1:25" ht="16" x14ac:dyDescent="0.2">
      <c r="A3352" s="4" t="s">
        <v>5437</v>
      </c>
      <c r="B3352" s="1" t="s">
        <v>5438</v>
      </c>
      <c r="C3352" s="1">
        <v>48562459</v>
      </c>
      <c r="D3352" s="1" t="s">
        <v>4437</v>
      </c>
      <c r="E3352" s="3">
        <v>42317</v>
      </c>
      <c r="F3352" s="1">
        <v>1</v>
      </c>
      <c r="G3352" s="1" t="s">
        <v>71</v>
      </c>
      <c r="H3352" s="1" t="s">
        <v>32</v>
      </c>
      <c r="I3352" s="1" t="s">
        <v>33</v>
      </c>
      <c r="J3352" s="1">
        <v>6</v>
      </c>
      <c r="L3352" s="2">
        <f>IF(ISBLANK(K3352),_xlfn.XLOOKUP(U3352,'[1]AVG PRICE'!E:E,'[1]AVG PRICE'!D:D,""),[1]listings!K3352)</f>
        <v>302.39999999999998</v>
      </c>
      <c r="M3352" s="1">
        <v>2</v>
      </c>
      <c r="N3352" s="1">
        <v>30</v>
      </c>
      <c r="O3352" s="1">
        <v>1</v>
      </c>
      <c r="P3352" s="2">
        <f t="shared" si="104"/>
        <v>4838.3999999999996</v>
      </c>
      <c r="Q3352" s="1">
        <v>5</v>
      </c>
      <c r="R3352" s="1">
        <f>IF(ISBLANK(S3352),_xlfn.XLOOKUP(V3352,'[1]AVG REVIEWS'!E:E,'[1]AVG REVIEWS'!D:D,""),[1]listings!S3352)</f>
        <v>0.17</v>
      </c>
      <c r="S3352" s="1">
        <v>0.17</v>
      </c>
      <c r="T3352" s="1">
        <f>IF(ISBLANK(Q3352),_xlfn.XLOOKUP(W3352,'[1]AVG SCORE'!F:F,'[1]AVG SCORE'!E:E,""),[1]listings!Q3352)</f>
        <v>5</v>
      </c>
      <c r="U3352" s="1" t="str">
        <f t="shared" si="105"/>
        <v>Ludwigsvorstadt-IsarvorstadtEntire home/apt6</v>
      </c>
      <c r="V3352" s="1" t="str">
        <f>[1]listings!H3352&amp;[1]listings!I3352&amp;[1]listings!G3352</f>
        <v>Entire rental unitEntire home/aptLudwigsvorstadt-Isarvorstadt</v>
      </c>
      <c r="W3352" s="1" t="str">
        <f>[1]listings!G3352&amp;[1]listings!H3352&amp;[1]listings!I3352&amp;[1]listings!J3352</f>
        <v>Ludwigsvorstadt-IsarvorstadtEntire rental unitEntire home/apt6</v>
      </c>
      <c r="X3352" s="38">
        <v>48.092849999999999</v>
      </c>
      <c r="Y3352" s="38">
        <v>11.65286</v>
      </c>
    </row>
    <row r="3353" spans="1:25" ht="16" x14ac:dyDescent="0.2">
      <c r="A3353" s="4" t="s">
        <v>5439</v>
      </c>
      <c r="B3353" s="1" t="s">
        <v>5440</v>
      </c>
      <c r="C3353" s="1">
        <v>349320853</v>
      </c>
      <c r="D3353" s="1" t="s">
        <v>5441</v>
      </c>
      <c r="E3353" s="3">
        <v>43991</v>
      </c>
      <c r="F3353" s="1">
        <v>1</v>
      </c>
      <c r="G3353" s="1" t="s">
        <v>226</v>
      </c>
      <c r="H3353" s="1" t="s">
        <v>32</v>
      </c>
      <c r="I3353" s="1" t="s">
        <v>33</v>
      </c>
      <c r="J3353" s="1">
        <v>3</v>
      </c>
      <c r="K3353" s="2">
        <v>186</v>
      </c>
      <c r="L3353" s="2">
        <f>IF(ISBLANK(K3353),_xlfn.XLOOKUP(U3353,'[1]AVG PRICE'!E:E,'[1]AVG PRICE'!D:D,""),[1]listings!K3353)</f>
        <v>186</v>
      </c>
      <c r="M3353" s="1">
        <v>1</v>
      </c>
      <c r="N3353" s="1">
        <v>365</v>
      </c>
      <c r="O3353" s="1">
        <v>0</v>
      </c>
      <c r="P3353" s="2">
        <f t="shared" si="104"/>
        <v>34038</v>
      </c>
      <c r="R3353" s="1">
        <f>IF(ISBLANK(S3353),_xlfn.XLOOKUP(V3353,'[1]AVG REVIEWS'!E:E,'[1]AVG REVIEWS'!D:D,""),[1]listings!S3353)</f>
        <v>0.82138297872340438</v>
      </c>
      <c r="T3353" s="1">
        <f>IF(ISBLANK(Q3353),_xlfn.XLOOKUP(W3353,'[1]AVG SCORE'!F:F,'[1]AVG SCORE'!E:E,""),[1]listings!Q3353)</f>
        <v>4.6991666666666676</v>
      </c>
      <c r="U3353" s="1" t="str">
        <f t="shared" si="105"/>
        <v>LaimEntire home/apt3</v>
      </c>
      <c r="V3353" s="1" t="str">
        <f>[1]listings!H3353&amp;[1]listings!I3353&amp;[1]listings!G3353</f>
        <v>Entire rental unitEntire home/aptLaim</v>
      </c>
      <c r="W3353" s="1" t="str">
        <f>[1]listings!G3353&amp;[1]listings!H3353&amp;[1]listings!I3353&amp;[1]listings!J3353</f>
        <v>LaimEntire rental unitEntire home/apt3</v>
      </c>
      <c r="X3353" s="38">
        <v>48.126069999999999</v>
      </c>
      <c r="Y3353" s="38">
        <v>11.587630000000001</v>
      </c>
    </row>
    <row r="3354" spans="1:25" ht="16" x14ac:dyDescent="0.2">
      <c r="A3354" s="4" t="s">
        <v>5442</v>
      </c>
      <c r="B3354" s="1" t="s">
        <v>5443</v>
      </c>
      <c r="C3354" s="1">
        <v>56443913</v>
      </c>
      <c r="D3354" s="1" t="s">
        <v>5444</v>
      </c>
      <c r="E3354" s="3">
        <v>42397</v>
      </c>
      <c r="F3354" s="1">
        <v>3</v>
      </c>
      <c r="G3354" s="1" t="s">
        <v>59</v>
      </c>
      <c r="H3354" s="1" t="s">
        <v>32</v>
      </c>
      <c r="I3354" s="1" t="s">
        <v>33</v>
      </c>
      <c r="J3354" s="1">
        <v>2</v>
      </c>
      <c r="K3354" s="2">
        <v>320</v>
      </c>
      <c r="L3354" s="2">
        <f>IF(ISBLANK(K3354),_xlfn.XLOOKUP(U3354,'[1]AVG PRICE'!E:E,'[1]AVG PRICE'!D:D,""),[1]listings!K3354)</f>
        <v>320</v>
      </c>
      <c r="M3354" s="1">
        <v>3</v>
      </c>
      <c r="N3354" s="1">
        <v>365</v>
      </c>
      <c r="O3354" s="1">
        <v>7</v>
      </c>
      <c r="P3354" s="2">
        <f t="shared" si="104"/>
        <v>58880</v>
      </c>
      <c r="Q3354" s="1">
        <v>5</v>
      </c>
      <c r="R3354" s="1">
        <f>IF(ISBLANK(S3354),_xlfn.XLOOKUP(V3354,'[1]AVG REVIEWS'!E:E,'[1]AVG REVIEWS'!D:D,""),[1]listings!S3354)</f>
        <v>0.23</v>
      </c>
      <c r="S3354" s="1">
        <v>0.23</v>
      </c>
      <c r="T3354" s="1">
        <f>IF(ISBLANK(Q3354),_xlfn.XLOOKUP(W3354,'[1]AVG SCORE'!F:F,'[1]AVG SCORE'!E:E,""),[1]listings!Q3354)</f>
        <v>5</v>
      </c>
      <c r="U3354" s="1" t="str">
        <f t="shared" si="105"/>
        <v>Schwanthalerh√∂heEntire home/apt2</v>
      </c>
      <c r="V3354" s="1" t="str">
        <f>[1]listings!H3354&amp;[1]listings!I3354&amp;[1]listings!G3354</f>
        <v>Entire rental unitEntire home/aptSchwanthalerh√∂he</v>
      </c>
      <c r="W3354" s="1" t="str">
        <f>[1]listings!G3354&amp;[1]listings!H3354&amp;[1]listings!I3354&amp;[1]listings!J3354</f>
        <v>Schwanthalerh√∂heEntire rental unitEntire home/apt2</v>
      </c>
      <c r="X3354" s="38">
        <v>48.137063758234902</v>
      </c>
      <c r="Y3354" s="38">
        <v>11.5613340525267</v>
      </c>
    </row>
    <row r="3355" spans="1:25" ht="16" x14ac:dyDescent="0.2">
      <c r="A3355" s="4" t="s">
        <v>5445</v>
      </c>
      <c r="B3355" s="1" t="s">
        <v>5446</v>
      </c>
      <c r="C3355" s="1">
        <v>258948922</v>
      </c>
      <c r="D3355" s="1" t="s">
        <v>1048</v>
      </c>
      <c r="E3355" s="3">
        <v>43585</v>
      </c>
      <c r="F3355" s="1">
        <v>2</v>
      </c>
      <c r="G3355" s="1" t="s">
        <v>63</v>
      </c>
      <c r="H3355" s="1" t="s">
        <v>32</v>
      </c>
      <c r="I3355" s="1" t="s">
        <v>33</v>
      </c>
      <c r="J3355" s="1">
        <v>2</v>
      </c>
      <c r="K3355" s="2">
        <v>73</v>
      </c>
      <c r="L3355" s="2">
        <f>IF(ISBLANK(K3355),_xlfn.XLOOKUP(U3355,'[1]AVG PRICE'!E:E,'[1]AVG PRICE'!D:D,""),[1]listings!K3355)</f>
        <v>73</v>
      </c>
      <c r="M3355" s="1">
        <v>2</v>
      </c>
      <c r="N3355" s="1">
        <v>365</v>
      </c>
      <c r="O3355" s="1">
        <v>42</v>
      </c>
      <c r="P3355" s="2">
        <f t="shared" si="104"/>
        <v>13395.5</v>
      </c>
      <c r="Q3355" s="1">
        <v>4.5999999999999996</v>
      </c>
      <c r="R3355" s="1">
        <f>IF(ISBLANK(S3355),_xlfn.XLOOKUP(V3355,'[1]AVG REVIEWS'!E:E,'[1]AVG REVIEWS'!D:D,""),[1]listings!S3355)</f>
        <v>1.39</v>
      </c>
      <c r="S3355" s="1">
        <v>1.39</v>
      </c>
      <c r="T3355" s="1">
        <f>IF(ISBLANK(Q3355),_xlfn.XLOOKUP(W3355,'[1]AVG SCORE'!F:F,'[1]AVG SCORE'!E:E,""),[1]listings!Q3355)</f>
        <v>4.5999999999999996</v>
      </c>
      <c r="U3355" s="1" t="str">
        <f t="shared" si="105"/>
        <v>BogenhausenEntire home/apt2</v>
      </c>
      <c r="V3355" s="1" t="str">
        <f>[1]listings!H3355&amp;[1]listings!I3355&amp;[1]listings!G3355</f>
        <v>Entire rental unitEntire home/aptBogenhausen</v>
      </c>
      <c r="W3355" s="1" t="str">
        <f>[1]listings!G3355&amp;[1]listings!H3355&amp;[1]listings!I3355&amp;[1]listings!J3355</f>
        <v>BogenhausenEntire rental unitEntire home/apt2</v>
      </c>
      <c r="X3355" s="38">
        <v>48.100729999999999</v>
      </c>
      <c r="Y3355" s="38">
        <v>11.67403</v>
      </c>
    </row>
    <row r="3356" spans="1:25" ht="16" x14ac:dyDescent="0.2">
      <c r="A3356" s="4" t="s">
        <v>5447</v>
      </c>
      <c r="B3356" s="1" t="s">
        <v>5448</v>
      </c>
      <c r="C3356" s="1">
        <v>52723021</v>
      </c>
      <c r="D3356" s="1" t="s">
        <v>487</v>
      </c>
      <c r="E3356" s="3">
        <v>42368</v>
      </c>
      <c r="F3356" s="1">
        <v>2</v>
      </c>
      <c r="G3356" s="1" t="s">
        <v>71</v>
      </c>
      <c r="H3356" s="1" t="s">
        <v>32</v>
      </c>
      <c r="I3356" s="1" t="s">
        <v>33</v>
      </c>
      <c r="J3356" s="1">
        <v>2</v>
      </c>
      <c r="K3356" s="2">
        <v>86</v>
      </c>
      <c r="L3356" s="2">
        <f>IF(ISBLANK(K3356),_xlfn.XLOOKUP(U3356,'[1]AVG PRICE'!E:E,'[1]AVG PRICE'!D:D,""),[1]listings!K3356)</f>
        <v>86</v>
      </c>
      <c r="M3356" s="1">
        <v>30</v>
      </c>
      <c r="N3356" s="1">
        <v>90</v>
      </c>
      <c r="O3356" s="1">
        <v>0</v>
      </c>
      <c r="P3356" s="2">
        <f t="shared" si="104"/>
        <v>5160</v>
      </c>
      <c r="R3356" s="1">
        <f>IF(ISBLANK(S3356),_xlfn.XLOOKUP(V3356,'[1]AVG REVIEWS'!E:E,'[1]AVG REVIEWS'!D:D,""),[1]listings!S3356)</f>
        <v>1.0161822660098518</v>
      </c>
      <c r="T3356" s="1">
        <f>IF(ISBLANK(Q3356),_xlfn.XLOOKUP(W3356,'[1]AVG SCORE'!F:F,'[1]AVG SCORE'!E:E,""),[1]listings!Q3356)</f>
        <v>4.7815254237288123</v>
      </c>
      <c r="U3356" s="1" t="str">
        <f t="shared" si="105"/>
        <v>Ludwigsvorstadt-IsarvorstadtEntire home/apt2</v>
      </c>
      <c r="V3356" s="1" t="str">
        <f>[1]listings!H3356&amp;[1]listings!I3356&amp;[1]listings!G3356</f>
        <v>Entire rental unitEntire home/aptLudwigsvorstadt-Isarvorstadt</v>
      </c>
      <c r="W3356" s="1" t="str">
        <f>[1]listings!G3356&amp;[1]listings!H3356&amp;[1]listings!I3356&amp;[1]listings!J3356</f>
        <v>Ludwigsvorstadt-IsarvorstadtEntire rental unitEntire home/apt2</v>
      </c>
      <c r="X3356" s="38">
        <v>48.139769899999997</v>
      </c>
      <c r="Y3356" s="38">
        <v>11.431490999999999</v>
      </c>
    </row>
    <row r="3357" spans="1:25" ht="16" x14ac:dyDescent="0.2">
      <c r="A3357" s="4" t="s">
        <v>5449</v>
      </c>
      <c r="B3357" s="1" t="s">
        <v>5450</v>
      </c>
      <c r="C3357" s="1">
        <v>183695566</v>
      </c>
      <c r="D3357" s="1" t="s">
        <v>1528</v>
      </c>
      <c r="E3357" s="3">
        <v>43201</v>
      </c>
      <c r="F3357" s="1">
        <v>1</v>
      </c>
      <c r="G3357" s="1" t="s">
        <v>66</v>
      </c>
      <c r="H3357" s="1" t="s">
        <v>32</v>
      </c>
      <c r="I3357" s="1" t="s">
        <v>33</v>
      </c>
      <c r="J3357" s="1">
        <v>4</v>
      </c>
      <c r="L3357" s="2">
        <f>IF(ISBLANK(K3357),_xlfn.XLOOKUP(U3357,'[1]AVG PRICE'!E:E,'[1]AVG PRICE'!D:D,""),[1]listings!K3357)</f>
        <v>220.55813953488371</v>
      </c>
      <c r="M3357" s="1">
        <v>2</v>
      </c>
      <c r="N3357" s="1">
        <v>16</v>
      </c>
      <c r="O3357" s="1">
        <v>5</v>
      </c>
      <c r="P3357" s="2">
        <f t="shared" si="104"/>
        <v>1985.0232558139533</v>
      </c>
      <c r="Q3357" s="1">
        <v>5</v>
      </c>
      <c r="R3357" s="1">
        <f>IF(ISBLANK(S3357),_xlfn.XLOOKUP(V3357,'[1]AVG REVIEWS'!E:E,'[1]AVG REVIEWS'!D:D,""),[1]listings!S3357)</f>
        <v>0.17</v>
      </c>
      <c r="S3357" s="1">
        <v>0.17</v>
      </c>
      <c r="T3357" s="1">
        <f>IF(ISBLANK(Q3357),_xlfn.XLOOKUP(W3357,'[1]AVG SCORE'!F:F,'[1]AVG SCORE'!E:E,""),[1]listings!Q3357)</f>
        <v>5</v>
      </c>
      <c r="U3357" s="1" t="str">
        <f t="shared" si="105"/>
        <v>Au-HaidhausenEntire home/apt4</v>
      </c>
      <c r="V3357" s="1" t="str">
        <f>[1]listings!H3357&amp;[1]listings!I3357&amp;[1]listings!G3357</f>
        <v>Entire rental unitEntire home/aptAu-Haidhausen</v>
      </c>
      <c r="W3357" s="1" t="str">
        <f>[1]listings!G3357&amp;[1]listings!H3357&amp;[1]listings!I3357&amp;[1]listings!J3357</f>
        <v>Au-HaidhausenEntire rental unitEntire home/apt4</v>
      </c>
      <c r="X3357" s="38">
        <v>48.173459999999999</v>
      </c>
      <c r="Y3357" s="38">
        <v>11.588850000000001</v>
      </c>
    </row>
    <row r="3358" spans="1:25" ht="16" x14ac:dyDescent="0.2">
      <c r="A3358" s="4" t="s">
        <v>5451</v>
      </c>
      <c r="B3358" s="1" t="s">
        <v>5452</v>
      </c>
      <c r="C3358" s="1">
        <v>19630077</v>
      </c>
      <c r="D3358" s="1" t="s">
        <v>222</v>
      </c>
      <c r="E3358" s="3">
        <v>41858</v>
      </c>
      <c r="F3358" s="1">
        <v>2</v>
      </c>
      <c r="G3358" s="1" t="s">
        <v>71</v>
      </c>
      <c r="H3358" s="1" t="s">
        <v>51</v>
      </c>
      <c r="I3358" s="1" t="s">
        <v>47</v>
      </c>
      <c r="J3358" s="1">
        <v>2</v>
      </c>
      <c r="L3358" s="2">
        <f>IF(ISBLANK(K3358),_xlfn.XLOOKUP(U3358,'[1]AVG PRICE'!E:E,'[1]AVG PRICE'!D:D,""),[1]listings!K3358)</f>
        <v>135.84800000000001</v>
      </c>
      <c r="M3358" s="1">
        <v>1</v>
      </c>
      <c r="N3358" s="1">
        <v>1125</v>
      </c>
      <c r="O3358" s="1">
        <v>0</v>
      </c>
      <c r="P3358" s="2">
        <f t="shared" si="104"/>
        <v>76482.424000000014</v>
      </c>
      <c r="R3358" s="1">
        <f>IF(ISBLANK(S3358),_xlfn.XLOOKUP(V3358,'[1]AVG REVIEWS'!E:E,'[1]AVG REVIEWS'!D:D,""),[1]listings!S3358)</f>
        <v>0.93427536231884045</v>
      </c>
      <c r="T3358" s="1">
        <f>IF(ISBLANK(Q3358),_xlfn.XLOOKUP(W3358,'[1]AVG SCORE'!F:F,'[1]AVG SCORE'!E:E,""),[1]listings!Q3358)</f>
        <v>4.8104761904761899</v>
      </c>
      <c r="U3358" s="1" t="str">
        <f t="shared" si="105"/>
        <v>Ludwigsvorstadt-IsarvorstadtPrivate room2</v>
      </c>
      <c r="V3358" s="1" t="str">
        <f>[1]listings!H3358&amp;[1]listings!I3358&amp;[1]listings!G3358</f>
        <v>Private room in rental unitPrivate roomLudwigsvorstadt-Isarvorstadt</v>
      </c>
      <c r="W3358" s="1" t="str">
        <f>[1]listings!G3358&amp;[1]listings!H3358&amp;[1]listings!I3358&amp;[1]listings!J3358</f>
        <v>Ludwigsvorstadt-IsarvorstadtPrivate room in rental unitPrivate room2</v>
      </c>
      <c r="X3358" s="38">
        <v>48.12921</v>
      </c>
      <c r="Y3358" s="38">
        <v>11.673030000000001</v>
      </c>
    </row>
    <row r="3359" spans="1:25" ht="16" x14ac:dyDescent="0.2">
      <c r="A3359" s="4" t="s">
        <v>5453</v>
      </c>
      <c r="B3359" s="1" t="s">
        <v>5454</v>
      </c>
      <c r="C3359" s="1">
        <v>157757758</v>
      </c>
      <c r="D3359" s="1" t="s">
        <v>430</v>
      </c>
      <c r="E3359" s="3">
        <v>43046</v>
      </c>
      <c r="F3359" s="1">
        <v>2</v>
      </c>
      <c r="G3359" s="1" t="s">
        <v>63</v>
      </c>
      <c r="H3359" s="1" t="s">
        <v>82</v>
      </c>
      <c r="I3359" s="1" t="s">
        <v>47</v>
      </c>
      <c r="J3359" s="1">
        <v>2</v>
      </c>
      <c r="K3359" s="2">
        <v>103</v>
      </c>
      <c r="L3359" s="2">
        <f>IF(ISBLANK(K3359),_xlfn.XLOOKUP(U3359,'[1]AVG PRICE'!E:E,'[1]AVG PRICE'!D:D,""),[1]listings!K3359)</f>
        <v>103</v>
      </c>
      <c r="M3359" s="1">
        <v>1</v>
      </c>
      <c r="N3359" s="1">
        <v>7</v>
      </c>
      <c r="O3359" s="1">
        <v>0</v>
      </c>
      <c r="P3359" s="2">
        <f t="shared" si="104"/>
        <v>412</v>
      </c>
      <c r="R3359" s="1">
        <f>IF(ISBLANK(S3359),_xlfn.XLOOKUP(V3359,'[1]AVG REVIEWS'!E:E,'[1]AVG REVIEWS'!D:D,""),[1]listings!S3359)</f>
        <v>1.42</v>
      </c>
      <c r="T3359" s="1">
        <f>IF(ISBLANK(Q3359),_xlfn.XLOOKUP(W3359,'[1]AVG SCORE'!F:F,'[1]AVG SCORE'!E:E,""),[1]listings!Q3359)</f>
        <v>4.6433333333333335</v>
      </c>
      <c r="U3359" s="1" t="str">
        <f t="shared" si="105"/>
        <v>BogenhausenPrivate room2</v>
      </c>
      <c r="V3359" s="1" t="str">
        <f>[1]listings!H3359&amp;[1]listings!I3359&amp;[1]listings!G3359</f>
        <v>Private room in condoPrivate roomBogenhausen</v>
      </c>
      <c r="W3359" s="1" t="str">
        <f>[1]listings!G3359&amp;[1]listings!H3359&amp;[1]listings!I3359&amp;[1]listings!J3359</f>
        <v>BogenhausenPrivate room in condoPrivate room2</v>
      </c>
      <c r="X3359" s="38">
        <v>48.139769899999997</v>
      </c>
      <c r="Y3359" s="38">
        <v>11.431490999999999</v>
      </c>
    </row>
    <row r="3360" spans="1:25" ht="16" x14ac:dyDescent="0.2">
      <c r="A3360" s="4" t="s">
        <v>5455</v>
      </c>
      <c r="B3360" s="1" t="s">
        <v>5456</v>
      </c>
      <c r="C3360" s="1">
        <v>478450262</v>
      </c>
      <c r="D3360" s="1" t="s">
        <v>5457</v>
      </c>
      <c r="E3360" s="3">
        <v>44810</v>
      </c>
      <c r="F3360" s="1">
        <v>1</v>
      </c>
      <c r="G3360" s="1" t="s">
        <v>102</v>
      </c>
      <c r="H3360" s="1" t="s">
        <v>51</v>
      </c>
      <c r="I3360" s="1" t="s">
        <v>47</v>
      </c>
      <c r="J3360" s="1">
        <v>1</v>
      </c>
      <c r="L3360" s="2">
        <f>IF(ISBLANK(K3360),_xlfn.XLOOKUP(U3360,'[1]AVG PRICE'!E:E,'[1]AVG PRICE'!D:D,""),[1]listings!K3360)</f>
        <v>60.769230769230766</v>
      </c>
      <c r="M3360" s="1">
        <v>1</v>
      </c>
      <c r="N3360" s="1">
        <v>365</v>
      </c>
      <c r="O3360" s="1">
        <v>0</v>
      </c>
      <c r="P3360" s="2">
        <f t="shared" si="104"/>
        <v>11120.76923076923</v>
      </c>
      <c r="R3360" s="1">
        <f>IF(ISBLANK(S3360),_xlfn.XLOOKUP(V3360,'[1]AVG REVIEWS'!E:E,'[1]AVG REVIEWS'!D:D,""),[1]listings!S3360)</f>
        <v>0.95517857142857143</v>
      </c>
      <c r="T3360" s="1">
        <f>IF(ISBLANK(Q3360),_xlfn.XLOOKUP(W3360,'[1]AVG SCORE'!F:F,'[1]AVG SCORE'!E:E,""),[1]listings!Q3360)</f>
        <v>4.8346153846153843</v>
      </c>
      <c r="U3360" s="1" t="str">
        <f t="shared" si="105"/>
        <v>ObergiesingPrivate room1</v>
      </c>
      <c r="V3360" s="1" t="str">
        <f>[1]listings!H3360&amp;[1]listings!I3360&amp;[1]listings!G3360</f>
        <v>Private room in rental unitPrivate roomObergiesing</v>
      </c>
      <c r="W3360" s="1" t="str">
        <f>[1]listings!G3360&amp;[1]listings!H3360&amp;[1]listings!I3360&amp;[1]listings!J3360</f>
        <v>ObergiesingPrivate room in rental unitPrivate room1</v>
      </c>
      <c r="X3360" s="38">
        <v>48.1310833</v>
      </c>
      <c r="Y3360" s="38">
        <v>11.6961835</v>
      </c>
    </row>
    <row r="3361" spans="1:25" ht="16" x14ac:dyDescent="0.2">
      <c r="A3361" s="4" t="s">
        <v>5458</v>
      </c>
      <c r="B3361" s="1" t="s">
        <v>5459</v>
      </c>
      <c r="C3361" s="1">
        <v>122005762</v>
      </c>
      <c r="D3361" s="1" t="s">
        <v>512</v>
      </c>
      <c r="E3361" s="3">
        <v>42816</v>
      </c>
      <c r="F3361" s="1">
        <v>1</v>
      </c>
      <c r="G3361" s="1" t="s">
        <v>108</v>
      </c>
      <c r="H3361" s="1" t="s">
        <v>32</v>
      </c>
      <c r="I3361" s="1" t="s">
        <v>33</v>
      </c>
      <c r="J3361" s="1">
        <v>4</v>
      </c>
      <c r="K3361" s="2">
        <v>270</v>
      </c>
      <c r="L3361" s="2">
        <f>IF(ISBLANK(K3361),_xlfn.XLOOKUP(U3361,'[1]AVG PRICE'!E:E,'[1]AVG PRICE'!D:D,""),[1]listings!K3361)</f>
        <v>270</v>
      </c>
      <c r="M3361" s="1">
        <v>2</v>
      </c>
      <c r="N3361" s="1">
        <v>31</v>
      </c>
      <c r="O3361" s="1">
        <v>8</v>
      </c>
      <c r="P3361" s="2">
        <f t="shared" si="104"/>
        <v>4455</v>
      </c>
      <c r="Q3361" s="1">
        <v>5</v>
      </c>
      <c r="R3361" s="1">
        <f>IF(ISBLANK(S3361),_xlfn.XLOOKUP(V3361,'[1]AVG REVIEWS'!E:E,'[1]AVG REVIEWS'!D:D,""),[1]listings!S3361)</f>
        <v>0.27</v>
      </c>
      <c r="S3361" s="1">
        <v>0.27</v>
      </c>
      <c r="T3361" s="1">
        <f>IF(ISBLANK(Q3361),_xlfn.XLOOKUP(W3361,'[1]AVG SCORE'!F:F,'[1]AVG SCORE'!E:E,""),[1]listings!Q3361)</f>
        <v>5</v>
      </c>
      <c r="U3361" s="1" t="str">
        <f t="shared" si="105"/>
        <v>Schwabing-FreimannEntire home/apt4</v>
      </c>
      <c r="V3361" s="1" t="str">
        <f>[1]listings!H3361&amp;[1]listings!I3361&amp;[1]listings!G3361</f>
        <v>Entire rental unitEntire home/aptSchwabing-Freimann</v>
      </c>
      <c r="W3361" s="1" t="str">
        <f>[1]listings!G3361&amp;[1]listings!H3361&amp;[1]listings!I3361&amp;[1]listings!J3361</f>
        <v>Schwabing-FreimannEntire rental unitEntire home/apt4</v>
      </c>
      <c r="X3361" s="38">
        <v>48.113999999999997</v>
      </c>
      <c r="Y3361" s="38">
        <v>11.57123</v>
      </c>
    </row>
    <row r="3362" spans="1:25" ht="16" x14ac:dyDescent="0.2">
      <c r="A3362" s="4" t="s">
        <v>5460</v>
      </c>
      <c r="B3362" s="1" t="s">
        <v>5461</v>
      </c>
      <c r="C3362" s="1">
        <v>479105029</v>
      </c>
      <c r="D3362" s="1" t="s">
        <v>317</v>
      </c>
      <c r="E3362" s="3">
        <v>44815</v>
      </c>
      <c r="F3362" s="1">
        <v>1</v>
      </c>
      <c r="G3362" s="1" t="s">
        <v>108</v>
      </c>
      <c r="H3362" s="1" t="s">
        <v>32</v>
      </c>
      <c r="I3362" s="1" t="s">
        <v>33</v>
      </c>
      <c r="J3362" s="1">
        <v>2</v>
      </c>
      <c r="L3362" s="2">
        <f>IF(ISBLANK(K3362),_xlfn.XLOOKUP(U3362,'[1]AVG PRICE'!E:E,'[1]AVG PRICE'!D:D,""),[1]listings!K3362)</f>
        <v>119.73170731707317</v>
      </c>
      <c r="M3362" s="1">
        <v>2</v>
      </c>
      <c r="N3362" s="1">
        <v>9</v>
      </c>
      <c r="O3362" s="1">
        <v>4</v>
      </c>
      <c r="P3362" s="2">
        <f t="shared" si="104"/>
        <v>658.52439024390242</v>
      </c>
      <c r="Q3362" s="1">
        <v>5</v>
      </c>
      <c r="R3362" s="1">
        <f>IF(ISBLANK(S3362),_xlfn.XLOOKUP(V3362,'[1]AVG REVIEWS'!E:E,'[1]AVG REVIEWS'!D:D,""),[1]listings!S3362)</f>
        <v>0.13</v>
      </c>
      <c r="S3362" s="1">
        <v>0.13</v>
      </c>
      <c r="T3362" s="1">
        <f>IF(ISBLANK(Q3362),_xlfn.XLOOKUP(W3362,'[1]AVG SCORE'!F:F,'[1]AVG SCORE'!E:E,""),[1]listings!Q3362)</f>
        <v>5</v>
      </c>
      <c r="U3362" s="1" t="str">
        <f t="shared" si="105"/>
        <v>Schwabing-FreimannEntire home/apt2</v>
      </c>
      <c r="V3362" s="1" t="str">
        <f>[1]listings!H3362&amp;[1]listings!I3362&amp;[1]listings!G3362</f>
        <v>Entire rental unitEntire home/aptSchwabing-Freimann</v>
      </c>
      <c r="W3362" s="1" t="str">
        <f>[1]listings!G3362&amp;[1]listings!H3362&amp;[1]listings!I3362&amp;[1]listings!J3362</f>
        <v>Schwabing-FreimannEntire rental unitEntire home/apt2</v>
      </c>
      <c r="X3362" s="38">
        <v>48.113669999999999</v>
      </c>
      <c r="Y3362" s="38">
        <v>11.57572</v>
      </c>
    </row>
    <row r="3363" spans="1:25" ht="16" x14ac:dyDescent="0.2">
      <c r="A3363" s="4" t="s">
        <v>5462</v>
      </c>
      <c r="B3363" s="1" t="s">
        <v>5463</v>
      </c>
      <c r="C3363" s="1">
        <v>154459377</v>
      </c>
      <c r="D3363" s="1" t="s">
        <v>5464</v>
      </c>
      <c r="E3363" s="3">
        <v>43021</v>
      </c>
      <c r="F3363" s="1">
        <v>1</v>
      </c>
      <c r="G3363" s="1" t="s">
        <v>108</v>
      </c>
      <c r="H3363" s="1" t="s">
        <v>32</v>
      </c>
      <c r="I3363" s="1" t="s">
        <v>33</v>
      </c>
      <c r="J3363" s="1">
        <v>2</v>
      </c>
      <c r="K3363" s="2">
        <v>93</v>
      </c>
      <c r="L3363" s="2">
        <f>IF(ISBLANK(K3363),_xlfn.XLOOKUP(U3363,'[1]AVG PRICE'!E:E,'[1]AVG PRICE'!D:D,""),[1]listings!K3363)</f>
        <v>93</v>
      </c>
      <c r="M3363" s="1">
        <v>3</v>
      </c>
      <c r="N3363" s="1">
        <v>40</v>
      </c>
      <c r="O3363" s="1">
        <v>15</v>
      </c>
      <c r="P3363" s="2">
        <f t="shared" si="104"/>
        <v>1999.5</v>
      </c>
      <c r="Q3363" s="1">
        <v>4.8</v>
      </c>
      <c r="R3363" s="1">
        <f>IF(ISBLANK(S3363),_xlfn.XLOOKUP(V3363,'[1]AVG REVIEWS'!E:E,'[1]AVG REVIEWS'!D:D,""),[1]listings!S3363)</f>
        <v>1.34</v>
      </c>
      <c r="S3363" s="1">
        <v>1.34</v>
      </c>
      <c r="T3363" s="1">
        <f>IF(ISBLANK(Q3363),_xlfn.XLOOKUP(W3363,'[1]AVG SCORE'!F:F,'[1]AVG SCORE'!E:E,""),[1]listings!Q3363)</f>
        <v>4.8</v>
      </c>
      <c r="U3363" s="1" t="str">
        <f t="shared" si="105"/>
        <v>Schwabing-FreimannEntire home/apt2</v>
      </c>
      <c r="V3363" s="1" t="str">
        <f>[1]listings!H3363&amp;[1]listings!I3363&amp;[1]listings!G3363</f>
        <v>Entire rental unitEntire home/aptSchwabing-Freimann</v>
      </c>
      <c r="W3363" s="1" t="str">
        <f>[1]listings!G3363&amp;[1]listings!H3363&amp;[1]listings!I3363&amp;[1]listings!J3363</f>
        <v>Schwabing-FreimannEntire rental unitEntire home/apt2</v>
      </c>
      <c r="X3363" s="38">
        <v>48.134392300000002</v>
      </c>
      <c r="Y3363" s="38">
        <v>11.6092601</v>
      </c>
    </row>
    <row r="3364" spans="1:25" ht="16" x14ac:dyDescent="0.2">
      <c r="A3364" s="4" t="s">
        <v>5465</v>
      </c>
      <c r="B3364" s="1" t="s">
        <v>5466</v>
      </c>
      <c r="C3364" s="1">
        <v>479174035</v>
      </c>
      <c r="D3364" s="1" t="s">
        <v>81</v>
      </c>
      <c r="E3364" s="3">
        <v>44816</v>
      </c>
      <c r="F3364" s="1">
        <v>1</v>
      </c>
      <c r="G3364" s="1" t="s">
        <v>63</v>
      </c>
      <c r="H3364" s="1" t="s">
        <v>136</v>
      </c>
      <c r="I3364" s="1" t="s">
        <v>33</v>
      </c>
      <c r="J3364" s="1">
        <v>2</v>
      </c>
      <c r="K3364" s="2">
        <v>133</v>
      </c>
      <c r="L3364" s="2">
        <f>IF(ISBLANK(K3364),_xlfn.XLOOKUP(U3364,'[1]AVG PRICE'!E:E,'[1]AVG PRICE'!D:D,""),[1]listings!K3364)</f>
        <v>133</v>
      </c>
      <c r="M3364" s="1">
        <v>3.9</v>
      </c>
      <c r="N3364" s="1">
        <v>14</v>
      </c>
      <c r="O3364" s="1">
        <v>9</v>
      </c>
      <c r="P3364" s="2">
        <f t="shared" si="104"/>
        <v>1190.3499999999999</v>
      </c>
      <c r="Q3364" s="1">
        <v>4.5599999999999996</v>
      </c>
      <c r="R3364" s="1">
        <f>IF(ISBLANK(S3364),_xlfn.XLOOKUP(V3364,'[1]AVG REVIEWS'!E:E,'[1]AVG REVIEWS'!D:D,""),[1]listings!S3364)</f>
        <v>0.28999999999999998</v>
      </c>
      <c r="S3364" s="1">
        <v>0.28999999999999998</v>
      </c>
      <c r="T3364" s="1">
        <f>IF(ISBLANK(Q3364),_xlfn.XLOOKUP(W3364,'[1]AVG SCORE'!F:F,'[1]AVG SCORE'!E:E,""),[1]listings!Q3364)</f>
        <v>4.5599999999999996</v>
      </c>
      <c r="U3364" s="1" t="str">
        <f t="shared" si="105"/>
        <v>BogenhausenEntire home/apt2</v>
      </c>
      <c r="V3364" s="1" t="str">
        <f>[1]listings!H3364&amp;[1]listings!I3364&amp;[1]listings!G3364</f>
        <v>Entire condoEntire home/aptBogenhausen</v>
      </c>
      <c r="W3364" s="1" t="str">
        <f>[1]listings!G3364&amp;[1]listings!H3364&amp;[1]listings!I3364&amp;[1]listings!J3364</f>
        <v>BogenhausenEntire condoEntire home/apt2</v>
      </c>
      <c r="X3364" s="38">
        <v>48.136290000000002</v>
      </c>
      <c r="Y3364" s="38">
        <v>11.57593</v>
      </c>
    </row>
    <row r="3365" spans="1:25" ht="16" x14ac:dyDescent="0.2">
      <c r="A3365" s="4" t="s">
        <v>5467</v>
      </c>
      <c r="B3365" s="1" t="s">
        <v>5468</v>
      </c>
      <c r="C3365" s="1">
        <v>479066552</v>
      </c>
      <c r="D3365" s="1" t="s">
        <v>4415</v>
      </c>
      <c r="E3365" s="3">
        <v>44815</v>
      </c>
      <c r="F3365" s="1">
        <v>1</v>
      </c>
      <c r="G3365" s="1" t="s">
        <v>56</v>
      </c>
      <c r="H3365" s="1" t="s">
        <v>32</v>
      </c>
      <c r="I3365" s="1" t="s">
        <v>33</v>
      </c>
      <c r="J3365" s="1">
        <v>3</v>
      </c>
      <c r="L3365" s="2">
        <f>IF(ISBLANK(K3365),_xlfn.XLOOKUP(U3365,'[1]AVG PRICE'!E:E,'[1]AVG PRICE'!D:D,""),[1]listings!K3365)</f>
        <v>142.73333333333332</v>
      </c>
      <c r="M3365" s="1">
        <v>2</v>
      </c>
      <c r="N3365" s="1">
        <v>20</v>
      </c>
      <c r="O3365" s="1">
        <v>3</v>
      </c>
      <c r="P3365" s="2">
        <f t="shared" si="104"/>
        <v>1570.0666666666666</v>
      </c>
      <c r="Q3365" s="1">
        <v>5</v>
      </c>
      <c r="R3365" s="1">
        <f>IF(ISBLANK(S3365),_xlfn.XLOOKUP(V3365,'[1]AVG REVIEWS'!E:E,'[1]AVG REVIEWS'!D:D,""),[1]listings!S3365)</f>
        <v>0.1</v>
      </c>
      <c r="S3365" s="1">
        <v>0.1</v>
      </c>
      <c r="T3365" s="1">
        <f>IF(ISBLANK(Q3365),_xlfn.XLOOKUP(W3365,'[1]AVG SCORE'!F:F,'[1]AVG SCORE'!E:E,""),[1]listings!Q3365)</f>
        <v>5</v>
      </c>
      <c r="U3365" s="1" t="str">
        <f t="shared" si="105"/>
        <v>Neuhausen-NymphenburgEntire home/apt3</v>
      </c>
      <c r="V3365" s="1" t="str">
        <f>[1]listings!H3365&amp;[1]listings!I3365&amp;[1]listings!G3365</f>
        <v>Entire rental unitEntire home/aptNeuhausen-Nymphenburg</v>
      </c>
      <c r="W3365" s="1" t="str">
        <f>[1]listings!G3365&amp;[1]listings!H3365&amp;[1]listings!I3365&amp;[1]listings!J3365</f>
        <v>Neuhausen-NymphenburgEntire rental unitEntire home/apt3</v>
      </c>
      <c r="X3365" s="38">
        <v>48.128454900000001</v>
      </c>
      <c r="Y3365" s="38">
        <v>11.6739426</v>
      </c>
    </row>
    <row r="3366" spans="1:25" ht="16" x14ac:dyDescent="0.2">
      <c r="A3366" s="4" t="s">
        <v>5469</v>
      </c>
      <c r="B3366" s="1" t="s">
        <v>5470</v>
      </c>
      <c r="C3366" s="1">
        <v>109280770</v>
      </c>
      <c r="D3366" s="1" t="s">
        <v>5471</v>
      </c>
      <c r="E3366" s="3">
        <v>42735</v>
      </c>
      <c r="F3366" s="1">
        <v>1</v>
      </c>
      <c r="G3366" s="1" t="s">
        <v>113</v>
      </c>
      <c r="H3366" s="1" t="s">
        <v>51</v>
      </c>
      <c r="I3366" s="1" t="s">
        <v>47</v>
      </c>
      <c r="J3366" s="1">
        <v>4</v>
      </c>
      <c r="L3366" s="2">
        <f>IF(ISBLANK(K3366),_xlfn.XLOOKUP(U3366,'[1]AVG PRICE'!E:E,'[1]AVG PRICE'!D:D,""),[1]listings!K3366)</f>
        <v>99.444444444444443</v>
      </c>
      <c r="M3366" s="1">
        <v>1</v>
      </c>
      <c r="N3366" s="1">
        <v>12</v>
      </c>
      <c r="O3366" s="1">
        <v>11</v>
      </c>
      <c r="P3366" s="2">
        <f t="shared" si="104"/>
        <v>646.38888888888891</v>
      </c>
      <c r="Q3366" s="1">
        <v>5</v>
      </c>
      <c r="R3366" s="1">
        <f>IF(ISBLANK(S3366),_xlfn.XLOOKUP(V3366,'[1]AVG REVIEWS'!E:E,'[1]AVG REVIEWS'!D:D,""),[1]listings!S3366)</f>
        <v>0.37</v>
      </c>
      <c r="S3366" s="1">
        <v>0.37</v>
      </c>
      <c r="T3366" s="1">
        <f>IF(ISBLANK(Q3366),_xlfn.XLOOKUP(W3366,'[1]AVG SCORE'!F:F,'[1]AVG SCORE'!E:E,""),[1]listings!Q3366)</f>
        <v>5</v>
      </c>
      <c r="U3366" s="1" t="str">
        <f t="shared" si="105"/>
        <v>Tudering-RiemPrivate room4</v>
      </c>
      <c r="V3366" s="1" t="str">
        <f>[1]listings!H3366&amp;[1]listings!I3366&amp;[1]listings!G3366</f>
        <v>Private room in rental unitPrivate roomTudering-Riem</v>
      </c>
      <c r="W3366" s="1" t="str">
        <f>[1]listings!G3366&amp;[1]listings!H3366&amp;[1]listings!I3366&amp;[1]listings!J3366</f>
        <v>Tudering-RiemPrivate room in rental unitPrivate room4</v>
      </c>
      <c r="X3366" s="38">
        <v>48.142989999999998</v>
      </c>
      <c r="Y3366" s="38">
        <v>11.602399999999999</v>
      </c>
    </row>
    <row r="3367" spans="1:25" ht="16" x14ac:dyDescent="0.2">
      <c r="A3367" s="4" t="s">
        <v>5472</v>
      </c>
      <c r="B3367" s="1" t="s">
        <v>5473</v>
      </c>
      <c r="C3367" s="1">
        <v>21277265</v>
      </c>
      <c r="D3367" s="1" t="s">
        <v>2973</v>
      </c>
      <c r="E3367" s="3">
        <v>41895</v>
      </c>
      <c r="F3367" s="1">
        <v>2</v>
      </c>
      <c r="G3367" s="1" t="s">
        <v>50</v>
      </c>
      <c r="H3367" s="1" t="s">
        <v>32</v>
      </c>
      <c r="I3367" s="1" t="s">
        <v>33</v>
      </c>
      <c r="J3367" s="1">
        <v>2</v>
      </c>
      <c r="K3367" s="2">
        <v>77</v>
      </c>
      <c r="L3367" s="2">
        <f>IF(ISBLANK(K3367),_xlfn.XLOOKUP(U3367,'[1]AVG PRICE'!E:E,'[1]AVG PRICE'!D:D,""),[1]listings!K3367)</f>
        <v>77</v>
      </c>
      <c r="M3367" s="1">
        <v>3.2</v>
      </c>
      <c r="N3367" s="1">
        <v>365</v>
      </c>
      <c r="O3367" s="1">
        <v>23</v>
      </c>
      <c r="P3367" s="2">
        <f t="shared" si="104"/>
        <v>14175.699999999999</v>
      </c>
      <c r="Q3367" s="1">
        <v>4.57</v>
      </c>
      <c r="R3367" s="1">
        <f>IF(ISBLANK(S3367),_xlfn.XLOOKUP(V3367,'[1]AVG REVIEWS'!E:E,'[1]AVG REVIEWS'!D:D,""),[1]listings!S3367)</f>
        <v>0.84</v>
      </c>
      <c r="S3367" s="1">
        <v>0.84</v>
      </c>
      <c r="T3367" s="1">
        <f>IF(ISBLANK(Q3367),_xlfn.XLOOKUP(W3367,'[1]AVG SCORE'!F:F,'[1]AVG SCORE'!E:E,""),[1]listings!Q3367)</f>
        <v>4.57</v>
      </c>
      <c r="U3367" s="1" t="str">
        <f t="shared" si="105"/>
        <v>Schwabing-WestEntire home/apt2</v>
      </c>
      <c r="V3367" s="1" t="str">
        <f>[1]listings!H3367&amp;[1]listings!I3367&amp;[1]listings!G3367</f>
        <v>Entire rental unitEntire home/aptSchwabing-West</v>
      </c>
      <c r="W3367" s="1" t="str">
        <f>[1]listings!G3367&amp;[1]listings!H3367&amp;[1]listings!I3367&amp;[1]listings!J3367</f>
        <v>Schwabing-WestEntire rental unitEntire home/apt2</v>
      </c>
      <c r="X3367" s="38">
        <v>48.129519999999999</v>
      </c>
      <c r="Y3367" s="38">
        <v>11.59764</v>
      </c>
    </row>
    <row r="3368" spans="1:25" ht="16" x14ac:dyDescent="0.2">
      <c r="A3368" s="4" t="s">
        <v>5474</v>
      </c>
      <c r="B3368" s="1" t="s">
        <v>5475</v>
      </c>
      <c r="C3368" s="1">
        <v>311806161</v>
      </c>
      <c r="D3368" s="1" t="s">
        <v>5294</v>
      </c>
      <c r="E3368" s="3">
        <v>43793</v>
      </c>
      <c r="F3368" s="1">
        <v>2</v>
      </c>
      <c r="G3368" s="1" t="s">
        <v>174</v>
      </c>
      <c r="H3368" s="1" t="s">
        <v>51</v>
      </c>
      <c r="I3368" s="1" t="s">
        <v>47</v>
      </c>
      <c r="J3368" s="1">
        <v>2</v>
      </c>
      <c r="K3368" s="2">
        <v>140</v>
      </c>
      <c r="L3368" s="2">
        <f>IF(ISBLANK(K3368),_xlfn.XLOOKUP(U3368,'[1]AVG PRICE'!E:E,'[1]AVG PRICE'!D:D,""),[1]listings!K3368)</f>
        <v>140</v>
      </c>
      <c r="M3368" s="1">
        <v>1</v>
      </c>
      <c r="N3368" s="1">
        <v>1125</v>
      </c>
      <c r="O3368" s="1">
        <v>8</v>
      </c>
      <c r="P3368" s="2">
        <f t="shared" si="104"/>
        <v>78820</v>
      </c>
      <c r="Q3368" s="1">
        <v>4.88</v>
      </c>
      <c r="R3368" s="1">
        <f>IF(ISBLANK(S3368),_xlfn.XLOOKUP(V3368,'[1]AVG REVIEWS'!E:E,'[1]AVG REVIEWS'!D:D,""),[1]listings!S3368)</f>
        <v>0.27</v>
      </c>
      <c r="S3368" s="1">
        <v>0.27</v>
      </c>
      <c r="T3368" s="1">
        <f>IF(ISBLANK(Q3368),_xlfn.XLOOKUP(W3368,'[1]AVG SCORE'!F:F,'[1]AVG SCORE'!E:E,""),[1]listings!Q3368)</f>
        <v>4.88</v>
      </c>
      <c r="U3368" s="1" t="str">
        <f t="shared" si="105"/>
        <v>Milbertshofen-Am HartPrivate room2</v>
      </c>
      <c r="V3368" s="1" t="str">
        <f>[1]listings!H3368&amp;[1]listings!I3368&amp;[1]listings!G3368</f>
        <v>Private room in rental unitPrivate roomMilbertshofen-Am Hart</v>
      </c>
      <c r="W3368" s="1" t="str">
        <f>[1]listings!G3368&amp;[1]listings!H3368&amp;[1]listings!I3368&amp;[1]listings!J3368</f>
        <v>Milbertshofen-Am HartPrivate room in rental unitPrivate room2</v>
      </c>
      <c r="X3368" s="38">
        <v>48.124200000000002</v>
      </c>
      <c r="Y3368" s="38">
        <v>11.59117</v>
      </c>
    </row>
    <row r="3369" spans="1:25" ht="16" x14ac:dyDescent="0.2">
      <c r="A3369" s="4" t="s">
        <v>5476</v>
      </c>
      <c r="B3369" s="1" t="s">
        <v>5477</v>
      </c>
      <c r="C3369" s="1">
        <v>123179351</v>
      </c>
      <c r="D3369" s="1" t="s">
        <v>1782</v>
      </c>
      <c r="E3369" s="3">
        <v>42823</v>
      </c>
      <c r="F3369" s="1">
        <v>7</v>
      </c>
      <c r="G3369" s="1" t="s">
        <v>102</v>
      </c>
      <c r="H3369" s="1" t="s">
        <v>32</v>
      </c>
      <c r="I3369" s="1" t="s">
        <v>33</v>
      </c>
      <c r="J3369" s="1">
        <v>6</v>
      </c>
      <c r="K3369" s="2">
        <v>153</v>
      </c>
      <c r="L3369" s="2">
        <f>IF(ISBLANK(K3369),_xlfn.XLOOKUP(U3369,'[1]AVG PRICE'!E:E,'[1]AVG PRICE'!D:D,""),[1]listings!K3369)</f>
        <v>153</v>
      </c>
      <c r="M3369" s="1">
        <v>3</v>
      </c>
      <c r="N3369" s="1">
        <v>180</v>
      </c>
      <c r="O3369" s="1">
        <v>42</v>
      </c>
      <c r="P3369" s="2">
        <f t="shared" si="104"/>
        <v>13999.5</v>
      </c>
      <c r="Q3369" s="1">
        <v>4.74</v>
      </c>
      <c r="R3369" s="1">
        <f>IF(ISBLANK(S3369),_xlfn.XLOOKUP(V3369,'[1]AVG REVIEWS'!E:E,'[1]AVG REVIEWS'!D:D,""),[1]listings!S3369)</f>
        <v>1.39</v>
      </c>
      <c r="S3369" s="1">
        <v>1.39</v>
      </c>
      <c r="T3369" s="1">
        <f>IF(ISBLANK(Q3369),_xlfn.XLOOKUP(W3369,'[1]AVG SCORE'!F:F,'[1]AVG SCORE'!E:E,""),[1]listings!Q3369)</f>
        <v>4.74</v>
      </c>
      <c r="U3369" s="1" t="str">
        <f t="shared" si="105"/>
        <v>ObergiesingEntire home/apt6</v>
      </c>
      <c r="V3369" s="1" t="str">
        <f>[1]listings!H3369&amp;[1]listings!I3369&amp;[1]listings!G3369</f>
        <v>Entire rental unitEntire home/aptObergiesing</v>
      </c>
      <c r="W3369" s="1" t="str">
        <f>[1]listings!G3369&amp;[1]listings!H3369&amp;[1]listings!I3369&amp;[1]listings!J3369</f>
        <v>ObergiesingEntire rental unitEntire home/apt6</v>
      </c>
      <c r="X3369" s="38">
        <v>48.113620400000002</v>
      </c>
      <c r="Y3369" s="38">
        <v>11.5501913</v>
      </c>
    </row>
    <row r="3370" spans="1:25" ht="16" x14ac:dyDescent="0.2">
      <c r="A3370" s="4" t="s">
        <v>5478</v>
      </c>
      <c r="B3370" s="1" t="s">
        <v>5479</v>
      </c>
      <c r="C3370" s="1">
        <v>420806522</v>
      </c>
      <c r="D3370" s="1" t="s">
        <v>359</v>
      </c>
      <c r="E3370" s="3">
        <v>44438</v>
      </c>
      <c r="F3370" s="1">
        <v>1</v>
      </c>
      <c r="G3370" s="1" t="s">
        <v>145</v>
      </c>
      <c r="H3370" s="1" t="s">
        <v>148</v>
      </c>
      <c r="I3370" s="1" t="s">
        <v>33</v>
      </c>
      <c r="J3370" s="1">
        <v>3</v>
      </c>
      <c r="L3370" s="2">
        <f>IF(ISBLANK(K3370),_xlfn.XLOOKUP(U3370,'[1]AVG PRICE'!E:E,'[1]AVG PRICE'!D:D,""),[1]listings!K3370)</f>
        <v>117.75</v>
      </c>
      <c r="M3370" s="1">
        <v>2</v>
      </c>
      <c r="N3370" s="1">
        <v>365</v>
      </c>
      <c r="O3370" s="1">
        <v>0</v>
      </c>
      <c r="P3370" s="2">
        <f t="shared" si="104"/>
        <v>21607.125</v>
      </c>
      <c r="R3370" s="1">
        <f>IF(ISBLANK(S3370),_xlfn.XLOOKUP(V3370,'[1]AVG REVIEWS'!E:E,'[1]AVG REVIEWS'!D:D,""),[1]listings!S3370)</f>
        <v>0.19666666666666668</v>
      </c>
      <c r="T3370" s="1">
        <f>IF(ISBLANK(Q3370),_xlfn.XLOOKUP(W3370,'[1]AVG SCORE'!F:F,'[1]AVG SCORE'!E:E,""),[1]listings!Q3370)</f>
        <v>0</v>
      </c>
      <c r="U3370" s="1" t="str">
        <f t="shared" si="105"/>
        <v>Feldmoching-HasenberglEntire home/apt3</v>
      </c>
      <c r="V3370" s="1" t="str">
        <f>[1]listings!H3370&amp;[1]listings!I3370&amp;[1]listings!G3370</f>
        <v>Entire homeEntire home/aptFeldmoching-Hasenbergl</v>
      </c>
      <c r="W3370" s="1" t="str">
        <f>[1]listings!G3370&amp;[1]listings!H3370&amp;[1]listings!I3370&amp;[1]listings!J3370</f>
        <v>Feldmoching-HasenberglEntire homeEntire home/apt3</v>
      </c>
      <c r="X3370" s="38">
        <v>48.152979999999999</v>
      </c>
      <c r="Y3370" s="38">
        <v>11.585050000000001</v>
      </c>
    </row>
    <row r="3371" spans="1:25" ht="16" x14ac:dyDescent="0.2">
      <c r="A3371" s="4" t="s">
        <v>5480</v>
      </c>
      <c r="B3371" s="1" t="s">
        <v>5481</v>
      </c>
      <c r="C3371" s="1">
        <v>361798543</v>
      </c>
      <c r="D3371" s="1" t="s">
        <v>5482</v>
      </c>
      <c r="E3371" s="3">
        <v>44054</v>
      </c>
      <c r="F3371" s="1">
        <v>1</v>
      </c>
      <c r="G3371" s="1" t="s">
        <v>71</v>
      </c>
      <c r="H3371" s="1" t="s">
        <v>136</v>
      </c>
      <c r="I3371" s="1" t="s">
        <v>33</v>
      </c>
      <c r="J3371" s="1">
        <v>2</v>
      </c>
      <c r="K3371" s="2">
        <v>320</v>
      </c>
      <c r="L3371" s="2">
        <f>IF(ISBLANK(K3371),_xlfn.XLOOKUP(U3371,'[1]AVG PRICE'!E:E,'[1]AVG PRICE'!D:D,""),[1]listings!K3371)</f>
        <v>320</v>
      </c>
      <c r="M3371" s="1">
        <v>2</v>
      </c>
      <c r="N3371" s="1">
        <v>7</v>
      </c>
      <c r="O3371" s="1">
        <v>6</v>
      </c>
      <c r="P3371" s="2">
        <f t="shared" si="104"/>
        <v>1440</v>
      </c>
      <c r="Q3371" s="1">
        <v>4.83</v>
      </c>
      <c r="R3371" s="1">
        <f>IF(ISBLANK(S3371),_xlfn.XLOOKUP(V3371,'[1]AVG REVIEWS'!E:E,'[1]AVG REVIEWS'!D:D,""),[1]listings!S3371)</f>
        <v>0.2</v>
      </c>
      <c r="S3371" s="1">
        <v>0.2</v>
      </c>
      <c r="T3371" s="1">
        <f>IF(ISBLANK(Q3371),_xlfn.XLOOKUP(W3371,'[1]AVG SCORE'!F:F,'[1]AVG SCORE'!E:E,""),[1]listings!Q3371)</f>
        <v>4.83</v>
      </c>
      <c r="U3371" s="1" t="str">
        <f t="shared" si="105"/>
        <v>Ludwigsvorstadt-IsarvorstadtEntire home/apt2</v>
      </c>
      <c r="V3371" s="1" t="str">
        <f>[1]listings!H3371&amp;[1]listings!I3371&amp;[1]listings!G3371</f>
        <v>Entire condoEntire home/aptLudwigsvorstadt-Isarvorstadt</v>
      </c>
      <c r="W3371" s="1" t="str">
        <f>[1]listings!G3371&amp;[1]listings!H3371&amp;[1]listings!I3371&amp;[1]listings!J3371</f>
        <v>Ludwigsvorstadt-IsarvorstadtEntire condoEntire home/apt2</v>
      </c>
      <c r="X3371" s="38">
        <v>48.1308273</v>
      </c>
      <c r="Y3371" s="38">
        <v>11.5943679</v>
      </c>
    </row>
    <row r="3372" spans="1:25" ht="16" x14ac:dyDescent="0.2">
      <c r="A3372" s="4" t="s">
        <v>5483</v>
      </c>
      <c r="B3372" s="1" t="s">
        <v>5484</v>
      </c>
      <c r="C3372" s="1">
        <v>70089436</v>
      </c>
      <c r="D3372" s="1" t="s">
        <v>5485</v>
      </c>
      <c r="E3372" s="3">
        <v>42493</v>
      </c>
      <c r="F3372" s="1">
        <v>1</v>
      </c>
      <c r="G3372" s="1" t="s">
        <v>56</v>
      </c>
      <c r="H3372" s="1" t="s">
        <v>32</v>
      </c>
      <c r="I3372" s="1" t="s">
        <v>33</v>
      </c>
      <c r="J3372" s="1">
        <v>2</v>
      </c>
      <c r="K3372" s="2">
        <v>150</v>
      </c>
      <c r="L3372" s="2">
        <f>IF(ISBLANK(K3372),_xlfn.XLOOKUP(U3372,'[1]AVG PRICE'!E:E,'[1]AVG PRICE'!D:D,""),[1]listings!K3372)</f>
        <v>150</v>
      </c>
      <c r="M3372" s="1">
        <v>1</v>
      </c>
      <c r="N3372" s="1">
        <v>3</v>
      </c>
      <c r="O3372" s="1">
        <v>47</v>
      </c>
      <c r="P3372" s="2">
        <f t="shared" si="104"/>
        <v>300</v>
      </c>
      <c r="Q3372" s="1">
        <v>4.96</v>
      </c>
      <c r="R3372" s="1">
        <f>IF(ISBLANK(S3372),_xlfn.XLOOKUP(V3372,'[1]AVG REVIEWS'!E:E,'[1]AVG REVIEWS'!D:D,""),[1]listings!S3372)</f>
        <v>1.55</v>
      </c>
      <c r="S3372" s="1">
        <v>1.55</v>
      </c>
      <c r="T3372" s="1">
        <f>IF(ISBLANK(Q3372),_xlfn.XLOOKUP(W3372,'[1]AVG SCORE'!F:F,'[1]AVG SCORE'!E:E,""),[1]listings!Q3372)</f>
        <v>4.96</v>
      </c>
      <c r="U3372" s="1" t="str">
        <f t="shared" si="105"/>
        <v>Neuhausen-NymphenburgEntire home/apt2</v>
      </c>
      <c r="V3372" s="1" t="str">
        <f>[1]listings!H3372&amp;[1]listings!I3372&amp;[1]listings!G3372</f>
        <v>Entire rental unitEntire home/aptNeuhausen-Nymphenburg</v>
      </c>
      <c r="W3372" s="1" t="str">
        <f>[1]listings!G3372&amp;[1]listings!H3372&amp;[1]listings!I3372&amp;[1]listings!J3372</f>
        <v>Neuhausen-NymphenburgEntire rental unitEntire home/apt2</v>
      </c>
      <c r="X3372" s="38">
        <v>48.132309999999997</v>
      </c>
      <c r="Y3372" s="38">
        <v>11.702920000000001</v>
      </c>
    </row>
    <row r="3373" spans="1:25" ht="16" x14ac:dyDescent="0.2">
      <c r="A3373" s="4" t="s">
        <v>5486</v>
      </c>
      <c r="B3373" s="1" t="s">
        <v>5487</v>
      </c>
      <c r="C3373" s="1">
        <v>10616995</v>
      </c>
      <c r="D3373" s="1" t="s">
        <v>156</v>
      </c>
      <c r="E3373" s="3">
        <v>41622</v>
      </c>
      <c r="F3373" s="1">
        <v>1</v>
      </c>
      <c r="G3373" s="1" t="s">
        <v>93</v>
      </c>
      <c r="H3373" s="1" t="s">
        <v>51</v>
      </c>
      <c r="I3373" s="1" t="s">
        <v>47</v>
      </c>
      <c r="J3373" s="1">
        <v>1</v>
      </c>
      <c r="L3373" s="2">
        <f>IF(ISBLANK(K3373),_xlfn.XLOOKUP(U3373,'[1]AVG PRICE'!E:E,'[1]AVG PRICE'!D:D,""),[1]listings!K3373)</f>
        <v>44.266666666666666</v>
      </c>
      <c r="M3373" s="1">
        <v>1</v>
      </c>
      <c r="N3373" s="1">
        <v>10</v>
      </c>
      <c r="O3373" s="1">
        <v>2</v>
      </c>
      <c r="P3373" s="2">
        <f t="shared" si="104"/>
        <v>243.46666666666667</v>
      </c>
      <c r="Q3373" s="1">
        <v>5</v>
      </c>
      <c r="R3373" s="1">
        <f>IF(ISBLANK(S3373),_xlfn.XLOOKUP(V3373,'[1]AVG REVIEWS'!E:E,'[1]AVG REVIEWS'!D:D,""),[1]listings!S3373)</f>
        <v>0.11</v>
      </c>
      <c r="S3373" s="1">
        <v>0.11</v>
      </c>
      <c r="T3373" s="1">
        <f>IF(ISBLANK(Q3373),_xlfn.XLOOKUP(W3373,'[1]AVG SCORE'!F:F,'[1]AVG SCORE'!E:E,""),[1]listings!Q3373)</f>
        <v>5</v>
      </c>
      <c r="U3373" s="1" t="str">
        <f t="shared" si="105"/>
        <v>Thalkirchen-Obersendling-Forstenried-F√ºrstenried-SollnPrivate room1</v>
      </c>
      <c r="V3373" s="1" t="str">
        <f>[1]listings!H3373&amp;[1]listings!I3373&amp;[1]listings!G3373</f>
        <v>Private room in rental unitPrivate roomThalkirchen-Obersendling-Forstenried-F√ºrstenried-Solln</v>
      </c>
      <c r="W3373" s="1" t="str">
        <f>[1]listings!G3373&amp;[1]listings!H3373&amp;[1]listings!I3373&amp;[1]listings!J3373</f>
        <v>Thalkirchen-Obersendling-Forstenried-F√ºrstenried-SollnPrivate room in rental unitPrivate room1</v>
      </c>
      <c r="X3373" s="38">
        <v>48.130409999999998</v>
      </c>
      <c r="Y3373" s="38">
        <v>11.561400000000001</v>
      </c>
    </row>
    <row r="3374" spans="1:25" ht="16" x14ac:dyDescent="0.2">
      <c r="A3374" s="4" t="s">
        <v>5488</v>
      </c>
      <c r="B3374" s="1" t="s">
        <v>5489</v>
      </c>
      <c r="C3374" s="1">
        <v>138481966</v>
      </c>
      <c r="D3374" s="1" t="s">
        <v>5490</v>
      </c>
      <c r="E3374" s="3">
        <v>42920</v>
      </c>
      <c r="F3374" s="1">
        <v>2</v>
      </c>
      <c r="G3374" s="1" t="s">
        <v>226</v>
      </c>
      <c r="H3374" s="1" t="s">
        <v>32</v>
      </c>
      <c r="I3374" s="1" t="s">
        <v>33</v>
      </c>
      <c r="J3374" s="1">
        <v>5</v>
      </c>
      <c r="L3374" s="2">
        <f>IF(ISBLANK(K3374),_xlfn.XLOOKUP(U3374,'[1]AVG PRICE'!E:E,'[1]AVG PRICE'!D:D,""),[1]listings!K3374)</f>
        <v>160.25</v>
      </c>
      <c r="M3374" s="1">
        <v>3</v>
      </c>
      <c r="N3374" s="1">
        <v>14</v>
      </c>
      <c r="O3374" s="1">
        <v>3</v>
      </c>
      <c r="P3374" s="2">
        <f t="shared" si="104"/>
        <v>1362.125</v>
      </c>
      <c r="Q3374" s="1">
        <v>5</v>
      </c>
      <c r="R3374" s="1">
        <f>IF(ISBLANK(S3374),_xlfn.XLOOKUP(V3374,'[1]AVG REVIEWS'!E:E,'[1]AVG REVIEWS'!D:D,""),[1]listings!S3374)</f>
        <v>0.1</v>
      </c>
      <c r="S3374" s="1">
        <v>0.1</v>
      </c>
      <c r="T3374" s="1">
        <f>IF(ISBLANK(Q3374),_xlfn.XLOOKUP(W3374,'[1]AVG SCORE'!F:F,'[1]AVG SCORE'!E:E,""),[1]listings!Q3374)</f>
        <v>5</v>
      </c>
      <c r="U3374" s="1" t="str">
        <f t="shared" si="105"/>
        <v>LaimEntire home/apt5</v>
      </c>
      <c r="V3374" s="1" t="str">
        <f>[1]listings!H3374&amp;[1]listings!I3374&amp;[1]listings!G3374</f>
        <v>Entire rental unitEntire home/aptLaim</v>
      </c>
      <c r="W3374" s="1" t="str">
        <f>[1]listings!G3374&amp;[1]listings!H3374&amp;[1]listings!I3374&amp;[1]listings!J3374</f>
        <v>LaimEntire rental unitEntire home/apt5</v>
      </c>
      <c r="X3374" s="38">
        <v>48.169719999999998</v>
      </c>
      <c r="Y3374" s="38">
        <v>11.58175</v>
      </c>
    </row>
    <row r="3375" spans="1:25" ht="16" x14ac:dyDescent="0.2">
      <c r="A3375" s="4" t="s">
        <v>5491</v>
      </c>
      <c r="B3375" s="1" t="s">
        <v>5492</v>
      </c>
      <c r="C3375" s="1">
        <v>47261606</v>
      </c>
      <c r="D3375" s="1" t="s">
        <v>1564</v>
      </c>
      <c r="E3375" s="3">
        <v>42300</v>
      </c>
      <c r="F3375" s="1">
        <v>1</v>
      </c>
      <c r="G3375" s="1" t="s">
        <v>179</v>
      </c>
      <c r="H3375" s="1" t="s">
        <v>136</v>
      </c>
      <c r="I3375" s="1" t="s">
        <v>33</v>
      </c>
      <c r="J3375" s="1">
        <v>4</v>
      </c>
      <c r="L3375" s="2">
        <f>IF(ISBLANK(K3375),_xlfn.XLOOKUP(U3375,'[1]AVG PRICE'!E:E,'[1]AVG PRICE'!D:D,""),[1]listings!K3375)</f>
        <v>370.44</v>
      </c>
      <c r="M3375" s="1">
        <v>5</v>
      </c>
      <c r="N3375" s="1">
        <v>14</v>
      </c>
      <c r="O3375" s="1">
        <v>0</v>
      </c>
      <c r="P3375" s="2">
        <f t="shared" si="104"/>
        <v>3519.18</v>
      </c>
      <c r="R3375" s="1">
        <f>IF(ISBLANK(S3375),_xlfn.XLOOKUP(V3375,'[1]AVG REVIEWS'!E:E,'[1]AVG REVIEWS'!D:D,""),[1]listings!S3375)</f>
        <v>2.5007692307692313</v>
      </c>
      <c r="T3375" s="1">
        <f>IF(ISBLANK(Q3375),_xlfn.XLOOKUP(W3375,'[1]AVG SCORE'!F:F,'[1]AVG SCORE'!E:E,""),[1]listings!Q3375)</f>
        <v>4.91</v>
      </c>
      <c r="U3375" s="1" t="str">
        <f t="shared" si="105"/>
        <v>Altstadt-LehelEntire home/apt4</v>
      </c>
      <c r="V3375" s="1" t="str">
        <f>[1]listings!H3375&amp;[1]listings!I3375&amp;[1]listings!G3375</f>
        <v>Entire condoEntire home/aptAltstadt-Lehel</v>
      </c>
      <c r="W3375" s="1" t="str">
        <f>[1]listings!G3375&amp;[1]listings!H3375&amp;[1]listings!I3375&amp;[1]listings!J3375</f>
        <v>Altstadt-LehelEntire condoEntire home/apt4</v>
      </c>
      <c r="X3375" s="38">
        <v>48.139462999999999</v>
      </c>
      <c r="Y3375" s="38">
        <v>11.4092088</v>
      </c>
    </row>
    <row r="3376" spans="1:25" ht="16" x14ac:dyDescent="0.2">
      <c r="A3376" s="4" t="s">
        <v>5493</v>
      </c>
      <c r="B3376" s="1" t="s">
        <v>5494</v>
      </c>
      <c r="C3376" s="1">
        <v>67474927</v>
      </c>
      <c r="D3376" s="1" t="s">
        <v>355</v>
      </c>
      <c r="E3376" s="3">
        <v>42476</v>
      </c>
      <c r="F3376" s="1">
        <v>2</v>
      </c>
      <c r="G3376" s="1" t="s">
        <v>59</v>
      </c>
      <c r="H3376" s="1" t="s">
        <v>32</v>
      </c>
      <c r="I3376" s="1" t="s">
        <v>33</v>
      </c>
      <c r="J3376" s="1">
        <v>4</v>
      </c>
      <c r="K3376" s="2">
        <v>458</v>
      </c>
      <c r="L3376" s="2">
        <f>IF(ISBLANK(K3376),_xlfn.XLOOKUP(U3376,'[1]AVG PRICE'!E:E,'[1]AVG PRICE'!D:D,""),[1]listings!K3376)</f>
        <v>458</v>
      </c>
      <c r="M3376" s="1">
        <v>2</v>
      </c>
      <c r="N3376" s="1">
        <v>16</v>
      </c>
      <c r="O3376" s="1">
        <v>2</v>
      </c>
      <c r="P3376" s="2">
        <f t="shared" si="104"/>
        <v>4122</v>
      </c>
      <c r="Q3376" s="1">
        <v>5</v>
      </c>
      <c r="R3376" s="1">
        <f>IF(ISBLANK(S3376),_xlfn.XLOOKUP(V3376,'[1]AVG REVIEWS'!E:E,'[1]AVG REVIEWS'!D:D,""),[1]listings!S3376)</f>
        <v>0.09</v>
      </c>
      <c r="S3376" s="1">
        <v>0.09</v>
      </c>
      <c r="T3376" s="1">
        <f>IF(ISBLANK(Q3376),_xlfn.XLOOKUP(W3376,'[1]AVG SCORE'!F:F,'[1]AVG SCORE'!E:E,""),[1]listings!Q3376)</f>
        <v>5</v>
      </c>
      <c r="U3376" s="1" t="str">
        <f t="shared" si="105"/>
        <v>Schwanthalerh√∂heEntire home/apt4</v>
      </c>
      <c r="V3376" s="1" t="str">
        <f>[1]listings!H3376&amp;[1]listings!I3376&amp;[1]listings!G3376</f>
        <v>Entire rental unitEntire home/aptSchwanthalerh√∂he</v>
      </c>
      <c r="W3376" s="1" t="str">
        <f>[1]listings!G3376&amp;[1]listings!H3376&amp;[1]listings!I3376&amp;[1]listings!J3376</f>
        <v>Schwanthalerh√∂heEntire rental unitEntire home/apt4</v>
      </c>
      <c r="X3376" s="38">
        <v>48.168500000000002</v>
      </c>
      <c r="Y3376" s="38">
        <v>11.58559</v>
      </c>
    </row>
    <row r="3377" spans="1:25" ht="16" x14ac:dyDescent="0.2">
      <c r="A3377" s="4" t="s">
        <v>5495</v>
      </c>
      <c r="B3377" s="1" t="s">
        <v>5496</v>
      </c>
      <c r="C3377" s="1">
        <v>175701186</v>
      </c>
      <c r="D3377" s="1" t="s">
        <v>5497</v>
      </c>
      <c r="E3377" s="3">
        <v>43158</v>
      </c>
      <c r="F3377" s="1">
        <v>4</v>
      </c>
      <c r="G3377" s="1" t="s">
        <v>85</v>
      </c>
      <c r="H3377" s="1" t="s">
        <v>51</v>
      </c>
      <c r="I3377" s="1" t="s">
        <v>47</v>
      </c>
      <c r="J3377" s="1">
        <v>3</v>
      </c>
      <c r="K3377" s="2">
        <v>46</v>
      </c>
      <c r="L3377" s="2">
        <f>IF(ISBLANK(K3377),_xlfn.XLOOKUP(U3377,'[1]AVG PRICE'!E:E,'[1]AVG PRICE'!D:D,""),[1]listings!K3377)</f>
        <v>46</v>
      </c>
      <c r="M3377" s="1">
        <v>5</v>
      </c>
      <c r="N3377" s="1">
        <v>730</v>
      </c>
      <c r="O3377" s="1">
        <v>24</v>
      </c>
      <c r="P3377" s="2">
        <f t="shared" si="104"/>
        <v>16905</v>
      </c>
      <c r="Q3377" s="1">
        <v>4.83</v>
      </c>
      <c r="R3377" s="1">
        <f>IF(ISBLANK(S3377),_xlfn.XLOOKUP(V3377,'[1]AVG REVIEWS'!E:E,'[1]AVG REVIEWS'!D:D,""),[1]listings!S3377)</f>
        <v>0.79</v>
      </c>
      <c r="S3377" s="1">
        <v>0.79</v>
      </c>
      <c r="T3377" s="1">
        <f>IF(ISBLANK(Q3377),_xlfn.XLOOKUP(W3377,'[1]AVG SCORE'!F:F,'[1]AVG SCORE'!E:E,""),[1]listings!Q3377)</f>
        <v>4.83</v>
      </c>
      <c r="U3377" s="1" t="str">
        <f t="shared" si="105"/>
        <v>Ramersdorf-PerlachPrivate room3</v>
      </c>
      <c r="V3377" s="1" t="str">
        <f>[1]listings!H3377&amp;[1]listings!I3377&amp;[1]listings!G3377</f>
        <v>Private room in rental unitPrivate roomRamersdorf-Perlach</v>
      </c>
      <c r="W3377" s="1" t="str">
        <f>[1]listings!G3377&amp;[1]listings!H3377&amp;[1]listings!I3377&amp;[1]listings!J3377</f>
        <v>Ramersdorf-PerlachPrivate room in rental unitPrivate room3</v>
      </c>
      <c r="X3377" s="38">
        <v>48.13991</v>
      </c>
      <c r="Y3377" s="38">
        <v>11.61346</v>
      </c>
    </row>
    <row r="3378" spans="1:25" ht="16" x14ac:dyDescent="0.2">
      <c r="A3378" s="4" t="s">
        <v>5498</v>
      </c>
      <c r="B3378" s="1" t="s">
        <v>5499</v>
      </c>
      <c r="C3378" s="1">
        <v>37264017</v>
      </c>
      <c r="D3378" s="1" t="s">
        <v>437</v>
      </c>
      <c r="E3378" s="3">
        <v>42186</v>
      </c>
      <c r="F3378" s="1">
        <v>2</v>
      </c>
      <c r="G3378" s="1" t="s">
        <v>66</v>
      </c>
      <c r="H3378" s="1" t="s">
        <v>51</v>
      </c>
      <c r="I3378" s="1" t="s">
        <v>47</v>
      </c>
      <c r="J3378" s="1">
        <v>2</v>
      </c>
      <c r="L3378" s="2">
        <f>IF(ISBLANK(K3378),_xlfn.XLOOKUP(U3378,'[1]AVG PRICE'!E:E,'[1]AVG PRICE'!D:D,""),[1]listings!K3378)</f>
        <v>112.05263157894737</v>
      </c>
      <c r="M3378" s="1">
        <v>1</v>
      </c>
      <c r="N3378" s="1">
        <v>365</v>
      </c>
      <c r="O3378" s="1">
        <v>2</v>
      </c>
      <c r="P3378" s="2">
        <f t="shared" si="104"/>
        <v>20505.63157894737</v>
      </c>
      <c r="Q3378" s="1">
        <v>5</v>
      </c>
      <c r="R3378" s="1">
        <f>IF(ISBLANK(S3378),_xlfn.XLOOKUP(V3378,'[1]AVG REVIEWS'!E:E,'[1]AVG REVIEWS'!D:D,""),[1]listings!S3378)</f>
        <v>7.0000000000000007E-2</v>
      </c>
      <c r="S3378" s="1">
        <v>7.0000000000000007E-2</v>
      </c>
      <c r="T3378" s="1">
        <f>IF(ISBLANK(Q3378),_xlfn.XLOOKUP(W3378,'[1]AVG SCORE'!F:F,'[1]AVG SCORE'!E:E,""),[1]listings!Q3378)</f>
        <v>5</v>
      </c>
      <c r="U3378" s="1" t="str">
        <f t="shared" si="105"/>
        <v>Au-HaidhausenPrivate room2</v>
      </c>
      <c r="V3378" s="1" t="str">
        <f>[1]listings!H3378&amp;[1]listings!I3378&amp;[1]listings!G3378</f>
        <v>Private room in rental unitPrivate roomAu-Haidhausen</v>
      </c>
      <c r="W3378" s="1" t="str">
        <f>[1]listings!G3378&amp;[1]listings!H3378&amp;[1]listings!I3378&amp;[1]listings!J3378</f>
        <v>Au-HaidhausenPrivate room in rental unitPrivate room2</v>
      </c>
      <c r="X3378" s="38">
        <v>48.111440999999999</v>
      </c>
      <c r="Y3378" s="38">
        <v>11.565981000000001</v>
      </c>
    </row>
    <row r="3379" spans="1:25" ht="16" x14ac:dyDescent="0.2">
      <c r="A3379" s="4" t="s">
        <v>5500</v>
      </c>
      <c r="B3379" s="1" t="s">
        <v>5501</v>
      </c>
      <c r="C3379" s="1">
        <v>477552627</v>
      </c>
      <c r="D3379" s="1" t="s">
        <v>5502</v>
      </c>
      <c r="E3379" s="3">
        <v>44804</v>
      </c>
      <c r="F3379" s="1">
        <v>1</v>
      </c>
      <c r="G3379" s="1" t="s">
        <v>174</v>
      </c>
      <c r="H3379" s="1" t="s">
        <v>32</v>
      </c>
      <c r="I3379" s="1" t="s">
        <v>33</v>
      </c>
      <c r="J3379" s="1">
        <v>1</v>
      </c>
      <c r="L3379" s="2">
        <f>IF(ISBLANK(K3379),_xlfn.XLOOKUP(U3379,'[1]AVG PRICE'!E:E,'[1]AVG PRICE'!D:D,""),[1]listings!K3379)</f>
        <v>73.25</v>
      </c>
      <c r="M3379" s="1">
        <v>2</v>
      </c>
      <c r="N3379" s="1">
        <v>365</v>
      </c>
      <c r="O3379" s="1">
        <v>14</v>
      </c>
      <c r="P3379" s="2">
        <f t="shared" si="104"/>
        <v>13441.375</v>
      </c>
      <c r="Q3379" s="1">
        <v>4.6399999999999997</v>
      </c>
      <c r="R3379" s="1">
        <f>IF(ISBLANK(S3379),_xlfn.XLOOKUP(V3379,'[1]AVG REVIEWS'!E:E,'[1]AVG REVIEWS'!D:D,""),[1]listings!S3379)</f>
        <v>0.46</v>
      </c>
      <c r="S3379" s="1">
        <v>0.46</v>
      </c>
      <c r="T3379" s="1">
        <f>IF(ISBLANK(Q3379),_xlfn.XLOOKUP(W3379,'[1]AVG SCORE'!F:F,'[1]AVG SCORE'!E:E,""),[1]listings!Q3379)</f>
        <v>4.6399999999999997</v>
      </c>
      <c r="U3379" s="1" t="str">
        <f t="shared" si="105"/>
        <v>Milbertshofen-Am HartEntire home/apt1</v>
      </c>
      <c r="V3379" s="1" t="str">
        <f>[1]listings!H3379&amp;[1]listings!I3379&amp;[1]listings!G3379</f>
        <v>Entire rental unitEntire home/aptMilbertshofen-Am Hart</v>
      </c>
      <c r="W3379" s="1" t="str">
        <f>[1]listings!G3379&amp;[1]listings!H3379&amp;[1]listings!I3379&amp;[1]listings!J3379</f>
        <v>Milbertshofen-Am HartEntire rental unitEntire home/apt1</v>
      </c>
      <c r="X3379" s="38">
        <v>48.149000000000001</v>
      </c>
      <c r="Y3379" s="38">
        <v>11.525270000000001</v>
      </c>
    </row>
    <row r="3380" spans="1:25" ht="16" x14ac:dyDescent="0.2">
      <c r="A3380" s="4" t="s">
        <v>5503</v>
      </c>
      <c r="B3380" s="1" t="s">
        <v>5504</v>
      </c>
      <c r="C3380" s="1">
        <v>134858011</v>
      </c>
      <c r="D3380" s="1" t="s">
        <v>5505</v>
      </c>
      <c r="E3380" s="3">
        <v>42899</v>
      </c>
      <c r="F3380" s="1">
        <v>1</v>
      </c>
      <c r="G3380" s="1" t="s">
        <v>179</v>
      </c>
      <c r="H3380" s="1" t="s">
        <v>51</v>
      </c>
      <c r="I3380" s="1" t="s">
        <v>47</v>
      </c>
      <c r="J3380" s="1">
        <v>2</v>
      </c>
      <c r="L3380" s="2">
        <f>IF(ISBLANK(K3380),_xlfn.XLOOKUP(U3380,'[1]AVG PRICE'!E:E,'[1]AVG PRICE'!D:D,""),[1]listings!K3380)</f>
        <v>225.35714285714286</v>
      </c>
      <c r="M3380" s="1">
        <v>1</v>
      </c>
      <c r="N3380" s="1">
        <v>7</v>
      </c>
      <c r="O3380" s="1">
        <v>21</v>
      </c>
      <c r="P3380" s="2">
        <f t="shared" si="104"/>
        <v>901.42857142857144</v>
      </c>
      <c r="Q3380" s="1">
        <v>4.76</v>
      </c>
      <c r="R3380" s="1">
        <f>IF(ISBLANK(S3380),_xlfn.XLOOKUP(V3380,'[1]AVG REVIEWS'!E:E,'[1]AVG REVIEWS'!D:D,""),[1]listings!S3380)</f>
        <v>0.7</v>
      </c>
      <c r="S3380" s="1">
        <v>0.7</v>
      </c>
      <c r="T3380" s="1">
        <f>IF(ISBLANK(Q3380),_xlfn.XLOOKUP(W3380,'[1]AVG SCORE'!F:F,'[1]AVG SCORE'!E:E,""),[1]listings!Q3380)</f>
        <v>4.76</v>
      </c>
      <c r="U3380" s="1" t="str">
        <f t="shared" si="105"/>
        <v>Altstadt-LehelPrivate room2</v>
      </c>
      <c r="V3380" s="1" t="str">
        <f>[1]listings!H3380&amp;[1]listings!I3380&amp;[1]listings!G3380</f>
        <v>Private room in rental unitPrivate roomAltstadt-Lehel</v>
      </c>
      <c r="W3380" s="1" t="str">
        <f>[1]listings!G3380&amp;[1]listings!H3380&amp;[1]listings!I3380&amp;[1]listings!J3380</f>
        <v>Altstadt-LehelPrivate room in rental unitPrivate room2</v>
      </c>
      <c r="X3380" s="38">
        <v>48.132919999999999</v>
      </c>
      <c r="Y3380" s="38">
        <v>11.555400000000001</v>
      </c>
    </row>
    <row r="3381" spans="1:25" ht="16" x14ac:dyDescent="0.2">
      <c r="A3381" s="4" t="s">
        <v>5506</v>
      </c>
      <c r="B3381" s="1" t="s">
        <v>5507</v>
      </c>
      <c r="C3381" s="1">
        <v>27588650</v>
      </c>
      <c r="D3381" s="1" t="s">
        <v>5508</v>
      </c>
      <c r="E3381" s="3">
        <v>42046</v>
      </c>
      <c r="F3381" s="1">
        <v>5</v>
      </c>
      <c r="G3381" s="1" t="s">
        <v>56</v>
      </c>
      <c r="H3381" s="1" t="s">
        <v>32</v>
      </c>
      <c r="I3381" s="1" t="s">
        <v>33</v>
      </c>
      <c r="J3381" s="1">
        <v>1</v>
      </c>
      <c r="K3381" s="2">
        <v>75</v>
      </c>
      <c r="L3381" s="2">
        <f>IF(ISBLANK(K3381),_xlfn.XLOOKUP(U3381,'[1]AVG PRICE'!E:E,'[1]AVG PRICE'!D:D,""),[1]listings!K3381)</f>
        <v>75</v>
      </c>
      <c r="M3381" s="1">
        <v>1</v>
      </c>
      <c r="N3381" s="1">
        <v>365</v>
      </c>
      <c r="O3381" s="1">
        <v>2</v>
      </c>
      <c r="P3381" s="2">
        <f t="shared" si="104"/>
        <v>13725</v>
      </c>
      <c r="Q3381" s="1">
        <v>5</v>
      </c>
      <c r="R3381" s="1">
        <f>IF(ISBLANK(S3381),_xlfn.XLOOKUP(V3381,'[1]AVG REVIEWS'!E:E,'[1]AVG REVIEWS'!D:D,""),[1]listings!S3381)</f>
        <v>0.11</v>
      </c>
      <c r="S3381" s="1">
        <v>0.11</v>
      </c>
      <c r="T3381" s="1">
        <f>IF(ISBLANK(Q3381),_xlfn.XLOOKUP(W3381,'[1]AVG SCORE'!F:F,'[1]AVG SCORE'!E:E,""),[1]listings!Q3381)</f>
        <v>5</v>
      </c>
      <c r="U3381" s="1" t="str">
        <f t="shared" si="105"/>
        <v>Neuhausen-NymphenburgEntire home/apt1</v>
      </c>
      <c r="V3381" s="1" t="str">
        <f>[1]listings!H3381&amp;[1]listings!I3381&amp;[1]listings!G3381</f>
        <v>Entire rental unitEntire home/aptNeuhausen-Nymphenburg</v>
      </c>
      <c r="W3381" s="1" t="str">
        <f>[1]listings!G3381&amp;[1]listings!H3381&amp;[1]listings!I3381&amp;[1]listings!J3381</f>
        <v>Neuhausen-NymphenburgEntire rental unitEntire home/apt1</v>
      </c>
      <c r="X3381" s="38">
        <v>48.15652</v>
      </c>
      <c r="Y3381" s="38">
        <v>11.569559999999999</v>
      </c>
    </row>
    <row r="3382" spans="1:25" ht="16" x14ac:dyDescent="0.2">
      <c r="A3382" s="4" t="s">
        <v>5509</v>
      </c>
      <c r="B3382" s="1" t="s">
        <v>5510</v>
      </c>
      <c r="C3382" s="1">
        <v>479314569</v>
      </c>
      <c r="D3382" s="1" t="s">
        <v>1983</v>
      </c>
      <c r="E3382" s="3">
        <v>44817</v>
      </c>
      <c r="F3382" s="1">
        <v>1</v>
      </c>
      <c r="G3382" s="1" t="s">
        <v>108</v>
      </c>
      <c r="H3382" s="1" t="s">
        <v>32</v>
      </c>
      <c r="I3382" s="1" t="s">
        <v>33</v>
      </c>
      <c r="J3382" s="1">
        <v>3</v>
      </c>
      <c r="K3382" s="2">
        <v>186</v>
      </c>
      <c r="L3382" s="2">
        <f>IF(ISBLANK(K3382),_xlfn.XLOOKUP(U3382,'[1]AVG PRICE'!E:E,'[1]AVG PRICE'!D:D,""),[1]listings!K3382)</f>
        <v>186</v>
      </c>
      <c r="M3382" s="1">
        <v>3</v>
      </c>
      <c r="N3382" s="1">
        <v>365</v>
      </c>
      <c r="O3382" s="1">
        <v>10</v>
      </c>
      <c r="P3382" s="2">
        <f t="shared" si="104"/>
        <v>34224</v>
      </c>
      <c r="Q3382" s="1">
        <v>5</v>
      </c>
      <c r="R3382" s="1">
        <f>IF(ISBLANK(S3382),_xlfn.XLOOKUP(V3382,'[1]AVG REVIEWS'!E:E,'[1]AVG REVIEWS'!D:D,""),[1]listings!S3382)</f>
        <v>0.33</v>
      </c>
      <c r="S3382" s="1">
        <v>0.33</v>
      </c>
      <c r="T3382" s="1">
        <f>IF(ISBLANK(Q3382),_xlfn.XLOOKUP(W3382,'[1]AVG SCORE'!F:F,'[1]AVG SCORE'!E:E,""),[1]listings!Q3382)</f>
        <v>5</v>
      </c>
      <c r="U3382" s="1" t="str">
        <f t="shared" si="105"/>
        <v>Schwabing-FreimannEntire home/apt3</v>
      </c>
      <c r="V3382" s="1" t="str">
        <f>[1]listings!H3382&amp;[1]listings!I3382&amp;[1]listings!G3382</f>
        <v>Entire rental unitEntire home/aptSchwabing-Freimann</v>
      </c>
      <c r="W3382" s="1" t="str">
        <f>[1]listings!G3382&amp;[1]listings!H3382&amp;[1]listings!I3382&amp;[1]listings!J3382</f>
        <v>Schwabing-FreimannEntire rental unitEntire home/apt3</v>
      </c>
      <c r="X3382" s="38">
        <v>48.07996</v>
      </c>
      <c r="Y3382" s="38">
        <v>11.518000000000001</v>
      </c>
    </row>
    <row r="3383" spans="1:25" ht="16" x14ac:dyDescent="0.2">
      <c r="A3383" s="4" t="s">
        <v>5511</v>
      </c>
      <c r="B3383" s="1" t="s">
        <v>5512</v>
      </c>
      <c r="C3383" s="1">
        <v>223557876</v>
      </c>
      <c r="D3383" s="1" t="s">
        <v>597</v>
      </c>
      <c r="E3383" s="3">
        <v>43404</v>
      </c>
      <c r="F3383" s="1">
        <v>1</v>
      </c>
      <c r="G3383" s="1" t="s">
        <v>71</v>
      </c>
      <c r="H3383" s="1" t="s">
        <v>32</v>
      </c>
      <c r="I3383" s="1" t="s">
        <v>33</v>
      </c>
      <c r="J3383" s="1">
        <v>4</v>
      </c>
      <c r="L3383" s="2">
        <f>IF(ISBLANK(K3383),_xlfn.XLOOKUP(U3383,'[1]AVG PRICE'!E:E,'[1]AVG PRICE'!D:D,""),[1]listings!K3383)</f>
        <v>315.76086956521738</v>
      </c>
      <c r="M3383" s="1">
        <v>1</v>
      </c>
      <c r="N3383" s="1">
        <v>1125</v>
      </c>
      <c r="O3383" s="1">
        <v>3</v>
      </c>
      <c r="P3383" s="2">
        <f t="shared" si="104"/>
        <v>177773.36956521738</v>
      </c>
      <c r="Q3383" s="1">
        <v>5</v>
      </c>
      <c r="R3383" s="1">
        <f>IF(ISBLANK(S3383),_xlfn.XLOOKUP(V3383,'[1]AVG REVIEWS'!E:E,'[1]AVG REVIEWS'!D:D,""),[1]listings!S3383)</f>
        <v>0.1</v>
      </c>
      <c r="S3383" s="1">
        <v>0.1</v>
      </c>
      <c r="T3383" s="1">
        <f>IF(ISBLANK(Q3383),_xlfn.XLOOKUP(W3383,'[1]AVG SCORE'!F:F,'[1]AVG SCORE'!E:E,""),[1]listings!Q3383)</f>
        <v>5</v>
      </c>
      <c r="U3383" s="1" t="str">
        <f t="shared" si="105"/>
        <v>Ludwigsvorstadt-IsarvorstadtEntire home/apt4</v>
      </c>
      <c r="V3383" s="1" t="str">
        <f>[1]listings!H3383&amp;[1]listings!I3383&amp;[1]listings!G3383</f>
        <v>Entire rental unitEntire home/aptLudwigsvorstadt-Isarvorstadt</v>
      </c>
      <c r="W3383" s="1" t="str">
        <f>[1]listings!G3383&amp;[1]listings!H3383&amp;[1]listings!I3383&amp;[1]listings!J3383</f>
        <v>Ludwigsvorstadt-IsarvorstadtEntire rental unitEntire home/apt4</v>
      </c>
      <c r="X3383" s="38">
        <v>48.213650000000001</v>
      </c>
      <c r="Y3383" s="38">
        <v>11.526960000000001</v>
      </c>
    </row>
    <row r="3384" spans="1:25" ht="16" x14ac:dyDescent="0.2">
      <c r="A3384" s="4" t="s">
        <v>5513</v>
      </c>
      <c r="B3384" s="1" t="s">
        <v>5514</v>
      </c>
      <c r="C3384" s="1">
        <v>5105907</v>
      </c>
      <c r="D3384" s="1" t="s">
        <v>734</v>
      </c>
      <c r="E3384" s="3">
        <v>41321</v>
      </c>
      <c r="F3384" s="1">
        <v>2</v>
      </c>
      <c r="G3384" s="1" t="s">
        <v>71</v>
      </c>
      <c r="H3384" s="1" t="s">
        <v>136</v>
      </c>
      <c r="I3384" s="1" t="s">
        <v>33</v>
      </c>
      <c r="J3384" s="1">
        <v>3</v>
      </c>
      <c r="L3384" s="2">
        <f>IF(ISBLANK(K3384),_xlfn.XLOOKUP(U3384,'[1]AVG PRICE'!E:E,'[1]AVG PRICE'!D:D,""),[1]listings!K3384)</f>
        <v>173</v>
      </c>
      <c r="M3384" s="1">
        <v>4</v>
      </c>
      <c r="N3384" s="1">
        <v>31</v>
      </c>
      <c r="O3384" s="1">
        <v>50</v>
      </c>
      <c r="P3384" s="2">
        <f t="shared" si="104"/>
        <v>3027.5</v>
      </c>
      <c r="Q3384" s="1">
        <v>4.9400000000000004</v>
      </c>
      <c r="R3384" s="1">
        <f>IF(ISBLANK(S3384),_xlfn.XLOOKUP(V3384,'[1]AVG REVIEWS'!E:E,'[1]AVG REVIEWS'!D:D,""),[1]listings!S3384)</f>
        <v>1.65</v>
      </c>
      <c r="S3384" s="1">
        <v>1.65</v>
      </c>
      <c r="T3384" s="1">
        <f>IF(ISBLANK(Q3384),_xlfn.XLOOKUP(W3384,'[1]AVG SCORE'!F:F,'[1]AVG SCORE'!E:E,""),[1]listings!Q3384)</f>
        <v>4.9400000000000004</v>
      </c>
      <c r="U3384" s="1" t="str">
        <f t="shared" si="105"/>
        <v>Ludwigsvorstadt-IsarvorstadtEntire home/apt3</v>
      </c>
      <c r="V3384" s="1" t="str">
        <f>[1]listings!H3384&amp;[1]listings!I3384&amp;[1]listings!G3384</f>
        <v>Entire condoEntire home/aptLudwigsvorstadt-Isarvorstadt</v>
      </c>
      <c r="W3384" s="1" t="str">
        <f>[1]listings!G3384&amp;[1]listings!H3384&amp;[1]listings!I3384&amp;[1]listings!J3384</f>
        <v>Ludwigsvorstadt-IsarvorstadtEntire condoEntire home/apt3</v>
      </c>
      <c r="X3384" s="38">
        <v>48.186169999999997</v>
      </c>
      <c r="Y3384" s="38">
        <v>11.55969</v>
      </c>
    </row>
    <row r="3385" spans="1:25" ht="16" x14ac:dyDescent="0.2">
      <c r="A3385" s="4" t="s">
        <v>5515</v>
      </c>
      <c r="B3385" s="1" t="s">
        <v>5516</v>
      </c>
      <c r="C3385" s="1">
        <v>479329257</v>
      </c>
      <c r="D3385" s="1" t="s">
        <v>5517</v>
      </c>
      <c r="E3385" s="3">
        <v>44817</v>
      </c>
      <c r="F3385" s="1">
        <v>1</v>
      </c>
      <c r="G3385" s="1" t="s">
        <v>108</v>
      </c>
      <c r="H3385" s="1" t="s">
        <v>32</v>
      </c>
      <c r="I3385" s="1" t="s">
        <v>33</v>
      </c>
      <c r="J3385" s="1">
        <v>2</v>
      </c>
      <c r="K3385" s="2">
        <v>122</v>
      </c>
      <c r="L3385" s="2">
        <f>IF(ISBLANK(K3385),_xlfn.XLOOKUP(U3385,'[1]AVG PRICE'!E:E,'[1]AVG PRICE'!D:D,""),[1]listings!K3385)</f>
        <v>122</v>
      </c>
      <c r="M3385" s="1">
        <v>1</v>
      </c>
      <c r="N3385" s="1">
        <v>365</v>
      </c>
      <c r="O3385" s="1">
        <v>39</v>
      </c>
      <c r="P3385" s="2">
        <f t="shared" si="104"/>
        <v>22326</v>
      </c>
      <c r="Q3385" s="1">
        <v>4.9000000000000004</v>
      </c>
      <c r="R3385" s="1">
        <f>IF(ISBLANK(S3385),_xlfn.XLOOKUP(V3385,'[1]AVG REVIEWS'!E:E,'[1]AVG REVIEWS'!D:D,""),[1]listings!S3385)</f>
        <v>1.29</v>
      </c>
      <c r="S3385" s="1">
        <v>1.29</v>
      </c>
      <c r="T3385" s="1">
        <f>IF(ISBLANK(Q3385),_xlfn.XLOOKUP(W3385,'[1]AVG SCORE'!F:F,'[1]AVG SCORE'!E:E,""),[1]listings!Q3385)</f>
        <v>4.9000000000000004</v>
      </c>
      <c r="U3385" s="1" t="str">
        <f t="shared" si="105"/>
        <v>Schwabing-FreimannEntire home/apt2</v>
      </c>
      <c r="V3385" s="1" t="str">
        <f>[1]listings!H3385&amp;[1]listings!I3385&amp;[1]listings!G3385</f>
        <v>Entire rental unitEntire home/aptSchwabing-Freimann</v>
      </c>
      <c r="W3385" s="1" t="str">
        <f>[1]listings!G3385&amp;[1]listings!H3385&amp;[1]listings!I3385&amp;[1]listings!J3385</f>
        <v>Schwabing-FreimannEntire rental unitEntire home/apt2</v>
      </c>
      <c r="X3385" s="38">
        <v>48.162030000000001</v>
      </c>
      <c r="Y3385" s="38">
        <v>11.5779</v>
      </c>
    </row>
    <row r="3386" spans="1:25" ht="16" x14ac:dyDescent="0.2">
      <c r="A3386" s="4" t="s">
        <v>5518</v>
      </c>
      <c r="B3386" s="1" t="s">
        <v>5519</v>
      </c>
      <c r="C3386" s="1">
        <v>65629813</v>
      </c>
      <c r="D3386" s="1" t="s">
        <v>5520</v>
      </c>
      <c r="E3386" s="3">
        <v>42463</v>
      </c>
      <c r="F3386" s="1">
        <v>2</v>
      </c>
      <c r="G3386" s="1" t="s">
        <v>145</v>
      </c>
      <c r="H3386" s="1" t="s">
        <v>46</v>
      </c>
      <c r="I3386" s="1" t="s">
        <v>47</v>
      </c>
      <c r="J3386" s="1">
        <v>1</v>
      </c>
      <c r="L3386" s="2">
        <f>IF(ISBLANK(K3386),_xlfn.XLOOKUP(U3386,'[1]AVG PRICE'!E:E,'[1]AVG PRICE'!D:D,""),[1]listings!K3386)</f>
        <v>55.875</v>
      </c>
      <c r="M3386" s="1">
        <v>5</v>
      </c>
      <c r="N3386" s="1">
        <v>30</v>
      </c>
      <c r="O3386" s="1">
        <v>5</v>
      </c>
      <c r="P3386" s="2">
        <f t="shared" si="104"/>
        <v>977.8125</v>
      </c>
      <c r="Q3386" s="1">
        <v>4</v>
      </c>
      <c r="R3386" s="1">
        <f>IF(ISBLANK(S3386),_xlfn.XLOOKUP(V3386,'[1]AVG REVIEWS'!E:E,'[1]AVG REVIEWS'!D:D,""),[1]listings!S3386)</f>
        <v>0.17</v>
      </c>
      <c r="S3386" s="1">
        <v>0.17</v>
      </c>
      <c r="T3386" s="1">
        <f>IF(ISBLANK(Q3386),_xlfn.XLOOKUP(W3386,'[1]AVG SCORE'!F:F,'[1]AVG SCORE'!E:E,""),[1]listings!Q3386)</f>
        <v>4</v>
      </c>
      <c r="U3386" s="1" t="str">
        <f t="shared" si="105"/>
        <v>Feldmoching-HasenberglPrivate room1</v>
      </c>
      <c r="V3386" s="1" t="str">
        <f>[1]listings!H3386&amp;[1]listings!I3386&amp;[1]listings!G3386</f>
        <v>Private room in homePrivate roomFeldmoching-Hasenbergl</v>
      </c>
      <c r="W3386" s="1" t="str">
        <f>[1]listings!G3386&amp;[1]listings!H3386&amp;[1]listings!I3386&amp;[1]listings!J3386</f>
        <v>Feldmoching-HasenberglPrivate room in homePrivate room1</v>
      </c>
      <c r="X3386" s="38">
        <v>48.121083800000001</v>
      </c>
      <c r="Y3386" s="38">
        <v>11.471202699999999</v>
      </c>
    </row>
    <row r="3387" spans="1:25" ht="16" x14ac:dyDescent="0.2">
      <c r="A3387" s="4" t="s">
        <v>5521</v>
      </c>
      <c r="B3387" s="1" t="s">
        <v>5522</v>
      </c>
      <c r="C3387" s="1">
        <v>67862737</v>
      </c>
      <c r="D3387" s="1" t="s">
        <v>5523</v>
      </c>
      <c r="E3387" s="3">
        <v>42479</v>
      </c>
      <c r="F3387" s="1">
        <v>8</v>
      </c>
      <c r="G3387" s="1" t="s">
        <v>59</v>
      </c>
      <c r="H3387" s="1" t="s">
        <v>51</v>
      </c>
      <c r="I3387" s="1" t="s">
        <v>47</v>
      </c>
      <c r="J3387" s="1">
        <v>4</v>
      </c>
      <c r="L3387" s="2">
        <f>IF(ISBLANK(K3387),_xlfn.XLOOKUP(U3387,'[1]AVG PRICE'!E:E,'[1]AVG PRICE'!D:D,""),[1]listings!K3387)</f>
        <v>239</v>
      </c>
      <c r="M3387" s="1">
        <v>1</v>
      </c>
      <c r="N3387" s="1">
        <v>1125</v>
      </c>
      <c r="O3387" s="1">
        <v>6</v>
      </c>
      <c r="P3387" s="2">
        <f t="shared" si="104"/>
        <v>134557</v>
      </c>
      <c r="Q3387" s="1">
        <v>5</v>
      </c>
      <c r="R3387" s="1">
        <f>IF(ISBLANK(S3387),_xlfn.XLOOKUP(V3387,'[1]AVG REVIEWS'!E:E,'[1]AVG REVIEWS'!D:D,""),[1]listings!S3387)</f>
        <v>0.2</v>
      </c>
      <c r="S3387" s="1">
        <v>0.2</v>
      </c>
      <c r="T3387" s="1">
        <f>IF(ISBLANK(Q3387),_xlfn.XLOOKUP(W3387,'[1]AVG SCORE'!F:F,'[1]AVG SCORE'!E:E,""),[1]listings!Q3387)</f>
        <v>5</v>
      </c>
      <c r="U3387" s="1" t="str">
        <f t="shared" si="105"/>
        <v>Schwanthalerh√∂hePrivate room4</v>
      </c>
      <c r="V3387" s="1" t="str">
        <f>[1]listings!H3387&amp;[1]listings!I3387&amp;[1]listings!G3387</f>
        <v>Private room in rental unitPrivate roomSchwanthalerh√∂he</v>
      </c>
      <c r="W3387" s="1" t="str">
        <f>[1]listings!G3387&amp;[1]listings!H3387&amp;[1]listings!I3387&amp;[1]listings!J3387</f>
        <v>Schwanthalerh√∂hePrivate room in rental unitPrivate room4</v>
      </c>
      <c r="X3387" s="38">
        <v>48.116720000000001</v>
      </c>
      <c r="Y3387" s="38">
        <v>11.53135</v>
      </c>
    </row>
    <row r="3388" spans="1:25" ht="16" x14ac:dyDescent="0.2">
      <c r="A3388" s="4" t="s">
        <v>5524</v>
      </c>
      <c r="B3388" s="1" t="s">
        <v>5525</v>
      </c>
      <c r="C3388" s="1">
        <v>93041538</v>
      </c>
      <c r="D3388" s="1" t="s">
        <v>914</v>
      </c>
      <c r="E3388" s="3">
        <v>42614</v>
      </c>
      <c r="F3388" s="1">
        <v>1</v>
      </c>
      <c r="G3388" s="1" t="s">
        <v>651</v>
      </c>
      <c r="H3388" s="1" t="s">
        <v>82</v>
      </c>
      <c r="I3388" s="1" t="s">
        <v>47</v>
      </c>
      <c r="J3388" s="1">
        <v>2</v>
      </c>
      <c r="L3388" s="2">
        <f>IF(ISBLANK(K3388),_xlfn.XLOOKUP(U3388,'[1]AVG PRICE'!E:E,'[1]AVG PRICE'!D:D,""),[1]listings!K3388)</f>
        <v>67.900000000000006</v>
      </c>
      <c r="M3388" s="1">
        <v>1</v>
      </c>
      <c r="N3388" s="1">
        <v>3</v>
      </c>
      <c r="O3388" s="1">
        <v>4</v>
      </c>
      <c r="P3388" s="2">
        <f t="shared" si="104"/>
        <v>135.80000000000001</v>
      </c>
      <c r="Q3388" s="1">
        <v>4.75</v>
      </c>
      <c r="R3388" s="1">
        <f>IF(ISBLANK(S3388),_xlfn.XLOOKUP(V3388,'[1]AVG REVIEWS'!E:E,'[1]AVG REVIEWS'!D:D,""),[1]listings!S3388)</f>
        <v>0.13</v>
      </c>
      <c r="S3388" s="1">
        <v>0.13</v>
      </c>
      <c r="T3388" s="1">
        <f>IF(ISBLANK(Q3388),_xlfn.XLOOKUP(W3388,'[1]AVG SCORE'!F:F,'[1]AVG SCORE'!E:E,""),[1]listings!Q3388)</f>
        <v>4.75</v>
      </c>
      <c r="U3388" s="1" t="str">
        <f t="shared" si="105"/>
        <v>Aubing-Lochhausen-LangwiedPrivate room2</v>
      </c>
      <c r="V3388" s="1" t="str">
        <f>[1]listings!H3388&amp;[1]listings!I3388&amp;[1]listings!G3388</f>
        <v>Private room in condoPrivate roomAubing-Lochhausen-Langwied</v>
      </c>
      <c r="W3388" s="1" t="str">
        <f>[1]listings!G3388&amp;[1]listings!H3388&amp;[1]listings!I3388&amp;[1]listings!J3388</f>
        <v>Aubing-Lochhausen-LangwiedPrivate room in condoPrivate room2</v>
      </c>
      <c r="X3388" s="38">
        <v>48.137569999999997</v>
      </c>
      <c r="Y3388" s="38">
        <v>11.55688</v>
      </c>
    </row>
    <row r="3389" spans="1:25" ht="16" x14ac:dyDescent="0.2">
      <c r="A3389" s="4" t="s">
        <v>5526</v>
      </c>
      <c r="B3389" s="1" t="s">
        <v>5527</v>
      </c>
      <c r="C3389" s="1">
        <v>243713082</v>
      </c>
      <c r="D3389" s="1" t="s">
        <v>5528</v>
      </c>
      <c r="E3389" s="3">
        <v>43513</v>
      </c>
      <c r="F3389" s="1">
        <v>5</v>
      </c>
      <c r="G3389" s="1" t="s">
        <v>113</v>
      </c>
      <c r="H3389" s="1" t="s">
        <v>422</v>
      </c>
      <c r="I3389" s="1" t="s">
        <v>33</v>
      </c>
      <c r="J3389" s="1">
        <v>4</v>
      </c>
      <c r="L3389" s="2">
        <f>IF(ISBLANK(K3389),_xlfn.XLOOKUP(U3389,'[1]AVG PRICE'!E:E,'[1]AVG PRICE'!D:D,""),[1]listings!K3389)</f>
        <v>224.86363636363637</v>
      </c>
      <c r="M3389" s="1">
        <v>2</v>
      </c>
      <c r="N3389" s="1">
        <v>1125</v>
      </c>
      <c r="O3389" s="1">
        <v>2</v>
      </c>
      <c r="P3389" s="2">
        <f t="shared" si="104"/>
        <v>126710.6590909091</v>
      </c>
      <c r="Q3389" s="1">
        <v>5</v>
      </c>
      <c r="R3389" s="1">
        <f>IF(ISBLANK(S3389),_xlfn.XLOOKUP(V3389,'[1]AVG REVIEWS'!E:E,'[1]AVG REVIEWS'!D:D,""),[1]listings!S3389)</f>
        <v>7.0000000000000007E-2</v>
      </c>
      <c r="S3389" s="1">
        <v>7.0000000000000007E-2</v>
      </c>
      <c r="T3389" s="1">
        <f>IF(ISBLANK(Q3389),_xlfn.XLOOKUP(W3389,'[1]AVG SCORE'!F:F,'[1]AVG SCORE'!E:E,""),[1]listings!Q3389)</f>
        <v>5</v>
      </c>
      <c r="U3389" s="1" t="str">
        <f t="shared" si="105"/>
        <v>Tudering-RiemEntire home/apt4</v>
      </c>
      <c r="V3389" s="1" t="str">
        <f>[1]listings!H3389&amp;[1]listings!I3389&amp;[1]listings!G3389</f>
        <v>Camper/RVEntire home/aptTudering-Riem</v>
      </c>
      <c r="W3389" s="1" t="str">
        <f>[1]listings!G3389&amp;[1]listings!H3389&amp;[1]listings!I3389&amp;[1]listings!J3389</f>
        <v>Tudering-RiemCamper/RVEntire home/apt4</v>
      </c>
      <c r="X3389" s="38">
        <v>48.139679999999998</v>
      </c>
      <c r="Y3389" s="38">
        <v>11.408189999999999</v>
      </c>
    </row>
    <row r="3390" spans="1:25" ht="16" x14ac:dyDescent="0.2">
      <c r="A3390" s="4" t="s">
        <v>5529</v>
      </c>
      <c r="B3390" s="1" t="s">
        <v>5530</v>
      </c>
      <c r="C3390" s="1">
        <v>105457648</v>
      </c>
      <c r="D3390" s="1" t="s">
        <v>473</v>
      </c>
      <c r="E3390" s="3">
        <v>42702</v>
      </c>
      <c r="F3390" s="1">
        <v>1</v>
      </c>
      <c r="G3390" s="1" t="s">
        <v>71</v>
      </c>
      <c r="H3390" s="1" t="s">
        <v>51</v>
      </c>
      <c r="I3390" s="1" t="s">
        <v>47</v>
      </c>
      <c r="J3390" s="1">
        <v>2</v>
      </c>
      <c r="K3390" s="2">
        <v>72</v>
      </c>
      <c r="L3390" s="2">
        <f>IF(ISBLANK(K3390),_xlfn.XLOOKUP(U3390,'[1]AVG PRICE'!E:E,'[1]AVG PRICE'!D:D,""),[1]listings!K3390)</f>
        <v>72</v>
      </c>
      <c r="M3390" s="1">
        <v>2</v>
      </c>
      <c r="N3390" s="1">
        <v>1125</v>
      </c>
      <c r="O3390" s="1">
        <v>119</v>
      </c>
      <c r="P3390" s="2">
        <f t="shared" si="104"/>
        <v>40572</v>
      </c>
      <c r="Q3390" s="1">
        <v>4.97</v>
      </c>
      <c r="R3390" s="1">
        <f>IF(ISBLANK(S3390),_xlfn.XLOOKUP(V3390,'[1]AVG REVIEWS'!E:E,'[1]AVG REVIEWS'!D:D,""),[1]listings!S3390)</f>
        <v>4.08</v>
      </c>
      <c r="S3390" s="1">
        <v>4.08</v>
      </c>
      <c r="T3390" s="1">
        <f>IF(ISBLANK(Q3390),_xlfn.XLOOKUP(W3390,'[1]AVG SCORE'!F:F,'[1]AVG SCORE'!E:E,""),[1]listings!Q3390)</f>
        <v>4.97</v>
      </c>
      <c r="U3390" s="1" t="str">
        <f t="shared" si="105"/>
        <v>Ludwigsvorstadt-IsarvorstadtPrivate room2</v>
      </c>
      <c r="V3390" s="1" t="str">
        <f>[1]listings!H3390&amp;[1]listings!I3390&amp;[1]listings!G3390</f>
        <v>Private room in rental unitPrivate roomLudwigsvorstadt-Isarvorstadt</v>
      </c>
      <c r="W3390" s="1" t="str">
        <f>[1]listings!G3390&amp;[1]listings!H3390&amp;[1]listings!I3390&amp;[1]listings!J3390</f>
        <v>Ludwigsvorstadt-IsarvorstadtPrivate room in rental unitPrivate room2</v>
      </c>
      <c r="X3390" s="38">
        <v>48.107606082003102</v>
      </c>
      <c r="Y3390" s="38">
        <v>11.634763233729499</v>
      </c>
    </row>
    <row r="3391" spans="1:25" ht="16" x14ac:dyDescent="0.2">
      <c r="A3391" s="4" t="s">
        <v>5531</v>
      </c>
      <c r="B3391" s="1" t="s">
        <v>5532</v>
      </c>
      <c r="C3391" s="1">
        <v>24570938</v>
      </c>
      <c r="D3391" s="1" t="s">
        <v>578</v>
      </c>
      <c r="E3391" s="3">
        <v>41980</v>
      </c>
      <c r="F3391" s="1">
        <v>1</v>
      </c>
      <c r="G3391" s="1" t="s">
        <v>63</v>
      </c>
      <c r="H3391" s="1" t="s">
        <v>32</v>
      </c>
      <c r="I3391" s="1" t="s">
        <v>33</v>
      </c>
      <c r="J3391" s="1">
        <v>2</v>
      </c>
      <c r="K3391" s="2">
        <v>256</v>
      </c>
      <c r="L3391" s="2">
        <f>IF(ISBLANK(K3391),_xlfn.XLOOKUP(U3391,'[1]AVG PRICE'!E:E,'[1]AVG PRICE'!D:D,""),[1]listings!K3391)</f>
        <v>256</v>
      </c>
      <c r="M3391" s="1">
        <v>1</v>
      </c>
      <c r="N3391" s="1">
        <v>365</v>
      </c>
      <c r="O3391" s="1">
        <v>0</v>
      </c>
      <c r="P3391" s="2">
        <f t="shared" si="104"/>
        <v>46848</v>
      </c>
      <c r="R3391" s="1">
        <f>IF(ISBLANK(S3391),_xlfn.XLOOKUP(V3391,'[1]AVG REVIEWS'!E:E,'[1]AVG REVIEWS'!D:D,""),[1]listings!S3391)</f>
        <v>0.88098591549295791</v>
      </c>
      <c r="T3391" s="1">
        <f>IF(ISBLANK(Q3391),_xlfn.XLOOKUP(W3391,'[1]AVG SCORE'!F:F,'[1]AVG SCORE'!E:E,""),[1]listings!Q3391)</f>
        <v>4.7858620689655167</v>
      </c>
      <c r="U3391" s="1" t="str">
        <f t="shared" si="105"/>
        <v>BogenhausenEntire home/apt2</v>
      </c>
      <c r="V3391" s="1" t="str">
        <f>[1]listings!H3391&amp;[1]listings!I3391&amp;[1]listings!G3391</f>
        <v>Entire rental unitEntire home/aptBogenhausen</v>
      </c>
      <c r="W3391" s="1" t="str">
        <f>[1]listings!G3391&amp;[1]listings!H3391&amp;[1]listings!I3391&amp;[1]listings!J3391</f>
        <v>BogenhausenEntire rental unitEntire home/apt2</v>
      </c>
      <c r="X3391" s="38">
        <v>48.109369999999998</v>
      </c>
      <c r="Y3391" s="38">
        <v>11.50948</v>
      </c>
    </row>
    <row r="3392" spans="1:25" ht="16" x14ac:dyDescent="0.2">
      <c r="A3392" s="4" t="s">
        <v>5533</v>
      </c>
      <c r="B3392" s="1" t="s">
        <v>5534</v>
      </c>
      <c r="C3392" s="1">
        <v>9034184</v>
      </c>
      <c r="D3392" s="1" t="s">
        <v>355</v>
      </c>
      <c r="E3392" s="3">
        <v>41541</v>
      </c>
      <c r="F3392" s="1">
        <v>4</v>
      </c>
      <c r="G3392" s="1" t="s">
        <v>74</v>
      </c>
      <c r="H3392" s="1" t="s">
        <v>51</v>
      </c>
      <c r="I3392" s="1" t="s">
        <v>47</v>
      </c>
      <c r="J3392" s="1">
        <v>2</v>
      </c>
      <c r="K3392" s="2">
        <v>153</v>
      </c>
      <c r="L3392" s="2">
        <f>IF(ISBLANK(K3392),_xlfn.XLOOKUP(U3392,'[1]AVG PRICE'!E:E,'[1]AVG PRICE'!D:D,""),[1]listings!K3392)</f>
        <v>153</v>
      </c>
      <c r="M3392" s="1">
        <v>5</v>
      </c>
      <c r="N3392" s="1">
        <v>60</v>
      </c>
      <c r="O3392" s="1">
        <v>10</v>
      </c>
      <c r="P3392" s="2">
        <f t="shared" si="104"/>
        <v>4972.5</v>
      </c>
      <c r="Q3392" s="1">
        <v>5</v>
      </c>
      <c r="R3392" s="1">
        <f>IF(ISBLANK(S3392),_xlfn.XLOOKUP(V3392,'[1]AVG REVIEWS'!E:E,'[1]AVG REVIEWS'!D:D,""),[1]listings!S3392)</f>
        <v>0.33</v>
      </c>
      <c r="S3392" s="1">
        <v>0.33</v>
      </c>
      <c r="T3392" s="1">
        <f>IF(ISBLANK(Q3392),_xlfn.XLOOKUP(W3392,'[1]AVG SCORE'!F:F,'[1]AVG SCORE'!E:E,""),[1]listings!Q3392)</f>
        <v>5</v>
      </c>
      <c r="U3392" s="1" t="str">
        <f t="shared" si="105"/>
        <v>SendlingPrivate room2</v>
      </c>
      <c r="V3392" s="1" t="str">
        <f>[1]listings!H3392&amp;[1]listings!I3392&amp;[1]listings!G3392</f>
        <v>Private room in rental unitPrivate roomSendling</v>
      </c>
      <c r="W3392" s="1" t="str">
        <f>[1]listings!G3392&amp;[1]listings!H3392&amp;[1]listings!I3392&amp;[1]listings!J3392</f>
        <v>SendlingPrivate room in rental unitPrivate room2</v>
      </c>
      <c r="X3392" s="38">
        <v>48.182470000000002</v>
      </c>
      <c r="Y3392" s="38">
        <v>11.537140000000001</v>
      </c>
    </row>
    <row r="3393" spans="1:25" ht="16" x14ac:dyDescent="0.2">
      <c r="A3393" s="4" t="s">
        <v>5535</v>
      </c>
      <c r="B3393" s="1" t="s">
        <v>5536</v>
      </c>
      <c r="C3393" s="1">
        <v>479399449</v>
      </c>
      <c r="D3393" s="1" t="s">
        <v>5537</v>
      </c>
      <c r="E3393" s="3">
        <v>44817</v>
      </c>
      <c r="F3393" s="1">
        <v>1</v>
      </c>
      <c r="G3393" s="1" t="s">
        <v>56</v>
      </c>
      <c r="H3393" s="1" t="s">
        <v>51</v>
      </c>
      <c r="I3393" s="1" t="s">
        <v>47</v>
      </c>
      <c r="J3393" s="1">
        <v>2</v>
      </c>
      <c r="L3393" s="2">
        <f>IF(ISBLANK(K3393),_xlfn.XLOOKUP(U3393,'[1]AVG PRICE'!E:E,'[1]AVG PRICE'!D:D,""),[1]listings!K3393)</f>
        <v>96.369565217391298</v>
      </c>
      <c r="M3393" s="1">
        <v>1</v>
      </c>
      <c r="N3393" s="1">
        <v>365</v>
      </c>
      <c r="O3393" s="1">
        <v>1</v>
      </c>
      <c r="P3393" s="2">
        <f t="shared" si="104"/>
        <v>17635.630434782608</v>
      </c>
      <c r="Q3393" s="1">
        <v>5</v>
      </c>
      <c r="R3393" s="1">
        <f>IF(ISBLANK(S3393),_xlfn.XLOOKUP(V3393,'[1]AVG REVIEWS'!E:E,'[1]AVG REVIEWS'!D:D,""),[1]listings!S3393)</f>
        <v>0.03</v>
      </c>
      <c r="S3393" s="1">
        <v>0.03</v>
      </c>
      <c r="T3393" s="1">
        <f>IF(ISBLANK(Q3393),_xlfn.XLOOKUP(W3393,'[1]AVG SCORE'!F:F,'[1]AVG SCORE'!E:E,""),[1]listings!Q3393)</f>
        <v>5</v>
      </c>
      <c r="U3393" s="1" t="str">
        <f t="shared" si="105"/>
        <v>Neuhausen-NymphenburgPrivate room2</v>
      </c>
      <c r="V3393" s="1" t="str">
        <f>[1]listings!H3393&amp;[1]listings!I3393&amp;[1]listings!G3393</f>
        <v>Private room in rental unitPrivate roomNeuhausen-Nymphenburg</v>
      </c>
      <c r="W3393" s="1" t="str">
        <f>[1]listings!G3393&amp;[1]listings!H3393&amp;[1]listings!I3393&amp;[1]listings!J3393</f>
        <v>Neuhausen-NymphenburgPrivate room in rental unitPrivate room2</v>
      </c>
      <c r="X3393" s="38">
        <v>48.159780636745602</v>
      </c>
      <c r="Y3393" s="38">
        <v>11.577356853903</v>
      </c>
    </row>
    <row r="3394" spans="1:25" ht="16" x14ac:dyDescent="0.2">
      <c r="A3394" s="4" t="s">
        <v>5538</v>
      </c>
      <c r="B3394" s="1" t="s">
        <v>5539</v>
      </c>
      <c r="C3394" s="1">
        <v>132682685</v>
      </c>
      <c r="D3394" s="1" t="s">
        <v>437</v>
      </c>
      <c r="E3394" s="3">
        <v>42885</v>
      </c>
      <c r="F3394" s="1">
        <v>2</v>
      </c>
      <c r="G3394" s="1" t="s">
        <v>39</v>
      </c>
      <c r="H3394" s="1" t="s">
        <v>32</v>
      </c>
      <c r="I3394" s="1" t="s">
        <v>33</v>
      </c>
      <c r="J3394" s="1">
        <v>2</v>
      </c>
      <c r="K3394" s="2">
        <v>144</v>
      </c>
      <c r="L3394" s="2">
        <f>IF(ISBLANK(K3394),_xlfn.XLOOKUP(U3394,'[1]AVG PRICE'!E:E,'[1]AVG PRICE'!D:D,""),[1]listings!K3394)</f>
        <v>144</v>
      </c>
      <c r="M3394" s="1">
        <v>1</v>
      </c>
      <c r="N3394" s="1">
        <v>365</v>
      </c>
      <c r="O3394" s="1">
        <v>12</v>
      </c>
      <c r="P3394" s="2">
        <f t="shared" ref="P3394:P3457" si="106">L3394*(N3394+M3394)/2</f>
        <v>26352</v>
      </c>
      <c r="Q3394" s="1">
        <v>4.5</v>
      </c>
      <c r="R3394" s="1">
        <f>IF(ISBLANK(S3394),_xlfn.XLOOKUP(V3394,'[1]AVG REVIEWS'!E:E,'[1]AVG REVIEWS'!D:D,""),[1]listings!S3394)</f>
        <v>0.69</v>
      </c>
      <c r="S3394" s="1">
        <v>0.69</v>
      </c>
      <c r="T3394" s="1">
        <f>IF(ISBLANK(Q3394),_xlfn.XLOOKUP(W3394,'[1]AVG SCORE'!F:F,'[1]AVG SCORE'!E:E,""),[1]listings!Q3394)</f>
        <v>4.5</v>
      </c>
      <c r="U3394" s="1" t="str">
        <f t="shared" ref="U3394:U3457" si="107">G3394&amp;I3394&amp;J3394</f>
        <v>MaxvorstadtEntire home/apt2</v>
      </c>
      <c r="V3394" s="1" t="str">
        <f>[1]listings!H3394&amp;[1]listings!I3394&amp;[1]listings!G3394</f>
        <v>Entire rental unitEntire home/aptMaxvorstadt</v>
      </c>
      <c r="W3394" s="1" t="str">
        <f>[1]listings!G3394&amp;[1]listings!H3394&amp;[1]listings!I3394&amp;[1]listings!J3394</f>
        <v>MaxvorstadtEntire rental unitEntire home/apt2</v>
      </c>
      <c r="X3394" s="38">
        <v>48.175579999999997</v>
      </c>
      <c r="Y3394" s="38">
        <v>11.59787</v>
      </c>
    </row>
    <row r="3395" spans="1:25" ht="16" x14ac:dyDescent="0.2">
      <c r="A3395" s="4" t="s">
        <v>5540</v>
      </c>
      <c r="B3395" s="1" t="s">
        <v>5541</v>
      </c>
      <c r="C3395" s="1">
        <v>417615047</v>
      </c>
      <c r="D3395" s="1" t="s">
        <v>5542</v>
      </c>
      <c r="E3395" s="3">
        <v>44417</v>
      </c>
      <c r="F3395" s="1">
        <v>1</v>
      </c>
      <c r="G3395" s="1" t="s">
        <v>66</v>
      </c>
      <c r="H3395" s="1" t="s">
        <v>32</v>
      </c>
      <c r="I3395" s="1" t="s">
        <v>33</v>
      </c>
      <c r="J3395" s="1">
        <v>2</v>
      </c>
      <c r="L3395" s="2">
        <f>IF(ISBLANK(K3395),_xlfn.XLOOKUP(U3395,'[1]AVG PRICE'!E:E,'[1]AVG PRICE'!D:D,""),[1]listings!K3395)</f>
        <v>139.02325581395348</v>
      </c>
      <c r="M3395" s="1">
        <v>1</v>
      </c>
      <c r="N3395" s="1">
        <v>7</v>
      </c>
      <c r="O3395" s="1">
        <v>0</v>
      </c>
      <c r="P3395" s="2">
        <f t="shared" si="106"/>
        <v>556.09302325581393</v>
      </c>
      <c r="R3395" s="1">
        <f>IF(ISBLANK(S3395),_xlfn.XLOOKUP(V3395,'[1]AVG REVIEWS'!E:E,'[1]AVG REVIEWS'!D:D,""),[1]listings!S3395)</f>
        <v>0.68531120331950202</v>
      </c>
      <c r="T3395" s="1">
        <f>IF(ISBLANK(Q3395),_xlfn.XLOOKUP(W3395,'[1]AVG SCORE'!F:F,'[1]AVG SCORE'!E:E,""),[1]listings!Q3395)</f>
        <v>4.8739622641509444</v>
      </c>
      <c r="U3395" s="1" t="str">
        <f t="shared" si="107"/>
        <v>Au-HaidhausenEntire home/apt2</v>
      </c>
      <c r="V3395" s="1" t="str">
        <f>[1]listings!H3395&amp;[1]listings!I3395&amp;[1]listings!G3395</f>
        <v>Entire rental unitEntire home/aptAu-Haidhausen</v>
      </c>
      <c r="W3395" s="1" t="str">
        <f>[1]listings!G3395&amp;[1]listings!H3395&amp;[1]listings!I3395&amp;[1]listings!J3395</f>
        <v>Au-HaidhausenEntire rental unitEntire home/apt2</v>
      </c>
      <c r="X3395" s="38">
        <v>48.111313699999997</v>
      </c>
      <c r="Y3395" s="38">
        <v>11.525876500000001</v>
      </c>
    </row>
    <row r="3396" spans="1:25" ht="16" x14ac:dyDescent="0.2">
      <c r="A3396" s="4" t="s">
        <v>5543</v>
      </c>
      <c r="B3396" s="1" t="s">
        <v>5544</v>
      </c>
      <c r="C3396" s="1">
        <v>976577</v>
      </c>
      <c r="D3396" s="1" t="s">
        <v>5545</v>
      </c>
      <c r="E3396" s="3">
        <v>40771</v>
      </c>
      <c r="F3396" s="1">
        <v>2</v>
      </c>
      <c r="G3396" s="1" t="s">
        <v>56</v>
      </c>
      <c r="H3396" s="1" t="s">
        <v>51</v>
      </c>
      <c r="I3396" s="1" t="s">
        <v>47</v>
      </c>
      <c r="J3396" s="1">
        <v>2</v>
      </c>
      <c r="K3396" s="2">
        <v>251</v>
      </c>
      <c r="L3396" s="2">
        <f>IF(ISBLANK(K3396),_xlfn.XLOOKUP(U3396,'[1]AVG PRICE'!E:E,'[1]AVG PRICE'!D:D,""),[1]listings!K3396)</f>
        <v>251</v>
      </c>
      <c r="M3396" s="1">
        <v>1</v>
      </c>
      <c r="N3396" s="1">
        <v>365</v>
      </c>
      <c r="O3396" s="1">
        <v>2</v>
      </c>
      <c r="P3396" s="2">
        <f t="shared" si="106"/>
        <v>45933</v>
      </c>
      <c r="Q3396" s="1">
        <v>5</v>
      </c>
      <c r="R3396" s="1">
        <f>IF(ISBLANK(S3396),_xlfn.XLOOKUP(V3396,'[1]AVG REVIEWS'!E:E,'[1]AVG REVIEWS'!D:D,""),[1]listings!S3396)</f>
        <v>0.37</v>
      </c>
      <c r="S3396" s="1">
        <v>0.37</v>
      </c>
      <c r="T3396" s="1">
        <f>IF(ISBLANK(Q3396),_xlfn.XLOOKUP(W3396,'[1]AVG SCORE'!F:F,'[1]AVG SCORE'!E:E,""),[1]listings!Q3396)</f>
        <v>5</v>
      </c>
      <c r="U3396" s="1" t="str">
        <f t="shared" si="107"/>
        <v>Neuhausen-NymphenburgPrivate room2</v>
      </c>
      <c r="V3396" s="1" t="str">
        <f>[1]listings!H3396&amp;[1]listings!I3396&amp;[1]listings!G3396</f>
        <v>Private room in rental unitPrivate roomNeuhausen-Nymphenburg</v>
      </c>
      <c r="W3396" s="1" t="str">
        <f>[1]listings!G3396&amp;[1]listings!H3396&amp;[1]listings!I3396&amp;[1]listings!J3396</f>
        <v>Neuhausen-NymphenburgPrivate room in rental unitPrivate room2</v>
      </c>
      <c r="X3396" s="38">
        <v>48.171010000000003</v>
      </c>
      <c r="Y3396" s="38">
        <v>11.62946</v>
      </c>
    </row>
    <row r="3397" spans="1:25" ht="16" x14ac:dyDescent="0.2">
      <c r="A3397" s="4" t="s">
        <v>5546</v>
      </c>
      <c r="B3397" s="1" t="s">
        <v>5547</v>
      </c>
      <c r="C3397" s="1">
        <v>20803051</v>
      </c>
      <c r="D3397" s="1" t="s">
        <v>5548</v>
      </c>
      <c r="E3397" s="3">
        <v>41883</v>
      </c>
      <c r="F3397" s="1">
        <v>2</v>
      </c>
      <c r="G3397" s="1" t="s">
        <v>66</v>
      </c>
      <c r="H3397" s="1" t="s">
        <v>32</v>
      </c>
      <c r="I3397" s="1" t="s">
        <v>33</v>
      </c>
      <c r="J3397" s="1">
        <v>4</v>
      </c>
      <c r="L3397" s="2">
        <f>IF(ISBLANK(K3397),_xlfn.XLOOKUP(U3397,'[1]AVG PRICE'!E:E,'[1]AVG PRICE'!D:D,""),[1]listings!K3397)</f>
        <v>220.55813953488371</v>
      </c>
      <c r="M3397" s="1">
        <v>1</v>
      </c>
      <c r="N3397" s="1">
        <v>365</v>
      </c>
      <c r="O3397" s="1">
        <v>0</v>
      </c>
      <c r="P3397" s="2">
        <f t="shared" si="106"/>
        <v>40362.139534883718</v>
      </c>
      <c r="R3397" s="1">
        <f>IF(ISBLANK(S3397),_xlfn.XLOOKUP(V3397,'[1]AVG REVIEWS'!E:E,'[1]AVG REVIEWS'!D:D,""),[1]listings!S3397)</f>
        <v>0.68531120331950202</v>
      </c>
      <c r="T3397" s="1">
        <f>IF(ISBLANK(Q3397),_xlfn.XLOOKUP(W3397,'[1]AVG SCORE'!F:F,'[1]AVG SCORE'!E:E,""),[1]listings!Q3397)</f>
        <v>4.7792857142857139</v>
      </c>
      <c r="U3397" s="1" t="str">
        <f t="shared" si="107"/>
        <v>Au-HaidhausenEntire home/apt4</v>
      </c>
      <c r="V3397" s="1" t="str">
        <f>[1]listings!H3397&amp;[1]listings!I3397&amp;[1]listings!G3397</f>
        <v>Entire rental unitEntire home/aptAu-Haidhausen</v>
      </c>
      <c r="W3397" s="1" t="str">
        <f>[1]listings!G3397&amp;[1]listings!H3397&amp;[1]listings!I3397&amp;[1]listings!J3397</f>
        <v>Au-HaidhausenEntire rental unitEntire home/apt4</v>
      </c>
      <c r="X3397" s="38">
        <v>48.159880000000001</v>
      </c>
      <c r="Y3397" s="38">
        <v>11.57269</v>
      </c>
    </row>
    <row r="3398" spans="1:25" ht="16" x14ac:dyDescent="0.2">
      <c r="A3398" s="4" t="s">
        <v>5549</v>
      </c>
      <c r="B3398" s="1" t="s">
        <v>5550</v>
      </c>
      <c r="C3398" s="1">
        <v>56329314</v>
      </c>
      <c r="D3398" s="1" t="s">
        <v>4529</v>
      </c>
      <c r="E3398" s="3">
        <v>42396</v>
      </c>
      <c r="F3398" s="1">
        <v>1</v>
      </c>
      <c r="G3398" s="1" t="s">
        <v>108</v>
      </c>
      <c r="H3398" s="1" t="s">
        <v>32</v>
      </c>
      <c r="I3398" s="1" t="s">
        <v>33</v>
      </c>
      <c r="J3398" s="1">
        <v>3</v>
      </c>
      <c r="L3398" s="2">
        <f>IF(ISBLANK(K3398),_xlfn.XLOOKUP(U3398,'[1]AVG PRICE'!E:E,'[1]AVG PRICE'!D:D,""),[1]listings!K3398)</f>
        <v>188.14285714285714</v>
      </c>
      <c r="M3398" s="1">
        <v>2</v>
      </c>
      <c r="N3398" s="1">
        <v>30</v>
      </c>
      <c r="O3398" s="1">
        <v>4</v>
      </c>
      <c r="P3398" s="2">
        <f t="shared" si="106"/>
        <v>3010.2857142857142</v>
      </c>
      <c r="Q3398" s="1">
        <v>5</v>
      </c>
      <c r="R3398" s="1">
        <f>IF(ISBLANK(S3398),_xlfn.XLOOKUP(V3398,'[1]AVG REVIEWS'!E:E,'[1]AVG REVIEWS'!D:D,""),[1]listings!S3398)</f>
        <v>0.13</v>
      </c>
      <c r="S3398" s="1">
        <v>0.13</v>
      </c>
      <c r="T3398" s="1">
        <f>IF(ISBLANK(Q3398),_xlfn.XLOOKUP(W3398,'[1]AVG SCORE'!F:F,'[1]AVG SCORE'!E:E,""),[1]listings!Q3398)</f>
        <v>5</v>
      </c>
      <c r="U3398" s="1" t="str">
        <f t="shared" si="107"/>
        <v>Schwabing-FreimannEntire home/apt3</v>
      </c>
      <c r="V3398" s="1" t="str">
        <f>[1]listings!H3398&amp;[1]listings!I3398&amp;[1]listings!G3398</f>
        <v>Entire rental unitEntire home/aptSchwabing-Freimann</v>
      </c>
      <c r="W3398" s="1" t="str">
        <f>[1]listings!G3398&amp;[1]listings!H3398&amp;[1]listings!I3398&amp;[1]listings!J3398</f>
        <v>Schwabing-FreimannEntire rental unitEntire home/apt3</v>
      </c>
      <c r="X3398" s="38">
        <v>48.153480000000002</v>
      </c>
      <c r="Y3398" s="38">
        <v>11.552199999999999</v>
      </c>
    </row>
    <row r="3399" spans="1:25" ht="16" x14ac:dyDescent="0.2">
      <c r="A3399" s="4" t="s">
        <v>5551</v>
      </c>
      <c r="B3399" s="1" t="s">
        <v>5552</v>
      </c>
      <c r="C3399" s="1">
        <v>119288323</v>
      </c>
      <c r="D3399" s="1" t="s">
        <v>428</v>
      </c>
      <c r="E3399" s="3">
        <v>42799</v>
      </c>
      <c r="F3399" s="1">
        <v>1</v>
      </c>
      <c r="G3399" s="1" t="s">
        <v>93</v>
      </c>
      <c r="H3399" s="1" t="s">
        <v>4034</v>
      </c>
      <c r="I3399" s="1" t="s">
        <v>33</v>
      </c>
      <c r="J3399" s="1">
        <v>4</v>
      </c>
      <c r="K3399" s="2">
        <v>380</v>
      </c>
      <c r="L3399" s="2">
        <f>IF(ISBLANK(K3399),_xlfn.XLOOKUP(U3399,'[1]AVG PRICE'!E:E,'[1]AVG PRICE'!D:D,""),[1]listings!K3399)</f>
        <v>380</v>
      </c>
      <c r="M3399" s="1">
        <v>1</v>
      </c>
      <c r="N3399" s="1">
        <v>20</v>
      </c>
      <c r="O3399" s="1">
        <v>2</v>
      </c>
      <c r="P3399" s="2">
        <f t="shared" si="106"/>
        <v>3990</v>
      </c>
      <c r="Q3399" s="1">
        <v>5</v>
      </c>
      <c r="R3399" s="1">
        <f>IF(ISBLANK(S3399),_xlfn.XLOOKUP(V3399,'[1]AVG REVIEWS'!E:E,'[1]AVG REVIEWS'!D:D,""),[1]listings!S3399)</f>
        <v>7.0000000000000007E-2</v>
      </c>
      <c r="S3399" s="1">
        <v>7.0000000000000007E-2</v>
      </c>
      <c r="T3399" s="1">
        <f>IF(ISBLANK(Q3399),_xlfn.XLOOKUP(W3399,'[1]AVG SCORE'!F:F,'[1]AVG SCORE'!E:E,""),[1]listings!Q3399)</f>
        <v>5</v>
      </c>
      <c r="U3399" s="1" t="str">
        <f t="shared" si="107"/>
        <v>Thalkirchen-Obersendling-Forstenried-F√ºrstenried-SollnEntire home/apt4</v>
      </c>
      <c r="V3399" s="1" t="str">
        <f>[1]listings!H3399&amp;[1]listings!I3399&amp;[1]listings!G3399</f>
        <v>Entire vacation homeEntire home/aptThalkirchen-Obersendling-Forstenried-F√ºrstenried-Solln</v>
      </c>
      <c r="W3399" s="1" t="str">
        <f>[1]listings!G3399&amp;[1]listings!H3399&amp;[1]listings!I3399&amp;[1]listings!J3399</f>
        <v>Thalkirchen-Obersendling-Forstenried-F√ºrstenried-SollnEntire vacation homeEntire home/apt4</v>
      </c>
      <c r="X3399" s="38">
        <v>48.135109999999997</v>
      </c>
      <c r="Y3399" s="38">
        <v>11.597329999999999</v>
      </c>
    </row>
    <row r="3400" spans="1:25" ht="16" x14ac:dyDescent="0.2">
      <c r="A3400" s="4" t="s">
        <v>5553</v>
      </c>
      <c r="B3400" s="1" t="s">
        <v>5554</v>
      </c>
      <c r="C3400" s="1">
        <v>17755526</v>
      </c>
      <c r="D3400" s="1" t="s">
        <v>1030</v>
      </c>
      <c r="E3400" s="3">
        <v>41827</v>
      </c>
      <c r="F3400" s="1">
        <v>2</v>
      </c>
      <c r="G3400" s="1" t="s">
        <v>71</v>
      </c>
      <c r="H3400" s="1" t="s">
        <v>32</v>
      </c>
      <c r="I3400" s="1" t="s">
        <v>33</v>
      </c>
      <c r="J3400" s="1">
        <v>2</v>
      </c>
      <c r="K3400" s="2">
        <v>280</v>
      </c>
      <c r="L3400" s="2">
        <f>IF(ISBLANK(K3400),_xlfn.XLOOKUP(U3400,'[1]AVG PRICE'!E:E,'[1]AVG PRICE'!D:D,""),[1]listings!K3400)</f>
        <v>280</v>
      </c>
      <c r="M3400" s="1">
        <v>4</v>
      </c>
      <c r="N3400" s="1">
        <v>365</v>
      </c>
      <c r="O3400" s="1">
        <v>12</v>
      </c>
      <c r="P3400" s="2">
        <f t="shared" si="106"/>
        <v>51660</v>
      </c>
      <c r="Q3400" s="1">
        <v>4.83</v>
      </c>
      <c r="R3400" s="1">
        <f>IF(ISBLANK(S3400),_xlfn.XLOOKUP(V3400,'[1]AVG REVIEWS'!E:E,'[1]AVG REVIEWS'!D:D,""),[1]listings!S3400)</f>
        <v>0.4</v>
      </c>
      <c r="S3400" s="1">
        <v>0.4</v>
      </c>
      <c r="T3400" s="1">
        <f>IF(ISBLANK(Q3400),_xlfn.XLOOKUP(W3400,'[1]AVG SCORE'!F:F,'[1]AVG SCORE'!E:E,""),[1]listings!Q3400)</f>
        <v>4.83</v>
      </c>
      <c r="U3400" s="1" t="str">
        <f t="shared" si="107"/>
        <v>Ludwigsvorstadt-IsarvorstadtEntire home/apt2</v>
      </c>
      <c r="V3400" s="1" t="str">
        <f>[1]listings!H3400&amp;[1]listings!I3400&amp;[1]listings!G3400</f>
        <v>Entire rental unitEntire home/aptLudwigsvorstadt-Isarvorstadt</v>
      </c>
      <c r="W3400" s="1" t="str">
        <f>[1]listings!G3400&amp;[1]listings!H3400&amp;[1]listings!I3400&amp;[1]listings!J3400</f>
        <v>Ludwigsvorstadt-IsarvorstadtEntire rental unitEntire home/apt2</v>
      </c>
      <c r="X3400" s="38">
        <v>48.128140000000002</v>
      </c>
      <c r="Y3400" s="38">
        <v>11.559189999999999</v>
      </c>
    </row>
    <row r="3401" spans="1:25" ht="16" x14ac:dyDescent="0.2">
      <c r="A3401" s="4" t="s">
        <v>5555</v>
      </c>
      <c r="B3401" s="1" t="s">
        <v>5556</v>
      </c>
      <c r="C3401" s="1">
        <v>205692170</v>
      </c>
      <c r="D3401" s="1" t="s">
        <v>5557</v>
      </c>
      <c r="E3401" s="3">
        <v>43309</v>
      </c>
      <c r="F3401" s="1">
        <v>1</v>
      </c>
      <c r="G3401" s="1" t="s">
        <v>39</v>
      </c>
      <c r="H3401" s="1" t="s">
        <v>82</v>
      </c>
      <c r="I3401" s="1" t="s">
        <v>47</v>
      </c>
      <c r="J3401" s="1">
        <v>2</v>
      </c>
      <c r="L3401" s="2">
        <f>IF(ISBLANK(K3401),_xlfn.XLOOKUP(U3401,'[1]AVG PRICE'!E:E,'[1]AVG PRICE'!D:D,""),[1]listings!K3401)</f>
        <v>113.48</v>
      </c>
      <c r="M3401" s="1">
        <v>1</v>
      </c>
      <c r="N3401" s="1">
        <v>4</v>
      </c>
      <c r="O3401" s="1">
        <v>1</v>
      </c>
      <c r="P3401" s="2">
        <f t="shared" si="106"/>
        <v>283.7</v>
      </c>
      <c r="Q3401" s="1">
        <v>5</v>
      </c>
      <c r="R3401" s="1">
        <f>IF(ISBLANK(S3401),_xlfn.XLOOKUP(V3401,'[1]AVG REVIEWS'!E:E,'[1]AVG REVIEWS'!D:D,""),[1]listings!S3401)</f>
        <v>0.03</v>
      </c>
      <c r="S3401" s="1">
        <v>0.03</v>
      </c>
      <c r="T3401" s="1">
        <f>IF(ISBLANK(Q3401),_xlfn.XLOOKUP(W3401,'[1]AVG SCORE'!F:F,'[1]AVG SCORE'!E:E,""),[1]listings!Q3401)</f>
        <v>5</v>
      </c>
      <c r="U3401" s="1" t="str">
        <f t="shared" si="107"/>
        <v>MaxvorstadtPrivate room2</v>
      </c>
      <c r="V3401" s="1" t="str">
        <f>[1]listings!H3401&amp;[1]listings!I3401&amp;[1]listings!G3401</f>
        <v>Private room in condoPrivate roomMaxvorstadt</v>
      </c>
      <c r="W3401" s="1" t="str">
        <f>[1]listings!G3401&amp;[1]listings!H3401&amp;[1]listings!I3401&amp;[1]listings!J3401</f>
        <v>MaxvorstadtPrivate room in condoPrivate room2</v>
      </c>
      <c r="X3401" s="38">
        <v>48.129027166134499</v>
      </c>
      <c r="Y3401" s="38">
        <v>11.558830088360599</v>
      </c>
    </row>
    <row r="3402" spans="1:25" ht="16" x14ac:dyDescent="0.2">
      <c r="A3402" s="4" t="s">
        <v>5558</v>
      </c>
      <c r="B3402" s="1" t="s">
        <v>5559</v>
      </c>
      <c r="C3402" s="1">
        <v>467557035</v>
      </c>
      <c r="D3402" s="1" t="s">
        <v>2190</v>
      </c>
      <c r="E3402" s="3">
        <v>44746</v>
      </c>
      <c r="F3402" s="1">
        <v>1</v>
      </c>
      <c r="G3402" s="1" t="s">
        <v>39</v>
      </c>
      <c r="H3402" s="1" t="s">
        <v>51</v>
      </c>
      <c r="I3402" s="1" t="s">
        <v>47</v>
      </c>
      <c r="J3402" s="1">
        <v>2</v>
      </c>
      <c r="K3402" s="2">
        <v>300</v>
      </c>
      <c r="L3402" s="2">
        <f>IF(ISBLANK(K3402),_xlfn.XLOOKUP(U3402,'[1]AVG PRICE'!E:E,'[1]AVG PRICE'!D:D,""),[1]listings!K3402)</f>
        <v>300</v>
      </c>
      <c r="M3402" s="1">
        <v>1</v>
      </c>
      <c r="N3402" s="1">
        <v>3</v>
      </c>
      <c r="O3402" s="1">
        <v>0</v>
      </c>
      <c r="P3402" s="2">
        <f t="shared" si="106"/>
        <v>600</v>
      </c>
      <c r="R3402" s="1">
        <f>IF(ISBLANK(S3402),_xlfn.XLOOKUP(V3402,'[1]AVG REVIEWS'!E:E,'[1]AVG REVIEWS'!D:D,""),[1]listings!S3402)</f>
        <v>0.9393975903614461</v>
      </c>
      <c r="T3402" s="1">
        <f>IF(ISBLANK(Q3402),_xlfn.XLOOKUP(W3402,'[1]AVG SCORE'!F:F,'[1]AVG SCORE'!E:E,""),[1]listings!Q3402)</f>
        <v>4.8477777777777762</v>
      </c>
      <c r="U3402" s="1" t="str">
        <f t="shared" si="107"/>
        <v>MaxvorstadtPrivate room2</v>
      </c>
      <c r="V3402" s="1" t="str">
        <f>[1]listings!H3402&amp;[1]listings!I3402&amp;[1]listings!G3402</f>
        <v>Private room in rental unitPrivate roomMaxvorstadt</v>
      </c>
      <c r="W3402" s="1" t="str">
        <f>[1]listings!G3402&amp;[1]listings!H3402&amp;[1]listings!I3402&amp;[1]listings!J3402</f>
        <v>MaxvorstadtPrivate room in rental unitPrivate room2</v>
      </c>
      <c r="X3402" s="38">
        <v>48.110930000000003</v>
      </c>
      <c r="Y3402" s="38">
        <v>11.519170000000001</v>
      </c>
    </row>
    <row r="3403" spans="1:25" ht="16" x14ac:dyDescent="0.2">
      <c r="A3403" s="4" t="s">
        <v>5560</v>
      </c>
      <c r="B3403" s="1" t="s">
        <v>5561</v>
      </c>
      <c r="C3403" s="1">
        <v>302527781</v>
      </c>
      <c r="D3403" s="1" t="s">
        <v>2035</v>
      </c>
      <c r="E3403" s="3">
        <v>43753</v>
      </c>
      <c r="F3403" s="1">
        <v>2</v>
      </c>
      <c r="G3403" s="1" t="s">
        <v>108</v>
      </c>
      <c r="H3403" s="1" t="s">
        <v>148</v>
      </c>
      <c r="I3403" s="1" t="s">
        <v>33</v>
      </c>
      <c r="J3403" s="1">
        <v>4</v>
      </c>
      <c r="L3403" s="2">
        <f>IF(ISBLANK(K3403),_xlfn.XLOOKUP(U3403,'[1]AVG PRICE'!E:E,'[1]AVG PRICE'!D:D,""),[1]listings!K3403)</f>
        <v>291.96296296296299</v>
      </c>
      <c r="M3403" s="1">
        <v>1</v>
      </c>
      <c r="N3403" s="1">
        <v>365</v>
      </c>
      <c r="O3403" s="1">
        <v>1</v>
      </c>
      <c r="P3403" s="2">
        <f t="shared" si="106"/>
        <v>53429.222222222226</v>
      </c>
      <c r="Q3403" s="1">
        <v>5</v>
      </c>
      <c r="R3403" s="1">
        <f>IF(ISBLANK(S3403),_xlfn.XLOOKUP(V3403,'[1]AVG REVIEWS'!E:E,'[1]AVG REVIEWS'!D:D,""),[1]listings!S3403)</f>
        <v>0.03</v>
      </c>
      <c r="S3403" s="1">
        <v>0.03</v>
      </c>
      <c r="T3403" s="1">
        <f>IF(ISBLANK(Q3403),_xlfn.XLOOKUP(W3403,'[1]AVG SCORE'!F:F,'[1]AVG SCORE'!E:E,""),[1]listings!Q3403)</f>
        <v>5</v>
      </c>
      <c r="U3403" s="1" t="str">
        <f t="shared" si="107"/>
        <v>Schwabing-FreimannEntire home/apt4</v>
      </c>
      <c r="V3403" s="1" t="str">
        <f>[1]listings!H3403&amp;[1]listings!I3403&amp;[1]listings!G3403</f>
        <v>Entire homeEntire home/aptSchwabing-Freimann</v>
      </c>
      <c r="W3403" s="1" t="str">
        <f>[1]listings!G3403&amp;[1]listings!H3403&amp;[1]listings!I3403&amp;[1]listings!J3403</f>
        <v>Schwabing-FreimannEntire homeEntire home/apt4</v>
      </c>
      <c r="X3403" s="38">
        <v>48.127299999999998</v>
      </c>
      <c r="Y3403" s="38">
        <v>11.6753</v>
      </c>
    </row>
    <row r="3404" spans="1:25" ht="16" x14ac:dyDescent="0.2">
      <c r="A3404" s="4" t="s">
        <v>5562</v>
      </c>
      <c r="B3404" s="1" t="s">
        <v>5563</v>
      </c>
      <c r="C3404" s="1">
        <v>479600997</v>
      </c>
      <c r="D3404" s="1" t="s">
        <v>861</v>
      </c>
      <c r="E3404" s="3">
        <v>44819</v>
      </c>
      <c r="F3404" s="1">
        <v>1</v>
      </c>
      <c r="G3404" s="1" t="s">
        <v>71</v>
      </c>
      <c r="H3404" s="1" t="s">
        <v>32</v>
      </c>
      <c r="I3404" s="1" t="s">
        <v>33</v>
      </c>
      <c r="J3404" s="1">
        <v>2</v>
      </c>
      <c r="L3404" s="2">
        <f>IF(ISBLANK(K3404),_xlfn.XLOOKUP(U3404,'[1]AVG PRICE'!E:E,'[1]AVG PRICE'!D:D,""),[1]listings!K3404)</f>
        <v>150.01249999999999</v>
      </c>
      <c r="M3404" s="1">
        <v>2</v>
      </c>
      <c r="N3404" s="1">
        <v>13</v>
      </c>
      <c r="O3404" s="1">
        <v>1</v>
      </c>
      <c r="P3404" s="2">
        <f t="shared" si="106"/>
        <v>1125.09375</v>
      </c>
      <c r="Q3404" s="1">
        <v>5</v>
      </c>
      <c r="R3404" s="1">
        <f>IF(ISBLANK(S3404),_xlfn.XLOOKUP(V3404,'[1]AVG REVIEWS'!E:E,'[1]AVG REVIEWS'!D:D,""),[1]listings!S3404)</f>
        <v>0.03</v>
      </c>
      <c r="S3404" s="1">
        <v>0.03</v>
      </c>
      <c r="T3404" s="1">
        <f>IF(ISBLANK(Q3404),_xlfn.XLOOKUP(W3404,'[1]AVG SCORE'!F:F,'[1]AVG SCORE'!E:E,""),[1]listings!Q3404)</f>
        <v>5</v>
      </c>
      <c r="U3404" s="1" t="str">
        <f t="shared" si="107"/>
        <v>Ludwigsvorstadt-IsarvorstadtEntire home/apt2</v>
      </c>
      <c r="V3404" s="1" t="str">
        <f>[1]listings!H3404&amp;[1]listings!I3404&amp;[1]listings!G3404</f>
        <v>Entire rental unitEntire home/aptLudwigsvorstadt-Isarvorstadt</v>
      </c>
      <c r="W3404" s="1" t="str">
        <f>[1]listings!G3404&amp;[1]listings!H3404&amp;[1]listings!I3404&amp;[1]listings!J3404</f>
        <v>Ludwigsvorstadt-IsarvorstadtEntire rental unitEntire home/apt2</v>
      </c>
      <c r="X3404" s="38">
        <v>48.198055232143297</v>
      </c>
      <c r="Y3404" s="38">
        <v>11.4623613185853</v>
      </c>
    </row>
    <row r="3405" spans="1:25" ht="16" x14ac:dyDescent="0.2">
      <c r="A3405" s="4" t="s">
        <v>5564</v>
      </c>
      <c r="B3405" s="1" t="s">
        <v>5565</v>
      </c>
      <c r="C3405" s="1">
        <v>164658443</v>
      </c>
      <c r="D3405" s="1" t="s">
        <v>2290</v>
      </c>
      <c r="E3405" s="3">
        <v>43097</v>
      </c>
      <c r="F3405" s="1">
        <v>1</v>
      </c>
      <c r="G3405" s="1" t="s">
        <v>113</v>
      </c>
      <c r="H3405" s="1" t="s">
        <v>32</v>
      </c>
      <c r="I3405" s="1" t="s">
        <v>33</v>
      </c>
      <c r="J3405" s="1">
        <v>2</v>
      </c>
      <c r="L3405" s="2">
        <f>IF(ISBLANK(K3405),_xlfn.XLOOKUP(U3405,'[1]AVG PRICE'!E:E,'[1]AVG PRICE'!D:D,""),[1]listings!K3405)</f>
        <v>120.29729729729729</v>
      </c>
      <c r="M3405" s="1">
        <v>1</v>
      </c>
      <c r="N3405" s="1">
        <v>1125</v>
      </c>
      <c r="O3405" s="1">
        <v>24</v>
      </c>
      <c r="P3405" s="2">
        <f t="shared" si="106"/>
        <v>67727.378378378373</v>
      </c>
      <c r="Q3405" s="1">
        <v>4.54</v>
      </c>
      <c r="R3405" s="1">
        <f>IF(ISBLANK(S3405),_xlfn.XLOOKUP(V3405,'[1]AVG REVIEWS'!E:E,'[1]AVG REVIEWS'!D:D,""),[1]listings!S3405)</f>
        <v>0.79</v>
      </c>
      <c r="S3405" s="1">
        <v>0.79</v>
      </c>
      <c r="T3405" s="1">
        <f>IF(ISBLANK(Q3405),_xlfn.XLOOKUP(W3405,'[1]AVG SCORE'!F:F,'[1]AVG SCORE'!E:E,""),[1]listings!Q3405)</f>
        <v>4.54</v>
      </c>
      <c r="U3405" s="1" t="str">
        <f t="shared" si="107"/>
        <v>Tudering-RiemEntire home/apt2</v>
      </c>
      <c r="V3405" s="1" t="str">
        <f>[1]listings!H3405&amp;[1]listings!I3405&amp;[1]listings!G3405</f>
        <v>Entire rental unitEntire home/aptTudering-Riem</v>
      </c>
      <c r="W3405" s="1" t="str">
        <f>[1]listings!G3405&amp;[1]listings!H3405&amp;[1]listings!I3405&amp;[1]listings!J3405</f>
        <v>Tudering-RiemEntire rental unitEntire home/apt2</v>
      </c>
      <c r="X3405" s="38">
        <v>48.136299999999999</v>
      </c>
      <c r="Y3405" s="38">
        <v>11.55808</v>
      </c>
    </row>
    <row r="3406" spans="1:25" ht="16" x14ac:dyDescent="0.2">
      <c r="A3406" s="4" t="s">
        <v>5566</v>
      </c>
      <c r="B3406" s="1" t="s">
        <v>5567</v>
      </c>
      <c r="C3406" s="1">
        <v>3622346</v>
      </c>
      <c r="D3406" s="1" t="s">
        <v>5568</v>
      </c>
      <c r="E3406" s="3">
        <v>41172</v>
      </c>
      <c r="F3406" s="1">
        <v>1</v>
      </c>
      <c r="G3406" s="1" t="s">
        <v>108</v>
      </c>
      <c r="H3406" s="1" t="s">
        <v>86</v>
      </c>
      <c r="I3406" s="1" t="s">
        <v>33</v>
      </c>
      <c r="J3406" s="1">
        <v>8</v>
      </c>
      <c r="K3406" s="2">
        <v>400</v>
      </c>
      <c r="L3406" s="2">
        <f>IF(ISBLANK(K3406),_xlfn.XLOOKUP(U3406,'[1]AVG PRICE'!E:E,'[1]AVG PRICE'!D:D,""),[1]listings!K3406)</f>
        <v>400</v>
      </c>
      <c r="M3406" s="1">
        <v>3</v>
      </c>
      <c r="N3406" s="1">
        <v>365</v>
      </c>
      <c r="O3406" s="1">
        <v>6</v>
      </c>
      <c r="P3406" s="2">
        <f t="shared" si="106"/>
        <v>73600</v>
      </c>
      <c r="Q3406" s="1">
        <v>3.67</v>
      </c>
      <c r="R3406" s="1">
        <f>IF(ISBLANK(S3406),_xlfn.XLOOKUP(V3406,'[1]AVG REVIEWS'!E:E,'[1]AVG REVIEWS'!D:D,""),[1]listings!S3406)</f>
        <v>0.2</v>
      </c>
      <c r="S3406" s="1">
        <v>0.2</v>
      </c>
      <c r="T3406" s="1">
        <f>IF(ISBLANK(Q3406),_xlfn.XLOOKUP(W3406,'[1]AVG SCORE'!F:F,'[1]AVG SCORE'!E:E,""),[1]listings!Q3406)</f>
        <v>3.67</v>
      </c>
      <c r="U3406" s="1" t="str">
        <f t="shared" si="107"/>
        <v>Schwabing-FreimannEntire home/apt8</v>
      </c>
      <c r="V3406" s="1" t="str">
        <f>[1]listings!H3406&amp;[1]listings!I3406&amp;[1]listings!G3406</f>
        <v>Entire townhouseEntire home/aptSchwabing-Freimann</v>
      </c>
      <c r="W3406" s="1" t="str">
        <f>[1]listings!G3406&amp;[1]listings!H3406&amp;[1]listings!I3406&amp;[1]listings!J3406</f>
        <v>Schwabing-FreimannEntire townhouseEntire home/apt8</v>
      </c>
      <c r="X3406" s="38">
        <v>48.072760000000002</v>
      </c>
      <c r="Y3406" s="38">
        <v>11.52867</v>
      </c>
    </row>
    <row r="3407" spans="1:25" ht="16" x14ac:dyDescent="0.2">
      <c r="A3407" s="4" t="s">
        <v>5569</v>
      </c>
      <c r="B3407" s="1" t="s">
        <v>5570</v>
      </c>
      <c r="C3407" s="1">
        <v>479659918</v>
      </c>
      <c r="D3407" s="1" t="s">
        <v>5571</v>
      </c>
      <c r="E3407" s="3">
        <v>44819</v>
      </c>
      <c r="F3407" s="1">
        <v>1</v>
      </c>
      <c r="G3407" s="1" t="s">
        <v>39</v>
      </c>
      <c r="H3407" s="1" t="s">
        <v>51</v>
      </c>
      <c r="I3407" s="1" t="s">
        <v>47</v>
      </c>
      <c r="J3407" s="1">
        <v>1</v>
      </c>
      <c r="K3407" s="2">
        <v>189</v>
      </c>
      <c r="L3407" s="2">
        <f>IF(ISBLANK(K3407),_xlfn.XLOOKUP(U3407,'[1]AVG PRICE'!E:E,'[1]AVG PRICE'!D:D,""),[1]listings!K3407)</f>
        <v>189</v>
      </c>
      <c r="M3407" s="1">
        <v>2</v>
      </c>
      <c r="N3407" s="1">
        <v>36</v>
      </c>
      <c r="O3407" s="1">
        <v>3</v>
      </c>
      <c r="P3407" s="2">
        <f t="shared" si="106"/>
        <v>3591</v>
      </c>
      <c r="Q3407" s="1">
        <v>4.33</v>
      </c>
      <c r="R3407" s="1">
        <f>IF(ISBLANK(S3407),_xlfn.XLOOKUP(V3407,'[1]AVG REVIEWS'!E:E,'[1]AVG REVIEWS'!D:D,""),[1]listings!S3407)</f>
        <v>0.1</v>
      </c>
      <c r="S3407" s="1">
        <v>0.1</v>
      </c>
      <c r="T3407" s="1">
        <f>IF(ISBLANK(Q3407),_xlfn.XLOOKUP(W3407,'[1]AVG SCORE'!F:F,'[1]AVG SCORE'!E:E,""),[1]listings!Q3407)</f>
        <v>4.33</v>
      </c>
      <c r="U3407" s="1" t="str">
        <f t="shared" si="107"/>
        <v>MaxvorstadtPrivate room1</v>
      </c>
      <c r="V3407" s="1" t="str">
        <f>[1]listings!H3407&amp;[1]listings!I3407&amp;[1]listings!G3407</f>
        <v>Private room in rental unitPrivate roomMaxvorstadt</v>
      </c>
      <c r="W3407" s="1" t="str">
        <f>[1]listings!G3407&amp;[1]listings!H3407&amp;[1]listings!I3407&amp;[1]listings!J3407</f>
        <v>MaxvorstadtPrivate room in rental unitPrivate room1</v>
      </c>
      <c r="X3407" s="38">
        <v>48.175379999999997</v>
      </c>
      <c r="Y3407" s="38">
        <v>11.460789999999999</v>
      </c>
    </row>
    <row r="3408" spans="1:25" ht="16" x14ac:dyDescent="0.2">
      <c r="A3408" s="4" t="s">
        <v>5572</v>
      </c>
      <c r="B3408" s="1" t="s">
        <v>5573</v>
      </c>
      <c r="C3408" s="1">
        <v>105228737</v>
      </c>
      <c r="D3408" s="1" t="s">
        <v>261</v>
      </c>
      <c r="E3408" s="3">
        <v>42700</v>
      </c>
      <c r="F3408" s="1">
        <v>1</v>
      </c>
      <c r="G3408" s="1" t="s">
        <v>39</v>
      </c>
      <c r="H3408" s="1" t="s">
        <v>32</v>
      </c>
      <c r="I3408" s="1" t="s">
        <v>33</v>
      </c>
      <c r="J3408" s="1">
        <v>4</v>
      </c>
      <c r="K3408" s="2">
        <v>168</v>
      </c>
      <c r="L3408" s="2">
        <f>IF(ISBLANK(K3408),_xlfn.XLOOKUP(U3408,'[1]AVG PRICE'!E:E,'[1]AVG PRICE'!D:D,""),[1]listings!K3408)</f>
        <v>168</v>
      </c>
      <c r="M3408" s="1">
        <v>2.2000000000000002</v>
      </c>
      <c r="N3408" s="1">
        <v>60</v>
      </c>
      <c r="O3408" s="1">
        <v>38</v>
      </c>
      <c r="P3408" s="2">
        <f t="shared" si="106"/>
        <v>5224.8</v>
      </c>
      <c r="Q3408" s="1">
        <v>4.92</v>
      </c>
      <c r="R3408" s="1">
        <f>IF(ISBLANK(S3408),_xlfn.XLOOKUP(V3408,'[1]AVG REVIEWS'!E:E,'[1]AVG REVIEWS'!D:D,""),[1]listings!S3408)</f>
        <v>1.24</v>
      </c>
      <c r="S3408" s="1">
        <v>1.24</v>
      </c>
      <c r="T3408" s="1">
        <f>IF(ISBLANK(Q3408),_xlfn.XLOOKUP(W3408,'[1]AVG SCORE'!F:F,'[1]AVG SCORE'!E:E,""),[1]listings!Q3408)</f>
        <v>4.92</v>
      </c>
      <c r="U3408" s="1" t="str">
        <f t="shared" si="107"/>
        <v>MaxvorstadtEntire home/apt4</v>
      </c>
      <c r="V3408" s="1" t="str">
        <f>[1]listings!H3408&amp;[1]listings!I3408&amp;[1]listings!G3408</f>
        <v>Entire rental unitEntire home/aptMaxvorstadt</v>
      </c>
      <c r="W3408" s="1" t="str">
        <f>[1]listings!G3408&amp;[1]listings!H3408&amp;[1]listings!I3408&amp;[1]listings!J3408</f>
        <v>MaxvorstadtEntire rental unitEntire home/apt4</v>
      </c>
      <c r="X3408" s="38">
        <v>48.175829999999998</v>
      </c>
      <c r="Y3408" s="38">
        <v>11.460990000000001</v>
      </c>
    </row>
    <row r="3409" spans="1:25" ht="16" x14ac:dyDescent="0.2">
      <c r="A3409" s="4" t="s">
        <v>5574</v>
      </c>
      <c r="B3409" s="1" t="s">
        <v>5575</v>
      </c>
      <c r="C3409" s="1">
        <v>322654294</v>
      </c>
      <c r="D3409" s="1" t="s">
        <v>531</v>
      </c>
      <c r="E3409" s="3">
        <v>43829</v>
      </c>
      <c r="F3409" s="1">
        <v>1</v>
      </c>
      <c r="G3409" s="1" t="s">
        <v>100</v>
      </c>
      <c r="H3409" s="1" t="s">
        <v>32</v>
      </c>
      <c r="I3409" s="1" t="s">
        <v>33</v>
      </c>
      <c r="J3409" s="1">
        <v>2</v>
      </c>
      <c r="L3409" s="2">
        <f>IF(ISBLANK(K3409),_xlfn.XLOOKUP(U3409,'[1]AVG PRICE'!E:E,'[1]AVG PRICE'!D:D,""),[1]listings!K3409)</f>
        <v>116.41176470588235</v>
      </c>
      <c r="M3409" s="1">
        <v>2</v>
      </c>
      <c r="N3409" s="1">
        <v>1125</v>
      </c>
      <c r="O3409" s="1">
        <v>28</v>
      </c>
      <c r="P3409" s="2">
        <f t="shared" si="106"/>
        <v>65598.029411764699</v>
      </c>
      <c r="Q3409" s="1">
        <v>4.68</v>
      </c>
      <c r="R3409" s="1">
        <f>IF(ISBLANK(S3409),_xlfn.XLOOKUP(V3409,'[1]AVG REVIEWS'!E:E,'[1]AVG REVIEWS'!D:D,""),[1]listings!S3409)</f>
        <v>0.93</v>
      </c>
      <c r="S3409" s="1">
        <v>0.93</v>
      </c>
      <c r="T3409" s="1">
        <f>IF(ISBLANK(Q3409),_xlfn.XLOOKUP(W3409,'[1]AVG SCORE'!F:F,'[1]AVG SCORE'!E:E,""),[1]listings!Q3409)</f>
        <v>4.68</v>
      </c>
      <c r="U3409" s="1" t="str">
        <f t="shared" si="107"/>
        <v>Untergiesing-HarlachingEntire home/apt2</v>
      </c>
      <c r="V3409" s="1" t="str">
        <f>[1]listings!H3409&amp;[1]listings!I3409&amp;[1]listings!G3409</f>
        <v>Entire rental unitEntire home/aptUntergiesing-Harlaching</v>
      </c>
      <c r="W3409" s="1" t="str">
        <f>[1]listings!G3409&amp;[1]listings!H3409&amp;[1]listings!I3409&amp;[1]listings!J3409</f>
        <v>Untergiesing-HarlachingEntire rental unitEntire home/apt2</v>
      </c>
      <c r="X3409" s="38">
        <v>48.17745</v>
      </c>
      <c r="Y3409" s="38">
        <v>11.46077</v>
      </c>
    </row>
    <row r="3410" spans="1:25" ht="16" x14ac:dyDescent="0.2">
      <c r="A3410" s="4" t="s">
        <v>5576</v>
      </c>
      <c r="B3410" s="1" t="s">
        <v>5577</v>
      </c>
      <c r="C3410" s="1">
        <v>111900941</v>
      </c>
      <c r="D3410" s="1" t="s">
        <v>5578</v>
      </c>
      <c r="E3410" s="3">
        <v>42752</v>
      </c>
      <c r="F3410" s="1">
        <v>1</v>
      </c>
      <c r="G3410" s="1" t="s">
        <v>39</v>
      </c>
      <c r="H3410" s="1" t="s">
        <v>51</v>
      </c>
      <c r="I3410" s="1" t="s">
        <v>47</v>
      </c>
      <c r="J3410" s="1">
        <v>2</v>
      </c>
      <c r="K3410" s="2">
        <v>180</v>
      </c>
      <c r="L3410" s="2">
        <f>IF(ISBLANK(K3410),_xlfn.XLOOKUP(U3410,'[1]AVG PRICE'!E:E,'[1]AVG PRICE'!D:D,""),[1]listings!K3410)</f>
        <v>180</v>
      </c>
      <c r="M3410" s="1">
        <v>2</v>
      </c>
      <c r="N3410" s="1">
        <v>730</v>
      </c>
      <c r="O3410" s="1">
        <v>6</v>
      </c>
      <c r="P3410" s="2">
        <f t="shared" si="106"/>
        <v>65880</v>
      </c>
      <c r="Q3410" s="1">
        <v>4.67</v>
      </c>
      <c r="R3410" s="1">
        <f>IF(ISBLANK(S3410),_xlfn.XLOOKUP(V3410,'[1]AVG REVIEWS'!E:E,'[1]AVG REVIEWS'!D:D,""),[1]listings!S3410)</f>
        <v>0.2</v>
      </c>
      <c r="S3410" s="1">
        <v>0.2</v>
      </c>
      <c r="T3410" s="1">
        <f>IF(ISBLANK(Q3410),_xlfn.XLOOKUP(W3410,'[1]AVG SCORE'!F:F,'[1]AVG SCORE'!E:E,""),[1]listings!Q3410)</f>
        <v>4.67</v>
      </c>
      <c r="U3410" s="1" t="str">
        <f t="shared" si="107"/>
        <v>MaxvorstadtPrivate room2</v>
      </c>
      <c r="V3410" s="1" t="str">
        <f>[1]listings!H3410&amp;[1]listings!I3410&amp;[1]listings!G3410</f>
        <v>Private room in rental unitPrivate roomMaxvorstadt</v>
      </c>
      <c r="W3410" s="1" t="str">
        <f>[1]listings!G3410&amp;[1]listings!H3410&amp;[1]listings!I3410&amp;[1]listings!J3410</f>
        <v>MaxvorstadtPrivate room in rental unitPrivate room2</v>
      </c>
      <c r="X3410" s="38">
        <v>48.136319999999998</v>
      </c>
      <c r="Y3410" s="38">
        <v>11.49893</v>
      </c>
    </row>
    <row r="3411" spans="1:25" ht="16" x14ac:dyDescent="0.2">
      <c r="A3411" s="4" t="s">
        <v>5579</v>
      </c>
      <c r="B3411" s="1" t="s">
        <v>5580</v>
      </c>
      <c r="C3411" s="1">
        <v>142832898</v>
      </c>
      <c r="D3411" s="1" t="s">
        <v>681</v>
      </c>
      <c r="E3411" s="3">
        <v>42943</v>
      </c>
      <c r="F3411" s="1">
        <v>2</v>
      </c>
      <c r="G3411" s="1" t="s">
        <v>66</v>
      </c>
      <c r="H3411" s="1" t="s">
        <v>32</v>
      </c>
      <c r="I3411" s="1" t="s">
        <v>33</v>
      </c>
      <c r="J3411" s="1">
        <v>1</v>
      </c>
      <c r="K3411" s="2">
        <v>73</v>
      </c>
      <c r="L3411" s="2">
        <f>IF(ISBLANK(K3411),_xlfn.XLOOKUP(U3411,'[1]AVG PRICE'!E:E,'[1]AVG PRICE'!D:D,""),[1]listings!K3411)</f>
        <v>73</v>
      </c>
      <c r="M3411" s="1">
        <v>2</v>
      </c>
      <c r="N3411" s="1">
        <v>1125</v>
      </c>
      <c r="O3411" s="1">
        <v>94</v>
      </c>
      <c r="P3411" s="2">
        <f t="shared" si="106"/>
        <v>41135.5</v>
      </c>
      <c r="Q3411" s="1">
        <v>4.9400000000000004</v>
      </c>
      <c r="R3411" s="1">
        <f>IF(ISBLANK(S3411),_xlfn.XLOOKUP(V3411,'[1]AVG REVIEWS'!E:E,'[1]AVG REVIEWS'!D:D,""),[1]listings!S3411)</f>
        <v>3.12</v>
      </c>
      <c r="S3411" s="1">
        <v>3.12</v>
      </c>
      <c r="T3411" s="1">
        <f>IF(ISBLANK(Q3411),_xlfn.XLOOKUP(W3411,'[1]AVG SCORE'!F:F,'[1]AVG SCORE'!E:E,""),[1]listings!Q3411)</f>
        <v>4.9400000000000004</v>
      </c>
      <c r="U3411" s="1" t="str">
        <f t="shared" si="107"/>
        <v>Au-HaidhausenEntire home/apt1</v>
      </c>
      <c r="V3411" s="1" t="str">
        <f>[1]listings!H3411&amp;[1]listings!I3411&amp;[1]listings!G3411</f>
        <v>Entire rental unitEntire home/aptAu-Haidhausen</v>
      </c>
      <c r="W3411" s="1" t="str">
        <f>[1]listings!G3411&amp;[1]listings!H3411&amp;[1]listings!I3411&amp;[1]listings!J3411</f>
        <v>Au-HaidhausenEntire rental unitEntire home/apt1</v>
      </c>
      <c r="X3411" s="38">
        <v>48.175519999999999</v>
      </c>
      <c r="Y3411" s="38">
        <v>11.57437</v>
      </c>
    </row>
    <row r="3412" spans="1:25" ht="16" x14ac:dyDescent="0.2">
      <c r="A3412" s="4" t="s">
        <v>5581</v>
      </c>
      <c r="B3412" s="1" t="s">
        <v>5582</v>
      </c>
      <c r="C3412" s="1">
        <v>442405514</v>
      </c>
      <c r="D3412" s="1" t="s">
        <v>3261</v>
      </c>
      <c r="E3412" s="3">
        <v>44588</v>
      </c>
      <c r="F3412" s="1">
        <v>1</v>
      </c>
      <c r="G3412" s="1" t="s">
        <v>74</v>
      </c>
      <c r="H3412" s="1" t="s">
        <v>32</v>
      </c>
      <c r="I3412" s="1" t="s">
        <v>33</v>
      </c>
      <c r="J3412" s="1">
        <v>2</v>
      </c>
      <c r="L3412" s="2">
        <f>IF(ISBLANK(K3412),_xlfn.XLOOKUP(U3412,'[1]AVG PRICE'!E:E,'[1]AVG PRICE'!D:D,""),[1]listings!K3412)</f>
        <v>134.39024390243901</v>
      </c>
      <c r="M3412" s="1">
        <v>1</v>
      </c>
      <c r="N3412" s="1">
        <v>365</v>
      </c>
      <c r="O3412" s="1">
        <v>2</v>
      </c>
      <c r="P3412" s="2">
        <f t="shared" si="106"/>
        <v>24593.414634146338</v>
      </c>
      <c r="Q3412" s="1">
        <v>5</v>
      </c>
      <c r="R3412" s="1">
        <f>IF(ISBLANK(S3412),_xlfn.XLOOKUP(V3412,'[1]AVG REVIEWS'!E:E,'[1]AVG REVIEWS'!D:D,""),[1]listings!S3412)</f>
        <v>0.35</v>
      </c>
      <c r="S3412" s="1">
        <v>0.35</v>
      </c>
      <c r="T3412" s="1">
        <f>IF(ISBLANK(Q3412),_xlfn.XLOOKUP(W3412,'[1]AVG SCORE'!F:F,'[1]AVG SCORE'!E:E,""),[1]listings!Q3412)</f>
        <v>5</v>
      </c>
      <c r="U3412" s="1" t="str">
        <f t="shared" si="107"/>
        <v>SendlingEntire home/apt2</v>
      </c>
      <c r="V3412" s="1" t="str">
        <f>[1]listings!H3412&amp;[1]listings!I3412&amp;[1]listings!G3412</f>
        <v>Entire rental unitEntire home/aptSendling</v>
      </c>
      <c r="W3412" s="1" t="str">
        <f>[1]listings!G3412&amp;[1]listings!H3412&amp;[1]listings!I3412&amp;[1]listings!J3412</f>
        <v>SendlingEntire rental unitEntire home/apt2</v>
      </c>
      <c r="X3412" s="38">
        <v>48.107999999999997</v>
      </c>
      <c r="Y3412" s="38">
        <v>11.6067</v>
      </c>
    </row>
    <row r="3413" spans="1:25" ht="16" x14ac:dyDescent="0.2">
      <c r="A3413" s="4" t="s">
        <v>5583</v>
      </c>
      <c r="B3413" s="1" t="s">
        <v>5584</v>
      </c>
      <c r="C3413" s="1">
        <v>333196840</v>
      </c>
      <c r="D3413" s="1" t="s">
        <v>566</v>
      </c>
      <c r="E3413" s="3">
        <v>43864</v>
      </c>
      <c r="F3413" s="1">
        <v>1</v>
      </c>
      <c r="G3413" s="1" t="s">
        <v>66</v>
      </c>
      <c r="H3413" s="1" t="s">
        <v>51</v>
      </c>
      <c r="I3413" s="1" t="s">
        <v>47</v>
      </c>
      <c r="J3413" s="1">
        <v>3</v>
      </c>
      <c r="K3413" s="2">
        <v>188</v>
      </c>
      <c r="L3413" s="2">
        <f>IF(ISBLANK(K3413),_xlfn.XLOOKUP(U3413,'[1]AVG PRICE'!E:E,'[1]AVG PRICE'!D:D,""),[1]listings!K3413)</f>
        <v>188</v>
      </c>
      <c r="M3413" s="1">
        <v>3</v>
      </c>
      <c r="N3413" s="1">
        <v>365</v>
      </c>
      <c r="O3413" s="1">
        <v>8</v>
      </c>
      <c r="P3413" s="2">
        <f t="shared" si="106"/>
        <v>34592</v>
      </c>
      <c r="Q3413" s="1">
        <v>4.75</v>
      </c>
      <c r="R3413" s="1">
        <f>IF(ISBLANK(S3413),_xlfn.XLOOKUP(V3413,'[1]AVG REVIEWS'!E:E,'[1]AVG REVIEWS'!D:D,""),[1]listings!S3413)</f>
        <v>0.26</v>
      </c>
      <c r="S3413" s="1">
        <v>0.26</v>
      </c>
      <c r="T3413" s="1">
        <f>IF(ISBLANK(Q3413),_xlfn.XLOOKUP(W3413,'[1]AVG SCORE'!F:F,'[1]AVG SCORE'!E:E,""),[1]listings!Q3413)</f>
        <v>4.75</v>
      </c>
      <c r="U3413" s="1" t="str">
        <f t="shared" si="107"/>
        <v>Au-HaidhausenPrivate room3</v>
      </c>
      <c r="V3413" s="1" t="str">
        <f>[1]listings!H3413&amp;[1]listings!I3413&amp;[1]listings!G3413</f>
        <v>Private room in rental unitPrivate roomAu-Haidhausen</v>
      </c>
      <c r="W3413" s="1" t="str">
        <f>[1]listings!G3413&amp;[1]listings!H3413&amp;[1]listings!I3413&amp;[1]listings!J3413</f>
        <v>Au-HaidhausenPrivate room in rental unitPrivate room3</v>
      </c>
      <c r="X3413" s="38">
        <v>48.116790000000002</v>
      </c>
      <c r="Y3413" s="38">
        <v>11.53323</v>
      </c>
    </row>
    <row r="3414" spans="1:25" ht="16" x14ac:dyDescent="0.2">
      <c r="A3414" s="4" t="s">
        <v>5585</v>
      </c>
      <c r="B3414" s="1" t="s">
        <v>5586</v>
      </c>
      <c r="C3414" s="1">
        <v>19959566</v>
      </c>
      <c r="D3414" s="1" t="s">
        <v>5587</v>
      </c>
      <c r="E3414" s="3">
        <v>41864</v>
      </c>
      <c r="F3414" s="1">
        <v>2</v>
      </c>
      <c r="G3414" s="1" t="s">
        <v>66</v>
      </c>
      <c r="H3414" s="1" t="s">
        <v>32</v>
      </c>
      <c r="I3414" s="1" t="s">
        <v>33</v>
      </c>
      <c r="J3414" s="1">
        <v>2</v>
      </c>
      <c r="L3414" s="2">
        <f>IF(ISBLANK(K3414),_xlfn.XLOOKUP(U3414,'[1]AVG PRICE'!E:E,'[1]AVG PRICE'!D:D,""),[1]listings!K3414)</f>
        <v>139.02325581395348</v>
      </c>
      <c r="M3414" s="1">
        <v>2</v>
      </c>
      <c r="N3414" s="1">
        <v>56</v>
      </c>
      <c r="O3414" s="1">
        <v>2</v>
      </c>
      <c r="P3414" s="2">
        <f t="shared" si="106"/>
        <v>4031.6744186046508</v>
      </c>
      <c r="Q3414" s="1">
        <v>5</v>
      </c>
      <c r="R3414" s="1">
        <f>IF(ISBLANK(S3414),_xlfn.XLOOKUP(V3414,'[1]AVG REVIEWS'!E:E,'[1]AVG REVIEWS'!D:D,""),[1]listings!S3414)</f>
        <v>7.0000000000000007E-2</v>
      </c>
      <c r="S3414" s="1">
        <v>7.0000000000000007E-2</v>
      </c>
      <c r="T3414" s="1">
        <f>IF(ISBLANK(Q3414),_xlfn.XLOOKUP(W3414,'[1]AVG SCORE'!F:F,'[1]AVG SCORE'!E:E,""),[1]listings!Q3414)</f>
        <v>5</v>
      </c>
      <c r="U3414" s="1" t="str">
        <f t="shared" si="107"/>
        <v>Au-HaidhausenEntire home/apt2</v>
      </c>
      <c r="V3414" s="1" t="str">
        <f>[1]listings!H3414&amp;[1]listings!I3414&amp;[1]listings!G3414</f>
        <v>Entire rental unitEntire home/aptAu-Haidhausen</v>
      </c>
      <c r="W3414" s="1" t="str">
        <f>[1]listings!G3414&amp;[1]listings!H3414&amp;[1]listings!I3414&amp;[1]listings!J3414</f>
        <v>Au-HaidhausenEntire rental unitEntire home/apt2</v>
      </c>
      <c r="X3414" s="38">
        <v>48.139462999999999</v>
      </c>
      <c r="Y3414" s="38">
        <v>11.4092088</v>
      </c>
    </row>
    <row r="3415" spans="1:25" ht="16" x14ac:dyDescent="0.2">
      <c r="A3415" s="4" t="s">
        <v>5588</v>
      </c>
      <c r="B3415" s="1" t="s">
        <v>5589</v>
      </c>
      <c r="C3415" s="1">
        <v>6797275</v>
      </c>
      <c r="D3415" s="1" t="s">
        <v>2621</v>
      </c>
      <c r="E3415" s="3">
        <v>41433</v>
      </c>
      <c r="F3415" s="1">
        <v>3</v>
      </c>
      <c r="G3415" s="1" t="s">
        <v>226</v>
      </c>
      <c r="H3415" s="1" t="s">
        <v>46</v>
      </c>
      <c r="I3415" s="1" t="s">
        <v>47</v>
      </c>
      <c r="J3415" s="1">
        <v>6</v>
      </c>
      <c r="K3415" s="2">
        <v>300</v>
      </c>
      <c r="L3415" s="2">
        <f>IF(ISBLANK(K3415),_xlfn.XLOOKUP(U3415,'[1]AVG PRICE'!E:E,'[1]AVG PRICE'!D:D,""),[1]listings!K3415)</f>
        <v>300</v>
      </c>
      <c r="M3415" s="1">
        <v>2</v>
      </c>
      <c r="N3415" s="1">
        <v>365</v>
      </c>
      <c r="O3415" s="1">
        <v>9</v>
      </c>
      <c r="P3415" s="2">
        <f t="shared" si="106"/>
        <v>55050</v>
      </c>
      <c r="Q3415" s="1">
        <v>4.5599999999999996</v>
      </c>
      <c r="R3415" s="1">
        <f>IF(ISBLANK(S3415),_xlfn.XLOOKUP(V3415,'[1]AVG REVIEWS'!E:E,'[1]AVG REVIEWS'!D:D,""),[1]listings!S3415)</f>
        <v>0.31</v>
      </c>
      <c r="S3415" s="1">
        <v>0.31</v>
      </c>
      <c r="T3415" s="1">
        <f>IF(ISBLANK(Q3415),_xlfn.XLOOKUP(W3415,'[1]AVG SCORE'!F:F,'[1]AVG SCORE'!E:E,""),[1]listings!Q3415)</f>
        <v>4.5599999999999996</v>
      </c>
      <c r="U3415" s="1" t="str">
        <f t="shared" si="107"/>
        <v>LaimPrivate room6</v>
      </c>
      <c r="V3415" s="1" t="str">
        <f>[1]listings!H3415&amp;[1]listings!I3415&amp;[1]listings!G3415</f>
        <v>Private room in homePrivate roomLaim</v>
      </c>
      <c r="W3415" s="1" t="str">
        <f>[1]listings!G3415&amp;[1]listings!H3415&amp;[1]listings!I3415&amp;[1]listings!J3415</f>
        <v>LaimPrivate room in homePrivate room6</v>
      </c>
      <c r="X3415" s="38">
        <v>48.14743</v>
      </c>
      <c r="Y3415" s="38">
        <v>11.45529</v>
      </c>
    </row>
    <row r="3416" spans="1:25" ht="16" x14ac:dyDescent="0.2">
      <c r="A3416" s="4" t="s">
        <v>5590</v>
      </c>
      <c r="B3416" s="1" t="s">
        <v>5591</v>
      </c>
      <c r="C3416" s="1">
        <v>479844656</v>
      </c>
      <c r="D3416" s="1" t="s">
        <v>1554</v>
      </c>
      <c r="E3416" s="3">
        <v>44821</v>
      </c>
      <c r="F3416" s="1">
        <v>1</v>
      </c>
      <c r="G3416" s="1" t="s">
        <v>63</v>
      </c>
      <c r="H3416" s="1" t="s">
        <v>51</v>
      </c>
      <c r="I3416" s="1" t="s">
        <v>47</v>
      </c>
      <c r="J3416" s="1">
        <v>2</v>
      </c>
      <c r="K3416" s="2">
        <v>133</v>
      </c>
      <c r="L3416" s="2">
        <f>IF(ISBLANK(K3416),_xlfn.XLOOKUP(U3416,'[1]AVG PRICE'!E:E,'[1]AVG PRICE'!D:D,""),[1]listings!K3416)</f>
        <v>133</v>
      </c>
      <c r="M3416" s="1">
        <v>2</v>
      </c>
      <c r="N3416" s="1">
        <v>7</v>
      </c>
      <c r="O3416" s="1">
        <v>5</v>
      </c>
      <c r="P3416" s="2">
        <f t="shared" si="106"/>
        <v>598.5</v>
      </c>
      <c r="Q3416" s="1">
        <v>5</v>
      </c>
      <c r="R3416" s="1">
        <f>IF(ISBLANK(S3416),_xlfn.XLOOKUP(V3416,'[1]AVG REVIEWS'!E:E,'[1]AVG REVIEWS'!D:D,""),[1]listings!S3416)</f>
        <v>0.17</v>
      </c>
      <c r="S3416" s="1">
        <v>0.17</v>
      </c>
      <c r="T3416" s="1">
        <f>IF(ISBLANK(Q3416),_xlfn.XLOOKUP(W3416,'[1]AVG SCORE'!F:F,'[1]AVG SCORE'!E:E,""),[1]listings!Q3416)</f>
        <v>5</v>
      </c>
      <c r="U3416" s="1" t="str">
        <f t="shared" si="107"/>
        <v>BogenhausenPrivate room2</v>
      </c>
      <c r="V3416" s="1" t="str">
        <f>[1]listings!H3416&amp;[1]listings!I3416&amp;[1]listings!G3416</f>
        <v>Private room in rental unitPrivate roomBogenhausen</v>
      </c>
      <c r="W3416" s="1" t="str">
        <f>[1]listings!G3416&amp;[1]listings!H3416&amp;[1]listings!I3416&amp;[1]listings!J3416</f>
        <v>BogenhausenPrivate room in rental unitPrivate room2</v>
      </c>
      <c r="X3416" s="38">
        <v>48.153199999999998</v>
      </c>
      <c r="Y3416" s="38">
        <v>11.51952</v>
      </c>
    </row>
    <row r="3417" spans="1:25" ht="16" x14ac:dyDescent="0.2">
      <c r="A3417" s="4" t="s">
        <v>5592</v>
      </c>
      <c r="B3417" s="1" t="s">
        <v>5593</v>
      </c>
      <c r="C3417" s="1">
        <v>479846845</v>
      </c>
      <c r="D3417" s="1" t="s">
        <v>1292</v>
      </c>
      <c r="E3417" s="3">
        <v>44821</v>
      </c>
      <c r="F3417" s="1">
        <v>1</v>
      </c>
      <c r="G3417" s="1" t="s">
        <v>108</v>
      </c>
      <c r="H3417" s="1" t="s">
        <v>136</v>
      </c>
      <c r="I3417" s="1" t="s">
        <v>33</v>
      </c>
      <c r="J3417" s="1">
        <v>2</v>
      </c>
      <c r="K3417" s="2">
        <v>121</v>
      </c>
      <c r="L3417" s="2">
        <f>IF(ISBLANK(K3417),_xlfn.XLOOKUP(U3417,'[1]AVG PRICE'!E:E,'[1]AVG PRICE'!D:D,""),[1]listings!K3417)</f>
        <v>121</v>
      </c>
      <c r="M3417" s="1">
        <v>2</v>
      </c>
      <c r="N3417" s="1">
        <v>30</v>
      </c>
      <c r="O3417" s="1">
        <v>36</v>
      </c>
      <c r="P3417" s="2">
        <f t="shared" si="106"/>
        <v>1936</v>
      </c>
      <c r="Q3417" s="1">
        <v>4.92</v>
      </c>
      <c r="R3417" s="1">
        <f>IF(ISBLANK(S3417),_xlfn.XLOOKUP(V3417,'[1]AVG REVIEWS'!E:E,'[1]AVG REVIEWS'!D:D,""),[1]listings!S3417)</f>
        <v>1.18</v>
      </c>
      <c r="S3417" s="1">
        <v>1.18</v>
      </c>
      <c r="T3417" s="1">
        <f>IF(ISBLANK(Q3417),_xlfn.XLOOKUP(W3417,'[1]AVG SCORE'!F:F,'[1]AVG SCORE'!E:E,""),[1]listings!Q3417)</f>
        <v>4.92</v>
      </c>
      <c r="U3417" s="1" t="str">
        <f t="shared" si="107"/>
        <v>Schwabing-FreimannEntire home/apt2</v>
      </c>
      <c r="V3417" s="1" t="str">
        <f>[1]listings!H3417&amp;[1]listings!I3417&amp;[1]listings!G3417</f>
        <v>Entire condoEntire home/aptSchwabing-Freimann</v>
      </c>
      <c r="W3417" s="1" t="str">
        <f>[1]listings!G3417&amp;[1]listings!H3417&amp;[1]listings!I3417&amp;[1]listings!J3417</f>
        <v>Schwabing-FreimannEntire condoEntire home/apt2</v>
      </c>
      <c r="X3417" s="38">
        <v>48.1365044</v>
      </c>
      <c r="Y3417" s="38">
        <v>11.559134500000001</v>
      </c>
    </row>
    <row r="3418" spans="1:25" ht="16" x14ac:dyDescent="0.2">
      <c r="A3418" s="4" t="s">
        <v>5594</v>
      </c>
      <c r="B3418" s="1" t="s">
        <v>5595</v>
      </c>
      <c r="C3418" s="1">
        <v>69395357</v>
      </c>
      <c r="D3418" s="1" t="s">
        <v>5596</v>
      </c>
      <c r="E3418" s="3">
        <v>42488</v>
      </c>
      <c r="F3418" s="1">
        <v>5</v>
      </c>
      <c r="G3418" s="1" t="s">
        <v>71</v>
      </c>
      <c r="H3418" s="1" t="s">
        <v>32</v>
      </c>
      <c r="I3418" s="1" t="s">
        <v>33</v>
      </c>
      <c r="J3418" s="1">
        <v>2</v>
      </c>
      <c r="K3418" s="2">
        <v>55</v>
      </c>
      <c r="L3418" s="2">
        <f>IF(ISBLANK(K3418),_xlfn.XLOOKUP(U3418,'[1]AVG PRICE'!E:E,'[1]AVG PRICE'!D:D,""),[1]listings!K3418)</f>
        <v>55</v>
      </c>
      <c r="M3418" s="1">
        <v>1</v>
      </c>
      <c r="N3418" s="1">
        <v>1125</v>
      </c>
      <c r="O3418" s="1">
        <v>188</v>
      </c>
      <c r="P3418" s="2">
        <f t="shared" si="106"/>
        <v>30965</v>
      </c>
      <c r="Q3418" s="1">
        <v>4.53</v>
      </c>
      <c r="R3418" s="1">
        <f>IF(ISBLANK(S3418),_xlfn.XLOOKUP(V3418,'[1]AVG REVIEWS'!E:E,'[1]AVG REVIEWS'!D:D,""),[1]listings!S3418)</f>
        <v>6.18</v>
      </c>
      <c r="S3418" s="1">
        <v>6.18</v>
      </c>
      <c r="T3418" s="1">
        <f>IF(ISBLANK(Q3418),_xlfn.XLOOKUP(W3418,'[1]AVG SCORE'!F:F,'[1]AVG SCORE'!E:E,""),[1]listings!Q3418)</f>
        <v>4.53</v>
      </c>
      <c r="U3418" s="1" t="str">
        <f t="shared" si="107"/>
        <v>Ludwigsvorstadt-IsarvorstadtEntire home/apt2</v>
      </c>
      <c r="V3418" s="1" t="str">
        <f>[1]listings!H3418&amp;[1]listings!I3418&amp;[1]listings!G3418</f>
        <v>Entire rental unitEntire home/aptLudwigsvorstadt-Isarvorstadt</v>
      </c>
      <c r="W3418" s="1" t="str">
        <f>[1]listings!G3418&amp;[1]listings!H3418&amp;[1]listings!I3418&amp;[1]listings!J3418</f>
        <v>Ludwigsvorstadt-IsarvorstadtEntire rental unitEntire home/apt2</v>
      </c>
      <c r="X3418" s="38">
        <v>48.146810000000002</v>
      </c>
      <c r="Y3418" s="38">
        <v>11.603260000000001</v>
      </c>
    </row>
    <row r="3419" spans="1:25" ht="16" x14ac:dyDescent="0.2">
      <c r="A3419" s="4" t="s">
        <v>5597</v>
      </c>
      <c r="B3419" s="1" t="s">
        <v>5598</v>
      </c>
      <c r="C3419" s="1">
        <v>133951035</v>
      </c>
      <c r="D3419" s="1" t="s">
        <v>5599</v>
      </c>
      <c r="E3419" s="3">
        <v>42893</v>
      </c>
      <c r="F3419" s="1">
        <v>1</v>
      </c>
      <c r="G3419" s="1" t="s">
        <v>179</v>
      </c>
      <c r="H3419" s="1" t="s">
        <v>32</v>
      </c>
      <c r="I3419" s="1" t="s">
        <v>33</v>
      </c>
      <c r="J3419" s="1">
        <v>2</v>
      </c>
      <c r="K3419" s="2">
        <v>100</v>
      </c>
      <c r="L3419" s="2">
        <f>IF(ISBLANK(K3419),_xlfn.XLOOKUP(U3419,'[1]AVG PRICE'!E:E,'[1]AVG PRICE'!D:D,""),[1]listings!K3419)</f>
        <v>100</v>
      </c>
      <c r="M3419" s="1">
        <v>1</v>
      </c>
      <c r="N3419" s="1">
        <v>1125</v>
      </c>
      <c r="O3419" s="1">
        <v>39</v>
      </c>
      <c r="P3419" s="2">
        <f t="shared" si="106"/>
        <v>56300</v>
      </c>
      <c r="Q3419" s="1">
        <v>4.8499999999999996</v>
      </c>
      <c r="R3419" s="1">
        <f>IF(ISBLANK(S3419),_xlfn.XLOOKUP(V3419,'[1]AVG REVIEWS'!E:E,'[1]AVG REVIEWS'!D:D,""),[1]listings!S3419)</f>
        <v>1.29</v>
      </c>
      <c r="S3419" s="1">
        <v>1.29</v>
      </c>
      <c r="T3419" s="1">
        <f>IF(ISBLANK(Q3419),_xlfn.XLOOKUP(W3419,'[1]AVG SCORE'!F:F,'[1]AVG SCORE'!E:E,""),[1]listings!Q3419)</f>
        <v>4.8499999999999996</v>
      </c>
      <c r="U3419" s="1" t="str">
        <f t="shared" si="107"/>
        <v>Altstadt-LehelEntire home/apt2</v>
      </c>
      <c r="V3419" s="1" t="str">
        <f>[1]listings!H3419&amp;[1]listings!I3419&amp;[1]listings!G3419</f>
        <v>Entire rental unitEntire home/aptAltstadt-Lehel</v>
      </c>
      <c r="W3419" s="1" t="str">
        <f>[1]listings!G3419&amp;[1]listings!H3419&amp;[1]listings!I3419&amp;[1]listings!J3419</f>
        <v>Altstadt-LehelEntire rental unitEntire home/apt2</v>
      </c>
      <c r="X3419" s="38">
        <v>48.139462999999999</v>
      </c>
      <c r="Y3419" s="38">
        <v>11.4092088</v>
      </c>
    </row>
    <row r="3420" spans="1:25" ht="16" x14ac:dyDescent="0.2">
      <c r="A3420" s="4" t="s">
        <v>5600</v>
      </c>
      <c r="B3420" s="1" t="s">
        <v>5601</v>
      </c>
      <c r="C3420" s="1">
        <v>56622014</v>
      </c>
      <c r="D3420" s="1" t="s">
        <v>5602</v>
      </c>
      <c r="E3420" s="3">
        <v>42398</v>
      </c>
      <c r="F3420" s="1">
        <v>1</v>
      </c>
      <c r="G3420" s="1" t="s">
        <v>66</v>
      </c>
      <c r="H3420" s="1" t="s">
        <v>32</v>
      </c>
      <c r="I3420" s="1" t="s">
        <v>33</v>
      </c>
      <c r="J3420" s="1">
        <v>2</v>
      </c>
      <c r="K3420" s="2">
        <v>299</v>
      </c>
      <c r="L3420" s="2">
        <f>IF(ISBLANK(K3420),_xlfn.XLOOKUP(U3420,'[1]AVG PRICE'!E:E,'[1]AVG PRICE'!D:D,""),[1]listings!K3420)</f>
        <v>299</v>
      </c>
      <c r="M3420" s="1">
        <v>5</v>
      </c>
      <c r="N3420" s="1">
        <v>20</v>
      </c>
      <c r="O3420" s="1">
        <v>0</v>
      </c>
      <c r="P3420" s="2">
        <f t="shared" si="106"/>
        <v>3737.5</v>
      </c>
      <c r="R3420" s="1">
        <f>IF(ISBLANK(S3420),_xlfn.XLOOKUP(V3420,'[1]AVG REVIEWS'!E:E,'[1]AVG REVIEWS'!D:D,""),[1]listings!S3420)</f>
        <v>0.68531120331950202</v>
      </c>
      <c r="T3420" s="1">
        <f>IF(ISBLANK(Q3420),_xlfn.XLOOKUP(W3420,'[1]AVG SCORE'!F:F,'[1]AVG SCORE'!E:E,""),[1]listings!Q3420)</f>
        <v>4.8739622641509444</v>
      </c>
      <c r="U3420" s="1" t="str">
        <f t="shared" si="107"/>
        <v>Au-HaidhausenEntire home/apt2</v>
      </c>
      <c r="V3420" s="1" t="str">
        <f>[1]listings!H3420&amp;[1]listings!I3420&amp;[1]listings!G3420</f>
        <v>Entire rental unitEntire home/aptAu-Haidhausen</v>
      </c>
      <c r="W3420" s="1" t="str">
        <f>[1]listings!G3420&amp;[1]listings!H3420&amp;[1]listings!I3420&amp;[1]listings!J3420</f>
        <v>Au-HaidhausenEntire rental unitEntire home/apt2</v>
      </c>
      <c r="X3420" s="38">
        <v>48.1129585606487</v>
      </c>
      <c r="Y3420" s="38">
        <v>11.5899335302863</v>
      </c>
    </row>
    <row r="3421" spans="1:25" ht="16" x14ac:dyDescent="0.2">
      <c r="A3421" s="4" t="s">
        <v>5603</v>
      </c>
      <c r="B3421" s="1" t="s">
        <v>5604</v>
      </c>
      <c r="C3421" s="1">
        <v>47848950</v>
      </c>
      <c r="D3421" s="1" t="s">
        <v>5605</v>
      </c>
      <c r="E3421" s="3">
        <v>42308</v>
      </c>
      <c r="F3421" s="1">
        <v>1</v>
      </c>
      <c r="G3421" s="1" t="s">
        <v>56</v>
      </c>
      <c r="H3421" s="1" t="s">
        <v>32</v>
      </c>
      <c r="I3421" s="1" t="s">
        <v>33</v>
      </c>
      <c r="J3421" s="1">
        <v>1</v>
      </c>
      <c r="K3421" s="2">
        <v>50</v>
      </c>
      <c r="L3421" s="2">
        <f>IF(ISBLANK(K3421),_xlfn.XLOOKUP(U3421,'[1]AVG PRICE'!E:E,'[1]AVG PRICE'!D:D,""),[1]listings!K3421)</f>
        <v>50</v>
      </c>
      <c r="M3421" s="1">
        <v>30</v>
      </c>
      <c r="N3421" s="1">
        <v>60</v>
      </c>
      <c r="O3421" s="1">
        <v>0</v>
      </c>
      <c r="P3421" s="2">
        <f t="shared" si="106"/>
        <v>2250</v>
      </c>
      <c r="R3421" s="1">
        <f>IF(ISBLANK(S3421),_xlfn.XLOOKUP(V3421,'[1]AVG REVIEWS'!E:E,'[1]AVG REVIEWS'!D:D,""),[1]listings!S3421)</f>
        <v>0.57453271028037389</v>
      </c>
      <c r="T3421" s="1">
        <f>IF(ISBLANK(Q3421),_xlfn.XLOOKUP(W3421,'[1]AVG SCORE'!F:F,'[1]AVG SCORE'!E:E,""),[1]listings!Q3421)</f>
        <v>4.7435714285714283</v>
      </c>
      <c r="U3421" s="1" t="str">
        <f t="shared" si="107"/>
        <v>Neuhausen-NymphenburgEntire home/apt1</v>
      </c>
      <c r="V3421" s="1" t="str">
        <f>[1]listings!H3421&amp;[1]listings!I3421&amp;[1]listings!G3421</f>
        <v>Entire rental unitEntire home/aptNeuhausen-Nymphenburg</v>
      </c>
      <c r="W3421" s="1" t="str">
        <f>[1]listings!G3421&amp;[1]listings!H3421&amp;[1]listings!I3421&amp;[1]listings!J3421</f>
        <v>Neuhausen-NymphenburgEntire rental unitEntire home/apt1</v>
      </c>
      <c r="X3421" s="38">
        <v>48.134599999999999</v>
      </c>
      <c r="Y3421" s="38">
        <v>11.507149999999999</v>
      </c>
    </row>
    <row r="3422" spans="1:25" ht="16" x14ac:dyDescent="0.2">
      <c r="A3422" s="4" t="s">
        <v>5606</v>
      </c>
      <c r="B3422" s="1" t="s">
        <v>5607</v>
      </c>
      <c r="C3422" s="1">
        <v>3881395</v>
      </c>
      <c r="D3422" s="1" t="s">
        <v>461</v>
      </c>
      <c r="E3422" s="3">
        <v>41197</v>
      </c>
      <c r="F3422" s="1">
        <v>4</v>
      </c>
      <c r="G3422" s="1" t="s">
        <v>36</v>
      </c>
      <c r="H3422" s="1" t="s">
        <v>82</v>
      </c>
      <c r="I3422" s="1" t="s">
        <v>47</v>
      </c>
      <c r="J3422" s="1">
        <v>2</v>
      </c>
      <c r="K3422" s="2">
        <v>80</v>
      </c>
      <c r="L3422" s="2">
        <f>IF(ISBLANK(K3422),_xlfn.XLOOKUP(U3422,'[1]AVG PRICE'!E:E,'[1]AVG PRICE'!D:D,""),[1]listings!K3422)</f>
        <v>80</v>
      </c>
      <c r="M3422" s="1">
        <v>2</v>
      </c>
      <c r="N3422" s="1">
        <v>30</v>
      </c>
      <c r="O3422" s="1">
        <v>7</v>
      </c>
      <c r="P3422" s="2">
        <f t="shared" si="106"/>
        <v>1280</v>
      </c>
      <c r="Q3422" s="1">
        <v>4.57</v>
      </c>
      <c r="R3422" s="1">
        <f>IF(ISBLANK(S3422),_xlfn.XLOOKUP(V3422,'[1]AVG REVIEWS'!E:E,'[1]AVG REVIEWS'!D:D,""),[1]listings!S3422)</f>
        <v>0.23</v>
      </c>
      <c r="S3422" s="1">
        <v>0.23</v>
      </c>
      <c r="T3422" s="1">
        <f>IF(ISBLANK(Q3422),_xlfn.XLOOKUP(W3422,'[1]AVG SCORE'!F:F,'[1]AVG SCORE'!E:E,""),[1]listings!Q3422)</f>
        <v>4.57</v>
      </c>
      <c r="U3422" s="1" t="str">
        <f t="shared" si="107"/>
        <v>Berg am LaimPrivate room2</v>
      </c>
      <c r="V3422" s="1" t="str">
        <f>[1]listings!H3422&amp;[1]listings!I3422&amp;[1]listings!G3422</f>
        <v>Private room in condoPrivate roomBerg am Laim</v>
      </c>
      <c r="W3422" s="1" t="str">
        <f>[1]listings!G3422&amp;[1]listings!H3422&amp;[1]listings!I3422&amp;[1]listings!J3422</f>
        <v>Berg am LaimPrivate room in condoPrivate room2</v>
      </c>
      <c r="X3422" s="38">
        <v>48.140776006877203</v>
      </c>
      <c r="Y3422" s="38">
        <v>11.5153550343933</v>
      </c>
    </row>
    <row r="3423" spans="1:25" ht="16" x14ac:dyDescent="0.2">
      <c r="A3423" s="4" t="s">
        <v>5608</v>
      </c>
      <c r="B3423" s="1" t="s">
        <v>5609</v>
      </c>
      <c r="C3423" s="1">
        <v>7211222</v>
      </c>
      <c r="D3423" s="1" t="s">
        <v>629</v>
      </c>
      <c r="E3423" s="3">
        <v>41456</v>
      </c>
      <c r="F3423" s="1">
        <v>1</v>
      </c>
      <c r="G3423" s="1" t="s">
        <v>113</v>
      </c>
      <c r="H3423" s="1" t="s">
        <v>46</v>
      </c>
      <c r="I3423" s="1" t="s">
        <v>47</v>
      </c>
      <c r="J3423" s="1">
        <v>1</v>
      </c>
      <c r="K3423" s="2">
        <v>68</v>
      </c>
      <c r="L3423" s="2">
        <f>IF(ISBLANK(K3423),_xlfn.XLOOKUP(U3423,'[1]AVG PRICE'!E:E,'[1]AVG PRICE'!D:D,""),[1]listings!K3423)</f>
        <v>68</v>
      </c>
      <c r="M3423" s="1">
        <v>1</v>
      </c>
      <c r="N3423" s="1">
        <v>14</v>
      </c>
      <c r="O3423" s="1">
        <v>17</v>
      </c>
      <c r="P3423" s="2">
        <f t="shared" si="106"/>
        <v>510</v>
      </c>
      <c r="Q3423" s="1">
        <v>5</v>
      </c>
      <c r="R3423" s="1">
        <f>IF(ISBLANK(S3423),_xlfn.XLOOKUP(V3423,'[1]AVG REVIEWS'!E:E,'[1]AVG REVIEWS'!D:D,""),[1]listings!S3423)</f>
        <v>0.56000000000000005</v>
      </c>
      <c r="S3423" s="1">
        <v>0.56000000000000005</v>
      </c>
      <c r="T3423" s="1">
        <f>IF(ISBLANK(Q3423),_xlfn.XLOOKUP(W3423,'[1]AVG SCORE'!F:F,'[1]AVG SCORE'!E:E,""),[1]listings!Q3423)</f>
        <v>5</v>
      </c>
      <c r="U3423" s="1" t="str">
        <f t="shared" si="107"/>
        <v>Tudering-RiemPrivate room1</v>
      </c>
      <c r="V3423" s="1" t="str">
        <f>[1]listings!H3423&amp;[1]listings!I3423&amp;[1]listings!G3423</f>
        <v>Private room in homePrivate roomTudering-Riem</v>
      </c>
      <c r="W3423" s="1" t="str">
        <f>[1]listings!G3423&amp;[1]listings!H3423&amp;[1]listings!I3423&amp;[1]listings!J3423</f>
        <v>Tudering-RiemPrivate room in homePrivate room1</v>
      </c>
      <c r="X3423" s="38">
        <v>48.1352397240315</v>
      </c>
      <c r="Y3423" s="38">
        <v>11.5553293258696</v>
      </c>
    </row>
    <row r="3424" spans="1:25" ht="16" x14ac:dyDescent="0.2">
      <c r="A3424" s="4" t="s">
        <v>5610</v>
      </c>
      <c r="B3424" s="1" t="s">
        <v>5611</v>
      </c>
      <c r="C3424" s="1">
        <v>251036389</v>
      </c>
      <c r="D3424" s="1" t="s">
        <v>5612</v>
      </c>
      <c r="E3424" s="3">
        <v>43549</v>
      </c>
      <c r="F3424" s="1">
        <v>1</v>
      </c>
      <c r="G3424" s="1" t="s">
        <v>63</v>
      </c>
      <c r="H3424" s="1" t="s">
        <v>32</v>
      </c>
      <c r="I3424" s="1" t="s">
        <v>33</v>
      </c>
      <c r="J3424" s="1">
        <v>3</v>
      </c>
      <c r="L3424" s="2">
        <f>IF(ISBLANK(K3424),_xlfn.XLOOKUP(U3424,'[1]AVG PRICE'!E:E,'[1]AVG PRICE'!D:D,""),[1]listings!K3424)</f>
        <v>133.72727272727272</v>
      </c>
      <c r="M3424" s="1">
        <v>1</v>
      </c>
      <c r="N3424" s="1">
        <v>3</v>
      </c>
      <c r="O3424" s="1">
        <v>4</v>
      </c>
      <c r="P3424" s="2">
        <f t="shared" si="106"/>
        <v>267.45454545454544</v>
      </c>
      <c r="Q3424" s="1">
        <v>4.75</v>
      </c>
      <c r="R3424" s="1">
        <f>IF(ISBLANK(S3424),_xlfn.XLOOKUP(V3424,'[1]AVG REVIEWS'!E:E,'[1]AVG REVIEWS'!D:D,""),[1]listings!S3424)</f>
        <v>0.13</v>
      </c>
      <c r="S3424" s="1">
        <v>0.13</v>
      </c>
      <c r="T3424" s="1">
        <f>IF(ISBLANK(Q3424),_xlfn.XLOOKUP(W3424,'[1]AVG SCORE'!F:F,'[1]AVG SCORE'!E:E,""),[1]listings!Q3424)</f>
        <v>4.75</v>
      </c>
      <c r="U3424" s="1" t="str">
        <f t="shared" si="107"/>
        <v>BogenhausenEntire home/apt3</v>
      </c>
      <c r="V3424" s="1" t="str">
        <f>[1]listings!H3424&amp;[1]listings!I3424&amp;[1]listings!G3424</f>
        <v>Entire rental unitEntire home/aptBogenhausen</v>
      </c>
      <c r="W3424" s="1" t="str">
        <f>[1]listings!G3424&amp;[1]listings!H3424&amp;[1]listings!I3424&amp;[1]listings!J3424</f>
        <v>BogenhausenEntire rental unitEntire home/apt3</v>
      </c>
      <c r="X3424" s="38">
        <v>48.1365044</v>
      </c>
      <c r="Y3424" s="38">
        <v>11.559134500000001</v>
      </c>
    </row>
    <row r="3425" spans="1:25" ht="16" x14ac:dyDescent="0.2">
      <c r="A3425" s="4" t="s">
        <v>5613</v>
      </c>
      <c r="B3425" s="1" t="s">
        <v>5614</v>
      </c>
      <c r="C3425" s="1">
        <v>373727596</v>
      </c>
      <c r="D3425" s="1" t="s">
        <v>3241</v>
      </c>
      <c r="E3425" s="3">
        <v>44133</v>
      </c>
      <c r="F3425" s="1">
        <v>11</v>
      </c>
      <c r="G3425" s="1" t="s">
        <v>651</v>
      </c>
      <c r="H3425" s="1" t="s">
        <v>46</v>
      </c>
      <c r="I3425" s="1" t="s">
        <v>47</v>
      </c>
      <c r="J3425" s="1">
        <v>2</v>
      </c>
      <c r="L3425" s="2">
        <f>IF(ISBLANK(K3425),_xlfn.XLOOKUP(U3425,'[1]AVG PRICE'!E:E,'[1]AVG PRICE'!D:D,""),[1]listings!K3425)</f>
        <v>67.900000000000006</v>
      </c>
      <c r="M3425" s="1">
        <v>1</v>
      </c>
      <c r="N3425" s="1">
        <v>365</v>
      </c>
      <c r="O3425" s="1">
        <v>95</v>
      </c>
      <c r="P3425" s="2">
        <f t="shared" si="106"/>
        <v>12425.7</v>
      </c>
      <c r="Q3425" s="1">
        <v>4.6500000000000004</v>
      </c>
      <c r="R3425" s="1">
        <f>IF(ISBLANK(S3425),_xlfn.XLOOKUP(V3425,'[1]AVG REVIEWS'!E:E,'[1]AVG REVIEWS'!D:D,""),[1]listings!S3425)</f>
        <v>3.12</v>
      </c>
      <c r="S3425" s="1">
        <v>3.12</v>
      </c>
      <c r="T3425" s="1">
        <f>IF(ISBLANK(Q3425),_xlfn.XLOOKUP(W3425,'[1]AVG SCORE'!F:F,'[1]AVG SCORE'!E:E,""),[1]listings!Q3425)</f>
        <v>4.6500000000000004</v>
      </c>
      <c r="U3425" s="1" t="str">
        <f t="shared" si="107"/>
        <v>Aubing-Lochhausen-LangwiedPrivate room2</v>
      </c>
      <c r="V3425" s="1" t="str">
        <f>[1]listings!H3425&amp;[1]listings!I3425&amp;[1]listings!G3425</f>
        <v>Private room in homePrivate roomAubing-Lochhausen-Langwied</v>
      </c>
      <c r="W3425" s="1" t="str">
        <f>[1]listings!G3425&amp;[1]listings!H3425&amp;[1]listings!I3425&amp;[1]listings!J3425</f>
        <v>Aubing-Lochhausen-LangwiedPrivate room in homePrivate room2</v>
      </c>
      <c r="X3425" s="38">
        <v>48.132770000000001</v>
      </c>
      <c r="Y3425" s="38">
        <v>11.587999999999999</v>
      </c>
    </row>
    <row r="3426" spans="1:25" ht="16" x14ac:dyDescent="0.2">
      <c r="A3426" s="4" t="s">
        <v>5615</v>
      </c>
      <c r="B3426" s="1" t="s">
        <v>5616</v>
      </c>
      <c r="C3426" s="1">
        <v>18993483</v>
      </c>
      <c r="D3426" s="1" t="s">
        <v>76</v>
      </c>
      <c r="E3426" s="3">
        <v>41847</v>
      </c>
      <c r="F3426" s="1">
        <v>1</v>
      </c>
      <c r="G3426" s="1" t="s">
        <v>71</v>
      </c>
      <c r="H3426" s="1" t="s">
        <v>32</v>
      </c>
      <c r="I3426" s="1" t="s">
        <v>33</v>
      </c>
      <c r="J3426" s="1">
        <v>2</v>
      </c>
      <c r="K3426" s="2">
        <v>90</v>
      </c>
      <c r="L3426" s="2">
        <f>IF(ISBLANK(K3426),_xlfn.XLOOKUP(U3426,'[1]AVG PRICE'!E:E,'[1]AVG PRICE'!D:D,""),[1]listings!K3426)</f>
        <v>90</v>
      </c>
      <c r="M3426" s="1">
        <v>3</v>
      </c>
      <c r="N3426" s="1">
        <v>21</v>
      </c>
      <c r="O3426" s="1">
        <v>6</v>
      </c>
      <c r="P3426" s="2">
        <f t="shared" si="106"/>
        <v>1080</v>
      </c>
      <c r="Q3426" s="1">
        <v>4.83</v>
      </c>
      <c r="R3426" s="1">
        <f>IF(ISBLANK(S3426),_xlfn.XLOOKUP(V3426,'[1]AVG REVIEWS'!E:E,'[1]AVG REVIEWS'!D:D,""),[1]listings!S3426)</f>
        <v>0.34</v>
      </c>
      <c r="S3426" s="1">
        <v>0.34</v>
      </c>
      <c r="T3426" s="1">
        <f>IF(ISBLANK(Q3426),_xlfn.XLOOKUP(W3426,'[1]AVG SCORE'!F:F,'[1]AVG SCORE'!E:E,""),[1]listings!Q3426)</f>
        <v>4.83</v>
      </c>
      <c r="U3426" s="1" t="str">
        <f t="shared" si="107"/>
        <v>Ludwigsvorstadt-IsarvorstadtEntire home/apt2</v>
      </c>
      <c r="V3426" s="1" t="str">
        <f>[1]listings!H3426&amp;[1]listings!I3426&amp;[1]listings!G3426</f>
        <v>Entire rental unitEntire home/aptLudwigsvorstadt-Isarvorstadt</v>
      </c>
      <c r="W3426" s="1" t="str">
        <f>[1]listings!G3426&amp;[1]listings!H3426&amp;[1]listings!I3426&amp;[1]listings!J3426</f>
        <v>Ludwigsvorstadt-IsarvorstadtEntire rental unitEntire home/apt2</v>
      </c>
      <c r="X3426" s="38">
        <v>48.140479999999997</v>
      </c>
      <c r="Y3426" s="38">
        <v>11.408860000000001</v>
      </c>
    </row>
    <row r="3427" spans="1:25" ht="16" x14ac:dyDescent="0.2">
      <c r="A3427" s="4" t="s">
        <v>5617</v>
      </c>
      <c r="B3427" s="1" t="s">
        <v>5618</v>
      </c>
      <c r="C3427" s="1">
        <v>157993748</v>
      </c>
      <c r="D3427" s="1" t="s">
        <v>76</v>
      </c>
      <c r="E3427" s="3">
        <v>43047</v>
      </c>
      <c r="F3427" s="1">
        <v>2</v>
      </c>
      <c r="G3427" s="1" t="s">
        <v>102</v>
      </c>
      <c r="H3427" s="1" t="s">
        <v>32</v>
      </c>
      <c r="I3427" s="1" t="s">
        <v>33</v>
      </c>
      <c r="J3427" s="1">
        <v>4</v>
      </c>
      <c r="L3427" s="2">
        <f>IF(ISBLANK(K3427),_xlfn.XLOOKUP(U3427,'[1]AVG PRICE'!E:E,'[1]AVG PRICE'!D:D,""),[1]listings!K3427)</f>
        <v>205.46153846153845</v>
      </c>
      <c r="M3427" s="1">
        <v>2</v>
      </c>
      <c r="N3427" s="1">
        <v>1125</v>
      </c>
      <c r="O3427" s="1">
        <v>5</v>
      </c>
      <c r="P3427" s="2">
        <f t="shared" si="106"/>
        <v>115777.57692307692</v>
      </c>
      <c r="Q3427" s="1">
        <v>5</v>
      </c>
      <c r="R3427" s="1">
        <f>IF(ISBLANK(S3427),_xlfn.XLOOKUP(V3427,'[1]AVG REVIEWS'!E:E,'[1]AVG REVIEWS'!D:D,""),[1]listings!S3427)</f>
        <v>0.17</v>
      </c>
      <c r="S3427" s="1">
        <v>0.17</v>
      </c>
      <c r="T3427" s="1">
        <f>IF(ISBLANK(Q3427),_xlfn.XLOOKUP(W3427,'[1]AVG SCORE'!F:F,'[1]AVG SCORE'!E:E,""),[1]listings!Q3427)</f>
        <v>5</v>
      </c>
      <c r="U3427" s="1" t="str">
        <f t="shared" si="107"/>
        <v>ObergiesingEntire home/apt4</v>
      </c>
      <c r="V3427" s="1" t="str">
        <f>[1]listings!H3427&amp;[1]listings!I3427&amp;[1]listings!G3427</f>
        <v>Entire rental unitEntire home/aptObergiesing</v>
      </c>
      <c r="W3427" s="1" t="str">
        <f>[1]listings!G3427&amp;[1]listings!H3427&amp;[1]listings!I3427&amp;[1]listings!J3427</f>
        <v>ObergiesingEntire rental unitEntire home/apt4</v>
      </c>
      <c r="X3427" s="38">
        <v>48.138640000000002</v>
      </c>
      <c r="Y3427" s="38">
        <v>11.40841</v>
      </c>
    </row>
    <row r="3428" spans="1:25" ht="16" x14ac:dyDescent="0.2">
      <c r="A3428" s="4" t="s">
        <v>5619</v>
      </c>
      <c r="B3428" s="1" t="s">
        <v>5620</v>
      </c>
      <c r="C3428" s="1">
        <v>430635267</v>
      </c>
      <c r="D3428" s="1" t="s">
        <v>5621</v>
      </c>
      <c r="E3428" s="3">
        <v>44506</v>
      </c>
      <c r="F3428" s="1">
        <v>2</v>
      </c>
      <c r="G3428" s="1" t="s">
        <v>36</v>
      </c>
      <c r="H3428" s="1" t="s">
        <v>51</v>
      </c>
      <c r="I3428" s="1" t="s">
        <v>47</v>
      </c>
      <c r="J3428" s="1">
        <v>1</v>
      </c>
      <c r="L3428" s="2">
        <f>IF(ISBLANK(K3428),_xlfn.XLOOKUP(U3428,'[1]AVG PRICE'!E:E,'[1]AVG PRICE'!D:D,""),[1]listings!K3428)</f>
        <v>57.5</v>
      </c>
      <c r="M3428" s="1">
        <v>2</v>
      </c>
      <c r="N3428" s="1">
        <v>1125</v>
      </c>
      <c r="O3428" s="1">
        <v>104</v>
      </c>
      <c r="P3428" s="2">
        <f t="shared" si="106"/>
        <v>32401.25</v>
      </c>
      <c r="Q3428" s="1">
        <v>4.75</v>
      </c>
      <c r="R3428" s="1">
        <f>IF(ISBLANK(S3428),_xlfn.XLOOKUP(V3428,'[1]AVG REVIEWS'!E:E,'[1]AVG REVIEWS'!D:D,""),[1]listings!S3428)</f>
        <v>3.42</v>
      </c>
      <c r="S3428" s="1">
        <v>3.42</v>
      </c>
      <c r="T3428" s="1">
        <f>IF(ISBLANK(Q3428),_xlfn.XLOOKUP(W3428,'[1]AVG SCORE'!F:F,'[1]AVG SCORE'!E:E,""),[1]listings!Q3428)</f>
        <v>4.75</v>
      </c>
      <c r="U3428" s="1" t="str">
        <f t="shared" si="107"/>
        <v>Berg am LaimPrivate room1</v>
      </c>
      <c r="V3428" s="1" t="str">
        <f>[1]listings!H3428&amp;[1]listings!I3428&amp;[1]listings!G3428</f>
        <v>Private room in rental unitPrivate roomBerg am Laim</v>
      </c>
      <c r="W3428" s="1" t="str">
        <f>[1]listings!G3428&amp;[1]listings!H3428&amp;[1]listings!I3428&amp;[1]listings!J3428</f>
        <v>Berg am LaimPrivate room in rental unitPrivate room1</v>
      </c>
      <c r="X3428" s="38">
        <v>48.139462999999999</v>
      </c>
      <c r="Y3428" s="38">
        <v>11.4092088</v>
      </c>
    </row>
    <row r="3429" spans="1:25" ht="16" x14ac:dyDescent="0.2">
      <c r="A3429" s="4" t="s">
        <v>5622</v>
      </c>
      <c r="B3429" s="1" t="s">
        <v>5623</v>
      </c>
      <c r="C3429" s="1">
        <v>56191174</v>
      </c>
      <c r="D3429" s="1" t="s">
        <v>2474</v>
      </c>
      <c r="E3429" s="3">
        <v>42395</v>
      </c>
      <c r="F3429" s="1">
        <v>1</v>
      </c>
      <c r="G3429" s="1" t="s">
        <v>45</v>
      </c>
      <c r="H3429" s="1" t="s">
        <v>3003</v>
      </c>
      <c r="I3429" s="1" t="s">
        <v>47</v>
      </c>
      <c r="J3429" s="1">
        <v>1</v>
      </c>
      <c r="K3429" s="2">
        <v>73</v>
      </c>
      <c r="L3429" s="2">
        <f>IF(ISBLANK(K3429),_xlfn.XLOOKUP(U3429,'[1]AVG PRICE'!E:E,'[1]AVG PRICE'!D:D,""),[1]listings!K3429)</f>
        <v>73</v>
      </c>
      <c r="M3429" s="1">
        <v>1</v>
      </c>
      <c r="N3429" s="1">
        <v>3</v>
      </c>
      <c r="O3429" s="1">
        <v>8</v>
      </c>
      <c r="P3429" s="2">
        <f t="shared" si="106"/>
        <v>146</v>
      </c>
      <c r="Q3429" s="1">
        <v>5</v>
      </c>
      <c r="R3429" s="1">
        <f>IF(ISBLANK(S3429),_xlfn.XLOOKUP(V3429,'[1]AVG REVIEWS'!E:E,'[1]AVG REVIEWS'!D:D,""),[1]listings!S3429)</f>
        <v>0.28000000000000003</v>
      </c>
      <c r="S3429" s="1">
        <v>0.28000000000000003</v>
      </c>
      <c r="T3429" s="1">
        <f>IF(ISBLANK(Q3429),_xlfn.XLOOKUP(W3429,'[1]AVG SCORE'!F:F,'[1]AVG SCORE'!E:E,""),[1]listings!Q3429)</f>
        <v>5</v>
      </c>
      <c r="U3429" s="1" t="str">
        <f t="shared" si="107"/>
        <v>Sendling-WestparkPrivate room1</v>
      </c>
      <c r="V3429" s="1" t="str">
        <f>[1]listings!H3429&amp;[1]listings!I3429&amp;[1]listings!G3429</f>
        <v>Private room in casa particularPrivate roomSendling-Westpark</v>
      </c>
      <c r="W3429" s="1" t="str">
        <f>[1]listings!G3429&amp;[1]listings!H3429&amp;[1]listings!I3429&amp;[1]listings!J3429</f>
        <v>Sendling-WestparkPrivate room in casa particularPrivate room1</v>
      </c>
      <c r="X3429" s="38">
        <v>48.140650000000001</v>
      </c>
      <c r="Y3429" s="38">
        <v>11.40884</v>
      </c>
    </row>
    <row r="3430" spans="1:25" ht="16" x14ac:dyDescent="0.2">
      <c r="A3430" s="4" t="s">
        <v>5624</v>
      </c>
      <c r="B3430" s="1" t="s">
        <v>5625</v>
      </c>
      <c r="C3430" s="1">
        <v>417327074</v>
      </c>
      <c r="D3430" s="1" t="s">
        <v>5626</v>
      </c>
      <c r="E3430" s="3">
        <v>44415</v>
      </c>
      <c r="F3430" s="1">
        <v>1</v>
      </c>
      <c r="G3430" s="1" t="s">
        <v>63</v>
      </c>
      <c r="H3430" s="1" t="s">
        <v>166</v>
      </c>
      <c r="I3430" s="1" t="s">
        <v>47</v>
      </c>
      <c r="J3430" s="1">
        <v>5</v>
      </c>
      <c r="L3430" s="2">
        <f>IF(ISBLANK(K3430),_xlfn.XLOOKUP(U3430,'[1]AVG PRICE'!E:E,'[1]AVG PRICE'!D:D,""),[1]listings!K3430)</f>
        <v>0</v>
      </c>
      <c r="M3430" s="1">
        <v>1</v>
      </c>
      <c r="N3430" s="1">
        <v>365</v>
      </c>
      <c r="O3430" s="1">
        <v>0</v>
      </c>
      <c r="P3430" s="2">
        <f t="shared" si="106"/>
        <v>0</v>
      </c>
      <c r="R3430" s="1">
        <f>IF(ISBLANK(S3430),_xlfn.XLOOKUP(V3430,'[1]AVG REVIEWS'!E:E,'[1]AVG REVIEWS'!D:D,""),[1]listings!S3430)</f>
        <v>0.49142857142857144</v>
      </c>
      <c r="T3430" s="1">
        <f>IF(ISBLANK(Q3430),_xlfn.XLOOKUP(W3430,'[1]AVG SCORE'!F:F,'[1]AVG SCORE'!E:E,""),[1]listings!Q3430)</f>
        <v>0</v>
      </c>
      <c r="U3430" s="1" t="str">
        <f t="shared" si="107"/>
        <v>BogenhausenPrivate room5</v>
      </c>
      <c r="V3430" s="1" t="str">
        <f>[1]listings!H3430&amp;[1]listings!I3430&amp;[1]listings!G3430</f>
        <v>Private room in townhousePrivate roomBogenhausen</v>
      </c>
      <c r="W3430" s="1" t="str">
        <f>[1]listings!G3430&amp;[1]listings!H3430&amp;[1]listings!I3430&amp;[1]listings!J3430</f>
        <v>BogenhausenPrivate room in townhousePrivate room5</v>
      </c>
      <c r="X3430" s="38">
        <v>48.139899999999997</v>
      </c>
      <c r="Y3430" s="38">
        <v>11.410259999999999</v>
      </c>
    </row>
    <row r="3431" spans="1:25" ht="16" x14ac:dyDescent="0.2">
      <c r="A3431" s="4" t="s">
        <v>5627</v>
      </c>
      <c r="B3431" s="1" t="s">
        <v>5628</v>
      </c>
      <c r="C3431" s="1">
        <v>107451697</v>
      </c>
      <c r="D3431" s="1" t="s">
        <v>853</v>
      </c>
      <c r="E3431" s="3">
        <v>42720</v>
      </c>
      <c r="F3431" s="1">
        <v>6</v>
      </c>
      <c r="G3431" s="1" t="s">
        <v>56</v>
      </c>
      <c r="H3431" s="1" t="s">
        <v>32</v>
      </c>
      <c r="I3431" s="1" t="s">
        <v>33</v>
      </c>
      <c r="J3431" s="1">
        <v>2</v>
      </c>
      <c r="L3431" s="2">
        <f>IF(ISBLANK(K3431),_xlfn.XLOOKUP(U3431,'[1]AVG PRICE'!E:E,'[1]AVG PRICE'!D:D,""),[1]listings!K3431)</f>
        <v>124.16049382716049</v>
      </c>
      <c r="M3431" s="1">
        <v>49.3</v>
      </c>
      <c r="N3431" s="1">
        <v>185</v>
      </c>
      <c r="O3431" s="1">
        <v>10</v>
      </c>
      <c r="P3431" s="2">
        <f t="shared" si="106"/>
        <v>14545.401851851853</v>
      </c>
      <c r="Q3431" s="1">
        <v>4.9000000000000004</v>
      </c>
      <c r="R3431" s="1">
        <f>IF(ISBLANK(S3431),_xlfn.XLOOKUP(V3431,'[1]AVG REVIEWS'!E:E,'[1]AVG REVIEWS'!D:D,""),[1]listings!S3431)</f>
        <v>0.33</v>
      </c>
      <c r="S3431" s="1">
        <v>0.33</v>
      </c>
      <c r="T3431" s="1">
        <f>IF(ISBLANK(Q3431),_xlfn.XLOOKUP(W3431,'[1]AVG SCORE'!F:F,'[1]AVG SCORE'!E:E,""),[1]listings!Q3431)</f>
        <v>4.9000000000000004</v>
      </c>
      <c r="U3431" s="1" t="str">
        <f t="shared" si="107"/>
        <v>Neuhausen-NymphenburgEntire home/apt2</v>
      </c>
      <c r="V3431" s="1" t="str">
        <f>[1]listings!H3431&amp;[1]listings!I3431&amp;[1]listings!G3431</f>
        <v>Entire rental unitEntire home/aptNeuhausen-Nymphenburg</v>
      </c>
      <c r="W3431" s="1" t="str">
        <f>[1]listings!G3431&amp;[1]listings!H3431&amp;[1]listings!I3431&amp;[1]listings!J3431</f>
        <v>Neuhausen-NymphenburgEntire rental unitEntire home/apt2</v>
      </c>
      <c r="X3431" s="38">
        <v>48.132933199999997</v>
      </c>
      <c r="Y3431" s="38">
        <v>11.5745799</v>
      </c>
    </row>
    <row r="3432" spans="1:25" ht="16" x14ac:dyDescent="0.2">
      <c r="A3432" s="4" t="s">
        <v>5629</v>
      </c>
      <c r="B3432" s="1" t="s">
        <v>5630</v>
      </c>
      <c r="C3432" s="1">
        <v>480011092</v>
      </c>
      <c r="D3432" s="1" t="s">
        <v>372</v>
      </c>
      <c r="E3432" s="3">
        <v>44822</v>
      </c>
      <c r="F3432" s="1">
        <v>1</v>
      </c>
      <c r="G3432" s="1" t="s">
        <v>59</v>
      </c>
      <c r="H3432" s="1" t="s">
        <v>51</v>
      </c>
      <c r="I3432" s="1" t="s">
        <v>47</v>
      </c>
      <c r="J3432" s="1">
        <v>2</v>
      </c>
      <c r="L3432" s="2">
        <f>IF(ISBLANK(K3432),_xlfn.XLOOKUP(U3432,'[1]AVG PRICE'!E:E,'[1]AVG PRICE'!D:D,""),[1]listings!K3432)</f>
        <v>137.19999999999999</v>
      </c>
      <c r="M3432" s="1">
        <v>1</v>
      </c>
      <c r="N3432" s="1">
        <v>365</v>
      </c>
      <c r="O3432" s="1">
        <v>0</v>
      </c>
      <c r="P3432" s="2">
        <f t="shared" si="106"/>
        <v>25107.599999999999</v>
      </c>
      <c r="R3432" s="1">
        <f>IF(ISBLANK(S3432),_xlfn.XLOOKUP(V3432,'[1]AVG REVIEWS'!E:E,'[1]AVG REVIEWS'!D:D,""),[1]listings!S3432)</f>
        <v>0.9147727272727274</v>
      </c>
      <c r="T3432" s="1">
        <f>IF(ISBLANK(Q3432),_xlfn.XLOOKUP(W3432,'[1]AVG SCORE'!F:F,'[1]AVG SCORE'!E:E,""),[1]listings!Q3432)</f>
        <v>4.927941176470588</v>
      </c>
      <c r="U3432" s="1" t="str">
        <f t="shared" si="107"/>
        <v>Schwanthalerh√∂hePrivate room2</v>
      </c>
      <c r="V3432" s="1" t="str">
        <f>[1]listings!H3432&amp;[1]listings!I3432&amp;[1]listings!G3432</f>
        <v>Private room in rental unitPrivate roomSchwanthalerh√∂he</v>
      </c>
      <c r="W3432" s="1" t="str">
        <f>[1]listings!G3432&amp;[1]listings!H3432&amp;[1]listings!I3432&amp;[1]listings!J3432</f>
        <v>Schwanthalerh√∂hePrivate room in rental unitPrivate room2</v>
      </c>
      <c r="X3432" s="38">
        <v>48.1622263</v>
      </c>
      <c r="Y3432" s="38">
        <v>11.5085119</v>
      </c>
    </row>
    <row r="3433" spans="1:25" ht="16" x14ac:dyDescent="0.2">
      <c r="A3433" s="4" t="s">
        <v>5631</v>
      </c>
      <c r="B3433" s="1" t="s">
        <v>5632</v>
      </c>
      <c r="C3433" s="1">
        <v>238281444</v>
      </c>
      <c r="D3433" s="1" t="s">
        <v>5633</v>
      </c>
      <c r="E3433" s="3">
        <v>43487</v>
      </c>
      <c r="F3433" s="1">
        <v>1</v>
      </c>
      <c r="G3433" s="1" t="s">
        <v>226</v>
      </c>
      <c r="H3433" s="1" t="s">
        <v>82</v>
      </c>
      <c r="I3433" s="1" t="s">
        <v>47</v>
      </c>
      <c r="J3433" s="1">
        <v>2</v>
      </c>
      <c r="L3433" s="2">
        <f>IF(ISBLANK(K3433),_xlfn.XLOOKUP(U3433,'[1]AVG PRICE'!E:E,'[1]AVG PRICE'!D:D,""),[1]listings!K3433)</f>
        <v>91.103448275862064</v>
      </c>
      <c r="M3433" s="1">
        <v>1</v>
      </c>
      <c r="N3433" s="1">
        <v>365</v>
      </c>
      <c r="O3433" s="1">
        <v>1</v>
      </c>
      <c r="P3433" s="2">
        <f t="shared" si="106"/>
        <v>16671.931034482757</v>
      </c>
      <c r="Q3433" s="1">
        <v>5</v>
      </c>
      <c r="R3433" s="1">
        <f>IF(ISBLANK(S3433),_xlfn.XLOOKUP(V3433,'[1]AVG REVIEWS'!E:E,'[1]AVG REVIEWS'!D:D,""),[1]listings!S3433)</f>
        <v>0.03</v>
      </c>
      <c r="S3433" s="1">
        <v>0.03</v>
      </c>
      <c r="T3433" s="1">
        <f>IF(ISBLANK(Q3433),_xlfn.XLOOKUP(W3433,'[1]AVG SCORE'!F:F,'[1]AVG SCORE'!E:E,""),[1]listings!Q3433)</f>
        <v>5</v>
      </c>
      <c r="U3433" s="1" t="str">
        <f t="shared" si="107"/>
        <v>LaimPrivate room2</v>
      </c>
      <c r="V3433" s="1" t="str">
        <f>[1]listings!H3433&amp;[1]listings!I3433&amp;[1]listings!G3433</f>
        <v>Private room in condoPrivate roomLaim</v>
      </c>
      <c r="W3433" s="1" t="str">
        <f>[1]listings!G3433&amp;[1]listings!H3433&amp;[1]listings!I3433&amp;[1]listings!J3433</f>
        <v>LaimPrivate room in condoPrivate room2</v>
      </c>
      <c r="X3433" s="38">
        <v>48.155428499999999</v>
      </c>
      <c r="Y3433" s="38">
        <v>11.5698285</v>
      </c>
    </row>
    <row r="3434" spans="1:25" ht="16" x14ac:dyDescent="0.2">
      <c r="A3434" s="4" t="s">
        <v>5634</v>
      </c>
      <c r="B3434" s="1" t="s">
        <v>5635</v>
      </c>
      <c r="C3434" s="1">
        <v>29787556</v>
      </c>
      <c r="D3434" s="1" t="s">
        <v>355</v>
      </c>
      <c r="E3434" s="3">
        <v>42085</v>
      </c>
      <c r="F3434" s="1">
        <v>1</v>
      </c>
      <c r="G3434" s="1" t="s">
        <v>71</v>
      </c>
      <c r="H3434" s="1" t="s">
        <v>32</v>
      </c>
      <c r="I3434" s="1" t="s">
        <v>33</v>
      </c>
      <c r="J3434" s="1">
        <v>4</v>
      </c>
      <c r="L3434" s="2">
        <f>IF(ISBLANK(K3434),_xlfn.XLOOKUP(U3434,'[1]AVG PRICE'!E:E,'[1]AVG PRICE'!D:D,""),[1]listings!K3434)</f>
        <v>315.76086956521738</v>
      </c>
      <c r="M3434" s="1">
        <v>1.1000000000000001</v>
      </c>
      <c r="N3434" s="1">
        <v>1125</v>
      </c>
      <c r="O3434" s="1">
        <v>25</v>
      </c>
      <c r="P3434" s="2">
        <f t="shared" si="106"/>
        <v>177789.15760869562</v>
      </c>
      <c r="Q3434" s="1">
        <v>5</v>
      </c>
      <c r="R3434" s="1">
        <f>IF(ISBLANK(S3434),_xlfn.XLOOKUP(V3434,'[1]AVG REVIEWS'!E:E,'[1]AVG REVIEWS'!D:D,""),[1]listings!S3434)</f>
        <v>0.85</v>
      </c>
      <c r="S3434" s="1">
        <v>0.85</v>
      </c>
      <c r="T3434" s="1">
        <f>IF(ISBLANK(Q3434),_xlfn.XLOOKUP(W3434,'[1]AVG SCORE'!F:F,'[1]AVG SCORE'!E:E,""),[1]listings!Q3434)</f>
        <v>5</v>
      </c>
      <c r="U3434" s="1" t="str">
        <f t="shared" si="107"/>
        <v>Ludwigsvorstadt-IsarvorstadtEntire home/apt4</v>
      </c>
      <c r="V3434" s="1" t="str">
        <f>[1]listings!H3434&amp;[1]listings!I3434&amp;[1]listings!G3434</f>
        <v>Entire rental unitEntire home/aptLudwigsvorstadt-Isarvorstadt</v>
      </c>
      <c r="W3434" s="1" t="str">
        <f>[1]listings!G3434&amp;[1]listings!H3434&amp;[1]listings!I3434&amp;[1]listings!J3434</f>
        <v>Ludwigsvorstadt-IsarvorstadtEntire rental unitEntire home/apt4</v>
      </c>
      <c r="X3434" s="38">
        <v>48.165460000000003</v>
      </c>
      <c r="Y3434" s="38">
        <v>11.585739999999999</v>
      </c>
    </row>
    <row r="3435" spans="1:25" ht="16" x14ac:dyDescent="0.2">
      <c r="A3435" s="4" t="s">
        <v>5636</v>
      </c>
      <c r="B3435" s="1" t="s">
        <v>5637</v>
      </c>
      <c r="C3435" s="1">
        <v>28955351</v>
      </c>
      <c r="D3435" s="1" t="s">
        <v>3189</v>
      </c>
      <c r="E3435" s="3">
        <v>42071</v>
      </c>
      <c r="F3435" s="1">
        <v>2</v>
      </c>
      <c r="G3435" s="1" t="s">
        <v>226</v>
      </c>
      <c r="H3435" s="1" t="s">
        <v>32</v>
      </c>
      <c r="I3435" s="1" t="s">
        <v>33</v>
      </c>
      <c r="J3435" s="1">
        <v>3</v>
      </c>
      <c r="L3435" s="2">
        <f>IF(ISBLANK(K3435),_xlfn.XLOOKUP(U3435,'[1]AVG PRICE'!E:E,'[1]AVG PRICE'!D:D,""),[1]listings!K3435)</f>
        <v>132.44444444444446</v>
      </c>
      <c r="M3435" s="1">
        <v>2</v>
      </c>
      <c r="N3435" s="1">
        <v>1125</v>
      </c>
      <c r="O3435" s="1">
        <v>7</v>
      </c>
      <c r="P3435" s="2">
        <f t="shared" si="106"/>
        <v>74632.444444444453</v>
      </c>
      <c r="Q3435" s="1">
        <v>4.8600000000000003</v>
      </c>
      <c r="R3435" s="1">
        <f>IF(ISBLANK(S3435),_xlfn.XLOOKUP(V3435,'[1]AVG REVIEWS'!E:E,'[1]AVG REVIEWS'!D:D,""),[1]listings!S3435)</f>
        <v>0.23</v>
      </c>
      <c r="S3435" s="1">
        <v>0.23</v>
      </c>
      <c r="T3435" s="1">
        <f>IF(ISBLANK(Q3435),_xlfn.XLOOKUP(W3435,'[1]AVG SCORE'!F:F,'[1]AVG SCORE'!E:E,""),[1]listings!Q3435)</f>
        <v>4.8600000000000003</v>
      </c>
      <c r="U3435" s="1" t="str">
        <f t="shared" si="107"/>
        <v>LaimEntire home/apt3</v>
      </c>
      <c r="V3435" s="1" t="str">
        <f>[1]listings!H3435&amp;[1]listings!I3435&amp;[1]listings!G3435</f>
        <v>Entire rental unitEntire home/aptLaim</v>
      </c>
      <c r="W3435" s="1" t="str">
        <f>[1]listings!G3435&amp;[1]listings!H3435&amp;[1]listings!I3435&amp;[1]listings!J3435</f>
        <v>LaimEntire rental unitEntire home/apt3</v>
      </c>
      <c r="X3435" s="38">
        <v>48.118459999999999</v>
      </c>
      <c r="Y3435" s="38">
        <v>11.50365</v>
      </c>
    </row>
    <row r="3436" spans="1:25" ht="16" x14ac:dyDescent="0.2">
      <c r="A3436" s="4" t="s">
        <v>5638</v>
      </c>
      <c r="B3436" s="1" t="s">
        <v>5639</v>
      </c>
      <c r="C3436" s="1">
        <v>244243630</v>
      </c>
      <c r="D3436" s="1" t="s">
        <v>1311</v>
      </c>
      <c r="E3436" s="3">
        <v>43516</v>
      </c>
      <c r="F3436" s="1">
        <v>1</v>
      </c>
      <c r="G3436" s="1" t="s">
        <v>63</v>
      </c>
      <c r="H3436" s="1" t="s">
        <v>32</v>
      </c>
      <c r="I3436" s="1" t="s">
        <v>33</v>
      </c>
      <c r="J3436" s="1">
        <v>2</v>
      </c>
      <c r="K3436" s="2">
        <v>75</v>
      </c>
      <c r="L3436" s="2">
        <f>IF(ISBLANK(K3436),_xlfn.XLOOKUP(U3436,'[1]AVG PRICE'!E:E,'[1]AVG PRICE'!D:D,""),[1]listings!K3436)</f>
        <v>75</v>
      </c>
      <c r="M3436" s="1">
        <v>2</v>
      </c>
      <c r="N3436" s="1">
        <v>14</v>
      </c>
      <c r="O3436" s="1">
        <v>36</v>
      </c>
      <c r="P3436" s="2">
        <f t="shared" si="106"/>
        <v>600</v>
      </c>
      <c r="Q3436" s="1">
        <v>4.8899999999999997</v>
      </c>
      <c r="R3436" s="1">
        <f>IF(ISBLANK(S3436),_xlfn.XLOOKUP(V3436,'[1]AVG REVIEWS'!E:E,'[1]AVG REVIEWS'!D:D,""),[1]listings!S3436)</f>
        <v>1.19</v>
      </c>
      <c r="S3436" s="1">
        <v>1.19</v>
      </c>
      <c r="T3436" s="1">
        <f>IF(ISBLANK(Q3436),_xlfn.XLOOKUP(W3436,'[1]AVG SCORE'!F:F,'[1]AVG SCORE'!E:E,""),[1]listings!Q3436)</f>
        <v>4.8899999999999997</v>
      </c>
      <c r="U3436" s="1" t="str">
        <f t="shared" si="107"/>
        <v>BogenhausenEntire home/apt2</v>
      </c>
      <c r="V3436" s="1" t="str">
        <f>[1]listings!H3436&amp;[1]listings!I3436&amp;[1]listings!G3436</f>
        <v>Entire rental unitEntire home/aptBogenhausen</v>
      </c>
      <c r="W3436" s="1" t="str">
        <f>[1]listings!G3436&amp;[1]listings!H3436&amp;[1]listings!I3436&amp;[1]listings!J3436</f>
        <v>BogenhausenEntire rental unitEntire home/apt2</v>
      </c>
      <c r="X3436" s="38">
        <v>48.168120000000002</v>
      </c>
      <c r="Y3436" s="38">
        <v>11.578110000000001</v>
      </c>
    </row>
    <row r="3437" spans="1:25" ht="16" x14ac:dyDescent="0.2">
      <c r="A3437" s="4" t="s">
        <v>5640</v>
      </c>
      <c r="B3437" s="1" t="s">
        <v>5641</v>
      </c>
      <c r="C3437" s="1">
        <v>268401470</v>
      </c>
      <c r="D3437" s="1" t="s">
        <v>1334</v>
      </c>
      <c r="E3437" s="3">
        <v>43629</v>
      </c>
      <c r="F3437" s="1">
        <v>1</v>
      </c>
      <c r="G3437" s="1" t="s">
        <v>39</v>
      </c>
      <c r="H3437" s="1" t="s">
        <v>32</v>
      </c>
      <c r="I3437" s="1" t="s">
        <v>33</v>
      </c>
      <c r="J3437" s="1">
        <v>3</v>
      </c>
      <c r="L3437" s="2">
        <f>IF(ISBLANK(K3437),_xlfn.XLOOKUP(U3437,'[1]AVG PRICE'!E:E,'[1]AVG PRICE'!D:D,""),[1]listings!K3437)</f>
        <v>176.62962962962962</v>
      </c>
      <c r="M3437" s="1">
        <v>10</v>
      </c>
      <c r="N3437" s="1">
        <v>17</v>
      </c>
      <c r="O3437" s="1">
        <v>0</v>
      </c>
      <c r="P3437" s="2">
        <f t="shared" si="106"/>
        <v>2384.5</v>
      </c>
      <c r="R3437" s="1">
        <f>IF(ISBLANK(S3437),_xlfn.XLOOKUP(V3437,'[1]AVG REVIEWS'!E:E,'[1]AVG REVIEWS'!D:D,""),[1]listings!S3437)</f>
        <v>0.90774086378737473</v>
      </c>
      <c r="T3437" s="1">
        <f>IF(ISBLANK(Q3437),_xlfn.XLOOKUP(W3437,'[1]AVG SCORE'!F:F,'[1]AVG SCORE'!E:E,""),[1]listings!Q3437)</f>
        <v>4.7107692307692304</v>
      </c>
      <c r="U3437" s="1" t="str">
        <f t="shared" si="107"/>
        <v>MaxvorstadtEntire home/apt3</v>
      </c>
      <c r="V3437" s="1" t="str">
        <f>[1]listings!H3437&amp;[1]listings!I3437&amp;[1]listings!G3437</f>
        <v>Entire rental unitEntire home/aptMaxvorstadt</v>
      </c>
      <c r="W3437" s="1" t="str">
        <f>[1]listings!G3437&amp;[1]listings!H3437&amp;[1]listings!I3437&amp;[1]listings!J3437</f>
        <v>MaxvorstadtEntire rental unitEntire home/apt3</v>
      </c>
      <c r="X3437" s="38">
        <v>48.131079999999997</v>
      </c>
      <c r="Y3437" s="38">
        <v>11.578609999999999</v>
      </c>
    </row>
    <row r="3438" spans="1:25" ht="16" x14ac:dyDescent="0.2">
      <c r="A3438" s="4" t="s">
        <v>5642</v>
      </c>
      <c r="B3438" s="1" t="s">
        <v>5643</v>
      </c>
      <c r="C3438" s="1">
        <v>466993352</v>
      </c>
      <c r="D3438" s="1" t="s">
        <v>485</v>
      </c>
      <c r="E3438" s="3">
        <v>44742</v>
      </c>
      <c r="F3438" s="1">
        <v>1</v>
      </c>
      <c r="G3438" s="1" t="s">
        <v>71</v>
      </c>
      <c r="H3438" s="1" t="s">
        <v>51</v>
      </c>
      <c r="I3438" s="1" t="s">
        <v>47</v>
      </c>
      <c r="J3438" s="1">
        <v>2</v>
      </c>
      <c r="K3438" s="2">
        <v>350</v>
      </c>
      <c r="L3438" s="2">
        <f>IF(ISBLANK(K3438),_xlfn.XLOOKUP(U3438,'[1]AVG PRICE'!E:E,'[1]AVG PRICE'!D:D,""),[1]listings!K3438)</f>
        <v>350</v>
      </c>
      <c r="M3438" s="1">
        <v>1</v>
      </c>
      <c r="N3438" s="1">
        <v>365</v>
      </c>
      <c r="O3438" s="1">
        <v>0</v>
      </c>
      <c r="P3438" s="2">
        <f t="shared" si="106"/>
        <v>64050</v>
      </c>
      <c r="R3438" s="1">
        <f>IF(ISBLANK(S3438),_xlfn.XLOOKUP(V3438,'[1]AVG REVIEWS'!E:E,'[1]AVG REVIEWS'!D:D,""),[1]listings!S3438)</f>
        <v>0.93427536231884045</v>
      </c>
      <c r="T3438" s="1">
        <f>IF(ISBLANK(Q3438),_xlfn.XLOOKUP(W3438,'[1]AVG SCORE'!F:F,'[1]AVG SCORE'!E:E,""),[1]listings!Q3438)</f>
        <v>4.8104761904761899</v>
      </c>
      <c r="U3438" s="1" t="str">
        <f t="shared" si="107"/>
        <v>Ludwigsvorstadt-IsarvorstadtPrivate room2</v>
      </c>
      <c r="V3438" s="1" t="str">
        <f>[1]listings!H3438&amp;[1]listings!I3438&amp;[1]listings!G3438</f>
        <v>Private room in rental unitPrivate roomLudwigsvorstadt-Isarvorstadt</v>
      </c>
      <c r="W3438" s="1" t="str">
        <f>[1]listings!G3438&amp;[1]listings!H3438&amp;[1]listings!I3438&amp;[1]listings!J3438</f>
        <v>Ludwigsvorstadt-IsarvorstadtPrivate room in rental unitPrivate room2</v>
      </c>
      <c r="X3438" s="38">
        <v>48.147057099999998</v>
      </c>
      <c r="Y3438" s="38">
        <v>11.458785300000001</v>
      </c>
    </row>
    <row r="3439" spans="1:25" ht="16" x14ac:dyDescent="0.2">
      <c r="A3439" s="4" t="s">
        <v>5644</v>
      </c>
      <c r="B3439" s="1" t="s">
        <v>5645</v>
      </c>
      <c r="C3439" s="1">
        <v>19833699</v>
      </c>
      <c r="D3439" s="1" t="s">
        <v>5243</v>
      </c>
      <c r="E3439" s="3">
        <v>41862</v>
      </c>
      <c r="F3439" s="1">
        <v>3</v>
      </c>
      <c r="G3439" s="1" t="s">
        <v>71</v>
      </c>
      <c r="H3439" s="1" t="s">
        <v>51</v>
      </c>
      <c r="I3439" s="1" t="s">
        <v>47</v>
      </c>
      <c r="J3439" s="1">
        <v>2</v>
      </c>
      <c r="L3439" s="2">
        <f>IF(ISBLANK(K3439),_xlfn.XLOOKUP(U3439,'[1]AVG PRICE'!E:E,'[1]AVG PRICE'!D:D,""),[1]listings!K3439)</f>
        <v>135.84800000000001</v>
      </c>
      <c r="M3439" s="1">
        <v>1</v>
      </c>
      <c r="N3439" s="1">
        <v>365</v>
      </c>
      <c r="O3439" s="1">
        <v>0</v>
      </c>
      <c r="P3439" s="2">
        <f t="shared" si="106"/>
        <v>24860.184000000001</v>
      </c>
      <c r="R3439" s="1">
        <f>IF(ISBLANK(S3439),_xlfn.XLOOKUP(V3439,'[1]AVG REVIEWS'!E:E,'[1]AVG REVIEWS'!D:D,""),[1]listings!S3439)</f>
        <v>0.93427536231884045</v>
      </c>
      <c r="T3439" s="1">
        <f>IF(ISBLANK(Q3439),_xlfn.XLOOKUP(W3439,'[1]AVG SCORE'!F:F,'[1]AVG SCORE'!E:E,""),[1]listings!Q3439)</f>
        <v>4.8104761904761899</v>
      </c>
      <c r="U3439" s="1" t="str">
        <f t="shared" si="107"/>
        <v>Ludwigsvorstadt-IsarvorstadtPrivate room2</v>
      </c>
      <c r="V3439" s="1" t="str">
        <f>[1]listings!H3439&amp;[1]listings!I3439&amp;[1]listings!G3439</f>
        <v>Private room in rental unitPrivate roomLudwigsvorstadt-Isarvorstadt</v>
      </c>
      <c r="W3439" s="1" t="str">
        <f>[1]listings!G3439&amp;[1]listings!H3439&amp;[1]listings!I3439&amp;[1]listings!J3439</f>
        <v>Ludwigsvorstadt-IsarvorstadtPrivate room in rental unitPrivate room2</v>
      </c>
      <c r="X3439" s="38">
        <v>48.107170000000004</v>
      </c>
      <c r="Y3439" s="38">
        <v>11.538679999999999</v>
      </c>
    </row>
    <row r="3440" spans="1:25" ht="16" x14ac:dyDescent="0.2">
      <c r="A3440" s="4" t="s">
        <v>5646</v>
      </c>
      <c r="B3440" s="1" t="s">
        <v>5647</v>
      </c>
      <c r="C3440" s="1">
        <v>58827060</v>
      </c>
      <c r="D3440" s="1" t="s">
        <v>5648</v>
      </c>
      <c r="E3440" s="3">
        <v>42415</v>
      </c>
      <c r="F3440" s="1">
        <v>3</v>
      </c>
      <c r="G3440" s="1" t="s">
        <v>294</v>
      </c>
      <c r="H3440" s="1" t="s">
        <v>32</v>
      </c>
      <c r="I3440" s="1" t="s">
        <v>33</v>
      </c>
      <c r="J3440" s="1">
        <v>2</v>
      </c>
      <c r="L3440" s="2">
        <f>IF(ISBLANK(K3440),_xlfn.XLOOKUP(U3440,'[1]AVG PRICE'!E:E,'[1]AVG PRICE'!D:D,""),[1]listings!K3440)</f>
        <v>100.0625</v>
      </c>
      <c r="M3440" s="1">
        <v>2</v>
      </c>
      <c r="N3440" s="1">
        <v>6</v>
      </c>
      <c r="O3440" s="1">
        <v>4</v>
      </c>
      <c r="P3440" s="2">
        <f t="shared" si="106"/>
        <v>400.25</v>
      </c>
      <c r="Q3440" s="1">
        <v>4.5</v>
      </c>
      <c r="R3440" s="1">
        <f>IF(ISBLANK(S3440),_xlfn.XLOOKUP(V3440,'[1]AVG REVIEWS'!E:E,'[1]AVG REVIEWS'!D:D,""),[1]listings!S3440)</f>
        <v>0.13</v>
      </c>
      <c r="S3440" s="1">
        <v>0.13</v>
      </c>
      <c r="T3440" s="1">
        <f>IF(ISBLANK(Q3440),_xlfn.XLOOKUP(W3440,'[1]AVG SCORE'!F:F,'[1]AVG SCORE'!E:E,""),[1]listings!Q3440)</f>
        <v>4.5</v>
      </c>
      <c r="U3440" s="1" t="str">
        <f t="shared" si="107"/>
        <v>MoosachEntire home/apt2</v>
      </c>
      <c r="V3440" s="1" t="str">
        <f>[1]listings!H3440&amp;[1]listings!I3440&amp;[1]listings!G3440</f>
        <v>Entire rental unitEntire home/aptMoosach</v>
      </c>
      <c r="W3440" s="1" t="str">
        <f>[1]listings!G3440&amp;[1]listings!H3440&amp;[1]listings!I3440&amp;[1]listings!J3440</f>
        <v>MoosachEntire rental unitEntire home/apt2</v>
      </c>
      <c r="X3440" s="38">
        <v>48.149659999999997</v>
      </c>
      <c r="Y3440" s="38">
        <v>11.505240000000001</v>
      </c>
    </row>
    <row r="3441" spans="1:25" ht="16" x14ac:dyDescent="0.2">
      <c r="A3441" s="4" t="s">
        <v>5649</v>
      </c>
      <c r="B3441" s="1" t="s">
        <v>5650</v>
      </c>
      <c r="C3441" s="1">
        <v>52103438</v>
      </c>
      <c r="D3441" s="1" t="s">
        <v>1960</v>
      </c>
      <c r="E3441" s="3">
        <v>42361</v>
      </c>
      <c r="F3441" s="1">
        <v>2</v>
      </c>
      <c r="G3441" s="1" t="s">
        <v>36</v>
      </c>
      <c r="H3441" s="1" t="s">
        <v>166</v>
      </c>
      <c r="I3441" s="1" t="s">
        <v>47</v>
      </c>
      <c r="J3441" s="1">
        <v>2</v>
      </c>
      <c r="K3441" s="2">
        <v>71</v>
      </c>
      <c r="L3441" s="2">
        <f>IF(ISBLANK(K3441),_xlfn.XLOOKUP(U3441,'[1]AVG PRICE'!E:E,'[1]AVG PRICE'!D:D,""),[1]listings!K3441)</f>
        <v>71</v>
      </c>
      <c r="M3441" s="1">
        <v>7</v>
      </c>
      <c r="N3441" s="1">
        <v>14</v>
      </c>
      <c r="O3441" s="1">
        <v>0</v>
      </c>
      <c r="P3441" s="2">
        <f t="shared" si="106"/>
        <v>745.5</v>
      </c>
      <c r="R3441" s="1">
        <f>IF(ISBLANK(S3441),_xlfn.XLOOKUP(V3441,'[1]AVG REVIEWS'!E:E,'[1]AVG REVIEWS'!D:D,""),[1]listings!S3441)</f>
        <v>1.98</v>
      </c>
      <c r="T3441" s="1">
        <f>IF(ISBLANK(Q3441),_xlfn.XLOOKUP(W3441,'[1]AVG SCORE'!F:F,'[1]AVG SCORE'!E:E,""),[1]listings!Q3441)</f>
        <v>4.93</v>
      </c>
      <c r="U3441" s="1" t="str">
        <f t="shared" si="107"/>
        <v>Berg am LaimPrivate room2</v>
      </c>
      <c r="V3441" s="1" t="str">
        <f>[1]listings!H3441&amp;[1]listings!I3441&amp;[1]listings!G3441</f>
        <v>Private room in townhousePrivate roomBerg am Laim</v>
      </c>
      <c r="W3441" s="1" t="str">
        <f>[1]listings!G3441&amp;[1]listings!H3441&amp;[1]listings!I3441&amp;[1]listings!J3441</f>
        <v>Berg am LaimPrivate room in townhousePrivate room2</v>
      </c>
      <c r="X3441" s="38">
        <v>48.152979999999999</v>
      </c>
      <c r="Y3441" s="38">
        <v>11.582229999999999</v>
      </c>
    </row>
    <row r="3442" spans="1:25" ht="16" x14ac:dyDescent="0.2">
      <c r="A3442" s="4" t="s">
        <v>5651</v>
      </c>
      <c r="B3442" s="1" t="s">
        <v>5652</v>
      </c>
      <c r="C3442" s="1">
        <v>5105907</v>
      </c>
      <c r="D3442" s="1" t="s">
        <v>734</v>
      </c>
      <c r="E3442" s="3">
        <v>41321</v>
      </c>
      <c r="F3442" s="1">
        <v>2</v>
      </c>
      <c r="G3442" s="1" t="s">
        <v>71</v>
      </c>
      <c r="H3442" s="1" t="s">
        <v>136</v>
      </c>
      <c r="I3442" s="1" t="s">
        <v>33</v>
      </c>
      <c r="J3442" s="1">
        <v>3</v>
      </c>
      <c r="L3442" s="2">
        <f>IF(ISBLANK(K3442),_xlfn.XLOOKUP(U3442,'[1]AVG PRICE'!E:E,'[1]AVG PRICE'!D:D,""),[1]listings!K3442)</f>
        <v>173</v>
      </c>
      <c r="M3442" s="1">
        <v>4</v>
      </c>
      <c r="N3442" s="1">
        <v>1125</v>
      </c>
      <c r="O3442" s="1">
        <v>55</v>
      </c>
      <c r="P3442" s="2">
        <f t="shared" si="106"/>
        <v>97658.5</v>
      </c>
      <c r="Q3442" s="1">
        <v>4.8499999999999996</v>
      </c>
      <c r="R3442" s="1">
        <f>IF(ISBLANK(S3442),_xlfn.XLOOKUP(V3442,'[1]AVG REVIEWS'!E:E,'[1]AVG REVIEWS'!D:D,""),[1]listings!S3442)</f>
        <v>1.83</v>
      </c>
      <c r="S3442" s="1">
        <v>1.83</v>
      </c>
      <c r="T3442" s="1">
        <f>IF(ISBLANK(Q3442),_xlfn.XLOOKUP(W3442,'[1]AVG SCORE'!F:F,'[1]AVG SCORE'!E:E,""),[1]listings!Q3442)</f>
        <v>4.8499999999999996</v>
      </c>
      <c r="U3442" s="1" t="str">
        <f t="shared" si="107"/>
        <v>Ludwigsvorstadt-IsarvorstadtEntire home/apt3</v>
      </c>
      <c r="V3442" s="1" t="str">
        <f>[1]listings!H3442&amp;[1]listings!I3442&amp;[1]listings!G3442</f>
        <v>Entire condoEntire home/aptLudwigsvorstadt-Isarvorstadt</v>
      </c>
      <c r="W3442" s="1" t="str">
        <f>[1]listings!G3442&amp;[1]listings!H3442&amp;[1]listings!I3442&amp;[1]listings!J3442</f>
        <v>Ludwigsvorstadt-IsarvorstadtEntire condoEntire home/apt3</v>
      </c>
      <c r="X3442" s="38">
        <v>48.156267800000002</v>
      </c>
      <c r="Y3442" s="38">
        <v>11.561637899999999</v>
      </c>
    </row>
    <row r="3443" spans="1:25" ht="16" x14ac:dyDescent="0.2">
      <c r="A3443" s="4" t="s">
        <v>5653</v>
      </c>
      <c r="B3443" s="1" t="s">
        <v>5654</v>
      </c>
      <c r="C3443" s="1">
        <v>480184747</v>
      </c>
      <c r="D3443" s="1" t="s">
        <v>597</v>
      </c>
      <c r="E3443" s="3">
        <v>44823</v>
      </c>
      <c r="F3443" s="1">
        <v>2</v>
      </c>
      <c r="G3443" s="1" t="s">
        <v>174</v>
      </c>
      <c r="H3443" s="1" t="s">
        <v>32</v>
      </c>
      <c r="I3443" s="1" t="s">
        <v>33</v>
      </c>
      <c r="J3443" s="1">
        <v>8</v>
      </c>
      <c r="K3443" s="2">
        <v>475</v>
      </c>
      <c r="L3443" s="2">
        <f>IF(ISBLANK(K3443),_xlfn.XLOOKUP(U3443,'[1]AVG PRICE'!E:E,'[1]AVG PRICE'!D:D,""),[1]listings!K3443)</f>
        <v>475</v>
      </c>
      <c r="M3443" s="1">
        <v>1</v>
      </c>
      <c r="N3443" s="1">
        <v>1125</v>
      </c>
      <c r="O3443" s="1">
        <v>44</v>
      </c>
      <c r="P3443" s="2">
        <f t="shared" si="106"/>
        <v>267425</v>
      </c>
      <c r="Q3443" s="1">
        <v>4.9800000000000004</v>
      </c>
      <c r="R3443" s="1">
        <f>IF(ISBLANK(S3443),_xlfn.XLOOKUP(V3443,'[1]AVG REVIEWS'!E:E,'[1]AVG REVIEWS'!D:D,""),[1]listings!S3443)</f>
        <v>1.45</v>
      </c>
      <c r="S3443" s="1">
        <v>1.45</v>
      </c>
      <c r="T3443" s="1">
        <f>IF(ISBLANK(Q3443),_xlfn.XLOOKUP(W3443,'[1]AVG SCORE'!F:F,'[1]AVG SCORE'!E:E,""),[1]listings!Q3443)</f>
        <v>4.9800000000000004</v>
      </c>
      <c r="U3443" s="1" t="str">
        <f t="shared" si="107"/>
        <v>Milbertshofen-Am HartEntire home/apt8</v>
      </c>
      <c r="V3443" s="1" t="str">
        <f>[1]listings!H3443&amp;[1]listings!I3443&amp;[1]listings!G3443</f>
        <v>Entire rental unitEntire home/aptMilbertshofen-Am Hart</v>
      </c>
      <c r="W3443" s="1" t="str">
        <f>[1]listings!G3443&amp;[1]listings!H3443&amp;[1]listings!I3443&amp;[1]listings!J3443</f>
        <v>Milbertshofen-Am HartEntire rental unitEntire home/apt8</v>
      </c>
      <c r="X3443" s="38">
        <v>48.136279999999999</v>
      </c>
      <c r="Y3443" s="38">
        <v>11.546430000000001</v>
      </c>
    </row>
    <row r="3444" spans="1:25" ht="16" x14ac:dyDescent="0.2">
      <c r="A3444" s="4" t="s">
        <v>5655</v>
      </c>
      <c r="B3444" s="1" t="s">
        <v>5656</v>
      </c>
      <c r="C3444" s="1">
        <v>373727596</v>
      </c>
      <c r="D3444" s="1" t="s">
        <v>3241</v>
      </c>
      <c r="E3444" s="3">
        <v>44133</v>
      </c>
      <c r="F3444" s="1">
        <v>11</v>
      </c>
      <c r="G3444" s="1" t="s">
        <v>651</v>
      </c>
      <c r="H3444" s="1" t="s">
        <v>46</v>
      </c>
      <c r="I3444" s="1" t="s">
        <v>47</v>
      </c>
      <c r="J3444" s="1">
        <v>2</v>
      </c>
      <c r="K3444" s="2">
        <v>40</v>
      </c>
      <c r="L3444" s="2">
        <f>IF(ISBLANK(K3444),_xlfn.XLOOKUP(U3444,'[1]AVG PRICE'!E:E,'[1]AVG PRICE'!D:D,""),[1]listings!K3444)</f>
        <v>40</v>
      </c>
      <c r="M3444" s="1">
        <v>1</v>
      </c>
      <c r="N3444" s="1">
        <v>365</v>
      </c>
      <c r="O3444" s="1">
        <v>64</v>
      </c>
      <c r="P3444" s="2">
        <f t="shared" si="106"/>
        <v>7320</v>
      </c>
      <c r="Q3444" s="1">
        <v>4.6399999999999997</v>
      </c>
      <c r="R3444" s="1">
        <f>IF(ISBLANK(S3444),_xlfn.XLOOKUP(V3444,'[1]AVG REVIEWS'!E:E,'[1]AVG REVIEWS'!D:D,""),[1]listings!S3444)</f>
        <v>2.2000000000000002</v>
      </c>
      <c r="S3444" s="1">
        <v>2.2000000000000002</v>
      </c>
      <c r="T3444" s="1">
        <f>IF(ISBLANK(Q3444),_xlfn.XLOOKUP(W3444,'[1]AVG SCORE'!F:F,'[1]AVG SCORE'!E:E,""),[1]listings!Q3444)</f>
        <v>4.6399999999999997</v>
      </c>
      <c r="U3444" s="1" t="str">
        <f t="shared" si="107"/>
        <v>Aubing-Lochhausen-LangwiedPrivate room2</v>
      </c>
      <c r="V3444" s="1" t="str">
        <f>[1]listings!H3444&amp;[1]listings!I3444&amp;[1]listings!G3444</f>
        <v>Private room in homePrivate roomAubing-Lochhausen-Langwied</v>
      </c>
      <c r="W3444" s="1" t="str">
        <f>[1]listings!G3444&amp;[1]listings!H3444&amp;[1]listings!I3444&amp;[1]listings!J3444</f>
        <v>Aubing-Lochhausen-LangwiedPrivate room in homePrivate room2</v>
      </c>
      <c r="X3444" s="38">
        <v>48.127467899999999</v>
      </c>
      <c r="Y3444" s="38">
        <v>11.598725099999999</v>
      </c>
    </row>
    <row r="3445" spans="1:25" ht="16" x14ac:dyDescent="0.2">
      <c r="A3445" s="4" t="s">
        <v>5657</v>
      </c>
      <c r="B3445" s="1" t="s">
        <v>5658</v>
      </c>
      <c r="C3445" s="1">
        <v>53675085</v>
      </c>
      <c r="D3445" s="1" t="s">
        <v>5659</v>
      </c>
      <c r="E3445" s="3">
        <v>42376</v>
      </c>
      <c r="F3445" s="1">
        <v>1</v>
      </c>
      <c r="G3445" s="1" t="s">
        <v>39</v>
      </c>
      <c r="H3445" s="1" t="s">
        <v>32</v>
      </c>
      <c r="I3445" s="1" t="s">
        <v>33</v>
      </c>
      <c r="J3445" s="1">
        <v>4</v>
      </c>
      <c r="L3445" s="2">
        <f>IF(ISBLANK(K3445),_xlfn.XLOOKUP(U3445,'[1]AVG PRICE'!E:E,'[1]AVG PRICE'!D:D,""),[1]listings!K3445)</f>
        <v>217.40579710144928</v>
      </c>
      <c r="M3445" s="1">
        <v>2</v>
      </c>
      <c r="N3445" s="1">
        <v>10</v>
      </c>
      <c r="O3445" s="1">
        <v>2</v>
      </c>
      <c r="P3445" s="2">
        <f t="shared" si="106"/>
        <v>1304.4347826086957</v>
      </c>
      <c r="Q3445" s="1">
        <v>4.5</v>
      </c>
      <c r="R3445" s="1">
        <f>IF(ISBLANK(S3445),_xlfn.XLOOKUP(V3445,'[1]AVG REVIEWS'!E:E,'[1]AVG REVIEWS'!D:D,""),[1]listings!S3445)</f>
        <v>0.11</v>
      </c>
      <c r="S3445" s="1">
        <v>0.11</v>
      </c>
      <c r="T3445" s="1">
        <f>IF(ISBLANK(Q3445),_xlfn.XLOOKUP(W3445,'[1]AVG SCORE'!F:F,'[1]AVG SCORE'!E:E,""),[1]listings!Q3445)</f>
        <v>4.5</v>
      </c>
      <c r="U3445" s="1" t="str">
        <f t="shared" si="107"/>
        <v>MaxvorstadtEntire home/apt4</v>
      </c>
      <c r="V3445" s="1" t="str">
        <f>[1]listings!H3445&amp;[1]listings!I3445&amp;[1]listings!G3445</f>
        <v>Entire rental unitEntire home/aptMaxvorstadt</v>
      </c>
      <c r="W3445" s="1" t="str">
        <f>[1]listings!G3445&amp;[1]listings!H3445&amp;[1]listings!I3445&amp;[1]listings!J3445</f>
        <v>MaxvorstadtEntire rental unitEntire home/apt4</v>
      </c>
      <c r="X3445" s="38">
        <v>48.121209999999998</v>
      </c>
      <c r="Y3445" s="38">
        <v>11.54716</v>
      </c>
    </row>
    <row r="3446" spans="1:25" ht="16" x14ac:dyDescent="0.2">
      <c r="A3446" s="4" t="s">
        <v>5660</v>
      </c>
      <c r="B3446" s="1" t="s">
        <v>5661</v>
      </c>
      <c r="C3446" s="1">
        <v>480200418</v>
      </c>
      <c r="D3446" s="1" t="s">
        <v>326</v>
      </c>
      <c r="E3446" s="3">
        <v>44823</v>
      </c>
      <c r="F3446" s="1">
        <v>1</v>
      </c>
      <c r="G3446" s="1" t="s">
        <v>39</v>
      </c>
      <c r="H3446" s="1" t="s">
        <v>136</v>
      </c>
      <c r="I3446" s="1" t="s">
        <v>33</v>
      </c>
      <c r="J3446" s="1">
        <v>2</v>
      </c>
      <c r="L3446" s="2">
        <f>IF(ISBLANK(K3446),_xlfn.XLOOKUP(U3446,'[1]AVG PRICE'!E:E,'[1]AVG PRICE'!D:D,""),[1]listings!K3446)</f>
        <v>136.95041322314049</v>
      </c>
      <c r="M3446" s="1">
        <v>1</v>
      </c>
      <c r="N3446" s="1">
        <v>365</v>
      </c>
      <c r="O3446" s="1">
        <v>3</v>
      </c>
      <c r="P3446" s="2">
        <f t="shared" si="106"/>
        <v>25061.92561983471</v>
      </c>
      <c r="Q3446" s="1">
        <v>4.67</v>
      </c>
      <c r="R3446" s="1">
        <f>IF(ISBLANK(S3446),_xlfn.XLOOKUP(V3446,'[1]AVG REVIEWS'!E:E,'[1]AVG REVIEWS'!D:D,""),[1]listings!S3446)</f>
        <v>0.1</v>
      </c>
      <c r="S3446" s="1">
        <v>0.1</v>
      </c>
      <c r="T3446" s="1">
        <f>IF(ISBLANK(Q3446),_xlfn.XLOOKUP(W3446,'[1]AVG SCORE'!F:F,'[1]AVG SCORE'!E:E,""),[1]listings!Q3446)</f>
        <v>4.67</v>
      </c>
      <c r="U3446" s="1" t="str">
        <f t="shared" si="107"/>
        <v>MaxvorstadtEntire home/apt2</v>
      </c>
      <c r="V3446" s="1" t="str">
        <f>[1]listings!H3446&amp;[1]listings!I3446&amp;[1]listings!G3446</f>
        <v>Entire condoEntire home/aptMaxvorstadt</v>
      </c>
      <c r="W3446" s="1" t="str">
        <f>[1]listings!G3446&amp;[1]listings!H3446&amp;[1]listings!I3446&amp;[1]listings!J3446</f>
        <v>MaxvorstadtEntire condoEntire home/apt2</v>
      </c>
      <c r="X3446" s="38">
        <v>48.153953700000002</v>
      </c>
      <c r="Y3446" s="38">
        <v>11.620438699999999</v>
      </c>
    </row>
    <row r="3447" spans="1:25" ht="16" x14ac:dyDescent="0.2">
      <c r="A3447" s="4" t="s">
        <v>5662</v>
      </c>
      <c r="B3447" s="1" t="s">
        <v>5663</v>
      </c>
      <c r="C3447" s="1">
        <v>98823593</v>
      </c>
      <c r="D3447" s="1" t="s">
        <v>5664</v>
      </c>
      <c r="E3447" s="3">
        <v>42651</v>
      </c>
      <c r="F3447" s="1">
        <v>1</v>
      </c>
      <c r="G3447" s="1" t="s">
        <v>108</v>
      </c>
      <c r="H3447" s="1" t="s">
        <v>136</v>
      </c>
      <c r="I3447" s="1" t="s">
        <v>33</v>
      </c>
      <c r="J3447" s="1">
        <v>3</v>
      </c>
      <c r="L3447" s="2">
        <f>IF(ISBLANK(K3447),_xlfn.XLOOKUP(U3447,'[1]AVG PRICE'!E:E,'[1]AVG PRICE'!D:D,""),[1]listings!K3447)</f>
        <v>188.14285714285714</v>
      </c>
      <c r="M3447" s="1">
        <v>1</v>
      </c>
      <c r="N3447" s="1">
        <v>3</v>
      </c>
      <c r="O3447" s="1">
        <v>0</v>
      </c>
      <c r="P3447" s="2">
        <f t="shared" si="106"/>
        <v>376.28571428571428</v>
      </c>
      <c r="R3447" s="1">
        <f>IF(ISBLANK(S3447),_xlfn.XLOOKUP(V3447,'[1]AVG REVIEWS'!E:E,'[1]AVG REVIEWS'!D:D,""),[1]listings!S3447)</f>
        <v>0.56647058823529395</v>
      </c>
      <c r="T3447" s="1">
        <f>IF(ISBLANK(Q3447),_xlfn.XLOOKUP(W3447,'[1]AVG SCORE'!F:F,'[1]AVG SCORE'!E:E,""),[1]listings!Q3447)</f>
        <v>0</v>
      </c>
      <c r="U3447" s="1" t="str">
        <f t="shared" si="107"/>
        <v>Schwabing-FreimannEntire home/apt3</v>
      </c>
      <c r="V3447" s="1" t="str">
        <f>[1]listings!H3447&amp;[1]listings!I3447&amp;[1]listings!G3447</f>
        <v>Entire condoEntire home/aptSchwabing-Freimann</v>
      </c>
      <c r="W3447" s="1" t="str">
        <f>[1]listings!G3447&amp;[1]listings!H3447&amp;[1]listings!I3447&amp;[1]listings!J3447</f>
        <v>Schwabing-FreimannEntire condoEntire home/apt3</v>
      </c>
      <c r="X3447" s="38">
        <v>48.172089999999997</v>
      </c>
      <c r="Y3447" s="38">
        <v>11.56296</v>
      </c>
    </row>
    <row r="3448" spans="1:25" ht="16" x14ac:dyDescent="0.2">
      <c r="A3448" s="4" t="s">
        <v>5665</v>
      </c>
      <c r="B3448" s="1" t="s">
        <v>5666</v>
      </c>
      <c r="C3448" s="1">
        <v>88698085</v>
      </c>
      <c r="D3448" s="1" t="s">
        <v>5667</v>
      </c>
      <c r="E3448" s="3">
        <v>42590</v>
      </c>
      <c r="F3448" s="1">
        <v>1</v>
      </c>
      <c r="G3448" s="1" t="s">
        <v>39</v>
      </c>
      <c r="H3448" s="1" t="s">
        <v>32</v>
      </c>
      <c r="I3448" s="1" t="s">
        <v>33</v>
      </c>
      <c r="J3448" s="1">
        <v>4</v>
      </c>
      <c r="L3448" s="2">
        <f>IF(ISBLANK(K3448),_xlfn.XLOOKUP(U3448,'[1]AVG PRICE'!E:E,'[1]AVG PRICE'!D:D,""),[1]listings!K3448)</f>
        <v>217.40579710144928</v>
      </c>
      <c r="M3448" s="1">
        <v>3</v>
      </c>
      <c r="N3448" s="1">
        <v>365</v>
      </c>
      <c r="O3448" s="1">
        <v>3</v>
      </c>
      <c r="P3448" s="2">
        <f t="shared" si="106"/>
        <v>40002.666666666664</v>
      </c>
      <c r="Q3448" s="1">
        <v>5</v>
      </c>
      <c r="R3448" s="1">
        <f>IF(ISBLANK(S3448),_xlfn.XLOOKUP(V3448,'[1]AVG REVIEWS'!E:E,'[1]AVG REVIEWS'!D:D,""),[1]listings!S3448)</f>
        <v>0.1</v>
      </c>
      <c r="S3448" s="1">
        <v>0.1</v>
      </c>
      <c r="T3448" s="1">
        <f>IF(ISBLANK(Q3448),_xlfn.XLOOKUP(W3448,'[1]AVG SCORE'!F:F,'[1]AVG SCORE'!E:E,""),[1]listings!Q3448)</f>
        <v>5</v>
      </c>
      <c r="U3448" s="1" t="str">
        <f t="shared" si="107"/>
        <v>MaxvorstadtEntire home/apt4</v>
      </c>
      <c r="V3448" s="1" t="str">
        <f>[1]listings!H3448&amp;[1]listings!I3448&amp;[1]listings!G3448</f>
        <v>Entire rental unitEntire home/aptMaxvorstadt</v>
      </c>
      <c r="W3448" s="1" t="str">
        <f>[1]listings!G3448&amp;[1]listings!H3448&amp;[1]listings!I3448&amp;[1]listings!J3448</f>
        <v>MaxvorstadtEntire rental unitEntire home/apt4</v>
      </c>
      <c r="X3448" s="38">
        <v>48.161741433905597</v>
      </c>
      <c r="Y3448" s="38">
        <v>11.5782724581953</v>
      </c>
    </row>
    <row r="3449" spans="1:25" ht="16" x14ac:dyDescent="0.2">
      <c r="A3449" s="4" t="s">
        <v>5668</v>
      </c>
      <c r="B3449" s="1" t="s">
        <v>5669</v>
      </c>
      <c r="C3449" s="1">
        <v>272406689</v>
      </c>
      <c r="D3449" s="1" t="s">
        <v>487</v>
      </c>
      <c r="E3449" s="3">
        <v>43646</v>
      </c>
      <c r="F3449" s="1">
        <v>1</v>
      </c>
      <c r="G3449" s="1" t="s">
        <v>100</v>
      </c>
      <c r="H3449" s="1" t="s">
        <v>51</v>
      </c>
      <c r="I3449" s="1" t="s">
        <v>47</v>
      </c>
      <c r="J3449" s="1">
        <v>2</v>
      </c>
      <c r="K3449" s="2">
        <v>200</v>
      </c>
      <c r="L3449" s="2">
        <f>IF(ISBLANK(K3449),_xlfn.XLOOKUP(U3449,'[1]AVG PRICE'!E:E,'[1]AVG PRICE'!D:D,""),[1]listings!K3449)</f>
        <v>200</v>
      </c>
      <c r="M3449" s="1">
        <v>1</v>
      </c>
      <c r="N3449" s="1">
        <v>365</v>
      </c>
      <c r="O3449" s="1">
        <v>0</v>
      </c>
      <c r="P3449" s="2">
        <f t="shared" si="106"/>
        <v>36600</v>
      </c>
      <c r="R3449" s="1">
        <f>IF(ISBLANK(S3449),_xlfn.XLOOKUP(V3449,'[1]AVG REVIEWS'!E:E,'[1]AVG REVIEWS'!D:D,""),[1]listings!S3449)</f>
        <v>0.67925000000000002</v>
      </c>
      <c r="T3449" s="1">
        <f>IF(ISBLANK(Q3449),_xlfn.XLOOKUP(W3449,'[1]AVG SCORE'!F:F,'[1]AVG SCORE'!E:E,""),[1]listings!Q3449)</f>
        <v>4.835</v>
      </c>
      <c r="U3449" s="1" t="str">
        <f t="shared" si="107"/>
        <v>Untergiesing-HarlachingPrivate room2</v>
      </c>
      <c r="V3449" s="1" t="str">
        <f>[1]listings!H3449&amp;[1]listings!I3449&amp;[1]listings!G3449</f>
        <v>Private room in rental unitPrivate roomUntergiesing-Harlaching</v>
      </c>
      <c r="W3449" s="1" t="str">
        <f>[1]listings!G3449&amp;[1]listings!H3449&amp;[1]listings!I3449&amp;[1]listings!J3449</f>
        <v>Untergiesing-HarlachingPrivate room in rental unitPrivate room2</v>
      </c>
      <c r="X3449" s="38">
        <v>48.139462999999999</v>
      </c>
      <c r="Y3449" s="38">
        <v>11.4092088</v>
      </c>
    </row>
    <row r="3450" spans="1:25" ht="16" x14ac:dyDescent="0.2">
      <c r="A3450" s="4" t="s">
        <v>5670</v>
      </c>
      <c r="B3450" s="1" t="s">
        <v>5671</v>
      </c>
      <c r="C3450" s="1">
        <v>2728851</v>
      </c>
      <c r="D3450" s="1" t="s">
        <v>5216</v>
      </c>
      <c r="E3450" s="3">
        <v>41084</v>
      </c>
      <c r="F3450" s="1">
        <v>1</v>
      </c>
      <c r="G3450" s="1" t="s">
        <v>50</v>
      </c>
      <c r="H3450" s="1" t="s">
        <v>32</v>
      </c>
      <c r="I3450" s="1" t="s">
        <v>33</v>
      </c>
      <c r="J3450" s="1">
        <v>2</v>
      </c>
      <c r="L3450" s="2">
        <f>IF(ISBLANK(K3450),_xlfn.XLOOKUP(U3450,'[1]AVG PRICE'!E:E,'[1]AVG PRICE'!D:D,""),[1]listings!K3450)</f>
        <v>130.20238095238096</v>
      </c>
      <c r="M3450" s="1">
        <v>22</v>
      </c>
      <c r="N3450" s="1">
        <v>365</v>
      </c>
      <c r="O3450" s="1">
        <v>1</v>
      </c>
      <c r="P3450" s="2">
        <f t="shared" si="106"/>
        <v>25194.160714285717</v>
      </c>
      <c r="Q3450" s="1">
        <v>5</v>
      </c>
      <c r="R3450" s="1">
        <f>IF(ISBLANK(S3450),_xlfn.XLOOKUP(V3450,'[1]AVG REVIEWS'!E:E,'[1]AVG REVIEWS'!D:D,""),[1]listings!S3450)</f>
        <v>0.03</v>
      </c>
      <c r="S3450" s="1">
        <v>0.03</v>
      </c>
      <c r="T3450" s="1">
        <f>IF(ISBLANK(Q3450),_xlfn.XLOOKUP(W3450,'[1]AVG SCORE'!F:F,'[1]AVG SCORE'!E:E,""),[1]listings!Q3450)</f>
        <v>5</v>
      </c>
      <c r="U3450" s="1" t="str">
        <f t="shared" si="107"/>
        <v>Schwabing-WestEntire home/apt2</v>
      </c>
      <c r="V3450" s="1" t="str">
        <f>[1]listings!H3450&amp;[1]listings!I3450&amp;[1]listings!G3450</f>
        <v>Entire rental unitEntire home/aptSchwabing-West</v>
      </c>
      <c r="W3450" s="1" t="str">
        <f>[1]listings!G3450&amp;[1]listings!H3450&amp;[1]listings!I3450&amp;[1]listings!J3450</f>
        <v>Schwabing-WestEntire rental unitEntire home/apt2</v>
      </c>
      <c r="X3450" s="38">
        <v>48.159970000000001</v>
      </c>
      <c r="Y3450" s="38">
        <v>11.57958</v>
      </c>
    </row>
    <row r="3451" spans="1:25" ht="16" x14ac:dyDescent="0.2">
      <c r="A3451" s="4" t="s">
        <v>5672</v>
      </c>
      <c r="B3451" s="1" t="s">
        <v>5673</v>
      </c>
      <c r="C3451" s="1">
        <v>29698376</v>
      </c>
      <c r="D3451" s="1" t="s">
        <v>317</v>
      </c>
      <c r="E3451" s="3">
        <v>42083</v>
      </c>
      <c r="F3451" s="1">
        <v>1</v>
      </c>
      <c r="G3451" s="1" t="s">
        <v>56</v>
      </c>
      <c r="H3451" s="1" t="s">
        <v>32</v>
      </c>
      <c r="I3451" s="1" t="s">
        <v>33</v>
      </c>
      <c r="J3451" s="1">
        <v>2</v>
      </c>
      <c r="K3451" s="2">
        <v>84</v>
      </c>
      <c r="L3451" s="2">
        <f>IF(ISBLANK(K3451),_xlfn.XLOOKUP(U3451,'[1]AVG PRICE'!E:E,'[1]AVG PRICE'!D:D,""),[1]listings!K3451)</f>
        <v>84</v>
      </c>
      <c r="M3451" s="1">
        <v>89.2</v>
      </c>
      <c r="N3451" s="1">
        <v>90</v>
      </c>
      <c r="O3451" s="1">
        <v>3</v>
      </c>
      <c r="P3451" s="2">
        <f t="shared" si="106"/>
        <v>7526.4</v>
      </c>
      <c r="Q3451" s="1">
        <v>4.67</v>
      </c>
      <c r="R3451" s="1">
        <f>IF(ISBLANK(S3451),_xlfn.XLOOKUP(V3451,'[1]AVG REVIEWS'!E:E,'[1]AVG REVIEWS'!D:D,""),[1]listings!S3451)</f>
        <v>0.1</v>
      </c>
      <c r="S3451" s="1">
        <v>0.1</v>
      </c>
      <c r="T3451" s="1">
        <f>IF(ISBLANK(Q3451),_xlfn.XLOOKUP(W3451,'[1]AVG SCORE'!F:F,'[1]AVG SCORE'!E:E,""),[1]listings!Q3451)</f>
        <v>4.67</v>
      </c>
      <c r="U3451" s="1" t="str">
        <f t="shared" si="107"/>
        <v>Neuhausen-NymphenburgEntire home/apt2</v>
      </c>
      <c r="V3451" s="1" t="str">
        <f>[1]listings!H3451&amp;[1]listings!I3451&amp;[1]listings!G3451</f>
        <v>Entire rental unitEntire home/aptNeuhausen-Nymphenburg</v>
      </c>
      <c r="W3451" s="1" t="str">
        <f>[1]listings!G3451&amp;[1]listings!H3451&amp;[1]listings!I3451&amp;[1]listings!J3451</f>
        <v>Neuhausen-NymphenburgEntire rental unitEntire home/apt2</v>
      </c>
      <c r="X3451" s="38">
        <v>48.171939999999999</v>
      </c>
      <c r="Y3451" s="38">
        <v>11.5623</v>
      </c>
    </row>
    <row r="3452" spans="1:25" ht="16" x14ac:dyDescent="0.2">
      <c r="A3452" s="4" t="s">
        <v>5674</v>
      </c>
      <c r="B3452" s="1" t="s">
        <v>5675</v>
      </c>
      <c r="C3452" s="1">
        <v>62276743</v>
      </c>
      <c r="D3452" s="1" t="s">
        <v>2432</v>
      </c>
      <c r="E3452" s="3">
        <v>42438</v>
      </c>
      <c r="F3452" s="1">
        <v>2</v>
      </c>
      <c r="G3452" s="1" t="s">
        <v>100</v>
      </c>
      <c r="H3452" s="1" t="s">
        <v>32</v>
      </c>
      <c r="I3452" s="1" t="s">
        <v>33</v>
      </c>
      <c r="J3452" s="1">
        <v>2</v>
      </c>
      <c r="L3452" s="2">
        <f>IF(ISBLANK(K3452),_xlfn.XLOOKUP(U3452,'[1]AVG PRICE'!E:E,'[1]AVG PRICE'!D:D,""),[1]listings!K3452)</f>
        <v>116.41176470588235</v>
      </c>
      <c r="M3452" s="1">
        <v>2</v>
      </c>
      <c r="N3452" s="1">
        <v>1125</v>
      </c>
      <c r="O3452" s="1">
        <v>25</v>
      </c>
      <c r="P3452" s="2">
        <f t="shared" si="106"/>
        <v>65598.029411764699</v>
      </c>
      <c r="Q3452" s="1">
        <v>4.5199999999999996</v>
      </c>
      <c r="R3452" s="1">
        <f>IF(ISBLANK(S3452),_xlfn.XLOOKUP(V3452,'[1]AVG REVIEWS'!E:E,'[1]AVG REVIEWS'!D:D,""),[1]listings!S3452)</f>
        <v>0.83</v>
      </c>
      <c r="S3452" s="1">
        <v>0.83</v>
      </c>
      <c r="T3452" s="1">
        <f>IF(ISBLANK(Q3452),_xlfn.XLOOKUP(W3452,'[1]AVG SCORE'!F:F,'[1]AVG SCORE'!E:E,""),[1]listings!Q3452)</f>
        <v>4.5199999999999996</v>
      </c>
      <c r="U3452" s="1" t="str">
        <f t="shared" si="107"/>
        <v>Untergiesing-HarlachingEntire home/apt2</v>
      </c>
      <c r="V3452" s="1" t="str">
        <f>[1]listings!H3452&amp;[1]listings!I3452&amp;[1]listings!G3452</f>
        <v>Entire rental unitEntire home/aptUntergiesing-Harlaching</v>
      </c>
      <c r="W3452" s="1" t="str">
        <f>[1]listings!G3452&amp;[1]listings!H3452&amp;[1]listings!I3452&amp;[1]listings!J3452</f>
        <v>Untergiesing-HarlachingEntire rental unitEntire home/apt2</v>
      </c>
      <c r="X3452" s="38">
        <v>48.157400000000003</v>
      </c>
      <c r="Y3452" s="38">
        <v>11.53294</v>
      </c>
    </row>
    <row r="3453" spans="1:25" ht="16" x14ac:dyDescent="0.2">
      <c r="A3453" s="4" t="s">
        <v>5676</v>
      </c>
      <c r="B3453" s="1" t="s">
        <v>5677</v>
      </c>
      <c r="C3453" s="1">
        <v>411347304</v>
      </c>
      <c r="D3453" s="1" t="s">
        <v>2114</v>
      </c>
      <c r="E3453" s="3">
        <v>44383</v>
      </c>
      <c r="F3453" s="1">
        <v>2</v>
      </c>
      <c r="G3453" s="1" t="s">
        <v>31</v>
      </c>
      <c r="H3453" s="1" t="s">
        <v>82</v>
      </c>
      <c r="I3453" s="1" t="s">
        <v>47</v>
      </c>
      <c r="J3453" s="1">
        <v>1</v>
      </c>
      <c r="K3453" s="2">
        <v>429</v>
      </c>
      <c r="L3453" s="2">
        <f>IF(ISBLANK(K3453),_xlfn.XLOOKUP(U3453,'[1]AVG PRICE'!E:E,'[1]AVG PRICE'!D:D,""),[1]listings!K3453)</f>
        <v>429</v>
      </c>
      <c r="M3453" s="1">
        <v>1</v>
      </c>
      <c r="N3453" s="1">
        <v>7</v>
      </c>
      <c r="O3453" s="1">
        <v>1</v>
      </c>
      <c r="P3453" s="2">
        <f t="shared" si="106"/>
        <v>1716</v>
      </c>
      <c r="Q3453" s="1">
        <v>5</v>
      </c>
      <c r="R3453" s="1">
        <f>IF(ISBLANK(S3453),_xlfn.XLOOKUP(V3453,'[1]AVG REVIEWS'!E:E,'[1]AVG REVIEWS'!D:D,""),[1]listings!S3453)</f>
        <v>0.03</v>
      </c>
      <c r="S3453" s="1">
        <v>0.03</v>
      </c>
      <c r="T3453" s="1">
        <f>IF(ISBLANK(Q3453),_xlfn.XLOOKUP(W3453,'[1]AVG SCORE'!F:F,'[1]AVG SCORE'!E:E,""),[1]listings!Q3453)</f>
        <v>5</v>
      </c>
      <c r="U3453" s="1" t="str">
        <f t="shared" si="107"/>
        <v>HadernPrivate room1</v>
      </c>
      <c r="V3453" s="1" t="str">
        <f>[1]listings!H3453&amp;[1]listings!I3453&amp;[1]listings!G3453</f>
        <v>Private room in condoPrivate roomHadern</v>
      </c>
      <c r="W3453" s="1" t="str">
        <f>[1]listings!G3453&amp;[1]listings!H3453&amp;[1]listings!I3453&amp;[1]listings!J3453</f>
        <v>HadernPrivate room in condoPrivate room1</v>
      </c>
      <c r="X3453" s="38">
        <v>48.152079999999998</v>
      </c>
      <c r="Y3453" s="38">
        <v>11.53196</v>
      </c>
    </row>
    <row r="3454" spans="1:25" ht="16" x14ac:dyDescent="0.2">
      <c r="A3454" s="4" t="s">
        <v>5678</v>
      </c>
      <c r="B3454" s="1" t="s">
        <v>5679</v>
      </c>
      <c r="C3454" s="1">
        <v>20684983</v>
      </c>
      <c r="D3454" s="1" t="s">
        <v>4002</v>
      </c>
      <c r="E3454" s="3">
        <v>41880</v>
      </c>
      <c r="F3454" s="1">
        <v>21</v>
      </c>
      <c r="G3454" s="1" t="s">
        <v>56</v>
      </c>
      <c r="H3454" s="1" t="s">
        <v>60</v>
      </c>
      <c r="I3454" s="1" t="s">
        <v>33</v>
      </c>
      <c r="J3454" s="1">
        <v>9</v>
      </c>
      <c r="K3454" s="2">
        <v>305</v>
      </c>
      <c r="L3454" s="2">
        <f>IF(ISBLANK(K3454),_xlfn.XLOOKUP(U3454,'[1]AVG PRICE'!E:E,'[1]AVG PRICE'!D:D,""),[1]listings!K3454)</f>
        <v>305</v>
      </c>
      <c r="M3454" s="1">
        <v>2.9</v>
      </c>
      <c r="N3454" s="1">
        <v>365</v>
      </c>
      <c r="O3454" s="1">
        <v>79</v>
      </c>
      <c r="P3454" s="2">
        <f t="shared" si="106"/>
        <v>56104.75</v>
      </c>
      <c r="Q3454" s="1">
        <v>4.84</v>
      </c>
      <c r="R3454" s="1">
        <f>IF(ISBLANK(S3454),_xlfn.XLOOKUP(V3454,'[1]AVG REVIEWS'!E:E,'[1]AVG REVIEWS'!D:D,""),[1]listings!S3454)</f>
        <v>2.71</v>
      </c>
      <c r="S3454" s="1">
        <v>2.71</v>
      </c>
      <c r="T3454" s="1">
        <f>IF(ISBLANK(Q3454),_xlfn.XLOOKUP(W3454,'[1]AVG SCORE'!F:F,'[1]AVG SCORE'!E:E,""),[1]listings!Q3454)</f>
        <v>4.84</v>
      </c>
      <c r="U3454" s="1" t="str">
        <f t="shared" si="107"/>
        <v>Neuhausen-NymphenburgEntire home/apt9</v>
      </c>
      <c r="V3454" s="1" t="str">
        <f>[1]listings!H3454&amp;[1]listings!I3454&amp;[1]listings!G3454</f>
        <v>Entire loftEntire home/aptNeuhausen-Nymphenburg</v>
      </c>
      <c r="W3454" s="1" t="str">
        <f>[1]listings!G3454&amp;[1]listings!H3454&amp;[1]listings!I3454&amp;[1]listings!J3454</f>
        <v>Neuhausen-NymphenburgEntire loftEntire home/apt9</v>
      </c>
      <c r="X3454" s="38">
        <v>48.108789999999999</v>
      </c>
      <c r="Y3454" s="38">
        <v>11.5352</v>
      </c>
    </row>
    <row r="3455" spans="1:25" ht="16" x14ac:dyDescent="0.2">
      <c r="A3455" s="4" t="s">
        <v>5680</v>
      </c>
      <c r="B3455" s="1" t="s">
        <v>5681</v>
      </c>
      <c r="C3455" s="1">
        <v>480462471</v>
      </c>
      <c r="D3455" s="1" t="s">
        <v>1486</v>
      </c>
      <c r="E3455" s="3">
        <v>44825</v>
      </c>
      <c r="F3455" s="1">
        <v>1</v>
      </c>
      <c r="G3455" s="1" t="s">
        <v>100</v>
      </c>
      <c r="H3455" s="1" t="s">
        <v>136</v>
      </c>
      <c r="I3455" s="1" t="s">
        <v>33</v>
      </c>
      <c r="J3455" s="1">
        <v>5</v>
      </c>
      <c r="K3455" s="2">
        <v>150</v>
      </c>
      <c r="L3455" s="2">
        <f>IF(ISBLANK(K3455),_xlfn.XLOOKUP(U3455,'[1]AVG PRICE'!E:E,'[1]AVG PRICE'!D:D,""),[1]listings!K3455)</f>
        <v>150</v>
      </c>
      <c r="M3455" s="1">
        <v>2</v>
      </c>
      <c r="N3455" s="1">
        <v>14</v>
      </c>
      <c r="O3455" s="1">
        <v>8</v>
      </c>
      <c r="P3455" s="2">
        <f t="shared" si="106"/>
        <v>1200</v>
      </c>
      <c r="Q3455" s="1">
        <v>5</v>
      </c>
      <c r="R3455" s="1">
        <f>IF(ISBLANK(S3455),_xlfn.XLOOKUP(V3455,'[1]AVG REVIEWS'!E:E,'[1]AVG REVIEWS'!D:D,""),[1]listings!S3455)</f>
        <v>0.27</v>
      </c>
      <c r="S3455" s="1">
        <v>0.27</v>
      </c>
      <c r="T3455" s="1">
        <f>IF(ISBLANK(Q3455),_xlfn.XLOOKUP(W3455,'[1]AVG SCORE'!F:F,'[1]AVG SCORE'!E:E,""),[1]listings!Q3455)</f>
        <v>5</v>
      </c>
      <c r="U3455" s="1" t="str">
        <f t="shared" si="107"/>
        <v>Untergiesing-HarlachingEntire home/apt5</v>
      </c>
      <c r="V3455" s="1" t="str">
        <f>[1]listings!H3455&amp;[1]listings!I3455&amp;[1]listings!G3455</f>
        <v>Entire condoEntire home/aptUntergiesing-Harlaching</v>
      </c>
      <c r="W3455" s="1" t="str">
        <f>[1]listings!G3455&amp;[1]listings!H3455&amp;[1]listings!I3455&amp;[1]listings!J3455</f>
        <v>Untergiesing-HarlachingEntire condoEntire home/apt5</v>
      </c>
      <c r="X3455" s="38">
        <v>48.160739999999997</v>
      </c>
      <c r="Y3455" s="38">
        <v>11.544</v>
      </c>
    </row>
    <row r="3456" spans="1:25" ht="16" x14ac:dyDescent="0.2">
      <c r="A3456" s="4" t="s">
        <v>5682</v>
      </c>
      <c r="B3456" s="1" t="s">
        <v>5683</v>
      </c>
      <c r="C3456" s="1">
        <v>437343349</v>
      </c>
      <c r="D3456" s="1" t="s">
        <v>261</v>
      </c>
      <c r="E3456" s="3">
        <v>44555</v>
      </c>
      <c r="F3456" s="1">
        <v>1</v>
      </c>
      <c r="G3456" s="1" t="s">
        <v>59</v>
      </c>
      <c r="H3456" s="1" t="s">
        <v>32</v>
      </c>
      <c r="I3456" s="1" t="s">
        <v>33</v>
      </c>
      <c r="J3456" s="1">
        <v>3</v>
      </c>
      <c r="K3456" s="2">
        <v>90</v>
      </c>
      <c r="L3456" s="2">
        <f>IF(ISBLANK(K3456),_xlfn.XLOOKUP(U3456,'[1]AVG PRICE'!E:E,'[1]AVG PRICE'!D:D,""),[1]listings!K3456)</f>
        <v>90</v>
      </c>
      <c r="M3456" s="1">
        <v>1</v>
      </c>
      <c r="N3456" s="1">
        <v>1125</v>
      </c>
      <c r="O3456" s="1">
        <v>53</v>
      </c>
      <c r="P3456" s="2">
        <f t="shared" si="106"/>
        <v>50670</v>
      </c>
      <c r="Q3456" s="1">
        <v>4.8099999999999996</v>
      </c>
      <c r="R3456" s="1">
        <f>IF(ISBLANK(S3456),_xlfn.XLOOKUP(V3456,'[1]AVG REVIEWS'!E:E,'[1]AVG REVIEWS'!D:D,""),[1]listings!S3456)</f>
        <v>1.77</v>
      </c>
      <c r="S3456" s="1">
        <v>1.77</v>
      </c>
      <c r="T3456" s="1">
        <f>IF(ISBLANK(Q3456),_xlfn.XLOOKUP(W3456,'[1]AVG SCORE'!F:F,'[1]AVG SCORE'!E:E,""),[1]listings!Q3456)</f>
        <v>4.8099999999999996</v>
      </c>
      <c r="U3456" s="1" t="str">
        <f t="shared" si="107"/>
        <v>Schwanthalerh√∂heEntire home/apt3</v>
      </c>
      <c r="V3456" s="1" t="str">
        <f>[1]listings!H3456&amp;[1]listings!I3456&amp;[1]listings!G3456</f>
        <v>Entire rental unitEntire home/aptSchwanthalerh√∂he</v>
      </c>
      <c r="W3456" s="1" t="str">
        <f>[1]listings!G3456&amp;[1]listings!H3456&amp;[1]listings!I3456&amp;[1]listings!J3456</f>
        <v>Schwanthalerh√∂heEntire rental unitEntire home/apt3</v>
      </c>
      <c r="X3456" s="38">
        <v>48.139462999999999</v>
      </c>
      <c r="Y3456" s="38">
        <v>11.4092088</v>
      </c>
    </row>
    <row r="3457" spans="1:25" ht="16" x14ac:dyDescent="0.2">
      <c r="A3457" s="4" t="s">
        <v>5684</v>
      </c>
      <c r="B3457" s="1" t="s">
        <v>5685</v>
      </c>
      <c r="C3457" s="1">
        <v>447053860</v>
      </c>
      <c r="D3457" s="1" t="s">
        <v>5686</v>
      </c>
      <c r="E3457" s="3">
        <v>44619</v>
      </c>
      <c r="F3457" s="1">
        <v>1</v>
      </c>
      <c r="G3457" s="1" t="s">
        <v>179</v>
      </c>
      <c r="H3457" s="1" t="s">
        <v>136</v>
      </c>
      <c r="I3457" s="1" t="s">
        <v>33</v>
      </c>
      <c r="J3457" s="1">
        <v>2</v>
      </c>
      <c r="K3457" s="2">
        <v>124</v>
      </c>
      <c r="L3457" s="2">
        <f>IF(ISBLANK(K3457),_xlfn.XLOOKUP(U3457,'[1]AVG PRICE'!E:E,'[1]AVG PRICE'!D:D,""),[1]listings!K3457)</f>
        <v>124</v>
      </c>
      <c r="M3457" s="1">
        <v>2</v>
      </c>
      <c r="N3457" s="1">
        <v>1125</v>
      </c>
      <c r="O3457" s="1">
        <v>66</v>
      </c>
      <c r="P3457" s="2">
        <f t="shared" si="106"/>
        <v>69874</v>
      </c>
      <c r="Q3457" s="1">
        <v>4.5599999999999996</v>
      </c>
      <c r="R3457" s="1">
        <f>IF(ISBLANK(S3457),_xlfn.XLOOKUP(V3457,'[1]AVG REVIEWS'!E:E,'[1]AVG REVIEWS'!D:D,""),[1]listings!S3457)</f>
        <v>2.1800000000000002</v>
      </c>
      <c r="S3457" s="1">
        <v>2.1800000000000002</v>
      </c>
      <c r="T3457" s="1">
        <f>IF(ISBLANK(Q3457),_xlfn.XLOOKUP(W3457,'[1]AVG SCORE'!F:F,'[1]AVG SCORE'!E:E,""),[1]listings!Q3457)</f>
        <v>4.5599999999999996</v>
      </c>
      <c r="U3457" s="1" t="str">
        <f t="shared" si="107"/>
        <v>Altstadt-LehelEntire home/apt2</v>
      </c>
      <c r="V3457" s="1" t="str">
        <f>[1]listings!H3457&amp;[1]listings!I3457&amp;[1]listings!G3457</f>
        <v>Entire condoEntire home/aptAltstadt-Lehel</v>
      </c>
      <c r="W3457" s="1" t="str">
        <f>[1]listings!G3457&amp;[1]listings!H3457&amp;[1]listings!I3457&amp;[1]listings!J3457</f>
        <v>Altstadt-LehelEntire condoEntire home/apt2</v>
      </c>
      <c r="X3457" s="38">
        <v>48.126596399999997</v>
      </c>
      <c r="Y3457" s="38">
        <v>11.5532126</v>
      </c>
    </row>
    <row r="3458" spans="1:25" ht="16" x14ac:dyDescent="0.2">
      <c r="A3458" s="4" t="s">
        <v>5687</v>
      </c>
      <c r="B3458" s="1" t="s">
        <v>5688</v>
      </c>
      <c r="C3458" s="1">
        <v>103458330</v>
      </c>
      <c r="D3458" s="1" t="s">
        <v>2114</v>
      </c>
      <c r="E3458" s="3">
        <v>42686</v>
      </c>
      <c r="F3458" s="1">
        <v>1</v>
      </c>
      <c r="G3458" s="1" t="s">
        <v>66</v>
      </c>
      <c r="H3458" s="1" t="s">
        <v>4712</v>
      </c>
      <c r="I3458" s="1" t="s">
        <v>47</v>
      </c>
      <c r="J3458" s="1">
        <v>2</v>
      </c>
      <c r="L3458" s="2">
        <f>IF(ISBLANK(K3458),_xlfn.XLOOKUP(U3458,'[1]AVG PRICE'!E:E,'[1]AVG PRICE'!D:D,""),[1]listings!K3458)</f>
        <v>112.05263157894737</v>
      </c>
      <c r="M3458" s="1">
        <v>2</v>
      </c>
      <c r="N3458" s="1">
        <v>7</v>
      </c>
      <c r="O3458" s="1">
        <v>8</v>
      </c>
      <c r="P3458" s="2">
        <f t="shared" ref="P3458:P3521" si="108">L3458*(N3458+M3458)/2</f>
        <v>504.23684210526318</v>
      </c>
      <c r="Q3458" s="1">
        <v>5</v>
      </c>
      <c r="R3458" s="1">
        <f>IF(ISBLANK(S3458),_xlfn.XLOOKUP(V3458,'[1]AVG REVIEWS'!E:E,'[1]AVG REVIEWS'!D:D,""),[1]listings!S3458)</f>
        <v>0.26</v>
      </c>
      <c r="S3458" s="1">
        <v>0.26</v>
      </c>
      <c r="T3458" s="1">
        <f>IF(ISBLANK(Q3458),_xlfn.XLOOKUP(W3458,'[1]AVG SCORE'!F:F,'[1]AVG SCORE'!E:E,""),[1]listings!Q3458)</f>
        <v>5</v>
      </c>
      <c r="U3458" s="1" t="str">
        <f t="shared" ref="U3458:U3521" si="109">G3458&amp;I3458&amp;J3458</f>
        <v>Au-HaidhausenPrivate room2</v>
      </c>
      <c r="V3458" s="1" t="str">
        <f>[1]listings!H3458&amp;[1]listings!I3458&amp;[1]listings!G3458</f>
        <v>Private room in vacation homePrivate roomAu-Haidhausen</v>
      </c>
      <c r="W3458" s="1" t="str">
        <f>[1]listings!G3458&amp;[1]listings!H3458&amp;[1]listings!I3458&amp;[1]listings!J3458</f>
        <v>Au-HaidhausenPrivate room in vacation homePrivate room2</v>
      </c>
      <c r="X3458" s="38">
        <v>48.130609999999997</v>
      </c>
      <c r="Y3458" s="38">
        <v>11.598839999999999</v>
      </c>
    </row>
    <row r="3459" spans="1:25" ht="16" x14ac:dyDescent="0.2">
      <c r="A3459" s="4" t="s">
        <v>5689</v>
      </c>
      <c r="B3459" s="1" t="s">
        <v>5690</v>
      </c>
      <c r="C3459" s="1">
        <v>117575396</v>
      </c>
      <c r="D3459" s="1" t="s">
        <v>4526</v>
      </c>
      <c r="E3459" s="3">
        <v>42788</v>
      </c>
      <c r="F3459" s="1">
        <v>1</v>
      </c>
      <c r="G3459" s="1" t="s">
        <v>42</v>
      </c>
      <c r="H3459" s="1" t="s">
        <v>136</v>
      </c>
      <c r="I3459" s="1" t="s">
        <v>33</v>
      </c>
      <c r="J3459" s="1">
        <v>2</v>
      </c>
      <c r="K3459" s="2">
        <v>60</v>
      </c>
      <c r="L3459" s="2">
        <f>IF(ISBLANK(K3459),_xlfn.XLOOKUP(U3459,'[1]AVG PRICE'!E:E,'[1]AVG PRICE'!D:D,""),[1]listings!K3459)</f>
        <v>60</v>
      </c>
      <c r="M3459" s="1">
        <v>2</v>
      </c>
      <c r="N3459" s="1">
        <v>7</v>
      </c>
      <c r="O3459" s="1">
        <v>30</v>
      </c>
      <c r="P3459" s="2">
        <f t="shared" si="108"/>
        <v>270</v>
      </c>
      <c r="Q3459" s="1">
        <v>5</v>
      </c>
      <c r="R3459" s="1">
        <f>IF(ISBLANK(S3459),_xlfn.XLOOKUP(V3459,'[1]AVG REVIEWS'!E:E,'[1]AVG REVIEWS'!D:D,""),[1]listings!S3459)</f>
        <v>1</v>
      </c>
      <c r="S3459" s="1">
        <v>1</v>
      </c>
      <c r="T3459" s="1">
        <f>IF(ISBLANK(Q3459),_xlfn.XLOOKUP(W3459,'[1]AVG SCORE'!F:F,'[1]AVG SCORE'!E:E,""),[1]listings!Q3459)</f>
        <v>5</v>
      </c>
      <c r="U3459" s="1" t="str">
        <f t="shared" si="109"/>
        <v>Pasing-ObermenzingEntire home/apt2</v>
      </c>
      <c r="V3459" s="1" t="str">
        <f>[1]listings!H3459&amp;[1]listings!I3459&amp;[1]listings!G3459</f>
        <v>Entire condoEntire home/aptPasing-Obermenzing</v>
      </c>
      <c r="W3459" s="1" t="str">
        <f>[1]listings!G3459&amp;[1]listings!H3459&amp;[1]listings!I3459&amp;[1]listings!J3459</f>
        <v>Pasing-ObermenzingEntire condoEntire home/apt2</v>
      </c>
      <c r="X3459" s="38">
        <v>48.135509999999996</v>
      </c>
      <c r="Y3459" s="38">
        <v>11.54669</v>
      </c>
    </row>
    <row r="3460" spans="1:25" ht="16" x14ac:dyDescent="0.2">
      <c r="A3460" s="4" t="s">
        <v>5691</v>
      </c>
      <c r="B3460" s="1" t="s">
        <v>5692</v>
      </c>
      <c r="C3460" s="1">
        <v>404163003</v>
      </c>
      <c r="D3460" s="1" t="s">
        <v>4927</v>
      </c>
      <c r="E3460" s="3">
        <v>44345</v>
      </c>
      <c r="F3460" s="1">
        <v>1</v>
      </c>
      <c r="G3460" s="1" t="s">
        <v>85</v>
      </c>
      <c r="H3460" s="1" t="s">
        <v>32</v>
      </c>
      <c r="I3460" s="1" t="s">
        <v>33</v>
      </c>
      <c r="J3460" s="1">
        <v>2</v>
      </c>
      <c r="L3460" s="2">
        <f>IF(ISBLANK(K3460),_xlfn.XLOOKUP(U3460,'[1]AVG PRICE'!E:E,'[1]AVG PRICE'!D:D,""),[1]listings!K3460)</f>
        <v>96.666666666666671</v>
      </c>
      <c r="M3460" s="1">
        <v>5</v>
      </c>
      <c r="N3460" s="1">
        <v>1125</v>
      </c>
      <c r="O3460" s="1">
        <v>1</v>
      </c>
      <c r="P3460" s="2">
        <f t="shared" si="108"/>
        <v>54616.666666666672</v>
      </c>
      <c r="Q3460" s="1">
        <v>5</v>
      </c>
      <c r="R3460" s="1">
        <f>IF(ISBLANK(S3460),_xlfn.XLOOKUP(V3460,'[1]AVG REVIEWS'!E:E,'[1]AVG REVIEWS'!D:D,""),[1]listings!S3460)</f>
        <v>0.03</v>
      </c>
      <c r="S3460" s="1">
        <v>0.03</v>
      </c>
      <c r="T3460" s="1">
        <f>IF(ISBLANK(Q3460),_xlfn.XLOOKUP(W3460,'[1]AVG SCORE'!F:F,'[1]AVG SCORE'!E:E,""),[1]listings!Q3460)</f>
        <v>5</v>
      </c>
      <c r="U3460" s="1" t="str">
        <f t="shared" si="109"/>
        <v>Ramersdorf-PerlachEntire home/apt2</v>
      </c>
      <c r="V3460" s="1" t="str">
        <f>[1]listings!H3460&amp;[1]listings!I3460&amp;[1]listings!G3460</f>
        <v>Entire rental unitEntire home/aptRamersdorf-Perlach</v>
      </c>
      <c r="W3460" s="1" t="str">
        <f>[1]listings!G3460&amp;[1]listings!H3460&amp;[1]listings!I3460&amp;[1]listings!J3460</f>
        <v>Ramersdorf-PerlachEntire rental unitEntire home/apt2</v>
      </c>
      <c r="X3460" s="38">
        <v>48.139462999999999</v>
      </c>
      <c r="Y3460" s="38">
        <v>11.4092088</v>
      </c>
    </row>
    <row r="3461" spans="1:25" ht="16" x14ac:dyDescent="0.2">
      <c r="A3461" s="4" t="s">
        <v>5693</v>
      </c>
      <c r="B3461" s="1" t="s">
        <v>5694</v>
      </c>
      <c r="C3461" s="1">
        <v>185533785</v>
      </c>
      <c r="D3461" s="1" t="s">
        <v>5695</v>
      </c>
      <c r="E3461" s="3">
        <v>43211</v>
      </c>
      <c r="F3461" s="1">
        <v>15</v>
      </c>
      <c r="G3461" s="1" t="s">
        <v>71</v>
      </c>
      <c r="H3461" s="1" t="s">
        <v>2077</v>
      </c>
      <c r="I3461" s="1" t="s">
        <v>47</v>
      </c>
      <c r="J3461" s="1">
        <v>3</v>
      </c>
      <c r="K3461" s="2">
        <v>105</v>
      </c>
      <c r="L3461" s="2">
        <f>IF(ISBLANK(K3461),_xlfn.XLOOKUP(U3461,'[1]AVG PRICE'!E:E,'[1]AVG PRICE'!D:D,""),[1]listings!K3461)</f>
        <v>105</v>
      </c>
      <c r="M3461" s="1">
        <v>1</v>
      </c>
      <c r="N3461" s="1">
        <v>365</v>
      </c>
      <c r="O3461" s="1">
        <v>146</v>
      </c>
      <c r="P3461" s="2">
        <f t="shared" si="108"/>
        <v>19215</v>
      </c>
      <c r="Q3461" s="1">
        <v>4.4800000000000004</v>
      </c>
      <c r="R3461" s="1">
        <f>IF(ISBLANK(S3461),_xlfn.XLOOKUP(V3461,'[1]AVG REVIEWS'!E:E,'[1]AVG REVIEWS'!D:D,""),[1]listings!S3461)</f>
        <v>4.8600000000000003</v>
      </c>
      <c r="S3461" s="1">
        <v>4.8600000000000003</v>
      </c>
      <c r="T3461" s="1">
        <f>IF(ISBLANK(Q3461),_xlfn.XLOOKUP(W3461,'[1]AVG SCORE'!F:F,'[1]AVG SCORE'!E:E,""),[1]listings!Q3461)</f>
        <v>4.4800000000000004</v>
      </c>
      <c r="U3461" s="1" t="str">
        <f t="shared" si="109"/>
        <v>Ludwigsvorstadt-IsarvorstadtPrivate room3</v>
      </c>
      <c r="V3461" s="1" t="str">
        <f>[1]listings!H3461&amp;[1]listings!I3461&amp;[1]listings!G3461</f>
        <v>Room in hotelPrivate roomLudwigsvorstadt-Isarvorstadt</v>
      </c>
      <c r="W3461" s="1" t="str">
        <f>[1]listings!G3461&amp;[1]listings!H3461&amp;[1]listings!I3461&amp;[1]listings!J3461</f>
        <v>Ludwigsvorstadt-IsarvorstadtRoom in hotelPrivate room3</v>
      </c>
      <c r="X3461" s="38">
        <v>48.129512900000002</v>
      </c>
      <c r="Y3461" s="38">
        <v>11.562028</v>
      </c>
    </row>
    <row r="3462" spans="1:25" ht="16" x14ac:dyDescent="0.2">
      <c r="A3462" s="4" t="s">
        <v>5696</v>
      </c>
      <c r="B3462" s="1" t="s">
        <v>5697</v>
      </c>
      <c r="C3462" s="1">
        <v>185533785</v>
      </c>
      <c r="D3462" s="1" t="s">
        <v>5695</v>
      </c>
      <c r="E3462" s="3">
        <v>43211</v>
      </c>
      <c r="F3462" s="1">
        <v>15</v>
      </c>
      <c r="G3462" s="1" t="s">
        <v>71</v>
      </c>
      <c r="H3462" s="1" t="s">
        <v>2077</v>
      </c>
      <c r="I3462" s="1" t="s">
        <v>47</v>
      </c>
      <c r="J3462" s="1">
        <v>2</v>
      </c>
      <c r="K3462" s="2">
        <v>81</v>
      </c>
      <c r="L3462" s="2">
        <f>IF(ISBLANK(K3462),_xlfn.XLOOKUP(U3462,'[1]AVG PRICE'!E:E,'[1]AVG PRICE'!D:D,""),[1]listings!K3462)</f>
        <v>81</v>
      </c>
      <c r="M3462" s="1">
        <v>1</v>
      </c>
      <c r="N3462" s="1">
        <v>365</v>
      </c>
      <c r="O3462" s="1">
        <v>267</v>
      </c>
      <c r="P3462" s="2">
        <f t="shared" si="108"/>
        <v>14823</v>
      </c>
      <c r="Q3462" s="1">
        <v>4.53</v>
      </c>
      <c r="R3462" s="1">
        <f>IF(ISBLANK(S3462),_xlfn.XLOOKUP(V3462,'[1]AVG REVIEWS'!E:E,'[1]AVG REVIEWS'!D:D,""),[1]listings!S3462)</f>
        <v>8.84</v>
      </c>
      <c r="S3462" s="1">
        <v>8.84</v>
      </c>
      <c r="T3462" s="1">
        <f>IF(ISBLANK(Q3462),_xlfn.XLOOKUP(W3462,'[1]AVG SCORE'!F:F,'[1]AVG SCORE'!E:E,""),[1]listings!Q3462)</f>
        <v>4.53</v>
      </c>
      <c r="U3462" s="1" t="str">
        <f t="shared" si="109"/>
        <v>Ludwigsvorstadt-IsarvorstadtPrivate room2</v>
      </c>
      <c r="V3462" s="1" t="str">
        <f>[1]listings!H3462&amp;[1]listings!I3462&amp;[1]listings!G3462</f>
        <v>Room in hotelPrivate roomLudwigsvorstadt-Isarvorstadt</v>
      </c>
      <c r="W3462" s="1" t="str">
        <f>[1]listings!G3462&amp;[1]listings!H3462&amp;[1]listings!I3462&amp;[1]listings!J3462</f>
        <v>Ludwigsvorstadt-IsarvorstadtRoom in hotelPrivate room2</v>
      </c>
      <c r="X3462" s="38">
        <v>48.151666813738302</v>
      </c>
      <c r="Y3462" s="38">
        <v>11.5355104207993</v>
      </c>
    </row>
    <row r="3463" spans="1:25" ht="16" x14ac:dyDescent="0.2">
      <c r="A3463" s="4" t="s">
        <v>5698</v>
      </c>
      <c r="B3463" s="1" t="s">
        <v>5699</v>
      </c>
      <c r="C3463" s="1">
        <v>29691953</v>
      </c>
      <c r="D3463" s="1" t="s">
        <v>2946</v>
      </c>
      <c r="E3463" s="3">
        <v>42083</v>
      </c>
      <c r="F3463" s="1">
        <v>1</v>
      </c>
      <c r="G3463" s="1" t="s">
        <v>113</v>
      </c>
      <c r="H3463" s="1" t="s">
        <v>814</v>
      </c>
      <c r="I3463" s="1" t="s">
        <v>33</v>
      </c>
      <c r="J3463" s="1">
        <v>2</v>
      </c>
      <c r="K3463" s="2">
        <v>120</v>
      </c>
      <c r="L3463" s="2">
        <f>IF(ISBLANK(K3463),_xlfn.XLOOKUP(U3463,'[1]AVG PRICE'!E:E,'[1]AVG PRICE'!D:D,""),[1]listings!K3463)</f>
        <v>120</v>
      </c>
      <c r="M3463" s="1">
        <v>2</v>
      </c>
      <c r="N3463" s="1">
        <v>365</v>
      </c>
      <c r="O3463" s="1">
        <v>30</v>
      </c>
      <c r="P3463" s="2">
        <f t="shared" si="108"/>
        <v>22020</v>
      </c>
      <c r="Q3463" s="1">
        <v>4.5999999999999996</v>
      </c>
      <c r="R3463" s="1">
        <f>IF(ISBLANK(S3463),_xlfn.XLOOKUP(V3463,'[1]AVG REVIEWS'!E:E,'[1]AVG REVIEWS'!D:D,""),[1]listings!S3463)</f>
        <v>1.02</v>
      </c>
      <c r="S3463" s="1">
        <v>1.02</v>
      </c>
      <c r="T3463" s="1">
        <f>IF(ISBLANK(Q3463),_xlfn.XLOOKUP(W3463,'[1]AVG SCORE'!F:F,'[1]AVG SCORE'!E:E,""),[1]listings!Q3463)</f>
        <v>4.5999999999999996</v>
      </c>
      <c r="U3463" s="1" t="str">
        <f t="shared" si="109"/>
        <v>Tudering-RiemEntire home/apt2</v>
      </c>
      <c r="V3463" s="1" t="str">
        <f>[1]listings!H3463&amp;[1]listings!I3463&amp;[1]listings!G3463</f>
        <v>Entire guesthouseEntire home/aptTudering-Riem</v>
      </c>
      <c r="W3463" s="1" t="str">
        <f>[1]listings!G3463&amp;[1]listings!H3463&amp;[1]listings!I3463&amp;[1]listings!J3463</f>
        <v>Tudering-RiemEntire guesthouseEntire home/apt2</v>
      </c>
      <c r="X3463" s="38">
        <v>48.1543104</v>
      </c>
      <c r="Y3463" s="38">
        <v>11.6411506</v>
      </c>
    </row>
    <row r="3464" spans="1:25" ht="16" x14ac:dyDescent="0.2">
      <c r="A3464" s="4" t="s">
        <v>5700</v>
      </c>
      <c r="B3464" s="1" t="s">
        <v>5701</v>
      </c>
      <c r="C3464" s="1">
        <v>361564600</v>
      </c>
      <c r="D3464" s="1" t="s">
        <v>5702</v>
      </c>
      <c r="E3464" s="3">
        <v>44053</v>
      </c>
      <c r="F3464" s="1">
        <v>1</v>
      </c>
      <c r="G3464" s="1" t="s">
        <v>71</v>
      </c>
      <c r="H3464" s="1" t="s">
        <v>60</v>
      </c>
      <c r="I3464" s="1" t="s">
        <v>33</v>
      </c>
      <c r="J3464" s="1">
        <v>4</v>
      </c>
      <c r="K3464" s="2">
        <v>128</v>
      </c>
      <c r="L3464" s="2">
        <f>IF(ISBLANK(K3464),_xlfn.XLOOKUP(U3464,'[1]AVG PRICE'!E:E,'[1]AVG PRICE'!D:D,""),[1]listings!K3464)</f>
        <v>128</v>
      </c>
      <c r="M3464" s="1">
        <v>2</v>
      </c>
      <c r="N3464" s="1">
        <v>365</v>
      </c>
      <c r="O3464" s="1">
        <v>32</v>
      </c>
      <c r="P3464" s="2">
        <f t="shared" si="108"/>
        <v>23488</v>
      </c>
      <c r="Q3464" s="1">
        <v>4.97</v>
      </c>
      <c r="R3464" s="1">
        <f>IF(ISBLANK(S3464),_xlfn.XLOOKUP(V3464,'[1]AVG REVIEWS'!E:E,'[1]AVG REVIEWS'!D:D,""),[1]listings!S3464)</f>
        <v>1.37</v>
      </c>
      <c r="S3464" s="1">
        <v>1.37</v>
      </c>
      <c r="T3464" s="1">
        <f>IF(ISBLANK(Q3464),_xlfn.XLOOKUP(W3464,'[1]AVG SCORE'!F:F,'[1]AVG SCORE'!E:E,""),[1]listings!Q3464)</f>
        <v>4.97</v>
      </c>
      <c r="U3464" s="1" t="str">
        <f t="shared" si="109"/>
        <v>Ludwigsvorstadt-IsarvorstadtEntire home/apt4</v>
      </c>
      <c r="V3464" s="1" t="str">
        <f>[1]listings!H3464&amp;[1]listings!I3464&amp;[1]listings!G3464</f>
        <v>Entire loftEntire home/aptLudwigsvorstadt-Isarvorstadt</v>
      </c>
      <c r="W3464" s="1" t="str">
        <f>[1]listings!G3464&amp;[1]listings!H3464&amp;[1]listings!I3464&amp;[1]listings!J3464</f>
        <v>Ludwigsvorstadt-IsarvorstadtEntire loftEntire home/apt4</v>
      </c>
      <c r="X3464" s="38">
        <v>48.172508240618697</v>
      </c>
      <c r="Y3464" s="38">
        <v>11.473989342327901</v>
      </c>
    </row>
    <row r="3465" spans="1:25" ht="16" x14ac:dyDescent="0.2">
      <c r="A3465" s="4" t="s">
        <v>5703</v>
      </c>
      <c r="B3465" s="1" t="s">
        <v>5704</v>
      </c>
      <c r="C3465" s="1">
        <v>321100318</v>
      </c>
      <c r="D3465" s="1" t="s">
        <v>1461</v>
      </c>
      <c r="E3465" s="3">
        <v>43825</v>
      </c>
      <c r="F3465" s="1">
        <v>2</v>
      </c>
      <c r="G3465" s="1" t="s">
        <v>63</v>
      </c>
      <c r="H3465" s="1" t="s">
        <v>51</v>
      </c>
      <c r="I3465" s="1" t="s">
        <v>47</v>
      </c>
      <c r="J3465" s="1">
        <v>2</v>
      </c>
      <c r="L3465" s="2">
        <f>IF(ISBLANK(K3465),_xlfn.XLOOKUP(U3465,'[1]AVG PRICE'!E:E,'[1]AVG PRICE'!D:D,""),[1]listings!K3465)</f>
        <v>119.86666666666666</v>
      </c>
      <c r="M3465" s="1">
        <v>1</v>
      </c>
      <c r="N3465" s="1">
        <v>30</v>
      </c>
      <c r="O3465" s="1">
        <v>26</v>
      </c>
      <c r="P3465" s="2">
        <f t="shared" si="108"/>
        <v>1857.9333333333332</v>
      </c>
      <c r="Q3465" s="1">
        <v>4.7699999999999996</v>
      </c>
      <c r="R3465" s="1">
        <f>IF(ISBLANK(S3465),_xlfn.XLOOKUP(V3465,'[1]AVG REVIEWS'!E:E,'[1]AVG REVIEWS'!D:D,""),[1]listings!S3465)</f>
        <v>3.36</v>
      </c>
      <c r="S3465" s="1">
        <v>3.36</v>
      </c>
      <c r="T3465" s="1">
        <f>IF(ISBLANK(Q3465),_xlfn.XLOOKUP(W3465,'[1]AVG SCORE'!F:F,'[1]AVG SCORE'!E:E,""),[1]listings!Q3465)</f>
        <v>4.7699999999999996</v>
      </c>
      <c r="U3465" s="1" t="str">
        <f t="shared" si="109"/>
        <v>BogenhausenPrivate room2</v>
      </c>
      <c r="V3465" s="1" t="str">
        <f>[1]listings!H3465&amp;[1]listings!I3465&amp;[1]listings!G3465</f>
        <v>Private room in rental unitPrivate roomBogenhausen</v>
      </c>
      <c r="W3465" s="1" t="str">
        <f>[1]listings!G3465&amp;[1]listings!H3465&amp;[1]listings!I3465&amp;[1]listings!J3465</f>
        <v>BogenhausenPrivate room in rental unitPrivate room2</v>
      </c>
      <c r="X3465" s="38">
        <v>48.100479999999997</v>
      </c>
      <c r="Y3465" s="38">
        <v>11.521380000000001</v>
      </c>
    </row>
    <row r="3466" spans="1:25" ht="16" x14ac:dyDescent="0.2">
      <c r="A3466" s="4" t="s">
        <v>5705</v>
      </c>
      <c r="B3466" s="1" t="s">
        <v>5706</v>
      </c>
      <c r="C3466" s="1">
        <v>184294709</v>
      </c>
      <c r="D3466" s="1" t="s">
        <v>5707</v>
      </c>
      <c r="E3466" s="3">
        <v>43204</v>
      </c>
      <c r="F3466" s="1">
        <v>1</v>
      </c>
      <c r="G3466" s="1" t="s">
        <v>66</v>
      </c>
      <c r="H3466" s="1" t="s">
        <v>32</v>
      </c>
      <c r="I3466" s="1" t="s">
        <v>33</v>
      </c>
      <c r="J3466" s="1">
        <v>1</v>
      </c>
      <c r="L3466" s="2">
        <f>IF(ISBLANK(K3466),_xlfn.XLOOKUP(U3466,'[1]AVG PRICE'!E:E,'[1]AVG PRICE'!D:D,""),[1]listings!K3466)</f>
        <v>85.4</v>
      </c>
      <c r="M3466" s="1">
        <v>4</v>
      </c>
      <c r="N3466" s="1">
        <v>60</v>
      </c>
      <c r="O3466" s="1">
        <v>6</v>
      </c>
      <c r="P3466" s="2">
        <f t="shared" si="108"/>
        <v>2732.8</v>
      </c>
      <c r="Q3466" s="1">
        <v>4.83</v>
      </c>
      <c r="R3466" s="1">
        <f>IF(ISBLANK(S3466),_xlfn.XLOOKUP(V3466,'[1]AVG REVIEWS'!E:E,'[1]AVG REVIEWS'!D:D,""),[1]listings!S3466)</f>
        <v>0.25</v>
      </c>
      <c r="S3466" s="1">
        <v>0.25</v>
      </c>
      <c r="T3466" s="1">
        <f>IF(ISBLANK(Q3466),_xlfn.XLOOKUP(W3466,'[1]AVG SCORE'!F:F,'[1]AVG SCORE'!E:E,""),[1]listings!Q3466)</f>
        <v>4.83</v>
      </c>
      <c r="U3466" s="1" t="str">
        <f t="shared" si="109"/>
        <v>Au-HaidhausenEntire home/apt1</v>
      </c>
      <c r="V3466" s="1" t="str">
        <f>[1]listings!H3466&amp;[1]listings!I3466&amp;[1]listings!G3466</f>
        <v>Entire rental unitEntire home/aptAu-Haidhausen</v>
      </c>
      <c r="W3466" s="1" t="str">
        <f>[1]listings!G3466&amp;[1]listings!H3466&amp;[1]listings!I3466&amp;[1]listings!J3466</f>
        <v>Au-HaidhausenEntire rental unitEntire home/apt1</v>
      </c>
      <c r="X3466" s="38">
        <v>48.13503</v>
      </c>
      <c r="Y3466" s="38">
        <v>11.53548</v>
      </c>
    </row>
    <row r="3467" spans="1:25" ht="16" x14ac:dyDescent="0.2">
      <c r="A3467" s="4" t="s">
        <v>5708</v>
      </c>
      <c r="B3467" s="1" t="s">
        <v>5709</v>
      </c>
      <c r="C3467" s="1">
        <v>411927855</v>
      </c>
      <c r="D3467" s="1" t="s">
        <v>97</v>
      </c>
      <c r="E3467" s="3">
        <v>44386</v>
      </c>
      <c r="F3467" s="1">
        <v>1</v>
      </c>
      <c r="G3467" s="1" t="s">
        <v>56</v>
      </c>
      <c r="H3467" s="1" t="s">
        <v>136</v>
      </c>
      <c r="I3467" s="1" t="s">
        <v>33</v>
      </c>
      <c r="J3467" s="1">
        <v>4</v>
      </c>
      <c r="K3467" s="2">
        <v>208</v>
      </c>
      <c r="L3467" s="2">
        <f>IF(ISBLANK(K3467),_xlfn.XLOOKUP(U3467,'[1]AVG PRICE'!E:E,'[1]AVG PRICE'!D:D,""),[1]listings!K3467)</f>
        <v>208</v>
      </c>
      <c r="M3467" s="1">
        <v>1</v>
      </c>
      <c r="N3467" s="1">
        <v>1125</v>
      </c>
      <c r="O3467" s="1">
        <v>42</v>
      </c>
      <c r="P3467" s="2">
        <f t="shared" si="108"/>
        <v>117104</v>
      </c>
      <c r="Q3467" s="1">
        <v>4.83</v>
      </c>
      <c r="R3467" s="1">
        <f>IF(ISBLANK(S3467),_xlfn.XLOOKUP(V3467,'[1]AVG REVIEWS'!E:E,'[1]AVG REVIEWS'!D:D,""),[1]listings!S3467)</f>
        <v>1.42</v>
      </c>
      <c r="S3467" s="1">
        <v>1.42</v>
      </c>
      <c r="T3467" s="1">
        <f>IF(ISBLANK(Q3467),_xlfn.XLOOKUP(W3467,'[1]AVG SCORE'!F:F,'[1]AVG SCORE'!E:E,""),[1]listings!Q3467)</f>
        <v>4.83</v>
      </c>
      <c r="U3467" s="1" t="str">
        <f t="shared" si="109"/>
        <v>Neuhausen-NymphenburgEntire home/apt4</v>
      </c>
      <c r="V3467" s="1" t="str">
        <f>[1]listings!H3467&amp;[1]listings!I3467&amp;[1]listings!G3467</f>
        <v>Entire condoEntire home/aptNeuhausen-Nymphenburg</v>
      </c>
      <c r="W3467" s="1" t="str">
        <f>[1]listings!G3467&amp;[1]listings!H3467&amp;[1]listings!I3467&amp;[1]listings!J3467</f>
        <v>Neuhausen-NymphenburgEntire condoEntire home/apt4</v>
      </c>
      <c r="X3467" s="38">
        <v>48.203449999999997</v>
      </c>
      <c r="Y3467" s="38">
        <v>11.564769999999999</v>
      </c>
    </row>
    <row r="3468" spans="1:25" ht="16" x14ac:dyDescent="0.2">
      <c r="A3468" s="4" t="s">
        <v>5710</v>
      </c>
      <c r="B3468" s="1" t="s">
        <v>5711</v>
      </c>
      <c r="C3468" s="1">
        <v>87196548</v>
      </c>
      <c r="D3468" s="1" t="s">
        <v>1311</v>
      </c>
      <c r="E3468" s="3">
        <v>42583</v>
      </c>
      <c r="F3468" s="1">
        <v>1</v>
      </c>
      <c r="G3468" s="1" t="s">
        <v>36</v>
      </c>
      <c r="H3468" s="1" t="s">
        <v>136</v>
      </c>
      <c r="I3468" s="1" t="s">
        <v>33</v>
      </c>
      <c r="J3468" s="1">
        <v>2</v>
      </c>
      <c r="L3468" s="2">
        <f>IF(ISBLANK(K3468),_xlfn.XLOOKUP(U3468,'[1]AVG PRICE'!E:E,'[1]AVG PRICE'!D:D,""),[1]listings!K3468)</f>
        <v>160.26923076923077</v>
      </c>
      <c r="M3468" s="1">
        <v>2</v>
      </c>
      <c r="N3468" s="1">
        <v>8</v>
      </c>
      <c r="O3468" s="1">
        <v>13</v>
      </c>
      <c r="P3468" s="2">
        <f t="shared" si="108"/>
        <v>801.34615384615381</v>
      </c>
      <c r="Q3468" s="1">
        <v>4.92</v>
      </c>
      <c r="R3468" s="1">
        <f>IF(ISBLANK(S3468),_xlfn.XLOOKUP(V3468,'[1]AVG REVIEWS'!E:E,'[1]AVG REVIEWS'!D:D,""),[1]listings!S3468)</f>
        <v>0.44</v>
      </c>
      <c r="S3468" s="1">
        <v>0.44</v>
      </c>
      <c r="T3468" s="1">
        <f>IF(ISBLANK(Q3468),_xlfn.XLOOKUP(W3468,'[1]AVG SCORE'!F:F,'[1]AVG SCORE'!E:E,""),[1]listings!Q3468)</f>
        <v>4.92</v>
      </c>
      <c r="U3468" s="1" t="str">
        <f t="shared" si="109"/>
        <v>Berg am LaimEntire home/apt2</v>
      </c>
      <c r="V3468" s="1" t="str">
        <f>[1]listings!H3468&amp;[1]listings!I3468&amp;[1]listings!G3468</f>
        <v>Entire condoEntire home/aptBerg am Laim</v>
      </c>
      <c r="W3468" s="1" t="str">
        <f>[1]listings!G3468&amp;[1]listings!H3468&amp;[1]listings!I3468&amp;[1]listings!J3468</f>
        <v>Berg am LaimEntire condoEntire home/apt2</v>
      </c>
      <c r="X3468" s="38">
        <v>48.177300000000002</v>
      </c>
      <c r="Y3468" s="38">
        <v>11.472619999999999</v>
      </c>
    </row>
    <row r="3469" spans="1:25" ht="16" x14ac:dyDescent="0.2">
      <c r="A3469" s="4" t="s">
        <v>5712</v>
      </c>
      <c r="B3469" s="1" t="s">
        <v>5713</v>
      </c>
      <c r="C3469" s="1">
        <v>479908394</v>
      </c>
      <c r="D3469" s="1" t="s">
        <v>5714</v>
      </c>
      <c r="E3469" s="3">
        <v>44821</v>
      </c>
      <c r="F3469" s="1">
        <v>1</v>
      </c>
      <c r="G3469" s="1" t="s">
        <v>294</v>
      </c>
      <c r="H3469" s="1" t="s">
        <v>51</v>
      </c>
      <c r="I3469" s="1" t="s">
        <v>47</v>
      </c>
      <c r="J3469" s="1">
        <v>2</v>
      </c>
      <c r="K3469" s="2">
        <v>69</v>
      </c>
      <c r="L3469" s="2">
        <f>IF(ISBLANK(K3469),_xlfn.XLOOKUP(U3469,'[1]AVG PRICE'!E:E,'[1]AVG PRICE'!D:D,""),[1]listings!K3469)</f>
        <v>69</v>
      </c>
      <c r="M3469" s="1">
        <v>2</v>
      </c>
      <c r="N3469" s="1">
        <v>30</v>
      </c>
      <c r="O3469" s="1">
        <v>5</v>
      </c>
      <c r="P3469" s="2">
        <f t="shared" si="108"/>
        <v>1104</v>
      </c>
      <c r="Q3469" s="1">
        <v>4.5999999999999996</v>
      </c>
      <c r="R3469" s="1">
        <f>IF(ISBLANK(S3469),_xlfn.XLOOKUP(V3469,'[1]AVG REVIEWS'!E:E,'[1]AVG REVIEWS'!D:D,""),[1]listings!S3469)</f>
        <v>0.17</v>
      </c>
      <c r="S3469" s="1">
        <v>0.17</v>
      </c>
      <c r="T3469" s="1">
        <f>IF(ISBLANK(Q3469),_xlfn.XLOOKUP(W3469,'[1]AVG SCORE'!F:F,'[1]AVG SCORE'!E:E,""),[1]listings!Q3469)</f>
        <v>4.5999999999999996</v>
      </c>
      <c r="U3469" s="1" t="str">
        <f t="shared" si="109"/>
        <v>MoosachPrivate room2</v>
      </c>
      <c r="V3469" s="1" t="str">
        <f>[1]listings!H3469&amp;[1]listings!I3469&amp;[1]listings!G3469</f>
        <v>Private room in rental unitPrivate roomMoosach</v>
      </c>
      <c r="W3469" s="1" t="str">
        <f>[1]listings!G3469&amp;[1]listings!H3469&amp;[1]listings!I3469&amp;[1]listings!J3469</f>
        <v>MoosachPrivate room in rental unitPrivate room2</v>
      </c>
      <c r="X3469" s="38">
        <v>48.152637223754503</v>
      </c>
      <c r="Y3469" s="38">
        <v>11.5635980460327</v>
      </c>
    </row>
    <row r="3470" spans="1:25" ht="16" x14ac:dyDescent="0.2">
      <c r="A3470" s="4" t="s">
        <v>5715</v>
      </c>
      <c r="B3470" s="1" t="s">
        <v>5716</v>
      </c>
      <c r="C3470" s="1">
        <v>14939645</v>
      </c>
      <c r="D3470" s="1" t="s">
        <v>5605</v>
      </c>
      <c r="E3470" s="3">
        <v>41759</v>
      </c>
      <c r="F3470" s="1">
        <v>1</v>
      </c>
      <c r="G3470" s="1" t="s">
        <v>71</v>
      </c>
      <c r="H3470" s="1" t="s">
        <v>32</v>
      </c>
      <c r="I3470" s="1" t="s">
        <v>33</v>
      </c>
      <c r="J3470" s="1">
        <v>2</v>
      </c>
      <c r="L3470" s="2">
        <f>IF(ISBLANK(K3470),_xlfn.XLOOKUP(U3470,'[1]AVG PRICE'!E:E,'[1]AVG PRICE'!D:D,""),[1]listings!K3470)</f>
        <v>150.01249999999999</v>
      </c>
      <c r="M3470" s="1">
        <v>6</v>
      </c>
      <c r="N3470" s="1">
        <v>365</v>
      </c>
      <c r="O3470" s="1">
        <v>2</v>
      </c>
      <c r="P3470" s="2">
        <f t="shared" si="108"/>
        <v>27827.318749999999</v>
      </c>
      <c r="Q3470" s="1">
        <v>5</v>
      </c>
      <c r="R3470" s="1">
        <f>IF(ISBLANK(S3470),_xlfn.XLOOKUP(V3470,'[1]AVG REVIEWS'!E:E,'[1]AVG REVIEWS'!D:D,""),[1]listings!S3470)</f>
        <v>7.0000000000000007E-2</v>
      </c>
      <c r="S3470" s="1">
        <v>7.0000000000000007E-2</v>
      </c>
      <c r="T3470" s="1">
        <f>IF(ISBLANK(Q3470),_xlfn.XLOOKUP(W3470,'[1]AVG SCORE'!F:F,'[1]AVG SCORE'!E:E,""),[1]listings!Q3470)</f>
        <v>5</v>
      </c>
      <c r="U3470" s="1" t="str">
        <f t="shared" si="109"/>
        <v>Ludwigsvorstadt-IsarvorstadtEntire home/apt2</v>
      </c>
      <c r="V3470" s="1" t="str">
        <f>[1]listings!H3470&amp;[1]listings!I3470&amp;[1]listings!G3470</f>
        <v>Entire rental unitEntire home/aptLudwigsvorstadt-Isarvorstadt</v>
      </c>
      <c r="W3470" s="1" t="str">
        <f>[1]listings!G3470&amp;[1]listings!H3470&amp;[1]listings!I3470&amp;[1]listings!J3470</f>
        <v>Ludwigsvorstadt-IsarvorstadtEntire rental unitEntire home/apt2</v>
      </c>
      <c r="X3470" s="38">
        <v>48.133527299999997</v>
      </c>
      <c r="Y3470" s="38">
        <v>11.5814892</v>
      </c>
    </row>
    <row r="3471" spans="1:25" ht="16" x14ac:dyDescent="0.2">
      <c r="A3471" s="4" t="s">
        <v>5717</v>
      </c>
      <c r="B3471" s="1" t="s">
        <v>5718</v>
      </c>
      <c r="C3471" s="1">
        <v>22834354</v>
      </c>
      <c r="D3471" s="1" t="s">
        <v>3446</v>
      </c>
      <c r="E3471" s="3">
        <v>41934</v>
      </c>
      <c r="F3471" s="1">
        <v>3</v>
      </c>
      <c r="G3471" s="1" t="s">
        <v>71</v>
      </c>
      <c r="H3471" s="1" t="s">
        <v>82</v>
      </c>
      <c r="I3471" s="1" t="s">
        <v>47</v>
      </c>
      <c r="J3471" s="1">
        <v>4</v>
      </c>
      <c r="K3471" s="2">
        <v>56</v>
      </c>
      <c r="L3471" s="2">
        <f>IF(ISBLANK(K3471),_xlfn.XLOOKUP(U3471,'[1]AVG PRICE'!E:E,'[1]AVG PRICE'!D:D,""),[1]listings!K3471)</f>
        <v>56</v>
      </c>
      <c r="M3471" s="1">
        <v>1</v>
      </c>
      <c r="N3471" s="1">
        <v>1125</v>
      </c>
      <c r="O3471" s="1">
        <v>36</v>
      </c>
      <c r="P3471" s="2">
        <f t="shared" si="108"/>
        <v>31528</v>
      </c>
      <c r="Q3471" s="1">
        <v>4.8099999999999996</v>
      </c>
      <c r="R3471" s="1">
        <f>IF(ISBLANK(S3471),_xlfn.XLOOKUP(V3471,'[1]AVG REVIEWS'!E:E,'[1]AVG REVIEWS'!D:D,""),[1]listings!S3471)</f>
        <v>1.2</v>
      </c>
      <c r="S3471" s="1">
        <v>1.2</v>
      </c>
      <c r="T3471" s="1">
        <f>IF(ISBLANK(Q3471),_xlfn.XLOOKUP(W3471,'[1]AVG SCORE'!F:F,'[1]AVG SCORE'!E:E,""),[1]listings!Q3471)</f>
        <v>4.8099999999999996</v>
      </c>
      <c r="U3471" s="1" t="str">
        <f t="shared" si="109"/>
        <v>Ludwigsvorstadt-IsarvorstadtPrivate room4</v>
      </c>
      <c r="V3471" s="1" t="str">
        <f>[1]listings!H3471&amp;[1]listings!I3471&amp;[1]listings!G3471</f>
        <v>Private room in condoPrivate roomLudwigsvorstadt-Isarvorstadt</v>
      </c>
      <c r="W3471" s="1" t="str">
        <f>[1]listings!G3471&amp;[1]listings!H3471&amp;[1]listings!I3471&amp;[1]listings!J3471</f>
        <v>Ludwigsvorstadt-IsarvorstadtPrivate room in condoPrivate room4</v>
      </c>
      <c r="X3471" s="38">
        <v>48.126488000000002</v>
      </c>
      <c r="Y3471" s="38">
        <v>11.5526912</v>
      </c>
    </row>
    <row r="3472" spans="1:25" ht="16" x14ac:dyDescent="0.2">
      <c r="A3472" s="4" t="s">
        <v>5719</v>
      </c>
      <c r="B3472" s="1" t="s">
        <v>3824</v>
      </c>
      <c r="C3472" s="1">
        <v>481211462</v>
      </c>
      <c r="D3472" s="1" t="s">
        <v>5720</v>
      </c>
      <c r="E3472" s="3">
        <v>44831</v>
      </c>
      <c r="F3472" s="1">
        <v>1</v>
      </c>
      <c r="G3472" s="1" t="s">
        <v>226</v>
      </c>
      <c r="H3472" s="1" t="s">
        <v>32</v>
      </c>
      <c r="I3472" s="1" t="s">
        <v>33</v>
      </c>
      <c r="J3472" s="1">
        <v>4</v>
      </c>
      <c r="K3472" s="2">
        <v>1000</v>
      </c>
      <c r="L3472" s="2">
        <f>IF(ISBLANK(K3472),_xlfn.XLOOKUP(U3472,'[1]AVG PRICE'!E:E,'[1]AVG PRICE'!D:D,""),[1]listings!K3472)</f>
        <v>1000</v>
      </c>
      <c r="M3472" s="1">
        <v>10</v>
      </c>
      <c r="N3472" s="1">
        <v>10</v>
      </c>
      <c r="O3472" s="1">
        <v>1</v>
      </c>
      <c r="P3472" s="2">
        <f t="shared" si="108"/>
        <v>10000</v>
      </c>
      <c r="Q3472" s="1">
        <v>4</v>
      </c>
      <c r="R3472" s="1">
        <f>IF(ISBLANK(S3472),_xlfn.XLOOKUP(V3472,'[1]AVG REVIEWS'!E:E,'[1]AVG REVIEWS'!D:D,""),[1]listings!S3472)</f>
        <v>0.03</v>
      </c>
      <c r="S3472" s="1">
        <v>0.03</v>
      </c>
      <c r="T3472" s="1">
        <f>IF(ISBLANK(Q3472),_xlfn.XLOOKUP(W3472,'[1]AVG SCORE'!F:F,'[1]AVG SCORE'!E:E,""),[1]listings!Q3472)</f>
        <v>4</v>
      </c>
      <c r="U3472" s="1" t="str">
        <f t="shared" si="109"/>
        <v>LaimEntire home/apt4</v>
      </c>
      <c r="V3472" s="1" t="str">
        <f>[1]listings!H3472&amp;[1]listings!I3472&amp;[1]listings!G3472</f>
        <v>Entire rental unitEntire home/aptLaim</v>
      </c>
      <c r="W3472" s="1" t="str">
        <f>[1]listings!G3472&amp;[1]listings!H3472&amp;[1]listings!I3472&amp;[1]listings!J3472</f>
        <v>LaimEntire rental unitEntire home/apt4</v>
      </c>
      <c r="X3472" s="38">
        <v>48.139462999999999</v>
      </c>
      <c r="Y3472" s="38">
        <v>11.4092088</v>
      </c>
    </row>
    <row r="3473" spans="1:25" ht="16" x14ac:dyDescent="0.2">
      <c r="A3473" s="4" t="s">
        <v>5721</v>
      </c>
      <c r="B3473" s="1" t="s">
        <v>5722</v>
      </c>
      <c r="C3473" s="1">
        <v>14809630</v>
      </c>
      <c r="D3473" s="1" t="s">
        <v>302</v>
      </c>
      <c r="E3473" s="3">
        <v>41756</v>
      </c>
      <c r="F3473" s="1">
        <v>5</v>
      </c>
      <c r="G3473" s="1" t="s">
        <v>39</v>
      </c>
      <c r="H3473" s="1" t="s">
        <v>82</v>
      </c>
      <c r="I3473" s="1" t="s">
        <v>47</v>
      </c>
      <c r="J3473" s="1">
        <v>4</v>
      </c>
      <c r="L3473" s="2">
        <f>IF(ISBLANK(K3473),_xlfn.XLOOKUP(U3473,'[1]AVG PRICE'!E:E,'[1]AVG PRICE'!D:D,""),[1]listings!K3473)</f>
        <v>225.75</v>
      </c>
      <c r="M3473" s="1">
        <v>3</v>
      </c>
      <c r="N3473" s="1">
        <v>7</v>
      </c>
      <c r="O3473" s="1">
        <v>0</v>
      </c>
      <c r="P3473" s="2">
        <f t="shared" si="108"/>
        <v>1128.75</v>
      </c>
      <c r="R3473" s="1">
        <f>IF(ISBLANK(S3473),_xlfn.XLOOKUP(V3473,'[1]AVG REVIEWS'!E:E,'[1]AVG REVIEWS'!D:D,""),[1]listings!S3473)</f>
        <v>1.1914285714285711</v>
      </c>
      <c r="T3473" s="1">
        <f>IF(ISBLANK(Q3473),_xlfn.XLOOKUP(W3473,'[1]AVG SCORE'!F:F,'[1]AVG SCORE'!E:E,""),[1]listings!Q3473)</f>
        <v>5</v>
      </c>
      <c r="U3473" s="1" t="str">
        <f t="shared" si="109"/>
        <v>MaxvorstadtPrivate room4</v>
      </c>
      <c r="V3473" s="1" t="str">
        <f>[1]listings!H3473&amp;[1]listings!I3473&amp;[1]listings!G3473</f>
        <v>Private room in condoPrivate roomMaxvorstadt</v>
      </c>
      <c r="W3473" s="1" t="str">
        <f>[1]listings!G3473&amp;[1]listings!H3473&amp;[1]listings!I3473&amp;[1]listings!J3473</f>
        <v>MaxvorstadtPrivate room in condoPrivate room4</v>
      </c>
      <c r="X3473" s="38">
        <v>48.099620000000002</v>
      </c>
      <c r="Y3473" s="38">
        <v>11.542540000000001</v>
      </c>
    </row>
    <row r="3474" spans="1:25" ht="16" x14ac:dyDescent="0.2">
      <c r="A3474" s="4" t="s">
        <v>5723</v>
      </c>
      <c r="B3474" s="1" t="s">
        <v>5724</v>
      </c>
      <c r="C3474" s="1">
        <v>445188935</v>
      </c>
      <c r="D3474" s="1" t="s">
        <v>5725</v>
      </c>
      <c r="E3474" s="3">
        <v>44607</v>
      </c>
      <c r="F3474" s="1">
        <v>1</v>
      </c>
      <c r="G3474" s="1" t="s">
        <v>39</v>
      </c>
      <c r="H3474" s="1" t="s">
        <v>51</v>
      </c>
      <c r="I3474" s="1" t="s">
        <v>47</v>
      </c>
      <c r="J3474" s="1">
        <v>2</v>
      </c>
      <c r="K3474" s="2">
        <v>200</v>
      </c>
      <c r="L3474" s="2">
        <f>IF(ISBLANK(K3474),_xlfn.XLOOKUP(U3474,'[1]AVG PRICE'!E:E,'[1]AVG PRICE'!D:D,""),[1]listings!K3474)</f>
        <v>200</v>
      </c>
      <c r="M3474" s="1">
        <v>1</v>
      </c>
      <c r="N3474" s="1">
        <v>365</v>
      </c>
      <c r="O3474" s="1">
        <v>0</v>
      </c>
      <c r="P3474" s="2">
        <f t="shared" si="108"/>
        <v>36600</v>
      </c>
      <c r="R3474" s="1">
        <f>IF(ISBLANK(S3474),_xlfn.XLOOKUP(V3474,'[1]AVG REVIEWS'!E:E,'[1]AVG REVIEWS'!D:D,""),[1]listings!S3474)</f>
        <v>0.9393975903614461</v>
      </c>
      <c r="T3474" s="1">
        <f>IF(ISBLANK(Q3474),_xlfn.XLOOKUP(W3474,'[1]AVG SCORE'!F:F,'[1]AVG SCORE'!E:E,""),[1]listings!Q3474)</f>
        <v>4.8477777777777762</v>
      </c>
      <c r="U3474" s="1" t="str">
        <f t="shared" si="109"/>
        <v>MaxvorstadtPrivate room2</v>
      </c>
      <c r="V3474" s="1" t="str">
        <f>[1]listings!H3474&amp;[1]listings!I3474&amp;[1]listings!G3474</f>
        <v>Private room in rental unitPrivate roomMaxvorstadt</v>
      </c>
      <c r="W3474" s="1" t="str">
        <f>[1]listings!G3474&amp;[1]listings!H3474&amp;[1]listings!I3474&amp;[1]listings!J3474</f>
        <v>MaxvorstadtPrivate room in rental unitPrivate room2</v>
      </c>
      <c r="X3474" s="38">
        <v>48.152239999999999</v>
      </c>
      <c r="Y3474" s="38">
        <v>11.61687</v>
      </c>
    </row>
    <row r="3475" spans="1:25" ht="16" x14ac:dyDescent="0.2">
      <c r="A3475" s="4" t="s">
        <v>5726</v>
      </c>
      <c r="B3475" s="1" t="s">
        <v>5727</v>
      </c>
      <c r="C3475" s="1">
        <v>66619906</v>
      </c>
      <c r="D3475" s="1" t="s">
        <v>5728</v>
      </c>
      <c r="E3475" s="3">
        <v>42470</v>
      </c>
      <c r="F3475" s="1">
        <v>1</v>
      </c>
      <c r="G3475" s="1" t="s">
        <v>108</v>
      </c>
      <c r="H3475" s="1" t="s">
        <v>32</v>
      </c>
      <c r="I3475" s="1" t="s">
        <v>33</v>
      </c>
      <c r="J3475" s="1">
        <v>2</v>
      </c>
      <c r="L3475" s="2">
        <f>IF(ISBLANK(K3475),_xlfn.XLOOKUP(U3475,'[1]AVG PRICE'!E:E,'[1]AVG PRICE'!D:D,""),[1]listings!K3475)</f>
        <v>119.73170731707317</v>
      </c>
      <c r="M3475" s="1">
        <v>3</v>
      </c>
      <c r="N3475" s="1">
        <v>6</v>
      </c>
      <c r="O3475" s="1">
        <v>2</v>
      </c>
      <c r="P3475" s="2">
        <f t="shared" si="108"/>
        <v>538.79268292682923</v>
      </c>
      <c r="Q3475" s="1">
        <v>5</v>
      </c>
      <c r="R3475" s="1">
        <f>IF(ISBLANK(S3475),_xlfn.XLOOKUP(V3475,'[1]AVG REVIEWS'!E:E,'[1]AVG REVIEWS'!D:D,""),[1]listings!S3475)</f>
        <v>7.0000000000000007E-2</v>
      </c>
      <c r="S3475" s="1">
        <v>7.0000000000000007E-2</v>
      </c>
      <c r="T3475" s="1">
        <f>IF(ISBLANK(Q3475),_xlfn.XLOOKUP(W3475,'[1]AVG SCORE'!F:F,'[1]AVG SCORE'!E:E,""),[1]listings!Q3475)</f>
        <v>5</v>
      </c>
      <c r="U3475" s="1" t="str">
        <f t="shared" si="109"/>
        <v>Schwabing-FreimannEntire home/apt2</v>
      </c>
      <c r="V3475" s="1" t="str">
        <f>[1]listings!H3475&amp;[1]listings!I3475&amp;[1]listings!G3475</f>
        <v>Entire rental unitEntire home/aptSchwabing-Freimann</v>
      </c>
      <c r="W3475" s="1" t="str">
        <f>[1]listings!G3475&amp;[1]listings!H3475&amp;[1]listings!I3475&amp;[1]listings!J3475</f>
        <v>Schwabing-FreimannEntire rental unitEntire home/apt2</v>
      </c>
      <c r="X3475" s="38">
        <v>48.152670000000001</v>
      </c>
      <c r="Y3475" s="38">
        <v>11.57832</v>
      </c>
    </row>
    <row r="3476" spans="1:25" ht="16" x14ac:dyDescent="0.2">
      <c r="A3476" s="4" t="s">
        <v>5729</v>
      </c>
      <c r="B3476" s="1" t="s">
        <v>5730</v>
      </c>
      <c r="C3476" s="1">
        <v>252001052</v>
      </c>
      <c r="D3476" s="1" t="s">
        <v>44</v>
      </c>
      <c r="E3476" s="3">
        <v>43553</v>
      </c>
      <c r="F3476" s="1">
        <v>2</v>
      </c>
      <c r="G3476" s="1" t="s">
        <v>66</v>
      </c>
      <c r="H3476" s="1" t="s">
        <v>51</v>
      </c>
      <c r="I3476" s="1" t="s">
        <v>47</v>
      </c>
      <c r="J3476" s="1">
        <v>2</v>
      </c>
      <c r="K3476" s="2">
        <v>114</v>
      </c>
      <c r="L3476" s="2">
        <f>IF(ISBLANK(K3476),_xlfn.XLOOKUP(U3476,'[1]AVG PRICE'!E:E,'[1]AVG PRICE'!D:D,""),[1]listings!K3476)</f>
        <v>114</v>
      </c>
      <c r="M3476" s="1">
        <v>1</v>
      </c>
      <c r="N3476" s="1">
        <v>365</v>
      </c>
      <c r="O3476" s="1">
        <v>1</v>
      </c>
      <c r="P3476" s="2">
        <f t="shared" si="108"/>
        <v>20862</v>
      </c>
      <c r="Q3476" s="1">
        <v>5</v>
      </c>
      <c r="R3476" s="1">
        <f>IF(ISBLANK(S3476),_xlfn.XLOOKUP(V3476,'[1]AVG REVIEWS'!E:E,'[1]AVG REVIEWS'!D:D,""),[1]listings!S3476)</f>
        <v>0.2</v>
      </c>
      <c r="S3476" s="1">
        <v>0.2</v>
      </c>
      <c r="T3476" s="1">
        <f>IF(ISBLANK(Q3476),_xlfn.XLOOKUP(W3476,'[1]AVG SCORE'!F:F,'[1]AVG SCORE'!E:E,""),[1]listings!Q3476)</f>
        <v>5</v>
      </c>
      <c r="U3476" s="1" t="str">
        <f t="shared" si="109"/>
        <v>Au-HaidhausenPrivate room2</v>
      </c>
      <c r="V3476" s="1" t="str">
        <f>[1]listings!H3476&amp;[1]listings!I3476&amp;[1]listings!G3476</f>
        <v>Private room in rental unitPrivate roomAu-Haidhausen</v>
      </c>
      <c r="W3476" s="1" t="str">
        <f>[1]listings!G3476&amp;[1]listings!H3476&amp;[1]listings!I3476&amp;[1]listings!J3476</f>
        <v>Au-HaidhausenPrivate room in rental unitPrivate room2</v>
      </c>
      <c r="X3476" s="38">
        <v>48.144489999999998</v>
      </c>
      <c r="Y3476" s="38">
        <v>11.5367</v>
      </c>
    </row>
    <row r="3477" spans="1:25" ht="16" x14ac:dyDescent="0.2">
      <c r="A3477" s="4" t="s">
        <v>5731</v>
      </c>
      <c r="B3477" s="1" t="s">
        <v>5732</v>
      </c>
      <c r="C3477" s="1">
        <v>260016821</v>
      </c>
      <c r="D3477" s="1" t="s">
        <v>5733</v>
      </c>
      <c r="E3477" s="3">
        <v>43590</v>
      </c>
      <c r="F3477" s="1">
        <v>2</v>
      </c>
      <c r="G3477" s="1" t="s">
        <v>85</v>
      </c>
      <c r="H3477" s="1" t="s">
        <v>32</v>
      </c>
      <c r="I3477" s="1" t="s">
        <v>33</v>
      </c>
      <c r="J3477" s="1">
        <v>3</v>
      </c>
      <c r="K3477" s="2">
        <v>90</v>
      </c>
      <c r="L3477" s="2">
        <f>IF(ISBLANK(K3477),_xlfn.XLOOKUP(U3477,'[1]AVG PRICE'!E:E,'[1]AVG PRICE'!D:D,""),[1]listings!K3477)</f>
        <v>90</v>
      </c>
      <c r="M3477" s="1">
        <v>2</v>
      </c>
      <c r="N3477" s="1">
        <v>30</v>
      </c>
      <c r="O3477" s="1">
        <v>0</v>
      </c>
      <c r="P3477" s="2">
        <f t="shared" si="108"/>
        <v>1440</v>
      </c>
      <c r="R3477" s="1">
        <f>IF(ISBLANK(S3477),_xlfn.XLOOKUP(V3477,'[1]AVG REVIEWS'!E:E,'[1]AVG REVIEWS'!D:D,""),[1]listings!S3477)</f>
        <v>1.111224489795918</v>
      </c>
      <c r="T3477" s="1">
        <f>IF(ISBLANK(Q3477),_xlfn.XLOOKUP(W3477,'[1]AVG SCORE'!F:F,'[1]AVG SCORE'!E:E,""),[1]listings!Q3477)</f>
        <v>4.7476470588235289</v>
      </c>
      <c r="U3477" s="1" t="str">
        <f t="shared" si="109"/>
        <v>Ramersdorf-PerlachEntire home/apt3</v>
      </c>
      <c r="V3477" s="1" t="str">
        <f>[1]listings!H3477&amp;[1]listings!I3477&amp;[1]listings!G3477</f>
        <v>Entire rental unitEntire home/aptRamersdorf-Perlach</v>
      </c>
      <c r="W3477" s="1" t="str">
        <f>[1]listings!G3477&amp;[1]listings!H3477&amp;[1]listings!I3477&amp;[1]listings!J3477</f>
        <v>Ramersdorf-PerlachEntire rental unitEntire home/apt3</v>
      </c>
      <c r="X3477" s="38">
        <v>48.139462999999999</v>
      </c>
      <c r="Y3477" s="38">
        <v>11.4092088</v>
      </c>
    </row>
    <row r="3478" spans="1:25" ht="16" x14ac:dyDescent="0.2">
      <c r="A3478" s="4" t="s">
        <v>5734</v>
      </c>
      <c r="B3478" s="1" t="s">
        <v>5735</v>
      </c>
      <c r="C3478" s="1">
        <v>481429071</v>
      </c>
      <c r="D3478" s="1" t="s">
        <v>4830</v>
      </c>
      <c r="E3478" s="3">
        <v>44832</v>
      </c>
      <c r="F3478" s="1">
        <v>1</v>
      </c>
      <c r="G3478" s="1" t="s">
        <v>74</v>
      </c>
      <c r="H3478" s="1" t="s">
        <v>51</v>
      </c>
      <c r="I3478" s="1" t="s">
        <v>47</v>
      </c>
      <c r="J3478" s="1">
        <v>2</v>
      </c>
      <c r="K3478" s="2">
        <v>124</v>
      </c>
      <c r="L3478" s="2">
        <f>IF(ISBLANK(K3478),_xlfn.XLOOKUP(U3478,'[1]AVG PRICE'!E:E,'[1]AVG PRICE'!D:D,""),[1]listings!K3478)</f>
        <v>124</v>
      </c>
      <c r="M3478" s="1">
        <v>1</v>
      </c>
      <c r="N3478" s="1">
        <v>365</v>
      </c>
      <c r="O3478" s="1">
        <v>4</v>
      </c>
      <c r="P3478" s="2">
        <f t="shared" si="108"/>
        <v>22692</v>
      </c>
      <c r="Q3478" s="1">
        <v>4</v>
      </c>
      <c r="R3478" s="1">
        <f>IF(ISBLANK(S3478),_xlfn.XLOOKUP(V3478,'[1]AVG REVIEWS'!E:E,'[1]AVG REVIEWS'!D:D,""),[1]listings!S3478)</f>
        <v>0.17</v>
      </c>
      <c r="S3478" s="1">
        <v>0.17</v>
      </c>
      <c r="T3478" s="1">
        <f>IF(ISBLANK(Q3478),_xlfn.XLOOKUP(W3478,'[1]AVG SCORE'!F:F,'[1]AVG SCORE'!E:E,""),[1]listings!Q3478)</f>
        <v>4</v>
      </c>
      <c r="U3478" s="1" t="str">
        <f t="shared" si="109"/>
        <v>SendlingPrivate room2</v>
      </c>
      <c r="V3478" s="1" t="str">
        <f>[1]listings!H3478&amp;[1]listings!I3478&amp;[1]listings!G3478</f>
        <v>Private room in rental unitPrivate roomSendling</v>
      </c>
      <c r="W3478" s="1" t="str">
        <f>[1]listings!G3478&amp;[1]listings!H3478&amp;[1]listings!I3478&amp;[1]listings!J3478</f>
        <v>SendlingPrivate room in rental unitPrivate room2</v>
      </c>
      <c r="X3478" s="38">
        <v>48.1595219918525</v>
      </c>
      <c r="Y3478" s="38">
        <v>11.5717898918467</v>
      </c>
    </row>
    <row r="3479" spans="1:25" ht="16" x14ac:dyDescent="0.2">
      <c r="A3479" s="4" t="s">
        <v>5736</v>
      </c>
      <c r="B3479" s="1" t="s">
        <v>5737</v>
      </c>
      <c r="C3479" s="1">
        <v>428237080</v>
      </c>
      <c r="D3479" s="1" t="s">
        <v>5738</v>
      </c>
      <c r="E3479" s="3">
        <v>44489</v>
      </c>
      <c r="F3479" s="1">
        <v>1</v>
      </c>
      <c r="G3479" s="1" t="s">
        <v>93</v>
      </c>
      <c r="H3479" s="1" t="s">
        <v>51</v>
      </c>
      <c r="I3479" s="1" t="s">
        <v>47</v>
      </c>
      <c r="J3479" s="1">
        <v>1</v>
      </c>
      <c r="K3479" s="2">
        <v>34</v>
      </c>
      <c r="L3479" s="2">
        <f>IF(ISBLANK(K3479),_xlfn.XLOOKUP(U3479,'[1]AVG PRICE'!E:E,'[1]AVG PRICE'!D:D,""),[1]listings!K3479)</f>
        <v>34</v>
      </c>
      <c r="M3479" s="1">
        <v>1.4</v>
      </c>
      <c r="N3479" s="1">
        <v>28</v>
      </c>
      <c r="O3479" s="1">
        <v>141</v>
      </c>
      <c r="P3479" s="2">
        <f t="shared" si="108"/>
        <v>499.79999999999995</v>
      </c>
      <c r="Q3479" s="1">
        <v>4.93</v>
      </c>
      <c r="R3479" s="1">
        <f>IF(ISBLANK(S3479),_xlfn.XLOOKUP(V3479,'[1]AVG REVIEWS'!E:E,'[1]AVG REVIEWS'!D:D,""),[1]listings!S3479)</f>
        <v>4.71</v>
      </c>
      <c r="S3479" s="1">
        <v>4.71</v>
      </c>
      <c r="T3479" s="1">
        <f>IF(ISBLANK(Q3479),_xlfn.XLOOKUP(W3479,'[1]AVG SCORE'!F:F,'[1]AVG SCORE'!E:E,""),[1]listings!Q3479)</f>
        <v>4.93</v>
      </c>
      <c r="U3479" s="1" t="str">
        <f t="shared" si="109"/>
        <v>Thalkirchen-Obersendling-Forstenried-F√ºrstenried-SollnPrivate room1</v>
      </c>
      <c r="V3479" s="1" t="str">
        <f>[1]listings!H3479&amp;[1]listings!I3479&amp;[1]listings!G3479</f>
        <v>Private room in rental unitPrivate roomThalkirchen-Obersendling-Forstenried-F√ºrstenried-Solln</v>
      </c>
      <c r="W3479" s="1" t="str">
        <f>[1]listings!G3479&amp;[1]listings!H3479&amp;[1]listings!I3479&amp;[1]listings!J3479</f>
        <v>Thalkirchen-Obersendling-Forstenried-F√ºrstenried-SollnPrivate room in rental unitPrivate room1</v>
      </c>
      <c r="X3479" s="38">
        <v>48.116419401009999</v>
      </c>
      <c r="Y3479" s="38">
        <v>11.6018159955828</v>
      </c>
    </row>
    <row r="3480" spans="1:25" ht="16" x14ac:dyDescent="0.2">
      <c r="A3480" s="4" t="s">
        <v>5739</v>
      </c>
      <c r="B3480" s="1" t="s">
        <v>5740</v>
      </c>
      <c r="C3480" s="1">
        <v>481709345</v>
      </c>
      <c r="D3480" s="1" t="s">
        <v>5741</v>
      </c>
      <c r="E3480" s="3">
        <v>44834</v>
      </c>
      <c r="F3480" s="1">
        <v>1</v>
      </c>
      <c r="G3480" s="1" t="s">
        <v>36</v>
      </c>
      <c r="H3480" s="1" t="s">
        <v>32</v>
      </c>
      <c r="I3480" s="1" t="s">
        <v>33</v>
      </c>
      <c r="J3480" s="1">
        <v>2</v>
      </c>
      <c r="L3480" s="2">
        <f>IF(ISBLANK(K3480),_xlfn.XLOOKUP(U3480,'[1]AVG PRICE'!E:E,'[1]AVG PRICE'!D:D,""),[1]listings!K3480)</f>
        <v>160.26923076923077</v>
      </c>
      <c r="M3480" s="1">
        <v>2</v>
      </c>
      <c r="N3480" s="1">
        <v>6</v>
      </c>
      <c r="O3480" s="1">
        <v>3</v>
      </c>
      <c r="P3480" s="2">
        <f t="shared" si="108"/>
        <v>641.07692307692309</v>
      </c>
      <c r="Q3480" s="1">
        <v>5</v>
      </c>
      <c r="R3480" s="1">
        <f>IF(ISBLANK(S3480),_xlfn.XLOOKUP(V3480,'[1]AVG REVIEWS'!E:E,'[1]AVG REVIEWS'!D:D,""),[1]listings!S3480)</f>
        <v>0.14000000000000001</v>
      </c>
      <c r="S3480" s="1">
        <v>0.14000000000000001</v>
      </c>
      <c r="T3480" s="1">
        <f>IF(ISBLANK(Q3480),_xlfn.XLOOKUP(W3480,'[1]AVG SCORE'!F:F,'[1]AVG SCORE'!E:E,""),[1]listings!Q3480)</f>
        <v>5</v>
      </c>
      <c r="U3480" s="1" t="str">
        <f t="shared" si="109"/>
        <v>Berg am LaimEntire home/apt2</v>
      </c>
      <c r="V3480" s="1" t="str">
        <f>[1]listings!H3480&amp;[1]listings!I3480&amp;[1]listings!G3480</f>
        <v>Entire rental unitEntire home/aptBerg am Laim</v>
      </c>
      <c r="W3480" s="1" t="str">
        <f>[1]listings!G3480&amp;[1]listings!H3480&amp;[1]listings!I3480&amp;[1]listings!J3480</f>
        <v>Berg am LaimEntire rental unitEntire home/apt2</v>
      </c>
      <c r="X3480" s="38">
        <v>48.1282</v>
      </c>
      <c r="Y3480" s="38">
        <v>11.66277</v>
      </c>
    </row>
    <row r="3481" spans="1:25" ht="16" x14ac:dyDescent="0.2">
      <c r="A3481" s="4" t="s">
        <v>5742</v>
      </c>
      <c r="B3481" s="1" t="s">
        <v>5743</v>
      </c>
      <c r="C3481" s="1">
        <v>185533785</v>
      </c>
      <c r="D3481" s="1" t="s">
        <v>5695</v>
      </c>
      <c r="E3481" s="3">
        <v>43211</v>
      </c>
      <c r="F3481" s="1">
        <v>15</v>
      </c>
      <c r="G3481" s="1" t="s">
        <v>71</v>
      </c>
      <c r="H3481" s="1" t="s">
        <v>2077</v>
      </c>
      <c r="I3481" s="1" t="s">
        <v>47</v>
      </c>
      <c r="J3481" s="1">
        <v>3</v>
      </c>
      <c r="K3481" s="2">
        <v>105</v>
      </c>
      <c r="L3481" s="2">
        <f>IF(ISBLANK(K3481),_xlfn.XLOOKUP(U3481,'[1]AVG PRICE'!E:E,'[1]AVG PRICE'!D:D,""),[1]listings!K3481)</f>
        <v>105</v>
      </c>
      <c r="M3481" s="1">
        <v>1</v>
      </c>
      <c r="N3481" s="1">
        <v>1125</v>
      </c>
      <c r="O3481" s="1">
        <v>0</v>
      </c>
      <c r="P3481" s="2">
        <f t="shared" si="108"/>
        <v>59115</v>
      </c>
      <c r="R3481" s="1">
        <f>IF(ISBLANK(S3481),_xlfn.XLOOKUP(V3481,'[1]AVG REVIEWS'!E:E,'[1]AVG REVIEWS'!D:D,""),[1]listings!S3481)</f>
        <v>2.8512500000000003</v>
      </c>
      <c r="T3481" s="1">
        <f>IF(ISBLANK(Q3481),_xlfn.XLOOKUP(W3481,'[1]AVG SCORE'!F:F,'[1]AVG SCORE'!E:E,""),[1]listings!Q3481)</f>
        <v>4.57</v>
      </c>
      <c r="U3481" s="1" t="str">
        <f t="shared" si="109"/>
        <v>Ludwigsvorstadt-IsarvorstadtPrivate room3</v>
      </c>
      <c r="V3481" s="1" t="str">
        <f>[1]listings!H3481&amp;[1]listings!I3481&amp;[1]listings!G3481</f>
        <v>Room in hotelPrivate roomLudwigsvorstadt-Isarvorstadt</v>
      </c>
      <c r="W3481" s="1" t="str">
        <f>[1]listings!G3481&amp;[1]listings!H3481&amp;[1]listings!I3481&amp;[1]listings!J3481</f>
        <v>Ludwigsvorstadt-IsarvorstadtRoom in hotelPrivate room3</v>
      </c>
      <c r="X3481" s="38">
        <v>48.130710000000001</v>
      </c>
      <c r="Y3481" s="38">
        <v>11.594900000000001</v>
      </c>
    </row>
    <row r="3482" spans="1:25" ht="16" x14ac:dyDescent="0.2">
      <c r="A3482" s="4" t="s">
        <v>5744</v>
      </c>
      <c r="B3482" s="1" t="s">
        <v>5745</v>
      </c>
      <c r="C3482" s="1">
        <v>481886163</v>
      </c>
      <c r="D3482" s="1" t="s">
        <v>5746</v>
      </c>
      <c r="E3482" s="3">
        <v>44836</v>
      </c>
      <c r="F3482" s="1">
        <v>1</v>
      </c>
      <c r="G3482" s="1" t="s">
        <v>226</v>
      </c>
      <c r="H3482" s="1" t="s">
        <v>32</v>
      </c>
      <c r="I3482" s="1" t="s">
        <v>33</v>
      </c>
      <c r="J3482" s="1">
        <v>5</v>
      </c>
      <c r="L3482" s="2">
        <f>IF(ISBLANK(K3482),_xlfn.XLOOKUP(U3482,'[1]AVG PRICE'!E:E,'[1]AVG PRICE'!D:D,""),[1]listings!K3482)</f>
        <v>160.25</v>
      </c>
      <c r="M3482" s="1">
        <v>1</v>
      </c>
      <c r="N3482" s="1">
        <v>365</v>
      </c>
      <c r="O3482" s="1">
        <v>1</v>
      </c>
      <c r="P3482" s="2">
        <f t="shared" si="108"/>
        <v>29325.75</v>
      </c>
      <c r="Q3482" s="1">
        <v>5</v>
      </c>
      <c r="R3482" s="1">
        <f>IF(ISBLANK(S3482),_xlfn.XLOOKUP(V3482,'[1]AVG REVIEWS'!E:E,'[1]AVG REVIEWS'!D:D,""),[1]listings!S3482)</f>
        <v>0.03</v>
      </c>
      <c r="S3482" s="1">
        <v>0.03</v>
      </c>
      <c r="T3482" s="1">
        <f>IF(ISBLANK(Q3482),_xlfn.XLOOKUP(W3482,'[1]AVG SCORE'!F:F,'[1]AVG SCORE'!E:E,""),[1]listings!Q3482)</f>
        <v>5</v>
      </c>
      <c r="U3482" s="1" t="str">
        <f t="shared" si="109"/>
        <v>LaimEntire home/apt5</v>
      </c>
      <c r="V3482" s="1" t="str">
        <f>[1]listings!H3482&amp;[1]listings!I3482&amp;[1]listings!G3482</f>
        <v>Entire rental unitEntire home/aptLaim</v>
      </c>
      <c r="W3482" s="1" t="str">
        <f>[1]listings!G3482&amp;[1]listings!H3482&amp;[1]listings!I3482&amp;[1]listings!J3482</f>
        <v>LaimEntire rental unitEntire home/apt5</v>
      </c>
      <c r="X3482" s="38">
        <v>48.139462999999999</v>
      </c>
      <c r="Y3482" s="38">
        <v>11.4092088</v>
      </c>
    </row>
    <row r="3483" spans="1:25" ht="16" x14ac:dyDescent="0.2">
      <c r="A3483" s="4" t="s">
        <v>5747</v>
      </c>
      <c r="B3483" s="1" t="s">
        <v>5748</v>
      </c>
      <c r="C3483" s="1">
        <v>482013532</v>
      </c>
      <c r="D3483" s="1" t="s">
        <v>261</v>
      </c>
      <c r="E3483" s="3">
        <v>44837</v>
      </c>
      <c r="F3483" s="1">
        <v>1</v>
      </c>
      <c r="G3483" s="1" t="s">
        <v>100</v>
      </c>
      <c r="H3483" s="1" t="s">
        <v>32</v>
      </c>
      <c r="I3483" s="1" t="s">
        <v>33</v>
      </c>
      <c r="J3483" s="1">
        <v>2</v>
      </c>
      <c r="K3483" s="2">
        <v>110</v>
      </c>
      <c r="L3483" s="2">
        <f>IF(ISBLANK(K3483),_xlfn.XLOOKUP(U3483,'[1]AVG PRICE'!E:E,'[1]AVG PRICE'!D:D,""),[1]listings!K3483)</f>
        <v>110</v>
      </c>
      <c r="M3483" s="1">
        <v>2.9</v>
      </c>
      <c r="N3483" s="1">
        <v>56</v>
      </c>
      <c r="O3483" s="1">
        <v>3</v>
      </c>
      <c r="P3483" s="2">
        <f t="shared" si="108"/>
        <v>3239.5</v>
      </c>
      <c r="Q3483" s="1">
        <v>5</v>
      </c>
      <c r="R3483" s="1">
        <f>IF(ISBLANK(S3483),_xlfn.XLOOKUP(V3483,'[1]AVG REVIEWS'!E:E,'[1]AVG REVIEWS'!D:D,""),[1]listings!S3483)</f>
        <v>0.11</v>
      </c>
      <c r="S3483" s="1">
        <v>0.11</v>
      </c>
      <c r="T3483" s="1">
        <f>IF(ISBLANK(Q3483),_xlfn.XLOOKUP(W3483,'[1]AVG SCORE'!F:F,'[1]AVG SCORE'!E:E,""),[1]listings!Q3483)</f>
        <v>5</v>
      </c>
      <c r="U3483" s="1" t="str">
        <f t="shared" si="109"/>
        <v>Untergiesing-HarlachingEntire home/apt2</v>
      </c>
      <c r="V3483" s="1" t="str">
        <f>[1]listings!H3483&amp;[1]listings!I3483&amp;[1]listings!G3483</f>
        <v>Entire rental unitEntire home/aptUntergiesing-Harlaching</v>
      </c>
      <c r="W3483" s="1" t="str">
        <f>[1]listings!G3483&amp;[1]listings!H3483&amp;[1]listings!I3483&amp;[1]listings!J3483</f>
        <v>Untergiesing-HarlachingEntire rental unitEntire home/apt2</v>
      </c>
      <c r="X3483" s="38">
        <v>48.112204213788502</v>
      </c>
      <c r="Y3483" s="38">
        <v>11.5659414231777</v>
      </c>
    </row>
    <row r="3484" spans="1:25" ht="16" x14ac:dyDescent="0.2">
      <c r="A3484" s="4" t="s">
        <v>5749</v>
      </c>
      <c r="B3484" s="1" t="s">
        <v>5750</v>
      </c>
      <c r="C3484" s="1">
        <v>130325129</v>
      </c>
      <c r="D3484" s="1" t="s">
        <v>334</v>
      </c>
      <c r="E3484" s="3">
        <v>42869</v>
      </c>
      <c r="F3484" s="1">
        <v>2</v>
      </c>
      <c r="G3484" s="1" t="s">
        <v>63</v>
      </c>
      <c r="H3484" s="1" t="s">
        <v>60</v>
      </c>
      <c r="I3484" s="1" t="s">
        <v>33</v>
      </c>
      <c r="J3484" s="1">
        <v>2</v>
      </c>
      <c r="K3484" s="2">
        <v>79</v>
      </c>
      <c r="L3484" s="2">
        <f>IF(ISBLANK(K3484),_xlfn.XLOOKUP(U3484,'[1]AVG PRICE'!E:E,'[1]AVG PRICE'!D:D,""),[1]listings!K3484)</f>
        <v>79</v>
      </c>
      <c r="M3484" s="1">
        <v>10</v>
      </c>
      <c r="N3484" s="1">
        <v>90</v>
      </c>
      <c r="O3484" s="1">
        <v>11</v>
      </c>
      <c r="P3484" s="2">
        <f t="shared" si="108"/>
        <v>3950</v>
      </c>
      <c r="Q3484" s="1">
        <v>4.82</v>
      </c>
      <c r="R3484" s="1">
        <f>IF(ISBLANK(S3484),_xlfn.XLOOKUP(V3484,'[1]AVG REVIEWS'!E:E,'[1]AVG REVIEWS'!D:D,""),[1]listings!S3484)</f>
        <v>0.49</v>
      </c>
      <c r="S3484" s="1">
        <v>0.49</v>
      </c>
      <c r="T3484" s="1">
        <f>IF(ISBLANK(Q3484),_xlfn.XLOOKUP(W3484,'[1]AVG SCORE'!F:F,'[1]AVG SCORE'!E:E,""),[1]listings!Q3484)</f>
        <v>4.82</v>
      </c>
      <c r="U3484" s="1" t="str">
        <f t="shared" si="109"/>
        <v>BogenhausenEntire home/apt2</v>
      </c>
      <c r="V3484" s="1" t="str">
        <f>[1]listings!H3484&amp;[1]listings!I3484&amp;[1]listings!G3484</f>
        <v>Entire loftEntire home/aptBogenhausen</v>
      </c>
      <c r="W3484" s="1" t="str">
        <f>[1]listings!G3484&amp;[1]listings!H3484&amp;[1]listings!I3484&amp;[1]listings!J3484</f>
        <v>BogenhausenEntire loftEntire home/apt2</v>
      </c>
      <c r="X3484" s="38">
        <v>48.076180000000001</v>
      </c>
      <c r="Y3484" s="38">
        <v>11.4893</v>
      </c>
    </row>
    <row r="3485" spans="1:25" ht="16" x14ac:dyDescent="0.2">
      <c r="A3485" s="4" t="s">
        <v>5751</v>
      </c>
      <c r="B3485" s="1" t="s">
        <v>5752</v>
      </c>
      <c r="C3485" s="1">
        <v>69514374</v>
      </c>
      <c r="D3485" s="1" t="s">
        <v>3927</v>
      </c>
      <c r="E3485" s="3">
        <v>42489</v>
      </c>
      <c r="F3485" s="1">
        <v>6</v>
      </c>
      <c r="G3485" s="1" t="s">
        <v>36</v>
      </c>
      <c r="H3485" s="1" t="s">
        <v>82</v>
      </c>
      <c r="I3485" s="1" t="s">
        <v>47</v>
      </c>
      <c r="J3485" s="1">
        <v>2</v>
      </c>
      <c r="K3485" s="2">
        <v>150</v>
      </c>
      <c r="L3485" s="2">
        <f>IF(ISBLANK(K3485),_xlfn.XLOOKUP(U3485,'[1]AVG PRICE'!E:E,'[1]AVG PRICE'!D:D,""),[1]listings!K3485)</f>
        <v>150</v>
      </c>
      <c r="M3485" s="1">
        <v>2</v>
      </c>
      <c r="N3485" s="1">
        <v>365</v>
      </c>
      <c r="O3485" s="1">
        <v>1</v>
      </c>
      <c r="P3485" s="2">
        <f t="shared" si="108"/>
        <v>27525</v>
      </c>
      <c r="Q3485" s="1">
        <v>5</v>
      </c>
      <c r="R3485" s="1">
        <f>IF(ISBLANK(S3485),_xlfn.XLOOKUP(V3485,'[1]AVG REVIEWS'!E:E,'[1]AVG REVIEWS'!D:D,""),[1]listings!S3485)</f>
        <v>0.03</v>
      </c>
      <c r="S3485" s="1">
        <v>0.03</v>
      </c>
      <c r="T3485" s="1">
        <f>IF(ISBLANK(Q3485),_xlfn.XLOOKUP(W3485,'[1]AVG SCORE'!F:F,'[1]AVG SCORE'!E:E,""),[1]listings!Q3485)</f>
        <v>5</v>
      </c>
      <c r="U3485" s="1" t="str">
        <f t="shared" si="109"/>
        <v>Berg am LaimPrivate room2</v>
      </c>
      <c r="V3485" s="1" t="str">
        <f>[1]listings!H3485&amp;[1]listings!I3485&amp;[1]listings!G3485</f>
        <v>Private room in condoPrivate roomBerg am Laim</v>
      </c>
      <c r="W3485" s="1" t="str">
        <f>[1]listings!G3485&amp;[1]listings!H3485&amp;[1]listings!I3485&amp;[1]listings!J3485</f>
        <v>Berg am LaimPrivate room in condoPrivate room2</v>
      </c>
      <c r="X3485" s="38">
        <v>48.094160000000002</v>
      </c>
      <c r="Y3485" s="38">
        <v>11.56546</v>
      </c>
    </row>
    <row r="3486" spans="1:25" ht="16" x14ac:dyDescent="0.2">
      <c r="A3486" s="4" t="s">
        <v>5753</v>
      </c>
      <c r="B3486" s="1" t="s">
        <v>5754</v>
      </c>
      <c r="C3486" s="1">
        <v>23056105</v>
      </c>
      <c r="D3486" s="1" t="s">
        <v>5755</v>
      </c>
      <c r="E3486" s="3">
        <v>41940</v>
      </c>
      <c r="F3486" s="1">
        <v>1</v>
      </c>
      <c r="G3486" s="1" t="s">
        <v>100</v>
      </c>
      <c r="H3486" s="1" t="s">
        <v>32</v>
      </c>
      <c r="I3486" s="1" t="s">
        <v>33</v>
      </c>
      <c r="J3486" s="1">
        <v>6</v>
      </c>
      <c r="K3486" s="2">
        <v>105</v>
      </c>
      <c r="L3486" s="2">
        <f>IF(ISBLANK(K3486),_xlfn.XLOOKUP(U3486,'[1]AVG PRICE'!E:E,'[1]AVG PRICE'!D:D,""),[1]listings!K3486)</f>
        <v>105</v>
      </c>
      <c r="M3486" s="1">
        <v>1</v>
      </c>
      <c r="N3486" s="1">
        <v>365</v>
      </c>
      <c r="O3486" s="1">
        <v>27</v>
      </c>
      <c r="P3486" s="2">
        <f t="shared" si="108"/>
        <v>19215</v>
      </c>
      <c r="Q3486" s="1">
        <v>4.8499999999999996</v>
      </c>
      <c r="R3486" s="1">
        <f>IF(ISBLANK(S3486),_xlfn.XLOOKUP(V3486,'[1]AVG REVIEWS'!E:E,'[1]AVG REVIEWS'!D:D,""),[1]listings!S3486)</f>
        <v>2.29</v>
      </c>
      <c r="S3486" s="1">
        <v>2.29</v>
      </c>
      <c r="T3486" s="1">
        <f>IF(ISBLANK(Q3486),_xlfn.XLOOKUP(W3486,'[1]AVG SCORE'!F:F,'[1]AVG SCORE'!E:E,""),[1]listings!Q3486)</f>
        <v>4.8499999999999996</v>
      </c>
      <c r="U3486" s="1" t="str">
        <f t="shared" si="109"/>
        <v>Untergiesing-HarlachingEntire home/apt6</v>
      </c>
      <c r="V3486" s="1" t="str">
        <f>[1]listings!H3486&amp;[1]listings!I3486&amp;[1]listings!G3486</f>
        <v>Entire rental unitEntire home/aptUntergiesing-Harlaching</v>
      </c>
      <c r="W3486" s="1" t="str">
        <f>[1]listings!G3486&amp;[1]listings!H3486&amp;[1]listings!I3486&amp;[1]listings!J3486</f>
        <v>Untergiesing-HarlachingEntire rental unitEntire home/apt6</v>
      </c>
      <c r="X3486" s="38">
        <v>48.139462999999999</v>
      </c>
      <c r="Y3486" s="38">
        <v>11.4092088</v>
      </c>
    </row>
    <row r="3487" spans="1:25" ht="16" x14ac:dyDescent="0.2">
      <c r="A3487" s="4" t="s">
        <v>5756</v>
      </c>
      <c r="B3487" s="1" t="s">
        <v>5757</v>
      </c>
      <c r="C3487" s="1">
        <v>31116598</v>
      </c>
      <c r="D3487" s="1" t="s">
        <v>5758</v>
      </c>
      <c r="E3487" s="3">
        <v>42107</v>
      </c>
      <c r="F3487" s="1">
        <v>2</v>
      </c>
      <c r="G3487" s="1" t="s">
        <v>71</v>
      </c>
      <c r="H3487" s="1" t="s">
        <v>32</v>
      </c>
      <c r="I3487" s="1" t="s">
        <v>33</v>
      </c>
      <c r="J3487" s="1">
        <v>5</v>
      </c>
      <c r="K3487" s="2">
        <v>665</v>
      </c>
      <c r="L3487" s="2">
        <f>IF(ISBLANK(K3487),_xlfn.XLOOKUP(U3487,'[1]AVG PRICE'!E:E,'[1]AVG PRICE'!D:D,""),[1]listings!K3487)</f>
        <v>665</v>
      </c>
      <c r="M3487" s="1">
        <v>3</v>
      </c>
      <c r="N3487" s="1">
        <v>365</v>
      </c>
      <c r="O3487" s="1">
        <v>56</v>
      </c>
      <c r="P3487" s="2">
        <f t="shared" si="108"/>
        <v>122360</v>
      </c>
      <c r="Q3487" s="1">
        <v>4.95</v>
      </c>
      <c r="R3487" s="1">
        <f>IF(ISBLANK(S3487),_xlfn.XLOOKUP(V3487,'[1]AVG REVIEWS'!E:E,'[1]AVG REVIEWS'!D:D,""),[1]listings!S3487)</f>
        <v>1.98</v>
      </c>
      <c r="S3487" s="1">
        <v>1.98</v>
      </c>
      <c r="T3487" s="1">
        <f>IF(ISBLANK(Q3487),_xlfn.XLOOKUP(W3487,'[1]AVG SCORE'!F:F,'[1]AVG SCORE'!E:E,""),[1]listings!Q3487)</f>
        <v>4.95</v>
      </c>
      <c r="U3487" s="1" t="str">
        <f t="shared" si="109"/>
        <v>Ludwigsvorstadt-IsarvorstadtEntire home/apt5</v>
      </c>
      <c r="V3487" s="1" t="str">
        <f>[1]listings!H3487&amp;[1]listings!I3487&amp;[1]listings!G3487</f>
        <v>Entire rental unitEntire home/aptLudwigsvorstadt-Isarvorstadt</v>
      </c>
      <c r="W3487" s="1" t="str">
        <f>[1]listings!G3487&amp;[1]listings!H3487&amp;[1]listings!I3487&amp;[1]listings!J3487</f>
        <v>Ludwigsvorstadt-IsarvorstadtEntire rental unitEntire home/apt5</v>
      </c>
      <c r="X3487" s="38">
        <v>48.1617988322892</v>
      </c>
      <c r="Y3487" s="38">
        <v>11.556602738098199</v>
      </c>
    </row>
    <row r="3488" spans="1:25" ht="16" x14ac:dyDescent="0.2">
      <c r="A3488" s="4" t="s">
        <v>5759</v>
      </c>
      <c r="B3488" s="1" t="s">
        <v>5760</v>
      </c>
      <c r="C3488" s="1">
        <v>417770444</v>
      </c>
      <c r="D3488" s="1" t="s">
        <v>5761</v>
      </c>
      <c r="E3488" s="3">
        <v>44418</v>
      </c>
      <c r="F3488" s="1">
        <v>2</v>
      </c>
      <c r="G3488" s="1" t="s">
        <v>71</v>
      </c>
      <c r="H3488" s="1" t="s">
        <v>32</v>
      </c>
      <c r="I3488" s="1" t="s">
        <v>33</v>
      </c>
      <c r="J3488" s="1">
        <v>3</v>
      </c>
      <c r="K3488" s="2">
        <v>260</v>
      </c>
      <c r="L3488" s="2">
        <f>IF(ISBLANK(K3488),_xlfn.XLOOKUP(U3488,'[1]AVG PRICE'!E:E,'[1]AVG PRICE'!D:D,""),[1]listings!K3488)</f>
        <v>260</v>
      </c>
      <c r="M3488" s="1">
        <v>1</v>
      </c>
      <c r="N3488" s="1">
        <v>1125</v>
      </c>
      <c r="O3488" s="1">
        <v>7</v>
      </c>
      <c r="P3488" s="2">
        <f t="shared" si="108"/>
        <v>146380</v>
      </c>
      <c r="Q3488" s="1">
        <v>4.71</v>
      </c>
      <c r="R3488" s="1">
        <f>IF(ISBLANK(S3488),_xlfn.XLOOKUP(V3488,'[1]AVG REVIEWS'!E:E,'[1]AVG REVIEWS'!D:D,""),[1]listings!S3488)</f>
        <v>0.24</v>
      </c>
      <c r="S3488" s="1">
        <v>0.24</v>
      </c>
      <c r="T3488" s="1">
        <f>IF(ISBLANK(Q3488),_xlfn.XLOOKUP(W3488,'[1]AVG SCORE'!F:F,'[1]AVG SCORE'!E:E,""),[1]listings!Q3488)</f>
        <v>4.71</v>
      </c>
      <c r="U3488" s="1" t="str">
        <f t="shared" si="109"/>
        <v>Ludwigsvorstadt-IsarvorstadtEntire home/apt3</v>
      </c>
      <c r="V3488" s="1" t="str">
        <f>[1]listings!H3488&amp;[1]listings!I3488&amp;[1]listings!G3488</f>
        <v>Entire rental unitEntire home/aptLudwigsvorstadt-Isarvorstadt</v>
      </c>
      <c r="W3488" s="1" t="str">
        <f>[1]listings!G3488&amp;[1]listings!H3488&amp;[1]listings!I3488&amp;[1]listings!J3488</f>
        <v>Ludwigsvorstadt-IsarvorstadtEntire rental unitEntire home/apt3</v>
      </c>
      <c r="X3488" s="38">
        <v>48.174831243436103</v>
      </c>
      <c r="Y3488" s="38">
        <v>11.5843543258634</v>
      </c>
    </row>
    <row r="3489" spans="1:25" ht="16" x14ac:dyDescent="0.2">
      <c r="A3489" s="4" t="s">
        <v>5762</v>
      </c>
      <c r="B3489" s="1" t="s">
        <v>5763</v>
      </c>
      <c r="C3489" s="1">
        <v>307625895</v>
      </c>
      <c r="D3489" s="1" t="s">
        <v>399</v>
      </c>
      <c r="E3489" s="3">
        <v>43775</v>
      </c>
      <c r="F3489" s="1">
        <v>1</v>
      </c>
      <c r="G3489" s="1" t="s">
        <v>174</v>
      </c>
      <c r="H3489" s="1" t="s">
        <v>82</v>
      </c>
      <c r="I3489" s="1" t="s">
        <v>47</v>
      </c>
      <c r="J3489" s="1">
        <v>2</v>
      </c>
      <c r="K3489" s="2">
        <v>72</v>
      </c>
      <c r="L3489" s="2">
        <f>IF(ISBLANK(K3489),_xlfn.XLOOKUP(U3489,'[1]AVG PRICE'!E:E,'[1]AVG PRICE'!D:D,""),[1]listings!K3489)</f>
        <v>72</v>
      </c>
      <c r="M3489" s="1">
        <v>2</v>
      </c>
      <c r="N3489" s="1">
        <v>20</v>
      </c>
      <c r="O3489" s="1">
        <v>4</v>
      </c>
      <c r="P3489" s="2">
        <f t="shared" si="108"/>
        <v>792</v>
      </c>
      <c r="Q3489" s="1">
        <v>5</v>
      </c>
      <c r="R3489" s="1">
        <f>IF(ISBLANK(S3489),_xlfn.XLOOKUP(V3489,'[1]AVG REVIEWS'!E:E,'[1]AVG REVIEWS'!D:D,""),[1]listings!S3489)</f>
        <v>0.22</v>
      </c>
      <c r="S3489" s="1">
        <v>0.22</v>
      </c>
      <c r="T3489" s="1">
        <f>IF(ISBLANK(Q3489),_xlfn.XLOOKUP(W3489,'[1]AVG SCORE'!F:F,'[1]AVG SCORE'!E:E,""),[1]listings!Q3489)</f>
        <v>5</v>
      </c>
      <c r="U3489" s="1" t="str">
        <f t="shared" si="109"/>
        <v>Milbertshofen-Am HartPrivate room2</v>
      </c>
      <c r="V3489" s="1" t="str">
        <f>[1]listings!H3489&amp;[1]listings!I3489&amp;[1]listings!G3489</f>
        <v>Private room in condoPrivate roomMilbertshofen-Am Hart</v>
      </c>
      <c r="W3489" s="1" t="str">
        <f>[1]listings!G3489&amp;[1]listings!H3489&amp;[1]listings!I3489&amp;[1]listings!J3489</f>
        <v>Milbertshofen-Am HartPrivate room in condoPrivate room2</v>
      </c>
      <c r="X3489" s="38">
        <v>48.15363</v>
      </c>
      <c r="Y3489" s="38">
        <v>11.564830000000001</v>
      </c>
    </row>
    <row r="3490" spans="1:25" ht="16" x14ac:dyDescent="0.2">
      <c r="A3490" s="4" t="s">
        <v>5764</v>
      </c>
      <c r="B3490" s="1" t="s">
        <v>5765</v>
      </c>
      <c r="C3490" s="1">
        <v>98894911</v>
      </c>
      <c r="D3490" s="1" t="s">
        <v>861</v>
      </c>
      <c r="E3490" s="3">
        <v>42652</v>
      </c>
      <c r="F3490" s="1">
        <v>1</v>
      </c>
      <c r="G3490" s="1" t="s">
        <v>50</v>
      </c>
      <c r="H3490" s="1" t="s">
        <v>136</v>
      </c>
      <c r="I3490" s="1" t="s">
        <v>33</v>
      </c>
      <c r="J3490" s="1">
        <v>6</v>
      </c>
      <c r="K3490" s="2">
        <v>174</v>
      </c>
      <c r="L3490" s="2">
        <f>IF(ISBLANK(K3490),_xlfn.XLOOKUP(U3490,'[1]AVG PRICE'!E:E,'[1]AVG PRICE'!D:D,""),[1]listings!K3490)</f>
        <v>174</v>
      </c>
      <c r="M3490" s="1">
        <v>2</v>
      </c>
      <c r="N3490" s="1">
        <v>90</v>
      </c>
      <c r="O3490" s="1">
        <v>76</v>
      </c>
      <c r="P3490" s="2">
        <f t="shared" si="108"/>
        <v>8004</v>
      </c>
      <c r="Q3490" s="1">
        <v>4.71</v>
      </c>
      <c r="R3490" s="1">
        <f>IF(ISBLANK(S3490),_xlfn.XLOOKUP(V3490,'[1]AVG REVIEWS'!E:E,'[1]AVG REVIEWS'!D:D,""),[1]listings!S3490)</f>
        <v>2.6</v>
      </c>
      <c r="S3490" s="1">
        <v>2.6</v>
      </c>
      <c r="T3490" s="1">
        <f>IF(ISBLANK(Q3490),_xlfn.XLOOKUP(W3490,'[1]AVG SCORE'!F:F,'[1]AVG SCORE'!E:E,""),[1]listings!Q3490)</f>
        <v>4.71</v>
      </c>
      <c r="U3490" s="1" t="str">
        <f t="shared" si="109"/>
        <v>Schwabing-WestEntire home/apt6</v>
      </c>
      <c r="V3490" s="1" t="str">
        <f>[1]listings!H3490&amp;[1]listings!I3490&amp;[1]listings!G3490</f>
        <v>Entire condoEntire home/aptSchwabing-West</v>
      </c>
      <c r="W3490" s="1" t="str">
        <f>[1]listings!G3490&amp;[1]listings!H3490&amp;[1]listings!I3490&amp;[1]listings!J3490</f>
        <v>Schwabing-WestEntire condoEntire home/apt6</v>
      </c>
      <c r="X3490" s="38">
        <v>48.132370000000002</v>
      </c>
      <c r="Y3490" s="38">
        <v>11.56812</v>
      </c>
    </row>
    <row r="3491" spans="1:25" ht="16" x14ac:dyDescent="0.2">
      <c r="A3491" s="4" t="s">
        <v>5766</v>
      </c>
      <c r="B3491" s="1" t="s">
        <v>2453</v>
      </c>
      <c r="C3491" s="1">
        <v>146306882</v>
      </c>
      <c r="D3491" s="1" t="s">
        <v>5767</v>
      </c>
      <c r="E3491" s="3">
        <v>42963</v>
      </c>
      <c r="F3491" s="1">
        <v>1</v>
      </c>
      <c r="G3491" s="1" t="s">
        <v>66</v>
      </c>
      <c r="H3491" s="1" t="s">
        <v>32</v>
      </c>
      <c r="I3491" s="1" t="s">
        <v>33</v>
      </c>
      <c r="J3491" s="1">
        <v>6</v>
      </c>
      <c r="K3491" s="2">
        <v>168</v>
      </c>
      <c r="L3491" s="2">
        <f>IF(ISBLANK(K3491),_xlfn.XLOOKUP(U3491,'[1]AVG PRICE'!E:E,'[1]AVG PRICE'!D:D,""),[1]listings!K3491)</f>
        <v>168</v>
      </c>
      <c r="M3491" s="1">
        <v>2</v>
      </c>
      <c r="N3491" s="1">
        <v>1125</v>
      </c>
      <c r="O3491" s="1">
        <v>2</v>
      </c>
      <c r="P3491" s="2">
        <f t="shared" si="108"/>
        <v>94668</v>
      </c>
      <c r="Q3491" s="1">
        <v>4</v>
      </c>
      <c r="R3491" s="1">
        <f>IF(ISBLANK(S3491),_xlfn.XLOOKUP(V3491,'[1]AVG REVIEWS'!E:E,'[1]AVG REVIEWS'!D:D,""),[1]listings!S3491)</f>
        <v>0.12</v>
      </c>
      <c r="S3491" s="1">
        <v>0.12</v>
      </c>
      <c r="T3491" s="1">
        <f>IF(ISBLANK(Q3491),_xlfn.XLOOKUP(W3491,'[1]AVG SCORE'!F:F,'[1]AVG SCORE'!E:E,""),[1]listings!Q3491)</f>
        <v>4</v>
      </c>
      <c r="U3491" s="1" t="str">
        <f t="shared" si="109"/>
        <v>Au-HaidhausenEntire home/apt6</v>
      </c>
      <c r="V3491" s="1" t="str">
        <f>[1]listings!H3491&amp;[1]listings!I3491&amp;[1]listings!G3491</f>
        <v>Entire rental unitEntire home/aptAu-Haidhausen</v>
      </c>
      <c r="W3491" s="1" t="str">
        <f>[1]listings!G3491&amp;[1]listings!H3491&amp;[1]listings!I3491&amp;[1]listings!J3491</f>
        <v>Au-HaidhausenEntire rental unitEntire home/apt6</v>
      </c>
      <c r="X3491" s="38">
        <v>48.167270000000002</v>
      </c>
      <c r="Y3491" s="38">
        <v>11.39744</v>
      </c>
    </row>
    <row r="3492" spans="1:25" ht="16" x14ac:dyDescent="0.2">
      <c r="A3492" s="4" t="s">
        <v>5768</v>
      </c>
      <c r="B3492" s="1" t="s">
        <v>5769</v>
      </c>
      <c r="C3492" s="1">
        <v>159084466</v>
      </c>
      <c r="D3492" s="1" t="s">
        <v>5770</v>
      </c>
      <c r="E3492" s="3">
        <v>43056</v>
      </c>
      <c r="F3492" s="1">
        <v>2</v>
      </c>
      <c r="G3492" s="1" t="s">
        <v>42</v>
      </c>
      <c r="H3492" s="1" t="s">
        <v>32</v>
      </c>
      <c r="I3492" s="1" t="s">
        <v>33</v>
      </c>
      <c r="J3492" s="1">
        <v>5</v>
      </c>
      <c r="K3492" s="2">
        <v>85</v>
      </c>
      <c r="L3492" s="2">
        <f>IF(ISBLANK(K3492),_xlfn.XLOOKUP(U3492,'[1]AVG PRICE'!E:E,'[1]AVG PRICE'!D:D,""),[1]listings!K3492)</f>
        <v>85</v>
      </c>
      <c r="M3492" s="1">
        <v>4</v>
      </c>
      <c r="N3492" s="1">
        <v>1125</v>
      </c>
      <c r="O3492" s="1">
        <v>20</v>
      </c>
      <c r="P3492" s="2">
        <f t="shared" si="108"/>
        <v>47982.5</v>
      </c>
      <c r="Q3492" s="1">
        <v>4.95</v>
      </c>
      <c r="R3492" s="1">
        <f>IF(ISBLANK(S3492),_xlfn.XLOOKUP(V3492,'[1]AVG REVIEWS'!E:E,'[1]AVG REVIEWS'!D:D,""),[1]listings!S3492)</f>
        <v>0.86</v>
      </c>
      <c r="S3492" s="1">
        <v>0.86</v>
      </c>
      <c r="T3492" s="1">
        <f>IF(ISBLANK(Q3492),_xlfn.XLOOKUP(W3492,'[1]AVG SCORE'!F:F,'[1]AVG SCORE'!E:E,""),[1]listings!Q3492)</f>
        <v>4.95</v>
      </c>
      <c r="U3492" s="1" t="str">
        <f t="shared" si="109"/>
        <v>Pasing-ObermenzingEntire home/apt5</v>
      </c>
      <c r="V3492" s="1" t="str">
        <f>[1]listings!H3492&amp;[1]listings!I3492&amp;[1]listings!G3492</f>
        <v>Entire rental unitEntire home/aptPasing-Obermenzing</v>
      </c>
      <c r="W3492" s="1" t="str">
        <f>[1]listings!G3492&amp;[1]listings!H3492&amp;[1]listings!I3492&amp;[1]listings!J3492</f>
        <v>Pasing-ObermenzingEntire rental unitEntire home/apt5</v>
      </c>
      <c r="X3492" s="38">
        <v>48.14311</v>
      </c>
      <c r="Y3492" s="38">
        <v>11.49436</v>
      </c>
    </row>
    <row r="3493" spans="1:25" ht="16" x14ac:dyDescent="0.2">
      <c r="A3493" s="4" t="s">
        <v>5771</v>
      </c>
      <c r="B3493" s="1" t="s">
        <v>5772</v>
      </c>
      <c r="C3493" s="1">
        <v>293182896</v>
      </c>
      <c r="D3493" s="1" t="s">
        <v>5773</v>
      </c>
      <c r="E3493" s="3">
        <v>43716</v>
      </c>
      <c r="F3493" s="1">
        <v>1</v>
      </c>
      <c r="G3493" s="1" t="s">
        <v>39</v>
      </c>
      <c r="H3493" s="1" t="s">
        <v>32</v>
      </c>
      <c r="I3493" s="1" t="s">
        <v>33</v>
      </c>
      <c r="J3493" s="1">
        <v>2</v>
      </c>
      <c r="L3493" s="2">
        <f>IF(ISBLANK(K3493),_xlfn.XLOOKUP(U3493,'[1]AVG PRICE'!E:E,'[1]AVG PRICE'!D:D,""),[1]listings!K3493)</f>
        <v>136.95041322314049</v>
      </c>
      <c r="M3493" s="1">
        <v>3</v>
      </c>
      <c r="N3493" s="1">
        <v>365</v>
      </c>
      <c r="O3493" s="1">
        <v>1</v>
      </c>
      <c r="P3493" s="2">
        <f t="shared" si="108"/>
        <v>25198.876033057848</v>
      </c>
      <c r="Q3493" s="1">
        <v>5</v>
      </c>
      <c r="R3493" s="1">
        <f>IF(ISBLANK(S3493),_xlfn.XLOOKUP(V3493,'[1]AVG REVIEWS'!E:E,'[1]AVG REVIEWS'!D:D,""),[1]listings!S3493)</f>
        <v>0.03</v>
      </c>
      <c r="S3493" s="1">
        <v>0.03</v>
      </c>
      <c r="T3493" s="1">
        <f>IF(ISBLANK(Q3493),_xlfn.XLOOKUP(W3493,'[1]AVG SCORE'!F:F,'[1]AVG SCORE'!E:E,""),[1]listings!Q3493)</f>
        <v>5</v>
      </c>
      <c r="U3493" s="1" t="str">
        <f t="shared" si="109"/>
        <v>MaxvorstadtEntire home/apt2</v>
      </c>
      <c r="V3493" s="1" t="str">
        <f>[1]listings!H3493&amp;[1]listings!I3493&amp;[1]listings!G3493</f>
        <v>Entire rental unitEntire home/aptMaxvorstadt</v>
      </c>
      <c r="W3493" s="1" t="str">
        <f>[1]listings!G3493&amp;[1]listings!H3493&amp;[1]listings!I3493&amp;[1]listings!J3493</f>
        <v>MaxvorstadtEntire rental unitEntire home/apt2</v>
      </c>
      <c r="X3493" s="38">
        <v>48.1708512320849</v>
      </c>
      <c r="Y3493" s="38">
        <v>11.5957253752371</v>
      </c>
    </row>
    <row r="3494" spans="1:25" ht="16" x14ac:dyDescent="0.2">
      <c r="A3494" s="4" t="s">
        <v>5774</v>
      </c>
      <c r="B3494" s="1" t="s">
        <v>5775</v>
      </c>
      <c r="C3494" s="1">
        <v>38093089</v>
      </c>
      <c r="D3494" s="1" t="s">
        <v>5776</v>
      </c>
      <c r="E3494" s="3">
        <v>42195</v>
      </c>
      <c r="F3494" s="1">
        <v>1</v>
      </c>
      <c r="G3494" s="1" t="s">
        <v>50</v>
      </c>
      <c r="H3494" s="1" t="s">
        <v>32</v>
      </c>
      <c r="I3494" s="1" t="s">
        <v>33</v>
      </c>
      <c r="J3494" s="1">
        <v>2</v>
      </c>
      <c r="L3494" s="2">
        <f>IF(ISBLANK(K3494),_xlfn.XLOOKUP(U3494,'[1]AVG PRICE'!E:E,'[1]AVG PRICE'!D:D,""),[1]listings!K3494)</f>
        <v>130.20238095238096</v>
      </c>
      <c r="M3494" s="1">
        <v>2</v>
      </c>
      <c r="N3494" s="1">
        <v>1125</v>
      </c>
      <c r="O3494" s="1">
        <v>36</v>
      </c>
      <c r="P3494" s="2">
        <f t="shared" si="108"/>
        <v>73369.041666666672</v>
      </c>
      <c r="Q3494" s="1">
        <v>4.8600000000000003</v>
      </c>
      <c r="R3494" s="1">
        <f>IF(ISBLANK(S3494),_xlfn.XLOOKUP(V3494,'[1]AVG REVIEWS'!E:E,'[1]AVG REVIEWS'!D:D,""),[1]listings!S3494)</f>
        <v>1.24</v>
      </c>
      <c r="S3494" s="1">
        <v>1.24</v>
      </c>
      <c r="T3494" s="1">
        <f>IF(ISBLANK(Q3494),_xlfn.XLOOKUP(W3494,'[1]AVG SCORE'!F:F,'[1]AVG SCORE'!E:E,""),[1]listings!Q3494)</f>
        <v>4.8600000000000003</v>
      </c>
      <c r="U3494" s="1" t="str">
        <f t="shared" si="109"/>
        <v>Schwabing-WestEntire home/apt2</v>
      </c>
      <c r="V3494" s="1" t="str">
        <f>[1]listings!H3494&amp;[1]listings!I3494&amp;[1]listings!G3494</f>
        <v>Entire rental unitEntire home/aptSchwabing-West</v>
      </c>
      <c r="W3494" s="1" t="str">
        <f>[1]listings!G3494&amp;[1]listings!H3494&amp;[1]listings!I3494&amp;[1]listings!J3494</f>
        <v>Schwabing-WestEntire rental unitEntire home/apt2</v>
      </c>
      <c r="X3494" s="38">
        <v>48.15587</v>
      </c>
      <c r="Y3494" s="38">
        <v>11.568239999999999</v>
      </c>
    </row>
    <row r="3495" spans="1:25" ht="16" x14ac:dyDescent="0.2">
      <c r="A3495" s="4" t="s">
        <v>5777</v>
      </c>
      <c r="B3495" s="1" t="s">
        <v>5778</v>
      </c>
      <c r="C3495" s="1">
        <v>482900498</v>
      </c>
      <c r="D3495" s="1" t="s">
        <v>772</v>
      </c>
      <c r="E3495" s="3">
        <v>44843</v>
      </c>
      <c r="F3495" s="1">
        <v>1</v>
      </c>
      <c r="G3495" s="1" t="s">
        <v>56</v>
      </c>
      <c r="H3495" s="1" t="s">
        <v>32</v>
      </c>
      <c r="I3495" s="1" t="s">
        <v>33</v>
      </c>
      <c r="J3495" s="1">
        <v>2</v>
      </c>
      <c r="L3495" s="2">
        <f>IF(ISBLANK(K3495),_xlfn.XLOOKUP(U3495,'[1]AVG PRICE'!E:E,'[1]AVG PRICE'!D:D,""),[1]listings!K3495)</f>
        <v>124.16049382716049</v>
      </c>
      <c r="M3495" s="1">
        <v>3</v>
      </c>
      <c r="N3495" s="1">
        <v>14</v>
      </c>
      <c r="O3495" s="1">
        <v>6</v>
      </c>
      <c r="P3495" s="2">
        <f t="shared" si="108"/>
        <v>1055.3641975308642</v>
      </c>
      <c r="Q3495" s="1">
        <v>3.67</v>
      </c>
      <c r="R3495" s="1">
        <f>IF(ISBLANK(S3495),_xlfn.XLOOKUP(V3495,'[1]AVG REVIEWS'!E:E,'[1]AVG REVIEWS'!D:D,""),[1]listings!S3495)</f>
        <v>0.21</v>
      </c>
      <c r="S3495" s="1">
        <v>0.21</v>
      </c>
      <c r="T3495" s="1">
        <f>IF(ISBLANK(Q3495),_xlfn.XLOOKUP(W3495,'[1]AVG SCORE'!F:F,'[1]AVG SCORE'!E:E,""),[1]listings!Q3495)</f>
        <v>3.67</v>
      </c>
      <c r="U3495" s="1" t="str">
        <f t="shared" si="109"/>
        <v>Neuhausen-NymphenburgEntire home/apt2</v>
      </c>
      <c r="V3495" s="1" t="str">
        <f>[1]listings!H3495&amp;[1]listings!I3495&amp;[1]listings!G3495</f>
        <v>Entire rental unitEntire home/aptNeuhausen-Nymphenburg</v>
      </c>
      <c r="W3495" s="1" t="str">
        <f>[1]listings!G3495&amp;[1]listings!H3495&amp;[1]listings!I3495&amp;[1]listings!J3495</f>
        <v>Neuhausen-NymphenburgEntire rental unitEntire home/apt2</v>
      </c>
      <c r="X3495" s="38">
        <v>48.116610000000001</v>
      </c>
      <c r="Y3495" s="38">
        <v>11.599309999999999</v>
      </c>
    </row>
    <row r="3496" spans="1:25" ht="16" x14ac:dyDescent="0.2">
      <c r="A3496" s="4" t="s">
        <v>5779</v>
      </c>
      <c r="B3496" s="1" t="s">
        <v>5780</v>
      </c>
      <c r="C3496" s="1">
        <v>19606790</v>
      </c>
      <c r="D3496" s="1" t="s">
        <v>265</v>
      </c>
      <c r="E3496" s="3">
        <v>41858</v>
      </c>
      <c r="F3496" s="1">
        <v>1</v>
      </c>
      <c r="G3496" s="1" t="s">
        <v>102</v>
      </c>
      <c r="H3496" s="1" t="s">
        <v>32</v>
      </c>
      <c r="I3496" s="1" t="s">
        <v>33</v>
      </c>
      <c r="J3496" s="1">
        <v>4</v>
      </c>
      <c r="K3496" s="2">
        <v>220</v>
      </c>
      <c r="L3496" s="2">
        <f>IF(ISBLANK(K3496),_xlfn.XLOOKUP(U3496,'[1]AVG PRICE'!E:E,'[1]AVG PRICE'!D:D,""),[1]listings!K3496)</f>
        <v>220</v>
      </c>
      <c r="M3496" s="1">
        <v>2</v>
      </c>
      <c r="N3496" s="1">
        <v>100</v>
      </c>
      <c r="O3496" s="1">
        <v>5</v>
      </c>
      <c r="P3496" s="2">
        <f t="shared" si="108"/>
        <v>11220</v>
      </c>
      <c r="Q3496" s="1">
        <v>4.8</v>
      </c>
      <c r="R3496" s="1">
        <f>IF(ISBLANK(S3496),_xlfn.XLOOKUP(V3496,'[1]AVG REVIEWS'!E:E,'[1]AVG REVIEWS'!D:D,""),[1]listings!S3496)</f>
        <v>0.17</v>
      </c>
      <c r="S3496" s="1">
        <v>0.17</v>
      </c>
      <c r="T3496" s="1">
        <f>IF(ISBLANK(Q3496),_xlfn.XLOOKUP(W3496,'[1]AVG SCORE'!F:F,'[1]AVG SCORE'!E:E,""),[1]listings!Q3496)</f>
        <v>4.8</v>
      </c>
      <c r="U3496" s="1" t="str">
        <f t="shared" si="109"/>
        <v>ObergiesingEntire home/apt4</v>
      </c>
      <c r="V3496" s="1" t="str">
        <f>[1]listings!H3496&amp;[1]listings!I3496&amp;[1]listings!G3496</f>
        <v>Entire rental unitEntire home/aptObergiesing</v>
      </c>
      <c r="W3496" s="1" t="str">
        <f>[1]listings!G3496&amp;[1]listings!H3496&amp;[1]listings!I3496&amp;[1]listings!J3496</f>
        <v>ObergiesingEntire rental unitEntire home/apt4</v>
      </c>
      <c r="X3496" s="38">
        <v>48.139462999999999</v>
      </c>
      <c r="Y3496" s="38">
        <v>11.4092088</v>
      </c>
    </row>
    <row r="3497" spans="1:25" ht="16" x14ac:dyDescent="0.2">
      <c r="A3497" s="4" t="s">
        <v>5781</v>
      </c>
      <c r="B3497" s="1" t="s">
        <v>5782</v>
      </c>
      <c r="C3497" s="1">
        <v>483313755</v>
      </c>
      <c r="D3497" s="1" t="s">
        <v>49</v>
      </c>
      <c r="E3497" s="3">
        <v>44846</v>
      </c>
      <c r="F3497" s="1">
        <v>1</v>
      </c>
      <c r="G3497" s="1" t="s">
        <v>113</v>
      </c>
      <c r="H3497" s="1" t="s">
        <v>82</v>
      </c>
      <c r="I3497" s="1" t="s">
        <v>47</v>
      </c>
      <c r="J3497" s="1">
        <v>1</v>
      </c>
      <c r="K3497" s="2">
        <v>200</v>
      </c>
      <c r="L3497" s="2">
        <f>IF(ISBLANK(K3497),_xlfn.XLOOKUP(U3497,'[1]AVG PRICE'!E:E,'[1]AVG PRICE'!D:D,""),[1]listings!K3497)</f>
        <v>200</v>
      </c>
      <c r="M3497" s="1">
        <v>1</v>
      </c>
      <c r="N3497" s="1">
        <v>365</v>
      </c>
      <c r="O3497" s="1">
        <v>6</v>
      </c>
      <c r="P3497" s="2">
        <f t="shared" si="108"/>
        <v>36600</v>
      </c>
      <c r="Q3497" s="1">
        <v>5</v>
      </c>
      <c r="R3497" s="1">
        <f>IF(ISBLANK(S3497),_xlfn.XLOOKUP(V3497,'[1]AVG REVIEWS'!E:E,'[1]AVG REVIEWS'!D:D,""),[1]listings!S3497)</f>
        <v>0.21</v>
      </c>
      <c r="S3497" s="1">
        <v>0.21</v>
      </c>
      <c r="T3497" s="1">
        <f>IF(ISBLANK(Q3497),_xlfn.XLOOKUP(W3497,'[1]AVG SCORE'!F:F,'[1]AVG SCORE'!E:E,""),[1]listings!Q3497)</f>
        <v>5</v>
      </c>
      <c r="U3497" s="1" t="str">
        <f t="shared" si="109"/>
        <v>Tudering-RiemPrivate room1</v>
      </c>
      <c r="V3497" s="1" t="str">
        <f>[1]listings!H3497&amp;[1]listings!I3497&amp;[1]listings!G3497</f>
        <v>Private room in condoPrivate roomTudering-Riem</v>
      </c>
      <c r="W3497" s="1" t="str">
        <f>[1]listings!G3497&amp;[1]listings!H3497&amp;[1]listings!I3497&amp;[1]listings!J3497</f>
        <v>Tudering-RiemPrivate room in condoPrivate room1</v>
      </c>
      <c r="X3497" s="38">
        <v>48.135940900000001</v>
      </c>
      <c r="Y3497" s="38">
        <v>11.586881399999999</v>
      </c>
    </row>
    <row r="3498" spans="1:25" ht="16" x14ac:dyDescent="0.2">
      <c r="A3498" s="4" t="s">
        <v>5783</v>
      </c>
      <c r="B3498" s="1" t="s">
        <v>5784</v>
      </c>
      <c r="C3498" s="1">
        <v>69514374</v>
      </c>
      <c r="D3498" s="1" t="s">
        <v>3927</v>
      </c>
      <c r="E3498" s="3">
        <v>42489</v>
      </c>
      <c r="F3498" s="1">
        <v>6</v>
      </c>
      <c r="G3498" s="1" t="s">
        <v>113</v>
      </c>
      <c r="H3498" s="1" t="s">
        <v>51</v>
      </c>
      <c r="I3498" s="1" t="s">
        <v>47</v>
      </c>
      <c r="J3498" s="1">
        <v>2</v>
      </c>
      <c r="K3498" s="2">
        <v>150</v>
      </c>
      <c r="L3498" s="2">
        <f>IF(ISBLANK(K3498),_xlfn.XLOOKUP(U3498,'[1]AVG PRICE'!E:E,'[1]AVG PRICE'!D:D,""),[1]listings!K3498)</f>
        <v>150</v>
      </c>
      <c r="M3498" s="1">
        <v>2</v>
      </c>
      <c r="N3498" s="1">
        <v>365</v>
      </c>
      <c r="O3498" s="1">
        <v>2</v>
      </c>
      <c r="P3498" s="2">
        <f t="shared" si="108"/>
        <v>27525</v>
      </c>
      <c r="Q3498" s="1">
        <v>4.5</v>
      </c>
      <c r="R3498" s="1">
        <f>IF(ISBLANK(S3498),_xlfn.XLOOKUP(V3498,'[1]AVG REVIEWS'!E:E,'[1]AVG REVIEWS'!D:D,""),[1]listings!S3498)</f>
        <v>7.0000000000000007E-2</v>
      </c>
      <c r="S3498" s="1">
        <v>7.0000000000000007E-2</v>
      </c>
      <c r="T3498" s="1">
        <f>IF(ISBLANK(Q3498),_xlfn.XLOOKUP(W3498,'[1]AVG SCORE'!F:F,'[1]AVG SCORE'!E:E,""),[1]listings!Q3498)</f>
        <v>4.5</v>
      </c>
      <c r="U3498" s="1" t="str">
        <f t="shared" si="109"/>
        <v>Tudering-RiemPrivate room2</v>
      </c>
      <c r="V3498" s="1" t="str">
        <f>[1]listings!H3498&amp;[1]listings!I3498&amp;[1]listings!G3498</f>
        <v>Private room in rental unitPrivate roomTudering-Riem</v>
      </c>
      <c r="W3498" s="1" t="str">
        <f>[1]listings!G3498&amp;[1]listings!H3498&amp;[1]listings!I3498&amp;[1]listings!J3498</f>
        <v>Tudering-RiemPrivate room in rental unitPrivate room2</v>
      </c>
      <c r="X3498" s="38">
        <v>48.13214</v>
      </c>
      <c r="Y3498" s="38">
        <v>11.578290000000001</v>
      </c>
    </row>
    <row r="3499" spans="1:25" ht="16" x14ac:dyDescent="0.2">
      <c r="A3499" s="4" t="s">
        <v>5785</v>
      </c>
      <c r="B3499" s="1" t="s">
        <v>5786</v>
      </c>
      <c r="C3499" s="1">
        <v>27625878</v>
      </c>
      <c r="D3499" s="1" t="s">
        <v>5787</v>
      </c>
      <c r="E3499" s="3">
        <v>42047</v>
      </c>
      <c r="F3499" s="1">
        <v>3</v>
      </c>
      <c r="G3499" s="1" t="s">
        <v>174</v>
      </c>
      <c r="H3499" s="1" t="s">
        <v>32</v>
      </c>
      <c r="I3499" s="1" t="s">
        <v>33</v>
      </c>
      <c r="J3499" s="1">
        <v>2</v>
      </c>
      <c r="K3499" s="2">
        <v>108</v>
      </c>
      <c r="L3499" s="2">
        <f>IF(ISBLANK(K3499),_xlfn.XLOOKUP(U3499,'[1]AVG PRICE'!E:E,'[1]AVG PRICE'!D:D,""),[1]listings!K3499)</f>
        <v>108</v>
      </c>
      <c r="M3499" s="1">
        <v>7</v>
      </c>
      <c r="N3499" s="1">
        <v>90</v>
      </c>
      <c r="O3499" s="1">
        <v>6</v>
      </c>
      <c r="P3499" s="2">
        <f t="shared" si="108"/>
        <v>5238</v>
      </c>
      <c r="Q3499" s="1">
        <v>4.83</v>
      </c>
      <c r="R3499" s="1">
        <f>IF(ISBLANK(S3499),_xlfn.XLOOKUP(V3499,'[1]AVG REVIEWS'!E:E,'[1]AVG REVIEWS'!D:D,""),[1]listings!S3499)</f>
        <v>0.28999999999999998</v>
      </c>
      <c r="S3499" s="1">
        <v>0.28999999999999998</v>
      </c>
      <c r="T3499" s="1">
        <f>IF(ISBLANK(Q3499),_xlfn.XLOOKUP(W3499,'[1]AVG SCORE'!F:F,'[1]AVG SCORE'!E:E,""),[1]listings!Q3499)</f>
        <v>4.83</v>
      </c>
      <c r="U3499" s="1" t="str">
        <f t="shared" si="109"/>
        <v>Milbertshofen-Am HartEntire home/apt2</v>
      </c>
      <c r="V3499" s="1" t="str">
        <f>[1]listings!H3499&amp;[1]listings!I3499&amp;[1]listings!G3499</f>
        <v>Entire rental unitEntire home/aptMilbertshofen-Am Hart</v>
      </c>
      <c r="W3499" s="1" t="str">
        <f>[1]listings!G3499&amp;[1]listings!H3499&amp;[1]listings!I3499&amp;[1]listings!J3499</f>
        <v>Milbertshofen-Am HartEntire rental unitEntire home/apt2</v>
      </c>
      <c r="X3499" s="38">
        <v>48.08305</v>
      </c>
      <c r="Y3499" s="38">
        <v>11.535830000000001</v>
      </c>
    </row>
    <row r="3500" spans="1:25" ht="16" x14ac:dyDescent="0.2">
      <c r="A3500" s="4" t="s">
        <v>5788</v>
      </c>
      <c r="B3500" s="1" t="s">
        <v>5789</v>
      </c>
      <c r="C3500" s="1">
        <v>13074615</v>
      </c>
      <c r="D3500" s="1" t="s">
        <v>5790</v>
      </c>
      <c r="E3500" s="3">
        <v>41710</v>
      </c>
      <c r="F3500" s="1">
        <v>1</v>
      </c>
      <c r="G3500" s="1" t="s">
        <v>66</v>
      </c>
      <c r="H3500" s="1" t="s">
        <v>51</v>
      </c>
      <c r="I3500" s="1" t="s">
        <v>47</v>
      </c>
      <c r="J3500" s="1">
        <v>2</v>
      </c>
      <c r="L3500" s="2">
        <f>IF(ISBLANK(K3500),_xlfn.XLOOKUP(U3500,'[1]AVG PRICE'!E:E,'[1]AVG PRICE'!D:D,""),[1]listings!K3500)</f>
        <v>112.05263157894737</v>
      </c>
      <c r="M3500" s="1">
        <v>2</v>
      </c>
      <c r="N3500" s="1">
        <v>365</v>
      </c>
      <c r="O3500" s="1">
        <v>29</v>
      </c>
      <c r="P3500" s="2">
        <f t="shared" si="108"/>
        <v>20561.657894736843</v>
      </c>
      <c r="Q3500" s="1">
        <v>4.9000000000000004</v>
      </c>
      <c r="R3500" s="1">
        <f>IF(ISBLANK(S3500),_xlfn.XLOOKUP(V3500,'[1]AVG REVIEWS'!E:E,'[1]AVG REVIEWS'!D:D,""),[1]listings!S3500)</f>
        <v>1.0900000000000001</v>
      </c>
      <c r="S3500" s="1">
        <v>1.0900000000000001</v>
      </c>
      <c r="T3500" s="1">
        <f>IF(ISBLANK(Q3500),_xlfn.XLOOKUP(W3500,'[1]AVG SCORE'!F:F,'[1]AVG SCORE'!E:E,""),[1]listings!Q3500)</f>
        <v>4.9000000000000004</v>
      </c>
      <c r="U3500" s="1" t="str">
        <f t="shared" si="109"/>
        <v>Au-HaidhausenPrivate room2</v>
      </c>
      <c r="V3500" s="1" t="str">
        <f>[1]listings!H3500&amp;[1]listings!I3500&amp;[1]listings!G3500</f>
        <v>Private room in rental unitPrivate roomAu-Haidhausen</v>
      </c>
      <c r="W3500" s="1" t="str">
        <f>[1]listings!G3500&amp;[1]listings!H3500&amp;[1]listings!I3500&amp;[1]listings!J3500</f>
        <v>Au-HaidhausenPrivate room in rental unitPrivate room2</v>
      </c>
      <c r="X3500" s="38">
        <v>48.150350000000003</v>
      </c>
      <c r="Y3500" s="38">
        <v>11.500909999999999</v>
      </c>
    </row>
    <row r="3501" spans="1:25" ht="16" x14ac:dyDescent="0.2">
      <c r="A3501" s="4" t="s">
        <v>5791</v>
      </c>
      <c r="B3501" s="1" t="s">
        <v>5792</v>
      </c>
      <c r="C3501" s="1">
        <v>13745035</v>
      </c>
      <c r="D3501" s="1" t="s">
        <v>619</v>
      </c>
      <c r="E3501" s="3">
        <v>41729</v>
      </c>
      <c r="F3501" s="1">
        <v>3</v>
      </c>
      <c r="G3501" s="1" t="s">
        <v>93</v>
      </c>
      <c r="H3501" s="1" t="s">
        <v>32</v>
      </c>
      <c r="I3501" s="1" t="s">
        <v>33</v>
      </c>
      <c r="J3501" s="1">
        <v>2</v>
      </c>
      <c r="L3501" s="2">
        <f>IF(ISBLANK(K3501),_xlfn.XLOOKUP(U3501,'[1]AVG PRICE'!E:E,'[1]AVG PRICE'!D:D,""),[1]listings!K3501)</f>
        <v>100.66071428571429</v>
      </c>
      <c r="M3501" s="1">
        <v>2</v>
      </c>
      <c r="N3501" s="1">
        <v>1125</v>
      </c>
      <c r="O3501" s="1">
        <v>15</v>
      </c>
      <c r="P3501" s="2">
        <f t="shared" si="108"/>
        <v>56722.3125</v>
      </c>
      <c r="Q3501" s="1">
        <v>4.87</v>
      </c>
      <c r="R3501" s="1">
        <f>IF(ISBLANK(S3501),_xlfn.XLOOKUP(V3501,'[1]AVG REVIEWS'!E:E,'[1]AVG REVIEWS'!D:D,""),[1]listings!S3501)</f>
        <v>0.56000000000000005</v>
      </c>
      <c r="S3501" s="1">
        <v>0.56000000000000005</v>
      </c>
      <c r="T3501" s="1">
        <f>IF(ISBLANK(Q3501),_xlfn.XLOOKUP(W3501,'[1]AVG SCORE'!F:F,'[1]AVG SCORE'!E:E,""),[1]listings!Q3501)</f>
        <v>4.87</v>
      </c>
      <c r="U3501" s="1" t="str">
        <f t="shared" si="109"/>
        <v>Thalkirchen-Obersendling-Forstenried-F√ºrstenried-SollnEntire home/apt2</v>
      </c>
      <c r="V3501" s="1" t="str">
        <f>[1]listings!H3501&amp;[1]listings!I3501&amp;[1]listings!G3501</f>
        <v>Entire rental unitEntire home/aptThalkirchen-Obersendling-Forstenried-F√ºrstenried-Solln</v>
      </c>
      <c r="W3501" s="1" t="str">
        <f>[1]listings!G3501&amp;[1]listings!H3501&amp;[1]listings!I3501&amp;[1]listings!J3501</f>
        <v>Thalkirchen-Obersendling-Forstenried-F√ºrstenried-SollnEntire rental unitEntire home/apt2</v>
      </c>
      <c r="X3501" s="38">
        <v>48.116607731800499</v>
      </c>
      <c r="Y3501" s="38">
        <v>11.5259877734021</v>
      </c>
    </row>
    <row r="3502" spans="1:25" ht="16" x14ac:dyDescent="0.2">
      <c r="A3502" s="4" t="s">
        <v>5793</v>
      </c>
      <c r="B3502" s="1" t="s">
        <v>5794</v>
      </c>
      <c r="C3502" s="1">
        <v>69514374</v>
      </c>
      <c r="D3502" s="1" t="s">
        <v>3927</v>
      </c>
      <c r="E3502" s="3">
        <v>42489</v>
      </c>
      <c r="F3502" s="1">
        <v>6</v>
      </c>
      <c r="G3502" s="1" t="s">
        <v>113</v>
      </c>
      <c r="H3502" s="1" t="s">
        <v>82</v>
      </c>
      <c r="I3502" s="1" t="s">
        <v>47</v>
      </c>
      <c r="J3502" s="1">
        <v>2</v>
      </c>
      <c r="K3502" s="2">
        <v>150</v>
      </c>
      <c r="L3502" s="2">
        <f>IF(ISBLANK(K3502),_xlfn.XLOOKUP(U3502,'[1]AVG PRICE'!E:E,'[1]AVG PRICE'!D:D,""),[1]listings!K3502)</f>
        <v>150</v>
      </c>
      <c r="M3502" s="1">
        <v>2</v>
      </c>
      <c r="N3502" s="1">
        <v>1125</v>
      </c>
      <c r="O3502" s="1">
        <v>2</v>
      </c>
      <c r="P3502" s="2">
        <f t="shared" si="108"/>
        <v>84525</v>
      </c>
      <c r="Q3502" s="1">
        <v>5</v>
      </c>
      <c r="R3502" s="1">
        <f>IF(ISBLANK(S3502),_xlfn.XLOOKUP(V3502,'[1]AVG REVIEWS'!E:E,'[1]AVG REVIEWS'!D:D,""),[1]listings!S3502)</f>
        <v>7.0000000000000007E-2</v>
      </c>
      <c r="S3502" s="1">
        <v>7.0000000000000007E-2</v>
      </c>
      <c r="T3502" s="1">
        <f>IF(ISBLANK(Q3502),_xlfn.XLOOKUP(W3502,'[1]AVG SCORE'!F:F,'[1]AVG SCORE'!E:E,""),[1]listings!Q3502)</f>
        <v>5</v>
      </c>
      <c r="U3502" s="1" t="str">
        <f t="shared" si="109"/>
        <v>Tudering-RiemPrivate room2</v>
      </c>
      <c r="V3502" s="1" t="str">
        <f>[1]listings!H3502&amp;[1]listings!I3502&amp;[1]listings!G3502</f>
        <v>Private room in condoPrivate roomTudering-Riem</v>
      </c>
      <c r="W3502" s="1" t="str">
        <f>[1]listings!G3502&amp;[1]listings!H3502&amp;[1]listings!I3502&amp;[1]listings!J3502</f>
        <v>Tudering-RiemPrivate room in condoPrivate room2</v>
      </c>
      <c r="X3502" s="38">
        <v>48.138449999999999</v>
      </c>
      <c r="Y3502" s="38">
        <v>11.53267</v>
      </c>
    </row>
    <row r="3503" spans="1:25" ht="16" x14ac:dyDescent="0.2">
      <c r="A3503" s="4" t="s">
        <v>5795</v>
      </c>
      <c r="B3503" s="1" t="s">
        <v>5796</v>
      </c>
      <c r="C3503" s="1">
        <v>359056340</v>
      </c>
      <c r="D3503" s="1" t="s">
        <v>3267</v>
      </c>
      <c r="E3503" s="3">
        <v>44040</v>
      </c>
      <c r="F3503" s="1">
        <v>1</v>
      </c>
      <c r="G3503" s="1" t="s">
        <v>50</v>
      </c>
      <c r="H3503" s="1" t="s">
        <v>32</v>
      </c>
      <c r="I3503" s="1" t="s">
        <v>33</v>
      </c>
      <c r="J3503" s="1">
        <v>2</v>
      </c>
      <c r="L3503" s="2">
        <f>IF(ISBLANK(K3503),_xlfn.XLOOKUP(U3503,'[1]AVG PRICE'!E:E,'[1]AVG PRICE'!D:D,""),[1]listings!K3503)</f>
        <v>130.20238095238096</v>
      </c>
      <c r="M3503" s="1">
        <v>12.7</v>
      </c>
      <c r="N3503" s="1">
        <v>730</v>
      </c>
      <c r="O3503" s="1">
        <v>6</v>
      </c>
      <c r="P3503" s="2">
        <f t="shared" si="108"/>
        <v>48350.654166666674</v>
      </c>
      <c r="Q3503" s="1">
        <v>5</v>
      </c>
      <c r="R3503" s="1">
        <f>IF(ISBLANK(S3503),_xlfn.XLOOKUP(V3503,'[1]AVG REVIEWS'!E:E,'[1]AVG REVIEWS'!D:D,""),[1]listings!S3503)</f>
        <v>0.21</v>
      </c>
      <c r="S3503" s="1">
        <v>0.21</v>
      </c>
      <c r="T3503" s="1">
        <f>IF(ISBLANK(Q3503),_xlfn.XLOOKUP(W3503,'[1]AVG SCORE'!F:F,'[1]AVG SCORE'!E:E,""),[1]listings!Q3503)</f>
        <v>5</v>
      </c>
      <c r="U3503" s="1" t="str">
        <f t="shared" si="109"/>
        <v>Schwabing-WestEntire home/apt2</v>
      </c>
      <c r="V3503" s="1" t="str">
        <f>[1]listings!H3503&amp;[1]listings!I3503&amp;[1]listings!G3503</f>
        <v>Entire rental unitEntire home/aptSchwabing-West</v>
      </c>
      <c r="W3503" s="1" t="str">
        <f>[1]listings!G3503&amp;[1]listings!H3503&amp;[1]listings!I3503&amp;[1]listings!J3503</f>
        <v>Schwabing-WestEntire rental unitEntire home/apt2</v>
      </c>
      <c r="X3503" s="38">
        <v>48.137140000000002</v>
      </c>
      <c r="Y3503" s="38">
        <v>11.558149999999999</v>
      </c>
    </row>
    <row r="3504" spans="1:25" ht="16" x14ac:dyDescent="0.2">
      <c r="A3504" s="4" t="s">
        <v>5797</v>
      </c>
      <c r="B3504" s="1" t="s">
        <v>5798</v>
      </c>
      <c r="C3504" s="1">
        <v>40580110</v>
      </c>
      <c r="D3504" s="1" t="s">
        <v>613</v>
      </c>
      <c r="E3504" s="3">
        <v>42221</v>
      </c>
      <c r="F3504" s="1">
        <v>2</v>
      </c>
      <c r="G3504" s="1" t="s">
        <v>179</v>
      </c>
      <c r="H3504" s="1" t="s">
        <v>200</v>
      </c>
      <c r="I3504" s="1" t="s">
        <v>47</v>
      </c>
      <c r="J3504" s="1">
        <v>1</v>
      </c>
      <c r="K3504" s="2">
        <v>160</v>
      </c>
      <c r="L3504" s="2">
        <f>IF(ISBLANK(K3504),_xlfn.XLOOKUP(U3504,'[1]AVG PRICE'!E:E,'[1]AVG PRICE'!D:D,""),[1]listings!K3504)</f>
        <v>160</v>
      </c>
      <c r="M3504" s="1">
        <v>1</v>
      </c>
      <c r="N3504" s="1">
        <v>365</v>
      </c>
      <c r="O3504" s="1">
        <v>13</v>
      </c>
      <c r="P3504" s="2">
        <f t="shared" si="108"/>
        <v>29280</v>
      </c>
      <c r="Q3504" s="1">
        <v>4.54</v>
      </c>
      <c r="R3504" s="1">
        <f>IF(ISBLANK(S3504),_xlfn.XLOOKUP(V3504,'[1]AVG REVIEWS'!E:E,'[1]AVG REVIEWS'!D:D,""),[1]listings!S3504)</f>
        <v>0.44</v>
      </c>
      <c r="S3504" s="1">
        <v>0.44</v>
      </c>
      <c r="T3504" s="1">
        <f>IF(ISBLANK(Q3504),_xlfn.XLOOKUP(W3504,'[1]AVG SCORE'!F:F,'[1]AVG SCORE'!E:E,""),[1]listings!Q3504)</f>
        <v>4.54</v>
      </c>
      <c r="U3504" s="1" t="str">
        <f t="shared" si="109"/>
        <v>Altstadt-LehelPrivate room1</v>
      </c>
      <c r="V3504" s="1" t="str">
        <f>[1]listings!H3504&amp;[1]listings!I3504&amp;[1]listings!G3504</f>
        <v>Private room in loftPrivate roomAltstadt-Lehel</v>
      </c>
      <c r="W3504" s="1" t="str">
        <f>[1]listings!G3504&amp;[1]listings!H3504&amp;[1]listings!I3504&amp;[1]listings!J3504</f>
        <v>Altstadt-LehelPrivate room in loftPrivate room1</v>
      </c>
      <c r="X3504" s="38">
        <v>48.156799999999997</v>
      </c>
      <c r="Y3504" s="38">
        <v>11.573</v>
      </c>
    </row>
    <row r="3505" spans="1:25" ht="16" x14ac:dyDescent="0.2">
      <c r="A3505" s="4" t="s">
        <v>5799</v>
      </c>
      <c r="B3505" s="1" t="s">
        <v>5800</v>
      </c>
      <c r="C3505" s="1">
        <v>103164259</v>
      </c>
      <c r="D3505" s="1" t="s">
        <v>5801</v>
      </c>
      <c r="E3505" s="3">
        <v>42683</v>
      </c>
      <c r="F3505" s="1">
        <v>2</v>
      </c>
      <c r="G3505" s="1" t="s">
        <v>85</v>
      </c>
      <c r="H3505" s="1" t="s">
        <v>5802</v>
      </c>
      <c r="I3505" s="1" t="s">
        <v>47</v>
      </c>
      <c r="J3505" s="1">
        <v>2</v>
      </c>
      <c r="L3505" s="2">
        <f>IF(ISBLANK(K3505),_xlfn.XLOOKUP(U3505,'[1]AVG PRICE'!E:E,'[1]AVG PRICE'!D:D,""),[1]listings!K3505)</f>
        <v>83.163265306122454</v>
      </c>
      <c r="M3505" s="1">
        <v>1</v>
      </c>
      <c r="N3505" s="1">
        <v>14</v>
      </c>
      <c r="O3505" s="1">
        <v>16</v>
      </c>
      <c r="P3505" s="2">
        <f t="shared" si="108"/>
        <v>623.72448979591843</v>
      </c>
      <c r="Q3505" s="1">
        <v>4.8099999999999996</v>
      </c>
      <c r="R3505" s="1">
        <f>IF(ISBLANK(S3505),_xlfn.XLOOKUP(V3505,'[1]AVG REVIEWS'!E:E,'[1]AVG REVIEWS'!D:D,""),[1]listings!S3505)</f>
        <v>1</v>
      </c>
      <c r="S3505" s="1">
        <v>1</v>
      </c>
      <c r="T3505" s="1">
        <f>IF(ISBLANK(Q3505),_xlfn.XLOOKUP(W3505,'[1]AVG SCORE'!F:F,'[1]AVG SCORE'!E:E,""),[1]listings!Q3505)</f>
        <v>4.8099999999999996</v>
      </c>
      <c r="U3505" s="1" t="str">
        <f t="shared" si="109"/>
        <v>Ramersdorf-PerlachPrivate room2</v>
      </c>
      <c r="V3505" s="1" t="str">
        <f>[1]listings!H3505&amp;[1]listings!I3505&amp;[1]listings!G3505</f>
        <v>Private room in bungalowPrivate roomRamersdorf-Perlach</v>
      </c>
      <c r="W3505" s="1" t="str">
        <f>[1]listings!G3505&amp;[1]listings!H3505&amp;[1]listings!I3505&amp;[1]listings!J3505</f>
        <v>Ramersdorf-PerlachPrivate room in bungalowPrivate room2</v>
      </c>
      <c r="X3505" s="38">
        <v>48.129929600388202</v>
      </c>
      <c r="Y3505" s="38">
        <v>11.5660933032632</v>
      </c>
    </row>
    <row r="3506" spans="1:25" ht="16" x14ac:dyDescent="0.2">
      <c r="A3506" s="4" t="s">
        <v>5803</v>
      </c>
      <c r="B3506" s="1" t="s">
        <v>5804</v>
      </c>
      <c r="C3506" s="1">
        <v>403933978</v>
      </c>
      <c r="D3506" s="1" t="s">
        <v>5805</v>
      </c>
      <c r="E3506" s="3">
        <v>44344</v>
      </c>
      <c r="F3506" s="1">
        <v>1</v>
      </c>
      <c r="G3506" s="1" t="s">
        <v>66</v>
      </c>
      <c r="H3506" s="1" t="s">
        <v>51</v>
      </c>
      <c r="I3506" s="1" t="s">
        <v>47</v>
      </c>
      <c r="J3506" s="1">
        <v>1</v>
      </c>
      <c r="K3506" s="2">
        <v>75</v>
      </c>
      <c r="L3506" s="2">
        <f>IF(ISBLANK(K3506),_xlfn.XLOOKUP(U3506,'[1]AVG PRICE'!E:E,'[1]AVG PRICE'!D:D,""),[1]listings!K3506)</f>
        <v>75</v>
      </c>
      <c r="M3506" s="1">
        <v>1</v>
      </c>
      <c r="N3506" s="1">
        <v>3</v>
      </c>
      <c r="O3506" s="1">
        <v>7</v>
      </c>
      <c r="P3506" s="2">
        <f t="shared" si="108"/>
        <v>150</v>
      </c>
      <c r="Q3506" s="1">
        <v>5</v>
      </c>
      <c r="R3506" s="1">
        <f>IF(ISBLANK(S3506),_xlfn.XLOOKUP(V3506,'[1]AVG REVIEWS'!E:E,'[1]AVG REVIEWS'!D:D,""),[1]listings!S3506)</f>
        <v>1.01</v>
      </c>
      <c r="S3506" s="1">
        <v>1.01</v>
      </c>
      <c r="T3506" s="1">
        <f>IF(ISBLANK(Q3506),_xlfn.XLOOKUP(W3506,'[1]AVG SCORE'!F:F,'[1]AVG SCORE'!E:E,""),[1]listings!Q3506)</f>
        <v>5</v>
      </c>
      <c r="U3506" s="1" t="str">
        <f t="shared" si="109"/>
        <v>Au-HaidhausenPrivate room1</v>
      </c>
      <c r="V3506" s="1" t="str">
        <f>[1]listings!H3506&amp;[1]listings!I3506&amp;[1]listings!G3506</f>
        <v>Private room in rental unitPrivate roomAu-Haidhausen</v>
      </c>
      <c r="W3506" s="1" t="str">
        <f>[1]listings!G3506&amp;[1]listings!H3506&amp;[1]listings!I3506&amp;[1]listings!J3506</f>
        <v>Au-HaidhausenPrivate room in rental unitPrivate room1</v>
      </c>
      <c r="X3506" s="38">
        <v>48.173490000000001</v>
      </c>
      <c r="Y3506" s="38">
        <v>11.56709</v>
      </c>
    </row>
    <row r="3507" spans="1:25" ht="16" x14ac:dyDescent="0.2">
      <c r="A3507" s="4" t="s">
        <v>5806</v>
      </c>
      <c r="B3507" s="1" t="s">
        <v>5807</v>
      </c>
      <c r="C3507" s="1">
        <v>185533785</v>
      </c>
      <c r="D3507" s="1" t="s">
        <v>5695</v>
      </c>
      <c r="E3507" s="3">
        <v>43211</v>
      </c>
      <c r="F3507" s="1">
        <v>15</v>
      </c>
      <c r="G3507" s="1" t="s">
        <v>71</v>
      </c>
      <c r="H3507" s="1" t="s">
        <v>2077</v>
      </c>
      <c r="I3507" s="1" t="s">
        <v>47</v>
      </c>
      <c r="J3507" s="1">
        <v>3</v>
      </c>
      <c r="K3507" s="2">
        <v>81</v>
      </c>
      <c r="L3507" s="2">
        <f>IF(ISBLANK(K3507),_xlfn.XLOOKUP(U3507,'[1]AVG PRICE'!E:E,'[1]AVG PRICE'!D:D,""),[1]listings!K3507)</f>
        <v>81</v>
      </c>
      <c r="M3507" s="1">
        <v>1</v>
      </c>
      <c r="N3507" s="1">
        <v>365</v>
      </c>
      <c r="O3507" s="1">
        <v>25</v>
      </c>
      <c r="P3507" s="2">
        <f t="shared" si="108"/>
        <v>14823</v>
      </c>
      <c r="Q3507" s="1">
        <v>4.32</v>
      </c>
      <c r="R3507" s="1">
        <f>IF(ISBLANK(S3507),_xlfn.XLOOKUP(V3507,'[1]AVG REVIEWS'!E:E,'[1]AVG REVIEWS'!D:D,""),[1]listings!S3507)</f>
        <v>0.95</v>
      </c>
      <c r="S3507" s="1">
        <v>0.95</v>
      </c>
      <c r="T3507" s="1">
        <f>IF(ISBLANK(Q3507),_xlfn.XLOOKUP(W3507,'[1]AVG SCORE'!F:F,'[1]AVG SCORE'!E:E,""),[1]listings!Q3507)</f>
        <v>4.32</v>
      </c>
      <c r="U3507" s="1" t="str">
        <f t="shared" si="109"/>
        <v>Ludwigsvorstadt-IsarvorstadtPrivate room3</v>
      </c>
      <c r="V3507" s="1" t="str">
        <f>[1]listings!H3507&amp;[1]listings!I3507&amp;[1]listings!G3507</f>
        <v>Room in hotelPrivate roomLudwigsvorstadt-Isarvorstadt</v>
      </c>
      <c r="W3507" s="1" t="str">
        <f>[1]listings!G3507&amp;[1]listings!H3507&amp;[1]listings!I3507&amp;[1]listings!J3507</f>
        <v>Ludwigsvorstadt-IsarvorstadtRoom in hotelPrivate room3</v>
      </c>
      <c r="X3507" s="38">
        <v>48.116061120963103</v>
      </c>
      <c r="Y3507" s="38">
        <v>11.5188577039448</v>
      </c>
    </row>
    <row r="3508" spans="1:25" ht="16" x14ac:dyDescent="0.2">
      <c r="A3508" s="4" t="s">
        <v>5808</v>
      </c>
      <c r="B3508" s="1" t="s">
        <v>5809</v>
      </c>
      <c r="C3508" s="1">
        <v>6360489</v>
      </c>
      <c r="D3508" s="1" t="s">
        <v>5810</v>
      </c>
      <c r="E3508" s="3">
        <v>41407</v>
      </c>
      <c r="F3508" s="1">
        <v>2</v>
      </c>
      <c r="G3508" s="1" t="s">
        <v>113</v>
      </c>
      <c r="H3508" s="1" t="s">
        <v>236</v>
      </c>
      <c r="I3508" s="1" t="s">
        <v>47</v>
      </c>
      <c r="J3508" s="1">
        <v>1</v>
      </c>
      <c r="K3508" s="2">
        <v>95</v>
      </c>
      <c r="L3508" s="2">
        <f>IF(ISBLANK(K3508),_xlfn.XLOOKUP(U3508,'[1]AVG PRICE'!E:E,'[1]AVG PRICE'!D:D,""),[1]listings!K3508)</f>
        <v>95</v>
      </c>
      <c r="M3508" s="1">
        <v>1</v>
      </c>
      <c r="N3508" s="1">
        <v>365</v>
      </c>
      <c r="O3508" s="1">
        <v>2</v>
      </c>
      <c r="P3508" s="2">
        <f t="shared" si="108"/>
        <v>17385</v>
      </c>
      <c r="Q3508" s="1">
        <v>4</v>
      </c>
      <c r="R3508" s="1">
        <f>IF(ISBLANK(S3508),_xlfn.XLOOKUP(V3508,'[1]AVG REVIEWS'!E:E,'[1]AVG REVIEWS'!D:D,""),[1]listings!S3508)</f>
        <v>7.0000000000000007E-2</v>
      </c>
      <c r="S3508" s="1">
        <v>7.0000000000000007E-2</v>
      </c>
      <c r="T3508" s="1">
        <f>IF(ISBLANK(Q3508),_xlfn.XLOOKUP(W3508,'[1]AVG SCORE'!F:F,'[1]AVG SCORE'!E:E,""),[1]listings!Q3508)</f>
        <v>4</v>
      </c>
      <c r="U3508" s="1" t="str">
        <f t="shared" si="109"/>
        <v>Tudering-RiemPrivate room1</v>
      </c>
      <c r="V3508" s="1" t="str">
        <f>[1]listings!H3508&amp;[1]listings!I3508&amp;[1]listings!G3508</f>
        <v>Private room in bed and breakfastPrivate roomTudering-Riem</v>
      </c>
      <c r="W3508" s="1" t="str">
        <f>[1]listings!G3508&amp;[1]listings!H3508&amp;[1]listings!I3508&amp;[1]listings!J3508</f>
        <v>Tudering-RiemPrivate room in bed and breakfastPrivate room1</v>
      </c>
      <c r="X3508" s="38">
        <v>48.139462999999999</v>
      </c>
      <c r="Y3508" s="38">
        <v>11.4092088</v>
      </c>
    </row>
    <row r="3509" spans="1:25" ht="16" x14ac:dyDescent="0.2">
      <c r="A3509" s="4" t="s">
        <v>5811</v>
      </c>
      <c r="B3509" s="1" t="s">
        <v>5812</v>
      </c>
      <c r="C3509" s="1">
        <v>7901771</v>
      </c>
      <c r="D3509" s="1" t="s">
        <v>275</v>
      </c>
      <c r="E3509" s="3">
        <v>41488</v>
      </c>
      <c r="F3509" s="1">
        <v>28</v>
      </c>
      <c r="G3509" s="1" t="s">
        <v>651</v>
      </c>
      <c r="H3509" s="1" t="s">
        <v>136</v>
      </c>
      <c r="I3509" s="1" t="s">
        <v>33</v>
      </c>
      <c r="J3509" s="1">
        <v>12</v>
      </c>
      <c r="K3509" s="2">
        <v>351</v>
      </c>
      <c r="L3509" s="2">
        <f>IF(ISBLANK(K3509),_xlfn.XLOOKUP(U3509,'[1]AVG PRICE'!E:E,'[1]AVG PRICE'!D:D,""),[1]listings!K3509)</f>
        <v>351</v>
      </c>
      <c r="M3509" s="1">
        <v>2</v>
      </c>
      <c r="N3509" s="1">
        <v>29</v>
      </c>
      <c r="O3509" s="1">
        <v>53</v>
      </c>
      <c r="P3509" s="2">
        <f t="shared" si="108"/>
        <v>5440.5</v>
      </c>
      <c r="Q3509" s="1">
        <v>4.96</v>
      </c>
      <c r="R3509" s="1">
        <f>IF(ISBLANK(S3509),_xlfn.XLOOKUP(V3509,'[1]AVG REVIEWS'!E:E,'[1]AVG REVIEWS'!D:D,""),[1]listings!S3509)</f>
        <v>1.95</v>
      </c>
      <c r="S3509" s="1">
        <v>1.95</v>
      </c>
      <c r="T3509" s="1">
        <f>IF(ISBLANK(Q3509),_xlfn.XLOOKUP(W3509,'[1]AVG SCORE'!F:F,'[1]AVG SCORE'!E:E,""),[1]listings!Q3509)</f>
        <v>4.96</v>
      </c>
      <c r="U3509" s="1" t="str">
        <f t="shared" si="109"/>
        <v>Aubing-Lochhausen-LangwiedEntire home/apt12</v>
      </c>
      <c r="V3509" s="1" t="str">
        <f>[1]listings!H3509&amp;[1]listings!I3509&amp;[1]listings!G3509</f>
        <v>Entire condoEntire home/aptAubing-Lochhausen-Langwied</v>
      </c>
      <c r="W3509" s="1" t="str">
        <f>[1]listings!G3509&amp;[1]listings!H3509&amp;[1]listings!I3509&amp;[1]listings!J3509</f>
        <v>Aubing-Lochhausen-LangwiedEntire condoEntire home/apt12</v>
      </c>
      <c r="X3509" s="38">
        <v>48.101531100000003</v>
      </c>
      <c r="Y3509" s="38">
        <v>11.5914742</v>
      </c>
    </row>
    <row r="3510" spans="1:25" ht="16" x14ac:dyDescent="0.2">
      <c r="A3510" s="4" t="s">
        <v>5813</v>
      </c>
      <c r="B3510" s="1" t="s">
        <v>5814</v>
      </c>
      <c r="C3510" s="1">
        <v>30522282</v>
      </c>
      <c r="D3510" s="1" t="s">
        <v>182</v>
      </c>
      <c r="E3510" s="3">
        <v>42097</v>
      </c>
      <c r="F3510" s="1">
        <v>1</v>
      </c>
      <c r="G3510" s="1" t="s">
        <v>108</v>
      </c>
      <c r="H3510" s="1" t="s">
        <v>136</v>
      </c>
      <c r="I3510" s="1" t="s">
        <v>33</v>
      </c>
      <c r="J3510" s="1">
        <v>1</v>
      </c>
      <c r="L3510" s="2">
        <f>IF(ISBLANK(K3510),_xlfn.XLOOKUP(U3510,'[1]AVG PRICE'!E:E,'[1]AVG PRICE'!D:D,""),[1]listings!K3510)</f>
        <v>92.272727272727266</v>
      </c>
      <c r="M3510" s="1">
        <v>5</v>
      </c>
      <c r="N3510" s="1">
        <v>1125</v>
      </c>
      <c r="O3510" s="1">
        <v>1</v>
      </c>
      <c r="P3510" s="2">
        <f t="shared" si="108"/>
        <v>52134.090909090904</v>
      </c>
      <c r="Q3510" s="1">
        <v>5</v>
      </c>
      <c r="R3510" s="1">
        <f>IF(ISBLANK(S3510),_xlfn.XLOOKUP(V3510,'[1]AVG REVIEWS'!E:E,'[1]AVG REVIEWS'!D:D,""),[1]listings!S3510)</f>
        <v>0.03</v>
      </c>
      <c r="S3510" s="1">
        <v>0.03</v>
      </c>
      <c r="T3510" s="1">
        <f>IF(ISBLANK(Q3510),_xlfn.XLOOKUP(W3510,'[1]AVG SCORE'!F:F,'[1]AVG SCORE'!E:E,""),[1]listings!Q3510)</f>
        <v>5</v>
      </c>
      <c r="U3510" s="1" t="str">
        <f t="shared" si="109"/>
        <v>Schwabing-FreimannEntire home/apt1</v>
      </c>
      <c r="V3510" s="1" t="str">
        <f>[1]listings!H3510&amp;[1]listings!I3510&amp;[1]listings!G3510</f>
        <v>Entire condoEntire home/aptSchwabing-Freimann</v>
      </c>
      <c r="W3510" s="1" t="str">
        <f>[1]listings!G3510&amp;[1]listings!H3510&amp;[1]listings!I3510&amp;[1]listings!J3510</f>
        <v>Schwabing-FreimannEntire condoEntire home/apt1</v>
      </c>
      <c r="X3510" s="38">
        <v>48.139462999999999</v>
      </c>
      <c r="Y3510" s="38">
        <v>11.4092088</v>
      </c>
    </row>
    <row r="3511" spans="1:25" ht="16" x14ac:dyDescent="0.2">
      <c r="A3511" s="4" t="s">
        <v>5815</v>
      </c>
      <c r="B3511" s="1" t="s">
        <v>5816</v>
      </c>
      <c r="C3511" s="1">
        <v>484143885</v>
      </c>
      <c r="D3511" s="1" t="s">
        <v>726</v>
      </c>
      <c r="E3511" s="3">
        <v>44852</v>
      </c>
      <c r="F3511" s="1">
        <v>3</v>
      </c>
      <c r="G3511" s="1" t="s">
        <v>113</v>
      </c>
      <c r="H3511" s="1" t="s">
        <v>166</v>
      </c>
      <c r="I3511" s="1" t="s">
        <v>47</v>
      </c>
      <c r="J3511" s="1">
        <v>1</v>
      </c>
      <c r="K3511" s="2">
        <v>130</v>
      </c>
      <c r="L3511" s="2">
        <f>IF(ISBLANK(K3511),_xlfn.XLOOKUP(U3511,'[1]AVG PRICE'!E:E,'[1]AVG PRICE'!D:D,""),[1]listings!K3511)</f>
        <v>130</v>
      </c>
      <c r="M3511" s="1">
        <v>1</v>
      </c>
      <c r="N3511" s="1">
        <v>365</v>
      </c>
      <c r="O3511" s="1">
        <v>5</v>
      </c>
      <c r="P3511" s="2">
        <f t="shared" si="108"/>
        <v>23790</v>
      </c>
      <c r="Q3511" s="1">
        <v>5</v>
      </c>
      <c r="R3511" s="1">
        <f>IF(ISBLANK(S3511),_xlfn.XLOOKUP(V3511,'[1]AVG REVIEWS'!E:E,'[1]AVG REVIEWS'!D:D,""),[1]listings!S3511)</f>
        <v>0.17</v>
      </c>
      <c r="S3511" s="1">
        <v>0.17</v>
      </c>
      <c r="T3511" s="1">
        <f>IF(ISBLANK(Q3511),_xlfn.XLOOKUP(W3511,'[1]AVG SCORE'!F:F,'[1]AVG SCORE'!E:E,""),[1]listings!Q3511)</f>
        <v>5</v>
      </c>
      <c r="U3511" s="1" t="str">
        <f t="shared" si="109"/>
        <v>Tudering-RiemPrivate room1</v>
      </c>
      <c r="V3511" s="1" t="str">
        <f>[1]listings!H3511&amp;[1]listings!I3511&amp;[1]listings!G3511</f>
        <v>Private room in townhousePrivate roomTudering-Riem</v>
      </c>
      <c r="W3511" s="1" t="str">
        <f>[1]listings!G3511&amp;[1]listings!H3511&amp;[1]listings!I3511&amp;[1]listings!J3511</f>
        <v>Tudering-RiemPrivate room in townhousePrivate room1</v>
      </c>
      <c r="X3511" s="38">
        <v>48.139462999999999</v>
      </c>
      <c r="Y3511" s="38">
        <v>11.4092088</v>
      </c>
    </row>
    <row r="3512" spans="1:25" ht="16" x14ac:dyDescent="0.2">
      <c r="A3512" s="4" t="s">
        <v>5817</v>
      </c>
      <c r="B3512" s="1" t="s">
        <v>5818</v>
      </c>
      <c r="C3512" s="1">
        <v>7901771</v>
      </c>
      <c r="D3512" s="1" t="s">
        <v>275</v>
      </c>
      <c r="E3512" s="3">
        <v>41488</v>
      </c>
      <c r="F3512" s="1">
        <v>28</v>
      </c>
      <c r="G3512" s="1" t="s">
        <v>651</v>
      </c>
      <c r="H3512" s="1" t="s">
        <v>308</v>
      </c>
      <c r="I3512" s="1" t="s">
        <v>33</v>
      </c>
      <c r="J3512" s="1">
        <v>3</v>
      </c>
      <c r="K3512" s="2">
        <v>500</v>
      </c>
      <c r="L3512" s="2">
        <f>IF(ISBLANK(K3512),_xlfn.XLOOKUP(U3512,'[1]AVG PRICE'!E:E,'[1]AVG PRICE'!D:D,""),[1]listings!K3512)</f>
        <v>500</v>
      </c>
      <c r="M3512" s="1">
        <v>2.1</v>
      </c>
      <c r="N3512" s="1">
        <v>29</v>
      </c>
      <c r="O3512" s="1">
        <v>5</v>
      </c>
      <c r="P3512" s="2">
        <f t="shared" si="108"/>
        <v>7775</v>
      </c>
      <c r="Q3512" s="1">
        <v>5</v>
      </c>
      <c r="R3512" s="1">
        <f>IF(ISBLANK(S3512),_xlfn.XLOOKUP(V3512,'[1]AVG REVIEWS'!E:E,'[1]AVG REVIEWS'!D:D,""),[1]listings!S3512)</f>
        <v>0.17</v>
      </c>
      <c r="S3512" s="1">
        <v>0.17</v>
      </c>
      <c r="T3512" s="1">
        <f>IF(ISBLANK(Q3512),_xlfn.XLOOKUP(W3512,'[1]AVG SCORE'!F:F,'[1]AVG SCORE'!E:E,""),[1]listings!Q3512)</f>
        <v>5</v>
      </c>
      <c r="U3512" s="1" t="str">
        <f t="shared" si="109"/>
        <v>Aubing-Lochhausen-LangwiedEntire home/apt3</v>
      </c>
      <c r="V3512" s="1" t="str">
        <f>[1]listings!H3512&amp;[1]listings!I3512&amp;[1]listings!G3512</f>
        <v>Room in aparthotelEntire home/aptAubing-Lochhausen-Langwied</v>
      </c>
      <c r="W3512" s="1" t="str">
        <f>[1]listings!G3512&amp;[1]listings!H3512&amp;[1]listings!I3512&amp;[1]listings!J3512</f>
        <v>Aubing-Lochhausen-LangwiedRoom in aparthotelEntire home/apt3</v>
      </c>
      <c r="X3512" s="38">
        <v>48.139462999999999</v>
      </c>
      <c r="Y3512" s="38">
        <v>11.4092088</v>
      </c>
    </row>
    <row r="3513" spans="1:25" ht="16" x14ac:dyDescent="0.2">
      <c r="A3513" s="4" t="s">
        <v>5819</v>
      </c>
      <c r="B3513" s="1" t="s">
        <v>5820</v>
      </c>
      <c r="C3513" s="1">
        <v>484259388</v>
      </c>
      <c r="D3513" s="1" t="s">
        <v>545</v>
      </c>
      <c r="E3513" s="3">
        <v>44853</v>
      </c>
      <c r="F3513" s="1">
        <v>1</v>
      </c>
      <c r="G3513" s="1" t="s">
        <v>113</v>
      </c>
      <c r="H3513" s="1" t="s">
        <v>82</v>
      </c>
      <c r="I3513" s="1" t="s">
        <v>47</v>
      </c>
      <c r="J3513" s="1">
        <v>2</v>
      </c>
      <c r="L3513" s="2">
        <f>IF(ISBLANK(K3513),_xlfn.XLOOKUP(U3513,'[1]AVG PRICE'!E:E,'[1]AVG PRICE'!D:D,""),[1]listings!K3513)</f>
        <v>88.875</v>
      </c>
      <c r="M3513" s="1">
        <v>1</v>
      </c>
      <c r="N3513" s="1">
        <v>7</v>
      </c>
      <c r="O3513" s="1">
        <v>4</v>
      </c>
      <c r="P3513" s="2">
        <f t="shared" si="108"/>
        <v>355.5</v>
      </c>
      <c r="Q3513" s="1">
        <v>5</v>
      </c>
      <c r="R3513" s="1">
        <f>IF(ISBLANK(S3513),_xlfn.XLOOKUP(V3513,'[1]AVG REVIEWS'!E:E,'[1]AVG REVIEWS'!D:D,""),[1]listings!S3513)</f>
        <v>0.14000000000000001</v>
      </c>
      <c r="S3513" s="1">
        <v>0.14000000000000001</v>
      </c>
      <c r="T3513" s="1">
        <f>IF(ISBLANK(Q3513),_xlfn.XLOOKUP(W3513,'[1]AVG SCORE'!F:F,'[1]AVG SCORE'!E:E,""),[1]listings!Q3513)</f>
        <v>5</v>
      </c>
      <c r="U3513" s="1" t="str">
        <f t="shared" si="109"/>
        <v>Tudering-RiemPrivate room2</v>
      </c>
      <c r="V3513" s="1" t="str">
        <f>[1]listings!H3513&amp;[1]listings!I3513&amp;[1]listings!G3513</f>
        <v>Private room in condoPrivate roomTudering-Riem</v>
      </c>
      <c r="W3513" s="1" t="str">
        <f>[1]listings!G3513&amp;[1]listings!H3513&amp;[1]listings!I3513&amp;[1]listings!J3513</f>
        <v>Tudering-RiemPrivate room in condoPrivate room2</v>
      </c>
      <c r="X3513" s="38">
        <v>48.148871081995097</v>
      </c>
      <c r="Y3513" s="38">
        <v>11.5549791339478</v>
      </c>
    </row>
    <row r="3514" spans="1:25" ht="16" x14ac:dyDescent="0.2">
      <c r="A3514" s="4" t="s">
        <v>5821</v>
      </c>
      <c r="B3514" s="1" t="s">
        <v>5822</v>
      </c>
      <c r="C3514" s="1">
        <v>368844065</v>
      </c>
      <c r="D3514" s="1" t="s">
        <v>2430</v>
      </c>
      <c r="E3514" s="3">
        <v>44097</v>
      </c>
      <c r="F3514" s="1">
        <v>1</v>
      </c>
      <c r="G3514" s="1" t="s">
        <v>100</v>
      </c>
      <c r="H3514" s="1" t="s">
        <v>51</v>
      </c>
      <c r="I3514" s="1" t="s">
        <v>47</v>
      </c>
      <c r="J3514" s="1">
        <v>1</v>
      </c>
      <c r="K3514" s="2">
        <v>65</v>
      </c>
      <c r="L3514" s="2">
        <f>IF(ISBLANK(K3514),_xlfn.XLOOKUP(U3514,'[1]AVG PRICE'!E:E,'[1]AVG PRICE'!D:D,""),[1]listings!K3514)</f>
        <v>65</v>
      </c>
      <c r="M3514" s="1">
        <v>2</v>
      </c>
      <c r="N3514" s="1">
        <v>365</v>
      </c>
      <c r="O3514" s="1">
        <v>5</v>
      </c>
      <c r="P3514" s="2">
        <f t="shared" si="108"/>
        <v>11927.5</v>
      </c>
      <c r="Q3514" s="1">
        <v>4.8</v>
      </c>
      <c r="R3514" s="1">
        <f>IF(ISBLANK(S3514),_xlfn.XLOOKUP(V3514,'[1]AVG REVIEWS'!E:E,'[1]AVG REVIEWS'!D:D,""),[1]listings!S3514)</f>
        <v>0.73</v>
      </c>
      <c r="S3514" s="1">
        <v>0.73</v>
      </c>
      <c r="T3514" s="1">
        <f>IF(ISBLANK(Q3514),_xlfn.XLOOKUP(W3514,'[1]AVG SCORE'!F:F,'[1]AVG SCORE'!E:E,""),[1]listings!Q3514)</f>
        <v>4.8</v>
      </c>
      <c r="U3514" s="1" t="str">
        <f t="shared" si="109"/>
        <v>Untergiesing-HarlachingPrivate room1</v>
      </c>
      <c r="V3514" s="1" t="str">
        <f>[1]listings!H3514&amp;[1]listings!I3514&amp;[1]listings!G3514</f>
        <v>Private room in rental unitPrivate roomUntergiesing-Harlaching</v>
      </c>
      <c r="W3514" s="1" t="str">
        <f>[1]listings!G3514&amp;[1]listings!H3514&amp;[1]listings!I3514&amp;[1]listings!J3514</f>
        <v>Untergiesing-HarlachingPrivate room in rental unitPrivate room1</v>
      </c>
      <c r="X3514" s="38">
        <v>48.139460999999997</v>
      </c>
      <c r="Y3514" s="38">
        <v>11.409209000000001</v>
      </c>
    </row>
    <row r="3515" spans="1:25" ht="16" x14ac:dyDescent="0.2">
      <c r="A3515" s="4" t="s">
        <v>5823</v>
      </c>
      <c r="B3515" s="1" t="s">
        <v>5824</v>
      </c>
      <c r="C3515" s="1">
        <v>88921405</v>
      </c>
      <c r="D3515" s="1" t="s">
        <v>359</v>
      </c>
      <c r="E3515" s="3">
        <v>42591</v>
      </c>
      <c r="F3515" s="1">
        <v>2</v>
      </c>
      <c r="G3515" s="1" t="s">
        <v>102</v>
      </c>
      <c r="H3515" s="1" t="s">
        <v>136</v>
      </c>
      <c r="I3515" s="1" t="s">
        <v>33</v>
      </c>
      <c r="J3515" s="1">
        <v>6</v>
      </c>
      <c r="K3515" s="2">
        <v>175</v>
      </c>
      <c r="L3515" s="2">
        <f>IF(ISBLANK(K3515),_xlfn.XLOOKUP(U3515,'[1]AVG PRICE'!E:E,'[1]AVG PRICE'!D:D,""),[1]listings!K3515)</f>
        <v>175</v>
      </c>
      <c r="M3515" s="1">
        <v>2</v>
      </c>
      <c r="N3515" s="1">
        <v>1125</v>
      </c>
      <c r="O3515" s="1">
        <v>29</v>
      </c>
      <c r="P3515" s="2">
        <f t="shared" si="108"/>
        <v>98612.5</v>
      </c>
      <c r="Q3515" s="1">
        <v>4.66</v>
      </c>
      <c r="R3515" s="1">
        <f>IF(ISBLANK(S3515),_xlfn.XLOOKUP(V3515,'[1]AVG REVIEWS'!E:E,'[1]AVG REVIEWS'!D:D,""),[1]listings!S3515)</f>
        <v>1.03</v>
      </c>
      <c r="S3515" s="1">
        <v>1.03</v>
      </c>
      <c r="T3515" s="1">
        <f>IF(ISBLANK(Q3515),_xlfn.XLOOKUP(W3515,'[1]AVG SCORE'!F:F,'[1]AVG SCORE'!E:E,""),[1]listings!Q3515)</f>
        <v>4.66</v>
      </c>
      <c r="U3515" s="1" t="str">
        <f t="shared" si="109"/>
        <v>ObergiesingEntire home/apt6</v>
      </c>
      <c r="V3515" s="1" t="str">
        <f>[1]listings!H3515&amp;[1]listings!I3515&amp;[1]listings!G3515</f>
        <v>Entire condoEntire home/aptObergiesing</v>
      </c>
      <c r="W3515" s="1" t="str">
        <f>[1]listings!G3515&amp;[1]listings!H3515&amp;[1]listings!I3515&amp;[1]listings!J3515</f>
        <v>ObergiesingEntire condoEntire home/apt6</v>
      </c>
      <c r="X3515" s="38">
        <v>48.139460999999997</v>
      </c>
      <c r="Y3515" s="38">
        <v>11.409209000000001</v>
      </c>
    </row>
    <row r="3516" spans="1:25" ht="16" x14ac:dyDescent="0.2">
      <c r="A3516" s="4" t="s">
        <v>5825</v>
      </c>
      <c r="B3516" s="1" t="s">
        <v>5826</v>
      </c>
      <c r="C3516" s="1">
        <v>419381115</v>
      </c>
      <c r="D3516" s="1" t="s">
        <v>509</v>
      </c>
      <c r="E3516" s="3">
        <v>44428</v>
      </c>
      <c r="F3516" s="1">
        <v>1</v>
      </c>
      <c r="G3516" s="1" t="s">
        <v>66</v>
      </c>
      <c r="H3516" s="1" t="s">
        <v>32</v>
      </c>
      <c r="I3516" s="1" t="s">
        <v>33</v>
      </c>
      <c r="J3516" s="1">
        <v>3</v>
      </c>
      <c r="L3516" s="2">
        <f>IF(ISBLANK(K3516),_xlfn.XLOOKUP(U3516,'[1]AVG PRICE'!E:E,'[1]AVG PRICE'!D:D,""),[1]listings!K3516)</f>
        <v>172.85714285714286</v>
      </c>
      <c r="M3516" s="1">
        <v>2</v>
      </c>
      <c r="N3516" s="1">
        <v>365</v>
      </c>
      <c r="O3516" s="1">
        <v>14</v>
      </c>
      <c r="P3516" s="2">
        <f t="shared" si="108"/>
        <v>31719.285714285714</v>
      </c>
      <c r="Q3516" s="1">
        <v>4.93</v>
      </c>
      <c r="R3516" s="1">
        <f>IF(ISBLANK(S3516),_xlfn.XLOOKUP(V3516,'[1]AVG REVIEWS'!E:E,'[1]AVG REVIEWS'!D:D,""),[1]listings!S3516)</f>
        <v>0.5</v>
      </c>
      <c r="S3516" s="1">
        <v>0.5</v>
      </c>
      <c r="T3516" s="1">
        <f>IF(ISBLANK(Q3516),_xlfn.XLOOKUP(W3516,'[1]AVG SCORE'!F:F,'[1]AVG SCORE'!E:E,""),[1]listings!Q3516)</f>
        <v>4.93</v>
      </c>
      <c r="U3516" s="1" t="str">
        <f t="shared" si="109"/>
        <v>Au-HaidhausenEntire home/apt3</v>
      </c>
      <c r="V3516" s="1" t="str">
        <f>[1]listings!H3516&amp;[1]listings!I3516&amp;[1]listings!G3516</f>
        <v>Entire rental unitEntire home/aptAu-Haidhausen</v>
      </c>
      <c r="W3516" s="1" t="str">
        <f>[1]listings!G3516&amp;[1]listings!H3516&amp;[1]listings!I3516&amp;[1]listings!J3516</f>
        <v>Au-HaidhausenEntire rental unitEntire home/apt3</v>
      </c>
      <c r="X3516" s="38">
        <v>48.12594</v>
      </c>
      <c r="Y3516" s="38">
        <v>11.58746</v>
      </c>
    </row>
    <row r="3517" spans="1:25" ht="16" x14ac:dyDescent="0.2">
      <c r="A3517" s="4" t="s">
        <v>5827</v>
      </c>
      <c r="B3517" s="1" t="s">
        <v>5828</v>
      </c>
      <c r="C3517" s="1">
        <v>182564352</v>
      </c>
      <c r="D3517" s="1" t="s">
        <v>1659</v>
      </c>
      <c r="E3517" s="3">
        <v>43195</v>
      </c>
      <c r="F3517" s="1">
        <v>1</v>
      </c>
      <c r="G3517" s="1" t="s">
        <v>179</v>
      </c>
      <c r="H3517" s="1" t="s">
        <v>32</v>
      </c>
      <c r="I3517" s="1" t="s">
        <v>33</v>
      </c>
      <c r="J3517" s="1">
        <v>4</v>
      </c>
      <c r="L3517" s="2">
        <f>IF(ISBLANK(K3517),_xlfn.XLOOKUP(U3517,'[1]AVG PRICE'!E:E,'[1]AVG PRICE'!D:D,""),[1]listings!K3517)</f>
        <v>370.44</v>
      </c>
      <c r="M3517" s="1">
        <v>4</v>
      </c>
      <c r="N3517" s="1">
        <v>16</v>
      </c>
      <c r="O3517" s="1">
        <v>2</v>
      </c>
      <c r="P3517" s="2">
        <f t="shared" si="108"/>
        <v>3704.4</v>
      </c>
      <c r="Q3517" s="1">
        <v>5</v>
      </c>
      <c r="R3517" s="1">
        <f>IF(ISBLANK(S3517),_xlfn.XLOOKUP(V3517,'[1]AVG REVIEWS'!E:E,'[1]AVG REVIEWS'!D:D,""),[1]listings!S3517)</f>
        <v>7.0000000000000007E-2</v>
      </c>
      <c r="S3517" s="1">
        <v>7.0000000000000007E-2</v>
      </c>
      <c r="T3517" s="1">
        <f>IF(ISBLANK(Q3517),_xlfn.XLOOKUP(W3517,'[1]AVG SCORE'!F:F,'[1]AVG SCORE'!E:E,""),[1]listings!Q3517)</f>
        <v>5</v>
      </c>
      <c r="U3517" s="1" t="str">
        <f t="shared" si="109"/>
        <v>Altstadt-LehelEntire home/apt4</v>
      </c>
      <c r="V3517" s="1" t="str">
        <f>[1]listings!H3517&amp;[1]listings!I3517&amp;[1]listings!G3517</f>
        <v>Entire rental unitEntire home/aptAltstadt-Lehel</v>
      </c>
      <c r="W3517" s="1" t="str">
        <f>[1]listings!G3517&amp;[1]listings!H3517&amp;[1]listings!I3517&amp;[1]listings!J3517</f>
        <v>Altstadt-LehelEntire rental unitEntire home/apt4</v>
      </c>
      <c r="X3517" s="38">
        <v>48.124376193795598</v>
      </c>
      <c r="Y3517" s="38">
        <v>11.579128222448899</v>
      </c>
    </row>
    <row r="3518" spans="1:25" ht="16" x14ac:dyDescent="0.2">
      <c r="A3518" s="4" t="s">
        <v>5829</v>
      </c>
      <c r="B3518" s="1" t="s">
        <v>5830</v>
      </c>
      <c r="C3518" s="1">
        <v>484143885</v>
      </c>
      <c r="D3518" s="1" t="s">
        <v>726</v>
      </c>
      <c r="E3518" s="3">
        <v>44852</v>
      </c>
      <c r="F3518" s="1">
        <v>3</v>
      </c>
      <c r="G3518" s="1" t="s">
        <v>113</v>
      </c>
      <c r="H3518" s="1" t="s">
        <v>166</v>
      </c>
      <c r="I3518" s="1" t="s">
        <v>47</v>
      </c>
      <c r="J3518" s="1">
        <v>2</v>
      </c>
      <c r="K3518" s="2">
        <v>130</v>
      </c>
      <c r="L3518" s="2">
        <f>IF(ISBLANK(K3518),_xlfn.XLOOKUP(U3518,'[1]AVG PRICE'!E:E,'[1]AVG PRICE'!D:D,""),[1]listings!K3518)</f>
        <v>130</v>
      </c>
      <c r="M3518" s="1">
        <v>1</v>
      </c>
      <c r="N3518" s="1">
        <v>365</v>
      </c>
      <c r="O3518" s="1">
        <v>11</v>
      </c>
      <c r="P3518" s="2">
        <f t="shared" si="108"/>
        <v>23790</v>
      </c>
      <c r="Q3518" s="1">
        <v>5</v>
      </c>
      <c r="R3518" s="1">
        <f>IF(ISBLANK(S3518),_xlfn.XLOOKUP(V3518,'[1]AVG REVIEWS'!E:E,'[1]AVG REVIEWS'!D:D,""),[1]listings!S3518)</f>
        <v>0.38</v>
      </c>
      <c r="S3518" s="1">
        <v>0.38</v>
      </c>
      <c r="T3518" s="1">
        <f>IF(ISBLANK(Q3518),_xlfn.XLOOKUP(W3518,'[1]AVG SCORE'!F:F,'[1]AVG SCORE'!E:E,""),[1]listings!Q3518)</f>
        <v>5</v>
      </c>
      <c r="U3518" s="1" t="str">
        <f t="shared" si="109"/>
        <v>Tudering-RiemPrivate room2</v>
      </c>
      <c r="V3518" s="1" t="str">
        <f>[1]listings!H3518&amp;[1]listings!I3518&amp;[1]listings!G3518</f>
        <v>Private room in townhousePrivate roomTudering-Riem</v>
      </c>
      <c r="W3518" s="1" t="str">
        <f>[1]listings!G3518&amp;[1]listings!H3518&amp;[1]listings!I3518&amp;[1]listings!J3518</f>
        <v>Tudering-RiemPrivate room in townhousePrivate room2</v>
      </c>
      <c r="X3518" s="38">
        <v>48.154220314539501</v>
      </c>
      <c r="Y3518" s="38">
        <v>11.5347714722157</v>
      </c>
    </row>
    <row r="3519" spans="1:25" ht="16" x14ac:dyDescent="0.2">
      <c r="A3519" s="4" t="s">
        <v>5831</v>
      </c>
      <c r="B3519" s="1" t="s">
        <v>5832</v>
      </c>
      <c r="C3519" s="1">
        <v>482171679</v>
      </c>
      <c r="D3519" s="1" t="s">
        <v>5833</v>
      </c>
      <c r="E3519" s="3">
        <v>44838</v>
      </c>
      <c r="F3519" s="1">
        <v>2</v>
      </c>
      <c r="G3519" s="1" t="s">
        <v>63</v>
      </c>
      <c r="H3519" s="1" t="s">
        <v>136</v>
      </c>
      <c r="I3519" s="1" t="s">
        <v>33</v>
      </c>
      <c r="J3519" s="1">
        <v>2</v>
      </c>
      <c r="K3519" s="2">
        <v>510</v>
      </c>
      <c r="L3519" s="2">
        <f>IF(ISBLANK(K3519),_xlfn.XLOOKUP(U3519,'[1]AVG PRICE'!E:E,'[1]AVG PRICE'!D:D,""),[1]listings!K3519)</f>
        <v>510</v>
      </c>
      <c r="M3519" s="1">
        <v>3</v>
      </c>
      <c r="N3519" s="1">
        <v>365</v>
      </c>
      <c r="O3519" s="1">
        <v>5</v>
      </c>
      <c r="P3519" s="2">
        <f t="shared" si="108"/>
        <v>93840</v>
      </c>
      <c r="Q3519" s="1">
        <v>5</v>
      </c>
      <c r="R3519" s="1">
        <f>IF(ISBLANK(S3519),_xlfn.XLOOKUP(V3519,'[1]AVG REVIEWS'!E:E,'[1]AVG REVIEWS'!D:D,""),[1]listings!S3519)</f>
        <v>0.18</v>
      </c>
      <c r="S3519" s="1">
        <v>0.18</v>
      </c>
      <c r="T3519" s="1">
        <f>IF(ISBLANK(Q3519),_xlfn.XLOOKUP(W3519,'[1]AVG SCORE'!F:F,'[1]AVG SCORE'!E:E,""),[1]listings!Q3519)</f>
        <v>5</v>
      </c>
      <c r="U3519" s="1" t="str">
        <f t="shared" si="109"/>
        <v>BogenhausenEntire home/apt2</v>
      </c>
      <c r="V3519" s="1" t="str">
        <f>[1]listings!H3519&amp;[1]listings!I3519&amp;[1]listings!G3519</f>
        <v>Entire condoEntire home/aptBogenhausen</v>
      </c>
      <c r="W3519" s="1" t="str">
        <f>[1]listings!G3519&amp;[1]listings!H3519&amp;[1]listings!I3519&amp;[1]listings!J3519</f>
        <v>BogenhausenEntire condoEntire home/apt2</v>
      </c>
      <c r="X3519" s="38">
        <v>48.195737000000001</v>
      </c>
      <c r="Y3519" s="38">
        <v>11.5238745</v>
      </c>
    </row>
    <row r="3520" spans="1:25" ht="16" x14ac:dyDescent="0.2">
      <c r="A3520" s="4" t="s">
        <v>5834</v>
      </c>
      <c r="B3520" s="1" t="s">
        <v>5835</v>
      </c>
      <c r="C3520" s="1">
        <v>29387013</v>
      </c>
      <c r="D3520" s="1" t="s">
        <v>5836</v>
      </c>
      <c r="E3520" s="3">
        <v>42078</v>
      </c>
      <c r="F3520" s="1">
        <v>1</v>
      </c>
      <c r="G3520" s="1" t="s">
        <v>66</v>
      </c>
      <c r="H3520" s="1" t="s">
        <v>32</v>
      </c>
      <c r="I3520" s="1" t="s">
        <v>33</v>
      </c>
      <c r="J3520" s="1">
        <v>2</v>
      </c>
      <c r="L3520" s="2">
        <f>IF(ISBLANK(K3520),_xlfn.XLOOKUP(U3520,'[1]AVG PRICE'!E:E,'[1]AVG PRICE'!D:D,""),[1]listings!K3520)</f>
        <v>139.02325581395348</v>
      </c>
      <c r="M3520" s="1">
        <v>3</v>
      </c>
      <c r="N3520" s="1">
        <v>8</v>
      </c>
      <c r="O3520" s="1">
        <v>1</v>
      </c>
      <c r="P3520" s="2">
        <f t="shared" si="108"/>
        <v>764.62790697674416</v>
      </c>
      <c r="Q3520" s="1">
        <v>5</v>
      </c>
      <c r="R3520" s="1">
        <f>IF(ISBLANK(S3520),_xlfn.XLOOKUP(V3520,'[1]AVG REVIEWS'!E:E,'[1]AVG REVIEWS'!D:D,""),[1]listings!S3520)</f>
        <v>0.03</v>
      </c>
      <c r="S3520" s="1">
        <v>0.03</v>
      </c>
      <c r="T3520" s="1">
        <f>IF(ISBLANK(Q3520),_xlfn.XLOOKUP(W3520,'[1]AVG SCORE'!F:F,'[1]AVG SCORE'!E:E,""),[1]listings!Q3520)</f>
        <v>5</v>
      </c>
      <c r="U3520" s="1" t="str">
        <f t="shared" si="109"/>
        <v>Au-HaidhausenEntire home/apt2</v>
      </c>
      <c r="V3520" s="1" t="str">
        <f>[1]listings!H3520&amp;[1]listings!I3520&amp;[1]listings!G3520</f>
        <v>Entire rental unitEntire home/aptAu-Haidhausen</v>
      </c>
      <c r="W3520" s="1" t="str">
        <f>[1]listings!G3520&amp;[1]listings!H3520&amp;[1]listings!I3520&amp;[1]listings!J3520</f>
        <v>Au-HaidhausenEntire rental unitEntire home/apt2</v>
      </c>
      <c r="X3520" s="38">
        <v>48.200635528856701</v>
      </c>
      <c r="Y3520" s="38">
        <v>11.5500959233856</v>
      </c>
    </row>
    <row r="3521" spans="1:25" ht="16" x14ac:dyDescent="0.2">
      <c r="A3521" s="4" t="s">
        <v>5837</v>
      </c>
      <c r="B3521" s="1" t="s">
        <v>5838</v>
      </c>
      <c r="C3521" s="1">
        <v>53460192</v>
      </c>
      <c r="D3521" s="1" t="s">
        <v>853</v>
      </c>
      <c r="E3521" s="3">
        <v>42374</v>
      </c>
      <c r="F3521" s="1">
        <v>2</v>
      </c>
      <c r="G3521" s="1" t="s">
        <v>66</v>
      </c>
      <c r="H3521" s="1" t="s">
        <v>32</v>
      </c>
      <c r="I3521" s="1" t="s">
        <v>33</v>
      </c>
      <c r="J3521" s="1">
        <v>2</v>
      </c>
      <c r="L3521" s="2">
        <f>IF(ISBLANK(K3521),_xlfn.XLOOKUP(U3521,'[1]AVG PRICE'!E:E,'[1]AVG PRICE'!D:D,""),[1]listings!K3521)</f>
        <v>139.02325581395348</v>
      </c>
      <c r="M3521" s="1">
        <v>5</v>
      </c>
      <c r="N3521" s="1">
        <v>60</v>
      </c>
      <c r="O3521" s="1">
        <v>3</v>
      </c>
      <c r="P3521" s="2">
        <f t="shared" si="108"/>
        <v>4518.2558139534885</v>
      </c>
      <c r="Q3521" s="1">
        <v>5</v>
      </c>
      <c r="R3521" s="1">
        <f>IF(ISBLANK(S3521),_xlfn.XLOOKUP(V3521,'[1]AVG REVIEWS'!E:E,'[1]AVG REVIEWS'!D:D,""),[1]listings!S3521)</f>
        <v>0.1</v>
      </c>
      <c r="S3521" s="1">
        <v>0.1</v>
      </c>
      <c r="T3521" s="1">
        <f>IF(ISBLANK(Q3521),_xlfn.XLOOKUP(W3521,'[1]AVG SCORE'!F:F,'[1]AVG SCORE'!E:E,""),[1]listings!Q3521)</f>
        <v>5</v>
      </c>
      <c r="U3521" s="1" t="str">
        <f t="shared" si="109"/>
        <v>Au-HaidhausenEntire home/apt2</v>
      </c>
      <c r="V3521" s="1" t="str">
        <f>[1]listings!H3521&amp;[1]listings!I3521&amp;[1]listings!G3521</f>
        <v>Entire rental unitEntire home/aptAu-Haidhausen</v>
      </c>
      <c r="W3521" s="1" t="str">
        <f>[1]listings!G3521&amp;[1]listings!H3521&amp;[1]listings!I3521&amp;[1]listings!J3521</f>
        <v>Au-HaidhausenEntire rental unitEntire home/apt2</v>
      </c>
      <c r="X3521" s="38">
        <v>48.154304261420201</v>
      </c>
      <c r="Y3521" s="38">
        <v>11.6315461372277</v>
      </c>
    </row>
    <row r="3522" spans="1:25" ht="16" x14ac:dyDescent="0.2">
      <c r="A3522" s="4" t="s">
        <v>5839</v>
      </c>
      <c r="B3522" s="1" t="s">
        <v>5840</v>
      </c>
      <c r="C3522" s="1">
        <v>46069501</v>
      </c>
      <c r="D3522" s="1" t="s">
        <v>5841</v>
      </c>
      <c r="E3522" s="3">
        <v>42285</v>
      </c>
      <c r="F3522" s="1">
        <v>1</v>
      </c>
      <c r="G3522" s="1" t="s">
        <v>74</v>
      </c>
      <c r="H3522" s="1" t="s">
        <v>32</v>
      </c>
      <c r="I3522" s="1" t="s">
        <v>33</v>
      </c>
      <c r="J3522" s="1">
        <v>2</v>
      </c>
      <c r="L3522" s="2">
        <f>IF(ISBLANK(K3522),_xlfn.XLOOKUP(U3522,'[1]AVG PRICE'!E:E,'[1]AVG PRICE'!D:D,""),[1]listings!K3522)</f>
        <v>134.39024390243901</v>
      </c>
      <c r="M3522" s="1">
        <v>4</v>
      </c>
      <c r="N3522" s="1">
        <v>23</v>
      </c>
      <c r="O3522" s="1">
        <v>18</v>
      </c>
      <c r="P3522" s="2">
        <f t="shared" ref="P3522:P3585" si="110">L3522*(N3522+M3522)/2</f>
        <v>1814.2682926829266</v>
      </c>
      <c r="Q3522" s="1">
        <v>5</v>
      </c>
      <c r="R3522" s="1">
        <f>IF(ISBLANK(S3522),_xlfn.XLOOKUP(V3522,'[1]AVG REVIEWS'!E:E,'[1]AVG REVIEWS'!D:D,""),[1]listings!S3522)</f>
        <v>0.63</v>
      </c>
      <c r="S3522" s="1">
        <v>0.63</v>
      </c>
      <c r="T3522" s="1">
        <f>IF(ISBLANK(Q3522),_xlfn.XLOOKUP(W3522,'[1]AVG SCORE'!F:F,'[1]AVG SCORE'!E:E,""),[1]listings!Q3522)</f>
        <v>5</v>
      </c>
      <c r="U3522" s="1" t="str">
        <f t="shared" ref="U3522:U3585" si="111">G3522&amp;I3522&amp;J3522</f>
        <v>SendlingEntire home/apt2</v>
      </c>
      <c r="V3522" s="1" t="str">
        <f>[1]listings!H3522&amp;[1]listings!I3522&amp;[1]listings!G3522</f>
        <v>Entire rental unitEntire home/aptSendling</v>
      </c>
      <c r="W3522" s="1" t="str">
        <f>[1]listings!G3522&amp;[1]listings!H3522&amp;[1]listings!I3522&amp;[1]listings!J3522</f>
        <v>SendlingEntire rental unitEntire home/apt2</v>
      </c>
      <c r="X3522" s="38">
        <v>48.158233109267698</v>
      </c>
      <c r="Y3522" s="38">
        <v>11.566370542406901</v>
      </c>
    </row>
    <row r="3523" spans="1:25" ht="16" x14ac:dyDescent="0.2">
      <c r="A3523" s="4" t="s">
        <v>5842</v>
      </c>
      <c r="B3523" s="1" t="s">
        <v>5843</v>
      </c>
      <c r="C3523" s="1">
        <v>484848432</v>
      </c>
      <c r="D3523" s="1" t="s">
        <v>5844</v>
      </c>
      <c r="E3523" s="3">
        <v>44858</v>
      </c>
      <c r="F3523" s="1">
        <v>1</v>
      </c>
      <c r="G3523" s="1" t="s">
        <v>108</v>
      </c>
      <c r="H3523" s="1" t="s">
        <v>32</v>
      </c>
      <c r="I3523" s="1" t="s">
        <v>33</v>
      </c>
      <c r="J3523" s="1">
        <v>2</v>
      </c>
      <c r="K3523" s="2">
        <v>135</v>
      </c>
      <c r="L3523" s="2">
        <f>IF(ISBLANK(K3523),_xlfn.XLOOKUP(U3523,'[1]AVG PRICE'!E:E,'[1]AVG PRICE'!D:D,""),[1]listings!K3523)</f>
        <v>135</v>
      </c>
      <c r="M3523" s="1">
        <v>7</v>
      </c>
      <c r="N3523" s="1">
        <v>30</v>
      </c>
      <c r="O3523" s="1">
        <v>6</v>
      </c>
      <c r="P3523" s="2">
        <f t="shared" si="110"/>
        <v>2497.5</v>
      </c>
      <c r="Q3523" s="1">
        <v>4.83</v>
      </c>
      <c r="R3523" s="1">
        <f>IF(ISBLANK(S3523),_xlfn.XLOOKUP(V3523,'[1]AVG REVIEWS'!E:E,'[1]AVG REVIEWS'!D:D,""),[1]listings!S3523)</f>
        <v>0.22</v>
      </c>
      <c r="S3523" s="1">
        <v>0.22</v>
      </c>
      <c r="T3523" s="1">
        <f>IF(ISBLANK(Q3523),_xlfn.XLOOKUP(W3523,'[1]AVG SCORE'!F:F,'[1]AVG SCORE'!E:E,""),[1]listings!Q3523)</f>
        <v>4.83</v>
      </c>
      <c r="U3523" s="1" t="str">
        <f t="shared" si="111"/>
        <v>Schwabing-FreimannEntire home/apt2</v>
      </c>
      <c r="V3523" s="1" t="str">
        <f>[1]listings!H3523&amp;[1]listings!I3523&amp;[1]listings!G3523</f>
        <v>Entire rental unitEntire home/aptSchwabing-Freimann</v>
      </c>
      <c r="W3523" s="1" t="str">
        <f>[1]listings!G3523&amp;[1]listings!H3523&amp;[1]listings!I3523&amp;[1]listings!J3523</f>
        <v>Schwabing-FreimannEntire rental unitEntire home/apt2</v>
      </c>
      <c r="X3523" s="38">
        <v>48.110162600000002</v>
      </c>
      <c r="Y3523" s="38">
        <v>11.537227100000001</v>
      </c>
    </row>
    <row r="3524" spans="1:25" ht="16" x14ac:dyDescent="0.2">
      <c r="A3524" s="4" t="s">
        <v>5845</v>
      </c>
      <c r="B3524" s="1" t="s">
        <v>5846</v>
      </c>
      <c r="C3524" s="1">
        <v>145599342</v>
      </c>
      <c r="D3524" s="1" t="s">
        <v>899</v>
      </c>
      <c r="E3524" s="3">
        <v>42959</v>
      </c>
      <c r="F3524" s="1">
        <v>4</v>
      </c>
      <c r="G3524" s="1" t="s">
        <v>66</v>
      </c>
      <c r="H3524" s="1" t="s">
        <v>51</v>
      </c>
      <c r="I3524" s="1" t="s">
        <v>47</v>
      </c>
      <c r="J3524" s="1">
        <v>1</v>
      </c>
      <c r="K3524" s="2">
        <v>60</v>
      </c>
      <c r="L3524" s="2">
        <f>IF(ISBLANK(K3524),_xlfn.XLOOKUP(U3524,'[1]AVG PRICE'!E:E,'[1]AVG PRICE'!D:D,""),[1]listings!K3524)</f>
        <v>60</v>
      </c>
      <c r="M3524" s="1">
        <v>2</v>
      </c>
      <c r="N3524" s="1">
        <v>365</v>
      </c>
      <c r="O3524" s="1">
        <v>27</v>
      </c>
      <c r="P3524" s="2">
        <f t="shared" si="110"/>
        <v>11010</v>
      </c>
      <c r="Q3524" s="1">
        <v>5</v>
      </c>
      <c r="R3524" s="1">
        <f>IF(ISBLANK(S3524),_xlfn.XLOOKUP(V3524,'[1]AVG REVIEWS'!E:E,'[1]AVG REVIEWS'!D:D,""),[1]listings!S3524)</f>
        <v>0.95</v>
      </c>
      <c r="S3524" s="1">
        <v>0.95</v>
      </c>
      <c r="T3524" s="1">
        <f>IF(ISBLANK(Q3524),_xlfn.XLOOKUP(W3524,'[1]AVG SCORE'!F:F,'[1]AVG SCORE'!E:E,""),[1]listings!Q3524)</f>
        <v>5</v>
      </c>
      <c r="U3524" s="1" t="str">
        <f t="shared" si="111"/>
        <v>Au-HaidhausenPrivate room1</v>
      </c>
      <c r="V3524" s="1" t="str">
        <f>[1]listings!H3524&amp;[1]listings!I3524&amp;[1]listings!G3524</f>
        <v>Private room in rental unitPrivate roomAu-Haidhausen</v>
      </c>
      <c r="W3524" s="1" t="str">
        <f>[1]listings!G3524&amp;[1]listings!H3524&amp;[1]listings!I3524&amp;[1]listings!J3524</f>
        <v>Au-HaidhausenPrivate room in rental unitPrivate room1</v>
      </c>
      <c r="X3524" s="38">
        <v>48.139460999999997</v>
      </c>
      <c r="Y3524" s="38">
        <v>11.409209000000001</v>
      </c>
    </row>
    <row r="3525" spans="1:25" ht="16" x14ac:dyDescent="0.2">
      <c r="A3525" s="4" t="s">
        <v>5847</v>
      </c>
      <c r="B3525" s="1" t="s">
        <v>5848</v>
      </c>
      <c r="C3525" s="1">
        <v>42119668</v>
      </c>
      <c r="D3525" s="1" t="s">
        <v>5464</v>
      </c>
      <c r="E3525" s="3">
        <v>42237</v>
      </c>
      <c r="F3525" s="1">
        <v>1</v>
      </c>
      <c r="G3525" s="1" t="s">
        <v>113</v>
      </c>
      <c r="H3525" s="1" t="s">
        <v>32</v>
      </c>
      <c r="I3525" s="1" t="s">
        <v>33</v>
      </c>
      <c r="J3525" s="1">
        <v>1</v>
      </c>
      <c r="L3525" s="2">
        <f>IF(ISBLANK(K3525),_xlfn.XLOOKUP(U3525,'[1]AVG PRICE'!E:E,'[1]AVG PRICE'!D:D,""),[1]listings!K3525)</f>
        <v>71.571428571428569</v>
      </c>
      <c r="M3525" s="1">
        <v>3</v>
      </c>
      <c r="N3525" s="1">
        <v>365</v>
      </c>
      <c r="O3525" s="1">
        <v>0</v>
      </c>
      <c r="P3525" s="2">
        <f t="shared" si="110"/>
        <v>13169.142857142857</v>
      </c>
      <c r="R3525" s="1">
        <f>IF(ISBLANK(S3525),_xlfn.XLOOKUP(V3525,'[1]AVG REVIEWS'!E:E,'[1]AVG REVIEWS'!D:D,""),[1]listings!S3525)</f>
        <v>0.81029411764705872</v>
      </c>
      <c r="T3525" s="1">
        <f>IF(ISBLANK(Q3525),_xlfn.XLOOKUP(W3525,'[1]AVG SCORE'!F:F,'[1]AVG SCORE'!E:E,""),[1]listings!Q3525)</f>
        <v>4.8816666666666668</v>
      </c>
      <c r="U3525" s="1" t="str">
        <f t="shared" si="111"/>
        <v>Tudering-RiemEntire home/apt1</v>
      </c>
      <c r="V3525" s="1" t="str">
        <f>[1]listings!H3525&amp;[1]listings!I3525&amp;[1]listings!G3525</f>
        <v>Entire rental unitEntire home/aptTudering-Riem</v>
      </c>
      <c r="W3525" s="1" t="str">
        <f>[1]listings!G3525&amp;[1]listings!H3525&amp;[1]listings!I3525&amp;[1]listings!J3525</f>
        <v>Tudering-RiemEntire rental unitEntire home/apt1</v>
      </c>
      <c r="X3525" s="38">
        <v>48.152509999999999</v>
      </c>
      <c r="Y3525" s="38">
        <v>11.57823</v>
      </c>
    </row>
    <row r="3526" spans="1:25" ht="16" x14ac:dyDescent="0.2">
      <c r="A3526" s="4" t="s">
        <v>5849</v>
      </c>
      <c r="B3526" s="1" t="s">
        <v>5850</v>
      </c>
      <c r="C3526" s="1">
        <v>21459732</v>
      </c>
      <c r="D3526" s="1" t="s">
        <v>1221</v>
      </c>
      <c r="E3526" s="3">
        <v>41899</v>
      </c>
      <c r="F3526" s="1">
        <v>3</v>
      </c>
      <c r="G3526" s="1" t="s">
        <v>85</v>
      </c>
      <c r="H3526" s="1" t="s">
        <v>136</v>
      </c>
      <c r="I3526" s="1" t="s">
        <v>33</v>
      </c>
      <c r="J3526" s="1">
        <v>3</v>
      </c>
      <c r="K3526" s="2">
        <v>73</v>
      </c>
      <c r="L3526" s="2">
        <f>IF(ISBLANK(K3526),_xlfn.XLOOKUP(U3526,'[1]AVG PRICE'!E:E,'[1]AVG PRICE'!D:D,""),[1]listings!K3526)</f>
        <v>73</v>
      </c>
      <c r="M3526" s="1">
        <v>1</v>
      </c>
      <c r="N3526" s="1">
        <v>365</v>
      </c>
      <c r="O3526" s="1">
        <v>10</v>
      </c>
      <c r="P3526" s="2">
        <f t="shared" si="110"/>
        <v>13359</v>
      </c>
      <c r="Q3526" s="1">
        <v>4.8</v>
      </c>
      <c r="R3526" s="1">
        <f>IF(ISBLANK(S3526),_xlfn.XLOOKUP(V3526,'[1]AVG REVIEWS'!E:E,'[1]AVG REVIEWS'!D:D,""),[1]listings!S3526)</f>
        <v>0.37</v>
      </c>
      <c r="S3526" s="1">
        <v>0.37</v>
      </c>
      <c r="T3526" s="1">
        <f>IF(ISBLANK(Q3526),_xlfn.XLOOKUP(W3526,'[1]AVG SCORE'!F:F,'[1]AVG SCORE'!E:E,""),[1]listings!Q3526)</f>
        <v>4.8</v>
      </c>
      <c r="U3526" s="1" t="str">
        <f t="shared" si="111"/>
        <v>Ramersdorf-PerlachEntire home/apt3</v>
      </c>
      <c r="V3526" s="1" t="str">
        <f>[1]listings!H3526&amp;[1]listings!I3526&amp;[1]listings!G3526</f>
        <v>Entire condoEntire home/aptRamersdorf-Perlach</v>
      </c>
      <c r="W3526" s="1" t="str">
        <f>[1]listings!G3526&amp;[1]listings!H3526&amp;[1]listings!I3526&amp;[1]listings!J3526</f>
        <v>Ramersdorf-PerlachEntire condoEntire home/apt3</v>
      </c>
      <c r="X3526" s="38">
        <v>48.153129999999997</v>
      </c>
      <c r="Y3526" s="38">
        <v>11.57306</v>
      </c>
    </row>
    <row r="3527" spans="1:25" ht="16" x14ac:dyDescent="0.2">
      <c r="A3527" s="4" t="s">
        <v>5851</v>
      </c>
      <c r="B3527" s="1" t="s">
        <v>5852</v>
      </c>
      <c r="C3527" s="1">
        <v>485148390</v>
      </c>
      <c r="D3527" s="1" t="s">
        <v>357</v>
      </c>
      <c r="E3527" s="3">
        <v>44860</v>
      </c>
      <c r="F3527" s="1">
        <v>1</v>
      </c>
      <c r="G3527" s="1" t="s">
        <v>50</v>
      </c>
      <c r="H3527" s="1" t="s">
        <v>32</v>
      </c>
      <c r="I3527" s="1" t="s">
        <v>33</v>
      </c>
      <c r="J3527" s="1">
        <v>2</v>
      </c>
      <c r="K3527" s="2">
        <v>129</v>
      </c>
      <c r="L3527" s="2">
        <f>IF(ISBLANK(K3527),_xlfn.XLOOKUP(U3527,'[1]AVG PRICE'!E:E,'[1]AVG PRICE'!D:D,""),[1]listings!K3527)</f>
        <v>129</v>
      </c>
      <c r="M3527" s="1">
        <v>30</v>
      </c>
      <c r="N3527" s="1">
        <v>90</v>
      </c>
      <c r="O3527" s="1">
        <v>22</v>
      </c>
      <c r="P3527" s="2">
        <f t="shared" si="110"/>
        <v>7740</v>
      </c>
      <c r="Q3527" s="1">
        <v>4.8600000000000003</v>
      </c>
      <c r="R3527" s="1">
        <f>IF(ISBLANK(S3527),_xlfn.XLOOKUP(V3527,'[1]AVG REVIEWS'!E:E,'[1]AVG REVIEWS'!D:D,""),[1]listings!S3527)</f>
        <v>0.86</v>
      </c>
      <c r="S3527" s="1">
        <v>0.86</v>
      </c>
      <c r="T3527" s="1">
        <f>IF(ISBLANK(Q3527),_xlfn.XLOOKUP(W3527,'[1]AVG SCORE'!F:F,'[1]AVG SCORE'!E:E,""),[1]listings!Q3527)</f>
        <v>4.8600000000000003</v>
      </c>
      <c r="U3527" s="1" t="str">
        <f t="shared" si="111"/>
        <v>Schwabing-WestEntire home/apt2</v>
      </c>
      <c r="V3527" s="1" t="str">
        <f>[1]listings!H3527&amp;[1]listings!I3527&amp;[1]listings!G3527</f>
        <v>Entire rental unitEntire home/aptSchwabing-West</v>
      </c>
      <c r="W3527" s="1" t="str">
        <f>[1]listings!G3527&amp;[1]listings!H3527&amp;[1]listings!I3527&amp;[1]listings!J3527</f>
        <v>Schwabing-WestEntire rental unitEntire home/apt2</v>
      </c>
      <c r="X3527" s="38">
        <v>48.093858300000001</v>
      </c>
      <c r="Y3527" s="38">
        <v>11.536714999999999</v>
      </c>
    </row>
    <row r="3528" spans="1:25" ht="16" x14ac:dyDescent="0.2">
      <c r="A3528" s="4" t="s">
        <v>5853</v>
      </c>
      <c r="B3528" s="1" t="s">
        <v>5854</v>
      </c>
      <c r="C3528" s="1">
        <v>376961462</v>
      </c>
      <c r="D3528" s="1" t="s">
        <v>4052</v>
      </c>
      <c r="E3528" s="3">
        <v>44160</v>
      </c>
      <c r="F3528" s="1">
        <v>165</v>
      </c>
      <c r="G3528" s="1" t="s">
        <v>651</v>
      </c>
      <c r="H3528" s="1" t="s">
        <v>1021</v>
      </c>
      <c r="I3528" s="1" t="s">
        <v>33</v>
      </c>
      <c r="J3528" s="1">
        <v>1</v>
      </c>
      <c r="K3528" s="2">
        <v>72</v>
      </c>
      <c r="L3528" s="2">
        <f>IF(ISBLANK(K3528),_xlfn.XLOOKUP(U3528,'[1]AVG PRICE'!E:E,'[1]AVG PRICE'!D:D,""),[1]listings!K3528)</f>
        <v>72</v>
      </c>
      <c r="M3528" s="1">
        <v>4.7</v>
      </c>
      <c r="N3528" s="1">
        <v>180</v>
      </c>
      <c r="O3528" s="1">
        <v>0</v>
      </c>
      <c r="P3528" s="2">
        <f t="shared" si="110"/>
        <v>6649.2</v>
      </c>
      <c r="R3528" s="1">
        <f>IF(ISBLANK(S3528),_xlfn.XLOOKUP(V3528,'[1]AVG REVIEWS'!E:E,'[1]AVG REVIEWS'!D:D,""),[1]listings!S3528)</f>
        <v>0.18446808510638299</v>
      </c>
      <c r="T3528" s="1">
        <f>IF(ISBLANK(Q3528),_xlfn.XLOOKUP(W3528,'[1]AVG SCORE'!F:F,'[1]AVG SCORE'!E:E,""),[1]listings!Q3528)</f>
        <v>4.3580952380952382</v>
      </c>
      <c r="U3528" s="1" t="str">
        <f t="shared" si="111"/>
        <v>Aubing-Lochhausen-LangwiedEntire home/apt1</v>
      </c>
      <c r="V3528" s="1" t="str">
        <f>[1]listings!H3528&amp;[1]listings!I3528&amp;[1]listings!G3528</f>
        <v>Entire serviced apartmentEntire home/aptAubing-Lochhausen-Langwied</v>
      </c>
      <c r="W3528" s="1" t="str">
        <f>[1]listings!G3528&amp;[1]listings!H3528&amp;[1]listings!I3528&amp;[1]listings!J3528</f>
        <v>Aubing-Lochhausen-LangwiedEntire serviced apartmentEntire home/apt1</v>
      </c>
      <c r="X3528" s="38">
        <v>48.157780000000002</v>
      </c>
      <c r="Y3528" s="38">
        <v>11.560779999999999</v>
      </c>
    </row>
    <row r="3529" spans="1:25" ht="16" x14ac:dyDescent="0.2">
      <c r="A3529" s="4" t="s">
        <v>5855</v>
      </c>
      <c r="B3529" s="1" t="s">
        <v>5856</v>
      </c>
      <c r="C3529" s="1">
        <v>76386256</v>
      </c>
      <c r="D3529" s="1" t="s">
        <v>5857</v>
      </c>
      <c r="E3529" s="3">
        <v>42528</v>
      </c>
      <c r="F3529" s="1">
        <v>1</v>
      </c>
      <c r="G3529" s="1" t="s">
        <v>108</v>
      </c>
      <c r="H3529" s="1" t="s">
        <v>32</v>
      </c>
      <c r="I3529" s="1" t="s">
        <v>33</v>
      </c>
      <c r="J3529" s="1">
        <v>2</v>
      </c>
      <c r="L3529" s="2">
        <f>IF(ISBLANK(K3529),_xlfn.XLOOKUP(U3529,'[1]AVG PRICE'!E:E,'[1]AVG PRICE'!D:D,""),[1]listings!K3529)</f>
        <v>119.73170731707317</v>
      </c>
      <c r="M3529" s="1">
        <v>28</v>
      </c>
      <c r="N3529" s="1">
        <v>1125</v>
      </c>
      <c r="O3529" s="1">
        <v>1</v>
      </c>
      <c r="P3529" s="2">
        <f t="shared" si="110"/>
        <v>69025.329268292684</v>
      </c>
      <c r="Q3529" s="1">
        <v>5</v>
      </c>
      <c r="R3529" s="1">
        <f>IF(ISBLANK(S3529),_xlfn.XLOOKUP(V3529,'[1]AVG REVIEWS'!E:E,'[1]AVG REVIEWS'!D:D,""),[1]listings!S3529)</f>
        <v>0.05</v>
      </c>
      <c r="S3529" s="1">
        <v>0.05</v>
      </c>
      <c r="T3529" s="1">
        <f>IF(ISBLANK(Q3529),_xlfn.XLOOKUP(W3529,'[1]AVG SCORE'!F:F,'[1]AVG SCORE'!E:E,""),[1]listings!Q3529)</f>
        <v>5</v>
      </c>
      <c r="U3529" s="1" t="str">
        <f t="shared" si="111"/>
        <v>Schwabing-FreimannEntire home/apt2</v>
      </c>
      <c r="V3529" s="1" t="str">
        <f>[1]listings!H3529&amp;[1]listings!I3529&amp;[1]listings!G3529</f>
        <v>Entire rental unitEntire home/aptSchwabing-Freimann</v>
      </c>
      <c r="W3529" s="1" t="str">
        <f>[1]listings!G3529&amp;[1]listings!H3529&amp;[1]listings!I3529&amp;[1]listings!J3529</f>
        <v>Schwabing-FreimannEntire rental unitEntire home/apt2</v>
      </c>
      <c r="X3529" s="38">
        <v>48.1205170787455</v>
      </c>
      <c r="Y3529" s="38">
        <v>11.5333482250571</v>
      </c>
    </row>
    <row r="3530" spans="1:25" ht="16" x14ac:dyDescent="0.2">
      <c r="A3530" s="4" t="s">
        <v>5858</v>
      </c>
      <c r="B3530" s="1" t="s">
        <v>5859</v>
      </c>
      <c r="C3530" s="1">
        <v>401823543</v>
      </c>
      <c r="D3530" s="1" t="s">
        <v>619</v>
      </c>
      <c r="E3530" s="3">
        <v>44332</v>
      </c>
      <c r="F3530" s="1">
        <v>2</v>
      </c>
      <c r="G3530" s="1" t="s">
        <v>63</v>
      </c>
      <c r="H3530" s="1" t="s">
        <v>51</v>
      </c>
      <c r="I3530" s="1" t="s">
        <v>47</v>
      </c>
      <c r="J3530" s="1">
        <v>1</v>
      </c>
      <c r="K3530" s="2">
        <v>63</v>
      </c>
      <c r="L3530" s="2">
        <f>IF(ISBLANK(K3530),_xlfn.XLOOKUP(U3530,'[1]AVG PRICE'!E:E,'[1]AVG PRICE'!D:D,""),[1]listings!K3530)</f>
        <v>63</v>
      </c>
      <c r="M3530" s="1">
        <v>2</v>
      </c>
      <c r="N3530" s="1">
        <v>60</v>
      </c>
      <c r="O3530" s="1">
        <v>5</v>
      </c>
      <c r="P3530" s="2">
        <f t="shared" si="110"/>
        <v>1953</v>
      </c>
      <c r="Q3530" s="1">
        <v>4.8</v>
      </c>
      <c r="R3530" s="1">
        <f>IF(ISBLANK(S3530),_xlfn.XLOOKUP(V3530,'[1]AVG REVIEWS'!E:E,'[1]AVG REVIEWS'!D:D,""),[1]listings!S3530)</f>
        <v>0.17</v>
      </c>
      <c r="S3530" s="1">
        <v>0.17</v>
      </c>
      <c r="T3530" s="1">
        <f>IF(ISBLANK(Q3530),_xlfn.XLOOKUP(W3530,'[1]AVG SCORE'!F:F,'[1]AVG SCORE'!E:E,""),[1]listings!Q3530)</f>
        <v>4.8</v>
      </c>
      <c r="U3530" s="1" t="str">
        <f t="shared" si="111"/>
        <v>BogenhausenPrivate room1</v>
      </c>
      <c r="V3530" s="1" t="str">
        <f>[1]listings!H3530&amp;[1]listings!I3530&amp;[1]listings!G3530</f>
        <v>Private room in rental unitPrivate roomBogenhausen</v>
      </c>
      <c r="W3530" s="1" t="str">
        <f>[1]listings!G3530&amp;[1]listings!H3530&amp;[1]listings!I3530&amp;[1]listings!J3530</f>
        <v>BogenhausenPrivate room in rental unitPrivate room1</v>
      </c>
      <c r="X3530" s="38">
        <v>48.1071039880391</v>
      </c>
      <c r="Y3530" s="38">
        <v>11.517320552519401</v>
      </c>
    </row>
    <row r="3531" spans="1:25" ht="16" x14ac:dyDescent="0.2">
      <c r="A3531" s="4" t="s">
        <v>5860</v>
      </c>
      <c r="B3531" s="1" t="s">
        <v>5861</v>
      </c>
      <c r="C3531" s="1">
        <v>2427842</v>
      </c>
      <c r="D3531" s="1" t="s">
        <v>399</v>
      </c>
      <c r="E3531" s="3">
        <v>41050</v>
      </c>
      <c r="F3531" s="1">
        <v>2</v>
      </c>
      <c r="G3531" s="1" t="s">
        <v>100</v>
      </c>
      <c r="H3531" s="1" t="s">
        <v>136</v>
      </c>
      <c r="I3531" s="1" t="s">
        <v>33</v>
      </c>
      <c r="J3531" s="1">
        <v>2</v>
      </c>
      <c r="K3531" s="2">
        <v>69</v>
      </c>
      <c r="L3531" s="2">
        <f>IF(ISBLANK(K3531),_xlfn.XLOOKUP(U3531,'[1]AVG PRICE'!E:E,'[1]AVG PRICE'!D:D,""),[1]listings!K3531)</f>
        <v>69</v>
      </c>
      <c r="M3531" s="1">
        <v>90</v>
      </c>
      <c r="N3531" s="1">
        <v>365</v>
      </c>
      <c r="O3531" s="1">
        <v>5</v>
      </c>
      <c r="P3531" s="2">
        <f t="shared" si="110"/>
        <v>15697.5</v>
      </c>
      <c r="Q3531" s="1">
        <v>5</v>
      </c>
      <c r="R3531" s="1">
        <f>IF(ISBLANK(S3531),_xlfn.XLOOKUP(V3531,'[1]AVG REVIEWS'!E:E,'[1]AVG REVIEWS'!D:D,""),[1]listings!S3531)</f>
        <v>0.24</v>
      </c>
      <c r="S3531" s="1">
        <v>0.24</v>
      </c>
      <c r="T3531" s="1">
        <f>IF(ISBLANK(Q3531),_xlfn.XLOOKUP(W3531,'[1]AVG SCORE'!F:F,'[1]AVG SCORE'!E:E,""),[1]listings!Q3531)</f>
        <v>5</v>
      </c>
      <c r="U3531" s="1" t="str">
        <f t="shared" si="111"/>
        <v>Untergiesing-HarlachingEntire home/apt2</v>
      </c>
      <c r="V3531" s="1" t="str">
        <f>[1]listings!H3531&amp;[1]listings!I3531&amp;[1]listings!G3531</f>
        <v>Entire condoEntire home/aptUntergiesing-Harlaching</v>
      </c>
      <c r="W3531" s="1" t="str">
        <f>[1]listings!G3531&amp;[1]listings!H3531&amp;[1]listings!I3531&amp;[1]listings!J3531</f>
        <v>Untergiesing-HarlachingEntire condoEntire home/apt2</v>
      </c>
      <c r="X3531" s="38">
        <v>48.125252738457903</v>
      </c>
      <c r="Y3531" s="38">
        <v>11.571130830688499</v>
      </c>
    </row>
    <row r="3532" spans="1:25" ht="16" x14ac:dyDescent="0.2">
      <c r="A3532" s="4" t="s">
        <v>5862</v>
      </c>
      <c r="B3532" s="1" t="s">
        <v>5863</v>
      </c>
      <c r="C3532" s="1">
        <v>178092154</v>
      </c>
      <c r="D3532" s="1" t="s">
        <v>514</v>
      </c>
      <c r="E3532" s="3">
        <v>43171</v>
      </c>
      <c r="F3532" s="1">
        <v>2</v>
      </c>
      <c r="G3532" s="1" t="s">
        <v>56</v>
      </c>
      <c r="H3532" s="1" t="s">
        <v>105</v>
      </c>
      <c r="I3532" s="1" t="s">
        <v>47</v>
      </c>
      <c r="J3532" s="1">
        <v>1</v>
      </c>
      <c r="L3532" s="2">
        <f>IF(ISBLANK(K3532),_xlfn.XLOOKUP(U3532,'[1]AVG PRICE'!E:E,'[1]AVG PRICE'!D:D,""),[1]listings!K3532)</f>
        <v>56.875</v>
      </c>
      <c r="M3532" s="1">
        <v>7</v>
      </c>
      <c r="N3532" s="1">
        <v>10</v>
      </c>
      <c r="O3532" s="1">
        <v>22</v>
      </c>
      <c r="P3532" s="2">
        <f t="shared" si="110"/>
        <v>483.4375</v>
      </c>
      <c r="Q3532" s="1">
        <v>4.82</v>
      </c>
      <c r="R3532" s="1">
        <f>IF(ISBLANK(S3532),_xlfn.XLOOKUP(V3532,'[1]AVG REVIEWS'!E:E,'[1]AVG REVIEWS'!D:D,""),[1]listings!S3532)</f>
        <v>0.77</v>
      </c>
      <c r="S3532" s="1">
        <v>0.77</v>
      </c>
      <c r="T3532" s="1">
        <f>IF(ISBLANK(Q3532),_xlfn.XLOOKUP(W3532,'[1]AVG SCORE'!F:F,'[1]AVG SCORE'!E:E,""),[1]listings!Q3532)</f>
        <v>4.82</v>
      </c>
      <c r="U3532" s="1" t="str">
        <f t="shared" si="111"/>
        <v>Neuhausen-NymphenburgPrivate room1</v>
      </c>
      <c r="V3532" s="1" t="str">
        <f>[1]listings!H3532&amp;[1]listings!I3532&amp;[1]listings!G3532</f>
        <v>Private room in serviced apartmentPrivate roomNeuhausen-Nymphenburg</v>
      </c>
      <c r="W3532" s="1" t="str">
        <f>[1]listings!G3532&amp;[1]listings!H3532&amp;[1]listings!I3532&amp;[1]listings!J3532</f>
        <v>Neuhausen-NymphenburgPrivate room in serviced apartmentPrivate room1</v>
      </c>
      <c r="X3532" s="38">
        <v>48.121835628966899</v>
      </c>
      <c r="Y3532" s="38">
        <v>11.5643340796919</v>
      </c>
    </row>
    <row r="3533" spans="1:25" ht="16" x14ac:dyDescent="0.2">
      <c r="A3533" s="4" t="s">
        <v>5864</v>
      </c>
      <c r="B3533" s="1" t="s">
        <v>5865</v>
      </c>
      <c r="C3533" s="1">
        <v>26427552</v>
      </c>
      <c r="D3533" s="1" t="s">
        <v>5230</v>
      </c>
      <c r="E3533" s="3">
        <v>42024</v>
      </c>
      <c r="F3533" s="1">
        <v>5</v>
      </c>
      <c r="G3533" s="1" t="s">
        <v>71</v>
      </c>
      <c r="H3533" s="1" t="s">
        <v>32</v>
      </c>
      <c r="I3533" s="1" t="s">
        <v>33</v>
      </c>
      <c r="J3533" s="1">
        <v>2</v>
      </c>
      <c r="L3533" s="2">
        <f>IF(ISBLANK(K3533),_xlfn.XLOOKUP(U3533,'[1]AVG PRICE'!E:E,'[1]AVG PRICE'!D:D,""),[1]listings!K3533)</f>
        <v>150.01249999999999</v>
      </c>
      <c r="M3533" s="1">
        <v>150</v>
      </c>
      <c r="N3533" s="1">
        <v>365</v>
      </c>
      <c r="O3533" s="1">
        <v>6</v>
      </c>
      <c r="P3533" s="2">
        <f t="shared" si="110"/>
        <v>38628.21875</v>
      </c>
      <c r="Q3533" s="1">
        <v>5</v>
      </c>
      <c r="R3533" s="1">
        <f>IF(ISBLANK(S3533),_xlfn.XLOOKUP(V3533,'[1]AVG REVIEWS'!E:E,'[1]AVG REVIEWS'!D:D,""),[1]listings!S3533)</f>
        <v>0.24</v>
      </c>
      <c r="S3533" s="1">
        <v>0.24</v>
      </c>
      <c r="T3533" s="1">
        <f>IF(ISBLANK(Q3533),_xlfn.XLOOKUP(W3533,'[1]AVG SCORE'!F:F,'[1]AVG SCORE'!E:E,""),[1]listings!Q3533)</f>
        <v>5</v>
      </c>
      <c r="U3533" s="1" t="str">
        <f t="shared" si="111"/>
        <v>Ludwigsvorstadt-IsarvorstadtEntire home/apt2</v>
      </c>
      <c r="V3533" s="1" t="str">
        <f>[1]listings!H3533&amp;[1]listings!I3533&amp;[1]listings!G3533</f>
        <v>Entire rental unitEntire home/aptLudwigsvorstadt-Isarvorstadt</v>
      </c>
      <c r="W3533" s="1" t="str">
        <f>[1]listings!G3533&amp;[1]listings!H3533&amp;[1]listings!I3533&amp;[1]listings!J3533</f>
        <v>Ludwigsvorstadt-IsarvorstadtEntire rental unitEntire home/apt2</v>
      </c>
      <c r="X3533" s="38">
        <v>48.166114</v>
      </c>
      <c r="Y3533" s="38">
        <v>11.5910262</v>
      </c>
    </row>
    <row r="3534" spans="1:25" ht="16" x14ac:dyDescent="0.2">
      <c r="A3534" s="4" t="s">
        <v>5866</v>
      </c>
      <c r="B3534" s="1" t="s">
        <v>5867</v>
      </c>
      <c r="C3534" s="1">
        <v>24270282</v>
      </c>
      <c r="D3534" s="1" t="s">
        <v>827</v>
      </c>
      <c r="E3534" s="3">
        <v>41971</v>
      </c>
      <c r="F3534" s="1">
        <v>15</v>
      </c>
      <c r="G3534" s="1" t="s">
        <v>56</v>
      </c>
      <c r="H3534" s="1" t="s">
        <v>82</v>
      </c>
      <c r="I3534" s="1" t="s">
        <v>47</v>
      </c>
      <c r="J3534" s="1">
        <v>2</v>
      </c>
      <c r="K3534" s="2">
        <v>158</v>
      </c>
      <c r="L3534" s="2">
        <f>IF(ISBLANK(K3534),_xlfn.XLOOKUP(U3534,'[1]AVG PRICE'!E:E,'[1]AVG PRICE'!D:D,""),[1]listings!K3534)</f>
        <v>158</v>
      </c>
      <c r="M3534" s="1">
        <v>30</v>
      </c>
      <c r="N3534" s="1">
        <v>365</v>
      </c>
      <c r="O3534" s="1">
        <v>3</v>
      </c>
      <c r="P3534" s="2">
        <f t="shared" si="110"/>
        <v>31205</v>
      </c>
      <c r="Q3534" s="1">
        <v>5</v>
      </c>
      <c r="R3534" s="1">
        <f>IF(ISBLANK(S3534),_xlfn.XLOOKUP(V3534,'[1]AVG REVIEWS'!E:E,'[1]AVG REVIEWS'!D:D,""),[1]listings!S3534)</f>
        <v>0.14000000000000001</v>
      </c>
      <c r="S3534" s="1">
        <v>0.14000000000000001</v>
      </c>
      <c r="T3534" s="1">
        <f>IF(ISBLANK(Q3534),_xlfn.XLOOKUP(W3534,'[1]AVG SCORE'!F:F,'[1]AVG SCORE'!E:E,""),[1]listings!Q3534)</f>
        <v>5</v>
      </c>
      <c r="U3534" s="1" t="str">
        <f t="shared" si="111"/>
        <v>Neuhausen-NymphenburgPrivate room2</v>
      </c>
      <c r="V3534" s="1" t="str">
        <f>[1]listings!H3534&amp;[1]listings!I3534&amp;[1]listings!G3534</f>
        <v>Private room in condoPrivate roomNeuhausen-Nymphenburg</v>
      </c>
      <c r="W3534" s="1" t="str">
        <f>[1]listings!G3534&amp;[1]listings!H3534&amp;[1]listings!I3534&amp;[1]listings!J3534</f>
        <v>Neuhausen-NymphenburgPrivate room in condoPrivate room2</v>
      </c>
      <c r="X3534" s="38">
        <v>48.089680000000001</v>
      </c>
      <c r="Y3534" s="38">
        <v>11.61304</v>
      </c>
    </row>
    <row r="3535" spans="1:25" ht="16" x14ac:dyDescent="0.2">
      <c r="A3535" s="4" t="s">
        <v>5868</v>
      </c>
      <c r="B3535" s="1" t="s">
        <v>5869</v>
      </c>
      <c r="C3535" s="1">
        <v>2003109</v>
      </c>
      <c r="D3535" s="1" t="s">
        <v>5870</v>
      </c>
      <c r="E3535" s="3">
        <v>40993</v>
      </c>
      <c r="F3535" s="1">
        <v>4</v>
      </c>
      <c r="G3535" s="1" t="s">
        <v>39</v>
      </c>
      <c r="H3535" s="1" t="s">
        <v>32</v>
      </c>
      <c r="I3535" s="1" t="s">
        <v>33</v>
      </c>
      <c r="J3535" s="1">
        <v>2</v>
      </c>
      <c r="L3535" s="2">
        <f>IF(ISBLANK(K3535),_xlfn.XLOOKUP(U3535,'[1]AVG PRICE'!E:E,'[1]AVG PRICE'!D:D,""),[1]listings!K3535)</f>
        <v>136.95041322314049</v>
      </c>
      <c r="M3535" s="1">
        <v>14</v>
      </c>
      <c r="N3535" s="1">
        <v>1125</v>
      </c>
      <c r="O3535" s="1">
        <v>2</v>
      </c>
      <c r="P3535" s="2">
        <f t="shared" si="110"/>
        <v>77993.260330578501</v>
      </c>
      <c r="Q3535" s="1">
        <v>5</v>
      </c>
      <c r="R3535" s="1">
        <f>IF(ISBLANK(S3535),_xlfn.XLOOKUP(V3535,'[1]AVG REVIEWS'!E:E,'[1]AVG REVIEWS'!D:D,""),[1]listings!S3535)</f>
        <v>7.0000000000000007E-2</v>
      </c>
      <c r="S3535" s="1">
        <v>7.0000000000000007E-2</v>
      </c>
      <c r="T3535" s="1">
        <f>IF(ISBLANK(Q3535),_xlfn.XLOOKUP(W3535,'[1]AVG SCORE'!F:F,'[1]AVG SCORE'!E:E,""),[1]listings!Q3535)</f>
        <v>5</v>
      </c>
      <c r="U3535" s="1" t="str">
        <f t="shared" si="111"/>
        <v>MaxvorstadtEntire home/apt2</v>
      </c>
      <c r="V3535" s="1" t="str">
        <f>[1]listings!H3535&amp;[1]listings!I3535&amp;[1]listings!G3535</f>
        <v>Entire rental unitEntire home/aptMaxvorstadt</v>
      </c>
      <c r="W3535" s="1" t="str">
        <f>[1]listings!G3535&amp;[1]listings!H3535&amp;[1]listings!I3535&amp;[1]listings!J3535</f>
        <v>MaxvorstadtEntire rental unitEntire home/apt2</v>
      </c>
      <c r="X3535" s="38">
        <v>48.183799899999997</v>
      </c>
      <c r="Y3535" s="38">
        <v>11.5631877</v>
      </c>
    </row>
    <row r="3536" spans="1:25" ht="16" x14ac:dyDescent="0.2">
      <c r="A3536" s="4" t="s">
        <v>5871</v>
      </c>
      <c r="B3536" s="1" t="s">
        <v>5872</v>
      </c>
      <c r="C3536" s="1">
        <v>39513478</v>
      </c>
      <c r="D3536" s="1" t="s">
        <v>5873</v>
      </c>
      <c r="E3536" s="3">
        <v>42210</v>
      </c>
      <c r="F3536" s="1">
        <v>1</v>
      </c>
      <c r="G3536" s="1" t="s">
        <v>93</v>
      </c>
      <c r="H3536" s="1" t="s">
        <v>82</v>
      </c>
      <c r="I3536" s="1" t="s">
        <v>47</v>
      </c>
      <c r="J3536" s="1">
        <v>2</v>
      </c>
      <c r="L3536" s="2">
        <f>IF(ISBLANK(K3536),_xlfn.XLOOKUP(U3536,'[1]AVG PRICE'!E:E,'[1]AVG PRICE'!D:D,""),[1]listings!K3536)</f>
        <v>74.84615384615384</v>
      </c>
      <c r="M3536" s="1">
        <v>2</v>
      </c>
      <c r="N3536" s="1">
        <v>1125</v>
      </c>
      <c r="O3536" s="1">
        <v>67</v>
      </c>
      <c r="P3536" s="2">
        <f t="shared" si="110"/>
        <v>42175.807692307688</v>
      </c>
      <c r="Q3536" s="1">
        <v>4.97</v>
      </c>
      <c r="R3536" s="1">
        <f>IF(ISBLANK(S3536),_xlfn.XLOOKUP(V3536,'[1]AVG REVIEWS'!E:E,'[1]AVG REVIEWS'!D:D,""),[1]listings!S3536)</f>
        <v>2.34</v>
      </c>
      <c r="S3536" s="1">
        <v>2.34</v>
      </c>
      <c r="T3536" s="1">
        <f>IF(ISBLANK(Q3536),_xlfn.XLOOKUP(W3536,'[1]AVG SCORE'!F:F,'[1]AVG SCORE'!E:E,""),[1]listings!Q3536)</f>
        <v>4.97</v>
      </c>
      <c r="U3536" s="1" t="str">
        <f t="shared" si="111"/>
        <v>Thalkirchen-Obersendling-Forstenried-F√ºrstenried-SollnPrivate room2</v>
      </c>
      <c r="V3536" s="1" t="str">
        <f>[1]listings!H3536&amp;[1]listings!I3536&amp;[1]listings!G3536</f>
        <v>Private room in condoPrivate roomThalkirchen-Obersendling-Forstenried-F√ºrstenried-Solln</v>
      </c>
      <c r="W3536" s="1" t="str">
        <f>[1]listings!G3536&amp;[1]listings!H3536&amp;[1]listings!I3536&amp;[1]listings!J3536</f>
        <v>Thalkirchen-Obersendling-Forstenried-F√ºrstenried-SollnPrivate room in condoPrivate room2</v>
      </c>
      <c r="X3536" s="38">
        <v>48.148510000000002</v>
      </c>
      <c r="Y3536" s="38">
        <v>11.534739999999999</v>
      </c>
    </row>
    <row r="3537" spans="1:25" ht="16" x14ac:dyDescent="0.2">
      <c r="A3537" s="4" t="s">
        <v>5874</v>
      </c>
      <c r="B3537" s="1" t="s">
        <v>5875</v>
      </c>
      <c r="C3537" s="1">
        <v>86498694</v>
      </c>
      <c r="D3537" s="1" t="s">
        <v>861</v>
      </c>
      <c r="E3537" s="3">
        <v>42579</v>
      </c>
      <c r="F3537" s="1">
        <v>1</v>
      </c>
      <c r="G3537" s="1" t="s">
        <v>145</v>
      </c>
      <c r="H3537" s="1" t="s">
        <v>136</v>
      </c>
      <c r="I3537" s="1" t="s">
        <v>33</v>
      </c>
      <c r="J3537" s="1">
        <v>2</v>
      </c>
      <c r="K3537" s="2">
        <v>122</v>
      </c>
      <c r="L3537" s="2">
        <f>IF(ISBLANK(K3537),_xlfn.XLOOKUP(U3537,'[1]AVG PRICE'!E:E,'[1]AVG PRICE'!D:D,""),[1]listings!K3537)</f>
        <v>122</v>
      </c>
      <c r="M3537" s="1">
        <v>2</v>
      </c>
      <c r="N3537" s="1">
        <v>180</v>
      </c>
      <c r="O3537" s="1">
        <v>23</v>
      </c>
      <c r="P3537" s="2">
        <f t="shared" si="110"/>
        <v>11102</v>
      </c>
      <c r="Q3537" s="1">
        <v>4.91</v>
      </c>
      <c r="R3537" s="1">
        <f>IF(ISBLANK(S3537),_xlfn.XLOOKUP(V3537,'[1]AVG REVIEWS'!E:E,'[1]AVG REVIEWS'!D:D,""),[1]listings!S3537)</f>
        <v>0.92</v>
      </c>
      <c r="S3537" s="1">
        <v>0.92</v>
      </c>
      <c r="T3537" s="1">
        <f>IF(ISBLANK(Q3537),_xlfn.XLOOKUP(W3537,'[1]AVG SCORE'!F:F,'[1]AVG SCORE'!E:E,""),[1]listings!Q3537)</f>
        <v>4.91</v>
      </c>
      <c r="U3537" s="1" t="str">
        <f t="shared" si="111"/>
        <v>Feldmoching-HasenberglEntire home/apt2</v>
      </c>
      <c r="V3537" s="1" t="str">
        <f>[1]listings!H3537&amp;[1]listings!I3537&amp;[1]listings!G3537</f>
        <v>Entire condoEntire home/aptFeldmoching-Hasenbergl</v>
      </c>
      <c r="W3537" s="1" t="str">
        <f>[1]listings!G3537&amp;[1]listings!H3537&amp;[1]listings!I3537&amp;[1]listings!J3537</f>
        <v>Feldmoching-HasenberglEntire condoEntire home/apt2</v>
      </c>
      <c r="X3537" s="38">
        <v>48.156633726790297</v>
      </c>
      <c r="Y3537" s="38">
        <v>11.5506905721424</v>
      </c>
    </row>
    <row r="3538" spans="1:25" ht="16" x14ac:dyDescent="0.2">
      <c r="A3538" s="4" t="s">
        <v>5876</v>
      </c>
      <c r="B3538" s="1" t="s">
        <v>5877</v>
      </c>
      <c r="C3538" s="1">
        <v>67249981</v>
      </c>
      <c r="D3538" s="1" t="s">
        <v>5878</v>
      </c>
      <c r="E3538" s="3">
        <v>42474</v>
      </c>
      <c r="F3538" s="1">
        <v>1</v>
      </c>
      <c r="G3538" s="1" t="s">
        <v>174</v>
      </c>
      <c r="H3538" s="1" t="s">
        <v>51</v>
      </c>
      <c r="I3538" s="1" t="s">
        <v>47</v>
      </c>
      <c r="J3538" s="1">
        <v>1</v>
      </c>
      <c r="K3538" s="2">
        <v>60</v>
      </c>
      <c r="L3538" s="2">
        <f>IF(ISBLANK(K3538),_xlfn.XLOOKUP(U3538,'[1]AVG PRICE'!E:E,'[1]AVG PRICE'!D:D,""),[1]listings!K3538)</f>
        <v>60</v>
      </c>
      <c r="M3538" s="1">
        <v>1</v>
      </c>
      <c r="N3538" s="1">
        <v>1125</v>
      </c>
      <c r="O3538" s="1">
        <v>1</v>
      </c>
      <c r="P3538" s="2">
        <f t="shared" si="110"/>
        <v>33780</v>
      </c>
      <c r="Q3538" s="1">
        <v>5</v>
      </c>
      <c r="R3538" s="1">
        <f>IF(ISBLANK(S3538),_xlfn.XLOOKUP(V3538,'[1]AVG REVIEWS'!E:E,'[1]AVG REVIEWS'!D:D,""),[1]listings!S3538)</f>
        <v>0.03</v>
      </c>
      <c r="S3538" s="1">
        <v>0.03</v>
      </c>
      <c r="T3538" s="1">
        <f>IF(ISBLANK(Q3538),_xlfn.XLOOKUP(W3538,'[1]AVG SCORE'!F:F,'[1]AVG SCORE'!E:E,""),[1]listings!Q3538)</f>
        <v>5</v>
      </c>
      <c r="U3538" s="1" t="str">
        <f t="shared" si="111"/>
        <v>Milbertshofen-Am HartPrivate room1</v>
      </c>
      <c r="V3538" s="1" t="str">
        <f>[1]listings!H3538&amp;[1]listings!I3538&amp;[1]listings!G3538</f>
        <v>Private room in rental unitPrivate roomMilbertshofen-Am Hart</v>
      </c>
      <c r="W3538" s="1" t="str">
        <f>[1]listings!G3538&amp;[1]listings!H3538&amp;[1]listings!I3538&amp;[1]listings!J3538</f>
        <v>Milbertshofen-Am HartPrivate room in rental unitPrivate room1</v>
      </c>
      <c r="X3538" s="38">
        <v>48.139460900000003</v>
      </c>
      <c r="Y3538" s="38">
        <v>11.409208899999999</v>
      </c>
    </row>
    <row r="3539" spans="1:25" ht="16" x14ac:dyDescent="0.2">
      <c r="A3539" s="4" t="s">
        <v>5879</v>
      </c>
      <c r="B3539" s="1" t="s">
        <v>5880</v>
      </c>
      <c r="C3539" s="1">
        <v>484070241</v>
      </c>
      <c r="D3539" s="1" t="s">
        <v>1050</v>
      </c>
      <c r="E3539" s="3">
        <v>44852</v>
      </c>
      <c r="F3539" s="1">
        <v>1</v>
      </c>
      <c r="G3539" s="1" t="s">
        <v>50</v>
      </c>
      <c r="H3539" s="1" t="s">
        <v>32</v>
      </c>
      <c r="I3539" s="1" t="s">
        <v>33</v>
      </c>
      <c r="J3539" s="1">
        <v>3</v>
      </c>
      <c r="L3539" s="2">
        <f>IF(ISBLANK(K3539),_xlfn.XLOOKUP(U3539,'[1]AVG PRICE'!E:E,'[1]AVG PRICE'!D:D,""),[1]listings!K3539)</f>
        <v>131.9655172413793</v>
      </c>
      <c r="M3539" s="1">
        <v>7</v>
      </c>
      <c r="N3539" s="1">
        <v>21</v>
      </c>
      <c r="O3539" s="1">
        <v>1</v>
      </c>
      <c r="P3539" s="2">
        <f t="shared" si="110"/>
        <v>1847.5172413793102</v>
      </c>
      <c r="Q3539" s="1">
        <v>5</v>
      </c>
      <c r="R3539" s="1">
        <f>IF(ISBLANK(S3539),_xlfn.XLOOKUP(V3539,'[1]AVG REVIEWS'!E:E,'[1]AVG REVIEWS'!D:D,""),[1]listings!S3539)</f>
        <v>0.04</v>
      </c>
      <c r="S3539" s="1">
        <v>0.04</v>
      </c>
      <c r="T3539" s="1">
        <f>IF(ISBLANK(Q3539),_xlfn.XLOOKUP(W3539,'[1]AVG SCORE'!F:F,'[1]AVG SCORE'!E:E,""),[1]listings!Q3539)</f>
        <v>5</v>
      </c>
      <c r="U3539" s="1" t="str">
        <f t="shared" si="111"/>
        <v>Schwabing-WestEntire home/apt3</v>
      </c>
      <c r="V3539" s="1" t="str">
        <f>[1]listings!H3539&amp;[1]listings!I3539&amp;[1]listings!G3539</f>
        <v>Entire rental unitEntire home/aptSchwabing-West</v>
      </c>
      <c r="W3539" s="1" t="str">
        <f>[1]listings!G3539&amp;[1]listings!H3539&amp;[1]listings!I3539&amp;[1]listings!J3539</f>
        <v>Schwabing-WestEntire rental unitEntire home/apt3</v>
      </c>
      <c r="X3539" s="38">
        <v>48.139460900000003</v>
      </c>
      <c r="Y3539" s="38">
        <v>11.409208899999999</v>
      </c>
    </row>
    <row r="3540" spans="1:25" ht="16" x14ac:dyDescent="0.2">
      <c r="A3540" s="4" t="s">
        <v>5881</v>
      </c>
      <c r="B3540" s="1" t="s">
        <v>5882</v>
      </c>
      <c r="C3540" s="1">
        <v>475089581</v>
      </c>
      <c r="D3540" s="1" t="s">
        <v>653</v>
      </c>
      <c r="E3540" s="3">
        <v>44788</v>
      </c>
      <c r="F3540" s="1">
        <v>1</v>
      </c>
      <c r="G3540" s="1" t="s">
        <v>294</v>
      </c>
      <c r="H3540" s="1" t="s">
        <v>32</v>
      </c>
      <c r="I3540" s="1" t="s">
        <v>33</v>
      </c>
      <c r="J3540" s="1">
        <v>3</v>
      </c>
      <c r="L3540" s="2">
        <f>IF(ISBLANK(K3540),_xlfn.XLOOKUP(U3540,'[1]AVG PRICE'!E:E,'[1]AVG PRICE'!D:D,""),[1]listings!K3540)</f>
        <v>102.8</v>
      </c>
      <c r="M3540" s="1">
        <v>4</v>
      </c>
      <c r="N3540" s="1">
        <v>365</v>
      </c>
      <c r="O3540" s="1">
        <v>7</v>
      </c>
      <c r="P3540" s="2">
        <f t="shared" si="110"/>
        <v>18966.599999999999</v>
      </c>
      <c r="Q3540" s="1">
        <v>4.8600000000000003</v>
      </c>
      <c r="R3540" s="1">
        <f>IF(ISBLANK(S3540),_xlfn.XLOOKUP(V3540,'[1]AVG REVIEWS'!E:E,'[1]AVG REVIEWS'!D:D,""),[1]listings!S3540)</f>
        <v>0.26</v>
      </c>
      <c r="S3540" s="1">
        <v>0.26</v>
      </c>
      <c r="T3540" s="1">
        <f>IF(ISBLANK(Q3540),_xlfn.XLOOKUP(W3540,'[1]AVG SCORE'!F:F,'[1]AVG SCORE'!E:E,""),[1]listings!Q3540)</f>
        <v>4.8600000000000003</v>
      </c>
      <c r="U3540" s="1" t="str">
        <f t="shared" si="111"/>
        <v>MoosachEntire home/apt3</v>
      </c>
      <c r="V3540" s="1" t="str">
        <f>[1]listings!H3540&amp;[1]listings!I3540&amp;[1]listings!G3540</f>
        <v>Entire rental unitEntire home/aptMoosach</v>
      </c>
      <c r="W3540" s="1" t="str">
        <f>[1]listings!G3540&amp;[1]listings!H3540&amp;[1]listings!I3540&amp;[1]listings!J3540</f>
        <v>MoosachEntire rental unitEntire home/apt3</v>
      </c>
      <c r="X3540" s="38">
        <v>48.139460900000003</v>
      </c>
      <c r="Y3540" s="38">
        <v>11.409208899999999</v>
      </c>
    </row>
    <row r="3541" spans="1:25" ht="16" x14ac:dyDescent="0.2">
      <c r="A3541" s="4" t="s">
        <v>5883</v>
      </c>
      <c r="B3541" s="1" t="s">
        <v>5884</v>
      </c>
      <c r="C3541" s="1">
        <v>485786179</v>
      </c>
      <c r="D3541" s="1" t="s">
        <v>5885</v>
      </c>
      <c r="E3541" s="3">
        <v>44865</v>
      </c>
      <c r="F3541" s="1">
        <v>1</v>
      </c>
      <c r="G3541" s="1" t="s">
        <v>31</v>
      </c>
      <c r="H3541" s="1" t="s">
        <v>32</v>
      </c>
      <c r="I3541" s="1" t="s">
        <v>33</v>
      </c>
      <c r="J3541" s="1">
        <v>4</v>
      </c>
      <c r="L3541" s="2">
        <f>IF(ISBLANK(K3541),_xlfn.XLOOKUP(U3541,'[1]AVG PRICE'!E:E,'[1]AVG PRICE'!D:D,""),[1]listings!K3541)</f>
        <v>171.5</v>
      </c>
      <c r="M3541" s="1">
        <v>14</v>
      </c>
      <c r="N3541" s="1">
        <v>28</v>
      </c>
      <c r="O3541" s="1">
        <v>0</v>
      </c>
      <c r="P3541" s="2">
        <f t="shared" si="110"/>
        <v>3601.5</v>
      </c>
      <c r="R3541" s="1">
        <f>IF(ISBLANK(S3541),_xlfn.XLOOKUP(V3541,'[1]AVG REVIEWS'!E:E,'[1]AVG REVIEWS'!D:D,""),[1]listings!S3541)</f>
        <v>0.54761904761904767</v>
      </c>
      <c r="T3541" s="1">
        <f>IF(ISBLANK(Q3541),_xlfn.XLOOKUP(W3541,'[1]AVG SCORE'!F:F,'[1]AVG SCORE'!E:E,""),[1]listings!Q3541)</f>
        <v>4.9675000000000002</v>
      </c>
      <c r="U3541" s="1" t="str">
        <f t="shared" si="111"/>
        <v>HadernEntire home/apt4</v>
      </c>
      <c r="V3541" s="1" t="str">
        <f>[1]listings!H3541&amp;[1]listings!I3541&amp;[1]listings!G3541</f>
        <v>Entire rental unitEntire home/aptHadern</v>
      </c>
      <c r="W3541" s="1" t="str">
        <f>[1]listings!G3541&amp;[1]listings!H3541&amp;[1]listings!I3541&amp;[1]listings!J3541</f>
        <v>HadernEntire rental unitEntire home/apt4</v>
      </c>
      <c r="X3541" s="38">
        <v>48.139460900000003</v>
      </c>
      <c r="Y3541" s="38">
        <v>11.409208899999999</v>
      </c>
    </row>
    <row r="3542" spans="1:25" ht="16" x14ac:dyDescent="0.2">
      <c r="A3542" s="4" t="s">
        <v>5886</v>
      </c>
      <c r="B3542" s="1" t="s">
        <v>5887</v>
      </c>
      <c r="C3542" s="1">
        <v>6750928</v>
      </c>
      <c r="D3542" s="1" t="s">
        <v>5888</v>
      </c>
      <c r="E3542" s="3">
        <v>41430</v>
      </c>
      <c r="F3542" s="1">
        <v>1</v>
      </c>
      <c r="G3542" s="1" t="s">
        <v>45</v>
      </c>
      <c r="H3542" s="1" t="s">
        <v>82</v>
      </c>
      <c r="I3542" s="1" t="s">
        <v>47</v>
      </c>
      <c r="J3542" s="1">
        <v>2</v>
      </c>
      <c r="K3542" s="2">
        <v>90</v>
      </c>
      <c r="L3542" s="2">
        <f>IF(ISBLANK(K3542),_xlfn.XLOOKUP(U3542,'[1]AVG PRICE'!E:E,'[1]AVG PRICE'!D:D,""),[1]listings!K3542)</f>
        <v>90</v>
      </c>
      <c r="M3542" s="1">
        <v>2</v>
      </c>
      <c r="N3542" s="1">
        <v>7</v>
      </c>
      <c r="O3542" s="1">
        <v>19</v>
      </c>
      <c r="P3542" s="2">
        <f t="shared" si="110"/>
        <v>405</v>
      </c>
      <c r="Q3542" s="1">
        <v>4.95</v>
      </c>
      <c r="R3542" s="1">
        <f>IF(ISBLANK(S3542),_xlfn.XLOOKUP(V3542,'[1]AVG REVIEWS'!E:E,'[1]AVG REVIEWS'!D:D,""),[1]listings!S3542)</f>
        <v>0.66</v>
      </c>
      <c r="S3542" s="1">
        <v>0.66</v>
      </c>
      <c r="T3542" s="1">
        <f>IF(ISBLANK(Q3542),_xlfn.XLOOKUP(W3542,'[1]AVG SCORE'!F:F,'[1]AVG SCORE'!E:E,""),[1]listings!Q3542)</f>
        <v>4.95</v>
      </c>
      <c r="U3542" s="1" t="str">
        <f t="shared" si="111"/>
        <v>Sendling-WestparkPrivate room2</v>
      </c>
      <c r="V3542" s="1" t="str">
        <f>[1]listings!H3542&amp;[1]listings!I3542&amp;[1]listings!G3542</f>
        <v>Private room in condoPrivate roomSendling-Westpark</v>
      </c>
      <c r="W3542" s="1" t="str">
        <f>[1]listings!G3542&amp;[1]listings!H3542&amp;[1]listings!I3542&amp;[1]listings!J3542</f>
        <v>Sendling-WestparkPrivate room in condoPrivate room2</v>
      </c>
      <c r="X3542" s="38">
        <v>48.139460900000003</v>
      </c>
      <c r="Y3542" s="38">
        <v>11.409208899999999</v>
      </c>
    </row>
    <row r="3543" spans="1:25" ht="16" x14ac:dyDescent="0.2">
      <c r="A3543" s="4" t="s">
        <v>5889</v>
      </c>
      <c r="B3543" s="1" t="s">
        <v>5890</v>
      </c>
      <c r="C3543" s="1">
        <v>62220478</v>
      </c>
      <c r="D3543" s="1" t="s">
        <v>1240</v>
      </c>
      <c r="E3543" s="3">
        <v>42438</v>
      </c>
      <c r="F3543" s="1">
        <v>3</v>
      </c>
      <c r="G3543" s="1" t="s">
        <v>71</v>
      </c>
      <c r="H3543" s="1" t="s">
        <v>32</v>
      </c>
      <c r="I3543" s="1" t="s">
        <v>33</v>
      </c>
      <c r="J3543" s="1">
        <v>3</v>
      </c>
      <c r="K3543" s="2">
        <v>102</v>
      </c>
      <c r="L3543" s="2">
        <f>IF(ISBLANK(K3543),_xlfn.XLOOKUP(U3543,'[1]AVG PRICE'!E:E,'[1]AVG PRICE'!D:D,""),[1]listings!K3543)</f>
        <v>102</v>
      </c>
      <c r="M3543" s="1">
        <v>2</v>
      </c>
      <c r="N3543" s="1">
        <v>4</v>
      </c>
      <c r="O3543" s="1">
        <v>37</v>
      </c>
      <c r="P3543" s="2">
        <f t="shared" si="110"/>
        <v>306</v>
      </c>
      <c r="Q3543" s="1">
        <v>4.84</v>
      </c>
      <c r="R3543" s="1">
        <f>IF(ISBLANK(S3543),_xlfn.XLOOKUP(V3543,'[1]AVG REVIEWS'!E:E,'[1]AVG REVIEWS'!D:D,""),[1]listings!S3543)</f>
        <v>1.35</v>
      </c>
      <c r="S3543" s="1">
        <v>1.35</v>
      </c>
      <c r="T3543" s="1">
        <f>IF(ISBLANK(Q3543),_xlfn.XLOOKUP(W3543,'[1]AVG SCORE'!F:F,'[1]AVG SCORE'!E:E,""),[1]listings!Q3543)</f>
        <v>4.84</v>
      </c>
      <c r="U3543" s="1" t="str">
        <f t="shared" si="111"/>
        <v>Ludwigsvorstadt-IsarvorstadtEntire home/apt3</v>
      </c>
      <c r="V3543" s="1" t="str">
        <f>[1]listings!H3543&amp;[1]listings!I3543&amp;[1]listings!G3543</f>
        <v>Entire rental unitEntire home/aptLudwigsvorstadt-Isarvorstadt</v>
      </c>
      <c r="W3543" s="1" t="str">
        <f>[1]listings!G3543&amp;[1]listings!H3543&amp;[1]listings!I3543&amp;[1]listings!J3543</f>
        <v>Ludwigsvorstadt-IsarvorstadtEntire rental unitEntire home/apt3</v>
      </c>
      <c r="X3543" s="38">
        <v>48.136581638145103</v>
      </c>
      <c r="Y3543" s="38">
        <v>11.60121630568</v>
      </c>
    </row>
    <row r="3544" spans="1:25" ht="16" x14ac:dyDescent="0.2">
      <c r="A3544" s="4" t="s">
        <v>5891</v>
      </c>
      <c r="B3544" s="1" t="s">
        <v>5892</v>
      </c>
      <c r="C3544" s="1">
        <v>376961462</v>
      </c>
      <c r="D3544" s="1" t="s">
        <v>4052</v>
      </c>
      <c r="E3544" s="3">
        <v>44160</v>
      </c>
      <c r="F3544" s="1">
        <v>165</v>
      </c>
      <c r="G3544" s="1" t="s">
        <v>651</v>
      </c>
      <c r="H3544" s="1" t="s">
        <v>1021</v>
      </c>
      <c r="I3544" s="1" t="s">
        <v>33</v>
      </c>
      <c r="J3544" s="1">
        <v>1</v>
      </c>
      <c r="K3544" s="2">
        <v>66</v>
      </c>
      <c r="L3544" s="2">
        <f>IF(ISBLANK(K3544),_xlfn.XLOOKUP(U3544,'[1]AVG PRICE'!E:E,'[1]AVG PRICE'!D:D,""),[1]listings!K3544)</f>
        <v>66</v>
      </c>
      <c r="M3544" s="1">
        <v>4.4000000000000004</v>
      </c>
      <c r="N3544" s="1">
        <v>180</v>
      </c>
      <c r="O3544" s="1">
        <v>5</v>
      </c>
      <c r="P3544" s="2">
        <f t="shared" si="110"/>
        <v>6085.2</v>
      </c>
      <c r="Q3544" s="1">
        <v>4.5999999999999996</v>
      </c>
      <c r="R3544" s="1">
        <f>IF(ISBLANK(S3544),_xlfn.XLOOKUP(V3544,'[1]AVG REVIEWS'!E:E,'[1]AVG REVIEWS'!D:D,""),[1]listings!S3544)</f>
        <v>0.18</v>
      </c>
      <c r="S3544" s="1">
        <v>0.18</v>
      </c>
      <c r="T3544" s="1">
        <f>IF(ISBLANK(Q3544),_xlfn.XLOOKUP(W3544,'[1]AVG SCORE'!F:F,'[1]AVG SCORE'!E:E,""),[1]listings!Q3544)</f>
        <v>4.5999999999999996</v>
      </c>
      <c r="U3544" s="1" t="str">
        <f t="shared" si="111"/>
        <v>Aubing-Lochhausen-LangwiedEntire home/apt1</v>
      </c>
      <c r="V3544" s="1" t="str">
        <f>[1]listings!H3544&amp;[1]listings!I3544&amp;[1]listings!G3544</f>
        <v>Entire serviced apartmentEntire home/aptAubing-Lochhausen-Langwied</v>
      </c>
      <c r="W3544" s="1" t="str">
        <f>[1]listings!G3544&amp;[1]listings!H3544&amp;[1]listings!I3544&amp;[1]listings!J3544</f>
        <v>Aubing-Lochhausen-LangwiedEntire serviced apartmentEntire home/apt1</v>
      </c>
      <c r="X3544" s="38">
        <v>48.130187800000002</v>
      </c>
      <c r="Y3544" s="38">
        <v>11.596106300000001</v>
      </c>
    </row>
    <row r="3545" spans="1:25" ht="16" x14ac:dyDescent="0.2">
      <c r="A3545" s="4" t="s">
        <v>5893</v>
      </c>
      <c r="B3545" s="1" t="s">
        <v>5894</v>
      </c>
      <c r="C3545" s="1">
        <v>402163148</v>
      </c>
      <c r="D3545" s="1" t="s">
        <v>359</v>
      </c>
      <c r="E3545" s="3">
        <v>44334</v>
      </c>
      <c r="F3545" s="1">
        <v>1</v>
      </c>
      <c r="G3545" s="1" t="s">
        <v>85</v>
      </c>
      <c r="H3545" s="1" t="s">
        <v>136</v>
      </c>
      <c r="I3545" s="1" t="s">
        <v>33</v>
      </c>
      <c r="J3545" s="1">
        <v>5</v>
      </c>
      <c r="K3545" s="2">
        <v>182</v>
      </c>
      <c r="L3545" s="2">
        <f>IF(ISBLANK(K3545),_xlfn.XLOOKUP(U3545,'[1]AVG PRICE'!E:E,'[1]AVG PRICE'!D:D,""),[1]listings!K3545)</f>
        <v>182</v>
      </c>
      <c r="M3545" s="1">
        <v>3</v>
      </c>
      <c r="N3545" s="1">
        <v>1125</v>
      </c>
      <c r="O3545" s="1">
        <v>10</v>
      </c>
      <c r="P3545" s="2">
        <f t="shared" si="110"/>
        <v>102648</v>
      </c>
      <c r="Q3545" s="1">
        <v>5</v>
      </c>
      <c r="R3545" s="1">
        <f>IF(ISBLANK(S3545),_xlfn.XLOOKUP(V3545,'[1]AVG REVIEWS'!E:E,'[1]AVG REVIEWS'!D:D,""),[1]listings!S3545)</f>
        <v>0.42</v>
      </c>
      <c r="S3545" s="1">
        <v>0.42</v>
      </c>
      <c r="T3545" s="1">
        <f>IF(ISBLANK(Q3545),_xlfn.XLOOKUP(W3545,'[1]AVG SCORE'!F:F,'[1]AVG SCORE'!E:E,""),[1]listings!Q3545)</f>
        <v>5</v>
      </c>
      <c r="U3545" s="1" t="str">
        <f t="shared" si="111"/>
        <v>Ramersdorf-PerlachEntire home/apt5</v>
      </c>
      <c r="V3545" s="1" t="str">
        <f>[1]listings!H3545&amp;[1]listings!I3545&amp;[1]listings!G3545</f>
        <v>Entire condoEntire home/aptRamersdorf-Perlach</v>
      </c>
      <c r="W3545" s="1" t="str">
        <f>[1]listings!G3545&amp;[1]listings!H3545&amp;[1]listings!I3545&amp;[1]listings!J3545</f>
        <v>Ramersdorf-PerlachEntire condoEntire home/apt5</v>
      </c>
      <c r="X3545" s="38">
        <v>48.162709999999997</v>
      </c>
      <c r="Y3545" s="38">
        <v>11.555999999999999</v>
      </c>
    </row>
    <row r="3546" spans="1:25" ht="16" x14ac:dyDescent="0.2">
      <c r="A3546" s="4" t="s">
        <v>5895</v>
      </c>
      <c r="B3546" s="1" t="s">
        <v>5896</v>
      </c>
      <c r="C3546" s="1">
        <v>486309825</v>
      </c>
      <c r="D3546" s="1" t="s">
        <v>357</v>
      </c>
      <c r="E3546" s="3">
        <v>44869</v>
      </c>
      <c r="F3546" s="1">
        <v>4</v>
      </c>
      <c r="G3546" s="1" t="s">
        <v>45</v>
      </c>
      <c r="H3546" s="1" t="s">
        <v>46</v>
      </c>
      <c r="I3546" s="1" t="s">
        <v>47</v>
      </c>
      <c r="J3546" s="1">
        <v>1</v>
      </c>
      <c r="K3546" s="2">
        <v>58</v>
      </c>
      <c r="L3546" s="2">
        <f>IF(ISBLANK(K3546),_xlfn.XLOOKUP(U3546,'[1]AVG PRICE'!E:E,'[1]AVG PRICE'!D:D,""),[1]listings!K3546)</f>
        <v>58</v>
      </c>
      <c r="M3546" s="1">
        <v>2</v>
      </c>
      <c r="N3546" s="1">
        <v>31</v>
      </c>
      <c r="O3546" s="1">
        <v>28</v>
      </c>
      <c r="P3546" s="2">
        <f t="shared" si="110"/>
        <v>957</v>
      </c>
      <c r="Q3546" s="1">
        <v>4.82</v>
      </c>
      <c r="R3546" s="1">
        <f>IF(ISBLANK(S3546),_xlfn.XLOOKUP(V3546,'[1]AVG REVIEWS'!E:E,'[1]AVG REVIEWS'!D:D,""),[1]listings!S3546)</f>
        <v>1.25</v>
      </c>
      <c r="S3546" s="1">
        <v>1.25</v>
      </c>
      <c r="T3546" s="1">
        <f>IF(ISBLANK(Q3546),_xlfn.XLOOKUP(W3546,'[1]AVG SCORE'!F:F,'[1]AVG SCORE'!E:E,""),[1]listings!Q3546)</f>
        <v>4.82</v>
      </c>
      <c r="U3546" s="1" t="str">
        <f t="shared" si="111"/>
        <v>Sendling-WestparkPrivate room1</v>
      </c>
      <c r="V3546" s="1" t="str">
        <f>[1]listings!H3546&amp;[1]listings!I3546&amp;[1]listings!G3546</f>
        <v>Private room in homePrivate roomSendling-Westpark</v>
      </c>
      <c r="W3546" s="1" t="str">
        <f>[1]listings!G3546&amp;[1]listings!H3546&amp;[1]listings!I3546&amp;[1]listings!J3546</f>
        <v>Sendling-WestparkPrivate room in homePrivate room1</v>
      </c>
      <c r="X3546" s="38">
        <v>48.162430000000001</v>
      </c>
      <c r="Y3546" s="38">
        <v>11.55434</v>
      </c>
    </row>
    <row r="3547" spans="1:25" ht="16" x14ac:dyDescent="0.2">
      <c r="A3547" s="4" t="s">
        <v>5897</v>
      </c>
      <c r="B3547" s="1" t="s">
        <v>5898</v>
      </c>
      <c r="C3547" s="1">
        <v>473904179</v>
      </c>
      <c r="D3547" s="1" t="s">
        <v>1444</v>
      </c>
      <c r="E3547" s="3">
        <v>44781</v>
      </c>
      <c r="F3547" s="1">
        <v>2</v>
      </c>
      <c r="G3547" s="1" t="s">
        <v>294</v>
      </c>
      <c r="H3547" s="1" t="s">
        <v>51</v>
      </c>
      <c r="I3547" s="1" t="s">
        <v>47</v>
      </c>
      <c r="J3547" s="1">
        <v>1</v>
      </c>
      <c r="L3547" s="2">
        <f>IF(ISBLANK(K3547),_xlfn.XLOOKUP(U3547,'[1]AVG PRICE'!E:E,'[1]AVG PRICE'!D:D,""),[1]listings!K3547)</f>
        <v>319.75</v>
      </c>
      <c r="M3547" s="1">
        <v>1</v>
      </c>
      <c r="N3547" s="1">
        <v>365</v>
      </c>
      <c r="O3547" s="1">
        <v>15</v>
      </c>
      <c r="P3547" s="2">
        <f t="shared" si="110"/>
        <v>58514.25</v>
      </c>
      <c r="Q3547" s="1">
        <v>4.4000000000000004</v>
      </c>
      <c r="R3547" s="1">
        <f>IF(ISBLANK(S3547),_xlfn.XLOOKUP(V3547,'[1]AVG REVIEWS'!E:E,'[1]AVG REVIEWS'!D:D,""),[1]listings!S3547)</f>
        <v>0.64</v>
      </c>
      <c r="S3547" s="1">
        <v>0.64</v>
      </c>
      <c r="T3547" s="1">
        <f>IF(ISBLANK(Q3547),_xlfn.XLOOKUP(W3547,'[1]AVG SCORE'!F:F,'[1]AVG SCORE'!E:E,""),[1]listings!Q3547)</f>
        <v>4.4000000000000004</v>
      </c>
      <c r="U3547" s="1" t="str">
        <f t="shared" si="111"/>
        <v>MoosachPrivate room1</v>
      </c>
      <c r="V3547" s="1" t="str">
        <f>[1]listings!H3547&amp;[1]listings!I3547&amp;[1]listings!G3547</f>
        <v>Private room in rental unitPrivate roomMoosach</v>
      </c>
      <c r="W3547" s="1" t="str">
        <f>[1]listings!G3547&amp;[1]listings!H3547&amp;[1]listings!I3547&amp;[1]listings!J3547</f>
        <v>MoosachPrivate room in rental unitPrivate room1</v>
      </c>
      <c r="X3547" s="38">
        <v>48.162327992039501</v>
      </c>
      <c r="Y3547" s="38">
        <v>11.556198185110601</v>
      </c>
    </row>
    <row r="3548" spans="1:25" ht="16" x14ac:dyDescent="0.2">
      <c r="A3548" s="4" t="s">
        <v>5899</v>
      </c>
      <c r="B3548" s="1" t="s">
        <v>5900</v>
      </c>
      <c r="C3548" s="1">
        <v>18968630</v>
      </c>
      <c r="D3548" s="1" t="s">
        <v>92</v>
      </c>
      <c r="E3548" s="3">
        <v>41847</v>
      </c>
      <c r="F3548" s="1">
        <v>1</v>
      </c>
      <c r="G3548" s="1" t="s">
        <v>50</v>
      </c>
      <c r="H3548" s="1" t="s">
        <v>32</v>
      </c>
      <c r="I3548" s="1" t="s">
        <v>33</v>
      </c>
      <c r="J3548" s="1">
        <v>2</v>
      </c>
      <c r="L3548" s="2">
        <f>IF(ISBLANK(K3548),_xlfn.XLOOKUP(U3548,'[1]AVG PRICE'!E:E,'[1]AVG PRICE'!D:D,""),[1]listings!K3548)</f>
        <v>130.20238095238096</v>
      </c>
      <c r="M3548" s="1">
        <v>3</v>
      </c>
      <c r="N3548" s="1">
        <v>14</v>
      </c>
      <c r="O3548" s="1">
        <v>4</v>
      </c>
      <c r="P3548" s="2">
        <f t="shared" si="110"/>
        <v>1106.7202380952381</v>
      </c>
      <c r="Q3548" s="1">
        <v>5</v>
      </c>
      <c r="R3548" s="1">
        <f>IF(ISBLANK(S3548),_xlfn.XLOOKUP(V3548,'[1]AVG REVIEWS'!E:E,'[1]AVG REVIEWS'!D:D,""),[1]listings!S3548)</f>
        <v>0.4</v>
      </c>
      <c r="S3548" s="1">
        <v>0.4</v>
      </c>
      <c r="T3548" s="1">
        <f>IF(ISBLANK(Q3548),_xlfn.XLOOKUP(W3548,'[1]AVG SCORE'!F:F,'[1]AVG SCORE'!E:E,""),[1]listings!Q3548)</f>
        <v>5</v>
      </c>
      <c r="U3548" s="1" t="str">
        <f t="shared" si="111"/>
        <v>Schwabing-WestEntire home/apt2</v>
      </c>
      <c r="V3548" s="1" t="str">
        <f>[1]listings!H3548&amp;[1]listings!I3548&amp;[1]listings!G3548</f>
        <v>Entire rental unitEntire home/aptSchwabing-West</v>
      </c>
      <c r="W3548" s="1" t="str">
        <f>[1]listings!G3548&amp;[1]listings!H3548&amp;[1]listings!I3548&amp;[1]listings!J3548</f>
        <v>Schwabing-WestEntire rental unitEntire home/apt2</v>
      </c>
      <c r="X3548" s="38">
        <v>48.139460900000003</v>
      </c>
      <c r="Y3548" s="38">
        <v>11.409208899999999</v>
      </c>
    </row>
    <row r="3549" spans="1:25" ht="16" x14ac:dyDescent="0.2">
      <c r="A3549" s="4" t="s">
        <v>5901</v>
      </c>
      <c r="B3549" s="1" t="s">
        <v>5902</v>
      </c>
      <c r="C3549" s="1">
        <v>99596441</v>
      </c>
      <c r="D3549" s="1" t="s">
        <v>485</v>
      </c>
      <c r="E3549" s="3">
        <v>42657</v>
      </c>
      <c r="F3549" s="1">
        <v>1</v>
      </c>
      <c r="G3549" s="1" t="s">
        <v>108</v>
      </c>
      <c r="H3549" s="1" t="s">
        <v>32</v>
      </c>
      <c r="I3549" s="1" t="s">
        <v>33</v>
      </c>
      <c r="J3549" s="1">
        <v>2</v>
      </c>
      <c r="K3549" s="2">
        <v>114</v>
      </c>
      <c r="L3549" s="2">
        <f>IF(ISBLANK(K3549),_xlfn.XLOOKUP(U3549,'[1]AVG PRICE'!E:E,'[1]AVG PRICE'!D:D,""),[1]listings!K3549)</f>
        <v>114</v>
      </c>
      <c r="M3549" s="1">
        <v>3</v>
      </c>
      <c r="N3549" s="1">
        <v>18</v>
      </c>
      <c r="O3549" s="1">
        <v>7</v>
      </c>
      <c r="P3549" s="2">
        <f t="shared" si="110"/>
        <v>1197</v>
      </c>
      <c r="Q3549" s="1">
        <v>4.8600000000000003</v>
      </c>
      <c r="R3549" s="1">
        <f>IF(ISBLANK(S3549),_xlfn.XLOOKUP(V3549,'[1]AVG REVIEWS'!E:E,'[1]AVG REVIEWS'!D:D,""),[1]listings!S3549)</f>
        <v>0.33</v>
      </c>
      <c r="S3549" s="1">
        <v>0.33</v>
      </c>
      <c r="T3549" s="1">
        <f>IF(ISBLANK(Q3549),_xlfn.XLOOKUP(W3549,'[1]AVG SCORE'!F:F,'[1]AVG SCORE'!E:E,""),[1]listings!Q3549)</f>
        <v>4.8600000000000003</v>
      </c>
      <c r="U3549" s="1" t="str">
        <f t="shared" si="111"/>
        <v>Schwabing-FreimannEntire home/apt2</v>
      </c>
      <c r="V3549" s="1" t="str">
        <f>[1]listings!H3549&amp;[1]listings!I3549&amp;[1]listings!G3549</f>
        <v>Entire rental unitEntire home/aptSchwabing-Freimann</v>
      </c>
      <c r="W3549" s="1" t="str">
        <f>[1]listings!G3549&amp;[1]listings!H3549&amp;[1]listings!I3549&amp;[1]listings!J3549</f>
        <v>Schwabing-FreimannEntire rental unitEntire home/apt2</v>
      </c>
      <c r="X3549" s="38">
        <v>48.138472139432601</v>
      </c>
      <c r="Y3549" s="38">
        <v>11.409693698035101</v>
      </c>
    </row>
    <row r="3550" spans="1:25" ht="16" x14ac:dyDescent="0.2">
      <c r="A3550" s="4" t="s">
        <v>5903</v>
      </c>
      <c r="B3550" s="1" t="s">
        <v>5904</v>
      </c>
      <c r="C3550" s="1">
        <v>193501820</v>
      </c>
      <c r="D3550" s="1" t="s">
        <v>5905</v>
      </c>
      <c r="E3550" s="3">
        <v>43255</v>
      </c>
      <c r="F3550" s="1">
        <v>1</v>
      </c>
      <c r="G3550" s="1" t="s">
        <v>45</v>
      </c>
      <c r="H3550" s="1" t="s">
        <v>32</v>
      </c>
      <c r="I3550" s="1" t="s">
        <v>33</v>
      </c>
      <c r="J3550" s="1">
        <v>3</v>
      </c>
      <c r="L3550" s="2">
        <f>IF(ISBLANK(K3550),_xlfn.XLOOKUP(U3550,'[1]AVG PRICE'!E:E,'[1]AVG PRICE'!D:D,""),[1]listings!K3550)</f>
        <v>103.31578947368421</v>
      </c>
      <c r="M3550" s="1">
        <v>2</v>
      </c>
      <c r="N3550" s="1">
        <v>4</v>
      </c>
      <c r="O3550" s="1">
        <v>4</v>
      </c>
      <c r="P3550" s="2">
        <f t="shared" si="110"/>
        <v>309.9473684210526</v>
      </c>
      <c r="Q3550" s="1">
        <v>4.75</v>
      </c>
      <c r="R3550" s="1">
        <f>IF(ISBLANK(S3550),_xlfn.XLOOKUP(V3550,'[1]AVG REVIEWS'!E:E,'[1]AVG REVIEWS'!D:D,""),[1]listings!S3550)</f>
        <v>0.14000000000000001</v>
      </c>
      <c r="S3550" s="1">
        <v>0.14000000000000001</v>
      </c>
      <c r="T3550" s="1">
        <f>IF(ISBLANK(Q3550),_xlfn.XLOOKUP(W3550,'[1]AVG SCORE'!F:F,'[1]AVG SCORE'!E:E,""),[1]listings!Q3550)</f>
        <v>4.75</v>
      </c>
      <c r="U3550" s="1" t="str">
        <f t="shared" si="111"/>
        <v>Sendling-WestparkEntire home/apt3</v>
      </c>
      <c r="V3550" s="1" t="str">
        <f>[1]listings!H3550&amp;[1]listings!I3550&amp;[1]listings!G3550</f>
        <v>Entire rental unitEntire home/aptSendling-Westpark</v>
      </c>
      <c r="W3550" s="1" t="str">
        <f>[1]listings!G3550&amp;[1]listings!H3550&amp;[1]listings!I3550&amp;[1]listings!J3550</f>
        <v>Sendling-WestparkEntire rental unitEntire home/apt3</v>
      </c>
      <c r="X3550" s="38">
        <v>48.139460900000003</v>
      </c>
      <c r="Y3550" s="38">
        <v>11.409208899999999</v>
      </c>
    </row>
    <row r="3551" spans="1:25" ht="16" x14ac:dyDescent="0.2">
      <c r="A3551" s="4" t="s">
        <v>5906</v>
      </c>
      <c r="B3551" s="1" t="s">
        <v>5907</v>
      </c>
      <c r="C3551" s="1">
        <v>7179127</v>
      </c>
      <c r="D3551" s="1" t="s">
        <v>512</v>
      </c>
      <c r="E3551" s="3">
        <v>41454</v>
      </c>
      <c r="F3551" s="1">
        <v>1</v>
      </c>
      <c r="G3551" s="1" t="s">
        <v>63</v>
      </c>
      <c r="H3551" s="1" t="s">
        <v>32</v>
      </c>
      <c r="I3551" s="1" t="s">
        <v>33</v>
      </c>
      <c r="J3551" s="1">
        <v>4</v>
      </c>
      <c r="K3551" s="2">
        <v>157</v>
      </c>
      <c r="L3551" s="2">
        <f>IF(ISBLANK(K3551),_xlfn.XLOOKUP(U3551,'[1]AVG PRICE'!E:E,'[1]AVG PRICE'!D:D,""),[1]listings!K3551)</f>
        <v>157</v>
      </c>
      <c r="M3551" s="1">
        <v>60</v>
      </c>
      <c r="N3551" s="1">
        <v>90</v>
      </c>
      <c r="O3551" s="1">
        <v>0</v>
      </c>
      <c r="P3551" s="2">
        <f t="shared" si="110"/>
        <v>11775</v>
      </c>
      <c r="R3551" s="1">
        <f>IF(ISBLANK(S3551),_xlfn.XLOOKUP(V3551,'[1]AVG REVIEWS'!E:E,'[1]AVG REVIEWS'!D:D,""),[1]listings!S3551)</f>
        <v>0.88098591549295791</v>
      </c>
      <c r="T3551" s="1">
        <f>IF(ISBLANK(Q3551),_xlfn.XLOOKUP(W3551,'[1]AVG SCORE'!F:F,'[1]AVG SCORE'!E:E,""),[1]listings!Q3551)</f>
        <v>4.8091891891891887</v>
      </c>
      <c r="U3551" s="1" t="str">
        <f t="shared" si="111"/>
        <v>BogenhausenEntire home/apt4</v>
      </c>
      <c r="V3551" s="1" t="str">
        <f>[1]listings!H3551&amp;[1]listings!I3551&amp;[1]listings!G3551</f>
        <v>Entire rental unitEntire home/aptBogenhausen</v>
      </c>
      <c r="W3551" s="1" t="str">
        <f>[1]listings!G3551&amp;[1]listings!H3551&amp;[1]listings!I3551&amp;[1]listings!J3551</f>
        <v>BogenhausenEntire rental unitEntire home/apt4</v>
      </c>
      <c r="X3551" s="38">
        <v>48.165399999999998</v>
      </c>
      <c r="Y3551" s="38">
        <v>11.533849999999999</v>
      </c>
    </row>
    <row r="3552" spans="1:25" ht="16" x14ac:dyDescent="0.2">
      <c r="A3552" s="4" t="s">
        <v>5908</v>
      </c>
      <c r="B3552" s="1" t="s">
        <v>5909</v>
      </c>
      <c r="C3552" s="1">
        <v>382269537</v>
      </c>
      <c r="D3552" s="1" t="s">
        <v>1659</v>
      </c>
      <c r="E3552" s="3">
        <v>44195</v>
      </c>
      <c r="F3552" s="1">
        <v>1</v>
      </c>
      <c r="G3552" s="1" t="s">
        <v>50</v>
      </c>
      <c r="H3552" s="1" t="s">
        <v>32</v>
      </c>
      <c r="I3552" s="1" t="s">
        <v>33</v>
      </c>
      <c r="J3552" s="1">
        <v>2</v>
      </c>
      <c r="K3552" s="2">
        <v>99</v>
      </c>
      <c r="L3552" s="2">
        <f>IF(ISBLANK(K3552),_xlfn.XLOOKUP(U3552,'[1]AVG PRICE'!E:E,'[1]AVG PRICE'!D:D,""),[1]listings!K3552)</f>
        <v>99</v>
      </c>
      <c r="M3552" s="1">
        <v>13.8</v>
      </c>
      <c r="N3552" s="1">
        <v>90</v>
      </c>
      <c r="O3552" s="1">
        <v>1</v>
      </c>
      <c r="P3552" s="2">
        <f t="shared" si="110"/>
        <v>5138.0999999999995</v>
      </c>
      <c r="Q3552" s="1">
        <v>5</v>
      </c>
      <c r="R3552" s="1">
        <f>IF(ISBLANK(S3552),_xlfn.XLOOKUP(V3552,'[1]AVG REVIEWS'!E:E,'[1]AVG REVIEWS'!D:D,""),[1]listings!S3552)</f>
        <v>0.08</v>
      </c>
      <c r="S3552" s="1">
        <v>0.08</v>
      </c>
      <c r="T3552" s="1">
        <f>IF(ISBLANK(Q3552),_xlfn.XLOOKUP(W3552,'[1]AVG SCORE'!F:F,'[1]AVG SCORE'!E:E,""),[1]listings!Q3552)</f>
        <v>5</v>
      </c>
      <c r="U3552" s="1" t="str">
        <f t="shared" si="111"/>
        <v>Schwabing-WestEntire home/apt2</v>
      </c>
      <c r="V3552" s="1" t="str">
        <f>[1]listings!H3552&amp;[1]listings!I3552&amp;[1]listings!G3552</f>
        <v>Entire rental unitEntire home/aptSchwabing-West</v>
      </c>
      <c r="W3552" s="1" t="str">
        <f>[1]listings!G3552&amp;[1]listings!H3552&amp;[1]listings!I3552&amp;[1]listings!J3552</f>
        <v>Schwabing-WestEntire rental unitEntire home/apt2</v>
      </c>
      <c r="X3552" s="38">
        <v>48.161729283911797</v>
      </c>
      <c r="Y3552" s="38">
        <v>11.555100701049801</v>
      </c>
    </row>
    <row r="3553" spans="1:25" ht="16" x14ac:dyDescent="0.2">
      <c r="A3553" s="4" t="s">
        <v>5910</v>
      </c>
      <c r="B3553" s="1" t="s">
        <v>5911</v>
      </c>
      <c r="C3553" s="1">
        <v>29393536</v>
      </c>
      <c r="D3553" s="1" t="s">
        <v>55</v>
      </c>
      <c r="E3553" s="3">
        <v>42078</v>
      </c>
      <c r="F3553" s="1">
        <v>1</v>
      </c>
      <c r="G3553" s="1" t="s">
        <v>56</v>
      </c>
      <c r="H3553" s="1" t="s">
        <v>51</v>
      </c>
      <c r="I3553" s="1" t="s">
        <v>47</v>
      </c>
      <c r="J3553" s="1">
        <v>2</v>
      </c>
      <c r="L3553" s="2">
        <f>IF(ISBLANK(K3553),_xlfn.XLOOKUP(U3553,'[1]AVG PRICE'!E:E,'[1]AVG PRICE'!D:D,""),[1]listings!K3553)</f>
        <v>96.369565217391298</v>
      </c>
      <c r="M3553" s="1">
        <v>1</v>
      </c>
      <c r="N3553" s="1">
        <v>365</v>
      </c>
      <c r="O3553" s="1">
        <v>3</v>
      </c>
      <c r="P3553" s="2">
        <f t="shared" si="110"/>
        <v>17635.630434782608</v>
      </c>
      <c r="Q3553" s="1">
        <v>5</v>
      </c>
      <c r="R3553" s="1">
        <f>IF(ISBLANK(S3553),_xlfn.XLOOKUP(V3553,'[1]AVG REVIEWS'!E:E,'[1]AVG REVIEWS'!D:D,""),[1]listings!S3553)</f>
        <v>0.11</v>
      </c>
      <c r="S3553" s="1">
        <v>0.11</v>
      </c>
      <c r="T3553" s="1">
        <f>IF(ISBLANK(Q3553),_xlfn.XLOOKUP(W3553,'[1]AVG SCORE'!F:F,'[1]AVG SCORE'!E:E,""),[1]listings!Q3553)</f>
        <v>5</v>
      </c>
      <c r="U3553" s="1" t="str">
        <f t="shared" si="111"/>
        <v>Neuhausen-NymphenburgPrivate room2</v>
      </c>
      <c r="V3553" s="1" t="str">
        <f>[1]listings!H3553&amp;[1]listings!I3553&amp;[1]listings!G3553</f>
        <v>Private room in rental unitPrivate roomNeuhausen-Nymphenburg</v>
      </c>
      <c r="W3553" s="1" t="str">
        <f>[1]listings!G3553&amp;[1]listings!H3553&amp;[1]listings!I3553&amp;[1]listings!J3553</f>
        <v>Neuhausen-NymphenburgPrivate room in rental unitPrivate room2</v>
      </c>
      <c r="X3553" s="38">
        <v>48.162368407551298</v>
      </c>
      <c r="Y3553" s="38">
        <v>11.5553334794322</v>
      </c>
    </row>
    <row r="3554" spans="1:25" ht="16" x14ac:dyDescent="0.2">
      <c r="A3554" s="4" t="s">
        <v>5912</v>
      </c>
      <c r="B3554" s="1" t="s">
        <v>5913</v>
      </c>
      <c r="C3554" s="1">
        <v>486568495</v>
      </c>
      <c r="D3554" s="1" t="s">
        <v>5914</v>
      </c>
      <c r="E3554" s="3">
        <v>44871</v>
      </c>
      <c r="F3554" s="1">
        <v>1</v>
      </c>
      <c r="G3554" s="1" t="s">
        <v>66</v>
      </c>
      <c r="H3554" s="1" t="s">
        <v>136</v>
      </c>
      <c r="I3554" s="1" t="s">
        <v>33</v>
      </c>
      <c r="J3554" s="1">
        <v>4</v>
      </c>
      <c r="L3554" s="2">
        <f>IF(ISBLANK(K3554),_xlfn.XLOOKUP(U3554,'[1]AVG PRICE'!E:E,'[1]AVG PRICE'!D:D,""),[1]listings!K3554)</f>
        <v>220.55813953488371</v>
      </c>
      <c r="M3554" s="1">
        <v>25</v>
      </c>
      <c r="N3554" s="1">
        <v>365</v>
      </c>
      <c r="O3554" s="1">
        <v>0</v>
      </c>
      <c r="P3554" s="2">
        <f t="shared" si="110"/>
        <v>43008.837209302321</v>
      </c>
      <c r="R3554" s="1">
        <f>IF(ISBLANK(S3554),_xlfn.XLOOKUP(V3554,'[1]AVG REVIEWS'!E:E,'[1]AVG REVIEWS'!D:D,""),[1]listings!S3554)</f>
        <v>0.80607142857142866</v>
      </c>
      <c r="T3554" s="1">
        <f>IF(ISBLANK(Q3554),_xlfn.XLOOKUP(W3554,'[1]AVG SCORE'!F:F,'[1]AVG SCORE'!E:E,""),[1]listings!Q3554)</f>
        <v>4.8966666666666665</v>
      </c>
      <c r="U3554" s="1" t="str">
        <f t="shared" si="111"/>
        <v>Au-HaidhausenEntire home/apt4</v>
      </c>
      <c r="V3554" s="1" t="str">
        <f>[1]listings!H3554&amp;[1]listings!I3554&amp;[1]listings!G3554</f>
        <v>Entire condoEntire home/aptAu-Haidhausen</v>
      </c>
      <c r="W3554" s="1" t="str">
        <f>[1]listings!G3554&amp;[1]listings!H3554&amp;[1]listings!I3554&amp;[1]listings!J3554</f>
        <v>Au-HaidhausenEntire condoEntire home/apt4</v>
      </c>
      <c r="X3554" s="38">
        <v>48.161858100000003</v>
      </c>
      <c r="Y3554" s="38">
        <v>11.5562165</v>
      </c>
    </row>
    <row r="3555" spans="1:25" ht="16" x14ac:dyDescent="0.2">
      <c r="A3555" s="4" t="s">
        <v>5915</v>
      </c>
      <c r="B3555" s="1" t="s">
        <v>5916</v>
      </c>
      <c r="C3555" s="1">
        <v>343052435</v>
      </c>
      <c r="D3555" s="1" t="s">
        <v>1247</v>
      </c>
      <c r="E3555" s="3">
        <v>43924</v>
      </c>
      <c r="F3555" s="1">
        <v>4</v>
      </c>
      <c r="G3555" s="1" t="s">
        <v>71</v>
      </c>
      <c r="H3555" s="1" t="s">
        <v>2077</v>
      </c>
      <c r="I3555" s="1" t="s">
        <v>47</v>
      </c>
      <c r="J3555" s="1">
        <v>2</v>
      </c>
      <c r="K3555" s="2">
        <v>94</v>
      </c>
      <c r="L3555" s="2">
        <f>IF(ISBLANK(K3555),_xlfn.XLOOKUP(U3555,'[1]AVG PRICE'!E:E,'[1]AVG PRICE'!D:D,""),[1]listings!K3555)</f>
        <v>94</v>
      </c>
      <c r="M3555" s="1">
        <v>1.9</v>
      </c>
      <c r="N3555" s="1">
        <v>30</v>
      </c>
      <c r="O3555" s="1">
        <v>45</v>
      </c>
      <c r="P3555" s="2">
        <f t="shared" si="110"/>
        <v>1499.3</v>
      </c>
      <c r="Q3555" s="1">
        <v>4.51</v>
      </c>
      <c r="R3555" s="1">
        <f>IF(ISBLANK(S3555),_xlfn.XLOOKUP(V3555,'[1]AVG REVIEWS'!E:E,'[1]AVG REVIEWS'!D:D,""),[1]listings!S3555)</f>
        <v>2.21</v>
      </c>
      <c r="S3555" s="1">
        <v>2.21</v>
      </c>
      <c r="T3555" s="1">
        <f>IF(ISBLANK(Q3555),_xlfn.XLOOKUP(W3555,'[1]AVG SCORE'!F:F,'[1]AVG SCORE'!E:E,""),[1]listings!Q3555)</f>
        <v>4.51</v>
      </c>
      <c r="U3555" s="1" t="str">
        <f t="shared" si="111"/>
        <v>Ludwigsvorstadt-IsarvorstadtPrivate room2</v>
      </c>
      <c r="V3555" s="1" t="str">
        <f>[1]listings!H3555&amp;[1]listings!I3555&amp;[1]listings!G3555</f>
        <v>Room in hotelPrivate roomLudwigsvorstadt-Isarvorstadt</v>
      </c>
      <c r="W3555" s="1" t="str">
        <f>[1]listings!G3555&amp;[1]listings!H3555&amp;[1]listings!I3555&amp;[1]listings!J3555</f>
        <v>Ludwigsvorstadt-IsarvorstadtRoom in hotelPrivate room2</v>
      </c>
      <c r="X3555" s="38">
        <v>48.161858100000003</v>
      </c>
      <c r="Y3555" s="38">
        <v>11.5562165</v>
      </c>
    </row>
    <row r="3556" spans="1:25" ht="16" x14ac:dyDescent="0.2">
      <c r="A3556" s="4" t="s">
        <v>5917</v>
      </c>
      <c r="B3556" s="1" t="s">
        <v>5918</v>
      </c>
      <c r="C3556" s="1">
        <v>343052435</v>
      </c>
      <c r="D3556" s="1" t="s">
        <v>1247</v>
      </c>
      <c r="E3556" s="3">
        <v>43924</v>
      </c>
      <c r="F3556" s="1">
        <v>4</v>
      </c>
      <c r="G3556" s="1" t="s">
        <v>71</v>
      </c>
      <c r="H3556" s="1" t="s">
        <v>1157</v>
      </c>
      <c r="I3556" s="1" t="s">
        <v>47</v>
      </c>
      <c r="J3556" s="1">
        <v>2</v>
      </c>
      <c r="K3556" s="2">
        <v>85</v>
      </c>
      <c r="L3556" s="2">
        <f>IF(ISBLANK(K3556),_xlfn.XLOOKUP(U3556,'[1]AVG PRICE'!E:E,'[1]AVG PRICE'!D:D,""),[1]listings!K3556)</f>
        <v>85</v>
      </c>
      <c r="M3556" s="1">
        <v>2</v>
      </c>
      <c r="N3556" s="1">
        <v>365</v>
      </c>
      <c r="O3556" s="1">
        <v>107</v>
      </c>
      <c r="P3556" s="2">
        <f t="shared" si="110"/>
        <v>15597.5</v>
      </c>
      <c r="Q3556" s="1">
        <v>4.5199999999999996</v>
      </c>
      <c r="R3556" s="1">
        <f>IF(ISBLANK(S3556),_xlfn.XLOOKUP(V3556,'[1]AVG REVIEWS'!E:E,'[1]AVG REVIEWS'!D:D,""),[1]listings!S3556)</f>
        <v>3.79</v>
      </c>
      <c r="S3556" s="1">
        <v>3.79</v>
      </c>
      <c r="T3556" s="1">
        <f>IF(ISBLANK(Q3556),_xlfn.XLOOKUP(W3556,'[1]AVG SCORE'!F:F,'[1]AVG SCORE'!E:E,""),[1]listings!Q3556)</f>
        <v>4.5199999999999996</v>
      </c>
      <c r="U3556" s="1" t="str">
        <f t="shared" si="111"/>
        <v>Ludwigsvorstadt-IsarvorstadtPrivate room2</v>
      </c>
      <c r="V3556" s="1" t="str">
        <f>[1]listings!H3556&amp;[1]listings!I3556&amp;[1]listings!G3556</f>
        <v>Room in boutique hotelPrivate roomLudwigsvorstadt-Isarvorstadt</v>
      </c>
      <c r="W3556" s="1" t="str">
        <f>[1]listings!G3556&amp;[1]listings!H3556&amp;[1]listings!I3556&amp;[1]listings!J3556</f>
        <v>Ludwigsvorstadt-IsarvorstadtRoom in boutique hotelPrivate room2</v>
      </c>
      <c r="X3556" s="38">
        <v>48.161038168371299</v>
      </c>
      <c r="Y3556" s="38">
        <v>11.5568901463025</v>
      </c>
    </row>
    <row r="3557" spans="1:25" ht="16" x14ac:dyDescent="0.2">
      <c r="A3557" s="4" t="s">
        <v>5919</v>
      </c>
      <c r="B3557" s="1" t="s">
        <v>5920</v>
      </c>
      <c r="C3557" s="1">
        <v>215429532</v>
      </c>
      <c r="D3557" s="1" t="s">
        <v>5921</v>
      </c>
      <c r="E3557" s="3">
        <v>43357</v>
      </c>
      <c r="F3557" s="1">
        <v>1</v>
      </c>
      <c r="G3557" s="1" t="s">
        <v>45</v>
      </c>
      <c r="H3557" s="1" t="s">
        <v>4712</v>
      </c>
      <c r="I3557" s="1" t="s">
        <v>47</v>
      </c>
      <c r="J3557" s="1">
        <v>2</v>
      </c>
      <c r="K3557" s="2">
        <v>35</v>
      </c>
      <c r="L3557" s="2">
        <f>IF(ISBLANK(K3557),_xlfn.XLOOKUP(U3557,'[1]AVG PRICE'!E:E,'[1]AVG PRICE'!D:D,""),[1]listings!K3557)</f>
        <v>35</v>
      </c>
      <c r="M3557" s="1">
        <v>1</v>
      </c>
      <c r="N3557" s="1">
        <v>1125</v>
      </c>
      <c r="O3557" s="1">
        <v>0</v>
      </c>
      <c r="P3557" s="2">
        <f t="shared" si="110"/>
        <v>19705</v>
      </c>
      <c r="R3557" s="1" t="str">
        <f>IF(ISBLANK(S3557),_xlfn.XLOOKUP(V3557,'[1]AVG REVIEWS'!E:E,'[1]AVG REVIEWS'!D:D,""),[1]listings!S3557)</f>
        <v/>
      </c>
      <c r="T3557" s="1">
        <f>IF(ISBLANK(Q3557),_xlfn.XLOOKUP(W3557,'[1]AVG SCORE'!F:F,'[1]AVG SCORE'!E:E,""),[1]listings!Q3557)</f>
        <v>0</v>
      </c>
      <c r="U3557" s="1" t="str">
        <f t="shared" si="111"/>
        <v>Sendling-WestparkPrivate room2</v>
      </c>
      <c r="V3557" s="1" t="str">
        <f>[1]listings!H3557&amp;[1]listings!I3557&amp;[1]listings!G3557</f>
        <v>Private room in vacation homePrivate roomSendling-Westpark</v>
      </c>
      <c r="W3557" s="1" t="str">
        <f>[1]listings!G3557&amp;[1]listings!H3557&amp;[1]listings!I3557&amp;[1]listings!J3557</f>
        <v>Sendling-WestparkPrivate room in vacation homePrivate room2</v>
      </c>
      <c r="X3557" s="38">
        <v>48.161858100000003</v>
      </c>
      <c r="Y3557" s="38">
        <v>11.5562165</v>
      </c>
    </row>
    <row r="3558" spans="1:25" ht="16" x14ac:dyDescent="0.2">
      <c r="A3558" s="4" t="s">
        <v>5922</v>
      </c>
      <c r="B3558" s="1" t="s">
        <v>5923</v>
      </c>
      <c r="C3558" s="1">
        <v>484143885</v>
      </c>
      <c r="D3558" s="1" t="s">
        <v>726</v>
      </c>
      <c r="E3558" s="3">
        <v>44852</v>
      </c>
      <c r="F3558" s="1">
        <v>3</v>
      </c>
      <c r="G3558" s="1" t="s">
        <v>113</v>
      </c>
      <c r="H3558" s="1" t="s">
        <v>166</v>
      </c>
      <c r="I3558" s="1" t="s">
        <v>47</v>
      </c>
      <c r="J3558" s="1">
        <v>2</v>
      </c>
      <c r="K3558" s="2">
        <v>130</v>
      </c>
      <c r="L3558" s="2">
        <f>IF(ISBLANK(K3558),_xlfn.XLOOKUP(U3558,'[1]AVG PRICE'!E:E,'[1]AVG PRICE'!D:D,""),[1]listings!K3558)</f>
        <v>130</v>
      </c>
      <c r="M3558" s="1">
        <v>1</v>
      </c>
      <c r="N3558" s="1">
        <v>365</v>
      </c>
      <c r="O3558" s="1">
        <v>8</v>
      </c>
      <c r="P3558" s="2">
        <f t="shared" si="110"/>
        <v>23790</v>
      </c>
      <c r="Q3558" s="1">
        <v>5</v>
      </c>
      <c r="R3558" s="1">
        <f>IF(ISBLANK(S3558),_xlfn.XLOOKUP(V3558,'[1]AVG REVIEWS'!E:E,'[1]AVG REVIEWS'!D:D,""),[1]listings!S3558)</f>
        <v>0.28000000000000003</v>
      </c>
      <c r="S3558" s="1">
        <v>0.28000000000000003</v>
      </c>
      <c r="T3558" s="1">
        <f>IF(ISBLANK(Q3558),_xlfn.XLOOKUP(W3558,'[1]AVG SCORE'!F:F,'[1]AVG SCORE'!E:E,""),[1]listings!Q3558)</f>
        <v>5</v>
      </c>
      <c r="U3558" s="1" t="str">
        <f t="shared" si="111"/>
        <v>Tudering-RiemPrivate room2</v>
      </c>
      <c r="V3558" s="1" t="str">
        <f>[1]listings!H3558&amp;[1]listings!I3558&amp;[1]listings!G3558</f>
        <v>Private room in townhousePrivate roomTudering-Riem</v>
      </c>
      <c r="W3558" s="1" t="str">
        <f>[1]listings!G3558&amp;[1]listings!H3558&amp;[1]listings!I3558&amp;[1]listings!J3558</f>
        <v>Tudering-RiemPrivate room in townhousePrivate room2</v>
      </c>
      <c r="X3558" s="38">
        <v>48.161858100000003</v>
      </c>
      <c r="Y3558" s="38">
        <v>11.5562165</v>
      </c>
    </row>
    <row r="3559" spans="1:25" ht="16" x14ac:dyDescent="0.2">
      <c r="A3559" s="4" t="s">
        <v>5924</v>
      </c>
      <c r="B3559" s="1" t="s">
        <v>5925</v>
      </c>
      <c r="C3559" s="1">
        <v>473017833</v>
      </c>
      <c r="D3559" s="1" t="s">
        <v>5926</v>
      </c>
      <c r="E3559" s="3">
        <v>44775</v>
      </c>
      <c r="F3559" s="1">
        <v>3</v>
      </c>
      <c r="G3559" s="1" t="s">
        <v>364</v>
      </c>
      <c r="H3559" s="1" t="s">
        <v>82</v>
      </c>
      <c r="I3559" s="1" t="s">
        <v>47</v>
      </c>
      <c r="J3559" s="1">
        <v>1</v>
      </c>
      <c r="K3559" s="2">
        <v>58</v>
      </c>
      <c r="L3559" s="2">
        <f>IF(ISBLANK(K3559),_xlfn.XLOOKUP(U3559,'[1]AVG PRICE'!E:E,'[1]AVG PRICE'!D:D,""),[1]listings!K3559)</f>
        <v>58</v>
      </c>
      <c r="M3559" s="1">
        <v>1</v>
      </c>
      <c r="N3559" s="1">
        <v>10</v>
      </c>
      <c r="O3559" s="1">
        <v>0</v>
      </c>
      <c r="P3559" s="2">
        <f t="shared" si="110"/>
        <v>319</v>
      </c>
      <c r="R3559" s="1" t="str">
        <f>IF(ISBLANK(S3559),_xlfn.XLOOKUP(V3559,'[1]AVG REVIEWS'!E:E,'[1]AVG REVIEWS'!D:D,""),[1]listings!S3559)</f>
        <v/>
      </c>
      <c r="T3559" s="1">
        <f>IF(ISBLANK(Q3559),_xlfn.XLOOKUP(W3559,'[1]AVG SCORE'!F:F,'[1]AVG SCORE'!E:E,""),[1]listings!Q3559)</f>
        <v>0</v>
      </c>
      <c r="U3559" s="1" t="str">
        <f t="shared" si="111"/>
        <v>Allach-UntermenzingPrivate room1</v>
      </c>
      <c r="V3559" s="1" t="str">
        <f>[1]listings!H3559&amp;[1]listings!I3559&amp;[1]listings!G3559</f>
        <v>Private room in condoPrivate roomAllach-Untermenzing</v>
      </c>
      <c r="W3559" s="1" t="str">
        <f>[1]listings!G3559&amp;[1]listings!H3559&amp;[1]listings!I3559&amp;[1]listings!J3559</f>
        <v>Allach-UntermenzingPrivate room in condoPrivate room1</v>
      </c>
      <c r="X3559" s="38">
        <v>48.162730000000003</v>
      </c>
      <c r="Y3559" s="38">
        <v>11.55667</v>
      </c>
    </row>
    <row r="3560" spans="1:25" ht="16" x14ac:dyDescent="0.2">
      <c r="A3560" s="4" t="s">
        <v>5927</v>
      </c>
      <c r="B3560" s="1" t="s">
        <v>5928</v>
      </c>
      <c r="C3560" s="1">
        <v>164225004</v>
      </c>
      <c r="D3560" s="1" t="s">
        <v>477</v>
      </c>
      <c r="E3560" s="3">
        <v>43095</v>
      </c>
      <c r="F3560" s="1">
        <v>14</v>
      </c>
      <c r="G3560" s="1" t="s">
        <v>71</v>
      </c>
      <c r="H3560" s="1" t="s">
        <v>32</v>
      </c>
      <c r="I3560" s="1" t="s">
        <v>33</v>
      </c>
      <c r="J3560" s="1">
        <v>2</v>
      </c>
      <c r="K3560" s="2">
        <v>55</v>
      </c>
      <c r="L3560" s="2">
        <f>IF(ISBLANK(K3560),_xlfn.XLOOKUP(U3560,'[1]AVG PRICE'!E:E,'[1]AVG PRICE'!D:D,""),[1]listings!K3560)</f>
        <v>55</v>
      </c>
      <c r="M3560" s="1">
        <v>109.2</v>
      </c>
      <c r="N3560" s="1">
        <v>365</v>
      </c>
      <c r="O3560" s="1">
        <v>5</v>
      </c>
      <c r="P3560" s="2">
        <f t="shared" si="110"/>
        <v>13040.5</v>
      </c>
      <c r="Q3560" s="1">
        <v>4.5999999999999996</v>
      </c>
      <c r="R3560" s="1">
        <f>IF(ISBLANK(S3560),_xlfn.XLOOKUP(V3560,'[1]AVG REVIEWS'!E:E,'[1]AVG REVIEWS'!D:D,""),[1]listings!S3560)</f>
        <v>0.23</v>
      </c>
      <c r="S3560" s="1">
        <v>0.23</v>
      </c>
      <c r="T3560" s="1">
        <f>IF(ISBLANK(Q3560),_xlfn.XLOOKUP(W3560,'[1]AVG SCORE'!F:F,'[1]AVG SCORE'!E:E,""),[1]listings!Q3560)</f>
        <v>4.5999999999999996</v>
      </c>
      <c r="U3560" s="1" t="str">
        <f t="shared" si="111"/>
        <v>Ludwigsvorstadt-IsarvorstadtEntire home/apt2</v>
      </c>
      <c r="V3560" s="1" t="str">
        <f>[1]listings!H3560&amp;[1]listings!I3560&amp;[1]listings!G3560</f>
        <v>Entire rental unitEntire home/aptLudwigsvorstadt-Isarvorstadt</v>
      </c>
      <c r="W3560" s="1" t="str">
        <f>[1]listings!G3560&amp;[1]listings!H3560&amp;[1]listings!I3560&amp;[1]listings!J3560</f>
        <v>Ludwigsvorstadt-IsarvorstadtEntire rental unitEntire home/apt2</v>
      </c>
      <c r="X3560" s="38">
        <v>48.146274096701298</v>
      </c>
      <c r="Y3560" s="38">
        <v>11.5754668809509</v>
      </c>
    </row>
    <row r="3561" spans="1:25" ht="16" x14ac:dyDescent="0.2">
      <c r="A3561" s="4" t="s">
        <v>5929</v>
      </c>
      <c r="B3561" s="1" t="s">
        <v>5930</v>
      </c>
      <c r="C3561" s="1">
        <v>209116104</v>
      </c>
      <c r="D3561" s="1" t="s">
        <v>1554</v>
      </c>
      <c r="E3561" s="3">
        <v>43324</v>
      </c>
      <c r="F3561" s="1">
        <v>1</v>
      </c>
      <c r="G3561" s="1" t="s">
        <v>56</v>
      </c>
      <c r="H3561" s="1" t="s">
        <v>32</v>
      </c>
      <c r="I3561" s="1" t="s">
        <v>33</v>
      </c>
      <c r="J3561" s="1">
        <v>2</v>
      </c>
      <c r="K3561" s="2">
        <v>108</v>
      </c>
      <c r="L3561" s="2">
        <f>IF(ISBLANK(K3561),_xlfn.XLOOKUP(U3561,'[1]AVG PRICE'!E:E,'[1]AVG PRICE'!D:D,""),[1]listings!K3561)</f>
        <v>108</v>
      </c>
      <c r="M3561" s="1">
        <v>2</v>
      </c>
      <c r="N3561" s="1">
        <v>30</v>
      </c>
      <c r="O3561" s="1">
        <v>2</v>
      </c>
      <c r="P3561" s="2">
        <f t="shared" si="110"/>
        <v>1728</v>
      </c>
      <c r="Q3561" s="1">
        <v>5</v>
      </c>
      <c r="R3561" s="1">
        <f>IF(ISBLANK(S3561),_xlfn.XLOOKUP(V3561,'[1]AVG REVIEWS'!E:E,'[1]AVG REVIEWS'!D:D,""),[1]listings!S3561)</f>
        <v>1.36</v>
      </c>
      <c r="S3561" s="1">
        <v>1.36</v>
      </c>
      <c r="T3561" s="1">
        <f>IF(ISBLANK(Q3561),_xlfn.XLOOKUP(W3561,'[1]AVG SCORE'!F:F,'[1]AVG SCORE'!E:E,""),[1]listings!Q3561)</f>
        <v>5</v>
      </c>
      <c r="U3561" s="1" t="str">
        <f t="shared" si="111"/>
        <v>Neuhausen-NymphenburgEntire home/apt2</v>
      </c>
      <c r="V3561" s="1" t="str">
        <f>[1]listings!H3561&amp;[1]listings!I3561&amp;[1]listings!G3561</f>
        <v>Entire rental unitEntire home/aptNeuhausen-Nymphenburg</v>
      </c>
      <c r="W3561" s="1" t="str">
        <f>[1]listings!G3561&amp;[1]listings!H3561&amp;[1]listings!I3561&amp;[1]listings!J3561</f>
        <v>Neuhausen-NymphenburgEntire rental unitEntire home/apt2</v>
      </c>
      <c r="X3561" s="38">
        <v>48.1034990839036</v>
      </c>
      <c r="Y3561" s="38">
        <v>11.5362103122379</v>
      </c>
    </row>
    <row r="3562" spans="1:25" ht="16" x14ac:dyDescent="0.2">
      <c r="A3562" s="4" t="s">
        <v>5931</v>
      </c>
      <c r="B3562" s="1" t="s">
        <v>5932</v>
      </c>
      <c r="C3562" s="1">
        <v>465869127</v>
      </c>
      <c r="D3562" s="1" t="s">
        <v>401</v>
      </c>
      <c r="E3562" s="3">
        <v>44736</v>
      </c>
      <c r="F3562" s="1">
        <v>3</v>
      </c>
      <c r="G3562" s="1" t="s">
        <v>113</v>
      </c>
      <c r="H3562" s="1" t="s">
        <v>32</v>
      </c>
      <c r="I3562" s="1" t="s">
        <v>33</v>
      </c>
      <c r="J3562" s="1">
        <v>2</v>
      </c>
      <c r="K3562" s="2">
        <v>143</v>
      </c>
      <c r="L3562" s="2">
        <f>IF(ISBLANK(K3562),_xlfn.XLOOKUP(U3562,'[1]AVG PRICE'!E:E,'[1]AVG PRICE'!D:D,""),[1]listings!K3562)</f>
        <v>143</v>
      </c>
      <c r="M3562" s="1">
        <v>2</v>
      </c>
      <c r="N3562" s="1">
        <v>180</v>
      </c>
      <c r="O3562" s="1">
        <v>0</v>
      </c>
      <c r="P3562" s="2">
        <f t="shared" si="110"/>
        <v>13013</v>
      </c>
      <c r="R3562" s="1">
        <f>IF(ISBLANK(S3562),_xlfn.XLOOKUP(V3562,'[1]AVG REVIEWS'!E:E,'[1]AVG REVIEWS'!D:D,""),[1]listings!S3562)</f>
        <v>0.81029411764705872</v>
      </c>
      <c r="T3562" s="1">
        <f>IF(ISBLANK(Q3562),_xlfn.XLOOKUP(W3562,'[1]AVG SCORE'!F:F,'[1]AVG SCORE'!E:E,""),[1]listings!Q3562)</f>
        <v>4.8</v>
      </c>
      <c r="U3562" s="1" t="str">
        <f t="shared" si="111"/>
        <v>Tudering-RiemEntire home/apt2</v>
      </c>
      <c r="V3562" s="1" t="str">
        <f>[1]listings!H3562&amp;[1]listings!I3562&amp;[1]listings!G3562</f>
        <v>Entire rental unitEntire home/aptTudering-Riem</v>
      </c>
      <c r="W3562" s="1" t="str">
        <f>[1]listings!G3562&amp;[1]listings!H3562&amp;[1]listings!I3562&amp;[1]listings!J3562</f>
        <v>Tudering-RiemEntire rental unitEntire home/apt2</v>
      </c>
      <c r="X3562" s="38">
        <v>48.12612</v>
      </c>
      <c r="Y3562" s="38">
        <v>11.561439999999999</v>
      </c>
    </row>
    <row r="3563" spans="1:25" ht="16" x14ac:dyDescent="0.2">
      <c r="A3563" s="4" t="s">
        <v>5933</v>
      </c>
      <c r="B3563" s="1" t="s">
        <v>5934</v>
      </c>
      <c r="C3563" s="1">
        <v>404002256</v>
      </c>
      <c r="D3563" s="1" t="s">
        <v>5935</v>
      </c>
      <c r="E3563" s="3">
        <v>44344</v>
      </c>
      <c r="F3563" s="1">
        <v>1</v>
      </c>
      <c r="G3563" s="1" t="s">
        <v>93</v>
      </c>
      <c r="H3563" s="1" t="s">
        <v>32</v>
      </c>
      <c r="I3563" s="1" t="s">
        <v>33</v>
      </c>
      <c r="J3563" s="1">
        <v>2</v>
      </c>
      <c r="L3563" s="2">
        <f>IF(ISBLANK(K3563),_xlfn.XLOOKUP(U3563,'[1]AVG PRICE'!E:E,'[1]AVG PRICE'!D:D,""),[1]listings!K3563)</f>
        <v>100.66071428571429</v>
      </c>
      <c r="M3563" s="1">
        <v>1</v>
      </c>
      <c r="N3563" s="1">
        <v>1125</v>
      </c>
      <c r="O3563" s="1">
        <v>1</v>
      </c>
      <c r="P3563" s="2">
        <f t="shared" si="110"/>
        <v>56671.982142857145</v>
      </c>
      <c r="Q3563" s="1">
        <v>4</v>
      </c>
      <c r="R3563" s="1">
        <f>IF(ISBLANK(S3563),_xlfn.XLOOKUP(V3563,'[1]AVG REVIEWS'!E:E,'[1]AVG REVIEWS'!D:D,""),[1]listings!S3563)</f>
        <v>0.04</v>
      </c>
      <c r="S3563" s="1">
        <v>0.04</v>
      </c>
      <c r="T3563" s="1">
        <f>IF(ISBLANK(Q3563),_xlfn.XLOOKUP(W3563,'[1]AVG SCORE'!F:F,'[1]AVG SCORE'!E:E,""),[1]listings!Q3563)</f>
        <v>4</v>
      </c>
      <c r="U3563" s="1" t="str">
        <f t="shared" si="111"/>
        <v>Thalkirchen-Obersendling-Forstenried-F√ºrstenried-SollnEntire home/apt2</v>
      </c>
      <c r="V3563" s="1" t="str">
        <f>[1]listings!H3563&amp;[1]listings!I3563&amp;[1]listings!G3563</f>
        <v>Entire rental unitEntire home/aptThalkirchen-Obersendling-Forstenried-F√ºrstenried-Solln</v>
      </c>
      <c r="W3563" s="1" t="str">
        <f>[1]listings!G3563&amp;[1]listings!H3563&amp;[1]listings!I3563&amp;[1]listings!J3563</f>
        <v>Thalkirchen-Obersendling-Forstenried-F√ºrstenried-SollnEntire rental unitEntire home/apt2</v>
      </c>
      <c r="X3563" s="38">
        <v>48.166114100000001</v>
      </c>
      <c r="Y3563" s="38">
        <v>11.5910265</v>
      </c>
    </row>
    <row r="3564" spans="1:25" ht="16" x14ac:dyDescent="0.2">
      <c r="A3564" s="4" t="s">
        <v>5936</v>
      </c>
      <c r="B3564" s="1" t="s">
        <v>5937</v>
      </c>
      <c r="C3564" s="1">
        <v>486997534</v>
      </c>
      <c r="D3564" s="1" t="s">
        <v>5938</v>
      </c>
      <c r="E3564" s="3">
        <v>44874</v>
      </c>
      <c r="F3564" s="1">
        <v>5</v>
      </c>
      <c r="G3564" s="1" t="s">
        <v>42</v>
      </c>
      <c r="H3564" s="1" t="s">
        <v>2077</v>
      </c>
      <c r="I3564" s="1" t="s">
        <v>47</v>
      </c>
      <c r="J3564" s="1">
        <v>1</v>
      </c>
      <c r="K3564" s="2">
        <v>77</v>
      </c>
      <c r="L3564" s="2">
        <f>IF(ISBLANK(K3564),_xlfn.XLOOKUP(U3564,'[1]AVG PRICE'!E:E,'[1]AVG PRICE'!D:D,""),[1]listings!K3564)</f>
        <v>77</v>
      </c>
      <c r="M3564" s="1">
        <v>1</v>
      </c>
      <c r="N3564" s="1">
        <v>900.2</v>
      </c>
      <c r="O3564" s="1">
        <v>2</v>
      </c>
      <c r="P3564" s="2">
        <f t="shared" si="110"/>
        <v>34696.200000000004</v>
      </c>
      <c r="Q3564" s="1">
        <v>4.5</v>
      </c>
      <c r="R3564" s="1">
        <f>IF(ISBLANK(S3564),_xlfn.XLOOKUP(V3564,'[1]AVG REVIEWS'!E:E,'[1]AVG REVIEWS'!D:D,""),[1]listings!S3564)</f>
        <v>0.22</v>
      </c>
      <c r="S3564" s="1">
        <v>0.22</v>
      </c>
      <c r="T3564" s="1">
        <f>IF(ISBLANK(Q3564),_xlfn.XLOOKUP(W3564,'[1]AVG SCORE'!F:F,'[1]AVG SCORE'!E:E,""),[1]listings!Q3564)</f>
        <v>4.5</v>
      </c>
      <c r="U3564" s="1" t="str">
        <f t="shared" si="111"/>
        <v>Pasing-ObermenzingPrivate room1</v>
      </c>
      <c r="V3564" s="1" t="str">
        <f>[1]listings!H3564&amp;[1]listings!I3564&amp;[1]listings!G3564</f>
        <v>Room in hotelPrivate roomPasing-Obermenzing</v>
      </c>
      <c r="W3564" s="1" t="str">
        <f>[1]listings!G3564&amp;[1]listings!H3564&amp;[1]listings!I3564&amp;[1]listings!J3564</f>
        <v>Pasing-ObermenzingRoom in hotelPrivate room1</v>
      </c>
      <c r="X3564" s="38">
        <v>48.196048462037901</v>
      </c>
      <c r="Y3564" s="38">
        <v>11.460454474949</v>
      </c>
    </row>
    <row r="3565" spans="1:25" ht="16" x14ac:dyDescent="0.2">
      <c r="A3565" s="4" t="s">
        <v>5939</v>
      </c>
      <c r="B3565" s="1" t="s">
        <v>2983</v>
      </c>
      <c r="C3565" s="1">
        <v>486997534</v>
      </c>
      <c r="D3565" s="1" t="s">
        <v>5938</v>
      </c>
      <c r="E3565" s="3">
        <v>44874</v>
      </c>
      <c r="F3565" s="1">
        <v>5</v>
      </c>
      <c r="G3565" s="1" t="s">
        <v>42</v>
      </c>
      <c r="H3565" s="1" t="s">
        <v>2077</v>
      </c>
      <c r="I3565" s="1" t="s">
        <v>47</v>
      </c>
      <c r="J3565" s="1">
        <v>2</v>
      </c>
      <c r="K3565" s="2">
        <v>100</v>
      </c>
      <c r="L3565" s="2">
        <f>IF(ISBLANK(K3565),_xlfn.XLOOKUP(U3565,'[1]AVG PRICE'!E:E,'[1]AVG PRICE'!D:D,""),[1]listings!K3565)</f>
        <v>100</v>
      </c>
      <c r="M3565" s="1">
        <v>1</v>
      </c>
      <c r="N3565" s="1">
        <v>900.2</v>
      </c>
      <c r="O3565" s="1">
        <v>6</v>
      </c>
      <c r="P3565" s="2">
        <f t="shared" si="110"/>
        <v>45060</v>
      </c>
      <c r="Q3565" s="1">
        <v>5</v>
      </c>
      <c r="R3565" s="1">
        <f>IF(ISBLANK(S3565),_xlfn.XLOOKUP(V3565,'[1]AVG REVIEWS'!E:E,'[1]AVG REVIEWS'!D:D,""),[1]listings!S3565)</f>
        <v>0.21</v>
      </c>
      <c r="S3565" s="1">
        <v>0.21</v>
      </c>
      <c r="T3565" s="1">
        <f>IF(ISBLANK(Q3565),_xlfn.XLOOKUP(W3565,'[1]AVG SCORE'!F:F,'[1]AVG SCORE'!E:E,""),[1]listings!Q3565)</f>
        <v>5</v>
      </c>
      <c r="U3565" s="1" t="str">
        <f t="shared" si="111"/>
        <v>Pasing-ObermenzingPrivate room2</v>
      </c>
      <c r="V3565" s="1" t="str">
        <f>[1]listings!H3565&amp;[1]listings!I3565&amp;[1]listings!G3565</f>
        <v>Room in hotelPrivate roomPasing-Obermenzing</v>
      </c>
      <c r="W3565" s="1" t="str">
        <f>[1]listings!G3565&amp;[1]listings!H3565&amp;[1]listings!I3565&amp;[1]listings!J3565</f>
        <v>Pasing-ObermenzingRoom in hotelPrivate room2</v>
      </c>
      <c r="X3565" s="38">
        <v>48.135218620584403</v>
      </c>
      <c r="Y3565" s="38">
        <v>11.5614274433003</v>
      </c>
    </row>
    <row r="3566" spans="1:25" ht="16" x14ac:dyDescent="0.2">
      <c r="A3566" s="4" t="s">
        <v>5940</v>
      </c>
      <c r="B3566" s="1" t="s">
        <v>5941</v>
      </c>
      <c r="C3566" s="1">
        <v>486997534</v>
      </c>
      <c r="D3566" s="1" t="s">
        <v>5938</v>
      </c>
      <c r="E3566" s="3">
        <v>44874</v>
      </c>
      <c r="F3566" s="1">
        <v>5</v>
      </c>
      <c r="G3566" s="1" t="s">
        <v>364</v>
      </c>
      <c r="H3566" s="1" t="s">
        <v>2077</v>
      </c>
      <c r="I3566" s="1" t="s">
        <v>47</v>
      </c>
      <c r="J3566" s="1">
        <v>3</v>
      </c>
      <c r="K3566" s="2">
        <v>102</v>
      </c>
      <c r="L3566" s="2">
        <f>IF(ISBLANK(K3566),_xlfn.XLOOKUP(U3566,'[1]AVG PRICE'!E:E,'[1]AVG PRICE'!D:D,""),[1]listings!K3566)</f>
        <v>102</v>
      </c>
      <c r="M3566" s="1">
        <v>1</v>
      </c>
      <c r="N3566" s="1">
        <v>900.2</v>
      </c>
      <c r="O3566" s="1">
        <v>3</v>
      </c>
      <c r="P3566" s="2">
        <f t="shared" si="110"/>
        <v>45961.200000000004</v>
      </c>
      <c r="Q3566" s="1">
        <v>5</v>
      </c>
      <c r="R3566" s="1">
        <f>IF(ISBLANK(S3566),_xlfn.XLOOKUP(V3566,'[1]AVG REVIEWS'!E:E,'[1]AVG REVIEWS'!D:D,""),[1]listings!S3566)</f>
        <v>0.11</v>
      </c>
      <c r="S3566" s="1">
        <v>0.11</v>
      </c>
      <c r="T3566" s="1">
        <f>IF(ISBLANK(Q3566),_xlfn.XLOOKUP(W3566,'[1]AVG SCORE'!F:F,'[1]AVG SCORE'!E:E,""),[1]listings!Q3566)</f>
        <v>5</v>
      </c>
      <c r="U3566" s="1" t="str">
        <f t="shared" si="111"/>
        <v>Allach-UntermenzingPrivate room3</v>
      </c>
      <c r="V3566" s="1" t="str">
        <f>[1]listings!H3566&amp;[1]listings!I3566&amp;[1]listings!G3566</f>
        <v>Room in hotelPrivate roomAllach-Untermenzing</v>
      </c>
      <c r="W3566" s="1" t="str">
        <f>[1]listings!G3566&amp;[1]listings!H3566&amp;[1]listings!I3566&amp;[1]listings!J3566</f>
        <v>Allach-UntermenzingRoom in hotelPrivate room3</v>
      </c>
      <c r="X3566" s="38">
        <v>48.137336196005798</v>
      </c>
      <c r="Y3566" s="38">
        <v>11.559765814118199</v>
      </c>
    </row>
    <row r="3567" spans="1:25" ht="16" x14ac:dyDescent="0.2">
      <c r="A3567" s="4" t="s">
        <v>5942</v>
      </c>
      <c r="B3567" s="1" t="s">
        <v>5943</v>
      </c>
      <c r="C3567" s="1">
        <v>196996681</v>
      </c>
      <c r="D3567" s="1" t="s">
        <v>5944</v>
      </c>
      <c r="E3567" s="3">
        <v>43272</v>
      </c>
      <c r="F3567" s="1">
        <v>1</v>
      </c>
      <c r="G3567" s="1" t="s">
        <v>226</v>
      </c>
      <c r="H3567" s="1" t="s">
        <v>32</v>
      </c>
      <c r="I3567" s="1" t="s">
        <v>33</v>
      </c>
      <c r="J3567" s="1">
        <v>2</v>
      </c>
      <c r="L3567" s="2">
        <f>IF(ISBLANK(K3567),_xlfn.XLOOKUP(U3567,'[1]AVG PRICE'!E:E,'[1]AVG PRICE'!D:D,""),[1]listings!K3567)</f>
        <v>113.06666666666666</v>
      </c>
      <c r="M3567" s="1">
        <v>2</v>
      </c>
      <c r="N3567" s="1">
        <v>30</v>
      </c>
      <c r="O3567" s="1">
        <v>1</v>
      </c>
      <c r="P3567" s="2">
        <f t="shared" si="110"/>
        <v>1809.0666666666666</v>
      </c>
      <c r="Q3567" s="1">
        <v>5</v>
      </c>
      <c r="R3567" s="1">
        <f>IF(ISBLANK(S3567),_xlfn.XLOOKUP(V3567,'[1]AVG REVIEWS'!E:E,'[1]AVG REVIEWS'!D:D,""),[1]listings!S3567)</f>
        <v>0.04</v>
      </c>
      <c r="S3567" s="1">
        <v>0.04</v>
      </c>
      <c r="T3567" s="1">
        <f>IF(ISBLANK(Q3567),_xlfn.XLOOKUP(W3567,'[1]AVG SCORE'!F:F,'[1]AVG SCORE'!E:E,""),[1]listings!Q3567)</f>
        <v>5</v>
      </c>
      <c r="U3567" s="1" t="str">
        <f t="shared" si="111"/>
        <v>LaimEntire home/apt2</v>
      </c>
      <c r="V3567" s="1" t="str">
        <f>[1]listings!H3567&amp;[1]listings!I3567&amp;[1]listings!G3567</f>
        <v>Entire rental unitEntire home/aptLaim</v>
      </c>
      <c r="W3567" s="1" t="str">
        <f>[1]listings!G3567&amp;[1]listings!H3567&amp;[1]listings!I3567&amp;[1]listings!J3567</f>
        <v>LaimEntire rental unitEntire home/apt2</v>
      </c>
      <c r="X3567" s="38">
        <v>48.147860649593603</v>
      </c>
      <c r="Y3567" s="38">
        <v>11.541212081593899</v>
      </c>
    </row>
    <row r="3568" spans="1:25" ht="16" x14ac:dyDescent="0.2">
      <c r="A3568" s="4" t="s">
        <v>5945</v>
      </c>
      <c r="B3568" s="1" t="s">
        <v>5946</v>
      </c>
      <c r="C3568" s="1">
        <v>164186636</v>
      </c>
      <c r="D3568" s="1" t="s">
        <v>2805</v>
      </c>
      <c r="E3568" s="3">
        <v>43094</v>
      </c>
      <c r="F3568" s="1">
        <v>8</v>
      </c>
      <c r="G3568" s="1" t="s">
        <v>50</v>
      </c>
      <c r="H3568" s="1" t="s">
        <v>51</v>
      </c>
      <c r="I3568" s="1" t="s">
        <v>47</v>
      </c>
      <c r="J3568" s="1">
        <v>1</v>
      </c>
      <c r="L3568" s="2">
        <f>IF(ISBLANK(K3568),_xlfn.XLOOKUP(U3568,'[1]AVG PRICE'!E:E,'[1]AVG PRICE'!D:D,""),[1]listings!K3568)</f>
        <v>57.090909090909093</v>
      </c>
      <c r="M3568" s="1">
        <v>31</v>
      </c>
      <c r="N3568" s="1">
        <v>365</v>
      </c>
      <c r="O3568" s="1">
        <v>0</v>
      </c>
      <c r="P3568" s="2">
        <f t="shared" si="110"/>
        <v>11304</v>
      </c>
      <c r="R3568" s="1">
        <f>IF(ISBLANK(S3568),_xlfn.XLOOKUP(V3568,'[1]AVG REVIEWS'!E:E,'[1]AVG REVIEWS'!D:D,""),[1]listings!S3568)</f>
        <v>0.82777777777777761</v>
      </c>
      <c r="T3568" s="1">
        <f>IF(ISBLANK(Q3568),_xlfn.XLOOKUP(W3568,'[1]AVG SCORE'!F:F,'[1]AVG SCORE'!E:E,""),[1]listings!Q3568)</f>
        <v>4.8078260869565224</v>
      </c>
      <c r="U3568" s="1" t="str">
        <f t="shared" si="111"/>
        <v>Schwabing-WestPrivate room1</v>
      </c>
      <c r="V3568" s="1" t="str">
        <f>[1]listings!H3568&amp;[1]listings!I3568&amp;[1]listings!G3568</f>
        <v>Private room in rental unitPrivate roomSchwabing-West</v>
      </c>
      <c r="W3568" s="1" t="str">
        <f>[1]listings!G3568&amp;[1]listings!H3568&amp;[1]listings!I3568&amp;[1]listings!J3568</f>
        <v>Schwabing-WestPrivate room in rental unitPrivate room1</v>
      </c>
      <c r="X3568" s="38">
        <v>48.1472986796756</v>
      </c>
      <c r="Y3568" s="38">
        <v>11.562532438858099</v>
      </c>
    </row>
    <row r="3569" spans="1:25" ht="16" x14ac:dyDescent="0.2">
      <c r="A3569" s="4" t="s">
        <v>5947</v>
      </c>
      <c r="B3569" s="1" t="s">
        <v>5948</v>
      </c>
      <c r="C3569" s="1">
        <v>164186636</v>
      </c>
      <c r="D3569" s="1" t="s">
        <v>2805</v>
      </c>
      <c r="E3569" s="3">
        <v>43094</v>
      </c>
      <c r="F3569" s="1">
        <v>8</v>
      </c>
      <c r="G3569" s="1" t="s">
        <v>85</v>
      </c>
      <c r="H3569" s="1" t="s">
        <v>51</v>
      </c>
      <c r="I3569" s="1" t="s">
        <v>47</v>
      </c>
      <c r="J3569" s="1">
        <v>1</v>
      </c>
      <c r="K3569" s="2">
        <v>55</v>
      </c>
      <c r="L3569" s="2">
        <f>IF(ISBLANK(K3569),_xlfn.XLOOKUP(U3569,'[1]AVG PRICE'!E:E,'[1]AVG PRICE'!D:D,""),[1]listings!K3569)</f>
        <v>55</v>
      </c>
      <c r="M3569" s="1">
        <v>29.6</v>
      </c>
      <c r="N3569" s="1">
        <v>180</v>
      </c>
      <c r="O3569" s="1">
        <v>1</v>
      </c>
      <c r="P3569" s="2">
        <f t="shared" si="110"/>
        <v>5764</v>
      </c>
      <c r="Q3569" s="1">
        <v>5</v>
      </c>
      <c r="R3569" s="1">
        <f>IF(ISBLANK(S3569),_xlfn.XLOOKUP(V3569,'[1]AVG REVIEWS'!E:E,'[1]AVG REVIEWS'!D:D,""),[1]listings!S3569)</f>
        <v>0.22</v>
      </c>
      <c r="S3569" s="1">
        <v>0.22</v>
      </c>
      <c r="T3569" s="1">
        <f>IF(ISBLANK(Q3569),_xlfn.XLOOKUP(W3569,'[1]AVG SCORE'!F:F,'[1]AVG SCORE'!E:E,""),[1]listings!Q3569)</f>
        <v>5</v>
      </c>
      <c r="U3569" s="1" t="str">
        <f t="shared" si="111"/>
        <v>Ramersdorf-PerlachPrivate room1</v>
      </c>
      <c r="V3569" s="1" t="str">
        <f>[1]listings!H3569&amp;[1]listings!I3569&amp;[1]listings!G3569</f>
        <v>Private room in rental unitPrivate roomRamersdorf-Perlach</v>
      </c>
      <c r="W3569" s="1" t="str">
        <f>[1]listings!G3569&amp;[1]listings!H3569&amp;[1]listings!I3569&amp;[1]listings!J3569</f>
        <v>Ramersdorf-PerlachPrivate room in rental unitPrivate room1</v>
      </c>
      <c r="X3569" s="38">
        <v>48.110709999999997</v>
      </c>
      <c r="Y3569" s="38">
        <v>11.709960000000001</v>
      </c>
    </row>
    <row r="3570" spans="1:25" ht="16" x14ac:dyDescent="0.2">
      <c r="A3570" s="4" t="s">
        <v>5949</v>
      </c>
      <c r="B3570" s="1" t="s">
        <v>5950</v>
      </c>
      <c r="C3570" s="1">
        <v>24270282</v>
      </c>
      <c r="D3570" s="1" t="s">
        <v>827</v>
      </c>
      <c r="E3570" s="3">
        <v>41971</v>
      </c>
      <c r="F3570" s="1">
        <v>15</v>
      </c>
      <c r="G3570" s="1" t="s">
        <v>56</v>
      </c>
      <c r="H3570" s="1" t="s">
        <v>82</v>
      </c>
      <c r="I3570" s="1" t="s">
        <v>47</v>
      </c>
      <c r="J3570" s="1">
        <v>2</v>
      </c>
      <c r="K3570" s="2">
        <v>153</v>
      </c>
      <c r="L3570" s="2">
        <f>IF(ISBLANK(K3570),_xlfn.XLOOKUP(U3570,'[1]AVG PRICE'!E:E,'[1]AVG PRICE'!D:D,""),[1]listings!K3570)</f>
        <v>153</v>
      </c>
      <c r="M3570" s="1">
        <v>3</v>
      </c>
      <c r="N3570" s="1">
        <v>365</v>
      </c>
      <c r="O3570" s="1">
        <v>1</v>
      </c>
      <c r="P3570" s="2">
        <f t="shared" si="110"/>
        <v>28152</v>
      </c>
      <c r="Q3570" s="1">
        <v>1</v>
      </c>
      <c r="R3570" s="1">
        <f>IF(ISBLANK(S3570),_xlfn.XLOOKUP(V3570,'[1]AVG REVIEWS'!E:E,'[1]AVG REVIEWS'!D:D,""),[1]listings!S3570)</f>
        <v>0.1</v>
      </c>
      <c r="S3570" s="1">
        <v>0.1</v>
      </c>
      <c r="T3570" s="1">
        <f>IF(ISBLANK(Q3570),_xlfn.XLOOKUP(W3570,'[1]AVG SCORE'!F:F,'[1]AVG SCORE'!E:E,""),[1]listings!Q3570)</f>
        <v>1</v>
      </c>
      <c r="U3570" s="1" t="str">
        <f t="shared" si="111"/>
        <v>Neuhausen-NymphenburgPrivate room2</v>
      </c>
      <c r="V3570" s="1" t="str">
        <f>[1]listings!H3570&amp;[1]listings!I3570&amp;[1]listings!G3570</f>
        <v>Private room in condoPrivate roomNeuhausen-Nymphenburg</v>
      </c>
      <c r="W3570" s="1" t="str">
        <f>[1]listings!G3570&amp;[1]listings!H3570&amp;[1]listings!I3570&amp;[1]listings!J3570</f>
        <v>Neuhausen-NymphenburgPrivate room in condoPrivate room2</v>
      </c>
      <c r="X3570" s="38">
        <v>48.162197300000003</v>
      </c>
      <c r="Y3570" s="38">
        <v>11.5729398</v>
      </c>
    </row>
    <row r="3571" spans="1:25" ht="16" x14ac:dyDescent="0.2">
      <c r="A3571" s="4" t="s">
        <v>5951</v>
      </c>
      <c r="B3571" s="1" t="s">
        <v>5952</v>
      </c>
      <c r="C3571" s="1">
        <v>111408520</v>
      </c>
      <c r="D3571" s="1" t="s">
        <v>1261</v>
      </c>
      <c r="E3571" s="3">
        <v>42749</v>
      </c>
      <c r="F3571" s="1">
        <v>1</v>
      </c>
      <c r="G3571" s="1" t="s">
        <v>45</v>
      </c>
      <c r="H3571" s="1" t="s">
        <v>32</v>
      </c>
      <c r="I3571" s="1" t="s">
        <v>33</v>
      </c>
      <c r="J3571" s="1">
        <v>2</v>
      </c>
      <c r="L3571" s="2">
        <f>IF(ISBLANK(K3571),_xlfn.XLOOKUP(U3571,'[1]AVG PRICE'!E:E,'[1]AVG PRICE'!D:D,""),[1]listings!K3571)</f>
        <v>119.5609756097561</v>
      </c>
      <c r="M3571" s="1">
        <v>2</v>
      </c>
      <c r="N3571" s="1">
        <v>6</v>
      </c>
      <c r="O3571" s="1">
        <v>6</v>
      </c>
      <c r="P3571" s="2">
        <f t="shared" si="110"/>
        <v>478.2439024390244</v>
      </c>
      <c r="Q3571" s="1">
        <v>4.83</v>
      </c>
      <c r="R3571" s="1">
        <f>IF(ISBLANK(S3571),_xlfn.XLOOKUP(V3571,'[1]AVG REVIEWS'!E:E,'[1]AVG REVIEWS'!D:D,""),[1]listings!S3571)</f>
        <v>0.25</v>
      </c>
      <c r="S3571" s="1">
        <v>0.25</v>
      </c>
      <c r="T3571" s="1">
        <f>IF(ISBLANK(Q3571),_xlfn.XLOOKUP(W3571,'[1]AVG SCORE'!F:F,'[1]AVG SCORE'!E:E,""),[1]listings!Q3571)</f>
        <v>4.83</v>
      </c>
      <c r="U3571" s="1" t="str">
        <f t="shared" si="111"/>
        <v>Sendling-WestparkEntire home/apt2</v>
      </c>
      <c r="V3571" s="1" t="str">
        <f>[1]listings!H3571&amp;[1]listings!I3571&amp;[1]listings!G3571</f>
        <v>Entire rental unitEntire home/aptSendling-Westpark</v>
      </c>
      <c r="W3571" s="1" t="str">
        <f>[1]listings!G3571&amp;[1]listings!H3571&amp;[1]listings!I3571&amp;[1]listings!J3571</f>
        <v>Sendling-WestparkEntire rental unitEntire home/apt2</v>
      </c>
      <c r="X3571" s="38">
        <v>48.125604007475701</v>
      </c>
      <c r="Y3571" s="38">
        <v>11.549184322357201</v>
      </c>
    </row>
    <row r="3572" spans="1:25" ht="16" x14ac:dyDescent="0.2">
      <c r="A3572" s="4" t="s">
        <v>5953</v>
      </c>
      <c r="B3572" s="1" t="s">
        <v>5954</v>
      </c>
      <c r="C3572" s="1">
        <v>376961462</v>
      </c>
      <c r="D3572" s="1" t="s">
        <v>4052</v>
      </c>
      <c r="E3572" s="3">
        <v>44160</v>
      </c>
      <c r="F3572" s="1">
        <v>165</v>
      </c>
      <c r="G3572" s="1" t="s">
        <v>651</v>
      </c>
      <c r="H3572" s="1" t="s">
        <v>1021</v>
      </c>
      <c r="I3572" s="1" t="s">
        <v>33</v>
      </c>
      <c r="J3572" s="1">
        <v>1</v>
      </c>
      <c r="K3572" s="2">
        <v>66</v>
      </c>
      <c r="L3572" s="2">
        <f>IF(ISBLANK(K3572),_xlfn.XLOOKUP(U3572,'[1]AVG PRICE'!E:E,'[1]AVG PRICE'!D:D,""),[1]listings!K3572)</f>
        <v>66</v>
      </c>
      <c r="M3572" s="1">
        <v>4.4000000000000004</v>
      </c>
      <c r="N3572" s="1">
        <v>180</v>
      </c>
      <c r="O3572" s="1">
        <v>2</v>
      </c>
      <c r="P3572" s="2">
        <f t="shared" si="110"/>
        <v>6085.2</v>
      </c>
      <c r="Q3572" s="1">
        <v>4.5</v>
      </c>
      <c r="R3572" s="1">
        <f>IF(ISBLANK(S3572),_xlfn.XLOOKUP(V3572,'[1]AVG REVIEWS'!E:E,'[1]AVG REVIEWS'!D:D,""),[1]listings!S3572)</f>
        <v>7.0000000000000007E-2</v>
      </c>
      <c r="S3572" s="1">
        <v>7.0000000000000007E-2</v>
      </c>
      <c r="T3572" s="1">
        <f>IF(ISBLANK(Q3572),_xlfn.XLOOKUP(W3572,'[1]AVG SCORE'!F:F,'[1]AVG SCORE'!E:E,""),[1]listings!Q3572)</f>
        <v>4.5</v>
      </c>
      <c r="U3572" s="1" t="str">
        <f t="shared" si="111"/>
        <v>Aubing-Lochhausen-LangwiedEntire home/apt1</v>
      </c>
      <c r="V3572" s="1" t="str">
        <f>[1]listings!H3572&amp;[1]listings!I3572&amp;[1]listings!G3572</f>
        <v>Entire serviced apartmentEntire home/aptAubing-Lochhausen-Langwied</v>
      </c>
      <c r="W3572" s="1" t="str">
        <f>[1]listings!G3572&amp;[1]listings!H3572&amp;[1]listings!I3572&amp;[1]listings!J3572</f>
        <v>Aubing-Lochhausen-LangwiedEntire serviced apartmentEntire home/apt1</v>
      </c>
      <c r="X3572" s="38">
        <v>48.182899999999997</v>
      </c>
      <c r="Y3572" s="38">
        <v>11.53224</v>
      </c>
    </row>
    <row r="3573" spans="1:25" ht="16" x14ac:dyDescent="0.2">
      <c r="A3573" s="4" t="s">
        <v>5955</v>
      </c>
      <c r="B3573" s="1" t="s">
        <v>5956</v>
      </c>
      <c r="C3573" s="1">
        <v>95596853</v>
      </c>
      <c r="D3573" s="1" t="s">
        <v>5957</v>
      </c>
      <c r="E3573" s="3">
        <v>42630</v>
      </c>
      <c r="F3573" s="1">
        <v>6</v>
      </c>
      <c r="G3573" s="1" t="s">
        <v>42</v>
      </c>
      <c r="H3573" s="1" t="s">
        <v>32</v>
      </c>
      <c r="I3573" s="1" t="s">
        <v>33</v>
      </c>
      <c r="J3573" s="1">
        <v>2</v>
      </c>
      <c r="K3573" s="2">
        <v>85</v>
      </c>
      <c r="L3573" s="2">
        <f>IF(ISBLANK(K3573),_xlfn.XLOOKUP(U3573,'[1]AVG PRICE'!E:E,'[1]AVG PRICE'!D:D,""),[1]listings!K3573)</f>
        <v>85</v>
      </c>
      <c r="M3573" s="1">
        <v>3</v>
      </c>
      <c r="N3573" s="1">
        <v>100</v>
      </c>
      <c r="O3573" s="1">
        <v>16</v>
      </c>
      <c r="P3573" s="2">
        <f t="shared" si="110"/>
        <v>4377.5</v>
      </c>
      <c r="Q3573" s="1">
        <v>4.88</v>
      </c>
      <c r="R3573" s="1">
        <f>IF(ISBLANK(S3573),_xlfn.XLOOKUP(V3573,'[1]AVG REVIEWS'!E:E,'[1]AVG REVIEWS'!D:D,""),[1]listings!S3573)</f>
        <v>0.69</v>
      </c>
      <c r="S3573" s="1">
        <v>0.69</v>
      </c>
      <c r="T3573" s="1">
        <f>IF(ISBLANK(Q3573),_xlfn.XLOOKUP(W3573,'[1]AVG SCORE'!F:F,'[1]AVG SCORE'!E:E,""),[1]listings!Q3573)</f>
        <v>4.88</v>
      </c>
      <c r="U3573" s="1" t="str">
        <f t="shared" si="111"/>
        <v>Pasing-ObermenzingEntire home/apt2</v>
      </c>
      <c r="V3573" s="1" t="str">
        <f>[1]listings!H3573&amp;[1]listings!I3573&amp;[1]listings!G3573</f>
        <v>Entire rental unitEntire home/aptPasing-Obermenzing</v>
      </c>
      <c r="W3573" s="1" t="str">
        <f>[1]listings!G3573&amp;[1]listings!H3573&amp;[1]listings!I3573&amp;[1]listings!J3573</f>
        <v>Pasing-ObermenzingEntire rental unitEntire home/apt2</v>
      </c>
      <c r="X3573" s="38">
        <v>48.121839999999999</v>
      </c>
      <c r="Y3573" s="38">
        <v>11.55941</v>
      </c>
    </row>
    <row r="3574" spans="1:25" ht="16" x14ac:dyDescent="0.2">
      <c r="A3574" s="4" t="s">
        <v>5958</v>
      </c>
      <c r="B3574" s="1" t="s">
        <v>5959</v>
      </c>
      <c r="C3574" s="1">
        <v>180688817</v>
      </c>
      <c r="D3574" s="1" t="s">
        <v>5960</v>
      </c>
      <c r="E3574" s="3">
        <v>43185</v>
      </c>
      <c r="F3574" s="1">
        <v>1</v>
      </c>
      <c r="G3574" s="1" t="s">
        <v>56</v>
      </c>
      <c r="H3574" s="1" t="s">
        <v>32</v>
      </c>
      <c r="I3574" s="1" t="s">
        <v>33</v>
      </c>
      <c r="J3574" s="1">
        <v>4</v>
      </c>
      <c r="L3574" s="2">
        <f>IF(ISBLANK(K3574),_xlfn.XLOOKUP(U3574,'[1]AVG PRICE'!E:E,'[1]AVG PRICE'!D:D,""),[1]listings!K3574)</f>
        <v>220.44444444444446</v>
      </c>
      <c r="M3574" s="1">
        <v>2</v>
      </c>
      <c r="N3574" s="1">
        <v>1125</v>
      </c>
      <c r="O3574" s="1">
        <v>6</v>
      </c>
      <c r="P3574" s="2">
        <f t="shared" si="110"/>
        <v>124220.44444444445</v>
      </c>
      <c r="Q3574" s="1">
        <v>4.83</v>
      </c>
      <c r="R3574" s="1">
        <f>IF(ISBLANK(S3574),_xlfn.XLOOKUP(V3574,'[1]AVG REVIEWS'!E:E,'[1]AVG REVIEWS'!D:D,""),[1]listings!S3574)</f>
        <v>0.22</v>
      </c>
      <c r="S3574" s="1">
        <v>0.22</v>
      </c>
      <c r="T3574" s="1">
        <f>IF(ISBLANK(Q3574),_xlfn.XLOOKUP(W3574,'[1]AVG SCORE'!F:F,'[1]AVG SCORE'!E:E,""),[1]listings!Q3574)</f>
        <v>4.83</v>
      </c>
      <c r="U3574" s="1" t="str">
        <f t="shared" si="111"/>
        <v>Neuhausen-NymphenburgEntire home/apt4</v>
      </c>
      <c r="V3574" s="1" t="str">
        <f>[1]listings!H3574&amp;[1]listings!I3574&amp;[1]listings!G3574</f>
        <v>Entire rental unitEntire home/aptNeuhausen-Nymphenburg</v>
      </c>
      <c r="W3574" s="1" t="str">
        <f>[1]listings!G3574&amp;[1]listings!H3574&amp;[1]listings!I3574&amp;[1]listings!J3574</f>
        <v>Neuhausen-NymphenburgEntire rental unitEntire home/apt4</v>
      </c>
      <c r="X3574" s="38">
        <v>48.136580799999997</v>
      </c>
      <c r="Y3574" s="38">
        <v>11.490590299999999</v>
      </c>
    </row>
    <row r="3575" spans="1:25" ht="16" x14ac:dyDescent="0.2">
      <c r="A3575" s="4" t="s">
        <v>5961</v>
      </c>
      <c r="B3575" s="1" t="s">
        <v>5962</v>
      </c>
      <c r="C3575" s="1">
        <v>164225004</v>
      </c>
      <c r="D3575" s="1" t="s">
        <v>477</v>
      </c>
      <c r="E3575" s="3">
        <v>43095</v>
      </c>
      <c r="F3575" s="1">
        <v>14</v>
      </c>
      <c r="G3575" s="1" t="s">
        <v>71</v>
      </c>
      <c r="H3575" s="1" t="s">
        <v>32</v>
      </c>
      <c r="I3575" s="1" t="s">
        <v>33</v>
      </c>
      <c r="J3575" s="1">
        <v>4</v>
      </c>
      <c r="L3575" s="2">
        <f>IF(ISBLANK(K3575),_xlfn.XLOOKUP(U3575,'[1]AVG PRICE'!E:E,'[1]AVG PRICE'!D:D,""),[1]listings!K3575)</f>
        <v>315.76086956521738</v>
      </c>
      <c r="M3575" s="1">
        <v>365</v>
      </c>
      <c r="N3575" s="1">
        <v>365</v>
      </c>
      <c r="O3575" s="1">
        <v>41</v>
      </c>
      <c r="P3575" s="2">
        <f t="shared" si="110"/>
        <v>115252.71739130434</v>
      </c>
      <c r="Q3575" s="1">
        <v>4.29</v>
      </c>
      <c r="R3575" s="1">
        <f>IF(ISBLANK(S3575),_xlfn.XLOOKUP(V3575,'[1]AVG REVIEWS'!E:E,'[1]AVG REVIEWS'!D:D,""),[1]listings!S3575)</f>
        <v>1.5</v>
      </c>
      <c r="S3575" s="1">
        <v>1.5</v>
      </c>
      <c r="T3575" s="1">
        <f>IF(ISBLANK(Q3575),_xlfn.XLOOKUP(W3575,'[1]AVG SCORE'!F:F,'[1]AVG SCORE'!E:E,""),[1]listings!Q3575)</f>
        <v>4.29</v>
      </c>
      <c r="U3575" s="1" t="str">
        <f t="shared" si="111"/>
        <v>Ludwigsvorstadt-IsarvorstadtEntire home/apt4</v>
      </c>
      <c r="V3575" s="1" t="str">
        <f>[1]listings!H3575&amp;[1]listings!I3575&amp;[1]listings!G3575</f>
        <v>Entire rental unitEntire home/aptLudwigsvorstadt-Isarvorstadt</v>
      </c>
      <c r="W3575" s="1" t="str">
        <f>[1]listings!G3575&amp;[1]listings!H3575&amp;[1]listings!I3575&amp;[1]listings!J3575</f>
        <v>Ludwigsvorstadt-IsarvorstadtEntire rental unitEntire home/apt4</v>
      </c>
      <c r="X3575" s="38">
        <v>48.1369118</v>
      </c>
      <c r="Y3575" s="38">
        <v>11.587238599999999</v>
      </c>
    </row>
    <row r="3576" spans="1:25" ht="16" x14ac:dyDescent="0.2">
      <c r="A3576" s="4" t="s">
        <v>5963</v>
      </c>
      <c r="B3576" s="1" t="s">
        <v>5964</v>
      </c>
      <c r="C3576" s="1">
        <v>487577593</v>
      </c>
      <c r="D3576" s="1" t="s">
        <v>5965</v>
      </c>
      <c r="E3576" s="3">
        <v>44878</v>
      </c>
      <c r="F3576" s="1">
        <v>1</v>
      </c>
      <c r="G3576" s="1" t="s">
        <v>63</v>
      </c>
      <c r="H3576" s="1" t="s">
        <v>136</v>
      </c>
      <c r="I3576" s="1" t="s">
        <v>33</v>
      </c>
      <c r="J3576" s="1">
        <v>3</v>
      </c>
      <c r="L3576" s="2">
        <f>IF(ISBLANK(K3576),_xlfn.XLOOKUP(U3576,'[1]AVG PRICE'!E:E,'[1]AVG PRICE'!D:D,""),[1]listings!K3576)</f>
        <v>133.72727272727272</v>
      </c>
      <c r="M3576" s="1">
        <v>2</v>
      </c>
      <c r="N3576" s="1">
        <v>60</v>
      </c>
      <c r="O3576" s="1">
        <v>26</v>
      </c>
      <c r="P3576" s="2">
        <f t="shared" si="110"/>
        <v>4145.545454545454</v>
      </c>
      <c r="Q3576" s="1">
        <v>4.88</v>
      </c>
      <c r="R3576" s="1">
        <f>IF(ISBLANK(S3576),_xlfn.XLOOKUP(V3576,'[1]AVG REVIEWS'!E:E,'[1]AVG REVIEWS'!D:D,""),[1]listings!S3576)</f>
        <v>1.22</v>
      </c>
      <c r="S3576" s="1">
        <v>1.22</v>
      </c>
      <c r="T3576" s="1">
        <f>IF(ISBLANK(Q3576),_xlfn.XLOOKUP(W3576,'[1]AVG SCORE'!F:F,'[1]AVG SCORE'!E:E,""),[1]listings!Q3576)</f>
        <v>4.88</v>
      </c>
      <c r="U3576" s="1" t="str">
        <f t="shared" si="111"/>
        <v>BogenhausenEntire home/apt3</v>
      </c>
      <c r="V3576" s="1" t="str">
        <f>[1]listings!H3576&amp;[1]listings!I3576&amp;[1]listings!G3576</f>
        <v>Entire condoEntire home/aptBogenhausen</v>
      </c>
      <c r="W3576" s="1" t="str">
        <f>[1]listings!G3576&amp;[1]listings!H3576&amp;[1]listings!I3576&amp;[1]listings!J3576</f>
        <v>BogenhausenEntire condoEntire home/apt3</v>
      </c>
      <c r="X3576" s="38">
        <v>48.125596368625402</v>
      </c>
      <c r="Y3576" s="38">
        <v>11.5836767959381</v>
      </c>
    </row>
    <row r="3577" spans="1:25" ht="16" x14ac:dyDescent="0.2">
      <c r="A3577" s="4" t="s">
        <v>5966</v>
      </c>
      <c r="B3577" s="1" t="s">
        <v>5967</v>
      </c>
      <c r="C3577" s="1">
        <v>376961462</v>
      </c>
      <c r="D3577" s="1" t="s">
        <v>4052</v>
      </c>
      <c r="E3577" s="3">
        <v>44160</v>
      </c>
      <c r="F3577" s="1">
        <v>165</v>
      </c>
      <c r="G3577" s="1" t="s">
        <v>651</v>
      </c>
      <c r="H3577" s="1" t="s">
        <v>1021</v>
      </c>
      <c r="I3577" s="1" t="s">
        <v>33</v>
      </c>
      <c r="J3577" s="1">
        <v>1</v>
      </c>
      <c r="K3577" s="2">
        <v>72</v>
      </c>
      <c r="L3577" s="2">
        <f>IF(ISBLANK(K3577),_xlfn.XLOOKUP(U3577,'[1]AVG PRICE'!E:E,'[1]AVG PRICE'!D:D,""),[1]listings!K3577)</f>
        <v>72</v>
      </c>
      <c r="M3577" s="1">
        <v>4.7</v>
      </c>
      <c r="N3577" s="1">
        <v>180</v>
      </c>
      <c r="O3577" s="1">
        <v>3</v>
      </c>
      <c r="P3577" s="2">
        <f t="shared" si="110"/>
        <v>6649.2</v>
      </c>
      <c r="Q3577" s="1">
        <v>3.67</v>
      </c>
      <c r="R3577" s="1">
        <f>IF(ISBLANK(S3577),_xlfn.XLOOKUP(V3577,'[1]AVG REVIEWS'!E:E,'[1]AVG REVIEWS'!D:D,""),[1]listings!S3577)</f>
        <v>0.14000000000000001</v>
      </c>
      <c r="S3577" s="1">
        <v>0.14000000000000001</v>
      </c>
      <c r="T3577" s="1">
        <f>IF(ISBLANK(Q3577),_xlfn.XLOOKUP(W3577,'[1]AVG SCORE'!F:F,'[1]AVG SCORE'!E:E,""),[1]listings!Q3577)</f>
        <v>3.67</v>
      </c>
      <c r="U3577" s="1" t="str">
        <f t="shared" si="111"/>
        <v>Aubing-Lochhausen-LangwiedEntire home/apt1</v>
      </c>
      <c r="V3577" s="1" t="str">
        <f>[1]listings!H3577&amp;[1]listings!I3577&amp;[1]listings!G3577</f>
        <v>Entire serviced apartmentEntire home/aptAubing-Lochhausen-Langwied</v>
      </c>
      <c r="W3577" s="1" t="str">
        <f>[1]listings!G3577&amp;[1]listings!H3577&amp;[1]listings!I3577&amp;[1]listings!J3577</f>
        <v>Aubing-Lochhausen-LangwiedEntire serviced apartmentEntire home/apt1</v>
      </c>
      <c r="X3577" s="38">
        <v>48.162416132653902</v>
      </c>
      <c r="Y3577" s="38">
        <v>11.5635013962952</v>
      </c>
    </row>
    <row r="3578" spans="1:25" ht="16" x14ac:dyDescent="0.2">
      <c r="A3578" s="4" t="s">
        <v>5968</v>
      </c>
      <c r="B3578" s="1" t="s">
        <v>5969</v>
      </c>
      <c r="C3578" s="1">
        <v>127496484</v>
      </c>
      <c r="D3578" s="1" t="s">
        <v>5970</v>
      </c>
      <c r="E3578" s="3">
        <v>42850</v>
      </c>
      <c r="F3578" s="1">
        <v>1</v>
      </c>
      <c r="G3578" s="1" t="s">
        <v>102</v>
      </c>
      <c r="H3578" s="1" t="s">
        <v>136</v>
      </c>
      <c r="I3578" s="1" t="s">
        <v>33</v>
      </c>
      <c r="J3578" s="1">
        <v>4</v>
      </c>
      <c r="K3578" s="2">
        <v>110</v>
      </c>
      <c r="L3578" s="2">
        <f>IF(ISBLANK(K3578),_xlfn.XLOOKUP(U3578,'[1]AVG PRICE'!E:E,'[1]AVG PRICE'!D:D,""),[1]listings!K3578)</f>
        <v>110</v>
      </c>
      <c r="M3578" s="1">
        <v>8.3000000000000007</v>
      </c>
      <c r="N3578" s="1">
        <v>60</v>
      </c>
      <c r="O3578" s="1">
        <v>18</v>
      </c>
      <c r="P3578" s="2">
        <f t="shared" si="110"/>
        <v>3756.5</v>
      </c>
      <c r="Q3578" s="1">
        <v>4.8899999999999997</v>
      </c>
      <c r="R3578" s="1">
        <f>IF(ISBLANK(S3578),_xlfn.XLOOKUP(V3578,'[1]AVG REVIEWS'!E:E,'[1]AVG REVIEWS'!D:D,""),[1]listings!S3578)</f>
        <v>0.81</v>
      </c>
      <c r="S3578" s="1">
        <v>0.81</v>
      </c>
      <c r="T3578" s="1">
        <f>IF(ISBLANK(Q3578),_xlfn.XLOOKUP(W3578,'[1]AVG SCORE'!F:F,'[1]AVG SCORE'!E:E,""),[1]listings!Q3578)</f>
        <v>4.8899999999999997</v>
      </c>
      <c r="U3578" s="1" t="str">
        <f t="shared" si="111"/>
        <v>ObergiesingEntire home/apt4</v>
      </c>
      <c r="V3578" s="1" t="str">
        <f>[1]listings!H3578&amp;[1]listings!I3578&amp;[1]listings!G3578</f>
        <v>Entire condoEntire home/aptObergiesing</v>
      </c>
      <c r="W3578" s="1" t="str">
        <f>[1]listings!G3578&amp;[1]listings!H3578&amp;[1]listings!I3578&amp;[1]listings!J3578</f>
        <v>ObergiesingEntire condoEntire home/apt4</v>
      </c>
      <c r="X3578" s="38">
        <v>48.162831199999999</v>
      </c>
      <c r="Y3578" s="38">
        <v>11.5636516</v>
      </c>
    </row>
    <row r="3579" spans="1:25" ht="16" x14ac:dyDescent="0.2">
      <c r="A3579" s="4" t="s">
        <v>5971</v>
      </c>
      <c r="B3579" s="1" t="s">
        <v>5972</v>
      </c>
      <c r="C3579" s="1">
        <v>116666107</v>
      </c>
      <c r="D3579" s="1" t="s">
        <v>1050</v>
      </c>
      <c r="E3579" s="3">
        <v>42782</v>
      </c>
      <c r="F3579" s="1">
        <v>2</v>
      </c>
      <c r="G3579" s="1" t="s">
        <v>226</v>
      </c>
      <c r="H3579" s="1" t="s">
        <v>32</v>
      </c>
      <c r="I3579" s="1" t="s">
        <v>33</v>
      </c>
      <c r="J3579" s="1">
        <v>2</v>
      </c>
      <c r="L3579" s="2">
        <f>IF(ISBLANK(K3579),_xlfn.XLOOKUP(U3579,'[1]AVG PRICE'!E:E,'[1]AVG PRICE'!D:D,""),[1]listings!K3579)</f>
        <v>113.06666666666666</v>
      </c>
      <c r="M3579" s="1">
        <v>1</v>
      </c>
      <c r="N3579" s="1">
        <v>1125</v>
      </c>
      <c r="O3579" s="1">
        <v>32</v>
      </c>
      <c r="P3579" s="2">
        <f t="shared" si="110"/>
        <v>63656.533333333333</v>
      </c>
      <c r="Q3579" s="1">
        <v>4.88</v>
      </c>
      <c r="R3579" s="1">
        <f>IF(ISBLANK(S3579),_xlfn.XLOOKUP(V3579,'[1]AVG REVIEWS'!E:E,'[1]AVG REVIEWS'!D:D,""),[1]listings!S3579)</f>
        <v>1.18</v>
      </c>
      <c r="S3579" s="1">
        <v>1.18</v>
      </c>
      <c r="T3579" s="1">
        <f>IF(ISBLANK(Q3579),_xlfn.XLOOKUP(W3579,'[1]AVG SCORE'!F:F,'[1]AVG SCORE'!E:E,""),[1]listings!Q3579)</f>
        <v>4.88</v>
      </c>
      <c r="U3579" s="1" t="str">
        <f t="shared" si="111"/>
        <v>LaimEntire home/apt2</v>
      </c>
      <c r="V3579" s="1" t="str">
        <f>[1]listings!H3579&amp;[1]listings!I3579&amp;[1]listings!G3579</f>
        <v>Entire rental unitEntire home/aptLaim</v>
      </c>
      <c r="W3579" s="1" t="str">
        <f>[1]listings!G3579&amp;[1]listings!H3579&amp;[1]listings!I3579&amp;[1]listings!J3579</f>
        <v>LaimEntire rental unitEntire home/apt2</v>
      </c>
      <c r="X3579" s="38">
        <v>48.149796333620102</v>
      </c>
      <c r="Y3579" s="38">
        <v>11.5780968591571</v>
      </c>
    </row>
    <row r="3580" spans="1:25" ht="16" x14ac:dyDescent="0.2">
      <c r="A3580" s="4" t="s">
        <v>5973</v>
      </c>
      <c r="B3580" s="1" t="s">
        <v>5974</v>
      </c>
      <c r="C3580" s="1">
        <v>19893180</v>
      </c>
      <c r="D3580" s="1" t="s">
        <v>5975</v>
      </c>
      <c r="E3580" s="3">
        <v>41863</v>
      </c>
      <c r="F3580" s="1">
        <v>1</v>
      </c>
      <c r="G3580" s="1" t="s">
        <v>226</v>
      </c>
      <c r="H3580" s="1" t="s">
        <v>32</v>
      </c>
      <c r="I3580" s="1" t="s">
        <v>33</v>
      </c>
      <c r="J3580" s="1">
        <v>3</v>
      </c>
      <c r="K3580" s="2">
        <v>300</v>
      </c>
      <c r="L3580" s="2">
        <f>IF(ISBLANK(K3580),_xlfn.XLOOKUP(U3580,'[1]AVG PRICE'!E:E,'[1]AVG PRICE'!D:D,""),[1]listings!K3580)</f>
        <v>300</v>
      </c>
      <c r="M3580" s="1">
        <v>3</v>
      </c>
      <c r="N3580" s="1">
        <v>14</v>
      </c>
      <c r="O3580" s="1">
        <v>5</v>
      </c>
      <c r="P3580" s="2">
        <f t="shared" si="110"/>
        <v>2550</v>
      </c>
      <c r="Q3580" s="1">
        <v>5</v>
      </c>
      <c r="R3580" s="1">
        <f>IF(ISBLANK(S3580),_xlfn.XLOOKUP(V3580,'[1]AVG REVIEWS'!E:E,'[1]AVG REVIEWS'!D:D,""),[1]listings!S3580)</f>
        <v>0.21</v>
      </c>
      <c r="S3580" s="1">
        <v>0.21</v>
      </c>
      <c r="T3580" s="1">
        <f>IF(ISBLANK(Q3580),_xlfn.XLOOKUP(W3580,'[1]AVG SCORE'!F:F,'[1]AVG SCORE'!E:E,""),[1]listings!Q3580)</f>
        <v>5</v>
      </c>
      <c r="U3580" s="1" t="str">
        <f t="shared" si="111"/>
        <v>LaimEntire home/apt3</v>
      </c>
      <c r="V3580" s="1" t="str">
        <f>[1]listings!H3580&amp;[1]listings!I3580&amp;[1]listings!G3580</f>
        <v>Entire rental unitEntire home/aptLaim</v>
      </c>
      <c r="W3580" s="1" t="str">
        <f>[1]listings!G3580&amp;[1]listings!H3580&amp;[1]listings!I3580&amp;[1]listings!J3580</f>
        <v>LaimEntire rental unitEntire home/apt3</v>
      </c>
      <c r="X3580" s="38">
        <v>48.124720000000003</v>
      </c>
      <c r="Y3580" s="38">
        <v>11.56184</v>
      </c>
    </row>
    <row r="3581" spans="1:25" ht="16" x14ac:dyDescent="0.2">
      <c r="A3581" s="4" t="s">
        <v>5976</v>
      </c>
      <c r="B3581" s="1" t="s">
        <v>5977</v>
      </c>
      <c r="C3581" s="1">
        <v>105441436</v>
      </c>
      <c r="D3581" s="1" t="s">
        <v>5978</v>
      </c>
      <c r="E3581" s="3">
        <v>42702</v>
      </c>
      <c r="F3581" s="1">
        <v>1</v>
      </c>
      <c r="G3581" s="1" t="s">
        <v>71</v>
      </c>
      <c r="H3581" s="1" t="s">
        <v>82</v>
      </c>
      <c r="I3581" s="1" t="s">
        <v>47</v>
      </c>
      <c r="J3581" s="1">
        <v>2</v>
      </c>
      <c r="K3581" s="2">
        <v>73</v>
      </c>
      <c r="L3581" s="2">
        <f>IF(ISBLANK(K3581),_xlfn.XLOOKUP(U3581,'[1]AVG PRICE'!E:E,'[1]AVG PRICE'!D:D,""),[1]listings!K3581)</f>
        <v>73</v>
      </c>
      <c r="M3581" s="1">
        <v>1</v>
      </c>
      <c r="N3581" s="1">
        <v>30</v>
      </c>
      <c r="O3581" s="1">
        <v>26</v>
      </c>
      <c r="P3581" s="2">
        <f t="shared" si="110"/>
        <v>1131.5</v>
      </c>
      <c r="Q3581" s="1">
        <v>4.88</v>
      </c>
      <c r="R3581" s="1">
        <f>IF(ISBLANK(S3581),_xlfn.XLOOKUP(V3581,'[1]AVG REVIEWS'!E:E,'[1]AVG REVIEWS'!D:D,""),[1]listings!S3581)</f>
        <v>0.94</v>
      </c>
      <c r="S3581" s="1">
        <v>0.94</v>
      </c>
      <c r="T3581" s="1">
        <f>IF(ISBLANK(Q3581),_xlfn.XLOOKUP(W3581,'[1]AVG SCORE'!F:F,'[1]AVG SCORE'!E:E,""),[1]listings!Q3581)</f>
        <v>4.88</v>
      </c>
      <c r="U3581" s="1" t="str">
        <f t="shared" si="111"/>
        <v>Ludwigsvorstadt-IsarvorstadtPrivate room2</v>
      </c>
      <c r="V3581" s="1" t="str">
        <f>[1]listings!H3581&amp;[1]listings!I3581&amp;[1]listings!G3581</f>
        <v>Private room in condoPrivate roomLudwigsvorstadt-Isarvorstadt</v>
      </c>
      <c r="W3581" s="1" t="str">
        <f>[1]listings!G3581&amp;[1]listings!H3581&amp;[1]listings!I3581&amp;[1]listings!J3581</f>
        <v>Ludwigsvorstadt-IsarvorstadtPrivate room in condoPrivate room2</v>
      </c>
      <c r="X3581" s="38">
        <v>48.185739499239503</v>
      </c>
      <c r="Y3581" s="38">
        <v>11.5862520344033</v>
      </c>
    </row>
    <row r="3582" spans="1:25" ht="16" x14ac:dyDescent="0.2">
      <c r="A3582" s="4" t="s">
        <v>5979</v>
      </c>
      <c r="B3582" s="1" t="s">
        <v>5980</v>
      </c>
      <c r="C3582" s="1">
        <v>164225004</v>
      </c>
      <c r="D3582" s="1" t="s">
        <v>477</v>
      </c>
      <c r="E3582" s="3">
        <v>43095</v>
      </c>
      <c r="F3582" s="1">
        <v>14</v>
      </c>
      <c r="G3582" s="1" t="s">
        <v>71</v>
      </c>
      <c r="H3582" s="1" t="s">
        <v>32</v>
      </c>
      <c r="I3582" s="1" t="s">
        <v>33</v>
      </c>
      <c r="J3582" s="1">
        <v>2</v>
      </c>
      <c r="L3582" s="2">
        <f>IF(ISBLANK(K3582),_xlfn.XLOOKUP(U3582,'[1]AVG PRICE'!E:E,'[1]AVG PRICE'!D:D,""),[1]listings!K3582)</f>
        <v>150.01249999999999</v>
      </c>
      <c r="M3582" s="1">
        <v>365</v>
      </c>
      <c r="N3582" s="1">
        <v>365</v>
      </c>
      <c r="O3582" s="1">
        <v>10</v>
      </c>
      <c r="P3582" s="2">
        <f t="shared" si="110"/>
        <v>54754.562499999993</v>
      </c>
      <c r="Q3582" s="1">
        <v>4.5999999999999996</v>
      </c>
      <c r="R3582" s="1">
        <f>IF(ISBLANK(S3582),_xlfn.XLOOKUP(V3582,'[1]AVG REVIEWS'!E:E,'[1]AVG REVIEWS'!D:D,""),[1]listings!S3582)</f>
        <v>0.55000000000000004</v>
      </c>
      <c r="S3582" s="1">
        <v>0.55000000000000004</v>
      </c>
      <c r="T3582" s="1">
        <f>IF(ISBLANK(Q3582),_xlfn.XLOOKUP(W3582,'[1]AVG SCORE'!F:F,'[1]AVG SCORE'!E:E,""),[1]listings!Q3582)</f>
        <v>4.5999999999999996</v>
      </c>
      <c r="U3582" s="1" t="str">
        <f t="shared" si="111"/>
        <v>Ludwigsvorstadt-IsarvorstadtEntire home/apt2</v>
      </c>
      <c r="V3582" s="1" t="str">
        <f>[1]listings!H3582&amp;[1]listings!I3582&amp;[1]listings!G3582</f>
        <v>Entire rental unitEntire home/aptLudwigsvorstadt-Isarvorstadt</v>
      </c>
      <c r="W3582" s="1" t="str">
        <f>[1]listings!G3582&amp;[1]listings!H3582&amp;[1]listings!I3582&amp;[1]listings!J3582</f>
        <v>Ludwigsvorstadt-IsarvorstadtEntire rental unitEntire home/apt2</v>
      </c>
      <c r="X3582" s="38">
        <v>48.161050000000003</v>
      </c>
      <c r="Y3582" s="38">
        <v>11.57235</v>
      </c>
    </row>
    <row r="3583" spans="1:25" ht="16" x14ac:dyDescent="0.2">
      <c r="A3583" s="4" t="s">
        <v>5981</v>
      </c>
      <c r="B3583" s="1" t="s">
        <v>5982</v>
      </c>
      <c r="C3583" s="1">
        <v>7891825</v>
      </c>
      <c r="D3583" s="1" t="s">
        <v>437</v>
      </c>
      <c r="E3583" s="3">
        <v>41488</v>
      </c>
      <c r="F3583" s="1">
        <v>8</v>
      </c>
      <c r="G3583" s="1" t="s">
        <v>66</v>
      </c>
      <c r="H3583" s="1" t="s">
        <v>51</v>
      </c>
      <c r="I3583" s="1" t="s">
        <v>47</v>
      </c>
      <c r="J3583" s="1">
        <v>2</v>
      </c>
      <c r="K3583" s="2">
        <v>68</v>
      </c>
      <c r="L3583" s="2">
        <f>IF(ISBLANK(K3583),_xlfn.XLOOKUP(U3583,'[1]AVG PRICE'!E:E,'[1]AVG PRICE'!D:D,""),[1]listings!K3583)</f>
        <v>68</v>
      </c>
      <c r="M3583" s="1">
        <v>7</v>
      </c>
      <c r="N3583" s="1">
        <v>365</v>
      </c>
      <c r="O3583" s="1">
        <v>0</v>
      </c>
      <c r="P3583" s="2">
        <f t="shared" si="110"/>
        <v>12648</v>
      </c>
      <c r="R3583" s="1">
        <f>IF(ISBLANK(S3583),_xlfn.XLOOKUP(V3583,'[1]AVG REVIEWS'!E:E,'[1]AVG REVIEWS'!D:D,""),[1]listings!S3583)</f>
        <v>0.80873684210526342</v>
      </c>
      <c r="T3583" s="1">
        <f>IF(ISBLANK(Q3583),_xlfn.XLOOKUP(W3583,'[1]AVG SCORE'!F:F,'[1]AVG SCORE'!E:E,""),[1]listings!Q3583)</f>
        <v>4.8654838709677426</v>
      </c>
      <c r="U3583" s="1" t="str">
        <f t="shared" si="111"/>
        <v>Au-HaidhausenPrivate room2</v>
      </c>
      <c r="V3583" s="1" t="str">
        <f>[1]listings!H3583&amp;[1]listings!I3583&amp;[1]listings!G3583</f>
        <v>Private room in rental unitPrivate roomAu-Haidhausen</v>
      </c>
      <c r="W3583" s="1" t="str">
        <f>[1]listings!G3583&amp;[1]listings!H3583&amp;[1]listings!I3583&amp;[1]listings!J3583</f>
        <v>Au-HaidhausenPrivate room in rental unitPrivate room2</v>
      </c>
      <c r="X3583" s="38">
        <v>48.151563699424102</v>
      </c>
      <c r="Y3583" s="38">
        <v>11.5711718665893</v>
      </c>
    </row>
    <row r="3584" spans="1:25" ht="16" x14ac:dyDescent="0.2">
      <c r="A3584" s="4" t="s">
        <v>5983</v>
      </c>
      <c r="B3584" s="1" t="s">
        <v>5954</v>
      </c>
      <c r="C3584" s="1">
        <v>376961462</v>
      </c>
      <c r="D3584" s="1" t="s">
        <v>4052</v>
      </c>
      <c r="E3584" s="3">
        <v>44160</v>
      </c>
      <c r="F3584" s="1">
        <v>165</v>
      </c>
      <c r="G3584" s="1" t="s">
        <v>651</v>
      </c>
      <c r="H3584" s="1" t="s">
        <v>1021</v>
      </c>
      <c r="I3584" s="1" t="s">
        <v>33</v>
      </c>
      <c r="J3584" s="1">
        <v>1</v>
      </c>
      <c r="K3584" s="2">
        <v>66</v>
      </c>
      <c r="L3584" s="2">
        <f>IF(ISBLANK(K3584),_xlfn.XLOOKUP(U3584,'[1]AVG PRICE'!E:E,'[1]AVG PRICE'!D:D,""),[1]listings!K3584)</f>
        <v>66</v>
      </c>
      <c r="M3584" s="1">
        <v>4.4000000000000004</v>
      </c>
      <c r="N3584" s="1">
        <v>180</v>
      </c>
      <c r="O3584" s="1">
        <v>4</v>
      </c>
      <c r="P3584" s="2">
        <f t="shared" si="110"/>
        <v>6085.2</v>
      </c>
      <c r="Q3584" s="1">
        <v>5</v>
      </c>
      <c r="R3584" s="1">
        <f>IF(ISBLANK(S3584),_xlfn.XLOOKUP(V3584,'[1]AVG REVIEWS'!E:E,'[1]AVG REVIEWS'!D:D,""),[1]listings!S3584)</f>
        <v>0.18</v>
      </c>
      <c r="S3584" s="1">
        <v>0.18</v>
      </c>
      <c r="T3584" s="1">
        <f>IF(ISBLANK(Q3584),_xlfn.XLOOKUP(W3584,'[1]AVG SCORE'!F:F,'[1]AVG SCORE'!E:E,""),[1]listings!Q3584)</f>
        <v>5</v>
      </c>
      <c r="U3584" s="1" t="str">
        <f t="shared" si="111"/>
        <v>Aubing-Lochhausen-LangwiedEntire home/apt1</v>
      </c>
      <c r="V3584" s="1" t="str">
        <f>[1]listings!H3584&amp;[1]listings!I3584&amp;[1]listings!G3584</f>
        <v>Entire serviced apartmentEntire home/aptAubing-Lochhausen-Langwied</v>
      </c>
      <c r="W3584" s="1" t="str">
        <f>[1]listings!G3584&amp;[1]listings!H3584&amp;[1]listings!I3584&amp;[1]listings!J3584</f>
        <v>Aubing-Lochhausen-LangwiedEntire serviced apartmentEntire home/apt1</v>
      </c>
      <c r="X3584" s="38">
        <v>48.092561609684601</v>
      </c>
      <c r="Y3584" s="38">
        <v>11.6278509294825</v>
      </c>
    </row>
    <row r="3585" spans="1:25" ht="16" x14ac:dyDescent="0.2">
      <c r="A3585" s="4" t="s">
        <v>5984</v>
      </c>
      <c r="B3585" s="1" t="s">
        <v>5985</v>
      </c>
      <c r="C3585" s="1">
        <v>376961462</v>
      </c>
      <c r="D3585" s="1" t="s">
        <v>4052</v>
      </c>
      <c r="E3585" s="3">
        <v>44160</v>
      </c>
      <c r="F3585" s="1">
        <v>165</v>
      </c>
      <c r="G3585" s="1" t="s">
        <v>651</v>
      </c>
      <c r="H3585" s="1" t="s">
        <v>1021</v>
      </c>
      <c r="I3585" s="1" t="s">
        <v>33</v>
      </c>
      <c r="J3585" s="1">
        <v>1</v>
      </c>
      <c r="K3585" s="2">
        <v>66</v>
      </c>
      <c r="L3585" s="2">
        <f>IF(ISBLANK(K3585),_xlfn.XLOOKUP(U3585,'[1]AVG PRICE'!E:E,'[1]AVG PRICE'!D:D,""),[1]listings!K3585)</f>
        <v>66</v>
      </c>
      <c r="M3585" s="1">
        <v>4.4000000000000004</v>
      </c>
      <c r="N3585" s="1">
        <v>180</v>
      </c>
      <c r="O3585" s="1">
        <v>6</v>
      </c>
      <c r="P3585" s="2">
        <f t="shared" si="110"/>
        <v>6085.2</v>
      </c>
      <c r="Q3585" s="1">
        <v>4.33</v>
      </c>
      <c r="R3585" s="1">
        <f>IF(ISBLANK(S3585),_xlfn.XLOOKUP(V3585,'[1]AVG REVIEWS'!E:E,'[1]AVG REVIEWS'!D:D,""),[1]listings!S3585)</f>
        <v>0.22</v>
      </c>
      <c r="S3585" s="1">
        <v>0.22</v>
      </c>
      <c r="T3585" s="1">
        <f>IF(ISBLANK(Q3585),_xlfn.XLOOKUP(W3585,'[1]AVG SCORE'!F:F,'[1]AVG SCORE'!E:E,""),[1]listings!Q3585)</f>
        <v>4.33</v>
      </c>
      <c r="U3585" s="1" t="str">
        <f t="shared" si="111"/>
        <v>Aubing-Lochhausen-LangwiedEntire home/apt1</v>
      </c>
      <c r="V3585" s="1" t="str">
        <f>[1]listings!H3585&amp;[1]listings!I3585&amp;[1]listings!G3585</f>
        <v>Entire serviced apartmentEntire home/aptAubing-Lochhausen-Langwied</v>
      </c>
      <c r="W3585" s="1" t="str">
        <f>[1]listings!G3585&amp;[1]listings!H3585&amp;[1]listings!I3585&amp;[1]listings!J3585</f>
        <v>Aubing-Lochhausen-LangwiedEntire serviced apartmentEntire home/apt1</v>
      </c>
      <c r="X3585" s="38">
        <v>48.111570569476498</v>
      </c>
      <c r="Y3585" s="38">
        <v>11.571026846691201</v>
      </c>
    </row>
    <row r="3586" spans="1:25" ht="16" x14ac:dyDescent="0.2">
      <c r="A3586" s="4" t="s">
        <v>5986</v>
      </c>
      <c r="B3586" s="1" t="s">
        <v>5987</v>
      </c>
      <c r="C3586" s="1">
        <v>376961462</v>
      </c>
      <c r="D3586" s="1" t="s">
        <v>4052</v>
      </c>
      <c r="E3586" s="3">
        <v>44160</v>
      </c>
      <c r="F3586" s="1">
        <v>165</v>
      </c>
      <c r="G3586" s="1" t="s">
        <v>651</v>
      </c>
      <c r="H3586" s="1" t="s">
        <v>1021</v>
      </c>
      <c r="I3586" s="1" t="s">
        <v>33</v>
      </c>
      <c r="J3586" s="1">
        <v>1</v>
      </c>
      <c r="K3586" s="2">
        <v>66</v>
      </c>
      <c r="L3586" s="2">
        <f>IF(ISBLANK(K3586),_xlfn.XLOOKUP(U3586,'[1]AVG PRICE'!E:E,'[1]AVG PRICE'!D:D,""),[1]listings!K3586)</f>
        <v>66</v>
      </c>
      <c r="M3586" s="1">
        <v>4.4000000000000004</v>
      </c>
      <c r="N3586" s="1">
        <v>180</v>
      </c>
      <c r="O3586" s="1">
        <v>4</v>
      </c>
      <c r="P3586" s="2">
        <f t="shared" ref="P3586:P3649" si="112">L3586*(N3586+M3586)/2</f>
        <v>6085.2</v>
      </c>
      <c r="Q3586" s="1">
        <v>4.25</v>
      </c>
      <c r="R3586" s="1">
        <f>IF(ISBLANK(S3586),_xlfn.XLOOKUP(V3586,'[1]AVG REVIEWS'!E:E,'[1]AVG REVIEWS'!D:D,""),[1]listings!S3586)</f>
        <v>0.15</v>
      </c>
      <c r="S3586" s="1">
        <v>0.15</v>
      </c>
      <c r="T3586" s="1">
        <f>IF(ISBLANK(Q3586),_xlfn.XLOOKUP(W3586,'[1]AVG SCORE'!F:F,'[1]AVG SCORE'!E:E,""),[1]listings!Q3586)</f>
        <v>4.25</v>
      </c>
      <c r="U3586" s="1" t="str">
        <f t="shared" ref="U3586:U3649" si="113">G3586&amp;I3586&amp;J3586</f>
        <v>Aubing-Lochhausen-LangwiedEntire home/apt1</v>
      </c>
      <c r="V3586" s="1" t="str">
        <f>[1]listings!H3586&amp;[1]listings!I3586&amp;[1]listings!G3586</f>
        <v>Entire serviced apartmentEntire home/aptAubing-Lochhausen-Langwied</v>
      </c>
      <c r="W3586" s="1" t="str">
        <f>[1]listings!G3586&amp;[1]listings!H3586&amp;[1]listings!I3586&amp;[1]listings!J3586</f>
        <v>Aubing-Lochhausen-LangwiedEntire serviced apartmentEntire home/apt1</v>
      </c>
      <c r="X3586" s="38">
        <v>48.112331365543199</v>
      </c>
      <c r="Y3586" s="38">
        <v>11.5333029717175</v>
      </c>
    </row>
    <row r="3587" spans="1:25" ht="16" x14ac:dyDescent="0.2">
      <c r="A3587" s="4" t="s">
        <v>5988</v>
      </c>
      <c r="B3587" s="1" t="s">
        <v>5989</v>
      </c>
      <c r="C3587" s="1">
        <v>376961462</v>
      </c>
      <c r="D3587" s="1" t="s">
        <v>4052</v>
      </c>
      <c r="E3587" s="3">
        <v>44160</v>
      </c>
      <c r="F3587" s="1">
        <v>165</v>
      </c>
      <c r="G3587" s="1" t="s">
        <v>651</v>
      </c>
      <c r="H3587" s="1" t="s">
        <v>1021</v>
      </c>
      <c r="I3587" s="1" t="s">
        <v>33</v>
      </c>
      <c r="J3587" s="1">
        <v>2</v>
      </c>
      <c r="K3587" s="2">
        <v>67</v>
      </c>
      <c r="L3587" s="2">
        <f>IF(ISBLANK(K3587),_xlfn.XLOOKUP(U3587,'[1]AVG PRICE'!E:E,'[1]AVG PRICE'!D:D,""),[1]listings!K3587)</f>
        <v>67</v>
      </c>
      <c r="M3587" s="1">
        <v>5.3</v>
      </c>
      <c r="N3587" s="1">
        <v>180</v>
      </c>
      <c r="O3587" s="1">
        <v>1</v>
      </c>
      <c r="P3587" s="2">
        <f t="shared" si="112"/>
        <v>6207.55</v>
      </c>
      <c r="Q3587" s="1">
        <v>4</v>
      </c>
      <c r="R3587" s="1">
        <f>IF(ISBLANK(S3587),_xlfn.XLOOKUP(V3587,'[1]AVG REVIEWS'!E:E,'[1]AVG REVIEWS'!D:D,""),[1]listings!S3587)</f>
        <v>0.04</v>
      </c>
      <c r="S3587" s="1">
        <v>0.04</v>
      </c>
      <c r="T3587" s="1">
        <f>IF(ISBLANK(Q3587),_xlfn.XLOOKUP(W3587,'[1]AVG SCORE'!F:F,'[1]AVG SCORE'!E:E,""),[1]listings!Q3587)</f>
        <v>4</v>
      </c>
      <c r="U3587" s="1" t="str">
        <f t="shared" si="113"/>
        <v>Aubing-Lochhausen-LangwiedEntire home/apt2</v>
      </c>
      <c r="V3587" s="1" t="str">
        <f>[1]listings!H3587&amp;[1]listings!I3587&amp;[1]listings!G3587</f>
        <v>Entire serviced apartmentEntire home/aptAubing-Lochhausen-Langwied</v>
      </c>
      <c r="W3587" s="1" t="str">
        <f>[1]listings!G3587&amp;[1]listings!H3587&amp;[1]listings!I3587&amp;[1]listings!J3587</f>
        <v>Aubing-Lochhausen-LangwiedEntire serviced apartmentEntire home/apt2</v>
      </c>
      <c r="X3587" s="38">
        <v>48.168509999999998</v>
      </c>
      <c r="Y3587" s="38">
        <v>11.564959999999999</v>
      </c>
    </row>
    <row r="3588" spans="1:25" ht="16" x14ac:dyDescent="0.2">
      <c r="A3588" s="4" t="s">
        <v>5990</v>
      </c>
      <c r="B3588" s="1" t="s">
        <v>5991</v>
      </c>
      <c r="C3588" s="1">
        <v>376961462</v>
      </c>
      <c r="D3588" s="1" t="s">
        <v>4052</v>
      </c>
      <c r="E3588" s="3">
        <v>44160</v>
      </c>
      <c r="F3588" s="1">
        <v>165</v>
      </c>
      <c r="G3588" s="1" t="s">
        <v>651</v>
      </c>
      <c r="H3588" s="1" t="s">
        <v>1021</v>
      </c>
      <c r="I3588" s="1" t="s">
        <v>33</v>
      </c>
      <c r="J3588" s="1">
        <v>2</v>
      </c>
      <c r="K3588" s="2">
        <v>67</v>
      </c>
      <c r="L3588" s="2">
        <f>IF(ISBLANK(K3588),_xlfn.XLOOKUP(U3588,'[1]AVG PRICE'!E:E,'[1]AVG PRICE'!D:D,""),[1]listings!K3588)</f>
        <v>67</v>
      </c>
      <c r="M3588" s="1">
        <v>5.3</v>
      </c>
      <c r="N3588" s="1">
        <v>180</v>
      </c>
      <c r="O3588" s="1">
        <v>2</v>
      </c>
      <c r="P3588" s="2">
        <f t="shared" si="112"/>
        <v>6207.55</v>
      </c>
      <c r="Q3588" s="1">
        <v>4.5</v>
      </c>
      <c r="R3588" s="1">
        <f>IF(ISBLANK(S3588),_xlfn.XLOOKUP(V3588,'[1]AVG REVIEWS'!E:E,'[1]AVG REVIEWS'!D:D,""),[1]listings!S3588)</f>
        <v>0.09</v>
      </c>
      <c r="S3588" s="1">
        <v>0.09</v>
      </c>
      <c r="T3588" s="1">
        <f>IF(ISBLANK(Q3588),_xlfn.XLOOKUP(W3588,'[1]AVG SCORE'!F:F,'[1]AVG SCORE'!E:E,""),[1]listings!Q3588)</f>
        <v>4.5</v>
      </c>
      <c r="U3588" s="1" t="str">
        <f t="shared" si="113"/>
        <v>Aubing-Lochhausen-LangwiedEntire home/apt2</v>
      </c>
      <c r="V3588" s="1" t="str">
        <f>[1]listings!H3588&amp;[1]listings!I3588&amp;[1]listings!G3588</f>
        <v>Entire serviced apartmentEntire home/aptAubing-Lochhausen-Langwied</v>
      </c>
      <c r="W3588" s="1" t="str">
        <f>[1]listings!G3588&amp;[1]listings!H3588&amp;[1]listings!I3588&amp;[1]listings!J3588</f>
        <v>Aubing-Lochhausen-LangwiedEntire serviced apartmentEntire home/apt2</v>
      </c>
      <c r="X3588" s="38">
        <v>48.138469999999998</v>
      </c>
      <c r="Y3588" s="38">
        <v>11.409599999999999</v>
      </c>
    </row>
    <row r="3589" spans="1:25" ht="16" x14ac:dyDescent="0.2">
      <c r="A3589" s="4" t="s">
        <v>5992</v>
      </c>
      <c r="B3589" s="1" t="s">
        <v>5993</v>
      </c>
      <c r="C3589" s="1">
        <v>487864209</v>
      </c>
      <c r="D3589" s="1" t="s">
        <v>2010</v>
      </c>
      <c r="E3589" s="3">
        <v>44880</v>
      </c>
      <c r="F3589" s="1">
        <v>1</v>
      </c>
      <c r="G3589" s="1" t="s">
        <v>71</v>
      </c>
      <c r="H3589" s="1" t="s">
        <v>32</v>
      </c>
      <c r="I3589" s="1" t="s">
        <v>33</v>
      </c>
      <c r="J3589" s="1">
        <v>3</v>
      </c>
      <c r="L3589" s="2">
        <f>IF(ISBLANK(K3589),_xlfn.XLOOKUP(U3589,'[1]AVG PRICE'!E:E,'[1]AVG PRICE'!D:D,""),[1]listings!K3589)</f>
        <v>173</v>
      </c>
      <c r="M3589" s="1">
        <v>2</v>
      </c>
      <c r="N3589" s="1">
        <v>365</v>
      </c>
      <c r="O3589" s="1">
        <v>8</v>
      </c>
      <c r="P3589" s="2">
        <f t="shared" si="112"/>
        <v>31745.5</v>
      </c>
      <c r="Q3589" s="1">
        <v>4.75</v>
      </c>
      <c r="R3589" s="1">
        <f>IF(ISBLANK(S3589),_xlfn.XLOOKUP(V3589,'[1]AVG REVIEWS'!E:E,'[1]AVG REVIEWS'!D:D,""),[1]listings!S3589)</f>
        <v>0.28000000000000003</v>
      </c>
      <c r="S3589" s="1">
        <v>0.28000000000000003</v>
      </c>
      <c r="T3589" s="1">
        <f>IF(ISBLANK(Q3589),_xlfn.XLOOKUP(W3589,'[1]AVG SCORE'!F:F,'[1]AVG SCORE'!E:E,""),[1]listings!Q3589)</f>
        <v>4.75</v>
      </c>
      <c r="U3589" s="1" t="str">
        <f t="shared" si="113"/>
        <v>Ludwigsvorstadt-IsarvorstadtEntire home/apt3</v>
      </c>
      <c r="V3589" s="1" t="str">
        <f>[1]listings!H3589&amp;[1]listings!I3589&amp;[1]listings!G3589</f>
        <v>Entire rental unitEntire home/aptLudwigsvorstadt-Isarvorstadt</v>
      </c>
      <c r="W3589" s="1" t="str">
        <f>[1]listings!G3589&amp;[1]listings!H3589&amp;[1]listings!I3589&amp;[1]listings!J3589</f>
        <v>Ludwigsvorstadt-IsarvorstadtEntire rental unitEntire home/apt3</v>
      </c>
      <c r="X3589" s="38">
        <v>48.138469999999998</v>
      </c>
      <c r="Y3589" s="38">
        <v>11.409599999999999</v>
      </c>
    </row>
    <row r="3590" spans="1:25" ht="16" x14ac:dyDescent="0.2">
      <c r="A3590" s="4" t="s">
        <v>5994</v>
      </c>
      <c r="B3590" s="1" t="s">
        <v>5995</v>
      </c>
      <c r="C3590" s="1">
        <v>19823353</v>
      </c>
      <c r="D3590" s="1" t="s">
        <v>5996</v>
      </c>
      <c r="E3590" s="3">
        <v>41862</v>
      </c>
      <c r="F3590" s="1">
        <v>3</v>
      </c>
      <c r="G3590" s="1" t="s">
        <v>66</v>
      </c>
      <c r="H3590" s="1" t="s">
        <v>32</v>
      </c>
      <c r="I3590" s="1" t="s">
        <v>33</v>
      </c>
      <c r="J3590" s="1">
        <v>2</v>
      </c>
      <c r="K3590" s="2">
        <v>88</v>
      </c>
      <c r="L3590" s="2">
        <f>IF(ISBLANK(K3590),_xlfn.XLOOKUP(U3590,'[1]AVG PRICE'!E:E,'[1]AVG PRICE'!D:D,""),[1]listings!K3590)</f>
        <v>88</v>
      </c>
      <c r="M3590" s="1">
        <v>3</v>
      </c>
      <c r="N3590" s="1">
        <v>20</v>
      </c>
      <c r="O3590" s="1">
        <v>5</v>
      </c>
      <c r="P3590" s="2">
        <f t="shared" si="112"/>
        <v>1012</v>
      </c>
      <c r="Q3590" s="1">
        <v>5</v>
      </c>
      <c r="R3590" s="1">
        <f>IF(ISBLANK(S3590),_xlfn.XLOOKUP(V3590,'[1]AVG REVIEWS'!E:E,'[1]AVG REVIEWS'!D:D,""),[1]listings!S3590)</f>
        <v>0.18</v>
      </c>
      <c r="S3590" s="1">
        <v>0.18</v>
      </c>
      <c r="T3590" s="1">
        <f>IF(ISBLANK(Q3590),_xlfn.XLOOKUP(W3590,'[1]AVG SCORE'!F:F,'[1]AVG SCORE'!E:E,""),[1]listings!Q3590)</f>
        <v>5</v>
      </c>
      <c r="U3590" s="1" t="str">
        <f t="shared" si="113"/>
        <v>Au-HaidhausenEntire home/apt2</v>
      </c>
      <c r="V3590" s="1" t="str">
        <f>[1]listings!H3590&amp;[1]listings!I3590&amp;[1]listings!G3590</f>
        <v>Entire rental unitEntire home/aptAu-Haidhausen</v>
      </c>
      <c r="W3590" s="1" t="str">
        <f>[1]listings!G3590&amp;[1]listings!H3590&amp;[1]listings!I3590&amp;[1]listings!J3590</f>
        <v>Au-HaidhausenEntire rental unitEntire home/apt2</v>
      </c>
      <c r="X3590" s="38">
        <v>48.144739115163802</v>
      </c>
      <c r="Y3590" s="38">
        <v>11.6187685355544</v>
      </c>
    </row>
    <row r="3591" spans="1:25" ht="16" x14ac:dyDescent="0.2">
      <c r="A3591" s="4" t="s">
        <v>5997</v>
      </c>
      <c r="B3591" s="1" t="s">
        <v>5998</v>
      </c>
      <c r="C3591" s="1">
        <v>487987843</v>
      </c>
      <c r="D3591" s="1" t="s">
        <v>1516</v>
      </c>
      <c r="E3591" s="3">
        <v>44881</v>
      </c>
      <c r="F3591" s="1">
        <v>2</v>
      </c>
      <c r="G3591" s="1" t="s">
        <v>74</v>
      </c>
      <c r="H3591" s="1" t="s">
        <v>32</v>
      </c>
      <c r="I3591" s="1" t="s">
        <v>33</v>
      </c>
      <c r="J3591" s="1">
        <v>2</v>
      </c>
      <c r="L3591" s="2">
        <f>IF(ISBLANK(K3591),_xlfn.XLOOKUP(U3591,'[1]AVG PRICE'!E:E,'[1]AVG PRICE'!D:D,""),[1]listings!K3591)</f>
        <v>134.39024390243901</v>
      </c>
      <c r="M3591" s="1">
        <v>2</v>
      </c>
      <c r="N3591" s="1">
        <v>365</v>
      </c>
      <c r="O3591" s="1">
        <v>60</v>
      </c>
      <c r="P3591" s="2">
        <f t="shared" si="112"/>
        <v>24660.609756097558</v>
      </c>
      <c r="Q3591" s="1">
        <v>4.9000000000000004</v>
      </c>
      <c r="R3591" s="1">
        <f>IF(ISBLANK(S3591),_xlfn.XLOOKUP(V3591,'[1]AVG REVIEWS'!E:E,'[1]AVG REVIEWS'!D:D,""),[1]listings!S3591)</f>
        <v>2.11</v>
      </c>
      <c r="S3591" s="1">
        <v>2.11</v>
      </c>
      <c r="T3591" s="1">
        <f>IF(ISBLANK(Q3591),_xlfn.XLOOKUP(W3591,'[1]AVG SCORE'!F:F,'[1]AVG SCORE'!E:E,""),[1]listings!Q3591)</f>
        <v>4.9000000000000004</v>
      </c>
      <c r="U3591" s="1" t="str">
        <f t="shared" si="113"/>
        <v>SendlingEntire home/apt2</v>
      </c>
      <c r="V3591" s="1" t="str">
        <f>[1]listings!H3591&amp;[1]listings!I3591&amp;[1]listings!G3591</f>
        <v>Entire rental unitEntire home/aptSendling</v>
      </c>
      <c r="W3591" s="1" t="str">
        <f>[1]listings!G3591&amp;[1]listings!H3591&amp;[1]listings!I3591&amp;[1]listings!J3591</f>
        <v>SendlingEntire rental unitEntire home/apt2</v>
      </c>
      <c r="X3591" s="38">
        <v>48.183043090656099</v>
      </c>
      <c r="Y3591" s="38">
        <v>11.598456837236901</v>
      </c>
    </row>
    <row r="3592" spans="1:25" ht="16" x14ac:dyDescent="0.2">
      <c r="A3592" s="4" t="s">
        <v>5999</v>
      </c>
      <c r="B3592" s="1" t="s">
        <v>6000</v>
      </c>
      <c r="C3592" s="1">
        <v>112065163</v>
      </c>
      <c r="D3592" s="1" t="s">
        <v>824</v>
      </c>
      <c r="E3592" s="3">
        <v>42753</v>
      </c>
      <c r="F3592" s="1">
        <v>4</v>
      </c>
      <c r="G3592" s="1" t="s">
        <v>56</v>
      </c>
      <c r="H3592" s="1" t="s">
        <v>148</v>
      </c>
      <c r="I3592" s="1" t="s">
        <v>33</v>
      </c>
      <c r="J3592" s="1">
        <v>5</v>
      </c>
      <c r="L3592" s="2">
        <f>IF(ISBLANK(K3592),_xlfn.XLOOKUP(U3592,'[1]AVG PRICE'!E:E,'[1]AVG PRICE'!D:D,""),[1]listings!K3592)</f>
        <v>359.875</v>
      </c>
      <c r="M3592" s="1">
        <v>7</v>
      </c>
      <c r="N3592" s="1">
        <v>30</v>
      </c>
      <c r="O3592" s="1">
        <v>0</v>
      </c>
      <c r="P3592" s="2">
        <f t="shared" si="112"/>
        <v>6657.6875</v>
      </c>
      <c r="R3592" s="1">
        <f>IF(ISBLANK(S3592),_xlfn.XLOOKUP(V3592,'[1]AVG REVIEWS'!E:E,'[1]AVG REVIEWS'!D:D,""),[1]listings!S3592)</f>
        <v>2.105</v>
      </c>
      <c r="T3592" s="1">
        <f>IF(ISBLANK(Q3592),_xlfn.XLOOKUP(W3592,'[1]AVG SCORE'!F:F,'[1]AVG SCORE'!E:E,""),[1]listings!Q3592)</f>
        <v>4.37</v>
      </c>
      <c r="U3592" s="1" t="str">
        <f t="shared" si="113"/>
        <v>Neuhausen-NymphenburgEntire home/apt5</v>
      </c>
      <c r="V3592" s="1" t="str">
        <f>[1]listings!H3592&amp;[1]listings!I3592&amp;[1]listings!G3592</f>
        <v>Entire homeEntire home/aptNeuhausen-Nymphenburg</v>
      </c>
      <c r="W3592" s="1" t="str">
        <f>[1]listings!G3592&amp;[1]listings!H3592&amp;[1]listings!I3592&amp;[1]listings!J3592</f>
        <v>Neuhausen-NymphenburgEntire homeEntire home/apt5</v>
      </c>
      <c r="X3592" s="38">
        <v>48.161070000000002</v>
      </c>
      <c r="Y3592" s="38">
        <v>11.573</v>
      </c>
    </row>
    <row r="3593" spans="1:25" ht="16" x14ac:dyDescent="0.2">
      <c r="A3593" s="4" t="s">
        <v>6001</v>
      </c>
      <c r="B3593" s="1" t="s">
        <v>6002</v>
      </c>
      <c r="C3593" s="1">
        <v>12610057</v>
      </c>
      <c r="D3593" s="1" t="s">
        <v>3259</v>
      </c>
      <c r="E3593" s="3">
        <v>41696</v>
      </c>
      <c r="F3593" s="1">
        <v>13</v>
      </c>
      <c r="G3593" s="1" t="s">
        <v>39</v>
      </c>
      <c r="H3593" s="1" t="s">
        <v>32</v>
      </c>
      <c r="I3593" s="1" t="s">
        <v>33</v>
      </c>
      <c r="J3593" s="1">
        <v>5</v>
      </c>
      <c r="L3593" s="2">
        <f>IF(ISBLANK(K3593),_xlfn.XLOOKUP(U3593,'[1]AVG PRICE'!E:E,'[1]AVG PRICE'!D:D,""),[1]listings!K3593)</f>
        <v>308.16666666666669</v>
      </c>
      <c r="M3593" s="1">
        <v>3</v>
      </c>
      <c r="N3593" s="1">
        <v>365</v>
      </c>
      <c r="O3593" s="1">
        <v>11</v>
      </c>
      <c r="P3593" s="2">
        <f t="shared" si="112"/>
        <v>56702.666666666672</v>
      </c>
      <c r="Q3593" s="1">
        <v>4.6399999999999997</v>
      </c>
      <c r="R3593" s="1">
        <f>IF(ISBLANK(S3593),_xlfn.XLOOKUP(V3593,'[1]AVG REVIEWS'!E:E,'[1]AVG REVIEWS'!D:D,""),[1]listings!S3593)</f>
        <v>0.62</v>
      </c>
      <c r="S3593" s="1">
        <v>0.62</v>
      </c>
      <c r="T3593" s="1">
        <f>IF(ISBLANK(Q3593),_xlfn.XLOOKUP(W3593,'[1]AVG SCORE'!F:F,'[1]AVG SCORE'!E:E,""),[1]listings!Q3593)</f>
        <v>4.6399999999999997</v>
      </c>
      <c r="U3593" s="1" t="str">
        <f t="shared" si="113"/>
        <v>MaxvorstadtEntire home/apt5</v>
      </c>
      <c r="V3593" s="1" t="str">
        <f>[1]listings!H3593&amp;[1]listings!I3593&amp;[1]listings!G3593</f>
        <v>Entire rental unitEntire home/aptMaxvorstadt</v>
      </c>
      <c r="W3593" s="1" t="str">
        <f>[1]listings!G3593&amp;[1]listings!H3593&amp;[1]listings!I3593&amp;[1]listings!J3593</f>
        <v>MaxvorstadtEntire rental unitEntire home/apt5</v>
      </c>
      <c r="X3593" s="38">
        <v>48.131270000000001</v>
      </c>
      <c r="Y3593" s="38">
        <v>11.607900000000001</v>
      </c>
    </row>
    <row r="3594" spans="1:25" ht="16" x14ac:dyDescent="0.2">
      <c r="A3594" s="4" t="s">
        <v>6003</v>
      </c>
      <c r="B3594" s="1" t="s">
        <v>6004</v>
      </c>
      <c r="C3594" s="1">
        <v>10379798</v>
      </c>
      <c r="D3594" s="1" t="s">
        <v>6005</v>
      </c>
      <c r="E3594" s="3">
        <v>41610</v>
      </c>
      <c r="F3594" s="1">
        <v>1</v>
      </c>
      <c r="G3594" s="1" t="s">
        <v>108</v>
      </c>
      <c r="H3594" s="1" t="s">
        <v>32</v>
      </c>
      <c r="I3594" s="1" t="s">
        <v>33</v>
      </c>
      <c r="J3594" s="1">
        <v>4</v>
      </c>
      <c r="L3594" s="2">
        <f>IF(ISBLANK(K3594),_xlfn.XLOOKUP(U3594,'[1]AVG PRICE'!E:E,'[1]AVG PRICE'!D:D,""),[1]listings!K3594)</f>
        <v>291.96296296296299</v>
      </c>
      <c r="M3594" s="1">
        <v>7</v>
      </c>
      <c r="N3594" s="1">
        <v>20</v>
      </c>
      <c r="O3594" s="1">
        <v>0</v>
      </c>
      <c r="P3594" s="2">
        <f t="shared" si="112"/>
        <v>3941.5000000000005</v>
      </c>
      <c r="R3594" s="1">
        <f>IF(ISBLANK(S3594),_xlfn.XLOOKUP(V3594,'[1]AVG REVIEWS'!E:E,'[1]AVG REVIEWS'!D:D,""),[1]listings!S3594)</f>
        <v>0.63352517985611523</v>
      </c>
      <c r="T3594" s="1">
        <f>IF(ISBLANK(Q3594),_xlfn.XLOOKUP(W3594,'[1]AVG SCORE'!F:F,'[1]AVG SCORE'!E:E,""),[1]listings!Q3594)</f>
        <v>4.8561290322580639</v>
      </c>
      <c r="U3594" s="1" t="str">
        <f t="shared" si="113"/>
        <v>Schwabing-FreimannEntire home/apt4</v>
      </c>
      <c r="V3594" s="1" t="str">
        <f>[1]listings!H3594&amp;[1]listings!I3594&amp;[1]listings!G3594</f>
        <v>Entire rental unitEntire home/aptSchwabing-Freimann</v>
      </c>
      <c r="W3594" s="1" t="str">
        <f>[1]listings!G3594&amp;[1]listings!H3594&amp;[1]listings!I3594&amp;[1]listings!J3594</f>
        <v>Schwabing-FreimannEntire rental unitEntire home/apt4</v>
      </c>
      <c r="X3594" s="38">
        <v>48.146610000000003</v>
      </c>
      <c r="Y3594" s="38">
        <v>11.603160000000001</v>
      </c>
    </row>
    <row r="3595" spans="1:25" ht="16" x14ac:dyDescent="0.2">
      <c r="A3595" s="4" t="s">
        <v>6006</v>
      </c>
      <c r="B3595" s="1" t="s">
        <v>6007</v>
      </c>
      <c r="C3595" s="1">
        <v>21752780</v>
      </c>
      <c r="D3595" s="1" t="s">
        <v>6008</v>
      </c>
      <c r="E3595" s="3">
        <v>41907</v>
      </c>
      <c r="F3595" s="1">
        <v>1</v>
      </c>
      <c r="G3595" s="1" t="s">
        <v>45</v>
      </c>
      <c r="H3595" s="1" t="s">
        <v>136</v>
      </c>
      <c r="I3595" s="1" t="s">
        <v>33</v>
      </c>
      <c r="J3595" s="1">
        <v>4</v>
      </c>
      <c r="L3595" s="2">
        <f>IF(ISBLANK(K3595),_xlfn.XLOOKUP(U3595,'[1]AVG PRICE'!E:E,'[1]AVG PRICE'!D:D,""),[1]listings!K3595)</f>
        <v>216.71428571428572</v>
      </c>
      <c r="M3595" s="1">
        <v>2</v>
      </c>
      <c r="N3595" s="1">
        <v>1125</v>
      </c>
      <c r="O3595" s="1">
        <v>16</v>
      </c>
      <c r="P3595" s="2">
        <f t="shared" si="112"/>
        <v>122118.5</v>
      </c>
      <c r="Q3595" s="1">
        <v>5</v>
      </c>
      <c r="R3595" s="1">
        <f>IF(ISBLANK(S3595),_xlfn.XLOOKUP(V3595,'[1]AVG REVIEWS'!E:E,'[1]AVG REVIEWS'!D:D,""),[1]listings!S3595)</f>
        <v>0.67</v>
      </c>
      <c r="S3595" s="1">
        <v>0.67</v>
      </c>
      <c r="T3595" s="1">
        <f>IF(ISBLANK(Q3595),_xlfn.XLOOKUP(W3595,'[1]AVG SCORE'!F:F,'[1]AVG SCORE'!E:E,""),[1]listings!Q3595)</f>
        <v>5</v>
      </c>
      <c r="U3595" s="1" t="str">
        <f t="shared" si="113"/>
        <v>Sendling-WestparkEntire home/apt4</v>
      </c>
      <c r="V3595" s="1" t="str">
        <f>[1]listings!H3595&amp;[1]listings!I3595&amp;[1]listings!G3595</f>
        <v>Entire condoEntire home/aptSendling-Westpark</v>
      </c>
      <c r="W3595" s="1" t="str">
        <f>[1]listings!G3595&amp;[1]listings!H3595&amp;[1]listings!I3595&amp;[1]listings!J3595</f>
        <v>Sendling-WestparkEntire condoEntire home/apt4</v>
      </c>
      <c r="X3595" s="38">
        <v>48.138240000000003</v>
      </c>
      <c r="Y3595" s="38">
        <v>11.5419</v>
      </c>
    </row>
    <row r="3596" spans="1:25" ht="16" x14ac:dyDescent="0.2">
      <c r="A3596" s="4" t="s">
        <v>6009</v>
      </c>
      <c r="B3596" s="1" t="s">
        <v>6010</v>
      </c>
      <c r="C3596" s="1">
        <v>123572977</v>
      </c>
      <c r="D3596" s="1" t="s">
        <v>6011</v>
      </c>
      <c r="E3596" s="3">
        <v>42825</v>
      </c>
      <c r="F3596" s="1">
        <v>1</v>
      </c>
      <c r="G3596" s="1" t="s">
        <v>50</v>
      </c>
      <c r="H3596" s="1" t="s">
        <v>32</v>
      </c>
      <c r="I3596" s="1" t="s">
        <v>33</v>
      </c>
      <c r="J3596" s="1">
        <v>2</v>
      </c>
      <c r="L3596" s="2">
        <f>IF(ISBLANK(K3596),_xlfn.XLOOKUP(U3596,'[1]AVG PRICE'!E:E,'[1]AVG PRICE'!D:D,""),[1]listings!K3596)</f>
        <v>130.20238095238096</v>
      </c>
      <c r="M3596" s="1">
        <v>2</v>
      </c>
      <c r="N3596" s="1">
        <v>7</v>
      </c>
      <c r="O3596" s="1">
        <v>5</v>
      </c>
      <c r="P3596" s="2">
        <f t="shared" si="112"/>
        <v>585.91071428571433</v>
      </c>
      <c r="Q3596" s="1">
        <v>4.8</v>
      </c>
      <c r="R3596" s="1">
        <f>IF(ISBLANK(S3596),_xlfn.XLOOKUP(V3596,'[1]AVG REVIEWS'!E:E,'[1]AVG REVIEWS'!D:D,""),[1]listings!S3596)</f>
        <v>0.18</v>
      </c>
      <c r="S3596" s="1">
        <v>0.18</v>
      </c>
      <c r="T3596" s="1">
        <f>IF(ISBLANK(Q3596),_xlfn.XLOOKUP(W3596,'[1]AVG SCORE'!F:F,'[1]AVG SCORE'!E:E,""),[1]listings!Q3596)</f>
        <v>4.8</v>
      </c>
      <c r="U3596" s="1" t="str">
        <f t="shared" si="113"/>
        <v>Schwabing-WestEntire home/apt2</v>
      </c>
      <c r="V3596" s="1" t="str">
        <f>[1]listings!H3596&amp;[1]listings!I3596&amp;[1]listings!G3596</f>
        <v>Entire rental unitEntire home/aptSchwabing-West</v>
      </c>
      <c r="W3596" s="1" t="str">
        <f>[1]listings!G3596&amp;[1]listings!H3596&amp;[1]listings!I3596&amp;[1]listings!J3596</f>
        <v>Schwabing-WestEntire rental unitEntire home/apt2</v>
      </c>
      <c r="X3596" s="38">
        <v>48.149696563823703</v>
      </c>
      <c r="Y3596" s="38">
        <v>11.5474992245436</v>
      </c>
    </row>
    <row r="3597" spans="1:25" ht="16" x14ac:dyDescent="0.2">
      <c r="A3597" s="4" t="s">
        <v>6012</v>
      </c>
      <c r="B3597" s="1" t="s">
        <v>6013</v>
      </c>
      <c r="C3597" s="1">
        <v>89264710</v>
      </c>
      <c r="D3597" s="1" t="s">
        <v>6014</v>
      </c>
      <c r="E3597" s="3">
        <v>42593</v>
      </c>
      <c r="F3597" s="1">
        <v>2</v>
      </c>
      <c r="G3597" s="1" t="s">
        <v>71</v>
      </c>
      <c r="H3597" s="1" t="s">
        <v>51</v>
      </c>
      <c r="I3597" s="1" t="s">
        <v>47</v>
      </c>
      <c r="J3597" s="1">
        <v>1</v>
      </c>
      <c r="L3597" s="2">
        <f>IF(ISBLANK(K3597),_xlfn.XLOOKUP(U3597,'[1]AVG PRICE'!E:E,'[1]AVG PRICE'!D:D,""),[1]listings!K3597)</f>
        <v>115.25925925925925</v>
      </c>
      <c r="M3597" s="1">
        <v>5</v>
      </c>
      <c r="N3597" s="1">
        <v>10</v>
      </c>
      <c r="O3597" s="1">
        <v>0</v>
      </c>
      <c r="P3597" s="2">
        <f t="shared" si="112"/>
        <v>864.44444444444434</v>
      </c>
      <c r="R3597" s="1">
        <f>IF(ISBLANK(S3597),_xlfn.XLOOKUP(V3597,'[1]AVG REVIEWS'!E:E,'[1]AVG REVIEWS'!D:D,""),[1]listings!S3597)</f>
        <v>0.93427536231884045</v>
      </c>
      <c r="T3597" s="1">
        <f>IF(ISBLANK(Q3597),_xlfn.XLOOKUP(W3597,'[1]AVG SCORE'!F:F,'[1]AVG SCORE'!E:E,""),[1]listings!Q3597)</f>
        <v>4.7694444444444448</v>
      </c>
      <c r="U3597" s="1" t="str">
        <f t="shared" si="113"/>
        <v>Ludwigsvorstadt-IsarvorstadtPrivate room1</v>
      </c>
      <c r="V3597" s="1" t="str">
        <f>[1]listings!H3597&amp;[1]listings!I3597&amp;[1]listings!G3597</f>
        <v>Private room in rental unitPrivate roomLudwigsvorstadt-Isarvorstadt</v>
      </c>
      <c r="W3597" s="1" t="str">
        <f>[1]listings!G3597&amp;[1]listings!H3597&amp;[1]listings!I3597&amp;[1]listings!J3597</f>
        <v>Ludwigsvorstadt-IsarvorstadtPrivate room in rental unitPrivate room1</v>
      </c>
      <c r="X3597" s="38">
        <v>48.108809588137902</v>
      </c>
      <c r="Y3597" s="38">
        <v>11.655643104700699</v>
      </c>
    </row>
    <row r="3598" spans="1:25" ht="16" x14ac:dyDescent="0.2">
      <c r="A3598" s="4" t="s">
        <v>6015</v>
      </c>
      <c r="B3598" s="1" t="s">
        <v>6016</v>
      </c>
      <c r="C3598" s="1">
        <v>160078695</v>
      </c>
      <c r="D3598" s="1" t="s">
        <v>2136</v>
      </c>
      <c r="E3598" s="3">
        <v>43064</v>
      </c>
      <c r="F3598" s="1">
        <v>1</v>
      </c>
      <c r="G3598" s="1" t="s">
        <v>42</v>
      </c>
      <c r="H3598" s="1" t="s">
        <v>32</v>
      </c>
      <c r="I3598" s="1" t="s">
        <v>33</v>
      </c>
      <c r="J3598" s="1">
        <v>2</v>
      </c>
      <c r="L3598" s="2">
        <f>IF(ISBLANK(K3598),_xlfn.XLOOKUP(U3598,'[1]AVG PRICE'!E:E,'[1]AVG PRICE'!D:D,""),[1]listings!K3598)</f>
        <v>100.36111111111111</v>
      </c>
      <c r="M3598" s="1">
        <v>3</v>
      </c>
      <c r="N3598" s="1">
        <v>365</v>
      </c>
      <c r="O3598" s="1">
        <v>0</v>
      </c>
      <c r="P3598" s="2">
        <f t="shared" si="112"/>
        <v>18466.444444444445</v>
      </c>
      <c r="R3598" s="1">
        <f>IF(ISBLANK(S3598),_xlfn.XLOOKUP(V3598,'[1]AVG REVIEWS'!E:E,'[1]AVG REVIEWS'!D:D,""),[1]listings!S3598)</f>
        <v>0.71102941176470591</v>
      </c>
      <c r="T3598" s="1">
        <f>IF(ISBLANK(Q3598),_xlfn.XLOOKUP(W3598,'[1]AVG SCORE'!F:F,'[1]AVG SCORE'!E:E,""),[1]listings!Q3598)</f>
        <v>4.9164285714285709</v>
      </c>
      <c r="U3598" s="1" t="str">
        <f t="shared" si="113"/>
        <v>Pasing-ObermenzingEntire home/apt2</v>
      </c>
      <c r="V3598" s="1" t="str">
        <f>[1]listings!H3598&amp;[1]listings!I3598&amp;[1]listings!G3598</f>
        <v>Entire rental unitEntire home/aptPasing-Obermenzing</v>
      </c>
      <c r="W3598" s="1" t="str">
        <f>[1]listings!G3598&amp;[1]listings!H3598&amp;[1]listings!I3598&amp;[1]listings!J3598</f>
        <v>Pasing-ObermenzingEntire rental unitEntire home/apt2</v>
      </c>
      <c r="X3598" s="38">
        <v>48.148420000000002</v>
      </c>
      <c r="Y3598" s="38">
        <v>11.578189999999999</v>
      </c>
    </row>
    <row r="3599" spans="1:25" ht="16" x14ac:dyDescent="0.2">
      <c r="A3599" s="4" t="s">
        <v>6017</v>
      </c>
      <c r="B3599" s="1" t="s">
        <v>6018</v>
      </c>
      <c r="C3599" s="1">
        <v>276211546</v>
      </c>
      <c r="D3599" s="1" t="s">
        <v>664</v>
      </c>
      <c r="E3599" s="3">
        <v>43661</v>
      </c>
      <c r="F3599" s="1">
        <v>1</v>
      </c>
      <c r="G3599" s="1" t="s">
        <v>74</v>
      </c>
      <c r="H3599" s="1" t="s">
        <v>32</v>
      </c>
      <c r="I3599" s="1" t="s">
        <v>33</v>
      </c>
      <c r="J3599" s="1">
        <v>2</v>
      </c>
      <c r="K3599" s="2">
        <v>66</v>
      </c>
      <c r="L3599" s="2">
        <f>IF(ISBLANK(K3599),_xlfn.XLOOKUP(U3599,'[1]AVG PRICE'!E:E,'[1]AVG PRICE'!D:D,""),[1]listings!K3599)</f>
        <v>66</v>
      </c>
      <c r="M3599" s="1">
        <v>2</v>
      </c>
      <c r="N3599" s="1">
        <v>365</v>
      </c>
      <c r="O3599" s="1">
        <v>20</v>
      </c>
      <c r="P3599" s="2">
        <f t="shared" si="112"/>
        <v>12111</v>
      </c>
      <c r="Q3599" s="1">
        <v>4.95</v>
      </c>
      <c r="R3599" s="1">
        <f>IF(ISBLANK(S3599),_xlfn.XLOOKUP(V3599,'[1]AVG REVIEWS'!E:E,'[1]AVG REVIEWS'!D:D,""),[1]listings!S3599)</f>
        <v>0.71</v>
      </c>
      <c r="S3599" s="1">
        <v>0.71</v>
      </c>
      <c r="T3599" s="1">
        <f>IF(ISBLANK(Q3599),_xlfn.XLOOKUP(W3599,'[1]AVG SCORE'!F:F,'[1]AVG SCORE'!E:E,""),[1]listings!Q3599)</f>
        <v>4.95</v>
      </c>
      <c r="U3599" s="1" t="str">
        <f t="shared" si="113"/>
        <v>SendlingEntire home/apt2</v>
      </c>
      <c r="V3599" s="1" t="str">
        <f>[1]listings!H3599&amp;[1]listings!I3599&amp;[1]listings!G3599</f>
        <v>Entire rental unitEntire home/aptSendling</v>
      </c>
      <c r="W3599" s="1" t="str">
        <f>[1]listings!G3599&amp;[1]listings!H3599&amp;[1]listings!I3599&amp;[1]listings!J3599</f>
        <v>SendlingEntire rental unitEntire home/apt2</v>
      </c>
      <c r="X3599" s="38">
        <v>48.166083042012303</v>
      </c>
      <c r="Y3599" s="38">
        <v>11.641252027071699</v>
      </c>
    </row>
    <row r="3600" spans="1:25" ht="16" x14ac:dyDescent="0.2">
      <c r="A3600" s="4" t="s">
        <v>6019</v>
      </c>
      <c r="B3600" s="1" t="s">
        <v>6020</v>
      </c>
      <c r="C3600" s="1">
        <v>425490933</v>
      </c>
      <c r="D3600" s="1" t="s">
        <v>6021</v>
      </c>
      <c r="E3600" s="3">
        <v>44470</v>
      </c>
      <c r="F3600" s="1">
        <v>1</v>
      </c>
      <c r="G3600" s="1" t="s">
        <v>56</v>
      </c>
      <c r="H3600" s="1" t="s">
        <v>32</v>
      </c>
      <c r="I3600" s="1" t="s">
        <v>33</v>
      </c>
      <c r="J3600" s="1">
        <v>1</v>
      </c>
      <c r="L3600" s="2">
        <f>IF(ISBLANK(K3600),_xlfn.XLOOKUP(U3600,'[1]AVG PRICE'!E:E,'[1]AVG PRICE'!D:D,""),[1]listings!K3600)</f>
        <v>74</v>
      </c>
      <c r="M3600" s="1">
        <v>3</v>
      </c>
      <c r="N3600" s="1">
        <v>21</v>
      </c>
      <c r="O3600" s="1">
        <v>0</v>
      </c>
      <c r="P3600" s="2">
        <f t="shared" si="112"/>
        <v>888</v>
      </c>
      <c r="R3600" s="1">
        <f>IF(ISBLANK(S3600),_xlfn.XLOOKUP(V3600,'[1]AVG REVIEWS'!E:E,'[1]AVG REVIEWS'!D:D,""),[1]listings!S3600)</f>
        <v>0.57453271028037389</v>
      </c>
      <c r="T3600" s="1">
        <f>IF(ISBLANK(Q3600),_xlfn.XLOOKUP(W3600,'[1]AVG SCORE'!F:F,'[1]AVG SCORE'!E:E,""),[1]listings!Q3600)</f>
        <v>4.7435714285714283</v>
      </c>
      <c r="U3600" s="1" t="str">
        <f t="shared" si="113"/>
        <v>Neuhausen-NymphenburgEntire home/apt1</v>
      </c>
      <c r="V3600" s="1" t="str">
        <f>[1]listings!H3600&amp;[1]listings!I3600&amp;[1]listings!G3600</f>
        <v>Entire rental unitEntire home/aptNeuhausen-Nymphenburg</v>
      </c>
      <c r="W3600" s="1" t="str">
        <f>[1]listings!G3600&amp;[1]listings!H3600&amp;[1]listings!I3600&amp;[1]listings!J3600</f>
        <v>Neuhausen-NymphenburgEntire rental unitEntire home/apt1</v>
      </c>
      <c r="X3600" s="38">
        <v>48.137039999999999</v>
      </c>
      <c r="Y3600" s="38">
        <v>11.53023</v>
      </c>
    </row>
    <row r="3601" spans="1:25" ht="16" x14ac:dyDescent="0.2">
      <c r="A3601" s="4" t="s">
        <v>6022</v>
      </c>
      <c r="B3601" s="1" t="s">
        <v>6023</v>
      </c>
      <c r="C3601" s="1">
        <v>472846799</v>
      </c>
      <c r="D3601" s="1" t="s">
        <v>4754</v>
      </c>
      <c r="E3601" s="3">
        <v>44775</v>
      </c>
      <c r="F3601" s="1">
        <v>2</v>
      </c>
      <c r="G3601" s="1" t="s">
        <v>39</v>
      </c>
      <c r="H3601" s="1" t="s">
        <v>51</v>
      </c>
      <c r="I3601" s="1" t="s">
        <v>47</v>
      </c>
      <c r="J3601" s="1">
        <v>2</v>
      </c>
      <c r="K3601" s="2">
        <v>71</v>
      </c>
      <c r="L3601" s="2">
        <f>IF(ISBLANK(K3601),_xlfn.XLOOKUP(U3601,'[1]AVG PRICE'!E:E,'[1]AVG PRICE'!D:D,""),[1]listings!K3601)</f>
        <v>71</v>
      </c>
      <c r="M3601" s="1">
        <v>2</v>
      </c>
      <c r="N3601" s="1">
        <v>365</v>
      </c>
      <c r="O3601" s="1">
        <v>41</v>
      </c>
      <c r="P3601" s="2">
        <f t="shared" si="112"/>
        <v>13028.5</v>
      </c>
      <c r="Q3601" s="1">
        <v>4.9800000000000004</v>
      </c>
      <c r="R3601" s="1">
        <f>IF(ISBLANK(S3601),_xlfn.XLOOKUP(V3601,'[1]AVG REVIEWS'!E:E,'[1]AVG REVIEWS'!D:D,""),[1]listings!S3601)</f>
        <v>1.47</v>
      </c>
      <c r="S3601" s="1">
        <v>1.47</v>
      </c>
      <c r="T3601" s="1">
        <f>IF(ISBLANK(Q3601),_xlfn.XLOOKUP(W3601,'[1]AVG SCORE'!F:F,'[1]AVG SCORE'!E:E,""),[1]listings!Q3601)</f>
        <v>4.9800000000000004</v>
      </c>
      <c r="U3601" s="1" t="str">
        <f t="shared" si="113"/>
        <v>MaxvorstadtPrivate room2</v>
      </c>
      <c r="V3601" s="1" t="str">
        <f>[1]listings!H3601&amp;[1]listings!I3601&amp;[1]listings!G3601</f>
        <v>Private room in rental unitPrivate roomMaxvorstadt</v>
      </c>
      <c r="W3601" s="1" t="str">
        <f>[1]listings!G3601&amp;[1]listings!H3601&amp;[1]listings!I3601&amp;[1]listings!J3601</f>
        <v>MaxvorstadtPrivate room in rental unitPrivate room2</v>
      </c>
      <c r="X3601" s="38">
        <v>48.1154357144908</v>
      </c>
      <c r="Y3601" s="38">
        <v>11.58520250248</v>
      </c>
    </row>
    <row r="3602" spans="1:25" ht="16" x14ac:dyDescent="0.2">
      <c r="A3602" s="4" t="s">
        <v>6024</v>
      </c>
      <c r="B3602" s="1" t="s">
        <v>6025</v>
      </c>
      <c r="C3602" s="1">
        <v>4386909</v>
      </c>
      <c r="D3602" s="1" t="s">
        <v>1549</v>
      </c>
      <c r="E3602" s="3">
        <v>41255</v>
      </c>
      <c r="F3602" s="1">
        <v>1</v>
      </c>
      <c r="G3602" s="1" t="s">
        <v>39</v>
      </c>
      <c r="H3602" s="1" t="s">
        <v>32</v>
      </c>
      <c r="I3602" s="1" t="s">
        <v>33</v>
      </c>
      <c r="J3602" s="1">
        <v>3</v>
      </c>
      <c r="L3602" s="2">
        <f>IF(ISBLANK(K3602),_xlfn.XLOOKUP(U3602,'[1]AVG PRICE'!E:E,'[1]AVG PRICE'!D:D,""),[1]listings!K3602)</f>
        <v>176.62962962962962</v>
      </c>
      <c r="M3602" s="1">
        <v>1</v>
      </c>
      <c r="N3602" s="1">
        <v>1125</v>
      </c>
      <c r="O3602" s="1">
        <v>4</v>
      </c>
      <c r="P3602" s="2">
        <f t="shared" si="112"/>
        <v>99442.481481481474</v>
      </c>
      <c r="Q3602" s="1">
        <v>4.75</v>
      </c>
      <c r="R3602" s="1">
        <f>IF(ISBLANK(S3602),_xlfn.XLOOKUP(V3602,'[1]AVG REVIEWS'!E:E,'[1]AVG REVIEWS'!D:D,""),[1]listings!S3602)</f>
        <v>0.15</v>
      </c>
      <c r="S3602" s="1">
        <v>0.15</v>
      </c>
      <c r="T3602" s="1">
        <f>IF(ISBLANK(Q3602),_xlfn.XLOOKUP(W3602,'[1]AVG SCORE'!F:F,'[1]AVG SCORE'!E:E,""),[1]listings!Q3602)</f>
        <v>4.75</v>
      </c>
      <c r="U3602" s="1" t="str">
        <f t="shared" si="113"/>
        <v>MaxvorstadtEntire home/apt3</v>
      </c>
      <c r="V3602" s="1" t="str">
        <f>[1]listings!H3602&amp;[1]listings!I3602&amp;[1]listings!G3602</f>
        <v>Entire rental unitEntire home/aptMaxvorstadt</v>
      </c>
      <c r="W3602" s="1" t="str">
        <f>[1]listings!G3602&amp;[1]listings!H3602&amp;[1]listings!I3602&amp;[1]listings!J3602</f>
        <v>MaxvorstadtEntire rental unitEntire home/apt3</v>
      </c>
      <c r="X3602" s="38">
        <v>48.097790000000003</v>
      </c>
      <c r="Y3602" s="38">
        <v>11.56467</v>
      </c>
    </row>
    <row r="3603" spans="1:25" ht="16" x14ac:dyDescent="0.2">
      <c r="A3603" s="4" t="s">
        <v>6026</v>
      </c>
      <c r="B3603" s="1" t="s">
        <v>6027</v>
      </c>
      <c r="C3603" s="1">
        <v>914449</v>
      </c>
      <c r="D3603" s="1" t="s">
        <v>58</v>
      </c>
      <c r="E3603" s="3">
        <v>40758</v>
      </c>
      <c r="F3603" s="1">
        <v>5</v>
      </c>
      <c r="G3603" s="1" t="s">
        <v>59</v>
      </c>
      <c r="H3603" s="1" t="s">
        <v>200</v>
      </c>
      <c r="I3603" s="1" t="s">
        <v>47</v>
      </c>
      <c r="J3603" s="1">
        <v>2</v>
      </c>
      <c r="K3603" s="2">
        <v>48</v>
      </c>
      <c r="L3603" s="2">
        <f>IF(ISBLANK(K3603),_xlfn.XLOOKUP(U3603,'[1]AVG PRICE'!E:E,'[1]AVG PRICE'!D:D,""),[1]listings!K3603)</f>
        <v>48</v>
      </c>
      <c r="M3603" s="1">
        <v>2</v>
      </c>
      <c r="N3603" s="1">
        <v>1125</v>
      </c>
      <c r="O3603" s="1">
        <v>6</v>
      </c>
      <c r="P3603" s="2">
        <f t="shared" si="112"/>
        <v>27048</v>
      </c>
      <c r="Q3603" s="1">
        <v>5</v>
      </c>
      <c r="R3603" s="1">
        <f>IF(ISBLANK(S3603),_xlfn.XLOOKUP(V3603,'[1]AVG REVIEWS'!E:E,'[1]AVG REVIEWS'!D:D,""),[1]listings!S3603)</f>
        <v>0.22</v>
      </c>
      <c r="S3603" s="1">
        <v>0.22</v>
      </c>
      <c r="T3603" s="1">
        <f>IF(ISBLANK(Q3603),_xlfn.XLOOKUP(W3603,'[1]AVG SCORE'!F:F,'[1]AVG SCORE'!E:E,""),[1]listings!Q3603)</f>
        <v>5</v>
      </c>
      <c r="U3603" s="1" t="str">
        <f t="shared" si="113"/>
        <v>Schwanthalerh√∂hePrivate room2</v>
      </c>
      <c r="V3603" s="1" t="str">
        <f>[1]listings!H3603&amp;[1]listings!I3603&amp;[1]listings!G3603</f>
        <v>Private room in loftPrivate roomSchwanthalerh√∂he</v>
      </c>
      <c r="W3603" s="1" t="str">
        <f>[1]listings!G3603&amp;[1]listings!H3603&amp;[1]listings!I3603&amp;[1]listings!J3603</f>
        <v>Schwanthalerh√∂hePrivate room in loftPrivate room2</v>
      </c>
      <c r="X3603" s="38">
        <v>48.127160000000003</v>
      </c>
      <c r="Y3603" s="38">
        <v>11.56302</v>
      </c>
    </row>
    <row r="3604" spans="1:25" ht="16" x14ac:dyDescent="0.2">
      <c r="A3604" s="4" t="s">
        <v>6028</v>
      </c>
      <c r="B3604" s="1" t="s">
        <v>6029</v>
      </c>
      <c r="C3604" s="1">
        <v>485977658</v>
      </c>
      <c r="D3604" s="1" t="s">
        <v>514</v>
      </c>
      <c r="E3604" s="3">
        <v>44866</v>
      </c>
      <c r="F3604" s="1">
        <v>1</v>
      </c>
      <c r="G3604" s="1" t="s">
        <v>66</v>
      </c>
      <c r="H3604" s="1" t="s">
        <v>32</v>
      </c>
      <c r="I3604" s="1" t="s">
        <v>33</v>
      </c>
      <c r="J3604" s="1">
        <v>2</v>
      </c>
      <c r="L3604" s="2">
        <f>IF(ISBLANK(K3604),_xlfn.XLOOKUP(U3604,'[1]AVG PRICE'!E:E,'[1]AVG PRICE'!D:D,""),[1]listings!K3604)</f>
        <v>139.02325581395348</v>
      </c>
      <c r="M3604" s="1">
        <v>3</v>
      </c>
      <c r="N3604" s="1">
        <v>1125</v>
      </c>
      <c r="O3604" s="1">
        <v>3</v>
      </c>
      <c r="P3604" s="2">
        <f t="shared" si="112"/>
        <v>78409.116279069771</v>
      </c>
      <c r="Q3604" s="1">
        <v>5</v>
      </c>
      <c r="R3604" s="1">
        <f>IF(ISBLANK(S3604),_xlfn.XLOOKUP(V3604,'[1]AVG REVIEWS'!E:E,'[1]AVG REVIEWS'!D:D,""),[1]listings!S3604)</f>
        <v>0.11</v>
      </c>
      <c r="S3604" s="1">
        <v>0.11</v>
      </c>
      <c r="T3604" s="1">
        <f>IF(ISBLANK(Q3604),_xlfn.XLOOKUP(W3604,'[1]AVG SCORE'!F:F,'[1]AVG SCORE'!E:E,""),[1]listings!Q3604)</f>
        <v>5</v>
      </c>
      <c r="U3604" s="1" t="str">
        <f t="shared" si="113"/>
        <v>Au-HaidhausenEntire home/apt2</v>
      </c>
      <c r="V3604" s="1" t="str">
        <f>[1]listings!H3604&amp;[1]listings!I3604&amp;[1]listings!G3604</f>
        <v>Entire rental unitEntire home/aptAu-Haidhausen</v>
      </c>
      <c r="W3604" s="1" t="str">
        <f>[1]listings!G3604&amp;[1]listings!H3604&amp;[1]listings!I3604&amp;[1]listings!J3604</f>
        <v>Au-HaidhausenEntire rental unitEntire home/apt2</v>
      </c>
      <c r="X3604" s="38">
        <v>48.1783967</v>
      </c>
      <c r="Y3604" s="38">
        <v>11.5706127</v>
      </c>
    </row>
    <row r="3605" spans="1:25" ht="16" x14ac:dyDescent="0.2">
      <c r="A3605" s="4" t="s">
        <v>6030</v>
      </c>
      <c r="B3605" s="1" t="s">
        <v>6031</v>
      </c>
      <c r="C3605" s="1">
        <v>28042394</v>
      </c>
      <c r="D3605" s="1" t="s">
        <v>6032</v>
      </c>
      <c r="E3605" s="3">
        <v>42055</v>
      </c>
      <c r="F3605" s="1">
        <v>1</v>
      </c>
      <c r="G3605" s="1" t="s">
        <v>74</v>
      </c>
      <c r="H3605" s="1" t="s">
        <v>32</v>
      </c>
      <c r="I3605" s="1" t="s">
        <v>33</v>
      </c>
      <c r="J3605" s="1">
        <v>2</v>
      </c>
      <c r="L3605" s="2">
        <f>IF(ISBLANK(K3605),_xlfn.XLOOKUP(U3605,'[1]AVG PRICE'!E:E,'[1]AVG PRICE'!D:D,""),[1]listings!K3605)</f>
        <v>134.39024390243901</v>
      </c>
      <c r="M3605" s="1">
        <v>14</v>
      </c>
      <c r="N3605" s="1">
        <v>31</v>
      </c>
      <c r="O3605" s="1">
        <v>0</v>
      </c>
      <c r="P3605" s="2">
        <f t="shared" si="112"/>
        <v>3023.7804878048778</v>
      </c>
      <c r="R3605" s="1">
        <f>IF(ISBLANK(S3605),_xlfn.XLOOKUP(V3605,'[1]AVG REVIEWS'!E:E,'[1]AVG REVIEWS'!D:D,""),[1]listings!S3605)</f>
        <v>0.58376146788990801</v>
      </c>
      <c r="T3605" s="1">
        <f>IF(ISBLANK(Q3605),_xlfn.XLOOKUP(W3605,'[1]AVG SCORE'!F:F,'[1]AVG SCORE'!E:E,""),[1]listings!Q3605)</f>
        <v>4.9056363636363622</v>
      </c>
      <c r="U3605" s="1" t="str">
        <f t="shared" si="113"/>
        <v>SendlingEntire home/apt2</v>
      </c>
      <c r="V3605" s="1" t="str">
        <f>[1]listings!H3605&amp;[1]listings!I3605&amp;[1]listings!G3605</f>
        <v>Entire rental unitEntire home/aptSendling</v>
      </c>
      <c r="W3605" s="1" t="str">
        <f>[1]listings!G3605&amp;[1]listings!H3605&amp;[1]listings!I3605&amp;[1]listings!J3605</f>
        <v>SendlingEntire rental unitEntire home/apt2</v>
      </c>
      <c r="X3605" s="38">
        <v>48.108130000000003</v>
      </c>
      <c r="Y3605" s="38">
        <v>11.602980000000001</v>
      </c>
    </row>
    <row r="3606" spans="1:25" ht="16" x14ac:dyDescent="0.2">
      <c r="A3606" s="4" t="s">
        <v>6033</v>
      </c>
      <c r="B3606" s="1" t="s">
        <v>6034</v>
      </c>
      <c r="C3606" s="1">
        <v>21964774</v>
      </c>
      <c r="D3606" s="1" t="s">
        <v>4778</v>
      </c>
      <c r="E3606" s="3">
        <v>41912</v>
      </c>
      <c r="F3606" s="1">
        <v>1</v>
      </c>
      <c r="G3606" s="1" t="s">
        <v>63</v>
      </c>
      <c r="H3606" s="1" t="s">
        <v>32</v>
      </c>
      <c r="I3606" s="1" t="s">
        <v>33</v>
      </c>
      <c r="J3606" s="1">
        <v>1</v>
      </c>
      <c r="K3606" s="2">
        <v>72</v>
      </c>
      <c r="L3606" s="2">
        <f>IF(ISBLANK(K3606),_xlfn.XLOOKUP(U3606,'[1]AVG PRICE'!E:E,'[1]AVG PRICE'!D:D,""),[1]listings!K3606)</f>
        <v>72</v>
      </c>
      <c r="M3606" s="1">
        <v>4</v>
      </c>
      <c r="N3606" s="1">
        <v>365</v>
      </c>
      <c r="O3606" s="1">
        <v>16</v>
      </c>
      <c r="P3606" s="2">
        <f t="shared" si="112"/>
        <v>13284</v>
      </c>
      <c r="Q3606" s="1">
        <v>4.8099999999999996</v>
      </c>
      <c r="R3606" s="1">
        <f>IF(ISBLANK(S3606),_xlfn.XLOOKUP(V3606,'[1]AVG REVIEWS'!E:E,'[1]AVG REVIEWS'!D:D,""),[1]listings!S3606)</f>
        <v>0.63</v>
      </c>
      <c r="S3606" s="1">
        <v>0.63</v>
      </c>
      <c r="T3606" s="1">
        <f>IF(ISBLANK(Q3606),_xlfn.XLOOKUP(W3606,'[1]AVG SCORE'!F:F,'[1]AVG SCORE'!E:E,""),[1]listings!Q3606)</f>
        <v>4.8099999999999996</v>
      </c>
      <c r="U3606" s="1" t="str">
        <f t="shared" si="113"/>
        <v>BogenhausenEntire home/apt1</v>
      </c>
      <c r="V3606" s="1" t="str">
        <f>[1]listings!H3606&amp;[1]listings!I3606&amp;[1]listings!G3606</f>
        <v>Entire rental unitEntire home/aptBogenhausen</v>
      </c>
      <c r="W3606" s="1" t="str">
        <f>[1]listings!G3606&amp;[1]listings!H3606&amp;[1]listings!I3606&amp;[1]listings!J3606</f>
        <v>BogenhausenEntire rental unitEntire home/apt1</v>
      </c>
      <c r="X3606" s="38">
        <v>48.107976134715003</v>
      </c>
      <c r="Y3606" s="38">
        <v>11.5095809847022</v>
      </c>
    </row>
    <row r="3607" spans="1:25" ht="16" x14ac:dyDescent="0.2">
      <c r="A3607" s="4" t="s">
        <v>6035</v>
      </c>
      <c r="B3607" s="1" t="s">
        <v>6036</v>
      </c>
      <c r="C3607" s="1">
        <v>168498221</v>
      </c>
      <c r="D3607" s="1" t="s">
        <v>1645</v>
      </c>
      <c r="E3607" s="3">
        <v>43118</v>
      </c>
      <c r="F3607" s="1">
        <v>1</v>
      </c>
      <c r="G3607" s="1" t="s">
        <v>50</v>
      </c>
      <c r="H3607" s="1" t="s">
        <v>32</v>
      </c>
      <c r="I3607" s="1" t="s">
        <v>33</v>
      </c>
      <c r="J3607" s="1">
        <v>2</v>
      </c>
      <c r="K3607" s="2">
        <v>140</v>
      </c>
      <c r="L3607" s="2">
        <f>IF(ISBLANK(K3607),_xlfn.XLOOKUP(U3607,'[1]AVG PRICE'!E:E,'[1]AVG PRICE'!D:D,""),[1]listings!K3607)</f>
        <v>140</v>
      </c>
      <c r="M3607" s="1">
        <v>5</v>
      </c>
      <c r="N3607" s="1">
        <v>60</v>
      </c>
      <c r="O3607" s="1">
        <v>13</v>
      </c>
      <c r="P3607" s="2">
        <f t="shared" si="112"/>
        <v>4550</v>
      </c>
      <c r="Q3607" s="1">
        <v>5</v>
      </c>
      <c r="R3607" s="1">
        <f>IF(ISBLANK(S3607),_xlfn.XLOOKUP(V3607,'[1]AVG REVIEWS'!E:E,'[1]AVG REVIEWS'!D:D,""),[1]listings!S3607)</f>
        <v>0.47</v>
      </c>
      <c r="S3607" s="1">
        <v>0.47</v>
      </c>
      <c r="T3607" s="1">
        <f>IF(ISBLANK(Q3607),_xlfn.XLOOKUP(W3607,'[1]AVG SCORE'!F:F,'[1]AVG SCORE'!E:E,""),[1]listings!Q3607)</f>
        <v>5</v>
      </c>
      <c r="U3607" s="1" t="str">
        <f t="shared" si="113"/>
        <v>Schwabing-WestEntire home/apt2</v>
      </c>
      <c r="V3607" s="1" t="str">
        <f>[1]listings!H3607&amp;[1]listings!I3607&amp;[1]listings!G3607</f>
        <v>Entire rental unitEntire home/aptSchwabing-West</v>
      </c>
      <c r="W3607" s="1" t="str">
        <f>[1]listings!G3607&amp;[1]listings!H3607&amp;[1]listings!I3607&amp;[1]listings!J3607</f>
        <v>Schwabing-WestEntire rental unitEntire home/apt2</v>
      </c>
      <c r="X3607" s="38">
        <v>48.128839999999997</v>
      </c>
      <c r="Y3607" s="38">
        <v>11.556240000000001</v>
      </c>
    </row>
    <row r="3608" spans="1:25" ht="16" x14ac:dyDescent="0.2">
      <c r="A3608" s="4" t="s">
        <v>6037</v>
      </c>
      <c r="B3608" s="1" t="s">
        <v>6038</v>
      </c>
      <c r="C3608" s="1">
        <v>511238741</v>
      </c>
      <c r="D3608" s="1" t="s">
        <v>681</v>
      </c>
      <c r="E3608" s="3">
        <v>45038</v>
      </c>
      <c r="F3608" s="1">
        <v>1</v>
      </c>
      <c r="G3608" s="1" t="s">
        <v>50</v>
      </c>
      <c r="H3608" s="1" t="s">
        <v>32</v>
      </c>
      <c r="I3608" s="1" t="s">
        <v>33</v>
      </c>
      <c r="J3608" s="1">
        <v>4</v>
      </c>
      <c r="K3608" s="2">
        <v>475</v>
      </c>
      <c r="L3608" s="2">
        <f>IF(ISBLANK(K3608),_xlfn.XLOOKUP(U3608,'[1]AVG PRICE'!E:E,'[1]AVG PRICE'!D:D,""),[1]listings!K3608)</f>
        <v>475</v>
      </c>
      <c r="M3608" s="1">
        <v>2</v>
      </c>
      <c r="N3608" s="1">
        <v>30</v>
      </c>
      <c r="O3608" s="1">
        <v>22</v>
      </c>
      <c r="P3608" s="2">
        <f t="shared" si="112"/>
        <v>7600</v>
      </c>
      <c r="Q3608" s="1">
        <v>5</v>
      </c>
      <c r="R3608" s="1">
        <f>IF(ISBLANK(S3608),_xlfn.XLOOKUP(V3608,'[1]AVG REVIEWS'!E:E,'[1]AVG REVIEWS'!D:D,""),[1]listings!S3608)</f>
        <v>0.99</v>
      </c>
      <c r="S3608" s="1">
        <v>0.99</v>
      </c>
      <c r="T3608" s="1">
        <f>IF(ISBLANK(Q3608),_xlfn.XLOOKUP(W3608,'[1]AVG SCORE'!F:F,'[1]AVG SCORE'!E:E,""),[1]listings!Q3608)</f>
        <v>5</v>
      </c>
      <c r="U3608" s="1" t="str">
        <f t="shared" si="113"/>
        <v>Schwabing-WestEntire home/apt4</v>
      </c>
      <c r="V3608" s="1" t="str">
        <f>[1]listings!H3608&amp;[1]listings!I3608&amp;[1]listings!G3608</f>
        <v>Entire rental unitEntire home/aptSchwabing-West</v>
      </c>
      <c r="W3608" s="1" t="str">
        <f>[1]listings!G3608&amp;[1]listings!H3608&amp;[1]listings!I3608&amp;[1]listings!J3608</f>
        <v>Schwabing-WestEntire rental unitEntire home/apt4</v>
      </c>
      <c r="X3608" s="38">
        <v>48.167265154517303</v>
      </c>
      <c r="Y3608" s="38">
        <v>11.5800076162697</v>
      </c>
    </row>
    <row r="3609" spans="1:25" ht="16" x14ac:dyDescent="0.2">
      <c r="A3609" s="4" t="s">
        <v>6039</v>
      </c>
      <c r="B3609" s="1" t="s">
        <v>6040</v>
      </c>
      <c r="C3609" s="1">
        <v>376961462</v>
      </c>
      <c r="D3609" s="1" t="s">
        <v>4052</v>
      </c>
      <c r="E3609" s="3">
        <v>44160</v>
      </c>
      <c r="F3609" s="1">
        <v>165</v>
      </c>
      <c r="G3609" s="1" t="s">
        <v>651</v>
      </c>
      <c r="H3609" s="1" t="s">
        <v>1021</v>
      </c>
      <c r="I3609" s="1" t="s">
        <v>33</v>
      </c>
      <c r="J3609" s="1">
        <v>1</v>
      </c>
      <c r="K3609" s="2">
        <v>66</v>
      </c>
      <c r="L3609" s="2">
        <f>IF(ISBLANK(K3609),_xlfn.XLOOKUP(U3609,'[1]AVG PRICE'!E:E,'[1]AVG PRICE'!D:D,""),[1]listings!K3609)</f>
        <v>66</v>
      </c>
      <c r="M3609" s="1">
        <v>4.4000000000000004</v>
      </c>
      <c r="N3609" s="1">
        <v>180</v>
      </c>
      <c r="O3609" s="1">
        <v>5</v>
      </c>
      <c r="P3609" s="2">
        <f t="shared" si="112"/>
        <v>6085.2</v>
      </c>
      <c r="Q3609" s="1">
        <v>4.4000000000000004</v>
      </c>
      <c r="R3609" s="1">
        <f>IF(ISBLANK(S3609),_xlfn.XLOOKUP(V3609,'[1]AVG REVIEWS'!E:E,'[1]AVG REVIEWS'!D:D,""),[1]listings!S3609)</f>
        <v>0.28000000000000003</v>
      </c>
      <c r="S3609" s="1">
        <v>0.28000000000000003</v>
      </c>
      <c r="T3609" s="1">
        <f>IF(ISBLANK(Q3609),_xlfn.XLOOKUP(W3609,'[1]AVG SCORE'!F:F,'[1]AVG SCORE'!E:E,""),[1]listings!Q3609)</f>
        <v>4.4000000000000004</v>
      </c>
      <c r="U3609" s="1" t="str">
        <f t="shared" si="113"/>
        <v>Aubing-Lochhausen-LangwiedEntire home/apt1</v>
      </c>
      <c r="V3609" s="1" t="str">
        <f>[1]listings!H3609&amp;[1]listings!I3609&amp;[1]listings!G3609</f>
        <v>Entire serviced apartmentEntire home/aptAubing-Lochhausen-Langwied</v>
      </c>
      <c r="W3609" s="1" t="str">
        <f>[1]listings!G3609&amp;[1]listings!H3609&amp;[1]listings!I3609&amp;[1]listings!J3609</f>
        <v>Aubing-Lochhausen-LangwiedEntire serviced apartmentEntire home/apt1</v>
      </c>
      <c r="X3609" s="38">
        <v>48.097522102996301</v>
      </c>
      <c r="Y3609" s="38">
        <v>11.4984314630874</v>
      </c>
    </row>
    <row r="3610" spans="1:25" ht="16" x14ac:dyDescent="0.2">
      <c r="A3610" s="4" t="s">
        <v>6041</v>
      </c>
      <c r="B3610" s="1" t="s">
        <v>6042</v>
      </c>
      <c r="C3610" s="1">
        <v>427983933</v>
      </c>
      <c r="D3610" s="1" t="s">
        <v>1484</v>
      </c>
      <c r="E3610" s="3">
        <v>44487</v>
      </c>
      <c r="F3610" s="1">
        <v>2</v>
      </c>
      <c r="G3610" s="1" t="s">
        <v>50</v>
      </c>
      <c r="H3610" s="1" t="s">
        <v>32</v>
      </c>
      <c r="I3610" s="1" t="s">
        <v>33</v>
      </c>
      <c r="J3610" s="1">
        <v>2</v>
      </c>
      <c r="K3610" s="2">
        <v>76</v>
      </c>
      <c r="L3610" s="2">
        <f>IF(ISBLANK(K3610),_xlfn.XLOOKUP(U3610,'[1]AVG PRICE'!E:E,'[1]AVG PRICE'!D:D,""),[1]listings!K3610)</f>
        <v>76</v>
      </c>
      <c r="M3610" s="1">
        <v>1.3</v>
      </c>
      <c r="N3610" s="1">
        <v>15</v>
      </c>
      <c r="O3610" s="1">
        <v>85</v>
      </c>
      <c r="P3610" s="2">
        <f t="shared" si="112"/>
        <v>619.4</v>
      </c>
      <c r="Q3610" s="1">
        <v>4.72</v>
      </c>
      <c r="R3610" s="1">
        <f>IF(ISBLANK(S3610),_xlfn.XLOOKUP(V3610,'[1]AVG REVIEWS'!E:E,'[1]AVG REVIEWS'!D:D,""),[1]listings!S3610)</f>
        <v>3.13</v>
      </c>
      <c r="S3610" s="1">
        <v>3.13</v>
      </c>
      <c r="T3610" s="1">
        <f>IF(ISBLANK(Q3610),_xlfn.XLOOKUP(W3610,'[1]AVG SCORE'!F:F,'[1]AVG SCORE'!E:E,""),[1]listings!Q3610)</f>
        <v>4.72</v>
      </c>
      <c r="U3610" s="1" t="str">
        <f t="shared" si="113"/>
        <v>Schwabing-WestEntire home/apt2</v>
      </c>
      <c r="V3610" s="1" t="str">
        <f>[1]listings!H3610&amp;[1]listings!I3610&amp;[1]listings!G3610</f>
        <v>Entire rental unitEntire home/aptSchwabing-West</v>
      </c>
      <c r="W3610" s="1" t="str">
        <f>[1]listings!G3610&amp;[1]listings!H3610&amp;[1]listings!I3610&amp;[1]listings!J3610</f>
        <v>Schwabing-WestEntire rental unitEntire home/apt2</v>
      </c>
      <c r="X3610" s="38">
        <v>48.113079999999997</v>
      </c>
      <c r="Y3610" s="38">
        <v>11.70661</v>
      </c>
    </row>
    <row r="3611" spans="1:25" ht="16" x14ac:dyDescent="0.2">
      <c r="A3611" s="4" t="s">
        <v>6043</v>
      </c>
      <c r="B3611" s="1" t="s">
        <v>6044</v>
      </c>
      <c r="C3611" s="1">
        <v>23127793</v>
      </c>
      <c r="D3611" s="1" t="s">
        <v>1135</v>
      </c>
      <c r="E3611" s="3">
        <v>41941</v>
      </c>
      <c r="F3611" s="1">
        <v>1</v>
      </c>
      <c r="G3611" s="1" t="s">
        <v>50</v>
      </c>
      <c r="H3611" s="1" t="s">
        <v>32</v>
      </c>
      <c r="I3611" s="1" t="s">
        <v>33</v>
      </c>
      <c r="J3611" s="1">
        <v>2</v>
      </c>
      <c r="L3611" s="2">
        <f>IF(ISBLANK(K3611),_xlfn.XLOOKUP(U3611,'[1]AVG PRICE'!E:E,'[1]AVG PRICE'!D:D,""),[1]listings!K3611)</f>
        <v>130.20238095238096</v>
      </c>
      <c r="M3611" s="1">
        <v>14</v>
      </c>
      <c r="N3611" s="1">
        <v>300</v>
      </c>
      <c r="O3611" s="1">
        <v>10</v>
      </c>
      <c r="P3611" s="2">
        <f t="shared" si="112"/>
        <v>20441.773809523813</v>
      </c>
      <c r="Q3611" s="1">
        <v>4.9000000000000004</v>
      </c>
      <c r="R3611" s="1">
        <f>IF(ISBLANK(S3611),_xlfn.XLOOKUP(V3611,'[1]AVG REVIEWS'!E:E,'[1]AVG REVIEWS'!D:D,""),[1]listings!S3611)</f>
        <v>0.37</v>
      </c>
      <c r="S3611" s="1">
        <v>0.37</v>
      </c>
      <c r="T3611" s="1">
        <f>IF(ISBLANK(Q3611),_xlfn.XLOOKUP(W3611,'[1]AVG SCORE'!F:F,'[1]AVG SCORE'!E:E,""),[1]listings!Q3611)</f>
        <v>4.9000000000000004</v>
      </c>
      <c r="U3611" s="1" t="str">
        <f t="shared" si="113"/>
        <v>Schwabing-WestEntire home/apt2</v>
      </c>
      <c r="V3611" s="1" t="str">
        <f>[1]listings!H3611&amp;[1]listings!I3611&amp;[1]listings!G3611</f>
        <v>Entire rental unitEntire home/aptSchwabing-West</v>
      </c>
      <c r="W3611" s="1" t="str">
        <f>[1]listings!G3611&amp;[1]listings!H3611&amp;[1]listings!I3611&amp;[1]listings!J3611</f>
        <v>Schwabing-WestEntire rental unitEntire home/apt2</v>
      </c>
      <c r="X3611" s="38">
        <v>48.1209819557142</v>
      </c>
      <c r="Y3611" s="38">
        <v>11.5632380702517</v>
      </c>
    </row>
    <row r="3612" spans="1:25" ht="16" x14ac:dyDescent="0.2">
      <c r="A3612" s="4" t="s">
        <v>6045</v>
      </c>
      <c r="B3612" s="1" t="s">
        <v>6046</v>
      </c>
      <c r="C3612" s="1">
        <v>35702550</v>
      </c>
      <c r="D3612" s="1" t="s">
        <v>777</v>
      </c>
      <c r="E3612" s="3">
        <v>42168</v>
      </c>
      <c r="F3612" s="1">
        <v>2</v>
      </c>
      <c r="G3612" s="1" t="s">
        <v>56</v>
      </c>
      <c r="H3612" s="1" t="s">
        <v>32</v>
      </c>
      <c r="I3612" s="1" t="s">
        <v>33</v>
      </c>
      <c r="J3612" s="1">
        <v>4</v>
      </c>
      <c r="L3612" s="2">
        <f>IF(ISBLANK(K3612),_xlfn.XLOOKUP(U3612,'[1]AVG PRICE'!E:E,'[1]AVG PRICE'!D:D,""),[1]listings!K3612)</f>
        <v>220.44444444444446</v>
      </c>
      <c r="M3612" s="1">
        <v>122</v>
      </c>
      <c r="N3612" s="1">
        <v>183</v>
      </c>
      <c r="O3612" s="1">
        <v>0</v>
      </c>
      <c r="P3612" s="2">
        <f t="shared" si="112"/>
        <v>33617.777777777781</v>
      </c>
      <c r="R3612" s="1">
        <f>IF(ISBLANK(S3612),_xlfn.XLOOKUP(V3612,'[1]AVG REVIEWS'!E:E,'[1]AVG REVIEWS'!D:D,""),[1]listings!S3612)</f>
        <v>0.57453271028037389</v>
      </c>
      <c r="T3612" s="1">
        <f>IF(ISBLANK(Q3612),_xlfn.XLOOKUP(W3612,'[1]AVG SCORE'!F:F,'[1]AVG SCORE'!E:E,""),[1]listings!Q3612)</f>
        <v>4.8739583333333334</v>
      </c>
      <c r="U3612" s="1" t="str">
        <f t="shared" si="113"/>
        <v>Neuhausen-NymphenburgEntire home/apt4</v>
      </c>
      <c r="V3612" s="1" t="str">
        <f>[1]listings!H3612&amp;[1]listings!I3612&amp;[1]listings!G3612</f>
        <v>Entire rental unitEntire home/aptNeuhausen-Nymphenburg</v>
      </c>
      <c r="W3612" s="1" t="str">
        <f>[1]listings!G3612&amp;[1]listings!H3612&amp;[1]listings!I3612&amp;[1]listings!J3612</f>
        <v>Neuhausen-NymphenburgEntire rental unitEntire home/apt4</v>
      </c>
      <c r="X3612" s="38">
        <v>48.176750709402697</v>
      </c>
      <c r="Y3612" s="38">
        <v>11.5672650704281</v>
      </c>
    </row>
    <row r="3613" spans="1:25" ht="16" x14ac:dyDescent="0.2">
      <c r="A3613" s="4" t="s">
        <v>6047</v>
      </c>
      <c r="B3613" s="1" t="s">
        <v>6048</v>
      </c>
      <c r="C3613" s="1">
        <v>2033497</v>
      </c>
      <c r="D3613" s="1" t="s">
        <v>6049</v>
      </c>
      <c r="E3613" s="3">
        <v>40997</v>
      </c>
      <c r="F3613" s="1">
        <v>6</v>
      </c>
      <c r="G3613" s="1" t="s">
        <v>56</v>
      </c>
      <c r="H3613" s="1" t="s">
        <v>32</v>
      </c>
      <c r="I3613" s="1" t="s">
        <v>33</v>
      </c>
      <c r="J3613" s="1">
        <v>5</v>
      </c>
      <c r="K3613" s="2">
        <v>500</v>
      </c>
      <c r="L3613" s="2">
        <f>IF(ISBLANK(K3613),_xlfn.XLOOKUP(U3613,'[1]AVG PRICE'!E:E,'[1]AVG PRICE'!D:D,""),[1]listings!K3613)</f>
        <v>500</v>
      </c>
      <c r="M3613" s="1">
        <v>1</v>
      </c>
      <c r="N3613" s="1">
        <v>1125</v>
      </c>
      <c r="O3613" s="1">
        <v>0</v>
      </c>
      <c r="P3613" s="2">
        <f t="shared" si="112"/>
        <v>281500</v>
      </c>
      <c r="R3613" s="1">
        <f>IF(ISBLANK(S3613),_xlfn.XLOOKUP(V3613,'[1]AVG REVIEWS'!E:E,'[1]AVG REVIEWS'!D:D,""),[1]listings!S3613)</f>
        <v>0.57453271028037389</v>
      </c>
      <c r="T3613" s="1">
        <f>IF(ISBLANK(Q3613),_xlfn.XLOOKUP(W3613,'[1]AVG SCORE'!F:F,'[1]AVG SCORE'!E:E,""),[1]listings!Q3613)</f>
        <v>4.8840000000000003</v>
      </c>
      <c r="U3613" s="1" t="str">
        <f t="shared" si="113"/>
        <v>Neuhausen-NymphenburgEntire home/apt5</v>
      </c>
      <c r="V3613" s="1" t="str">
        <f>[1]listings!H3613&amp;[1]listings!I3613&amp;[1]listings!G3613</f>
        <v>Entire rental unitEntire home/aptNeuhausen-Nymphenburg</v>
      </c>
      <c r="W3613" s="1" t="str">
        <f>[1]listings!G3613&amp;[1]listings!H3613&amp;[1]listings!I3613&amp;[1]listings!J3613</f>
        <v>Neuhausen-NymphenburgEntire rental unitEntire home/apt5</v>
      </c>
      <c r="X3613" s="38">
        <v>48.099150000000002</v>
      </c>
      <c r="Y3613" s="38">
        <v>11.54227</v>
      </c>
    </row>
    <row r="3614" spans="1:25" ht="16" x14ac:dyDescent="0.2">
      <c r="A3614" s="4" t="s">
        <v>6050</v>
      </c>
      <c r="B3614" s="1" t="s">
        <v>6051</v>
      </c>
      <c r="C3614" s="1">
        <v>42125430</v>
      </c>
      <c r="D3614" s="1" t="s">
        <v>1797</v>
      </c>
      <c r="E3614" s="3">
        <v>42237</v>
      </c>
      <c r="F3614" s="1">
        <v>3</v>
      </c>
      <c r="G3614" s="1" t="s">
        <v>45</v>
      </c>
      <c r="H3614" s="1" t="s">
        <v>32</v>
      </c>
      <c r="I3614" s="1" t="s">
        <v>33</v>
      </c>
      <c r="J3614" s="1">
        <v>2</v>
      </c>
      <c r="K3614" s="2">
        <v>59</v>
      </c>
      <c r="L3614" s="2">
        <f>IF(ISBLANK(K3614),_xlfn.XLOOKUP(U3614,'[1]AVG PRICE'!E:E,'[1]AVG PRICE'!D:D,""),[1]listings!K3614)</f>
        <v>59</v>
      </c>
      <c r="M3614" s="1">
        <v>5</v>
      </c>
      <c r="N3614" s="1">
        <v>33</v>
      </c>
      <c r="O3614" s="1">
        <v>2</v>
      </c>
      <c r="P3614" s="2">
        <f t="shared" si="112"/>
        <v>1121</v>
      </c>
      <c r="Q3614" s="1">
        <v>4.5</v>
      </c>
      <c r="R3614" s="1">
        <f>IF(ISBLANK(S3614),_xlfn.XLOOKUP(V3614,'[1]AVG REVIEWS'!E:E,'[1]AVG REVIEWS'!D:D,""),[1]listings!S3614)</f>
        <v>0.1</v>
      </c>
      <c r="S3614" s="1">
        <v>0.1</v>
      </c>
      <c r="T3614" s="1">
        <f>IF(ISBLANK(Q3614),_xlfn.XLOOKUP(W3614,'[1]AVG SCORE'!F:F,'[1]AVG SCORE'!E:E,""),[1]listings!Q3614)</f>
        <v>4.5</v>
      </c>
      <c r="U3614" s="1" t="str">
        <f t="shared" si="113"/>
        <v>Sendling-WestparkEntire home/apt2</v>
      </c>
      <c r="V3614" s="1" t="str">
        <f>[1]listings!H3614&amp;[1]listings!I3614&amp;[1]listings!G3614</f>
        <v>Entire rental unitEntire home/aptSendling-Westpark</v>
      </c>
      <c r="W3614" s="1" t="str">
        <f>[1]listings!G3614&amp;[1]listings!H3614&amp;[1]listings!I3614&amp;[1]listings!J3614</f>
        <v>Sendling-WestparkEntire rental unitEntire home/apt2</v>
      </c>
      <c r="X3614" s="38">
        <v>48.161963562605898</v>
      </c>
      <c r="Y3614" s="38">
        <v>11.570222358381301</v>
      </c>
    </row>
    <row r="3615" spans="1:25" ht="16" x14ac:dyDescent="0.2">
      <c r="A3615" s="4" t="s">
        <v>6052</v>
      </c>
      <c r="B3615" s="1" t="s">
        <v>6053</v>
      </c>
      <c r="C3615" s="1">
        <v>439058470</v>
      </c>
      <c r="D3615" s="1" t="s">
        <v>563</v>
      </c>
      <c r="E3615" s="3">
        <v>44566</v>
      </c>
      <c r="F3615" s="1">
        <v>1</v>
      </c>
      <c r="G3615" s="1" t="s">
        <v>56</v>
      </c>
      <c r="H3615" s="1" t="s">
        <v>32</v>
      </c>
      <c r="I3615" s="1" t="s">
        <v>33</v>
      </c>
      <c r="J3615" s="1">
        <v>2</v>
      </c>
      <c r="L3615" s="2">
        <f>IF(ISBLANK(K3615),_xlfn.XLOOKUP(U3615,'[1]AVG PRICE'!E:E,'[1]AVG PRICE'!D:D,""),[1]listings!K3615)</f>
        <v>124.16049382716049</v>
      </c>
      <c r="M3615" s="1">
        <v>2</v>
      </c>
      <c r="N3615" s="1">
        <v>365</v>
      </c>
      <c r="O3615" s="1">
        <v>9</v>
      </c>
      <c r="P3615" s="2">
        <f t="shared" si="112"/>
        <v>22783.45061728395</v>
      </c>
      <c r="Q3615" s="1">
        <v>5</v>
      </c>
      <c r="R3615" s="1">
        <f>IF(ISBLANK(S3615),_xlfn.XLOOKUP(V3615,'[1]AVG REVIEWS'!E:E,'[1]AVG REVIEWS'!D:D,""),[1]listings!S3615)</f>
        <v>0.33</v>
      </c>
      <c r="S3615" s="1">
        <v>0.33</v>
      </c>
      <c r="T3615" s="1">
        <f>IF(ISBLANK(Q3615),_xlfn.XLOOKUP(W3615,'[1]AVG SCORE'!F:F,'[1]AVG SCORE'!E:E,""),[1]listings!Q3615)</f>
        <v>5</v>
      </c>
      <c r="U3615" s="1" t="str">
        <f t="shared" si="113"/>
        <v>Neuhausen-NymphenburgEntire home/apt2</v>
      </c>
      <c r="V3615" s="1" t="str">
        <f>[1]listings!H3615&amp;[1]listings!I3615&amp;[1]listings!G3615</f>
        <v>Entire rental unitEntire home/aptNeuhausen-Nymphenburg</v>
      </c>
      <c r="W3615" s="1" t="str">
        <f>[1]listings!G3615&amp;[1]listings!H3615&amp;[1]listings!I3615&amp;[1]listings!J3615</f>
        <v>Neuhausen-NymphenburgEntire rental unitEntire home/apt2</v>
      </c>
      <c r="X3615" s="38">
        <v>48.184049999999999</v>
      </c>
      <c r="Y3615" s="38">
        <v>11.5223</v>
      </c>
    </row>
    <row r="3616" spans="1:25" ht="16" x14ac:dyDescent="0.2">
      <c r="A3616" s="4" t="s">
        <v>6054</v>
      </c>
      <c r="B3616" s="1" t="s">
        <v>6055</v>
      </c>
      <c r="C3616" s="1">
        <v>376961462</v>
      </c>
      <c r="D3616" s="1" t="s">
        <v>4052</v>
      </c>
      <c r="E3616" s="3">
        <v>44160</v>
      </c>
      <c r="F3616" s="1">
        <v>165</v>
      </c>
      <c r="G3616" s="1" t="s">
        <v>651</v>
      </c>
      <c r="H3616" s="1" t="s">
        <v>32</v>
      </c>
      <c r="I3616" s="1" t="s">
        <v>33</v>
      </c>
      <c r="J3616" s="1">
        <v>2</v>
      </c>
      <c r="K3616" s="2">
        <v>81</v>
      </c>
      <c r="L3616" s="2">
        <f>IF(ISBLANK(K3616),_xlfn.XLOOKUP(U3616,'[1]AVG PRICE'!E:E,'[1]AVG PRICE'!D:D,""),[1]listings!K3616)</f>
        <v>81</v>
      </c>
      <c r="M3616" s="1">
        <v>5.3</v>
      </c>
      <c r="N3616" s="1">
        <v>180</v>
      </c>
      <c r="O3616" s="1">
        <v>7</v>
      </c>
      <c r="P3616" s="2">
        <f t="shared" si="112"/>
        <v>7504.6500000000005</v>
      </c>
      <c r="Q3616" s="1">
        <v>4.43</v>
      </c>
      <c r="R3616" s="1">
        <f>IF(ISBLANK(S3616),_xlfn.XLOOKUP(V3616,'[1]AVG REVIEWS'!E:E,'[1]AVG REVIEWS'!D:D,""),[1]listings!S3616)</f>
        <v>0.27</v>
      </c>
      <c r="S3616" s="1">
        <v>0.27</v>
      </c>
      <c r="T3616" s="1">
        <f>IF(ISBLANK(Q3616),_xlfn.XLOOKUP(W3616,'[1]AVG SCORE'!F:F,'[1]AVG SCORE'!E:E,""),[1]listings!Q3616)</f>
        <v>4.43</v>
      </c>
      <c r="U3616" s="1" t="str">
        <f t="shared" si="113"/>
        <v>Aubing-Lochhausen-LangwiedEntire home/apt2</v>
      </c>
      <c r="V3616" s="1" t="str">
        <f>[1]listings!H3616&amp;[1]listings!I3616&amp;[1]listings!G3616</f>
        <v>Entire rental unitEntire home/aptAubing-Lochhausen-Langwied</v>
      </c>
      <c r="W3616" s="1" t="str">
        <f>[1]listings!G3616&amp;[1]listings!H3616&amp;[1]listings!I3616&amp;[1]listings!J3616</f>
        <v>Aubing-Lochhausen-LangwiedEntire rental unitEntire home/apt2</v>
      </c>
      <c r="X3616" s="38">
        <v>48.149569999999997</v>
      </c>
      <c r="Y3616" s="38">
        <v>11.55776</v>
      </c>
    </row>
    <row r="3617" spans="1:25" ht="16" x14ac:dyDescent="0.2">
      <c r="A3617" s="4" t="s">
        <v>6056</v>
      </c>
      <c r="B3617" s="1" t="s">
        <v>6057</v>
      </c>
      <c r="C3617" s="1">
        <v>51557252</v>
      </c>
      <c r="D3617" s="1" t="s">
        <v>1020</v>
      </c>
      <c r="E3617" s="3">
        <v>42355</v>
      </c>
      <c r="F3617" s="1">
        <v>24</v>
      </c>
      <c r="G3617" s="1" t="s">
        <v>71</v>
      </c>
      <c r="H3617" s="1" t="s">
        <v>1021</v>
      </c>
      <c r="I3617" s="1" t="s">
        <v>33</v>
      </c>
      <c r="J3617" s="1">
        <v>5</v>
      </c>
      <c r="K3617" s="2">
        <v>160</v>
      </c>
      <c r="L3617" s="2">
        <f>IF(ISBLANK(K3617),_xlfn.XLOOKUP(U3617,'[1]AVG PRICE'!E:E,'[1]AVG PRICE'!D:D,""),[1]listings!K3617)</f>
        <v>160</v>
      </c>
      <c r="M3617" s="1">
        <v>1.1000000000000001</v>
      </c>
      <c r="N3617" s="1">
        <v>1125</v>
      </c>
      <c r="O3617" s="1">
        <v>19</v>
      </c>
      <c r="P3617" s="2">
        <f t="shared" si="112"/>
        <v>90088</v>
      </c>
      <c r="Q3617" s="1">
        <v>4.74</v>
      </c>
      <c r="R3617" s="1">
        <f>IF(ISBLANK(S3617),_xlfn.XLOOKUP(V3617,'[1]AVG REVIEWS'!E:E,'[1]AVG REVIEWS'!D:D,""),[1]listings!S3617)</f>
        <v>0.79</v>
      </c>
      <c r="S3617" s="1">
        <v>0.79</v>
      </c>
      <c r="T3617" s="1">
        <f>IF(ISBLANK(Q3617),_xlfn.XLOOKUP(W3617,'[1]AVG SCORE'!F:F,'[1]AVG SCORE'!E:E,""),[1]listings!Q3617)</f>
        <v>4.74</v>
      </c>
      <c r="U3617" s="1" t="str">
        <f t="shared" si="113"/>
        <v>Ludwigsvorstadt-IsarvorstadtEntire home/apt5</v>
      </c>
      <c r="V3617" s="1" t="str">
        <f>[1]listings!H3617&amp;[1]listings!I3617&amp;[1]listings!G3617</f>
        <v>Entire serviced apartmentEntire home/aptLudwigsvorstadt-Isarvorstadt</v>
      </c>
      <c r="W3617" s="1" t="str">
        <f>[1]listings!G3617&amp;[1]listings!H3617&amp;[1]listings!I3617&amp;[1]listings!J3617</f>
        <v>Ludwigsvorstadt-IsarvorstadtEntire serviced apartmentEntire home/apt5</v>
      </c>
      <c r="X3617" s="38">
        <v>48.107157499102897</v>
      </c>
      <c r="Y3617" s="38">
        <v>11.5389724765678</v>
      </c>
    </row>
    <row r="3618" spans="1:25" ht="16" x14ac:dyDescent="0.2">
      <c r="A3618" s="4" t="s">
        <v>6058</v>
      </c>
      <c r="B3618" s="1" t="s">
        <v>6059</v>
      </c>
      <c r="C3618" s="1">
        <v>489486194</v>
      </c>
      <c r="D3618" s="1" t="s">
        <v>182</v>
      </c>
      <c r="E3618" s="3">
        <v>44893</v>
      </c>
      <c r="F3618" s="1">
        <v>1</v>
      </c>
      <c r="G3618" s="1" t="s">
        <v>66</v>
      </c>
      <c r="H3618" s="1" t="s">
        <v>136</v>
      </c>
      <c r="I3618" s="1" t="s">
        <v>33</v>
      </c>
      <c r="J3618" s="1">
        <v>3</v>
      </c>
      <c r="K3618" s="2">
        <v>387</v>
      </c>
      <c r="L3618" s="2">
        <f>IF(ISBLANK(K3618),_xlfn.XLOOKUP(U3618,'[1]AVG PRICE'!E:E,'[1]AVG PRICE'!D:D,""),[1]listings!K3618)</f>
        <v>387</v>
      </c>
      <c r="M3618" s="1">
        <v>3</v>
      </c>
      <c r="N3618" s="1">
        <v>1125</v>
      </c>
      <c r="O3618" s="1">
        <v>16</v>
      </c>
      <c r="P3618" s="2">
        <f t="shared" si="112"/>
        <v>218268</v>
      </c>
      <c r="Q3618" s="1">
        <v>5</v>
      </c>
      <c r="R3618" s="1">
        <f>IF(ISBLANK(S3618),_xlfn.XLOOKUP(V3618,'[1]AVG REVIEWS'!E:E,'[1]AVG REVIEWS'!D:D,""),[1]listings!S3618)</f>
        <v>0.77</v>
      </c>
      <c r="S3618" s="1">
        <v>0.77</v>
      </c>
      <c r="T3618" s="1">
        <f>IF(ISBLANK(Q3618),_xlfn.XLOOKUP(W3618,'[1]AVG SCORE'!F:F,'[1]AVG SCORE'!E:E,""),[1]listings!Q3618)</f>
        <v>5</v>
      </c>
      <c r="U3618" s="1" t="str">
        <f t="shared" si="113"/>
        <v>Au-HaidhausenEntire home/apt3</v>
      </c>
      <c r="V3618" s="1" t="str">
        <f>[1]listings!H3618&amp;[1]listings!I3618&amp;[1]listings!G3618</f>
        <v>Entire condoEntire home/aptAu-Haidhausen</v>
      </c>
      <c r="W3618" s="1" t="str">
        <f>[1]listings!G3618&amp;[1]listings!H3618&amp;[1]listings!I3618&amp;[1]listings!J3618</f>
        <v>Au-HaidhausenEntire condoEntire home/apt3</v>
      </c>
      <c r="X3618" s="38">
        <v>48.0977885</v>
      </c>
      <c r="Y3618" s="38">
        <v>11.655299400000001</v>
      </c>
    </row>
    <row r="3619" spans="1:25" ht="16" x14ac:dyDescent="0.2">
      <c r="A3619" s="4" t="s">
        <v>6060</v>
      </c>
      <c r="B3619" s="1" t="s">
        <v>6061</v>
      </c>
      <c r="C3619" s="1">
        <v>114532971</v>
      </c>
      <c r="D3619" s="1" t="s">
        <v>6062</v>
      </c>
      <c r="E3619" s="3">
        <v>42768</v>
      </c>
      <c r="F3619" s="1">
        <v>1</v>
      </c>
      <c r="G3619" s="1" t="s">
        <v>59</v>
      </c>
      <c r="H3619" s="1" t="s">
        <v>32</v>
      </c>
      <c r="I3619" s="1" t="s">
        <v>33</v>
      </c>
      <c r="J3619" s="1">
        <v>4</v>
      </c>
      <c r="L3619" s="2">
        <f>IF(ISBLANK(K3619),_xlfn.XLOOKUP(U3619,'[1]AVG PRICE'!E:E,'[1]AVG PRICE'!D:D,""),[1]listings!K3619)</f>
        <v>316.26086956521738</v>
      </c>
      <c r="M3619" s="1">
        <v>1</v>
      </c>
      <c r="N3619" s="1">
        <v>30</v>
      </c>
      <c r="O3619" s="1">
        <v>27</v>
      </c>
      <c r="P3619" s="2">
        <f t="shared" si="112"/>
        <v>4902.0434782608691</v>
      </c>
      <c r="Q3619" s="1">
        <v>4.5599999999999996</v>
      </c>
      <c r="R3619" s="1">
        <f>IF(ISBLANK(S3619),_xlfn.XLOOKUP(V3619,'[1]AVG REVIEWS'!E:E,'[1]AVG REVIEWS'!D:D,""),[1]listings!S3619)</f>
        <v>0.97</v>
      </c>
      <c r="S3619" s="1">
        <v>0.97</v>
      </c>
      <c r="T3619" s="1">
        <f>IF(ISBLANK(Q3619),_xlfn.XLOOKUP(W3619,'[1]AVG SCORE'!F:F,'[1]AVG SCORE'!E:E,""),[1]listings!Q3619)</f>
        <v>4.5599999999999996</v>
      </c>
      <c r="U3619" s="1" t="str">
        <f t="shared" si="113"/>
        <v>Schwanthalerh√∂heEntire home/apt4</v>
      </c>
      <c r="V3619" s="1" t="str">
        <f>[1]listings!H3619&amp;[1]listings!I3619&amp;[1]listings!G3619</f>
        <v>Entire rental unitEntire home/aptSchwanthalerh√∂he</v>
      </c>
      <c r="W3619" s="1" t="str">
        <f>[1]listings!G3619&amp;[1]listings!H3619&amp;[1]listings!I3619&amp;[1]listings!J3619</f>
        <v>Schwanthalerh√∂heEntire rental unitEntire home/apt4</v>
      </c>
      <c r="X3619" s="38">
        <v>48.109400000000001</v>
      </c>
      <c r="Y3619" s="38">
        <v>11.5113</v>
      </c>
    </row>
    <row r="3620" spans="1:25" ht="16" x14ac:dyDescent="0.2">
      <c r="A3620" s="4" t="s">
        <v>6063</v>
      </c>
      <c r="B3620" s="1" t="s">
        <v>6064</v>
      </c>
      <c r="C3620" s="1">
        <v>376961462</v>
      </c>
      <c r="D3620" s="1" t="s">
        <v>4052</v>
      </c>
      <c r="E3620" s="3">
        <v>44160</v>
      </c>
      <c r="F3620" s="1">
        <v>165</v>
      </c>
      <c r="G3620" s="1" t="s">
        <v>651</v>
      </c>
      <c r="H3620" s="1" t="s">
        <v>1021</v>
      </c>
      <c r="I3620" s="1" t="s">
        <v>33</v>
      </c>
      <c r="J3620" s="1">
        <v>1</v>
      </c>
      <c r="K3620" s="2">
        <v>72</v>
      </c>
      <c r="L3620" s="2">
        <f>IF(ISBLANK(K3620),_xlfn.XLOOKUP(U3620,'[1]AVG PRICE'!E:E,'[1]AVG PRICE'!D:D,""),[1]listings!K3620)</f>
        <v>72</v>
      </c>
      <c r="M3620" s="1">
        <v>4.7</v>
      </c>
      <c r="N3620" s="1">
        <v>180</v>
      </c>
      <c r="O3620" s="1">
        <v>3</v>
      </c>
      <c r="P3620" s="2">
        <f t="shared" si="112"/>
        <v>6649.2</v>
      </c>
      <c r="Q3620" s="1">
        <v>4</v>
      </c>
      <c r="R3620" s="1">
        <f>IF(ISBLANK(S3620),_xlfn.XLOOKUP(V3620,'[1]AVG REVIEWS'!E:E,'[1]AVG REVIEWS'!D:D,""),[1]listings!S3620)</f>
        <v>0.11</v>
      </c>
      <c r="S3620" s="1">
        <v>0.11</v>
      </c>
      <c r="T3620" s="1">
        <f>IF(ISBLANK(Q3620),_xlfn.XLOOKUP(W3620,'[1]AVG SCORE'!F:F,'[1]AVG SCORE'!E:E,""),[1]listings!Q3620)</f>
        <v>4</v>
      </c>
      <c r="U3620" s="1" t="str">
        <f t="shared" si="113"/>
        <v>Aubing-Lochhausen-LangwiedEntire home/apt1</v>
      </c>
      <c r="V3620" s="1" t="str">
        <f>[1]listings!H3620&amp;[1]listings!I3620&amp;[1]listings!G3620</f>
        <v>Entire serviced apartmentEntire home/aptAubing-Lochhausen-Langwied</v>
      </c>
      <c r="W3620" s="1" t="str">
        <f>[1]listings!G3620&amp;[1]listings!H3620&amp;[1]listings!I3620&amp;[1]listings!J3620</f>
        <v>Aubing-Lochhausen-LangwiedEntire serviced apartmentEntire home/apt1</v>
      </c>
      <c r="X3620" s="38">
        <v>48.136062586374599</v>
      </c>
      <c r="Y3620" s="38">
        <v>11.5381913756363</v>
      </c>
    </row>
    <row r="3621" spans="1:25" ht="16" x14ac:dyDescent="0.2">
      <c r="A3621" s="4" t="s">
        <v>6065</v>
      </c>
      <c r="B3621" s="1" t="s">
        <v>6066</v>
      </c>
      <c r="C3621" s="1">
        <v>114721685</v>
      </c>
      <c r="D3621" s="1" t="s">
        <v>437</v>
      </c>
      <c r="E3621" s="3">
        <v>42769</v>
      </c>
      <c r="F3621" s="1">
        <v>1</v>
      </c>
      <c r="G3621" s="1" t="s">
        <v>364</v>
      </c>
      <c r="H3621" s="1" t="s">
        <v>32</v>
      </c>
      <c r="I3621" s="1" t="s">
        <v>33</v>
      </c>
      <c r="J3621" s="1">
        <v>5</v>
      </c>
      <c r="K3621" s="2">
        <v>91</v>
      </c>
      <c r="L3621" s="2">
        <f>IF(ISBLANK(K3621),_xlfn.XLOOKUP(U3621,'[1]AVG PRICE'!E:E,'[1]AVG PRICE'!D:D,""),[1]listings!K3621)</f>
        <v>91</v>
      </c>
      <c r="M3621" s="1">
        <v>1</v>
      </c>
      <c r="N3621" s="1">
        <v>14</v>
      </c>
      <c r="O3621" s="1">
        <v>7</v>
      </c>
      <c r="P3621" s="2">
        <f t="shared" si="112"/>
        <v>682.5</v>
      </c>
      <c r="Q3621" s="1">
        <v>5</v>
      </c>
      <c r="R3621" s="1">
        <f>IF(ISBLANK(S3621),_xlfn.XLOOKUP(V3621,'[1]AVG REVIEWS'!E:E,'[1]AVG REVIEWS'!D:D,""),[1]listings!S3621)</f>
        <v>0.28000000000000003</v>
      </c>
      <c r="S3621" s="1">
        <v>0.28000000000000003</v>
      </c>
      <c r="T3621" s="1">
        <f>IF(ISBLANK(Q3621),_xlfn.XLOOKUP(W3621,'[1]AVG SCORE'!F:F,'[1]AVG SCORE'!E:E,""),[1]listings!Q3621)</f>
        <v>5</v>
      </c>
      <c r="U3621" s="1" t="str">
        <f t="shared" si="113"/>
        <v>Allach-UntermenzingEntire home/apt5</v>
      </c>
      <c r="V3621" s="1" t="str">
        <f>[1]listings!H3621&amp;[1]listings!I3621&amp;[1]listings!G3621</f>
        <v>Entire rental unitEntire home/aptAllach-Untermenzing</v>
      </c>
      <c r="W3621" s="1" t="str">
        <f>[1]listings!G3621&amp;[1]listings!H3621&amp;[1]listings!I3621&amp;[1]listings!J3621</f>
        <v>Allach-UntermenzingEntire rental unitEntire home/apt5</v>
      </c>
      <c r="X3621" s="38">
        <v>48.145618431860598</v>
      </c>
      <c r="Y3621" s="38">
        <v>11.577991696871999</v>
      </c>
    </row>
    <row r="3622" spans="1:25" ht="16" x14ac:dyDescent="0.2">
      <c r="A3622" s="4" t="s">
        <v>6067</v>
      </c>
      <c r="B3622" s="1" t="s">
        <v>6068</v>
      </c>
      <c r="C3622" s="1">
        <v>37706725</v>
      </c>
      <c r="D3622" s="1" t="s">
        <v>6069</v>
      </c>
      <c r="E3622" s="3">
        <v>42191</v>
      </c>
      <c r="F3622" s="1">
        <v>2</v>
      </c>
      <c r="G3622" s="1" t="s">
        <v>71</v>
      </c>
      <c r="H3622" s="1" t="s">
        <v>32</v>
      </c>
      <c r="I3622" s="1" t="s">
        <v>33</v>
      </c>
      <c r="J3622" s="1">
        <v>2</v>
      </c>
      <c r="L3622" s="2">
        <f>IF(ISBLANK(K3622),_xlfn.XLOOKUP(U3622,'[1]AVG PRICE'!E:E,'[1]AVG PRICE'!D:D,""),[1]listings!K3622)</f>
        <v>150.01249999999999</v>
      </c>
      <c r="M3622" s="1">
        <v>145.5</v>
      </c>
      <c r="N3622" s="1">
        <v>999.8</v>
      </c>
      <c r="O3622" s="1">
        <v>2</v>
      </c>
      <c r="P3622" s="2">
        <f t="shared" si="112"/>
        <v>85904.658124999987</v>
      </c>
      <c r="Q3622" s="1">
        <v>5</v>
      </c>
      <c r="R3622" s="1">
        <f>IF(ISBLANK(S3622),_xlfn.XLOOKUP(V3622,'[1]AVG REVIEWS'!E:E,'[1]AVG REVIEWS'!D:D,""),[1]listings!S3622)</f>
        <v>7.0000000000000007E-2</v>
      </c>
      <c r="S3622" s="1">
        <v>7.0000000000000007E-2</v>
      </c>
      <c r="T3622" s="1">
        <f>IF(ISBLANK(Q3622),_xlfn.XLOOKUP(W3622,'[1]AVG SCORE'!F:F,'[1]AVG SCORE'!E:E,""),[1]listings!Q3622)</f>
        <v>5</v>
      </c>
      <c r="U3622" s="1" t="str">
        <f t="shared" si="113"/>
        <v>Ludwigsvorstadt-IsarvorstadtEntire home/apt2</v>
      </c>
      <c r="V3622" s="1" t="str">
        <f>[1]listings!H3622&amp;[1]listings!I3622&amp;[1]listings!G3622</f>
        <v>Entire rental unitEntire home/aptLudwigsvorstadt-Isarvorstadt</v>
      </c>
      <c r="W3622" s="1" t="str">
        <f>[1]listings!G3622&amp;[1]listings!H3622&amp;[1]listings!I3622&amp;[1]listings!J3622</f>
        <v>Ludwigsvorstadt-IsarvorstadtEntire rental unitEntire home/apt2</v>
      </c>
      <c r="X3622" s="38">
        <v>48.111908178612502</v>
      </c>
      <c r="Y3622" s="38">
        <v>11.4826876811775</v>
      </c>
    </row>
    <row r="3623" spans="1:25" ht="16" x14ac:dyDescent="0.2">
      <c r="A3623" s="4" t="s">
        <v>6070</v>
      </c>
      <c r="B3623" s="1" t="s">
        <v>6071</v>
      </c>
      <c r="C3623" s="1">
        <v>231498778</v>
      </c>
      <c r="D3623" s="1" t="s">
        <v>533</v>
      </c>
      <c r="E3623" s="3">
        <v>43453</v>
      </c>
      <c r="F3623" s="1">
        <v>1</v>
      </c>
      <c r="G3623" s="1" t="s">
        <v>56</v>
      </c>
      <c r="H3623" s="1" t="s">
        <v>32</v>
      </c>
      <c r="I3623" s="1" t="s">
        <v>33</v>
      </c>
      <c r="J3623" s="1">
        <v>2</v>
      </c>
      <c r="L3623" s="2">
        <f>IF(ISBLANK(K3623),_xlfn.XLOOKUP(U3623,'[1]AVG PRICE'!E:E,'[1]AVG PRICE'!D:D,""),[1]listings!K3623)</f>
        <v>124.16049382716049</v>
      </c>
      <c r="M3623" s="1">
        <v>2</v>
      </c>
      <c r="N3623" s="1">
        <v>365</v>
      </c>
      <c r="O3623" s="1">
        <v>19</v>
      </c>
      <c r="P3623" s="2">
        <f t="shared" si="112"/>
        <v>22783.45061728395</v>
      </c>
      <c r="Q3623" s="1">
        <v>5</v>
      </c>
      <c r="R3623" s="1">
        <f>IF(ISBLANK(S3623),_xlfn.XLOOKUP(V3623,'[1]AVG REVIEWS'!E:E,'[1]AVG REVIEWS'!D:D,""),[1]listings!S3623)</f>
        <v>0.7</v>
      </c>
      <c r="S3623" s="1">
        <v>0.7</v>
      </c>
      <c r="T3623" s="1">
        <f>IF(ISBLANK(Q3623),_xlfn.XLOOKUP(W3623,'[1]AVG SCORE'!F:F,'[1]AVG SCORE'!E:E,""),[1]listings!Q3623)</f>
        <v>5</v>
      </c>
      <c r="U3623" s="1" t="str">
        <f t="shared" si="113"/>
        <v>Neuhausen-NymphenburgEntire home/apt2</v>
      </c>
      <c r="V3623" s="1" t="str">
        <f>[1]listings!H3623&amp;[1]listings!I3623&amp;[1]listings!G3623</f>
        <v>Entire rental unitEntire home/aptNeuhausen-Nymphenburg</v>
      </c>
      <c r="W3623" s="1" t="str">
        <f>[1]listings!G3623&amp;[1]listings!H3623&amp;[1]listings!I3623&amp;[1]listings!J3623</f>
        <v>Neuhausen-NymphenburgEntire rental unitEntire home/apt2</v>
      </c>
      <c r="X3623" s="38">
        <v>48.138388661385498</v>
      </c>
      <c r="Y3623" s="38">
        <v>11.408360882724599</v>
      </c>
    </row>
    <row r="3624" spans="1:25" ht="16" x14ac:dyDescent="0.2">
      <c r="A3624" s="4" t="s">
        <v>6072</v>
      </c>
      <c r="B3624" s="1" t="s">
        <v>6073</v>
      </c>
      <c r="C3624" s="1">
        <v>433002796</v>
      </c>
      <c r="D3624" s="1" t="s">
        <v>92</v>
      </c>
      <c r="E3624" s="3">
        <v>44522</v>
      </c>
      <c r="F3624" s="1">
        <v>764</v>
      </c>
      <c r="G3624" s="1" t="s">
        <v>63</v>
      </c>
      <c r="H3624" s="1" t="s">
        <v>148</v>
      </c>
      <c r="I3624" s="1" t="s">
        <v>33</v>
      </c>
      <c r="J3624" s="1">
        <v>5</v>
      </c>
      <c r="K3624" s="2">
        <v>9286</v>
      </c>
      <c r="L3624" s="2">
        <f>IF(ISBLANK(K3624),_xlfn.XLOOKUP(U3624,'[1]AVG PRICE'!E:E,'[1]AVG PRICE'!D:D,""),[1]listings!K3624)</f>
        <v>9286</v>
      </c>
      <c r="M3624" s="1">
        <v>1</v>
      </c>
      <c r="N3624" s="1">
        <v>159.4</v>
      </c>
      <c r="O3624" s="1">
        <v>3</v>
      </c>
      <c r="P3624" s="2">
        <f t="shared" si="112"/>
        <v>744737.20000000007</v>
      </c>
      <c r="Q3624" s="1">
        <v>4</v>
      </c>
      <c r="R3624" s="1">
        <f>IF(ISBLANK(S3624),_xlfn.XLOOKUP(V3624,'[1]AVG REVIEWS'!E:E,'[1]AVG REVIEWS'!D:D,""),[1]listings!S3624)</f>
        <v>0.13</v>
      </c>
      <c r="S3624" s="1">
        <v>0.13</v>
      </c>
      <c r="T3624" s="1">
        <f>IF(ISBLANK(Q3624),_xlfn.XLOOKUP(W3624,'[1]AVG SCORE'!F:F,'[1]AVG SCORE'!E:E,""),[1]listings!Q3624)</f>
        <v>4</v>
      </c>
      <c r="U3624" s="1" t="str">
        <f t="shared" si="113"/>
        <v>BogenhausenEntire home/apt5</v>
      </c>
      <c r="V3624" s="1" t="str">
        <f>[1]listings!H3624&amp;[1]listings!I3624&amp;[1]listings!G3624</f>
        <v>Entire homeEntire home/aptBogenhausen</v>
      </c>
      <c r="W3624" s="1" t="str">
        <f>[1]listings!G3624&amp;[1]listings!H3624&amp;[1]listings!I3624&amp;[1]listings!J3624</f>
        <v>BogenhausenEntire homeEntire home/apt5</v>
      </c>
      <c r="X3624" s="38">
        <v>48.138670144463902</v>
      </c>
      <c r="Y3624" s="38">
        <v>11.510593203481699</v>
      </c>
    </row>
    <row r="3625" spans="1:25" ht="16" x14ac:dyDescent="0.2">
      <c r="A3625" s="4" t="s">
        <v>6074</v>
      </c>
      <c r="B3625" s="1" t="s">
        <v>6075</v>
      </c>
      <c r="C3625" s="1">
        <v>150463921</v>
      </c>
      <c r="D3625" s="1" t="s">
        <v>1367</v>
      </c>
      <c r="E3625" s="3">
        <v>42991</v>
      </c>
      <c r="F3625" s="1">
        <v>2</v>
      </c>
      <c r="G3625" s="1" t="s">
        <v>42</v>
      </c>
      <c r="H3625" s="1" t="s">
        <v>1015</v>
      </c>
      <c r="I3625" s="1" t="s">
        <v>33</v>
      </c>
      <c r="J3625" s="1">
        <v>5</v>
      </c>
      <c r="L3625" s="2">
        <f>IF(ISBLANK(K3625),_xlfn.XLOOKUP(U3625,'[1]AVG PRICE'!E:E,'[1]AVG PRICE'!D:D,""),[1]listings!K3625)</f>
        <v>126.25</v>
      </c>
      <c r="M3625" s="1">
        <v>30</v>
      </c>
      <c r="N3625" s="1">
        <v>90</v>
      </c>
      <c r="O3625" s="1">
        <v>2</v>
      </c>
      <c r="P3625" s="2">
        <f t="shared" si="112"/>
        <v>7575</v>
      </c>
      <c r="Q3625" s="1">
        <v>5</v>
      </c>
      <c r="R3625" s="1">
        <f>IF(ISBLANK(S3625),_xlfn.XLOOKUP(V3625,'[1]AVG REVIEWS'!E:E,'[1]AVG REVIEWS'!D:D,""),[1]listings!S3625)</f>
        <v>0.1</v>
      </c>
      <c r="S3625" s="1">
        <v>0.1</v>
      </c>
      <c r="T3625" s="1">
        <f>IF(ISBLANK(Q3625),_xlfn.XLOOKUP(W3625,'[1]AVG SCORE'!F:F,'[1]AVG SCORE'!E:E,""),[1]listings!Q3625)</f>
        <v>5</v>
      </c>
      <c r="U3625" s="1" t="str">
        <f t="shared" si="113"/>
        <v>Pasing-ObermenzingEntire home/apt5</v>
      </c>
      <c r="V3625" s="1" t="str">
        <f>[1]listings!H3625&amp;[1]listings!I3625&amp;[1]listings!G3625</f>
        <v>Entire bungalowEntire home/aptPasing-Obermenzing</v>
      </c>
      <c r="W3625" s="1" t="str">
        <f>[1]listings!G3625&amp;[1]listings!H3625&amp;[1]listings!I3625&amp;[1]listings!J3625</f>
        <v>Pasing-ObermenzingEntire bungalowEntire home/apt5</v>
      </c>
      <c r="X3625" s="38">
        <v>48.1218704598096</v>
      </c>
      <c r="Y3625" s="38">
        <v>11.649940105362599</v>
      </c>
    </row>
    <row r="3626" spans="1:25" ht="16" x14ac:dyDescent="0.2">
      <c r="A3626" s="4" t="s">
        <v>6076</v>
      </c>
      <c r="B3626" s="1" t="s">
        <v>6077</v>
      </c>
      <c r="C3626" s="1">
        <v>44372806</v>
      </c>
      <c r="D3626" s="1" t="s">
        <v>561</v>
      </c>
      <c r="E3626" s="3">
        <v>42263</v>
      </c>
      <c r="F3626" s="1">
        <v>1</v>
      </c>
      <c r="G3626" s="1" t="s">
        <v>93</v>
      </c>
      <c r="H3626" s="1" t="s">
        <v>32</v>
      </c>
      <c r="I3626" s="1" t="s">
        <v>33</v>
      </c>
      <c r="J3626" s="1">
        <v>2</v>
      </c>
      <c r="L3626" s="2">
        <f>IF(ISBLANK(K3626),_xlfn.XLOOKUP(U3626,'[1]AVG PRICE'!E:E,'[1]AVG PRICE'!D:D,""),[1]listings!K3626)</f>
        <v>100.66071428571429</v>
      </c>
      <c r="M3626" s="1">
        <v>2</v>
      </c>
      <c r="N3626" s="1">
        <v>365</v>
      </c>
      <c r="O3626" s="1">
        <v>2</v>
      </c>
      <c r="P3626" s="2">
        <f t="shared" si="112"/>
        <v>18471.241071428572</v>
      </c>
      <c r="Q3626" s="1">
        <v>5</v>
      </c>
      <c r="R3626" s="1">
        <f>IF(ISBLANK(S3626),_xlfn.XLOOKUP(V3626,'[1]AVG REVIEWS'!E:E,'[1]AVG REVIEWS'!D:D,""),[1]listings!S3626)</f>
        <v>0.27</v>
      </c>
      <c r="S3626" s="1">
        <v>0.27</v>
      </c>
      <c r="T3626" s="1">
        <f>IF(ISBLANK(Q3626),_xlfn.XLOOKUP(W3626,'[1]AVG SCORE'!F:F,'[1]AVG SCORE'!E:E,""),[1]listings!Q3626)</f>
        <v>5</v>
      </c>
      <c r="U3626" s="1" t="str">
        <f t="shared" si="113"/>
        <v>Thalkirchen-Obersendling-Forstenried-F√ºrstenried-SollnEntire home/apt2</v>
      </c>
      <c r="V3626" s="1" t="str">
        <f>[1]listings!H3626&amp;[1]listings!I3626&amp;[1]listings!G3626</f>
        <v>Entire rental unitEntire home/aptThalkirchen-Obersendling-Forstenried-F√ºrstenried-Solln</v>
      </c>
      <c r="W3626" s="1" t="str">
        <f>[1]listings!G3626&amp;[1]listings!H3626&amp;[1]listings!I3626&amp;[1]listings!J3626</f>
        <v>Thalkirchen-Obersendling-Forstenried-F√ºrstenried-SollnEntire rental unitEntire home/apt2</v>
      </c>
      <c r="X3626" s="38">
        <v>48.150675504480397</v>
      </c>
      <c r="Y3626" s="38">
        <v>11.5640583176541</v>
      </c>
    </row>
    <row r="3627" spans="1:25" ht="16" x14ac:dyDescent="0.2">
      <c r="A3627" s="4" t="s">
        <v>6078</v>
      </c>
      <c r="B3627" s="1" t="s">
        <v>6079</v>
      </c>
      <c r="C3627" s="1">
        <v>8743651</v>
      </c>
      <c r="D3627" s="1" t="s">
        <v>328</v>
      </c>
      <c r="E3627" s="3">
        <v>41527</v>
      </c>
      <c r="F3627" s="1">
        <v>1</v>
      </c>
      <c r="G3627" s="1" t="s">
        <v>59</v>
      </c>
      <c r="H3627" s="1" t="s">
        <v>32</v>
      </c>
      <c r="I3627" s="1" t="s">
        <v>33</v>
      </c>
      <c r="J3627" s="1">
        <v>2</v>
      </c>
      <c r="K3627" s="2">
        <v>70</v>
      </c>
      <c r="L3627" s="2">
        <f>IF(ISBLANK(K3627),_xlfn.XLOOKUP(U3627,'[1]AVG PRICE'!E:E,'[1]AVG PRICE'!D:D,""),[1]listings!K3627)</f>
        <v>70</v>
      </c>
      <c r="M3627" s="1">
        <v>27</v>
      </c>
      <c r="N3627" s="1">
        <v>61</v>
      </c>
      <c r="O3627" s="1">
        <v>0</v>
      </c>
      <c r="P3627" s="2">
        <f t="shared" si="112"/>
        <v>3080</v>
      </c>
      <c r="R3627" s="1">
        <f>IF(ISBLANK(S3627),_xlfn.XLOOKUP(V3627,'[1]AVG REVIEWS'!E:E,'[1]AVG REVIEWS'!D:D,""),[1]listings!S3627)</f>
        <v>0.6728448275862069</v>
      </c>
      <c r="T3627" s="1">
        <f>IF(ISBLANK(Q3627),_xlfn.XLOOKUP(W3627,'[1]AVG SCORE'!F:F,'[1]AVG SCORE'!E:E,""),[1]listings!Q3627)</f>
        <v>4.8838636363636363</v>
      </c>
      <c r="U3627" s="1" t="str">
        <f t="shared" si="113"/>
        <v>Schwanthalerh√∂heEntire home/apt2</v>
      </c>
      <c r="V3627" s="1" t="str">
        <f>[1]listings!H3627&amp;[1]listings!I3627&amp;[1]listings!G3627</f>
        <v>Entire rental unitEntire home/aptSchwanthalerh√∂he</v>
      </c>
      <c r="W3627" s="1" t="str">
        <f>[1]listings!G3627&amp;[1]listings!H3627&amp;[1]listings!I3627&amp;[1]listings!J3627</f>
        <v>Schwanthalerh√∂heEntire rental unitEntire home/apt2</v>
      </c>
      <c r="X3627" s="38">
        <v>48.139460900000003</v>
      </c>
      <c r="Y3627" s="38">
        <v>11.409208899999999</v>
      </c>
    </row>
    <row r="3628" spans="1:25" ht="16" x14ac:dyDescent="0.2">
      <c r="A3628" s="4" t="s">
        <v>6080</v>
      </c>
      <c r="B3628" s="1" t="s">
        <v>6081</v>
      </c>
      <c r="C3628" s="1">
        <v>490108581</v>
      </c>
      <c r="D3628" s="1" t="s">
        <v>6082</v>
      </c>
      <c r="E3628" s="3">
        <v>44898</v>
      </c>
      <c r="F3628" s="1">
        <v>2</v>
      </c>
      <c r="G3628" s="1" t="s">
        <v>174</v>
      </c>
      <c r="H3628" s="1" t="s">
        <v>32</v>
      </c>
      <c r="I3628" s="1" t="s">
        <v>33</v>
      </c>
      <c r="J3628" s="1">
        <v>2</v>
      </c>
      <c r="L3628" s="2">
        <f>IF(ISBLANK(K3628),_xlfn.XLOOKUP(U3628,'[1]AVG PRICE'!E:E,'[1]AVG PRICE'!D:D,""),[1]listings!K3628)</f>
        <v>95.531914893617028</v>
      </c>
      <c r="M3628" s="1">
        <v>2</v>
      </c>
      <c r="N3628" s="1">
        <v>365</v>
      </c>
      <c r="O3628" s="1">
        <v>5</v>
      </c>
      <c r="P3628" s="2">
        <f t="shared" si="112"/>
        <v>17530.106382978724</v>
      </c>
      <c r="Q3628" s="1">
        <v>4.2</v>
      </c>
      <c r="R3628" s="1">
        <f>IF(ISBLANK(S3628),_xlfn.XLOOKUP(V3628,'[1]AVG REVIEWS'!E:E,'[1]AVG REVIEWS'!D:D,""),[1]listings!S3628)</f>
        <v>0.19</v>
      </c>
      <c r="S3628" s="1">
        <v>0.19</v>
      </c>
      <c r="T3628" s="1">
        <f>IF(ISBLANK(Q3628),_xlfn.XLOOKUP(W3628,'[1]AVG SCORE'!F:F,'[1]AVG SCORE'!E:E,""),[1]listings!Q3628)</f>
        <v>4.2</v>
      </c>
      <c r="U3628" s="1" t="str">
        <f t="shared" si="113"/>
        <v>Milbertshofen-Am HartEntire home/apt2</v>
      </c>
      <c r="V3628" s="1" t="str">
        <f>[1]listings!H3628&amp;[1]listings!I3628&amp;[1]listings!G3628</f>
        <v>Entire rental unitEntire home/aptMilbertshofen-Am Hart</v>
      </c>
      <c r="W3628" s="1" t="str">
        <f>[1]listings!G3628&amp;[1]listings!H3628&amp;[1]listings!I3628&amp;[1]listings!J3628</f>
        <v>Milbertshofen-Am HartEntire rental unitEntire home/apt2</v>
      </c>
      <c r="X3628" s="38">
        <v>48.128992685219004</v>
      </c>
      <c r="Y3628" s="38">
        <v>11.562218135984899</v>
      </c>
    </row>
    <row r="3629" spans="1:25" ht="16" x14ac:dyDescent="0.2">
      <c r="A3629" s="4" t="s">
        <v>6083</v>
      </c>
      <c r="B3629" s="1" t="s">
        <v>6084</v>
      </c>
      <c r="C3629" s="1">
        <v>309546646</v>
      </c>
      <c r="D3629" s="1" t="s">
        <v>6085</v>
      </c>
      <c r="E3629" s="3">
        <v>43783</v>
      </c>
      <c r="F3629" s="1">
        <v>7</v>
      </c>
      <c r="G3629" s="1" t="s">
        <v>364</v>
      </c>
      <c r="H3629" s="1" t="s">
        <v>148</v>
      </c>
      <c r="I3629" s="1" t="s">
        <v>33</v>
      </c>
      <c r="J3629" s="1">
        <v>4</v>
      </c>
      <c r="K3629" s="2">
        <v>213</v>
      </c>
      <c r="L3629" s="2">
        <f>IF(ISBLANK(K3629),_xlfn.XLOOKUP(U3629,'[1]AVG PRICE'!E:E,'[1]AVG PRICE'!D:D,""),[1]listings!K3629)</f>
        <v>213</v>
      </c>
      <c r="M3629" s="1">
        <v>2</v>
      </c>
      <c r="N3629" s="1">
        <v>1125</v>
      </c>
      <c r="O3629" s="1">
        <v>12</v>
      </c>
      <c r="P3629" s="2">
        <f t="shared" si="112"/>
        <v>120025.5</v>
      </c>
      <c r="Q3629" s="1">
        <v>4.75</v>
      </c>
      <c r="R3629" s="1">
        <f>IF(ISBLANK(S3629),_xlfn.XLOOKUP(V3629,'[1]AVG REVIEWS'!E:E,'[1]AVG REVIEWS'!D:D,""),[1]listings!S3629)</f>
        <v>0.56000000000000005</v>
      </c>
      <c r="S3629" s="1">
        <v>0.56000000000000005</v>
      </c>
      <c r="T3629" s="1">
        <f>IF(ISBLANK(Q3629),_xlfn.XLOOKUP(W3629,'[1]AVG SCORE'!F:F,'[1]AVG SCORE'!E:E,""),[1]listings!Q3629)</f>
        <v>4.75</v>
      </c>
      <c r="U3629" s="1" t="str">
        <f t="shared" si="113"/>
        <v>Allach-UntermenzingEntire home/apt4</v>
      </c>
      <c r="V3629" s="1" t="str">
        <f>[1]listings!H3629&amp;[1]listings!I3629&amp;[1]listings!G3629</f>
        <v>Entire homeEntire home/aptAllach-Untermenzing</v>
      </c>
      <c r="W3629" s="1" t="str">
        <f>[1]listings!G3629&amp;[1]listings!H3629&amp;[1]listings!I3629&amp;[1]listings!J3629</f>
        <v>Allach-UntermenzingEntire homeEntire home/apt4</v>
      </c>
      <c r="X3629" s="38">
        <v>48.162019999999998</v>
      </c>
      <c r="Y3629" s="38">
        <v>11.587770000000001</v>
      </c>
    </row>
    <row r="3630" spans="1:25" ht="16" x14ac:dyDescent="0.2">
      <c r="A3630" s="4" t="s">
        <v>6086</v>
      </c>
      <c r="B3630" s="1" t="s">
        <v>6087</v>
      </c>
      <c r="C3630" s="1">
        <v>192108988</v>
      </c>
      <c r="D3630" s="1" t="s">
        <v>58</v>
      </c>
      <c r="E3630" s="3">
        <v>43248</v>
      </c>
      <c r="F3630" s="1">
        <v>1</v>
      </c>
      <c r="G3630" s="1" t="s">
        <v>39</v>
      </c>
      <c r="H3630" s="1" t="s">
        <v>51</v>
      </c>
      <c r="I3630" s="1" t="s">
        <v>47</v>
      </c>
      <c r="J3630" s="1">
        <v>2</v>
      </c>
      <c r="L3630" s="2">
        <f>IF(ISBLANK(K3630),_xlfn.XLOOKUP(U3630,'[1]AVG PRICE'!E:E,'[1]AVG PRICE'!D:D,""),[1]listings!K3630)</f>
        <v>113.48</v>
      </c>
      <c r="M3630" s="1">
        <v>4</v>
      </c>
      <c r="N3630" s="1">
        <v>1125</v>
      </c>
      <c r="O3630" s="1">
        <v>9</v>
      </c>
      <c r="P3630" s="2">
        <f t="shared" si="112"/>
        <v>64059.46</v>
      </c>
      <c r="Q3630" s="1">
        <v>5</v>
      </c>
      <c r="R3630" s="1">
        <f>IF(ISBLANK(S3630),_xlfn.XLOOKUP(V3630,'[1]AVG REVIEWS'!E:E,'[1]AVG REVIEWS'!D:D,""),[1]listings!S3630)</f>
        <v>0.34</v>
      </c>
      <c r="S3630" s="1">
        <v>0.34</v>
      </c>
      <c r="T3630" s="1">
        <f>IF(ISBLANK(Q3630),_xlfn.XLOOKUP(W3630,'[1]AVG SCORE'!F:F,'[1]AVG SCORE'!E:E,""),[1]listings!Q3630)</f>
        <v>5</v>
      </c>
      <c r="U3630" s="1" t="str">
        <f t="shared" si="113"/>
        <v>MaxvorstadtPrivate room2</v>
      </c>
      <c r="V3630" s="1" t="str">
        <f>[1]listings!H3630&amp;[1]listings!I3630&amp;[1]listings!G3630</f>
        <v>Private room in rental unitPrivate roomMaxvorstadt</v>
      </c>
      <c r="W3630" s="1" t="str">
        <f>[1]listings!G3630&amp;[1]listings!H3630&amp;[1]listings!I3630&amp;[1]listings!J3630</f>
        <v>MaxvorstadtPrivate room in rental unitPrivate room2</v>
      </c>
      <c r="X3630" s="38">
        <v>48.150269999999999</v>
      </c>
      <c r="Y3630" s="38">
        <v>11.65409</v>
      </c>
    </row>
    <row r="3631" spans="1:25" ht="16" x14ac:dyDescent="0.2">
      <c r="A3631" s="4" t="s">
        <v>6088</v>
      </c>
      <c r="B3631" s="1" t="s">
        <v>6089</v>
      </c>
      <c r="C3631" s="1">
        <v>116823823</v>
      </c>
      <c r="D3631" s="1" t="s">
        <v>6090</v>
      </c>
      <c r="E3631" s="3">
        <v>42783</v>
      </c>
      <c r="F3631" s="1">
        <v>5</v>
      </c>
      <c r="G3631" s="1" t="s">
        <v>71</v>
      </c>
      <c r="H3631" s="1" t="s">
        <v>2077</v>
      </c>
      <c r="I3631" s="1" t="s">
        <v>47</v>
      </c>
      <c r="J3631" s="1">
        <v>1</v>
      </c>
      <c r="K3631" s="2">
        <v>123</v>
      </c>
      <c r="L3631" s="2">
        <f>IF(ISBLANK(K3631),_xlfn.XLOOKUP(U3631,'[1]AVG PRICE'!E:E,'[1]AVG PRICE'!D:D,""),[1]listings!K3631)</f>
        <v>123</v>
      </c>
      <c r="M3631" s="1">
        <v>1</v>
      </c>
      <c r="N3631" s="1">
        <v>99</v>
      </c>
      <c r="O3631" s="1">
        <v>5</v>
      </c>
      <c r="P3631" s="2">
        <f t="shared" si="112"/>
        <v>6150</v>
      </c>
      <c r="Q3631" s="1">
        <v>4.5999999999999996</v>
      </c>
      <c r="R3631" s="1">
        <f>IF(ISBLANK(S3631),_xlfn.XLOOKUP(V3631,'[1]AVG REVIEWS'!E:E,'[1]AVG REVIEWS'!D:D,""),[1]listings!S3631)</f>
        <v>0.37</v>
      </c>
      <c r="S3631" s="1">
        <v>0.37</v>
      </c>
      <c r="T3631" s="1">
        <f>IF(ISBLANK(Q3631),_xlfn.XLOOKUP(W3631,'[1]AVG SCORE'!F:F,'[1]AVG SCORE'!E:E,""),[1]listings!Q3631)</f>
        <v>4.5999999999999996</v>
      </c>
      <c r="U3631" s="1" t="str">
        <f t="shared" si="113"/>
        <v>Ludwigsvorstadt-IsarvorstadtPrivate room1</v>
      </c>
      <c r="V3631" s="1" t="str">
        <f>[1]listings!H3631&amp;[1]listings!I3631&amp;[1]listings!G3631</f>
        <v>Room in hotelPrivate roomLudwigsvorstadt-Isarvorstadt</v>
      </c>
      <c r="W3631" s="1" t="str">
        <f>[1]listings!G3631&amp;[1]listings!H3631&amp;[1]listings!I3631&amp;[1]listings!J3631</f>
        <v>Ludwigsvorstadt-IsarvorstadtRoom in hotelPrivate room1</v>
      </c>
      <c r="X3631" s="38">
        <v>48.154508399999997</v>
      </c>
      <c r="Y3631" s="38">
        <v>11.5375567</v>
      </c>
    </row>
    <row r="3632" spans="1:25" ht="16" x14ac:dyDescent="0.2">
      <c r="A3632" s="4" t="s">
        <v>6091</v>
      </c>
      <c r="B3632" s="1" t="s">
        <v>6092</v>
      </c>
      <c r="C3632" s="1">
        <v>422946707</v>
      </c>
      <c r="D3632" s="1" t="s">
        <v>6093</v>
      </c>
      <c r="E3632" s="3">
        <v>44453</v>
      </c>
      <c r="F3632" s="1">
        <v>1</v>
      </c>
      <c r="G3632" s="1" t="s">
        <v>71</v>
      </c>
      <c r="H3632" s="1" t="s">
        <v>32</v>
      </c>
      <c r="I3632" s="1" t="s">
        <v>33</v>
      </c>
      <c r="J3632" s="1">
        <v>4</v>
      </c>
      <c r="L3632" s="2">
        <f>IF(ISBLANK(K3632),_xlfn.XLOOKUP(U3632,'[1]AVG PRICE'!E:E,'[1]AVG PRICE'!D:D,""),[1]listings!K3632)</f>
        <v>315.76086956521738</v>
      </c>
      <c r="M3632" s="1">
        <v>2</v>
      </c>
      <c r="N3632" s="1">
        <v>365</v>
      </c>
      <c r="O3632" s="1">
        <v>3</v>
      </c>
      <c r="P3632" s="2">
        <f t="shared" si="112"/>
        <v>57942.119565217392</v>
      </c>
      <c r="Q3632" s="1">
        <v>4</v>
      </c>
      <c r="R3632" s="1">
        <f>IF(ISBLANK(S3632),_xlfn.XLOOKUP(V3632,'[1]AVG REVIEWS'!E:E,'[1]AVG REVIEWS'!D:D,""),[1]listings!S3632)</f>
        <v>0.11</v>
      </c>
      <c r="S3632" s="1">
        <v>0.11</v>
      </c>
      <c r="T3632" s="1">
        <f>IF(ISBLANK(Q3632),_xlfn.XLOOKUP(W3632,'[1]AVG SCORE'!F:F,'[1]AVG SCORE'!E:E,""),[1]listings!Q3632)</f>
        <v>4</v>
      </c>
      <c r="U3632" s="1" t="str">
        <f t="shared" si="113"/>
        <v>Ludwigsvorstadt-IsarvorstadtEntire home/apt4</v>
      </c>
      <c r="V3632" s="1" t="str">
        <f>[1]listings!H3632&amp;[1]listings!I3632&amp;[1]listings!G3632</f>
        <v>Entire rental unitEntire home/aptLudwigsvorstadt-Isarvorstadt</v>
      </c>
      <c r="W3632" s="1" t="str">
        <f>[1]listings!G3632&amp;[1]listings!H3632&amp;[1]listings!I3632&amp;[1]listings!J3632</f>
        <v>Ludwigsvorstadt-IsarvorstadtEntire rental unitEntire home/apt4</v>
      </c>
      <c r="X3632" s="38">
        <v>48.135491240178197</v>
      </c>
      <c r="Y3632" s="38">
        <v>11.572513682208999</v>
      </c>
    </row>
    <row r="3633" spans="1:25" ht="16" x14ac:dyDescent="0.2">
      <c r="A3633" s="4" t="s">
        <v>6094</v>
      </c>
      <c r="B3633" s="1" t="s">
        <v>6095</v>
      </c>
      <c r="C3633" s="1">
        <v>376961462</v>
      </c>
      <c r="D3633" s="1" t="s">
        <v>4052</v>
      </c>
      <c r="E3633" s="3">
        <v>44160</v>
      </c>
      <c r="F3633" s="1">
        <v>165</v>
      </c>
      <c r="G3633" s="1" t="s">
        <v>651</v>
      </c>
      <c r="H3633" s="1" t="s">
        <v>32</v>
      </c>
      <c r="I3633" s="1" t="s">
        <v>33</v>
      </c>
      <c r="J3633" s="1">
        <v>2</v>
      </c>
      <c r="K3633" s="2">
        <v>67</v>
      </c>
      <c r="L3633" s="2">
        <f>IF(ISBLANK(K3633),_xlfn.XLOOKUP(U3633,'[1]AVG PRICE'!E:E,'[1]AVG PRICE'!D:D,""),[1]listings!K3633)</f>
        <v>67</v>
      </c>
      <c r="M3633" s="1">
        <v>5.3</v>
      </c>
      <c r="N3633" s="1">
        <v>180</v>
      </c>
      <c r="O3633" s="1">
        <v>10</v>
      </c>
      <c r="P3633" s="2">
        <f t="shared" si="112"/>
        <v>6207.55</v>
      </c>
      <c r="Q3633" s="1">
        <v>4.3</v>
      </c>
      <c r="R3633" s="1">
        <f>IF(ISBLANK(S3633),_xlfn.XLOOKUP(V3633,'[1]AVG REVIEWS'!E:E,'[1]AVG REVIEWS'!D:D,""),[1]listings!S3633)</f>
        <v>0.4</v>
      </c>
      <c r="S3633" s="1">
        <v>0.4</v>
      </c>
      <c r="T3633" s="1">
        <f>IF(ISBLANK(Q3633),_xlfn.XLOOKUP(W3633,'[1]AVG SCORE'!F:F,'[1]AVG SCORE'!E:E,""),[1]listings!Q3633)</f>
        <v>4.3</v>
      </c>
      <c r="U3633" s="1" t="str">
        <f t="shared" si="113"/>
        <v>Aubing-Lochhausen-LangwiedEntire home/apt2</v>
      </c>
      <c r="V3633" s="1" t="str">
        <f>[1]listings!H3633&amp;[1]listings!I3633&amp;[1]listings!G3633</f>
        <v>Entire rental unitEntire home/aptAubing-Lochhausen-Langwied</v>
      </c>
      <c r="W3633" s="1" t="str">
        <f>[1]listings!G3633&amp;[1]listings!H3633&amp;[1]listings!I3633&amp;[1]listings!J3633</f>
        <v>Aubing-Lochhausen-LangwiedEntire rental unitEntire home/apt2</v>
      </c>
      <c r="X3633" s="38">
        <v>48.114691465684402</v>
      </c>
      <c r="Y3633" s="38">
        <v>11.524568096363099</v>
      </c>
    </row>
    <row r="3634" spans="1:25" ht="16" x14ac:dyDescent="0.2">
      <c r="A3634" s="4" t="s">
        <v>6096</v>
      </c>
      <c r="B3634" s="1" t="s">
        <v>6097</v>
      </c>
      <c r="C3634" s="1">
        <v>119061910</v>
      </c>
      <c r="D3634" s="1" t="s">
        <v>4101</v>
      </c>
      <c r="E3634" s="3">
        <v>42798</v>
      </c>
      <c r="F3634" s="1">
        <v>5</v>
      </c>
      <c r="G3634" s="1" t="s">
        <v>93</v>
      </c>
      <c r="H3634" s="1" t="s">
        <v>136</v>
      </c>
      <c r="I3634" s="1" t="s">
        <v>33</v>
      </c>
      <c r="J3634" s="1">
        <v>3</v>
      </c>
      <c r="K3634" s="2">
        <v>230</v>
      </c>
      <c r="L3634" s="2">
        <f>IF(ISBLANK(K3634),_xlfn.XLOOKUP(U3634,'[1]AVG PRICE'!E:E,'[1]AVG PRICE'!D:D,""),[1]listings!K3634)</f>
        <v>230</v>
      </c>
      <c r="M3634" s="1">
        <v>5</v>
      </c>
      <c r="N3634" s="1">
        <v>20</v>
      </c>
      <c r="O3634" s="1">
        <v>1</v>
      </c>
      <c r="P3634" s="2">
        <f t="shared" si="112"/>
        <v>2875</v>
      </c>
      <c r="Q3634" s="1">
        <v>3</v>
      </c>
      <c r="R3634" s="1">
        <f>IF(ISBLANK(S3634),_xlfn.XLOOKUP(V3634,'[1]AVG REVIEWS'!E:E,'[1]AVG REVIEWS'!D:D,""),[1]listings!S3634)</f>
        <v>0.04</v>
      </c>
      <c r="S3634" s="1">
        <v>0.04</v>
      </c>
      <c r="T3634" s="1">
        <f>IF(ISBLANK(Q3634),_xlfn.XLOOKUP(W3634,'[1]AVG SCORE'!F:F,'[1]AVG SCORE'!E:E,""),[1]listings!Q3634)</f>
        <v>3</v>
      </c>
      <c r="U3634" s="1" t="str">
        <f t="shared" si="113"/>
        <v>Thalkirchen-Obersendling-Forstenried-F√ºrstenried-SollnEntire home/apt3</v>
      </c>
      <c r="V3634" s="1" t="str">
        <f>[1]listings!H3634&amp;[1]listings!I3634&amp;[1]listings!G3634</f>
        <v>Entire condoEntire home/aptThalkirchen-Obersendling-Forstenried-F√ºrstenried-Solln</v>
      </c>
      <c r="W3634" s="1" t="str">
        <f>[1]listings!G3634&amp;[1]listings!H3634&amp;[1]listings!I3634&amp;[1]listings!J3634</f>
        <v>Thalkirchen-Obersendling-Forstenried-F√ºrstenried-SollnEntire condoEntire home/apt3</v>
      </c>
      <c r="X3634" s="38">
        <v>48.163240660641897</v>
      </c>
      <c r="Y3634" s="38">
        <v>11.5904502682132</v>
      </c>
    </row>
    <row r="3635" spans="1:25" ht="16" x14ac:dyDescent="0.2">
      <c r="A3635" s="4" t="s">
        <v>6098</v>
      </c>
      <c r="B3635" s="1" t="s">
        <v>6099</v>
      </c>
      <c r="C3635" s="1">
        <v>301415922</v>
      </c>
      <c r="D3635" s="1" t="s">
        <v>1450</v>
      </c>
      <c r="E3635" s="3">
        <v>43748</v>
      </c>
      <c r="F3635" s="1">
        <v>1</v>
      </c>
      <c r="G3635" s="1" t="s">
        <v>63</v>
      </c>
      <c r="H3635" s="1" t="s">
        <v>32</v>
      </c>
      <c r="I3635" s="1" t="s">
        <v>33</v>
      </c>
      <c r="J3635" s="1">
        <v>2</v>
      </c>
      <c r="L3635" s="2">
        <f>IF(ISBLANK(K3635),_xlfn.XLOOKUP(U3635,'[1]AVG PRICE'!E:E,'[1]AVG PRICE'!D:D,""),[1]listings!K3635)</f>
        <v>132.94117647058823</v>
      </c>
      <c r="M3635" s="1">
        <v>7</v>
      </c>
      <c r="N3635" s="1">
        <v>30</v>
      </c>
      <c r="O3635" s="1">
        <v>0</v>
      </c>
      <c r="P3635" s="2">
        <f t="shared" si="112"/>
        <v>2459.4117647058824</v>
      </c>
      <c r="R3635" s="1">
        <f>IF(ISBLANK(S3635),_xlfn.XLOOKUP(V3635,'[1]AVG REVIEWS'!E:E,'[1]AVG REVIEWS'!D:D,""),[1]listings!S3635)</f>
        <v>0.88098591549295791</v>
      </c>
      <c r="T3635" s="1">
        <f>IF(ISBLANK(Q3635),_xlfn.XLOOKUP(W3635,'[1]AVG SCORE'!F:F,'[1]AVG SCORE'!E:E,""),[1]listings!Q3635)</f>
        <v>4.7858620689655167</v>
      </c>
      <c r="U3635" s="1" t="str">
        <f t="shared" si="113"/>
        <v>BogenhausenEntire home/apt2</v>
      </c>
      <c r="V3635" s="1" t="str">
        <f>[1]listings!H3635&amp;[1]listings!I3635&amp;[1]listings!G3635</f>
        <v>Entire rental unitEntire home/aptBogenhausen</v>
      </c>
      <c r="W3635" s="1" t="str">
        <f>[1]listings!G3635&amp;[1]listings!H3635&amp;[1]listings!I3635&amp;[1]listings!J3635</f>
        <v>BogenhausenEntire rental unitEntire home/apt2</v>
      </c>
      <c r="X3635" s="38">
        <v>48.139460900000003</v>
      </c>
      <c r="Y3635" s="38">
        <v>11.409208899999999</v>
      </c>
    </row>
    <row r="3636" spans="1:25" ht="16" x14ac:dyDescent="0.2">
      <c r="A3636" s="4" t="s">
        <v>6100</v>
      </c>
      <c r="B3636" s="1" t="s">
        <v>6101</v>
      </c>
      <c r="C3636" s="1">
        <v>26038651</v>
      </c>
      <c r="D3636" s="1" t="s">
        <v>625</v>
      </c>
      <c r="E3636" s="3">
        <v>42017</v>
      </c>
      <c r="F3636" s="1">
        <v>2</v>
      </c>
      <c r="G3636" s="1" t="s">
        <v>39</v>
      </c>
      <c r="H3636" s="1" t="s">
        <v>32</v>
      </c>
      <c r="I3636" s="1" t="s">
        <v>33</v>
      </c>
      <c r="J3636" s="1">
        <v>2</v>
      </c>
      <c r="L3636" s="2">
        <f>IF(ISBLANK(K3636),_xlfn.XLOOKUP(U3636,'[1]AVG PRICE'!E:E,'[1]AVG PRICE'!D:D,""),[1]listings!K3636)</f>
        <v>136.95041322314049</v>
      </c>
      <c r="M3636" s="1">
        <v>7</v>
      </c>
      <c r="N3636" s="1">
        <v>14</v>
      </c>
      <c r="O3636" s="1">
        <v>0</v>
      </c>
      <c r="P3636" s="2">
        <f t="shared" si="112"/>
        <v>1437.979338842975</v>
      </c>
      <c r="R3636" s="1">
        <f>IF(ISBLANK(S3636),_xlfn.XLOOKUP(V3636,'[1]AVG REVIEWS'!E:E,'[1]AVG REVIEWS'!D:D,""),[1]listings!S3636)</f>
        <v>0.90774086378737473</v>
      </c>
      <c r="T3636" s="1">
        <f>IF(ISBLANK(Q3636),_xlfn.XLOOKUP(W3636,'[1]AVG SCORE'!F:F,'[1]AVG SCORE'!E:E,""),[1]listings!Q3636)</f>
        <v>4.8045098039215679</v>
      </c>
      <c r="U3636" s="1" t="str">
        <f t="shared" si="113"/>
        <v>MaxvorstadtEntire home/apt2</v>
      </c>
      <c r="V3636" s="1" t="str">
        <f>[1]listings!H3636&amp;[1]listings!I3636&amp;[1]listings!G3636</f>
        <v>Entire rental unitEntire home/aptMaxvorstadt</v>
      </c>
      <c r="W3636" s="1" t="str">
        <f>[1]listings!G3636&amp;[1]listings!H3636&amp;[1]listings!I3636&amp;[1]listings!J3636</f>
        <v>MaxvorstadtEntire rental unitEntire home/apt2</v>
      </c>
      <c r="X3636" s="38">
        <v>48.169506261720102</v>
      </c>
      <c r="Y3636" s="38">
        <v>11.580559425149</v>
      </c>
    </row>
    <row r="3637" spans="1:25" ht="16" x14ac:dyDescent="0.2">
      <c r="A3637" s="4" t="s">
        <v>6102</v>
      </c>
      <c r="B3637" s="1" t="s">
        <v>6103</v>
      </c>
      <c r="C3637" s="1">
        <v>142582772</v>
      </c>
      <c r="D3637" s="1" t="s">
        <v>6104</v>
      </c>
      <c r="E3637" s="3">
        <v>42942</v>
      </c>
      <c r="F3637" s="1">
        <v>1</v>
      </c>
      <c r="G3637" s="1" t="s">
        <v>56</v>
      </c>
      <c r="H3637" s="1" t="s">
        <v>32</v>
      </c>
      <c r="I3637" s="1" t="s">
        <v>33</v>
      </c>
      <c r="J3637" s="1">
        <v>2</v>
      </c>
      <c r="K3637" s="2">
        <v>134</v>
      </c>
      <c r="L3637" s="2">
        <f>IF(ISBLANK(K3637),_xlfn.XLOOKUP(U3637,'[1]AVG PRICE'!E:E,'[1]AVG PRICE'!D:D,""),[1]listings!K3637)</f>
        <v>134</v>
      </c>
      <c r="M3637" s="1">
        <v>30</v>
      </c>
      <c r="N3637" s="1">
        <v>1125</v>
      </c>
      <c r="O3637" s="1">
        <v>0</v>
      </c>
      <c r="P3637" s="2">
        <f t="shared" si="112"/>
        <v>77385</v>
      </c>
      <c r="R3637" s="1">
        <f>IF(ISBLANK(S3637),_xlfn.XLOOKUP(V3637,'[1]AVG REVIEWS'!E:E,'[1]AVG REVIEWS'!D:D,""),[1]listings!S3637)</f>
        <v>0.57453271028037389</v>
      </c>
      <c r="T3637" s="1">
        <f>IF(ISBLANK(Q3637),_xlfn.XLOOKUP(W3637,'[1]AVG SCORE'!F:F,'[1]AVG SCORE'!E:E,""),[1]listings!Q3637)</f>
        <v>4.8225773195876283</v>
      </c>
      <c r="U3637" s="1" t="str">
        <f t="shared" si="113"/>
        <v>Neuhausen-NymphenburgEntire home/apt2</v>
      </c>
      <c r="V3637" s="1" t="str">
        <f>[1]listings!H3637&amp;[1]listings!I3637&amp;[1]listings!G3637</f>
        <v>Entire rental unitEntire home/aptNeuhausen-Nymphenburg</v>
      </c>
      <c r="W3637" s="1" t="str">
        <f>[1]listings!G3637&amp;[1]listings!H3637&amp;[1]listings!I3637&amp;[1]listings!J3637</f>
        <v>Neuhausen-NymphenburgEntire rental unitEntire home/apt2</v>
      </c>
      <c r="X3637" s="38">
        <v>48.145542694048402</v>
      </c>
      <c r="Y3637" s="38">
        <v>11.4728902490574</v>
      </c>
    </row>
    <row r="3638" spans="1:25" ht="16" x14ac:dyDescent="0.2">
      <c r="A3638" s="4" t="s">
        <v>6105</v>
      </c>
      <c r="B3638" s="1" t="s">
        <v>6106</v>
      </c>
      <c r="C3638" s="1">
        <v>376961462</v>
      </c>
      <c r="D3638" s="1" t="s">
        <v>4052</v>
      </c>
      <c r="E3638" s="3">
        <v>44160</v>
      </c>
      <c r="F3638" s="1">
        <v>165</v>
      </c>
      <c r="G3638" s="1" t="s">
        <v>651</v>
      </c>
      <c r="H3638" s="1" t="s">
        <v>1021</v>
      </c>
      <c r="I3638" s="1" t="s">
        <v>33</v>
      </c>
      <c r="J3638" s="1">
        <v>1</v>
      </c>
      <c r="K3638" s="2">
        <v>66</v>
      </c>
      <c r="L3638" s="2">
        <f>IF(ISBLANK(K3638),_xlfn.XLOOKUP(U3638,'[1]AVG PRICE'!E:E,'[1]AVG PRICE'!D:D,""),[1]listings!K3638)</f>
        <v>66</v>
      </c>
      <c r="M3638" s="1">
        <v>4.4000000000000004</v>
      </c>
      <c r="N3638" s="1">
        <v>180</v>
      </c>
      <c r="O3638" s="1">
        <v>2</v>
      </c>
      <c r="P3638" s="2">
        <f t="shared" si="112"/>
        <v>6085.2</v>
      </c>
      <c r="Q3638" s="1">
        <v>5</v>
      </c>
      <c r="R3638" s="1">
        <f>IF(ISBLANK(S3638),_xlfn.XLOOKUP(V3638,'[1]AVG REVIEWS'!E:E,'[1]AVG REVIEWS'!D:D,""),[1]listings!S3638)</f>
        <v>0.11</v>
      </c>
      <c r="S3638" s="1">
        <v>0.11</v>
      </c>
      <c r="T3638" s="1">
        <f>IF(ISBLANK(Q3638),_xlfn.XLOOKUP(W3638,'[1]AVG SCORE'!F:F,'[1]AVG SCORE'!E:E,""),[1]listings!Q3638)</f>
        <v>5</v>
      </c>
      <c r="U3638" s="1" t="str">
        <f t="shared" si="113"/>
        <v>Aubing-Lochhausen-LangwiedEntire home/apt1</v>
      </c>
      <c r="V3638" s="1" t="str">
        <f>[1]listings!H3638&amp;[1]listings!I3638&amp;[1]listings!G3638</f>
        <v>Entire serviced apartmentEntire home/aptAubing-Lochhausen-Langwied</v>
      </c>
      <c r="W3638" s="1" t="str">
        <f>[1]listings!G3638&amp;[1]listings!H3638&amp;[1]listings!I3638&amp;[1]listings!J3638</f>
        <v>Aubing-Lochhausen-LangwiedEntire serviced apartmentEntire home/apt1</v>
      </c>
      <c r="X3638" s="38">
        <v>48.105360699999999</v>
      </c>
      <c r="Y3638" s="38">
        <v>11.6580181</v>
      </c>
    </row>
    <row r="3639" spans="1:25" ht="16" x14ac:dyDescent="0.2">
      <c r="A3639" s="4" t="s">
        <v>6107</v>
      </c>
      <c r="B3639" s="1" t="s">
        <v>4436</v>
      </c>
      <c r="C3639" s="1">
        <v>468368636</v>
      </c>
      <c r="D3639" s="1" t="s">
        <v>6108</v>
      </c>
      <c r="E3639" s="3">
        <v>44750</v>
      </c>
      <c r="F3639" s="1">
        <v>1</v>
      </c>
      <c r="G3639" s="1" t="s">
        <v>50</v>
      </c>
      <c r="H3639" s="1" t="s">
        <v>136</v>
      </c>
      <c r="I3639" s="1" t="s">
        <v>33</v>
      </c>
      <c r="J3639" s="1">
        <v>1</v>
      </c>
      <c r="K3639" s="2">
        <v>256</v>
      </c>
      <c r="L3639" s="2">
        <f>IF(ISBLANK(K3639),_xlfn.XLOOKUP(U3639,'[1]AVG PRICE'!E:E,'[1]AVG PRICE'!D:D,""),[1]listings!K3639)</f>
        <v>256</v>
      </c>
      <c r="M3639" s="1">
        <v>2</v>
      </c>
      <c r="N3639" s="1">
        <v>90</v>
      </c>
      <c r="O3639" s="1">
        <v>2</v>
      </c>
      <c r="P3639" s="2">
        <f t="shared" si="112"/>
        <v>11776</v>
      </c>
      <c r="Q3639" s="1">
        <v>5</v>
      </c>
      <c r="R3639" s="1">
        <f>IF(ISBLANK(S3639),_xlfn.XLOOKUP(V3639,'[1]AVG REVIEWS'!E:E,'[1]AVG REVIEWS'!D:D,""),[1]listings!S3639)</f>
        <v>0.1</v>
      </c>
      <c r="S3639" s="1">
        <v>0.1</v>
      </c>
      <c r="T3639" s="1">
        <f>IF(ISBLANK(Q3639),_xlfn.XLOOKUP(W3639,'[1]AVG SCORE'!F:F,'[1]AVG SCORE'!E:E,""),[1]listings!Q3639)</f>
        <v>5</v>
      </c>
      <c r="U3639" s="1" t="str">
        <f t="shared" si="113"/>
        <v>Schwabing-WestEntire home/apt1</v>
      </c>
      <c r="V3639" s="1" t="str">
        <f>[1]listings!H3639&amp;[1]listings!I3639&amp;[1]listings!G3639</f>
        <v>Entire condoEntire home/aptSchwabing-West</v>
      </c>
      <c r="W3639" s="1" t="str">
        <f>[1]listings!G3639&amp;[1]listings!H3639&amp;[1]listings!I3639&amp;[1]listings!J3639</f>
        <v>Schwabing-WestEntire condoEntire home/apt1</v>
      </c>
      <c r="X3639" s="38">
        <v>48.182969999999997</v>
      </c>
      <c r="Y3639" s="38">
        <v>11.53693</v>
      </c>
    </row>
    <row r="3640" spans="1:25" ht="16" x14ac:dyDescent="0.2">
      <c r="A3640" s="4" t="s">
        <v>6109</v>
      </c>
      <c r="B3640" s="1" t="s">
        <v>6110</v>
      </c>
      <c r="C3640" s="1">
        <v>180953141</v>
      </c>
      <c r="D3640" s="1" t="s">
        <v>6111</v>
      </c>
      <c r="E3640" s="3">
        <v>43186</v>
      </c>
      <c r="F3640" s="1">
        <v>1</v>
      </c>
      <c r="G3640" s="1" t="s">
        <v>85</v>
      </c>
      <c r="H3640" s="1" t="s">
        <v>32</v>
      </c>
      <c r="I3640" s="1" t="s">
        <v>33</v>
      </c>
      <c r="J3640" s="1">
        <v>3</v>
      </c>
      <c r="K3640" s="2">
        <v>134</v>
      </c>
      <c r="L3640" s="2">
        <f>IF(ISBLANK(K3640),_xlfn.XLOOKUP(U3640,'[1]AVG PRICE'!E:E,'[1]AVG PRICE'!D:D,""),[1]listings!K3640)</f>
        <v>134</v>
      </c>
      <c r="M3640" s="1">
        <v>1</v>
      </c>
      <c r="N3640" s="1">
        <v>365</v>
      </c>
      <c r="O3640" s="1">
        <v>0</v>
      </c>
      <c r="P3640" s="2">
        <f t="shared" si="112"/>
        <v>24522</v>
      </c>
      <c r="R3640" s="1">
        <f>IF(ISBLANK(S3640),_xlfn.XLOOKUP(V3640,'[1]AVG REVIEWS'!E:E,'[1]AVG REVIEWS'!D:D,""),[1]listings!S3640)</f>
        <v>1.111224489795918</v>
      </c>
      <c r="T3640" s="1">
        <f>IF(ISBLANK(Q3640),_xlfn.XLOOKUP(W3640,'[1]AVG SCORE'!F:F,'[1]AVG SCORE'!E:E,""),[1]listings!Q3640)</f>
        <v>4.7476470588235289</v>
      </c>
      <c r="U3640" s="1" t="str">
        <f t="shared" si="113"/>
        <v>Ramersdorf-PerlachEntire home/apt3</v>
      </c>
      <c r="V3640" s="1" t="str">
        <f>[1]listings!H3640&amp;[1]listings!I3640&amp;[1]listings!G3640</f>
        <v>Entire rental unitEntire home/aptRamersdorf-Perlach</v>
      </c>
      <c r="W3640" s="1" t="str">
        <f>[1]listings!G3640&amp;[1]listings!H3640&amp;[1]listings!I3640&amp;[1]listings!J3640</f>
        <v>Ramersdorf-PerlachEntire rental unitEntire home/apt3</v>
      </c>
      <c r="X3640" s="38">
        <v>48.131070000000001</v>
      </c>
      <c r="Y3640" s="38">
        <v>11.565289999999999</v>
      </c>
    </row>
    <row r="3641" spans="1:25" ht="16" x14ac:dyDescent="0.2">
      <c r="A3641" s="4" t="s">
        <v>6112</v>
      </c>
      <c r="B3641" s="1" t="s">
        <v>6113</v>
      </c>
      <c r="C3641" s="1">
        <v>11956986</v>
      </c>
      <c r="D3641" s="1" t="s">
        <v>6114</v>
      </c>
      <c r="E3641" s="3">
        <v>41675</v>
      </c>
      <c r="F3641" s="1">
        <v>2</v>
      </c>
      <c r="G3641" s="1" t="s">
        <v>113</v>
      </c>
      <c r="H3641" s="1" t="s">
        <v>136</v>
      </c>
      <c r="I3641" s="1" t="s">
        <v>33</v>
      </c>
      <c r="J3641" s="1">
        <v>4</v>
      </c>
      <c r="L3641" s="2">
        <f>IF(ISBLANK(K3641),_xlfn.XLOOKUP(U3641,'[1]AVG PRICE'!E:E,'[1]AVG PRICE'!D:D,""),[1]listings!K3641)</f>
        <v>224.86363636363637</v>
      </c>
      <c r="M3641" s="1">
        <v>30</v>
      </c>
      <c r="N3641" s="1">
        <v>43</v>
      </c>
      <c r="O3641" s="1">
        <v>5</v>
      </c>
      <c r="P3641" s="2">
        <f t="shared" si="112"/>
        <v>8207.5227272727279</v>
      </c>
      <c r="Q3641" s="1">
        <v>5</v>
      </c>
      <c r="R3641" s="1">
        <f>IF(ISBLANK(S3641),_xlfn.XLOOKUP(V3641,'[1]AVG REVIEWS'!E:E,'[1]AVG REVIEWS'!D:D,""),[1]listings!S3641)</f>
        <v>0.19</v>
      </c>
      <c r="S3641" s="1">
        <v>0.19</v>
      </c>
      <c r="T3641" s="1">
        <f>IF(ISBLANK(Q3641),_xlfn.XLOOKUP(W3641,'[1]AVG SCORE'!F:F,'[1]AVG SCORE'!E:E,""),[1]listings!Q3641)</f>
        <v>5</v>
      </c>
      <c r="U3641" s="1" t="str">
        <f t="shared" si="113"/>
        <v>Tudering-RiemEntire home/apt4</v>
      </c>
      <c r="V3641" s="1" t="str">
        <f>[1]listings!H3641&amp;[1]listings!I3641&amp;[1]listings!G3641</f>
        <v>Entire condoEntire home/aptTudering-Riem</v>
      </c>
      <c r="W3641" s="1" t="str">
        <f>[1]listings!G3641&amp;[1]listings!H3641&amp;[1]listings!I3641&amp;[1]listings!J3641</f>
        <v>Tudering-RiemEntire condoEntire home/apt4</v>
      </c>
      <c r="X3641" s="38">
        <v>48.140976700000003</v>
      </c>
      <c r="Y3641" s="38">
        <v>11.602377300000001</v>
      </c>
    </row>
    <row r="3642" spans="1:25" ht="16" x14ac:dyDescent="0.2">
      <c r="A3642" s="4" t="s">
        <v>6115</v>
      </c>
      <c r="B3642" s="1" t="s">
        <v>6116</v>
      </c>
      <c r="C3642" s="1">
        <v>19746828</v>
      </c>
      <c r="D3642" s="1" t="s">
        <v>437</v>
      </c>
      <c r="E3642" s="3">
        <v>41860</v>
      </c>
      <c r="F3642" s="1">
        <v>1</v>
      </c>
      <c r="G3642" s="1" t="s">
        <v>66</v>
      </c>
      <c r="H3642" s="1" t="s">
        <v>32</v>
      </c>
      <c r="I3642" s="1" t="s">
        <v>33</v>
      </c>
      <c r="J3642" s="1">
        <v>4</v>
      </c>
      <c r="L3642" s="2">
        <f>IF(ISBLANK(K3642),_xlfn.XLOOKUP(U3642,'[1]AVG PRICE'!E:E,'[1]AVG PRICE'!D:D,""),[1]listings!K3642)</f>
        <v>220.55813953488371</v>
      </c>
      <c r="M3642" s="1">
        <v>3</v>
      </c>
      <c r="N3642" s="1">
        <v>30</v>
      </c>
      <c r="O3642" s="1">
        <v>1</v>
      </c>
      <c r="P3642" s="2">
        <f t="shared" si="112"/>
        <v>3639.2093023255811</v>
      </c>
      <c r="Q3642" s="1">
        <v>5</v>
      </c>
      <c r="R3642" s="1">
        <f>IF(ISBLANK(S3642),_xlfn.XLOOKUP(V3642,'[1]AVG REVIEWS'!E:E,'[1]AVG REVIEWS'!D:D,""),[1]listings!S3642)</f>
        <v>0.04</v>
      </c>
      <c r="S3642" s="1">
        <v>0.04</v>
      </c>
      <c r="T3642" s="1">
        <f>IF(ISBLANK(Q3642),_xlfn.XLOOKUP(W3642,'[1]AVG SCORE'!F:F,'[1]AVG SCORE'!E:E,""),[1]listings!Q3642)</f>
        <v>5</v>
      </c>
      <c r="U3642" s="1" t="str">
        <f t="shared" si="113"/>
        <v>Au-HaidhausenEntire home/apt4</v>
      </c>
      <c r="V3642" s="1" t="str">
        <f>[1]listings!H3642&amp;[1]listings!I3642&amp;[1]listings!G3642</f>
        <v>Entire rental unitEntire home/aptAu-Haidhausen</v>
      </c>
      <c r="W3642" s="1" t="str">
        <f>[1]listings!G3642&amp;[1]listings!H3642&amp;[1]listings!I3642&amp;[1]listings!J3642</f>
        <v>Au-HaidhausenEntire rental unitEntire home/apt4</v>
      </c>
      <c r="X3642" s="38">
        <v>48.126719999999999</v>
      </c>
      <c r="Y3642" s="38">
        <v>11.64677</v>
      </c>
    </row>
    <row r="3643" spans="1:25" ht="16" x14ac:dyDescent="0.2">
      <c r="A3643" s="4" t="s">
        <v>6117</v>
      </c>
      <c r="B3643" s="1" t="s">
        <v>6095</v>
      </c>
      <c r="C3643" s="1">
        <v>376961462</v>
      </c>
      <c r="D3643" s="1" t="s">
        <v>4052</v>
      </c>
      <c r="E3643" s="3">
        <v>44160</v>
      </c>
      <c r="F3643" s="1">
        <v>165</v>
      </c>
      <c r="G3643" s="1" t="s">
        <v>651</v>
      </c>
      <c r="H3643" s="1" t="s">
        <v>32</v>
      </c>
      <c r="I3643" s="1" t="s">
        <v>33</v>
      </c>
      <c r="J3643" s="1">
        <v>2</v>
      </c>
      <c r="K3643" s="2">
        <v>67</v>
      </c>
      <c r="L3643" s="2">
        <f>IF(ISBLANK(K3643),_xlfn.XLOOKUP(U3643,'[1]AVG PRICE'!E:E,'[1]AVG PRICE'!D:D,""),[1]listings!K3643)</f>
        <v>67</v>
      </c>
      <c r="M3643" s="1">
        <v>5.3</v>
      </c>
      <c r="N3643" s="1">
        <v>180</v>
      </c>
      <c r="O3643" s="1">
        <v>4</v>
      </c>
      <c r="P3643" s="2">
        <f t="shared" si="112"/>
        <v>6207.55</v>
      </c>
      <c r="Q3643" s="1">
        <v>5</v>
      </c>
      <c r="R3643" s="1">
        <f>IF(ISBLANK(S3643),_xlfn.XLOOKUP(V3643,'[1]AVG REVIEWS'!E:E,'[1]AVG REVIEWS'!D:D,""),[1]listings!S3643)</f>
        <v>0.16</v>
      </c>
      <c r="S3643" s="1">
        <v>0.16</v>
      </c>
      <c r="T3643" s="1">
        <f>IF(ISBLANK(Q3643),_xlfn.XLOOKUP(W3643,'[1]AVG SCORE'!F:F,'[1]AVG SCORE'!E:E,""),[1]listings!Q3643)</f>
        <v>5</v>
      </c>
      <c r="U3643" s="1" t="str">
        <f t="shared" si="113"/>
        <v>Aubing-Lochhausen-LangwiedEntire home/apt2</v>
      </c>
      <c r="V3643" s="1" t="str">
        <f>[1]listings!H3643&amp;[1]listings!I3643&amp;[1]listings!G3643</f>
        <v>Entire rental unitEntire home/aptAubing-Lochhausen-Langwied</v>
      </c>
      <c r="W3643" s="1" t="str">
        <f>[1]listings!G3643&amp;[1]listings!H3643&amp;[1]listings!I3643&amp;[1]listings!J3643</f>
        <v>Aubing-Lochhausen-LangwiedEntire rental unitEntire home/apt2</v>
      </c>
      <c r="X3643" s="38">
        <v>48.120840493449698</v>
      </c>
      <c r="Y3643" s="38">
        <v>11.485695764422401</v>
      </c>
    </row>
    <row r="3644" spans="1:25" ht="16" x14ac:dyDescent="0.2">
      <c r="A3644" s="4" t="s">
        <v>6118</v>
      </c>
      <c r="B3644" s="1" t="s">
        <v>6119</v>
      </c>
      <c r="C3644" s="1">
        <v>158506747</v>
      </c>
      <c r="D3644" s="1" t="s">
        <v>5046</v>
      </c>
      <c r="E3644" s="3">
        <v>43052</v>
      </c>
      <c r="F3644" s="1">
        <v>1</v>
      </c>
      <c r="G3644" s="1" t="s">
        <v>100</v>
      </c>
      <c r="H3644" s="1" t="s">
        <v>32</v>
      </c>
      <c r="I3644" s="1" t="s">
        <v>33</v>
      </c>
      <c r="J3644" s="1">
        <v>4</v>
      </c>
      <c r="K3644" s="2">
        <v>135</v>
      </c>
      <c r="L3644" s="2">
        <f>IF(ISBLANK(K3644),_xlfn.XLOOKUP(U3644,'[1]AVG PRICE'!E:E,'[1]AVG PRICE'!D:D,""),[1]listings!K3644)</f>
        <v>135</v>
      </c>
      <c r="M3644" s="1">
        <v>7</v>
      </c>
      <c r="N3644" s="1">
        <v>365</v>
      </c>
      <c r="O3644" s="1">
        <v>2</v>
      </c>
      <c r="P3644" s="2">
        <f t="shared" si="112"/>
        <v>25110</v>
      </c>
      <c r="Q3644" s="1">
        <v>4.5</v>
      </c>
      <c r="R3644" s="1">
        <f>IF(ISBLANK(S3644),_xlfn.XLOOKUP(V3644,'[1]AVG REVIEWS'!E:E,'[1]AVG REVIEWS'!D:D,""),[1]listings!S3644)</f>
        <v>0.08</v>
      </c>
      <c r="S3644" s="1">
        <v>0.08</v>
      </c>
      <c r="T3644" s="1">
        <f>IF(ISBLANK(Q3644),_xlfn.XLOOKUP(W3644,'[1]AVG SCORE'!F:F,'[1]AVG SCORE'!E:E,""),[1]listings!Q3644)</f>
        <v>4.5</v>
      </c>
      <c r="U3644" s="1" t="str">
        <f t="shared" si="113"/>
        <v>Untergiesing-HarlachingEntire home/apt4</v>
      </c>
      <c r="V3644" s="1" t="str">
        <f>[1]listings!H3644&amp;[1]listings!I3644&amp;[1]listings!G3644</f>
        <v>Entire rental unitEntire home/aptUntergiesing-Harlaching</v>
      </c>
      <c r="W3644" s="1" t="str">
        <f>[1]listings!G3644&amp;[1]listings!H3644&amp;[1]listings!I3644&amp;[1]listings!J3644</f>
        <v>Untergiesing-HarlachingEntire rental unitEntire home/apt4</v>
      </c>
      <c r="X3644" s="38">
        <v>48.146360315301699</v>
      </c>
      <c r="Y3644" s="38">
        <v>11.6348379850388</v>
      </c>
    </row>
    <row r="3645" spans="1:25" ht="16" x14ac:dyDescent="0.2">
      <c r="A3645" s="4" t="s">
        <v>6120</v>
      </c>
      <c r="B3645" s="1" t="s">
        <v>6121</v>
      </c>
      <c r="C3645" s="1">
        <v>223377277</v>
      </c>
      <c r="D3645" s="1" t="s">
        <v>3002</v>
      </c>
      <c r="E3645" s="3">
        <v>43403</v>
      </c>
      <c r="F3645" s="1">
        <v>2</v>
      </c>
      <c r="G3645" s="1" t="s">
        <v>93</v>
      </c>
      <c r="H3645" s="1" t="s">
        <v>46</v>
      </c>
      <c r="I3645" s="1" t="s">
        <v>47</v>
      </c>
      <c r="J3645" s="1">
        <v>2</v>
      </c>
      <c r="L3645" s="2">
        <f>IF(ISBLANK(K3645),_xlfn.XLOOKUP(U3645,'[1]AVG PRICE'!E:E,'[1]AVG PRICE'!D:D,""),[1]listings!K3645)</f>
        <v>74.84615384615384</v>
      </c>
      <c r="M3645" s="1">
        <v>180</v>
      </c>
      <c r="N3645" s="1">
        <v>365</v>
      </c>
      <c r="O3645" s="1">
        <v>19</v>
      </c>
      <c r="P3645" s="2">
        <f t="shared" si="112"/>
        <v>20395.576923076922</v>
      </c>
      <c r="Q3645" s="1">
        <v>4.95</v>
      </c>
      <c r="R3645" s="1">
        <f>IF(ISBLANK(S3645),_xlfn.XLOOKUP(V3645,'[1]AVG REVIEWS'!E:E,'[1]AVG REVIEWS'!D:D,""),[1]listings!S3645)</f>
        <v>0.7</v>
      </c>
      <c r="S3645" s="1">
        <v>0.7</v>
      </c>
      <c r="T3645" s="1">
        <f>IF(ISBLANK(Q3645),_xlfn.XLOOKUP(W3645,'[1]AVG SCORE'!F:F,'[1]AVG SCORE'!E:E,""),[1]listings!Q3645)</f>
        <v>4.95</v>
      </c>
      <c r="U3645" s="1" t="str">
        <f t="shared" si="113"/>
        <v>Thalkirchen-Obersendling-Forstenried-F√ºrstenried-SollnPrivate room2</v>
      </c>
      <c r="V3645" s="1" t="str">
        <f>[1]listings!H3645&amp;[1]listings!I3645&amp;[1]listings!G3645</f>
        <v>Private room in homePrivate roomThalkirchen-Obersendling-Forstenried-F√ºrstenried-Solln</v>
      </c>
      <c r="W3645" s="1" t="str">
        <f>[1]listings!G3645&amp;[1]listings!H3645&amp;[1]listings!I3645&amp;[1]listings!J3645</f>
        <v>Thalkirchen-Obersendling-Forstenried-F√ºrstenried-SollnPrivate room in homePrivate room2</v>
      </c>
      <c r="X3645" s="38">
        <v>48.120300882641999</v>
      </c>
      <c r="Y3645" s="38">
        <v>11.560762363004701</v>
      </c>
    </row>
    <row r="3646" spans="1:25" ht="16" x14ac:dyDescent="0.2">
      <c r="A3646" s="4" t="s">
        <v>6122</v>
      </c>
      <c r="B3646" s="1" t="s">
        <v>6123</v>
      </c>
      <c r="C3646" s="1">
        <v>376961462</v>
      </c>
      <c r="D3646" s="1" t="s">
        <v>4052</v>
      </c>
      <c r="E3646" s="3">
        <v>44160</v>
      </c>
      <c r="F3646" s="1">
        <v>165</v>
      </c>
      <c r="G3646" s="1" t="s">
        <v>651</v>
      </c>
      <c r="H3646" s="1" t="s">
        <v>1021</v>
      </c>
      <c r="I3646" s="1" t="s">
        <v>33</v>
      </c>
      <c r="J3646" s="1">
        <v>1</v>
      </c>
      <c r="K3646" s="2">
        <v>69</v>
      </c>
      <c r="L3646" s="2">
        <f>IF(ISBLANK(K3646),_xlfn.XLOOKUP(U3646,'[1]AVG PRICE'!E:E,'[1]AVG PRICE'!D:D,""),[1]listings!K3646)</f>
        <v>69</v>
      </c>
      <c r="M3646" s="1">
        <v>4.4000000000000004</v>
      </c>
      <c r="N3646" s="1">
        <v>180</v>
      </c>
      <c r="O3646" s="1">
        <v>6</v>
      </c>
      <c r="P3646" s="2">
        <f t="shared" si="112"/>
        <v>6361.8</v>
      </c>
      <c r="Q3646" s="1">
        <v>4.67</v>
      </c>
      <c r="R3646" s="1">
        <f>IF(ISBLANK(S3646),_xlfn.XLOOKUP(V3646,'[1]AVG REVIEWS'!E:E,'[1]AVG REVIEWS'!D:D,""),[1]listings!S3646)</f>
        <v>0.26</v>
      </c>
      <c r="S3646" s="1">
        <v>0.26</v>
      </c>
      <c r="T3646" s="1">
        <f>IF(ISBLANK(Q3646),_xlfn.XLOOKUP(W3646,'[1]AVG SCORE'!F:F,'[1]AVG SCORE'!E:E,""),[1]listings!Q3646)</f>
        <v>4.67</v>
      </c>
      <c r="U3646" s="1" t="str">
        <f t="shared" si="113"/>
        <v>Aubing-Lochhausen-LangwiedEntire home/apt1</v>
      </c>
      <c r="V3646" s="1" t="str">
        <f>[1]listings!H3646&amp;[1]listings!I3646&amp;[1]listings!G3646</f>
        <v>Entire serviced apartmentEntire home/aptAubing-Lochhausen-Langwied</v>
      </c>
      <c r="W3646" s="1" t="str">
        <f>[1]listings!G3646&amp;[1]listings!H3646&amp;[1]listings!I3646&amp;[1]listings!J3646</f>
        <v>Aubing-Lochhausen-LangwiedEntire serviced apartmentEntire home/apt1</v>
      </c>
      <c r="X3646" s="38">
        <v>48.124623900000003</v>
      </c>
      <c r="Y3646" s="38">
        <v>11.5774352</v>
      </c>
    </row>
    <row r="3647" spans="1:25" ht="16" x14ac:dyDescent="0.2">
      <c r="A3647" s="4" t="s">
        <v>6124</v>
      </c>
      <c r="B3647" s="1" t="s">
        <v>6125</v>
      </c>
      <c r="C3647" s="1">
        <v>491191558</v>
      </c>
      <c r="D3647" s="1" t="s">
        <v>2761</v>
      </c>
      <c r="E3647" s="3">
        <v>44907</v>
      </c>
      <c r="F3647" s="1">
        <v>13</v>
      </c>
      <c r="G3647" s="1" t="s">
        <v>50</v>
      </c>
      <c r="H3647" s="1" t="s">
        <v>105</v>
      </c>
      <c r="I3647" s="1" t="s">
        <v>47</v>
      </c>
      <c r="J3647" s="1">
        <v>2</v>
      </c>
      <c r="L3647" s="2">
        <f>IF(ISBLANK(K3647),_xlfn.XLOOKUP(U3647,'[1]AVG PRICE'!E:E,'[1]AVG PRICE'!D:D,""),[1]listings!K3647)</f>
        <v>83</v>
      </c>
      <c r="M3647" s="1">
        <v>28</v>
      </c>
      <c r="N3647" s="1">
        <v>180</v>
      </c>
      <c r="O3647" s="1">
        <v>1</v>
      </c>
      <c r="P3647" s="2">
        <f t="shared" si="112"/>
        <v>8632</v>
      </c>
      <c r="Q3647" s="1">
        <v>5</v>
      </c>
      <c r="R3647" s="1">
        <f>IF(ISBLANK(S3647),_xlfn.XLOOKUP(V3647,'[1]AVG REVIEWS'!E:E,'[1]AVG REVIEWS'!D:D,""),[1]listings!S3647)</f>
        <v>0.05</v>
      </c>
      <c r="S3647" s="1">
        <v>0.05</v>
      </c>
      <c r="T3647" s="1">
        <f>IF(ISBLANK(Q3647),_xlfn.XLOOKUP(W3647,'[1]AVG SCORE'!F:F,'[1]AVG SCORE'!E:E,""),[1]listings!Q3647)</f>
        <v>5</v>
      </c>
      <c r="U3647" s="1" t="str">
        <f t="shared" si="113"/>
        <v>Schwabing-WestPrivate room2</v>
      </c>
      <c r="V3647" s="1" t="str">
        <f>[1]listings!H3647&amp;[1]listings!I3647&amp;[1]listings!G3647</f>
        <v>Private room in serviced apartmentPrivate roomSchwabing-West</v>
      </c>
      <c r="W3647" s="1" t="str">
        <f>[1]listings!G3647&amp;[1]listings!H3647&amp;[1]listings!I3647&amp;[1]listings!J3647</f>
        <v>Schwabing-WestPrivate room in serviced apartmentPrivate room2</v>
      </c>
      <c r="X3647" s="38">
        <v>48.156440000000003</v>
      </c>
      <c r="Y3647" s="38">
        <v>11.534520000000001</v>
      </c>
    </row>
    <row r="3648" spans="1:25" ht="16" x14ac:dyDescent="0.2">
      <c r="A3648" s="4" t="s">
        <v>6126</v>
      </c>
      <c r="B3648" s="1" t="s">
        <v>6127</v>
      </c>
      <c r="C3648" s="1">
        <v>491256442</v>
      </c>
      <c r="D3648" s="1" t="s">
        <v>6128</v>
      </c>
      <c r="E3648" s="3">
        <v>44908</v>
      </c>
      <c r="F3648" s="1">
        <v>1</v>
      </c>
      <c r="G3648" s="1" t="s">
        <v>108</v>
      </c>
      <c r="H3648" s="1" t="s">
        <v>32</v>
      </c>
      <c r="I3648" s="1" t="s">
        <v>33</v>
      </c>
      <c r="J3648" s="1">
        <v>2</v>
      </c>
      <c r="K3648" s="2">
        <v>103</v>
      </c>
      <c r="L3648" s="2">
        <f>IF(ISBLANK(K3648),_xlfn.XLOOKUP(U3648,'[1]AVG PRICE'!E:E,'[1]AVG PRICE'!D:D,""),[1]listings!K3648)</f>
        <v>103</v>
      </c>
      <c r="M3648" s="1">
        <v>5</v>
      </c>
      <c r="N3648" s="1">
        <v>1125</v>
      </c>
      <c r="O3648" s="1">
        <v>0</v>
      </c>
      <c r="P3648" s="2">
        <f t="shared" si="112"/>
        <v>58195</v>
      </c>
      <c r="R3648" s="1">
        <f>IF(ISBLANK(S3648),_xlfn.XLOOKUP(V3648,'[1]AVG REVIEWS'!E:E,'[1]AVG REVIEWS'!D:D,""),[1]listings!S3648)</f>
        <v>0.63352517985611523</v>
      </c>
      <c r="T3648" s="1">
        <f>IF(ISBLANK(Q3648),_xlfn.XLOOKUP(W3648,'[1]AVG SCORE'!F:F,'[1]AVG SCORE'!E:E,""),[1]listings!Q3648)</f>
        <v>4.8108955223880612</v>
      </c>
      <c r="U3648" s="1" t="str">
        <f t="shared" si="113"/>
        <v>Schwabing-FreimannEntire home/apt2</v>
      </c>
      <c r="V3648" s="1" t="str">
        <f>[1]listings!H3648&amp;[1]listings!I3648&amp;[1]listings!G3648</f>
        <v>Entire rental unitEntire home/aptSchwabing-Freimann</v>
      </c>
      <c r="W3648" s="1" t="str">
        <f>[1]listings!G3648&amp;[1]listings!H3648&amp;[1]listings!I3648&amp;[1]listings!J3648</f>
        <v>Schwabing-FreimannEntire rental unitEntire home/apt2</v>
      </c>
      <c r="X3648" s="38">
        <v>48.139460900000003</v>
      </c>
      <c r="Y3648" s="38">
        <v>11.409208899999999</v>
      </c>
    </row>
    <row r="3649" spans="1:25" ht="16" x14ac:dyDescent="0.2">
      <c r="A3649" s="4" t="s">
        <v>6129</v>
      </c>
      <c r="B3649" s="1" t="s">
        <v>6130</v>
      </c>
      <c r="C3649" s="1">
        <v>477514096</v>
      </c>
      <c r="D3649" s="1" t="s">
        <v>6131</v>
      </c>
      <c r="E3649" s="3">
        <v>44804</v>
      </c>
      <c r="F3649" s="1">
        <v>12</v>
      </c>
      <c r="G3649" s="1" t="s">
        <v>39</v>
      </c>
      <c r="H3649" s="1" t="s">
        <v>32</v>
      </c>
      <c r="I3649" s="1" t="s">
        <v>33</v>
      </c>
      <c r="J3649" s="1">
        <v>4</v>
      </c>
      <c r="K3649" s="2">
        <v>2199</v>
      </c>
      <c r="L3649" s="2">
        <f>IF(ISBLANK(K3649),_xlfn.XLOOKUP(U3649,'[1]AVG PRICE'!E:E,'[1]AVG PRICE'!D:D,""),[1]listings!K3649)</f>
        <v>2199</v>
      </c>
      <c r="M3649" s="1">
        <v>1</v>
      </c>
      <c r="N3649" s="1">
        <v>365</v>
      </c>
      <c r="O3649" s="1">
        <v>1</v>
      </c>
      <c r="P3649" s="2">
        <f t="shared" si="112"/>
        <v>402417</v>
      </c>
      <c r="Q3649" s="1">
        <v>5</v>
      </c>
      <c r="R3649" s="1">
        <f>IF(ISBLANK(S3649),_xlfn.XLOOKUP(V3649,'[1]AVG REVIEWS'!E:E,'[1]AVG REVIEWS'!D:D,""),[1]listings!S3649)</f>
        <v>0.04</v>
      </c>
      <c r="S3649" s="1">
        <v>0.04</v>
      </c>
      <c r="T3649" s="1">
        <f>IF(ISBLANK(Q3649),_xlfn.XLOOKUP(W3649,'[1]AVG SCORE'!F:F,'[1]AVG SCORE'!E:E,""),[1]listings!Q3649)</f>
        <v>5</v>
      </c>
      <c r="U3649" s="1" t="str">
        <f t="shared" si="113"/>
        <v>MaxvorstadtEntire home/apt4</v>
      </c>
      <c r="V3649" s="1" t="str">
        <f>[1]listings!H3649&amp;[1]listings!I3649&amp;[1]listings!G3649</f>
        <v>Entire rental unitEntire home/aptMaxvorstadt</v>
      </c>
      <c r="W3649" s="1" t="str">
        <f>[1]listings!G3649&amp;[1]listings!H3649&amp;[1]listings!I3649&amp;[1]listings!J3649</f>
        <v>MaxvorstadtEntire rental unitEntire home/apt4</v>
      </c>
      <c r="X3649" s="38">
        <v>48.129236784882899</v>
      </c>
      <c r="Y3649" s="38">
        <v>11.5601304622942</v>
      </c>
    </row>
    <row r="3650" spans="1:25" ht="16" x14ac:dyDescent="0.2">
      <c r="A3650" s="4" t="s">
        <v>6132</v>
      </c>
      <c r="B3650" s="1" t="s">
        <v>6133</v>
      </c>
      <c r="C3650" s="1">
        <v>491286971</v>
      </c>
      <c r="D3650" s="1" t="s">
        <v>6134</v>
      </c>
      <c r="E3650" s="3">
        <v>44908</v>
      </c>
      <c r="F3650" s="1">
        <v>2</v>
      </c>
      <c r="G3650" s="1" t="s">
        <v>108</v>
      </c>
      <c r="H3650" s="1" t="s">
        <v>32</v>
      </c>
      <c r="I3650" s="1" t="s">
        <v>33</v>
      </c>
      <c r="J3650" s="1">
        <v>3</v>
      </c>
      <c r="K3650" s="2">
        <v>150</v>
      </c>
      <c r="L3650" s="2">
        <f>IF(ISBLANK(K3650),_xlfn.XLOOKUP(U3650,'[1]AVG PRICE'!E:E,'[1]AVG PRICE'!D:D,""),[1]listings!K3650)</f>
        <v>150</v>
      </c>
      <c r="M3650" s="1">
        <v>2</v>
      </c>
      <c r="N3650" s="1">
        <v>365</v>
      </c>
      <c r="O3650" s="1">
        <v>0</v>
      </c>
      <c r="P3650" s="2">
        <f t="shared" ref="P3650:P3713" si="114">L3650*(N3650+M3650)/2</f>
        <v>27525</v>
      </c>
      <c r="R3650" s="1">
        <f>IF(ISBLANK(S3650),_xlfn.XLOOKUP(V3650,'[1]AVG REVIEWS'!E:E,'[1]AVG REVIEWS'!D:D,""),[1]listings!S3650)</f>
        <v>0.63352517985611523</v>
      </c>
      <c r="T3650" s="1">
        <f>IF(ISBLANK(Q3650),_xlfn.XLOOKUP(W3650,'[1]AVG SCORE'!F:F,'[1]AVG SCORE'!E:E,""),[1]listings!Q3650)</f>
        <v>4.8917391304347824</v>
      </c>
      <c r="U3650" s="1" t="str">
        <f t="shared" ref="U3650:U3713" si="115">G3650&amp;I3650&amp;J3650</f>
        <v>Schwabing-FreimannEntire home/apt3</v>
      </c>
      <c r="V3650" s="1" t="str">
        <f>[1]listings!H3650&amp;[1]listings!I3650&amp;[1]listings!G3650</f>
        <v>Entire rental unitEntire home/aptSchwabing-Freimann</v>
      </c>
      <c r="W3650" s="1" t="str">
        <f>[1]listings!G3650&amp;[1]listings!H3650&amp;[1]listings!I3650&amp;[1]listings!J3650</f>
        <v>Schwabing-FreimannEntire rental unitEntire home/apt3</v>
      </c>
      <c r="X3650" s="38">
        <v>48.14349</v>
      </c>
      <c r="Y3650" s="38">
        <v>11.507949999999999</v>
      </c>
    </row>
    <row r="3651" spans="1:25" ht="16" x14ac:dyDescent="0.2">
      <c r="A3651" s="4" t="s">
        <v>6135</v>
      </c>
      <c r="B3651" s="1" t="s">
        <v>6136</v>
      </c>
      <c r="C3651" s="1">
        <v>16055378</v>
      </c>
      <c r="D3651" s="1" t="s">
        <v>377</v>
      </c>
      <c r="E3651" s="3">
        <v>41786</v>
      </c>
      <c r="F3651" s="1">
        <v>1</v>
      </c>
      <c r="G3651" s="1" t="s">
        <v>179</v>
      </c>
      <c r="H3651" s="1" t="s">
        <v>32</v>
      </c>
      <c r="I3651" s="1" t="s">
        <v>33</v>
      </c>
      <c r="J3651" s="1">
        <v>3</v>
      </c>
      <c r="L3651" s="2">
        <f>IF(ISBLANK(K3651),_xlfn.XLOOKUP(U3651,'[1]AVG PRICE'!E:E,'[1]AVG PRICE'!D:D,""),[1]listings!K3651)</f>
        <v>254.125</v>
      </c>
      <c r="M3651" s="1">
        <v>3</v>
      </c>
      <c r="N3651" s="1">
        <v>40</v>
      </c>
      <c r="O3651" s="1">
        <v>6</v>
      </c>
      <c r="P3651" s="2">
        <f t="shared" si="114"/>
        <v>5463.6875</v>
      </c>
      <c r="Q3651" s="1">
        <v>4.5</v>
      </c>
      <c r="R3651" s="1">
        <f>IF(ISBLANK(S3651),_xlfn.XLOOKUP(V3651,'[1]AVG REVIEWS'!E:E,'[1]AVG REVIEWS'!D:D,""),[1]listings!S3651)</f>
        <v>0.27</v>
      </c>
      <c r="S3651" s="1">
        <v>0.27</v>
      </c>
      <c r="T3651" s="1">
        <f>IF(ISBLANK(Q3651),_xlfn.XLOOKUP(W3651,'[1]AVG SCORE'!F:F,'[1]AVG SCORE'!E:E,""),[1]listings!Q3651)</f>
        <v>4.5</v>
      </c>
      <c r="U3651" s="1" t="str">
        <f t="shared" si="115"/>
        <v>Altstadt-LehelEntire home/apt3</v>
      </c>
      <c r="V3651" s="1" t="str">
        <f>[1]listings!H3651&amp;[1]listings!I3651&amp;[1]listings!G3651</f>
        <v>Entire rental unitEntire home/aptAltstadt-Lehel</v>
      </c>
      <c r="W3651" s="1" t="str">
        <f>[1]listings!G3651&amp;[1]listings!H3651&amp;[1]listings!I3651&amp;[1]listings!J3651</f>
        <v>Altstadt-LehelEntire rental unitEntire home/apt3</v>
      </c>
      <c r="X3651" s="38">
        <v>48.186298185577897</v>
      </c>
      <c r="Y3651" s="38">
        <v>11.5691897962952</v>
      </c>
    </row>
    <row r="3652" spans="1:25" ht="16" x14ac:dyDescent="0.2">
      <c r="A3652" s="4" t="s">
        <v>6137</v>
      </c>
      <c r="B3652" s="1" t="s">
        <v>6138</v>
      </c>
      <c r="C3652" s="1">
        <v>9655397</v>
      </c>
      <c r="D3652" s="1" t="s">
        <v>6139</v>
      </c>
      <c r="E3652" s="3">
        <v>41574</v>
      </c>
      <c r="F3652" s="1">
        <v>4</v>
      </c>
      <c r="G3652" s="1" t="s">
        <v>85</v>
      </c>
      <c r="H3652" s="1" t="s">
        <v>136</v>
      </c>
      <c r="I3652" s="1" t="s">
        <v>33</v>
      </c>
      <c r="J3652" s="1">
        <v>2</v>
      </c>
      <c r="L3652" s="2">
        <f>IF(ISBLANK(K3652),_xlfn.XLOOKUP(U3652,'[1]AVG PRICE'!E:E,'[1]AVG PRICE'!D:D,""),[1]listings!K3652)</f>
        <v>96.666666666666671</v>
      </c>
      <c r="M3652" s="1">
        <v>2</v>
      </c>
      <c r="N3652" s="1">
        <v>1125</v>
      </c>
      <c r="O3652" s="1">
        <v>8</v>
      </c>
      <c r="P3652" s="2">
        <f t="shared" si="114"/>
        <v>54471.666666666672</v>
      </c>
      <c r="Q3652" s="1">
        <v>4.88</v>
      </c>
      <c r="R3652" s="1">
        <f>IF(ISBLANK(S3652),_xlfn.XLOOKUP(V3652,'[1]AVG REVIEWS'!E:E,'[1]AVG REVIEWS'!D:D,""),[1]listings!S3652)</f>
        <v>0.67</v>
      </c>
      <c r="S3652" s="1">
        <v>0.67</v>
      </c>
      <c r="T3652" s="1">
        <f>IF(ISBLANK(Q3652),_xlfn.XLOOKUP(W3652,'[1]AVG SCORE'!F:F,'[1]AVG SCORE'!E:E,""),[1]listings!Q3652)</f>
        <v>4.88</v>
      </c>
      <c r="U3652" s="1" t="str">
        <f t="shared" si="115"/>
        <v>Ramersdorf-PerlachEntire home/apt2</v>
      </c>
      <c r="V3652" s="1" t="str">
        <f>[1]listings!H3652&amp;[1]listings!I3652&amp;[1]listings!G3652</f>
        <v>Entire condoEntire home/aptRamersdorf-Perlach</v>
      </c>
      <c r="W3652" s="1" t="str">
        <f>[1]listings!G3652&amp;[1]listings!H3652&amp;[1]listings!I3652&amp;[1]listings!J3652</f>
        <v>Ramersdorf-PerlachEntire condoEntire home/apt2</v>
      </c>
      <c r="X3652" s="38">
        <v>48.120461398010903</v>
      </c>
      <c r="Y3652" s="38">
        <v>11.5816260040062</v>
      </c>
    </row>
    <row r="3653" spans="1:25" ht="16" x14ac:dyDescent="0.2">
      <c r="A3653" s="4" t="s">
        <v>6140</v>
      </c>
      <c r="B3653" s="1" t="s">
        <v>6141</v>
      </c>
      <c r="C3653" s="1">
        <v>176746379</v>
      </c>
      <c r="D3653" s="1" t="s">
        <v>1296</v>
      </c>
      <c r="E3653" s="3">
        <v>43164</v>
      </c>
      <c r="F3653" s="1">
        <v>2</v>
      </c>
      <c r="G3653" s="1" t="s">
        <v>651</v>
      </c>
      <c r="H3653" s="1" t="s">
        <v>148</v>
      </c>
      <c r="I3653" s="1" t="s">
        <v>33</v>
      </c>
      <c r="J3653" s="1">
        <v>5</v>
      </c>
      <c r="K3653" s="2">
        <v>120</v>
      </c>
      <c r="L3653" s="2">
        <f>IF(ISBLANK(K3653),_xlfn.XLOOKUP(U3653,'[1]AVG PRICE'!E:E,'[1]AVG PRICE'!D:D,""),[1]listings!K3653)</f>
        <v>120</v>
      </c>
      <c r="M3653" s="1">
        <v>22.1</v>
      </c>
      <c r="N3653" s="1">
        <v>65</v>
      </c>
      <c r="O3653" s="1">
        <v>1</v>
      </c>
      <c r="P3653" s="2">
        <f t="shared" si="114"/>
        <v>5226</v>
      </c>
      <c r="Q3653" s="1">
        <v>5</v>
      </c>
      <c r="R3653" s="1">
        <f>IF(ISBLANK(S3653),_xlfn.XLOOKUP(V3653,'[1]AVG REVIEWS'!E:E,'[1]AVG REVIEWS'!D:D,""),[1]listings!S3653)</f>
        <v>0.11</v>
      </c>
      <c r="S3653" s="1">
        <v>0.11</v>
      </c>
      <c r="T3653" s="1">
        <f>IF(ISBLANK(Q3653),_xlfn.XLOOKUP(W3653,'[1]AVG SCORE'!F:F,'[1]AVG SCORE'!E:E,""),[1]listings!Q3653)</f>
        <v>5</v>
      </c>
      <c r="U3653" s="1" t="str">
        <f t="shared" si="115"/>
        <v>Aubing-Lochhausen-LangwiedEntire home/apt5</v>
      </c>
      <c r="V3653" s="1" t="str">
        <f>[1]listings!H3653&amp;[1]listings!I3653&amp;[1]listings!G3653</f>
        <v>Entire homeEntire home/aptAubing-Lochhausen-Langwied</v>
      </c>
      <c r="W3653" s="1" t="str">
        <f>[1]listings!G3653&amp;[1]listings!H3653&amp;[1]listings!I3653&amp;[1]listings!J3653</f>
        <v>Aubing-Lochhausen-LangwiedEntire homeEntire home/apt5</v>
      </c>
      <c r="X3653" s="38">
        <v>48.120491460787399</v>
      </c>
      <c r="Y3653" s="38">
        <v>11.5623515267632</v>
      </c>
    </row>
    <row r="3654" spans="1:25" ht="16" x14ac:dyDescent="0.2">
      <c r="A3654" s="4" t="s">
        <v>6142</v>
      </c>
      <c r="B3654" s="1" t="s">
        <v>6143</v>
      </c>
      <c r="C3654" s="1">
        <v>177319618</v>
      </c>
      <c r="D3654" s="1" t="s">
        <v>6144</v>
      </c>
      <c r="E3654" s="3">
        <v>43167</v>
      </c>
      <c r="F3654" s="1">
        <v>4</v>
      </c>
      <c r="G3654" s="1" t="s">
        <v>226</v>
      </c>
      <c r="H3654" s="1" t="s">
        <v>51</v>
      </c>
      <c r="I3654" s="1" t="s">
        <v>47</v>
      </c>
      <c r="J3654" s="1">
        <v>2</v>
      </c>
      <c r="K3654" s="2">
        <v>35</v>
      </c>
      <c r="L3654" s="2">
        <f>IF(ISBLANK(K3654),_xlfn.XLOOKUP(U3654,'[1]AVG PRICE'!E:E,'[1]AVG PRICE'!D:D,""),[1]listings!K3654)</f>
        <v>35</v>
      </c>
      <c r="M3654" s="1">
        <v>1</v>
      </c>
      <c r="N3654" s="1">
        <v>30</v>
      </c>
      <c r="O3654" s="1">
        <v>3</v>
      </c>
      <c r="P3654" s="2">
        <f t="shared" si="114"/>
        <v>542.5</v>
      </c>
      <c r="Q3654" s="1">
        <v>4.33</v>
      </c>
      <c r="R3654" s="1">
        <f>IF(ISBLANK(S3654),_xlfn.XLOOKUP(V3654,'[1]AVG REVIEWS'!E:E,'[1]AVG REVIEWS'!D:D,""),[1]listings!S3654)</f>
        <v>0.5</v>
      </c>
      <c r="S3654" s="1">
        <v>0.5</v>
      </c>
      <c r="T3654" s="1">
        <f>IF(ISBLANK(Q3654),_xlfn.XLOOKUP(W3654,'[1]AVG SCORE'!F:F,'[1]AVG SCORE'!E:E,""),[1]listings!Q3654)</f>
        <v>4.33</v>
      </c>
      <c r="U3654" s="1" t="str">
        <f t="shared" si="115"/>
        <v>LaimPrivate room2</v>
      </c>
      <c r="V3654" s="1" t="str">
        <f>[1]listings!H3654&amp;[1]listings!I3654&amp;[1]listings!G3654</f>
        <v>Private room in rental unitPrivate roomLaim</v>
      </c>
      <c r="W3654" s="1" t="str">
        <f>[1]listings!G3654&amp;[1]listings!H3654&amp;[1]listings!I3654&amp;[1]listings!J3654</f>
        <v>LaimPrivate room in rental unitPrivate room2</v>
      </c>
      <c r="X3654" s="38">
        <v>48.179490556590501</v>
      </c>
      <c r="Y3654" s="38">
        <v>11.578629427629799</v>
      </c>
    </row>
    <row r="3655" spans="1:25" ht="16" x14ac:dyDescent="0.2">
      <c r="A3655" s="4" t="s">
        <v>6145</v>
      </c>
      <c r="B3655" s="1" t="s">
        <v>6146</v>
      </c>
      <c r="C3655" s="1">
        <v>491521030</v>
      </c>
      <c r="D3655" s="1" t="s">
        <v>1549</v>
      </c>
      <c r="E3655" s="3">
        <v>44910</v>
      </c>
      <c r="F3655" s="1">
        <v>1</v>
      </c>
      <c r="G3655" s="1" t="s">
        <v>108</v>
      </c>
      <c r="H3655" s="1" t="s">
        <v>32</v>
      </c>
      <c r="I3655" s="1" t="s">
        <v>33</v>
      </c>
      <c r="J3655" s="1">
        <v>2</v>
      </c>
      <c r="L3655" s="2">
        <f>IF(ISBLANK(K3655),_xlfn.XLOOKUP(U3655,'[1]AVG PRICE'!E:E,'[1]AVG PRICE'!D:D,""),[1]listings!K3655)</f>
        <v>119.73170731707317</v>
      </c>
      <c r="M3655" s="1">
        <v>1</v>
      </c>
      <c r="N3655" s="1">
        <v>60</v>
      </c>
      <c r="O3655" s="1">
        <v>0</v>
      </c>
      <c r="P3655" s="2">
        <f t="shared" si="114"/>
        <v>3651.8170731707319</v>
      </c>
      <c r="R3655" s="1">
        <f>IF(ISBLANK(S3655),_xlfn.XLOOKUP(V3655,'[1]AVG REVIEWS'!E:E,'[1]AVG REVIEWS'!D:D,""),[1]listings!S3655)</f>
        <v>0.63352517985611523</v>
      </c>
      <c r="T3655" s="1">
        <f>IF(ISBLANK(Q3655),_xlfn.XLOOKUP(W3655,'[1]AVG SCORE'!F:F,'[1]AVG SCORE'!E:E,""),[1]listings!Q3655)</f>
        <v>4.8108955223880612</v>
      </c>
      <c r="U3655" s="1" t="str">
        <f t="shared" si="115"/>
        <v>Schwabing-FreimannEntire home/apt2</v>
      </c>
      <c r="V3655" s="1" t="str">
        <f>[1]listings!H3655&amp;[1]listings!I3655&amp;[1]listings!G3655</f>
        <v>Entire rental unitEntire home/aptSchwabing-Freimann</v>
      </c>
      <c r="W3655" s="1" t="str">
        <f>[1]listings!G3655&amp;[1]listings!H3655&amp;[1]listings!I3655&amp;[1]listings!J3655</f>
        <v>Schwabing-FreimannEntire rental unitEntire home/apt2</v>
      </c>
      <c r="X3655" s="38">
        <v>48.105594507209098</v>
      </c>
      <c r="Y3655" s="38">
        <v>11.548148222092101</v>
      </c>
    </row>
    <row r="3656" spans="1:25" ht="16" x14ac:dyDescent="0.2">
      <c r="A3656" s="4" t="s">
        <v>6147</v>
      </c>
      <c r="B3656" s="1" t="s">
        <v>6148</v>
      </c>
      <c r="C3656" s="1">
        <v>261626210</v>
      </c>
      <c r="D3656" s="1" t="s">
        <v>6149</v>
      </c>
      <c r="E3656" s="3">
        <v>43598</v>
      </c>
      <c r="F3656" s="1">
        <v>2</v>
      </c>
      <c r="G3656" s="1" t="s">
        <v>39</v>
      </c>
      <c r="H3656" s="1" t="s">
        <v>32</v>
      </c>
      <c r="I3656" s="1" t="s">
        <v>33</v>
      </c>
      <c r="J3656" s="1">
        <v>4</v>
      </c>
      <c r="K3656" s="2">
        <v>150</v>
      </c>
      <c r="L3656" s="2">
        <f>IF(ISBLANK(K3656),_xlfn.XLOOKUP(U3656,'[1]AVG PRICE'!E:E,'[1]AVG PRICE'!D:D,""),[1]listings!K3656)</f>
        <v>150</v>
      </c>
      <c r="M3656" s="1">
        <v>2</v>
      </c>
      <c r="N3656" s="1">
        <v>365</v>
      </c>
      <c r="O3656" s="1">
        <v>4</v>
      </c>
      <c r="P3656" s="2">
        <f t="shared" si="114"/>
        <v>27525</v>
      </c>
      <c r="Q3656" s="1">
        <v>4.5</v>
      </c>
      <c r="R3656" s="1">
        <f>IF(ISBLANK(S3656),_xlfn.XLOOKUP(V3656,'[1]AVG REVIEWS'!E:E,'[1]AVG REVIEWS'!D:D,""),[1]listings!S3656)</f>
        <v>0.15</v>
      </c>
      <c r="S3656" s="1">
        <v>0.15</v>
      </c>
      <c r="T3656" s="1">
        <f>IF(ISBLANK(Q3656),_xlfn.XLOOKUP(W3656,'[1]AVG SCORE'!F:F,'[1]AVG SCORE'!E:E,""),[1]listings!Q3656)</f>
        <v>4.5</v>
      </c>
      <c r="U3656" s="1" t="str">
        <f t="shared" si="115"/>
        <v>MaxvorstadtEntire home/apt4</v>
      </c>
      <c r="V3656" s="1" t="str">
        <f>[1]listings!H3656&amp;[1]listings!I3656&amp;[1]listings!G3656</f>
        <v>Entire rental unitEntire home/aptMaxvorstadt</v>
      </c>
      <c r="W3656" s="1" t="str">
        <f>[1]listings!G3656&amp;[1]listings!H3656&amp;[1]listings!I3656&amp;[1]listings!J3656</f>
        <v>MaxvorstadtEntire rental unitEntire home/apt4</v>
      </c>
      <c r="X3656" s="38">
        <v>48.142848190970298</v>
      </c>
      <c r="Y3656" s="38">
        <v>11.5439779349182</v>
      </c>
    </row>
    <row r="3657" spans="1:25" ht="16" x14ac:dyDescent="0.2">
      <c r="A3657" s="4" t="s">
        <v>6150</v>
      </c>
      <c r="B3657" s="1" t="s">
        <v>6151</v>
      </c>
      <c r="C3657" s="1">
        <v>491580822</v>
      </c>
      <c r="D3657" s="1" t="s">
        <v>4415</v>
      </c>
      <c r="E3657" s="3">
        <v>44910</v>
      </c>
      <c r="F3657" s="1">
        <v>2</v>
      </c>
      <c r="G3657" s="1" t="s">
        <v>85</v>
      </c>
      <c r="H3657" s="1" t="s">
        <v>60</v>
      </c>
      <c r="I3657" s="1" t="s">
        <v>33</v>
      </c>
      <c r="J3657" s="1">
        <v>5</v>
      </c>
      <c r="K3657" s="2">
        <v>174</v>
      </c>
      <c r="L3657" s="2">
        <f>IF(ISBLANK(K3657),_xlfn.XLOOKUP(U3657,'[1]AVG PRICE'!E:E,'[1]AVG PRICE'!D:D,""),[1]listings!K3657)</f>
        <v>174</v>
      </c>
      <c r="M3657" s="1">
        <v>5</v>
      </c>
      <c r="N3657" s="1">
        <v>1125</v>
      </c>
      <c r="O3657" s="1">
        <v>38</v>
      </c>
      <c r="P3657" s="2">
        <f t="shared" si="114"/>
        <v>98310</v>
      </c>
      <c r="Q3657" s="1">
        <v>4.84</v>
      </c>
      <c r="R3657" s="1">
        <f>IF(ISBLANK(S3657),_xlfn.XLOOKUP(V3657,'[1]AVG REVIEWS'!E:E,'[1]AVG REVIEWS'!D:D,""),[1]listings!S3657)</f>
        <v>1.41</v>
      </c>
      <c r="S3657" s="1">
        <v>1.41</v>
      </c>
      <c r="T3657" s="1">
        <f>IF(ISBLANK(Q3657),_xlfn.XLOOKUP(W3657,'[1]AVG SCORE'!F:F,'[1]AVG SCORE'!E:E,""),[1]listings!Q3657)</f>
        <v>4.84</v>
      </c>
      <c r="U3657" s="1" t="str">
        <f t="shared" si="115"/>
        <v>Ramersdorf-PerlachEntire home/apt5</v>
      </c>
      <c r="V3657" s="1" t="str">
        <f>[1]listings!H3657&amp;[1]listings!I3657&amp;[1]listings!G3657</f>
        <v>Entire loftEntire home/aptRamersdorf-Perlach</v>
      </c>
      <c r="W3657" s="1" t="str">
        <f>[1]listings!G3657&amp;[1]listings!H3657&amp;[1]listings!I3657&amp;[1]listings!J3657</f>
        <v>Ramersdorf-PerlachEntire loftEntire home/apt5</v>
      </c>
      <c r="X3657" s="38">
        <v>48.138667714119997</v>
      </c>
      <c r="Y3657" s="38">
        <v>11.545968323803701</v>
      </c>
    </row>
    <row r="3658" spans="1:25" ht="16" x14ac:dyDescent="0.2">
      <c r="A3658" s="4" t="s">
        <v>6152</v>
      </c>
      <c r="B3658" s="1" t="s">
        <v>6153</v>
      </c>
      <c r="C3658" s="1">
        <v>376961462</v>
      </c>
      <c r="D3658" s="1" t="s">
        <v>4052</v>
      </c>
      <c r="E3658" s="3">
        <v>44160</v>
      </c>
      <c r="F3658" s="1">
        <v>165</v>
      </c>
      <c r="G3658" s="1" t="s">
        <v>651</v>
      </c>
      <c r="H3658" s="1" t="s">
        <v>32</v>
      </c>
      <c r="I3658" s="1" t="s">
        <v>33</v>
      </c>
      <c r="J3658" s="1">
        <v>2</v>
      </c>
      <c r="K3658" s="2">
        <v>67</v>
      </c>
      <c r="L3658" s="2">
        <f>IF(ISBLANK(K3658),_xlfn.XLOOKUP(U3658,'[1]AVG PRICE'!E:E,'[1]AVG PRICE'!D:D,""),[1]listings!K3658)</f>
        <v>67</v>
      </c>
      <c r="M3658" s="1">
        <v>5.3</v>
      </c>
      <c r="N3658" s="1">
        <v>180</v>
      </c>
      <c r="O3658" s="1">
        <v>5</v>
      </c>
      <c r="P3658" s="2">
        <f t="shared" si="114"/>
        <v>6207.55</v>
      </c>
      <c r="Q3658" s="1">
        <v>3.4</v>
      </c>
      <c r="R3658" s="1">
        <f>IF(ISBLANK(S3658),_xlfn.XLOOKUP(V3658,'[1]AVG REVIEWS'!E:E,'[1]AVG REVIEWS'!D:D,""),[1]listings!S3658)</f>
        <v>0.19</v>
      </c>
      <c r="S3658" s="1">
        <v>0.19</v>
      </c>
      <c r="T3658" s="1">
        <f>IF(ISBLANK(Q3658),_xlfn.XLOOKUP(W3658,'[1]AVG SCORE'!F:F,'[1]AVG SCORE'!E:E,""),[1]listings!Q3658)</f>
        <v>3.4</v>
      </c>
      <c r="U3658" s="1" t="str">
        <f t="shared" si="115"/>
        <v>Aubing-Lochhausen-LangwiedEntire home/apt2</v>
      </c>
      <c r="V3658" s="1" t="str">
        <f>[1]listings!H3658&amp;[1]listings!I3658&amp;[1]listings!G3658</f>
        <v>Entire rental unitEntire home/aptAubing-Lochhausen-Langwied</v>
      </c>
      <c r="W3658" s="1" t="str">
        <f>[1]listings!G3658&amp;[1]listings!H3658&amp;[1]listings!I3658&amp;[1]listings!J3658</f>
        <v>Aubing-Lochhausen-LangwiedEntire rental unitEntire home/apt2</v>
      </c>
      <c r="X3658" s="38">
        <v>48.170263172506303</v>
      </c>
      <c r="Y3658" s="38">
        <v>11.631388413893101</v>
      </c>
    </row>
    <row r="3659" spans="1:25" ht="16" x14ac:dyDescent="0.2">
      <c r="A3659" s="4" t="s">
        <v>6154</v>
      </c>
      <c r="B3659" s="1" t="s">
        <v>6155</v>
      </c>
      <c r="C3659" s="1">
        <v>472962127</v>
      </c>
      <c r="D3659" s="1" t="s">
        <v>6156</v>
      </c>
      <c r="E3659" s="3">
        <v>44775</v>
      </c>
      <c r="F3659" s="1">
        <v>2</v>
      </c>
      <c r="G3659" s="1" t="s">
        <v>39</v>
      </c>
      <c r="H3659" s="1" t="s">
        <v>32</v>
      </c>
      <c r="I3659" s="1" t="s">
        <v>33</v>
      </c>
      <c r="J3659" s="1">
        <v>6</v>
      </c>
      <c r="K3659" s="2">
        <v>1064</v>
      </c>
      <c r="L3659" s="2">
        <f>IF(ISBLANK(K3659),_xlfn.XLOOKUP(U3659,'[1]AVG PRICE'!E:E,'[1]AVG PRICE'!D:D,""),[1]listings!K3659)</f>
        <v>1064</v>
      </c>
      <c r="M3659" s="1">
        <v>2</v>
      </c>
      <c r="N3659" s="1">
        <v>365</v>
      </c>
      <c r="O3659" s="1">
        <v>17</v>
      </c>
      <c r="P3659" s="2">
        <f t="shared" si="114"/>
        <v>195244</v>
      </c>
      <c r="Q3659" s="1">
        <v>5</v>
      </c>
      <c r="R3659" s="1">
        <f>IF(ISBLANK(S3659),_xlfn.XLOOKUP(V3659,'[1]AVG REVIEWS'!E:E,'[1]AVG REVIEWS'!D:D,""),[1]listings!S3659)</f>
        <v>0.63</v>
      </c>
      <c r="S3659" s="1">
        <v>0.63</v>
      </c>
      <c r="T3659" s="1">
        <f>IF(ISBLANK(Q3659),_xlfn.XLOOKUP(W3659,'[1]AVG SCORE'!F:F,'[1]AVG SCORE'!E:E,""),[1]listings!Q3659)</f>
        <v>5</v>
      </c>
      <c r="U3659" s="1" t="str">
        <f t="shared" si="115"/>
        <v>MaxvorstadtEntire home/apt6</v>
      </c>
      <c r="V3659" s="1" t="str">
        <f>[1]listings!H3659&amp;[1]listings!I3659&amp;[1]listings!G3659</f>
        <v>Entire rental unitEntire home/aptMaxvorstadt</v>
      </c>
      <c r="W3659" s="1" t="str">
        <f>[1]listings!G3659&amp;[1]listings!H3659&amp;[1]listings!I3659&amp;[1]listings!J3659</f>
        <v>MaxvorstadtEntire rental unitEntire home/apt6</v>
      </c>
      <c r="X3659" s="38">
        <v>48.174987466003699</v>
      </c>
      <c r="Y3659" s="38">
        <v>11.566085621424699</v>
      </c>
    </row>
    <row r="3660" spans="1:25" ht="16" x14ac:dyDescent="0.2">
      <c r="A3660" s="4" t="s">
        <v>6157</v>
      </c>
      <c r="B3660" s="1" t="s">
        <v>6158</v>
      </c>
      <c r="C3660" s="1">
        <v>28482431</v>
      </c>
      <c r="D3660" s="1" t="s">
        <v>721</v>
      </c>
      <c r="E3660" s="3">
        <v>42063</v>
      </c>
      <c r="F3660" s="1">
        <v>5</v>
      </c>
      <c r="G3660" s="1" t="s">
        <v>71</v>
      </c>
      <c r="H3660" s="1" t="s">
        <v>32</v>
      </c>
      <c r="I3660" s="1" t="s">
        <v>33</v>
      </c>
      <c r="J3660" s="1">
        <v>4</v>
      </c>
      <c r="K3660" s="2">
        <v>276</v>
      </c>
      <c r="L3660" s="2">
        <f>IF(ISBLANK(K3660),_xlfn.XLOOKUP(U3660,'[1]AVG PRICE'!E:E,'[1]AVG PRICE'!D:D,""),[1]listings!K3660)</f>
        <v>276</v>
      </c>
      <c r="M3660" s="1">
        <v>1</v>
      </c>
      <c r="N3660" s="1">
        <v>1125</v>
      </c>
      <c r="O3660" s="1">
        <v>65</v>
      </c>
      <c r="P3660" s="2">
        <f t="shared" si="114"/>
        <v>155388</v>
      </c>
      <c r="Q3660" s="1">
        <v>4.88</v>
      </c>
      <c r="R3660" s="1">
        <f>IF(ISBLANK(S3660),_xlfn.XLOOKUP(V3660,'[1]AVG REVIEWS'!E:E,'[1]AVG REVIEWS'!D:D,""),[1]listings!S3660)</f>
        <v>2.74</v>
      </c>
      <c r="S3660" s="1">
        <v>2.74</v>
      </c>
      <c r="T3660" s="1">
        <f>IF(ISBLANK(Q3660),_xlfn.XLOOKUP(W3660,'[1]AVG SCORE'!F:F,'[1]AVG SCORE'!E:E,""),[1]listings!Q3660)</f>
        <v>4.88</v>
      </c>
      <c r="U3660" s="1" t="str">
        <f t="shared" si="115"/>
        <v>Ludwigsvorstadt-IsarvorstadtEntire home/apt4</v>
      </c>
      <c r="V3660" s="1" t="str">
        <f>[1]listings!H3660&amp;[1]listings!I3660&amp;[1]listings!G3660</f>
        <v>Entire rental unitEntire home/aptLudwigsvorstadt-Isarvorstadt</v>
      </c>
      <c r="W3660" s="1" t="str">
        <f>[1]listings!G3660&amp;[1]listings!H3660&amp;[1]listings!I3660&amp;[1]listings!J3660</f>
        <v>Ludwigsvorstadt-IsarvorstadtEntire rental unitEntire home/apt4</v>
      </c>
      <c r="X3660" s="38">
        <v>48.127281154817503</v>
      </c>
      <c r="Y3660" s="38">
        <v>11.557351260937599</v>
      </c>
    </row>
    <row r="3661" spans="1:25" ht="16" x14ac:dyDescent="0.2">
      <c r="A3661" s="4" t="s">
        <v>6159</v>
      </c>
      <c r="B3661" s="1" t="s">
        <v>6160</v>
      </c>
      <c r="C3661" s="1">
        <v>166559768</v>
      </c>
      <c r="D3661" s="1" t="s">
        <v>6161</v>
      </c>
      <c r="E3661" s="3">
        <v>43108</v>
      </c>
      <c r="F3661" s="1">
        <v>1</v>
      </c>
      <c r="G3661" s="1" t="s">
        <v>93</v>
      </c>
      <c r="H3661" s="1" t="s">
        <v>32</v>
      </c>
      <c r="I3661" s="1" t="s">
        <v>33</v>
      </c>
      <c r="J3661" s="1">
        <v>4</v>
      </c>
      <c r="K3661" s="2">
        <v>190</v>
      </c>
      <c r="L3661" s="2">
        <f>IF(ISBLANK(K3661),_xlfn.XLOOKUP(U3661,'[1]AVG PRICE'!E:E,'[1]AVG PRICE'!D:D,""),[1]listings!K3661)</f>
        <v>190</v>
      </c>
      <c r="M3661" s="1">
        <v>3</v>
      </c>
      <c r="N3661" s="1">
        <v>365</v>
      </c>
      <c r="O3661" s="1">
        <v>14</v>
      </c>
      <c r="P3661" s="2">
        <f t="shared" si="114"/>
        <v>34960</v>
      </c>
      <c r="Q3661" s="1">
        <v>4.93</v>
      </c>
      <c r="R3661" s="1">
        <f>IF(ISBLANK(S3661),_xlfn.XLOOKUP(V3661,'[1]AVG REVIEWS'!E:E,'[1]AVG REVIEWS'!D:D,""),[1]listings!S3661)</f>
        <v>0.66</v>
      </c>
      <c r="S3661" s="1">
        <v>0.66</v>
      </c>
      <c r="T3661" s="1">
        <f>IF(ISBLANK(Q3661),_xlfn.XLOOKUP(W3661,'[1]AVG SCORE'!F:F,'[1]AVG SCORE'!E:E,""),[1]listings!Q3661)</f>
        <v>4.93</v>
      </c>
      <c r="U3661" s="1" t="str">
        <f t="shared" si="115"/>
        <v>Thalkirchen-Obersendling-Forstenried-F√ºrstenried-SollnEntire home/apt4</v>
      </c>
      <c r="V3661" s="1" t="str">
        <f>[1]listings!H3661&amp;[1]listings!I3661&amp;[1]listings!G3661</f>
        <v>Entire rental unitEntire home/aptThalkirchen-Obersendling-Forstenried-F√ºrstenried-Solln</v>
      </c>
      <c r="W3661" s="1" t="str">
        <f>[1]listings!G3661&amp;[1]listings!H3661&amp;[1]listings!I3661&amp;[1]listings!J3661</f>
        <v>Thalkirchen-Obersendling-Forstenried-F√ºrstenried-SollnEntire rental unitEntire home/apt4</v>
      </c>
      <c r="X3661" s="38">
        <v>48.1329925735022</v>
      </c>
      <c r="Y3661" s="38">
        <v>11.608591563999701</v>
      </c>
    </row>
    <row r="3662" spans="1:25" ht="16" x14ac:dyDescent="0.2">
      <c r="A3662" s="4" t="s">
        <v>6162</v>
      </c>
      <c r="B3662" s="1" t="s">
        <v>6163</v>
      </c>
      <c r="C3662" s="1">
        <v>491866635</v>
      </c>
      <c r="D3662" s="1" t="s">
        <v>386</v>
      </c>
      <c r="E3662" s="3">
        <v>44913</v>
      </c>
      <c r="F3662" s="1">
        <v>1</v>
      </c>
      <c r="G3662" s="1" t="s">
        <v>56</v>
      </c>
      <c r="H3662" s="1" t="s">
        <v>32</v>
      </c>
      <c r="I3662" s="1" t="s">
        <v>33</v>
      </c>
      <c r="J3662" s="1">
        <v>4</v>
      </c>
      <c r="L3662" s="2">
        <f>IF(ISBLANK(K3662),_xlfn.XLOOKUP(U3662,'[1]AVG PRICE'!E:E,'[1]AVG PRICE'!D:D,""),[1]listings!K3662)</f>
        <v>220.44444444444446</v>
      </c>
      <c r="M3662" s="1">
        <v>3</v>
      </c>
      <c r="N3662" s="1">
        <v>1125</v>
      </c>
      <c r="O3662" s="1">
        <v>10</v>
      </c>
      <c r="P3662" s="2">
        <f t="shared" si="114"/>
        <v>124330.66666666667</v>
      </c>
      <c r="Q3662" s="1">
        <v>4.9000000000000004</v>
      </c>
      <c r="R3662" s="1">
        <f>IF(ISBLANK(S3662),_xlfn.XLOOKUP(V3662,'[1]AVG REVIEWS'!E:E,'[1]AVG REVIEWS'!D:D,""),[1]listings!S3662)</f>
        <v>0.41</v>
      </c>
      <c r="S3662" s="1">
        <v>0.41</v>
      </c>
      <c r="T3662" s="1">
        <f>IF(ISBLANK(Q3662),_xlfn.XLOOKUP(W3662,'[1]AVG SCORE'!F:F,'[1]AVG SCORE'!E:E,""),[1]listings!Q3662)</f>
        <v>4.9000000000000004</v>
      </c>
      <c r="U3662" s="1" t="str">
        <f t="shared" si="115"/>
        <v>Neuhausen-NymphenburgEntire home/apt4</v>
      </c>
      <c r="V3662" s="1" t="str">
        <f>[1]listings!H3662&amp;[1]listings!I3662&amp;[1]listings!G3662</f>
        <v>Entire rental unitEntire home/aptNeuhausen-Nymphenburg</v>
      </c>
      <c r="W3662" s="1" t="str">
        <f>[1]listings!G3662&amp;[1]listings!H3662&amp;[1]listings!I3662&amp;[1]listings!J3662</f>
        <v>Neuhausen-NymphenburgEntire rental unitEntire home/apt4</v>
      </c>
      <c r="X3662" s="38">
        <v>48.131086030313803</v>
      </c>
      <c r="Y3662" s="38">
        <v>11.5382992321102</v>
      </c>
    </row>
    <row r="3663" spans="1:25" ht="16" x14ac:dyDescent="0.2">
      <c r="A3663" s="4" t="s">
        <v>6164</v>
      </c>
      <c r="B3663" s="1" t="s">
        <v>6165</v>
      </c>
      <c r="C3663" s="1">
        <v>219027617</v>
      </c>
      <c r="D3663" s="1" t="s">
        <v>6166</v>
      </c>
      <c r="E3663" s="3">
        <v>43379</v>
      </c>
      <c r="F3663" s="1">
        <v>1</v>
      </c>
      <c r="G3663" s="1" t="s">
        <v>45</v>
      </c>
      <c r="H3663" s="1" t="s">
        <v>32</v>
      </c>
      <c r="I3663" s="1" t="s">
        <v>33</v>
      </c>
      <c r="J3663" s="1">
        <v>3</v>
      </c>
      <c r="L3663" s="2">
        <f>IF(ISBLANK(K3663),_xlfn.XLOOKUP(U3663,'[1]AVG PRICE'!E:E,'[1]AVG PRICE'!D:D,""),[1]listings!K3663)</f>
        <v>103.31578947368421</v>
      </c>
      <c r="M3663" s="1">
        <v>13.6</v>
      </c>
      <c r="N3663" s="1">
        <v>365</v>
      </c>
      <c r="O3663" s="1">
        <v>9</v>
      </c>
      <c r="P3663" s="2">
        <f t="shared" si="114"/>
        <v>19557.678947368422</v>
      </c>
      <c r="Q3663" s="1">
        <v>5</v>
      </c>
      <c r="R3663" s="1">
        <f>IF(ISBLANK(S3663),_xlfn.XLOOKUP(V3663,'[1]AVG REVIEWS'!E:E,'[1]AVG REVIEWS'!D:D,""),[1]listings!S3663)</f>
        <v>0.33</v>
      </c>
      <c r="S3663" s="1">
        <v>0.33</v>
      </c>
      <c r="T3663" s="1">
        <f>IF(ISBLANK(Q3663),_xlfn.XLOOKUP(W3663,'[1]AVG SCORE'!F:F,'[1]AVG SCORE'!E:E,""),[1]listings!Q3663)</f>
        <v>5</v>
      </c>
      <c r="U3663" s="1" t="str">
        <f t="shared" si="115"/>
        <v>Sendling-WestparkEntire home/apt3</v>
      </c>
      <c r="V3663" s="1" t="str">
        <f>[1]listings!H3663&amp;[1]listings!I3663&amp;[1]listings!G3663</f>
        <v>Entire rental unitEntire home/aptSendling-Westpark</v>
      </c>
      <c r="W3663" s="1" t="str">
        <f>[1]listings!G3663&amp;[1]listings!H3663&amp;[1]listings!I3663&amp;[1]listings!J3663</f>
        <v>Sendling-WestparkEntire rental unitEntire home/apt3</v>
      </c>
      <c r="X3663" s="38">
        <v>48.110356153274402</v>
      </c>
      <c r="Y3663" s="38">
        <v>11.5825930278051</v>
      </c>
    </row>
    <row r="3664" spans="1:25" ht="16" x14ac:dyDescent="0.2">
      <c r="A3664" s="4" t="s">
        <v>6167</v>
      </c>
      <c r="B3664" s="1" t="s">
        <v>6168</v>
      </c>
      <c r="C3664" s="1">
        <v>33829028</v>
      </c>
      <c r="D3664" s="1" t="s">
        <v>717</v>
      </c>
      <c r="E3664" s="3">
        <v>42144</v>
      </c>
      <c r="F3664" s="1">
        <v>2</v>
      </c>
      <c r="G3664" s="1" t="s">
        <v>59</v>
      </c>
      <c r="H3664" s="1" t="s">
        <v>32</v>
      </c>
      <c r="I3664" s="1" t="s">
        <v>33</v>
      </c>
      <c r="J3664" s="1">
        <v>3</v>
      </c>
      <c r="L3664" s="2">
        <f>IF(ISBLANK(K3664),_xlfn.XLOOKUP(U3664,'[1]AVG PRICE'!E:E,'[1]AVG PRICE'!D:D,""),[1]listings!K3664)</f>
        <v>182.11764705882354</v>
      </c>
      <c r="M3664" s="1">
        <v>3</v>
      </c>
      <c r="N3664" s="1">
        <v>365</v>
      </c>
      <c r="O3664" s="1">
        <v>3</v>
      </c>
      <c r="P3664" s="2">
        <f t="shared" si="114"/>
        <v>33509.647058823532</v>
      </c>
      <c r="Q3664" s="1">
        <v>5</v>
      </c>
      <c r="R3664" s="1">
        <f>IF(ISBLANK(S3664),_xlfn.XLOOKUP(V3664,'[1]AVG REVIEWS'!E:E,'[1]AVG REVIEWS'!D:D,""),[1]listings!S3664)</f>
        <v>0.11</v>
      </c>
      <c r="S3664" s="1">
        <v>0.11</v>
      </c>
      <c r="T3664" s="1">
        <f>IF(ISBLANK(Q3664),_xlfn.XLOOKUP(W3664,'[1]AVG SCORE'!F:F,'[1]AVG SCORE'!E:E,""),[1]listings!Q3664)</f>
        <v>5</v>
      </c>
      <c r="U3664" s="1" t="str">
        <f t="shared" si="115"/>
        <v>Schwanthalerh√∂heEntire home/apt3</v>
      </c>
      <c r="V3664" s="1" t="str">
        <f>[1]listings!H3664&amp;[1]listings!I3664&amp;[1]listings!G3664</f>
        <v>Entire rental unitEntire home/aptSchwanthalerh√∂he</v>
      </c>
      <c r="W3664" s="1" t="str">
        <f>[1]listings!G3664&amp;[1]listings!H3664&amp;[1]listings!I3664&amp;[1]listings!J3664</f>
        <v>Schwanthalerh√∂heEntire rental unitEntire home/apt3</v>
      </c>
      <c r="X3664" s="38">
        <v>48.122989143697701</v>
      </c>
      <c r="Y3664" s="38">
        <v>11.651806435044801</v>
      </c>
    </row>
    <row r="3665" spans="1:25" ht="16" x14ac:dyDescent="0.2">
      <c r="A3665" s="4" t="s">
        <v>6169</v>
      </c>
      <c r="B3665" s="1" t="s">
        <v>6170</v>
      </c>
      <c r="C3665" s="1">
        <v>164225004</v>
      </c>
      <c r="D3665" s="1" t="s">
        <v>477</v>
      </c>
      <c r="E3665" s="3">
        <v>43095</v>
      </c>
      <c r="F3665" s="1">
        <v>14</v>
      </c>
      <c r="G3665" s="1" t="s">
        <v>71</v>
      </c>
      <c r="H3665" s="1" t="s">
        <v>32</v>
      </c>
      <c r="I3665" s="1" t="s">
        <v>33</v>
      </c>
      <c r="J3665" s="1">
        <v>6</v>
      </c>
      <c r="K3665" s="2">
        <v>149</v>
      </c>
      <c r="L3665" s="2">
        <f>IF(ISBLANK(K3665),_xlfn.XLOOKUP(U3665,'[1]AVG PRICE'!E:E,'[1]AVG PRICE'!D:D,""),[1]listings!K3665)</f>
        <v>149</v>
      </c>
      <c r="M3665" s="1">
        <v>2</v>
      </c>
      <c r="N3665" s="1">
        <v>365</v>
      </c>
      <c r="O3665" s="1">
        <v>16</v>
      </c>
      <c r="P3665" s="2">
        <f t="shared" si="114"/>
        <v>27341.5</v>
      </c>
      <c r="Q3665" s="1">
        <v>4.63</v>
      </c>
      <c r="R3665" s="1">
        <f>IF(ISBLANK(S3665),_xlfn.XLOOKUP(V3665,'[1]AVG REVIEWS'!E:E,'[1]AVG REVIEWS'!D:D,""),[1]listings!S3665)</f>
        <v>1.73</v>
      </c>
      <c r="S3665" s="1">
        <v>1.73</v>
      </c>
      <c r="T3665" s="1">
        <f>IF(ISBLANK(Q3665),_xlfn.XLOOKUP(W3665,'[1]AVG SCORE'!F:F,'[1]AVG SCORE'!E:E,""),[1]listings!Q3665)</f>
        <v>4.63</v>
      </c>
      <c r="U3665" s="1" t="str">
        <f t="shared" si="115"/>
        <v>Ludwigsvorstadt-IsarvorstadtEntire home/apt6</v>
      </c>
      <c r="V3665" s="1" t="str">
        <f>[1]listings!H3665&amp;[1]listings!I3665&amp;[1]listings!G3665</f>
        <v>Entire rental unitEntire home/aptLudwigsvorstadt-Isarvorstadt</v>
      </c>
      <c r="W3665" s="1" t="str">
        <f>[1]listings!G3665&amp;[1]listings!H3665&amp;[1]listings!I3665&amp;[1]listings!J3665</f>
        <v>Ludwigsvorstadt-IsarvorstadtEntire rental unitEntire home/apt6</v>
      </c>
      <c r="X3665" s="38">
        <v>48.173940388376202</v>
      </c>
      <c r="Y3665" s="38">
        <v>11.585281993921599</v>
      </c>
    </row>
    <row r="3666" spans="1:25" ht="16" x14ac:dyDescent="0.2">
      <c r="A3666" s="4" t="s">
        <v>6171</v>
      </c>
      <c r="B3666" s="1" t="s">
        <v>6172</v>
      </c>
      <c r="C3666" s="1">
        <v>76568098</v>
      </c>
      <c r="D3666" s="1" t="s">
        <v>6173</v>
      </c>
      <c r="E3666" s="3">
        <v>42529</v>
      </c>
      <c r="F3666" s="1">
        <v>4</v>
      </c>
      <c r="G3666" s="1" t="s">
        <v>50</v>
      </c>
      <c r="H3666" s="1" t="s">
        <v>32</v>
      </c>
      <c r="I3666" s="1" t="s">
        <v>33</v>
      </c>
      <c r="J3666" s="1">
        <v>2</v>
      </c>
      <c r="L3666" s="2">
        <f>IF(ISBLANK(K3666),_xlfn.XLOOKUP(U3666,'[1]AVG PRICE'!E:E,'[1]AVG PRICE'!D:D,""),[1]listings!K3666)</f>
        <v>130.20238095238096</v>
      </c>
      <c r="M3666" s="1">
        <v>2</v>
      </c>
      <c r="N3666" s="1">
        <v>365</v>
      </c>
      <c r="O3666" s="1">
        <v>16</v>
      </c>
      <c r="P3666" s="2">
        <f t="shared" si="114"/>
        <v>23892.136904761908</v>
      </c>
      <c r="Q3666" s="1">
        <v>5</v>
      </c>
      <c r="R3666" s="1">
        <f>IF(ISBLANK(S3666),_xlfn.XLOOKUP(V3666,'[1]AVG REVIEWS'!E:E,'[1]AVG REVIEWS'!D:D,""),[1]listings!S3666)</f>
        <v>0.59</v>
      </c>
      <c r="S3666" s="1">
        <v>0.59</v>
      </c>
      <c r="T3666" s="1">
        <f>IF(ISBLANK(Q3666),_xlfn.XLOOKUP(W3666,'[1]AVG SCORE'!F:F,'[1]AVG SCORE'!E:E,""),[1]listings!Q3666)</f>
        <v>5</v>
      </c>
      <c r="U3666" s="1" t="str">
        <f t="shared" si="115"/>
        <v>Schwabing-WestEntire home/apt2</v>
      </c>
      <c r="V3666" s="1" t="str">
        <f>[1]listings!H3666&amp;[1]listings!I3666&amp;[1]listings!G3666</f>
        <v>Entire rental unitEntire home/aptSchwabing-West</v>
      </c>
      <c r="W3666" s="1" t="str">
        <f>[1]listings!G3666&amp;[1]listings!H3666&amp;[1]listings!I3666&amp;[1]listings!J3666</f>
        <v>Schwabing-WestEntire rental unitEntire home/apt2</v>
      </c>
      <c r="X3666" s="38">
        <v>48.1830460142262</v>
      </c>
      <c r="Y3666" s="38">
        <v>11.573430721303099</v>
      </c>
    </row>
    <row r="3667" spans="1:25" ht="16" x14ac:dyDescent="0.2">
      <c r="A3667" s="4" t="s">
        <v>6174</v>
      </c>
      <c r="B3667" s="1" t="s">
        <v>6175</v>
      </c>
      <c r="C3667" s="1">
        <v>39172523</v>
      </c>
      <c r="D3667" s="1" t="s">
        <v>631</v>
      </c>
      <c r="E3667" s="3">
        <v>42206</v>
      </c>
      <c r="F3667" s="1">
        <v>1</v>
      </c>
      <c r="G3667" s="1" t="s">
        <v>66</v>
      </c>
      <c r="H3667" s="1" t="s">
        <v>51</v>
      </c>
      <c r="I3667" s="1" t="s">
        <v>47</v>
      </c>
      <c r="J3667" s="1">
        <v>2</v>
      </c>
      <c r="K3667" s="2">
        <v>51</v>
      </c>
      <c r="L3667" s="2">
        <f>IF(ISBLANK(K3667),_xlfn.XLOOKUP(U3667,'[1]AVG PRICE'!E:E,'[1]AVG PRICE'!D:D,""),[1]listings!K3667)</f>
        <v>51</v>
      </c>
      <c r="M3667" s="1">
        <v>2</v>
      </c>
      <c r="N3667" s="1">
        <v>730</v>
      </c>
      <c r="O3667" s="1">
        <v>14</v>
      </c>
      <c r="P3667" s="2">
        <f t="shared" si="114"/>
        <v>18666</v>
      </c>
      <c r="Q3667" s="1">
        <v>5</v>
      </c>
      <c r="R3667" s="1">
        <f>IF(ISBLANK(S3667),_xlfn.XLOOKUP(V3667,'[1]AVG REVIEWS'!E:E,'[1]AVG REVIEWS'!D:D,""),[1]listings!S3667)</f>
        <v>0.61</v>
      </c>
      <c r="S3667" s="1">
        <v>0.61</v>
      </c>
      <c r="T3667" s="1">
        <f>IF(ISBLANK(Q3667),_xlfn.XLOOKUP(W3667,'[1]AVG SCORE'!F:F,'[1]AVG SCORE'!E:E,""),[1]listings!Q3667)</f>
        <v>5</v>
      </c>
      <c r="U3667" s="1" t="str">
        <f t="shared" si="115"/>
        <v>Au-HaidhausenPrivate room2</v>
      </c>
      <c r="V3667" s="1" t="str">
        <f>[1]listings!H3667&amp;[1]listings!I3667&amp;[1]listings!G3667</f>
        <v>Private room in rental unitPrivate roomAu-Haidhausen</v>
      </c>
      <c r="W3667" s="1" t="str">
        <f>[1]listings!G3667&amp;[1]listings!H3667&amp;[1]listings!I3667&amp;[1]listings!J3667</f>
        <v>Au-HaidhausenPrivate room in rental unitPrivate room2</v>
      </c>
      <c r="X3667" s="38">
        <v>48.11589</v>
      </c>
      <c r="Y3667" s="38">
        <v>11.662940000000001</v>
      </c>
    </row>
    <row r="3668" spans="1:25" ht="16" x14ac:dyDescent="0.2">
      <c r="A3668" s="4" t="s">
        <v>6176</v>
      </c>
      <c r="B3668" s="1" t="s">
        <v>6177</v>
      </c>
      <c r="C3668" s="1">
        <v>492139986</v>
      </c>
      <c r="D3668" s="1" t="s">
        <v>1797</v>
      </c>
      <c r="E3668" s="3">
        <v>44915</v>
      </c>
      <c r="F3668" s="1">
        <v>1</v>
      </c>
      <c r="G3668" s="1" t="s">
        <v>71</v>
      </c>
      <c r="H3668" s="1" t="s">
        <v>32</v>
      </c>
      <c r="I3668" s="1" t="s">
        <v>33</v>
      </c>
      <c r="J3668" s="1">
        <v>4</v>
      </c>
      <c r="K3668" s="2">
        <v>53</v>
      </c>
      <c r="L3668" s="2">
        <f>IF(ISBLANK(K3668),_xlfn.XLOOKUP(U3668,'[1]AVG PRICE'!E:E,'[1]AVG PRICE'!D:D,""),[1]listings!K3668)</f>
        <v>53</v>
      </c>
      <c r="M3668" s="1">
        <v>3</v>
      </c>
      <c r="N3668" s="1">
        <v>1125</v>
      </c>
      <c r="O3668" s="1">
        <v>29</v>
      </c>
      <c r="P3668" s="2">
        <f t="shared" si="114"/>
        <v>29892</v>
      </c>
      <c r="Q3668" s="1">
        <v>4.93</v>
      </c>
      <c r="R3668" s="1">
        <f>IF(ISBLANK(S3668),_xlfn.XLOOKUP(V3668,'[1]AVG REVIEWS'!E:E,'[1]AVG REVIEWS'!D:D,""),[1]listings!S3668)</f>
        <v>1.06</v>
      </c>
      <c r="S3668" s="1">
        <v>1.06</v>
      </c>
      <c r="T3668" s="1">
        <f>IF(ISBLANK(Q3668),_xlfn.XLOOKUP(W3668,'[1]AVG SCORE'!F:F,'[1]AVG SCORE'!E:E,""),[1]listings!Q3668)</f>
        <v>4.93</v>
      </c>
      <c r="U3668" s="1" t="str">
        <f t="shared" si="115"/>
        <v>Ludwigsvorstadt-IsarvorstadtEntire home/apt4</v>
      </c>
      <c r="V3668" s="1" t="str">
        <f>[1]listings!H3668&amp;[1]listings!I3668&amp;[1]listings!G3668</f>
        <v>Entire rental unitEntire home/aptLudwigsvorstadt-Isarvorstadt</v>
      </c>
      <c r="W3668" s="1" t="str">
        <f>[1]listings!G3668&amp;[1]listings!H3668&amp;[1]listings!I3668&amp;[1]listings!J3668</f>
        <v>Ludwigsvorstadt-IsarvorstadtEntire rental unitEntire home/apt4</v>
      </c>
      <c r="X3668" s="38">
        <v>48.109450000000002</v>
      </c>
      <c r="Y3668" s="38">
        <v>11.538019999999999</v>
      </c>
    </row>
    <row r="3669" spans="1:25" ht="16" x14ac:dyDescent="0.2">
      <c r="A3669" s="4" t="s">
        <v>6178</v>
      </c>
      <c r="B3669" s="1" t="s">
        <v>6179</v>
      </c>
      <c r="C3669" s="1">
        <v>179910668</v>
      </c>
      <c r="D3669" s="1" t="s">
        <v>6180</v>
      </c>
      <c r="E3669" s="3">
        <v>43181</v>
      </c>
      <c r="F3669" s="1">
        <v>4</v>
      </c>
      <c r="G3669" s="1" t="s">
        <v>50</v>
      </c>
      <c r="H3669" s="1" t="s">
        <v>51</v>
      </c>
      <c r="I3669" s="1" t="s">
        <v>47</v>
      </c>
      <c r="J3669" s="1">
        <v>2</v>
      </c>
      <c r="K3669" s="2">
        <v>43</v>
      </c>
      <c r="L3669" s="2">
        <f>IF(ISBLANK(K3669),_xlfn.XLOOKUP(U3669,'[1]AVG PRICE'!E:E,'[1]AVG PRICE'!D:D,""),[1]listings!K3669)</f>
        <v>43</v>
      </c>
      <c r="M3669" s="1">
        <v>5</v>
      </c>
      <c r="N3669" s="1">
        <v>62</v>
      </c>
      <c r="O3669" s="1">
        <v>17</v>
      </c>
      <c r="P3669" s="2">
        <f t="shared" si="114"/>
        <v>1440.5</v>
      </c>
      <c r="Q3669" s="1">
        <v>4.82</v>
      </c>
      <c r="R3669" s="1">
        <f>IF(ISBLANK(S3669),_xlfn.XLOOKUP(V3669,'[1]AVG REVIEWS'!E:E,'[1]AVG REVIEWS'!D:D,""),[1]listings!S3669)</f>
        <v>0.89</v>
      </c>
      <c r="S3669" s="1">
        <v>0.89</v>
      </c>
      <c r="T3669" s="1">
        <f>IF(ISBLANK(Q3669),_xlfn.XLOOKUP(W3669,'[1]AVG SCORE'!F:F,'[1]AVG SCORE'!E:E,""),[1]listings!Q3669)</f>
        <v>4.82</v>
      </c>
      <c r="U3669" s="1" t="str">
        <f t="shared" si="115"/>
        <v>Schwabing-WestPrivate room2</v>
      </c>
      <c r="V3669" s="1" t="str">
        <f>[1]listings!H3669&amp;[1]listings!I3669&amp;[1]listings!G3669</f>
        <v>Private room in rental unitPrivate roomSchwabing-West</v>
      </c>
      <c r="W3669" s="1" t="str">
        <f>[1]listings!G3669&amp;[1]listings!H3669&amp;[1]listings!I3669&amp;[1]listings!J3669</f>
        <v>Schwabing-WestPrivate room in rental unitPrivate room2</v>
      </c>
      <c r="X3669" s="38">
        <v>48.139460900000003</v>
      </c>
      <c r="Y3669" s="38">
        <v>11.409208899999999</v>
      </c>
    </row>
    <row r="3670" spans="1:25" ht="16" x14ac:dyDescent="0.2">
      <c r="A3670" s="4" t="s">
        <v>6181</v>
      </c>
      <c r="B3670" s="1" t="s">
        <v>6182</v>
      </c>
      <c r="C3670" s="1">
        <v>416136908</v>
      </c>
      <c r="D3670" s="1" t="s">
        <v>1546</v>
      </c>
      <c r="E3670" s="3">
        <v>44408</v>
      </c>
      <c r="F3670" s="1">
        <v>13</v>
      </c>
      <c r="G3670" s="1" t="s">
        <v>45</v>
      </c>
      <c r="H3670" s="1" t="s">
        <v>32</v>
      </c>
      <c r="I3670" s="1" t="s">
        <v>33</v>
      </c>
      <c r="J3670" s="1">
        <v>2</v>
      </c>
      <c r="K3670" s="2">
        <v>63</v>
      </c>
      <c r="L3670" s="2">
        <f>IF(ISBLANK(K3670),_xlfn.XLOOKUP(U3670,'[1]AVG PRICE'!E:E,'[1]AVG PRICE'!D:D,""),[1]listings!K3670)</f>
        <v>63</v>
      </c>
      <c r="M3670" s="1">
        <v>75</v>
      </c>
      <c r="N3670" s="1">
        <v>365</v>
      </c>
      <c r="O3670" s="1">
        <v>6</v>
      </c>
      <c r="P3670" s="2">
        <f t="shared" si="114"/>
        <v>13860</v>
      </c>
      <c r="Q3670" s="1">
        <v>5</v>
      </c>
      <c r="R3670" s="1">
        <f>IF(ISBLANK(S3670),_xlfn.XLOOKUP(V3670,'[1]AVG REVIEWS'!E:E,'[1]AVG REVIEWS'!D:D,""),[1]listings!S3670)</f>
        <v>0.61</v>
      </c>
      <c r="S3670" s="1">
        <v>0.61</v>
      </c>
      <c r="T3670" s="1">
        <f>IF(ISBLANK(Q3670),_xlfn.XLOOKUP(W3670,'[1]AVG SCORE'!F:F,'[1]AVG SCORE'!E:E,""),[1]listings!Q3670)</f>
        <v>5</v>
      </c>
      <c r="U3670" s="1" t="str">
        <f t="shared" si="115"/>
        <v>Sendling-WestparkEntire home/apt2</v>
      </c>
      <c r="V3670" s="1" t="str">
        <f>[1]listings!H3670&amp;[1]listings!I3670&amp;[1]listings!G3670</f>
        <v>Entire rental unitEntire home/aptSendling-Westpark</v>
      </c>
      <c r="W3670" s="1" t="str">
        <f>[1]listings!G3670&amp;[1]listings!H3670&amp;[1]listings!I3670&amp;[1]listings!J3670</f>
        <v>Sendling-WestparkEntire rental unitEntire home/apt2</v>
      </c>
      <c r="X3670" s="38">
        <v>48.110342266551797</v>
      </c>
      <c r="Y3670" s="38">
        <v>11.5728692594894</v>
      </c>
    </row>
    <row r="3671" spans="1:25" ht="16" x14ac:dyDescent="0.2">
      <c r="A3671" s="4" t="s">
        <v>6183</v>
      </c>
      <c r="B3671" s="1" t="s">
        <v>6184</v>
      </c>
      <c r="C3671" s="1">
        <v>376961462</v>
      </c>
      <c r="D3671" s="1" t="s">
        <v>4052</v>
      </c>
      <c r="E3671" s="3">
        <v>44160</v>
      </c>
      <c r="F3671" s="1">
        <v>165</v>
      </c>
      <c r="G3671" s="1" t="s">
        <v>651</v>
      </c>
      <c r="H3671" s="1" t="s">
        <v>1021</v>
      </c>
      <c r="I3671" s="1" t="s">
        <v>33</v>
      </c>
      <c r="J3671" s="1">
        <v>1</v>
      </c>
      <c r="K3671" s="2">
        <v>66</v>
      </c>
      <c r="L3671" s="2">
        <f>IF(ISBLANK(K3671),_xlfn.XLOOKUP(U3671,'[1]AVG PRICE'!E:E,'[1]AVG PRICE'!D:D,""),[1]listings!K3671)</f>
        <v>66</v>
      </c>
      <c r="M3671" s="1">
        <v>4.4000000000000004</v>
      </c>
      <c r="N3671" s="1">
        <v>180</v>
      </c>
      <c r="O3671" s="1">
        <v>4</v>
      </c>
      <c r="P3671" s="2">
        <f t="shared" si="114"/>
        <v>6085.2</v>
      </c>
      <c r="Q3671" s="1">
        <v>4.5</v>
      </c>
      <c r="R3671" s="1">
        <f>IF(ISBLANK(S3671),_xlfn.XLOOKUP(V3671,'[1]AVG REVIEWS'!E:E,'[1]AVG REVIEWS'!D:D,""),[1]listings!S3671)</f>
        <v>0.16</v>
      </c>
      <c r="S3671" s="1">
        <v>0.16</v>
      </c>
      <c r="T3671" s="1">
        <f>IF(ISBLANK(Q3671),_xlfn.XLOOKUP(W3671,'[1]AVG SCORE'!F:F,'[1]AVG SCORE'!E:E,""),[1]listings!Q3671)</f>
        <v>4.5</v>
      </c>
      <c r="U3671" s="1" t="str">
        <f t="shared" si="115"/>
        <v>Aubing-Lochhausen-LangwiedEntire home/apt1</v>
      </c>
      <c r="V3671" s="1" t="str">
        <f>[1]listings!H3671&amp;[1]listings!I3671&amp;[1]listings!G3671</f>
        <v>Entire serviced apartmentEntire home/aptAubing-Lochhausen-Langwied</v>
      </c>
      <c r="W3671" s="1" t="str">
        <f>[1]listings!G3671&amp;[1]listings!H3671&amp;[1]listings!I3671&amp;[1]listings!J3671</f>
        <v>Aubing-Lochhausen-LangwiedEntire serviced apartmentEntire home/apt1</v>
      </c>
      <c r="X3671" s="38">
        <v>48.159069065969099</v>
      </c>
      <c r="Y3671" s="38">
        <v>11.5631891414523</v>
      </c>
    </row>
    <row r="3672" spans="1:25" ht="16" x14ac:dyDescent="0.2">
      <c r="A3672" s="4" t="s">
        <v>6185</v>
      </c>
      <c r="B3672" s="1" t="s">
        <v>6186</v>
      </c>
      <c r="C3672" s="1">
        <v>38871188</v>
      </c>
      <c r="D3672" s="1" t="s">
        <v>6187</v>
      </c>
      <c r="E3672" s="3">
        <v>42203</v>
      </c>
      <c r="F3672" s="1">
        <v>1</v>
      </c>
      <c r="G3672" s="1" t="s">
        <v>102</v>
      </c>
      <c r="H3672" s="1" t="s">
        <v>32</v>
      </c>
      <c r="I3672" s="1" t="s">
        <v>33</v>
      </c>
      <c r="J3672" s="1">
        <v>2</v>
      </c>
      <c r="L3672" s="2">
        <f>IF(ISBLANK(K3672),_xlfn.XLOOKUP(U3672,'[1]AVG PRICE'!E:E,'[1]AVG PRICE'!D:D,""),[1]listings!K3672)</f>
        <v>126.88235294117646</v>
      </c>
      <c r="M3672" s="1">
        <v>3</v>
      </c>
      <c r="N3672" s="1">
        <v>14</v>
      </c>
      <c r="O3672" s="1">
        <v>1</v>
      </c>
      <c r="P3672" s="2">
        <f t="shared" si="114"/>
        <v>1078.5</v>
      </c>
      <c r="Q3672" s="1">
        <v>5</v>
      </c>
      <c r="R3672" s="1">
        <f>IF(ISBLANK(S3672),_xlfn.XLOOKUP(V3672,'[1]AVG REVIEWS'!E:E,'[1]AVG REVIEWS'!D:D,""),[1]listings!S3672)</f>
        <v>0.04</v>
      </c>
      <c r="S3672" s="1">
        <v>0.04</v>
      </c>
      <c r="T3672" s="1">
        <f>IF(ISBLANK(Q3672),_xlfn.XLOOKUP(W3672,'[1]AVG SCORE'!F:F,'[1]AVG SCORE'!E:E,""),[1]listings!Q3672)</f>
        <v>5</v>
      </c>
      <c r="U3672" s="1" t="str">
        <f t="shared" si="115"/>
        <v>ObergiesingEntire home/apt2</v>
      </c>
      <c r="V3672" s="1" t="str">
        <f>[1]listings!H3672&amp;[1]listings!I3672&amp;[1]listings!G3672</f>
        <v>Entire rental unitEntire home/aptObergiesing</v>
      </c>
      <c r="W3672" s="1" t="str">
        <f>[1]listings!G3672&amp;[1]listings!H3672&amp;[1]listings!I3672&amp;[1]listings!J3672</f>
        <v>ObergiesingEntire rental unitEntire home/apt2</v>
      </c>
      <c r="X3672" s="38">
        <v>48.13082</v>
      </c>
      <c r="Y3672" s="38">
        <v>11.536720000000001</v>
      </c>
    </row>
    <row r="3673" spans="1:25" ht="16" x14ac:dyDescent="0.2">
      <c r="A3673" s="4" t="s">
        <v>6188</v>
      </c>
      <c r="B3673" s="1" t="s">
        <v>6189</v>
      </c>
      <c r="C3673" s="1">
        <v>492309136</v>
      </c>
      <c r="D3673" s="1" t="s">
        <v>6190</v>
      </c>
      <c r="E3673" s="3">
        <v>44916</v>
      </c>
      <c r="F3673" s="1">
        <v>1</v>
      </c>
      <c r="G3673" s="1" t="s">
        <v>59</v>
      </c>
      <c r="H3673" s="1" t="s">
        <v>32</v>
      </c>
      <c r="I3673" s="1" t="s">
        <v>33</v>
      </c>
      <c r="J3673" s="1">
        <v>4</v>
      </c>
      <c r="K3673" s="2">
        <v>153</v>
      </c>
      <c r="L3673" s="2">
        <f>IF(ISBLANK(K3673),_xlfn.XLOOKUP(U3673,'[1]AVG PRICE'!E:E,'[1]AVG PRICE'!D:D,""),[1]listings!K3673)</f>
        <v>153</v>
      </c>
      <c r="M3673" s="1">
        <v>1</v>
      </c>
      <c r="N3673" s="1">
        <v>1125</v>
      </c>
      <c r="O3673" s="1">
        <v>29</v>
      </c>
      <c r="P3673" s="2">
        <f t="shared" si="114"/>
        <v>86139</v>
      </c>
      <c r="Q3673" s="1">
        <v>4.76</v>
      </c>
      <c r="R3673" s="1">
        <f>IF(ISBLANK(S3673),_xlfn.XLOOKUP(V3673,'[1]AVG REVIEWS'!E:E,'[1]AVG REVIEWS'!D:D,""),[1]listings!S3673)</f>
        <v>1.08</v>
      </c>
      <c r="S3673" s="1">
        <v>1.08</v>
      </c>
      <c r="T3673" s="1">
        <f>IF(ISBLANK(Q3673),_xlfn.XLOOKUP(W3673,'[1]AVG SCORE'!F:F,'[1]AVG SCORE'!E:E,""),[1]listings!Q3673)</f>
        <v>4.76</v>
      </c>
      <c r="U3673" s="1" t="str">
        <f t="shared" si="115"/>
        <v>Schwanthalerh√∂heEntire home/apt4</v>
      </c>
      <c r="V3673" s="1" t="str">
        <f>[1]listings!H3673&amp;[1]listings!I3673&amp;[1]listings!G3673</f>
        <v>Entire rental unitEntire home/aptSchwanthalerh√∂he</v>
      </c>
      <c r="W3673" s="1" t="str">
        <f>[1]listings!G3673&amp;[1]listings!H3673&amp;[1]listings!I3673&amp;[1]listings!J3673</f>
        <v>Schwanthalerh√∂heEntire rental unitEntire home/apt4</v>
      </c>
      <c r="X3673" s="38">
        <v>48.114560300000001</v>
      </c>
      <c r="Y3673" s="38">
        <v>11.592970599999999</v>
      </c>
    </row>
    <row r="3674" spans="1:25" ht="16" x14ac:dyDescent="0.2">
      <c r="A3674" s="4" t="s">
        <v>6191</v>
      </c>
      <c r="B3674" s="1" t="s">
        <v>6106</v>
      </c>
      <c r="C3674" s="1">
        <v>376961462</v>
      </c>
      <c r="D3674" s="1" t="s">
        <v>4052</v>
      </c>
      <c r="E3674" s="3">
        <v>44160</v>
      </c>
      <c r="F3674" s="1">
        <v>165</v>
      </c>
      <c r="G3674" s="1" t="s">
        <v>651</v>
      </c>
      <c r="H3674" s="1" t="s">
        <v>1021</v>
      </c>
      <c r="I3674" s="1" t="s">
        <v>33</v>
      </c>
      <c r="J3674" s="1">
        <v>1</v>
      </c>
      <c r="K3674" s="2">
        <v>66</v>
      </c>
      <c r="L3674" s="2">
        <f>IF(ISBLANK(K3674),_xlfn.XLOOKUP(U3674,'[1]AVG PRICE'!E:E,'[1]AVG PRICE'!D:D,""),[1]listings!K3674)</f>
        <v>66</v>
      </c>
      <c r="M3674" s="1">
        <v>4.4000000000000004</v>
      </c>
      <c r="N3674" s="1">
        <v>180</v>
      </c>
      <c r="O3674" s="1">
        <v>2</v>
      </c>
      <c r="P3674" s="2">
        <f t="shared" si="114"/>
        <v>6085.2</v>
      </c>
      <c r="Q3674" s="1">
        <v>4</v>
      </c>
      <c r="R3674" s="1">
        <f>IF(ISBLANK(S3674),_xlfn.XLOOKUP(V3674,'[1]AVG REVIEWS'!E:E,'[1]AVG REVIEWS'!D:D,""),[1]listings!S3674)</f>
        <v>0.09</v>
      </c>
      <c r="S3674" s="1">
        <v>0.09</v>
      </c>
      <c r="T3674" s="1">
        <f>IF(ISBLANK(Q3674),_xlfn.XLOOKUP(W3674,'[1]AVG SCORE'!F:F,'[1]AVG SCORE'!E:E,""),[1]listings!Q3674)</f>
        <v>4</v>
      </c>
      <c r="U3674" s="1" t="str">
        <f t="shared" si="115"/>
        <v>Aubing-Lochhausen-LangwiedEntire home/apt1</v>
      </c>
      <c r="V3674" s="1" t="str">
        <f>[1]listings!H3674&amp;[1]listings!I3674&amp;[1]listings!G3674</f>
        <v>Entire serviced apartmentEntire home/aptAubing-Lochhausen-Langwied</v>
      </c>
      <c r="W3674" s="1" t="str">
        <f>[1]listings!G3674&amp;[1]listings!H3674&amp;[1]listings!I3674&amp;[1]listings!J3674</f>
        <v>Aubing-Lochhausen-LangwiedEntire serviced apartmentEntire home/apt1</v>
      </c>
      <c r="X3674" s="38">
        <v>48.11748</v>
      </c>
      <c r="Y3674" s="38">
        <v>11.658910000000001</v>
      </c>
    </row>
    <row r="3675" spans="1:25" ht="16" x14ac:dyDescent="0.2">
      <c r="A3675" s="4" t="s">
        <v>6192</v>
      </c>
      <c r="B3675" s="1" t="s">
        <v>6193</v>
      </c>
      <c r="C3675" s="1">
        <v>376961462</v>
      </c>
      <c r="D3675" s="1" t="s">
        <v>4052</v>
      </c>
      <c r="E3675" s="3">
        <v>44160</v>
      </c>
      <c r="F3675" s="1">
        <v>165</v>
      </c>
      <c r="G3675" s="1" t="s">
        <v>651</v>
      </c>
      <c r="H3675" s="1" t="s">
        <v>1021</v>
      </c>
      <c r="I3675" s="1" t="s">
        <v>33</v>
      </c>
      <c r="J3675" s="1">
        <v>1</v>
      </c>
      <c r="K3675" s="2">
        <v>66</v>
      </c>
      <c r="L3675" s="2">
        <f>IF(ISBLANK(K3675),_xlfn.XLOOKUP(U3675,'[1]AVG PRICE'!E:E,'[1]AVG PRICE'!D:D,""),[1]listings!K3675)</f>
        <v>66</v>
      </c>
      <c r="M3675" s="1">
        <v>4.4000000000000004</v>
      </c>
      <c r="N3675" s="1">
        <v>180</v>
      </c>
      <c r="O3675" s="1">
        <v>3</v>
      </c>
      <c r="P3675" s="2">
        <f t="shared" si="114"/>
        <v>6085.2</v>
      </c>
      <c r="Q3675" s="1">
        <v>4.67</v>
      </c>
      <c r="R3675" s="1">
        <f>IF(ISBLANK(S3675),_xlfn.XLOOKUP(V3675,'[1]AVG REVIEWS'!E:E,'[1]AVG REVIEWS'!D:D,""),[1]listings!S3675)</f>
        <v>0.13</v>
      </c>
      <c r="S3675" s="1">
        <v>0.13</v>
      </c>
      <c r="T3675" s="1">
        <f>IF(ISBLANK(Q3675),_xlfn.XLOOKUP(W3675,'[1]AVG SCORE'!F:F,'[1]AVG SCORE'!E:E,""),[1]listings!Q3675)</f>
        <v>4.67</v>
      </c>
      <c r="U3675" s="1" t="str">
        <f t="shared" si="115"/>
        <v>Aubing-Lochhausen-LangwiedEntire home/apt1</v>
      </c>
      <c r="V3675" s="1" t="str">
        <f>[1]listings!H3675&amp;[1]listings!I3675&amp;[1]listings!G3675</f>
        <v>Entire serviced apartmentEntire home/aptAubing-Lochhausen-Langwied</v>
      </c>
      <c r="W3675" s="1" t="str">
        <f>[1]listings!G3675&amp;[1]listings!H3675&amp;[1]listings!I3675&amp;[1]listings!J3675</f>
        <v>Aubing-Lochhausen-LangwiedEntire serviced apartmentEntire home/apt1</v>
      </c>
      <c r="X3675" s="38">
        <v>48.164468339475803</v>
      </c>
      <c r="Y3675" s="38">
        <v>11.4503517425344</v>
      </c>
    </row>
    <row r="3676" spans="1:25" ht="16" x14ac:dyDescent="0.2">
      <c r="A3676" s="4" t="s">
        <v>6194</v>
      </c>
      <c r="B3676" s="1" t="s">
        <v>6195</v>
      </c>
      <c r="C3676" s="1">
        <v>376961462</v>
      </c>
      <c r="D3676" s="1" t="s">
        <v>4052</v>
      </c>
      <c r="E3676" s="3">
        <v>44160</v>
      </c>
      <c r="F3676" s="1">
        <v>165</v>
      </c>
      <c r="G3676" s="1" t="s">
        <v>651</v>
      </c>
      <c r="H3676" s="1" t="s">
        <v>1021</v>
      </c>
      <c r="I3676" s="1" t="s">
        <v>33</v>
      </c>
      <c r="J3676" s="1">
        <v>1</v>
      </c>
      <c r="K3676" s="2">
        <v>66</v>
      </c>
      <c r="L3676" s="2">
        <f>IF(ISBLANK(K3676),_xlfn.XLOOKUP(U3676,'[1]AVG PRICE'!E:E,'[1]AVG PRICE'!D:D,""),[1]listings!K3676)</f>
        <v>66</v>
      </c>
      <c r="M3676" s="1">
        <v>4.4000000000000004</v>
      </c>
      <c r="N3676" s="1">
        <v>180</v>
      </c>
      <c r="O3676" s="1">
        <v>6</v>
      </c>
      <c r="P3676" s="2">
        <f t="shared" si="114"/>
        <v>6085.2</v>
      </c>
      <c r="Q3676" s="1">
        <v>4.5</v>
      </c>
      <c r="R3676" s="1">
        <f>IF(ISBLANK(S3676),_xlfn.XLOOKUP(V3676,'[1]AVG REVIEWS'!E:E,'[1]AVG REVIEWS'!D:D,""),[1]listings!S3676)</f>
        <v>0.23</v>
      </c>
      <c r="S3676" s="1">
        <v>0.23</v>
      </c>
      <c r="T3676" s="1">
        <f>IF(ISBLANK(Q3676),_xlfn.XLOOKUP(W3676,'[1]AVG SCORE'!F:F,'[1]AVG SCORE'!E:E,""),[1]listings!Q3676)</f>
        <v>4.5</v>
      </c>
      <c r="U3676" s="1" t="str">
        <f t="shared" si="115"/>
        <v>Aubing-Lochhausen-LangwiedEntire home/apt1</v>
      </c>
      <c r="V3676" s="1" t="str">
        <f>[1]listings!H3676&amp;[1]listings!I3676&amp;[1]listings!G3676</f>
        <v>Entire serviced apartmentEntire home/aptAubing-Lochhausen-Langwied</v>
      </c>
      <c r="W3676" s="1" t="str">
        <f>[1]listings!G3676&amp;[1]listings!H3676&amp;[1]listings!I3676&amp;[1]listings!J3676</f>
        <v>Aubing-Lochhausen-LangwiedEntire serviced apartmentEntire home/apt1</v>
      </c>
      <c r="X3676" s="38">
        <v>48.173840149629399</v>
      </c>
      <c r="Y3676" s="38">
        <v>11.574142357596299</v>
      </c>
    </row>
    <row r="3677" spans="1:25" ht="16" x14ac:dyDescent="0.2">
      <c r="A3677" s="4" t="s">
        <v>6196</v>
      </c>
      <c r="B3677" s="1" t="s">
        <v>6197</v>
      </c>
      <c r="C3677" s="1">
        <v>14485003</v>
      </c>
      <c r="D3677" s="1" t="s">
        <v>477</v>
      </c>
      <c r="E3677" s="3">
        <v>41748</v>
      </c>
      <c r="F3677" s="1">
        <v>1</v>
      </c>
      <c r="G3677" s="1" t="s">
        <v>39</v>
      </c>
      <c r="H3677" s="1" t="s">
        <v>51</v>
      </c>
      <c r="I3677" s="1" t="s">
        <v>47</v>
      </c>
      <c r="J3677" s="1">
        <v>2</v>
      </c>
      <c r="L3677" s="2">
        <f>IF(ISBLANK(K3677),_xlfn.XLOOKUP(U3677,'[1]AVG PRICE'!E:E,'[1]AVG PRICE'!D:D,""),[1]listings!K3677)</f>
        <v>113.48</v>
      </c>
      <c r="M3677" s="1">
        <v>2</v>
      </c>
      <c r="N3677" s="1">
        <v>30</v>
      </c>
      <c r="O3677" s="1">
        <v>39</v>
      </c>
      <c r="P3677" s="2">
        <f t="shared" si="114"/>
        <v>1815.68</v>
      </c>
      <c r="Q3677" s="1">
        <v>4.95</v>
      </c>
      <c r="R3677" s="1">
        <f>IF(ISBLANK(S3677),_xlfn.XLOOKUP(V3677,'[1]AVG REVIEWS'!E:E,'[1]AVG REVIEWS'!D:D,""),[1]listings!S3677)</f>
        <v>1.47</v>
      </c>
      <c r="S3677" s="1">
        <v>1.47</v>
      </c>
      <c r="T3677" s="1">
        <f>IF(ISBLANK(Q3677),_xlfn.XLOOKUP(W3677,'[1]AVG SCORE'!F:F,'[1]AVG SCORE'!E:E,""),[1]listings!Q3677)</f>
        <v>4.95</v>
      </c>
      <c r="U3677" s="1" t="str">
        <f t="shared" si="115"/>
        <v>MaxvorstadtPrivate room2</v>
      </c>
      <c r="V3677" s="1" t="str">
        <f>[1]listings!H3677&amp;[1]listings!I3677&amp;[1]listings!G3677</f>
        <v>Private room in rental unitPrivate roomMaxvorstadt</v>
      </c>
      <c r="W3677" s="1" t="str">
        <f>[1]listings!G3677&amp;[1]listings!H3677&amp;[1]listings!I3677&amp;[1]listings!J3677</f>
        <v>MaxvorstadtPrivate room in rental unitPrivate room2</v>
      </c>
      <c r="X3677" s="38">
        <v>48.120992700000002</v>
      </c>
      <c r="Y3677" s="38">
        <v>11.5729539</v>
      </c>
    </row>
    <row r="3678" spans="1:25" ht="16" x14ac:dyDescent="0.2">
      <c r="A3678" s="4" t="s">
        <v>6198</v>
      </c>
      <c r="B3678" s="1" t="s">
        <v>6199</v>
      </c>
      <c r="C3678" s="1">
        <v>376961462</v>
      </c>
      <c r="D3678" s="1" t="s">
        <v>4052</v>
      </c>
      <c r="E3678" s="3">
        <v>44160</v>
      </c>
      <c r="F3678" s="1">
        <v>165</v>
      </c>
      <c r="G3678" s="1" t="s">
        <v>651</v>
      </c>
      <c r="H3678" s="1" t="s">
        <v>32</v>
      </c>
      <c r="I3678" s="1" t="s">
        <v>33</v>
      </c>
      <c r="J3678" s="1">
        <v>2</v>
      </c>
      <c r="K3678" s="2">
        <v>67</v>
      </c>
      <c r="L3678" s="2">
        <f>IF(ISBLANK(K3678),_xlfn.XLOOKUP(U3678,'[1]AVG PRICE'!E:E,'[1]AVG PRICE'!D:D,""),[1]listings!K3678)</f>
        <v>67</v>
      </c>
      <c r="M3678" s="1">
        <v>5.3</v>
      </c>
      <c r="N3678" s="1">
        <v>180</v>
      </c>
      <c r="O3678" s="1">
        <v>12</v>
      </c>
      <c r="P3678" s="2">
        <f t="shared" si="114"/>
        <v>6207.55</v>
      </c>
      <c r="Q3678" s="1">
        <v>4.75</v>
      </c>
      <c r="R3678" s="1">
        <f>IF(ISBLANK(S3678),_xlfn.XLOOKUP(V3678,'[1]AVG REVIEWS'!E:E,'[1]AVG REVIEWS'!D:D,""),[1]listings!S3678)</f>
        <v>0.47</v>
      </c>
      <c r="S3678" s="1">
        <v>0.47</v>
      </c>
      <c r="T3678" s="1">
        <f>IF(ISBLANK(Q3678),_xlfn.XLOOKUP(W3678,'[1]AVG SCORE'!F:F,'[1]AVG SCORE'!E:E,""),[1]listings!Q3678)</f>
        <v>4.75</v>
      </c>
      <c r="U3678" s="1" t="str">
        <f t="shared" si="115"/>
        <v>Aubing-Lochhausen-LangwiedEntire home/apt2</v>
      </c>
      <c r="V3678" s="1" t="str">
        <f>[1]listings!H3678&amp;[1]listings!I3678&amp;[1]listings!G3678</f>
        <v>Entire rental unitEntire home/aptAubing-Lochhausen-Langwied</v>
      </c>
      <c r="W3678" s="1" t="str">
        <f>[1]listings!G3678&amp;[1]listings!H3678&amp;[1]listings!I3678&amp;[1]listings!J3678</f>
        <v>Aubing-Lochhausen-LangwiedEntire rental unitEntire home/apt2</v>
      </c>
      <c r="X3678" s="38">
        <v>48.1690483</v>
      </c>
      <c r="Y3678" s="38">
        <v>11.643254499999999</v>
      </c>
    </row>
    <row r="3679" spans="1:25" ht="16" x14ac:dyDescent="0.2">
      <c r="A3679" s="4" t="s">
        <v>6200</v>
      </c>
      <c r="B3679" s="1" t="s">
        <v>6199</v>
      </c>
      <c r="C3679" s="1">
        <v>376961462</v>
      </c>
      <c r="D3679" s="1" t="s">
        <v>4052</v>
      </c>
      <c r="E3679" s="3">
        <v>44160</v>
      </c>
      <c r="F3679" s="1">
        <v>165</v>
      </c>
      <c r="G3679" s="1" t="s">
        <v>651</v>
      </c>
      <c r="H3679" s="1" t="s">
        <v>32</v>
      </c>
      <c r="I3679" s="1" t="s">
        <v>33</v>
      </c>
      <c r="J3679" s="1">
        <v>2</v>
      </c>
      <c r="K3679" s="2">
        <v>70</v>
      </c>
      <c r="L3679" s="2">
        <f>IF(ISBLANK(K3679),_xlfn.XLOOKUP(U3679,'[1]AVG PRICE'!E:E,'[1]AVG PRICE'!D:D,""),[1]listings!K3679)</f>
        <v>70</v>
      </c>
      <c r="M3679" s="1">
        <v>5.3</v>
      </c>
      <c r="N3679" s="1">
        <v>180</v>
      </c>
      <c r="O3679" s="1">
        <v>3</v>
      </c>
      <c r="P3679" s="2">
        <f t="shared" si="114"/>
        <v>6485.5</v>
      </c>
      <c r="Q3679" s="1">
        <v>4.33</v>
      </c>
      <c r="R3679" s="1">
        <f>IF(ISBLANK(S3679),_xlfn.XLOOKUP(V3679,'[1]AVG REVIEWS'!E:E,'[1]AVG REVIEWS'!D:D,""),[1]listings!S3679)</f>
        <v>0.12</v>
      </c>
      <c r="S3679" s="1">
        <v>0.12</v>
      </c>
      <c r="T3679" s="1">
        <f>IF(ISBLANK(Q3679),_xlfn.XLOOKUP(W3679,'[1]AVG SCORE'!F:F,'[1]AVG SCORE'!E:E,""),[1]listings!Q3679)</f>
        <v>4.33</v>
      </c>
      <c r="U3679" s="1" t="str">
        <f t="shared" si="115"/>
        <v>Aubing-Lochhausen-LangwiedEntire home/apt2</v>
      </c>
      <c r="V3679" s="1" t="str">
        <f>[1]listings!H3679&amp;[1]listings!I3679&amp;[1]listings!G3679</f>
        <v>Entire rental unitEntire home/aptAubing-Lochhausen-Langwied</v>
      </c>
      <c r="W3679" s="1" t="str">
        <f>[1]listings!G3679&amp;[1]listings!H3679&amp;[1]listings!I3679&amp;[1]listings!J3679</f>
        <v>Aubing-Lochhausen-LangwiedEntire rental unitEntire home/apt2</v>
      </c>
      <c r="X3679" s="38">
        <v>48.150691920456403</v>
      </c>
      <c r="Y3679" s="38">
        <v>11.557878131843999</v>
      </c>
    </row>
    <row r="3680" spans="1:25" ht="16" x14ac:dyDescent="0.2">
      <c r="A3680" s="4" t="s">
        <v>6201</v>
      </c>
      <c r="B3680" s="1" t="s">
        <v>6202</v>
      </c>
      <c r="C3680" s="1">
        <v>492722581</v>
      </c>
      <c r="D3680" s="1" t="s">
        <v>6203</v>
      </c>
      <c r="E3680" s="3">
        <v>44920</v>
      </c>
      <c r="F3680" s="1">
        <v>1</v>
      </c>
      <c r="G3680" s="1" t="s">
        <v>113</v>
      </c>
      <c r="H3680" s="1" t="s">
        <v>32</v>
      </c>
      <c r="I3680" s="1" t="s">
        <v>33</v>
      </c>
      <c r="J3680" s="1">
        <v>2</v>
      </c>
      <c r="K3680" s="2">
        <v>250</v>
      </c>
      <c r="L3680" s="2">
        <f>IF(ISBLANK(K3680),_xlfn.XLOOKUP(U3680,'[1]AVG PRICE'!E:E,'[1]AVG PRICE'!D:D,""),[1]listings!K3680)</f>
        <v>250</v>
      </c>
      <c r="M3680" s="1">
        <v>1</v>
      </c>
      <c r="N3680" s="1">
        <v>31</v>
      </c>
      <c r="O3680" s="1">
        <v>14</v>
      </c>
      <c r="P3680" s="2">
        <f t="shared" si="114"/>
        <v>4000</v>
      </c>
      <c r="Q3680" s="1">
        <v>4.71</v>
      </c>
      <c r="R3680" s="1">
        <f>IF(ISBLANK(S3680),_xlfn.XLOOKUP(V3680,'[1]AVG REVIEWS'!E:E,'[1]AVG REVIEWS'!D:D,""),[1]listings!S3680)</f>
        <v>0.56000000000000005</v>
      </c>
      <c r="S3680" s="1">
        <v>0.56000000000000005</v>
      </c>
      <c r="T3680" s="1">
        <f>IF(ISBLANK(Q3680),_xlfn.XLOOKUP(W3680,'[1]AVG SCORE'!F:F,'[1]AVG SCORE'!E:E,""),[1]listings!Q3680)</f>
        <v>4.71</v>
      </c>
      <c r="U3680" s="1" t="str">
        <f t="shared" si="115"/>
        <v>Tudering-RiemEntire home/apt2</v>
      </c>
      <c r="V3680" s="1" t="str">
        <f>[1]listings!H3680&amp;[1]listings!I3680&amp;[1]listings!G3680</f>
        <v>Entire rental unitEntire home/aptTudering-Riem</v>
      </c>
      <c r="W3680" s="1" t="str">
        <f>[1]listings!G3680&amp;[1]listings!H3680&amp;[1]listings!I3680&amp;[1]listings!J3680</f>
        <v>Tudering-RiemEntire rental unitEntire home/apt2</v>
      </c>
      <c r="X3680" s="38">
        <v>48.107750000000003</v>
      </c>
      <c r="Y3680" s="38">
        <v>11.5832</v>
      </c>
    </row>
    <row r="3681" spans="1:25" ht="16" x14ac:dyDescent="0.2">
      <c r="A3681" s="4" t="s">
        <v>6204</v>
      </c>
      <c r="B3681" s="1" t="s">
        <v>6205</v>
      </c>
      <c r="C3681" s="1">
        <v>33533958</v>
      </c>
      <c r="D3681" s="1" t="s">
        <v>6206</v>
      </c>
      <c r="E3681" s="3">
        <v>42140</v>
      </c>
      <c r="F3681" s="1">
        <v>1</v>
      </c>
      <c r="G3681" s="1" t="s">
        <v>42</v>
      </c>
      <c r="H3681" s="1" t="s">
        <v>32</v>
      </c>
      <c r="I3681" s="1" t="s">
        <v>33</v>
      </c>
      <c r="J3681" s="1">
        <v>5</v>
      </c>
      <c r="K3681" s="2">
        <v>85</v>
      </c>
      <c r="L3681" s="2">
        <f>IF(ISBLANK(K3681),_xlfn.XLOOKUP(U3681,'[1]AVG PRICE'!E:E,'[1]AVG PRICE'!D:D,""),[1]listings!K3681)</f>
        <v>85</v>
      </c>
      <c r="M3681" s="1">
        <v>4</v>
      </c>
      <c r="N3681" s="1">
        <v>35</v>
      </c>
      <c r="O3681" s="1">
        <v>8</v>
      </c>
      <c r="P3681" s="2">
        <f t="shared" si="114"/>
        <v>1657.5</v>
      </c>
      <c r="Q3681" s="1">
        <v>4.88</v>
      </c>
      <c r="R3681" s="1">
        <f>IF(ISBLANK(S3681),_xlfn.XLOOKUP(V3681,'[1]AVG REVIEWS'!E:E,'[1]AVG REVIEWS'!D:D,""),[1]listings!S3681)</f>
        <v>0.31</v>
      </c>
      <c r="S3681" s="1">
        <v>0.31</v>
      </c>
      <c r="T3681" s="1">
        <f>IF(ISBLANK(Q3681),_xlfn.XLOOKUP(W3681,'[1]AVG SCORE'!F:F,'[1]AVG SCORE'!E:E,""),[1]listings!Q3681)</f>
        <v>4.88</v>
      </c>
      <c r="U3681" s="1" t="str">
        <f t="shared" si="115"/>
        <v>Pasing-ObermenzingEntire home/apt5</v>
      </c>
      <c r="V3681" s="1" t="str">
        <f>[1]listings!H3681&amp;[1]listings!I3681&amp;[1]listings!G3681</f>
        <v>Entire rental unitEntire home/aptPasing-Obermenzing</v>
      </c>
      <c r="W3681" s="1" t="str">
        <f>[1]listings!G3681&amp;[1]listings!H3681&amp;[1]listings!I3681&amp;[1]listings!J3681</f>
        <v>Pasing-ObermenzingEntire rental unitEntire home/apt5</v>
      </c>
      <c r="X3681" s="38">
        <v>48.136989999999997</v>
      </c>
      <c r="Y3681" s="38">
        <v>11.616400000000001</v>
      </c>
    </row>
    <row r="3682" spans="1:25" ht="16" x14ac:dyDescent="0.2">
      <c r="A3682" s="4" t="s">
        <v>6207</v>
      </c>
      <c r="B3682" s="1" t="s">
        <v>6208</v>
      </c>
      <c r="C3682" s="1">
        <v>9785263</v>
      </c>
      <c r="D3682" s="1" t="s">
        <v>6209</v>
      </c>
      <c r="E3682" s="3">
        <v>41581</v>
      </c>
      <c r="F3682" s="1">
        <v>1</v>
      </c>
      <c r="G3682" s="1" t="s">
        <v>66</v>
      </c>
      <c r="H3682" s="1" t="s">
        <v>32</v>
      </c>
      <c r="I3682" s="1" t="s">
        <v>33</v>
      </c>
      <c r="J3682" s="1">
        <v>2</v>
      </c>
      <c r="K3682" s="2">
        <v>300</v>
      </c>
      <c r="L3682" s="2">
        <f>IF(ISBLANK(K3682),_xlfn.XLOOKUP(U3682,'[1]AVG PRICE'!E:E,'[1]AVG PRICE'!D:D,""),[1]listings!K3682)</f>
        <v>300</v>
      </c>
      <c r="M3682" s="1">
        <v>5</v>
      </c>
      <c r="N3682" s="1">
        <v>20</v>
      </c>
      <c r="O3682" s="1">
        <v>8</v>
      </c>
      <c r="P3682" s="2">
        <f t="shared" si="114"/>
        <v>3750</v>
      </c>
      <c r="Q3682" s="1">
        <v>4.88</v>
      </c>
      <c r="R3682" s="1">
        <f>IF(ISBLANK(S3682),_xlfn.XLOOKUP(V3682,'[1]AVG REVIEWS'!E:E,'[1]AVG REVIEWS'!D:D,""),[1]listings!S3682)</f>
        <v>0.34</v>
      </c>
      <c r="S3682" s="1">
        <v>0.34</v>
      </c>
      <c r="T3682" s="1">
        <f>IF(ISBLANK(Q3682),_xlfn.XLOOKUP(W3682,'[1]AVG SCORE'!F:F,'[1]AVG SCORE'!E:E,""),[1]listings!Q3682)</f>
        <v>4.88</v>
      </c>
      <c r="U3682" s="1" t="str">
        <f t="shared" si="115"/>
        <v>Au-HaidhausenEntire home/apt2</v>
      </c>
      <c r="V3682" s="1" t="str">
        <f>[1]listings!H3682&amp;[1]listings!I3682&amp;[1]listings!G3682</f>
        <v>Entire rental unitEntire home/aptAu-Haidhausen</v>
      </c>
      <c r="W3682" s="1" t="str">
        <f>[1]listings!G3682&amp;[1]listings!H3682&amp;[1]listings!I3682&amp;[1]listings!J3682</f>
        <v>Au-HaidhausenEntire rental unitEntire home/apt2</v>
      </c>
      <c r="X3682" s="38">
        <v>48.117479752776298</v>
      </c>
      <c r="Y3682" s="38">
        <v>11.6495625901949</v>
      </c>
    </row>
    <row r="3683" spans="1:25" ht="16" x14ac:dyDescent="0.2">
      <c r="A3683" s="4" t="s">
        <v>6210</v>
      </c>
      <c r="B3683" s="1" t="s">
        <v>6211</v>
      </c>
      <c r="C3683" s="1">
        <v>390024556</v>
      </c>
      <c r="D3683" s="1" t="s">
        <v>6212</v>
      </c>
      <c r="E3683" s="3">
        <v>44252</v>
      </c>
      <c r="F3683" s="1">
        <v>1</v>
      </c>
      <c r="G3683" s="1" t="s">
        <v>66</v>
      </c>
      <c r="H3683" s="1" t="s">
        <v>32</v>
      </c>
      <c r="I3683" s="1" t="s">
        <v>33</v>
      </c>
      <c r="J3683" s="1">
        <v>2</v>
      </c>
      <c r="K3683" s="2">
        <v>79</v>
      </c>
      <c r="L3683" s="2">
        <f>IF(ISBLANK(K3683),_xlfn.XLOOKUP(U3683,'[1]AVG PRICE'!E:E,'[1]AVG PRICE'!D:D,""),[1]listings!K3683)</f>
        <v>79</v>
      </c>
      <c r="M3683" s="1">
        <v>1</v>
      </c>
      <c r="N3683" s="1">
        <v>12</v>
      </c>
      <c r="O3683" s="1">
        <v>21</v>
      </c>
      <c r="P3683" s="2">
        <f t="shared" si="114"/>
        <v>513.5</v>
      </c>
      <c r="Q3683" s="1">
        <v>5</v>
      </c>
      <c r="R3683" s="1">
        <f>IF(ISBLANK(S3683),_xlfn.XLOOKUP(V3683,'[1]AVG REVIEWS'!E:E,'[1]AVG REVIEWS'!D:D,""),[1]listings!S3683)</f>
        <v>0.97</v>
      </c>
      <c r="S3683" s="1">
        <v>0.97</v>
      </c>
      <c r="T3683" s="1">
        <f>IF(ISBLANK(Q3683),_xlfn.XLOOKUP(W3683,'[1]AVG SCORE'!F:F,'[1]AVG SCORE'!E:E,""),[1]listings!Q3683)</f>
        <v>5</v>
      </c>
      <c r="U3683" s="1" t="str">
        <f t="shared" si="115"/>
        <v>Au-HaidhausenEntire home/apt2</v>
      </c>
      <c r="V3683" s="1" t="str">
        <f>[1]listings!H3683&amp;[1]listings!I3683&amp;[1]listings!G3683</f>
        <v>Entire rental unitEntire home/aptAu-Haidhausen</v>
      </c>
      <c r="W3683" s="1" t="str">
        <f>[1]listings!G3683&amp;[1]listings!H3683&amp;[1]listings!I3683&amp;[1]listings!J3683</f>
        <v>Au-HaidhausenEntire rental unitEntire home/apt2</v>
      </c>
      <c r="X3683" s="38">
        <v>48.129700598918497</v>
      </c>
      <c r="Y3683" s="38">
        <v>11.5989917365859</v>
      </c>
    </row>
    <row r="3684" spans="1:25" ht="16" x14ac:dyDescent="0.2">
      <c r="A3684" s="4" t="s">
        <v>6213</v>
      </c>
      <c r="B3684" s="1" t="s">
        <v>6214</v>
      </c>
      <c r="C3684" s="1">
        <v>170614074</v>
      </c>
      <c r="D3684" s="1" t="s">
        <v>4279</v>
      </c>
      <c r="E3684" s="3">
        <v>43129</v>
      </c>
      <c r="F3684" s="1">
        <v>1</v>
      </c>
      <c r="G3684" s="1" t="s">
        <v>42</v>
      </c>
      <c r="H3684" s="1" t="s">
        <v>32</v>
      </c>
      <c r="I3684" s="1" t="s">
        <v>33</v>
      </c>
      <c r="J3684" s="1">
        <v>2</v>
      </c>
      <c r="K3684" s="2">
        <v>200</v>
      </c>
      <c r="L3684" s="2">
        <f>IF(ISBLANK(K3684),_xlfn.XLOOKUP(U3684,'[1]AVG PRICE'!E:E,'[1]AVG PRICE'!D:D,""),[1]listings!K3684)</f>
        <v>200</v>
      </c>
      <c r="M3684" s="1">
        <v>1</v>
      </c>
      <c r="N3684" s="1">
        <v>20</v>
      </c>
      <c r="O3684" s="1">
        <v>1</v>
      </c>
      <c r="P3684" s="2">
        <f t="shared" si="114"/>
        <v>2100</v>
      </c>
      <c r="Q3684" s="1">
        <v>5</v>
      </c>
      <c r="R3684" s="1">
        <f>IF(ISBLANK(S3684),_xlfn.XLOOKUP(V3684,'[1]AVG REVIEWS'!E:E,'[1]AVG REVIEWS'!D:D,""),[1]listings!S3684)</f>
        <v>0.11</v>
      </c>
      <c r="S3684" s="1">
        <v>0.11</v>
      </c>
      <c r="T3684" s="1">
        <f>IF(ISBLANK(Q3684),_xlfn.XLOOKUP(W3684,'[1]AVG SCORE'!F:F,'[1]AVG SCORE'!E:E,""),[1]listings!Q3684)</f>
        <v>5</v>
      </c>
      <c r="U3684" s="1" t="str">
        <f t="shared" si="115"/>
        <v>Pasing-ObermenzingEntire home/apt2</v>
      </c>
      <c r="V3684" s="1" t="str">
        <f>[1]listings!H3684&amp;[1]listings!I3684&amp;[1]listings!G3684</f>
        <v>Entire rental unitEntire home/aptPasing-Obermenzing</v>
      </c>
      <c r="W3684" s="1" t="str">
        <f>[1]listings!G3684&amp;[1]listings!H3684&amp;[1]listings!I3684&amp;[1]listings!J3684</f>
        <v>Pasing-ObermenzingEntire rental unitEntire home/apt2</v>
      </c>
      <c r="X3684" s="38">
        <v>48.178666399999997</v>
      </c>
      <c r="Y3684" s="38">
        <v>11.5330443</v>
      </c>
    </row>
    <row r="3685" spans="1:25" ht="16" x14ac:dyDescent="0.2">
      <c r="A3685" s="4" t="s">
        <v>6215</v>
      </c>
      <c r="B3685" s="1" t="s">
        <v>6216</v>
      </c>
      <c r="C3685" s="1">
        <v>11369380</v>
      </c>
      <c r="D3685" s="1" t="s">
        <v>317</v>
      </c>
      <c r="E3685" s="3">
        <v>41655</v>
      </c>
      <c r="F3685" s="1">
        <v>1</v>
      </c>
      <c r="G3685" s="1" t="s">
        <v>56</v>
      </c>
      <c r="H3685" s="1" t="s">
        <v>51</v>
      </c>
      <c r="I3685" s="1" t="s">
        <v>47</v>
      </c>
      <c r="J3685" s="1">
        <v>2</v>
      </c>
      <c r="K3685" s="2">
        <v>55</v>
      </c>
      <c r="L3685" s="2">
        <f>IF(ISBLANK(K3685),_xlfn.XLOOKUP(U3685,'[1]AVG PRICE'!E:E,'[1]AVG PRICE'!D:D,""),[1]listings!K3685)</f>
        <v>55</v>
      </c>
      <c r="M3685" s="1">
        <v>2</v>
      </c>
      <c r="N3685" s="1">
        <v>10</v>
      </c>
      <c r="O3685" s="1">
        <v>85</v>
      </c>
      <c r="P3685" s="2">
        <f t="shared" si="114"/>
        <v>330</v>
      </c>
      <c r="Q3685" s="1">
        <v>4.9400000000000004</v>
      </c>
      <c r="R3685" s="1">
        <f>IF(ISBLANK(S3685),_xlfn.XLOOKUP(V3685,'[1]AVG REVIEWS'!E:E,'[1]AVG REVIEWS'!D:D,""),[1]listings!S3685)</f>
        <v>3.2</v>
      </c>
      <c r="S3685" s="1">
        <v>3.2</v>
      </c>
      <c r="T3685" s="1">
        <f>IF(ISBLANK(Q3685),_xlfn.XLOOKUP(W3685,'[1]AVG SCORE'!F:F,'[1]AVG SCORE'!E:E,""),[1]listings!Q3685)</f>
        <v>4.9400000000000004</v>
      </c>
      <c r="U3685" s="1" t="str">
        <f t="shared" si="115"/>
        <v>Neuhausen-NymphenburgPrivate room2</v>
      </c>
      <c r="V3685" s="1" t="str">
        <f>[1]listings!H3685&amp;[1]listings!I3685&amp;[1]listings!G3685</f>
        <v>Private room in rental unitPrivate roomNeuhausen-Nymphenburg</v>
      </c>
      <c r="W3685" s="1" t="str">
        <f>[1]listings!G3685&amp;[1]listings!H3685&amp;[1]listings!I3685&amp;[1]listings!J3685</f>
        <v>Neuhausen-NymphenburgPrivate room in rental unitPrivate room2</v>
      </c>
      <c r="X3685" s="38">
        <v>48.131124400035901</v>
      </c>
      <c r="Y3685" s="38">
        <v>11.5750409693115</v>
      </c>
    </row>
    <row r="3686" spans="1:25" ht="16" x14ac:dyDescent="0.2">
      <c r="A3686" s="4" t="s">
        <v>6217</v>
      </c>
      <c r="B3686" s="1" t="s">
        <v>6218</v>
      </c>
      <c r="C3686" s="1">
        <v>17378412</v>
      </c>
      <c r="D3686" s="1" t="s">
        <v>4279</v>
      </c>
      <c r="E3686" s="3">
        <v>41818</v>
      </c>
      <c r="F3686" s="1">
        <v>1</v>
      </c>
      <c r="G3686" s="1" t="s">
        <v>145</v>
      </c>
      <c r="H3686" s="1" t="s">
        <v>32</v>
      </c>
      <c r="I3686" s="1" t="s">
        <v>33</v>
      </c>
      <c r="J3686" s="1">
        <v>4</v>
      </c>
      <c r="L3686" s="2">
        <f>IF(ISBLANK(K3686),_xlfn.XLOOKUP(U3686,'[1]AVG PRICE'!E:E,'[1]AVG PRICE'!D:D,""),[1]listings!K3686)</f>
        <v>1978.5</v>
      </c>
      <c r="M3686" s="1">
        <v>2</v>
      </c>
      <c r="N3686" s="1">
        <v>1125</v>
      </c>
      <c r="O3686" s="1">
        <v>2</v>
      </c>
      <c r="P3686" s="2">
        <f t="shared" si="114"/>
        <v>1114884.75</v>
      </c>
      <c r="Q3686" s="1">
        <v>5</v>
      </c>
      <c r="R3686" s="1">
        <f>IF(ISBLANK(S3686),_xlfn.XLOOKUP(V3686,'[1]AVG REVIEWS'!E:E,'[1]AVG REVIEWS'!D:D,""),[1]listings!S3686)</f>
        <v>0.08</v>
      </c>
      <c r="S3686" s="1">
        <v>0.08</v>
      </c>
      <c r="T3686" s="1">
        <f>IF(ISBLANK(Q3686),_xlfn.XLOOKUP(W3686,'[1]AVG SCORE'!F:F,'[1]AVG SCORE'!E:E,""),[1]listings!Q3686)</f>
        <v>5</v>
      </c>
      <c r="U3686" s="1" t="str">
        <f t="shared" si="115"/>
        <v>Feldmoching-HasenberglEntire home/apt4</v>
      </c>
      <c r="V3686" s="1" t="str">
        <f>[1]listings!H3686&amp;[1]listings!I3686&amp;[1]listings!G3686</f>
        <v>Entire rental unitEntire home/aptFeldmoching-Hasenbergl</v>
      </c>
      <c r="W3686" s="1" t="str">
        <f>[1]listings!G3686&amp;[1]listings!H3686&amp;[1]listings!I3686&amp;[1]listings!J3686</f>
        <v>Feldmoching-HasenberglEntire rental unitEntire home/apt4</v>
      </c>
      <c r="X3686" s="38">
        <v>48.139460900000003</v>
      </c>
      <c r="Y3686" s="38">
        <v>11.409208899999999</v>
      </c>
    </row>
    <row r="3687" spans="1:25" ht="16" x14ac:dyDescent="0.2">
      <c r="A3687" s="4" t="s">
        <v>6219</v>
      </c>
      <c r="B3687" s="1" t="s">
        <v>6220</v>
      </c>
      <c r="C3687" s="1">
        <v>241837020</v>
      </c>
      <c r="D3687" s="1" t="s">
        <v>6221</v>
      </c>
      <c r="E3687" s="3">
        <v>43504</v>
      </c>
      <c r="F3687" s="1">
        <v>2</v>
      </c>
      <c r="G3687" s="1" t="s">
        <v>145</v>
      </c>
      <c r="H3687" s="1" t="s">
        <v>166</v>
      </c>
      <c r="I3687" s="1" t="s">
        <v>47</v>
      </c>
      <c r="J3687" s="1">
        <v>3</v>
      </c>
      <c r="K3687" s="2">
        <v>102</v>
      </c>
      <c r="L3687" s="2">
        <f>IF(ISBLANK(K3687),_xlfn.XLOOKUP(U3687,'[1]AVG PRICE'!E:E,'[1]AVG PRICE'!D:D,""),[1]listings!K3687)</f>
        <v>102</v>
      </c>
      <c r="M3687" s="1">
        <v>5</v>
      </c>
      <c r="N3687" s="1">
        <v>365</v>
      </c>
      <c r="O3687" s="1">
        <v>3</v>
      </c>
      <c r="P3687" s="2">
        <f t="shared" si="114"/>
        <v>18870</v>
      </c>
      <c r="Q3687" s="1">
        <v>5</v>
      </c>
      <c r="R3687" s="1">
        <f>IF(ISBLANK(S3687),_xlfn.XLOOKUP(V3687,'[1]AVG REVIEWS'!E:E,'[1]AVG REVIEWS'!D:D,""),[1]listings!S3687)</f>
        <v>0.14000000000000001</v>
      </c>
      <c r="S3687" s="1">
        <v>0.14000000000000001</v>
      </c>
      <c r="T3687" s="1">
        <f>IF(ISBLANK(Q3687),_xlfn.XLOOKUP(W3687,'[1]AVG SCORE'!F:F,'[1]AVG SCORE'!E:E,""),[1]listings!Q3687)</f>
        <v>5</v>
      </c>
      <c r="U3687" s="1" t="str">
        <f t="shared" si="115"/>
        <v>Feldmoching-HasenberglPrivate room3</v>
      </c>
      <c r="V3687" s="1" t="str">
        <f>[1]listings!H3687&amp;[1]listings!I3687&amp;[1]listings!G3687</f>
        <v>Private room in townhousePrivate roomFeldmoching-Hasenbergl</v>
      </c>
      <c r="W3687" s="1" t="str">
        <f>[1]listings!G3687&amp;[1]listings!H3687&amp;[1]listings!I3687&amp;[1]listings!J3687</f>
        <v>Feldmoching-HasenberglPrivate room in townhousePrivate room3</v>
      </c>
      <c r="X3687" s="38">
        <v>48.139460900000003</v>
      </c>
      <c r="Y3687" s="38">
        <v>11.409208899999999</v>
      </c>
    </row>
    <row r="3688" spans="1:25" ht="16" x14ac:dyDescent="0.2">
      <c r="A3688" s="4" t="s">
        <v>6222</v>
      </c>
      <c r="B3688" s="1" t="s">
        <v>6223</v>
      </c>
      <c r="C3688" s="1">
        <v>232568178</v>
      </c>
      <c r="D3688" s="1" t="s">
        <v>1118</v>
      </c>
      <c r="E3688" s="3">
        <v>43460</v>
      </c>
      <c r="F3688" s="1">
        <v>1</v>
      </c>
      <c r="G3688" s="1" t="s">
        <v>63</v>
      </c>
      <c r="H3688" s="1" t="s">
        <v>32</v>
      </c>
      <c r="I3688" s="1" t="s">
        <v>33</v>
      </c>
      <c r="J3688" s="1">
        <v>1</v>
      </c>
      <c r="L3688" s="2">
        <f>IF(ISBLANK(K3688),_xlfn.XLOOKUP(U3688,'[1]AVG PRICE'!E:E,'[1]AVG PRICE'!D:D,""),[1]listings!K3688)</f>
        <v>78.333333333333329</v>
      </c>
      <c r="M3688" s="1">
        <v>30</v>
      </c>
      <c r="N3688" s="1">
        <v>60</v>
      </c>
      <c r="O3688" s="1">
        <v>1</v>
      </c>
      <c r="P3688" s="2">
        <f t="shared" si="114"/>
        <v>3525</v>
      </c>
      <c r="Q3688" s="1">
        <v>5</v>
      </c>
      <c r="R3688" s="1">
        <f>IF(ISBLANK(S3688),_xlfn.XLOOKUP(V3688,'[1]AVG REVIEWS'!E:E,'[1]AVG REVIEWS'!D:D,""),[1]listings!S3688)</f>
        <v>0.04</v>
      </c>
      <c r="S3688" s="1">
        <v>0.04</v>
      </c>
      <c r="T3688" s="1">
        <f>IF(ISBLANK(Q3688),_xlfn.XLOOKUP(W3688,'[1]AVG SCORE'!F:F,'[1]AVG SCORE'!E:E,""),[1]listings!Q3688)</f>
        <v>5</v>
      </c>
      <c r="U3688" s="1" t="str">
        <f t="shared" si="115"/>
        <v>BogenhausenEntire home/apt1</v>
      </c>
      <c r="V3688" s="1" t="str">
        <f>[1]listings!H3688&amp;[1]listings!I3688&amp;[1]listings!G3688</f>
        <v>Entire rental unitEntire home/aptBogenhausen</v>
      </c>
      <c r="W3688" s="1" t="str">
        <f>[1]listings!G3688&amp;[1]listings!H3688&amp;[1]listings!I3688&amp;[1]listings!J3688</f>
        <v>BogenhausenEntire rental unitEntire home/apt1</v>
      </c>
      <c r="X3688" s="38">
        <v>48.139460900000003</v>
      </c>
      <c r="Y3688" s="38">
        <v>11.409208899999999</v>
      </c>
    </row>
    <row r="3689" spans="1:25" ht="16" x14ac:dyDescent="0.2">
      <c r="A3689" s="4" t="s">
        <v>6224</v>
      </c>
      <c r="B3689" s="1" t="s">
        <v>6225</v>
      </c>
      <c r="C3689" s="1">
        <v>12287586</v>
      </c>
      <c r="D3689" s="1" t="s">
        <v>631</v>
      </c>
      <c r="E3689" s="3">
        <v>41686</v>
      </c>
      <c r="F3689" s="1">
        <v>1</v>
      </c>
      <c r="G3689" s="1" t="s">
        <v>50</v>
      </c>
      <c r="H3689" s="1" t="s">
        <v>51</v>
      </c>
      <c r="I3689" s="1" t="s">
        <v>47</v>
      </c>
      <c r="J3689" s="1">
        <v>1</v>
      </c>
      <c r="L3689" s="2">
        <f>IF(ISBLANK(K3689),_xlfn.XLOOKUP(U3689,'[1]AVG PRICE'!E:E,'[1]AVG PRICE'!D:D,""),[1]listings!K3689)</f>
        <v>57.090909090909093</v>
      </c>
      <c r="M3689" s="1">
        <v>1</v>
      </c>
      <c r="N3689" s="1">
        <v>5</v>
      </c>
      <c r="O3689" s="1">
        <v>5</v>
      </c>
      <c r="P3689" s="2">
        <f t="shared" si="114"/>
        <v>171.27272727272728</v>
      </c>
      <c r="Q3689" s="1">
        <v>4.8</v>
      </c>
      <c r="R3689" s="1">
        <f>IF(ISBLANK(S3689),_xlfn.XLOOKUP(V3689,'[1]AVG REVIEWS'!E:E,'[1]AVG REVIEWS'!D:D,""),[1]listings!S3689)</f>
        <v>0.19</v>
      </c>
      <c r="S3689" s="1">
        <v>0.19</v>
      </c>
      <c r="T3689" s="1">
        <f>IF(ISBLANK(Q3689),_xlfn.XLOOKUP(W3689,'[1]AVG SCORE'!F:F,'[1]AVG SCORE'!E:E,""),[1]listings!Q3689)</f>
        <v>4.8</v>
      </c>
      <c r="U3689" s="1" t="str">
        <f t="shared" si="115"/>
        <v>Schwabing-WestPrivate room1</v>
      </c>
      <c r="V3689" s="1" t="str">
        <f>[1]listings!H3689&amp;[1]listings!I3689&amp;[1]listings!G3689</f>
        <v>Private room in rental unitPrivate roomSchwabing-West</v>
      </c>
      <c r="W3689" s="1" t="str">
        <f>[1]listings!G3689&amp;[1]listings!H3689&amp;[1]listings!I3689&amp;[1]listings!J3689</f>
        <v>Schwabing-WestPrivate room in rental unitPrivate room1</v>
      </c>
      <c r="X3689" s="38">
        <v>48.1803505638959</v>
      </c>
      <c r="Y3689" s="38">
        <v>11.551821205947199</v>
      </c>
    </row>
    <row r="3690" spans="1:25" ht="16" x14ac:dyDescent="0.2">
      <c r="A3690" s="4" t="s">
        <v>6226</v>
      </c>
      <c r="B3690" s="1" t="s">
        <v>6227</v>
      </c>
      <c r="C3690" s="1">
        <v>186066779</v>
      </c>
      <c r="D3690" s="1" t="s">
        <v>6228</v>
      </c>
      <c r="E3690" s="3">
        <v>43214</v>
      </c>
      <c r="F3690" s="1">
        <v>1</v>
      </c>
      <c r="G3690" s="1" t="s">
        <v>74</v>
      </c>
      <c r="H3690" s="1" t="s">
        <v>32</v>
      </c>
      <c r="I3690" s="1" t="s">
        <v>33</v>
      </c>
      <c r="J3690" s="1">
        <v>9</v>
      </c>
      <c r="K3690" s="2">
        <v>301</v>
      </c>
      <c r="L3690" s="2">
        <f>IF(ISBLANK(K3690),_xlfn.XLOOKUP(U3690,'[1]AVG PRICE'!E:E,'[1]AVG PRICE'!D:D,""),[1]listings!K3690)</f>
        <v>301</v>
      </c>
      <c r="M3690" s="1">
        <v>2</v>
      </c>
      <c r="N3690" s="1">
        <v>1125</v>
      </c>
      <c r="O3690" s="1">
        <v>17</v>
      </c>
      <c r="P3690" s="2">
        <f t="shared" si="114"/>
        <v>169613.5</v>
      </c>
      <c r="Q3690" s="1">
        <v>4.82</v>
      </c>
      <c r="R3690" s="1">
        <f>IF(ISBLANK(S3690),_xlfn.XLOOKUP(V3690,'[1]AVG REVIEWS'!E:E,'[1]AVG REVIEWS'!D:D,""),[1]listings!S3690)</f>
        <v>1.3</v>
      </c>
      <c r="S3690" s="1">
        <v>1.3</v>
      </c>
      <c r="T3690" s="1">
        <f>IF(ISBLANK(Q3690),_xlfn.XLOOKUP(W3690,'[1]AVG SCORE'!F:F,'[1]AVG SCORE'!E:E,""),[1]listings!Q3690)</f>
        <v>4.82</v>
      </c>
      <c r="U3690" s="1" t="str">
        <f t="shared" si="115"/>
        <v>SendlingEntire home/apt9</v>
      </c>
      <c r="V3690" s="1" t="str">
        <f>[1]listings!H3690&amp;[1]listings!I3690&amp;[1]listings!G3690</f>
        <v>Entire rental unitEntire home/aptSendling</v>
      </c>
      <c r="W3690" s="1" t="str">
        <f>[1]listings!G3690&amp;[1]listings!H3690&amp;[1]listings!I3690&amp;[1]listings!J3690</f>
        <v>SendlingEntire rental unitEntire home/apt9</v>
      </c>
      <c r="X3690" s="38">
        <v>48.154517178768899</v>
      </c>
      <c r="Y3690" s="38">
        <v>11.5512202792856</v>
      </c>
    </row>
    <row r="3691" spans="1:25" ht="16" x14ac:dyDescent="0.2">
      <c r="A3691" s="4" t="s">
        <v>6229</v>
      </c>
      <c r="B3691" s="1" t="s">
        <v>6230</v>
      </c>
      <c r="C3691" s="1">
        <v>376961462</v>
      </c>
      <c r="D3691" s="1" t="s">
        <v>4052</v>
      </c>
      <c r="E3691" s="3">
        <v>44160</v>
      </c>
      <c r="F3691" s="1">
        <v>165</v>
      </c>
      <c r="G3691" s="1" t="s">
        <v>651</v>
      </c>
      <c r="H3691" s="1" t="s">
        <v>1021</v>
      </c>
      <c r="I3691" s="1" t="s">
        <v>33</v>
      </c>
      <c r="J3691" s="1">
        <v>1</v>
      </c>
      <c r="K3691" s="2">
        <v>66</v>
      </c>
      <c r="L3691" s="2">
        <f>IF(ISBLANK(K3691),_xlfn.XLOOKUP(U3691,'[1]AVG PRICE'!E:E,'[1]AVG PRICE'!D:D,""),[1]listings!K3691)</f>
        <v>66</v>
      </c>
      <c r="M3691" s="1">
        <v>4.4000000000000004</v>
      </c>
      <c r="N3691" s="1">
        <v>180</v>
      </c>
      <c r="O3691" s="1">
        <v>1</v>
      </c>
      <c r="P3691" s="2">
        <f t="shared" si="114"/>
        <v>6085.2</v>
      </c>
      <c r="Q3691" s="1">
        <v>5</v>
      </c>
      <c r="R3691" s="1">
        <f>IF(ISBLANK(S3691),_xlfn.XLOOKUP(V3691,'[1]AVG REVIEWS'!E:E,'[1]AVG REVIEWS'!D:D,""),[1]listings!S3691)</f>
        <v>0.08</v>
      </c>
      <c r="S3691" s="1">
        <v>0.08</v>
      </c>
      <c r="T3691" s="1">
        <f>IF(ISBLANK(Q3691),_xlfn.XLOOKUP(W3691,'[1]AVG SCORE'!F:F,'[1]AVG SCORE'!E:E,""),[1]listings!Q3691)</f>
        <v>5</v>
      </c>
      <c r="U3691" s="1" t="str">
        <f t="shared" si="115"/>
        <v>Aubing-Lochhausen-LangwiedEntire home/apt1</v>
      </c>
      <c r="V3691" s="1" t="str">
        <f>[1]listings!H3691&amp;[1]listings!I3691&amp;[1]listings!G3691</f>
        <v>Entire serviced apartmentEntire home/aptAubing-Lochhausen-Langwied</v>
      </c>
      <c r="W3691" s="1" t="str">
        <f>[1]listings!G3691&amp;[1]listings!H3691&amp;[1]listings!I3691&amp;[1]listings!J3691</f>
        <v>Aubing-Lochhausen-LangwiedEntire serviced apartmentEntire home/apt1</v>
      </c>
      <c r="X3691" s="38">
        <v>48.139460900000003</v>
      </c>
      <c r="Y3691" s="38">
        <v>11.409208899999999</v>
      </c>
    </row>
    <row r="3692" spans="1:25" ht="16" x14ac:dyDescent="0.2">
      <c r="A3692" s="4" t="s">
        <v>6231</v>
      </c>
      <c r="B3692" s="1" t="s">
        <v>6232</v>
      </c>
      <c r="C3692" s="1">
        <v>26038651</v>
      </c>
      <c r="D3692" s="1" t="s">
        <v>625</v>
      </c>
      <c r="E3692" s="3">
        <v>42017</v>
      </c>
      <c r="F3692" s="1">
        <v>2</v>
      </c>
      <c r="G3692" s="1" t="s">
        <v>39</v>
      </c>
      <c r="H3692" s="1" t="s">
        <v>32</v>
      </c>
      <c r="I3692" s="1" t="s">
        <v>33</v>
      </c>
      <c r="J3692" s="1">
        <v>2</v>
      </c>
      <c r="L3692" s="2">
        <f>IF(ISBLANK(K3692),_xlfn.XLOOKUP(U3692,'[1]AVG PRICE'!E:E,'[1]AVG PRICE'!D:D,""),[1]listings!K3692)</f>
        <v>136.95041322314049</v>
      </c>
      <c r="M3692" s="1">
        <v>7</v>
      </c>
      <c r="N3692" s="1">
        <v>28</v>
      </c>
      <c r="O3692" s="1">
        <v>0</v>
      </c>
      <c r="P3692" s="2">
        <f t="shared" si="114"/>
        <v>2396.6322314049585</v>
      </c>
      <c r="R3692" s="1">
        <f>IF(ISBLANK(S3692),_xlfn.XLOOKUP(V3692,'[1]AVG REVIEWS'!E:E,'[1]AVG REVIEWS'!D:D,""),[1]listings!S3692)</f>
        <v>0.90774086378737473</v>
      </c>
      <c r="T3692" s="1">
        <f>IF(ISBLANK(Q3692),_xlfn.XLOOKUP(W3692,'[1]AVG SCORE'!F:F,'[1]AVG SCORE'!E:E,""),[1]listings!Q3692)</f>
        <v>4.8045098039215679</v>
      </c>
      <c r="U3692" s="1" t="str">
        <f t="shared" si="115"/>
        <v>MaxvorstadtEntire home/apt2</v>
      </c>
      <c r="V3692" s="1" t="str">
        <f>[1]listings!H3692&amp;[1]listings!I3692&amp;[1]listings!G3692</f>
        <v>Entire rental unitEntire home/aptMaxvorstadt</v>
      </c>
      <c r="W3692" s="1" t="str">
        <f>[1]listings!G3692&amp;[1]listings!H3692&amp;[1]listings!I3692&amp;[1]listings!J3692</f>
        <v>MaxvorstadtEntire rental unitEntire home/apt2</v>
      </c>
      <c r="X3692" s="38">
        <v>48.139460900000003</v>
      </c>
      <c r="Y3692" s="38">
        <v>11.409208899999999</v>
      </c>
    </row>
    <row r="3693" spans="1:25" ht="16" x14ac:dyDescent="0.2">
      <c r="A3693" s="4" t="s">
        <v>6233</v>
      </c>
      <c r="B3693" s="1" t="s">
        <v>4381</v>
      </c>
      <c r="C3693" s="1">
        <v>21512387</v>
      </c>
      <c r="D3693" s="1" t="s">
        <v>6234</v>
      </c>
      <c r="E3693" s="3">
        <v>41901</v>
      </c>
      <c r="F3693" s="1">
        <v>1</v>
      </c>
      <c r="G3693" s="1" t="s">
        <v>39</v>
      </c>
      <c r="H3693" s="1" t="s">
        <v>32</v>
      </c>
      <c r="I3693" s="1" t="s">
        <v>33</v>
      </c>
      <c r="J3693" s="1">
        <v>2</v>
      </c>
      <c r="L3693" s="2">
        <f>IF(ISBLANK(K3693),_xlfn.XLOOKUP(U3693,'[1]AVG PRICE'!E:E,'[1]AVG PRICE'!D:D,""),[1]listings!K3693)</f>
        <v>136.95041322314049</v>
      </c>
      <c r="M3693" s="1">
        <v>30</v>
      </c>
      <c r="N3693" s="1">
        <v>90</v>
      </c>
      <c r="O3693" s="1">
        <v>1</v>
      </c>
      <c r="P3693" s="2">
        <f t="shared" si="114"/>
        <v>8217.0247933884293</v>
      </c>
      <c r="Q3693" s="1">
        <v>5</v>
      </c>
      <c r="R3693" s="1">
        <f>IF(ISBLANK(S3693),_xlfn.XLOOKUP(V3693,'[1]AVG REVIEWS'!E:E,'[1]AVG REVIEWS'!D:D,""),[1]listings!S3693)</f>
        <v>0.04</v>
      </c>
      <c r="S3693" s="1">
        <v>0.04</v>
      </c>
      <c r="T3693" s="1">
        <f>IF(ISBLANK(Q3693),_xlfn.XLOOKUP(W3693,'[1]AVG SCORE'!F:F,'[1]AVG SCORE'!E:E,""),[1]listings!Q3693)</f>
        <v>5</v>
      </c>
      <c r="U3693" s="1" t="str">
        <f t="shared" si="115"/>
        <v>MaxvorstadtEntire home/apt2</v>
      </c>
      <c r="V3693" s="1" t="str">
        <f>[1]listings!H3693&amp;[1]listings!I3693&amp;[1]listings!G3693</f>
        <v>Entire rental unitEntire home/aptMaxvorstadt</v>
      </c>
      <c r="W3693" s="1" t="str">
        <f>[1]listings!G3693&amp;[1]listings!H3693&amp;[1]listings!I3693&amp;[1]listings!J3693</f>
        <v>MaxvorstadtEntire rental unitEntire home/apt2</v>
      </c>
      <c r="X3693" s="38">
        <v>48.136960910555203</v>
      </c>
      <c r="Y3693" s="38">
        <v>11.5609901648732</v>
      </c>
    </row>
    <row r="3694" spans="1:25" ht="16" x14ac:dyDescent="0.2">
      <c r="A3694" s="4" t="s">
        <v>6235</v>
      </c>
      <c r="B3694" s="1" t="s">
        <v>6236</v>
      </c>
      <c r="C3694" s="1">
        <v>8862595</v>
      </c>
      <c r="D3694" s="1" t="s">
        <v>625</v>
      </c>
      <c r="E3694" s="3">
        <v>41533</v>
      </c>
      <c r="F3694" s="1">
        <v>1</v>
      </c>
      <c r="G3694" s="1" t="s">
        <v>93</v>
      </c>
      <c r="H3694" s="1" t="s">
        <v>32</v>
      </c>
      <c r="I3694" s="1" t="s">
        <v>33</v>
      </c>
      <c r="J3694" s="1">
        <v>4</v>
      </c>
      <c r="K3694" s="2">
        <v>146</v>
      </c>
      <c r="L3694" s="2">
        <f>IF(ISBLANK(K3694),_xlfn.XLOOKUP(U3694,'[1]AVG PRICE'!E:E,'[1]AVG PRICE'!D:D,""),[1]listings!K3694)</f>
        <v>146</v>
      </c>
      <c r="M3694" s="1">
        <v>2.7</v>
      </c>
      <c r="N3694" s="1">
        <v>1125</v>
      </c>
      <c r="O3694" s="1">
        <v>18</v>
      </c>
      <c r="P3694" s="2">
        <f t="shared" si="114"/>
        <v>82322.100000000006</v>
      </c>
      <c r="Q3694" s="1">
        <v>4.8899999999999997</v>
      </c>
      <c r="R3694" s="1">
        <f>IF(ISBLANK(S3694),_xlfn.XLOOKUP(V3694,'[1]AVG REVIEWS'!E:E,'[1]AVG REVIEWS'!D:D,""),[1]listings!S3694)</f>
        <v>0.76</v>
      </c>
      <c r="S3694" s="1">
        <v>0.76</v>
      </c>
      <c r="T3694" s="1">
        <f>IF(ISBLANK(Q3694),_xlfn.XLOOKUP(W3694,'[1]AVG SCORE'!F:F,'[1]AVG SCORE'!E:E,""),[1]listings!Q3694)</f>
        <v>4.8899999999999997</v>
      </c>
      <c r="U3694" s="1" t="str">
        <f t="shared" si="115"/>
        <v>Thalkirchen-Obersendling-Forstenried-F√ºrstenried-SollnEntire home/apt4</v>
      </c>
      <c r="V3694" s="1" t="str">
        <f>[1]listings!H3694&amp;[1]listings!I3694&amp;[1]listings!G3694</f>
        <v>Entire rental unitEntire home/aptThalkirchen-Obersendling-Forstenried-F√ºrstenried-Solln</v>
      </c>
      <c r="W3694" s="1" t="str">
        <f>[1]listings!G3694&amp;[1]listings!H3694&amp;[1]listings!I3694&amp;[1]listings!J3694</f>
        <v>Thalkirchen-Obersendling-Forstenried-F√ºrstenried-SollnEntire rental unitEntire home/apt4</v>
      </c>
      <c r="X3694" s="38">
        <v>48.127638749227003</v>
      </c>
      <c r="Y3694" s="38">
        <v>11.594414143570299</v>
      </c>
    </row>
    <row r="3695" spans="1:25" ht="16" x14ac:dyDescent="0.2">
      <c r="A3695" s="4" t="s">
        <v>6237</v>
      </c>
      <c r="B3695" s="1" t="s">
        <v>6238</v>
      </c>
      <c r="C3695" s="1">
        <v>493875365</v>
      </c>
      <c r="D3695" s="1" t="s">
        <v>399</v>
      </c>
      <c r="E3695" s="3">
        <v>44928</v>
      </c>
      <c r="F3695" s="1">
        <v>1</v>
      </c>
      <c r="G3695" s="1" t="s">
        <v>50</v>
      </c>
      <c r="H3695" s="1" t="s">
        <v>32</v>
      </c>
      <c r="I3695" s="1" t="s">
        <v>33</v>
      </c>
      <c r="J3695" s="1">
        <v>4</v>
      </c>
      <c r="K3695" s="2">
        <v>99</v>
      </c>
      <c r="L3695" s="2">
        <f>IF(ISBLANK(K3695),_xlfn.XLOOKUP(U3695,'[1]AVG PRICE'!E:E,'[1]AVG PRICE'!D:D,""),[1]listings!K3695)</f>
        <v>99</v>
      </c>
      <c r="M3695" s="1">
        <v>3</v>
      </c>
      <c r="N3695" s="1">
        <v>1125</v>
      </c>
      <c r="O3695" s="1">
        <v>110</v>
      </c>
      <c r="P3695" s="2">
        <f t="shared" si="114"/>
        <v>55836</v>
      </c>
      <c r="Q3695" s="1">
        <v>4.88</v>
      </c>
      <c r="R3695" s="1">
        <f>IF(ISBLANK(S3695),_xlfn.XLOOKUP(V3695,'[1]AVG REVIEWS'!E:E,'[1]AVG REVIEWS'!D:D,""),[1]listings!S3695)</f>
        <v>4.1500000000000004</v>
      </c>
      <c r="S3695" s="1">
        <v>4.1500000000000004</v>
      </c>
      <c r="T3695" s="1">
        <f>IF(ISBLANK(Q3695),_xlfn.XLOOKUP(W3695,'[1]AVG SCORE'!F:F,'[1]AVG SCORE'!E:E,""),[1]listings!Q3695)</f>
        <v>4.88</v>
      </c>
      <c r="U3695" s="1" t="str">
        <f t="shared" si="115"/>
        <v>Schwabing-WestEntire home/apt4</v>
      </c>
      <c r="V3695" s="1" t="str">
        <f>[1]listings!H3695&amp;[1]listings!I3695&amp;[1]listings!G3695</f>
        <v>Entire rental unitEntire home/aptSchwabing-West</v>
      </c>
      <c r="W3695" s="1" t="str">
        <f>[1]listings!G3695&amp;[1]listings!H3695&amp;[1]listings!I3695&amp;[1]listings!J3695</f>
        <v>Schwabing-WestEntire rental unitEntire home/apt4</v>
      </c>
      <c r="X3695" s="38">
        <v>48.114977000000003</v>
      </c>
      <c r="Y3695" s="38">
        <v>11.583760699999999</v>
      </c>
    </row>
    <row r="3696" spans="1:25" ht="16" x14ac:dyDescent="0.2">
      <c r="A3696" s="4" t="s">
        <v>6239</v>
      </c>
      <c r="B3696" s="1" t="s">
        <v>6240</v>
      </c>
      <c r="C3696" s="1">
        <v>6929350</v>
      </c>
      <c r="D3696" s="1" t="s">
        <v>6241</v>
      </c>
      <c r="E3696" s="3">
        <v>41440</v>
      </c>
      <c r="F3696" s="1">
        <v>1</v>
      </c>
      <c r="G3696" s="1" t="s">
        <v>100</v>
      </c>
      <c r="H3696" s="1" t="s">
        <v>32</v>
      </c>
      <c r="I3696" s="1" t="s">
        <v>33</v>
      </c>
      <c r="J3696" s="1">
        <v>4</v>
      </c>
      <c r="K3696" s="2">
        <v>113</v>
      </c>
      <c r="L3696" s="2">
        <f>IF(ISBLANK(K3696),_xlfn.XLOOKUP(U3696,'[1]AVG PRICE'!E:E,'[1]AVG PRICE'!D:D,""),[1]listings!K3696)</f>
        <v>113</v>
      </c>
      <c r="M3696" s="1">
        <v>1</v>
      </c>
      <c r="N3696" s="1">
        <v>365</v>
      </c>
      <c r="O3696" s="1">
        <v>3</v>
      </c>
      <c r="P3696" s="2">
        <f t="shared" si="114"/>
        <v>20679</v>
      </c>
      <c r="Q3696" s="1">
        <v>4.67</v>
      </c>
      <c r="R3696" s="1">
        <f>IF(ISBLANK(S3696),_xlfn.XLOOKUP(V3696,'[1]AVG REVIEWS'!E:E,'[1]AVG REVIEWS'!D:D,""),[1]listings!S3696)</f>
        <v>2.25</v>
      </c>
      <c r="S3696" s="1">
        <v>2.25</v>
      </c>
      <c r="T3696" s="1">
        <f>IF(ISBLANK(Q3696),_xlfn.XLOOKUP(W3696,'[1]AVG SCORE'!F:F,'[1]AVG SCORE'!E:E,""),[1]listings!Q3696)</f>
        <v>4.67</v>
      </c>
      <c r="U3696" s="1" t="str">
        <f t="shared" si="115"/>
        <v>Untergiesing-HarlachingEntire home/apt4</v>
      </c>
      <c r="V3696" s="1" t="str">
        <f>[1]listings!H3696&amp;[1]listings!I3696&amp;[1]listings!G3696</f>
        <v>Entire rental unitEntire home/aptUntergiesing-Harlaching</v>
      </c>
      <c r="W3696" s="1" t="str">
        <f>[1]listings!G3696&amp;[1]listings!H3696&amp;[1]listings!I3696&amp;[1]listings!J3696</f>
        <v>Untergiesing-HarlachingEntire rental unitEntire home/apt4</v>
      </c>
      <c r="X3696" s="38">
        <v>48.115250000000003</v>
      </c>
      <c r="Y3696" s="38">
        <v>11.614929999999999</v>
      </c>
    </row>
    <row r="3697" spans="1:25" ht="16" x14ac:dyDescent="0.2">
      <c r="A3697" s="4" t="s">
        <v>6242</v>
      </c>
      <c r="B3697" s="1" t="s">
        <v>6243</v>
      </c>
      <c r="C3697" s="1">
        <v>156156156</v>
      </c>
      <c r="D3697" s="1" t="s">
        <v>1970</v>
      </c>
      <c r="E3697" s="3">
        <v>43033</v>
      </c>
      <c r="F3697" s="1">
        <v>1</v>
      </c>
      <c r="G3697" s="1" t="s">
        <v>45</v>
      </c>
      <c r="H3697" s="1" t="s">
        <v>32</v>
      </c>
      <c r="I3697" s="1" t="s">
        <v>33</v>
      </c>
      <c r="J3697" s="1">
        <v>4</v>
      </c>
      <c r="K3697" s="2">
        <v>120</v>
      </c>
      <c r="L3697" s="2">
        <f>IF(ISBLANK(K3697),_xlfn.XLOOKUP(U3697,'[1]AVG PRICE'!E:E,'[1]AVG PRICE'!D:D,""),[1]listings!K3697)</f>
        <v>120</v>
      </c>
      <c r="M3697" s="1">
        <v>2</v>
      </c>
      <c r="N3697" s="1">
        <v>5</v>
      </c>
      <c r="O3697" s="1">
        <v>18</v>
      </c>
      <c r="P3697" s="2">
        <f t="shared" si="114"/>
        <v>420</v>
      </c>
      <c r="Q3697" s="1">
        <v>4.9400000000000004</v>
      </c>
      <c r="R3697" s="1">
        <f>IF(ISBLANK(S3697),_xlfn.XLOOKUP(V3697,'[1]AVG REVIEWS'!E:E,'[1]AVG REVIEWS'!D:D,""),[1]listings!S3697)</f>
        <v>0.68</v>
      </c>
      <c r="S3697" s="1">
        <v>0.68</v>
      </c>
      <c r="T3697" s="1">
        <f>IF(ISBLANK(Q3697),_xlfn.XLOOKUP(W3697,'[1]AVG SCORE'!F:F,'[1]AVG SCORE'!E:E,""),[1]listings!Q3697)</f>
        <v>4.9400000000000004</v>
      </c>
      <c r="U3697" s="1" t="str">
        <f t="shared" si="115"/>
        <v>Sendling-WestparkEntire home/apt4</v>
      </c>
      <c r="V3697" s="1" t="str">
        <f>[1]listings!H3697&amp;[1]listings!I3697&amp;[1]listings!G3697</f>
        <v>Entire rental unitEntire home/aptSendling-Westpark</v>
      </c>
      <c r="W3697" s="1" t="str">
        <f>[1]listings!G3697&amp;[1]listings!H3697&amp;[1]listings!I3697&amp;[1]listings!J3697</f>
        <v>Sendling-WestparkEntire rental unitEntire home/apt4</v>
      </c>
      <c r="X3697" s="38">
        <v>48.111713399999999</v>
      </c>
      <c r="Y3697" s="38">
        <v>11.5488433</v>
      </c>
    </row>
    <row r="3698" spans="1:25" ht="16" x14ac:dyDescent="0.2">
      <c r="A3698" s="4" t="s">
        <v>6244</v>
      </c>
      <c r="B3698" s="1" t="s">
        <v>6245</v>
      </c>
      <c r="C3698" s="1">
        <v>494242176</v>
      </c>
      <c r="D3698" s="1" t="s">
        <v>1375</v>
      </c>
      <c r="E3698" s="3">
        <v>44930</v>
      </c>
      <c r="F3698" s="1">
        <v>1</v>
      </c>
      <c r="G3698" s="1" t="s">
        <v>45</v>
      </c>
      <c r="H3698" s="1" t="s">
        <v>148</v>
      </c>
      <c r="I3698" s="1" t="s">
        <v>33</v>
      </c>
      <c r="J3698" s="1">
        <v>5</v>
      </c>
      <c r="K3698" s="2">
        <v>283</v>
      </c>
      <c r="L3698" s="2">
        <f>IF(ISBLANK(K3698),_xlfn.XLOOKUP(U3698,'[1]AVG PRICE'!E:E,'[1]AVG PRICE'!D:D,""),[1]listings!K3698)</f>
        <v>283</v>
      </c>
      <c r="M3698" s="1">
        <v>4</v>
      </c>
      <c r="N3698" s="1">
        <v>28</v>
      </c>
      <c r="O3698" s="1">
        <v>21</v>
      </c>
      <c r="P3698" s="2">
        <f t="shared" si="114"/>
        <v>4528</v>
      </c>
      <c r="Q3698" s="1">
        <v>5</v>
      </c>
      <c r="R3698" s="1">
        <f>IF(ISBLANK(S3698),_xlfn.XLOOKUP(V3698,'[1]AVG REVIEWS'!E:E,'[1]AVG REVIEWS'!D:D,""),[1]listings!S3698)</f>
        <v>1.01</v>
      </c>
      <c r="S3698" s="1">
        <v>1.01</v>
      </c>
      <c r="T3698" s="1">
        <f>IF(ISBLANK(Q3698),_xlfn.XLOOKUP(W3698,'[1]AVG SCORE'!F:F,'[1]AVG SCORE'!E:E,""),[1]listings!Q3698)</f>
        <v>5</v>
      </c>
      <c r="U3698" s="1" t="str">
        <f t="shared" si="115"/>
        <v>Sendling-WestparkEntire home/apt5</v>
      </c>
      <c r="V3698" s="1" t="str">
        <f>[1]listings!H3698&amp;[1]listings!I3698&amp;[1]listings!G3698</f>
        <v>Entire homeEntire home/aptSendling-Westpark</v>
      </c>
      <c r="W3698" s="1" t="str">
        <f>[1]listings!G3698&amp;[1]listings!H3698&amp;[1]listings!I3698&amp;[1]listings!J3698</f>
        <v>Sendling-WestparkEntire homeEntire home/apt5</v>
      </c>
      <c r="X3698" s="38">
        <v>48.179418400000003</v>
      </c>
      <c r="Y3698" s="38">
        <v>11.590768799999999</v>
      </c>
    </row>
    <row r="3699" spans="1:25" ht="16" x14ac:dyDescent="0.2">
      <c r="A3699" s="4" t="s">
        <v>6246</v>
      </c>
      <c r="B3699" s="1" t="s">
        <v>6247</v>
      </c>
      <c r="C3699" s="1">
        <v>150133139</v>
      </c>
      <c r="D3699" s="1" t="s">
        <v>317</v>
      </c>
      <c r="E3699" s="3">
        <v>42989</v>
      </c>
      <c r="F3699" s="1">
        <v>1</v>
      </c>
      <c r="G3699" s="1" t="s">
        <v>71</v>
      </c>
      <c r="H3699" s="1" t="s">
        <v>32</v>
      </c>
      <c r="I3699" s="1" t="s">
        <v>33</v>
      </c>
      <c r="J3699" s="1">
        <v>2</v>
      </c>
      <c r="K3699" s="2">
        <v>120</v>
      </c>
      <c r="L3699" s="2">
        <f>IF(ISBLANK(K3699),_xlfn.XLOOKUP(U3699,'[1]AVG PRICE'!E:E,'[1]AVG PRICE'!D:D,""),[1]listings!K3699)</f>
        <v>120</v>
      </c>
      <c r="M3699" s="1">
        <v>29.7</v>
      </c>
      <c r="N3699" s="1">
        <v>60</v>
      </c>
      <c r="O3699" s="1">
        <v>1</v>
      </c>
      <c r="P3699" s="2">
        <f t="shared" si="114"/>
        <v>5382</v>
      </c>
      <c r="Q3699" s="1">
        <v>5</v>
      </c>
      <c r="R3699" s="1">
        <f>IF(ISBLANK(S3699),_xlfn.XLOOKUP(V3699,'[1]AVG REVIEWS'!E:E,'[1]AVG REVIEWS'!D:D,""),[1]listings!S3699)</f>
        <v>0.11</v>
      </c>
      <c r="S3699" s="1">
        <v>0.11</v>
      </c>
      <c r="T3699" s="1">
        <f>IF(ISBLANK(Q3699),_xlfn.XLOOKUP(W3699,'[1]AVG SCORE'!F:F,'[1]AVG SCORE'!E:E,""),[1]listings!Q3699)</f>
        <v>5</v>
      </c>
      <c r="U3699" s="1" t="str">
        <f t="shared" si="115"/>
        <v>Ludwigsvorstadt-IsarvorstadtEntire home/apt2</v>
      </c>
      <c r="V3699" s="1" t="str">
        <f>[1]listings!H3699&amp;[1]listings!I3699&amp;[1]listings!G3699</f>
        <v>Entire rental unitEntire home/aptLudwigsvorstadt-Isarvorstadt</v>
      </c>
      <c r="W3699" s="1" t="str">
        <f>[1]listings!G3699&amp;[1]listings!H3699&amp;[1]listings!I3699&amp;[1]listings!J3699</f>
        <v>Ludwigsvorstadt-IsarvorstadtEntire rental unitEntire home/apt2</v>
      </c>
      <c r="X3699" s="38">
        <v>48.157298902931402</v>
      </c>
      <c r="Y3699" s="38">
        <v>11.5383621341309</v>
      </c>
    </row>
    <row r="3700" spans="1:25" ht="16" x14ac:dyDescent="0.2">
      <c r="A3700" s="4" t="s">
        <v>6248</v>
      </c>
      <c r="B3700" s="1" t="s">
        <v>6249</v>
      </c>
      <c r="C3700" s="1">
        <v>476705595</v>
      </c>
      <c r="D3700" s="1" t="s">
        <v>914</v>
      </c>
      <c r="E3700" s="3">
        <v>44798</v>
      </c>
      <c r="F3700" s="1">
        <v>3</v>
      </c>
      <c r="G3700" s="1" t="s">
        <v>108</v>
      </c>
      <c r="H3700" s="1" t="s">
        <v>1098</v>
      </c>
      <c r="I3700" s="1" t="s">
        <v>33</v>
      </c>
      <c r="J3700" s="1">
        <v>8</v>
      </c>
      <c r="K3700" s="2">
        <v>480</v>
      </c>
      <c r="L3700" s="2">
        <f>IF(ISBLANK(K3700),_xlfn.XLOOKUP(U3700,'[1]AVG PRICE'!E:E,'[1]AVG PRICE'!D:D,""),[1]listings!K3700)</f>
        <v>480</v>
      </c>
      <c r="M3700" s="1">
        <v>2</v>
      </c>
      <c r="N3700" s="1">
        <v>30</v>
      </c>
      <c r="O3700" s="1">
        <v>22</v>
      </c>
      <c r="P3700" s="2">
        <f t="shared" si="114"/>
        <v>7680</v>
      </c>
      <c r="Q3700" s="1">
        <v>4.95</v>
      </c>
      <c r="R3700" s="1">
        <f>IF(ISBLANK(S3700),_xlfn.XLOOKUP(V3700,'[1]AVG REVIEWS'!E:E,'[1]AVG REVIEWS'!D:D,""),[1]listings!S3700)</f>
        <v>0.85</v>
      </c>
      <c r="S3700" s="1">
        <v>0.85</v>
      </c>
      <c r="T3700" s="1">
        <f>IF(ISBLANK(Q3700),_xlfn.XLOOKUP(W3700,'[1]AVG SCORE'!F:F,'[1]AVG SCORE'!E:E,""),[1]listings!Q3700)</f>
        <v>4.95</v>
      </c>
      <c r="U3700" s="1" t="str">
        <f t="shared" si="115"/>
        <v>Schwabing-FreimannEntire home/apt8</v>
      </c>
      <c r="V3700" s="1" t="str">
        <f>[1]listings!H3700&amp;[1]listings!I3700&amp;[1]listings!G3700</f>
        <v>Entire villaEntire home/aptSchwabing-Freimann</v>
      </c>
      <c r="W3700" s="1" t="str">
        <f>[1]listings!G3700&amp;[1]listings!H3700&amp;[1]listings!I3700&amp;[1]listings!J3700</f>
        <v>Schwabing-FreimannEntire villaEntire home/apt8</v>
      </c>
      <c r="X3700" s="38">
        <v>48.152579299999999</v>
      </c>
      <c r="Y3700" s="38">
        <v>11.5843013</v>
      </c>
    </row>
    <row r="3701" spans="1:25" ht="16" x14ac:dyDescent="0.2">
      <c r="A3701" s="4" t="s">
        <v>6250</v>
      </c>
      <c r="B3701" s="1" t="s">
        <v>6251</v>
      </c>
      <c r="C3701" s="1">
        <v>494931945</v>
      </c>
      <c r="D3701" s="1" t="s">
        <v>441</v>
      </c>
      <c r="E3701" s="3">
        <v>44934</v>
      </c>
      <c r="F3701" s="1">
        <v>2</v>
      </c>
      <c r="G3701" s="1" t="s">
        <v>174</v>
      </c>
      <c r="H3701" s="1" t="s">
        <v>32</v>
      </c>
      <c r="I3701" s="1" t="s">
        <v>33</v>
      </c>
      <c r="J3701" s="1">
        <v>2</v>
      </c>
      <c r="L3701" s="2">
        <f>IF(ISBLANK(K3701),_xlfn.XLOOKUP(U3701,'[1]AVG PRICE'!E:E,'[1]AVG PRICE'!D:D,""),[1]listings!K3701)</f>
        <v>95.531914893617028</v>
      </c>
      <c r="M3701" s="1">
        <v>3</v>
      </c>
      <c r="N3701" s="1">
        <v>1125</v>
      </c>
      <c r="O3701" s="1">
        <v>23</v>
      </c>
      <c r="P3701" s="2">
        <f t="shared" si="114"/>
        <v>53880.000000000007</v>
      </c>
      <c r="Q3701" s="1">
        <v>4.78</v>
      </c>
      <c r="R3701" s="1">
        <f>IF(ISBLANK(S3701),_xlfn.XLOOKUP(V3701,'[1]AVG REVIEWS'!E:E,'[1]AVG REVIEWS'!D:D,""),[1]listings!S3701)</f>
        <v>0.9</v>
      </c>
      <c r="S3701" s="1">
        <v>0.9</v>
      </c>
      <c r="T3701" s="1">
        <f>IF(ISBLANK(Q3701),_xlfn.XLOOKUP(W3701,'[1]AVG SCORE'!F:F,'[1]AVG SCORE'!E:E,""),[1]listings!Q3701)</f>
        <v>4.78</v>
      </c>
      <c r="U3701" s="1" t="str">
        <f t="shared" si="115"/>
        <v>Milbertshofen-Am HartEntire home/apt2</v>
      </c>
      <c r="V3701" s="1" t="str">
        <f>[1]listings!H3701&amp;[1]listings!I3701&amp;[1]listings!G3701</f>
        <v>Entire rental unitEntire home/aptMilbertshofen-Am Hart</v>
      </c>
      <c r="W3701" s="1" t="str">
        <f>[1]listings!G3701&amp;[1]listings!H3701&amp;[1]listings!I3701&amp;[1]listings!J3701</f>
        <v>Milbertshofen-Am HartEntire rental unitEntire home/apt2</v>
      </c>
      <c r="X3701" s="38">
        <v>48.177507757341203</v>
      </c>
      <c r="Y3701" s="38">
        <v>11.5574911236763</v>
      </c>
    </row>
    <row r="3702" spans="1:25" ht="16" x14ac:dyDescent="0.2">
      <c r="A3702" s="4" t="s">
        <v>6252</v>
      </c>
      <c r="B3702" s="1" t="s">
        <v>6253</v>
      </c>
      <c r="C3702" s="1">
        <v>1488030</v>
      </c>
      <c r="D3702" s="1" t="s">
        <v>189</v>
      </c>
      <c r="E3702" s="3">
        <v>40886</v>
      </c>
      <c r="F3702" s="1">
        <v>3</v>
      </c>
      <c r="G3702" s="1" t="s">
        <v>56</v>
      </c>
      <c r="H3702" s="1" t="s">
        <v>51</v>
      </c>
      <c r="I3702" s="1" t="s">
        <v>47</v>
      </c>
      <c r="J3702" s="1">
        <v>1</v>
      </c>
      <c r="K3702" s="2">
        <v>47</v>
      </c>
      <c r="L3702" s="2">
        <f>IF(ISBLANK(K3702),_xlfn.XLOOKUP(U3702,'[1]AVG PRICE'!E:E,'[1]AVG PRICE'!D:D,""),[1]listings!K3702)</f>
        <v>47</v>
      </c>
      <c r="M3702" s="1">
        <v>39</v>
      </c>
      <c r="N3702" s="1">
        <v>365</v>
      </c>
      <c r="O3702" s="1">
        <v>2</v>
      </c>
      <c r="P3702" s="2">
        <f t="shared" si="114"/>
        <v>9494</v>
      </c>
      <c r="Q3702" s="1">
        <v>5</v>
      </c>
      <c r="R3702" s="1">
        <f>IF(ISBLANK(S3702),_xlfn.XLOOKUP(V3702,'[1]AVG REVIEWS'!E:E,'[1]AVG REVIEWS'!D:D,""),[1]listings!S3702)</f>
        <v>0.08</v>
      </c>
      <c r="S3702" s="1">
        <v>0.08</v>
      </c>
      <c r="T3702" s="1">
        <f>IF(ISBLANK(Q3702),_xlfn.XLOOKUP(W3702,'[1]AVG SCORE'!F:F,'[1]AVG SCORE'!E:E,""),[1]listings!Q3702)</f>
        <v>5</v>
      </c>
      <c r="U3702" s="1" t="str">
        <f t="shared" si="115"/>
        <v>Neuhausen-NymphenburgPrivate room1</v>
      </c>
      <c r="V3702" s="1" t="str">
        <f>[1]listings!H3702&amp;[1]listings!I3702&amp;[1]listings!G3702</f>
        <v>Private room in rental unitPrivate roomNeuhausen-Nymphenburg</v>
      </c>
      <c r="W3702" s="1" t="str">
        <f>[1]listings!G3702&amp;[1]listings!H3702&amp;[1]listings!I3702&amp;[1]listings!J3702</f>
        <v>Neuhausen-NymphenburgPrivate room in rental unitPrivate room1</v>
      </c>
      <c r="X3702" s="38">
        <v>48.130429999999997</v>
      </c>
      <c r="Y3702" s="38">
        <v>11.57873</v>
      </c>
    </row>
    <row r="3703" spans="1:25" ht="16" x14ac:dyDescent="0.2">
      <c r="A3703" s="4" t="s">
        <v>6254</v>
      </c>
      <c r="B3703" s="1" t="s">
        <v>6255</v>
      </c>
      <c r="C3703" s="1">
        <v>11455895</v>
      </c>
      <c r="D3703" s="1" t="s">
        <v>5101</v>
      </c>
      <c r="E3703" s="3">
        <v>41658</v>
      </c>
      <c r="F3703" s="1">
        <v>2</v>
      </c>
      <c r="G3703" s="1" t="s">
        <v>56</v>
      </c>
      <c r="H3703" s="1" t="s">
        <v>32</v>
      </c>
      <c r="I3703" s="1" t="s">
        <v>33</v>
      </c>
      <c r="J3703" s="1">
        <v>2</v>
      </c>
      <c r="L3703" s="2">
        <f>IF(ISBLANK(K3703),_xlfn.XLOOKUP(U3703,'[1]AVG PRICE'!E:E,'[1]AVG PRICE'!D:D,""),[1]listings!K3703)</f>
        <v>124.16049382716049</v>
      </c>
      <c r="M3703" s="1">
        <v>7</v>
      </c>
      <c r="N3703" s="1">
        <v>67</v>
      </c>
      <c r="O3703" s="1">
        <v>4</v>
      </c>
      <c r="P3703" s="2">
        <f t="shared" si="114"/>
        <v>4593.9382716049386</v>
      </c>
      <c r="Q3703" s="1">
        <v>5</v>
      </c>
      <c r="R3703" s="1">
        <f>IF(ISBLANK(S3703),_xlfn.XLOOKUP(V3703,'[1]AVG REVIEWS'!E:E,'[1]AVG REVIEWS'!D:D,""),[1]listings!S3703)</f>
        <v>0.19</v>
      </c>
      <c r="S3703" s="1">
        <v>0.19</v>
      </c>
      <c r="T3703" s="1">
        <f>IF(ISBLANK(Q3703),_xlfn.XLOOKUP(W3703,'[1]AVG SCORE'!F:F,'[1]AVG SCORE'!E:E,""),[1]listings!Q3703)</f>
        <v>5</v>
      </c>
      <c r="U3703" s="1" t="str">
        <f t="shared" si="115"/>
        <v>Neuhausen-NymphenburgEntire home/apt2</v>
      </c>
      <c r="V3703" s="1" t="str">
        <f>[1]listings!H3703&amp;[1]listings!I3703&amp;[1]listings!G3703</f>
        <v>Entire rental unitEntire home/aptNeuhausen-Nymphenburg</v>
      </c>
      <c r="W3703" s="1" t="str">
        <f>[1]listings!G3703&amp;[1]listings!H3703&amp;[1]listings!I3703&amp;[1]listings!J3703</f>
        <v>Neuhausen-NymphenburgEntire rental unitEntire home/apt2</v>
      </c>
      <c r="X3703" s="38">
        <v>48.132710875852801</v>
      </c>
      <c r="Y3703" s="38">
        <v>11.564548416376599</v>
      </c>
    </row>
    <row r="3704" spans="1:25" ht="16" x14ac:dyDescent="0.2">
      <c r="A3704" s="4" t="s">
        <v>6256</v>
      </c>
      <c r="B3704" s="1" t="s">
        <v>6257</v>
      </c>
      <c r="C3704" s="1">
        <v>376961462</v>
      </c>
      <c r="D3704" s="1" t="s">
        <v>4052</v>
      </c>
      <c r="E3704" s="3">
        <v>44160</v>
      </c>
      <c r="F3704" s="1">
        <v>165</v>
      </c>
      <c r="G3704" s="1" t="s">
        <v>651</v>
      </c>
      <c r="H3704" s="1" t="s">
        <v>1021</v>
      </c>
      <c r="I3704" s="1" t="s">
        <v>33</v>
      </c>
      <c r="J3704" s="1">
        <v>1</v>
      </c>
      <c r="K3704" s="2">
        <v>66</v>
      </c>
      <c r="L3704" s="2">
        <f>IF(ISBLANK(K3704),_xlfn.XLOOKUP(U3704,'[1]AVG PRICE'!E:E,'[1]AVG PRICE'!D:D,""),[1]listings!K3704)</f>
        <v>66</v>
      </c>
      <c r="M3704" s="1">
        <v>4.4000000000000004</v>
      </c>
      <c r="N3704" s="1">
        <v>180</v>
      </c>
      <c r="O3704" s="1">
        <v>5</v>
      </c>
      <c r="P3704" s="2">
        <f t="shared" si="114"/>
        <v>6085.2</v>
      </c>
      <c r="Q3704" s="1">
        <v>4.5999999999999996</v>
      </c>
      <c r="R3704" s="1">
        <f>IF(ISBLANK(S3704),_xlfn.XLOOKUP(V3704,'[1]AVG REVIEWS'!E:E,'[1]AVG REVIEWS'!D:D,""),[1]listings!S3704)</f>
        <v>0.21</v>
      </c>
      <c r="S3704" s="1">
        <v>0.21</v>
      </c>
      <c r="T3704" s="1">
        <f>IF(ISBLANK(Q3704),_xlfn.XLOOKUP(W3704,'[1]AVG SCORE'!F:F,'[1]AVG SCORE'!E:E,""),[1]listings!Q3704)</f>
        <v>4.5999999999999996</v>
      </c>
      <c r="U3704" s="1" t="str">
        <f t="shared" si="115"/>
        <v>Aubing-Lochhausen-LangwiedEntire home/apt1</v>
      </c>
      <c r="V3704" s="1" t="str">
        <f>[1]listings!H3704&amp;[1]listings!I3704&amp;[1]listings!G3704</f>
        <v>Entire serviced apartmentEntire home/aptAubing-Lochhausen-Langwied</v>
      </c>
      <c r="W3704" s="1" t="str">
        <f>[1]listings!G3704&amp;[1]listings!H3704&amp;[1]listings!I3704&amp;[1]listings!J3704</f>
        <v>Aubing-Lochhausen-LangwiedEntire serviced apartmentEntire home/apt1</v>
      </c>
      <c r="X3704" s="38">
        <v>48.118072599999998</v>
      </c>
      <c r="Y3704" s="38">
        <v>11.6415726</v>
      </c>
    </row>
    <row r="3705" spans="1:25" ht="16" x14ac:dyDescent="0.2">
      <c r="A3705" s="4" t="s">
        <v>6258</v>
      </c>
      <c r="B3705" s="1" t="s">
        <v>6259</v>
      </c>
      <c r="C3705" s="1">
        <v>376961462</v>
      </c>
      <c r="D3705" s="1" t="s">
        <v>4052</v>
      </c>
      <c r="E3705" s="3">
        <v>44160</v>
      </c>
      <c r="F3705" s="1">
        <v>165</v>
      </c>
      <c r="G3705" s="1" t="s">
        <v>651</v>
      </c>
      <c r="H3705" s="1" t="s">
        <v>1021</v>
      </c>
      <c r="I3705" s="1" t="s">
        <v>33</v>
      </c>
      <c r="J3705" s="1">
        <v>1</v>
      </c>
      <c r="K3705" s="2">
        <v>66</v>
      </c>
      <c r="L3705" s="2">
        <f>IF(ISBLANK(K3705),_xlfn.XLOOKUP(U3705,'[1]AVG PRICE'!E:E,'[1]AVG PRICE'!D:D,""),[1]listings!K3705)</f>
        <v>66</v>
      </c>
      <c r="M3705" s="1">
        <v>4.4000000000000004</v>
      </c>
      <c r="N3705" s="1">
        <v>180</v>
      </c>
      <c r="O3705" s="1">
        <v>2</v>
      </c>
      <c r="P3705" s="2">
        <f t="shared" si="114"/>
        <v>6085.2</v>
      </c>
      <c r="Q3705" s="1">
        <v>4</v>
      </c>
      <c r="R3705" s="1">
        <f>IF(ISBLANK(S3705),_xlfn.XLOOKUP(V3705,'[1]AVG REVIEWS'!E:E,'[1]AVG REVIEWS'!D:D,""),[1]listings!S3705)</f>
        <v>0.08</v>
      </c>
      <c r="S3705" s="1">
        <v>0.08</v>
      </c>
      <c r="T3705" s="1">
        <f>IF(ISBLANK(Q3705),_xlfn.XLOOKUP(W3705,'[1]AVG SCORE'!F:F,'[1]AVG SCORE'!E:E,""),[1]listings!Q3705)</f>
        <v>4</v>
      </c>
      <c r="U3705" s="1" t="str">
        <f t="shared" si="115"/>
        <v>Aubing-Lochhausen-LangwiedEntire home/apt1</v>
      </c>
      <c r="V3705" s="1" t="str">
        <f>[1]listings!H3705&amp;[1]listings!I3705&amp;[1]listings!G3705</f>
        <v>Entire serviced apartmentEntire home/aptAubing-Lochhausen-Langwied</v>
      </c>
      <c r="W3705" s="1" t="str">
        <f>[1]listings!G3705&amp;[1]listings!H3705&amp;[1]listings!I3705&amp;[1]listings!J3705</f>
        <v>Aubing-Lochhausen-LangwiedEntire serviced apartmentEntire home/apt1</v>
      </c>
      <c r="X3705" s="38">
        <v>48.1554741245494</v>
      </c>
      <c r="Y3705" s="38">
        <v>11.6387510217957</v>
      </c>
    </row>
    <row r="3706" spans="1:25" ht="16" x14ac:dyDescent="0.2">
      <c r="A3706" s="4" t="s">
        <v>6260</v>
      </c>
      <c r="B3706" s="1" t="s">
        <v>6261</v>
      </c>
      <c r="C3706" s="1">
        <v>376961462</v>
      </c>
      <c r="D3706" s="1" t="s">
        <v>4052</v>
      </c>
      <c r="E3706" s="3">
        <v>44160</v>
      </c>
      <c r="F3706" s="1">
        <v>165</v>
      </c>
      <c r="G3706" s="1" t="s">
        <v>651</v>
      </c>
      <c r="H3706" s="1" t="s">
        <v>32</v>
      </c>
      <c r="I3706" s="1" t="s">
        <v>33</v>
      </c>
      <c r="J3706" s="1">
        <v>2</v>
      </c>
      <c r="K3706" s="2">
        <v>67</v>
      </c>
      <c r="L3706" s="2">
        <f>IF(ISBLANK(K3706),_xlfn.XLOOKUP(U3706,'[1]AVG PRICE'!E:E,'[1]AVG PRICE'!D:D,""),[1]listings!K3706)</f>
        <v>67</v>
      </c>
      <c r="M3706" s="1">
        <v>5.3</v>
      </c>
      <c r="N3706" s="1">
        <v>180</v>
      </c>
      <c r="O3706" s="1">
        <v>10</v>
      </c>
      <c r="P3706" s="2">
        <f t="shared" si="114"/>
        <v>6207.55</v>
      </c>
      <c r="Q3706" s="1">
        <v>4.5999999999999996</v>
      </c>
      <c r="R3706" s="1">
        <f>IF(ISBLANK(S3706),_xlfn.XLOOKUP(V3706,'[1]AVG REVIEWS'!E:E,'[1]AVG REVIEWS'!D:D,""),[1]listings!S3706)</f>
        <v>0.39</v>
      </c>
      <c r="S3706" s="1">
        <v>0.39</v>
      </c>
      <c r="T3706" s="1">
        <f>IF(ISBLANK(Q3706),_xlfn.XLOOKUP(W3706,'[1]AVG SCORE'!F:F,'[1]AVG SCORE'!E:E,""),[1]listings!Q3706)</f>
        <v>4.5999999999999996</v>
      </c>
      <c r="U3706" s="1" t="str">
        <f t="shared" si="115"/>
        <v>Aubing-Lochhausen-LangwiedEntire home/apt2</v>
      </c>
      <c r="V3706" s="1" t="str">
        <f>[1]listings!H3706&amp;[1]listings!I3706&amp;[1]listings!G3706</f>
        <v>Entire rental unitEntire home/aptAubing-Lochhausen-Langwied</v>
      </c>
      <c r="W3706" s="1" t="str">
        <f>[1]listings!G3706&amp;[1]listings!H3706&amp;[1]listings!I3706&amp;[1]listings!J3706</f>
        <v>Aubing-Lochhausen-LangwiedEntire rental unitEntire home/apt2</v>
      </c>
      <c r="X3706" s="38">
        <v>48.1383704388127</v>
      </c>
      <c r="Y3706" s="38">
        <v>11.408682893660901</v>
      </c>
    </row>
    <row r="3707" spans="1:25" ht="16" x14ac:dyDescent="0.2">
      <c r="A3707" s="4" t="s">
        <v>6262</v>
      </c>
      <c r="B3707" s="1" t="s">
        <v>6199</v>
      </c>
      <c r="C3707" s="1">
        <v>376961462</v>
      </c>
      <c r="D3707" s="1" t="s">
        <v>4052</v>
      </c>
      <c r="E3707" s="3">
        <v>44160</v>
      </c>
      <c r="F3707" s="1">
        <v>165</v>
      </c>
      <c r="G3707" s="1" t="s">
        <v>651</v>
      </c>
      <c r="H3707" s="1" t="s">
        <v>32</v>
      </c>
      <c r="I3707" s="1" t="s">
        <v>33</v>
      </c>
      <c r="J3707" s="1">
        <v>2</v>
      </c>
      <c r="K3707" s="2">
        <v>67</v>
      </c>
      <c r="L3707" s="2">
        <f>IF(ISBLANK(K3707),_xlfn.XLOOKUP(U3707,'[1]AVG PRICE'!E:E,'[1]AVG PRICE'!D:D,""),[1]listings!K3707)</f>
        <v>67</v>
      </c>
      <c r="M3707" s="1">
        <v>5.3</v>
      </c>
      <c r="N3707" s="1">
        <v>180</v>
      </c>
      <c r="O3707" s="1">
        <v>6</v>
      </c>
      <c r="P3707" s="2">
        <f t="shared" si="114"/>
        <v>6207.55</v>
      </c>
      <c r="Q3707" s="1">
        <v>4.5</v>
      </c>
      <c r="R3707" s="1">
        <f>IF(ISBLANK(S3707),_xlfn.XLOOKUP(V3707,'[1]AVG REVIEWS'!E:E,'[1]AVG REVIEWS'!D:D,""),[1]listings!S3707)</f>
        <v>0.26</v>
      </c>
      <c r="S3707" s="1">
        <v>0.26</v>
      </c>
      <c r="T3707" s="1">
        <f>IF(ISBLANK(Q3707),_xlfn.XLOOKUP(W3707,'[1]AVG SCORE'!F:F,'[1]AVG SCORE'!E:E,""),[1]listings!Q3707)</f>
        <v>4.5</v>
      </c>
      <c r="U3707" s="1" t="str">
        <f t="shared" si="115"/>
        <v>Aubing-Lochhausen-LangwiedEntire home/apt2</v>
      </c>
      <c r="V3707" s="1" t="str">
        <f>[1]listings!H3707&amp;[1]listings!I3707&amp;[1]listings!G3707</f>
        <v>Entire rental unitEntire home/aptAubing-Lochhausen-Langwied</v>
      </c>
      <c r="W3707" s="1" t="str">
        <f>[1]listings!G3707&amp;[1]listings!H3707&amp;[1]listings!I3707&amp;[1]listings!J3707</f>
        <v>Aubing-Lochhausen-LangwiedEntire rental unitEntire home/apt2</v>
      </c>
      <c r="X3707" s="38">
        <v>48.125477306432998</v>
      </c>
      <c r="Y3707" s="38">
        <v>11.657464428134499</v>
      </c>
    </row>
    <row r="3708" spans="1:25" ht="16" x14ac:dyDescent="0.2">
      <c r="A3708" s="4" t="s">
        <v>6263</v>
      </c>
      <c r="B3708" s="1" t="s">
        <v>6261</v>
      </c>
      <c r="C3708" s="1">
        <v>376961462</v>
      </c>
      <c r="D3708" s="1" t="s">
        <v>4052</v>
      </c>
      <c r="E3708" s="3">
        <v>44160</v>
      </c>
      <c r="F3708" s="1">
        <v>165</v>
      </c>
      <c r="G3708" s="1" t="s">
        <v>651</v>
      </c>
      <c r="H3708" s="1" t="s">
        <v>32</v>
      </c>
      <c r="I3708" s="1" t="s">
        <v>33</v>
      </c>
      <c r="J3708" s="1">
        <v>2</v>
      </c>
      <c r="K3708" s="2">
        <v>67</v>
      </c>
      <c r="L3708" s="2">
        <f>IF(ISBLANK(K3708),_xlfn.XLOOKUP(U3708,'[1]AVG PRICE'!E:E,'[1]AVG PRICE'!D:D,""),[1]listings!K3708)</f>
        <v>67</v>
      </c>
      <c r="M3708" s="1">
        <v>5.3</v>
      </c>
      <c r="N3708" s="1">
        <v>180</v>
      </c>
      <c r="O3708" s="1">
        <v>8</v>
      </c>
      <c r="P3708" s="2">
        <f t="shared" si="114"/>
        <v>6207.55</v>
      </c>
      <c r="Q3708" s="1">
        <v>4.75</v>
      </c>
      <c r="R3708" s="1">
        <f>IF(ISBLANK(S3708),_xlfn.XLOOKUP(V3708,'[1]AVG REVIEWS'!E:E,'[1]AVG REVIEWS'!D:D,""),[1]listings!S3708)</f>
        <v>0.34</v>
      </c>
      <c r="S3708" s="1">
        <v>0.34</v>
      </c>
      <c r="T3708" s="1">
        <f>IF(ISBLANK(Q3708),_xlfn.XLOOKUP(W3708,'[1]AVG SCORE'!F:F,'[1]AVG SCORE'!E:E,""),[1]listings!Q3708)</f>
        <v>4.75</v>
      </c>
      <c r="U3708" s="1" t="str">
        <f t="shared" si="115"/>
        <v>Aubing-Lochhausen-LangwiedEntire home/apt2</v>
      </c>
      <c r="V3708" s="1" t="str">
        <f>[1]listings!H3708&amp;[1]listings!I3708&amp;[1]listings!G3708</f>
        <v>Entire rental unitEntire home/aptAubing-Lochhausen-Langwied</v>
      </c>
      <c r="W3708" s="1" t="str">
        <f>[1]listings!G3708&amp;[1]listings!H3708&amp;[1]listings!I3708&amp;[1]listings!J3708</f>
        <v>Aubing-Lochhausen-LangwiedEntire rental unitEntire home/apt2</v>
      </c>
      <c r="X3708" s="38">
        <v>48.123950000000001</v>
      </c>
      <c r="Y3708" s="38">
        <v>11.59552</v>
      </c>
    </row>
    <row r="3709" spans="1:25" ht="16" x14ac:dyDescent="0.2">
      <c r="A3709" s="4" t="s">
        <v>6264</v>
      </c>
      <c r="B3709" s="1" t="s">
        <v>6265</v>
      </c>
      <c r="C3709" s="1">
        <v>254266189</v>
      </c>
      <c r="D3709" s="1" t="s">
        <v>6266</v>
      </c>
      <c r="E3709" s="3">
        <v>43564</v>
      </c>
      <c r="F3709" s="1">
        <v>1</v>
      </c>
      <c r="G3709" s="1" t="s">
        <v>66</v>
      </c>
      <c r="H3709" s="1" t="s">
        <v>32</v>
      </c>
      <c r="I3709" s="1" t="s">
        <v>33</v>
      </c>
      <c r="J3709" s="1">
        <v>3</v>
      </c>
      <c r="L3709" s="2">
        <f>IF(ISBLANK(K3709),_xlfn.XLOOKUP(U3709,'[1]AVG PRICE'!E:E,'[1]AVG PRICE'!D:D,""),[1]listings!K3709)</f>
        <v>172.85714285714286</v>
      </c>
      <c r="M3709" s="1">
        <v>7</v>
      </c>
      <c r="N3709" s="1">
        <v>40</v>
      </c>
      <c r="O3709" s="1">
        <v>41</v>
      </c>
      <c r="P3709" s="2">
        <f t="shared" si="114"/>
        <v>4062.1428571428573</v>
      </c>
      <c r="Q3709" s="1">
        <v>4.9800000000000004</v>
      </c>
      <c r="R3709" s="1">
        <f>IF(ISBLANK(S3709),_xlfn.XLOOKUP(V3709,'[1]AVG REVIEWS'!E:E,'[1]AVG REVIEWS'!D:D,""),[1]listings!S3709)</f>
        <v>1.56</v>
      </c>
      <c r="S3709" s="1">
        <v>1.56</v>
      </c>
      <c r="T3709" s="1">
        <f>IF(ISBLANK(Q3709),_xlfn.XLOOKUP(W3709,'[1]AVG SCORE'!F:F,'[1]AVG SCORE'!E:E,""),[1]listings!Q3709)</f>
        <v>4.9800000000000004</v>
      </c>
      <c r="U3709" s="1" t="str">
        <f t="shared" si="115"/>
        <v>Au-HaidhausenEntire home/apt3</v>
      </c>
      <c r="V3709" s="1" t="str">
        <f>[1]listings!H3709&amp;[1]listings!I3709&amp;[1]listings!G3709</f>
        <v>Entire rental unitEntire home/aptAu-Haidhausen</v>
      </c>
      <c r="W3709" s="1" t="str">
        <f>[1]listings!G3709&amp;[1]listings!H3709&amp;[1]listings!I3709&amp;[1]listings!J3709</f>
        <v>Au-HaidhausenEntire rental unitEntire home/apt3</v>
      </c>
      <c r="X3709" s="38">
        <v>48.139460900000003</v>
      </c>
      <c r="Y3709" s="38">
        <v>11.409208899999999</v>
      </c>
    </row>
    <row r="3710" spans="1:25" ht="16" x14ac:dyDescent="0.2">
      <c r="A3710" s="4" t="s">
        <v>6267</v>
      </c>
      <c r="B3710" s="1" t="s">
        <v>6268</v>
      </c>
      <c r="C3710" s="1">
        <v>92049746</v>
      </c>
      <c r="D3710" s="1" t="s">
        <v>1457</v>
      </c>
      <c r="E3710" s="3">
        <v>42608</v>
      </c>
      <c r="F3710" s="1">
        <v>2</v>
      </c>
      <c r="G3710" s="1" t="s">
        <v>66</v>
      </c>
      <c r="H3710" s="1" t="s">
        <v>236</v>
      </c>
      <c r="I3710" s="1" t="s">
        <v>47</v>
      </c>
      <c r="J3710" s="1">
        <v>1</v>
      </c>
      <c r="L3710" s="2">
        <f>IF(ISBLANK(K3710),_xlfn.XLOOKUP(U3710,'[1]AVG PRICE'!E:E,'[1]AVG PRICE'!D:D,""),[1]listings!K3710)</f>
        <v>88.043478260869563</v>
      </c>
      <c r="M3710" s="1">
        <v>1</v>
      </c>
      <c r="N3710" s="1">
        <v>7</v>
      </c>
      <c r="O3710" s="1">
        <v>0</v>
      </c>
      <c r="P3710" s="2">
        <f t="shared" si="114"/>
        <v>352.17391304347825</v>
      </c>
      <c r="R3710" s="1" t="str">
        <f>IF(ISBLANK(S3710),_xlfn.XLOOKUP(V3710,'[1]AVG REVIEWS'!E:E,'[1]AVG REVIEWS'!D:D,""),[1]listings!S3710)</f>
        <v/>
      </c>
      <c r="T3710" s="1">
        <f>IF(ISBLANK(Q3710),_xlfn.XLOOKUP(W3710,'[1]AVG SCORE'!F:F,'[1]AVG SCORE'!E:E,""),[1]listings!Q3710)</f>
        <v>0</v>
      </c>
      <c r="U3710" s="1" t="str">
        <f t="shared" si="115"/>
        <v>Au-HaidhausenPrivate room1</v>
      </c>
      <c r="V3710" s="1" t="str">
        <f>[1]listings!H3710&amp;[1]listings!I3710&amp;[1]listings!G3710</f>
        <v>Private room in bed and breakfastPrivate roomAu-Haidhausen</v>
      </c>
      <c r="W3710" s="1" t="str">
        <f>[1]listings!G3710&amp;[1]listings!H3710&amp;[1]listings!I3710&amp;[1]listings!J3710</f>
        <v>Au-HaidhausenPrivate room in bed and breakfastPrivate room1</v>
      </c>
      <c r="X3710" s="38">
        <v>48.166840000000001</v>
      </c>
      <c r="Y3710" s="38">
        <v>11.563829999999999</v>
      </c>
    </row>
    <row r="3711" spans="1:25" ht="16" x14ac:dyDescent="0.2">
      <c r="A3711" s="4" t="s">
        <v>6269</v>
      </c>
      <c r="B3711" s="1" t="s">
        <v>6270</v>
      </c>
      <c r="C3711" s="1">
        <v>325314196</v>
      </c>
      <c r="D3711" s="1" t="s">
        <v>254</v>
      </c>
      <c r="E3711" s="3">
        <v>43837</v>
      </c>
      <c r="F3711" s="1">
        <v>2</v>
      </c>
      <c r="G3711" s="1" t="s">
        <v>66</v>
      </c>
      <c r="H3711" s="1" t="s">
        <v>51</v>
      </c>
      <c r="I3711" s="1" t="s">
        <v>47</v>
      </c>
      <c r="J3711" s="1">
        <v>2</v>
      </c>
      <c r="L3711" s="2">
        <f>IF(ISBLANK(K3711),_xlfn.XLOOKUP(U3711,'[1]AVG PRICE'!E:E,'[1]AVG PRICE'!D:D,""),[1]listings!K3711)</f>
        <v>112.05263157894737</v>
      </c>
      <c r="M3711" s="1">
        <v>1</v>
      </c>
      <c r="N3711" s="1">
        <v>3</v>
      </c>
      <c r="O3711" s="1">
        <v>3</v>
      </c>
      <c r="P3711" s="2">
        <f t="shared" si="114"/>
        <v>224.10526315789474</v>
      </c>
      <c r="Q3711" s="1">
        <v>5</v>
      </c>
      <c r="R3711" s="1">
        <f>IF(ISBLANK(S3711),_xlfn.XLOOKUP(V3711,'[1]AVG REVIEWS'!E:E,'[1]AVG REVIEWS'!D:D,""),[1]listings!S3711)</f>
        <v>0.12</v>
      </c>
      <c r="S3711" s="1">
        <v>0.12</v>
      </c>
      <c r="T3711" s="1">
        <f>IF(ISBLANK(Q3711),_xlfn.XLOOKUP(W3711,'[1]AVG SCORE'!F:F,'[1]AVG SCORE'!E:E,""),[1]listings!Q3711)</f>
        <v>5</v>
      </c>
      <c r="U3711" s="1" t="str">
        <f t="shared" si="115"/>
        <v>Au-HaidhausenPrivate room2</v>
      </c>
      <c r="V3711" s="1" t="str">
        <f>[1]listings!H3711&amp;[1]listings!I3711&amp;[1]listings!G3711</f>
        <v>Private room in rental unitPrivate roomAu-Haidhausen</v>
      </c>
      <c r="W3711" s="1" t="str">
        <f>[1]listings!G3711&amp;[1]listings!H3711&amp;[1]listings!I3711&amp;[1]listings!J3711</f>
        <v>Au-HaidhausenPrivate room in rental unitPrivate room2</v>
      </c>
      <c r="X3711" s="38">
        <v>48.186617300000002</v>
      </c>
      <c r="Y3711" s="38">
        <v>11.532753100000001</v>
      </c>
    </row>
    <row r="3712" spans="1:25" ht="16" x14ac:dyDescent="0.2">
      <c r="A3712" s="4" t="s">
        <v>6271</v>
      </c>
      <c r="B3712" s="1" t="s">
        <v>2762</v>
      </c>
      <c r="C3712" s="1">
        <v>491191558</v>
      </c>
      <c r="D3712" s="1" t="s">
        <v>2761</v>
      </c>
      <c r="E3712" s="3">
        <v>44907</v>
      </c>
      <c r="F3712" s="1">
        <v>13</v>
      </c>
      <c r="G3712" s="1" t="s">
        <v>50</v>
      </c>
      <c r="H3712" s="1" t="s">
        <v>2077</v>
      </c>
      <c r="I3712" s="1" t="s">
        <v>47</v>
      </c>
      <c r="J3712" s="1">
        <v>2</v>
      </c>
      <c r="K3712" s="2">
        <v>85</v>
      </c>
      <c r="L3712" s="2">
        <f>IF(ISBLANK(K3712),_xlfn.XLOOKUP(U3712,'[1]AVG PRICE'!E:E,'[1]AVG PRICE'!D:D,""),[1]listings!K3712)</f>
        <v>85</v>
      </c>
      <c r="M3712" s="1">
        <v>12.4</v>
      </c>
      <c r="N3712" s="1">
        <v>91</v>
      </c>
      <c r="O3712" s="1">
        <v>0</v>
      </c>
      <c r="P3712" s="2">
        <f t="shared" si="114"/>
        <v>4394.5</v>
      </c>
      <c r="R3712" s="1">
        <f>IF(ISBLANK(S3712),_xlfn.XLOOKUP(V3712,'[1]AVG REVIEWS'!E:E,'[1]AVG REVIEWS'!D:D,""),[1]listings!S3712)</f>
        <v>0.39333333333333331</v>
      </c>
      <c r="T3712" s="1">
        <f>IF(ISBLANK(Q3712),_xlfn.XLOOKUP(W3712,'[1]AVG SCORE'!F:F,'[1]AVG SCORE'!E:E,""),[1]listings!Q3712)</f>
        <v>4.1366666666666667</v>
      </c>
      <c r="U3712" s="1" t="str">
        <f t="shared" si="115"/>
        <v>Schwabing-WestPrivate room2</v>
      </c>
      <c r="V3712" s="1" t="str">
        <f>[1]listings!H3712&amp;[1]listings!I3712&amp;[1]listings!G3712</f>
        <v>Room in hotelPrivate roomSchwabing-West</v>
      </c>
      <c r="W3712" s="1" t="str">
        <f>[1]listings!G3712&amp;[1]listings!H3712&amp;[1]listings!I3712&amp;[1]listings!J3712</f>
        <v>Schwabing-WestRoom in hotelPrivate room2</v>
      </c>
      <c r="X3712" s="38">
        <v>48.186617300000002</v>
      </c>
      <c r="Y3712" s="38">
        <v>11.532753100000001</v>
      </c>
    </row>
    <row r="3713" spans="1:25" ht="16" x14ac:dyDescent="0.2">
      <c r="A3713" s="4" t="s">
        <v>6272</v>
      </c>
      <c r="B3713" s="1" t="s">
        <v>6273</v>
      </c>
      <c r="C3713" s="1">
        <v>491191558</v>
      </c>
      <c r="D3713" s="1" t="s">
        <v>2761</v>
      </c>
      <c r="E3713" s="3">
        <v>44907</v>
      </c>
      <c r="F3713" s="1">
        <v>13</v>
      </c>
      <c r="G3713" s="1" t="s">
        <v>50</v>
      </c>
      <c r="H3713" s="1" t="s">
        <v>2077</v>
      </c>
      <c r="I3713" s="1" t="s">
        <v>47</v>
      </c>
      <c r="J3713" s="1">
        <v>2</v>
      </c>
      <c r="K3713" s="2">
        <v>103</v>
      </c>
      <c r="L3713" s="2">
        <f>IF(ISBLANK(K3713),_xlfn.XLOOKUP(U3713,'[1]AVG PRICE'!E:E,'[1]AVG PRICE'!D:D,""),[1]listings!K3713)</f>
        <v>103</v>
      </c>
      <c r="M3713" s="1">
        <v>1</v>
      </c>
      <c r="N3713" s="1">
        <v>80.400000000000006</v>
      </c>
      <c r="O3713" s="1">
        <v>17</v>
      </c>
      <c r="P3713" s="2">
        <f t="shared" si="114"/>
        <v>4192.1000000000004</v>
      </c>
      <c r="Q3713" s="1">
        <v>4.41</v>
      </c>
      <c r="R3713" s="1">
        <f>IF(ISBLANK(S3713),_xlfn.XLOOKUP(V3713,'[1]AVG REVIEWS'!E:E,'[1]AVG REVIEWS'!D:D,""),[1]listings!S3713)</f>
        <v>0.72</v>
      </c>
      <c r="S3713" s="1">
        <v>0.72</v>
      </c>
      <c r="T3713" s="1">
        <f>IF(ISBLANK(Q3713),_xlfn.XLOOKUP(W3713,'[1]AVG SCORE'!F:F,'[1]AVG SCORE'!E:E,""),[1]listings!Q3713)</f>
        <v>4.41</v>
      </c>
      <c r="U3713" s="1" t="str">
        <f t="shared" si="115"/>
        <v>Schwabing-WestPrivate room2</v>
      </c>
      <c r="V3713" s="1" t="str">
        <f>[1]listings!H3713&amp;[1]listings!I3713&amp;[1]listings!G3713</f>
        <v>Room in hotelPrivate roomSchwabing-West</v>
      </c>
      <c r="W3713" s="1" t="str">
        <f>[1]listings!G3713&amp;[1]listings!H3713&amp;[1]listings!I3713&amp;[1]listings!J3713</f>
        <v>Schwabing-WestRoom in hotelPrivate room2</v>
      </c>
      <c r="X3713" s="38">
        <v>48.186617300000002</v>
      </c>
      <c r="Y3713" s="38">
        <v>11.532753100000001</v>
      </c>
    </row>
    <row r="3714" spans="1:25" ht="16" x14ac:dyDescent="0.2">
      <c r="A3714" s="4" t="s">
        <v>6274</v>
      </c>
      <c r="B3714" s="1" t="s">
        <v>6275</v>
      </c>
      <c r="C3714" s="1">
        <v>491191558</v>
      </c>
      <c r="D3714" s="1" t="s">
        <v>2761</v>
      </c>
      <c r="E3714" s="3">
        <v>44907</v>
      </c>
      <c r="F3714" s="1">
        <v>13</v>
      </c>
      <c r="G3714" s="1" t="s">
        <v>50</v>
      </c>
      <c r="H3714" s="1" t="s">
        <v>2077</v>
      </c>
      <c r="I3714" s="1" t="s">
        <v>47</v>
      </c>
      <c r="J3714" s="1">
        <v>2</v>
      </c>
      <c r="K3714" s="2">
        <v>78</v>
      </c>
      <c r="L3714" s="2">
        <f>IF(ISBLANK(K3714),_xlfn.XLOOKUP(U3714,'[1]AVG PRICE'!E:E,'[1]AVG PRICE'!D:D,""),[1]listings!K3714)</f>
        <v>78</v>
      </c>
      <c r="M3714" s="1">
        <v>28</v>
      </c>
      <c r="N3714" s="1">
        <v>180</v>
      </c>
      <c r="O3714" s="1">
        <v>1</v>
      </c>
      <c r="P3714" s="2">
        <f t="shared" ref="P3714:P3777" si="116">L3714*(N3714+M3714)/2</f>
        <v>8112</v>
      </c>
      <c r="Q3714" s="1">
        <v>5</v>
      </c>
      <c r="R3714" s="1">
        <f>IF(ISBLANK(S3714),_xlfn.XLOOKUP(V3714,'[1]AVG REVIEWS'!E:E,'[1]AVG REVIEWS'!D:D,""),[1]listings!S3714)</f>
        <v>0.05</v>
      </c>
      <c r="S3714" s="1">
        <v>0.05</v>
      </c>
      <c r="T3714" s="1">
        <f>IF(ISBLANK(Q3714),_xlfn.XLOOKUP(W3714,'[1]AVG SCORE'!F:F,'[1]AVG SCORE'!E:E,""),[1]listings!Q3714)</f>
        <v>5</v>
      </c>
      <c r="U3714" s="1" t="str">
        <f t="shared" ref="U3714:U3777" si="117">G3714&amp;I3714&amp;J3714</f>
        <v>Schwabing-WestPrivate room2</v>
      </c>
      <c r="V3714" s="1" t="str">
        <f>[1]listings!H3714&amp;[1]listings!I3714&amp;[1]listings!G3714</f>
        <v>Room in hotelPrivate roomSchwabing-West</v>
      </c>
      <c r="W3714" s="1" t="str">
        <f>[1]listings!G3714&amp;[1]listings!H3714&amp;[1]listings!I3714&amp;[1]listings!J3714</f>
        <v>Schwabing-WestRoom in hotelPrivate room2</v>
      </c>
      <c r="X3714" s="38">
        <v>48.186617300000002</v>
      </c>
      <c r="Y3714" s="38">
        <v>11.532753100000001</v>
      </c>
    </row>
    <row r="3715" spans="1:25" ht="16" x14ac:dyDescent="0.2">
      <c r="A3715" s="4" t="s">
        <v>6276</v>
      </c>
      <c r="B3715" s="1" t="s">
        <v>6277</v>
      </c>
      <c r="C3715" s="1">
        <v>376961462</v>
      </c>
      <c r="D3715" s="1" t="s">
        <v>4052</v>
      </c>
      <c r="E3715" s="3">
        <v>44160</v>
      </c>
      <c r="F3715" s="1">
        <v>165</v>
      </c>
      <c r="G3715" s="1" t="s">
        <v>651</v>
      </c>
      <c r="H3715" s="1" t="s">
        <v>1021</v>
      </c>
      <c r="I3715" s="1" t="s">
        <v>33</v>
      </c>
      <c r="J3715" s="1">
        <v>1</v>
      </c>
      <c r="K3715" s="2">
        <v>66</v>
      </c>
      <c r="L3715" s="2">
        <f>IF(ISBLANK(K3715),_xlfn.XLOOKUP(U3715,'[1]AVG PRICE'!E:E,'[1]AVG PRICE'!D:D,""),[1]listings!K3715)</f>
        <v>66</v>
      </c>
      <c r="M3715" s="1">
        <v>4.4000000000000004</v>
      </c>
      <c r="N3715" s="1">
        <v>180</v>
      </c>
      <c r="O3715" s="1">
        <v>2</v>
      </c>
      <c r="P3715" s="2">
        <f t="shared" si="116"/>
        <v>6085.2</v>
      </c>
      <c r="Q3715" s="1">
        <v>4.5</v>
      </c>
      <c r="R3715" s="1">
        <f>IF(ISBLANK(S3715),_xlfn.XLOOKUP(V3715,'[1]AVG REVIEWS'!E:E,'[1]AVG REVIEWS'!D:D,""),[1]listings!S3715)</f>
        <v>0.09</v>
      </c>
      <c r="S3715" s="1">
        <v>0.09</v>
      </c>
      <c r="T3715" s="1">
        <f>IF(ISBLANK(Q3715),_xlfn.XLOOKUP(W3715,'[1]AVG SCORE'!F:F,'[1]AVG SCORE'!E:E,""),[1]listings!Q3715)</f>
        <v>4.5</v>
      </c>
      <c r="U3715" s="1" t="str">
        <f t="shared" si="117"/>
        <v>Aubing-Lochhausen-LangwiedEntire home/apt1</v>
      </c>
      <c r="V3715" s="1" t="str">
        <f>[1]listings!H3715&amp;[1]listings!I3715&amp;[1]listings!G3715</f>
        <v>Entire serviced apartmentEntire home/aptAubing-Lochhausen-Langwied</v>
      </c>
      <c r="W3715" s="1" t="str">
        <f>[1]listings!G3715&amp;[1]listings!H3715&amp;[1]listings!I3715&amp;[1]listings!J3715</f>
        <v>Aubing-Lochhausen-LangwiedEntire serviced apartmentEntire home/apt1</v>
      </c>
      <c r="X3715" s="38">
        <v>48.186617300000002</v>
      </c>
      <c r="Y3715" s="38">
        <v>11.532753100000001</v>
      </c>
    </row>
    <row r="3716" spans="1:25" ht="16" x14ac:dyDescent="0.2">
      <c r="A3716" s="4" t="s">
        <v>6278</v>
      </c>
      <c r="B3716" s="1" t="s">
        <v>6279</v>
      </c>
      <c r="C3716" s="1">
        <v>376961462</v>
      </c>
      <c r="D3716" s="1" t="s">
        <v>4052</v>
      </c>
      <c r="E3716" s="3">
        <v>44160</v>
      </c>
      <c r="F3716" s="1">
        <v>165</v>
      </c>
      <c r="G3716" s="1" t="s">
        <v>651</v>
      </c>
      <c r="H3716" s="1" t="s">
        <v>1021</v>
      </c>
      <c r="I3716" s="1" t="s">
        <v>33</v>
      </c>
      <c r="J3716" s="1">
        <v>1</v>
      </c>
      <c r="K3716" s="2">
        <v>66</v>
      </c>
      <c r="L3716" s="2">
        <f>IF(ISBLANK(K3716),_xlfn.XLOOKUP(U3716,'[1]AVG PRICE'!E:E,'[1]AVG PRICE'!D:D,""),[1]listings!K3716)</f>
        <v>66</v>
      </c>
      <c r="M3716" s="1">
        <v>4.4000000000000004</v>
      </c>
      <c r="N3716" s="1">
        <v>180</v>
      </c>
      <c r="O3716" s="1">
        <v>1</v>
      </c>
      <c r="P3716" s="2">
        <f t="shared" si="116"/>
        <v>6085.2</v>
      </c>
      <c r="Q3716" s="1">
        <v>5</v>
      </c>
      <c r="R3716" s="1">
        <f>IF(ISBLANK(S3716),_xlfn.XLOOKUP(V3716,'[1]AVG REVIEWS'!E:E,'[1]AVG REVIEWS'!D:D,""),[1]listings!S3716)</f>
        <v>0.05</v>
      </c>
      <c r="S3716" s="1">
        <v>0.05</v>
      </c>
      <c r="T3716" s="1">
        <f>IF(ISBLANK(Q3716),_xlfn.XLOOKUP(W3716,'[1]AVG SCORE'!F:F,'[1]AVG SCORE'!E:E,""),[1]listings!Q3716)</f>
        <v>5</v>
      </c>
      <c r="U3716" s="1" t="str">
        <f t="shared" si="117"/>
        <v>Aubing-Lochhausen-LangwiedEntire home/apt1</v>
      </c>
      <c r="V3716" s="1" t="str">
        <f>[1]listings!H3716&amp;[1]listings!I3716&amp;[1]listings!G3716</f>
        <v>Entire serviced apartmentEntire home/aptAubing-Lochhausen-Langwied</v>
      </c>
      <c r="W3716" s="1" t="str">
        <f>[1]listings!G3716&amp;[1]listings!H3716&amp;[1]listings!I3716&amp;[1]listings!J3716</f>
        <v>Aubing-Lochhausen-LangwiedEntire serviced apartmentEntire home/apt1</v>
      </c>
      <c r="X3716" s="38">
        <v>48.186617300000002</v>
      </c>
      <c r="Y3716" s="38">
        <v>11.532753100000001</v>
      </c>
    </row>
    <row r="3717" spans="1:25" ht="16" x14ac:dyDescent="0.2">
      <c r="A3717" s="4" t="s">
        <v>6280</v>
      </c>
      <c r="B3717" s="1" t="s">
        <v>6281</v>
      </c>
      <c r="C3717" s="1">
        <v>376961462</v>
      </c>
      <c r="D3717" s="1" t="s">
        <v>4052</v>
      </c>
      <c r="E3717" s="3">
        <v>44160</v>
      </c>
      <c r="F3717" s="1">
        <v>165</v>
      </c>
      <c r="G3717" s="1" t="s">
        <v>651</v>
      </c>
      <c r="H3717" s="1" t="s">
        <v>1021</v>
      </c>
      <c r="I3717" s="1" t="s">
        <v>33</v>
      </c>
      <c r="J3717" s="1">
        <v>1</v>
      </c>
      <c r="K3717" s="2">
        <v>66</v>
      </c>
      <c r="L3717" s="2">
        <f>IF(ISBLANK(K3717),_xlfn.XLOOKUP(U3717,'[1]AVG PRICE'!E:E,'[1]AVG PRICE'!D:D,""),[1]listings!K3717)</f>
        <v>66</v>
      </c>
      <c r="M3717" s="1">
        <v>4.4000000000000004</v>
      </c>
      <c r="N3717" s="1">
        <v>180</v>
      </c>
      <c r="O3717" s="1">
        <v>5</v>
      </c>
      <c r="P3717" s="2">
        <f t="shared" si="116"/>
        <v>6085.2</v>
      </c>
      <c r="Q3717" s="1">
        <v>4.4000000000000004</v>
      </c>
      <c r="R3717" s="1">
        <f>IF(ISBLANK(S3717),_xlfn.XLOOKUP(V3717,'[1]AVG REVIEWS'!E:E,'[1]AVG REVIEWS'!D:D,""),[1]listings!S3717)</f>
        <v>0.2</v>
      </c>
      <c r="S3717" s="1">
        <v>0.2</v>
      </c>
      <c r="T3717" s="1">
        <f>IF(ISBLANK(Q3717),_xlfn.XLOOKUP(W3717,'[1]AVG SCORE'!F:F,'[1]AVG SCORE'!E:E,""),[1]listings!Q3717)</f>
        <v>4.4000000000000004</v>
      </c>
      <c r="U3717" s="1" t="str">
        <f t="shared" si="117"/>
        <v>Aubing-Lochhausen-LangwiedEntire home/apt1</v>
      </c>
      <c r="V3717" s="1" t="str">
        <f>[1]listings!H3717&amp;[1]listings!I3717&amp;[1]listings!G3717</f>
        <v>Entire serviced apartmentEntire home/aptAubing-Lochhausen-Langwied</v>
      </c>
      <c r="W3717" s="1" t="str">
        <f>[1]listings!G3717&amp;[1]listings!H3717&amp;[1]listings!I3717&amp;[1]listings!J3717</f>
        <v>Aubing-Lochhausen-LangwiedEntire serviced apartmentEntire home/apt1</v>
      </c>
      <c r="X3717" s="38">
        <v>48.183680000000003</v>
      </c>
      <c r="Y3717" s="38">
        <v>11.579840000000001</v>
      </c>
    </row>
    <row r="3718" spans="1:25" ht="16" x14ac:dyDescent="0.2">
      <c r="A3718" s="4" t="s">
        <v>6282</v>
      </c>
      <c r="B3718" s="1" t="s">
        <v>6283</v>
      </c>
      <c r="C3718" s="1">
        <v>430635267</v>
      </c>
      <c r="D3718" s="1" t="s">
        <v>5621</v>
      </c>
      <c r="E3718" s="3">
        <v>44506</v>
      </c>
      <c r="F3718" s="1">
        <v>2</v>
      </c>
      <c r="G3718" s="1" t="s">
        <v>36</v>
      </c>
      <c r="H3718" s="1" t="s">
        <v>51</v>
      </c>
      <c r="I3718" s="1" t="s">
        <v>47</v>
      </c>
      <c r="J3718" s="1">
        <v>1</v>
      </c>
      <c r="L3718" s="2">
        <f>IF(ISBLANK(K3718),_xlfn.XLOOKUP(U3718,'[1]AVG PRICE'!E:E,'[1]AVG PRICE'!D:D,""),[1]listings!K3718)</f>
        <v>57.5</v>
      </c>
      <c r="M3718" s="1">
        <v>2</v>
      </c>
      <c r="N3718" s="1">
        <v>1125</v>
      </c>
      <c r="O3718" s="1">
        <v>26</v>
      </c>
      <c r="P3718" s="2">
        <f t="shared" si="116"/>
        <v>32401.25</v>
      </c>
      <c r="Q3718" s="1">
        <v>4.7300000000000004</v>
      </c>
      <c r="R3718" s="1">
        <f>IF(ISBLANK(S3718),_xlfn.XLOOKUP(V3718,'[1]AVG REVIEWS'!E:E,'[1]AVG REVIEWS'!D:D,""),[1]listings!S3718)</f>
        <v>0.98</v>
      </c>
      <c r="S3718" s="1">
        <v>0.98</v>
      </c>
      <c r="T3718" s="1">
        <f>IF(ISBLANK(Q3718),_xlfn.XLOOKUP(W3718,'[1]AVG SCORE'!F:F,'[1]AVG SCORE'!E:E,""),[1]listings!Q3718)</f>
        <v>4.7300000000000004</v>
      </c>
      <c r="U3718" s="1" t="str">
        <f t="shared" si="117"/>
        <v>Berg am LaimPrivate room1</v>
      </c>
      <c r="V3718" s="1" t="str">
        <f>[1]listings!H3718&amp;[1]listings!I3718&amp;[1]listings!G3718</f>
        <v>Private room in rental unitPrivate roomBerg am Laim</v>
      </c>
      <c r="W3718" s="1" t="str">
        <f>[1]listings!G3718&amp;[1]listings!H3718&amp;[1]listings!I3718&amp;[1]listings!J3718</f>
        <v>Berg am LaimPrivate room in rental unitPrivate room1</v>
      </c>
      <c r="X3718" s="38">
        <v>48.139460900000003</v>
      </c>
      <c r="Y3718" s="38">
        <v>11.409208899999999</v>
      </c>
    </row>
    <row r="3719" spans="1:25" ht="16" x14ac:dyDescent="0.2">
      <c r="A3719" s="4" t="s">
        <v>6284</v>
      </c>
      <c r="B3719" s="1" t="s">
        <v>6285</v>
      </c>
      <c r="C3719" s="1">
        <v>372625323</v>
      </c>
      <c r="D3719" s="1" t="s">
        <v>3220</v>
      </c>
      <c r="E3719" s="3">
        <v>44124</v>
      </c>
      <c r="F3719" s="1">
        <v>47</v>
      </c>
      <c r="G3719" s="1" t="s">
        <v>56</v>
      </c>
      <c r="H3719" s="1" t="s">
        <v>1021</v>
      </c>
      <c r="I3719" s="1" t="s">
        <v>33</v>
      </c>
      <c r="J3719" s="1">
        <v>2</v>
      </c>
      <c r="K3719" s="2">
        <v>80</v>
      </c>
      <c r="L3719" s="2">
        <f>IF(ISBLANK(K3719),_xlfn.XLOOKUP(U3719,'[1]AVG PRICE'!E:E,'[1]AVG PRICE'!D:D,""),[1]listings!K3719)</f>
        <v>80</v>
      </c>
      <c r="M3719" s="1">
        <v>14</v>
      </c>
      <c r="N3719" s="1">
        <v>27</v>
      </c>
      <c r="O3719" s="1">
        <v>6</v>
      </c>
      <c r="P3719" s="2">
        <f t="shared" si="116"/>
        <v>1640</v>
      </c>
      <c r="Q3719" s="1">
        <v>3.83</v>
      </c>
      <c r="R3719" s="1">
        <f>IF(ISBLANK(S3719),_xlfn.XLOOKUP(V3719,'[1]AVG REVIEWS'!E:E,'[1]AVG REVIEWS'!D:D,""),[1]listings!S3719)</f>
        <v>0.28999999999999998</v>
      </c>
      <c r="S3719" s="1">
        <v>0.28999999999999998</v>
      </c>
      <c r="T3719" s="1">
        <f>IF(ISBLANK(Q3719),_xlfn.XLOOKUP(W3719,'[1]AVG SCORE'!F:F,'[1]AVG SCORE'!E:E,""),[1]listings!Q3719)</f>
        <v>3.83</v>
      </c>
      <c r="U3719" s="1" t="str">
        <f t="shared" si="117"/>
        <v>Neuhausen-NymphenburgEntire home/apt2</v>
      </c>
      <c r="V3719" s="1" t="str">
        <f>[1]listings!H3719&amp;[1]listings!I3719&amp;[1]listings!G3719</f>
        <v>Entire serviced apartmentEntire home/aptNeuhausen-Nymphenburg</v>
      </c>
      <c r="W3719" s="1" t="str">
        <f>[1]listings!G3719&amp;[1]listings!H3719&amp;[1]listings!I3719&amp;[1]listings!J3719</f>
        <v>Neuhausen-NymphenburgEntire serviced apartmentEntire home/apt2</v>
      </c>
      <c r="X3719" s="38">
        <v>48.124351643135697</v>
      </c>
      <c r="Y3719" s="38">
        <v>11.5747574557695</v>
      </c>
    </row>
    <row r="3720" spans="1:25" ht="16" x14ac:dyDescent="0.2">
      <c r="A3720" s="4" t="s">
        <v>6286</v>
      </c>
      <c r="B3720" s="1" t="s">
        <v>6287</v>
      </c>
      <c r="C3720" s="1">
        <v>491191558</v>
      </c>
      <c r="D3720" s="1" t="s">
        <v>2761</v>
      </c>
      <c r="E3720" s="3">
        <v>44907</v>
      </c>
      <c r="F3720" s="1">
        <v>13</v>
      </c>
      <c r="G3720" s="1" t="s">
        <v>50</v>
      </c>
      <c r="H3720" s="1" t="s">
        <v>2077</v>
      </c>
      <c r="I3720" s="1" t="s">
        <v>47</v>
      </c>
      <c r="J3720" s="1">
        <v>2</v>
      </c>
      <c r="K3720" s="2">
        <v>90</v>
      </c>
      <c r="L3720" s="2">
        <f>IF(ISBLANK(K3720),_xlfn.XLOOKUP(U3720,'[1]AVG PRICE'!E:E,'[1]AVG PRICE'!D:D,""),[1]listings!K3720)</f>
        <v>90</v>
      </c>
      <c r="M3720" s="1">
        <v>12.4</v>
      </c>
      <c r="N3720" s="1">
        <v>91</v>
      </c>
      <c r="O3720" s="1">
        <v>0</v>
      </c>
      <c r="P3720" s="2">
        <f t="shared" si="116"/>
        <v>4653</v>
      </c>
      <c r="R3720" s="1">
        <f>IF(ISBLANK(S3720),_xlfn.XLOOKUP(V3720,'[1]AVG REVIEWS'!E:E,'[1]AVG REVIEWS'!D:D,""),[1]listings!S3720)</f>
        <v>0.39333333333333331</v>
      </c>
      <c r="T3720" s="1">
        <f>IF(ISBLANK(Q3720),_xlfn.XLOOKUP(W3720,'[1]AVG SCORE'!F:F,'[1]AVG SCORE'!E:E,""),[1]listings!Q3720)</f>
        <v>4.1366666666666667</v>
      </c>
      <c r="U3720" s="1" t="str">
        <f t="shared" si="117"/>
        <v>Schwabing-WestPrivate room2</v>
      </c>
      <c r="V3720" s="1" t="str">
        <f>[1]listings!H3720&amp;[1]listings!I3720&amp;[1]listings!G3720</f>
        <v>Room in hotelPrivate roomSchwabing-West</v>
      </c>
      <c r="W3720" s="1" t="str">
        <f>[1]listings!G3720&amp;[1]listings!H3720&amp;[1]listings!I3720&amp;[1]listings!J3720</f>
        <v>Schwabing-WestRoom in hotelPrivate room2</v>
      </c>
      <c r="X3720" s="38">
        <v>48.167575800000002</v>
      </c>
      <c r="Y3720" s="38">
        <v>11.562541</v>
      </c>
    </row>
    <row r="3721" spans="1:25" ht="16" x14ac:dyDescent="0.2">
      <c r="A3721" s="4" t="s">
        <v>6288</v>
      </c>
      <c r="B3721" s="1" t="s">
        <v>6289</v>
      </c>
      <c r="C3721" s="1">
        <v>491191558</v>
      </c>
      <c r="D3721" s="1" t="s">
        <v>2761</v>
      </c>
      <c r="E3721" s="3">
        <v>44907</v>
      </c>
      <c r="F3721" s="1">
        <v>13</v>
      </c>
      <c r="G3721" s="1" t="s">
        <v>50</v>
      </c>
      <c r="H3721" s="1" t="s">
        <v>2077</v>
      </c>
      <c r="I3721" s="1" t="s">
        <v>47</v>
      </c>
      <c r="J3721" s="1">
        <v>2</v>
      </c>
      <c r="K3721" s="2">
        <v>112</v>
      </c>
      <c r="L3721" s="2">
        <f>IF(ISBLANK(K3721),_xlfn.XLOOKUP(U3721,'[1]AVG PRICE'!E:E,'[1]AVG PRICE'!D:D,""),[1]listings!K3721)</f>
        <v>112</v>
      </c>
      <c r="M3721" s="1">
        <v>1</v>
      </c>
      <c r="N3721" s="1">
        <v>80.400000000000006</v>
      </c>
      <c r="O3721" s="1">
        <v>0</v>
      </c>
      <c r="P3721" s="2">
        <f t="shared" si="116"/>
        <v>4558.4000000000005</v>
      </c>
      <c r="R3721" s="1">
        <f>IF(ISBLANK(S3721),_xlfn.XLOOKUP(V3721,'[1]AVG REVIEWS'!E:E,'[1]AVG REVIEWS'!D:D,""),[1]listings!S3721)</f>
        <v>0.39333333333333331</v>
      </c>
      <c r="T3721" s="1">
        <f>IF(ISBLANK(Q3721),_xlfn.XLOOKUP(W3721,'[1]AVG SCORE'!F:F,'[1]AVG SCORE'!E:E,""),[1]listings!Q3721)</f>
        <v>4.1366666666666667</v>
      </c>
      <c r="U3721" s="1" t="str">
        <f t="shared" si="117"/>
        <v>Schwabing-WestPrivate room2</v>
      </c>
      <c r="V3721" s="1" t="str">
        <f>[1]listings!H3721&amp;[1]listings!I3721&amp;[1]listings!G3721</f>
        <v>Room in hotelPrivate roomSchwabing-West</v>
      </c>
      <c r="W3721" s="1" t="str">
        <f>[1]listings!G3721&amp;[1]listings!H3721&amp;[1]listings!I3721&amp;[1]listings!J3721</f>
        <v>Schwabing-WestRoom in hotelPrivate room2</v>
      </c>
      <c r="X3721" s="38">
        <v>48.1053916289925</v>
      </c>
      <c r="Y3721" s="38">
        <v>11.583822704851601</v>
      </c>
    </row>
    <row r="3722" spans="1:25" ht="16" x14ac:dyDescent="0.2">
      <c r="A3722" s="4" t="s">
        <v>6290</v>
      </c>
      <c r="B3722" s="1" t="s">
        <v>6291</v>
      </c>
      <c r="C3722" s="1">
        <v>491191558</v>
      </c>
      <c r="D3722" s="1" t="s">
        <v>2761</v>
      </c>
      <c r="E3722" s="3">
        <v>44907</v>
      </c>
      <c r="F3722" s="1">
        <v>13</v>
      </c>
      <c r="G3722" s="1" t="s">
        <v>50</v>
      </c>
      <c r="H3722" s="1" t="s">
        <v>2077</v>
      </c>
      <c r="I3722" s="1" t="s">
        <v>47</v>
      </c>
      <c r="J3722" s="1">
        <v>2</v>
      </c>
      <c r="K3722" s="2">
        <v>83</v>
      </c>
      <c r="L3722" s="2">
        <f>IF(ISBLANK(K3722),_xlfn.XLOOKUP(U3722,'[1]AVG PRICE'!E:E,'[1]AVG PRICE'!D:D,""),[1]listings!K3722)</f>
        <v>83</v>
      </c>
      <c r="M3722" s="1">
        <v>28</v>
      </c>
      <c r="N3722" s="1">
        <v>180</v>
      </c>
      <c r="O3722" s="1">
        <v>0</v>
      </c>
      <c r="P3722" s="2">
        <f t="shared" si="116"/>
        <v>8632</v>
      </c>
      <c r="R3722" s="1">
        <f>IF(ISBLANK(S3722),_xlfn.XLOOKUP(V3722,'[1]AVG REVIEWS'!E:E,'[1]AVG REVIEWS'!D:D,""),[1]listings!S3722)</f>
        <v>0.39333333333333331</v>
      </c>
      <c r="T3722" s="1">
        <f>IF(ISBLANK(Q3722),_xlfn.XLOOKUP(W3722,'[1]AVG SCORE'!F:F,'[1]AVG SCORE'!E:E,""),[1]listings!Q3722)</f>
        <v>4.1366666666666667</v>
      </c>
      <c r="U3722" s="1" t="str">
        <f t="shared" si="117"/>
        <v>Schwabing-WestPrivate room2</v>
      </c>
      <c r="V3722" s="1" t="str">
        <f>[1]listings!H3722&amp;[1]listings!I3722&amp;[1]listings!G3722</f>
        <v>Room in hotelPrivate roomSchwabing-West</v>
      </c>
      <c r="W3722" s="1" t="str">
        <f>[1]listings!G3722&amp;[1]listings!H3722&amp;[1]listings!I3722&amp;[1]listings!J3722</f>
        <v>Schwabing-WestRoom in hotelPrivate room2</v>
      </c>
      <c r="X3722" s="38">
        <v>48.156349145795097</v>
      </c>
      <c r="Y3722" s="38">
        <v>11.5648167578857</v>
      </c>
    </row>
    <row r="3723" spans="1:25" ht="16" x14ac:dyDescent="0.2">
      <c r="A3723" s="4" t="s">
        <v>6292</v>
      </c>
      <c r="B3723" s="1" t="s">
        <v>6293</v>
      </c>
      <c r="C3723" s="1">
        <v>491191558</v>
      </c>
      <c r="D3723" s="1" t="s">
        <v>2761</v>
      </c>
      <c r="E3723" s="3">
        <v>44907</v>
      </c>
      <c r="F3723" s="1">
        <v>13</v>
      </c>
      <c r="G3723" s="1" t="s">
        <v>50</v>
      </c>
      <c r="H3723" s="1" t="s">
        <v>2077</v>
      </c>
      <c r="I3723" s="1" t="s">
        <v>47</v>
      </c>
      <c r="J3723" s="1">
        <v>2</v>
      </c>
      <c r="K3723" s="2">
        <v>105</v>
      </c>
      <c r="L3723" s="2">
        <f>IF(ISBLANK(K3723),_xlfn.XLOOKUP(U3723,'[1]AVG PRICE'!E:E,'[1]AVG PRICE'!D:D,""),[1]listings!K3723)</f>
        <v>105</v>
      </c>
      <c r="M3723" s="1">
        <v>12.4</v>
      </c>
      <c r="N3723" s="1">
        <v>234.8</v>
      </c>
      <c r="O3723" s="1">
        <v>0</v>
      </c>
      <c r="P3723" s="2">
        <f t="shared" si="116"/>
        <v>12978</v>
      </c>
      <c r="R3723" s="1">
        <f>IF(ISBLANK(S3723),_xlfn.XLOOKUP(V3723,'[1]AVG REVIEWS'!E:E,'[1]AVG REVIEWS'!D:D,""),[1]listings!S3723)</f>
        <v>0.39333333333333331</v>
      </c>
      <c r="T3723" s="1">
        <f>IF(ISBLANK(Q3723),_xlfn.XLOOKUP(W3723,'[1]AVG SCORE'!F:F,'[1]AVG SCORE'!E:E,""),[1]listings!Q3723)</f>
        <v>4.1366666666666667</v>
      </c>
      <c r="U3723" s="1" t="str">
        <f t="shared" si="117"/>
        <v>Schwabing-WestPrivate room2</v>
      </c>
      <c r="V3723" s="1" t="str">
        <f>[1]listings!H3723&amp;[1]listings!I3723&amp;[1]listings!G3723</f>
        <v>Room in hotelPrivate roomSchwabing-West</v>
      </c>
      <c r="W3723" s="1" t="str">
        <f>[1]listings!G3723&amp;[1]listings!H3723&amp;[1]listings!I3723&amp;[1]listings!J3723</f>
        <v>Schwabing-WestRoom in hotelPrivate room2</v>
      </c>
      <c r="X3723" s="38">
        <v>48.072416921682802</v>
      </c>
      <c r="Y3723" s="38">
        <v>11.5290473029017</v>
      </c>
    </row>
    <row r="3724" spans="1:25" ht="16" x14ac:dyDescent="0.2">
      <c r="A3724" s="4" t="s">
        <v>6294</v>
      </c>
      <c r="B3724" s="1" t="s">
        <v>6295</v>
      </c>
      <c r="C3724" s="1">
        <v>491191558</v>
      </c>
      <c r="D3724" s="1" t="s">
        <v>2761</v>
      </c>
      <c r="E3724" s="3">
        <v>44907</v>
      </c>
      <c r="F3724" s="1">
        <v>13</v>
      </c>
      <c r="G3724" s="1" t="s">
        <v>50</v>
      </c>
      <c r="H3724" s="1" t="s">
        <v>2077</v>
      </c>
      <c r="I3724" s="1" t="s">
        <v>47</v>
      </c>
      <c r="J3724" s="1">
        <v>2</v>
      </c>
      <c r="K3724" s="2">
        <v>131</v>
      </c>
      <c r="L3724" s="2">
        <f>IF(ISBLANK(K3724),_xlfn.XLOOKUP(U3724,'[1]AVG PRICE'!E:E,'[1]AVG PRICE'!D:D,""),[1]listings!K3724)</f>
        <v>131</v>
      </c>
      <c r="M3724" s="1">
        <v>1</v>
      </c>
      <c r="N3724" s="1">
        <v>80.400000000000006</v>
      </c>
      <c r="O3724" s="1">
        <v>0</v>
      </c>
      <c r="P3724" s="2">
        <f t="shared" si="116"/>
        <v>5331.7000000000007</v>
      </c>
      <c r="R3724" s="1">
        <f>IF(ISBLANK(S3724),_xlfn.XLOOKUP(V3724,'[1]AVG REVIEWS'!E:E,'[1]AVG REVIEWS'!D:D,""),[1]listings!S3724)</f>
        <v>0.39333333333333331</v>
      </c>
      <c r="T3724" s="1">
        <f>IF(ISBLANK(Q3724),_xlfn.XLOOKUP(W3724,'[1]AVG SCORE'!F:F,'[1]AVG SCORE'!E:E,""),[1]listings!Q3724)</f>
        <v>4.1366666666666667</v>
      </c>
      <c r="U3724" s="1" t="str">
        <f t="shared" si="117"/>
        <v>Schwabing-WestPrivate room2</v>
      </c>
      <c r="V3724" s="1" t="str">
        <f>[1]listings!H3724&amp;[1]listings!I3724&amp;[1]listings!G3724</f>
        <v>Room in hotelPrivate roomSchwabing-West</v>
      </c>
      <c r="W3724" s="1" t="str">
        <f>[1]listings!G3724&amp;[1]listings!H3724&amp;[1]listings!I3724&amp;[1]listings!J3724</f>
        <v>Schwabing-WestRoom in hotelPrivate room2</v>
      </c>
      <c r="X3724" s="38">
        <v>48.130360000000003</v>
      </c>
      <c r="Y3724" s="38">
        <v>11.53797</v>
      </c>
    </row>
    <row r="3725" spans="1:25" ht="16" x14ac:dyDescent="0.2">
      <c r="A3725" s="4" t="s">
        <v>6296</v>
      </c>
      <c r="B3725" s="1" t="s">
        <v>6297</v>
      </c>
      <c r="C3725" s="1">
        <v>491191558</v>
      </c>
      <c r="D3725" s="1" t="s">
        <v>2761</v>
      </c>
      <c r="E3725" s="3">
        <v>44907</v>
      </c>
      <c r="F3725" s="1">
        <v>13</v>
      </c>
      <c r="G3725" s="1" t="s">
        <v>50</v>
      </c>
      <c r="H3725" s="1" t="s">
        <v>2077</v>
      </c>
      <c r="I3725" s="1" t="s">
        <v>47</v>
      </c>
      <c r="J3725" s="1">
        <v>2</v>
      </c>
      <c r="K3725" s="2">
        <v>99</v>
      </c>
      <c r="L3725" s="2">
        <f>IF(ISBLANK(K3725),_xlfn.XLOOKUP(U3725,'[1]AVG PRICE'!E:E,'[1]AVG PRICE'!D:D,""),[1]listings!K3725)</f>
        <v>99</v>
      </c>
      <c r="M3725" s="1">
        <v>28</v>
      </c>
      <c r="N3725" s="1">
        <v>180</v>
      </c>
      <c r="O3725" s="1">
        <v>0</v>
      </c>
      <c r="P3725" s="2">
        <f t="shared" si="116"/>
        <v>10296</v>
      </c>
      <c r="R3725" s="1">
        <f>IF(ISBLANK(S3725),_xlfn.XLOOKUP(V3725,'[1]AVG REVIEWS'!E:E,'[1]AVG REVIEWS'!D:D,""),[1]listings!S3725)</f>
        <v>0.39333333333333331</v>
      </c>
      <c r="T3725" s="1">
        <f>IF(ISBLANK(Q3725),_xlfn.XLOOKUP(W3725,'[1]AVG SCORE'!F:F,'[1]AVG SCORE'!E:E,""),[1]listings!Q3725)</f>
        <v>4.1366666666666667</v>
      </c>
      <c r="U3725" s="1" t="str">
        <f t="shared" si="117"/>
        <v>Schwabing-WestPrivate room2</v>
      </c>
      <c r="V3725" s="1" t="str">
        <f>[1]listings!H3725&amp;[1]listings!I3725&amp;[1]listings!G3725</f>
        <v>Room in hotelPrivate roomSchwabing-West</v>
      </c>
      <c r="W3725" s="1" t="str">
        <f>[1]listings!G3725&amp;[1]listings!H3725&amp;[1]listings!I3725&amp;[1]listings!J3725</f>
        <v>Schwabing-WestRoom in hotelPrivate room2</v>
      </c>
      <c r="X3725" s="38">
        <v>48.118462586907597</v>
      </c>
      <c r="Y3725" s="38">
        <v>11.53417263895</v>
      </c>
    </row>
    <row r="3726" spans="1:25" ht="16" x14ac:dyDescent="0.2">
      <c r="A3726" s="4" t="s">
        <v>6298</v>
      </c>
      <c r="B3726" s="1" t="s">
        <v>6299</v>
      </c>
      <c r="C3726" s="1">
        <v>491191558</v>
      </c>
      <c r="D3726" s="1" t="s">
        <v>2761</v>
      </c>
      <c r="E3726" s="3">
        <v>44907</v>
      </c>
      <c r="F3726" s="1">
        <v>13</v>
      </c>
      <c r="G3726" s="1" t="s">
        <v>50</v>
      </c>
      <c r="H3726" s="1" t="s">
        <v>2077</v>
      </c>
      <c r="I3726" s="1" t="s">
        <v>47</v>
      </c>
      <c r="J3726" s="1">
        <v>2</v>
      </c>
      <c r="K3726" s="2">
        <v>131</v>
      </c>
      <c r="L3726" s="2">
        <f>IF(ISBLANK(K3726),_xlfn.XLOOKUP(U3726,'[1]AVG PRICE'!E:E,'[1]AVG PRICE'!D:D,""),[1]listings!K3726)</f>
        <v>131</v>
      </c>
      <c r="M3726" s="1">
        <v>12.4</v>
      </c>
      <c r="N3726" s="1">
        <v>91</v>
      </c>
      <c r="O3726" s="1">
        <v>0</v>
      </c>
      <c r="P3726" s="2">
        <f t="shared" si="116"/>
        <v>6772.7000000000007</v>
      </c>
      <c r="R3726" s="1">
        <f>IF(ISBLANK(S3726),_xlfn.XLOOKUP(V3726,'[1]AVG REVIEWS'!E:E,'[1]AVG REVIEWS'!D:D,""),[1]listings!S3726)</f>
        <v>0.39333333333333331</v>
      </c>
      <c r="T3726" s="1">
        <f>IF(ISBLANK(Q3726),_xlfn.XLOOKUP(W3726,'[1]AVG SCORE'!F:F,'[1]AVG SCORE'!E:E,""),[1]listings!Q3726)</f>
        <v>4.1366666666666667</v>
      </c>
      <c r="U3726" s="1" t="str">
        <f t="shared" si="117"/>
        <v>Schwabing-WestPrivate room2</v>
      </c>
      <c r="V3726" s="1" t="str">
        <f>[1]listings!H3726&amp;[1]listings!I3726&amp;[1]listings!G3726</f>
        <v>Room in hotelPrivate roomSchwabing-West</v>
      </c>
      <c r="W3726" s="1" t="str">
        <f>[1]listings!G3726&amp;[1]listings!H3726&amp;[1]listings!I3726&amp;[1]listings!J3726</f>
        <v>Schwabing-WestRoom in hotelPrivate room2</v>
      </c>
      <c r="X3726" s="38">
        <v>48.1314153</v>
      </c>
      <c r="Y3726" s="38">
        <v>11.5993122</v>
      </c>
    </row>
    <row r="3727" spans="1:25" ht="16" x14ac:dyDescent="0.2">
      <c r="A3727" s="4" t="s">
        <v>6300</v>
      </c>
      <c r="B3727" s="1" t="s">
        <v>6301</v>
      </c>
      <c r="C3727" s="1">
        <v>491191558</v>
      </c>
      <c r="D3727" s="1" t="s">
        <v>2761</v>
      </c>
      <c r="E3727" s="3">
        <v>44907</v>
      </c>
      <c r="F3727" s="1">
        <v>13</v>
      </c>
      <c r="G3727" s="1" t="s">
        <v>50</v>
      </c>
      <c r="H3727" s="1" t="s">
        <v>2077</v>
      </c>
      <c r="I3727" s="1" t="s">
        <v>47</v>
      </c>
      <c r="J3727" s="1">
        <v>2</v>
      </c>
      <c r="K3727" s="2">
        <v>164</v>
      </c>
      <c r="L3727" s="2">
        <f>IF(ISBLANK(K3727),_xlfn.XLOOKUP(U3727,'[1]AVG PRICE'!E:E,'[1]AVG PRICE'!D:D,""),[1]listings!K3727)</f>
        <v>164</v>
      </c>
      <c r="M3727" s="1">
        <v>1.1000000000000001</v>
      </c>
      <c r="N3727" s="1">
        <v>80.400000000000006</v>
      </c>
      <c r="O3727" s="1">
        <v>1</v>
      </c>
      <c r="P3727" s="2">
        <f t="shared" si="116"/>
        <v>6683</v>
      </c>
      <c r="Q3727" s="1">
        <v>3</v>
      </c>
      <c r="R3727" s="1">
        <f>IF(ISBLANK(S3727),_xlfn.XLOOKUP(V3727,'[1]AVG REVIEWS'!E:E,'[1]AVG REVIEWS'!D:D,""),[1]listings!S3727)</f>
        <v>0.41</v>
      </c>
      <c r="S3727" s="1">
        <v>0.41</v>
      </c>
      <c r="T3727" s="1">
        <f>IF(ISBLANK(Q3727),_xlfn.XLOOKUP(W3727,'[1]AVG SCORE'!F:F,'[1]AVG SCORE'!E:E,""),[1]listings!Q3727)</f>
        <v>3</v>
      </c>
      <c r="U3727" s="1" t="str">
        <f t="shared" si="117"/>
        <v>Schwabing-WestPrivate room2</v>
      </c>
      <c r="V3727" s="1" t="str">
        <f>[1]listings!H3727&amp;[1]listings!I3727&amp;[1]listings!G3727</f>
        <v>Room in hotelPrivate roomSchwabing-West</v>
      </c>
      <c r="W3727" s="1" t="str">
        <f>[1]listings!G3727&amp;[1]listings!H3727&amp;[1]listings!I3727&amp;[1]listings!J3727</f>
        <v>Schwabing-WestRoom in hotelPrivate room2</v>
      </c>
      <c r="X3727" s="38">
        <v>48.139460900000003</v>
      </c>
      <c r="Y3727" s="38">
        <v>11.409208899999999</v>
      </c>
    </row>
    <row r="3728" spans="1:25" ht="16" x14ac:dyDescent="0.2">
      <c r="A3728" s="4" t="s">
        <v>6302</v>
      </c>
      <c r="B3728" s="1" t="s">
        <v>6303</v>
      </c>
      <c r="C3728" s="1">
        <v>783517</v>
      </c>
      <c r="D3728" s="1" t="s">
        <v>2629</v>
      </c>
      <c r="E3728" s="3">
        <v>40730</v>
      </c>
      <c r="F3728" s="1">
        <v>1</v>
      </c>
      <c r="G3728" s="1" t="s">
        <v>39</v>
      </c>
      <c r="H3728" s="1" t="s">
        <v>32</v>
      </c>
      <c r="I3728" s="1" t="s">
        <v>33</v>
      </c>
      <c r="J3728" s="1">
        <v>4</v>
      </c>
      <c r="K3728" s="2">
        <v>320</v>
      </c>
      <c r="L3728" s="2">
        <f>IF(ISBLANK(K3728),_xlfn.XLOOKUP(U3728,'[1]AVG PRICE'!E:E,'[1]AVG PRICE'!D:D,""),[1]listings!K3728)</f>
        <v>320</v>
      </c>
      <c r="M3728" s="1">
        <v>3</v>
      </c>
      <c r="N3728" s="1">
        <v>180</v>
      </c>
      <c r="O3728" s="1">
        <v>94</v>
      </c>
      <c r="P3728" s="2">
        <f t="shared" si="116"/>
        <v>29280</v>
      </c>
      <c r="Q3728" s="1">
        <v>4.8899999999999997</v>
      </c>
      <c r="R3728" s="1">
        <f>IF(ISBLANK(S3728),_xlfn.XLOOKUP(V3728,'[1]AVG REVIEWS'!E:E,'[1]AVG REVIEWS'!D:D,""),[1]listings!S3728)</f>
        <v>3.82</v>
      </c>
      <c r="S3728" s="1">
        <v>3.82</v>
      </c>
      <c r="T3728" s="1">
        <f>IF(ISBLANK(Q3728),_xlfn.XLOOKUP(W3728,'[1]AVG SCORE'!F:F,'[1]AVG SCORE'!E:E,""),[1]listings!Q3728)</f>
        <v>4.8899999999999997</v>
      </c>
      <c r="U3728" s="1" t="str">
        <f t="shared" si="117"/>
        <v>MaxvorstadtEntire home/apt4</v>
      </c>
      <c r="V3728" s="1" t="str">
        <f>[1]listings!H3728&amp;[1]listings!I3728&amp;[1]listings!G3728</f>
        <v>Entire rental unitEntire home/aptMaxvorstadt</v>
      </c>
      <c r="W3728" s="1" t="str">
        <f>[1]listings!G3728&amp;[1]listings!H3728&amp;[1]listings!I3728&amp;[1]listings!J3728</f>
        <v>MaxvorstadtEntire rental unitEntire home/apt4</v>
      </c>
      <c r="X3728" s="38">
        <v>48.139460900000003</v>
      </c>
      <c r="Y3728" s="38">
        <v>11.409208899999999</v>
      </c>
    </row>
    <row r="3729" spans="1:25" ht="16" x14ac:dyDescent="0.2">
      <c r="A3729" s="4" t="s">
        <v>6304</v>
      </c>
      <c r="B3729" s="1" t="s">
        <v>6305</v>
      </c>
      <c r="C3729" s="1">
        <v>132298300</v>
      </c>
      <c r="D3729" s="1" t="s">
        <v>2114</v>
      </c>
      <c r="E3729" s="3">
        <v>42883</v>
      </c>
      <c r="F3729" s="1">
        <v>1</v>
      </c>
      <c r="G3729" s="1" t="s">
        <v>93</v>
      </c>
      <c r="H3729" s="1" t="s">
        <v>32</v>
      </c>
      <c r="I3729" s="1" t="s">
        <v>33</v>
      </c>
      <c r="J3729" s="1">
        <v>4</v>
      </c>
      <c r="K3729" s="2">
        <v>113</v>
      </c>
      <c r="L3729" s="2">
        <f>IF(ISBLANK(K3729),_xlfn.XLOOKUP(U3729,'[1]AVG PRICE'!E:E,'[1]AVG PRICE'!D:D,""),[1]listings!K3729)</f>
        <v>113</v>
      </c>
      <c r="M3729" s="1">
        <v>2</v>
      </c>
      <c r="N3729" s="1">
        <v>1125</v>
      </c>
      <c r="O3729" s="1">
        <v>30</v>
      </c>
      <c r="P3729" s="2">
        <f t="shared" si="116"/>
        <v>63675.5</v>
      </c>
      <c r="Q3729" s="1">
        <v>4.97</v>
      </c>
      <c r="R3729" s="1">
        <f>IF(ISBLANK(S3729),_xlfn.XLOOKUP(V3729,'[1]AVG REVIEWS'!E:E,'[1]AVG REVIEWS'!D:D,""),[1]listings!S3729)</f>
        <v>1.1499999999999999</v>
      </c>
      <c r="S3729" s="1">
        <v>1.1499999999999999</v>
      </c>
      <c r="T3729" s="1">
        <f>IF(ISBLANK(Q3729),_xlfn.XLOOKUP(W3729,'[1]AVG SCORE'!F:F,'[1]AVG SCORE'!E:E,""),[1]listings!Q3729)</f>
        <v>4.97</v>
      </c>
      <c r="U3729" s="1" t="str">
        <f t="shared" si="117"/>
        <v>Thalkirchen-Obersendling-Forstenried-F√ºrstenried-SollnEntire home/apt4</v>
      </c>
      <c r="V3729" s="1" t="str">
        <f>[1]listings!H3729&amp;[1]listings!I3729&amp;[1]listings!G3729</f>
        <v>Entire rental unitEntire home/aptThalkirchen-Obersendling-Forstenried-F√ºrstenried-Solln</v>
      </c>
      <c r="W3729" s="1" t="str">
        <f>[1]listings!G3729&amp;[1]listings!H3729&amp;[1]listings!I3729&amp;[1]listings!J3729</f>
        <v>Thalkirchen-Obersendling-Forstenried-F√ºrstenried-SollnEntire rental unitEntire home/apt4</v>
      </c>
      <c r="X3729" s="38">
        <v>48.136479999999999</v>
      </c>
      <c r="Y3729" s="38">
        <v>11.554790000000001</v>
      </c>
    </row>
    <row r="3730" spans="1:25" ht="16" x14ac:dyDescent="0.2">
      <c r="A3730" s="4" t="s">
        <v>6306</v>
      </c>
      <c r="B3730" s="1" t="s">
        <v>6307</v>
      </c>
      <c r="C3730" s="1">
        <v>108410959</v>
      </c>
      <c r="D3730" s="1" t="s">
        <v>891</v>
      </c>
      <c r="E3730" s="3">
        <v>42729</v>
      </c>
      <c r="F3730" s="1">
        <v>1</v>
      </c>
      <c r="G3730" s="1" t="s">
        <v>71</v>
      </c>
      <c r="H3730" s="1" t="s">
        <v>51</v>
      </c>
      <c r="I3730" s="1" t="s">
        <v>47</v>
      </c>
      <c r="J3730" s="1">
        <v>2</v>
      </c>
      <c r="K3730" s="2">
        <v>70</v>
      </c>
      <c r="L3730" s="2">
        <f>IF(ISBLANK(K3730),_xlfn.XLOOKUP(U3730,'[1]AVG PRICE'!E:E,'[1]AVG PRICE'!D:D,""),[1]listings!K3730)</f>
        <v>70</v>
      </c>
      <c r="M3730" s="1">
        <v>2</v>
      </c>
      <c r="N3730" s="1">
        <v>7</v>
      </c>
      <c r="O3730" s="1">
        <v>45</v>
      </c>
      <c r="P3730" s="2">
        <f t="shared" si="116"/>
        <v>315</v>
      </c>
      <c r="Q3730" s="1">
        <v>4.76</v>
      </c>
      <c r="R3730" s="1">
        <f>IF(ISBLANK(S3730),_xlfn.XLOOKUP(V3730,'[1]AVG REVIEWS'!E:E,'[1]AVG REVIEWS'!D:D,""),[1]listings!S3730)</f>
        <v>1.81</v>
      </c>
      <c r="S3730" s="1">
        <v>1.81</v>
      </c>
      <c r="T3730" s="1">
        <f>IF(ISBLANK(Q3730),_xlfn.XLOOKUP(W3730,'[1]AVG SCORE'!F:F,'[1]AVG SCORE'!E:E,""),[1]listings!Q3730)</f>
        <v>4.76</v>
      </c>
      <c r="U3730" s="1" t="str">
        <f t="shared" si="117"/>
        <v>Ludwigsvorstadt-IsarvorstadtPrivate room2</v>
      </c>
      <c r="V3730" s="1" t="str">
        <f>[1]listings!H3730&amp;[1]listings!I3730&amp;[1]listings!G3730</f>
        <v>Private room in rental unitPrivate roomLudwigsvorstadt-Isarvorstadt</v>
      </c>
      <c r="W3730" s="1" t="str">
        <f>[1]listings!G3730&amp;[1]listings!H3730&amp;[1]listings!I3730&amp;[1]listings!J3730</f>
        <v>Ludwigsvorstadt-IsarvorstadtPrivate room in rental unitPrivate room2</v>
      </c>
      <c r="X3730" s="38">
        <v>48.1351412</v>
      </c>
      <c r="Y3730" s="38">
        <v>11.567562000000001</v>
      </c>
    </row>
    <row r="3731" spans="1:25" ht="16" x14ac:dyDescent="0.2">
      <c r="A3731" s="4" t="s">
        <v>6308</v>
      </c>
      <c r="B3731" s="1" t="s">
        <v>6309</v>
      </c>
      <c r="C3731" s="1">
        <v>476705595</v>
      </c>
      <c r="D3731" s="1" t="s">
        <v>914</v>
      </c>
      <c r="E3731" s="3">
        <v>44798</v>
      </c>
      <c r="F3731" s="1">
        <v>3</v>
      </c>
      <c r="G3731" s="1" t="s">
        <v>108</v>
      </c>
      <c r="H3731" s="1" t="s">
        <v>1098</v>
      </c>
      <c r="I3731" s="1" t="s">
        <v>33</v>
      </c>
      <c r="J3731" s="1">
        <v>12</v>
      </c>
      <c r="K3731" s="2">
        <v>800</v>
      </c>
      <c r="L3731" s="2">
        <f>IF(ISBLANK(K3731),_xlfn.XLOOKUP(U3731,'[1]AVG PRICE'!E:E,'[1]AVG PRICE'!D:D,""),[1]listings!K3731)</f>
        <v>800</v>
      </c>
      <c r="M3731" s="1">
        <v>2</v>
      </c>
      <c r="N3731" s="1">
        <v>30</v>
      </c>
      <c r="O3731" s="1">
        <v>51</v>
      </c>
      <c r="P3731" s="2">
        <f t="shared" si="116"/>
        <v>12800</v>
      </c>
      <c r="Q3731" s="1">
        <v>4.9400000000000004</v>
      </c>
      <c r="R3731" s="1">
        <f>IF(ISBLANK(S3731),_xlfn.XLOOKUP(V3731,'[1]AVG REVIEWS'!E:E,'[1]AVG REVIEWS'!D:D,""),[1]listings!S3731)</f>
        <v>2.2799999999999998</v>
      </c>
      <c r="S3731" s="1">
        <v>2.2799999999999998</v>
      </c>
      <c r="T3731" s="1">
        <f>IF(ISBLANK(Q3731),_xlfn.XLOOKUP(W3731,'[1]AVG SCORE'!F:F,'[1]AVG SCORE'!E:E,""),[1]listings!Q3731)</f>
        <v>4.9400000000000004</v>
      </c>
      <c r="U3731" s="1" t="str">
        <f t="shared" si="117"/>
        <v>Schwabing-FreimannEntire home/apt12</v>
      </c>
      <c r="V3731" s="1" t="str">
        <f>[1]listings!H3731&amp;[1]listings!I3731&amp;[1]listings!G3731</f>
        <v>Entire villaEntire home/aptSchwabing-Freimann</v>
      </c>
      <c r="W3731" s="1" t="str">
        <f>[1]listings!G3731&amp;[1]listings!H3731&amp;[1]listings!I3731&amp;[1]listings!J3731</f>
        <v>Schwabing-FreimannEntire villaEntire home/apt12</v>
      </c>
      <c r="X3731" s="38">
        <v>48.122608656106003</v>
      </c>
      <c r="Y3731" s="38">
        <v>11.5658826561422</v>
      </c>
    </row>
    <row r="3732" spans="1:25" ht="16" x14ac:dyDescent="0.2">
      <c r="A3732" s="4" t="s">
        <v>6310</v>
      </c>
      <c r="B3732" s="1" t="s">
        <v>6311</v>
      </c>
      <c r="C3732" s="1">
        <v>496181000</v>
      </c>
      <c r="D3732" s="1" t="s">
        <v>6312</v>
      </c>
      <c r="E3732" s="3">
        <v>44941</v>
      </c>
      <c r="F3732" s="1">
        <v>1</v>
      </c>
      <c r="G3732" s="1" t="s">
        <v>364</v>
      </c>
      <c r="H3732" s="1" t="s">
        <v>51</v>
      </c>
      <c r="I3732" s="1" t="s">
        <v>47</v>
      </c>
      <c r="J3732" s="1">
        <v>1</v>
      </c>
      <c r="L3732" s="2">
        <f>IF(ISBLANK(K3732),_xlfn.XLOOKUP(U3732,'[1]AVG PRICE'!E:E,'[1]AVG PRICE'!D:D,""),[1]listings!K3732)</f>
        <v>46</v>
      </c>
      <c r="M3732" s="1">
        <v>1</v>
      </c>
      <c r="N3732" s="1">
        <v>365</v>
      </c>
      <c r="O3732" s="1">
        <v>6</v>
      </c>
      <c r="P3732" s="2">
        <f t="shared" si="116"/>
        <v>8418</v>
      </c>
      <c r="Q3732" s="1">
        <v>5</v>
      </c>
      <c r="R3732" s="1">
        <f>IF(ISBLANK(S3732),_xlfn.XLOOKUP(V3732,'[1]AVG REVIEWS'!E:E,'[1]AVG REVIEWS'!D:D,""),[1]listings!S3732)</f>
        <v>0.23</v>
      </c>
      <c r="S3732" s="1">
        <v>0.23</v>
      </c>
      <c r="T3732" s="1">
        <f>IF(ISBLANK(Q3732),_xlfn.XLOOKUP(W3732,'[1]AVG SCORE'!F:F,'[1]AVG SCORE'!E:E,""),[1]listings!Q3732)</f>
        <v>5</v>
      </c>
      <c r="U3732" s="1" t="str">
        <f t="shared" si="117"/>
        <v>Allach-UntermenzingPrivate room1</v>
      </c>
      <c r="V3732" s="1" t="str">
        <f>[1]listings!H3732&amp;[1]listings!I3732&amp;[1]listings!G3732</f>
        <v>Private room in rental unitPrivate roomAllach-Untermenzing</v>
      </c>
      <c r="W3732" s="1" t="str">
        <f>[1]listings!G3732&amp;[1]listings!H3732&amp;[1]listings!I3732&amp;[1]listings!J3732</f>
        <v>Allach-UntermenzingPrivate room in rental unitPrivate room1</v>
      </c>
      <c r="X3732" s="38">
        <v>48.088889999999999</v>
      </c>
      <c r="Y3732" s="38">
        <v>11.491099999999999</v>
      </c>
    </row>
    <row r="3733" spans="1:25" ht="16" x14ac:dyDescent="0.2">
      <c r="A3733" s="4" t="s">
        <v>6313</v>
      </c>
      <c r="B3733" s="1" t="s">
        <v>6314</v>
      </c>
      <c r="C3733" s="1">
        <v>185533785</v>
      </c>
      <c r="D3733" s="1" t="s">
        <v>5695</v>
      </c>
      <c r="E3733" s="3">
        <v>43211</v>
      </c>
      <c r="F3733" s="1">
        <v>15</v>
      </c>
      <c r="G3733" s="1" t="s">
        <v>71</v>
      </c>
      <c r="H3733" s="1" t="s">
        <v>2077</v>
      </c>
      <c r="I3733" s="1" t="s">
        <v>47</v>
      </c>
      <c r="J3733" s="1">
        <v>3</v>
      </c>
      <c r="K3733" s="2">
        <v>81</v>
      </c>
      <c r="L3733" s="2">
        <f>IF(ISBLANK(K3733),_xlfn.XLOOKUP(U3733,'[1]AVG PRICE'!E:E,'[1]AVG PRICE'!D:D,""),[1]listings!K3733)</f>
        <v>81</v>
      </c>
      <c r="M3733" s="1">
        <v>1</v>
      </c>
      <c r="N3733" s="1">
        <v>365</v>
      </c>
      <c r="O3733" s="1">
        <v>0</v>
      </c>
      <c r="P3733" s="2">
        <f t="shared" si="116"/>
        <v>14823</v>
      </c>
      <c r="R3733" s="1">
        <f>IF(ISBLANK(S3733),_xlfn.XLOOKUP(V3733,'[1]AVG REVIEWS'!E:E,'[1]AVG REVIEWS'!D:D,""),[1]listings!S3733)</f>
        <v>2.8512500000000003</v>
      </c>
      <c r="T3733" s="1">
        <f>IF(ISBLANK(Q3733),_xlfn.XLOOKUP(W3733,'[1]AVG SCORE'!F:F,'[1]AVG SCORE'!E:E,""),[1]listings!Q3733)</f>
        <v>4.57</v>
      </c>
      <c r="U3733" s="1" t="str">
        <f t="shared" si="117"/>
        <v>Ludwigsvorstadt-IsarvorstadtPrivate room3</v>
      </c>
      <c r="V3733" s="1" t="str">
        <f>[1]listings!H3733&amp;[1]listings!I3733&amp;[1]listings!G3733</f>
        <v>Room in hotelPrivate roomLudwigsvorstadt-Isarvorstadt</v>
      </c>
      <c r="W3733" s="1" t="str">
        <f>[1]listings!G3733&amp;[1]listings!H3733&amp;[1]listings!I3733&amp;[1]listings!J3733</f>
        <v>Ludwigsvorstadt-IsarvorstadtRoom in hotelPrivate room3</v>
      </c>
      <c r="X3733" s="38">
        <v>48.127801481901102</v>
      </c>
      <c r="Y3733" s="38">
        <v>11.5764068751543</v>
      </c>
    </row>
    <row r="3734" spans="1:25" ht="16" x14ac:dyDescent="0.2">
      <c r="A3734" s="4" t="s">
        <v>6315</v>
      </c>
      <c r="B3734" s="1" t="s">
        <v>6316</v>
      </c>
      <c r="C3734" s="1">
        <v>185533785</v>
      </c>
      <c r="D3734" s="1" t="s">
        <v>5695</v>
      </c>
      <c r="E3734" s="3">
        <v>43211</v>
      </c>
      <c r="F3734" s="1">
        <v>15</v>
      </c>
      <c r="G3734" s="1" t="s">
        <v>71</v>
      </c>
      <c r="H3734" s="1" t="s">
        <v>2077</v>
      </c>
      <c r="I3734" s="1" t="s">
        <v>47</v>
      </c>
      <c r="J3734" s="1">
        <v>2</v>
      </c>
      <c r="K3734" s="2">
        <v>81</v>
      </c>
      <c r="L3734" s="2">
        <f>IF(ISBLANK(K3734),_xlfn.XLOOKUP(U3734,'[1]AVG PRICE'!E:E,'[1]AVG PRICE'!D:D,""),[1]listings!K3734)</f>
        <v>81</v>
      </c>
      <c r="M3734" s="1">
        <v>1</v>
      </c>
      <c r="N3734" s="1">
        <v>365</v>
      </c>
      <c r="O3734" s="1">
        <v>0</v>
      </c>
      <c r="P3734" s="2">
        <f t="shared" si="116"/>
        <v>14823</v>
      </c>
      <c r="R3734" s="1">
        <f>IF(ISBLANK(S3734),_xlfn.XLOOKUP(V3734,'[1]AVG REVIEWS'!E:E,'[1]AVG REVIEWS'!D:D,""),[1]listings!S3734)</f>
        <v>2.8512500000000003</v>
      </c>
      <c r="T3734" s="1">
        <f>IF(ISBLANK(Q3734),_xlfn.XLOOKUP(W3734,'[1]AVG SCORE'!F:F,'[1]AVG SCORE'!E:E,""),[1]listings!Q3734)</f>
        <v>4.5678571428571422</v>
      </c>
      <c r="U3734" s="1" t="str">
        <f t="shared" si="117"/>
        <v>Ludwigsvorstadt-IsarvorstadtPrivate room2</v>
      </c>
      <c r="V3734" s="1" t="str">
        <f>[1]listings!H3734&amp;[1]listings!I3734&amp;[1]listings!G3734</f>
        <v>Room in hotelPrivate roomLudwigsvorstadt-Isarvorstadt</v>
      </c>
      <c r="W3734" s="1" t="str">
        <f>[1]listings!G3734&amp;[1]listings!H3734&amp;[1]listings!I3734&amp;[1]listings!J3734</f>
        <v>Ludwigsvorstadt-IsarvorstadtRoom in hotelPrivate room2</v>
      </c>
      <c r="X3734" s="38">
        <v>48.108780236969501</v>
      </c>
      <c r="Y3734" s="38">
        <v>11.635166220366999</v>
      </c>
    </row>
    <row r="3735" spans="1:25" ht="16" x14ac:dyDescent="0.2">
      <c r="A3735" s="4" t="s">
        <v>6317</v>
      </c>
      <c r="B3735" s="1" t="s">
        <v>6318</v>
      </c>
      <c r="C3735" s="1">
        <v>14684703</v>
      </c>
      <c r="D3735" s="1" t="s">
        <v>6319</v>
      </c>
      <c r="E3735" s="3">
        <v>41753</v>
      </c>
      <c r="F3735" s="1">
        <v>1</v>
      </c>
      <c r="G3735" s="1" t="s">
        <v>56</v>
      </c>
      <c r="H3735" s="1" t="s">
        <v>32</v>
      </c>
      <c r="I3735" s="1" t="s">
        <v>33</v>
      </c>
      <c r="J3735" s="1">
        <v>4</v>
      </c>
      <c r="K3735" s="2">
        <v>82</v>
      </c>
      <c r="L3735" s="2">
        <f>IF(ISBLANK(K3735),_xlfn.XLOOKUP(U3735,'[1]AVG PRICE'!E:E,'[1]AVG PRICE'!D:D,""),[1]listings!K3735)</f>
        <v>82</v>
      </c>
      <c r="M3735" s="1">
        <v>27.5</v>
      </c>
      <c r="N3735" s="1">
        <v>28</v>
      </c>
      <c r="O3735" s="1">
        <v>16</v>
      </c>
      <c r="P3735" s="2">
        <f t="shared" si="116"/>
        <v>2275.5</v>
      </c>
      <c r="Q3735" s="1">
        <v>4.9400000000000004</v>
      </c>
      <c r="R3735" s="1">
        <f>IF(ISBLANK(S3735),_xlfn.XLOOKUP(V3735,'[1]AVG REVIEWS'!E:E,'[1]AVG REVIEWS'!D:D,""),[1]listings!S3735)</f>
        <v>0.72</v>
      </c>
      <c r="S3735" s="1">
        <v>0.72</v>
      </c>
      <c r="T3735" s="1">
        <f>IF(ISBLANK(Q3735),_xlfn.XLOOKUP(W3735,'[1]AVG SCORE'!F:F,'[1]AVG SCORE'!E:E,""),[1]listings!Q3735)</f>
        <v>4.9400000000000004</v>
      </c>
      <c r="U3735" s="1" t="str">
        <f t="shared" si="117"/>
        <v>Neuhausen-NymphenburgEntire home/apt4</v>
      </c>
      <c r="V3735" s="1" t="str">
        <f>[1]listings!H3735&amp;[1]listings!I3735&amp;[1]listings!G3735</f>
        <v>Entire rental unitEntire home/aptNeuhausen-Nymphenburg</v>
      </c>
      <c r="W3735" s="1" t="str">
        <f>[1]listings!G3735&amp;[1]listings!H3735&amp;[1]listings!I3735&amp;[1]listings!J3735</f>
        <v>Neuhausen-NymphenburgEntire rental unitEntire home/apt4</v>
      </c>
      <c r="X3735" s="38">
        <v>48.151040000000002</v>
      </c>
      <c r="Y3735" s="38">
        <v>11.556089999999999</v>
      </c>
    </row>
    <row r="3736" spans="1:25" ht="16" x14ac:dyDescent="0.2">
      <c r="A3736" s="4" t="s">
        <v>6320</v>
      </c>
      <c r="B3736" s="1" t="s">
        <v>6321</v>
      </c>
      <c r="C3736" s="1">
        <v>298547446</v>
      </c>
      <c r="D3736" s="1" t="s">
        <v>514</v>
      </c>
      <c r="E3736" s="3">
        <v>43736</v>
      </c>
      <c r="F3736" s="1">
        <v>1</v>
      </c>
      <c r="G3736" s="1" t="s">
        <v>39</v>
      </c>
      <c r="H3736" s="1" t="s">
        <v>32</v>
      </c>
      <c r="I3736" s="1" t="s">
        <v>33</v>
      </c>
      <c r="J3736" s="1">
        <v>4</v>
      </c>
      <c r="L3736" s="2">
        <f>IF(ISBLANK(K3736),_xlfn.XLOOKUP(U3736,'[1]AVG PRICE'!E:E,'[1]AVG PRICE'!D:D,""),[1]listings!K3736)</f>
        <v>217.40579710144928</v>
      </c>
      <c r="M3736" s="1">
        <v>2</v>
      </c>
      <c r="N3736" s="1">
        <v>1125</v>
      </c>
      <c r="O3736" s="1">
        <v>18</v>
      </c>
      <c r="P3736" s="2">
        <f t="shared" si="116"/>
        <v>122508.16666666667</v>
      </c>
      <c r="Q3736" s="1">
        <v>4.8899999999999997</v>
      </c>
      <c r="R3736" s="1">
        <f>IF(ISBLANK(S3736),_xlfn.XLOOKUP(V3736,'[1]AVG REVIEWS'!E:E,'[1]AVG REVIEWS'!D:D,""),[1]listings!S3736)</f>
        <v>0.73</v>
      </c>
      <c r="S3736" s="1">
        <v>0.73</v>
      </c>
      <c r="T3736" s="1">
        <f>IF(ISBLANK(Q3736),_xlfn.XLOOKUP(W3736,'[1]AVG SCORE'!F:F,'[1]AVG SCORE'!E:E,""),[1]listings!Q3736)</f>
        <v>4.8899999999999997</v>
      </c>
      <c r="U3736" s="1" t="str">
        <f t="shared" si="117"/>
        <v>MaxvorstadtEntire home/apt4</v>
      </c>
      <c r="V3736" s="1" t="str">
        <f>[1]listings!H3736&amp;[1]listings!I3736&amp;[1]listings!G3736</f>
        <v>Entire rental unitEntire home/aptMaxvorstadt</v>
      </c>
      <c r="W3736" s="1" t="str">
        <f>[1]listings!G3736&amp;[1]listings!H3736&amp;[1]listings!I3736&amp;[1]listings!J3736</f>
        <v>MaxvorstadtEntire rental unitEntire home/apt4</v>
      </c>
      <c r="X3736" s="38">
        <v>48.134350151041303</v>
      </c>
      <c r="Y3736" s="38">
        <v>11.534120702794599</v>
      </c>
    </row>
    <row r="3737" spans="1:25" ht="16" x14ac:dyDescent="0.2">
      <c r="A3737" s="4" t="s">
        <v>6322</v>
      </c>
      <c r="B3737" s="1" t="s">
        <v>6323</v>
      </c>
      <c r="C3737" s="1">
        <v>496573283</v>
      </c>
      <c r="D3737" s="1" t="s">
        <v>390</v>
      </c>
      <c r="E3737" s="3">
        <v>44943</v>
      </c>
      <c r="F3737" s="1">
        <v>1</v>
      </c>
      <c r="G3737" s="1" t="s">
        <v>113</v>
      </c>
      <c r="H3737" s="1" t="s">
        <v>32</v>
      </c>
      <c r="I3737" s="1" t="s">
        <v>33</v>
      </c>
      <c r="J3737" s="1">
        <v>4</v>
      </c>
      <c r="K3737" s="2">
        <v>113</v>
      </c>
      <c r="L3737" s="2">
        <f>IF(ISBLANK(K3737),_xlfn.XLOOKUP(U3737,'[1]AVG PRICE'!E:E,'[1]AVG PRICE'!D:D,""),[1]listings!K3737)</f>
        <v>113</v>
      </c>
      <c r="M3737" s="1">
        <v>2</v>
      </c>
      <c r="N3737" s="1">
        <v>365</v>
      </c>
      <c r="O3737" s="1">
        <v>16</v>
      </c>
      <c r="P3737" s="2">
        <f t="shared" si="116"/>
        <v>20735.5</v>
      </c>
      <c r="Q3737" s="1">
        <v>5</v>
      </c>
      <c r="R3737" s="1">
        <f>IF(ISBLANK(S3737),_xlfn.XLOOKUP(V3737,'[1]AVG REVIEWS'!E:E,'[1]AVG REVIEWS'!D:D,""),[1]listings!S3737)</f>
        <v>0.69</v>
      </c>
      <c r="S3737" s="1">
        <v>0.69</v>
      </c>
      <c r="T3737" s="1">
        <f>IF(ISBLANK(Q3737),_xlfn.XLOOKUP(W3737,'[1]AVG SCORE'!F:F,'[1]AVG SCORE'!E:E,""),[1]listings!Q3737)</f>
        <v>5</v>
      </c>
      <c r="U3737" s="1" t="str">
        <f t="shared" si="117"/>
        <v>Tudering-RiemEntire home/apt4</v>
      </c>
      <c r="V3737" s="1" t="str">
        <f>[1]listings!H3737&amp;[1]listings!I3737&amp;[1]listings!G3737</f>
        <v>Entire rental unitEntire home/aptTudering-Riem</v>
      </c>
      <c r="W3737" s="1" t="str">
        <f>[1]listings!G3737&amp;[1]listings!H3737&amp;[1]listings!I3737&amp;[1]listings!J3737</f>
        <v>Tudering-RiemEntire rental unitEntire home/apt4</v>
      </c>
      <c r="X3737" s="38">
        <v>48.139460900000003</v>
      </c>
      <c r="Y3737" s="38">
        <v>11.409208899999999</v>
      </c>
    </row>
    <row r="3738" spans="1:25" ht="16" x14ac:dyDescent="0.2">
      <c r="A3738" s="4" t="s">
        <v>6324</v>
      </c>
      <c r="B3738" s="1" t="s">
        <v>6325</v>
      </c>
      <c r="C3738" s="1">
        <v>496699454</v>
      </c>
      <c r="D3738" s="1" t="s">
        <v>2432</v>
      </c>
      <c r="E3738" s="3">
        <v>44944</v>
      </c>
      <c r="F3738" s="1">
        <v>1</v>
      </c>
      <c r="G3738" s="1" t="s">
        <v>50</v>
      </c>
      <c r="H3738" s="1" t="s">
        <v>32</v>
      </c>
      <c r="I3738" s="1" t="s">
        <v>33</v>
      </c>
      <c r="J3738" s="1">
        <v>5</v>
      </c>
      <c r="L3738" s="2">
        <f>IF(ISBLANK(K3738),_xlfn.XLOOKUP(U3738,'[1]AVG PRICE'!E:E,'[1]AVG PRICE'!D:D,""),[1]listings!K3738)</f>
        <v>203.6</v>
      </c>
      <c r="M3738" s="1">
        <v>5</v>
      </c>
      <c r="N3738" s="1">
        <v>60</v>
      </c>
      <c r="O3738" s="1">
        <v>2</v>
      </c>
      <c r="P3738" s="2">
        <f t="shared" si="116"/>
        <v>6617</v>
      </c>
      <c r="Q3738" s="1">
        <v>4</v>
      </c>
      <c r="R3738" s="1">
        <f>IF(ISBLANK(S3738),_xlfn.XLOOKUP(V3738,'[1]AVG REVIEWS'!E:E,'[1]AVG REVIEWS'!D:D,""),[1]listings!S3738)</f>
        <v>0.08</v>
      </c>
      <c r="S3738" s="1">
        <v>0.08</v>
      </c>
      <c r="T3738" s="1">
        <f>IF(ISBLANK(Q3738),_xlfn.XLOOKUP(W3738,'[1]AVG SCORE'!F:F,'[1]AVG SCORE'!E:E,""),[1]listings!Q3738)</f>
        <v>4</v>
      </c>
      <c r="U3738" s="1" t="str">
        <f t="shared" si="117"/>
        <v>Schwabing-WestEntire home/apt5</v>
      </c>
      <c r="V3738" s="1" t="str">
        <f>[1]listings!H3738&amp;[1]listings!I3738&amp;[1]listings!G3738</f>
        <v>Entire rental unitEntire home/aptSchwabing-West</v>
      </c>
      <c r="W3738" s="1" t="str">
        <f>[1]listings!G3738&amp;[1]listings!H3738&amp;[1]listings!I3738&amp;[1]listings!J3738</f>
        <v>Schwabing-WestEntire rental unitEntire home/apt5</v>
      </c>
      <c r="X3738" s="38">
        <v>48.12612</v>
      </c>
      <c r="Y3738" s="38">
        <v>11.58548</v>
      </c>
    </row>
    <row r="3739" spans="1:25" ht="16" x14ac:dyDescent="0.2">
      <c r="A3739" s="4" t="s">
        <v>6326</v>
      </c>
      <c r="B3739" s="1" t="s">
        <v>6327</v>
      </c>
      <c r="C3739" s="1">
        <v>142186186</v>
      </c>
      <c r="D3739" s="1" t="s">
        <v>3702</v>
      </c>
      <c r="E3739" s="3">
        <v>42940</v>
      </c>
      <c r="F3739" s="1">
        <v>1</v>
      </c>
      <c r="G3739" s="1" t="s">
        <v>71</v>
      </c>
      <c r="H3739" s="1" t="s">
        <v>32</v>
      </c>
      <c r="I3739" s="1" t="s">
        <v>33</v>
      </c>
      <c r="J3739" s="1">
        <v>4</v>
      </c>
      <c r="K3739" s="2">
        <v>450</v>
      </c>
      <c r="L3739" s="2">
        <f>IF(ISBLANK(K3739),_xlfn.XLOOKUP(U3739,'[1]AVG PRICE'!E:E,'[1]AVG PRICE'!D:D,""),[1]listings!K3739)</f>
        <v>450</v>
      </c>
      <c r="M3739" s="1">
        <v>1</v>
      </c>
      <c r="N3739" s="1">
        <v>365</v>
      </c>
      <c r="O3739" s="1">
        <v>0</v>
      </c>
      <c r="P3739" s="2">
        <f t="shared" si="116"/>
        <v>82350</v>
      </c>
      <c r="R3739" s="1">
        <f>IF(ISBLANK(S3739),_xlfn.XLOOKUP(V3739,'[1]AVG REVIEWS'!E:E,'[1]AVG REVIEWS'!D:D,""),[1]listings!S3739)</f>
        <v>1.0161822660098518</v>
      </c>
      <c r="T3739" s="1">
        <f>IF(ISBLANK(Q3739),_xlfn.XLOOKUP(W3739,'[1]AVG SCORE'!F:F,'[1]AVG SCORE'!E:E,""),[1]listings!Q3739)</f>
        <v>4.7955056179775273</v>
      </c>
      <c r="U3739" s="1" t="str">
        <f t="shared" si="117"/>
        <v>Ludwigsvorstadt-IsarvorstadtEntire home/apt4</v>
      </c>
      <c r="V3739" s="1" t="str">
        <f>[1]listings!H3739&amp;[1]listings!I3739&amp;[1]listings!G3739</f>
        <v>Entire rental unitEntire home/aptLudwigsvorstadt-Isarvorstadt</v>
      </c>
      <c r="W3739" s="1" t="str">
        <f>[1]listings!G3739&amp;[1]listings!H3739&amp;[1]listings!I3739&amp;[1]listings!J3739</f>
        <v>Ludwigsvorstadt-IsarvorstadtEntire rental unitEntire home/apt4</v>
      </c>
      <c r="X3739" s="38">
        <v>48.126690000000004</v>
      </c>
      <c r="Y3739" s="38">
        <v>11.56338</v>
      </c>
    </row>
    <row r="3740" spans="1:25" ht="16" x14ac:dyDescent="0.2">
      <c r="A3740" s="4" t="s">
        <v>6328</v>
      </c>
      <c r="B3740" s="1" t="s">
        <v>6329</v>
      </c>
      <c r="C3740" s="1">
        <v>40977937</v>
      </c>
      <c r="D3740" s="1" t="s">
        <v>6330</v>
      </c>
      <c r="E3740" s="3">
        <v>42225</v>
      </c>
      <c r="F3740" s="1">
        <v>1</v>
      </c>
      <c r="G3740" s="1" t="s">
        <v>294</v>
      </c>
      <c r="H3740" s="1" t="s">
        <v>32</v>
      </c>
      <c r="I3740" s="1" t="s">
        <v>33</v>
      </c>
      <c r="J3740" s="1">
        <v>2</v>
      </c>
      <c r="L3740" s="2">
        <f>IF(ISBLANK(K3740),_xlfn.XLOOKUP(U3740,'[1]AVG PRICE'!E:E,'[1]AVG PRICE'!D:D,""),[1]listings!K3740)</f>
        <v>100.0625</v>
      </c>
      <c r="M3740" s="1">
        <v>3</v>
      </c>
      <c r="N3740" s="1">
        <v>365</v>
      </c>
      <c r="O3740" s="1">
        <v>0</v>
      </c>
      <c r="P3740" s="2">
        <f t="shared" si="116"/>
        <v>18411.5</v>
      </c>
      <c r="R3740" s="1">
        <f>IF(ISBLANK(S3740),_xlfn.XLOOKUP(V3740,'[1]AVG REVIEWS'!E:E,'[1]AVG REVIEWS'!D:D,""),[1]listings!S3740)</f>
        <v>1.4687179487179496</v>
      </c>
      <c r="T3740" s="1">
        <f>IF(ISBLANK(Q3740),_xlfn.XLOOKUP(W3740,'[1]AVG SCORE'!F:F,'[1]AVG SCORE'!E:E,""),[1]listings!Q3740)</f>
        <v>4.668000000000001</v>
      </c>
      <c r="U3740" s="1" t="str">
        <f t="shared" si="117"/>
        <v>MoosachEntire home/apt2</v>
      </c>
      <c r="V3740" s="1" t="str">
        <f>[1]listings!H3740&amp;[1]listings!I3740&amp;[1]listings!G3740</f>
        <v>Entire rental unitEntire home/aptMoosach</v>
      </c>
      <c r="W3740" s="1" t="str">
        <f>[1]listings!G3740&amp;[1]listings!H3740&amp;[1]listings!I3740&amp;[1]listings!J3740</f>
        <v>MoosachEntire rental unitEntire home/apt2</v>
      </c>
      <c r="X3740" s="38">
        <v>48.116971900330199</v>
      </c>
      <c r="Y3740" s="38">
        <v>11.614239727094301</v>
      </c>
    </row>
    <row r="3741" spans="1:25" ht="16" x14ac:dyDescent="0.2">
      <c r="A3741" s="4" t="s">
        <v>6331</v>
      </c>
      <c r="B3741" s="1" t="s">
        <v>6332</v>
      </c>
      <c r="C3741" s="1">
        <v>497037164</v>
      </c>
      <c r="D3741" s="1" t="s">
        <v>6333</v>
      </c>
      <c r="E3741" s="3">
        <v>44946</v>
      </c>
      <c r="F3741" s="1">
        <v>3</v>
      </c>
      <c r="G3741" s="1" t="s">
        <v>226</v>
      </c>
      <c r="H3741" s="1" t="s">
        <v>32</v>
      </c>
      <c r="I3741" s="1" t="s">
        <v>33</v>
      </c>
      <c r="J3741" s="1">
        <v>2</v>
      </c>
      <c r="L3741" s="2">
        <f>IF(ISBLANK(K3741),_xlfn.XLOOKUP(U3741,'[1]AVG PRICE'!E:E,'[1]AVG PRICE'!D:D,""),[1]listings!K3741)</f>
        <v>113.06666666666666</v>
      </c>
      <c r="M3741" s="1">
        <v>4</v>
      </c>
      <c r="N3741" s="1">
        <v>365</v>
      </c>
      <c r="O3741" s="1">
        <v>5</v>
      </c>
      <c r="P3741" s="2">
        <f t="shared" si="116"/>
        <v>20860.8</v>
      </c>
      <c r="Q3741" s="1">
        <v>4.8</v>
      </c>
      <c r="R3741" s="1">
        <f>IF(ISBLANK(S3741),_xlfn.XLOOKUP(V3741,'[1]AVG REVIEWS'!E:E,'[1]AVG REVIEWS'!D:D,""),[1]listings!S3741)</f>
        <v>0.21</v>
      </c>
      <c r="S3741" s="1">
        <v>0.21</v>
      </c>
      <c r="T3741" s="1">
        <f>IF(ISBLANK(Q3741),_xlfn.XLOOKUP(W3741,'[1]AVG SCORE'!F:F,'[1]AVG SCORE'!E:E,""),[1]listings!Q3741)</f>
        <v>4.8</v>
      </c>
      <c r="U3741" s="1" t="str">
        <f t="shared" si="117"/>
        <v>LaimEntire home/apt2</v>
      </c>
      <c r="V3741" s="1" t="str">
        <f>[1]listings!H3741&amp;[1]listings!I3741&amp;[1]listings!G3741</f>
        <v>Entire rental unitEntire home/aptLaim</v>
      </c>
      <c r="W3741" s="1" t="str">
        <f>[1]listings!G3741&amp;[1]listings!H3741&amp;[1]listings!I3741&amp;[1]listings!J3741</f>
        <v>LaimEntire rental unitEntire home/apt2</v>
      </c>
      <c r="X3741" s="38">
        <v>48.11016</v>
      </c>
      <c r="Y3741" s="38">
        <v>11.47775</v>
      </c>
    </row>
    <row r="3742" spans="1:25" ht="16" x14ac:dyDescent="0.2">
      <c r="A3742" s="4" t="s">
        <v>6334</v>
      </c>
      <c r="B3742" s="1" t="s">
        <v>6335</v>
      </c>
      <c r="C3742" s="1">
        <v>17931296</v>
      </c>
      <c r="D3742" s="1" t="s">
        <v>1469</v>
      </c>
      <c r="E3742" s="3">
        <v>41830</v>
      </c>
      <c r="F3742" s="1">
        <v>1</v>
      </c>
      <c r="G3742" s="1" t="s">
        <v>179</v>
      </c>
      <c r="H3742" s="1" t="s">
        <v>32</v>
      </c>
      <c r="I3742" s="1" t="s">
        <v>33</v>
      </c>
      <c r="J3742" s="1">
        <v>4</v>
      </c>
      <c r="L3742" s="2">
        <f>IF(ISBLANK(K3742),_xlfn.XLOOKUP(U3742,'[1]AVG PRICE'!E:E,'[1]AVG PRICE'!D:D,""),[1]listings!K3742)</f>
        <v>370.44</v>
      </c>
      <c r="M3742" s="1">
        <v>4</v>
      </c>
      <c r="N3742" s="1">
        <v>1125</v>
      </c>
      <c r="O3742" s="1">
        <v>7</v>
      </c>
      <c r="P3742" s="2">
        <f t="shared" si="116"/>
        <v>209113.38</v>
      </c>
      <c r="Q3742" s="1">
        <v>5</v>
      </c>
      <c r="R3742" s="1">
        <f>IF(ISBLANK(S3742),_xlfn.XLOOKUP(V3742,'[1]AVG REVIEWS'!E:E,'[1]AVG REVIEWS'!D:D,""),[1]listings!S3742)</f>
        <v>0.3</v>
      </c>
      <c r="S3742" s="1">
        <v>0.3</v>
      </c>
      <c r="T3742" s="1">
        <f>IF(ISBLANK(Q3742),_xlfn.XLOOKUP(W3742,'[1]AVG SCORE'!F:F,'[1]AVG SCORE'!E:E,""),[1]listings!Q3742)</f>
        <v>5</v>
      </c>
      <c r="U3742" s="1" t="str">
        <f t="shared" si="117"/>
        <v>Altstadt-LehelEntire home/apt4</v>
      </c>
      <c r="V3742" s="1" t="str">
        <f>[1]listings!H3742&amp;[1]listings!I3742&amp;[1]listings!G3742</f>
        <v>Entire rental unitEntire home/aptAltstadt-Lehel</v>
      </c>
      <c r="W3742" s="1" t="str">
        <f>[1]listings!G3742&amp;[1]listings!H3742&amp;[1]listings!I3742&amp;[1]listings!J3742</f>
        <v>Altstadt-LehelEntire rental unitEntire home/apt4</v>
      </c>
      <c r="X3742" s="38">
        <v>48.147300000000001</v>
      </c>
      <c r="Y3742" s="38">
        <v>11.53585</v>
      </c>
    </row>
    <row r="3743" spans="1:25" ht="16" x14ac:dyDescent="0.2">
      <c r="A3743" s="4" t="s">
        <v>6336</v>
      </c>
      <c r="B3743" s="1" t="s">
        <v>6337</v>
      </c>
      <c r="C3743" s="1">
        <v>82593694</v>
      </c>
      <c r="D3743" s="1" t="s">
        <v>1242</v>
      </c>
      <c r="E3743" s="3">
        <v>42560</v>
      </c>
      <c r="F3743" s="1">
        <v>2</v>
      </c>
      <c r="G3743" s="1" t="s">
        <v>66</v>
      </c>
      <c r="H3743" s="1" t="s">
        <v>32</v>
      </c>
      <c r="I3743" s="1" t="s">
        <v>33</v>
      </c>
      <c r="J3743" s="1">
        <v>4</v>
      </c>
      <c r="L3743" s="2">
        <f>IF(ISBLANK(K3743),_xlfn.XLOOKUP(U3743,'[1]AVG PRICE'!E:E,'[1]AVG PRICE'!D:D,""),[1]listings!K3743)</f>
        <v>220.55813953488371</v>
      </c>
      <c r="M3743" s="1">
        <v>2</v>
      </c>
      <c r="N3743" s="1">
        <v>20</v>
      </c>
      <c r="O3743" s="1">
        <v>24</v>
      </c>
      <c r="P3743" s="2">
        <f t="shared" si="116"/>
        <v>2426.1395348837209</v>
      </c>
      <c r="Q3743" s="1">
        <v>4.54</v>
      </c>
      <c r="R3743" s="1">
        <f>IF(ISBLANK(S3743),_xlfn.XLOOKUP(V3743,'[1]AVG REVIEWS'!E:E,'[1]AVG REVIEWS'!D:D,""),[1]listings!S3743)</f>
        <v>0.98</v>
      </c>
      <c r="S3743" s="1">
        <v>0.98</v>
      </c>
      <c r="T3743" s="1">
        <f>IF(ISBLANK(Q3743),_xlfn.XLOOKUP(W3743,'[1]AVG SCORE'!F:F,'[1]AVG SCORE'!E:E,""),[1]listings!Q3743)</f>
        <v>4.54</v>
      </c>
      <c r="U3743" s="1" t="str">
        <f t="shared" si="117"/>
        <v>Au-HaidhausenEntire home/apt4</v>
      </c>
      <c r="V3743" s="1" t="str">
        <f>[1]listings!H3743&amp;[1]listings!I3743&amp;[1]listings!G3743</f>
        <v>Entire rental unitEntire home/aptAu-Haidhausen</v>
      </c>
      <c r="W3743" s="1" t="str">
        <f>[1]listings!G3743&amp;[1]listings!H3743&amp;[1]listings!I3743&amp;[1]listings!J3743</f>
        <v>Au-HaidhausenEntire rental unitEntire home/apt4</v>
      </c>
      <c r="X3743" s="38">
        <v>48.1858358</v>
      </c>
      <c r="Y3743" s="38">
        <v>11.607033599999999</v>
      </c>
    </row>
    <row r="3744" spans="1:25" ht="16" x14ac:dyDescent="0.2">
      <c r="A3744" s="4" t="s">
        <v>6338</v>
      </c>
      <c r="B3744" s="1" t="s">
        <v>6339</v>
      </c>
      <c r="C3744" s="1">
        <v>497112229</v>
      </c>
      <c r="D3744" s="1" t="s">
        <v>6340</v>
      </c>
      <c r="E3744" s="3">
        <v>44946</v>
      </c>
      <c r="F3744" s="1">
        <v>2</v>
      </c>
      <c r="G3744" s="1" t="s">
        <v>50</v>
      </c>
      <c r="H3744" s="1" t="s">
        <v>200</v>
      </c>
      <c r="I3744" s="1" t="s">
        <v>47</v>
      </c>
      <c r="J3744" s="1">
        <v>2</v>
      </c>
      <c r="K3744" s="2">
        <v>55</v>
      </c>
      <c r="L3744" s="2">
        <f>IF(ISBLANK(K3744),_xlfn.XLOOKUP(U3744,'[1]AVG PRICE'!E:E,'[1]AVG PRICE'!D:D,""),[1]listings!K3744)</f>
        <v>55</v>
      </c>
      <c r="M3744" s="1">
        <v>1</v>
      </c>
      <c r="N3744" s="1">
        <v>30</v>
      </c>
      <c r="O3744" s="1">
        <v>130</v>
      </c>
      <c r="P3744" s="2">
        <f t="shared" si="116"/>
        <v>852.5</v>
      </c>
      <c r="Q3744" s="1">
        <v>4.95</v>
      </c>
      <c r="R3744" s="1">
        <f>IF(ISBLANK(S3744),_xlfn.XLOOKUP(V3744,'[1]AVG REVIEWS'!E:E,'[1]AVG REVIEWS'!D:D,""),[1]listings!S3744)</f>
        <v>5.12</v>
      </c>
      <c r="S3744" s="1">
        <v>5.12</v>
      </c>
      <c r="T3744" s="1">
        <f>IF(ISBLANK(Q3744),_xlfn.XLOOKUP(W3744,'[1]AVG SCORE'!F:F,'[1]AVG SCORE'!E:E,""),[1]listings!Q3744)</f>
        <v>4.95</v>
      </c>
      <c r="U3744" s="1" t="str">
        <f t="shared" si="117"/>
        <v>Schwabing-WestPrivate room2</v>
      </c>
      <c r="V3744" s="1" t="str">
        <f>[1]listings!H3744&amp;[1]listings!I3744&amp;[1]listings!G3744</f>
        <v>Private room in loftPrivate roomSchwabing-West</v>
      </c>
      <c r="W3744" s="1" t="str">
        <f>[1]listings!G3744&amp;[1]listings!H3744&amp;[1]listings!I3744&amp;[1]listings!J3744</f>
        <v>Schwabing-WestPrivate room in loftPrivate room2</v>
      </c>
      <c r="X3744" s="38">
        <v>48.181617029856596</v>
      </c>
      <c r="Y3744" s="38">
        <v>11.5548407703566</v>
      </c>
    </row>
    <row r="3745" spans="1:25" ht="16" x14ac:dyDescent="0.2">
      <c r="A3745" s="4" t="s">
        <v>6341</v>
      </c>
      <c r="B3745" s="1" t="s">
        <v>6342</v>
      </c>
      <c r="C3745" s="1">
        <v>497112229</v>
      </c>
      <c r="D3745" s="1" t="s">
        <v>6340</v>
      </c>
      <c r="E3745" s="3">
        <v>44946</v>
      </c>
      <c r="F3745" s="1">
        <v>2</v>
      </c>
      <c r="G3745" s="1" t="s">
        <v>50</v>
      </c>
      <c r="H3745" s="1" t="s">
        <v>32</v>
      </c>
      <c r="I3745" s="1" t="s">
        <v>33</v>
      </c>
      <c r="J3745" s="1">
        <v>6</v>
      </c>
      <c r="L3745" s="2">
        <f>IF(ISBLANK(K3745),_xlfn.XLOOKUP(U3745,'[1]AVG PRICE'!E:E,'[1]AVG PRICE'!D:D,""),[1]listings!K3745)</f>
        <v>355.66666666666669</v>
      </c>
      <c r="M3745" s="1">
        <v>1</v>
      </c>
      <c r="N3745" s="1">
        <v>6</v>
      </c>
      <c r="O3745" s="1">
        <v>32</v>
      </c>
      <c r="P3745" s="2">
        <f t="shared" si="116"/>
        <v>1244.8333333333335</v>
      </c>
      <c r="Q3745" s="1">
        <v>4.9400000000000004</v>
      </c>
      <c r="R3745" s="1">
        <f>IF(ISBLANK(S3745),_xlfn.XLOOKUP(V3745,'[1]AVG REVIEWS'!E:E,'[1]AVG REVIEWS'!D:D,""),[1]listings!S3745)</f>
        <v>1.25</v>
      </c>
      <c r="S3745" s="1">
        <v>1.25</v>
      </c>
      <c r="T3745" s="1">
        <f>IF(ISBLANK(Q3745),_xlfn.XLOOKUP(W3745,'[1]AVG SCORE'!F:F,'[1]AVG SCORE'!E:E,""),[1]listings!Q3745)</f>
        <v>4.9400000000000004</v>
      </c>
      <c r="U3745" s="1" t="str">
        <f t="shared" si="117"/>
        <v>Schwabing-WestEntire home/apt6</v>
      </c>
      <c r="V3745" s="1" t="str">
        <f>[1]listings!H3745&amp;[1]listings!I3745&amp;[1]listings!G3745</f>
        <v>Entire rental unitEntire home/aptSchwabing-West</v>
      </c>
      <c r="W3745" s="1" t="str">
        <f>[1]listings!G3745&amp;[1]listings!H3745&amp;[1]listings!I3745&amp;[1]listings!J3745</f>
        <v>Schwabing-WestEntire rental unitEntire home/apt6</v>
      </c>
      <c r="X3745" s="38">
        <v>48.126939999999998</v>
      </c>
      <c r="Y3745" s="38">
        <v>11.575379999999999</v>
      </c>
    </row>
    <row r="3746" spans="1:25" ht="16" x14ac:dyDescent="0.2">
      <c r="A3746" s="4" t="s">
        <v>6343</v>
      </c>
      <c r="B3746" s="1" t="s">
        <v>6344</v>
      </c>
      <c r="C3746" s="1">
        <v>121726155</v>
      </c>
      <c r="D3746" s="1" t="s">
        <v>503</v>
      </c>
      <c r="E3746" s="3">
        <v>42814</v>
      </c>
      <c r="F3746" s="1">
        <v>1</v>
      </c>
      <c r="G3746" s="1" t="s">
        <v>39</v>
      </c>
      <c r="H3746" s="1" t="s">
        <v>51</v>
      </c>
      <c r="I3746" s="1" t="s">
        <v>47</v>
      </c>
      <c r="J3746" s="1">
        <v>1</v>
      </c>
      <c r="L3746" s="2">
        <f>IF(ISBLANK(K3746),_xlfn.XLOOKUP(U3746,'[1]AVG PRICE'!E:E,'[1]AVG PRICE'!D:D,""),[1]listings!K3746)</f>
        <v>119.0625</v>
      </c>
      <c r="M3746" s="1">
        <v>2.9</v>
      </c>
      <c r="N3746" s="1">
        <v>30</v>
      </c>
      <c r="O3746" s="1">
        <v>19</v>
      </c>
      <c r="P3746" s="2">
        <f t="shared" si="116"/>
        <v>1958.578125</v>
      </c>
      <c r="Q3746" s="1">
        <v>5</v>
      </c>
      <c r="R3746" s="1">
        <f>IF(ISBLANK(S3746),_xlfn.XLOOKUP(V3746,'[1]AVG REVIEWS'!E:E,'[1]AVG REVIEWS'!D:D,""),[1]listings!S3746)</f>
        <v>0.77</v>
      </c>
      <c r="S3746" s="1">
        <v>0.77</v>
      </c>
      <c r="T3746" s="1">
        <f>IF(ISBLANK(Q3746),_xlfn.XLOOKUP(W3746,'[1]AVG SCORE'!F:F,'[1]AVG SCORE'!E:E,""),[1]listings!Q3746)</f>
        <v>5</v>
      </c>
      <c r="U3746" s="1" t="str">
        <f t="shared" si="117"/>
        <v>MaxvorstadtPrivate room1</v>
      </c>
      <c r="V3746" s="1" t="str">
        <f>[1]listings!H3746&amp;[1]listings!I3746&amp;[1]listings!G3746</f>
        <v>Private room in rental unitPrivate roomMaxvorstadt</v>
      </c>
      <c r="W3746" s="1" t="str">
        <f>[1]listings!G3746&amp;[1]listings!H3746&amp;[1]listings!I3746&amp;[1]listings!J3746</f>
        <v>MaxvorstadtPrivate room in rental unitPrivate room1</v>
      </c>
      <c r="X3746" s="38">
        <v>48.108580000000003</v>
      </c>
      <c r="Y3746" s="38">
        <v>11.58794</v>
      </c>
    </row>
    <row r="3747" spans="1:25" ht="16" x14ac:dyDescent="0.2">
      <c r="A3747" s="4" t="s">
        <v>6345</v>
      </c>
      <c r="B3747" s="1" t="s">
        <v>6346</v>
      </c>
      <c r="C3747" s="1">
        <v>419647960</v>
      </c>
      <c r="D3747" s="1" t="s">
        <v>6347</v>
      </c>
      <c r="E3747" s="3">
        <v>44430</v>
      </c>
      <c r="F3747" s="1">
        <v>1</v>
      </c>
      <c r="G3747" s="1" t="s">
        <v>71</v>
      </c>
      <c r="H3747" s="1" t="s">
        <v>32</v>
      </c>
      <c r="I3747" s="1" t="s">
        <v>33</v>
      </c>
      <c r="J3747" s="1">
        <v>2</v>
      </c>
      <c r="K3747" s="2">
        <v>135</v>
      </c>
      <c r="L3747" s="2">
        <f>IF(ISBLANK(K3747),_xlfn.XLOOKUP(U3747,'[1]AVG PRICE'!E:E,'[1]AVG PRICE'!D:D,""),[1]listings!K3747)</f>
        <v>135</v>
      </c>
      <c r="M3747" s="1">
        <v>2</v>
      </c>
      <c r="N3747" s="1">
        <v>365</v>
      </c>
      <c r="O3747" s="1">
        <v>6</v>
      </c>
      <c r="P3747" s="2">
        <f t="shared" si="116"/>
        <v>24772.5</v>
      </c>
      <c r="Q3747" s="1">
        <v>5</v>
      </c>
      <c r="R3747" s="1">
        <f>IF(ISBLANK(S3747),_xlfn.XLOOKUP(V3747,'[1]AVG REVIEWS'!E:E,'[1]AVG REVIEWS'!D:D,""),[1]listings!S3747)</f>
        <v>1.05</v>
      </c>
      <c r="S3747" s="1">
        <v>1.05</v>
      </c>
      <c r="T3747" s="1">
        <f>IF(ISBLANK(Q3747),_xlfn.XLOOKUP(W3747,'[1]AVG SCORE'!F:F,'[1]AVG SCORE'!E:E,""),[1]listings!Q3747)</f>
        <v>5</v>
      </c>
      <c r="U3747" s="1" t="str">
        <f t="shared" si="117"/>
        <v>Ludwigsvorstadt-IsarvorstadtEntire home/apt2</v>
      </c>
      <c r="V3747" s="1" t="str">
        <f>[1]listings!H3747&amp;[1]listings!I3747&amp;[1]listings!G3747</f>
        <v>Entire rental unitEntire home/aptLudwigsvorstadt-Isarvorstadt</v>
      </c>
      <c r="W3747" s="1" t="str">
        <f>[1]listings!G3747&amp;[1]listings!H3747&amp;[1]listings!I3747&amp;[1]listings!J3747</f>
        <v>Ludwigsvorstadt-IsarvorstadtEntire rental unitEntire home/apt2</v>
      </c>
      <c r="X3747" s="38">
        <v>48.123070331951702</v>
      </c>
      <c r="Y3747" s="38">
        <v>11.555960314496</v>
      </c>
    </row>
    <row r="3748" spans="1:25" ht="16" x14ac:dyDescent="0.2">
      <c r="A3748" s="4" t="s">
        <v>6348</v>
      </c>
      <c r="B3748" s="1" t="s">
        <v>6349</v>
      </c>
      <c r="C3748" s="1">
        <v>222834904</v>
      </c>
      <c r="D3748" s="1" t="s">
        <v>584</v>
      </c>
      <c r="E3748" s="3">
        <v>43400</v>
      </c>
      <c r="F3748" s="1">
        <v>2</v>
      </c>
      <c r="G3748" s="1" t="s">
        <v>108</v>
      </c>
      <c r="H3748" s="1" t="s">
        <v>32</v>
      </c>
      <c r="I3748" s="1" t="s">
        <v>33</v>
      </c>
      <c r="J3748" s="1">
        <v>2</v>
      </c>
      <c r="L3748" s="2">
        <f>IF(ISBLANK(K3748),_xlfn.XLOOKUP(U3748,'[1]AVG PRICE'!E:E,'[1]AVG PRICE'!D:D,""),[1]listings!K3748)</f>
        <v>119.73170731707317</v>
      </c>
      <c r="M3748" s="1">
        <v>20</v>
      </c>
      <c r="N3748" s="1">
        <v>365</v>
      </c>
      <c r="O3748" s="1">
        <v>0</v>
      </c>
      <c r="P3748" s="2">
        <f t="shared" si="116"/>
        <v>23048.353658536587</v>
      </c>
      <c r="R3748" s="1">
        <f>IF(ISBLANK(S3748),_xlfn.XLOOKUP(V3748,'[1]AVG REVIEWS'!E:E,'[1]AVG REVIEWS'!D:D,""),[1]listings!S3748)</f>
        <v>0.63352517985611523</v>
      </c>
      <c r="T3748" s="1">
        <f>IF(ISBLANK(Q3748),_xlfn.XLOOKUP(W3748,'[1]AVG SCORE'!F:F,'[1]AVG SCORE'!E:E,""),[1]listings!Q3748)</f>
        <v>4.8108955223880612</v>
      </c>
      <c r="U3748" s="1" t="str">
        <f t="shared" si="117"/>
        <v>Schwabing-FreimannEntire home/apt2</v>
      </c>
      <c r="V3748" s="1" t="str">
        <f>[1]listings!H3748&amp;[1]listings!I3748&amp;[1]listings!G3748</f>
        <v>Entire rental unitEntire home/aptSchwabing-Freimann</v>
      </c>
      <c r="W3748" s="1" t="str">
        <f>[1]listings!G3748&amp;[1]listings!H3748&amp;[1]listings!I3748&amp;[1]listings!J3748</f>
        <v>Schwabing-FreimannEntire rental unitEntire home/apt2</v>
      </c>
      <c r="X3748" s="38">
        <v>48.112311646426697</v>
      </c>
      <c r="Y3748" s="38">
        <v>11.6683831272855</v>
      </c>
    </row>
    <row r="3749" spans="1:25" ht="16" x14ac:dyDescent="0.2">
      <c r="A3749" s="4" t="s">
        <v>6350</v>
      </c>
      <c r="B3749" s="1" t="s">
        <v>6351</v>
      </c>
      <c r="C3749" s="1">
        <v>35317249</v>
      </c>
      <c r="D3749" s="1" t="s">
        <v>1564</v>
      </c>
      <c r="E3749" s="3">
        <v>42163</v>
      </c>
      <c r="F3749" s="1">
        <v>1</v>
      </c>
      <c r="G3749" s="1" t="s">
        <v>50</v>
      </c>
      <c r="H3749" s="1" t="s">
        <v>32</v>
      </c>
      <c r="I3749" s="1" t="s">
        <v>33</v>
      </c>
      <c r="J3749" s="1">
        <v>3</v>
      </c>
      <c r="L3749" s="2">
        <f>IF(ISBLANK(K3749),_xlfn.XLOOKUP(U3749,'[1]AVG PRICE'!E:E,'[1]AVG PRICE'!D:D,""),[1]listings!K3749)</f>
        <v>131.9655172413793</v>
      </c>
      <c r="M3749" s="1">
        <v>14</v>
      </c>
      <c r="N3749" s="1">
        <v>37</v>
      </c>
      <c r="O3749" s="1">
        <v>1</v>
      </c>
      <c r="P3749" s="2">
        <f t="shared" si="116"/>
        <v>3365.1206896551721</v>
      </c>
      <c r="Q3749" s="1">
        <v>5</v>
      </c>
      <c r="R3749" s="1">
        <f>IF(ISBLANK(S3749),_xlfn.XLOOKUP(V3749,'[1]AVG REVIEWS'!E:E,'[1]AVG REVIEWS'!D:D,""),[1]listings!S3749)</f>
        <v>0.04</v>
      </c>
      <c r="S3749" s="1">
        <v>0.04</v>
      </c>
      <c r="T3749" s="1">
        <f>IF(ISBLANK(Q3749),_xlfn.XLOOKUP(W3749,'[1]AVG SCORE'!F:F,'[1]AVG SCORE'!E:E,""),[1]listings!Q3749)</f>
        <v>5</v>
      </c>
      <c r="U3749" s="1" t="str">
        <f t="shared" si="117"/>
        <v>Schwabing-WestEntire home/apt3</v>
      </c>
      <c r="V3749" s="1" t="str">
        <f>[1]listings!H3749&amp;[1]listings!I3749&amp;[1]listings!G3749</f>
        <v>Entire rental unitEntire home/aptSchwabing-West</v>
      </c>
      <c r="W3749" s="1" t="str">
        <f>[1]listings!G3749&amp;[1]listings!H3749&amp;[1]listings!I3749&amp;[1]listings!J3749</f>
        <v>Schwabing-WestEntire rental unitEntire home/apt3</v>
      </c>
      <c r="X3749" s="38">
        <v>48.208320000000001</v>
      </c>
      <c r="Y3749" s="38">
        <v>11.613350000000001</v>
      </c>
    </row>
    <row r="3750" spans="1:25" ht="16" x14ac:dyDescent="0.2">
      <c r="A3750" s="4" t="s">
        <v>6352</v>
      </c>
      <c r="B3750" s="1" t="s">
        <v>6353</v>
      </c>
      <c r="C3750" s="1">
        <v>30828473</v>
      </c>
      <c r="D3750" s="1" t="s">
        <v>6203</v>
      </c>
      <c r="E3750" s="3">
        <v>42102</v>
      </c>
      <c r="F3750" s="1">
        <v>2</v>
      </c>
      <c r="G3750" s="1" t="s">
        <v>39</v>
      </c>
      <c r="H3750" s="1" t="s">
        <v>32</v>
      </c>
      <c r="I3750" s="1" t="s">
        <v>33</v>
      </c>
      <c r="J3750" s="1">
        <v>2</v>
      </c>
      <c r="K3750" s="2">
        <v>285</v>
      </c>
      <c r="L3750" s="2">
        <f>IF(ISBLANK(K3750),_xlfn.XLOOKUP(U3750,'[1]AVG PRICE'!E:E,'[1]AVG PRICE'!D:D,""),[1]listings!K3750)</f>
        <v>285</v>
      </c>
      <c r="M3750" s="1">
        <v>3</v>
      </c>
      <c r="N3750" s="1">
        <v>182</v>
      </c>
      <c r="O3750" s="1">
        <v>19</v>
      </c>
      <c r="P3750" s="2">
        <f t="shared" si="116"/>
        <v>26362.5</v>
      </c>
      <c r="Q3750" s="1">
        <v>4.79</v>
      </c>
      <c r="R3750" s="1">
        <f>IF(ISBLANK(S3750),_xlfn.XLOOKUP(V3750,'[1]AVG REVIEWS'!E:E,'[1]AVG REVIEWS'!D:D,""),[1]listings!S3750)</f>
        <v>0.81</v>
      </c>
      <c r="S3750" s="1">
        <v>0.81</v>
      </c>
      <c r="T3750" s="1">
        <f>IF(ISBLANK(Q3750),_xlfn.XLOOKUP(W3750,'[1]AVG SCORE'!F:F,'[1]AVG SCORE'!E:E,""),[1]listings!Q3750)</f>
        <v>4.79</v>
      </c>
      <c r="U3750" s="1" t="str">
        <f t="shared" si="117"/>
        <v>MaxvorstadtEntire home/apt2</v>
      </c>
      <c r="V3750" s="1" t="str">
        <f>[1]listings!H3750&amp;[1]listings!I3750&amp;[1]listings!G3750</f>
        <v>Entire rental unitEntire home/aptMaxvorstadt</v>
      </c>
      <c r="W3750" s="1" t="str">
        <f>[1]listings!G3750&amp;[1]listings!H3750&amp;[1]listings!I3750&amp;[1]listings!J3750</f>
        <v>MaxvorstadtEntire rental unitEntire home/apt2</v>
      </c>
      <c r="X3750" s="38">
        <v>48.137327252687101</v>
      </c>
      <c r="Y3750" s="38">
        <v>11.5586431431457</v>
      </c>
    </row>
    <row r="3751" spans="1:25" ht="16" x14ac:dyDescent="0.2">
      <c r="A3751" s="4" t="s">
        <v>6354</v>
      </c>
      <c r="B3751" s="1" t="s">
        <v>6355</v>
      </c>
      <c r="C3751" s="1">
        <v>496214474</v>
      </c>
      <c r="D3751" s="1" t="s">
        <v>6356</v>
      </c>
      <c r="E3751" s="3">
        <v>44941</v>
      </c>
      <c r="F3751" s="1">
        <v>1</v>
      </c>
      <c r="G3751" s="1" t="s">
        <v>85</v>
      </c>
      <c r="H3751" s="1" t="s">
        <v>870</v>
      </c>
      <c r="I3751" s="1" t="s">
        <v>871</v>
      </c>
      <c r="J3751" s="1">
        <v>1</v>
      </c>
      <c r="K3751" s="2">
        <v>48</v>
      </c>
      <c r="L3751" s="2">
        <f>IF(ISBLANK(K3751),_xlfn.XLOOKUP(U3751,'[1]AVG PRICE'!E:E,'[1]AVG PRICE'!D:D,""),[1]listings!K3751)</f>
        <v>48</v>
      </c>
      <c r="M3751" s="1">
        <v>1</v>
      </c>
      <c r="N3751" s="1">
        <v>3</v>
      </c>
      <c r="O3751" s="1">
        <v>12</v>
      </c>
      <c r="P3751" s="2">
        <f t="shared" si="116"/>
        <v>96</v>
      </c>
      <c r="Q3751" s="1">
        <v>4.42</v>
      </c>
      <c r="R3751" s="1">
        <f>IF(ISBLANK(S3751),_xlfn.XLOOKUP(V3751,'[1]AVG REVIEWS'!E:E,'[1]AVG REVIEWS'!D:D,""),[1]listings!S3751)</f>
        <v>0.5</v>
      </c>
      <c r="S3751" s="1">
        <v>0.5</v>
      </c>
      <c r="T3751" s="1">
        <f>IF(ISBLANK(Q3751),_xlfn.XLOOKUP(W3751,'[1]AVG SCORE'!F:F,'[1]AVG SCORE'!E:E,""),[1]listings!Q3751)</f>
        <v>4.42</v>
      </c>
      <c r="U3751" s="1" t="str">
        <f t="shared" si="117"/>
        <v>Ramersdorf-PerlachShared room1</v>
      </c>
      <c r="V3751" s="1" t="str">
        <f>[1]listings!H3751&amp;[1]listings!I3751&amp;[1]listings!G3751</f>
        <v>Shared room in rental unitShared roomRamersdorf-Perlach</v>
      </c>
      <c r="W3751" s="1" t="str">
        <f>[1]listings!G3751&amp;[1]listings!H3751&amp;[1]listings!I3751&amp;[1]listings!J3751</f>
        <v>Ramersdorf-PerlachShared room in rental unitShared room1</v>
      </c>
      <c r="X3751" s="38">
        <v>48.195631957607098</v>
      </c>
      <c r="Y3751" s="38">
        <v>11.4514670712197</v>
      </c>
    </row>
    <row r="3752" spans="1:25" ht="16" x14ac:dyDescent="0.2">
      <c r="A3752" s="4" t="s">
        <v>6357</v>
      </c>
      <c r="B3752" s="1" t="s">
        <v>6358</v>
      </c>
      <c r="C3752" s="1">
        <v>104903093</v>
      </c>
      <c r="D3752" s="1" t="s">
        <v>6359</v>
      </c>
      <c r="E3752" s="3">
        <v>42697</v>
      </c>
      <c r="F3752" s="1">
        <v>1</v>
      </c>
      <c r="G3752" s="1" t="s">
        <v>45</v>
      </c>
      <c r="H3752" s="1" t="s">
        <v>32</v>
      </c>
      <c r="I3752" s="1" t="s">
        <v>33</v>
      </c>
      <c r="J3752" s="1">
        <v>2</v>
      </c>
      <c r="L3752" s="2">
        <f>IF(ISBLANK(K3752),_xlfn.XLOOKUP(U3752,'[1]AVG PRICE'!E:E,'[1]AVG PRICE'!D:D,""),[1]listings!K3752)</f>
        <v>119.5609756097561</v>
      </c>
      <c r="M3752" s="1">
        <v>5</v>
      </c>
      <c r="N3752" s="1">
        <v>730</v>
      </c>
      <c r="O3752" s="1">
        <v>12</v>
      </c>
      <c r="P3752" s="2">
        <f t="shared" si="116"/>
        <v>43938.658536585368</v>
      </c>
      <c r="Q3752" s="1">
        <v>4.92</v>
      </c>
      <c r="R3752" s="1">
        <f>IF(ISBLANK(S3752),_xlfn.XLOOKUP(V3752,'[1]AVG REVIEWS'!E:E,'[1]AVG REVIEWS'!D:D,""),[1]listings!S3752)</f>
        <v>0.48</v>
      </c>
      <c r="S3752" s="1">
        <v>0.48</v>
      </c>
      <c r="T3752" s="1">
        <f>IF(ISBLANK(Q3752),_xlfn.XLOOKUP(W3752,'[1]AVG SCORE'!F:F,'[1]AVG SCORE'!E:E,""),[1]listings!Q3752)</f>
        <v>4.92</v>
      </c>
      <c r="U3752" s="1" t="str">
        <f t="shared" si="117"/>
        <v>Sendling-WestparkEntire home/apt2</v>
      </c>
      <c r="V3752" s="1" t="str">
        <f>[1]listings!H3752&amp;[1]listings!I3752&amp;[1]listings!G3752</f>
        <v>Entire rental unitEntire home/aptSendling-Westpark</v>
      </c>
      <c r="W3752" s="1" t="str">
        <f>[1]listings!G3752&amp;[1]listings!H3752&amp;[1]listings!I3752&amp;[1]listings!J3752</f>
        <v>Sendling-WestparkEntire rental unitEntire home/apt2</v>
      </c>
      <c r="X3752" s="38">
        <v>48.1166142277958</v>
      </c>
      <c r="Y3752" s="38">
        <v>11.5990881464036</v>
      </c>
    </row>
    <row r="3753" spans="1:25" ht="16" x14ac:dyDescent="0.2">
      <c r="A3753" s="4" t="s">
        <v>6360</v>
      </c>
      <c r="B3753" s="1" t="s">
        <v>1954</v>
      </c>
      <c r="C3753" s="1">
        <v>14448373</v>
      </c>
      <c r="D3753" s="1" t="s">
        <v>5833</v>
      </c>
      <c r="E3753" s="3">
        <v>41747</v>
      </c>
      <c r="F3753" s="1">
        <v>3</v>
      </c>
      <c r="G3753" s="1" t="s">
        <v>50</v>
      </c>
      <c r="H3753" s="1" t="s">
        <v>32</v>
      </c>
      <c r="I3753" s="1" t="s">
        <v>33</v>
      </c>
      <c r="J3753" s="1">
        <v>4</v>
      </c>
      <c r="L3753" s="2">
        <f>IF(ISBLANK(K3753),_xlfn.XLOOKUP(U3753,'[1]AVG PRICE'!E:E,'[1]AVG PRICE'!D:D,""),[1]listings!K3753)</f>
        <v>190.10204081632654</v>
      </c>
      <c r="M3753" s="1">
        <v>1</v>
      </c>
      <c r="N3753" s="1">
        <v>365</v>
      </c>
      <c r="O3753" s="1">
        <v>4</v>
      </c>
      <c r="P3753" s="2">
        <f t="shared" si="116"/>
        <v>34788.673469387759</v>
      </c>
      <c r="Q3753" s="1">
        <v>4.25</v>
      </c>
      <c r="R3753" s="1">
        <f>IF(ISBLANK(S3753),_xlfn.XLOOKUP(V3753,'[1]AVG REVIEWS'!E:E,'[1]AVG REVIEWS'!D:D,""),[1]listings!S3753)</f>
        <v>0.17</v>
      </c>
      <c r="S3753" s="1">
        <v>0.17</v>
      </c>
      <c r="T3753" s="1">
        <f>IF(ISBLANK(Q3753),_xlfn.XLOOKUP(W3753,'[1]AVG SCORE'!F:F,'[1]AVG SCORE'!E:E,""),[1]listings!Q3753)</f>
        <v>4.25</v>
      </c>
      <c r="U3753" s="1" t="str">
        <f t="shared" si="117"/>
        <v>Schwabing-WestEntire home/apt4</v>
      </c>
      <c r="V3753" s="1" t="str">
        <f>[1]listings!H3753&amp;[1]listings!I3753&amp;[1]listings!G3753</f>
        <v>Entire rental unitEntire home/aptSchwabing-West</v>
      </c>
      <c r="W3753" s="1" t="str">
        <f>[1]listings!G3753&amp;[1]listings!H3753&amp;[1]listings!I3753&amp;[1]listings!J3753</f>
        <v>Schwabing-WestEntire rental unitEntire home/apt4</v>
      </c>
      <c r="X3753" s="38">
        <v>48.128818054053802</v>
      </c>
      <c r="Y3753" s="38">
        <v>11.5577461617323</v>
      </c>
    </row>
    <row r="3754" spans="1:25" ht="16" x14ac:dyDescent="0.2">
      <c r="A3754" s="4" t="s">
        <v>6361</v>
      </c>
      <c r="B3754" s="1" t="s">
        <v>6362</v>
      </c>
      <c r="C3754" s="1">
        <v>376961462</v>
      </c>
      <c r="D3754" s="1" t="s">
        <v>4052</v>
      </c>
      <c r="E3754" s="3">
        <v>44160</v>
      </c>
      <c r="F3754" s="1">
        <v>165</v>
      </c>
      <c r="G3754" s="1" t="s">
        <v>651</v>
      </c>
      <c r="H3754" s="1" t="s">
        <v>1021</v>
      </c>
      <c r="I3754" s="1" t="s">
        <v>33</v>
      </c>
      <c r="J3754" s="1">
        <v>1</v>
      </c>
      <c r="K3754" s="2">
        <v>72</v>
      </c>
      <c r="L3754" s="2">
        <f>IF(ISBLANK(K3754),_xlfn.XLOOKUP(U3754,'[1]AVG PRICE'!E:E,'[1]AVG PRICE'!D:D,""),[1]listings!K3754)</f>
        <v>72</v>
      </c>
      <c r="M3754" s="1">
        <v>4.7</v>
      </c>
      <c r="N3754" s="1">
        <v>180</v>
      </c>
      <c r="O3754" s="1">
        <v>2</v>
      </c>
      <c r="P3754" s="2">
        <f t="shared" si="116"/>
        <v>6649.2</v>
      </c>
      <c r="Q3754" s="1">
        <v>4.5</v>
      </c>
      <c r="R3754" s="1">
        <f>IF(ISBLANK(S3754),_xlfn.XLOOKUP(V3754,'[1]AVG REVIEWS'!E:E,'[1]AVG REVIEWS'!D:D,""),[1]listings!S3754)</f>
        <v>0.11</v>
      </c>
      <c r="S3754" s="1">
        <v>0.11</v>
      </c>
      <c r="T3754" s="1">
        <f>IF(ISBLANK(Q3754),_xlfn.XLOOKUP(W3754,'[1]AVG SCORE'!F:F,'[1]AVG SCORE'!E:E,""),[1]listings!Q3754)</f>
        <v>4.5</v>
      </c>
      <c r="U3754" s="1" t="str">
        <f t="shared" si="117"/>
        <v>Aubing-Lochhausen-LangwiedEntire home/apt1</v>
      </c>
      <c r="V3754" s="1" t="str">
        <f>[1]listings!H3754&amp;[1]listings!I3754&amp;[1]listings!G3754</f>
        <v>Entire serviced apartmentEntire home/aptAubing-Lochhausen-Langwied</v>
      </c>
      <c r="W3754" s="1" t="str">
        <f>[1]listings!G3754&amp;[1]listings!H3754&amp;[1]listings!I3754&amp;[1]listings!J3754</f>
        <v>Aubing-Lochhausen-LangwiedEntire serviced apartmentEntire home/apt1</v>
      </c>
      <c r="X3754" s="38">
        <v>48.113599999999998</v>
      </c>
      <c r="Y3754" s="38">
        <v>11.527340000000001</v>
      </c>
    </row>
    <row r="3755" spans="1:25" ht="16" x14ac:dyDescent="0.2">
      <c r="A3755" s="4" t="s">
        <v>6363</v>
      </c>
      <c r="B3755" s="1" t="s">
        <v>6230</v>
      </c>
      <c r="C3755" s="1">
        <v>376961462</v>
      </c>
      <c r="D3755" s="1" t="s">
        <v>4052</v>
      </c>
      <c r="E3755" s="3">
        <v>44160</v>
      </c>
      <c r="F3755" s="1">
        <v>165</v>
      </c>
      <c r="G3755" s="1" t="s">
        <v>651</v>
      </c>
      <c r="H3755" s="1" t="s">
        <v>1021</v>
      </c>
      <c r="I3755" s="1" t="s">
        <v>33</v>
      </c>
      <c r="J3755" s="1">
        <v>1</v>
      </c>
      <c r="K3755" s="2">
        <v>66</v>
      </c>
      <c r="L3755" s="2">
        <f>IF(ISBLANK(K3755),_xlfn.XLOOKUP(U3755,'[1]AVG PRICE'!E:E,'[1]AVG PRICE'!D:D,""),[1]listings!K3755)</f>
        <v>66</v>
      </c>
      <c r="M3755" s="1">
        <v>4.4000000000000004</v>
      </c>
      <c r="N3755" s="1">
        <v>180</v>
      </c>
      <c r="O3755" s="1">
        <v>1</v>
      </c>
      <c r="P3755" s="2">
        <f t="shared" si="116"/>
        <v>6085.2</v>
      </c>
      <c r="Q3755" s="1">
        <v>3</v>
      </c>
      <c r="R3755" s="1">
        <f>IF(ISBLANK(S3755),_xlfn.XLOOKUP(V3755,'[1]AVG REVIEWS'!E:E,'[1]AVG REVIEWS'!D:D,""),[1]listings!S3755)</f>
        <v>0.13</v>
      </c>
      <c r="S3755" s="1">
        <v>0.13</v>
      </c>
      <c r="T3755" s="1">
        <f>IF(ISBLANK(Q3755),_xlfn.XLOOKUP(W3755,'[1]AVG SCORE'!F:F,'[1]AVG SCORE'!E:E,""),[1]listings!Q3755)</f>
        <v>3</v>
      </c>
      <c r="U3755" s="1" t="str">
        <f t="shared" si="117"/>
        <v>Aubing-Lochhausen-LangwiedEntire home/apt1</v>
      </c>
      <c r="V3755" s="1" t="str">
        <f>[1]listings!H3755&amp;[1]listings!I3755&amp;[1]listings!G3755</f>
        <v>Entire serviced apartmentEntire home/aptAubing-Lochhausen-Langwied</v>
      </c>
      <c r="W3755" s="1" t="str">
        <f>[1]listings!G3755&amp;[1]listings!H3755&amp;[1]listings!I3755&amp;[1]listings!J3755</f>
        <v>Aubing-Lochhausen-LangwiedEntire serviced apartmentEntire home/apt1</v>
      </c>
      <c r="X3755" s="38">
        <v>48.148187801942598</v>
      </c>
      <c r="Y3755" s="38">
        <v>11.572716361402501</v>
      </c>
    </row>
    <row r="3756" spans="1:25" ht="16" x14ac:dyDescent="0.2">
      <c r="A3756" s="4" t="s">
        <v>6364</v>
      </c>
      <c r="B3756" s="1" t="s">
        <v>6365</v>
      </c>
      <c r="C3756" s="1">
        <v>89824136</v>
      </c>
      <c r="D3756" s="1" t="s">
        <v>3624</v>
      </c>
      <c r="E3756" s="3">
        <v>42596</v>
      </c>
      <c r="F3756" s="1">
        <v>1</v>
      </c>
      <c r="G3756" s="1" t="s">
        <v>63</v>
      </c>
      <c r="H3756" s="1" t="s">
        <v>32</v>
      </c>
      <c r="I3756" s="1" t="s">
        <v>33</v>
      </c>
      <c r="J3756" s="1">
        <v>4</v>
      </c>
      <c r="L3756" s="2">
        <f>IF(ISBLANK(K3756),_xlfn.XLOOKUP(U3756,'[1]AVG PRICE'!E:E,'[1]AVG PRICE'!D:D,""),[1]listings!K3756)</f>
        <v>251.94594594594594</v>
      </c>
      <c r="M3756" s="1">
        <v>3</v>
      </c>
      <c r="N3756" s="1">
        <v>32</v>
      </c>
      <c r="O3756" s="1">
        <v>8</v>
      </c>
      <c r="P3756" s="2">
        <f t="shared" si="116"/>
        <v>4409.0540540540542</v>
      </c>
      <c r="Q3756" s="1">
        <v>4.75</v>
      </c>
      <c r="R3756" s="1">
        <f>IF(ISBLANK(S3756),_xlfn.XLOOKUP(V3756,'[1]AVG REVIEWS'!E:E,'[1]AVG REVIEWS'!D:D,""),[1]listings!S3756)</f>
        <v>0.32</v>
      </c>
      <c r="S3756" s="1">
        <v>0.32</v>
      </c>
      <c r="T3756" s="1">
        <f>IF(ISBLANK(Q3756),_xlfn.XLOOKUP(W3756,'[1]AVG SCORE'!F:F,'[1]AVG SCORE'!E:E,""),[1]listings!Q3756)</f>
        <v>4.75</v>
      </c>
      <c r="U3756" s="1" t="str">
        <f t="shared" si="117"/>
        <v>BogenhausenEntire home/apt4</v>
      </c>
      <c r="V3756" s="1" t="str">
        <f>[1]listings!H3756&amp;[1]listings!I3756&amp;[1]listings!G3756</f>
        <v>Entire rental unitEntire home/aptBogenhausen</v>
      </c>
      <c r="W3756" s="1" t="str">
        <f>[1]listings!G3756&amp;[1]listings!H3756&amp;[1]listings!I3756&amp;[1]listings!J3756</f>
        <v>BogenhausenEntire rental unitEntire home/apt4</v>
      </c>
      <c r="X3756" s="38">
        <v>48.119100000000003</v>
      </c>
      <c r="Y3756" s="38">
        <v>11.5306</v>
      </c>
    </row>
    <row r="3757" spans="1:25" ht="16" x14ac:dyDescent="0.2">
      <c r="A3757" s="4" t="s">
        <v>6366</v>
      </c>
      <c r="B3757" s="1" t="s">
        <v>6367</v>
      </c>
      <c r="C3757" s="1">
        <v>241618714</v>
      </c>
      <c r="D3757" s="1" t="s">
        <v>6368</v>
      </c>
      <c r="E3757" s="3">
        <v>43503</v>
      </c>
      <c r="F3757" s="1">
        <v>1</v>
      </c>
      <c r="G3757" s="1" t="s">
        <v>108</v>
      </c>
      <c r="H3757" s="1" t="s">
        <v>32</v>
      </c>
      <c r="I3757" s="1" t="s">
        <v>33</v>
      </c>
      <c r="J3757" s="1">
        <v>4</v>
      </c>
      <c r="L3757" s="2">
        <f>IF(ISBLANK(K3757),_xlfn.XLOOKUP(U3757,'[1]AVG PRICE'!E:E,'[1]AVG PRICE'!D:D,""),[1]listings!K3757)</f>
        <v>291.96296296296299</v>
      </c>
      <c r="M3757" s="1">
        <v>2</v>
      </c>
      <c r="N3757" s="1">
        <v>5</v>
      </c>
      <c r="O3757" s="1">
        <v>6</v>
      </c>
      <c r="P3757" s="2">
        <f t="shared" si="116"/>
        <v>1021.8703703703704</v>
      </c>
      <c r="Q3757" s="1">
        <v>5</v>
      </c>
      <c r="R3757" s="1">
        <f>IF(ISBLANK(S3757),_xlfn.XLOOKUP(V3757,'[1]AVG REVIEWS'!E:E,'[1]AVG REVIEWS'!D:D,""),[1]listings!S3757)</f>
        <v>0.33</v>
      </c>
      <c r="S3757" s="1">
        <v>0.33</v>
      </c>
      <c r="T3757" s="1">
        <f>IF(ISBLANK(Q3757),_xlfn.XLOOKUP(W3757,'[1]AVG SCORE'!F:F,'[1]AVG SCORE'!E:E,""),[1]listings!Q3757)</f>
        <v>5</v>
      </c>
      <c r="U3757" s="1" t="str">
        <f t="shared" si="117"/>
        <v>Schwabing-FreimannEntire home/apt4</v>
      </c>
      <c r="V3757" s="1" t="str">
        <f>[1]listings!H3757&amp;[1]listings!I3757&amp;[1]listings!G3757</f>
        <v>Entire rental unitEntire home/aptSchwabing-Freimann</v>
      </c>
      <c r="W3757" s="1" t="str">
        <f>[1]listings!G3757&amp;[1]listings!H3757&amp;[1]listings!I3757&amp;[1]listings!J3757</f>
        <v>Schwabing-FreimannEntire rental unitEntire home/apt4</v>
      </c>
      <c r="X3757" s="38">
        <v>48.133527299999997</v>
      </c>
      <c r="Y3757" s="38">
        <v>11.5814892</v>
      </c>
    </row>
    <row r="3758" spans="1:25" ht="16" x14ac:dyDescent="0.2">
      <c r="A3758" s="4" t="s">
        <v>6369</v>
      </c>
      <c r="B3758" s="1" t="s">
        <v>6370</v>
      </c>
      <c r="C3758" s="1">
        <v>150747690</v>
      </c>
      <c r="D3758" s="1" t="s">
        <v>6371</v>
      </c>
      <c r="E3758" s="3">
        <v>42993</v>
      </c>
      <c r="F3758" s="1">
        <v>5</v>
      </c>
      <c r="G3758" s="1" t="s">
        <v>102</v>
      </c>
      <c r="H3758" s="1" t="s">
        <v>51</v>
      </c>
      <c r="I3758" s="1" t="s">
        <v>47</v>
      </c>
      <c r="J3758" s="1">
        <v>2</v>
      </c>
      <c r="L3758" s="2">
        <f>IF(ISBLANK(K3758),_xlfn.XLOOKUP(U3758,'[1]AVG PRICE'!E:E,'[1]AVG PRICE'!D:D,""),[1]listings!K3758)</f>
        <v>70.078947368421055</v>
      </c>
      <c r="M3758" s="1">
        <v>1</v>
      </c>
      <c r="N3758" s="1">
        <v>28</v>
      </c>
      <c r="O3758" s="1">
        <v>2</v>
      </c>
      <c r="P3758" s="2">
        <f t="shared" si="116"/>
        <v>1016.1447368421053</v>
      </c>
      <c r="Q3758" s="1">
        <v>4</v>
      </c>
      <c r="R3758" s="1">
        <f>IF(ISBLANK(S3758),_xlfn.XLOOKUP(V3758,'[1]AVG REVIEWS'!E:E,'[1]AVG REVIEWS'!D:D,""),[1]listings!S3758)</f>
        <v>0.08</v>
      </c>
      <c r="S3758" s="1">
        <v>0.08</v>
      </c>
      <c r="T3758" s="1">
        <f>IF(ISBLANK(Q3758),_xlfn.XLOOKUP(W3758,'[1]AVG SCORE'!F:F,'[1]AVG SCORE'!E:E,""),[1]listings!Q3758)</f>
        <v>4</v>
      </c>
      <c r="U3758" s="1" t="str">
        <f t="shared" si="117"/>
        <v>ObergiesingPrivate room2</v>
      </c>
      <c r="V3758" s="1" t="str">
        <f>[1]listings!H3758&amp;[1]listings!I3758&amp;[1]listings!G3758</f>
        <v>Private room in rental unitPrivate roomObergiesing</v>
      </c>
      <c r="W3758" s="1" t="str">
        <f>[1]listings!G3758&amp;[1]listings!H3758&amp;[1]listings!I3758&amp;[1]listings!J3758</f>
        <v>ObergiesingPrivate room in rental unitPrivate room2</v>
      </c>
      <c r="X3758" s="38">
        <v>48.133527299999997</v>
      </c>
      <c r="Y3758" s="38">
        <v>11.5814892</v>
      </c>
    </row>
    <row r="3759" spans="1:25" ht="16" x14ac:dyDescent="0.2">
      <c r="A3759" s="4" t="s">
        <v>6372</v>
      </c>
      <c r="B3759" s="1" t="s">
        <v>6373</v>
      </c>
      <c r="C3759" s="1">
        <v>75195536</v>
      </c>
      <c r="D3759" s="1" t="s">
        <v>4279</v>
      </c>
      <c r="E3759" s="3">
        <v>42522</v>
      </c>
      <c r="F3759" s="1">
        <v>1</v>
      </c>
      <c r="G3759" s="1" t="s">
        <v>50</v>
      </c>
      <c r="H3759" s="1" t="s">
        <v>32</v>
      </c>
      <c r="I3759" s="1" t="s">
        <v>33</v>
      </c>
      <c r="J3759" s="1">
        <v>3</v>
      </c>
      <c r="L3759" s="2">
        <f>IF(ISBLANK(K3759),_xlfn.XLOOKUP(U3759,'[1]AVG PRICE'!E:E,'[1]AVG PRICE'!D:D,""),[1]listings!K3759)</f>
        <v>131.9655172413793</v>
      </c>
      <c r="M3759" s="1">
        <v>2</v>
      </c>
      <c r="N3759" s="1">
        <v>30</v>
      </c>
      <c r="O3759" s="1">
        <v>2</v>
      </c>
      <c r="P3759" s="2">
        <f t="shared" si="116"/>
        <v>2111.4482758620688</v>
      </c>
      <c r="Q3759" s="1">
        <v>5</v>
      </c>
      <c r="R3759" s="1">
        <f>IF(ISBLANK(S3759),_xlfn.XLOOKUP(V3759,'[1]AVG REVIEWS'!E:E,'[1]AVG REVIEWS'!D:D,""),[1]listings!S3759)</f>
        <v>0.11</v>
      </c>
      <c r="S3759" s="1">
        <v>0.11</v>
      </c>
      <c r="T3759" s="1">
        <f>IF(ISBLANK(Q3759),_xlfn.XLOOKUP(W3759,'[1]AVG SCORE'!F:F,'[1]AVG SCORE'!E:E,""),[1]listings!Q3759)</f>
        <v>5</v>
      </c>
      <c r="U3759" s="1" t="str">
        <f t="shared" si="117"/>
        <v>Schwabing-WestEntire home/apt3</v>
      </c>
      <c r="V3759" s="1" t="str">
        <f>[1]listings!H3759&amp;[1]listings!I3759&amp;[1]listings!G3759</f>
        <v>Entire rental unitEntire home/aptSchwabing-West</v>
      </c>
      <c r="W3759" s="1" t="str">
        <f>[1]listings!G3759&amp;[1]listings!H3759&amp;[1]listings!I3759&amp;[1]listings!J3759</f>
        <v>Schwabing-WestEntire rental unitEntire home/apt3</v>
      </c>
      <c r="X3759" s="38">
        <v>48.133527299999997</v>
      </c>
      <c r="Y3759" s="38">
        <v>11.5814892</v>
      </c>
    </row>
    <row r="3760" spans="1:25" ht="16" x14ac:dyDescent="0.2">
      <c r="A3760" s="4" t="s">
        <v>6374</v>
      </c>
      <c r="B3760" s="1" t="s">
        <v>6375</v>
      </c>
      <c r="C3760" s="1">
        <v>252020271</v>
      </c>
      <c r="D3760" s="1" t="s">
        <v>914</v>
      </c>
      <c r="E3760" s="3">
        <v>43553</v>
      </c>
      <c r="F3760" s="1">
        <v>3</v>
      </c>
      <c r="G3760" s="1" t="s">
        <v>66</v>
      </c>
      <c r="H3760" s="1" t="s">
        <v>136</v>
      </c>
      <c r="I3760" s="1" t="s">
        <v>33</v>
      </c>
      <c r="J3760" s="1">
        <v>6</v>
      </c>
      <c r="K3760" s="2">
        <v>450</v>
      </c>
      <c r="L3760" s="2">
        <f>IF(ISBLANK(K3760),_xlfn.XLOOKUP(U3760,'[1]AVG PRICE'!E:E,'[1]AVG PRICE'!D:D,""),[1]listings!K3760)</f>
        <v>450</v>
      </c>
      <c r="M3760" s="1">
        <v>2</v>
      </c>
      <c r="N3760" s="1">
        <v>1125</v>
      </c>
      <c r="O3760" s="1">
        <v>40</v>
      </c>
      <c r="P3760" s="2">
        <f t="shared" si="116"/>
        <v>253575</v>
      </c>
      <c r="Q3760" s="1">
        <v>5</v>
      </c>
      <c r="R3760" s="1">
        <f>IF(ISBLANK(S3760),_xlfn.XLOOKUP(V3760,'[1]AVG REVIEWS'!E:E,'[1]AVG REVIEWS'!D:D,""),[1]listings!S3760)</f>
        <v>1.56</v>
      </c>
      <c r="S3760" s="1">
        <v>1.56</v>
      </c>
      <c r="T3760" s="1">
        <f>IF(ISBLANK(Q3760),_xlfn.XLOOKUP(W3760,'[1]AVG SCORE'!F:F,'[1]AVG SCORE'!E:E,""),[1]listings!Q3760)</f>
        <v>5</v>
      </c>
      <c r="U3760" s="1" t="str">
        <f t="shared" si="117"/>
        <v>Au-HaidhausenEntire home/apt6</v>
      </c>
      <c r="V3760" s="1" t="str">
        <f>[1]listings!H3760&amp;[1]listings!I3760&amp;[1]listings!G3760</f>
        <v>Entire condoEntire home/aptAu-Haidhausen</v>
      </c>
      <c r="W3760" s="1" t="str">
        <f>[1]listings!G3760&amp;[1]listings!H3760&amp;[1]listings!I3760&amp;[1]listings!J3760</f>
        <v>Au-HaidhausenEntire condoEntire home/apt6</v>
      </c>
      <c r="X3760" s="38">
        <v>48.133527299999997</v>
      </c>
      <c r="Y3760" s="38">
        <v>11.5814892</v>
      </c>
    </row>
    <row r="3761" spans="1:25" ht="16" x14ac:dyDescent="0.2">
      <c r="A3761" s="4" t="s">
        <v>6376</v>
      </c>
      <c r="B3761" s="1" t="s">
        <v>6377</v>
      </c>
      <c r="C3761" s="1">
        <v>499462677</v>
      </c>
      <c r="D3761" s="1" t="s">
        <v>1619</v>
      </c>
      <c r="E3761" s="3">
        <v>44961</v>
      </c>
      <c r="F3761" s="1">
        <v>4</v>
      </c>
      <c r="G3761" s="1" t="s">
        <v>63</v>
      </c>
      <c r="H3761" s="1" t="s">
        <v>32</v>
      </c>
      <c r="I3761" s="1" t="s">
        <v>33</v>
      </c>
      <c r="J3761" s="1">
        <v>4</v>
      </c>
      <c r="K3761" s="2">
        <v>155</v>
      </c>
      <c r="L3761" s="2">
        <f>IF(ISBLANK(K3761),_xlfn.XLOOKUP(U3761,'[1]AVG PRICE'!E:E,'[1]AVG PRICE'!D:D,""),[1]listings!K3761)</f>
        <v>155</v>
      </c>
      <c r="M3761" s="1">
        <v>2</v>
      </c>
      <c r="N3761" s="1">
        <v>1125</v>
      </c>
      <c r="O3761" s="1">
        <v>89</v>
      </c>
      <c r="P3761" s="2">
        <f t="shared" si="116"/>
        <v>87342.5</v>
      </c>
      <c r="Q3761" s="1">
        <v>4.8499999999999996</v>
      </c>
      <c r="R3761" s="1">
        <f>IF(ISBLANK(S3761),_xlfn.XLOOKUP(V3761,'[1]AVG REVIEWS'!E:E,'[1]AVG REVIEWS'!D:D,""),[1]listings!S3761)</f>
        <v>3.5</v>
      </c>
      <c r="S3761" s="1">
        <v>3.5</v>
      </c>
      <c r="T3761" s="1">
        <f>IF(ISBLANK(Q3761),_xlfn.XLOOKUP(W3761,'[1]AVG SCORE'!F:F,'[1]AVG SCORE'!E:E,""),[1]listings!Q3761)</f>
        <v>4.8499999999999996</v>
      </c>
      <c r="U3761" s="1" t="str">
        <f t="shared" si="117"/>
        <v>BogenhausenEntire home/apt4</v>
      </c>
      <c r="V3761" s="1" t="str">
        <f>[1]listings!H3761&amp;[1]listings!I3761&amp;[1]listings!G3761</f>
        <v>Entire rental unitEntire home/aptBogenhausen</v>
      </c>
      <c r="W3761" s="1" t="str">
        <f>[1]listings!G3761&amp;[1]listings!H3761&amp;[1]listings!I3761&amp;[1]listings!J3761</f>
        <v>BogenhausenEntire rental unitEntire home/apt4</v>
      </c>
      <c r="X3761" s="38">
        <v>48.176617399999998</v>
      </c>
      <c r="Y3761" s="38">
        <v>11.4804864</v>
      </c>
    </row>
    <row r="3762" spans="1:25" ht="16" x14ac:dyDescent="0.2">
      <c r="A3762" s="4" t="s">
        <v>6378</v>
      </c>
      <c r="B3762" s="1" t="s">
        <v>6379</v>
      </c>
      <c r="C3762" s="1">
        <v>20142698</v>
      </c>
      <c r="D3762" s="1" t="s">
        <v>1311</v>
      </c>
      <c r="E3762" s="3">
        <v>41868</v>
      </c>
      <c r="F3762" s="1">
        <v>4</v>
      </c>
      <c r="G3762" s="1" t="s">
        <v>59</v>
      </c>
      <c r="H3762" s="1" t="s">
        <v>32</v>
      </c>
      <c r="I3762" s="1" t="s">
        <v>33</v>
      </c>
      <c r="J3762" s="1">
        <v>4</v>
      </c>
      <c r="K3762" s="2">
        <v>300</v>
      </c>
      <c r="L3762" s="2">
        <f>IF(ISBLANK(K3762),_xlfn.XLOOKUP(U3762,'[1]AVG PRICE'!E:E,'[1]AVG PRICE'!D:D,""),[1]listings!K3762)</f>
        <v>300</v>
      </c>
      <c r="M3762" s="1">
        <v>7</v>
      </c>
      <c r="N3762" s="1">
        <v>28</v>
      </c>
      <c r="O3762" s="1">
        <v>9</v>
      </c>
      <c r="P3762" s="2">
        <f t="shared" si="116"/>
        <v>5250</v>
      </c>
      <c r="Q3762" s="1">
        <v>5</v>
      </c>
      <c r="R3762" s="1">
        <f>IF(ISBLANK(S3762),_xlfn.XLOOKUP(V3762,'[1]AVG REVIEWS'!E:E,'[1]AVG REVIEWS'!D:D,""),[1]listings!S3762)</f>
        <v>0.38</v>
      </c>
      <c r="S3762" s="1">
        <v>0.38</v>
      </c>
      <c r="T3762" s="1">
        <f>IF(ISBLANK(Q3762),_xlfn.XLOOKUP(W3762,'[1]AVG SCORE'!F:F,'[1]AVG SCORE'!E:E,""),[1]listings!Q3762)</f>
        <v>5</v>
      </c>
      <c r="U3762" s="1" t="str">
        <f t="shared" si="117"/>
        <v>Schwanthalerh√∂heEntire home/apt4</v>
      </c>
      <c r="V3762" s="1" t="str">
        <f>[1]listings!H3762&amp;[1]listings!I3762&amp;[1]listings!G3762</f>
        <v>Entire rental unitEntire home/aptSchwanthalerh√∂he</v>
      </c>
      <c r="W3762" s="1" t="str">
        <f>[1]listings!G3762&amp;[1]listings!H3762&amp;[1]listings!I3762&amp;[1]listings!J3762</f>
        <v>Schwanthalerh√∂heEntire rental unitEntire home/apt4</v>
      </c>
      <c r="X3762" s="38">
        <v>48.166090961729502</v>
      </c>
      <c r="Y3762" s="38">
        <v>11.5579833726035</v>
      </c>
    </row>
    <row r="3763" spans="1:25" ht="16" x14ac:dyDescent="0.2">
      <c r="A3763" s="4" t="s">
        <v>6380</v>
      </c>
      <c r="B3763" s="1" t="s">
        <v>6381</v>
      </c>
      <c r="C3763" s="1">
        <v>29225873</v>
      </c>
      <c r="D3763" s="1" t="s">
        <v>6382</v>
      </c>
      <c r="E3763" s="3">
        <v>42075</v>
      </c>
      <c r="F3763" s="1">
        <v>1</v>
      </c>
      <c r="G3763" s="1" t="s">
        <v>145</v>
      </c>
      <c r="H3763" s="1" t="s">
        <v>51</v>
      </c>
      <c r="I3763" s="1" t="s">
        <v>47</v>
      </c>
      <c r="J3763" s="1">
        <v>2</v>
      </c>
      <c r="K3763" s="2">
        <v>50</v>
      </c>
      <c r="L3763" s="2">
        <f>IF(ISBLANK(K3763),_xlfn.XLOOKUP(U3763,'[1]AVG PRICE'!E:E,'[1]AVG PRICE'!D:D,""),[1]listings!K3763)</f>
        <v>50</v>
      </c>
      <c r="M3763" s="1">
        <v>1</v>
      </c>
      <c r="N3763" s="1">
        <v>15</v>
      </c>
      <c r="O3763" s="1">
        <v>24</v>
      </c>
      <c r="P3763" s="2">
        <f t="shared" si="116"/>
        <v>400</v>
      </c>
      <c r="Q3763" s="1">
        <v>4.75</v>
      </c>
      <c r="R3763" s="1">
        <f>IF(ISBLANK(S3763),_xlfn.XLOOKUP(V3763,'[1]AVG REVIEWS'!E:E,'[1]AVG REVIEWS'!D:D,""),[1]listings!S3763)</f>
        <v>0.96</v>
      </c>
      <c r="S3763" s="1">
        <v>0.96</v>
      </c>
      <c r="T3763" s="1">
        <f>IF(ISBLANK(Q3763),_xlfn.XLOOKUP(W3763,'[1]AVG SCORE'!F:F,'[1]AVG SCORE'!E:E,""),[1]listings!Q3763)</f>
        <v>4.75</v>
      </c>
      <c r="U3763" s="1" t="str">
        <f t="shared" si="117"/>
        <v>Feldmoching-HasenberglPrivate room2</v>
      </c>
      <c r="V3763" s="1" t="str">
        <f>[1]listings!H3763&amp;[1]listings!I3763&amp;[1]listings!G3763</f>
        <v>Private room in rental unitPrivate roomFeldmoching-Hasenbergl</v>
      </c>
      <c r="W3763" s="1" t="str">
        <f>[1]listings!G3763&amp;[1]listings!H3763&amp;[1]listings!I3763&amp;[1]listings!J3763</f>
        <v>Feldmoching-HasenberglPrivate room in rental unitPrivate room2</v>
      </c>
      <c r="X3763" s="38">
        <v>48.145339999999997</v>
      </c>
      <c r="Y3763" s="38">
        <v>11.474600000000001</v>
      </c>
    </row>
    <row r="3764" spans="1:25" ht="16" x14ac:dyDescent="0.2">
      <c r="A3764" s="4" t="s">
        <v>6383</v>
      </c>
      <c r="B3764" s="1" t="s">
        <v>348</v>
      </c>
      <c r="C3764" s="1">
        <v>20096651</v>
      </c>
      <c r="D3764" s="1" t="s">
        <v>6384</v>
      </c>
      <c r="E3764" s="3">
        <v>41867</v>
      </c>
      <c r="F3764" s="1">
        <v>3</v>
      </c>
      <c r="G3764" s="1" t="s">
        <v>39</v>
      </c>
      <c r="H3764" s="1" t="s">
        <v>32</v>
      </c>
      <c r="I3764" s="1" t="s">
        <v>33</v>
      </c>
      <c r="J3764" s="1">
        <v>4</v>
      </c>
      <c r="L3764" s="2">
        <f>IF(ISBLANK(K3764),_xlfn.XLOOKUP(U3764,'[1]AVG PRICE'!E:E,'[1]AVG PRICE'!D:D,""),[1]listings!K3764)</f>
        <v>217.40579710144928</v>
      </c>
      <c r="M3764" s="1">
        <v>2</v>
      </c>
      <c r="N3764" s="1">
        <v>365</v>
      </c>
      <c r="O3764" s="1">
        <v>59</v>
      </c>
      <c r="P3764" s="2">
        <f t="shared" si="116"/>
        <v>39893.963768115944</v>
      </c>
      <c r="Q3764" s="1">
        <v>4.8499999999999996</v>
      </c>
      <c r="R3764" s="1">
        <f>IF(ISBLANK(S3764),_xlfn.XLOOKUP(V3764,'[1]AVG REVIEWS'!E:E,'[1]AVG REVIEWS'!D:D,""),[1]listings!S3764)</f>
        <v>2.5499999999999998</v>
      </c>
      <c r="S3764" s="1">
        <v>2.5499999999999998</v>
      </c>
      <c r="T3764" s="1">
        <f>IF(ISBLANK(Q3764),_xlfn.XLOOKUP(W3764,'[1]AVG SCORE'!F:F,'[1]AVG SCORE'!E:E,""),[1]listings!Q3764)</f>
        <v>4.8499999999999996</v>
      </c>
      <c r="U3764" s="1" t="str">
        <f t="shared" si="117"/>
        <v>MaxvorstadtEntire home/apt4</v>
      </c>
      <c r="V3764" s="1" t="str">
        <f>[1]listings!H3764&amp;[1]listings!I3764&amp;[1]listings!G3764</f>
        <v>Entire rental unitEntire home/aptMaxvorstadt</v>
      </c>
      <c r="W3764" s="1" t="str">
        <f>[1]listings!G3764&amp;[1]listings!H3764&amp;[1]listings!I3764&amp;[1]listings!J3764</f>
        <v>MaxvorstadtEntire rental unitEntire home/apt4</v>
      </c>
      <c r="X3764" s="38">
        <v>48.123260000000002</v>
      </c>
      <c r="Y3764" s="38">
        <v>11.59272</v>
      </c>
    </row>
    <row r="3765" spans="1:25" ht="16" x14ac:dyDescent="0.2">
      <c r="A3765" s="4" t="s">
        <v>6385</v>
      </c>
      <c r="B3765" s="1" t="s">
        <v>6386</v>
      </c>
      <c r="C3765" s="1">
        <v>185644896</v>
      </c>
      <c r="D3765" s="1" t="s">
        <v>6387</v>
      </c>
      <c r="E3765" s="3">
        <v>43212</v>
      </c>
      <c r="F3765" s="1">
        <v>1</v>
      </c>
      <c r="G3765" s="1" t="s">
        <v>85</v>
      </c>
      <c r="H3765" s="1" t="s">
        <v>32</v>
      </c>
      <c r="I3765" s="1" t="s">
        <v>33</v>
      </c>
      <c r="J3765" s="1">
        <v>2</v>
      </c>
      <c r="L3765" s="2">
        <f>IF(ISBLANK(K3765),_xlfn.XLOOKUP(U3765,'[1]AVG PRICE'!E:E,'[1]AVG PRICE'!D:D,""),[1]listings!K3765)</f>
        <v>96.666666666666671</v>
      </c>
      <c r="M3765" s="1">
        <v>1</v>
      </c>
      <c r="N3765" s="1">
        <v>70</v>
      </c>
      <c r="O3765" s="1">
        <v>1</v>
      </c>
      <c r="P3765" s="2">
        <f t="shared" si="116"/>
        <v>3431.666666666667</v>
      </c>
      <c r="Q3765" s="1">
        <v>5</v>
      </c>
      <c r="R3765" s="1">
        <f>IF(ISBLANK(S3765),_xlfn.XLOOKUP(V3765,'[1]AVG REVIEWS'!E:E,'[1]AVG REVIEWS'!D:D,""),[1]listings!S3765)</f>
        <v>0.04</v>
      </c>
      <c r="S3765" s="1">
        <v>0.04</v>
      </c>
      <c r="T3765" s="1">
        <f>IF(ISBLANK(Q3765),_xlfn.XLOOKUP(W3765,'[1]AVG SCORE'!F:F,'[1]AVG SCORE'!E:E,""),[1]listings!Q3765)</f>
        <v>5</v>
      </c>
      <c r="U3765" s="1" t="str">
        <f t="shared" si="117"/>
        <v>Ramersdorf-PerlachEntire home/apt2</v>
      </c>
      <c r="V3765" s="1" t="str">
        <f>[1]listings!H3765&amp;[1]listings!I3765&amp;[1]listings!G3765</f>
        <v>Entire rental unitEntire home/aptRamersdorf-Perlach</v>
      </c>
      <c r="W3765" s="1" t="str">
        <f>[1]listings!G3765&amp;[1]listings!H3765&amp;[1]listings!I3765&amp;[1]listings!J3765</f>
        <v>Ramersdorf-PerlachEntire rental unitEntire home/apt2</v>
      </c>
      <c r="X3765" s="38">
        <v>48.124307700000003</v>
      </c>
      <c r="Y3765" s="38">
        <v>11.606752800000001</v>
      </c>
    </row>
    <row r="3766" spans="1:25" ht="16" x14ac:dyDescent="0.2">
      <c r="A3766" s="4" t="s">
        <v>6388</v>
      </c>
      <c r="B3766" s="1" t="s">
        <v>6389</v>
      </c>
      <c r="C3766" s="1">
        <v>499789362</v>
      </c>
      <c r="D3766" s="1" t="s">
        <v>1048</v>
      </c>
      <c r="E3766" s="3">
        <v>44963</v>
      </c>
      <c r="F3766" s="1">
        <v>1</v>
      </c>
      <c r="G3766" s="1" t="s">
        <v>39</v>
      </c>
      <c r="H3766" s="1" t="s">
        <v>32</v>
      </c>
      <c r="I3766" s="1" t="s">
        <v>33</v>
      </c>
      <c r="J3766" s="1">
        <v>2</v>
      </c>
      <c r="L3766" s="2">
        <f>IF(ISBLANK(K3766),_xlfn.XLOOKUP(U3766,'[1]AVG PRICE'!E:E,'[1]AVG PRICE'!D:D,""),[1]listings!K3766)</f>
        <v>136.95041322314049</v>
      </c>
      <c r="M3766" s="1">
        <v>3</v>
      </c>
      <c r="N3766" s="1">
        <v>730</v>
      </c>
      <c r="O3766" s="1">
        <v>14</v>
      </c>
      <c r="P3766" s="2">
        <f t="shared" si="116"/>
        <v>50192.326446280989</v>
      </c>
      <c r="Q3766" s="1">
        <v>4.93</v>
      </c>
      <c r="R3766" s="1">
        <f>IF(ISBLANK(S3766),_xlfn.XLOOKUP(V3766,'[1]AVG REVIEWS'!E:E,'[1]AVG REVIEWS'!D:D,""),[1]listings!S3766)</f>
        <v>0.55000000000000004</v>
      </c>
      <c r="S3766" s="1">
        <v>0.55000000000000004</v>
      </c>
      <c r="T3766" s="1">
        <f>IF(ISBLANK(Q3766),_xlfn.XLOOKUP(W3766,'[1]AVG SCORE'!F:F,'[1]AVG SCORE'!E:E,""),[1]listings!Q3766)</f>
        <v>4.93</v>
      </c>
      <c r="U3766" s="1" t="str">
        <f t="shared" si="117"/>
        <v>MaxvorstadtEntire home/apt2</v>
      </c>
      <c r="V3766" s="1" t="str">
        <f>[1]listings!H3766&amp;[1]listings!I3766&amp;[1]listings!G3766</f>
        <v>Entire rental unitEntire home/aptMaxvorstadt</v>
      </c>
      <c r="W3766" s="1" t="str">
        <f>[1]listings!G3766&amp;[1]listings!H3766&amp;[1]listings!I3766&amp;[1]listings!J3766</f>
        <v>MaxvorstadtEntire rental unitEntire home/apt2</v>
      </c>
      <c r="X3766" s="38">
        <v>48.124307700000003</v>
      </c>
      <c r="Y3766" s="38">
        <v>11.606752800000001</v>
      </c>
    </row>
    <row r="3767" spans="1:25" ht="16" x14ac:dyDescent="0.2">
      <c r="A3767" s="4" t="s">
        <v>6390</v>
      </c>
      <c r="B3767" s="1" t="s">
        <v>6391</v>
      </c>
      <c r="C3767" s="1">
        <v>286311514</v>
      </c>
      <c r="D3767" s="1" t="s">
        <v>5070</v>
      </c>
      <c r="E3767" s="3">
        <v>43693</v>
      </c>
      <c r="F3767" s="1">
        <v>2</v>
      </c>
      <c r="G3767" s="1" t="s">
        <v>63</v>
      </c>
      <c r="H3767" s="1" t="s">
        <v>136</v>
      </c>
      <c r="I3767" s="1" t="s">
        <v>33</v>
      </c>
      <c r="J3767" s="1">
        <v>4</v>
      </c>
      <c r="L3767" s="2">
        <f>IF(ISBLANK(K3767),_xlfn.XLOOKUP(U3767,'[1]AVG PRICE'!E:E,'[1]AVG PRICE'!D:D,""),[1]listings!K3767)</f>
        <v>251.94594594594594</v>
      </c>
      <c r="M3767" s="1">
        <v>1</v>
      </c>
      <c r="N3767" s="1">
        <v>365</v>
      </c>
      <c r="O3767" s="1">
        <v>6</v>
      </c>
      <c r="P3767" s="2">
        <f t="shared" si="116"/>
        <v>46106.108108108107</v>
      </c>
      <c r="Q3767" s="1">
        <v>4.33</v>
      </c>
      <c r="R3767" s="1">
        <f>IF(ISBLANK(S3767),_xlfn.XLOOKUP(V3767,'[1]AVG REVIEWS'!E:E,'[1]AVG REVIEWS'!D:D,""),[1]listings!S3767)</f>
        <v>0.27</v>
      </c>
      <c r="S3767" s="1">
        <v>0.27</v>
      </c>
      <c r="T3767" s="1">
        <f>IF(ISBLANK(Q3767),_xlfn.XLOOKUP(W3767,'[1]AVG SCORE'!F:F,'[1]AVG SCORE'!E:E,""),[1]listings!Q3767)</f>
        <v>4.33</v>
      </c>
      <c r="U3767" s="1" t="str">
        <f t="shared" si="117"/>
        <v>BogenhausenEntire home/apt4</v>
      </c>
      <c r="V3767" s="1" t="str">
        <f>[1]listings!H3767&amp;[1]listings!I3767&amp;[1]listings!G3767</f>
        <v>Entire condoEntire home/aptBogenhausen</v>
      </c>
      <c r="W3767" s="1" t="str">
        <f>[1]listings!G3767&amp;[1]listings!H3767&amp;[1]listings!I3767&amp;[1]listings!J3767</f>
        <v>BogenhausenEntire condoEntire home/apt4</v>
      </c>
      <c r="X3767" s="38">
        <v>48.151805464025401</v>
      </c>
      <c r="Y3767" s="38">
        <v>11.562938671280399</v>
      </c>
    </row>
    <row r="3768" spans="1:25" ht="16" x14ac:dyDescent="0.2">
      <c r="A3768" s="4" t="s">
        <v>6392</v>
      </c>
      <c r="B3768" s="1" t="s">
        <v>6393</v>
      </c>
      <c r="C3768" s="1">
        <v>243455944</v>
      </c>
      <c r="D3768" s="1" t="s">
        <v>981</v>
      </c>
      <c r="E3768" s="3">
        <v>43512</v>
      </c>
      <c r="F3768" s="1">
        <v>2</v>
      </c>
      <c r="G3768" s="1" t="s">
        <v>59</v>
      </c>
      <c r="H3768" s="1" t="s">
        <v>51</v>
      </c>
      <c r="I3768" s="1" t="s">
        <v>47</v>
      </c>
      <c r="J3768" s="1">
        <v>2</v>
      </c>
      <c r="K3768" s="2">
        <v>136</v>
      </c>
      <c r="L3768" s="2">
        <f>IF(ISBLANK(K3768),_xlfn.XLOOKUP(U3768,'[1]AVG PRICE'!E:E,'[1]AVG PRICE'!D:D,""),[1]listings!K3768)</f>
        <v>136</v>
      </c>
      <c r="M3768" s="1">
        <v>2</v>
      </c>
      <c r="N3768" s="1">
        <v>4</v>
      </c>
      <c r="O3768" s="1">
        <v>3</v>
      </c>
      <c r="P3768" s="2">
        <f t="shared" si="116"/>
        <v>408</v>
      </c>
      <c r="Q3768" s="1">
        <v>5</v>
      </c>
      <c r="R3768" s="1">
        <f>IF(ISBLANK(S3768),_xlfn.XLOOKUP(V3768,'[1]AVG REVIEWS'!E:E,'[1]AVG REVIEWS'!D:D,""),[1]listings!S3768)</f>
        <v>0.12</v>
      </c>
      <c r="S3768" s="1">
        <v>0.12</v>
      </c>
      <c r="T3768" s="1">
        <f>IF(ISBLANK(Q3768),_xlfn.XLOOKUP(W3768,'[1]AVG SCORE'!F:F,'[1]AVG SCORE'!E:E,""),[1]listings!Q3768)</f>
        <v>5</v>
      </c>
      <c r="U3768" s="1" t="str">
        <f t="shared" si="117"/>
        <v>Schwanthalerh√∂hePrivate room2</v>
      </c>
      <c r="V3768" s="1" t="str">
        <f>[1]listings!H3768&amp;[1]listings!I3768&amp;[1]listings!G3768</f>
        <v>Private room in rental unitPrivate roomSchwanthalerh√∂he</v>
      </c>
      <c r="W3768" s="1" t="str">
        <f>[1]listings!G3768&amp;[1]listings!H3768&amp;[1]listings!I3768&amp;[1]listings!J3768</f>
        <v>Schwanthalerh√∂hePrivate room in rental unitPrivate room2</v>
      </c>
      <c r="X3768" s="38">
        <v>48.179427898008903</v>
      </c>
      <c r="Y3768" s="38">
        <v>11.600065907541</v>
      </c>
    </row>
    <row r="3769" spans="1:25" ht="16" x14ac:dyDescent="0.2">
      <c r="A3769" s="4" t="s">
        <v>6394</v>
      </c>
      <c r="B3769" s="1" t="s">
        <v>6395</v>
      </c>
      <c r="C3769" s="1">
        <v>119087692</v>
      </c>
      <c r="D3769" s="1" t="s">
        <v>494</v>
      </c>
      <c r="E3769" s="3">
        <v>42798</v>
      </c>
      <c r="F3769" s="1">
        <v>1</v>
      </c>
      <c r="G3769" s="1" t="s">
        <v>102</v>
      </c>
      <c r="H3769" s="1" t="s">
        <v>51</v>
      </c>
      <c r="I3769" s="1" t="s">
        <v>47</v>
      </c>
      <c r="J3769" s="1">
        <v>2</v>
      </c>
      <c r="K3769" s="2">
        <v>150</v>
      </c>
      <c r="L3769" s="2">
        <f>IF(ISBLANK(K3769),_xlfn.XLOOKUP(U3769,'[1]AVG PRICE'!E:E,'[1]AVG PRICE'!D:D,""),[1]listings!K3769)</f>
        <v>150</v>
      </c>
      <c r="M3769" s="1">
        <v>2</v>
      </c>
      <c r="N3769" s="1">
        <v>30</v>
      </c>
      <c r="O3769" s="1">
        <v>1</v>
      </c>
      <c r="P3769" s="2">
        <f t="shared" si="116"/>
        <v>2400</v>
      </c>
      <c r="Q3769" s="1">
        <v>5</v>
      </c>
      <c r="R3769" s="1">
        <f>IF(ISBLANK(S3769),_xlfn.XLOOKUP(V3769,'[1]AVG REVIEWS'!E:E,'[1]AVG REVIEWS'!D:D,""),[1]listings!S3769)</f>
        <v>0.04</v>
      </c>
      <c r="S3769" s="1">
        <v>0.04</v>
      </c>
      <c r="T3769" s="1">
        <f>IF(ISBLANK(Q3769),_xlfn.XLOOKUP(W3769,'[1]AVG SCORE'!F:F,'[1]AVG SCORE'!E:E,""),[1]listings!Q3769)</f>
        <v>5</v>
      </c>
      <c r="U3769" s="1" t="str">
        <f t="shared" si="117"/>
        <v>ObergiesingPrivate room2</v>
      </c>
      <c r="V3769" s="1" t="str">
        <f>[1]listings!H3769&amp;[1]listings!I3769&amp;[1]listings!G3769</f>
        <v>Private room in rental unitPrivate roomObergiesing</v>
      </c>
      <c r="W3769" s="1" t="str">
        <f>[1]listings!G3769&amp;[1]listings!H3769&amp;[1]listings!I3769&amp;[1]listings!J3769</f>
        <v>ObergiesingPrivate room in rental unitPrivate room2</v>
      </c>
      <c r="X3769" s="38">
        <v>48.162166093581703</v>
      </c>
      <c r="Y3769" s="38">
        <v>11.577951335923601</v>
      </c>
    </row>
    <row r="3770" spans="1:25" ht="16" x14ac:dyDescent="0.2">
      <c r="A3770" s="4" t="s">
        <v>6396</v>
      </c>
      <c r="B3770" s="1" t="s">
        <v>6397</v>
      </c>
      <c r="C3770" s="1">
        <v>500025434</v>
      </c>
      <c r="D3770" s="1" t="s">
        <v>326</v>
      </c>
      <c r="E3770" s="3">
        <v>44964</v>
      </c>
      <c r="F3770" s="1">
        <v>1</v>
      </c>
      <c r="G3770" s="1" t="s">
        <v>100</v>
      </c>
      <c r="H3770" s="1" t="s">
        <v>32</v>
      </c>
      <c r="I3770" s="1" t="s">
        <v>33</v>
      </c>
      <c r="J3770" s="1">
        <v>3</v>
      </c>
      <c r="L3770" s="2">
        <f>IF(ISBLANK(K3770),_xlfn.XLOOKUP(U3770,'[1]AVG PRICE'!E:E,'[1]AVG PRICE'!D:D,""),[1]listings!K3770)</f>
        <v>130.0625</v>
      </c>
      <c r="M3770" s="1">
        <v>2</v>
      </c>
      <c r="N3770" s="1">
        <v>180</v>
      </c>
      <c r="O3770" s="1">
        <v>48</v>
      </c>
      <c r="P3770" s="2">
        <f t="shared" si="116"/>
        <v>11835.6875</v>
      </c>
      <c r="Q3770" s="1">
        <v>4.9000000000000004</v>
      </c>
      <c r="R3770" s="1">
        <f>IF(ISBLANK(S3770),_xlfn.XLOOKUP(V3770,'[1]AVG REVIEWS'!E:E,'[1]AVG REVIEWS'!D:D,""),[1]listings!S3770)</f>
        <v>1.94</v>
      </c>
      <c r="S3770" s="1">
        <v>1.94</v>
      </c>
      <c r="T3770" s="1">
        <f>IF(ISBLANK(Q3770),_xlfn.XLOOKUP(W3770,'[1]AVG SCORE'!F:F,'[1]AVG SCORE'!E:E,""),[1]listings!Q3770)</f>
        <v>4.9000000000000004</v>
      </c>
      <c r="U3770" s="1" t="str">
        <f t="shared" si="117"/>
        <v>Untergiesing-HarlachingEntire home/apt3</v>
      </c>
      <c r="V3770" s="1" t="str">
        <f>[1]listings!H3770&amp;[1]listings!I3770&amp;[1]listings!G3770</f>
        <v>Entire rental unitEntire home/aptUntergiesing-Harlaching</v>
      </c>
      <c r="W3770" s="1" t="str">
        <f>[1]listings!G3770&amp;[1]listings!H3770&amp;[1]listings!I3770&amp;[1]listings!J3770</f>
        <v>Untergiesing-HarlachingEntire rental unitEntire home/apt3</v>
      </c>
      <c r="X3770" s="38">
        <v>48.138910365776098</v>
      </c>
      <c r="Y3770" s="38">
        <v>11.529696397483301</v>
      </c>
    </row>
    <row r="3771" spans="1:25" ht="16" x14ac:dyDescent="0.2">
      <c r="A3771" s="4" t="s">
        <v>6398</v>
      </c>
      <c r="B3771" s="1" t="s">
        <v>6399</v>
      </c>
      <c r="C3771" s="1">
        <v>4951689</v>
      </c>
      <c r="D3771" s="1" t="s">
        <v>92</v>
      </c>
      <c r="E3771" s="3">
        <v>41308</v>
      </c>
      <c r="F3771" s="1">
        <v>1</v>
      </c>
      <c r="G3771" s="1" t="s">
        <v>71</v>
      </c>
      <c r="H3771" s="1" t="s">
        <v>32</v>
      </c>
      <c r="I3771" s="1" t="s">
        <v>33</v>
      </c>
      <c r="J3771" s="1">
        <v>3</v>
      </c>
      <c r="L3771" s="2">
        <f>IF(ISBLANK(K3771),_xlfn.XLOOKUP(U3771,'[1]AVG PRICE'!E:E,'[1]AVG PRICE'!D:D,""),[1]listings!K3771)</f>
        <v>173</v>
      </c>
      <c r="M3771" s="1">
        <v>3</v>
      </c>
      <c r="N3771" s="1">
        <v>12</v>
      </c>
      <c r="O3771" s="1">
        <v>5</v>
      </c>
      <c r="P3771" s="2">
        <f t="shared" si="116"/>
        <v>1297.5</v>
      </c>
      <c r="Q3771" s="1">
        <v>4.8</v>
      </c>
      <c r="R3771" s="1">
        <f>IF(ISBLANK(S3771),_xlfn.XLOOKUP(V3771,'[1]AVG REVIEWS'!E:E,'[1]AVG REVIEWS'!D:D,""),[1]listings!S3771)</f>
        <v>0.2</v>
      </c>
      <c r="S3771" s="1">
        <v>0.2</v>
      </c>
      <c r="T3771" s="1">
        <f>IF(ISBLANK(Q3771),_xlfn.XLOOKUP(W3771,'[1]AVG SCORE'!F:F,'[1]AVG SCORE'!E:E,""),[1]listings!Q3771)</f>
        <v>4.8</v>
      </c>
      <c r="U3771" s="1" t="str">
        <f t="shared" si="117"/>
        <v>Ludwigsvorstadt-IsarvorstadtEntire home/apt3</v>
      </c>
      <c r="V3771" s="1" t="str">
        <f>[1]listings!H3771&amp;[1]listings!I3771&amp;[1]listings!G3771</f>
        <v>Entire rental unitEntire home/aptLudwigsvorstadt-Isarvorstadt</v>
      </c>
      <c r="W3771" s="1" t="str">
        <f>[1]listings!G3771&amp;[1]listings!H3771&amp;[1]listings!I3771&amp;[1]listings!J3771</f>
        <v>Ludwigsvorstadt-IsarvorstadtEntire rental unitEntire home/apt3</v>
      </c>
      <c r="X3771" s="38">
        <v>48.112199199999999</v>
      </c>
      <c r="Y3771" s="38">
        <v>11.5456416</v>
      </c>
    </row>
    <row r="3772" spans="1:25" ht="16" x14ac:dyDescent="0.2">
      <c r="A3772" s="4" t="s">
        <v>6400</v>
      </c>
      <c r="B3772" s="1" t="s">
        <v>6401</v>
      </c>
      <c r="C3772" s="1">
        <v>496092946</v>
      </c>
      <c r="D3772" s="1" t="s">
        <v>372</v>
      </c>
      <c r="E3772" s="3">
        <v>44940</v>
      </c>
      <c r="F3772" s="1">
        <v>1</v>
      </c>
      <c r="G3772" s="1" t="s">
        <v>174</v>
      </c>
      <c r="H3772" s="1" t="s">
        <v>32</v>
      </c>
      <c r="I3772" s="1" t="s">
        <v>33</v>
      </c>
      <c r="J3772" s="1">
        <v>3</v>
      </c>
      <c r="K3772" s="2">
        <v>167</v>
      </c>
      <c r="L3772" s="2">
        <f>IF(ISBLANK(K3772),_xlfn.XLOOKUP(U3772,'[1]AVG PRICE'!E:E,'[1]AVG PRICE'!D:D,""),[1]listings!K3772)</f>
        <v>167</v>
      </c>
      <c r="M3772" s="1">
        <v>1.1000000000000001</v>
      </c>
      <c r="N3772" s="1">
        <v>1125</v>
      </c>
      <c r="O3772" s="1">
        <v>2</v>
      </c>
      <c r="P3772" s="2">
        <f t="shared" si="116"/>
        <v>94029.349999999991</v>
      </c>
      <c r="Q3772" s="1">
        <v>5</v>
      </c>
      <c r="R3772" s="1">
        <f>IF(ISBLANK(S3772),_xlfn.XLOOKUP(V3772,'[1]AVG REVIEWS'!E:E,'[1]AVG REVIEWS'!D:D,""),[1]listings!S3772)</f>
        <v>0.11</v>
      </c>
      <c r="S3772" s="1">
        <v>0.11</v>
      </c>
      <c r="T3772" s="1">
        <f>IF(ISBLANK(Q3772),_xlfn.XLOOKUP(W3772,'[1]AVG SCORE'!F:F,'[1]AVG SCORE'!E:E,""),[1]listings!Q3772)</f>
        <v>5</v>
      </c>
      <c r="U3772" s="1" t="str">
        <f t="shared" si="117"/>
        <v>Milbertshofen-Am HartEntire home/apt3</v>
      </c>
      <c r="V3772" s="1" t="str">
        <f>[1]listings!H3772&amp;[1]listings!I3772&amp;[1]listings!G3772</f>
        <v>Entire rental unitEntire home/aptMilbertshofen-Am Hart</v>
      </c>
      <c r="W3772" s="1" t="str">
        <f>[1]listings!G3772&amp;[1]listings!H3772&amp;[1]listings!I3772&amp;[1]listings!J3772</f>
        <v>Milbertshofen-Am HartEntire rental unitEntire home/apt3</v>
      </c>
      <c r="X3772" s="38">
        <v>48.1607384089031</v>
      </c>
      <c r="Y3772" s="38">
        <v>11.5712778120743</v>
      </c>
    </row>
    <row r="3773" spans="1:25" ht="16" x14ac:dyDescent="0.2">
      <c r="A3773" s="4" t="s">
        <v>6402</v>
      </c>
      <c r="B3773" s="1" t="s">
        <v>6403</v>
      </c>
      <c r="C3773" s="1">
        <v>16670513</v>
      </c>
      <c r="D3773" s="1" t="s">
        <v>634</v>
      </c>
      <c r="E3773" s="3">
        <v>41801</v>
      </c>
      <c r="F3773" s="1">
        <v>1</v>
      </c>
      <c r="G3773" s="1" t="s">
        <v>85</v>
      </c>
      <c r="H3773" s="1" t="s">
        <v>32</v>
      </c>
      <c r="I3773" s="1" t="s">
        <v>33</v>
      </c>
      <c r="J3773" s="1">
        <v>4</v>
      </c>
      <c r="K3773" s="2">
        <v>160</v>
      </c>
      <c r="L3773" s="2">
        <f>IF(ISBLANK(K3773),_xlfn.XLOOKUP(U3773,'[1]AVG PRICE'!E:E,'[1]AVG PRICE'!D:D,""),[1]listings!K3773)</f>
        <v>160</v>
      </c>
      <c r="M3773" s="1">
        <v>2</v>
      </c>
      <c r="N3773" s="1">
        <v>100</v>
      </c>
      <c r="O3773" s="1">
        <v>32</v>
      </c>
      <c r="P3773" s="2">
        <f t="shared" si="116"/>
        <v>8160</v>
      </c>
      <c r="Q3773" s="1">
        <v>4.84</v>
      </c>
      <c r="R3773" s="1">
        <f>IF(ISBLANK(S3773),_xlfn.XLOOKUP(V3773,'[1]AVG REVIEWS'!E:E,'[1]AVG REVIEWS'!D:D,""),[1]listings!S3773)</f>
        <v>1.43</v>
      </c>
      <c r="S3773" s="1">
        <v>1.43</v>
      </c>
      <c r="T3773" s="1">
        <f>IF(ISBLANK(Q3773),_xlfn.XLOOKUP(W3773,'[1]AVG SCORE'!F:F,'[1]AVG SCORE'!E:E,""),[1]listings!Q3773)</f>
        <v>4.84</v>
      </c>
      <c r="U3773" s="1" t="str">
        <f t="shared" si="117"/>
        <v>Ramersdorf-PerlachEntire home/apt4</v>
      </c>
      <c r="V3773" s="1" t="str">
        <f>[1]listings!H3773&amp;[1]listings!I3773&amp;[1]listings!G3773</f>
        <v>Entire rental unitEntire home/aptRamersdorf-Perlach</v>
      </c>
      <c r="W3773" s="1" t="str">
        <f>[1]listings!G3773&amp;[1]listings!H3773&amp;[1]listings!I3773&amp;[1]listings!J3773</f>
        <v>Ramersdorf-PerlachEntire rental unitEntire home/apt4</v>
      </c>
      <c r="X3773" s="38">
        <v>48.121949999999998</v>
      </c>
      <c r="Y3773" s="38">
        <v>11.565239999999999</v>
      </c>
    </row>
    <row r="3774" spans="1:25" ht="16" x14ac:dyDescent="0.2">
      <c r="A3774" s="4" t="s">
        <v>6404</v>
      </c>
      <c r="B3774" s="1" t="s">
        <v>6405</v>
      </c>
      <c r="C3774" s="1">
        <v>486309825</v>
      </c>
      <c r="D3774" s="1" t="s">
        <v>357</v>
      </c>
      <c r="E3774" s="3">
        <v>44869</v>
      </c>
      <c r="F3774" s="1">
        <v>4</v>
      </c>
      <c r="G3774" s="1" t="s">
        <v>45</v>
      </c>
      <c r="H3774" s="1" t="s">
        <v>46</v>
      </c>
      <c r="I3774" s="1" t="s">
        <v>47</v>
      </c>
      <c r="J3774" s="1">
        <v>1</v>
      </c>
      <c r="K3774" s="2">
        <v>53</v>
      </c>
      <c r="L3774" s="2">
        <f>IF(ISBLANK(K3774),_xlfn.XLOOKUP(U3774,'[1]AVG PRICE'!E:E,'[1]AVG PRICE'!D:D,""),[1]listings!K3774)</f>
        <v>53</v>
      </c>
      <c r="M3774" s="1">
        <v>2</v>
      </c>
      <c r="N3774" s="1">
        <v>31</v>
      </c>
      <c r="O3774" s="1">
        <v>17</v>
      </c>
      <c r="P3774" s="2">
        <f t="shared" si="116"/>
        <v>874.5</v>
      </c>
      <c r="Q3774" s="1">
        <v>4.41</v>
      </c>
      <c r="R3774" s="1">
        <f>IF(ISBLANK(S3774),_xlfn.XLOOKUP(V3774,'[1]AVG REVIEWS'!E:E,'[1]AVG REVIEWS'!D:D,""),[1]listings!S3774)</f>
        <v>0.77</v>
      </c>
      <c r="S3774" s="1">
        <v>0.77</v>
      </c>
      <c r="T3774" s="1">
        <f>IF(ISBLANK(Q3774),_xlfn.XLOOKUP(W3774,'[1]AVG SCORE'!F:F,'[1]AVG SCORE'!E:E,""),[1]listings!Q3774)</f>
        <v>4.41</v>
      </c>
      <c r="U3774" s="1" t="str">
        <f t="shared" si="117"/>
        <v>Sendling-WestparkPrivate room1</v>
      </c>
      <c r="V3774" s="1" t="str">
        <f>[1]listings!H3774&amp;[1]listings!I3774&amp;[1]listings!G3774</f>
        <v>Private room in homePrivate roomSendling-Westpark</v>
      </c>
      <c r="W3774" s="1" t="str">
        <f>[1]listings!G3774&amp;[1]listings!H3774&amp;[1]listings!I3774&amp;[1]listings!J3774</f>
        <v>Sendling-WestparkPrivate room in homePrivate room1</v>
      </c>
      <c r="X3774" s="38">
        <v>48.133885650725603</v>
      </c>
      <c r="Y3774" s="38">
        <v>11.57301786014</v>
      </c>
    </row>
    <row r="3775" spans="1:25" ht="16" x14ac:dyDescent="0.2">
      <c r="A3775" s="4" t="s">
        <v>6406</v>
      </c>
      <c r="B3775" s="1" t="s">
        <v>6407</v>
      </c>
      <c r="C3775" s="1">
        <v>99185801</v>
      </c>
      <c r="D3775" s="1" t="s">
        <v>6408</v>
      </c>
      <c r="E3775" s="3">
        <v>42654</v>
      </c>
      <c r="F3775" s="1">
        <v>1</v>
      </c>
      <c r="G3775" s="1" t="s">
        <v>71</v>
      </c>
      <c r="H3775" s="1" t="s">
        <v>32</v>
      </c>
      <c r="I3775" s="1" t="s">
        <v>33</v>
      </c>
      <c r="J3775" s="1">
        <v>4</v>
      </c>
      <c r="L3775" s="2">
        <f>IF(ISBLANK(K3775),_xlfn.XLOOKUP(U3775,'[1]AVG PRICE'!E:E,'[1]AVG PRICE'!D:D,""),[1]listings!K3775)</f>
        <v>315.76086956521738</v>
      </c>
      <c r="M3775" s="1">
        <v>4</v>
      </c>
      <c r="N3775" s="1">
        <v>365</v>
      </c>
      <c r="O3775" s="1">
        <v>4</v>
      </c>
      <c r="P3775" s="2">
        <f t="shared" si="116"/>
        <v>58257.880434782608</v>
      </c>
      <c r="Q3775" s="1">
        <v>5</v>
      </c>
      <c r="R3775" s="1">
        <f>IF(ISBLANK(S3775),_xlfn.XLOOKUP(V3775,'[1]AVG REVIEWS'!E:E,'[1]AVG REVIEWS'!D:D,""),[1]listings!S3775)</f>
        <v>0.17</v>
      </c>
      <c r="S3775" s="1">
        <v>0.17</v>
      </c>
      <c r="T3775" s="1">
        <f>IF(ISBLANK(Q3775),_xlfn.XLOOKUP(W3775,'[1]AVG SCORE'!F:F,'[1]AVG SCORE'!E:E,""),[1]listings!Q3775)</f>
        <v>5</v>
      </c>
      <c r="U3775" s="1" t="str">
        <f t="shared" si="117"/>
        <v>Ludwigsvorstadt-IsarvorstadtEntire home/apt4</v>
      </c>
      <c r="V3775" s="1" t="str">
        <f>[1]listings!H3775&amp;[1]listings!I3775&amp;[1]listings!G3775</f>
        <v>Entire rental unitEntire home/aptLudwigsvorstadt-Isarvorstadt</v>
      </c>
      <c r="W3775" s="1" t="str">
        <f>[1]listings!G3775&amp;[1]listings!H3775&amp;[1]listings!I3775&amp;[1]listings!J3775</f>
        <v>Ludwigsvorstadt-IsarvorstadtEntire rental unitEntire home/apt4</v>
      </c>
      <c r="X3775" s="38">
        <v>48.159648298542002</v>
      </c>
      <c r="Y3775" s="38">
        <v>11.4288583058886</v>
      </c>
    </row>
    <row r="3776" spans="1:25" ht="16" x14ac:dyDescent="0.2">
      <c r="A3776" s="4" t="s">
        <v>6409</v>
      </c>
      <c r="B3776" s="1" t="s">
        <v>6410</v>
      </c>
      <c r="C3776" s="1">
        <v>438018708</v>
      </c>
      <c r="D3776" s="1" t="s">
        <v>3684</v>
      </c>
      <c r="E3776" s="3">
        <v>44559</v>
      </c>
      <c r="F3776" s="1">
        <v>1</v>
      </c>
      <c r="G3776" s="1" t="s">
        <v>50</v>
      </c>
      <c r="H3776" s="1" t="s">
        <v>32</v>
      </c>
      <c r="I3776" s="1" t="s">
        <v>33</v>
      </c>
      <c r="J3776" s="1">
        <v>2</v>
      </c>
      <c r="L3776" s="2">
        <f>IF(ISBLANK(K3776),_xlfn.XLOOKUP(U3776,'[1]AVG PRICE'!E:E,'[1]AVG PRICE'!D:D,""),[1]listings!K3776)</f>
        <v>130.20238095238096</v>
      </c>
      <c r="M3776" s="1">
        <v>21</v>
      </c>
      <c r="N3776" s="1">
        <v>30</v>
      </c>
      <c r="O3776" s="1">
        <v>0</v>
      </c>
      <c r="P3776" s="2">
        <f t="shared" si="116"/>
        <v>3320.1607142857147</v>
      </c>
      <c r="R3776" s="1">
        <f>IF(ISBLANK(S3776),_xlfn.XLOOKUP(V3776,'[1]AVG REVIEWS'!E:E,'[1]AVG REVIEWS'!D:D,""),[1]listings!S3776)</f>
        <v>0.66483568075117372</v>
      </c>
      <c r="T3776" s="1">
        <f>IF(ISBLANK(Q3776),_xlfn.XLOOKUP(W3776,'[1]AVG SCORE'!F:F,'[1]AVG SCORE'!E:E,""),[1]listings!Q3776)</f>
        <v>4.8491208791208793</v>
      </c>
      <c r="U3776" s="1" t="str">
        <f t="shared" si="117"/>
        <v>Schwabing-WestEntire home/apt2</v>
      </c>
      <c r="V3776" s="1" t="str">
        <f>[1]listings!H3776&amp;[1]listings!I3776&amp;[1]listings!G3776</f>
        <v>Entire rental unitEntire home/aptSchwabing-West</v>
      </c>
      <c r="W3776" s="1" t="str">
        <f>[1]listings!G3776&amp;[1]listings!H3776&amp;[1]listings!I3776&amp;[1]listings!J3776</f>
        <v>Schwabing-WestEntire rental unitEntire home/apt2</v>
      </c>
      <c r="X3776" s="38">
        <v>48.091750615372099</v>
      </c>
      <c r="Y3776" s="38">
        <v>11.5557804300733</v>
      </c>
    </row>
    <row r="3777" spans="1:25" ht="16" x14ac:dyDescent="0.2">
      <c r="A3777" s="4" t="s">
        <v>6411</v>
      </c>
      <c r="B3777" s="1" t="s">
        <v>6412</v>
      </c>
      <c r="C3777" s="1">
        <v>23457435</v>
      </c>
      <c r="D3777" s="1" t="s">
        <v>1249</v>
      </c>
      <c r="E3777" s="3">
        <v>41950</v>
      </c>
      <c r="F3777" s="1">
        <v>6</v>
      </c>
      <c r="G3777" s="1" t="s">
        <v>93</v>
      </c>
      <c r="H3777" s="1" t="s">
        <v>51</v>
      </c>
      <c r="I3777" s="1" t="s">
        <v>47</v>
      </c>
      <c r="J3777" s="1">
        <v>2</v>
      </c>
      <c r="L3777" s="2">
        <f>IF(ISBLANK(K3777),_xlfn.XLOOKUP(U3777,'[1]AVG PRICE'!E:E,'[1]AVG PRICE'!D:D,""),[1]listings!K3777)</f>
        <v>74.84615384615384</v>
      </c>
      <c r="M3777" s="1">
        <v>6</v>
      </c>
      <c r="N3777" s="1">
        <v>1125</v>
      </c>
      <c r="O3777" s="1">
        <v>0</v>
      </c>
      <c r="P3777" s="2">
        <f t="shared" si="116"/>
        <v>42325.499999999993</v>
      </c>
      <c r="R3777" s="1">
        <f>IF(ISBLANK(S3777),_xlfn.XLOOKUP(V3777,'[1]AVG REVIEWS'!E:E,'[1]AVG REVIEWS'!D:D,""),[1]listings!S3777)</f>
        <v>1.0884848484848488</v>
      </c>
      <c r="T3777" s="1">
        <f>IF(ISBLANK(Q3777),_xlfn.XLOOKUP(W3777,'[1]AVG SCORE'!F:F,'[1]AVG SCORE'!E:E,""),[1]listings!Q3777)</f>
        <v>4.9150000000000009</v>
      </c>
      <c r="U3777" s="1" t="str">
        <f t="shared" si="117"/>
        <v>Thalkirchen-Obersendling-Forstenried-F√ºrstenried-SollnPrivate room2</v>
      </c>
      <c r="V3777" s="1" t="str">
        <f>[1]listings!H3777&amp;[1]listings!I3777&amp;[1]listings!G3777</f>
        <v>Private room in rental unitPrivate roomThalkirchen-Obersendling-Forstenried-F√ºrstenried-Solln</v>
      </c>
      <c r="W3777" s="1" t="str">
        <f>[1]listings!G3777&amp;[1]listings!H3777&amp;[1]listings!I3777&amp;[1]listings!J3777</f>
        <v>Thalkirchen-Obersendling-Forstenried-F√ºrstenried-SollnPrivate room in rental unitPrivate room2</v>
      </c>
      <c r="X3777" s="38">
        <v>48.154427536549498</v>
      </c>
      <c r="Y3777" s="38">
        <v>11.558860748808399</v>
      </c>
    </row>
    <row r="3778" spans="1:25" ht="16" x14ac:dyDescent="0.2">
      <c r="A3778" s="4" t="s">
        <v>6413</v>
      </c>
      <c r="B3778" s="1" t="s">
        <v>6414</v>
      </c>
      <c r="C3778" s="1">
        <v>499938897</v>
      </c>
      <c r="D3778" s="1" t="s">
        <v>6415</v>
      </c>
      <c r="E3778" s="3">
        <v>44963</v>
      </c>
      <c r="F3778" s="1">
        <v>1</v>
      </c>
      <c r="G3778" s="1" t="s">
        <v>113</v>
      </c>
      <c r="H3778" s="1" t="s">
        <v>51</v>
      </c>
      <c r="I3778" s="1" t="s">
        <v>47</v>
      </c>
      <c r="J3778" s="1">
        <v>2</v>
      </c>
      <c r="K3778" s="2">
        <v>58</v>
      </c>
      <c r="L3778" s="2">
        <f>IF(ISBLANK(K3778),_xlfn.XLOOKUP(U3778,'[1]AVG PRICE'!E:E,'[1]AVG PRICE'!D:D,""),[1]listings!K3778)</f>
        <v>58</v>
      </c>
      <c r="M3778" s="1">
        <v>30</v>
      </c>
      <c r="N3778" s="1">
        <v>365</v>
      </c>
      <c r="O3778" s="1">
        <v>0</v>
      </c>
      <c r="P3778" s="2">
        <f t="shared" ref="P3778:P3841" si="118">L3778*(N3778+M3778)/2</f>
        <v>11455</v>
      </c>
      <c r="R3778" s="1">
        <f>IF(ISBLANK(S3778),_xlfn.XLOOKUP(V3778,'[1]AVG REVIEWS'!E:E,'[1]AVG REVIEWS'!D:D,""),[1]listings!S3778)</f>
        <v>0.87636363636363657</v>
      </c>
      <c r="T3778" s="1">
        <f>IF(ISBLANK(Q3778),_xlfn.XLOOKUP(W3778,'[1]AVG SCORE'!F:F,'[1]AVG SCORE'!E:E,""),[1]listings!Q3778)</f>
        <v>4.87</v>
      </c>
      <c r="U3778" s="1" t="str">
        <f t="shared" ref="U3778:U3841" si="119">G3778&amp;I3778&amp;J3778</f>
        <v>Tudering-RiemPrivate room2</v>
      </c>
      <c r="V3778" s="1" t="str">
        <f>[1]listings!H3778&amp;[1]listings!I3778&amp;[1]listings!G3778</f>
        <v>Private room in rental unitPrivate roomTudering-Riem</v>
      </c>
      <c r="W3778" s="1" t="str">
        <f>[1]listings!G3778&amp;[1]listings!H3778&amp;[1]listings!I3778&amp;[1]listings!J3778</f>
        <v>Tudering-RiemPrivate room in rental unitPrivate room2</v>
      </c>
      <c r="X3778" s="38">
        <v>48.135330864015003</v>
      </c>
      <c r="Y3778" s="38">
        <v>11.5887956284691</v>
      </c>
    </row>
    <row r="3779" spans="1:25" ht="16" x14ac:dyDescent="0.2">
      <c r="A3779" s="4" t="s">
        <v>6416</v>
      </c>
      <c r="B3779" s="1" t="s">
        <v>6417</v>
      </c>
      <c r="C3779" s="1">
        <v>22834354</v>
      </c>
      <c r="D3779" s="1" t="s">
        <v>3446</v>
      </c>
      <c r="E3779" s="3">
        <v>41934</v>
      </c>
      <c r="F3779" s="1">
        <v>3</v>
      </c>
      <c r="G3779" s="1" t="s">
        <v>71</v>
      </c>
      <c r="H3779" s="1" t="s">
        <v>51</v>
      </c>
      <c r="I3779" s="1" t="s">
        <v>47</v>
      </c>
      <c r="J3779" s="1">
        <v>3</v>
      </c>
      <c r="K3779" s="2">
        <v>62</v>
      </c>
      <c r="L3779" s="2">
        <f>IF(ISBLANK(K3779),_xlfn.XLOOKUP(U3779,'[1]AVG PRICE'!E:E,'[1]AVG PRICE'!D:D,""),[1]listings!K3779)</f>
        <v>62</v>
      </c>
      <c r="M3779" s="1">
        <v>1</v>
      </c>
      <c r="N3779" s="1">
        <v>730</v>
      </c>
      <c r="O3779" s="1">
        <v>33</v>
      </c>
      <c r="P3779" s="2">
        <f t="shared" si="118"/>
        <v>22661</v>
      </c>
      <c r="Q3779" s="1">
        <v>4.82</v>
      </c>
      <c r="R3779" s="1">
        <f>IF(ISBLANK(S3779),_xlfn.XLOOKUP(V3779,'[1]AVG REVIEWS'!E:E,'[1]AVG REVIEWS'!D:D,""),[1]listings!S3779)</f>
        <v>1.32</v>
      </c>
      <c r="S3779" s="1">
        <v>1.32</v>
      </c>
      <c r="T3779" s="1">
        <f>IF(ISBLANK(Q3779),_xlfn.XLOOKUP(W3779,'[1]AVG SCORE'!F:F,'[1]AVG SCORE'!E:E,""),[1]listings!Q3779)</f>
        <v>4.82</v>
      </c>
      <c r="U3779" s="1" t="str">
        <f t="shared" si="119"/>
        <v>Ludwigsvorstadt-IsarvorstadtPrivate room3</v>
      </c>
      <c r="V3779" s="1" t="str">
        <f>[1]listings!H3779&amp;[1]listings!I3779&amp;[1]listings!G3779</f>
        <v>Private room in rental unitPrivate roomLudwigsvorstadt-Isarvorstadt</v>
      </c>
      <c r="W3779" s="1" t="str">
        <f>[1]listings!G3779&amp;[1]listings!H3779&amp;[1]listings!I3779&amp;[1]listings!J3779</f>
        <v>Ludwigsvorstadt-IsarvorstadtPrivate room in rental unitPrivate room3</v>
      </c>
      <c r="X3779" s="38">
        <v>48.151960000000003</v>
      </c>
      <c r="Y3779" s="38">
        <v>11.470179999999999</v>
      </c>
    </row>
    <row r="3780" spans="1:25" ht="16" x14ac:dyDescent="0.2">
      <c r="A3780" s="4" t="s">
        <v>6418</v>
      </c>
      <c r="B3780" s="1" t="s">
        <v>6419</v>
      </c>
      <c r="C3780" s="1">
        <v>56484573</v>
      </c>
      <c r="D3780" s="1" t="s">
        <v>3306</v>
      </c>
      <c r="E3780" s="3">
        <v>42397</v>
      </c>
      <c r="F3780" s="1">
        <v>3</v>
      </c>
      <c r="G3780" s="1" t="s">
        <v>174</v>
      </c>
      <c r="H3780" s="1" t="s">
        <v>32</v>
      </c>
      <c r="I3780" s="1" t="s">
        <v>33</v>
      </c>
      <c r="J3780" s="1">
        <v>2</v>
      </c>
      <c r="K3780" s="2">
        <v>139</v>
      </c>
      <c r="L3780" s="2">
        <f>IF(ISBLANK(K3780),_xlfn.XLOOKUP(U3780,'[1]AVG PRICE'!E:E,'[1]AVG PRICE'!D:D,""),[1]listings!K3780)</f>
        <v>139</v>
      </c>
      <c r="M3780" s="1">
        <v>1</v>
      </c>
      <c r="N3780" s="1">
        <v>21</v>
      </c>
      <c r="O3780" s="1">
        <v>25</v>
      </c>
      <c r="P3780" s="2">
        <f t="shared" si="118"/>
        <v>1529</v>
      </c>
      <c r="Q3780" s="1">
        <v>4.96</v>
      </c>
      <c r="R3780" s="1">
        <f>IF(ISBLANK(S3780),_xlfn.XLOOKUP(V3780,'[1]AVG REVIEWS'!E:E,'[1]AVG REVIEWS'!D:D,""),[1]listings!S3780)</f>
        <v>1.08</v>
      </c>
      <c r="S3780" s="1">
        <v>1.08</v>
      </c>
      <c r="T3780" s="1">
        <f>IF(ISBLANK(Q3780),_xlfn.XLOOKUP(W3780,'[1]AVG SCORE'!F:F,'[1]AVG SCORE'!E:E,""),[1]listings!Q3780)</f>
        <v>4.96</v>
      </c>
      <c r="U3780" s="1" t="str">
        <f t="shared" si="119"/>
        <v>Milbertshofen-Am HartEntire home/apt2</v>
      </c>
      <c r="V3780" s="1" t="str">
        <f>[1]listings!H3780&amp;[1]listings!I3780&amp;[1]listings!G3780</f>
        <v>Entire rental unitEntire home/aptMilbertshofen-Am Hart</v>
      </c>
      <c r="W3780" s="1" t="str">
        <f>[1]listings!G3780&amp;[1]listings!H3780&amp;[1]listings!I3780&amp;[1]listings!J3780</f>
        <v>Milbertshofen-Am HartEntire rental unitEntire home/apt2</v>
      </c>
      <c r="X3780" s="38">
        <v>48.139460900000003</v>
      </c>
      <c r="Y3780" s="38">
        <v>11.409208899999999</v>
      </c>
    </row>
    <row r="3781" spans="1:25" ht="16" x14ac:dyDescent="0.2">
      <c r="A3781" s="4" t="s">
        <v>6420</v>
      </c>
      <c r="B3781" s="1" t="s">
        <v>6421</v>
      </c>
      <c r="C3781" s="1">
        <v>7073159</v>
      </c>
      <c r="D3781" s="1" t="s">
        <v>182</v>
      </c>
      <c r="E3781" s="3">
        <v>41448</v>
      </c>
      <c r="F3781" s="1">
        <v>1</v>
      </c>
      <c r="G3781" s="1" t="s">
        <v>50</v>
      </c>
      <c r="H3781" s="1" t="s">
        <v>32</v>
      </c>
      <c r="I3781" s="1" t="s">
        <v>33</v>
      </c>
      <c r="J3781" s="1">
        <v>4</v>
      </c>
      <c r="K3781" s="2">
        <v>170</v>
      </c>
      <c r="L3781" s="2">
        <f>IF(ISBLANK(K3781),_xlfn.XLOOKUP(U3781,'[1]AVG PRICE'!E:E,'[1]AVG PRICE'!D:D,""),[1]listings!K3781)</f>
        <v>170</v>
      </c>
      <c r="M3781" s="1">
        <v>30</v>
      </c>
      <c r="N3781" s="1">
        <v>1125</v>
      </c>
      <c r="O3781" s="1">
        <v>0</v>
      </c>
      <c r="P3781" s="2">
        <f t="shared" si="118"/>
        <v>98175</v>
      </c>
      <c r="R3781" s="1">
        <f>IF(ISBLANK(S3781),_xlfn.XLOOKUP(V3781,'[1]AVG REVIEWS'!E:E,'[1]AVG REVIEWS'!D:D,""),[1]listings!S3781)</f>
        <v>0.66483568075117372</v>
      </c>
      <c r="T3781" s="1">
        <f>IF(ISBLANK(Q3781),_xlfn.XLOOKUP(W3781,'[1]AVG SCORE'!F:F,'[1]AVG SCORE'!E:E,""),[1]listings!Q3781)</f>
        <v>4.7416</v>
      </c>
      <c r="U3781" s="1" t="str">
        <f t="shared" si="119"/>
        <v>Schwabing-WestEntire home/apt4</v>
      </c>
      <c r="V3781" s="1" t="str">
        <f>[1]listings!H3781&amp;[1]listings!I3781&amp;[1]listings!G3781</f>
        <v>Entire rental unitEntire home/aptSchwabing-West</v>
      </c>
      <c r="W3781" s="1" t="str">
        <f>[1]listings!G3781&amp;[1]listings!H3781&amp;[1]listings!I3781&amp;[1]listings!J3781</f>
        <v>Schwabing-WestEntire rental unitEntire home/apt4</v>
      </c>
      <c r="X3781" s="38">
        <v>48.139460900000003</v>
      </c>
      <c r="Y3781" s="38">
        <v>11.409208899999999</v>
      </c>
    </row>
    <row r="3782" spans="1:25" ht="16" x14ac:dyDescent="0.2">
      <c r="A3782" s="4" t="s">
        <v>6422</v>
      </c>
      <c r="B3782" s="1" t="s">
        <v>6423</v>
      </c>
      <c r="C3782" s="1">
        <v>120284973</v>
      </c>
      <c r="D3782" s="1" t="s">
        <v>1797</v>
      </c>
      <c r="E3782" s="3">
        <v>42805</v>
      </c>
      <c r="F3782" s="1">
        <v>1</v>
      </c>
      <c r="G3782" s="1" t="s">
        <v>294</v>
      </c>
      <c r="H3782" s="1" t="s">
        <v>32</v>
      </c>
      <c r="I3782" s="1" t="s">
        <v>33</v>
      </c>
      <c r="J3782" s="1">
        <v>4</v>
      </c>
      <c r="K3782" s="2">
        <v>162</v>
      </c>
      <c r="L3782" s="2">
        <f>IF(ISBLANK(K3782),_xlfn.XLOOKUP(U3782,'[1]AVG PRICE'!E:E,'[1]AVG PRICE'!D:D,""),[1]listings!K3782)</f>
        <v>162</v>
      </c>
      <c r="M3782" s="1">
        <v>2</v>
      </c>
      <c r="N3782" s="1">
        <v>365</v>
      </c>
      <c r="O3782" s="1">
        <v>16</v>
      </c>
      <c r="P3782" s="2">
        <f t="shared" si="118"/>
        <v>29727</v>
      </c>
      <c r="Q3782" s="1">
        <v>4.9400000000000004</v>
      </c>
      <c r="R3782" s="1">
        <f>IF(ISBLANK(S3782),_xlfn.XLOOKUP(V3782,'[1]AVG REVIEWS'!E:E,'[1]AVG REVIEWS'!D:D,""),[1]listings!S3782)</f>
        <v>1.61</v>
      </c>
      <c r="S3782" s="1">
        <v>1.61</v>
      </c>
      <c r="T3782" s="1">
        <f>IF(ISBLANK(Q3782),_xlfn.XLOOKUP(W3782,'[1]AVG SCORE'!F:F,'[1]AVG SCORE'!E:E,""),[1]listings!Q3782)</f>
        <v>4.9400000000000004</v>
      </c>
      <c r="U3782" s="1" t="str">
        <f t="shared" si="119"/>
        <v>MoosachEntire home/apt4</v>
      </c>
      <c r="V3782" s="1" t="str">
        <f>[1]listings!H3782&amp;[1]listings!I3782&amp;[1]listings!G3782</f>
        <v>Entire rental unitEntire home/aptMoosach</v>
      </c>
      <c r="W3782" s="1" t="str">
        <f>[1]listings!G3782&amp;[1]listings!H3782&amp;[1]listings!I3782&amp;[1]listings!J3782</f>
        <v>MoosachEntire rental unitEntire home/apt4</v>
      </c>
      <c r="X3782" s="38">
        <v>48.149925332427799</v>
      </c>
      <c r="Y3782" s="38">
        <v>11.6095387455078</v>
      </c>
    </row>
    <row r="3783" spans="1:25" ht="16" x14ac:dyDescent="0.2">
      <c r="A3783" s="4" t="s">
        <v>6424</v>
      </c>
      <c r="B3783" s="1" t="s">
        <v>6425</v>
      </c>
      <c r="C3783" s="1">
        <v>110769109</v>
      </c>
      <c r="D3783" s="1" t="s">
        <v>6426</v>
      </c>
      <c r="E3783" s="3">
        <v>42745</v>
      </c>
      <c r="F3783" s="1">
        <v>6</v>
      </c>
      <c r="G3783" s="1" t="s">
        <v>39</v>
      </c>
      <c r="H3783" s="1" t="s">
        <v>32</v>
      </c>
      <c r="I3783" s="1" t="s">
        <v>33</v>
      </c>
      <c r="J3783" s="1">
        <v>2</v>
      </c>
      <c r="K3783" s="2">
        <v>190</v>
      </c>
      <c r="L3783" s="2">
        <f>IF(ISBLANK(K3783),_xlfn.XLOOKUP(U3783,'[1]AVG PRICE'!E:E,'[1]AVG PRICE'!D:D,""),[1]listings!K3783)</f>
        <v>190</v>
      </c>
      <c r="M3783" s="1">
        <v>3.1</v>
      </c>
      <c r="N3783" s="1">
        <v>1125</v>
      </c>
      <c r="O3783" s="1">
        <v>24</v>
      </c>
      <c r="P3783" s="2">
        <f t="shared" si="118"/>
        <v>107169.49999999999</v>
      </c>
      <c r="Q3783" s="1">
        <v>4.92</v>
      </c>
      <c r="R3783" s="1">
        <f>IF(ISBLANK(S3783),_xlfn.XLOOKUP(V3783,'[1]AVG REVIEWS'!E:E,'[1]AVG REVIEWS'!D:D,""),[1]listings!S3783)</f>
        <v>0.95</v>
      </c>
      <c r="S3783" s="1">
        <v>0.95</v>
      </c>
      <c r="T3783" s="1">
        <f>IF(ISBLANK(Q3783),_xlfn.XLOOKUP(W3783,'[1]AVG SCORE'!F:F,'[1]AVG SCORE'!E:E,""),[1]listings!Q3783)</f>
        <v>4.92</v>
      </c>
      <c r="U3783" s="1" t="str">
        <f t="shared" si="119"/>
        <v>MaxvorstadtEntire home/apt2</v>
      </c>
      <c r="V3783" s="1" t="str">
        <f>[1]listings!H3783&amp;[1]listings!I3783&amp;[1]listings!G3783</f>
        <v>Entire rental unitEntire home/aptMaxvorstadt</v>
      </c>
      <c r="W3783" s="1" t="str">
        <f>[1]listings!G3783&amp;[1]listings!H3783&amp;[1]listings!I3783&amp;[1]listings!J3783</f>
        <v>MaxvorstadtEntire rental unitEntire home/apt2</v>
      </c>
      <c r="X3783" s="38">
        <v>48.123339999999999</v>
      </c>
      <c r="Y3783" s="38">
        <v>11.576309999999999</v>
      </c>
    </row>
    <row r="3784" spans="1:25" ht="16" x14ac:dyDescent="0.2">
      <c r="A3784" s="4" t="s">
        <v>6427</v>
      </c>
      <c r="B3784" s="1" t="s">
        <v>6428</v>
      </c>
      <c r="C3784" s="1">
        <v>3380741</v>
      </c>
      <c r="D3784" s="1" t="s">
        <v>1247</v>
      </c>
      <c r="E3784" s="3">
        <v>41147</v>
      </c>
      <c r="F3784" s="1">
        <v>2</v>
      </c>
      <c r="G3784" s="1" t="s">
        <v>74</v>
      </c>
      <c r="H3784" s="1" t="s">
        <v>32</v>
      </c>
      <c r="I3784" s="1" t="s">
        <v>33</v>
      </c>
      <c r="J3784" s="1">
        <v>4</v>
      </c>
      <c r="L3784" s="2">
        <f>IF(ISBLANK(K3784),_xlfn.XLOOKUP(U3784,'[1]AVG PRICE'!E:E,'[1]AVG PRICE'!D:D,""),[1]listings!K3784)</f>
        <v>178</v>
      </c>
      <c r="M3784" s="1">
        <v>3</v>
      </c>
      <c r="N3784" s="1">
        <v>365</v>
      </c>
      <c r="O3784" s="1">
        <v>6</v>
      </c>
      <c r="P3784" s="2">
        <f t="shared" si="118"/>
        <v>32752</v>
      </c>
      <c r="Q3784" s="1">
        <v>4.83</v>
      </c>
      <c r="R3784" s="1">
        <f>IF(ISBLANK(S3784),_xlfn.XLOOKUP(V3784,'[1]AVG REVIEWS'!E:E,'[1]AVG REVIEWS'!D:D,""),[1]listings!S3784)</f>
        <v>0.25</v>
      </c>
      <c r="S3784" s="1">
        <v>0.25</v>
      </c>
      <c r="T3784" s="1">
        <f>IF(ISBLANK(Q3784),_xlfn.XLOOKUP(W3784,'[1]AVG SCORE'!F:F,'[1]AVG SCORE'!E:E,""),[1]listings!Q3784)</f>
        <v>4.83</v>
      </c>
      <c r="U3784" s="1" t="str">
        <f t="shared" si="119"/>
        <v>SendlingEntire home/apt4</v>
      </c>
      <c r="V3784" s="1" t="str">
        <f>[1]listings!H3784&amp;[1]listings!I3784&amp;[1]listings!G3784</f>
        <v>Entire rental unitEntire home/aptSendling</v>
      </c>
      <c r="W3784" s="1" t="str">
        <f>[1]listings!G3784&amp;[1]listings!H3784&amp;[1]listings!I3784&amp;[1]listings!J3784</f>
        <v>SendlingEntire rental unitEntire home/apt4</v>
      </c>
      <c r="X3784" s="38">
        <v>48.1604867</v>
      </c>
      <c r="Y3784" s="38">
        <v>11.5456585</v>
      </c>
    </row>
    <row r="3785" spans="1:25" ht="16" x14ac:dyDescent="0.2">
      <c r="A3785" s="4" t="s">
        <v>6429</v>
      </c>
      <c r="B3785" s="1" t="s">
        <v>6430</v>
      </c>
      <c r="C3785" s="1">
        <v>37806360</v>
      </c>
      <c r="D3785" s="1" t="s">
        <v>724</v>
      </c>
      <c r="E3785" s="3">
        <v>42192</v>
      </c>
      <c r="F3785" s="1">
        <v>3</v>
      </c>
      <c r="G3785" s="1" t="s">
        <v>71</v>
      </c>
      <c r="H3785" s="1" t="s">
        <v>32</v>
      </c>
      <c r="I3785" s="1" t="s">
        <v>33</v>
      </c>
      <c r="J3785" s="1">
        <v>2</v>
      </c>
      <c r="K3785" s="2">
        <v>98</v>
      </c>
      <c r="L3785" s="2">
        <f>IF(ISBLANK(K3785),_xlfn.XLOOKUP(U3785,'[1]AVG PRICE'!E:E,'[1]AVG PRICE'!D:D,""),[1]listings!K3785)</f>
        <v>98</v>
      </c>
      <c r="M3785" s="1">
        <v>14</v>
      </c>
      <c r="N3785" s="1">
        <v>30</v>
      </c>
      <c r="O3785" s="1">
        <v>6</v>
      </c>
      <c r="P3785" s="2">
        <f t="shared" si="118"/>
        <v>2156</v>
      </c>
      <c r="Q3785" s="1">
        <v>4.83</v>
      </c>
      <c r="R3785" s="1">
        <f>IF(ISBLANK(S3785),_xlfn.XLOOKUP(V3785,'[1]AVG REVIEWS'!E:E,'[1]AVG REVIEWS'!D:D,""),[1]listings!S3785)</f>
        <v>0.25</v>
      </c>
      <c r="S3785" s="1">
        <v>0.25</v>
      </c>
      <c r="T3785" s="1">
        <f>IF(ISBLANK(Q3785),_xlfn.XLOOKUP(W3785,'[1]AVG SCORE'!F:F,'[1]AVG SCORE'!E:E,""),[1]listings!Q3785)</f>
        <v>4.83</v>
      </c>
      <c r="U3785" s="1" t="str">
        <f t="shared" si="119"/>
        <v>Ludwigsvorstadt-IsarvorstadtEntire home/apt2</v>
      </c>
      <c r="V3785" s="1" t="str">
        <f>[1]listings!H3785&amp;[1]listings!I3785&amp;[1]listings!G3785</f>
        <v>Entire rental unitEntire home/aptLudwigsvorstadt-Isarvorstadt</v>
      </c>
      <c r="W3785" s="1" t="str">
        <f>[1]listings!G3785&amp;[1]listings!H3785&amp;[1]listings!I3785&amp;[1]listings!J3785</f>
        <v>Ludwigsvorstadt-IsarvorstadtEntire rental unitEntire home/apt2</v>
      </c>
      <c r="X3785" s="38">
        <v>48.154692031018101</v>
      </c>
      <c r="Y3785" s="38">
        <v>11.5612998604774</v>
      </c>
    </row>
    <row r="3786" spans="1:25" ht="16" x14ac:dyDescent="0.2">
      <c r="A3786" s="4" t="s">
        <v>6431</v>
      </c>
      <c r="B3786" s="1" t="s">
        <v>6432</v>
      </c>
      <c r="C3786" s="1">
        <v>501266618</v>
      </c>
      <c r="D3786" s="1" t="s">
        <v>44</v>
      </c>
      <c r="E3786" s="3">
        <v>44972</v>
      </c>
      <c r="F3786" s="1">
        <v>2</v>
      </c>
      <c r="G3786" s="1" t="s">
        <v>85</v>
      </c>
      <c r="H3786" s="1" t="s">
        <v>51</v>
      </c>
      <c r="I3786" s="1" t="s">
        <v>47</v>
      </c>
      <c r="J3786" s="1">
        <v>5</v>
      </c>
      <c r="K3786" s="2">
        <v>190</v>
      </c>
      <c r="L3786" s="2">
        <f>IF(ISBLANK(K3786),_xlfn.XLOOKUP(U3786,'[1]AVG PRICE'!E:E,'[1]AVG PRICE'!D:D,""),[1]listings!K3786)</f>
        <v>190</v>
      </c>
      <c r="M3786" s="1">
        <v>1</v>
      </c>
      <c r="N3786" s="1">
        <v>1125</v>
      </c>
      <c r="O3786" s="1">
        <v>13</v>
      </c>
      <c r="P3786" s="2">
        <f t="shared" si="118"/>
        <v>106970</v>
      </c>
      <c r="Q3786" s="1">
        <v>4.62</v>
      </c>
      <c r="R3786" s="1">
        <f>IF(ISBLANK(S3786),_xlfn.XLOOKUP(V3786,'[1]AVG REVIEWS'!E:E,'[1]AVG REVIEWS'!D:D,""),[1]listings!S3786)</f>
        <v>0.52</v>
      </c>
      <c r="S3786" s="1">
        <v>0.52</v>
      </c>
      <c r="T3786" s="1">
        <f>IF(ISBLANK(Q3786),_xlfn.XLOOKUP(W3786,'[1]AVG SCORE'!F:F,'[1]AVG SCORE'!E:E,""),[1]listings!Q3786)</f>
        <v>4.62</v>
      </c>
      <c r="U3786" s="1" t="str">
        <f t="shared" si="119"/>
        <v>Ramersdorf-PerlachPrivate room5</v>
      </c>
      <c r="V3786" s="1" t="str">
        <f>[1]listings!H3786&amp;[1]listings!I3786&amp;[1]listings!G3786</f>
        <v>Private room in rental unitPrivate roomRamersdorf-Perlach</v>
      </c>
      <c r="W3786" s="1" t="str">
        <f>[1]listings!G3786&amp;[1]listings!H3786&amp;[1]listings!I3786&amp;[1]listings!J3786</f>
        <v>Ramersdorf-PerlachPrivate room in rental unitPrivate room5</v>
      </c>
      <c r="X3786" s="38">
        <v>48.155800778375102</v>
      </c>
      <c r="Y3786" s="38">
        <v>11.5804687228087</v>
      </c>
    </row>
    <row r="3787" spans="1:25" ht="16" x14ac:dyDescent="0.2">
      <c r="A3787" s="4" t="s">
        <v>6433</v>
      </c>
      <c r="B3787" s="1" t="s">
        <v>6434</v>
      </c>
      <c r="C3787" s="1">
        <v>486309825</v>
      </c>
      <c r="D3787" s="1" t="s">
        <v>357</v>
      </c>
      <c r="E3787" s="3">
        <v>44869</v>
      </c>
      <c r="F3787" s="1">
        <v>4</v>
      </c>
      <c r="G3787" s="1" t="s">
        <v>45</v>
      </c>
      <c r="H3787" s="1" t="s">
        <v>46</v>
      </c>
      <c r="I3787" s="1" t="s">
        <v>47</v>
      </c>
      <c r="J3787" s="1">
        <v>1</v>
      </c>
      <c r="K3787" s="2">
        <v>60</v>
      </c>
      <c r="L3787" s="2">
        <f>IF(ISBLANK(K3787),_xlfn.XLOOKUP(U3787,'[1]AVG PRICE'!E:E,'[1]AVG PRICE'!D:D,""),[1]listings!K3787)</f>
        <v>60</v>
      </c>
      <c r="M3787" s="1">
        <v>2</v>
      </c>
      <c r="N3787" s="1">
        <v>31</v>
      </c>
      <c r="O3787" s="1">
        <v>22</v>
      </c>
      <c r="P3787" s="2">
        <f t="shared" si="118"/>
        <v>990</v>
      </c>
      <c r="Q3787" s="1">
        <v>4.91</v>
      </c>
      <c r="R3787" s="1">
        <f>IF(ISBLANK(S3787),_xlfn.XLOOKUP(V3787,'[1]AVG REVIEWS'!E:E,'[1]AVG REVIEWS'!D:D,""),[1]listings!S3787)</f>
        <v>0.9</v>
      </c>
      <c r="S3787" s="1">
        <v>0.9</v>
      </c>
      <c r="T3787" s="1">
        <f>IF(ISBLANK(Q3787),_xlfn.XLOOKUP(W3787,'[1]AVG SCORE'!F:F,'[1]AVG SCORE'!E:E,""),[1]listings!Q3787)</f>
        <v>4.91</v>
      </c>
      <c r="U3787" s="1" t="str">
        <f t="shared" si="119"/>
        <v>Sendling-WestparkPrivate room1</v>
      </c>
      <c r="V3787" s="1" t="str">
        <f>[1]listings!H3787&amp;[1]listings!I3787&amp;[1]listings!G3787</f>
        <v>Private room in homePrivate roomSendling-Westpark</v>
      </c>
      <c r="W3787" s="1" t="str">
        <f>[1]listings!G3787&amp;[1]listings!H3787&amp;[1]listings!I3787&amp;[1]listings!J3787</f>
        <v>Sendling-WestparkPrivate room in homePrivate room1</v>
      </c>
      <c r="X3787" s="38">
        <v>48.139460900000003</v>
      </c>
      <c r="Y3787" s="38">
        <v>11.409208899999999</v>
      </c>
    </row>
    <row r="3788" spans="1:25" ht="16" x14ac:dyDescent="0.2">
      <c r="A3788" s="4" t="s">
        <v>6435</v>
      </c>
      <c r="B3788" s="1" t="s">
        <v>6436</v>
      </c>
      <c r="C3788" s="1">
        <v>10443948</v>
      </c>
      <c r="D3788" s="1" t="s">
        <v>619</v>
      </c>
      <c r="E3788" s="3">
        <v>41613</v>
      </c>
      <c r="F3788" s="1">
        <v>4</v>
      </c>
      <c r="G3788" s="1" t="s">
        <v>59</v>
      </c>
      <c r="H3788" s="1" t="s">
        <v>32</v>
      </c>
      <c r="I3788" s="1" t="s">
        <v>33</v>
      </c>
      <c r="J3788" s="1">
        <v>2</v>
      </c>
      <c r="L3788" s="2">
        <f>IF(ISBLANK(K3788),_xlfn.XLOOKUP(U3788,'[1]AVG PRICE'!E:E,'[1]AVG PRICE'!D:D,""),[1]listings!K3788)</f>
        <v>224.19512195121951</v>
      </c>
      <c r="M3788" s="1">
        <v>4</v>
      </c>
      <c r="N3788" s="1">
        <v>365</v>
      </c>
      <c r="O3788" s="1">
        <v>4</v>
      </c>
      <c r="P3788" s="2">
        <f t="shared" si="118"/>
        <v>41364</v>
      </c>
      <c r="Q3788" s="1">
        <v>5</v>
      </c>
      <c r="R3788" s="1">
        <f>IF(ISBLANK(S3788),_xlfn.XLOOKUP(V3788,'[1]AVG REVIEWS'!E:E,'[1]AVG REVIEWS'!D:D,""),[1]listings!S3788)</f>
        <v>0.17</v>
      </c>
      <c r="S3788" s="1">
        <v>0.17</v>
      </c>
      <c r="T3788" s="1">
        <f>IF(ISBLANK(Q3788),_xlfn.XLOOKUP(W3788,'[1]AVG SCORE'!F:F,'[1]AVG SCORE'!E:E,""),[1]listings!Q3788)</f>
        <v>5</v>
      </c>
      <c r="U3788" s="1" t="str">
        <f t="shared" si="119"/>
        <v>Schwanthalerh√∂heEntire home/apt2</v>
      </c>
      <c r="V3788" s="1" t="str">
        <f>[1]listings!H3788&amp;[1]listings!I3788&amp;[1]listings!G3788</f>
        <v>Entire rental unitEntire home/aptSchwanthalerh√∂he</v>
      </c>
      <c r="W3788" s="1" t="str">
        <f>[1]listings!G3788&amp;[1]listings!H3788&amp;[1]listings!I3788&amp;[1]listings!J3788</f>
        <v>Schwanthalerh√∂heEntire rental unitEntire home/apt2</v>
      </c>
      <c r="X3788" s="38">
        <v>48.139460900000003</v>
      </c>
      <c r="Y3788" s="38">
        <v>11.409208899999999</v>
      </c>
    </row>
    <row r="3789" spans="1:25" ht="16" x14ac:dyDescent="0.2">
      <c r="A3789" s="4" t="s">
        <v>6437</v>
      </c>
      <c r="B3789" s="1" t="s">
        <v>6438</v>
      </c>
      <c r="C3789" s="1">
        <v>13473500</v>
      </c>
      <c r="D3789" s="1" t="s">
        <v>914</v>
      </c>
      <c r="E3789" s="3">
        <v>41722</v>
      </c>
      <c r="F3789" s="1">
        <v>5</v>
      </c>
      <c r="G3789" s="1" t="s">
        <v>39</v>
      </c>
      <c r="H3789" s="1" t="s">
        <v>32</v>
      </c>
      <c r="I3789" s="1" t="s">
        <v>33</v>
      </c>
      <c r="J3789" s="1">
        <v>2</v>
      </c>
      <c r="K3789" s="2">
        <v>72</v>
      </c>
      <c r="L3789" s="2">
        <f>IF(ISBLANK(K3789),_xlfn.XLOOKUP(U3789,'[1]AVG PRICE'!E:E,'[1]AVG PRICE'!D:D,""),[1]listings!K3789)</f>
        <v>72</v>
      </c>
      <c r="M3789" s="1">
        <v>8</v>
      </c>
      <c r="N3789" s="1">
        <v>365</v>
      </c>
      <c r="O3789" s="1">
        <v>0</v>
      </c>
      <c r="P3789" s="2">
        <f t="shared" si="118"/>
        <v>13428</v>
      </c>
      <c r="R3789" s="1">
        <f>IF(ISBLANK(S3789),_xlfn.XLOOKUP(V3789,'[1]AVG REVIEWS'!E:E,'[1]AVG REVIEWS'!D:D,""),[1]listings!S3789)</f>
        <v>0.90774086378737473</v>
      </c>
      <c r="T3789" s="1">
        <f>IF(ISBLANK(Q3789),_xlfn.XLOOKUP(W3789,'[1]AVG SCORE'!F:F,'[1]AVG SCORE'!E:E,""),[1]listings!Q3789)</f>
        <v>4.8045098039215679</v>
      </c>
      <c r="U3789" s="1" t="str">
        <f t="shared" si="119"/>
        <v>MaxvorstadtEntire home/apt2</v>
      </c>
      <c r="V3789" s="1" t="str">
        <f>[1]listings!H3789&amp;[1]listings!I3789&amp;[1]listings!G3789</f>
        <v>Entire rental unitEntire home/aptMaxvorstadt</v>
      </c>
      <c r="W3789" s="1" t="str">
        <f>[1]listings!G3789&amp;[1]listings!H3789&amp;[1]listings!I3789&amp;[1]listings!J3789</f>
        <v>MaxvorstadtEntire rental unitEntire home/apt2</v>
      </c>
      <c r="X3789" s="38">
        <v>48.115299999999998</v>
      </c>
      <c r="Y3789" s="38">
        <v>11.466519999999999</v>
      </c>
    </row>
    <row r="3790" spans="1:25" ht="16" x14ac:dyDescent="0.2">
      <c r="A3790" s="4" t="s">
        <v>6439</v>
      </c>
      <c r="B3790" s="1" t="s">
        <v>6440</v>
      </c>
      <c r="C3790" s="1">
        <v>982145</v>
      </c>
      <c r="D3790" s="1" t="s">
        <v>117</v>
      </c>
      <c r="E3790" s="3">
        <v>40772</v>
      </c>
      <c r="F3790" s="1">
        <v>30</v>
      </c>
      <c r="G3790" s="1" t="s">
        <v>31</v>
      </c>
      <c r="H3790" s="1" t="s">
        <v>46</v>
      </c>
      <c r="I3790" s="1" t="s">
        <v>47</v>
      </c>
      <c r="J3790" s="1">
        <v>1</v>
      </c>
      <c r="K3790" s="2">
        <v>38</v>
      </c>
      <c r="L3790" s="2">
        <f>IF(ISBLANK(K3790),_xlfn.XLOOKUP(U3790,'[1]AVG PRICE'!E:E,'[1]AVG PRICE'!D:D,""),[1]listings!K3790)</f>
        <v>38</v>
      </c>
      <c r="M3790" s="1">
        <v>1</v>
      </c>
      <c r="N3790" s="1">
        <v>1125</v>
      </c>
      <c r="O3790" s="1">
        <v>6</v>
      </c>
      <c r="P3790" s="2">
        <f t="shared" si="118"/>
        <v>21394</v>
      </c>
      <c r="Q3790" s="1">
        <v>5</v>
      </c>
      <c r="R3790" s="1">
        <f>IF(ISBLANK(S3790),_xlfn.XLOOKUP(V3790,'[1]AVG REVIEWS'!E:E,'[1]AVG REVIEWS'!D:D,""),[1]listings!S3790)</f>
        <v>0.27</v>
      </c>
      <c r="S3790" s="1">
        <v>0.27</v>
      </c>
      <c r="T3790" s="1">
        <f>IF(ISBLANK(Q3790),_xlfn.XLOOKUP(W3790,'[1]AVG SCORE'!F:F,'[1]AVG SCORE'!E:E,""),[1]listings!Q3790)</f>
        <v>5</v>
      </c>
      <c r="U3790" s="1" t="str">
        <f t="shared" si="119"/>
        <v>HadernPrivate room1</v>
      </c>
      <c r="V3790" s="1" t="str">
        <f>[1]listings!H3790&amp;[1]listings!I3790&amp;[1]listings!G3790</f>
        <v>Private room in homePrivate roomHadern</v>
      </c>
      <c r="W3790" s="1" t="str">
        <f>[1]listings!G3790&amp;[1]listings!H3790&amp;[1]listings!I3790&amp;[1]listings!J3790</f>
        <v>HadernPrivate room in homePrivate room1</v>
      </c>
      <c r="X3790" s="38">
        <v>48.104071255040701</v>
      </c>
      <c r="Y3790" s="38">
        <v>11.625291887281101</v>
      </c>
    </row>
    <row r="3791" spans="1:25" ht="16" x14ac:dyDescent="0.2">
      <c r="A3791" s="4" t="s">
        <v>6441</v>
      </c>
      <c r="B3791" s="1" t="s">
        <v>6106</v>
      </c>
      <c r="C3791" s="1">
        <v>376961462</v>
      </c>
      <c r="D3791" s="1" t="s">
        <v>4052</v>
      </c>
      <c r="E3791" s="3">
        <v>44160</v>
      </c>
      <c r="F3791" s="1">
        <v>165</v>
      </c>
      <c r="G3791" s="1" t="s">
        <v>651</v>
      </c>
      <c r="H3791" s="1" t="s">
        <v>1021</v>
      </c>
      <c r="I3791" s="1" t="s">
        <v>33</v>
      </c>
      <c r="J3791" s="1">
        <v>1</v>
      </c>
      <c r="K3791" s="2">
        <v>66</v>
      </c>
      <c r="L3791" s="2">
        <f>IF(ISBLANK(K3791),_xlfn.XLOOKUP(U3791,'[1]AVG PRICE'!E:E,'[1]AVG PRICE'!D:D,""),[1]listings!K3791)</f>
        <v>66</v>
      </c>
      <c r="M3791" s="1">
        <v>4.4000000000000004</v>
      </c>
      <c r="N3791" s="1">
        <v>180</v>
      </c>
      <c r="O3791" s="1">
        <v>3</v>
      </c>
      <c r="P3791" s="2">
        <f t="shared" si="118"/>
        <v>6085.2</v>
      </c>
      <c r="Q3791" s="1">
        <v>5</v>
      </c>
      <c r="R3791" s="1">
        <f>IF(ISBLANK(S3791),_xlfn.XLOOKUP(V3791,'[1]AVG REVIEWS'!E:E,'[1]AVG REVIEWS'!D:D,""),[1]listings!S3791)</f>
        <v>0.13</v>
      </c>
      <c r="S3791" s="1">
        <v>0.13</v>
      </c>
      <c r="T3791" s="1">
        <f>IF(ISBLANK(Q3791),_xlfn.XLOOKUP(W3791,'[1]AVG SCORE'!F:F,'[1]AVG SCORE'!E:E,""),[1]listings!Q3791)</f>
        <v>5</v>
      </c>
      <c r="U3791" s="1" t="str">
        <f t="shared" si="119"/>
        <v>Aubing-Lochhausen-LangwiedEntire home/apt1</v>
      </c>
      <c r="V3791" s="1" t="str">
        <f>[1]listings!H3791&amp;[1]listings!I3791&amp;[1]listings!G3791</f>
        <v>Entire serviced apartmentEntire home/aptAubing-Lochhausen-Langwied</v>
      </c>
      <c r="W3791" s="1" t="str">
        <f>[1]listings!G3791&amp;[1]listings!H3791&amp;[1]listings!I3791&amp;[1]listings!J3791</f>
        <v>Aubing-Lochhausen-LangwiedEntire serviced apartmentEntire home/apt1</v>
      </c>
      <c r="X3791" s="38">
        <v>48.116379999999999</v>
      </c>
      <c r="Y3791" s="38">
        <v>11.535170000000001</v>
      </c>
    </row>
    <row r="3792" spans="1:25" ht="16" x14ac:dyDescent="0.2">
      <c r="A3792" s="4" t="s">
        <v>6442</v>
      </c>
      <c r="B3792" s="1" t="s">
        <v>6443</v>
      </c>
      <c r="C3792" s="1">
        <v>501947032</v>
      </c>
      <c r="D3792" s="1" t="s">
        <v>6444</v>
      </c>
      <c r="E3792" s="3">
        <v>44977</v>
      </c>
      <c r="F3792" s="1">
        <v>1</v>
      </c>
      <c r="G3792" s="1" t="s">
        <v>226</v>
      </c>
      <c r="H3792" s="1" t="s">
        <v>32</v>
      </c>
      <c r="I3792" s="1" t="s">
        <v>33</v>
      </c>
      <c r="J3792" s="1">
        <v>2</v>
      </c>
      <c r="L3792" s="2">
        <f>IF(ISBLANK(K3792),_xlfn.XLOOKUP(U3792,'[1]AVG PRICE'!E:E,'[1]AVG PRICE'!D:D,""),[1]listings!K3792)</f>
        <v>113.06666666666666</v>
      </c>
      <c r="M3792" s="1">
        <v>10</v>
      </c>
      <c r="N3792" s="1">
        <v>16</v>
      </c>
      <c r="O3792" s="1">
        <v>1</v>
      </c>
      <c r="P3792" s="2">
        <f t="shared" si="118"/>
        <v>1469.8666666666666</v>
      </c>
      <c r="Q3792" s="1">
        <v>5</v>
      </c>
      <c r="R3792" s="1">
        <f>IF(ISBLANK(S3792),_xlfn.XLOOKUP(V3792,'[1]AVG REVIEWS'!E:E,'[1]AVG REVIEWS'!D:D,""),[1]listings!S3792)</f>
        <v>0.12</v>
      </c>
      <c r="S3792" s="1">
        <v>0.12</v>
      </c>
      <c r="T3792" s="1">
        <f>IF(ISBLANK(Q3792),_xlfn.XLOOKUP(W3792,'[1]AVG SCORE'!F:F,'[1]AVG SCORE'!E:E,""),[1]listings!Q3792)</f>
        <v>5</v>
      </c>
      <c r="U3792" s="1" t="str">
        <f t="shared" si="119"/>
        <v>LaimEntire home/apt2</v>
      </c>
      <c r="V3792" s="1" t="str">
        <f>[1]listings!H3792&amp;[1]listings!I3792&amp;[1]listings!G3792</f>
        <v>Entire rental unitEntire home/aptLaim</v>
      </c>
      <c r="W3792" s="1" t="str">
        <f>[1]listings!G3792&amp;[1]listings!H3792&amp;[1]listings!I3792&amp;[1]listings!J3792</f>
        <v>LaimEntire rental unitEntire home/apt2</v>
      </c>
      <c r="X3792" s="38">
        <v>48.166680356700603</v>
      </c>
      <c r="Y3792" s="38">
        <v>11.5376867638312</v>
      </c>
    </row>
    <row r="3793" spans="1:25" ht="16" x14ac:dyDescent="0.2">
      <c r="A3793" s="4" t="s">
        <v>6445</v>
      </c>
      <c r="B3793" s="1" t="s">
        <v>6446</v>
      </c>
      <c r="C3793" s="1">
        <v>332077472</v>
      </c>
      <c r="D3793" s="1" t="s">
        <v>319</v>
      </c>
      <c r="E3793" s="3">
        <v>43860</v>
      </c>
      <c r="F3793" s="1">
        <v>1</v>
      </c>
      <c r="G3793" s="1" t="s">
        <v>36</v>
      </c>
      <c r="H3793" s="1" t="s">
        <v>46</v>
      </c>
      <c r="I3793" s="1" t="s">
        <v>47</v>
      </c>
      <c r="J3793" s="1">
        <v>2</v>
      </c>
      <c r="K3793" s="2">
        <v>69</v>
      </c>
      <c r="L3793" s="2">
        <f>IF(ISBLANK(K3793),_xlfn.XLOOKUP(U3793,'[1]AVG PRICE'!E:E,'[1]AVG PRICE'!D:D,""),[1]listings!K3793)</f>
        <v>69</v>
      </c>
      <c r="M3793" s="1">
        <v>3</v>
      </c>
      <c r="N3793" s="1">
        <v>1125</v>
      </c>
      <c r="O3793" s="1">
        <v>24</v>
      </c>
      <c r="P3793" s="2">
        <f t="shared" si="118"/>
        <v>38916</v>
      </c>
      <c r="Q3793" s="1">
        <v>5</v>
      </c>
      <c r="R3793" s="1">
        <f>IF(ISBLANK(S3793),_xlfn.XLOOKUP(V3793,'[1]AVG REVIEWS'!E:E,'[1]AVG REVIEWS'!D:D,""),[1]listings!S3793)</f>
        <v>1.06</v>
      </c>
      <c r="S3793" s="1">
        <v>1.06</v>
      </c>
      <c r="T3793" s="1">
        <f>IF(ISBLANK(Q3793),_xlfn.XLOOKUP(W3793,'[1]AVG SCORE'!F:F,'[1]AVG SCORE'!E:E,""),[1]listings!Q3793)</f>
        <v>5</v>
      </c>
      <c r="U3793" s="1" t="str">
        <f t="shared" si="119"/>
        <v>Berg am LaimPrivate room2</v>
      </c>
      <c r="V3793" s="1" t="str">
        <f>[1]listings!H3793&amp;[1]listings!I3793&amp;[1]listings!G3793</f>
        <v>Private room in homePrivate roomBerg am Laim</v>
      </c>
      <c r="W3793" s="1" t="str">
        <f>[1]listings!G3793&amp;[1]listings!H3793&amp;[1]listings!I3793&amp;[1]listings!J3793</f>
        <v>Berg am LaimPrivate room in homePrivate room2</v>
      </c>
      <c r="X3793" s="38">
        <v>48.151209999999999</v>
      </c>
      <c r="Y3793" s="38">
        <v>11.5608</v>
      </c>
    </row>
    <row r="3794" spans="1:25" ht="16" x14ac:dyDescent="0.2">
      <c r="A3794" s="4" t="s">
        <v>6447</v>
      </c>
      <c r="B3794" s="1" t="s">
        <v>6448</v>
      </c>
      <c r="C3794" s="1">
        <v>502332388</v>
      </c>
      <c r="D3794" s="1" t="s">
        <v>55</v>
      </c>
      <c r="E3794" s="3">
        <v>44979</v>
      </c>
      <c r="F3794" s="1">
        <v>1</v>
      </c>
      <c r="G3794" s="1" t="s">
        <v>39</v>
      </c>
      <c r="H3794" s="1" t="s">
        <v>32</v>
      </c>
      <c r="I3794" s="1" t="s">
        <v>33</v>
      </c>
      <c r="J3794" s="1">
        <v>4</v>
      </c>
      <c r="L3794" s="2">
        <f>IF(ISBLANK(K3794),_xlfn.XLOOKUP(U3794,'[1]AVG PRICE'!E:E,'[1]AVG PRICE'!D:D,""),[1]listings!K3794)</f>
        <v>217.40579710144928</v>
      </c>
      <c r="M3794" s="1">
        <v>3</v>
      </c>
      <c r="N3794" s="1">
        <v>21</v>
      </c>
      <c r="O3794" s="1">
        <v>10</v>
      </c>
      <c r="P3794" s="2">
        <f t="shared" si="118"/>
        <v>2608.8695652173915</v>
      </c>
      <c r="Q3794" s="1">
        <v>5</v>
      </c>
      <c r="R3794" s="1">
        <f>IF(ISBLANK(S3794),_xlfn.XLOOKUP(V3794,'[1]AVG REVIEWS'!E:E,'[1]AVG REVIEWS'!D:D,""),[1]listings!S3794)</f>
        <v>0.43</v>
      </c>
      <c r="S3794" s="1">
        <v>0.43</v>
      </c>
      <c r="T3794" s="1">
        <f>IF(ISBLANK(Q3794),_xlfn.XLOOKUP(W3794,'[1]AVG SCORE'!F:F,'[1]AVG SCORE'!E:E,""),[1]listings!Q3794)</f>
        <v>5</v>
      </c>
      <c r="U3794" s="1" t="str">
        <f t="shared" si="119"/>
        <v>MaxvorstadtEntire home/apt4</v>
      </c>
      <c r="V3794" s="1" t="str">
        <f>[1]listings!H3794&amp;[1]listings!I3794&amp;[1]listings!G3794</f>
        <v>Entire rental unitEntire home/aptMaxvorstadt</v>
      </c>
      <c r="W3794" s="1" t="str">
        <f>[1]listings!G3794&amp;[1]listings!H3794&amp;[1]listings!I3794&amp;[1]listings!J3794</f>
        <v>MaxvorstadtEntire rental unitEntire home/apt4</v>
      </c>
      <c r="X3794" s="38">
        <v>48.139460900000003</v>
      </c>
      <c r="Y3794" s="38">
        <v>11.409208899999999</v>
      </c>
    </row>
    <row r="3795" spans="1:25" ht="16" x14ac:dyDescent="0.2">
      <c r="A3795" s="4" t="s">
        <v>6449</v>
      </c>
      <c r="B3795" s="1" t="s">
        <v>6230</v>
      </c>
      <c r="C3795" s="1">
        <v>376961462</v>
      </c>
      <c r="D3795" s="1" t="s">
        <v>4052</v>
      </c>
      <c r="E3795" s="3">
        <v>44160</v>
      </c>
      <c r="F3795" s="1">
        <v>165</v>
      </c>
      <c r="G3795" s="1" t="s">
        <v>651</v>
      </c>
      <c r="H3795" s="1" t="s">
        <v>1021</v>
      </c>
      <c r="I3795" s="1" t="s">
        <v>33</v>
      </c>
      <c r="J3795" s="1">
        <v>1</v>
      </c>
      <c r="K3795" s="2">
        <v>66</v>
      </c>
      <c r="L3795" s="2">
        <f>IF(ISBLANK(K3795),_xlfn.XLOOKUP(U3795,'[1]AVG PRICE'!E:E,'[1]AVG PRICE'!D:D,""),[1]listings!K3795)</f>
        <v>66</v>
      </c>
      <c r="M3795" s="1">
        <v>4.4000000000000004</v>
      </c>
      <c r="N3795" s="1">
        <v>180</v>
      </c>
      <c r="O3795" s="1">
        <v>3</v>
      </c>
      <c r="P3795" s="2">
        <f t="shared" si="118"/>
        <v>6085.2</v>
      </c>
      <c r="Q3795" s="1">
        <v>4</v>
      </c>
      <c r="R3795" s="1">
        <f>IF(ISBLANK(S3795),_xlfn.XLOOKUP(V3795,'[1]AVG REVIEWS'!E:E,'[1]AVG REVIEWS'!D:D,""),[1]listings!S3795)</f>
        <v>0.13</v>
      </c>
      <c r="S3795" s="1">
        <v>0.13</v>
      </c>
      <c r="T3795" s="1">
        <f>IF(ISBLANK(Q3795),_xlfn.XLOOKUP(W3795,'[1]AVG SCORE'!F:F,'[1]AVG SCORE'!E:E,""),[1]listings!Q3795)</f>
        <v>4</v>
      </c>
      <c r="U3795" s="1" t="str">
        <f t="shared" si="119"/>
        <v>Aubing-Lochhausen-LangwiedEntire home/apt1</v>
      </c>
      <c r="V3795" s="1" t="str">
        <f>[1]listings!H3795&amp;[1]listings!I3795&amp;[1]listings!G3795</f>
        <v>Entire serviced apartmentEntire home/aptAubing-Lochhausen-Langwied</v>
      </c>
      <c r="W3795" s="1" t="str">
        <f>[1]listings!G3795&amp;[1]listings!H3795&amp;[1]listings!I3795&amp;[1]listings!J3795</f>
        <v>Aubing-Lochhausen-LangwiedEntire serviced apartmentEntire home/apt1</v>
      </c>
      <c r="X3795" s="38">
        <v>48.139460900000003</v>
      </c>
      <c r="Y3795" s="38">
        <v>11.409208899999999</v>
      </c>
    </row>
    <row r="3796" spans="1:25" ht="16" x14ac:dyDescent="0.2">
      <c r="A3796" s="4" t="s">
        <v>6450</v>
      </c>
      <c r="B3796" s="1" t="s">
        <v>6451</v>
      </c>
      <c r="C3796" s="1">
        <v>23646356</v>
      </c>
      <c r="D3796" s="1" t="s">
        <v>1205</v>
      </c>
      <c r="E3796" s="3">
        <v>41955</v>
      </c>
      <c r="F3796" s="1">
        <v>5</v>
      </c>
      <c r="G3796" s="1" t="s">
        <v>71</v>
      </c>
      <c r="H3796" s="1" t="s">
        <v>32</v>
      </c>
      <c r="I3796" s="1" t="s">
        <v>33</v>
      </c>
      <c r="J3796" s="1">
        <v>3</v>
      </c>
      <c r="K3796" s="2">
        <v>129</v>
      </c>
      <c r="L3796" s="2">
        <f>IF(ISBLANK(K3796),_xlfn.XLOOKUP(U3796,'[1]AVG PRICE'!E:E,'[1]AVG PRICE'!D:D,""),[1]listings!K3796)</f>
        <v>129</v>
      </c>
      <c r="M3796" s="1">
        <v>5</v>
      </c>
      <c r="N3796" s="1">
        <v>365</v>
      </c>
      <c r="O3796" s="1">
        <v>5</v>
      </c>
      <c r="P3796" s="2">
        <f t="shared" si="118"/>
        <v>23865</v>
      </c>
      <c r="Q3796" s="1">
        <v>5</v>
      </c>
      <c r="R3796" s="1">
        <f>IF(ISBLANK(S3796),_xlfn.XLOOKUP(V3796,'[1]AVG REVIEWS'!E:E,'[1]AVG REVIEWS'!D:D,""),[1]listings!S3796)</f>
        <v>1.1299999999999999</v>
      </c>
      <c r="S3796" s="1">
        <v>1.1299999999999999</v>
      </c>
      <c r="T3796" s="1">
        <f>IF(ISBLANK(Q3796),_xlfn.XLOOKUP(W3796,'[1]AVG SCORE'!F:F,'[1]AVG SCORE'!E:E,""),[1]listings!Q3796)</f>
        <v>5</v>
      </c>
      <c r="U3796" s="1" t="str">
        <f t="shared" si="119"/>
        <v>Ludwigsvorstadt-IsarvorstadtEntire home/apt3</v>
      </c>
      <c r="V3796" s="1" t="str">
        <f>[1]listings!H3796&amp;[1]listings!I3796&amp;[1]listings!G3796</f>
        <v>Entire rental unitEntire home/aptLudwigsvorstadt-Isarvorstadt</v>
      </c>
      <c r="W3796" s="1" t="str">
        <f>[1]listings!G3796&amp;[1]listings!H3796&amp;[1]listings!I3796&amp;[1]listings!J3796</f>
        <v>Ludwigsvorstadt-IsarvorstadtEntire rental unitEntire home/apt3</v>
      </c>
      <c r="X3796" s="38">
        <v>48.139460900000003</v>
      </c>
      <c r="Y3796" s="38">
        <v>11.409208899999999</v>
      </c>
    </row>
    <row r="3797" spans="1:25" ht="16" x14ac:dyDescent="0.2">
      <c r="A3797" s="4" t="s">
        <v>6452</v>
      </c>
      <c r="B3797" s="1" t="s">
        <v>6453</v>
      </c>
      <c r="C3797" s="1">
        <v>85643218</v>
      </c>
      <c r="D3797" s="1" t="s">
        <v>1880</v>
      </c>
      <c r="E3797" s="3">
        <v>42575</v>
      </c>
      <c r="F3797" s="1">
        <v>1</v>
      </c>
      <c r="G3797" s="1" t="s">
        <v>108</v>
      </c>
      <c r="H3797" s="1" t="s">
        <v>32</v>
      </c>
      <c r="I3797" s="1" t="s">
        <v>33</v>
      </c>
      <c r="J3797" s="1">
        <v>2</v>
      </c>
      <c r="K3797" s="2">
        <v>173</v>
      </c>
      <c r="L3797" s="2">
        <f>IF(ISBLANK(K3797),_xlfn.XLOOKUP(U3797,'[1]AVG PRICE'!E:E,'[1]AVG PRICE'!D:D,""),[1]listings!K3797)</f>
        <v>173</v>
      </c>
      <c r="M3797" s="1">
        <v>4</v>
      </c>
      <c r="N3797" s="1">
        <v>1125</v>
      </c>
      <c r="O3797" s="1">
        <v>14</v>
      </c>
      <c r="P3797" s="2">
        <f t="shared" si="118"/>
        <v>97658.5</v>
      </c>
      <c r="Q3797" s="1">
        <v>5</v>
      </c>
      <c r="R3797" s="1">
        <f>IF(ISBLANK(S3797),_xlfn.XLOOKUP(V3797,'[1]AVG REVIEWS'!E:E,'[1]AVG REVIEWS'!D:D,""),[1]listings!S3797)</f>
        <v>0.65</v>
      </c>
      <c r="S3797" s="1">
        <v>0.65</v>
      </c>
      <c r="T3797" s="1">
        <f>IF(ISBLANK(Q3797),_xlfn.XLOOKUP(W3797,'[1]AVG SCORE'!F:F,'[1]AVG SCORE'!E:E,""),[1]listings!Q3797)</f>
        <v>5</v>
      </c>
      <c r="U3797" s="1" t="str">
        <f t="shared" si="119"/>
        <v>Schwabing-FreimannEntire home/apt2</v>
      </c>
      <c r="V3797" s="1" t="str">
        <f>[1]listings!H3797&amp;[1]listings!I3797&amp;[1]listings!G3797</f>
        <v>Entire rental unitEntire home/aptSchwabing-Freimann</v>
      </c>
      <c r="W3797" s="1" t="str">
        <f>[1]listings!G3797&amp;[1]listings!H3797&amp;[1]listings!I3797&amp;[1]listings!J3797</f>
        <v>Schwabing-FreimannEntire rental unitEntire home/apt2</v>
      </c>
      <c r="X3797" s="38">
        <v>48.111939999999997</v>
      </c>
      <c r="Y3797" s="38">
        <v>11.57893</v>
      </c>
    </row>
    <row r="3798" spans="1:25" ht="16" x14ac:dyDescent="0.2">
      <c r="A3798" s="4" t="s">
        <v>6454</v>
      </c>
      <c r="B3798" s="1" t="s">
        <v>6455</v>
      </c>
      <c r="C3798" s="1">
        <v>502457749</v>
      </c>
      <c r="D3798" s="1" t="s">
        <v>1053</v>
      </c>
      <c r="E3798" s="3">
        <v>44980</v>
      </c>
      <c r="F3798" s="1">
        <v>2</v>
      </c>
      <c r="G3798" s="1" t="s">
        <v>63</v>
      </c>
      <c r="H3798" s="1" t="s">
        <v>32</v>
      </c>
      <c r="I3798" s="1" t="s">
        <v>33</v>
      </c>
      <c r="J3798" s="1">
        <v>4</v>
      </c>
      <c r="K3798" s="2">
        <v>184</v>
      </c>
      <c r="L3798" s="2">
        <f>IF(ISBLANK(K3798),_xlfn.XLOOKUP(U3798,'[1]AVG PRICE'!E:E,'[1]AVG PRICE'!D:D,""),[1]listings!K3798)</f>
        <v>184</v>
      </c>
      <c r="M3798" s="1">
        <v>4</v>
      </c>
      <c r="N3798" s="1">
        <v>28</v>
      </c>
      <c r="O3798" s="1">
        <v>7</v>
      </c>
      <c r="P3798" s="2">
        <f t="shared" si="118"/>
        <v>2944</v>
      </c>
      <c r="Q3798" s="1">
        <v>5</v>
      </c>
      <c r="R3798" s="1">
        <f>IF(ISBLANK(S3798),_xlfn.XLOOKUP(V3798,'[1]AVG REVIEWS'!E:E,'[1]AVG REVIEWS'!D:D,""),[1]listings!S3798)</f>
        <v>0.33</v>
      </c>
      <c r="S3798" s="1">
        <v>0.33</v>
      </c>
      <c r="T3798" s="1">
        <f>IF(ISBLANK(Q3798),_xlfn.XLOOKUP(W3798,'[1]AVG SCORE'!F:F,'[1]AVG SCORE'!E:E,""),[1]listings!Q3798)</f>
        <v>5</v>
      </c>
      <c r="U3798" s="1" t="str">
        <f t="shared" si="119"/>
        <v>BogenhausenEntire home/apt4</v>
      </c>
      <c r="V3798" s="1" t="str">
        <f>[1]listings!H3798&amp;[1]listings!I3798&amp;[1]listings!G3798</f>
        <v>Entire rental unitEntire home/aptBogenhausen</v>
      </c>
      <c r="W3798" s="1" t="str">
        <f>[1]listings!G3798&amp;[1]listings!H3798&amp;[1]listings!I3798&amp;[1]listings!J3798</f>
        <v>BogenhausenEntire rental unitEntire home/apt4</v>
      </c>
      <c r="X3798" s="38">
        <v>48.126801410327602</v>
      </c>
      <c r="Y3798" s="38">
        <v>11.6057917868507</v>
      </c>
    </row>
    <row r="3799" spans="1:25" ht="16" x14ac:dyDescent="0.2">
      <c r="A3799" s="4" t="s">
        <v>6456</v>
      </c>
      <c r="B3799" s="1" t="s">
        <v>6457</v>
      </c>
      <c r="C3799" s="1">
        <v>500623260</v>
      </c>
      <c r="D3799" s="1" t="s">
        <v>84</v>
      </c>
      <c r="E3799" s="3">
        <v>44968</v>
      </c>
      <c r="F3799" s="1">
        <v>2</v>
      </c>
      <c r="G3799" s="1" t="s">
        <v>56</v>
      </c>
      <c r="H3799" s="1" t="s">
        <v>32</v>
      </c>
      <c r="I3799" s="1" t="s">
        <v>33</v>
      </c>
      <c r="J3799" s="1">
        <v>10</v>
      </c>
      <c r="L3799" s="2">
        <f>IF(ISBLANK(K3799),_xlfn.XLOOKUP(U3799,'[1]AVG PRICE'!E:E,'[1]AVG PRICE'!D:D,""),[1]listings!K3799)</f>
        <v>0</v>
      </c>
      <c r="M3799" s="1">
        <v>2.1</v>
      </c>
      <c r="N3799" s="1">
        <v>365</v>
      </c>
      <c r="O3799" s="1">
        <v>13</v>
      </c>
      <c r="P3799" s="2">
        <f t="shared" si="118"/>
        <v>0</v>
      </c>
      <c r="Q3799" s="1">
        <v>4.6900000000000004</v>
      </c>
      <c r="R3799" s="1">
        <f>IF(ISBLANK(S3799),_xlfn.XLOOKUP(V3799,'[1]AVG REVIEWS'!E:E,'[1]AVG REVIEWS'!D:D,""),[1]listings!S3799)</f>
        <v>0.52</v>
      </c>
      <c r="S3799" s="1">
        <v>0.52</v>
      </c>
      <c r="T3799" s="1">
        <f>IF(ISBLANK(Q3799),_xlfn.XLOOKUP(W3799,'[1]AVG SCORE'!F:F,'[1]AVG SCORE'!E:E,""),[1]listings!Q3799)</f>
        <v>4.6900000000000004</v>
      </c>
      <c r="U3799" s="1" t="str">
        <f t="shared" si="119"/>
        <v>Neuhausen-NymphenburgEntire home/apt10</v>
      </c>
      <c r="V3799" s="1" t="str">
        <f>[1]listings!H3799&amp;[1]listings!I3799&amp;[1]listings!G3799</f>
        <v>Entire rental unitEntire home/aptNeuhausen-Nymphenburg</v>
      </c>
      <c r="W3799" s="1" t="str">
        <f>[1]listings!G3799&amp;[1]listings!H3799&amp;[1]listings!I3799&amp;[1]listings!J3799</f>
        <v>Neuhausen-NymphenburgEntire rental unitEntire home/apt10</v>
      </c>
      <c r="X3799" s="38">
        <v>48.13411</v>
      </c>
      <c r="Y3799" s="38">
        <v>11.590669999999999</v>
      </c>
    </row>
    <row r="3800" spans="1:25" ht="16" x14ac:dyDescent="0.2">
      <c r="A3800" s="4" t="s">
        <v>6458</v>
      </c>
      <c r="B3800" s="1" t="s">
        <v>6459</v>
      </c>
      <c r="C3800" s="1">
        <v>502865629</v>
      </c>
      <c r="D3800" s="1" t="s">
        <v>6460</v>
      </c>
      <c r="E3800" s="3">
        <v>44983</v>
      </c>
      <c r="F3800" s="1">
        <v>1</v>
      </c>
      <c r="G3800" s="1" t="s">
        <v>179</v>
      </c>
      <c r="H3800" s="1" t="s">
        <v>32</v>
      </c>
      <c r="I3800" s="1" t="s">
        <v>33</v>
      </c>
      <c r="J3800" s="1">
        <v>4</v>
      </c>
      <c r="K3800" s="2">
        <v>248</v>
      </c>
      <c r="L3800" s="2">
        <f>IF(ISBLANK(K3800),_xlfn.XLOOKUP(U3800,'[1]AVG PRICE'!E:E,'[1]AVG PRICE'!D:D,""),[1]listings!K3800)</f>
        <v>248</v>
      </c>
      <c r="M3800" s="1">
        <v>4</v>
      </c>
      <c r="N3800" s="1">
        <v>1125</v>
      </c>
      <c r="O3800" s="1">
        <v>27</v>
      </c>
      <c r="P3800" s="2">
        <f t="shared" si="118"/>
        <v>139996</v>
      </c>
      <c r="Q3800" s="1">
        <v>4.93</v>
      </c>
      <c r="R3800" s="1">
        <f>IF(ISBLANK(S3800),_xlfn.XLOOKUP(V3800,'[1]AVG REVIEWS'!E:E,'[1]AVG REVIEWS'!D:D,""),[1]listings!S3800)</f>
        <v>1.1000000000000001</v>
      </c>
      <c r="S3800" s="1">
        <v>1.1000000000000001</v>
      </c>
      <c r="T3800" s="1">
        <f>IF(ISBLANK(Q3800),_xlfn.XLOOKUP(W3800,'[1]AVG SCORE'!F:F,'[1]AVG SCORE'!E:E,""),[1]listings!Q3800)</f>
        <v>4.93</v>
      </c>
      <c r="U3800" s="1" t="str">
        <f t="shared" si="119"/>
        <v>Altstadt-LehelEntire home/apt4</v>
      </c>
      <c r="V3800" s="1" t="str">
        <f>[1]listings!H3800&amp;[1]listings!I3800&amp;[1]listings!G3800</f>
        <v>Entire rental unitEntire home/aptAltstadt-Lehel</v>
      </c>
      <c r="W3800" s="1" t="str">
        <f>[1]listings!G3800&amp;[1]listings!H3800&amp;[1]listings!I3800&amp;[1]listings!J3800</f>
        <v>Altstadt-LehelEntire rental unitEntire home/apt4</v>
      </c>
      <c r="X3800" s="38">
        <v>48.139460900000003</v>
      </c>
      <c r="Y3800" s="38">
        <v>11.409208899999999</v>
      </c>
    </row>
    <row r="3801" spans="1:25" ht="16" x14ac:dyDescent="0.2">
      <c r="A3801" s="4" t="s">
        <v>6461</v>
      </c>
      <c r="B3801" s="1" t="s">
        <v>6462</v>
      </c>
      <c r="C3801" s="1">
        <v>20656431</v>
      </c>
      <c r="D3801" s="1" t="s">
        <v>785</v>
      </c>
      <c r="E3801" s="3">
        <v>41879</v>
      </c>
      <c r="F3801" s="1">
        <v>1</v>
      </c>
      <c r="G3801" s="1" t="s">
        <v>45</v>
      </c>
      <c r="H3801" s="1" t="s">
        <v>32</v>
      </c>
      <c r="I3801" s="1" t="s">
        <v>33</v>
      </c>
      <c r="J3801" s="1">
        <v>4</v>
      </c>
      <c r="K3801" s="2">
        <v>152</v>
      </c>
      <c r="L3801" s="2">
        <f>IF(ISBLANK(K3801),_xlfn.XLOOKUP(U3801,'[1]AVG PRICE'!E:E,'[1]AVG PRICE'!D:D,""),[1]listings!K3801)</f>
        <v>152</v>
      </c>
      <c r="M3801" s="1">
        <v>4.9000000000000004</v>
      </c>
      <c r="N3801" s="1">
        <v>20</v>
      </c>
      <c r="O3801" s="1">
        <v>4</v>
      </c>
      <c r="P3801" s="2">
        <f t="shared" si="118"/>
        <v>1892.3999999999999</v>
      </c>
      <c r="Q3801" s="1">
        <v>5</v>
      </c>
      <c r="R3801" s="1">
        <f>IF(ISBLANK(S3801),_xlfn.XLOOKUP(V3801,'[1]AVG REVIEWS'!E:E,'[1]AVG REVIEWS'!D:D,""),[1]listings!S3801)</f>
        <v>0.17</v>
      </c>
      <c r="S3801" s="1">
        <v>0.17</v>
      </c>
      <c r="T3801" s="1">
        <f>IF(ISBLANK(Q3801),_xlfn.XLOOKUP(W3801,'[1]AVG SCORE'!F:F,'[1]AVG SCORE'!E:E,""),[1]listings!Q3801)</f>
        <v>5</v>
      </c>
      <c r="U3801" s="1" t="str">
        <f t="shared" si="119"/>
        <v>Sendling-WestparkEntire home/apt4</v>
      </c>
      <c r="V3801" s="1" t="str">
        <f>[1]listings!H3801&amp;[1]listings!I3801&amp;[1]listings!G3801</f>
        <v>Entire rental unitEntire home/aptSendling-Westpark</v>
      </c>
      <c r="W3801" s="1" t="str">
        <f>[1]listings!G3801&amp;[1]listings!H3801&amp;[1]listings!I3801&amp;[1]listings!J3801</f>
        <v>Sendling-WestparkEntire rental unitEntire home/apt4</v>
      </c>
      <c r="X3801" s="38">
        <v>48.086601761258002</v>
      </c>
      <c r="Y3801" s="38">
        <v>11.550298116267401</v>
      </c>
    </row>
    <row r="3802" spans="1:25" ht="16" x14ac:dyDescent="0.2">
      <c r="A3802" s="4" t="s">
        <v>6463</v>
      </c>
      <c r="B3802" s="1" t="s">
        <v>6464</v>
      </c>
      <c r="C3802" s="1">
        <v>417059056</v>
      </c>
      <c r="D3802" s="1" t="s">
        <v>6465</v>
      </c>
      <c r="E3802" s="3">
        <v>44413</v>
      </c>
      <c r="F3802" s="1">
        <v>1</v>
      </c>
      <c r="G3802" s="1" t="s">
        <v>108</v>
      </c>
      <c r="H3802" s="1" t="s">
        <v>32</v>
      </c>
      <c r="I3802" s="1" t="s">
        <v>33</v>
      </c>
      <c r="J3802" s="1">
        <v>2</v>
      </c>
      <c r="K3802" s="2">
        <v>116</v>
      </c>
      <c r="L3802" s="2">
        <f>IF(ISBLANK(K3802),_xlfn.XLOOKUP(U3802,'[1]AVG PRICE'!E:E,'[1]AVG PRICE'!D:D,""),[1]listings!K3802)</f>
        <v>116</v>
      </c>
      <c r="M3802" s="1">
        <v>1</v>
      </c>
      <c r="N3802" s="1">
        <v>365</v>
      </c>
      <c r="O3802" s="1">
        <v>1</v>
      </c>
      <c r="P3802" s="2">
        <f t="shared" si="118"/>
        <v>21228</v>
      </c>
      <c r="Q3802" s="1">
        <v>5</v>
      </c>
      <c r="R3802" s="1">
        <f>IF(ISBLANK(S3802),_xlfn.XLOOKUP(V3802,'[1]AVG REVIEWS'!E:E,'[1]AVG REVIEWS'!D:D,""),[1]listings!S3802)</f>
        <v>0.28000000000000003</v>
      </c>
      <c r="S3802" s="1">
        <v>0.28000000000000003</v>
      </c>
      <c r="T3802" s="1">
        <f>IF(ISBLANK(Q3802),_xlfn.XLOOKUP(W3802,'[1]AVG SCORE'!F:F,'[1]AVG SCORE'!E:E,""),[1]listings!Q3802)</f>
        <v>5</v>
      </c>
      <c r="U3802" s="1" t="str">
        <f t="shared" si="119"/>
        <v>Schwabing-FreimannEntire home/apt2</v>
      </c>
      <c r="V3802" s="1" t="str">
        <f>[1]listings!H3802&amp;[1]listings!I3802&amp;[1]listings!G3802</f>
        <v>Entire rental unitEntire home/aptSchwabing-Freimann</v>
      </c>
      <c r="W3802" s="1" t="str">
        <f>[1]listings!G3802&amp;[1]listings!H3802&amp;[1]listings!I3802&amp;[1]listings!J3802</f>
        <v>Schwabing-FreimannEntire rental unitEntire home/apt2</v>
      </c>
      <c r="X3802" s="38">
        <v>48.139460900000003</v>
      </c>
      <c r="Y3802" s="38">
        <v>11.409208899999999</v>
      </c>
    </row>
    <row r="3803" spans="1:25" ht="16" x14ac:dyDescent="0.2">
      <c r="A3803" s="4" t="s">
        <v>6466</v>
      </c>
      <c r="B3803" s="1" t="s">
        <v>6230</v>
      </c>
      <c r="C3803" s="1">
        <v>376961462</v>
      </c>
      <c r="D3803" s="1" t="s">
        <v>4052</v>
      </c>
      <c r="E3803" s="3">
        <v>44160</v>
      </c>
      <c r="F3803" s="1">
        <v>165</v>
      </c>
      <c r="G3803" s="1" t="s">
        <v>651</v>
      </c>
      <c r="H3803" s="1" t="s">
        <v>1021</v>
      </c>
      <c r="I3803" s="1" t="s">
        <v>33</v>
      </c>
      <c r="J3803" s="1">
        <v>1</v>
      </c>
      <c r="K3803" s="2">
        <v>66</v>
      </c>
      <c r="L3803" s="2">
        <f>IF(ISBLANK(K3803),_xlfn.XLOOKUP(U3803,'[1]AVG PRICE'!E:E,'[1]AVG PRICE'!D:D,""),[1]listings!K3803)</f>
        <v>66</v>
      </c>
      <c r="M3803" s="1">
        <v>4.4000000000000004</v>
      </c>
      <c r="N3803" s="1">
        <v>180</v>
      </c>
      <c r="O3803" s="1">
        <v>7</v>
      </c>
      <c r="P3803" s="2">
        <f t="shared" si="118"/>
        <v>6085.2</v>
      </c>
      <c r="Q3803" s="1">
        <v>4.8600000000000003</v>
      </c>
      <c r="R3803" s="1">
        <f>IF(ISBLANK(S3803),_xlfn.XLOOKUP(V3803,'[1]AVG REVIEWS'!E:E,'[1]AVG REVIEWS'!D:D,""),[1]listings!S3803)</f>
        <v>0.33</v>
      </c>
      <c r="S3803" s="1">
        <v>0.33</v>
      </c>
      <c r="T3803" s="1">
        <f>IF(ISBLANK(Q3803),_xlfn.XLOOKUP(W3803,'[1]AVG SCORE'!F:F,'[1]AVG SCORE'!E:E,""),[1]listings!Q3803)</f>
        <v>4.8600000000000003</v>
      </c>
      <c r="U3803" s="1" t="str">
        <f t="shared" si="119"/>
        <v>Aubing-Lochhausen-LangwiedEntire home/apt1</v>
      </c>
      <c r="V3803" s="1" t="str">
        <f>[1]listings!H3803&amp;[1]listings!I3803&amp;[1]listings!G3803</f>
        <v>Entire serviced apartmentEntire home/aptAubing-Lochhausen-Langwied</v>
      </c>
      <c r="W3803" s="1" t="str">
        <f>[1]listings!G3803&amp;[1]listings!H3803&amp;[1]listings!I3803&amp;[1]listings!J3803</f>
        <v>Aubing-Lochhausen-LangwiedEntire serviced apartmentEntire home/apt1</v>
      </c>
      <c r="X3803" s="38">
        <v>48.135191900000002</v>
      </c>
      <c r="Y3803" s="38">
        <v>11.579423500000001</v>
      </c>
    </row>
    <row r="3804" spans="1:25" ht="16" x14ac:dyDescent="0.2">
      <c r="A3804" s="4" t="s">
        <v>6467</v>
      </c>
      <c r="B3804" s="1" t="s">
        <v>6468</v>
      </c>
      <c r="C3804" s="1">
        <v>43842471</v>
      </c>
      <c r="D3804" s="1" t="s">
        <v>386</v>
      </c>
      <c r="E3804" s="3">
        <v>42257</v>
      </c>
      <c r="F3804" s="1">
        <v>5</v>
      </c>
      <c r="G3804" s="1" t="s">
        <v>50</v>
      </c>
      <c r="H3804" s="1" t="s">
        <v>32</v>
      </c>
      <c r="I3804" s="1" t="s">
        <v>33</v>
      </c>
      <c r="J3804" s="1">
        <v>5</v>
      </c>
      <c r="K3804" s="2">
        <v>191</v>
      </c>
      <c r="L3804" s="2">
        <f>IF(ISBLANK(K3804),_xlfn.XLOOKUP(U3804,'[1]AVG PRICE'!E:E,'[1]AVG PRICE'!D:D,""),[1]listings!K3804)</f>
        <v>191</v>
      </c>
      <c r="M3804" s="1">
        <v>2</v>
      </c>
      <c r="N3804" s="1">
        <v>365</v>
      </c>
      <c r="O3804" s="1">
        <v>19</v>
      </c>
      <c r="P3804" s="2">
        <f t="shared" si="118"/>
        <v>35048.5</v>
      </c>
      <c r="Q3804" s="1">
        <v>4.79</v>
      </c>
      <c r="R3804" s="1">
        <f>IF(ISBLANK(S3804),_xlfn.XLOOKUP(V3804,'[1]AVG REVIEWS'!E:E,'[1]AVG REVIEWS'!D:D,""),[1]listings!S3804)</f>
        <v>0.79</v>
      </c>
      <c r="S3804" s="1">
        <v>0.79</v>
      </c>
      <c r="T3804" s="1">
        <f>IF(ISBLANK(Q3804),_xlfn.XLOOKUP(W3804,'[1]AVG SCORE'!F:F,'[1]AVG SCORE'!E:E,""),[1]listings!Q3804)</f>
        <v>4.79</v>
      </c>
      <c r="U3804" s="1" t="str">
        <f t="shared" si="119"/>
        <v>Schwabing-WestEntire home/apt5</v>
      </c>
      <c r="V3804" s="1" t="str">
        <f>[1]listings!H3804&amp;[1]listings!I3804&amp;[1]listings!G3804</f>
        <v>Entire rental unitEntire home/aptSchwabing-West</v>
      </c>
      <c r="W3804" s="1" t="str">
        <f>[1]listings!G3804&amp;[1]listings!H3804&amp;[1]listings!I3804&amp;[1]listings!J3804</f>
        <v>Schwabing-WestEntire rental unitEntire home/apt5</v>
      </c>
      <c r="X3804" s="38">
        <v>48.135210000000001</v>
      </c>
      <c r="Y3804" s="38">
        <v>11.54494</v>
      </c>
    </row>
    <row r="3805" spans="1:25" ht="16" x14ac:dyDescent="0.2">
      <c r="A3805" s="4" t="s">
        <v>6469</v>
      </c>
      <c r="B3805" s="1" t="s">
        <v>6470</v>
      </c>
      <c r="C3805" s="1">
        <v>453455449</v>
      </c>
      <c r="D3805" s="1" t="s">
        <v>6471</v>
      </c>
      <c r="E3805" s="3">
        <v>44660</v>
      </c>
      <c r="F3805" s="1">
        <v>1</v>
      </c>
      <c r="G3805" s="1" t="s">
        <v>42</v>
      </c>
      <c r="H3805" s="1" t="s">
        <v>32</v>
      </c>
      <c r="I3805" s="1" t="s">
        <v>33</v>
      </c>
      <c r="J3805" s="1">
        <v>4</v>
      </c>
      <c r="K3805" s="2">
        <v>68</v>
      </c>
      <c r="L3805" s="2">
        <f>IF(ISBLANK(K3805),_xlfn.XLOOKUP(U3805,'[1]AVG PRICE'!E:E,'[1]AVG PRICE'!D:D,""),[1]listings!K3805)</f>
        <v>68</v>
      </c>
      <c r="M3805" s="1">
        <v>1</v>
      </c>
      <c r="N3805" s="1">
        <v>5</v>
      </c>
      <c r="O3805" s="1">
        <v>4</v>
      </c>
      <c r="P3805" s="2">
        <f t="shared" si="118"/>
        <v>204</v>
      </c>
      <c r="Q3805" s="1">
        <v>5</v>
      </c>
      <c r="R3805" s="1">
        <f>IF(ISBLANK(S3805),_xlfn.XLOOKUP(V3805,'[1]AVG REVIEWS'!E:E,'[1]AVG REVIEWS'!D:D,""),[1]listings!S3805)</f>
        <v>2.0299999999999998</v>
      </c>
      <c r="S3805" s="1">
        <v>2.0299999999999998</v>
      </c>
      <c r="T3805" s="1">
        <f>IF(ISBLANK(Q3805),_xlfn.XLOOKUP(W3805,'[1]AVG SCORE'!F:F,'[1]AVG SCORE'!E:E,""),[1]listings!Q3805)</f>
        <v>5</v>
      </c>
      <c r="U3805" s="1" t="str">
        <f t="shared" si="119"/>
        <v>Pasing-ObermenzingEntire home/apt4</v>
      </c>
      <c r="V3805" s="1" t="str">
        <f>[1]listings!H3805&amp;[1]listings!I3805&amp;[1]listings!G3805</f>
        <v>Entire rental unitEntire home/aptPasing-Obermenzing</v>
      </c>
      <c r="W3805" s="1" t="str">
        <f>[1]listings!G3805&amp;[1]listings!H3805&amp;[1]listings!I3805&amp;[1]listings!J3805</f>
        <v>Pasing-ObermenzingEntire rental unitEntire home/apt4</v>
      </c>
      <c r="X3805" s="38">
        <v>48.093665600000001</v>
      </c>
      <c r="Y3805" s="38">
        <v>11.6113768</v>
      </c>
    </row>
    <row r="3806" spans="1:25" ht="16" x14ac:dyDescent="0.2">
      <c r="A3806" s="4" t="s">
        <v>6472</v>
      </c>
      <c r="B3806" s="1" t="s">
        <v>6473</v>
      </c>
      <c r="C3806" s="1">
        <v>60254902</v>
      </c>
      <c r="D3806" s="1" t="s">
        <v>328</v>
      </c>
      <c r="E3806" s="3">
        <v>42424</v>
      </c>
      <c r="F3806" s="1">
        <v>4</v>
      </c>
      <c r="G3806" s="1" t="s">
        <v>50</v>
      </c>
      <c r="H3806" s="1" t="s">
        <v>32</v>
      </c>
      <c r="I3806" s="1" t="s">
        <v>33</v>
      </c>
      <c r="J3806" s="1">
        <v>3</v>
      </c>
      <c r="K3806" s="2">
        <v>230</v>
      </c>
      <c r="L3806" s="2">
        <f>IF(ISBLANK(K3806),_xlfn.XLOOKUP(U3806,'[1]AVG PRICE'!E:E,'[1]AVG PRICE'!D:D,""),[1]listings!K3806)</f>
        <v>230</v>
      </c>
      <c r="M3806" s="1">
        <v>2</v>
      </c>
      <c r="N3806" s="1">
        <v>21</v>
      </c>
      <c r="O3806" s="1">
        <v>9</v>
      </c>
      <c r="P3806" s="2">
        <f t="shared" si="118"/>
        <v>2645</v>
      </c>
      <c r="Q3806" s="1">
        <v>5</v>
      </c>
      <c r="R3806" s="1">
        <f>IF(ISBLANK(S3806),_xlfn.XLOOKUP(V3806,'[1]AVG REVIEWS'!E:E,'[1]AVG REVIEWS'!D:D,""),[1]listings!S3806)</f>
        <v>0.37</v>
      </c>
      <c r="S3806" s="1">
        <v>0.37</v>
      </c>
      <c r="T3806" s="1">
        <f>IF(ISBLANK(Q3806),_xlfn.XLOOKUP(W3806,'[1]AVG SCORE'!F:F,'[1]AVG SCORE'!E:E,""),[1]listings!Q3806)</f>
        <v>5</v>
      </c>
      <c r="U3806" s="1" t="str">
        <f t="shared" si="119"/>
        <v>Schwabing-WestEntire home/apt3</v>
      </c>
      <c r="V3806" s="1" t="str">
        <f>[1]listings!H3806&amp;[1]listings!I3806&amp;[1]listings!G3806</f>
        <v>Entire rental unitEntire home/aptSchwabing-West</v>
      </c>
      <c r="W3806" s="1" t="str">
        <f>[1]listings!G3806&amp;[1]listings!H3806&amp;[1]listings!I3806&amp;[1]listings!J3806</f>
        <v>Schwabing-WestEntire rental unitEntire home/apt3</v>
      </c>
      <c r="X3806" s="38">
        <v>48.139460900000003</v>
      </c>
      <c r="Y3806" s="38">
        <v>11.409208899999999</v>
      </c>
    </row>
    <row r="3807" spans="1:25" ht="16" x14ac:dyDescent="0.2">
      <c r="A3807" s="4" t="s">
        <v>6474</v>
      </c>
      <c r="B3807" s="1" t="s">
        <v>6475</v>
      </c>
      <c r="C3807" s="1">
        <v>127869718</v>
      </c>
      <c r="D3807" s="1" t="s">
        <v>1083</v>
      </c>
      <c r="E3807" s="3">
        <v>42852</v>
      </c>
      <c r="F3807" s="1">
        <v>2</v>
      </c>
      <c r="G3807" s="1" t="s">
        <v>85</v>
      </c>
      <c r="H3807" s="1" t="s">
        <v>51</v>
      </c>
      <c r="I3807" s="1" t="s">
        <v>47</v>
      </c>
      <c r="J3807" s="1">
        <v>2</v>
      </c>
      <c r="K3807" s="2">
        <v>80</v>
      </c>
      <c r="L3807" s="2">
        <f>IF(ISBLANK(K3807),_xlfn.XLOOKUP(U3807,'[1]AVG PRICE'!E:E,'[1]AVG PRICE'!D:D,""),[1]listings!K3807)</f>
        <v>80</v>
      </c>
      <c r="M3807" s="1">
        <v>1</v>
      </c>
      <c r="N3807" s="1">
        <v>60</v>
      </c>
      <c r="O3807" s="1">
        <v>8</v>
      </c>
      <c r="P3807" s="2">
        <f t="shared" si="118"/>
        <v>2440</v>
      </c>
      <c r="Q3807" s="1">
        <v>5</v>
      </c>
      <c r="R3807" s="1">
        <f>IF(ISBLANK(S3807),_xlfn.XLOOKUP(V3807,'[1]AVG REVIEWS'!E:E,'[1]AVG REVIEWS'!D:D,""),[1]listings!S3807)</f>
        <v>0.32</v>
      </c>
      <c r="S3807" s="1">
        <v>0.32</v>
      </c>
      <c r="T3807" s="1">
        <f>IF(ISBLANK(Q3807),_xlfn.XLOOKUP(W3807,'[1]AVG SCORE'!F:F,'[1]AVG SCORE'!E:E,""),[1]listings!Q3807)</f>
        <v>5</v>
      </c>
      <c r="U3807" s="1" t="str">
        <f t="shared" si="119"/>
        <v>Ramersdorf-PerlachPrivate room2</v>
      </c>
      <c r="V3807" s="1" t="str">
        <f>[1]listings!H3807&amp;[1]listings!I3807&amp;[1]listings!G3807</f>
        <v>Private room in rental unitPrivate roomRamersdorf-Perlach</v>
      </c>
      <c r="W3807" s="1" t="str">
        <f>[1]listings!G3807&amp;[1]listings!H3807&amp;[1]listings!I3807&amp;[1]listings!J3807</f>
        <v>Ramersdorf-PerlachPrivate room in rental unitPrivate room2</v>
      </c>
      <c r="X3807" s="38">
        <v>48.139460900000003</v>
      </c>
      <c r="Y3807" s="38">
        <v>11.409208899999999</v>
      </c>
    </row>
    <row r="3808" spans="1:25" ht="16" x14ac:dyDescent="0.2">
      <c r="A3808" s="4" t="s">
        <v>6476</v>
      </c>
      <c r="B3808" s="1" t="s">
        <v>6477</v>
      </c>
      <c r="C3808" s="1">
        <v>473904179</v>
      </c>
      <c r="D3808" s="1" t="s">
        <v>1444</v>
      </c>
      <c r="E3808" s="3">
        <v>44781</v>
      </c>
      <c r="F3808" s="1">
        <v>2</v>
      </c>
      <c r="G3808" s="1" t="s">
        <v>294</v>
      </c>
      <c r="H3808" s="1" t="s">
        <v>51</v>
      </c>
      <c r="I3808" s="1" t="s">
        <v>47</v>
      </c>
      <c r="J3808" s="1">
        <v>2</v>
      </c>
      <c r="K3808" s="2">
        <v>51</v>
      </c>
      <c r="L3808" s="2">
        <f>IF(ISBLANK(K3808),_xlfn.XLOOKUP(U3808,'[1]AVG PRICE'!E:E,'[1]AVG PRICE'!D:D,""),[1]listings!K3808)</f>
        <v>51</v>
      </c>
      <c r="M3808" s="1">
        <v>1</v>
      </c>
      <c r="N3808" s="1">
        <v>365</v>
      </c>
      <c r="O3808" s="1">
        <v>6</v>
      </c>
      <c r="P3808" s="2">
        <f t="shared" si="118"/>
        <v>9333</v>
      </c>
      <c r="Q3808" s="1">
        <v>4.5</v>
      </c>
      <c r="R3808" s="1">
        <f>IF(ISBLANK(S3808),_xlfn.XLOOKUP(V3808,'[1]AVG REVIEWS'!E:E,'[1]AVG REVIEWS'!D:D,""),[1]listings!S3808)</f>
        <v>0.28000000000000003</v>
      </c>
      <c r="S3808" s="1">
        <v>0.28000000000000003</v>
      </c>
      <c r="T3808" s="1">
        <f>IF(ISBLANK(Q3808),_xlfn.XLOOKUP(W3808,'[1]AVG SCORE'!F:F,'[1]AVG SCORE'!E:E,""),[1]listings!Q3808)</f>
        <v>4.5</v>
      </c>
      <c r="U3808" s="1" t="str">
        <f t="shared" si="119"/>
        <v>MoosachPrivate room2</v>
      </c>
      <c r="V3808" s="1" t="str">
        <f>[1]listings!H3808&amp;[1]listings!I3808&amp;[1]listings!G3808</f>
        <v>Private room in rental unitPrivate roomMoosach</v>
      </c>
      <c r="W3808" s="1" t="str">
        <f>[1]listings!G3808&amp;[1]listings!H3808&amp;[1]listings!I3808&amp;[1]listings!J3808</f>
        <v>MoosachPrivate room in rental unitPrivate room2</v>
      </c>
      <c r="X3808" s="38">
        <v>48.149976005903497</v>
      </c>
      <c r="Y3808" s="38">
        <v>11.4417324752509</v>
      </c>
    </row>
    <row r="3809" spans="1:25" ht="16" x14ac:dyDescent="0.2">
      <c r="A3809" s="4" t="s">
        <v>6478</v>
      </c>
      <c r="B3809" s="1" t="s">
        <v>6479</v>
      </c>
      <c r="C3809" s="1">
        <v>434055750</v>
      </c>
      <c r="D3809" s="1" t="s">
        <v>3770</v>
      </c>
      <c r="E3809" s="3">
        <v>44530</v>
      </c>
      <c r="F3809" s="1">
        <v>18</v>
      </c>
      <c r="G3809" s="1" t="s">
        <v>71</v>
      </c>
      <c r="H3809" s="1" t="s">
        <v>2077</v>
      </c>
      <c r="I3809" s="1" t="s">
        <v>47</v>
      </c>
      <c r="J3809" s="1">
        <v>1</v>
      </c>
      <c r="K3809" s="2">
        <v>59</v>
      </c>
      <c r="L3809" s="2">
        <f>IF(ISBLANK(K3809),_xlfn.XLOOKUP(U3809,'[1]AVG PRICE'!E:E,'[1]AVG PRICE'!D:D,""),[1]listings!K3809)</f>
        <v>59</v>
      </c>
      <c r="M3809" s="1">
        <v>27</v>
      </c>
      <c r="N3809" s="1">
        <v>1125</v>
      </c>
      <c r="O3809" s="1">
        <v>4</v>
      </c>
      <c r="P3809" s="2">
        <f t="shared" si="118"/>
        <v>33984</v>
      </c>
      <c r="Q3809" s="1">
        <v>4.5</v>
      </c>
      <c r="R3809" s="1">
        <f>IF(ISBLANK(S3809),_xlfn.XLOOKUP(V3809,'[1]AVG REVIEWS'!E:E,'[1]AVG REVIEWS'!D:D,""),[1]listings!S3809)</f>
        <v>0.21</v>
      </c>
      <c r="S3809" s="1">
        <v>0.21</v>
      </c>
      <c r="T3809" s="1">
        <f>IF(ISBLANK(Q3809),_xlfn.XLOOKUP(W3809,'[1]AVG SCORE'!F:F,'[1]AVG SCORE'!E:E,""),[1]listings!Q3809)</f>
        <v>4.5</v>
      </c>
      <c r="U3809" s="1" t="str">
        <f t="shared" si="119"/>
        <v>Ludwigsvorstadt-IsarvorstadtPrivate room1</v>
      </c>
      <c r="V3809" s="1" t="str">
        <f>[1]listings!H3809&amp;[1]listings!I3809&amp;[1]listings!G3809</f>
        <v>Room in hotelPrivate roomLudwigsvorstadt-Isarvorstadt</v>
      </c>
      <c r="W3809" s="1" t="str">
        <f>[1]listings!G3809&amp;[1]listings!H3809&amp;[1]listings!I3809&amp;[1]listings!J3809</f>
        <v>Ludwigsvorstadt-IsarvorstadtRoom in hotelPrivate room1</v>
      </c>
      <c r="X3809" s="38">
        <v>48.146529999999998</v>
      </c>
      <c r="Y3809" s="38">
        <v>11.454050000000001</v>
      </c>
    </row>
    <row r="3810" spans="1:25" ht="16" x14ac:dyDescent="0.2">
      <c r="A3810" s="4" t="s">
        <v>6480</v>
      </c>
      <c r="B3810" s="1" t="s">
        <v>6481</v>
      </c>
      <c r="C3810" s="1">
        <v>1312547</v>
      </c>
      <c r="D3810" s="1" t="s">
        <v>372</v>
      </c>
      <c r="E3810" s="3">
        <v>40835</v>
      </c>
      <c r="F3810" s="1">
        <v>1</v>
      </c>
      <c r="G3810" s="1" t="s">
        <v>63</v>
      </c>
      <c r="H3810" s="1" t="s">
        <v>32</v>
      </c>
      <c r="I3810" s="1" t="s">
        <v>33</v>
      </c>
      <c r="J3810" s="1">
        <v>4</v>
      </c>
      <c r="L3810" s="2">
        <f>IF(ISBLANK(K3810),_xlfn.XLOOKUP(U3810,'[1]AVG PRICE'!E:E,'[1]AVG PRICE'!D:D,""),[1]listings!K3810)</f>
        <v>251.94594594594594</v>
      </c>
      <c r="M3810" s="1">
        <v>21</v>
      </c>
      <c r="N3810" s="1">
        <v>120</v>
      </c>
      <c r="O3810" s="1">
        <v>2</v>
      </c>
      <c r="P3810" s="2">
        <f t="shared" si="118"/>
        <v>17762.18918918919</v>
      </c>
      <c r="Q3810" s="1">
        <v>5</v>
      </c>
      <c r="R3810" s="1">
        <f>IF(ISBLANK(S3810),_xlfn.XLOOKUP(V3810,'[1]AVG REVIEWS'!E:E,'[1]AVG REVIEWS'!D:D,""),[1]listings!S3810)</f>
        <v>0.09</v>
      </c>
      <c r="S3810" s="1">
        <v>0.09</v>
      </c>
      <c r="T3810" s="1">
        <f>IF(ISBLANK(Q3810),_xlfn.XLOOKUP(W3810,'[1]AVG SCORE'!F:F,'[1]AVG SCORE'!E:E,""),[1]listings!Q3810)</f>
        <v>5</v>
      </c>
      <c r="U3810" s="1" t="str">
        <f t="shared" si="119"/>
        <v>BogenhausenEntire home/apt4</v>
      </c>
      <c r="V3810" s="1" t="str">
        <f>[1]listings!H3810&amp;[1]listings!I3810&amp;[1]listings!G3810</f>
        <v>Entire rental unitEntire home/aptBogenhausen</v>
      </c>
      <c r="W3810" s="1" t="str">
        <f>[1]listings!G3810&amp;[1]listings!H3810&amp;[1]listings!I3810&amp;[1]listings!J3810</f>
        <v>BogenhausenEntire rental unitEntire home/apt4</v>
      </c>
      <c r="X3810" s="38">
        <v>48.164725080704997</v>
      </c>
      <c r="Y3810" s="38">
        <v>11.565536302055801</v>
      </c>
    </row>
    <row r="3811" spans="1:25" ht="16" x14ac:dyDescent="0.2">
      <c r="A3811" s="4" t="s">
        <v>6482</v>
      </c>
      <c r="B3811" s="1" t="s">
        <v>6483</v>
      </c>
      <c r="C3811" s="1">
        <v>31866151</v>
      </c>
      <c r="D3811" s="1" t="s">
        <v>1039</v>
      </c>
      <c r="E3811" s="3">
        <v>42118</v>
      </c>
      <c r="F3811" s="1">
        <v>1</v>
      </c>
      <c r="G3811" s="1" t="s">
        <v>36</v>
      </c>
      <c r="H3811" s="1" t="s">
        <v>32</v>
      </c>
      <c r="I3811" s="1" t="s">
        <v>33</v>
      </c>
      <c r="J3811" s="1">
        <v>1</v>
      </c>
      <c r="K3811" s="2">
        <v>60</v>
      </c>
      <c r="L3811" s="2">
        <f>IF(ISBLANK(K3811),_xlfn.XLOOKUP(U3811,'[1]AVG PRICE'!E:E,'[1]AVG PRICE'!D:D,""),[1]listings!K3811)</f>
        <v>60</v>
      </c>
      <c r="M3811" s="1">
        <v>7</v>
      </c>
      <c r="N3811" s="1">
        <v>365</v>
      </c>
      <c r="O3811" s="1">
        <v>0</v>
      </c>
      <c r="P3811" s="2">
        <f t="shared" si="118"/>
        <v>11160</v>
      </c>
      <c r="R3811" s="1">
        <f>IF(ISBLANK(S3811),_xlfn.XLOOKUP(V3811,'[1]AVG REVIEWS'!E:E,'[1]AVG REVIEWS'!D:D,""),[1]listings!S3811)</f>
        <v>0.53697674418604646</v>
      </c>
      <c r="T3811" s="1">
        <f>IF(ISBLANK(Q3811),_xlfn.XLOOKUP(W3811,'[1]AVG SCORE'!F:F,'[1]AVG SCORE'!E:E,""),[1]listings!Q3811)</f>
        <v>5</v>
      </c>
      <c r="U3811" s="1" t="str">
        <f t="shared" si="119"/>
        <v>Berg am LaimEntire home/apt1</v>
      </c>
      <c r="V3811" s="1" t="str">
        <f>[1]listings!H3811&amp;[1]listings!I3811&amp;[1]listings!G3811</f>
        <v>Entire rental unitEntire home/aptBerg am Laim</v>
      </c>
      <c r="W3811" s="1" t="str">
        <f>[1]listings!G3811&amp;[1]listings!H3811&amp;[1]listings!I3811&amp;[1]listings!J3811</f>
        <v>Berg am LaimEntire rental unitEntire home/apt1</v>
      </c>
      <c r="X3811" s="38">
        <v>48.139460900000003</v>
      </c>
      <c r="Y3811" s="38">
        <v>11.409208899999999</v>
      </c>
    </row>
    <row r="3812" spans="1:25" ht="16" x14ac:dyDescent="0.2">
      <c r="A3812" s="4" t="s">
        <v>6484</v>
      </c>
      <c r="B3812" s="1" t="s">
        <v>6485</v>
      </c>
      <c r="C3812" s="1">
        <v>147931270</v>
      </c>
      <c r="D3812" s="1" t="s">
        <v>92</v>
      </c>
      <c r="E3812" s="3">
        <v>42974</v>
      </c>
      <c r="F3812" s="1">
        <v>2</v>
      </c>
      <c r="G3812" s="1" t="s">
        <v>31</v>
      </c>
      <c r="H3812" s="1" t="s">
        <v>51</v>
      </c>
      <c r="I3812" s="1" t="s">
        <v>47</v>
      </c>
      <c r="J3812" s="1">
        <v>2</v>
      </c>
      <c r="K3812" s="2">
        <v>48</v>
      </c>
      <c r="L3812" s="2">
        <f>IF(ISBLANK(K3812),_xlfn.XLOOKUP(U3812,'[1]AVG PRICE'!E:E,'[1]AVG PRICE'!D:D,""),[1]listings!K3812)</f>
        <v>48</v>
      </c>
      <c r="M3812" s="1">
        <v>2</v>
      </c>
      <c r="N3812" s="1">
        <v>25</v>
      </c>
      <c r="O3812" s="1">
        <v>7</v>
      </c>
      <c r="P3812" s="2">
        <f t="shared" si="118"/>
        <v>648</v>
      </c>
      <c r="Q3812" s="1">
        <v>5</v>
      </c>
      <c r="R3812" s="1">
        <f>IF(ISBLANK(S3812),_xlfn.XLOOKUP(V3812,'[1]AVG REVIEWS'!E:E,'[1]AVG REVIEWS'!D:D,""),[1]listings!S3812)</f>
        <v>0.38</v>
      </c>
      <c r="S3812" s="1">
        <v>0.38</v>
      </c>
      <c r="T3812" s="1">
        <f>IF(ISBLANK(Q3812),_xlfn.XLOOKUP(W3812,'[1]AVG SCORE'!F:F,'[1]AVG SCORE'!E:E,""),[1]listings!Q3812)</f>
        <v>5</v>
      </c>
      <c r="U3812" s="1" t="str">
        <f t="shared" si="119"/>
        <v>HadernPrivate room2</v>
      </c>
      <c r="V3812" s="1" t="str">
        <f>[1]listings!H3812&amp;[1]listings!I3812&amp;[1]listings!G3812</f>
        <v>Private room in rental unitPrivate roomHadern</v>
      </c>
      <c r="W3812" s="1" t="str">
        <f>[1]listings!G3812&amp;[1]listings!H3812&amp;[1]listings!I3812&amp;[1]listings!J3812</f>
        <v>HadernPrivate room in rental unitPrivate room2</v>
      </c>
      <c r="X3812" s="38">
        <v>48.129930942748601</v>
      </c>
      <c r="Y3812" s="38">
        <v>11.570580622498399</v>
      </c>
    </row>
    <row r="3813" spans="1:25" ht="16" x14ac:dyDescent="0.2">
      <c r="A3813" s="4" t="s">
        <v>6486</v>
      </c>
      <c r="B3813" s="1" t="s">
        <v>6487</v>
      </c>
      <c r="C3813" s="1">
        <v>503813606</v>
      </c>
      <c r="D3813" s="1" t="s">
        <v>6488</v>
      </c>
      <c r="E3813" s="3">
        <v>44989</v>
      </c>
      <c r="F3813" s="1">
        <v>1</v>
      </c>
      <c r="G3813" s="1" t="s">
        <v>66</v>
      </c>
      <c r="H3813" s="1" t="s">
        <v>32</v>
      </c>
      <c r="I3813" s="1" t="s">
        <v>33</v>
      </c>
      <c r="J3813" s="1">
        <v>4</v>
      </c>
      <c r="L3813" s="2">
        <f>IF(ISBLANK(K3813),_xlfn.XLOOKUP(U3813,'[1]AVG PRICE'!E:E,'[1]AVG PRICE'!D:D,""),[1]listings!K3813)</f>
        <v>220.55813953488371</v>
      </c>
      <c r="M3813" s="1">
        <v>2</v>
      </c>
      <c r="N3813" s="1">
        <v>1125</v>
      </c>
      <c r="O3813" s="1">
        <v>9</v>
      </c>
      <c r="P3813" s="2">
        <f t="shared" si="118"/>
        <v>124284.51162790696</v>
      </c>
      <c r="Q3813" s="1">
        <v>4.67</v>
      </c>
      <c r="R3813" s="1">
        <f>IF(ISBLANK(S3813),_xlfn.XLOOKUP(V3813,'[1]AVG REVIEWS'!E:E,'[1]AVG REVIEWS'!D:D,""),[1]listings!S3813)</f>
        <v>0.72</v>
      </c>
      <c r="S3813" s="1">
        <v>0.72</v>
      </c>
      <c r="T3813" s="1">
        <f>IF(ISBLANK(Q3813),_xlfn.XLOOKUP(W3813,'[1]AVG SCORE'!F:F,'[1]AVG SCORE'!E:E,""),[1]listings!Q3813)</f>
        <v>4.67</v>
      </c>
      <c r="U3813" s="1" t="str">
        <f t="shared" si="119"/>
        <v>Au-HaidhausenEntire home/apt4</v>
      </c>
      <c r="V3813" s="1" t="str">
        <f>[1]listings!H3813&amp;[1]listings!I3813&amp;[1]listings!G3813</f>
        <v>Entire rental unitEntire home/aptAu-Haidhausen</v>
      </c>
      <c r="W3813" s="1" t="str">
        <f>[1]listings!G3813&amp;[1]listings!H3813&amp;[1]listings!I3813&amp;[1]listings!J3813</f>
        <v>Au-HaidhausenEntire rental unitEntire home/apt4</v>
      </c>
      <c r="X3813" s="38">
        <v>48.139460900000003</v>
      </c>
      <c r="Y3813" s="38">
        <v>11.409208899999999</v>
      </c>
    </row>
    <row r="3814" spans="1:25" ht="16" x14ac:dyDescent="0.2">
      <c r="A3814" s="4" t="s">
        <v>6489</v>
      </c>
      <c r="B3814" s="1" t="s">
        <v>6490</v>
      </c>
      <c r="C3814" s="1">
        <v>149089310</v>
      </c>
      <c r="D3814" s="1" t="s">
        <v>279</v>
      </c>
      <c r="E3814" s="3">
        <v>42982</v>
      </c>
      <c r="F3814" s="1">
        <v>1</v>
      </c>
      <c r="G3814" s="1" t="s">
        <v>63</v>
      </c>
      <c r="H3814" s="1" t="s">
        <v>32</v>
      </c>
      <c r="I3814" s="1" t="s">
        <v>33</v>
      </c>
      <c r="J3814" s="1">
        <v>2</v>
      </c>
      <c r="K3814" s="2">
        <v>123</v>
      </c>
      <c r="L3814" s="2">
        <f>IF(ISBLANK(K3814),_xlfn.XLOOKUP(U3814,'[1]AVG PRICE'!E:E,'[1]AVG PRICE'!D:D,""),[1]listings!K3814)</f>
        <v>123</v>
      </c>
      <c r="M3814" s="1">
        <v>1.4</v>
      </c>
      <c r="N3814" s="1">
        <v>1125</v>
      </c>
      <c r="O3814" s="1">
        <v>42</v>
      </c>
      <c r="P3814" s="2">
        <f t="shared" si="118"/>
        <v>69273.600000000006</v>
      </c>
      <c r="Q3814" s="1">
        <v>4.8600000000000003</v>
      </c>
      <c r="R3814" s="1">
        <f>IF(ISBLANK(S3814),_xlfn.XLOOKUP(V3814,'[1]AVG REVIEWS'!E:E,'[1]AVG REVIEWS'!D:D,""),[1]listings!S3814)</f>
        <v>1.77</v>
      </c>
      <c r="S3814" s="1">
        <v>1.77</v>
      </c>
      <c r="T3814" s="1">
        <f>IF(ISBLANK(Q3814),_xlfn.XLOOKUP(W3814,'[1]AVG SCORE'!F:F,'[1]AVG SCORE'!E:E,""),[1]listings!Q3814)</f>
        <v>4.8600000000000003</v>
      </c>
      <c r="U3814" s="1" t="str">
        <f t="shared" si="119"/>
        <v>BogenhausenEntire home/apt2</v>
      </c>
      <c r="V3814" s="1" t="str">
        <f>[1]listings!H3814&amp;[1]listings!I3814&amp;[1]listings!G3814</f>
        <v>Entire rental unitEntire home/aptBogenhausen</v>
      </c>
      <c r="W3814" s="1" t="str">
        <f>[1]listings!G3814&amp;[1]listings!H3814&amp;[1]listings!I3814&amp;[1]listings!J3814</f>
        <v>BogenhausenEntire rental unitEntire home/apt2</v>
      </c>
      <c r="X3814" s="38">
        <v>48.139460900000003</v>
      </c>
      <c r="Y3814" s="38">
        <v>11.409208899999999</v>
      </c>
    </row>
    <row r="3815" spans="1:25" ht="16" x14ac:dyDescent="0.2">
      <c r="A3815" s="4" t="s">
        <v>6491</v>
      </c>
      <c r="B3815" s="1" t="s">
        <v>6492</v>
      </c>
      <c r="C3815" s="1">
        <v>504005116</v>
      </c>
      <c r="D3815" s="1" t="s">
        <v>265</v>
      </c>
      <c r="E3815" s="3">
        <v>44990</v>
      </c>
      <c r="F3815" s="1">
        <v>1</v>
      </c>
      <c r="G3815" s="1" t="s">
        <v>71</v>
      </c>
      <c r="H3815" s="1" t="s">
        <v>32</v>
      </c>
      <c r="I3815" s="1" t="s">
        <v>33</v>
      </c>
      <c r="J3815" s="1">
        <v>2</v>
      </c>
      <c r="L3815" s="2">
        <f>IF(ISBLANK(K3815),_xlfn.XLOOKUP(U3815,'[1]AVG PRICE'!E:E,'[1]AVG PRICE'!D:D,""),[1]listings!K3815)</f>
        <v>150.01249999999999</v>
      </c>
      <c r="M3815" s="1">
        <v>2</v>
      </c>
      <c r="N3815" s="1">
        <v>14</v>
      </c>
      <c r="O3815" s="1">
        <v>9</v>
      </c>
      <c r="P3815" s="2">
        <f t="shared" si="118"/>
        <v>1200.0999999999999</v>
      </c>
      <c r="Q3815" s="1">
        <v>4.8899999999999997</v>
      </c>
      <c r="R3815" s="1">
        <f>IF(ISBLANK(S3815),_xlfn.XLOOKUP(V3815,'[1]AVG REVIEWS'!E:E,'[1]AVG REVIEWS'!D:D,""),[1]listings!S3815)</f>
        <v>0.37</v>
      </c>
      <c r="S3815" s="1">
        <v>0.37</v>
      </c>
      <c r="T3815" s="1">
        <f>IF(ISBLANK(Q3815),_xlfn.XLOOKUP(W3815,'[1]AVG SCORE'!F:F,'[1]AVG SCORE'!E:E,""),[1]listings!Q3815)</f>
        <v>4.8899999999999997</v>
      </c>
      <c r="U3815" s="1" t="str">
        <f t="shared" si="119"/>
        <v>Ludwigsvorstadt-IsarvorstadtEntire home/apt2</v>
      </c>
      <c r="V3815" s="1" t="str">
        <f>[1]listings!H3815&amp;[1]listings!I3815&amp;[1]listings!G3815</f>
        <v>Entire rental unitEntire home/aptLudwigsvorstadt-Isarvorstadt</v>
      </c>
      <c r="W3815" s="1" t="str">
        <f>[1]listings!G3815&amp;[1]listings!H3815&amp;[1]listings!I3815&amp;[1]listings!J3815</f>
        <v>Ludwigsvorstadt-IsarvorstadtEntire rental unitEntire home/apt2</v>
      </c>
      <c r="X3815" s="38">
        <v>48.178620000000002</v>
      </c>
      <c r="Y3815" s="38">
        <v>11.56873</v>
      </c>
    </row>
    <row r="3816" spans="1:25" ht="16" x14ac:dyDescent="0.2">
      <c r="A3816" s="4" t="s">
        <v>6493</v>
      </c>
      <c r="B3816" s="1" t="s">
        <v>6494</v>
      </c>
      <c r="C3816" s="1">
        <v>27588650</v>
      </c>
      <c r="D3816" s="1" t="s">
        <v>5508</v>
      </c>
      <c r="E3816" s="3">
        <v>42046</v>
      </c>
      <c r="F3816" s="1">
        <v>5</v>
      </c>
      <c r="G3816" s="1" t="s">
        <v>66</v>
      </c>
      <c r="H3816" s="1" t="s">
        <v>32</v>
      </c>
      <c r="I3816" s="1" t="s">
        <v>33</v>
      </c>
      <c r="J3816" s="1">
        <v>1</v>
      </c>
      <c r="K3816" s="2">
        <v>73</v>
      </c>
      <c r="L3816" s="2">
        <f>IF(ISBLANK(K3816),_xlfn.XLOOKUP(U3816,'[1]AVG PRICE'!E:E,'[1]AVG PRICE'!D:D,""),[1]listings!K3816)</f>
        <v>73</v>
      </c>
      <c r="M3816" s="1">
        <v>3.9</v>
      </c>
      <c r="N3816" s="1">
        <v>365</v>
      </c>
      <c r="O3816" s="1">
        <v>5</v>
      </c>
      <c r="P3816" s="2">
        <f t="shared" si="118"/>
        <v>13464.849999999999</v>
      </c>
      <c r="Q3816" s="1">
        <v>5</v>
      </c>
      <c r="R3816" s="1">
        <f>IF(ISBLANK(S3816),_xlfn.XLOOKUP(V3816,'[1]AVG REVIEWS'!E:E,'[1]AVG REVIEWS'!D:D,""),[1]listings!S3816)</f>
        <v>0.24</v>
      </c>
      <c r="S3816" s="1">
        <v>0.24</v>
      </c>
      <c r="T3816" s="1">
        <f>IF(ISBLANK(Q3816),_xlfn.XLOOKUP(W3816,'[1]AVG SCORE'!F:F,'[1]AVG SCORE'!E:E,""),[1]listings!Q3816)</f>
        <v>5</v>
      </c>
      <c r="U3816" s="1" t="str">
        <f t="shared" si="119"/>
        <v>Au-HaidhausenEntire home/apt1</v>
      </c>
      <c r="V3816" s="1" t="str">
        <f>[1]listings!H3816&amp;[1]listings!I3816&amp;[1]listings!G3816</f>
        <v>Entire rental unitEntire home/aptAu-Haidhausen</v>
      </c>
      <c r="W3816" s="1" t="str">
        <f>[1]listings!G3816&amp;[1]listings!H3816&amp;[1]listings!I3816&amp;[1]listings!J3816</f>
        <v>Au-HaidhausenEntire rental unitEntire home/apt1</v>
      </c>
      <c r="X3816" s="38">
        <v>48.136740000000003</v>
      </c>
      <c r="Y3816" s="38">
        <v>11.606730000000001</v>
      </c>
    </row>
    <row r="3817" spans="1:25" ht="16" x14ac:dyDescent="0.2">
      <c r="A3817" s="4" t="s">
        <v>6495</v>
      </c>
      <c r="B3817" s="1" t="s">
        <v>6496</v>
      </c>
      <c r="C3817" s="1">
        <v>424169739</v>
      </c>
      <c r="D3817" s="1" t="s">
        <v>5471</v>
      </c>
      <c r="E3817" s="3">
        <v>44461</v>
      </c>
      <c r="F3817" s="1">
        <v>1</v>
      </c>
      <c r="G3817" s="1" t="s">
        <v>56</v>
      </c>
      <c r="H3817" s="1" t="s">
        <v>32</v>
      </c>
      <c r="I3817" s="1" t="s">
        <v>33</v>
      </c>
      <c r="J3817" s="1">
        <v>2</v>
      </c>
      <c r="K3817" s="2">
        <v>167</v>
      </c>
      <c r="L3817" s="2">
        <f>IF(ISBLANK(K3817),_xlfn.XLOOKUP(U3817,'[1]AVG PRICE'!E:E,'[1]AVG PRICE'!D:D,""),[1]listings!K3817)</f>
        <v>167</v>
      </c>
      <c r="M3817" s="1">
        <v>1</v>
      </c>
      <c r="N3817" s="1">
        <v>16</v>
      </c>
      <c r="O3817" s="1">
        <v>1</v>
      </c>
      <c r="P3817" s="2">
        <f t="shared" si="118"/>
        <v>1419.5</v>
      </c>
      <c r="Q3817" s="1">
        <v>5</v>
      </c>
      <c r="R3817" s="1">
        <f>IF(ISBLANK(S3817),_xlfn.XLOOKUP(V3817,'[1]AVG REVIEWS'!E:E,'[1]AVG REVIEWS'!D:D,""),[1]listings!S3817)</f>
        <v>0.13</v>
      </c>
      <c r="S3817" s="1">
        <v>0.13</v>
      </c>
      <c r="T3817" s="1">
        <f>IF(ISBLANK(Q3817),_xlfn.XLOOKUP(W3817,'[1]AVG SCORE'!F:F,'[1]AVG SCORE'!E:E,""),[1]listings!Q3817)</f>
        <v>5</v>
      </c>
      <c r="U3817" s="1" t="str">
        <f t="shared" si="119"/>
        <v>Neuhausen-NymphenburgEntire home/apt2</v>
      </c>
      <c r="V3817" s="1" t="str">
        <f>[1]listings!H3817&amp;[1]listings!I3817&amp;[1]listings!G3817</f>
        <v>Entire rental unitEntire home/aptNeuhausen-Nymphenburg</v>
      </c>
      <c r="W3817" s="1" t="str">
        <f>[1]listings!G3817&amp;[1]listings!H3817&amp;[1]listings!I3817&amp;[1]listings!J3817</f>
        <v>Neuhausen-NymphenburgEntire rental unitEntire home/apt2</v>
      </c>
      <c r="X3817" s="38">
        <v>48.161452938999297</v>
      </c>
      <c r="Y3817" s="38">
        <v>11.573675830688501</v>
      </c>
    </row>
    <row r="3818" spans="1:25" ht="16" x14ac:dyDescent="0.2">
      <c r="A3818" s="4" t="s">
        <v>6497</v>
      </c>
      <c r="B3818" s="1" t="s">
        <v>6498</v>
      </c>
      <c r="C3818" s="1">
        <v>376961462</v>
      </c>
      <c r="D3818" s="1" t="s">
        <v>4052</v>
      </c>
      <c r="E3818" s="3">
        <v>44160</v>
      </c>
      <c r="F3818" s="1">
        <v>165</v>
      </c>
      <c r="G3818" s="1" t="s">
        <v>651</v>
      </c>
      <c r="H3818" s="1" t="s">
        <v>1021</v>
      </c>
      <c r="I3818" s="1" t="s">
        <v>33</v>
      </c>
      <c r="J3818" s="1">
        <v>1</v>
      </c>
      <c r="K3818" s="2">
        <v>69</v>
      </c>
      <c r="L3818" s="2">
        <f>IF(ISBLANK(K3818),_xlfn.XLOOKUP(U3818,'[1]AVG PRICE'!E:E,'[1]AVG PRICE'!D:D,""),[1]listings!K3818)</f>
        <v>69</v>
      </c>
      <c r="M3818" s="1">
        <v>4.4000000000000004</v>
      </c>
      <c r="N3818" s="1">
        <v>180</v>
      </c>
      <c r="O3818" s="1">
        <v>5</v>
      </c>
      <c r="P3818" s="2">
        <f t="shared" si="118"/>
        <v>6361.8</v>
      </c>
      <c r="Q3818" s="1">
        <v>4.4000000000000004</v>
      </c>
      <c r="R3818" s="1">
        <f>IF(ISBLANK(S3818),_xlfn.XLOOKUP(V3818,'[1]AVG REVIEWS'!E:E,'[1]AVG REVIEWS'!D:D,""),[1]listings!S3818)</f>
        <v>0.22</v>
      </c>
      <c r="S3818" s="1">
        <v>0.22</v>
      </c>
      <c r="T3818" s="1">
        <f>IF(ISBLANK(Q3818),_xlfn.XLOOKUP(W3818,'[1]AVG SCORE'!F:F,'[1]AVG SCORE'!E:E,""),[1]listings!Q3818)</f>
        <v>4.4000000000000004</v>
      </c>
      <c r="U3818" s="1" t="str">
        <f t="shared" si="119"/>
        <v>Aubing-Lochhausen-LangwiedEntire home/apt1</v>
      </c>
      <c r="V3818" s="1" t="str">
        <f>[1]listings!H3818&amp;[1]listings!I3818&amp;[1]listings!G3818</f>
        <v>Entire serviced apartmentEntire home/aptAubing-Lochhausen-Langwied</v>
      </c>
      <c r="W3818" s="1" t="str">
        <f>[1]listings!G3818&amp;[1]listings!H3818&amp;[1]listings!I3818&amp;[1]listings!J3818</f>
        <v>Aubing-Lochhausen-LangwiedEntire serviced apartmentEntire home/apt1</v>
      </c>
      <c r="X3818" s="38">
        <v>48.131345500000002</v>
      </c>
      <c r="Y3818" s="38">
        <v>11.5934709</v>
      </c>
    </row>
    <row r="3819" spans="1:25" ht="16" x14ac:dyDescent="0.2">
      <c r="A3819" s="4" t="s">
        <v>6499</v>
      </c>
      <c r="B3819" s="1" t="s">
        <v>6500</v>
      </c>
      <c r="C3819" s="1">
        <v>2397060</v>
      </c>
      <c r="D3819" s="1" t="s">
        <v>3070</v>
      </c>
      <c r="E3819" s="3">
        <v>42153</v>
      </c>
      <c r="F3819" s="1">
        <v>1</v>
      </c>
      <c r="G3819" s="1" t="s">
        <v>71</v>
      </c>
      <c r="H3819" s="1" t="s">
        <v>32</v>
      </c>
      <c r="I3819" s="1" t="s">
        <v>33</v>
      </c>
      <c r="J3819" s="1">
        <v>4</v>
      </c>
      <c r="L3819" s="2">
        <f>IF(ISBLANK(K3819),_xlfn.XLOOKUP(U3819,'[1]AVG PRICE'!E:E,'[1]AVG PRICE'!D:D,""),[1]listings!K3819)</f>
        <v>315.76086956521738</v>
      </c>
      <c r="M3819" s="1">
        <v>1</v>
      </c>
      <c r="N3819" s="1">
        <v>1125</v>
      </c>
      <c r="O3819" s="1">
        <v>7</v>
      </c>
      <c r="P3819" s="2">
        <f t="shared" si="118"/>
        <v>177773.36956521738</v>
      </c>
      <c r="Q3819" s="1">
        <v>5</v>
      </c>
      <c r="R3819" s="1">
        <f>IF(ISBLANK(S3819),_xlfn.XLOOKUP(V3819,'[1]AVG REVIEWS'!E:E,'[1]AVG REVIEWS'!D:D,""),[1]listings!S3819)</f>
        <v>0.35</v>
      </c>
      <c r="S3819" s="1">
        <v>0.35</v>
      </c>
      <c r="T3819" s="1">
        <f>IF(ISBLANK(Q3819),_xlfn.XLOOKUP(W3819,'[1]AVG SCORE'!F:F,'[1]AVG SCORE'!E:E,""),[1]listings!Q3819)</f>
        <v>5</v>
      </c>
      <c r="U3819" s="1" t="str">
        <f t="shared" si="119"/>
        <v>Ludwigsvorstadt-IsarvorstadtEntire home/apt4</v>
      </c>
      <c r="V3819" s="1" t="str">
        <f>[1]listings!H3819&amp;[1]listings!I3819&amp;[1]listings!G3819</f>
        <v>Entire rental unitEntire home/aptLudwigsvorstadt-Isarvorstadt</v>
      </c>
      <c r="W3819" s="1" t="str">
        <f>[1]listings!G3819&amp;[1]listings!H3819&amp;[1]listings!I3819&amp;[1]listings!J3819</f>
        <v>Ludwigsvorstadt-IsarvorstadtEntire rental unitEntire home/apt4</v>
      </c>
      <c r="X3819" s="38">
        <v>48.0882172789252</v>
      </c>
      <c r="Y3819" s="38">
        <v>11.5497980547291</v>
      </c>
    </row>
    <row r="3820" spans="1:25" ht="16" x14ac:dyDescent="0.2">
      <c r="A3820" s="4" t="s">
        <v>6501</v>
      </c>
      <c r="B3820" s="1" t="s">
        <v>6502</v>
      </c>
      <c r="C3820" s="1">
        <v>27362685</v>
      </c>
      <c r="D3820" s="1" t="s">
        <v>6503</v>
      </c>
      <c r="E3820" s="3">
        <v>42042</v>
      </c>
      <c r="F3820" s="1">
        <v>1</v>
      </c>
      <c r="G3820" s="1" t="s">
        <v>226</v>
      </c>
      <c r="H3820" s="1" t="s">
        <v>32</v>
      </c>
      <c r="I3820" s="1" t="s">
        <v>33</v>
      </c>
      <c r="J3820" s="1">
        <v>2</v>
      </c>
      <c r="L3820" s="2">
        <f>IF(ISBLANK(K3820),_xlfn.XLOOKUP(U3820,'[1]AVG PRICE'!E:E,'[1]AVG PRICE'!D:D,""),[1]listings!K3820)</f>
        <v>113.06666666666666</v>
      </c>
      <c r="M3820" s="1">
        <v>2</v>
      </c>
      <c r="N3820" s="1">
        <v>365</v>
      </c>
      <c r="O3820" s="1">
        <v>13</v>
      </c>
      <c r="P3820" s="2">
        <f t="shared" si="118"/>
        <v>20747.733333333334</v>
      </c>
      <c r="Q3820" s="1">
        <v>4.8499999999999996</v>
      </c>
      <c r="R3820" s="1">
        <f>IF(ISBLANK(S3820),_xlfn.XLOOKUP(V3820,'[1]AVG REVIEWS'!E:E,'[1]AVG REVIEWS'!D:D,""),[1]listings!S3820)</f>
        <v>0.89</v>
      </c>
      <c r="S3820" s="1">
        <v>0.89</v>
      </c>
      <c r="T3820" s="1">
        <f>IF(ISBLANK(Q3820),_xlfn.XLOOKUP(W3820,'[1]AVG SCORE'!F:F,'[1]AVG SCORE'!E:E,""),[1]listings!Q3820)</f>
        <v>4.8499999999999996</v>
      </c>
      <c r="U3820" s="1" t="str">
        <f t="shared" si="119"/>
        <v>LaimEntire home/apt2</v>
      </c>
      <c r="V3820" s="1" t="str">
        <f>[1]listings!H3820&amp;[1]listings!I3820&amp;[1]listings!G3820</f>
        <v>Entire rental unitEntire home/aptLaim</v>
      </c>
      <c r="W3820" s="1" t="str">
        <f>[1]listings!G3820&amp;[1]listings!H3820&amp;[1]listings!I3820&amp;[1]listings!J3820</f>
        <v>LaimEntire rental unitEntire home/apt2</v>
      </c>
      <c r="X3820" s="38">
        <v>48.139460900000003</v>
      </c>
      <c r="Y3820" s="38">
        <v>11.409208899999999</v>
      </c>
    </row>
    <row r="3821" spans="1:25" ht="16" x14ac:dyDescent="0.2">
      <c r="A3821" s="4" t="s">
        <v>6504</v>
      </c>
      <c r="B3821" s="1" t="s">
        <v>6505</v>
      </c>
      <c r="C3821" s="1">
        <v>477960938</v>
      </c>
      <c r="D3821" s="1" t="s">
        <v>3543</v>
      </c>
      <c r="E3821" s="3">
        <v>44807</v>
      </c>
      <c r="F3821" s="1">
        <v>1</v>
      </c>
      <c r="G3821" s="1" t="s">
        <v>174</v>
      </c>
      <c r="H3821" s="1" t="s">
        <v>32</v>
      </c>
      <c r="I3821" s="1" t="s">
        <v>33</v>
      </c>
      <c r="J3821" s="1">
        <v>3</v>
      </c>
      <c r="L3821" s="2">
        <f>IF(ISBLANK(K3821),_xlfn.XLOOKUP(U3821,'[1]AVG PRICE'!E:E,'[1]AVG PRICE'!D:D,""),[1]listings!K3821)</f>
        <v>181.92857142857142</v>
      </c>
      <c r="M3821" s="1">
        <v>2</v>
      </c>
      <c r="N3821" s="1">
        <v>365</v>
      </c>
      <c r="O3821" s="1">
        <v>10</v>
      </c>
      <c r="P3821" s="2">
        <f t="shared" si="118"/>
        <v>33383.892857142855</v>
      </c>
      <c r="Q3821" s="1">
        <v>4.8</v>
      </c>
      <c r="R3821" s="1">
        <f>IF(ISBLANK(S3821),_xlfn.XLOOKUP(V3821,'[1]AVG REVIEWS'!E:E,'[1]AVG REVIEWS'!D:D,""),[1]listings!S3821)</f>
        <v>0.42</v>
      </c>
      <c r="S3821" s="1">
        <v>0.42</v>
      </c>
      <c r="T3821" s="1">
        <f>IF(ISBLANK(Q3821),_xlfn.XLOOKUP(W3821,'[1]AVG SCORE'!F:F,'[1]AVG SCORE'!E:E,""),[1]listings!Q3821)</f>
        <v>4.8</v>
      </c>
      <c r="U3821" s="1" t="str">
        <f t="shared" si="119"/>
        <v>Milbertshofen-Am HartEntire home/apt3</v>
      </c>
      <c r="V3821" s="1" t="str">
        <f>[1]listings!H3821&amp;[1]listings!I3821&amp;[1]listings!G3821</f>
        <v>Entire rental unitEntire home/aptMilbertshofen-Am Hart</v>
      </c>
      <c r="W3821" s="1" t="str">
        <f>[1]listings!G3821&amp;[1]listings!H3821&amp;[1]listings!I3821&amp;[1]listings!J3821</f>
        <v>Milbertshofen-Am HartEntire rental unitEntire home/apt3</v>
      </c>
      <c r="X3821" s="38">
        <v>48.112319999999997</v>
      </c>
      <c r="Y3821" s="38">
        <v>11.57765</v>
      </c>
    </row>
    <row r="3822" spans="1:25" ht="16" x14ac:dyDescent="0.2">
      <c r="A3822" s="4" t="s">
        <v>6506</v>
      </c>
      <c r="B3822" s="1" t="s">
        <v>6507</v>
      </c>
      <c r="C3822" s="1">
        <v>8067726</v>
      </c>
      <c r="D3822" s="1" t="s">
        <v>81</v>
      </c>
      <c r="E3822" s="3">
        <v>41496</v>
      </c>
      <c r="F3822" s="1">
        <v>2</v>
      </c>
      <c r="G3822" s="1" t="s">
        <v>66</v>
      </c>
      <c r="H3822" s="1" t="s">
        <v>32</v>
      </c>
      <c r="I3822" s="1" t="s">
        <v>33</v>
      </c>
      <c r="J3822" s="1">
        <v>2</v>
      </c>
      <c r="L3822" s="2">
        <f>IF(ISBLANK(K3822),_xlfn.XLOOKUP(U3822,'[1]AVG PRICE'!E:E,'[1]AVG PRICE'!D:D,""),[1]listings!K3822)</f>
        <v>139.02325581395348</v>
      </c>
      <c r="M3822" s="1">
        <v>3</v>
      </c>
      <c r="N3822" s="1">
        <v>1125</v>
      </c>
      <c r="O3822" s="1">
        <v>10</v>
      </c>
      <c r="P3822" s="2">
        <f t="shared" si="118"/>
        <v>78409.116279069771</v>
      </c>
      <c r="Q3822" s="1">
        <v>5</v>
      </c>
      <c r="R3822" s="1">
        <f>IF(ISBLANK(S3822),_xlfn.XLOOKUP(V3822,'[1]AVG REVIEWS'!E:E,'[1]AVG REVIEWS'!D:D,""),[1]listings!S3822)</f>
        <v>0.41</v>
      </c>
      <c r="S3822" s="1">
        <v>0.41</v>
      </c>
      <c r="T3822" s="1">
        <f>IF(ISBLANK(Q3822),_xlfn.XLOOKUP(W3822,'[1]AVG SCORE'!F:F,'[1]AVG SCORE'!E:E,""),[1]listings!Q3822)</f>
        <v>5</v>
      </c>
      <c r="U3822" s="1" t="str">
        <f t="shared" si="119"/>
        <v>Au-HaidhausenEntire home/apt2</v>
      </c>
      <c r="V3822" s="1" t="str">
        <f>[1]listings!H3822&amp;[1]listings!I3822&amp;[1]listings!G3822</f>
        <v>Entire rental unitEntire home/aptAu-Haidhausen</v>
      </c>
      <c r="W3822" s="1" t="str">
        <f>[1]listings!G3822&amp;[1]listings!H3822&amp;[1]listings!I3822&amp;[1]listings!J3822</f>
        <v>Au-HaidhausenEntire rental unitEntire home/apt2</v>
      </c>
      <c r="X3822" s="38">
        <v>48.153595953042398</v>
      </c>
      <c r="Y3822" s="38">
        <v>11.571563284922799</v>
      </c>
    </row>
    <row r="3823" spans="1:25" ht="16" x14ac:dyDescent="0.2">
      <c r="A3823" s="4" t="s">
        <v>6508</v>
      </c>
      <c r="B3823" s="1" t="s">
        <v>6509</v>
      </c>
      <c r="C3823" s="1">
        <v>411102096</v>
      </c>
      <c r="D3823" s="1" t="s">
        <v>6510</v>
      </c>
      <c r="E3823" s="3">
        <v>44382</v>
      </c>
      <c r="F3823" s="1">
        <v>1</v>
      </c>
      <c r="G3823" s="1" t="s">
        <v>63</v>
      </c>
      <c r="H3823" s="1" t="s">
        <v>51</v>
      </c>
      <c r="I3823" s="1" t="s">
        <v>47</v>
      </c>
      <c r="J3823" s="1">
        <v>2</v>
      </c>
      <c r="L3823" s="2">
        <f>IF(ISBLANK(K3823),_xlfn.XLOOKUP(U3823,'[1]AVG PRICE'!E:E,'[1]AVG PRICE'!D:D,""),[1]listings!K3823)</f>
        <v>119.86666666666666</v>
      </c>
      <c r="M3823" s="1">
        <v>1</v>
      </c>
      <c r="N3823" s="1">
        <v>365</v>
      </c>
      <c r="O3823" s="1">
        <v>14</v>
      </c>
      <c r="P3823" s="2">
        <f t="shared" si="118"/>
        <v>21935.599999999999</v>
      </c>
      <c r="Q3823" s="1">
        <v>5</v>
      </c>
      <c r="R3823" s="1">
        <f>IF(ISBLANK(S3823),_xlfn.XLOOKUP(V3823,'[1]AVG REVIEWS'!E:E,'[1]AVG REVIEWS'!D:D,""),[1]listings!S3823)</f>
        <v>2.02</v>
      </c>
      <c r="S3823" s="1">
        <v>2.02</v>
      </c>
      <c r="T3823" s="1">
        <f>IF(ISBLANK(Q3823),_xlfn.XLOOKUP(W3823,'[1]AVG SCORE'!F:F,'[1]AVG SCORE'!E:E,""),[1]listings!Q3823)</f>
        <v>5</v>
      </c>
      <c r="U3823" s="1" t="str">
        <f t="shared" si="119"/>
        <v>BogenhausenPrivate room2</v>
      </c>
      <c r="V3823" s="1" t="str">
        <f>[1]listings!H3823&amp;[1]listings!I3823&amp;[1]listings!G3823</f>
        <v>Private room in rental unitPrivate roomBogenhausen</v>
      </c>
      <c r="W3823" s="1" t="str">
        <f>[1]listings!G3823&amp;[1]listings!H3823&amp;[1]listings!I3823&amp;[1]listings!J3823</f>
        <v>BogenhausenPrivate room in rental unitPrivate room2</v>
      </c>
      <c r="X3823" s="38">
        <v>48.121499999999997</v>
      </c>
      <c r="Y3823" s="38">
        <v>11.580120000000001</v>
      </c>
    </row>
    <row r="3824" spans="1:25" ht="16" x14ac:dyDescent="0.2">
      <c r="A3824" s="4" t="s">
        <v>6511</v>
      </c>
      <c r="B3824" s="1" t="s">
        <v>6512</v>
      </c>
      <c r="C3824" s="1">
        <v>41699855</v>
      </c>
      <c r="D3824" s="1" t="s">
        <v>355</v>
      </c>
      <c r="E3824" s="3">
        <v>42233</v>
      </c>
      <c r="F3824" s="1">
        <v>1</v>
      </c>
      <c r="G3824" s="1" t="s">
        <v>71</v>
      </c>
      <c r="H3824" s="1" t="s">
        <v>32</v>
      </c>
      <c r="I3824" s="1" t="s">
        <v>33</v>
      </c>
      <c r="J3824" s="1">
        <v>2</v>
      </c>
      <c r="L3824" s="2">
        <f>IF(ISBLANK(K3824),_xlfn.XLOOKUP(U3824,'[1]AVG PRICE'!E:E,'[1]AVG PRICE'!D:D,""),[1]listings!K3824)</f>
        <v>150.01249999999999</v>
      </c>
      <c r="M3824" s="1">
        <v>6</v>
      </c>
      <c r="N3824" s="1">
        <v>30</v>
      </c>
      <c r="O3824" s="1">
        <v>0</v>
      </c>
      <c r="P3824" s="2">
        <f t="shared" si="118"/>
        <v>2700.2249999999999</v>
      </c>
      <c r="R3824" s="1">
        <f>IF(ISBLANK(S3824),_xlfn.XLOOKUP(V3824,'[1]AVG REVIEWS'!E:E,'[1]AVG REVIEWS'!D:D,""),[1]listings!S3824)</f>
        <v>1.0161822660098518</v>
      </c>
      <c r="T3824" s="1">
        <f>IF(ISBLANK(Q3824),_xlfn.XLOOKUP(W3824,'[1]AVG SCORE'!F:F,'[1]AVG SCORE'!E:E,""),[1]listings!Q3824)</f>
        <v>4.7815254237288123</v>
      </c>
      <c r="U3824" s="1" t="str">
        <f t="shared" si="119"/>
        <v>Ludwigsvorstadt-IsarvorstadtEntire home/apt2</v>
      </c>
      <c r="V3824" s="1" t="str">
        <f>[1]listings!H3824&amp;[1]listings!I3824&amp;[1]listings!G3824</f>
        <v>Entire rental unitEntire home/aptLudwigsvorstadt-Isarvorstadt</v>
      </c>
      <c r="W3824" s="1" t="str">
        <f>[1]listings!G3824&amp;[1]listings!H3824&amp;[1]listings!I3824&amp;[1]listings!J3824</f>
        <v>Ludwigsvorstadt-IsarvorstadtEntire rental unitEntire home/apt2</v>
      </c>
      <c r="X3824" s="38">
        <v>48.119590238042903</v>
      </c>
      <c r="Y3824" s="38">
        <v>11.545617990195799</v>
      </c>
    </row>
    <row r="3825" spans="1:25" ht="16" x14ac:dyDescent="0.2">
      <c r="A3825" s="4" t="s">
        <v>6513</v>
      </c>
      <c r="B3825" s="1" t="s">
        <v>6514</v>
      </c>
      <c r="C3825" s="1">
        <v>96530775</v>
      </c>
      <c r="D3825" s="1" t="s">
        <v>4236</v>
      </c>
      <c r="E3825" s="3">
        <v>42637</v>
      </c>
      <c r="F3825" s="1">
        <v>1</v>
      </c>
      <c r="G3825" s="1" t="s">
        <v>174</v>
      </c>
      <c r="H3825" s="1" t="s">
        <v>51</v>
      </c>
      <c r="I3825" s="1" t="s">
        <v>47</v>
      </c>
      <c r="J3825" s="1">
        <v>2</v>
      </c>
      <c r="K3825" s="2">
        <v>81</v>
      </c>
      <c r="L3825" s="2">
        <f>IF(ISBLANK(K3825),_xlfn.XLOOKUP(U3825,'[1]AVG PRICE'!E:E,'[1]AVG PRICE'!D:D,""),[1]listings!K3825)</f>
        <v>81</v>
      </c>
      <c r="M3825" s="1">
        <v>2</v>
      </c>
      <c r="N3825" s="1">
        <v>1125</v>
      </c>
      <c r="O3825" s="1">
        <v>85</v>
      </c>
      <c r="P3825" s="2">
        <f t="shared" si="118"/>
        <v>45643.5</v>
      </c>
      <c r="Q3825" s="1">
        <v>4.84</v>
      </c>
      <c r="R3825" s="1">
        <f>IF(ISBLANK(S3825),_xlfn.XLOOKUP(V3825,'[1]AVG REVIEWS'!E:E,'[1]AVG REVIEWS'!D:D,""),[1]listings!S3825)</f>
        <v>3.63</v>
      </c>
      <c r="S3825" s="1">
        <v>3.63</v>
      </c>
      <c r="T3825" s="1">
        <f>IF(ISBLANK(Q3825),_xlfn.XLOOKUP(W3825,'[1]AVG SCORE'!F:F,'[1]AVG SCORE'!E:E,""),[1]listings!Q3825)</f>
        <v>4.84</v>
      </c>
      <c r="U3825" s="1" t="str">
        <f t="shared" si="119"/>
        <v>Milbertshofen-Am HartPrivate room2</v>
      </c>
      <c r="V3825" s="1" t="str">
        <f>[1]listings!H3825&amp;[1]listings!I3825&amp;[1]listings!G3825</f>
        <v>Private room in rental unitPrivate roomMilbertshofen-Am Hart</v>
      </c>
      <c r="W3825" s="1" t="str">
        <f>[1]listings!G3825&amp;[1]listings!H3825&amp;[1]listings!I3825&amp;[1]listings!J3825</f>
        <v>Milbertshofen-Am HartPrivate room in rental unitPrivate room2</v>
      </c>
      <c r="X3825" s="38">
        <v>48.184406899999999</v>
      </c>
      <c r="Y3825" s="38">
        <v>11.5675957</v>
      </c>
    </row>
    <row r="3826" spans="1:25" ht="16" x14ac:dyDescent="0.2">
      <c r="A3826" s="4" t="s">
        <v>6515</v>
      </c>
      <c r="B3826" s="1" t="s">
        <v>6516</v>
      </c>
      <c r="C3826" s="1">
        <v>504275882</v>
      </c>
      <c r="D3826" s="1" t="s">
        <v>2386</v>
      </c>
      <c r="E3826" s="3">
        <v>44992</v>
      </c>
      <c r="F3826" s="1">
        <v>1</v>
      </c>
      <c r="G3826" s="1" t="s">
        <v>93</v>
      </c>
      <c r="H3826" s="1" t="s">
        <v>32</v>
      </c>
      <c r="I3826" s="1" t="s">
        <v>33</v>
      </c>
      <c r="J3826" s="1">
        <v>1</v>
      </c>
      <c r="K3826" s="2">
        <v>57</v>
      </c>
      <c r="L3826" s="2">
        <f>IF(ISBLANK(K3826),_xlfn.XLOOKUP(U3826,'[1]AVG PRICE'!E:E,'[1]AVG PRICE'!D:D,""),[1]listings!K3826)</f>
        <v>57</v>
      </c>
      <c r="M3826" s="1">
        <v>12</v>
      </c>
      <c r="N3826" s="1">
        <v>365</v>
      </c>
      <c r="O3826" s="1">
        <v>1</v>
      </c>
      <c r="P3826" s="2">
        <f t="shared" si="118"/>
        <v>10744.5</v>
      </c>
      <c r="Q3826" s="1">
        <v>5</v>
      </c>
      <c r="R3826" s="1">
        <f>IF(ISBLANK(S3826),_xlfn.XLOOKUP(V3826,'[1]AVG REVIEWS'!E:E,'[1]AVG REVIEWS'!D:D,""),[1]listings!S3826)</f>
        <v>0.06</v>
      </c>
      <c r="S3826" s="1">
        <v>0.06</v>
      </c>
      <c r="T3826" s="1">
        <f>IF(ISBLANK(Q3826),_xlfn.XLOOKUP(W3826,'[1]AVG SCORE'!F:F,'[1]AVG SCORE'!E:E,""),[1]listings!Q3826)</f>
        <v>5</v>
      </c>
      <c r="U3826" s="1" t="str">
        <f t="shared" si="119"/>
        <v>Thalkirchen-Obersendling-Forstenried-F√ºrstenried-SollnEntire home/apt1</v>
      </c>
      <c r="V3826" s="1" t="str">
        <f>[1]listings!H3826&amp;[1]listings!I3826&amp;[1]listings!G3826</f>
        <v>Entire rental unitEntire home/aptThalkirchen-Obersendling-Forstenried-F√ºrstenried-Solln</v>
      </c>
      <c r="W3826" s="1" t="str">
        <f>[1]listings!G3826&amp;[1]listings!H3826&amp;[1]listings!I3826&amp;[1]listings!J3826</f>
        <v>Thalkirchen-Obersendling-Forstenried-F√ºrstenried-SollnEntire rental unitEntire home/apt1</v>
      </c>
      <c r="X3826" s="38">
        <v>48.1064139</v>
      </c>
      <c r="Y3826" s="38">
        <v>11.574630600000001</v>
      </c>
    </row>
    <row r="3827" spans="1:25" ht="16" x14ac:dyDescent="0.2">
      <c r="A3827" s="4" t="s">
        <v>6517</v>
      </c>
      <c r="B3827" s="1" t="s">
        <v>6518</v>
      </c>
      <c r="C3827" s="1">
        <v>9655986</v>
      </c>
      <c r="D3827" s="1" t="s">
        <v>254</v>
      </c>
      <c r="E3827" s="3">
        <v>41574</v>
      </c>
      <c r="F3827" s="1">
        <v>2</v>
      </c>
      <c r="G3827" s="1" t="s">
        <v>39</v>
      </c>
      <c r="H3827" s="1" t="s">
        <v>32</v>
      </c>
      <c r="I3827" s="1" t="s">
        <v>33</v>
      </c>
      <c r="J3827" s="1">
        <v>2</v>
      </c>
      <c r="K3827" s="2">
        <v>214</v>
      </c>
      <c r="L3827" s="2">
        <f>IF(ISBLANK(K3827),_xlfn.XLOOKUP(U3827,'[1]AVG PRICE'!E:E,'[1]AVG PRICE'!D:D,""),[1]listings!K3827)</f>
        <v>214</v>
      </c>
      <c r="M3827" s="1">
        <v>14</v>
      </c>
      <c r="N3827" s="1">
        <v>1125</v>
      </c>
      <c r="O3827" s="1">
        <v>0</v>
      </c>
      <c r="P3827" s="2">
        <f t="shared" si="118"/>
        <v>121873</v>
      </c>
      <c r="R3827" s="1">
        <f>IF(ISBLANK(S3827),_xlfn.XLOOKUP(V3827,'[1]AVG REVIEWS'!E:E,'[1]AVG REVIEWS'!D:D,""),[1]listings!S3827)</f>
        <v>0.90774086378737473</v>
      </c>
      <c r="T3827" s="1">
        <f>IF(ISBLANK(Q3827),_xlfn.XLOOKUP(W3827,'[1]AVG SCORE'!F:F,'[1]AVG SCORE'!E:E,""),[1]listings!Q3827)</f>
        <v>4.8045098039215679</v>
      </c>
      <c r="U3827" s="1" t="str">
        <f t="shared" si="119"/>
        <v>MaxvorstadtEntire home/apt2</v>
      </c>
      <c r="V3827" s="1" t="str">
        <f>[1]listings!H3827&amp;[1]listings!I3827&amp;[1]listings!G3827</f>
        <v>Entire rental unitEntire home/aptMaxvorstadt</v>
      </c>
      <c r="W3827" s="1" t="str">
        <f>[1]listings!G3827&amp;[1]listings!H3827&amp;[1]listings!I3827&amp;[1]listings!J3827</f>
        <v>MaxvorstadtEntire rental unitEntire home/apt2</v>
      </c>
      <c r="X3827" s="38">
        <v>48.165843369656699</v>
      </c>
      <c r="Y3827" s="38">
        <v>11.564670272220599</v>
      </c>
    </row>
    <row r="3828" spans="1:25" ht="16" x14ac:dyDescent="0.2">
      <c r="A3828" s="4" t="s">
        <v>6519</v>
      </c>
      <c r="B3828" s="1" t="s">
        <v>6520</v>
      </c>
      <c r="C3828" s="1">
        <v>31845892</v>
      </c>
      <c r="D3828" s="1" t="s">
        <v>6521</v>
      </c>
      <c r="E3828" s="3">
        <v>42118</v>
      </c>
      <c r="F3828" s="1">
        <v>1</v>
      </c>
      <c r="G3828" s="1" t="s">
        <v>59</v>
      </c>
      <c r="H3828" s="1" t="s">
        <v>51</v>
      </c>
      <c r="I3828" s="1" t="s">
        <v>47</v>
      </c>
      <c r="J3828" s="1">
        <v>1</v>
      </c>
      <c r="K3828" s="2">
        <v>41</v>
      </c>
      <c r="L3828" s="2">
        <f>IF(ISBLANK(K3828),_xlfn.XLOOKUP(U3828,'[1]AVG PRICE'!E:E,'[1]AVG PRICE'!D:D,""),[1]listings!K3828)</f>
        <v>41</v>
      </c>
      <c r="M3828" s="1">
        <v>2</v>
      </c>
      <c r="N3828" s="1">
        <v>365</v>
      </c>
      <c r="O3828" s="1">
        <v>53</v>
      </c>
      <c r="P3828" s="2">
        <f t="shared" si="118"/>
        <v>7523.5</v>
      </c>
      <c r="Q3828" s="1">
        <v>4.6399999999999997</v>
      </c>
      <c r="R3828" s="1">
        <f>IF(ISBLANK(S3828),_xlfn.XLOOKUP(V3828,'[1]AVG REVIEWS'!E:E,'[1]AVG REVIEWS'!D:D,""),[1]listings!S3828)</f>
        <v>2.33</v>
      </c>
      <c r="S3828" s="1">
        <v>2.33</v>
      </c>
      <c r="T3828" s="1">
        <f>IF(ISBLANK(Q3828),_xlfn.XLOOKUP(W3828,'[1]AVG SCORE'!F:F,'[1]AVG SCORE'!E:E,""),[1]listings!Q3828)</f>
        <v>4.6399999999999997</v>
      </c>
      <c r="U3828" s="1" t="str">
        <f t="shared" si="119"/>
        <v>Schwanthalerh√∂hePrivate room1</v>
      </c>
      <c r="V3828" s="1" t="str">
        <f>[1]listings!H3828&amp;[1]listings!I3828&amp;[1]listings!G3828</f>
        <v>Private room in rental unitPrivate roomSchwanthalerh√∂he</v>
      </c>
      <c r="W3828" s="1" t="str">
        <f>[1]listings!G3828&amp;[1]listings!H3828&amp;[1]listings!I3828&amp;[1]listings!J3828</f>
        <v>Schwanthalerh√∂hePrivate room in rental unitPrivate room1</v>
      </c>
      <c r="X3828" s="38">
        <v>48.117072200000003</v>
      </c>
      <c r="Y3828" s="38">
        <v>11.531750600000001</v>
      </c>
    </row>
    <row r="3829" spans="1:25" ht="16" x14ac:dyDescent="0.2">
      <c r="A3829" s="4" t="s">
        <v>6522</v>
      </c>
      <c r="B3829" s="1" t="s">
        <v>6523</v>
      </c>
      <c r="C3829" s="1">
        <v>452257154</v>
      </c>
      <c r="D3829" s="1" t="s">
        <v>6524</v>
      </c>
      <c r="E3829" s="3">
        <v>44652</v>
      </c>
      <c r="F3829" s="1">
        <v>1</v>
      </c>
      <c r="G3829" s="1" t="s">
        <v>63</v>
      </c>
      <c r="H3829" s="1" t="s">
        <v>32</v>
      </c>
      <c r="I3829" s="1" t="s">
        <v>33</v>
      </c>
      <c r="J3829" s="1">
        <v>2</v>
      </c>
      <c r="L3829" s="2">
        <f>IF(ISBLANK(K3829),_xlfn.XLOOKUP(U3829,'[1]AVG PRICE'!E:E,'[1]AVG PRICE'!D:D,""),[1]listings!K3829)</f>
        <v>132.94117647058823</v>
      </c>
      <c r="M3829" s="1">
        <v>5</v>
      </c>
      <c r="N3829" s="1">
        <v>365</v>
      </c>
      <c r="O3829" s="1">
        <v>8</v>
      </c>
      <c r="P3829" s="2">
        <f t="shared" si="118"/>
        <v>24594.117647058822</v>
      </c>
      <c r="Q3829" s="1">
        <v>4.88</v>
      </c>
      <c r="R3829" s="1">
        <f>IF(ISBLANK(S3829),_xlfn.XLOOKUP(V3829,'[1]AVG REVIEWS'!E:E,'[1]AVG REVIEWS'!D:D,""),[1]listings!S3829)</f>
        <v>0.34</v>
      </c>
      <c r="S3829" s="1">
        <v>0.34</v>
      </c>
      <c r="T3829" s="1">
        <f>IF(ISBLANK(Q3829),_xlfn.XLOOKUP(W3829,'[1]AVG SCORE'!F:F,'[1]AVG SCORE'!E:E,""),[1]listings!Q3829)</f>
        <v>4.88</v>
      </c>
      <c r="U3829" s="1" t="str">
        <f t="shared" si="119"/>
        <v>BogenhausenEntire home/apt2</v>
      </c>
      <c r="V3829" s="1" t="str">
        <f>[1]listings!H3829&amp;[1]listings!I3829&amp;[1]listings!G3829</f>
        <v>Entire rental unitEntire home/aptBogenhausen</v>
      </c>
      <c r="W3829" s="1" t="str">
        <f>[1]listings!G3829&amp;[1]listings!H3829&amp;[1]listings!I3829&amp;[1]listings!J3829</f>
        <v>BogenhausenEntire rental unitEntire home/apt2</v>
      </c>
      <c r="X3829" s="38">
        <v>48.154819329917899</v>
      </c>
      <c r="Y3829" s="38">
        <v>11.5726910571533</v>
      </c>
    </row>
    <row r="3830" spans="1:25" ht="16" x14ac:dyDescent="0.2">
      <c r="A3830" s="4" t="s">
        <v>6525</v>
      </c>
      <c r="B3830" s="1" t="s">
        <v>6526</v>
      </c>
      <c r="C3830" s="1">
        <v>416450752</v>
      </c>
      <c r="D3830" s="1" t="s">
        <v>55</v>
      </c>
      <c r="E3830" s="3">
        <v>44410</v>
      </c>
      <c r="F3830" s="1">
        <v>3</v>
      </c>
      <c r="G3830" s="1" t="s">
        <v>50</v>
      </c>
      <c r="H3830" s="1" t="s">
        <v>32</v>
      </c>
      <c r="I3830" s="1" t="s">
        <v>33</v>
      </c>
      <c r="J3830" s="1">
        <v>4</v>
      </c>
      <c r="K3830" s="2">
        <v>98</v>
      </c>
      <c r="L3830" s="2">
        <f>IF(ISBLANK(K3830),_xlfn.XLOOKUP(U3830,'[1]AVG PRICE'!E:E,'[1]AVG PRICE'!D:D,""),[1]listings!K3830)</f>
        <v>98</v>
      </c>
      <c r="M3830" s="1">
        <v>180</v>
      </c>
      <c r="N3830" s="1">
        <v>1125</v>
      </c>
      <c r="O3830" s="1">
        <v>0</v>
      </c>
      <c r="P3830" s="2">
        <f t="shared" si="118"/>
        <v>63945</v>
      </c>
      <c r="R3830" s="1">
        <f>IF(ISBLANK(S3830),_xlfn.XLOOKUP(V3830,'[1]AVG REVIEWS'!E:E,'[1]AVG REVIEWS'!D:D,""),[1]listings!S3830)</f>
        <v>0.66483568075117372</v>
      </c>
      <c r="T3830" s="1">
        <f>IF(ISBLANK(Q3830),_xlfn.XLOOKUP(W3830,'[1]AVG SCORE'!F:F,'[1]AVG SCORE'!E:E,""),[1]listings!Q3830)</f>
        <v>4.7416</v>
      </c>
      <c r="U3830" s="1" t="str">
        <f t="shared" si="119"/>
        <v>Schwabing-WestEntire home/apt4</v>
      </c>
      <c r="V3830" s="1" t="str">
        <f>[1]listings!H3830&amp;[1]listings!I3830&amp;[1]listings!G3830</f>
        <v>Entire rental unitEntire home/aptSchwabing-West</v>
      </c>
      <c r="W3830" s="1" t="str">
        <f>[1]listings!G3830&amp;[1]listings!H3830&amp;[1]listings!I3830&amp;[1]listings!J3830</f>
        <v>Schwabing-WestEntire rental unitEntire home/apt4</v>
      </c>
      <c r="X3830" s="38">
        <v>48.126959999999997</v>
      </c>
      <c r="Y3830" s="38">
        <v>11.57429</v>
      </c>
    </row>
    <row r="3831" spans="1:25" ht="16" x14ac:dyDescent="0.2">
      <c r="A3831" s="4" t="s">
        <v>6527</v>
      </c>
      <c r="B3831" s="1" t="s">
        <v>6528</v>
      </c>
      <c r="C3831" s="1">
        <v>350644775</v>
      </c>
      <c r="D3831" s="1" t="s">
        <v>254</v>
      </c>
      <c r="E3831" s="3">
        <v>44000</v>
      </c>
      <c r="F3831" s="1">
        <v>1</v>
      </c>
      <c r="G3831" s="1" t="s">
        <v>71</v>
      </c>
      <c r="H3831" s="1" t="s">
        <v>32</v>
      </c>
      <c r="I3831" s="1" t="s">
        <v>33</v>
      </c>
      <c r="J3831" s="1">
        <v>2</v>
      </c>
      <c r="K3831" s="2">
        <v>104</v>
      </c>
      <c r="L3831" s="2">
        <f>IF(ISBLANK(K3831),_xlfn.XLOOKUP(U3831,'[1]AVG PRICE'!E:E,'[1]AVG PRICE'!D:D,""),[1]listings!K3831)</f>
        <v>104</v>
      </c>
      <c r="M3831" s="1">
        <v>5</v>
      </c>
      <c r="N3831" s="1">
        <v>40</v>
      </c>
      <c r="O3831" s="1">
        <v>9</v>
      </c>
      <c r="P3831" s="2">
        <f t="shared" si="118"/>
        <v>2340</v>
      </c>
      <c r="Q3831" s="1">
        <v>4.8899999999999997</v>
      </c>
      <c r="R3831" s="1">
        <f>IF(ISBLANK(S3831),_xlfn.XLOOKUP(V3831,'[1]AVG REVIEWS'!E:E,'[1]AVG REVIEWS'!D:D,""),[1]listings!S3831)</f>
        <v>0.39</v>
      </c>
      <c r="S3831" s="1">
        <v>0.39</v>
      </c>
      <c r="T3831" s="1">
        <f>IF(ISBLANK(Q3831),_xlfn.XLOOKUP(W3831,'[1]AVG SCORE'!F:F,'[1]AVG SCORE'!E:E,""),[1]listings!Q3831)</f>
        <v>4.8899999999999997</v>
      </c>
      <c r="U3831" s="1" t="str">
        <f t="shared" si="119"/>
        <v>Ludwigsvorstadt-IsarvorstadtEntire home/apt2</v>
      </c>
      <c r="V3831" s="1" t="str">
        <f>[1]listings!H3831&amp;[1]listings!I3831&amp;[1]listings!G3831</f>
        <v>Entire rental unitEntire home/aptLudwigsvorstadt-Isarvorstadt</v>
      </c>
      <c r="W3831" s="1" t="str">
        <f>[1]listings!G3831&amp;[1]listings!H3831&amp;[1]listings!I3831&amp;[1]listings!J3831</f>
        <v>Ludwigsvorstadt-IsarvorstadtEntire rental unitEntire home/apt2</v>
      </c>
      <c r="X3831" s="38">
        <v>48.138489999999997</v>
      </c>
      <c r="Y3831" s="38">
        <v>11.5379</v>
      </c>
    </row>
    <row r="3832" spans="1:25" ht="16" x14ac:dyDescent="0.2">
      <c r="A3832" s="4" t="s">
        <v>6529</v>
      </c>
      <c r="B3832" s="1" t="s">
        <v>6530</v>
      </c>
      <c r="C3832" s="1">
        <v>115611584</v>
      </c>
      <c r="D3832" s="1" t="s">
        <v>430</v>
      </c>
      <c r="E3832" s="3">
        <v>42775</v>
      </c>
      <c r="F3832" s="1">
        <v>3</v>
      </c>
      <c r="G3832" s="1" t="s">
        <v>66</v>
      </c>
      <c r="H3832" s="1" t="s">
        <v>32</v>
      </c>
      <c r="I3832" s="1" t="s">
        <v>33</v>
      </c>
      <c r="J3832" s="1">
        <v>3</v>
      </c>
      <c r="K3832" s="2">
        <v>151</v>
      </c>
      <c r="L3832" s="2">
        <f>IF(ISBLANK(K3832),_xlfn.XLOOKUP(U3832,'[1]AVG PRICE'!E:E,'[1]AVG PRICE'!D:D,""),[1]listings!K3832)</f>
        <v>151</v>
      </c>
      <c r="M3832" s="1">
        <v>2</v>
      </c>
      <c r="N3832" s="1">
        <v>12</v>
      </c>
      <c r="O3832" s="1">
        <v>6</v>
      </c>
      <c r="P3832" s="2">
        <f t="shared" si="118"/>
        <v>1057</v>
      </c>
      <c r="Q3832" s="1">
        <v>5</v>
      </c>
      <c r="R3832" s="1">
        <f>IF(ISBLANK(S3832),_xlfn.XLOOKUP(V3832,'[1]AVG REVIEWS'!E:E,'[1]AVG REVIEWS'!D:D,""),[1]listings!S3832)</f>
        <v>0.32</v>
      </c>
      <c r="S3832" s="1">
        <v>0.32</v>
      </c>
      <c r="T3832" s="1">
        <f>IF(ISBLANK(Q3832),_xlfn.XLOOKUP(W3832,'[1]AVG SCORE'!F:F,'[1]AVG SCORE'!E:E,""),[1]listings!Q3832)</f>
        <v>5</v>
      </c>
      <c r="U3832" s="1" t="str">
        <f t="shared" si="119"/>
        <v>Au-HaidhausenEntire home/apt3</v>
      </c>
      <c r="V3832" s="1" t="str">
        <f>[1]listings!H3832&amp;[1]listings!I3832&amp;[1]listings!G3832</f>
        <v>Entire rental unitEntire home/aptAu-Haidhausen</v>
      </c>
      <c r="W3832" s="1" t="str">
        <f>[1]listings!G3832&amp;[1]listings!H3832&amp;[1]listings!I3832&amp;[1]listings!J3832</f>
        <v>Au-HaidhausenEntire rental unitEntire home/apt3</v>
      </c>
      <c r="X3832" s="38">
        <v>48.112103490919999</v>
      </c>
      <c r="Y3832" s="38">
        <v>11.5937267616391</v>
      </c>
    </row>
    <row r="3833" spans="1:25" ht="16" x14ac:dyDescent="0.2">
      <c r="A3833" s="4" t="s">
        <v>6531</v>
      </c>
      <c r="B3833" s="1" t="s">
        <v>6532</v>
      </c>
      <c r="C3833" s="1">
        <v>8167627</v>
      </c>
      <c r="D3833" s="1" t="s">
        <v>6533</v>
      </c>
      <c r="E3833" s="3">
        <v>41500</v>
      </c>
      <c r="F3833" s="1">
        <v>3</v>
      </c>
      <c r="G3833" s="1" t="s">
        <v>59</v>
      </c>
      <c r="H3833" s="1" t="s">
        <v>32</v>
      </c>
      <c r="I3833" s="1" t="s">
        <v>33</v>
      </c>
      <c r="J3833" s="1">
        <v>3</v>
      </c>
      <c r="L3833" s="2">
        <f>IF(ISBLANK(K3833),_xlfn.XLOOKUP(U3833,'[1]AVG PRICE'!E:E,'[1]AVG PRICE'!D:D,""),[1]listings!K3833)</f>
        <v>182.11764705882354</v>
      </c>
      <c r="M3833" s="1">
        <v>5</v>
      </c>
      <c r="N3833" s="1">
        <v>30</v>
      </c>
      <c r="O3833" s="1">
        <v>0</v>
      </c>
      <c r="P3833" s="2">
        <f t="shared" si="118"/>
        <v>3187.0588235294117</v>
      </c>
      <c r="R3833" s="1">
        <f>IF(ISBLANK(S3833),_xlfn.XLOOKUP(V3833,'[1]AVG REVIEWS'!E:E,'[1]AVG REVIEWS'!D:D,""),[1]listings!S3833)</f>
        <v>0.6728448275862069</v>
      </c>
      <c r="T3833" s="1">
        <f>IF(ISBLANK(Q3833),_xlfn.XLOOKUP(W3833,'[1]AVG SCORE'!F:F,'[1]AVG SCORE'!E:E,""),[1]listings!Q3833)</f>
        <v>4.87</v>
      </c>
      <c r="U3833" s="1" t="str">
        <f t="shared" si="119"/>
        <v>Schwanthalerh√∂heEntire home/apt3</v>
      </c>
      <c r="V3833" s="1" t="str">
        <f>[1]listings!H3833&amp;[1]listings!I3833&amp;[1]listings!G3833</f>
        <v>Entire rental unitEntire home/aptSchwanthalerh√∂he</v>
      </c>
      <c r="W3833" s="1" t="str">
        <f>[1]listings!G3833&amp;[1]listings!H3833&amp;[1]listings!I3833&amp;[1]listings!J3833</f>
        <v>Schwanthalerh√∂heEntire rental unitEntire home/apt3</v>
      </c>
      <c r="X3833" s="38">
        <v>48.138480000000001</v>
      </c>
      <c r="Y3833" s="38">
        <v>11.57737</v>
      </c>
    </row>
    <row r="3834" spans="1:25" ht="16" x14ac:dyDescent="0.2">
      <c r="A3834" s="4" t="s">
        <v>6534</v>
      </c>
      <c r="B3834" s="1" t="s">
        <v>6535</v>
      </c>
      <c r="C3834" s="1">
        <v>25109248</v>
      </c>
      <c r="D3834" s="1" t="s">
        <v>6536</v>
      </c>
      <c r="E3834" s="3">
        <v>41995</v>
      </c>
      <c r="F3834" s="1">
        <v>4</v>
      </c>
      <c r="G3834" s="1" t="s">
        <v>71</v>
      </c>
      <c r="H3834" s="1" t="s">
        <v>136</v>
      </c>
      <c r="I3834" s="1" t="s">
        <v>33</v>
      </c>
      <c r="J3834" s="1">
        <v>4</v>
      </c>
      <c r="K3834" s="2">
        <v>160</v>
      </c>
      <c r="L3834" s="2">
        <f>IF(ISBLANK(K3834),_xlfn.XLOOKUP(U3834,'[1]AVG PRICE'!E:E,'[1]AVG PRICE'!D:D,""),[1]listings!K3834)</f>
        <v>160</v>
      </c>
      <c r="M3834" s="1">
        <v>3</v>
      </c>
      <c r="N3834" s="1">
        <v>365</v>
      </c>
      <c r="O3834" s="1">
        <v>13</v>
      </c>
      <c r="P3834" s="2">
        <f t="shared" si="118"/>
        <v>29440</v>
      </c>
      <c r="Q3834" s="1">
        <v>3.92</v>
      </c>
      <c r="R3834" s="1">
        <f>IF(ISBLANK(S3834),_xlfn.XLOOKUP(V3834,'[1]AVG REVIEWS'!E:E,'[1]AVG REVIEWS'!D:D,""),[1]listings!S3834)</f>
        <v>0.53</v>
      </c>
      <c r="S3834" s="1">
        <v>0.53</v>
      </c>
      <c r="T3834" s="1">
        <f>IF(ISBLANK(Q3834),_xlfn.XLOOKUP(W3834,'[1]AVG SCORE'!F:F,'[1]AVG SCORE'!E:E,""),[1]listings!Q3834)</f>
        <v>3.92</v>
      </c>
      <c r="U3834" s="1" t="str">
        <f t="shared" si="119"/>
        <v>Ludwigsvorstadt-IsarvorstadtEntire home/apt4</v>
      </c>
      <c r="V3834" s="1" t="str">
        <f>[1]listings!H3834&amp;[1]listings!I3834&amp;[1]listings!G3834</f>
        <v>Entire condoEntire home/aptLudwigsvorstadt-Isarvorstadt</v>
      </c>
      <c r="W3834" s="1" t="str">
        <f>[1]listings!G3834&amp;[1]listings!H3834&amp;[1]listings!I3834&amp;[1]listings!J3834</f>
        <v>Ludwigsvorstadt-IsarvorstadtEntire condoEntire home/apt4</v>
      </c>
      <c r="X3834" s="38">
        <v>48.083687646933498</v>
      </c>
      <c r="Y3834" s="38">
        <v>11.4970985910692</v>
      </c>
    </row>
    <row r="3835" spans="1:25" ht="16" x14ac:dyDescent="0.2">
      <c r="A3835" s="4" t="s">
        <v>6537</v>
      </c>
      <c r="B3835" s="1" t="s">
        <v>6538</v>
      </c>
      <c r="C3835" s="1">
        <v>235386993</v>
      </c>
      <c r="D3835" s="1" t="s">
        <v>92</v>
      </c>
      <c r="E3835" s="3">
        <v>43474</v>
      </c>
      <c r="F3835" s="1">
        <v>2</v>
      </c>
      <c r="G3835" s="1" t="s">
        <v>102</v>
      </c>
      <c r="H3835" s="1" t="s">
        <v>51</v>
      </c>
      <c r="I3835" s="1" t="s">
        <v>47</v>
      </c>
      <c r="J3835" s="1">
        <v>2</v>
      </c>
      <c r="K3835" s="2">
        <v>115</v>
      </c>
      <c r="L3835" s="2">
        <f>IF(ISBLANK(K3835),_xlfn.XLOOKUP(U3835,'[1]AVG PRICE'!E:E,'[1]AVG PRICE'!D:D,""),[1]listings!K3835)</f>
        <v>115</v>
      </c>
      <c r="M3835" s="1">
        <v>1</v>
      </c>
      <c r="N3835" s="1">
        <v>150</v>
      </c>
      <c r="O3835" s="1">
        <v>12</v>
      </c>
      <c r="P3835" s="2">
        <f t="shared" si="118"/>
        <v>8682.5</v>
      </c>
      <c r="Q3835" s="1">
        <v>5</v>
      </c>
      <c r="R3835" s="1">
        <f>IF(ISBLANK(S3835),_xlfn.XLOOKUP(V3835,'[1]AVG REVIEWS'!E:E,'[1]AVG REVIEWS'!D:D,""),[1]listings!S3835)</f>
        <v>0.63</v>
      </c>
      <c r="S3835" s="1">
        <v>0.63</v>
      </c>
      <c r="T3835" s="1">
        <f>IF(ISBLANK(Q3835),_xlfn.XLOOKUP(W3835,'[1]AVG SCORE'!F:F,'[1]AVG SCORE'!E:E,""),[1]listings!Q3835)</f>
        <v>5</v>
      </c>
      <c r="U3835" s="1" t="str">
        <f t="shared" si="119"/>
        <v>ObergiesingPrivate room2</v>
      </c>
      <c r="V3835" s="1" t="str">
        <f>[1]listings!H3835&amp;[1]listings!I3835&amp;[1]listings!G3835</f>
        <v>Private room in rental unitPrivate roomObergiesing</v>
      </c>
      <c r="W3835" s="1" t="str">
        <f>[1]listings!G3835&amp;[1]listings!H3835&amp;[1]listings!I3835&amp;[1]listings!J3835</f>
        <v>ObergiesingPrivate room in rental unitPrivate room2</v>
      </c>
      <c r="X3835" s="38">
        <v>48.166111123000398</v>
      </c>
      <c r="Y3835" s="38">
        <v>11.644896268844599</v>
      </c>
    </row>
    <row r="3836" spans="1:25" ht="16" x14ac:dyDescent="0.2">
      <c r="A3836" s="4" t="s">
        <v>6539</v>
      </c>
      <c r="B3836" s="1" t="s">
        <v>6540</v>
      </c>
      <c r="C3836" s="1">
        <v>69514374</v>
      </c>
      <c r="D3836" s="1" t="s">
        <v>3927</v>
      </c>
      <c r="E3836" s="3">
        <v>42489</v>
      </c>
      <c r="F3836" s="1">
        <v>6</v>
      </c>
      <c r="G3836" s="1" t="s">
        <v>36</v>
      </c>
      <c r="H3836" s="1" t="s">
        <v>148</v>
      </c>
      <c r="I3836" s="1" t="s">
        <v>33</v>
      </c>
      <c r="J3836" s="1">
        <v>4</v>
      </c>
      <c r="K3836" s="2">
        <v>314</v>
      </c>
      <c r="L3836" s="2">
        <f>IF(ISBLANK(K3836),_xlfn.XLOOKUP(U3836,'[1]AVG PRICE'!E:E,'[1]AVG PRICE'!D:D,""),[1]listings!K3836)</f>
        <v>314</v>
      </c>
      <c r="M3836" s="1">
        <v>2</v>
      </c>
      <c r="N3836" s="1">
        <v>365</v>
      </c>
      <c r="O3836" s="1">
        <v>13</v>
      </c>
      <c r="P3836" s="2">
        <f t="shared" si="118"/>
        <v>57619</v>
      </c>
      <c r="Q3836" s="1">
        <v>4.7699999999999996</v>
      </c>
      <c r="R3836" s="1">
        <f>IF(ISBLANK(S3836),_xlfn.XLOOKUP(V3836,'[1]AVG REVIEWS'!E:E,'[1]AVG REVIEWS'!D:D,""),[1]listings!S3836)</f>
        <v>0.57999999999999996</v>
      </c>
      <c r="S3836" s="1">
        <v>0.57999999999999996</v>
      </c>
      <c r="T3836" s="1">
        <f>IF(ISBLANK(Q3836),_xlfn.XLOOKUP(W3836,'[1]AVG SCORE'!F:F,'[1]AVG SCORE'!E:E,""),[1]listings!Q3836)</f>
        <v>4.7699999999999996</v>
      </c>
      <c r="U3836" s="1" t="str">
        <f t="shared" si="119"/>
        <v>Berg am LaimEntire home/apt4</v>
      </c>
      <c r="V3836" s="1" t="str">
        <f>[1]listings!H3836&amp;[1]listings!I3836&amp;[1]listings!G3836</f>
        <v>Entire homeEntire home/aptBerg am Laim</v>
      </c>
      <c r="W3836" s="1" t="str">
        <f>[1]listings!G3836&amp;[1]listings!H3836&amp;[1]listings!I3836&amp;[1]listings!J3836</f>
        <v>Berg am LaimEntire homeEntire home/apt4</v>
      </c>
      <c r="X3836" s="38">
        <v>48.115571668043899</v>
      </c>
      <c r="Y3836" s="38">
        <v>11.533874111639401</v>
      </c>
    </row>
    <row r="3837" spans="1:25" ht="16" x14ac:dyDescent="0.2">
      <c r="A3837" s="4" t="s">
        <v>6541</v>
      </c>
      <c r="B3837" s="1" t="s">
        <v>6542</v>
      </c>
      <c r="C3837" s="1">
        <v>57360713</v>
      </c>
      <c r="D3837" s="1" t="s">
        <v>2756</v>
      </c>
      <c r="E3837" s="3">
        <v>42404</v>
      </c>
      <c r="F3837" s="1">
        <v>1</v>
      </c>
      <c r="G3837" s="1" t="s">
        <v>108</v>
      </c>
      <c r="H3837" s="1" t="s">
        <v>51</v>
      </c>
      <c r="I3837" s="1" t="s">
        <v>47</v>
      </c>
      <c r="J3837" s="1">
        <v>1</v>
      </c>
      <c r="K3837" s="2">
        <v>45</v>
      </c>
      <c r="L3837" s="2">
        <f>IF(ISBLANK(K3837),_xlfn.XLOOKUP(U3837,'[1]AVG PRICE'!E:E,'[1]AVG PRICE'!D:D,""),[1]listings!K3837)</f>
        <v>45</v>
      </c>
      <c r="M3837" s="1">
        <v>2</v>
      </c>
      <c r="N3837" s="1">
        <v>1125</v>
      </c>
      <c r="O3837" s="1">
        <v>40</v>
      </c>
      <c r="P3837" s="2">
        <f t="shared" si="118"/>
        <v>25357.5</v>
      </c>
      <c r="Q3837" s="1">
        <v>4.93</v>
      </c>
      <c r="R3837" s="1">
        <f>IF(ISBLANK(S3837),_xlfn.XLOOKUP(V3837,'[1]AVG REVIEWS'!E:E,'[1]AVG REVIEWS'!D:D,""),[1]listings!S3837)</f>
        <v>1.65</v>
      </c>
      <c r="S3837" s="1">
        <v>1.65</v>
      </c>
      <c r="T3837" s="1">
        <f>IF(ISBLANK(Q3837),_xlfn.XLOOKUP(W3837,'[1]AVG SCORE'!F:F,'[1]AVG SCORE'!E:E,""),[1]listings!Q3837)</f>
        <v>4.93</v>
      </c>
      <c r="U3837" s="1" t="str">
        <f t="shared" si="119"/>
        <v>Schwabing-FreimannPrivate room1</v>
      </c>
      <c r="V3837" s="1" t="str">
        <f>[1]listings!H3837&amp;[1]listings!I3837&amp;[1]listings!G3837</f>
        <v>Private room in rental unitPrivate roomSchwabing-Freimann</v>
      </c>
      <c r="W3837" s="1" t="str">
        <f>[1]listings!G3837&amp;[1]listings!H3837&amp;[1]listings!I3837&amp;[1]listings!J3837</f>
        <v>Schwabing-FreimannPrivate room in rental unitPrivate room1</v>
      </c>
      <c r="X3837" s="38">
        <v>48.137779999999999</v>
      </c>
      <c r="Y3837" s="38">
        <v>11.531739999999999</v>
      </c>
    </row>
    <row r="3838" spans="1:25" ht="16" x14ac:dyDescent="0.2">
      <c r="A3838" s="4" t="s">
        <v>6543</v>
      </c>
      <c r="B3838" s="1" t="s">
        <v>6544</v>
      </c>
      <c r="C3838" s="1">
        <v>79482806</v>
      </c>
      <c r="D3838" s="1" t="s">
        <v>6545</v>
      </c>
      <c r="E3838" s="3">
        <v>42544</v>
      </c>
      <c r="F3838" s="1">
        <v>1</v>
      </c>
      <c r="G3838" s="1" t="s">
        <v>174</v>
      </c>
      <c r="H3838" s="1" t="s">
        <v>32</v>
      </c>
      <c r="I3838" s="1" t="s">
        <v>33</v>
      </c>
      <c r="J3838" s="1">
        <v>3</v>
      </c>
      <c r="L3838" s="2">
        <f>IF(ISBLANK(K3838),_xlfn.XLOOKUP(U3838,'[1]AVG PRICE'!E:E,'[1]AVG PRICE'!D:D,""),[1]listings!K3838)</f>
        <v>181.92857142857142</v>
      </c>
      <c r="M3838" s="1">
        <v>1</v>
      </c>
      <c r="N3838" s="1">
        <v>365</v>
      </c>
      <c r="O3838" s="1">
        <v>0</v>
      </c>
      <c r="P3838" s="2">
        <f t="shared" si="118"/>
        <v>33292.928571428572</v>
      </c>
      <c r="R3838" s="1">
        <f>IF(ISBLANK(S3838),_xlfn.XLOOKUP(V3838,'[1]AVG REVIEWS'!E:E,'[1]AVG REVIEWS'!D:D,""),[1]listings!S3838)</f>
        <v>0.6823076923076925</v>
      </c>
      <c r="T3838" s="1">
        <f>IF(ISBLANK(Q3838),_xlfn.XLOOKUP(W3838,'[1]AVG SCORE'!F:F,'[1]AVG SCORE'!E:E,""),[1]listings!Q3838)</f>
        <v>4.8600000000000003</v>
      </c>
      <c r="U3838" s="1" t="str">
        <f t="shared" si="119"/>
        <v>Milbertshofen-Am HartEntire home/apt3</v>
      </c>
      <c r="V3838" s="1" t="str">
        <f>[1]listings!H3838&amp;[1]listings!I3838&amp;[1]listings!G3838</f>
        <v>Entire rental unitEntire home/aptMilbertshofen-Am Hart</v>
      </c>
      <c r="W3838" s="1" t="str">
        <f>[1]listings!G3838&amp;[1]listings!H3838&amp;[1]listings!I3838&amp;[1]listings!J3838</f>
        <v>Milbertshofen-Am HartEntire rental unitEntire home/apt3</v>
      </c>
      <c r="X3838" s="38">
        <v>48.174329999999998</v>
      </c>
      <c r="Y3838" s="38">
        <v>11.58605</v>
      </c>
    </row>
    <row r="3839" spans="1:25" ht="16" x14ac:dyDescent="0.2">
      <c r="A3839" s="4" t="s">
        <v>6546</v>
      </c>
      <c r="B3839" s="1" t="s">
        <v>6547</v>
      </c>
      <c r="C3839" s="1">
        <v>91664812</v>
      </c>
      <c r="D3839" s="1" t="s">
        <v>6548</v>
      </c>
      <c r="E3839" s="3">
        <v>42606</v>
      </c>
      <c r="F3839" s="1">
        <v>3</v>
      </c>
      <c r="G3839" s="1" t="s">
        <v>113</v>
      </c>
      <c r="H3839" s="1" t="s">
        <v>51</v>
      </c>
      <c r="I3839" s="1" t="s">
        <v>47</v>
      </c>
      <c r="J3839" s="1">
        <v>1</v>
      </c>
      <c r="L3839" s="2">
        <f>IF(ISBLANK(K3839),_xlfn.XLOOKUP(U3839,'[1]AVG PRICE'!E:E,'[1]AVG PRICE'!D:D,""),[1]listings!K3839)</f>
        <v>91.615384615384613</v>
      </c>
      <c r="M3839" s="1">
        <v>1</v>
      </c>
      <c r="N3839" s="1">
        <v>730</v>
      </c>
      <c r="O3839" s="1">
        <v>41</v>
      </c>
      <c r="P3839" s="2">
        <f t="shared" si="118"/>
        <v>33485.423076923078</v>
      </c>
      <c r="Q3839" s="1">
        <v>4.88</v>
      </c>
      <c r="R3839" s="1">
        <f>IF(ISBLANK(S3839),_xlfn.XLOOKUP(V3839,'[1]AVG REVIEWS'!E:E,'[1]AVG REVIEWS'!D:D,""),[1]listings!S3839)</f>
        <v>1.73</v>
      </c>
      <c r="S3839" s="1">
        <v>1.73</v>
      </c>
      <c r="T3839" s="1">
        <f>IF(ISBLANK(Q3839),_xlfn.XLOOKUP(W3839,'[1]AVG SCORE'!F:F,'[1]AVG SCORE'!E:E,""),[1]listings!Q3839)</f>
        <v>4.88</v>
      </c>
      <c r="U3839" s="1" t="str">
        <f t="shared" si="119"/>
        <v>Tudering-RiemPrivate room1</v>
      </c>
      <c r="V3839" s="1" t="str">
        <f>[1]listings!H3839&amp;[1]listings!I3839&amp;[1]listings!G3839</f>
        <v>Private room in rental unitPrivate roomTudering-Riem</v>
      </c>
      <c r="W3839" s="1" t="str">
        <f>[1]listings!G3839&amp;[1]listings!H3839&amp;[1]listings!I3839&amp;[1]listings!J3839</f>
        <v>Tudering-RiemPrivate room in rental unitPrivate room1</v>
      </c>
      <c r="X3839" s="38">
        <v>48.138597155086202</v>
      </c>
      <c r="Y3839" s="38">
        <v>11.5977929925903</v>
      </c>
    </row>
    <row r="3840" spans="1:25" ht="16" x14ac:dyDescent="0.2">
      <c r="A3840" s="4" t="s">
        <v>6549</v>
      </c>
      <c r="B3840" s="1" t="s">
        <v>6550</v>
      </c>
      <c r="C3840" s="1">
        <v>61369535</v>
      </c>
      <c r="D3840" s="1" t="s">
        <v>6551</v>
      </c>
      <c r="E3840" s="3">
        <v>42432</v>
      </c>
      <c r="F3840" s="1">
        <v>2</v>
      </c>
      <c r="G3840" s="1" t="s">
        <v>74</v>
      </c>
      <c r="H3840" s="1" t="s">
        <v>32</v>
      </c>
      <c r="I3840" s="1" t="s">
        <v>33</v>
      </c>
      <c r="J3840" s="1">
        <v>2</v>
      </c>
      <c r="L3840" s="2">
        <f>IF(ISBLANK(K3840),_xlfn.XLOOKUP(U3840,'[1]AVG PRICE'!E:E,'[1]AVG PRICE'!D:D,""),[1]listings!K3840)</f>
        <v>134.39024390243901</v>
      </c>
      <c r="M3840" s="1">
        <v>1</v>
      </c>
      <c r="N3840" s="1">
        <v>1125</v>
      </c>
      <c r="O3840" s="1">
        <v>8</v>
      </c>
      <c r="P3840" s="2">
        <f t="shared" si="118"/>
        <v>75661.70731707316</v>
      </c>
      <c r="Q3840" s="1">
        <v>4.75</v>
      </c>
      <c r="R3840" s="1">
        <f>IF(ISBLANK(S3840),_xlfn.XLOOKUP(V3840,'[1]AVG REVIEWS'!E:E,'[1]AVG REVIEWS'!D:D,""),[1]listings!S3840)</f>
        <v>0.4</v>
      </c>
      <c r="S3840" s="1">
        <v>0.4</v>
      </c>
      <c r="T3840" s="1">
        <f>IF(ISBLANK(Q3840),_xlfn.XLOOKUP(W3840,'[1]AVG SCORE'!F:F,'[1]AVG SCORE'!E:E,""),[1]listings!Q3840)</f>
        <v>4.75</v>
      </c>
      <c r="U3840" s="1" t="str">
        <f t="shared" si="119"/>
        <v>SendlingEntire home/apt2</v>
      </c>
      <c r="V3840" s="1" t="str">
        <f>[1]listings!H3840&amp;[1]listings!I3840&amp;[1]listings!G3840</f>
        <v>Entire rental unitEntire home/aptSendling</v>
      </c>
      <c r="W3840" s="1" t="str">
        <f>[1]listings!G3840&amp;[1]listings!H3840&amp;[1]listings!I3840&amp;[1]listings!J3840</f>
        <v>SendlingEntire rental unitEntire home/apt2</v>
      </c>
      <c r="X3840" s="38">
        <v>48.134210000000003</v>
      </c>
      <c r="Y3840" s="38">
        <v>11.62743</v>
      </c>
    </row>
    <row r="3841" spans="1:25" ht="16" x14ac:dyDescent="0.2">
      <c r="A3841" s="4" t="s">
        <v>6552</v>
      </c>
      <c r="B3841" s="1" t="s">
        <v>6498</v>
      </c>
      <c r="C3841" s="1">
        <v>376961462</v>
      </c>
      <c r="D3841" s="1" t="s">
        <v>4052</v>
      </c>
      <c r="E3841" s="3">
        <v>44160</v>
      </c>
      <c r="F3841" s="1">
        <v>165</v>
      </c>
      <c r="G3841" s="1" t="s">
        <v>651</v>
      </c>
      <c r="H3841" s="1" t="s">
        <v>1021</v>
      </c>
      <c r="I3841" s="1" t="s">
        <v>33</v>
      </c>
      <c r="J3841" s="1">
        <v>1</v>
      </c>
      <c r="K3841" s="2">
        <v>69</v>
      </c>
      <c r="L3841" s="2">
        <f>IF(ISBLANK(K3841),_xlfn.XLOOKUP(U3841,'[1]AVG PRICE'!E:E,'[1]AVG PRICE'!D:D,""),[1]listings!K3841)</f>
        <v>69</v>
      </c>
      <c r="M3841" s="1">
        <v>4.4000000000000004</v>
      </c>
      <c r="N3841" s="1">
        <v>180</v>
      </c>
      <c r="O3841" s="1">
        <v>0</v>
      </c>
      <c r="P3841" s="2">
        <f t="shared" si="118"/>
        <v>6361.8</v>
      </c>
      <c r="R3841" s="1">
        <f>IF(ISBLANK(S3841),_xlfn.XLOOKUP(V3841,'[1]AVG REVIEWS'!E:E,'[1]AVG REVIEWS'!D:D,""),[1]listings!S3841)</f>
        <v>0.18446808510638299</v>
      </c>
      <c r="T3841" s="1">
        <f>IF(ISBLANK(Q3841),_xlfn.XLOOKUP(W3841,'[1]AVG SCORE'!F:F,'[1]AVG SCORE'!E:E,""),[1]listings!Q3841)</f>
        <v>4.3580952380952382</v>
      </c>
      <c r="U3841" s="1" t="str">
        <f t="shared" si="119"/>
        <v>Aubing-Lochhausen-LangwiedEntire home/apt1</v>
      </c>
      <c r="V3841" s="1" t="str">
        <f>[1]listings!H3841&amp;[1]listings!I3841&amp;[1]listings!G3841</f>
        <v>Entire serviced apartmentEntire home/aptAubing-Lochhausen-Langwied</v>
      </c>
      <c r="W3841" s="1" t="str">
        <f>[1]listings!G3841&amp;[1]listings!H3841&amp;[1]listings!I3841&amp;[1]listings!J3841</f>
        <v>Aubing-Lochhausen-LangwiedEntire serviced apartmentEntire home/apt1</v>
      </c>
      <c r="X3841" s="38">
        <v>48.1548778737479</v>
      </c>
      <c r="Y3841" s="38">
        <v>11.5091183654852</v>
      </c>
    </row>
    <row r="3842" spans="1:25" ht="16" x14ac:dyDescent="0.2">
      <c r="A3842" s="4" t="s">
        <v>6553</v>
      </c>
      <c r="B3842" s="1" t="s">
        <v>6554</v>
      </c>
      <c r="C3842" s="1">
        <v>26990120</v>
      </c>
      <c r="D3842" s="1" t="s">
        <v>433</v>
      </c>
      <c r="E3842" s="3">
        <v>42035</v>
      </c>
      <c r="F3842" s="1">
        <v>1</v>
      </c>
      <c r="G3842" s="1" t="s">
        <v>100</v>
      </c>
      <c r="H3842" s="1" t="s">
        <v>51</v>
      </c>
      <c r="I3842" s="1" t="s">
        <v>47</v>
      </c>
      <c r="J3842" s="1">
        <v>1</v>
      </c>
      <c r="L3842" s="2">
        <f>IF(ISBLANK(K3842),_xlfn.XLOOKUP(U3842,'[1]AVG PRICE'!E:E,'[1]AVG PRICE'!D:D,""),[1]listings!K3842)</f>
        <v>51.6</v>
      </c>
      <c r="M3842" s="1">
        <v>5</v>
      </c>
      <c r="N3842" s="1">
        <v>365</v>
      </c>
      <c r="O3842" s="1">
        <v>1</v>
      </c>
      <c r="P3842" s="2">
        <f t="shared" ref="P3842:P3905" si="120">L3842*(N3842+M3842)/2</f>
        <v>9546</v>
      </c>
      <c r="Q3842" s="1">
        <v>5</v>
      </c>
      <c r="R3842" s="1">
        <f>IF(ISBLANK(S3842),_xlfn.XLOOKUP(V3842,'[1]AVG REVIEWS'!E:E,'[1]AVG REVIEWS'!D:D,""),[1]listings!S3842)</f>
        <v>0.06</v>
      </c>
      <c r="S3842" s="1">
        <v>0.06</v>
      </c>
      <c r="T3842" s="1">
        <f>IF(ISBLANK(Q3842),_xlfn.XLOOKUP(W3842,'[1]AVG SCORE'!F:F,'[1]AVG SCORE'!E:E,""),[1]listings!Q3842)</f>
        <v>5</v>
      </c>
      <c r="U3842" s="1" t="str">
        <f t="shared" ref="U3842:U3905" si="121">G3842&amp;I3842&amp;J3842</f>
        <v>Untergiesing-HarlachingPrivate room1</v>
      </c>
      <c r="V3842" s="1" t="str">
        <f>[1]listings!H3842&amp;[1]listings!I3842&amp;[1]listings!G3842</f>
        <v>Private room in rental unitPrivate roomUntergiesing-Harlaching</v>
      </c>
      <c r="W3842" s="1" t="str">
        <f>[1]listings!G3842&amp;[1]listings!H3842&amp;[1]listings!I3842&amp;[1]listings!J3842</f>
        <v>Untergiesing-HarlachingPrivate room in rental unitPrivate room1</v>
      </c>
      <c r="X3842" s="38">
        <v>48.098126598644498</v>
      </c>
      <c r="Y3842" s="38">
        <v>11.609650593327601</v>
      </c>
    </row>
    <row r="3843" spans="1:25" ht="16" x14ac:dyDescent="0.2">
      <c r="A3843" s="4" t="s">
        <v>6555</v>
      </c>
      <c r="B3843" s="1" t="s">
        <v>6556</v>
      </c>
      <c r="C3843" s="1">
        <v>474007804</v>
      </c>
      <c r="D3843" s="1" t="s">
        <v>6557</v>
      </c>
      <c r="E3843" s="3">
        <v>44781</v>
      </c>
      <c r="F3843" s="1">
        <v>1</v>
      </c>
      <c r="G3843" s="1" t="s">
        <v>50</v>
      </c>
      <c r="H3843" s="1" t="s">
        <v>32</v>
      </c>
      <c r="I3843" s="1" t="s">
        <v>33</v>
      </c>
      <c r="J3843" s="1">
        <v>2</v>
      </c>
      <c r="K3843" s="2">
        <v>60</v>
      </c>
      <c r="L3843" s="2">
        <f>IF(ISBLANK(K3843),_xlfn.XLOOKUP(U3843,'[1]AVG PRICE'!E:E,'[1]AVG PRICE'!D:D,""),[1]listings!K3843)</f>
        <v>60</v>
      </c>
      <c r="M3843" s="1">
        <v>60</v>
      </c>
      <c r="N3843" s="1">
        <v>365</v>
      </c>
      <c r="O3843" s="1">
        <v>0</v>
      </c>
      <c r="P3843" s="2">
        <f t="shared" si="120"/>
        <v>12750</v>
      </c>
      <c r="R3843" s="1">
        <f>IF(ISBLANK(S3843),_xlfn.XLOOKUP(V3843,'[1]AVG REVIEWS'!E:E,'[1]AVG REVIEWS'!D:D,""),[1]listings!S3843)</f>
        <v>0.66483568075117372</v>
      </c>
      <c r="T3843" s="1">
        <f>IF(ISBLANK(Q3843),_xlfn.XLOOKUP(W3843,'[1]AVG SCORE'!F:F,'[1]AVG SCORE'!E:E,""),[1]listings!Q3843)</f>
        <v>4.8491208791208793</v>
      </c>
      <c r="U3843" s="1" t="str">
        <f t="shared" si="121"/>
        <v>Schwabing-WestEntire home/apt2</v>
      </c>
      <c r="V3843" s="1" t="str">
        <f>[1]listings!H3843&amp;[1]listings!I3843&amp;[1]listings!G3843</f>
        <v>Entire rental unitEntire home/aptSchwabing-West</v>
      </c>
      <c r="W3843" s="1" t="str">
        <f>[1]listings!G3843&amp;[1]listings!H3843&amp;[1]listings!I3843&amp;[1]listings!J3843</f>
        <v>Schwabing-WestEntire rental unitEntire home/apt2</v>
      </c>
      <c r="X3843" s="38">
        <v>48.172825205484102</v>
      </c>
      <c r="Y3843" s="38">
        <v>11.4783862804868</v>
      </c>
    </row>
    <row r="3844" spans="1:25" ht="16" x14ac:dyDescent="0.2">
      <c r="A3844" s="4" t="s">
        <v>6558</v>
      </c>
      <c r="B3844" s="1" t="s">
        <v>6559</v>
      </c>
      <c r="C3844" s="1">
        <v>409598623</v>
      </c>
      <c r="D3844" s="1" t="s">
        <v>6560</v>
      </c>
      <c r="E3844" s="3">
        <v>44375</v>
      </c>
      <c r="F3844" s="1">
        <v>1</v>
      </c>
      <c r="G3844" s="1" t="s">
        <v>59</v>
      </c>
      <c r="H3844" s="1" t="s">
        <v>32</v>
      </c>
      <c r="I3844" s="1" t="s">
        <v>33</v>
      </c>
      <c r="J3844" s="1">
        <v>3</v>
      </c>
      <c r="L3844" s="2">
        <f>IF(ISBLANK(K3844),_xlfn.XLOOKUP(U3844,'[1]AVG PRICE'!E:E,'[1]AVG PRICE'!D:D,""),[1]listings!K3844)</f>
        <v>182.11764705882354</v>
      </c>
      <c r="M3844" s="1">
        <v>2</v>
      </c>
      <c r="N3844" s="1">
        <v>25</v>
      </c>
      <c r="O3844" s="1">
        <v>4</v>
      </c>
      <c r="P3844" s="2">
        <f t="shared" si="120"/>
        <v>2458.5882352941176</v>
      </c>
      <c r="Q3844" s="1">
        <v>4.75</v>
      </c>
      <c r="R3844" s="1">
        <f>IF(ISBLANK(S3844),_xlfn.XLOOKUP(V3844,'[1]AVG REVIEWS'!E:E,'[1]AVG REVIEWS'!D:D,""),[1]listings!S3844)</f>
        <v>0.17</v>
      </c>
      <c r="S3844" s="1">
        <v>0.17</v>
      </c>
      <c r="T3844" s="1">
        <f>IF(ISBLANK(Q3844),_xlfn.XLOOKUP(W3844,'[1]AVG SCORE'!F:F,'[1]AVG SCORE'!E:E,""),[1]listings!Q3844)</f>
        <v>4.75</v>
      </c>
      <c r="U3844" s="1" t="str">
        <f t="shared" si="121"/>
        <v>Schwanthalerh√∂heEntire home/apt3</v>
      </c>
      <c r="V3844" s="1" t="str">
        <f>[1]listings!H3844&amp;[1]listings!I3844&amp;[1]listings!G3844</f>
        <v>Entire rental unitEntire home/aptSchwanthalerh√∂he</v>
      </c>
      <c r="W3844" s="1" t="str">
        <f>[1]listings!G3844&amp;[1]listings!H3844&amp;[1]listings!I3844&amp;[1]listings!J3844</f>
        <v>Schwanthalerh√∂heEntire rental unitEntire home/apt3</v>
      </c>
      <c r="X3844" s="38">
        <v>48.17577</v>
      </c>
      <c r="Y3844" s="38">
        <v>11.412439900000001</v>
      </c>
    </row>
    <row r="3845" spans="1:25" ht="16" x14ac:dyDescent="0.2">
      <c r="A3845" s="4" t="s">
        <v>6561</v>
      </c>
      <c r="B3845" s="1" t="s">
        <v>6562</v>
      </c>
      <c r="C3845" s="1">
        <v>9352880</v>
      </c>
      <c r="D3845" s="1" t="s">
        <v>399</v>
      </c>
      <c r="E3845" s="3">
        <v>41557</v>
      </c>
      <c r="F3845" s="1">
        <v>9</v>
      </c>
      <c r="G3845" s="1" t="s">
        <v>102</v>
      </c>
      <c r="H3845" s="1" t="s">
        <v>32</v>
      </c>
      <c r="I3845" s="1" t="s">
        <v>33</v>
      </c>
      <c r="J3845" s="1">
        <v>4</v>
      </c>
      <c r="K3845" s="2">
        <v>143</v>
      </c>
      <c r="L3845" s="2">
        <f>IF(ISBLANK(K3845),_xlfn.XLOOKUP(U3845,'[1]AVG PRICE'!E:E,'[1]AVG PRICE'!D:D,""),[1]listings!K3845)</f>
        <v>143</v>
      </c>
      <c r="M3845" s="1">
        <v>2</v>
      </c>
      <c r="N3845" s="1">
        <v>1125</v>
      </c>
      <c r="O3845" s="1">
        <v>25</v>
      </c>
      <c r="P3845" s="2">
        <f t="shared" si="120"/>
        <v>80580.5</v>
      </c>
      <c r="Q3845" s="1">
        <v>4.76</v>
      </c>
      <c r="R3845" s="1">
        <f>IF(ISBLANK(S3845),_xlfn.XLOOKUP(V3845,'[1]AVG REVIEWS'!E:E,'[1]AVG REVIEWS'!D:D,""),[1]listings!S3845)</f>
        <v>1.03</v>
      </c>
      <c r="S3845" s="1">
        <v>1.03</v>
      </c>
      <c r="T3845" s="1">
        <f>IF(ISBLANK(Q3845),_xlfn.XLOOKUP(W3845,'[1]AVG SCORE'!F:F,'[1]AVG SCORE'!E:E,""),[1]listings!Q3845)</f>
        <v>4.76</v>
      </c>
      <c r="U3845" s="1" t="str">
        <f t="shared" si="121"/>
        <v>ObergiesingEntire home/apt4</v>
      </c>
      <c r="V3845" s="1" t="str">
        <f>[1]listings!H3845&amp;[1]listings!I3845&amp;[1]listings!G3845</f>
        <v>Entire rental unitEntire home/aptObergiesing</v>
      </c>
      <c r="W3845" s="1" t="str">
        <f>[1]listings!G3845&amp;[1]listings!H3845&amp;[1]listings!I3845&amp;[1]listings!J3845</f>
        <v>ObergiesingEntire rental unitEntire home/apt4</v>
      </c>
      <c r="X3845" s="38">
        <v>48.112058495926398</v>
      </c>
      <c r="Y3845" s="38">
        <v>11.5939638018608</v>
      </c>
    </row>
    <row r="3846" spans="1:25" ht="16" x14ac:dyDescent="0.2">
      <c r="A3846" s="4" t="s">
        <v>6563</v>
      </c>
      <c r="B3846" s="1" t="s">
        <v>6564</v>
      </c>
      <c r="C3846" s="1">
        <v>3625457</v>
      </c>
      <c r="D3846" s="1" t="s">
        <v>6565</v>
      </c>
      <c r="E3846" s="3">
        <v>41172</v>
      </c>
      <c r="F3846" s="1">
        <v>2</v>
      </c>
      <c r="G3846" s="1" t="s">
        <v>113</v>
      </c>
      <c r="H3846" s="1" t="s">
        <v>32</v>
      </c>
      <c r="I3846" s="1" t="s">
        <v>33</v>
      </c>
      <c r="J3846" s="1">
        <v>3</v>
      </c>
      <c r="L3846" s="2">
        <f>IF(ISBLANK(K3846),_xlfn.XLOOKUP(U3846,'[1]AVG PRICE'!E:E,'[1]AVG PRICE'!D:D,""),[1]listings!K3846)</f>
        <v>224</v>
      </c>
      <c r="M3846" s="1">
        <v>2.9</v>
      </c>
      <c r="N3846" s="1">
        <v>90</v>
      </c>
      <c r="O3846" s="1">
        <v>11</v>
      </c>
      <c r="P3846" s="2">
        <f t="shared" si="120"/>
        <v>10404.800000000001</v>
      </c>
      <c r="Q3846" s="1">
        <v>5</v>
      </c>
      <c r="R3846" s="1">
        <f>IF(ISBLANK(S3846),_xlfn.XLOOKUP(V3846,'[1]AVG REVIEWS'!E:E,'[1]AVG REVIEWS'!D:D,""),[1]listings!S3846)</f>
        <v>0.47</v>
      </c>
      <c r="S3846" s="1">
        <v>0.47</v>
      </c>
      <c r="T3846" s="1">
        <f>IF(ISBLANK(Q3846),_xlfn.XLOOKUP(W3846,'[1]AVG SCORE'!F:F,'[1]AVG SCORE'!E:E,""),[1]listings!Q3846)</f>
        <v>5</v>
      </c>
      <c r="U3846" s="1" t="str">
        <f t="shared" si="121"/>
        <v>Tudering-RiemEntire home/apt3</v>
      </c>
      <c r="V3846" s="1" t="str">
        <f>[1]listings!H3846&amp;[1]listings!I3846&amp;[1]listings!G3846</f>
        <v>Entire rental unitEntire home/aptTudering-Riem</v>
      </c>
      <c r="W3846" s="1" t="str">
        <f>[1]listings!G3846&amp;[1]listings!H3846&amp;[1]listings!I3846&amp;[1]listings!J3846</f>
        <v>Tudering-RiemEntire rental unitEntire home/apt3</v>
      </c>
      <c r="X3846" s="38">
        <v>48.128888099999998</v>
      </c>
      <c r="Y3846" s="38">
        <v>11.5633404</v>
      </c>
    </row>
    <row r="3847" spans="1:25" ht="16" x14ac:dyDescent="0.2">
      <c r="A3847" s="4" t="s">
        <v>6566</v>
      </c>
      <c r="B3847" s="1" t="s">
        <v>6567</v>
      </c>
      <c r="C3847" s="1">
        <v>21725011</v>
      </c>
      <c r="D3847" s="1" t="s">
        <v>6568</v>
      </c>
      <c r="E3847" s="3">
        <v>41906</v>
      </c>
      <c r="F3847" s="1">
        <v>5</v>
      </c>
      <c r="G3847" s="1" t="s">
        <v>42</v>
      </c>
      <c r="H3847" s="1" t="s">
        <v>46</v>
      </c>
      <c r="I3847" s="1" t="s">
        <v>47</v>
      </c>
      <c r="J3847" s="1">
        <v>2</v>
      </c>
      <c r="L3847" s="2">
        <f>IF(ISBLANK(K3847),_xlfn.XLOOKUP(U3847,'[1]AVG PRICE'!E:E,'[1]AVG PRICE'!D:D,""),[1]listings!K3847)</f>
        <v>86.192307692307693</v>
      </c>
      <c r="M3847" s="1">
        <v>3</v>
      </c>
      <c r="N3847" s="1">
        <v>120</v>
      </c>
      <c r="O3847" s="1">
        <v>5</v>
      </c>
      <c r="P3847" s="2">
        <f t="shared" si="120"/>
        <v>5300.8269230769229</v>
      </c>
      <c r="Q3847" s="1">
        <v>4.8</v>
      </c>
      <c r="R3847" s="1">
        <f>IF(ISBLANK(S3847),_xlfn.XLOOKUP(V3847,'[1]AVG REVIEWS'!E:E,'[1]AVG REVIEWS'!D:D,""),[1]listings!S3847)</f>
        <v>0.23</v>
      </c>
      <c r="S3847" s="1">
        <v>0.23</v>
      </c>
      <c r="T3847" s="1">
        <f>IF(ISBLANK(Q3847),_xlfn.XLOOKUP(W3847,'[1]AVG SCORE'!F:F,'[1]AVG SCORE'!E:E,""),[1]listings!Q3847)</f>
        <v>4.8</v>
      </c>
      <c r="U3847" s="1" t="str">
        <f t="shared" si="121"/>
        <v>Pasing-ObermenzingPrivate room2</v>
      </c>
      <c r="V3847" s="1" t="str">
        <f>[1]listings!H3847&amp;[1]listings!I3847&amp;[1]listings!G3847</f>
        <v>Private room in homePrivate roomPasing-Obermenzing</v>
      </c>
      <c r="W3847" s="1" t="str">
        <f>[1]listings!G3847&amp;[1]listings!H3847&amp;[1]listings!I3847&amp;[1]listings!J3847</f>
        <v>Pasing-ObermenzingPrivate room in homePrivate room2</v>
      </c>
      <c r="X3847" s="38">
        <v>48.094613220162799</v>
      </c>
      <c r="Y3847" s="38">
        <v>11.498311772247501</v>
      </c>
    </row>
    <row r="3848" spans="1:25" ht="16" x14ac:dyDescent="0.2">
      <c r="A3848" s="4" t="s">
        <v>6569</v>
      </c>
      <c r="B3848" s="1" t="s">
        <v>6570</v>
      </c>
      <c r="C3848" s="1">
        <v>357206011</v>
      </c>
      <c r="D3848" s="1" t="s">
        <v>3784</v>
      </c>
      <c r="E3848" s="3">
        <v>44031</v>
      </c>
      <c r="F3848" s="1">
        <v>1</v>
      </c>
      <c r="G3848" s="1" t="s">
        <v>50</v>
      </c>
      <c r="H3848" s="1" t="s">
        <v>32</v>
      </c>
      <c r="I3848" s="1" t="s">
        <v>33</v>
      </c>
      <c r="J3848" s="1">
        <v>2</v>
      </c>
      <c r="L3848" s="2">
        <f>IF(ISBLANK(K3848),_xlfn.XLOOKUP(U3848,'[1]AVG PRICE'!E:E,'[1]AVG PRICE'!D:D,""),[1]listings!K3848)</f>
        <v>130.20238095238096</v>
      </c>
      <c r="M3848" s="1">
        <v>3</v>
      </c>
      <c r="N3848" s="1">
        <v>7</v>
      </c>
      <c r="O3848" s="1">
        <v>0</v>
      </c>
      <c r="P3848" s="2">
        <f t="shared" si="120"/>
        <v>651.01190476190482</v>
      </c>
      <c r="R3848" s="1">
        <f>IF(ISBLANK(S3848),_xlfn.XLOOKUP(V3848,'[1]AVG REVIEWS'!E:E,'[1]AVG REVIEWS'!D:D,""),[1]listings!S3848)</f>
        <v>0.66483568075117372</v>
      </c>
      <c r="T3848" s="1">
        <f>IF(ISBLANK(Q3848),_xlfn.XLOOKUP(W3848,'[1]AVG SCORE'!F:F,'[1]AVG SCORE'!E:E,""),[1]listings!Q3848)</f>
        <v>4.8491208791208793</v>
      </c>
      <c r="U3848" s="1" t="str">
        <f t="shared" si="121"/>
        <v>Schwabing-WestEntire home/apt2</v>
      </c>
      <c r="V3848" s="1" t="str">
        <f>[1]listings!H3848&amp;[1]listings!I3848&amp;[1]listings!G3848</f>
        <v>Entire rental unitEntire home/aptSchwabing-West</v>
      </c>
      <c r="W3848" s="1" t="str">
        <f>[1]listings!G3848&amp;[1]listings!H3848&amp;[1]listings!I3848&amp;[1]listings!J3848</f>
        <v>Schwabing-WestEntire rental unitEntire home/apt2</v>
      </c>
      <c r="X3848" s="38">
        <v>48.150680000000001</v>
      </c>
      <c r="Y3848" s="38">
        <v>11.57583</v>
      </c>
    </row>
    <row r="3849" spans="1:25" ht="16" x14ac:dyDescent="0.2">
      <c r="A3849" s="4" t="s">
        <v>6571</v>
      </c>
      <c r="B3849" s="1" t="s">
        <v>6572</v>
      </c>
      <c r="C3849" s="1">
        <v>41358966</v>
      </c>
      <c r="D3849" s="1" t="s">
        <v>1292</v>
      </c>
      <c r="E3849" s="3">
        <v>42229</v>
      </c>
      <c r="F3849" s="1">
        <v>3</v>
      </c>
      <c r="G3849" s="1" t="s">
        <v>85</v>
      </c>
      <c r="H3849" s="1" t="s">
        <v>32</v>
      </c>
      <c r="I3849" s="1" t="s">
        <v>33</v>
      </c>
      <c r="J3849" s="1">
        <v>4</v>
      </c>
      <c r="K3849" s="2">
        <v>250</v>
      </c>
      <c r="L3849" s="2">
        <f>IF(ISBLANK(K3849),_xlfn.XLOOKUP(U3849,'[1]AVG PRICE'!E:E,'[1]AVG PRICE'!D:D,""),[1]listings!K3849)</f>
        <v>250</v>
      </c>
      <c r="M3849" s="1">
        <v>5</v>
      </c>
      <c r="N3849" s="1">
        <v>365</v>
      </c>
      <c r="O3849" s="1">
        <v>2</v>
      </c>
      <c r="P3849" s="2">
        <f t="shared" si="120"/>
        <v>46250</v>
      </c>
      <c r="Q3849" s="1">
        <v>5</v>
      </c>
      <c r="R3849" s="1">
        <f>IF(ISBLANK(S3849),_xlfn.XLOOKUP(V3849,'[1]AVG REVIEWS'!E:E,'[1]AVG REVIEWS'!D:D,""),[1]listings!S3849)</f>
        <v>0.08</v>
      </c>
      <c r="S3849" s="1">
        <v>0.08</v>
      </c>
      <c r="T3849" s="1">
        <f>IF(ISBLANK(Q3849),_xlfn.XLOOKUP(W3849,'[1]AVG SCORE'!F:F,'[1]AVG SCORE'!E:E,""),[1]listings!Q3849)</f>
        <v>5</v>
      </c>
      <c r="U3849" s="1" t="str">
        <f t="shared" si="121"/>
        <v>Ramersdorf-PerlachEntire home/apt4</v>
      </c>
      <c r="V3849" s="1" t="str">
        <f>[1]listings!H3849&amp;[1]listings!I3849&amp;[1]listings!G3849</f>
        <v>Entire rental unitEntire home/aptRamersdorf-Perlach</v>
      </c>
      <c r="W3849" s="1" t="str">
        <f>[1]listings!G3849&amp;[1]listings!H3849&amp;[1]listings!I3849&amp;[1]listings!J3849</f>
        <v>Ramersdorf-PerlachEntire rental unitEntire home/apt4</v>
      </c>
      <c r="X3849" s="38">
        <v>48.148650000000004</v>
      </c>
      <c r="Y3849" s="38">
        <v>11.65404</v>
      </c>
    </row>
    <row r="3850" spans="1:25" ht="16" x14ac:dyDescent="0.2">
      <c r="A3850" s="4" t="s">
        <v>6573</v>
      </c>
      <c r="B3850" s="1" t="s">
        <v>6574</v>
      </c>
      <c r="C3850" s="1">
        <v>240741859</v>
      </c>
      <c r="D3850" s="1" t="s">
        <v>1869</v>
      </c>
      <c r="E3850" s="3">
        <v>43499</v>
      </c>
      <c r="F3850" s="1">
        <v>3</v>
      </c>
      <c r="G3850" s="1" t="s">
        <v>66</v>
      </c>
      <c r="H3850" s="1" t="s">
        <v>51</v>
      </c>
      <c r="I3850" s="1" t="s">
        <v>47</v>
      </c>
      <c r="J3850" s="1">
        <v>1</v>
      </c>
      <c r="L3850" s="2">
        <f>IF(ISBLANK(K3850),_xlfn.XLOOKUP(U3850,'[1]AVG PRICE'!E:E,'[1]AVG PRICE'!D:D,""),[1]listings!K3850)</f>
        <v>88.043478260869563</v>
      </c>
      <c r="M3850" s="1">
        <v>3</v>
      </c>
      <c r="N3850" s="1">
        <v>365</v>
      </c>
      <c r="O3850" s="1">
        <v>8</v>
      </c>
      <c r="P3850" s="2">
        <f t="shared" si="120"/>
        <v>16200</v>
      </c>
      <c r="Q3850" s="1">
        <v>4.88</v>
      </c>
      <c r="R3850" s="1">
        <f>IF(ISBLANK(S3850),_xlfn.XLOOKUP(V3850,'[1]AVG REVIEWS'!E:E,'[1]AVG REVIEWS'!D:D,""),[1]listings!S3850)</f>
        <v>0.35</v>
      </c>
      <c r="S3850" s="1">
        <v>0.35</v>
      </c>
      <c r="T3850" s="1">
        <f>IF(ISBLANK(Q3850),_xlfn.XLOOKUP(W3850,'[1]AVG SCORE'!F:F,'[1]AVG SCORE'!E:E,""),[1]listings!Q3850)</f>
        <v>4.88</v>
      </c>
      <c r="U3850" s="1" t="str">
        <f t="shared" si="121"/>
        <v>Au-HaidhausenPrivate room1</v>
      </c>
      <c r="V3850" s="1" t="str">
        <f>[1]listings!H3850&amp;[1]listings!I3850&amp;[1]listings!G3850</f>
        <v>Private room in rental unitPrivate roomAu-Haidhausen</v>
      </c>
      <c r="W3850" s="1" t="str">
        <f>[1]listings!G3850&amp;[1]listings!H3850&amp;[1]listings!I3850&amp;[1]listings!J3850</f>
        <v>Au-HaidhausenPrivate room in rental unitPrivate room1</v>
      </c>
      <c r="X3850" s="38">
        <v>48.134419999999999</v>
      </c>
      <c r="Y3850" s="38">
        <v>11.517329999999999</v>
      </c>
    </row>
    <row r="3851" spans="1:25" ht="16" x14ac:dyDescent="0.2">
      <c r="A3851" s="4" t="s">
        <v>6575</v>
      </c>
      <c r="B3851" s="1" t="s">
        <v>6576</v>
      </c>
      <c r="C3851" s="1">
        <v>15771835</v>
      </c>
      <c r="D3851" s="1" t="s">
        <v>531</v>
      </c>
      <c r="E3851" s="3">
        <v>41779</v>
      </c>
      <c r="F3851" s="1">
        <v>1</v>
      </c>
      <c r="G3851" s="1" t="s">
        <v>63</v>
      </c>
      <c r="H3851" s="1" t="s">
        <v>51</v>
      </c>
      <c r="I3851" s="1" t="s">
        <v>47</v>
      </c>
      <c r="J3851" s="1">
        <v>2</v>
      </c>
      <c r="L3851" s="2">
        <f>IF(ISBLANK(K3851),_xlfn.XLOOKUP(U3851,'[1]AVG PRICE'!E:E,'[1]AVG PRICE'!D:D,""),[1]listings!K3851)</f>
        <v>119.86666666666666</v>
      </c>
      <c r="M3851" s="1">
        <v>10</v>
      </c>
      <c r="N3851" s="1">
        <v>365</v>
      </c>
      <c r="O3851" s="1">
        <v>1</v>
      </c>
      <c r="P3851" s="2">
        <f t="shared" si="120"/>
        <v>22475</v>
      </c>
      <c r="Q3851" s="1">
        <v>5</v>
      </c>
      <c r="R3851" s="1">
        <f>IF(ISBLANK(S3851),_xlfn.XLOOKUP(V3851,'[1]AVG REVIEWS'!E:E,'[1]AVG REVIEWS'!D:D,""),[1]listings!S3851)</f>
        <v>0.05</v>
      </c>
      <c r="S3851" s="1">
        <v>0.05</v>
      </c>
      <c r="T3851" s="1">
        <f>IF(ISBLANK(Q3851),_xlfn.XLOOKUP(W3851,'[1]AVG SCORE'!F:F,'[1]AVG SCORE'!E:E,""),[1]listings!Q3851)</f>
        <v>5</v>
      </c>
      <c r="U3851" s="1" t="str">
        <f t="shared" si="121"/>
        <v>BogenhausenPrivate room2</v>
      </c>
      <c r="V3851" s="1" t="str">
        <f>[1]listings!H3851&amp;[1]listings!I3851&amp;[1]listings!G3851</f>
        <v>Private room in rental unitPrivate roomBogenhausen</v>
      </c>
      <c r="W3851" s="1" t="str">
        <f>[1]listings!G3851&amp;[1]listings!H3851&amp;[1]listings!I3851&amp;[1]listings!J3851</f>
        <v>BogenhausenPrivate room in rental unitPrivate room2</v>
      </c>
      <c r="X3851" s="38">
        <v>48.075119999999998</v>
      </c>
      <c r="Y3851" s="38">
        <v>11.52985</v>
      </c>
    </row>
    <row r="3852" spans="1:25" ht="16" x14ac:dyDescent="0.2">
      <c r="A3852" s="4" t="s">
        <v>6577</v>
      </c>
      <c r="B3852" s="1" t="s">
        <v>6578</v>
      </c>
      <c r="C3852" s="1">
        <v>3590883</v>
      </c>
      <c r="D3852" s="1" t="s">
        <v>1797</v>
      </c>
      <c r="E3852" s="3">
        <v>41169</v>
      </c>
      <c r="F3852" s="1">
        <v>1</v>
      </c>
      <c r="G3852" s="1" t="s">
        <v>39</v>
      </c>
      <c r="H3852" s="1" t="s">
        <v>32</v>
      </c>
      <c r="I3852" s="1" t="s">
        <v>33</v>
      </c>
      <c r="J3852" s="1">
        <v>3</v>
      </c>
      <c r="L3852" s="2">
        <f>IF(ISBLANK(K3852),_xlfn.XLOOKUP(U3852,'[1]AVG PRICE'!E:E,'[1]AVG PRICE'!D:D,""),[1]listings!K3852)</f>
        <v>176.62962962962962</v>
      </c>
      <c r="M3852" s="1">
        <v>2</v>
      </c>
      <c r="N3852" s="1">
        <v>14</v>
      </c>
      <c r="O3852" s="1">
        <v>5</v>
      </c>
      <c r="P3852" s="2">
        <f t="shared" si="120"/>
        <v>1413.037037037037</v>
      </c>
      <c r="Q3852" s="1">
        <v>4.8</v>
      </c>
      <c r="R3852" s="1">
        <f>IF(ISBLANK(S3852),_xlfn.XLOOKUP(V3852,'[1]AVG REVIEWS'!E:E,'[1]AVG REVIEWS'!D:D,""),[1]listings!S3852)</f>
        <v>0.21</v>
      </c>
      <c r="S3852" s="1">
        <v>0.21</v>
      </c>
      <c r="T3852" s="1">
        <f>IF(ISBLANK(Q3852),_xlfn.XLOOKUP(W3852,'[1]AVG SCORE'!F:F,'[1]AVG SCORE'!E:E,""),[1]listings!Q3852)</f>
        <v>4.8</v>
      </c>
      <c r="U3852" s="1" t="str">
        <f t="shared" si="121"/>
        <v>MaxvorstadtEntire home/apt3</v>
      </c>
      <c r="V3852" s="1" t="str">
        <f>[1]listings!H3852&amp;[1]listings!I3852&amp;[1]listings!G3852</f>
        <v>Entire rental unitEntire home/aptMaxvorstadt</v>
      </c>
      <c r="W3852" s="1" t="str">
        <f>[1]listings!G3852&amp;[1]listings!H3852&amp;[1]listings!I3852&amp;[1]listings!J3852</f>
        <v>MaxvorstadtEntire rental unitEntire home/apt3</v>
      </c>
      <c r="X3852" s="38">
        <v>48.074772003333102</v>
      </c>
      <c r="Y3852" s="38">
        <v>11.5295054767076</v>
      </c>
    </row>
    <row r="3853" spans="1:25" ht="16" x14ac:dyDescent="0.2">
      <c r="A3853" s="4" t="s">
        <v>6579</v>
      </c>
      <c r="B3853" s="1" t="s">
        <v>6580</v>
      </c>
      <c r="C3853" s="1">
        <v>425550126</v>
      </c>
      <c r="D3853" s="1" t="s">
        <v>6581</v>
      </c>
      <c r="E3853" s="3">
        <v>44471</v>
      </c>
      <c r="F3853" s="1">
        <v>4</v>
      </c>
      <c r="G3853" s="1" t="s">
        <v>102</v>
      </c>
      <c r="H3853" s="1" t="s">
        <v>32</v>
      </c>
      <c r="I3853" s="1" t="s">
        <v>33</v>
      </c>
      <c r="J3853" s="1">
        <v>3</v>
      </c>
      <c r="K3853" s="2">
        <v>129</v>
      </c>
      <c r="L3853" s="2">
        <f>IF(ISBLANK(K3853),_xlfn.XLOOKUP(U3853,'[1]AVG PRICE'!E:E,'[1]AVG PRICE'!D:D,""),[1]listings!K3853)</f>
        <v>129</v>
      </c>
      <c r="M3853" s="1">
        <v>22</v>
      </c>
      <c r="N3853" s="1">
        <v>365</v>
      </c>
      <c r="O3853" s="1">
        <v>7</v>
      </c>
      <c r="P3853" s="2">
        <f t="shared" si="120"/>
        <v>24961.5</v>
      </c>
      <c r="Q3853" s="1">
        <v>5</v>
      </c>
      <c r="R3853" s="1">
        <f>IF(ISBLANK(S3853),_xlfn.XLOOKUP(V3853,'[1]AVG REVIEWS'!E:E,'[1]AVG REVIEWS'!D:D,""),[1]listings!S3853)</f>
        <v>0.34</v>
      </c>
      <c r="S3853" s="1">
        <v>0.34</v>
      </c>
      <c r="T3853" s="1">
        <f>IF(ISBLANK(Q3853),_xlfn.XLOOKUP(W3853,'[1]AVG SCORE'!F:F,'[1]AVG SCORE'!E:E,""),[1]listings!Q3853)</f>
        <v>5</v>
      </c>
      <c r="U3853" s="1" t="str">
        <f t="shared" si="121"/>
        <v>ObergiesingEntire home/apt3</v>
      </c>
      <c r="V3853" s="1" t="str">
        <f>[1]listings!H3853&amp;[1]listings!I3853&amp;[1]listings!G3853</f>
        <v>Entire rental unitEntire home/aptObergiesing</v>
      </c>
      <c r="W3853" s="1" t="str">
        <f>[1]listings!G3853&amp;[1]listings!H3853&amp;[1]listings!I3853&amp;[1]listings!J3853</f>
        <v>ObergiesingEntire rental unitEntire home/apt3</v>
      </c>
      <c r="X3853" s="38">
        <v>48.132619071717897</v>
      </c>
      <c r="Y3853" s="38">
        <v>11.606651742973201</v>
      </c>
    </row>
    <row r="3854" spans="1:25" ht="16" x14ac:dyDescent="0.2">
      <c r="A3854" s="4" t="s">
        <v>6582</v>
      </c>
      <c r="B3854" s="1" t="s">
        <v>6583</v>
      </c>
      <c r="C3854" s="1">
        <v>506210409</v>
      </c>
      <c r="D3854" s="1" t="s">
        <v>6584</v>
      </c>
      <c r="E3854" s="3">
        <v>45005</v>
      </c>
      <c r="F3854" s="1">
        <v>1</v>
      </c>
      <c r="G3854" s="1" t="s">
        <v>63</v>
      </c>
      <c r="H3854" s="1" t="s">
        <v>32</v>
      </c>
      <c r="I3854" s="1" t="s">
        <v>33</v>
      </c>
      <c r="J3854" s="1">
        <v>2</v>
      </c>
      <c r="K3854" s="2">
        <v>100</v>
      </c>
      <c r="L3854" s="2">
        <f>IF(ISBLANK(K3854),_xlfn.XLOOKUP(U3854,'[1]AVG PRICE'!E:E,'[1]AVG PRICE'!D:D,""),[1]listings!K3854)</f>
        <v>100</v>
      </c>
      <c r="M3854" s="1">
        <v>2</v>
      </c>
      <c r="N3854" s="1">
        <v>365</v>
      </c>
      <c r="O3854" s="1">
        <v>12</v>
      </c>
      <c r="P3854" s="2">
        <f t="shared" si="120"/>
        <v>18350</v>
      </c>
      <c r="Q3854" s="1">
        <v>4.25</v>
      </c>
      <c r="R3854" s="1">
        <f>IF(ISBLANK(S3854),_xlfn.XLOOKUP(V3854,'[1]AVG REVIEWS'!E:E,'[1]AVG REVIEWS'!D:D,""),[1]listings!S3854)</f>
        <v>0.54</v>
      </c>
      <c r="S3854" s="1">
        <v>0.54</v>
      </c>
      <c r="T3854" s="1">
        <f>IF(ISBLANK(Q3854),_xlfn.XLOOKUP(W3854,'[1]AVG SCORE'!F:F,'[1]AVG SCORE'!E:E,""),[1]listings!Q3854)</f>
        <v>4.25</v>
      </c>
      <c r="U3854" s="1" t="str">
        <f t="shared" si="121"/>
        <v>BogenhausenEntire home/apt2</v>
      </c>
      <c r="V3854" s="1" t="str">
        <f>[1]listings!H3854&amp;[1]listings!I3854&amp;[1]listings!G3854</f>
        <v>Entire rental unitEntire home/aptBogenhausen</v>
      </c>
      <c r="W3854" s="1" t="str">
        <f>[1]listings!G3854&amp;[1]listings!H3854&amp;[1]listings!I3854&amp;[1]listings!J3854</f>
        <v>BogenhausenEntire rental unitEntire home/apt2</v>
      </c>
      <c r="X3854" s="38">
        <v>48.161280918801701</v>
      </c>
      <c r="Y3854" s="38">
        <v>11.563856932617901</v>
      </c>
    </row>
    <row r="3855" spans="1:25" ht="16" x14ac:dyDescent="0.2">
      <c r="A3855" s="4" t="s">
        <v>6585</v>
      </c>
      <c r="B3855" s="1" t="s">
        <v>6586</v>
      </c>
      <c r="C3855" s="1">
        <v>317502651</v>
      </c>
      <c r="D3855" s="1" t="s">
        <v>1564</v>
      </c>
      <c r="E3855" s="3">
        <v>43813</v>
      </c>
      <c r="F3855" s="1">
        <v>1</v>
      </c>
      <c r="G3855" s="1" t="s">
        <v>113</v>
      </c>
      <c r="H3855" s="1" t="s">
        <v>148</v>
      </c>
      <c r="I3855" s="1" t="s">
        <v>33</v>
      </c>
      <c r="J3855" s="1">
        <v>5</v>
      </c>
      <c r="K3855" s="2">
        <v>600</v>
      </c>
      <c r="L3855" s="2">
        <f>IF(ISBLANK(K3855),_xlfn.XLOOKUP(U3855,'[1]AVG PRICE'!E:E,'[1]AVG PRICE'!D:D,""),[1]listings!K3855)</f>
        <v>600</v>
      </c>
      <c r="M3855" s="1">
        <v>2</v>
      </c>
      <c r="N3855" s="1">
        <v>365</v>
      </c>
      <c r="O3855" s="1">
        <v>18</v>
      </c>
      <c r="P3855" s="2">
        <f t="shared" si="120"/>
        <v>110100</v>
      </c>
      <c r="Q3855" s="1">
        <v>4.78</v>
      </c>
      <c r="R3855" s="1">
        <f>IF(ISBLANK(S3855),_xlfn.XLOOKUP(V3855,'[1]AVG REVIEWS'!E:E,'[1]AVG REVIEWS'!D:D,""),[1]listings!S3855)</f>
        <v>0.77</v>
      </c>
      <c r="S3855" s="1">
        <v>0.77</v>
      </c>
      <c r="T3855" s="1">
        <f>IF(ISBLANK(Q3855),_xlfn.XLOOKUP(W3855,'[1]AVG SCORE'!F:F,'[1]AVG SCORE'!E:E,""),[1]listings!Q3855)</f>
        <v>4.78</v>
      </c>
      <c r="U3855" s="1" t="str">
        <f t="shared" si="121"/>
        <v>Tudering-RiemEntire home/apt5</v>
      </c>
      <c r="V3855" s="1" t="str">
        <f>[1]listings!H3855&amp;[1]listings!I3855&amp;[1]listings!G3855</f>
        <v>Entire homeEntire home/aptTudering-Riem</v>
      </c>
      <c r="W3855" s="1" t="str">
        <f>[1]listings!G3855&amp;[1]listings!H3855&amp;[1]listings!I3855&amp;[1]listings!J3855</f>
        <v>Tudering-RiemEntire homeEntire home/apt5</v>
      </c>
      <c r="X3855" s="38">
        <v>48.137688300000001</v>
      </c>
      <c r="Y3855" s="38">
        <v>11.553915399999999</v>
      </c>
    </row>
    <row r="3856" spans="1:25" ht="16" x14ac:dyDescent="0.2">
      <c r="A3856" s="4" t="s">
        <v>6587</v>
      </c>
      <c r="B3856" s="1" t="s">
        <v>6588</v>
      </c>
      <c r="C3856" s="1">
        <v>482193597</v>
      </c>
      <c r="D3856" s="1" t="s">
        <v>359</v>
      </c>
      <c r="E3856" s="3">
        <v>44838</v>
      </c>
      <c r="F3856" s="1">
        <v>1</v>
      </c>
      <c r="G3856" s="1" t="s">
        <v>66</v>
      </c>
      <c r="H3856" s="1" t="s">
        <v>32</v>
      </c>
      <c r="I3856" s="1" t="s">
        <v>33</v>
      </c>
      <c r="J3856" s="1">
        <v>1</v>
      </c>
      <c r="K3856" s="2">
        <v>108</v>
      </c>
      <c r="L3856" s="2">
        <f>IF(ISBLANK(K3856),_xlfn.XLOOKUP(U3856,'[1]AVG PRICE'!E:E,'[1]AVG PRICE'!D:D,""),[1]listings!K3856)</f>
        <v>108</v>
      </c>
      <c r="M3856" s="1">
        <v>5</v>
      </c>
      <c r="N3856" s="1">
        <v>21</v>
      </c>
      <c r="O3856" s="1">
        <v>9</v>
      </c>
      <c r="P3856" s="2">
        <f t="shared" si="120"/>
        <v>1404</v>
      </c>
      <c r="Q3856" s="1">
        <v>5</v>
      </c>
      <c r="R3856" s="1">
        <f>IF(ISBLANK(S3856),_xlfn.XLOOKUP(V3856,'[1]AVG REVIEWS'!E:E,'[1]AVG REVIEWS'!D:D,""),[1]listings!S3856)</f>
        <v>0.38</v>
      </c>
      <c r="S3856" s="1">
        <v>0.38</v>
      </c>
      <c r="T3856" s="1">
        <f>IF(ISBLANK(Q3856),_xlfn.XLOOKUP(W3856,'[1]AVG SCORE'!F:F,'[1]AVG SCORE'!E:E,""),[1]listings!Q3856)</f>
        <v>5</v>
      </c>
      <c r="U3856" s="1" t="str">
        <f t="shared" si="121"/>
        <v>Au-HaidhausenEntire home/apt1</v>
      </c>
      <c r="V3856" s="1" t="str">
        <f>[1]listings!H3856&amp;[1]listings!I3856&amp;[1]listings!G3856</f>
        <v>Entire rental unitEntire home/aptAu-Haidhausen</v>
      </c>
      <c r="W3856" s="1" t="str">
        <f>[1]listings!G3856&amp;[1]listings!H3856&amp;[1]listings!I3856&amp;[1]listings!J3856</f>
        <v>Au-HaidhausenEntire rental unitEntire home/apt1</v>
      </c>
      <c r="X3856" s="38">
        <v>48.123893233707598</v>
      </c>
      <c r="Y3856" s="38">
        <v>11.550858563467999</v>
      </c>
    </row>
    <row r="3857" spans="1:25" ht="16" x14ac:dyDescent="0.2">
      <c r="A3857" s="4" t="s">
        <v>6589</v>
      </c>
      <c r="B3857" s="1" t="s">
        <v>6590</v>
      </c>
      <c r="C3857" s="1">
        <v>221085</v>
      </c>
      <c r="D3857" s="1" t="s">
        <v>6591</v>
      </c>
      <c r="E3857" s="3">
        <v>40423</v>
      </c>
      <c r="F3857" s="1">
        <v>2</v>
      </c>
      <c r="G3857" s="1" t="s">
        <v>71</v>
      </c>
      <c r="H3857" s="1" t="s">
        <v>32</v>
      </c>
      <c r="I3857" s="1" t="s">
        <v>33</v>
      </c>
      <c r="J3857" s="1">
        <v>2</v>
      </c>
      <c r="K3857" s="2">
        <v>101</v>
      </c>
      <c r="L3857" s="2">
        <f>IF(ISBLANK(K3857),_xlfn.XLOOKUP(U3857,'[1]AVG PRICE'!E:E,'[1]AVG PRICE'!D:D,""),[1]listings!K3857)</f>
        <v>101</v>
      </c>
      <c r="M3857" s="1">
        <v>29</v>
      </c>
      <c r="N3857" s="1">
        <v>65</v>
      </c>
      <c r="O3857" s="1">
        <v>1</v>
      </c>
      <c r="P3857" s="2">
        <f t="shared" si="120"/>
        <v>4747</v>
      </c>
      <c r="Q3857" s="1">
        <v>5</v>
      </c>
      <c r="R3857" s="1">
        <f>IF(ISBLANK(S3857),_xlfn.XLOOKUP(V3857,'[1]AVG REVIEWS'!E:E,'[1]AVG REVIEWS'!D:D,""),[1]listings!S3857)</f>
        <v>0.14000000000000001</v>
      </c>
      <c r="S3857" s="1">
        <v>0.14000000000000001</v>
      </c>
      <c r="T3857" s="1">
        <f>IF(ISBLANK(Q3857),_xlfn.XLOOKUP(W3857,'[1]AVG SCORE'!F:F,'[1]AVG SCORE'!E:E,""),[1]listings!Q3857)</f>
        <v>5</v>
      </c>
      <c r="U3857" s="1" t="str">
        <f t="shared" si="121"/>
        <v>Ludwigsvorstadt-IsarvorstadtEntire home/apt2</v>
      </c>
      <c r="V3857" s="1" t="str">
        <f>[1]listings!H3857&amp;[1]listings!I3857&amp;[1]listings!G3857</f>
        <v>Entire rental unitEntire home/aptLudwigsvorstadt-Isarvorstadt</v>
      </c>
      <c r="W3857" s="1" t="str">
        <f>[1]listings!G3857&amp;[1]listings!H3857&amp;[1]listings!I3857&amp;[1]listings!J3857</f>
        <v>Ludwigsvorstadt-IsarvorstadtEntire rental unitEntire home/apt2</v>
      </c>
      <c r="X3857" s="38">
        <v>48.175674440172301</v>
      </c>
      <c r="Y3857" s="38">
        <v>11.5274262024178</v>
      </c>
    </row>
    <row r="3858" spans="1:25" ht="16" x14ac:dyDescent="0.2">
      <c r="A3858" s="4" t="s">
        <v>6592</v>
      </c>
      <c r="B3858" s="1" t="s">
        <v>6593</v>
      </c>
      <c r="C3858" s="1">
        <v>376961462</v>
      </c>
      <c r="D3858" s="1" t="s">
        <v>4052</v>
      </c>
      <c r="E3858" s="3">
        <v>44160</v>
      </c>
      <c r="F3858" s="1">
        <v>165</v>
      </c>
      <c r="G3858" s="1" t="s">
        <v>651</v>
      </c>
      <c r="H3858" s="1" t="s">
        <v>32</v>
      </c>
      <c r="I3858" s="1" t="s">
        <v>33</v>
      </c>
      <c r="J3858" s="1">
        <v>2</v>
      </c>
      <c r="K3858" s="2">
        <v>71</v>
      </c>
      <c r="L3858" s="2">
        <f>IF(ISBLANK(K3858),_xlfn.XLOOKUP(U3858,'[1]AVG PRICE'!E:E,'[1]AVG PRICE'!D:D,""),[1]listings!K3858)</f>
        <v>71</v>
      </c>
      <c r="M3858" s="1">
        <v>5.3</v>
      </c>
      <c r="N3858" s="1">
        <v>180</v>
      </c>
      <c r="O3858" s="1">
        <v>5</v>
      </c>
      <c r="P3858" s="2">
        <f t="shared" si="120"/>
        <v>6578.1500000000005</v>
      </c>
      <c r="Q3858" s="1">
        <v>4.2</v>
      </c>
      <c r="R3858" s="1">
        <f>IF(ISBLANK(S3858),_xlfn.XLOOKUP(V3858,'[1]AVG REVIEWS'!E:E,'[1]AVG REVIEWS'!D:D,""),[1]listings!S3858)</f>
        <v>0.22</v>
      </c>
      <c r="S3858" s="1">
        <v>0.22</v>
      </c>
      <c r="T3858" s="1">
        <f>IF(ISBLANK(Q3858),_xlfn.XLOOKUP(W3858,'[1]AVG SCORE'!F:F,'[1]AVG SCORE'!E:E,""),[1]listings!Q3858)</f>
        <v>4.2</v>
      </c>
      <c r="U3858" s="1" t="str">
        <f t="shared" si="121"/>
        <v>Aubing-Lochhausen-LangwiedEntire home/apt2</v>
      </c>
      <c r="V3858" s="1" t="str">
        <f>[1]listings!H3858&amp;[1]listings!I3858&amp;[1]listings!G3858</f>
        <v>Entire rental unitEntire home/aptAubing-Lochhausen-Langwied</v>
      </c>
      <c r="W3858" s="1" t="str">
        <f>[1]listings!G3858&amp;[1]listings!H3858&amp;[1]listings!I3858&amp;[1]listings!J3858</f>
        <v>Aubing-Lochhausen-LangwiedEntire rental unitEntire home/apt2</v>
      </c>
      <c r="X3858" s="38">
        <v>48.163294800000003</v>
      </c>
      <c r="Y3858" s="38">
        <v>11.481070300000001</v>
      </c>
    </row>
    <row r="3859" spans="1:25" ht="16" x14ac:dyDescent="0.2">
      <c r="A3859" s="4" t="s">
        <v>6594</v>
      </c>
      <c r="B3859" s="1" t="s">
        <v>6595</v>
      </c>
      <c r="C3859" s="1">
        <v>376961462</v>
      </c>
      <c r="D3859" s="1" t="s">
        <v>4052</v>
      </c>
      <c r="E3859" s="3">
        <v>44160</v>
      </c>
      <c r="F3859" s="1">
        <v>165</v>
      </c>
      <c r="G3859" s="1" t="s">
        <v>651</v>
      </c>
      <c r="H3859" s="1" t="s">
        <v>1021</v>
      </c>
      <c r="I3859" s="1" t="s">
        <v>33</v>
      </c>
      <c r="J3859" s="1">
        <v>1</v>
      </c>
      <c r="K3859" s="2">
        <v>136</v>
      </c>
      <c r="L3859" s="2">
        <f>IF(ISBLANK(K3859),_xlfn.XLOOKUP(U3859,'[1]AVG PRICE'!E:E,'[1]AVG PRICE'!D:D,""),[1]listings!K3859)</f>
        <v>136</v>
      </c>
      <c r="M3859" s="1">
        <v>4.7</v>
      </c>
      <c r="N3859" s="1">
        <v>180</v>
      </c>
      <c r="O3859" s="1">
        <v>0</v>
      </c>
      <c r="P3859" s="2">
        <f t="shared" si="120"/>
        <v>12559.599999999999</v>
      </c>
      <c r="R3859" s="1">
        <f>IF(ISBLANK(S3859),_xlfn.XLOOKUP(V3859,'[1]AVG REVIEWS'!E:E,'[1]AVG REVIEWS'!D:D,""),[1]listings!S3859)</f>
        <v>0.18446808510638299</v>
      </c>
      <c r="T3859" s="1">
        <f>IF(ISBLANK(Q3859),_xlfn.XLOOKUP(W3859,'[1]AVG SCORE'!F:F,'[1]AVG SCORE'!E:E,""),[1]listings!Q3859)</f>
        <v>4.3580952380952382</v>
      </c>
      <c r="U3859" s="1" t="str">
        <f t="shared" si="121"/>
        <v>Aubing-Lochhausen-LangwiedEntire home/apt1</v>
      </c>
      <c r="V3859" s="1" t="str">
        <f>[1]listings!H3859&amp;[1]listings!I3859&amp;[1]listings!G3859</f>
        <v>Entire serviced apartmentEntire home/aptAubing-Lochhausen-Langwied</v>
      </c>
      <c r="W3859" s="1" t="str">
        <f>[1]listings!G3859&amp;[1]listings!H3859&amp;[1]listings!I3859&amp;[1]listings!J3859</f>
        <v>Aubing-Lochhausen-LangwiedEntire serviced apartmentEntire home/apt1</v>
      </c>
      <c r="X3859" s="38">
        <v>48.131254339948903</v>
      </c>
      <c r="Y3859" s="38">
        <v>11.595707908272701</v>
      </c>
    </row>
    <row r="3860" spans="1:25" ht="16" x14ac:dyDescent="0.2">
      <c r="A3860" s="4" t="s">
        <v>6596</v>
      </c>
      <c r="B3860" s="1" t="s">
        <v>6597</v>
      </c>
      <c r="C3860" s="1">
        <v>376961462</v>
      </c>
      <c r="D3860" s="1" t="s">
        <v>4052</v>
      </c>
      <c r="E3860" s="3">
        <v>44160</v>
      </c>
      <c r="F3860" s="1">
        <v>165</v>
      </c>
      <c r="G3860" s="1" t="s">
        <v>651</v>
      </c>
      <c r="H3860" s="1" t="s">
        <v>32</v>
      </c>
      <c r="I3860" s="1" t="s">
        <v>33</v>
      </c>
      <c r="J3860" s="1">
        <v>2</v>
      </c>
      <c r="K3860" s="2">
        <v>138</v>
      </c>
      <c r="L3860" s="2">
        <f>IF(ISBLANK(K3860),_xlfn.XLOOKUP(U3860,'[1]AVG PRICE'!E:E,'[1]AVG PRICE'!D:D,""),[1]listings!K3860)</f>
        <v>138</v>
      </c>
      <c r="M3860" s="1">
        <v>5.3</v>
      </c>
      <c r="N3860" s="1">
        <v>180</v>
      </c>
      <c r="O3860" s="1">
        <v>7</v>
      </c>
      <c r="P3860" s="2">
        <f t="shared" si="120"/>
        <v>12785.7</v>
      </c>
      <c r="Q3860" s="1">
        <v>4.29</v>
      </c>
      <c r="R3860" s="1">
        <f>IF(ISBLANK(S3860),_xlfn.XLOOKUP(V3860,'[1]AVG REVIEWS'!E:E,'[1]AVG REVIEWS'!D:D,""),[1]listings!S3860)</f>
        <v>0.37</v>
      </c>
      <c r="S3860" s="1">
        <v>0.37</v>
      </c>
      <c r="T3860" s="1">
        <f>IF(ISBLANK(Q3860),_xlfn.XLOOKUP(W3860,'[1]AVG SCORE'!F:F,'[1]AVG SCORE'!E:E,""),[1]listings!Q3860)</f>
        <v>4.29</v>
      </c>
      <c r="U3860" s="1" t="str">
        <f t="shared" si="121"/>
        <v>Aubing-Lochhausen-LangwiedEntire home/apt2</v>
      </c>
      <c r="V3860" s="1" t="str">
        <f>[1]listings!H3860&amp;[1]listings!I3860&amp;[1]listings!G3860</f>
        <v>Entire rental unitEntire home/aptAubing-Lochhausen-Langwied</v>
      </c>
      <c r="W3860" s="1" t="str">
        <f>[1]listings!G3860&amp;[1]listings!H3860&amp;[1]listings!I3860&amp;[1]listings!J3860</f>
        <v>Aubing-Lochhausen-LangwiedEntire rental unitEntire home/apt2</v>
      </c>
      <c r="X3860" s="38">
        <v>48.124663587504003</v>
      </c>
      <c r="Y3860" s="38">
        <v>11.537250240995</v>
      </c>
    </row>
    <row r="3861" spans="1:25" ht="16" x14ac:dyDescent="0.2">
      <c r="A3861" s="4" t="s">
        <v>6598</v>
      </c>
      <c r="B3861" s="1" t="s">
        <v>6599</v>
      </c>
      <c r="C3861" s="1">
        <v>506423510</v>
      </c>
      <c r="D3861" s="1" t="s">
        <v>785</v>
      </c>
      <c r="E3861" s="3">
        <v>45006</v>
      </c>
      <c r="F3861" s="1">
        <v>1</v>
      </c>
      <c r="G3861" s="1" t="s">
        <v>174</v>
      </c>
      <c r="H3861" s="1" t="s">
        <v>32</v>
      </c>
      <c r="I3861" s="1" t="s">
        <v>33</v>
      </c>
      <c r="J3861" s="1">
        <v>2</v>
      </c>
      <c r="L3861" s="2">
        <f>IF(ISBLANK(K3861),_xlfn.XLOOKUP(U3861,'[1]AVG PRICE'!E:E,'[1]AVG PRICE'!D:D,""),[1]listings!K3861)</f>
        <v>95.531914893617028</v>
      </c>
      <c r="M3861" s="1">
        <v>4</v>
      </c>
      <c r="N3861" s="1">
        <v>1125</v>
      </c>
      <c r="O3861" s="1">
        <v>0</v>
      </c>
      <c r="P3861" s="2">
        <f t="shared" si="120"/>
        <v>53927.765957446813</v>
      </c>
      <c r="R3861" s="1">
        <f>IF(ISBLANK(S3861),_xlfn.XLOOKUP(V3861,'[1]AVG REVIEWS'!E:E,'[1]AVG REVIEWS'!D:D,""),[1]listings!S3861)</f>
        <v>0.6823076923076925</v>
      </c>
      <c r="T3861" s="1">
        <f>IF(ISBLANK(Q3861),_xlfn.XLOOKUP(W3861,'[1]AVG SCORE'!F:F,'[1]AVG SCORE'!E:E,""),[1]listings!Q3861)</f>
        <v>4.7502127659574462</v>
      </c>
      <c r="U3861" s="1" t="str">
        <f t="shared" si="121"/>
        <v>Milbertshofen-Am HartEntire home/apt2</v>
      </c>
      <c r="V3861" s="1" t="str">
        <f>[1]listings!H3861&amp;[1]listings!I3861&amp;[1]listings!G3861</f>
        <v>Entire rental unitEntire home/aptMilbertshofen-Am Hart</v>
      </c>
      <c r="W3861" s="1" t="str">
        <f>[1]listings!G3861&amp;[1]listings!H3861&amp;[1]listings!I3861&amp;[1]listings!J3861</f>
        <v>Milbertshofen-Am HartEntire rental unitEntire home/apt2</v>
      </c>
      <c r="X3861" s="38">
        <v>48.162984281411397</v>
      </c>
      <c r="Y3861" s="38">
        <v>11.5412123729472</v>
      </c>
    </row>
    <row r="3862" spans="1:25" ht="16" x14ac:dyDescent="0.2">
      <c r="A3862" s="4" t="s">
        <v>6600</v>
      </c>
      <c r="B3862" s="1" t="s">
        <v>6601</v>
      </c>
      <c r="C3862" s="1">
        <v>20387421</v>
      </c>
      <c r="D3862" s="1" t="s">
        <v>217</v>
      </c>
      <c r="E3862" s="3">
        <v>41873</v>
      </c>
      <c r="F3862" s="1">
        <v>1</v>
      </c>
      <c r="G3862" s="1" t="s">
        <v>56</v>
      </c>
      <c r="H3862" s="1" t="s">
        <v>32</v>
      </c>
      <c r="I3862" s="1" t="s">
        <v>33</v>
      </c>
      <c r="J3862" s="1">
        <v>4</v>
      </c>
      <c r="L3862" s="2">
        <f>IF(ISBLANK(K3862),_xlfn.XLOOKUP(U3862,'[1]AVG PRICE'!E:E,'[1]AVG PRICE'!D:D,""),[1]listings!K3862)</f>
        <v>220.44444444444446</v>
      </c>
      <c r="M3862" s="1">
        <v>2</v>
      </c>
      <c r="N3862" s="1">
        <v>15</v>
      </c>
      <c r="O3862" s="1">
        <v>2</v>
      </c>
      <c r="P3862" s="2">
        <f t="shared" si="120"/>
        <v>1873.7777777777778</v>
      </c>
      <c r="Q3862" s="1">
        <v>5</v>
      </c>
      <c r="R3862" s="1">
        <f>IF(ISBLANK(S3862),_xlfn.XLOOKUP(V3862,'[1]AVG REVIEWS'!E:E,'[1]AVG REVIEWS'!D:D,""),[1]listings!S3862)</f>
        <v>0.11</v>
      </c>
      <c r="S3862" s="1">
        <v>0.11</v>
      </c>
      <c r="T3862" s="1">
        <f>IF(ISBLANK(Q3862),_xlfn.XLOOKUP(W3862,'[1]AVG SCORE'!F:F,'[1]AVG SCORE'!E:E,""),[1]listings!Q3862)</f>
        <v>5</v>
      </c>
      <c r="U3862" s="1" t="str">
        <f t="shared" si="121"/>
        <v>Neuhausen-NymphenburgEntire home/apt4</v>
      </c>
      <c r="V3862" s="1" t="str">
        <f>[1]listings!H3862&amp;[1]listings!I3862&amp;[1]listings!G3862</f>
        <v>Entire rental unitEntire home/aptNeuhausen-Nymphenburg</v>
      </c>
      <c r="W3862" s="1" t="str">
        <f>[1]listings!G3862&amp;[1]listings!H3862&amp;[1]listings!I3862&amp;[1]listings!J3862</f>
        <v>Neuhausen-NymphenburgEntire rental unitEntire home/apt4</v>
      </c>
      <c r="X3862" s="38">
        <v>48.142760000000003</v>
      </c>
      <c r="Y3862" s="38">
        <v>11.49793</v>
      </c>
    </row>
    <row r="3863" spans="1:25" ht="16" x14ac:dyDescent="0.2">
      <c r="A3863" s="4" t="s">
        <v>6602</v>
      </c>
      <c r="B3863" s="1" t="s">
        <v>6603</v>
      </c>
      <c r="C3863" s="1">
        <v>376961462</v>
      </c>
      <c r="D3863" s="1" t="s">
        <v>4052</v>
      </c>
      <c r="E3863" s="3">
        <v>44160</v>
      </c>
      <c r="F3863" s="1">
        <v>165</v>
      </c>
      <c r="G3863" s="1" t="s">
        <v>651</v>
      </c>
      <c r="H3863" s="1" t="s">
        <v>1021</v>
      </c>
      <c r="I3863" s="1" t="s">
        <v>33</v>
      </c>
      <c r="J3863" s="1">
        <v>1</v>
      </c>
      <c r="K3863" s="2">
        <v>69</v>
      </c>
      <c r="L3863" s="2">
        <f>IF(ISBLANK(K3863),_xlfn.XLOOKUP(U3863,'[1]AVG PRICE'!E:E,'[1]AVG PRICE'!D:D,""),[1]listings!K3863)</f>
        <v>69</v>
      </c>
      <c r="M3863" s="1">
        <v>4.4000000000000004</v>
      </c>
      <c r="N3863" s="1">
        <v>180</v>
      </c>
      <c r="O3863" s="1">
        <v>7</v>
      </c>
      <c r="P3863" s="2">
        <f t="shared" si="120"/>
        <v>6361.8</v>
      </c>
      <c r="Q3863" s="1">
        <v>4.71</v>
      </c>
      <c r="R3863" s="1">
        <f>IF(ISBLANK(S3863),_xlfn.XLOOKUP(V3863,'[1]AVG REVIEWS'!E:E,'[1]AVG REVIEWS'!D:D,""),[1]listings!S3863)</f>
        <v>0.31</v>
      </c>
      <c r="S3863" s="1">
        <v>0.31</v>
      </c>
      <c r="T3863" s="1">
        <f>IF(ISBLANK(Q3863),_xlfn.XLOOKUP(W3863,'[1]AVG SCORE'!F:F,'[1]AVG SCORE'!E:E,""),[1]listings!Q3863)</f>
        <v>4.71</v>
      </c>
      <c r="U3863" s="1" t="str">
        <f t="shared" si="121"/>
        <v>Aubing-Lochhausen-LangwiedEntire home/apt1</v>
      </c>
      <c r="V3863" s="1" t="str">
        <f>[1]listings!H3863&amp;[1]listings!I3863&amp;[1]listings!G3863</f>
        <v>Entire serviced apartmentEntire home/aptAubing-Lochhausen-Langwied</v>
      </c>
      <c r="W3863" s="1" t="str">
        <f>[1]listings!G3863&amp;[1]listings!H3863&amp;[1]listings!I3863&amp;[1]listings!J3863</f>
        <v>Aubing-Lochhausen-LangwiedEntire serviced apartmentEntire home/apt1</v>
      </c>
      <c r="X3863" s="38">
        <v>48.117374077116096</v>
      </c>
      <c r="Y3863" s="38">
        <v>11.527863419049099</v>
      </c>
    </row>
    <row r="3864" spans="1:25" ht="16" x14ac:dyDescent="0.2">
      <c r="A3864" s="4" t="s">
        <v>6604</v>
      </c>
      <c r="B3864" s="1" t="s">
        <v>6261</v>
      </c>
      <c r="C3864" s="1">
        <v>376961462</v>
      </c>
      <c r="D3864" s="1" t="s">
        <v>4052</v>
      </c>
      <c r="E3864" s="3">
        <v>44160</v>
      </c>
      <c r="F3864" s="1">
        <v>165</v>
      </c>
      <c r="G3864" s="1" t="s">
        <v>651</v>
      </c>
      <c r="H3864" s="1" t="s">
        <v>32</v>
      </c>
      <c r="I3864" s="1" t="s">
        <v>33</v>
      </c>
      <c r="J3864" s="1">
        <v>2</v>
      </c>
      <c r="K3864" s="2">
        <v>64</v>
      </c>
      <c r="L3864" s="2">
        <f>IF(ISBLANK(K3864),_xlfn.XLOOKUP(U3864,'[1]AVG PRICE'!E:E,'[1]AVG PRICE'!D:D,""),[1]listings!K3864)</f>
        <v>64</v>
      </c>
      <c r="M3864" s="1">
        <v>5.3</v>
      </c>
      <c r="N3864" s="1">
        <v>180</v>
      </c>
      <c r="O3864" s="1">
        <v>2</v>
      </c>
      <c r="P3864" s="2">
        <f t="shared" si="120"/>
        <v>5929.6</v>
      </c>
      <c r="Q3864" s="1">
        <v>4.5</v>
      </c>
      <c r="R3864" s="1">
        <f>IF(ISBLANK(S3864),_xlfn.XLOOKUP(V3864,'[1]AVG REVIEWS'!E:E,'[1]AVG REVIEWS'!D:D,""),[1]listings!S3864)</f>
        <v>0.09</v>
      </c>
      <c r="S3864" s="1">
        <v>0.09</v>
      </c>
      <c r="T3864" s="1">
        <f>IF(ISBLANK(Q3864),_xlfn.XLOOKUP(W3864,'[1]AVG SCORE'!F:F,'[1]AVG SCORE'!E:E,""),[1]listings!Q3864)</f>
        <v>4.5</v>
      </c>
      <c r="U3864" s="1" t="str">
        <f t="shared" si="121"/>
        <v>Aubing-Lochhausen-LangwiedEntire home/apt2</v>
      </c>
      <c r="V3864" s="1" t="str">
        <f>[1]listings!H3864&amp;[1]listings!I3864&amp;[1]listings!G3864</f>
        <v>Entire rental unitEntire home/aptAubing-Lochhausen-Langwied</v>
      </c>
      <c r="W3864" s="1" t="str">
        <f>[1]listings!G3864&amp;[1]listings!H3864&amp;[1]listings!I3864&amp;[1]listings!J3864</f>
        <v>Aubing-Lochhausen-LangwiedEntire rental unitEntire home/apt2</v>
      </c>
      <c r="X3864" s="38">
        <v>48.149416116466703</v>
      </c>
      <c r="Y3864" s="38">
        <v>11.538231602328899</v>
      </c>
    </row>
    <row r="3865" spans="1:25" ht="16" x14ac:dyDescent="0.2">
      <c r="A3865" s="4" t="s">
        <v>6605</v>
      </c>
      <c r="B3865" s="1" t="s">
        <v>6606</v>
      </c>
      <c r="C3865" s="1">
        <v>396574614</v>
      </c>
      <c r="D3865" s="1" t="s">
        <v>942</v>
      </c>
      <c r="E3865" s="3">
        <v>44298</v>
      </c>
      <c r="F3865" s="1">
        <v>13</v>
      </c>
      <c r="G3865" s="1" t="s">
        <v>71</v>
      </c>
      <c r="H3865" s="1" t="s">
        <v>32</v>
      </c>
      <c r="I3865" s="1" t="s">
        <v>33</v>
      </c>
      <c r="J3865" s="1">
        <v>2</v>
      </c>
      <c r="K3865" s="2">
        <v>71</v>
      </c>
      <c r="L3865" s="2">
        <f>IF(ISBLANK(K3865),_xlfn.XLOOKUP(U3865,'[1]AVG PRICE'!E:E,'[1]AVG PRICE'!D:D,""),[1]listings!K3865)</f>
        <v>71</v>
      </c>
      <c r="M3865" s="1">
        <v>3</v>
      </c>
      <c r="N3865" s="1">
        <v>180</v>
      </c>
      <c r="O3865" s="1">
        <v>63</v>
      </c>
      <c r="P3865" s="2">
        <f t="shared" si="120"/>
        <v>6496.5</v>
      </c>
      <c r="Q3865" s="1">
        <v>4.76</v>
      </c>
      <c r="R3865" s="1">
        <f>IF(ISBLANK(S3865),_xlfn.XLOOKUP(V3865,'[1]AVG REVIEWS'!E:E,'[1]AVG REVIEWS'!D:D,""),[1]listings!S3865)</f>
        <v>2.69</v>
      </c>
      <c r="S3865" s="1">
        <v>2.69</v>
      </c>
      <c r="T3865" s="1">
        <f>IF(ISBLANK(Q3865),_xlfn.XLOOKUP(W3865,'[1]AVG SCORE'!F:F,'[1]AVG SCORE'!E:E,""),[1]listings!Q3865)</f>
        <v>4.76</v>
      </c>
      <c r="U3865" s="1" t="str">
        <f t="shared" si="121"/>
        <v>Ludwigsvorstadt-IsarvorstadtEntire home/apt2</v>
      </c>
      <c r="V3865" s="1" t="str">
        <f>[1]listings!H3865&amp;[1]listings!I3865&amp;[1]listings!G3865</f>
        <v>Entire rental unitEntire home/aptLudwigsvorstadt-Isarvorstadt</v>
      </c>
      <c r="W3865" s="1" t="str">
        <f>[1]listings!G3865&amp;[1]listings!H3865&amp;[1]listings!I3865&amp;[1]listings!J3865</f>
        <v>Ludwigsvorstadt-IsarvorstadtEntire rental unitEntire home/apt2</v>
      </c>
      <c r="X3865" s="38">
        <v>48.113433800000003</v>
      </c>
      <c r="Y3865" s="38">
        <v>11.5320927</v>
      </c>
    </row>
    <row r="3866" spans="1:25" ht="16" x14ac:dyDescent="0.2">
      <c r="A3866" s="4" t="s">
        <v>6607</v>
      </c>
      <c r="B3866" s="1" t="s">
        <v>6608</v>
      </c>
      <c r="C3866" s="1">
        <v>42350883</v>
      </c>
      <c r="D3866" s="1" t="s">
        <v>6609</v>
      </c>
      <c r="E3866" s="3">
        <v>42240</v>
      </c>
      <c r="F3866" s="1">
        <v>4</v>
      </c>
      <c r="G3866" s="1" t="s">
        <v>66</v>
      </c>
      <c r="H3866" s="1" t="s">
        <v>32</v>
      </c>
      <c r="I3866" s="1" t="s">
        <v>33</v>
      </c>
      <c r="J3866" s="1">
        <v>4</v>
      </c>
      <c r="L3866" s="2">
        <f>IF(ISBLANK(K3866),_xlfn.XLOOKUP(U3866,'[1]AVG PRICE'!E:E,'[1]AVG PRICE'!D:D,""),[1]listings!K3866)</f>
        <v>220.55813953488371</v>
      </c>
      <c r="M3866" s="1">
        <v>2</v>
      </c>
      <c r="N3866" s="1">
        <v>19</v>
      </c>
      <c r="O3866" s="1">
        <v>8</v>
      </c>
      <c r="P3866" s="2">
        <f t="shared" si="120"/>
        <v>2315.8604651162791</v>
      </c>
      <c r="Q3866" s="1">
        <v>5</v>
      </c>
      <c r="R3866" s="1">
        <f>IF(ISBLANK(S3866),_xlfn.XLOOKUP(V3866,'[1]AVG REVIEWS'!E:E,'[1]AVG REVIEWS'!D:D,""),[1]listings!S3866)</f>
        <v>0.34</v>
      </c>
      <c r="S3866" s="1">
        <v>0.34</v>
      </c>
      <c r="T3866" s="1">
        <f>IF(ISBLANK(Q3866),_xlfn.XLOOKUP(W3866,'[1]AVG SCORE'!F:F,'[1]AVG SCORE'!E:E,""),[1]listings!Q3866)</f>
        <v>5</v>
      </c>
      <c r="U3866" s="1" t="str">
        <f t="shared" si="121"/>
        <v>Au-HaidhausenEntire home/apt4</v>
      </c>
      <c r="V3866" s="1" t="str">
        <f>[1]listings!H3866&amp;[1]listings!I3866&amp;[1]listings!G3866</f>
        <v>Entire rental unitEntire home/aptAu-Haidhausen</v>
      </c>
      <c r="W3866" s="1" t="str">
        <f>[1]listings!G3866&amp;[1]listings!H3866&amp;[1]listings!I3866&amp;[1]listings!J3866</f>
        <v>Au-HaidhausenEntire rental unitEntire home/apt4</v>
      </c>
      <c r="X3866" s="38">
        <v>48.15005</v>
      </c>
      <c r="Y3866" s="38">
        <v>11.533480000000001</v>
      </c>
    </row>
    <row r="3867" spans="1:25" ht="16" x14ac:dyDescent="0.2">
      <c r="A3867" s="4" t="s">
        <v>6610</v>
      </c>
      <c r="B3867" s="1" t="s">
        <v>6611</v>
      </c>
      <c r="C3867" s="1">
        <v>111246</v>
      </c>
      <c r="D3867" s="1" t="s">
        <v>658</v>
      </c>
      <c r="E3867" s="3">
        <v>40288</v>
      </c>
      <c r="F3867" s="1">
        <v>3</v>
      </c>
      <c r="G3867" s="1" t="s">
        <v>85</v>
      </c>
      <c r="H3867" s="1" t="s">
        <v>870</v>
      </c>
      <c r="I3867" s="1" t="s">
        <v>871</v>
      </c>
      <c r="J3867" s="1">
        <v>2</v>
      </c>
      <c r="L3867" s="2">
        <f>IF(ISBLANK(K3867),_xlfn.XLOOKUP(U3867,'[1]AVG PRICE'!E:E,'[1]AVG PRICE'!D:D,""),[1]listings!K3867)</f>
        <v>0</v>
      </c>
      <c r="M3867" s="1">
        <v>1</v>
      </c>
      <c r="N3867" s="1">
        <v>365</v>
      </c>
      <c r="O3867" s="1">
        <v>3</v>
      </c>
      <c r="P3867" s="2">
        <f t="shared" si="120"/>
        <v>0</v>
      </c>
      <c r="Q3867" s="1">
        <v>5</v>
      </c>
      <c r="R3867" s="1">
        <f>IF(ISBLANK(S3867),_xlfn.XLOOKUP(V3867,'[1]AVG REVIEWS'!E:E,'[1]AVG REVIEWS'!D:D,""),[1]listings!S3867)</f>
        <v>0.13</v>
      </c>
      <c r="S3867" s="1">
        <v>0.13</v>
      </c>
      <c r="T3867" s="1">
        <f>IF(ISBLANK(Q3867),_xlfn.XLOOKUP(W3867,'[1]AVG SCORE'!F:F,'[1]AVG SCORE'!E:E,""),[1]listings!Q3867)</f>
        <v>5</v>
      </c>
      <c r="U3867" s="1" t="str">
        <f t="shared" si="121"/>
        <v>Ramersdorf-PerlachShared room2</v>
      </c>
      <c r="V3867" s="1" t="str">
        <f>[1]listings!H3867&amp;[1]listings!I3867&amp;[1]listings!G3867</f>
        <v>Shared room in rental unitShared roomRamersdorf-Perlach</v>
      </c>
      <c r="W3867" s="1" t="str">
        <f>[1]listings!G3867&amp;[1]listings!H3867&amp;[1]listings!I3867&amp;[1]listings!J3867</f>
        <v>Ramersdorf-PerlachShared room in rental unitShared room2</v>
      </c>
      <c r="X3867" s="38">
        <v>48.122210000000003</v>
      </c>
      <c r="Y3867" s="38">
        <v>11.579179999999999</v>
      </c>
    </row>
    <row r="3868" spans="1:25" ht="16" x14ac:dyDescent="0.2">
      <c r="A3868" s="4" t="s">
        <v>6612</v>
      </c>
      <c r="B3868" s="1" t="s">
        <v>6613</v>
      </c>
      <c r="C3868" s="1">
        <v>41232718</v>
      </c>
      <c r="D3868" s="1" t="s">
        <v>6614</v>
      </c>
      <c r="E3868" s="3">
        <v>42228</v>
      </c>
      <c r="F3868" s="1">
        <v>2</v>
      </c>
      <c r="G3868" s="1" t="s">
        <v>74</v>
      </c>
      <c r="H3868" s="1" t="s">
        <v>32</v>
      </c>
      <c r="I3868" s="1" t="s">
        <v>33</v>
      </c>
      <c r="J3868" s="1">
        <v>2</v>
      </c>
      <c r="L3868" s="2">
        <f>IF(ISBLANK(K3868),_xlfn.XLOOKUP(U3868,'[1]AVG PRICE'!E:E,'[1]AVG PRICE'!D:D,""),[1]listings!K3868)</f>
        <v>134.39024390243901</v>
      </c>
      <c r="M3868" s="1">
        <v>28</v>
      </c>
      <c r="N3868" s="1">
        <v>37</v>
      </c>
      <c r="O3868" s="1">
        <v>1</v>
      </c>
      <c r="P3868" s="2">
        <f t="shared" si="120"/>
        <v>4367.6829268292677</v>
      </c>
      <c r="Q3868" s="1">
        <v>5</v>
      </c>
      <c r="R3868" s="1">
        <f>IF(ISBLANK(S3868),_xlfn.XLOOKUP(V3868,'[1]AVG REVIEWS'!E:E,'[1]AVG REVIEWS'!D:D,""),[1]listings!S3868)</f>
        <v>0.05</v>
      </c>
      <c r="S3868" s="1">
        <v>0.05</v>
      </c>
      <c r="T3868" s="1">
        <f>IF(ISBLANK(Q3868),_xlfn.XLOOKUP(W3868,'[1]AVG SCORE'!F:F,'[1]AVG SCORE'!E:E,""),[1]listings!Q3868)</f>
        <v>5</v>
      </c>
      <c r="U3868" s="1" t="str">
        <f t="shared" si="121"/>
        <v>SendlingEntire home/apt2</v>
      </c>
      <c r="V3868" s="1" t="str">
        <f>[1]listings!H3868&amp;[1]listings!I3868&amp;[1]listings!G3868</f>
        <v>Entire rental unitEntire home/aptSendling</v>
      </c>
      <c r="W3868" s="1" t="str">
        <f>[1]listings!G3868&amp;[1]listings!H3868&amp;[1]listings!I3868&amp;[1]listings!J3868</f>
        <v>SendlingEntire rental unitEntire home/apt2</v>
      </c>
      <c r="X3868" s="38">
        <v>48.18224</v>
      </c>
      <c r="Y3868" s="38">
        <v>11.56269</v>
      </c>
    </row>
    <row r="3869" spans="1:25" ht="16" x14ac:dyDescent="0.2">
      <c r="A3869" s="4" t="s">
        <v>6615</v>
      </c>
      <c r="B3869" s="1" t="s">
        <v>6616</v>
      </c>
      <c r="C3869" s="1">
        <v>22218540</v>
      </c>
      <c r="D3869" s="1" t="s">
        <v>6617</v>
      </c>
      <c r="E3869" s="3">
        <v>41918</v>
      </c>
      <c r="F3869" s="1">
        <v>1</v>
      </c>
      <c r="G3869" s="1" t="s">
        <v>108</v>
      </c>
      <c r="H3869" s="1" t="s">
        <v>82</v>
      </c>
      <c r="I3869" s="1" t="s">
        <v>47</v>
      </c>
      <c r="J3869" s="1">
        <v>2</v>
      </c>
      <c r="L3869" s="2">
        <f>IF(ISBLANK(K3869),_xlfn.XLOOKUP(U3869,'[1]AVG PRICE'!E:E,'[1]AVG PRICE'!D:D,""),[1]listings!K3869)</f>
        <v>102.57142857142857</v>
      </c>
      <c r="M3869" s="1">
        <v>3</v>
      </c>
      <c r="N3869" s="1">
        <v>60</v>
      </c>
      <c r="O3869" s="1">
        <v>17</v>
      </c>
      <c r="P3869" s="2">
        <f t="shared" si="120"/>
        <v>3231</v>
      </c>
      <c r="Q3869" s="1">
        <v>4.71</v>
      </c>
      <c r="R3869" s="1">
        <f>IF(ISBLANK(S3869),_xlfn.XLOOKUP(V3869,'[1]AVG REVIEWS'!E:E,'[1]AVG REVIEWS'!D:D,""),[1]listings!S3869)</f>
        <v>0.78</v>
      </c>
      <c r="S3869" s="1">
        <v>0.78</v>
      </c>
      <c r="T3869" s="1">
        <f>IF(ISBLANK(Q3869),_xlfn.XLOOKUP(W3869,'[1]AVG SCORE'!F:F,'[1]AVG SCORE'!E:E,""),[1]listings!Q3869)</f>
        <v>4.71</v>
      </c>
      <c r="U3869" s="1" t="str">
        <f t="shared" si="121"/>
        <v>Schwabing-FreimannPrivate room2</v>
      </c>
      <c r="V3869" s="1" t="str">
        <f>[1]listings!H3869&amp;[1]listings!I3869&amp;[1]listings!G3869</f>
        <v>Private room in condoPrivate roomSchwabing-Freimann</v>
      </c>
      <c r="W3869" s="1" t="str">
        <f>[1]listings!G3869&amp;[1]listings!H3869&amp;[1]listings!I3869&amp;[1]listings!J3869</f>
        <v>Schwabing-FreimannPrivate room in condoPrivate room2</v>
      </c>
      <c r="X3869" s="38">
        <v>48.148338279276402</v>
      </c>
      <c r="Y3869" s="38">
        <v>11.437339559197399</v>
      </c>
    </row>
    <row r="3870" spans="1:25" ht="16" x14ac:dyDescent="0.2">
      <c r="A3870" s="4" t="s">
        <v>6618</v>
      </c>
      <c r="B3870" s="1" t="s">
        <v>6619</v>
      </c>
      <c r="C3870" s="1">
        <v>184388789</v>
      </c>
      <c r="D3870" s="1" t="s">
        <v>6620</v>
      </c>
      <c r="E3870" s="3">
        <v>43205</v>
      </c>
      <c r="F3870" s="1">
        <v>1</v>
      </c>
      <c r="G3870" s="1" t="s">
        <v>56</v>
      </c>
      <c r="H3870" s="1" t="s">
        <v>51</v>
      </c>
      <c r="I3870" s="1" t="s">
        <v>47</v>
      </c>
      <c r="J3870" s="1">
        <v>1</v>
      </c>
      <c r="L3870" s="2">
        <f>IF(ISBLANK(K3870),_xlfn.XLOOKUP(U3870,'[1]AVG PRICE'!E:E,'[1]AVG PRICE'!D:D,""),[1]listings!K3870)</f>
        <v>56.875</v>
      </c>
      <c r="M3870" s="1">
        <v>1</v>
      </c>
      <c r="N3870" s="1">
        <v>365</v>
      </c>
      <c r="O3870" s="1">
        <v>9</v>
      </c>
      <c r="P3870" s="2">
        <f t="shared" si="120"/>
        <v>10408.125</v>
      </c>
      <c r="Q3870" s="1">
        <v>4.67</v>
      </c>
      <c r="R3870" s="1">
        <f>IF(ISBLANK(S3870),_xlfn.XLOOKUP(V3870,'[1]AVG REVIEWS'!E:E,'[1]AVG REVIEWS'!D:D,""),[1]listings!S3870)</f>
        <v>0.49</v>
      </c>
      <c r="S3870" s="1">
        <v>0.49</v>
      </c>
      <c r="T3870" s="1">
        <f>IF(ISBLANK(Q3870),_xlfn.XLOOKUP(W3870,'[1]AVG SCORE'!F:F,'[1]AVG SCORE'!E:E,""),[1]listings!Q3870)</f>
        <v>4.67</v>
      </c>
      <c r="U3870" s="1" t="str">
        <f t="shared" si="121"/>
        <v>Neuhausen-NymphenburgPrivate room1</v>
      </c>
      <c r="V3870" s="1" t="str">
        <f>[1]listings!H3870&amp;[1]listings!I3870&amp;[1]listings!G3870</f>
        <v>Private room in rental unitPrivate roomNeuhausen-Nymphenburg</v>
      </c>
      <c r="W3870" s="1" t="str">
        <f>[1]listings!G3870&amp;[1]listings!H3870&amp;[1]listings!I3870&amp;[1]listings!J3870</f>
        <v>Neuhausen-NymphenburgPrivate room in rental unitPrivate room1</v>
      </c>
      <c r="X3870" s="38">
        <v>48.138517157500097</v>
      </c>
      <c r="Y3870" s="38">
        <v>11.5625454785553</v>
      </c>
    </row>
    <row r="3871" spans="1:25" ht="16" x14ac:dyDescent="0.2">
      <c r="A3871" s="4" t="s">
        <v>6621</v>
      </c>
      <c r="B3871" s="1" t="s">
        <v>6622</v>
      </c>
      <c r="C3871" s="1">
        <v>296569185</v>
      </c>
      <c r="D3871" s="1" t="s">
        <v>4818</v>
      </c>
      <c r="E3871" s="3">
        <v>43728</v>
      </c>
      <c r="F3871" s="1">
        <v>1</v>
      </c>
      <c r="G3871" s="1" t="s">
        <v>108</v>
      </c>
      <c r="H3871" s="1" t="s">
        <v>32</v>
      </c>
      <c r="I3871" s="1" t="s">
        <v>33</v>
      </c>
      <c r="J3871" s="1">
        <v>4</v>
      </c>
      <c r="K3871" s="2">
        <v>350</v>
      </c>
      <c r="L3871" s="2">
        <f>IF(ISBLANK(K3871),_xlfn.XLOOKUP(U3871,'[1]AVG PRICE'!E:E,'[1]AVG PRICE'!D:D,""),[1]listings!K3871)</f>
        <v>350</v>
      </c>
      <c r="M3871" s="1">
        <v>3</v>
      </c>
      <c r="N3871" s="1">
        <v>30</v>
      </c>
      <c r="O3871" s="1">
        <v>13</v>
      </c>
      <c r="P3871" s="2">
        <f t="shared" si="120"/>
        <v>5775</v>
      </c>
      <c r="Q3871" s="1">
        <v>5</v>
      </c>
      <c r="R3871" s="1">
        <f>IF(ISBLANK(S3871),_xlfn.XLOOKUP(V3871,'[1]AVG REVIEWS'!E:E,'[1]AVG REVIEWS'!D:D,""),[1]listings!S3871)</f>
        <v>0.56000000000000005</v>
      </c>
      <c r="S3871" s="1">
        <v>0.56000000000000005</v>
      </c>
      <c r="T3871" s="1">
        <f>IF(ISBLANK(Q3871),_xlfn.XLOOKUP(W3871,'[1]AVG SCORE'!F:F,'[1]AVG SCORE'!E:E,""),[1]listings!Q3871)</f>
        <v>5</v>
      </c>
      <c r="U3871" s="1" t="str">
        <f t="shared" si="121"/>
        <v>Schwabing-FreimannEntire home/apt4</v>
      </c>
      <c r="V3871" s="1" t="str">
        <f>[1]listings!H3871&amp;[1]listings!I3871&amp;[1]listings!G3871</f>
        <v>Entire rental unitEntire home/aptSchwabing-Freimann</v>
      </c>
      <c r="W3871" s="1" t="str">
        <f>[1]listings!G3871&amp;[1]listings!H3871&amp;[1]listings!I3871&amp;[1]listings!J3871</f>
        <v>Schwabing-FreimannEntire rental unitEntire home/apt4</v>
      </c>
      <c r="X3871" s="38">
        <v>48.158630129335101</v>
      </c>
      <c r="Y3871" s="38">
        <v>11.587791319972901</v>
      </c>
    </row>
    <row r="3872" spans="1:25" ht="16" x14ac:dyDescent="0.2">
      <c r="A3872" s="4" t="s">
        <v>6623</v>
      </c>
      <c r="B3872" s="1" t="s">
        <v>6624</v>
      </c>
      <c r="C3872" s="1">
        <v>219423212</v>
      </c>
      <c r="D3872" s="1" t="s">
        <v>6625</v>
      </c>
      <c r="E3872" s="3">
        <v>43381</v>
      </c>
      <c r="F3872" s="1">
        <v>2</v>
      </c>
      <c r="G3872" s="1" t="s">
        <v>174</v>
      </c>
      <c r="H3872" s="1" t="s">
        <v>32</v>
      </c>
      <c r="I3872" s="1" t="s">
        <v>33</v>
      </c>
      <c r="J3872" s="1">
        <v>2</v>
      </c>
      <c r="K3872" s="2">
        <v>162</v>
      </c>
      <c r="L3872" s="2">
        <f>IF(ISBLANK(K3872),_xlfn.XLOOKUP(U3872,'[1]AVG PRICE'!E:E,'[1]AVG PRICE'!D:D,""),[1]listings!K3872)</f>
        <v>162</v>
      </c>
      <c r="M3872" s="1">
        <v>1</v>
      </c>
      <c r="N3872" s="1">
        <v>13</v>
      </c>
      <c r="O3872" s="1">
        <v>8</v>
      </c>
      <c r="P3872" s="2">
        <f t="shared" si="120"/>
        <v>1134</v>
      </c>
      <c r="Q3872" s="1">
        <v>4.88</v>
      </c>
      <c r="R3872" s="1">
        <f>IF(ISBLANK(S3872),_xlfn.XLOOKUP(V3872,'[1]AVG REVIEWS'!E:E,'[1]AVG REVIEWS'!D:D,""),[1]listings!S3872)</f>
        <v>0.39</v>
      </c>
      <c r="S3872" s="1">
        <v>0.39</v>
      </c>
      <c r="T3872" s="1">
        <f>IF(ISBLANK(Q3872),_xlfn.XLOOKUP(W3872,'[1]AVG SCORE'!F:F,'[1]AVG SCORE'!E:E,""),[1]listings!Q3872)</f>
        <v>4.88</v>
      </c>
      <c r="U3872" s="1" t="str">
        <f t="shared" si="121"/>
        <v>Milbertshofen-Am HartEntire home/apt2</v>
      </c>
      <c r="V3872" s="1" t="str">
        <f>[1]listings!H3872&amp;[1]listings!I3872&amp;[1]listings!G3872</f>
        <v>Entire rental unitEntire home/aptMilbertshofen-Am Hart</v>
      </c>
      <c r="W3872" s="1" t="str">
        <f>[1]listings!G3872&amp;[1]listings!H3872&amp;[1]listings!I3872&amp;[1]listings!J3872</f>
        <v>Milbertshofen-Am HartEntire rental unitEntire home/apt2</v>
      </c>
      <c r="X3872" s="38">
        <v>48.122175170878002</v>
      </c>
      <c r="Y3872" s="38">
        <v>11.473305407532999</v>
      </c>
    </row>
    <row r="3873" spans="1:25" ht="16" x14ac:dyDescent="0.2">
      <c r="A3873" s="4" t="s">
        <v>6626</v>
      </c>
      <c r="B3873" s="1" t="s">
        <v>6627</v>
      </c>
      <c r="C3873" s="1">
        <v>8479870</v>
      </c>
      <c r="D3873" s="1" t="s">
        <v>399</v>
      </c>
      <c r="E3873" s="3">
        <v>41513</v>
      </c>
      <c r="F3873" s="1">
        <v>7</v>
      </c>
      <c r="G3873" s="1" t="s">
        <v>93</v>
      </c>
      <c r="H3873" s="1" t="s">
        <v>136</v>
      </c>
      <c r="I3873" s="1" t="s">
        <v>33</v>
      </c>
      <c r="J3873" s="1">
        <v>4</v>
      </c>
      <c r="K3873" s="2">
        <v>90</v>
      </c>
      <c r="L3873" s="2">
        <f>IF(ISBLANK(K3873),_xlfn.XLOOKUP(U3873,'[1]AVG PRICE'!E:E,'[1]AVG PRICE'!D:D,""),[1]listings!K3873)</f>
        <v>90</v>
      </c>
      <c r="M3873" s="1">
        <v>14</v>
      </c>
      <c r="N3873" s="1">
        <v>365</v>
      </c>
      <c r="O3873" s="1">
        <v>13</v>
      </c>
      <c r="P3873" s="2">
        <f t="shared" si="120"/>
        <v>17055</v>
      </c>
      <c r="Q3873" s="1">
        <v>4.8499999999999996</v>
      </c>
      <c r="R3873" s="1">
        <f>IF(ISBLANK(S3873),_xlfn.XLOOKUP(V3873,'[1]AVG REVIEWS'!E:E,'[1]AVG REVIEWS'!D:D,""),[1]listings!S3873)</f>
        <v>0.56000000000000005</v>
      </c>
      <c r="S3873" s="1">
        <v>0.56000000000000005</v>
      </c>
      <c r="T3873" s="1">
        <f>IF(ISBLANK(Q3873),_xlfn.XLOOKUP(W3873,'[1]AVG SCORE'!F:F,'[1]AVG SCORE'!E:E,""),[1]listings!Q3873)</f>
        <v>4.8499999999999996</v>
      </c>
      <c r="U3873" s="1" t="str">
        <f t="shared" si="121"/>
        <v>Thalkirchen-Obersendling-Forstenried-F√ºrstenried-SollnEntire home/apt4</v>
      </c>
      <c r="V3873" s="1" t="str">
        <f>[1]listings!H3873&amp;[1]listings!I3873&amp;[1]listings!G3873</f>
        <v>Entire condoEntire home/aptThalkirchen-Obersendling-Forstenried-F√ºrstenried-Solln</v>
      </c>
      <c r="W3873" s="1" t="str">
        <f>[1]listings!G3873&amp;[1]listings!H3873&amp;[1]listings!I3873&amp;[1]listings!J3873</f>
        <v>Thalkirchen-Obersendling-Forstenried-F√ºrstenried-SollnEntire condoEntire home/apt4</v>
      </c>
      <c r="X3873" s="38">
        <v>48.182569999999998</v>
      </c>
      <c r="Y3873" s="38">
        <v>11.53734</v>
      </c>
    </row>
    <row r="3874" spans="1:25" ht="16" x14ac:dyDescent="0.2">
      <c r="A3874" s="4" t="s">
        <v>6628</v>
      </c>
      <c r="B3874" s="1" t="s">
        <v>6629</v>
      </c>
      <c r="C3874" s="1">
        <v>78266556</v>
      </c>
      <c r="D3874" s="1" t="s">
        <v>359</v>
      </c>
      <c r="E3874" s="3">
        <v>42538</v>
      </c>
      <c r="F3874" s="1">
        <v>17</v>
      </c>
      <c r="G3874" s="1" t="s">
        <v>71</v>
      </c>
      <c r="H3874" s="1" t="s">
        <v>32</v>
      </c>
      <c r="I3874" s="1" t="s">
        <v>33</v>
      </c>
      <c r="J3874" s="1">
        <v>2</v>
      </c>
      <c r="L3874" s="2">
        <f>IF(ISBLANK(K3874),_xlfn.XLOOKUP(U3874,'[1]AVG PRICE'!E:E,'[1]AVG PRICE'!D:D,""),[1]listings!K3874)</f>
        <v>150.01249999999999</v>
      </c>
      <c r="M3874" s="1">
        <v>2</v>
      </c>
      <c r="N3874" s="1">
        <v>180</v>
      </c>
      <c r="O3874" s="1">
        <v>0</v>
      </c>
      <c r="P3874" s="2">
        <f t="shared" si="120"/>
        <v>13651.137499999999</v>
      </c>
      <c r="R3874" s="1">
        <f>IF(ISBLANK(S3874),_xlfn.XLOOKUP(V3874,'[1]AVG REVIEWS'!E:E,'[1]AVG REVIEWS'!D:D,""),[1]listings!S3874)</f>
        <v>1.0161822660098518</v>
      </c>
      <c r="T3874" s="1">
        <f>IF(ISBLANK(Q3874),_xlfn.XLOOKUP(W3874,'[1]AVG SCORE'!F:F,'[1]AVG SCORE'!E:E,""),[1]listings!Q3874)</f>
        <v>4.7815254237288123</v>
      </c>
      <c r="U3874" s="1" t="str">
        <f t="shared" si="121"/>
        <v>Ludwigsvorstadt-IsarvorstadtEntire home/apt2</v>
      </c>
      <c r="V3874" s="1" t="str">
        <f>[1]listings!H3874&amp;[1]listings!I3874&amp;[1]listings!G3874</f>
        <v>Entire rental unitEntire home/aptLudwigsvorstadt-Isarvorstadt</v>
      </c>
      <c r="W3874" s="1" t="str">
        <f>[1]listings!G3874&amp;[1]listings!H3874&amp;[1]listings!I3874&amp;[1]listings!J3874</f>
        <v>Ludwigsvorstadt-IsarvorstadtEntire rental unitEntire home/apt2</v>
      </c>
      <c r="X3874" s="38">
        <v>48.184269999999998</v>
      </c>
      <c r="Y3874" s="38">
        <v>11.53485</v>
      </c>
    </row>
    <row r="3875" spans="1:25" ht="16" x14ac:dyDescent="0.2">
      <c r="A3875" s="4" t="s">
        <v>6630</v>
      </c>
      <c r="B3875" s="1" t="s">
        <v>6631</v>
      </c>
      <c r="C3875" s="1">
        <v>3460366</v>
      </c>
      <c r="D3875" s="1" t="s">
        <v>317</v>
      </c>
      <c r="E3875" s="3">
        <v>41155</v>
      </c>
      <c r="F3875" s="1">
        <v>5</v>
      </c>
      <c r="G3875" s="1" t="s">
        <v>71</v>
      </c>
      <c r="H3875" s="1" t="s">
        <v>32</v>
      </c>
      <c r="I3875" s="1" t="s">
        <v>33</v>
      </c>
      <c r="J3875" s="1">
        <v>2</v>
      </c>
      <c r="K3875" s="2">
        <v>128</v>
      </c>
      <c r="L3875" s="2">
        <f>IF(ISBLANK(K3875),_xlfn.XLOOKUP(U3875,'[1]AVG PRICE'!E:E,'[1]AVG PRICE'!D:D,""),[1]listings!K3875)</f>
        <v>128</v>
      </c>
      <c r="M3875" s="1">
        <v>3</v>
      </c>
      <c r="N3875" s="1">
        <v>365</v>
      </c>
      <c r="O3875" s="1">
        <v>11</v>
      </c>
      <c r="P3875" s="2">
        <f t="shared" si="120"/>
        <v>23552</v>
      </c>
      <c r="Q3875" s="1">
        <v>5</v>
      </c>
      <c r="R3875" s="1">
        <f>IF(ISBLANK(S3875),_xlfn.XLOOKUP(V3875,'[1]AVG REVIEWS'!E:E,'[1]AVG REVIEWS'!D:D,""),[1]listings!S3875)</f>
        <v>0.51</v>
      </c>
      <c r="S3875" s="1">
        <v>0.51</v>
      </c>
      <c r="T3875" s="1">
        <f>IF(ISBLANK(Q3875),_xlfn.XLOOKUP(W3875,'[1]AVG SCORE'!F:F,'[1]AVG SCORE'!E:E,""),[1]listings!Q3875)</f>
        <v>5</v>
      </c>
      <c r="U3875" s="1" t="str">
        <f t="shared" si="121"/>
        <v>Ludwigsvorstadt-IsarvorstadtEntire home/apt2</v>
      </c>
      <c r="V3875" s="1" t="str">
        <f>[1]listings!H3875&amp;[1]listings!I3875&amp;[1]listings!G3875</f>
        <v>Entire rental unitEntire home/aptLudwigsvorstadt-Isarvorstadt</v>
      </c>
      <c r="W3875" s="1" t="str">
        <f>[1]listings!G3875&amp;[1]listings!H3875&amp;[1]listings!I3875&amp;[1]listings!J3875</f>
        <v>Ludwigsvorstadt-IsarvorstadtEntire rental unitEntire home/apt2</v>
      </c>
      <c r="X3875" s="38">
        <v>48.100707203699201</v>
      </c>
      <c r="Y3875" s="38">
        <v>11.6735090859995</v>
      </c>
    </row>
    <row r="3876" spans="1:25" ht="16" x14ac:dyDescent="0.2">
      <c r="A3876" s="4" t="s">
        <v>6632</v>
      </c>
      <c r="B3876" s="1" t="s">
        <v>6633</v>
      </c>
      <c r="C3876" s="1">
        <v>149395400</v>
      </c>
      <c r="D3876" s="1" t="s">
        <v>78</v>
      </c>
      <c r="E3876" s="3">
        <v>42984</v>
      </c>
      <c r="F3876" s="1">
        <v>1</v>
      </c>
      <c r="G3876" s="1" t="s">
        <v>36</v>
      </c>
      <c r="H3876" s="1" t="s">
        <v>136</v>
      </c>
      <c r="I3876" s="1" t="s">
        <v>33</v>
      </c>
      <c r="J3876" s="1">
        <v>5</v>
      </c>
      <c r="K3876" s="2">
        <v>165</v>
      </c>
      <c r="L3876" s="2">
        <f>IF(ISBLANK(K3876),_xlfn.XLOOKUP(U3876,'[1]AVG PRICE'!E:E,'[1]AVG PRICE'!D:D,""),[1]listings!K3876)</f>
        <v>165</v>
      </c>
      <c r="M3876" s="1">
        <v>1</v>
      </c>
      <c r="N3876" s="1">
        <v>90</v>
      </c>
      <c r="O3876" s="1">
        <v>57</v>
      </c>
      <c r="P3876" s="2">
        <f t="shared" si="120"/>
        <v>7507.5</v>
      </c>
      <c r="Q3876" s="1">
        <v>4.93</v>
      </c>
      <c r="R3876" s="1">
        <f>IF(ISBLANK(S3876),_xlfn.XLOOKUP(V3876,'[1]AVG REVIEWS'!E:E,'[1]AVG REVIEWS'!D:D,""),[1]listings!S3876)</f>
        <v>2.44</v>
      </c>
      <c r="S3876" s="1">
        <v>2.44</v>
      </c>
      <c r="T3876" s="1">
        <f>IF(ISBLANK(Q3876),_xlfn.XLOOKUP(W3876,'[1]AVG SCORE'!F:F,'[1]AVG SCORE'!E:E,""),[1]listings!Q3876)</f>
        <v>4.93</v>
      </c>
      <c r="U3876" s="1" t="str">
        <f t="shared" si="121"/>
        <v>Berg am LaimEntire home/apt5</v>
      </c>
      <c r="V3876" s="1" t="str">
        <f>[1]listings!H3876&amp;[1]listings!I3876&amp;[1]listings!G3876</f>
        <v>Entire condoEntire home/aptBerg am Laim</v>
      </c>
      <c r="W3876" s="1" t="str">
        <f>[1]listings!G3876&amp;[1]listings!H3876&amp;[1]listings!I3876&amp;[1]listings!J3876</f>
        <v>Berg am LaimEntire condoEntire home/apt5</v>
      </c>
      <c r="X3876" s="38">
        <v>48.167485845266697</v>
      </c>
      <c r="Y3876" s="38">
        <v>11.566185075223</v>
      </c>
    </row>
    <row r="3877" spans="1:25" ht="16" x14ac:dyDescent="0.2">
      <c r="A3877" s="4" t="s">
        <v>6634</v>
      </c>
      <c r="B3877" s="1" t="s">
        <v>6635</v>
      </c>
      <c r="C3877" s="1">
        <v>363409483</v>
      </c>
      <c r="D3877" s="1" t="s">
        <v>3746</v>
      </c>
      <c r="E3877" s="3">
        <v>44063</v>
      </c>
      <c r="F3877" s="1">
        <v>2</v>
      </c>
      <c r="G3877" s="1" t="s">
        <v>63</v>
      </c>
      <c r="H3877" s="1" t="s">
        <v>32</v>
      </c>
      <c r="I3877" s="1" t="s">
        <v>33</v>
      </c>
      <c r="J3877" s="1">
        <v>4</v>
      </c>
      <c r="L3877" s="2">
        <f>IF(ISBLANK(K3877),_xlfn.XLOOKUP(U3877,'[1]AVG PRICE'!E:E,'[1]AVG PRICE'!D:D,""),[1]listings!K3877)</f>
        <v>251.94594594594594</v>
      </c>
      <c r="M3877" s="1">
        <v>1</v>
      </c>
      <c r="N3877" s="1">
        <v>1125</v>
      </c>
      <c r="O3877" s="1">
        <v>7</v>
      </c>
      <c r="P3877" s="2">
        <f t="shared" si="120"/>
        <v>141845.56756756757</v>
      </c>
      <c r="Q3877" s="1">
        <v>4.71</v>
      </c>
      <c r="R3877" s="1">
        <f>IF(ISBLANK(S3877),_xlfn.XLOOKUP(V3877,'[1]AVG REVIEWS'!E:E,'[1]AVG REVIEWS'!D:D,""),[1]listings!S3877)</f>
        <v>0.59</v>
      </c>
      <c r="S3877" s="1">
        <v>0.59</v>
      </c>
      <c r="T3877" s="1">
        <f>IF(ISBLANK(Q3877),_xlfn.XLOOKUP(W3877,'[1]AVG SCORE'!F:F,'[1]AVG SCORE'!E:E,""),[1]listings!Q3877)</f>
        <v>4.71</v>
      </c>
      <c r="U3877" s="1" t="str">
        <f t="shared" si="121"/>
        <v>BogenhausenEntire home/apt4</v>
      </c>
      <c r="V3877" s="1" t="str">
        <f>[1]listings!H3877&amp;[1]listings!I3877&amp;[1]listings!G3877</f>
        <v>Entire rental unitEntire home/aptBogenhausen</v>
      </c>
      <c r="W3877" s="1" t="str">
        <f>[1]listings!G3877&amp;[1]listings!H3877&amp;[1]listings!I3877&amp;[1]listings!J3877</f>
        <v>BogenhausenEntire rental unitEntire home/apt4</v>
      </c>
      <c r="X3877" s="38">
        <v>48.154350000000001</v>
      </c>
      <c r="Y3877" s="38">
        <v>11.551909999999999</v>
      </c>
    </row>
    <row r="3878" spans="1:25" ht="16" x14ac:dyDescent="0.2">
      <c r="A3878" s="4" t="s">
        <v>6636</v>
      </c>
      <c r="B3878" s="1" t="s">
        <v>6261</v>
      </c>
      <c r="C3878" s="1">
        <v>376961462</v>
      </c>
      <c r="D3878" s="1" t="s">
        <v>4052</v>
      </c>
      <c r="E3878" s="3">
        <v>44160</v>
      </c>
      <c r="F3878" s="1">
        <v>165</v>
      </c>
      <c r="G3878" s="1" t="s">
        <v>651</v>
      </c>
      <c r="H3878" s="1" t="s">
        <v>32</v>
      </c>
      <c r="I3878" s="1" t="s">
        <v>33</v>
      </c>
      <c r="J3878" s="1">
        <v>2</v>
      </c>
      <c r="K3878" s="2">
        <v>67</v>
      </c>
      <c r="L3878" s="2">
        <f>IF(ISBLANK(K3878),_xlfn.XLOOKUP(U3878,'[1]AVG PRICE'!E:E,'[1]AVG PRICE'!D:D,""),[1]listings!K3878)</f>
        <v>67</v>
      </c>
      <c r="M3878" s="1">
        <v>5.3</v>
      </c>
      <c r="N3878" s="1">
        <v>180</v>
      </c>
      <c r="O3878" s="1">
        <v>2</v>
      </c>
      <c r="P3878" s="2">
        <f t="shared" si="120"/>
        <v>6207.55</v>
      </c>
      <c r="Q3878" s="1">
        <v>4.5</v>
      </c>
      <c r="R3878" s="1">
        <f>IF(ISBLANK(S3878),_xlfn.XLOOKUP(V3878,'[1]AVG REVIEWS'!E:E,'[1]AVG REVIEWS'!D:D,""),[1]listings!S3878)</f>
        <v>0.09</v>
      </c>
      <c r="S3878" s="1">
        <v>0.09</v>
      </c>
      <c r="T3878" s="1">
        <f>IF(ISBLANK(Q3878),_xlfn.XLOOKUP(W3878,'[1]AVG SCORE'!F:F,'[1]AVG SCORE'!E:E,""),[1]listings!Q3878)</f>
        <v>4.5</v>
      </c>
      <c r="U3878" s="1" t="str">
        <f t="shared" si="121"/>
        <v>Aubing-Lochhausen-LangwiedEntire home/apt2</v>
      </c>
      <c r="V3878" s="1" t="str">
        <f>[1]listings!H3878&amp;[1]listings!I3878&amp;[1]listings!G3878</f>
        <v>Entire rental unitEntire home/aptAubing-Lochhausen-Langwied</v>
      </c>
      <c r="W3878" s="1" t="str">
        <f>[1]listings!G3878&amp;[1]listings!H3878&amp;[1]listings!I3878&amp;[1]listings!J3878</f>
        <v>Aubing-Lochhausen-LangwiedEntire rental unitEntire home/apt2</v>
      </c>
      <c r="X3878" s="38">
        <v>48.1075989287258</v>
      </c>
      <c r="Y3878" s="38">
        <v>11.622928784631601</v>
      </c>
    </row>
    <row r="3879" spans="1:25" ht="16" x14ac:dyDescent="0.2">
      <c r="A3879" s="4" t="s">
        <v>6637</v>
      </c>
      <c r="B3879" s="1" t="s">
        <v>6638</v>
      </c>
      <c r="C3879" s="1">
        <v>7901771</v>
      </c>
      <c r="D3879" s="1" t="s">
        <v>275</v>
      </c>
      <c r="E3879" s="3">
        <v>41488</v>
      </c>
      <c r="F3879" s="1">
        <v>28</v>
      </c>
      <c r="G3879" s="1" t="s">
        <v>113</v>
      </c>
      <c r="H3879" s="1" t="s">
        <v>32</v>
      </c>
      <c r="I3879" s="1" t="s">
        <v>33</v>
      </c>
      <c r="J3879" s="1">
        <v>14</v>
      </c>
      <c r="K3879" s="2">
        <v>462</v>
      </c>
      <c r="L3879" s="2">
        <f>IF(ISBLANK(K3879),_xlfn.XLOOKUP(U3879,'[1]AVG PRICE'!E:E,'[1]AVG PRICE'!D:D,""),[1]listings!K3879)</f>
        <v>462</v>
      </c>
      <c r="M3879" s="1">
        <v>2.1</v>
      </c>
      <c r="N3879" s="1">
        <v>29</v>
      </c>
      <c r="O3879" s="1">
        <v>49</v>
      </c>
      <c r="P3879" s="2">
        <f t="shared" si="120"/>
        <v>7184.1</v>
      </c>
      <c r="Q3879" s="1">
        <v>4.51</v>
      </c>
      <c r="R3879" s="1">
        <f>IF(ISBLANK(S3879),_xlfn.XLOOKUP(V3879,'[1]AVG REVIEWS'!E:E,'[1]AVG REVIEWS'!D:D,""),[1]listings!S3879)</f>
        <v>2.2999999999999998</v>
      </c>
      <c r="S3879" s="1">
        <v>2.2999999999999998</v>
      </c>
      <c r="T3879" s="1">
        <f>IF(ISBLANK(Q3879),_xlfn.XLOOKUP(W3879,'[1]AVG SCORE'!F:F,'[1]AVG SCORE'!E:E,""),[1]listings!Q3879)</f>
        <v>4.51</v>
      </c>
      <c r="U3879" s="1" t="str">
        <f t="shared" si="121"/>
        <v>Tudering-RiemEntire home/apt14</v>
      </c>
      <c r="V3879" s="1" t="str">
        <f>[1]listings!H3879&amp;[1]listings!I3879&amp;[1]listings!G3879</f>
        <v>Entire rental unitEntire home/aptTudering-Riem</v>
      </c>
      <c r="W3879" s="1" t="str">
        <f>[1]listings!G3879&amp;[1]listings!H3879&amp;[1]listings!I3879&amp;[1]listings!J3879</f>
        <v>Tudering-RiemEntire rental unitEntire home/apt14</v>
      </c>
      <c r="X3879" s="38">
        <v>48.136830000000003</v>
      </c>
      <c r="Y3879" s="38">
        <v>11.57836</v>
      </c>
    </row>
    <row r="3880" spans="1:25" ht="16" x14ac:dyDescent="0.2">
      <c r="A3880" s="4" t="s">
        <v>6639</v>
      </c>
      <c r="B3880" s="1" t="s">
        <v>6640</v>
      </c>
      <c r="C3880" s="1">
        <v>487255011</v>
      </c>
      <c r="D3880" s="1" t="s">
        <v>1056</v>
      </c>
      <c r="E3880" s="3">
        <v>44876</v>
      </c>
      <c r="F3880" s="1">
        <v>5</v>
      </c>
      <c r="G3880" s="1" t="s">
        <v>66</v>
      </c>
      <c r="H3880" s="1" t="s">
        <v>51</v>
      </c>
      <c r="I3880" s="1" t="s">
        <v>47</v>
      </c>
      <c r="J3880" s="1">
        <v>2</v>
      </c>
      <c r="K3880" s="2">
        <v>117</v>
      </c>
      <c r="L3880" s="2">
        <f>IF(ISBLANK(K3880),_xlfn.XLOOKUP(U3880,'[1]AVG PRICE'!E:E,'[1]AVG PRICE'!D:D,""),[1]listings!K3880)</f>
        <v>117</v>
      </c>
      <c r="M3880" s="1">
        <v>1</v>
      </c>
      <c r="N3880" s="1">
        <v>365</v>
      </c>
      <c r="O3880" s="1">
        <v>12</v>
      </c>
      <c r="P3880" s="2">
        <f t="shared" si="120"/>
        <v>21411</v>
      </c>
      <c r="Q3880" s="1">
        <v>4.83</v>
      </c>
      <c r="R3880" s="1">
        <f>IF(ISBLANK(S3880),_xlfn.XLOOKUP(V3880,'[1]AVG REVIEWS'!E:E,'[1]AVG REVIEWS'!D:D,""),[1]listings!S3880)</f>
        <v>0.52</v>
      </c>
      <c r="S3880" s="1">
        <v>0.52</v>
      </c>
      <c r="T3880" s="1">
        <f>IF(ISBLANK(Q3880),_xlfn.XLOOKUP(W3880,'[1]AVG SCORE'!F:F,'[1]AVG SCORE'!E:E,""),[1]listings!Q3880)</f>
        <v>4.83</v>
      </c>
      <c r="U3880" s="1" t="str">
        <f t="shared" si="121"/>
        <v>Au-HaidhausenPrivate room2</v>
      </c>
      <c r="V3880" s="1" t="str">
        <f>[1]listings!H3880&amp;[1]listings!I3880&amp;[1]listings!G3880</f>
        <v>Private room in rental unitPrivate roomAu-Haidhausen</v>
      </c>
      <c r="W3880" s="1" t="str">
        <f>[1]listings!G3880&amp;[1]listings!H3880&amp;[1]listings!I3880&amp;[1]listings!J3880</f>
        <v>Au-HaidhausenPrivate room in rental unitPrivate room2</v>
      </c>
      <c r="X3880" s="38">
        <v>48.15005</v>
      </c>
      <c r="Y3880" s="38">
        <v>11.54083</v>
      </c>
    </row>
    <row r="3881" spans="1:25" ht="16" x14ac:dyDescent="0.2">
      <c r="A3881" s="4" t="s">
        <v>6641</v>
      </c>
      <c r="B3881" s="1" t="s">
        <v>6593</v>
      </c>
      <c r="C3881" s="1">
        <v>376961462</v>
      </c>
      <c r="D3881" s="1" t="s">
        <v>4052</v>
      </c>
      <c r="E3881" s="3">
        <v>44160</v>
      </c>
      <c r="F3881" s="1">
        <v>165</v>
      </c>
      <c r="G3881" s="1" t="s">
        <v>651</v>
      </c>
      <c r="H3881" s="1" t="s">
        <v>32</v>
      </c>
      <c r="I3881" s="1" t="s">
        <v>33</v>
      </c>
      <c r="J3881" s="1">
        <v>2</v>
      </c>
      <c r="K3881" s="2">
        <v>67</v>
      </c>
      <c r="L3881" s="2">
        <f>IF(ISBLANK(K3881),_xlfn.XLOOKUP(U3881,'[1]AVG PRICE'!E:E,'[1]AVG PRICE'!D:D,""),[1]listings!K3881)</f>
        <v>67</v>
      </c>
      <c r="M3881" s="1">
        <v>5.3</v>
      </c>
      <c r="N3881" s="1">
        <v>180</v>
      </c>
      <c r="O3881" s="1">
        <v>14</v>
      </c>
      <c r="P3881" s="2">
        <f t="shared" si="120"/>
        <v>6207.55</v>
      </c>
      <c r="Q3881" s="1">
        <v>4.21</v>
      </c>
      <c r="R3881" s="1">
        <f>IF(ISBLANK(S3881),_xlfn.XLOOKUP(V3881,'[1]AVG REVIEWS'!E:E,'[1]AVG REVIEWS'!D:D,""),[1]listings!S3881)</f>
        <v>0.61</v>
      </c>
      <c r="S3881" s="1">
        <v>0.61</v>
      </c>
      <c r="T3881" s="1">
        <f>IF(ISBLANK(Q3881),_xlfn.XLOOKUP(W3881,'[1]AVG SCORE'!F:F,'[1]AVG SCORE'!E:E,""),[1]listings!Q3881)</f>
        <v>4.21</v>
      </c>
      <c r="U3881" s="1" t="str">
        <f t="shared" si="121"/>
        <v>Aubing-Lochhausen-LangwiedEntire home/apt2</v>
      </c>
      <c r="V3881" s="1" t="str">
        <f>[1]listings!H3881&amp;[1]listings!I3881&amp;[1]listings!G3881</f>
        <v>Entire rental unitEntire home/aptAubing-Lochhausen-Langwied</v>
      </c>
      <c r="W3881" s="1" t="str">
        <f>[1]listings!G3881&amp;[1]listings!H3881&amp;[1]listings!I3881&amp;[1]listings!J3881</f>
        <v>Aubing-Lochhausen-LangwiedEntire rental unitEntire home/apt2</v>
      </c>
      <c r="X3881" s="38">
        <v>48.163802799999999</v>
      </c>
      <c r="Y3881" s="38">
        <v>11.4825952</v>
      </c>
    </row>
    <row r="3882" spans="1:25" ht="16" x14ac:dyDescent="0.2">
      <c r="A3882" s="4" t="s">
        <v>6642</v>
      </c>
      <c r="B3882" s="1" t="s">
        <v>6643</v>
      </c>
      <c r="C3882" s="1">
        <v>11100774</v>
      </c>
      <c r="D3882" s="1" t="s">
        <v>326</v>
      </c>
      <c r="E3882" s="3">
        <v>41646</v>
      </c>
      <c r="F3882" s="1">
        <v>1</v>
      </c>
      <c r="G3882" s="1" t="s">
        <v>50</v>
      </c>
      <c r="H3882" s="1" t="s">
        <v>32</v>
      </c>
      <c r="I3882" s="1" t="s">
        <v>33</v>
      </c>
      <c r="J3882" s="1">
        <v>2</v>
      </c>
      <c r="K3882" s="2">
        <v>200</v>
      </c>
      <c r="L3882" s="2">
        <f>IF(ISBLANK(K3882),_xlfn.XLOOKUP(U3882,'[1]AVG PRICE'!E:E,'[1]AVG PRICE'!D:D,""),[1]listings!K3882)</f>
        <v>200</v>
      </c>
      <c r="M3882" s="1">
        <v>2</v>
      </c>
      <c r="N3882" s="1">
        <v>18</v>
      </c>
      <c r="O3882" s="1">
        <v>15</v>
      </c>
      <c r="P3882" s="2">
        <f t="shared" si="120"/>
        <v>2000</v>
      </c>
      <c r="Q3882" s="1">
        <v>4.93</v>
      </c>
      <c r="R3882" s="1">
        <f>IF(ISBLANK(S3882),_xlfn.XLOOKUP(V3882,'[1]AVG REVIEWS'!E:E,'[1]AVG REVIEWS'!D:D,""),[1]listings!S3882)</f>
        <v>0.67</v>
      </c>
      <c r="S3882" s="1">
        <v>0.67</v>
      </c>
      <c r="T3882" s="1">
        <f>IF(ISBLANK(Q3882),_xlfn.XLOOKUP(W3882,'[1]AVG SCORE'!F:F,'[1]AVG SCORE'!E:E,""),[1]listings!Q3882)</f>
        <v>4.93</v>
      </c>
      <c r="U3882" s="1" t="str">
        <f t="shared" si="121"/>
        <v>Schwabing-WestEntire home/apt2</v>
      </c>
      <c r="V3882" s="1" t="str">
        <f>[1]listings!H3882&amp;[1]listings!I3882&amp;[1]listings!G3882</f>
        <v>Entire rental unitEntire home/aptSchwabing-West</v>
      </c>
      <c r="W3882" s="1" t="str">
        <f>[1]listings!G3882&amp;[1]listings!H3882&amp;[1]listings!I3882&amp;[1]listings!J3882</f>
        <v>Schwabing-WestEntire rental unitEntire home/apt2</v>
      </c>
      <c r="X3882" s="38">
        <v>48.113183144230199</v>
      </c>
      <c r="Y3882" s="38">
        <v>11.52996271752</v>
      </c>
    </row>
    <row r="3883" spans="1:25" ht="16" x14ac:dyDescent="0.2">
      <c r="A3883" s="4" t="s">
        <v>6644</v>
      </c>
      <c r="B3883" s="1" t="s">
        <v>6645</v>
      </c>
      <c r="C3883" s="1">
        <v>68512187</v>
      </c>
      <c r="D3883" s="1" t="s">
        <v>483</v>
      </c>
      <c r="E3883" s="3">
        <v>42483</v>
      </c>
      <c r="F3883" s="1">
        <v>1</v>
      </c>
      <c r="G3883" s="1" t="s">
        <v>45</v>
      </c>
      <c r="H3883" s="1" t="s">
        <v>136</v>
      </c>
      <c r="I3883" s="1" t="s">
        <v>33</v>
      </c>
      <c r="J3883" s="1">
        <v>3</v>
      </c>
      <c r="L3883" s="2">
        <f>IF(ISBLANK(K3883),_xlfn.XLOOKUP(U3883,'[1]AVG PRICE'!E:E,'[1]AVG PRICE'!D:D,""),[1]listings!K3883)</f>
        <v>103.31578947368421</v>
      </c>
      <c r="M3883" s="1">
        <v>1</v>
      </c>
      <c r="N3883" s="1">
        <v>90</v>
      </c>
      <c r="O3883" s="1">
        <v>7</v>
      </c>
      <c r="P3883" s="2">
        <f t="shared" si="120"/>
        <v>4700.8684210526317</v>
      </c>
      <c r="Q3883" s="1">
        <v>4.57</v>
      </c>
      <c r="R3883" s="1">
        <f>IF(ISBLANK(S3883),_xlfn.XLOOKUP(V3883,'[1]AVG REVIEWS'!E:E,'[1]AVG REVIEWS'!D:D,""),[1]listings!S3883)</f>
        <v>1.1200000000000001</v>
      </c>
      <c r="S3883" s="1">
        <v>1.1200000000000001</v>
      </c>
      <c r="T3883" s="1">
        <f>IF(ISBLANK(Q3883),_xlfn.XLOOKUP(W3883,'[1]AVG SCORE'!F:F,'[1]AVG SCORE'!E:E,""),[1]listings!Q3883)</f>
        <v>4.57</v>
      </c>
      <c r="U3883" s="1" t="str">
        <f t="shared" si="121"/>
        <v>Sendling-WestparkEntire home/apt3</v>
      </c>
      <c r="V3883" s="1" t="str">
        <f>[1]listings!H3883&amp;[1]listings!I3883&amp;[1]listings!G3883</f>
        <v>Entire condoEntire home/aptSendling-Westpark</v>
      </c>
      <c r="W3883" s="1" t="str">
        <f>[1]listings!G3883&amp;[1]listings!H3883&amp;[1]listings!I3883&amp;[1]listings!J3883</f>
        <v>Sendling-WestparkEntire condoEntire home/apt3</v>
      </c>
      <c r="X3883" s="38">
        <v>48.124218928250798</v>
      </c>
      <c r="Y3883" s="38">
        <v>11.587067931256</v>
      </c>
    </row>
    <row r="3884" spans="1:25" ht="16" x14ac:dyDescent="0.2">
      <c r="A3884" s="4" t="s">
        <v>6646</v>
      </c>
      <c r="B3884" s="1" t="s">
        <v>6647</v>
      </c>
      <c r="C3884" s="1">
        <v>317945116</v>
      </c>
      <c r="D3884" s="1" t="s">
        <v>6648</v>
      </c>
      <c r="E3884" s="3">
        <v>43815</v>
      </c>
      <c r="F3884" s="1">
        <v>6</v>
      </c>
      <c r="G3884" s="1" t="s">
        <v>294</v>
      </c>
      <c r="H3884" s="1" t="s">
        <v>1021</v>
      </c>
      <c r="I3884" s="1" t="s">
        <v>33</v>
      </c>
      <c r="J3884" s="1">
        <v>1</v>
      </c>
      <c r="K3884" s="2">
        <v>64</v>
      </c>
      <c r="L3884" s="2">
        <f>IF(ISBLANK(K3884),_xlfn.XLOOKUP(U3884,'[1]AVG PRICE'!E:E,'[1]AVG PRICE'!D:D,""),[1]listings!K3884)</f>
        <v>64</v>
      </c>
      <c r="M3884" s="1">
        <v>2</v>
      </c>
      <c r="N3884" s="1">
        <v>999</v>
      </c>
      <c r="O3884" s="1">
        <v>134</v>
      </c>
      <c r="P3884" s="2">
        <f t="shared" si="120"/>
        <v>32032</v>
      </c>
      <c r="Q3884" s="1">
        <v>4.6500000000000004</v>
      </c>
      <c r="R3884" s="1">
        <f>IF(ISBLANK(S3884),_xlfn.XLOOKUP(V3884,'[1]AVG REVIEWS'!E:E,'[1]AVG REVIEWS'!D:D,""),[1]listings!S3884)</f>
        <v>6.08</v>
      </c>
      <c r="S3884" s="1">
        <v>6.08</v>
      </c>
      <c r="T3884" s="1">
        <f>IF(ISBLANK(Q3884),_xlfn.XLOOKUP(W3884,'[1]AVG SCORE'!F:F,'[1]AVG SCORE'!E:E,""),[1]listings!Q3884)</f>
        <v>4.6500000000000004</v>
      </c>
      <c r="U3884" s="1" t="str">
        <f t="shared" si="121"/>
        <v>MoosachEntire home/apt1</v>
      </c>
      <c r="V3884" s="1" t="str">
        <f>[1]listings!H3884&amp;[1]listings!I3884&amp;[1]listings!G3884</f>
        <v>Entire serviced apartmentEntire home/aptMoosach</v>
      </c>
      <c r="W3884" s="1" t="str">
        <f>[1]listings!G3884&amp;[1]listings!H3884&amp;[1]listings!I3884&amp;[1]listings!J3884</f>
        <v>MoosachEntire serviced apartmentEntire home/apt1</v>
      </c>
      <c r="X3884" s="38">
        <v>48.137731412105403</v>
      </c>
      <c r="Y3884" s="38">
        <v>11.528655915458501</v>
      </c>
    </row>
    <row r="3885" spans="1:25" ht="16" x14ac:dyDescent="0.2">
      <c r="A3885" s="4" t="s">
        <v>6649</v>
      </c>
      <c r="B3885" s="1" t="s">
        <v>6650</v>
      </c>
      <c r="C3885" s="1">
        <v>317945116</v>
      </c>
      <c r="D3885" s="1" t="s">
        <v>6648</v>
      </c>
      <c r="E3885" s="3">
        <v>43815</v>
      </c>
      <c r="F3885" s="1">
        <v>6</v>
      </c>
      <c r="G3885" s="1" t="s">
        <v>294</v>
      </c>
      <c r="H3885" s="1" t="s">
        <v>1021</v>
      </c>
      <c r="I3885" s="1" t="s">
        <v>33</v>
      </c>
      <c r="J3885" s="1">
        <v>1</v>
      </c>
      <c r="K3885" s="2">
        <v>59</v>
      </c>
      <c r="L3885" s="2">
        <f>IF(ISBLANK(K3885),_xlfn.XLOOKUP(U3885,'[1]AVG PRICE'!E:E,'[1]AVG PRICE'!D:D,""),[1]listings!K3885)</f>
        <v>59</v>
      </c>
      <c r="M3885" s="1">
        <v>1.9</v>
      </c>
      <c r="N3885" s="1">
        <v>999</v>
      </c>
      <c r="O3885" s="1">
        <v>115</v>
      </c>
      <c r="P3885" s="2">
        <f t="shared" si="120"/>
        <v>29526.55</v>
      </c>
      <c r="Q3885" s="1">
        <v>4.74</v>
      </c>
      <c r="R3885" s="1">
        <f>IF(ISBLANK(S3885),_xlfn.XLOOKUP(V3885,'[1]AVG REVIEWS'!E:E,'[1]AVG REVIEWS'!D:D,""),[1]listings!S3885)</f>
        <v>5.17</v>
      </c>
      <c r="S3885" s="1">
        <v>5.17</v>
      </c>
      <c r="T3885" s="1">
        <f>IF(ISBLANK(Q3885),_xlfn.XLOOKUP(W3885,'[1]AVG SCORE'!F:F,'[1]AVG SCORE'!E:E,""),[1]listings!Q3885)</f>
        <v>4.74</v>
      </c>
      <c r="U3885" s="1" t="str">
        <f t="shared" si="121"/>
        <v>MoosachEntire home/apt1</v>
      </c>
      <c r="V3885" s="1" t="str">
        <f>[1]listings!H3885&amp;[1]listings!I3885&amp;[1]listings!G3885</f>
        <v>Entire serviced apartmentEntire home/aptMoosach</v>
      </c>
      <c r="W3885" s="1" t="str">
        <f>[1]listings!G3885&amp;[1]listings!H3885&amp;[1]listings!I3885&amp;[1]listings!J3885</f>
        <v>MoosachEntire serviced apartmentEntire home/apt1</v>
      </c>
      <c r="X3885" s="38">
        <v>48.147629999999999</v>
      </c>
      <c r="Y3885" s="38">
        <v>11.45302</v>
      </c>
    </row>
    <row r="3886" spans="1:25" ht="16" x14ac:dyDescent="0.2">
      <c r="A3886" s="4" t="s">
        <v>6651</v>
      </c>
      <c r="B3886" s="1" t="s">
        <v>6652</v>
      </c>
      <c r="C3886" s="1">
        <v>317945116</v>
      </c>
      <c r="D3886" s="1" t="s">
        <v>6648</v>
      </c>
      <c r="E3886" s="3">
        <v>43815</v>
      </c>
      <c r="F3886" s="1">
        <v>6</v>
      </c>
      <c r="G3886" s="1" t="s">
        <v>294</v>
      </c>
      <c r="H3886" s="1" t="s">
        <v>1021</v>
      </c>
      <c r="I3886" s="1" t="s">
        <v>33</v>
      </c>
      <c r="J3886" s="1">
        <v>2</v>
      </c>
      <c r="K3886" s="2">
        <v>70</v>
      </c>
      <c r="L3886" s="2">
        <f>IF(ISBLANK(K3886),_xlfn.XLOOKUP(U3886,'[1]AVG PRICE'!E:E,'[1]AVG PRICE'!D:D,""),[1]listings!K3886)</f>
        <v>70</v>
      </c>
      <c r="M3886" s="1">
        <v>2</v>
      </c>
      <c r="N3886" s="1">
        <v>999</v>
      </c>
      <c r="O3886" s="1">
        <v>353</v>
      </c>
      <c r="P3886" s="2">
        <f t="shared" si="120"/>
        <v>35035</v>
      </c>
      <c r="Q3886" s="1">
        <v>4.6100000000000003</v>
      </c>
      <c r="R3886" s="1">
        <f>IF(ISBLANK(S3886),_xlfn.XLOOKUP(V3886,'[1]AVG REVIEWS'!E:E,'[1]AVG REVIEWS'!D:D,""),[1]listings!S3886)</f>
        <v>16.37</v>
      </c>
      <c r="S3886" s="1">
        <v>16.37</v>
      </c>
      <c r="T3886" s="1">
        <f>IF(ISBLANK(Q3886),_xlfn.XLOOKUP(W3886,'[1]AVG SCORE'!F:F,'[1]AVG SCORE'!E:E,""),[1]listings!Q3886)</f>
        <v>4.6100000000000003</v>
      </c>
      <c r="U3886" s="1" t="str">
        <f t="shared" si="121"/>
        <v>MoosachEntire home/apt2</v>
      </c>
      <c r="V3886" s="1" t="str">
        <f>[1]listings!H3886&amp;[1]listings!I3886&amp;[1]listings!G3886</f>
        <v>Entire serviced apartmentEntire home/aptMoosach</v>
      </c>
      <c r="W3886" s="1" t="str">
        <f>[1]listings!G3886&amp;[1]listings!H3886&amp;[1]listings!I3886&amp;[1]listings!J3886</f>
        <v>MoosachEntire serviced apartmentEntire home/apt2</v>
      </c>
      <c r="X3886" s="38">
        <v>48.140022701267299</v>
      </c>
      <c r="Y3886" s="38">
        <v>11.534950511262499</v>
      </c>
    </row>
    <row r="3887" spans="1:25" ht="16" x14ac:dyDescent="0.2">
      <c r="A3887" s="4" t="s">
        <v>6653</v>
      </c>
      <c r="B3887" s="1" t="s">
        <v>6654</v>
      </c>
      <c r="C3887" s="1">
        <v>317945116</v>
      </c>
      <c r="D3887" s="1" t="s">
        <v>6648</v>
      </c>
      <c r="E3887" s="3">
        <v>43815</v>
      </c>
      <c r="F3887" s="1">
        <v>6</v>
      </c>
      <c r="G3887" s="1" t="s">
        <v>294</v>
      </c>
      <c r="H3887" s="1" t="s">
        <v>1021</v>
      </c>
      <c r="I3887" s="1" t="s">
        <v>33</v>
      </c>
      <c r="J3887" s="1">
        <v>2</v>
      </c>
      <c r="K3887" s="2">
        <v>72</v>
      </c>
      <c r="L3887" s="2">
        <f>IF(ISBLANK(K3887),_xlfn.XLOOKUP(U3887,'[1]AVG PRICE'!E:E,'[1]AVG PRICE'!D:D,""),[1]listings!K3887)</f>
        <v>72</v>
      </c>
      <c r="M3887" s="1">
        <v>1.9</v>
      </c>
      <c r="N3887" s="1">
        <v>999</v>
      </c>
      <c r="O3887" s="1">
        <v>126</v>
      </c>
      <c r="P3887" s="2">
        <f t="shared" si="120"/>
        <v>36032.400000000001</v>
      </c>
      <c r="Q3887" s="1">
        <v>4.79</v>
      </c>
      <c r="R3887" s="1">
        <f>IF(ISBLANK(S3887),_xlfn.XLOOKUP(V3887,'[1]AVG REVIEWS'!E:E,'[1]AVG REVIEWS'!D:D,""),[1]listings!S3887)</f>
        <v>5.63</v>
      </c>
      <c r="S3887" s="1">
        <v>5.63</v>
      </c>
      <c r="T3887" s="1">
        <f>IF(ISBLANK(Q3887),_xlfn.XLOOKUP(W3887,'[1]AVG SCORE'!F:F,'[1]AVG SCORE'!E:E,""),[1]listings!Q3887)</f>
        <v>4.79</v>
      </c>
      <c r="U3887" s="1" t="str">
        <f t="shared" si="121"/>
        <v>MoosachEntire home/apt2</v>
      </c>
      <c r="V3887" s="1" t="str">
        <f>[1]listings!H3887&amp;[1]listings!I3887&amp;[1]listings!G3887</f>
        <v>Entire serviced apartmentEntire home/aptMoosach</v>
      </c>
      <c r="W3887" s="1" t="str">
        <f>[1]listings!G3887&amp;[1]listings!H3887&amp;[1]listings!I3887&amp;[1]listings!J3887</f>
        <v>MoosachEntire serviced apartmentEntire home/apt2</v>
      </c>
      <c r="X3887" s="38">
        <v>48.14875</v>
      </c>
      <c r="Y3887" s="38">
        <v>11.563000000000001</v>
      </c>
    </row>
    <row r="3888" spans="1:25" ht="16" x14ac:dyDescent="0.2">
      <c r="A3888" s="4" t="s">
        <v>6655</v>
      </c>
      <c r="B3888" s="1" t="s">
        <v>6656</v>
      </c>
      <c r="C3888" s="1">
        <v>317945116</v>
      </c>
      <c r="D3888" s="1" t="s">
        <v>6648</v>
      </c>
      <c r="E3888" s="3">
        <v>43815</v>
      </c>
      <c r="F3888" s="1">
        <v>6</v>
      </c>
      <c r="G3888" s="1" t="s">
        <v>294</v>
      </c>
      <c r="H3888" s="1" t="s">
        <v>1021</v>
      </c>
      <c r="I3888" s="1" t="s">
        <v>33</v>
      </c>
      <c r="J3888" s="1">
        <v>4</v>
      </c>
      <c r="L3888" s="2">
        <f>IF(ISBLANK(K3888),_xlfn.XLOOKUP(U3888,'[1]AVG PRICE'!E:E,'[1]AVG PRICE'!D:D,""),[1]listings!K3888)</f>
        <v>138.44444444444446</v>
      </c>
      <c r="M3888" s="1">
        <v>1.9</v>
      </c>
      <c r="N3888" s="1">
        <v>999</v>
      </c>
      <c r="O3888" s="1">
        <v>24</v>
      </c>
      <c r="P3888" s="2">
        <f t="shared" si="120"/>
        <v>69284.522222222222</v>
      </c>
      <c r="Q3888" s="1">
        <v>4.63</v>
      </c>
      <c r="R3888" s="1">
        <f>IF(ISBLANK(S3888),_xlfn.XLOOKUP(V3888,'[1]AVG REVIEWS'!E:E,'[1]AVG REVIEWS'!D:D,""),[1]listings!S3888)</f>
        <v>1.1200000000000001</v>
      </c>
      <c r="S3888" s="1">
        <v>1.1200000000000001</v>
      </c>
      <c r="T3888" s="1">
        <f>IF(ISBLANK(Q3888),_xlfn.XLOOKUP(W3888,'[1]AVG SCORE'!F:F,'[1]AVG SCORE'!E:E,""),[1]listings!Q3888)</f>
        <v>4.63</v>
      </c>
      <c r="U3888" s="1" t="str">
        <f t="shared" si="121"/>
        <v>MoosachEntire home/apt4</v>
      </c>
      <c r="V3888" s="1" t="str">
        <f>[1]listings!H3888&amp;[1]listings!I3888&amp;[1]listings!G3888</f>
        <v>Entire serviced apartmentEntire home/aptMoosach</v>
      </c>
      <c r="W3888" s="1" t="str">
        <f>[1]listings!G3888&amp;[1]listings!H3888&amp;[1]listings!I3888&amp;[1]listings!J3888</f>
        <v>MoosachEntire serviced apartmentEntire home/apt4</v>
      </c>
      <c r="X3888" s="38">
        <v>48.149624299999999</v>
      </c>
      <c r="Y3888" s="38">
        <v>11.552995299999999</v>
      </c>
    </row>
    <row r="3889" spans="1:25" ht="16" x14ac:dyDescent="0.2">
      <c r="A3889" s="4" t="s">
        <v>6657</v>
      </c>
      <c r="B3889" s="1" t="s">
        <v>6658</v>
      </c>
      <c r="C3889" s="1">
        <v>317945116</v>
      </c>
      <c r="D3889" s="1" t="s">
        <v>6648</v>
      </c>
      <c r="E3889" s="3">
        <v>43815</v>
      </c>
      <c r="F3889" s="1">
        <v>6</v>
      </c>
      <c r="G3889" s="1" t="s">
        <v>294</v>
      </c>
      <c r="H3889" s="1" t="s">
        <v>1021</v>
      </c>
      <c r="I3889" s="1" t="s">
        <v>33</v>
      </c>
      <c r="J3889" s="1">
        <v>2</v>
      </c>
      <c r="K3889" s="2">
        <v>67</v>
      </c>
      <c r="L3889" s="2">
        <f>IF(ISBLANK(K3889),_xlfn.XLOOKUP(U3889,'[1]AVG PRICE'!E:E,'[1]AVG PRICE'!D:D,""),[1]listings!K3889)</f>
        <v>67</v>
      </c>
      <c r="M3889" s="1">
        <v>2</v>
      </c>
      <c r="N3889" s="1">
        <v>999</v>
      </c>
      <c r="O3889" s="1">
        <v>835</v>
      </c>
      <c r="P3889" s="2">
        <f t="shared" si="120"/>
        <v>33533.5</v>
      </c>
      <c r="Q3889" s="1">
        <v>4.72</v>
      </c>
      <c r="R3889" s="1">
        <f>IF(ISBLANK(S3889),_xlfn.XLOOKUP(V3889,'[1]AVG REVIEWS'!E:E,'[1]AVG REVIEWS'!D:D,""),[1]listings!S3889)</f>
        <v>37.33</v>
      </c>
      <c r="S3889" s="1">
        <v>37.33</v>
      </c>
      <c r="T3889" s="1">
        <f>IF(ISBLANK(Q3889),_xlfn.XLOOKUP(W3889,'[1]AVG SCORE'!F:F,'[1]AVG SCORE'!E:E,""),[1]listings!Q3889)</f>
        <v>4.72</v>
      </c>
      <c r="U3889" s="1" t="str">
        <f t="shared" si="121"/>
        <v>MoosachEntire home/apt2</v>
      </c>
      <c r="V3889" s="1" t="str">
        <f>[1]listings!H3889&amp;[1]listings!I3889&amp;[1]listings!G3889</f>
        <v>Entire serviced apartmentEntire home/aptMoosach</v>
      </c>
      <c r="W3889" s="1" t="str">
        <f>[1]listings!G3889&amp;[1]listings!H3889&amp;[1]listings!I3889&amp;[1]listings!J3889</f>
        <v>MoosachEntire serviced apartmentEntire home/apt2</v>
      </c>
      <c r="X3889" s="38">
        <v>48.131130200000001</v>
      </c>
      <c r="Y3889" s="38">
        <v>11.564747000000001</v>
      </c>
    </row>
    <row r="3890" spans="1:25" ht="16" x14ac:dyDescent="0.2">
      <c r="A3890" s="4" t="s">
        <v>6659</v>
      </c>
      <c r="B3890" s="1" t="s">
        <v>6660</v>
      </c>
      <c r="C3890" s="1">
        <v>189108417</v>
      </c>
      <c r="D3890" s="1" t="s">
        <v>6661</v>
      </c>
      <c r="E3890" s="3">
        <v>43231</v>
      </c>
      <c r="F3890" s="1">
        <v>1</v>
      </c>
      <c r="G3890" s="1" t="s">
        <v>174</v>
      </c>
      <c r="H3890" s="1" t="s">
        <v>32</v>
      </c>
      <c r="I3890" s="1" t="s">
        <v>33</v>
      </c>
      <c r="J3890" s="1">
        <v>2</v>
      </c>
      <c r="L3890" s="2">
        <f>IF(ISBLANK(K3890),_xlfn.XLOOKUP(U3890,'[1]AVG PRICE'!E:E,'[1]AVG PRICE'!D:D,""),[1]listings!K3890)</f>
        <v>95.531914893617028</v>
      </c>
      <c r="M3890" s="1">
        <v>7</v>
      </c>
      <c r="N3890" s="1">
        <v>365</v>
      </c>
      <c r="O3890" s="1">
        <v>13</v>
      </c>
      <c r="P3890" s="2">
        <f t="shared" si="120"/>
        <v>17768.936170212768</v>
      </c>
      <c r="Q3890" s="1">
        <v>4.92</v>
      </c>
      <c r="R3890" s="1">
        <f>IF(ISBLANK(S3890),_xlfn.XLOOKUP(V3890,'[1]AVG REVIEWS'!E:E,'[1]AVG REVIEWS'!D:D,""),[1]listings!S3890)</f>
        <v>0.56999999999999995</v>
      </c>
      <c r="S3890" s="1">
        <v>0.56999999999999995</v>
      </c>
      <c r="T3890" s="1">
        <f>IF(ISBLANK(Q3890),_xlfn.XLOOKUP(W3890,'[1]AVG SCORE'!F:F,'[1]AVG SCORE'!E:E,""),[1]listings!Q3890)</f>
        <v>4.92</v>
      </c>
      <c r="U3890" s="1" t="str">
        <f t="shared" si="121"/>
        <v>Milbertshofen-Am HartEntire home/apt2</v>
      </c>
      <c r="V3890" s="1" t="str">
        <f>[1]listings!H3890&amp;[1]listings!I3890&amp;[1]listings!G3890</f>
        <v>Entire rental unitEntire home/aptMilbertshofen-Am Hart</v>
      </c>
      <c r="W3890" s="1" t="str">
        <f>[1]listings!G3890&amp;[1]listings!H3890&amp;[1]listings!I3890&amp;[1]listings!J3890</f>
        <v>Milbertshofen-Am HartEntire rental unitEntire home/apt2</v>
      </c>
      <c r="X3890" s="38">
        <v>48.151147399999999</v>
      </c>
      <c r="Y3890" s="38">
        <v>11.409906100000001</v>
      </c>
    </row>
    <row r="3891" spans="1:25" ht="16" x14ac:dyDescent="0.2">
      <c r="A3891" s="4" t="s">
        <v>6662</v>
      </c>
      <c r="B3891" s="1" t="s">
        <v>6663</v>
      </c>
      <c r="C3891" s="1">
        <v>376961462</v>
      </c>
      <c r="D3891" s="1" t="s">
        <v>4052</v>
      </c>
      <c r="E3891" s="3">
        <v>44160</v>
      </c>
      <c r="F3891" s="1">
        <v>165</v>
      </c>
      <c r="G3891" s="1" t="s">
        <v>651</v>
      </c>
      <c r="H3891" s="1" t="s">
        <v>32</v>
      </c>
      <c r="I3891" s="1" t="s">
        <v>33</v>
      </c>
      <c r="J3891" s="1">
        <v>2</v>
      </c>
      <c r="K3891" s="2">
        <v>67</v>
      </c>
      <c r="L3891" s="2">
        <f>IF(ISBLANK(K3891),_xlfn.XLOOKUP(U3891,'[1]AVG PRICE'!E:E,'[1]AVG PRICE'!D:D,""),[1]listings!K3891)</f>
        <v>67</v>
      </c>
      <c r="M3891" s="1">
        <v>5.3</v>
      </c>
      <c r="N3891" s="1">
        <v>180</v>
      </c>
      <c r="O3891" s="1">
        <v>6</v>
      </c>
      <c r="P3891" s="2">
        <f t="shared" si="120"/>
        <v>6207.55</v>
      </c>
      <c r="Q3891" s="1">
        <v>4.5</v>
      </c>
      <c r="R3891" s="1">
        <f>IF(ISBLANK(S3891),_xlfn.XLOOKUP(V3891,'[1]AVG REVIEWS'!E:E,'[1]AVG REVIEWS'!D:D,""),[1]listings!S3891)</f>
        <v>0.27</v>
      </c>
      <c r="S3891" s="1">
        <v>0.27</v>
      </c>
      <c r="T3891" s="1">
        <f>IF(ISBLANK(Q3891),_xlfn.XLOOKUP(W3891,'[1]AVG SCORE'!F:F,'[1]AVG SCORE'!E:E,""),[1]listings!Q3891)</f>
        <v>4.5</v>
      </c>
      <c r="U3891" s="1" t="str">
        <f t="shared" si="121"/>
        <v>Aubing-Lochhausen-LangwiedEntire home/apt2</v>
      </c>
      <c r="V3891" s="1" t="str">
        <f>[1]listings!H3891&amp;[1]listings!I3891&amp;[1]listings!G3891</f>
        <v>Entire rental unitEntire home/aptAubing-Lochhausen-Langwied</v>
      </c>
      <c r="W3891" s="1" t="str">
        <f>[1]listings!G3891&amp;[1]listings!H3891&amp;[1]listings!I3891&amp;[1]listings!J3891</f>
        <v>Aubing-Lochhausen-LangwiedEntire rental unitEntire home/apt2</v>
      </c>
      <c r="X3891" s="38">
        <v>48.138053200000002</v>
      </c>
      <c r="Y3891" s="38">
        <v>11.561348600000001</v>
      </c>
    </row>
    <row r="3892" spans="1:25" ht="16" x14ac:dyDescent="0.2">
      <c r="A3892" s="4" t="s">
        <v>6664</v>
      </c>
      <c r="B3892" s="1" t="s">
        <v>6665</v>
      </c>
      <c r="C3892" s="1">
        <v>508016230</v>
      </c>
      <c r="D3892" s="1" t="s">
        <v>1442</v>
      </c>
      <c r="E3892" s="3">
        <v>45017</v>
      </c>
      <c r="F3892" s="1">
        <v>5</v>
      </c>
      <c r="G3892" s="1" t="s">
        <v>66</v>
      </c>
      <c r="H3892" s="1" t="s">
        <v>51</v>
      </c>
      <c r="I3892" s="1" t="s">
        <v>47</v>
      </c>
      <c r="J3892" s="1">
        <v>2</v>
      </c>
      <c r="K3892" s="2">
        <v>75</v>
      </c>
      <c r="L3892" s="2">
        <f>IF(ISBLANK(K3892),_xlfn.XLOOKUP(U3892,'[1]AVG PRICE'!E:E,'[1]AVG PRICE'!D:D,""),[1]listings!K3892)</f>
        <v>75</v>
      </c>
      <c r="M3892" s="1">
        <v>2</v>
      </c>
      <c r="N3892" s="1">
        <v>1125</v>
      </c>
      <c r="O3892" s="1">
        <v>155</v>
      </c>
      <c r="P3892" s="2">
        <f t="shared" si="120"/>
        <v>42262.5</v>
      </c>
      <c r="Q3892" s="1">
        <v>4.9800000000000004</v>
      </c>
      <c r="R3892" s="1">
        <f>IF(ISBLANK(S3892),_xlfn.XLOOKUP(V3892,'[1]AVG REVIEWS'!E:E,'[1]AVG REVIEWS'!D:D,""),[1]listings!S3892)</f>
        <v>6.64</v>
      </c>
      <c r="S3892" s="1">
        <v>6.64</v>
      </c>
      <c r="T3892" s="1">
        <f>IF(ISBLANK(Q3892),_xlfn.XLOOKUP(W3892,'[1]AVG SCORE'!F:F,'[1]AVG SCORE'!E:E,""),[1]listings!Q3892)</f>
        <v>4.9800000000000004</v>
      </c>
      <c r="U3892" s="1" t="str">
        <f t="shared" si="121"/>
        <v>Au-HaidhausenPrivate room2</v>
      </c>
      <c r="V3892" s="1" t="str">
        <f>[1]listings!H3892&amp;[1]listings!I3892&amp;[1]listings!G3892</f>
        <v>Private room in rental unitPrivate roomAu-Haidhausen</v>
      </c>
      <c r="W3892" s="1" t="str">
        <f>[1]listings!G3892&amp;[1]listings!H3892&amp;[1]listings!I3892&amp;[1]listings!J3892</f>
        <v>Au-HaidhausenPrivate room in rental unitPrivate room2</v>
      </c>
      <c r="X3892" s="38">
        <v>48.118023299999997</v>
      </c>
      <c r="Y3892" s="38">
        <v>11.4688938</v>
      </c>
    </row>
    <row r="3893" spans="1:25" ht="16" x14ac:dyDescent="0.2">
      <c r="A3893" s="4" t="s">
        <v>6666</v>
      </c>
      <c r="B3893" s="1" t="s">
        <v>6667</v>
      </c>
      <c r="C3893" s="1">
        <v>406484212</v>
      </c>
      <c r="D3893" s="1" t="s">
        <v>6668</v>
      </c>
      <c r="E3893" s="3">
        <v>44358</v>
      </c>
      <c r="F3893" s="1">
        <v>1</v>
      </c>
      <c r="G3893" s="1" t="s">
        <v>50</v>
      </c>
      <c r="H3893" s="1" t="s">
        <v>32</v>
      </c>
      <c r="I3893" s="1" t="s">
        <v>33</v>
      </c>
      <c r="J3893" s="1">
        <v>2</v>
      </c>
      <c r="L3893" s="2">
        <f>IF(ISBLANK(K3893),_xlfn.XLOOKUP(U3893,'[1]AVG PRICE'!E:E,'[1]AVG PRICE'!D:D,""),[1]listings!K3893)</f>
        <v>130.20238095238096</v>
      </c>
      <c r="M3893" s="1">
        <v>1</v>
      </c>
      <c r="N3893" s="1">
        <v>13</v>
      </c>
      <c r="O3893" s="1">
        <v>4</v>
      </c>
      <c r="P3893" s="2">
        <f t="shared" si="120"/>
        <v>911.41666666666674</v>
      </c>
      <c r="Q3893" s="1">
        <v>5</v>
      </c>
      <c r="R3893" s="1">
        <f>IF(ISBLANK(S3893),_xlfn.XLOOKUP(V3893,'[1]AVG REVIEWS'!E:E,'[1]AVG REVIEWS'!D:D,""),[1]listings!S3893)</f>
        <v>0.18</v>
      </c>
      <c r="S3893" s="1">
        <v>0.18</v>
      </c>
      <c r="T3893" s="1">
        <f>IF(ISBLANK(Q3893),_xlfn.XLOOKUP(W3893,'[1]AVG SCORE'!F:F,'[1]AVG SCORE'!E:E,""),[1]listings!Q3893)</f>
        <v>5</v>
      </c>
      <c r="U3893" s="1" t="str">
        <f t="shared" si="121"/>
        <v>Schwabing-WestEntire home/apt2</v>
      </c>
      <c r="V3893" s="1" t="str">
        <f>[1]listings!H3893&amp;[1]listings!I3893&amp;[1]listings!G3893</f>
        <v>Entire rental unitEntire home/aptSchwabing-West</v>
      </c>
      <c r="W3893" s="1" t="str">
        <f>[1]listings!G3893&amp;[1]listings!H3893&amp;[1]listings!I3893&amp;[1]listings!J3893</f>
        <v>Schwabing-WestEntire rental unitEntire home/apt2</v>
      </c>
      <c r="X3893" s="38">
        <v>48.157966408059899</v>
      </c>
      <c r="Y3893" s="38">
        <v>11.444976642026401</v>
      </c>
    </row>
    <row r="3894" spans="1:25" ht="16" x14ac:dyDescent="0.2">
      <c r="A3894" s="4" t="s">
        <v>6669</v>
      </c>
      <c r="B3894" s="1" t="s">
        <v>6670</v>
      </c>
      <c r="C3894" s="1">
        <v>16866637</v>
      </c>
      <c r="D3894" s="1" t="s">
        <v>282</v>
      </c>
      <c r="E3894" s="3">
        <v>41806</v>
      </c>
      <c r="F3894" s="1">
        <v>1</v>
      </c>
      <c r="G3894" s="1" t="s">
        <v>102</v>
      </c>
      <c r="H3894" s="1" t="s">
        <v>51</v>
      </c>
      <c r="I3894" s="1" t="s">
        <v>47</v>
      </c>
      <c r="J3894" s="1">
        <v>2</v>
      </c>
      <c r="L3894" s="2">
        <f>IF(ISBLANK(K3894),_xlfn.XLOOKUP(U3894,'[1]AVG PRICE'!E:E,'[1]AVG PRICE'!D:D,""),[1]listings!K3894)</f>
        <v>70.078947368421055</v>
      </c>
      <c r="M3894" s="1">
        <v>1</v>
      </c>
      <c r="N3894" s="1">
        <v>365</v>
      </c>
      <c r="O3894" s="1">
        <v>14</v>
      </c>
      <c r="P3894" s="2">
        <f t="shared" si="120"/>
        <v>12824.447368421053</v>
      </c>
      <c r="Q3894" s="1">
        <v>5</v>
      </c>
      <c r="R3894" s="1">
        <f>IF(ISBLANK(S3894),_xlfn.XLOOKUP(V3894,'[1]AVG REVIEWS'!E:E,'[1]AVG REVIEWS'!D:D,""),[1]listings!S3894)</f>
        <v>0.6</v>
      </c>
      <c r="S3894" s="1">
        <v>0.6</v>
      </c>
      <c r="T3894" s="1">
        <f>IF(ISBLANK(Q3894),_xlfn.XLOOKUP(W3894,'[1]AVG SCORE'!F:F,'[1]AVG SCORE'!E:E,""),[1]listings!Q3894)</f>
        <v>5</v>
      </c>
      <c r="U3894" s="1" t="str">
        <f t="shared" si="121"/>
        <v>ObergiesingPrivate room2</v>
      </c>
      <c r="V3894" s="1" t="str">
        <f>[1]listings!H3894&amp;[1]listings!I3894&amp;[1]listings!G3894</f>
        <v>Private room in rental unitPrivate roomObergiesing</v>
      </c>
      <c r="W3894" s="1" t="str">
        <f>[1]listings!G3894&amp;[1]listings!H3894&amp;[1]listings!I3894&amp;[1]listings!J3894</f>
        <v>ObergiesingPrivate room in rental unitPrivate room2</v>
      </c>
      <c r="X3894" s="38">
        <v>48.117660000000001</v>
      </c>
      <c r="Y3894" s="38">
        <v>11.58995</v>
      </c>
    </row>
    <row r="3895" spans="1:25" ht="16" x14ac:dyDescent="0.2">
      <c r="A3895" s="4" t="s">
        <v>6671</v>
      </c>
      <c r="B3895" s="1" t="s">
        <v>6672</v>
      </c>
      <c r="C3895" s="1">
        <v>43091093</v>
      </c>
      <c r="D3895" s="1" t="s">
        <v>1153</v>
      </c>
      <c r="E3895" s="3">
        <v>42248</v>
      </c>
      <c r="F3895" s="1">
        <v>8</v>
      </c>
      <c r="G3895" s="1" t="s">
        <v>93</v>
      </c>
      <c r="H3895" s="1" t="s">
        <v>32</v>
      </c>
      <c r="I3895" s="1" t="s">
        <v>33</v>
      </c>
      <c r="J3895" s="1">
        <v>2</v>
      </c>
      <c r="L3895" s="2">
        <f>IF(ISBLANK(K3895),_xlfn.XLOOKUP(U3895,'[1]AVG PRICE'!E:E,'[1]AVG PRICE'!D:D,""),[1]listings!K3895)</f>
        <v>100.66071428571429</v>
      </c>
      <c r="M3895" s="1">
        <v>1</v>
      </c>
      <c r="N3895" s="1">
        <v>365</v>
      </c>
      <c r="O3895" s="1">
        <v>8</v>
      </c>
      <c r="P3895" s="2">
        <f t="shared" si="120"/>
        <v>18420.910714285714</v>
      </c>
      <c r="Q3895" s="1">
        <v>4.5</v>
      </c>
      <c r="R3895" s="1">
        <f>IF(ISBLANK(S3895),_xlfn.XLOOKUP(V3895,'[1]AVG REVIEWS'!E:E,'[1]AVG REVIEWS'!D:D,""),[1]listings!S3895)</f>
        <v>0.34</v>
      </c>
      <c r="S3895" s="1">
        <v>0.34</v>
      </c>
      <c r="T3895" s="1">
        <f>IF(ISBLANK(Q3895),_xlfn.XLOOKUP(W3895,'[1]AVG SCORE'!F:F,'[1]AVG SCORE'!E:E,""),[1]listings!Q3895)</f>
        <v>4.5</v>
      </c>
      <c r="U3895" s="1" t="str">
        <f t="shared" si="121"/>
        <v>Thalkirchen-Obersendling-Forstenried-F√ºrstenried-SollnEntire home/apt2</v>
      </c>
      <c r="V3895" s="1" t="str">
        <f>[1]listings!H3895&amp;[1]listings!I3895&amp;[1]listings!G3895</f>
        <v>Entire rental unitEntire home/aptThalkirchen-Obersendling-Forstenried-F√ºrstenried-Solln</v>
      </c>
      <c r="W3895" s="1" t="str">
        <f>[1]listings!G3895&amp;[1]listings!H3895&amp;[1]listings!I3895&amp;[1]listings!J3895</f>
        <v>Thalkirchen-Obersendling-Forstenried-F√ºrstenried-SollnEntire rental unitEntire home/apt2</v>
      </c>
      <c r="X3895" s="38">
        <v>48.117519999999999</v>
      </c>
      <c r="Y3895" s="38">
        <v>11.50783</v>
      </c>
    </row>
    <row r="3896" spans="1:25" ht="16" x14ac:dyDescent="0.2">
      <c r="A3896" s="4" t="s">
        <v>6673</v>
      </c>
      <c r="B3896" s="1" t="s">
        <v>6674</v>
      </c>
      <c r="C3896" s="1">
        <v>23864278</v>
      </c>
      <c r="D3896" s="1" t="s">
        <v>557</v>
      </c>
      <c r="E3896" s="3">
        <v>41960</v>
      </c>
      <c r="F3896" s="1">
        <v>5</v>
      </c>
      <c r="G3896" s="1" t="s">
        <v>59</v>
      </c>
      <c r="H3896" s="1" t="s">
        <v>32</v>
      </c>
      <c r="I3896" s="1" t="s">
        <v>33</v>
      </c>
      <c r="J3896" s="1">
        <v>2</v>
      </c>
      <c r="L3896" s="2">
        <f>IF(ISBLANK(K3896),_xlfn.XLOOKUP(U3896,'[1]AVG PRICE'!E:E,'[1]AVG PRICE'!D:D,""),[1]listings!K3896)</f>
        <v>224.19512195121951</v>
      </c>
      <c r="M3896" s="1">
        <v>4</v>
      </c>
      <c r="N3896" s="1">
        <v>365</v>
      </c>
      <c r="O3896" s="1">
        <v>0</v>
      </c>
      <c r="P3896" s="2">
        <f t="shared" si="120"/>
        <v>41364</v>
      </c>
      <c r="R3896" s="1">
        <f>IF(ISBLANK(S3896),_xlfn.XLOOKUP(V3896,'[1]AVG REVIEWS'!E:E,'[1]AVG REVIEWS'!D:D,""),[1]listings!S3896)</f>
        <v>0.6728448275862069</v>
      </c>
      <c r="T3896" s="1">
        <f>IF(ISBLANK(Q3896),_xlfn.XLOOKUP(W3896,'[1]AVG SCORE'!F:F,'[1]AVG SCORE'!E:E,""),[1]listings!Q3896)</f>
        <v>4.8838636363636363</v>
      </c>
      <c r="U3896" s="1" t="str">
        <f t="shared" si="121"/>
        <v>Schwanthalerh√∂heEntire home/apt2</v>
      </c>
      <c r="V3896" s="1" t="str">
        <f>[1]listings!H3896&amp;[1]listings!I3896&amp;[1]listings!G3896</f>
        <v>Entire rental unitEntire home/aptSchwanthalerh√∂he</v>
      </c>
      <c r="W3896" s="1" t="str">
        <f>[1]listings!G3896&amp;[1]listings!H3896&amp;[1]listings!I3896&amp;[1]listings!J3896</f>
        <v>Schwanthalerh√∂heEntire rental unitEntire home/apt2</v>
      </c>
      <c r="X3896" s="38">
        <v>48.121030500000003</v>
      </c>
      <c r="Y3896" s="38">
        <v>11.577629999999999</v>
      </c>
    </row>
    <row r="3897" spans="1:25" ht="16" x14ac:dyDescent="0.2">
      <c r="A3897" s="4" t="s">
        <v>6675</v>
      </c>
      <c r="B3897" s="1" t="s">
        <v>6676</v>
      </c>
      <c r="C3897" s="1">
        <v>169482208</v>
      </c>
      <c r="D3897" s="1" t="s">
        <v>4927</v>
      </c>
      <c r="E3897" s="3">
        <v>43123</v>
      </c>
      <c r="F3897" s="1">
        <v>2</v>
      </c>
      <c r="G3897" s="1" t="s">
        <v>45</v>
      </c>
      <c r="H3897" s="1" t="s">
        <v>32</v>
      </c>
      <c r="I3897" s="1" t="s">
        <v>33</v>
      </c>
      <c r="J3897" s="1">
        <v>2</v>
      </c>
      <c r="L3897" s="2">
        <f>IF(ISBLANK(K3897),_xlfn.XLOOKUP(U3897,'[1]AVG PRICE'!E:E,'[1]AVG PRICE'!D:D,""),[1]listings!K3897)</f>
        <v>119.5609756097561</v>
      </c>
      <c r="M3897" s="1">
        <v>2</v>
      </c>
      <c r="N3897" s="1">
        <v>7</v>
      </c>
      <c r="O3897" s="1">
        <v>8</v>
      </c>
      <c r="P3897" s="2">
        <f t="shared" si="120"/>
        <v>538.02439024390242</v>
      </c>
      <c r="Q3897" s="1">
        <v>4.63</v>
      </c>
      <c r="R3897" s="1">
        <f>IF(ISBLANK(S3897),_xlfn.XLOOKUP(V3897,'[1]AVG REVIEWS'!E:E,'[1]AVG REVIEWS'!D:D,""),[1]listings!S3897)</f>
        <v>0.34</v>
      </c>
      <c r="S3897" s="1">
        <v>0.34</v>
      </c>
      <c r="T3897" s="1">
        <f>IF(ISBLANK(Q3897),_xlfn.XLOOKUP(W3897,'[1]AVG SCORE'!F:F,'[1]AVG SCORE'!E:E,""),[1]listings!Q3897)</f>
        <v>4.63</v>
      </c>
      <c r="U3897" s="1" t="str">
        <f t="shared" si="121"/>
        <v>Sendling-WestparkEntire home/apt2</v>
      </c>
      <c r="V3897" s="1" t="str">
        <f>[1]listings!H3897&amp;[1]listings!I3897&amp;[1]listings!G3897</f>
        <v>Entire rental unitEntire home/aptSendling-Westpark</v>
      </c>
      <c r="W3897" s="1" t="str">
        <f>[1]listings!G3897&amp;[1]listings!H3897&amp;[1]listings!I3897&amp;[1]listings!J3897</f>
        <v>Sendling-WestparkEntire rental unitEntire home/apt2</v>
      </c>
      <c r="X3897" s="38">
        <v>48.145392516623701</v>
      </c>
      <c r="Y3897" s="38">
        <v>11.5207514133399</v>
      </c>
    </row>
    <row r="3898" spans="1:25" ht="16" x14ac:dyDescent="0.2">
      <c r="A3898" s="4" t="s">
        <v>6677</v>
      </c>
      <c r="B3898" s="1" t="s">
        <v>6678</v>
      </c>
      <c r="C3898" s="1">
        <v>508232686</v>
      </c>
      <c r="D3898" s="1" t="s">
        <v>6679</v>
      </c>
      <c r="E3898" s="3">
        <v>45018</v>
      </c>
      <c r="F3898" s="1">
        <v>1</v>
      </c>
      <c r="G3898" s="1" t="s">
        <v>66</v>
      </c>
      <c r="H3898" s="1" t="s">
        <v>32</v>
      </c>
      <c r="I3898" s="1" t="s">
        <v>33</v>
      </c>
      <c r="J3898" s="1">
        <v>2</v>
      </c>
      <c r="L3898" s="2">
        <f>IF(ISBLANK(K3898),_xlfn.XLOOKUP(U3898,'[1]AVG PRICE'!E:E,'[1]AVG PRICE'!D:D,""),[1]listings!K3898)</f>
        <v>139.02325581395348</v>
      </c>
      <c r="M3898" s="1">
        <v>20</v>
      </c>
      <c r="N3898" s="1">
        <v>30</v>
      </c>
      <c r="O3898" s="1">
        <v>3</v>
      </c>
      <c r="P3898" s="2">
        <f t="shared" si="120"/>
        <v>3475.5813953488368</v>
      </c>
      <c r="Q3898" s="1">
        <v>4.67</v>
      </c>
      <c r="R3898" s="1">
        <f>IF(ISBLANK(S3898),_xlfn.XLOOKUP(V3898,'[1]AVG REVIEWS'!E:E,'[1]AVG REVIEWS'!D:D,""),[1]listings!S3898)</f>
        <v>0.14000000000000001</v>
      </c>
      <c r="S3898" s="1">
        <v>0.14000000000000001</v>
      </c>
      <c r="T3898" s="1">
        <f>IF(ISBLANK(Q3898),_xlfn.XLOOKUP(W3898,'[1]AVG SCORE'!F:F,'[1]AVG SCORE'!E:E,""),[1]listings!Q3898)</f>
        <v>4.67</v>
      </c>
      <c r="U3898" s="1" t="str">
        <f t="shared" si="121"/>
        <v>Au-HaidhausenEntire home/apt2</v>
      </c>
      <c r="V3898" s="1" t="str">
        <f>[1]listings!H3898&amp;[1]listings!I3898&amp;[1]listings!G3898</f>
        <v>Entire rental unitEntire home/aptAu-Haidhausen</v>
      </c>
      <c r="W3898" s="1" t="str">
        <f>[1]listings!G3898&amp;[1]listings!H3898&amp;[1]listings!I3898&amp;[1]listings!J3898</f>
        <v>Au-HaidhausenEntire rental unitEntire home/apt2</v>
      </c>
      <c r="X3898" s="38">
        <v>48.140338134164701</v>
      </c>
      <c r="Y3898" s="38">
        <v>11.5131816458498</v>
      </c>
    </row>
    <row r="3899" spans="1:25" ht="16" x14ac:dyDescent="0.2">
      <c r="A3899" s="4" t="s">
        <v>6680</v>
      </c>
      <c r="B3899" s="1" t="s">
        <v>6261</v>
      </c>
      <c r="C3899" s="1">
        <v>376961462</v>
      </c>
      <c r="D3899" s="1" t="s">
        <v>4052</v>
      </c>
      <c r="E3899" s="3">
        <v>44160</v>
      </c>
      <c r="F3899" s="1">
        <v>165</v>
      </c>
      <c r="G3899" s="1" t="s">
        <v>651</v>
      </c>
      <c r="H3899" s="1" t="s">
        <v>32</v>
      </c>
      <c r="I3899" s="1" t="s">
        <v>33</v>
      </c>
      <c r="J3899" s="1">
        <v>2</v>
      </c>
      <c r="K3899" s="2">
        <v>67</v>
      </c>
      <c r="L3899" s="2">
        <f>IF(ISBLANK(K3899),_xlfn.XLOOKUP(U3899,'[1]AVG PRICE'!E:E,'[1]AVG PRICE'!D:D,""),[1]listings!K3899)</f>
        <v>67</v>
      </c>
      <c r="M3899" s="1">
        <v>5.3</v>
      </c>
      <c r="N3899" s="1">
        <v>180</v>
      </c>
      <c r="O3899" s="1">
        <v>4</v>
      </c>
      <c r="P3899" s="2">
        <f t="shared" si="120"/>
        <v>6207.55</v>
      </c>
      <c r="Q3899" s="1">
        <v>3.5</v>
      </c>
      <c r="R3899" s="1">
        <f>IF(ISBLANK(S3899),_xlfn.XLOOKUP(V3899,'[1]AVG REVIEWS'!E:E,'[1]AVG REVIEWS'!D:D,""),[1]listings!S3899)</f>
        <v>0.26</v>
      </c>
      <c r="S3899" s="1">
        <v>0.26</v>
      </c>
      <c r="T3899" s="1">
        <f>IF(ISBLANK(Q3899),_xlfn.XLOOKUP(W3899,'[1]AVG SCORE'!F:F,'[1]AVG SCORE'!E:E,""),[1]listings!Q3899)</f>
        <v>3.5</v>
      </c>
      <c r="U3899" s="1" t="str">
        <f t="shared" si="121"/>
        <v>Aubing-Lochhausen-LangwiedEntire home/apt2</v>
      </c>
      <c r="V3899" s="1" t="str">
        <f>[1]listings!H3899&amp;[1]listings!I3899&amp;[1]listings!G3899</f>
        <v>Entire rental unitEntire home/aptAubing-Lochhausen-Langwied</v>
      </c>
      <c r="W3899" s="1" t="str">
        <f>[1]listings!G3899&amp;[1]listings!H3899&amp;[1]listings!I3899&amp;[1]listings!J3899</f>
        <v>Aubing-Lochhausen-LangwiedEntire rental unitEntire home/apt2</v>
      </c>
      <c r="X3899" s="38">
        <v>48.166227425213002</v>
      </c>
      <c r="Y3899" s="38">
        <v>11.572416773382701</v>
      </c>
    </row>
    <row r="3900" spans="1:25" ht="16" x14ac:dyDescent="0.2">
      <c r="A3900" s="4" t="s">
        <v>6681</v>
      </c>
      <c r="B3900" s="1" t="s">
        <v>6230</v>
      </c>
      <c r="C3900" s="1">
        <v>376961462</v>
      </c>
      <c r="D3900" s="1" t="s">
        <v>4052</v>
      </c>
      <c r="E3900" s="3">
        <v>44160</v>
      </c>
      <c r="F3900" s="1">
        <v>165</v>
      </c>
      <c r="G3900" s="1" t="s">
        <v>651</v>
      </c>
      <c r="H3900" s="1" t="s">
        <v>1021</v>
      </c>
      <c r="I3900" s="1" t="s">
        <v>33</v>
      </c>
      <c r="J3900" s="1">
        <v>1</v>
      </c>
      <c r="K3900" s="2">
        <v>66</v>
      </c>
      <c r="L3900" s="2">
        <f>IF(ISBLANK(K3900),_xlfn.XLOOKUP(U3900,'[1]AVG PRICE'!E:E,'[1]AVG PRICE'!D:D,""),[1]listings!K3900)</f>
        <v>66</v>
      </c>
      <c r="M3900" s="1">
        <v>4.4000000000000004</v>
      </c>
      <c r="N3900" s="1">
        <v>180</v>
      </c>
      <c r="O3900" s="1">
        <v>2</v>
      </c>
      <c r="P3900" s="2">
        <f t="shared" si="120"/>
        <v>6085.2</v>
      </c>
      <c r="Q3900" s="1">
        <v>4.5</v>
      </c>
      <c r="R3900" s="1">
        <f>IF(ISBLANK(S3900),_xlfn.XLOOKUP(V3900,'[1]AVG REVIEWS'!E:E,'[1]AVG REVIEWS'!D:D,""),[1]listings!S3900)</f>
        <v>0.09</v>
      </c>
      <c r="S3900" s="1">
        <v>0.09</v>
      </c>
      <c r="T3900" s="1">
        <f>IF(ISBLANK(Q3900),_xlfn.XLOOKUP(W3900,'[1]AVG SCORE'!F:F,'[1]AVG SCORE'!E:E,""),[1]listings!Q3900)</f>
        <v>4.5</v>
      </c>
      <c r="U3900" s="1" t="str">
        <f t="shared" si="121"/>
        <v>Aubing-Lochhausen-LangwiedEntire home/apt1</v>
      </c>
      <c r="V3900" s="1" t="str">
        <f>[1]listings!H3900&amp;[1]listings!I3900&amp;[1]listings!G3900</f>
        <v>Entire serviced apartmentEntire home/aptAubing-Lochhausen-Langwied</v>
      </c>
      <c r="W3900" s="1" t="str">
        <f>[1]listings!G3900&amp;[1]listings!H3900&amp;[1]listings!I3900&amp;[1]listings!J3900</f>
        <v>Aubing-Lochhausen-LangwiedEntire serviced apartmentEntire home/apt1</v>
      </c>
      <c r="X3900" s="38">
        <v>48.139108173579203</v>
      </c>
      <c r="Y3900" s="38">
        <v>11.561209976927801</v>
      </c>
    </row>
    <row r="3901" spans="1:25" ht="16" x14ac:dyDescent="0.2">
      <c r="A3901" s="4" t="s">
        <v>6682</v>
      </c>
      <c r="B3901" s="1" t="s">
        <v>6683</v>
      </c>
      <c r="C3901" s="1">
        <v>93583581</v>
      </c>
      <c r="D3901" s="1" t="s">
        <v>128</v>
      </c>
      <c r="E3901" s="3">
        <v>42618</v>
      </c>
      <c r="F3901" s="1">
        <v>1</v>
      </c>
      <c r="G3901" s="1" t="s">
        <v>71</v>
      </c>
      <c r="H3901" s="1" t="s">
        <v>51</v>
      </c>
      <c r="I3901" s="1" t="s">
        <v>47</v>
      </c>
      <c r="J3901" s="1">
        <v>2</v>
      </c>
      <c r="K3901" s="2">
        <v>120</v>
      </c>
      <c r="L3901" s="2">
        <f>IF(ISBLANK(K3901),_xlfn.XLOOKUP(U3901,'[1]AVG PRICE'!E:E,'[1]AVG PRICE'!D:D,""),[1]listings!K3901)</f>
        <v>120</v>
      </c>
      <c r="M3901" s="1">
        <v>1</v>
      </c>
      <c r="N3901" s="1">
        <v>365</v>
      </c>
      <c r="O3901" s="1">
        <v>19</v>
      </c>
      <c r="P3901" s="2">
        <f t="shared" si="120"/>
        <v>21960</v>
      </c>
      <c r="Q3901" s="1">
        <v>4.95</v>
      </c>
      <c r="R3901" s="1">
        <f>IF(ISBLANK(S3901),_xlfn.XLOOKUP(V3901,'[1]AVG REVIEWS'!E:E,'[1]AVG REVIEWS'!D:D,""),[1]listings!S3901)</f>
        <v>0.81</v>
      </c>
      <c r="S3901" s="1">
        <v>0.81</v>
      </c>
      <c r="T3901" s="1">
        <f>IF(ISBLANK(Q3901),_xlfn.XLOOKUP(W3901,'[1]AVG SCORE'!F:F,'[1]AVG SCORE'!E:E,""),[1]listings!Q3901)</f>
        <v>4.95</v>
      </c>
      <c r="U3901" s="1" t="str">
        <f t="shared" si="121"/>
        <v>Ludwigsvorstadt-IsarvorstadtPrivate room2</v>
      </c>
      <c r="V3901" s="1" t="str">
        <f>[1]listings!H3901&amp;[1]listings!I3901&amp;[1]listings!G3901</f>
        <v>Private room in rental unitPrivate roomLudwigsvorstadt-Isarvorstadt</v>
      </c>
      <c r="W3901" s="1" t="str">
        <f>[1]listings!G3901&amp;[1]listings!H3901&amp;[1]listings!I3901&amp;[1]listings!J3901</f>
        <v>Ludwigsvorstadt-IsarvorstadtPrivate room in rental unitPrivate room2</v>
      </c>
      <c r="X3901" s="38">
        <v>48.159089199999997</v>
      </c>
      <c r="Y3901" s="38">
        <v>11.546099999999999</v>
      </c>
    </row>
    <row r="3902" spans="1:25" ht="16" x14ac:dyDescent="0.2">
      <c r="A3902" s="4" t="s">
        <v>6684</v>
      </c>
      <c r="B3902" s="1" t="s">
        <v>6685</v>
      </c>
      <c r="C3902" s="1">
        <v>421366500</v>
      </c>
      <c r="D3902" s="1" t="s">
        <v>357</v>
      </c>
      <c r="E3902" s="3">
        <v>44442</v>
      </c>
      <c r="F3902" s="1">
        <v>5</v>
      </c>
      <c r="G3902" s="1" t="s">
        <v>179</v>
      </c>
      <c r="H3902" s="1" t="s">
        <v>2077</v>
      </c>
      <c r="I3902" s="1" t="s">
        <v>47</v>
      </c>
      <c r="J3902" s="1">
        <v>2</v>
      </c>
      <c r="L3902" s="2">
        <f>IF(ISBLANK(K3902),_xlfn.XLOOKUP(U3902,'[1]AVG PRICE'!E:E,'[1]AVG PRICE'!D:D,""),[1]listings!K3902)</f>
        <v>225.35714285714286</v>
      </c>
      <c r="M3902" s="1">
        <v>1.7</v>
      </c>
      <c r="N3902" s="1">
        <v>999</v>
      </c>
      <c r="O3902" s="1">
        <v>0</v>
      </c>
      <c r="P3902" s="2">
        <f t="shared" si="120"/>
        <v>112757.44642857143</v>
      </c>
      <c r="R3902" s="1">
        <f>IF(ISBLANK(S3902),_xlfn.XLOOKUP(V3902,'[1]AVG REVIEWS'!E:E,'[1]AVG REVIEWS'!D:D,""),[1]listings!S3902)</f>
        <v>0.88500000000000001</v>
      </c>
      <c r="T3902" s="1">
        <f>IF(ISBLANK(Q3902),_xlfn.XLOOKUP(W3902,'[1]AVG SCORE'!F:F,'[1]AVG SCORE'!E:E,""),[1]listings!Q3902)</f>
        <v>4.4800000000000004</v>
      </c>
      <c r="U3902" s="1" t="str">
        <f t="shared" si="121"/>
        <v>Altstadt-LehelPrivate room2</v>
      </c>
      <c r="V3902" s="1" t="str">
        <f>[1]listings!H3902&amp;[1]listings!I3902&amp;[1]listings!G3902</f>
        <v>Room in hotelPrivate roomAltstadt-Lehel</v>
      </c>
      <c r="W3902" s="1" t="str">
        <f>[1]listings!G3902&amp;[1]listings!H3902&amp;[1]listings!I3902&amp;[1]listings!J3902</f>
        <v>Altstadt-LehelRoom in hotelPrivate room2</v>
      </c>
      <c r="X3902" s="38">
        <v>48.162804732127398</v>
      </c>
      <c r="Y3902" s="38">
        <v>11.585560137287599</v>
      </c>
    </row>
    <row r="3903" spans="1:25" ht="16" x14ac:dyDescent="0.2">
      <c r="A3903" s="4" t="s">
        <v>6686</v>
      </c>
      <c r="B3903" s="1" t="s">
        <v>6687</v>
      </c>
      <c r="C3903" s="1">
        <v>55677509</v>
      </c>
      <c r="D3903" s="1" t="s">
        <v>5878</v>
      </c>
      <c r="E3903" s="3">
        <v>42391</v>
      </c>
      <c r="F3903" s="1">
        <v>1</v>
      </c>
      <c r="G3903" s="1" t="s">
        <v>71</v>
      </c>
      <c r="H3903" s="1" t="s">
        <v>32</v>
      </c>
      <c r="I3903" s="1" t="s">
        <v>33</v>
      </c>
      <c r="J3903" s="1">
        <v>4</v>
      </c>
      <c r="K3903" s="2">
        <v>175</v>
      </c>
      <c r="L3903" s="2">
        <f>IF(ISBLANK(K3903),_xlfn.XLOOKUP(U3903,'[1]AVG PRICE'!E:E,'[1]AVG PRICE'!D:D,""),[1]listings!K3903)</f>
        <v>175</v>
      </c>
      <c r="M3903" s="1">
        <v>3</v>
      </c>
      <c r="N3903" s="1">
        <v>365</v>
      </c>
      <c r="O3903" s="1">
        <v>11</v>
      </c>
      <c r="P3903" s="2">
        <f t="shared" si="120"/>
        <v>32200</v>
      </c>
      <c r="Q3903" s="1">
        <v>4.82</v>
      </c>
      <c r="R3903" s="1">
        <f>IF(ISBLANK(S3903),_xlfn.XLOOKUP(V3903,'[1]AVG REVIEWS'!E:E,'[1]AVG REVIEWS'!D:D,""),[1]listings!S3903)</f>
        <v>0.5</v>
      </c>
      <c r="S3903" s="1">
        <v>0.5</v>
      </c>
      <c r="T3903" s="1">
        <f>IF(ISBLANK(Q3903),_xlfn.XLOOKUP(W3903,'[1]AVG SCORE'!F:F,'[1]AVG SCORE'!E:E,""),[1]listings!Q3903)</f>
        <v>4.82</v>
      </c>
      <c r="U3903" s="1" t="str">
        <f t="shared" si="121"/>
        <v>Ludwigsvorstadt-IsarvorstadtEntire home/apt4</v>
      </c>
      <c r="V3903" s="1" t="str">
        <f>[1]listings!H3903&amp;[1]listings!I3903&amp;[1]listings!G3903</f>
        <v>Entire rental unitEntire home/aptLudwigsvorstadt-Isarvorstadt</v>
      </c>
      <c r="W3903" s="1" t="str">
        <f>[1]listings!G3903&amp;[1]listings!H3903&amp;[1]listings!I3903&amp;[1]listings!J3903</f>
        <v>Ludwigsvorstadt-IsarvorstadtEntire rental unitEntire home/apt4</v>
      </c>
      <c r="X3903" s="38">
        <v>48.156444700000002</v>
      </c>
      <c r="Y3903" s="38">
        <v>11.571496399999999</v>
      </c>
    </row>
    <row r="3904" spans="1:25" ht="16" x14ac:dyDescent="0.2">
      <c r="A3904" s="4" t="s">
        <v>6688</v>
      </c>
      <c r="B3904" s="1" t="s">
        <v>6689</v>
      </c>
      <c r="C3904" s="1">
        <v>266202443</v>
      </c>
      <c r="D3904" s="1" t="s">
        <v>6690</v>
      </c>
      <c r="E3904" s="3">
        <v>43620</v>
      </c>
      <c r="F3904" s="1">
        <v>2</v>
      </c>
      <c r="G3904" s="1" t="s">
        <v>93</v>
      </c>
      <c r="H3904" s="1" t="s">
        <v>148</v>
      </c>
      <c r="I3904" s="1" t="s">
        <v>33</v>
      </c>
      <c r="J3904" s="1">
        <v>2</v>
      </c>
      <c r="K3904" s="2">
        <v>67</v>
      </c>
      <c r="L3904" s="2">
        <f>IF(ISBLANK(K3904),_xlfn.XLOOKUP(U3904,'[1]AVG PRICE'!E:E,'[1]AVG PRICE'!D:D,""),[1]listings!K3904)</f>
        <v>67</v>
      </c>
      <c r="M3904" s="1">
        <v>2</v>
      </c>
      <c r="N3904" s="1">
        <v>1125</v>
      </c>
      <c r="O3904" s="1">
        <v>29</v>
      </c>
      <c r="P3904" s="2">
        <f t="shared" si="120"/>
        <v>37754.5</v>
      </c>
      <c r="Q3904" s="1">
        <v>4.72</v>
      </c>
      <c r="R3904" s="1">
        <f>IF(ISBLANK(S3904),_xlfn.XLOOKUP(V3904,'[1]AVG REVIEWS'!E:E,'[1]AVG REVIEWS'!D:D,""),[1]listings!S3904)</f>
        <v>1.62</v>
      </c>
      <c r="S3904" s="1">
        <v>1.62</v>
      </c>
      <c r="T3904" s="1">
        <f>IF(ISBLANK(Q3904),_xlfn.XLOOKUP(W3904,'[1]AVG SCORE'!F:F,'[1]AVG SCORE'!E:E,""),[1]listings!Q3904)</f>
        <v>4.72</v>
      </c>
      <c r="U3904" s="1" t="str">
        <f t="shared" si="121"/>
        <v>Thalkirchen-Obersendling-Forstenried-F√ºrstenried-SollnEntire home/apt2</v>
      </c>
      <c r="V3904" s="1" t="str">
        <f>[1]listings!H3904&amp;[1]listings!I3904&amp;[1]listings!G3904</f>
        <v>Entire homeEntire home/aptThalkirchen-Obersendling-Forstenried-F√ºrstenried-Solln</v>
      </c>
      <c r="W3904" s="1" t="str">
        <f>[1]listings!G3904&amp;[1]listings!H3904&amp;[1]listings!I3904&amp;[1]listings!J3904</f>
        <v>Thalkirchen-Obersendling-Forstenried-F√ºrstenried-SollnEntire homeEntire home/apt2</v>
      </c>
      <c r="X3904" s="38">
        <v>48.127818900000001</v>
      </c>
      <c r="Y3904" s="38">
        <v>11.572498299999999</v>
      </c>
    </row>
    <row r="3905" spans="1:25" ht="16" x14ac:dyDescent="0.2">
      <c r="A3905" s="4" t="s">
        <v>6691</v>
      </c>
      <c r="B3905" s="1" t="s">
        <v>6692</v>
      </c>
      <c r="C3905" s="1">
        <v>23893560</v>
      </c>
      <c r="D3905" s="1" t="s">
        <v>1720</v>
      </c>
      <c r="E3905" s="3">
        <v>41961</v>
      </c>
      <c r="F3905" s="1">
        <v>1</v>
      </c>
      <c r="G3905" s="1" t="s">
        <v>71</v>
      </c>
      <c r="H3905" s="1" t="s">
        <v>32</v>
      </c>
      <c r="I3905" s="1" t="s">
        <v>33</v>
      </c>
      <c r="J3905" s="1">
        <v>2</v>
      </c>
      <c r="L3905" s="2">
        <f>IF(ISBLANK(K3905),_xlfn.XLOOKUP(U3905,'[1]AVG PRICE'!E:E,'[1]AVG PRICE'!D:D,""),[1]listings!K3905)</f>
        <v>150.01249999999999</v>
      </c>
      <c r="M3905" s="1">
        <v>90</v>
      </c>
      <c r="N3905" s="1">
        <v>190</v>
      </c>
      <c r="O3905" s="1">
        <v>15</v>
      </c>
      <c r="P3905" s="2">
        <f t="shared" si="120"/>
        <v>21001.75</v>
      </c>
      <c r="Q3905" s="1">
        <v>4.93</v>
      </c>
      <c r="R3905" s="1">
        <f>IF(ISBLANK(S3905),_xlfn.XLOOKUP(V3905,'[1]AVG REVIEWS'!E:E,'[1]AVG REVIEWS'!D:D,""),[1]listings!S3905)</f>
        <v>0.67</v>
      </c>
      <c r="S3905" s="1">
        <v>0.67</v>
      </c>
      <c r="T3905" s="1">
        <f>IF(ISBLANK(Q3905),_xlfn.XLOOKUP(W3905,'[1]AVG SCORE'!F:F,'[1]AVG SCORE'!E:E,""),[1]listings!Q3905)</f>
        <v>4.93</v>
      </c>
      <c r="U3905" s="1" t="str">
        <f t="shared" si="121"/>
        <v>Ludwigsvorstadt-IsarvorstadtEntire home/apt2</v>
      </c>
      <c r="V3905" s="1" t="str">
        <f>[1]listings!H3905&amp;[1]listings!I3905&amp;[1]listings!G3905</f>
        <v>Entire rental unitEntire home/aptLudwigsvorstadt-Isarvorstadt</v>
      </c>
      <c r="W3905" s="1" t="str">
        <f>[1]listings!G3905&amp;[1]listings!H3905&amp;[1]listings!I3905&amp;[1]listings!J3905</f>
        <v>Ludwigsvorstadt-IsarvorstadtEntire rental unitEntire home/apt2</v>
      </c>
      <c r="X3905" s="38">
        <v>48.160281982963198</v>
      </c>
      <c r="Y3905" s="38">
        <v>11.5824939264041</v>
      </c>
    </row>
    <row r="3906" spans="1:25" ht="16" x14ac:dyDescent="0.2">
      <c r="A3906" s="4" t="s">
        <v>6693</v>
      </c>
      <c r="B3906" s="1" t="s">
        <v>6694</v>
      </c>
      <c r="C3906" s="1">
        <v>451485166</v>
      </c>
      <c r="D3906" s="1" t="s">
        <v>2114</v>
      </c>
      <c r="E3906" s="3">
        <v>44647</v>
      </c>
      <c r="F3906" s="1">
        <v>1</v>
      </c>
      <c r="G3906" s="1" t="s">
        <v>50</v>
      </c>
      <c r="H3906" s="1" t="s">
        <v>32</v>
      </c>
      <c r="I3906" s="1" t="s">
        <v>33</v>
      </c>
      <c r="J3906" s="1">
        <v>2</v>
      </c>
      <c r="K3906" s="2">
        <v>84</v>
      </c>
      <c r="L3906" s="2">
        <f>IF(ISBLANK(K3906),_xlfn.XLOOKUP(U3906,'[1]AVG PRICE'!E:E,'[1]AVG PRICE'!D:D,""),[1]listings!K3906)</f>
        <v>84</v>
      </c>
      <c r="M3906" s="1">
        <v>1</v>
      </c>
      <c r="N3906" s="1">
        <v>365</v>
      </c>
      <c r="O3906" s="1">
        <v>7</v>
      </c>
      <c r="P3906" s="2">
        <f t="shared" ref="P3906:P3969" si="122">L3906*(N3906+M3906)/2</f>
        <v>15372</v>
      </c>
      <c r="Q3906" s="1">
        <v>4.8600000000000003</v>
      </c>
      <c r="R3906" s="1">
        <f>IF(ISBLANK(S3906),_xlfn.XLOOKUP(V3906,'[1]AVG REVIEWS'!E:E,'[1]AVG REVIEWS'!D:D,""),[1]listings!S3906)</f>
        <v>0.3</v>
      </c>
      <c r="S3906" s="1">
        <v>0.3</v>
      </c>
      <c r="T3906" s="1">
        <f>IF(ISBLANK(Q3906),_xlfn.XLOOKUP(W3906,'[1]AVG SCORE'!F:F,'[1]AVG SCORE'!E:E,""),[1]listings!Q3906)</f>
        <v>4.8600000000000003</v>
      </c>
      <c r="U3906" s="1" t="str">
        <f t="shared" ref="U3906:U3969" si="123">G3906&amp;I3906&amp;J3906</f>
        <v>Schwabing-WestEntire home/apt2</v>
      </c>
      <c r="V3906" s="1" t="str">
        <f>[1]listings!H3906&amp;[1]listings!I3906&amp;[1]listings!G3906</f>
        <v>Entire rental unitEntire home/aptSchwabing-West</v>
      </c>
      <c r="W3906" s="1" t="str">
        <f>[1]listings!G3906&amp;[1]listings!H3906&amp;[1]listings!I3906&amp;[1]listings!J3906</f>
        <v>Schwabing-WestEntire rental unitEntire home/apt2</v>
      </c>
      <c r="X3906" s="38">
        <v>48.125320000000002</v>
      </c>
      <c r="Y3906" s="38">
        <v>11.553520000000001</v>
      </c>
    </row>
    <row r="3907" spans="1:25" ht="16" x14ac:dyDescent="0.2">
      <c r="A3907" s="4" t="s">
        <v>6695</v>
      </c>
      <c r="B3907" s="1" t="s">
        <v>6696</v>
      </c>
      <c r="C3907" s="1">
        <v>37125805</v>
      </c>
      <c r="D3907" s="1" t="s">
        <v>6697</v>
      </c>
      <c r="E3907" s="3">
        <v>42185</v>
      </c>
      <c r="F3907" s="1">
        <v>1</v>
      </c>
      <c r="G3907" s="1" t="s">
        <v>85</v>
      </c>
      <c r="H3907" s="1" t="s">
        <v>51</v>
      </c>
      <c r="I3907" s="1" t="s">
        <v>47</v>
      </c>
      <c r="J3907" s="1">
        <v>2</v>
      </c>
      <c r="L3907" s="2">
        <f>IF(ISBLANK(K3907),_xlfn.XLOOKUP(U3907,'[1]AVG PRICE'!E:E,'[1]AVG PRICE'!D:D,""),[1]listings!K3907)</f>
        <v>83.163265306122454</v>
      </c>
      <c r="M3907" s="1">
        <v>1</v>
      </c>
      <c r="N3907" s="1">
        <v>2</v>
      </c>
      <c r="O3907" s="1">
        <v>5</v>
      </c>
      <c r="P3907" s="2">
        <f t="shared" si="122"/>
        <v>124.74489795918367</v>
      </c>
      <c r="Q3907" s="1">
        <v>4</v>
      </c>
      <c r="R3907" s="1">
        <f>IF(ISBLANK(S3907),_xlfn.XLOOKUP(V3907,'[1]AVG REVIEWS'!E:E,'[1]AVG REVIEWS'!D:D,""),[1]listings!S3907)</f>
        <v>0.28000000000000003</v>
      </c>
      <c r="S3907" s="1">
        <v>0.28000000000000003</v>
      </c>
      <c r="T3907" s="1">
        <f>IF(ISBLANK(Q3907),_xlfn.XLOOKUP(W3907,'[1]AVG SCORE'!F:F,'[1]AVG SCORE'!E:E,""),[1]listings!Q3907)</f>
        <v>4</v>
      </c>
      <c r="U3907" s="1" t="str">
        <f t="shared" si="123"/>
        <v>Ramersdorf-PerlachPrivate room2</v>
      </c>
      <c r="V3907" s="1" t="str">
        <f>[1]listings!H3907&amp;[1]listings!I3907&amp;[1]listings!G3907</f>
        <v>Private room in rental unitPrivate roomRamersdorf-Perlach</v>
      </c>
      <c r="W3907" s="1" t="str">
        <f>[1]listings!G3907&amp;[1]listings!H3907&amp;[1]listings!I3907&amp;[1]listings!J3907</f>
        <v>Ramersdorf-PerlachPrivate room in rental unitPrivate room2</v>
      </c>
      <c r="X3907" s="38">
        <v>48.13015</v>
      </c>
      <c r="Y3907" s="38">
        <v>11.68942</v>
      </c>
    </row>
    <row r="3908" spans="1:25" ht="16" x14ac:dyDescent="0.2">
      <c r="A3908" s="4" t="s">
        <v>6698</v>
      </c>
      <c r="B3908" s="1" t="s">
        <v>6699</v>
      </c>
      <c r="C3908" s="1">
        <v>135095789</v>
      </c>
      <c r="D3908" s="1" t="s">
        <v>6700</v>
      </c>
      <c r="E3908" s="3">
        <v>42900</v>
      </c>
      <c r="F3908" s="1">
        <v>2</v>
      </c>
      <c r="G3908" s="1" t="s">
        <v>39</v>
      </c>
      <c r="H3908" s="1" t="s">
        <v>51</v>
      </c>
      <c r="I3908" s="1" t="s">
        <v>47</v>
      </c>
      <c r="J3908" s="1">
        <v>2</v>
      </c>
      <c r="K3908" s="2">
        <v>120</v>
      </c>
      <c r="L3908" s="2">
        <f>IF(ISBLANK(K3908),_xlfn.XLOOKUP(U3908,'[1]AVG PRICE'!E:E,'[1]AVG PRICE'!D:D,""),[1]listings!K3908)</f>
        <v>120</v>
      </c>
      <c r="M3908" s="1">
        <v>1</v>
      </c>
      <c r="N3908" s="1">
        <v>365</v>
      </c>
      <c r="O3908" s="1">
        <v>11</v>
      </c>
      <c r="P3908" s="2">
        <f t="shared" si="122"/>
        <v>21960</v>
      </c>
      <c r="Q3908" s="1">
        <v>4.6399999999999997</v>
      </c>
      <c r="R3908" s="1">
        <f>IF(ISBLANK(S3908),_xlfn.XLOOKUP(V3908,'[1]AVG REVIEWS'!E:E,'[1]AVG REVIEWS'!D:D,""),[1]listings!S3908)</f>
        <v>0.47</v>
      </c>
      <c r="S3908" s="1">
        <v>0.47</v>
      </c>
      <c r="T3908" s="1">
        <f>IF(ISBLANK(Q3908),_xlfn.XLOOKUP(W3908,'[1]AVG SCORE'!F:F,'[1]AVG SCORE'!E:E,""),[1]listings!Q3908)</f>
        <v>4.6399999999999997</v>
      </c>
      <c r="U3908" s="1" t="str">
        <f t="shared" si="123"/>
        <v>MaxvorstadtPrivate room2</v>
      </c>
      <c r="V3908" s="1" t="str">
        <f>[1]listings!H3908&amp;[1]listings!I3908&amp;[1]listings!G3908</f>
        <v>Private room in rental unitPrivate roomMaxvorstadt</v>
      </c>
      <c r="W3908" s="1" t="str">
        <f>[1]listings!G3908&amp;[1]listings!H3908&amp;[1]listings!I3908&amp;[1]listings!J3908</f>
        <v>MaxvorstadtPrivate room in rental unitPrivate room2</v>
      </c>
      <c r="X3908" s="38">
        <v>48.127442709264599</v>
      </c>
      <c r="Y3908" s="38">
        <v>11.600379888783101</v>
      </c>
    </row>
    <row r="3909" spans="1:25" ht="16" x14ac:dyDescent="0.2">
      <c r="A3909" s="4" t="s">
        <v>6701</v>
      </c>
      <c r="B3909" s="1" t="s">
        <v>6702</v>
      </c>
      <c r="C3909" s="1">
        <v>46409282</v>
      </c>
      <c r="D3909" s="1" t="s">
        <v>326</v>
      </c>
      <c r="E3909" s="3">
        <v>42289</v>
      </c>
      <c r="F3909" s="1">
        <v>4</v>
      </c>
      <c r="G3909" s="1" t="s">
        <v>59</v>
      </c>
      <c r="H3909" s="1" t="s">
        <v>32</v>
      </c>
      <c r="I3909" s="1" t="s">
        <v>33</v>
      </c>
      <c r="J3909" s="1">
        <v>4</v>
      </c>
      <c r="K3909" s="2">
        <v>499</v>
      </c>
      <c r="L3909" s="2">
        <f>IF(ISBLANK(K3909),_xlfn.XLOOKUP(U3909,'[1]AVG PRICE'!E:E,'[1]AVG PRICE'!D:D,""),[1]listings!K3909)</f>
        <v>499</v>
      </c>
      <c r="M3909" s="1">
        <v>2</v>
      </c>
      <c r="N3909" s="1">
        <v>365</v>
      </c>
      <c r="O3909" s="1">
        <v>5</v>
      </c>
      <c r="P3909" s="2">
        <f t="shared" si="122"/>
        <v>91566.5</v>
      </c>
      <c r="Q3909" s="1">
        <v>4</v>
      </c>
      <c r="R3909" s="1">
        <f>IF(ISBLANK(S3909),_xlfn.XLOOKUP(V3909,'[1]AVG REVIEWS'!E:E,'[1]AVG REVIEWS'!D:D,""),[1]listings!S3909)</f>
        <v>0.28000000000000003</v>
      </c>
      <c r="S3909" s="1">
        <v>0.28000000000000003</v>
      </c>
      <c r="T3909" s="1">
        <f>IF(ISBLANK(Q3909),_xlfn.XLOOKUP(W3909,'[1]AVG SCORE'!F:F,'[1]AVG SCORE'!E:E,""),[1]listings!Q3909)</f>
        <v>4</v>
      </c>
      <c r="U3909" s="1" t="str">
        <f t="shared" si="123"/>
        <v>Schwanthalerh√∂heEntire home/apt4</v>
      </c>
      <c r="V3909" s="1" t="str">
        <f>[1]listings!H3909&amp;[1]listings!I3909&amp;[1]listings!G3909</f>
        <v>Entire rental unitEntire home/aptSchwanthalerh√∂he</v>
      </c>
      <c r="W3909" s="1" t="str">
        <f>[1]listings!G3909&amp;[1]listings!H3909&amp;[1]listings!I3909&amp;[1]listings!J3909</f>
        <v>Schwanthalerh√∂heEntire rental unitEntire home/apt4</v>
      </c>
      <c r="X3909" s="38">
        <v>48.126053068677102</v>
      </c>
      <c r="Y3909" s="38">
        <v>11.5568351682948</v>
      </c>
    </row>
    <row r="3910" spans="1:25" ht="16" x14ac:dyDescent="0.2">
      <c r="A3910" s="4" t="s">
        <v>6703</v>
      </c>
      <c r="B3910" s="1" t="s">
        <v>6603</v>
      </c>
      <c r="C3910" s="1">
        <v>376961462</v>
      </c>
      <c r="D3910" s="1" t="s">
        <v>4052</v>
      </c>
      <c r="E3910" s="3">
        <v>44160</v>
      </c>
      <c r="F3910" s="1">
        <v>165</v>
      </c>
      <c r="G3910" s="1" t="s">
        <v>651</v>
      </c>
      <c r="H3910" s="1" t="s">
        <v>1021</v>
      </c>
      <c r="I3910" s="1" t="s">
        <v>33</v>
      </c>
      <c r="J3910" s="1">
        <v>1</v>
      </c>
      <c r="K3910" s="2">
        <v>69</v>
      </c>
      <c r="L3910" s="2">
        <f>IF(ISBLANK(K3910),_xlfn.XLOOKUP(U3910,'[1]AVG PRICE'!E:E,'[1]AVG PRICE'!D:D,""),[1]listings!K3910)</f>
        <v>69</v>
      </c>
      <c r="M3910" s="1">
        <v>4.4000000000000004</v>
      </c>
      <c r="N3910" s="1">
        <v>180</v>
      </c>
      <c r="O3910" s="1">
        <v>3</v>
      </c>
      <c r="P3910" s="2">
        <f t="shared" si="122"/>
        <v>6361.8</v>
      </c>
      <c r="Q3910" s="1">
        <v>4</v>
      </c>
      <c r="R3910" s="1">
        <f>IF(ISBLANK(S3910),_xlfn.XLOOKUP(V3910,'[1]AVG REVIEWS'!E:E,'[1]AVG REVIEWS'!D:D,""),[1]listings!S3910)</f>
        <v>0.13</v>
      </c>
      <c r="S3910" s="1">
        <v>0.13</v>
      </c>
      <c r="T3910" s="1">
        <f>IF(ISBLANK(Q3910),_xlfn.XLOOKUP(W3910,'[1]AVG SCORE'!F:F,'[1]AVG SCORE'!E:E,""),[1]listings!Q3910)</f>
        <v>4</v>
      </c>
      <c r="U3910" s="1" t="str">
        <f t="shared" si="123"/>
        <v>Aubing-Lochhausen-LangwiedEntire home/apt1</v>
      </c>
      <c r="V3910" s="1" t="str">
        <f>[1]listings!H3910&amp;[1]listings!I3910&amp;[1]listings!G3910</f>
        <v>Entire serviced apartmentEntire home/aptAubing-Lochhausen-Langwied</v>
      </c>
      <c r="W3910" s="1" t="str">
        <f>[1]listings!G3910&amp;[1]listings!H3910&amp;[1]listings!I3910&amp;[1]listings!J3910</f>
        <v>Aubing-Lochhausen-LangwiedEntire serviced apartmentEntire home/apt1</v>
      </c>
      <c r="X3910" s="38">
        <v>48.224070795092402</v>
      </c>
      <c r="Y3910" s="38">
        <v>11.5159149962951</v>
      </c>
    </row>
    <row r="3911" spans="1:25" ht="16" x14ac:dyDescent="0.2">
      <c r="A3911" s="4" t="s">
        <v>6704</v>
      </c>
      <c r="B3911" s="1" t="s">
        <v>6705</v>
      </c>
      <c r="C3911" s="1">
        <v>290434123</v>
      </c>
      <c r="D3911" s="1" t="s">
        <v>1056</v>
      </c>
      <c r="E3911" s="3">
        <v>43708</v>
      </c>
      <c r="F3911" s="1">
        <v>2</v>
      </c>
      <c r="G3911" s="1" t="s">
        <v>71</v>
      </c>
      <c r="H3911" s="1" t="s">
        <v>51</v>
      </c>
      <c r="I3911" s="1" t="s">
        <v>47</v>
      </c>
      <c r="J3911" s="1">
        <v>2</v>
      </c>
      <c r="K3911" s="2">
        <v>62</v>
      </c>
      <c r="L3911" s="2">
        <f>IF(ISBLANK(K3911),_xlfn.XLOOKUP(U3911,'[1]AVG PRICE'!E:E,'[1]AVG PRICE'!D:D,""),[1]listings!K3911)</f>
        <v>62</v>
      </c>
      <c r="M3911" s="1">
        <v>1</v>
      </c>
      <c r="N3911" s="1">
        <v>32</v>
      </c>
      <c r="O3911" s="1">
        <v>51</v>
      </c>
      <c r="P3911" s="2">
        <f t="shared" si="122"/>
        <v>1023</v>
      </c>
      <c r="Q3911" s="1">
        <v>4.63</v>
      </c>
      <c r="R3911" s="1">
        <f>IF(ISBLANK(S3911),_xlfn.XLOOKUP(V3911,'[1]AVG REVIEWS'!E:E,'[1]AVG REVIEWS'!D:D,""),[1]listings!S3911)</f>
        <v>2.37</v>
      </c>
      <c r="S3911" s="1">
        <v>2.37</v>
      </c>
      <c r="T3911" s="1">
        <f>IF(ISBLANK(Q3911),_xlfn.XLOOKUP(W3911,'[1]AVG SCORE'!F:F,'[1]AVG SCORE'!E:E,""),[1]listings!Q3911)</f>
        <v>4.63</v>
      </c>
      <c r="U3911" s="1" t="str">
        <f t="shared" si="123"/>
        <v>Ludwigsvorstadt-IsarvorstadtPrivate room2</v>
      </c>
      <c r="V3911" s="1" t="str">
        <f>[1]listings!H3911&amp;[1]listings!I3911&amp;[1]listings!G3911</f>
        <v>Private room in rental unitPrivate roomLudwigsvorstadt-Isarvorstadt</v>
      </c>
      <c r="W3911" s="1" t="str">
        <f>[1]listings!G3911&amp;[1]listings!H3911&amp;[1]listings!I3911&amp;[1]listings!J3911</f>
        <v>Ludwigsvorstadt-IsarvorstadtPrivate room in rental unitPrivate room2</v>
      </c>
      <c r="X3911" s="38">
        <v>48.150660000000002</v>
      </c>
      <c r="Y3911" s="38">
        <v>11.57119</v>
      </c>
    </row>
    <row r="3912" spans="1:25" ht="16" x14ac:dyDescent="0.2">
      <c r="A3912" s="4" t="s">
        <v>6706</v>
      </c>
      <c r="B3912" s="1" t="s">
        <v>6707</v>
      </c>
      <c r="C3912" s="1">
        <v>295203755</v>
      </c>
      <c r="D3912" s="1" t="s">
        <v>769</v>
      </c>
      <c r="E3912" s="3">
        <v>43723</v>
      </c>
      <c r="F3912" s="1">
        <v>3</v>
      </c>
      <c r="G3912" s="1" t="s">
        <v>42</v>
      </c>
      <c r="H3912" s="1" t="s">
        <v>51</v>
      </c>
      <c r="I3912" s="1" t="s">
        <v>47</v>
      </c>
      <c r="J3912" s="1">
        <v>2</v>
      </c>
      <c r="K3912" s="2">
        <v>50</v>
      </c>
      <c r="L3912" s="2">
        <f>IF(ISBLANK(K3912),_xlfn.XLOOKUP(U3912,'[1]AVG PRICE'!E:E,'[1]AVG PRICE'!D:D,""),[1]listings!K3912)</f>
        <v>50</v>
      </c>
      <c r="M3912" s="1">
        <v>2</v>
      </c>
      <c r="N3912" s="1">
        <v>1125</v>
      </c>
      <c r="O3912" s="1">
        <v>42</v>
      </c>
      <c r="P3912" s="2">
        <f t="shared" si="122"/>
        <v>28175</v>
      </c>
      <c r="Q3912" s="1">
        <v>4.79</v>
      </c>
      <c r="R3912" s="1">
        <f>IF(ISBLANK(S3912),_xlfn.XLOOKUP(V3912,'[1]AVG REVIEWS'!E:E,'[1]AVG REVIEWS'!D:D,""),[1]listings!S3912)</f>
        <v>1.8</v>
      </c>
      <c r="S3912" s="1">
        <v>1.8</v>
      </c>
      <c r="T3912" s="1">
        <f>IF(ISBLANK(Q3912),_xlfn.XLOOKUP(W3912,'[1]AVG SCORE'!F:F,'[1]AVG SCORE'!E:E,""),[1]listings!Q3912)</f>
        <v>4.79</v>
      </c>
      <c r="U3912" s="1" t="str">
        <f t="shared" si="123"/>
        <v>Pasing-ObermenzingPrivate room2</v>
      </c>
      <c r="V3912" s="1" t="str">
        <f>[1]listings!H3912&amp;[1]listings!I3912&amp;[1]listings!G3912</f>
        <v>Private room in rental unitPrivate roomPasing-Obermenzing</v>
      </c>
      <c r="W3912" s="1" t="str">
        <f>[1]listings!G3912&amp;[1]listings!H3912&amp;[1]listings!I3912&amp;[1]listings!J3912</f>
        <v>Pasing-ObermenzingPrivate room in rental unitPrivate room2</v>
      </c>
      <c r="X3912" s="38">
        <v>48.109360000000002</v>
      </c>
      <c r="Y3912" s="38">
        <v>11.57809</v>
      </c>
    </row>
    <row r="3913" spans="1:25" ht="16" x14ac:dyDescent="0.2">
      <c r="A3913" s="4" t="s">
        <v>6708</v>
      </c>
      <c r="B3913" s="1" t="s">
        <v>6709</v>
      </c>
      <c r="C3913" s="1">
        <v>499358062</v>
      </c>
      <c r="D3913" s="1" t="s">
        <v>6710</v>
      </c>
      <c r="E3913" s="3">
        <v>44960</v>
      </c>
      <c r="F3913" s="1">
        <v>1</v>
      </c>
      <c r="G3913" s="1" t="s">
        <v>31</v>
      </c>
      <c r="H3913" s="1" t="s">
        <v>32</v>
      </c>
      <c r="I3913" s="1" t="s">
        <v>33</v>
      </c>
      <c r="J3913" s="1">
        <v>1</v>
      </c>
      <c r="L3913" s="2">
        <f>IF(ISBLANK(K3913),_xlfn.XLOOKUP(U3913,'[1]AVG PRICE'!E:E,'[1]AVG PRICE'!D:D,""),[1]listings!K3913)</f>
        <v>0</v>
      </c>
      <c r="M3913" s="1">
        <v>1</v>
      </c>
      <c r="N3913" s="1">
        <v>3</v>
      </c>
      <c r="O3913" s="1">
        <v>0</v>
      </c>
      <c r="P3913" s="2">
        <f t="shared" si="122"/>
        <v>0</v>
      </c>
      <c r="R3913" s="1">
        <f>IF(ISBLANK(S3913),_xlfn.XLOOKUP(V3913,'[1]AVG REVIEWS'!E:E,'[1]AVG REVIEWS'!D:D,""),[1]listings!S3913)</f>
        <v>0.54761904761904767</v>
      </c>
      <c r="T3913" s="1">
        <f>IF(ISBLANK(Q3913),_xlfn.XLOOKUP(W3913,'[1]AVG SCORE'!F:F,'[1]AVG SCORE'!E:E,""),[1]listings!Q3913)</f>
        <v>0</v>
      </c>
      <c r="U3913" s="1" t="str">
        <f t="shared" si="123"/>
        <v>HadernEntire home/apt1</v>
      </c>
      <c r="V3913" s="1" t="str">
        <f>[1]listings!H3913&amp;[1]listings!I3913&amp;[1]listings!G3913</f>
        <v>Entire rental unitEntire home/aptHadern</v>
      </c>
      <c r="W3913" s="1" t="str">
        <f>[1]listings!G3913&amp;[1]listings!H3913&amp;[1]listings!I3913&amp;[1]listings!J3913</f>
        <v>HadernEntire rental unitEntire home/apt1</v>
      </c>
      <c r="X3913" s="38">
        <v>48.131176979484898</v>
      </c>
      <c r="Y3913" s="38">
        <v>11.5668005630562</v>
      </c>
    </row>
    <row r="3914" spans="1:25" ht="16" x14ac:dyDescent="0.2">
      <c r="A3914" s="4" t="s">
        <v>6711</v>
      </c>
      <c r="B3914" s="1" t="s">
        <v>6712</v>
      </c>
      <c r="C3914" s="1">
        <v>49766032</v>
      </c>
      <c r="D3914" s="1" t="s">
        <v>1027</v>
      </c>
      <c r="E3914" s="3">
        <v>42332</v>
      </c>
      <c r="F3914" s="1">
        <v>1</v>
      </c>
      <c r="G3914" s="1" t="s">
        <v>56</v>
      </c>
      <c r="H3914" s="1" t="s">
        <v>32</v>
      </c>
      <c r="I3914" s="1" t="s">
        <v>33</v>
      </c>
      <c r="J3914" s="1">
        <v>1</v>
      </c>
      <c r="K3914" s="2">
        <v>100</v>
      </c>
      <c r="L3914" s="2">
        <f>IF(ISBLANK(K3914),_xlfn.XLOOKUP(U3914,'[1]AVG PRICE'!E:E,'[1]AVG PRICE'!D:D,""),[1]listings!K3914)</f>
        <v>100</v>
      </c>
      <c r="M3914" s="1">
        <v>5</v>
      </c>
      <c r="N3914" s="1">
        <v>365</v>
      </c>
      <c r="O3914" s="1">
        <v>5</v>
      </c>
      <c r="P3914" s="2">
        <f t="shared" si="122"/>
        <v>18500</v>
      </c>
      <c r="Q3914" s="1">
        <v>4.8</v>
      </c>
      <c r="R3914" s="1">
        <f>IF(ISBLANK(S3914),_xlfn.XLOOKUP(V3914,'[1]AVG REVIEWS'!E:E,'[1]AVG REVIEWS'!D:D,""),[1]listings!S3914)</f>
        <v>0.72</v>
      </c>
      <c r="S3914" s="1">
        <v>0.72</v>
      </c>
      <c r="T3914" s="1">
        <f>IF(ISBLANK(Q3914),_xlfn.XLOOKUP(W3914,'[1]AVG SCORE'!F:F,'[1]AVG SCORE'!E:E,""),[1]listings!Q3914)</f>
        <v>4.8</v>
      </c>
      <c r="U3914" s="1" t="str">
        <f t="shared" si="123"/>
        <v>Neuhausen-NymphenburgEntire home/apt1</v>
      </c>
      <c r="V3914" s="1" t="str">
        <f>[1]listings!H3914&amp;[1]listings!I3914&amp;[1]listings!G3914</f>
        <v>Entire rental unitEntire home/aptNeuhausen-Nymphenburg</v>
      </c>
      <c r="W3914" s="1" t="str">
        <f>[1]listings!G3914&amp;[1]listings!H3914&amp;[1]listings!I3914&amp;[1]listings!J3914</f>
        <v>Neuhausen-NymphenburgEntire rental unitEntire home/apt1</v>
      </c>
      <c r="X3914" s="38">
        <v>48.135719999999999</v>
      </c>
      <c r="Y3914" s="38">
        <v>11.5466</v>
      </c>
    </row>
    <row r="3915" spans="1:25" ht="16" x14ac:dyDescent="0.2">
      <c r="A3915" s="4" t="s">
        <v>6713</v>
      </c>
      <c r="B3915" s="1" t="s">
        <v>6714</v>
      </c>
      <c r="C3915" s="1">
        <v>509853109</v>
      </c>
      <c r="D3915" s="1" t="s">
        <v>6715</v>
      </c>
      <c r="E3915" s="3">
        <v>45029</v>
      </c>
      <c r="F3915" s="1">
        <v>1</v>
      </c>
      <c r="G3915" s="1" t="s">
        <v>108</v>
      </c>
      <c r="H3915" s="1" t="s">
        <v>2077</v>
      </c>
      <c r="I3915" s="1" t="s">
        <v>47</v>
      </c>
      <c r="J3915" s="1">
        <v>2</v>
      </c>
      <c r="K3915" s="2">
        <v>65</v>
      </c>
      <c r="L3915" s="2">
        <f>IF(ISBLANK(K3915),_xlfn.XLOOKUP(U3915,'[1]AVG PRICE'!E:E,'[1]AVG PRICE'!D:D,""),[1]listings!K3915)</f>
        <v>65</v>
      </c>
      <c r="M3915" s="1">
        <v>28</v>
      </c>
      <c r="N3915" s="1">
        <v>365</v>
      </c>
      <c r="O3915" s="1">
        <v>1</v>
      </c>
      <c r="P3915" s="2">
        <f t="shared" si="122"/>
        <v>12772.5</v>
      </c>
      <c r="Q3915" s="1">
        <v>5</v>
      </c>
      <c r="R3915" s="1">
        <f>IF(ISBLANK(S3915),_xlfn.XLOOKUP(V3915,'[1]AVG REVIEWS'!E:E,'[1]AVG REVIEWS'!D:D,""),[1]listings!S3915)</f>
        <v>0.17</v>
      </c>
      <c r="S3915" s="1">
        <v>0.17</v>
      </c>
      <c r="T3915" s="1">
        <f>IF(ISBLANK(Q3915),_xlfn.XLOOKUP(W3915,'[1]AVG SCORE'!F:F,'[1]AVG SCORE'!E:E,""),[1]listings!Q3915)</f>
        <v>5</v>
      </c>
      <c r="U3915" s="1" t="str">
        <f t="shared" si="123"/>
        <v>Schwabing-FreimannPrivate room2</v>
      </c>
      <c r="V3915" s="1" t="str">
        <f>[1]listings!H3915&amp;[1]listings!I3915&amp;[1]listings!G3915</f>
        <v>Room in hotelPrivate roomSchwabing-Freimann</v>
      </c>
      <c r="W3915" s="1" t="str">
        <f>[1]listings!G3915&amp;[1]listings!H3915&amp;[1]listings!I3915&amp;[1]listings!J3915</f>
        <v>Schwabing-FreimannRoom in hotelPrivate room2</v>
      </c>
      <c r="X3915" s="38">
        <v>48.112175990526403</v>
      </c>
      <c r="Y3915" s="38">
        <v>11.5677233314136</v>
      </c>
    </row>
    <row r="3916" spans="1:25" ht="16" x14ac:dyDescent="0.2">
      <c r="A3916" s="4" t="s">
        <v>6716</v>
      </c>
      <c r="B3916" s="1" t="s">
        <v>6717</v>
      </c>
      <c r="C3916" s="1">
        <v>33368626</v>
      </c>
      <c r="D3916" s="1" t="s">
        <v>6718</v>
      </c>
      <c r="E3916" s="3">
        <v>42138</v>
      </c>
      <c r="F3916" s="1">
        <v>2</v>
      </c>
      <c r="G3916" s="1" t="s">
        <v>174</v>
      </c>
      <c r="H3916" s="1" t="s">
        <v>32</v>
      </c>
      <c r="I3916" s="1" t="s">
        <v>33</v>
      </c>
      <c r="J3916" s="1">
        <v>2</v>
      </c>
      <c r="L3916" s="2">
        <f>IF(ISBLANK(K3916),_xlfn.XLOOKUP(U3916,'[1]AVG PRICE'!E:E,'[1]AVG PRICE'!D:D,""),[1]listings!K3916)</f>
        <v>95.531914893617028</v>
      </c>
      <c r="M3916" s="1">
        <v>2</v>
      </c>
      <c r="N3916" s="1">
        <v>30</v>
      </c>
      <c r="O3916" s="1">
        <v>12</v>
      </c>
      <c r="P3916" s="2">
        <f t="shared" si="122"/>
        <v>1528.5106382978724</v>
      </c>
      <c r="Q3916" s="1">
        <v>4.83</v>
      </c>
      <c r="R3916" s="1">
        <f>IF(ISBLANK(S3916),_xlfn.XLOOKUP(V3916,'[1]AVG REVIEWS'!E:E,'[1]AVG REVIEWS'!D:D,""),[1]listings!S3916)</f>
        <v>0.51</v>
      </c>
      <c r="S3916" s="1">
        <v>0.51</v>
      </c>
      <c r="T3916" s="1">
        <f>IF(ISBLANK(Q3916),_xlfn.XLOOKUP(W3916,'[1]AVG SCORE'!F:F,'[1]AVG SCORE'!E:E,""),[1]listings!Q3916)</f>
        <v>4.83</v>
      </c>
      <c r="U3916" s="1" t="str">
        <f t="shared" si="123"/>
        <v>Milbertshofen-Am HartEntire home/apt2</v>
      </c>
      <c r="V3916" s="1" t="str">
        <f>[1]listings!H3916&amp;[1]listings!I3916&amp;[1]listings!G3916</f>
        <v>Entire rental unitEntire home/aptMilbertshofen-Am Hart</v>
      </c>
      <c r="W3916" s="1" t="str">
        <f>[1]listings!G3916&amp;[1]listings!H3916&amp;[1]listings!I3916&amp;[1]listings!J3916</f>
        <v>Milbertshofen-Am HartEntire rental unitEntire home/apt2</v>
      </c>
      <c r="X3916" s="38">
        <v>48.128870769212398</v>
      </c>
      <c r="Y3916" s="38">
        <v>11.4763712735413</v>
      </c>
    </row>
    <row r="3917" spans="1:25" ht="16" x14ac:dyDescent="0.2">
      <c r="A3917" s="4" t="s">
        <v>6719</v>
      </c>
      <c r="B3917" s="1" t="s">
        <v>6720</v>
      </c>
      <c r="C3917" s="1">
        <v>11892988</v>
      </c>
      <c r="D3917" s="1" t="s">
        <v>1484</v>
      </c>
      <c r="E3917" s="3">
        <v>41673</v>
      </c>
      <c r="F3917" s="1">
        <v>1</v>
      </c>
      <c r="G3917" s="1" t="s">
        <v>102</v>
      </c>
      <c r="H3917" s="1" t="s">
        <v>51</v>
      </c>
      <c r="I3917" s="1" t="s">
        <v>47</v>
      </c>
      <c r="J3917" s="1">
        <v>1</v>
      </c>
      <c r="L3917" s="2">
        <f>IF(ISBLANK(K3917),_xlfn.XLOOKUP(U3917,'[1]AVG PRICE'!E:E,'[1]AVG PRICE'!D:D,""),[1]listings!K3917)</f>
        <v>60.769230769230766</v>
      </c>
      <c r="M3917" s="1">
        <v>2</v>
      </c>
      <c r="N3917" s="1">
        <v>7</v>
      </c>
      <c r="O3917" s="1">
        <v>6</v>
      </c>
      <c r="P3917" s="2">
        <f t="shared" si="122"/>
        <v>273.46153846153845</v>
      </c>
      <c r="Q3917" s="1">
        <v>5</v>
      </c>
      <c r="R3917" s="1">
        <f>IF(ISBLANK(S3917),_xlfn.XLOOKUP(V3917,'[1]AVG REVIEWS'!E:E,'[1]AVG REVIEWS'!D:D,""),[1]listings!S3917)</f>
        <v>0.26</v>
      </c>
      <c r="S3917" s="1">
        <v>0.26</v>
      </c>
      <c r="T3917" s="1">
        <f>IF(ISBLANK(Q3917),_xlfn.XLOOKUP(W3917,'[1]AVG SCORE'!F:F,'[1]AVG SCORE'!E:E,""),[1]listings!Q3917)</f>
        <v>5</v>
      </c>
      <c r="U3917" s="1" t="str">
        <f t="shared" si="123"/>
        <v>ObergiesingPrivate room1</v>
      </c>
      <c r="V3917" s="1" t="str">
        <f>[1]listings!H3917&amp;[1]listings!I3917&amp;[1]listings!G3917</f>
        <v>Private room in rental unitPrivate roomObergiesing</v>
      </c>
      <c r="W3917" s="1" t="str">
        <f>[1]listings!G3917&amp;[1]listings!H3917&amp;[1]listings!I3917&amp;[1]listings!J3917</f>
        <v>ObergiesingPrivate room in rental unitPrivate room1</v>
      </c>
      <c r="X3917" s="38">
        <v>48.145104457735798</v>
      </c>
      <c r="Y3917" s="38">
        <v>11.6343037866407</v>
      </c>
    </row>
    <row r="3918" spans="1:25" ht="16" x14ac:dyDescent="0.2">
      <c r="A3918" s="4" t="s">
        <v>6721</v>
      </c>
      <c r="B3918" s="1" t="s">
        <v>6722</v>
      </c>
      <c r="C3918" s="1">
        <v>357831754</v>
      </c>
      <c r="D3918" s="1" t="s">
        <v>1800</v>
      </c>
      <c r="E3918" s="3">
        <v>44034</v>
      </c>
      <c r="F3918" s="1">
        <v>1</v>
      </c>
      <c r="G3918" s="1" t="s">
        <v>71</v>
      </c>
      <c r="H3918" s="1" t="s">
        <v>32</v>
      </c>
      <c r="I3918" s="1" t="s">
        <v>33</v>
      </c>
      <c r="J3918" s="1">
        <v>2</v>
      </c>
      <c r="K3918" s="2">
        <v>159</v>
      </c>
      <c r="L3918" s="2">
        <f>IF(ISBLANK(K3918),_xlfn.XLOOKUP(U3918,'[1]AVG PRICE'!E:E,'[1]AVG PRICE'!D:D,""),[1]listings!K3918)</f>
        <v>159</v>
      </c>
      <c r="M3918" s="1">
        <v>1</v>
      </c>
      <c r="N3918" s="1">
        <v>30</v>
      </c>
      <c r="O3918" s="1">
        <v>2</v>
      </c>
      <c r="P3918" s="2">
        <f t="shared" si="122"/>
        <v>2464.5</v>
      </c>
      <c r="Q3918" s="1">
        <v>5</v>
      </c>
      <c r="R3918" s="1">
        <f>IF(ISBLANK(S3918),_xlfn.XLOOKUP(V3918,'[1]AVG REVIEWS'!E:E,'[1]AVG REVIEWS'!D:D,""),[1]listings!S3918)</f>
        <v>0.34</v>
      </c>
      <c r="S3918" s="1">
        <v>0.34</v>
      </c>
      <c r="T3918" s="1">
        <f>IF(ISBLANK(Q3918),_xlfn.XLOOKUP(W3918,'[1]AVG SCORE'!F:F,'[1]AVG SCORE'!E:E,""),[1]listings!Q3918)</f>
        <v>5</v>
      </c>
      <c r="U3918" s="1" t="str">
        <f t="shared" si="123"/>
        <v>Ludwigsvorstadt-IsarvorstadtEntire home/apt2</v>
      </c>
      <c r="V3918" s="1" t="str">
        <f>[1]listings!H3918&amp;[1]listings!I3918&amp;[1]listings!G3918</f>
        <v>Entire rental unitEntire home/aptLudwigsvorstadt-Isarvorstadt</v>
      </c>
      <c r="W3918" s="1" t="str">
        <f>[1]listings!G3918&amp;[1]listings!H3918&amp;[1]listings!I3918&amp;[1]listings!J3918</f>
        <v>Ludwigsvorstadt-IsarvorstadtEntire rental unitEntire home/apt2</v>
      </c>
      <c r="X3918" s="38">
        <v>48.120579066787897</v>
      </c>
      <c r="Y3918" s="38">
        <v>11.535679622319</v>
      </c>
    </row>
    <row r="3919" spans="1:25" ht="16" x14ac:dyDescent="0.2">
      <c r="A3919" s="4" t="s">
        <v>6723</v>
      </c>
      <c r="B3919" s="1" t="s">
        <v>6724</v>
      </c>
      <c r="C3919" s="1">
        <v>236081968</v>
      </c>
      <c r="D3919" s="1" t="s">
        <v>222</v>
      </c>
      <c r="E3919" s="3">
        <v>43477</v>
      </c>
      <c r="F3919" s="1">
        <v>1</v>
      </c>
      <c r="G3919" s="1" t="s">
        <v>113</v>
      </c>
      <c r="H3919" s="1" t="s">
        <v>51</v>
      </c>
      <c r="I3919" s="1" t="s">
        <v>47</v>
      </c>
      <c r="J3919" s="1">
        <v>1</v>
      </c>
      <c r="K3919" s="2">
        <v>80</v>
      </c>
      <c r="L3919" s="2">
        <f>IF(ISBLANK(K3919),_xlfn.XLOOKUP(U3919,'[1]AVG PRICE'!E:E,'[1]AVG PRICE'!D:D,""),[1]listings!K3919)</f>
        <v>80</v>
      </c>
      <c r="M3919" s="1">
        <v>1</v>
      </c>
      <c r="N3919" s="1">
        <v>7</v>
      </c>
      <c r="O3919" s="1">
        <v>6</v>
      </c>
      <c r="P3919" s="2">
        <f t="shared" si="122"/>
        <v>320</v>
      </c>
      <c r="Q3919" s="1">
        <v>4.67</v>
      </c>
      <c r="R3919" s="1">
        <f>IF(ISBLANK(S3919),_xlfn.XLOOKUP(V3919,'[1]AVG REVIEWS'!E:E,'[1]AVG REVIEWS'!D:D,""),[1]listings!S3919)</f>
        <v>0.26</v>
      </c>
      <c r="S3919" s="1">
        <v>0.26</v>
      </c>
      <c r="T3919" s="1">
        <f>IF(ISBLANK(Q3919),_xlfn.XLOOKUP(W3919,'[1]AVG SCORE'!F:F,'[1]AVG SCORE'!E:E,""),[1]listings!Q3919)</f>
        <v>4.67</v>
      </c>
      <c r="U3919" s="1" t="str">
        <f t="shared" si="123"/>
        <v>Tudering-RiemPrivate room1</v>
      </c>
      <c r="V3919" s="1" t="str">
        <f>[1]listings!H3919&amp;[1]listings!I3919&amp;[1]listings!G3919</f>
        <v>Private room in rental unitPrivate roomTudering-Riem</v>
      </c>
      <c r="W3919" s="1" t="str">
        <f>[1]listings!G3919&amp;[1]listings!H3919&amp;[1]listings!I3919&amp;[1]listings!J3919</f>
        <v>Tudering-RiemPrivate room in rental unitPrivate room1</v>
      </c>
      <c r="X3919" s="38">
        <v>48.115814224526098</v>
      </c>
      <c r="Y3919" s="38">
        <v>11.576806043033899</v>
      </c>
    </row>
    <row r="3920" spans="1:25" ht="16" x14ac:dyDescent="0.2">
      <c r="A3920" s="4" t="s">
        <v>6725</v>
      </c>
      <c r="B3920" s="1" t="s">
        <v>6726</v>
      </c>
      <c r="C3920" s="1">
        <v>510352764</v>
      </c>
      <c r="D3920" s="1" t="s">
        <v>359</v>
      </c>
      <c r="E3920" s="3">
        <v>45032</v>
      </c>
      <c r="F3920" s="1">
        <v>1</v>
      </c>
      <c r="G3920" s="1" t="s">
        <v>108</v>
      </c>
      <c r="H3920" s="1" t="s">
        <v>32</v>
      </c>
      <c r="I3920" s="1" t="s">
        <v>33</v>
      </c>
      <c r="J3920" s="1">
        <v>2</v>
      </c>
      <c r="K3920" s="2">
        <v>46</v>
      </c>
      <c r="L3920" s="2">
        <f>IF(ISBLANK(K3920),_xlfn.XLOOKUP(U3920,'[1]AVG PRICE'!E:E,'[1]AVG PRICE'!D:D,""),[1]listings!K3920)</f>
        <v>46</v>
      </c>
      <c r="M3920" s="1">
        <v>90</v>
      </c>
      <c r="N3920" s="1">
        <v>365</v>
      </c>
      <c r="O3920" s="1">
        <v>1</v>
      </c>
      <c r="P3920" s="2">
        <f t="shared" si="122"/>
        <v>10465</v>
      </c>
      <c r="Q3920" s="1">
        <v>5</v>
      </c>
      <c r="R3920" s="1">
        <f>IF(ISBLANK(S3920),_xlfn.XLOOKUP(V3920,'[1]AVG REVIEWS'!E:E,'[1]AVG REVIEWS'!D:D,""),[1]listings!S3920)</f>
        <v>7.0000000000000007E-2</v>
      </c>
      <c r="S3920" s="1">
        <v>7.0000000000000007E-2</v>
      </c>
      <c r="T3920" s="1">
        <f>IF(ISBLANK(Q3920),_xlfn.XLOOKUP(W3920,'[1]AVG SCORE'!F:F,'[1]AVG SCORE'!E:E,""),[1]listings!Q3920)</f>
        <v>5</v>
      </c>
      <c r="U3920" s="1" t="str">
        <f t="shared" si="123"/>
        <v>Schwabing-FreimannEntire home/apt2</v>
      </c>
      <c r="V3920" s="1" t="str">
        <f>[1]listings!H3920&amp;[1]listings!I3920&amp;[1]listings!G3920</f>
        <v>Entire rental unitEntire home/aptSchwabing-Freimann</v>
      </c>
      <c r="W3920" s="1" t="str">
        <f>[1]listings!G3920&amp;[1]listings!H3920&amp;[1]listings!I3920&amp;[1]listings!J3920</f>
        <v>Schwabing-FreimannEntire rental unitEntire home/apt2</v>
      </c>
      <c r="X3920" s="38">
        <v>48.123980000000003</v>
      </c>
      <c r="Y3920" s="38">
        <v>11.578950000000001</v>
      </c>
    </row>
    <row r="3921" spans="1:25" ht="16" x14ac:dyDescent="0.2">
      <c r="A3921" s="4" t="s">
        <v>6727</v>
      </c>
      <c r="B3921" s="1" t="s">
        <v>6728</v>
      </c>
      <c r="C3921" s="1">
        <v>132333035</v>
      </c>
      <c r="D3921" s="1" t="s">
        <v>6729</v>
      </c>
      <c r="E3921" s="3">
        <v>42883</v>
      </c>
      <c r="F3921" s="1">
        <v>1</v>
      </c>
      <c r="G3921" s="1" t="s">
        <v>85</v>
      </c>
      <c r="H3921" s="1" t="s">
        <v>51</v>
      </c>
      <c r="I3921" s="1" t="s">
        <v>47</v>
      </c>
      <c r="J3921" s="1">
        <v>2</v>
      </c>
      <c r="K3921" s="2">
        <v>120</v>
      </c>
      <c r="L3921" s="2">
        <f>IF(ISBLANK(K3921),_xlfn.XLOOKUP(U3921,'[1]AVG PRICE'!E:E,'[1]AVG PRICE'!D:D,""),[1]listings!K3921)</f>
        <v>120</v>
      </c>
      <c r="M3921" s="1">
        <v>1</v>
      </c>
      <c r="N3921" s="1">
        <v>1125</v>
      </c>
      <c r="O3921" s="1">
        <v>6</v>
      </c>
      <c r="P3921" s="2">
        <f t="shared" si="122"/>
        <v>67560</v>
      </c>
      <c r="Q3921" s="1">
        <v>5</v>
      </c>
      <c r="R3921" s="1">
        <f>IF(ISBLANK(S3921),_xlfn.XLOOKUP(V3921,'[1]AVG REVIEWS'!E:E,'[1]AVG REVIEWS'!D:D,""),[1]listings!S3921)</f>
        <v>0.28999999999999998</v>
      </c>
      <c r="S3921" s="1">
        <v>0.28999999999999998</v>
      </c>
      <c r="T3921" s="1">
        <f>IF(ISBLANK(Q3921),_xlfn.XLOOKUP(W3921,'[1]AVG SCORE'!F:F,'[1]AVG SCORE'!E:E,""),[1]listings!Q3921)</f>
        <v>5</v>
      </c>
      <c r="U3921" s="1" t="str">
        <f t="shared" si="123"/>
        <v>Ramersdorf-PerlachPrivate room2</v>
      </c>
      <c r="V3921" s="1" t="str">
        <f>[1]listings!H3921&amp;[1]listings!I3921&amp;[1]listings!G3921</f>
        <v>Private room in rental unitPrivate roomRamersdorf-Perlach</v>
      </c>
      <c r="W3921" s="1" t="str">
        <f>[1]listings!G3921&amp;[1]listings!H3921&amp;[1]listings!I3921&amp;[1]listings!J3921</f>
        <v>Ramersdorf-PerlachPrivate room in rental unitPrivate room2</v>
      </c>
      <c r="X3921" s="38">
        <v>48.081082488712397</v>
      </c>
      <c r="Y3921" s="38">
        <v>11.4906756004904</v>
      </c>
    </row>
    <row r="3922" spans="1:25" ht="16" x14ac:dyDescent="0.2">
      <c r="A3922" s="4" t="s">
        <v>6730</v>
      </c>
      <c r="B3922" s="1" t="s">
        <v>6731</v>
      </c>
      <c r="C3922" s="1">
        <v>164225004</v>
      </c>
      <c r="D3922" s="1" t="s">
        <v>477</v>
      </c>
      <c r="E3922" s="3">
        <v>43095</v>
      </c>
      <c r="F3922" s="1">
        <v>14</v>
      </c>
      <c r="G3922" s="1" t="s">
        <v>71</v>
      </c>
      <c r="H3922" s="1" t="s">
        <v>32</v>
      </c>
      <c r="I3922" s="1" t="s">
        <v>33</v>
      </c>
      <c r="J3922" s="1">
        <v>2</v>
      </c>
      <c r="L3922" s="2">
        <f>IF(ISBLANK(K3922),_xlfn.XLOOKUP(U3922,'[1]AVG PRICE'!E:E,'[1]AVG PRICE'!D:D,""),[1]listings!K3922)</f>
        <v>150.01249999999999</v>
      </c>
      <c r="M3922" s="1">
        <v>90</v>
      </c>
      <c r="N3922" s="1">
        <v>365</v>
      </c>
      <c r="O3922" s="1">
        <v>36</v>
      </c>
      <c r="P3922" s="2">
        <f t="shared" si="122"/>
        <v>34127.84375</v>
      </c>
      <c r="Q3922" s="1">
        <v>4.25</v>
      </c>
      <c r="R3922" s="1">
        <f>IF(ISBLANK(S3922),_xlfn.XLOOKUP(V3922,'[1]AVG REVIEWS'!E:E,'[1]AVG REVIEWS'!D:D,""),[1]listings!S3922)</f>
        <v>1.62</v>
      </c>
      <c r="S3922" s="1">
        <v>1.62</v>
      </c>
      <c r="T3922" s="1">
        <f>IF(ISBLANK(Q3922),_xlfn.XLOOKUP(W3922,'[1]AVG SCORE'!F:F,'[1]AVG SCORE'!E:E,""),[1]listings!Q3922)</f>
        <v>4.25</v>
      </c>
      <c r="U3922" s="1" t="str">
        <f t="shared" si="123"/>
        <v>Ludwigsvorstadt-IsarvorstadtEntire home/apt2</v>
      </c>
      <c r="V3922" s="1" t="str">
        <f>[1]listings!H3922&amp;[1]listings!I3922&amp;[1]listings!G3922</f>
        <v>Entire rental unitEntire home/aptLudwigsvorstadt-Isarvorstadt</v>
      </c>
      <c r="W3922" s="1" t="str">
        <f>[1]listings!G3922&amp;[1]listings!H3922&amp;[1]listings!I3922&amp;[1]listings!J3922</f>
        <v>Ludwigsvorstadt-IsarvorstadtEntire rental unitEntire home/apt2</v>
      </c>
      <c r="X3922" s="38">
        <v>48.107295374057102</v>
      </c>
      <c r="Y3922" s="38">
        <v>11.515449594444799</v>
      </c>
    </row>
    <row r="3923" spans="1:25" ht="16" x14ac:dyDescent="0.2">
      <c r="A3923" s="4" t="s">
        <v>6732</v>
      </c>
      <c r="B3923" s="1" t="s">
        <v>6733</v>
      </c>
      <c r="C3923" s="1">
        <v>216260776</v>
      </c>
      <c r="D3923" s="1" t="s">
        <v>907</v>
      </c>
      <c r="E3923" s="3">
        <v>43362</v>
      </c>
      <c r="F3923" s="1">
        <v>1</v>
      </c>
      <c r="G3923" s="1" t="s">
        <v>364</v>
      </c>
      <c r="H3923" s="1" t="s">
        <v>46</v>
      </c>
      <c r="I3923" s="1" t="s">
        <v>47</v>
      </c>
      <c r="J3923" s="1">
        <v>4</v>
      </c>
      <c r="K3923" s="2">
        <v>199</v>
      </c>
      <c r="L3923" s="2">
        <f>IF(ISBLANK(K3923),_xlfn.XLOOKUP(U3923,'[1]AVG PRICE'!E:E,'[1]AVG PRICE'!D:D,""),[1]listings!K3923)</f>
        <v>199</v>
      </c>
      <c r="M3923" s="1">
        <v>1</v>
      </c>
      <c r="N3923" s="1">
        <v>30</v>
      </c>
      <c r="O3923" s="1">
        <v>21</v>
      </c>
      <c r="P3923" s="2">
        <f t="shared" si="122"/>
        <v>3084.5</v>
      </c>
      <c r="Q3923" s="1">
        <v>4.95</v>
      </c>
      <c r="R3923" s="1">
        <f>IF(ISBLANK(S3923),_xlfn.XLOOKUP(V3923,'[1]AVG REVIEWS'!E:E,'[1]AVG REVIEWS'!D:D,""),[1]listings!S3923)</f>
        <v>0.94</v>
      </c>
      <c r="S3923" s="1">
        <v>0.94</v>
      </c>
      <c r="T3923" s="1">
        <f>IF(ISBLANK(Q3923),_xlfn.XLOOKUP(W3923,'[1]AVG SCORE'!F:F,'[1]AVG SCORE'!E:E,""),[1]listings!Q3923)</f>
        <v>4.95</v>
      </c>
      <c r="U3923" s="1" t="str">
        <f t="shared" si="123"/>
        <v>Allach-UntermenzingPrivate room4</v>
      </c>
      <c r="V3923" s="1" t="str">
        <f>[1]listings!H3923&amp;[1]listings!I3923&amp;[1]listings!G3923</f>
        <v>Private room in homePrivate roomAllach-Untermenzing</v>
      </c>
      <c r="W3923" s="1" t="str">
        <f>[1]listings!G3923&amp;[1]listings!H3923&amp;[1]listings!I3923&amp;[1]listings!J3923</f>
        <v>Allach-UntermenzingPrivate room in homePrivate room4</v>
      </c>
      <c r="X3923" s="38">
        <v>48.106107294747702</v>
      </c>
      <c r="Y3923" s="38">
        <v>11.515313793202401</v>
      </c>
    </row>
    <row r="3924" spans="1:25" ht="16" x14ac:dyDescent="0.2">
      <c r="A3924" s="4" t="s">
        <v>6734</v>
      </c>
      <c r="B3924" s="1" t="s">
        <v>6735</v>
      </c>
      <c r="C3924" s="1">
        <v>289884760</v>
      </c>
      <c r="D3924" s="1" t="s">
        <v>6736</v>
      </c>
      <c r="E3924" s="3">
        <v>43705</v>
      </c>
      <c r="F3924" s="1">
        <v>5</v>
      </c>
      <c r="G3924" s="1" t="s">
        <v>85</v>
      </c>
      <c r="H3924" s="1" t="s">
        <v>32</v>
      </c>
      <c r="I3924" s="1" t="s">
        <v>33</v>
      </c>
      <c r="J3924" s="1">
        <v>2</v>
      </c>
      <c r="K3924" s="2">
        <v>71</v>
      </c>
      <c r="L3924" s="2">
        <f>IF(ISBLANK(K3924),_xlfn.XLOOKUP(U3924,'[1]AVG PRICE'!E:E,'[1]AVG PRICE'!D:D,""),[1]listings!K3924)</f>
        <v>71</v>
      </c>
      <c r="M3924" s="1">
        <v>15</v>
      </c>
      <c r="N3924" s="1">
        <v>30</v>
      </c>
      <c r="O3924" s="1">
        <v>3</v>
      </c>
      <c r="P3924" s="2">
        <f t="shared" si="122"/>
        <v>1597.5</v>
      </c>
      <c r="Q3924" s="1">
        <v>3.67</v>
      </c>
      <c r="R3924" s="1">
        <f>IF(ISBLANK(S3924),_xlfn.XLOOKUP(V3924,'[1]AVG REVIEWS'!E:E,'[1]AVG REVIEWS'!D:D,""),[1]listings!S3924)</f>
        <v>0.3</v>
      </c>
      <c r="S3924" s="1">
        <v>0.3</v>
      </c>
      <c r="T3924" s="1">
        <f>IF(ISBLANK(Q3924),_xlfn.XLOOKUP(W3924,'[1]AVG SCORE'!F:F,'[1]AVG SCORE'!E:E,""),[1]listings!Q3924)</f>
        <v>3.67</v>
      </c>
      <c r="U3924" s="1" t="str">
        <f t="shared" si="123"/>
        <v>Ramersdorf-PerlachEntire home/apt2</v>
      </c>
      <c r="V3924" s="1" t="str">
        <f>[1]listings!H3924&amp;[1]listings!I3924&amp;[1]listings!G3924</f>
        <v>Entire rental unitEntire home/aptRamersdorf-Perlach</v>
      </c>
      <c r="W3924" s="1" t="str">
        <f>[1]listings!G3924&amp;[1]listings!H3924&amp;[1]listings!I3924&amp;[1]listings!J3924</f>
        <v>Ramersdorf-PerlachEntire rental unitEntire home/apt2</v>
      </c>
      <c r="X3924" s="38">
        <v>48.107377844049203</v>
      </c>
      <c r="Y3924" s="38">
        <v>11.5161624179333</v>
      </c>
    </row>
    <row r="3925" spans="1:25" ht="16" x14ac:dyDescent="0.2">
      <c r="A3925" s="4" t="s">
        <v>6737</v>
      </c>
      <c r="B3925" s="1" t="s">
        <v>6738</v>
      </c>
      <c r="C3925" s="1">
        <v>49112020</v>
      </c>
      <c r="D3925" s="1" t="s">
        <v>1606</v>
      </c>
      <c r="E3925" s="3">
        <v>42323</v>
      </c>
      <c r="F3925" s="1">
        <v>4</v>
      </c>
      <c r="G3925" s="1" t="s">
        <v>71</v>
      </c>
      <c r="H3925" s="1" t="s">
        <v>51</v>
      </c>
      <c r="I3925" s="1" t="s">
        <v>47</v>
      </c>
      <c r="J3925" s="1">
        <v>2</v>
      </c>
      <c r="L3925" s="2">
        <f>IF(ISBLANK(K3925),_xlfn.XLOOKUP(U3925,'[1]AVG PRICE'!E:E,'[1]AVG PRICE'!D:D,""),[1]listings!K3925)</f>
        <v>135.84800000000001</v>
      </c>
      <c r="M3925" s="1">
        <v>14</v>
      </c>
      <c r="N3925" s="1">
        <v>365</v>
      </c>
      <c r="O3925" s="1">
        <v>0</v>
      </c>
      <c r="P3925" s="2">
        <f t="shared" si="122"/>
        <v>25743.196000000004</v>
      </c>
      <c r="R3925" s="1">
        <f>IF(ISBLANK(S3925),_xlfn.XLOOKUP(V3925,'[1]AVG REVIEWS'!E:E,'[1]AVG REVIEWS'!D:D,""),[1]listings!S3925)</f>
        <v>0.93427536231884045</v>
      </c>
      <c r="T3925" s="1">
        <f>IF(ISBLANK(Q3925),_xlfn.XLOOKUP(W3925,'[1]AVG SCORE'!F:F,'[1]AVG SCORE'!E:E,""),[1]listings!Q3925)</f>
        <v>4.8104761904761899</v>
      </c>
      <c r="U3925" s="1" t="str">
        <f t="shared" si="123"/>
        <v>Ludwigsvorstadt-IsarvorstadtPrivate room2</v>
      </c>
      <c r="V3925" s="1" t="str">
        <f>[1]listings!H3925&amp;[1]listings!I3925&amp;[1]listings!G3925</f>
        <v>Private room in rental unitPrivate roomLudwigsvorstadt-Isarvorstadt</v>
      </c>
      <c r="W3925" s="1" t="str">
        <f>[1]listings!G3925&amp;[1]listings!H3925&amp;[1]listings!I3925&amp;[1]listings!J3925</f>
        <v>Ludwigsvorstadt-IsarvorstadtPrivate room in rental unitPrivate room2</v>
      </c>
      <c r="X3925" s="38">
        <v>48.116329999999998</v>
      </c>
      <c r="Y3925" s="38">
        <v>11.5953</v>
      </c>
    </row>
    <row r="3926" spans="1:25" ht="16" x14ac:dyDescent="0.2">
      <c r="A3926" s="4" t="s">
        <v>6739</v>
      </c>
      <c r="B3926" s="1" t="s">
        <v>6740</v>
      </c>
      <c r="C3926" s="1">
        <v>120798120</v>
      </c>
      <c r="D3926" s="1" t="s">
        <v>6741</v>
      </c>
      <c r="E3926" s="3">
        <v>42808</v>
      </c>
      <c r="F3926" s="1">
        <v>1</v>
      </c>
      <c r="G3926" s="1" t="s">
        <v>45</v>
      </c>
      <c r="H3926" s="1" t="s">
        <v>32</v>
      </c>
      <c r="I3926" s="1" t="s">
        <v>33</v>
      </c>
      <c r="J3926" s="1">
        <v>2</v>
      </c>
      <c r="L3926" s="2">
        <f>IF(ISBLANK(K3926),_xlfn.XLOOKUP(U3926,'[1]AVG PRICE'!E:E,'[1]AVG PRICE'!D:D,""),[1]listings!K3926)</f>
        <v>119.5609756097561</v>
      </c>
      <c r="M3926" s="1">
        <v>3</v>
      </c>
      <c r="N3926" s="1">
        <v>1125</v>
      </c>
      <c r="O3926" s="1">
        <v>13</v>
      </c>
      <c r="P3926" s="2">
        <f t="shared" si="122"/>
        <v>67432.390243902439</v>
      </c>
      <c r="Q3926" s="1">
        <v>4.6900000000000004</v>
      </c>
      <c r="R3926" s="1">
        <f>IF(ISBLANK(S3926),_xlfn.XLOOKUP(V3926,'[1]AVG REVIEWS'!E:E,'[1]AVG REVIEWS'!D:D,""),[1]listings!S3926)</f>
        <v>0.71</v>
      </c>
      <c r="S3926" s="1">
        <v>0.71</v>
      </c>
      <c r="T3926" s="1">
        <f>IF(ISBLANK(Q3926),_xlfn.XLOOKUP(W3926,'[1]AVG SCORE'!F:F,'[1]AVG SCORE'!E:E,""),[1]listings!Q3926)</f>
        <v>4.6900000000000004</v>
      </c>
      <c r="U3926" s="1" t="str">
        <f t="shared" si="123"/>
        <v>Sendling-WestparkEntire home/apt2</v>
      </c>
      <c r="V3926" s="1" t="str">
        <f>[1]listings!H3926&amp;[1]listings!I3926&amp;[1]listings!G3926</f>
        <v>Entire rental unitEntire home/aptSendling-Westpark</v>
      </c>
      <c r="W3926" s="1" t="str">
        <f>[1]listings!G3926&amp;[1]listings!H3926&amp;[1]listings!I3926&amp;[1]listings!J3926</f>
        <v>Sendling-WestparkEntire rental unitEntire home/apt2</v>
      </c>
      <c r="X3926" s="38">
        <v>48.137559899999999</v>
      </c>
      <c r="Y3926" s="38">
        <v>11.560468200000001</v>
      </c>
    </row>
    <row r="3927" spans="1:25" ht="16" x14ac:dyDescent="0.2">
      <c r="A3927" s="4" t="s">
        <v>6742</v>
      </c>
      <c r="B3927" s="1" t="s">
        <v>6743</v>
      </c>
      <c r="C3927" s="1">
        <v>1797775</v>
      </c>
      <c r="D3927" s="1" t="s">
        <v>942</v>
      </c>
      <c r="E3927" s="3">
        <v>40962</v>
      </c>
      <c r="F3927" s="1">
        <v>2</v>
      </c>
      <c r="G3927" s="1" t="s">
        <v>39</v>
      </c>
      <c r="H3927" s="1" t="s">
        <v>32</v>
      </c>
      <c r="I3927" s="1" t="s">
        <v>33</v>
      </c>
      <c r="J3927" s="1">
        <v>2</v>
      </c>
      <c r="L3927" s="2">
        <f>IF(ISBLANK(K3927),_xlfn.XLOOKUP(U3927,'[1]AVG PRICE'!E:E,'[1]AVG PRICE'!D:D,""),[1]listings!K3927)</f>
        <v>136.95041322314049</v>
      </c>
      <c r="M3927" s="1">
        <v>2</v>
      </c>
      <c r="N3927" s="1">
        <v>20</v>
      </c>
      <c r="O3927" s="1">
        <v>21</v>
      </c>
      <c r="P3927" s="2">
        <f t="shared" si="122"/>
        <v>1506.4545454545453</v>
      </c>
      <c r="Q3927" s="1">
        <v>4.8099999999999996</v>
      </c>
      <c r="R3927" s="1">
        <f>IF(ISBLANK(S3927),_xlfn.XLOOKUP(V3927,'[1]AVG REVIEWS'!E:E,'[1]AVG REVIEWS'!D:D,""),[1]listings!S3927)</f>
        <v>0.91</v>
      </c>
      <c r="S3927" s="1">
        <v>0.91</v>
      </c>
      <c r="T3927" s="1">
        <f>IF(ISBLANK(Q3927),_xlfn.XLOOKUP(W3927,'[1]AVG SCORE'!F:F,'[1]AVG SCORE'!E:E,""),[1]listings!Q3927)</f>
        <v>4.8099999999999996</v>
      </c>
      <c r="U3927" s="1" t="str">
        <f t="shared" si="123"/>
        <v>MaxvorstadtEntire home/apt2</v>
      </c>
      <c r="V3927" s="1" t="str">
        <f>[1]listings!H3927&amp;[1]listings!I3927&amp;[1]listings!G3927</f>
        <v>Entire rental unitEntire home/aptMaxvorstadt</v>
      </c>
      <c r="W3927" s="1" t="str">
        <f>[1]listings!G3927&amp;[1]listings!H3927&amp;[1]listings!I3927&amp;[1]listings!J3927</f>
        <v>MaxvorstadtEntire rental unitEntire home/apt2</v>
      </c>
      <c r="X3927" s="38">
        <v>48.1312</v>
      </c>
      <c r="Y3927" s="38">
        <v>11.49783</v>
      </c>
    </row>
    <row r="3928" spans="1:25" ht="16" x14ac:dyDescent="0.2">
      <c r="A3928" s="4" t="s">
        <v>6744</v>
      </c>
      <c r="B3928" s="1" t="s">
        <v>6745</v>
      </c>
      <c r="C3928" s="1">
        <v>70304487</v>
      </c>
      <c r="D3928" s="1" t="s">
        <v>563</v>
      </c>
      <c r="E3928" s="3">
        <v>42494</v>
      </c>
      <c r="F3928" s="1">
        <v>1</v>
      </c>
      <c r="G3928" s="1" t="s">
        <v>45</v>
      </c>
      <c r="H3928" s="1" t="s">
        <v>32</v>
      </c>
      <c r="I3928" s="1" t="s">
        <v>33</v>
      </c>
      <c r="J3928" s="1">
        <v>2</v>
      </c>
      <c r="L3928" s="2">
        <f>IF(ISBLANK(K3928),_xlfn.XLOOKUP(U3928,'[1]AVG PRICE'!E:E,'[1]AVG PRICE'!D:D,""),[1]listings!K3928)</f>
        <v>119.5609756097561</v>
      </c>
      <c r="M3928" s="1">
        <v>5</v>
      </c>
      <c r="N3928" s="1">
        <v>28</v>
      </c>
      <c r="O3928" s="1">
        <v>5</v>
      </c>
      <c r="P3928" s="2">
        <f t="shared" si="122"/>
        <v>1972.7560975609756</v>
      </c>
      <c r="Q3928" s="1">
        <v>4.8</v>
      </c>
      <c r="R3928" s="1">
        <f>IF(ISBLANK(S3928),_xlfn.XLOOKUP(V3928,'[1]AVG REVIEWS'!E:E,'[1]AVG REVIEWS'!D:D,""),[1]listings!S3928)</f>
        <v>0.24</v>
      </c>
      <c r="S3928" s="1">
        <v>0.24</v>
      </c>
      <c r="T3928" s="1">
        <f>IF(ISBLANK(Q3928),_xlfn.XLOOKUP(W3928,'[1]AVG SCORE'!F:F,'[1]AVG SCORE'!E:E,""),[1]listings!Q3928)</f>
        <v>4.8</v>
      </c>
      <c r="U3928" s="1" t="str">
        <f t="shared" si="123"/>
        <v>Sendling-WestparkEntire home/apt2</v>
      </c>
      <c r="V3928" s="1" t="str">
        <f>[1]listings!H3928&amp;[1]listings!I3928&amp;[1]listings!G3928</f>
        <v>Entire rental unitEntire home/aptSendling-Westpark</v>
      </c>
      <c r="W3928" s="1" t="str">
        <f>[1]listings!G3928&amp;[1]listings!H3928&amp;[1]listings!I3928&amp;[1]listings!J3928</f>
        <v>Sendling-WestparkEntire rental unitEntire home/apt2</v>
      </c>
      <c r="X3928" s="38">
        <v>48.105250900000001</v>
      </c>
      <c r="Y3928" s="38">
        <v>11.591617299999999</v>
      </c>
    </row>
    <row r="3929" spans="1:25" ht="16" x14ac:dyDescent="0.2">
      <c r="A3929" s="4" t="s">
        <v>6746</v>
      </c>
      <c r="B3929" s="1" t="s">
        <v>6747</v>
      </c>
      <c r="C3929" s="1">
        <v>116823823</v>
      </c>
      <c r="D3929" s="1" t="s">
        <v>6090</v>
      </c>
      <c r="E3929" s="3">
        <v>42783</v>
      </c>
      <c r="F3929" s="1">
        <v>5</v>
      </c>
      <c r="G3929" s="1" t="s">
        <v>71</v>
      </c>
      <c r="H3929" s="1" t="s">
        <v>2077</v>
      </c>
      <c r="I3929" s="1" t="s">
        <v>47</v>
      </c>
      <c r="J3929" s="1">
        <v>1</v>
      </c>
      <c r="K3929" s="2">
        <v>141</v>
      </c>
      <c r="L3929" s="2">
        <f>IF(ISBLANK(K3929),_xlfn.XLOOKUP(U3929,'[1]AVG PRICE'!E:E,'[1]AVG PRICE'!D:D,""),[1]listings!K3929)</f>
        <v>141</v>
      </c>
      <c r="M3929" s="1">
        <v>1</v>
      </c>
      <c r="N3929" s="1">
        <v>99</v>
      </c>
      <c r="O3929" s="1">
        <v>1</v>
      </c>
      <c r="P3929" s="2">
        <f t="shared" si="122"/>
        <v>7050</v>
      </c>
      <c r="Q3929" s="1">
        <v>5</v>
      </c>
      <c r="R3929" s="1">
        <f>IF(ISBLANK(S3929),_xlfn.XLOOKUP(V3929,'[1]AVG REVIEWS'!E:E,'[1]AVG REVIEWS'!D:D,""),[1]listings!S3929)</f>
        <v>0.05</v>
      </c>
      <c r="S3929" s="1">
        <v>0.05</v>
      </c>
      <c r="T3929" s="1">
        <f>IF(ISBLANK(Q3929),_xlfn.XLOOKUP(W3929,'[1]AVG SCORE'!F:F,'[1]AVG SCORE'!E:E,""),[1]listings!Q3929)</f>
        <v>5</v>
      </c>
      <c r="U3929" s="1" t="str">
        <f t="shared" si="123"/>
        <v>Ludwigsvorstadt-IsarvorstadtPrivate room1</v>
      </c>
      <c r="V3929" s="1" t="str">
        <f>[1]listings!H3929&amp;[1]listings!I3929&amp;[1]listings!G3929</f>
        <v>Room in hotelPrivate roomLudwigsvorstadt-Isarvorstadt</v>
      </c>
      <c r="W3929" s="1" t="str">
        <f>[1]listings!G3929&amp;[1]listings!H3929&amp;[1]listings!I3929&amp;[1]listings!J3929</f>
        <v>Ludwigsvorstadt-IsarvorstadtRoom in hotelPrivate room1</v>
      </c>
      <c r="X3929" s="38">
        <v>48.098381693284303</v>
      </c>
      <c r="Y3929" s="38">
        <v>11.5397612426901</v>
      </c>
    </row>
    <row r="3930" spans="1:25" ht="16" x14ac:dyDescent="0.2">
      <c r="A3930" s="4" t="s">
        <v>6748</v>
      </c>
      <c r="B3930" s="1" t="s">
        <v>6749</v>
      </c>
      <c r="C3930" s="1">
        <v>116823823</v>
      </c>
      <c r="D3930" s="1" t="s">
        <v>6090</v>
      </c>
      <c r="E3930" s="3">
        <v>42783</v>
      </c>
      <c r="F3930" s="1">
        <v>5</v>
      </c>
      <c r="G3930" s="1" t="s">
        <v>71</v>
      </c>
      <c r="H3930" s="1" t="s">
        <v>2077</v>
      </c>
      <c r="I3930" s="1" t="s">
        <v>47</v>
      </c>
      <c r="J3930" s="1">
        <v>2</v>
      </c>
      <c r="K3930" s="2">
        <v>159</v>
      </c>
      <c r="L3930" s="2">
        <f>IF(ISBLANK(K3930),_xlfn.XLOOKUP(U3930,'[1]AVG PRICE'!E:E,'[1]AVG PRICE'!D:D,""),[1]listings!K3930)</f>
        <v>159</v>
      </c>
      <c r="M3930" s="1">
        <v>1</v>
      </c>
      <c r="N3930" s="1">
        <v>99</v>
      </c>
      <c r="O3930" s="1">
        <v>6</v>
      </c>
      <c r="P3930" s="2">
        <f t="shared" si="122"/>
        <v>7950</v>
      </c>
      <c r="Q3930" s="1">
        <v>4.83</v>
      </c>
      <c r="R3930" s="1">
        <f>IF(ISBLANK(S3930),_xlfn.XLOOKUP(V3930,'[1]AVG REVIEWS'!E:E,'[1]AVG REVIEWS'!D:D,""),[1]listings!S3930)</f>
        <v>0.27</v>
      </c>
      <c r="S3930" s="1">
        <v>0.27</v>
      </c>
      <c r="T3930" s="1">
        <f>IF(ISBLANK(Q3930),_xlfn.XLOOKUP(W3930,'[1]AVG SCORE'!F:F,'[1]AVG SCORE'!E:E,""),[1]listings!Q3930)</f>
        <v>4.83</v>
      </c>
      <c r="U3930" s="1" t="str">
        <f t="shared" si="123"/>
        <v>Ludwigsvorstadt-IsarvorstadtPrivate room2</v>
      </c>
      <c r="V3930" s="1" t="str">
        <f>[1]listings!H3930&amp;[1]listings!I3930&amp;[1]listings!G3930</f>
        <v>Room in hotelPrivate roomLudwigsvorstadt-Isarvorstadt</v>
      </c>
      <c r="W3930" s="1" t="str">
        <f>[1]listings!G3930&amp;[1]listings!H3930&amp;[1]listings!I3930&amp;[1]listings!J3930</f>
        <v>Ludwigsvorstadt-IsarvorstadtRoom in hotelPrivate room2</v>
      </c>
      <c r="X3930" s="38">
        <v>48.116509999999998</v>
      </c>
      <c r="Y3930" s="38">
        <v>11.50708</v>
      </c>
    </row>
    <row r="3931" spans="1:25" ht="16" x14ac:dyDescent="0.2">
      <c r="A3931" s="4" t="s">
        <v>6750</v>
      </c>
      <c r="B3931" s="1" t="s">
        <v>6751</v>
      </c>
      <c r="C3931" s="1">
        <v>116823823</v>
      </c>
      <c r="D3931" s="1" t="s">
        <v>6090</v>
      </c>
      <c r="E3931" s="3">
        <v>42783</v>
      </c>
      <c r="F3931" s="1">
        <v>5</v>
      </c>
      <c r="G3931" s="1" t="s">
        <v>71</v>
      </c>
      <c r="H3931" s="1" t="s">
        <v>2077</v>
      </c>
      <c r="I3931" s="1" t="s">
        <v>47</v>
      </c>
      <c r="J3931" s="1">
        <v>2</v>
      </c>
      <c r="L3931" s="2">
        <f>IF(ISBLANK(K3931),_xlfn.XLOOKUP(U3931,'[1]AVG PRICE'!E:E,'[1]AVG PRICE'!D:D,""),[1]listings!K3931)</f>
        <v>135.84800000000001</v>
      </c>
      <c r="M3931" s="1">
        <v>1</v>
      </c>
      <c r="N3931" s="1">
        <v>99</v>
      </c>
      <c r="O3931" s="1">
        <v>2</v>
      </c>
      <c r="P3931" s="2">
        <f t="shared" si="122"/>
        <v>6792.4000000000005</v>
      </c>
      <c r="Q3931" s="1">
        <v>3.5</v>
      </c>
      <c r="R3931" s="1">
        <f>IF(ISBLANK(S3931),_xlfn.XLOOKUP(V3931,'[1]AVG REVIEWS'!E:E,'[1]AVG REVIEWS'!D:D,""),[1]listings!S3931)</f>
        <v>0.11</v>
      </c>
      <c r="S3931" s="1">
        <v>0.11</v>
      </c>
      <c r="T3931" s="1">
        <f>IF(ISBLANK(Q3931),_xlfn.XLOOKUP(W3931,'[1]AVG SCORE'!F:F,'[1]AVG SCORE'!E:E,""),[1]listings!Q3931)</f>
        <v>3.5</v>
      </c>
      <c r="U3931" s="1" t="str">
        <f t="shared" si="123"/>
        <v>Ludwigsvorstadt-IsarvorstadtPrivate room2</v>
      </c>
      <c r="V3931" s="1" t="str">
        <f>[1]listings!H3931&amp;[1]listings!I3931&amp;[1]listings!G3931</f>
        <v>Room in hotelPrivate roomLudwigsvorstadt-Isarvorstadt</v>
      </c>
      <c r="W3931" s="1" t="str">
        <f>[1]listings!G3931&amp;[1]listings!H3931&amp;[1]listings!I3931&amp;[1]listings!J3931</f>
        <v>Ludwigsvorstadt-IsarvorstadtRoom in hotelPrivate room2</v>
      </c>
      <c r="X3931" s="38">
        <v>48.106000884195197</v>
      </c>
      <c r="Y3931" s="38">
        <v>11.5757553390937</v>
      </c>
    </row>
    <row r="3932" spans="1:25" ht="16" x14ac:dyDescent="0.2">
      <c r="A3932" s="4" t="s">
        <v>6752</v>
      </c>
      <c r="B3932" s="1" t="s">
        <v>6753</v>
      </c>
      <c r="C3932" s="1">
        <v>116823823</v>
      </c>
      <c r="D3932" s="1" t="s">
        <v>6090</v>
      </c>
      <c r="E3932" s="3">
        <v>42783</v>
      </c>
      <c r="F3932" s="1">
        <v>5</v>
      </c>
      <c r="G3932" s="1" t="s">
        <v>71</v>
      </c>
      <c r="H3932" s="1" t="s">
        <v>2077</v>
      </c>
      <c r="I3932" s="1" t="s">
        <v>47</v>
      </c>
      <c r="J3932" s="1">
        <v>3</v>
      </c>
      <c r="K3932" s="2">
        <v>214</v>
      </c>
      <c r="L3932" s="2">
        <f>IF(ISBLANK(K3932),_xlfn.XLOOKUP(U3932,'[1]AVG PRICE'!E:E,'[1]AVG PRICE'!D:D,""),[1]listings!K3932)</f>
        <v>214</v>
      </c>
      <c r="M3932" s="1">
        <v>1</v>
      </c>
      <c r="N3932" s="1">
        <v>99</v>
      </c>
      <c r="O3932" s="1">
        <v>2</v>
      </c>
      <c r="P3932" s="2">
        <f t="shared" si="122"/>
        <v>10700</v>
      </c>
      <c r="Q3932" s="1">
        <v>5</v>
      </c>
      <c r="R3932" s="1">
        <f>IF(ISBLANK(S3932),_xlfn.XLOOKUP(V3932,'[1]AVG REVIEWS'!E:E,'[1]AVG REVIEWS'!D:D,""),[1]listings!S3932)</f>
        <v>0.09</v>
      </c>
      <c r="S3932" s="1">
        <v>0.09</v>
      </c>
      <c r="T3932" s="1">
        <f>IF(ISBLANK(Q3932),_xlfn.XLOOKUP(W3932,'[1]AVG SCORE'!F:F,'[1]AVG SCORE'!E:E,""),[1]listings!Q3932)</f>
        <v>5</v>
      </c>
      <c r="U3932" s="1" t="str">
        <f t="shared" si="123"/>
        <v>Ludwigsvorstadt-IsarvorstadtPrivate room3</v>
      </c>
      <c r="V3932" s="1" t="str">
        <f>[1]listings!H3932&amp;[1]listings!I3932&amp;[1]listings!G3932</f>
        <v>Room in hotelPrivate roomLudwigsvorstadt-Isarvorstadt</v>
      </c>
      <c r="W3932" s="1" t="str">
        <f>[1]listings!G3932&amp;[1]listings!H3932&amp;[1]listings!I3932&amp;[1]listings!J3932</f>
        <v>Ludwigsvorstadt-IsarvorstadtRoom in hotelPrivate room3</v>
      </c>
      <c r="X3932" s="38">
        <v>48.180413000000001</v>
      </c>
      <c r="Y3932" s="38">
        <v>11.567888399999999</v>
      </c>
    </row>
    <row r="3933" spans="1:25" ht="16" x14ac:dyDescent="0.2">
      <c r="A3933" s="4" t="s">
        <v>6754</v>
      </c>
      <c r="B3933" s="1" t="s">
        <v>6755</v>
      </c>
      <c r="C3933" s="1">
        <v>510936712</v>
      </c>
      <c r="D3933" s="1" t="s">
        <v>1433</v>
      </c>
      <c r="E3933" s="3">
        <v>45036</v>
      </c>
      <c r="F3933" s="1">
        <v>2</v>
      </c>
      <c r="G3933" s="1" t="s">
        <v>364</v>
      </c>
      <c r="H3933" s="1" t="s">
        <v>1098</v>
      </c>
      <c r="I3933" s="1" t="s">
        <v>33</v>
      </c>
      <c r="J3933" s="1">
        <v>14</v>
      </c>
      <c r="K3933" s="2">
        <v>1200</v>
      </c>
      <c r="L3933" s="2">
        <f>IF(ISBLANK(K3933),_xlfn.XLOOKUP(U3933,'[1]AVG PRICE'!E:E,'[1]AVG PRICE'!D:D,""),[1]listings!K3933)</f>
        <v>1200</v>
      </c>
      <c r="M3933" s="1">
        <v>7.4</v>
      </c>
      <c r="N3933" s="1">
        <v>365</v>
      </c>
      <c r="O3933" s="1">
        <v>0</v>
      </c>
      <c r="P3933" s="2">
        <f t="shared" si="122"/>
        <v>223440</v>
      </c>
      <c r="R3933" s="1" t="str">
        <f>IF(ISBLANK(S3933),_xlfn.XLOOKUP(V3933,'[1]AVG REVIEWS'!E:E,'[1]AVG REVIEWS'!D:D,""),[1]listings!S3933)</f>
        <v/>
      </c>
      <c r="T3933" s="1">
        <f>IF(ISBLANK(Q3933),_xlfn.XLOOKUP(W3933,'[1]AVG SCORE'!F:F,'[1]AVG SCORE'!E:E,""),[1]listings!Q3933)</f>
        <v>0</v>
      </c>
      <c r="U3933" s="1" t="str">
        <f t="shared" si="123"/>
        <v>Allach-UntermenzingEntire home/apt14</v>
      </c>
      <c r="V3933" s="1" t="str">
        <f>[1]listings!H3933&amp;[1]listings!I3933&amp;[1]listings!G3933</f>
        <v>Entire villaEntire home/aptAllach-Untermenzing</v>
      </c>
      <c r="W3933" s="1" t="str">
        <f>[1]listings!G3933&amp;[1]listings!H3933&amp;[1]listings!I3933&amp;[1]listings!J3933</f>
        <v>Allach-UntermenzingEntire villaEntire home/apt14</v>
      </c>
      <c r="X3933" s="38">
        <v>48.142270000000003</v>
      </c>
      <c r="Y3933" s="38">
        <v>11.62116</v>
      </c>
    </row>
    <row r="3934" spans="1:25" ht="16" x14ac:dyDescent="0.2">
      <c r="A3934" s="4" t="s">
        <v>6756</v>
      </c>
      <c r="B3934" s="1" t="s">
        <v>6757</v>
      </c>
      <c r="C3934" s="1">
        <v>121738221</v>
      </c>
      <c r="D3934" s="1" t="s">
        <v>1103</v>
      </c>
      <c r="E3934" s="3">
        <v>42814</v>
      </c>
      <c r="F3934" s="1">
        <v>3</v>
      </c>
      <c r="G3934" s="1" t="s">
        <v>50</v>
      </c>
      <c r="H3934" s="1" t="s">
        <v>236</v>
      </c>
      <c r="I3934" s="1" t="s">
        <v>47</v>
      </c>
      <c r="J3934" s="1">
        <v>2</v>
      </c>
      <c r="K3934" s="2">
        <v>90</v>
      </c>
      <c r="L3934" s="2">
        <f>IF(ISBLANK(K3934),_xlfn.XLOOKUP(U3934,'[1]AVG PRICE'!E:E,'[1]AVG PRICE'!D:D,""),[1]listings!K3934)</f>
        <v>90</v>
      </c>
      <c r="M3934" s="1">
        <v>2</v>
      </c>
      <c r="N3934" s="1">
        <v>14</v>
      </c>
      <c r="O3934" s="1">
        <v>10</v>
      </c>
      <c r="P3934" s="2">
        <f t="shared" si="122"/>
        <v>720</v>
      </c>
      <c r="Q3934" s="1">
        <v>5</v>
      </c>
      <c r="R3934" s="1">
        <f>IF(ISBLANK(S3934),_xlfn.XLOOKUP(V3934,'[1]AVG REVIEWS'!E:E,'[1]AVG REVIEWS'!D:D,""),[1]listings!S3934)</f>
        <v>0.44</v>
      </c>
      <c r="S3934" s="1">
        <v>0.44</v>
      </c>
      <c r="T3934" s="1">
        <f>IF(ISBLANK(Q3934),_xlfn.XLOOKUP(W3934,'[1]AVG SCORE'!F:F,'[1]AVG SCORE'!E:E,""),[1]listings!Q3934)</f>
        <v>5</v>
      </c>
      <c r="U3934" s="1" t="str">
        <f t="shared" si="123"/>
        <v>Schwabing-WestPrivate room2</v>
      </c>
      <c r="V3934" s="1" t="str">
        <f>[1]listings!H3934&amp;[1]listings!I3934&amp;[1]listings!G3934</f>
        <v>Private room in bed and breakfastPrivate roomSchwabing-West</v>
      </c>
      <c r="W3934" s="1" t="str">
        <f>[1]listings!G3934&amp;[1]listings!H3934&amp;[1]listings!I3934&amp;[1]listings!J3934</f>
        <v>Schwabing-WestPrivate room in bed and breakfastPrivate room2</v>
      </c>
      <c r="X3934" s="38">
        <v>48.155079999999998</v>
      </c>
      <c r="Y3934" s="38">
        <v>11.63137</v>
      </c>
    </row>
    <row r="3935" spans="1:25" ht="16" x14ac:dyDescent="0.2">
      <c r="A3935" s="4" t="s">
        <v>6758</v>
      </c>
      <c r="B3935" s="1" t="s">
        <v>6759</v>
      </c>
      <c r="C3935" s="1">
        <v>499793971</v>
      </c>
      <c r="D3935" s="1" t="s">
        <v>6760</v>
      </c>
      <c r="E3935" s="3">
        <v>44963</v>
      </c>
      <c r="F3935" s="1">
        <v>1</v>
      </c>
      <c r="G3935" s="1" t="s">
        <v>42</v>
      </c>
      <c r="H3935" s="1" t="s">
        <v>32</v>
      </c>
      <c r="I3935" s="1" t="s">
        <v>33</v>
      </c>
      <c r="J3935" s="1">
        <v>2</v>
      </c>
      <c r="K3935" s="2">
        <v>64</v>
      </c>
      <c r="L3935" s="2">
        <f>IF(ISBLANK(K3935),_xlfn.XLOOKUP(U3935,'[1]AVG PRICE'!E:E,'[1]AVG PRICE'!D:D,""),[1]listings!K3935)</f>
        <v>64</v>
      </c>
      <c r="M3935" s="1">
        <v>7</v>
      </c>
      <c r="N3935" s="1">
        <v>700</v>
      </c>
      <c r="O3935" s="1">
        <v>6</v>
      </c>
      <c r="P3935" s="2">
        <f t="shared" si="122"/>
        <v>22624</v>
      </c>
      <c r="Q3935" s="1">
        <v>5</v>
      </c>
      <c r="R3935" s="1">
        <f>IF(ISBLANK(S3935),_xlfn.XLOOKUP(V3935,'[1]AVG REVIEWS'!E:E,'[1]AVG REVIEWS'!D:D,""),[1]listings!S3935)</f>
        <v>0.27</v>
      </c>
      <c r="S3935" s="1">
        <v>0.27</v>
      </c>
      <c r="T3935" s="1">
        <f>IF(ISBLANK(Q3935),_xlfn.XLOOKUP(W3935,'[1]AVG SCORE'!F:F,'[1]AVG SCORE'!E:E,""),[1]listings!Q3935)</f>
        <v>5</v>
      </c>
      <c r="U3935" s="1" t="str">
        <f t="shared" si="123"/>
        <v>Pasing-ObermenzingEntire home/apt2</v>
      </c>
      <c r="V3935" s="1" t="str">
        <f>[1]listings!H3935&amp;[1]listings!I3935&amp;[1]listings!G3935</f>
        <v>Entire rental unitEntire home/aptPasing-Obermenzing</v>
      </c>
      <c r="W3935" s="1" t="str">
        <f>[1]listings!G3935&amp;[1]listings!H3935&amp;[1]listings!I3935&amp;[1]listings!J3935</f>
        <v>Pasing-ObermenzingEntire rental unitEntire home/apt2</v>
      </c>
      <c r="X3935" s="38">
        <v>48.130026260863701</v>
      </c>
      <c r="Y3935" s="38">
        <v>11.5783255174756</v>
      </c>
    </row>
    <row r="3936" spans="1:25" ht="16" x14ac:dyDescent="0.2">
      <c r="A3936" s="4" t="s">
        <v>6761</v>
      </c>
      <c r="B3936" s="1" t="s">
        <v>6762</v>
      </c>
      <c r="C3936" s="1">
        <v>24895764</v>
      </c>
      <c r="D3936" s="1" t="s">
        <v>2424</v>
      </c>
      <c r="E3936" s="3">
        <v>41989</v>
      </c>
      <c r="F3936" s="1">
        <v>7</v>
      </c>
      <c r="G3936" s="1" t="s">
        <v>66</v>
      </c>
      <c r="H3936" s="1" t="s">
        <v>32</v>
      </c>
      <c r="I3936" s="1" t="s">
        <v>33</v>
      </c>
      <c r="J3936" s="1">
        <v>10</v>
      </c>
      <c r="K3936" s="2">
        <v>2200</v>
      </c>
      <c r="L3936" s="2">
        <f>IF(ISBLANK(K3936),_xlfn.XLOOKUP(U3936,'[1]AVG PRICE'!E:E,'[1]AVG PRICE'!D:D,""),[1]listings!K3936)</f>
        <v>2200</v>
      </c>
      <c r="M3936" s="1">
        <v>1</v>
      </c>
      <c r="N3936" s="1">
        <v>40</v>
      </c>
      <c r="O3936" s="1">
        <v>9</v>
      </c>
      <c r="P3936" s="2">
        <f t="shared" si="122"/>
        <v>45100</v>
      </c>
      <c r="Q3936" s="1">
        <v>4.67</v>
      </c>
      <c r="R3936" s="1">
        <f>IF(ISBLANK(S3936),_xlfn.XLOOKUP(V3936,'[1]AVG REVIEWS'!E:E,'[1]AVG REVIEWS'!D:D,""),[1]listings!S3936)</f>
        <v>0.45</v>
      </c>
      <c r="S3936" s="1">
        <v>0.45</v>
      </c>
      <c r="T3936" s="1">
        <f>IF(ISBLANK(Q3936),_xlfn.XLOOKUP(W3936,'[1]AVG SCORE'!F:F,'[1]AVG SCORE'!E:E,""),[1]listings!Q3936)</f>
        <v>4.67</v>
      </c>
      <c r="U3936" s="1" t="str">
        <f t="shared" si="123"/>
        <v>Au-HaidhausenEntire home/apt10</v>
      </c>
      <c r="V3936" s="1" t="str">
        <f>[1]listings!H3936&amp;[1]listings!I3936&amp;[1]listings!G3936</f>
        <v>Entire rental unitEntire home/aptAu-Haidhausen</v>
      </c>
      <c r="W3936" s="1" t="str">
        <f>[1]listings!G3936&amp;[1]listings!H3936&amp;[1]listings!I3936&amp;[1]listings!J3936</f>
        <v>Au-HaidhausenEntire rental unitEntire home/apt10</v>
      </c>
      <c r="X3936" s="38">
        <v>48.199739265822402</v>
      </c>
      <c r="Y3936" s="38">
        <v>11.452133533361099</v>
      </c>
    </row>
    <row r="3937" spans="1:25" ht="16" x14ac:dyDescent="0.2">
      <c r="A3937" s="4" t="s">
        <v>6763</v>
      </c>
      <c r="B3937" s="1" t="s">
        <v>6764</v>
      </c>
      <c r="C3937" s="1">
        <v>511093176</v>
      </c>
      <c r="D3937" s="1" t="s">
        <v>6765</v>
      </c>
      <c r="E3937" s="3">
        <v>45037</v>
      </c>
      <c r="F3937" s="1">
        <v>2</v>
      </c>
      <c r="G3937" s="1" t="s">
        <v>36</v>
      </c>
      <c r="H3937" s="1" t="s">
        <v>308</v>
      </c>
      <c r="I3937" s="1" t="s">
        <v>47</v>
      </c>
      <c r="J3937" s="1">
        <v>2</v>
      </c>
      <c r="K3937" s="2">
        <v>173</v>
      </c>
      <c r="L3937" s="2">
        <f>IF(ISBLANK(K3937),_xlfn.XLOOKUP(U3937,'[1]AVG PRICE'!E:E,'[1]AVG PRICE'!D:D,""),[1]listings!K3937)</f>
        <v>173</v>
      </c>
      <c r="M3937" s="1">
        <v>1.1000000000000001</v>
      </c>
      <c r="N3937" s="1">
        <v>9563.1</v>
      </c>
      <c r="O3937" s="1">
        <v>7</v>
      </c>
      <c r="P3937" s="2">
        <f t="shared" si="122"/>
        <v>827303.3</v>
      </c>
      <c r="Q3937" s="1">
        <v>4.57</v>
      </c>
      <c r="R3937" s="1">
        <f>IF(ISBLANK(S3937),_xlfn.XLOOKUP(V3937,'[1]AVG REVIEWS'!E:E,'[1]AVG REVIEWS'!D:D,""),[1]listings!S3937)</f>
        <v>0.36</v>
      </c>
      <c r="S3937" s="1">
        <v>0.36</v>
      </c>
      <c r="T3937" s="1">
        <f>IF(ISBLANK(Q3937),_xlfn.XLOOKUP(W3937,'[1]AVG SCORE'!F:F,'[1]AVG SCORE'!E:E,""),[1]listings!Q3937)</f>
        <v>4.57</v>
      </c>
      <c r="U3937" s="1" t="str">
        <f t="shared" si="123"/>
        <v>Berg am LaimPrivate room2</v>
      </c>
      <c r="V3937" s="1" t="str">
        <f>[1]listings!H3937&amp;[1]listings!I3937&amp;[1]listings!G3937</f>
        <v>Room in aparthotelPrivate roomBerg am Laim</v>
      </c>
      <c r="W3937" s="1" t="str">
        <f>[1]listings!G3937&amp;[1]listings!H3937&amp;[1]listings!I3937&amp;[1]listings!J3937</f>
        <v>Berg am LaimRoom in aparthotelPrivate room2</v>
      </c>
      <c r="X3937" s="38">
        <v>48.137189942570103</v>
      </c>
      <c r="Y3937" s="38">
        <v>11.553520603979401</v>
      </c>
    </row>
    <row r="3938" spans="1:25" ht="16" x14ac:dyDescent="0.2">
      <c r="A3938" s="4" t="s">
        <v>6766</v>
      </c>
      <c r="B3938" s="1" t="s">
        <v>6767</v>
      </c>
      <c r="C3938" s="1">
        <v>511093176</v>
      </c>
      <c r="D3938" s="1" t="s">
        <v>6765</v>
      </c>
      <c r="E3938" s="3">
        <v>45037</v>
      </c>
      <c r="F3938" s="1">
        <v>2</v>
      </c>
      <c r="G3938" s="1" t="s">
        <v>36</v>
      </c>
      <c r="H3938" s="1" t="s">
        <v>2077</v>
      </c>
      <c r="I3938" s="1" t="s">
        <v>47</v>
      </c>
      <c r="J3938" s="1">
        <v>3</v>
      </c>
      <c r="K3938" s="2">
        <v>213</v>
      </c>
      <c r="L3938" s="2">
        <f>IF(ISBLANK(K3938),_xlfn.XLOOKUP(U3938,'[1]AVG PRICE'!E:E,'[1]AVG PRICE'!D:D,""),[1]listings!K3938)</f>
        <v>213</v>
      </c>
      <c r="M3938" s="1">
        <v>1.1000000000000001</v>
      </c>
      <c r="N3938" s="1">
        <v>9563.1</v>
      </c>
      <c r="O3938" s="1">
        <v>4</v>
      </c>
      <c r="P3938" s="2">
        <f t="shared" si="122"/>
        <v>1018587.3</v>
      </c>
      <c r="Q3938" s="1">
        <v>5</v>
      </c>
      <c r="R3938" s="1">
        <f>IF(ISBLANK(S3938),_xlfn.XLOOKUP(V3938,'[1]AVG REVIEWS'!E:E,'[1]AVG REVIEWS'!D:D,""),[1]listings!S3938)</f>
        <v>0.31</v>
      </c>
      <c r="S3938" s="1">
        <v>0.31</v>
      </c>
      <c r="T3938" s="1">
        <f>IF(ISBLANK(Q3938),_xlfn.XLOOKUP(W3938,'[1]AVG SCORE'!F:F,'[1]AVG SCORE'!E:E,""),[1]listings!Q3938)</f>
        <v>5</v>
      </c>
      <c r="U3938" s="1" t="str">
        <f t="shared" si="123"/>
        <v>Berg am LaimPrivate room3</v>
      </c>
      <c r="V3938" s="1" t="str">
        <f>[1]listings!H3938&amp;[1]listings!I3938&amp;[1]listings!G3938</f>
        <v>Room in hotelPrivate roomBerg am Laim</v>
      </c>
      <c r="W3938" s="1" t="str">
        <f>[1]listings!G3938&amp;[1]listings!H3938&amp;[1]listings!I3938&amp;[1]listings!J3938</f>
        <v>Berg am LaimRoom in hotelPrivate room3</v>
      </c>
      <c r="X3938" s="38">
        <v>48.172886400000003</v>
      </c>
      <c r="Y3938" s="38">
        <v>11.594665900000001</v>
      </c>
    </row>
    <row r="3939" spans="1:25" ht="16" x14ac:dyDescent="0.2">
      <c r="A3939" s="4" t="s">
        <v>6768</v>
      </c>
      <c r="B3939" s="1" t="s">
        <v>6769</v>
      </c>
      <c r="C3939" s="1">
        <v>510999172</v>
      </c>
      <c r="D3939" s="1" t="s">
        <v>6770</v>
      </c>
      <c r="E3939" s="3">
        <v>45036</v>
      </c>
      <c r="F3939" s="1">
        <v>5</v>
      </c>
      <c r="G3939" s="1" t="s">
        <v>179</v>
      </c>
      <c r="H3939" s="1" t="s">
        <v>32</v>
      </c>
      <c r="I3939" s="1" t="s">
        <v>33</v>
      </c>
      <c r="J3939" s="1">
        <v>6</v>
      </c>
      <c r="L3939" s="2">
        <f>IF(ISBLANK(K3939),_xlfn.XLOOKUP(U3939,'[1]AVG PRICE'!E:E,'[1]AVG PRICE'!D:D,""),[1]listings!K3939)</f>
        <v>403.6875</v>
      </c>
      <c r="M3939" s="1">
        <v>1</v>
      </c>
      <c r="N3939" s="1">
        <v>65</v>
      </c>
      <c r="O3939" s="1">
        <v>61</v>
      </c>
      <c r="P3939" s="2">
        <f t="shared" si="122"/>
        <v>13321.6875</v>
      </c>
      <c r="Q3939" s="1">
        <v>4.49</v>
      </c>
      <c r="R3939" s="1">
        <f>IF(ISBLANK(S3939),_xlfn.XLOOKUP(V3939,'[1]AVG REVIEWS'!E:E,'[1]AVG REVIEWS'!D:D,""),[1]listings!S3939)</f>
        <v>2.73</v>
      </c>
      <c r="S3939" s="1">
        <v>2.73</v>
      </c>
      <c r="T3939" s="1">
        <f>IF(ISBLANK(Q3939),_xlfn.XLOOKUP(W3939,'[1]AVG SCORE'!F:F,'[1]AVG SCORE'!E:E,""),[1]listings!Q3939)</f>
        <v>4.49</v>
      </c>
      <c r="U3939" s="1" t="str">
        <f t="shared" si="123"/>
        <v>Altstadt-LehelEntire home/apt6</v>
      </c>
      <c r="V3939" s="1" t="str">
        <f>[1]listings!H3939&amp;[1]listings!I3939&amp;[1]listings!G3939</f>
        <v>Entire rental unitEntire home/aptAltstadt-Lehel</v>
      </c>
      <c r="W3939" s="1" t="str">
        <f>[1]listings!G3939&amp;[1]listings!H3939&amp;[1]listings!I3939&amp;[1]listings!J3939</f>
        <v>Altstadt-LehelEntire rental unitEntire home/apt6</v>
      </c>
      <c r="X3939" s="38">
        <v>48.087130000000002</v>
      </c>
      <c r="Y3939" s="38">
        <v>11.52952</v>
      </c>
    </row>
    <row r="3940" spans="1:25" ht="16" x14ac:dyDescent="0.2">
      <c r="A3940" s="4" t="s">
        <v>6771</v>
      </c>
      <c r="B3940" s="1" t="s">
        <v>6772</v>
      </c>
      <c r="C3940" s="1">
        <v>158733828</v>
      </c>
      <c r="D3940" s="1" t="s">
        <v>1128</v>
      </c>
      <c r="E3940" s="3">
        <v>43053</v>
      </c>
      <c r="F3940" s="1">
        <v>1</v>
      </c>
      <c r="G3940" s="1" t="s">
        <v>39</v>
      </c>
      <c r="H3940" s="1" t="s">
        <v>32</v>
      </c>
      <c r="I3940" s="1" t="s">
        <v>33</v>
      </c>
      <c r="J3940" s="1">
        <v>4</v>
      </c>
      <c r="L3940" s="2">
        <f>IF(ISBLANK(K3940),_xlfn.XLOOKUP(U3940,'[1]AVG PRICE'!E:E,'[1]AVG PRICE'!D:D,""),[1]listings!K3940)</f>
        <v>217.40579710144928</v>
      </c>
      <c r="M3940" s="1">
        <v>4</v>
      </c>
      <c r="N3940" s="1">
        <v>365</v>
      </c>
      <c r="O3940" s="1">
        <v>14</v>
      </c>
      <c r="P3940" s="2">
        <f t="shared" si="122"/>
        <v>40111.369565217392</v>
      </c>
      <c r="Q3940" s="1">
        <v>5</v>
      </c>
      <c r="R3940" s="1">
        <f>IF(ISBLANK(S3940),_xlfn.XLOOKUP(V3940,'[1]AVG REVIEWS'!E:E,'[1]AVG REVIEWS'!D:D,""),[1]listings!S3940)</f>
        <v>0.64</v>
      </c>
      <c r="S3940" s="1">
        <v>0.64</v>
      </c>
      <c r="T3940" s="1">
        <f>IF(ISBLANK(Q3940),_xlfn.XLOOKUP(W3940,'[1]AVG SCORE'!F:F,'[1]AVG SCORE'!E:E,""),[1]listings!Q3940)</f>
        <v>5</v>
      </c>
      <c r="U3940" s="1" t="str">
        <f t="shared" si="123"/>
        <v>MaxvorstadtEntire home/apt4</v>
      </c>
      <c r="V3940" s="1" t="str">
        <f>[1]listings!H3940&amp;[1]listings!I3940&amp;[1]listings!G3940</f>
        <v>Entire rental unitEntire home/aptMaxvorstadt</v>
      </c>
      <c r="W3940" s="1" t="str">
        <f>[1]listings!G3940&amp;[1]listings!H3940&amp;[1]listings!I3940&amp;[1]listings!J3940</f>
        <v>MaxvorstadtEntire rental unitEntire home/apt4</v>
      </c>
      <c r="X3940" s="38">
        <v>48.072321864128</v>
      </c>
      <c r="Y3940" s="38">
        <v>11.547489326302101</v>
      </c>
    </row>
    <row r="3941" spans="1:25" ht="16" x14ac:dyDescent="0.2">
      <c r="A3941" s="4" t="s">
        <v>6773</v>
      </c>
      <c r="B3941" s="1" t="s">
        <v>6774</v>
      </c>
      <c r="C3941" s="1">
        <v>510999172</v>
      </c>
      <c r="D3941" s="1" t="s">
        <v>6770</v>
      </c>
      <c r="E3941" s="3">
        <v>45036</v>
      </c>
      <c r="F3941" s="1">
        <v>5</v>
      </c>
      <c r="G3941" s="1" t="s">
        <v>179</v>
      </c>
      <c r="H3941" s="1" t="s">
        <v>32</v>
      </c>
      <c r="I3941" s="1" t="s">
        <v>33</v>
      </c>
      <c r="J3941" s="1">
        <v>6</v>
      </c>
      <c r="L3941" s="2">
        <f>IF(ISBLANK(K3941),_xlfn.XLOOKUP(U3941,'[1]AVG PRICE'!E:E,'[1]AVG PRICE'!D:D,""),[1]listings!K3941)</f>
        <v>403.6875</v>
      </c>
      <c r="M3941" s="1">
        <v>1</v>
      </c>
      <c r="N3941" s="1">
        <v>365</v>
      </c>
      <c r="O3941" s="1">
        <v>33</v>
      </c>
      <c r="P3941" s="2">
        <f t="shared" si="122"/>
        <v>73874.8125</v>
      </c>
      <c r="Q3941" s="1">
        <v>4.5199999999999996</v>
      </c>
      <c r="R3941" s="1">
        <f>IF(ISBLANK(S3941),_xlfn.XLOOKUP(V3941,'[1]AVG REVIEWS'!E:E,'[1]AVG REVIEWS'!D:D,""),[1]listings!S3941)</f>
        <v>1.67</v>
      </c>
      <c r="S3941" s="1">
        <v>1.67</v>
      </c>
      <c r="T3941" s="1">
        <f>IF(ISBLANK(Q3941),_xlfn.XLOOKUP(W3941,'[1]AVG SCORE'!F:F,'[1]AVG SCORE'!E:E,""),[1]listings!Q3941)</f>
        <v>4.5199999999999996</v>
      </c>
      <c r="U3941" s="1" t="str">
        <f t="shared" si="123"/>
        <v>Altstadt-LehelEntire home/apt6</v>
      </c>
      <c r="V3941" s="1" t="str">
        <f>[1]listings!H3941&amp;[1]listings!I3941&amp;[1]listings!G3941</f>
        <v>Entire rental unitEntire home/aptAltstadt-Lehel</v>
      </c>
      <c r="W3941" s="1" t="str">
        <f>[1]listings!G3941&amp;[1]listings!H3941&amp;[1]listings!I3941&amp;[1]listings!J3941</f>
        <v>Altstadt-LehelEntire rental unitEntire home/apt6</v>
      </c>
      <c r="X3941" s="38">
        <v>48.120089929803903</v>
      </c>
      <c r="Y3941" s="38">
        <v>11.6372895343927</v>
      </c>
    </row>
    <row r="3942" spans="1:25" ht="16" x14ac:dyDescent="0.2">
      <c r="A3942" s="4" t="s">
        <v>6775</v>
      </c>
      <c r="B3942" s="1" t="s">
        <v>6776</v>
      </c>
      <c r="C3942" s="1">
        <v>113528163</v>
      </c>
      <c r="D3942" s="1" t="s">
        <v>2353</v>
      </c>
      <c r="E3942" s="3">
        <v>42762</v>
      </c>
      <c r="F3942" s="1">
        <v>1</v>
      </c>
      <c r="G3942" s="1" t="s">
        <v>108</v>
      </c>
      <c r="H3942" s="1" t="s">
        <v>51</v>
      </c>
      <c r="I3942" s="1" t="s">
        <v>47</v>
      </c>
      <c r="J3942" s="1">
        <v>2</v>
      </c>
      <c r="K3942" s="2">
        <v>250</v>
      </c>
      <c r="L3942" s="2">
        <f>IF(ISBLANK(K3942),_xlfn.XLOOKUP(U3942,'[1]AVG PRICE'!E:E,'[1]AVG PRICE'!D:D,""),[1]listings!K3942)</f>
        <v>250</v>
      </c>
      <c r="M3942" s="1">
        <v>2</v>
      </c>
      <c r="N3942" s="1">
        <v>365</v>
      </c>
      <c r="O3942" s="1">
        <v>9</v>
      </c>
      <c r="P3942" s="2">
        <f t="shared" si="122"/>
        <v>45875</v>
      </c>
      <c r="Q3942" s="1">
        <v>5</v>
      </c>
      <c r="R3942" s="1">
        <f>IF(ISBLANK(S3942),_xlfn.XLOOKUP(V3942,'[1]AVG REVIEWS'!E:E,'[1]AVG REVIEWS'!D:D,""),[1]listings!S3942)</f>
        <v>0.4</v>
      </c>
      <c r="S3942" s="1">
        <v>0.4</v>
      </c>
      <c r="T3942" s="1">
        <f>IF(ISBLANK(Q3942),_xlfn.XLOOKUP(W3942,'[1]AVG SCORE'!F:F,'[1]AVG SCORE'!E:E,""),[1]listings!Q3942)</f>
        <v>5</v>
      </c>
      <c r="U3942" s="1" t="str">
        <f t="shared" si="123"/>
        <v>Schwabing-FreimannPrivate room2</v>
      </c>
      <c r="V3942" s="1" t="str">
        <f>[1]listings!H3942&amp;[1]listings!I3942&amp;[1]listings!G3942</f>
        <v>Private room in rental unitPrivate roomSchwabing-Freimann</v>
      </c>
      <c r="W3942" s="1" t="str">
        <f>[1]listings!G3942&amp;[1]listings!H3942&amp;[1]listings!I3942&amp;[1]listings!J3942</f>
        <v>Schwabing-FreimannPrivate room in rental unitPrivate room2</v>
      </c>
      <c r="X3942" s="38">
        <v>48.103571634980902</v>
      </c>
      <c r="Y3942" s="38">
        <v>11.6924253749307</v>
      </c>
    </row>
    <row r="3943" spans="1:25" ht="16" x14ac:dyDescent="0.2">
      <c r="A3943" s="4" t="s">
        <v>6777</v>
      </c>
      <c r="B3943" s="1" t="s">
        <v>6778</v>
      </c>
      <c r="C3943" s="1">
        <v>5297990</v>
      </c>
      <c r="D3943" s="1" t="s">
        <v>6779</v>
      </c>
      <c r="E3943" s="3">
        <v>41336</v>
      </c>
      <c r="F3943" s="1">
        <v>1</v>
      </c>
      <c r="G3943" s="1" t="s">
        <v>50</v>
      </c>
      <c r="H3943" s="1" t="s">
        <v>32</v>
      </c>
      <c r="I3943" s="1" t="s">
        <v>33</v>
      </c>
      <c r="J3943" s="1">
        <v>2</v>
      </c>
      <c r="K3943" s="2">
        <v>117</v>
      </c>
      <c r="L3943" s="2">
        <f>IF(ISBLANK(K3943),_xlfn.XLOOKUP(U3943,'[1]AVG PRICE'!E:E,'[1]AVG PRICE'!D:D,""),[1]listings!K3943)</f>
        <v>117</v>
      </c>
      <c r="M3943" s="1">
        <v>6</v>
      </c>
      <c r="N3943" s="1">
        <v>14</v>
      </c>
      <c r="O3943" s="1">
        <v>17</v>
      </c>
      <c r="P3943" s="2">
        <f t="shared" si="122"/>
        <v>1170</v>
      </c>
      <c r="Q3943" s="1">
        <v>5</v>
      </c>
      <c r="R3943" s="1">
        <f>IF(ISBLANK(S3943),_xlfn.XLOOKUP(V3943,'[1]AVG REVIEWS'!E:E,'[1]AVG REVIEWS'!D:D,""),[1]listings!S3943)</f>
        <v>0.75</v>
      </c>
      <c r="S3943" s="1">
        <v>0.75</v>
      </c>
      <c r="T3943" s="1">
        <f>IF(ISBLANK(Q3943),_xlfn.XLOOKUP(W3943,'[1]AVG SCORE'!F:F,'[1]AVG SCORE'!E:E,""),[1]listings!Q3943)</f>
        <v>5</v>
      </c>
      <c r="U3943" s="1" t="str">
        <f t="shared" si="123"/>
        <v>Schwabing-WestEntire home/apt2</v>
      </c>
      <c r="V3943" s="1" t="str">
        <f>[1]listings!H3943&amp;[1]listings!I3943&amp;[1]listings!G3943</f>
        <v>Entire rental unitEntire home/aptSchwabing-West</v>
      </c>
      <c r="W3943" s="1" t="str">
        <f>[1]listings!G3943&amp;[1]listings!H3943&amp;[1]listings!I3943&amp;[1]listings!J3943</f>
        <v>Schwabing-WestEntire rental unitEntire home/apt2</v>
      </c>
      <c r="X3943" s="38">
        <v>48.128260483557199</v>
      </c>
      <c r="Y3943" s="38">
        <v>11.5921942550199</v>
      </c>
    </row>
    <row r="3944" spans="1:25" ht="16" x14ac:dyDescent="0.2">
      <c r="A3944" s="4" t="s">
        <v>6780</v>
      </c>
      <c r="B3944" s="1" t="s">
        <v>6781</v>
      </c>
      <c r="C3944" s="1">
        <v>129866450</v>
      </c>
      <c r="D3944" s="1" t="s">
        <v>827</v>
      </c>
      <c r="E3944" s="3">
        <v>42866</v>
      </c>
      <c r="F3944" s="1">
        <v>1</v>
      </c>
      <c r="G3944" s="1" t="s">
        <v>59</v>
      </c>
      <c r="H3944" s="1" t="s">
        <v>32</v>
      </c>
      <c r="I3944" s="1" t="s">
        <v>33</v>
      </c>
      <c r="J3944" s="1">
        <v>4</v>
      </c>
      <c r="K3944" s="2">
        <v>104</v>
      </c>
      <c r="L3944" s="2">
        <f>IF(ISBLANK(K3944),_xlfn.XLOOKUP(U3944,'[1]AVG PRICE'!E:E,'[1]AVG PRICE'!D:D,""),[1]listings!K3944)</f>
        <v>104</v>
      </c>
      <c r="M3944" s="1">
        <v>2</v>
      </c>
      <c r="N3944" s="1">
        <v>365</v>
      </c>
      <c r="O3944" s="1">
        <v>3</v>
      </c>
      <c r="P3944" s="2">
        <f t="shared" si="122"/>
        <v>19084</v>
      </c>
      <c r="Q3944" s="1">
        <v>4.67</v>
      </c>
      <c r="R3944" s="1">
        <f>IF(ISBLANK(S3944),_xlfn.XLOOKUP(V3944,'[1]AVG REVIEWS'!E:E,'[1]AVG REVIEWS'!D:D,""),[1]listings!S3944)</f>
        <v>0.13</v>
      </c>
      <c r="S3944" s="1">
        <v>0.13</v>
      </c>
      <c r="T3944" s="1">
        <f>IF(ISBLANK(Q3944),_xlfn.XLOOKUP(W3944,'[1]AVG SCORE'!F:F,'[1]AVG SCORE'!E:E,""),[1]listings!Q3944)</f>
        <v>4.67</v>
      </c>
      <c r="U3944" s="1" t="str">
        <f t="shared" si="123"/>
        <v>Schwanthalerh√∂heEntire home/apt4</v>
      </c>
      <c r="V3944" s="1" t="str">
        <f>[1]listings!H3944&amp;[1]listings!I3944&amp;[1]listings!G3944</f>
        <v>Entire rental unitEntire home/aptSchwanthalerh√∂he</v>
      </c>
      <c r="W3944" s="1" t="str">
        <f>[1]listings!G3944&amp;[1]listings!H3944&amp;[1]listings!I3944&amp;[1]listings!J3944</f>
        <v>Schwanthalerh√∂heEntire rental unitEntire home/apt4</v>
      </c>
      <c r="X3944" s="38">
        <v>48.123265386315602</v>
      </c>
      <c r="Y3944" s="38">
        <v>11.599444263725401</v>
      </c>
    </row>
    <row r="3945" spans="1:25" ht="16" x14ac:dyDescent="0.2">
      <c r="A3945" s="4" t="s">
        <v>6782</v>
      </c>
      <c r="B3945" s="1" t="s">
        <v>47</v>
      </c>
      <c r="C3945" s="1">
        <v>68300657</v>
      </c>
      <c r="D3945" s="1" t="s">
        <v>6783</v>
      </c>
      <c r="E3945" s="3">
        <v>42481</v>
      </c>
      <c r="F3945" s="1">
        <v>3</v>
      </c>
      <c r="G3945" s="1" t="s">
        <v>74</v>
      </c>
      <c r="H3945" s="1" t="s">
        <v>51</v>
      </c>
      <c r="I3945" s="1" t="s">
        <v>47</v>
      </c>
      <c r="J3945" s="1">
        <v>1</v>
      </c>
      <c r="K3945" s="2">
        <v>47</v>
      </c>
      <c r="L3945" s="2">
        <f>IF(ISBLANK(K3945),_xlfn.XLOOKUP(U3945,'[1]AVG PRICE'!E:E,'[1]AVG PRICE'!D:D,""),[1]listings!K3945)</f>
        <v>47</v>
      </c>
      <c r="M3945" s="1">
        <v>14.9</v>
      </c>
      <c r="N3945" s="1">
        <v>365</v>
      </c>
      <c r="O3945" s="1">
        <v>22</v>
      </c>
      <c r="P3945" s="2">
        <f t="shared" si="122"/>
        <v>8927.65</v>
      </c>
      <c r="Q3945" s="1">
        <v>4.59</v>
      </c>
      <c r="R3945" s="1">
        <f>IF(ISBLANK(S3945),_xlfn.XLOOKUP(V3945,'[1]AVG REVIEWS'!E:E,'[1]AVG REVIEWS'!D:D,""),[1]listings!S3945)</f>
        <v>1</v>
      </c>
      <c r="S3945" s="1">
        <v>1</v>
      </c>
      <c r="T3945" s="1">
        <f>IF(ISBLANK(Q3945),_xlfn.XLOOKUP(W3945,'[1]AVG SCORE'!F:F,'[1]AVG SCORE'!E:E,""),[1]listings!Q3945)</f>
        <v>4.59</v>
      </c>
      <c r="U3945" s="1" t="str">
        <f t="shared" si="123"/>
        <v>SendlingPrivate room1</v>
      </c>
      <c r="V3945" s="1" t="str">
        <f>[1]listings!H3945&amp;[1]listings!I3945&amp;[1]listings!G3945</f>
        <v>Private room in rental unitPrivate roomSendling</v>
      </c>
      <c r="W3945" s="1" t="str">
        <f>[1]listings!G3945&amp;[1]listings!H3945&amp;[1]listings!I3945&amp;[1]listings!J3945</f>
        <v>SendlingPrivate room in rental unitPrivate room1</v>
      </c>
      <c r="X3945" s="38">
        <v>48.183239999999998</v>
      </c>
      <c r="Y3945" s="38">
        <v>11.50615</v>
      </c>
    </row>
    <row r="3946" spans="1:25" ht="16" x14ac:dyDescent="0.2">
      <c r="A3946" s="4" t="s">
        <v>6784</v>
      </c>
      <c r="B3946" s="1" t="s">
        <v>6785</v>
      </c>
      <c r="C3946" s="1">
        <v>196764062</v>
      </c>
      <c r="D3946" s="1" t="s">
        <v>576</v>
      </c>
      <c r="E3946" s="3">
        <v>43271</v>
      </c>
      <c r="F3946" s="1">
        <v>1</v>
      </c>
      <c r="G3946" s="1" t="s">
        <v>50</v>
      </c>
      <c r="H3946" s="1" t="s">
        <v>51</v>
      </c>
      <c r="I3946" s="1" t="s">
        <v>47</v>
      </c>
      <c r="J3946" s="1">
        <v>2</v>
      </c>
      <c r="L3946" s="2">
        <f>IF(ISBLANK(K3946),_xlfn.XLOOKUP(U3946,'[1]AVG PRICE'!E:E,'[1]AVG PRICE'!D:D,""),[1]listings!K3946)</f>
        <v>83</v>
      </c>
      <c r="M3946" s="1">
        <v>2</v>
      </c>
      <c r="N3946" s="1">
        <v>365</v>
      </c>
      <c r="O3946" s="1">
        <v>0</v>
      </c>
      <c r="P3946" s="2">
        <f t="shared" si="122"/>
        <v>15230.5</v>
      </c>
      <c r="R3946" s="1">
        <f>IF(ISBLANK(S3946),_xlfn.XLOOKUP(V3946,'[1]AVG REVIEWS'!E:E,'[1]AVG REVIEWS'!D:D,""),[1]listings!S3946)</f>
        <v>0.82777777777777761</v>
      </c>
      <c r="T3946" s="1">
        <f>IF(ISBLANK(Q3946),_xlfn.XLOOKUP(W3946,'[1]AVG SCORE'!F:F,'[1]AVG SCORE'!E:E,""),[1]listings!Q3946)</f>
        <v>4.8102325581395347</v>
      </c>
      <c r="U3946" s="1" t="str">
        <f t="shared" si="123"/>
        <v>Schwabing-WestPrivate room2</v>
      </c>
      <c r="V3946" s="1" t="str">
        <f>[1]listings!H3946&amp;[1]listings!I3946&amp;[1]listings!G3946</f>
        <v>Private room in rental unitPrivate roomSchwabing-West</v>
      </c>
      <c r="W3946" s="1" t="str">
        <f>[1]listings!G3946&amp;[1]listings!H3946&amp;[1]listings!I3946&amp;[1]listings!J3946</f>
        <v>Schwabing-WestPrivate room in rental unitPrivate room2</v>
      </c>
      <c r="X3946" s="38">
        <v>48.1314014658102</v>
      </c>
      <c r="Y3946" s="38">
        <v>11.590804402529301</v>
      </c>
    </row>
    <row r="3947" spans="1:25" ht="16" x14ac:dyDescent="0.2">
      <c r="A3947" s="4" t="s">
        <v>6786</v>
      </c>
      <c r="B3947" s="1" t="s">
        <v>6787</v>
      </c>
      <c r="C3947" s="1">
        <v>6226257</v>
      </c>
      <c r="D3947" s="1" t="s">
        <v>437</v>
      </c>
      <c r="E3947" s="3">
        <v>41398</v>
      </c>
      <c r="F3947" s="1">
        <v>3</v>
      </c>
      <c r="G3947" s="1" t="s">
        <v>71</v>
      </c>
      <c r="H3947" s="1" t="s">
        <v>51</v>
      </c>
      <c r="I3947" s="1" t="s">
        <v>47</v>
      </c>
      <c r="J3947" s="1">
        <v>2</v>
      </c>
      <c r="K3947" s="2">
        <v>100</v>
      </c>
      <c r="L3947" s="2">
        <f>IF(ISBLANK(K3947),_xlfn.XLOOKUP(U3947,'[1]AVG PRICE'!E:E,'[1]AVG PRICE'!D:D,""),[1]listings!K3947)</f>
        <v>100</v>
      </c>
      <c r="M3947" s="1">
        <v>2</v>
      </c>
      <c r="N3947" s="1">
        <v>365</v>
      </c>
      <c r="O3947" s="1">
        <v>10</v>
      </c>
      <c r="P3947" s="2">
        <f t="shared" si="122"/>
        <v>18350</v>
      </c>
      <c r="Q3947" s="1">
        <v>4.9000000000000004</v>
      </c>
      <c r="R3947" s="1">
        <f>IF(ISBLANK(S3947),_xlfn.XLOOKUP(V3947,'[1]AVG REVIEWS'!E:E,'[1]AVG REVIEWS'!D:D,""),[1]listings!S3947)</f>
        <v>0.44</v>
      </c>
      <c r="S3947" s="1">
        <v>0.44</v>
      </c>
      <c r="T3947" s="1">
        <f>IF(ISBLANK(Q3947),_xlfn.XLOOKUP(W3947,'[1]AVG SCORE'!F:F,'[1]AVG SCORE'!E:E,""),[1]listings!Q3947)</f>
        <v>4.9000000000000004</v>
      </c>
      <c r="U3947" s="1" t="str">
        <f t="shared" si="123"/>
        <v>Ludwigsvorstadt-IsarvorstadtPrivate room2</v>
      </c>
      <c r="V3947" s="1" t="str">
        <f>[1]listings!H3947&amp;[1]listings!I3947&amp;[1]listings!G3947</f>
        <v>Private room in rental unitPrivate roomLudwigsvorstadt-Isarvorstadt</v>
      </c>
      <c r="W3947" s="1" t="str">
        <f>[1]listings!G3947&amp;[1]listings!H3947&amp;[1]listings!I3947&amp;[1]listings!J3947</f>
        <v>Ludwigsvorstadt-IsarvorstadtPrivate room in rental unitPrivate room2</v>
      </c>
      <c r="X3947" s="38">
        <v>48.178310000000003</v>
      </c>
      <c r="Y3947" s="38">
        <v>11.574949999999999</v>
      </c>
    </row>
    <row r="3948" spans="1:25" ht="16" x14ac:dyDescent="0.2">
      <c r="A3948" s="4" t="s">
        <v>6788</v>
      </c>
      <c r="B3948" s="1" t="s">
        <v>6789</v>
      </c>
      <c r="C3948" s="1">
        <v>35789998</v>
      </c>
      <c r="D3948" s="1" t="s">
        <v>6790</v>
      </c>
      <c r="E3948" s="3">
        <v>42169</v>
      </c>
      <c r="F3948" s="1">
        <v>1</v>
      </c>
      <c r="G3948" s="1" t="s">
        <v>179</v>
      </c>
      <c r="H3948" s="1" t="s">
        <v>82</v>
      </c>
      <c r="I3948" s="1" t="s">
        <v>47</v>
      </c>
      <c r="J3948" s="1">
        <v>1</v>
      </c>
      <c r="K3948" s="2">
        <v>91</v>
      </c>
      <c r="L3948" s="2">
        <f>IF(ISBLANK(K3948),_xlfn.XLOOKUP(U3948,'[1]AVG PRICE'!E:E,'[1]AVG PRICE'!D:D,""),[1]listings!K3948)</f>
        <v>91</v>
      </c>
      <c r="M3948" s="1">
        <v>2</v>
      </c>
      <c r="N3948" s="1">
        <v>30</v>
      </c>
      <c r="O3948" s="1">
        <v>48</v>
      </c>
      <c r="P3948" s="2">
        <f t="shared" si="122"/>
        <v>1456</v>
      </c>
      <c r="Q3948" s="1">
        <v>5</v>
      </c>
      <c r="R3948" s="1">
        <f>IF(ISBLANK(S3948),_xlfn.XLOOKUP(V3948,'[1]AVG REVIEWS'!E:E,'[1]AVG REVIEWS'!D:D,""),[1]listings!S3948)</f>
        <v>2.2200000000000002</v>
      </c>
      <c r="S3948" s="1">
        <v>2.2200000000000002</v>
      </c>
      <c r="T3948" s="1">
        <f>IF(ISBLANK(Q3948),_xlfn.XLOOKUP(W3948,'[1]AVG SCORE'!F:F,'[1]AVG SCORE'!E:E,""),[1]listings!Q3948)</f>
        <v>5</v>
      </c>
      <c r="U3948" s="1" t="str">
        <f t="shared" si="123"/>
        <v>Altstadt-LehelPrivate room1</v>
      </c>
      <c r="V3948" s="1" t="str">
        <f>[1]listings!H3948&amp;[1]listings!I3948&amp;[1]listings!G3948</f>
        <v>Private room in condoPrivate roomAltstadt-Lehel</v>
      </c>
      <c r="W3948" s="1" t="str">
        <f>[1]listings!G3948&amp;[1]listings!H3948&amp;[1]listings!I3948&amp;[1]listings!J3948</f>
        <v>Altstadt-LehelPrivate room in condoPrivate room1</v>
      </c>
      <c r="X3948" s="38">
        <v>48.215110000000003</v>
      </c>
      <c r="Y3948" s="38">
        <v>11.558820000000001</v>
      </c>
    </row>
    <row r="3949" spans="1:25" ht="16" x14ac:dyDescent="0.2">
      <c r="A3949" s="4" t="s">
        <v>6791</v>
      </c>
      <c r="B3949" s="1" t="s">
        <v>6792</v>
      </c>
      <c r="C3949" s="1">
        <v>46602028</v>
      </c>
      <c r="D3949" s="1" t="s">
        <v>49</v>
      </c>
      <c r="E3949" s="3">
        <v>42292</v>
      </c>
      <c r="F3949" s="1">
        <v>1</v>
      </c>
      <c r="G3949" s="1" t="s">
        <v>651</v>
      </c>
      <c r="H3949" s="1" t="s">
        <v>51</v>
      </c>
      <c r="I3949" s="1" t="s">
        <v>47</v>
      </c>
      <c r="J3949" s="1">
        <v>1</v>
      </c>
      <c r="L3949" s="2">
        <f>IF(ISBLANK(K3949),_xlfn.XLOOKUP(U3949,'[1]AVG PRICE'!E:E,'[1]AVG PRICE'!D:D,""),[1]listings!K3949)</f>
        <v>47.5</v>
      </c>
      <c r="M3949" s="1">
        <v>1</v>
      </c>
      <c r="N3949" s="1">
        <v>100</v>
      </c>
      <c r="O3949" s="1">
        <v>2</v>
      </c>
      <c r="P3949" s="2">
        <f t="shared" si="122"/>
        <v>2398.75</v>
      </c>
      <c r="Q3949" s="1">
        <v>5</v>
      </c>
      <c r="R3949" s="1">
        <f>IF(ISBLANK(S3949),_xlfn.XLOOKUP(V3949,'[1]AVG REVIEWS'!E:E,'[1]AVG REVIEWS'!D:D,""),[1]listings!S3949)</f>
        <v>0.09</v>
      </c>
      <c r="S3949" s="1">
        <v>0.09</v>
      </c>
      <c r="T3949" s="1">
        <f>IF(ISBLANK(Q3949),_xlfn.XLOOKUP(W3949,'[1]AVG SCORE'!F:F,'[1]AVG SCORE'!E:E,""),[1]listings!Q3949)</f>
        <v>5</v>
      </c>
      <c r="U3949" s="1" t="str">
        <f t="shared" si="123"/>
        <v>Aubing-Lochhausen-LangwiedPrivate room1</v>
      </c>
      <c r="V3949" s="1" t="str">
        <f>[1]listings!H3949&amp;[1]listings!I3949&amp;[1]listings!G3949</f>
        <v>Private room in rental unitPrivate roomAubing-Lochhausen-Langwied</v>
      </c>
      <c r="W3949" s="1" t="str">
        <f>[1]listings!G3949&amp;[1]listings!H3949&amp;[1]listings!I3949&amp;[1]listings!J3949</f>
        <v>Aubing-Lochhausen-LangwiedPrivate room in rental unitPrivate room1</v>
      </c>
      <c r="X3949" s="38">
        <v>48.120365152467301</v>
      </c>
      <c r="Y3949" s="38">
        <v>11.6686619453835</v>
      </c>
    </row>
    <row r="3950" spans="1:25" ht="16" x14ac:dyDescent="0.2">
      <c r="A3950" s="4" t="s">
        <v>6793</v>
      </c>
      <c r="B3950" s="1" t="s">
        <v>6794</v>
      </c>
      <c r="C3950" s="1">
        <v>220522077</v>
      </c>
      <c r="D3950" s="1" t="s">
        <v>6795</v>
      </c>
      <c r="E3950" s="3">
        <v>43387</v>
      </c>
      <c r="F3950" s="1">
        <v>1</v>
      </c>
      <c r="G3950" s="1" t="s">
        <v>100</v>
      </c>
      <c r="H3950" s="1" t="s">
        <v>32</v>
      </c>
      <c r="I3950" s="1" t="s">
        <v>33</v>
      </c>
      <c r="J3950" s="1">
        <v>5</v>
      </c>
      <c r="K3950" s="2">
        <v>432</v>
      </c>
      <c r="L3950" s="2">
        <f>IF(ISBLANK(K3950),_xlfn.XLOOKUP(U3950,'[1]AVG PRICE'!E:E,'[1]AVG PRICE'!D:D,""),[1]listings!K3950)</f>
        <v>432</v>
      </c>
      <c r="M3950" s="1">
        <v>3</v>
      </c>
      <c r="N3950" s="1">
        <v>365</v>
      </c>
      <c r="O3950" s="1">
        <v>1</v>
      </c>
      <c r="P3950" s="2">
        <f t="shared" si="122"/>
        <v>79488</v>
      </c>
      <c r="Q3950" s="1">
        <v>5</v>
      </c>
      <c r="R3950" s="1">
        <f>IF(ISBLANK(S3950),_xlfn.XLOOKUP(V3950,'[1]AVG REVIEWS'!E:E,'[1]AVG REVIEWS'!D:D,""),[1]listings!S3950)</f>
        <v>0.06</v>
      </c>
      <c r="S3950" s="1">
        <v>0.06</v>
      </c>
      <c r="T3950" s="1">
        <f>IF(ISBLANK(Q3950),_xlfn.XLOOKUP(W3950,'[1]AVG SCORE'!F:F,'[1]AVG SCORE'!E:E,""),[1]listings!Q3950)</f>
        <v>5</v>
      </c>
      <c r="U3950" s="1" t="str">
        <f t="shared" si="123"/>
        <v>Untergiesing-HarlachingEntire home/apt5</v>
      </c>
      <c r="V3950" s="1" t="str">
        <f>[1]listings!H3950&amp;[1]listings!I3950&amp;[1]listings!G3950</f>
        <v>Entire rental unitEntire home/aptUntergiesing-Harlaching</v>
      </c>
      <c r="W3950" s="1" t="str">
        <f>[1]listings!G3950&amp;[1]listings!H3950&amp;[1]listings!I3950&amp;[1]listings!J3950</f>
        <v>Untergiesing-HarlachingEntire rental unitEntire home/apt5</v>
      </c>
      <c r="X3950" s="38">
        <v>48.15052</v>
      </c>
      <c r="Y3950" s="38">
        <v>11.55402</v>
      </c>
    </row>
    <row r="3951" spans="1:25" ht="16" x14ac:dyDescent="0.2">
      <c r="A3951" s="4" t="s">
        <v>6796</v>
      </c>
      <c r="B3951" s="1" t="s">
        <v>6797</v>
      </c>
      <c r="C3951" s="1">
        <v>510999172</v>
      </c>
      <c r="D3951" s="1" t="s">
        <v>6770</v>
      </c>
      <c r="E3951" s="3">
        <v>45036</v>
      </c>
      <c r="F3951" s="1">
        <v>5</v>
      </c>
      <c r="G3951" s="1" t="s">
        <v>179</v>
      </c>
      <c r="H3951" s="1" t="s">
        <v>51</v>
      </c>
      <c r="I3951" s="1" t="s">
        <v>47</v>
      </c>
      <c r="J3951" s="1">
        <v>2</v>
      </c>
      <c r="L3951" s="2">
        <f>IF(ISBLANK(K3951),_xlfn.XLOOKUP(U3951,'[1]AVG PRICE'!E:E,'[1]AVG PRICE'!D:D,""),[1]listings!K3951)</f>
        <v>225.35714285714286</v>
      </c>
      <c r="M3951" s="1">
        <v>1</v>
      </c>
      <c r="N3951" s="1">
        <v>10</v>
      </c>
      <c r="O3951" s="1">
        <v>52</v>
      </c>
      <c r="P3951" s="2">
        <f t="shared" si="122"/>
        <v>1239.4642857142858</v>
      </c>
      <c r="Q3951" s="1">
        <v>4.33</v>
      </c>
      <c r="R3951" s="1">
        <f>IF(ISBLANK(S3951),_xlfn.XLOOKUP(V3951,'[1]AVG REVIEWS'!E:E,'[1]AVG REVIEWS'!D:D,""),[1]listings!S3951)</f>
        <v>2.29</v>
      </c>
      <c r="S3951" s="1">
        <v>2.29</v>
      </c>
      <c r="T3951" s="1">
        <f>IF(ISBLANK(Q3951),_xlfn.XLOOKUP(W3951,'[1]AVG SCORE'!F:F,'[1]AVG SCORE'!E:E,""),[1]listings!Q3951)</f>
        <v>4.33</v>
      </c>
      <c r="U3951" s="1" t="str">
        <f t="shared" si="123"/>
        <v>Altstadt-LehelPrivate room2</v>
      </c>
      <c r="V3951" s="1" t="str">
        <f>[1]listings!H3951&amp;[1]listings!I3951&amp;[1]listings!G3951</f>
        <v>Private room in rental unitPrivate roomAltstadt-Lehel</v>
      </c>
      <c r="W3951" s="1" t="str">
        <f>[1]listings!G3951&amp;[1]listings!H3951&amp;[1]listings!I3951&amp;[1]listings!J3951</f>
        <v>Altstadt-LehelPrivate room in rental unitPrivate room2</v>
      </c>
      <c r="X3951" s="38">
        <v>48.140957533681203</v>
      </c>
      <c r="Y3951" s="38">
        <v>11.6829788962702</v>
      </c>
    </row>
    <row r="3952" spans="1:25" ht="16" x14ac:dyDescent="0.2">
      <c r="A3952" s="4" t="s">
        <v>6798</v>
      </c>
      <c r="B3952" s="1" t="s">
        <v>6799</v>
      </c>
      <c r="C3952" s="1">
        <v>313350517</v>
      </c>
      <c r="D3952" s="1" t="s">
        <v>437</v>
      </c>
      <c r="E3952" s="3">
        <v>43799</v>
      </c>
      <c r="F3952" s="1">
        <v>1</v>
      </c>
      <c r="G3952" s="1" t="s">
        <v>39</v>
      </c>
      <c r="H3952" s="1" t="s">
        <v>32</v>
      </c>
      <c r="I3952" s="1" t="s">
        <v>33</v>
      </c>
      <c r="J3952" s="1">
        <v>5</v>
      </c>
      <c r="L3952" s="2">
        <f>IF(ISBLANK(K3952),_xlfn.XLOOKUP(U3952,'[1]AVG PRICE'!E:E,'[1]AVG PRICE'!D:D,""),[1]listings!K3952)</f>
        <v>308.16666666666669</v>
      </c>
      <c r="M3952" s="1">
        <v>2</v>
      </c>
      <c r="N3952" s="1">
        <v>365</v>
      </c>
      <c r="O3952" s="1">
        <v>6</v>
      </c>
      <c r="P3952" s="2">
        <f t="shared" si="122"/>
        <v>56548.583333333336</v>
      </c>
      <c r="Q3952" s="1">
        <v>5</v>
      </c>
      <c r="R3952" s="1">
        <f>IF(ISBLANK(S3952),_xlfn.XLOOKUP(V3952,'[1]AVG REVIEWS'!E:E,'[1]AVG REVIEWS'!D:D,""),[1]listings!S3952)</f>
        <v>0.28000000000000003</v>
      </c>
      <c r="S3952" s="1">
        <v>0.28000000000000003</v>
      </c>
      <c r="T3952" s="1">
        <f>IF(ISBLANK(Q3952),_xlfn.XLOOKUP(W3952,'[1]AVG SCORE'!F:F,'[1]AVG SCORE'!E:E,""),[1]listings!Q3952)</f>
        <v>5</v>
      </c>
      <c r="U3952" s="1" t="str">
        <f t="shared" si="123"/>
        <v>MaxvorstadtEntire home/apt5</v>
      </c>
      <c r="V3952" s="1" t="str">
        <f>[1]listings!H3952&amp;[1]listings!I3952&amp;[1]listings!G3952</f>
        <v>Entire rental unitEntire home/aptMaxvorstadt</v>
      </c>
      <c r="W3952" s="1" t="str">
        <f>[1]listings!G3952&amp;[1]listings!H3952&amp;[1]listings!I3952&amp;[1]listings!J3952</f>
        <v>MaxvorstadtEntire rental unitEntire home/apt5</v>
      </c>
      <c r="X3952" s="38">
        <v>48.157481433309201</v>
      </c>
      <c r="Y3952" s="38">
        <v>11.533879240671</v>
      </c>
    </row>
    <row r="3953" spans="1:25" ht="16" x14ac:dyDescent="0.2">
      <c r="A3953" s="4" t="s">
        <v>6800</v>
      </c>
      <c r="B3953" s="1" t="s">
        <v>6801</v>
      </c>
      <c r="C3953" s="1">
        <v>284794826</v>
      </c>
      <c r="D3953" s="1" t="s">
        <v>1261</v>
      </c>
      <c r="E3953" s="3">
        <v>43688</v>
      </c>
      <c r="F3953" s="1">
        <v>7</v>
      </c>
      <c r="G3953" s="1" t="s">
        <v>179</v>
      </c>
      <c r="H3953" s="1" t="s">
        <v>51</v>
      </c>
      <c r="I3953" s="1" t="s">
        <v>47</v>
      </c>
      <c r="J3953" s="1">
        <v>2</v>
      </c>
      <c r="L3953" s="2">
        <f>IF(ISBLANK(K3953),_xlfn.XLOOKUP(U3953,'[1]AVG PRICE'!E:E,'[1]AVG PRICE'!D:D,""),[1]listings!K3953)</f>
        <v>225.35714285714286</v>
      </c>
      <c r="M3953" s="1">
        <v>1</v>
      </c>
      <c r="N3953" s="1">
        <v>365</v>
      </c>
      <c r="O3953" s="1">
        <v>3</v>
      </c>
      <c r="P3953" s="2">
        <f t="shared" si="122"/>
        <v>41240.357142857145</v>
      </c>
      <c r="Q3953" s="1">
        <v>4.67</v>
      </c>
      <c r="R3953" s="1">
        <f>IF(ISBLANK(S3953),_xlfn.XLOOKUP(V3953,'[1]AVG REVIEWS'!E:E,'[1]AVG REVIEWS'!D:D,""),[1]listings!S3953)</f>
        <v>0.17</v>
      </c>
      <c r="S3953" s="1">
        <v>0.17</v>
      </c>
      <c r="T3953" s="1">
        <f>IF(ISBLANK(Q3953),_xlfn.XLOOKUP(W3953,'[1]AVG SCORE'!F:F,'[1]AVG SCORE'!E:E,""),[1]listings!Q3953)</f>
        <v>4.67</v>
      </c>
      <c r="U3953" s="1" t="str">
        <f t="shared" si="123"/>
        <v>Altstadt-LehelPrivate room2</v>
      </c>
      <c r="V3953" s="1" t="str">
        <f>[1]listings!H3953&amp;[1]listings!I3953&amp;[1]listings!G3953</f>
        <v>Private room in rental unitPrivate roomAltstadt-Lehel</v>
      </c>
      <c r="W3953" s="1" t="str">
        <f>[1]listings!G3953&amp;[1]listings!H3953&amp;[1]listings!I3953&amp;[1]listings!J3953</f>
        <v>Altstadt-LehelPrivate room in rental unitPrivate room2</v>
      </c>
      <c r="X3953" s="38">
        <v>48.146210000000004</v>
      </c>
      <c r="Y3953" s="38">
        <v>11.45622</v>
      </c>
    </row>
    <row r="3954" spans="1:25" ht="16" x14ac:dyDescent="0.2">
      <c r="A3954" s="4" t="s">
        <v>6802</v>
      </c>
      <c r="B3954" s="1" t="s">
        <v>6803</v>
      </c>
      <c r="C3954" s="1">
        <v>394731480</v>
      </c>
      <c r="D3954" s="1" t="s">
        <v>6804</v>
      </c>
      <c r="E3954" s="3">
        <v>44284</v>
      </c>
      <c r="F3954" s="1">
        <v>1</v>
      </c>
      <c r="G3954" s="1" t="s">
        <v>42</v>
      </c>
      <c r="H3954" s="1" t="s">
        <v>32</v>
      </c>
      <c r="I3954" s="1" t="s">
        <v>33</v>
      </c>
      <c r="J3954" s="1">
        <v>2</v>
      </c>
      <c r="L3954" s="2">
        <f>IF(ISBLANK(K3954),_xlfn.XLOOKUP(U3954,'[1]AVG PRICE'!E:E,'[1]AVG PRICE'!D:D,""),[1]listings!K3954)</f>
        <v>100.36111111111111</v>
      </c>
      <c r="M3954" s="1">
        <v>3</v>
      </c>
      <c r="N3954" s="1">
        <v>365</v>
      </c>
      <c r="O3954" s="1">
        <v>2</v>
      </c>
      <c r="P3954" s="2">
        <f t="shared" si="122"/>
        <v>18466.444444444445</v>
      </c>
      <c r="Q3954" s="1">
        <v>4.5</v>
      </c>
      <c r="R3954" s="1">
        <f>IF(ISBLANK(S3954),_xlfn.XLOOKUP(V3954,'[1]AVG REVIEWS'!E:E,'[1]AVG REVIEWS'!D:D,""),[1]listings!S3954)</f>
        <v>0.09</v>
      </c>
      <c r="S3954" s="1">
        <v>0.09</v>
      </c>
      <c r="T3954" s="1">
        <f>IF(ISBLANK(Q3954),_xlfn.XLOOKUP(W3954,'[1]AVG SCORE'!F:F,'[1]AVG SCORE'!E:E,""),[1]listings!Q3954)</f>
        <v>4.5</v>
      </c>
      <c r="U3954" s="1" t="str">
        <f t="shared" si="123"/>
        <v>Pasing-ObermenzingEntire home/apt2</v>
      </c>
      <c r="V3954" s="1" t="str">
        <f>[1]listings!H3954&amp;[1]listings!I3954&amp;[1]listings!G3954</f>
        <v>Entire rental unitEntire home/aptPasing-Obermenzing</v>
      </c>
      <c r="W3954" s="1" t="str">
        <f>[1]listings!G3954&amp;[1]listings!H3954&amp;[1]listings!I3954&amp;[1]listings!J3954</f>
        <v>Pasing-ObermenzingEntire rental unitEntire home/apt2</v>
      </c>
      <c r="X3954" s="38">
        <v>48.137559899999999</v>
      </c>
      <c r="Y3954" s="38">
        <v>11.560468200000001</v>
      </c>
    </row>
    <row r="3955" spans="1:25" ht="16" x14ac:dyDescent="0.2">
      <c r="A3955" s="4" t="s">
        <v>6805</v>
      </c>
      <c r="B3955" s="1" t="s">
        <v>6230</v>
      </c>
      <c r="C3955" s="1">
        <v>376961462</v>
      </c>
      <c r="D3955" s="1" t="s">
        <v>4052</v>
      </c>
      <c r="E3955" s="3">
        <v>44160</v>
      </c>
      <c r="F3955" s="1">
        <v>165</v>
      </c>
      <c r="G3955" s="1" t="s">
        <v>651</v>
      </c>
      <c r="H3955" s="1" t="s">
        <v>1021</v>
      </c>
      <c r="I3955" s="1" t="s">
        <v>33</v>
      </c>
      <c r="J3955" s="1">
        <v>1</v>
      </c>
      <c r="K3955" s="2">
        <v>66</v>
      </c>
      <c r="L3955" s="2">
        <f>IF(ISBLANK(K3955),_xlfn.XLOOKUP(U3955,'[1]AVG PRICE'!E:E,'[1]AVG PRICE'!D:D,""),[1]listings!K3955)</f>
        <v>66</v>
      </c>
      <c r="M3955" s="1">
        <v>4.4000000000000004</v>
      </c>
      <c r="N3955" s="1">
        <v>180</v>
      </c>
      <c r="O3955" s="1">
        <v>3</v>
      </c>
      <c r="P3955" s="2">
        <f t="shared" si="122"/>
        <v>6085.2</v>
      </c>
      <c r="Q3955" s="1">
        <v>4.33</v>
      </c>
      <c r="R3955" s="1">
        <f>IF(ISBLANK(S3955),_xlfn.XLOOKUP(V3955,'[1]AVG REVIEWS'!E:E,'[1]AVG REVIEWS'!D:D,""),[1]listings!S3955)</f>
        <v>0.15</v>
      </c>
      <c r="S3955" s="1">
        <v>0.15</v>
      </c>
      <c r="T3955" s="1">
        <f>IF(ISBLANK(Q3955),_xlfn.XLOOKUP(W3955,'[1]AVG SCORE'!F:F,'[1]AVG SCORE'!E:E,""),[1]listings!Q3955)</f>
        <v>4.33</v>
      </c>
      <c r="U3955" s="1" t="str">
        <f t="shared" si="123"/>
        <v>Aubing-Lochhausen-LangwiedEntire home/apt1</v>
      </c>
      <c r="V3955" s="1" t="str">
        <f>[1]listings!H3955&amp;[1]listings!I3955&amp;[1]listings!G3955</f>
        <v>Entire serviced apartmentEntire home/aptAubing-Lochhausen-Langwied</v>
      </c>
      <c r="W3955" s="1" t="str">
        <f>[1]listings!G3955&amp;[1]listings!H3955&amp;[1]listings!I3955&amp;[1]listings!J3955</f>
        <v>Aubing-Lochhausen-LangwiedEntire serviced apartmentEntire home/apt1</v>
      </c>
      <c r="X3955" s="38">
        <v>48.137559899999999</v>
      </c>
      <c r="Y3955" s="38">
        <v>11.560468200000001</v>
      </c>
    </row>
    <row r="3956" spans="1:25" ht="16" x14ac:dyDescent="0.2">
      <c r="A3956" s="4" t="s">
        <v>6806</v>
      </c>
      <c r="B3956" s="1" t="s">
        <v>6593</v>
      </c>
      <c r="C3956" s="1">
        <v>376961462</v>
      </c>
      <c r="D3956" s="1" t="s">
        <v>4052</v>
      </c>
      <c r="E3956" s="3">
        <v>44160</v>
      </c>
      <c r="F3956" s="1">
        <v>165</v>
      </c>
      <c r="G3956" s="1" t="s">
        <v>651</v>
      </c>
      <c r="H3956" s="1" t="s">
        <v>32</v>
      </c>
      <c r="I3956" s="1" t="s">
        <v>33</v>
      </c>
      <c r="J3956" s="1">
        <v>2</v>
      </c>
      <c r="K3956" s="2">
        <v>67</v>
      </c>
      <c r="L3956" s="2">
        <f>IF(ISBLANK(K3956),_xlfn.XLOOKUP(U3956,'[1]AVG PRICE'!E:E,'[1]AVG PRICE'!D:D,""),[1]listings!K3956)</f>
        <v>67</v>
      </c>
      <c r="M3956" s="1">
        <v>5.3</v>
      </c>
      <c r="N3956" s="1">
        <v>180</v>
      </c>
      <c r="O3956" s="1">
        <v>2</v>
      </c>
      <c r="P3956" s="2">
        <f t="shared" si="122"/>
        <v>6207.55</v>
      </c>
      <c r="Q3956" s="1">
        <v>4.5</v>
      </c>
      <c r="R3956" s="1">
        <f>IF(ISBLANK(S3956),_xlfn.XLOOKUP(V3956,'[1]AVG REVIEWS'!E:E,'[1]AVG REVIEWS'!D:D,""),[1]listings!S3956)</f>
        <v>0.43</v>
      </c>
      <c r="S3956" s="1">
        <v>0.43</v>
      </c>
      <c r="T3956" s="1">
        <f>IF(ISBLANK(Q3956),_xlfn.XLOOKUP(W3956,'[1]AVG SCORE'!F:F,'[1]AVG SCORE'!E:E,""),[1]listings!Q3956)</f>
        <v>4.5</v>
      </c>
      <c r="U3956" s="1" t="str">
        <f t="shared" si="123"/>
        <v>Aubing-Lochhausen-LangwiedEntire home/apt2</v>
      </c>
      <c r="V3956" s="1" t="str">
        <f>[1]listings!H3956&amp;[1]listings!I3956&amp;[1]listings!G3956</f>
        <v>Entire rental unitEntire home/aptAubing-Lochhausen-Langwied</v>
      </c>
      <c r="W3956" s="1" t="str">
        <f>[1]listings!G3956&amp;[1]listings!H3956&amp;[1]listings!I3956&amp;[1]listings!J3956</f>
        <v>Aubing-Lochhausen-LangwiedEntire rental unitEntire home/apt2</v>
      </c>
      <c r="X3956" s="38">
        <v>48.137559899999999</v>
      </c>
      <c r="Y3956" s="38">
        <v>11.560468200000001</v>
      </c>
    </row>
    <row r="3957" spans="1:25" ht="16" x14ac:dyDescent="0.2">
      <c r="A3957" s="4" t="s">
        <v>6807</v>
      </c>
      <c r="B3957" s="1" t="s">
        <v>6808</v>
      </c>
      <c r="C3957" s="1">
        <v>34418617</v>
      </c>
      <c r="D3957" s="1" t="s">
        <v>6809</v>
      </c>
      <c r="E3957" s="3">
        <v>42152</v>
      </c>
      <c r="F3957" s="1">
        <v>1</v>
      </c>
      <c r="G3957" s="1" t="s">
        <v>63</v>
      </c>
      <c r="H3957" s="1" t="s">
        <v>32</v>
      </c>
      <c r="I3957" s="1" t="s">
        <v>33</v>
      </c>
      <c r="J3957" s="1">
        <v>2</v>
      </c>
      <c r="K3957" s="2">
        <v>90</v>
      </c>
      <c r="L3957" s="2">
        <f>IF(ISBLANK(K3957),_xlfn.XLOOKUP(U3957,'[1]AVG PRICE'!E:E,'[1]AVG PRICE'!D:D,""),[1]listings!K3957)</f>
        <v>90</v>
      </c>
      <c r="M3957" s="1">
        <v>5.4</v>
      </c>
      <c r="N3957" s="1">
        <v>24</v>
      </c>
      <c r="O3957" s="1">
        <v>7</v>
      </c>
      <c r="P3957" s="2">
        <f t="shared" si="122"/>
        <v>1323</v>
      </c>
      <c r="Q3957" s="1">
        <v>5</v>
      </c>
      <c r="R3957" s="1">
        <f>IF(ISBLANK(S3957),_xlfn.XLOOKUP(V3957,'[1]AVG REVIEWS'!E:E,'[1]AVG REVIEWS'!D:D,""),[1]listings!S3957)</f>
        <v>0.32</v>
      </c>
      <c r="S3957" s="1">
        <v>0.32</v>
      </c>
      <c r="T3957" s="1">
        <f>IF(ISBLANK(Q3957),_xlfn.XLOOKUP(W3957,'[1]AVG SCORE'!F:F,'[1]AVG SCORE'!E:E,""),[1]listings!Q3957)</f>
        <v>5</v>
      </c>
      <c r="U3957" s="1" t="str">
        <f t="shared" si="123"/>
        <v>BogenhausenEntire home/apt2</v>
      </c>
      <c r="V3957" s="1" t="str">
        <f>[1]listings!H3957&amp;[1]listings!I3957&amp;[1]listings!G3957</f>
        <v>Entire rental unitEntire home/aptBogenhausen</v>
      </c>
      <c r="W3957" s="1" t="str">
        <f>[1]listings!G3957&amp;[1]listings!H3957&amp;[1]listings!I3957&amp;[1]listings!J3957</f>
        <v>BogenhausenEntire rental unitEntire home/apt2</v>
      </c>
      <c r="X3957" s="38">
        <v>48.137559899999999</v>
      </c>
      <c r="Y3957" s="38">
        <v>11.560468200000001</v>
      </c>
    </row>
    <row r="3958" spans="1:25" ht="16" x14ac:dyDescent="0.2">
      <c r="A3958" s="4" t="s">
        <v>6810</v>
      </c>
      <c r="B3958" s="1" t="s">
        <v>6811</v>
      </c>
      <c r="C3958" s="1">
        <v>508016230</v>
      </c>
      <c r="D3958" s="1" t="s">
        <v>1442</v>
      </c>
      <c r="E3958" s="3">
        <v>45017</v>
      </c>
      <c r="F3958" s="1">
        <v>5</v>
      </c>
      <c r="G3958" s="1" t="s">
        <v>66</v>
      </c>
      <c r="H3958" s="1" t="s">
        <v>51</v>
      </c>
      <c r="I3958" s="1" t="s">
        <v>47</v>
      </c>
      <c r="J3958" s="1">
        <v>1</v>
      </c>
      <c r="K3958" s="2">
        <v>60</v>
      </c>
      <c r="L3958" s="2">
        <f>IF(ISBLANK(K3958),_xlfn.XLOOKUP(U3958,'[1]AVG PRICE'!E:E,'[1]AVG PRICE'!D:D,""),[1]listings!K3958)</f>
        <v>60</v>
      </c>
      <c r="M3958" s="1">
        <v>2</v>
      </c>
      <c r="N3958" s="1">
        <v>1125</v>
      </c>
      <c r="O3958" s="1">
        <v>104</v>
      </c>
      <c r="P3958" s="2">
        <f t="shared" si="122"/>
        <v>33810</v>
      </c>
      <c r="Q3958" s="1">
        <v>4.9800000000000004</v>
      </c>
      <c r="R3958" s="1">
        <f>IF(ISBLANK(S3958),_xlfn.XLOOKUP(V3958,'[1]AVG REVIEWS'!E:E,'[1]AVG REVIEWS'!D:D,""),[1]listings!S3958)</f>
        <v>4.62</v>
      </c>
      <c r="S3958" s="1">
        <v>4.62</v>
      </c>
      <c r="T3958" s="1">
        <f>IF(ISBLANK(Q3958),_xlfn.XLOOKUP(W3958,'[1]AVG SCORE'!F:F,'[1]AVG SCORE'!E:E,""),[1]listings!Q3958)</f>
        <v>4.9800000000000004</v>
      </c>
      <c r="U3958" s="1" t="str">
        <f t="shared" si="123"/>
        <v>Au-HaidhausenPrivate room1</v>
      </c>
      <c r="V3958" s="1" t="str">
        <f>[1]listings!H3958&amp;[1]listings!I3958&amp;[1]listings!G3958</f>
        <v>Private room in rental unitPrivate roomAu-Haidhausen</v>
      </c>
      <c r="W3958" s="1" t="str">
        <f>[1]listings!G3958&amp;[1]listings!H3958&amp;[1]listings!I3958&amp;[1]listings!J3958</f>
        <v>Au-HaidhausenPrivate room in rental unitPrivate room1</v>
      </c>
      <c r="X3958" s="38">
        <v>48.120936062177101</v>
      </c>
      <c r="Y3958" s="38">
        <v>11.5460528433323</v>
      </c>
    </row>
    <row r="3959" spans="1:25" ht="16" x14ac:dyDescent="0.2">
      <c r="A3959" s="4" t="s">
        <v>6812</v>
      </c>
      <c r="B3959" s="1" t="s">
        <v>6813</v>
      </c>
      <c r="C3959" s="1">
        <v>66852349</v>
      </c>
      <c r="D3959" s="1" t="s">
        <v>191</v>
      </c>
      <c r="E3959" s="3">
        <v>42472</v>
      </c>
      <c r="F3959" s="1">
        <v>1</v>
      </c>
      <c r="G3959" s="1" t="s">
        <v>56</v>
      </c>
      <c r="H3959" s="1" t="s">
        <v>32</v>
      </c>
      <c r="I3959" s="1" t="s">
        <v>33</v>
      </c>
      <c r="J3959" s="1">
        <v>4</v>
      </c>
      <c r="K3959" s="2">
        <v>550</v>
      </c>
      <c r="L3959" s="2">
        <f>IF(ISBLANK(K3959),_xlfn.XLOOKUP(U3959,'[1]AVG PRICE'!E:E,'[1]AVG PRICE'!D:D,""),[1]listings!K3959)</f>
        <v>550</v>
      </c>
      <c r="M3959" s="1">
        <v>2</v>
      </c>
      <c r="N3959" s="1">
        <v>20</v>
      </c>
      <c r="O3959" s="1">
        <v>2</v>
      </c>
      <c r="P3959" s="2">
        <f t="shared" si="122"/>
        <v>6050</v>
      </c>
      <c r="Q3959" s="1">
        <v>5</v>
      </c>
      <c r="R3959" s="1">
        <f>IF(ISBLANK(S3959),_xlfn.XLOOKUP(V3959,'[1]AVG REVIEWS'!E:E,'[1]AVG REVIEWS'!D:D,""),[1]listings!S3959)</f>
        <v>0.11</v>
      </c>
      <c r="S3959" s="1">
        <v>0.11</v>
      </c>
      <c r="T3959" s="1">
        <f>IF(ISBLANK(Q3959),_xlfn.XLOOKUP(W3959,'[1]AVG SCORE'!F:F,'[1]AVG SCORE'!E:E,""),[1]listings!Q3959)</f>
        <v>5</v>
      </c>
      <c r="U3959" s="1" t="str">
        <f t="shared" si="123"/>
        <v>Neuhausen-NymphenburgEntire home/apt4</v>
      </c>
      <c r="V3959" s="1" t="str">
        <f>[1]listings!H3959&amp;[1]listings!I3959&amp;[1]listings!G3959</f>
        <v>Entire rental unitEntire home/aptNeuhausen-Nymphenburg</v>
      </c>
      <c r="W3959" s="1" t="str">
        <f>[1]listings!G3959&amp;[1]listings!H3959&amp;[1]listings!I3959&amp;[1]listings!J3959</f>
        <v>Neuhausen-NymphenburgEntire rental unitEntire home/apt4</v>
      </c>
      <c r="X3959" s="38">
        <v>48.162059999999997</v>
      </c>
      <c r="Y3959" s="38">
        <v>11.58422</v>
      </c>
    </row>
    <row r="3960" spans="1:25" ht="16" x14ac:dyDescent="0.2">
      <c r="A3960" s="4" t="s">
        <v>6814</v>
      </c>
      <c r="B3960" s="1" t="s">
        <v>6815</v>
      </c>
      <c r="C3960" s="1">
        <v>15384661</v>
      </c>
      <c r="D3960" s="1" t="s">
        <v>664</v>
      </c>
      <c r="E3960" s="3">
        <v>41770</v>
      </c>
      <c r="F3960" s="1">
        <v>1</v>
      </c>
      <c r="G3960" s="1" t="s">
        <v>39</v>
      </c>
      <c r="H3960" s="1" t="s">
        <v>32</v>
      </c>
      <c r="I3960" s="1" t="s">
        <v>33</v>
      </c>
      <c r="J3960" s="1">
        <v>2</v>
      </c>
      <c r="L3960" s="2">
        <f>IF(ISBLANK(K3960),_xlfn.XLOOKUP(U3960,'[1]AVG PRICE'!E:E,'[1]AVG PRICE'!D:D,""),[1]listings!K3960)</f>
        <v>136.95041322314049</v>
      </c>
      <c r="M3960" s="1">
        <v>3</v>
      </c>
      <c r="N3960" s="1">
        <v>365</v>
      </c>
      <c r="O3960" s="1">
        <v>5</v>
      </c>
      <c r="P3960" s="2">
        <f t="shared" si="122"/>
        <v>25198.876033057848</v>
      </c>
      <c r="Q3960" s="1">
        <v>5</v>
      </c>
      <c r="R3960" s="1">
        <f>IF(ISBLANK(S3960),_xlfn.XLOOKUP(V3960,'[1]AVG REVIEWS'!E:E,'[1]AVG REVIEWS'!D:D,""),[1]listings!S3960)</f>
        <v>0.22</v>
      </c>
      <c r="S3960" s="1">
        <v>0.22</v>
      </c>
      <c r="T3960" s="1">
        <f>IF(ISBLANK(Q3960),_xlfn.XLOOKUP(W3960,'[1]AVG SCORE'!F:F,'[1]AVG SCORE'!E:E,""),[1]listings!Q3960)</f>
        <v>5</v>
      </c>
      <c r="U3960" s="1" t="str">
        <f t="shared" si="123"/>
        <v>MaxvorstadtEntire home/apt2</v>
      </c>
      <c r="V3960" s="1" t="str">
        <f>[1]listings!H3960&amp;[1]listings!I3960&amp;[1]listings!G3960</f>
        <v>Entire rental unitEntire home/aptMaxvorstadt</v>
      </c>
      <c r="W3960" s="1" t="str">
        <f>[1]listings!G3960&amp;[1]listings!H3960&amp;[1]listings!I3960&amp;[1]listings!J3960</f>
        <v>MaxvorstadtEntire rental unitEntire home/apt2</v>
      </c>
      <c r="X3960" s="38">
        <v>48.143633868469898</v>
      </c>
      <c r="Y3960" s="38">
        <v>11.560124378221101</v>
      </c>
    </row>
    <row r="3961" spans="1:25" ht="16" x14ac:dyDescent="0.2">
      <c r="A3961" s="4" t="s">
        <v>6816</v>
      </c>
      <c r="B3961" s="1" t="s">
        <v>6817</v>
      </c>
      <c r="C3961" s="1">
        <v>52981690</v>
      </c>
      <c r="D3961" s="1" t="s">
        <v>2114</v>
      </c>
      <c r="E3961" s="3">
        <v>42370</v>
      </c>
      <c r="F3961" s="1">
        <v>18</v>
      </c>
      <c r="G3961" s="1" t="s">
        <v>108</v>
      </c>
      <c r="H3961" s="1" t="s">
        <v>32</v>
      </c>
      <c r="I3961" s="1" t="s">
        <v>33</v>
      </c>
      <c r="J3961" s="1">
        <v>4</v>
      </c>
      <c r="K3961" s="2">
        <v>141</v>
      </c>
      <c r="L3961" s="2">
        <f>IF(ISBLANK(K3961),_xlfn.XLOOKUP(U3961,'[1]AVG PRICE'!E:E,'[1]AVG PRICE'!D:D,""),[1]listings!K3961)</f>
        <v>141</v>
      </c>
      <c r="M3961" s="1">
        <v>2</v>
      </c>
      <c r="N3961" s="1">
        <v>1125</v>
      </c>
      <c r="O3961" s="1">
        <v>80</v>
      </c>
      <c r="P3961" s="2">
        <f t="shared" si="122"/>
        <v>79453.5</v>
      </c>
      <c r="Q3961" s="1">
        <v>4.88</v>
      </c>
      <c r="R3961" s="1">
        <f>IF(ISBLANK(S3961),_xlfn.XLOOKUP(V3961,'[1]AVG REVIEWS'!E:E,'[1]AVG REVIEWS'!D:D,""),[1]listings!S3961)</f>
        <v>3.49</v>
      </c>
      <c r="S3961" s="1">
        <v>3.49</v>
      </c>
      <c r="T3961" s="1">
        <f>IF(ISBLANK(Q3961),_xlfn.XLOOKUP(W3961,'[1]AVG SCORE'!F:F,'[1]AVG SCORE'!E:E,""),[1]listings!Q3961)</f>
        <v>4.88</v>
      </c>
      <c r="U3961" s="1" t="str">
        <f t="shared" si="123"/>
        <v>Schwabing-FreimannEntire home/apt4</v>
      </c>
      <c r="V3961" s="1" t="str">
        <f>[1]listings!H3961&amp;[1]listings!I3961&amp;[1]listings!G3961</f>
        <v>Entire rental unitEntire home/aptSchwabing-Freimann</v>
      </c>
      <c r="W3961" s="1" t="str">
        <f>[1]listings!G3961&amp;[1]listings!H3961&amp;[1]listings!I3961&amp;[1]listings!J3961</f>
        <v>Schwabing-FreimannEntire rental unitEntire home/apt4</v>
      </c>
      <c r="X3961" s="38">
        <v>48.156296390853697</v>
      </c>
      <c r="Y3961" s="38">
        <v>11.446478180587301</v>
      </c>
    </row>
    <row r="3962" spans="1:25" ht="16" x14ac:dyDescent="0.2">
      <c r="A3962" s="4" t="s">
        <v>6818</v>
      </c>
      <c r="B3962" s="1" t="s">
        <v>6819</v>
      </c>
      <c r="C3962" s="1">
        <v>376961462</v>
      </c>
      <c r="D3962" s="1" t="s">
        <v>4052</v>
      </c>
      <c r="E3962" s="3">
        <v>44160</v>
      </c>
      <c r="F3962" s="1">
        <v>165</v>
      </c>
      <c r="G3962" s="1" t="s">
        <v>651</v>
      </c>
      <c r="H3962" s="1" t="s">
        <v>32</v>
      </c>
      <c r="I3962" s="1" t="s">
        <v>33</v>
      </c>
      <c r="J3962" s="1">
        <v>2</v>
      </c>
      <c r="K3962" s="2">
        <v>70</v>
      </c>
      <c r="L3962" s="2">
        <f>IF(ISBLANK(K3962),_xlfn.XLOOKUP(U3962,'[1]AVG PRICE'!E:E,'[1]AVG PRICE'!D:D,""),[1]listings!K3962)</f>
        <v>70</v>
      </c>
      <c r="M3962" s="1">
        <v>5.3</v>
      </c>
      <c r="N3962" s="1">
        <v>180</v>
      </c>
      <c r="O3962" s="1">
        <v>4</v>
      </c>
      <c r="P3962" s="2">
        <f t="shared" si="122"/>
        <v>6485.5</v>
      </c>
      <c r="Q3962" s="1">
        <v>4.5</v>
      </c>
      <c r="R3962" s="1">
        <f>IF(ISBLANK(S3962),_xlfn.XLOOKUP(V3962,'[1]AVG REVIEWS'!E:E,'[1]AVG REVIEWS'!D:D,""),[1]listings!S3962)</f>
        <v>0.18</v>
      </c>
      <c r="S3962" s="1">
        <v>0.18</v>
      </c>
      <c r="T3962" s="1">
        <f>IF(ISBLANK(Q3962),_xlfn.XLOOKUP(W3962,'[1]AVG SCORE'!F:F,'[1]AVG SCORE'!E:E,""),[1]listings!Q3962)</f>
        <v>4.5</v>
      </c>
      <c r="U3962" s="1" t="str">
        <f t="shared" si="123"/>
        <v>Aubing-Lochhausen-LangwiedEntire home/apt2</v>
      </c>
      <c r="V3962" s="1" t="str">
        <f>[1]listings!H3962&amp;[1]listings!I3962&amp;[1]listings!G3962</f>
        <v>Entire rental unitEntire home/aptAubing-Lochhausen-Langwied</v>
      </c>
      <c r="W3962" s="1" t="str">
        <f>[1]listings!G3962&amp;[1]listings!H3962&amp;[1]listings!I3962&amp;[1]listings!J3962</f>
        <v>Aubing-Lochhausen-LangwiedEntire rental unitEntire home/apt2</v>
      </c>
      <c r="X3962" s="38">
        <v>48.122697726008901</v>
      </c>
      <c r="Y3962" s="38">
        <v>11.585276942261199</v>
      </c>
    </row>
    <row r="3963" spans="1:25" ht="16" x14ac:dyDescent="0.2">
      <c r="A3963" s="4" t="s">
        <v>6820</v>
      </c>
      <c r="B3963" s="1" t="s">
        <v>6199</v>
      </c>
      <c r="C3963" s="1">
        <v>376961462</v>
      </c>
      <c r="D3963" s="1" t="s">
        <v>4052</v>
      </c>
      <c r="E3963" s="3">
        <v>44160</v>
      </c>
      <c r="F3963" s="1">
        <v>165</v>
      </c>
      <c r="G3963" s="1" t="s">
        <v>651</v>
      </c>
      <c r="H3963" s="1" t="s">
        <v>32</v>
      </c>
      <c r="I3963" s="1" t="s">
        <v>33</v>
      </c>
      <c r="J3963" s="1">
        <v>2</v>
      </c>
      <c r="K3963" s="2">
        <v>67</v>
      </c>
      <c r="L3963" s="2">
        <f>IF(ISBLANK(K3963),_xlfn.XLOOKUP(U3963,'[1]AVG PRICE'!E:E,'[1]AVG PRICE'!D:D,""),[1]listings!K3963)</f>
        <v>67</v>
      </c>
      <c r="M3963" s="1">
        <v>5.3</v>
      </c>
      <c r="N3963" s="1">
        <v>180</v>
      </c>
      <c r="O3963" s="1">
        <v>7</v>
      </c>
      <c r="P3963" s="2">
        <f t="shared" si="122"/>
        <v>6207.55</v>
      </c>
      <c r="Q3963" s="1">
        <v>4</v>
      </c>
      <c r="R3963" s="1">
        <f>IF(ISBLANK(S3963),_xlfn.XLOOKUP(V3963,'[1]AVG REVIEWS'!E:E,'[1]AVG REVIEWS'!D:D,""),[1]listings!S3963)</f>
        <v>0.31</v>
      </c>
      <c r="S3963" s="1">
        <v>0.31</v>
      </c>
      <c r="T3963" s="1">
        <f>IF(ISBLANK(Q3963),_xlfn.XLOOKUP(W3963,'[1]AVG SCORE'!F:F,'[1]AVG SCORE'!E:E,""),[1]listings!Q3963)</f>
        <v>4</v>
      </c>
      <c r="U3963" s="1" t="str">
        <f t="shared" si="123"/>
        <v>Aubing-Lochhausen-LangwiedEntire home/apt2</v>
      </c>
      <c r="V3963" s="1" t="str">
        <f>[1]listings!H3963&amp;[1]listings!I3963&amp;[1]listings!G3963</f>
        <v>Entire rental unitEntire home/aptAubing-Lochhausen-Langwied</v>
      </c>
      <c r="W3963" s="1" t="str">
        <f>[1]listings!G3963&amp;[1]listings!H3963&amp;[1]listings!I3963&amp;[1]listings!J3963</f>
        <v>Aubing-Lochhausen-LangwiedEntire rental unitEntire home/apt2</v>
      </c>
      <c r="X3963" s="38">
        <v>48.1318506</v>
      </c>
      <c r="Y3963" s="38">
        <v>11.5921536</v>
      </c>
    </row>
    <row r="3964" spans="1:25" ht="16" x14ac:dyDescent="0.2">
      <c r="A3964" s="4" t="s">
        <v>6821</v>
      </c>
      <c r="B3964" s="1" t="s">
        <v>6822</v>
      </c>
      <c r="C3964" s="1">
        <v>179118965</v>
      </c>
      <c r="D3964" s="1" t="s">
        <v>6823</v>
      </c>
      <c r="E3964" s="3">
        <v>43177</v>
      </c>
      <c r="F3964" s="1">
        <v>1</v>
      </c>
      <c r="G3964" s="1" t="s">
        <v>31</v>
      </c>
      <c r="H3964" s="1" t="s">
        <v>32</v>
      </c>
      <c r="I3964" s="1" t="s">
        <v>33</v>
      </c>
      <c r="J3964" s="1">
        <v>2</v>
      </c>
      <c r="K3964" s="2">
        <v>43</v>
      </c>
      <c r="L3964" s="2">
        <f>IF(ISBLANK(K3964),_xlfn.XLOOKUP(U3964,'[1]AVG PRICE'!E:E,'[1]AVG PRICE'!D:D,""),[1]listings!K3964)</f>
        <v>43</v>
      </c>
      <c r="M3964" s="1">
        <v>3</v>
      </c>
      <c r="N3964" s="1">
        <v>21</v>
      </c>
      <c r="O3964" s="1">
        <v>43</v>
      </c>
      <c r="P3964" s="2">
        <f t="shared" si="122"/>
        <v>516</v>
      </c>
      <c r="Q3964" s="1">
        <v>4.84</v>
      </c>
      <c r="R3964" s="1">
        <f>IF(ISBLANK(S3964),_xlfn.XLOOKUP(V3964,'[1]AVG REVIEWS'!E:E,'[1]AVG REVIEWS'!D:D,""),[1]listings!S3964)</f>
        <v>1.94</v>
      </c>
      <c r="S3964" s="1">
        <v>1.94</v>
      </c>
      <c r="T3964" s="1">
        <f>IF(ISBLANK(Q3964),_xlfn.XLOOKUP(W3964,'[1]AVG SCORE'!F:F,'[1]AVG SCORE'!E:E,""),[1]listings!Q3964)</f>
        <v>4.84</v>
      </c>
      <c r="U3964" s="1" t="str">
        <f t="shared" si="123"/>
        <v>HadernEntire home/apt2</v>
      </c>
      <c r="V3964" s="1" t="str">
        <f>[1]listings!H3964&amp;[1]listings!I3964&amp;[1]listings!G3964</f>
        <v>Entire rental unitEntire home/aptHadern</v>
      </c>
      <c r="W3964" s="1" t="str">
        <f>[1]listings!G3964&amp;[1]listings!H3964&amp;[1]listings!I3964&amp;[1]listings!J3964</f>
        <v>HadernEntire rental unitEntire home/apt2</v>
      </c>
      <c r="X3964" s="38">
        <v>48.156748399999998</v>
      </c>
      <c r="Y3964" s="38">
        <v>11.5377639</v>
      </c>
    </row>
    <row r="3965" spans="1:25" ht="16" x14ac:dyDescent="0.2">
      <c r="A3965" s="4" t="s">
        <v>6824</v>
      </c>
      <c r="B3965" s="1" t="s">
        <v>6825</v>
      </c>
      <c r="C3965" s="1">
        <v>512483939</v>
      </c>
      <c r="D3965" s="1" t="s">
        <v>487</v>
      </c>
      <c r="E3965" s="3">
        <v>45046</v>
      </c>
      <c r="F3965" s="1">
        <v>1</v>
      </c>
      <c r="G3965" s="1" t="s">
        <v>85</v>
      </c>
      <c r="H3965" s="1" t="s">
        <v>51</v>
      </c>
      <c r="I3965" s="1" t="s">
        <v>47</v>
      </c>
      <c r="J3965" s="1">
        <v>1</v>
      </c>
      <c r="L3965" s="2">
        <f>IF(ISBLANK(K3965),_xlfn.XLOOKUP(U3965,'[1]AVG PRICE'!E:E,'[1]AVG PRICE'!D:D,""),[1]listings!K3965)</f>
        <v>80.36363636363636</v>
      </c>
      <c r="M3965" s="1">
        <v>2</v>
      </c>
      <c r="N3965" s="1">
        <v>7</v>
      </c>
      <c r="O3965" s="1">
        <v>2</v>
      </c>
      <c r="P3965" s="2">
        <f t="shared" si="122"/>
        <v>361.63636363636363</v>
      </c>
      <c r="Q3965" s="1">
        <v>5</v>
      </c>
      <c r="R3965" s="1">
        <f>IF(ISBLANK(S3965),_xlfn.XLOOKUP(V3965,'[1]AVG REVIEWS'!E:E,'[1]AVG REVIEWS'!D:D,""),[1]listings!S3965)</f>
        <v>0.09</v>
      </c>
      <c r="S3965" s="1">
        <v>0.09</v>
      </c>
      <c r="T3965" s="1">
        <f>IF(ISBLANK(Q3965),_xlfn.XLOOKUP(W3965,'[1]AVG SCORE'!F:F,'[1]AVG SCORE'!E:E,""),[1]listings!Q3965)</f>
        <v>5</v>
      </c>
      <c r="U3965" s="1" t="str">
        <f t="shared" si="123"/>
        <v>Ramersdorf-PerlachPrivate room1</v>
      </c>
      <c r="V3965" s="1" t="str">
        <f>[1]listings!H3965&amp;[1]listings!I3965&amp;[1]listings!G3965</f>
        <v>Private room in rental unitPrivate roomRamersdorf-Perlach</v>
      </c>
      <c r="W3965" s="1" t="str">
        <f>[1]listings!G3965&amp;[1]listings!H3965&amp;[1]listings!I3965&amp;[1]listings!J3965</f>
        <v>Ramersdorf-PerlachPrivate room in rental unitPrivate room1</v>
      </c>
      <c r="X3965" s="38">
        <v>48.1810658778601</v>
      </c>
      <c r="Y3965" s="38">
        <v>11.5652412509575</v>
      </c>
    </row>
    <row r="3966" spans="1:25" ht="16" x14ac:dyDescent="0.2">
      <c r="A3966" s="4" t="s">
        <v>6826</v>
      </c>
      <c r="B3966" s="1" t="s">
        <v>6827</v>
      </c>
      <c r="C3966" s="1">
        <v>169482208</v>
      </c>
      <c r="D3966" s="1" t="s">
        <v>4927</v>
      </c>
      <c r="E3966" s="3">
        <v>43123</v>
      </c>
      <c r="F3966" s="1">
        <v>2</v>
      </c>
      <c r="G3966" s="1" t="s">
        <v>45</v>
      </c>
      <c r="H3966" s="1" t="s">
        <v>51</v>
      </c>
      <c r="I3966" s="1" t="s">
        <v>47</v>
      </c>
      <c r="J3966" s="1">
        <v>2</v>
      </c>
      <c r="L3966" s="2">
        <f>IF(ISBLANK(K3966),_xlfn.XLOOKUP(U3966,'[1]AVG PRICE'!E:E,'[1]AVG PRICE'!D:D,""),[1]listings!K3966)</f>
        <v>71.897435897435898</v>
      </c>
      <c r="M3966" s="1">
        <v>1</v>
      </c>
      <c r="N3966" s="1">
        <v>365</v>
      </c>
      <c r="O3966" s="1">
        <v>3</v>
      </c>
      <c r="P3966" s="2">
        <f t="shared" si="122"/>
        <v>13157.23076923077</v>
      </c>
      <c r="Q3966" s="1">
        <v>5</v>
      </c>
      <c r="R3966" s="1">
        <f>IF(ISBLANK(S3966),_xlfn.XLOOKUP(V3966,'[1]AVG REVIEWS'!E:E,'[1]AVG REVIEWS'!D:D,""),[1]listings!S3966)</f>
        <v>0.14000000000000001</v>
      </c>
      <c r="S3966" s="1">
        <v>0.14000000000000001</v>
      </c>
      <c r="T3966" s="1">
        <f>IF(ISBLANK(Q3966),_xlfn.XLOOKUP(W3966,'[1]AVG SCORE'!F:F,'[1]AVG SCORE'!E:E,""),[1]listings!Q3966)</f>
        <v>5</v>
      </c>
      <c r="U3966" s="1" t="str">
        <f t="shared" si="123"/>
        <v>Sendling-WestparkPrivate room2</v>
      </c>
      <c r="V3966" s="1" t="str">
        <f>[1]listings!H3966&amp;[1]listings!I3966&amp;[1]listings!G3966</f>
        <v>Private room in rental unitPrivate roomSendling-Westpark</v>
      </c>
      <c r="W3966" s="1" t="str">
        <f>[1]listings!G3966&amp;[1]listings!H3966&amp;[1]listings!I3966&amp;[1]listings!J3966</f>
        <v>Sendling-WestparkPrivate room in rental unitPrivate room2</v>
      </c>
      <c r="X3966" s="38">
        <v>48.138006500000003</v>
      </c>
      <c r="Y3966" s="38">
        <v>11.5608404</v>
      </c>
    </row>
    <row r="3967" spans="1:25" ht="16" x14ac:dyDescent="0.2">
      <c r="A3967" s="4" t="s">
        <v>6828</v>
      </c>
      <c r="B3967" s="1" t="s">
        <v>6829</v>
      </c>
      <c r="C3967" s="1">
        <v>491286971</v>
      </c>
      <c r="D3967" s="1" t="s">
        <v>6134</v>
      </c>
      <c r="E3967" s="3">
        <v>44908</v>
      </c>
      <c r="F3967" s="1">
        <v>2</v>
      </c>
      <c r="G3967" s="1" t="s">
        <v>63</v>
      </c>
      <c r="H3967" s="1" t="s">
        <v>32</v>
      </c>
      <c r="I3967" s="1" t="s">
        <v>33</v>
      </c>
      <c r="J3967" s="1">
        <v>1</v>
      </c>
      <c r="L3967" s="2">
        <f>IF(ISBLANK(K3967),_xlfn.XLOOKUP(U3967,'[1]AVG PRICE'!E:E,'[1]AVG PRICE'!D:D,""),[1]listings!K3967)</f>
        <v>78.333333333333329</v>
      </c>
      <c r="M3967" s="1">
        <v>29</v>
      </c>
      <c r="N3967" s="1">
        <v>1125</v>
      </c>
      <c r="O3967" s="1">
        <v>0</v>
      </c>
      <c r="P3967" s="2">
        <f t="shared" si="122"/>
        <v>45198.333333333328</v>
      </c>
      <c r="R3967" s="1">
        <f>IF(ISBLANK(S3967),_xlfn.XLOOKUP(V3967,'[1]AVG REVIEWS'!E:E,'[1]AVG REVIEWS'!D:D,""),[1]listings!S3967)</f>
        <v>0.88098591549295791</v>
      </c>
      <c r="T3967" s="1">
        <f>IF(ISBLANK(Q3967),_xlfn.XLOOKUP(W3967,'[1]AVG SCORE'!F:F,'[1]AVG SCORE'!E:E,""),[1]listings!Q3967)</f>
        <v>4.9544444444444444</v>
      </c>
      <c r="U3967" s="1" t="str">
        <f t="shared" si="123"/>
        <v>BogenhausenEntire home/apt1</v>
      </c>
      <c r="V3967" s="1" t="str">
        <f>[1]listings!H3967&amp;[1]listings!I3967&amp;[1]listings!G3967</f>
        <v>Entire rental unitEntire home/aptBogenhausen</v>
      </c>
      <c r="W3967" s="1" t="str">
        <f>[1]listings!G3967&amp;[1]listings!H3967&amp;[1]listings!I3967&amp;[1]listings!J3967</f>
        <v>BogenhausenEntire rental unitEntire home/apt1</v>
      </c>
      <c r="X3967" s="38">
        <v>48.121882091124</v>
      </c>
      <c r="Y3967" s="38">
        <v>11.549109729363501</v>
      </c>
    </row>
    <row r="3968" spans="1:25" ht="16" x14ac:dyDescent="0.2">
      <c r="A3968" s="4" t="s">
        <v>6830</v>
      </c>
      <c r="B3968" s="1" t="s">
        <v>6831</v>
      </c>
      <c r="C3968" s="1">
        <v>84522898</v>
      </c>
      <c r="D3968" s="1" t="s">
        <v>1311</v>
      </c>
      <c r="E3968" s="3">
        <v>42569</v>
      </c>
      <c r="F3968" s="1">
        <v>1</v>
      </c>
      <c r="G3968" s="1" t="s">
        <v>56</v>
      </c>
      <c r="H3968" s="1" t="s">
        <v>32</v>
      </c>
      <c r="I3968" s="1" t="s">
        <v>33</v>
      </c>
      <c r="J3968" s="1">
        <v>3</v>
      </c>
      <c r="L3968" s="2">
        <f>IF(ISBLANK(K3968),_xlfn.XLOOKUP(U3968,'[1]AVG PRICE'!E:E,'[1]AVG PRICE'!D:D,""),[1]listings!K3968)</f>
        <v>142.73333333333332</v>
      </c>
      <c r="M3968" s="1">
        <v>5</v>
      </c>
      <c r="N3968" s="1">
        <v>365</v>
      </c>
      <c r="O3968" s="1">
        <v>1</v>
      </c>
      <c r="P3968" s="2">
        <f t="shared" si="122"/>
        <v>26405.666666666664</v>
      </c>
      <c r="Q3968" s="1">
        <v>5</v>
      </c>
      <c r="R3968" s="1">
        <f>IF(ISBLANK(S3968),_xlfn.XLOOKUP(V3968,'[1]AVG REVIEWS'!E:E,'[1]AVG REVIEWS'!D:D,""),[1]listings!S3968)</f>
        <v>0.05</v>
      </c>
      <c r="S3968" s="1">
        <v>0.05</v>
      </c>
      <c r="T3968" s="1">
        <f>IF(ISBLANK(Q3968),_xlfn.XLOOKUP(W3968,'[1]AVG SCORE'!F:F,'[1]AVG SCORE'!E:E,""),[1]listings!Q3968)</f>
        <v>5</v>
      </c>
      <c r="U3968" s="1" t="str">
        <f t="shared" si="123"/>
        <v>Neuhausen-NymphenburgEntire home/apt3</v>
      </c>
      <c r="V3968" s="1" t="str">
        <f>[1]listings!H3968&amp;[1]listings!I3968&amp;[1]listings!G3968</f>
        <v>Entire rental unitEntire home/aptNeuhausen-Nymphenburg</v>
      </c>
      <c r="W3968" s="1" t="str">
        <f>[1]listings!G3968&amp;[1]listings!H3968&amp;[1]listings!I3968&amp;[1]listings!J3968</f>
        <v>Neuhausen-NymphenburgEntire rental unitEntire home/apt3</v>
      </c>
      <c r="X3968" s="38">
        <v>48.158639100000002</v>
      </c>
      <c r="Y3968" s="38">
        <v>11.5746679</v>
      </c>
    </row>
    <row r="3969" spans="1:25" ht="16" x14ac:dyDescent="0.2">
      <c r="A3969" s="4" t="s">
        <v>6832</v>
      </c>
      <c r="B3969" s="1" t="s">
        <v>6833</v>
      </c>
      <c r="C3969" s="1">
        <v>409507553</v>
      </c>
      <c r="D3969" s="1" t="s">
        <v>6834</v>
      </c>
      <c r="E3969" s="3">
        <v>44374</v>
      </c>
      <c r="F3969" s="1">
        <v>1</v>
      </c>
      <c r="G3969" s="1" t="s">
        <v>39</v>
      </c>
      <c r="H3969" s="1" t="s">
        <v>32</v>
      </c>
      <c r="I3969" s="1" t="s">
        <v>33</v>
      </c>
      <c r="J3969" s="1">
        <v>2</v>
      </c>
      <c r="L3969" s="2">
        <f>IF(ISBLANK(K3969),_xlfn.XLOOKUP(U3969,'[1]AVG PRICE'!E:E,'[1]AVG PRICE'!D:D,""),[1]listings!K3969)</f>
        <v>136.95041322314049</v>
      </c>
      <c r="M3969" s="1">
        <v>2</v>
      </c>
      <c r="N3969" s="1">
        <v>30</v>
      </c>
      <c r="O3969" s="1">
        <v>10</v>
      </c>
      <c r="P3969" s="2">
        <f t="shared" si="122"/>
        <v>2191.2066115702478</v>
      </c>
      <c r="Q3969" s="1">
        <v>4.7</v>
      </c>
      <c r="R3969" s="1">
        <f>IF(ISBLANK(S3969),_xlfn.XLOOKUP(V3969,'[1]AVG REVIEWS'!E:E,'[1]AVG REVIEWS'!D:D,""),[1]listings!S3969)</f>
        <v>0.44</v>
      </c>
      <c r="S3969" s="1">
        <v>0.44</v>
      </c>
      <c r="T3969" s="1">
        <f>IF(ISBLANK(Q3969),_xlfn.XLOOKUP(W3969,'[1]AVG SCORE'!F:F,'[1]AVG SCORE'!E:E,""),[1]listings!Q3969)</f>
        <v>4.7</v>
      </c>
      <c r="U3969" s="1" t="str">
        <f t="shared" si="123"/>
        <v>MaxvorstadtEntire home/apt2</v>
      </c>
      <c r="V3969" s="1" t="str">
        <f>[1]listings!H3969&amp;[1]listings!I3969&amp;[1]listings!G3969</f>
        <v>Entire rental unitEntire home/aptMaxvorstadt</v>
      </c>
      <c r="W3969" s="1" t="str">
        <f>[1]listings!G3969&amp;[1]listings!H3969&amp;[1]listings!I3969&amp;[1]listings!J3969</f>
        <v>MaxvorstadtEntire rental unitEntire home/apt2</v>
      </c>
      <c r="X3969" s="38">
        <v>48.161000000000001</v>
      </c>
      <c r="Y3969" s="38">
        <v>11.57558</v>
      </c>
    </row>
    <row r="3970" spans="1:25" ht="16" x14ac:dyDescent="0.2">
      <c r="A3970" s="4" t="s">
        <v>6835</v>
      </c>
      <c r="B3970" s="1" t="s">
        <v>6106</v>
      </c>
      <c r="C3970" s="1">
        <v>376961462</v>
      </c>
      <c r="D3970" s="1" t="s">
        <v>4052</v>
      </c>
      <c r="E3970" s="3">
        <v>44160</v>
      </c>
      <c r="F3970" s="1">
        <v>165</v>
      </c>
      <c r="G3970" s="1" t="s">
        <v>651</v>
      </c>
      <c r="H3970" s="1" t="s">
        <v>1021</v>
      </c>
      <c r="I3970" s="1" t="s">
        <v>33</v>
      </c>
      <c r="J3970" s="1">
        <v>1</v>
      </c>
      <c r="K3970" s="2">
        <v>66</v>
      </c>
      <c r="L3970" s="2">
        <f>IF(ISBLANK(K3970),_xlfn.XLOOKUP(U3970,'[1]AVG PRICE'!E:E,'[1]AVG PRICE'!D:D,""),[1]listings!K3970)</f>
        <v>66</v>
      </c>
      <c r="M3970" s="1">
        <v>4.4000000000000004</v>
      </c>
      <c r="N3970" s="1">
        <v>180</v>
      </c>
      <c r="O3970" s="1">
        <v>1</v>
      </c>
      <c r="P3970" s="2">
        <f t="shared" ref="P3970:P4033" si="124">L3970*(N3970+M3970)/2</f>
        <v>6085.2</v>
      </c>
      <c r="Q3970" s="1">
        <v>4</v>
      </c>
      <c r="R3970" s="1">
        <f>IF(ISBLANK(S3970),_xlfn.XLOOKUP(V3970,'[1]AVG REVIEWS'!E:E,'[1]AVG REVIEWS'!D:D,""),[1]listings!S3970)</f>
        <v>0.88</v>
      </c>
      <c r="S3970" s="1">
        <v>0.88</v>
      </c>
      <c r="T3970" s="1">
        <f>IF(ISBLANK(Q3970),_xlfn.XLOOKUP(W3970,'[1]AVG SCORE'!F:F,'[1]AVG SCORE'!E:E,""),[1]listings!Q3970)</f>
        <v>4</v>
      </c>
      <c r="U3970" s="1" t="str">
        <f t="shared" ref="U3970:U4033" si="125">G3970&amp;I3970&amp;J3970</f>
        <v>Aubing-Lochhausen-LangwiedEntire home/apt1</v>
      </c>
      <c r="V3970" s="1" t="str">
        <f>[1]listings!H3970&amp;[1]listings!I3970&amp;[1]listings!G3970</f>
        <v>Entire serviced apartmentEntire home/aptAubing-Lochhausen-Langwied</v>
      </c>
      <c r="W3970" s="1" t="str">
        <f>[1]listings!G3970&amp;[1]listings!H3970&amp;[1]listings!I3970&amp;[1]listings!J3970</f>
        <v>Aubing-Lochhausen-LangwiedEntire serviced apartmentEntire home/apt1</v>
      </c>
      <c r="X3970" s="38">
        <v>48.180526999999998</v>
      </c>
      <c r="Y3970" s="38">
        <v>11.511120999999999</v>
      </c>
    </row>
    <row r="3971" spans="1:25" ht="16" x14ac:dyDescent="0.2">
      <c r="A3971" s="4" t="s">
        <v>6836</v>
      </c>
      <c r="B3971" s="1" t="s">
        <v>6193</v>
      </c>
      <c r="C3971" s="1">
        <v>376961462</v>
      </c>
      <c r="D3971" s="1" t="s">
        <v>4052</v>
      </c>
      <c r="E3971" s="3">
        <v>44160</v>
      </c>
      <c r="F3971" s="1">
        <v>165</v>
      </c>
      <c r="G3971" s="1" t="s">
        <v>651</v>
      </c>
      <c r="H3971" s="1" t="s">
        <v>1021</v>
      </c>
      <c r="I3971" s="1" t="s">
        <v>33</v>
      </c>
      <c r="J3971" s="1">
        <v>1</v>
      </c>
      <c r="K3971" s="2">
        <v>80</v>
      </c>
      <c r="L3971" s="2">
        <f>IF(ISBLANK(K3971),_xlfn.XLOOKUP(U3971,'[1]AVG PRICE'!E:E,'[1]AVG PRICE'!D:D,""),[1]listings!K3971)</f>
        <v>80</v>
      </c>
      <c r="M3971" s="1">
        <v>4.4000000000000004</v>
      </c>
      <c r="N3971" s="1">
        <v>180</v>
      </c>
      <c r="O3971" s="1">
        <v>5</v>
      </c>
      <c r="P3971" s="2">
        <f t="shared" si="124"/>
        <v>7376</v>
      </c>
      <c r="Q3971" s="1">
        <v>3.8</v>
      </c>
      <c r="R3971" s="1">
        <f>IF(ISBLANK(S3971),_xlfn.XLOOKUP(V3971,'[1]AVG REVIEWS'!E:E,'[1]AVG REVIEWS'!D:D,""),[1]listings!S3971)</f>
        <v>0.23</v>
      </c>
      <c r="S3971" s="1">
        <v>0.23</v>
      </c>
      <c r="T3971" s="1">
        <f>IF(ISBLANK(Q3971),_xlfn.XLOOKUP(W3971,'[1]AVG SCORE'!F:F,'[1]AVG SCORE'!E:E,""),[1]listings!Q3971)</f>
        <v>3.8</v>
      </c>
      <c r="U3971" s="1" t="str">
        <f t="shared" si="125"/>
        <v>Aubing-Lochhausen-LangwiedEntire home/apt1</v>
      </c>
      <c r="V3971" s="1" t="str">
        <f>[1]listings!H3971&amp;[1]listings!I3971&amp;[1]listings!G3971</f>
        <v>Entire serviced apartmentEntire home/aptAubing-Lochhausen-Langwied</v>
      </c>
      <c r="W3971" s="1" t="str">
        <f>[1]listings!G3971&amp;[1]listings!H3971&amp;[1]listings!I3971&amp;[1]listings!J3971</f>
        <v>Aubing-Lochhausen-LangwiedEntire serviced apartmentEntire home/apt1</v>
      </c>
      <c r="X3971" s="38">
        <v>48.138282311833102</v>
      </c>
      <c r="Y3971" s="38">
        <v>11.5615846343933</v>
      </c>
    </row>
    <row r="3972" spans="1:25" ht="16" x14ac:dyDescent="0.2">
      <c r="A3972" s="4" t="s">
        <v>6837</v>
      </c>
      <c r="B3972" s="1" t="s">
        <v>6603</v>
      </c>
      <c r="C3972" s="1">
        <v>376961462</v>
      </c>
      <c r="D3972" s="1" t="s">
        <v>4052</v>
      </c>
      <c r="E3972" s="3">
        <v>44160</v>
      </c>
      <c r="F3972" s="1">
        <v>165</v>
      </c>
      <c r="G3972" s="1" t="s">
        <v>651</v>
      </c>
      <c r="H3972" s="1" t="s">
        <v>1021</v>
      </c>
      <c r="I3972" s="1" t="s">
        <v>33</v>
      </c>
      <c r="J3972" s="1">
        <v>1</v>
      </c>
      <c r="K3972" s="2">
        <v>69</v>
      </c>
      <c r="L3972" s="2">
        <f>IF(ISBLANK(K3972),_xlfn.XLOOKUP(U3972,'[1]AVG PRICE'!E:E,'[1]AVG PRICE'!D:D,""),[1]listings!K3972)</f>
        <v>69</v>
      </c>
      <c r="M3972" s="1">
        <v>4.4000000000000004</v>
      </c>
      <c r="N3972" s="1">
        <v>180</v>
      </c>
      <c r="O3972" s="1">
        <v>3</v>
      </c>
      <c r="P3972" s="2">
        <f t="shared" si="124"/>
        <v>6361.8</v>
      </c>
      <c r="Q3972" s="1">
        <v>3.33</v>
      </c>
      <c r="R3972" s="1">
        <f>IF(ISBLANK(S3972),_xlfn.XLOOKUP(V3972,'[1]AVG REVIEWS'!E:E,'[1]AVG REVIEWS'!D:D,""),[1]listings!S3972)</f>
        <v>0.15</v>
      </c>
      <c r="S3972" s="1">
        <v>0.15</v>
      </c>
      <c r="T3972" s="1">
        <f>IF(ISBLANK(Q3972),_xlfn.XLOOKUP(W3972,'[1]AVG SCORE'!F:F,'[1]AVG SCORE'!E:E,""),[1]listings!Q3972)</f>
        <v>3.33</v>
      </c>
      <c r="U3972" s="1" t="str">
        <f t="shared" si="125"/>
        <v>Aubing-Lochhausen-LangwiedEntire home/apt1</v>
      </c>
      <c r="V3972" s="1" t="str">
        <f>[1]listings!H3972&amp;[1]listings!I3972&amp;[1]listings!G3972</f>
        <v>Entire serviced apartmentEntire home/aptAubing-Lochhausen-Langwied</v>
      </c>
      <c r="W3972" s="1" t="str">
        <f>[1]listings!G3972&amp;[1]listings!H3972&amp;[1]listings!I3972&amp;[1]listings!J3972</f>
        <v>Aubing-Lochhausen-LangwiedEntire serviced apartmentEntire home/apt1</v>
      </c>
      <c r="X3972" s="38">
        <v>48.138053200000002</v>
      </c>
      <c r="Y3972" s="38">
        <v>11.561348600000001</v>
      </c>
    </row>
    <row r="3973" spans="1:25" ht="16" x14ac:dyDescent="0.2">
      <c r="A3973" s="4" t="s">
        <v>6838</v>
      </c>
      <c r="B3973" s="1" t="s">
        <v>6839</v>
      </c>
      <c r="C3973" s="1">
        <v>29557490</v>
      </c>
      <c r="D3973" s="1" t="s">
        <v>317</v>
      </c>
      <c r="E3973" s="3">
        <v>42081</v>
      </c>
      <c r="F3973" s="1">
        <v>2</v>
      </c>
      <c r="G3973" s="1" t="s">
        <v>102</v>
      </c>
      <c r="H3973" s="1" t="s">
        <v>32</v>
      </c>
      <c r="I3973" s="1" t="s">
        <v>33</v>
      </c>
      <c r="J3973" s="1">
        <v>3</v>
      </c>
      <c r="L3973" s="2">
        <f>IF(ISBLANK(K3973),_xlfn.XLOOKUP(U3973,'[1]AVG PRICE'!E:E,'[1]AVG PRICE'!D:D,""),[1]listings!K3973)</f>
        <v>105.66666666666667</v>
      </c>
      <c r="M3973" s="1">
        <v>2.9</v>
      </c>
      <c r="N3973" s="1">
        <v>1125</v>
      </c>
      <c r="O3973" s="1">
        <v>11</v>
      </c>
      <c r="P3973" s="2">
        <f t="shared" si="124"/>
        <v>59590.716666666674</v>
      </c>
      <c r="Q3973" s="1">
        <v>4.55</v>
      </c>
      <c r="R3973" s="1">
        <f>IF(ISBLANK(S3973),_xlfn.XLOOKUP(V3973,'[1]AVG REVIEWS'!E:E,'[1]AVG REVIEWS'!D:D,""),[1]listings!S3973)</f>
        <v>0.48</v>
      </c>
      <c r="S3973" s="1">
        <v>0.48</v>
      </c>
      <c r="T3973" s="1">
        <f>IF(ISBLANK(Q3973),_xlfn.XLOOKUP(W3973,'[1]AVG SCORE'!F:F,'[1]AVG SCORE'!E:E,""),[1]listings!Q3973)</f>
        <v>4.55</v>
      </c>
      <c r="U3973" s="1" t="str">
        <f t="shared" si="125"/>
        <v>ObergiesingEntire home/apt3</v>
      </c>
      <c r="V3973" s="1" t="str">
        <f>[1]listings!H3973&amp;[1]listings!I3973&amp;[1]listings!G3973</f>
        <v>Entire rental unitEntire home/aptObergiesing</v>
      </c>
      <c r="W3973" s="1" t="str">
        <f>[1]listings!G3973&amp;[1]listings!H3973&amp;[1]listings!I3973&amp;[1]listings!J3973</f>
        <v>ObergiesingEntire rental unitEntire home/apt3</v>
      </c>
      <c r="X3973" s="38">
        <v>48.12715</v>
      </c>
      <c r="Y3973" s="38">
        <v>11.574920000000001</v>
      </c>
    </row>
    <row r="3974" spans="1:25" ht="16" x14ac:dyDescent="0.2">
      <c r="A3974" s="4" t="s">
        <v>6840</v>
      </c>
      <c r="B3974" s="1" t="s">
        <v>6841</v>
      </c>
      <c r="C3974" s="1">
        <v>35676734</v>
      </c>
      <c r="D3974" s="1" t="s">
        <v>401</v>
      </c>
      <c r="E3974" s="3">
        <v>42168</v>
      </c>
      <c r="F3974" s="1">
        <v>4</v>
      </c>
      <c r="G3974" s="1" t="s">
        <v>66</v>
      </c>
      <c r="H3974" s="1" t="s">
        <v>32</v>
      </c>
      <c r="I3974" s="1" t="s">
        <v>33</v>
      </c>
      <c r="J3974" s="1">
        <v>4</v>
      </c>
      <c r="L3974" s="2">
        <f>IF(ISBLANK(K3974),_xlfn.XLOOKUP(U3974,'[1]AVG PRICE'!E:E,'[1]AVG PRICE'!D:D,""),[1]listings!K3974)</f>
        <v>220.55813953488371</v>
      </c>
      <c r="M3974" s="1">
        <v>355.1</v>
      </c>
      <c r="N3974" s="1">
        <v>365</v>
      </c>
      <c r="O3974" s="1">
        <v>4</v>
      </c>
      <c r="P3974" s="2">
        <f t="shared" si="124"/>
        <v>79411.95813953488</v>
      </c>
      <c r="Q3974" s="1">
        <v>5</v>
      </c>
      <c r="R3974" s="1">
        <f>IF(ISBLANK(S3974),_xlfn.XLOOKUP(V3974,'[1]AVG REVIEWS'!E:E,'[1]AVG REVIEWS'!D:D,""),[1]listings!S3974)</f>
        <v>0.18</v>
      </c>
      <c r="S3974" s="1">
        <v>0.18</v>
      </c>
      <c r="T3974" s="1">
        <f>IF(ISBLANK(Q3974),_xlfn.XLOOKUP(W3974,'[1]AVG SCORE'!F:F,'[1]AVG SCORE'!E:E,""),[1]listings!Q3974)</f>
        <v>5</v>
      </c>
      <c r="U3974" s="1" t="str">
        <f t="shared" si="125"/>
        <v>Au-HaidhausenEntire home/apt4</v>
      </c>
      <c r="V3974" s="1" t="str">
        <f>[1]listings!H3974&amp;[1]listings!I3974&amp;[1]listings!G3974</f>
        <v>Entire rental unitEntire home/aptAu-Haidhausen</v>
      </c>
      <c r="W3974" s="1" t="str">
        <f>[1]listings!G3974&amp;[1]listings!H3974&amp;[1]listings!I3974&amp;[1]listings!J3974</f>
        <v>Au-HaidhausenEntire rental unitEntire home/apt4</v>
      </c>
      <c r="X3974" s="38">
        <v>48.145722435446402</v>
      </c>
      <c r="Y3974" s="38">
        <v>11.5963504936009</v>
      </c>
    </row>
    <row r="3975" spans="1:25" ht="16" x14ac:dyDescent="0.2">
      <c r="A3975" s="4" t="s">
        <v>6842</v>
      </c>
      <c r="B3975" s="1" t="s">
        <v>6843</v>
      </c>
      <c r="C3975" s="1">
        <v>23088467</v>
      </c>
      <c r="D3975" s="1" t="s">
        <v>6844</v>
      </c>
      <c r="E3975" s="3">
        <v>41940</v>
      </c>
      <c r="F3975" s="1">
        <v>1</v>
      </c>
      <c r="G3975" s="1" t="s">
        <v>66</v>
      </c>
      <c r="H3975" s="1" t="s">
        <v>51</v>
      </c>
      <c r="I3975" s="1" t="s">
        <v>47</v>
      </c>
      <c r="J3975" s="1">
        <v>2</v>
      </c>
      <c r="L3975" s="2">
        <f>IF(ISBLANK(K3975),_xlfn.XLOOKUP(U3975,'[1]AVG PRICE'!E:E,'[1]AVG PRICE'!D:D,""),[1]listings!K3975)</f>
        <v>112.05263157894737</v>
      </c>
      <c r="M3975" s="1">
        <v>1</v>
      </c>
      <c r="N3975" s="1">
        <v>365</v>
      </c>
      <c r="O3975" s="1">
        <v>0</v>
      </c>
      <c r="P3975" s="2">
        <f t="shared" si="124"/>
        <v>20505.63157894737</v>
      </c>
      <c r="R3975" s="1">
        <f>IF(ISBLANK(S3975),_xlfn.XLOOKUP(V3975,'[1]AVG REVIEWS'!E:E,'[1]AVG REVIEWS'!D:D,""),[1]listings!S3975)</f>
        <v>0.80873684210526342</v>
      </c>
      <c r="T3975" s="1">
        <f>IF(ISBLANK(Q3975),_xlfn.XLOOKUP(W3975,'[1]AVG SCORE'!F:F,'[1]AVG SCORE'!E:E,""),[1]listings!Q3975)</f>
        <v>4.8654838709677426</v>
      </c>
      <c r="U3975" s="1" t="str">
        <f t="shared" si="125"/>
        <v>Au-HaidhausenPrivate room2</v>
      </c>
      <c r="V3975" s="1" t="str">
        <f>[1]listings!H3975&amp;[1]listings!I3975&amp;[1]listings!G3975</f>
        <v>Private room in rental unitPrivate roomAu-Haidhausen</v>
      </c>
      <c r="W3975" s="1" t="str">
        <f>[1]listings!G3975&amp;[1]listings!H3975&amp;[1]listings!I3975&amp;[1]listings!J3975</f>
        <v>Au-HaidhausenPrivate room in rental unitPrivate room2</v>
      </c>
      <c r="X3975" s="38">
        <v>48.128509999999999</v>
      </c>
      <c r="Y3975" s="38">
        <v>11.57485</v>
      </c>
    </row>
    <row r="3976" spans="1:25" ht="16" x14ac:dyDescent="0.2">
      <c r="A3976" s="4" t="s">
        <v>6845</v>
      </c>
      <c r="B3976" s="1" t="s">
        <v>6106</v>
      </c>
      <c r="C3976" s="1">
        <v>376961462</v>
      </c>
      <c r="D3976" s="1" t="s">
        <v>4052</v>
      </c>
      <c r="E3976" s="3">
        <v>44160</v>
      </c>
      <c r="F3976" s="1">
        <v>165</v>
      </c>
      <c r="G3976" s="1" t="s">
        <v>651</v>
      </c>
      <c r="H3976" s="1" t="s">
        <v>1021</v>
      </c>
      <c r="I3976" s="1" t="s">
        <v>33</v>
      </c>
      <c r="J3976" s="1">
        <v>1</v>
      </c>
      <c r="K3976" s="2">
        <v>72</v>
      </c>
      <c r="L3976" s="2">
        <f>IF(ISBLANK(K3976),_xlfn.XLOOKUP(U3976,'[1]AVG PRICE'!E:E,'[1]AVG PRICE'!D:D,""),[1]listings!K3976)</f>
        <v>72</v>
      </c>
      <c r="M3976" s="1">
        <v>4.5999999999999996</v>
      </c>
      <c r="N3976" s="1">
        <v>180</v>
      </c>
      <c r="O3976" s="1">
        <v>2</v>
      </c>
      <c r="P3976" s="2">
        <f t="shared" si="124"/>
        <v>6645.5999999999995</v>
      </c>
      <c r="Q3976" s="1">
        <v>4.5</v>
      </c>
      <c r="R3976" s="1">
        <f>IF(ISBLANK(S3976),_xlfn.XLOOKUP(V3976,'[1]AVG REVIEWS'!E:E,'[1]AVG REVIEWS'!D:D,""),[1]listings!S3976)</f>
        <v>0.09</v>
      </c>
      <c r="S3976" s="1">
        <v>0.09</v>
      </c>
      <c r="T3976" s="1">
        <f>IF(ISBLANK(Q3976),_xlfn.XLOOKUP(W3976,'[1]AVG SCORE'!F:F,'[1]AVG SCORE'!E:E,""),[1]listings!Q3976)</f>
        <v>4.5</v>
      </c>
      <c r="U3976" s="1" t="str">
        <f t="shared" si="125"/>
        <v>Aubing-Lochhausen-LangwiedEntire home/apt1</v>
      </c>
      <c r="V3976" s="1" t="str">
        <f>[1]listings!H3976&amp;[1]listings!I3976&amp;[1]listings!G3976</f>
        <v>Entire serviced apartmentEntire home/aptAubing-Lochhausen-Langwied</v>
      </c>
      <c r="W3976" s="1" t="str">
        <f>[1]listings!G3976&amp;[1]listings!H3976&amp;[1]listings!I3976&amp;[1]listings!J3976</f>
        <v>Aubing-Lochhausen-LangwiedEntire serviced apartmentEntire home/apt1</v>
      </c>
      <c r="X3976" s="38">
        <v>48.124760000000002</v>
      </c>
      <c r="Y3976" s="38">
        <v>11.55317</v>
      </c>
    </row>
    <row r="3977" spans="1:25" ht="16" x14ac:dyDescent="0.2">
      <c r="A3977" s="4" t="s">
        <v>6846</v>
      </c>
      <c r="B3977" s="1" t="s">
        <v>6847</v>
      </c>
      <c r="C3977" s="1">
        <v>11511561</v>
      </c>
      <c r="D3977" s="1" t="s">
        <v>6848</v>
      </c>
      <c r="E3977" s="3">
        <v>41660</v>
      </c>
      <c r="F3977" s="1">
        <v>3</v>
      </c>
      <c r="G3977" s="1" t="s">
        <v>100</v>
      </c>
      <c r="H3977" s="1" t="s">
        <v>200</v>
      </c>
      <c r="I3977" s="1" t="s">
        <v>47</v>
      </c>
      <c r="J3977" s="1">
        <v>6</v>
      </c>
      <c r="L3977" s="2">
        <f>IF(ISBLANK(K3977),_xlfn.XLOOKUP(U3977,'[1]AVG PRICE'!E:E,'[1]AVG PRICE'!D:D,""),[1]listings!K3977)</f>
        <v>150</v>
      </c>
      <c r="M3977" s="1">
        <v>1</v>
      </c>
      <c r="N3977" s="1">
        <v>99</v>
      </c>
      <c r="O3977" s="1">
        <v>1</v>
      </c>
      <c r="P3977" s="2">
        <f t="shared" si="124"/>
        <v>7500</v>
      </c>
      <c r="Q3977" s="1">
        <v>5</v>
      </c>
      <c r="R3977" s="1">
        <f>IF(ISBLANK(S3977),_xlfn.XLOOKUP(V3977,'[1]AVG REVIEWS'!E:E,'[1]AVG REVIEWS'!D:D,""),[1]listings!S3977)</f>
        <v>0.05</v>
      </c>
      <c r="S3977" s="1">
        <v>0.05</v>
      </c>
      <c r="T3977" s="1">
        <f>IF(ISBLANK(Q3977),_xlfn.XLOOKUP(W3977,'[1]AVG SCORE'!F:F,'[1]AVG SCORE'!E:E,""),[1]listings!Q3977)</f>
        <v>5</v>
      </c>
      <c r="U3977" s="1" t="str">
        <f t="shared" si="125"/>
        <v>Untergiesing-HarlachingPrivate room6</v>
      </c>
      <c r="V3977" s="1" t="str">
        <f>[1]listings!H3977&amp;[1]listings!I3977&amp;[1]listings!G3977</f>
        <v>Private room in loftPrivate roomUntergiesing-Harlaching</v>
      </c>
      <c r="W3977" s="1" t="str">
        <f>[1]listings!G3977&amp;[1]listings!H3977&amp;[1]listings!I3977&amp;[1]listings!J3977</f>
        <v>Untergiesing-HarlachingPrivate room in loftPrivate room6</v>
      </c>
      <c r="X3977" s="38">
        <v>48.148369621939104</v>
      </c>
      <c r="Y3977" s="38">
        <v>11.5766770035705</v>
      </c>
    </row>
    <row r="3978" spans="1:25" ht="16" x14ac:dyDescent="0.2">
      <c r="A3978" s="4" t="s">
        <v>6849</v>
      </c>
      <c r="B3978" s="1" t="s">
        <v>6199</v>
      </c>
      <c r="C3978" s="1">
        <v>376961462</v>
      </c>
      <c r="D3978" s="1" t="s">
        <v>4052</v>
      </c>
      <c r="E3978" s="3">
        <v>44160</v>
      </c>
      <c r="F3978" s="1">
        <v>165</v>
      </c>
      <c r="G3978" s="1" t="s">
        <v>651</v>
      </c>
      <c r="H3978" s="1" t="s">
        <v>32</v>
      </c>
      <c r="I3978" s="1" t="s">
        <v>33</v>
      </c>
      <c r="J3978" s="1">
        <v>2</v>
      </c>
      <c r="K3978" s="2">
        <v>67</v>
      </c>
      <c r="L3978" s="2">
        <f>IF(ISBLANK(K3978),_xlfn.XLOOKUP(U3978,'[1]AVG PRICE'!E:E,'[1]AVG PRICE'!D:D,""),[1]listings!K3978)</f>
        <v>67</v>
      </c>
      <c r="M3978" s="1">
        <v>5.3</v>
      </c>
      <c r="N3978" s="1">
        <v>180</v>
      </c>
      <c r="O3978" s="1">
        <v>4</v>
      </c>
      <c r="P3978" s="2">
        <f t="shared" si="124"/>
        <v>6207.55</v>
      </c>
      <c r="Q3978" s="1">
        <v>5</v>
      </c>
      <c r="R3978" s="1">
        <f>IF(ISBLANK(S3978),_xlfn.XLOOKUP(V3978,'[1]AVG REVIEWS'!E:E,'[1]AVG REVIEWS'!D:D,""),[1]listings!S3978)</f>
        <v>0.18</v>
      </c>
      <c r="S3978" s="1">
        <v>0.18</v>
      </c>
      <c r="T3978" s="1">
        <f>IF(ISBLANK(Q3978),_xlfn.XLOOKUP(W3978,'[1]AVG SCORE'!F:F,'[1]AVG SCORE'!E:E,""),[1]listings!Q3978)</f>
        <v>5</v>
      </c>
      <c r="U3978" s="1" t="str">
        <f t="shared" si="125"/>
        <v>Aubing-Lochhausen-LangwiedEntire home/apt2</v>
      </c>
      <c r="V3978" s="1" t="str">
        <f>[1]listings!H3978&amp;[1]listings!I3978&amp;[1]listings!G3978</f>
        <v>Entire rental unitEntire home/aptAubing-Lochhausen-Langwied</v>
      </c>
      <c r="W3978" s="1" t="str">
        <f>[1]listings!G3978&amp;[1]listings!H3978&amp;[1]listings!I3978&amp;[1]listings!J3978</f>
        <v>Aubing-Lochhausen-LangwiedEntire rental unitEntire home/apt2</v>
      </c>
      <c r="X3978" s="38">
        <v>48.124767800000001</v>
      </c>
      <c r="Y3978" s="38">
        <v>11.5452406</v>
      </c>
    </row>
    <row r="3979" spans="1:25" ht="16" x14ac:dyDescent="0.2">
      <c r="A3979" s="4" t="s">
        <v>6850</v>
      </c>
      <c r="B3979" s="1" t="s">
        <v>6851</v>
      </c>
      <c r="C3979" s="1">
        <v>513536627</v>
      </c>
      <c r="D3979" s="1" t="s">
        <v>6852</v>
      </c>
      <c r="E3979" s="3">
        <v>45053</v>
      </c>
      <c r="F3979" s="1">
        <v>1</v>
      </c>
      <c r="G3979" s="1" t="s">
        <v>179</v>
      </c>
      <c r="H3979" s="1" t="s">
        <v>32</v>
      </c>
      <c r="I3979" s="1" t="s">
        <v>33</v>
      </c>
      <c r="J3979" s="1">
        <v>2</v>
      </c>
      <c r="L3979" s="2">
        <f>IF(ISBLANK(K3979),_xlfn.XLOOKUP(U3979,'[1]AVG PRICE'!E:E,'[1]AVG PRICE'!D:D,""),[1]listings!K3979)</f>
        <v>202</v>
      </c>
      <c r="M3979" s="1">
        <v>7</v>
      </c>
      <c r="N3979" s="1">
        <v>1125</v>
      </c>
      <c r="O3979" s="1">
        <v>12</v>
      </c>
      <c r="P3979" s="2">
        <f t="shared" si="124"/>
        <v>114332</v>
      </c>
      <c r="Q3979" s="1">
        <v>4.92</v>
      </c>
      <c r="R3979" s="1">
        <f>IF(ISBLANK(S3979),_xlfn.XLOOKUP(V3979,'[1]AVG REVIEWS'!E:E,'[1]AVG REVIEWS'!D:D,""),[1]listings!S3979)</f>
        <v>0.6</v>
      </c>
      <c r="S3979" s="1">
        <v>0.6</v>
      </c>
      <c r="T3979" s="1">
        <f>IF(ISBLANK(Q3979),_xlfn.XLOOKUP(W3979,'[1]AVG SCORE'!F:F,'[1]AVG SCORE'!E:E,""),[1]listings!Q3979)</f>
        <v>4.92</v>
      </c>
      <c r="U3979" s="1" t="str">
        <f t="shared" si="125"/>
        <v>Altstadt-LehelEntire home/apt2</v>
      </c>
      <c r="V3979" s="1" t="str">
        <f>[1]listings!H3979&amp;[1]listings!I3979&amp;[1]listings!G3979</f>
        <v>Entire rental unitEntire home/aptAltstadt-Lehel</v>
      </c>
      <c r="W3979" s="1" t="str">
        <f>[1]listings!G3979&amp;[1]listings!H3979&amp;[1]listings!I3979&amp;[1]listings!J3979</f>
        <v>Altstadt-LehelEntire rental unitEntire home/apt2</v>
      </c>
      <c r="X3979" s="38">
        <v>48.0960313552172</v>
      </c>
      <c r="Y3979" s="38">
        <v>11.523528041288699</v>
      </c>
    </row>
    <row r="3980" spans="1:25" ht="16" x14ac:dyDescent="0.2">
      <c r="A3980" s="4" t="s">
        <v>6853</v>
      </c>
      <c r="B3980" s="1" t="s">
        <v>6854</v>
      </c>
      <c r="C3980" s="1">
        <v>466747561</v>
      </c>
      <c r="D3980" s="1" t="s">
        <v>932</v>
      </c>
      <c r="E3980" s="3">
        <v>44741</v>
      </c>
      <c r="F3980" s="1">
        <v>3</v>
      </c>
      <c r="G3980" s="1" t="s">
        <v>102</v>
      </c>
      <c r="H3980" s="1" t="s">
        <v>32</v>
      </c>
      <c r="I3980" s="1" t="s">
        <v>33</v>
      </c>
      <c r="J3980" s="1">
        <v>2</v>
      </c>
      <c r="K3980" s="2">
        <v>110</v>
      </c>
      <c r="L3980" s="2">
        <f>IF(ISBLANK(K3980),_xlfn.XLOOKUP(U3980,'[1]AVG PRICE'!E:E,'[1]AVG PRICE'!D:D,""),[1]listings!K3980)</f>
        <v>110</v>
      </c>
      <c r="M3980" s="1">
        <v>4</v>
      </c>
      <c r="N3980" s="1">
        <v>90</v>
      </c>
      <c r="O3980" s="1">
        <v>3</v>
      </c>
      <c r="P3980" s="2">
        <f t="shared" si="124"/>
        <v>5170</v>
      </c>
      <c r="Q3980" s="1">
        <v>4.67</v>
      </c>
      <c r="R3980" s="1">
        <f>IF(ISBLANK(S3980),_xlfn.XLOOKUP(V3980,'[1]AVG REVIEWS'!E:E,'[1]AVG REVIEWS'!D:D,""),[1]listings!S3980)</f>
        <v>0.14000000000000001</v>
      </c>
      <c r="S3980" s="1">
        <v>0.14000000000000001</v>
      </c>
      <c r="T3980" s="1">
        <f>IF(ISBLANK(Q3980),_xlfn.XLOOKUP(W3980,'[1]AVG SCORE'!F:F,'[1]AVG SCORE'!E:E,""),[1]listings!Q3980)</f>
        <v>4.67</v>
      </c>
      <c r="U3980" s="1" t="str">
        <f t="shared" si="125"/>
        <v>ObergiesingEntire home/apt2</v>
      </c>
      <c r="V3980" s="1" t="str">
        <f>[1]listings!H3980&amp;[1]listings!I3980&amp;[1]listings!G3980</f>
        <v>Entire rental unitEntire home/aptObergiesing</v>
      </c>
      <c r="W3980" s="1" t="str">
        <f>[1]listings!G3980&amp;[1]listings!H3980&amp;[1]listings!I3980&amp;[1]listings!J3980</f>
        <v>ObergiesingEntire rental unitEntire home/apt2</v>
      </c>
      <c r="X3980" s="38">
        <v>48.134392499999997</v>
      </c>
      <c r="Y3980" s="38">
        <v>11.5739792</v>
      </c>
    </row>
    <row r="3981" spans="1:25" ht="16" x14ac:dyDescent="0.2">
      <c r="A3981" s="4" t="s">
        <v>6855</v>
      </c>
      <c r="B3981" s="1" t="s">
        <v>6106</v>
      </c>
      <c r="C3981" s="1">
        <v>376961462</v>
      </c>
      <c r="D3981" s="1" t="s">
        <v>4052</v>
      </c>
      <c r="E3981" s="3">
        <v>44160</v>
      </c>
      <c r="F3981" s="1">
        <v>165</v>
      </c>
      <c r="G3981" s="1" t="s">
        <v>651</v>
      </c>
      <c r="H3981" s="1" t="s">
        <v>1021</v>
      </c>
      <c r="I3981" s="1" t="s">
        <v>33</v>
      </c>
      <c r="J3981" s="1">
        <v>1</v>
      </c>
      <c r="K3981" s="2">
        <v>72</v>
      </c>
      <c r="L3981" s="2">
        <f>IF(ISBLANK(K3981),_xlfn.XLOOKUP(U3981,'[1]AVG PRICE'!E:E,'[1]AVG PRICE'!D:D,""),[1]listings!K3981)</f>
        <v>72</v>
      </c>
      <c r="M3981" s="1">
        <v>4.5999999999999996</v>
      </c>
      <c r="N3981" s="1">
        <v>180</v>
      </c>
      <c r="O3981" s="1">
        <v>4</v>
      </c>
      <c r="P3981" s="2">
        <f t="shared" si="124"/>
        <v>6645.5999999999995</v>
      </c>
      <c r="Q3981" s="1">
        <v>4.75</v>
      </c>
      <c r="R3981" s="1">
        <f>IF(ISBLANK(S3981),_xlfn.XLOOKUP(V3981,'[1]AVG REVIEWS'!E:E,'[1]AVG REVIEWS'!D:D,""),[1]listings!S3981)</f>
        <v>0.18</v>
      </c>
      <c r="S3981" s="1">
        <v>0.18</v>
      </c>
      <c r="T3981" s="1">
        <f>IF(ISBLANK(Q3981),_xlfn.XLOOKUP(W3981,'[1]AVG SCORE'!F:F,'[1]AVG SCORE'!E:E,""),[1]listings!Q3981)</f>
        <v>4.75</v>
      </c>
      <c r="U3981" s="1" t="str">
        <f t="shared" si="125"/>
        <v>Aubing-Lochhausen-LangwiedEntire home/apt1</v>
      </c>
      <c r="V3981" s="1" t="str">
        <f>[1]listings!H3981&amp;[1]listings!I3981&amp;[1]listings!G3981</f>
        <v>Entire serviced apartmentEntire home/aptAubing-Lochhausen-Langwied</v>
      </c>
      <c r="W3981" s="1" t="str">
        <f>[1]listings!G3981&amp;[1]listings!H3981&amp;[1]listings!I3981&amp;[1]listings!J3981</f>
        <v>Aubing-Lochhausen-LangwiedEntire serviced apartmentEntire home/apt1</v>
      </c>
      <c r="X3981" s="38">
        <v>48.134392499999997</v>
      </c>
      <c r="Y3981" s="38">
        <v>11.5739792</v>
      </c>
    </row>
    <row r="3982" spans="1:25" ht="16" x14ac:dyDescent="0.2">
      <c r="A3982" s="4" t="s">
        <v>6856</v>
      </c>
      <c r="B3982" s="1" t="s">
        <v>6857</v>
      </c>
      <c r="C3982" s="1">
        <v>376961462</v>
      </c>
      <c r="D3982" s="1" t="s">
        <v>4052</v>
      </c>
      <c r="E3982" s="3">
        <v>44160</v>
      </c>
      <c r="F3982" s="1">
        <v>165</v>
      </c>
      <c r="G3982" s="1" t="s">
        <v>651</v>
      </c>
      <c r="H3982" s="1" t="s">
        <v>32</v>
      </c>
      <c r="I3982" s="1" t="s">
        <v>33</v>
      </c>
      <c r="J3982" s="1">
        <v>2</v>
      </c>
      <c r="K3982" s="2">
        <v>67</v>
      </c>
      <c r="L3982" s="2">
        <f>IF(ISBLANK(K3982),_xlfn.XLOOKUP(U3982,'[1]AVG PRICE'!E:E,'[1]AVG PRICE'!D:D,""),[1]listings!K3982)</f>
        <v>67</v>
      </c>
      <c r="M3982" s="1">
        <v>5.3</v>
      </c>
      <c r="N3982" s="1">
        <v>180</v>
      </c>
      <c r="O3982" s="1">
        <v>1</v>
      </c>
      <c r="P3982" s="2">
        <f t="shared" si="124"/>
        <v>6207.55</v>
      </c>
      <c r="Q3982" s="1">
        <v>5</v>
      </c>
      <c r="R3982" s="1">
        <f>IF(ISBLANK(S3982),_xlfn.XLOOKUP(V3982,'[1]AVG REVIEWS'!E:E,'[1]AVG REVIEWS'!D:D,""),[1]listings!S3982)</f>
        <v>0.04</v>
      </c>
      <c r="S3982" s="1">
        <v>0.04</v>
      </c>
      <c r="T3982" s="1">
        <f>IF(ISBLANK(Q3982),_xlfn.XLOOKUP(W3982,'[1]AVG SCORE'!F:F,'[1]AVG SCORE'!E:E,""),[1]listings!Q3982)</f>
        <v>5</v>
      </c>
      <c r="U3982" s="1" t="str">
        <f t="shared" si="125"/>
        <v>Aubing-Lochhausen-LangwiedEntire home/apt2</v>
      </c>
      <c r="V3982" s="1" t="str">
        <f>[1]listings!H3982&amp;[1]listings!I3982&amp;[1]listings!G3982</f>
        <v>Entire rental unitEntire home/aptAubing-Lochhausen-Langwied</v>
      </c>
      <c r="W3982" s="1" t="str">
        <f>[1]listings!G3982&amp;[1]listings!H3982&amp;[1]listings!I3982&amp;[1]listings!J3982</f>
        <v>Aubing-Lochhausen-LangwiedEntire rental unitEntire home/apt2</v>
      </c>
      <c r="X3982" s="38">
        <v>48.134392499999997</v>
      </c>
      <c r="Y3982" s="38">
        <v>11.5739792</v>
      </c>
    </row>
    <row r="3983" spans="1:25" ht="16" x14ac:dyDescent="0.2">
      <c r="A3983" s="4" t="s">
        <v>6858</v>
      </c>
      <c r="B3983" s="1" t="s">
        <v>6859</v>
      </c>
      <c r="C3983" s="1">
        <v>83528228</v>
      </c>
      <c r="D3983" s="1" t="s">
        <v>275</v>
      </c>
      <c r="E3983" s="3">
        <v>42564</v>
      </c>
      <c r="F3983" s="1">
        <v>2</v>
      </c>
      <c r="G3983" s="1" t="s">
        <v>651</v>
      </c>
      <c r="H3983" s="1" t="s">
        <v>32</v>
      </c>
      <c r="I3983" s="1" t="s">
        <v>33</v>
      </c>
      <c r="J3983" s="1">
        <v>6</v>
      </c>
      <c r="K3983" s="2">
        <v>199</v>
      </c>
      <c r="L3983" s="2">
        <f>IF(ISBLANK(K3983),_xlfn.XLOOKUP(U3983,'[1]AVG PRICE'!E:E,'[1]AVG PRICE'!D:D,""),[1]listings!K3983)</f>
        <v>199</v>
      </c>
      <c r="M3983" s="1">
        <v>2</v>
      </c>
      <c r="N3983" s="1">
        <v>10</v>
      </c>
      <c r="O3983" s="1">
        <v>24</v>
      </c>
      <c r="P3983" s="2">
        <f t="shared" si="124"/>
        <v>1194</v>
      </c>
      <c r="Q3983" s="1">
        <v>4.5</v>
      </c>
      <c r="R3983" s="1">
        <f>IF(ISBLANK(S3983),_xlfn.XLOOKUP(V3983,'[1]AVG REVIEWS'!E:E,'[1]AVG REVIEWS'!D:D,""),[1]listings!S3983)</f>
        <v>1.08</v>
      </c>
      <c r="S3983" s="1">
        <v>1.08</v>
      </c>
      <c r="T3983" s="1">
        <f>IF(ISBLANK(Q3983),_xlfn.XLOOKUP(W3983,'[1]AVG SCORE'!F:F,'[1]AVG SCORE'!E:E,""),[1]listings!Q3983)</f>
        <v>4.5</v>
      </c>
      <c r="U3983" s="1" t="str">
        <f t="shared" si="125"/>
        <v>Aubing-Lochhausen-LangwiedEntire home/apt6</v>
      </c>
      <c r="V3983" s="1" t="str">
        <f>[1]listings!H3983&amp;[1]listings!I3983&amp;[1]listings!G3983</f>
        <v>Entire rental unitEntire home/aptAubing-Lochhausen-Langwied</v>
      </c>
      <c r="W3983" s="1" t="str">
        <f>[1]listings!G3983&amp;[1]listings!H3983&amp;[1]listings!I3983&amp;[1]listings!J3983</f>
        <v>Aubing-Lochhausen-LangwiedEntire rental unitEntire home/apt6</v>
      </c>
      <c r="X3983" s="38">
        <v>48.134392499999997</v>
      </c>
      <c r="Y3983" s="38">
        <v>11.5739792</v>
      </c>
    </row>
    <row r="3984" spans="1:25" ht="16" x14ac:dyDescent="0.2">
      <c r="A3984" s="4" t="s">
        <v>6860</v>
      </c>
      <c r="B3984" s="1" t="s">
        <v>6861</v>
      </c>
      <c r="C3984" s="1">
        <v>6334468</v>
      </c>
      <c r="D3984" s="1" t="s">
        <v>6862</v>
      </c>
      <c r="E3984" s="3">
        <v>41405</v>
      </c>
      <c r="F3984" s="1">
        <v>2</v>
      </c>
      <c r="G3984" s="1" t="s">
        <v>42</v>
      </c>
      <c r="H3984" s="1" t="s">
        <v>82</v>
      </c>
      <c r="I3984" s="1" t="s">
        <v>47</v>
      </c>
      <c r="J3984" s="1">
        <v>1</v>
      </c>
      <c r="K3984" s="2">
        <v>48</v>
      </c>
      <c r="L3984" s="2">
        <f>IF(ISBLANK(K3984),_xlfn.XLOOKUP(U3984,'[1]AVG PRICE'!E:E,'[1]AVG PRICE'!D:D,""),[1]listings!K3984)</f>
        <v>48</v>
      </c>
      <c r="M3984" s="1">
        <v>3</v>
      </c>
      <c r="N3984" s="1">
        <v>30</v>
      </c>
      <c r="O3984" s="1">
        <v>35</v>
      </c>
      <c r="P3984" s="2">
        <f t="shared" si="124"/>
        <v>792</v>
      </c>
      <c r="Q3984" s="1">
        <v>4.9400000000000004</v>
      </c>
      <c r="R3984" s="1">
        <f>IF(ISBLANK(S3984),_xlfn.XLOOKUP(V3984,'[1]AVG REVIEWS'!E:E,'[1]AVG REVIEWS'!D:D,""),[1]listings!S3984)</f>
        <v>1.62</v>
      </c>
      <c r="S3984" s="1">
        <v>1.62</v>
      </c>
      <c r="T3984" s="1">
        <f>IF(ISBLANK(Q3984),_xlfn.XLOOKUP(W3984,'[1]AVG SCORE'!F:F,'[1]AVG SCORE'!E:E,""),[1]listings!Q3984)</f>
        <v>4.9400000000000004</v>
      </c>
      <c r="U3984" s="1" t="str">
        <f t="shared" si="125"/>
        <v>Pasing-ObermenzingPrivate room1</v>
      </c>
      <c r="V3984" s="1" t="str">
        <f>[1]listings!H3984&amp;[1]listings!I3984&amp;[1]listings!G3984</f>
        <v>Private room in condoPrivate roomPasing-Obermenzing</v>
      </c>
      <c r="W3984" s="1" t="str">
        <f>[1]listings!G3984&amp;[1]listings!H3984&amp;[1]listings!I3984&amp;[1]listings!J3984</f>
        <v>Pasing-ObermenzingPrivate room in condoPrivate room1</v>
      </c>
      <c r="X3984" s="38">
        <v>48.134392499999997</v>
      </c>
      <c r="Y3984" s="38">
        <v>11.5739792</v>
      </c>
    </row>
    <row r="3985" spans="1:25" ht="16" x14ac:dyDescent="0.2">
      <c r="A3985" s="4" t="s">
        <v>6863</v>
      </c>
      <c r="B3985" s="1" t="s">
        <v>6864</v>
      </c>
      <c r="C3985" s="1">
        <v>356616102</v>
      </c>
      <c r="D3985" s="1" t="s">
        <v>827</v>
      </c>
      <c r="E3985" s="3">
        <v>44027</v>
      </c>
      <c r="F3985" s="1">
        <v>1</v>
      </c>
      <c r="G3985" s="1" t="s">
        <v>39</v>
      </c>
      <c r="H3985" s="1" t="s">
        <v>32</v>
      </c>
      <c r="I3985" s="1" t="s">
        <v>33</v>
      </c>
      <c r="J3985" s="1">
        <v>2</v>
      </c>
      <c r="L3985" s="2">
        <f>IF(ISBLANK(K3985),_xlfn.XLOOKUP(U3985,'[1]AVG PRICE'!E:E,'[1]AVG PRICE'!D:D,""),[1]listings!K3985)</f>
        <v>136.95041322314049</v>
      </c>
      <c r="M3985" s="1">
        <v>30</v>
      </c>
      <c r="N3985" s="1">
        <v>42</v>
      </c>
      <c r="O3985" s="1">
        <v>0</v>
      </c>
      <c r="P3985" s="2">
        <f t="shared" si="124"/>
        <v>4930.2148760330574</v>
      </c>
      <c r="R3985" s="1">
        <f>IF(ISBLANK(S3985),_xlfn.XLOOKUP(V3985,'[1]AVG REVIEWS'!E:E,'[1]AVG REVIEWS'!D:D,""),[1]listings!S3985)</f>
        <v>0.90774086378737473</v>
      </c>
      <c r="T3985" s="1">
        <f>IF(ISBLANK(Q3985),_xlfn.XLOOKUP(W3985,'[1]AVG SCORE'!F:F,'[1]AVG SCORE'!E:E,""),[1]listings!Q3985)</f>
        <v>4.8045098039215679</v>
      </c>
      <c r="U3985" s="1" t="str">
        <f t="shared" si="125"/>
        <v>MaxvorstadtEntire home/apt2</v>
      </c>
      <c r="V3985" s="1" t="str">
        <f>[1]listings!H3985&amp;[1]listings!I3985&amp;[1]listings!G3985</f>
        <v>Entire rental unitEntire home/aptMaxvorstadt</v>
      </c>
      <c r="W3985" s="1" t="str">
        <f>[1]listings!G3985&amp;[1]listings!H3985&amp;[1]listings!I3985&amp;[1]listings!J3985</f>
        <v>MaxvorstadtEntire rental unitEntire home/apt2</v>
      </c>
      <c r="X3985" s="38">
        <v>48.134392499999997</v>
      </c>
      <c r="Y3985" s="38">
        <v>11.5739792</v>
      </c>
    </row>
    <row r="3986" spans="1:25" ht="16" x14ac:dyDescent="0.2">
      <c r="A3986" s="4" t="s">
        <v>6865</v>
      </c>
      <c r="B3986" s="1" t="s">
        <v>6866</v>
      </c>
      <c r="C3986" s="1">
        <v>83949035</v>
      </c>
      <c r="D3986" s="1" t="s">
        <v>533</v>
      </c>
      <c r="E3986" s="3">
        <v>42566</v>
      </c>
      <c r="F3986" s="1">
        <v>5</v>
      </c>
      <c r="G3986" s="1" t="s">
        <v>651</v>
      </c>
      <c r="H3986" s="1" t="s">
        <v>46</v>
      </c>
      <c r="I3986" s="1" t="s">
        <v>47</v>
      </c>
      <c r="J3986" s="1">
        <v>1</v>
      </c>
      <c r="K3986" s="2">
        <v>25</v>
      </c>
      <c r="L3986" s="2">
        <f>IF(ISBLANK(K3986),_xlfn.XLOOKUP(U3986,'[1]AVG PRICE'!E:E,'[1]AVG PRICE'!D:D,""),[1]listings!K3986)</f>
        <v>25</v>
      </c>
      <c r="M3986" s="1">
        <v>3</v>
      </c>
      <c r="N3986" s="1">
        <v>1125</v>
      </c>
      <c r="O3986" s="1">
        <v>12</v>
      </c>
      <c r="P3986" s="2">
        <f t="shared" si="124"/>
        <v>14100</v>
      </c>
      <c r="Q3986" s="1">
        <v>4.5</v>
      </c>
      <c r="R3986" s="1">
        <f>IF(ISBLANK(S3986),_xlfn.XLOOKUP(V3986,'[1]AVG REVIEWS'!E:E,'[1]AVG REVIEWS'!D:D,""),[1]listings!S3986)</f>
        <v>0.55000000000000004</v>
      </c>
      <c r="S3986" s="1">
        <v>0.55000000000000004</v>
      </c>
      <c r="T3986" s="1">
        <f>IF(ISBLANK(Q3986),_xlfn.XLOOKUP(W3986,'[1]AVG SCORE'!F:F,'[1]AVG SCORE'!E:E,""),[1]listings!Q3986)</f>
        <v>4.5</v>
      </c>
      <c r="U3986" s="1" t="str">
        <f t="shared" si="125"/>
        <v>Aubing-Lochhausen-LangwiedPrivate room1</v>
      </c>
      <c r="V3986" s="1" t="str">
        <f>[1]listings!H3986&amp;[1]listings!I3986&amp;[1]listings!G3986</f>
        <v>Private room in homePrivate roomAubing-Lochhausen-Langwied</v>
      </c>
      <c r="W3986" s="1" t="str">
        <f>[1]listings!G3986&amp;[1]listings!H3986&amp;[1]listings!I3986&amp;[1]listings!J3986</f>
        <v>Aubing-Lochhausen-LangwiedPrivate room in homePrivate room1</v>
      </c>
      <c r="X3986" s="38">
        <v>48.155346215312299</v>
      </c>
      <c r="Y3986" s="38">
        <v>11.531045021101001</v>
      </c>
    </row>
    <row r="3987" spans="1:25" ht="16" x14ac:dyDescent="0.2">
      <c r="A3987" s="4" t="s">
        <v>6867</v>
      </c>
      <c r="B3987" s="1" t="s">
        <v>6868</v>
      </c>
      <c r="C3987" s="1">
        <v>247574650</v>
      </c>
      <c r="D3987" s="1" t="s">
        <v>6869</v>
      </c>
      <c r="E3987" s="3">
        <v>43532</v>
      </c>
      <c r="F3987" s="1">
        <v>1</v>
      </c>
      <c r="G3987" s="1" t="s">
        <v>50</v>
      </c>
      <c r="H3987" s="1" t="s">
        <v>32</v>
      </c>
      <c r="I3987" s="1" t="s">
        <v>33</v>
      </c>
      <c r="J3987" s="1">
        <v>3</v>
      </c>
      <c r="K3987" s="2">
        <v>68</v>
      </c>
      <c r="L3987" s="2">
        <f>IF(ISBLANK(K3987),_xlfn.XLOOKUP(U3987,'[1]AVG PRICE'!E:E,'[1]AVG PRICE'!D:D,""),[1]listings!K3987)</f>
        <v>68</v>
      </c>
      <c r="M3987" s="1">
        <v>7</v>
      </c>
      <c r="N3987" s="1">
        <v>40</v>
      </c>
      <c r="O3987" s="1">
        <v>2</v>
      </c>
      <c r="P3987" s="2">
        <f t="shared" si="124"/>
        <v>1598</v>
      </c>
      <c r="Q3987" s="1">
        <v>5</v>
      </c>
      <c r="R3987" s="1">
        <f>IF(ISBLANK(S3987),_xlfn.XLOOKUP(V3987,'[1]AVG REVIEWS'!E:E,'[1]AVG REVIEWS'!D:D,""),[1]listings!S3987)</f>
        <v>0.4</v>
      </c>
      <c r="S3987" s="1">
        <v>0.4</v>
      </c>
      <c r="T3987" s="1">
        <f>IF(ISBLANK(Q3987),_xlfn.XLOOKUP(W3987,'[1]AVG SCORE'!F:F,'[1]AVG SCORE'!E:E,""),[1]listings!Q3987)</f>
        <v>5</v>
      </c>
      <c r="U3987" s="1" t="str">
        <f t="shared" si="125"/>
        <v>Schwabing-WestEntire home/apt3</v>
      </c>
      <c r="V3987" s="1" t="str">
        <f>[1]listings!H3987&amp;[1]listings!I3987&amp;[1]listings!G3987</f>
        <v>Entire rental unitEntire home/aptSchwabing-West</v>
      </c>
      <c r="W3987" s="1" t="str">
        <f>[1]listings!G3987&amp;[1]listings!H3987&amp;[1]listings!I3987&amp;[1]listings!J3987</f>
        <v>Schwabing-WestEntire rental unitEntire home/apt3</v>
      </c>
      <c r="X3987" s="38">
        <v>48.183630000000001</v>
      </c>
      <c r="Y3987" s="38">
        <v>11.5776</v>
      </c>
    </row>
    <row r="3988" spans="1:25" ht="16" x14ac:dyDescent="0.2">
      <c r="A3988" s="4" t="s">
        <v>6870</v>
      </c>
      <c r="B3988" s="1" t="s">
        <v>6871</v>
      </c>
      <c r="C3988" s="1">
        <v>376961462</v>
      </c>
      <c r="D3988" s="1" t="s">
        <v>4052</v>
      </c>
      <c r="E3988" s="3">
        <v>44160</v>
      </c>
      <c r="F3988" s="1">
        <v>165</v>
      </c>
      <c r="G3988" s="1" t="s">
        <v>651</v>
      </c>
      <c r="H3988" s="1" t="s">
        <v>1021</v>
      </c>
      <c r="I3988" s="1" t="s">
        <v>33</v>
      </c>
      <c r="J3988" s="1">
        <v>1</v>
      </c>
      <c r="K3988" s="2">
        <v>66</v>
      </c>
      <c r="L3988" s="2">
        <f>IF(ISBLANK(K3988),_xlfn.XLOOKUP(U3988,'[1]AVG PRICE'!E:E,'[1]AVG PRICE'!D:D,""),[1]listings!K3988)</f>
        <v>66</v>
      </c>
      <c r="M3988" s="1">
        <v>4.4000000000000004</v>
      </c>
      <c r="N3988" s="1">
        <v>180</v>
      </c>
      <c r="O3988" s="1">
        <v>0</v>
      </c>
      <c r="P3988" s="2">
        <f t="shared" si="124"/>
        <v>6085.2</v>
      </c>
      <c r="R3988" s="1">
        <f>IF(ISBLANK(S3988),_xlfn.XLOOKUP(V3988,'[1]AVG REVIEWS'!E:E,'[1]AVG REVIEWS'!D:D,""),[1]listings!S3988)</f>
        <v>0.18446808510638299</v>
      </c>
      <c r="T3988" s="1">
        <f>IF(ISBLANK(Q3988),_xlfn.XLOOKUP(W3988,'[1]AVG SCORE'!F:F,'[1]AVG SCORE'!E:E,""),[1]listings!Q3988)</f>
        <v>4.3580952380952382</v>
      </c>
      <c r="U3988" s="1" t="str">
        <f t="shared" si="125"/>
        <v>Aubing-Lochhausen-LangwiedEntire home/apt1</v>
      </c>
      <c r="V3988" s="1" t="str">
        <f>[1]listings!H3988&amp;[1]listings!I3988&amp;[1]listings!G3988</f>
        <v>Entire serviced apartmentEntire home/aptAubing-Lochhausen-Langwied</v>
      </c>
      <c r="W3988" s="1" t="str">
        <f>[1]listings!G3988&amp;[1]listings!H3988&amp;[1]listings!I3988&amp;[1]listings!J3988</f>
        <v>Aubing-Lochhausen-LangwiedEntire serviced apartmentEntire home/apt1</v>
      </c>
      <c r="X3988" s="38">
        <v>48.132240000000003</v>
      </c>
      <c r="Y3988" s="38">
        <v>11.60577</v>
      </c>
    </row>
    <row r="3989" spans="1:25" ht="16" x14ac:dyDescent="0.2">
      <c r="A3989" s="4" t="s">
        <v>6872</v>
      </c>
      <c r="B3989" s="1" t="s">
        <v>6873</v>
      </c>
      <c r="C3989" s="1">
        <v>507092565</v>
      </c>
      <c r="D3989" s="1" t="s">
        <v>557</v>
      </c>
      <c r="E3989" s="3">
        <v>45011</v>
      </c>
      <c r="F3989" s="1">
        <v>1</v>
      </c>
      <c r="G3989" s="1" t="s">
        <v>71</v>
      </c>
      <c r="H3989" s="1" t="s">
        <v>32</v>
      </c>
      <c r="I3989" s="1" t="s">
        <v>33</v>
      </c>
      <c r="J3989" s="1">
        <v>2</v>
      </c>
      <c r="K3989" s="2">
        <v>139</v>
      </c>
      <c r="L3989" s="2">
        <f>IF(ISBLANK(K3989),_xlfn.XLOOKUP(U3989,'[1]AVG PRICE'!E:E,'[1]AVG PRICE'!D:D,""),[1]listings!K3989)</f>
        <v>139</v>
      </c>
      <c r="M3989" s="1">
        <v>3</v>
      </c>
      <c r="N3989" s="1">
        <v>14</v>
      </c>
      <c r="O3989" s="1">
        <v>4</v>
      </c>
      <c r="P3989" s="2">
        <f t="shared" si="124"/>
        <v>1181.5</v>
      </c>
      <c r="Q3989" s="1">
        <v>5</v>
      </c>
      <c r="R3989" s="1">
        <f>IF(ISBLANK(S3989),_xlfn.XLOOKUP(V3989,'[1]AVG REVIEWS'!E:E,'[1]AVG REVIEWS'!D:D,""),[1]listings!S3989)</f>
        <v>0.4</v>
      </c>
      <c r="S3989" s="1">
        <v>0.4</v>
      </c>
      <c r="T3989" s="1">
        <f>IF(ISBLANK(Q3989),_xlfn.XLOOKUP(W3989,'[1]AVG SCORE'!F:F,'[1]AVG SCORE'!E:E,""),[1]listings!Q3989)</f>
        <v>5</v>
      </c>
      <c r="U3989" s="1" t="str">
        <f t="shared" si="125"/>
        <v>Ludwigsvorstadt-IsarvorstadtEntire home/apt2</v>
      </c>
      <c r="V3989" s="1" t="str">
        <f>[1]listings!H3989&amp;[1]listings!I3989&amp;[1]listings!G3989</f>
        <v>Entire rental unitEntire home/aptLudwigsvorstadt-Isarvorstadt</v>
      </c>
      <c r="W3989" s="1" t="str">
        <f>[1]listings!G3989&amp;[1]listings!H3989&amp;[1]listings!I3989&amp;[1]listings!J3989</f>
        <v>Ludwigsvorstadt-IsarvorstadtEntire rental unitEntire home/apt2</v>
      </c>
      <c r="X3989" s="38">
        <v>48.126848879154899</v>
      </c>
      <c r="Y3989" s="38">
        <v>11.590907586008599</v>
      </c>
    </row>
    <row r="3990" spans="1:25" ht="16" x14ac:dyDescent="0.2">
      <c r="A3990" s="4" t="s">
        <v>6874</v>
      </c>
      <c r="B3990" s="1" t="s">
        <v>6593</v>
      </c>
      <c r="C3990" s="1">
        <v>376961462</v>
      </c>
      <c r="D3990" s="1" t="s">
        <v>4052</v>
      </c>
      <c r="E3990" s="3">
        <v>44160</v>
      </c>
      <c r="F3990" s="1">
        <v>165</v>
      </c>
      <c r="G3990" s="1" t="s">
        <v>651</v>
      </c>
      <c r="H3990" s="1" t="s">
        <v>32</v>
      </c>
      <c r="I3990" s="1" t="s">
        <v>33</v>
      </c>
      <c r="J3990" s="1">
        <v>2</v>
      </c>
      <c r="K3990" s="2">
        <v>67</v>
      </c>
      <c r="L3990" s="2">
        <f>IF(ISBLANK(K3990),_xlfn.XLOOKUP(U3990,'[1]AVG PRICE'!E:E,'[1]AVG PRICE'!D:D,""),[1]listings!K3990)</f>
        <v>67</v>
      </c>
      <c r="M3990" s="1">
        <v>5.3</v>
      </c>
      <c r="N3990" s="1">
        <v>180</v>
      </c>
      <c r="O3990" s="1">
        <v>1</v>
      </c>
      <c r="P3990" s="2">
        <f t="shared" si="124"/>
        <v>6207.55</v>
      </c>
      <c r="Q3990" s="1">
        <v>3</v>
      </c>
      <c r="R3990" s="1">
        <f>IF(ISBLANK(S3990),_xlfn.XLOOKUP(V3990,'[1]AVG REVIEWS'!E:E,'[1]AVG REVIEWS'!D:D,""),[1]listings!S3990)</f>
        <v>0.16</v>
      </c>
      <c r="S3990" s="1">
        <v>0.16</v>
      </c>
      <c r="T3990" s="1">
        <f>IF(ISBLANK(Q3990),_xlfn.XLOOKUP(W3990,'[1]AVG SCORE'!F:F,'[1]AVG SCORE'!E:E,""),[1]listings!Q3990)</f>
        <v>3</v>
      </c>
      <c r="U3990" s="1" t="str">
        <f t="shared" si="125"/>
        <v>Aubing-Lochhausen-LangwiedEntire home/apt2</v>
      </c>
      <c r="V3990" s="1" t="str">
        <f>[1]listings!H3990&amp;[1]listings!I3990&amp;[1]listings!G3990</f>
        <v>Entire rental unitEntire home/aptAubing-Lochhausen-Langwied</v>
      </c>
      <c r="W3990" s="1" t="str">
        <f>[1]listings!G3990&amp;[1]listings!H3990&amp;[1]listings!I3990&amp;[1]listings!J3990</f>
        <v>Aubing-Lochhausen-LangwiedEntire rental unitEntire home/apt2</v>
      </c>
      <c r="X3990" s="38">
        <v>48.1873</v>
      </c>
      <c r="Y3990" s="38">
        <v>11.565149999999999</v>
      </c>
    </row>
    <row r="3991" spans="1:25" ht="16" x14ac:dyDescent="0.2">
      <c r="A3991" s="4" t="s">
        <v>6875</v>
      </c>
      <c r="B3991" s="1" t="s">
        <v>6876</v>
      </c>
      <c r="C3991" s="1">
        <v>376961462</v>
      </c>
      <c r="D3991" s="1" t="s">
        <v>4052</v>
      </c>
      <c r="E3991" s="3">
        <v>44160</v>
      </c>
      <c r="F3991" s="1">
        <v>165</v>
      </c>
      <c r="G3991" s="1" t="s">
        <v>651</v>
      </c>
      <c r="H3991" s="1" t="s">
        <v>32</v>
      </c>
      <c r="I3991" s="1" t="s">
        <v>33</v>
      </c>
      <c r="J3991" s="1">
        <v>2</v>
      </c>
      <c r="K3991" s="2">
        <v>67</v>
      </c>
      <c r="L3991" s="2">
        <f>IF(ISBLANK(K3991),_xlfn.XLOOKUP(U3991,'[1]AVG PRICE'!E:E,'[1]AVG PRICE'!D:D,""),[1]listings!K3991)</f>
        <v>67</v>
      </c>
      <c r="M3991" s="1">
        <v>5.3</v>
      </c>
      <c r="N3991" s="1">
        <v>180</v>
      </c>
      <c r="O3991" s="1">
        <v>4</v>
      </c>
      <c r="P3991" s="2">
        <f t="shared" si="124"/>
        <v>6207.55</v>
      </c>
      <c r="Q3991" s="1">
        <v>4.25</v>
      </c>
      <c r="R3991" s="1">
        <f>IF(ISBLANK(S3991),_xlfn.XLOOKUP(V3991,'[1]AVG REVIEWS'!E:E,'[1]AVG REVIEWS'!D:D,""),[1]listings!S3991)</f>
        <v>0.3</v>
      </c>
      <c r="S3991" s="1">
        <v>0.3</v>
      </c>
      <c r="T3991" s="1">
        <f>IF(ISBLANK(Q3991),_xlfn.XLOOKUP(W3991,'[1]AVG SCORE'!F:F,'[1]AVG SCORE'!E:E,""),[1]listings!Q3991)</f>
        <v>4.25</v>
      </c>
      <c r="U3991" s="1" t="str">
        <f t="shared" si="125"/>
        <v>Aubing-Lochhausen-LangwiedEntire home/apt2</v>
      </c>
      <c r="V3991" s="1" t="str">
        <f>[1]listings!H3991&amp;[1]listings!I3991&amp;[1]listings!G3991</f>
        <v>Entire rental unitEntire home/aptAubing-Lochhausen-Langwied</v>
      </c>
      <c r="W3991" s="1" t="str">
        <f>[1]listings!G3991&amp;[1]listings!H3991&amp;[1]listings!I3991&amp;[1]listings!J3991</f>
        <v>Aubing-Lochhausen-LangwiedEntire rental unitEntire home/apt2</v>
      </c>
      <c r="X3991" s="38">
        <v>48.130451700000002</v>
      </c>
      <c r="Y3991" s="38">
        <v>11.5670977</v>
      </c>
    </row>
    <row r="3992" spans="1:25" ht="16" x14ac:dyDescent="0.2">
      <c r="A3992" s="4" t="s">
        <v>6877</v>
      </c>
      <c r="B3992" s="1" t="s">
        <v>6878</v>
      </c>
      <c r="C3992" s="1">
        <v>240839291</v>
      </c>
      <c r="D3992" s="1" t="s">
        <v>1807</v>
      </c>
      <c r="E3992" s="3">
        <v>43499</v>
      </c>
      <c r="F3992" s="1">
        <v>1</v>
      </c>
      <c r="G3992" s="1" t="s">
        <v>174</v>
      </c>
      <c r="H3992" s="1" t="s">
        <v>32</v>
      </c>
      <c r="I3992" s="1" t="s">
        <v>33</v>
      </c>
      <c r="J3992" s="1">
        <v>1</v>
      </c>
      <c r="K3992" s="2">
        <v>89</v>
      </c>
      <c r="L3992" s="2">
        <f>IF(ISBLANK(K3992),_xlfn.XLOOKUP(U3992,'[1]AVG PRICE'!E:E,'[1]AVG PRICE'!D:D,""),[1]listings!K3992)</f>
        <v>89</v>
      </c>
      <c r="M3992" s="1">
        <v>2</v>
      </c>
      <c r="N3992" s="1">
        <v>1125</v>
      </c>
      <c r="O3992" s="1">
        <v>16</v>
      </c>
      <c r="P3992" s="2">
        <f t="shared" si="124"/>
        <v>50151.5</v>
      </c>
      <c r="Q3992" s="1">
        <v>4.88</v>
      </c>
      <c r="R3992" s="1">
        <f>IF(ISBLANK(S3992),_xlfn.XLOOKUP(V3992,'[1]AVG REVIEWS'!E:E,'[1]AVG REVIEWS'!D:D,""),[1]listings!S3992)</f>
        <v>0.71</v>
      </c>
      <c r="S3992" s="1">
        <v>0.71</v>
      </c>
      <c r="T3992" s="1">
        <f>IF(ISBLANK(Q3992),_xlfn.XLOOKUP(W3992,'[1]AVG SCORE'!F:F,'[1]AVG SCORE'!E:E,""),[1]listings!Q3992)</f>
        <v>4.88</v>
      </c>
      <c r="U3992" s="1" t="str">
        <f t="shared" si="125"/>
        <v>Milbertshofen-Am HartEntire home/apt1</v>
      </c>
      <c r="V3992" s="1" t="str">
        <f>[1]listings!H3992&amp;[1]listings!I3992&amp;[1]listings!G3992</f>
        <v>Entire rental unitEntire home/aptMilbertshofen-Am Hart</v>
      </c>
      <c r="W3992" s="1" t="str">
        <f>[1]listings!G3992&amp;[1]listings!H3992&amp;[1]listings!I3992&amp;[1]listings!J3992</f>
        <v>Milbertshofen-Am HartEntire rental unitEntire home/apt1</v>
      </c>
      <c r="X3992" s="38">
        <v>48.110296496817497</v>
      </c>
      <c r="Y3992" s="38">
        <v>11.5880911052227</v>
      </c>
    </row>
    <row r="3993" spans="1:25" ht="16" x14ac:dyDescent="0.2">
      <c r="A3993" s="4" t="s">
        <v>6879</v>
      </c>
      <c r="B3993" s="1" t="s">
        <v>4178</v>
      </c>
      <c r="C3993" s="1">
        <v>449674472</v>
      </c>
      <c r="D3993" s="1" t="s">
        <v>827</v>
      </c>
      <c r="E3993" s="3">
        <v>44635</v>
      </c>
      <c r="F3993" s="1">
        <v>1</v>
      </c>
      <c r="G3993" s="1" t="s">
        <v>66</v>
      </c>
      <c r="H3993" s="1" t="s">
        <v>32</v>
      </c>
      <c r="I3993" s="1" t="s">
        <v>33</v>
      </c>
      <c r="J3993" s="1">
        <v>2</v>
      </c>
      <c r="L3993" s="2">
        <f>IF(ISBLANK(K3993),_xlfn.XLOOKUP(U3993,'[1]AVG PRICE'!E:E,'[1]AVG PRICE'!D:D,""),[1]listings!K3993)</f>
        <v>139.02325581395348</v>
      </c>
      <c r="M3993" s="1">
        <v>1</v>
      </c>
      <c r="N3993" s="1">
        <v>365</v>
      </c>
      <c r="O3993" s="1">
        <v>0</v>
      </c>
      <c r="P3993" s="2">
        <f t="shared" si="124"/>
        <v>25441.255813953489</v>
      </c>
      <c r="R3993" s="1">
        <f>IF(ISBLANK(S3993),_xlfn.XLOOKUP(V3993,'[1]AVG REVIEWS'!E:E,'[1]AVG REVIEWS'!D:D,""),[1]listings!S3993)</f>
        <v>0.68531120331950202</v>
      </c>
      <c r="T3993" s="1">
        <f>IF(ISBLANK(Q3993),_xlfn.XLOOKUP(W3993,'[1]AVG SCORE'!F:F,'[1]AVG SCORE'!E:E,""),[1]listings!Q3993)</f>
        <v>4.8739622641509444</v>
      </c>
      <c r="U3993" s="1" t="str">
        <f t="shared" si="125"/>
        <v>Au-HaidhausenEntire home/apt2</v>
      </c>
      <c r="V3993" s="1" t="str">
        <f>[1]listings!H3993&amp;[1]listings!I3993&amp;[1]listings!G3993</f>
        <v>Entire rental unitEntire home/aptAu-Haidhausen</v>
      </c>
      <c r="W3993" s="1" t="str">
        <f>[1]listings!G3993&amp;[1]listings!H3993&amp;[1]listings!I3993&amp;[1]listings!J3993</f>
        <v>Au-HaidhausenEntire rental unitEntire home/apt2</v>
      </c>
      <c r="X3993" s="38">
        <v>48.152497500000003</v>
      </c>
      <c r="Y3993" s="38">
        <v>11.6221914</v>
      </c>
    </row>
    <row r="3994" spans="1:25" ht="16" x14ac:dyDescent="0.2">
      <c r="A3994" s="4" t="s">
        <v>6880</v>
      </c>
      <c r="B3994" s="1" t="s">
        <v>6881</v>
      </c>
      <c r="C3994" s="1">
        <v>113878553</v>
      </c>
      <c r="D3994" s="1" t="s">
        <v>853</v>
      </c>
      <c r="E3994" s="3">
        <v>42764</v>
      </c>
      <c r="F3994" s="1">
        <v>1</v>
      </c>
      <c r="G3994" s="1" t="s">
        <v>50</v>
      </c>
      <c r="H3994" s="1" t="s">
        <v>32</v>
      </c>
      <c r="I3994" s="1" t="s">
        <v>33</v>
      </c>
      <c r="J3994" s="1">
        <v>4</v>
      </c>
      <c r="L3994" s="2">
        <f>IF(ISBLANK(K3994),_xlfn.XLOOKUP(U3994,'[1]AVG PRICE'!E:E,'[1]AVG PRICE'!D:D,""),[1]listings!K3994)</f>
        <v>190.10204081632654</v>
      </c>
      <c r="M3994" s="1">
        <v>3.3</v>
      </c>
      <c r="N3994" s="1">
        <v>1125</v>
      </c>
      <c r="O3994" s="1">
        <v>20</v>
      </c>
      <c r="P3994" s="2">
        <f t="shared" si="124"/>
        <v>107246.06632653061</v>
      </c>
      <c r="Q3994" s="1">
        <v>4.5999999999999996</v>
      </c>
      <c r="R3994" s="1">
        <f>IF(ISBLANK(S3994),_xlfn.XLOOKUP(V3994,'[1]AVG REVIEWS'!E:E,'[1]AVG REVIEWS'!D:D,""),[1]listings!S3994)</f>
        <v>0.94</v>
      </c>
      <c r="S3994" s="1">
        <v>0.94</v>
      </c>
      <c r="T3994" s="1">
        <f>IF(ISBLANK(Q3994),_xlfn.XLOOKUP(W3994,'[1]AVG SCORE'!F:F,'[1]AVG SCORE'!E:E,""),[1]listings!Q3994)</f>
        <v>4.5999999999999996</v>
      </c>
      <c r="U3994" s="1" t="str">
        <f t="shared" si="125"/>
        <v>Schwabing-WestEntire home/apt4</v>
      </c>
      <c r="V3994" s="1" t="str">
        <f>[1]listings!H3994&amp;[1]listings!I3994&amp;[1]listings!G3994</f>
        <v>Entire rental unitEntire home/aptSchwabing-West</v>
      </c>
      <c r="W3994" s="1" t="str">
        <f>[1]listings!G3994&amp;[1]listings!H3994&amp;[1]listings!I3994&amp;[1]listings!J3994</f>
        <v>Schwabing-WestEntire rental unitEntire home/apt4</v>
      </c>
      <c r="X3994" s="38">
        <v>48.099840736114302</v>
      </c>
      <c r="Y3994" s="38">
        <v>11.6626154047547</v>
      </c>
    </row>
    <row r="3995" spans="1:25" ht="16" x14ac:dyDescent="0.2">
      <c r="A3995" s="4" t="s">
        <v>6882</v>
      </c>
      <c r="B3995" s="1" t="s">
        <v>6883</v>
      </c>
      <c r="C3995" s="1">
        <v>798313</v>
      </c>
      <c r="D3995" s="1" t="s">
        <v>401</v>
      </c>
      <c r="E3995" s="3">
        <v>40733</v>
      </c>
      <c r="F3995" s="1">
        <v>3</v>
      </c>
      <c r="G3995" s="1" t="s">
        <v>66</v>
      </c>
      <c r="H3995" s="1" t="s">
        <v>32</v>
      </c>
      <c r="I3995" s="1" t="s">
        <v>33</v>
      </c>
      <c r="J3995" s="1">
        <v>3</v>
      </c>
      <c r="K3995" s="2">
        <v>161</v>
      </c>
      <c r="L3995" s="2">
        <f>IF(ISBLANK(K3995),_xlfn.XLOOKUP(U3995,'[1]AVG PRICE'!E:E,'[1]AVG PRICE'!D:D,""),[1]listings!K3995)</f>
        <v>161</v>
      </c>
      <c r="M3995" s="1">
        <v>9.8000000000000007</v>
      </c>
      <c r="N3995" s="1">
        <v>365</v>
      </c>
      <c r="O3995" s="1">
        <v>14</v>
      </c>
      <c r="P3995" s="2">
        <f t="shared" si="124"/>
        <v>30171.4</v>
      </c>
      <c r="Q3995" s="1">
        <v>5</v>
      </c>
      <c r="R3995" s="1">
        <f>IF(ISBLANK(S3995),_xlfn.XLOOKUP(V3995,'[1]AVG REVIEWS'!E:E,'[1]AVG REVIEWS'!D:D,""),[1]listings!S3995)</f>
        <v>0.63</v>
      </c>
      <c r="S3995" s="1">
        <v>0.63</v>
      </c>
      <c r="T3995" s="1">
        <f>IF(ISBLANK(Q3995),_xlfn.XLOOKUP(W3995,'[1]AVG SCORE'!F:F,'[1]AVG SCORE'!E:E,""),[1]listings!Q3995)</f>
        <v>5</v>
      </c>
      <c r="U3995" s="1" t="str">
        <f t="shared" si="125"/>
        <v>Au-HaidhausenEntire home/apt3</v>
      </c>
      <c r="V3995" s="1" t="str">
        <f>[1]listings!H3995&amp;[1]listings!I3995&amp;[1]listings!G3995</f>
        <v>Entire rental unitEntire home/aptAu-Haidhausen</v>
      </c>
      <c r="W3995" s="1" t="str">
        <f>[1]listings!G3995&amp;[1]listings!H3995&amp;[1]listings!I3995&amp;[1]listings!J3995</f>
        <v>Au-HaidhausenEntire rental unitEntire home/apt3</v>
      </c>
      <c r="X3995" s="38">
        <v>48.15466</v>
      </c>
      <c r="Y3995" s="38">
        <v>11.53885</v>
      </c>
    </row>
    <row r="3996" spans="1:25" ht="16" x14ac:dyDescent="0.2">
      <c r="A3996" s="4" t="s">
        <v>6884</v>
      </c>
      <c r="B3996" s="1" t="s">
        <v>6885</v>
      </c>
      <c r="C3996" s="1">
        <v>512924239</v>
      </c>
      <c r="D3996" s="1" t="s">
        <v>6886</v>
      </c>
      <c r="E3996" s="3">
        <v>45049</v>
      </c>
      <c r="F3996" s="1">
        <v>17</v>
      </c>
      <c r="G3996" s="1" t="s">
        <v>102</v>
      </c>
      <c r="H3996" s="1" t="s">
        <v>32</v>
      </c>
      <c r="I3996" s="1" t="s">
        <v>33</v>
      </c>
      <c r="J3996" s="1">
        <v>2</v>
      </c>
      <c r="K3996" s="2">
        <v>74</v>
      </c>
      <c r="L3996" s="2">
        <f>IF(ISBLANK(K3996),_xlfn.XLOOKUP(U3996,'[1]AVG PRICE'!E:E,'[1]AVG PRICE'!D:D,""),[1]listings!K3996)</f>
        <v>74</v>
      </c>
      <c r="M3996" s="1">
        <v>1.1000000000000001</v>
      </c>
      <c r="N3996" s="1">
        <v>999</v>
      </c>
      <c r="O3996" s="1">
        <v>221</v>
      </c>
      <c r="P3996" s="2">
        <f t="shared" si="124"/>
        <v>37003.700000000004</v>
      </c>
      <c r="Q3996" s="1">
        <v>4.49</v>
      </c>
      <c r="R3996" s="1">
        <f>IF(ISBLANK(S3996),_xlfn.XLOOKUP(V3996,'[1]AVG REVIEWS'!E:E,'[1]AVG REVIEWS'!D:D,""),[1]listings!S3996)</f>
        <v>9.8699999999999992</v>
      </c>
      <c r="S3996" s="1">
        <v>9.8699999999999992</v>
      </c>
      <c r="T3996" s="1">
        <f>IF(ISBLANK(Q3996),_xlfn.XLOOKUP(W3996,'[1]AVG SCORE'!F:F,'[1]AVG SCORE'!E:E,""),[1]listings!Q3996)</f>
        <v>4.49</v>
      </c>
      <c r="U3996" s="1" t="str">
        <f t="shared" si="125"/>
        <v>ObergiesingEntire home/apt2</v>
      </c>
      <c r="V3996" s="1" t="str">
        <f>[1]listings!H3996&amp;[1]listings!I3996&amp;[1]listings!G3996</f>
        <v>Entire rental unitEntire home/aptObergiesing</v>
      </c>
      <c r="W3996" s="1" t="str">
        <f>[1]listings!G3996&amp;[1]listings!H3996&amp;[1]listings!I3996&amp;[1]listings!J3996</f>
        <v>ObergiesingEntire rental unitEntire home/apt2</v>
      </c>
      <c r="X3996" s="38">
        <v>48.102764800000003</v>
      </c>
      <c r="Y3996" s="38">
        <v>11.6621094</v>
      </c>
    </row>
    <row r="3997" spans="1:25" ht="16" x14ac:dyDescent="0.2">
      <c r="A3997" s="4" t="s">
        <v>6887</v>
      </c>
      <c r="B3997" s="1" t="s">
        <v>6888</v>
      </c>
      <c r="C3997" s="1">
        <v>512924239</v>
      </c>
      <c r="D3997" s="1" t="s">
        <v>6886</v>
      </c>
      <c r="E3997" s="3">
        <v>45049</v>
      </c>
      <c r="F3997" s="1">
        <v>17</v>
      </c>
      <c r="G3997" s="1" t="s">
        <v>102</v>
      </c>
      <c r="H3997" s="1" t="s">
        <v>32</v>
      </c>
      <c r="I3997" s="1" t="s">
        <v>33</v>
      </c>
      <c r="J3997" s="1">
        <v>3</v>
      </c>
      <c r="K3997" s="2">
        <v>82</v>
      </c>
      <c r="L3997" s="2">
        <f>IF(ISBLANK(K3997),_xlfn.XLOOKUP(U3997,'[1]AVG PRICE'!E:E,'[1]AVG PRICE'!D:D,""),[1]listings!K3997)</f>
        <v>82</v>
      </c>
      <c r="M3997" s="1">
        <v>1.1000000000000001</v>
      </c>
      <c r="N3997" s="1">
        <v>999</v>
      </c>
      <c r="O3997" s="1">
        <v>109</v>
      </c>
      <c r="P3997" s="2">
        <f t="shared" si="124"/>
        <v>41004.1</v>
      </c>
      <c r="Q3997" s="1">
        <v>4.33</v>
      </c>
      <c r="R3997" s="1">
        <f>IF(ISBLANK(S3997),_xlfn.XLOOKUP(V3997,'[1]AVG REVIEWS'!E:E,'[1]AVG REVIEWS'!D:D,""),[1]listings!S3997)</f>
        <v>4.9000000000000004</v>
      </c>
      <c r="S3997" s="1">
        <v>4.9000000000000004</v>
      </c>
      <c r="T3997" s="1">
        <f>IF(ISBLANK(Q3997),_xlfn.XLOOKUP(W3997,'[1]AVG SCORE'!F:F,'[1]AVG SCORE'!E:E,""),[1]listings!Q3997)</f>
        <v>4.33</v>
      </c>
      <c r="U3997" s="1" t="str">
        <f t="shared" si="125"/>
        <v>ObergiesingEntire home/apt3</v>
      </c>
      <c r="V3997" s="1" t="str">
        <f>[1]listings!H3997&amp;[1]listings!I3997&amp;[1]listings!G3997</f>
        <v>Entire rental unitEntire home/aptObergiesing</v>
      </c>
      <c r="W3997" s="1" t="str">
        <f>[1]listings!G3997&amp;[1]listings!H3997&amp;[1]listings!I3997&amp;[1]listings!J3997</f>
        <v>ObergiesingEntire rental unitEntire home/apt3</v>
      </c>
      <c r="X3997" s="38">
        <v>48.114255200000002</v>
      </c>
      <c r="Y3997" s="38">
        <v>11.6099356</v>
      </c>
    </row>
    <row r="3998" spans="1:25" ht="16" x14ac:dyDescent="0.2">
      <c r="A3998" s="4" t="s">
        <v>6889</v>
      </c>
      <c r="B3998" s="1" t="s">
        <v>6890</v>
      </c>
      <c r="C3998" s="1">
        <v>512924239</v>
      </c>
      <c r="D3998" s="1" t="s">
        <v>6886</v>
      </c>
      <c r="E3998" s="3">
        <v>45049</v>
      </c>
      <c r="F3998" s="1">
        <v>17</v>
      </c>
      <c r="G3998" s="1" t="s">
        <v>102</v>
      </c>
      <c r="H3998" s="1" t="s">
        <v>32</v>
      </c>
      <c r="I3998" s="1" t="s">
        <v>33</v>
      </c>
      <c r="J3998" s="1">
        <v>5</v>
      </c>
      <c r="K3998" s="2">
        <v>100</v>
      </c>
      <c r="L3998" s="2">
        <f>IF(ISBLANK(K3998),_xlfn.XLOOKUP(U3998,'[1]AVG PRICE'!E:E,'[1]AVG PRICE'!D:D,""),[1]listings!K3998)</f>
        <v>100</v>
      </c>
      <c r="M3998" s="1">
        <v>1.1000000000000001</v>
      </c>
      <c r="N3998" s="1">
        <v>999</v>
      </c>
      <c r="O3998" s="1">
        <v>19</v>
      </c>
      <c r="P3998" s="2">
        <f t="shared" si="124"/>
        <v>50005</v>
      </c>
      <c r="Q3998" s="1">
        <v>4.21</v>
      </c>
      <c r="R3998" s="1">
        <f>IF(ISBLANK(S3998),_xlfn.XLOOKUP(V3998,'[1]AVG REVIEWS'!E:E,'[1]AVG REVIEWS'!D:D,""),[1]listings!S3998)</f>
        <v>0.85</v>
      </c>
      <c r="S3998" s="1">
        <v>0.85</v>
      </c>
      <c r="T3998" s="1">
        <f>IF(ISBLANK(Q3998),_xlfn.XLOOKUP(W3998,'[1]AVG SCORE'!F:F,'[1]AVG SCORE'!E:E,""),[1]listings!Q3998)</f>
        <v>4.21</v>
      </c>
      <c r="U3998" s="1" t="str">
        <f t="shared" si="125"/>
        <v>ObergiesingEntire home/apt5</v>
      </c>
      <c r="V3998" s="1" t="str">
        <f>[1]listings!H3998&amp;[1]listings!I3998&amp;[1]listings!G3998</f>
        <v>Entire rental unitEntire home/aptObergiesing</v>
      </c>
      <c r="W3998" s="1" t="str">
        <f>[1]listings!G3998&amp;[1]listings!H3998&amp;[1]listings!I3998&amp;[1]listings!J3998</f>
        <v>ObergiesingEntire rental unitEntire home/apt5</v>
      </c>
      <c r="X3998" s="38">
        <v>48.1360569401646</v>
      </c>
      <c r="Y3998" s="38">
        <v>11.5425795576721</v>
      </c>
    </row>
    <row r="3999" spans="1:25" ht="16" x14ac:dyDescent="0.2">
      <c r="A3999" s="4" t="s">
        <v>6891</v>
      </c>
      <c r="B3999" s="1" t="s">
        <v>6890</v>
      </c>
      <c r="C3999" s="1">
        <v>512924239</v>
      </c>
      <c r="D3999" s="1" t="s">
        <v>6886</v>
      </c>
      <c r="E3999" s="3">
        <v>45049</v>
      </c>
      <c r="F3999" s="1">
        <v>17</v>
      </c>
      <c r="G3999" s="1" t="s">
        <v>102</v>
      </c>
      <c r="H3999" s="1" t="s">
        <v>32</v>
      </c>
      <c r="I3999" s="1" t="s">
        <v>33</v>
      </c>
      <c r="J3999" s="1">
        <v>7</v>
      </c>
      <c r="K3999" s="2">
        <v>111</v>
      </c>
      <c r="L3999" s="2">
        <f>IF(ISBLANK(K3999),_xlfn.XLOOKUP(U3999,'[1]AVG PRICE'!E:E,'[1]AVG PRICE'!D:D,""),[1]listings!K3999)</f>
        <v>111</v>
      </c>
      <c r="M3999" s="1">
        <v>1.1000000000000001</v>
      </c>
      <c r="N3999" s="1">
        <v>999</v>
      </c>
      <c r="O3999" s="1">
        <v>34</v>
      </c>
      <c r="P3999" s="2">
        <f t="shared" si="124"/>
        <v>55505.55</v>
      </c>
      <c r="Q3999" s="1">
        <v>4.5599999999999996</v>
      </c>
      <c r="R3999" s="1">
        <f>IF(ISBLANK(S3999),_xlfn.XLOOKUP(V3999,'[1]AVG REVIEWS'!E:E,'[1]AVG REVIEWS'!D:D,""),[1]listings!S3999)</f>
        <v>1.54</v>
      </c>
      <c r="S3999" s="1">
        <v>1.54</v>
      </c>
      <c r="T3999" s="1">
        <f>IF(ISBLANK(Q3999),_xlfn.XLOOKUP(W3999,'[1]AVG SCORE'!F:F,'[1]AVG SCORE'!E:E,""),[1]listings!Q3999)</f>
        <v>4.5599999999999996</v>
      </c>
      <c r="U3999" s="1" t="str">
        <f t="shared" si="125"/>
        <v>ObergiesingEntire home/apt7</v>
      </c>
      <c r="V3999" s="1" t="str">
        <f>[1]listings!H3999&amp;[1]listings!I3999&amp;[1]listings!G3999</f>
        <v>Entire rental unitEntire home/aptObergiesing</v>
      </c>
      <c r="W3999" s="1" t="str">
        <f>[1]listings!G3999&amp;[1]listings!H3999&amp;[1]listings!I3999&amp;[1]listings!J3999</f>
        <v>ObergiesingEntire rental unitEntire home/apt7</v>
      </c>
      <c r="X3999" s="38">
        <v>48.126596399999997</v>
      </c>
      <c r="Y3999" s="38">
        <v>11.5532126</v>
      </c>
    </row>
    <row r="4000" spans="1:25" ht="16" x14ac:dyDescent="0.2">
      <c r="A4000" s="4" t="s">
        <v>6892</v>
      </c>
      <c r="B4000" s="1" t="s">
        <v>6890</v>
      </c>
      <c r="C4000" s="1">
        <v>512924239</v>
      </c>
      <c r="D4000" s="1" t="s">
        <v>6886</v>
      </c>
      <c r="E4000" s="3">
        <v>45049</v>
      </c>
      <c r="F4000" s="1">
        <v>17</v>
      </c>
      <c r="G4000" s="1" t="s">
        <v>102</v>
      </c>
      <c r="H4000" s="1" t="s">
        <v>32</v>
      </c>
      <c r="I4000" s="1" t="s">
        <v>33</v>
      </c>
      <c r="J4000" s="1">
        <v>7</v>
      </c>
      <c r="K4000" s="2">
        <v>107</v>
      </c>
      <c r="L4000" s="2">
        <f>IF(ISBLANK(K4000),_xlfn.XLOOKUP(U4000,'[1]AVG PRICE'!E:E,'[1]AVG PRICE'!D:D,""),[1]listings!K4000)</f>
        <v>107</v>
      </c>
      <c r="M4000" s="1">
        <v>1.1000000000000001</v>
      </c>
      <c r="N4000" s="1">
        <v>999</v>
      </c>
      <c r="O4000" s="1">
        <v>24</v>
      </c>
      <c r="P4000" s="2">
        <f t="shared" si="124"/>
        <v>53505.35</v>
      </c>
      <c r="Q4000" s="1">
        <v>4.42</v>
      </c>
      <c r="R4000" s="1">
        <f>IF(ISBLANK(S4000),_xlfn.XLOOKUP(V4000,'[1]AVG REVIEWS'!E:E,'[1]AVG REVIEWS'!D:D,""),[1]listings!S4000)</f>
        <v>1.0900000000000001</v>
      </c>
      <c r="S4000" s="1">
        <v>1.0900000000000001</v>
      </c>
      <c r="T4000" s="1">
        <f>IF(ISBLANK(Q4000),_xlfn.XLOOKUP(W4000,'[1]AVG SCORE'!F:F,'[1]AVG SCORE'!E:E,""),[1]listings!Q4000)</f>
        <v>4.42</v>
      </c>
      <c r="U4000" s="1" t="str">
        <f t="shared" si="125"/>
        <v>ObergiesingEntire home/apt7</v>
      </c>
      <c r="V4000" s="1" t="str">
        <f>[1]listings!H4000&amp;[1]listings!I4000&amp;[1]listings!G4000</f>
        <v>Entire rental unitEntire home/aptObergiesing</v>
      </c>
      <c r="W4000" s="1" t="str">
        <f>[1]listings!G4000&amp;[1]listings!H4000&amp;[1]listings!I4000&amp;[1]listings!J4000</f>
        <v>ObergiesingEntire rental unitEntire home/apt7</v>
      </c>
      <c r="X4000" s="38">
        <v>48.165514324650097</v>
      </c>
      <c r="Y4000" s="38">
        <v>11.5644417055086</v>
      </c>
    </row>
    <row r="4001" spans="1:25" ht="16" x14ac:dyDescent="0.2">
      <c r="A4001" s="4" t="s">
        <v>6893</v>
      </c>
      <c r="B4001" s="1" t="s">
        <v>6894</v>
      </c>
      <c r="C4001" s="1">
        <v>514250205</v>
      </c>
      <c r="D4001" s="1" t="s">
        <v>6895</v>
      </c>
      <c r="E4001" s="3">
        <v>45057</v>
      </c>
      <c r="F4001" s="1">
        <v>1</v>
      </c>
      <c r="G4001" s="1" t="s">
        <v>100</v>
      </c>
      <c r="H4001" s="1" t="s">
        <v>200</v>
      </c>
      <c r="I4001" s="1" t="s">
        <v>47</v>
      </c>
      <c r="J4001" s="1">
        <v>4</v>
      </c>
      <c r="L4001" s="2">
        <f>IF(ISBLANK(K4001),_xlfn.XLOOKUP(U4001,'[1]AVG PRICE'!E:E,'[1]AVG PRICE'!D:D,""),[1]listings!K4001)</f>
        <v>189</v>
      </c>
      <c r="M4001" s="1">
        <v>1</v>
      </c>
      <c r="N4001" s="1">
        <v>99</v>
      </c>
      <c r="O4001" s="1">
        <v>4</v>
      </c>
      <c r="P4001" s="2">
        <f t="shared" si="124"/>
        <v>9450</v>
      </c>
      <c r="Q4001" s="1">
        <v>5</v>
      </c>
      <c r="R4001" s="1">
        <f>IF(ISBLANK(S4001),_xlfn.XLOOKUP(V4001,'[1]AVG REVIEWS'!E:E,'[1]AVG REVIEWS'!D:D,""),[1]listings!S4001)</f>
        <v>0.19</v>
      </c>
      <c r="S4001" s="1">
        <v>0.19</v>
      </c>
      <c r="T4001" s="1">
        <f>IF(ISBLANK(Q4001),_xlfn.XLOOKUP(W4001,'[1]AVG SCORE'!F:F,'[1]AVG SCORE'!E:E,""),[1]listings!Q4001)</f>
        <v>5</v>
      </c>
      <c r="U4001" s="1" t="str">
        <f t="shared" si="125"/>
        <v>Untergiesing-HarlachingPrivate room4</v>
      </c>
      <c r="V4001" s="1" t="str">
        <f>[1]listings!H4001&amp;[1]listings!I4001&amp;[1]listings!G4001</f>
        <v>Private room in loftPrivate roomUntergiesing-Harlaching</v>
      </c>
      <c r="W4001" s="1" t="str">
        <f>[1]listings!G4001&amp;[1]listings!H4001&amp;[1]listings!I4001&amp;[1]listings!J4001</f>
        <v>Untergiesing-HarlachingPrivate room in loftPrivate room4</v>
      </c>
      <c r="X4001" s="38">
        <v>48.138042140938197</v>
      </c>
      <c r="Y4001" s="38">
        <v>11.516473127607499</v>
      </c>
    </row>
    <row r="4002" spans="1:25" ht="16" x14ac:dyDescent="0.2">
      <c r="A4002" s="4" t="s">
        <v>6896</v>
      </c>
      <c r="B4002" s="1" t="s">
        <v>6230</v>
      </c>
      <c r="C4002" s="1">
        <v>376961462</v>
      </c>
      <c r="D4002" s="1" t="s">
        <v>4052</v>
      </c>
      <c r="E4002" s="3">
        <v>44160</v>
      </c>
      <c r="F4002" s="1">
        <v>165</v>
      </c>
      <c r="G4002" s="1" t="s">
        <v>651</v>
      </c>
      <c r="H4002" s="1" t="s">
        <v>1021</v>
      </c>
      <c r="I4002" s="1" t="s">
        <v>33</v>
      </c>
      <c r="J4002" s="1">
        <v>1</v>
      </c>
      <c r="K4002" s="2">
        <v>66</v>
      </c>
      <c r="L4002" s="2">
        <f>IF(ISBLANK(K4002),_xlfn.XLOOKUP(U4002,'[1]AVG PRICE'!E:E,'[1]AVG PRICE'!D:D,""),[1]listings!K4002)</f>
        <v>66</v>
      </c>
      <c r="M4002" s="1">
        <v>4.4000000000000004</v>
      </c>
      <c r="N4002" s="1">
        <v>180</v>
      </c>
      <c r="O4002" s="1">
        <v>2</v>
      </c>
      <c r="P4002" s="2">
        <f t="shared" si="124"/>
        <v>6085.2</v>
      </c>
      <c r="Q4002" s="1">
        <v>3</v>
      </c>
      <c r="R4002" s="1">
        <f>IF(ISBLANK(S4002),_xlfn.XLOOKUP(V4002,'[1]AVG REVIEWS'!E:E,'[1]AVG REVIEWS'!D:D,""),[1]listings!S4002)</f>
        <v>0.1</v>
      </c>
      <c r="S4002" s="1">
        <v>0.1</v>
      </c>
      <c r="T4002" s="1">
        <f>IF(ISBLANK(Q4002),_xlfn.XLOOKUP(W4002,'[1]AVG SCORE'!F:F,'[1]AVG SCORE'!E:E,""),[1]listings!Q4002)</f>
        <v>3</v>
      </c>
      <c r="U4002" s="1" t="str">
        <f t="shared" si="125"/>
        <v>Aubing-Lochhausen-LangwiedEntire home/apt1</v>
      </c>
      <c r="V4002" s="1" t="str">
        <f>[1]listings!H4002&amp;[1]listings!I4002&amp;[1]listings!G4002</f>
        <v>Entire serviced apartmentEntire home/aptAubing-Lochhausen-Langwied</v>
      </c>
      <c r="W4002" s="1" t="str">
        <f>[1]listings!G4002&amp;[1]listings!H4002&amp;[1]listings!I4002&amp;[1]listings!J4002</f>
        <v>Aubing-Lochhausen-LangwiedEntire serviced apartmentEntire home/apt1</v>
      </c>
      <c r="X4002" s="38">
        <v>48.125059999999998</v>
      </c>
      <c r="Y4002" s="38">
        <v>11.559430000000001</v>
      </c>
    </row>
    <row r="4003" spans="1:25" ht="16" x14ac:dyDescent="0.2">
      <c r="A4003" s="4" t="s">
        <v>6897</v>
      </c>
      <c r="B4003" s="1" t="s">
        <v>6898</v>
      </c>
      <c r="C4003" s="1">
        <v>115972441</v>
      </c>
      <c r="D4003" s="1" t="s">
        <v>710</v>
      </c>
      <c r="E4003" s="3">
        <v>42777</v>
      </c>
      <c r="F4003" s="1">
        <v>1</v>
      </c>
      <c r="G4003" s="1" t="s">
        <v>102</v>
      </c>
      <c r="H4003" s="1" t="s">
        <v>32</v>
      </c>
      <c r="I4003" s="1" t="s">
        <v>33</v>
      </c>
      <c r="J4003" s="1">
        <v>2</v>
      </c>
      <c r="K4003" s="2">
        <v>94</v>
      </c>
      <c r="L4003" s="2">
        <f>IF(ISBLANK(K4003),_xlfn.XLOOKUP(U4003,'[1]AVG PRICE'!E:E,'[1]AVG PRICE'!D:D,""),[1]listings!K4003)</f>
        <v>94</v>
      </c>
      <c r="M4003" s="1">
        <v>3</v>
      </c>
      <c r="N4003" s="1">
        <v>28</v>
      </c>
      <c r="O4003" s="1">
        <v>8</v>
      </c>
      <c r="P4003" s="2">
        <f t="shared" si="124"/>
        <v>1457</v>
      </c>
      <c r="Q4003" s="1">
        <v>4.88</v>
      </c>
      <c r="R4003" s="1">
        <f>IF(ISBLANK(S4003),_xlfn.XLOOKUP(V4003,'[1]AVG REVIEWS'!E:E,'[1]AVG REVIEWS'!D:D,""),[1]listings!S4003)</f>
        <v>0.42</v>
      </c>
      <c r="S4003" s="1">
        <v>0.42</v>
      </c>
      <c r="T4003" s="1">
        <f>IF(ISBLANK(Q4003),_xlfn.XLOOKUP(W4003,'[1]AVG SCORE'!F:F,'[1]AVG SCORE'!E:E,""),[1]listings!Q4003)</f>
        <v>4.88</v>
      </c>
      <c r="U4003" s="1" t="str">
        <f t="shared" si="125"/>
        <v>ObergiesingEntire home/apt2</v>
      </c>
      <c r="V4003" s="1" t="str">
        <f>[1]listings!H4003&amp;[1]listings!I4003&amp;[1]listings!G4003</f>
        <v>Entire rental unitEntire home/aptObergiesing</v>
      </c>
      <c r="W4003" s="1" t="str">
        <f>[1]listings!G4003&amp;[1]listings!H4003&amp;[1]listings!I4003&amp;[1]listings!J4003</f>
        <v>ObergiesingEntire rental unitEntire home/apt2</v>
      </c>
      <c r="X4003" s="38">
        <v>48.17248</v>
      </c>
      <c r="Y4003" s="38">
        <v>11.4077</v>
      </c>
    </row>
    <row r="4004" spans="1:25" ht="16" x14ac:dyDescent="0.2">
      <c r="A4004" s="4" t="s">
        <v>6899</v>
      </c>
      <c r="B4004" s="1" t="s">
        <v>6900</v>
      </c>
      <c r="C4004" s="1">
        <v>392789445</v>
      </c>
      <c r="D4004" s="1" t="s">
        <v>2086</v>
      </c>
      <c r="E4004" s="3">
        <v>44271</v>
      </c>
      <c r="F4004" s="1">
        <v>2</v>
      </c>
      <c r="G4004" s="1" t="s">
        <v>39</v>
      </c>
      <c r="H4004" s="1" t="s">
        <v>51</v>
      </c>
      <c r="I4004" s="1" t="s">
        <v>47</v>
      </c>
      <c r="J4004" s="1">
        <v>2</v>
      </c>
      <c r="K4004" s="2">
        <v>69</v>
      </c>
      <c r="L4004" s="2">
        <f>IF(ISBLANK(K4004),_xlfn.XLOOKUP(U4004,'[1]AVG PRICE'!E:E,'[1]AVG PRICE'!D:D,""),[1]listings!K4004)</f>
        <v>69</v>
      </c>
      <c r="M4004" s="1">
        <v>1</v>
      </c>
      <c r="N4004" s="1">
        <v>30</v>
      </c>
      <c r="O4004" s="1">
        <v>61</v>
      </c>
      <c r="P4004" s="2">
        <f t="shared" si="124"/>
        <v>1069.5</v>
      </c>
      <c r="Q4004" s="1">
        <v>4.93</v>
      </c>
      <c r="R4004" s="1">
        <f>IF(ISBLANK(S4004),_xlfn.XLOOKUP(V4004,'[1]AVG REVIEWS'!E:E,'[1]AVG REVIEWS'!D:D,""),[1]listings!S4004)</f>
        <v>2.72</v>
      </c>
      <c r="S4004" s="1">
        <v>2.72</v>
      </c>
      <c r="T4004" s="1">
        <f>IF(ISBLANK(Q4004),_xlfn.XLOOKUP(W4004,'[1]AVG SCORE'!F:F,'[1]AVG SCORE'!E:E,""),[1]listings!Q4004)</f>
        <v>4.93</v>
      </c>
      <c r="U4004" s="1" t="str">
        <f t="shared" si="125"/>
        <v>MaxvorstadtPrivate room2</v>
      </c>
      <c r="V4004" s="1" t="str">
        <f>[1]listings!H4004&amp;[1]listings!I4004&amp;[1]listings!G4004</f>
        <v>Private room in rental unitPrivate roomMaxvorstadt</v>
      </c>
      <c r="W4004" s="1" t="str">
        <f>[1]listings!G4004&amp;[1]listings!H4004&amp;[1]listings!I4004&amp;[1]listings!J4004</f>
        <v>MaxvorstadtPrivate room in rental unitPrivate room2</v>
      </c>
      <c r="X4004" s="38">
        <v>48.1150215284392</v>
      </c>
      <c r="Y4004" s="38">
        <v>11.6257294987729</v>
      </c>
    </row>
    <row r="4005" spans="1:25" ht="16" x14ac:dyDescent="0.2">
      <c r="A4005" s="4" t="s">
        <v>6901</v>
      </c>
      <c r="B4005" s="1" t="s">
        <v>6902</v>
      </c>
      <c r="C4005" s="1">
        <v>34967128</v>
      </c>
      <c r="D4005" s="1" t="s">
        <v>3189</v>
      </c>
      <c r="E4005" s="3">
        <v>42159</v>
      </c>
      <c r="F4005" s="1">
        <v>6</v>
      </c>
      <c r="G4005" s="1" t="s">
        <v>66</v>
      </c>
      <c r="H4005" s="1" t="s">
        <v>32</v>
      </c>
      <c r="I4005" s="1" t="s">
        <v>33</v>
      </c>
      <c r="J4005" s="1">
        <v>3</v>
      </c>
      <c r="L4005" s="2">
        <f>IF(ISBLANK(K4005),_xlfn.XLOOKUP(U4005,'[1]AVG PRICE'!E:E,'[1]AVG PRICE'!D:D,""),[1]listings!K4005)</f>
        <v>172.85714285714286</v>
      </c>
      <c r="M4005" s="1">
        <v>2</v>
      </c>
      <c r="N4005" s="1">
        <v>365</v>
      </c>
      <c r="O4005" s="1">
        <v>4</v>
      </c>
      <c r="P4005" s="2">
        <f t="shared" si="124"/>
        <v>31719.285714285714</v>
      </c>
      <c r="Q4005" s="1">
        <v>4.5</v>
      </c>
      <c r="R4005" s="1">
        <f>IF(ISBLANK(S4005),_xlfn.XLOOKUP(V4005,'[1]AVG REVIEWS'!E:E,'[1]AVG REVIEWS'!D:D,""),[1]listings!S4005)</f>
        <v>0.18</v>
      </c>
      <c r="S4005" s="1">
        <v>0.18</v>
      </c>
      <c r="T4005" s="1">
        <f>IF(ISBLANK(Q4005),_xlfn.XLOOKUP(W4005,'[1]AVG SCORE'!F:F,'[1]AVG SCORE'!E:E,""),[1]listings!Q4005)</f>
        <v>4.5</v>
      </c>
      <c r="U4005" s="1" t="str">
        <f t="shared" si="125"/>
        <v>Au-HaidhausenEntire home/apt3</v>
      </c>
      <c r="V4005" s="1" t="str">
        <f>[1]listings!H4005&amp;[1]listings!I4005&amp;[1]listings!G4005</f>
        <v>Entire rental unitEntire home/aptAu-Haidhausen</v>
      </c>
      <c r="W4005" s="1" t="str">
        <f>[1]listings!G4005&amp;[1]listings!H4005&amp;[1]listings!I4005&amp;[1]listings!J4005</f>
        <v>Au-HaidhausenEntire rental unitEntire home/apt3</v>
      </c>
      <c r="X4005" s="38">
        <v>48.148049999999998</v>
      </c>
      <c r="Y4005" s="38">
        <v>11.584099999999999</v>
      </c>
    </row>
    <row r="4006" spans="1:25" ht="16" x14ac:dyDescent="0.2">
      <c r="A4006" s="4" t="s">
        <v>6903</v>
      </c>
      <c r="B4006" s="1" t="s">
        <v>6904</v>
      </c>
      <c r="C4006" s="1">
        <v>71649320</v>
      </c>
      <c r="D4006" s="1" t="s">
        <v>6905</v>
      </c>
      <c r="E4006" s="3">
        <v>42502</v>
      </c>
      <c r="F4006" s="1">
        <v>1</v>
      </c>
      <c r="G4006" s="1" t="s">
        <v>74</v>
      </c>
      <c r="H4006" s="1" t="s">
        <v>51</v>
      </c>
      <c r="I4006" s="1" t="s">
        <v>47</v>
      </c>
      <c r="J4006" s="1">
        <v>2</v>
      </c>
      <c r="L4006" s="2">
        <f>IF(ISBLANK(K4006),_xlfn.XLOOKUP(U4006,'[1]AVG PRICE'!E:E,'[1]AVG PRICE'!D:D,""),[1]listings!K4006)</f>
        <v>96.1</v>
      </c>
      <c r="M4006" s="1">
        <v>2</v>
      </c>
      <c r="N4006" s="1">
        <v>365</v>
      </c>
      <c r="O4006" s="1">
        <v>7</v>
      </c>
      <c r="P4006" s="2">
        <f t="shared" si="124"/>
        <v>17634.349999999999</v>
      </c>
      <c r="Q4006" s="1">
        <v>5</v>
      </c>
      <c r="R4006" s="1">
        <f>IF(ISBLANK(S4006),_xlfn.XLOOKUP(V4006,'[1]AVG REVIEWS'!E:E,'[1]AVG REVIEWS'!D:D,""),[1]listings!S4006)</f>
        <v>0.32</v>
      </c>
      <c r="S4006" s="1">
        <v>0.32</v>
      </c>
      <c r="T4006" s="1">
        <f>IF(ISBLANK(Q4006),_xlfn.XLOOKUP(W4006,'[1]AVG SCORE'!F:F,'[1]AVG SCORE'!E:E,""),[1]listings!Q4006)</f>
        <v>5</v>
      </c>
      <c r="U4006" s="1" t="str">
        <f t="shared" si="125"/>
        <v>SendlingPrivate room2</v>
      </c>
      <c r="V4006" s="1" t="str">
        <f>[1]listings!H4006&amp;[1]listings!I4006&amp;[1]listings!G4006</f>
        <v>Private room in rental unitPrivate roomSendling</v>
      </c>
      <c r="W4006" s="1" t="str">
        <f>[1]listings!G4006&amp;[1]listings!H4006&amp;[1]listings!I4006&amp;[1]listings!J4006</f>
        <v>SendlingPrivate room in rental unitPrivate room2</v>
      </c>
      <c r="X4006" s="38">
        <v>48.183891847796502</v>
      </c>
      <c r="Y4006" s="38">
        <v>11.595822471919</v>
      </c>
    </row>
    <row r="4007" spans="1:25" ht="16" x14ac:dyDescent="0.2">
      <c r="A4007" s="4" t="s">
        <v>6906</v>
      </c>
      <c r="B4007" s="1" t="s">
        <v>6907</v>
      </c>
      <c r="C4007" s="1">
        <v>110127151</v>
      </c>
      <c r="D4007" s="1" t="s">
        <v>597</v>
      </c>
      <c r="E4007" s="3">
        <v>42741</v>
      </c>
      <c r="F4007" s="1">
        <v>8</v>
      </c>
      <c r="G4007" s="1" t="s">
        <v>71</v>
      </c>
      <c r="H4007" s="1" t="s">
        <v>32</v>
      </c>
      <c r="I4007" s="1" t="s">
        <v>33</v>
      </c>
      <c r="J4007" s="1">
        <v>2</v>
      </c>
      <c r="K4007" s="2">
        <v>88</v>
      </c>
      <c r="L4007" s="2">
        <f>IF(ISBLANK(K4007),_xlfn.XLOOKUP(U4007,'[1]AVG PRICE'!E:E,'[1]AVG PRICE'!D:D,""),[1]listings!K4007)</f>
        <v>88</v>
      </c>
      <c r="M4007" s="1">
        <v>2</v>
      </c>
      <c r="N4007" s="1">
        <v>365</v>
      </c>
      <c r="O4007" s="1">
        <v>11</v>
      </c>
      <c r="P4007" s="2">
        <f t="shared" si="124"/>
        <v>16148</v>
      </c>
      <c r="Q4007" s="1">
        <v>4.6399999999999997</v>
      </c>
      <c r="R4007" s="1">
        <f>IF(ISBLANK(S4007),_xlfn.XLOOKUP(V4007,'[1]AVG REVIEWS'!E:E,'[1]AVG REVIEWS'!D:D,""),[1]listings!S4007)</f>
        <v>0.51</v>
      </c>
      <c r="S4007" s="1">
        <v>0.51</v>
      </c>
      <c r="T4007" s="1">
        <f>IF(ISBLANK(Q4007),_xlfn.XLOOKUP(W4007,'[1]AVG SCORE'!F:F,'[1]AVG SCORE'!E:E,""),[1]listings!Q4007)</f>
        <v>4.6399999999999997</v>
      </c>
      <c r="U4007" s="1" t="str">
        <f t="shared" si="125"/>
        <v>Ludwigsvorstadt-IsarvorstadtEntire home/apt2</v>
      </c>
      <c r="V4007" s="1" t="str">
        <f>[1]listings!H4007&amp;[1]listings!I4007&amp;[1]listings!G4007</f>
        <v>Entire rental unitEntire home/aptLudwigsvorstadt-Isarvorstadt</v>
      </c>
      <c r="W4007" s="1" t="str">
        <f>[1]listings!G4007&amp;[1]listings!H4007&amp;[1]listings!I4007&amp;[1]listings!J4007</f>
        <v>Ludwigsvorstadt-IsarvorstadtEntire rental unitEntire home/apt2</v>
      </c>
      <c r="X4007" s="38">
        <v>48.091317237135897</v>
      </c>
      <c r="Y4007" s="38">
        <v>11.5425524938268</v>
      </c>
    </row>
    <row r="4008" spans="1:25" ht="16" x14ac:dyDescent="0.2">
      <c r="A4008" s="4" t="s">
        <v>6908</v>
      </c>
      <c r="B4008" s="1" t="s">
        <v>6909</v>
      </c>
      <c r="C4008" s="1">
        <v>494931945</v>
      </c>
      <c r="D4008" s="1" t="s">
        <v>441</v>
      </c>
      <c r="E4008" s="3">
        <v>44934</v>
      </c>
      <c r="F4008" s="1">
        <v>2</v>
      </c>
      <c r="G4008" s="1" t="s">
        <v>174</v>
      </c>
      <c r="H4008" s="1" t="s">
        <v>51</v>
      </c>
      <c r="I4008" s="1" t="s">
        <v>47</v>
      </c>
      <c r="J4008" s="1">
        <v>2</v>
      </c>
      <c r="L4008" s="2">
        <f>IF(ISBLANK(K4008),_xlfn.XLOOKUP(U4008,'[1]AVG PRICE'!E:E,'[1]AVG PRICE'!D:D,""),[1]listings!K4008)</f>
        <v>74.862068965517238</v>
      </c>
      <c r="M4008" s="1">
        <v>2</v>
      </c>
      <c r="N4008" s="1">
        <v>365</v>
      </c>
      <c r="O4008" s="1">
        <v>10</v>
      </c>
      <c r="P4008" s="2">
        <f t="shared" si="124"/>
        <v>13737.189655172413</v>
      </c>
      <c r="Q4008" s="1">
        <v>4.9000000000000004</v>
      </c>
      <c r="R4008" s="1">
        <f>IF(ISBLANK(S4008),_xlfn.XLOOKUP(V4008,'[1]AVG REVIEWS'!E:E,'[1]AVG REVIEWS'!D:D,""),[1]listings!S4008)</f>
        <v>0.45</v>
      </c>
      <c r="S4008" s="1">
        <v>0.45</v>
      </c>
      <c r="T4008" s="1">
        <f>IF(ISBLANK(Q4008),_xlfn.XLOOKUP(W4008,'[1]AVG SCORE'!F:F,'[1]AVG SCORE'!E:E,""),[1]listings!Q4008)</f>
        <v>4.9000000000000004</v>
      </c>
      <c r="U4008" s="1" t="str">
        <f t="shared" si="125"/>
        <v>Milbertshofen-Am HartPrivate room2</v>
      </c>
      <c r="V4008" s="1" t="str">
        <f>[1]listings!H4008&amp;[1]listings!I4008&amp;[1]listings!G4008</f>
        <v>Private room in rental unitPrivate roomMilbertshofen-Am Hart</v>
      </c>
      <c r="W4008" s="1" t="str">
        <f>[1]listings!G4008&amp;[1]listings!H4008&amp;[1]listings!I4008&amp;[1]listings!J4008</f>
        <v>Milbertshofen-Am HartPrivate room in rental unitPrivate room2</v>
      </c>
      <c r="X4008" s="38">
        <v>48.137590000000003</v>
      </c>
      <c r="Y4008" s="38">
        <v>11.557790000000001</v>
      </c>
    </row>
    <row r="4009" spans="1:25" ht="16" x14ac:dyDescent="0.2">
      <c r="A4009" s="4" t="s">
        <v>6910</v>
      </c>
      <c r="B4009" s="1" t="s">
        <v>6911</v>
      </c>
      <c r="C4009" s="1">
        <v>287983995</v>
      </c>
      <c r="D4009" s="1" t="s">
        <v>6912</v>
      </c>
      <c r="E4009" s="3">
        <v>43699</v>
      </c>
      <c r="F4009" s="1">
        <v>2</v>
      </c>
      <c r="G4009" s="1" t="s">
        <v>100</v>
      </c>
      <c r="H4009" s="1" t="s">
        <v>32</v>
      </c>
      <c r="I4009" s="1" t="s">
        <v>33</v>
      </c>
      <c r="J4009" s="1">
        <v>5</v>
      </c>
      <c r="K4009" s="2">
        <v>600</v>
      </c>
      <c r="L4009" s="2">
        <f>IF(ISBLANK(K4009),_xlfn.XLOOKUP(U4009,'[1]AVG PRICE'!E:E,'[1]AVG PRICE'!D:D,""),[1]listings!K4009)</f>
        <v>600</v>
      </c>
      <c r="M4009" s="1">
        <v>4</v>
      </c>
      <c r="N4009" s="1">
        <v>20</v>
      </c>
      <c r="O4009" s="1">
        <v>0</v>
      </c>
      <c r="P4009" s="2">
        <f t="shared" si="124"/>
        <v>7200</v>
      </c>
      <c r="R4009" s="1">
        <f>IF(ISBLANK(S4009),_xlfn.XLOOKUP(V4009,'[1]AVG REVIEWS'!E:E,'[1]AVG REVIEWS'!D:D,""),[1]listings!S4009)</f>
        <v>0.89547368421052664</v>
      </c>
      <c r="T4009" s="1">
        <f>IF(ISBLANK(Q4009),_xlfn.XLOOKUP(W4009,'[1]AVG SCORE'!F:F,'[1]AVG SCORE'!E:E,""),[1]listings!Q4009)</f>
        <v>4.8599999999999994</v>
      </c>
      <c r="U4009" s="1" t="str">
        <f t="shared" si="125"/>
        <v>Untergiesing-HarlachingEntire home/apt5</v>
      </c>
      <c r="V4009" s="1" t="str">
        <f>[1]listings!H4009&amp;[1]listings!I4009&amp;[1]listings!G4009</f>
        <v>Entire rental unitEntire home/aptUntergiesing-Harlaching</v>
      </c>
      <c r="W4009" s="1" t="str">
        <f>[1]listings!G4009&amp;[1]listings!H4009&amp;[1]listings!I4009&amp;[1]listings!J4009</f>
        <v>Untergiesing-HarlachingEntire rental unitEntire home/apt5</v>
      </c>
      <c r="X4009" s="38">
        <v>48.120021600000001</v>
      </c>
      <c r="Y4009" s="38">
        <v>11.5792895</v>
      </c>
    </row>
    <row r="4010" spans="1:25" ht="16" x14ac:dyDescent="0.2">
      <c r="A4010" s="4" t="s">
        <v>6913</v>
      </c>
      <c r="B4010" s="1" t="s">
        <v>6914</v>
      </c>
      <c r="C4010" s="1">
        <v>40006764</v>
      </c>
      <c r="D4010" s="1" t="s">
        <v>382</v>
      </c>
      <c r="E4010" s="3">
        <v>42215</v>
      </c>
      <c r="F4010" s="1">
        <v>1</v>
      </c>
      <c r="G4010" s="1" t="s">
        <v>50</v>
      </c>
      <c r="H4010" s="1" t="s">
        <v>51</v>
      </c>
      <c r="I4010" s="1" t="s">
        <v>47</v>
      </c>
      <c r="J4010" s="1">
        <v>2</v>
      </c>
      <c r="L4010" s="2">
        <f>IF(ISBLANK(K4010),_xlfn.XLOOKUP(U4010,'[1]AVG PRICE'!E:E,'[1]AVG PRICE'!D:D,""),[1]listings!K4010)</f>
        <v>83</v>
      </c>
      <c r="M4010" s="1">
        <v>2</v>
      </c>
      <c r="N4010" s="1">
        <v>365</v>
      </c>
      <c r="O4010" s="1">
        <v>1</v>
      </c>
      <c r="P4010" s="2">
        <f t="shared" si="124"/>
        <v>15230.5</v>
      </c>
      <c r="Q4010" s="1">
        <v>4</v>
      </c>
      <c r="R4010" s="1">
        <f>IF(ISBLANK(S4010),_xlfn.XLOOKUP(V4010,'[1]AVG REVIEWS'!E:E,'[1]AVG REVIEWS'!D:D,""),[1]listings!S4010)</f>
        <v>0.06</v>
      </c>
      <c r="S4010" s="1">
        <v>0.06</v>
      </c>
      <c r="T4010" s="1">
        <f>IF(ISBLANK(Q4010),_xlfn.XLOOKUP(W4010,'[1]AVG SCORE'!F:F,'[1]AVG SCORE'!E:E,""),[1]listings!Q4010)</f>
        <v>4</v>
      </c>
      <c r="U4010" s="1" t="str">
        <f t="shared" si="125"/>
        <v>Schwabing-WestPrivate room2</v>
      </c>
      <c r="V4010" s="1" t="str">
        <f>[1]listings!H4010&amp;[1]listings!I4010&amp;[1]listings!G4010</f>
        <v>Private room in rental unitPrivate roomSchwabing-West</v>
      </c>
      <c r="W4010" s="1" t="str">
        <f>[1]listings!G4010&amp;[1]listings!H4010&amp;[1]listings!I4010&amp;[1]listings!J4010</f>
        <v>Schwabing-WestPrivate room in rental unitPrivate room2</v>
      </c>
      <c r="X4010" s="38">
        <v>48.175160445892701</v>
      </c>
      <c r="Y4010" s="38">
        <v>11.5748349600483</v>
      </c>
    </row>
    <row r="4011" spans="1:25" ht="16" x14ac:dyDescent="0.2">
      <c r="A4011" s="4" t="s">
        <v>6915</v>
      </c>
      <c r="B4011" s="1" t="s">
        <v>6916</v>
      </c>
      <c r="C4011" s="1">
        <v>110372157</v>
      </c>
      <c r="D4011" s="1" t="s">
        <v>2604</v>
      </c>
      <c r="E4011" s="3">
        <v>42742</v>
      </c>
      <c r="F4011" s="1">
        <v>2</v>
      </c>
      <c r="G4011" s="1" t="s">
        <v>45</v>
      </c>
      <c r="H4011" s="1" t="s">
        <v>32</v>
      </c>
      <c r="I4011" s="1" t="s">
        <v>33</v>
      </c>
      <c r="J4011" s="1">
        <v>2</v>
      </c>
      <c r="K4011" s="2">
        <v>227</v>
      </c>
      <c r="L4011" s="2">
        <f>IF(ISBLANK(K4011),_xlfn.XLOOKUP(U4011,'[1]AVG PRICE'!E:E,'[1]AVG PRICE'!D:D,""),[1]listings!K4011)</f>
        <v>227</v>
      </c>
      <c r="M4011" s="1">
        <v>4.7</v>
      </c>
      <c r="N4011" s="1">
        <v>365</v>
      </c>
      <c r="O4011" s="1">
        <v>16</v>
      </c>
      <c r="P4011" s="2">
        <f t="shared" si="124"/>
        <v>41960.95</v>
      </c>
      <c r="Q4011" s="1">
        <v>5</v>
      </c>
      <c r="R4011" s="1">
        <f>IF(ISBLANK(S4011),_xlfn.XLOOKUP(V4011,'[1]AVG REVIEWS'!E:E,'[1]AVG REVIEWS'!D:D,""),[1]listings!S4011)</f>
        <v>0.72</v>
      </c>
      <c r="S4011" s="1">
        <v>0.72</v>
      </c>
      <c r="T4011" s="1">
        <f>IF(ISBLANK(Q4011),_xlfn.XLOOKUP(W4011,'[1]AVG SCORE'!F:F,'[1]AVG SCORE'!E:E,""),[1]listings!Q4011)</f>
        <v>5</v>
      </c>
      <c r="U4011" s="1" t="str">
        <f t="shared" si="125"/>
        <v>Sendling-WestparkEntire home/apt2</v>
      </c>
      <c r="V4011" s="1" t="str">
        <f>[1]listings!H4011&amp;[1]listings!I4011&amp;[1]listings!G4011</f>
        <v>Entire rental unitEntire home/aptSendling-Westpark</v>
      </c>
      <c r="W4011" s="1" t="str">
        <f>[1]listings!G4011&amp;[1]listings!H4011&amp;[1]listings!I4011&amp;[1]listings!J4011</f>
        <v>Sendling-WestparkEntire rental unitEntire home/apt2</v>
      </c>
      <c r="X4011" s="38">
        <v>48.132579999999997</v>
      </c>
      <c r="Y4011" s="38">
        <v>11.687290000000001</v>
      </c>
    </row>
    <row r="4012" spans="1:25" ht="16" x14ac:dyDescent="0.2">
      <c r="A4012" s="4" t="s">
        <v>6917</v>
      </c>
      <c r="B4012" s="1" t="s">
        <v>6918</v>
      </c>
      <c r="C4012" s="1">
        <v>263739529</v>
      </c>
      <c r="D4012" s="1" t="s">
        <v>769</v>
      </c>
      <c r="E4012" s="3">
        <v>43608</v>
      </c>
      <c r="F4012" s="1">
        <v>1</v>
      </c>
      <c r="G4012" s="1" t="s">
        <v>39</v>
      </c>
      <c r="H4012" s="1" t="s">
        <v>32</v>
      </c>
      <c r="I4012" s="1" t="s">
        <v>33</v>
      </c>
      <c r="J4012" s="1">
        <v>2</v>
      </c>
      <c r="K4012" s="2">
        <v>80</v>
      </c>
      <c r="L4012" s="2">
        <f>IF(ISBLANK(K4012),_xlfn.XLOOKUP(U4012,'[1]AVG PRICE'!E:E,'[1]AVG PRICE'!D:D,""),[1]listings!K4012)</f>
        <v>80</v>
      </c>
      <c r="M4012" s="1">
        <v>10</v>
      </c>
      <c r="N4012" s="1">
        <v>60</v>
      </c>
      <c r="O4012" s="1">
        <v>0</v>
      </c>
      <c r="P4012" s="2">
        <f t="shared" si="124"/>
        <v>2800</v>
      </c>
      <c r="R4012" s="1">
        <f>IF(ISBLANK(S4012),_xlfn.XLOOKUP(V4012,'[1]AVG REVIEWS'!E:E,'[1]AVG REVIEWS'!D:D,""),[1]listings!S4012)</f>
        <v>0.90774086378737473</v>
      </c>
      <c r="T4012" s="1">
        <f>IF(ISBLANK(Q4012),_xlfn.XLOOKUP(W4012,'[1]AVG SCORE'!F:F,'[1]AVG SCORE'!E:E,""),[1]listings!Q4012)</f>
        <v>4.8045098039215679</v>
      </c>
      <c r="U4012" s="1" t="str">
        <f t="shared" si="125"/>
        <v>MaxvorstadtEntire home/apt2</v>
      </c>
      <c r="V4012" s="1" t="str">
        <f>[1]listings!H4012&amp;[1]listings!I4012&amp;[1]listings!G4012</f>
        <v>Entire rental unitEntire home/aptMaxvorstadt</v>
      </c>
      <c r="W4012" s="1" t="str">
        <f>[1]listings!G4012&amp;[1]listings!H4012&amp;[1]listings!I4012&amp;[1]listings!J4012</f>
        <v>MaxvorstadtEntire rental unitEntire home/apt2</v>
      </c>
      <c r="X4012" s="38">
        <v>48.152707131800497</v>
      </c>
      <c r="Y4012" s="38">
        <v>11.553849129527</v>
      </c>
    </row>
    <row r="4013" spans="1:25" ht="16" x14ac:dyDescent="0.2">
      <c r="A4013" s="4" t="s">
        <v>6919</v>
      </c>
      <c r="B4013" s="1" t="s">
        <v>6920</v>
      </c>
      <c r="C4013" s="1">
        <v>22154723</v>
      </c>
      <c r="D4013" s="1" t="s">
        <v>6568</v>
      </c>
      <c r="E4013" s="3">
        <v>41917</v>
      </c>
      <c r="F4013" s="1">
        <v>1</v>
      </c>
      <c r="G4013" s="1" t="s">
        <v>71</v>
      </c>
      <c r="H4013" s="1" t="s">
        <v>32</v>
      </c>
      <c r="I4013" s="1" t="s">
        <v>33</v>
      </c>
      <c r="J4013" s="1">
        <v>3</v>
      </c>
      <c r="L4013" s="2">
        <f>IF(ISBLANK(K4013),_xlfn.XLOOKUP(U4013,'[1]AVG PRICE'!E:E,'[1]AVG PRICE'!D:D,""),[1]listings!K4013)</f>
        <v>173</v>
      </c>
      <c r="M4013" s="1">
        <v>4</v>
      </c>
      <c r="N4013" s="1">
        <v>365</v>
      </c>
      <c r="O4013" s="1">
        <v>16</v>
      </c>
      <c r="P4013" s="2">
        <f t="shared" si="124"/>
        <v>31918.5</v>
      </c>
      <c r="Q4013" s="1">
        <v>4.9400000000000004</v>
      </c>
      <c r="R4013" s="1">
        <f>IF(ISBLANK(S4013),_xlfn.XLOOKUP(V4013,'[1]AVG REVIEWS'!E:E,'[1]AVG REVIEWS'!D:D,""),[1]listings!S4013)</f>
        <v>0.72</v>
      </c>
      <c r="S4013" s="1">
        <v>0.72</v>
      </c>
      <c r="T4013" s="1">
        <f>IF(ISBLANK(Q4013),_xlfn.XLOOKUP(W4013,'[1]AVG SCORE'!F:F,'[1]AVG SCORE'!E:E,""),[1]listings!Q4013)</f>
        <v>4.9400000000000004</v>
      </c>
      <c r="U4013" s="1" t="str">
        <f t="shared" si="125"/>
        <v>Ludwigsvorstadt-IsarvorstadtEntire home/apt3</v>
      </c>
      <c r="V4013" s="1" t="str">
        <f>[1]listings!H4013&amp;[1]listings!I4013&amp;[1]listings!G4013</f>
        <v>Entire rental unitEntire home/aptLudwigsvorstadt-Isarvorstadt</v>
      </c>
      <c r="W4013" s="1" t="str">
        <f>[1]listings!G4013&amp;[1]listings!H4013&amp;[1]listings!I4013&amp;[1]listings!J4013</f>
        <v>Ludwigsvorstadt-IsarvorstadtEntire rental unitEntire home/apt3</v>
      </c>
      <c r="X4013" s="38">
        <v>48.156140000000001</v>
      </c>
      <c r="Y4013" s="38">
        <v>11.58286</v>
      </c>
    </row>
    <row r="4014" spans="1:25" ht="16" x14ac:dyDescent="0.2">
      <c r="A4014" s="4" t="s">
        <v>6921</v>
      </c>
      <c r="B4014" s="1" t="s">
        <v>6922</v>
      </c>
      <c r="C4014" s="1">
        <v>494981534</v>
      </c>
      <c r="D4014" s="1" t="s">
        <v>492</v>
      </c>
      <c r="E4014" s="3">
        <v>44934</v>
      </c>
      <c r="F4014" s="1">
        <v>1</v>
      </c>
      <c r="G4014" s="1" t="s">
        <v>59</v>
      </c>
      <c r="H4014" s="1" t="s">
        <v>32</v>
      </c>
      <c r="I4014" s="1" t="s">
        <v>33</v>
      </c>
      <c r="J4014" s="1">
        <v>3</v>
      </c>
      <c r="K4014" s="2">
        <v>199</v>
      </c>
      <c r="L4014" s="2">
        <f>IF(ISBLANK(K4014),_xlfn.XLOOKUP(U4014,'[1]AVG PRICE'!E:E,'[1]AVG PRICE'!D:D,""),[1]listings!K4014)</f>
        <v>199</v>
      </c>
      <c r="M4014" s="1">
        <v>2</v>
      </c>
      <c r="N4014" s="1">
        <v>365</v>
      </c>
      <c r="O4014" s="1">
        <v>0</v>
      </c>
      <c r="P4014" s="2">
        <f t="shared" si="124"/>
        <v>36516.5</v>
      </c>
      <c r="R4014" s="1">
        <f>IF(ISBLANK(S4014),_xlfn.XLOOKUP(V4014,'[1]AVG REVIEWS'!E:E,'[1]AVG REVIEWS'!D:D,""),[1]listings!S4014)</f>
        <v>0.6728448275862069</v>
      </c>
      <c r="T4014" s="1">
        <f>IF(ISBLANK(Q4014),_xlfn.XLOOKUP(W4014,'[1]AVG SCORE'!F:F,'[1]AVG SCORE'!E:E,""),[1]listings!Q4014)</f>
        <v>4.87</v>
      </c>
      <c r="U4014" s="1" t="str">
        <f t="shared" si="125"/>
        <v>Schwanthalerh√∂heEntire home/apt3</v>
      </c>
      <c r="V4014" s="1" t="str">
        <f>[1]listings!H4014&amp;[1]listings!I4014&amp;[1]listings!G4014</f>
        <v>Entire rental unitEntire home/aptSchwanthalerh√∂he</v>
      </c>
      <c r="W4014" s="1" t="str">
        <f>[1]listings!G4014&amp;[1]listings!H4014&amp;[1]listings!I4014&amp;[1]listings!J4014</f>
        <v>Schwanthalerh√∂heEntire rental unitEntire home/apt3</v>
      </c>
      <c r="X4014" s="38">
        <v>48.139029999999998</v>
      </c>
      <c r="Y4014" s="38">
        <v>11.54631</v>
      </c>
    </row>
    <row r="4015" spans="1:25" ht="16" x14ac:dyDescent="0.2">
      <c r="A4015" s="4" t="s">
        <v>6923</v>
      </c>
      <c r="B4015" s="1" t="s">
        <v>6924</v>
      </c>
      <c r="C4015" s="1">
        <v>27958333</v>
      </c>
      <c r="D4015" s="1" t="s">
        <v>6925</v>
      </c>
      <c r="E4015" s="3">
        <v>42053</v>
      </c>
      <c r="F4015" s="1">
        <v>6</v>
      </c>
      <c r="G4015" s="1" t="s">
        <v>102</v>
      </c>
      <c r="H4015" s="1" t="s">
        <v>51</v>
      </c>
      <c r="I4015" s="1" t="s">
        <v>47</v>
      </c>
      <c r="J4015" s="1">
        <v>2</v>
      </c>
      <c r="K4015" s="2">
        <v>47</v>
      </c>
      <c r="L4015" s="2">
        <f>IF(ISBLANK(K4015),_xlfn.XLOOKUP(U4015,'[1]AVG PRICE'!E:E,'[1]AVG PRICE'!D:D,""),[1]listings!K4015)</f>
        <v>47</v>
      </c>
      <c r="M4015" s="1">
        <v>2</v>
      </c>
      <c r="N4015" s="1">
        <v>90</v>
      </c>
      <c r="O4015" s="1">
        <v>43</v>
      </c>
      <c r="P4015" s="2">
        <f t="shared" si="124"/>
        <v>2162</v>
      </c>
      <c r="Q4015" s="1">
        <v>4.95</v>
      </c>
      <c r="R4015" s="1">
        <f>IF(ISBLANK(S4015),_xlfn.XLOOKUP(V4015,'[1]AVG REVIEWS'!E:E,'[1]AVG REVIEWS'!D:D,""),[1]listings!S4015)</f>
        <v>1.93</v>
      </c>
      <c r="S4015" s="1">
        <v>1.93</v>
      </c>
      <c r="T4015" s="1">
        <f>IF(ISBLANK(Q4015),_xlfn.XLOOKUP(W4015,'[1]AVG SCORE'!F:F,'[1]AVG SCORE'!E:E,""),[1]listings!Q4015)</f>
        <v>4.95</v>
      </c>
      <c r="U4015" s="1" t="str">
        <f t="shared" si="125"/>
        <v>ObergiesingPrivate room2</v>
      </c>
      <c r="V4015" s="1" t="str">
        <f>[1]listings!H4015&amp;[1]listings!I4015&amp;[1]listings!G4015</f>
        <v>Private room in rental unitPrivate roomObergiesing</v>
      </c>
      <c r="W4015" s="1" t="str">
        <f>[1]listings!G4015&amp;[1]listings!H4015&amp;[1]listings!I4015&amp;[1]listings!J4015</f>
        <v>ObergiesingPrivate room in rental unitPrivate room2</v>
      </c>
      <c r="X4015" s="38">
        <v>48.155410901366203</v>
      </c>
      <c r="Y4015" s="38">
        <v>11.583017706871001</v>
      </c>
    </row>
    <row r="4016" spans="1:25" ht="16" x14ac:dyDescent="0.2">
      <c r="A4016" s="4" t="s">
        <v>6926</v>
      </c>
      <c r="B4016" s="1" t="s">
        <v>6927</v>
      </c>
      <c r="C4016" s="1">
        <v>515060232</v>
      </c>
      <c r="D4016" s="1" t="s">
        <v>6928</v>
      </c>
      <c r="E4016" s="3">
        <v>45062</v>
      </c>
      <c r="F4016" s="1">
        <v>1</v>
      </c>
      <c r="G4016" s="1" t="s">
        <v>179</v>
      </c>
      <c r="H4016" s="1" t="s">
        <v>51</v>
      </c>
      <c r="I4016" s="1" t="s">
        <v>47</v>
      </c>
      <c r="J4016" s="1">
        <v>1</v>
      </c>
      <c r="K4016" s="2">
        <v>50</v>
      </c>
      <c r="L4016" s="2">
        <f>IF(ISBLANK(K4016),_xlfn.XLOOKUP(U4016,'[1]AVG PRICE'!E:E,'[1]AVG PRICE'!D:D,""),[1]listings!K4016)</f>
        <v>50</v>
      </c>
      <c r="M4016" s="1">
        <v>14</v>
      </c>
      <c r="N4016" s="1">
        <v>180</v>
      </c>
      <c r="O4016" s="1">
        <v>4</v>
      </c>
      <c r="P4016" s="2">
        <f t="shared" si="124"/>
        <v>4850</v>
      </c>
      <c r="Q4016" s="1">
        <v>5</v>
      </c>
      <c r="R4016" s="1">
        <f>IF(ISBLANK(S4016),_xlfn.XLOOKUP(V4016,'[1]AVG REVIEWS'!E:E,'[1]AVG REVIEWS'!D:D,""),[1]listings!S4016)</f>
        <v>0.2</v>
      </c>
      <c r="S4016" s="1">
        <v>0.2</v>
      </c>
      <c r="T4016" s="1">
        <f>IF(ISBLANK(Q4016),_xlfn.XLOOKUP(W4016,'[1]AVG SCORE'!F:F,'[1]AVG SCORE'!E:E,""),[1]listings!Q4016)</f>
        <v>5</v>
      </c>
      <c r="U4016" s="1" t="str">
        <f t="shared" si="125"/>
        <v>Altstadt-LehelPrivate room1</v>
      </c>
      <c r="V4016" s="1" t="str">
        <f>[1]listings!H4016&amp;[1]listings!I4016&amp;[1]listings!G4016</f>
        <v>Private room in rental unitPrivate roomAltstadt-Lehel</v>
      </c>
      <c r="W4016" s="1" t="str">
        <f>[1]listings!G4016&amp;[1]listings!H4016&amp;[1]listings!I4016&amp;[1]listings!J4016</f>
        <v>Altstadt-LehelPrivate room in rental unitPrivate room1</v>
      </c>
      <c r="X4016" s="38">
        <v>48.088357451492598</v>
      </c>
      <c r="Y4016" s="38">
        <v>11.637912686844</v>
      </c>
    </row>
    <row r="4017" spans="1:25" ht="16" x14ac:dyDescent="0.2">
      <c r="A4017" s="4" t="s">
        <v>6929</v>
      </c>
      <c r="B4017" s="1" t="s">
        <v>6930</v>
      </c>
      <c r="C4017" s="1">
        <v>96525393</v>
      </c>
      <c r="D4017" s="1" t="s">
        <v>6931</v>
      </c>
      <c r="E4017" s="3">
        <v>42637</v>
      </c>
      <c r="F4017" s="1">
        <v>2</v>
      </c>
      <c r="G4017" s="1" t="s">
        <v>93</v>
      </c>
      <c r="H4017" s="1" t="s">
        <v>51</v>
      </c>
      <c r="I4017" s="1" t="s">
        <v>47</v>
      </c>
      <c r="J4017" s="1">
        <v>1</v>
      </c>
      <c r="K4017" s="2">
        <v>31</v>
      </c>
      <c r="L4017" s="2">
        <f>IF(ISBLANK(K4017),_xlfn.XLOOKUP(U4017,'[1]AVG PRICE'!E:E,'[1]AVG PRICE'!D:D,""),[1]listings!K4017)</f>
        <v>31</v>
      </c>
      <c r="M4017" s="1">
        <v>1</v>
      </c>
      <c r="N4017" s="1">
        <v>365</v>
      </c>
      <c r="O4017" s="1">
        <v>6</v>
      </c>
      <c r="P4017" s="2">
        <f t="shared" si="124"/>
        <v>5673</v>
      </c>
      <c r="Q4017" s="1">
        <v>5</v>
      </c>
      <c r="R4017" s="1">
        <f>IF(ISBLANK(S4017),_xlfn.XLOOKUP(V4017,'[1]AVG REVIEWS'!E:E,'[1]AVG REVIEWS'!D:D,""),[1]listings!S4017)</f>
        <v>0.3</v>
      </c>
      <c r="S4017" s="1">
        <v>0.3</v>
      </c>
      <c r="T4017" s="1">
        <f>IF(ISBLANK(Q4017),_xlfn.XLOOKUP(W4017,'[1]AVG SCORE'!F:F,'[1]AVG SCORE'!E:E,""),[1]listings!Q4017)</f>
        <v>5</v>
      </c>
      <c r="U4017" s="1" t="str">
        <f t="shared" si="125"/>
        <v>Thalkirchen-Obersendling-Forstenried-F√ºrstenried-SollnPrivate room1</v>
      </c>
      <c r="V4017" s="1" t="str">
        <f>[1]listings!H4017&amp;[1]listings!I4017&amp;[1]listings!G4017</f>
        <v>Private room in rental unitPrivate roomThalkirchen-Obersendling-Forstenried-F√ºrstenried-Solln</v>
      </c>
      <c r="W4017" s="1" t="str">
        <f>[1]listings!G4017&amp;[1]listings!H4017&amp;[1]listings!I4017&amp;[1]listings!J4017</f>
        <v>Thalkirchen-Obersendling-Forstenried-F√ºrstenried-SollnPrivate room in rental unitPrivate room1</v>
      </c>
      <c r="X4017" s="38">
        <v>48.138053200000002</v>
      </c>
      <c r="Y4017" s="38">
        <v>11.561348600000001</v>
      </c>
    </row>
    <row r="4018" spans="1:25" ht="16" x14ac:dyDescent="0.2">
      <c r="A4018" s="4" t="s">
        <v>6932</v>
      </c>
      <c r="B4018" s="1" t="s">
        <v>6933</v>
      </c>
      <c r="C4018" s="1">
        <v>515198807</v>
      </c>
      <c r="D4018" s="1" t="s">
        <v>3018</v>
      </c>
      <c r="E4018" s="3">
        <v>45063</v>
      </c>
      <c r="F4018" s="1">
        <v>1</v>
      </c>
      <c r="G4018" s="1" t="s">
        <v>63</v>
      </c>
      <c r="H4018" s="1" t="s">
        <v>32</v>
      </c>
      <c r="I4018" s="1" t="s">
        <v>33</v>
      </c>
      <c r="J4018" s="1">
        <v>2</v>
      </c>
      <c r="K4018" s="2">
        <v>180</v>
      </c>
      <c r="L4018" s="2">
        <f>IF(ISBLANK(K4018),_xlfn.XLOOKUP(U4018,'[1]AVG PRICE'!E:E,'[1]AVG PRICE'!D:D,""),[1]listings!K4018)</f>
        <v>180</v>
      </c>
      <c r="M4018" s="1">
        <v>1</v>
      </c>
      <c r="N4018" s="1">
        <v>365</v>
      </c>
      <c r="O4018" s="1">
        <v>7</v>
      </c>
      <c r="P4018" s="2">
        <f t="shared" si="124"/>
        <v>32940</v>
      </c>
      <c r="Q4018" s="1">
        <v>5</v>
      </c>
      <c r="R4018" s="1">
        <f>IF(ISBLANK(S4018),_xlfn.XLOOKUP(V4018,'[1]AVG REVIEWS'!E:E,'[1]AVG REVIEWS'!D:D,""),[1]listings!S4018)</f>
        <v>0.76</v>
      </c>
      <c r="S4018" s="1">
        <v>0.76</v>
      </c>
      <c r="T4018" s="1">
        <f>IF(ISBLANK(Q4018),_xlfn.XLOOKUP(W4018,'[1]AVG SCORE'!F:F,'[1]AVG SCORE'!E:E,""),[1]listings!Q4018)</f>
        <v>5</v>
      </c>
      <c r="U4018" s="1" t="str">
        <f t="shared" si="125"/>
        <v>BogenhausenEntire home/apt2</v>
      </c>
      <c r="V4018" s="1" t="str">
        <f>[1]listings!H4018&amp;[1]listings!I4018&amp;[1]listings!G4018</f>
        <v>Entire rental unitEntire home/aptBogenhausen</v>
      </c>
      <c r="W4018" s="1" t="str">
        <f>[1]listings!G4018&amp;[1]listings!H4018&amp;[1]listings!I4018&amp;[1]listings!J4018</f>
        <v>BogenhausenEntire rental unitEntire home/apt2</v>
      </c>
      <c r="X4018" s="38">
        <v>48.1215065383089</v>
      </c>
      <c r="Y4018" s="38">
        <v>11.6775695030723</v>
      </c>
    </row>
    <row r="4019" spans="1:25" ht="16" x14ac:dyDescent="0.2">
      <c r="A4019" s="4" t="s">
        <v>6934</v>
      </c>
      <c r="B4019" s="1" t="s">
        <v>6935</v>
      </c>
      <c r="C4019" s="1">
        <v>118867258</v>
      </c>
      <c r="D4019" s="1" t="s">
        <v>6936</v>
      </c>
      <c r="E4019" s="3">
        <v>42796</v>
      </c>
      <c r="F4019" s="1">
        <v>1</v>
      </c>
      <c r="G4019" s="1" t="s">
        <v>45</v>
      </c>
      <c r="H4019" s="1" t="s">
        <v>51</v>
      </c>
      <c r="I4019" s="1" t="s">
        <v>47</v>
      </c>
      <c r="J4019" s="1">
        <v>1</v>
      </c>
      <c r="K4019" s="2">
        <v>95</v>
      </c>
      <c r="L4019" s="2">
        <f>IF(ISBLANK(K4019),_xlfn.XLOOKUP(U4019,'[1]AVG PRICE'!E:E,'[1]AVG PRICE'!D:D,""),[1]listings!K4019)</f>
        <v>95</v>
      </c>
      <c r="M4019" s="1">
        <v>1</v>
      </c>
      <c r="N4019" s="1">
        <v>10</v>
      </c>
      <c r="O4019" s="1">
        <v>3</v>
      </c>
      <c r="P4019" s="2">
        <f t="shared" si="124"/>
        <v>522.5</v>
      </c>
      <c r="Q4019" s="1">
        <v>5</v>
      </c>
      <c r="R4019" s="1">
        <f>IF(ISBLANK(S4019),_xlfn.XLOOKUP(V4019,'[1]AVG REVIEWS'!E:E,'[1]AVG REVIEWS'!D:D,""),[1]listings!S4019)</f>
        <v>0.5</v>
      </c>
      <c r="S4019" s="1">
        <v>0.5</v>
      </c>
      <c r="T4019" s="1">
        <f>IF(ISBLANK(Q4019),_xlfn.XLOOKUP(W4019,'[1]AVG SCORE'!F:F,'[1]AVG SCORE'!E:E,""),[1]listings!Q4019)</f>
        <v>5</v>
      </c>
      <c r="U4019" s="1" t="str">
        <f t="shared" si="125"/>
        <v>Sendling-WestparkPrivate room1</v>
      </c>
      <c r="V4019" s="1" t="str">
        <f>[1]listings!H4019&amp;[1]listings!I4019&amp;[1]listings!G4019</f>
        <v>Private room in rental unitPrivate roomSendling-Westpark</v>
      </c>
      <c r="W4019" s="1" t="str">
        <f>[1]listings!G4019&amp;[1]listings!H4019&amp;[1]listings!I4019&amp;[1]listings!J4019</f>
        <v>Sendling-WestparkPrivate room in rental unitPrivate room1</v>
      </c>
      <c r="X4019" s="38">
        <v>48.138053200000002</v>
      </c>
      <c r="Y4019" s="38">
        <v>11.561348600000001</v>
      </c>
    </row>
    <row r="4020" spans="1:25" ht="16" x14ac:dyDescent="0.2">
      <c r="A4020" s="4" t="s">
        <v>6937</v>
      </c>
      <c r="B4020" s="1" t="s">
        <v>6938</v>
      </c>
      <c r="C4020" s="1">
        <v>43356642</v>
      </c>
      <c r="D4020" s="1" t="s">
        <v>1546</v>
      </c>
      <c r="E4020" s="3">
        <v>42251</v>
      </c>
      <c r="F4020" s="1">
        <v>1</v>
      </c>
      <c r="G4020" s="1" t="s">
        <v>63</v>
      </c>
      <c r="H4020" s="1" t="s">
        <v>32</v>
      </c>
      <c r="I4020" s="1" t="s">
        <v>33</v>
      </c>
      <c r="J4020" s="1">
        <v>3</v>
      </c>
      <c r="K4020" s="2">
        <v>81</v>
      </c>
      <c r="L4020" s="2">
        <f>IF(ISBLANK(K4020),_xlfn.XLOOKUP(U4020,'[1]AVG PRICE'!E:E,'[1]AVG PRICE'!D:D,""),[1]listings!K4020)</f>
        <v>81</v>
      </c>
      <c r="M4020" s="1">
        <v>4</v>
      </c>
      <c r="N4020" s="1">
        <v>730</v>
      </c>
      <c r="O4020" s="1">
        <v>0</v>
      </c>
      <c r="P4020" s="2">
        <f t="shared" si="124"/>
        <v>29727</v>
      </c>
      <c r="R4020" s="1">
        <f>IF(ISBLANK(S4020),_xlfn.XLOOKUP(V4020,'[1]AVG REVIEWS'!E:E,'[1]AVG REVIEWS'!D:D,""),[1]listings!S4020)</f>
        <v>0.88098591549295791</v>
      </c>
      <c r="T4020" s="1">
        <f>IF(ISBLANK(Q4020),_xlfn.XLOOKUP(W4020,'[1]AVG SCORE'!F:F,'[1]AVG SCORE'!E:E,""),[1]listings!Q4020)</f>
        <v>4.8459090909090898</v>
      </c>
      <c r="U4020" s="1" t="str">
        <f t="shared" si="125"/>
        <v>BogenhausenEntire home/apt3</v>
      </c>
      <c r="V4020" s="1" t="str">
        <f>[1]listings!H4020&amp;[1]listings!I4020&amp;[1]listings!G4020</f>
        <v>Entire rental unitEntire home/aptBogenhausen</v>
      </c>
      <c r="W4020" s="1" t="str">
        <f>[1]listings!G4020&amp;[1]listings!H4020&amp;[1]listings!I4020&amp;[1]listings!J4020</f>
        <v>BogenhausenEntire rental unitEntire home/apt3</v>
      </c>
      <c r="X4020" s="38">
        <v>48.124183443112003</v>
      </c>
      <c r="Y4020" s="38">
        <v>11.553087015877299</v>
      </c>
    </row>
    <row r="4021" spans="1:25" ht="16" x14ac:dyDescent="0.2">
      <c r="A4021" s="4" t="s">
        <v>6939</v>
      </c>
      <c r="B4021" s="1" t="s">
        <v>6940</v>
      </c>
      <c r="C4021" s="1">
        <v>249831929</v>
      </c>
      <c r="D4021" s="1" t="s">
        <v>509</v>
      </c>
      <c r="E4021" s="3">
        <v>43543</v>
      </c>
      <c r="F4021" s="1">
        <v>4</v>
      </c>
      <c r="G4021" s="1" t="s">
        <v>59</v>
      </c>
      <c r="H4021" s="1" t="s">
        <v>32</v>
      </c>
      <c r="I4021" s="1" t="s">
        <v>33</v>
      </c>
      <c r="J4021" s="1">
        <v>2</v>
      </c>
      <c r="L4021" s="2">
        <f>IF(ISBLANK(K4021),_xlfn.XLOOKUP(U4021,'[1]AVG PRICE'!E:E,'[1]AVG PRICE'!D:D,""),[1]listings!K4021)</f>
        <v>224.19512195121951</v>
      </c>
      <c r="M4021" s="1">
        <v>5</v>
      </c>
      <c r="N4021" s="1">
        <v>365</v>
      </c>
      <c r="O4021" s="1">
        <v>14</v>
      </c>
      <c r="P4021" s="2">
        <f t="shared" si="124"/>
        <v>41476.097560975606</v>
      </c>
      <c r="Q4021" s="1">
        <v>4.93</v>
      </c>
      <c r="R4021" s="1">
        <f>IF(ISBLANK(S4021),_xlfn.XLOOKUP(V4021,'[1]AVG REVIEWS'!E:E,'[1]AVG REVIEWS'!D:D,""),[1]listings!S4021)</f>
        <v>0.65</v>
      </c>
      <c r="S4021" s="1">
        <v>0.65</v>
      </c>
      <c r="T4021" s="1">
        <f>IF(ISBLANK(Q4021),_xlfn.XLOOKUP(W4021,'[1]AVG SCORE'!F:F,'[1]AVG SCORE'!E:E,""),[1]listings!Q4021)</f>
        <v>4.93</v>
      </c>
      <c r="U4021" s="1" t="str">
        <f t="shared" si="125"/>
        <v>Schwanthalerh√∂heEntire home/apt2</v>
      </c>
      <c r="V4021" s="1" t="str">
        <f>[1]listings!H4021&amp;[1]listings!I4021&amp;[1]listings!G4021</f>
        <v>Entire rental unitEntire home/aptSchwanthalerh√∂he</v>
      </c>
      <c r="W4021" s="1" t="str">
        <f>[1]listings!G4021&amp;[1]listings!H4021&amp;[1]listings!I4021&amp;[1]listings!J4021</f>
        <v>Schwanthalerh√∂heEntire rental unitEntire home/apt2</v>
      </c>
      <c r="X4021" s="38">
        <v>48.132710000000003</v>
      </c>
      <c r="Y4021" s="38">
        <v>11.5246</v>
      </c>
    </row>
    <row r="4022" spans="1:25" ht="16" x14ac:dyDescent="0.2">
      <c r="A4022" s="4" t="s">
        <v>6941</v>
      </c>
      <c r="B4022" s="1" t="s">
        <v>6942</v>
      </c>
      <c r="C4022" s="1">
        <v>28008527</v>
      </c>
      <c r="D4022" s="1" t="s">
        <v>1391</v>
      </c>
      <c r="E4022" s="3">
        <v>42054</v>
      </c>
      <c r="F4022" s="1">
        <v>8</v>
      </c>
      <c r="G4022" s="1" t="s">
        <v>74</v>
      </c>
      <c r="H4022" s="1" t="s">
        <v>32</v>
      </c>
      <c r="I4022" s="1" t="s">
        <v>33</v>
      </c>
      <c r="J4022" s="1">
        <v>4</v>
      </c>
      <c r="K4022" s="2">
        <v>125</v>
      </c>
      <c r="L4022" s="2">
        <f>IF(ISBLANK(K4022),_xlfn.XLOOKUP(U4022,'[1]AVG PRICE'!E:E,'[1]AVG PRICE'!D:D,""),[1]listings!K4022)</f>
        <v>125</v>
      </c>
      <c r="M4022" s="1">
        <v>1</v>
      </c>
      <c r="N4022" s="1">
        <v>928.8</v>
      </c>
      <c r="O4022" s="1">
        <v>28</v>
      </c>
      <c r="P4022" s="2">
        <f t="shared" si="124"/>
        <v>58112.5</v>
      </c>
      <c r="Q4022" s="1">
        <v>4.93</v>
      </c>
      <c r="R4022" s="1">
        <f>IF(ISBLANK(S4022),_xlfn.XLOOKUP(V4022,'[1]AVG REVIEWS'!E:E,'[1]AVG REVIEWS'!D:D,""),[1]listings!S4022)</f>
        <v>4.6900000000000004</v>
      </c>
      <c r="S4022" s="1">
        <v>4.6900000000000004</v>
      </c>
      <c r="T4022" s="1">
        <f>IF(ISBLANK(Q4022),_xlfn.XLOOKUP(W4022,'[1]AVG SCORE'!F:F,'[1]AVG SCORE'!E:E,""),[1]listings!Q4022)</f>
        <v>4.93</v>
      </c>
      <c r="U4022" s="1" t="str">
        <f t="shared" si="125"/>
        <v>SendlingEntire home/apt4</v>
      </c>
      <c r="V4022" s="1" t="str">
        <f>[1]listings!H4022&amp;[1]listings!I4022&amp;[1]listings!G4022</f>
        <v>Entire rental unitEntire home/aptSendling</v>
      </c>
      <c r="W4022" s="1" t="str">
        <f>[1]listings!G4022&amp;[1]listings!H4022&amp;[1]listings!I4022&amp;[1]listings!J4022</f>
        <v>SendlingEntire rental unitEntire home/apt4</v>
      </c>
      <c r="X4022" s="38">
        <v>48.130070000000003</v>
      </c>
      <c r="Y4022" s="38">
        <v>11.59835</v>
      </c>
    </row>
    <row r="4023" spans="1:25" ht="16" x14ac:dyDescent="0.2">
      <c r="A4023" s="4" t="s">
        <v>6943</v>
      </c>
      <c r="B4023" s="1" t="s">
        <v>6944</v>
      </c>
      <c r="C4023" s="1">
        <v>28008527</v>
      </c>
      <c r="D4023" s="1" t="s">
        <v>1391</v>
      </c>
      <c r="E4023" s="3">
        <v>42054</v>
      </c>
      <c r="F4023" s="1">
        <v>8</v>
      </c>
      <c r="G4023" s="1" t="s">
        <v>108</v>
      </c>
      <c r="H4023" s="1" t="s">
        <v>32</v>
      </c>
      <c r="I4023" s="1" t="s">
        <v>33</v>
      </c>
      <c r="J4023" s="1">
        <v>2</v>
      </c>
      <c r="K4023" s="2">
        <v>129</v>
      </c>
      <c r="L4023" s="2">
        <f>IF(ISBLANK(K4023),_xlfn.XLOOKUP(U4023,'[1]AVG PRICE'!E:E,'[1]AVG PRICE'!D:D,""),[1]listings!K4023)</f>
        <v>129</v>
      </c>
      <c r="M4023" s="1">
        <v>1</v>
      </c>
      <c r="N4023" s="1">
        <v>239.5</v>
      </c>
      <c r="O4023" s="1">
        <v>62</v>
      </c>
      <c r="P4023" s="2">
        <f t="shared" si="124"/>
        <v>15512.25</v>
      </c>
      <c r="Q4023" s="1">
        <v>4.82</v>
      </c>
      <c r="R4023" s="1">
        <f>IF(ISBLANK(S4023),_xlfn.XLOOKUP(V4023,'[1]AVG REVIEWS'!E:E,'[1]AVG REVIEWS'!D:D,""),[1]listings!S4023)</f>
        <v>2.8</v>
      </c>
      <c r="S4023" s="1">
        <v>2.8</v>
      </c>
      <c r="T4023" s="1">
        <f>IF(ISBLANK(Q4023),_xlfn.XLOOKUP(W4023,'[1]AVG SCORE'!F:F,'[1]AVG SCORE'!E:E,""),[1]listings!Q4023)</f>
        <v>4.82</v>
      </c>
      <c r="U4023" s="1" t="str">
        <f t="shared" si="125"/>
        <v>Schwabing-FreimannEntire home/apt2</v>
      </c>
      <c r="V4023" s="1" t="str">
        <f>[1]listings!H4023&amp;[1]listings!I4023&amp;[1]listings!G4023</f>
        <v>Entire rental unitEntire home/aptSchwabing-Freimann</v>
      </c>
      <c r="W4023" s="1" t="str">
        <f>[1]listings!G4023&amp;[1]listings!H4023&amp;[1]listings!I4023&amp;[1]listings!J4023</f>
        <v>Schwabing-FreimannEntire rental unitEntire home/apt2</v>
      </c>
      <c r="X4023" s="38">
        <v>48.145799651566399</v>
      </c>
      <c r="Y4023" s="38">
        <v>11.619156861250699</v>
      </c>
    </row>
    <row r="4024" spans="1:25" ht="16" x14ac:dyDescent="0.2">
      <c r="A4024" s="4" t="s">
        <v>6945</v>
      </c>
      <c r="B4024" s="1" t="s">
        <v>6946</v>
      </c>
      <c r="C4024" s="1">
        <v>515632661</v>
      </c>
      <c r="D4024" s="1" t="s">
        <v>55</v>
      </c>
      <c r="E4024" s="3">
        <v>45066</v>
      </c>
      <c r="F4024" s="1">
        <v>1</v>
      </c>
      <c r="G4024" s="1" t="s">
        <v>66</v>
      </c>
      <c r="H4024" s="1" t="s">
        <v>32</v>
      </c>
      <c r="I4024" s="1" t="s">
        <v>33</v>
      </c>
      <c r="J4024" s="1">
        <v>4</v>
      </c>
      <c r="K4024" s="2">
        <v>342</v>
      </c>
      <c r="L4024" s="2">
        <f>IF(ISBLANK(K4024),_xlfn.XLOOKUP(U4024,'[1]AVG PRICE'!E:E,'[1]AVG PRICE'!D:D,""),[1]listings!K4024)</f>
        <v>342</v>
      </c>
      <c r="M4024" s="1">
        <v>4</v>
      </c>
      <c r="N4024" s="1">
        <v>1125</v>
      </c>
      <c r="O4024" s="1">
        <v>3</v>
      </c>
      <c r="P4024" s="2">
        <f t="shared" si="124"/>
        <v>193059</v>
      </c>
      <c r="Q4024" s="1">
        <v>5</v>
      </c>
      <c r="R4024" s="1">
        <f>IF(ISBLANK(S4024),_xlfn.XLOOKUP(V4024,'[1]AVG REVIEWS'!E:E,'[1]AVG REVIEWS'!D:D,""),[1]listings!S4024)</f>
        <v>0.17</v>
      </c>
      <c r="S4024" s="1">
        <v>0.17</v>
      </c>
      <c r="T4024" s="1">
        <f>IF(ISBLANK(Q4024),_xlfn.XLOOKUP(W4024,'[1]AVG SCORE'!F:F,'[1]AVG SCORE'!E:E,""),[1]listings!Q4024)</f>
        <v>5</v>
      </c>
      <c r="U4024" s="1" t="str">
        <f t="shared" si="125"/>
        <v>Au-HaidhausenEntire home/apt4</v>
      </c>
      <c r="V4024" s="1" t="str">
        <f>[1]listings!H4024&amp;[1]listings!I4024&amp;[1]listings!G4024</f>
        <v>Entire rental unitEntire home/aptAu-Haidhausen</v>
      </c>
      <c r="W4024" s="1" t="str">
        <f>[1]listings!G4024&amp;[1]listings!H4024&amp;[1]listings!I4024&amp;[1]listings!J4024</f>
        <v>Au-HaidhausenEntire rental unitEntire home/apt4</v>
      </c>
      <c r="X4024" s="38">
        <v>48.137248842924599</v>
      </c>
      <c r="Y4024" s="38">
        <v>11.510426066815899</v>
      </c>
    </row>
    <row r="4025" spans="1:25" ht="16" x14ac:dyDescent="0.2">
      <c r="A4025" s="4" t="s">
        <v>6947</v>
      </c>
      <c r="B4025" s="1" t="s">
        <v>6948</v>
      </c>
      <c r="C4025" s="1">
        <v>273587840</v>
      </c>
      <c r="D4025" s="1" t="s">
        <v>6949</v>
      </c>
      <c r="E4025" s="3">
        <v>43650</v>
      </c>
      <c r="F4025" s="1">
        <v>1</v>
      </c>
      <c r="G4025" s="1" t="s">
        <v>36</v>
      </c>
      <c r="H4025" s="1" t="s">
        <v>51</v>
      </c>
      <c r="I4025" s="1" t="s">
        <v>47</v>
      </c>
      <c r="J4025" s="1">
        <v>2</v>
      </c>
      <c r="K4025" s="2">
        <v>80</v>
      </c>
      <c r="L4025" s="2">
        <f>IF(ISBLANK(K4025),_xlfn.XLOOKUP(U4025,'[1]AVG PRICE'!E:E,'[1]AVG PRICE'!D:D,""),[1]listings!K4025)</f>
        <v>80</v>
      </c>
      <c r="M4025" s="1">
        <v>1</v>
      </c>
      <c r="N4025" s="1">
        <v>1125</v>
      </c>
      <c r="O4025" s="1">
        <v>21</v>
      </c>
      <c r="P4025" s="2">
        <f t="shared" si="124"/>
        <v>45040</v>
      </c>
      <c r="Q4025" s="1">
        <v>4.4800000000000004</v>
      </c>
      <c r="R4025" s="1">
        <f>IF(ISBLANK(S4025),_xlfn.XLOOKUP(V4025,'[1]AVG REVIEWS'!E:E,'[1]AVG REVIEWS'!D:D,""),[1]listings!S4025)</f>
        <v>1.1200000000000001</v>
      </c>
      <c r="S4025" s="1">
        <v>1.1200000000000001</v>
      </c>
      <c r="T4025" s="1">
        <f>IF(ISBLANK(Q4025),_xlfn.XLOOKUP(W4025,'[1]AVG SCORE'!F:F,'[1]AVG SCORE'!E:E,""),[1]listings!Q4025)</f>
        <v>4.4800000000000004</v>
      </c>
      <c r="U4025" s="1" t="str">
        <f t="shared" si="125"/>
        <v>Berg am LaimPrivate room2</v>
      </c>
      <c r="V4025" s="1" t="str">
        <f>[1]listings!H4025&amp;[1]listings!I4025&amp;[1]listings!G4025</f>
        <v>Private room in rental unitPrivate roomBerg am Laim</v>
      </c>
      <c r="W4025" s="1" t="str">
        <f>[1]listings!G4025&amp;[1]listings!H4025&amp;[1]listings!I4025&amp;[1]listings!J4025</f>
        <v>Berg am LaimPrivate room in rental unitPrivate room2</v>
      </c>
      <c r="X4025" s="38">
        <v>48.146345599999997</v>
      </c>
      <c r="Y4025" s="38">
        <v>11.5756792</v>
      </c>
    </row>
    <row r="4026" spans="1:25" ht="16" x14ac:dyDescent="0.2">
      <c r="A4026" s="4" t="s">
        <v>6950</v>
      </c>
      <c r="B4026" s="1" t="s">
        <v>6951</v>
      </c>
      <c r="C4026" s="1">
        <v>22033207</v>
      </c>
      <c r="D4026" s="1" t="s">
        <v>6952</v>
      </c>
      <c r="E4026" s="3">
        <v>41914</v>
      </c>
      <c r="F4026" s="1">
        <v>2</v>
      </c>
      <c r="G4026" s="1" t="s">
        <v>56</v>
      </c>
      <c r="H4026" s="1" t="s">
        <v>32</v>
      </c>
      <c r="I4026" s="1" t="s">
        <v>33</v>
      </c>
      <c r="J4026" s="1">
        <v>2</v>
      </c>
      <c r="K4026" s="2">
        <v>92</v>
      </c>
      <c r="L4026" s="2">
        <f>IF(ISBLANK(K4026),_xlfn.XLOOKUP(U4026,'[1]AVG PRICE'!E:E,'[1]AVG PRICE'!D:D,""),[1]listings!K4026)</f>
        <v>92</v>
      </c>
      <c r="M4026" s="1">
        <v>2</v>
      </c>
      <c r="N4026" s="1">
        <v>2</v>
      </c>
      <c r="O4026" s="1">
        <v>0</v>
      </c>
      <c r="P4026" s="2">
        <f t="shared" si="124"/>
        <v>184</v>
      </c>
      <c r="R4026" s="1">
        <f>IF(ISBLANK(S4026),_xlfn.XLOOKUP(V4026,'[1]AVG REVIEWS'!E:E,'[1]AVG REVIEWS'!D:D,""),[1]listings!S4026)</f>
        <v>0.57453271028037389</v>
      </c>
      <c r="T4026" s="1">
        <f>IF(ISBLANK(Q4026),_xlfn.XLOOKUP(W4026,'[1]AVG SCORE'!F:F,'[1]AVG SCORE'!E:E,""),[1]listings!Q4026)</f>
        <v>4.8225773195876283</v>
      </c>
      <c r="U4026" s="1" t="str">
        <f t="shared" si="125"/>
        <v>Neuhausen-NymphenburgEntire home/apt2</v>
      </c>
      <c r="V4026" s="1" t="str">
        <f>[1]listings!H4026&amp;[1]listings!I4026&amp;[1]listings!G4026</f>
        <v>Entire rental unitEntire home/aptNeuhausen-Nymphenburg</v>
      </c>
      <c r="W4026" s="1" t="str">
        <f>[1]listings!G4026&amp;[1]listings!H4026&amp;[1]listings!I4026&amp;[1]listings!J4026</f>
        <v>Neuhausen-NymphenburgEntire rental unitEntire home/apt2</v>
      </c>
      <c r="X4026" s="38">
        <v>48.1745999398047</v>
      </c>
      <c r="Y4026" s="38">
        <v>11.5865582227707</v>
      </c>
    </row>
    <row r="4027" spans="1:25" ht="16" x14ac:dyDescent="0.2">
      <c r="A4027" s="4" t="s">
        <v>6953</v>
      </c>
      <c r="B4027" s="1" t="s">
        <v>6954</v>
      </c>
      <c r="C4027" s="1">
        <v>40897517</v>
      </c>
      <c r="D4027" s="1" t="s">
        <v>853</v>
      </c>
      <c r="E4027" s="3">
        <v>42224</v>
      </c>
      <c r="F4027" s="1">
        <v>1</v>
      </c>
      <c r="G4027" s="1" t="s">
        <v>85</v>
      </c>
      <c r="H4027" s="1" t="s">
        <v>32</v>
      </c>
      <c r="I4027" s="1" t="s">
        <v>33</v>
      </c>
      <c r="J4027" s="1">
        <v>4</v>
      </c>
      <c r="K4027" s="2">
        <v>139</v>
      </c>
      <c r="L4027" s="2">
        <f>IF(ISBLANK(K4027),_xlfn.XLOOKUP(U4027,'[1]AVG PRICE'!E:E,'[1]AVG PRICE'!D:D,""),[1]listings!K4027)</f>
        <v>139</v>
      </c>
      <c r="M4027" s="1">
        <v>2</v>
      </c>
      <c r="N4027" s="1">
        <v>365</v>
      </c>
      <c r="O4027" s="1">
        <v>14</v>
      </c>
      <c r="P4027" s="2">
        <f t="shared" si="124"/>
        <v>25506.5</v>
      </c>
      <c r="Q4027" s="1">
        <v>4.79</v>
      </c>
      <c r="R4027" s="1">
        <f>IF(ISBLANK(S4027),_xlfn.XLOOKUP(V4027,'[1]AVG REVIEWS'!E:E,'[1]AVG REVIEWS'!D:D,""),[1]listings!S4027)</f>
        <v>0.68</v>
      </c>
      <c r="S4027" s="1">
        <v>0.68</v>
      </c>
      <c r="T4027" s="1">
        <f>IF(ISBLANK(Q4027),_xlfn.XLOOKUP(W4027,'[1]AVG SCORE'!F:F,'[1]AVG SCORE'!E:E,""),[1]listings!Q4027)</f>
        <v>4.79</v>
      </c>
      <c r="U4027" s="1" t="str">
        <f t="shared" si="125"/>
        <v>Ramersdorf-PerlachEntire home/apt4</v>
      </c>
      <c r="V4027" s="1" t="str">
        <f>[1]listings!H4027&amp;[1]listings!I4027&amp;[1]listings!G4027</f>
        <v>Entire rental unitEntire home/aptRamersdorf-Perlach</v>
      </c>
      <c r="W4027" s="1" t="str">
        <f>[1]listings!G4027&amp;[1]listings!H4027&amp;[1]listings!I4027&amp;[1]listings!J4027</f>
        <v>Ramersdorf-PerlachEntire rental unitEntire home/apt4</v>
      </c>
      <c r="X4027" s="38">
        <v>48.135290567481803</v>
      </c>
      <c r="Y4027" s="38">
        <v>11.5800754565894</v>
      </c>
    </row>
    <row r="4028" spans="1:25" ht="16" x14ac:dyDescent="0.2">
      <c r="A4028" s="4" t="s">
        <v>6955</v>
      </c>
      <c r="B4028" s="1" t="s">
        <v>6956</v>
      </c>
      <c r="C4028" s="1">
        <v>515789756</v>
      </c>
      <c r="D4028" s="1" t="s">
        <v>1986</v>
      </c>
      <c r="E4028" s="3">
        <v>45067</v>
      </c>
      <c r="F4028" s="1">
        <v>1</v>
      </c>
      <c r="G4028" s="1" t="s">
        <v>42</v>
      </c>
      <c r="H4028" s="1" t="s">
        <v>46</v>
      </c>
      <c r="I4028" s="1" t="s">
        <v>47</v>
      </c>
      <c r="J4028" s="1">
        <v>2</v>
      </c>
      <c r="K4028" s="2">
        <v>88</v>
      </c>
      <c r="L4028" s="2">
        <f>IF(ISBLANK(K4028),_xlfn.XLOOKUP(U4028,'[1]AVG PRICE'!E:E,'[1]AVG PRICE'!D:D,""),[1]listings!K4028)</f>
        <v>88</v>
      </c>
      <c r="M4028" s="1">
        <v>3</v>
      </c>
      <c r="N4028" s="1">
        <v>365</v>
      </c>
      <c r="O4028" s="1">
        <v>2</v>
      </c>
      <c r="P4028" s="2">
        <f t="shared" si="124"/>
        <v>16192</v>
      </c>
      <c r="Q4028" s="1">
        <v>4.5</v>
      </c>
      <c r="R4028" s="1">
        <f>IF(ISBLANK(S4028),_xlfn.XLOOKUP(V4028,'[1]AVG REVIEWS'!E:E,'[1]AVG REVIEWS'!D:D,""),[1]listings!S4028)</f>
        <v>0.16</v>
      </c>
      <c r="S4028" s="1">
        <v>0.16</v>
      </c>
      <c r="T4028" s="1">
        <f>IF(ISBLANK(Q4028),_xlfn.XLOOKUP(W4028,'[1]AVG SCORE'!F:F,'[1]AVG SCORE'!E:E,""),[1]listings!Q4028)</f>
        <v>4.5</v>
      </c>
      <c r="U4028" s="1" t="str">
        <f t="shared" si="125"/>
        <v>Pasing-ObermenzingPrivate room2</v>
      </c>
      <c r="V4028" s="1" t="str">
        <f>[1]listings!H4028&amp;[1]listings!I4028&amp;[1]listings!G4028</f>
        <v>Private room in homePrivate roomPasing-Obermenzing</v>
      </c>
      <c r="W4028" s="1" t="str">
        <f>[1]listings!G4028&amp;[1]listings!H4028&amp;[1]listings!I4028&amp;[1]listings!J4028</f>
        <v>Pasing-ObermenzingPrivate room in homePrivate room2</v>
      </c>
      <c r="X4028" s="38">
        <v>48.140396084960898</v>
      </c>
      <c r="Y4028" s="38">
        <v>11.6462082268357</v>
      </c>
    </row>
    <row r="4029" spans="1:25" ht="16" x14ac:dyDescent="0.2">
      <c r="A4029" s="4" t="s">
        <v>6957</v>
      </c>
      <c r="B4029" s="1" t="s">
        <v>6958</v>
      </c>
      <c r="C4029" s="1">
        <v>8615947</v>
      </c>
      <c r="D4029" s="1" t="s">
        <v>6959</v>
      </c>
      <c r="E4029" s="3">
        <v>41520</v>
      </c>
      <c r="F4029" s="1">
        <v>1</v>
      </c>
      <c r="G4029" s="1" t="s">
        <v>651</v>
      </c>
      <c r="H4029" s="1" t="s">
        <v>148</v>
      </c>
      <c r="I4029" s="1" t="s">
        <v>33</v>
      </c>
      <c r="J4029" s="1">
        <v>5</v>
      </c>
      <c r="K4029" s="2">
        <v>540</v>
      </c>
      <c r="L4029" s="2">
        <f>IF(ISBLANK(K4029),_xlfn.XLOOKUP(U4029,'[1]AVG PRICE'!E:E,'[1]AVG PRICE'!D:D,""),[1]listings!K4029)</f>
        <v>540</v>
      </c>
      <c r="M4029" s="1">
        <v>20</v>
      </c>
      <c r="N4029" s="1">
        <v>1125</v>
      </c>
      <c r="O4029" s="1">
        <v>0</v>
      </c>
      <c r="P4029" s="2">
        <f t="shared" si="124"/>
        <v>309150</v>
      </c>
      <c r="R4029" s="1">
        <f>IF(ISBLANK(S4029),_xlfn.XLOOKUP(V4029,'[1]AVG REVIEWS'!E:E,'[1]AVG REVIEWS'!D:D,""),[1]listings!S4029)</f>
        <v>0.32666666666666666</v>
      </c>
      <c r="T4029" s="1">
        <f>IF(ISBLANK(Q4029),_xlfn.XLOOKUP(W4029,'[1]AVG SCORE'!F:F,'[1]AVG SCORE'!E:E,""),[1]listings!Q4029)</f>
        <v>5</v>
      </c>
      <c r="U4029" s="1" t="str">
        <f t="shared" si="125"/>
        <v>Aubing-Lochhausen-LangwiedEntire home/apt5</v>
      </c>
      <c r="V4029" s="1" t="str">
        <f>[1]listings!H4029&amp;[1]listings!I4029&amp;[1]listings!G4029</f>
        <v>Entire homeEntire home/aptAubing-Lochhausen-Langwied</v>
      </c>
      <c r="W4029" s="1" t="str">
        <f>[1]listings!G4029&amp;[1]listings!H4029&amp;[1]listings!I4029&amp;[1]listings!J4029</f>
        <v>Aubing-Lochhausen-LangwiedEntire homeEntire home/apt5</v>
      </c>
      <c r="X4029" s="38">
        <v>48.135370000000002</v>
      </c>
      <c r="Y4029" s="38">
        <v>11.52112</v>
      </c>
    </row>
    <row r="4030" spans="1:25" ht="16" x14ac:dyDescent="0.2">
      <c r="A4030" s="4" t="s">
        <v>6960</v>
      </c>
      <c r="B4030" s="1" t="s">
        <v>6961</v>
      </c>
      <c r="C4030" s="1">
        <v>208197694</v>
      </c>
      <c r="D4030" s="1" t="s">
        <v>531</v>
      </c>
      <c r="E4030" s="3">
        <v>43320</v>
      </c>
      <c r="F4030" s="1">
        <v>2</v>
      </c>
      <c r="G4030" s="1" t="s">
        <v>71</v>
      </c>
      <c r="H4030" s="1" t="s">
        <v>51</v>
      </c>
      <c r="I4030" s="1" t="s">
        <v>47</v>
      </c>
      <c r="J4030" s="1">
        <v>2</v>
      </c>
      <c r="K4030" s="2">
        <v>95</v>
      </c>
      <c r="L4030" s="2">
        <f>IF(ISBLANK(K4030),_xlfn.XLOOKUP(U4030,'[1]AVG PRICE'!E:E,'[1]AVG PRICE'!D:D,""),[1]listings!K4030)</f>
        <v>95</v>
      </c>
      <c r="M4030" s="1">
        <v>1</v>
      </c>
      <c r="N4030" s="1">
        <v>10</v>
      </c>
      <c r="O4030" s="1">
        <v>23</v>
      </c>
      <c r="P4030" s="2">
        <f t="shared" si="124"/>
        <v>522.5</v>
      </c>
      <c r="Q4030" s="1">
        <v>4.96</v>
      </c>
      <c r="R4030" s="1">
        <f>IF(ISBLANK(S4030),_xlfn.XLOOKUP(V4030,'[1]AVG REVIEWS'!E:E,'[1]AVG REVIEWS'!D:D,""),[1]listings!S4030)</f>
        <v>1.04</v>
      </c>
      <c r="S4030" s="1">
        <v>1.04</v>
      </c>
      <c r="T4030" s="1">
        <f>IF(ISBLANK(Q4030),_xlfn.XLOOKUP(W4030,'[1]AVG SCORE'!F:F,'[1]AVG SCORE'!E:E,""),[1]listings!Q4030)</f>
        <v>4.96</v>
      </c>
      <c r="U4030" s="1" t="str">
        <f t="shared" si="125"/>
        <v>Ludwigsvorstadt-IsarvorstadtPrivate room2</v>
      </c>
      <c r="V4030" s="1" t="str">
        <f>[1]listings!H4030&amp;[1]listings!I4030&amp;[1]listings!G4030</f>
        <v>Private room in rental unitPrivate roomLudwigsvorstadt-Isarvorstadt</v>
      </c>
      <c r="W4030" s="1" t="str">
        <f>[1]listings!G4030&amp;[1]listings!H4030&amp;[1]listings!I4030&amp;[1]listings!J4030</f>
        <v>Ludwigsvorstadt-IsarvorstadtPrivate room in rental unitPrivate room2</v>
      </c>
      <c r="X4030" s="38">
        <v>48.138518857545399</v>
      </c>
      <c r="Y4030" s="38">
        <v>11.5904406919569</v>
      </c>
    </row>
    <row r="4031" spans="1:25" ht="16" x14ac:dyDescent="0.2">
      <c r="A4031" s="4" t="s">
        <v>6962</v>
      </c>
      <c r="B4031" s="1" t="s">
        <v>6963</v>
      </c>
      <c r="C4031" s="1">
        <v>168011406</v>
      </c>
      <c r="D4031" s="1" t="s">
        <v>6964</v>
      </c>
      <c r="E4031" s="3">
        <v>43115</v>
      </c>
      <c r="F4031" s="1">
        <v>1</v>
      </c>
      <c r="G4031" s="1" t="s">
        <v>93</v>
      </c>
      <c r="H4031" s="1" t="s">
        <v>60</v>
      </c>
      <c r="I4031" s="1" t="s">
        <v>33</v>
      </c>
      <c r="J4031" s="1">
        <v>3</v>
      </c>
      <c r="K4031" s="2">
        <v>105</v>
      </c>
      <c r="L4031" s="2">
        <f>IF(ISBLANK(K4031),_xlfn.XLOOKUP(U4031,'[1]AVG PRICE'!E:E,'[1]AVG PRICE'!D:D,""),[1]listings!K4031)</f>
        <v>105</v>
      </c>
      <c r="M4031" s="1">
        <v>5</v>
      </c>
      <c r="N4031" s="1">
        <v>30</v>
      </c>
      <c r="O4031" s="1">
        <v>0</v>
      </c>
      <c r="P4031" s="2">
        <f t="shared" si="124"/>
        <v>1837.5</v>
      </c>
      <c r="R4031" s="1">
        <f>IF(ISBLANK(S4031),_xlfn.XLOOKUP(V4031,'[1]AVG REVIEWS'!E:E,'[1]AVG REVIEWS'!D:D,""),[1]listings!S4031)</f>
        <v>1.0166666666666666</v>
      </c>
      <c r="T4031" s="1">
        <f>IF(ISBLANK(Q4031),_xlfn.XLOOKUP(W4031,'[1]AVG SCORE'!F:F,'[1]AVG SCORE'!E:E,""),[1]listings!Q4031)</f>
        <v>0</v>
      </c>
      <c r="U4031" s="1" t="str">
        <f t="shared" si="125"/>
        <v>Thalkirchen-Obersendling-Forstenried-F√ºrstenried-SollnEntire home/apt3</v>
      </c>
      <c r="V4031" s="1" t="str">
        <f>[1]listings!H4031&amp;[1]listings!I4031&amp;[1]listings!G4031</f>
        <v>Entire loftEntire home/aptThalkirchen-Obersendling-Forstenried-F√ºrstenried-Solln</v>
      </c>
      <c r="W4031" s="1" t="str">
        <f>[1]listings!G4031&amp;[1]listings!H4031&amp;[1]listings!I4031&amp;[1]listings!J4031</f>
        <v>Thalkirchen-Obersendling-Forstenried-F√ºrstenried-SollnEntire loftEntire home/apt3</v>
      </c>
      <c r="X4031" s="38">
        <v>48.198610000000002</v>
      </c>
      <c r="Y4031" s="38">
        <v>11.62598</v>
      </c>
    </row>
    <row r="4032" spans="1:25" ht="16" x14ac:dyDescent="0.2">
      <c r="A4032" s="4" t="s">
        <v>6965</v>
      </c>
      <c r="B4032" s="1" t="s">
        <v>4381</v>
      </c>
      <c r="C4032" s="1">
        <v>353964225</v>
      </c>
      <c r="D4032" s="1" t="s">
        <v>6966</v>
      </c>
      <c r="E4032" s="3">
        <v>44018</v>
      </c>
      <c r="F4032" s="1">
        <v>4</v>
      </c>
      <c r="G4032" s="1" t="s">
        <v>39</v>
      </c>
      <c r="H4032" s="1" t="s">
        <v>32</v>
      </c>
      <c r="I4032" s="1" t="s">
        <v>33</v>
      </c>
      <c r="J4032" s="1">
        <v>4</v>
      </c>
      <c r="K4032" s="2">
        <v>1171</v>
      </c>
      <c r="L4032" s="2">
        <f>IF(ISBLANK(K4032),_xlfn.XLOOKUP(U4032,'[1]AVG PRICE'!E:E,'[1]AVG PRICE'!D:D,""),[1]listings!K4032)</f>
        <v>1171</v>
      </c>
      <c r="M4032" s="1">
        <v>1</v>
      </c>
      <c r="N4032" s="1">
        <v>365</v>
      </c>
      <c r="O4032" s="1">
        <v>0</v>
      </c>
      <c r="P4032" s="2">
        <f t="shared" si="124"/>
        <v>214293</v>
      </c>
      <c r="R4032" s="1">
        <f>IF(ISBLANK(S4032),_xlfn.XLOOKUP(V4032,'[1]AVG REVIEWS'!E:E,'[1]AVG REVIEWS'!D:D,""),[1]listings!S4032)</f>
        <v>0.90774086378737473</v>
      </c>
      <c r="T4032" s="1">
        <f>IF(ISBLANK(Q4032),_xlfn.XLOOKUP(W4032,'[1]AVG SCORE'!F:F,'[1]AVG SCORE'!E:E,""),[1]listings!Q4032)</f>
        <v>4.7779999999999996</v>
      </c>
      <c r="U4032" s="1" t="str">
        <f t="shared" si="125"/>
        <v>MaxvorstadtEntire home/apt4</v>
      </c>
      <c r="V4032" s="1" t="str">
        <f>[1]listings!H4032&amp;[1]listings!I4032&amp;[1]listings!G4032</f>
        <v>Entire rental unitEntire home/aptMaxvorstadt</v>
      </c>
      <c r="W4032" s="1" t="str">
        <f>[1]listings!G4032&amp;[1]listings!H4032&amp;[1]listings!I4032&amp;[1]listings!J4032</f>
        <v>MaxvorstadtEntire rental unitEntire home/apt4</v>
      </c>
      <c r="X4032" s="38">
        <v>48.148359999999997</v>
      </c>
      <c r="Y4032" s="38">
        <v>11.59564</v>
      </c>
    </row>
    <row r="4033" spans="1:25" ht="16" x14ac:dyDescent="0.2">
      <c r="A4033" s="4" t="s">
        <v>6967</v>
      </c>
      <c r="B4033" s="1" t="s">
        <v>6968</v>
      </c>
      <c r="C4033" s="1">
        <v>502457749</v>
      </c>
      <c r="D4033" s="1" t="s">
        <v>1053</v>
      </c>
      <c r="E4033" s="3">
        <v>44980</v>
      </c>
      <c r="F4033" s="1">
        <v>2</v>
      </c>
      <c r="G4033" s="1" t="s">
        <v>63</v>
      </c>
      <c r="H4033" s="1" t="s">
        <v>51</v>
      </c>
      <c r="I4033" s="1" t="s">
        <v>47</v>
      </c>
      <c r="J4033" s="1">
        <v>2</v>
      </c>
      <c r="K4033" s="2">
        <v>116</v>
      </c>
      <c r="L4033" s="2">
        <f>IF(ISBLANK(K4033),_xlfn.XLOOKUP(U4033,'[1]AVG PRICE'!E:E,'[1]AVG PRICE'!D:D,""),[1]listings!K4033)</f>
        <v>116</v>
      </c>
      <c r="M4033" s="1">
        <v>4</v>
      </c>
      <c r="N4033" s="1">
        <v>28</v>
      </c>
      <c r="O4033" s="1">
        <v>5</v>
      </c>
      <c r="P4033" s="2">
        <f t="shared" si="124"/>
        <v>1856</v>
      </c>
      <c r="Q4033" s="1">
        <v>5</v>
      </c>
      <c r="R4033" s="1">
        <f>IF(ISBLANK(S4033),_xlfn.XLOOKUP(V4033,'[1]AVG REVIEWS'!E:E,'[1]AVG REVIEWS'!D:D,""),[1]listings!S4033)</f>
        <v>0.28000000000000003</v>
      </c>
      <c r="S4033" s="1">
        <v>0.28000000000000003</v>
      </c>
      <c r="T4033" s="1">
        <f>IF(ISBLANK(Q4033),_xlfn.XLOOKUP(W4033,'[1]AVG SCORE'!F:F,'[1]AVG SCORE'!E:E,""),[1]listings!Q4033)</f>
        <v>5</v>
      </c>
      <c r="U4033" s="1" t="str">
        <f t="shared" si="125"/>
        <v>BogenhausenPrivate room2</v>
      </c>
      <c r="V4033" s="1" t="str">
        <f>[1]listings!H4033&amp;[1]listings!I4033&amp;[1]listings!G4033</f>
        <v>Private room in rental unitPrivate roomBogenhausen</v>
      </c>
      <c r="W4033" s="1" t="str">
        <f>[1]listings!G4033&amp;[1]listings!H4033&amp;[1]listings!I4033&amp;[1]listings!J4033</f>
        <v>BogenhausenPrivate room in rental unitPrivate room2</v>
      </c>
      <c r="X4033" s="38">
        <v>48.134327999999996</v>
      </c>
      <c r="Y4033" s="38">
        <v>11.4896926</v>
      </c>
    </row>
    <row r="4034" spans="1:25" ht="16" x14ac:dyDescent="0.2">
      <c r="A4034" s="4" t="s">
        <v>6969</v>
      </c>
      <c r="B4034" s="1" t="s">
        <v>6970</v>
      </c>
      <c r="C4034" s="1">
        <v>36429830</v>
      </c>
      <c r="D4034" s="1" t="s">
        <v>942</v>
      </c>
      <c r="E4034" s="3">
        <v>42177</v>
      </c>
      <c r="F4034" s="1">
        <v>1</v>
      </c>
      <c r="G4034" s="1" t="s">
        <v>226</v>
      </c>
      <c r="H4034" s="1" t="s">
        <v>51</v>
      </c>
      <c r="I4034" s="1" t="s">
        <v>47</v>
      </c>
      <c r="J4034" s="1">
        <v>2</v>
      </c>
      <c r="L4034" s="2">
        <f>IF(ISBLANK(K4034),_xlfn.XLOOKUP(U4034,'[1]AVG PRICE'!E:E,'[1]AVG PRICE'!D:D,""),[1]listings!K4034)</f>
        <v>91.103448275862064</v>
      </c>
      <c r="M4034" s="1">
        <v>1</v>
      </c>
      <c r="N4034" s="1">
        <v>365</v>
      </c>
      <c r="O4034" s="1">
        <v>0</v>
      </c>
      <c r="P4034" s="2">
        <f t="shared" ref="P4034:P4097" si="126">L4034*(N4034+M4034)/2</f>
        <v>16671.931034482757</v>
      </c>
      <c r="R4034" s="1">
        <f>IF(ISBLANK(S4034),_xlfn.XLOOKUP(V4034,'[1]AVG REVIEWS'!E:E,'[1]AVG REVIEWS'!D:D,""),[1]listings!S4034)</f>
        <v>0.9395</v>
      </c>
      <c r="T4034" s="1">
        <f>IF(ISBLANK(Q4034),_xlfn.XLOOKUP(W4034,'[1]AVG SCORE'!F:F,'[1]AVG SCORE'!E:E,""),[1]listings!Q4034)</f>
        <v>4.8821739130434771</v>
      </c>
      <c r="U4034" s="1" t="str">
        <f t="shared" ref="U4034:U4097" si="127">G4034&amp;I4034&amp;J4034</f>
        <v>LaimPrivate room2</v>
      </c>
      <c r="V4034" s="1" t="str">
        <f>[1]listings!H4034&amp;[1]listings!I4034&amp;[1]listings!G4034</f>
        <v>Private room in rental unitPrivate roomLaim</v>
      </c>
      <c r="W4034" s="1" t="str">
        <f>[1]listings!G4034&amp;[1]listings!H4034&amp;[1]listings!I4034&amp;[1]listings!J4034</f>
        <v>LaimPrivate room in rental unitPrivate room2</v>
      </c>
      <c r="X4034" s="38">
        <v>48.160989317707703</v>
      </c>
      <c r="Y4034" s="38">
        <v>11.5648831508966</v>
      </c>
    </row>
    <row r="4035" spans="1:25" ht="16" x14ac:dyDescent="0.2">
      <c r="A4035" s="4" t="s">
        <v>6971</v>
      </c>
      <c r="B4035" s="1" t="s">
        <v>6972</v>
      </c>
      <c r="C4035" s="1">
        <v>520844235</v>
      </c>
      <c r="D4035" s="1" t="s">
        <v>6973</v>
      </c>
      <c r="E4035" s="3">
        <v>45096</v>
      </c>
      <c r="F4035" s="1">
        <v>13</v>
      </c>
      <c r="G4035" s="1" t="s">
        <v>93</v>
      </c>
      <c r="H4035" s="1" t="s">
        <v>46</v>
      </c>
      <c r="I4035" s="1" t="s">
        <v>47</v>
      </c>
      <c r="J4035" s="1">
        <v>2</v>
      </c>
      <c r="K4035" s="2">
        <v>46</v>
      </c>
      <c r="L4035" s="2">
        <f>IF(ISBLANK(K4035),_xlfn.XLOOKUP(U4035,'[1]AVG PRICE'!E:E,'[1]AVG PRICE'!D:D,""),[1]listings!K4035)</f>
        <v>46</v>
      </c>
      <c r="M4035" s="1">
        <v>1</v>
      </c>
      <c r="N4035" s="1">
        <v>1125</v>
      </c>
      <c r="O4035" s="1">
        <v>34</v>
      </c>
      <c r="P4035" s="2">
        <f t="shared" si="126"/>
        <v>25898</v>
      </c>
      <c r="Q4035" s="1">
        <v>4.8499999999999996</v>
      </c>
      <c r="R4035" s="1">
        <f>IF(ISBLANK(S4035),_xlfn.XLOOKUP(V4035,'[1]AVG REVIEWS'!E:E,'[1]AVG REVIEWS'!D:D,""),[1]listings!S4035)</f>
        <v>1.64</v>
      </c>
      <c r="S4035" s="1">
        <v>1.64</v>
      </c>
      <c r="T4035" s="1">
        <f>IF(ISBLANK(Q4035),_xlfn.XLOOKUP(W4035,'[1]AVG SCORE'!F:F,'[1]AVG SCORE'!E:E,""),[1]listings!Q4035)</f>
        <v>4.8499999999999996</v>
      </c>
      <c r="U4035" s="1" t="str">
        <f t="shared" si="127"/>
        <v>Thalkirchen-Obersendling-Forstenried-F√ºrstenried-SollnPrivate room2</v>
      </c>
      <c r="V4035" s="1" t="str">
        <f>[1]listings!H4035&amp;[1]listings!I4035&amp;[1]listings!G4035</f>
        <v>Private room in homePrivate roomThalkirchen-Obersendling-Forstenried-F√ºrstenried-Solln</v>
      </c>
      <c r="W4035" s="1" t="str">
        <f>[1]listings!G4035&amp;[1]listings!H4035&amp;[1]listings!I4035&amp;[1]listings!J4035</f>
        <v>Thalkirchen-Obersendling-Forstenried-F√ºrstenried-SollnPrivate room in homePrivate room2</v>
      </c>
      <c r="X4035" s="38">
        <v>48.144258307654702</v>
      </c>
      <c r="Y4035" s="38">
        <v>11.5934923803527</v>
      </c>
    </row>
    <row r="4036" spans="1:25" ht="16" x14ac:dyDescent="0.2">
      <c r="A4036" s="4" t="s">
        <v>6974</v>
      </c>
      <c r="B4036" s="1" t="s">
        <v>6975</v>
      </c>
      <c r="C4036" s="1">
        <v>520844235</v>
      </c>
      <c r="D4036" s="1" t="s">
        <v>6973</v>
      </c>
      <c r="E4036" s="3">
        <v>45096</v>
      </c>
      <c r="F4036" s="1">
        <v>13</v>
      </c>
      <c r="G4036" s="1" t="s">
        <v>93</v>
      </c>
      <c r="H4036" s="1" t="s">
        <v>46</v>
      </c>
      <c r="I4036" s="1" t="s">
        <v>47</v>
      </c>
      <c r="J4036" s="1">
        <v>1</v>
      </c>
      <c r="K4036" s="2">
        <v>29</v>
      </c>
      <c r="L4036" s="2">
        <f>IF(ISBLANK(K4036),_xlfn.XLOOKUP(U4036,'[1]AVG PRICE'!E:E,'[1]AVG PRICE'!D:D,""),[1]listings!K4036)</f>
        <v>29</v>
      </c>
      <c r="M4036" s="1">
        <v>92</v>
      </c>
      <c r="N4036" s="1">
        <v>1125</v>
      </c>
      <c r="O4036" s="1">
        <v>9</v>
      </c>
      <c r="P4036" s="2">
        <f t="shared" si="126"/>
        <v>17646.5</v>
      </c>
      <c r="Q4036" s="1">
        <v>4.8899999999999997</v>
      </c>
      <c r="R4036" s="1">
        <f>IF(ISBLANK(S4036),_xlfn.XLOOKUP(V4036,'[1]AVG REVIEWS'!E:E,'[1]AVG REVIEWS'!D:D,""),[1]listings!S4036)</f>
        <v>0.43</v>
      </c>
      <c r="S4036" s="1">
        <v>0.43</v>
      </c>
      <c r="T4036" s="1">
        <f>IF(ISBLANK(Q4036),_xlfn.XLOOKUP(W4036,'[1]AVG SCORE'!F:F,'[1]AVG SCORE'!E:E,""),[1]listings!Q4036)</f>
        <v>4.8899999999999997</v>
      </c>
      <c r="U4036" s="1" t="str">
        <f t="shared" si="127"/>
        <v>Thalkirchen-Obersendling-Forstenried-F√ºrstenried-SollnPrivate room1</v>
      </c>
      <c r="V4036" s="1" t="str">
        <f>[1]listings!H4036&amp;[1]listings!I4036&amp;[1]listings!G4036</f>
        <v>Private room in homePrivate roomThalkirchen-Obersendling-Forstenried-F√ºrstenried-Solln</v>
      </c>
      <c r="W4036" s="1" t="str">
        <f>[1]listings!G4036&amp;[1]listings!H4036&amp;[1]listings!I4036&amp;[1]listings!J4036</f>
        <v>Thalkirchen-Obersendling-Forstenried-F√ºrstenried-SollnPrivate room in homePrivate room1</v>
      </c>
      <c r="X4036" s="38">
        <v>48.116569412738201</v>
      </c>
      <c r="Y4036" s="38">
        <v>11.6796812231504</v>
      </c>
    </row>
    <row r="4037" spans="1:25" ht="16" x14ac:dyDescent="0.2">
      <c r="A4037" s="4" t="s">
        <v>6976</v>
      </c>
      <c r="B4037" s="1" t="s">
        <v>6977</v>
      </c>
      <c r="C4037" s="1">
        <v>20937808</v>
      </c>
      <c r="D4037" s="1" t="s">
        <v>942</v>
      </c>
      <c r="E4037" s="3">
        <v>41886</v>
      </c>
      <c r="F4037" s="1">
        <v>1</v>
      </c>
      <c r="G4037" s="1" t="s">
        <v>66</v>
      </c>
      <c r="H4037" s="1" t="s">
        <v>32</v>
      </c>
      <c r="I4037" s="1" t="s">
        <v>33</v>
      </c>
      <c r="J4037" s="1">
        <v>2</v>
      </c>
      <c r="K4037" s="2">
        <v>175</v>
      </c>
      <c r="L4037" s="2">
        <f>IF(ISBLANK(K4037),_xlfn.XLOOKUP(U4037,'[1]AVG PRICE'!E:E,'[1]AVG PRICE'!D:D,""),[1]listings!K4037)</f>
        <v>175</v>
      </c>
      <c r="M4037" s="1">
        <v>2</v>
      </c>
      <c r="N4037" s="1">
        <v>120</v>
      </c>
      <c r="O4037" s="1">
        <v>12</v>
      </c>
      <c r="P4037" s="2">
        <f t="shared" si="126"/>
        <v>10675</v>
      </c>
      <c r="Q4037" s="1">
        <v>4.92</v>
      </c>
      <c r="R4037" s="1">
        <f>IF(ISBLANK(S4037),_xlfn.XLOOKUP(V4037,'[1]AVG REVIEWS'!E:E,'[1]AVG REVIEWS'!D:D,""),[1]listings!S4037)</f>
        <v>0.61</v>
      </c>
      <c r="S4037" s="1">
        <v>0.61</v>
      </c>
      <c r="T4037" s="1">
        <f>IF(ISBLANK(Q4037),_xlfn.XLOOKUP(W4037,'[1]AVG SCORE'!F:F,'[1]AVG SCORE'!E:E,""),[1]listings!Q4037)</f>
        <v>4.92</v>
      </c>
      <c r="U4037" s="1" t="str">
        <f t="shared" si="127"/>
        <v>Au-HaidhausenEntire home/apt2</v>
      </c>
      <c r="V4037" s="1" t="str">
        <f>[1]listings!H4037&amp;[1]listings!I4037&amp;[1]listings!G4037</f>
        <v>Entire rental unitEntire home/aptAu-Haidhausen</v>
      </c>
      <c r="W4037" s="1" t="str">
        <f>[1]listings!G4037&amp;[1]listings!H4037&amp;[1]listings!I4037&amp;[1]listings!J4037</f>
        <v>Au-HaidhausenEntire rental unitEntire home/apt2</v>
      </c>
      <c r="X4037" s="38">
        <v>48.116280000000003</v>
      </c>
      <c r="Y4037" s="38">
        <v>11.59116</v>
      </c>
    </row>
    <row r="4038" spans="1:25" ht="16" x14ac:dyDescent="0.2">
      <c r="A4038" s="4" t="s">
        <v>6978</v>
      </c>
      <c r="B4038" s="1" t="s">
        <v>6979</v>
      </c>
      <c r="C4038" s="1">
        <v>516134222</v>
      </c>
      <c r="D4038" s="1" t="s">
        <v>6980</v>
      </c>
      <c r="E4038" s="3">
        <v>45069</v>
      </c>
      <c r="F4038" s="1">
        <v>1</v>
      </c>
      <c r="G4038" s="1" t="s">
        <v>50</v>
      </c>
      <c r="H4038" s="1" t="s">
        <v>32</v>
      </c>
      <c r="I4038" s="1" t="s">
        <v>33</v>
      </c>
      <c r="J4038" s="1">
        <v>4</v>
      </c>
      <c r="L4038" s="2">
        <f>IF(ISBLANK(K4038),_xlfn.XLOOKUP(U4038,'[1]AVG PRICE'!E:E,'[1]AVG PRICE'!D:D,""),[1]listings!K4038)</f>
        <v>190.10204081632654</v>
      </c>
      <c r="M4038" s="1">
        <v>30</v>
      </c>
      <c r="N4038" s="1">
        <v>45</v>
      </c>
      <c r="O4038" s="1">
        <v>0</v>
      </c>
      <c r="P4038" s="2">
        <f t="shared" si="126"/>
        <v>7128.8265306122448</v>
      </c>
      <c r="R4038" s="1">
        <f>IF(ISBLANK(S4038),_xlfn.XLOOKUP(V4038,'[1]AVG REVIEWS'!E:E,'[1]AVG REVIEWS'!D:D,""),[1]listings!S4038)</f>
        <v>0.66483568075117372</v>
      </c>
      <c r="T4038" s="1">
        <f>IF(ISBLANK(Q4038),_xlfn.XLOOKUP(W4038,'[1]AVG SCORE'!F:F,'[1]AVG SCORE'!E:E,""),[1]listings!Q4038)</f>
        <v>4.7416</v>
      </c>
      <c r="U4038" s="1" t="str">
        <f t="shared" si="127"/>
        <v>Schwabing-WestEntire home/apt4</v>
      </c>
      <c r="V4038" s="1" t="str">
        <f>[1]listings!H4038&amp;[1]listings!I4038&amp;[1]listings!G4038</f>
        <v>Entire rental unitEntire home/aptSchwabing-West</v>
      </c>
      <c r="W4038" s="1" t="str">
        <f>[1]listings!G4038&amp;[1]listings!H4038&amp;[1]listings!I4038&amp;[1]listings!J4038</f>
        <v>Schwabing-WestEntire rental unitEntire home/apt4</v>
      </c>
      <c r="X4038" s="38">
        <v>48.086406699999998</v>
      </c>
      <c r="Y4038" s="38">
        <v>11.5301338</v>
      </c>
    </row>
    <row r="4039" spans="1:25" ht="16" x14ac:dyDescent="0.2">
      <c r="A4039" s="4" t="s">
        <v>6981</v>
      </c>
      <c r="B4039" s="1" t="s">
        <v>6982</v>
      </c>
      <c r="C4039" s="1">
        <v>127892556</v>
      </c>
      <c r="D4039" s="1" t="s">
        <v>2010</v>
      </c>
      <c r="E4039" s="3">
        <v>42852</v>
      </c>
      <c r="F4039" s="1">
        <v>1</v>
      </c>
      <c r="G4039" s="1" t="s">
        <v>71</v>
      </c>
      <c r="H4039" s="1" t="s">
        <v>32</v>
      </c>
      <c r="I4039" s="1" t="s">
        <v>33</v>
      </c>
      <c r="J4039" s="1">
        <v>4</v>
      </c>
      <c r="L4039" s="2">
        <f>IF(ISBLANK(K4039),_xlfn.XLOOKUP(U4039,'[1]AVG PRICE'!E:E,'[1]AVG PRICE'!D:D,""),[1]listings!K4039)</f>
        <v>315.76086956521738</v>
      </c>
      <c r="M4039" s="1">
        <v>3</v>
      </c>
      <c r="N4039" s="1">
        <v>21</v>
      </c>
      <c r="O4039" s="1">
        <v>4</v>
      </c>
      <c r="P4039" s="2">
        <f t="shared" si="126"/>
        <v>3789.1304347826085</v>
      </c>
      <c r="Q4039" s="1">
        <v>5</v>
      </c>
      <c r="R4039" s="1">
        <f>IF(ISBLANK(S4039),_xlfn.XLOOKUP(V4039,'[1]AVG REVIEWS'!E:E,'[1]AVG REVIEWS'!D:D,""),[1]listings!S4039)</f>
        <v>0.18</v>
      </c>
      <c r="S4039" s="1">
        <v>0.18</v>
      </c>
      <c r="T4039" s="1">
        <f>IF(ISBLANK(Q4039),_xlfn.XLOOKUP(W4039,'[1]AVG SCORE'!F:F,'[1]AVG SCORE'!E:E,""),[1]listings!Q4039)</f>
        <v>5</v>
      </c>
      <c r="U4039" s="1" t="str">
        <f t="shared" si="127"/>
        <v>Ludwigsvorstadt-IsarvorstadtEntire home/apt4</v>
      </c>
      <c r="V4039" s="1" t="str">
        <f>[1]listings!H4039&amp;[1]listings!I4039&amp;[1]listings!G4039</f>
        <v>Entire rental unitEntire home/aptLudwigsvorstadt-Isarvorstadt</v>
      </c>
      <c r="W4039" s="1" t="str">
        <f>[1]listings!G4039&amp;[1]listings!H4039&amp;[1]listings!I4039&amp;[1]listings!J4039</f>
        <v>Ludwigsvorstadt-IsarvorstadtEntire rental unitEntire home/apt4</v>
      </c>
      <c r="X4039" s="38">
        <v>48.121232612634302</v>
      </c>
      <c r="Y4039" s="38">
        <v>11.5736911468237</v>
      </c>
    </row>
    <row r="4040" spans="1:25" ht="16" x14ac:dyDescent="0.2">
      <c r="A4040" s="4" t="s">
        <v>6983</v>
      </c>
      <c r="B4040" s="1" t="s">
        <v>6984</v>
      </c>
      <c r="C4040" s="1">
        <v>88626508</v>
      </c>
      <c r="D4040" s="1" t="s">
        <v>3108</v>
      </c>
      <c r="E4040" s="3">
        <v>42590</v>
      </c>
      <c r="F4040" s="1">
        <v>2</v>
      </c>
      <c r="G4040" s="1" t="s">
        <v>71</v>
      </c>
      <c r="H4040" s="1" t="s">
        <v>32</v>
      </c>
      <c r="I4040" s="1" t="s">
        <v>33</v>
      </c>
      <c r="J4040" s="1">
        <v>3</v>
      </c>
      <c r="L4040" s="2">
        <f>IF(ISBLANK(K4040),_xlfn.XLOOKUP(U4040,'[1]AVG PRICE'!E:E,'[1]AVG PRICE'!D:D,""),[1]listings!K4040)</f>
        <v>173</v>
      </c>
      <c r="M4040" s="1">
        <v>1</v>
      </c>
      <c r="N4040" s="1">
        <v>9</v>
      </c>
      <c r="O4040" s="1">
        <v>3</v>
      </c>
      <c r="P4040" s="2">
        <f t="shared" si="126"/>
        <v>865</v>
      </c>
      <c r="Q4040" s="1">
        <v>5</v>
      </c>
      <c r="R4040" s="1">
        <f>IF(ISBLANK(S4040),_xlfn.XLOOKUP(V4040,'[1]AVG REVIEWS'!E:E,'[1]AVG REVIEWS'!D:D,""),[1]listings!S4040)</f>
        <v>0.14000000000000001</v>
      </c>
      <c r="S4040" s="1">
        <v>0.14000000000000001</v>
      </c>
      <c r="T4040" s="1">
        <f>IF(ISBLANK(Q4040),_xlfn.XLOOKUP(W4040,'[1]AVG SCORE'!F:F,'[1]AVG SCORE'!E:E,""),[1]listings!Q4040)</f>
        <v>5</v>
      </c>
      <c r="U4040" s="1" t="str">
        <f t="shared" si="127"/>
        <v>Ludwigsvorstadt-IsarvorstadtEntire home/apt3</v>
      </c>
      <c r="V4040" s="1" t="str">
        <f>[1]listings!H4040&amp;[1]listings!I4040&amp;[1]listings!G4040</f>
        <v>Entire rental unitEntire home/aptLudwigsvorstadt-Isarvorstadt</v>
      </c>
      <c r="W4040" s="1" t="str">
        <f>[1]listings!G4040&amp;[1]listings!H4040&amp;[1]listings!I4040&amp;[1]listings!J4040</f>
        <v>Ludwigsvorstadt-IsarvorstadtEntire rental unitEntire home/apt3</v>
      </c>
      <c r="X4040" s="38">
        <v>48.111466499999999</v>
      </c>
      <c r="Y4040" s="38">
        <v>11.552622400000001</v>
      </c>
    </row>
    <row r="4041" spans="1:25" ht="16" x14ac:dyDescent="0.2">
      <c r="A4041" s="4" t="s">
        <v>6985</v>
      </c>
      <c r="B4041" s="1" t="s">
        <v>6986</v>
      </c>
      <c r="C4041" s="1">
        <v>244094326</v>
      </c>
      <c r="D4041" s="1" t="s">
        <v>1582</v>
      </c>
      <c r="E4041" s="3">
        <v>43515</v>
      </c>
      <c r="F4041" s="1">
        <v>6</v>
      </c>
      <c r="G4041" s="1" t="s">
        <v>174</v>
      </c>
      <c r="H4041" s="1" t="s">
        <v>2077</v>
      </c>
      <c r="I4041" s="1" t="s">
        <v>47</v>
      </c>
      <c r="J4041" s="1">
        <v>2</v>
      </c>
      <c r="K4041" s="2">
        <v>134</v>
      </c>
      <c r="L4041" s="2">
        <f>IF(ISBLANK(K4041),_xlfn.XLOOKUP(U4041,'[1]AVG PRICE'!E:E,'[1]AVG PRICE'!D:D,""),[1]listings!K4041)</f>
        <v>134</v>
      </c>
      <c r="M4041" s="1">
        <v>1</v>
      </c>
      <c r="N4041" s="1">
        <v>365</v>
      </c>
      <c r="O4041" s="1">
        <v>0</v>
      </c>
      <c r="P4041" s="2">
        <f t="shared" si="126"/>
        <v>24522</v>
      </c>
      <c r="R4041" s="1" t="str">
        <f>IF(ISBLANK(S4041),_xlfn.XLOOKUP(V4041,'[1]AVG REVIEWS'!E:E,'[1]AVG REVIEWS'!D:D,""),[1]listings!S4041)</f>
        <v/>
      </c>
      <c r="T4041" s="1">
        <f>IF(ISBLANK(Q4041),_xlfn.XLOOKUP(W4041,'[1]AVG SCORE'!F:F,'[1]AVG SCORE'!E:E,""),[1]listings!Q4041)</f>
        <v>0</v>
      </c>
      <c r="U4041" s="1" t="str">
        <f t="shared" si="127"/>
        <v>Milbertshofen-Am HartPrivate room2</v>
      </c>
      <c r="V4041" s="1" t="str">
        <f>[1]listings!H4041&amp;[1]listings!I4041&amp;[1]listings!G4041</f>
        <v>Room in hotelPrivate roomMilbertshofen-Am Hart</v>
      </c>
      <c r="W4041" s="1" t="str">
        <f>[1]listings!G4041&amp;[1]listings!H4041&amp;[1]listings!I4041&amp;[1]listings!J4041</f>
        <v>Milbertshofen-Am HartRoom in hotelPrivate room2</v>
      </c>
      <c r="X4041" s="38">
        <v>48.136498699999997</v>
      </c>
      <c r="Y4041" s="38">
        <v>11.558165799999999</v>
      </c>
    </row>
    <row r="4042" spans="1:25" ht="16" x14ac:dyDescent="0.2">
      <c r="A4042" s="4" t="s">
        <v>6987</v>
      </c>
      <c r="B4042" s="1" t="s">
        <v>4460</v>
      </c>
      <c r="C4042" s="1">
        <v>207374347</v>
      </c>
      <c r="D4042" s="1" t="s">
        <v>6988</v>
      </c>
      <c r="E4042" s="3">
        <v>43316</v>
      </c>
      <c r="F4042" s="1">
        <v>1</v>
      </c>
      <c r="G4042" s="1" t="s">
        <v>294</v>
      </c>
      <c r="H4042" s="1" t="s">
        <v>32</v>
      </c>
      <c r="I4042" s="1" t="s">
        <v>33</v>
      </c>
      <c r="J4042" s="1">
        <v>2</v>
      </c>
      <c r="L4042" s="2">
        <f>IF(ISBLANK(K4042),_xlfn.XLOOKUP(U4042,'[1]AVG PRICE'!E:E,'[1]AVG PRICE'!D:D,""),[1]listings!K4042)</f>
        <v>100.0625</v>
      </c>
      <c r="M4042" s="1">
        <v>1.6</v>
      </c>
      <c r="N4042" s="1">
        <v>1125</v>
      </c>
      <c r="O4042" s="1">
        <v>19</v>
      </c>
      <c r="P4042" s="2">
        <f t="shared" si="126"/>
        <v>56365.206249999996</v>
      </c>
      <c r="Q4042" s="1">
        <v>4.63</v>
      </c>
      <c r="R4042" s="1">
        <f>IF(ISBLANK(S4042),_xlfn.XLOOKUP(V4042,'[1]AVG REVIEWS'!E:E,'[1]AVG REVIEWS'!D:D,""),[1]listings!S4042)</f>
        <v>1</v>
      </c>
      <c r="S4042" s="1">
        <v>1</v>
      </c>
      <c r="T4042" s="1">
        <f>IF(ISBLANK(Q4042),_xlfn.XLOOKUP(W4042,'[1]AVG SCORE'!F:F,'[1]AVG SCORE'!E:E,""),[1]listings!Q4042)</f>
        <v>4.63</v>
      </c>
      <c r="U4042" s="1" t="str">
        <f t="shared" si="127"/>
        <v>MoosachEntire home/apt2</v>
      </c>
      <c r="V4042" s="1" t="str">
        <f>[1]listings!H4042&amp;[1]listings!I4042&amp;[1]listings!G4042</f>
        <v>Entire rental unitEntire home/aptMoosach</v>
      </c>
      <c r="W4042" s="1" t="str">
        <f>[1]listings!G4042&amp;[1]listings!H4042&amp;[1]listings!I4042&amp;[1]listings!J4042</f>
        <v>MoosachEntire rental unitEntire home/apt2</v>
      </c>
      <c r="X4042" s="38">
        <v>48.136494599999999</v>
      </c>
      <c r="Y4042" s="38">
        <v>11.558139499999999</v>
      </c>
    </row>
    <row r="4043" spans="1:25" ht="16" x14ac:dyDescent="0.2">
      <c r="A4043" s="4" t="s">
        <v>6989</v>
      </c>
      <c r="B4043" s="1" t="s">
        <v>6990</v>
      </c>
      <c r="C4043" s="1">
        <v>27872772</v>
      </c>
      <c r="D4043" s="1" t="s">
        <v>357</v>
      </c>
      <c r="E4043" s="3">
        <v>42052</v>
      </c>
      <c r="F4043" s="1">
        <v>2</v>
      </c>
      <c r="G4043" s="1" t="s">
        <v>56</v>
      </c>
      <c r="H4043" s="1" t="s">
        <v>51</v>
      </c>
      <c r="I4043" s="1" t="s">
        <v>47</v>
      </c>
      <c r="J4043" s="1">
        <v>2</v>
      </c>
      <c r="K4043" s="2">
        <v>67</v>
      </c>
      <c r="L4043" s="2">
        <f>IF(ISBLANK(K4043),_xlfn.XLOOKUP(U4043,'[1]AVG PRICE'!E:E,'[1]AVG PRICE'!D:D,""),[1]listings!K4043)</f>
        <v>67</v>
      </c>
      <c r="M4043" s="1">
        <v>1.3</v>
      </c>
      <c r="N4043" s="1">
        <v>365</v>
      </c>
      <c r="O4043" s="1">
        <v>30</v>
      </c>
      <c r="P4043" s="2">
        <f t="shared" si="126"/>
        <v>12271.050000000001</v>
      </c>
      <c r="Q4043" s="1">
        <v>4.93</v>
      </c>
      <c r="R4043" s="1">
        <f>IF(ISBLANK(S4043),_xlfn.XLOOKUP(V4043,'[1]AVG REVIEWS'!E:E,'[1]AVG REVIEWS'!D:D,""),[1]listings!S4043)</f>
        <v>1.38</v>
      </c>
      <c r="S4043" s="1">
        <v>1.38</v>
      </c>
      <c r="T4043" s="1">
        <f>IF(ISBLANK(Q4043),_xlfn.XLOOKUP(W4043,'[1]AVG SCORE'!F:F,'[1]AVG SCORE'!E:E,""),[1]listings!Q4043)</f>
        <v>4.93</v>
      </c>
      <c r="U4043" s="1" t="str">
        <f t="shared" si="127"/>
        <v>Neuhausen-NymphenburgPrivate room2</v>
      </c>
      <c r="V4043" s="1" t="str">
        <f>[1]listings!H4043&amp;[1]listings!I4043&amp;[1]listings!G4043</f>
        <v>Private room in rental unitPrivate roomNeuhausen-Nymphenburg</v>
      </c>
      <c r="W4043" s="1" t="str">
        <f>[1]listings!G4043&amp;[1]listings!H4043&amp;[1]listings!I4043&amp;[1]listings!J4043</f>
        <v>Neuhausen-NymphenburgPrivate room in rental unitPrivate room2</v>
      </c>
      <c r="X4043" s="38">
        <v>48.096719999999998</v>
      </c>
      <c r="Y4043" s="38">
        <v>11.58189</v>
      </c>
    </row>
    <row r="4044" spans="1:25" ht="16" x14ac:dyDescent="0.2">
      <c r="A4044" s="4" t="s">
        <v>6991</v>
      </c>
      <c r="B4044" s="1" t="s">
        <v>6992</v>
      </c>
      <c r="C4044" s="1">
        <v>13249912</v>
      </c>
      <c r="D4044" s="1" t="s">
        <v>2180</v>
      </c>
      <c r="E4044" s="3">
        <v>41716</v>
      </c>
      <c r="F4044" s="1">
        <v>80</v>
      </c>
      <c r="G4044" s="1" t="s">
        <v>42</v>
      </c>
      <c r="H4044" s="1" t="s">
        <v>32</v>
      </c>
      <c r="I4044" s="1" t="s">
        <v>33</v>
      </c>
      <c r="J4044" s="1">
        <v>4</v>
      </c>
      <c r="K4044" s="2">
        <v>119</v>
      </c>
      <c r="L4044" s="2">
        <f>IF(ISBLANK(K4044),_xlfn.XLOOKUP(U4044,'[1]AVG PRICE'!E:E,'[1]AVG PRICE'!D:D,""),[1]listings!K4044)</f>
        <v>119</v>
      </c>
      <c r="M4044" s="1">
        <v>14</v>
      </c>
      <c r="N4044" s="1">
        <v>365</v>
      </c>
      <c r="O4044" s="1">
        <v>0</v>
      </c>
      <c r="P4044" s="2">
        <f t="shared" si="126"/>
        <v>22550.5</v>
      </c>
      <c r="R4044" s="1">
        <f>IF(ISBLANK(S4044),_xlfn.XLOOKUP(V4044,'[1]AVG REVIEWS'!E:E,'[1]AVG REVIEWS'!D:D,""),[1]listings!S4044)</f>
        <v>0.71102941176470591</v>
      </c>
      <c r="T4044" s="1">
        <f>IF(ISBLANK(Q4044),_xlfn.XLOOKUP(W4044,'[1]AVG SCORE'!F:F,'[1]AVG SCORE'!E:E,""),[1]listings!Q4044)</f>
        <v>4.9541176470588235</v>
      </c>
      <c r="U4044" s="1" t="str">
        <f t="shared" si="127"/>
        <v>Pasing-ObermenzingEntire home/apt4</v>
      </c>
      <c r="V4044" s="1" t="str">
        <f>[1]listings!H4044&amp;[1]listings!I4044&amp;[1]listings!G4044</f>
        <v>Entire rental unitEntire home/aptPasing-Obermenzing</v>
      </c>
      <c r="W4044" s="1" t="str">
        <f>[1]listings!G4044&amp;[1]listings!H4044&amp;[1]listings!I4044&amp;[1]listings!J4044</f>
        <v>Pasing-ObermenzingEntire rental unitEntire home/apt4</v>
      </c>
      <c r="X4044" s="38">
        <v>48.114890000000003</v>
      </c>
      <c r="Y4044" s="38">
        <v>11.59521</v>
      </c>
    </row>
    <row r="4045" spans="1:25" ht="16" x14ac:dyDescent="0.2">
      <c r="A4045" s="4" t="s">
        <v>6993</v>
      </c>
      <c r="B4045" s="1" t="s">
        <v>6994</v>
      </c>
      <c r="C4045" s="1">
        <v>7218273</v>
      </c>
      <c r="D4045" s="1" t="s">
        <v>81</v>
      </c>
      <c r="E4045" s="3">
        <v>41456</v>
      </c>
      <c r="F4045" s="1">
        <v>2</v>
      </c>
      <c r="G4045" s="1" t="s">
        <v>66</v>
      </c>
      <c r="H4045" s="1" t="s">
        <v>32</v>
      </c>
      <c r="I4045" s="1" t="s">
        <v>33</v>
      </c>
      <c r="J4045" s="1">
        <v>2</v>
      </c>
      <c r="L4045" s="2">
        <f>IF(ISBLANK(K4045),_xlfn.XLOOKUP(U4045,'[1]AVG PRICE'!E:E,'[1]AVG PRICE'!D:D,""),[1]listings!K4045)</f>
        <v>139.02325581395348</v>
      </c>
      <c r="M4045" s="1">
        <v>2</v>
      </c>
      <c r="N4045" s="1">
        <v>14</v>
      </c>
      <c r="O4045" s="1">
        <v>4</v>
      </c>
      <c r="P4045" s="2">
        <f t="shared" si="126"/>
        <v>1112.1860465116279</v>
      </c>
      <c r="Q4045" s="1">
        <v>5</v>
      </c>
      <c r="R4045" s="1">
        <f>IF(ISBLANK(S4045),_xlfn.XLOOKUP(V4045,'[1]AVG REVIEWS'!E:E,'[1]AVG REVIEWS'!D:D,""),[1]listings!S4045)</f>
        <v>0.19</v>
      </c>
      <c r="S4045" s="1">
        <v>0.19</v>
      </c>
      <c r="T4045" s="1">
        <f>IF(ISBLANK(Q4045),_xlfn.XLOOKUP(W4045,'[1]AVG SCORE'!F:F,'[1]AVG SCORE'!E:E,""),[1]listings!Q4045)</f>
        <v>5</v>
      </c>
      <c r="U4045" s="1" t="str">
        <f t="shared" si="127"/>
        <v>Au-HaidhausenEntire home/apt2</v>
      </c>
      <c r="V4045" s="1" t="str">
        <f>[1]listings!H4045&amp;[1]listings!I4045&amp;[1]listings!G4045</f>
        <v>Entire rental unitEntire home/aptAu-Haidhausen</v>
      </c>
      <c r="W4045" s="1" t="str">
        <f>[1]listings!G4045&amp;[1]listings!H4045&amp;[1]listings!I4045&amp;[1]listings!J4045</f>
        <v>Au-HaidhausenEntire rental unitEntire home/apt2</v>
      </c>
      <c r="X4045" s="38">
        <v>48.116520000000001</v>
      </c>
      <c r="Y4045" s="38">
        <v>11.578250000000001</v>
      </c>
    </row>
    <row r="4046" spans="1:25" ht="16" x14ac:dyDescent="0.2">
      <c r="A4046" s="4" t="s">
        <v>6995</v>
      </c>
      <c r="B4046" s="1" t="s">
        <v>6996</v>
      </c>
      <c r="C4046" s="1">
        <v>61807865</v>
      </c>
      <c r="D4046" s="1" t="s">
        <v>785</v>
      </c>
      <c r="E4046" s="3">
        <v>42435</v>
      </c>
      <c r="F4046" s="1">
        <v>1</v>
      </c>
      <c r="G4046" s="1" t="s">
        <v>56</v>
      </c>
      <c r="H4046" s="1" t="s">
        <v>32</v>
      </c>
      <c r="I4046" s="1" t="s">
        <v>33</v>
      </c>
      <c r="J4046" s="1">
        <v>4</v>
      </c>
      <c r="L4046" s="2">
        <f>IF(ISBLANK(K4046),_xlfn.XLOOKUP(U4046,'[1]AVG PRICE'!E:E,'[1]AVG PRICE'!D:D,""),[1]listings!K4046)</f>
        <v>220.44444444444446</v>
      </c>
      <c r="M4046" s="1">
        <v>3</v>
      </c>
      <c r="N4046" s="1">
        <v>14</v>
      </c>
      <c r="O4046" s="1">
        <v>26</v>
      </c>
      <c r="P4046" s="2">
        <f t="shared" si="126"/>
        <v>1873.7777777777778</v>
      </c>
      <c r="Q4046" s="1">
        <v>4.96</v>
      </c>
      <c r="R4046" s="1">
        <f>IF(ISBLANK(S4046),_xlfn.XLOOKUP(V4046,'[1]AVG REVIEWS'!E:E,'[1]AVG REVIEWS'!D:D,""),[1]listings!S4046)</f>
        <v>1.23</v>
      </c>
      <c r="S4046" s="1">
        <v>1.23</v>
      </c>
      <c r="T4046" s="1">
        <f>IF(ISBLANK(Q4046),_xlfn.XLOOKUP(W4046,'[1]AVG SCORE'!F:F,'[1]AVG SCORE'!E:E,""),[1]listings!Q4046)</f>
        <v>4.96</v>
      </c>
      <c r="U4046" s="1" t="str">
        <f t="shared" si="127"/>
        <v>Neuhausen-NymphenburgEntire home/apt4</v>
      </c>
      <c r="V4046" s="1" t="str">
        <f>[1]listings!H4046&amp;[1]listings!I4046&amp;[1]listings!G4046</f>
        <v>Entire rental unitEntire home/aptNeuhausen-Nymphenburg</v>
      </c>
      <c r="W4046" s="1" t="str">
        <f>[1]listings!G4046&amp;[1]listings!H4046&amp;[1]listings!I4046&amp;[1]listings!J4046</f>
        <v>Neuhausen-NymphenburgEntire rental unitEntire home/apt4</v>
      </c>
      <c r="X4046" s="38">
        <v>48.1029382384991</v>
      </c>
      <c r="Y4046" s="38">
        <v>11.693530082702599</v>
      </c>
    </row>
    <row r="4047" spans="1:25" ht="16" x14ac:dyDescent="0.2">
      <c r="A4047" s="4" t="s">
        <v>6997</v>
      </c>
      <c r="B4047" s="1" t="s">
        <v>6998</v>
      </c>
      <c r="C4047" s="1">
        <v>302532511</v>
      </c>
      <c r="D4047" s="1" t="s">
        <v>6999</v>
      </c>
      <c r="E4047" s="3">
        <v>43753</v>
      </c>
      <c r="F4047" s="1">
        <v>4</v>
      </c>
      <c r="G4047" s="1" t="s">
        <v>50</v>
      </c>
      <c r="H4047" s="1" t="s">
        <v>32</v>
      </c>
      <c r="I4047" s="1" t="s">
        <v>33</v>
      </c>
      <c r="J4047" s="1">
        <v>1</v>
      </c>
      <c r="K4047" s="2">
        <v>79</v>
      </c>
      <c r="L4047" s="2">
        <f>IF(ISBLANK(K4047),_xlfn.XLOOKUP(U4047,'[1]AVG PRICE'!E:E,'[1]AVG PRICE'!D:D,""),[1]listings!K4047)</f>
        <v>79</v>
      </c>
      <c r="M4047" s="1">
        <v>4</v>
      </c>
      <c r="N4047" s="1">
        <v>365</v>
      </c>
      <c r="O4047" s="1">
        <v>5</v>
      </c>
      <c r="P4047" s="2">
        <f t="shared" si="126"/>
        <v>14575.5</v>
      </c>
      <c r="Q4047" s="1">
        <v>5</v>
      </c>
      <c r="R4047" s="1">
        <f>IF(ISBLANK(S4047),_xlfn.XLOOKUP(V4047,'[1]AVG REVIEWS'!E:E,'[1]AVG REVIEWS'!D:D,""),[1]listings!S4047)</f>
        <v>0.28000000000000003</v>
      </c>
      <c r="S4047" s="1">
        <v>0.28000000000000003</v>
      </c>
      <c r="T4047" s="1">
        <f>IF(ISBLANK(Q4047),_xlfn.XLOOKUP(W4047,'[1]AVG SCORE'!F:F,'[1]AVG SCORE'!E:E,""),[1]listings!Q4047)</f>
        <v>5</v>
      </c>
      <c r="U4047" s="1" t="str">
        <f t="shared" si="127"/>
        <v>Schwabing-WestEntire home/apt1</v>
      </c>
      <c r="V4047" s="1" t="str">
        <f>[1]listings!H4047&amp;[1]listings!I4047&amp;[1]listings!G4047</f>
        <v>Entire rental unitEntire home/aptSchwabing-West</v>
      </c>
      <c r="W4047" s="1" t="str">
        <f>[1]listings!G4047&amp;[1]listings!H4047&amp;[1]listings!I4047&amp;[1]listings!J4047</f>
        <v>Schwabing-WestEntire rental unitEntire home/apt1</v>
      </c>
      <c r="X4047" s="38">
        <v>48.159599999999998</v>
      </c>
      <c r="Y4047" s="38">
        <v>11.589869999999999</v>
      </c>
    </row>
    <row r="4048" spans="1:25" ht="16" x14ac:dyDescent="0.2">
      <c r="A4048" s="4" t="s">
        <v>7000</v>
      </c>
      <c r="B4048" s="1" t="s">
        <v>7001</v>
      </c>
      <c r="C4048" s="1">
        <v>454679745</v>
      </c>
      <c r="D4048" s="1" t="s">
        <v>7002</v>
      </c>
      <c r="E4048" s="3">
        <v>44668</v>
      </c>
      <c r="F4048" s="1">
        <v>1</v>
      </c>
      <c r="G4048" s="1" t="s">
        <v>102</v>
      </c>
      <c r="H4048" s="1" t="s">
        <v>32</v>
      </c>
      <c r="I4048" s="1" t="s">
        <v>33</v>
      </c>
      <c r="J4048" s="1">
        <v>4</v>
      </c>
      <c r="K4048" s="2">
        <v>628</v>
      </c>
      <c r="L4048" s="2">
        <f>IF(ISBLANK(K4048),_xlfn.XLOOKUP(U4048,'[1]AVG PRICE'!E:E,'[1]AVG PRICE'!D:D,""),[1]listings!K4048)</f>
        <v>628</v>
      </c>
      <c r="M4048" s="1">
        <v>2</v>
      </c>
      <c r="N4048" s="1">
        <v>365</v>
      </c>
      <c r="O4048" s="1">
        <v>9</v>
      </c>
      <c r="P4048" s="2">
        <f t="shared" si="126"/>
        <v>115238</v>
      </c>
      <c r="Q4048" s="1">
        <v>5</v>
      </c>
      <c r="R4048" s="1">
        <f>IF(ISBLANK(S4048),_xlfn.XLOOKUP(V4048,'[1]AVG REVIEWS'!E:E,'[1]AVG REVIEWS'!D:D,""),[1]listings!S4048)</f>
        <v>0.41</v>
      </c>
      <c r="S4048" s="1">
        <v>0.41</v>
      </c>
      <c r="T4048" s="1">
        <f>IF(ISBLANK(Q4048),_xlfn.XLOOKUP(W4048,'[1]AVG SCORE'!F:F,'[1]AVG SCORE'!E:E,""),[1]listings!Q4048)</f>
        <v>5</v>
      </c>
      <c r="U4048" s="1" t="str">
        <f t="shared" si="127"/>
        <v>ObergiesingEntire home/apt4</v>
      </c>
      <c r="V4048" s="1" t="str">
        <f>[1]listings!H4048&amp;[1]listings!I4048&amp;[1]listings!G4048</f>
        <v>Entire rental unitEntire home/aptObergiesing</v>
      </c>
      <c r="W4048" s="1" t="str">
        <f>[1]listings!G4048&amp;[1]listings!H4048&amp;[1]listings!I4048&amp;[1]listings!J4048</f>
        <v>ObergiesingEntire rental unitEntire home/apt4</v>
      </c>
      <c r="X4048" s="38">
        <v>48.209113826875402</v>
      </c>
      <c r="Y4048" s="38">
        <v>11.5666427668426</v>
      </c>
    </row>
    <row r="4049" spans="1:25" ht="16" x14ac:dyDescent="0.2">
      <c r="A4049" s="4" t="s">
        <v>7003</v>
      </c>
      <c r="B4049" s="1" t="s">
        <v>7004</v>
      </c>
      <c r="C4049" s="1">
        <v>20244724</v>
      </c>
      <c r="D4049" s="1" t="s">
        <v>512</v>
      </c>
      <c r="E4049" s="3">
        <v>41870</v>
      </c>
      <c r="F4049" s="1">
        <v>1</v>
      </c>
      <c r="G4049" s="1" t="s">
        <v>36</v>
      </c>
      <c r="H4049" s="1" t="s">
        <v>32</v>
      </c>
      <c r="I4049" s="1" t="s">
        <v>33</v>
      </c>
      <c r="J4049" s="1">
        <v>3</v>
      </c>
      <c r="K4049" s="2">
        <v>144</v>
      </c>
      <c r="L4049" s="2">
        <f>IF(ISBLANK(K4049),_xlfn.XLOOKUP(U4049,'[1]AVG PRICE'!E:E,'[1]AVG PRICE'!D:D,""),[1]listings!K4049)</f>
        <v>144</v>
      </c>
      <c r="M4049" s="1">
        <v>6.9</v>
      </c>
      <c r="N4049" s="1">
        <v>30</v>
      </c>
      <c r="O4049" s="1">
        <v>18</v>
      </c>
      <c r="P4049" s="2">
        <f t="shared" si="126"/>
        <v>2656.7999999999997</v>
      </c>
      <c r="Q4049" s="1">
        <v>4.78</v>
      </c>
      <c r="R4049" s="1">
        <f>IF(ISBLANK(S4049),_xlfn.XLOOKUP(V4049,'[1]AVG REVIEWS'!E:E,'[1]AVG REVIEWS'!D:D,""),[1]listings!S4049)</f>
        <v>1</v>
      </c>
      <c r="S4049" s="1">
        <v>1</v>
      </c>
      <c r="T4049" s="1">
        <f>IF(ISBLANK(Q4049),_xlfn.XLOOKUP(W4049,'[1]AVG SCORE'!F:F,'[1]AVG SCORE'!E:E,""),[1]listings!Q4049)</f>
        <v>4.78</v>
      </c>
      <c r="U4049" s="1" t="str">
        <f t="shared" si="127"/>
        <v>Berg am LaimEntire home/apt3</v>
      </c>
      <c r="V4049" s="1" t="str">
        <f>[1]listings!H4049&amp;[1]listings!I4049&amp;[1]listings!G4049</f>
        <v>Entire rental unitEntire home/aptBerg am Laim</v>
      </c>
      <c r="W4049" s="1" t="str">
        <f>[1]listings!G4049&amp;[1]listings!H4049&amp;[1]listings!I4049&amp;[1]listings!J4049</f>
        <v>Berg am LaimEntire rental unitEntire home/apt3</v>
      </c>
      <c r="X4049" s="38">
        <v>48.113300000000002</v>
      </c>
      <c r="Y4049" s="38">
        <v>11.653589999999999</v>
      </c>
    </row>
    <row r="4050" spans="1:25" ht="16" x14ac:dyDescent="0.2">
      <c r="A4050" s="4" t="s">
        <v>7005</v>
      </c>
      <c r="B4050" s="1" t="s">
        <v>7006</v>
      </c>
      <c r="C4050" s="1">
        <v>14872043</v>
      </c>
      <c r="D4050" s="1" t="s">
        <v>7007</v>
      </c>
      <c r="E4050" s="3">
        <v>42285</v>
      </c>
      <c r="F4050" s="1">
        <v>1</v>
      </c>
      <c r="G4050" s="1" t="s">
        <v>56</v>
      </c>
      <c r="H4050" s="1" t="s">
        <v>32</v>
      </c>
      <c r="I4050" s="1" t="s">
        <v>33</v>
      </c>
      <c r="J4050" s="1">
        <v>6</v>
      </c>
      <c r="L4050" s="2">
        <f>IF(ISBLANK(K4050),_xlfn.XLOOKUP(U4050,'[1]AVG PRICE'!E:E,'[1]AVG PRICE'!D:D,""),[1]listings!K4050)</f>
        <v>349.33333333333331</v>
      </c>
      <c r="M4050" s="1">
        <v>5</v>
      </c>
      <c r="N4050" s="1">
        <v>21</v>
      </c>
      <c r="O4050" s="1">
        <v>3</v>
      </c>
      <c r="P4050" s="2">
        <f t="shared" si="126"/>
        <v>4541.333333333333</v>
      </c>
      <c r="Q4050" s="1">
        <v>4.67</v>
      </c>
      <c r="R4050" s="1">
        <f>IF(ISBLANK(S4050),_xlfn.XLOOKUP(V4050,'[1]AVG REVIEWS'!E:E,'[1]AVG REVIEWS'!D:D,""),[1]listings!S4050)</f>
        <v>0.14000000000000001</v>
      </c>
      <c r="S4050" s="1">
        <v>0.14000000000000001</v>
      </c>
      <c r="T4050" s="1">
        <f>IF(ISBLANK(Q4050),_xlfn.XLOOKUP(W4050,'[1]AVG SCORE'!F:F,'[1]AVG SCORE'!E:E,""),[1]listings!Q4050)</f>
        <v>4.67</v>
      </c>
      <c r="U4050" s="1" t="str">
        <f t="shared" si="127"/>
        <v>Neuhausen-NymphenburgEntire home/apt6</v>
      </c>
      <c r="V4050" s="1" t="str">
        <f>[1]listings!H4050&amp;[1]listings!I4050&amp;[1]listings!G4050</f>
        <v>Entire rental unitEntire home/aptNeuhausen-Nymphenburg</v>
      </c>
      <c r="W4050" s="1" t="str">
        <f>[1]listings!G4050&amp;[1]listings!H4050&amp;[1]listings!I4050&amp;[1]listings!J4050</f>
        <v>Neuhausen-NymphenburgEntire rental unitEntire home/apt6</v>
      </c>
      <c r="X4050" s="38">
        <v>48.145216099999999</v>
      </c>
      <c r="Y4050" s="38">
        <v>11.426381299999999</v>
      </c>
    </row>
    <row r="4051" spans="1:25" ht="16" x14ac:dyDescent="0.2">
      <c r="A4051" s="4" t="s">
        <v>7008</v>
      </c>
      <c r="B4051" s="1" t="s">
        <v>7009</v>
      </c>
      <c r="C4051" s="1">
        <v>517470197</v>
      </c>
      <c r="D4051" s="1" t="s">
        <v>821</v>
      </c>
      <c r="E4051" s="3">
        <v>45077</v>
      </c>
      <c r="F4051" s="1">
        <v>1</v>
      </c>
      <c r="G4051" s="1" t="s">
        <v>226</v>
      </c>
      <c r="H4051" s="1" t="s">
        <v>32</v>
      </c>
      <c r="I4051" s="1" t="s">
        <v>33</v>
      </c>
      <c r="J4051" s="1">
        <v>2</v>
      </c>
      <c r="L4051" s="2">
        <f>IF(ISBLANK(K4051),_xlfn.XLOOKUP(U4051,'[1]AVG PRICE'!E:E,'[1]AVG PRICE'!D:D,""),[1]listings!K4051)</f>
        <v>113.06666666666666</v>
      </c>
      <c r="M4051" s="1">
        <v>1</v>
      </c>
      <c r="N4051" s="1">
        <v>365</v>
      </c>
      <c r="O4051" s="1">
        <v>4</v>
      </c>
      <c r="P4051" s="2">
        <f t="shared" si="126"/>
        <v>20691.2</v>
      </c>
      <c r="Q4051" s="1">
        <v>5</v>
      </c>
      <c r="R4051" s="1">
        <f>IF(ISBLANK(S4051),_xlfn.XLOOKUP(V4051,'[1]AVG REVIEWS'!E:E,'[1]AVG REVIEWS'!D:D,""),[1]listings!S4051)</f>
        <v>0.26</v>
      </c>
      <c r="S4051" s="1">
        <v>0.26</v>
      </c>
      <c r="T4051" s="1">
        <f>IF(ISBLANK(Q4051),_xlfn.XLOOKUP(W4051,'[1]AVG SCORE'!F:F,'[1]AVG SCORE'!E:E,""),[1]listings!Q4051)</f>
        <v>5</v>
      </c>
      <c r="U4051" s="1" t="str">
        <f t="shared" si="127"/>
        <v>LaimEntire home/apt2</v>
      </c>
      <c r="V4051" s="1" t="str">
        <f>[1]listings!H4051&amp;[1]listings!I4051&amp;[1]listings!G4051</f>
        <v>Entire rental unitEntire home/aptLaim</v>
      </c>
      <c r="W4051" s="1" t="str">
        <f>[1]listings!G4051&amp;[1]listings!H4051&amp;[1]listings!I4051&amp;[1]listings!J4051</f>
        <v>LaimEntire rental unitEntire home/apt2</v>
      </c>
      <c r="X4051" s="38">
        <v>48.138232086613002</v>
      </c>
      <c r="Y4051" s="38">
        <v>11.5200269334817</v>
      </c>
    </row>
    <row r="4052" spans="1:25" ht="16" x14ac:dyDescent="0.2">
      <c r="A4052" s="4" t="s">
        <v>7010</v>
      </c>
      <c r="B4052" s="1" t="s">
        <v>7011</v>
      </c>
      <c r="C4052" s="1">
        <v>1095945</v>
      </c>
      <c r="D4052" s="1" t="s">
        <v>7012</v>
      </c>
      <c r="E4052" s="3">
        <v>40787</v>
      </c>
      <c r="F4052" s="1">
        <v>1</v>
      </c>
      <c r="G4052" s="1" t="s">
        <v>45</v>
      </c>
      <c r="H4052" s="1" t="s">
        <v>32</v>
      </c>
      <c r="I4052" s="1" t="s">
        <v>33</v>
      </c>
      <c r="J4052" s="1">
        <v>3</v>
      </c>
      <c r="L4052" s="2">
        <f>IF(ISBLANK(K4052),_xlfn.XLOOKUP(U4052,'[1]AVG PRICE'!E:E,'[1]AVG PRICE'!D:D,""),[1]listings!K4052)</f>
        <v>103.31578947368421</v>
      </c>
      <c r="M4052" s="1">
        <v>14</v>
      </c>
      <c r="N4052" s="1">
        <v>45</v>
      </c>
      <c r="O4052" s="1">
        <v>0</v>
      </c>
      <c r="P4052" s="2">
        <f t="shared" si="126"/>
        <v>3047.8157894736842</v>
      </c>
      <c r="R4052" s="1">
        <f>IF(ISBLANK(S4052),_xlfn.XLOOKUP(V4052,'[1]AVG REVIEWS'!E:E,'[1]AVG REVIEWS'!D:D,""),[1]listings!S4052)</f>
        <v>0.60201834862385328</v>
      </c>
      <c r="T4052" s="1">
        <f>IF(ISBLANK(Q4052),_xlfn.XLOOKUP(W4052,'[1]AVG SCORE'!F:F,'[1]AVG SCORE'!E:E,""),[1]listings!Q4052)</f>
        <v>4.8414285714285716</v>
      </c>
      <c r="U4052" s="1" t="str">
        <f t="shared" si="127"/>
        <v>Sendling-WestparkEntire home/apt3</v>
      </c>
      <c r="V4052" s="1" t="str">
        <f>[1]listings!H4052&amp;[1]listings!I4052&amp;[1]listings!G4052</f>
        <v>Entire rental unitEntire home/aptSendling-Westpark</v>
      </c>
      <c r="W4052" s="1" t="str">
        <f>[1]listings!G4052&amp;[1]listings!H4052&amp;[1]listings!I4052&amp;[1]listings!J4052</f>
        <v>Sendling-WestparkEntire rental unitEntire home/apt3</v>
      </c>
      <c r="X4052" s="38">
        <v>48.138240000000003</v>
      </c>
      <c r="Y4052" s="38">
        <v>11.40931</v>
      </c>
    </row>
    <row r="4053" spans="1:25" ht="16" x14ac:dyDescent="0.2">
      <c r="A4053" s="4" t="s">
        <v>7013</v>
      </c>
      <c r="B4053" s="1" t="s">
        <v>7014</v>
      </c>
      <c r="C4053" s="1">
        <v>49370096</v>
      </c>
      <c r="D4053" s="1" t="s">
        <v>853</v>
      </c>
      <c r="E4053" s="3">
        <v>42326</v>
      </c>
      <c r="F4053" s="1">
        <v>1</v>
      </c>
      <c r="G4053" s="1" t="s">
        <v>56</v>
      </c>
      <c r="H4053" s="1" t="s">
        <v>32</v>
      </c>
      <c r="I4053" s="1" t="s">
        <v>33</v>
      </c>
      <c r="J4053" s="1">
        <v>2</v>
      </c>
      <c r="K4053" s="2">
        <v>169</v>
      </c>
      <c r="L4053" s="2">
        <f>IF(ISBLANK(K4053),_xlfn.XLOOKUP(U4053,'[1]AVG PRICE'!E:E,'[1]AVG PRICE'!D:D,""),[1]listings!K4053)</f>
        <v>169</v>
      </c>
      <c r="M4053" s="1">
        <v>2</v>
      </c>
      <c r="N4053" s="1">
        <v>21</v>
      </c>
      <c r="O4053" s="1">
        <v>0</v>
      </c>
      <c r="P4053" s="2">
        <f t="shared" si="126"/>
        <v>1943.5</v>
      </c>
      <c r="R4053" s="1">
        <f>IF(ISBLANK(S4053),_xlfn.XLOOKUP(V4053,'[1]AVG REVIEWS'!E:E,'[1]AVG REVIEWS'!D:D,""),[1]listings!S4053)</f>
        <v>0.57453271028037389</v>
      </c>
      <c r="T4053" s="1">
        <f>IF(ISBLANK(Q4053),_xlfn.XLOOKUP(W4053,'[1]AVG SCORE'!F:F,'[1]AVG SCORE'!E:E,""),[1]listings!Q4053)</f>
        <v>4.8225773195876283</v>
      </c>
      <c r="U4053" s="1" t="str">
        <f t="shared" si="127"/>
        <v>Neuhausen-NymphenburgEntire home/apt2</v>
      </c>
      <c r="V4053" s="1" t="str">
        <f>[1]listings!H4053&amp;[1]listings!I4053&amp;[1]listings!G4053</f>
        <v>Entire rental unitEntire home/aptNeuhausen-Nymphenburg</v>
      </c>
      <c r="W4053" s="1" t="str">
        <f>[1]listings!G4053&amp;[1]listings!H4053&amp;[1]listings!I4053&amp;[1]listings!J4053</f>
        <v>Neuhausen-NymphenburgEntire rental unitEntire home/apt2</v>
      </c>
      <c r="X4053" s="38">
        <v>48.139460900000003</v>
      </c>
      <c r="Y4053" s="38">
        <v>11.409208899999999</v>
      </c>
    </row>
    <row r="4054" spans="1:25" ht="16" x14ac:dyDescent="0.2">
      <c r="A4054" s="4" t="s">
        <v>7015</v>
      </c>
      <c r="B4054" s="1" t="s">
        <v>4381</v>
      </c>
      <c r="C4054" s="1">
        <v>6711198</v>
      </c>
      <c r="D4054" s="1" t="s">
        <v>3983</v>
      </c>
      <c r="E4054" s="3">
        <v>41428</v>
      </c>
      <c r="F4054" s="1">
        <v>1</v>
      </c>
      <c r="G4054" s="1" t="s">
        <v>45</v>
      </c>
      <c r="H4054" s="1" t="s">
        <v>32</v>
      </c>
      <c r="I4054" s="1" t="s">
        <v>33</v>
      </c>
      <c r="J4054" s="1">
        <v>4</v>
      </c>
      <c r="L4054" s="2">
        <f>IF(ISBLANK(K4054),_xlfn.XLOOKUP(U4054,'[1]AVG PRICE'!E:E,'[1]AVG PRICE'!D:D,""),[1]listings!K4054)</f>
        <v>216.71428571428572</v>
      </c>
      <c r="M4054" s="1">
        <v>2</v>
      </c>
      <c r="N4054" s="1">
        <v>90</v>
      </c>
      <c r="O4054" s="1">
        <v>5</v>
      </c>
      <c r="P4054" s="2">
        <f t="shared" si="126"/>
        <v>9968.8571428571431</v>
      </c>
      <c r="Q4054" s="1">
        <v>5</v>
      </c>
      <c r="R4054" s="1">
        <f>IF(ISBLANK(S4054),_xlfn.XLOOKUP(V4054,'[1]AVG REVIEWS'!E:E,'[1]AVG REVIEWS'!D:D,""),[1]listings!S4054)</f>
        <v>0.28000000000000003</v>
      </c>
      <c r="S4054" s="1">
        <v>0.28000000000000003</v>
      </c>
      <c r="T4054" s="1">
        <f>IF(ISBLANK(Q4054),_xlfn.XLOOKUP(W4054,'[1]AVG SCORE'!F:F,'[1]AVG SCORE'!E:E,""),[1]listings!Q4054)</f>
        <v>5</v>
      </c>
      <c r="U4054" s="1" t="str">
        <f t="shared" si="127"/>
        <v>Sendling-WestparkEntire home/apt4</v>
      </c>
      <c r="V4054" s="1" t="str">
        <f>[1]listings!H4054&amp;[1]listings!I4054&amp;[1]listings!G4054</f>
        <v>Entire rental unitEntire home/aptSendling-Westpark</v>
      </c>
      <c r="W4054" s="1" t="str">
        <f>[1]listings!G4054&amp;[1]listings!H4054&amp;[1]listings!I4054&amp;[1]listings!J4054</f>
        <v>Sendling-WestparkEntire rental unitEntire home/apt4</v>
      </c>
      <c r="X4054" s="38">
        <v>48.108097999999998</v>
      </c>
      <c r="Y4054" s="38">
        <v>11.6318798</v>
      </c>
    </row>
    <row r="4055" spans="1:25" ht="16" x14ac:dyDescent="0.2">
      <c r="A4055" s="4" t="s">
        <v>7016</v>
      </c>
      <c r="B4055" s="1" t="s">
        <v>7017</v>
      </c>
      <c r="C4055" s="1">
        <v>83097148</v>
      </c>
      <c r="D4055" s="1" t="s">
        <v>7018</v>
      </c>
      <c r="E4055" s="3">
        <v>42562</v>
      </c>
      <c r="F4055" s="1">
        <v>2</v>
      </c>
      <c r="G4055" s="1" t="s">
        <v>56</v>
      </c>
      <c r="H4055" s="1" t="s">
        <v>32</v>
      </c>
      <c r="I4055" s="1" t="s">
        <v>33</v>
      </c>
      <c r="J4055" s="1">
        <v>2</v>
      </c>
      <c r="K4055" s="2">
        <v>160</v>
      </c>
      <c r="L4055" s="2">
        <f>IF(ISBLANK(K4055),_xlfn.XLOOKUP(U4055,'[1]AVG PRICE'!E:E,'[1]AVG PRICE'!D:D,""),[1]listings!K4055)</f>
        <v>160</v>
      </c>
      <c r="M4055" s="1">
        <v>3.6</v>
      </c>
      <c r="N4055" s="1">
        <v>6</v>
      </c>
      <c r="O4055" s="1">
        <v>4</v>
      </c>
      <c r="P4055" s="2">
        <f t="shared" si="126"/>
        <v>768</v>
      </c>
      <c r="Q4055" s="1">
        <v>4.75</v>
      </c>
      <c r="R4055" s="1">
        <f>IF(ISBLANK(S4055),_xlfn.XLOOKUP(V4055,'[1]AVG REVIEWS'!E:E,'[1]AVG REVIEWS'!D:D,""),[1]listings!S4055)</f>
        <v>0.22</v>
      </c>
      <c r="S4055" s="1">
        <v>0.22</v>
      </c>
      <c r="T4055" s="1">
        <f>IF(ISBLANK(Q4055),_xlfn.XLOOKUP(W4055,'[1]AVG SCORE'!F:F,'[1]AVG SCORE'!E:E,""),[1]listings!Q4055)</f>
        <v>4.75</v>
      </c>
      <c r="U4055" s="1" t="str">
        <f t="shared" si="127"/>
        <v>Neuhausen-NymphenburgEntire home/apt2</v>
      </c>
      <c r="V4055" s="1" t="str">
        <f>[1]listings!H4055&amp;[1]listings!I4055&amp;[1]listings!G4055</f>
        <v>Entire rental unitEntire home/aptNeuhausen-Nymphenburg</v>
      </c>
      <c r="W4055" s="1" t="str">
        <f>[1]listings!G4055&amp;[1]listings!H4055&amp;[1]listings!I4055&amp;[1]listings!J4055</f>
        <v>Neuhausen-NymphenburgEntire rental unitEntire home/apt2</v>
      </c>
      <c r="X4055" s="38">
        <v>48.1446838204985</v>
      </c>
      <c r="Y4055" s="38">
        <v>11.453051029766099</v>
      </c>
    </row>
    <row r="4056" spans="1:25" ht="16" x14ac:dyDescent="0.2">
      <c r="A4056" s="4" t="s">
        <v>7019</v>
      </c>
      <c r="B4056" s="1" t="s">
        <v>7020</v>
      </c>
      <c r="C4056" s="1">
        <v>128944319</v>
      </c>
      <c r="D4056" s="1" t="s">
        <v>326</v>
      </c>
      <c r="E4056" s="3">
        <v>42860</v>
      </c>
      <c r="F4056" s="1">
        <v>3</v>
      </c>
      <c r="G4056" s="1" t="s">
        <v>66</v>
      </c>
      <c r="H4056" s="1" t="s">
        <v>32</v>
      </c>
      <c r="I4056" s="1" t="s">
        <v>33</v>
      </c>
      <c r="J4056" s="1">
        <v>2</v>
      </c>
      <c r="K4056" s="2">
        <v>126</v>
      </c>
      <c r="L4056" s="2">
        <f>IF(ISBLANK(K4056),_xlfn.XLOOKUP(U4056,'[1]AVG PRICE'!E:E,'[1]AVG PRICE'!D:D,""),[1]listings!K4056)</f>
        <v>126</v>
      </c>
      <c r="M4056" s="1">
        <v>3</v>
      </c>
      <c r="N4056" s="1">
        <v>14</v>
      </c>
      <c r="O4056" s="1">
        <v>1</v>
      </c>
      <c r="P4056" s="2">
        <f t="shared" si="126"/>
        <v>1071</v>
      </c>
      <c r="Q4056" s="1">
        <v>5</v>
      </c>
      <c r="R4056" s="1">
        <f>IF(ISBLANK(S4056),_xlfn.XLOOKUP(V4056,'[1]AVG REVIEWS'!E:E,'[1]AVG REVIEWS'!D:D,""),[1]listings!S4056)</f>
        <v>0.11</v>
      </c>
      <c r="S4056" s="1">
        <v>0.11</v>
      </c>
      <c r="T4056" s="1">
        <f>IF(ISBLANK(Q4056),_xlfn.XLOOKUP(W4056,'[1]AVG SCORE'!F:F,'[1]AVG SCORE'!E:E,""),[1]listings!Q4056)</f>
        <v>5</v>
      </c>
      <c r="U4056" s="1" t="str">
        <f t="shared" si="127"/>
        <v>Au-HaidhausenEntire home/apt2</v>
      </c>
      <c r="V4056" s="1" t="str">
        <f>[1]listings!H4056&amp;[1]listings!I4056&amp;[1]listings!G4056</f>
        <v>Entire rental unitEntire home/aptAu-Haidhausen</v>
      </c>
      <c r="W4056" s="1" t="str">
        <f>[1]listings!G4056&amp;[1]listings!H4056&amp;[1]listings!I4056&amp;[1]listings!J4056</f>
        <v>Au-HaidhausenEntire rental unitEntire home/apt2</v>
      </c>
      <c r="X4056" s="38">
        <v>48.113570000000003</v>
      </c>
      <c r="Y4056" s="38">
        <v>11.55176</v>
      </c>
    </row>
    <row r="4057" spans="1:25" ht="16" x14ac:dyDescent="0.2">
      <c r="A4057" s="4" t="s">
        <v>7021</v>
      </c>
      <c r="B4057" s="1" t="s">
        <v>7022</v>
      </c>
      <c r="C4057" s="1">
        <v>18695606</v>
      </c>
      <c r="D4057" s="1" t="s">
        <v>942</v>
      </c>
      <c r="E4057" s="3">
        <v>41843</v>
      </c>
      <c r="F4057" s="1">
        <v>1</v>
      </c>
      <c r="G4057" s="1" t="s">
        <v>174</v>
      </c>
      <c r="H4057" s="1" t="s">
        <v>32</v>
      </c>
      <c r="I4057" s="1" t="s">
        <v>33</v>
      </c>
      <c r="J4057" s="1">
        <v>2</v>
      </c>
      <c r="K4057" s="2">
        <v>87</v>
      </c>
      <c r="L4057" s="2">
        <f>IF(ISBLANK(K4057),_xlfn.XLOOKUP(U4057,'[1]AVG PRICE'!E:E,'[1]AVG PRICE'!D:D,""),[1]listings!K4057)</f>
        <v>87</v>
      </c>
      <c r="M4057" s="1">
        <v>2</v>
      </c>
      <c r="N4057" s="1">
        <v>30</v>
      </c>
      <c r="O4057" s="1">
        <v>16</v>
      </c>
      <c r="P4057" s="2">
        <f t="shared" si="126"/>
        <v>1392</v>
      </c>
      <c r="Q4057" s="1">
        <v>4.88</v>
      </c>
      <c r="R4057" s="1">
        <f>IF(ISBLANK(S4057),_xlfn.XLOOKUP(V4057,'[1]AVG REVIEWS'!E:E,'[1]AVG REVIEWS'!D:D,""),[1]listings!S4057)</f>
        <v>0.74</v>
      </c>
      <c r="S4057" s="1">
        <v>0.74</v>
      </c>
      <c r="T4057" s="1">
        <f>IF(ISBLANK(Q4057),_xlfn.XLOOKUP(W4057,'[1]AVG SCORE'!F:F,'[1]AVG SCORE'!E:E,""),[1]listings!Q4057)</f>
        <v>4.88</v>
      </c>
      <c r="U4057" s="1" t="str">
        <f t="shared" si="127"/>
        <v>Milbertshofen-Am HartEntire home/apt2</v>
      </c>
      <c r="V4057" s="1" t="str">
        <f>[1]listings!H4057&amp;[1]listings!I4057&amp;[1]listings!G4057</f>
        <v>Entire rental unitEntire home/aptMilbertshofen-Am Hart</v>
      </c>
      <c r="W4057" s="1" t="str">
        <f>[1]listings!G4057&amp;[1]listings!H4057&amp;[1]listings!I4057&amp;[1]listings!J4057</f>
        <v>Milbertshofen-Am HartEntire rental unitEntire home/apt2</v>
      </c>
      <c r="X4057" s="38">
        <v>48.163640000000001</v>
      </c>
      <c r="Y4057" s="38">
        <v>11.58014</v>
      </c>
    </row>
    <row r="4058" spans="1:25" ht="16" x14ac:dyDescent="0.2">
      <c r="A4058" s="4" t="s">
        <v>7023</v>
      </c>
      <c r="B4058" s="1" t="s">
        <v>7024</v>
      </c>
      <c r="C4058" s="1">
        <v>507121196</v>
      </c>
      <c r="D4058" s="1" t="s">
        <v>357</v>
      </c>
      <c r="E4058" s="3">
        <v>45011</v>
      </c>
      <c r="F4058" s="1">
        <v>1</v>
      </c>
      <c r="G4058" s="1" t="s">
        <v>651</v>
      </c>
      <c r="H4058" s="1" t="s">
        <v>136</v>
      </c>
      <c r="I4058" s="1" t="s">
        <v>33</v>
      </c>
      <c r="J4058" s="1">
        <v>3</v>
      </c>
      <c r="L4058" s="2">
        <f>IF(ISBLANK(K4058),_xlfn.XLOOKUP(U4058,'[1]AVG PRICE'!E:E,'[1]AVG PRICE'!D:D,""),[1]listings!K4058)</f>
        <v>178.6</v>
      </c>
      <c r="M4058" s="1">
        <v>28</v>
      </c>
      <c r="N4058" s="1">
        <v>28</v>
      </c>
      <c r="O4058" s="1">
        <v>16</v>
      </c>
      <c r="P4058" s="2">
        <f t="shared" si="126"/>
        <v>5000.8</v>
      </c>
      <c r="Q4058" s="1">
        <v>4.9400000000000004</v>
      </c>
      <c r="R4058" s="1">
        <f>IF(ISBLANK(S4058),_xlfn.XLOOKUP(V4058,'[1]AVG REVIEWS'!E:E,'[1]AVG REVIEWS'!D:D,""),[1]listings!S4058)</f>
        <v>0.75</v>
      </c>
      <c r="S4058" s="1">
        <v>0.75</v>
      </c>
      <c r="T4058" s="1">
        <f>IF(ISBLANK(Q4058),_xlfn.XLOOKUP(W4058,'[1]AVG SCORE'!F:F,'[1]AVG SCORE'!E:E,""),[1]listings!Q4058)</f>
        <v>4.9400000000000004</v>
      </c>
      <c r="U4058" s="1" t="str">
        <f t="shared" si="127"/>
        <v>Aubing-Lochhausen-LangwiedEntire home/apt3</v>
      </c>
      <c r="V4058" s="1" t="str">
        <f>[1]listings!H4058&amp;[1]listings!I4058&amp;[1]listings!G4058</f>
        <v>Entire condoEntire home/aptAubing-Lochhausen-Langwied</v>
      </c>
      <c r="W4058" s="1" t="str">
        <f>[1]listings!G4058&amp;[1]listings!H4058&amp;[1]listings!I4058&amp;[1]listings!J4058</f>
        <v>Aubing-Lochhausen-LangwiedEntire condoEntire home/apt3</v>
      </c>
      <c r="X4058" s="38">
        <v>48.162962</v>
      </c>
      <c r="Y4058" s="38">
        <v>11.577802200000001</v>
      </c>
    </row>
    <row r="4059" spans="1:25" ht="16" x14ac:dyDescent="0.2">
      <c r="A4059" s="4" t="s">
        <v>7025</v>
      </c>
      <c r="B4059" s="1" t="s">
        <v>7026</v>
      </c>
      <c r="C4059" s="1">
        <v>516325244</v>
      </c>
      <c r="D4059" s="1" t="s">
        <v>2254</v>
      </c>
      <c r="E4059" s="3">
        <v>45070</v>
      </c>
      <c r="F4059" s="1">
        <v>1</v>
      </c>
      <c r="G4059" s="1" t="s">
        <v>71</v>
      </c>
      <c r="H4059" s="1" t="s">
        <v>51</v>
      </c>
      <c r="I4059" s="1" t="s">
        <v>47</v>
      </c>
      <c r="J4059" s="1">
        <v>2</v>
      </c>
      <c r="K4059" s="2">
        <v>164</v>
      </c>
      <c r="L4059" s="2">
        <f>IF(ISBLANK(K4059),_xlfn.XLOOKUP(U4059,'[1]AVG PRICE'!E:E,'[1]AVG PRICE'!D:D,""),[1]listings!K4059)</f>
        <v>164</v>
      </c>
      <c r="M4059" s="1">
        <v>1</v>
      </c>
      <c r="N4059" s="1">
        <v>365</v>
      </c>
      <c r="O4059" s="1">
        <v>5</v>
      </c>
      <c r="P4059" s="2">
        <f t="shared" si="126"/>
        <v>30012</v>
      </c>
      <c r="Q4059" s="1">
        <v>5</v>
      </c>
      <c r="R4059" s="1">
        <f>IF(ISBLANK(S4059),_xlfn.XLOOKUP(V4059,'[1]AVG REVIEWS'!E:E,'[1]AVG REVIEWS'!D:D,""),[1]listings!S4059)</f>
        <v>0.23</v>
      </c>
      <c r="S4059" s="1">
        <v>0.23</v>
      </c>
      <c r="T4059" s="1">
        <f>IF(ISBLANK(Q4059),_xlfn.XLOOKUP(W4059,'[1]AVG SCORE'!F:F,'[1]AVG SCORE'!E:E,""),[1]listings!Q4059)</f>
        <v>5</v>
      </c>
      <c r="U4059" s="1" t="str">
        <f t="shared" si="127"/>
        <v>Ludwigsvorstadt-IsarvorstadtPrivate room2</v>
      </c>
      <c r="V4059" s="1" t="str">
        <f>[1]listings!H4059&amp;[1]listings!I4059&amp;[1]listings!G4059</f>
        <v>Private room in rental unitPrivate roomLudwigsvorstadt-Isarvorstadt</v>
      </c>
      <c r="W4059" s="1" t="str">
        <f>[1]listings!G4059&amp;[1]listings!H4059&amp;[1]listings!I4059&amp;[1]listings!J4059</f>
        <v>Ludwigsvorstadt-IsarvorstadtPrivate room in rental unitPrivate room2</v>
      </c>
      <c r="X4059" s="38">
        <v>48.119480000000003</v>
      </c>
      <c r="Y4059" s="38">
        <v>11.58234</v>
      </c>
    </row>
    <row r="4060" spans="1:25" ht="16" x14ac:dyDescent="0.2">
      <c r="A4060" s="4" t="s">
        <v>7027</v>
      </c>
      <c r="B4060" s="1" t="s">
        <v>7028</v>
      </c>
      <c r="C4060" s="1">
        <v>54800690</v>
      </c>
      <c r="D4060" s="1" t="s">
        <v>512</v>
      </c>
      <c r="E4060" s="3">
        <v>42384</v>
      </c>
      <c r="F4060" s="1">
        <v>2</v>
      </c>
      <c r="G4060" s="1" t="s">
        <v>294</v>
      </c>
      <c r="H4060" s="1" t="s">
        <v>51</v>
      </c>
      <c r="I4060" s="1" t="s">
        <v>47</v>
      </c>
      <c r="J4060" s="1">
        <v>2</v>
      </c>
      <c r="K4060" s="2">
        <v>500</v>
      </c>
      <c r="L4060" s="2">
        <f>IF(ISBLANK(K4060),_xlfn.XLOOKUP(U4060,'[1]AVG PRICE'!E:E,'[1]AVG PRICE'!D:D,""),[1]listings!K4060)</f>
        <v>500</v>
      </c>
      <c r="M4060" s="1">
        <v>1</v>
      </c>
      <c r="N4060" s="1">
        <v>365</v>
      </c>
      <c r="O4060" s="1">
        <v>0</v>
      </c>
      <c r="P4060" s="2">
        <f t="shared" si="126"/>
        <v>91500</v>
      </c>
      <c r="R4060" s="1">
        <f>IF(ISBLANK(S4060),_xlfn.XLOOKUP(V4060,'[1]AVG REVIEWS'!E:E,'[1]AVG REVIEWS'!D:D,""),[1]listings!S4060)</f>
        <v>0.90735294117647058</v>
      </c>
      <c r="T4060" s="1">
        <f>IF(ISBLANK(Q4060),_xlfn.XLOOKUP(W4060,'[1]AVG SCORE'!F:F,'[1]AVG SCORE'!E:E,""),[1]listings!Q4060)</f>
        <v>4.7352941176470589</v>
      </c>
      <c r="U4060" s="1" t="str">
        <f t="shared" si="127"/>
        <v>MoosachPrivate room2</v>
      </c>
      <c r="V4060" s="1" t="str">
        <f>[1]listings!H4060&amp;[1]listings!I4060&amp;[1]listings!G4060</f>
        <v>Private room in rental unitPrivate roomMoosach</v>
      </c>
      <c r="W4060" s="1" t="str">
        <f>[1]listings!G4060&amp;[1]listings!H4060&amp;[1]listings!I4060&amp;[1]listings!J4060</f>
        <v>MoosachPrivate room in rental unitPrivate room2</v>
      </c>
      <c r="X4060" s="38">
        <v>48.100662210157701</v>
      </c>
      <c r="Y4060" s="38">
        <v>11.519815034292201</v>
      </c>
    </row>
    <row r="4061" spans="1:25" ht="16" x14ac:dyDescent="0.2">
      <c r="A4061" s="4" t="s">
        <v>7029</v>
      </c>
      <c r="B4061" s="1" t="s">
        <v>7030</v>
      </c>
      <c r="C4061" s="1">
        <v>54664217</v>
      </c>
      <c r="D4061" s="1" t="s">
        <v>7031</v>
      </c>
      <c r="E4061" s="3">
        <v>42383</v>
      </c>
      <c r="F4061" s="1">
        <v>4</v>
      </c>
      <c r="G4061" s="1" t="s">
        <v>108</v>
      </c>
      <c r="H4061" s="1" t="s">
        <v>32</v>
      </c>
      <c r="I4061" s="1" t="s">
        <v>33</v>
      </c>
      <c r="J4061" s="1">
        <v>2</v>
      </c>
      <c r="L4061" s="2">
        <f>IF(ISBLANK(K4061),_xlfn.XLOOKUP(U4061,'[1]AVG PRICE'!E:E,'[1]AVG PRICE'!D:D,""),[1]listings!K4061)</f>
        <v>119.73170731707317</v>
      </c>
      <c r="M4061" s="1">
        <v>3</v>
      </c>
      <c r="N4061" s="1">
        <v>365</v>
      </c>
      <c r="O4061" s="1">
        <v>0</v>
      </c>
      <c r="P4061" s="2">
        <f t="shared" si="126"/>
        <v>22030.634146341465</v>
      </c>
      <c r="R4061" s="1">
        <f>IF(ISBLANK(S4061),_xlfn.XLOOKUP(V4061,'[1]AVG REVIEWS'!E:E,'[1]AVG REVIEWS'!D:D,""),[1]listings!S4061)</f>
        <v>0.63352517985611523</v>
      </c>
      <c r="T4061" s="1">
        <f>IF(ISBLANK(Q4061),_xlfn.XLOOKUP(W4061,'[1]AVG SCORE'!F:F,'[1]AVG SCORE'!E:E,""),[1]listings!Q4061)</f>
        <v>4.8108955223880612</v>
      </c>
      <c r="U4061" s="1" t="str">
        <f t="shared" si="127"/>
        <v>Schwabing-FreimannEntire home/apt2</v>
      </c>
      <c r="V4061" s="1" t="str">
        <f>[1]listings!H4061&amp;[1]listings!I4061&amp;[1]listings!G4061</f>
        <v>Entire rental unitEntire home/aptSchwabing-Freimann</v>
      </c>
      <c r="W4061" s="1" t="str">
        <f>[1]listings!G4061&amp;[1]listings!H4061&amp;[1]listings!I4061&amp;[1]listings!J4061</f>
        <v>Schwabing-FreimannEntire rental unitEntire home/apt2</v>
      </c>
      <c r="X4061" s="38">
        <v>48.143520000000002</v>
      </c>
      <c r="Y4061" s="38">
        <v>11.447839999999999</v>
      </c>
    </row>
    <row r="4062" spans="1:25" ht="16" x14ac:dyDescent="0.2">
      <c r="A4062" s="4" t="s">
        <v>7032</v>
      </c>
      <c r="B4062" s="1" t="s">
        <v>7033</v>
      </c>
      <c r="C4062" s="1">
        <v>41482289</v>
      </c>
      <c r="D4062" s="1" t="s">
        <v>428</v>
      </c>
      <c r="E4062" s="3">
        <v>42230</v>
      </c>
      <c r="F4062" s="1">
        <v>4</v>
      </c>
      <c r="G4062" s="1" t="s">
        <v>45</v>
      </c>
      <c r="H4062" s="1" t="s">
        <v>1098</v>
      </c>
      <c r="I4062" s="1" t="s">
        <v>33</v>
      </c>
      <c r="J4062" s="1">
        <v>4</v>
      </c>
      <c r="L4062" s="2">
        <f>IF(ISBLANK(K4062),_xlfn.XLOOKUP(U4062,'[1]AVG PRICE'!E:E,'[1]AVG PRICE'!D:D,""),[1]listings!K4062)</f>
        <v>216.71428571428572</v>
      </c>
      <c r="M4062" s="1">
        <v>2</v>
      </c>
      <c r="N4062" s="1">
        <v>20</v>
      </c>
      <c r="O4062" s="1">
        <v>31</v>
      </c>
      <c r="P4062" s="2">
        <f t="shared" si="126"/>
        <v>2383.8571428571431</v>
      </c>
      <c r="Q4062" s="1">
        <v>4.8099999999999996</v>
      </c>
      <c r="R4062" s="1">
        <f>IF(ISBLANK(S4062),_xlfn.XLOOKUP(V4062,'[1]AVG REVIEWS'!E:E,'[1]AVG REVIEWS'!D:D,""),[1]listings!S4062)</f>
        <v>1.44</v>
      </c>
      <c r="S4062" s="1">
        <v>1.44</v>
      </c>
      <c r="T4062" s="1">
        <f>IF(ISBLANK(Q4062),_xlfn.XLOOKUP(W4062,'[1]AVG SCORE'!F:F,'[1]AVG SCORE'!E:E,""),[1]listings!Q4062)</f>
        <v>4.8099999999999996</v>
      </c>
      <c r="U4062" s="1" t="str">
        <f t="shared" si="127"/>
        <v>Sendling-WestparkEntire home/apt4</v>
      </c>
      <c r="V4062" s="1" t="str">
        <f>[1]listings!H4062&amp;[1]listings!I4062&amp;[1]listings!G4062</f>
        <v>Entire villaEntire home/aptSendling-Westpark</v>
      </c>
      <c r="W4062" s="1" t="str">
        <f>[1]listings!G4062&amp;[1]listings!H4062&amp;[1]listings!I4062&amp;[1]listings!J4062</f>
        <v>Sendling-WestparkEntire villaEntire home/apt4</v>
      </c>
      <c r="X4062" s="38">
        <v>48.178640000000001</v>
      </c>
      <c r="Y4062" s="38">
        <v>11.480919999999999</v>
      </c>
    </row>
    <row r="4063" spans="1:25" ht="16" x14ac:dyDescent="0.2">
      <c r="A4063" s="4" t="s">
        <v>7034</v>
      </c>
      <c r="B4063" s="1" t="s">
        <v>7035</v>
      </c>
      <c r="C4063" s="1">
        <v>409488543</v>
      </c>
      <c r="D4063" s="1" t="s">
        <v>7036</v>
      </c>
      <c r="E4063" s="3">
        <v>44374</v>
      </c>
      <c r="F4063" s="1">
        <v>1</v>
      </c>
      <c r="G4063" s="1" t="s">
        <v>31</v>
      </c>
      <c r="H4063" s="1" t="s">
        <v>51</v>
      </c>
      <c r="I4063" s="1" t="s">
        <v>47</v>
      </c>
      <c r="J4063" s="1">
        <v>2</v>
      </c>
      <c r="L4063" s="2">
        <f>IF(ISBLANK(K4063),_xlfn.XLOOKUP(U4063,'[1]AVG PRICE'!E:E,'[1]AVG PRICE'!D:D,""),[1]listings!K4063)</f>
        <v>58.733333333333334</v>
      </c>
      <c r="M4063" s="1">
        <v>1</v>
      </c>
      <c r="N4063" s="1">
        <v>365</v>
      </c>
      <c r="O4063" s="1">
        <v>20</v>
      </c>
      <c r="P4063" s="2">
        <f t="shared" si="126"/>
        <v>10748.2</v>
      </c>
      <c r="Q4063" s="1">
        <v>5</v>
      </c>
      <c r="R4063" s="1">
        <f>IF(ISBLANK(S4063),_xlfn.XLOOKUP(V4063,'[1]AVG REVIEWS'!E:E,'[1]AVG REVIEWS'!D:D,""),[1]listings!S4063)</f>
        <v>0.92</v>
      </c>
      <c r="S4063" s="1">
        <v>0.92</v>
      </c>
      <c r="T4063" s="1">
        <f>IF(ISBLANK(Q4063),_xlfn.XLOOKUP(W4063,'[1]AVG SCORE'!F:F,'[1]AVG SCORE'!E:E,""),[1]listings!Q4063)</f>
        <v>5</v>
      </c>
      <c r="U4063" s="1" t="str">
        <f t="shared" si="127"/>
        <v>HadernPrivate room2</v>
      </c>
      <c r="V4063" s="1" t="str">
        <f>[1]listings!H4063&amp;[1]listings!I4063&amp;[1]listings!G4063</f>
        <v>Private room in rental unitPrivate roomHadern</v>
      </c>
      <c r="W4063" s="1" t="str">
        <f>[1]listings!G4063&amp;[1]listings!H4063&amp;[1]listings!I4063&amp;[1]listings!J4063</f>
        <v>HadernPrivate room in rental unitPrivate room2</v>
      </c>
      <c r="X4063" s="38">
        <v>48.137569999999997</v>
      </c>
      <c r="Y4063" s="38">
        <v>11.55433</v>
      </c>
    </row>
    <row r="4064" spans="1:25" ht="16" x14ac:dyDescent="0.2">
      <c r="A4064" s="4" t="s">
        <v>7037</v>
      </c>
      <c r="B4064" s="1" t="s">
        <v>7038</v>
      </c>
      <c r="C4064" s="1">
        <v>445921144</v>
      </c>
      <c r="D4064" s="1" t="s">
        <v>561</v>
      </c>
      <c r="E4064" s="3">
        <v>44612</v>
      </c>
      <c r="F4064" s="1">
        <v>3</v>
      </c>
      <c r="G4064" s="1" t="s">
        <v>294</v>
      </c>
      <c r="H4064" s="1" t="s">
        <v>51</v>
      </c>
      <c r="I4064" s="1" t="s">
        <v>47</v>
      </c>
      <c r="J4064" s="1">
        <v>4</v>
      </c>
      <c r="K4064" s="2">
        <v>35</v>
      </c>
      <c r="L4064" s="2">
        <f>IF(ISBLANK(K4064),_xlfn.XLOOKUP(U4064,'[1]AVG PRICE'!E:E,'[1]AVG PRICE'!D:D,""),[1]listings!K4064)</f>
        <v>35</v>
      </c>
      <c r="M4064" s="1">
        <v>1</v>
      </c>
      <c r="N4064" s="1">
        <v>365</v>
      </c>
      <c r="O4064" s="1">
        <v>9</v>
      </c>
      <c r="P4064" s="2">
        <f t="shared" si="126"/>
        <v>6405</v>
      </c>
      <c r="Q4064" s="1">
        <v>4.22</v>
      </c>
      <c r="R4064" s="1">
        <f>IF(ISBLANK(S4064),_xlfn.XLOOKUP(V4064,'[1]AVG REVIEWS'!E:E,'[1]AVG REVIEWS'!D:D,""),[1]listings!S4064)</f>
        <v>0.42</v>
      </c>
      <c r="S4064" s="1">
        <v>0.42</v>
      </c>
      <c r="T4064" s="1">
        <f>IF(ISBLANK(Q4064),_xlfn.XLOOKUP(W4064,'[1]AVG SCORE'!F:F,'[1]AVG SCORE'!E:E,""),[1]listings!Q4064)</f>
        <v>4.22</v>
      </c>
      <c r="U4064" s="1" t="str">
        <f t="shared" si="127"/>
        <v>MoosachPrivate room4</v>
      </c>
      <c r="V4064" s="1" t="str">
        <f>[1]listings!H4064&amp;[1]listings!I4064&amp;[1]listings!G4064</f>
        <v>Private room in rental unitPrivate roomMoosach</v>
      </c>
      <c r="W4064" s="1" t="str">
        <f>[1]listings!G4064&amp;[1]listings!H4064&amp;[1]listings!I4064&amp;[1]listings!J4064</f>
        <v>MoosachPrivate room in rental unitPrivate room4</v>
      </c>
      <c r="X4064" s="38">
        <v>48.145814954341397</v>
      </c>
      <c r="Y4064" s="38">
        <v>11.581579188154601</v>
      </c>
    </row>
    <row r="4065" spans="1:25" ht="16" x14ac:dyDescent="0.2">
      <c r="A4065" s="4" t="s">
        <v>7039</v>
      </c>
      <c r="B4065" s="1" t="s">
        <v>7040</v>
      </c>
      <c r="C4065" s="1">
        <v>148908905</v>
      </c>
      <c r="D4065" s="1" t="s">
        <v>7041</v>
      </c>
      <c r="E4065" s="3">
        <v>42981</v>
      </c>
      <c r="F4065" s="1">
        <v>3</v>
      </c>
      <c r="G4065" s="1" t="s">
        <v>294</v>
      </c>
      <c r="H4065" s="1" t="s">
        <v>82</v>
      </c>
      <c r="I4065" s="1" t="s">
        <v>47</v>
      </c>
      <c r="J4065" s="1">
        <v>3</v>
      </c>
      <c r="K4065" s="2">
        <v>33</v>
      </c>
      <c r="L4065" s="2">
        <f>IF(ISBLANK(K4065),_xlfn.XLOOKUP(U4065,'[1]AVG PRICE'!E:E,'[1]AVG PRICE'!D:D,""),[1]listings!K4065)</f>
        <v>33</v>
      </c>
      <c r="M4065" s="1">
        <v>2.4</v>
      </c>
      <c r="N4065" s="1">
        <v>54.2</v>
      </c>
      <c r="O4065" s="1">
        <v>64</v>
      </c>
      <c r="P4065" s="2">
        <f t="shared" si="126"/>
        <v>933.9</v>
      </c>
      <c r="Q4065" s="1">
        <v>4.8899999999999997</v>
      </c>
      <c r="R4065" s="1">
        <f>IF(ISBLANK(S4065),_xlfn.XLOOKUP(V4065,'[1]AVG REVIEWS'!E:E,'[1]AVG REVIEWS'!D:D,""),[1]listings!S4065)</f>
        <v>3.07</v>
      </c>
      <c r="S4065" s="1">
        <v>3.07</v>
      </c>
      <c r="T4065" s="1">
        <f>IF(ISBLANK(Q4065),_xlfn.XLOOKUP(W4065,'[1]AVG SCORE'!F:F,'[1]AVG SCORE'!E:E,""),[1]listings!Q4065)</f>
        <v>4.8899999999999997</v>
      </c>
      <c r="U4065" s="1" t="str">
        <f t="shared" si="127"/>
        <v>MoosachPrivate room3</v>
      </c>
      <c r="V4065" s="1" t="str">
        <f>[1]listings!H4065&amp;[1]listings!I4065&amp;[1]listings!G4065</f>
        <v>Private room in condoPrivate roomMoosach</v>
      </c>
      <c r="W4065" s="1" t="str">
        <f>[1]listings!G4065&amp;[1]listings!H4065&amp;[1]listings!I4065&amp;[1]listings!J4065</f>
        <v>MoosachPrivate room in condoPrivate room3</v>
      </c>
      <c r="X4065" s="38">
        <v>48.087098599999997</v>
      </c>
      <c r="Y4065" s="38">
        <v>11.480036999999999</v>
      </c>
    </row>
    <row r="4066" spans="1:25" ht="16" x14ac:dyDescent="0.2">
      <c r="A4066" s="4" t="s">
        <v>7042</v>
      </c>
      <c r="B4066" s="1" t="s">
        <v>7043</v>
      </c>
      <c r="C4066" s="1">
        <v>6360489</v>
      </c>
      <c r="D4066" s="1" t="s">
        <v>5810</v>
      </c>
      <c r="E4066" s="3">
        <v>41407</v>
      </c>
      <c r="F4066" s="1">
        <v>2</v>
      </c>
      <c r="G4066" s="1" t="s">
        <v>113</v>
      </c>
      <c r="H4066" s="1" t="s">
        <v>236</v>
      </c>
      <c r="I4066" s="1" t="s">
        <v>47</v>
      </c>
      <c r="J4066" s="1">
        <v>1</v>
      </c>
      <c r="K4066" s="2">
        <v>165</v>
      </c>
      <c r="L4066" s="2">
        <f>IF(ISBLANK(K4066),_xlfn.XLOOKUP(U4066,'[1]AVG PRICE'!E:E,'[1]AVG PRICE'!D:D,""),[1]listings!K4066)</f>
        <v>165</v>
      </c>
      <c r="M4066" s="1">
        <v>1</v>
      </c>
      <c r="N4066" s="1">
        <v>365</v>
      </c>
      <c r="O4066" s="1">
        <v>0</v>
      </c>
      <c r="P4066" s="2">
        <f t="shared" si="126"/>
        <v>30195</v>
      </c>
      <c r="R4066" s="1">
        <f>IF(ISBLANK(S4066),_xlfn.XLOOKUP(V4066,'[1]AVG REVIEWS'!E:E,'[1]AVG REVIEWS'!D:D,""),[1]listings!S4066)</f>
        <v>0.495</v>
      </c>
      <c r="T4066" s="1">
        <f>IF(ISBLANK(Q4066),_xlfn.XLOOKUP(W4066,'[1]AVG SCORE'!F:F,'[1]AVG SCORE'!E:E,""),[1]listings!Q4066)</f>
        <v>4</v>
      </c>
      <c r="U4066" s="1" t="str">
        <f t="shared" si="127"/>
        <v>Tudering-RiemPrivate room1</v>
      </c>
      <c r="V4066" s="1" t="str">
        <f>[1]listings!H4066&amp;[1]listings!I4066&amp;[1]listings!G4066</f>
        <v>Private room in bed and breakfastPrivate roomTudering-Riem</v>
      </c>
      <c r="W4066" s="1" t="str">
        <f>[1]listings!G4066&amp;[1]listings!H4066&amp;[1]listings!I4066&amp;[1]listings!J4066</f>
        <v>Tudering-RiemPrivate room in bed and breakfastPrivate room1</v>
      </c>
      <c r="X4066" s="38">
        <v>48.117533000000002</v>
      </c>
      <c r="Y4066" s="38">
        <v>11.545397599999999</v>
      </c>
    </row>
    <row r="4067" spans="1:25" ht="16" x14ac:dyDescent="0.2">
      <c r="A4067" s="4" t="s">
        <v>7044</v>
      </c>
      <c r="B4067" s="1" t="s">
        <v>7045</v>
      </c>
      <c r="C4067" s="1">
        <v>131293901</v>
      </c>
      <c r="D4067" s="1" t="s">
        <v>7046</v>
      </c>
      <c r="E4067" s="3">
        <v>42876</v>
      </c>
      <c r="F4067" s="1">
        <v>1</v>
      </c>
      <c r="G4067" s="1" t="s">
        <v>71</v>
      </c>
      <c r="H4067" s="1" t="s">
        <v>51</v>
      </c>
      <c r="I4067" s="1" t="s">
        <v>47</v>
      </c>
      <c r="J4067" s="1">
        <v>2</v>
      </c>
      <c r="L4067" s="2">
        <f>IF(ISBLANK(K4067),_xlfn.XLOOKUP(U4067,'[1]AVG PRICE'!E:E,'[1]AVG PRICE'!D:D,""),[1]listings!K4067)</f>
        <v>135.84800000000001</v>
      </c>
      <c r="M4067" s="1">
        <v>1</v>
      </c>
      <c r="N4067" s="1">
        <v>365</v>
      </c>
      <c r="O4067" s="1">
        <v>31</v>
      </c>
      <c r="P4067" s="2">
        <f t="shared" si="126"/>
        <v>24860.184000000001</v>
      </c>
      <c r="Q4067" s="1">
        <v>4.9400000000000004</v>
      </c>
      <c r="R4067" s="1">
        <f>IF(ISBLANK(S4067),_xlfn.XLOOKUP(V4067,'[1]AVG REVIEWS'!E:E,'[1]AVG REVIEWS'!D:D,""),[1]listings!S4067)</f>
        <v>1.43</v>
      </c>
      <c r="S4067" s="1">
        <v>1.43</v>
      </c>
      <c r="T4067" s="1">
        <f>IF(ISBLANK(Q4067),_xlfn.XLOOKUP(W4067,'[1]AVG SCORE'!F:F,'[1]AVG SCORE'!E:E,""),[1]listings!Q4067)</f>
        <v>4.9400000000000004</v>
      </c>
      <c r="U4067" s="1" t="str">
        <f t="shared" si="127"/>
        <v>Ludwigsvorstadt-IsarvorstadtPrivate room2</v>
      </c>
      <c r="V4067" s="1" t="str">
        <f>[1]listings!H4067&amp;[1]listings!I4067&amp;[1]listings!G4067</f>
        <v>Private room in rental unitPrivate roomLudwigsvorstadt-Isarvorstadt</v>
      </c>
      <c r="W4067" s="1" t="str">
        <f>[1]listings!G4067&amp;[1]listings!H4067&amp;[1]listings!I4067&amp;[1]listings!J4067</f>
        <v>Ludwigsvorstadt-IsarvorstadtPrivate room in rental unitPrivate room2</v>
      </c>
      <c r="X4067" s="38">
        <v>48.161790000000003</v>
      </c>
      <c r="Y4067" s="38">
        <v>11.46992</v>
      </c>
    </row>
    <row r="4068" spans="1:25" ht="16" x14ac:dyDescent="0.2">
      <c r="A4068" s="4" t="s">
        <v>7047</v>
      </c>
      <c r="B4068" s="1" t="s">
        <v>7048</v>
      </c>
      <c r="C4068" s="1">
        <v>246563531</v>
      </c>
      <c r="D4068" s="1" t="s">
        <v>2251</v>
      </c>
      <c r="E4068" s="3">
        <v>43527</v>
      </c>
      <c r="F4068" s="1">
        <v>2</v>
      </c>
      <c r="G4068" s="1" t="s">
        <v>50</v>
      </c>
      <c r="H4068" s="1" t="s">
        <v>51</v>
      </c>
      <c r="I4068" s="1" t="s">
        <v>47</v>
      </c>
      <c r="J4068" s="1">
        <v>1</v>
      </c>
      <c r="L4068" s="2">
        <f>IF(ISBLANK(K4068),_xlfn.XLOOKUP(U4068,'[1]AVG PRICE'!E:E,'[1]AVG PRICE'!D:D,""),[1]listings!K4068)</f>
        <v>57.090909090909093</v>
      </c>
      <c r="M4068" s="1">
        <v>2</v>
      </c>
      <c r="N4068" s="1">
        <v>365</v>
      </c>
      <c r="O4068" s="1">
        <v>3</v>
      </c>
      <c r="P4068" s="2">
        <f t="shared" si="126"/>
        <v>10476.181818181818</v>
      </c>
      <c r="Q4068" s="1">
        <v>3</v>
      </c>
      <c r="R4068" s="1">
        <f>IF(ISBLANK(S4068),_xlfn.XLOOKUP(V4068,'[1]AVG REVIEWS'!E:E,'[1]AVG REVIEWS'!D:D,""),[1]listings!S4068)</f>
        <v>0.14000000000000001</v>
      </c>
      <c r="S4068" s="1">
        <v>0.14000000000000001</v>
      </c>
      <c r="T4068" s="1">
        <f>IF(ISBLANK(Q4068),_xlfn.XLOOKUP(W4068,'[1]AVG SCORE'!F:F,'[1]AVG SCORE'!E:E,""),[1]listings!Q4068)</f>
        <v>3</v>
      </c>
      <c r="U4068" s="1" t="str">
        <f t="shared" si="127"/>
        <v>Schwabing-WestPrivate room1</v>
      </c>
      <c r="V4068" s="1" t="str">
        <f>[1]listings!H4068&amp;[1]listings!I4068&amp;[1]listings!G4068</f>
        <v>Private room in rental unitPrivate roomSchwabing-West</v>
      </c>
      <c r="W4068" s="1" t="str">
        <f>[1]listings!G4068&amp;[1]listings!H4068&amp;[1]listings!I4068&amp;[1]listings!J4068</f>
        <v>Schwabing-WestPrivate room in rental unitPrivate room1</v>
      </c>
      <c r="X4068" s="38">
        <v>48.205071644778698</v>
      </c>
      <c r="Y4068" s="38">
        <v>11.583816270573999</v>
      </c>
    </row>
    <row r="4069" spans="1:25" ht="16" x14ac:dyDescent="0.2">
      <c r="A4069" s="4" t="s">
        <v>7049</v>
      </c>
      <c r="B4069" s="1" t="s">
        <v>7050</v>
      </c>
      <c r="C4069" s="1">
        <v>214114455</v>
      </c>
      <c r="D4069" s="1" t="s">
        <v>7051</v>
      </c>
      <c r="E4069" s="3">
        <v>43350</v>
      </c>
      <c r="F4069" s="1">
        <v>1</v>
      </c>
      <c r="G4069" s="1" t="s">
        <v>56</v>
      </c>
      <c r="H4069" s="1" t="s">
        <v>32</v>
      </c>
      <c r="I4069" s="1" t="s">
        <v>33</v>
      </c>
      <c r="J4069" s="1">
        <v>4</v>
      </c>
      <c r="L4069" s="2">
        <f>IF(ISBLANK(K4069),_xlfn.XLOOKUP(U4069,'[1]AVG PRICE'!E:E,'[1]AVG PRICE'!D:D,""),[1]listings!K4069)</f>
        <v>220.44444444444446</v>
      </c>
      <c r="M4069" s="1">
        <v>4</v>
      </c>
      <c r="N4069" s="1">
        <v>365</v>
      </c>
      <c r="O4069" s="1">
        <v>2</v>
      </c>
      <c r="P4069" s="2">
        <f t="shared" si="126"/>
        <v>40672</v>
      </c>
      <c r="Q4069" s="1">
        <v>5</v>
      </c>
      <c r="R4069" s="1">
        <f>IF(ISBLANK(S4069),_xlfn.XLOOKUP(V4069,'[1]AVG REVIEWS'!E:E,'[1]AVG REVIEWS'!D:D,""),[1]listings!S4069)</f>
        <v>0.1</v>
      </c>
      <c r="S4069" s="1">
        <v>0.1</v>
      </c>
      <c r="T4069" s="1">
        <f>IF(ISBLANK(Q4069),_xlfn.XLOOKUP(W4069,'[1]AVG SCORE'!F:F,'[1]AVG SCORE'!E:E,""),[1]listings!Q4069)</f>
        <v>5</v>
      </c>
      <c r="U4069" s="1" t="str">
        <f t="shared" si="127"/>
        <v>Neuhausen-NymphenburgEntire home/apt4</v>
      </c>
      <c r="V4069" s="1" t="str">
        <f>[1]listings!H4069&amp;[1]listings!I4069&amp;[1]listings!G4069</f>
        <v>Entire rental unitEntire home/aptNeuhausen-Nymphenburg</v>
      </c>
      <c r="W4069" s="1" t="str">
        <f>[1]listings!G4069&amp;[1]listings!H4069&amp;[1]listings!I4069&amp;[1]listings!J4069</f>
        <v>Neuhausen-NymphenburgEntire rental unitEntire home/apt4</v>
      </c>
      <c r="X4069" s="38">
        <v>48.1391349747501</v>
      </c>
      <c r="Y4069" s="38">
        <v>11.531893695114301</v>
      </c>
    </row>
    <row r="4070" spans="1:25" ht="16" x14ac:dyDescent="0.2">
      <c r="A4070" s="4" t="s">
        <v>7052</v>
      </c>
      <c r="B4070" s="1" t="s">
        <v>7053</v>
      </c>
      <c r="C4070" s="1">
        <v>20505789</v>
      </c>
      <c r="D4070" s="1" t="s">
        <v>49</v>
      </c>
      <c r="E4070" s="3">
        <v>41876</v>
      </c>
      <c r="F4070" s="1">
        <v>1</v>
      </c>
      <c r="G4070" s="1" t="s">
        <v>85</v>
      </c>
      <c r="H4070" s="1" t="s">
        <v>51</v>
      </c>
      <c r="I4070" s="1" t="s">
        <v>47</v>
      </c>
      <c r="J4070" s="1">
        <v>1</v>
      </c>
      <c r="K4070" s="2">
        <v>55</v>
      </c>
      <c r="L4070" s="2">
        <f>IF(ISBLANK(K4070),_xlfn.XLOOKUP(U4070,'[1]AVG PRICE'!E:E,'[1]AVG PRICE'!D:D,""),[1]listings!K4070)</f>
        <v>55</v>
      </c>
      <c r="M4070" s="1">
        <v>1</v>
      </c>
      <c r="N4070" s="1">
        <v>31</v>
      </c>
      <c r="O4070" s="1">
        <v>22</v>
      </c>
      <c r="P4070" s="2">
        <f t="shared" si="126"/>
        <v>880</v>
      </c>
      <c r="Q4070" s="1">
        <v>5</v>
      </c>
      <c r="R4070" s="1">
        <f>IF(ISBLANK(S4070),_xlfn.XLOOKUP(V4070,'[1]AVG REVIEWS'!E:E,'[1]AVG REVIEWS'!D:D,""),[1]listings!S4070)</f>
        <v>1.1399999999999999</v>
      </c>
      <c r="S4070" s="1">
        <v>1.1399999999999999</v>
      </c>
      <c r="T4070" s="1">
        <f>IF(ISBLANK(Q4070),_xlfn.XLOOKUP(W4070,'[1]AVG SCORE'!F:F,'[1]AVG SCORE'!E:E,""),[1]listings!Q4070)</f>
        <v>5</v>
      </c>
      <c r="U4070" s="1" t="str">
        <f t="shared" si="127"/>
        <v>Ramersdorf-PerlachPrivate room1</v>
      </c>
      <c r="V4070" s="1" t="str">
        <f>[1]listings!H4070&amp;[1]listings!I4070&amp;[1]listings!G4070</f>
        <v>Private room in rental unitPrivate roomRamersdorf-Perlach</v>
      </c>
      <c r="W4070" s="1" t="str">
        <f>[1]listings!G4070&amp;[1]listings!H4070&amp;[1]listings!I4070&amp;[1]listings!J4070</f>
        <v>Ramersdorf-PerlachPrivate room in rental unitPrivate room1</v>
      </c>
      <c r="X4070" s="38">
        <v>48.193210000000001</v>
      </c>
      <c r="Y4070" s="38">
        <v>11.449260000000001</v>
      </c>
    </row>
    <row r="4071" spans="1:25" ht="16" x14ac:dyDescent="0.2">
      <c r="A4071" s="4" t="s">
        <v>7054</v>
      </c>
      <c r="B4071" s="1" t="s">
        <v>7055</v>
      </c>
      <c r="C4071" s="1">
        <v>308055614</v>
      </c>
      <c r="D4071" s="1" t="s">
        <v>1564</v>
      </c>
      <c r="E4071" s="3">
        <v>43777</v>
      </c>
      <c r="F4071" s="1">
        <v>1</v>
      </c>
      <c r="G4071" s="1" t="s">
        <v>179</v>
      </c>
      <c r="H4071" s="1" t="s">
        <v>32</v>
      </c>
      <c r="I4071" s="1" t="s">
        <v>33</v>
      </c>
      <c r="J4071" s="1">
        <v>3</v>
      </c>
      <c r="L4071" s="2">
        <f>IF(ISBLANK(K4071),_xlfn.XLOOKUP(U4071,'[1]AVG PRICE'!E:E,'[1]AVG PRICE'!D:D,""),[1]listings!K4071)</f>
        <v>254.125</v>
      </c>
      <c r="M4071" s="1">
        <v>2</v>
      </c>
      <c r="N4071" s="1">
        <v>1125</v>
      </c>
      <c r="O4071" s="1">
        <v>18</v>
      </c>
      <c r="P4071" s="2">
        <f t="shared" si="126"/>
        <v>143199.4375</v>
      </c>
      <c r="Q4071" s="1">
        <v>4.5599999999999996</v>
      </c>
      <c r="R4071" s="1">
        <f>IF(ISBLANK(S4071),_xlfn.XLOOKUP(V4071,'[1]AVG REVIEWS'!E:E,'[1]AVG REVIEWS'!D:D,""),[1]listings!S4071)</f>
        <v>0.92</v>
      </c>
      <c r="S4071" s="1">
        <v>0.92</v>
      </c>
      <c r="T4071" s="1">
        <f>IF(ISBLANK(Q4071),_xlfn.XLOOKUP(W4071,'[1]AVG SCORE'!F:F,'[1]AVG SCORE'!E:E,""),[1]listings!Q4071)</f>
        <v>4.5599999999999996</v>
      </c>
      <c r="U4071" s="1" t="str">
        <f t="shared" si="127"/>
        <v>Altstadt-LehelEntire home/apt3</v>
      </c>
      <c r="V4071" s="1" t="str">
        <f>[1]listings!H4071&amp;[1]listings!I4071&amp;[1]listings!G4071</f>
        <v>Entire rental unitEntire home/aptAltstadt-Lehel</v>
      </c>
      <c r="W4071" s="1" t="str">
        <f>[1]listings!G4071&amp;[1]listings!H4071&amp;[1]listings!I4071&amp;[1]listings!J4071</f>
        <v>Altstadt-LehelEntire rental unitEntire home/apt3</v>
      </c>
      <c r="X4071" s="38">
        <v>48.089089999999999</v>
      </c>
      <c r="Y4071" s="38">
        <v>11.55646</v>
      </c>
    </row>
    <row r="4072" spans="1:25" ht="16" x14ac:dyDescent="0.2">
      <c r="A4072" s="4" t="s">
        <v>7056</v>
      </c>
      <c r="B4072" s="1" t="s">
        <v>7057</v>
      </c>
      <c r="C4072" s="1">
        <v>56844570</v>
      </c>
      <c r="D4072" s="1" t="s">
        <v>359</v>
      </c>
      <c r="E4072" s="3">
        <v>42400</v>
      </c>
      <c r="F4072" s="1">
        <v>2</v>
      </c>
      <c r="G4072" s="1" t="s">
        <v>56</v>
      </c>
      <c r="H4072" s="1" t="s">
        <v>32</v>
      </c>
      <c r="I4072" s="1" t="s">
        <v>33</v>
      </c>
      <c r="J4072" s="1">
        <v>2</v>
      </c>
      <c r="L4072" s="2">
        <f>IF(ISBLANK(K4072),_xlfn.XLOOKUP(U4072,'[1]AVG PRICE'!E:E,'[1]AVG PRICE'!D:D,""),[1]listings!K4072)</f>
        <v>124.16049382716049</v>
      </c>
      <c r="M4072" s="1">
        <v>2</v>
      </c>
      <c r="N4072" s="1">
        <v>365</v>
      </c>
      <c r="O4072" s="1">
        <v>6</v>
      </c>
      <c r="P4072" s="2">
        <f t="shared" si="126"/>
        <v>22783.45061728395</v>
      </c>
      <c r="Q4072" s="1">
        <v>4.83</v>
      </c>
      <c r="R4072" s="1">
        <f>IF(ISBLANK(S4072),_xlfn.XLOOKUP(V4072,'[1]AVG REVIEWS'!E:E,'[1]AVG REVIEWS'!D:D,""),[1]listings!S4072)</f>
        <v>0.31</v>
      </c>
      <c r="S4072" s="1">
        <v>0.31</v>
      </c>
      <c r="T4072" s="1">
        <f>IF(ISBLANK(Q4072),_xlfn.XLOOKUP(W4072,'[1]AVG SCORE'!F:F,'[1]AVG SCORE'!E:E,""),[1]listings!Q4072)</f>
        <v>4.83</v>
      </c>
      <c r="U4072" s="1" t="str">
        <f t="shared" si="127"/>
        <v>Neuhausen-NymphenburgEntire home/apt2</v>
      </c>
      <c r="V4072" s="1" t="str">
        <f>[1]listings!H4072&amp;[1]listings!I4072&amp;[1]listings!G4072</f>
        <v>Entire rental unitEntire home/aptNeuhausen-Nymphenburg</v>
      </c>
      <c r="W4072" s="1" t="str">
        <f>[1]listings!G4072&amp;[1]listings!H4072&amp;[1]listings!I4072&amp;[1]listings!J4072</f>
        <v>Neuhausen-NymphenburgEntire rental unitEntire home/apt2</v>
      </c>
      <c r="X4072" s="38">
        <v>48.150489999999998</v>
      </c>
      <c r="Y4072" s="38">
        <v>11.5769</v>
      </c>
    </row>
    <row r="4073" spans="1:25" ht="16" x14ac:dyDescent="0.2">
      <c r="A4073" s="4" t="s">
        <v>7058</v>
      </c>
      <c r="B4073" s="1" t="s">
        <v>7059</v>
      </c>
      <c r="C4073" s="1">
        <v>518686908</v>
      </c>
      <c r="D4073" s="1" t="s">
        <v>7060</v>
      </c>
      <c r="E4073" s="3">
        <v>45084</v>
      </c>
      <c r="F4073" s="1">
        <v>1</v>
      </c>
      <c r="G4073" s="1" t="s">
        <v>71</v>
      </c>
      <c r="H4073" s="1" t="s">
        <v>32</v>
      </c>
      <c r="I4073" s="1" t="s">
        <v>33</v>
      </c>
      <c r="J4073" s="1">
        <v>2</v>
      </c>
      <c r="K4073" s="2">
        <v>240</v>
      </c>
      <c r="L4073" s="2">
        <f>IF(ISBLANK(K4073),_xlfn.XLOOKUP(U4073,'[1]AVG PRICE'!E:E,'[1]AVG PRICE'!D:D,""),[1]listings!K4073)</f>
        <v>240</v>
      </c>
      <c r="M4073" s="1">
        <v>1</v>
      </c>
      <c r="N4073" s="1">
        <v>365</v>
      </c>
      <c r="O4073" s="1">
        <v>0</v>
      </c>
      <c r="P4073" s="2">
        <f t="shared" si="126"/>
        <v>43920</v>
      </c>
      <c r="R4073" s="1">
        <f>IF(ISBLANK(S4073),_xlfn.XLOOKUP(V4073,'[1]AVG REVIEWS'!E:E,'[1]AVG REVIEWS'!D:D,""),[1]listings!S4073)</f>
        <v>1.0161822660098518</v>
      </c>
      <c r="T4073" s="1">
        <f>IF(ISBLANK(Q4073),_xlfn.XLOOKUP(W4073,'[1]AVG SCORE'!F:F,'[1]AVG SCORE'!E:E,""),[1]listings!Q4073)</f>
        <v>4.7815254237288123</v>
      </c>
      <c r="U4073" s="1" t="str">
        <f t="shared" si="127"/>
        <v>Ludwigsvorstadt-IsarvorstadtEntire home/apt2</v>
      </c>
      <c r="V4073" s="1" t="str">
        <f>[1]listings!H4073&amp;[1]listings!I4073&amp;[1]listings!G4073</f>
        <v>Entire rental unitEntire home/aptLudwigsvorstadt-Isarvorstadt</v>
      </c>
      <c r="W4073" s="1" t="str">
        <f>[1]listings!G4073&amp;[1]listings!H4073&amp;[1]listings!I4073&amp;[1]listings!J4073</f>
        <v>Ludwigsvorstadt-IsarvorstadtEntire rental unitEntire home/apt2</v>
      </c>
      <c r="X4073" s="38">
        <v>48.10615</v>
      </c>
      <c r="Y4073" s="38">
        <v>11.519450000000001</v>
      </c>
    </row>
    <row r="4074" spans="1:25" ht="16" x14ac:dyDescent="0.2">
      <c r="A4074" s="4" t="s">
        <v>7061</v>
      </c>
      <c r="B4074" s="1" t="s">
        <v>7062</v>
      </c>
      <c r="C4074" s="1">
        <v>514280222</v>
      </c>
      <c r="D4074" s="1" t="s">
        <v>1048</v>
      </c>
      <c r="E4074" s="3">
        <v>45057</v>
      </c>
      <c r="F4074" s="1">
        <v>2</v>
      </c>
      <c r="G4074" s="1" t="s">
        <v>42</v>
      </c>
      <c r="H4074" s="1" t="s">
        <v>51</v>
      </c>
      <c r="I4074" s="1" t="s">
        <v>47</v>
      </c>
      <c r="J4074" s="1">
        <v>2</v>
      </c>
      <c r="K4074" s="2">
        <v>408</v>
      </c>
      <c r="L4074" s="2">
        <f>IF(ISBLANK(K4074),_xlfn.XLOOKUP(U4074,'[1]AVG PRICE'!E:E,'[1]AVG PRICE'!D:D,""),[1]listings!K4074)</f>
        <v>408</v>
      </c>
      <c r="M4074" s="1">
        <v>1</v>
      </c>
      <c r="N4074" s="1">
        <v>30</v>
      </c>
      <c r="O4074" s="1">
        <v>0</v>
      </c>
      <c r="P4074" s="2">
        <f t="shared" si="126"/>
        <v>6324</v>
      </c>
      <c r="R4074" s="1">
        <f>IF(ISBLANK(S4074),_xlfn.XLOOKUP(V4074,'[1]AVG REVIEWS'!E:E,'[1]AVG REVIEWS'!D:D,""),[1]listings!S4074)</f>
        <v>0.872857142857143</v>
      </c>
      <c r="T4074" s="1">
        <f>IF(ISBLANK(Q4074),_xlfn.XLOOKUP(W4074,'[1]AVG SCORE'!F:F,'[1]AVG SCORE'!E:E,""),[1]listings!Q4074)</f>
        <v>4.87</v>
      </c>
      <c r="U4074" s="1" t="str">
        <f t="shared" si="127"/>
        <v>Pasing-ObermenzingPrivate room2</v>
      </c>
      <c r="V4074" s="1" t="str">
        <f>[1]listings!H4074&amp;[1]listings!I4074&amp;[1]listings!G4074</f>
        <v>Private room in rental unitPrivate roomPasing-Obermenzing</v>
      </c>
      <c r="W4074" s="1" t="str">
        <f>[1]listings!G4074&amp;[1]listings!H4074&amp;[1]listings!I4074&amp;[1]listings!J4074</f>
        <v>Pasing-ObermenzingPrivate room in rental unitPrivate room2</v>
      </c>
      <c r="X4074" s="38">
        <v>48.12473</v>
      </c>
      <c r="Y4074" s="38">
        <v>11.55471</v>
      </c>
    </row>
    <row r="4075" spans="1:25" ht="16" x14ac:dyDescent="0.2">
      <c r="A4075" s="4" t="s">
        <v>7063</v>
      </c>
      <c r="B4075" s="1" t="s">
        <v>7064</v>
      </c>
      <c r="C4075" s="1">
        <v>9345107</v>
      </c>
      <c r="D4075" s="1" t="s">
        <v>503</v>
      </c>
      <c r="E4075" s="3">
        <v>41557</v>
      </c>
      <c r="F4075" s="1">
        <v>1</v>
      </c>
      <c r="G4075" s="1" t="s">
        <v>71</v>
      </c>
      <c r="H4075" s="1" t="s">
        <v>51</v>
      </c>
      <c r="I4075" s="1" t="s">
        <v>47</v>
      </c>
      <c r="J4075" s="1">
        <v>2</v>
      </c>
      <c r="K4075" s="2">
        <v>139</v>
      </c>
      <c r="L4075" s="2">
        <f>IF(ISBLANK(K4075),_xlfn.XLOOKUP(U4075,'[1]AVG PRICE'!E:E,'[1]AVG PRICE'!D:D,""),[1]listings!K4075)</f>
        <v>139</v>
      </c>
      <c r="M4075" s="1">
        <v>1</v>
      </c>
      <c r="N4075" s="1">
        <v>365</v>
      </c>
      <c r="O4075" s="1">
        <v>3</v>
      </c>
      <c r="P4075" s="2">
        <f t="shared" si="126"/>
        <v>25437</v>
      </c>
      <c r="Q4075" s="1">
        <v>4.67</v>
      </c>
      <c r="R4075" s="1">
        <f>IF(ISBLANK(S4075),_xlfn.XLOOKUP(V4075,'[1]AVG REVIEWS'!E:E,'[1]AVG REVIEWS'!D:D,""),[1]listings!S4075)</f>
        <v>0.14000000000000001</v>
      </c>
      <c r="S4075" s="1">
        <v>0.14000000000000001</v>
      </c>
      <c r="T4075" s="1">
        <f>IF(ISBLANK(Q4075),_xlfn.XLOOKUP(W4075,'[1]AVG SCORE'!F:F,'[1]AVG SCORE'!E:E,""),[1]listings!Q4075)</f>
        <v>4.67</v>
      </c>
      <c r="U4075" s="1" t="str">
        <f t="shared" si="127"/>
        <v>Ludwigsvorstadt-IsarvorstadtPrivate room2</v>
      </c>
      <c r="V4075" s="1" t="str">
        <f>[1]listings!H4075&amp;[1]listings!I4075&amp;[1]listings!G4075</f>
        <v>Private room in rental unitPrivate roomLudwigsvorstadt-Isarvorstadt</v>
      </c>
      <c r="W4075" s="1" t="str">
        <f>[1]listings!G4075&amp;[1]listings!H4075&amp;[1]listings!I4075&amp;[1]listings!J4075</f>
        <v>Ludwigsvorstadt-IsarvorstadtPrivate room in rental unitPrivate room2</v>
      </c>
      <c r="X4075" s="38">
        <v>48.132899039058302</v>
      </c>
      <c r="Y4075" s="38">
        <v>11.573879756033399</v>
      </c>
    </row>
    <row r="4076" spans="1:25" ht="16" x14ac:dyDescent="0.2">
      <c r="A4076" s="4" t="s">
        <v>7065</v>
      </c>
      <c r="B4076" s="1" t="s">
        <v>7066</v>
      </c>
      <c r="C4076" s="1">
        <v>12611852</v>
      </c>
      <c r="D4076" s="1" t="s">
        <v>7067</v>
      </c>
      <c r="E4076" s="3">
        <v>41696</v>
      </c>
      <c r="F4076" s="1">
        <v>1</v>
      </c>
      <c r="G4076" s="1" t="s">
        <v>45</v>
      </c>
      <c r="H4076" s="1" t="s">
        <v>32</v>
      </c>
      <c r="I4076" s="1" t="s">
        <v>33</v>
      </c>
      <c r="J4076" s="1">
        <v>2</v>
      </c>
      <c r="K4076" s="2">
        <v>76</v>
      </c>
      <c r="L4076" s="2">
        <f>IF(ISBLANK(K4076),_xlfn.XLOOKUP(U4076,'[1]AVG PRICE'!E:E,'[1]AVG PRICE'!D:D,""),[1]listings!K4076)</f>
        <v>76</v>
      </c>
      <c r="M4076" s="1">
        <v>2</v>
      </c>
      <c r="N4076" s="1">
        <v>365</v>
      </c>
      <c r="O4076" s="1">
        <v>3</v>
      </c>
      <c r="P4076" s="2">
        <f t="shared" si="126"/>
        <v>13946</v>
      </c>
      <c r="Q4076" s="1">
        <v>5</v>
      </c>
      <c r="R4076" s="1">
        <f>IF(ISBLANK(S4076),_xlfn.XLOOKUP(V4076,'[1]AVG REVIEWS'!E:E,'[1]AVG REVIEWS'!D:D,""),[1]listings!S4076)</f>
        <v>0.31</v>
      </c>
      <c r="S4076" s="1">
        <v>0.31</v>
      </c>
      <c r="T4076" s="1">
        <f>IF(ISBLANK(Q4076),_xlfn.XLOOKUP(W4076,'[1]AVG SCORE'!F:F,'[1]AVG SCORE'!E:E,""),[1]listings!Q4076)</f>
        <v>5</v>
      </c>
      <c r="U4076" s="1" t="str">
        <f t="shared" si="127"/>
        <v>Sendling-WestparkEntire home/apt2</v>
      </c>
      <c r="V4076" s="1" t="str">
        <f>[1]listings!H4076&amp;[1]listings!I4076&amp;[1]listings!G4076</f>
        <v>Entire rental unitEntire home/aptSendling-Westpark</v>
      </c>
      <c r="W4076" s="1" t="str">
        <f>[1]listings!G4076&amp;[1]listings!H4076&amp;[1]listings!I4076&amp;[1]listings!J4076</f>
        <v>Sendling-WestparkEntire rental unitEntire home/apt2</v>
      </c>
      <c r="X4076" s="38">
        <v>48.135940900000001</v>
      </c>
      <c r="Y4076" s="38">
        <v>11.586881399999999</v>
      </c>
    </row>
    <row r="4077" spans="1:25" ht="16" x14ac:dyDescent="0.2">
      <c r="A4077" s="4" t="s">
        <v>7068</v>
      </c>
      <c r="B4077" s="1" t="s">
        <v>7069</v>
      </c>
      <c r="C4077" s="1">
        <v>464759254</v>
      </c>
      <c r="D4077" s="1" t="s">
        <v>7070</v>
      </c>
      <c r="E4077" s="3">
        <v>44729</v>
      </c>
      <c r="F4077" s="1">
        <v>1</v>
      </c>
      <c r="G4077" s="1" t="s">
        <v>66</v>
      </c>
      <c r="H4077" s="1" t="s">
        <v>32</v>
      </c>
      <c r="I4077" s="1" t="s">
        <v>33</v>
      </c>
      <c r="J4077" s="1">
        <v>4</v>
      </c>
      <c r="K4077" s="2">
        <v>466</v>
      </c>
      <c r="L4077" s="2">
        <f>IF(ISBLANK(K4077),_xlfn.XLOOKUP(U4077,'[1]AVG PRICE'!E:E,'[1]AVG PRICE'!D:D,""),[1]listings!K4077)</f>
        <v>466</v>
      </c>
      <c r="M4077" s="1">
        <v>3</v>
      </c>
      <c r="N4077" s="1">
        <v>1125</v>
      </c>
      <c r="O4077" s="1">
        <v>0</v>
      </c>
      <c r="P4077" s="2">
        <f t="shared" si="126"/>
        <v>262824</v>
      </c>
      <c r="R4077" s="1">
        <f>IF(ISBLANK(S4077),_xlfn.XLOOKUP(V4077,'[1]AVG REVIEWS'!E:E,'[1]AVG REVIEWS'!D:D,""),[1]listings!S4077)</f>
        <v>0.68531120331950202</v>
      </c>
      <c r="T4077" s="1">
        <f>IF(ISBLANK(Q4077),_xlfn.XLOOKUP(W4077,'[1]AVG SCORE'!F:F,'[1]AVG SCORE'!E:E,""),[1]listings!Q4077)</f>
        <v>4.7792857142857139</v>
      </c>
      <c r="U4077" s="1" t="str">
        <f t="shared" si="127"/>
        <v>Au-HaidhausenEntire home/apt4</v>
      </c>
      <c r="V4077" s="1" t="str">
        <f>[1]listings!H4077&amp;[1]listings!I4077&amp;[1]listings!G4077</f>
        <v>Entire rental unitEntire home/aptAu-Haidhausen</v>
      </c>
      <c r="W4077" s="1" t="str">
        <f>[1]listings!G4077&amp;[1]listings!H4077&amp;[1]listings!I4077&amp;[1]listings!J4077</f>
        <v>Au-HaidhausenEntire rental unitEntire home/apt4</v>
      </c>
      <c r="X4077" s="38">
        <v>48.115600000000001</v>
      </c>
      <c r="Y4077" s="38">
        <v>11.532310000000001</v>
      </c>
    </row>
    <row r="4078" spans="1:25" ht="16" x14ac:dyDescent="0.2">
      <c r="A4078" s="4" t="s">
        <v>7071</v>
      </c>
      <c r="B4078" s="1" t="s">
        <v>7072</v>
      </c>
      <c r="C4078" s="1">
        <v>38805348</v>
      </c>
      <c r="D4078" s="1" t="s">
        <v>2572</v>
      </c>
      <c r="E4078" s="3">
        <v>42203</v>
      </c>
      <c r="F4078" s="1">
        <v>4</v>
      </c>
      <c r="G4078" s="1" t="s">
        <v>59</v>
      </c>
      <c r="H4078" s="1" t="s">
        <v>51</v>
      </c>
      <c r="I4078" s="1" t="s">
        <v>47</v>
      </c>
      <c r="J4078" s="1">
        <v>2</v>
      </c>
      <c r="L4078" s="2">
        <f>IF(ISBLANK(K4078),_xlfn.XLOOKUP(U4078,'[1]AVG PRICE'!E:E,'[1]AVG PRICE'!D:D,""),[1]listings!K4078)</f>
        <v>137.19999999999999</v>
      </c>
      <c r="M4078" s="1">
        <v>3</v>
      </c>
      <c r="N4078" s="1">
        <v>365</v>
      </c>
      <c r="O4078" s="1">
        <v>9</v>
      </c>
      <c r="P4078" s="2">
        <f t="shared" si="126"/>
        <v>25244.799999999999</v>
      </c>
      <c r="Q4078" s="1">
        <v>4.8899999999999997</v>
      </c>
      <c r="R4078" s="1">
        <f>IF(ISBLANK(S4078),_xlfn.XLOOKUP(V4078,'[1]AVG REVIEWS'!E:E,'[1]AVG REVIEWS'!D:D,""),[1]listings!S4078)</f>
        <v>0.43</v>
      </c>
      <c r="S4078" s="1">
        <v>0.43</v>
      </c>
      <c r="T4078" s="1">
        <f>IF(ISBLANK(Q4078),_xlfn.XLOOKUP(W4078,'[1]AVG SCORE'!F:F,'[1]AVG SCORE'!E:E,""),[1]listings!Q4078)</f>
        <v>4.8899999999999997</v>
      </c>
      <c r="U4078" s="1" t="str">
        <f t="shared" si="127"/>
        <v>Schwanthalerh√∂hePrivate room2</v>
      </c>
      <c r="V4078" s="1" t="str">
        <f>[1]listings!H4078&amp;[1]listings!I4078&amp;[1]listings!G4078</f>
        <v>Private room in rental unitPrivate roomSchwanthalerh√∂he</v>
      </c>
      <c r="W4078" s="1" t="str">
        <f>[1]listings!G4078&amp;[1]listings!H4078&amp;[1]listings!I4078&amp;[1]listings!J4078</f>
        <v>Schwanthalerh√∂hePrivate room in rental unitPrivate room2</v>
      </c>
      <c r="X4078" s="38">
        <v>48.1285984971747</v>
      </c>
      <c r="Y4078" s="38">
        <v>11.587384281264899</v>
      </c>
    </row>
    <row r="4079" spans="1:25" ht="16" x14ac:dyDescent="0.2">
      <c r="A4079" s="4" t="s">
        <v>7073</v>
      </c>
      <c r="B4079" s="1" t="s">
        <v>7074</v>
      </c>
      <c r="C4079" s="1">
        <v>176164088</v>
      </c>
      <c r="D4079" s="1" t="s">
        <v>430</v>
      </c>
      <c r="E4079" s="3">
        <v>43161</v>
      </c>
      <c r="F4079" s="1">
        <v>1</v>
      </c>
      <c r="G4079" s="1" t="s">
        <v>36</v>
      </c>
      <c r="H4079" s="1" t="s">
        <v>46</v>
      </c>
      <c r="I4079" s="1" t="s">
        <v>47</v>
      </c>
      <c r="J4079" s="1">
        <v>2</v>
      </c>
      <c r="K4079" s="2">
        <v>350</v>
      </c>
      <c r="L4079" s="2">
        <f>IF(ISBLANK(K4079),_xlfn.XLOOKUP(U4079,'[1]AVG PRICE'!E:E,'[1]AVG PRICE'!D:D,""),[1]listings!K4079)</f>
        <v>350</v>
      </c>
      <c r="M4079" s="1">
        <v>1</v>
      </c>
      <c r="N4079" s="1">
        <v>5</v>
      </c>
      <c r="O4079" s="1">
        <v>0</v>
      </c>
      <c r="P4079" s="2">
        <f t="shared" si="126"/>
        <v>1050</v>
      </c>
      <c r="R4079" s="1">
        <f>IF(ISBLANK(S4079),_xlfn.XLOOKUP(V4079,'[1]AVG REVIEWS'!E:E,'[1]AVG REVIEWS'!D:D,""),[1]listings!S4079)</f>
        <v>0.71090909090909082</v>
      </c>
      <c r="T4079" s="1">
        <f>IF(ISBLANK(Q4079),_xlfn.XLOOKUP(W4079,'[1]AVG SCORE'!F:F,'[1]AVG SCORE'!E:E,""),[1]listings!Q4079)</f>
        <v>4.9383333333333335</v>
      </c>
      <c r="U4079" s="1" t="str">
        <f t="shared" si="127"/>
        <v>Berg am LaimPrivate room2</v>
      </c>
      <c r="V4079" s="1" t="str">
        <f>[1]listings!H4079&amp;[1]listings!I4079&amp;[1]listings!G4079</f>
        <v>Private room in homePrivate roomBerg am Laim</v>
      </c>
      <c r="W4079" s="1" t="str">
        <f>[1]listings!G4079&amp;[1]listings!H4079&amp;[1]listings!I4079&amp;[1]listings!J4079</f>
        <v>Berg am LaimPrivate room in homePrivate room2</v>
      </c>
      <c r="X4079" s="38">
        <v>48.167590500000003</v>
      </c>
      <c r="Y4079" s="38">
        <v>11.566874800000001</v>
      </c>
    </row>
    <row r="4080" spans="1:25" ht="16" x14ac:dyDescent="0.2">
      <c r="A4080" s="4" t="s">
        <v>7075</v>
      </c>
      <c r="B4080" s="1" t="s">
        <v>7076</v>
      </c>
      <c r="C4080" s="1">
        <v>517339924</v>
      </c>
      <c r="D4080" s="1" t="s">
        <v>7077</v>
      </c>
      <c r="E4080" s="3">
        <v>45076</v>
      </c>
      <c r="F4080" s="1">
        <v>1</v>
      </c>
      <c r="G4080" s="1" t="s">
        <v>42</v>
      </c>
      <c r="H4080" s="1" t="s">
        <v>51</v>
      </c>
      <c r="I4080" s="1" t="s">
        <v>47</v>
      </c>
      <c r="J4080" s="1">
        <v>3</v>
      </c>
      <c r="L4080" s="2">
        <f>IF(ISBLANK(K4080),_xlfn.XLOOKUP(U4080,'[1]AVG PRICE'!E:E,'[1]AVG PRICE'!D:D,""),[1]listings!K4080)</f>
        <v>51</v>
      </c>
      <c r="M4080" s="1">
        <v>1</v>
      </c>
      <c r="N4080" s="1">
        <v>1125</v>
      </c>
      <c r="O4080" s="1">
        <v>41</v>
      </c>
      <c r="P4080" s="2">
        <f t="shared" si="126"/>
        <v>28713</v>
      </c>
      <c r="Q4080" s="1">
        <v>4.83</v>
      </c>
      <c r="R4080" s="1">
        <f>IF(ISBLANK(S4080),_xlfn.XLOOKUP(V4080,'[1]AVG REVIEWS'!E:E,'[1]AVG REVIEWS'!D:D,""),[1]listings!S4080)</f>
        <v>1.95</v>
      </c>
      <c r="S4080" s="1">
        <v>1.95</v>
      </c>
      <c r="T4080" s="1">
        <f>IF(ISBLANK(Q4080),_xlfn.XLOOKUP(W4080,'[1]AVG SCORE'!F:F,'[1]AVG SCORE'!E:E,""),[1]listings!Q4080)</f>
        <v>4.83</v>
      </c>
      <c r="U4080" s="1" t="str">
        <f t="shared" si="127"/>
        <v>Pasing-ObermenzingPrivate room3</v>
      </c>
      <c r="V4080" s="1" t="str">
        <f>[1]listings!H4080&amp;[1]listings!I4080&amp;[1]listings!G4080</f>
        <v>Private room in rental unitPrivate roomPasing-Obermenzing</v>
      </c>
      <c r="W4080" s="1" t="str">
        <f>[1]listings!G4080&amp;[1]listings!H4080&amp;[1]listings!I4080&amp;[1]listings!J4080</f>
        <v>Pasing-ObermenzingPrivate room in rental unitPrivate room3</v>
      </c>
      <c r="X4080" s="38">
        <v>48.132330000000003</v>
      </c>
      <c r="Y4080" s="38">
        <v>11.58121</v>
      </c>
    </row>
    <row r="4081" spans="1:25" ht="16" x14ac:dyDescent="0.2">
      <c r="A4081" s="4" t="s">
        <v>7078</v>
      </c>
      <c r="B4081" s="1" t="s">
        <v>7079</v>
      </c>
      <c r="C4081" s="1">
        <v>355778669</v>
      </c>
      <c r="D4081" s="1" t="s">
        <v>485</v>
      </c>
      <c r="E4081" s="3">
        <v>44023</v>
      </c>
      <c r="F4081" s="1">
        <v>1</v>
      </c>
      <c r="G4081" s="1" t="s">
        <v>59</v>
      </c>
      <c r="H4081" s="1" t="s">
        <v>51</v>
      </c>
      <c r="I4081" s="1" t="s">
        <v>47</v>
      </c>
      <c r="J4081" s="1">
        <v>2</v>
      </c>
      <c r="L4081" s="2">
        <f>IF(ISBLANK(K4081),_xlfn.XLOOKUP(U4081,'[1]AVG PRICE'!E:E,'[1]AVG PRICE'!D:D,""),[1]listings!K4081)</f>
        <v>137.19999999999999</v>
      </c>
      <c r="M4081" s="1">
        <v>1</v>
      </c>
      <c r="N4081" s="1">
        <v>5</v>
      </c>
      <c r="O4081" s="1">
        <v>7</v>
      </c>
      <c r="P4081" s="2">
        <f t="shared" si="126"/>
        <v>411.59999999999997</v>
      </c>
      <c r="Q4081" s="1">
        <v>5</v>
      </c>
      <c r="R4081" s="1">
        <f>IF(ISBLANK(S4081),_xlfn.XLOOKUP(V4081,'[1]AVG REVIEWS'!E:E,'[1]AVG REVIEWS'!D:D,""),[1]listings!S4081)</f>
        <v>0.33</v>
      </c>
      <c r="S4081" s="1">
        <v>0.33</v>
      </c>
      <c r="T4081" s="1">
        <f>IF(ISBLANK(Q4081),_xlfn.XLOOKUP(W4081,'[1]AVG SCORE'!F:F,'[1]AVG SCORE'!E:E,""),[1]listings!Q4081)</f>
        <v>5</v>
      </c>
      <c r="U4081" s="1" t="str">
        <f t="shared" si="127"/>
        <v>Schwanthalerh√∂hePrivate room2</v>
      </c>
      <c r="V4081" s="1" t="str">
        <f>[1]listings!H4081&amp;[1]listings!I4081&amp;[1]listings!G4081</f>
        <v>Private room in rental unitPrivate roomSchwanthalerh√∂he</v>
      </c>
      <c r="W4081" s="1" t="str">
        <f>[1]listings!G4081&amp;[1]listings!H4081&amp;[1]listings!I4081&amp;[1]listings!J4081</f>
        <v>Schwanthalerh√∂hePrivate room in rental unitPrivate room2</v>
      </c>
      <c r="X4081" s="38">
        <v>48.1504068657107</v>
      </c>
      <c r="Y4081" s="38">
        <v>11.5540394448358</v>
      </c>
    </row>
    <row r="4082" spans="1:25" ht="16" x14ac:dyDescent="0.2">
      <c r="A4082" s="4" t="s">
        <v>7080</v>
      </c>
      <c r="B4082" s="1" t="s">
        <v>7081</v>
      </c>
      <c r="C4082" s="1">
        <v>510046995</v>
      </c>
      <c r="D4082" s="1" t="s">
        <v>7082</v>
      </c>
      <c r="E4082" s="3">
        <v>45030</v>
      </c>
      <c r="F4082" s="1">
        <v>2</v>
      </c>
      <c r="G4082" s="1" t="s">
        <v>39</v>
      </c>
      <c r="H4082" s="1" t="s">
        <v>32</v>
      </c>
      <c r="I4082" s="1" t="s">
        <v>33</v>
      </c>
      <c r="J4082" s="1">
        <v>4</v>
      </c>
      <c r="K4082" s="2">
        <v>79</v>
      </c>
      <c r="L4082" s="2">
        <f>IF(ISBLANK(K4082),_xlfn.XLOOKUP(U4082,'[1]AVG PRICE'!E:E,'[1]AVG PRICE'!D:D,""),[1]listings!K4082)</f>
        <v>79</v>
      </c>
      <c r="M4082" s="1">
        <v>4</v>
      </c>
      <c r="N4082" s="1">
        <v>360</v>
      </c>
      <c r="O4082" s="1">
        <v>64</v>
      </c>
      <c r="P4082" s="2">
        <f t="shared" si="126"/>
        <v>14378</v>
      </c>
      <c r="Q4082" s="1">
        <v>4.8600000000000003</v>
      </c>
      <c r="R4082" s="1">
        <f>IF(ISBLANK(S4082),_xlfn.XLOOKUP(V4082,'[1]AVG REVIEWS'!E:E,'[1]AVG REVIEWS'!D:D,""),[1]listings!S4082)</f>
        <v>3.39</v>
      </c>
      <c r="S4082" s="1">
        <v>3.39</v>
      </c>
      <c r="T4082" s="1">
        <f>IF(ISBLANK(Q4082),_xlfn.XLOOKUP(W4082,'[1]AVG SCORE'!F:F,'[1]AVG SCORE'!E:E,""),[1]listings!Q4082)</f>
        <v>4.8600000000000003</v>
      </c>
      <c r="U4082" s="1" t="str">
        <f t="shared" si="127"/>
        <v>MaxvorstadtEntire home/apt4</v>
      </c>
      <c r="V4082" s="1" t="str">
        <f>[1]listings!H4082&amp;[1]listings!I4082&amp;[1]listings!G4082</f>
        <v>Entire rental unitEntire home/aptMaxvorstadt</v>
      </c>
      <c r="W4082" s="1" t="str">
        <f>[1]listings!G4082&amp;[1]listings!H4082&amp;[1]listings!I4082&amp;[1]listings!J4082</f>
        <v>MaxvorstadtEntire rental unitEntire home/apt4</v>
      </c>
      <c r="X4082" s="38">
        <v>48.120457478240802</v>
      </c>
      <c r="Y4082" s="38">
        <v>11.5754583440015</v>
      </c>
    </row>
    <row r="4083" spans="1:25" ht="16" x14ac:dyDescent="0.2">
      <c r="A4083" s="4" t="s">
        <v>7083</v>
      </c>
      <c r="B4083" s="1" t="s">
        <v>7084</v>
      </c>
      <c r="C4083" s="1">
        <v>49250983</v>
      </c>
      <c r="D4083" s="1" t="s">
        <v>7085</v>
      </c>
      <c r="E4083" s="3">
        <v>42325</v>
      </c>
      <c r="F4083" s="1">
        <v>1</v>
      </c>
      <c r="G4083" s="1" t="s">
        <v>39</v>
      </c>
      <c r="H4083" s="1" t="s">
        <v>51</v>
      </c>
      <c r="I4083" s="1" t="s">
        <v>47</v>
      </c>
      <c r="J4083" s="1">
        <v>4</v>
      </c>
      <c r="L4083" s="2">
        <f>IF(ISBLANK(K4083),_xlfn.XLOOKUP(U4083,'[1]AVG PRICE'!E:E,'[1]AVG PRICE'!D:D,""),[1]listings!K4083)</f>
        <v>225.75</v>
      </c>
      <c r="M4083" s="1">
        <v>4</v>
      </c>
      <c r="N4083" s="1">
        <v>1125</v>
      </c>
      <c r="O4083" s="1">
        <v>0</v>
      </c>
      <c r="P4083" s="2">
        <f t="shared" si="126"/>
        <v>127435.875</v>
      </c>
      <c r="R4083" s="1">
        <f>IF(ISBLANK(S4083),_xlfn.XLOOKUP(V4083,'[1]AVG REVIEWS'!E:E,'[1]AVG REVIEWS'!D:D,""),[1]listings!S4083)</f>
        <v>0.9393975903614461</v>
      </c>
      <c r="T4083" s="1">
        <f>IF(ISBLANK(Q4083),_xlfn.XLOOKUP(W4083,'[1]AVG SCORE'!F:F,'[1]AVG SCORE'!E:E,""),[1]listings!Q4083)</f>
        <v>4.7233333333333336</v>
      </c>
      <c r="U4083" s="1" t="str">
        <f t="shared" si="127"/>
        <v>MaxvorstadtPrivate room4</v>
      </c>
      <c r="V4083" s="1" t="str">
        <f>[1]listings!H4083&amp;[1]listings!I4083&amp;[1]listings!G4083</f>
        <v>Private room in rental unitPrivate roomMaxvorstadt</v>
      </c>
      <c r="W4083" s="1" t="str">
        <f>[1]listings!G4083&amp;[1]listings!H4083&amp;[1]listings!I4083&amp;[1]listings!J4083</f>
        <v>MaxvorstadtPrivate room in rental unitPrivate room4</v>
      </c>
      <c r="X4083" s="38">
        <v>48.098719109406801</v>
      </c>
      <c r="Y4083" s="38">
        <v>11.607447682871101</v>
      </c>
    </row>
    <row r="4084" spans="1:25" ht="16" x14ac:dyDescent="0.2">
      <c r="A4084" s="4" t="s">
        <v>7086</v>
      </c>
      <c r="B4084" s="1" t="s">
        <v>7087</v>
      </c>
      <c r="C4084" s="1">
        <v>34089123</v>
      </c>
      <c r="D4084" s="1" t="s">
        <v>545</v>
      </c>
      <c r="E4084" s="3">
        <v>42148</v>
      </c>
      <c r="F4084" s="1">
        <v>1</v>
      </c>
      <c r="G4084" s="1" t="s">
        <v>71</v>
      </c>
      <c r="H4084" s="1" t="s">
        <v>32</v>
      </c>
      <c r="I4084" s="1" t="s">
        <v>33</v>
      </c>
      <c r="J4084" s="1">
        <v>4</v>
      </c>
      <c r="L4084" s="2">
        <f>IF(ISBLANK(K4084),_xlfn.XLOOKUP(U4084,'[1]AVG PRICE'!E:E,'[1]AVG PRICE'!D:D,""),[1]listings!K4084)</f>
        <v>315.76086956521738</v>
      </c>
      <c r="M4084" s="1">
        <v>2</v>
      </c>
      <c r="N4084" s="1">
        <v>60</v>
      </c>
      <c r="O4084" s="1">
        <v>9</v>
      </c>
      <c r="P4084" s="2">
        <f t="shared" si="126"/>
        <v>9788.5869565217381</v>
      </c>
      <c r="Q4084" s="1">
        <v>5</v>
      </c>
      <c r="R4084" s="1">
        <f>IF(ISBLANK(S4084),_xlfn.XLOOKUP(V4084,'[1]AVG REVIEWS'!E:E,'[1]AVG REVIEWS'!D:D,""),[1]listings!S4084)</f>
        <v>0.42</v>
      </c>
      <c r="S4084" s="1">
        <v>0.42</v>
      </c>
      <c r="T4084" s="1">
        <f>IF(ISBLANK(Q4084),_xlfn.XLOOKUP(W4084,'[1]AVG SCORE'!F:F,'[1]AVG SCORE'!E:E,""),[1]listings!Q4084)</f>
        <v>5</v>
      </c>
      <c r="U4084" s="1" t="str">
        <f t="shared" si="127"/>
        <v>Ludwigsvorstadt-IsarvorstadtEntire home/apt4</v>
      </c>
      <c r="V4084" s="1" t="str">
        <f>[1]listings!H4084&amp;[1]listings!I4084&amp;[1]listings!G4084</f>
        <v>Entire rental unitEntire home/aptLudwigsvorstadt-Isarvorstadt</v>
      </c>
      <c r="W4084" s="1" t="str">
        <f>[1]listings!G4084&amp;[1]listings!H4084&amp;[1]listings!I4084&amp;[1]listings!J4084</f>
        <v>Ludwigsvorstadt-IsarvorstadtEntire rental unitEntire home/apt4</v>
      </c>
      <c r="X4084" s="38">
        <v>48.1117614197234</v>
      </c>
      <c r="Y4084" s="38">
        <v>11.526670317892799</v>
      </c>
    </row>
    <row r="4085" spans="1:25" ht="16" x14ac:dyDescent="0.2">
      <c r="A4085" s="4" t="s">
        <v>7088</v>
      </c>
      <c r="B4085" s="1" t="s">
        <v>7089</v>
      </c>
      <c r="C4085" s="1">
        <v>227231923</v>
      </c>
      <c r="D4085" s="1" t="s">
        <v>7090</v>
      </c>
      <c r="E4085" s="3">
        <v>43428</v>
      </c>
      <c r="F4085" s="1">
        <v>1</v>
      </c>
      <c r="G4085" s="1" t="s">
        <v>651</v>
      </c>
      <c r="H4085" s="1" t="s">
        <v>32</v>
      </c>
      <c r="I4085" s="1" t="s">
        <v>33</v>
      </c>
      <c r="J4085" s="1">
        <v>2</v>
      </c>
      <c r="L4085" s="2">
        <f>IF(ISBLANK(K4085),_xlfn.XLOOKUP(U4085,'[1]AVG PRICE'!E:E,'[1]AVG PRICE'!D:D,""),[1]listings!K4085)</f>
        <v>81.3</v>
      </c>
      <c r="M4085" s="1">
        <v>7</v>
      </c>
      <c r="N4085" s="1">
        <v>365</v>
      </c>
      <c r="O4085" s="1">
        <v>0</v>
      </c>
      <c r="P4085" s="2">
        <f t="shared" si="126"/>
        <v>15121.8</v>
      </c>
      <c r="R4085" s="1">
        <f>IF(ISBLANK(S4085),_xlfn.XLOOKUP(V4085,'[1]AVG REVIEWS'!E:E,'[1]AVG REVIEWS'!D:D,""),[1]listings!S4085)</f>
        <v>0.58875000000000022</v>
      </c>
      <c r="T4085" s="1">
        <f>IF(ISBLANK(Q4085),_xlfn.XLOOKUP(W4085,'[1]AVG SCORE'!F:F,'[1]AVG SCORE'!E:E,""),[1]listings!Q4085)</f>
        <v>4.4748484848484846</v>
      </c>
      <c r="U4085" s="1" t="str">
        <f t="shared" si="127"/>
        <v>Aubing-Lochhausen-LangwiedEntire home/apt2</v>
      </c>
      <c r="V4085" s="1" t="str">
        <f>[1]listings!H4085&amp;[1]listings!I4085&amp;[1]listings!G4085</f>
        <v>Entire rental unitEntire home/aptAubing-Lochhausen-Langwied</v>
      </c>
      <c r="W4085" s="1" t="str">
        <f>[1]listings!G4085&amp;[1]listings!H4085&amp;[1]listings!I4085&amp;[1]listings!J4085</f>
        <v>Aubing-Lochhausen-LangwiedEntire rental unitEntire home/apt2</v>
      </c>
      <c r="X4085" s="38">
        <v>48.1201149564736</v>
      </c>
      <c r="Y4085" s="38">
        <v>11.549198980051001</v>
      </c>
    </row>
    <row r="4086" spans="1:25" ht="16" x14ac:dyDescent="0.2">
      <c r="A4086" s="4" t="s">
        <v>7091</v>
      </c>
      <c r="B4086" s="1" t="s">
        <v>7092</v>
      </c>
      <c r="C4086" s="1">
        <v>396574614</v>
      </c>
      <c r="D4086" s="1" t="s">
        <v>942</v>
      </c>
      <c r="E4086" s="3">
        <v>44298</v>
      </c>
      <c r="F4086" s="1">
        <v>13</v>
      </c>
      <c r="G4086" s="1" t="s">
        <v>71</v>
      </c>
      <c r="H4086" s="1" t="s">
        <v>32</v>
      </c>
      <c r="I4086" s="1" t="s">
        <v>33</v>
      </c>
      <c r="J4086" s="1">
        <v>2</v>
      </c>
      <c r="K4086" s="2">
        <v>86</v>
      </c>
      <c r="L4086" s="2">
        <f>IF(ISBLANK(K4086),_xlfn.XLOOKUP(U4086,'[1]AVG PRICE'!E:E,'[1]AVG PRICE'!D:D,""),[1]listings!K4086)</f>
        <v>86</v>
      </c>
      <c r="M4086" s="1">
        <v>3</v>
      </c>
      <c r="N4086" s="1">
        <v>1125</v>
      </c>
      <c r="O4086" s="1">
        <v>56</v>
      </c>
      <c r="P4086" s="2">
        <f t="shared" si="126"/>
        <v>48504</v>
      </c>
      <c r="Q4086" s="1">
        <v>4.7300000000000004</v>
      </c>
      <c r="R4086" s="1">
        <f>IF(ISBLANK(S4086),_xlfn.XLOOKUP(V4086,'[1]AVG REVIEWS'!E:E,'[1]AVG REVIEWS'!D:D,""),[1]listings!S4086)</f>
        <v>2.66</v>
      </c>
      <c r="S4086" s="1">
        <v>2.66</v>
      </c>
      <c r="T4086" s="1">
        <f>IF(ISBLANK(Q4086),_xlfn.XLOOKUP(W4086,'[1]AVG SCORE'!F:F,'[1]AVG SCORE'!E:E,""),[1]listings!Q4086)</f>
        <v>4.7300000000000004</v>
      </c>
      <c r="U4086" s="1" t="str">
        <f t="shared" si="127"/>
        <v>Ludwigsvorstadt-IsarvorstadtEntire home/apt2</v>
      </c>
      <c r="V4086" s="1" t="str">
        <f>[1]listings!H4086&amp;[1]listings!I4086&amp;[1]listings!G4086</f>
        <v>Entire rental unitEntire home/aptLudwigsvorstadt-Isarvorstadt</v>
      </c>
      <c r="W4086" s="1" t="str">
        <f>[1]listings!G4086&amp;[1]listings!H4086&amp;[1]listings!I4086&amp;[1]listings!J4086</f>
        <v>Ludwigsvorstadt-IsarvorstadtEntire rental unitEntire home/apt2</v>
      </c>
      <c r="X4086" s="38">
        <v>48.115729999999999</v>
      </c>
      <c r="Y4086" s="38">
        <v>11.693350000000001</v>
      </c>
    </row>
    <row r="4087" spans="1:25" ht="16" x14ac:dyDescent="0.2">
      <c r="A4087" s="4" t="s">
        <v>7093</v>
      </c>
      <c r="B4087" s="1" t="s">
        <v>7094</v>
      </c>
      <c r="C4087" s="1">
        <v>378268692</v>
      </c>
      <c r="D4087" s="1" t="s">
        <v>7095</v>
      </c>
      <c r="E4087" s="3">
        <v>44169</v>
      </c>
      <c r="F4087" s="1">
        <v>1</v>
      </c>
      <c r="G4087" s="1" t="s">
        <v>31</v>
      </c>
      <c r="H4087" s="1" t="s">
        <v>32</v>
      </c>
      <c r="I4087" s="1" t="s">
        <v>33</v>
      </c>
      <c r="J4087" s="1">
        <v>3</v>
      </c>
      <c r="K4087" s="2">
        <v>200</v>
      </c>
      <c r="L4087" s="2">
        <f>IF(ISBLANK(K4087),_xlfn.XLOOKUP(U4087,'[1]AVG PRICE'!E:E,'[1]AVG PRICE'!D:D,""),[1]listings!K4087)</f>
        <v>200</v>
      </c>
      <c r="M4087" s="1">
        <v>1</v>
      </c>
      <c r="N4087" s="1">
        <v>365</v>
      </c>
      <c r="O4087" s="1">
        <v>1</v>
      </c>
      <c r="P4087" s="2">
        <f t="shared" si="126"/>
        <v>36600</v>
      </c>
      <c r="Q4087" s="1">
        <v>5</v>
      </c>
      <c r="R4087" s="1">
        <f>IF(ISBLANK(S4087),_xlfn.XLOOKUP(V4087,'[1]AVG REVIEWS'!E:E,'[1]AVG REVIEWS'!D:D,""),[1]listings!S4087)</f>
        <v>0.05</v>
      </c>
      <c r="S4087" s="1">
        <v>0.05</v>
      </c>
      <c r="T4087" s="1">
        <f>IF(ISBLANK(Q4087),_xlfn.XLOOKUP(W4087,'[1]AVG SCORE'!F:F,'[1]AVG SCORE'!E:E,""),[1]listings!Q4087)</f>
        <v>5</v>
      </c>
      <c r="U4087" s="1" t="str">
        <f t="shared" si="127"/>
        <v>HadernEntire home/apt3</v>
      </c>
      <c r="V4087" s="1" t="str">
        <f>[1]listings!H4087&amp;[1]listings!I4087&amp;[1]listings!G4087</f>
        <v>Entire rental unitEntire home/aptHadern</v>
      </c>
      <c r="W4087" s="1" t="str">
        <f>[1]listings!G4087&amp;[1]listings!H4087&amp;[1]listings!I4087&amp;[1]listings!J4087</f>
        <v>HadernEntire rental unitEntire home/apt3</v>
      </c>
      <c r="X4087" s="38">
        <v>48.18365</v>
      </c>
      <c r="Y4087" s="38">
        <v>11.55345</v>
      </c>
    </row>
    <row r="4088" spans="1:25" ht="16" x14ac:dyDescent="0.2">
      <c r="A4088" s="4" t="s">
        <v>7096</v>
      </c>
      <c r="B4088" s="1" t="s">
        <v>7097</v>
      </c>
      <c r="C4088" s="1">
        <v>20890402</v>
      </c>
      <c r="D4088" s="1" t="s">
        <v>4315</v>
      </c>
      <c r="E4088" s="3">
        <v>41885</v>
      </c>
      <c r="F4088" s="1">
        <v>4</v>
      </c>
      <c r="G4088" s="1" t="s">
        <v>63</v>
      </c>
      <c r="H4088" s="1" t="s">
        <v>32</v>
      </c>
      <c r="I4088" s="1" t="s">
        <v>33</v>
      </c>
      <c r="J4088" s="1">
        <v>2</v>
      </c>
      <c r="K4088" s="2">
        <v>81</v>
      </c>
      <c r="L4088" s="2">
        <f>IF(ISBLANK(K4088),_xlfn.XLOOKUP(U4088,'[1]AVG PRICE'!E:E,'[1]AVG PRICE'!D:D,""),[1]listings!K4088)</f>
        <v>81</v>
      </c>
      <c r="M4088" s="1">
        <v>5</v>
      </c>
      <c r="N4088" s="1">
        <v>30</v>
      </c>
      <c r="O4088" s="1">
        <v>0</v>
      </c>
      <c r="P4088" s="2">
        <f t="shared" si="126"/>
        <v>1417.5</v>
      </c>
      <c r="R4088" s="1">
        <f>IF(ISBLANK(S4088),_xlfn.XLOOKUP(V4088,'[1]AVG REVIEWS'!E:E,'[1]AVG REVIEWS'!D:D,""),[1]listings!S4088)</f>
        <v>0.88098591549295791</v>
      </c>
      <c r="T4088" s="1">
        <f>IF(ISBLANK(Q4088),_xlfn.XLOOKUP(W4088,'[1]AVG SCORE'!F:F,'[1]AVG SCORE'!E:E,""),[1]listings!Q4088)</f>
        <v>4.7858620689655167</v>
      </c>
      <c r="U4088" s="1" t="str">
        <f t="shared" si="127"/>
        <v>BogenhausenEntire home/apt2</v>
      </c>
      <c r="V4088" s="1" t="str">
        <f>[1]listings!H4088&amp;[1]listings!I4088&amp;[1]listings!G4088</f>
        <v>Entire rental unitEntire home/aptBogenhausen</v>
      </c>
      <c r="W4088" s="1" t="str">
        <f>[1]listings!G4088&amp;[1]listings!H4088&amp;[1]listings!I4088&amp;[1]listings!J4088</f>
        <v>BogenhausenEntire rental unitEntire home/apt2</v>
      </c>
      <c r="X4088" s="38">
        <v>48.173129819838998</v>
      </c>
      <c r="Y4088" s="38">
        <v>11.564929376654099</v>
      </c>
    </row>
    <row r="4089" spans="1:25" ht="16" x14ac:dyDescent="0.2">
      <c r="A4089" s="4" t="s">
        <v>7098</v>
      </c>
      <c r="B4089" s="1" t="s">
        <v>7099</v>
      </c>
      <c r="C4089" s="1">
        <v>17494935</v>
      </c>
      <c r="D4089" s="1" t="s">
        <v>5926</v>
      </c>
      <c r="E4089" s="3">
        <v>41821</v>
      </c>
      <c r="F4089" s="1">
        <v>2</v>
      </c>
      <c r="G4089" s="1" t="s">
        <v>102</v>
      </c>
      <c r="H4089" s="1" t="s">
        <v>32</v>
      </c>
      <c r="I4089" s="1" t="s">
        <v>33</v>
      </c>
      <c r="J4089" s="1">
        <v>2</v>
      </c>
      <c r="L4089" s="2">
        <f>IF(ISBLANK(K4089),_xlfn.XLOOKUP(U4089,'[1]AVG PRICE'!E:E,'[1]AVG PRICE'!D:D,""),[1]listings!K4089)</f>
        <v>126.88235294117646</v>
      </c>
      <c r="M4089" s="1">
        <v>14</v>
      </c>
      <c r="N4089" s="1">
        <v>365</v>
      </c>
      <c r="O4089" s="1">
        <v>10</v>
      </c>
      <c r="P4089" s="2">
        <f t="shared" si="126"/>
        <v>24044.205882352941</v>
      </c>
      <c r="Q4089" s="1">
        <v>4.3</v>
      </c>
      <c r="R4089" s="1">
        <f>IF(ISBLANK(S4089),_xlfn.XLOOKUP(V4089,'[1]AVG REVIEWS'!E:E,'[1]AVG REVIEWS'!D:D,""),[1]listings!S4089)</f>
        <v>0.47</v>
      </c>
      <c r="S4089" s="1">
        <v>0.47</v>
      </c>
      <c r="T4089" s="1">
        <f>IF(ISBLANK(Q4089),_xlfn.XLOOKUP(W4089,'[1]AVG SCORE'!F:F,'[1]AVG SCORE'!E:E,""),[1]listings!Q4089)</f>
        <v>4.3</v>
      </c>
      <c r="U4089" s="1" t="str">
        <f t="shared" si="127"/>
        <v>ObergiesingEntire home/apt2</v>
      </c>
      <c r="V4089" s="1" t="str">
        <f>[1]listings!H4089&amp;[1]listings!I4089&amp;[1]listings!G4089</f>
        <v>Entire rental unitEntire home/aptObergiesing</v>
      </c>
      <c r="W4089" s="1" t="str">
        <f>[1]listings!G4089&amp;[1]listings!H4089&amp;[1]listings!I4089&amp;[1]listings!J4089</f>
        <v>ObergiesingEntire rental unitEntire home/apt2</v>
      </c>
      <c r="X4089" s="38">
        <v>48.122079999999997</v>
      </c>
      <c r="Y4089" s="38">
        <v>11.5482</v>
      </c>
    </row>
    <row r="4090" spans="1:25" ht="16" x14ac:dyDescent="0.2">
      <c r="A4090" s="4" t="s">
        <v>7100</v>
      </c>
      <c r="B4090" s="1" t="s">
        <v>7101</v>
      </c>
      <c r="C4090" s="1">
        <v>61133519</v>
      </c>
      <c r="D4090" s="1" t="s">
        <v>38</v>
      </c>
      <c r="E4090" s="3">
        <v>42430</v>
      </c>
      <c r="F4090" s="1">
        <v>1</v>
      </c>
      <c r="G4090" s="1" t="s">
        <v>42</v>
      </c>
      <c r="H4090" s="1" t="s">
        <v>32</v>
      </c>
      <c r="I4090" s="1" t="s">
        <v>33</v>
      </c>
      <c r="J4090" s="1">
        <v>2</v>
      </c>
      <c r="L4090" s="2">
        <f>IF(ISBLANK(K4090),_xlfn.XLOOKUP(U4090,'[1]AVG PRICE'!E:E,'[1]AVG PRICE'!D:D,""),[1]listings!K4090)</f>
        <v>100.36111111111111</v>
      </c>
      <c r="M4090" s="1">
        <v>21</v>
      </c>
      <c r="N4090" s="1">
        <v>21</v>
      </c>
      <c r="O4090" s="1">
        <v>1</v>
      </c>
      <c r="P4090" s="2">
        <f t="shared" si="126"/>
        <v>2107.5833333333335</v>
      </c>
      <c r="Q4090" s="1">
        <v>5</v>
      </c>
      <c r="R4090" s="1">
        <f>IF(ISBLANK(S4090),_xlfn.XLOOKUP(V4090,'[1]AVG REVIEWS'!E:E,'[1]AVG REVIEWS'!D:D,""),[1]listings!S4090)</f>
        <v>0.05</v>
      </c>
      <c r="S4090" s="1">
        <v>0.05</v>
      </c>
      <c r="T4090" s="1">
        <f>IF(ISBLANK(Q4090),_xlfn.XLOOKUP(W4090,'[1]AVG SCORE'!F:F,'[1]AVG SCORE'!E:E,""),[1]listings!Q4090)</f>
        <v>5</v>
      </c>
      <c r="U4090" s="1" t="str">
        <f t="shared" si="127"/>
        <v>Pasing-ObermenzingEntire home/apt2</v>
      </c>
      <c r="V4090" s="1" t="str">
        <f>[1]listings!H4090&amp;[1]listings!I4090&amp;[1]listings!G4090</f>
        <v>Entire rental unitEntire home/aptPasing-Obermenzing</v>
      </c>
      <c r="W4090" s="1" t="str">
        <f>[1]listings!G4090&amp;[1]listings!H4090&amp;[1]listings!I4090&amp;[1]listings!J4090</f>
        <v>Pasing-ObermenzingEntire rental unitEntire home/apt2</v>
      </c>
      <c r="X4090" s="38">
        <v>48.125261999999999</v>
      </c>
      <c r="Y4090" s="38">
        <v>11.565758499999999</v>
      </c>
    </row>
    <row r="4091" spans="1:25" ht="16" x14ac:dyDescent="0.2">
      <c r="A4091" s="4" t="s">
        <v>7102</v>
      </c>
      <c r="B4091" s="1" t="s">
        <v>7103</v>
      </c>
      <c r="C4091" s="1">
        <v>77920277</v>
      </c>
      <c r="D4091" s="1" t="s">
        <v>1442</v>
      </c>
      <c r="E4091" s="3">
        <v>42536</v>
      </c>
      <c r="F4091" s="1">
        <v>1</v>
      </c>
      <c r="G4091" s="1" t="s">
        <v>102</v>
      </c>
      <c r="H4091" s="1" t="s">
        <v>51</v>
      </c>
      <c r="I4091" s="1" t="s">
        <v>47</v>
      </c>
      <c r="J4091" s="1">
        <v>1</v>
      </c>
      <c r="L4091" s="2">
        <f>IF(ISBLANK(K4091),_xlfn.XLOOKUP(U4091,'[1]AVG PRICE'!E:E,'[1]AVG PRICE'!D:D,""),[1]listings!K4091)</f>
        <v>60.769230769230766</v>
      </c>
      <c r="M4091" s="1">
        <v>1</v>
      </c>
      <c r="N4091" s="1">
        <v>365</v>
      </c>
      <c r="O4091" s="1">
        <v>14</v>
      </c>
      <c r="P4091" s="2">
        <f t="shared" si="126"/>
        <v>11120.76923076923</v>
      </c>
      <c r="Q4091" s="1">
        <v>4.93</v>
      </c>
      <c r="R4091" s="1">
        <f>IF(ISBLANK(S4091),_xlfn.XLOOKUP(V4091,'[1]AVG REVIEWS'!E:E,'[1]AVG REVIEWS'!D:D,""),[1]listings!S4091)</f>
        <v>0.66</v>
      </c>
      <c r="S4091" s="1">
        <v>0.66</v>
      </c>
      <c r="T4091" s="1">
        <f>IF(ISBLANK(Q4091),_xlfn.XLOOKUP(W4091,'[1]AVG SCORE'!F:F,'[1]AVG SCORE'!E:E,""),[1]listings!Q4091)</f>
        <v>4.93</v>
      </c>
      <c r="U4091" s="1" t="str">
        <f t="shared" si="127"/>
        <v>ObergiesingPrivate room1</v>
      </c>
      <c r="V4091" s="1" t="str">
        <f>[1]listings!H4091&amp;[1]listings!I4091&amp;[1]listings!G4091</f>
        <v>Private room in rental unitPrivate roomObergiesing</v>
      </c>
      <c r="W4091" s="1" t="str">
        <f>[1]listings!G4091&amp;[1]listings!H4091&amp;[1]listings!I4091&amp;[1]listings!J4091</f>
        <v>ObergiesingPrivate room in rental unitPrivate room1</v>
      </c>
      <c r="X4091" s="38">
        <v>48.153039531366801</v>
      </c>
      <c r="Y4091" s="38">
        <v>11.5608924999833</v>
      </c>
    </row>
    <row r="4092" spans="1:25" ht="16" x14ac:dyDescent="0.2">
      <c r="A4092" s="4" t="s">
        <v>7104</v>
      </c>
      <c r="B4092" s="1" t="s">
        <v>7105</v>
      </c>
      <c r="C4092" s="1">
        <v>247867014</v>
      </c>
      <c r="D4092" s="1" t="s">
        <v>7106</v>
      </c>
      <c r="E4092" s="3">
        <v>43533</v>
      </c>
      <c r="F4092" s="1">
        <v>1</v>
      </c>
      <c r="G4092" s="1" t="s">
        <v>39</v>
      </c>
      <c r="H4092" s="1" t="s">
        <v>51</v>
      </c>
      <c r="I4092" s="1" t="s">
        <v>47</v>
      </c>
      <c r="J4092" s="1">
        <v>2</v>
      </c>
      <c r="K4092" s="2">
        <v>50</v>
      </c>
      <c r="L4092" s="2">
        <f>IF(ISBLANK(K4092),_xlfn.XLOOKUP(U4092,'[1]AVG PRICE'!E:E,'[1]AVG PRICE'!D:D,""),[1]listings!K4092)</f>
        <v>50</v>
      </c>
      <c r="M4092" s="1">
        <v>2</v>
      </c>
      <c r="N4092" s="1">
        <v>61</v>
      </c>
      <c r="O4092" s="1">
        <v>40</v>
      </c>
      <c r="P4092" s="2">
        <f t="shared" si="126"/>
        <v>1575</v>
      </c>
      <c r="Q4092" s="1">
        <v>4.9000000000000004</v>
      </c>
      <c r="R4092" s="1">
        <f>IF(ISBLANK(S4092),_xlfn.XLOOKUP(V4092,'[1]AVG REVIEWS'!E:E,'[1]AVG REVIEWS'!D:D,""),[1]listings!S4092)</f>
        <v>1.88</v>
      </c>
      <c r="S4092" s="1">
        <v>1.88</v>
      </c>
      <c r="T4092" s="1">
        <f>IF(ISBLANK(Q4092),_xlfn.XLOOKUP(W4092,'[1]AVG SCORE'!F:F,'[1]AVG SCORE'!E:E,""),[1]listings!Q4092)</f>
        <v>4.9000000000000004</v>
      </c>
      <c r="U4092" s="1" t="str">
        <f t="shared" si="127"/>
        <v>MaxvorstadtPrivate room2</v>
      </c>
      <c r="V4092" s="1" t="str">
        <f>[1]listings!H4092&amp;[1]listings!I4092&amp;[1]listings!G4092</f>
        <v>Private room in rental unitPrivate roomMaxvorstadt</v>
      </c>
      <c r="W4092" s="1" t="str">
        <f>[1]listings!G4092&amp;[1]listings!H4092&amp;[1]listings!I4092&amp;[1]listings!J4092</f>
        <v>MaxvorstadtPrivate room in rental unitPrivate room2</v>
      </c>
      <c r="X4092" s="38">
        <v>48.138047200000003</v>
      </c>
      <c r="Y4092" s="38">
        <v>11.536052700000001</v>
      </c>
    </row>
    <row r="4093" spans="1:25" ht="16" x14ac:dyDescent="0.2">
      <c r="A4093" s="4" t="s">
        <v>7107</v>
      </c>
      <c r="B4093" s="1" t="s">
        <v>7108</v>
      </c>
      <c r="C4093" s="1">
        <v>873059</v>
      </c>
      <c r="D4093" s="1" t="s">
        <v>578</v>
      </c>
      <c r="E4093" s="3">
        <v>40750</v>
      </c>
      <c r="F4093" s="1">
        <v>1</v>
      </c>
      <c r="G4093" s="1" t="s">
        <v>66</v>
      </c>
      <c r="H4093" s="1" t="s">
        <v>32</v>
      </c>
      <c r="I4093" s="1" t="s">
        <v>33</v>
      </c>
      <c r="J4093" s="1">
        <v>4</v>
      </c>
      <c r="L4093" s="2">
        <f>IF(ISBLANK(K4093),_xlfn.XLOOKUP(U4093,'[1]AVG PRICE'!E:E,'[1]AVG PRICE'!D:D,""),[1]listings!K4093)</f>
        <v>220.55813953488371</v>
      </c>
      <c r="M4093" s="1">
        <v>2.7</v>
      </c>
      <c r="N4093" s="1">
        <v>60</v>
      </c>
      <c r="O4093" s="1">
        <v>10</v>
      </c>
      <c r="P4093" s="2">
        <f t="shared" si="126"/>
        <v>6914.4976744186042</v>
      </c>
      <c r="Q4093" s="1">
        <v>5</v>
      </c>
      <c r="R4093" s="1">
        <f>IF(ISBLANK(S4093),_xlfn.XLOOKUP(V4093,'[1]AVG REVIEWS'!E:E,'[1]AVG REVIEWS'!D:D,""),[1]listings!S4093)</f>
        <v>0.9</v>
      </c>
      <c r="S4093" s="1">
        <v>0.9</v>
      </c>
      <c r="T4093" s="1">
        <f>IF(ISBLANK(Q4093),_xlfn.XLOOKUP(W4093,'[1]AVG SCORE'!F:F,'[1]AVG SCORE'!E:E,""),[1]listings!Q4093)</f>
        <v>5</v>
      </c>
      <c r="U4093" s="1" t="str">
        <f t="shared" si="127"/>
        <v>Au-HaidhausenEntire home/apt4</v>
      </c>
      <c r="V4093" s="1" t="str">
        <f>[1]listings!H4093&amp;[1]listings!I4093&amp;[1]listings!G4093</f>
        <v>Entire rental unitEntire home/aptAu-Haidhausen</v>
      </c>
      <c r="W4093" s="1" t="str">
        <f>[1]listings!G4093&amp;[1]listings!H4093&amp;[1]listings!I4093&amp;[1]listings!J4093</f>
        <v>Au-HaidhausenEntire rental unitEntire home/apt4</v>
      </c>
      <c r="X4093" s="38">
        <v>48.129641149833198</v>
      </c>
      <c r="Y4093" s="38">
        <v>11.562396883964499</v>
      </c>
    </row>
    <row r="4094" spans="1:25" ht="16" x14ac:dyDescent="0.2">
      <c r="A4094" s="4" t="s">
        <v>7109</v>
      </c>
      <c r="B4094" s="1" t="s">
        <v>7110</v>
      </c>
      <c r="C4094" s="1">
        <v>519522553</v>
      </c>
      <c r="D4094" s="1" t="s">
        <v>7111</v>
      </c>
      <c r="E4094" s="3">
        <v>45089</v>
      </c>
      <c r="F4094" s="1">
        <v>3</v>
      </c>
      <c r="G4094" s="1" t="s">
        <v>56</v>
      </c>
      <c r="H4094" s="1" t="s">
        <v>32</v>
      </c>
      <c r="I4094" s="1" t="s">
        <v>33</v>
      </c>
      <c r="J4094" s="1">
        <v>1</v>
      </c>
      <c r="K4094" s="2">
        <v>65</v>
      </c>
      <c r="L4094" s="2">
        <f>IF(ISBLANK(K4094),_xlfn.XLOOKUP(U4094,'[1]AVG PRICE'!E:E,'[1]AVG PRICE'!D:D,""),[1]listings!K4094)</f>
        <v>65</v>
      </c>
      <c r="M4094" s="1">
        <v>1</v>
      </c>
      <c r="N4094" s="1">
        <v>1125</v>
      </c>
      <c r="O4094" s="1">
        <v>1</v>
      </c>
      <c r="P4094" s="2">
        <f t="shared" si="126"/>
        <v>36595</v>
      </c>
      <c r="Q4094" s="1">
        <v>3</v>
      </c>
      <c r="R4094" s="1">
        <f>IF(ISBLANK(S4094),_xlfn.XLOOKUP(V4094,'[1]AVG REVIEWS'!E:E,'[1]AVG REVIEWS'!D:D,""),[1]listings!S4094)</f>
        <v>0.09</v>
      </c>
      <c r="S4094" s="1">
        <v>0.09</v>
      </c>
      <c r="T4094" s="1">
        <f>IF(ISBLANK(Q4094),_xlfn.XLOOKUP(W4094,'[1]AVG SCORE'!F:F,'[1]AVG SCORE'!E:E,""),[1]listings!Q4094)</f>
        <v>3</v>
      </c>
      <c r="U4094" s="1" t="str">
        <f t="shared" si="127"/>
        <v>Neuhausen-NymphenburgEntire home/apt1</v>
      </c>
      <c r="V4094" s="1" t="str">
        <f>[1]listings!H4094&amp;[1]listings!I4094&amp;[1]listings!G4094</f>
        <v>Entire rental unitEntire home/aptNeuhausen-Nymphenburg</v>
      </c>
      <c r="W4094" s="1" t="str">
        <f>[1]listings!G4094&amp;[1]listings!H4094&amp;[1]listings!I4094&amp;[1]listings!J4094</f>
        <v>Neuhausen-NymphenburgEntire rental unitEntire home/apt1</v>
      </c>
      <c r="X4094" s="38">
        <v>48.1482277</v>
      </c>
      <c r="Y4094" s="38">
        <v>11.4410974</v>
      </c>
    </row>
    <row r="4095" spans="1:25" ht="16" x14ac:dyDescent="0.2">
      <c r="A4095" s="4" t="s">
        <v>7112</v>
      </c>
      <c r="B4095" s="1" t="s">
        <v>7113</v>
      </c>
      <c r="C4095" s="1">
        <v>253269847</v>
      </c>
      <c r="D4095" s="1" t="s">
        <v>3755</v>
      </c>
      <c r="E4095" s="3">
        <v>43559</v>
      </c>
      <c r="F4095" s="1">
        <v>1</v>
      </c>
      <c r="G4095" s="1" t="s">
        <v>50</v>
      </c>
      <c r="H4095" s="1" t="s">
        <v>32</v>
      </c>
      <c r="I4095" s="1" t="s">
        <v>33</v>
      </c>
      <c r="J4095" s="1">
        <v>3</v>
      </c>
      <c r="K4095" s="2">
        <v>86</v>
      </c>
      <c r="L4095" s="2">
        <f>IF(ISBLANK(K4095),_xlfn.XLOOKUP(U4095,'[1]AVG PRICE'!E:E,'[1]AVG PRICE'!D:D,""),[1]listings!K4095)</f>
        <v>86</v>
      </c>
      <c r="M4095" s="1">
        <v>4</v>
      </c>
      <c r="N4095" s="1">
        <v>14</v>
      </c>
      <c r="O4095" s="1">
        <v>11</v>
      </c>
      <c r="P4095" s="2">
        <f t="shared" si="126"/>
        <v>774</v>
      </c>
      <c r="Q4095" s="1">
        <v>4.82</v>
      </c>
      <c r="R4095" s="1">
        <f>IF(ISBLANK(S4095),_xlfn.XLOOKUP(V4095,'[1]AVG REVIEWS'!E:E,'[1]AVG REVIEWS'!D:D,""),[1]listings!S4095)</f>
        <v>0.53</v>
      </c>
      <c r="S4095" s="1">
        <v>0.53</v>
      </c>
      <c r="T4095" s="1">
        <f>IF(ISBLANK(Q4095),_xlfn.XLOOKUP(W4095,'[1]AVG SCORE'!F:F,'[1]AVG SCORE'!E:E,""),[1]listings!Q4095)</f>
        <v>4.82</v>
      </c>
      <c r="U4095" s="1" t="str">
        <f t="shared" si="127"/>
        <v>Schwabing-WestEntire home/apt3</v>
      </c>
      <c r="V4095" s="1" t="str">
        <f>[1]listings!H4095&amp;[1]listings!I4095&amp;[1]listings!G4095</f>
        <v>Entire rental unitEntire home/aptSchwabing-West</v>
      </c>
      <c r="W4095" s="1" t="str">
        <f>[1]listings!G4095&amp;[1]listings!H4095&amp;[1]listings!I4095&amp;[1]listings!J4095</f>
        <v>Schwabing-WestEntire rental unitEntire home/apt3</v>
      </c>
      <c r="X4095" s="38">
        <v>48.152410000000003</v>
      </c>
      <c r="Y4095" s="38">
        <v>11.571669999999999</v>
      </c>
    </row>
    <row r="4096" spans="1:25" ht="16" x14ac:dyDescent="0.2">
      <c r="A4096" s="4" t="s">
        <v>7114</v>
      </c>
      <c r="B4096" s="1" t="s">
        <v>7115</v>
      </c>
      <c r="C4096" s="1">
        <v>396574614</v>
      </c>
      <c r="D4096" s="1" t="s">
        <v>942</v>
      </c>
      <c r="E4096" s="3">
        <v>44298</v>
      </c>
      <c r="F4096" s="1">
        <v>13</v>
      </c>
      <c r="G4096" s="1" t="s">
        <v>71</v>
      </c>
      <c r="H4096" s="1" t="s">
        <v>32</v>
      </c>
      <c r="I4096" s="1" t="s">
        <v>33</v>
      </c>
      <c r="J4096" s="1">
        <v>2</v>
      </c>
      <c r="K4096" s="2">
        <v>89</v>
      </c>
      <c r="L4096" s="2">
        <f>IF(ISBLANK(K4096),_xlfn.XLOOKUP(U4096,'[1]AVG PRICE'!E:E,'[1]AVG PRICE'!D:D,""),[1]listings!K4096)</f>
        <v>89</v>
      </c>
      <c r="M4096" s="1">
        <v>3</v>
      </c>
      <c r="N4096" s="1">
        <v>1125</v>
      </c>
      <c r="O4096" s="1">
        <v>43</v>
      </c>
      <c r="P4096" s="2">
        <f t="shared" si="126"/>
        <v>50196</v>
      </c>
      <c r="Q4096" s="1">
        <v>4.7699999999999996</v>
      </c>
      <c r="R4096" s="1">
        <f>IF(ISBLANK(S4096),_xlfn.XLOOKUP(V4096,'[1]AVG REVIEWS'!E:E,'[1]AVG REVIEWS'!D:D,""),[1]listings!S4096)</f>
        <v>2</v>
      </c>
      <c r="S4096" s="1">
        <v>2</v>
      </c>
      <c r="T4096" s="1">
        <f>IF(ISBLANK(Q4096),_xlfn.XLOOKUP(W4096,'[1]AVG SCORE'!F:F,'[1]AVG SCORE'!E:E,""),[1]listings!Q4096)</f>
        <v>4.7699999999999996</v>
      </c>
      <c r="U4096" s="1" t="str">
        <f t="shared" si="127"/>
        <v>Ludwigsvorstadt-IsarvorstadtEntire home/apt2</v>
      </c>
      <c r="V4096" s="1" t="str">
        <f>[1]listings!H4096&amp;[1]listings!I4096&amp;[1]listings!G4096</f>
        <v>Entire rental unitEntire home/aptLudwigsvorstadt-Isarvorstadt</v>
      </c>
      <c r="W4096" s="1" t="str">
        <f>[1]listings!G4096&amp;[1]listings!H4096&amp;[1]listings!I4096&amp;[1]listings!J4096</f>
        <v>Ludwigsvorstadt-IsarvorstadtEntire rental unitEntire home/apt2</v>
      </c>
      <c r="X4096" s="38">
        <v>48.129479052781697</v>
      </c>
      <c r="Y4096" s="38">
        <v>11.572452938112701</v>
      </c>
    </row>
    <row r="4097" spans="1:25" ht="16" x14ac:dyDescent="0.2">
      <c r="A4097" s="4" t="s">
        <v>7116</v>
      </c>
      <c r="B4097" s="1" t="s">
        <v>7117</v>
      </c>
      <c r="C4097" s="1">
        <v>18443821</v>
      </c>
      <c r="D4097" s="1" t="s">
        <v>58</v>
      </c>
      <c r="E4097" s="3">
        <v>41840</v>
      </c>
      <c r="F4097" s="1">
        <v>1</v>
      </c>
      <c r="G4097" s="1" t="s">
        <v>66</v>
      </c>
      <c r="H4097" s="1" t="s">
        <v>60</v>
      </c>
      <c r="I4097" s="1" t="s">
        <v>33</v>
      </c>
      <c r="J4097" s="1">
        <v>2</v>
      </c>
      <c r="L4097" s="2">
        <f>IF(ISBLANK(K4097),_xlfn.XLOOKUP(U4097,'[1]AVG PRICE'!E:E,'[1]AVG PRICE'!D:D,""),[1]listings!K4097)</f>
        <v>139.02325581395348</v>
      </c>
      <c r="M4097" s="1">
        <v>20</v>
      </c>
      <c r="N4097" s="1">
        <v>365</v>
      </c>
      <c r="O4097" s="1">
        <v>3</v>
      </c>
      <c r="P4097" s="2">
        <f t="shared" si="126"/>
        <v>26761.976744186046</v>
      </c>
      <c r="Q4097" s="1">
        <v>5</v>
      </c>
      <c r="R4097" s="1">
        <f>IF(ISBLANK(S4097),_xlfn.XLOOKUP(V4097,'[1]AVG REVIEWS'!E:E,'[1]AVG REVIEWS'!D:D,""),[1]listings!S4097)</f>
        <v>0.52</v>
      </c>
      <c r="S4097" s="1">
        <v>0.52</v>
      </c>
      <c r="T4097" s="1">
        <f>IF(ISBLANK(Q4097),_xlfn.XLOOKUP(W4097,'[1]AVG SCORE'!F:F,'[1]AVG SCORE'!E:E,""),[1]listings!Q4097)</f>
        <v>5</v>
      </c>
      <c r="U4097" s="1" t="str">
        <f t="shared" si="127"/>
        <v>Au-HaidhausenEntire home/apt2</v>
      </c>
      <c r="V4097" s="1" t="str">
        <f>[1]listings!H4097&amp;[1]listings!I4097&amp;[1]listings!G4097</f>
        <v>Entire loftEntire home/aptAu-Haidhausen</v>
      </c>
      <c r="W4097" s="1" t="str">
        <f>[1]listings!G4097&amp;[1]listings!H4097&amp;[1]listings!I4097&amp;[1]listings!J4097</f>
        <v>Au-HaidhausenEntire loftEntire home/apt2</v>
      </c>
      <c r="X4097" s="38">
        <v>48.173588899999999</v>
      </c>
      <c r="Y4097" s="38">
        <v>11.5616445</v>
      </c>
    </row>
    <row r="4098" spans="1:25" ht="16" x14ac:dyDescent="0.2">
      <c r="A4098" s="4" t="s">
        <v>7118</v>
      </c>
      <c r="B4098" s="1" t="s">
        <v>7119</v>
      </c>
      <c r="C4098" s="1">
        <v>22183201</v>
      </c>
      <c r="D4098" s="1" t="s">
        <v>3629</v>
      </c>
      <c r="E4098" s="3">
        <v>41918</v>
      </c>
      <c r="F4098" s="1">
        <v>4</v>
      </c>
      <c r="G4098" s="1" t="s">
        <v>56</v>
      </c>
      <c r="H4098" s="1" t="s">
        <v>51</v>
      </c>
      <c r="I4098" s="1" t="s">
        <v>47</v>
      </c>
      <c r="J4098" s="1">
        <v>2</v>
      </c>
      <c r="K4098" s="2">
        <v>56</v>
      </c>
      <c r="L4098" s="2">
        <f>IF(ISBLANK(K4098),_xlfn.XLOOKUP(U4098,'[1]AVG PRICE'!E:E,'[1]AVG PRICE'!D:D,""),[1]listings!K4098)</f>
        <v>56</v>
      </c>
      <c r="M4098" s="1">
        <v>1</v>
      </c>
      <c r="N4098" s="1">
        <v>365</v>
      </c>
      <c r="O4098" s="1">
        <v>42</v>
      </c>
      <c r="P4098" s="2">
        <f t="shared" ref="P4098:P4161" si="128">L4098*(N4098+M4098)/2</f>
        <v>10248</v>
      </c>
      <c r="Q4098" s="1">
        <v>4.95</v>
      </c>
      <c r="R4098" s="1">
        <f>IF(ISBLANK(S4098),_xlfn.XLOOKUP(V4098,'[1]AVG REVIEWS'!E:E,'[1]AVG REVIEWS'!D:D,""),[1]listings!S4098)</f>
        <v>2.2200000000000002</v>
      </c>
      <c r="S4098" s="1">
        <v>2.2200000000000002</v>
      </c>
      <c r="T4098" s="1">
        <f>IF(ISBLANK(Q4098),_xlfn.XLOOKUP(W4098,'[1]AVG SCORE'!F:F,'[1]AVG SCORE'!E:E,""),[1]listings!Q4098)</f>
        <v>4.95</v>
      </c>
      <c r="U4098" s="1" t="str">
        <f t="shared" ref="U4098:U4161" si="129">G4098&amp;I4098&amp;J4098</f>
        <v>Neuhausen-NymphenburgPrivate room2</v>
      </c>
      <c r="V4098" s="1" t="str">
        <f>[1]listings!H4098&amp;[1]listings!I4098&amp;[1]listings!G4098</f>
        <v>Private room in rental unitPrivate roomNeuhausen-Nymphenburg</v>
      </c>
      <c r="W4098" s="1" t="str">
        <f>[1]listings!G4098&amp;[1]listings!H4098&amp;[1]listings!I4098&amp;[1]listings!J4098</f>
        <v>Neuhausen-NymphenburgPrivate room in rental unitPrivate room2</v>
      </c>
      <c r="X4098" s="38">
        <v>48.132444570231598</v>
      </c>
      <c r="Y4098" s="38">
        <v>11.5666076168418</v>
      </c>
    </row>
    <row r="4099" spans="1:25" ht="16" x14ac:dyDescent="0.2">
      <c r="A4099" s="4" t="s">
        <v>7120</v>
      </c>
      <c r="B4099" s="1" t="s">
        <v>7121</v>
      </c>
      <c r="C4099" s="1">
        <v>2977121</v>
      </c>
      <c r="D4099" s="1" t="s">
        <v>2975</v>
      </c>
      <c r="E4099" s="3">
        <v>41108</v>
      </c>
      <c r="F4099" s="1">
        <v>1</v>
      </c>
      <c r="G4099" s="1" t="s">
        <v>108</v>
      </c>
      <c r="H4099" s="1" t="s">
        <v>32</v>
      </c>
      <c r="I4099" s="1" t="s">
        <v>33</v>
      </c>
      <c r="J4099" s="1">
        <v>3</v>
      </c>
      <c r="K4099" s="2">
        <v>267</v>
      </c>
      <c r="L4099" s="2">
        <f>IF(ISBLANK(K4099),_xlfn.XLOOKUP(U4099,'[1]AVG PRICE'!E:E,'[1]AVG PRICE'!D:D,""),[1]listings!K4099)</f>
        <v>267</v>
      </c>
      <c r="M4099" s="1">
        <v>4</v>
      </c>
      <c r="N4099" s="1">
        <v>28</v>
      </c>
      <c r="O4099" s="1">
        <v>0</v>
      </c>
      <c r="P4099" s="2">
        <f t="shared" si="128"/>
        <v>4272</v>
      </c>
      <c r="R4099" s="1">
        <f>IF(ISBLANK(S4099),_xlfn.XLOOKUP(V4099,'[1]AVG REVIEWS'!E:E,'[1]AVG REVIEWS'!D:D,""),[1]listings!S4099)</f>
        <v>0.63352517985611523</v>
      </c>
      <c r="T4099" s="1">
        <f>IF(ISBLANK(Q4099),_xlfn.XLOOKUP(W4099,'[1]AVG SCORE'!F:F,'[1]AVG SCORE'!E:E,""),[1]listings!Q4099)</f>
        <v>4.8917391304347824</v>
      </c>
      <c r="U4099" s="1" t="str">
        <f t="shared" si="129"/>
        <v>Schwabing-FreimannEntire home/apt3</v>
      </c>
      <c r="V4099" s="1" t="str">
        <f>[1]listings!H4099&amp;[1]listings!I4099&amp;[1]listings!G4099</f>
        <v>Entire rental unitEntire home/aptSchwabing-Freimann</v>
      </c>
      <c r="W4099" s="1" t="str">
        <f>[1]listings!G4099&amp;[1]listings!H4099&amp;[1]listings!I4099&amp;[1]listings!J4099</f>
        <v>Schwabing-FreimannEntire rental unitEntire home/apt3</v>
      </c>
      <c r="X4099" s="38">
        <v>48.166869692286397</v>
      </c>
      <c r="Y4099" s="38">
        <v>11.561578924705699</v>
      </c>
    </row>
    <row r="4100" spans="1:25" ht="16" x14ac:dyDescent="0.2">
      <c r="A4100" s="4" t="s">
        <v>7122</v>
      </c>
      <c r="B4100" s="1" t="s">
        <v>7123</v>
      </c>
      <c r="C4100" s="1">
        <v>419438307</v>
      </c>
      <c r="D4100" s="1" t="s">
        <v>7124</v>
      </c>
      <c r="E4100" s="3">
        <v>44429</v>
      </c>
      <c r="F4100" s="1">
        <v>1</v>
      </c>
      <c r="G4100" s="1" t="s">
        <v>50</v>
      </c>
      <c r="H4100" s="1" t="s">
        <v>32</v>
      </c>
      <c r="I4100" s="1" t="s">
        <v>33</v>
      </c>
      <c r="J4100" s="1">
        <v>2</v>
      </c>
      <c r="L4100" s="2">
        <f>IF(ISBLANK(K4100),_xlfn.XLOOKUP(U4100,'[1]AVG PRICE'!E:E,'[1]AVG PRICE'!D:D,""),[1]listings!K4100)</f>
        <v>130.20238095238096</v>
      </c>
      <c r="M4100" s="1">
        <v>2</v>
      </c>
      <c r="N4100" s="1">
        <v>30</v>
      </c>
      <c r="O4100" s="1">
        <v>1</v>
      </c>
      <c r="P4100" s="2">
        <f t="shared" si="128"/>
        <v>2083.2380952380954</v>
      </c>
      <c r="Q4100" s="1">
        <v>5</v>
      </c>
      <c r="R4100" s="1">
        <f>IF(ISBLANK(S4100),_xlfn.XLOOKUP(V4100,'[1]AVG REVIEWS'!E:E,'[1]AVG REVIEWS'!D:D,""),[1]listings!S4100)</f>
        <v>0.06</v>
      </c>
      <c r="S4100" s="1">
        <v>0.06</v>
      </c>
      <c r="T4100" s="1">
        <f>IF(ISBLANK(Q4100),_xlfn.XLOOKUP(W4100,'[1]AVG SCORE'!F:F,'[1]AVG SCORE'!E:E,""),[1]listings!Q4100)</f>
        <v>5</v>
      </c>
      <c r="U4100" s="1" t="str">
        <f t="shared" si="129"/>
        <v>Schwabing-WestEntire home/apt2</v>
      </c>
      <c r="V4100" s="1" t="str">
        <f>[1]listings!H4100&amp;[1]listings!I4100&amp;[1]listings!G4100</f>
        <v>Entire rental unitEntire home/aptSchwabing-West</v>
      </c>
      <c r="W4100" s="1" t="str">
        <f>[1]listings!G4100&amp;[1]listings!H4100&amp;[1]listings!I4100&amp;[1]listings!J4100</f>
        <v>Schwabing-WestEntire rental unitEntire home/apt2</v>
      </c>
      <c r="X4100" s="38">
        <v>48.136791031933399</v>
      </c>
      <c r="Y4100" s="38">
        <v>11.560289786287701</v>
      </c>
    </row>
    <row r="4101" spans="1:25" ht="16" x14ac:dyDescent="0.2">
      <c r="A4101" s="4" t="s">
        <v>7125</v>
      </c>
      <c r="B4101" s="1" t="s">
        <v>7126</v>
      </c>
      <c r="C4101" s="1">
        <v>175701186</v>
      </c>
      <c r="D4101" s="1" t="s">
        <v>5497</v>
      </c>
      <c r="E4101" s="3">
        <v>43158</v>
      </c>
      <c r="F4101" s="1">
        <v>4</v>
      </c>
      <c r="G4101" s="1" t="s">
        <v>85</v>
      </c>
      <c r="H4101" s="1" t="s">
        <v>51</v>
      </c>
      <c r="I4101" s="1" t="s">
        <v>47</v>
      </c>
      <c r="J4101" s="1">
        <v>3</v>
      </c>
      <c r="K4101" s="2">
        <v>40</v>
      </c>
      <c r="L4101" s="2">
        <f>IF(ISBLANK(K4101),_xlfn.XLOOKUP(U4101,'[1]AVG PRICE'!E:E,'[1]AVG PRICE'!D:D,""),[1]listings!K4101)</f>
        <v>40</v>
      </c>
      <c r="M4101" s="1">
        <v>5</v>
      </c>
      <c r="N4101" s="1">
        <v>200</v>
      </c>
      <c r="O4101" s="1">
        <v>0</v>
      </c>
      <c r="P4101" s="2">
        <f t="shared" si="128"/>
        <v>4100</v>
      </c>
      <c r="R4101" s="1">
        <f>IF(ISBLANK(S4101),_xlfn.XLOOKUP(V4101,'[1]AVG REVIEWS'!E:E,'[1]AVG REVIEWS'!D:D,""),[1]listings!S4101)</f>
        <v>0.93058823529411738</v>
      </c>
      <c r="T4101" s="1">
        <f>IF(ISBLANK(Q4101),_xlfn.XLOOKUP(W4101,'[1]AVG SCORE'!F:F,'[1]AVG SCORE'!E:E,""),[1]listings!Q4101)</f>
        <v>4.79</v>
      </c>
      <c r="U4101" s="1" t="str">
        <f t="shared" si="129"/>
        <v>Ramersdorf-PerlachPrivate room3</v>
      </c>
      <c r="V4101" s="1" t="str">
        <f>[1]listings!H4101&amp;[1]listings!I4101&amp;[1]listings!G4101</f>
        <v>Private room in rental unitPrivate roomRamersdorf-Perlach</v>
      </c>
      <c r="W4101" s="1" t="str">
        <f>[1]listings!G4101&amp;[1]listings!H4101&amp;[1]listings!I4101&amp;[1]listings!J4101</f>
        <v>Ramersdorf-PerlachPrivate room in rental unitPrivate room3</v>
      </c>
      <c r="X4101" s="38">
        <v>48.146997926635898</v>
      </c>
      <c r="Y4101" s="38">
        <v>11.526673340918901</v>
      </c>
    </row>
    <row r="4102" spans="1:25" ht="16" x14ac:dyDescent="0.2">
      <c r="A4102" s="4" t="s">
        <v>7127</v>
      </c>
      <c r="B4102" s="1" t="s">
        <v>7128</v>
      </c>
      <c r="C4102" s="1">
        <v>519942108</v>
      </c>
      <c r="D4102" s="1" t="s">
        <v>7129</v>
      </c>
      <c r="E4102" s="3">
        <v>45091</v>
      </c>
      <c r="F4102" s="1">
        <v>1</v>
      </c>
      <c r="G4102" s="1" t="s">
        <v>71</v>
      </c>
      <c r="H4102" s="1" t="s">
        <v>32</v>
      </c>
      <c r="I4102" s="1" t="s">
        <v>33</v>
      </c>
      <c r="J4102" s="1">
        <v>4</v>
      </c>
      <c r="L4102" s="2">
        <f>IF(ISBLANK(K4102),_xlfn.XLOOKUP(U4102,'[1]AVG PRICE'!E:E,'[1]AVG PRICE'!D:D,""),[1]listings!K4102)</f>
        <v>315.76086956521738</v>
      </c>
      <c r="M4102" s="1">
        <v>2</v>
      </c>
      <c r="N4102" s="1">
        <v>14</v>
      </c>
      <c r="O4102" s="1">
        <v>11</v>
      </c>
      <c r="P4102" s="2">
        <f t="shared" si="128"/>
        <v>2526.086956521739</v>
      </c>
      <c r="Q4102" s="1">
        <v>4.91</v>
      </c>
      <c r="R4102" s="1">
        <f>IF(ISBLANK(S4102),_xlfn.XLOOKUP(V4102,'[1]AVG REVIEWS'!E:E,'[1]AVG REVIEWS'!D:D,""),[1]listings!S4102)</f>
        <v>0.53</v>
      </c>
      <c r="S4102" s="1">
        <v>0.53</v>
      </c>
      <c r="T4102" s="1">
        <f>IF(ISBLANK(Q4102),_xlfn.XLOOKUP(W4102,'[1]AVG SCORE'!F:F,'[1]AVG SCORE'!E:E,""),[1]listings!Q4102)</f>
        <v>4.91</v>
      </c>
      <c r="U4102" s="1" t="str">
        <f t="shared" si="129"/>
        <v>Ludwigsvorstadt-IsarvorstadtEntire home/apt4</v>
      </c>
      <c r="V4102" s="1" t="str">
        <f>[1]listings!H4102&amp;[1]listings!I4102&amp;[1]listings!G4102</f>
        <v>Entire rental unitEntire home/aptLudwigsvorstadt-Isarvorstadt</v>
      </c>
      <c r="W4102" s="1" t="str">
        <f>[1]listings!G4102&amp;[1]listings!H4102&amp;[1]listings!I4102&amp;[1]listings!J4102</f>
        <v>Ludwigsvorstadt-IsarvorstadtEntire rental unitEntire home/apt4</v>
      </c>
      <c r="X4102" s="38">
        <v>48.144210000000001</v>
      </c>
      <c r="Y4102" s="38">
        <v>11.623100000000001</v>
      </c>
    </row>
    <row r="4103" spans="1:25" ht="16" x14ac:dyDescent="0.2">
      <c r="A4103" s="4" t="s">
        <v>7130</v>
      </c>
      <c r="B4103" s="1" t="s">
        <v>7131</v>
      </c>
      <c r="C4103" s="1">
        <v>85105174</v>
      </c>
      <c r="D4103" s="1" t="s">
        <v>7132</v>
      </c>
      <c r="E4103" s="3">
        <v>42572</v>
      </c>
      <c r="F4103" s="1">
        <v>1</v>
      </c>
      <c r="G4103" s="1" t="s">
        <v>108</v>
      </c>
      <c r="H4103" s="1" t="s">
        <v>51</v>
      </c>
      <c r="I4103" s="1" t="s">
        <v>47</v>
      </c>
      <c r="J4103" s="1">
        <v>2</v>
      </c>
      <c r="K4103" s="2">
        <v>65</v>
      </c>
      <c r="L4103" s="2">
        <f>IF(ISBLANK(K4103),_xlfn.XLOOKUP(U4103,'[1]AVG PRICE'!E:E,'[1]AVG PRICE'!D:D,""),[1]listings!K4103)</f>
        <v>65</v>
      </c>
      <c r="M4103" s="1">
        <v>3.7</v>
      </c>
      <c r="N4103" s="1">
        <v>60</v>
      </c>
      <c r="O4103" s="1">
        <v>42</v>
      </c>
      <c r="P4103" s="2">
        <f t="shared" si="128"/>
        <v>2070.25</v>
      </c>
      <c r="Q4103" s="1">
        <v>4.9800000000000004</v>
      </c>
      <c r="R4103" s="1">
        <f>IF(ISBLANK(S4103),_xlfn.XLOOKUP(V4103,'[1]AVG REVIEWS'!E:E,'[1]AVG REVIEWS'!D:D,""),[1]listings!S4103)</f>
        <v>2.02</v>
      </c>
      <c r="S4103" s="1">
        <v>2.02</v>
      </c>
      <c r="T4103" s="1">
        <f>IF(ISBLANK(Q4103),_xlfn.XLOOKUP(W4103,'[1]AVG SCORE'!F:F,'[1]AVG SCORE'!E:E,""),[1]listings!Q4103)</f>
        <v>4.9800000000000004</v>
      </c>
      <c r="U4103" s="1" t="str">
        <f t="shared" si="129"/>
        <v>Schwabing-FreimannPrivate room2</v>
      </c>
      <c r="V4103" s="1" t="str">
        <f>[1]listings!H4103&amp;[1]listings!I4103&amp;[1]listings!G4103</f>
        <v>Private room in rental unitPrivate roomSchwabing-Freimann</v>
      </c>
      <c r="W4103" s="1" t="str">
        <f>[1]listings!G4103&amp;[1]listings!H4103&amp;[1]listings!I4103&amp;[1]listings!J4103</f>
        <v>Schwabing-FreimannPrivate room in rental unitPrivate room2</v>
      </c>
      <c r="X4103" s="38">
        <v>48.152921428220303</v>
      </c>
      <c r="Y4103" s="38">
        <v>11.5737898299595</v>
      </c>
    </row>
    <row r="4104" spans="1:25" ht="16" x14ac:dyDescent="0.2">
      <c r="A4104" s="4" t="s">
        <v>7133</v>
      </c>
      <c r="B4104" s="1" t="s">
        <v>7134</v>
      </c>
      <c r="C4104" s="1">
        <v>38638019</v>
      </c>
      <c r="D4104" s="1" t="s">
        <v>372</v>
      </c>
      <c r="E4104" s="3">
        <v>42201</v>
      </c>
      <c r="F4104" s="1">
        <v>1</v>
      </c>
      <c r="G4104" s="1" t="s">
        <v>71</v>
      </c>
      <c r="H4104" s="1" t="s">
        <v>32</v>
      </c>
      <c r="I4104" s="1" t="s">
        <v>33</v>
      </c>
      <c r="J4104" s="1">
        <v>6</v>
      </c>
      <c r="K4104" s="2">
        <v>127</v>
      </c>
      <c r="L4104" s="2">
        <f>IF(ISBLANK(K4104),_xlfn.XLOOKUP(U4104,'[1]AVG PRICE'!E:E,'[1]AVG PRICE'!D:D,""),[1]listings!K4104)</f>
        <v>127</v>
      </c>
      <c r="M4104" s="1">
        <v>3</v>
      </c>
      <c r="N4104" s="1">
        <v>13</v>
      </c>
      <c r="O4104" s="1">
        <v>23</v>
      </c>
      <c r="P4104" s="2">
        <f t="shared" si="128"/>
        <v>1016</v>
      </c>
      <c r="Q4104" s="1">
        <v>5</v>
      </c>
      <c r="R4104" s="1">
        <f>IF(ISBLANK(S4104),_xlfn.XLOOKUP(V4104,'[1]AVG REVIEWS'!E:E,'[1]AVG REVIEWS'!D:D,""),[1]listings!S4104)</f>
        <v>1.08</v>
      </c>
      <c r="S4104" s="1">
        <v>1.08</v>
      </c>
      <c r="T4104" s="1">
        <f>IF(ISBLANK(Q4104),_xlfn.XLOOKUP(W4104,'[1]AVG SCORE'!F:F,'[1]AVG SCORE'!E:E,""),[1]listings!Q4104)</f>
        <v>5</v>
      </c>
      <c r="U4104" s="1" t="str">
        <f t="shared" si="129"/>
        <v>Ludwigsvorstadt-IsarvorstadtEntire home/apt6</v>
      </c>
      <c r="V4104" s="1" t="str">
        <f>[1]listings!H4104&amp;[1]listings!I4104&amp;[1]listings!G4104</f>
        <v>Entire rental unitEntire home/aptLudwigsvorstadt-Isarvorstadt</v>
      </c>
      <c r="W4104" s="1" t="str">
        <f>[1]listings!G4104&amp;[1]listings!H4104&amp;[1]listings!I4104&amp;[1]listings!J4104</f>
        <v>Ludwigsvorstadt-IsarvorstadtEntire rental unitEntire home/apt6</v>
      </c>
      <c r="X4104" s="38">
        <v>48.177509999999998</v>
      </c>
      <c r="Y4104" s="38">
        <v>11.565329999999999</v>
      </c>
    </row>
    <row r="4105" spans="1:25" ht="16" x14ac:dyDescent="0.2">
      <c r="A4105" s="4" t="s">
        <v>7135</v>
      </c>
      <c r="B4105" s="1" t="s">
        <v>7136</v>
      </c>
      <c r="C4105" s="1">
        <v>69598314</v>
      </c>
      <c r="D4105" s="1" t="s">
        <v>7137</v>
      </c>
      <c r="E4105" s="3">
        <v>42490</v>
      </c>
      <c r="F4105" s="1">
        <v>1</v>
      </c>
      <c r="G4105" s="1" t="s">
        <v>113</v>
      </c>
      <c r="H4105" s="1" t="s">
        <v>51</v>
      </c>
      <c r="I4105" s="1" t="s">
        <v>47</v>
      </c>
      <c r="J4105" s="1">
        <v>2</v>
      </c>
      <c r="L4105" s="2">
        <f>IF(ISBLANK(K4105),_xlfn.XLOOKUP(U4105,'[1]AVG PRICE'!E:E,'[1]AVG PRICE'!D:D,""),[1]listings!K4105)</f>
        <v>88.875</v>
      </c>
      <c r="M4105" s="1">
        <v>1</v>
      </c>
      <c r="N4105" s="1">
        <v>7</v>
      </c>
      <c r="O4105" s="1">
        <v>0</v>
      </c>
      <c r="P4105" s="2">
        <f t="shared" si="128"/>
        <v>355.5</v>
      </c>
      <c r="R4105" s="1">
        <f>IF(ISBLANK(S4105),_xlfn.XLOOKUP(V4105,'[1]AVG REVIEWS'!E:E,'[1]AVG REVIEWS'!D:D,""),[1]listings!S4105)</f>
        <v>0.87636363636363657</v>
      </c>
      <c r="T4105" s="1">
        <f>IF(ISBLANK(Q4105),_xlfn.XLOOKUP(W4105,'[1]AVG SCORE'!F:F,'[1]AVG SCORE'!E:E,""),[1]listings!Q4105)</f>
        <v>4.87</v>
      </c>
      <c r="U4105" s="1" t="str">
        <f t="shared" si="129"/>
        <v>Tudering-RiemPrivate room2</v>
      </c>
      <c r="V4105" s="1" t="str">
        <f>[1]listings!H4105&amp;[1]listings!I4105&amp;[1]listings!G4105</f>
        <v>Private room in rental unitPrivate roomTudering-Riem</v>
      </c>
      <c r="W4105" s="1" t="str">
        <f>[1]listings!G4105&amp;[1]listings!H4105&amp;[1]listings!I4105&amp;[1]listings!J4105</f>
        <v>Tudering-RiemPrivate room in rental unitPrivate room2</v>
      </c>
      <c r="X4105" s="38">
        <v>48.109512700000003</v>
      </c>
      <c r="Y4105" s="38">
        <v>11.597872799999999</v>
      </c>
    </row>
    <row r="4106" spans="1:25" ht="16" x14ac:dyDescent="0.2">
      <c r="A4106" s="4" t="s">
        <v>7138</v>
      </c>
      <c r="B4106" s="1" t="s">
        <v>7139</v>
      </c>
      <c r="C4106" s="1">
        <v>32596654</v>
      </c>
      <c r="D4106" s="1" t="s">
        <v>1797</v>
      </c>
      <c r="E4106" s="3">
        <v>42128</v>
      </c>
      <c r="F4106" s="1">
        <v>2</v>
      </c>
      <c r="G4106" s="1" t="s">
        <v>66</v>
      </c>
      <c r="H4106" s="1" t="s">
        <v>32</v>
      </c>
      <c r="I4106" s="1" t="s">
        <v>33</v>
      </c>
      <c r="J4106" s="1">
        <v>2</v>
      </c>
      <c r="K4106" s="2">
        <v>306</v>
      </c>
      <c r="L4106" s="2">
        <f>IF(ISBLANK(K4106),_xlfn.XLOOKUP(U4106,'[1]AVG PRICE'!E:E,'[1]AVG PRICE'!D:D,""),[1]listings!K4106)</f>
        <v>306</v>
      </c>
      <c r="M4106" s="1">
        <v>1.2</v>
      </c>
      <c r="N4106" s="1">
        <v>365</v>
      </c>
      <c r="O4106" s="1">
        <v>10</v>
      </c>
      <c r="P4106" s="2">
        <f t="shared" si="128"/>
        <v>56028.6</v>
      </c>
      <c r="Q4106" s="1">
        <v>4.7</v>
      </c>
      <c r="R4106" s="1">
        <f>IF(ISBLANK(S4106),_xlfn.XLOOKUP(V4106,'[1]AVG REVIEWS'!E:E,'[1]AVG REVIEWS'!D:D,""),[1]listings!S4106)</f>
        <v>0.55000000000000004</v>
      </c>
      <c r="S4106" s="1">
        <v>0.55000000000000004</v>
      </c>
      <c r="T4106" s="1">
        <f>IF(ISBLANK(Q4106),_xlfn.XLOOKUP(W4106,'[1]AVG SCORE'!F:F,'[1]AVG SCORE'!E:E,""),[1]listings!Q4106)</f>
        <v>4.7</v>
      </c>
      <c r="U4106" s="1" t="str">
        <f t="shared" si="129"/>
        <v>Au-HaidhausenEntire home/apt2</v>
      </c>
      <c r="V4106" s="1" t="str">
        <f>[1]listings!H4106&amp;[1]listings!I4106&amp;[1]listings!G4106</f>
        <v>Entire rental unitEntire home/aptAu-Haidhausen</v>
      </c>
      <c r="W4106" s="1" t="str">
        <f>[1]listings!G4106&amp;[1]listings!H4106&amp;[1]listings!I4106&amp;[1]listings!J4106</f>
        <v>Au-HaidhausenEntire rental unitEntire home/apt2</v>
      </c>
      <c r="X4106" s="38">
        <v>48.148347664558898</v>
      </c>
      <c r="Y4106" s="38">
        <v>11.5784338242579</v>
      </c>
    </row>
    <row r="4107" spans="1:25" ht="16" x14ac:dyDescent="0.2">
      <c r="A4107" s="4" t="s">
        <v>7140</v>
      </c>
      <c r="B4107" s="1" t="s">
        <v>7141</v>
      </c>
      <c r="C4107" s="1">
        <v>95984260</v>
      </c>
      <c r="D4107" s="1" t="s">
        <v>1116</v>
      </c>
      <c r="E4107" s="3">
        <v>42633</v>
      </c>
      <c r="F4107" s="1">
        <v>1</v>
      </c>
      <c r="G4107" s="1" t="s">
        <v>71</v>
      </c>
      <c r="H4107" s="1" t="s">
        <v>32</v>
      </c>
      <c r="I4107" s="1" t="s">
        <v>33</v>
      </c>
      <c r="J4107" s="1">
        <v>2</v>
      </c>
      <c r="L4107" s="2">
        <f>IF(ISBLANK(K4107),_xlfn.XLOOKUP(U4107,'[1]AVG PRICE'!E:E,'[1]AVG PRICE'!D:D,""),[1]listings!K4107)</f>
        <v>150.01249999999999</v>
      </c>
      <c r="M4107" s="1">
        <v>4</v>
      </c>
      <c r="N4107" s="1">
        <v>31</v>
      </c>
      <c r="O4107" s="1">
        <v>4</v>
      </c>
      <c r="P4107" s="2">
        <f t="shared" si="128"/>
        <v>2625.21875</v>
      </c>
      <c r="Q4107" s="1">
        <v>5</v>
      </c>
      <c r="R4107" s="1">
        <f>IF(ISBLANK(S4107),_xlfn.XLOOKUP(V4107,'[1]AVG REVIEWS'!E:E,'[1]AVG REVIEWS'!D:D,""),[1]listings!S4107)</f>
        <v>0.19</v>
      </c>
      <c r="S4107" s="1">
        <v>0.19</v>
      </c>
      <c r="T4107" s="1">
        <f>IF(ISBLANK(Q4107),_xlfn.XLOOKUP(W4107,'[1]AVG SCORE'!F:F,'[1]AVG SCORE'!E:E,""),[1]listings!Q4107)</f>
        <v>5</v>
      </c>
      <c r="U4107" s="1" t="str">
        <f t="shared" si="129"/>
        <v>Ludwigsvorstadt-IsarvorstadtEntire home/apt2</v>
      </c>
      <c r="V4107" s="1" t="str">
        <f>[1]listings!H4107&amp;[1]listings!I4107&amp;[1]listings!G4107</f>
        <v>Entire rental unitEntire home/aptLudwigsvorstadt-Isarvorstadt</v>
      </c>
      <c r="W4107" s="1" t="str">
        <f>[1]listings!G4107&amp;[1]listings!H4107&amp;[1]listings!I4107&amp;[1]listings!J4107</f>
        <v>Ludwigsvorstadt-IsarvorstadtEntire rental unitEntire home/apt2</v>
      </c>
      <c r="X4107" s="38">
        <v>48.121380000000002</v>
      </c>
      <c r="Y4107" s="38">
        <v>11.561540000000001</v>
      </c>
    </row>
    <row r="4108" spans="1:25" ht="16" x14ac:dyDescent="0.2">
      <c r="A4108" s="4" t="s">
        <v>7142</v>
      </c>
      <c r="B4108" s="1" t="s">
        <v>7143</v>
      </c>
      <c r="C4108" s="1">
        <v>8479870</v>
      </c>
      <c r="D4108" s="1" t="s">
        <v>399</v>
      </c>
      <c r="E4108" s="3">
        <v>41513</v>
      </c>
      <c r="F4108" s="1">
        <v>7</v>
      </c>
      <c r="G4108" s="1" t="s">
        <v>93</v>
      </c>
      <c r="H4108" s="1" t="s">
        <v>32</v>
      </c>
      <c r="I4108" s="1" t="s">
        <v>33</v>
      </c>
      <c r="J4108" s="1">
        <v>2</v>
      </c>
      <c r="K4108" s="2">
        <v>50</v>
      </c>
      <c r="L4108" s="2">
        <f>IF(ISBLANK(K4108),_xlfn.XLOOKUP(U4108,'[1]AVG PRICE'!E:E,'[1]AVG PRICE'!D:D,""),[1]listings!K4108)</f>
        <v>50</v>
      </c>
      <c r="M4108" s="1">
        <v>14</v>
      </c>
      <c r="N4108" s="1">
        <v>365</v>
      </c>
      <c r="O4108" s="1">
        <v>10</v>
      </c>
      <c r="P4108" s="2">
        <f t="shared" si="128"/>
        <v>9475</v>
      </c>
      <c r="Q4108" s="1">
        <v>4.8</v>
      </c>
      <c r="R4108" s="1">
        <f>IF(ISBLANK(S4108),_xlfn.XLOOKUP(V4108,'[1]AVG REVIEWS'!E:E,'[1]AVG REVIEWS'!D:D,""),[1]listings!S4108)</f>
        <v>0.49</v>
      </c>
      <c r="S4108" s="1">
        <v>0.49</v>
      </c>
      <c r="T4108" s="1">
        <f>IF(ISBLANK(Q4108),_xlfn.XLOOKUP(W4108,'[1]AVG SCORE'!F:F,'[1]AVG SCORE'!E:E,""),[1]listings!Q4108)</f>
        <v>4.8</v>
      </c>
      <c r="U4108" s="1" t="str">
        <f t="shared" si="129"/>
        <v>Thalkirchen-Obersendling-Forstenried-F√ºrstenried-SollnEntire home/apt2</v>
      </c>
      <c r="V4108" s="1" t="str">
        <f>[1]listings!H4108&amp;[1]listings!I4108&amp;[1]listings!G4108</f>
        <v>Entire rental unitEntire home/aptThalkirchen-Obersendling-Forstenried-F√ºrstenried-Solln</v>
      </c>
      <c r="W4108" s="1" t="str">
        <f>[1]listings!G4108&amp;[1]listings!H4108&amp;[1]listings!I4108&amp;[1]listings!J4108</f>
        <v>Thalkirchen-Obersendling-Forstenried-F√ºrstenried-SollnEntire rental unitEntire home/apt2</v>
      </c>
      <c r="X4108" s="38">
        <v>48.118095013756502</v>
      </c>
      <c r="Y4108" s="38">
        <v>11.5819723263219</v>
      </c>
    </row>
    <row r="4109" spans="1:25" ht="16" x14ac:dyDescent="0.2">
      <c r="A4109" s="4" t="s">
        <v>7144</v>
      </c>
      <c r="B4109" s="1" t="s">
        <v>7145</v>
      </c>
      <c r="C4109" s="1">
        <v>520461993</v>
      </c>
      <c r="D4109" s="1" t="s">
        <v>138</v>
      </c>
      <c r="E4109" s="3">
        <v>45094</v>
      </c>
      <c r="F4109" s="1">
        <v>1</v>
      </c>
      <c r="G4109" s="1" t="s">
        <v>145</v>
      </c>
      <c r="H4109" s="1" t="s">
        <v>32</v>
      </c>
      <c r="I4109" s="1" t="s">
        <v>33</v>
      </c>
      <c r="J4109" s="1">
        <v>4</v>
      </c>
      <c r="K4109" s="2">
        <v>105</v>
      </c>
      <c r="L4109" s="2">
        <f>IF(ISBLANK(K4109),_xlfn.XLOOKUP(U4109,'[1]AVG PRICE'!E:E,'[1]AVG PRICE'!D:D,""),[1]listings!K4109)</f>
        <v>105</v>
      </c>
      <c r="M4109" s="1">
        <v>1</v>
      </c>
      <c r="N4109" s="1">
        <v>18</v>
      </c>
      <c r="O4109" s="1">
        <v>16</v>
      </c>
      <c r="P4109" s="2">
        <f t="shared" si="128"/>
        <v>997.5</v>
      </c>
      <c r="Q4109" s="1">
        <v>4.3099999999999996</v>
      </c>
      <c r="R4109" s="1">
        <f>IF(ISBLANK(S4109),_xlfn.XLOOKUP(V4109,'[1]AVG REVIEWS'!E:E,'[1]AVG REVIEWS'!D:D,""),[1]listings!S4109)</f>
        <v>0.77</v>
      </c>
      <c r="S4109" s="1">
        <v>0.77</v>
      </c>
      <c r="T4109" s="1">
        <f>IF(ISBLANK(Q4109),_xlfn.XLOOKUP(W4109,'[1]AVG SCORE'!F:F,'[1]AVG SCORE'!E:E,""),[1]listings!Q4109)</f>
        <v>4.3099999999999996</v>
      </c>
      <c r="U4109" s="1" t="str">
        <f t="shared" si="129"/>
        <v>Feldmoching-HasenberglEntire home/apt4</v>
      </c>
      <c r="V4109" s="1" t="str">
        <f>[1]listings!H4109&amp;[1]listings!I4109&amp;[1]listings!G4109</f>
        <v>Entire rental unitEntire home/aptFeldmoching-Hasenbergl</v>
      </c>
      <c r="W4109" s="1" t="str">
        <f>[1]listings!G4109&amp;[1]listings!H4109&amp;[1]listings!I4109&amp;[1]listings!J4109</f>
        <v>Feldmoching-HasenberglEntire rental unitEntire home/apt4</v>
      </c>
      <c r="X4109" s="38">
        <v>48.119070000000001</v>
      </c>
      <c r="Y4109" s="38">
        <v>11.47733</v>
      </c>
    </row>
    <row r="4110" spans="1:25" ht="16" x14ac:dyDescent="0.2">
      <c r="A4110" s="4" t="s">
        <v>7146</v>
      </c>
      <c r="B4110" s="1" t="s">
        <v>7147</v>
      </c>
      <c r="C4110" s="1">
        <v>29914088</v>
      </c>
      <c r="D4110" s="1" t="s">
        <v>3401</v>
      </c>
      <c r="E4110" s="3">
        <v>42087</v>
      </c>
      <c r="F4110" s="1">
        <v>2</v>
      </c>
      <c r="G4110" s="1" t="s">
        <v>100</v>
      </c>
      <c r="H4110" s="1" t="s">
        <v>51</v>
      </c>
      <c r="I4110" s="1" t="s">
        <v>47</v>
      </c>
      <c r="J4110" s="1">
        <v>2</v>
      </c>
      <c r="K4110" s="2">
        <v>55</v>
      </c>
      <c r="L4110" s="2">
        <f>IF(ISBLANK(K4110),_xlfn.XLOOKUP(U4110,'[1]AVG PRICE'!E:E,'[1]AVG PRICE'!D:D,""),[1]listings!K4110)</f>
        <v>55</v>
      </c>
      <c r="M4110" s="1">
        <v>2</v>
      </c>
      <c r="N4110" s="1">
        <v>7</v>
      </c>
      <c r="O4110" s="1">
        <v>4</v>
      </c>
      <c r="P4110" s="2">
        <f t="shared" si="128"/>
        <v>247.5</v>
      </c>
      <c r="Q4110" s="1">
        <v>5</v>
      </c>
      <c r="R4110" s="1">
        <f>IF(ISBLANK(S4110),_xlfn.XLOOKUP(V4110,'[1]AVG REVIEWS'!E:E,'[1]AVG REVIEWS'!D:D,""),[1]listings!S4110)</f>
        <v>0.22</v>
      </c>
      <c r="S4110" s="1">
        <v>0.22</v>
      </c>
      <c r="T4110" s="1">
        <f>IF(ISBLANK(Q4110),_xlfn.XLOOKUP(W4110,'[1]AVG SCORE'!F:F,'[1]AVG SCORE'!E:E,""),[1]listings!Q4110)</f>
        <v>5</v>
      </c>
      <c r="U4110" s="1" t="str">
        <f t="shared" si="129"/>
        <v>Untergiesing-HarlachingPrivate room2</v>
      </c>
      <c r="V4110" s="1" t="str">
        <f>[1]listings!H4110&amp;[1]listings!I4110&amp;[1]listings!G4110</f>
        <v>Private room in rental unitPrivate roomUntergiesing-Harlaching</v>
      </c>
      <c r="W4110" s="1" t="str">
        <f>[1]listings!G4110&amp;[1]listings!H4110&amp;[1]listings!I4110&amp;[1]listings!J4110</f>
        <v>Untergiesing-HarlachingPrivate room in rental unitPrivate room2</v>
      </c>
      <c r="X4110" s="38">
        <v>48.136515600000003</v>
      </c>
      <c r="Y4110" s="38">
        <v>11.556629300000001</v>
      </c>
    </row>
    <row r="4111" spans="1:25" ht="16" x14ac:dyDescent="0.2">
      <c r="A4111" s="4" t="s">
        <v>7148</v>
      </c>
      <c r="B4111" s="1" t="s">
        <v>7149</v>
      </c>
      <c r="C4111" s="1">
        <v>39798962</v>
      </c>
      <c r="D4111" s="1" t="s">
        <v>1797</v>
      </c>
      <c r="E4111" s="3">
        <v>42213</v>
      </c>
      <c r="F4111" s="1">
        <v>2</v>
      </c>
      <c r="G4111" s="1" t="s">
        <v>71</v>
      </c>
      <c r="H4111" s="1" t="s">
        <v>32</v>
      </c>
      <c r="I4111" s="1" t="s">
        <v>33</v>
      </c>
      <c r="J4111" s="1">
        <v>3</v>
      </c>
      <c r="L4111" s="2">
        <f>IF(ISBLANK(K4111),_xlfn.XLOOKUP(U4111,'[1]AVG PRICE'!E:E,'[1]AVG PRICE'!D:D,""),[1]listings!K4111)</f>
        <v>173</v>
      </c>
      <c r="M4111" s="1">
        <v>4</v>
      </c>
      <c r="N4111" s="1">
        <v>12</v>
      </c>
      <c r="O4111" s="1">
        <v>2</v>
      </c>
      <c r="P4111" s="2">
        <f t="shared" si="128"/>
        <v>1384</v>
      </c>
      <c r="Q4111" s="1">
        <v>4.5</v>
      </c>
      <c r="R4111" s="1">
        <f>IF(ISBLANK(S4111),_xlfn.XLOOKUP(V4111,'[1]AVG REVIEWS'!E:E,'[1]AVG REVIEWS'!D:D,""),[1]listings!S4111)</f>
        <v>0.1</v>
      </c>
      <c r="S4111" s="1">
        <v>0.1</v>
      </c>
      <c r="T4111" s="1">
        <f>IF(ISBLANK(Q4111),_xlfn.XLOOKUP(W4111,'[1]AVG SCORE'!F:F,'[1]AVG SCORE'!E:E,""),[1]listings!Q4111)</f>
        <v>4.5</v>
      </c>
      <c r="U4111" s="1" t="str">
        <f t="shared" si="129"/>
        <v>Ludwigsvorstadt-IsarvorstadtEntire home/apt3</v>
      </c>
      <c r="V4111" s="1" t="str">
        <f>[1]listings!H4111&amp;[1]listings!I4111&amp;[1]listings!G4111</f>
        <v>Entire rental unitEntire home/aptLudwigsvorstadt-Isarvorstadt</v>
      </c>
      <c r="W4111" s="1" t="str">
        <f>[1]listings!G4111&amp;[1]listings!H4111&amp;[1]listings!I4111&amp;[1]listings!J4111</f>
        <v>Ludwigsvorstadt-IsarvorstadtEntire rental unitEntire home/apt3</v>
      </c>
      <c r="X4111" s="38">
        <v>48.145220000000002</v>
      </c>
      <c r="Y4111" s="38">
        <v>11.42684</v>
      </c>
    </row>
    <row r="4112" spans="1:25" ht="16" x14ac:dyDescent="0.2">
      <c r="A4112" s="4" t="s">
        <v>7150</v>
      </c>
      <c r="B4112" s="1" t="s">
        <v>7151</v>
      </c>
      <c r="C4112" s="1">
        <v>519026970</v>
      </c>
      <c r="D4112" s="1" t="s">
        <v>5388</v>
      </c>
      <c r="E4112" s="3">
        <v>45086</v>
      </c>
      <c r="F4112" s="1">
        <v>1</v>
      </c>
      <c r="G4112" s="1" t="s">
        <v>59</v>
      </c>
      <c r="H4112" s="1" t="s">
        <v>32</v>
      </c>
      <c r="I4112" s="1" t="s">
        <v>33</v>
      </c>
      <c r="J4112" s="1">
        <v>5</v>
      </c>
      <c r="K4112" s="2">
        <v>180</v>
      </c>
      <c r="L4112" s="2">
        <f>IF(ISBLANK(K4112),_xlfn.XLOOKUP(U4112,'[1]AVG PRICE'!E:E,'[1]AVG PRICE'!D:D,""),[1]listings!K4112)</f>
        <v>180</v>
      </c>
      <c r="M4112" s="1">
        <v>3.9</v>
      </c>
      <c r="N4112" s="1">
        <v>300</v>
      </c>
      <c r="O4112" s="1">
        <v>48</v>
      </c>
      <c r="P4112" s="2">
        <f t="shared" si="128"/>
        <v>27350.999999999996</v>
      </c>
      <c r="Q4112" s="1">
        <v>5</v>
      </c>
      <c r="R4112" s="1">
        <f>IF(ISBLANK(S4112),_xlfn.XLOOKUP(V4112,'[1]AVG REVIEWS'!E:E,'[1]AVG REVIEWS'!D:D,""),[1]listings!S4112)</f>
        <v>2.7</v>
      </c>
      <c r="S4112" s="1">
        <v>2.7</v>
      </c>
      <c r="T4112" s="1">
        <f>IF(ISBLANK(Q4112),_xlfn.XLOOKUP(W4112,'[1]AVG SCORE'!F:F,'[1]AVG SCORE'!E:E,""),[1]listings!Q4112)</f>
        <v>5</v>
      </c>
      <c r="U4112" s="1" t="str">
        <f t="shared" si="129"/>
        <v>Schwanthalerh√∂heEntire home/apt5</v>
      </c>
      <c r="V4112" s="1" t="str">
        <f>[1]listings!H4112&amp;[1]listings!I4112&amp;[1]listings!G4112</f>
        <v>Entire rental unitEntire home/aptSchwanthalerh√∂he</v>
      </c>
      <c r="W4112" s="1" t="str">
        <f>[1]listings!G4112&amp;[1]listings!H4112&amp;[1]listings!I4112&amp;[1]listings!J4112</f>
        <v>Schwanthalerh√∂heEntire rental unitEntire home/apt5</v>
      </c>
      <c r="X4112" s="38">
        <v>48.125245367826501</v>
      </c>
      <c r="Y4112" s="38">
        <v>11.4867417289593</v>
      </c>
    </row>
    <row r="4113" spans="1:25" ht="16" x14ac:dyDescent="0.2">
      <c r="A4113" s="4" t="s">
        <v>7152</v>
      </c>
      <c r="B4113" s="1" t="s">
        <v>7153</v>
      </c>
      <c r="C4113" s="1">
        <v>42294592</v>
      </c>
      <c r="D4113" s="1" t="s">
        <v>3702</v>
      </c>
      <c r="E4113" s="3">
        <v>42239</v>
      </c>
      <c r="F4113" s="1">
        <v>2</v>
      </c>
      <c r="G4113" s="1" t="s">
        <v>100</v>
      </c>
      <c r="H4113" s="1" t="s">
        <v>32</v>
      </c>
      <c r="I4113" s="1" t="s">
        <v>33</v>
      </c>
      <c r="J4113" s="1">
        <v>5</v>
      </c>
      <c r="K4113" s="2">
        <v>136</v>
      </c>
      <c r="L4113" s="2">
        <f>IF(ISBLANK(K4113),_xlfn.XLOOKUP(U4113,'[1]AVG PRICE'!E:E,'[1]AVG PRICE'!D:D,""),[1]listings!K4113)</f>
        <v>136</v>
      </c>
      <c r="M4113" s="1">
        <v>4</v>
      </c>
      <c r="N4113" s="1">
        <v>22</v>
      </c>
      <c r="O4113" s="1">
        <v>1</v>
      </c>
      <c r="P4113" s="2">
        <f t="shared" si="128"/>
        <v>1768</v>
      </c>
      <c r="Q4113" s="1">
        <v>5</v>
      </c>
      <c r="R4113" s="1">
        <f>IF(ISBLANK(S4113),_xlfn.XLOOKUP(V4113,'[1]AVG REVIEWS'!E:E,'[1]AVG REVIEWS'!D:D,""),[1]listings!S4113)</f>
        <v>0.05</v>
      </c>
      <c r="S4113" s="1">
        <v>0.05</v>
      </c>
      <c r="T4113" s="1">
        <f>IF(ISBLANK(Q4113),_xlfn.XLOOKUP(W4113,'[1]AVG SCORE'!F:F,'[1]AVG SCORE'!E:E,""),[1]listings!Q4113)</f>
        <v>5</v>
      </c>
      <c r="U4113" s="1" t="str">
        <f t="shared" si="129"/>
        <v>Untergiesing-HarlachingEntire home/apt5</v>
      </c>
      <c r="V4113" s="1" t="str">
        <f>[1]listings!H4113&amp;[1]listings!I4113&amp;[1]listings!G4113</f>
        <v>Entire rental unitEntire home/aptUntergiesing-Harlaching</v>
      </c>
      <c r="W4113" s="1" t="str">
        <f>[1]listings!G4113&amp;[1]listings!H4113&amp;[1]listings!I4113&amp;[1]listings!J4113</f>
        <v>Untergiesing-HarlachingEntire rental unitEntire home/apt5</v>
      </c>
      <c r="X4113" s="38">
        <v>48.111731868215301</v>
      </c>
      <c r="Y4113" s="38">
        <v>11.5318241263047</v>
      </c>
    </row>
    <row r="4114" spans="1:25" ht="16" x14ac:dyDescent="0.2">
      <c r="A4114" s="4" t="s">
        <v>7154</v>
      </c>
      <c r="B4114" s="1" t="s">
        <v>7155</v>
      </c>
      <c r="C4114" s="1">
        <v>1621313</v>
      </c>
      <c r="D4114" s="1" t="s">
        <v>195</v>
      </c>
      <c r="E4114" s="3">
        <v>40926</v>
      </c>
      <c r="F4114" s="1">
        <v>8</v>
      </c>
      <c r="G4114" s="1" t="s">
        <v>31</v>
      </c>
      <c r="H4114" s="1" t="s">
        <v>32</v>
      </c>
      <c r="I4114" s="1" t="s">
        <v>33</v>
      </c>
      <c r="J4114" s="1">
        <v>4</v>
      </c>
      <c r="K4114" s="2">
        <v>300</v>
      </c>
      <c r="L4114" s="2">
        <f>IF(ISBLANK(K4114),_xlfn.XLOOKUP(U4114,'[1]AVG PRICE'!E:E,'[1]AVG PRICE'!D:D,""),[1]listings!K4114)</f>
        <v>300</v>
      </c>
      <c r="M4114" s="1">
        <v>30</v>
      </c>
      <c r="N4114" s="1">
        <v>277.89999999999998</v>
      </c>
      <c r="O4114" s="1">
        <v>3</v>
      </c>
      <c r="P4114" s="2">
        <f t="shared" si="128"/>
        <v>46185</v>
      </c>
      <c r="Q4114" s="1">
        <v>5</v>
      </c>
      <c r="R4114" s="1">
        <f>IF(ISBLANK(S4114),_xlfn.XLOOKUP(V4114,'[1]AVG REVIEWS'!E:E,'[1]AVG REVIEWS'!D:D,""),[1]listings!S4114)</f>
        <v>0.15</v>
      </c>
      <c r="S4114" s="1">
        <v>0.15</v>
      </c>
      <c r="T4114" s="1">
        <f>IF(ISBLANK(Q4114),_xlfn.XLOOKUP(W4114,'[1]AVG SCORE'!F:F,'[1]AVG SCORE'!E:E,""),[1]listings!Q4114)</f>
        <v>5</v>
      </c>
      <c r="U4114" s="1" t="str">
        <f t="shared" si="129"/>
        <v>HadernEntire home/apt4</v>
      </c>
      <c r="V4114" s="1" t="str">
        <f>[1]listings!H4114&amp;[1]listings!I4114&amp;[1]listings!G4114</f>
        <v>Entire rental unitEntire home/aptHadern</v>
      </c>
      <c r="W4114" s="1" t="str">
        <f>[1]listings!G4114&amp;[1]listings!H4114&amp;[1]listings!I4114&amp;[1]listings!J4114</f>
        <v>HadernEntire rental unitEntire home/apt4</v>
      </c>
      <c r="X4114" s="38">
        <v>48.182278799999999</v>
      </c>
      <c r="Y4114" s="38">
        <v>11.5643645</v>
      </c>
    </row>
    <row r="4115" spans="1:25" ht="16" x14ac:dyDescent="0.2">
      <c r="A4115" s="4" t="s">
        <v>7156</v>
      </c>
      <c r="B4115" s="1" t="s">
        <v>7157</v>
      </c>
      <c r="C4115" s="1">
        <v>1621313</v>
      </c>
      <c r="D4115" s="1" t="s">
        <v>195</v>
      </c>
      <c r="E4115" s="3">
        <v>40926</v>
      </c>
      <c r="F4115" s="1">
        <v>8</v>
      </c>
      <c r="G4115" s="1" t="s">
        <v>31</v>
      </c>
      <c r="H4115" s="1" t="s">
        <v>32</v>
      </c>
      <c r="I4115" s="1" t="s">
        <v>33</v>
      </c>
      <c r="J4115" s="1">
        <v>1</v>
      </c>
      <c r="L4115" s="2">
        <f>IF(ISBLANK(K4115),_xlfn.XLOOKUP(U4115,'[1]AVG PRICE'!E:E,'[1]AVG PRICE'!D:D,""),[1]listings!K4115)</f>
        <v>0</v>
      </c>
      <c r="M4115" s="1">
        <v>28</v>
      </c>
      <c r="N4115" s="1">
        <v>365</v>
      </c>
      <c r="O4115" s="1">
        <v>0</v>
      </c>
      <c r="P4115" s="2">
        <f t="shared" si="128"/>
        <v>0</v>
      </c>
      <c r="R4115" s="1">
        <f>IF(ISBLANK(S4115),_xlfn.XLOOKUP(V4115,'[1]AVG REVIEWS'!E:E,'[1]AVG REVIEWS'!D:D,""),[1]listings!S4115)</f>
        <v>0.54761904761904767</v>
      </c>
      <c r="T4115" s="1">
        <f>IF(ISBLANK(Q4115),_xlfn.XLOOKUP(W4115,'[1]AVG SCORE'!F:F,'[1]AVG SCORE'!E:E,""),[1]listings!Q4115)</f>
        <v>0</v>
      </c>
      <c r="U4115" s="1" t="str">
        <f t="shared" si="129"/>
        <v>HadernEntire home/apt1</v>
      </c>
      <c r="V4115" s="1" t="str">
        <f>[1]listings!H4115&amp;[1]listings!I4115&amp;[1]listings!G4115</f>
        <v>Entire rental unitEntire home/aptHadern</v>
      </c>
      <c r="W4115" s="1" t="str">
        <f>[1]listings!G4115&amp;[1]listings!H4115&amp;[1]listings!I4115&amp;[1]listings!J4115</f>
        <v>HadernEntire rental unitEntire home/apt1</v>
      </c>
      <c r="X4115" s="38">
        <v>48.136515600000003</v>
      </c>
      <c r="Y4115" s="38">
        <v>11.556629300000001</v>
      </c>
    </row>
    <row r="4116" spans="1:25" ht="16" x14ac:dyDescent="0.2">
      <c r="A4116" s="4" t="s">
        <v>7158</v>
      </c>
      <c r="B4116" s="1" t="s">
        <v>7159</v>
      </c>
      <c r="C4116" s="1">
        <v>12318920</v>
      </c>
      <c r="D4116" s="1" t="s">
        <v>7160</v>
      </c>
      <c r="E4116" s="3">
        <v>41687</v>
      </c>
      <c r="F4116" s="1">
        <v>1</v>
      </c>
      <c r="G4116" s="1" t="s">
        <v>63</v>
      </c>
      <c r="H4116" s="1" t="s">
        <v>82</v>
      </c>
      <c r="I4116" s="1" t="s">
        <v>47</v>
      </c>
      <c r="J4116" s="1">
        <v>2</v>
      </c>
      <c r="L4116" s="2">
        <f>IF(ISBLANK(K4116),_xlfn.XLOOKUP(U4116,'[1]AVG PRICE'!E:E,'[1]AVG PRICE'!D:D,""),[1]listings!K4116)</f>
        <v>119.86666666666666</v>
      </c>
      <c r="M4116" s="1">
        <v>1</v>
      </c>
      <c r="N4116" s="1">
        <v>14</v>
      </c>
      <c r="O4116" s="1">
        <v>102</v>
      </c>
      <c r="P4116" s="2">
        <f t="shared" si="128"/>
        <v>899</v>
      </c>
      <c r="Q4116" s="1">
        <v>4.93</v>
      </c>
      <c r="R4116" s="1">
        <f>IF(ISBLANK(S4116),_xlfn.XLOOKUP(V4116,'[1]AVG REVIEWS'!E:E,'[1]AVG REVIEWS'!D:D,""),[1]listings!S4116)</f>
        <v>4.88</v>
      </c>
      <c r="S4116" s="1">
        <v>4.88</v>
      </c>
      <c r="T4116" s="1">
        <f>IF(ISBLANK(Q4116),_xlfn.XLOOKUP(W4116,'[1]AVG SCORE'!F:F,'[1]AVG SCORE'!E:E,""),[1]listings!Q4116)</f>
        <v>4.93</v>
      </c>
      <c r="U4116" s="1" t="str">
        <f t="shared" si="129"/>
        <v>BogenhausenPrivate room2</v>
      </c>
      <c r="V4116" s="1" t="str">
        <f>[1]listings!H4116&amp;[1]listings!I4116&amp;[1]listings!G4116</f>
        <v>Private room in condoPrivate roomBogenhausen</v>
      </c>
      <c r="W4116" s="1" t="str">
        <f>[1]listings!G4116&amp;[1]listings!H4116&amp;[1]listings!I4116&amp;[1]listings!J4116</f>
        <v>BogenhausenPrivate room in condoPrivate room2</v>
      </c>
      <c r="X4116" s="38">
        <v>48.136515600000003</v>
      </c>
      <c r="Y4116" s="38">
        <v>11.556629300000001</v>
      </c>
    </row>
    <row r="4117" spans="1:25" ht="16" x14ac:dyDescent="0.2">
      <c r="A4117" s="4" t="s">
        <v>7161</v>
      </c>
      <c r="B4117" s="1" t="s">
        <v>7162</v>
      </c>
      <c r="C4117" s="1">
        <v>40670946</v>
      </c>
      <c r="D4117" s="1" t="s">
        <v>90</v>
      </c>
      <c r="E4117" s="3">
        <v>42222</v>
      </c>
      <c r="F4117" s="1">
        <v>1</v>
      </c>
      <c r="G4117" s="1" t="s">
        <v>45</v>
      </c>
      <c r="H4117" s="1" t="s">
        <v>32</v>
      </c>
      <c r="I4117" s="1" t="s">
        <v>33</v>
      </c>
      <c r="J4117" s="1">
        <v>2</v>
      </c>
      <c r="L4117" s="2">
        <f>IF(ISBLANK(K4117),_xlfn.XLOOKUP(U4117,'[1]AVG PRICE'!E:E,'[1]AVG PRICE'!D:D,""),[1]listings!K4117)</f>
        <v>119.5609756097561</v>
      </c>
      <c r="M4117" s="1">
        <v>3</v>
      </c>
      <c r="N4117" s="1">
        <v>26</v>
      </c>
      <c r="O4117" s="1">
        <v>5</v>
      </c>
      <c r="P4117" s="2">
        <f t="shared" si="128"/>
        <v>1733.6341463414635</v>
      </c>
      <c r="Q4117" s="1">
        <v>4.5999999999999996</v>
      </c>
      <c r="R4117" s="1">
        <f>IF(ISBLANK(S4117),_xlfn.XLOOKUP(V4117,'[1]AVG REVIEWS'!E:E,'[1]AVG REVIEWS'!D:D,""),[1]listings!S4117)</f>
        <v>0.55000000000000004</v>
      </c>
      <c r="S4117" s="1">
        <v>0.55000000000000004</v>
      </c>
      <c r="T4117" s="1">
        <f>IF(ISBLANK(Q4117),_xlfn.XLOOKUP(W4117,'[1]AVG SCORE'!F:F,'[1]AVG SCORE'!E:E,""),[1]listings!Q4117)</f>
        <v>4.5999999999999996</v>
      </c>
      <c r="U4117" s="1" t="str">
        <f t="shared" si="129"/>
        <v>Sendling-WestparkEntire home/apt2</v>
      </c>
      <c r="V4117" s="1" t="str">
        <f>[1]listings!H4117&amp;[1]listings!I4117&amp;[1]listings!G4117</f>
        <v>Entire rental unitEntire home/aptSendling-Westpark</v>
      </c>
      <c r="W4117" s="1" t="str">
        <f>[1]listings!G4117&amp;[1]listings!H4117&amp;[1]listings!I4117&amp;[1]listings!J4117</f>
        <v>Sendling-WestparkEntire rental unitEntire home/apt2</v>
      </c>
      <c r="X4117" s="38">
        <v>48.151928439585497</v>
      </c>
      <c r="Y4117" s="38">
        <v>11.5623571370657</v>
      </c>
    </row>
    <row r="4118" spans="1:25" ht="16" x14ac:dyDescent="0.2">
      <c r="A4118" s="4" t="s">
        <v>7163</v>
      </c>
      <c r="B4118" s="1" t="s">
        <v>7164</v>
      </c>
      <c r="C4118" s="1">
        <v>216070249</v>
      </c>
      <c r="D4118" s="1" t="s">
        <v>7165</v>
      </c>
      <c r="E4118" s="3">
        <v>43361</v>
      </c>
      <c r="F4118" s="1">
        <v>2</v>
      </c>
      <c r="G4118" s="1" t="s">
        <v>102</v>
      </c>
      <c r="H4118" s="1" t="s">
        <v>51</v>
      </c>
      <c r="I4118" s="1" t="s">
        <v>47</v>
      </c>
      <c r="J4118" s="1">
        <v>1</v>
      </c>
      <c r="L4118" s="2">
        <f>IF(ISBLANK(K4118),_xlfn.XLOOKUP(U4118,'[1]AVG PRICE'!E:E,'[1]AVG PRICE'!D:D,""),[1]listings!K4118)</f>
        <v>60.769230769230766</v>
      </c>
      <c r="M4118" s="1">
        <v>1</v>
      </c>
      <c r="N4118" s="1">
        <v>15</v>
      </c>
      <c r="O4118" s="1">
        <v>54</v>
      </c>
      <c r="P4118" s="2">
        <f t="shared" si="128"/>
        <v>486.15384615384613</v>
      </c>
      <c r="Q4118" s="1">
        <v>5</v>
      </c>
      <c r="R4118" s="1">
        <f>IF(ISBLANK(S4118),_xlfn.XLOOKUP(V4118,'[1]AVG REVIEWS'!E:E,'[1]AVG REVIEWS'!D:D,""),[1]listings!S4118)</f>
        <v>2.8</v>
      </c>
      <c r="S4118" s="1">
        <v>2.8</v>
      </c>
      <c r="T4118" s="1">
        <f>IF(ISBLANK(Q4118),_xlfn.XLOOKUP(W4118,'[1]AVG SCORE'!F:F,'[1]AVG SCORE'!E:E,""),[1]listings!Q4118)</f>
        <v>5</v>
      </c>
      <c r="U4118" s="1" t="str">
        <f t="shared" si="129"/>
        <v>ObergiesingPrivate room1</v>
      </c>
      <c r="V4118" s="1" t="str">
        <f>[1]listings!H4118&amp;[1]listings!I4118&amp;[1]listings!G4118</f>
        <v>Private room in rental unitPrivate roomObergiesing</v>
      </c>
      <c r="W4118" s="1" t="str">
        <f>[1]listings!G4118&amp;[1]listings!H4118&amp;[1]listings!I4118&amp;[1]listings!J4118</f>
        <v>ObergiesingPrivate room in rental unitPrivate room1</v>
      </c>
      <c r="X4118" s="38">
        <v>48.128297109210401</v>
      </c>
      <c r="Y4118" s="38">
        <v>11.5726288408041</v>
      </c>
    </row>
    <row r="4119" spans="1:25" ht="16" x14ac:dyDescent="0.2">
      <c r="A4119" s="4" t="s">
        <v>7166</v>
      </c>
      <c r="B4119" s="1" t="s">
        <v>7167</v>
      </c>
      <c r="C4119" s="1">
        <v>391160322</v>
      </c>
      <c r="D4119" s="1" t="s">
        <v>2287</v>
      </c>
      <c r="E4119" s="3">
        <v>44259</v>
      </c>
      <c r="F4119" s="1">
        <v>1</v>
      </c>
      <c r="G4119" s="1" t="s">
        <v>66</v>
      </c>
      <c r="H4119" s="1" t="s">
        <v>32</v>
      </c>
      <c r="I4119" s="1" t="s">
        <v>33</v>
      </c>
      <c r="J4119" s="1">
        <v>4</v>
      </c>
      <c r="K4119" s="2">
        <v>180</v>
      </c>
      <c r="L4119" s="2">
        <f>IF(ISBLANK(K4119),_xlfn.XLOOKUP(U4119,'[1]AVG PRICE'!E:E,'[1]AVG PRICE'!D:D,""),[1]listings!K4119)</f>
        <v>180</v>
      </c>
      <c r="M4119" s="1">
        <v>3</v>
      </c>
      <c r="N4119" s="1">
        <v>365</v>
      </c>
      <c r="O4119" s="1">
        <v>12</v>
      </c>
      <c r="P4119" s="2">
        <f t="shared" si="128"/>
        <v>33120</v>
      </c>
      <c r="Q4119" s="1">
        <v>4.25</v>
      </c>
      <c r="R4119" s="1">
        <f>IF(ISBLANK(S4119),_xlfn.XLOOKUP(V4119,'[1]AVG REVIEWS'!E:E,'[1]AVG REVIEWS'!D:D,""),[1]listings!S4119)</f>
        <v>0.57999999999999996</v>
      </c>
      <c r="S4119" s="1">
        <v>0.57999999999999996</v>
      </c>
      <c r="T4119" s="1">
        <f>IF(ISBLANK(Q4119),_xlfn.XLOOKUP(W4119,'[1]AVG SCORE'!F:F,'[1]AVG SCORE'!E:E,""),[1]listings!Q4119)</f>
        <v>4.25</v>
      </c>
      <c r="U4119" s="1" t="str">
        <f t="shared" si="129"/>
        <v>Au-HaidhausenEntire home/apt4</v>
      </c>
      <c r="V4119" s="1" t="str">
        <f>[1]listings!H4119&amp;[1]listings!I4119&amp;[1]listings!G4119</f>
        <v>Entire rental unitEntire home/aptAu-Haidhausen</v>
      </c>
      <c r="W4119" s="1" t="str">
        <f>[1]listings!G4119&amp;[1]listings!H4119&amp;[1]listings!I4119&amp;[1]listings!J4119</f>
        <v>Au-HaidhausenEntire rental unitEntire home/apt4</v>
      </c>
      <c r="X4119" s="38">
        <v>48.200193626938301</v>
      </c>
      <c r="Y4119" s="38">
        <v>11.465047560820199</v>
      </c>
    </row>
    <row r="4120" spans="1:25" ht="16" x14ac:dyDescent="0.2">
      <c r="A4120" s="4" t="s">
        <v>7168</v>
      </c>
      <c r="B4120" s="1" t="s">
        <v>7169</v>
      </c>
      <c r="C4120" s="1">
        <v>8479870</v>
      </c>
      <c r="D4120" s="1" t="s">
        <v>399</v>
      </c>
      <c r="E4120" s="3">
        <v>41513</v>
      </c>
      <c r="F4120" s="1">
        <v>7</v>
      </c>
      <c r="G4120" s="1" t="s">
        <v>93</v>
      </c>
      <c r="H4120" s="1" t="s">
        <v>32</v>
      </c>
      <c r="I4120" s="1" t="s">
        <v>33</v>
      </c>
      <c r="J4120" s="1">
        <v>4</v>
      </c>
      <c r="K4120" s="2">
        <v>90</v>
      </c>
      <c r="L4120" s="2">
        <f>IF(ISBLANK(K4120),_xlfn.XLOOKUP(U4120,'[1]AVG PRICE'!E:E,'[1]AVG PRICE'!D:D,""),[1]listings!K4120)</f>
        <v>90</v>
      </c>
      <c r="M4120" s="1">
        <v>14</v>
      </c>
      <c r="N4120" s="1">
        <v>365</v>
      </c>
      <c r="O4120" s="1">
        <v>10</v>
      </c>
      <c r="P4120" s="2">
        <f t="shared" si="128"/>
        <v>17055</v>
      </c>
      <c r="Q4120" s="1">
        <v>4.9000000000000004</v>
      </c>
      <c r="R4120" s="1">
        <f>IF(ISBLANK(S4120),_xlfn.XLOOKUP(V4120,'[1]AVG REVIEWS'!E:E,'[1]AVG REVIEWS'!D:D,""),[1]listings!S4120)</f>
        <v>0.52</v>
      </c>
      <c r="S4120" s="1">
        <v>0.52</v>
      </c>
      <c r="T4120" s="1">
        <f>IF(ISBLANK(Q4120),_xlfn.XLOOKUP(W4120,'[1]AVG SCORE'!F:F,'[1]AVG SCORE'!E:E,""),[1]listings!Q4120)</f>
        <v>4.9000000000000004</v>
      </c>
      <c r="U4120" s="1" t="str">
        <f t="shared" si="129"/>
        <v>Thalkirchen-Obersendling-Forstenried-F√ºrstenried-SollnEntire home/apt4</v>
      </c>
      <c r="V4120" s="1" t="str">
        <f>[1]listings!H4120&amp;[1]listings!I4120&amp;[1]listings!G4120</f>
        <v>Entire rental unitEntire home/aptThalkirchen-Obersendling-Forstenried-F√ºrstenried-Solln</v>
      </c>
      <c r="W4120" s="1" t="str">
        <f>[1]listings!G4120&amp;[1]listings!H4120&amp;[1]listings!I4120&amp;[1]listings!J4120</f>
        <v>Thalkirchen-Obersendling-Forstenried-F√ºrstenried-SollnEntire rental unitEntire home/apt4</v>
      </c>
      <c r="X4120" s="38">
        <v>48.11544</v>
      </c>
      <c r="Y4120" s="38">
        <v>11.481400000000001</v>
      </c>
    </row>
    <row r="4121" spans="1:25" ht="16" x14ac:dyDescent="0.2">
      <c r="A4121" s="4" t="s">
        <v>7170</v>
      </c>
      <c r="B4121" s="1" t="s">
        <v>7171</v>
      </c>
      <c r="C4121" s="1">
        <v>419922356</v>
      </c>
      <c r="D4121" s="1" t="s">
        <v>182</v>
      </c>
      <c r="E4121" s="3">
        <v>44432</v>
      </c>
      <c r="F4121" s="1">
        <v>1</v>
      </c>
      <c r="G4121" s="1" t="s">
        <v>93</v>
      </c>
      <c r="H4121" s="1" t="s">
        <v>148</v>
      </c>
      <c r="I4121" s="1" t="s">
        <v>33</v>
      </c>
      <c r="J4121" s="1">
        <v>6</v>
      </c>
      <c r="L4121" s="2">
        <f>IF(ISBLANK(K4121),_xlfn.XLOOKUP(U4121,'[1]AVG PRICE'!E:E,'[1]AVG PRICE'!D:D,""),[1]listings!K4121)</f>
        <v>221.25</v>
      </c>
      <c r="M4121" s="1">
        <v>1</v>
      </c>
      <c r="N4121" s="1">
        <v>1125</v>
      </c>
      <c r="O4121" s="1">
        <v>84</v>
      </c>
      <c r="P4121" s="2">
        <f t="shared" si="128"/>
        <v>124563.75</v>
      </c>
      <c r="Q4121" s="1">
        <v>4.7699999999999996</v>
      </c>
      <c r="R4121" s="1">
        <f>IF(ISBLANK(S4121),_xlfn.XLOOKUP(V4121,'[1]AVG REVIEWS'!E:E,'[1]AVG REVIEWS'!D:D,""),[1]listings!S4121)</f>
        <v>4.08</v>
      </c>
      <c r="S4121" s="1">
        <v>4.08</v>
      </c>
      <c r="T4121" s="1">
        <f>IF(ISBLANK(Q4121),_xlfn.XLOOKUP(W4121,'[1]AVG SCORE'!F:F,'[1]AVG SCORE'!E:E,""),[1]listings!Q4121)</f>
        <v>4.7699999999999996</v>
      </c>
      <c r="U4121" s="1" t="str">
        <f t="shared" si="129"/>
        <v>Thalkirchen-Obersendling-Forstenried-F√ºrstenried-SollnEntire home/apt6</v>
      </c>
      <c r="V4121" s="1" t="str">
        <f>[1]listings!H4121&amp;[1]listings!I4121&amp;[1]listings!G4121</f>
        <v>Entire homeEntire home/aptThalkirchen-Obersendling-Forstenried-F√ºrstenried-Solln</v>
      </c>
      <c r="W4121" s="1" t="str">
        <f>[1]listings!G4121&amp;[1]listings!H4121&amp;[1]listings!I4121&amp;[1]listings!J4121</f>
        <v>Thalkirchen-Obersendling-Forstenried-F√ºrstenried-SollnEntire homeEntire home/apt6</v>
      </c>
      <c r="X4121" s="38">
        <v>48.113227903413602</v>
      </c>
      <c r="Y4121" s="38">
        <v>11.5054895521993</v>
      </c>
    </row>
    <row r="4122" spans="1:25" ht="16" x14ac:dyDescent="0.2">
      <c r="A4122" s="4" t="s">
        <v>7172</v>
      </c>
      <c r="B4122" s="1" t="s">
        <v>7173</v>
      </c>
      <c r="C4122" s="1">
        <v>461174275</v>
      </c>
      <c r="D4122" s="1" t="s">
        <v>4248</v>
      </c>
      <c r="E4122" s="3">
        <v>44708</v>
      </c>
      <c r="F4122" s="1">
        <v>6</v>
      </c>
      <c r="G4122" s="1" t="s">
        <v>45</v>
      </c>
      <c r="H4122" s="1" t="s">
        <v>7174</v>
      </c>
      <c r="I4122" s="1" t="s">
        <v>871</v>
      </c>
      <c r="J4122" s="1">
        <v>1</v>
      </c>
      <c r="K4122" s="2">
        <v>36</v>
      </c>
      <c r="L4122" s="2">
        <f>IF(ISBLANK(K4122),_xlfn.XLOOKUP(U4122,'[1]AVG PRICE'!E:E,'[1]AVG PRICE'!D:D,""),[1]listings!K4122)</f>
        <v>36</v>
      </c>
      <c r="M4122" s="1">
        <v>1</v>
      </c>
      <c r="N4122" s="1">
        <v>30</v>
      </c>
      <c r="O4122" s="1">
        <v>18</v>
      </c>
      <c r="P4122" s="2">
        <f t="shared" si="128"/>
        <v>558</v>
      </c>
      <c r="Q4122" s="1">
        <v>4.8899999999999997</v>
      </c>
      <c r="R4122" s="1">
        <f>IF(ISBLANK(S4122),_xlfn.XLOOKUP(V4122,'[1]AVG REVIEWS'!E:E,'[1]AVG REVIEWS'!D:D,""),[1]listings!S4122)</f>
        <v>1</v>
      </c>
      <c r="S4122" s="1">
        <v>1</v>
      </c>
      <c r="T4122" s="1">
        <f>IF(ISBLANK(Q4122),_xlfn.XLOOKUP(W4122,'[1]AVG SCORE'!F:F,'[1]AVG SCORE'!E:E,""),[1]listings!Q4122)</f>
        <v>4.8899999999999997</v>
      </c>
      <c r="U4122" s="1" t="str">
        <f t="shared" si="129"/>
        <v>Sendling-WestparkShared room1</v>
      </c>
      <c r="V4122" s="1" t="str">
        <f>[1]listings!H4122&amp;[1]listings!I4122&amp;[1]listings!G4122</f>
        <v>Shared room in homeShared roomSendling-Westpark</v>
      </c>
      <c r="W4122" s="1" t="str">
        <f>[1]listings!G4122&amp;[1]listings!H4122&amp;[1]listings!I4122&amp;[1]listings!J4122</f>
        <v>Sendling-WestparkShared room in homeShared room1</v>
      </c>
      <c r="X4122" s="38">
        <v>48.104066108836697</v>
      </c>
      <c r="Y4122" s="38">
        <v>11.5926000638039</v>
      </c>
    </row>
    <row r="4123" spans="1:25" ht="16" x14ac:dyDescent="0.2">
      <c r="A4123" s="4" t="s">
        <v>7175</v>
      </c>
      <c r="B4123" s="1" t="s">
        <v>7176</v>
      </c>
      <c r="C4123" s="1">
        <v>461174275</v>
      </c>
      <c r="D4123" s="1" t="s">
        <v>4248</v>
      </c>
      <c r="E4123" s="3">
        <v>44708</v>
      </c>
      <c r="F4123" s="1">
        <v>6</v>
      </c>
      <c r="G4123" s="1" t="s">
        <v>45</v>
      </c>
      <c r="H4123" s="1" t="s">
        <v>46</v>
      </c>
      <c r="I4123" s="1" t="s">
        <v>47</v>
      </c>
      <c r="J4123" s="1">
        <v>2</v>
      </c>
      <c r="K4123" s="2">
        <v>36</v>
      </c>
      <c r="L4123" s="2">
        <f>IF(ISBLANK(K4123),_xlfn.XLOOKUP(U4123,'[1]AVG PRICE'!E:E,'[1]AVG PRICE'!D:D,""),[1]listings!K4123)</f>
        <v>36</v>
      </c>
      <c r="M4123" s="1">
        <v>1</v>
      </c>
      <c r="N4123" s="1">
        <v>30</v>
      </c>
      <c r="O4123" s="1">
        <v>17</v>
      </c>
      <c r="P4123" s="2">
        <f t="shared" si="128"/>
        <v>558</v>
      </c>
      <c r="Q4123" s="1">
        <v>4.76</v>
      </c>
      <c r="R4123" s="1">
        <f>IF(ISBLANK(S4123),_xlfn.XLOOKUP(V4123,'[1]AVG REVIEWS'!E:E,'[1]AVG REVIEWS'!D:D,""),[1]listings!S4123)</f>
        <v>0.94</v>
      </c>
      <c r="S4123" s="1">
        <v>0.94</v>
      </c>
      <c r="T4123" s="1">
        <f>IF(ISBLANK(Q4123),_xlfn.XLOOKUP(W4123,'[1]AVG SCORE'!F:F,'[1]AVG SCORE'!E:E,""),[1]listings!Q4123)</f>
        <v>4.76</v>
      </c>
      <c r="U4123" s="1" t="str">
        <f t="shared" si="129"/>
        <v>Sendling-WestparkPrivate room2</v>
      </c>
      <c r="V4123" s="1" t="str">
        <f>[1]listings!H4123&amp;[1]listings!I4123&amp;[1]listings!G4123</f>
        <v>Private room in homePrivate roomSendling-Westpark</v>
      </c>
      <c r="W4123" s="1" t="str">
        <f>[1]listings!G4123&amp;[1]listings!H4123&amp;[1]listings!I4123&amp;[1]listings!J4123</f>
        <v>Sendling-WestparkPrivate room in homePrivate room2</v>
      </c>
      <c r="X4123" s="38">
        <v>48.125456793420398</v>
      </c>
      <c r="Y4123" s="38">
        <v>11.5988117204221</v>
      </c>
    </row>
    <row r="4124" spans="1:25" ht="16" x14ac:dyDescent="0.2">
      <c r="A4124" s="4" t="s">
        <v>7177</v>
      </c>
      <c r="B4124" s="1" t="s">
        <v>7178</v>
      </c>
      <c r="C4124" s="1">
        <v>461174275</v>
      </c>
      <c r="D4124" s="1" t="s">
        <v>4248</v>
      </c>
      <c r="E4124" s="3">
        <v>44708</v>
      </c>
      <c r="F4124" s="1">
        <v>6</v>
      </c>
      <c r="G4124" s="1" t="s">
        <v>45</v>
      </c>
      <c r="H4124" s="1" t="s">
        <v>46</v>
      </c>
      <c r="I4124" s="1" t="s">
        <v>47</v>
      </c>
      <c r="J4124" s="1">
        <v>2</v>
      </c>
      <c r="K4124" s="2">
        <v>50</v>
      </c>
      <c r="L4124" s="2">
        <f>IF(ISBLANK(K4124),_xlfn.XLOOKUP(U4124,'[1]AVG PRICE'!E:E,'[1]AVG PRICE'!D:D,""),[1]listings!K4124)</f>
        <v>50</v>
      </c>
      <c r="M4124" s="1">
        <v>1</v>
      </c>
      <c r="N4124" s="1">
        <v>30</v>
      </c>
      <c r="O4124" s="1">
        <v>5</v>
      </c>
      <c r="P4124" s="2">
        <f t="shared" si="128"/>
        <v>775</v>
      </c>
      <c r="Q4124" s="1">
        <v>4.8</v>
      </c>
      <c r="R4124" s="1">
        <f>IF(ISBLANK(S4124),_xlfn.XLOOKUP(V4124,'[1]AVG REVIEWS'!E:E,'[1]AVG REVIEWS'!D:D,""),[1]listings!S4124)</f>
        <v>0.53</v>
      </c>
      <c r="S4124" s="1">
        <v>0.53</v>
      </c>
      <c r="T4124" s="1">
        <f>IF(ISBLANK(Q4124),_xlfn.XLOOKUP(W4124,'[1]AVG SCORE'!F:F,'[1]AVG SCORE'!E:E,""),[1]listings!Q4124)</f>
        <v>4.8</v>
      </c>
      <c r="U4124" s="1" t="str">
        <f t="shared" si="129"/>
        <v>Sendling-WestparkPrivate room2</v>
      </c>
      <c r="V4124" s="1" t="str">
        <f>[1]listings!H4124&amp;[1]listings!I4124&amp;[1]listings!G4124</f>
        <v>Private room in homePrivate roomSendling-Westpark</v>
      </c>
      <c r="W4124" s="1" t="str">
        <f>[1]listings!G4124&amp;[1]listings!H4124&amp;[1]listings!I4124&amp;[1]listings!J4124</f>
        <v>Sendling-WestparkPrivate room in homePrivate room2</v>
      </c>
      <c r="X4124" s="38">
        <v>48.153390000000002</v>
      </c>
      <c r="Y4124" s="38">
        <v>11.555540000000001</v>
      </c>
    </row>
    <row r="4125" spans="1:25" ht="16" x14ac:dyDescent="0.2">
      <c r="A4125" s="4" t="s">
        <v>7179</v>
      </c>
      <c r="B4125" s="1" t="s">
        <v>7180</v>
      </c>
      <c r="C4125" s="1">
        <v>68367828</v>
      </c>
      <c r="D4125" s="1" t="s">
        <v>3731</v>
      </c>
      <c r="E4125" s="3">
        <v>42482</v>
      </c>
      <c r="F4125" s="1">
        <v>1</v>
      </c>
      <c r="G4125" s="1" t="s">
        <v>102</v>
      </c>
      <c r="H4125" s="1" t="s">
        <v>51</v>
      </c>
      <c r="I4125" s="1" t="s">
        <v>47</v>
      </c>
      <c r="J4125" s="1">
        <v>2</v>
      </c>
      <c r="L4125" s="2">
        <f>IF(ISBLANK(K4125),_xlfn.XLOOKUP(U4125,'[1]AVG PRICE'!E:E,'[1]AVG PRICE'!D:D,""),[1]listings!K4125)</f>
        <v>70.078947368421055</v>
      </c>
      <c r="M4125" s="1">
        <v>1</v>
      </c>
      <c r="N4125" s="1">
        <v>365</v>
      </c>
      <c r="O4125" s="1">
        <v>0</v>
      </c>
      <c r="P4125" s="2">
        <f t="shared" si="128"/>
        <v>12824.447368421053</v>
      </c>
      <c r="R4125" s="1">
        <f>IF(ISBLANK(S4125),_xlfn.XLOOKUP(V4125,'[1]AVG REVIEWS'!E:E,'[1]AVG REVIEWS'!D:D,""),[1]listings!S4125)</f>
        <v>0.95517857142857143</v>
      </c>
      <c r="T4125" s="1">
        <f>IF(ISBLANK(Q4125),_xlfn.XLOOKUP(W4125,'[1]AVG SCORE'!F:F,'[1]AVG SCORE'!E:E,""),[1]listings!Q4125)</f>
        <v>4.6279487179487191</v>
      </c>
      <c r="U4125" s="1" t="str">
        <f t="shared" si="129"/>
        <v>ObergiesingPrivate room2</v>
      </c>
      <c r="V4125" s="1" t="str">
        <f>[1]listings!H4125&amp;[1]listings!I4125&amp;[1]listings!G4125</f>
        <v>Private room in rental unitPrivate roomObergiesing</v>
      </c>
      <c r="W4125" s="1" t="str">
        <f>[1]listings!G4125&amp;[1]listings!H4125&amp;[1]listings!I4125&amp;[1]listings!J4125</f>
        <v>ObergiesingPrivate room in rental unitPrivate room2</v>
      </c>
      <c r="X4125" s="38">
        <v>48.1273752664125</v>
      </c>
      <c r="Y4125" s="38">
        <v>11.5386702325935</v>
      </c>
    </row>
    <row r="4126" spans="1:25" ht="16" x14ac:dyDescent="0.2">
      <c r="A4126" s="4" t="s">
        <v>7181</v>
      </c>
      <c r="B4126" s="1" t="s">
        <v>6647</v>
      </c>
      <c r="C4126" s="1">
        <v>521401855</v>
      </c>
      <c r="D4126" s="1" t="s">
        <v>7182</v>
      </c>
      <c r="E4126" s="3">
        <v>45099</v>
      </c>
      <c r="F4126" s="1">
        <v>5</v>
      </c>
      <c r="G4126" s="1" t="s">
        <v>71</v>
      </c>
      <c r="H4126" s="1" t="s">
        <v>1021</v>
      </c>
      <c r="I4126" s="1" t="s">
        <v>33</v>
      </c>
      <c r="J4126" s="1">
        <v>1</v>
      </c>
      <c r="K4126" s="2">
        <v>91</v>
      </c>
      <c r="L4126" s="2">
        <f>IF(ISBLANK(K4126),_xlfn.XLOOKUP(U4126,'[1]AVG PRICE'!E:E,'[1]AVG PRICE'!D:D,""),[1]listings!K4126)</f>
        <v>91</v>
      </c>
      <c r="M4126" s="1">
        <v>2.1</v>
      </c>
      <c r="N4126" s="1">
        <v>999</v>
      </c>
      <c r="O4126" s="1">
        <v>87</v>
      </c>
      <c r="P4126" s="2">
        <f t="shared" si="128"/>
        <v>45550.05</v>
      </c>
      <c r="Q4126" s="1">
        <v>4.72</v>
      </c>
      <c r="R4126" s="1">
        <f>IF(ISBLANK(S4126),_xlfn.XLOOKUP(V4126,'[1]AVG REVIEWS'!E:E,'[1]AVG REVIEWS'!D:D,""),[1]listings!S4126)</f>
        <v>4.82</v>
      </c>
      <c r="S4126" s="1">
        <v>4.82</v>
      </c>
      <c r="T4126" s="1">
        <f>IF(ISBLANK(Q4126),_xlfn.XLOOKUP(W4126,'[1]AVG SCORE'!F:F,'[1]AVG SCORE'!E:E,""),[1]listings!Q4126)</f>
        <v>4.72</v>
      </c>
      <c r="U4126" s="1" t="str">
        <f t="shared" si="129"/>
        <v>Ludwigsvorstadt-IsarvorstadtEntire home/apt1</v>
      </c>
      <c r="V4126" s="1" t="str">
        <f>[1]listings!H4126&amp;[1]listings!I4126&amp;[1]listings!G4126</f>
        <v>Entire serviced apartmentEntire home/aptLudwigsvorstadt-Isarvorstadt</v>
      </c>
      <c r="W4126" s="1" t="str">
        <f>[1]listings!G4126&amp;[1]listings!H4126&amp;[1]listings!I4126&amp;[1]listings!J4126</f>
        <v>Ludwigsvorstadt-IsarvorstadtEntire serviced apartmentEntire home/apt1</v>
      </c>
      <c r="X4126" s="38">
        <v>48.114919999999998</v>
      </c>
      <c r="Y4126" s="38">
        <v>11.53937</v>
      </c>
    </row>
    <row r="4127" spans="1:25" ht="16" x14ac:dyDescent="0.2">
      <c r="A4127" s="4" t="s">
        <v>7183</v>
      </c>
      <c r="B4127" s="1" t="s">
        <v>7184</v>
      </c>
      <c r="C4127" s="1">
        <v>521431612</v>
      </c>
      <c r="D4127" s="1" t="s">
        <v>90</v>
      </c>
      <c r="E4127" s="3">
        <v>45099</v>
      </c>
      <c r="F4127" s="1">
        <v>1</v>
      </c>
      <c r="G4127" s="1" t="s">
        <v>226</v>
      </c>
      <c r="H4127" s="1" t="s">
        <v>32</v>
      </c>
      <c r="I4127" s="1" t="s">
        <v>33</v>
      </c>
      <c r="J4127" s="1">
        <v>2</v>
      </c>
      <c r="L4127" s="2">
        <f>IF(ISBLANK(K4127),_xlfn.XLOOKUP(U4127,'[1]AVG PRICE'!E:E,'[1]AVG PRICE'!D:D,""),[1]listings!K4127)</f>
        <v>113.06666666666666</v>
      </c>
      <c r="M4127" s="1">
        <v>2</v>
      </c>
      <c r="N4127" s="1">
        <v>20</v>
      </c>
      <c r="O4127" s="1">
        <v>8</v>
      </c>
      <c r="P4127" s="2">
        <f t="shared" si="128"/>
        <v>1243.7333333333333</v>
      </c>
      <c r="Q4127" s="1">
        <v>4.5</v>
      </c>
      <c r="R4127" s="1">
        <f>IF(ISBLANK(S4127),_xlfn.XLOOKUP(V4127,'[1]AVG REVIEWS'!E:E,'[1]AVG REVIEWS'!D:D,""),[1]listings!S4127)</f>
        <v>0.38</v>
      </c>
      <c r="S4127" s="1">
        <v>0.38</v>
      </c>
      <c r="T4127" s="1">
        <f>IF(ISBLANK(Q4127),_xlfn.XLOOKUP(W4127,'[1]AVG SCORE'!F:F,'[1]AVG SCORE'!E:E,""),[1]listings!Q4127)</f>
        <v>4.5</v>
      </c>
      <c r="U4127" s="1" t="str">
        <f t="shared" si="129"/>
        <v>LaimEntire home/apt2</v>
      </c>
      <c r="V4127" s="1" t="str">
        <f>[1]listings!H4127&amp;[1]listings!I4127&amp;[1]listings!G4127</f>
        <v>Entire rental unitEntire home/aptLaim</v>
      </c>
      <c r="W4127" s="1" t="str">
        <f>[1]listings!G4127&amp;[1]listings!H4127&amp;[1]listings!I4127&amp;[1]listings!J4127</f>
        <v>LaimEntire rental unitEntire home/apt2</v>
      </c>
      <c r="X4127" s="38">
        <v>48.180299555934504</v>
      </c>
      <c r="Y4127" s="38">
        <v>11.5911157425202</v>
      </c>
    </row>
    <row r="4128" spans="1:25" ht="16" x14ac:dyDescent="0.2">
      <c r="A4128" s="4" t="s">
        <v>7185</v>
      </c>
      <c r="B4128" s="1" t="s">
        <v>7186</v>
      </c>
      <c r="C4128" s="1">
        <v>362556668</v>
      </c>
      <c r="D4128" s="1" t="s">
        <v>38</v>
      </c>
      <c r="E4128" s="3">
        <v>44058</v>
      </c>
      <c r="F4128" s="1">
        <v>2</v>
      </c>
      <c r="G4128" s="1" t="s">
        <v>102</v>
      </c>
      <c r="H4128" s="1" t="s">
        <v>51</v>
      </c>
      <c r="I4128" s="1" t="s">
        <v>47</v>
      </c>
      <c r="J4128" s="1">
        <v>2</v>
      </c>
      <c r="K4128" s="2">
        <v>98</v>
      </c>
      <c r="L4128" s="2">
        <f>IF(ISBLANK(K4128),_xlfn.XLOOKUP(U4128,'[1]AVG PRICE'!E:E,'[1]AVG PRICE'!D:D,""),[1]listings!K4128)</f>
        <v>98</v>
      </c>
      <c r="M4128" s="1">
        <v>1</v>
      </c>
      <c r="N4128" s="1">
        <v>7</v>
      </c>
      <c r="O4128" s="1">
        <v>7</v>
      </c>
      <c r="P4128" s="2">
        <f t="shared" si="128"/>
        <v>392</v>
      </c>
      <c r="Q4128" s="1">
        <v>4.8600000000000003</v>
      </c>
      <c r="R4128" s="1">
        <f>IF(ISBLANK(S4128),_xlfn.XLOOKUP(V4128,'[1]AVG REVIEWS'!E:E,'[1]AVG REVIEWS'!D:D,""),[1]listings!S4128)</f>
        <v>0.35</v>
      </c>
      <c r="S4128" s="1">
        <v>0.35</v>
      </c>
      <c r="T4128" s="1">
        <f>IF(ISBLANK(Q4128),_xlfn.XLOOKUP(W4128,'[1]AVG SCORE'!F:F,'[1]AVG SCORE'!E:E,""),[1]listings!Q4128)</f>
        <v>4.8600000000000003</v>
      </c>
      <c r="U4128" s="1" t="str">
        <f t="shared" si="129"/>
        <v>ObergiesingPrivate room2</v>
      </c>
      <c r="V4128" s="1" t="str">
        <f>[1]listings!H4128&amp;[1]listings!I4128&amp;[1]listings!G4128</f>
        <v>Private room in rental unitPrivate roomObergiesing</v>
      </c>
      <c r="W4128" s="1" t="str">
        <f>[1]listings!G4128&amp;[1]listings!H4128&amp;[1]listings!I4128&amp;[1]listings!J4128</f>
        <v>ObergiesingPrivate room in rental unitPrivate room2</v>
      </c>
      <c r="X4128" s="38">
        <v>48.1245558931749</v>
      </c>
      <c r="Y4128" s="38">
        <v>11.5511448502624</v>
      </c>
    </row>
    <row r="4129" spans="1:25" ht="16" x14ac:dyDescent="0.2">
      <c r="A4129" s="4" t="s">
        <v>7187</v>
      </c>
      <c r="B4129" s="1" t="s">
        <v>7188</v>
      </c>
      <c r="C4129" s="1">
        <v>22168538</v>
      </c>
      <c r="D4129" s="1" t="s">
        <v>5299</v>
      </c>
      <c r="E4129" s="3">
        <v>41917</v>
      </c>
      <c r="F4129" s="1">
        <v>3</v>
      </c>
      <c r="G4129" s="1" t="s">
        <v>93</v>
      </c>
      <c r="H4129" s="1" t="s">
        <v>32</v>
      </c>
      <c r="I4129" s="1" t="s">
        <v>33</v>
      </c>
      <c r="J4129" s="1">
        <v>3</v>
      </c>
      <c r="K4129" s="2">
        <v>99</v>
      </c>
      <c r="L4129" s="2">
        <f>IF(ISBLANK(K4129),_xlfn.XLOOKUP(U4129,'[1]AVG PRICE'!E:E,'[1]AVG PRICE'!D:D,""),[1]listings!K4129)</f>
        <v>99</v>
      </c>
      <c r="M4129" s="1">
        <v>13</v>
      </c>
      <c r="N4129" s="1">
        <v>33</v>
      </c>
      <c r="O4129" s="1">
        <v>0</v>
      </c>
      <c r="P4129" s="2">
        <f t="shared" si="128"/>
        <v>2277</v>
      </c>
      <c r="R4129" s="1">
        <f>IF(ISBLANK(S4129),_xlfn.XLOOKUP(V4129,'[1]AVG REVIEWS'!E:E,'[1]AVG REVIEWS'!D:D,""),[1]listings!S4129)</f>
        <v>0.77270000000000005</v>
      </c>
      <c r="T4129" s="1">
        <f>IF(ISBLANK(Q4129),_xlfn.XLOOKUP(W4129,'[1]AVG SCORE'!F:F,'[1]AVG SCORE'!E:E,""),[1]listings!Q4129)</f>
        <v>4.8257142857142856</v>
      </c>
      <c r="U4129" s="1" t="str">
        <f t="shared" si="129"/>
        <v>Thalkirchen-Obersendling-Forstenried-F√ºrstenried-SollnEntire home/apt3</v>
      </c>
      <c r="V4129" s="1" t="str">
        <f>[1]listings!H4129&amp;[1]listings!I4129&amp;[1]listings!G4129</f>
        <v>Entire rental unitEntire home/aptThalkirchen-Obersendling-Forstenried-F√ºrstenried-Solln</v>
      </c>
      <c r="W4129" s="1" t="str">
        <f>[1]listings!G4129&amp;[1]listings!H4129&amp;[1]listings!I4129&amp;[1]listings!J4129</f>
        <v>Thalkirchen-Obersendling-Forstenried-F√ºrstenried-SollnEntire rental unitEntire home/apt3</v>
      </c>
      <c r="X4129" s="38">
        <v>48.117420000000003</v>
      </c>
      <c r="Y4129" s="38">
        <v>11.59418</v>
      </c>
    </row>
    <row r="4130" spans="1:25" ht="16" x14ac:dyDescent="0.2">
      <c r="A4130" s="4" t="s">
        <v>7189</v>
      </c>
      <c r="B4130" s="1" t="s">
        <v>7190</v>
      </c>
      <c r="C4130" s="1">
        <v>521821365</v>
      </c>
      <c r="D4130" s="1" t="s">
        <v>7191</v>
      </c>
      <c r="E4130" s="3">
        <v>45101</v>
      </c>
      <c r="F4130" s="1">
        <v>1</v>
      </c>
      <c r="G4130" s="1" t="s">
        <v>45</v>
      </c>
      <c r="H4130" s="1" t="s">
        <v>148</v>
      </c>
      <c r="I4130" s="1" t="s">
        <v>33</v>
      </c>
      <c r="J4130" s="1">
        <v>2</v>
      </c>
      <c r="K4130" s="2">
        <v>90</v>
      </c>
      <c r="L4130" s="2">
        <f>IF(ISBLANK(K4130),_xlfn.XLOOKUP(U4130,'[1]AVG PRICE'!E:E,'[1]AVG PRICE'!D:D,""),[1]listings!K4130)</f>
        <v>90</v>
      </c>
      <c r="M4130" s="1">
        <v>1</v>
      </c>
      <c r="N4130" s="1">
        <v>365</v>
      </c>
      <c r="O4130" s="1">
        <v>1</v>
      </c>
      <c r="P4130" s="2">
        <f t="shared" si="128"/>
        <v>16470</v>
      </c>
      <c r="Q4130" s="1">
        <v>5</v>
      </c>
      <c r="R4130" s="1">
        <f>IF(ISBLANK(S4130),_xlfn.XLOOKUP(V4130,'[1]AVG REVIEWS'!E:E,'[1]AVG REVIEWS'!D:D,""),[1]listings!S4130)</f>
        <v>0.06</v>
      </c>
      <c r="S4130" s="1">
        <v>0.06</v>
      </c>
      <c r="T4130" s="1">
        <f>IF(ISBLANK(Q4130),_xlfn.XLOOKUP(W4130,'[1]AVG SCORE'!F:F,'[1]AVG SCORE'!E:E,""),[1]listings!Q4130)</f>
        <v>5</v>
      </c>
      <c r="U4130" s="1" t="str">
        <f t="shared" si="129"/>
        <v>Sendling-WestparkEntire home/apt2</v>
      </c>
      <c r="V4130" s="1" t="str">
        <f>[1]listings!H4130&amp;[1]listings!I4130&amp;[1]listings!G4130</f>
        <v>Entire homeEntire home/aptSendling-Westpark</v>
      </c>
      <c r="W4130" s="1" t="str">
        <f>[1]listings!G4130&amp;[1]listings!H4130&amp;[1]listings!I4130&amp;[1]listings!J4130</f>
        <v>Sendling-WestparkEntire homeEntire home/apt2</v>
      </c>
      <c r="X4130" s="38">
        <v>48.103939199999999</v>
      </c>
      <c r="Y4130" s="38">
        <v>11.6925638</v>
      </c>
    </row>
    <row r="4131" spans="1:25" ht="16" x14ac:dyDescent="0.2">
      <c r="A4131" s="4" t="s">
        <v>7192</v>
      </c>
      <c r="B4131" s="1" t="s">
        <v>7193</v>
      </c>
      <c r="C4131" s="1">
        <v>26288774</v>
      </c>
      <c r="D4131" s="1" t="s">
        <v>41</v>
      </c>
      <c r="E4131" s="3">
        <v>42022</v>
      </c>
      <c r="F4131" s="1">
        <v>1</v>
      </c>
      <c r="G4131" s="1" t="s">
        <v>100</v>
      </c>
      <c r="H4131" s="1" t="s">
        <v>32</v>
      </c>
      <c r="I4131" s="1" t="s">
        <v>33</v>
      </c>
      <c r="J4131" s="1">
        <v>2</v>
      </c>
      <c r="L4131" s="2">
        <f>IF(ISBLANK(K4131),_xlfn.XLOOKUP(U4131,'[1]AVG PRICE'!E:E,'[1]AVG PRICE'!D:D,""),[1]listings!K4131)</f>
        <v>116.41176470588235</v>
      </c>
      <c r="M4131" s="1">
        <v>4</v>
      </c>
      <c r="N4131" s="1">
        <v>4</v>
      </c>
      <c r="O4131" s="1">
        <v>0</v>
      </c>
      <c r="P4131" s="2">
        <f t="shared" si="128"/>
        <v>465.64705882352939</v>
      </c>
      <c r="R4131" s="1">
        <f>IF(ISBLANK(S4131),_xlfn.XLOOKUP(V4131,'[1]AVG REVIEWS'!E:E,'[1]AVG REVIEWS'!D:D,""),[1]listings!S4131)</f>
        <v>0.89547368421052664</v>
      </c>
      <c r="T4131" s="1">
        <f>IF(ISBLANK(Q4131),_xlfn.XLOOKUP(W4131,'[1]AVG SCORE'!F:F,'[1]AVG SCORE'!E:E,""),[1]listings!Q4131)</f>
        <v>4.8004651162790681</v>
      </c>
      <c r="U4131" s="1" t="str">
        <f t="shared" si="129"/>
        <v>Untergiesing-HarlachingEntire home/apt2</v>
      </c>
      <c r="V4131" s="1" t="str">
        <f>[1]listings!H4131&amp;[1]listings!I4131&amp;[1]listings!G4131</f>
        <v>Entire rental unitEntire home/aptUntergiesing-Harlaching</v>
      </c>
      <c r="W4131" s="1" t="str">
        <f>[1]listings!G4131&amp;[1]listings!H4131&amp;[1]listings!I4131&amp;[1]listings!J4131</f>
        <v>Untergiesing-HarlachingEntire rental unitEntire home/apt2</v>
      </c>
      <c r="X4131" s="38">
        <v>48.155410199329097</v>
      </c>
      <c r="Y4131" s="38">
        <v>11.5408843599338</v>
      </c>
    </row>
    <row r="4132" spans="1:25" ht="16" x14ac:dyDescent="0.2">
      <c r="A4132" s="4" t="s">
        <v>7194</v>
      </c>
      <c r="B4132" s="1" t="s">
        <v>7195</v>
      </c>
      <c r="C4132" s="1">
        <v>97674784</v>
      </c>
      <c r="D4132" s="1" t="s">
        <v>3673</v>
      </c>
      <c r="E4132" s="3">
        <v>42645</v>
      </c>
      <c r="F4132" s="1">
        <v>1</v>
      </c>
      <c r="G4132" s="1" t="s">
        <v>174</v>
      </c>
      <c r="H4132" s="1" t="s">
        <v>32</v>
      </c>
      <c r="I4132" s="1" t="s">
        <v>33</v>
      </c>
      <c r="J4132" s="1">
        <v>2</v>
      </c>
      <c r="L4132" s="2">
        <f>IF(ISBLANK(K4132),_xlfn.XLOOKUP(U4132,'[1]AVG PRICE'!E:E,'[1]AVG PRICE'!D:D,""),[1]listings!K4132)</f>
        <v>95.531914893617028</v>
      </c>
      <c r="M4132" s="1">
        <v>3</v>
      </c>
      <c r="N4132" s="1">
        <v>1125</v>
      </c>
      <c r="O4132" s="1">
        <v>0</v>
      </c>
      <c r="P4132" s="2">
        <f t="shared" si="128"/>
        <v>53880.000000000007</v>
      </c>
      <c r="R4132" s="1">
        <f>IF(ISBLANK(S4132),_xlfn.XLOOKUP(V4132,'[1]AVG REVIEWS'!E:E,'[1]AVG REVIEWS'!D:D,""),[1]listings!S4132)</f>
        <v>0.6823076923076925</v>
      </c>
      <c r="T4132" s="1">
        <f>IF(ISBLANK(Q4132),_xlfn.XLOOKUP(W4132,'[1]AVG SCORE'!F:F,'[1]AVG SCORE'!E:E,""),[1]listings!Q4132)</f>
        <v>4.7502127659574462</v>
      </c>
      <c r="U4132" s="1" t="str">
        <f t="shared" si="129"/>
        <v>Milbertshofen-Am HartEntire home/apt2</v>
      </c>
      <c r="V4132" s="1" t="str">
        <f>[1]listings!H4132&amp;[1]listings!I4132&amp;[1]listings!G4132</f>
        <v>Entire rental unitEntire home/aptMilbertshofen-Am Hart</v>
      </c>
      <c r="W4132" s="1" t="str">
        <f>[1]listings!G4132&amp;[1]listings!H4132&amp;[1]listings!I4132&amp;[1]listings!J4132</f>
        <v>Milbertshofen-Am HartEntire rental unitEntire home/apt2</v>
      </c>
      <c r="X4132" s="38">
        <v>48.123460000000001</v>
      </c>
      <c r="Y4132" s="38">
        <v>11.56631</v>
      </c>
    </row>
    <row r="4133" spans="1:25" ht="16" x14ac:dyDescent="0.2">
      <c r="A4133" s="4" t="s">
        <v>7196</v>
      </c>
      <c r="B4133" s="1" t="s">
        <v>7197</v>
      </c>
      <c r="C4133" s="1">
        <v>2012701</v>
      </c>
      <c r="D4133" s="1" t="s">
        <v>1716</v>
      </c>
      <c r="E4133" s="3">
        <v>40994</v>
      </c>
      <c r="F4133" s="1">
        <v>2</v>
      </c>
      <c r="G4133" s="1" t="s">
        <v>63</v>
      </c>
      <c r="H4133" s="1" t="s">
        <v>32</v>
      </c>
      <c r="I4133" s="1" t="s">
        <v>33</v>
      </c>
      <c r="J4133" s="1">
        <v>4</v>
      </c>
      <c r="K4133" s="2">
        <v>126</v>
      </c>
      <c r="L4133" s="2">
        <f>IF(ISBLANK(K4133),_xlfn.XLOOKUP(U4133,'[1]AVG PRICE'!E:E,'[1]AVG PRICE'!D:D,""),[1]listings!K4133)</f>
        <v>126</v>
      </c>
      <c r="M4133" s="1">
        <v>3</v>
      </c>
      <c r="N4133" s="1">
        <v>14</v>
      </c>
      <c r="O4133" s="1">
        <v>9</v>
      </c>
      <c r="P4133" s="2">
        <f t="shared" si="128"/>
        <v>1071</v>
      </c>
      <c r="Q4133" s="1">
        <v>5</v>
      </c>
      <c r="R4133" s="1">
        <f>IF(ISBLANK(S4133),_xlfn.XLOOKUP(V4133,'[1]AVG REVIEWS'!E:E,'[1]AVG REVIEWS'!D:D,""),[1]listings!S4133)</f>
        <v>0.48</v>
      </c>
      <c r="S4133" s="1">
        <v>0.48</v>
      </c>
      <c r="T4133" s="1">
        <f>IF(ISBLANK(Q4133),_xlfn.XLOOKUP(W4133,'[1]AVG SCORE'!F:F,'[1]AVG SCORE'!E:E,""),[1]listings!Q4133)</f>
        <v>5</v>
      </c>
      <c r="U4133" s="1" t="str">
        <f t="shared" si="129"/>
        <v>BogenhausenEntire home/apt4</v>
      </c>
      <c r="V4133" s="1" t="str">
        <f>[1]listings!H4133&amp;[1]listings!I4133&amp;[1]listings!G4133</f>
        <v>Entire rental unitEntire home/aptBogenhausen</v>
      </c>
      <c r="W4133" s="1" t="str">
        <f>[1]listings!G4133&amp;[1]listings!H4133&amp;[1]listings!I4133&amp;[1]listings!J4133</f>
        <v>BogenhausenEntire rental unitEntire home/apt4</v>
      </c>
      <c r="X4133" s="38">
        <v>48.100769999999997</v>
      </c>
      <c r="Y4133" s="38">
        <v>11.579650000000001</v>
      </c>
    </row>
    <row r="4134" spans="1:25" ht="16" x14ac:dyDescent="0.2">
      <c r="A4134" s="4" t="s">
        <v>7198</v>
      </c>
      <c r="B4134" s="1" t="s">
        <v>6223</v>
      </c>
      <c r="C4134" s="1">
        <v>2196005</v>
      </c>
      <c r="D4134" s="1" t="s">
        <v>625</v>
      </c>
      <c r="E4134" s="3">
        <v>41021</v>
      </c>
      <c r="F4134" s="1">
        <v>1</v>
      </c>
      <c r="G4134" s="1" t="s">
        <v>63</v>
      </c>
      <c r="H4134" s="1" t="s">
        <v>32</v>
      </c>
      <c r="I4134" s="1" t="s">
        <v>33</v>
      </c>
      <c r="J4134" s="1">
        <v>2</v>
      </c>
      <c r="K4134" s="2">
        <v>90</v>
      </c>
      <c r="L4134" s="2">
        <f>IF(ISBLANK(K4134),_xlfn.XLOOKUP(U4134,'[1]AVG PRICE'!E:E,'[1]AVG PRICE'!D:D,""),[1]listings!K4134)</f>
        <v>90</v>
      </c>
      <c r="M4134" s="1">
        <v>4</v>
      </c>
      <c r="N4134" s="1">
        <v>1125</v>
      </c>
      <c r="O4134" s="1">
        <v>18</v>
      </c>
      <c r="P4134" s="2">
        <f t="shared" si="128"/>
        <v>50805</v>
      </c>
      <c r="Q4134" s="1">
        <v>4.9400000000000004</v>
      </c>
      <c r="R4134" s="1">
        <f>IF(ISBLANK(S4134),_xlfn.XLOOKUP(V4134,'[1]AVG REVIEWS'!E:E,'[1]AVG REVIEWS'!D:D,""),[1]listings!S4134)</f>
        <v>0.87</v>
      </c>
      <c r="S4134" s="1">
        <v>0.87</v>
      </c>
      <c r="T4134" s="1">
        <f>IF(ISBLANK(Q4134),_xlfn.XLOOKUP(W4134,'[1]AVG SCORE'!F:F,'[1]AVG SCORE'!E:E,""),[1]listings!Q4134)</f>
        <v>4.9400000000000004</v>
      </c>
      <c r="U4134" s="1" t="str">
        <f t="shared" si="129"/>
        <v>BogenhausenEntire home/apt2</v>
      </c>
      <c r="V4134" s="1" t="str">
        <f>[1]listings!H4134&amp;[1]listings!I4134&amp;[1]listings!G4134</f>
        <v>Entire rental unitEntire home/aptBogenhausen</v>
      </c>
      <c r="W4134" s="1" t="str">
        <f>[1]listings!G4134&amp;[1]listings!H4134&amp;[1]listings!I4134&amp;[1]listings!J4134</f>
        <v>BogenhausenEntire rental unitEntire home/apt2</v>
      </c>
      <c r="X4134" s="38">
        <v>48.156710199999999</v>
      </c>
      <c r="Y4134" s="38">
        <v>11.5293948</v>
      </c>
    </row>
    <row r="4135" spans="1:25" ht="16" x14ac:dyDescent="0.2">
      <c r="A4135" s="4" t="s">
        <v>7199</v>
      </c>
      <c r="B4135" s="1" t="s">
        <v>7200</v>
      </c>
      <c r="C4135" s="1">
        <v>35367345</v>
      </c>
      <c r="D4135" s="1" t="s">
        <v>1859</v>
      </c>
      <c r="E4135" s="3">
        <v>42164</v>
      </c>
      <c r="F4135" s="1">
        <v>1</v>
      </c>
      <c r="G4135" s="1" t="s">
        <v>71</v>
      </c>
      <c r="H4135" s="1" t="s">
        <v>32</v>
      </c>
      <c r="I4135" s="1" t="s">
        <v>33</v>
      </c>
      <c r="J4135" s="1">
        <v>2</v>
      </c>
      <c r="K4135" s="2">
        <v>300</v>
      </c>
      <c r="L4135" s="2">
        <f>IF(ISBLANK(K4135),_xlfn.XLOOKUP(U4135,'[1]AVG PRICE'!E:E,'[1]AVG PRICE'!D:D,""),[1]listings!K4135)</f>
        <v>300</v>
      </c>
      <c r="M4135" s="1">
        <v>3</v>
      </c>
      <c r="N4135" s="1">
        <v>1125</v>
      </c>
      <c r="O4135" s="1">
        <v>7</v>
      </c>
      <c r="P4135" s="2">
        <f t="shared" si="128"/>
        <v>169200</v>
      </c>
      <c r="Q4135" s="1">
        <v>4.8600000000000003</v>
      </c>
      <c r="R4135" s="1">
        <f>IF(ISBLANK(S4135),_xlfn.XLOOKUP(V4135,'[1]AVG REVIEWS'!E:E,'[1]AVG REVIEWS'!D:D,""),[1]listings!S4135)</f>
        <v>0.36</v>
      </c>
      <c r="S4135" s="1">
        <v>0.36</v>
      </c>
      <c r="T4135" s="1">
        <f>IF(ISBLANK(Q4135),_xlfn.XLOOKUP(W4135,'[1]AVG SCORE'!F:F,'[1]AVG SCORE'!E:E,""),[1]listings!Q4135)</f>
        <v>4.8600000000000003</v>
      </c>
      <c r="U4135" s="1" t="str">
        <f t="shared" si="129"/>
        <v>Ludwigsvorstadt-IsarvorstadtEntire home/apt2</v>
      </c>
      <c r="V4135" s="1" t="str">
        <f>[1]listings!H4135&amp;[1]listings!I4135&amp;[1]listings!G4135</f>
        <v>Entire rental unitEntire home/aptLudwigsvorstadt-Isarvorstadt</v>
      </c>
      <c r="W4135" s="1" t="str">
        <f>[1]listings!G4135&amp;[1]listings!H4135&amp;[1]listings!I4135&amp;[1]listings!J4135</f>
        <v>Ludwigsvorstadt-IsarvorstadtEntire rental unitEntire home/apt2</v>
      </c>
      <c r="X4135" s="38">
        <v>48.126127135851704</v>
      </c>
      <c r="Y4135" s="38">
        <v>11.5705713365327</v>
      </c>
    </row>
    <row r="4136" spans="1:25" ht="16" x14ac:dyDescent="0.2">
      <c r="A4136" s="4" t="s">
        <v>7201</v>
      </c>
      <c r="B4136" s="1" t="s">
        <v>7202</v>
      </c>
      <c r="C4136" s="1">
        <v>16446453</v>
      </c>
      <c r="D4136" s="1" t="s">
        <v>1970</v>
      </c>
      <c r="E4136" s="3">
        <v>41796</v>
      </c>
      <c r="F4136" s="1">
        <v>2</v>
      </c>
      <c r="G4136" s="1" t="s">
        <v>364</v>
      </c>
      <c r="H4136" s="1" t="s">
        <v>148</v>
      </c>
      <c r="I4136" s="1" t="s">
        <v>33</v>
      </c>
      <c r="J4136" s="1">
        <v>5</v>
      </c>
      <c r="K4136" s="2">
        <v>186</v>
      </c>
      <c r="L4136" s="2">
        <f>IF(ISBLANK(K4136),_xlfn.XLOOKUP(U4136,'[1]AVG PRICE'!E:E,'[1]AVG PRICE'!D:D,""),[1]listings!K4136)</f>
        <v>186</v>
      </c>
      <c r="M4136" s="1">
        <v>14</v>
      </c>
      <c r="N4136" s="1">
        <v>365</v>
      </c>
      <c r="O4136" s="1">
        <v>1</v>
      </c>
      <c r="P4136" s="2">
        <f t="shared" si="128"/>
        <v>35247</v>
      </c>
      <c r="Q4136" s="1">
        <v>5</v>
      </c>
      <c r="R4136" s="1">
        <f>IF(ISBLANK(S4136),_xlfn.XLOOKUP(V4136,'[1]AVG REVIEWS'!E:E,'[1]AVG REVIEWS'!D:D,""),[1]listings!S4136)</f>
        <v>0.06</v>
      </c>
      <c r="S4136" s="1">
        <v>0.06</v>
      </c>
      <c r="T4136" s="1">
        <f>IF(ISBLANK(Q4136),_xlfn.XLOOKUP(W4136,'[1]AVG SCORE'!F:F,'[1]AVG SCORE'!E:E,""),[1]listings!Q4136)</f>
        <v>5</v>
      </c>
      <c r="U4136" s="1" t="str">
        <f t="shared" si="129"/>
        <v>Allach-UntermenzingEntire home/apt5</v>
      </c>
      <c r="V4136" s="1" t="str">
        <f>[1]listings!H4136&amp;[1]listings!I4136&amp;[1]listings!G4136</f>
        <v>Entire homeEntire home/aptAllach-Untermenzing</v>
      </c>
      <c r="W4136" s="1" t="str">
        <f>[1]listings!G4136&amp;[1]listings!H4136&amp;[1]listings!I4136&amp;[1]listings!J4136</f>
        <v>Allach-UntermenzingEntire homeEntire home/apt5</v>
      </c>
      <c r="X4136" s="38">
        <v>48.130369999999999</v>
      </c>
      <c r="Y4136" s="38">
        <v>11.56729</v>
      </c>
    </row>
    <row r="4137" spans="1:25" ht="16" x14ac:dyDescent="0.2">
      <c r="A4137" s="4" t="s">
        <v>7203</v>
      </c>
      <c r="B4137" s="1" t="s">
        <v>7204</v>
      </c>
      <c r="C4137" s="1">
        <v>94290344</v>
      </c>
      <c r="D4137" s="1" t="s">
        <v>7205</v>
      </c>
      <c r="E4137" s="3">
        <v>42622</v>
      </c>
      <c r="F4137" s="1">
        <v>1</v>
      </c>
      <c r="G4137" s="1" t="s">
        <v>71</v>
      </c>
      <c r="H4137" s="1" t="s">
        <v>32</v>
      </c>
      <c r="I4137" s="1" t="s">
        <v>33</v>
      </c>
      <c r="J4137" s="1">
        <v>4</v>
      </c>
      <c r="K4137" s="2">
        <v>100</v>
      </c>
      <c r="L4137" s="2">
        <f>IF(ISBLANK(K4137),_xlfn.XLOOKUP(U4137,'[1]AVG PRICE'!E:E,'[1]AVG PRICE'!D:D,""),[1]listings!K4137)</f>
        <v>100</v>
      </c>
      <c r="M4137" s="1">
        <v>1</v>
      </c>
      <c r="N4137" s="1">
        <v>152</v>
      </c>
      <c r="O4137" s="1">
        <v>10</v>
      </c>
      <c r="P4137" s="2">
        <f t="shared" si="128"/>
        <v>7650</v>
      </c>
      <c r="Q4137" s="1">
        <v>4.8</v>
      </c>
      <c r="R4137" s="1">
        <f>IF(ISBLANK(S4137),_xlfn.XLOOKUP(V4137,'[1]AVG REVIEWS'!E:E,'[1]AVG REVIEWS'!D:D,""),[1]listings!S4137)</f>
        <v>0.56000000000000005</v>
      </c>
      <c r="S4137" s="1">
        <v>0.56000000000000005</v>
      </c>
      <c r="T4137" s="1">
        <f>IF(ISBLANK(Q4137),_xlfn.XLOOKUP(W4137,'[1]AVG SCORE'!F:F,'[1]AVG SCORE'!E:E,""),[1]listings!Q4137)</f>
        <v>4.8</v>
      </c>
      <c r="U4137" s="1" t="str">
        <f t="shared" si="129"/>
        <v>Ludwigsvorstadt-IsarvorstadtEntire home/apt4</v>
      </c>
      <c r="V4137" s="1" t="str">
        <f>[1]listings!H4137&amp;[1]listings!I4137&amp;[1]listings!G4137</f>
        <v>Entire rental unitEntire home/aptLudwigsvorstadt-Isarvorstadt</v>
      </c>
      <c r="W4137" s="1" t="str">
        <f>[1]listings!G4137&amp;[1]listings!H4137&amp;[1]listings!I4137&amp;[1]listings!J4137</f>
        <v>Ludwigsvorstadt-IsarvorstadtEntire rental unitEntire home/apt4</v>
      </c>
      <c r="X4137" s="38">
        <v>48.124387617593698</v>
      </c>
      <c r="Y4137" s="38">
        <v>11.596707977606799</v>
      </c>
    </row>
    <row r="4138" spans="1:25" ht="16" x14ac:dyDescent="0.2">
      <c r="A4138" s="4" t="s">
        <v>7206</v>
      </c>
      <c r="B4138" s="1" t="s">
        <v>7207</v>
      </c>
      <c r="C4138" s="1">
        <v>352892728</v>
      </c>
      <c r="D4138" s="1" t="s">
        <v>3065</v>
      </c>
      <c r="E4138" s="3">
        <v>44013</v>
      </c>
      <c r="F4138" s="1">
        <v>2</v>
      </c>
      <c r="G4138" s="1" t="s">
        <v>108</v>
      </c>
      <c r="H4138" s="1" t="s">
        <v>2077</v>
      </c>
      <c r="I4138" s="1" t="s">
        <v>47</v>
      </c>
      <c r="J4138" s="1">
        <v>2</v>
      </c>
      <c r="K4138" s="2">
        <v>109</v>
      </c>
      <c r="L4138" s="2">
        <f>IF(ISBLANK(K4138),_xlfn.XLOOKUP(U4138,'[1]AVG PRICE'!E:E,'[1]AVG PRICE'!D:D,""),[1]listings!K4138)</f>
        <v>109</v>
      </c>
      <c r="M4138" s="1">
        <v>1</v>
      </c>
      <c r="N4138" s="1">
        <v>365</v>
      </c>
      <c r="O4138" s="1">
        <v>68</v>
      </c>
      <c r="P4138" s="2">
        <f t="shared" si="128"/>
        <v>19947</v>
      </c>
      <c r="Q4138" s="1">
        <v>4.66</v>
      </c>
      <c r="R4138" s="1">
        <f>IF(ISBLANK(S4138),_xlfn.XLOOKUP(V4138,'[1]AVG REVIEWS'!E:E,'[1]AVG REVIEWS'!D:D,""),[1]listings!S4138)</f>
        <v>3.31</v>
      </c>
      <c r="S4138" s="1">
        <v>3.31</v>
      </c>
      <c r="T4138" s="1">
        <f>IF(ISBLANK(Q4138),_xlfn.XLOOKUP(W4138,'[1]AVG SCORE'!F:F,'[1]AVG SCORE'!E:E,""),[1]listings!Q4138)</f>
        <v>4.66</v>
      </c>
      <c r="U4138" s="1" t="str">
        <f t="shared" si="129"/>
        <v>Schwabing-FreimannPrivate room2</v>
      </c>
      <c r="V4138" s="1" t="str">
        <f>[1]listings!H4138&amp;[1]listings!I4138&amp;[1]listings!G4138</f>
        <v>Room in hotelPrivate roomSchwabing-Freimann</v>
      </c>
      <c r="W4138" s="1" t="str">
        <f>[1]listings!G4138&amp;[1]listings!H4138&amp;[1]listings!I4138&amp;[1]listings!J4138</f>
        <v>Schwabing-FreimannRoom in hotelPrivate room2</v>
      </c>
      <c r="X4138" s="38">
        <v>48.107210000000002</v>
      </c>
      <c r="Y4138" s="38">
        <v>11.52948</v>
      </c>
    </row>
    <row r="4139" spans="1:25" ht="16" x14ac:dyDescent="0.2">
      <c r="A4139" s="4" t="s">
        <v>7208</v>
      </c>
      <c r="B4139" s="1" t="s">
        <v>7209</v>
      </c>
      <c r="C4139" s="1">
        <v>34282544</v>
      </c>
      <c r="D4139" s="1" t="s">
        <v>319</v>
      </c>
      <c r="E4139" s="3">
        <v>42150</v>
      </c>
      <c r="F4139" s="1">
        <v>2</v>
      </c>
      <c r="G4139" s="1" t="s">
        <v>93</v>
      </c>
      <c r="H4139" s="1" t="s">
        <v>46</v>
      </c>
      <c r="I4139" s="1" t="s">
        <v>47</v>
      </c>
      <c r="J4139" s="1">
        <v>10</v>
      </c>
      <c r="K4139" s="2">
        <v>135</v>
      </c>
      <c r="L4139" s="2">
        <f>IF(ISBLANK(K4139),_xlfn.XLOOKUP(U4139,'[1]AVG PRICE'!E:E,'[1]AVG PRICE'!D:D,""),[1]listings!K4139)</f>
        <v>135</v>
      </c>
      <c r="M4139" s="1">
        <v>1</v>
      </c>
      <c r="N4139" s="1">
        <v>200</v>
      </c>
      <c r="O4139" s="1">
        <v>9</v>
      </c>
      <c r="P4139" s="2">
        <f t="shared" si="128"/>
        <v>13567.5</v>
      </c>
      <c r="Q4139" s="1">
        <v>5</v>
      </c>
      <c r="R4139" s="1">
        <f>IF(ISBLANK(S4139),_xlfn.XLOOKUP(V4139,'[1]AVG REVIEWS'!E:E,'[1]AVG REVIEWS'!D:D,""),[1]listings!S4139)</f>
        <v>0.45</v>
      </c>
      <c r="S4139" s="1">
        <v>0.45</v>
      </c>
      <c r="T4139" s="1">
        <f>IF(ISBLANK(Q4139),_xlfn.XLOOKUP(W4139,'[1]AVG SCORE'!F:F,'[1]AVG SCORE'!E:E,""),[1]listings!Q4139)</f>
        <v>5</v>
      </c>
      <c r="U4139" s="1" t="str">
        <f t="shared" si="129"/>
        <v>Thalkirchen-Obersendling-Forstenried-F√ºrstenried-SollnPrivate room10</v>
      </c>
      <c r="V4139" s="1" t="str">
        <f>[1]listings!H4139&amp;[1]listings!I4139&amp;[1]listings!G4139</f>
        <v>Private room in homePrivate roomThalkirchen-Obersendling-Forstenried-F√ºrstenried-Solln</v>
      </c>
      <c r="W4139" s="1" t="str">
        <f>[1]listings!G4139&amp;[1]listings!H4139&amp;[1]listings!I4139&amp;[1]listings!J4139</f>
        <v>Thalkirchen-Obersendling-Forstenried-F√ºrstenried-SollnPrivate room in homePrivate room10</v>
      </c>
      <c r="X4139" s="38">
        <v>48.162419999999997</v>
      </c>
      <c r="Y4139" s="38">
        <v>11.562049999999999</v>
      </c>
    </row>
    <row r="4140" spans="1:25" ht="16" x14ac:dyDescent="0.2">
      <c r="A4140" s="4" t="s">
        <v>7210</v>
      </c>
      <c r="B4140" s="1" t="s">
        <v>7211</v>
      </c>
      <c r="C4140" s="1">
        <v>460354606</v>
      </c>
      <c r="D4140" s="1" t="s">
        <v>533</v>
      </c>
      <c r="E4140" s="3">
        <v>44703</v>
      </c>
      <c r="F4140" s="1">
        <v>1</v>
      </c>
      <c r="G4140" s="1" t="s">
        <v>100</v>
      </c>
      <c r="H4140" s="1" t="s">
        <v>32</v>
      </c>
      <c r="I4140" s="1" t="s">
        <v>33</v>
      </c>
      <c r="J4140" s="1">
        <v>5</v>
      </c>
      <c r="K4140" s="2">
        <v>115</v>
      </c>
      <c r="L4140" s="2">
        <f>IF(ISBLANK(K4140),_xlfn.XLOOKUP(U4140,'[1]AVG PRICE'!E:E,'[1]AVG PRICE'!D:D,""),[1]listings!K4140)</f>
        <v>115</v>
      </c>
      <c r="M4140" s="1">
        <v>12</v>
      </c>
      <c r="N4140" s="1">
        <v>50</v>
      </c>
      <c r="O4140" s="1">
        <v>4</v>
      </c>
      <c r="P4140" s="2">
        <f t="shared" si="128"/>
        <v>3565</v>
      </c>
      <c r="Q4140" s="1">
        <v>5</v>
      </c>
      <c r="R4140" s="1">
        <f>IF(ISBLANK(S4140),_xlfn.XLOOKUP(V4140,'[1]AVG REVIEWS'!E:E,'[1]AVG REVIEWS'!D:D,""),[1]listings!S4140)</f>
        <v>0.21</v>
      </c>
      <c r="S4140" s="1">
        <v>0.21</v>
      </c>
      <c r="T4140" s="1">
        <f>IF(ISBLANK(Q4140),_xlfn.XLOOKUP(W4140,'[1]AVG SCORE'!F:F,'[1]AVG SCORE'!E:E,""),[1]listings!Q4140)</f>
        <v>5</v>
      </c>
      <c r="U4140" s="1" t="str">
        <f t="shared" si="129"/>
        <v>Untergiesing-HarlachingEntire home/apt5</v>
      </c>
      <c r="V4140" s="1" t="str">
        <f>[1]listings!H4140&amp;[1]listings!I4140&amp;[1]listings!G4140</f>
        <v>Entire rental unitEntire home/aptUntergiesing-Harlaching</v>
      </c>
      <c r="W4140" s="1" t="str">
        <f>[1]listings!G4140&amp;[1]listings!H4140&amp;[1]listings!I4140&amp;[1]listings!J4140</f>
        <v>Untergiesing-HarlachingEntire rental unitEntire home/apt5</v>
      </c>
      <c r="X4140" s="38">
        <v>48.105870341826801</v>
      </c>
      <c r="Y4140" s="38">
        <v>11.5449759445916</v>
      </c>
    </row>
    <row r="4141" spans="1:25" ht="16" x14ac:dyDescent="0.2">
      <c r="A4141" s="4" t="s">
        <v>7212</v>
      </c>
      <c r="B4141" s="1" t="s">
        <v>7213</v>
      </c>
      <c r="C4141" s="1">
        <v>581737</v>
      </c>
      <c r="D4141" s="1" t="s">
        <v>35</v>
      </c>
      <c r="E4141" s="3">
        <v>40675</v>
      </c>
      <c r="F4141" s="1">
        <v>3</v>
      </c>
      <c r="G4141" s="1" t="s">
        <v>36</v>
      </c>
      <c r="H4141" s="1" t="s">
        <v>32</v>
      </c>
      <c r="I4141" s="1" t="s">
        <v>33</v>
      </c>
      <c r="J4141" s="1">
        <v>8</v>
      </c>
      <c r="K4141" s="2">
        <v>157</v>
      </c>
      <c r="L4141" s="2">
        <f>IF(ISBLANK(K4141),_xlfn.XLOOKUP(U4141,'[1]AVG PRICE'!E:E,'[1]AVG PRICE'!D:D,""),[1]listings!K4141)</f>
        <v>157</v>
      </c>
      <c r="M4141" s="1">
        <v>2</v>
      </c>
      <c r="N4141" s="1">
        <v>30</v>
      </c>
      <c r="O4141" s="1">
        <v>10</v>
      </c>
      <c r="P4141" s="2">
        <f t="shared" si="128"/>
        <v>2512</v>
      </c>
      <c r="Q4141" s="1">
        <v>4.9000000000000004</v>
      </c>
      <c r="R4141" s="1">
        <f>IF(ISBLANK(S4141),_xlfn.XLOOKUP(V4141,'[1]AVG REVIEWS'!E:E,'[1]AVG REVIEWS'!D:D,""),[1]listings!S4141)</f>
        <v>0.55000000000000004</v>
      </c>
      <c r="S4141" s="1">
        <v>0.55000000000000004</v>
      </c>
      <c r="T4141" s="1">
        <f>IF(ISBLANK(Q4141),_xlfn.XLOOKUP(W4141,'[1]AVG SCORE'!F:F,'[1]AVG SCORE'!E:E,""),[1]listings!Q4141)</f>
        <v>4.9000000000000004</v>
      </c>
      <c r="U4141" s="1" t="str">
        <f t="shared" si="129"/>
        <v>Berg am LaimEntire home/apt8</v>
      </c>
      <c r="V4141" s="1" t="str">
        <f>[1]listings!H4141&amp;[1]listings!I4141&amp;[1]listings!G4141</f>
        <v>Entire rental unitEntire home/aptBerg am Laim</v>
      </c>
      <c r="W4141" s="1" t="str">
        <f>[1]listings!G4141&amp;[1]listings!H4141&amp;[1]listings!I4141&amp;[1]listings!J4141</f>
        <v>Berg am LaimEntire rental unitEntire home/apt8</v>
      </c>
      <c r="X4141" s="38">
        <v>48.149365452867102</v>
      </c>
      <c r="Y4141" s="38">
        <v>11.596822592065401</v>
      </c>
    </row>
    <row r="4142" spans="1:25" ht="16" x14ac:dyDescent="0.2">
      <c r="A4142" s="4" t="s">
        <v>7214</v>
      </c>
      <c r="B4142" s="1" t="s">
        <v>7215</v>
      </c>
      <c r="C4142" s="1">
        <v>104895137</v>
      </c>
      <c r="D4142" s="1" t="s">
        <v>514</v>
      </c>
      <c r="E4142" s="3">
        <v>42697</v>
      </c>
      <c r="F4142" s="1">
        <v>2</v>
      </c>
      <c r="G4142" s="1" t="s">
        <v>113</v>
      </c>
      <c r="H4142" s="1" t="s">
        <v>32</v>
      </c>
      <c r="I4142" s="1" t="s">
        <v>33</v>
      </c>
      <c r="J4142" s="1">
        <v>4</v>
      </c>
      <c r="K4142" s="2">
        <v>149</v>
      </c>
      <c r="L4142" s="2">
        <f>IF(ISBLANK(K4142),_xlfn.XLOOKUP(U4142,'[1]AVG PRICE'!E:E,'[1]AVG PRICE'!D:D,""),[1]listings!K4142)</f>
        <v>149</v>
      </c>
      <c r="M4142" s="1">
        <v>1</v>
      </c>
      <c r="N4142" s="1">
        <v>21</v>
      </c>
      <c r="O4142" s="1">
        <v>4</v>
      </c>
      <c r="P4142" s="2">
        <f t="shared" si="128"/>
        <v>1639</v>
      </c>
      <c r="Q4142" s="1">
        <v>4.5</v>
      </c>
      <c r="R4142" s="1">
        <f>IF(ISBLANK(S4142),_xlfn.XLOOKUP(V4142,'[1]AVG REVIEWS'!E:E,'[1]AVG REVIEWS'!D:D,""),[1]listings!S4142)</f>
        <v>0.2</v>
      </c>
      <c r="S4142" s="1">
        <v>0.2</v>
      </c>
      <c r="T4142" s="1">
        <f>IF(ISBLANK(Q4142),_xlfn.XLOOKUP(W4142,'[1]AVG SCORE'!F:F,'[1]AVG SCORE'!E:E,""),[1]listings!Q4142)</f>
        <v>4.5</v>
      </c>
      <c r="U4142" s="1" t="str">
        <f t="shared" si="129"/>
        <v>Tudering-RiemEntire home/apt4</v>
      </c>
      <c r="V4142" s="1" t="str">
        <f>[1]listings!H4142&amp;[1]listings!I4142&amp;[1]listings!G4142</f>
        <v>Entire rental unitEntire home/aptTudering-Riem</v>
      </c>
      <c r="W4142" s="1" t="str">
        <f>[1]listings!G4142&amp;[1]listings!H4142&amp;[1]listings!I4142&amp;[1]listings!J4142</f>
        <v>Tudering-RiemEntire rental unitEntire home/apt4</v>
      </c>
      <c r="X4142" s="38">
        <v>48.159104154628402</v>
      </c>
      <c r="Y4142" s="38">
        <v>11.5621574067459</v>
      </c>
    </row>
    <row r="4143" spans="1:25" ht="16" x14ac:dyDescent="0.2">
      <c r="A4143" s="4" t="s">
        <v>7216</v>
      </c>
      <c r="B4143" s="1" t="s">
        <v>7217</v>
      </c>
      <c r="C4143" s="1">
        <v>180080792</v>
      </c>
      <c r="D4143" s="1" t="s">
        <v>3734</v>
      </c>
      <c r="E4143" s="3">
        <v>43182</v>
      </c>
      <c r="F4143" s="1">
        <v>22</v>
      </c>
      <c r="G4143" s="1" t="s">
        <v>85</v>
      </c>
      <c r="H4143" s="1" t="s">
        <v>32</v>
      </c>
      <c r="I4143" s="1" t="s">
        <v>33</v>
      </c>
      <c r="J4143" s="1">
        <v>4</v>
      </c>
      <c r="K4143" s="2">
        <v>128</v>
      </c>
      <c r="L4143" s="2">
        <f>IF(ISBLANK(K4143),_xlfn.XLOOKUP(U4143,'[1]AVG PRICE'!E:E,'[1]AVG PRICE'!D:D,""),[1]listings!K4143)</f>
        <v>128</v>
      </c>
      <c r="M4143" s="1">
        <v>3.7</v>
      </c>
      <c r="N4143" s="1">
        <v>69.8</v>
      </c>
      <c r="O4143" s="1">
        <v>8</v>
      </c>
      <c r="P4143" s="2">
        <f t="shared" si="128"/>
        <v>4704</v>
      </c>
      <c r="Q4143" s="1">
        <v>4.38</v>
      </c>
      <c r="R4143" s="1">
        <f>IF(ISBLANK(S4143),_xlfn.XLOOKUP(V4143,'[1]AVG REVIEWS'!E:E,'[1]AVG REVIEWS'!D:D,""),[1]listings!S4143)</f>
        <v>0.41</v>
      </c>
      <c r="S4143" s="1">
        <v>0.41</v>
      </c>
      <c r="T4143" s="1">
        <f>IF(ISBLANK(Q4143),_xlfn.XLOOKUP(W4143,'[1]AVG SCORE'!F:F,'[1]AVG SCORE'!E:E,""),[1]listings!Q4143)</f>
        <v>4.38</v>
      </c>
      <c r="U4143" s="1" t="str">
        <f t="shared" si="129"/>
        <v>Ramersdorf-PerlachEntire home/apt4</v>
      </c>
      <c r="V4143" s="1" t="str">
        <f>[1]listings!H4143&amp;[1]listings!I4143&amp;[1]listings!G4143</f>
        <v>Entire rental unitEntire home/aptRamersdorf-Perlach</v>
      </c>
      <c r="W4143" s="1" t="str">
        <f>[1]listings!G4143&amp;[1]listings!H4143&amp;[1]listings!I4143&amp;[1]listings!J4143</f>
        <v>Ramersdorf-PerlachEntire rental unitEntire home/apt4</v>
      </c>
      <c r="X4143" s="38">
        <v>48.187015500000001</v>
      </c>
      <c r="Y4143" s="38">
        <v>11.5984839</v>
      </c>
    </row>
    <row r="4144" spans="1:25" ht="16" x14ac:dyDescent="0.2">
      <c r="A4144" s="4" t="s">
        <v>7218</v>
      </c>
      <c r="B4144" s="1" t="s">
        <v>7219</v>
      </c>
      <c r="C4144" s="1">
        <v>136932221</v>
      </c>
      <c r="D4144" s="1" t="s">
        <v>76</v>
      </c>
      <c r="E4144" s="3">
        <v>42911</v>
      </c>
      <c r="F4144" s="1">
        <v>1</v>
      </c>
      <c r="G4144" s="1" t="s">
        <v>294</v>
      </c>
      <c r="H4144" s="1" t="s">
        <v>148</v>
      </c>
      <c r="I4144" s="1" t="s">
        <v>33</v>
      </c>
      <c r="J4144" s="1">
        <v>7</v>
      </c>
      <c r="L4144" s="2">
        <f>IF(ISBLANK(K4144),_xlfn.XLOOKUP(U4144,'[1]AVG PRICE'!E:E,'[1]AVG PRICE'!D:D,""),[1]listings!K4144)</f>
        <v>185</v>
      </c>
      <c r="M4144" s="1">
        <v>1</v>
      </c>
      <c r="N4144" s="1">
        <v>20</v>
      </c>
      <c r="O4144" s="1">
        <v>15</v>
      </c>
      <c r="P4144" s="2">
        <f t="shared" si="128"/>
        <v>1942.5</v>
      </c>
      <c r="Q4144" s="1">
        <v>4.67</v>
      </c>
      <c r="R4144" s="1">
        <f>IF(ISBLANK(S4144),_xlfn.XLOOKUP(V4144,'[1]AVG REVIEWS'!E:E,'[1]AVG REVIEWS'!D:D,""),[1]listings!S4144)</f>
        <v>0.76</v>
      </c>
      <c r="S4144" s="1">
        <v>0.76</v>
      </c>
      <c r="T4144" s="1">
        <f>IF(ISBLANK(Q4144),_xlfn.XLOOKUP(W4144,'[1]AVG SCORE'!F:F,'[1]AVG SCORE'!E:E,""),[1]listings!Q4144)</f>
        <v>4.67</v>
      </c>
      <c r="U4144" s="1" t="str">
        <f t="shared" si="129"/>
        <v>MoosachEntire home/apt7</v>
      </c>
      <c r="V4144" s="1" t="str">
        <f>[1]listings!H4144&amp;[1]listings!I4144&amp;[1]listings!G4144</f>
        <v>Entire homeEntire home/aptMoosach</v>
      </c>
      <c r="W4144" s="1" t="str">
        <f>[1]listings!G4144&amp;[1]listings!H4144&amp;[1]listings!I4144&amp;[1]listings!J4144</f>
        <v>MoosachEntire homeEntire home/apt7</v>
      </c>
      <c r="X4144" s="38">
        <v>48.135106045386898</v>
      </c>
      <c r="Y4144" s="38">
        <v>11.6090303962009</v>
      </c>
    </row>
    <row r="4145" spans="1:25" ht="16" x14ac:dyDescent="0.2">
      <c r="A4145" s="4" t="s">
        <v>7220</v>
      </c>
      <c r="B4145" s="1" t="s">
        <v>7221</v>
      </c>
      <c r="C4145" s="1">
        <v>30334231</v>
      </c>
      <c r="D4145" s="1" t="s">
        <v>7222</v>
      </c>
      <c r="E4145" s="3">
        <v>42094</v>
      </c>
      <c r="F4145" s="1">
        <v>4</v>
      </c>
      <c r="G4145" s="1" t="s">
        <v>66</v>
      </c>
      <c r="H4145" s="1" t="s">
        <v>32</v>
      </c>
      <c r="I4145" s="1" t="s">
        <v>33</v>
      </c>
      <c r="J4145" s="1">
        <v>7</v>
      </c>
      <c r="L4145" s="2">
        <f>IF(ISBLANK(K4145),_xlfn.XLOOKUP(U4145,'[1]AVG PRICE'!E:E,'[1]AVG PRICE'!D:D,""),[1]listings!K4145)</f>
        <v>325.66666666666669</v>
      </c>
      <c r="M4145" s="1">
        <v>3</v>
      </c>
      <c r="N4145" s="1">
        <v>14</v>
      </c>
      <c r="O4145" s="1">
        <v>8</v>
      </c>
      <c r="P4145" s="2">
        <f t="shared" si="128"/>
        <v>2768.166666666667</v>
      </c>
      <c r="Q4145" s="1">
        <v>5</v>
      </c>
      <c r="R4145" s="1">
        <f>IF(ISBLANK(S4145),_xlfn.XLOOKUP(V4145,'[1]AVG REVIEWS'!E:E,'[1]AVG REVIEWS'!D:D,""),[1]listings!S4145)</f>
        <v>0.43</v>
      </c>
      <c r="S4145" s="1">
        <v>0.43</v>
      </c>
      <c r="T4145" s="1">
        <f>IF(ISBLANK(Q4145),_xlfn.XLOOKUP(W4145,'[1]AVG SCORE'!F:F,'[1]AVG SCORE'!E:E,""),[1]listings!Q4145)</f>
        <v>5</v>
      </c>
      <c r="U4145" s="1" t="str">
        <f t="shared" si="129"/>
        <v>Au-HaidhausenEntire home/apt7</v>
      </c>
      <c r="V4145" s="1" t="str">
        <f>[1]listings!H4145&amp;[1]listings!I4145&amp;[1]listings!G4145</f>
        <v>Entire rental unitEntire home/aptAu-Haidhausen</v>
      </c>
      <c r="W4145" s="1" t="str">
        <f>[1]listings!G4145&amp;[1]listings!H4145&amp;[1]listings!I4145&amp;[1]listings!J4145</f>
        <v>Au-HaidhausenEntire rental unitEntire home/apt7</v>
      </c>
      <c r="X4145" s="38">
        <v>48.154269999999997</v>
      </c>
      <c r="Y4145" s="38">
        <v>11.58329</v>
      </c>
    </row>
    <row r="4146" spans="1:25" ht="16" x14ac:dyDescent="0.2">
      <c r="A4146" s="4" t="s">
        <v>7223</v>
      </c>
      <c r="B4146" s="1" t="s">
        <v>7224</v>
      </c>
      <c r="C4146" s="1">
        <v>57502228</v>
      </c>
      <c r="D4146" s="1" t="s">
        <v>597</v>
      </c>
      <c r="E4146" s="3">
        <v>42405</v>
      </c>
      <c r="F4146" s="1">
        <v>2</v>
      </c>
      <c r="G4146" s="1" t="s">
        <v>174</v>
      </c>
      <c r="H4146" s="1" t="s">
        <v>32</v>
      </c>
      <c r="I4146" s="1" t="s">
        <v>33</v>
      </c>
      <c r="J4146" s="1">
        <v>2</v>
      </c>
      <c r="K4146" s="2">
        <v>68</v>
      </c>
      <c r="L4146" s="2">
        <f>IF(ISBLANK(K4146),_xlfn.XLOOKUP(U4146,'[1]AVG PRICE'!E:E,'[1]AVG PRICE'!D:D,""),[1]listings!K4146)</f>
        <v>68</v>
      </c>
      <c r="M4146" s="1">
        <v>14.1</v>
      </c>
      <c r="N4146" s="1">
        <v>365</v>
      </c>
      <c r="O4146" s="1">
        <v>4</v>
      </c>
      <c r="P4146" s="2">
        <f t="shared" si="128"/>
        <v>12889.400000000001</v>
      </c>
      <c r="Q4146" s="1">
        <v>5</v>
      </c>
      <c r="R4146" s="1">
        <f>IF(ISBLANK(S4146),_xlfn.XLOOKUP(V4146,'[1]AVG REVIEWS'!E:E,'[1]AVG REVIEWS'!D:D,""),[1]listings!S4146)</f>
        <v>0.2</v>
      </c>
      <c r="S4146" s="1">
        <v>0.2</v>
      </c>
      <c r="T4146" s="1">
        <f>IF(ISBLANK(Q4146),_xlfn.XLOOKUP(W4146,'[1]AVG SCORE'!F:F,'[1]AVG SCORE'!E:E,""),[1]listings!Q4146)</f>
        <v>5</v>
      </c>
      <c r="U4146" s="1" t="str">
        <f t="shared" si="129"/>
        <v>Milbertshofen-Am HartEntire home/apt2</v>
      </c>
      <c r="V4146" s="1" t="str">
        <f>[1]listings!H4146&amp;[1]listings!I4146&amp;[1]listings!G4146</f>
        <v>Entire rental unitEntire home/aptMilbertshofen-Am Hart</v>
      </c>
      <c r="W4146" s="1" t="str">
        <f>[1]listings!G4146&amp;[1]listings!H4146&amp;[1]listings!I4146&amp;[1]listings!J4146</f>
        <v>Milbertshofen-Am HartEntire rental unitEntire home/apt2</v>
      </c>
      <c r="X4146" s="38">
        <v>48.150383813072601</v>
      </c>
      <c r="Y4146" s="38">
        <v>11.576044169545099</v>
      </c>
    </row>
    <row r="4147" spans="1:25" ht="16" x14ac:dyDescent="0.2">
      <c r="A4147" s="4" t="s">
        <v>7225</v>
      </c>
      <c r="B4147" s="1" t="s">
        <v>7226</v>
      </c>
      <c r="C4147" s="1">
        <v>51257579</v>
      </c>
      <c r="D4147" s="1" t="s">
        <v>7227</v>
      </c>
      <c r="E4147" s="3">
        <v>42351</v>
      </c>
      <c r="F4147" s="1">
        <v>7</v>
      </c>
      <c r="G4147" s="1" t="s">
        <v>145</v>
      </c>
      <c r="H4147" s="1" t="s">
        <v>82</v>
      </c>
      <c r="I4147" s="1" t="s">
        <v>47</v>
      </c>
      <c r="J4147" s="1">
        <v>2</v>
      </c>
      <c r="K4147" s="2">
        <v>75</v>
      </c>
      <c r="L4147" s="2">
        <f>IF(ISBLANK(K4147),_xlfn.XLOOKUP(U4147,'[1]AVG PRICE'!E:E,'[1]AVG PRICE'!D:D,""),[1]listings!K4147)</f>
        <v>75</v>
      </c>
      <c r="M4147" s="1">
        <v>1</v>
      </c>
      <c r="N4147" s="1">
        <v>10</v>
      </c>
      <c r="O4147" s="1">
        <v>14</v>
      </c>
      <c r="P4147" s="2">
        <f t="shared" si="128"/>
        <v>412.5</v>
      </c>
      <c r="Q4147" s="1">
        <v>5</v>
      </c>
      <c r="R4147" s="1">
        <f>IF(ISBLANK(S4147),_xlfn.XLOOKUP(V4147,'[1]AVG REVIEWS'!E:E,'[1]AVG REVIEWS'!D:D,""),[1]listings!S4147)</f>
        <v>0.76</v>
      </c>
      <c r="S4147" s="1">
        <v>0.76</v>
      </c>
      <c r="T4147" s="1">
        <f>IF(ISBLANK(Q4147),_xlfn.XLOOKUP(W4147,'[1]AVG SCORE'!F:F,'[1]AVG SCORE'!E:E,""),[1]listings!Q4147)</f>
        <v>5</v>
      </c>
      <c r="U4147" s="1" t="str">
        <f t="shared" si="129"/>
        <v>Feldmoching-HasenberglPrivate room2</v>
      </c>
      <c r="V4147" s="1" t="str">
        <f>[1]listings!H4147&amp;[1]listings!I4147&amp;[1]listings!G4147</f>
        <v>Private room in condoPrivate roomFeldmoching-Hasenbergl</v>
      </c>
      <c r="W4147" s="1" t="str">
        <f>[1]listings!G4147&amp;[1]listings!H4147&amp;[1]listings!I4147&amp;[1]listings!J4147</f>
        <v>Feldmoching-HasenberglPrivate room in condoPrivate room2</v>
      </c>
      <c r="X4147" s="38">
        <v>48.112450053741703</v>
      </c>
      <c r="Y4147" s="38">
        <v>11.5655848153443</v>
      </c>
    </row>
    <row r="4148" spans="1:25" ht="16" x14ac:dyDescent="0.2">
      <c r="A4148" s="4" t="s">
        <v>7228</v>
      </c>
      <c r="B4148" s="1" t="s">
        <v>7229</v>
      </c>
      <c r="C4148" s="1">
        <v>277875904</v>
      </c>
      <c r="D4148" s="1" t="s">
        <v>7230</v>
      </c>
      <c r="E4148" s="3">
        <v>43667</v>
      </c>
      <c r="F4148" s="1">
        <v>2</v>
      </c>
      <c r="G4148" s="1" t="s">
        <v>113</v>
      </c>
      <c r="H4148" s="1" t="s">
        <v>46</v>
      </c>
      <c r="I4148" s="1" t="s">
        <v>47</v>
      </c>
      <c r="J4148" s="1">
        <v>2</v>
      </c>
      <c r="K4148" s="2">
        <v>50</v>
      </c>
      <c r="L4148" s="2">
        <f>IF(ISBLANK(K4148),_xlfn.XLOOKUP(U4148,'[1]AVG PRICE'!E:E,'[1]AVG PRICE'!D:D,""),[1]listings!K4148)</f>
        <v>50</v>
      </c>
      <c r="M4148" s="1">
        <v>1</v>
      </c>
      <c r="N4148" s="1">
        <v>4</v>
      </c>
      <c r="O4148" s="1">
        <v>6</v>
      </c>
      <c r="P4148" s="2">
        <f t="shared" si="128"/>
        <v>125</v>
      </c>
      <c r="Q4148" s="1">
        <v>4.5</v>
      </c>
      <c r="R4148" s="1">
        <f>IF(ISBLANK(S4148),_xlfn.XLOOKUP(V4148,'[1]AVG REVIEWS'!E:E,'[1]AVG REVIEWS'!D:D,""),[1]listings!S4148)</f>
        <v>1.35</v>
      </c>
      <c r="S4148" s="1">
        <v>1.35</v>
      </c>
      <c r="T4148" s="1">
        <f>IF(ISBLANK(Q4148),_xlfn.XLOOKUP(W4148,'[1]AVG SCORE'!F:F,'[1]AVG SCORE'!E:E,""),[1]listings!Q4148)</f>
        <v>4.5</v>
      </c>
      <c r="U4148" s="1" t="str">
        <f t="shared" si="129"/>
        <v>Tudering-RiemPrivate room2</v>
      </c>
      <c r="V4148" s="1" t="str">
        <f>[1]listings!H4148&amp;[1]listings!I4148&amp;[1]listings!G4148</f>
        <v>Private room in homePrivate roomTudering-Riem</v>
      </c>
      <c r="W4148" s="1" t="str">
        <f>[1]listings!G4148&amp;[1]listings!H4148&amp;[1]listings!I4148&amp;[1]listings!J4148</f>
        <v>Tudering-RiemPrivate room in homePrivate room2</v>
      </c>
      <c r="X4148" s="38">
        <v>48.144168999999998</v>
      </c>
      <c r="Y4148" s="38">
        <v>11.472336800000001</v>
      </c>
    </row>
    <row r="4149" spans="1:25" ht="16" x14ac:dyDescent="0.2">
      <c r="A4149" s="4" t="s">
        <v>7231</v>
      </c>
      <c r="B4149" s="1" t="s">
        <v>7232</v>
      </c>
      <c r="C4149" s="1">
        <v>449657954</v>
      </c>
      <c r="D4149" s="1" t="s">
        <v>7233</v>
      </c>
      <c r="E4149" s="3">
        <v>44635</v>
      </c>
      <c r="F4149" s="1">
        <v>3</v>
      </c>
      <c r="G4149" s="1" t="s">
        <v>39</v>
      </c>
      <c r="H4149" s="1" t="s">
        <v>136</v>
      </c>
      <c r="I4149" s="1" t="s">
        <v>33</v>
      </c>
      <c r="J4149" s="1">
        <v>4</v>
      </c>
      <c r="K4149" s="2">
        <v>269</v>
      </c>
      <c r="L4149" s="2">
        <f>IF(ISBLANK(K4149),_xlfn.XLOOKUP(U4149,'[1]AVG PRICE'!E:E,'[1]AVG PRICE'!D:D,""),[1]listings!K4149)</f>
        <v>269</v>
      </c>
      <c r="M4149" s="1">
        <v>2</v>
      </c>
      <c r="N4149" s="1">
        <v>21</v>
      </c>
      <c r="O4149" s="1">
        <v>12</v>
      </c>
      <c r="P4149" s="2">
        <f t="shared" si="128"/>
        <v>3093.5</v>
      </c>
      <c r="Q4149" s="1">
        <v>4.83</v>
      </c>
      <c r="R4149" s="1">
        <f>IF(ISBLANK(S4149),_xlfn.XLOOKUP(V4149,'[1]AVG REVIEWS'!E:E,'[1]AVG REVIEWS'!D:D,""),[1]listings!S4149)</f>
        <v>0.65</v>
      </c>
      <c r="S4149" s="1">
        <v>0.65</v>
      </c>
      <c r="T4149" s="1">
        <f>IF(ISBLANK(Q4149),_xlfn.XLOOKUP(W4149,'[1]AVG SCORE'!F:F,'[1]AVG SCORE'!E:E,""),[1]listings!Q4149)</f>
        <v>4.83</v>
      </c>
      <c r="U4149" s="1" t="str">
        <f t="shared" si="129"/>
        <v>MaxvorstadtEntire home/apt4</v>
      </c>
      <c r="V4149" s="1" t="str">
        <f>[1]listings!H4149&amp;[1]listings!I4149&amp;[1]listings!G4149</f>
        <v>Entire condoEntire home/aptMaxvorstadt</v>
      </c>
      <c r="W4149" s="1" t="str">
        <f>[1]listings!G4149&amp;[1]listings!H4149&amp;[1]listings!I4149&amp;[1]listings!J4149</f>
        <v>MaxvorstadtEntire condoEntire home/apt4</v>
      </c>
      <c r="X4149" s="38">
        <v>48.131720100000003</v>
      </c>
      <c r="Y4149" s="38">
        <v>11.4989767</v>
      </c>
    </row>
    <row r="4150" spans="1:25" ht="16" x14ac:dyDescent="0.2">
      <c r="A4150" s="4" t="s">
        <v>7234</v>
      </c>
      <c r="B4150" s="1" t="s">
        <v>7235</v>
      </c>
      <c r="C4150" s="1">
        <v>523398084</v>
      </c>
      <c r="D4150" s="1" t="s">
        <v>1564</v>
      </c>
      <c r="E4150" s="3">
        <v>45110</v>
      </c>
      <c r="F4150" s="1">
        <v>1</v>
      </c>
      <c r="G4150" s="1" t="s">
        <v>113</v>
      </c>
      <c r="H4150" s="1" t="s">
        <v>82</v>
      </c>
      <c r="I4150" s="1" t="s">
        <v>47</v>
      </c>
      <c r="J4150" s="1">
        <v>2</v>
      </c>
      <c r="K4150" s="2">
        <v>66</v>
      </c>
      <c r="L4150" s="2">
        <f>IF(ISBLANK(K4150),_xlfn.XLOOKUP(U4150,'[1]AVG PRICE'!E:E,'[1]AVG PRICE'!D:D,""),[1]listings!K4150)</f>
        <v>66</v>
      </c>
      <c r="M4150" s="1">
        <v>1</v>
      </c>
      <c r="N4150" s="1">
        <v>6</v>
      </c>
      <c r="O4150" s="1">
        <v>55</v>
      </c>
      <c r="P4150" s="2">
        <f t="shared" si="128"/>
        <v>231</v>
      </c>
      <c r="Q4150" s="1">
        <v>4.93</v>
      </c>
      <c r="R4150" s="1">
        <f>IF(ISBLANK(S4150),_xlfn.XLOOKUP(V4150,'[1]AVG REVIEWS'!E:E,'[1]AVG REVIEWS'!D:D,""),[1]listings!S4150)</f>
        <v>2.66</v>
      </c>
      <c r="S4150" s="1">
        <v>2.66</v>
      </c>
      <c r="T4150" s="1">
        <f>IF(ISBLANK(Q4150),_xlfn.XLOOKUP(W4150,'[1]AVG SCORE'!F:F,'[1]AVG SCORE'!E:E,""),[1]listings!Q4150)</f>
        <v>4.93</v>
      </c>
      <c r="U4150" s="1" t="str">
        <f t="shared" si="129"/>
        <v>Tudering-RiemPrivate room2</v>
      </c>
      <c r="V4150" s="1" t="str">
        <f>[1]listings!H4150&amp;[1]listings!I4150&amp;[1]listings!G4150</f>
        <v>Private room in condoPrivate roomTudering-Riem</v>
      </c>
      <c r="W4150" s="1" t="str">
        <f>[1]listings!G4150&amp;[1]listings!H4150&amp;[1]listings!I4150&amp;[1]listings!J4150</f>
        <v>Tudering-RiemPrivate room in condoPrivate room2</v>
      </c>
      <c r="X4150" s="38">
        <v>48.178479421428698</v>
      </c>
      <c r="Y4150" s="38">
        <v>11.5745311793633</v>
      </c>
    </row>
    <row r="4151" spans="1:25" ht="16" x14ac:dyDescent="0.2">
      <c r="A4151" s="4" t="s">
        <v>7236</v>
      </c>
      <c r="B4151" s="1" t="s">
        <v>7237</v>
      </c>
      <c r="C4151" s="1">
        <v>14849887</v>
      </c>
      <c r="D4151" s="1" t="s">
        <v>81</v>
      </c>
      <c r="E4151" s="3">
        <v>41757</v>
      </c>
      <c r="F4151" s="1">
        <v>2</v>
      </c>
      <c r="G4151" s="1" t="s">
        <v>56</v>
      </c>
      <c r="H4151" s="1" t="s">
        <v>32</v>
      </c>
      <c r="I4151" s="1" t="s">
        <v>33</v>
      </c>
      <c r="J4151" s="1">
        <v>2</v>
      </c>
      <c r="L4151" s="2">
        <f>IF(ISBLANK(K4151),_xlfn.XLOOKUP(U4151,'[1]AVG PRICE'!E:E,'[1]AVG PRICE'!D:D,""),[1]listings!K4151)</f>
        <v>124.16049382716049</v>
      </c>
      <c r="M4151" s="1">
        <v>2</v>
      </c>
      <c r="N4151" s="1">
        <v>365</v>
      </c>
      <c r="O4151" s="1">
        <v>3</v>
      </c>
      <c r="P4151" s="2">
        <f t="shared" si="128"/>
        <v>22783.45061728395</v>
      </c>
      <c r="Q4151" s="1">
        <v>5</v>
      </c>
      <c r="R4151" s="1">
        <f>IF(ISBLANK(S4151),_xlfn.XLOOKUP(V4151,'[1]AVG REVIEWS'!E:E,'[1]AVG REVIEWS'!D:D,""),[1]listings!S4151)</f>
        <v>0.15</v>
      </c>
      <c r="S4151" s="1">
        <v>0.15</v>
      </c>
      <c r="T4151" s="1">
        <f>IF(ISBLANK(Q4151),_xlfn.XLOOKUP(W4151,'[1]AVG SCORE'!F:F,'[1]AVG SCORE'!E:E,""),[1]listings!Q4151)</f>
        <v>5</v>
      </c>
      <c r="U4151" s="1" t="str">
        <f t="shared" si="129"/>
        <v>Neuhausen-NymphenburgEntire home/apt2</v>
      </c>
      <c r="V4151" s="1" t="str">
        <f>[1]listings!H4151&amp;[1]listings!I4151&amp;[1]listings!G4151</f>
        <v>Entire rental unitEntire home/aptNeuhausen-Nymphenburg</v>
      </c>
      <c r="W4151" s="1" t="str">
        <f>[1]listings!G4151&amp;[1]listings!H4151&amp;[1]listings!I4151&amp;[1]listings!J4151</f>
        <v>Neuhausen-NymphenburgEntire rental unitEntire home/apt2</v>
      </c>
      <c r="X4151" s="38">
        <v>48.128360000000001</v>
      </c>
      <c r="Y4151" s="38">
        <v>11.561500000000001</v>
      </c>
    </row>
    <row r="4152" spans="1:25" ht="16" x14ac:dyDescent="0.2">
      <c r="A4152" s="4" t="s">
        <v>7238</v>
      </c>
      <c r="B4152" s="1" t="s">
        <v>7239</v>
      </c>
      <c r="C4152" s="1">
        <v>444950099</v>
      </c>
      <c r="D4152" s="1" t="s">
        <v>191</v>
      </c>
      <c r="E4152" s="3">
        <v>44605</v>
      </c>
      <c r="F4152" s="1">
        <v>1</v>
      </c>
      <c r="G4152" s="1" t="s">
        <v>42</v>
      </c>
      <c r="H4152" s="1" t="s">
        <v>32</v>
      </c>
      <c r="I4152" s="1" t="s">
        <v>33</v>
      </c>
      <c r="J4152" s="1">
        <v>4</v>
      </c>
      <c r="K4152" s="2">
        <v>99</v>
      </c>
      <c r="L4152" s="2">
        <f>IF(ISBLANK(K4152),_xlfn.XLOOKUP(U4152,'[1]AVG PRICE'!E:E,'[1]AVG PRICE'!D:D,""),[1]listings!K4152)</f>
        <v>99</v>
      </c>
      <c r="M4152" s="1">
        <v>2</v>
      </c>
      <c r="N4152" s="1">
        <v>21</v>
      </c>
      <c r="O4152" s="1">
        <v>17</v>
      </c>
      <c r="P4152" s="2">
        <f t="shared" si="128"/>
        <v>1138.5</v>
      </c>
      <c r="Q4152" s="1">
        <v>4.9400000000000004</v>
      </c>
      <c r="R4152" s="1">
        <f>IF(ISBLANK(S4152),_xlfn.XLOOKUP(V4152,'[1]AVG REVIEWS'!E:E,'[1]AVG REVIEWS'!D:D,""),[1]listings!S4152)</f>
        <v>0.87</v>
      </c>
      <c r="S4152" s="1">
        <v>0.87</v>
      </c>
      <c r="T4152" s="1">
        <f>IF(ISBLANK(Q4152),_xlfn.XLOOKUP(W4152,'[1]AVG SCORE'!F:F,'[1]AVG SCORE'!E:E,""),[1]listings!Q4152)</f>
        <v>4.9400000000000004</v>
      </c>
      <c r="U4152" s="1" t="str">
        <f t="shared" si="129"/>
        <v>Pasing-ObermenzingEntire home/apt4</v>
      </c>
      <c r="V4152" s="1" t="str">
        <f>[1]listings!H4152&amp;[1]listings!I4152&amp;[1]listings!G4152</f>
        <v>Entire rental unitEntire home/aptPasing-Obermenzing</v>
      </c>
      <c r="W4152" s="1" t="str">
        <f>[1]listings!G4152&amp;[1]listings!H4152&amp;[1]listings!I4152&amp;[1]listings!J4152</f>
        <v>Pasing-ObermenzingEntire rental unitEntire home/apt4</v>
      </c>
      <c r="X4152" s="38">
        <v>48.117895279170099</v>
      </c>
      <c r="Y4152" s="38">
        <v>11.6814386213417</v>
      </c>
    </row>
    <row r="4153" spans="1:25" ht="16" x14ac:dyDescent="0.2">
      <c r="A4153" s="4" t="s">
        <v>7240</v>
      </c>
      <c r="B4153" s="1" t="s">
        <v>7241</v>
      </c>
      <c r="C4153" s="1">
        <v>521401855</v>
      </c>
      <c r="D4153" s="1" t="s">
        <v>7182</v>
      </c>
      <c r="E4153" s="3">
        <v>45099</v>
      </c>
      <c r="F4153" s="1">
        <v>5</v>
      </c>
      <c r="G4153" s="1" t="s">
        <v>71</v>
      </c>
      <c r="H4153" s="1" t="s">
        <v>1021</v>
      </c>
      <c r="I4153" s="1" t="s">
        <v>33</v>
      </c>
      <c r="J4153" s="1">
        <v>2</v>
      </c>
      <c r="K4153" s="2">
        <v>103</v>
      </c>
      <c r="L4153" s="2">
        <f>IF(ISBLANK(K4153),_xlfn.XLOOKUP(U4153,'[1]AVG PRICE'!E:E,'[1]AVG PRICE'!D:D,""),[1]listings!K4153)</f>
        <v>103</v>
      </c>
      <c r="M4153" s="1">
        <v>2.1</v>
      </c>
      <c r="N4153" s="1">
        <v>999</v>
      </c>
      <c r="O4153" s="1">
        <v>64</v>
      </c>
      <c r="P4153" s="2">
        <f t="shared" si="128"/>
        <v>51556.65</v>
      </c>
      <c r="Q4153" s="1">
        <v>4.72</v>
      </c>
      <c r="R4153" s="1">
        <f>IF(ISBLANK(S4153),_xlfn.XLOOKUP(V4153,'[1]AVG REVIEWS'!E:E,'[1]AVG REVIEWS'!D:D,""),[1]listings!S4153)</f>
        <v>3.47</v>
      </c>
      <c r="S4153" s="1">
        <v>3.47</v>
      </c>
      <c r="T4153" s="1">
        <f>IF(ISBLANK(Q4153),_xlfn.XLOOKUP(W4153,'[1]AVG SCORE'!F:F,'[1]AVG SCORE'!E:E,""),[1]listings!Q4153)</f>
        <v>4.72</v>
      </c>
      <c r="U4153" s="1" t="str">
        <f t="shared" si="129"/>
        <v>Ludwigsvorstadt-IsarvorstadtEntire home/apt2</v>
      </c>
      <c r="V4153" s="1" t="str">
        <f>[1]listings!H4153&amp;[1]listings!I4153&amp;[1]listings!G4153</f>
        <v>Entire serviced apartmentEntire home/aptLudwigsvorstadt-Isarvorstadt</v>
      </c>
      <c r="W4153" s="1" t="str">
        <f>[1]listings!G4153&amp;[1]listings!H4153&amp;[1]listings!I4153&amp;[1]listings!J4153</f>
        <v>Ludwigsvorstadt-IsarvorstadtEntire serviced apartmentEntire home/apt2</v>
      </c>
      <c r="X4153" s="38">
        <v>48.154249999999998</v>
      </c>
      <c r="Y4153" s="38">
        <v>11.56256</v>
      </c>
    </row>
    <row r="4154" spans="1:25" ht="16" x14ac:dyDescent="0.2">
      <c r="A4154" s="4" t="s">
        <v>7242</v>
      </c>
      <c r="B4154" s="1" t="s">
        <v>7243</v>
      </c>
      <c r="C4154" s="1">
        <v>521401855</v>
      </c>
      <c r="D4154" s="1" t="s">
        <v>7182</v>
      </c>
      <c r="E4154" s="3">
        <v>45099</v>
      </c>
      <c r="F4154" s="1">
        <v>5</v>
      </c>
      <c r="G4154" s="1" t="s">
        <v>71</v>
      </c>
      <c r="H4154" s="1" t="s">
        <v>1021</v>
      </c>
      <c r="I4154" s="1" t="s">
        <v>33</v>
      </c>
      <c r="J4154" s="1">
        <v>2</v>
      </c>
      <c r="K4154" s="2">
        <v>96</v>
      </c>
      <c r="L4154" s="2">
        <f>IF(ISBLANK(K4154),_xlfn.XLOOKUP(U4154,'[1]AVG PRICE'!E:E,'[1]AVG PRICE'!D:D,""),[1]listings!K4154)</f>
        <v>96</v>
      </c>
      <c r="M4154" s="1">
        <v>2.1</v>
      </c>
      <c r="N4154" s="1">
        <v>999</v>
      </c>
      <c r="O4154" s="1">
        <v>115</v>
      </c>
      <c r="P4154" s="2">
        <f t="shared" si="128"/>
        <v>48052.800000000003</v>
      </c>
      <c r="Q4154" s="1">
        <v>4.74</v>
      </c>
      <c r="R4154" s="1">
        <f>IF(ISBLANK(S4154),_xlfn.XLOOKUP(V4154,'[1]AVG REVIEWS'!E:E,'[1]AVG REVIEWS'!D:D,""),[1]listings!S4154)</f>
        <v>6.65</v>
      </c>
      <c r="S4154" s="1">
        <v>6.65</v>
      </c>
      <c r="T4154" s="1">
        <f>IF(ISBLANK(Q4154),_xlfn.XLOOKUP(W4154,'[1]AVG SCORE'!F:F,'[1]AVG SCORE'!E:E,""),[1]listings!Q4154)</f>
        <v>4.74</v>
      </c>
      <c r="U4154" s="1" t="str">
        <f t="shared" si="129"/>
        <v>Ludwigsvorstadt-IsarvorstadtEntire home/apt2</v>
      </c>
      <c r="V4154" s="1" t="str">
        <f>[1]listings!H4154&amp;[1]listings!I4154&amp;[1]listings!G4154</f>
        <v>Entire serviced apartmentEntire home/aptLudwigsvorstadt-Isarvorstadt</v>
      </c>
      <c r="W4154" s="1" t="str">
        <f>[1]listings!G4154&amp;[1]listings!H4154&amp;[1]listings!I4154&amp;[1]listings!J4154</f>
        <v>Ludwigsvorstadt-IsarvorstadtEntire serviced apartmentEntire home/apt2</v>
      </c>
      <c r="X4154" s="38">
        <v>48.135485368855598</v>
      </c>
      <c r="Y4154" s="38">
        <v>11.588030309777199</v>
      </c>
    </row>
    <row r="4155" spans="1:25" ht="16" x14ac:dyDescent="0.2">
      <c r="A4155" s="4" t="s">
        <v>7244</v>
      </c>
      <c r="B4155" s="1" t="s">
        <v>7245</v>
      </c>
      <c r="C4155" s="1">
        <v>521401855</v>
      </c>
      <c r="D4155" s="1" t="s">
        <v>7182</v>
      </c>
      <c r="E4155" s="3">
        <v>45099</v>
      </c>
      <c r="F4155" s="1">
        <v>5</v>
      </c>
      <c r="G4155" s="1" t="s">
        <v>71</v>
      </c>
      <c r="H4155" s="1" t="s">
        <v>1021</v>
      </c>
      <c r="I4155" s="1" t="s">
        <v>33</v>
      </c>
      <c r="J4155" s="1">
        <v>2</v>
      </c>
      <c r="K4155" s="2">
        <v>101</v>
      </c>
      <c r="L4155" s="2">
        <f>IF(ISBLANK(K4155),_xlfn.XLOOKUP(U4155,'[1]AVG PRICE'!E:E,'[1]AVG PRICE'!D:D,""),[1]listings!K4155)</f>
        <v>101</v>
      </c>
      <c r="M4155" s="1">
        <v>2.1</v>
      </c>
      <c r="N4155" s="1">
        <v>999</v>
      </c>
      <c r="O4155" s="1">
        <v>90</v>
      </c>
      <c r="P4155" s="2">
        <f t="shared" si="128"/>
        <v>50555.55</v>
      </c>
      <c r="Q4155" s="1">
        <v>4.57</v>
      </c>
      <c r="R4155" s="1">
        <f>IF(ISBLANK(S4155),_xlfn.XLOOKUP(V4155,'[1]AVG REVIEWS'!E:E,'[1]AVG REVIEWS'!D:D,""),[1]listings!S4155)</f>
        <v>4.9800000000000004</v>
      </c>
      <c r="S4155" s="1">
        <v>4.9800000000000004</v>
      </c>
      <c r="T4155" s="1">
        <f>IF(ISBLANK(Q4155),_xlfn.XLOOKUP(W4155,'[1]AVG SCORE'!F:F,'[1]AVG SCORE'!E:E,""),[1]listings!Q4155)</f>
        <v>4.57</v>
      </c>
      <c r="U4155" s="1" t="str">
        <f t="shared" si="129"/>
        <v>Ludwigsvorstadt-IsarvorstadtEntire home/apt2</v>
      </c>
      <c r="V4155" s="1" t="str">
        <f>[1]listings!H4155&amp;[1]listings!I4155&amp;[1]listings!G4155</f>
        <v>Entire serviced apartmentEntire home/aptLudwigsvorstadt-Isarvorstadt</v>
      </c>
      <c r="W4155" s="1" t="str">
        <f>[1]listings!G4155&amp;[1]listings!H4155&amp;[1]listings!I4155&amp;[1]listings!J4155</f>
        <v>Ludwigsvorstadt-IsarvorstadtEntire serviced apartmentEntire home/apt2</v>
      </c>
      <c r="X4155" s="38">
        <v>48.150679769613298</v>
      </c>
      <c r="Y4155" s="38">
        <v>11.555218268995301</v>
      </c>
    </row>
    <row r="4156" spans="1:25" ht="16" x14ac:dyDescent="0.2">
      <c r="A4156" s="4" t="s">
        <v>7246</v>
      </c>
      <c r="B4156" s="1" t="s">
        <v>7247</v>
      </c>
      <c r="C4156" s="1">
        <v>521401855</v>
      </c>
      <c r="D4156" s="1" t="s">
        <v>7182</v>
      </c>
      <c r="E4156" s="3">
        <v>45099</v>
      </c>
      <c r="F4156" s="1">
        <v>5</v>
      </c>
      <c r="G4156" s="1" t="s">
        <v>71</v>
      </c>
      <c r="H4156" s="1" t="s">
        <v>1021</v>
      </c>
      <c r="I4156" s="1" t="s">
        <v>33</v>
      </c>
      <c r="J4156" s="1">
        <v>4</v>
      </c>
      <c r="K4156" s="2">
        <v>135</v>
      </c>
      <c r="L4156" s="2">
        <f>IF(ISBLANK(K4156),_xlfn.XLOOKUP(U4156,'[1]AVG PRICE'!E:E,'[1]AVG PRICE'!D:D,""),[1]listings!K4156)</f>
        <v>135</v>
      </c>
      <c r="M4156" s="1">
        <v>2</v>
      </c>
      <c r="N4156" s="1">
        <v>999</v>
      </c>
      <c r="O4156" s="1">
        <v>102</v>
      </c>
      <c r="P4156" s="2">
        <f t="shared" si="128"/>
        <v>67567.5</v>
      </c>
      <c r="Q4156" s="1">
        <v>4.79</v>
      </c>
      <c r="R4156" s="1">
        <f>IF(ISBLANK(S4156),_xlfn.XLOOKUP(V4156,'[1]AVG REVIEWS'!E:E,'[1]AVG REVIEWS'!D:D,""),[1]listings!S4156)</f>
        <v>5.82</v>
      </c>
      <c r="S4156" s="1">
        <v>5.82</v>
      </c>
      <c r="T4156" s="1">
        <f>IF(ISBLANK(Q4156),_xlfn.XLOOKUP(W4156,'[1]AVG SCORE'!F:F,'[1]AVG SCORE'!E:E,""),[1]listings!Q4156)</f>
        <v>4.79</v>
      </c>
      <c r="U4156" s="1" t="str">
        <f t="shared" si="129"/>
        <v>Ludwigsvorstadt-IsarvorstadtEntire home/apt4</v>
      </c>
      <c r="V4156" s="1" t="str">
        <f>[1]listings!H4156&amp;[1]listings!I4156&amp;[1]listings!G4156</f>
        <v>Entire serviced apartmentEntire home/aptLudwigsvorstadt-Isarvorstadt</v>
      </c>
      <c r="W4156" s="1" t="str">
        <f>[1]listings!G4156&amp;[1]listings!H4156&amp;[1]listings!I4156&amp;[1]listings!J4156</f>
        <v>Ludwigsvorstadt-IsarvorstadtEntire serviced apartmentEntire home/apt4</v>
      </c>
      <c r="X4156" s="38">
        <v>48.133400000000002</v>
      </c>
      <c r="Y4156" s="38">
        <v>11.52303</v>
      </c>
    </row>
    <row r="4157" spans="1:25" ht="16" x14ac:dyDescent="0.2">
      <c r="A4157" s="4" t="s">
        <v>7248</v>
      </c>
      <c r="B4157" s="1" t="s">
        <v>7249</v>
      </c>
      <c r="C4157" s="1">
        <v>506546704</v>
      </c>
      <c r="D4157" s="1" t="s">
        <v>7250</v>
      </c>
      <c r="E4157" s="3">
        <v>45007</v>
      </c>
      <c r="F4157" s="1">
        <v>1</v>
      </c>
      <c r="G4157" s="1" t="s">
        <v>74</v>
      </c>
      <c r="H4157" s="1" t="s">
        <v>51</v>
      </c>
      <c r="I4157" s="1" t="s">
        <v>47</v>
      </c>
      <c r="J4157" s="1">
        <v>2</v>
      </c>
      <c r="K4157" s="2">
        <v>86</v>
      </c>
      <c r="L4157" s="2">
        <f>IF(ISBLANK(K4157),_xlfn.XLOOKUP(U4157,'[1]AVG PRICE'!E:E,'[1]AVG PRICE'!D:D,""),[1]listings!K4157)</f>
        <v>86</v>
      </c>
      <c r="M4157" s="1">
        <v>7</v>
      </c>
      <c r="N4157" s="1">
        <v>7</v>
      </c>
      <c r="O4157" s="1">
        <v>10</v>
      </c>
      <c r="P4157" s="2">
        <f t="shared" si="128"/>
        <v>602</v>
      </c>
      <c r="Q4157" s="1">
        <v>4.9000000000000004</v>
      </c>
      <c r="R4157" s="1">
        <f>IF(ISBLANK(S4157),_xlfn.XLOOKUP(V4157,'[1]AVG REVIEWS'!E:E,'[1]AVG REVIEWS'!D:D,""),[1]listings!S4157)</f>
        <v>0.82</v>
      </c>
      <c r="S4157" s="1">
        <v>0.82</v>
      </c>
      <c r="T4157" s="1">
        <f>IF(ISBLANK(Q4157),_xlfn.XLOOKUP(W4157,'[1]AVG SCORE'!F:F,'[1]AVG SCORE'!E:E,""),[1]listings!Q4157)</f>
        <v>4.9000000000000004</v>
      </c>
      <c r="U4157" s="1" t="str">
        <f t="shared" si="129"/>
        <v>SendlingPrivate room2</v>
      </c>
      <c r="V4157" s="1" t="str">
        <f>[1]listings!H4157&amp;[1]listings!I4157&amp;[1]listings!G4157</f>
        <v>Private room in rental unitPrivate roomSendling</v>
      </c>
      <c r="W4157" s="1" t="str">
        <f>[1]listings!G4157&amp;[1]listings!H4157&amp;[1]listings!I4157&amp;[1]listings!J4157</f>
        <v>SendlingPrivate room in rental unitPrivate room2</v>
      </c>
      <c r="X4157" s="38">
        <v>48.153030000000001</v>
      </c>
      <c r="Y4157" s="38">
        <v>11.52575</v>
      </c>
    </row>
    <row r="4158" spans="1:25" ht="16" x14ac:dyDescent="0.2">
      <c r="A4158" s="4" t="s">
        <v>7251</v>
      </c>
      <c r="B4158" s="1" t="s">
        <v>7252</v>
      </c>
      <c r="C4158" s="1">
        <v>148416541</v>
      </c>
      <c r="D4158" s="1" t="s">
        <v>1261</v>
      </c>
      <c r="E4158" s="3">
        <v>42977</v>
      </c>
      <c r="F4158" s="1">
        <v>1</v>
      </c>
      <c r="G4158" s="1" t="s">
        <v>108</v>
      </c>
      <c r="H4158" s="1" t="s">
        <v>51</v>
      </c>
      <c r="I4158" s="1" t="s">
        <v>47</v>
      </c>
      <c r="J4158" s="1">
        <v>2</v>
      </c>
      <c r="L4158" s="2">
        <f>IF(ISBLANK(K4158),_xlfn.XLOOKUP(U4158,'[1]AVG PRICE'!E:E,'[1]AVG PRICE'!D:D,""),[1]listings!K4158)</f>
        <v>102.57142857142857</v>
      </c>
      <c r="M4158" s="1">
        <v>7</v>
      </c>
      <c r="N4158" s="1">
        <v>365</v>
      </c>
      <c r="O4158" s="1">
        <v>2</v>
      </c>
      <c r="P4158" s="2">
        <f t="shared" si="128"/>
        <v>19078.285714285714</v>
      </c>
      <c r="Q4158" s="1">
        <v>5</v>
      </c>
      <c r="R4158" s="1">
        <f>IF(ISBLANK(S4158),_xlfn.XLOOKUP(V4158,'[1]AVG REVIEWS'!E:E,'[1]AVG REVIEWS'!D:D,""),[1]listings!S4158)</f>
        <v>0.1</v>
      </c>
      <c r="S4158" s="1">
        <v>0.1</v>
      </c>
      <c r="T4158" s="1">
        <f>IF(ISBLANK(Q4158),_xlfn.XLOOKUP(W4158,'[1]AVG SCORE'!F:F,'[1]AVG SCORE'!E:E,""),[1]listings!Q4158)</f>
        <v>5</v>
      </c>
      <c r="U4158" s="1" t="str">
        <f t="shared" si="129"/>
        <v>Schwabing-FreimannPrivate room2</v>
      </c>
      <c r="V4158" s="1" t="str">
        <f>[1]listings!H4158&amp;[1]listings!I4158&amp;[1]listings!G4158</f>
        <v>Private room in rental unitPrivate roomSchwabing-Freimann</v>
      </c>
      <c r="W4158" s="1" t="str">
        <f>[1]listings!G4158&amp;[1]listings!H4158&amp;[1]listings!I4158&amp;[1]listings!J4158</f>
        <v>Schwabing-FreimannPrivate room in rental unitPrivate room2</v>
      </c>
      <c r="X4158" s="38">
        <v>48.125204500000002</v>
      </c>
      <c r="Y4158" s="38">
        <v>11.5881259</v>
      </c>
    </row>
    <row r="4159" spans="1:25" ht="16" x14ac:dyDescent="0.2">
      <c r="A4159" s="4" t="s">
        <v>7253</v>
      </c>
      <c r="B4159" s="1" t="s">
        <v>7254</v>
      </c>
      <c r="C4159" s="1">
        <v>316781525</v>
      </c>
      <c r="D4159" s="1" t="s">
        <v>3927</v>
      </c>
      <c r="E4159" s="3">
        <v>43811</v>
      </c>
      <c r="F4159" s="1">
        <v>1</v>
      </c>
      <c r="G4159" s="1" t="s">
        <v>39</v>
      </c>
      <c r="H4159" s="1" t="s">
        <v>32</v>
      </c>
      <c r="I4159" s="1" t="s">
        <v>33</v>
      </c>
      <c r="J4159" s="1">
        <v>1</v>
      </c>
      <c r="K4159" s="2">
        <v>79</v>
      </c>
      <c r="L4159" s="2">
        <f>IF(ISBLANK(K4159),_xlfn.XLOOKUP(U4159,'[1]AVG PRICE'!E:E,'[1]AVG PRICE'!D:D,""),[1]listings!K4159)</f>
        <v>79</v>
      </c>
      <c r="M4159" s="1">
        <v>1</v>
      </c>
      <c r="N4159" s="1">
        <v>7</v>
      </c>
      <c r="O4159" s="1">
        <v>12</v>
      </c>
      <c r="P4159" s="2">
        <f t="shared" si="128"/>
        <v>316</v>
      </c>
      <c r="Q4159" s="1">
        <v>4.75</v>
      </c>
      <c r="R4159" s="1">
        <f>IF(ISBLANK(S4159),_xlfn.XLOOKUP(V4159,'[1]AVG REVIEWS'!E:E,'[1]AVG REVIEWS'!D:D,""),[1]listings!S4159)</f>
        <v>0.88</v>
      </c>
      <c r="S4159" s="1">
        <v>0.88</v>
      </c>
      <c r="T4159" s="1">
        <f>IF(ISBLANK(Q4159),_xlfn.XLOOKUP(W4159,'[1]AVG SCORE'!F:F,'[1]AVG SCORE'!E:E,""),[1]listings!Q4159)</f>
        <v>4.75</v>
      </c>
      <c r="U4159" s="1" t="str">
        <f t="shared" si="129"/>
        <v>MaxvorstadtEntire home/apt1</v>
      </c>
      <c r="V4159" s="1" t="str">
        <f>[1]listings!H4159&amp;[1]listings!I4159&amp;[1]listings!G4159</f>
        <v>Entire rental unitEntire home/aptMaxvorstadt</v>
      </c>
      <c r="W4159" s="1" t="str">
        <f>[1]listings!G4159&amp;[1]listings!H4159&amp;[1]listings!I4159&amp;[1]listings!J4159</f>
        <v>MaxvorstadtEntire rental unitEntire home/apt1</v>
      </c>
      <c r="X4159" s="38">
        <v>48.108696671999802</v>
      </c>
      <c r="Y4159" s="38">
        <v>11.6446648889741</v>
      </c>
    </row>
    <row r="4160" spans="1:25" ht="16" x14ac:dyDescent="0.2">
      <c r="A4160" s="4" t="s">
        <v>7255</v>
      </c>
      <c r="B4160" s="1" t="s">
        <v>7256</v>
      </c>
      <c r="C4160" s="1">
        <v>487480891</v>
      </c>
      <c r="D4160" s="1" t="s">
        <v>2210</v>
      </c>
      <c r="E4160" s="3">
        <v>44877</v>
      </c>
      <c r="F4160" s="1">
        <v>1</v>
      </c>
      <c r="G4160" s="1" t="s">
        <v>42</v>
      </c>
      <c r="H4160" s="1" t="s">
        <v>51</v>
      </c>
      <c r="I4160" s="1" t="s">
        <v>47</v>
      </c>
      <c r="J4160" s="1">
        <v>2</v>
      </c>
      <c r="K4160" s="2">
        <v>61</v>
      </c>
      <c r="L4160" s="2">
        <f>IF(ISBLANK(K4160),_xlfn.XLOOKUP(U4160,'[1]AVG PRICE'!E:E,'[1]AVG PRICE'!D:D,""),[1]listings!K4160)</f>
        <v>61</v>
      </c>
      <c r="M4160" s="1">
        <v>1</v>
      </c>
      <c r="N4160" s="1">
        <v>28</v>
      </c>
      <c r="O4160" s="1">
        <v>52</v>
      </c>
      <c r="P4160" s="2">
        <f t="shared" si="128"/>
        <v>884.5</v>
      </c>
      <c r="Q4160" s="1">
        <v>5</v>
      </c>
      <c r="R4160" s="1">
        <f>IF(ISBLANK(S4160),_xlfn.XLOOKUP(V4160,'[1]AVG REVIEWS'!E:E,'[1]AVG REVIEWS'!D:D,""),[1]listings!S4160)</f>
        <v>2.54</v>
      </c>
      <c r="S4160" s="1">
        <v>2.54</v>
      </c>
      <c r="T4160" s="1">
        <f>IF(ISBLANK(Q4160),_xlfn.XLOOKUP(W4160,'[1]AVG SCORE'!F:F,'[1]AVG SCORE'!E:E,""),[1]listings!Q4160)</f>
        <v>5</v>
      </c>
      <c r="U4160" s="1" t="str">
        <f t="shared" si="129"/>
        <v>Pasing-ObermenzingPrivate room2</v>
      </c>
      <c r="V4160" s="1" t="str">
        <f>[1]listings!H4160&amp;[1]listings!I4160&amp;[1]listings!G4160</f>
        <v>Private room in rental unitPrivate roomPasing-Obermenzing</v>
      </c>
      <c r="W4160" s="1" t="str">
        <f>[1]listings!G4160&amp;[1]listings!H4160&amp;[1]listings!I4160&amp;[1]listings!J4160</f>
        <v>Pasing-ObermenzingPrivate room in rental unitPrivate room2</v>
      </c>
      <c r="X4160" s="38">
        <v>48.1316039193417</v>
      </c>
      <c r="Y4160" s="38">
        <v>11.5908812087282</v>
      </c>
    </row>
    <row r="4161" spans="1:25" ht="16" x14ac:dyDescent="0.2">
      <c r="A4161" s="4" t="s">
        <v>7257</v>
      </c>
      <c r="B4161" s="1" t="s">
        <v>7258</v>
      </c>
      <c r="C4161" s="1">
        <v>107007562</v>
      </c>
      <c r="D4161" s="1" t="s">
        <v>357</v>
      </c>
      <c r="E4161" s="3">
        <v>42716</v>
      </c>
      <c r="F4161" s="1">
        <v>1</v>
      </c>
      <c r="G4161" s="1" t="s">
        <v>66</v>
      </c>
      <c r="H4161" s="1" t="s">
        <v>32</v>
      </c>
      <c r="I4161" s="1" t="s">
        <v>33</v>
      </c>
      <c r="J4161" s="1">
        <v>4</v>
      </c>
      <c r="L4161" s="2">
        <f>IF(ISBLANK(K4161),_xlfn.XLOOKUP(U4161,'[1]AVG PRICE'!E:E,'[1]AVG PRICE'!D:D,""),[1]listings!K4161)</f>
        <v>220.55813953488371</v>
      </c>
      <c r="M4161" s="1">
        <v>2</v>
      </c>
      <c r="N4161" s="1">
        <v>15</v>
      </c>
      <c r="O4161" s="1">
        <v>4</v>
      </c>
      <c r="P4161" s="2">
        <f t="shared" si="128"/>
        <v>1874.7441860465115</v>
      </c>
      <c r="Q4161" s="1">
        <v>5</v>
      </c>
      <c r="R4161" s="1">
        <f>IF(ISBLANK(S4161),_xlfn.XLOOKUP(V4161,'[1]AVG REVIEWS'!E:E,'[1]AVG REVIEWS'!D:D,""),[1]listings!S4161)</f>
        <v>0.2</v>
      </c>
      <c r="S4161" s="1">
        <v>0.2</v>
      </c>
      <c r="T4161" s="1">
        <f>IF(ISBLANK(Q4161),_xlfn.XLOOKUP(W4161,'[1]AVG SCORE'!F:F,'[1]AVG SCORE'!E:E,""),[1]listings!Q4161)</f>
        <v>5</v>
      </c>
      <c r="U4161" s="1" t="str">
        <f t="shared" si="129"/>
        <v>Au-HaidhausenEntire home/apt4</v>
      </c>
      <c r="V4161" s="1" t="str">
        <f>[1]listings!H4161&amp;[1]listings!I4161&amp;[1]listings!G4161</f>
        <v>Entire rental unitEntire home/aptAu-Haidhausen</v>
      </c>
      <c r="W4161" s="1" t="str">
        <f>[1]listings!G4161&amp;[1]listings!H4161&amp;[1]listings!I4161&amp;[1]listings!J4161</f>
        <v>Au-HaidhausenEntire rental unitEntire home/apt4</v>
      </c>
      <c r="X4161" s="38">
        <v>48.115740000000002</v>
      </c>
      <c r="Y4161" s="38">
        <v>11.58318</v>
      </c>
    </row>
    <row r="4162" spans="1:25" ht="16" x14ac:dyDescent="0.2">
      <c r="A4162" s="4" t="s">
        <v>7259</v>
      </c>
      <c r="B4162" s="1" t="s">
        <v>7260</v>
      </c>
      <c r="C4162" s="1">
        <v>387023651</v>
      </c>
      <c r="D4162" s="1" t="s">
        <v>399</v>
      </c>
      <c r="E4162" s="3">
        <v>44229</v>
      </c>
      <c r="F4162" s="1">
        <v>1</v>
      </c>
      <c r="G4162" s="1" t="s">
        <v>66</v>
      </c>
      <c r="H4162" s="1" t="s">
        <v>136</v>
      </c>
      <c r="I4162" s="1" t="s">
        <v>33</v>
      </c>
      <c r="J4162" s="1">
        <v>6</v>
      </c>
      <c r="K4162" s="2">
        <v>200</v>
      </c>
      <c r="L4162" s="2">
        <f>IF(ISBLANK(K4162),_xlfn.XLOOKUP(U4162,'[1]AVG PRICE'!E:E,'[1]AVG PRICE'!D:D,""),[1]listings!K4162)</f>
        <v>200</v>
      </c>
      <c r="M4162" s="1">
        <v>31</v>
      </c>
      <c r="N4162" s="1">
        <v>1125</v>
      </c>
      <c r="O4162" s="1">
        <v>0</v>
      </c>
      <c r="P4162" s="2">
        <f t="shared" ref="P4162:P4225" si="130">L4162*(N4162+M4162)/2</f>
        <v>115600</v>
      </c>
      <c r="R4162" s="1">
        <f>IF(ISBLANK(S4162),_xlfn.XLOOKUP(V4162,'[1]AVG REVIEWS'!E:E,'[1]AVG REVIEWS'!D:D,""),[1]listings!S4162)</f>
        <v>0.80607142857142866</v>
      </c>
      <c r="T4162" s="1">
        <f>IF(ISBLANK(Q4162),_xlfn.XLOOKUP(W4162,'[1]AVG SCORE'!F:F,'[1]AVG SCORE'!E:E,""),[1]listings!Q4162)</f>
        <v>5</v>
      </c>
      <c r="U4162" s="1" t="str">
        <f t="shared" ref="U4162:U4225" si="131">G4162&amp;I4162&amp;J4162</f>
        <v>Au-HaidhausenEntire home/apt6</v>
      </c>
      <c r="V4162" s="1" t="str">
        <f>[1]listings!H4162&amp;[1]listings!I4162&amp;[1]listings!G4162</f>
        <v>Entire condoEntire home/aptAu-Haidhausen</v>
      </c>
      <c r="W4162" s="1" t="str">
        <f>[1]listings!G4162&amp;[1]listings!H4162&amp;[1]listings!I4162&amp;[1]listings!J4162</f>
        <v>Au-HaidhausenEntire condoEntire home/apt6</v>
      </c>
      <c r="X4162" s="38">
        <v>48.132100000000001</v>
      </c>
      <c r="Y4162" s="38">
        <v>11.578290000000001</v>
      </c>
    </row>
    <row r="4163" spans="1:25" ht="16" x14ac:dyDescent="0.2">
      <c r="A4163" s="4" t="s">
        <v>7261</v>
      </c>
      <c r="B4163" s="1" t="s">
        <v>7262</v>
      </c>
      <c r="C4163" s="1">
        <v>523833624</v>
      </c>
      <c r="D4163" s="1" t="s">
        <v>7263</v>
      </c>
      <c r="E4163" s="3">
        <v>45112</v>
      </c>
      <c r="F4163" s="1">
        <v>1</v>
      </c>
      <c r="G4163" s="1" t="s">
        <v>56</v>
      </c>
      <c r="H4163" s="1" t="s">
        <v>32</v>
      </c>
      <c r="I4163" s="1" t="s">
        <v>33</v>
      </c>
      <c r="J4163" s="1">
        <v>4</v>
      </c>
      <c r="K4163" s="2">
        <v>250</v>
      </c>
      <c r="L4163" s="2">
        <f>IF(ISBLANK(K4163),_xlfn.XLOOKUP(U4163,'[1]AVG PRICE'!E:E,'[1]AVG PRICE'!D:D,""),[1]listings!K4163)</f>
        <v>250</v>
      </c>
      <c r="M4163" s="1">
        <v>2</v>
      </c>
      <c r="N4163" s="1">
        <v>365</v>
      </c>
      <c r="O4163" s="1">
        <v>3</v>
      </c>
      <c r="P4163" s="2">
        <f t="shared" si="130"/>
        <v>45875</v>
      </c>
      <c r="Q4163" s="1">
        <v>4</v>
      </c>
      <c r="R4163" s="1">
        <f>IF(ISBLANK(S4163),_xlfn.XLOOKUP(V4163,'[1]AVG REVIEWS'!E:E,'[1]AVG REVIEWS'!D:D,""),[1]listings!S4163)</f>
        <v>0.33</v>
      </c>
      <c r="S4163" s="1">
        <v>0.33</v>
      </c>
      <c r="T4163" s="1">
        <f>IF(ISBLANK(Q4163),_xlfn.XLOOKUP(W4163,'[1]AVG SCORE'!F:F,'[1]AVG SCORE'!E:E,""),[1]listings!Q4163)</f>
        <v>4</v>
      </c>
      <c r="U4163" s="1" t="str">
        <f t="shared" si="131"/>
        <v>Neuhausen-NymphenburgEntire home/apt4</v>
      </c>
      <c r="V4163" s="1" t="str">
        <f>[1]listings!H4163&amp;[1]listings!I4163&amp;[1]listings!G4163</f>
        <v>Entire rental unitEntire home/aptNeuhausen-Nymphenburg</v>
      </c>
      <c r="W4163" s="1" t="str">
        <f>[1]listings!G4163&amp;[1]listings!H4163&amp;[1]listings!I4163&amp;[1]listings!J4163</f>
        <v>Neuhausen-NymphenburgEntire rental unitEntire home/apt4</v>
      </c>
      <c r="X4163" s="38">
        <v>48.105629999999998</v>
      </c>
      <c r="Y4163" s="38">
        <v>11.675079999999999</v>
      </c>
    </row>
    <row r="4164" spans="1:25" ht="16" x14ac:dyDescent="0.2">
      <c r="A4164" s="4" t="s">
        <v>7264</v>
      </c>
      <c r="B4164" s="1" t="s">
        <v>7265</v>
      </c>
      <c r="C4164" s="1">
        <v>255983848</v>
      </c>
      <c r="D4164" s="1" t="s">
        <v>1807</v>
      </c>
      <c r="E4164" s="3">
        <v>43570</v>
      </c>
      <c r="F4164" s="1">
        <v>2</v>
      </c>
      <c r="G4164" s="1" t="s">
        <v>174</v>
      </c>
      <c r="H4164" s="1" t="s">
        <v>32</v>
      </c>
      <c r="I4164" s="1" t="s">
        <v>33</v>
      </c>
      <c r="J4164" s="1">
        <v>4</v>
      </c>
      <c r="K4164" s="2">
        <v>114</v>
      </c>
      <c r="L4164" s="2">
        <f>IF(ISBLANK(K4164),_xlfn.XLOOKUP(U4164,'[1]AVG PRICE'!E:E,'[1]AVG PRICE'!D:D,""),[1]listings!K4164)</f>
        <v>114</v>
      </c>
      <c r="M4164" s="1">
        <v>2</v>
      </c>
      <c r="N4164" s="1">
        <v>365</v>
      </c>
      <c r="O4164" s="1">
        <v>17</v>
      </c>
      <c r="P4164" s="2">
        <f t="shared" si="130"/>
        <v>20919</v>
      </c>
      <c r="Q4164" s="1">
        <v>4.9400000000000004</v>
      </c>
      <c r="R4164" s="1">
        <f>IF(ISBLANK(S4164),_xlfn.XLOOKUP(V4164,'[1]AVG REVIEWS'!E:E,'[1]AVG REVIEWS'!D:D,""),[1]listings!S4164)</f>
        <v>0.9</v>
      </c>
      <c r="S4164" s="1">
        <v>0.9</v>
      </c>
      <c r="T4164" s="1">
        <f>IF(ISBLANK(Q4164),_xlfn.XLOOKUP(W4164,'[1]AVG SCORE'!F:F,'[1]AVG SCORE'!E:E,""),[1]listings!Q4164)</f>
        <v>4.9400000000000004</v>
      </c>
      <c r="U4164" s="1" t="str">
        <f t="shared" si="131"/>
        <v>Milbertshofen-Am HartEntire home/apt4</v>
      </c>
      <c r="V4164" s="1" t="str">
        <f>[1]listings!H4164&amp;[1]listings!I4164&amp;[1]listings!G4164</f>
        <v>Entire rental unitEntire home/aptMilbertshofen-Am Hart</v>
      </c>
      <c r="W4164" s="1" t="str">
        <f>[1]listings!G4164&amp;[1]listings!H4164&amp;[1]listings!I4164&amp;[1]listings!J4164</f>
        <v>Milbertshofen-Am HartEntire rental unitEntire home/apt4</v>
      </c>
      <c r="X4164" s="38">
        <v>48.136659999999999</v>
      </c>
      <c r="Y4164" s="38">
        <v>11.556929999999999</v>
      </c>
    </row>
    <row r="4165" spans="1:25" ht="16" x14ac:dyDescent="0.2">
      <c r="A4165" s="4" t="s">
        <v>7266</v>
      </c>
      <c r="B4165" s="1" t="s">
        <v>7267</v>
      </c>
      <c r="C4165" s="1">
        <v>7901771</v>
      </c>
      <c r="D4165" s="1" t="s">
        <v>275</v>
      </c>
      <c r="E4165" s="3">
        <v>41488</v>
      </c>
      <c r="F4165" s="1">
        <v>28</v>
      </c>
      <c r="G4165" s="1" t="s">
        <v>71</v>
      </c>
      <c r="H4165" s="1" t="s">
        <v>32</v>
      </c>
      <c r="I4165" s="1" t="s">
        <v>33</v>
      </c>
      <c r="J4165" s="1">
        <v>10</v>
      </c>
      <c r="K4165" s="2">
        <v>397</v>
      </c>
      <c r="L4165" s="2">
        <f>IF(ISBLANK(K4165),_xlfn.XLOOKUP(U4165,'[1]AVG PRICE'!E:E,'[1]AVG PRICE'!D:D,""),[1]listings!K4165)</f>
        <v>397</v>
      </c>
      <c r="M4165" s="1">
        <v>4.5999999999999996</v>
      </c>
      <c r="N4165" s="1">
        <v>29</v>
      </c>
      <c r="O4165" s="1">
        <v>70</v>
      </c>
      <c r="P4165" s="2">
        <f t="shared" si="130"/>
        <v>6669.6</v>
      </c>
      <c r="Q4165" s="1">
        <v>4.76</v>
      </c>
      <c r="R4165" s="1">
        <f>IF(ISBLANK(S4165),_xlfn.XLOOKUP(V4165,'[1]AVG REVIEWS'!E:E,'[1]AVG REVIEWS'!D:D,""),[1]listings!S4165)</f>
        <v>3.45</v>
      </c>
      <c r="S4165" s="1">
        <v>3.45</v>
      </c>
      <c r="T4165" s="1">
        <f>IF(ISBLANK(Q4165),_xlfn.XLOOKUP(W4165,'[1]AVG SCORE'!F:F,'[1]AVG SCORE'!E:E,""),[1]listings!Q4165)</f>
        <v>4.76</v>
      </c>
      <c r="U4165" s="1" t="str">
        <f t="shared" si="131"/>
        <v>Ludwigsvorstadt-IsarvorstadtEntire home/apt10</v>
      </c>
      <c r="V4165" s="1" t="str">
        <f>[1]listings!H4165&amp;[1]listings!I4165&amp;[1]listings!G4165</f>
        <v>Entire rental unitEntire home/aptLudwigsvorstadt-Isarvorstadt</v>
      </c>
      <c r="W4165" s="1" t="str">
        <f>[1]listings!G4165&amp;[1]listings!H4165&amp;[1]listings!I4165&amp;[1]listings!J4165</f>
        <v>Ludwigsvorstadt-IsarvorstadtEntire rental unitEntire home/apt10</v>
      </c>
      <c r="X4165" s="38">
        <v>48.146160000000002</v>
      </c>
      <c r="Y4165" s="38">
        <v>11.52622</v>
      </c>
    </row>
    <row r="4166" spans="1:25" ht="16" x14ac:dyDescent="0.2">
      <c r="A4166" s="4" t="s">
        <v>7268</v>
      </c>
      <c r="B4166" s="1" t="s">
        <v>7269</v>
      </c>
      <c r="C4166" s="1">
        <v>91590502</v>
      </c>
      <c r="D4166" s="1" t="s">
        <v>7270</v>
      </c>
      <c r="E4166" s="3">
        <v>42606</v>
      </c>
      <c r="F4166" s="1">
        <v>2</v>
      </c>
      <c r="G4166" s="1" t="s">
        <v>74</v>
      </c>
      <c r="H4166" s="1" t="s">
        <v>136</v>
      </c>
      <c r="I4166" s="1" t="s">
        <v>33</v>
      </c>
      <c r="J4166" s="1">
        <v>5</v>
      </c>
      <c r="K4166" s="2">
        <v>652</v>
      </c>
      <c r="L4166" s="2">
        <f>IF(ISBLANK(K4166),_xlfn.XLOOKUP(U4166,'[1]AVG PRICE'!E:E,'[1]AVG PRICE'!D:D,""),[1]listings!K4166)</f>
        <v>652</v>
      </c>
      <c r="M4166" s="1">
        <v>3</v>
      </c>
      <c r="N4166" s="1">
        <v>1125</v>
      </c>
      <c r="O4166" s="1">
        <v>17</v>
      </c>
      <c r="P4166" s="2">
        <f t="shared" si="130"/>
        <v>367728</v>
      </c>
      <c r="Q4166" s="1">
        <v>4.59</v>
      </c>
      <c r="R4166" s="1">
        <f>IF(ISBLANK(S4166),_xlfn.XLOOKUP(V4166,'[1]AVG REVIEWS'!E:E,'[1]AVG REVIEWS'!D:D,""),[1]listings!S4166)</f>
        <v>0.83</v>
      </c>
      <c r="S4166" s="1">
        <v>0.83</v>
      </c>
      <c r="T4166" s="1">
        <f>IF(ISBLANK(Q4166),_xlfn.XLOOKUP(W4166,'[1]AVG SCORE'!F:F,'[1]AVG SCORE'!E:E,""),[1]listings!Q4166)</f>
        <v>4.59</v>
      </c>
      <c r="U4166" s="1" t="str">
        <f t="shared" si="131"/>
        <v>SendlingEntire home/apt5</v>
      </c>
      <c r="V4166" s="1" t="str">
        <f>[1]listings!H4166&amp;[1]listings!I4166&amp;[1]listings!G4166</f>
        <v>Entire condoEntire home/aptSendling</v>
      </c>
      <c r="W4166" s="1" t="str">
        <f>[1]listings!G4166&amp;[1]listings!H4166&amp;[1]listings!I4166&amp;[1]listings!J4166</f>
        <v>SendlingEntire condoEntire home/apt5</v>
      </c>
      <c r="X4166" s="38">
        <v>48.172080700000002</v>
      </c>
      <c r="Y4166" s="38">
        <v>11.596586</v>
      </c>
    </row>
    <row r="4167" spans="1:25" ht="16" x14ac:dyDescent="0.2">
      <c r="A4167" s="4" t="s">
        <v>7271</v>
      </c>
      <c r="B4167" s="1" t="s">
        <v>7272</v>
      </c>
      <c r="C4167" s="1">
        <v>152160992</v>
      </c>
      <c r="D4167" s="1" t="s">
        <v>107</v>
      </c>
      <c r="E4167" s="3">
        <v>43004</v>
      </c>
      <c r="F4167" s="1">
        <v>1</v>
      </c>
      <c r="G4167" s="1" t="s">
        <v>50</v>
      </c>
      <c r="H4167" s="1" t="s">
        <v>32</v>
      </c>
      <c r="I4167" s="1" t="s">
        <v>33</v>
      </c>
      <c r="J4167" s="1">
        <v>2</v>
      </c>
      <c r="K4167" s="2">
        <v>221</v>
      </c>
      <c r="L4167" s="2">
        <f>IF(ISBLANK(K4167),_xlfn.XLOOKUP(U4167,'[1]AVG PRICE'!E:E,'[1]AVG PRICE'!D:D,""),[1]listings!K4167)</f>
        <v>221</v>
      </c>
      <c r="M4167" s="1">
        <v>6</v>
      </c>
      <c r="N4167" s="1">
        <v>45</v>
      </c>
      <c r="O4167" s="1">
        <v>12</v>
      </c>
      <c r="P4167" s="2">
        <f t="shared" si="130"/>
        <v>5635.5</v>
      </c>
      <c r="Q4167" s="1">
        <v>5</v>
      </c>
      <c r="R4167" s="1">
        <f>IF(ISBLANK(S4167),_xlfn.XLOOKUP(V4167,'[1]AVG REVIEWS'!E:E,'[1]AVG REVIEWS'!D:D,""),[1]listings!S4167)</f>
        <v>0.63</v>
      </c>
      <c r="S4167" s="1">
        <v>0.63</v>
      </c>
      <c r="T4167" s="1">
        <f>IF(ISBLANK(Q4167),_xlfn.XLOOKUP(W4167,'[1]AVG SCORE'!F:F,'[1]AVG SCORE'!E:E,""),[1]listings!Q4167)</f>
        <v>5</v>
      </c>
      <c r="U4167" s="1" t="str">
        <f t="shared" si="131"/>
        <v>Schwabing-WestEntire home/apt2</v>
      </c>
      <c r="V4167" s="1" t="str">
        <f>[1]listings!H4167&amp;[1]listings!I4167&amp;[1]listings!G4167</f>
        <v>Entire rental unitEntire home/aptSchwabing-West</v>
      </c>
      <c r="W4167" s="1" t="str">
        <f>[1]listings!G4167&amp;[1]listings!H4167&amp;[1]listings!I4167&amp;[1]listings!J4167</f>
        <v>Schwabing-WestEntire rental unitEntire home/apt2</v>
      </c>
      <c r="X4167" s="38">
        <v>48.1270016</v>
      </c>
      <c r="Y4167" s="38">
        <v>11.588481700000001</v>
      </c>
    </row>
    <row r="4168" spans="1:25" ht="16" x14ac:dyDescent="0.2">
      <c r="A4168" s="4" t="s">
        <v>7273</v>
      </c>
      <c r="B4168" s="1" t="s">
        <v>7274</v>
      </c>
      <c r="C4168" s="1">
        <v>431263737</v>
      </c>
      <c r="D4168" s="1" t="s">
        <v>7275</v>
      </c>
      <c r="E4168" s="3">
        <v>44510</v>
      </c>
      <c r="F4168" s="1">
        <v>1</v>
      </c>
      <c r="G4168" s="1" t="s">
        <v>50</v>
      </c>
      <c r="H4168" s="1" t="s">
        <v>32</v>
      </c>
      <c r="I4168" s="1" t="s">
        <v>33</v>
      </c>
      <c r="J4168" s="1">
        <v>2</v>
      </c>
      <c r="K4168" s="2">
        <v>119</v>
      </c>
      <c r="L4168" s="2">
        <f>IF(ISBLANK(K4168),_xlfn.XLOOKUP(U4168,'[1]AVG PRICE'!E:E,'[1]AVG PRICE'!D:D,""),[1]listings!K4168)</f>
        <v>119</v>
      </c>
      <c r="M4168" s="1">
        <v>2</v>
      </c>
      <c r="N4168" s="1">
        <v>1125</v>
      </c>
      <c r="O4168" s="1">
        <v>28</v>
      </c>
      <c r="P4168" s="2">
        <f t="shared" si="130"/>
        <v>67056.5</v>
      </c>
      <c r="Q4168" s="1">
        <v>4.71</v>
      </c>
      <c r="R4168" s="1">
        <f>IF(ISBLANK(S4168),_xlfn.XLOOKUP(V4168,'[1]AVG REVIEWS'!E:E,'[1]AVG REVIEWS'!D:D,""),[1]listings!S4168)</f>
        <v>1.52</v>
      </c>
      <c r="S4168" s="1">
        <v>1.52</v>
      </c>
      <c r="T4168" s="1">
        <f>IF(ISBLANK(Q4168),_xlfn.XLOOKUP(W4168,'[1]AVG SCORE'!F:F,'[1]AVG SCORE'!E:E,""),[1]listings!Q4168)</f>
        <v>4.71</v>
      </c>
      <c r="U4168" s="1" t="str">
        <f t="shared" si="131"/>
        <v>Schwabing-WestEntire home/apt2</v>
      </c>
      <c r="V4168" s="1" t="str">
        <f>[1]listings!H4168&amp;[1]listings!I4168&amp;[1]listings!G4168</f>
        <v>Entire rental unitEntire home/aptSchwabing-West</v>
      </c>
      <c r="W4168" s="1" t="str">
        <f>[1]listings!G4168&amp;[1]listings!H4168&amp;[1]listings!I4168&amp;[1]listings!J4168</f>
        <v>Schwabing-WestEntire rental unitEntire home/apt2</v>
      </c>
      <c r="X4168" s="38">
        <v>48.130266870849503</v>
      </c>
      <c r="Y4168" s="38">
        <v>11.556825714030101</v>
      </c>
    </row>
    <row r="4169" spans="1:25" ht="16" x14ac:dyDescent="0.2">
      <c r="A4169" s="4" t="s">
        <v>7276</v>
      </c>
      <c r="B4169" s="1" t="s">
        <v>7277</v>
      </c>
      <c r="C4169" s="1">
        <v>338115593</v>
      </c>
      <c r="D4169" s="1" t="s">
        <v>7278</v>
      </c>
      <c r="E4169" s="3">
        <v>43883</v>
      </c>
      <c r="F4169" s="1">
        <v>1</v>
      </c>
      <c r="G4169" s="1" t="s">
        <v>294</v>
      </c>
      <c r="H4169" s="1" t="s">
        <v>32</v>
      </c>
      <c r="I4169" s="1" t="s">
        <v>33</v>
      </c>
      <c r="J4169" s="1">
        <v>4</v>
      </c>
      <c r="K4169" s="2">
        <v>140</v>
      </c>
      <c r="L4169" s="2">
        <f>IF(ISBLANK(K4169),_xlfn.XLOOKUP(U4169,'[1]AVG PRICE'!E:E,'[1]AVG PRICE'!D:D,""),[1]listings!K4169)</f>
        <v>140</v>
      </c>
      <c r="M4169" s="1">
        <v>1</v>
      </c>
      <c r="N4169" s="1">
        <v>1125</v>
      </c>
      <c r="O4169" s="1">
        <v>30</v>
      </c>
      <c r="P4169" s="2">
        <f t="shared" si="130"/>
        <v>78820</v>
      </c>
      <c r="Q4169" s="1">
        <v>4.7300000000000004</v>
      </c>
      <c r="R4169" s="1">
        <f>IF(ISBLANK(S4169),_xlfn.XLOOKUP(V4169,'[1]AVG REVIEWS'!E:E,'[1]AVG REVIEWS'!D:D,""),[1]listings!S4169)</f>
        <v>1.49</v>
      </c>
      <c r="S4169" s="1">
        <v>1.49</v>
      </c>
      <c r="T4169" s="1">
        <f>IF(ISBLANK(Q4169),_xlfn.XLOOKUP(W4169,'[1]AVG SCORE'!F:F,'[1]AVG SCORE'!E:E,""),[1]listings!Q4169)</f>
        <v>4.7300000000000004</v>
      </c>
      <c r="U4169" s="1" t="str">
        <f t="shared" si="131"/>
        <v>MoosachEntire home/apt4</v>
      </c>
      <c r="V4169" s="1" t="str">
        <f>[1]listings!H4169&amp;[1]listings!I4169&amp;[1]listings!G4169</f>
        <v>Entire rental unitEntire home/aptMoosach</v>
      </c>
      <c r="W4169" s="1" t="str">
        <f>[1]listings!G4169&amp;[1]listings!H4169&amp;[1]listings!I4169&amp;[1]listings!J4169</f>
        <v>MoosachEntire rental unitEntire home/apt4</v>
      </c>
      <c r="X4169" s="38">
        <v>48.112380000000002</v>
      </c>
      <c r="Y4169" s="38">
        <v>11.579000000000001</v>
      </c>
    </row>
    <row r="4170" spans="1:25" ht="16" x14ac:dyDescent="0.2">
      <c r="A4170" s="4" t="s">
        <v>7279</v>
      </c>
      <c r="B4170" s="1" t="s">
        <v>7280</v>
      </c>
      <c r="C4170" s="1">
        <v>524439476</v>
      </c>
      <c r="D4170" s="1" t="s">
        <v>1770</v>
      </c>
      <c r="E4170" s="3">
        <v>45115</v>
      </c>
      <c r="F4170" s="1">
        <v>13</v>
      </c>
      <c r="G4170" s="1" t="s">
        <v>71</v>
      </c>
      <c r="H4170" s="1" t="s">
        <v>32</v>
      </c>
      <c r="I4170" s="1" t="s">
        <v>33</v>
      </c>
      <c r="J4170" s="1">
        <v>2</v>
      </c>
      <c r="K4170" s="2">
        <v>89</v>
      </c>
      <c r="L4170" s="2">
        <f>IF(ISBLANK(K4170),_xlfn.XLOOKUP(U4170,'[1]AVG PRICE'!E:E,'[1]AVG PRICE'!D:D,""),[1]listings!K4170)</f>
        <v>89</v>
      </c>
      <c r="M4170" s="1">
        <v>3</v>
      </c>
      <c r="N4170" s="1">
        <v>1125</v>
      </c>
      <c r="O4170" s="1">
        <v>43</v>
      </c>
      <c r="P4170" s="2">
        <f t="shared" si="130"/>
        <v>50196</v>
      </c>
      <c r="Q4170" s="1">
        <v>4.8600000000000003</v>
      </c>
      <c r="R4170" s="1">
        <f>IF(ISBLANK(S4170),_xlfn.XLOOKUP(V4170,'[1]AVG REVIEWS'!E:E,'[1]AVG REVIEWS'!D:D,""),[1]listings!S4170)</f>
        <v>2.1</v>
      </c>
      <c r="S4170" s="1">
        <v>2.1</v>
      </c>
      <c r="T4170" s="1">
        <f>IF(ISBLANK(Q4170),_xlfn.XLOOKUP(W4170,'[1]AVG SCORE'!F:F,'[1]AVG SCORE'!E:E,""),[1]listings!Q4170)</f>
        <v>4.8600000000000003</v>
      </c>
      <c r="U4170" s="1" t="str">
        <f t="shared" si="131"/>
        <v>Ludwigsvorstadt-IsarvorstadtEntire home/apt2</v>
      </c>
      <c r="V4170" s="1" t="str">
        <f>[1]listings!H4170&amp;[1]listings!I4170&amp;[1]listings!G4170</f>
        <v>Entire rental unitEntire home/aptLudwigsvorstadt-Isarvorstadt</v>
      </c>
      <c r="W4170" s="1" t="str">
        <f>[1]listings!G4170&amp;[1]listings!H4170&amp;[1]listings!I4170&amp;[1]listings!J4170</f>
        <v>Ludwigsvorstadt-IsarvorstadtEntire rental unitEntire home/apt2</v>
      </c>
      <c r="X4170" s="38">
        <v>48.1248562957297</v>
      </c>
      <c r="Y4170" s="38">
        <v>11.568395979702499</v>
      </c>
    </row>
    <row r="4171" spans="1:25" ht="16" x14ac:dyDescent="0.2">
      <c r="A4171" s="4" t="s">
        <v>7281</v>
      </c>
      <c r="B4171" s="1" t="s">
        <v>7282</v>
      </c>
      <c r="C4171" s="1">
        <v>451984923</v>
      </c>
      <c r="D4171" s="1" t="s">
        <v>312</v>
      </c>
      <c r="E4171" s="3">
        <v>44650</v>
      </c>
      <c r="F4171" s="1">
        <v>10</v>
      </c>
      <c r="G4171" s="1" t="s">
        <v>74</v>
      </c>
      <c r="H4171" s="1" t="s">
        <v>32</v>
      </c>
      <c r="I4171" s="1" t="s">
        <v>33</v>
      </c>
      <c r="J4171" s="1">
        <v>2</v>
      </c>
      <c r="K4171" s="2">
        <v>104</v>
      </c>
      <c r="L4171" s="2">
        <f>IF(ISBLANK(K4171),_xlfn.XLOOKUP(U4171,'[1]AVG PRICE'!E:E,'[1]AVG PRICE'!D:D,""),[1]listings!K4171)</f>
        <v>104</v>
      </c>
      <c r="M4171" s="1">
        <v>120</v>
      </c>
      <c r="N4171" s="1">
        <v>365</v>
      </c>
      <c r="O4171" s="1">
        <v>6</v>
      </c>
      <c r="P4171" s="2">
        <f t="shared" si="130"/>
        <v>25220</v>
      </c>
      <c r="Q4171" s="1">
        <v>5</v>
      </c>
      <c r="R4171" s="1">
        <f>IF(ISBLANK(S4171),_xlfn.XLOOKUP(V4171,'[1]AVG REVIEWS'!E:E,'[1]AVG REVIEWS'!D:D,""),[1]listings!S4171)</f>
        <v>0.28999999999999998</v>
      </c>
      <c r="S4171" s="1">
        <v>0.28999999999999998</v>
      </c>
      <c r="T4171" s="1">
        <f>IF(ISBLANK(Q4171),_xlfn.XLOOKUP(W4171,'[1]AVG SCORE'!F:F,'[1]AVG SCORE'!E:E,""),[1]listings!Q4171)</f>
        <v>5</v>
      </c>
      <c r="U4171" s="1" t="str">
        <f t="shared" si="131"/>
        <v>SendlingEntire home/apt2</v>
      </c>
      <c r="V4171" s="1" t="str">
        <f>[1]listings!H4171&amp;[1]listings!I4171&amp;[1]listings!G4171</f>
        <v>Entire rental unitEntire home/aptSendling</v>
      </c>
      <c r="W4171" s="1" t="str">
        <f>[1]listings!G4171&amp;[1]listings!H4171&amp;[1]listings!I4171&amp;[1]listings!J4171</f>
        <v>SendlingEntire rental unitEntire home/apt2</v>
      </c>
      <c r="X4171" s="38">
        <v>48.168900000000001</v>
      </c>
      <c r="Y4171" s="38">
        <v>11.56263</v>
      </c>
    </row>
    <row r="4172" spans="1:25" ht="16" x14ac:dyDescent="0.2">
      <c r="A4172" s="4" t="s">
        <v>7283</v>
      </c>
      <c r="B4172" s="1" t="s">
        <v>7284</v>
      </c>
      <c r="C4172" s="1">
        <v>396574614</v>
      </c>
      <c r="D4172" s="1" t="s">
        <v>942</v>
      </c>
      <c r="E4172" s="3">
        <v>44298</v>
      </c>
      <c r="F4172" s="1">
        <v>13</v>
      </c>
      <c r="G4172" s="1" t="s">
        <v>71</v>
      </c>
      <c r="H4172" s="1" t="s">
        <v>32</v>
      </c>
      <c r="I4172" s="1" t="s">
        <v>33</v>
      </c>
      <c r="J4172" s="1">
        <v>2</v>
      </c>
      <c r="K4172" s="2">
        <v>64</v>
      </c>
      <c r="L4172" s="2">
        <f>IF(ISBLANK(K4172),_xlfn.XLOOKUP(U4172,'[1]AVG PRICE'!E:E,'[1]AVG PRICE'!D:D,""),[1]listings!K4172)</f>
        <v>64</v>
      </c>
      <c r="M4172" s="1">
        <v>3</v>
      </c>
      <c r="N4172" s="1">
        <v>1125</v>
      </c>
      <c r="O4172" s="1">
        <v>32</v>
      </c>
      <c r="P4172" s="2">
        <f t="shared" si="130"/>
        <v>36096</v>
      </c>
      <c r="Q4172" s="1">
        <v>4.53</v>
      </c>
      <c r="R4172" s="1">
        <f>IF(ISBLANK(S4172),_xlfn.XLOOKUP(V4172,'[1]AVG REVIEWS'!E:E,'[1]AVG REVIEWS'!D:D,""),[1]listings!S4172)</f>
        <v>1.59</v>
      </c>
      <c r="S4172" s="1">
        <v>1.59</v>
      </c>
      <c r="T4172" s="1">
        <f>IF(ISBLANK(Q4172),_xlfn.XLOOKUP(W4172,'[1]AVG SCORE'!F:F,'[1]AVG SCORE'!E:E,""),[1]listings!Q4172)</f>
        <v>4.53</v>
      </c>
      <c r="U4172" s="1" t="str">
        <f t="shared" si="131"/>
        <v>Ludwigsvorstadt-IsarvorstadtEntire home/apt2</v>
      </c>
      <c r="V4172" s="1" t="str">
        <f>[1]listings!H4172&amp;[1]listings!I4172&amp;[1]listings!G4172</f>
        <v>Entire rental unitEntire home/aptLudwigsvorstadt-Isarvorstadt</v>
      </c>
      <c r="W4172" s="1" t="str">
        <f>[1]listings!G4172&amp;[1]listings!H4172&amp;[1]listings!I4172&amp;[1]listings!J4172</f>
        <v>Ludwigsvorstadt-IsarvorstadtEntire rental unitEntire home/apt2</v>
      </c>
      <c r="X4172" s="38">
        <v>48.120539999999998</v>
      </c>
      <c r="Y4172" s="38">
        <v>11.573040000000001</v>
      </c>
    </row>
    <row r="4173" spans="1:25" ht="16" x14ac:dyDescent="0.2">
      <c r="A4173" s="4" t="s">
        <v>7285</v>
      </c>
      <c r="B4173" s="1" t="s">
        <v>7286</v>
      </c>
      <c r="C4173" s="1">
        <v>524614803</v>
      </c>
      <c r="D4173" s="1" t="s">
        <v>3189</v>
      </c>
      <c r="E4173" s="3">
        <v>45116</v>
      </c>
      <c r="F4173" s="1">
        <v>1</v>
      </c>
      <c r="G4173" s="1" t="s">
        <v>71</v>
      </c>
      <c r="H4173" s="1" t="s">
        <v>32</v>
      </c>
      <c r="I4173" s="1" t="s">
        <v>33</v>
      </c>
      <c r="J4173" s="1">
        <v>2</v>
      </c>
      <c r="K4173" s="2">
        <v>225</v>
      </c>
      <c r="L4173" s="2">
        <f>IF(ISBLANK(K4173),_xlfn.XLOOKUP(U4173,'[1]AVG PRICE'!E:E,'[1]AVG PRICE'!D:D,""),[1]listings!K4173)</f>
        <v>225</v>
      </c>
      <c r="M4173" s="1">
        <v>3</v>
      </c>
      <c r="N4173" s="1">
        <v>7</v>
      </c>
      <c r="O4173" s="1">
        <v>1</v>
      </c>
      <c r="P4173" s="2">
        <f t="shared" si="130"/>
        <v>1125</v>
      </c>
      <c r="Q4173" s="1">
        <v>5</v>
      </c>
      <c r="R4173" s="1">
        <f>IF(ISBLANK(S4173),_xlfn.XLOOKUP(V4173,'[1]AVG REVIEWS'!E:E,'[1]AVG REVIEWS'!D:D,""),[1]listings!S4173)</f>
        <v>0.06</v>
      </c>
      <c r="S4173" s="1">
        <v>0.06</v>
      </c>
      <c r="T4173" s="1">
        <f>IF(ISBLANK(Q4173),_xlfn.XLOOKUP(W4173,'[1]AVG SCORE'!F:F,'[1]AVG SCORE'!E:E,""),[1]listings!Q4173)</f>
        <v>5</v>
      </c>
      <c r="U4173" s="1" t="str">
        <f t="shared" si="131"/>
        <v>Ludwigsvorstadt-IsarvorstadtEntire home/apt2</v>
      </c>
      <c r="V4173" s="1" t="str">
        <f>[1]listings!H4173&amp;[1]listings!I4173&amp;[1]listings!G4173</f>
        <v>Entire rental unitEntire home/aptLudwigsvorstadt-Isarvorstadt</v>
      </c>
      <c r="W4173" s="1" t="str">
        <f>[1]listings!G4173&amp;[1]listings!H4173&amp;[1]listings!I4173&amp;[1]listings!J4173</f>
        <v>Ludwigsvorstadt-IsarvorstadtEntire rental unitEntire home/apt2</v>
      </c>
      <c r="X4173" s="38">
        <v>48.131920000000001</v>
      </c>
      <c r="Y4173" s="38">
        <v>11.58135</v>
      </c>
    </row>
    <row r="4174" spans="1:25" ht="16" x14ac:dyDescent="0.2">
      <c r="A4174" s="4" t="s">
        <v>7287</v>
      </c>
      <c r="B4174" s="1" t="s">
        <v>7288</v>
      </c>
      <c r="C4174" s="1">
        <v>231595335</v>
      </c>
      <c r="D4174" s="1" t="s">
        <v>7289</v>
      </c>
      <c r="E4174" s="3">
        <v>43454</v>
      </c>
      <c r="F4174" s="1">
        <v>4</v>
      </c>
      <c r="G4174" s="1" t="s">
        <v>85</v>
      </c>
      <c r="H4174" s="1" t="s">
        <v>51</v>
      </c>
      <c r="I4174" s="1" t="s">
        <v>47</v>
      </c>
      <c r="J4174" s="1">
        <v>1</v>
      </c>
      <c r="K4174" s="2">
        <v>40</v>
      </c>
      <c r="L4174" s="2">
        <f>IF(ISBLANK(K4174),_xlfn.XLOOKUP(U4174,'[1]AVG PRICE'!E:E,'[1]AVG PRICE'!D:D,""),[1]listings!K4174)</f>
        <v>40</v>
      </c>
      <c r="M4174" s="1">
        <v>29.7</v>
      </c>
      <c r="N4174" s="1">
        <v>365</v>
      </c>
      <c r="O4174" s="1">
        <v>1</v>
      </c>
      <c r="P4174" s="2">
        <f t="shared" si="130"/>
        <v>7894</v>
      </c>
      <c r="Q4174" s="1">
        <v>5</v>
      </c>
      <c r="R4174" s="1">
        <f>IF(ISBLANK(S4174),_xlfn.XLOOKUP(V4174,'[1]AVG REVIEWS'!E:E,'[1]AVG REVIEWS'!D:D,""),[1]listings!S4174)</f>
        <v>0.18</v>
      </c>
      <c r="S4174" s="1">
        <v>0.18</v>
      </c>
      <c r="T4174" s="1">
        <f>IF(ISBLANK(Q4174),_xlfn.XLOOKUP(W4174,'[1]AVG SCORE'!F:F,'[1]AVG SCORE'!E:E,""),[1]listings!Q4174)</f>
        <v>5</v>
      </c>
      <c r="U4174" s="1" t="str">
        <f t="shared" si="131"/>
        <v>Ramersdorf-PerlachPrivate room1</v>
      </c>
      <c r="V4174" s="1" t="str">
        <f>[1]listings!H4174&amp;[1]listings!I4174&amp;[1]listings!G4174</f>
        <v>Private room in rental unitPrivate roomRamersdorf-Perlach</v>
      </c>
      <c r="W4174" s="1" t="str">
        <f>[1]listings!G4174&amp;[1]listings!H4174&amp;[1]listings!I4174&amp;[1]listings!J4174</f>
        <v>Ramersdorf-PerlachPrivate room in rental unitPrivate room1</v>
      </c>
      <c r="X4174" s="38">
        <v>48.109948046669402</v>
      </c>
      <c r="Y4174" s="38">
        <v>11.6386326398409</v>
      </c>
    </row>
    <row r="4175" spans="1:25" ht="16" x14ac:dyDescent="0.2">
      <c r="A4175" s="4" t="s">
        <v>7290</v>
      </c>
      <c r="B4175" s="1" t="s">
        <v>7291</v>
      </c>
      <c r="C4175" s="1">
        <v>139698475</v>
      </c>
      <c r="D4175" s="1" t="s">
        <v>7292</v>
      </c>
      <c r="E4175" s="3">
        <v>42926</v>
      </c>
      <c r="F4175" s="1">
        <v>1</v>
      </c>
      <c r="G4175" s="1" t="s">
        <v>651</v>
      </c>
      <c r="H4175" s="1" t="s">
        <v>32</v>
      </c>
      <c r="I4175" s="1" t="s">
        <v>33</v>
      </c>
      <c r="J4175" s="1">
        <v>4</v>
      </c>
      <c r="K4175" s="2">
        <v>140</v>
      </c>
      <c r="L4175" s="2">
        <f>IF(ISBLANK(K4175),_xlfn.XLOOKUP(U4175,'[1]AVG PRICE'!E:E,'[1]AVG PRICE'!D:D,""),[1]listings!K4175)</f>
        <v>140</v>
      </c>
      <c r="M4175" s="1">
        <v>10</v>
      </c>
      <c r="N4175" s="1">
        <v>30</v>
      </c>
      <c r="O4175" s="1">
        <v>0</v>
      </c>
      <c r="P4175" s="2">
        <f t="shared" si="130"/>
        <v>2800</v>
      </c>
      <c r="R4175" s="1">
        <f>IF(ISBLANK(S4175),_xlfn.XLOOKUP(V4175,'[1]AVG REVIEWS'!E:E,'[1]AVG REVIEWS'!D:D,""),[1]listings!S4175)</f>
        <v>0.58875000000000022</v>
      </c>
      <c r="T4175" s="1">
        <f>IF(ISBLANK(Q4175),_xlfn.XLOOKUP(W4175,'[1]AVG SCORE'!F:F,'[1]AVG SCORE'!E:E,""),[1]listings!Q4175)</f>
        <v>4.628333333333333</v>
      </c>
      <c r="U4175" s="1" t="str">
        <f t="shared" si="131"/>
        <v>Aubing-Lochhausen-LangwiedEntire home/apt4</v>
      </c>
      <c r="V4175" s="1" t="str">
        <f>[1]listings!H4175&amp;[1]listings!I4175&amp;[1]listings!G4175</f>
        <v>Entire rental unitEntire home/aptAubing-Lochhausen-Langwied</v>
      </c>
      <c r="W4175" s="1" t="str">
        <f>[1]listings!G4175&amp;[1]listings!H4175&amp;[1]listings!I4175&amp;[1]listings!J4175</f>
        <v>Aubing-Lochhausen-LangwiedEntire rental unitEntire home/apt4</v>
      </c>
      <c r="X4175" s="38">
        <v>48.156260000000003</v>
      </c>
      <c r="Y4175" s="38">
        <v>11.57089</v>
      </c>
    </row>
    <row r="4176" spans="1:25" ht="16" x14ac:dyDescent="0.2">
      <c r="A4176" s="4" t="s">
        <v>7293</v>
      </c>
      <c r="B4176" s="1" t="s">
        <v>7294</v>
      </c>
      <c r="C4176" s="1">
        <v>44237716</v>
      </c>
      <c r="D4176" s="1" t="s">
        <v>2278</v>
      </c>
      <c r="E4176" s="3">
        <v>42262</v>
      </c>
      <c r="F4176" s="1">
        <v>4</v>
      </c>
      <c r="G4176" s="1" t="s">
        <v>179</v>
      </c>
      <c r="H4176" s="1" t="s">
        <v>32</v>
      </c>
      <c r="I4176" s="1" t="s">
        <v>33</v>
      </c>
      <c r="J4176" s="1">
        <v>4</v>
      </c>
      <c r="L4176" s="2">
        <f>IF(ISBLANK(K4176),_xlfn.XLOOKUP(U4176,'[1]AVG PRICE'!E:E,'[1]AVG PRICE'!D:D,""),[1]listings!K4176)</f>
        <v>370.44</v>
      </c>
      <c r="M4176" s="1">
        <v>6</v>
      </c>
      <c r="N4176" s="1">
        <v>56</v>
      </c>
      <c r="O4176" s="1">
        <v>1</v>
      </c>
      <c r="P4176" s="2">
        <f t="shared" si="130"/>
        <v>11483.64</v>
      </c>
      <c r="Q4176" s="1">
        <v>4</v>
      </c>
      <c r="R4176" s="1">
        <f>IF(ISBLANK(S4176),_xlfn.XLOOKUP(V4176,'[1]AVG REVIEWS'!E:E,'[1]AVG REVIEWS'!D:D,""),[1]listings!S4176)</f>
        <v>0.05</v>
      </c>
      <c r="S4176" s="1">
        <v>0.05</v>
      </c>
      <c r="T4176" s="1">
        <f>IF(ISBLANK(Q4176),_xlfn.XLOOKUP(W4176,'[1]AVG SCORE'!F:F,'[1]AVG SCORE'!E:E,""),[1]listings!Q4176)</f>
        <v>4</v>
      </c>
      <c r="U4176" s="1" t="str">
        <f t="shared" si="131"/>
        <v>Altstadt-LehelEntire home/apt4</v>
      </c>
      <c r="V4176" s="1" t="str">
        <f>[1]listings!H4176&amp;[1]listings!I4176&amp;[1]listings!G4176</f>
        <v>Entire rental unitEntire home/aptAltstadt-Lehel</v>
      </c>
      <c r="W4176" s="1" t="str">
        <f>[1]listings!G4176&amp;[1]listings!H4176&amp;[1]listings!I4176&amp;[1]listings!J4176</f>
        <v>Altstadt-LehelEntire rental unitEntire home/apt4</v>
      </c>
      <c r="X4176" s="38">
        <v>48.13129</v>
      </c>
      <c r="Y4176" s="38">
        <v>11.69026</v>
      </c>
    </row>
    <row r="4177" spans="1:25" ht="16" x14ac:dyDescent="0.2">
      <c r="A4177" s="4" t="s">
        <v>7295</v>
      </c>
      <c r="B4177" s="1" t="s">
        <v>7296</v>
      </c>
      <c r="C4177" s="1">
        <v>43103444</v>
      </c>
      <c r="D4177" s="1" t="s">
        <v>561</v>
      </c>
      <c r="E4177" s="3">
        <v>42248</v>
      </c>
      <c r="F4177" s="1">
        <v>1</v>
      </c>
      <c r="G4177" s="1" t="s">
        <v>71</v>
      </c>
      <c r="H4177" s="1" t="s">
        <v>32</v>
      </c>
      <c r="I4177" s="1" t="s">
        <v>33</v>
      </c>
      <c r="J4177" s="1">
        <v>2</v>
      </c>
      <c r="L4177" s="2">
        <f>IF(ISBLANK(K4177),_xlfn.XLOOKUP(U4177,'[1]AVG PRICE'!E:E,'[1]AVG PRICE'!D:D,""),[1]listings!K4177)</f>
        <v>150.01249999999999</v>
      </c>
      <c r="M4177" s="1">
        <v>4</v>
      </c>
      <c r="N4177" s="1">
        <v>10</v>
      </c>
      <c r="O4177" s="1">
        <v>3</v>
      </c>
      <c r="P4177" s="2">
        <f t="shared" si="130"/>
        <v>1050.0874999999999</v>
      </c>
      <c r="Q4177" s="1">
        <v>5</v>
      </c>
      <c r="R4177" s="1">
        <f>IF(ISBLANK(S4177),_xlfn.XLOOKUP(V4177,'[1]AVG REVIEWS'!E:E,'[1]AVG REVIEWS'!D:D,""),[1]listings!S4177)</f>
        <v>0.16</v>
      </c>
      <c r="S4177" s="1">
        <v>0.16</v>
      </c>
      <c r="T4177" s="1">
        <f>IF(ISBLANK(Q4177),_xlfn.XLOOKUP(W4177,'[1]AVG SCORE'!F:F,'[1]AVG SCORE'!E:E,""),[1]listings!Q4177)</f>
        <v>5</v>
      </c>
      <c r="U4177" s="1" t="str">
        <f t="shared" si="131"/>
        <v>Ludwigsvorstadt-IsarvorstadtEntire home/apt2</v>
      </c>
      <c r="V4177" s="1" t="str">
        <f>[1]listings!H4177&amp;[1]listings!I4177&amp;[1]listings!G4177</f>
        <v>Entire rental unitEntire home/aptLudwigsvorstadt-Isarvorstadt</v>
      </c>
      <c r="W4177" s="1" t="str">
        <f>[1]listings!G4177&amp;[1]listings!H4177&amp;[1]listings!I4177&amp;[1]listings!J4177</f>
        <v>Ludwigsvorstadt-IsarvorstadtEntire rental unitEntire home/apt2</v>
      </c>
      <c r="X4177" s="38">
        <v>48.113500000000002</v>
      </c>
      <c r="Y4177" s="38">
        <v>11.593769999999999</v>
      </c>
    </row>
    <row r="4178" spans="1:25" ht="16" x14ac:dyDescent="0.2">
      <c r="A4178" s="4" t="s">
        <v>7297</v>
      </c>
      <c r="B4178" s="1" t="s">
        <v>7298</v>
      </c>
      <c r="C4178" s="1">
        <v>189348283</v>
      </c>
      <c r="D4178" s="1" t="s">
        <v>210</v>
      </c>
      <c r="E4178" s="3">
        <v>43233</v>
      </c>
      <c r="F4178" s="1">
        <v>2</v>
      </c>
      <c r="G4178" s="1" t="s">
        <v>71</v>
      </c>
      <c r="H4178" s="1" t="s">
        <v>32</v>
      </c>
      <c r="I4178" s="1" t="s">
        <v>33</v>
      </c>
      <c r="J4178" s="1">
        <v>2</v>
      </c>
      <c r="K4178" s="2">
        <v>261</v>
      </c>
      <c r="L4178" s="2">
        <f>IF(ISBLANK(K4178),_xlfn.XLOOKUP(U4178,'[1]AVG PRICE'!E:E,'[1]AVG PRICE'!D:D,""),[1]listings!K4178)</f>
        <v>261</v>
      </c>
      <c r="M4178" s="1">
        <v>2</v>
      </c>
      <c r="N4178" s="1">
        <v>7</v>
      </c>
      <c r="O4178" s="1">
        <v>5</v>
      </c>
      <c r="P4178" s="2">
        <f t="shared" si="130"/>
        <v>1174.5</v>
      </c>
      <c r="Q4178" s="1">
        <v>5</v>
      </c>
      <c r="R4178" s="1">
        <f>IF(ISBLANK(S4178),_xlfn.XLOOKUP(V4178,'[1]AVG REVIEWS'!E:E,'[1]AVG REVIEWS'!D:D,""),[1]listings!S4178)</f>
        <v>0.27</v>
      </c>
      <c r="S4178" s="1">
        <v>0.27</v>
      </c>
      <c r="T4178" s="1">
        <f>IF(ISBLANK(Q4178),_xlfn.XLOOKUP(W4178,'[1]AVG SCORE'!F:F,'[1]AVG SCORE'!E:E,""),[1]listings!Q4178)</f>
        <v>5</v>
      </c>
      <c r="U4178" s="1" t="str">
        <f t="shared" si="131"/>
        <v>Ludwigsvorstadt-IsarvorstadtEntire home/apt2</v>
      </c>
      <c r="V4178" s="1" t="str">
        <f>[1]listings!H4178&amp;[1]listings!I4178&amp;[1]listings!G4178</f>
        <v>Entire rental unitEntire home/aptLudwigsvorstadt-Isarvorstadt</v>
      </c>
      <c r="W4178" s="1" t="str">
        <f>[1]listings!G4178&amp;[1]listings!H4178&amp;[1]listings!I4178&amp;[1]listings!J4178</f>
        <v>Ludwigsvorstadt-IsarvorstadtEntire rental unitEntire home/apt2</v>
      </c>
      <c r="X4178" s="38">
        <v>48.180309999999999</v>
      </c>
      <c r="Y4178" s="38">
        <v>11.474159999999999</v>
      </c>
    </row>
    <row r="4179" spans="1:25" ht="16" x14ac:dyDescent="0.2">
      <c r="A4179" s="4" t="s">
        <v>7299</v>
      </c>
      <c r="B4179" s="1" t="s">
        <v>7300</v>
      </c>
      <c r="C4179" s="1">
        <v>116670447</v>
      </c>
      <c r="D4179" s="1" t="s">
        <v>265</v>
      </c>
      <c r="E4179" s="3">
        <v>42782</v>
      </c>
      <c r="F4179" s="1">
        <v>1</v>
      </c>
      <c r="G4179" s="1" t="s">
        <v>39</v>
      </c>
      <c r="H4179" s="1" t="s">
        <v>32</v>
      </c>
      <c r="I4179" s="1" t="s">
        <v>33</v>
      </c>
      <c r="J4179" s="1">
        <v>2</v>
      </c>
      <c r="K4179" s="2">
        <v>250</v>
      </c>
      <c r="L4179" s="2">
        <f>IF(ISBLANK(K4179),_xlfn.XLOOKUP(U4179,'[1]AVG PRICE'!E:E,'[1]AVG PRICE'!D:D,""),[1]listings!K4179)</f>
        <v>250</v>
      </c>
      <c r="M4179" s="1">
        <v>1</v>
      </c>
      <c r="N4179" s="1">
        <v>7</v>
      </c>
      <c r="O4179" s="1">
        <v>9</v>
      </c>
      <c r="P4179" s="2">
        <f t="shared" si="130"/>
        <v>1000</v>
      </c>
      <c r="Q4179" s="1">
        <v>5</v>
      </c>
      <c r="R4179" s="1">
        <f>IF(ISBLANK(S4179),_xlfn.XLOOKUP(V4179,'[1]AVG REVIEWS'!E:E,'[1]AVG REVIEWS'!D:D,""),[1]listings!S4179)</f>
        <v>0.44</v>
      </c>
      <c r="S4179" s="1">
        <v>0.44</v>
      </c>
      <c r="T4179" s="1">
        <f>IF(ISBLANK(Q4179),_xlfn.XLOOKUP(W4179,'[1]AVG SCORE'!F:F,'[1]AVG SCORE'!E:E,""),[1]listings!Q4179)</f>
        <v>5</v>
      </c>
      <c r="U4179" s="1" t="str">
        <f t="shared" si="131"/>
        <v>MaxvorstadtEntire home/apt2</v>
      </c>
      <c r="V4179" s="1" t="str">
        <f>[1]listings!H4179&amp;[1]listings!I4179&amp;[1]listings!G4179</f>
        <v>Entire rental unitEntire home/aptMaxvorstadt</v>
      </c>
      <c r="W4179" s="1" t="str">
        <f>[1]listings!G4179&amp;[1]listings!H4179&amp;[1]listings!I4179&amp;[1]listings!J4179</f>
        <v>MaxvorstadtEntire rental unitEntire home/apt2</v>
      </c>
      <c r="X4179" s="38">
        <v>48.131480564081897</v>
      </c>
      <c r="Y4179" s="38">
        <v>11.685715768786601</v>
      </c>
    </row>
    <row r="4180" spans="1:25" ht="16" x14ac:dyDescent="0.2">
      <c r="A4180" s="4" t="s">
        <v>7301</v>
      </c>
      <c r="B4180" s="1" t="s">
        <v>7302</v>
      </c>
      <c r="C4180" s="1">
        <v>1503667</v>
      </c>
      <c r="D4180" s="1" t="s">
        <v>189</v>
      </c>
      <c r="E4180" s="3">
        <v>40891</v>
      </c>
      <c r="F4180" s="1">
        <v>3</v>
      </c>
      <c r="G4180" s="1" t="s">
        <v>74</v>
      </c>
      <c r="H4180" s="1" t="s">
        <v>32</v>
      </c>
      <c r="I4180" s="1" t="s">
        <v>33</v>
      </c>
      <c r="J4180" s="1">
        <v>3</v>
      </c>
      <c r="K4180" s="2">
        <v>122</v>
      </c>
      <c r="L4180" s="2">
        <f>IF(ISBLANK(K4180),_xlfn.XLOOKUP(U4180,'[1]AVG PRICE'!E:E,'[1]AVG PRICE'!D:D,""),[1]listings!K4180)</f>
        <v>122</v>
      </c>
      <c r="M4180" s="1">
        <v>2</v>
      </c>
      <c r="N4180" s="1">
        <v>60</v>
      </c>
      <c r="O4180" s="1">
        <v>17</v>
      </c>
      <c r="P4180" s="2">
        <f t="shared" si="130"/>
        <v>3782</v>
      </c>
      <c r="Q4180" s="1">
        <v>4.76</v>
      </c>
      <c r="R4180" s="1">
        <f>IF(ISBLANK(S4180),_xlfn.XLOOKUP(V4180,'[1]AVG REVIEWS'!E:E,'[1]AVG REVIEWS'!D:D,""),[1]listings!S4180)</f>
        <v>0.93</v>
      </c>
      <c r="S4180" s="1">
        <v>0.93</v>
      </c>
      <c r="T4180" s="1">
        <f>IF(ISBLANK(Q4180),_xlfn.XLOOKUP(W4180,'[1]AVG SCORE'!F:F,'[1]AVG SCORE'!E:E,""),[1]listings!Q4180)</f>
        <v>4.76</v>
      </c>
      <c r="U4180" s="1" t="str">
        <f t="shared" si="131"/>
        <v>SendlingEntire home/apt3</v>
      </c>
      <c r="V4180" s="1" t="str">
        <f>[1]listings!H4180&amp;[1]listings!I4180&amp;[1]listings!G4180</f>
        <v>Entire rental unitEntire home/aptSendling</v>
      </c>
      <c r="W4180" s="1" t="str">
        <f>[1]listings!G4180&amp;[1]listings!H4180&amp;[1]listings!I4180&amp;[1]listings!J4180</f>
        <v>SendlingEntire rental unitEntire home/apt3</v>
      </c>
      <c r="X4180" s="38">
        <v>48.165650465636197</v>
      </c>
      <c r="Y4180" s="38">
        <v>11.5944622319942</v>
      </c>
    </row>
    <row r="4181" spans="1:25" ht="16" x14ac:dyDescent="0.2">
      <c r="A4181" s="4" t="s">
        <v>7303</v>
      </c>
      <c r="B4181" s="1" t="s">
        <v>7304</v>
      </c>
      <c r="C4181" s="1">
        <v>296995812</v>
      </c>
      <c r="D4181" s="1" t="s">
        <v>7305</v>
      </c>
      <c r="E4181" s="3">
        <v>43730</v>
      </c>
      <c r="F4181" s="1">
        <v>3</v>
      </c>
      <c r="G4181" s="1" t="s">
        <v>36</v>
      </c>
      <c r="H4181" s="1" t="s">
        <v>32</v>
      </c>
      <c r="I4181" s="1" t="s">
        <v>33</v>
      </c>
      <c r="J4181" s="1">
        <v>2</v>
      </c>
      <c r="K4181" s="2">
        <v>139</v>
      </c>
      <c r="L4181" s="2">
        <f>IF(ISBLANK(K4181),_xlfn.XLOOKUP(U4181,'[1]AVG PRICE'!E:E,'[1]AVG PRICE'!D:D,""),[1]listings!K4181)</f>
        <v>139</v>
      </c>
      <c r="M4181" s="1">
        <v>1</v>
      </c>
      <c r="N4181" s="1">
        <v>31</v>
      </c>
      <c r="O4181" s="1">
        <v>1</v>
      </c>
      <c r="P4181" s="2">
        <f t="shared" si="130"/>
        <v>2224</v>
      </c>
      <c r="Q4181" s="1">
        <v>5</v>
      </c>
      <c r="R4181" s="1">
        <f>IF(ISBLANK(S4181),_xlfn.XLOOKUP(V4181,'[1]AVG REVIEWS'!E:E,'[1]AVG REVIEWS'!D:D,""),[1]listings!S4181)</f>
        <v>0.11</v>
      </c>
      <c r="S4181" s="1">
        <v>0.11</v>
      </c>
      <c r="T4181" s="1">
        <f>IF(ISBLANK(Q4181),_xlfn.XLOOKUP(W4181,'[1]AVG SCORE'!F:F,'[1]AVG SCORE'!E:E,""),[1]listings!Q4181)</f>
        <v>5</v>
      </c>
      <c r="U4181" s="1" t="str">
        <f t="shared" si="131"/>
        <v>Berg am LaimEntire home/apt2</v>
      </c>
      <c r="V4181" s="1" t="str">
        <f>[1]listings!H4181&amp;[1]listings!I4181&amp;[1]listings!G4181</f>
        <v>Entire rental unitEntire home/aptBerg am Laim</v>
      </c>
      <c r="W4181" s="1" t="str">
        <f>[1]listings!G4181&amp;[1]listings!H4181&amp;[1]listings!I4181&amp;[1]listings!J4181</f>
        <v>Berg am LaimEntire rental unitEntire home/apt2</v>
      </c>
      <c r="X4181" s="38">
        <v>48.197589999999998</v>
      </c>
      <c r="Y4181" s="38">
        <v>11.58967</v>
      </c>
    </row>
    <row r="4182" spans="1:25" ht="16" x14ac:dyDescent="0.2">
      <c r="A4182" s="4" t="s">
        <v>7306</v>
      </c>
      <c r="B4182" s="1" t="s">
        <v>7307</v>
      </c>
      <c r="C4182" s="1">
        <v>46394658</v>
      </c>
      <c r="D4182" s="1" t="s">
        <v>914</v>
      </c>
      <c r="E4182" s="3">
        <v>42289</v>
      </c>
      <c r="F4182" s="1">
        <v>1</v>
      </c>
      <c r="G4182" s="1" t="s">
        <v>39</v>
      </c>
      <c r="H4182" s="1" t="s">
        <v>32</v>
      </c>
      <c r="I4182" s="1" t="s">
        <v>33</v>
      </c>
      <c r="J4182" s="1">
        <v>2</v>
      </c>
      <c r="K4182" s="2">
        <v>78</v>
      </c>
      <c r="L4182" s="2">
        <f>IF(ISBLANK(K4182),_xlfn.XLOOKUP(U4182,'[1]AVG PRICE'!E:E,'[1]AVG PRICE'!D:D,""),[1]listings!K4182)</f>
        <v>78</v>
      </c>
      <c r="M4182" s="1">
        <v>3</v>
      </c>
      <c r="N4182" s="1">
        <v>1125</v>
      </c>
      <c r="O4182" s="1">
        <v>5</v>
      </c>
      <c r="P4182" s="2">
        <f t="shared" si="130"/>
        <v>43992</v>
      </c>
      <c r="Q4182" s="1">
        <v>4.8</v>
      </c>
      <c r="R4182" s="1">
        <f>IF(ISBLANK(S4182),_xlfn.XLOOKUP(V4182,'[1]AVG REVIEWS'!E:E,'[1]AVG REVIEWS'!D:D,""),[1]listings!S4182)</f>
        <v>0.27</v>
      </c>
      <c r="S4182" s="1">
        <v>0.27</v>
      </c>
      <c r="T4182" s="1">
        <f>IF(ISBLANK(Q4182),_xlfn.XLOOKUP(W4182,'[1]AVG SCORE'!F:F,'[1]AVG SCORE'!E:E,""),[1]listings!Q4182)</f>
        <v>4.8</v>
      </c>
      <c r="U4182" s="1" t="str">
        <f t="shared" si="131"/>
        <v>MaxvorstadtEntire home/apt2</v>
      </c>
      <c r="V4182" s="1" t="str">
        <f>[1]listings!H4182&amp;[1]listings!I4182&amp;[1]listings!G4182</f>
        <v>Entire rental unitEntire home/aptMaxvorstadt</v>
      </c>
      <c r="W4182" s="1" t="str">
        <f>[1]listings!G4182&amp;[1]listings!H4182&amp;[1]listings!I4182&amp;[1]listings!J4182</f>
        <v>MaxvorstadtEntire rental unitEntire home/apt2</v>
      </c>
      <c r="X4182" s="38">
        <v>48.129276501533703</v>
      </c>
      <c r="Y4182" s="38">
        <v>11.6530182989308</v>
      </c>
    </row>
    <row r="4183" spans="1:25" ht="16" x14ac:dyDescent="0.2">
      <c r="A4183" s="4" t="s">
        <v>7308</v>
      </c>
      <c r="B4183" s="1" t="s">
        <v>7309</v>
      </c>
      <c r="C4183" s="1">
        <v>406510754</v>
      </c>
      <c r="D4183" s="1" t="s">
        <v>7310</v>
      </c>
      <c r="E4183" s="3">
        <v>44358</v>
      </c>
      <c r="F4183" s="1">
        <v>1</v>
      </c>
      <c r="G4183" s="1" t="s">
        <v>93</v>
      </c>
      <c r="H4183" s="1" t="s">
        <v>32</v>
      </c>
      <c r="I4183" s="1" t="s">
        <v>33</v>
      </c>
      <c r="J4183" s="1">
        <v>3</v>
      </c>
      <c r="L4183" s="2">
        <f>IF(ISBLANK(K4183),_xlfn.XLOOKUP(U4183,'[1]AVG PRICE'!E:E,'[1]AVG PRICE'!D:D,""),[1]listings!K4183)</f>
        <v>119.2</v>
      </c>
      <c r="M4183" s="1">
        <v>2</v>
      </c>
      <c r="N4183" s="1">
        <v>1125</v>
      </c>
      <c r="O4183" s="1">
        <v>3</v>
      </c>
      <c r="P4183" s="2">
        <f t="shared" si="130"/>
        <v>67169.2</v>
      </c>
      <c r="Q4183" s="1">
        <v>4.67</v>
      </c>
      <c r="R4183" s="1">
        <f>IF(ISBLANK(S4183),_xlfn.XLOOKUP(V4183,'[1]AVG REVIEWS'!E:E,'[1]AVG REVIEWS'!D:D,""),[1]listings!S4183)</f>
        <v>0.15</v>
      </c>
      <c r="S4183" s="1">
        <v>0.15</v>
      </c>
      <c r="T4183" s="1">
        <f>IF(ISBLANK(Q4183),_xlfn.XLOOKUP(W4183,'[1]AVG SCORE'!F:F,'[1]AVG SCORE'!E:E,""),[1]listings!Q4183)</f>
        <v>4.67</v>
      </c>
      <c r="U4183" s="1" t="str">
        <f t="shared" si="131"/>
        <v>Thalkirchen-Obersendling-Forstenried-F√ºrstenried-SollnEntire home/apt3</v>
      </c>
      <c r="V4183" s="1" t="str">
        <f>[1]listings!H4183&amp;[1]listings!I4183&amp;[1]listings!G4183</f>
        <v>Entire rental unitEntire home/aptThalkirchen-Obersendling-Forstenried-F√ºrstenried-Solln</v>
      </c>
      <c r="W4183" s="1" t="str">
        <f>[1]listings!G4183&amp;[1]listings!H4183&amp;[1]listings!I4183&amp;[1]listings!J4183</f>
        <v>Thalkirchen-Obersendling-Forstenried-F√ºrstenried-SollnEntire rental unitEntire home/apt3</v>
      </c>
      <c r="X4183" s="38">
        <v>48.138069443421699</v>
      </c>
      <c r="Y4183" s="38">
        <v>11.544946636254499</v>
      </c>
    </row>
    <row r="4184" spans="1:25" ht="16" x14ac:dyDescent="0.2">
      <c r="A4184" s="4" t="s">
        <v>7311</v>
      </c>
      <c r="B4184" s="1" t="s">
        <v>7312</v>
      </c>
      <c r="C4184" s="1">
        <v>453743389</v>
      </c>
      <c r="D4184" s="1" t="s">
        <v>4041</v>
      </c>
      <c r="E4184" s="3">
        <v>44662</v>
      </c>
      <c r="F4184" s="1">
        <v>7</v>
      </c>
      <c r="G4184" s="1" t="s">
        <v>179</v>
      </c>
      <c r="H4184" s="1" t="s">
        <v>2077</v>
      </c>
      <c r="I4184" s="1" t="s">
        <v>47</v>
      </c>
      <c r="J4184" s="1">
        <v>1</v>
      </c>
      <c r="K4184" s="2">
        <v>115</v>
      </c>
      <c r="L4184" s="2">
        <f>IF(ISBLANK(K4184),_xlfn.XLOOKUP(U4184,'[1]AVG PRICE'!E:E,'[1]AVG PRICE'!D:D,""),[1]listings!K4184)</f>
        <v>115</v>
      </c>
      <c r="M4184" s="1">
        <v>1</v>
      </c>
      <c r="N4184" s="1">
        <v>30</v>
      </c>
      <c r="O4184" s="1">
        <v>1</v>
      </c>
      <c r="P4184" s="2">
        <f t="shared" si="130"/>
        <v>1782.5</v>
      </c>
      <c r="Q4184" s="1">
        <v>5</v>
      </c>
      <c r="R4184" s="1">
        <f>IF(ISBLANK(S4184),_xlfn.XLOOKUP(V4184,'[1]AVG REVIEWS'!E:E,'[1]AVG REVIEWS'!D:D,""),[1]listings!S4184)</f>
        <v>0.11</v>
      </c>
      <c r="S4184" s="1">
        <v>0.11</v>
      </c>
      <c r="T4184" s="1">
        <f>IF(ISBLANK(Q4184),_xlfn.XLOOKUP(W4184,'[1]AVG SCORE'!F:F,'[1]AVG SCORE'!E:E,""),[1]listings!Q4184)</f>
        <v>5</v>
      </c>
      <c r="U4184" s="1" t="str">
        <f t="shared" si="131"/>
        <v>Altstadt-LehelPrivate room1</v>
      </c>
      <c r="V4184" s="1" t="str">
        <f>[1]listings!H4184&amp;[1]listings!I4184&amp;[1]listings!G4184</f>
        <v>Room in hotelPrivate roomAltstadt-Lehel</v>
      </c>
      <c r="W4184" s="1" t="str">
        <f>[1]listings!G4184&amp;[1]listings!H4184&amp;[1]listings!I4184&amp;[1]listings!J4184</f>
        <v>Altstadt-LehelRoom in hotelPrivate room1</v>
      </c>
      <c r="X4184" s="38">
        <v>48.1284828</v>
      </c>
      <c r="Y4184" s="38">
        <v>11.6705931</v>
      </c>
    </row>
    <row r="4185" spans="1:25" ht="16" x14ac:dyDescent="0.2">
      <c r="A4185" s="4" t="s">
        <v>7313</v>
      </c>
      <c r="B4185" s="1" t="s">
        <v>7314</v>
      </c>
      <c r="C4185" s="1">
        <v>453743389</v>
      </c>
      <c r="D4185" s="1" t="s">
        <v>4041</v>
      </c>
      <c r="E4185" s="3">
        <v>44662</v>
      </c>
      <c r="F4185" s="1">
        <v>7</v>
      </c>
      <c r="G4185" s="1" t="s">
        <v>179</v>
      </c>
      <c r="H4185" s="1" t="s">
        <v>2077</v>
      </c>
      <c r="I4185" s="1" t="s">
        <v>47</v>
      </c>
      <c r="J4185" s="1">
        <v>1</v>
      </c>
      <c r="K4185" s="2">
        <v>165</v>
      </c>
      <c r="L4185" s="2">
        <f>IF(ISBLANK(K4185),_xlfn.XLOOKUP(U4185,'[1]AVG PRICE'!E:E,'[1]AVG PRICE'!D:D,""),[1]listings!K4185)</f>
        <v>165</v>
      </c>
      <c r="M4185" s="1">
        <v>1</v>
      </c>
      <c r="N4185" s="1">
        <v>30</v>
      </c>
      <c r="O4185" s="1">
        <v>0</v>
      </c>
      <c r="P4185" s="2">
        <f t="shared" si="130"/>
        <v>2557.5</v>
      </c>
      <c r="R4185" s="1">
        <f>IF(ISBLANK(S4185),_xlfn.XLOOKUP(V4185,'[1]AVG REVIEWS'!E:E,'[1]AVG REVIEWS'!D:D,""),[1]listings!S4185)</f>
        <v>0.88500000000000001</v>
      </c>
      <c r="T4185" s="1">
        <f>IF(ISBLANK(Q4185),_xlfn.XLOOKUP(W4185,'[1]AVG SCORE'!F:F,'[1]AVG SCORE'!E:E,""),[1]listings!Q4185)</f>
        <v>5</v>
      </c>
      <c r="U4185" s="1" t="str">
        <f t="shared" si="131"/>
        <v>Altstadt-LehelPrivate room1</v>
      </c>
      <c r="V4185" s="1" t="str">
        <f>[1]listings!H4185&amp;[1]listings!I4185&amp;[1]listings!G4185</f>
        <v>Room in hotelPrivate roomAltstadt-Lehel</v>
      </c>
      <c r="W4185" s="1" t="str">
        <f>[1]listings!G4185&amp;[1]listings!H4185&amp;[1]listings!I4185&amp;[1]listings!J4185</f>
        <v>Altstadt-LehelRoom in hotelPrivate room1</v>
      </c>
      <c r="X4185" s="38">
        <v>48.159379999999999</v>
      </c>
      <c r="Y4185" s="38">
        <v>11.58076</v>
      </c>
    </row>
    <row r="4186" spans="1:25" ht="16" x14ac:dyDescent="0.2">
      <c r="A4186" s="4" t="s">
        <v>7315</v>
      </c>
      <c r="B4186" s="1" t="s">
        <v>7316</v>
      </c>
      <c r="C4186" s="1">
        <v>453743389</v>
      </c>
      <c r="D4186" s="1" t="s">
        <v>4041</v>
      </c>
      <c r="E4186" s="3">
        <v>44662</v>
      </c>
      <c r="F4186" s="1">
        <v>7</v>
      </c>
      <c r="G4186" s="1" t="s">
        <v>179</v>
      </c>
      <c r="H4186" s="1" t="s">
        <v>2077</v>
      </c>
      <c r="I4186" s="1" t="s">
        <v>47</v>
      </c>
      <c r="J4186" s="1">
        <v>2</v>
      </c>
      <c r="K4186" s="2">
        <v>120</v>
      </c>
      <c r="L4186" s="2">
        <f>IF(ISBLANK(K4186),_xlfn.XLOOKUP(U4186,'[1]AVG PRICE'!E:E,'[1]AVG PRICE'!D:D,""),[1]listings!K4186)</f>
        <v>120</v>
      </c>
      <c r="M4186" s="1">
        <v>1</v>
      </c>
      <c r="N4186" s="1">
        <v>30</v>
      </c>
      <c r="O4186" s="1">
        <v>0</v>
      </c>
      <c r="P4186" s="2">
        <f t="shared" si="130"/>
        <v>1860</v>
      </c>
      <c r="R4186" s="1">
        <f>IF(ISBLANK(S4186),_xlfn.XLOOKUP(V4186,'[1]AVG REVIEWS'!E:E,'[1]AVG REVIEWS'!D:D,""),[1]listings!S4186)</f>
        <v>0.88500000000000001</v>
      </c>
      <c r="T4186" s="1">
        <f>IF(ISBLANK(Q4186),_xlfn.XLOOKUP(W4186,'[1]AVG SCORE'!F:F,'[1]AVG SCORE'!E:E,""),[1]listings!Q4186)</f>
        <v>4.4800000000000004</v>
      </c>
      <c r="U4186" s="1" t="str">
        <f t="shared" si="131"/>
        <v>Altstadt-LehelPrivate room2</v>
      </c>
      <c r="V4186" s="1" t="str">
        <f>[1]listings!H4186&amp;[1]listings!I4186&amp;[1]listings!G4186</f>
        <v>Room in hotelPrivate roomAltstadt-Lehel</v>
      </c>
      <c r="W4186" s="1" t="str">
        <f>[1]listings!G4186&amp;[1]listings!H4186&amp;[1]listings!I4186&amp;[1]listings!J4186</f>
        <v>Altstadt-LehelRoom in hotelPrivate room2</v>
      </c>
      <c r="X4186" s="38">
        <v>48.124199687260202</v>
      </c>
      <c r="Y4186" s="38">
        <v>11.545470790686901</v>
      </c>
    </row>
    <row r="4187" spans="1:25" ht="16" x14ac:dyDescent="0.2">
      <c r="A4187" s="4" t="s">
        <v>7317</v>
      </c>
      <c r="B4187" s="1" t="s">
        <v>7318</v>
      </c>
      <c r="C4187" s="1">
        <v>453743389</v>
      </c>
      <c r="D4187" s="1" t="s">
        <v>4041</v>
      </c>
      <c r="E4187" s="3">
        <v>44662</v>
      </c>
      <c r="F4187" s="1">
        <v>7</v>
      </c>
      <c r="G4187" s="1" t="s">
        <v>179</v>
      </c>
      <c r="H4187" s="1" t="s">
        <v>2077</v>
      </c>
      <c r="I4187" s="1" t="s">
        <v>47</v>
      </c>
      <c r="J4187" s="1">
        <v>2</v>
      </c>
      <c r="K4187" s="2">
        <v>215</v>
      </c>
      <c r="L4187" s="2">
        <f>IF(ISBLANK(K4187),_xlfn.XLOOKUP(U4187,'[1]AVG PRICE'!E:E,'[1]AVG PRICE'!D:D,""),[1]listings!K4187)</f>
        <v>215</v>
      </c>
      <c r="M4187" s="1">
        <v>1</v>
      </c>
      <c r="N4187" s="1">
        <v>30</v>
      </c>
      <c r="O4187" s="1">
        <v>0</v>
      </c>
      <c r="P4187" s="2">
        <f t="shared" si="130"/>
        <v>3332.5</v>
      </c>
      <c r="R4187" s="1">
        <f>IF(ISBLANK(S4187),_xlfn.XLOOKUP(V4187,'[1]AVG REVIEWS'!E:E,'[1]AVG REVIEWS'!D:D,""),[1]listings!S4187)</f>
        <v>0.88500000000000001</v>
      </c>
      <c r="T4187" s="1">
        <f>IF(ISBLANK(Q4187),_xlfn.XLOOKUP(W4187,'[1]AVG SCORE'!F:F,'[1]AVG SCORE'!E:E,""),[1]listings!Q4187)</f>
        <v>4.4800000000000004</v>
      </c>
      <c r="U4187" s="1" t="str">
        <f t="shared" si="131"/>
        <v>Altstadt-LehelPrivate room2</v>
      </c>
      <c r="V4187" s="1" t="str">
        <f>[1]listings!H4187&amp;[1]listings!I4187&amp;[1]listings!G4187</f>
        <v>Room in hotelPrivate roomAltstadt-Lehel</v>
      </c>
      <c r="W4187" s="1" t="str">
        <f>[1]listings!G4187&amp;[1]listings!H4187&amp;[1]listings!I4187&amp;[1]listings!J4187</f>
        <v>Altstadt-LehelRoom in hotelPrivate room2</v>
      </c>
      <c r="X4187" s="38">
        <v>48.164693800000002</v>
      </c>
      <c r="Y4187" s="38">
        <v>11.57469</v>
      </c>
    </row>
    <row r="4188" spans="1:25" ht="16" x14ac:dyDescent="0.2">
      <c r="A4188" s="4" t="s">
        <v>7319</v>
      </c>
      <c r="B4188" s="1" t="s">
        <v>7320</v>
      </c>
      <c r="C4188" s="1">
        <v>453743389</v>
      </c>
      <c r="D4188" s="1" t="s">
        <v>4041</v>
      </c>
      <c r="E4188" s="3">
        <v>44662</v>
      </c>
      <c r="F4188" s="1">
        <v>7</v>
      </c>
      <c r="G4188" s="1" t="s">
        <v>179</v>
      </c>
      <c r="H4188" s="1" t="s">
        <v>2077</v>
      </c>
      <c r="I4188" s="1" t="s">
        <v>47</v>
      </c>
      <c r="J4188" s="1">
        <v>2</v>
      </c>
      <c r="L4188" s="2">
        <f>IF(ISBLANK(K4188),_xlfn.XLOOKUP(U4188,'[1]AVG PRICE'!E:E,'[1]AVG PRICE'!D:D,""),[1]listings!K4188)</f>
        <v>225.35714285714286</v>
      </c>
      <c r="M4188" s="1">
        <v>1</v>
      </c>
      <c r="N4188" s="1">
        <v>30</v>
      </c>
      <c r="O4188" s="1">
        <v>0</v>
      </c>
      <c r="P4188" s="2">
        <f t="shared" si="130"/>
        <v>3493.0357142857142</v>
      </c>
      <c r="R4188" s="1">
        <f>IF(ISBLANK(S4188),_xlfn.XLOOKUP(V4188,'[1]AVG REVIEWS'!E:E,'[1]AVG REVIEWS'!D:D,""),[1]listings!S4188)</f>
        <v>0.88500000000000001</v>
      </c>
      <c r="T4188" s="1">
        <f>IF(ISBLANK(Q4188),_xlfn.XLOOKUP(W4188,'[1]AVG SCORE'!F:F,'[1]AVG SCORE'!E:E,""),[1]listings!Q4188)</f>
        <v>4.4800000000000004</v>
      </c>
      <c r="U4188" s="1" t="str">
        <f t="shared" si="131"/>
        <v>Altstadt-LehelPrivate room2</v>
      </c>
      <c r="V4188" s="1" t="str">
        <f>[1]listings!H4188&amp;[1]listings!I4188&amp;[1]listings!G4188</f>
        <v>Room in hotelPrivate roomAltstadt-Lehel</v>
      </c>
      <c r="W4188" s="1" t="str">
        <f>[1]listings!G4188&amp;[1]listings!H4188&amp;[1]listings!I4188&amp;[1]listings!J4188</f>
        <v>Altstadt-LehelRoom in hotelPrivate room2</v>
      </c>
      <c r="X4188" s="38">
        <v>48.158650000000002</v>
      </c>
      <c r="Y4188" s="38">
        <v>11.547750000000001</v>
      </c>
    </row>
    <row r="4189" spans="1:25" ht="16" x14ac:dyDescent="0.2">
      <c r="A4189" s="4" t="s">
        <v>7321</v>
      </c>
      <c r="B4189" s="1" t="s">
        <v>2985</v>
      </c>
      <c r="C4189" s="1">
        <v>453743389</v>
      </c>
      <c r="D4189" s="1" t="s">
        <v>4041</v>
      </c>
      <c r="E4189" s="3">
        <v>44662</v>
      </c>
      <c r="F4189" s="1">
        <v>7</v>
      </c>
      <c r="G4189" s="1" t="s">
        <v>179</v>
      </c>
      <c r="H4189" s="1" t="s">
        <v>2077</v>
      </c>
      <c r="I4189" s="1" t="s">
        <v>47</v>
      </c>
      <c r="J4189" s="1">
        <v>2</v>
      </c>
      <c r="K4189" s="2">
        <v>335</v>
      </c>
      <c r="L4189" s="2">
        <f>IF(ISBLANK(K4189),_xlfn.XLOOKUP(U4189,'[1]AVG PRICE'!E:E,'[1]AVG PRICE'!D:D,""),[1]listings!K4189)</f>
        <v>335</v>
      </c>
      <c r="M4189" s="1">
        <v>1</v>
      </c>
      <c r="N4189" s="1">
        <v>30</v>
      </c>
      <c r="O4189" s="1">
        <v>1</v>
      </c>
      <c r="P4189" s="2">
        <f t="shared" si="130"/>
        <v>5192.5</v>
      </c>
      <c r="Q4189" s="1">
        <v>4</v>
      </c>
      <c r="R4189" s="1">
        <f>IF(ISBLANK(S4189),_xlfn.XLOOKUP(V4189,'[1]AVG REVIEWS'!E:E,'[1]AVG REVIEWS'!D:D,""),[1]listings!S4189)</f>
        <v>0.06</v>
      </c>
      <c r="S4189" s="1">
        <v>0.06</v>
      </c>
      <c r="T4189" s="1">
        <f>IF(ISBLANK(Q4189),_xlfn.XLOOKUP(W4189,'[1]AVG SCORE'!F:F,'[1]AVG SCORE'!E:E,""),[1]listings!Q4189)</f>
        <v>4</v>
      </c>
      <c r="U4189" s="1" t="str">
        <f t="shared" si="131"/>
        <v>Altstadt-LehelPrivate room2</v>
      </c>
      <c r="V4189" s="1" t="str">
        <f>[1]listings!H4189&amp;[1]listings!I4189&amp;[1]listings!G4189</f>
        <v>Room in hotelPrivate roomAltstadt-Lehel</v>
      </c>
      <c r="W4189" s="1" t="str">
        <f>[1]listings!G4189&amp;[1]listings!H4189&amp;[1]listings!I4189&amp;[1]listings!J4189</f>
        <v>Altstadt-LehelRoom in hotelPrivate room2</v>
      </c>
      <c r="X4189" s="38">
        <v>48.151330138899603</v>
      </c>
      <c r="Y4189" s="38">
        <v>11.4761163711875</v>
      </c>
    </row>
    <row r="4190" spans="1:25" ht="16" x14ac:dyDescent="0.2">
      <c r="A4190" s="4" t="s">
        <v>7322</v>
      </c>
      <c r="B4190" s="1" t="s">
        <v>7323</v>
      </c>
      <c r="C4190" s="1">
        <v>24270282</v>
      </c>
      <c r="D4190" s="1" t="s">
        <v>827</v>
      </c>
      <c r="E4190" s="3">
        <v>41971</v>
      </c>
      <c r="F4190" s="1">
        <v>15</v>
      </c>
      <c r="G4190" s="1" t="s">
        <v>56</v>
      </c>
      <c r="H4190" s="1" t="s">
        <v>51</v>
      </c>
      <c r="I4190" s="1" t="s">
        <v>47</v>
      </c>
      <c r="J4190" s="1">
        <v>2</v>
      </c>
      <c r="K4190" s="2">
        <v>162</v>
      </c>
      <c r="L4190" s="2">
        <f>IF(ISBLANK(K4190),_xlfn.XLOOKUP(U4190,'[1]AVG PRICE'!E:E,'[1]AVG PRICE'!D:D,""),[1]listings!K4190)</f>
        <v>162</v>
      </c>
      <c r="M4190" s="1">
        <v>2</v>
      </c>
      <c r="N4190" s="1">
        <v>1125</v>
      </c>
      <c r="O4190" s="1">
        <v>2</v>
      </c>
      <c r="P4190" s="2">
        <f t="shared" si="130"/>
        <v>91287</v>
      </c>
      <c r="Q4190" s="1">
        <v>4</v>
      </c>
      <c r="R4190" s="1">
        <f>IF(ISBLANK(S4190),_xlfn.XLOOKUP(V4190,'[1]AVG REVIEWS'!E:E,'[1]AVG REVIEWS'!D:D,""),[1]listings!S4190)</f>
        <v>0.11</v>
      </c>
      <c r="S4190" s="1">
        <v>0.11</v>
      </c>
      <c r="T4190" s="1">
        <f>IF(ISBLANK(Q4190),_xlfn.XLOOKUP(W4190,'[1]AVG SCORE'!F:F,'[1]AVG SCORE'!E:E,""),[1]listings!Q4190)</f>
        <v>4</v>
      </c>
      <c r="U4190" s="1" t="str">
        <f t="shared" si="131"/>
        <v>Neuhausen-NymphenburgPrivate room2</v>
      </c>
      <c r="V4190" s="1" t="str">
        <f>[1]listings!H4190&amp;[1]listings!I4190&amp;[1]listings!G4190</f>
        <v>Private room in rental unitPrivate roomNeuhausen-Nymphenburg</v>
      </c>
      <c r="W4190" s="1" t="str">
        <f>[1]listings!G4190&amp;[1]listings!H4190&amp;[1]listings!I4190&amp;[1]listings!J4190</f>
        <v>Neuhausen-NymphenburgPrivate room in rental unitPrivate room2</v>
      </c>
      <c r="X4190" s="38">
        <v>48.1075155330104</v>
      </c>
      <c r="Y4190" s="38">
        <v>11.536537149193499</v>
      </c>
    </row>
    <row r="4191" spans="1:25" ht="16" x14ac:dyDescent="0.2">
      <c r="A4191" s="4" t="s">
        <v>7324</v>
      </c>
      <c r="B4191" s="1" t="s">
        <v>7325</v>
      </c>
      <c r="C4191" s="1">
        <v>49267615</v>
      </c>
      <c r="D4191" s="1" t="s">
        <v>222</v>
      </c>
      <c r="E4191" s="3">
        <v>42325</v>
      </c>
      <c r="F4191" s="1">
        <v>1</v>
      </c>
      <c r="G4191" s="1" t="s">
        <v>71</v>
      </c>
      <c r="H4191" s="1" t="s">
        <v>51</v>
      </c>
      <c r="I4191" s="1" t="s">
        <v>47</v>
      </c>
      <c r="J4191" s="1">
        <v>1</v>
      </c>
      <c r="L4191" s="2">
        <f>IF(ISBLANK(K4191),_xlfn.XLOOKUP(U4191,'[1]AVG PRICE'!E:E,'[1]AVG PRICE'!D:D,""),[1]listings!K4191)</f>
        <v>115.25925925925925</v>
      </c>
      <c r="M4191" s="1">
        <v>4</v>
      </c>
      <c r="N4191" s="1">
        <v>60</v>
      </c>
      <c r="O4191" s="1">
        <v>0</v>
      </c>
      <c r="P4191" s="2">
        <f t="shared" si="130"/>
        <v>3688.2962962962961</v>
      </c>
      <c r="R4191" s="1">
        <f>IF(ISBLANK(S4191),_xlfn.XLOOKUP(V4191,'[1]AVG REVIEWS'!E:E,'[1]AVG REVIEWS'!D:D,""),[1]listings!S4191)</f>
        <v>0.93427536231884045</v>
      </c>
      <c r="T4191" s="1">
        <f>IF(ISBLANK(Q4191),_xlfn.XLOOKUP(W4191,'[1]AVG SCORE'!F:F,'[1]AVG SCORE'!E:E,""),[1]listings!Q4191)</f>
        <v>4.7694444444444448</v>
      </c>
      <c r="U4191" s="1" t="str">
        <f t="shared" si="131"/>
        <v>Ludwigsvorstadt-IsarvorstadtPrivate room1</v>
      </c>
      <c r="V4191" s="1" t="str">
        <f>[1]listings!H4191&amp;[1]listings!I4191&amp;[1]listings!G4191</f>
        <v>Private room in rental unitPrivate roomLudwigsvorstadt-Isarvorstadt</v>
      </c>
      <c r="W4191" s="1" t="str">
        <f>[1]listings!G4191&amp;[1]listings!H4191&amp;[1]listings!I4191&amp;[1]listings!J4191</f>
        <v>Ludwigsvorstadt-IsarvorstadtPrivate room in rental unitPrivate room1</v>
      </c>
      <c r="X4191" s="38">
        <v>48.149655305815998</v>
      </c>
      <c r="Y4191" s="38">
        <v>11.4380544344843</v>
      </c>
    </row>
    <row r="4192" spans="1:25" ht="16" x14ac:dyDescent="0.2">
      <c r="A4192" s="4" t="s">
        <v>7326</v>
      </c>
      <c r="B4192" s="1" t="s">
        <v>7327</v>
      </c>
      <c r="C4192" s="1">
        <v>525196297</v>
      </c>
      <c r="D4192" s="1" t="s">
        <v>1461</v>
      </c>
      <c r="E4192" s="3">
        <v>45119</v>
      </c>
      <c r="F4192" s="1">
        <v>1</v>
      </c>
      <c r="G4192" s="1" t="s">
        <v>174</v>
      </c>
      <c r="H4192" s="1" t="s">
        <v>51</v>
      </c>
      <c r="I4192" s="1" t="s">
        <v>47</v>
      </c>
      <c r="J4192" s="1">
        <v>2</v>
      </c>
      <c r="L4192" s="2">
        <f>IF(ISBLANK(K4192),_xlfn.XLOOKUP(U4192,'[1]AVG PRICE'!E:E,'[1]AVG PRICE'!D:D,""),[1]listings!K4192)</f>
        <v>74.862068965517238</v>
      </c>
      <c r="M4192" s="1">
        <v>1</v>
      </c>
      <c r="N4192" s="1">
        <v>45</v>
      </c>
      <c r="O4192" s="1">
        <v>14</v>
      </c>
      <c r="P4192" s="2">
        <f t="shared" si="130"/>
        <v>1721.8275862068965</v>
      </c>
      <c r="Q4192" s="1">
        <v>5</v>
      </c>
      <c r="R4192" s="1">
        <f>IF(ISBLANK(S4192),_xlfn.XLOOKUP(V4192,'[1]AVG REVIEWS'!E:E,'[1]AVG REVIEWS'!D:D,""),[1]listings!S4192)</f>
        <v>0.69</v>
      </c>
      <c r="S4192" s="1">
        <v>0.69</v>
      </c>
      <c r="T4192" s="1">
        <f>IF(ISBLANK(Q4192),_xlfn.XLOOKUP(W4192,'[1]AVG SCORE'!F:F,'[1]AVG SCORE'!E:E,""),[1]listings!Q4192)</f>
        <v>5</v>
      </c>
      <c r="U4192" s="1" t="str">
        <f t="shared" si="131"/>
        <v>Milbertshofen-Am HartPrivate room2</v>
      </c>
      <c r="V4192" s="1" t="str">
        <f>[1]listings!H4192&amp;[1]listings!I4192&amp;[1]listings!G4192</f>
        <v>Private room in rental unitPrivate roomMilbertshofen-Am Hart</v>
      </c>
      <c r="W4192" s="1" t="str">
        <f>[1]listings!G4192&amp;[1]listings!H4192&amp;[1]listings!I4192&amp;[1]listings!J4192</f>
        <v>Milbertshofen-Am HartPrivate room in rental unitPrivate room2</v>
      </c>
      <c r="X4192" s="38">
        <v>48.152702623266599</v>
      </c>
      <c r="Y4192" s="38">
        <v>11.565222441872599</v>
      </c>
    </row>
    <row r="4193" spans="1:25" ht="16" x14ac:dyDescent="0.2">
      <c r="A4193" s="4" t="s">
        <v>7328</v>
      </c>
      <c r="B4193" s="1" t="s">
        <v>7329</v>
      </c>
      <c r="C4193" s="1">
        <v>125154649</v>
      </c>
      <c r="D4193" s="1" t="s">
        <v>3105</v>
      </c>
      <c r="E4193" s="3">
        <v>42835</v>
      </c>
      <c r="F4193" s="1">
        <v>1</v>
      </c>
      <c r="G4193" s="1" t="s">
        <v>66</v>
      </c>
      <c r="H4193" s="1" t="s">
        <v>32</v>
      </c>
      <c r="I4193" s="1" t="s">
        <v>33</v>
      </c>
      <c r="J4193" s="1">
        <v>4</v>
      </c>
      <c r="K4193" s="2">
        <v>195</v>
      </c>
      <c r="L4193" s="2">
        <f>IF(ISBLANK(K4193),_xlfn.XLOOKUP(U4193,'[1]AVG PRICE'!E:E,'[1]AVG PRICE'!D:D,""),[1]listings!K4193)</f>
        <v>195</v>
      </c>
      <c r="M4193" s="1">
        <v>2</v>
      </c>
      <c r="N4193" s="1">
        <v>30</v>
      </c>
      <c r="O4193" s="1">
        <v>33</v>
      </c>
      <c r="P4193" s="2">
        <f t="shared" si="130"/>
        <v>3120</v>
      </c>
      <c r="Q4193" s="1">
        <v>5</v>
      </c>
      <c r="R4193" s="1">
        <f>IF(ISBLANK(S4193),_xlfn.XLOOKUP(V4193,'[1]AVG REVIEWS'!E:E,'[1]AVG REVIEWS'!D:D,""),[1]listings!S4193)</f>
        <v>1.66</v>
      </c>
      <c r="S4193" s="1">
        <v>1.66</v>
      </c>
      <c r="T4193" s="1">
        <f>IF(ISBLANK(Q4193),_xlfn.XLOOKUP(W4193,'[1]AVG SCORE'!F:F,'[1]AVG SCORE'!E:E,""),[1]listings!Q4193)</f>
        <v>5</v>
      </c>
      <c r="U4193" s="1" t="str">
        <f t="shared" si="131"/>
        <v>Au-HaidhausenEntire home/apt4</v>
      </c>
      <c r="V4193" s="1" t="str">
        <f>[1]listings!H4193&amp;[1]listings!I4193&amp;[1]listings!G4193</f>
        <v>Entire rental unitEntire home/aptAu-Haidhausen</v>
      </c>
      <c r="W4193" s="1" t="str">
        <f>[1]listings!G4193&amp;[1]listings!H4193&amp;[1]listings!I4193&amp;[1]listings!J4193</f>
        <v>Au-HaidhausenEntire rental unitEntire home/apt4</v>
      </c>
      <c r="X4193" s="38">
        <v>48.182169999999999</v>
      </c>
      <c r="Y4193" s="38">
        <v>11.58351</v>
      </c>
    </row>
    <row r="4194" spans="1:25" ht="16" x14ac:dyDescent="0.2">
      <c r="A4194" s="4" t="s">
        <v>7330</v>
      </c>
      <c r="B4194" s="1" t="s">
        <v>7331</v>
      </c>
      <c r="C4194" s="1">
        <v>525606267</v>
      </c>
      <c r="D4194" s="1" t="s">
        <v>7332</v>
      </c>
      <c r="E4194" s="3">
        <v>45121</v>
      </c>
      <c r="F4194" s="1">
        <v>3</v>
      </c>
      <c r="G4194" s="1" t="s">
        <v>66</v>
      </c>
      <c r="H4194" s="1" t="s">
        <v>32</v>
      </c>
      <c r="I4194" s="1" t="s">
        <v>33</v>
      </c>
      <c r="J4194" s="1">
        <v>1</v>
      </c>
      <c r="L4194" s="2">
        <f>IF(ISBLANK(K4194),_xlfn.XLOOKUP(U4194,'[1]AVG PRICE'!E:E,'[1]AVG PRICE'!D:D,""),[1]listings!K4194)</f>
        <v>85.4</v>
      </c>
      <c r="M4194" s="1">
        <v>1</v>
      </c>
      <c r="N4194" s="1">
        <v>27</v>
      </c>
      <c r="O4194" s="1">
        <v>4</v>
      </c>
      <c r="P4194" s="2">
        <f t="shared" si="130"/>
        <v>1195.6000000000001</v>
      </c>
      <c r="Q4194" s="1">
        <v>4.75</v>
      </c>
      <c r="R4194" s="1">
        <f>IF(ISBLANK(S4194),_xlfn.XLOOKUP(V4194,'[1]AVG REVIEWS'!E:E,'[1]AVG REVIEWS'!D:D,""),[1]listings!S4194)</f>
        <v>0.22</v>
      </c>
      <c r="S4194" s="1">
        <v>0.22</v>
      </c>
      <c r="T4194" s="1">
        <f>IF(ISBLANK(Q4194),_xlfn.XLOOKUP(W4194,'[1]AVG SCORE'!F:F,'[1]AVG SCORE'!E:E,""),[1]listings!Q4194)</f>
        <v>4.75</v>
      </c>
      <c r="U4194" s="1" t="str">
        <f t="shared" si="131"/>
        <v>Au-HaidhausenEntire home/apt1</v>
      </c>
      <c r="V4194" s="1" t="str">
        <f>[1]listings!H4194&amp;[1]listings!I4194&amp;[1]listings!G4194</f>
        <v>Entire rental unitEntire home/aptAu-Haidhausen</v>
      </c>
      <c r="W4194" s="1" t="str">
        <f>[1]listings!G4194&amp;[1]listings!H4194&amp;[1]listings!I4194&amp;[1]listings!J4194</f>
        <v>Au-HaidhausenEntire rental unitEntire home/apt1</v>
      </c>
      <c r="X4194" s="38">
        <v>48.113804600000002</v>
      </c>
      <c r="Y4194" s="38">
        <v>11.5658212</v>
      </c>
    </row>
    <row r="4195" spans="1:25" ht="16" x14ac:dyDescent="0.2">
      <c r="A4195" s="4" t="s">
        <v>7333</v>
      </c>
      <c r="B4195" s="1" t="s">
        <v>7334</v>
      </c>
      <c r="C4195" s="1">
        <v>525203588</v>
      </c>
      <c r="D4195" s="1" t="s">
        <v>3462</v>
      </c>
      <c r="E4195" s="3">
        <v>45119</v>
      </c>
      <c r="F4195" s="1">
        <v>1</v>
      </c>
      <c r="G4195" s="1" t="s">
        <v>174</v>
      </c>
      <c r="H4195" s="1" t="s">
        <v>136</v>
      </c>
      <c r="I4195" s="1" t="s">
        <v>33</v>
      </c>
      <c r="J4195" s="1">
        <v>2</v>
      </c>
      <c r="K4195" s="2">
        <v>63</v>
      </c>
      <c r="L4195" s="2">
        <f>IF(ISBLANK(K4195),_xlfn.XLOOKUP(U4195,'[1]AVG PRICE'!E:E,'[1]AVG PRICE'!D:D,""),[1]listings!K4195)</f>
        <v>63</v>
      </c>
      <c r="M4195" s="1">
        <v>4.9000000000000004</v>
      </c>
      <c r="N4195" s="1">
        <v>1125</v>
      </c>
      <c r="O4195" s="1">
        <v>17</v>
      </c>
      <c r="P4195" s="2">
        <f t="shared" si="130"/>
        <v>35591.850000000006</v>
      </c>
      <c r="Q4195" s="1">
        <v>4.76</v>
      </c>
      <c r="R4195" s="1">
        <f>IF(ISBLANK(S4195),_xlfn.XLOOKUP(V4195,'[1]AVG REVIEWS'!E:E,'[1]AVG REVIEWS'!D:D,""),[1]listings!S4195)</f>
        <v>0.85</v>
      </c>
      <c r="S4195" s="1">
        <v>0.85</v>
      </c>
      <c r="T4195" s="1">
        <f>IF(ISBLANK(Q4195),_xlfn.XLOOKUP(W4195,'[1]AVG SCORE'!F:F,'[1]AVG SCORE'!E:E,""),[1]listings!Q4195)</f>
        <v>4.76</v>
      </c>
      <c r="U4195" s="1" t="str">
        <f t="shared" si="131"/>
        <v>Milbertshofen-Am HartEntire home/apt2</v>
      </c>
      <c r="V4195" s="1" t="str">
        <f>[1]listings!H4195&amp;[1]listings!I4195&amp;[1]listings!G4195</f>
        <v>Entire condoEntire home/aptMilbertshofen-Am Hart</v>
      </c>
      <c r="W4195" s="1" t="str">
        <f>[1]listings!G4195&amp;[1]listings!H4195&amp;[1]listings!I4195&amp;[1]listings!J4195</f>
        <v>Milbertshofen-Am HartEntire condoEntire home/apt2</v>
      </c>
      <c r="X4195" s="38">
        <v>48.162958000000003</v>
      </c>
      <c r="Y4195" s="38">
        <v>11.569713699999999</v>
      </c>
    </row>
    <row r="4196" spans="1:25" ht="16" x14ac:dyDescent="0.2">
      <c r="A4196" s="4" t="s">
        <v>7335</v>
      </c>
      <c r="B4196" s="1" t="s">
        <v>7336</v>
      </c>
      <c r="C4196" s="1">
        <v>33480591</v>
      </c>
      <c r="D4196" s="1" t="s">
        <v>359</v>
      </c>
      <c r="E4196" s="3">
        <v>42140</v>
      </c>
      <c r="F4196" s="1">
        <v>1</v>
      </c>
      <c r="G4196" s="1" t="s">
        <v>102</v>
      </c>
      <c r="H4196" s="1" t="s">
        <v>32</v>
      </c>
      <c r="I4196" s="1" t="s">
        <v>33</v>
      </c>
      <c r="J4196" s="1">
        <v>4</v>
      </c>
      <c r="L4196" s="2">
        <f>IF(ISBLANK(K4196),_xlfn.XLOOKUP(U4196,'[1]AVG PRICE'!E:E,'[1]AVG PRICE'!D:D,""),[1]listings!K4196)</f>
        <v>205.46153846153845</v>
      </c>
      <c r="M4196" s="1">
        <v>3</v>
      </c>
      <c r="N4196" s="1">
        <v>30</v>
      </c>
      <c r="O4196" s="1">
        <v>23</v>
      </c>
      <c r="P4196" s="2">
        <f t="shared" si="130"/>
        <v>3390.1153846153843</v>
      </c>
      <c r="Q4196" s="1">
        <v>4.57</v>
      </c>
      <c r="R4196" s="1">
        <f>IF(ISBLANK(S4196),_xlfn.XLOOKUP(V4196,'[1]AVG REVIEWS'!E:E,'[1]AVG REVIEWS'!D:D,""),[1]listings!S4196)</f>
        <v>1.1599999999999999</v>
      </c>
      <c r="S4196" s="1">
        <v>1.1599999999999999</v>
      </c>
      <c r="T4196" s="1">
        <f>IF(ISBLANK(Q4196),_xlfn.XLOOKUP(W4196,'[1]AVG SCORE'!F:F,'[1]AVG SCORE'!E:E,""),[1]listings!Q4196)</f>
        <v>4.57</v>
      </c>
      <c r="U4196" s="1" t="str">
        <f t="shared" si="131"/>
        <v>ObergiesingEntire home/apt4</v>
      </c>
      <c r="V4196" s="1" t="str">
        <f>[1]listings!H4196&amp;[1]listings!I4196&amp;[1]listings!G4196</f>
        <v>Entire rental unitEntire home/aptObergiesing</v>
      </c>
      <c r="W4196" s="1" t="str">
        <f>[1]listings!G4196&amp;[1]listings!H4196&amp;[1]listings!I4196&amp;[1]listings!J4196</f>
        <v>ObergiesingEntire rental unitEntire home/apt4</v>
      </c>
      <c r="X4196" s="38">
        <v>48.149459999999998</v>
      </c>
      <c r="Y4196" s="38">
        <v>11.56137</v>
      </c>
    </row>
    <row r="4197" spans="1:25" ht="16" x14ac:dyDescent="0.2">
      <c r="A4197" s="4" t="s">
        <v>7337</v>
      </c>
      <c r="B4197" s="1" t="s">
        <v>7338</v>
      </c>
      <c r="C4197" s="1">
        <v>426610241</v>
      </c>
      <c r="D4197" s="1" t="s">
        <v>1358</v>
      </c>
      <c r="E4197" s="3">
        <v>44478</v>
      </c>
      <c r="F4197" s="1">
        <v>1</v>
      </c>
      <c r="G4197" s="1" t="s">
        <v>63</v>
      </c>
      <c r="H4197" s="1" t="s">
        <v>32</v>
      </c>
      <c r="I4197" s="1" t="s">
        <v>33</v>
      </c>
      <c r="J4197" s="1">
        <v>4</v>
      </c>
      <c r="L4197" s="2">
        <f>IF(ISBLANK(K4197),_xlfn.XLOOKUP(U4197,'[1]AVG PRICE'!E:E,'[1]AVG PRICE'!D:D,""),[1]listings!K4197)</f>
        <v>251.94594594594594</v>
      </c>
      <c r="M4197" s="1">
        <v>1</v>
      </c>
      <c r="N4197" s="1">
        <v>1125</v>
      </c>
      <c r="O4197" s="1">
        <v>1</v>
      </c>
      <c r="P4197" s="2">
        <f t="shared" si="130"/>
        <v>141845.56756756757</v>
      </c>
      <c r="Q4197" s="1">
        <v>5</v>
      </c>
      <c r="R4197" s="1">
        <f>IF(ISBLANK(S4197),_xlfn.XLOOKUP(V4197,'[1]AVG REVIEWS'!E:E,'[1]AVG REVIEWS'!D:D,""),[1]listings!S4197)</f>
        <v>0.06</v>
      </c>
      <c r="S4197" s="1">
        <v>0.06</v>
      </c>
      <c r="T4197" s="1">
        <f>IF(ISBLANK(Q4197),_xlfn.XLOOKUP(W4197,'[1]AVG SCORE'!F:F,'[1]AVG SCORE'!E:E,""),[1]listings!Q4197)</f>
        <v>5</v>
      </c>
      <c r="U4197" s="1" t="str">
        <f t="shared" si="131"/>
        <v>BogenhausenEntire home/apt4</v>
      </c>
      <c r="V4197" s="1" t="str">
        <f>[1]listings!H4197&amp;[1]listings!I4197&amp;[1]listings!G4197</f>
        <v>Entire rental unitEntire home/aptBogenhausen</v>
      </c>
      <c r="W4197" s="1" t="str">
        <f>[1]listings!G4197&amp;[1]listings!H4197&amp;[1]listings!I4197&amp;[1]listings!J4197</f>
        <v>BogenhausenEntire rental unitEntire home/apt4</v>
      </c>
      <c r="X4197" s="38">
        <v>48.148133502565997</v>
      </c>
      <c r="Y4197" s="38">
        <v>11.562476824211799</v>
      </c>
    </row>
    <row r="4198" spans="1:25" ht="16" x14ac:dyDescent="0.2">
      <c r="A4198" s="4" t="s">
        <v>7339</v>
      </c>
      <c r="B4198" s="1" t="s">
        <v>7340</v>
      </c>
      <c r="C4198" s="1">
        <v>138092126</v>
      </c>
      <c r="D4198" s="1" t="s">
        <v>2384</v>
      </c>
      <c r="E4198" s="3">
        <v>42918</v>
      </c>
      <c r="F4198" s="1">
        <v>6</v>
      </c>
      <c r="G4198" s="1" t="s">
        <v>85</v>
      </c>
      <c r="H4198" s="1" t="s">
        <v>32</v>
      </c>
      <c r="I4198" s="1" t="s">
        <v>33</v>
      </c>
      <c r="J4198" s="1">
        <v>4</v>
      </c>
      <c r="K4198" s="2">
        <v>79</v>
      </c>
      <c r="L4198" s="2">
        <f>IF(ISBLANK(K4198),_xlfn.XLOOKUP(U4198,'[1]AVG PRICE'!E:E,'[1]AVG PRICE'!D:D,""),[1]listings!K4198)</f>
        <v>79</v>
      </c>
      <c r="M4198" s="1">
        <v>90</v>
      </c>
      <c r="N4198" s="1">
        <v>1090</v>
      </c>
      <c r="O4198" s="1">
        <v>3</v>
      </c>
      <c r="P4198" s="2">
        <f t="shared" si="130"/>
        <v>46610</v>
      </c>
      <c r="Q4198" s="1">
        <v>5</v>
      </c>
      <c r="R4198" s="1">
        <f>IF(ISBLANK(S4198),_xlfn.XLOOKUP(V4198,'[1]AVG REVIEWS'!E:E,'[1]AVG REVIEWS'!D:D,""),[1]listings!S4198)</f>
        <v>0.28000000000000003</v>
      </c>
      <c r="S4198" s="1">
        <v>0.28000000000000003</v>
      </c>
      <c r="T4198" s="1">
        <f>IF(ISBLANK(Q4198),_xlfn.XLOOKUP(W4198,'[1]AVG SCORE'!F:F,'[1]AVG SCORE'!E:E,""),[1]listings!Q4198)</f>
        <v>5</v>
      </c>
      <c r="U4198" s="1" t="str">
        <f t="shared" si="131"/>
        <v>Ramersdorf-PerlachEntire home/apt4</v>
      </c>
      <c r="V4198" s="1" t="str">
        <f>[1]listings!H4198&amp;[1]listings!I4198&amp;[1]listings!G4198</f>
        <v>Entire rental unitEntire home/aptRamersdorf-Perlach</v>
      </c>
      <c r="W4198" s="1" t="str">
        <f>[1]listings!G4198&amp;[1]listings!H4198&amp;[1]listings!I4198&amp;[1]listings!J4198</f>
        <v>Ramersdorf-PerlachEntire rental unitEntire home/apt4</v>
      </c>
      <c r="X4198" s="38">
        <v>48.166816286149697</v>
      </c>
      <c r="Y4198" s="38">
        <v>11.5624456928872</v>
      </c>
    </row>
    <row r="4199" spans="1:25" ht="16" x14ac:dyDescent="0.2">
      <c r="A4199" s="4" t="s">
        <v>7341</v>
      </c>
      <c r="B4199" s="1" t="s">
        <v>7342</v>
      </c>
      <c r="C4199" s="1">
        <v>437189141</v>
      </c>
      <c r="D4199" s="1" t="s">
        <v>7343</v>
      </c>
      <c r="E4199" s="3">
        <v>44553</v>
      </c>
      <c r="F4199" s="1">
        <v>1</v>
      </c>
      <c r="G4199" s="1" t="s">
        <v>56</v>
      </c>
      <c r="H4199" s="1" t="s">
        <v>51</v>
      </c>
      <c r="I4199" s="1" t="s">
        <v>47</v>
      </c>
      <c r="J4199" s="1">
        <v>1</v>
      </c>
      <c r="K4199" s="2">
        <v>62</v>
      </c>
      <c r="L4199" s="2">
        <f>IF(ISBLANK(K4199),_xlfn.XLOOKUP(U4199,'[1]AVG PRICE'!E:E,'[1]AVG PRICE'!D:D,""),[1]listings!K4199)</f>
        <v>62</v>
      </c>
      <c r="M4199" s="1">
        <v>1</v>
      </c>
      <c r="N4199" s="1">
        <v>700</v>
      </c>
      <c r="O4199" s="1">
        <v>3</v>
      </c>
      <c r="P4199" s="2">
        <f t="shared" si="130"/>
        <v>21731</v>
      </c>
      <c r="Q4199" s="1">
        <v>4.33</v>
      </c>
      <c r="R4199" s="1">
        <f>IF(ISBLANK(S4199),_xlfn.XLOOKUP(V4199,'[1]AVG REVIEWS'!E:E,'[1]AVG REVIEWS'!D:D,""),[1]listings!S4199)</f>
        <v>0.15</v>
      </c>
      <c r="S4199" s="1">
        <v>0.15</v>
      </c>
      <c r="T4199" s="1">
        <f>IF(ISBLANK(Q4199),_xlfn.XLOOKUP(W4199,'[1]AVG SCORE'!F:F,'[1]AVG SCORE'!E:E,""),[1]listings!Q4199)</f>
        <v>4.33</v>
      </c>
      <c r="U4199" s="1" t="str">
        <f t="shared" si="131"/>
        <v>Neuhausen-NymphenburgPrivate room1</v>
      </c>
      <c r="V4199" s="1" t="str">
        <f>[1]listings!H4199&amp;[1]listings!I4199&amp;[1]listings!G4199</f>
        <v>Private room in rental unitPrivate roomNeuhausen-Nymphenburg</v>
      </c>
      <c r="W4199" s="1" t="str">
        <f>[1]listings!G4199&amp;[1]listings!H4199&amp;[1]listings!I4199&amp;[1]listings!J4199</f>
        <v>Neuhausen-NymphenburgPrivate room in rental unitPrivate room1</v>
      </c>
      <c r="X4199" s="38">
        <v>48.153251521201398</v>
      </c>
      <c r="Y4199" s="38">
        <v>11.6365878519518</v>
      </c>
    </row>
    <row r="4200" spans="1:25" ht="16" x14ac:dyDescent="0.2">
      <c r="A4200" s="4" t="s">
        <v>7344</v>
      </c>
      <c r="B4200" s="1" t="s">
        <v>7345</v>
      </c>
      <c r="C4200" s="1">
        <v>138092126</v>
      </c>
      <c r="D4200" s="1" t="s">
        <v>2384</v>
      </c>
      <c r="E4200" s="3">
        <v>42918</v>
      </c>
      <c r="F4200" s="1">
        <v>6</v>
      </c>
      <c r="G4200" s="1" t="s">
        <v>113</v>
      </c>
      <c r="H4200" s="1" t="s">
        <v>32</v>
      </c>
      <c r="I4200" s="1" t="s">
        <v>33</v>
      </c>
      <c r="J4200" s="1">
        <v>2</v>
      </c>
      <c r="K4200" s="2">
        <v>69</v>
      </c>
      <c r="L4200" s="2">
        <f>IF(ISBLANK(K4200),_xlfn.XLOOKUP(U4200,'[1]AVG PRICE'!E:E,'[1]AVG PRICE'!D:D,""),[1]listings!K4200)</f>
        <v>69</v>
      </c>
      <c r="M4200" s="1">
        <v>90</v>
      </c>
      <c r="N4200" s="1">
        <v>1090</v>
      </c>
      <c r="O4200" s="1">
        <v>0</v>
      </c>
      <c r="P4200" s="2">
        <f t="shared" si="130"/>
        <v>40710</v>
      </c>
      <c r="R4200" s="1">
        <f>IF(ISBLANK(S4200),_xlfn.XLOOKUP(V4200,'[1]AVG REVIEWS'!E:E,'[1]AVG REVIEWS'!D:D,""),[1]listings!S4200)</f>
        <v>0.81029411764705872</v>
      </c>
      <c r="T4200" s="1">
        <f>IF(ISBLANK(Q4200),_xlfn.XLOOKUP(W4200,'[1]AVG SCORE'!F:F,'[1]AVG SCORE'!E:E,""),[1]listings!Q4200)</f>
        <v>4.8</v>
      </c>
      <c r="U4200" s="1" t="str">
        <f t="shared" si="131"/>
        <v>Tudering-RiemEntire home/apt2</v>
      </c>
      <c r="V4200" s="1" t="str">
        <f>[1]listings!H4200&amp;[1]listings!I4200&amp;[1]listings!G4200</f>
        <v>Entire rental unitEntire home/aptTudering-Riem</v>
      </c>
      <c r="W4200" s="1" t="str">
        <f>[1]listings!G4200&amp;[1]listings!H4200&amp;[1]listings!I4200&amp;[1]listings!J4200</f>
        <v>Tudering-RiemEntire rental unitEntire home/apt2</v>
      </c>
      <c r="X4200" s="38">
        <v>48.123408099999999</v>
      </c>
      <c r="Y4200" s="38">
        <v>11.580154800000001</v>
      </c>
    </row>
    <row r="4201" spans="1:25" ht="16" x14ac:dyDescent="0.2">
      <c r="A4201" s="4" t="s">
        <v>7346</v>
      </c>
      <c r="B4201" s="1" t="s">
        <v>7347</v>
      </c>
      <c r="C4201" s="1">
        <v>496882266</v>
      </c>
      <c r="D4201" s="1" t="s">
        <v>399</v>
      </c>
      <c r="E4201" s="3">
        <v>44945</v>
      </c>
      <c r="F4201" s="1">
        <v>8</v>
      </c>
      <c r="G4201" s="1" t="s">
        <v>85</v>
      </c>
      <c r="H4201" s="1" t="s">
        <v>32</v>
      </c>
      <c r="I4201" s="1" t="s">
        <v>33</v>
      </c>
      <c r="J4201" s="1">
        <v>2</v>
      </c>
      <c r="L4201" s="2">
        <f>IF(ISBLANK(K4201),_xlfn.XLOOKUP(U4201,'[1]AVG PRICE'!E:E,'[1]AVG PRICE'!D:D,""),[1]listings!K4201)</f>
        <v>96.666666666666671</v>
      </c>
      <c r="M4201" s="1">
        <v>183</v>
      </c>
      <c r="N4201" s="1">
        <v>365</v>
      </c>
      <c r="O4201" s="1">
        <v>0</v>
      </c>
      <c r="P4201" s="2">
        <f t="shared" si="130"/>
        <v>26486.666666666668</v>
      </c>
      <c r="R4201" s="1">
        <f>IF(ISBLANK(S4201),_xlfn.XLOOKUP(V4201,'[1]AVG REVIEWS'!E:E,'[1]AVG REVIEWS'!D:D,""),[1]listings!S4201)</f>
        <v>1.111224489795918</v>
      </c>
      <c r="T4201" s="1">
        <f>IF(ISBLANK(Q4201),_xlfn.XLOOKUP(W4201,'[1]AVG SCORE'!F:F,'[1]AVG SCORE'!E:E,""),[1]listings!Q4201)</f>
        <v>4.6244444444444444</v>
      </c>
      <c r="U4201" s="1" t="str">
        <f t="shared" si="131"/>
        <v>Ramersdorf-PerlachEntire home/apt2</v>
      </c>
      <c r="V4201" s="1" t="str">
        <f>[1]listings!H4201&amp;[1]listings!I4201&amp;[1]listings!G4201</f>
        <v>Entire rental unitEntire home/aptRamersdorf-Perlach</v>
      </c>
      <c r="W4201" s="1" t="str">
        <f>[1]listings!G4201&amp;[1]listings!H4201&amp;[1]listings!I4201&amp;[1]listings!J4201</f>
        <v>Ramersdorf-PerlachEntire rental unitEntire home/apt2</v>
      </c>
      <c r="X4201" s="38">
        <v>48.117101867755999</v>
      </c>
      <c r="Y4201" s="38">
        <v>11.5414530014296</v>
      </c>
    </row>
    <row r="4202" spans="1:25" ht="16" x14ac:dyDescent="0.2">
      <c r="A4202" s="4" t="s">
        <v>7348</v>
      </c>
      <c r="B4202" s="1" t="s">
        <v>7349</v>
      </c>
      <c r="C4202" s="1">
        <v>7528340</v>
      </c>
      <c r="D4202" s="1" t="s">
        <v>1880</v>
      </c>
      <c r="E4202" s="3">
        <v>41471</v>
      </c>
      <c r="F4202" s="1">
        <v>1</v>
      </c>
      <c r="G4202" s="1" t="s">
        <v>59</v>
      </c>
      <c r="H4202" s="1" t="s">
        <v>32</v>
      </c>
      <c r="I4202" s="1" t="s">
        <v>33</v>
      </c>
      <c r="J4202" s="1">
        <v>3</v>
      </c>
      <c r="K4202" s="2">
        <v>169</v>
      </c>
      <c r="L4202" s="2">
        <f>IF(ISBLANK(K4202),_xlfn.XLOOKUP(U4202,'[1]AVG PRICE'!E:E,'[1]AVG PRICE'!D:D,""),[1]listings!K4202)</f>
        <v>169</v>
      </c>
      <c r="M4202" s="1">
        <v>3</v>
      </c>
      <c r="N4202" s="1">
        <v>60</v>
      </c>
      <c r="O4202" s="1">
        <v>10</v>
      </c>
      <c r="P4202" s="2">
        <f t="shared" si="130"/>
        <v>5323.5</v>
      </c>
      <c r="Q4202" s="1">
        <v>4.9000000000000004</v>
      </c>
      <c r="R4202" s="1">
        <f>IF(ISBLANK(S4202),_xlfn.XLOOKUP(V4202,'[1]AVG REVIEWS'!E:E,'[1]AVG REVIEWS'!D:D,""),[1]listings!S4202)</f>
        <v>0.84</v>
      </c>
      <c r="S4202" s="1">
        <v>0.84</v>
      </c>
      <c r="T4202" s="1">
        <f>IF(ISBLANK(Q4202),_xlfn.XLOOKUP(W4202,'[1]AVG SCORE'!F:F,'[1]AVG SCORE'!E:E,""),[1]listings!Q4202)</f>
        <v>4.9000000000000004</v>
      </c>
      <c r="U4202" s="1" t="str">
        <f t="shared" si="131"/>
        <v>Schwanthalerh√∂heEntire home/apt3</v>
      </c>
      <c r="V4202" s="1" t="str">
        <f>[1]listings!H4202&amp;[1]listings!I4202&amp;[1]listings!G4202</f>
        <v>Entire rental unitEntire home/aptSchwanthalerh√∂he</v>
      </c>
      <c r="W4202" s="1" t="str">
        <f>[1]listings!G4202&amp;[1]listings!H4202&amp;[1]listings!I4202&amp;[1]listings!J4202</f>
        <v>Schwanthalerh√∂heEntire rental unitEntire home/apt3</v>
      </c>
      <c r="X4202" s="38">
        <v>48.103410591036599</v>
      </c>
      <c r="Y4202" s="38">
        <v>11.594762794163801</v>
      </c>
    </row>
    <row r="4203" spans="1:25" ht="16" x14ac:dyDescent="0.2">
      <c r="A4203" s="4" t="s">
        <v>7350</v>
      </c>
      <c r="B4203" s="1" t="s">
        <v>7351</v>
      </c>
      <c r="C4203" s="1">
        <v>51557252</v>
      </c>
      <c r="D4203" s="1" t="s">
        <v>1020</v>
      </c>
      <c r="E4203" s="3">
        <v>42355</v>
      </c>
      <c r="F4203" s="1">
        <v>24</v>
      </c>
      <c r="G4203" s="1" t="s">
        <v>71</v>
      </c>
      <c r="H4203" s="1" t="s">
        <v>32</v>
      </c>
      <c r="I4203" s="1" t="s">
        <v>33</v>
      </c>
      <c r="J4203" s="1">
        <v>3</v>
      </c>
      <c r="L4203" s="2">
        <f>IF(ISBLANK(K4203),_xlfn.XLOOKUP(U4203,'[1]AVG PRICE'!E:E,'[1]AVG PRICE'!D:D,""),[1]listings!K4203)</f>
        <v>173</v>
      </c>
      <c r="M4203" s="1">
        <v>1</v>
      </c>
      <c r="N4203" s="1">
        <v>1125</v>
      </c>
      <c r="O4203" s="1">
        <v>9</v>
      </c>
      <c r="P4203" s="2">
        <f t="shared" si="130"/>
        <v>97399</v>
      </c>
      <c r="Q4203" s="1">
        <v>4.8899999999999997</v>
      </c>
      <c r="R4203" s="1">
        <f>IF(ISBLANK(S4203),_xlfn.XLOOKUP(V4203,'[1]AVG REVIEWS'!E:E,'[1]AVG REVIEWS'!D:D,""),[1]listings!S4203)</f>
        <v>0.47</v>
      </c>
      <c r="S4203" s="1">
        <v>0.47</v>
      </c>
      <c r="T4203" s="1">
        <f>IF(ISBLANK(Q4203),_xlfn.XLOOKUP(W4203,'[1]AVG SCORE'!F:F,'[1]AVG SCORE'!E:E,""),[1]listings!Q4203)</f>
        <v>4.8899999999999997</v>
      </c>
      <c r="U4203" s="1" t="str">
        <f t="shared" si="131"/>
        <v>Ludwigsvorstadt-IsarvorstadtEntire home/apt3</v>
      </c>
      <c r="V4203" s="1" t="str">
        <f>[1]listings!H4203&amp;[1]listings!I4203&amp;[1]listings!G4203</f>
        <v>Entire rental unitEntire home/aptLudwigsvorstadt-Isarvorstadt</v>
      </c>
      <c r="W4203" s="1" t="str">
        <f>[1]listings!G4203&amp;[1]listings!H4203&amp;[1]listings!I4203&amp;[1]listings!J4203</f>
        <v>Ludwigsvorstadt-IsarvorstadtEntire rental unitEntire home/apt3</v>
      </c>
      <c r="X4203" s="38">
        <v>48.183115100000002</v>
      </c>
      <c r="Y4203" s="38">
        <v>11.538271699999999</v>
      </c>
    </row>
    <row r="4204" spans="1:25" ht="16" x14ac:dyDescent="0.2">
      <c r="A4204" s="4" t="s">
        <v>7352</v>
      </c>
      <c r="B4204" s="1" t="s">
        <v>7353</v>
      </c>
      <c r="C4204" s="1">
        <v>212494920</v>
      </c>
      <c r="D4204" s="1" t="s">
        <v>7354</v>
      </c>
      <c r="E4204" s="3">
        <v>43341</v>
      </c>
      <c r="F4204" s="1">
        <v>2</v>
      </c>
      <c r="G4204" s="1" t="s">
        <v>226</v>
      </c>
      <c r="H4204" s="1" t="s">
        <v>51</v>
      </c>
      <c r="I4204" s="1" t="s">
        <v>47</v>
      </c>
      <c r="J4204" s="1">
        <v>2</v>
      </c>
      <c r="K4204" s="2">
        <v>73</v>
      </c>
      <c r="L4204" s="2">
        <f>IF(ISBLANK(K4204),_xlfn.XLOOKUP(U4204,'[1]AVG PRICE'!E:E,'[1]AVG PRICE'!D:D,""),[1]listings!K4204)</f>
        <v>73</v>
      </c>
      <c r="M4204" s="1">
        <v>2</v>
      </c>
      <c r="N4204" s="1">
        <v>7</v>
      </c>
      <c r="O4204" s="1">
        <v>12</v>
      </c>
      <c r="P4204" s="2">
        <f t="shared" si="130"/>
        <v>328.5</v>
      </c>
      <c r="Q4204" s="1">
        <v>5</v>
      </c>
      <c r="R4204" s="1">
        <f>IF(ISBLANK(S4204),_xlfn.XLOOKUP(V4204,'[1]AVG REVIEWS'!E:E,'[1]AVG REVIEWS'!D:D,""),[1]listings!S4204)</f>
        <v>0.66</v>
      </c>
      <c r="S4204" s="1">
        <v>0.66</v>
      </c>
      <c r="T4204" s="1">
        <f>IF(ISBLANK(Q4204),_xlfn.XLOOKUP(W4204,'[1]AVG SCORE'!F:F,'[1]AVG SCORE'!E:E,""),[1]listings!Q4204)</f>
        <v>5</v>
      </c>
      <c r="U4204" s="1" t="str">
        <f t="shared" si="131"/>
        <v>LaimPrivate room2</v>
      </c>
      <c r="V4204" s="1" t="str">
        <f>[1]listings!H4204&amp;[1]listings!I4204&amp;[1]listings!G4204</f>
        <v>Private room in rental unitPrivate roomLaim</v>
      </c>
      <c r="W4204" s="1" t="str">
        <f>[1]listings!G4204&amp;[1]listings!H4204&amp;[1]listings!I4204&amp;[1]listings!J4204</f>
        <v>LaimPrivate room in rental unitPrivate room2</v>
      </c>
      <c r="X4204" s="38">
        <v>48.145659999999999</v>
      </c>
      <c r="Y4204" s="38">
        <v>11.56001</v>
      </c>
    </row>
    <row r="4205" spans="1:25" ht="16" x14ac:dyDescent="0.2">
      <c r="A4205" s="4" t="s">
        <v>7355</v>
      </c>
      <c r="B4205" s="1" t="s">
        <v>7356</v>
      </c>
      <c r="C4205" s="1">
        <v>14511432</v>
      </c>
      <c r="D4205" s="1" t="s">
        <v>7357</v>
      </c>
      <c r="E4205" s="3">
        <v>41749</v>
      </c>
      <c r="F4205" s="1">
        <v>4</v>
      </c>
      <c r="G4205" s="1" t="s">
        <v>71</v>
      </c>
      <c r="H4205" s="1" t="s">
        <v>32</v>
      </c>
      <c r="I4205" s="1" t="s">
        <v>33</v>
      </c>
      <c r="J4205" s="1">
        <v>4</v>
      </c>
      <c r="K4205" s="2">
        <v>283</v>
      </c>
      <c r="L4205" s="2">
        <f>IF(ISBLANK(K4205),_xlfn.XLOOKUP(U4205,'[1]AVG PRICE'!E:E,'[1]AVG PRICE'!D:D,""),[1]listings!K4205)</f>
        <v>283</v>
      </c>
      <c r="M4205" s="1">
        <v>2</v>
      </c>
      <c r="N4205" s="1">
        <v>365</v>
      </c>
      <c r="O4205" s="1">
        <v>21</v>
      </c>
      <c r="P4205" s="2">
        <f t="shared" si="130"/>
        <v>51930.5</v>
      </c>
      <c r="Q4205" s="1">
        <v>4.71</v>
      </c>
      <c r="R4205" s="1">
        <f>IF(ISBLANK(S4205),_xlfn.XLOOKUP(V4205,'[1]AVG REVIEWS'!E:E,'[1]AVG REVIEWS'!D:D,""),[1]listings!S4205)</f>
        <v>1.05</v>
      </c>
      <c r="S4205" s="1">
        <v>1.05</v>
      </c>
      <c r="T4205" s="1">
        <f>IF(ISBLANK(Q4205),_xlfn.XLOOKUP(W4205,'[1]AVG SCORE'!F:F,'[1]AVG SCORE'!E:E,""),[1]listings!Q4205)</f>
        <v>4.71</v>
      </c>
      <c r="U4205" s="1" t="str">
        <f t="shared" si="131"/>
        <v>Ludwigsvorstadt-IsarvorstadtEntire home/apt4</v>
      </c>
      <c r="V4205" s="1" t="str">
        <f>[1]listings!H4205&amp;[1]listings!I4205&amp;[1]listings!G4205</f>
        <v>Entire rental unitEntire home/aptLudwigsvorstadt-Isarvorstadt</v>
      </c>
      <c r="W4205" s="1" t="str">
        <f>[1]listings!G4205&amp;[1]listings!H4205&amp;[1]listings!I4205&amp;[1]listings!J4205</f>
        <v>Ludwigsvorstadt-IsarvorstadtEntire rental unitEntire home/apt4</v>
      </c>
      <c r="X4205" s="38">
        <v>48.1286529124433</v>
      </c>
      <c r="Y4205" s="38">
        <v>11.5664694085647</v>
      </c>
    </row>
    <row r="4206" spans="1:25" ht="16" x14ac:dyDescent="0.2">
      <c r="A4206" s="4" t="s">
        <v>7358</v>
      </c>
      <c r="B4206" s="1" t="s">
        <v>7359</v>
      </c>
      <c r="C4206" s="1">
        <v>412922313</v>
      </c>
      <c r="D4206" s="1" t="s">
        <v>2973</v>
      </c>
      <c r="E4206" s="3">
        <v>44391</v>
      </c>
      <c r="F4206" s="1">
        <v>2</v>
      </c>
      <c r="G4206" s="1" t="s">
        <v>651</v>
      </c>
      <c r="H4206" s="1" t="s">
        <v>51</v>
      </c>
      <c r="I4206" s="1" t="s">
        <v>47</v>
      </c>
      <c r="J4206" s="1">
        <v>1</v>
      </c>
      <c r="K4206" s="2">
        <v>47</v>
      </c>
      <c r="L4206" s="2">
        <f>IF(ISBLANK(K4206),_xlfn.XLOOKUP(U4206,'[1]AVG PRICE'!E:E,'[1]AVG PRICE'!D:D,""),[1]listings!K4206)</f>
        <v>47</v>
      </c>
      <c r="M4206" s="1">
        <v>14</v>
      </c>
      <c r="N4206" s="1">
        <v>365</v>
      </c>
      <c r="O4206" s="1">
        <v>4</v>
      </c>
      <c r="P4206" s="2">
        <f t="shared" si="130"/>
        <v>8906.5</v>
      </c>
      <c r="Q4206" s="1">
        <v>5</v>
      </c>
      <c r="R4206" s="1">
        <f>IF(ISBLANK(S4206),_xlfn.XLOOKUP(V4206,'[1]AVG REVIEWS'!E:E,'[1]AVG REVIEWS'!D:D,""),[1]listings!S4206)</f>
        <v>0.2</v>
      </c>
      <c r="S4206" s="1">
        <v>0.2</v>
      </c>
      <c r="T4206" s="1">
        <f>IF(ISBLANK(Q4206),_xlfn.XLOOKUP(W4206,'[1]AVG SCORE'!F:F,'[1]AVG SCORE'!E:E,""),[1]listings!Q4206)</f>
        <v>5</v>
      </c>
      <c r="U4206" s="1" t="str">
        <f t="shared" si="131"/>
        <v>Aubing-Lochhausen-LangwiedPrivate room1</v>
      </c>
      <c r="V4206" s="1" t="str">
        <f>[1]listings!H4206&amp;[1]listings!I4206&amp;[1]listings!G4206</f>
        <v>Private room in rental unitPrivate roomAubing-Lochhausen-Langwied</v>
      </c>
      <c r="W4206" s="1" t="str">
        <f>[1]listings!G4206&amp;[1]listings!H4206&amp;[1]listings!I4206&amp;[1]listings!J4206</f>
        <v>Aubing-Lochhausen-LangwiedPrivate room in rental unitPrivate room1</v>
      </c>
      <c r="X4206" s="38">
        <v>48.134996515752803</v>
      </c>
      <c r="Y4206" s="38">
        <v>11.5336302975783</v>
      </c>
    </row>
    <row r="4207" spans="1:25" ht="16" x14ac:dyDescent="0.2">
      <c r="A4207" s="4" t="s">
        <v>7360</v>
      </c>
      <c r="B4207" s="1" t="s">
        <v>7361</v>
      </c>
      <c r="C4207" s="1">
        <v>10315034</v>
      </c>
      <c r="D4207" s="1" t="s">
        <v>84</v>
      </c>
      <c r="E4207" s="3">
        <v>41606</v>
      </c>
      <c r="F4207" s="1">
        <v>2</v>
      </c>
      <c r="G4207" s="1" t="s">
        <v>85</v>
      </c>
      <c r="H4207" s="1" t="s">
        <v>7362</v>
      </c>
      <c r="I4207" s="1" t="s">
        <v>33</v>
      </c>
      <c r="J4207" s="1">
        <v>2</v>
      </c>
      <c r="K4207" s="2">
        <v>86</v>
      </c>
      <c r="L4207" s="2">
        <f>IF(ISBLANK(K4207),_xlfn.XLOOKUP(U4207,'[1]AVG PRICE'!E:E,'[1]AVG PRICE'!D:D,""),[1]listings!K4207)</f>
        <v>86</v>
      </c>
      <c r="M4207" s="1">
        <v>1</v>
      </c>
      <c r="N4207" s="1">
        <v>365</v>
      </c>
      <c r="O4207" s="1">
        <v>15</v>
      </c>
      <c r="P4207" s="2">
        <f t="shared" si="130"/>
        <v>15738</v>
      </c>
      <c r="Q4207" s="1">
        <v>4.8</v>
      </c>
      <c r="R4207" s="1">
        <f>IF(ISBLANK(S4207),_xlfn.XLOOKUP(V4207,'[1]AVG REVIEWS'!E:E,'[1]AVG REVIEWS'!D:D,""),[1]listings!S4207)</f>
        <v>0.74</v>
      </c>
      <c r="S4207" s="1">
        <v>0.74</v>
      </c>
      <c r="T4207" s="1">
        <f>IF(ISBLANK(Q4207),_xlfn.XLOOKUP(W4207,'[1]AVG SCORE'!F:F,'[1]AVG SCORE'!E:E,""),[1]listings!Q4207)</f>
        <v>4.8</v>
      </c>
      <c r="U4207" s="1" t="str">
        <f t="shared" si="131"/>
        <v>Ramersdorf-PerlachEntire home/apt2</v>
      </c>
      <c r="V4207" s="1" t="str">
        <f>[1]listings!H4207&amp;[1]listings!I4207&amp;[1]listings!G4207</f>
        <v>Entire cabinEntire home/aptRamersdorf-Perlach</v>
      </c>
      <c r="W4207" s="1" t="str">
        <f>[1]listings!G4207&amp;[1]listings!H4207&amp;[1]listings!I4207&amp;[1]listings!J4207</f>
        <v>Ramersdorf-PerlachEntire cabinEntire home/apt2</v>
      </c>
      <c r="X4207" s="38">
        <v>48.152021400000002</v>
      </c>
      <c r="Y4207" s="38">
        <v>11.564542599999999</v>
      </c>
    </row>
    <row r="4208" spans="1:25" ht="16" x14ac:dyDescent="0.2">
      <c r="A4208" s="4" t="s">
        <v>7363</v>
      </c>
      <c r="B4208" s="1" t="s">
        <v>7364</v>
      </c>
      <c r="C4208" s="1">
        <v>77078590</v>
      </c>
      <c r="D4208" s="1" t="s">
        <v>7365</v>
      </c>
      <c r="E4208" s="3">
        <v>42532</v>
      </c>
      <c r="F4208" s="1">
        <v>2</v>
      </c>
      <c r="G4208" s="1" t="s">
        <v>39</v>
      </c>
      <c r="H4208" s="1" t="s">
        <v>32</v>
      </c>
      <c r="I4208" s="1" t="s">
        <v>33</v>
      </c>
      <c r="J4208" s="1">
        <v>2</v>
      </c>
      <c r="K4208" s="2">
        <v>93</v>
      </c>
      <c r="L4208" s="2">
        <f>IF(ISBLANK(K4208),_xlfn.XLOOKUP(U4208,'[1]AVG PRICE'!E:E,'[1]AVG PRICE'!D:D,""),[1]listings!K4208)</f>
        <v>93</v>
      </c>
      <c r="M4208" s="1">
        <v>3</v>
      </c>
      <c r="N4208" s="1">
        <v>365</v>
      </c>
      <c r="O4208" s="1">
        <v>51</v>
      </c>
      <c r="P4208" s="2">
        <f t="shared" si="130"/>
        <v>17112</v>
      </c>
      <c r="Q4208" s="1">
        <v>4.6500000000000004</v>
      </c>
      <c r="R4208" s="1">
        <f>IF(ISBLANK(S4208),_xlfn.XLOOKUP(V4208,'[1]AVG REVIEWS'!E:E,'[1]AVG REVIEWS'!D:D,""),[1]listings!S4208)</f>
        <v>2.5499999999999998</v>
      </c>
      <c r="S4208" s="1">
        <v>2.5499999999999998</v>
      </c>
      <c r="T4208" s="1">
        <f>IF(ISBLANK(Q4208),_xlfn.XLOOKUP(W4208,'[1]AVG SCORE'!F:F,'[1]AVG SCORE'!E:E,""),[1]listings!Q4208)</f>
        <v>4.6500000000000004</v>
      </c>
      <c r="U4208" s="1" t="str">
        <f t="shared" si="131"/>
        <v>MaxvorstadtEntire home/apt2</v>
      </c>
      <c r="V4208" s="1" t="str">
        <f>[1]listings!H4208&amp;[1]listings!I4208&amp;[1]listings!G4208</f>
        <v>Entire rental unitEntire home/aptMaxvorstadt</v>
      </c>
      <c r="W4208" s="1" t="str">
        <f>[1]listings!G4208&amp;[1]listings!H4208&amp;[1]listings!I4208&amp;[1]listings!J4208</f>
        <v>MaxvorstadtEntire rental unitEntire home/apt2</v>
      </c>
      <c r="X4208" s="38">
        <v>48.135890400000001</v>
      </c>
      <c r="Y4208" s="38">
        <v>11.6063115</v>
      </c>
    </row>
    <row r="4209" spans="1:25" ht="16" x14ac:dyDescent="0.2">
      <c r="A4209" s="4" t="s">
        <v>7366</v>
      </c>
      <c r="B4209" s="1" t="s">
        <v>7367</v>
      </c>
      <c r="C4209" s="1">
        <v>526091792</v>
      </c>
      <c r="D4209" s="1" t="s">
        <v>487</v>
      </c>
      <c r="E4209" s="3">
        <v>45123</v>
      </c>
      <c r="F4209" s="1">
        <v>2</v>
      </c>
      <c r="G4209" s="1" t="s">
        <v>108</v>
      </c>
      <c r="H4209" s="1" t="s">
        <v>32</v>
      </c>
      <c r="I4209" s="1" t="s">
        <v>33</v>
      </c>
      <c r="J4209" s="1">
        <v>4</v>
      </c>
      <c r="K4209" s="2">
        <v>158</v>
      </c>
      <c r="L4209" s="2">
        <f>IF(ISBLANK(K4209),_xlfn.XLOOKUP(U4209,'[1]AVG PRICE'!E:E,'[1]AVG PRICE'!D:D,""),[1]listings!K4209)</f>
        <v>158</v>
      </c>
      <c r="M4209" s="1">
        <v>3</v>
      </c>
      <c r="N4209" s="1">
        <v>14</v>
      </c>
      <c r="O4209" s="1">
        <v>13</v>
      </c>
      <c r="P4209" s="2">
        <f t="shared" si="130"/>
        <v>1343</v>
      </c>
      <c r="Q4209" s="1">
        <v>5</v>
      </c>
      <c r="R4209" s="1">
        <f>IF(ISBLANK(S4209),_xlfn.XLOOKUP(V4209,'[1]AVG REVIEWS'!E:E,'[1]AVG REVIEWS'!D:D,""),[1]listings!S4209)</f>
        <v>1.22</v>
      </c>
      <c r="S4209" s="1">
        <v>1.22</v>
      </c>
      <c r="T4209" s="1">
        <f>IF(ISBLANK(Q4209),_xlfn.XLOOKUP(W4209,'[1]AVG SCORE'!F:F,'[1]AVG SCORE'!E:E,""),[1]listings!Q4209)</f>
        <v>5</v>
      </c>
      <c r="U4209" s="1" t="str">
        <f t="shared" si="131"/>
        <v>Schwabing-FreimannEntire home/apt4</v>
      </c>
      <c r="V4209" s="1" t="str">
        <f>[1]listings!H4209&amp;[1]listings!I4209&amp;[1]listings!G4209</f>
        <v>Entire rental unitEntire home/aptSchwabing-Freimann</v>
      </c>
      <c r="W4209" s="1" t="str">
        <f>[1]listings!G4209&amp;[1]listings!H4209&amp;[1]listings!I4209&amp;[1]listings!J4209</f>
        <v>Schwabing-FreimannEntire rental unitEntire home/apt4</v>
      </c>
      <c r="X4209" s="38">
        <v>48.12668</v>
      </c>
      <c r="Y4209" s="38">
        <v>11.645049999999999</v>
      </c>
    </row>
    <row r="4210" spans="1:25" ht="16" x14ac:dyDescent="0.2">
      <c r="A4210" s="4" t="s">
        <v>7368</v>
      </c>
      <c r="B4210" s="1" t="s">
        <v>7369</v>
      </c>
      <c r="C4210" s="1">
        <v>301048650</v>
      </c>
      <c r="D4210" s="1" t="s">
        <v>4214</v>
      </c>
      <c r="E4210" s="3">
        <v>43746</v>
      </c>
      <c r="F4210" s="1">
        <v>1</v>
      </c>
      <c r="G4210" s="1" t="s">
        <v>93</v>
      </c>
      <c r="H4210" s="1" t="s">
        <v>422</v>
      </c>
      <c r="I4210" s="1" t="s">
        <v>33</v>
      </c>
      <c r="J4210" s="1">
        <v>3</v>
      </c>
      <c r="K4210" s="2">
        <v>78</v>
      </c>
      <c r="L4210" s="2">
        <f>IF(ISBLANK(K4210),_xlfn.XLOOKUP(U4210,'[1]AVG PRICE'!E:E,'[1]AVG PRICE'!D:D,""),[1]listings!K4210)</f>
        <v>78</v>
      </c>
      <c r="M4210" s="1">
        <v>4</v>
      </c>
      <c r="N4210" s="1">
        <v>365</v>
      </c>
      <c r="O4210" s="1">
        <v>0</v>
      </c>
      <c r="P4210" s="2">
        <f t="shared" si="130"/>
        <v>14391</v>
      </c>
      <c r="R4210" s="1" t="str">
        <f>IF(ISBLANK(S4210),_xlfn.XLOOKUP(V4210,'[1]AVG REVIEWS'!E:E,'[1]AVG REVIEWS'!D:D,""),[1]listings!S4210)</f>
        <v/>
      </c>
      <c r="T4210" s="1">
        <f>IF(ISBLANK(Q4210),_xlfn.XLOOKUP(W4210,'[1]AVG SCORE'!F:F,'[1]AVG SCORE'!E:E,""),[1]listings!Q4210)</f>
        <v>0</v>
      </c>
      <c r="U4210" s="1" t="str">
        <f t="shared" si="131"/>
        <v>Thalkirchen-Obersendling-Forstenried-F√ºrstenried-SollnEntire home/apt3</v>
      </c>
      <c r="V4210" s="1" t="str">
        <f>[1]listings!H4210&amp;[1]listings!I4210&amp;[1]listings!G4210</f>
        <v>Camper/RVEntire home/aptThalkirchen-Obersendling-Forstenried-F√ºrstenried-Solln</v>
      </c>
      <c r="W4210" s="1" t="str">
        <f>[1]listings!G4210&amp;[1]listings!H4210&amp;[1]listings!I4210&amp;[1]listings!J4210</f>
        <v>Thalkirchen-Obersendling-Forstenried-F√ºrstenried-SollnCamper/RVEntire home/apt3</v>
      </c>
      <c r="X4210" s="38">
        <v>48.1255886</v>
      </c>
      <c r="Y4210" s="38">
        <v>11.549748900000001</v>
      </c>
    </row>
    <row r="4211" spans="1:25" ht="16" x14ac:dyDescent="0.2">
      <c r="A4211" s="4" t="s">
        <v>7370</v>
      </c>
      <c r="B4211" s="1" t="s">
        <v>7371</v>
      </c>
      <c r="C4211" s="1">
        <v>203702174</v>
      </c>
      <c r="D4211" s="1" t="s">
        <v>7372</v>
      </c>
      <c r="E4211" s="3">
        <v>43301</v>
      </c>
      <c r="F4211" s="1">
        <v>4</v>
      </c>
      <c r="G4211" s="1" t="s">
        <v>71</v>
      </c>
      <c r="H4211" s="1" t="s">
        <v>51</v>
      </c>
      <c r="I4211" s="1" t="s">
        <v>47</v>
      </c>
      <c r="J4211" s="1">
        <v>2</v>
      </c>
      <c r="K4211" s="2">
        <v>77</v>
      </c>
      <c r="L4211" s="2">
        <f>IF(ISBLANK(K4211),_xlfn.XLOOKUP(U4211,'[1]AVG PRICE'!E:E,'[1]AVG PRICE'!D:D,""),[1]listings!K4211)</f>
        <v>77</v>
      </c>
      <c r="M4211" s="1">
        <v>10</v>
      </c>
      <c r="N4211" s="1">
        <v>365</v>
      </c>
      <c r="O4211" s="1">
        <v>3</v>
      </c>
      <c r="P4211" s="2">
        <f t="shared" si="130"/>
        <v>14437.5</v>
      </c>
      <c r="Q4211" s="1">
        <v>5</v>
      </c>
      <c r="R4211" s="1">
        <f>IF(ISBLANK(S4211),_xlfn.XLOOKUP(V4211,'[1]AVG REVIEWS'!E:E,'[1]AVG REVIEWS'!D:D,""),[1]listings!S4211)</f>
        <v>0.16</v>
      </c>
      <c r="S4211" s="1">
        <v>0.16</v>
      </c>
      <c r="T4211" s="1">
        <f>IF(ISBLANK(Q4211),_xlfn.XLOOKUP(W4211,'[1]AVG SCORE'!F:F,'[1]AVG SCORE'!E:E,""),[1]listings!Q4211)</f>
        <v>5</v>
      </c>
      <c r="U4211" s="1" t="str">
        <f t="shared" si="131"/>
        <v>Ludwigsvorstadt-IsarvorstadtPrivate room2</v>
      </c>
      <c r="V4211" s="1" t="str">
        <f>[1]listings!H4211&amp;[1]listings!I4211&amp;[1]listings!G4211</f>
        <v>Private room in rental unitPrivate roomLudwigsvorstadt-Isarvorstadt</v>
      </c>
      <c r="W4211" s="1" t="str">
        <f>[1]listings!G4211&amp;[1]listings!H4211&amp;[1]listings!I4211&amp;[1]listings!J4211</f>
        <v>Ludwigsvorstadt-IsarvorstadtPrivate room in rental unitPrivate room2</v>
      </c>
      <c r="X4211" s="38">
        <v>48.1240249317216</v>
      </c>
      <c r="Y4211" s="38">
        <v>11.5409134749471</v>
      </c>
    </row>
    <row r="4212" spans="1:25" ht="16" x14ac:dyDescent="0.2">
      <c r="A4212" s="4" t="s">
        <v>7373</v>
      </c>
      <c r="B4212" s="1" t="s">
        <v>7374</v>
      </c>
      <c r="C4212" s="1">
        <v>45198239</v>
      </c>
      <c r="D4212" s="1" t="s">
        <v>2870</v>
      </c>
      <c r="E4212" s="3">
        <v>42274</v>
      </c>
      <c r="F4212" s="1">
        <v>1</v>
      </c>
      <c r="G4212" s="1" t="s">
        <v>66</v>
      </c>
      <c r="H4212" s="1" t="s">
        <v>51</v>
      </c>
      <c r="I4212" s="1" t="s">
        <v>47</v>
      </c>
      <c r="J4212" s="1">
        <v>4</v>
      </c>
      <c r="L4212" s="2">
        <f>IF(ISBLANK(K4212),_xlfn.XLOOKUP(U4212,'[1]AVG PRICE'!E:E,'[1]AVG PRICE'!D:D,""),[1]listings!K4212)</f>
        <v>100</v>
      </c>
      <c r="M4212" s="1">
        <v>2</v>
      </c>
      <c r="N4212" s="1">
        <v>20</v>
      </c>
      <c r="O4212" s="1">
        <v>78</v>
      </c>
      <c r="P4212" s="2">
        <f t="shared" si="130"/>
        <v>1100</v>
      </c>
      <c r="Q4212" s="1">
        <v>4.99</v>
      </c>
      <c r="R4212" s="1">
        <f>IF(ISBLANK(S4212),_xlfn.XLOOKUP(V4212,'[1]AVG REVIEWS'!E:E,'[1]AVG REVIEWS'!D:D,""),[1]listings!S4212)</f>
        <v>3.94</v>
      </c>
      <c r="S4212" s="1">
        <v>3.94</v>
      </c>
      <c r="T4212" s="1">
        <f>IF(ISBLANK(Q4212),_xlfn.XLOOKUP(W4212,'[1]AVG SCORE'!F:F,'[1]AVG SCORE'!E:E,""),[1]listings!Q4212)</f>
        <v>4.99</v>
      </c>
      <c r="U4212" s="1" t="str">
        <f t="shared" si="131"/>
        <v>Au-HaidhausenPrivate room4</v>
      </c>
      <c r="V4212" s="1" t="str">
        <f>[1]listings!H4212&amp;[1]listings!I4212&amp;[1]listings!G4212</f>
        <v>Private room in rental unitPrivate roomAu-Haidhausen</v>
      </c>
      <c r="W4212" s="1" t="str">
        <f>[1]listings!G4212&amp;[1]listings!H4212&amp;[1]listings!I4212&amp;[1]listings!J4212</f>
        <v>Au-HaidhausenPrivate room in rental unitPrivate room4</v>
      </c>
      <c r="X4212" s="38">
        <v>48.094909999999999</v>
      </c>
      <c r="Y4212" s="38">
        <v>11.60749</v>
      </c>
    </row>
    <row r="4213" spans="1:25" ht="16" x14ac:dyDescent="0.2">
      <c r="A4213" s="4" t="s">
        <v>7375</v>
      </c>
      <c r="B4213" s="1" t="s">
        <v>7376</v>
      </c>
      <c r="C4213" s="1">
        <v>51583647</v>
      </c>
      <c r="D4213" s="1" t="s">
        <v>1880</v>
      </c>
      <c r="E4213" s="3">
        <v>42355</v>
      </c>
      <c r="F4213" s="1">
        <v>6</v>
      </c>
      <c r="G4213" s="1" t="s">
        <v>63</v>
      </c>
      <c r="H4213" s="1" t="s">
        <v>32</v>
      </c>
      <c r="I4213" s="1" t="s">
        <v>33</v>
      </c>
      <c r="J4213" s="1">
        <v>4</v>
      </c>
      <c r="K4213" s="2">
        <v>225</v>
      </c>
      <c r="L4213" s="2">
        <f>IF(ISBLANK(K4213),_xlfn.XLOOKUP(U4213,'[1]AVG PRICE'!E:E,'[1]AVG PRICE'!D:D,""),[1]listings!K4213)</f>
        <v>225</v>
      </c>
      <c r="M4213" s="1">
        <v>6</v>
      </c>
      <c r="N4213" s="1">
        <v>365</v>
      </c>
      <c r="O4213" s="1">
        <v>18</v>
      </c>
      <c r="P4213" s="2">
        <f t="shared" si="130"/>
        <v>41737.5</v>
      </c>
      <c r="Q4213" s="1">
        <v>4.78</v>
      </c>
      <c r="R4213" s="1">
        <f>IF(ISBLANK(S4213),_xlfn.XLOOKUP(V4213,'[1]AVG REVIEWS'!E:E,'[1]AVG REVIEWS'!D:D,""),[1]listings!S4213)</f>
        <v>0.91</v>
      </c>
      <c r="S4213" s="1">
        <v>0.91</v>
      </c>
      <c r="T4213" s="1">
        <f>IF(ISBLANK(Q4213),_xlfn.XLOOKUP(W4213,'[1]AVG SCORE'!F:F,'[1]AVG SCORE'!E:E,""),[1]listings!Q4213)</f>
        <v>4.78</v>
      </c>
      <c r="U4213" s="1" t="str">
        <f t="shared" si="131"/>
        <v>BogenhausenEntire home/apt4</v>
      </c>
      <c r="V4213" s="1" t="str">
        <f>[1]listings!H4213&amp;[1]listings!I4213&amp;[1]listings!G4213</f>
        <v>Entire rental unitEntire home/aptBogenhausen</v>
      </c>
      <c r="W4213" s="1" t="str">
        <f>[1]listings!G4213&amp;[1]listings!H4213&amp;[1]listings!I4213&amp;[1]listings!J4213</f>
        <v>BogenhausenEntire rental unitEntire home/apt4</v>
      </c>
      <c r="X4213" s="38">
        <v>48.139495799999999</v>
      </c>
      <c r="Y4213" s="38">
        <v>11.572117</v>
      </c>
    </row>
    <row r="4214" spans="1:25" ht="16" x14ac:dyDescent="0.2">
      <c r="A4214" s="4" t="s">
        <v>7377</v>
      </c>
      <c r="B4214" s="1" t="s">
        <v>7378</v>
      </c>
      <c r="C4214" s="1">
        <v>8479870</v>
      </c>
      <c r="D4214" s="1" t="s">
        <v>399</v>
      </c>
      <c r="E4214" s="3">
        <v>41513</v>
      </c>
      <c r="F4214" s="1">
        <v>7</v>
      </c>
      <c r="G4214" s="1" t="s">
        <v>93</v>
      </c>
      <c r="H4214" s="1" t="s">
        <v>32</v>
      </c>
      <c r="I4214" s="1" t="s">
        <v>33</v>
      </c>
      <c r="J4214" s="1">
        <v>4</v>
      </c>
      <c r="K4214" s="2">
        <v>77</v>
      </c>
      <c r="L4214" s="2">
        <f>IF(ISBLANK(K4214),_xlfn.XLOOKUP(U4214,'[1]AVG PRICE'!E:E,'[1]AVG PRICE'!D:D,""),[1]listings!K4214)</f>
        <v>77</v>
      </c>
      <c r="M4214" s="1">
        <v>14</v>
      </c>
      <c r="N4214" s="1">
        <v>365</v>
      </c>
      <c r="O4214" s="1">
        <v>5</v>
      </c>
      <c r="P4214" s="2">
        <f t="shared" si="130"/>
        <v>14591.5</v>
      </c>
      <c r="Q4214" s="1">
        <v>4.8</v>
      </c>
      <c r="R4214" s="1">
        <f>IF(ISBLANK(S4214),_xlfn.XLOOKUP(V4214,'[1]AVG REVIEWS'!E:E,'[1]AVG REVIEWS'!D:D,""),[1]listings!S4214)</f>
        <v>0.26</v>
      </c>
      <c r="S4214" s="1">
        <v>0.26</v>
      </c>
      <c r="T4214" s="1">
        <f>IF(ISBLANK(Q4214),_xlfn.XLOOKUP(W4214,'[1]AVG SCORE'!F:F,'[1]AVG SCORE'!E:E,""),[1]listings!Q4214)</f>
        <v>4.8</v>
      </c>
      <c r="U4214" s="1" t="str">
        <f t="shared" si="131"/>
        <v>Thalkirchen-Obersendling-Forstenried-F√ºrstenried-SollnEntire home/apt4</v>
      </c>
      <c r="V4214" s="1" t="str">
        <f>[1]listings!H4214&amp;[1]listings!I4214&amp;[1]listings!G4214</f>
        <v>Entire rental unitEntire home/aptThalkirchen-Obersendling-Forstenried-F√ºrstenried-Solln</v>
      </c>
      <c r="W4214" s="1" t="str">
        <f>[1]listings!G4214&amp;[1]listings!H4214&amp;[1]listings!I4214&amp;[1]listings!J4214</f>
        <v>Thalkirchen-Obersendling-Forstenried-F√ºrstenried-SollnEntire rental unitEntire home/apt4</v>
      </c>
      <c r="X4214" s="38">
        <v>48.168288099999998</v>
      </c>
      <c r="Y4214" s="38">
        <v>11.4810426</v>
      </c>
    </row>
    <row r="4215" spans="1:25" ht="16" x14ac:dyDescent="0.2">
      <c r="A4215" s="4" t="s">
        <v>7379</v>
      </c>
      <c r="B4215" s="1" t="s">
        <v>7380</v>
      </c>
      <c r="C4215" s="1">
        <v>3431782</v>
      </c>
      <c r="D4215" s="1" t="s">
        <v>1301</v>
      </c>
      <c r="E4215" s="3">
        <v>41152</v>
      </c>
      <c r="F4215" s="1">
        <v>1</v>
      </c>
      <c r="G4215" s="1" t="s">
        <v>50</v>
      </c>
      <c r="H4215" s="1" t="s">
        <v>32</v>
      </c>
      <c r="I4215" s="1" t="s">
        <v>33</v>
      </c>
      <c r="J4215" s="1">
        <v>3</v>
      </c>
      <c r="L4215" s="2">
        <f>IF(ISBLANK(K4215),_xlfn.XLOOKUP(U4215,'[1]AVG PRICE'!E:E,'[1]AVG PRICE'!D:D,""),[1]listings!K4215)</f>
        <v>131.9655172413793</v>
      </c>
      <c r="M4215" s="1">
        <v>4</v>
      </c>
      <c r="N4215" s="1">
        <v>7</v>
      </c>
      <c r="O4215" s="1">
        <v>0</v>
      </c>
      <c r="P4215" s="2">
        <f t="shared" si="130"/>
        <v>725.81034482758616</v>
      </c>
      <c r="R4215" s="1">
        <f>IF(ISBLANK(S4215),_xlfn.XLOOKUP(V4215,'[1]AVG REVIEWS'!E:E,'[1]AVG REVIEWS'!D:D,""),[1]listings!S4215)</f>
        <v>0.66483568075117372</v>
      </c>
      <c r="T4215" s="1">
        <f>IF(ISBLANK(Q4215),_xlfn.XLOOKUP(W4215,'[1]AVG SCORE'!F:F,'[1]AVG SCORE'!E:E,""),[1]listings!Q4215)</f>
        <v>4.8341176470588243</v>
      </c>
      <c r="U4215" s="1" t="str">
        <f t="shared" si="131"/>
        <v>Schwabing-WestEntire home/apt3</v>
      </c>
      <c r="V4215" s="1" t="str">
        <f>[1]listings!H4215&amp;[1]listings!I4215&amp;[1]listings!G4215</f>
        <v>Entire rental unitEntire home/aptSchwabing-West</v>
      </c>
      <c r="W4215" s="1" t="str">
        <f>[1]listings!G4215&amp;[1]listings!H4215&amp;[1]listings!I4215&amp;[1]listings!J4215</f>
        <v>Schwabing-WestEntire rental unitEntire home/apt3</v>
      </c>
      <c r="X4215" s="38">
        <v>48.182306355285696</v>
      </c>
      <c r="Y4215" s="38">
        <v>11.5809889914017</v>
      </c>
    </row>
    <row r="4216" spans="1:25" ht="16" x14ac:dyDescent="0.2">
      <c r="A4216" s="4" t="s">
        <v>7381</v>
      </c>
      <c r="B4216" s="1" t="s">
        <v>7382</v>
      </c>
      <c r="C4216" s="1">
        <v>334530614</v>
      </c>
      <c r="D4216" s="1" t="s">
        <v>514</v>
      </c>
      <c r="E4216" s="3">
        <v>43869</v>
      </c>
      <c r="F4216" s="1">
        <v>1</v>
      </c>
      <c r="G4216" s="1" t="s">
        <v>113</v>
      </c>
      <c r="H4216" s="1" t="s">
        <v>32</v>
      </c>
      <c r="I4216" s="1" t="s">
        <v>33</v>
      </c>
      <c r="J4216" s="1">
        <v>2</v>
      </c>
      <c r="K4216" s="2">
        <v>130</v>
      </c>
      <c r="L4216" s="2">
        <f>IF(ISBLANK(K4216),_xlfn.XLOOKUP(U4216,'[1]AVG PRICE'!E:E,'[1]AVG PRICE'!D:D,""),[1]listings!K4216)</f>
        <v>130</v>
      </c>
      <c r="M4216" s="1">
        <v>1</v>
      </c>
      <c r="N4216" s="1">
        <v>365</v>
      </c>
      <c r="O4216" s="1">
        <v>12</v>
      </c>
      <c r="P4216" s="2">
        <f t="shared" si="130"/>
        <v>23790</v>
      </c>
      <c r="Q4216" s="1">
        <v>4.67</v>
      </c>
      <c r="R4216" s="1">
        <f>IF(ISBLANK(S4216),_xlfn.XLOOKUP(V4216,'[1]AVG REVIEWS'!E:E,'[1]AVG REVIEWS'!D:D,""),[1]listings!S4216)</f>
        <v>1.05</v>
      </c>
      <c r="S4216" s="1">
        <v>1.05</v>
      </c>
      <c r="T4216" s="1">
        <f>IF(ISBLANK(Q4216),_xlfn.XLOOKUP(W4216,'[1]AVG SCORE'!F:F,'[1]AVG SCORE'!E:E,""),[1]listings!Q4216)</f>
        <v>4.67</v>
      </c>
      <c r="U4216" s="1" t="str">
        <f t="shared" si="131"/>
        <v>Tudering-RiemEntire home/apt2</v>
      </c>
      <c r="V4216" s="1" t="str">
        <f>[1]listings!H4216&amp;[1]listings!I4216&amp;[1]listings!G4216</f>
        <v>Entire rental unitEntire home/aptTudering-Riem</v>
      </c>
      <c r="W4216" s="1" t="str">
        <f>[1]listings!G4216&amp;[1]listings!H4216&amp;[1]listings!I4216&amp;[1]listings!J4216</f>
        <v>Tudering-RiemEntire rental unitEntire home/apt2</v>
      </c>
      <c r="X4216" s="38">
        <v>48.145802689110504</v>
      </c>
      <c r="Y4216" s="38">
        <v>11.581215710960199</v>
      </c>
    </row>
    <row r="4217" spans="1:25" ht="16" x14ac:dyDescent="0.2">
      <c r="A4217" s="4" t="s">
        <v>7383</v>
      </c>
      <c r="B4217" s="1" t="s">
        <v>7384</v>
      </c>
      <c r="C4217" s="1">
        <v>251397849</v>
      </c>
      <c r="D4217" s="1" t="s">
        <v>7385</v>
      </c>
      <c r="E4217" s="3">
        <v>43550</v>
      </c>
      <c r="F4217" s="1">
        <v>1</v>
      </c>
      <c r="G4217" s="1" t="s">
        <v>39</v>
      </c>
      <c r="H4217" s="1" t="s">
        <v>32</v>
      </c>
      <c r="I4217" s="1" t="s">
        <v>33</v>
      </c>
      <c r="J4217" s="1">
        <v>2</v>
      </c>
      <c r="L4217" s="2">
        <f>IF(ISBLANK(K4217),_xlfn.XLOOKUP(U4217,'[1]AVG PRICE'!E:E,'[1]AVG PRICE'!D:D,""),[1]listings!K4217)</f>
        <v>136.95041322314049</v>
      </c>
      <c r="M4217" s="1">
        <v>1</v>
      </c>
      <c r="N4217" s="1">
        <v>7</v>
      </c>
      <c r="O4217" s="1">
        <v>8</v>
      </c>
      <c r="P4217" s="2">
        <f t="shared" si="130"/>
        <v>547.80165289256195</v>
      </c>
      <c r="Q4217" s="1">
        <v>5</v>
      </c>
      <c r="R4217" s="1">
        <f>IF(ISBLANK(S4217),_xlfn.XLOOKUP(V4217,'[1]AVG REVIEWS'!E:E,'[1]AVG REVIEWS'!D:D,""),[1]listings!S4217)</f>
        <v>0.78</v>
      </c>
      <c r="S4217" s="1">
        <v>0.78</v>
      </c>
      <c r="T4217" s="1">
        <f>IF(ISBLANK(Q4217),_xlfn.XLOOKUP(W4217,'[1]AVG SCORE'!F:F,'[1]AVG SCORE'!E:E,""),[1]listings!Q4217)</f>
        <v>5</v>
      </c>
      <c r="U4217" s="1" t="str">
        <f t="shared" si="131"/>
        <v>MaxvorstadtEntire home/apt2</v>
      </c>
      <c r="V4217" s="1" t="str">
        <f>[1]listings!H4217&amp;[1]listings!I4217&amp;[1]listings!G4217</f>
        <v>Entire rental unitEntire home/aptMaxvorstadt</v>
      </c>
      <c r="W4217" s="1" t="str">
        <f>[1]listings!G4217&amp;[1]listings!H4217&amp;[1]listings!I4217&amp;[1]listings!J4217</f>
        <v>MaxvorstadtEntire rental unitEntire home/apt2</v>
      </c>
      <c r="X4217" s="38">
        <v>48.168140000000001</v>
      </c>
      <c r="Y4217" s="38">
        <v>11.56278</v>
      </c>
    </row>
    <row r="4218" spans="1:25" ht="16" x14ac:dyDescent="0.2">
      <c r="A4218" s="4" t="s">
        <v>7386</v>
      </c>
      <c r="B4218" s="1" t="s">
        <v>7387</v>
      </c>
      <c r="C4218" s="1">
        <v>18979994</v>
      </c>
      <c r="D4218" s="1" t="s">
        <v>7388</v>
      </c>
      <c r="E4218" s="3">
        <v>41847</v>
      </c>
      <c r="F4218" s="1">
        <v>1</v>
      </c>
      <c r="G4218" s="1" t="s">
        <v>108</v>
      </c>
      <c r="H4218" s="1" t="s">
        <v>32</v>
      </c>
      <c r="I4218" s="1" t="s">
        <v>33</v>
      </c>
      <c r="J4218" s="1">
        <v>2</v>
      </c>
      <c r="L4218" s="2">
        <f>IF(ISBLANK(K4218),_xlfn.XLOOKUP(U4218,'[1]AVG PRICE'!E:E,'[1]AVG PRICE'!D:D,""),[1]listings!K4218)</f>
        <v>119.73170731707317</v>
      </c>
      <c r="M4218" s="1">
        <v>14</v>
      </c>
      <c r="N4218" s="1">
        <v>365</v>
      </c>
      <c r="O4218" s="1">
        <v>1</v>
      </c>
      <c r="P4218" s="2">
        <f t="shared" si="130"/>
        <v>22689.158536585368</v>
      </c>
      <c r="Q4218" s="1">
        <v>4</v>
      </c>
      <c r="R4218" s="1">
        <f>IF(ISBLANK(S4218),_xlfn.XLOOKUP(V4218,'[1]AVG REVIEWS'!E:E,'[1]AVG REVIEWS'!D:D,""),[1]listings!S4218)</f>
        <v>0.05</v>
      </c>
      <c r="S4218" s="1">
        <v>0.05</v>
      </c>
      <c r="T4218" s="1">
        <f>IF(ISBLANK(Q4218),_xlfn.XLOOKUP(W4218,'[1]AVG SCORE'!F:F,'[1]AVG SCORE'!E:E,""),[1]listings!Q4218)</f>
        <v>4</v>
      </c>
      <c r="U4218" s="1" t="str">
        <f t="shared" si="131"/>
        <v>Schwabing-FreimannEntire home/apt2</v>
      </c>
      <c r="V4218" s="1" t="str">
        <f>[1]listings!H4218&amp;[1]listings!I4218&amp;[1]listings!G4218</f>
        <v>Entire rental unitEntire home/aptSchwabing-Freimann</v>
      </c>
      <c r="W4218" s="1" t="str">
        <f>[1]listings!G4218&amp;[1]listings!H4218&amp;[1]listings!I4218&amp;[1]listings!J4218</f>
        <v>Schwabing-FreimannEntire rental unitEntire home/apt2</v>
      </c>
      <c r="X4218" s="38">
        <v>48.121235495717798</v>
      </c>
      <c r="Y4218" s="38">
        <v>11.5442543685431</v>
      </c>
    </row>
    <row r="4219" spans="1:25" ht="16" x14ac:dyDescent="0.2">
      <c r="A4219" s="4" t="s">
        <v>7389</v>
      </c>
      <c r="B4219" s="1" t="s">
        <v>7390</v>
      </c>
      <c r="C4219" s="1">
        <v>526432787</v>
      </c>
      <c r="D4219" s="1" t="s">
        <v>317</v>
      </c>
      <c r="E4219" s="3">
        <v>45125</v>
      </c>
      <c r="F4219" s="1">
        <v>1</v>
      </c>
      <c r="G4219" s="1" t="s">
        <v>59</v>
      </c>
      <c r="H4219" s="1" t="s">
        <v>32</v>
      </c>
      <c r="I4219" s="1" t="s">
        <v>33</v>
      </c>
      <c r="J4219" s="1">
        <v>4</v>
      </c>
      <c r="L4219" s="2">
        <f>IF(ISBLANK(K4219),_xlfn.XLOOKUP(U4219,'[1]AVG PRICE'!E:E,'[1]AVG PRICE'!D:D,""),[1]listings!K4219)</f>
        <v>316.26086956521738</v>
      </c>
      <c r="M4219" s="1">
        <v>2</v>
      </c>
      <c r="N4219" s="1">
        <v>31</v>
      </c>
      <c r="O4219" s="1">
        <v>3</v>
      </c>
      <c r="P4219" s="2">
        <f t="shared" si="130"/>
        <v>5218.304347826087</v>
      </c>
      <c r="Q4219" s="1">
        <v>3.67</v>
      </c>
      <c r="R4219" s="1">
        <f>IF(ISBLANK(S4219),_xlfn.XLOOKUP(V4219,'[1]AVG REVIEWS'!E:E,'[1]AVG REVIEWS'!D:D,""),[1]listings!S4219)</f>
        <v>0.15</v>
      </c>
      <c r="S4219" s="1">
        <v>0.15</v>
      </c>
      <c r="T4219" s="1">
        <f>IF(ISBLANK(Q4219),_xlfn.XLOOKUP(W4219,'[1]AVG SCORE'!F:F,'[1]AVG SCORE'!E:E,""),[1]listings!Q4219)</f>
        <v>3.67</v>
      </c>
      <c r="U4219" s="1" t="str">
        <f t="shared" si="131"/>
        <v>Schwanthalerh√∂heEntire home/apt4</v>
      </c>
      <c r="V4219" s="1" t="str">
        <f>[1]listings!H4219&amp;[1]listings!I4219&amp;[1]listings!G4219</f>
        <v>Entire rental unitEntire home/aptSchwanthalerh√∂he</v>
      </c>
      <c r="W4219" s="1" t="str">
        <f>[1]listings!G4219&amp;[1]listings!H4219&amp;[1]listings!I4219&amp;[1]listings!J4219</f>
        <v>Schwanthalerh√∂heEntire rental unitEntire home/apt4</v>
      </c>
      <c r="X4219" s="38">
        <v>48.153607917319299</v>
      </c>
      <c r="Y4219" s="38">
        <v>11.5763263763594</v>
      </c>
    </row>
    <row r="4220" spans="1:25" ht="16" x14ac:dyDescent="0.2">
      <c r="A4220" s="4" t="s">
        <v>7391</v>
      </c>
      <c r="B4220" s="1" t="s">
        <v>7392</v>
      </c>
      <c r="C4220" s="1">
        <v>414265414</v>
      </c>
      <c r="D4220" s="1" t="s">
        <v>7393</v>
      </c>
      <c r="E4220" s="3">
        <v>44398</v>
      </c>
      <c r="F4220" s="1">
        <v>3</v>
      </c>
      <c r="G4220" s="1" t="s">
        <v>85</v>
      </c>
      <c r="H4220" s="1" t="s">
        <v>32</v>
      </c>
      <c r="I4220" s="1" t="s">
        <v>33</v>
      </c>
      <c r="J4220" s="1">
        <v>4</v>
      </c>
      <c r="K4220" s="2">
        <v>126</v>
      </c>
      <c r="L4220" s="2">
        <f>IF(ISBLANK(K4220),_xlfn.XLOOKUP(U4220,'[1]AVG PRICE'!E:E,'[1]AVG PRICE'!D:D,""),[1]listings!K4220)</f>
        <v>126</v>
      </c>
      <c r="M4220" s="1">
        <v>3</v>
      </c>
      <c r="N4220" s="1">
        <v>15</v>
      </c>
      <c r="O4220" s="1">
        <v>0</v>
      </c>
      <c r="P4220" s="2">
        <f t="shared" si="130"/>
        <v>1134</v>
      </c>
      <c r="R4220" s="1">
        <f>IF(ISBLANK(S4220),_xlfn.XLOOKUP(V4220,'[1]AVG REVIEWS'!E:E,'[1]AVG REVIEWS'!D:D,""),[1]listings!S4220)</f>
        <v>1.111224489795918</v>
      </c>
      <c r="T4220" s="1">
        <f>IF(ISBLANK(Q4220),_xlfn.XLOOKUP(W4220,'[1]AVG SCORE'!F:F,'[1]AVG SCORE'!E:E,""),[1]listings!Q4220)</f>
        <v>4.908500000000001</v>
      </c>
      <c r="U4220" s="1" t="str">
        <f t="shared" si="131"/>
        <v>Ramersdorf-PerlachEntire home/apt4</v>
      </c>
      <c r="V4220" s="1" t="str">
        <f>[1]listings!H4220&amp;[1]listings!I4220&amp;[1]listings!G4220</f>
        <v>Entire rental unitEntire home/aptRamersdorf-Perlach</v>
      </c>
      <c r="W4220" s="1" t="str">
        <f>[1]listings!G4220&amp;[1]listings!H4220&amp;[1]listings!I4220&amp;[1]listings!J4220</f>
        <v>Ramersdorf-PerlachEntire rental unitEntire home/apt4</v>
      </c>
      <c r="X4220" s="38">
        <v>48.150456213816099</v>
      </c>
      <c r="Y4220" s="38">
        <v>11.5402150154114</v>
      </c>
    </row>
    <row r="4221" spans="1:25" ht="16" x14ac:dyDescent="0.2">
      <c r="A4221" s="4" t="s">
        <v>7394</v>
      </c>
      <c r="B4221" s="1" t="s">
        <v>7395</v>
      </c>
      <c r="C4221" s="1">
        <v>57514158</v>
      </c>
      <c r="D4221" s="1" t="s">
        <v>265</v>
      </c>
      <c r="E4221" s="3">
        <v>42405</v>
      </c>
      <c r="F4221" s="1">
        <v>1</v>
      </c>
      <c r="G4221" s="1" t="s">
        <v>108</v>
      </c>
      <c r="H4221" s="1" t="s">
        <v>51</v>
      </c>
      <c r="I4221" s="1" t="s">
        <v>47</v>
      </c>
      <c r="J4221" s="1">
        <v>2</v>
      </c>
      <c r="L4221" s="2">
        <f>IF(ISBLANK(K4221),_xlfn.XLOOKUP(U4221,'[1]AVG PRICE'!E:E,'[1]AVG PRICE'!D:D,""),[1]listings!K4221)</f>
        <v>102.57142857142857</v>
      </c>
      <c r="M4221" s="1">
        <v>1</v>
      </c>
      <c r="N4221" s="1">
        <v>365</v>
      </c>
      <c r="O4221" s="1">
        <v>2</v>
      </c>
      <c r="P4221" s="2">
        <f t="shared" si="130"/>
        <v>18770.571428571428</v>
      </c>
      <c r="Q4221" s="1">
        <v>3.5</v>
      </c>
      <c r="R4221" s="1">
        <f>IF(ISBLANK(S4221),_xlfn.XLOOKUP(V4221,'[1]AVG REVIEWS'!E:E,'[1]AVG REVIEWS'!D:D,""),[1]listings!S4221)</f>
        <v>0.11</v>
      </c>
      <c r="S4221" s="1">
        <v>0.11</v>
      </c>
      <c r="T4221" s="1">
        <f>IF(ISBLANK(Q4221),_xlfn.XLOOKUP(W4221,'[1]AVG SCORE'!F:F,'[1]AVG SCORE'!E:E,""),[1]listings!Q4221)</f>
        <v>3.5</v>
      </c>
      <c r="U4221" s="1" t="str">
        <f t="shared" si="131"/>
        <v>Schwabing-FreimannPrivate room2</v>
      </c>
      <c r="V4221" s="1" t="str">
        <f>[1]listings!H4221&amp;[1]listings!I4221&amp;[1]listings!G4221</f>
        <v>Private room in rental unitPrivate roomSchwabing-Freimann</v>
      </c>
      <c r="W4221" s="1" t="str">
        <f>[1]listings!G4221&amp;[1]listings!H4221&amp;[1]listings!I4221&amp;[1]listings!J4221</f>
        <v>Schwabing-FreimannPrivate room in rental unitPrivate room2</v>
      </c>
      <c r="X4221" s="38">
        <v>48.102119999999999</v>
      </c>
      <c r="Y4221" s="38">
        <v>11.5451</v>
      </c>
    </row>
    <row r="4222" spans="1:25" ht="16" x14ac:dyDescent="0.2">
      <c r="A4222" s="4" t="s">
        <v>7396</v>
      </c>
      <c r="B4222" s="1" t="s">
        <v>7397</v>
      </c>
      <c r="C4222" s="1">
        <v>38220190</v>
      </c>
      <c r="D4222" s="1" t="s">
        <v>7398</v>
      </c>
      <c r="E4222" s="3">
        <v>42197</v>
      </c>
      <c r="F4222" s="1">
        <v>1</v>
      </c>
      <c r="G4222" s="1" t="s">
        <v>85</v>
      </c>
      <c r="H4222" s="1" t="s">
        <v>32</v>
      </c>
      <c r="I4222" s="1" t="s">
        <v>33</v>
      </c>
      <c r="J4222" s="1">
        <v>2</v>
      </c>
      <c r="K4222" s="2">
        <v>80</v>
      </c>
      <c r="L4222" s="2">
        <f>IF(ISBLANK(K4222),_xlfn.XLOOKUP(U4222,'[1]AVG PRICE'!E:E,'[1]AVG PRICE'!D:D,""),[1]listings!K4222)</f>
        <v>80</v>
      </c>
      <c r="M4222" s="1">
        <v>9.3000000000000007</v>
      </c>
      <c r="N4222" s="1">
        <v>1125</v>
      </c>
      <c r="O4222" s="1">
        <v>6</v>
      </c>
      <c r="P4222" s="2">
        <f t="shared" si="130"/>
        <v>45372</v>
      </c>
      <c r="Q4222" s="1">
        <v>5</v>
      </c>
      <c r="R4222" s="1">
        <f>IF(ISBLANK(S4222),_xlfn.XLOOKUP(V4222,'[1]AVG REVIEWS'!E:E,'[1]AVG REVIEWS'!D:D,""),[1]listings!S4222)</f>
        <v>0.33</v>
      </c>
      <c r="S4222" s="1">
        <v>0.33</v>
      </c>
      <c r="T4222" s="1">
        <f>IF(ISBLANK(Q4222),_xlfn.XLOOKUP(W4222,'[1]AVG SCORE'!F:F,'[1]AVG SCORE'!E:E,""),[1]listings!Q4222)</f>
        <v>5</v>
      </c>
      <c r="U4222" s="1" t="str">
        <f t="shared" si="131"/>
        <v>Ramersdorf-PerlachEntire home/apt2</v>
      </c>
      <c r="V4222" s="1" t="str">
        <f>[1]listings!H4222&amp;[1]listings!I4222&amp;[1]listings!G4222</f>
        <v>Entire rental unitEntire home/aptRamersdorf-Perlach</v>
      </c>
      <c r="W4222" s="1" t="str">
        <f>[1]listings!G4222&amp;[1]listings!H4222&amp;[1]listings!I4222&amp;[1]listings!J4222</f>
        <v>Ramersdorf-PerlachEntire rental unitEntire home/apt2</v>
      </c>
      <c r="X4222" s="38">
        <v>48.100184102903803</v>
      </c>
      <c r="Y4222" s="38">
        <v>11.5330094300007</v>
      </c>
    </row>
    <row r="4223" spans="1:25" ht="16" x14ac:dyDescent="0.2">
      <c r="A4223" s="4" t="s">
        <v>7399</v>
      </c>
      <c r="B4223" s="1" t="s">
        <v>7400</v>
      </c>
      <c r="C4223" s="1">
        <v>524439476</v>
      </c>
      <c r="D4223" s="1" t="s">
        <v>1770</v>
      </c>
      <c r="E4223" s="3">
        <v>45115</v>
      </c>
      <c r="F4223" s="1">
        <v>13</v>
      </c>
      <c r="G4223" s="1" t="s">
        <v>71</v>
      </c>
      <c r="H4223" s="1" t="s">
        <v>32</v>
      </c>
      <c r="I4223" s="1" t="s">
        <v>33</v>
      </c>
      <c r="J4223" s="1">
        <v>2</v>
      </c>
      <c r="K4223" s="2">
        <v>82</v>
      </c>
      <c r="L4223" s="2">
        <f>IF(ISBLANK(K4223),_xlfn.XLOOKUP(U4223,'[1]AVG PRICE'!E:E,'[1]AVG PRICE'!D:D,""),[1]listings!K4223)</f>
        <v>82</v>
      </c>
      <c r="M4223" s="1">
        <v>3</v>
      </c>
      <c r="N4223" s="1">
        <v>1125</v>
      </c>
      <c r="O4223" s="1">
        <v>40</v>
      </c>
      <c r="P4223" s="2">
        <f t="shared" si="130"/>
        <v>46248</v>
      </c>
      <c r="Q4223" s="1">
        <v>4.53</v>
      </c>
      <c r="R4223" s="1">
        <f>IF(ISBLANK(S4223),_xlfn.XLOOKUP(V4223,'[1]AVG REVIEWS'!E:E,'[1]AVG REVIEWS'!D:D,""),[1]listings!S4223)</f>
        <v>1.99</v>
      </c>
      <c r="S4223" s="1">
        <v>1.99</v>
      </c>
      <c r="T4223" s="1">
        <f>IF(ISBLANK(Q4223),_xlfn.XLOOKUP(W4223,'[1]AVG SCORE'!F:F,'[1]AVG SCORE'!E:E,""),[1]listings!Q4223)</f>
        <v>4.53</v>
      </c>
      <c r="U4223" s="1" t="str">
        <f t="shared" si="131"/>
        <v>Ludwigsvorstadt-IsarvorstadtEntire home/apt2</v>
      </c>
      <c r="V4223" s="1" t="str">
        <f>[1]listings!H4223&amp;[1]listings!I4223&amp;[1]listings!G4223</f>
        <v>Entire rental unitEntire home/aptLudwigsvorstadt-Isarvorstadt</v>
      </c>
      <c r="W4223" s="1" t="str">
        <f>[1]listings!G4223&amp;[1]listings!H4223&amp;[1]listings!I4223&amp;[1]listings!J4223</f>
        <v>Ludwigsvorstadt-IsarvorstadtEntire rental unitEntire home/apt2</v>
      </c>
      <c r="X4223" s="38">
        <v>48.136477120846202</v>
      </c>
      <c r="Y4223" s="38">
        <v>11.5691479331455</v>
      </c>
    </row>
    <row r="4224" spans="1:25" ht="16" x14ac:dyDescent="0.2">
      <c r="A4224" s="4" t="s">
        <v>7401</v>
      </c>
      <c r="B4224" s="1" t="s">
        <v>7402</v>
      </c>
      <c r="C4224" s="1">
        <v>40669090</v>
      </c>
      <c r="D4224" s="1" t="s">
        <v>7403</v>
      </c>
      <c r="E4224" s="3">
        <v>42222</v>
      </c>
      <c r="F4224" s="1">
        <v>2</v>
      </c>
      <c r="G4224" s="1" t="s">
        <v>113</v>
      </c>
      <c r="H4224" s="1" t="s">
        <v>32</v>
      </c>
      <c r="I4224" s="1" t="s">
        <v>33</v>
      </c>
      <c r="J4224" s="1">
        <v>3</v>
      </c>
      <c r="K4224" s="2">
        <v>95</v>
      </c>
      <c r="L4224" s="2">
        <f>IF(ISBLANK(K4224),_xlfn.XLOOKUP(U4224,'[1]AVG PRICE'!E:E,'[1]AVG PRICE'!D:D,""),[1]listings!K4224)</f>
        <v>95</v>
      </c>
      <c r="M4224" s="1">
        <v>1</v>
      </c>
      <c r="N4224" s="1">
        <v>1125</v>
      </c>
      <c r="O4224" s="1">
        <v>0</v>
      </c>
      <c r="P4224" s="2">
        <f t="shared" si="130"/>
        <v>53485</v>
      </c>
      <c r="R4224" s="1">
        <f>IF(ISBLANK(S4224),_xlfn.XLOOKUP(V4224,'[1]AVG REVIEWS'!E:E,'[1]AVG REVIEWS'!D:D,""),[1]listings!S4224)</f>
        <v>0.81029411764705872</v>
      </c>
      <c r="T4224" s="1">
        <f>IF(ISBLANK(Q4224),_xlfn.XLOOKUP(W4224,'[1]AVG SCORE'!F:F,'[1]AVG SCORE'!E:E,""),[1]listings!Q4224)</f>
        <v>4.4336363636363636</v>
      </c>
      <c r="U4224" s="1" t="str">
        <f t="shared" si="131"/>
        <v>Tudering-RiemEntire home/apt3</v>
      </c>
      <c r="V4224" s="1" t="str">
        <f>[1]listings!H4224&amp;[1]listings!I4224&amp;[1]listings!G4224</f>
        <v>Entire rental unitEntire home/aptTudering-Riem</v>
      </c>
      <c r="W4224" s="1" t="str">
        <f>[1]listings!G4224&amp;[1]listings!H4224&amp;[1]listings!I4224&amp;[1]listings!J4224</f>
        <v>Tudering-RiemEntire rental unitEntire home/apt3</v>
      </c>
      <c r="X4224" s="38">
        <v>48.139460900000003</v>
      </c>
      <c r="Y4224" s="38">
        <v>11.409208899999999</v>
      </c>
    </row>
    <row r="4225" spans="1:25" ht="16" x14ac:dyDescent="0.2">
      <c r="A4225" s="4" t="s">
        <v>7404</v>
      </c>
      <c r="B4225" s="1" t="s">
        <v>7405</v>
      </c>
      <c r="C4225" s="1">
        <v>524439476</v>
      </c>
      <c r="D4225" s="1" t="s">
        <v>1770</v>
      </c>
      <c r="E4225" s="3">
        <v>45115</v>
      </c>
      <c r="F4225" s="1">
        <v>13</v>
      </c>
      <c r="G4225" s="1" t="s">
        <v>71</v>
      </c>
      <c r="H4225" s="1" t="s">
        <v>32</v>
      </c>
      <c r="I4225" s="1" t="s">
        <v>33</v>
      </c>
      <c r="J4225" s="1">
        <v>3</v>
      </c>
      <c r="K4225" s="2">
        <v>69</v>
      </c>
      <c r="L4225" s="2">
        <f>IF(ISBLANK(K4225),_xlfn.XLOOKUP(U4225,'[1]AVG PRICE'!E:E,'[1]AVG PRICE'!D:D,""),[1]listings!K4225)</f>
        <v>69</v>
      </c>
      <c r="M4225" s="1">
        <v>3</v>
      </c>
      <c r="N4225" s="1">
        <v>1125</v>
      </c>
      <c r="O4225" s="1">
        <v>42</v>
      </c>
      <c r="P4225" s="2">
        <f t="shared" si="130"/>
        <v>38916</v>
      </c>
      <c r="Q4225" s="1">
        <v>4.67</v>
      </c>
      <c r="R4225" s="1">
        <f>IF(ISBLANK(S4225),_xlfn.XLOOKUP(V4225,'[1]AVG REVIEWS'!E:E,'[1]AVG REVIEWS'!D:D,""),[1]listings!S4225)</f>
        <v>2.1</v>
      </c>
      <c r="S4225" s="1">
        <v>2.1</v>
      </c>
      <c r="T4225" s="1">
        <f>IF(ISBLANK(Q4225),_xlfn.XLOOKUP(W4225,'[1]AVG SCORE'!F:F,'[1]AVG SCORE'!E:E,""),[1]listings!Q4225)</f>
        <v>4.67</v>
      </c>
      <c r="U4225" s="1" t="str">
        <f t="shared" si="131"/>
        <v>Ludwigsvorstadt-IsarvorstadtEntire home/apt3</v>
      </c>
      <c r="V4225" s="1" t="str">
        <f>[1]listings!H4225&amp;[1]listings!I4225&amp;[1]listings!G4225</f>
        <v>Entire rental unitEntire home/aptLudwigsvorstadt-Isarvorstadt</v>
      </c>
      <c r="W4225" s="1" t="str">
        <f>[1]listings!G4225&amp;[1]listings!H4225&amp;[1]listings!I4225&amp;[1]listings!J4225</f>
        <v>Ludwigsvorstadt-IsarvorstadtEntire rental unitEntire home/apt3</v>
      </c>
      <c r="X4225" s="38">
        <v>48.121472709156002</v>
      </c>
      <c r="Y4225" s="38">
        <v>11.5766682167668</v>
      </c>
    </row>
    <row r="4226" spans="1:25" ht="16" x14ac:dyDescent="0.2">
      <c r="A4226" s="4" t="s">
        <v>7406</v>
      </c>
      <c r="B4226" s="1" t="s">
        <v>7407</v>
      </c>
      <c r="C4226" s="1">
        <v>30065322</v>
      </c>
      <c r="D4226" s="1" t="s">
        <v>4705</v>
      </c>
      <c r="E4226" s="3">
        <v>42089</v>
      </c>
      <c r="F4226" s="1">
        <v>1</v>
      </c>
      <c r="G4226" s="1" t="s">
        <v>179</v>
      </c>
      <c r="H4226" s="1" t="s">
        <v>32</v>
      </c>
      <c r="I4226" s="1" t="s">
        <v>33</v>
      </c>
      <c r="J4226" s="1">
        <v>4</v>
      </c>
      <c r="L4226" s="2">
        <f>IF(ISBLANK(K4226),_xlfn.XLOOKUP(U4226,'[1]AVG PRICE'!E:E,'[1]AVG PRICE'!D:D,""),[1]listings!K4226)</f>
        <v>370.44</v>
      </c>
      <c r="M4226" s="1">
        <v>2</v>
      </c>
      <c r="N4226" s="1">
        <v>1125</v>
      </c>
      <c r="O4226" s="1">
        <v>3</v>
      </c>
      <c r="P4226" s="2">
        <f t="shared" ref="P4226:P4289" si="132">L4226*(N4226+M4226)/2</f>
        <v>208742.94</v>
      </c>
      <c r="Q4226" s="1">
        <v>5</v>
      </c>
      <c r="R4226" s="1">
        <f>IF(ISBLANK(S4226),_xlfn.XLOOKUP(V4226,'[1]AVG REVIEWS'!E:E,'[1]AVG REVIEWS'!D:D,""),[1]listings!S4226)</f>
        <v>0.15</v>
      </c>
      <c r="S4226" s="1">
        <v>0.15</v>
      </c>
      <c r="T4226" s="1">
        <f>IF(ISBLANK(Q4226),_xlfn.XLOOKUP(W4226,'[1]AVG SCORE'!F:F,'[1]AVG SCORE'!E:E,""),[1]listings!Q4226)</f>
        <v>5</v>
      </c>
      <c r="U4226" s="1" t="str">
        <f t="shared" ref="U4226:U4289" si="133">G4226&amp;I4226&amp;J4226</f>
        <v>Altstadt-LehelEntire home/apt4</v>
      </c>
      <c r="V4226" s="1" t="str">
        <f>[1]listings!H4226&amp;[1]listings!I4226&amp;[1]listings!G4226</f>
        <v>Entire rental unitEntire home/aptAltstadt-Lehel</v>
      </c>
      <c r="W4226" s="1" t="str">
        <f>[1]listings!G4226&amp;[1]listings!H4226&amp;[1]listings!I4226&amp;[1]listings!J4226</f>
        <v>Altstadt-LehelEntire rental unitEntire home/apt4</v>
      </c>
      <c r="X4226" s="38">
        <v>48.137977283807501</v>
      </c>
      <c r="Y4226" s="38">
        <v>11.5450129385762</v>
      </c>
    </row>
    <row r="4227" spans="1:25" ht="16" x14ac:dyDescent="0.2">
      <c r="A4227" s="4" t="s">
        <v>7408</v>
      </c>
      <c r="B4227" s="1" t="s">
        <v>7409</v>
      </c>
      <c r="C4227" s="1">
        <v>26070422</v>
      </c>
      <c r="D4227" s="1" t="s">
        <v>851</v>
      </c>
      <c r="E4227" s="3">
        <v>42017</v>
      </c>
      <c r="F4227" s="1">
        <v>1</v>
      </c>
      <c r="G4227" s="1" t="s">
        <v>71</v>
      </c>
      <c r="H4227" s="1" t="s">
        <v>32</v>
      </c>
      <c r="I4227" s="1" t="s">
        <v>33</v>
      </c>
      <c r="J4227" s="1">
        <v>4</v>
      </c>
      <c r="K4227" s="2">
        <v>143</v>
      </c>
      <c r="L4227" s="2">
        <f>IF(ISBLANK(K4227),_xlfn.XLOOKUP(U4227,'[1]AVG PRICE'!E:E,'[1]AVG PRICE'!D:D,""),[1]listings!K4227)</f>
        <v>143</v>
      </c>
      <c r="M4227" s="1">
        <v>1</v>
      </c>
      <c r="N4227" s="1">
        <v>21</v>
      </c>
      <c r="O4227" s="1">
        <v>7</v>
      </c>
      <c r="P4227" s="2">
        <f t="shared" si="132"/>
        <v>1573</v>
      </c>
      <c r="Q4227" s="1">
        <v>5</v>
      </c>
      <c r="R4227" s="1">
        <f>IF(ISBLANK(S4227),_xlfn.XLOOKUP(V4227,'[1]AVG REVIEWS'!E:E,'[1]AVG REVIEWS'!D:D,""),[1]listings!S4227)</f>
        <v>0.68</v>
      </c>
      <c r="S4227" s="1">
        <v>0.68</v>
      </c>
      <c r="T4227" s="1">
        <f>IF(ISBLANK(Q4227),_xlfn.XLOOKUP(W4227,'[1]AVG SCORE'!F:F,'[1]AVG SCORE'!E:E,""),[1]listings!Q4227)</f>
        <v>5</v>
      </c>
      <c r="U4227" s="1" t="str">
        <f t="shared" si="133"/>
        <v>Ludwigsvorstadt-IsarvorstadtEntire home/apt4</v>
      </c>
      <c r="V4227" s="1" t="str">
        <f>[1]listings!H4227&amp;[1]listings!I4227&amp;[1]listings!G4227</f>
        <v>Entire rental unitEntire home/aptLudwigsvorstadt-Isarvorstadt</v>
      </c>
      <c r="W4227" s="1" t="str">
        <f>[1]listings!G4227&amp;[1]listings!H4227&amp;[1]listings!I4227&amp;[1]listings!J4227</f>
        <v>Ludwigsvorstadt-IsarvorstadtEntire rental unitEntire home/apt4</v>
      </c>
      <c r="X4227" s="38">
        <v>48.1658914878833</v>
      </c>
      <c r="Y4227" s="38">
        <v>11.462645319617</v>
      </c>
    </row>
    <row r="4228" spans="1:25" ht="16" x14ac:dyDescent="0.2">
      <c r="A4228" s="4" t="s">
        <v>7410</v>
      </c>
      <c r="B4228" s="1" t="s">
        <v>7411</v>
      </c>
      <c r="C4228" s="1">
        <v>74061743</v>
      </c>
      <c r="D4228" s="1" t="s">
        <v>7412</v>
      </c>
      <c r="E4228" s="3">
        <v>42516</v>
      </c>
      <c r="F4228" s="1">
        <v>1</v>
      </c>
      <c r="G4228" s="1" t="s">
        <v>45</v>
      </c>
      <c r="H4228" s="1" t="s">
        <v>32</v>
      </c>
      <c r="I4228" s="1" t="s">
        <v>33</v>
      </c>
      <c r="J4228" s="1">
        <v>4</v>
      </c>
      <c r="K4228" s="2">
        <v>1027</v>
      </c>
      <c r="L4228" s="2">
        <f>IF(ISBLANK(K4228),_xlfn.XLOOKUP(U4228,'[1]AVG PRICE'!E:E,'[1]AVG PRICE'!D:D,""),[1]listings!K4228)</f>
        <v>1027</v>
      </c>
      <c r="M4228" s="1">
        <v>3</v>
      </c>
      <c r="N4228" s="1">
        <v>20</v>
      </c>
      <c r="O4228" s="1">
        <v>0</v>
      </c>
      <c r="P4228" s="2">
        <f t="shared" si="132"/>
        <v>11810.5</v>
      </c>
      <c r="R4228" s="1">
        <f>IF(ISBLANK(S4228),_xlfn.XLOOKUP(V4228,'[1]AVG REVIEWS'!E:E,'[1]AVG REVIEWS'!D:D,""),[1]listings!S4228)</f>
        <v>0.60201834862385328</v>
      </c>
      <c r="T4228" s="1">
        <f>IF(ISBLANK(Q4228),_xlfn.XLOOKUP(W4228,'[1]AVG SCORE'!F:F,'[1]AVG SCORE'!E:E,""),[1]listings!Q4228)</f>
        <v>4.8643333333333336</v>
      </c>
      <c r="U4228" s="1" t="str">
        <f t="shared" si="133"/>
        <v>Sendling-WestparkEntire home/apt4</v>
      </c>
      <c r="V4228" s="1" t="str">
        <f>[1]listings!H4228&amp;[1]listings!I4228&amp;[1]listings!G4228</f>
        <v>Entire rental unitEntire home/aptSendling-Westpark</v>
      </c>
      <c r="W4228" s="1" t="str">
        <f>[1]listings!G4228&amp;[1]listings!H4228&amp;[1]listings!I4228&amp;[1]listings!J4228</f>
        <v>Sendling-WestparkEntire rental unitEntire home/apt4</v>
      </c>
      <c r="X4228" s="38">
        <v>48.094237898840397</v>
      </c>
      <c r="Y4228" s="38">
        <v>11.580063923035301</v>
      </c>
    </row>
    <row r="4229" spans="1:25" ht="16" x14ac:dyDescent="0.2">
      <c r="A4229" s="4" t="s">
        <v>7413</v>
      </c>
      <c r="B4229" s="1" t="s">
        <v>7414</v>
      </c>
      <c r="C4229" s="1">
        <v>48226691</v>
      </c>
      <c r="D4229" s="1" t="s">
        <v>6209</v>
      </c>
      <c r="E4229" s="3">
        <v>42313</v>
      </c>
      <c r="F4229" s="1">
        <v>1</v>
      </c>
      <c r="G4229" s="1" t="s">
        <v>66</v>
      </c>
      <c r="H4229" s="1" t="s">
        <v>32</v>
      </c>
      <c r="I4229" s="1" t="s">
        <v>33</v>
      </c>
      <c r="J4229" s="1">
        <v>1</v>
      </c>
      <c r="K4229" s="2">
        <v>60</v>
      </c>
      <c r="L4229" s="2">
        <f>IF(ISBLANK(K4229),_xlfn.XLOOKUP(U4229,'[1]AVG PRICE'!E:E,'[1]AVG PRICE'!D:D,""),[1]listings!K4229)</f>
        <v>60</v>
      </c>
      <c r="M4229" s="1">
        <v>31</v>
      </c>
      <c r="N4229" s="1">
        <v>31</v>
      </c>
      <c r="O4229" s="1">
        <v>0</v>
      </c>
      <c r="P4229" s="2">
        <f t="shared" si="132"/>
        <v>1860</v>
      </c>
      <c r="R4229" s="1">
        <f>IF(ISBLANK(S4229),_xlfn.XLOOKUP(V4229,'[1]AVG REVIEWS'!E:E,'[1]AVG REVIEWS'!D:D,""),[1]listings!S4229)</f>
        <v>0.68531120331950202</v>
      </c>
      <c r="T4229" s="1">
        <f>IF(ISBLANK(Q4229),_xlfn.XLOOKUP(W4229,'[1]AVG SCORE'!F:F,'[1]AVG SCORE'!E:E,""),[1]listings!Q4229)</f>
        <v>4.7944444444444443</v>
      </c>
      <c r="U4229" s="1" t="str">
        <f t="shared" si="133"/>
        <v>Au-HaidhausenEntire home/apt1</v>
      </c>
      <c r="V4229" s="1" t="str">
        <f>[1]listings!H4229&amp;[1]listings!I4229&amp;[1]listings!G4229</f>
        <v>Entire rental unitEntire home/aptAu-Haidhausen</v>
      </c>
      <c r="W4229" s="1" t="str">
        <f>[1]listings!G4229&amp;[1]listings!H4229&amp;[1]listings!I4229&amp;[1]listings!J4229</f>
        <v>Au-HaidhausenEntire rental unitEntire home/apt1</v>
      </c>
      <c r="X4229" s="38">
        <v>48.147839110194802</v>
      </c>
      <c r="Y4229" s="38">
        <v>11.6251081613115</v>
      </c>
    </row>
    <row r="4230" spans="1:25" ht="16" x14ac:dyDescent="0.2">
      <c r="A4230" s="4" t="s">
        <v>7415</v>
      </c>
      <c r="B4230" s="1" t="s">
        <v>7416</v>
      </c>
      <c r="C4230" s="1">
        <v>14923979</v>
      </c>
      <c r="D4230" s="1" t="s">
        <v>76</v>
      </c>
      <c r="E4230" s="3">
        <v>41759</v>
      </c>
      <c r="F4230" s="1">
        <v>1</v>
      </c>
      <c r="G4230" s="1" t="s">
        <v>63</v>
      </c>
      <c r="H4230" s="1" t="s">
        <v>32</v>
      </c>
      <c r="I4230" s="1" t="s">
        <v>33</v>
      </c>
      <c r="J4230" s="1">
        <v>2</v>
      </c>
      <c r="K4230" s="2">
        <v>77</v>
      </c>
      <c r="L4230" s="2">
        <f>IF(ISBLANK(K4230),_xlfn.XLOOKUP(U4230,'[1]AVG PRICE'!E:E,'[1]AVG PRICE'!D:D,""),[1]listings!K4230)</f>
        <v>77</v>
      </c>
      <c r="M4230" s="1">
        <v>1.9</v>
      </c>
      <c r="N4230" s="1">
        <v>365</v>
      </c>
      <c r="O4230" s="1">
        <v>35</v>
      </c>
      <c r="P4230" s="2">
        <f t="shared" si="132"/>
        <v>14125.65</v>
      </c>
      <c r="Q4230" s="1">
        <v>4.7699999999999996</v>
      </c>
      <c r="R4230" s="1">
        <f>IF(ISBLANK(S4230),_xlfn.XLOOKUP(V4230,'[1]AVG REVIEWS'!E:E,'[1]AVG REVIEWS'!D:D,""),[1]listings!S4230)</f>
        <v>1.91</v>
      </c>
      <c r="S4230" s="1">
        <v>1.91</v>
      </c>
      <c r="T4230" s="1">
        <f>IF(ISBLANK(Q4230),_xlfn.XLOOKUP(W4230,'[1]AVG SCORE'!F:F,'[1]AVG SCORE'!E:E,""),[1]listings!Q4230)</f>
        <v>4.7699999999999996</v>
      </c>
      <c r="U4230" s="1" t="str">
        <f t="shared" si="133"/>
        <v>BogenhausenEntire home/apt2</v>
      </c>
      <c r="V4230" s="1" t="str">
        <f>[1]listings!H4230&amp;[1]listings!I4230&amp;[1]listings!G4230</f>
        <v>Entire rental unitEntire home/aptBogenhausen</v>
      </c>
      <c r="W4230" s="1" t="str">
        <f>[1]listings!G4230&amp;[1]listings!H4230&amp;[1]listings!I4230&amp;[1]listings!J4230</f>
        <v>BogenhausenEntire rental unitEntire home/apt2</v>
      </c>
      <c r="X4230" s="38">
        <v>48.143772709002299</v>
      </c>
      <c r="Y4230" s="38">
        <v>11.422372074788001</v>
      </c>
    </row>
    <row r="4231" spans="1:25" ht="16" x14ac:dyDescent="0.2">
      <c r="A4231" s="4" t="s">
        <v>7417</v>
      </c>
      <c r="B4231" s="1" t="s">
        <v>7418</v>
      </c>
      <c r="C4231" s="1">
        <v>101422817</v>
      </c>
      <c r="D4231" s="1" t="s">
        <v>7419</v>
      </c>
      <c r="E4231" s="3">
        <v>42669</v>
      </c>
      <c r="F4231" s="1">
        <v>1</v>
      </c>
      <c r="G4231" s="1" t="s">
        <v>226</v>
      </c>
      <c r="H4231" s="1" t="s">
        <v>32</v>
      </c>
      <c r="I4231" s="1" t="s">
        <v>33</v>
      </c>
      <c r="J4231" s="1">
        <v>3</v>
      </c>
      <c r="K4231" s="2">
        <v>101</v>
      </c>
      <c r="L4231" s="2">
        <f>IF(ISBLANK(K4231),_xlfn.XLOOKUP(U4231,'[1]AVG PRICE'!E:E,'[1]AVG PRICE'!D:D,""),[1]listings!K4231)</f>
        <v>101</v>
      </c>
      <c r="M4231" s="1">
        <v>1</v>
      </c>
      <c r="N4231" s="1">
        <v>7</v>
      </c>
      <c r="O4231" s="1">
        <v>37</v>
      </c>
      <c r="P4231" s="2">
        <f t="shared" si="132"/>
        <v>404</v>
      </c>
      <c r="Q4231" s="1">
        <v>4.8899999999999997</v>
      </c>
      <c r="R4231" s="1">
        <f>IF(ISBLANK(S4231),_xlfn.XLOOKUP(V4231,'[1]AVG REVIEWS'!E:E,'[1]AVG REVIEWS'!D:D,""),[1]listings!S4231)</f>
        <v>1.86</v>
      </c>
      <c r="S4231" s="1">
        <v>1.86</v>
      </c>
      <c r="T4231" s="1">
        <f>IF(ISBLANK(Q4231),_xlfn.XLOOKUP(W4231,'[1]AVG SCORE'!F:F,'[1]AVG SCORE'!E:E,""),[1]listings!Q4231)</f>
        <v>4.8899999999999997</v>
      </c>
      <c r="U4231" s="1" t="str">
        <f t="shared" si="133"/>
        <v>LaimEntire home/apt3</v>
      </c>
      <c r="V4231" s="1" t="str">
        <f>[1]listings!H4231&amp;[1]listings!I4231&amp;[1]listings!G4231</f>
        <v>Entire rental unitEntire home/aptLaim</v>
      </c>
      <c r="W4231" s="1" t="str">
        <f>[1]listings!G4231&amp;[1]listings!H4231&amp;[1]listings!I4231&amp;[1]listings!J4231</f>
        <v>LaimEntire rental unitEntire home/apt3</v>
      </c>
      <c r="X4231" s="38">
        <v>48.170279999999998</v>
      </c>
      <c r="Y4231" s="38">
        <v>11.59812</v>
      </c>
    </row>
    <row r="4232" spans="1:25" ht="16" x14ac:dyDescent="0.2">
      <c r="A4232" s="4" t="s">
        <v>7420</v>
      </c>
      <c r="B4232" s="1" t="s">
        <v>7421</v>
      </c>
      <c r="C4232" s="1">
        <v>9634519</v>
      </c>
      <c r="D4232" s="1" t="s">
        <v>328</v>
      </c>
      <c r="E4232" s="3">
        <v>41572</v>
      </c>
      <c r="F4232" s="1">
        <v>1</v>
      </c>
      <c r="G4232" s="1" t="s">
        <v>39</v>
      </c>
      <c r="H4232" s="1" t="s">
        <v>32</v>
      </c>
      <c r="I4232" s="1" t="s">
        <v>33</v>
      </c>
      <c r="J4232" s="1">
        <v>2</v>
      </c>
      <c r="K4232" s="2">
        <v>102</v>
      </c>
      <c r="L4232" s="2">
        <f>IF(ISBLANK(K4232),_xlfn.XLOOKUP(U4232,'[1]AVG PRICE'!E:E,'[1]AVG PRICE'!D:D,""),[1]listings!K4232)</f>
        <v>102</v>
      </c>
      <c r="M4232" s="1">
        <v>3</v>
      </c>
      <c r="N4232" s="1">
        <v>180</v>
      </c>
      <c r="O4232" s="1">
        <v>38</v>
      </c>
      <c r="P4232" s="2">
        <f t="shared" si="132"/>
        <v>9333</v>
      </c>
      <c r="Q4232" s="1">
        <v>4.82</v>
      </c>
      <c r="R4232" s="1">
        <f>IF(ISBLANK(S4232),_xlfn.XLOOKUP(V4232,'[1]AVG REVIEWS'!E:E,'[1]AVG REVIEWS'!D:D,""),[1]listings!S4232)</f>
        <v>1.91</v>
      </c>
      <c r="S4232" s="1">
        <v>1.91</v>
      </c>
      <c r="T4232" s="1">
        <f>IF(ISBLANK(Q4232),_xlfn.XLOOKUP(W4232,'[1]AVG SCORE'!F:F,'[1]AVG SCORE'!E:E,""),[1]listings!Q4232)</f>
        <v>4.82</v>
      </c>
      <c r="U4232" s="1" t="str">
        <f t="shared" si="133"/>
        <v>MaxvorstadtEntire home/apt2</v>
      </c>
      <c r="V4232" s="1" t="str">
        <f>[1]listings!H4232&amp;[1]listings!I4232&amp;[1]listings!G4232</f>
        <v>Entire rental unitEntire home/aptMaxvorstadt</v>
      </c>
      <c r="W4232" s="1" t="str">
        <f>[1]listings!G4232&amp;[1]listings!H4232&amp;[1]listings!I4232&amp;[1]listings!J4232</f>
        <v>MaxvorstadtEntire rental unitEntire home/apt2</v>
      </c>
      <c r="X4232" s="38">
        <v>48.119549999999997</v>
      </c>
      <c r="Y4232" s="38">
        <v>11.643599999999999</v>
      </c>
    </row>
    <row r="4233" spans="1:25" ht="16" x14ac:dyDescent="0.2">
      <c r="A4233" s="4" t="s">
        <v>7422</v>
      </c>
      <c r="B4233" s="1" t="s">
        <v>7423</v>
      </c>
      <c r="C4233" s="1">
        <v>527034863</v>
      </c>
      <c r="D4233" s="1" t="s">
        <v>4810</v>
      </c>
      <c r="E4233" s="3">
        <v>45128</v>
      </c>
      <c r="F4233" s="1">
        <v>1</v>
      </c>
      <c r="G4233" s="1" t="s">
        <v>108</v>
      </c>
      <c r="H4233" s="1" t="s">
        <v>32</v>
      </c>
      <c r="I4233" s="1" t="s">
        <v>33</v>
      </c>
      <c r="J4233" s="1">
        <v>2</v>
      </c>
      <c r="L4233" s="2">
        <f>IF(ISBLANK(K4233),_xlfn.XLOOKUP(U4233,'[1]AVG PRICE'!E:E,'[1]AVG PRICE'!D:D,""),[1]listings!K4233)</f>
        <v>119.73170731707317</v>
      </c>
      <c r="M4233" s="1">
        <v>2</v>
      </c>
      <c r="N4233" s="1">
        <v>1125</v>
      </c>
      <c r="O4233" s="1">
        <v>11</v>
      </c>
      <c r="P4233" s="2">
        <f t="shared" si="132"/>
        <v>67468.817073170736</v>
      </c>
      <c r="Q4233" s="1">
        <v>4.7300000000000004</v>
      </c>
      <c r="R4233" s="1">
        <f>IF(ISBLANK(S4233),_xlfn.XLOOKUP(V4233,'[1]AVG REVIEWS'!E:E,'[1]AVG REVIEWS'!D:D,""),[1]listings!S4233)</f>
        <v>0.59</v>
      </c>
      <c r="S4233" s="1">
        <v>0.59</v>
      </c>
      <c r="T4233" s="1">
        <f>IF(ISBLANK(Q4233),_xlfn.XLOOKUP(W4233,'[1]AVG SCORE'!F:F,'[1]AVG SCORE'!E:E,""),[1]listings!Q4233)</f>
        <v>4.7300000000000004</v>
      </c>
      <c r="U4233" s="1" t="str">
        <f t="shared" si="133"/>
        <v>Schwabing-FreimannEntire home/apt2</v>
      </c>
      <c r="V4233" s="1" t="str">
        <f>[1]listings!H4233&amp;[1]listings!I4233&amp;[1]listings!G4233</f>
        <v>Entire rental unitEntire home/aptSchwabing-Freimann</v>
      </c>
      <c r="W4233" s="1" t="str">
        <f>[1]listings!G4233&amp;[1]listings!H4233&amp;[1]listings!I4233&amp;[1]listings!J4233</f>
        <v>Schwabing-FreimannEntire rental unitEntire home/apt2</v>
      </c>
      <c r="X4233" s="38">
        <v>48.121379042771302</v>
      </c>
      <c r="Y4233" s="38">
        <v>11.6447144017987</v>
      </c>
    </row>
    <row r="4234" spans="1:25" ht="16" x14ac:dyDescent="0.2">
      <c r="A4234" s="4" t="s">
        <v>7424</v>
      </c>
      <c r="B4234" s="1" t="s">
        <v>7425</v>
      </c>
      <c r="C4234" s="1">
        <v>514547194</v>
      </c>
      <c r="D4234" s="1" t="s">
        <v>289</v>
      </c>
      <c r="E4234" s="3">
        <v>45059</v>
      </c>
      <c r="F4234" s="1">
        <v>2</v>
      </c>
      <c r="G4234" s="1" t="s">
        <v>179</v>
      </c>
      <c r="H4234" s="1" t="s">
        <v>32</v>
      </c>
      <c r="I4234" s="1" t="s">
        <v>33</v>
      </c>
      <c r="J4234" s="1">
        <v>3</v>
      </c>
      <c r="K4234" s="2">
        <v>441</v>
      </c>
      <c r="L4234" s="2">
        <f>IF(ISBLANK(K4234),_xlfn.XLOOKUP(U4234,'[1]AVG PRICE'!E:E,'[1]AVG PRICE'!D:D,""),[1]listings!K4234)</f>
        <v>441</v>
      </c>
      <c r="M4234" s="1">
        <v>1</v>
      </c>
      <c r="N4234" s="1">
        <v>365</v>
      </c>
      <c r="O4234" s="1">
        <v>4</v>
      </c>
      <c r="P4234" s="2">
        <f t="shared" si="132"/>
        <v>80703</v>
      </c>
      <c r="Q4234" s="1">
        <v>4.25</v>
      </c>
      <c r="R4234" s="1">
        <f>IF(ISBLANK(S4234),_xlfn.XLOOKUP(V4234,'[1]AVG REVIEWS'!E:E,'[1]AVG REVIEWS'!D:D,""),[1]listings!S4234)</f>
        <v>0.22</v>
      </c>
      <c r="S4234" s="1">
        <v>0.22</v>
      </c>
      <c r="T4234" s="1">
        <f>IF(ISBLANK(Q4234),_xlfn.XLOOKUP(W4234,'[1]AVG SCORE'!F:F,'[1]AVG SCORE'!E:E,""),[1]listings!Q4234)</f>
        <v>4.25</v>
      </c>
      <c r="U4234" s="1" t="str">
        <f t="shared" si="133"/>
        <v>Altstadt-LehelEntire home/apt3</v>
      </c>
      <c r="V4234" s="1" t="str">
        <f>[1]listings!H4234&amp;[1]listings!I4234&amp;[1]listings!G4234</f>
        <v>Entire rental unitEntire home/aptAltstadt-Lehel</v>
      </c>
      <c r="W4234" s="1" t="str">
        <f>[1]listings!G4234&amp;[1]listings!H4234&amp;[1]listings!I4234&amp;[1]listings!J4234</f>
        <v>Altstadt-LehelEntire rental unitEntire home/apt3</v>
      </c>
      <c r="X4234" s="38">
        <v>48.118347162803801</v>
      </c>
      <c r="Y4234" s="38">
        <v>11.5823866087617</v>
      </c>
    </row>
    <row r="4235" spans="1:25" ht="16" x14ac:dyDescent="0.2">
      <c r="A4235" s="4" t="s">
        <v>7426</v>
      </c>
      <c r="B4235" s="1" t="s">
        <v>7427</v>
      </c>
      <c r="C4235" s="1">
        <v>9910913</v>
      </c>
      <c r="D4235" s="1" t="s">
        <v>750</v>
      </c>
      <c r="E4235" s="3">
        <v>41587</v>
      </c>
      <c r="F4235" s="1">
        <v>1</v>
      </c>
      <c r="G4235" s="1" t="s">
        <v>63</v>
      </c>
      <c r="H4235" s="1" t="s">
        <v>32</v>
      </c>
      <c r="I4235" s="1" t="s">
        <v>33</v>
      </c>
      <c r="J4235" s="1">
        <v>2</v>
      </c>
      <c r="L4235" s="2">
        <f>IF(ISBLANK(K4235),_xlfn.XLOOKUP(U4235,'[1]AVG PRICE'!E:E,'[1]AVG PRICE'!D:D,""),[1]listings!K4235)</f>
        <v>132.94117647058823</v>
      </c>
      <c r="M4235" s="1">
        <v>20</v>
      </c>
      <c r="N4235" s="1">
        <v>365</v>
      </c>
      <c r="O4235" s="1">
        <v>0</v>
      </c>
      <c r="P4235" s="2">
        <f t="shared" si="132"/>
        <v>25591.176470588234</v>
      </c>
      <c r="R4235" s="1">
        <f>IF(ISBLANK(S4235),_xlfn.XLOOKUP(V4235,'[1]AVG REVIEWS'!E:E,'[1]AVG REVIEWS'!D:D,""),[1]listings!S4235)</f>
        <v>0.88098591549295791</v>
      </c>
      <c r="T4235" s="1">
        <f>IF(ISBLANK(Q4235),_xlfn.XLOOKUP(W4235,'[1]AVG SCORE'!F:F,'[1]AVG SCORE'!E:E,""),[1]listings!Q4235)</f>
        <v>4.7858620689655167</v>
      </c>
      <c r="U4235" s="1" t="str">
        <f t="shared" si="133"/>
        <v>BogenhausenEntire home/apt2</v>
      </c>
      <c r="V4235" s="1" t="str">
        <f>[1]listings!H4235&amp;[1]listings!I4235&amp;[1]listings!G4235</f>
        <v>Entire rental unitEntire home/aptBogenhausen</v>
      </c>
      <c r="W4235" s="1" t="str">
        <f>[1]listings!G4235&amp;[1]listings!H4235&amp;[1]listings!I4235&amp;[1]listings!J4235</f>
        <v>BogenhausenEntire rental unitEntire home/apt2</v>
      </c>
      <c r="X4235" s="38">
        <v>48.1445225650792</v>
      </c>
      <c r="Y4235" s="38">
        <v>11.4727008239767</v>
      </c>
    </row>
    <row r="4236" spans="1:25" ht="16" x14ac:dyDescent="0.2">
      <c r="A4236" s="4" t="s">
        <v>7428</v>
      </c>
      <c r="B4236" s="1" t="s">
        <v>7429</v>
      </c>
      <c r="C4236" s="1">
        <v>292726545</v>
      </c>
      <c r="D4236" s="1" t="s">
        <v>7430</v>
      </c>
      <c r="E4236" s="3">
        <v>43714</v>
      </c>
      <c r="F4236" s="1">
        <v>1</v>
      </c>
      <c r="G4236" s="1" t="s">
        <v>226</v>
      </c>
      <c r="H4236" s="1" t="s">
        <v>32</v>
      </c>
      <c r="I4236" s="1" t="s">
        <v>33</v>
      </c>
      <c r="J4236" s="1">
        <v>2</v>
      </c>
      <c r="L4236" s="2">
        <f>IF(ISBLANK(K4236),_xlfn.XLOOKUP(U4236,'[1]AVG PRICE'!E:E,'[1]AVG PRICE'!D:D,""),[1]listings!K4236)</f>
        <v>113.06666666666666</v>
      </c>
      <c r="M4236" s="1">
        <v>2</v>
      </c>
      <c r="N4236" s="1">
        <v>1125</v>
      </c>
      <c r="O4236" s="1">
        <v>0</v>
      </c>
      <c r="P4236" s="2">
        <f t="shared" si="132"/>
        <v>63713.066666666666</v>
      </c>
      <c r="R4236" s="1">
        <f>IF(ISBLANK(S4236),_xlfn.XLOOKUP(V4236,'[1]AVG REVIEWS'!E:E,'[1]AVG REVIEWS'!D:D,""),[1]listings!S4236)</f>
        <v>0.82138297872340438</v>
      </c>
      <c r="T4236" s="1">
        <f>IF(ISBLANK(Q4236),_xlfn.XLOOKUP(W4236,'[1]AVG SCORE'!F:F,'[1]AVG SCORE'!E:E,""),[1]listings!Q4236)</f>
        <v>4.7915384615384617</v>
      </c>
      <c r="U4236" s="1" t="str">
        <f t="shared" si="133"/>
        <v>LaimEntire home/apt2</v>
      </c>
      <c r="V4236" s="1" t="str">
        <f>[1]listings!H4236&amp;[1]listings!I4236&amp;[1]listings!G4236</f>
        <v>Entire rental unitEntire home/aptLaim</v>
      </c>
      <c r="W4236" s="1" t="str">
        <f>[1]listings!G4236&amp;[1]listings!H4236&amp;[1]listings!I4236&amp;[1]listings!J4236</f>
        <v>LaimEntire rental unitEntire home/apt2</v>
      </c>
      <c r="X4236" s="38">
        <v>48.186506049180203</v>
      </c>
      <c r="Y4236" s="38">
        <v>11.5190317933797</v>
      </c>
    </row>
    <row r="4237" spans="1:25" ht="16" x14ac:dyDescent="0.2">
      <c r="A4237" s="4" t="s">
        <v>7431</v>
      </c>
      <c r="B4237" s="1" t="s">
        <v>7432</v>
      </c>
      <c r="C4237" s="1">
        <v>291357737</v>
      </c>
      <c r="D4237" s="1" t="s">
        <v>7433</v>
      </c>
      <c r="E4237" s="3">
        <v>43711</v>
      </c>
      <c r="F4237" s="1">
        <v>2</v>
      </c>
      <c r="G4237" s="1" t="s">
        <v>179</v>
      </c>
      <c r="H4237" s="1" t="s">
        <v>51</v>
      </c>
      <c r="I4237" s="1" t="s">
        <v>47</v>
      </c>
      <c r="J4237" s="1">
        <v>2</v>
      </c>
      <c r="L4237" s="2">
        <f>IF(ISBLANK(K4237),_xlfn.XLOOKUP(U4237,'[1]AVG PRICE'!E:E,'[1]AVG PRICE'!D:D,""),[1]listings!K4237)</f>
        <v>225.35714285714286</v>
      </c>
      <c r="M4237" s="1">
        <v>2</v>
      </c>
      <c r="N4237" s="1">
        <v>365</v>
      </c>
      <c r="O4237" s="1">
        <v>0</v>
      </c>
      <c r="P4237" s="2">
        <f t="shared" si="132"/>
        <v>41353.035714285717</v>
      </c>
      <c r="R4237" s="1">
        <f>IF(ISBLANK(S4237),_xlfn.XLOOKUP(V4237,'[1]AVG REVIEWS'!E:E,'[1]AVG REVIEWS'!D:D,""),[1]listings!S4237)</f>
        <v>1.3512500000000005</v>
      </c>
      <c r="T4237" s="1">
        <f>IF(ISBLANK(Q4237),_xlfn.XLOOKUP(W4237,'[1]AVG SCORE'!F:F,'[1]AVG SCORE'!E:E,""),[1]listings!Q4237)</f>
        <v>4.740333333333334</v>
      </c>
      <c r="U4237" s="1" t="str">
        <f t="shared" si="133"/>
        <v>Altstadt-LehelPrivate room2</v>
      </c>
      <c r="V4237" s="1" t="str">
        <f>[1]listings!H4237&amp;[1]listings!I4237&amp;[1]listings!G4237</f>
        <v>Private room in rental unitPrivate roomAltstadt-Lehel</v>
      </c>
      <c r="W4237" s="1" t="str">
        <f>[1]listings!G4237&amp;[1]listings!H4237&amp;[1]listings!I4237&amp;[1]listings!J4237</f>
        <v>Altstadt-LehelPrivate room in rental unitPrivate room2</v>
      </c>
      <c r="X4237" s="38">
        <v>48.117539700000002</v>
      </c>
      <c r="Y4237" s="38">
        <v>11.534431100000001</v>
      </c>
    </row>
    <row r="4238" spans="1:25" ht="16" x14ac:dyDescent="0.2">
      <c r="A4238" s="4" t="s">
        <v>7434</v>
      </c>
      <c r="B4238" s="1" t="s">
        <v>7435</v>
      </c>
      <c r="C4238" s="1">
        <v>2510639</v>
      </c>
      <c r="D4238" s="1" t="s">
        <v>3699</v>
      </c>
      <c r="E4238" s="3">
        <v>41060</v>
      </c>
      <c r="F4238" s="1">
        <v>3</v>
      </c>
      <c r="G4238" s="1" t="s">
        <v>39</v>
      </c>
      <c r="H4238" s="1" t="s">
        <v>32</v>
      </c>
      <c r="I4238" s="1" t="s">
        <v>33</v>
      </c>
      <c r="J4238" s="1">
        <v>2</v>
      </c>
      <c r="K4238" s="2">
        <v>71</v>
      </c>
      <c r="L4238" s="2">
        <f>IF(ISBLANK(K4238),_xlfn.XLOOKUP(U4238,'[1]AVG PRICE'!E:E,'[1]AVG PRICE'!D:D,""),[1]listings!K4238)</f>
        <v>71</v>
      </c>
      <c r="M4238" s="1">
        <v>2</v>
      </c>
      <c r="N4238" s="1">
        <v>1125</v>
      </c>
      <c r="O4238" s="1">
        <v>76</v>
      </c>
      <c r="P4238" s="2">
        <f t="shared" si="132"/>
        <v>40008.5</v>
      </c>
      <c r="Q4238" s="1">
        <v>4.6399999999999997</v>
      </c>
      <c r="R4238" s="1">
        <f>IF(ISBLANK(S4238),_xlfn.XLOOKUP(V4238,'[1]AVG REVIEWS'!E:E,'[1]AVG REVIEWS'!D:D,""),[1]listings!S4238)</f>
        <v>3.92</v>
      </c>
      <c r="S4238" s="1">
        <v>3.92</v>
      </c>
      <c r="T4238" s="1">
        <f>IF(ISBLANK(Q4238),_xlfn.XLOOKUP(W4238,'[1]AVG SCORE'!F:F,'[1]AVG SCORE'!E:E,""),[1]listings!Q4238)</f>
        <v>4.6399999999999997</v>
      </c>
      <c r="U4238" s="1" t="str">
        <f t="shared" si="133"/>
        <v>MaxvorstadtEntire home/apt2</v>
      </c>
      <c r="V4238" s="1" t="str">
        <f>[1]listings!H4238&amp;[1]listings!I4238&amp;[1]listings!G4238</f>
        <v>Entire rental unitEntire home/aptMaxvorstadt</v>
      </c>
      <c r="W4238" s="1" t="str">
        <f>[1]listings!G4238&amp;[1]listings!H4238&amp;[1]listings!I4238&amp;[1]listings!J4238</f>
        <v>MaxvorstadtEntire rental unitEntire home/apt2</v>
      </c>
      <c r="X4238" s="38">
        <v>48.154553999999997</v>
      </c>
      <c r="Y4238" s="38">
        <v>11.5367035</v>
      </c>
    </row>
    <row r="4239" spans="1:25" ht="16" x14ac:dyDescent="0.2">
      <c r="A4239" s="4" t="s">
        <v>7436</v>
      </c>
      <c r="B4239" s="1" t="s">
        <v>7437</v>
      </c>
      <c r="C4239" s="1">
        <v>527399704</v>
      </c>
      <c r="D4239" s="1" t="s">
        <v>2304</v>
      </c>
      <c r="E4239" s="3">
        <v>45130</v>
      </c>
      <c r="F4239" s="1">
        <v>1</v>
      </c>
      <c r="G4239" s="1" t="s">
        <v>108</v>
      </c>
      <c r="H4239" s="1" t="s">
        <v>32</v>
      </c>
      <c r="I4239" s="1" t="s">
        <v>33</v>
      </c>
      <c r="J4239" s="1">
        <v>2</v>
      </c>
      <c r="K4239" s="2">
        <v>98</v>
      </c>
      <c r="L4239" s="2">
        <f>IF(ISBLANK(K4239),_xlfn.XLOOKUP(U4239,'[1]AVG PRICE'!E:E,'[1]AVG PRICE'!D:D,""),[1]listings!K4239)</f>
        <v>98</v>
      </c>
      <c r="M4239" s="1">
        <v>5.4</v>
      </c>
      <c r="N4239" s="1">
        <v>365</v>
      </c>
      <c r="O4239" s="1">
        <v>2</v>
      </c>
      <c r="P4239" s="2">
        <f t="shared" si="132"/>
        <v>18149.599999999999</v>
      </c>
      <c r="Q4239" s="1">
        <v>5</v>
      </c>
      <c r="R4239" s="1">
        <f>IF(ISBLANK(S4239),_xlfn.XLOOKUP(V4239,'[1]AVG REVIEWS'!E:E,'[1]AVG REVIEWS'!D:D,""),[1]listings!S4239)</f>
        <v>0.13</v>
      </c>
      <c r="S4239" s="1">
        <v>0.13</v>
      </c>
      <c r="T4239" s="1">
        <f>IF(ISBLANK(Q4239),_xlfn.XLOOKUP(W4239,'[1]AVG SCORE'!F:F,'[1]AVG SCORE'!E:E,""),[1]listings!Q4239)</f>
        <v>5</v>
      </c>
      <c r="U4239" s="1" t="str">
        <f t="shared" si="133"/>
        <v>Schwabing-FreimannEntire home/apt2</v>
      </c>
      <c r="V4239" s="1" t="str">
        <f>[1]listings!H4239&amp;[1]listings!I4239&amp;[1]listings!G4239</f>
        <v>Entire rental unitEntire home/aptSchwabing-Freimann</v>
      </c>
      <c r="W4239" s="1" t="str">
        <f>[1]listings!G4239&amp;[1]listings!H4239&amp;[1]listings!I4239&amp;[1]listings!J4239</f>
        <v>Schwabing-FreimannEntire rental unitEntire home/apt2</v>
      </c>
      <c r="X4239" s="38">
        <v>48.127398740823502</v>
      </c>
      <c r="Y4239" s="38">
        <v>11.5723858740603</v>
      </c>
    </row>
    <row r="4240" spans="1:25" ht="16" x14ac:dyDescent="0.2">
      <c r="A4240" s="4" t="s">
        <v>7438</v>
      </c>
      <c r="B4240" s="1" t="s">
        <v>7439</v>
      </c>
      <c r="C4240" s="1">
        <v>526871456</v>
      </c>
      <c r="D4240" s="1" t="s">
        <v>62</v>
      </c>
      <c r="E4240" s="3">
        <v>45127</v>
      </c>
      <c r="F4240" s="1">
        <v>1</v>
      </c>
      <c r="G4240" s="1" t="s">
        <v>179</v>
      </c>
      <c r="H4240" s="1" t="s">
        <v>46</v>
      </c>
      <c r="I4240" s="1" t="s">
        <v>47</v>
      </c>
      <c r="J4240" s="1">
        <v>2</v>
      </c>
      <c r="K4240" s="2">
        <v>210</v>
      </c>
      <c r="L4240" s="2">
        <f>IF(ISBLANK(K4240),_xlfn.XLOOKUP(U4240,'[1]AVG PRICE'!E:E,'[1]AVG PRICE'!D:D,""),[1]listings!K4240)</f>
        <v>210</v>
      </c>
      <c r="M4240" s="1">
        <v>2</v>
      </c>
      <c r="N4240" s="1">
        <v>1125</v>
      </c>
      <c r="O4240" s="1">
        <v>9</v>
      </c>
      <c r="P4240" s="2">
        <f t="shared" si="132"/>
        <v>118335</v>
      </c>
      <c r="Q4240" s="1">
        <v>5</v>
      </c>
      <c r="R4240" s="1">
        <f>IF(ISBLANK(S4240),_xlfn.XLOOKUP(V4240,'[1]AVG REVIEWS'!E:E,'[1]AVG REVIEWS'!D:D,""),[1]listings!S4240)</f>
        <v>0.5</v>
      </c>
      <c r="S4240" s="1">
        <v>0.5</v>
      </c>
      <c r="T4240" s="1">
        <f>IF(ISBLANK(Q4240),_xlfn.XLOOKUP(W4240,'[1]AVG SCORE'!F:F,'[1]AVG SCORE'!E:E,""),[1]listings!Q4240)</f>
        <v>5</v>
      </c>
      <c r="U4240" s="1" t="str">
        <f t="shared" si="133"/>
        <v>Altstadt-LehelPrivate room2</v>
      </c>
      <c r="V4240" s="1" t="str">
        <f>[1]listings!H4240&amp;[1]listings!I4240&amp;[1]listings!G4240</f>
        <v>Private room in homePrivate roomAltstadt-Lehel</v>
      </c>
      <c r="W4240" s="1" t="str">
        <f>[1]listings!G4240&amp;[1]listings!H4240&amp;[1]listings!I4240&amp;[1]listings!J4240</f>
        <v>Altstadt-LehelPrivate room in homePrivate room2</v>
      </c>
      <c r="X4240" s="38">
        <v>48.123695900000001</v>
      </c>
      <c r="Y4240" s="38">
        <v>11.5608687</v>
      </c>
    </row>
    <row r="4241" spans="1:25" ht="16" x14ac:dyDescent="0.2">
      <c r="A4241" s="4" t="s">
        <v>7440</v>
      </c>
      <c r="B4241" s="1" t="s">
        <v>7441</v>
      </c>
      <c r="C4241" s="1">
        <v>197258305</v>
      </c>
      <c r="D4241" s="1" t="s">
        <v>1261</v>
      </c>
      <c r="E4241" s="3">
        <v>43273</v>
      </c>
      <c r="F4241" s="1">
        <v>3</v>
      </c>
      <c r="G4241" s="1" t="s">
        <v>226</v>
      </c>
      <c r="H4241" s="1" t="s">
        <v>46</v>
      </c>
      <c r="I4241" s="1" t="s">
        <v>47</v>
      </c>
      <c r="J4241" s="1">
        <v>2</v>
      </c>
      <c r="L4241" s="2">
        <f>IF(ISBLANK(K4241),_xlfn.XLOOKUP(U4241,'[1]AVG PRICE'!E:E,'[1]AVG PRICE'!D:D,""),[1]listings!K4241)</f>
        <v>91.103448275862064</v>
      </c>
      <c r="M4241" s="1">
        <v>1</v>
      </c>
      <c r="N4241" s="1">
        <v>365</v>
      </c>
      <c r="O4241" s="1">
        <v>3</v>
      </c>
      <c r="P4241" s="2">
        <f t="shared" si="132"/>
        <v>16671.931034482757</v>
      </c>
      <c r="Q4241" s="1">
        <v>5</v>
      </c>
      <c r="R4241" s="1">
        <f>IF(ISBLANK(S4241),_xlfn.XLOOKUP(V4241,'[1]AVG REVIEWS'!E:E,'[1]AVG REVIEWS'!D:D,""),[1]listings!S4241)</f>
        <v>0.17</v>
      </c>
      <c r="S4241" s="1">
        <v>0.17</v>
      </c>
      <c r="T4241" s="1">
        <f>IF(ISBLANK(Q4241),_xlfn.XLOOKUP(W4241,'[1]AVG SCORE'!F:F,'[1]AVG SCORE'!E:E,""),[1]listings!Q4241)</f>
        <v>5</v>
      </c>
      <c r="U4241" s="1" t="str">
        <f t="shared" si="133"/>
        <v>LaimPrivate room2</v>
      </c>
      <c r="V4241" s="1" t="str">
        <f>[1]listings!H4241&amp;[1]listings!I4241&amp;[1]listings!G4241</f>
        <v>Private room in homePrivate roomLaim</v>
      </c>
      <c r="W4241" s="1" t="str">
        <f>[1]listings!G4241&amp;[1]listings!H4241&amp;[1]listings!I4241&amp;[1]listings!J4241</f>
        <v>LaimPrivate room in homePrivate room2</v>
      </c>
      <c r="X4241" s="38">
        <v>48.148589999999999</v>
      </c>
      <c r="Y4241" s="38">
        <v>11.57403</v>
      </c>
    </row>
    <row r="4242" spans="1:25" ht="16" x14ac:dyDescent="0.2">
      <c r="A4242" s="4" t="s">
        <v>7442</v>
      </c>
      <c r="B4242" s="1" t="s">
        <v>7443</v>
      </c>
      <c r="C4242" s="1">
        <v>92685586</v>
      </c>
      <c r="D4242" s="1" t="s">
        <v>1859</v>
      </c>
      <c r="E4242" s="3">
        <v>42612</v>
      </c>
      <c r="F4242" s="1">
        <v>1</v>
      </c>
      <c r="G4242" s="1" t="s">
        <v>66</v>
      </c>
      <c r="H4242" s="1" t="s">
        <v>32</v>
      </c>
      <c r="I4242" s="1" t="s">
        <v>33</v>
      </c>
      <c r="J4242" s="1">
        <v>3</v>
      </c>
      <c r="K4242" s="2">
        <v>170</v>
      </c>
      <c r="L4242" s="2">
        <f>IF(ISBLANK(K4242),_xlfn.XLOOKUP(U4242,'[1]AVG PRICE'!E:E,'[1]AVG PRICE'!D:D,""),[1]listings!K4242)</f>
        <v>170</v>
      </c>
      <c r="M4242" s="1">
        <v>4</v>
      </c>
      <c r="N4242" s="1">
        <v>365</v>
      </c>
      <c r="O4242" s="1">
        <v>1</v>
      </c>
      <c r="P4242" s="2">
        <f t="shared" si="132"/>
        <v>31365</v>
      </c>
      <c r="Q4242" s="1">
        <v>5</v>
      </c>
      <c r="R4242" s="1">
        <f>IF(ISBLANK(S4242),_xlfn.XLOOKUP(V4242,'[1]AVG REVIEWS'!E:E,'[1]AVG REVIEWS'!D:D,""),[1]listings!S4242)</f>
        <v>0.05</v>
      </c>
      <c r="S4242" s="1">
        <v>0.05</v>
      </c>
      <c r="T4242" s="1">
        <f>IF(ISBLANK(Q4242),_xlfn.XLOOKUP(W4242,'[1]AVG SCORE'!F:F,'[1]AVG SCORE'!E:E,""),[1]listings!Q4242)</f>
        <v>5</v>
      </c>
      <c r="U4242" s="1" t="str">
        <f t="shared" si="133"/>
        <v>Au-HaidhausenEntire home/apt3</v>
      </c>
      <c r="V4242" s="1" t="str">
        <f>[1]listings!H4242&amp;[1]listings!I4242&amp;[1]listings!G4242</f>
        <v>Entire rental unitEntire home/aptAu-Haidhausen</v>
      </c>
      <c r="W4242" s="1" t="str">
        <f>[1]listings!G4242&amp;[1]listings!H4242&amp;[1]listings!I4242&amp;[1]listings!J4242</f>
        <v>Au-HaidhausenEntire rental unitEntire home/apt3</v>
      </c>
      <c r="X4242" s="38">
        <v>48.098239999999997</v>
      </c>
      <c r="Y4242" s="38">
        <v>11.62529</v>
      </c>
    </row>
    <row r="4243" spans="1:25" ht="16" x14ac:dyDescent="0.2">
      <c r="A4243" s="4" t="s">
        <v>7444</v>
      </c>
      <c r="B4243" s="1" t="s">
        <v>7445</v>
      </c>
      <c r="C4243" s="1">
        <v>466341118</v>
      </c>
      <c r="D4243" s="1" t="s">
        <v>4456</v>
      </c>
      <c r="E4243" s="3">
        <v>44739</v>
      </c>
      <c r="F4243" s="1">
        <v>7</v>
      </c>
      <c r="G4243" s="1" t="s">
        <v>50</v>
      </c>
      <c r="H4243" s="1" t="s">
        <v>82</v>
      </c>
      <c r="I4243" s="1" t="s">
        <v>47</v>
      </c>
      <c r="J4243" s="1">
        <v>2</v>
      </c>
      <c r="L4243" s="2">
        <f>IF(ISBLANK(K4243),_xlfn.XLOOKUP(U4243,'[1]AVG PRICE'!E:E,'[1]AVG PRICE'!D:D,""),[1]listings!K4243)</f>
        <v>83</v>
      </c>
      <c r="M4243" s="1">
        <v>1</v>
      </c>
      <c r="N4243" s="1">
        <v>365</v>
      </c>
      <c r="O4243" s="1">
        <v>0</v>
      </c>
      <c r="P4243" s="2">
        <f t="shared" si="132"/>
        <v>15189</v>
      </c>
      <c r="R4243" s="1">
        <f>IF(ISBLANK(S4243),_xlfn.XLOOKUP(V4243,'[1]AVG REVIEWS'!E:E,'[1]AVG REVIEWS'!D:D,""),[1]listings!S4243)</f>
        <v>0.89636363636363647</v>
      </c>
      <c r="T4243" s="1">
        <f>IF(ISBLANK(Q4243),_xlfn.XLOOKUP(W4243,'[1]AVG SCORE'!F:F,'[1]AVG SCORE'!E:E,""),[1]listings!Q4243)</f>
        <v>4.96</v>
      </c>
      <c r="U4243" s="1" t="str">
        <f t="shared" si="133"/>
        <v>Schwabing-WestPrivate room2</v>
      </c>
      <c r="V4243" s="1" t="str">
        <f>[1]listings!H4243&amp;[1]listings!I4243&amp;[1]listings!G4243</f>
        <v>Private room in condoPrivate roomSchwabing-West</v>
      </c>
      <c r="W4243" s="1" t="str">
        <f>[1]listings!G4243&amp;[1]listings!H4243&amp;[1]listings!I4243&amp;[1]listings!J4243</f>
        <v>Schwabing-WestPrivate room in condoPrivate room2</v>
      </c>
      <c r="X4243" s="38">
        <v>48.125215318395703</v>
      </c>
      <c r="Y4243" s="38">
        <v>11.536656316796201</v>
      </c>
    </row>
    <row r="4244" spans="1:25" ht="16" x14ac:dyDescent="0.2">
      <c r="A4244" s="4" t="s">
        <v>7446</v>
      </c>
      <c r="B4244" s="1" t="s">
        <v>7447</v>
      </c>
      <c r="C4244" s="1">
        <v>9686416</v>
      </c>
      <c r="D4244" s="1" t="s">
        <v>386</v>
      </c>
      <c r="E4244" s="3">
        <v>41575</v>
      </c>
      <c r="F4244" s="1">
        <v>1</v>
      </c>
      <c r="G4244" s="1" t="s">
        <v>179</v>
      </c>
      <c r="H4244" s="1" t="s">
        <v>422</v>
      </c>
      <c r="I4244" s="1" t="s">
        <v>33</v>
      </c>
      <c r="J4244" s="1">
        <v>2</v>
      </c>
      <c r="L4244" s="2">
        <f>IF(ISBLANK(K4244),_xlfn.XLOOKUP(U4244,'[1]AVG PRICE'!E:E,'[1]AVG PRICE'!D:D,""),[1]listings!K4244)</f>
        <v>202</v>
      </c>
      <c r="M4244" s="1">
        <v>2</v>
      </c>
      <c r="N4244" s="1">
        <v>365</v>
      </c>
      <c r="O4244" s="1">
        <v>0</v>
      </c>
      <c r="P4244" s="2">
        <f t="shared" si="132"/>
        <v>37067</v>
      </c>
      <c r="R4244" s="1" t="str">
        <f>IF(ISBLANK(S4244),_xlfn.XLOOKUP(V4244,'[1]AVG REVIEWS'!E:E,'[1]AVG REVIEWS'!D:D,""),[1]listings!S4244)</f>
        <v/>
      </c>
      <c r="T4244" s="1">
        <f>IF(ISBLANK(Q4244),_xlfn.XLOOKUP(W4244,'[1]AVG SCORE'!F:F,'[1]AVG SCORE'!E:E,""),[1]listings!Q4244)</f>
        <v>0</v>
      </c>
      <c r="U4244" s="1" t="str">
        <f t="shared" si="133"/>
        <v>Altstadt-LehelEntire home/apt2</v>
      </c>
      <c r="V4244" s="1" t="str">
        <f>[1]listings!H4244&amp;[1]listings!I4244&amp;[1]listings!G4244</f>
        <v>Camper/RVEntire home/aptAltstadt-Lehel</v>
      </c>
      <c r="W4244" s="1" t="str">
        <f>[1]listings!G4244&amp;[1]listings!H4244&amp;[1]listings!I4244&amp;[1]listings!J4244</f>
        <v>Altstadt-LehelCamper/RVEntire home/apt2</v>
      </c>
      <c r="X4244" s="38">
        <v>48.113305799999999</v>
      </c>
      <c r="Y4244" s="38">
        <v>11.5333817</v>
      </c>
    </row>
    <row r="4245" spans="1:25" ht="16" x14ac:dyDescent="0.2">
      <c r="A4245" s="4" t="s">
        <v>7448</v>
      </c>
      <c r="B4245" s="1" t="s">
        <v>7449</v>
      </c>
      <c r="C4245" s="1">
        <v>527568535</v>
      </c>
      <c r="D4245" s="1" t="s">
        <v>736</v>
      </c>
      <c r="E4245" s="3">
        <v>45131</v>
      </c>
      <c r="F4245" s="1">
        <v>1</v>
      </c>
      <c r="G4245" s="1" t="s">
        <v>113</v>
      </c>
      <c r="H4245" s="1" t="s">
        <v>46</v>
      </c>
      <c r="I4245" s="1" t="s">
        <v>47</v>
      </c>
      <c r="J4245" s="1">
        <v>1</v>
      </c>
      <c r="K4245" s="2">
        <v>45</v>
      </c>
      <c r="L4245" s="2">
        <f>IF(ISBLANK(K4245),_xlfn.XLOOKUP(U4245,'[1]AVG PRICE'!E:E,'[1]AVG PRICE'!D:D,""),[1]listings!K4245)</f>
        <v>45</v>
      </c>
      <c r="M4245" s="1">
        <v>2</v>
      </c>
      <c r="N4245" s="1">
        <v>7</v>
      </c>
      <c r="O4245" s="1">
        <v>39</v>
      </c>
      <c r="P4245" s="2">
        <f t="shared" si="132"/>
        <v>202.5</v>
      </c>
      <c r="Q4245" s="1">
        <v>4.95</v>
      </c>
      <c r="R4245" s="1">
        <f>IF(ISBLANK(S4245),_xlfn.XLOOKUP(V4245,'[1]AVG REVIEWS'!E:E,'[1]AVG REVIEWS'!D:D,""),[1]listings!S4245)</f>
        <v>1.97</v>
      </c>
      <c r="S4245" s="1">
        <v>1.97</v>
      </c>
      <c r="T4245" s="1">
        <f>IF(ISBLANK(Q4245),_xlfn.XLOOKUP(W4245,'[1]AVG SCORE'!F:F,'[1]AVG SCORE'!E:E,""),[1]listings!Q4245)</f>
        <v>4.95</v>
      </c>
      <c r="U4245" s="1" t="str">
        <f t="shared" si="133"/>
        <v>Tudering-RiemPrivate room1</v>
      </c>
      <c r="V4245" s="1" t="str">
        <f>[1]listings!H4245&amp;[1]listings!I4245&amp;[1]listings!G4245</f>
        <v>Private room in homePrivate roomTudering-Riem</v>
      </c>
      <c r="W4245" s="1" t="str">
        <f>[1]listings!G4245&amp;[1]listings!H4245&amp;[1]listings!I4245&amp;[1]listings!J4245</f>
        <v>Tudering-RiemPrivate room in homePrivate room1</v>
      </c>
      <c r="X4245" s="38">
        <v>48.12218</v>
      </c>
      <c r="Y4245" s="38">
        <v>11.564780000000001</v>
      </c>
    </row>
    <row r="4246" spans="1:25" ht="16" x14ac:dyDescent="0.2">
      <c r="A4246" s="4" t="s">
        <v>7450</v>
      </c>
      <c r="B4246" s="1" t="s">
        <v>7451</v>
      </c>
      <c r="C4246" s="1">
        <v>463514134</v>
      </c>
      <c r="D4246" s="1" t="s">
        <v>543</v>
      </c>
      <c r="E4246" s="3">
        <v>44722</v>
      </c>
      <c r="F4246" s="1">
        <v>1</v>
      </c>
      <c r="G4246" s="1" t="s">
        <v>102</v>
      </c>
      <c r="H4246" s="1" t="s">
        <v>51</v>
      </c>
      <c r="I4246" s="1" t="s">
        <v>47</v>
      </c>
      <c r="J4246" s="1">
        <v>1</v>
      </c>
      <c r="K4246" s="2">
        <v>57</v>
      </c>
      <c r="L4246" s="2">
        <f>IF(ISBLANK(K4246),_xlfn.XLOOKUP(U4246,'[1]AVG PRICE'!E:E,'[1]AVG PRICE'!D:D,""),[1]listings!K4246)</f>
        <v>57</v>
      </c>
      <c r="M4246" s="1">
        <v>10</v>
      </c>
      <c r="N4246" s="1">
        <v>60</v>
      </c>
      <c r="O4246" s="1">
        <v>0</v>
      </c>
      <c r="P4246" s="2">
        <f t="shared" si="132"/>
        <v>1995</v>
      </c>
      <c r="R4246" s="1">
        <f>IF(ISBLANK(S4246),_xlfn.XLOOKUP(V4246,'[1]AVG REVIEWS'!E:E,'[1]AVG REVIEWS'!D:D,""),[1]listings!S4246)</f>
        <v>0.95517857142857143</v>
      </c>
      <c r="T4246" s="1">
        <f>IF(ISBLANK(Q4246),_xlfn.XLOOKUP(W4246,'[1]AVG SCORE'!F:F,'[1]AVG SCORE'!E:E,""),[1]listings!Q4246)</f>
        <v>4.8346153846153843</v>
      </c>
      <c r="U4246" s="1" t="str">
        <f t="shared" si="133"/>
        <v>ObergiesingPrivate room1</v>
      </c>
      <c r="V4246" s="1" t="str">
        <f>[1]listings!H4246&amp;[1]listings!I4246&amp;[1]listings!G4246</f>
        <v>Private room in rental unitPrivate roomObergiesing</v>
      </c>
      <c r="W4246" s="1" t="str">
        <f>[1]listings!G4246&amp;[1]listings!H4246&amp;[1]listings!I4246&amp;[1]listings!J4246</f>
        <v>ObergiesingPrivate room in rental unitPrivate room1</v>
      </c>
      <c r="X4246" s="38">
        <v>48.146320000000003</v>
      </c>
      <c r="Y4246" s="38">
        <v>11.513529999999999</v>
      </c>
    </row>
    <row r="4247" spans="1:25" ht="16" x14ac:dyDescent="0.2">
      <c r="A4247" s="4" t="s">
        <v>7452</v>
      </c>
      <c r="B4247" s="1" t="s">
        <v>7453</v>
      </c>
      <c r="C4247" s="1">
        <v>34282544</v>
      </c>
      <c r="D4247" s="1" t="s">
        <v>319</v>
      </c>
      <c r="E4247" s="3">
        <v>42150</v>
      </c>
      <c r="F4247" s="1">
        <v>2</v>
      </c>
      <c r="G4247" s="1" t="s">
        <v>93</v>
      </c>
      <c r="H4247" s="1" t="s">
        <v>148</v>
      </c>
      <c r="I4247" s="1" t="s">
        <v>33</v>
      </c>
      <c r="J4247" s="1">
        <v>10</v>
      </c>
      <c r="K4247" s="2">
        <v>280</v>
      </c>
      <c r="L4247" s="2">
        <f>IF(ISBLANK(K4247),_xlfn.XLOOKUP(U4247,'[1]AVG PRICE'!E:E,'[1]AVG PRICE'!D:D,""),[1]listings!K4247)</f>
        <v>280</v>
      </c>
      <c r="M4247" s="1">
        <v>2</v>
      </c>
      <c r="N4247" s="1">
        <v>200</v>
      </c>
      <c r="O4247" s="1">
        <v>2</v>
      </c>
      <c r="P4247" s="2">
        <f t="shared" si="132"/>
        <v>28280</v>
      </c>
      <c r="Q4247" s="1">
        <v>5</v>
      </c>
      <c r="R4247" s="1">
        <f>IF(ISBLANK(S4247),_xlfn.XLOOKUP(V4247,'[1]AVG REVIEWS'!E:E,'[1]AVG REVIEWS'!D:D,""),[1]listings!S4247)</f>
        <v>0.1</v>
      </c>
      <c r="S4247" s="1">
        <v>0.1</v>
      </c>
      <c r="T4247" s="1">
        <f>IF(ISBLANK(Q4247),_xlfn.XLOOKUP(W4247,'[1]AVG SCORE'!F:F,'[1]AVG SCORE'!E:E,""),[1]listings!Q4247)</f>
        <v>5</v>
      </c>
      <c r="U4247" s="1" t="str">
        <f t="shared" si="133"/>
        <v>Thalkirchen-Obersendling-Forstenried-F√ºrstenried-SollnEntire home/apt10</v>
      </c>
      <c r="V4247" s="1" t="str">
        <f>[1]listings!H4247&amp;[1]listings!I4247&amp;[1]listings!G4247</f>
        <v>Entire homeEntire home/aptThalkirchen-Obersendling-Forstenried-F√ºrstenried-Solln</v>
      </c>
      <c r="W4247" s="1" t="str">
        <f>[1]listings!G4247&amp;[1]listings!H4247&amp;[1]listings!I4247&amp;[1]listings!J4247</f>
        <v>Thalkirchen-Obersendling-Forstenried-F√ºrstenried-SollnEntire homeEntire home/apt10</v>
      </c>
      <c r="X4247" s="38">
        <v>48.114919999999998</v>
      </c>
      <c r="Y4247" s="38">
        <v>11.504440000000001</v>
      </c>
    </row>
    <row r="4248" spans="1:25" ht="16" x14ac:dyDescent="0.2">
      <c r="A4248" s="4" t="s">
        <v>7454</v>
      </c>
      <c r="B4248" s="1" t="s">
        <v>7455</v>
      </c>
      <c r="C4248" s="1">
        <v>186294800</v>
      </c>
      <c r="D4248" s="1" t="s">
        <v>1116</v>
      </c>
      <c r="E4248" s="3">
        <v>43215</v>
      </c>
      <c r="F4248" s="1">
        <v>1</v>
      </c>
      <c r="G4248" s="1" t="s">
        <v>74</v>
      </c>
      <c r="H4248" s="1" t="s">
        <v>32</v>
      </c>
      <c r="I4248" s="1" t="s">
        <v>33</v>
      </c>
      <c r="J4248" s="1">
        <v>4</v>
      </c>
      <c r="K4248" s="2">
        <v>160</v>
      </c>
      <c r="L4248" s="2">
        <f>IF(ISBLANK(K4248),_xlfn.XLOOKUP(U4248,'[1]AVG PRICE'!E:E,'[1]AVG PRICE'!D:D,""),[1]listings!K4248)</f>
        <v>160</v>
      </c>
      <c r="M4248" s="1">
        <v>2.2999999999999998</v>
      </c>
      <c r="N4248" s="1">
        <v>8</v>
      </c>
      <c r="O4248" s="1">
        <v>12</v>
      </c>
      <c r="P4248" s="2">
        <f t="shared" si="132"/>
        <v>824</v>
      </c>
      <c r="Q4248" s="1">
        <v>4.92</v>
      </c>
      <c r="R4248" s="1">
        <f>IF(ISBLANK(S4248),_xlfn.XLOOKUP(V4248,'[1]AVG REVIEWS'!E:E,'[1]AVG REVIEWS'!D:D,""),[1]listings!S4248)</f>
        <v>0.61</v>
      </c>
      <c r="S4248" s="1">
        <v>0.61</v>
      </c>
      <c r="T4248" s="1">
        <f>IF(ISBLANK(Q4248),_xlfn.XLOOKUP(W4248,'[1]AVG SCORE'!F:F,'[1]AVG SCORE'!E:E,""),[1]listings!Q4248)</f>
        <v>4.92</v>
      </c>
      <c r="U4248" s="1" t="str">
        <f t="shared" si="133"/>
        <v>SendlingEntire home/apt4</v>
      </c>
      <c r="V4248" s="1" t="str">
        <f>[1]listings!H4248&amp;[1]listings!I4248&amp;[1]listings!G4248</f>
        <v>Entire rental unitEntire home/aptSendling</v>
      </c>
      <c r="W4248" s="1" t="str">
        <f>[1]listings!G4248&amp;[1]listings!H4248&amp;[1]listings!I4248&amp;[1]listings!J4248</f>
        <v>SendlingEntire rental unitEntire home/apt4</v>
      </c>
      <c r="X4248" s="38">
        <v>48.1680616844179</v>
      </c>
      <c r="Y4248" s="38">
        <v>11.564683710121599</v>
      </c>
    </row>
    <row r="4249" spans="1:25" ht="16" x14ac:dyDescent="0.2">
      <c r="A4249" s="4" t="s">
        <v>7456</v>
      </c>
      <c r="B4249" s="1" t="s">
        <v>7457</v>
      </c>
      <c r="C4249" s="1">
        <v>236554753</v>
      </c>
      <c r="D4249" s="1" t="s">
        <v>7458</v>
      </c>
      <c r="E4249" s="3">
        <v>43479</v>
      </c>
      <c r="F4249" s="1">
        <v>3</v>
      </c>
      <c r="G4249" s="1" t="s">
        <v>71</v>
      </c>
      <c r="H4249" s="1" t="s">
        <v>51</v>
      </c>
      <c r="I4249" s="1" t="s">
        <v>47</v>
      </c>
      <c r="J4249" s="1">
        <v>2</v>
      </c>
      <c r="K4249" s="2">
        <v>72</v>
      </c>
      <c r="L4249" s="2">
        <f>IF(ISBLANK(K4249),_xlfn.XLOOKUP(U4249,'[1]AVG PRICE'!E:E,'[1]AVG PRICE'!D:D,""),[1]listings!K4249)</f>
        <v>72</v>
      </c>
      <c r="M4249" s="1">
        <v>1</v>
      </c>
      <c r="N4249" s="1">
        <v>365</v>
      </c>
      <c r="O4249" s="1">
        <v>10</v>
      </c>
      <c r="P4249" s="2">
        <f t="shared" si="132"/>
        <v>13176</v>
      </c>
      <c r="Q4249" s="1">
        <v>4.5</v>
      </c>
      <c r="R4249" s="1">
        <f>IF(ISBLANK(S4249),_xlfn.XLOOKUP(V4249,'[1]AVG REVIEWS'!E:E,'[1]AVG REVIEWS'!D:D,""),[1]listings!S4249)</f>
        <v>0.51</v>
      </c>
      <c r="S4249" s="1">
        <v>0.51</v>
      </c>
      <c r="T4249" s="1">
        <f>IF(ISBLANK(Q4249),_xlfn.XLOOKUP(W4249,'[1]AVG SCORE'!F:F,'[1]AVG SCORE'!E:E,""),[1]listings!Q4249)</f>
        <v>4.5</v>
      </c>
      <c r="U4249" s="1" t="str">
        <f t="shared" si="133"/>
        <v>Ludwigsvorstadt-IsarvorstadtPrivate room2</v>
      </c>
      <c r="V4249" s="1" t="str">
        <f>[1]listings!H4249&amp;[1]listings!I4249&amp;[1]listings!G4249</f>
        <v>Private room in rental unitPrivate roomLudwigsvorstadt-Isarvorstadt</v>
      </c>
      <c r="W4249" s="1" t="str">
        <f>[1]listings!G4249&amp;[1]listings!H4249&amp;[1]listings!I4249&amp;[1]listings!J4249</f>
        <v>Ludwigsvorstadt-IsarvorstadtPrivate room in rental unitPrivate room2</v>
      </c>
      <c r="X4249" s="38">
        <v>48.12041</v>
      </c>
      <c r="Y4249" s="38">
        <v>11.54438</v>
      </c>
    </row>
    <row r="4250" spans="1:25" ht="16" x14ac:dyDescent="0.2">
      <c r="A4250" s="4" t="s">
        <v>7459</v>
      </c>
      <c r="B4250" s="1" t="s">
        <v>7460</v>
      </c>
      <c r="C4250" s="1">
        <v>170030274</v>
      </c>
      <c r="D4250" s="1" t="s">
        <v>531</v>
      </c>
      <c r="E4250" s="3">
        <v>43126</v>
      </c>
      <c r="F4250" s="1">
        <v>1</v>
      </c>
      <c r="G4250" s="1" t="s">
        <v>100</v>
      </c>
      <c r="H4250" s="1" t="s">
        <v>51</v>
      </c>
      <c r="I4250" s="1" t="s">
        <v>47</v>
      </c>
      <c r="J4250" s="1">
        <v>1</v>
      </c>
      <c r="K4250" s="2">
        <v>62</v>
      </c>
      <c r="L4250" s="2">
        <f>IF(ISBLANK(K4250),_xlfn.XLOOKUP(U4250,'[1]AVG PRICE'!E:E,'[1]AVG PRICE'!D:D,""),[1]listings!K4250)</f>
        <v>62</v>
      </c>
      <c r="M4250" s="1">
        <v>1</v>
      </c>
      <c r="N4250" s="1">
        <v>100</v>
      </c>
      <c r="O4250" s="1">
        <v>23</v>
      </c>
      <c r="P4250" s="2">
        <f t="shared" si="132"/>
        <v>3131</v>
      </c>
      <c r="Q4250" s="1">
        <v>5</v>
      </c>
      <c r="R4250" s="1">
        <f>IF(ISBLANK(S4250),_xlfn.XLOOKUP(V4250,'[1]AVG REVIEWS'!E:E,'[1]AVG REVIEWS'!D:D,""),[1]listings!S4250)</f>
        <v>1.29</v>
      </c>
      <c r="S4250" s="1">
        <v>1.29</v>
      </c>
      <c r="T4250" s="1">
        <f>IF(ISBLANK(Q4250),_xlfn.XLOOKUP(W4250,'[1]AVG SCORE'!F:F,'[1]AVG SCORE'!E:E,""),[1]listings!Q4250)</f>
        <v>5</v>
      </c>
      <c r="U4250" s="1" t="str">
        <f t="shared" si="133"/>
        <v>Untergiesing-HarlachingPrivate room1</v>
      </c>
      <c r="V4250" s="1" t="str">
        <f>[1]listings!H4250&amp;[1]listings!I4250&amp;[1]listings!G4250</f>
        <v>Private room in rental unitPrivate roomUntergiesing-Harlaching</v>
      </c>
      <c r="W4250" s="1" t="str">
        <f>[1]listings!G4250&amp;[1]listings!H4250&amp;[1]listings!I4250&amp;[1]listings!J4250</f>
        <v>Untergiesing-HarlachingPrivate room in rental unitPrivate room1</v>
      </c>
      <c r="X4250" s="38">
        <v>48.109035234590202</v>
      </c>
      <c r="Y4250" s="38">
        <v>11.5485871955752</v>
      </c>
    </row>
    <row r="4251" spans="1:25" ht="16" x14ac:dyDescent="0.2">
      <c r="A4251" s="4" t="s">
        <v>7461</v>
      </c>
      <c r="B4251" s="1" t="s">
        <v>7462</v>
      </c>
      <c r="C4251" s="1">
        <v>36191606</v>
      </c>
      <c r="D4251" s="1" t="s">
        <v>454</v>
      </c>
      <c r="E4251" s="3">
        <v>42174</v>
      </c>
      <c r="F4251" s="1">
        <v>1</v>
      </c>
      <c r="G4251" s="1" t="s">
        <v>102</v>
      </c>
      <c r="H4251" s="1" t="s">
        <v>32</v>
      </c>
      <c r="I4251" s="1" t="s">
        <v>33</v>
      </c>
      <c r="J4251" s="1">
        <v>4</v>
      </c>
      <c r="K4251" s="2">
        <v>104</v>
      </c>
      <c r="L4251" s="2">
        <f>IF(ISBLANK(K4251),_xlfn.XLOOKUP(U4251,'[1]AVG PRICE'!E:E,'[1]AVG PRICE'!D:D,""),[1]listings!K4251)</f>
        <v>104</v>
      </c>
      <c r="M4251" s="1">
        <v>2</v>
      </c>
      <c r="N4251" s="1">
        <v>30</v>
      </c>
      <c r="O4251" s="1">
        <v>17</v>
      </c>
      <c r="P4251" s="2">
        <f t="shared" si="132"/>
        <v>1664</v>
      </c>
      <c r="Q4251" s="1">
        <v>4.88</v>
      </c>
      <c r="R4251" s="1">
        <f>IF(ISBLANK(S4251),_xlfn.XLOOKUP(V4251,'[1]AVG REVIEWS'!E:E,'[1]AVG REVIEWS'!D:D,""),[1]listings!S4251)</f>
        <v>0.92</v>
      </c>
      <c r="S4251" s="1">
        <v>0.92</v>
      </c>
      <c r="T4251" s="1">
        <f>IF(ISBLANK(Q4251),_xlfn.XLOOKUP(W4251,'[1]AVG SCORE'!F:F,'[1]AVG SCORE'!E:E,""),[1]listings!Q4251)</f>
        <v>4.88</v>
      </c>
      <c r="U4251" s="1" t="str">
        <f t="shared" si="133"/>
        <v>ObergiesingEntire home/apt4</v>
      </c>
      <c r="V4251" s="1" t="str">
        <f>[1]listings!H4251&amp;[1]listings!I4251&amp;[1]listings!G4251</f>
        <v>Entire rental unitEntire home/aptObergiesing</v>
      </c>
      <c r="W4251" s="1" t="str">
        <f>[1]listings!G4251&amp;[1]listings!H4251&amp;[1]listings!I4251&amp;[1]listings!J4251</f>
        <v>ObergiesingEntire rental unitEntire home/apt4</v>
      </c>
      <c r="X4251" s="38">
        <v>48.112603146461097</v>
      </c>
      <c r="Y4251" s="38">
        <v>11.5703377924123</v>
      </c>
    </row>
    <row r="4252" spans="1:25" ht="16" x14ac:dyDescent="0.2">
      <c r="A4252" s="4" t="s">
        <v>7463</v>
      </c>
      <c r="B4252" s="1" t="s">
        <v>7464</v>
      </c>
      <c r="C4252" s="1">
        <v>88631782</v>
      </c>
      <c r="D4252" s="1" t="s">
        <v>7465</v>
      </c>
      <c r="E4252" s="3">
        <v>42590</v>
      </c>
      <c r="F4252" s="1">
        <v>3</v>
      </c>
      <c r="G4252" s="1" t="s">
        <v>39</v>
      </c>
      <c r="H4252" s="1" t="s">
        <v>32</v>
      </c>
      <c r="I4252" s="1" t="s">
        <v>33</v>
      </c>
      <c r="J4252" s="1">
        <v>2</v>
      </c>
      <c r="K4252" s="2">
        <v>190</v>
      </c>
      <c r="L4252" s="2">
        <f>IF(ISBLANK(K4252),_xlfn.XLOOKUP(U4252,'[1]AVG PRICE'!E:E,'[1]AVG PRICE'!D:D,""),[1]listings!K4252)</f>
        <v>190</v>
      </c>
      <c r="M4252" s="1">
        <v>14</v>
      </c>
      <c r="N4252" s="1">
        <v>1125</v>
      </c>
      <c r="O4252" s="1">
        <v>1</v>
      </c>
      <c r="P4252" s="2">
        <f t="shared" si="132"/>
        <v>108205</v>
      </c>
      <c r="Q4252" s="1">
        <v>5</v>
      </c>
      <c r="R4252" s="1">
        <f>IF(ISBLANK(S4252),_xlfn.XLOOKUP(V4252,'[1]AVG REVIEWS'!E:E,'[1]AVG REVIEWS'!D:D,""),[1]listings!S4252)</f>
        <v>0.05</v>
      </c>
      <c r="S4252" s="1">
        <v>0.05</v>
      </c>
      <c r="T4252" s="1">
        <f>IF(ISBLANK(Q4252),_xlfn.XLOOKUP(W4252,'[1]AVG SCORE'!F:F,'[1]AVG SCORE'!E:E,""),[1]listings!Q4252)</f>
        <v>5</v>
      </c>
      <c r="U4252" s="1" t="str">
        <f t="shared" si="133"/>
        <v>MaxvorstadtEntire home/apt2</v>
      </c>
      <c r="V4252" s="1" t="str">
        <f>[1]listings!H4252&amp;[1]listings!I4252&amp;[1]listings!G4252</f>
        <v>Entire rental unitEntire home/aptMaxvorstadt</v>
      </c>
      <c r="W4252" s="1" t="str">
        <f>[1]listings!G4252&amp;[1]listings!H4252&amp;[1]listings!I4252&amp;[1]listings!J4252</f>
        <v>MaxvorstadtEntire rental unitEntire home/apt2</v>
      </c>
      <c r="X4252" s="38">
        <v>48.200648700000002</v>
      </c>
      <c r="Y4252" s="38">
        <v>11.5159652</v>
      </c>
    </row>
    <row r="4253" spans="1:25" ht="16" x14ac:dyDescent="0.2">
      <c r="A4253" s="4" t="s">
        <v>7466</v>
      </c>
      <c r="B4253" s="1" t="s">
        <v>7467</v>
      </c>
      <c r="C4253" s="1">
        <v>1541151</v>
      </c>
      <c r="D4253" s="1" t="s">
        <v>7468</v>
      </c>
      <c r="E4253" s="3">
        <v>40904</v>
      </c>
      <c r="F4253" s="1">
        <v>5</v>
      </c>
      <c r="G4253" s="1" t="s">
        <v>102</v>
      </c>
      <c r="H4253" s="1" t="s">
        <v>32</v>
      </c>
      <c r="I4253" s="1" t="s">
        <v>33</v>
      </c>
      <c r="J4253" s="1">
        <v>2</v>
      </c>
      <c r="L4253" s="2">
        <f>IF(ISBLANK(K4253),_xlfn.XLOOKUP(U4253,'[1]AVG PRICE'!E:E,'[1]AVG PRICE'!D:D,""),[1]listings!K4253)</f>
        <v>126.88235294117646</v>
      </c>
      <c r="M4253" s="1">
        <v>7</v>
      </c>
      <c r="N4253" s="1">
        <v>30</v>
      </c>
      <c r="O4253" s="1">
        <v>0</v>
      </c>
      <c r="P4253" s="2">
        <f t="shared" si="132"/>
        <v>2347.3235294117644</v>
      </c>
      <c r="R4253" s="1">
        <f>IF(ISBLANK(S4253),_xlfn.XLOOKUP(V4253,'[1]AVG REVIEWS'!E:E,'[1]AVG REVIEWS'!D:D,""),[1]listings!S4253)</f>
        <v>0.75056451612903241</v>
      </c>
      <c r="T4253" s="1">
        <f>IF(ISBLANK(Q4253),_xlfn.XLOOKUP(W4253,'[1]AVG SCORE'!F:F,'[1]AVG SCORE'!E:E,""),[1]listings!Q4253)</f>
        <v>4.7738983050847459</v>
      </c>
      <c r="U4253" s="1" t="str">
        <f t="shared" si="133"/>
        <v>ObergiesingEntire home/apt2</v>
      </c>
      <c r="V4253" s="1" t="str">
        <f>[1]listings!H4253&amp;[1]listings!I4253&amp;[1]listings!G4253</f>
        <v>Entire rental unitEntire home/aptObergiesing</v>
      </c>
      <c r="W4253" s="1" t="str">
        <f>[1]listings!G4253&amp;[1]listings!H4253&amp;[1]listings!I4253&amp;[1]listings!J4253</f>
        <v>ObergiesingEntire rental unitEntire home/apt2</v>
      </c>
      <c r="X4253" s="38">
        <v>48.1318506</v>
      </c>
      <c r="Y4253" s="38">
        <v>11.5921536</v>
      </c>
    </row>
    <row r="4254" spans="1:25" ht="16" x14ac:dyDescent="0.2">
      <c r="A4254" s="4" t="s">
        <v>7469</v>
      </c>
      <c r="B4254" s="1" t="s">
        <v>7470</v>
      </c>
      <c r="C4254" s="1">
        <v>104895137</v>
      </c>
      <c r="D4254" s="1" t="s">
        <v>514</v>
      </c>
      <c r="E4254" s="3">
        <v>42697</v>
      </c>
      <c r="F4254" s="1">
        <v>2</v>
      </c>
      <c r="G4254" s="1" t="s">
        <v>113</v>
      </c>
      <c r="H4254" s="1" t="s">
        <v>51</v>
      </c>
      <c r="I4254" s="1" t="s">
        <v>47</v>
      </c>
      <c r="J4254" s="1">
        <v>1</v>
      </c>
      <c r="K4254" s="2">
        <v>72</v>
      </c>
      <c r="L4254" s="2">
        <f>IF(ISBLANK(K4254),_xlfn.XLOOKUP(U4254,'[1]AVG PRICE'!E:E,'[1]AVG PRICE'!D:D,""),[1]listings!K4254)</f>
        <v>72</v>
      </c>
      <c r="M4254" s="1">
        <v>1</v>
      </c>
      <c r="N4254" s="1">
        <v>1125</v>
      </c>
      <c r="O4254" s="1">
        <v>3</v>
      </c>
      <c r="P4254" s="2">
        <f t="shared" si="132"/>
        <v>40536</v>
      </c>
      <c r="Q4254" s="1">
        <v>5</v>
      </c>
      <c r="R4254" s="1">
        <f>IF(ISBLANK(S4254),_xlfn.XLOOKUP(V4254,'[1]AVG REVIEWS'!E:E,'[1]AVG REVIEWS'!D:D,""),[1]listings!S4254)</f>
        <v>0.16</v>
      </c>
      <c r="S4254" s="1">
        <v>0.16</v>
      </c>
      <c r="T4254" s="1">
        <f>IF(ISBLANK(Q4254),_xlfn.XLOOKUP(W4254,'[1]AVG SCORE'!F:F,'[1]AVG SCORE'!E:E,""),[1]listings!Q4254)</f>
        <v>5</v>
      </c>
      <c r="U4254" s="1" t="str">
        <f t="shared" si="133"/>
        <v>Tudering-RiemPrivate room1</v>
      </c>
      <c r="V4254" s="1" t="str">
        <f>[1]listings!H4254&amp;[1]listings!I4254&amp;[1]listings!G4254</f>
        <v>Private room in rental unitPrivate roomTudering-Riem</v>
      </c>
      <c r="W4254" s="1" t="str">
        <f>[1]listings!G4254&amp;[1]listings!H4254&amp;[1]listings!I4254&amp;[1]listings!J4254</f>
        <v>Tudering-RiemPrivate room in rental unitPrivate room1</v>
      </c>
      <c r="X4254" s="38">
        <v>48.166350000000001</v>
      </c>
      <c r="Y4254" s="38">
        <v>11.564640000000001</v>
      </c>
    </row>
    <row r="4255" spans="1:25" ht="16" x14ac:dyDescent="0.2">
      <c r="A4255" s="4" t="s">
        <v>7471</v>
      </c>
      <c r="B4255" s="1" t="s">
        <v>7472</v>
      </c>
      <c r="C4255" s="1">
        <v>5731092</v>
      </c>
      <c r="D4255" s="1" t="s">
        <v>261</v>
      </c>
      <c r="E4255" s="3">
        <v>41366</v>
      </c>
      <c r="F4255" s="1">
        <v>3</v>
      </c>
      <c r="G4255" s="1" t="s">
        <v>108</v>
      </c>
      <c r="H4255" s="1" t="s">
        <v>32</v>
      </c>
      <c r="I4255" s="1" t="s">
        <v>33</v>
      </c>
      <c r="J4255" s="1">
        <v>2</v>
      </c>
      <c r="L4255" s="2">
        <f>IF(ISBLANK(K4255),_xlfn.XLOOKUP(U4255,'[1]AVG PRICE'!E:E,'[1]AVG PRICE'!D:D,""),[1]listings!K4255)</f>
        <v>119.73170731707317</v>
      </c>
      <c r="M4255" s="1">
        <v>28</v>
      </c>
      <c r="N4255" s="1">
        <v>180</v>
      </c>
      <c r="O4255" s="1">
        <v>1</v>
      </c>
      <c r="P4255" s="2">
        <f t="shared" si="132"/>
        <v>12452.09756097561</v>
      </c>
      <c r="Q4255" s="1">
        <v>5</v>
      </c>
      <c r="R4255" s="1">
        <f>IF(ISBLANK(S4255),_xlfn.XLOOKUP(V4255,'[1]AVG REVIEWS'!E:E,'[1]AVG REVIEWS'!D:D,""),[1]listings!S4255)</f>
        <v>0.06</v>
      </c>
      <c r="S4255" s="1">
        <v>0.06</v>
      </c>
      <c r="T4255" s="1">
        <f>IF(ISBLANK(Q4255),_xlfn.XLOOKUP(W4255,'[1]AVG SCORE'!F:F,'[1]AVG SCORE'!E:E,""),[1]listings!Q4255)</f>
        <v>5</v>
      </c>
      <c r="U4255" s="1" t="str">
        <f t="shared" si="133"/>
        <v>Schwabing-FreimannEntire home/apt2</v>
      </c>
      <c r="V4255" s="1" t="str">
        <f>[1]listings!H4255&amp;[1]listings!I4255&amp;[1]listings!G4255</f>
        <v>Entire rental unitEntire home/aptSchwabing-Freimann</v>
      </c>
      <c r="W4255" s="1" t="str">
        <f>[1]listings!G4255&amp;[1]listings!H4255&amp;[1]listings!I4255&amp;[1]listings!J4255</f>
        <v>Schwabing-FreimannEntire rental unitEntire home/apt2</v>
      </c>
      <c r="X4255" s="38">
        <v>48.183101800000003</v>
      </c>
      <c r="Y4255" s="38">
        <v>11.5893116</v>
      </c>
    </row>
    <row r="4256" spans="1:25" ht="16" x14ac:dyDescent="0.2">
      <c r="A4256" s="4" t="s">
        <v>7473</v>
      </c>
      <c r="B4256" s="1" t="s">
        <v>7474</v>
      </c>
      <c r="C4256" s="1">
        <v>528018031</v>
      </c>
      <c r="D4256" s="1" t="s">
        <v>7475</v>
      </c>
      <c r="E4256" s="3">
        <v>45133</v>
      </c>
      <c r="F4256" s="1">
        <v>3</v>
      </c>
      <c r="G4256" s="1" t="s">
        <v>174</v>
      </c>
      <c r="H4256" s="1" t="s">
        <v>51</v>
      </c>
      <c r="I4256" s="1" t="s">
        <v>47</v>
      </c>
      <c r="J4256" s="1">
        <v>2</v>
      </c>
      <c r="K4256" s="2">
        <v>120</v>
      </c>
      <c r="L4256" s="2">
        <f>IF(ISBLANK(K4256),_xlfn.XLOOKUP(U4256,'[1]AVG PRICE'!E:E,'[1]AVG PRICE'!D:D,""),[1]listings!K4256)</f>
        <v>120</v>
      </c>
      <c r="M4256" s="1">
        <v>1</v>
      </c>
      <c r="N4256" s="1">
        <v>365</v>
      </c>
      <c r="O4256" s="1">
        <v>0</v>
      </c>
      <c r="P4256" s="2">
        <f t="shared" si="132"/>
        <v>21960</v>
      </c>
      <c r="R4256" s="1">
        <f>IF(ISBLANK(S4256),_xlfn.XLOOKUP(V4256,'[1]AVG REVIEWS'!E:E,'[1]AVG REVIEWS'!D:D,""),[1]listings!S4256)</f>
        <v>1.0752830188679245</v>
      </c>
      <c r="T4256" s="1">
        <f>IF(ISBLANK(Q4256),_xlfn.XLOOKUP(W4256,'[1]AVG SCORE'!F:F,'[1]AVG SCORE'!E:E,""),[1]listings!Q4256)</f>
        <v>4.7480555555555553</v>
      </c>
      <c r="U4256" s="1" t="str">
        <f t="shared" si="133"/>
        <v>Milbertshofen-Am HartPrivate room2</v>
      </c>
      <c r="V4256" s="1" t="str">
        <f>[1]listings!H4256&amp;[1]listings!I4256&amp;[1]listings!G4256</f>
        <v>Private room in rental unitPrivate roomMilbertshofen-Am Hart</v>
      </c>
      <c r="W4256" s="1" t="str">
        <f>[1]listings!G4256&amp;[1]listings!H4256&amp;[1]listings!I4256&amp;[1]listings!J4256</f>
        <v>Milbertshofen-Am HartPrivate room in rental unitPrivate room2</v>
      </c>
      <c r="X4256" s="38">
        <v>48.204925699999997</v>
      </c>
      <c r="Y4256" s="38">
        <v>11.580472</v>
      </c>
    </row>
    <row r="4257" spans="1:25" ht="16" x14ac:dyDescent="0.2">
      <c r="A4257" s="4" t="s">
        <v>7476</v>
      </c>
      <c r="B4257" s="1" t="s">
        <v>7477</v>
      </c>
      <c r="C4257" s="1">
        <v>498029229</v>
      </c>
      <c r="D4257" s="1" t="s">
        <v>531</v>
      </c>
      <c r="E4257" s="3">
        <v>44952</v>
      </c>
      <c r="F4257" s="1">
        <v>1</v>
      </c>
      <c r="G4257" s="1" t="s">
        <v>113</v>
      </c>
      <c r="H4257" s="1" t="s">
        <v>82</v>
      </c>
      <c r="I4257" s="1" t="s">
        <v>47</v>
      </c>
      <c r="J4257" s="1">
        <v>1</v>
      </c>
      <c r="L4257" s="2">
        <f>IF(ISBLANK(K4257),_xlfn.XLOOKUP(U4257,'[1]AVG PRICE'!E:E,'[1]AVG PRICE'!D:D,""),[1]listings!K4257)</f>
        <v>91.615384615384613</v>
      </c>
      <c r="M4257" s="1">
        <v>1</v>
      </c>
      <c r="N4257" s="1">
        <v>1</v>
      </c>
      <c r="O4257" s="1">
        <v>16</v>
      </c>
      <c r="P4257" s="2">
        <f t="shared" si="132"/>
        <v>91.615384615384613</v>
      </c>
      <c r="Q4257" s="1">
        <v>5</v>
      </c>
      <c r="R4257" s="1">
        <f>IF(ISBLANK(S4257),_xlfn.XLOOKUP(V4257,'[1]AVG REVIEWS'!E:E,'[1]AVG REVIEWS'!D:D,""),[1]listings!S4257)</f>
        <v>0.85</v>
      </c>
      <c r="S4257" s="1">
        <v>0.85</v>
      </c>
      <c r="T4257" s="1">
        <f>IF(ISBLANK(Q4257),_xlfn.XLOOKUP(W4257,'[1]AVG SCORE'!F:F,'[1]AVG SCORE'!E:E,""),[1]listings!Q4257)</f>
        <v>5</v>
      </c>
      <c r="U4257" s="1" t="str">
        <f t="shared" si="133"/>
        <v>Tudering-RiemPrivate room1</v>
      </c>
      <c r="V4257" s="1" t="str">
        <f>[1]listings!H4257&amp;[1]listings!I4257&amp;[1]listings!G4257</f>
        <v>Private room in condoPrivate roomTudering-Riem</v>
      </c>
      <c r="W4257" s="1" t="str">
        <f>[1]listings!G4257&amp;[1]listings!H4257&amp;[1]listings!I4257&amp;[1]listings!J4257</f>
        <v>Tudering-RiemPrivate room in condoPrivate room1</v>
      </c>
      <c r="X4257" s="38">
        <v>48.121497250564502</v>
      </c>
      <c r="Y4257" s="38">
        <v>11.522549718324299</v>
      </c>
    </row>
    <row r="4258" spans="1:25" ht="16" x14ac:dyDescent="0.2">
      <c r="A4258" s="4" t="s">
        <v>7478</v>
      </c>
      <c r="B4258" s="1" t="s">
        <v>7479</v>
      </c>
      <c r="C4258" s="1">
        <v>94025751</v>
      </c>
      <c r="D4258" s="1" t="s">
        <v>512</v>
      </c>
      <c r="E4258" s="3">
        <v>42620</v>
      </c>
      <c r="F4258" s="1">
        <v>2</v>
      </c>
      <c r="G4258" s="1" t="s">
        <v>651</v>
      </c>
      <c r="H4258" s="1" t="s">
        <v>32</v>
      </c>
      <c r="I4258" s="1" t="s">
        <v>33</v>
      </c>
      <c r="J4258" s="1">
        <v>5</v>
      </c>
      <c r="L4258" s="2">
        <f>IF(ISBLANK(K4258),_xlfn.XLOOKUP(U4258,'[1]AVG PRICE'!E:E,'[1]AVG PRICE'!D:D,""),[1]listings!K4258)</f>
        <v>330</v>
      </c>
      <c r="M4258" s="1">
        <v>3</v>
      </c>
      <c r="N4258" s="1">
        <v>16</v>
      </c>
      <c r="O4258" s="1">
        <v>2</v>
      </c>
      <c r="P4258" s="2">
        <f t="shared" si="132"/>
        <v>3135</v>
      </c>
      <c r="Q4258" s="1">
        <v>5</v>
      </c>
      <c r="R4258" s="1">
        <f>IF(ISBLANK(S4258),_xlfn.XLOOKUP(V4258,'[1]AVG REVIEWS'!E:E,'[1]AVG REVIEWS'!D:D,""),[1]listings!S4258)</f>
        <v>0.35</v>
      </c>
      <c r="S4258" s="1">
        <v>0.35</v>
      </c>
      <c r="T4258" s="1">
        <f>IF(ISBLANK(Q4258),_xlfn.XLOOKUP(W4258,'[1]AVG SCORE'!F:F,'[1]AVG SCORE'!E:E,""),[1]listings!Q4258)</f>
        <v>5</v>
      </c>
      <c r="U4258" s="1" t="str">
        <f t="shared" si="133"/>
        <v>Aubing-Lochhausen-LangwiedEntire home/apt5</v>
      </c>
      <c r="V4258" s="1" t="str">
        <f>[1]listings!H4258&amp;[1]listings!I4258&amp;[1]listings!G4258</f>
        <v>Entire rental unitEntire home/aptAubing-Lochhausen-Langwied</v>
      </c>
      <c r="W4258" s="1" t="str">
        <f>[1]listings!G4258&amp;[1]listings!H4258&amp;[1]listings!I4258&amp;[1]listings!J4258</f>
        <v>Aubing-Lochhausen-LangwiedEntire rental unitEntire home/apt5</v>
      </c>
      <c r="X4258" s="38">
        <v>48.158101930725103</v>
      </c>
      <c r="Y4258" s="38">
        <v>11.570276179689101</v>
      </c>
    </row>
    <row r="4259" spans="1:25" ht="16" x14ac:dyDescent="0.2">
      <c r="A4259" s="4" t="s">
        <v>7480</v>
      </c>
      <c r="B4259" s="1" t="s">
        <v>7481</v>
      </c>
      <c r="C4259" s="1">
        <v>515316922</v>
      </c>
      <c r="D4259" s="1" t="s">
        <v>956</v>
      </c>
      <c r="E4259" s="3">
        <v>45064</v>
      </c>
      <c r="F4259" s="1">
        <v>8</v>
      </c>
      <c r="G4259" s="1" t="s">
        <v>226</v>
      </c>
      <c r="H4259" s="1" t="s">
        <v>51</v>
      </c>
      <c r="I4259" s="1" t="s">
        <v>47</v>
      </c>
      <c r="J4259" s="1">
        <v>1</v>
      </c>
      <c r="L4259" s="2">
        <f>IF(ISBLANK(K4259),_xlfn.XLOOKUP(U4259,'[1]AVG PRICE'!E:E,'[1]AVG PRICE'!D:D,""),[1]listings!K4259)</f>
        <v>69.357142857142861</v>
      </c>
      <c r="M4259" s="1">
        <v>30</v>
      </c>
      <c r="N4259" s="1">
        <v>365</v>
      </c>
      <c r="O4259" s="1">
        <v>0</v>
      </c>
      <c r="P4259" s="2">
        <f t="shared" si="132"/>
        <v>13698.035714285716</v>
      </c>
      <c r="R4259" s="1">
        <f>IF(ISBLANK(S4259),_xlfn.XLOOKUP(V4259,'[1]AVG REVIEWS'!E:E,'[1]AVG REVIEWS'!D:D,""),[1]listings!S4259)</f>
        <v>0.9395</v>
      </c>
      <c r="T4259" s="1">
        <f>IF(ISBLANK(Q4259),_xlfn.XLOOKUP(W4259,'[1]AVG SCORE'!F:F,'[1]AVG SCORE'!E:E,""),[1]listings!Q4259)</f>
        <v>4.8899999999999997</v>
      </c>
      <c r="U4259" s="1" t="str">
        <f t="shared" si="133"/>
        <v>LaimPrivate room1</v>
      </c>
      <c r="V4259" s="1" t="str">
        <f>[1]listings!H4259&amp;[1]listings!I4259&amp;[1]listings!G4259</f>
        <v>Private room in rental unitPrivate roomLaim</v>
      </c>
      <c r="W4259" s="1" t="str">
        <f>[1]listings!G4259&amp;[1]listings!H4259&amp;[1]listings!I4259&amp;[1]listings!J4259</f>
        <v>LaimPrivate room in rental unitPrivate room1</v>
      </c>
      <c r="X4259" s="38">
        <v>48.135458143031201</v>
      </c>
      <c r="Y4259" s="38">
        <v>11.553722042114</v>
      </c>
    </row>
    <row r="4260" spans="1:25" ht="16" x14ac:dyDescent="0.2">
      <c r="A4260" s="4" t="s">
        <v>7482</v>
      </c>
      <c r="B4260" s="1" t="s">
        <v>7483</v>
      </c>
      <c r="C4260" s="1">
        <v>376961462</v>
      </c>
      <c r="D4260" s="1" t="s">
        <v>4052</v>
      </c>
      <c r="E4260" s="3">
        <v>44160</v>
      </c>
      <c r="F4260" s="1">
        <v>165</v>
      </c>
      <c r="G4260" s="1" t="s">
        <v>651</v>
      </c>
      <c r="H4260" s="1" t="s">
        <v>1021</v>
      </c>
      <c r="I4260" s="1" t="s">
        <v>33</v>
      </c>
      <c r="J4260" s="1">
        <v>1</v>
      </c>
      <c r="K4260" s="2">
        <v>66</v>
      </c>
      <c r="L4260" s="2">
        <f>IF(ISBLANK(K4260),_xlfn.XLOOKUP(U4260,'[1]AVG PRICE'!E:E,'[1]AVG PRICE'!D:D,""),[1]listings!K4260)</f>
        <v>66</v>
      </c>
      <c r="M4260" s="1">
        <v>4.4000000000000004</v>
      </c>
      <c r="N4260" s="1">
        <v>180</v>
      </c>
      <c r="O4260" s="1">
        <v>3</v>
      </c>
      <c r="P4260" s="2">
        <f t="shared" si="132"/>
        <v>6085.2</v>
      </c>
      <c r="Q4260" s="1">
        <v>4.67</v>
      </c>
      <c r="R4260" s="1">
        <f>IF(ISBLANK(S4260),_xlfn.XLOOKUP(V4260,'[1]AVG REVIEWS'!E:E,'[1]AVG REVIEWS'!D:D,""),[1]listings!S4260)</f>
        <v>0.16</v>
      </c>
      <c r="S4260" s="1">
        <v>0.16</v>
      </c>
      <c r="T4260" s="1">
        <f>IF(ISBLANK(Q4260),_xlfn.XLOOKUP(W4260,'[1]AVG SCORE'!F:F,'[1]AVG SCORE'!E:E,""),[1]listings!Q4260)</f>
        <v>4.67</v>
      </c>
      <c r="U4260" s="1" t="str">
        <f t="shared" si="133"/>
        <v>Aubing-Lochhausen-LangwiedEntire home/apt1</v>
      </c>
      <c r="V4260" s="1" t="str">
        <f>[1]listings!H4260&amp;[1]listings!I4260&amp;[1]listings!G4260</f>
        <v>Entire serviced apartmentEntire home/aptAubing-Lochhausen-Langwied</v>
      </c>
      <c r="W4260" s="1" t="str">
        <f>[1]listings!G4260&amp;[1]listings!H4260&amp;[1]listings!I4260&amp;[1]listings!J4260</f>
        <v>Aubing-Lochhausen-LangwiedEntire serviced apartmentEntire home/apt1</v>
      </c>
      <c r="X4260" s="38">
        <v>48.146549999999998</v>
      </c>
      <c r="Y4260" s="38">
        <v>11.4528</v>
      </c>
    </row>
    <row r="4261" spans="1:25" ht="16" x14ac:dyDescent="0.2">
      <c r="A4261" s="4" t="s">
        <v>7484</v>
      </c>
      <c r="B4261" s="1" t="s">
        <v>7485</v>
      </c>
      <c r="C4261" s="1">
        <v>376961462</v>
      </c>
      <c r="D4261" s="1" t="s">
        <v>4052</v>
      </c>
      <c r="E4261" s="3">
        <v>44160</v>
      </c>
      <c r="F4261" s="1">
        <v>165</v>
      </c>
      <c r="G4261" s="1" t="s">
        <v>651</v>
      </c>
      <c r="H4261" s="1" t="s">
        <v>1021</v>
      </c>
      <c r="I4261" s="1" t="s">
        <v>33</v>
      </c>
      <c r="J4261" s="1">
        <v>1</v>
      </c>
      <c r="K4261" s="2">
        <v>66</v>
      </c>
      <c r="L4261" s="2">
        <f>IF(ISBLANK(K4261),_xlfn.XLOOKUP(U4261,'[1]AVG PRICE'!E:E,'[1]AVG PRICE'!D:D,""),[1]listings!K4261)</f>
        <v>66</v>
      </c>
      <c r="M4261" s="1">
        <v>3.7</v>
      </c>
      <c r="N4261" s="1">
        <v>180</v>
      </c>
      <c r="O4261" s="1">
        <v>2</v>
      </c>
      <c r="P4261" s="2">
        <f t="shared" si="132"/>
        <v>6062.0999999999995</v>
      </c>
      <c r="Q4261" s="1">
        <v>4.5</v>
      </c>
      <c r="R4261" s="1">
        <f>IF(ISBLANK(S4261),_xlfn.XLOOKUP(V4261,'[1]AVG REVIEWS'!E:E,'[1]AVG REVIEWS'!D:D,""),[1]listings!S4261)</f>
        <v>0.21</v>
      </c>
      <c r="S4261" s="1">
        <v>0.21</v>
      </c>
      <c r="T4261" s="1">
        <f>IF(ISBLANK(Q4261),_xlfn.XLOOKUP(W4261,'[1]AVG SCORE'!F:F,'[1]AVG SCORE'!E:E,""),[1]listings!Q4261)</f>
        <v>4.5</v>
      </c>
      <c r="U4261" s="1" t="str">
        <f t="shared" si="133"/>
        <v>Aubing-Lochhausen-LangwiedEntire home/apt1</v>
      </c>
      <c r="V4261" s="1" t="str">
        <f>[1]listings!H4261&amp;[1]listings!I4261&amp;[1]listings!G4261</f>
        <v>Entire serviced apartmentEntire home/aptAubing-Lochhausen-Langwied</v>
      </c>
      <c r="W4261" s="1" t="str">
        <f>[1]listings!G4261&amp;[1]listings!H4261&amp;[1]listings!I4261&amp;[1]listings!J4261</f>
        <v>Aubing-Lochhausen-LangwiedEntire serviced apartmentEntire home/apt1</v>
      </c>
      <c r="X4261" s="38">
        <v>48.108290753713</v>
      </c>
      <c r="Y4261" s="38">
        <v>11.668888189176</v>
      </c>
    </row>
    <row r="4262" spans="1:25" ht="16" x14ac:dyDescent="0.2">
      <c r="A4262" s="4" t="s">
        <v>7486</v>
      </c>
      <c r="B4262" s="1" t="s">
        <v>7487</v>
      </c>
      <c r="C4262" s="1">
        <v>274168575</v>
      </c>
      <c r="D4262" s="1" t="s">
        <v>326</v>
      </c>
      <c r="E4262" s="3">
        <v>43653</v>
      </c>
      <c r="F4262" s="1">
        <v>4</v>
      </c>
      <c r="G4262" s="1" t="s">
        <v>59</v>
      </c>
      <c r="H4262" s="1" t="s">
        <v>51</v>
      </c>
      <c r="I4262" s="1" t="s">
        <v>47</v>
      </c>
      <c r="J4262" s="1">
        <v>2</v>
      </c>
      <c r="K4262" s="2">
        <v>190</v>
      </c>
      <c r="L4262" s="2">
        <f>IF(ISBLANK(K4262),_xlfn.XLOOKUP(U4262,'[1]AVG PRICE'!E:E,'[1]AVG PRICE'!D:D,""),[1]listings!K4262)</f>
        <v>190</v>
      </c>
      <c r="M4262" s="1">
        <v>2</v>
      </c>
      <c r="N4262" s="1">
        <v>365</v>
      </c>
      <c r="O4262" s="1">
        <v>1</v>
      </c>
      <c r="P4262" s="2">
        <f t="shared" si="132"/>
        <v>34865</v>
      </c>
      <c r="Q4262" s="1">
        <v>5</v>
      </c>
      <c r="R4262" s="1">
        <f>IF(ISBLANK(S4262),_xlfn.XLOOKUP(V4262,'[1]AVG REVIEWS'!E:E,'[1]AVG REVIEWS'!D:D,""),[1]listings!S4262)</f>
        <v>0.05</v>
      </c>
      <c r="S4262" s="1">
        <v>0.05</v>
      </c>
      <c r="T4262" s="1">
        <f>IF(ISBLANK(Q4262),_xlfn.XLOOKUP(W4262,'[1]AVG SCORE'!F:F,'[1]AVG SCORE'!E:E,""),[1]listings!Q4262)</f>
        <v>5</v>
      </c>
      <c r="U4262" s="1" t="str">
        <f t="shared" si="133"/>
        <v>Schwanthalerh√∂hePrivate room2</v>
      </c>
      <c r="V4262" s="1" t="str">
        <f>[1]listings!H4262&amp;[1]listings!I4262&amp;[1]listings!G4262</f>
        <v>Private room in rental unitPrivate roomSchwanthalerh√∂he</v>
      </c>
      <c r="W4262" s="1" t="str">
        <f>[1]listings!G4262&amp;[1]listings!H4262&amp;[1]listings!I4262&amp;[1]listings!J4262</f>
        <v>Schwanthalerh√∂hePrivate room in rental unitPrivate room2</v>
      </c>
      <c r="X4262" s="38">
        <v>48.200639899999999</v>
      </c>
      <c r="Y4262" s="38">
        <v>11.5596388</v>
      </c>
    </row>
    <row r="4263" spans="1:25" ht="16" x14ac:dyDescent="0.2">
      <c r="A4263" s="4" t="s">
        <v>7488</v>
      </c>
      <c r="B4263" s="1" t="s">
        <v>7489</v>
      </c>
      <c r="C4263" s="1">
        <v>525386195</v>
      </c>
      <c r="D4263" s="1" t="s">
        <v>7490</v>
      </c>
      <c r="E4263" s="3">
        <v>45120</v>
      </c>
      <c r="F4263" s="1">
        <v>1</v>
      </c>
      <c r="G4263" s="1" t="s">
        <v>85</v>
      </c>
      <c r="H4263" s="1" t="s">
        <v>32</v>
      </c>
      <c r="I4263" s="1" t="s">
        <v>33</v>
      </c>
      <c r="J4263" s="1">
        <v>3</v>
      </c>
      <c r="K4263" s="2">
        <v>75</v>
      </c>
      <c r="L4263" s="2">
        <f>IF(ISBLANK(K4263),_xlfn.XLOOKUP(U4263,'[1]AVG PRICE'!E:E,'[1]AVG PRICE'!D:D,""),[1]listings!K4263)</f>
        <v>75</v>
      </c>
      <c r="M4263" s="1">
        <v>90</v>
      </c>
      <c r="N4263" s="1">
        <v>365</v>
      </c>
      <c r="O4263" s="1">
        <v>0</v>
      </c>
      <c r="P4263" s="2">
        <f t="shared" si="132"/>
        <v>17062.5</v>
      </c>
      <c r="R4263" s="1">
        <f>IF(ISBLANK(S4263),_xlfn.XLOOKUP(V4263,'[1]AVG REVIEWS'!E:E,'[1]AVG REVIEWS'!D:D,""),[1]listings!S4263)</f>
        <v>1.111224489795918</v>
      </c>
      <c r="T4263" s="1">
        <f>IF(ISBLANK(Q4263),_xlfn.XLOOKUP(W4263,'[1]AVG SCORE'!F:F,'[1]AVG SCORE'!E:E,""),[1]listings!Q4263)</f>
        <v>4.7476470588235289</v>
      </c>
      <c r="U4263" s="1" t="str">
        <f t="shared" si="133"/>
        <v>Ramersdorf-PerlachEntire home/apt3</v>
      </c>
      <c r="V4263" s="1" t="str">
        <f>[1]listings!H4263&amp;[1]listings!I4263&amp;[1]listings!G4263</f>
        <v>Entire rental unitEntire home/aptRamersdorf-Perlach</v>
      </c>
      <c r="W4263" s="1" t="str">
        <f>[1]listings!G4263&amp;[1]listings!H4263&amp;[1]listings!I4263&amp;[1]listings!J4263</f>
        <v>Ramersdorf-PerlachEntire rental unitEntire home/apt3</v>
      </c>
      <c r="X4263" s="38">
        <v>48.153869999999998</v>
      </c>
      <c r="Y4263" s="38">
        <v>11.5747</v>
      </c>
    </row>
    <row r="4264" spans="1:25" ht="16" x14ac:dyDescent="0.2">
      <c r="A4264" s="4" t="s">
        <v>7491</v>
      </c>
      <c r="B4264" s="1" t="s">
        <v>7492</v>
      </c>
      <c r="C4264" s="1">
        <v>47835292</v>
      </c>
      <c r="D4264" s="1" t="s">
        <v>7493</v>
      </c>
      <c r="E4264" s="3">
        <v>42308</v>
      </c>
      <c r="F4264" s="1">
        <v>2</v>
      </c>
      <c r="G4264" s="1" t="s">
        <v>42</v>
      </c>
      <c r="H4264" s="1" t="s">
        <v>46</v>
      </c>
      <c r="I4264" s="1" t="s">
        <v>47</v>
      </c>
      <c r="J4264" s="1">
        <v>2</v>
      </c>
      <c r="K4264" s="2">
        <v>75</v>
      </c>
      <c r="L4264" s="2">
        <f>IF(ISBLANK(K4264),_xlfn.XLOOKUP(U4264,'[1]AVG PRICE'!E:E,'[1]AVG PRICE'!D:D,""),[1]listings!K4264)</f>
        <v>75</v>
      </c>
      <c r="M4264" s="1">
        <v>2</v>
      </c>
      <c r="N4264" s="1">
        <v>365</v>
      </c>
      <c r="O4264" s="1">
        <v>21</v>
      </c>
      <c r="P4264" s="2">
        <f t="shared" si="132"/>
        <v>13762.5</v>
      </c>
      <c r="Q4264" s="1">
        <v>4.9000000000000004</v>
      </c>
      <c r="R4264" s="1">
        <f>IF(ISBLANK(S4264),_xlfn.XLOOKUP(V4264,'[1]AVG REVIEWS'!E:E,'[1]AVG REVIEWS'!D:D,""),[1]listings!S4264)</f>
        <v>1.17</v>
      </c>
      <c r="S4264" s="1">
        <v>1.17</v>
      </c>
      <c r="T4264" s="1">
        <f>IF(ISBLANK(Q4264),_xlfn.XLOOKUP(W4264,'[1]AVG SCORE'!F:F,'[1]AVG SCORE'!E:E,""),[1]listings!Q4264)</f>
        <v>4.9000000000000004</v>
      </c>
      <c r="U4264" s="1" t="str">
        <f t="shared" si="133"/>
        <v>Pasing-ObermenzingPrivate room2</v>
      </c>
      <c r="V4264" s="1" t="str">
        <f>[1]listings!H4264&amp;[1]listings!I4264&amp;[1]listings!G4264</f>
        <v>Private room in homePrivate roomPasing-Obermenzing</v>
      </c>
      <c r="W4264" s="1" t="str">
        <f>[1]listings!G4264&amp;[1]listings!H4264&amp;[1]listings!I4264&amp;[1]listings!J4264</f>
        <v>Pasing-ObermenzingPrivate room in homePrivate room2</v>
      </c>
      <c r="X4264" s="38">
        <v>48.1477639002008</v>
      </c>
      <c r="Y4264" s="38">
        <v>11.5415536363223</v>
      </c>
    </row>
    <row r="4265" spans="1:25" ht="16" x14ac:dyDescent="0.2">
      <c r="A4265" s="4" t="s">
        <v>7494</v>
      </c>
      <c r="B4265" s="1" t="s">
        <v>7495</v>
      </c>
      <c r="C4265" s="1">
        <v>34080234</v>
      </c>
      <c r="D4265" s="1" t="s">
        <v>837</v>
      </c>
      <c r="E4265" s="3">
        <v>42148</v>
      </c>
      <c r="F4265" s="1">
        <v>2</v>
      </c>
      <c r="G4265" s="1" t="s">
        <v>74</v>
      </c>
      <c r="H4265" s="1" t="s">
        <v>32</v>
      </c>
      <c r="I4265" s="1" t="s">
        <v>33</v>
      </c>
      <c r="J4265" s="1">
        <v>2</v>
      </c>
      <c r="L4265" s="2">
        <f>IF(ISBLANK(K4265),_xlfn.XLOOKUP(U4265,'[1]AVG PRICE'!E:E,'[1]AVG PRICE'!D:D,""),[1]listings!K4265)</f>
        <v>134.39024390243901</v>
      </c>
      <c r="M4265" s="1">
        <v>3</v>
      </c>
      <c r="N4265" s="1">
        <v>365</v>
      </c>
      <c r="O4265" s="1">
        <v>9</v>
      </c>
      <c r="P4265" s="2">
        <f t="shared" si="132"/>
        <v>24727.804878048777</v>
      </c>
      <c r="Q4265" s="1">
        <v>4.8899999999999997</v>
      </c>
      <c r="R4265" s="1">
        <f>IF(ISBLANK(S4265),_xlfn.XLOOKUP(V4265,'[1]AVG REVIEWS'!E:E,'[1]AVG REVIEWS'!D:D,""),[1]listings!S4265)</f>
        <v>0.49</v>
      </c>
      <c r="S4265" s="1">
        <v>0.49</v>
      </c>
      <c r="T4265" s="1">
        <f>IF(ISBLANK(Q4265),_xlfn.XLOOKUP(W4265,'[1]AVG SCORE'!F:F,'[1]AVG SCORE'!E:E,""),[1]listings!Q4265)</f>
        <v>4.8899999999999997</v>
      </c>
      <c r="U4265" s="1" t="str">
        <f t="shared" si="133"/>
        <v>SendlingEntire home/apt2</v>
      </c>
      <c r="V4265" s="1" t="str">
        <f>[1]listings!H4265&amp;[1]listings!I4265&amp;[1]listings!G4265</f>
        <v>Entire rental unitEntire home/aptSendling</v>
      </c>
      <c r="W4265" s="1" t="str">
        <f>[1]listings!G4265&amp;[1]listings!H4265&amp;[1]listings!I4265&amp;[1]listings!J4265</f>
        <v>SendlingEntire rental unitEntire home/apt2</v>
      </c>
      <c r="X4265" s="38">
        <v>48.123593608971397</v>
      </c>
      <c r="Y4265" s="38">
        <v>11.578601114451899</v>
      </c>
    </row>
    <row r="4266" spans="1:25" ht="16" x14ac:dyDescent="0.2">
      <c r="A4266" s="4" t="s">
        <v>7496</v>
      </c>
      <c r="B4266" s="1" t="s">
        <v>7497</v>
      </c>
      <c r="C4266" s="1">
        <v>9071659</v>
      </c>
      <c r="D4266" s="1" t="s">
        <v>914</v>
      </c>
      <c r="E4266" s="3">
        <v>41543</v>
      </c>
      <c r="F4266" s="1">
        <v>2</v>
      </c>
      <c r="G4266" s="1" t="s">
        <v>50</v>
      </c>
      <c r="H4266" s="1" t="s">
        <v>32</v>
      </c>
      <c r="I4266" s="1" t="s">
        <v>33</v>
      </c>
      <c r="J4266" s="1">
        <v>2</v>
      </c>
      <c r="L4266" s="2">
        <f>IF(ISBLANK(K4266),_xlfn.XLOOKUP(U4266,'[1]AVG PRICE'!E:E,'[1]AVG PRICE'!D:D,""),[1]listings!K4266)</f>
        <v>130.20238095238096</v>
      </c>
      <c r="M4266" s="1">
        <v>8.1</v>
      </c>
      <c r="N4266" s="1">
        <v>365</v>
      </c>
      <c r="O4266" s="1">
        <v>0</v>
      </c>
      <c r="P4266" s="2">
        <f t="shared" si="132"/>
        <v>24289.254166666669</v>
      </c>
      <c r="R4266" s="1">
        <f>IF(ISBLANK(S4266),_xlfn.XLOOKUP(V4266,'[1]AVG REVIEWS'!E:E,'[1]AVG REVIEWS'!D:D,""),[1]listings!S4266)</f>
        <v>0.66483568075117372</v>
      </c>
      <c r="T4266" s="1">
        <f>IF(ISBLANK(Q4266),_xlfn.XLOOKUP(W4266,'[1]AVG SCORE'!F:F,'[1]AVG SCORE'!E:E,""),[1]listings!Q4266)</f>
        <v>4.8491208791208793</v>
      </c>
      <c r="U4266" s="1" t="str">
        <f t="shared" si="133"/>
        <v>Schwabing-WestEntire home/apt2</v>
      </c>
      <c r="V4266" s="1" t="str">
        <f>[1]listings!H4266&amp;[1]listings!I4266&amp;[1]listings!G4266</f>
        <v>Entire rental unitEntire home/aptSchwabing-West</v>
      </c>
      <c r="W4266" s="1" t="str">
        <f>[1]listings!G4266&amp;[1]listings!H4266&amp;[1]listings!I4266&amp;[1]listings!J4266</f>
        <v>Schwabing-WestEntire rental unitEntire home/apt2</v>
      </c>
      <c r="X4266" s="38">
        <v>48.139697900000002</v>
      </c>
      <c r="Y4266" s="38">
        <v>11.5907681</v>
      </c>
    </row>
    <row r="4267" spans="1:25" ht="16" x14ac:dyDescent="0.2">
      <c r="A4267" s="4" t="s">
        <v>7498</v>
      </c>
      <c r="B4267" s="1" t="s">
        <v>7499</v>
      </c>
      <c r="C4267" s="1">
        <v>19813166</v>
      </c>
      <c r="D4267" s="1" t="s">
        <v>726</v>
      </c>
      <c r="E4267" s="3">
        <v>41862</v>
      </c>
      <c r="F4267" s="1">
        <v>2</v>
      </c>
      <c r="G4267" s="1" t="s">
        <v>102</v>
      </c>
      <c r="H4267" s="1" t="s">
        <v>32</v>
      </c>
      <c r="I4267" s="1" t="s">
        <v>33</v>
      </c>
      <c r="J4267" s="1">
        <v>2</v>
      </c>
      <c r="K4267" s="2">
        <v>117</v>
      </c>
      <c r="L4267" s="2">
        <f>IF(ISBLANK(K4267),_xlfn.XLOOKUP(U4267,'[1]AVG PRICE'!E:E,'[1]AVG PRICE'!D:D,""),[1]listings!K4267)</f>
        <v>117</v>
      </c>
      <c r="M4267" s="1">
        <v>4</v>
      </c>
      <c r="N4267" s="1">
        <v>100</v>
      </c>
      <c r="O4267" s="1">
        <v>6</v>
      </c>
      <c r="P4267" s="2">
        <f t="shared" si="132"/>
        <v>6084</v>
      </c>
      <c r="Q4267" s="1">
        <v>5</v>
      </c>
      <c r="R4267" s="1">
        <f>IF(ISBLANK(S4267),_xlfn.XLOOKUP(V4267,'[1]AVG REVIEWS'!E:E,'[1]AVG REVIEWS'!D:D,""),[1]listings!S4267)</f>
        <v>0.77</v>
      </c>
      <c r="S4267" s="1">
        <v>0.77</v>
      </c>
      <c r="T4267" s="1">
        <f>IF(ISBLANK(Q4267),_xlfn.XLOOKUP(W4267,'[1]AVG SCORE'!F:F,'[1]AVG SCORE'!E:E,""),[1]listings!Q4267)</f>
        <v>5</v>
      </c>
      <c r="U4267" s="1" t="str">
        <f t="shared" si="133"/>
        <v>ObergiesingEntire home/apt2</v>
      </c>
      <c r="V4267" s="1" t="str">
        <f>[1]listings!H4267&amp;[1]listings!I4267&amp;[1]listings!G4267</f>
        <v>Entire rental unitEntire home/aptObergiesing</v>
      </c>
      <c r="W4267" s="1" t="str">
        <f>[1]listings!G4267&amp;[1]listings!H4267&amp;[1]listings!I4267&amp;[1]listings!J4267</f>
        <v>ObergiesingEntire rental unitEntire home/apt2</v>
      </c>
      <c r="X4267" s="38">
        <v>48.128053922335802</v>
      </c>
      <c r="Y4267" s="38">
        <v>11.698233237766599</v>
      </c>
    </row>
    <row r="4268" spans="1:25" ht="16" x14ac:dyDescent="0.2">
      <c r="A4268" s="4" t="s">
        <v>7500</v>
      </c>
      <c r="B4268" s="1" t="s">
        <v>7501</v>
      </c>
      <c r="C4268" s="1">
        <v>187830272</v>
      </c>
      <c r="D4268" s="1" t="s">
        <v>1349</v>
      </c>
      <c r="E4268" s="3">
        <v>43224</v>
      </c>
      <c r="F4268" s="1">
        <v>1</v>
      </c>
      <c r="G4268" s="1" t="s">
        <v>39</v>
      </c>
      <c r="H4268" s="1" t="s">
        <v>32</v>
      </c>
      <c r="I4268" s="1" t="s">
        <v>33</v>
      </c>
      <c r="J4268" s="1">
        <v>2</v>
      </c>
      <c r="K4268" s="2">
        <v>145</v>
      </c>
      <c r="L4268" s="2">
        <f>IF(ISBLANK(K4268),_xlfn.XLOOKUP(U4268,'[1]AVG PRICE'!E:E,'[1]AVG PRICE'!D:D,""),[1]listings!K4268)</f>
        <v>145</v>
      </c>
      <c r="M4268" s="1">
        <v>1</v>
      </c>
      <c r="N4268" s="1">
        <v>365</v>
      </c>
      <c r="O4268" s="1">
        <v>20</v>
      </c>
      <c r="P4268" s="2">
        <f t="shared" si="132"/>
        <v>26535</v>
      </c>
      <c r="Q4268" s="1">
        <v>5</v>
      </c>
      <c r="R4268" s="1">
        <f>IF(ISBLANK(S4268),_xlfn.XLOOKUP(V4268,'[1]AVG REVIEWS'!E:E,'[1]AVG REVIEWS'!D:D,""),[1]listings!S4268)</f>
        <v>1.0900000000000001</v>
      </c>
      <c r="S4268" s="1">
        <v>1.0900000000000001</v>
      </c>
      <c r="T4268" s="1">
        <f>IF(ISBLANK(Q4268),_xlfn.XLOOKUP(W4268,'[1]AVG SCORE'!F:F,'[1]AVG SCORE'!E:E,""),[1]listings!Q4268)</f>
        <v>5</v>
      </c>
      <c r="U4268" s="1" t="str">
        <f t="shared" si="133"/>
        <v>MaxvorstadtEntire home/apt2</v>
      </c>
      <c r="V4268" s="1" t="str">
        <f>[1]listings!H4268&amp;[1]listings!I4268&amp;[1]listings!G4268</f>
        <v>Entire rental unitEntire home/aptMaxvorstadt</v>
      </c>
      <c r="W4268" s="1" t="str">
        <f>[1]listings!G4268&amp;[1]listings!H4268&amp;[1]listings!I4268&amp;[1]listings!J4268</f>
        <v>MaxvorstadtEntire rental unitEntire home/apt2</v>
      </c>
      <c r="X4268" s="38">
        <v>48.111831757631201</v>
      </c>
      <c r="Y4268" s="38">
        <v>11.5863557728199</v>
      </c>
    </row>
    <row r="4269" spans="1:25" ht="16" x14ac:dyDescent="0.2">
      <c r="A4269" s="4" t="s">
        <v>7502</v>
      </c>
      <c r="B4269" s="1" t="s">
        <v>7503</v>
      </c>
      <c r="C4269" s="1">
        <v>528875749</v>
      </c>
      <c r="D4269" s="1" t="s">
        <v>619</v>
      </c>
      <c r="E4269" s="3">
        <v>45137</v>
      </c>
      <c r="F4269" s="1">
        <v>2</v>
      </c>
      <c r="G4269" s="1" t="s">
        <v>93</v>
      </c>
      <c r="H4269" s="1" t="s">
        <v>32</v>
      </c>
      <c r="I4269" s="1" t="s">
        <v>33</v>
      </c>
      <c r="J4269" s="1">
        <v>4</v>
      </c>
      <c r="K4269" s="2">
        <v>145</v>
      </c>
      <c r="L4269" s="2">
        <f>IF(ISBLANK(K4269),_xlfn.XLOOKUP(U4269,'[1]AVG PRICE'!E:E,'[1]AVG PRICE'!D:D,""),[1]listings!K4269)</f>
        <v>145</v>
      </c>
      <c r="M4269" s="1">
        <v>3</v>
      </c>
      <c r="N4269" s="1">
        <v>7</v>
      </c>
      <c r="O4269" s="1">
        <v>2</v>
      </c>
      <c r="P4269" s="2">
        <f t="shared" si="132"/>
        <v>725</v>
      </c>
      <c r="Q4269" s="1">
        <v>5</v>
      </c>
      <c r="R4269" s="1">
        <f>IF(ISBLANK(S4269),_xlfn.XLOOKUP(V4269,'[1]AVG REVIEWS'!E:E,'[1]AVG REVIEWS'!D:D,""),[1]listings!S4269)</f>
        <v>0.19</v>
      </c>
      <c r="S4269" s="1">
        <v>0.19</v>
      </c>
      <c r="T4269" s="1">
        <f>IF(ISBLANK(Q4269),_xlfn.XLOOKUP(W4269,'[1]AVG SCORE'!F:F,'[1]AVG SCORE'!E:E,""),[1]listings!Q4269)</f>
        <v>5</v>
      </c>
      <c r="U4269" s="1" t="str">
        <f t="shared" si="133"/>
        <v>Thalkirchen-Obersendling-Forstenried-F√ºrstenried-SollnEntire home/apt4</v>
      </c>
      <c r="V4269" s="1" t="str">
        <f>[1]listings!H4269&amp;[1]listings!I4269&amp;[1]listings!G4269</f>
        <v>Entire rental unitEntire home/aptThalkirchen-Obersendling-Forstenried-F√ºrstenried-Solln</v>
      </c>
      <c r="W4269" s="1" t="str">
        <f>[1]listings!G4269&amp;[1]listings!H4269&amp;[1]listings!I4269&amp;[1]listings!J4269</f>
        <v>Thalkirchen-Obersendling-Forstenried-F√ºrstenried-SollnEntire rental unitEntire home/apt4</v>
      </c>
      <c r="X4269" s="38">
        <v>48.123174389353899</v>
      </c>
      <c r="Y4269" s="38">
        <v>11.5605763345957</v>
      </c>
    </row>
    <row r="4270" spans="1:25" ht="16" x14ac:dyDescent="0.2">
      <c r="A4270" s="4" t="s">
        <v>7504</v>
      </c>
      <c r="B4270" s="1" t="s">
        <v>5235</v>
      </c>
      <c r="C4270" s="1">
        <v>123543957</v>
      </c>
      <c r="D4270" s="1" t="s">
        <v>7505</v>
      </c>
      <c r="E4270" s="3">
        <v>42825</v>
      </c>
      <c r="F4270" s="1">
        <v>1</v>
      </c>
      <c r="G4270" s="1" t="s">
        <v>42</v>
      </c>
      <c r="H4270" s="1" t="s">
        <v>32</v>
      </c>
      <c r="I4270" s="1" t="s">
        <v>33</v>
      </c>
      <c r="J4270" s="1">
        <v>2</v>
      </c>
      <c r="L4270" s="2">
        <f>IF(ISBLANK(K4270),_xlfn.XLOOKUP(U4270,'[1]AVG PRICE'!E:E,'[1]AVG PRICE'!D:D,""),[1]listings!K4270)</f>
        <v>100.36111111111111</v>
      </c>
      <c r="M4270" s="1">
        <v>10</v>
      </c>
      <c r="N4270" s="1">
        <v>56</v>
      </c>
      <c r="O4270" s="1">
        <v>0</v>
      </c>
      <c r="P4270" s="2">
        <f t="shared" si="132"/>
        <v>3311.916666666667</v>
      </c>
      <c r="R4270" s="1">
        <f>IF(ISBLANK(S4270),_xlfn.XLOOKUP(V4270,'[1]AVG REVIEWS'!E:E,'[1]AVG REVIEWS'!D:D,""),[1]listings!S4270)</f>
        <v>0.71102941176470591</v>
      </c>
      <c r="T4270" s="1">
        <f>IF(ISBLANK(Q4270),_xlfn.XLOOKUP(W4270,'[1]AVG SCORE'!F:F,'[1]AVG SCORE'!E:E,""),[1]listings!Q4270)</f>
        <v>4.9164285714285709</v>
      </c>
      <c r="U4270" s="1" t="str">
        <f t="shared" si="133"/>
        <v>Pasing-ObermenzingEntire home/apt2</v>
      </c>
      <c r="V4270" s="1" t="str">
        <f>[1]listings!H4270&amp;[1]listings!I4270&amp;[1]listings!G4270</f>
        <v>Entire rental unitEntire home/aptPasing-Obermenzing</v>
      </c>
      <c r="W4270" s="1" t="str">
        <f>[1]listings!G4270&amp;[1]listings!H4270&amp;[1]listings!I4270&amp;[1]listings!J4270</f>
        <v>Pasing-ObermenzingEntire rental unitEntire home/apt2</v>
      </c>
      <c r="X4270" s="38">
        <v>48.106279999999998</v>
      </c>
      <c r="Y4270" s="38">
        <v>11.608409999999999</v>
      </c>
    </row>
    <row r="4271" spans="1:25" ht="16" x14ac:dyDescent="0.2">
      <c r="A4271" s="4" t="s">
        <v>7506</v>
      </c>
      <c r="B4271" s="1" t="s">
        <v>7507</v>
      </c>
      <c r="C4271" s="1">
        <v>91697934</v>
      </c>
      <c r="D4271" s="1" t="s">
        <v>1797</v>
      </c>
      <c r="E4271" s="3">
        <v>42606</v>
      </c>
      <c r="F4271" s="1">
        <v>3</v>
      </c>
      <c r="G4271" s="1" t="s">
        <v>364</v>
      </c>
      <c r="H4271" s="1" t="s">
        <v>148</v>
      </c>
      <c r="I4271" s="1" t="s">
        <v>33</v>
      </c>
      <c r="J4271" s="1">
        <v>7</v>
      </c>
      <c r="K4271" s="2">
        <v>405</v>
      </c>
      <c r="L4271" s="2">
        <f>IF(ISBLANK(K4271),_xlfn.XLOOKUP(U4271,'[1]AVG PRICE'!E:E,'[1]AVG PRICE'!D:D,""),[1]listings!K4271)</f>
        <v>405</v>
      </c>
      <c r="M4271" s="1">
        <v>4</v>
      </c>
      <c r="N4271" s="1">
        <v>50</v>
      </c>
      <c r="O4271" s="1">
        <v>15</v>
      </c>
      <c r="P4271" s="2">
        <f t="shared" si="132"/>
        <v>10935</v>
      </c>
      <c r="Q4271" s="1">
        <v>4.87</v>
      </c>
      <c r="R4271" s="1">
        <f>IF(ISBLANK(S4271),_xlfn.XLOOKUP(V4271,'[1]AVG REVIEWS'!E:E,'[1]AVG REVIEWS'!D:D,""),[1]listings!S4271)</f>
        <v>0.76</v>
      </c>
      <c r="S4271" s="1">
        <v>0.76</v>
      </c>
      <c r="T4271" s="1">
        <f>IF(ISBLANK(Q4271),_xlfn.XLOOKUP(W4271,'[1]AVG SCORE'!F:F,'[1]AVG SCORE'!E:E,""),[1]listings!Q4271)</f>
        <v>4.87</v>
      </c>
      <c r="U4271" s="1" t="str">
        <f t="shared" si="133"/>
        <v>Allach-UntermenzingEntire home/apt7</v>
      </c>
      <c r="V4271" s="1" t="str">
        <f>[1]listings!H4271&amp;[1]listings!I4271&amp;[1]listings!G4271</f>
        <v>Entire homeEntire home/aptAllach-Untermenzing</v>
      </c>
      <c r="W4271" s="1" t="str">
        <f>[1]listings!G4271&amp;[1]listings!H4271&amp;[1]listings!I4271&amp;[1]listings!J4271</f>
        <v>Allach-UntermenzingEntire homeEntire home/apt7</v>
      </c>
      <c r="X4271" s="38">
        <v>48.120370000000001</v>
      </c>
      <c r="Y4271" s="38">
        <v>11.51989</v>
      </c>
    </row>
    <row r="4272" spans="1:25" ht="16" x14ac:dyDescent="0.2">
      <c r="A4272" s="4" t="s">
        <v>7508</v>
      </c>
      <c r="B4272" s="1" t="s">
        <v>7509</v>
      </c>
      <c r="C4272" s="1">
        <v>416450752</v>
      </c>
      <c r="D4272" s="1" t="s">
        <v>55</v>
      </c>
      <c r="E4272" s="3">
        <v>44410</v>
      </c>
      <c r="F4272" s="1">
        <v>3</v>
      </c>
      <c r="G4272" s="1" t="s">
        <v>71</v>
      </c>
      <c r="H4272" s="1" t="s">
        <v>32</v>
      </c>
      <c r="I4272" s="1" t="s">
        <v>33</v>
      </c>
      <c r="J4272" s="1">
        <v>6</v>
      </c>
      <c r="L4272" s="2">
        <f>IF(ISBLANK(K4272),_xlfn.XLOOKUP(U4272,'[1]AVG PRICE'!E:E,'[1]AVG PRICE'!D:D,""),[1]listings!K4272)</f>
        <v>302.39999999999998</v>
      </c>
      <c r="M4272" s="1">
        <v>32</v>
      </c>
      <c r="N4272" s="1">
        <v>365</v>
      </c>
      <c r="O4272" s="1">
        <v>8</v>
      </c>
      <c r="P4272" s="2">
        <f t="shared" si="132"/>
        <v>60026.399999999994</v>
      </c>
      <c r="Q4272" s="1">
        <v>5</v>
      </c>
      <c r="R4272" s="1">
        <f>IF(ISBLANK(S4272),_xlfn.XLOOKUP(V4272,'[1]AVG REVIEWS'!E:E,'[1]AVG REVIEWS'!D:D,""),[1]listings!S4272)</f>
        <v>0.44</v>
      </c>
      <c r="S4272" s="1">
        <v>0.44</v>
      </c>
      <c r="T4272" s="1">
        <f>IF(ISBLANK(Q4272),_xlfn.XLOOKUP(W4272,'[1]AVG SCORE'!F:F,'[1]AVG SCORE'!E:E,""),[1]listings!Q4272)</f>
        <v>5</v>
      </c>
      <c r="U4272" s="1" t="str">
        <f t="shared" si="133"/>
        <v>Ludwigsvorstadt-IsarvorstadtEntire home/apt6</v>
      </c>
      <c r="V4272" s="1" t="str">
        <f>[1]listings!H4272&amp;[1]listings!I4272&amp;[1]listings!G4272</f>
        <v>Entire rental unitEntire home/aptLudwigsvorstadt-Isarvorstadt</v>
      </c>
      <c r="W4272" s="1" t="str">
        <f>[1]listings!G4272&amp;[1]listings!H4272&amp;[1]listings!I4272&amp;[1]listings!J4272</f>
        <v>Ludwigsvorstadt-IsarvorstadtEntire rental unitEntire home/apt6</v>
      </c>
      <c r="X4272" s="38">
        <v>48.144469999999998</v>
      </c>
      <c r="Y4272" s="38">
        <v>11.53463</v>
      </c>
    </row>
    <row r="4273" spans="1:25" ht="16" x14ac:dyDescent="0.2">
      <c r="A4273" s="4" t="s">
        <v>7510</v>
      </c>
      <c r="B4273" s="1" t="s">
        <v>7511</v>
      </c>
      <c r="C4273" s="1">
        <v>5862606</v>
      </c>
      <c r="D4273" s="1" t="s">
        <v>877</v>
      </c>
      <c r="E4273" s="3">
        <v>41374</v>
      </c>
      <c r="F4273" s="1">
        <v>2</v>
      </c>
      <c r="G4273" s="1" t="s">
        <v>39</v>
      </c>
      <c r="H4273" s="1" t="s">
        <v>32</v>
      </c>
      <c r="I4273" s="1" t="s">
        <v>33</v>
      </c>
      <c r="J4273" s="1">
        <v>4</v>
      </c>
      <c r="L4273" s="2">
        <f>IF(ISBLANK(K4273),_xlfn.XLOOKUP(U4273,'[1]AVG PRICE'!E:E,'[1]AVG PRICE'!D:D,""),[1]listings!K4273)</f>
        <v>217.40579710144928</v>
      </c>
      <c r="M4273" s="1">
        <v>3</v>
      </c>
      <c r="N4273" s="1">
        <v>365</v>
      </c>
      <c r="O4273" s="1">
        <v>0</v>
      </c>
      <c r="P4273" s="2">
        <f t="shared" si="132"/>
        <v>40002.666666666664</v>
      </c>
      <c r="R4273" s="1">
        <f>IF(ISBLANK(S4273),_xlfn.XLOOKUP(V4273,'[1]AVG REVIEWS'!E:E,'[1]AVG REVIEWS'!D:D,""),[1]listings!S4273)</f>
        <v>0.90774086378737473</v>
      </c>
      <c r="T4273" s="1">
        <f>IF(ISBLANK(Q4273),_xlfn.XLOOKUP(W4273,'[1]AVG SCORE'!F:F,'[1]AVG SCORE'!E:E,""),[1]listings!Q4273)</f>
        <v>4.7779999999999996</v>
      </c>
      <c r="U4273" s="1" t="str">
        <f t="shared" si="133"/>
        <v>MaxvorstadtEntire home/apt4</v>
      </c>
      <c r="V4273" s="1" t="str">
        <f>[1]listings!H4273&amp;[1]listings!I4273&amp;[1]listings!G4273</f>
        <v>Entire rental unitEntire home/aptMaxvorstadt</v>
      </c>
      <c r="W4273" s="1" t="str">
        <f>[1]listings!G4273&amp;[1]listings!H4273&amp;[1]listings!I4273&amp;[1]listings!J4273</f>
        <v>MaxvorstadtEntire rental unitEntire home/apt4</v>
      </c>
      <c r="X4273" s="38">
        <v>48.1349671352204</v>
      </c>
      <c r="Y4273" s="38">
        <v>11.577218183430601</v>
      </c>
    </row>
    <row r="4274" spans="1:25" ht="16" x14ac:dyDescent="0.2">
      <c r="A4274" s="4" t="s">
        <v>7512</v>
      </c>
      <c r="B4274" s="1" t="s">
        <v>7513</v>
      </c>
      <c r="C4274" s="1">
        <v>50705407</v>
      </c>
      <c r="D4274" s="1" t="s">
        <v>777</v>
      </c>
      <c r="E4274" s="3">
        <v>42345</v>
      </c>
      <c r="F4274" s="1">
        <v>1</v>
      </c>
      <c r="G4274" s="1" t="s">
        <v>93</v>
      </c>
      <c r="H4274" s="1" t="s">
        <v>51</v>
      </c>
      <c r="I4274" s="1" t="s">
        <v>47</v>
      </c>
      <c r="J4274" s="1">
        <v>2</v>
      </c>
      <c r="K4274" s="2">
        <v>41</v>
      </c>
      <c r="L4274" s="2">
        <f>IF(ISBLANK(K4274),_xlfn.XLOOKUP(U4274,'[1]AVG PRICE'!E:E,'[1]AVG PRICE'!D:D,""),[1]listings!K4274)</f>
        <v>41</v>
      </c>
      <c r="M4274" s="1">
        <v>1</v>
      </c>
      <c r="N4274" s="1">
        <v>20</v>
      </c>
      <c r="O4274" s="1">
        <v>51</v>
      </c>
      <c r="P4274" s="2">
        <f t="shared" si="132"/>
        <v>430.5</v>
      </c>
      <c r="Q4274" s="1">
        <v>4.9800000000000004</v>
      </c>
      <c r="R4274" s="1">
        <f>IF(ISBLANK(S4274),_xlfn.XLOOKUP(V4274,'[1]AVG REVIEWS'!E:E,'[1]AVG REVIEWS'!D:D,""),[1]listings!S4274)</f>
        <v>2.78</v>
      </c>
      <c r="S4274" s="1">
        <v>2.78</v>
      </c>
      <c r="T4274" s="1">
        <f>IF(ISBLANK(Q4274),_xlfn.XLOOKUP(W4274,'[1]AVG SCORE'!F:F,'[1]AVG SCORE'!E:E,""),[1]listings!Q4274)</f>
        <v>4.9800000000000004</v>
      </c>
      <c r="U4274" s="1" t="str">
        <f t="shared" si="133"/>
        <v>Thalkirchen-Obersendling-Forstenried-F√ºrstenried-SollnPrivate room2</v>
      </c>
      <c r="V4274" s="1" t="str">
        <f>[1]listings!H4274&amp;[1]listings!I4274&amp;[1]listings!G4274</f>
        <v>Private room in rental unitPrivate roomThalkirchen-Obersendling-Forstenried-F√ºrstenried-Solln</v>
      </c>
      <c r="W4274" s="1" t="str">
        <f>[1]listings!G4274&amp;[1]listings!H4274&amp;[1]listings!I4274&amp;[1]listings!J4274</f>
        <v>Thalkirchen-Obersendling-Forstenried-F√ºrstenried-SollnPrivate room in rental unitPrivate room2</v>
      </c>
      <c r="X4274" s="38">
        <v>48.1498330686846</v>
      </c>
      <c r="Y4274" s="38">
        <v>11.553447364213</v>
      </c>
    </row>
    <row r="4275" spans="1:25" ht="16" x14ac:dyDescent="0.2">
      <c r="A4275" s="4" t="s">
        <v>7514</v>
      </c>
      <c r="B4275" s="1" t="s">
        <v>7515</v>
      </c>
      <c r="C4275" s="1">
        <v>529088763</v>
      </c>
      <c r="D4275" s="1" t="s">
        <v>5587</v>
      </c>
      <c r="E4275" s="3">
        <v>45138</v>
      </c>
      <c r="F4275" s="1">
        <v>1</v>
      </c>
      <c r="G4275" s="1" t="s">
        <v>74</v>
      </c>
      <c r="H4275" s="1" t="s">
        <v>32</v>
      </c>
      <c r="I4275" s="1" t="s">
        <v>33</v>
      </c>
      <c r="J4275" s="1">
        <v>4</v>
      </c>
      <c r="K4275" s="2">
        <v>354</v>
      </c>
      <c r="L4275" s="2">
        <f>IF(ISBLANK(K4275),_xlfn.XLOOKUP(U4275,'[1]AVG PRICE'!E:E,'[1]AVG PRICE'!D:D,""),[1]listings!K4275)</f>
        <v>354</v>
      </c>
      <c r="M4275" s="1">
        <v>2</v>
      </c>
      <c r="N4275" s="1">
        <v>365</v>
      </c>
      <c r="O4275" s="1">
        <v>8</v>
      </c>
      <c r="P4275" s="2">
        <f t="shared" si="132"/>
        <v>64959</v>
      </c>
      <c r="Q4275" s="1">
        <v>5</v>
      </c>
      <c r="R4275" s="1">
        <f>IF(ISBLANK(S4275),_xlfn.XLOOKUP(V4275,'[1]AVG REVIEWS'!E:E,'[1]AVG REVIEWS'!D:D,""),[1]listings!S4275)</f>
        <v>0.41</v>
      </c>
      <c r="S4275" s="1">
        <v>0.41</v>
      </c>
      <c r="T4275" s="1">
        <f>IF(ISBLANK(Q4275),_xlfn.XLOOKUP(W4275,'[1]AVG SCORE'!F:F,'[1]AVG SCORE'!E:E,""),[1]listings!Q4275)</f>
        <v>5</v>
      </c>
      <c r="U4275" s="1" t="str">
        <f t="shared" si="133"/>
        <v>SendlingEntire home/apt4</v>
      </c>
      <c r="V4275" s="1" t="str">
        <f>[1]listings!H4275&amp;[1]listings!I4275&amp;[1]listings!G4275</f>
        <v>Entire rental unitEntire home/aptSendling</v>
      </c>
      <c r="W4275" s="1" t="str">
        <f>[1]listings!G4275&amp;[1]listings!H4275&amp;[1]listings!I4275&amp;[1]listings!J4275</f>
        <v>SendlingEntire rental unitEntire home/apt4</v>
      </c>
      <c r="X4275" s="38">
        <v>48.192809787118797</v>
      </c>
      <c r="Y4275" s="38">
        <v>11.4634533409683</v>
      </c>
    </row>
    <row r="4276" spans="1:25" ht="16" x14ac:dyDescent="0.2">
      <c r="A4276" s="4" t="s">
        <v>7516</v>
      </c>
      <c r="B4276" s="1" t="s">
        <v>7517</v>
      </c>
      <c r="C4276" s="1">
        <v>3551050</v>
      </c>
      <c r="D4276" s="1" t="s">
        <v>7518</v>
      </c>
      <c r="E4276" s="3">
        <v>41164</v>
      </c>
      <c r="F4276" s="1">
        <v>1</v>
      </c>
      <c r="G4276" s="1" t="s">
        <v>42</v>
      </c>
      <c r="H4276" s="1" t="s">
        <v>46</v>
      </c>
      <c r="I4276" s="1" t="s">
        <v>47</v>
      </c>
      <c r="J4276" s="1">
        <v>2</v>
      </c>
      <c r="K4276" s="2">
        <v>81</v>
      </c>
      <c r="L4276" s="2">
        <f>IF(ISBLANK(K4276),_xlfn.XLOOKUP(U4276,'[1]AVG PRICE'!E:E,'[1]AVG PRICE'!D:D,""),[1]listings!K4276)</f>
        <v>81</v>
      </c>
      <c r="M4276" s="1">
        <v>2</v>
      </c>
      <c r="N4276" s="1">
        <v>14</v>
      </c>
      <c r="O4276" s="1">
        <v>2</v>
      </c>
      <c r="P4276" s="2">
        <f t="shared" si="132"/>
        <v>648</v>
      </c>
      <c r="Q4276" s="1">
        <v>5</v>
      </c>
      <c r="R4276" s="1">
        <f>IF(ISBLANK(S4276),_xlfn.XLOOKUP(V4276,'[1]AVG REVIEWS'!E:E,'[1]AVG REVIEWS'!D:D,""),[1]listings!S4276)</f>
        <v>0.22</v>
      </c>
      <c r="S4276" s="1">
        <v>0.22</v>
      </c>
      <c r="T4276" s="1">
        <f>IF(ISBLANK(Q4276),_xlfn.XLOOKUP(W4276,'[1]AVG SCORE'!F:F,'[1]AVG SCORE'!E:E,""),[1]listings!Q4276)</f>
        <v>5</v>
      </c>
      <c r="U4276" s="1" t="str">
        <f t="shared" si="133"/>
        <v>Pasing-ObermenzingPrivate room2</v>
      </c>
      <c r="V4276" s="1" t="str">
        <f>[1]listings!H4276&amp;[1]listings!I4276&amp;[1]listings!G4276</f>
        <v>Private room in homePrivate roomPasing-Obermenzing</v>
      </c>
      <c r="W4276" s="1" t="str">
        <f>[1]listings!G4276&amp;[1]listings!H4276&amp;[1]listings!I4276&amp;[1]listings!J4276</f>
        <v>Pasing-ObermenzingPrivate room in homePrivate room2</v>
      </c>
      <c r="X4276" s="38">
        <v>48.135732505418503</v>
      </c>
      <c r="Y4276" s="38">
        <v>11.4634354412556</v>
      </c>
    </row>
    <row r="4277" spans="1:25" ht="16" x14ac:dyDescent="0.2">
      <c r="A4277" s="4" t="s">
        <v>7519</v>
      </c>
      <c r="B4277" s="1" t="s">
        <v>7520</v>
      </c>
      <c r="C4277" s="1">
        <v>354738891</v>
      </c>
      <c r="D4277" s="1" t="s">
        <v>326</v>
      </c>
      <c r="E4277" s="3">
        <v>44020</v>
      </c>
      <c r="F4277" s="1">
        <v>1</v>
      </c>
      <c r="G4277" s="1" t="s">
        <v>174</v>
      </c>
      <c r="H4277" s="1" t="s">
        <v>32</v>
      </c>
      <c r="I4277" s="1" t="s">
        <v>33</v>
      </c>
      <c r="J4277" s="1">
        <v>2</v>
      </c>
      <c r="K4277" s="2">
        <v>95</v>
      </c>
      <c r="L4277" s="2">
        <f>IF(ISBLANK(K4277),_xlfn.XLOOKUP(U4277,'[1]AVG PRICE'!E:E,'[1]AVG PRICE'!D:D,""),[1]listings!K4277)</f>
        <v>95</v>
      </c>
      <c r="M4277" s="1">
        <v>2</v>
      </c>
      <c r="N4277" s="1">
        <v>1125</v>
      </c>
      <c r="O4277" s="1">
        <v>19</v>
      </c>
      <c r="P4277" s="2">
        <f t="shared" si="132"/>
        <v>53532.5</v>
      </c>
      <c r="Q4277" s="1">
        <v>4.95</v>
      </c>
      <c r="R4277" s="1">
        <f>IF(ISBLANK(S4277),_xlfn.XLOOKUP(V4277,'[1]AVG REVIEWS'!E:E,'[1]AVG REVIEWS'!D:D,""),[1]listings!S4277)</f>
        <v>1.03</v>
      </c>
      <c r="S4277" s="1">
        <v>1.03</v>
      </c>
      <c r="T4277" s="1">
        <f>IF(ISBLANK(Q4277),_xlfn.XLOOKUP(W4277,'[1]AVG SCORE'!F:F,'[1]AVG SCORE'!E:E,""),[1]listings!Q4277)</f>
        <v>4.95</v>
      </c>
      <c r="U4277" s="1" t="str">
        <f t="shared" si="133"/>
        <v>Milbertshofen-Am HartEntire home/apt2</v>
      </c>
      <c r="V4277" s="1" t="str">
        <f>[1]listings!H4277&amp;[1]listings!I4277&amp;[1]listings!G4277</f>
        <v>Entire rental unitEntire home/aptMilbertshofen-Am Hart</v>
      </c>
      <c r="W4277" s="1" t="str">
        <f>[1]listings!G4277&amp;[1]listings!H4277&amp;[1]listings!I4277&amp;[1]listings!J4277</f>
        <v>Milbertshofen-Am HartEntire rental unitEntire home/apt2</v>
      </c>
      <c r="X4277" s="38">
        <v>48.217730000000003</v>
      </c>
      <c r="Y4277" s="38">
        <v>11.56091</v>
      </c>
    </row>
    <row r="4278" spans="1:25" ht="16" x14ac:dyDescent="0.2">
      <c r="A4278" s="4" t="s">
        <v>7521</v>
      </c>
      <c r="B4278" s="1" t="s">
        <v>7522</v>
      </c>
      <c r="C4278" s="1">
        <v>501520513</v>
      </c>
      <c r="D4278" s="1" t="s">
        <v>6548</v>
      </c>
      <c r="E4278" s="3">
        <v>44974</v>
      </c>
      <c r="F4278" s="1">
        <v>1</v>
      </c>
      <c r="G4278" s="1" t="s">
        <v>59</v>
      </c>
      <c r="H4278" s="1" t="s">
        <v>32</v>
      </c>
      <c r="I4278" s="1" t="s">
        <v>33</v>
      </c>
      <c r="J4278" s="1">
        <v>2</v>
      </c>
      <c r="L4278" s="2">
        <f>IF(ISBLANK(K4278),_xlfn.XLOOKUP(U4278,'[1]AVG PRICE'!E:E,'[1]AVG PRICE'!D:D,""),[1]listings!K4278)</f>
        <v>224.19512195121951</v>
      </c>
      <c r="M4278" s="1">
        <v>3</v>
      </c>
      <c r="N4278" s="1">
        <v>7</v>
      </c>
      <c r="O4278" s="1">
        <v>3</v>
      </c>
      <c r="P4278" s="2">
        <f t="shared" si="132"/>
        <v>1120.9756097560976</v>
      </c>
      <c r="Q4278" s="1">
        <v>5</v>
      </c>
      <c r="R4278" s="1">
        <f>IF(ISBLANK(S4278),_xlfn.XLOOKUP(V4278,'[1]AVG REVIEWS'!E:E,'[1]AVG REVIEWS'!D:D,""),[1]listings!S4278)</f>
        <v>0.16</v>
      </c>
      <c r="S4278" s="1">
        <v>0.16</v>
      </c>
      <c r="T4278" s="1">
        <f>IF(ISBLANK(Q4278),_xlfn.XLOOKUP(W4278,'[1]AVG SCORE'!F:F,'[1]AVG SCORE'!E:E,""),[1]listings!Q4278)</f>
        <v>5</v>
      </c>
      <c r="U4278" s="1" t="str">
        <f t="shared" si="133"/>
        <v>Schwanthalerh√∂heEntire home/apt2</v>
      </c>
      <c r="V4278" s="1" t="str">
        <f>[1]listings!H4278&amp;[1]listings!I4278&amp;[1]listings!G4278</f>
        <v>Entire rental unitEntire home/aptSchwanthalerh√∂he</v>
      </c>
      <c r="W4278" s="1" t="str">
        <f>[1]listings!G4278&amp;[1]listings!H4278&amp;[1]listings!I4278&amp;[1]listings!J4278</f>
        <v>Schwanthalerh√∂heEntire rental unitEntire home/apt2</v>
      </c>
      <c r="X4278" s="38">
        <v>48.128078164153798</v>
      </c>
      <c r="Y4278" s="38">
        <v>11.5749890278893</v>
      </c>
    </row>
    <row r="4279" spans="1:25" ht="16" x14ac:dyDescent="0.2">
      <c r="A4279" s="4" t="s">
        <v>7523</v>
      </c>
      <c r="B4279" s="1" t="s">
        <v>7524</v>
      </c>
      <c r="C4279" s="1">
        <v>279748581</v>
      </c>
      <c r="D4279" s="1" t="s">
        <v>430</v>
      </c>
      <c r="E4279" s="3">
        <v>43673</v>
      </c>
      <c r="F4279" s="1">
        <v>2</v>
      </c>
      <c r="G4279" s="1" t="s">
        <v>364</v>
      </c>
      <c r="H4279" s="1" t="s">
        <v>32</v>
      </c>
      <c r="I4279" s="1" t="s">
        <v>33</v>
      </c>
      <c r="J4279" s="1">
        <v>3</v>
      </c>
      <c r="K4279" s="2">
        <v>45</v>
      </c>
      <c r="L4279" s="2">
        <f>IF(ISBLANK(K4279),_xlfn.XLOOKUP(U4279,'[1]AVG PRICE'!E:E,'[1]AVG PRICE'!D:D,""),[1]listings!K4279)</f>
        <v>45</v>
      </c>
      <c r="M4279" s="1">
        <v>6</v>
      </c>
      <c r="N4279" s="1">
        <v>1125</v>
      </c>
      <c r="O4279" s="1">
        <v>12</v>
      </c>
      <c r="P4279" s="2">
        <f t="shared" si="132"/>
        <v>25447.5</v>
      </c>
      <c r="Q4279" s="1">
        <v>4.83</v>
      </c>
      <c r="R4279" s="1">
        <f>IF(ISBLANK(S4279),_xlfn.XLOOKUP(V4279,'[1]AVG REVIEWS'!E:E,'[1]AVG REVIEWS'!D:D,""),[1]listings!S4279)</f>
        <v>0.66</v>
      </c>
      <c r="S4279" s="1">
        <v>0.66</v>
      </c>
      <c r="T4279" s="1">
        <f>IF(ISBLANK(Q4279),_xlfn.XLOOKUP(W4279,'[1]AVG SCORE'!F:F,'[1]AVG SCORE'!E:E,""),[1]listings!Q4279)</f>
        <v>4.83</v>
      </c>
      <c r="U4279" s="1" t="str">
        <f t="shared" si="133"/>
        <v>Allach-UntermenzingEntire home/apt3</v>
      </c>
      <c r="V4279" s="1" t="str">
        <f>[1]listings!H4279&amp;[1]listings!I4279&amp;[1]listings!G4279</f>
        <v>Entire rental unitEntire home/aptAllach-Untermenzing</v>
      </c>
      <c r="W4279" s="1" t="str">
        <f>[1]listings!G4279&amp;[1]listings!H4279&amp;[1]listings!I4279&amp;[1]listings!J4279</f>
        <v>Allach-UntermenzingEntire rental unitEntire home/apt3</v>
      </c>
      <c r="X4279" s="38">
        <v>48.1413425</v>
      </c>
      <c r="Y4279" s="38">
        <v>11.4653834</v>
      </c>
    </row>
    <row r="4280" spans="1:25" ht="16" x14ac:dyDescent="0.2">
      <c r="A4280" s="4" t="s">
        <v>7525</v>
      </c>
      <c r="B4280" s="1" t="s">
        <v>7526</v>
      </c>
      <c r="C4280" s="1">
        <v>236619362</v>
      </c>
      <c r="D4280" s="1" t="s">
        <v>7527</v>
      </c>
      <c r="E4280" s="3">
        <v>43479</v>
      </c>
      <c r="F4280" s="1">
        <v>1</v>
      </c>
      <c r="G4280" s="1" t="s">
        <v>100</v>
      </c>
      <c r="H4280" s="1" t="s">
        <v>32</v>
      </c>
      <c r="I4280" s="1" t="s">
        <v>33</v>
      </c>
      <c r="J4280" s="1">
        <v>1</v>
      </c>
      <c r="L4280" s="2">
        <f>IF(ISBLANK(K4280),_xlfn.XLOOKUP(U4280,'[1]AVG PRICE'!E:E,'[1]AVG PRICE'!D:D,""),[1]listings!K4280)</f>
        <v>69</v>
      </c>
      <c r="M4280" s="1">
        <v>3</v>
      </c>
      <c r="N4280" s="1">
        <v>20</v>
      </c>
      <c r="O4280" s="1">
        <v>0</v>
      </c>
      <c r="P4280" s="2">
        <f t="shared" si="132"/>
        <v>793.5</v>
      </c>
      <c r="R4280" s="1">
        <f>IF(ISBLANK(S4280),_xlfn.XLOOKUP(V4280,'[1]AVG REVIEWS'!E:E,'[1]AVG REVIEWS'!D:D,""),[1]listings!S4280)</f>
        <v>0.89547368421052664</v>
      </c>
      <c r="T4280" s="1">
        <f>IF(ISBLANK(Q4280),_xlfn.XLOOKUP(W4280,'[1]AVG SCORE'!F:F,'[1]AVG SCORE'!E:E,""),[1]listings!Q4280)</f>
        <v>4.5199999999999996</v>
      </c>
      <c r="U4280" s="1" t="str">
        <f t="shared" si="133"/>
        <v>Untergiesing-HarlachingEntire home/apt1</v>
      </c>
      <c r="V4280" s="1" t="str">
        <f>[1]listings!H4280&amp;[1]listings!I4280&amp;[1]listings!G4280</f>
        <v>Entire rental unitEntire home/aptUntergiesing-Harlaching</v>
      </c>
      <c r="W4280" s="1" t="str">
        <f>[1]listings!G4280&amp;[1]listings!H4280&amp;[1]listings!I4280&amp;[1]listings!J4280</f>
        <v>Untergiesing-HarlachingEntire rental unitEntire home/apt1</v>
      </c>
      <c r="X4280" s="38">
        <v>48.149099999999997</v>
      </c>
      <c r="Y4280" s="38">
        <v>11.573549999999999</v>
      </c>
    </row>
    <row r="4281" spans="1:25" ht="16" x14ac:dyDescent="0.2">
      <c r="A4281" s="4" t="s">
        <v>7528</v>
      </c>
      <c r="B4281" s="1" t="s">
        <v>7529</v>
      </c>
      <c r="C4281" s="1">
        <v>175653405</v>
      </c>
      <c r="D4281" s="1" t="s">
        <v>5014</v>
      </c>
      <c r="E4281" s="3">
        <v>43158</v>
      </c>
      <c r="F4281" s="1">
        <v>2</v>
      </c>
      <c r="G4281" s="1" t="s">
        <v>39</v>
      </c>
      <c r="H4281" s="1" t="s">
        <v>32</v>
      </c>
      <c r="I4281" s="1" t="s">
        <v>33</v>
      </c>
      <c r="J4281" s="1">
        <v>2</v>
      </c>
      <c r="L4281" s="2">
        <f>IF(ISBLANK(K4281),_xlfn.XLOOKUP(U4281,'[1]AVG PRICE'!E:E,'[1]AVG PRICE'!D:D,""),[1]listings!K4281)</f>
        <v>136.95041322314049</v>
      </c>
      <c r="M4281" s="1">
        <v>4</v>
      </c>
      <c r="N4281" s="1">
        <v>365</v>
      </c>
      <c r="O4281" s="1">
        <v>3</v>
      </c>
      <c r="P4281" s="2">
        <f t="shared" si="132"/>
        <v>25267.35123966942</v>
      </c>
      <c r="Q4281" s="1">
        <v>5</v>
      </c>
      <c r="R4281" s="1">
        <f>IF(ISBLANK(S4281),_xlfn.XLOOKUP(V4281,'[1]AVG REVIEWS'!E:E,'[1]AVG REVIEWS'!D:D,""),[1]listings!S4281)</f>
        <v>0.16</v>
      </c>
      <c r="S4281" s="1">
        <v>0.16</v>
      </c>
      <c r="T4281" s="1">
        <f>IF(ISBLANK(Q4281),_xlfn.XLOOKUP(W4281,'[1]AVG SCORE'!F:F,'[1]AVG SCORE'!E:E,""),[1]listings!Q4281)</f>
        <v>5</v>
      </c>
      <c r="U4281" s="1" t="str">
        <f t="shared" si="133"/>
        <v>MaxvorstadtEntire home/apt2</v>
      </c>
      <c r="V4281" s="1" t="str">
        <f>[1]listings!H4281&amp;[1]listings!I4281&amp;[1]listings!G4281</f>
        <v>Entire rental unitEntire home/aptMaxvorstadt</v>
      </c>
      <c r="W4281" s="1" t="str">
        <f>[1]listings!G4281&amp;[1]listings!H4281&amp;[1]listings!I4281&amp;[1]listings!J4281</f>
        <v>MaxvorstadtEntire rental unitEntire home/apt2</v>
      </c>
      <c r="X4281" s="38">
        <v>48.113656891405498</v>
      </c>
      <c r="Y4281" s="38">
        <v>11.596588470494799</v>
      </c>
    </row>
    <row r="4282" spans="1:25" ht="16" x14ac:dyDescent="0.2">
      <c r="A4282" s="4" t="s">
        <v>7530</v>
      </c>
      <c r="B4282" s="1" t="s">
        <v>7531</v>
      </c>
      <c r="C4282" s="1">
        <v>529261340</v>
      </c>
      <c r="D4282" s="1" t="s">
        <v>1232</v>
      </c>
      <c r="E4282" s="3">
        <v>45139</v>
      </c>
      <c r="F4282" s="1">
        <v>1</v>
      </c>
      <c r="G4282" s="1" t="s">
        <v>45</v>
      </c>
      <c r="H4282" s="1" t="s">
        <v>32</v>
      </c>
      <c r="I4282" s="1" t="s">
        <v>33</v>
      </c>
      <c r="J4282" s="1">
        <v>2</v>
      </c>
      <c r="K4282" s="2">
        <v>117</v>
      </c>
      <c r="L4282" s="2">
        <f>IF(ISBLANK(K4282),_xlfn.XLOOKUP(U4282,'[1]AVG PRICE'!E:E,'[1]AVG PRICE'!D:D,""),[1]listings!K4282)</f>
        <v>117</v>
      </c>
      <c r="M4282" s="1">
        <v>1</v>
      </c>
      <c r="N4282" s="1">
        <v>42</v>
      </c>
      <c r="O4282" s="1">
        <v>0</v>
      </c>
      <c r="P4282" s="2">
        <f t="shared" si="132"/>
        <v>2515.5</v>
      </c>
      <c r="R4282" s="1">
        <f>IF(ISBLANK(S4282),_xlfn.XLOOKUP(V4282,'[1]AVG REVIEWS'!E:E,'[1]AVG REVIEWS'!D:D,""),[1]listings!S4282)</f>
        <v>0.60201834862385328</v>
      </c>
      <c r="T4282" s="1">
        <f>IF(ISBLANK(Q4282),_xlfn.XLOOKUP(W4282,'[1]AVG SCORE'!F:F,'[1]AVG SCORE'!E:E,""),[1]listings!Q4282)</f>
        <v>4.8099999999999996</v>
      </c>
      <c r="U4282" s="1" t="str">
        <f t="shared" si="133"/>
        <v>Sendling-WestparkEntire home/apt2</v>
      </c>
      <c r="V4282" s="1" t="str">
        <f>[1]listings!H4282&amp;[1]listings!I4282&amp;[1]listings!G4282</f>
        <v>Entire rental unitEntire home/aptSendling-Westpark</v>
      </c>
      <c r="W4282" s="1" t="str">
        <f>[1]listings!G4282&amp;[1]listings!H4282&amp;[1]listings!I4282&amp;[1]listings!J4282</f>
        <v>Sendling-WestparkEntire rental unitEntire home/apt2</v>
      </c>
      <c r="X4282" s="38">
        <v>48.124347933881303</v>
      </c>
      <c r="Y4282" s="38">
        <v>11.5352417558246</v>
      </c>
    </row>
    <row r="4283" spans="1:25" ht="16" x14ac:dyDescent="0.2">
      <c r="A4283" s="4" t="s">
        <v>7532</v>
      </c>
      <c r="B4283" s="1" t="s">
        <v>7533</v>
      </c>
      <c r="C4283" s="1">
        <v>436401613</v>
      </c>
      <c r="D4283" s="1" t="s">
        <v>7534</v>
      </c>
      <c r="E4283" s="3">
        <v>44547</v>
      </c>
      <c r="F4283" s="1">
        <v>1</v>
      </c>
      <c r="G4283" s="1" t="s">
        <v>71</v>
      </c>
      <c r="H4283" s="1" t="s">
        <v>32</v>
      </c>
      <c r="I4283" s="1" t="s">
        <v>33</v>
      </c>
      <c r="J4283" s="1">
        <v>5</v>
      </c>
      <c r="K4283" s="2">
        <v>598</v>
      </c>
      <c r="L4283" s="2">
        <f>IF(ISBLANK(K4283),_xlfn.XLOOKUP(U4283,'[1]AVG PRICE'!E:E,'[1]AVG PRICE'!D:D,""),[1]listings!K4283)</f>
        <v>598</v>
      </c>
      <c r="M4283" s="1">
        <v>2.1</v>
      </c>
      <c r="N4283" s="1">
        <v>17</v>
      </c>
      <c r="O4283" s="1">
        <v>13</v>
      </c>
      <c r="P4283" s="2">
        <f t="shared" si="132"/>
        <v>5710.9000000000005</v>
      </c>
      <c r="Q4283" s="1">
        <v>4.54</v>
      </c>
      <c r="R4283" s="1">
        <f>IF(ISBLANK(S4283),_xlfn.XLOOKUP(V4283,'[1]AVG REVIEWS'!E:E,'[1]AVG REVIEWS'!D:D,""),[1]listings!S4283)</f>
        <v>0.71</v>
      </c>
      <c r="S4283" s="1">
        <v>0.71</v>
      </c>
      <c r="T4283" s="1">
        <f>IF(ISBLANK(Q4283),_xlfn.XLOOKUP(W4283,'[1]AVG SCORE'!F:F,'[1]AVG SCORE'!E:E,""),[1]listings!Q4283)</f>
        <v>4.54</v>
      </c>
      <c r="U4283" s="1" t="str">
        <f t="shared" si="133"/>
        <v>Ludwigsvorstadt-IsarvorstadtEntire home/apt5</v>
      </c>
      <c r="V4283" s="1" t="str">
        <f>[1]listings!H4283&amp;[1]listings!I4283&amp;[1]listings!G4283</f>
        <v>Entire rental unitEntire home/aptLudwigsvorstadt-Isarvorstadt</v>
      </c>
      <c r="W4283" s="1" t="str">
        <f>[1]listings!G4283&amp;[1]listings!H4283&amp;[1]listings!I4283&amp;[1]listings!J4283</f>
        <v>Ludwigsvorstadt-IsarvorstadtEntire rental unitEntire home/apt5</v>
      </c>
      <c r="X4283" s="38">
        <v>48.1260823</v>
      </c>
      <c r="Y4283" s="38">
        <v>11.581963999999999</v>
      </c>
    </row>
    <row r="4284" spans="1:25" ht="16" x14ac:dyDescent="0.2">
      <c r="A4284" s="4" t="s">
        <v>7535</v>
      </c>
      <c r="B4284" s="1" t="s">
        <v>7536</v>
      </c>
      <c r="C4284" s="1">
        <v>108673012</v>
      </c>
      <c r="D4284" s="1" t="s">
        <v>827</v>
      </c>
      <c r="E4284" s="3">
        <v>42731</v>
      </c>
      <c r="F4284" s="1">
        <v>1</v>
      </c>
      <c r="G4284" s="1" t="s">
        <v>179</v>
      </c>
      <c r="H4284" s="1" t="s">
        <v>32</v>
      </c>
      <c r="I4284" s="1" t="s">
        <v>33</v>
      </c>
      <c r="J4284" s="1">
        <v>5</v>
      </c>
      <c r="K4284" s="2">
        <v>540</v>
      </c>
      <c r="L4284" s="2">
        <f>IF(ISBLANK(K4284),_xlfn.XLOOKUP(U4284,'[1]AVG PRICE'!E:E,'[1]AVG PRICE'!D:D,""),[1]listings!K4284)</f>
        <v>540</v>
      </c>
      <c r="M4284" s="1">
        <v>1</v>
      </c>
      <c r="N4284" s="1">
        <v>365</v>
      </c>
      <c r="O4284" s="1">
        <v>0</v>
      </c>
      <c r="P4284" s="2">
        <f t="shared" si="132"/>
        <v>98820</v>
      </c>
      <c r="R4284" s="1">
        <f>IF(ISBLANK(S4284),_xlfn.XLOOKUP(V4284,'[1]AVG REVIEWS'!E:E,'[1]AVG REVIEWS'!D:D,""),[1]listings!S4284)</f>
        <v>0.91663934426229532</v>
      </c>
      <c r="T4284" s="1">
        <f>IF(ISBLANK(Q4284),_xlfn.XLOOKUP(W4284,'[1]AVG SCORE'!F:F,'[1]AVG SCORE'!E:E,""),[1]listings!Q4284)</f>
        <v>4.96</v>
      </c>
      <c r="U4284" s="1" t="str">
        <f t="shared" si="133"/>
        <v>Altstadt-LehelEntire home/apt5</v>
      </c>
      <c r="V4284" s="1" t="str">
        <f>[1]listings!H4284&amp;[1]listings!I4284&amp;[1]listings!G4284</f>
        <v>Entire rental unitEntire home/aptAltstadt-Lehel</v>
      </c>
      <c r="W4284" s="1" t="str">
        <f>[1]listings!G4284&amp;[1]listings!H4284&amp;[1]listings!I4284&amp;[1]listings!J4284</f>
        <v>Altstadt-LehelEntire rental unitEntire home/apt5</v>
      </c>
      <c r="X4284" s="38">
        <v>48.117989999999999</v>
      </c>
      <c r="Y4284" s="38">
        <v>11.57385</v>
      </c>
    </row>
    <row r="4285" spans="1:25" ht="16" x14ac:dyDescent="0.2">
      <c r="A4285" s="4" t="s">
        <v>7537</v>
      </c>
      <c r="B4285" s="1" t="s">
        <v>7538</v>
      </c>
      <c r="C4285" s="1">
        <v>16320926</v>
      </c>
      <c r="D4285" s="1" t="s">
        <v>58</v>
      </c>
      <c r="E4285" s="3">
        <v>41793</v>
      </c>
      <c r="F4285" s="1">
        <v>13</v>
      </c>
      <c r="G4285" s="1" t="s">
        <v>179</v>
      </c>
      <c r="H4285" s="1" t="s">
        <v>32</v>
      </c>
      <c r="I4285" s="1" t="s">
        <v>33</v>
      </c>
      <c r="J4285" s="1">
        <v>6</v>
      </c>
      <c r="K4285" s="2">
        <v>206</v>
      </c>
      <c r="L4285" s="2">
        <f>IF(ISBLANK(K4285),_xlfn.XLOOKUP(U4285,'[1]AVG PRICE'!E:E,'[1]AVG PRICE'!D:D,""),[1]listings!K4285)</f>
        <v>206</v>
      </c>
      <c r="M4285" s="1">
        <v>2.9</v>
      </c>
      <c r="N4285" s="1">
        <v>1028</v>
      </c>
      <c r="O4285" s="1">
        <v>88</v>
      </c>
      <c r="P4285" s="2">
        <f t="shared" si="132"/>
        <v>106182.70000000001</v>
      </c>
      <c r="Q4285" s="1">
        <v>4.91</v>
      </c>
      <c r="R4285" s="1">
        <f>IF(ISBLANK(S4285),_xlfn.XLOOKUP(V4285,'[1]AVG REVIEWS'!E:E,'[1]AVG REVIEWS'!D:D,""),[1]listings!S4285)</f>
        <v>4.51</v>
      </c>
      <c r="S4285" s="1">
        <v>4.51</v>
      </c>
      <c r="T4285" s="1">
        <f>IF(ISBLANK(Q4285),_xlfn.XLOOKUP(W4285,'[1]AVG SCORE'!F:F,'[1]AVG SCORE'!E:E,""),[1]listings!Q4285)</f>
        <v>4.91</v>
      </c>
      <c r="U4285" s="1" t="str">
        <f t="shared" si="133"/>
        <v>Altstadt-LehelEntire home/apt6</v>
      </c>
      <c r="V4285" s="1" t="str">
        <f>[1]listings!H4285&amp;[1]listings!I4285&amp;[1]listings!G4285</f>
        <v>Entire rental unitEntire home/aptAltstadt-Lehel</v>
      </c>
      <c r="W4285" s="1" t="str">
        <f>[1]listings!G4285&amp;[1]listings!H4285&amp;[1]listings!I4285&amp;[1]listings!J4285</f>
        <v>Altstadt-LehelEntire rental unitEntire home/apt6</v>
      </c>
      <c r="X4285" s="38">
        <v>48.16724</v>
      </c>
      <c r="Y4285" s="38">
        <v>11.58145</v>
      </c>
    </row>
    <row r="4286" spans="1:25" ht="16" x14ac:dyDescent="0.2">
      <c r="A4286" s="4" t="s">
        <v>7539</v>
      </c>
      <c r="B4286" s="1" t="s">
        <v>7540</v>
      </c>
      <c r="C4286" s="1">
        <v>512924239</v>
      </c>
      <c r="D4286" s="1" t="s">
        <v>6886</v>
      </c>
      <c r="E4286" s="3">
        <v>45049</v>
      </c>
      <c r="F4286" s="1">
        <v>17</v>
      </c>
      <c r="G4286" s="1" t="s">
        <v>102</v>
      </c>
      <c r="H4286" s="1" t="s">
        <v>32</v>
      </c>
      <c r="I4286" s="1" t="s">
        <v>33</v>
      </c>
      <c r="J4286" s="1">
        <v>3</v>
      </c>
      <c r="K4286" s="2">
        <v>79</v>
      </c>
      <c r="L4286" s="2">
        <f>IF(ISBLANK(K4286),_xlfn.XLOOKUP(U4286,'[1]AVG PRICE'!E:E,'[1]AVG PRICE'!D:D,""),[1]listings!K4286)</f>
        <v>79</v>
      </c>
      <c r="M4286" s="1">
        <v>1.1000000000000001</v>
      </c>
      <c r="N4286" s="1">
        <v>999</v>
      </c>
      <c r="O4286" s="1">
        <v>34</v>
      </c>
      <c r="P4286" s="2">
        <f t="shared" si="132"/>
        <v>39503.950000000004</v>
      </c>
      <c r="Q4286" s="1">
        <v>4.47</v>
      </c>
      <c r="R4286" s="1">
        <f>IF(ISBLANK(S4286),_xlfn.XLOOKUP(V4286,'[1]AVG REVIEWS'!E:E,'[1]AVG REVIEWS'!D:D,""),[1]listings!S4286)</f>
        <v>1.74</v>
      </c>
      <c r="S4286" s="1">
        <v>1.74</v>
      </c>
      <c r="T4286" s="1">
        <f>IF(ISBLANK(Q4286),_xlfn.XLOOKUP(W4286,'[1]AVG SCORE'!F:F,'[1]AVG SCORE'!E:E,""),[1]listings!Q4286)</f>
        <v>4.47</v>
      </c>
      <c r="U4286" s="1" t="str">
        <f t="shared" si="133"/>
        <v>ObergiesingEntire home/apt3</v>
      </c>
      <c r="V4286" s="1" t="str">
        <f>[1]listings!H4286&amp;[1]listings!I4286&amp;[1]listings!G4286</f>
        <v>Entire rental unitEntire home/aptObergiesing</v>
      </c>
      <c r="W4286" s="1" t="str">
        <f>[1]listings!G4286&amp;[1]listings!H4286&amp;[1]listings!I4286&amp;[1]listings!J4286</f>
        <v>ObergiesingEntire rental unitEntire home/apt3</v>
      </c>
      <c r="X4286" s="38">
        <v>48.132588833743199</v>
      </c>
      <c r="Y4286" s="38">
        <v>11.580277745721601</v>
      </c>
    </row>
    <row r="4287" spans="1:25" ht="16" x14ac:dyDescent="0.2">
      <c r="A4287" s="4" t="s">
        <v>7541</v>
      </c>
      <c r="B4287" s="1" t="s">
        <v>6888</v>
      </c>
      <c r="C4287" s="1">
        <v>512924239</v>
      </c>
      <c r="D4287" s="1" t="s">
        <v>6886</v>
      </c>
      <c r="E4287" s="3">
        <v>45049</v>
      </c>
      <c r="F4287" s="1">
        <v>17</v>
      </c>
      <c r="G4287" s="1" t="s">
        <v>102</v>
      </c>
      <c r="H4287" s="1" t="s">
        <v>32</v>
      </c>
      <c r="I4287" s="1" t="s">
        <v>33</v>
      </c>
      <c r="J4287" s="1">
        <v>4</v>
      </c>
      <c r="K4287" s="2">
        <v>85</v>
      </c>
      <c r="L4287" s="2">
        <f>IF(ISBLANK(K4287),_xlfn.XLOOKUP(U4287,'[1]AVG PRICE'!E:E,'[1]AVG PRICE'!D:D,""),[1]listings!K4287)</f>
        <v>85</v>
      </c>
      <c r="M4287" s="1">
        <v>1.1000000000000001</v>
      </c>
      <c r="N4287" s="1">
        <v>999</v>
      </c>
      <c r="O4287" s="1">
        <v>15</v>
      </c>
      <c r="P4287" s="2">
        <f t="shared" si="132"/>
        <v>42504.25</v>
      </c>
      <c r="Q4287" s="1">
        <v>4.13</v>
      </c>
      <c r="R4287" s="1">
        <f>IF(ISBLANK(S4287),_xlfn.XLOOKUP(V4287,'[1]AVG REVIEWS'!E:E,'[1]AVG REVIEWS'!D:D,""),[1]listings!S4287)</f>
        <v>0.82</v>
      </c>
      <c r="S4287" s="1">
        <v>0.82</v>
      </c>
      <c r="T4287" s="1">
        <f>IF(ISBLANK(Q4287),_xlfn.XLOOKUP(W4287,'[1]AVG SCORE'!F:F,'[1]AVG SCORE'!E:E,""),[1]listings!Q4287)</f>
        <v>4.13</v>
      </c>
      <c r="U4287" s="1" t="str">
        <f t="shared" si="133"/>
        <v>ObergiesingEntire home/apt4</v>
      </c>
      <c r="V4287" s="1" t="str">
        <f>[1]listings!H4287&amp;[1]listings!I4287&amp;[1]listings!G4287</f>
        <v>Entire rental unitEntire home/aptObergiesing</v>
      </c>
      <c r="W4287" s="1" t="str">
        <f>[1]listings!G4287&amp;[1]listings!H4287&amp;[1]listings!I4287&amp;[1]listings!J4287</f>
        <v>ObergiesingEntire rental unitEntire home/apt4</v>
      </c>
      <c r="X4287" s="38">
        <v>48.167749342237897</v>
      </c>
      <c r="Y4287" s="38">
        <v>11.5749811381102</v>
      </c>
    </row>
    <row r="4288" spans="1:25" ht="16" x14ac:dyDescent="0.2">
      <c r="A4288" s="4" t="s">
        <v>7542</v>
      </c>
      <c r="B4288" s="1" t="s">
        <v>7543</v>
      </c>
      <c r="C4288" s="1">
        <v>119960333</v>
      </c>
      <c r="D4288" s="1" t="s">
        <v>265</v>
      </c>
      <c r="E4288" s="3">
        <v>42803</v>
      </c>
      <c r="F4288" s="1">
        <v>1</v>
      </c>
      <c r="G4288" s="1" t="s">
        <v>66</v>
      </c>
      <c r="H4288" s="1" t="s">
        <v>32</v>
      </c>
      <c r="I4288" s="1" t="s">
        <v>33</v>
      </c>
      <c r="J4288" s="1">
        <v>2</v>
      </c>
      <c r="K4288" s="2">
        <v>110</v>
      </c>
      <c r="L4288" s="2">
        <f>IF(ISBLANK(K4288),_xlfn.XLOOKUP(U4288,'[1]AVG PRICE'!E:E,'[1]AVG PRICE'!D:D,""),[1]listings!K4288)</f>
        <v>110</v>
      </c>
      <c r="M4288" s="1">
        <v>1</v>
      </c>
      <c r="N4288" s="1">
        <v>10</v>
      </c>
      <c r="O4288" s="1">
        <v>10</v>
      </c>
      <c r="P4288" s="2">
        <f t="shared" si="132"/>
        <v>605</v>
      </c>
      <c r="Q4288" s="1">
        <v>4.3</v>
      </c>
      <c r="R4288" s="1">
        <f>IF(ISBLANK(S4288),_xlfn.XLOOKUP(V4288,'[1]AVG REVIEWS'!E:E,'[1]AVG REVIEWS'!D:D,""),[1]listings!S4288)</f>
        <v>0.53</v>
      </c>
      <c r="S4288" s="1">
        <v>0.53</v>
      </c>
      <c r="T4288" s="1">
        <f>IF(ISBLANK(Q4288),_xlfn.XLOOKUP(W4288,'[1]AVG SCORE'!F:F,'[1]AVG SCORE'!E:E,""),[1]listings!Q4288)</f>
        <v>4.3</v>
      </c>
      <c r="U4288" s="1" t="str">
        <f t="shared" si="133"/>
        <v>Au-HaidhausenEntire home/apt2</v>
      </c>
      <c r="V4288" s="1" t="str">
        <f>[1]listings!H4288&amp;[1]listings!I4288&amp;[1]listings!G4288</f>
        <v>Entire rental unitEntire home/aptAu-Haidhausen</v>
      </c>
      <c r="W4288" s="1" t="str">
        <f>[1]listings!G4288&amp;[1]listings!H4288&amp;[1]listings!I4288&amp;[1]listings!J4288</f>
        <v>Au-HaidhausenEntire rental unitEntire home/apt2</v>
      </c>
      <c r="X4288" s="38">
        <v>48.122217056831801</v>
      </c>
      <c r="Y4288" s="38">
        <v>11.5892781181199</v>
      </c>
    </row>
    <row r="4289" spans="1:25" ht="16" x14ac:dyDescent="0.2">
      <c r="A4289" s="4" t="s">
        <v>7544</v>
      </c>
      <c r="B4289" s="1" t="s">
        <v>7545</v>
      </c>
      <c r="C4289" s="1">
        <v>20025937</v>
      </c>
      <c r="D4289" s="1" t="s">
        <v>7546</v>
      </c>
      <c r="E4289" s="3">
        <v>41865</v>
      </c>
      <c r="F4289" s="1">
        <v>1</v>
      </c>
      <c r="G4289" s="1" t="s">
        <v>66</v>
      </c>
      <c r="H4289" s="1" t="s">
        <v>32</v>
      </c>
      <c r="I4289" s="1" t="s">
        <v>33</v>
      </c>
      <c r="J4289" s="1">
        <v>2</v>
      </c>
      <c r="K4289" s="2">
        <v>91</v>
      </c>
      <c r="L4289" s="2">
        <f>IF(ISBLANK(K4289),_xlfn.XLOOKUP(U4289,'[1]AVG PRICE'!E:E,'[1]AVG PRICE'!D:D,""),[1]listings!K4289)</f>
        <v>91</v>
      </c>
      <c r="M4289" s="1">
        <v>15</v>
      </c>
      <c r="N4289" s="1">
        <v>30</v>
      </c>
      <c r="O4289" s="1">
        <v>0</v>
      </c>
      <c r="P4289" s="2">
        <f t="shared" si="132"/>
        <v>2047.5</v>
      </c>
      <c r="R4289" s="1">
        <f>IF(ISBLANK(S4289),_xlfn.XLOOKUP(V4289,'[1]AVG REVIEWS'!E:E,'[1]AVG REVIEWS'!D:D,""),[1]listings!S4289)</f>
        <v>0.68531120331950202</v>
      </c>
      <c r="T4289" s="1">
        <f>IF(ISBLANK(Q4289),_xlfn.XLOOKUP(W4289,'[1]AVG SCORE'!F:F,'[1]AVG SCORE'!E:E,""),[1]listings!Q4289)</f>
        <v>4.8739622641509444</v>
      </c>
      <c r="U4289" s="1" t="str">
        <f t="shared" si="133"/>
        <v>Au-HaidhausenEntire home/apt2</v>
      </c>
      <c r="V4289" s="1" t="str">
        <f>[1]listings!H4289&amp;[1]listings!I4289&amp;[1]listings!G4289</f>
        <v>Entire rental unitEntire home/aptAu-Haidhausen</v>
      </c>
      <c r="W4289" s="1" t="str">
        <f>[1]listings!G4289&amp;[1]listings!H4289&amp;[1]listings!I4289&amp;[1]listings!J4289</f>
        <v>Au-HaidhausenEntire rental unitEntire home/apt2</v>
      </c>
      <c r="X4289" s="38">
        <v>48.165403400000002</v>
      </c>
      <c r="Y4289" s="38">
        <v>11.533848799999999</v>
      </c>
    </row>
    <row r="4290" spans="1:25" ht="16" x14ac:dyDescent="0.2">
      <c r="A4290" s="4" t="s">
        <v>7547</v>
      </c>
      <c r="B4290" s="1" t="s">
        <v>7548</v>
      </c>
      <c r="C4290" s="1">
        <v>529429311</v>
      </c>
      <c r="D4290" s="1" t="s">
        <v>374</v>
      </c>
      <c r="E4290" s="3">
        <v>45140</v>
      </c>
      <c r="F4290" s="1">
        <v>1</v>
      </c>
      <c r="G4290" s="1" t="s">
        <v>50</v>
      </c>
      <c r="H4290" s="1" t="s">
        <v>32</v>
      </c>
      <c r="I4290" s="1" t="s">
        <v>33</v>
      </c>
      <c r="J4290" s="1">
        <v>5</v>
      </c>
      <c r="L4290" s="2">
        <f>IF(ISBLANK(K4290),_xlfn.XLOOKUP(U4290,'[1]AVG PRICE'!E:E,'[1]AVG PRICE'!D:D,""),[1]listings!K4290)</f>
        <v>203.6</v>
      </c>
      <c r="M4290" s="1">
        <v>1</v>
      </c>
      <c r="N4290" s="1">
        <v>28</v>
      </c>
      <c r="O4290" s="1">
        <v>4</v>
      </c>
      <c r="P4290" s="2">
        <f t="shared" ref="P4290:P4353" si="134">L4290*(N4290+M4290)/2</f>
        <v>2952.2</v>
      </c>
      <c r="Q4290" s="1">
        <v>5</v>
      </c>
      <c r="R4290" s="1">
        <f>IF(ISBLANK(S4290),_xlfn.XLOOKUP(V4290,'[1]AVG REVIEWS'!E:E,'[1]AVG REVIEWS'!D:D,""),[1]listings!S4290)</f>
        <v>0.22</v>
      </c>
      <c r="S4290" s="1">
        <v>0.22</v>
      </c>
      <c r="T4290" s="1">
        <f>IF(ISBLANK(Q4290),_xlfn.XLOOKUP(W4290,'[1]AVG SCORE'!F:F,'[1]AVG SCORE'!E:E,""),[1]listings!Q4290)</f>
        <v>5</v>
      </c>
      <c r="U4290" s="1" t="str">
        <f t="shared" ref="U4290:U4353" si="135">G4290&amp;I4290&amp;J4290</f>
        <v>Schwabing-WestEntire home/apt5</v>
      </c>
      <c r="V4290" s="1" t="str">
        <f>[1]listings!H4290&amp;[1]listings!I4290&amp;[1]listings!G4290</f>
        <v>Entire rental unitEntire home/aptSchwabing-West</v>
      </c>
      <c r="W4290" s="1" t="str">
        <f>[1]listings!G4290&amp;[1]listings!H4290&amp;[1]listings!I4290&amp;[1]listings!J4290</f>
        <v>Schwabing-WestEntire rental unitEntire home/apt5</v>
      </c>
      <c r="X4290" s="38">
        <v>48.15211</v>
      </c>
      <c r="Y4290" s="38">
        <v>11.57597</v>
      </c>
    </row>
    <row r="4291" spans="1:25" ht="16" x14ac:dyDescent="0.2">
      <c r="A4291" s="4" t="s">
        <v>7549</v>
      </c>
      <c r="B4291" s="1" t="s">
        <v>7550</v>
      </c>
      <c r="C4291" s="1">
        <v>77871136</v>
      </c>
      <c r="D4291" s="1" t="s">
        <v>1389</v>
      </c>
      <c r="E4291" s="3">
        <v>42536</v>
      </c>
      <c r="F4291" s="1">
        <v>4</v>
      </c>
      <c r="G4291" s="1" t="s">
        <v>71</v>
      </c>
      <c r="H4291" s="1" t="s">
        <v>32</v>
      </c>
      <c r="I4291" s="1" t="s">
        <v>33</v>
      </c>
      <c r="J4291" s="1">
        <v>2</v>
      </c>
      <c r="K4291" s="2">
        <v>140</v>
      </c>
      <c r="L4291" s="2">
        <f>IF(ISBLANK(K4291),_xlfn.XLOOKUP(U4291,'[1]AVG PRICE'!E:E,'[1]AVG PRICE'!D:D,""),[1]listings!K4291)</f>
        <v>140</v>
      </c>
      <c r="M4291" s="1">
        <v>1</v>
      </c>
      <c r="N4291" s="1">
        <v>1125</v>
      </c>
      <c r="O4291" s="1">
        <v>24</v>
      </c>
      <c r="P4291" s="2">
        <f t="shared" si="134"/>
        <v>78820</v>
      </c>
      <c r="Q4291" s="1">
        <v>4.71</v>
      </c>
      <c r="R4291" s="1">
        <f>IF(ISBLANK(S4291),_xlfn.XLOOKUP(V4291,'[1]AVG REVIEWS'!E:E,'[1]AVG REVIEWS'!D:D,""),[1]listings!S4291)</f>
        <v>1.23</v>
      </c>
      <c r="S4291" s="1">
        <v>1.23</v>
      </c>
      <c r="T4291" s="1">
        <f>IF(ISBLANK(Q4291),_xlfn.XLOOKUP(W4291,'[1]AVG SCORE'!F:F,'[1]AVG SCORE'!E:E,""),[1]listings!Q4291)</f>
        <v>4.71</v>
      </c>
      <c r="U4291" s="1" t="str">
        <f t="shared" si="135"/>
        <v>Ludwigsvorstadt-IsarvorstadtEntire home/apt2</v>
      </c>
      <c r="V4291" s="1" t="str">
        <f>[1]listings!H4291&amp;[1]listings!I4291&amp;[1]listings!G4291</f>
        <v>Entire rental unitEntire home/aptLudwigsvorstadt-Isarvorstadt</v>
      </c>
      <c r="W4291" s="1" t="str">
        <f>[1]listings!G4291&amp;[1]listings!H4291&amp;[1]listings!I4291&amp;[1]listings!J4291</f>
        <v>Ludwigsvorstadt-IsarvorstadtEntire rental unitEntire home/apt2</v>
      </c>
      <c r="X4291" s="38">
        <v>48.126594229972902</v>
      </c>
      <c r="Y4291" s="38">
        <v>11.570183278917501</v>
      </c>
    </row>
    <row r="4292" spans="1:25" ht="16" x14ac:dyDescent="0.2">
      <c r="A4292" s="4" t="s">
        <v>7551</v>
      </c>
      <c r="B4292" s="1" t="s">
        <v>7552</v>
      </c>
      <c r="C4292" s="1">
        <v>529470386</v>
      </c>
      <c r="D4292" s="1" t="s">
        <v>7553</v>
      </c>
      <c r="E4292" s="3">
        <v>45140</v>
      </c>
      <c r="F4292" s="1">
        <v>2</v>
      </c>
      <c r="G4292" s="1" t="s">
        <v>39</v>
      </c>
      <c r="H4292" s="1" t="s">
        <v>51</v>
      </c>
      <c r="I4292" s="1" t="s">
        <v>47</v>
      </c>
      <c r="J4292" s="1">
        <v>2</v>
      </c>
      <c r="K4292" s="2">
        <v>101</v>
      </c>
      <c r="L4292" s="2">
        <f>IF(ISBLANK(K4292),_xlfn.XLOOKUP(U4292,'[1]AVG PRICE'!E:E,'[1]AVG PRICE'!D:D,""),[1]listings!K4292)</f>
        <v>101</v>
      </c>
      <c r="M4292" s="1">
        <v>2</v>
      </c>
      <c r="N4292" s="1">
        <v>14</v>
      </c>
      <c r="O4292" s="1">
        <v>5</v>
      </c>
      <c r="P4292" s="2">
        <f t="shared" si="134"/>
        <v>808</v>
      </c>
      <c r="Q4292" s="1">
        <v>5</v>
      </c>
      <c r="R4292" s="1">
        <f>IF(ISBLANK(S4292),_xlfn.XLOOKUP(V4292,'[1]AVG REVIEWS'!E:E,'[1]AVG REVIEWS'!D:D,""),[1]listings!S4292)</f>
        <v>0.68</v>
      </c>
      <c r="S4292" s="1">
        <v>0.68</v>
      </c>
      <c r="T4292" s="1">
        <f>IF(ISBLANK(Q4292),_xlfn.XLOOKUP(W4292,'[1]AVG SCORE'!F:F,'[1]AVG SCORE'!E:E,""),[1]listings!Q4292)</f>
        <v>5</v>
      </c>
      <c r="U4292" s="1" t="str">
        <f t="shared" si="135"/>
        <v>MaxvorstadtPrivate room2</v>
      </c>
      <c r="V4292" s="1" t="str">
        <f>[1]listings!H4292&amp;[1]listings!I4292&amp;[1]listings!G4292</f>
        <v>Private room in rental unitPrivate roomMaxvorstadt</v>
      </c>
      <c r="W4292" s="1" t="str">
        <f>[1]listings!G4292&amp;[1]listings!H4292&amp;[1]listings!I4292&amp;[1]listings!J4292</f>
        <v>MaxvorstadtPrivate room in rental unitPrivate room2</v>
      </c>
      <c r="X4292" s="38">
        <v>48.139666851887696</v>
      </c>
      <c r="Y4292" s="38">
        <v>11.4957824431517</v>
      </c>
    </row>
    <row r="4293" spans="1:25" ht="16" x14ac:dyDescent="0.2">
      <c r="A4293" s="4" t="s">
        <v>7554</v>
      </c>
      <c r="B4293" s="1" t="s">
        <v>7555</v>
      </c>
      <c r="C4293" s="1">
        <v>149240001</v>
      </c>
      <c r="D4293" s="1" t="s">
        <v>437</v>
      </c>
      <c r="E4293" s="3">
        <v>42983</v>
      </c>
      <c r="F4293" s="1">
        <v>2</v>
      </c>
      <c r="G4293" s="1" t="s">
        <v>66</v>
      </c>
      <c r="H4293" s="1" t="s">
        <v>148</v>
      </c>
      <c r="I4293" s="1" t="s">
        <v>33</v>
      </c>
      <c r="J4293" s="1">
        <v>2</v>
      </c>
      <c r="L4293" s="2">
        <f>IF(ISBLANK(K4293),_xlfn.XLOOKUP(U4293,'[1]AVG PRICE'!E:E,'[1]AVG PRICE'!D:D,""),[1]listings!K4293)</f>
        <v>139.02325581395348</v>
      </c>
      <c r="M4293" s="1">
        <v>10</v>
      </c>
      <c r="N4293" s="1">
        <v>15</v>
      </c>
      <c r="O4293" s="1">
        <v>0</v>
      </c>
      <c r="P4293" s="2">
        <f t="shared" si="134"/>
        <v>1737.7906976744184</v>
      </c>
      <c r="R4293" s="1" t="str">
        <f>IF(ISBLANK(S4293),_xlfn.XLOOKUP(V4293,'[1]AVG REVIEWS'!E:E,'[1]AVG REVIEWS'!D:D,""),[1]listings!S4293)</f>
        <v/>
      </c>
      <c r="T4293" s="1">
        <f>IF(ISBLANK(Q4293),_xlfn.XLOOKUP(W4293,'[1]AVG SCORE'!F:F,'[1]AVG SCORE'!E:E,""),[1]listings!Q4293)</f>
        <v>0</v>
      </c>
      <c r="U4293" s="1" t="str">
        <f t="shared" si="135"/>
        <v>Au-HaidhausenEntire home/apt2</v>
      </c>
      <c r="V4293" s="1" t="str">
        <f>[1]listings!H4293&amp;[1]listings!I4293&amp;[1]listings!G4293</f>
        <v>Entire homeEntire home/aptAu-Haidhausen</v>
      </c>
      <c r="W4293" s="1" t="str">
        <f>[1]listings!G4293&amp;[1]listings!H4293&amp;[1]listings!I4293&amp;[1]listings!J4293</f>
        <v>Au-HaidhausenEntire homeEntire home/apt2</v>
      </c>
      <c r="X4293" s="38">
        <v>48.124625700000003</v>
      </c>
      <c r="Y4293" s="38">
        <v>11.646482499999999</v>
      </c>
    </row>
    <row r="4294" spans="1:25" ht="16" x14ac:dyDescent="0.2">
      <c r="A4294" s="4" t="s">
        <v>7556</v>
      </c>
      <c r="B4294" s="1" t="s">
        <v>7557</v>
      </c>
      <c r="C4294" s="1">
        <v>216192046</v>
      </c>
      <c r="D4294" s="1" t="s">
        <v>2035</v>
      </c>
      <c r="E4294" s="3">
        <v>43362</v>
      </c>
      <c r="F4294" s="1">
        <v>4</v>
      </c>
      <c r="G4294" s="1" t="s">
        <v>85</v>
      </c>
      <c r="H4294" s="1" t="s">
        <v>32</v>
      </c>
      <c r="I4294" s="1" t="s">
        <v>33</v>
      </c>
      <c r="J4294" s="1">
        <v>3</v>
      </c>
      <c r="K4294" s="2">
        <v>85</v>
      </c>
      <c r="L4294" s="2">
        <f>IF(ISBLANK(K4294),_xlfn.XLOOKUP(U4294,'[1]AVG PRICE'!E:E,'[1]AVG PRICE'!D:D,""),[1]listings!K4294)</f>
        <v>85</v>
      </c>
      <c r="M4294" s="1">
        <v>30</v>
      </c>
      <c r="N4294" s="1">
        <v>90</v>
      </c>
      <c r="O4294" s="1">
        <v>1</v>
      </c>
      <c r="P4294" s="2">
        <f t="shared" si="134"/>
        <v>5100</v>
      </c>
      <c r="Q4294" s="1">
        <v>5</v>
      </c>
      <c r="R4294" s="1">
        <f>IF(ISBLANK(S4294),_xlfn.XLOOKUP(V4294,'[1]AVG REVIEWS'!E:E,'[1]AVG REVIEWS'!D:D,""),[1]listings!S4294)</f>
        <v>7.0000000000000007E-2</v>
      </c>
      <c r="S4294" s="1">
        <v>7.0000000000000007E-2</v>
      </c>
      <c r="T4294" s="1">
        <f>IF(ISBLANK(Q4294),_xlfn.XLOOKUP(W4294,'[1]AVG SCORE'!F:F,'[1]AVG SCORE'!E:E,""),[1]listings!Q4294)</f>
        <v>5</v>
      </c>
      <c r="U4294" s="1" t="str">
        <f t="shared" si="135"/>
        <v>Ramersdorf-PerlachEntire home/apt3</v>
      </c>
      <c r="V4294" s="1" t="str">
        <f>[1]listings!H4294&amp;[1]listings!I4294&amp;[1]listings!G4294</f>
        <v>Entire rental unitEntire home/aptRamersdorf-Perlach</v>
      </c>
      <c r="W4294" s="1" t="str">
        <f>[1]listings!G4294&amp;[1]listings!H4294&amp;[1]listings!I4294&amp;[1]listings!J4294</f>
        <v>Ramersdorf-PerlachEntire rental unitEntire home/apt3</v>
      </c>
      <c r="X4294" s="38">
        <v>48.181049999999999</v>
      </c>
      <c r="Y4294" s="38">
        <v>11.572699999999999</v>
      </c>
    </row>
    <row r="4295" spans="1:25" ht="16" x14ac:dyDescent="0.2">
      <c r="A4295" s="4" t="s">
        <v>7558</v>
      </c>
      <c r="B4295" s="1" t="s">
        <v>7559</v>
      </c>
      <c r="C4295" s="1">
        <v>529660139</v>
      </c>
      <c r="D4295" s="1" t="s">
        <v>7560</v>
      </c>
      <c r="E4295" s="3">
        <v>45141</v>
      </c>
      <c r="F4295" s="1">
        <v>1</v>
      </c>
      <c r="G4295" s="1" t="s">
        <v>45</v>
      </c>
      <c r="H4295" s="1" t="s">
        <v>51</v>
      </c>
      <c r="I4295" s="1" t="s">
        <v>47</v>
      </c>
      <c r="J4295" s="1">
        <v>2</v>
      </c>
      <c r="K4295" s="2">
        <v>58</v>
      </c>
      <c r="L4295" s="2">
        <f>IF(ISBLANK(K4295),_xlfn.XLOOKUP(U4295,'[1]AVG PRICE'!E:E,'[1]AVG PRICE'!D:D,""),[1]listings!K4295)</f>
        <v>58</v>
      </c>
      <c r="M4295" s="1">
        <v>1</v>
      </c>
      <c r="N4295" s="1">
        <v>365</v>
      </c>
      <c r="O4295" s="1">
        <v>24</v>
      </c>
      <c r="P4295" s="2">
        <f t="shared" si="134"/>
        <v>10614</v>
      </c>
      <c r="Q4295" s="1">
        <v>4.58</v>
      </c>
      <c r="R4295" s="1">
        <f>IF(ISBLANK(S4295),_xlfn.XLOOKUP(V4295,'[1]AVG REVIEWS'!E:E,'[1]AVG REVIEWS'!D:D,""),[1]listings!S4295)</f>
        <v>1.28</v>
      </c>
      <c r="S4295" s="1">
        <v>1.28</v>
      </c>
      <c r="T4295" s="1">
        <f>IF(ISBLANK(Q4295),_xlfn.XLOOKUP(W4295,'[1]AVG SCORE'!F:F,'[1]AVG SCORE'!E:E,""),[1]listings!Q4295)</f>
        <v>4.58</v>
      </c>
      <c r="U4295" s="1" t="str">
        <f t="shared" si="135"/>
        <v>Sendling-WestparkPrivate room2</v>
      </c>
      <c r="V4295" s="1" t="str">
        <f>[1]listings!H4295&amp;[1]listings!I4295&amp;[1]listings!G4295</f>
        <v>Private room in rental unitPrivate roomSendling-Westpark</v>
      </c>
      <c r="W4295" s="1" t="str">
        <f>[1]listings!G4295&amp;[1]listings!H4295&amp;[1]listings!I4295&amp;[1]listings!J4295</f>
        <v>Sendling-WestparkPrivate room in rental unitPrivate room2</v>
      </c>
      <c r="X4295" s="38">
        <v>48.144382039708603</v>
      </c>
      <c r="Y4295" s="38">
        <v>11.640292308103801</v>
      </c>
    </row>
    <row r="4296" spans="1:25" ht="16" x14ac:dyDescent="0.2">
      <c r="A4296" s="4" t="s">
        <v>7561</v>
      </c>
      <c r="B4296" s="1" t="s">
        <v>7562</v>
      </c>
      <c r="C4296" s="1">
        <v>91590502</v>
      </c>
      <c r="D4296" s="1" t="s">
        <v>7270</v>
      </c>
      <c r="E4296" s="3">
        <v>42606</v>
      </c>
      <c r="F4296" s="1">
        <v>2</v>
      </c>
      <c r="G4296" s="1" t="s">
        <v>74</v>
      </c>
      <c r="H4296" s="1" t="s">
        <v>51</v>
      </c>
      <c r="I4296" s="1" t="s">
        <v>47</v>
      </c>
      <c r="J4296" s="1">
        <v>2</v>
      </c>
      <c r="K4296" s="2">
        <v>93</v>
      </c>
      <c r="L4296" s="2">
        <f>IF(ISBLANK(K4296),_xlfn.XLOOKUP(U4296,'[1]AVG PRICE'!E:E,'[1]AVG PRICE'!D:D,""),[1]listings!K4296)</f>
        <v>93</v>
      </c>
      <c r="M4296" s="1">
        <v>3</v>
      </c>
      <c r="N4296" s="1">
        <v>5</v>
      </c>
      <c r="O4296" s="1">
        <v>6</v>
      </c>
      <c r="P4296" s="2">
        <f t="shared" si="134"/>
        <v>372</v>
      </c>
      <c r="Q4296" s="1">
        <v>4.67</v>
      </c>
      <c r="R4296" s="1">
        <f>IF(ISBLANK(S4296),_xlfn.XLOOKUP(V4296,'[1]AVG REVIEWS'!E:E,'[1]AVG REVIEWS'!D:D,""),[1]listings!S4296)</f>
        <v>0.55000000000000004</v>
      </c>
      <c r="S4296" s="1">
        <v>0.55000000000000004</v>
      </c>
      <c r="T4296" s="1">
        <f>IF(ISBLANK(Q4296),_xlfn.XLOOKUP(W4296,'[1]AVG SCORE'!F:F,'[1]AVG SCORE'!E:E,""),[1]listings!Q4296)</f>
        <v>4.67</v>
      </c>
      <c r="U4296" s="1" t="str">
        <f t="shared" si="135"/>
        <v>SendlingPrivate room2</v>
      </c>
      <c r="V4296" s="1" t="str">
        <f>[1]listings!H4296&amp;[1]listings!I4296&amp;[1]listings!G4296</f>
        <v>Private room in rental unitPrivate roomSendling</v>
      </c>
      <c r="W4296" s="1" t="str">
        <f>[1]listings!G4296&amp;[1]listings!H4296&amp;[1]listings!I4296&amp;[1]listings!J4296</f>
        <v>SendlingPrivate room in rental unitPrivate room2</v>
      </c>
      <c r="X4296" s="38">
        <v>48.13608</v>
      </c>
      <c r="Y4296" s="38">
        <v>11.544420000000001</v>
      </c>
    </row>
    <row r="4297" spans="1:25" ht="16" x14ac:dyDescent="0.2">
      <c r="A4297" s="4" t="s">
        <v>7563</v>
      </c>
      <c r="B4297" s="1" t="s">
        <v>7564</v>
      </c>
      <c r="C4297" s="1">
        <v>112522956</v>
      </c>
      <c r="D4297" s="1" t="s">
        <v>7565</v>
      </c>
      <c r="E4297" s="3">
        <v>42756</v>
      </c>
      <c r="F4297" s="1">
        <v>8</v>
      </c>
      <c r="G4297" s="1" t="s">
        <v>113</v>
      </c>
      <c r="H4297" s="1" t="s">
        <v>32</v>
      </c>
      <c r="I4297" s="1" t="s">
        <v>33</v>
      </c>
      <c r="J4297" s="1">
        <v>2</v>
      </c>
      <c r="K4297" s="2">
        <v>71</v>
      </c>
      <c r="L4297" s="2">
        <f>IF(ISBLANK(K4297),_xlfn.XLOOKUP(U4297,'[1]AVG PRICE'!E:E,'[1]AVG PRICE'!D:D,""),[1]listings!K4297)</f>
        <v>71</v>
      </c>
      <c r="M4297" s="1">
        <v>1</v>
      </c>
      <c r="N4297" s="1">
        <v>365</v>
      </c>
      <c r="O4297" s="1">
        <v>2</v>
      </c>
      <c r="P4297" s="2">
        <f t="shared" si="134"/>
        <v>12993</v>
      </c>
      <c r="Q4297" s="1">
        <v>4.5</v>
      </c>
      <c r="R4297" s="1">
        <f>IF(ISBLANK(S4297),_xlfn.XLOOKUP(V4297,'[1]AVG REVIEWS'!E:E,'[1]AVG REVIEWS'!D:D,""),[1]listings!S4297)</f>
        <v>0.55000000000000004</v>
      </c>
      <c r="S4297" s="1">
        <v>0.55000000000000004</v>
      </c>
      <c r="T4297" s="1">
        <f>IF(ISBLANK(Q4297),_xlfn.XLOOKUP(W4297,'[1]AVG SCORE'!F:F,'[1]AVG SCORE'!E:E,""),[1]listings!Q4297)</f>
        <v>4.5</v>
      </c>
      <c r="U4297" s="1" t="str">
        <f t="shared" si="135"/>
        <v>Tudering-RiemEntire home/apt2</v>
      </c>
      <c r="V4297" s="1" t="str">
        <f>[1]listings!H4297&amp;[1]listings!I4297&amp;[1]listings!G4297</f>
        <v>Entire rental unitEntire home/aptTudering-Riem</v>
      </c>
      <c r="W4297" s="1" t="str">
        <f>[1]listings!G4297&amp;[1]listings!H4297&amp;[1]listings!I4297&amp;[1]listings!J4297</f>
        <v>Tudering-RiemEntire rental unitEntire home/apt2</v>
      </c>
      <c r="X4297" s="38">
        <v>48.171855563116097</v>
      </c>
      <c r="Y4297" s="38">
        <v>11.6413399877848</v>
      </c>
    </row>
    <row r="4298" spans="1:25" ht="16" x14ac:dyDescent="0.2">
      <c r="A4298" s="4" t="s">
        <v>7566</v>
      </c>
      <c r="B4298" s="1" t="s">
        <v>7567</v>
      </c>
      <c r="C4298" s="1">
        <v>272909564</v>
      </c>
      <c r="D4298" s="1" t="s">
        <v>1367</v>
      </c>
      <c r="E4298" s="3">
        <v>43648</v>
      </c>
      <c r="F4298" s="1">
        <v>1</v>
      </c>
      <c r="G4298" s="1" t="s">
        <v>174</v>
      </c>
      <c r="H4298" s="1" t="s">
        <v>32</v>
      </c>
      <c r="I4298" s="1" t="s">
        <v>33</v>
      </c>
      <c r="J4298" s="1">
        <v>3</v>
      </c>
      <c r="K4298" s="2">
        <v>86</v>
      </c>
      <c r="L4298" s="2">
        <f>IF(ISBLANK(K4298),_xlfn.XLOOKUP(U4298,'[1]AVG PRICE'!E:E,'[1]AVG PRICE'!D:D,""),[1]listings!K4298)</f>
        <v>86</v>
      </c>
      <c r="M4298" s="1">
        <v>2.9</v>
      </c>
      <c r="N4298" s="1">
        <v>20</v>
      </c>
      <c r="O4298" s="1">
        <v>33</v>
      </c>
      <c r="P4298" s="2">
        <f t="shared" si="134"/>
        <v>984.69999999999993</v>
      </c>
      <c r="Q4298" s="1">
        <v>4.4800000000000004</v>
      </c>
      <c r="R4298" s="1">
        <f>IF(ISBLANK(S4298),_xlfn.XLOOKUP(V4298,'[1]AVG REVIEWS'!E:E,'[1]AVG REVIEWS'!D:D,""),[1]listings!S4298)</f>
        <v>1.76</v>
      </c>
      <c r="S4298" s="1">
        <v>1.76</v>
      </c>
      <c r="T4298" s="1">
        <f>IF(ISBLANK(Q4298),_xlfn.XLOOKUP(W4298,'[1]AVG SCORE'!F:F,'[1]AVG SCORE'!E:E,""),[1]listings!Q4298)</f>
        <v>4.4800000000000004</v>
      </c>
      <c r="U4298" s="1" t="str">
        <f t="shared" si="135"/>
        <v>Milbertshofen-Am HartEntire home/apt3</v>
      </c>
      <c r="V4298" s="1" t="str">
        <f>[1]listings!H4298&amp;[1]listings!I4298&amp;[1]listings!G4298</f>
        <v>Entire rental unitEntire home/aptMilbertshofen-Am Hart</v>
      </c>
      <c r="W4298" s="1" t="str">
        <f>[1]listings!G4298&amp;[1]listings!H4298&amp;[1]listings!I4298&amp;[1]listings!J4298</f>
        <v>Milbertshofen-Am HartEntire rental unitEntire home/apt3</v>
      </c>
      <c r="X4298" s="38">
        <v>48.163730000000001</v>
      </c>
      <c r="Y4298" s="38">
        <v>11.5465</v>
      </c>
    </row>
    <row r="4299" spans="1:25" ht="16" x14ac:dyDescent="0.2">
      <c r="A4299" s="4" t="s">
        <v>7568</v>
      </c>
      <c r="B4299" s="1" t="s">
        <v>7569</v>
      </c>
      <c r="C4299" s="1">
        <v>80521033</v>
      </c>
      <c r="D4299" s="1" t="s">
        <v>384</v>
      </c>
      <c r="E4299" s="3">
        <v>42549</v>
      </c>
      <c r="F4299" s="1">
        <v>2</v>
      </c>
      <c r="G4299" s="1" t="s">
        <v>50</v>
      </c>
      <c r="H4299" s="1" t="s">
        <v>32</v>
      </c>
      <c r="I4299" s="1" t="s">
        <v>33</v>
      </c>
      <c r="J4299" s="1">
        <v>2</v>
      </c>
      <c r="K4299" s="2">
        <v>200</v>
      </c>
      <c r="L4299" s="2">
        <f>IF(ISBLANK(K4299),_xlfn.XLOOKUP(U4299,'[1]AVG PRICE'!E:E,'[1]AVG PRICE'!D:D,""),[1]listings!K4299)</f>
        <v>200</v>
      </c>
      <c r="M4299" s="1">
        <v>6</v>
      </c>
      <c r="N4299" s="1">
        <v>30</v>
      </c>
      <c r="O4299" s="1">
        <v>1</v>
      </c>
      <c r="P4299" s="2">
        <f t="shared" si="134"/>
        <v>3600</v>
      </c>
      <c r="Q4299" s="1">
        <v>5</v>
      </c>
      <c r="R4299" s="1">
        <f>IF(ISBLANK(S4299),_xlfn.XLOOKUP(V4299,'[1]AVG REVIEWS'!E:E,'[1]AVG REVIEWS'!D:D,""),[1]listings!S4299)</f>
        <v>0.06</v>
      </c>
      <c r="S4299" s="1">
        <v>0.06</v>
      </c>
      <c r="T4299" s="1">
        <f>IF(ISBLANK(Q4299),_xlfn.XLOOKUP(W4299,'[1]AVG SCORE'!F:F,'[1]AVG SCORE'!E:E,""),[1]listings!Q4299)</f>
        <v>5</v>
      </c>
      <c r="U4299" s="1" t="str">
        <f t="shared" si="135"/>
        <v>Schwabing-WestEntire home/apt2</v>
      </c>
      <c r="V4299" s="1" t="str">
        <f>[1]listings!H4299&amp;[1]listings!I4299&amp;[1]listings!G4299</f>
        <v>Entire rental unitEntire home/aptSchwabing-West</v>
      </c>
      <c r="W4299" s="1" t="str">
        <f>[1]listings!G4299&amp;[1]listings!H4299&amp;[1]listings!I4299&amp;[1]listings!J4299</f>
        <v>Schwabing-WestEntire rental unitEntire home/apt2</v>
      </c>
      <c r="X4299" s="38">
        <v>48.137718263006803</v>
      </c>
      <c r="Y4299" s="38">
        <v>11.5433625876904</v>
      </c>
    </row>
    <row r="4300" spans="1:25" ht="16" x14ac:dyDescent="0.2">
      <c r="A4300" s="4" t="s">
        <v>7570</v>
      </c>
      <c r="B4300" s="1" t="s">
        <v>7571</v>
      </c>
      <c r="C4300" s="1">
        <v>87911487</v>
      </c>
      <c r="D4300" s="1" t="s">
        <v>1693</v>
      </c>
      <c r="E4300" s="3">
        <v>42586</v>
      </c>
      <c r="F4300" s="1">
        <v>2</v>
      </c>
      <c r="G4300" s="1" t="s">
        <v>74</v>
      </c>
      <c r="H4300" s="1" t="s">
        <v>32</v>
      </c>
      <c r="I4300" s="1" t="s">
        <v>33</v>
      </c>
      <c r="J4300" s="1">
        <v>6</v>
      </c>
      <c r="K4300" s="2">
        <v>621</v>
      </c>
      <c r="L4300" s="2">
        <f>IF(ISBLANK(K4300),_xlfn.XLOOKUP(U4300,'[1]AVG PRICE'!E:E,'[1]AVG PRICE'!D:D,""),[1]listings!K4300)</f>
        <v>621</v>
      </c>
      <c r="M4300" s="1">
        <v>2</v>
      </c>
      <c r="N4300" s="1">
        <v>31</v>
      </c>
      <c r="O4300" s="1">
        <v>3</v>
      </c>
      <c r="P4300" s="2">
        <f t="shared" si="134"/>
        <v>10246.5</v>
      </c>
      <c r="Q4300" s="1">
        <v>5</v>
      </c>
      <c r="R4300" s="1">
        <f>IF(ISBLANK(S4300),_xlfn.XLOOKUP(V4300,'[1]AVG REVIEWS'!E:E,'[1]AVG REVIEWS'!D:D,""),[1]listings!S4300)</f>
        <v>0.17</v>
      </c>
      <c r="S4300" s="1">
        <v>0.17</v>
      </c>
      <c r="T4300" s="1">
        <f>IF(ISBLANK(Q4300),_xlfn.XLOOKUP(W4300,'[1]AVG SCORE'!F:F,'[1]AVG SCORE'!E:E,""),[1]listings!Q4300)</f>
        <v>5</v>
      </c>
      <c r="U4300" s="1" t="str">
        <f t="shared" si="135"/>
        <v>SendlingEntire home/apt6</v>
      </c>
      <c r="V4300" s="1" t="str">
        <f>[1]listings!H4300&amp;[1]listings!I4300&amp;[1]listings!G4300</f>
        <v>Entire rental unitEntire home/aptSendling</v>
      </c>
      <c r="W4300" s="1" t="str">
        <f>[1]listings!G4300&amp;[1]listings!H4300&amp;[1]listings!I4300&amp;[1]listings!J4300</f>
        <v>SendlingEntire rental unitEntire home/apt6</v>
      </c>
      <c r="X4300" s="38">
        <v>48.143160000000002</v>
      </c>
      <c r="Y4300" s="38">
        <v>11.5616</v>
      </c>
    </row>
    <row r="4301" spans="1:25" ht="16" x14ac:dyDescent="0.2">
      <c r="A4301" s="4" t="s">
        <v>7572</v>
      </c>
      <c r="B4301" s="1" t="s">
        <v>7573</v>
      </c>
      <c r="C4301" s="1">
        <v>106028829</v>
      </c>
      <c r="D4301" s="1" t="s">
        <v>7574</v>
      </c>
      <c r="E4301" s="3">
        <v>42707</v>
      </c>
      <c r="F4301" s="1">
        <v>1</v>
      </c>
      <c r="G4301" s="1" t="s">
        <v>71</v>
      </c>
      <c r="H4301" s="1" t="s">
        <v>51</v>
      </c>
      <c r="I4301" s="1" t="s">
        <v>47</v>
      </c>
      <c r="J4301" s="1">
        <v>1</v>
      </c>
      <c r="L4301" s="2">
        <f>IF(ISBLANK(K4301),_xlfn.XLOOKUP(U4301,'[1]AVG PRICE'!E:E,'[1]AVG PRICE'!D:D,""),[1]listings!K4301)</f>
        <v>115.25925925925925</v>
      </c>
      <c r="M4301" s="1">
        <v>1</v>
      </c>
      <c r="N4301" s="1">
        <v>365</v>
      </c>
      <c r="O4301" s="1">
        <v>8</v>
      </c>
      <c r="P4301" s="2">
        <f t="shared" si="134"/>
        <v>21092.444444444442</v>
      </c>
      <c r="Q4301" s="1">
        <v>4.75</v>
      </c>
      <c r="R4301" s="1">
        <f>IF(ISBLANK(S4301),_xlfn.XLOOKUP(V4301,'[1]AVG REVIEWS'!E:E,'[1]AVG REVIEWS'!D:D,""),[1]listings!S4301)</f>
        <v>0.43</v>
      </c>
      <c r="S4301" s="1">
        <v>0.43</v>
      </c>
      <c r="T4301" s="1">
        <f>IF(ISBLANK(Q4301),_xlfn.XLOOKUP(W4301,'[1]AVG SCORE'!F:F,'[1]AVG SCORE'!E:E,""),[1]listings!Q4301)</f>
        <v>4.75</v>
      </c>
      <c r="U4301" s="1" t="str">
        <f t="shared" si="135"/>
        <v>Ludwigsvorstadt-IsarvorstadtPrivate room1</v>
      </c>
      <c r="V4301" s="1" t="str">
        <f>[1]listings!H4301&amp;[1]listings!I4301&amp;[1]listings!G4301</f>
        <v>Private room in rental unitPrivate roomLudwigsvorstadt-Isarvorstadt</v>
      </c>
      <c r="W4301" s="1" t="str">
        <f>[1]listings!G4301&amp;[1]listings!H4301&amp;[1]listings!I4301&amp;[1]listings!J4301</f>
        <v>Ludwigsvorstadt-IsarvorstadtPrivate room in rental unitPrivate room1</v>
      </c>
      <c r="X4301" s="38">
        <v>48.125360000000001</v>
      </c>
      <c r="Y4301" s="38">
        <v>11.58893</v>
      </c>
    </row>
    <row r="4302" spans="1:25" ht="16" x14ac:dyDescent="0.2">
      <c r="A4302" s="4" t="s">
        <v>7575</v>
      </c>
      <c r="B4302" s="1" t="s">
        <v>7576</v>
      </c>
      <c r="C4302" s="1">
        <v>31157622</v>
      </c>
      <c r="D4302" s="1" t="s">
        <v>710</v>
      </c>
      <c r="E4302" s="3">
        <v>42107</v>
      </c>
      <c r="F4302" s="1">
        <v>2</v>
      </c>
      <c r="G4302" s="1" t="s">
        <v>39</v>
      </c>
      <c r="H4302" s="1" t="s">
        <v>82</v>
      </c>
      <c r="I4302" s="1" t="s">
        <v>47</v>
      </c>
      <c r="J4302" s="1">
        <v>4</v>
      </c>
      <c r="K4302" s="2">
        <v>394</v>
      </c>
      <c r="L4302" s="2">
        <f>IF(ISBLANK(K4302),_xlfn.XLOOKUP(U4302,'[1]AVG PRICE'!E:E,'[1]AVG PRICE'!D:D,""),[1]listings!K4302)</f>
        <v>394</v>
      </c>
      <c r="M4302" s="1">
        <v>1</v>
      </c>
      <c r="N4302" s="1">
        <v>21</v>
      </c>
      <c r="O4302" s="1">
        <v>2</v>
      </c>
      <c r="P4302" s="2">
        <f t="shared" si="134"/>
        <v>4334</v>
      </c>
      <c r="Q4302" s="1">
        <v>5</v>
      </c>
      <c r="R4302" s="1">
        <f>IF(ISBLANK(S4302),_xlfn.XLOOKUP(V4302,'[1]AVG REVIEWS'!E:E,'[1]AVG REVIEWS'!D:D,""),[1]listings!S4302)</f>
        <v>0.11</v>
      </c>
      <c r="S4302" s="1">
        <v>0.11</v>
      </c>
      <c r="T4302" s="1">
        <f>IF(ISBLANK(Q4302),_xlfn.XLOOKUP(W4302,'[1]AVG SCORE'!F:F,'[1]AVG SCORE'!E:E,""),[1]listings!Q4302)</f>
        <v>5</v>
      </c>
      <c r="U4302" s="1" t="str">
        <f t="shared" si="135"/>
        <v>MaxvorstadtPrivate room4</v>
      </c>
      <c r="V4302" s="1" t="str">
        <f>[1]listings!H4302&amp;[1]listings!I4302&amp;[1]listings!G4302</f>
        <v>Private room in condoPrivate roomMaxvorstadt</v>
      </c>
      <c r="W4302" s="1" t="str">
        <f>[1]listings!G4302&amp;[1]listings!H4302&amp;[1]listings!I4302&amp;[1]listings!J4302</f>
        <v>MaxvorstadtPrivate room in condoPrivate room4</v>
      </c>
      <c r="X4302" s="38">
        <v>48.100672935721498</v>
      </c>
      <c r="Y4302" s="38">
        <v>11.5444083259273</v>
      </c>
    </row>
    <row r="4303" spans="1:25" ht="16" x14ac:dyDescent="0.2">
      <c r="A4303" s="4" t="s">
        <v>7577</v>
      </c>
      <c r="B4303" s="1" t="s">
        <v>7578</v>
      </c>
      <c r="C4303" s="1">
        <v>472925557</v>
      </c>
      <c r="D4303" s="1" t="s">
        <v>6173</v>
      </c>
      <c r="E4303" s="3">
        <v>44775</v>
      </c>
      <c r="F4303" s="1">
        <v>1</v>
      </c>
      <c r="G4303" s="1" t="s">
        <v>108</v>
      </c>
      <c r="H4303" s="1" t="s">
        <v>32</v>
      </c>
      <c r="I4303" s="1" t="s">
        <v>33</v>
      </c>
      <c r="J4303" s="1">
        <v>4</v>
      </c>
      <c r="K4303" s="2">
        <v>218</v>
      </c>
      <c r="L4303" s="2">
        <f>IF(ISBLANK(K4303),_xlfn.XLOOKUP(U4303,'[1]AVG PRICE'!E:E,'[1]AVG PRICE'!D:D,""),[1]listings!K4303)</f>
        <v>218</v>
      </c>
      <c r="M4303" s="1">
        <v>2</v>
      </c>
      <c r="N4303" s="1">
        <v>365</v>
      </c>
      <c r="O4303" s="1">
        <v>14</v>
      </c>
      <c r="P4303" s="2">
        <f t="shared" si="134"/>
        <v>40003</v>
      </c>
      <c r="Q4303" s="1">
        <v>4.8600000000000003</v>
      </c>
      <c r="R4303" s="1">
        <f>IF(ISBLANK(S4303),_xlfn.XLOOKUP(V4303,'[1]AVG REVIEWS'!E:E,'[1]AVG REVIEWS'!D:D,""),[1]listings!S4303)</f>
        <v>0.77</v>
      </c>
      <c r="S4303" s="1">
        <v>0.77</v>
      </c>
      <c r="T4303" s="1">
        <f>IF(ISBLANK(Q4303),_xlfn.XLOOKUP(W4303,'[1]AVG SCORE'!F:F,'[1]AVG SCORE'!E:E,""),[1]listings!Q4303)</f>
        <v>4.8600000000000003</v>
      </c>
      <c r="U4303" s="1" t="str">
        <f t="shared" si="135"/>
        <v>Schwabing-FreimannEntire home/apt4</v>
      </c>
      <c r="V4303" s="1" t="str">
        <f>[1]listings!H4303&amp;[1]listings!I4303&amp;[1]listings!G4303</f>
        <v>Entire rental unitEntire home/aptSchwabing-Freimann</v>
      </c>
      <c r="W4303" s="1" t="str">
        <f>[1]listings!G4303&amp;[1]listings!H4303&amp;[1]listings!I4303&amp;[1]listings!J4303</f>
        <v>Schwabing-FreimannEntire rental unitEntire home/apt4</v>
      </c>
      <c r="X4303" s="38">
        <v>48.129456300000001</v>
      </c>
      <c r="Y4303" s="38">
        <v>11.544416399999999</v>
      </c>
    </row>
    <row r="4304" spans="1:25" ht="16" x14ac:dyDescent="0.2">
      <c r="A4304" s="4" t="s">
        <v>7579</v>
      </c>
      <c r="B4304" s="1" t="s">
        <v>7580</v>
      </c>
      <c r="C4304" s="1">
        <v>73003592</v>
      </c>
      <c r="D4304" s="1" t="s">
        <v>487</v>
      </c>
      <c r="E4304" s="3">
        <v>42510</v>
      </c>
      <c r="F4304" s="1">
        <v>1</v>
      </c>
      <c r="G4304" s="1" t="s">
        <v>108</v>
      </c>
      <c r="H4304" s="1" t="s">
        <v>32</v>
      </c>
      <c r="I4304" s="1" t="s">
        <v>33</v>
      </c>
      <c r="J4304" s="1">
        <v>2</v>
      </c>
      <c r="K4304" s="2">
        <v>170</v>
      </c>
      <c r="L4304" s="2">
        <f>IF(ISBLANK(K4304),_xlfn.XLOOKUP(U4304,'[1]AVG PRICE'!E:E,'[1]AVG PRICE'!D:D,""),[1]listings!K4304)</f>
        <v>170</v>
      </c>
      <c r="M4304" s="1">
        <v>1</v>
      </c>
      <c r="N4304" s="1">
        <v>365</v>
      </c>
      <c r="O4304" s="1">
        <v>0</v>
      </c>
      <c r="P4304" s="2">
        <f t="shared" si="134"/>
        <v>31110</v>
      </c>
      <c r="R4304" s="1">
        <f>IF(ISBLANK(S4304),_xlfn.XLOOKUP(V4304,'[1]AVG REVIEWS'!E:E,'[1]AVG REVIEWS'!D:D,""),[1]listings!S4304)</f>
        <v>0.63352517985611523</v>
      </c>
      <c r="T4304" s="1">
        <f>IF(ISBLANK(Q4304),_xlfn.XLOOKUP(W4304,'[1]AVG SCORE'!F:F,'[1]AVG SCORE'!E:E,""),[1]listings!Q4304)</f>
        <v>4.8108955223880612</v>
      </c>
      <c r="U4304" s="1" t="str">
        <f t="shared" si="135"/>
        <v>Schwabing-FreimannEntire home/apt2</v>
      </c>
      <c r="V4304" s="1" t="str">
        <f>[1]listings!H4304&amp;[1]listings!I4304&amp;[1]listings!G4304</f>
        <v>Entire rental unitEntire home/aptSchwabing-Freimann</v>
      </c>
      <c r="W4304" s="1" t="str">
        <f>[1]listings!G4304&amp;[1]listings!H4304&amp;[1]listings!I4304&amp;[1]listings!J4304</f>
        <v>Schwabing-FreimannEntire rental unitEntire home/apt2</v>
      </c>
      <c r="X4304" s="38">
        <v>48.140134424756098</v>
      </c>
      <c r="Y4304" s="38">
        <v>11.5113268404131</v>
      </c>
    </row>
    <row r="4305" spans="1:25" ht="16" x14ac:dyDescent="0.2">
      <c r="A4305" s="4" t="s">
        <v>7581</v>
      </c>
      <c r="B4305" s="1" t="s">
        <v>7582</v>
      </c>
      <c r="C4305" s="1">
        <v>107279887</v>
      </c>
      <c r="D4305" s="1" t="s">
        <v>7583</v>
      </c>
      <c r="E4305" s="3">
        <v>42718</v>
      </c>
      <c r="F4305" s="1">
        <v>1</v>
      </c>
      <c r="G4305" s="1" t="s">
        <v>71</v>
      </c>
      <c r="H4305" s="1" t="s">
        <v>32</v>
      </c>
      <c r="I4305" s="1" t="s">
        <v>33</v>
      </c>
      <c r="J4305" s="1">
        <v>6</v>
      </c>
      <c r="L4305" s="2">
        <f>IF(ISBLANK(K4305),_xlfn.XLOOKUP(U4305,'[1]AVG PRICE'!E:E,'[1]AVG PRICE'!D:D,""),[1]listings!K4305)</f>
        <v>302.39999999999998</v>
      </c>
      <c r="M4305" s="1">
        <v>2</v>
      </c>
      <c r="N4305" s="1">
        <v>365</v>
      </c>
      <c r="O4305" s="1">
        <v>0</v>
      </c>
      <c r="P4305" s="2">
        <f t="shared" si="134"/>
        <v>55490.399999999994</v>
      </c>
      <c r="R4305" s="1">
        <f>IF(ISBLANK(S4305),_xlfn.XLOOKUP(V4305,'[1]AVG REVIEWS'!E:E,'[1]AVG REVIEWS'!D:D,""),[1]listings!S4305)</f>
        <v>1.0161822660098518</v>
      </c>
      <c r="T4305" s="1">
        <f>IF(ISBLANK(Q4305),_xlfn.XLOOKUP(W4305,'[1]AVG SCORE'!F:F,'[1]AVG SCORE'!E:E,""),[1]listings!Q4305)</f>
        <v>4.6804761904761909</v>
      </c>
      <c r="U4305" s="1" t="str">
        <f t="shared" si="135"/>
        <v>Ludwigsvorstadt-IsarvorstadtEntire home/apt6</v>
      </c>
      <c r="V4305" s="1" t="str">
        <f>[1]listings!H4305&amp;[1]listings!I4305&amp;[1]listings!G4305</f>
        <v>Entire rental unitEntire home/aptLudwigsvorstadt-Isarvorstadt</v>
      </c>
      <c r="W4305" s="1" t="str">
        <f>[1]listings!G4305&amp;[1]listings!H4305&amp;[1]listings!I4305&amp;[1]listings!J4305</f>
        <v>Ludwigsvorstadt-IsarvorstadtEntire rental unitEntire home/apt6</v>
      </c>
      <c r="X4305" s="38">
        <v>48.15099</v>
      </c>
      <c r="Y4305" s="38">
        <v>11.628959999999999</v>
      </c>
    </row>
    <row r="4306" spans="1:25" ht="16" x14ac:dyDescent="0.2">
      <c r="A4306" s="4" t="s">
        <v>7584</v>
      </c>
      <c r="B4306" s="1" t="s">
        <v>7585</v>
      </c>
      <c r="C4306" s="1">
        <v>372671120</v>
      </c>
      <c r="D4306" s="1" t="s">
        <v>473</v>
      </c>
      <c r="E4306" s="3">
        <v>44124</v>
      </c>
      <c r="F4306" s="1">
        <v>2</v>
      </c>
      <c r="G4306" s="1" t="s">
        <v>651</v>
      </c>
      <c r="H4306" s="1" t="s">
        <v>136</v>
      </c>
      <c r="I4306" s="1" t="s">
        <v>33</v>
      </c>
      <c r="J4306" s="1">
        <v>4</v>
      </c>
      <c r="L4306" s="2">
        <f>IF(ISBLANK(K4306),_xlfn.XLOOKUP(U4306,'[1]AVG PRICE'!E:E,'[1]AVG PRICE'!D:D,""),[1]listings!K4306)</f>
        <v>165.2</v>
      </c>
      <c r="M4306" s="1">
        <v>5</v>
      </c>
      <c r="N4306" s="1">
        <v>730</v>
      </c>
      <c r="O4306" s="1">
        <v>1</v>
      </c>
      <c r="P4306" s="2">
        <f t="shared" si="134"/>
        <v>60710.999999999993</v>
      </c>
      <c r="Q4306" s="1">
        <v>4</v>
      </c>
      <c r="R4306" s="1">
        <f>IF(ISBLANK(S4306),_xlfn.XLOOKUP(V4306,'[1]AVG REVIEWS'!E:E,'[1]AVG REVIEWS'!D:D,""),[1]listings!S4306)</f>
        <v>0.05</v>
      </c>
      <c r="S4306" s="1">
        <v>0.05</v>
      </c>
      <c r="T4306" s="1">
        <f>IF(ISBLANK(Q4306),_xlfn.XLOOKUP(W4306,'[1]AVG SCORE'!F:F,'[1]AVG SCORE'!E:E,""),[1]listings!Q4306)</f>
        <v>4</v>
      </c>
      <c r="U4306" s="1" t="str">
        <f t="shared" si="135"/>
        <v>Aubing-Lochhausen-LangwiedEntire home/apt4</v>
      </c>
      <c r="V4306" s="1" t="str">
        <f>[1]listings!H4306&amp;[1]listings!I4306&amp;[1]listings!G4306</f>
        <v>Entire condoEntire home/aptAubing-Lochhausen-Langwied</v>
      </c>
      <c r="W4306" s="1" t="str">
        <f>[1]listings!G4306&amp;[1]listings!H4306&amp;[1]listings!I4306&amp;[1]listings!J4306</f>
        <v>Aubing-Lochhausen-LangwiedEntire condoEntire home/apt4</v>
      </c>
      <c r="X4306" s="38">
        <v>48.13626</v>
      </c>
      <c r="Y4306" s="38">
        <v>11.539569999999999</v>
      </c>
    </row>
    <row r="4307" spans="1:25" ht="16" x14ac:dyDescent="0.2">
      <c r="A4307" s="4" t="s">
        <v>7586</v>
      </c>
      <c r="B4307" s="1" t="s">
        <v>7587</v>
      </c>
      <c r="C4307" s="1">
        <v>3574283</v>
      </c>
      <c r="D4307" s="1" t="s">
        <v>557</v>
      </c>
      <c r="E4307" s="3">
        <v>41167</v>
      </c>
      <c r="F4307" s="1">
        <v>5</v>
      </c>
      <c r="G4307" s="1" t="s">
        <v>39</v>
      </c>
      <c r="H4307" s="1" t="s">
        <v>32</v>
      </c>
      <c r="I4307" s="1" t="s">
        <v>33</v>
      </c>
      <c r="J4307" s="1">
        <v>5</v>
      </c>
      <c r="L4307" s="2">
        <f>IF(ISBLANK(K4307),_xlfn.XLOOKUP(U4307,'[1]AVG PRICE'!E:E,'[1]AVG PRICE'!D:D,""),[1]listings!K4307)</f>
        <v>308.16666666666669</v>
      </c>
      <c r="M4307" s="1">
        <v>2</v>
      </c>
      <c r="N4307" s="1">
        <v>365</v>
      </c>
      <c r="O4307" s="1">
        <v>3</v>
      </c>
      <c r="P4307" s="2">
        <f t="shared" si="134"/>
        <v>56548.583333333336</v>
      </c>
      <c r="Q4307" s="1">
        <v>5</v>
      </c>
      <c r="R4307" s="1">
        <f>IF(ISBLANK(S4307),_xlfn.XLOOKUP(V4307,'[1]AVG REVIEWS'!E:E,'[1]AVG REVIEWS'!D:D,""),[1]listings!S4307)</f>
        <v>0.16</v>
      </c>
      <c r="S4307" s="1">
        <v>0.16</v>
      </c>
      <c r="T4307" s="1">
        <f>IF(ISBLANK(Q4307),_xlfn.XLOOKUP(W4307,'[1]AVG SCORE'!F:F,'[1]AVG SCORE'!E:E,""),[1]listings!Q4307)</f>
        <v>5</v>
      </c>
      <c r="U4307" s="1" t="str">
        <f t="shared" si="135"/>
        <v>MaxvorstadtEntire home/apt5</v>
      </c>
      <c r="V4307" s="1" t="str">
        <f>[1]listings!H4307&amp;[1]listings!I4307&amp;[1]listings!G4307</f>
        <v>Entire rental unitEntire home/aptMaxvorstadt</v>
      </c>
      <c r="W4307" s="1" t="str">
        <f>[1]listings!G4307&amp;[1]listings!H4307&amp;[1]listings!I4307&amp;[1]listings!J4307</f>
        <v>MaxvorstadtEntire rental unitEntire home/apt5</v>
      </c>
      <c r="X4307" s="38">
        <v>48.1614773776706</v>
      </c>
      <c r="Y4307" s="38">
        <v>11.6224084330611</v>
      </c>
    </row>
    <row r="4308" spans="1:25" ht="16" x14ac:dyDescent="0.2">
      <c r="A4308" s="4" t="s">
        <v>7588</v>
      </c>
      <c r="B4308" s="1" t="s">
        <v>7589</v>
      </c>
      <c r="C4308" s="1">
        <v>13654812</v>
      </c>
      <c r="D4308" s="1" t="s">
        <v>2190</v>
      </c>
      <c r="E4308" s="3">
        <v>41727</v>
      </c>
      <c r="F4308" s="1">
        <v>3</v>
      </c>
      <c r="G4308" s="1" t="s">
        <v>71</v>
      </c>
      <c r="H4308" s="1" t="s">
        <v>32</v>
      </c>
      <c r="I4308" s="1" t="s">
        <v>33</v>
      </c>
      <c r="J4308" s="1">
        <v>2</v>
      </c>
      <c r="L4308" s="2">
        <f>IF(ISBLANK(K4308),_xlfn.XLOOKUP(U4308,'[1]AVG PRICE'!E:E,'[1]AVG PRICE'!D:D,""),[1]listings!K4308)</f>
        <v>150.01249999999999</v>
      </c>
      <c r="M4308" s="1">
        <v>4</v>
      </c>
      <c r="N4308" s="1">
        <v>365</v>
      </c>
      <c r="O4308" s="1">
        <v>8</v>
      </c>
      <c r="P4308" s="2">
        <f t="shared" si="134"/>
        <v>27677.306249999998</v>
      </c>
      <c r="Q4308" s="1">
        <v>5</v>
      </c>
      <c r="R4308" s="1">
        <f>IF(ISBLANK(S4308),_xlfn.XLOOKUP(V4308,'[1]AVG REVIEWS'!E:E,'[1]AVG REVIEWS'!D:D,""),[1]listings!S4308)</f>
        <v>0.41</v>
      </c>
      <c r="S4308" s="1">
        <v>0.41</v>
      </c>
      <c r="T4308" s="1">
        <f>IF(ISBLANK(Q4308),_xlfn.XLOOKUP(W4308,'[1]AVG SCORE'!F:F,'[1]AVG SCORE'!E:E,""),[1]listings!Q4308)</f>
        <v>5</v>
      </c>
      <c r="U4308" s="1" t="str">
        <f t="shared" si="135"/>
        <v>Ludwigsvorstadt-IsarvorstadtEntire home/apt2</v>
      </c>
      <c r="V4308" s="1" t="str">
        <f>[1]listings!H4308&amp;[1]listings!I4308&amp;[1]listings!G4308</f>
        <v>Entire rental unitEntire home/aptLudwigsvorstadt-Isarvorstadt</v>
      </c>
      <c r="W4308" s="1" t="str">
        <f>[1]listings!G4308&amp;[1]listings!H4308&amp;[1]listings!I4308&amp;[1]listings!J4308</f>
        <v>Ludwigsvorstadt-IsarvorstadtEntire rental unitEntire home/apt2</v>
      </c>
      <c r="X4308" s="38">
        <v>48.130289532970501</v>
      </c>
      <c r="Y4308" s="38">
        <v>11.5999312199491</v>
      </c>
    </row>
    <row r="4309" spans="1:25" ht="16" x14ac:dyDescent="0.2">
      <c r="A4309" s="4" t="s">
        <v>7590</v>
      </c>
      <c r="B4309" s="1" t="s">
        <v>7591</v>
      </c>
      <c r="C4309" s="1">
        <v>530293846</v>
      </c>
      <c r="D4309" s="1" t="s">
        <v>191</v>
      </c>
      <c r="E4309" s="3">
        <v>45144</v>
      </c>
      <c r="F4309" s="1">
        <v>1</v>
      </c>
      <c r="G4309" s="1" t="s">
        <v>50</v>
      </c>
      <c r="H4309" s="1" t="s">
        <v>136</v>
      </c>
      <c r="I4309" s="1" t="s">
        <v>33</v>
      </c>
      <c r="J4309" s="1">
        <v>3</v>
      </c>
      <c r="K4309" s="2">
        <v>104</v>
      </c>
      <c r="L4309" s="2">
        <f>IF(ISBLANK(K4309),_xlfn.XLOOKUP(U4309,'[1]AVG PRICE'!E:E,'[1]AVG PRICE'!D:D,""),[1]listings!K4309)</f>
        <v>104</v>
      </c>
      <c r="M4309" s="1">
        <v>2.1</v>
      </c>
      <c r="N4309" s="1">
        <v>30</v>
      </c>
      <c r="O4309" s="1">
        <v>20</v>
      </c>
      <c r="P4309" s="2">
        <f t="shared" si="134"/>
        <v>1669.2</v>
      </c>
      <c r="Q4309" s="1">
        <v>5</v>
      </c>
      <c r="R4309" s="1">
        <f>IF(ISBLANK(S4309),_xlfn.XLOOKUP(V4309,'[1]AVG REVIEWS'!E:E,'[1]AVG REVIEWS'!D:D,""),[1]listings!S4309)</f>
        <v>1.0900000000000001</v>
      </c>
      <c r="S4309" s="1">
        <v>1.0900000000000001</v>
      </c>
      <c r="T4309" s="1">
        <f>IF(ISBLANK(Q4309),_xlfn.XLOOKUP(W4309,'[1]AVG SCORE'!F:F,'[1]AVG SCORE'!E:E,""),[1]listings!Q4309)</f>
        <v>5</v>
      </c>
      <c r="U4309" s="1" t="str">
        <f t="shared" si="135"/>
        <v>Schwabing-WestEntire home/apt3</v>
      </c>
      <c r="V4309" s="1" t="str">
        <f>[1]listings!H4309&amp;[1]listings!I4309&amp;[1]listings!G4309</f>
        <v>Entire condoEntire home/aptSchwabing-West</v>
      </c>
      <c r="W4309" s="1" t="str">
        <f>[1]listings!G4309&amp;[1]listings!H4309&amp;[1]listings!I4309&amp;[1]listings!J4309</f>
        <v>Schwabing-WestEntire condoEntire home/apt3</v>
      </c>
      <c r="X4309" s="38">
        <v>48.1275866846117</v>
      </c>
      <c r="Y4309" s="38">
        <v>11.574708340976899</v>
      </c>
    </row>
    <row r="4310" spans="1:25" ht="16" x14ac:dyDescent="0.2">
      <c r="A4310" s="4" t="s">
        <v>7592</v>
      </c>
      <c r="B4310" s="1" t="s">
        <v>7593</v>
      </c>
      <c r="C4310" s="1">
        <v>73567508</v>
      </c>
      <c r="D4310" s="1" t="s">
        <v>392</v>
      </c>
      <c r="E4310" s="3">
        <v>42513</v>
      </c>
      <c r="F4310" s="1">
        <v>1</v>
      </c>
      <c r="G4310" s="1" t="s">
        <v>71</v>
      </c>
      <c r="H4310" s="1" t="s">
        <v>32</v>
      </c>
      <c r="I4310" s="1" t="s">
        <v>33</v>
      </c>
      <c r="J4310" s="1">
        <v>4</v>
      </c>
      <c r="L4310" s="2">
        <f>IF(ISBLANK(K4310),_xlfn.XLOOKUP(U4310,'[1]AVG PRICE'!E:E,'[1]AVG PRICE'!D:D,""),[1]listings!K4310)</f>
        <v>315.76086956521738</v>
      </c>
      <c r="M4310" s="1">
        <v>2</v>
      </c>
      <c r="N4310" s="1">
        <v>365</v>
      </c>
      <c r="O4310" s="1">
        <v>3</v>
      </c>
      <c r="P4310" s="2">
        <f t="shared" si="134"/>
        <v>57942.119565217392</v>
      </c>
      <c r="Q4310" s="1">
        <v>5</v>
      </c>
      <c r="R4310" s="1">
        <f>IF(ISBLANK(S4310),_xlfn.XLOOKUP(V4310,'[1]AVG REVIEWS'!E:E,'[1]AVG REVIEWS'!D:D,""),[1]listings!S4310)</f>
        <v>0.16</v>
      </c>
      <c r="S4310" s="1">
        <v>0.16</v>
      </c>
      <c r="T4310" s="1">
        <f>IF(ISBLANK(Q4310),_xlfn.XLOOKUP(W4310,'[1]AVG SCORE'!F:F,'[1]AVG SCORE'!E:E,""),[1]listings!Q4310)</f>
        <v>5</v>
      </c>
      <c r="U4310" s="1" t="str">
        <f t="shared" si="135"/>
        <v>Ludwigsvorstadt-IsarvorstadtEntire home/apt4</v>
      </c>
      <c r="V4310" s="1" t="str">
        <f>[1]listings!H4310&amp;[1]listings!I4310&amp;[1]listings!G4310</f>
        <v>Entire rental unitEntire home/aptLudwigsvorstadt-Isarvorstadt</v>
      </c>
      <c r="W4310" s="1" t="str">
        <f>[1]listings!G4310&amp;[1]listings!H4310&amp;[1]listings!I4310&amp;[1]listings!J4310</f>
        <v>Ludwigsvorstadt-IsarvorstadtEntire rental unitEntire home/apt4</v>
      </c>
      <c r="X4310" s="38">
        <v>48.162849999999999</v>
      </c>
      <c r="Y4310" s="38">
        <v>11.561999999999999</v>
      </c>
    </row>
    <row r="4311" spans="1:25" ht="16" x14ac:dyDescent="0.2">
      <c r="A4311" s="4" t="s">
        <v>7594</v>
      </c>
      <c r="B4311" s="1" t="s">
        <v>7595</v>
      </c>
      <c r="C4311" s="1">
        <v>255373112</v>
      </c>
      <c r="D4311" s="1" t="s">
        <v>5286</v>
      </c>
      <c r="E4311" s="3">
        <v>43567</v>
      </c>
      <c r="F4311" s="1">
        <v>3</v>
      </c>
      <c r="G4311" s="1" t="s">
        <v>50</v>
      </c>
      <c r="H4311" s="1" t="s">
        <v>32</v>
      </c>
      <c r="I4311" s="1" t="s">
        <v>33</v>
      </c>
      <c r="J4311" s="1">
        <v>2</v>
      </c>
      <c r="K4311" s="2">
        <v>123</v>
      </c>
      <c r="L4311" s="2">
        <f>IF(ISBLANK(K4311),_xlfn.XLOOKUP(U4311,'[1]AVG PRICE'!E:E,'[1]AVG PRICE'!D:D,""),[1]listings!K4311)</f>
        <v>123</v>
      </c>
      <c r="M4311" s="1">
        <v>2</v>
      </c>
      <c r="N4311" s="1">
        <v>16</v>
      </c>
      <c r="O4311" s="1">
        <v>0</v>
      </c>
      <c r="P4311" s="2">
        <f t="shared" si="134"/>
        <v>1107</v>
      </c>
      <c r="R4311" s="1">
        <f>IF(ISBLANK(S4311),_xlfn.XLOOKUP(V4311,'[1]AVG REVIEWS'!E:E,'[1]AVG REVIEWS'!D:D,""),[1]listings!S4311)</f>
        <v>0.66483568075117372</v>
      </c>
      <c r="T4311" s="1">
        <f>IF(ISBLANK(Q4311),_xlfn.XLOOKUP(W4311,'[1]AVG SCORE'!F:F,'[1]AVG SCORE'!E:E,""),[1]listings!Q4311)</f>
        <v>4.8491208791208793</v>
      </c>
      <c r="U4311" s="1" t="str">
        <f t="shared" si="135"/>
        <v>Schwabing-WestEntire home/apt2</v>
      </c>
      <c r="V4311" s="1" t="str">
        <f>[1]listings!H4311&amp;[1]listings!I4311&amp;[1]listings!G4311</f>
        <v>Entire rental unitEntire home/aptSchwabing-West</v>
      </c>
      <c r="W4311" s="1" t="str">
        <f>[1]listings!G4311&amp;[1]listings!H4311&amp;[1]listings!I4311&amp;[1]listings!J4311</f>
        <v>Schwabing-WestEntire rental unitEntire home/apt2</v>
      </c>
      <c r="X4311" s="38">
        <v>48.155192491668501</v>
      </c>
      <c r="Y4311" s="38">
        <v>11.571161253798</v>
      </c>
    </row>
    <row r="4312" spans="1:25" ht="16" x14ac:dyDescent="0.2">
      <c r="A4312" s="4" t="s">
        <v>7596</v>
      </c>
      <c r="B4312" s="1" t="s">
        <v>7597</v>
      </c>
      <c r="C4312" s="1">
        <v>65928128</v>
      </c>
      <c r="D4312" s="1" t="s">
        <v>150</v>
      </c>
      <c r="E4312" s="3">
        <v>42465</v>
      </c>
      <c r="F4312" s="1">
        <v>1</v>
      </c>
      <c r="G4312" s="1" t="s">
        <v>71</v>
      </c>
      <c r="H4312" s="1" t="s">
        <v>32</v>
      </c>
      <c r="I4312" s="1" t="s">
        <v>33</v>
      </c>
      <c r="J4312" s="1">
        <v>6</v>
      </c>
      <c r="K4312" s="2">
        <v>114</v>
      </c>
      <c r="L4312" s="2">
        <f>IF(ISBLANK(K4312),_xlfn.XLOOKUP(U4312,'[1]AVG PRICE'!E:E,'[1]AVG PRICE'!D:D,""),[1]listings!K4312)</f>
        <v>114</v>
      </c>
      <c r="M4312" s="1">
        <v>1</v>
      </c>
      <c r="N4312" s="1">
        <v>5</v>
      </c>
      <c r="O4312" s="1">
        <v>78</v>
      </c>
      <c r="P4312" s="2">
        <f t="shared" si="134"/>
        <v>342</v>
      </c>
      <c r="Q4312" s="1">
        <v>4.51</v>
      </c>
      <c r="R4312" s="1">
        <f>IF(ISBLANK(S4312),_xlfn.XLOOKUP(V4312,'[1]AVG REVIEWS'!E:E,'[1]AVG REVIEWS'!D:D,""),[1]listings!S4312)</f>
        <v>4.37</v>
      </c>
      <c r="S4312" s="1">
        <v>4.37</v>
      </c>
      <c r="T4312" s="1">
        <f>IF(ISBLANK(Q4312),_xlfn.XLOOKUP(W4312,'[1]AVG SCORE'!F:F,'[1]AVG SCORE'!E:E,""),[1]listings!Q4312)</f>
        <v>4.51</v>
      </c>
      <c r="U4312" s="1" t="str">
        <f t="shared" si="135"/>
        <v>Ludwigsvorstadt-IsarvorstadtEntire home/apt6</v>
      </c>
      <c r="V4312" s="1" t="str">
        <f>[1]listings!H4312&amp;[1]listings!I4312&amp;[1]listings!G4312</f>
        <v>Entire rental unitEntire home/aptLudwigsvorstadt-Isarvorstadt</v>
      </c>
      <c r="W4312" s="1" t="str">
        <f>[1]listings!G4312&amp;[1]listings!H4312&amp;[1]listings!I4312&amp;[1]listings!J4312</f>
        <v>Ludwigsvorstadt-IsarvorstadtEntire rental unitEntire home/apt6</v>
      </c>
      <c r="X4312" s="38">
        <v>48.140280523830299</v>
      </c>
      <c r="Y4312" s="38">
        <v>11.5358255803585</v>
      </c>
    </row>
    <row r="4313" spans="1:25" ht="16" x14ac:dyDescent="0.2">
      <c r="A4313" s="4" t="s">
        <v>7598</v>
      </c>
      <c r="B4313" s="1" t="s">
        <v>7599</v>
      </c>
      <c r="C4313" s="1">
        <v>447188832</v>
      </c>
      <c r="D4313" s="1" t="s">
        <v>4946</v>
      </c>
      <c r="E4313" s="3">
        <v>44620</v>
      </c>
      <c r="F4313" s="1">
        <v>1</v>
      </c>
      <c r="G4313" s="1" t="s">
        <v>71</v>
      </c>
      <c r="H4313" s="1" t="s">
        <v>32</v>
      </c>
      <c r="I4313" s="1" t="s">
        <v>33</v>
      </c>
      <c r="J4313" s="1">
        <v>2</v>
      </c>
      <c r="K4313" s="2">
        <v>240</v>
      </c>
      <c r="L4313" s="2">
        <f>IF(ISBLANK(K4313),_xlfn.XLOOKUP(U4313,'[1]AVG PRICE'!E:E,'[1]AVG PRICE'!D:D,""),[1]listings!K4313)</f>
        <v>240</v>
      </c>
      <c r="M4313" s="1">
        <v>3</v>
      </c>
      <c r="N4313" s="1">
        <v>666</v>
      </c>
      <c r="O4313" s="1">
        <v>3</v>
      </c>
      <c r="P4313" s="2">
        <f t="shared" si="134"/>
        <v>80280</v>
      </c>
      <c r="Q4313" s="1">
        <v>5</v>
      </c>
      <c r="R4313" s="1">
        <f>IF(ISBLANK(S4313),_xlfn.XLOOKUP(V4313,'[1]AVG REVIEWS'!E:E,'[1]AVG REVIEWS'!D:D,""),[1]listings!S4313)</f>
        <v>0.17</v>
      </c>
      <c r="S4313" s="1">
        <v>0.17</v>
      </c>
      <c r="T4313" s="1">
        <f>IF(ISBLANK(Q4313),_xlfn.XLOOKUP(W4313,'[1]AVG SCORE'!F:F,'[1]AVG SCORE'!E:E,""),[1]listings!Q4313)</f>
        <v>5</v>
      </c>
      <c r="U4313" s="1" t="str">
        <f t="shared" si="135"/>
        <v>Ludwigsvorstadt-IsarvorstadtEntire home/apt2</v>
      </c>
      <c r="V4313" s="1" t="str">
        <f>[1]listings!H4313&amp;[1]listings!I4313&amp;[1]listings!G4313</f>
        <v>Entire rental unitEntire home/aptLudwigsvorstadt-Isarvorstadt</v>
      </c>
      <c r="W4313" s="1" t="str">
        <f>[1]listings!G4313&amp;[1]listings!H4313&amp;[1]listings!I4313&amp;[1]listings!J4313</f>
        <v>Ludwigsvorstadt-IsarvorstadtEntire rental unitEntire home/apt2</v>
      </c>
      <c r="X4313" s="38">
        <v>48.148199567042901</v>
      </c>
      <c r="Y4313" s="38">
        <v>11.5274406666312</v>
      </c>
    </row>
    <row r="4314" spans="1:25" ht="16" x14ac:dyDescent="0.2">
      <c r="A4314" s="4" t="s">
        <v>7600</v>
      </c>
      <c r="B4314" s="1" t="s">
        <v>7601</v>
      </c>
      <c r="C4314" s="1">
        <v>162861791</v>
      </c>
      <c r="D4314" s="1" t="s">
        <v>7602</v>
      </c>
      <c r="E4314" s="3">
        <v>43085</v>
      </c>
      <c r="F4314" s="1">
        <v>1</v>
      </c>
      <c r="G4314" s="1" t="s">
        <v>56</v>
      </c>
      <c r="H4314" s="1" t="s">
        <v>32</v>
      </c>
      <c r="I4314" s="1" t="s">
        <v>33</v>
      </c>
      <c r="J4314" s="1">
        <v>2</v>
      </c>
      <c r="L4314" s="2">
        <f>IF(ISBLANK(K4314),_xlfn.XLOOKUP(U4314,'[1]AVG PRICE'!E:E,'[1]AVG PRICE'!D:D,""),[1]listings!K4314)</f>
        <v>124.16049382716049</v>
      </c>
      <c r="M4314" s="1">
        <v>3</v>
      </c>
      <c r="N4314" s="1">
        <v>7</v>
      </c>
      <c r="O4314" s="1">
        <v>5</v>
      </c>
      <c r="P4314" s="2">
        <f t="shared" si="134"/>
        <v>620.80246913580243</v>
      </c>
      <c r="Q4314" s="1">
        <v>5</v>
      </c>
      <c r="R4314" s="1">
        <f>IF(ISBLANK(S4314),_xlfn.XLOOKUP(V4314,'[1]AVG REVIEWS'!E:E,'[1]AVG REVIEWS'!D:D,""),[1]listings!S4314)</f>
        <v>0.3</v>
      </c>
      <c r="S4314" s="1">
        <v>0.3</v>
      </c>
      <c r="T4314" s="1">
        <f>IF(ISBLANK(Q4314),_xlfn.XLOOKUP(W4314,'[1]AVG SCORE'!F:F,'[1]AVG SCORE'!E:E,""),[1]listings!Q4314)</f>
        <v>5</v>
      </c>
      <c r="U4314" s="1" t="str">
        <f t="shared" si="135"/>
        <v>Neuhausen-NymphenburgEntire home/apt2</v>
      </c>
      <c r="V4314" s="1" t="str">
        <f>[1]listings!H4314&amp;[1]listings!I4314&amp;[1]listings!G4314</f>
        <v>Entire rental unitEntire home/aptNeuhausen-Nymphenburg</v>
      </c>
      <c r="W4314" s="1" t="str">
        <f>[1]listings!G4314&amp;[1]listings!H4314&amp;[1]listings!I4314&amp;[1]listings!J4314</f>
        <v>Neuhausen-NymphenburgEntire rental unitEntire home/apt2</v>
      </c>
      <c r="X4314" s="38">
        <v>48.130969999999998</v>
      </c>
      <c r="Y4314" s="38">
        <v>11.51075</v>
      </c>
    </row>
    <row r="4315" spans="1:25" ht="16" x14ac:dyDescent="0.2">
      <c r="A4315" s="4" t="s">
        <v>7603</v>
      </c>
      <c r="B4315" s="1" t="s">
        <v>7604</v>
      </c>
      <c r="C4315" s="1">
        <v>530495962</v>
      </c>
      <c r="D4315" s="1" t="s">
        <v>4415</v>
      </c>
      <c r="E4315" s="3">
        <v>45145</v>
      </c>
      <c r="F4315" s="1">
        <v>1</v>
      </c>
      <c r="G4315" s="1" t="s">
        <v>63</v>
      </c>
      <c r="H4315" s="1" t="s">
        <v>32</v>
      </c>
      <c r="I4315" s="1" t="s">
        <v>33</v>
      </c>
      <c r="J4315" s="1">
        <v>4</v>
      </c>
      <c r="K4315" s="2">
        <v>423</v>
      </c>
      <c r="L4315" s="2">
        <f>IF(ISBLANK(K4315),_xlfn.XLOOKUP(U4315,'[1]AVG PRICE'!E:E,'[1]AVG PRICE'!D:D,""),[1]listings!K4315)</f>
        <v>423</v>
      </c>
      <c r="M4315" s="1">
        <v>4.5</v>
      </c>
      <c r="N4315" s="1">
        <v>200</v>
      </c>
      <c r="O4315" s="1">
        <v>3</v>
      </c>
      <c r="P4315" s="2">
        <f t="shared" si="134"/>
        <v>43251.75</v>
      </c>
      <c r="Q4315" s="1">
        <v>5</v>
      </c>
      <c r="R4315" s="1">
        <f>IF(ISBLANK(S4315),_xlfn.XLOOKUP(V4315,'[1]AVG REVIEWS'!E:E,'[1]AVG REVIEWS'!D:D,""),[1]listings!S4315)</f>
        <v>0.15</v>
      </c>
      <c r="S4315" s="1">
        <v>0.15</v>
      </c>
      <c r="T4315" s="1">
        <f>IF(ISBLANK(Q4315),_xlfn.XLOOKUP(W4315,'[1]AVG SCORE'!F:F,'[1]AVG SCORE'!E:E,""),[1]listings!Q4315)</f>
        <v>5</v>
      </c>
      <c r="U4315" s="1" t="str">
        <f t="shared" si="135"/>
        <v>BogenhausenEntire home/apt4</v>
      </c>
      <c r="V4315" s="1" t="str">
        <f>[1]listings!H4315&amp;[1]listings!I4315&amp;[1]listings!G4315</f>
        <v>Entire rental unitEntire home/aptBogenhausen</v>
      </c>
      <c r="W4315" s="1" t="str">
        <f>[1]listings!G4315&amp;[1]listings!H4315&amp;[1]listings!I4315&amp;[1]listings!J4315</f>
        <v>BogenhausenEntire rental unitEntire home/apt4</v>
      </c>
      <c r="X4315" s="38">
        <v>48.127201499999998</v>
      </c>
      <c r="Y4315" s="38">
        <v>11.579951299999999</v>
      </c>
    </row>
    <row r="4316" spans="1:25" ht="16" x14ac:dyDescent="0.2">
      <c r="A4316" s="4" t="s">
        <v>7605</v>
      </c>
      <c r="B4316" s="1" t="s">
        <v>7606</v>
      </c>
      <c r="C4316" s="1">
        <v>20983835</v>
      </c>
      <c r="D4316" s="1" t="s">
        <v>7607</v>
      </c>
      <c r="E4316" s="3">
        <v>41887</v>
      </c>
      <c r="F4316" s="1">
        <v>2</v>
      </c>
      <c r="G4316" s="1" t="s">
        <v>39</v>
      </c>
      <c r="H4316" s="1" t="s">
        <v>51</v>
      </c>
      <c r="I4316" s="1" t="s">
        <v>47</v>
      </c>
      <c r="J4316" s="1">
        <v>2</v>
      </c>
      <c r="K4316" s="2">
        <v>68</v>
      </c>
      <c r="L4316" s="2">
        <f>IF(ISBLANK(K4316),_xlfn.XLOOKUP(U4316,'[1]AVG PRICE'!E:E,'[1]AVG PRICE'!D:D,""),[1]listings!K4316)</f>
        <v>68</v>
      </c>
      <c r="M4316" s="1">
        <v>1</v>
      </c>
      <c r="N4316" s="1">
        <v>14</v>
      </c>
      <c r="O4316" s="1">
        <v>9</v>
      </c>
      <c r="P4316" s="2">
        <f t="shared" si="134"/>
        <v>510</v>
      </c>
      <c r="Q4316" s="1">
        <v>5</v>
      </c>
      <c r="R4316" s="1">
        <f>IF(ISBLANK(S4316),_xlfn.XLOOKUP(V4316,'[1]AVG REVIEWS'!E:E,'[1]AVG REVIEWS'!D:D,""),[1]listings!S4316)</f>
        <v>0.5</v>
      </c>
      <c r="S4316" s="1">
        <v>0.5</v>
      </c>
      <c r="T4316" s="1">
        <f>IF(ISBLANK(Q4316),_xlfn.XLOOKUP(W4316,'[1]AVG SCORE'!F:F,'[1]AVG SCORE'!E:E,""),[1]listings!Q4316)</f>
        <v>5</v>
      </c>
      <c r="U4316" s="1" t="str">
        <f t="shared" si="135"/>
        <v>MaxvorstadtPrivate room2</v>
      </c>
      <c r="V4316" s="1" t="str">
        <f>[1]listings!H4316&amp;[1]listings!I4316&amp;[1]listings!G4316</f>
        <v>Private room in rental unitPrivate roomMaxvorstadt</v>
      </c>
      <c r="W4316" s="1" t="str">
        <f>[1]listings!G4316&amp;[1]listings!H4316&amp;[1]listings!I4316&amp;[1]listings!J4316</f>
        <v>MaxvorstadtPrivate room in rental unitPrivate room2</v>
      </c>
      <c r="X4316" s="38">
        <v>48.120840000000001</v>
      </c>
      <c r="Y4316" s="38">
        <v>11.587149999999999</v>
      </c>
    </row>
    <row r="4317" spans="1:25" ht="16" x14ac:dyDescent="0.2">
      <c r="A4317" s="4" t="s">
        <v>7608</v>
      </c>
      <c r="B4317" s="1" t="s">
        <v>7609</v>
      </c>
      <c r="C4317" s="1">
        <v>27497368</v>
      </c>
      <c r="D4317" s="1" t="s">
        <v>399</v>
      </c>
      <c r="E4317" s="3">
        <v>42044</v>
      </c>
      <c r="F4317" s="1">
        <v>1</v>
      </c>
      <c r="G4317" s="1" t="s">
        <v>174</v>
      </c>
      <c r="H4317" s="1" t="s">
        <v>51</v>
      </c>
      <c r="I4317" s="1" t="s">
        <v>47</v>
      </c>
      <c r="J4317" s="1">
        <v>1</v>
      </c>
      <c r="K4317" s="2">
        <v>36</v>
      </c>
      <c r="L4317" s="2">
        <f>IF(ISBLANK(K4317),_xlfn.XLOOKUP(U4317,'[1]AVG PRICE'!E:E,'[1]AVG PRICE'!D:D,""),[1]listings!K4317)</f>
        <v>36</v>
      </c>
      <c r="M4317" s="1">
        <v>3</v>
      </c>
      <c r="N4317" s="1">
        <v>365</v>
      </c>
      <c r="O4317" s="1">
        <v>11</v>
      </c>
      <c r="P4317" s="2">
        <f t="shared" si="134"/>
        <v>6624</v>
      </c>
      <c r="Q4317" s="1">
        <v>5</v>
      </c>
      <c r="R4317" s="1">
        <f>IF(ISBLANK(S4317),_xlfn.XLOOKUP(V4317,'[1]AVG REVIEWS'!E:E,'[1]AVG REVIEWS'!D:D,""),[1]listings!S4317)</f>
        <v>0.59</v>
      </c>
      <c r="S4317" s="1">
        <v>0.59</v>
      </c>
      <c r="T4317" s="1">
        <f>IF(ISBLANK(Q4317),_xlfn.XLOOKUP(W4317,'[1]AVG SCORE'!F:F,'[1]AVG SCORE'!E:E,""),[1]listings!Q4317)</f>
        <v>5</v>
      </c>
      <c r="U4317" s="1" t="str">
        <f t="shared" si="135"/>
        <v>Milbertshofen-Am HartPrivate room1</v>
      </c>
      <c r="V4317" s="1" t="str">
        <f>[1]listings!H4317&amp;[1]listings!I4317&amp;[1]listings!G4317</f>
        <v>Private room in rental unitPrivate roomMilbertshofen-Am Hart</v>
      </c>
      <c r="W4317" s="1" t="str">
        <f>[1]listings!G4317&amp;[1]listings!H4317&amp;[1]listings!I4317&amp;[1]listings!J4317</f>
        <v>Milbertshofen-Am HartPrivate room in rental unitPrivate room1</v>
      </c>
      <c r="X4317" s="38">
        <v>48.134650000000001</v>
      </c>
      <c r="Y4317" s="38">
        <v>11.588089999999999</v>
      </c>
    </row>
    <row r="4318" spans="1:25" ht="16" x14ac:dyDescent="0.2">
      <c r="A4318" s="4" t="s">
        <v>7610</v>
      </c>
      <c r="B4318" s="1" t="s">
        <v>7611</v>
      </c>
      <c r="C4318" s="1">
        <v>232803586</v>
      </c>
      <c r="D4318" s="1" t="s">
        <v>7612</v>
      </c>
      <c r="E4318" s="3">
        <v>43461</v>
      </c>
      <c r="F4318" s="1">
        <v>1</v>
      </c>
      <c r="G4318" s="1" t="s">
        <v>85</v>
      </c>
      <c r="H4318" s="1" t="s">
        <v>32</v>
      </c>
      <c r="I4318" s="1" t="s">
        <v>33</v>
      </c>
      <c r="J4318" s="1">
        <v>3</v>
      </c>
      <c r="K4318" s="2">
        <v>190</v>
      </c>
      <c r="L4318" s="2">
        <f>IF(ISBLANK(K4318),_xlfn.XLOOKUP(U4318,'[1]AVG PRICE'!E:E,'[1]AVG PRICE'!D:D,""),[1]listings!K4318)</f>
        <v>190</v>
      </c>
      <c r="M4318" s="1">
        <v>1</v>
      </c>
      <c r="N4318" s="1">
        <v>730</v>
      </c>
      <c r="O4318" s="1">
        <v>5</v>
      </c>
      <c r="P4318" s="2">
        <f t="shared" si="134"/>
        <v>69445</v>
      </c>
      <c r="Q4318" s="1">
        <v>3.8</v>
      </c>
      <c r="R4318" s="1">
        <f>IF(ISBLANK(S4318),_xlfn.XLOOKUP(V4318,'[1]AVG REVIEWS'!E:E,'[1]AVG REVIEWS'!D:D,""),[1]listings!S4318)</f>
        <v>0.54</v>
      </c>
      <c r="S4318" s="1">
        <v>0.54</v>
      </c>
      <c r="T4318" s="1">
        <f>IF(ISBLANK(Q4318),_xlfn.XLOOKUP(W4318,'[1]AVG SCORE'!F:F,'[1]AVG SCORE'!E:E,""),[1]listings!Q4318)</f>
        <v>3.8</v>
      </c>
      <c r="U4318" s="1" t="str">
        <f t="shared" si="135"/>
        <v>Ramersdorf-PerlachEntire home/apt3</v>
      </c>
      <c r="V4318" s="1" t="str">
        <f>[1]listings!H4318&amp;[1]listings!I4318&amp;[1]listings!G4318</f>
        <v>Entire rental unitEntire home/aptRamersdorf-Perlach</v>
      </c>
      <c r="W4318" s="1" t="str">
        <f>[1]listings!G4318&amp;[1]listings!H4318&amp;[1]listings!I4318&amp;[1]listings!J4318</f>
        <v>Ramersdorf-PerlachEntire rental unitEntire home/apt3</v>
      </c>
      <c r="X4318" s="38">
        <v>48.125653325652003</v>
      </c>
      <c r="Y4318" s="38">
        <v>11.641462897131101</v>
      </c>
    </row>
    <row r="4319" spans="1:25" ht="16" x14ac:dyDescent="0.2">
      <c r="A4319" s="4" t="s">
        <v>7613</v>
      </c>
      <c r="B4319" s="1" t="s">
        <v>7614</v>
      </c>
      <c r="C4319" s="1">
        <v>307215846</v>
      </c>
      <c r="D4319" s="1" t="s">
        <v>7615</v>
      </c>
      <c r="E4319" s="3">
        <v>43774</v>
      </c>
      <c r="F4319" s="1">
        <v>1</v>
      </c>
      <c r="G4319" s="1" t="s">
        <v>39</v>
      </c>
      <c r="H4319" s="1" t="s">
        <v>32</v>
      </c>
      <c r="I4319" s="1" t="s">
        <v>33</v>
      </c>
      <c r="J4319" s="1">
        <v>2</v>
      </c>
      <c r="K4319" s="2">
        <v>85</v>
      </c>
      <c r="L4319" s="2">
        <f>IF(ISBLANK(K4319),_xlfn.XLOOKUP(U4319,'[1]AVG PRICE'!E:E,'[1]AVG PRICE'!D:D,""),[1]listings!K4319)</f>
        <v>85</v>
      </c>
      <c r="M4319" s="1">
        <v>1</v>
      </c>
      <c r="N4319" s="1">
        <v>10</v>
      </c>
      <c r="O4319" s="1">
        <v>2</v>
      </c>
      <c r="P4319" s="2">
        <f t="shared" si="134"/>
        <v>467.5</v>
      </c>
      <c r="Q4319" s="1">
        <v>4.5</v>
      </c>
      <c r="R4319" s="1">
        <f>IF(ISBLANK(S4319),_xlfn.XLOOKUP(V4319,'[1]AVG REVIEWS'!E:E,'[1]AVG REVIEWS'!D:D,""),[1]listings!S4319)</f>
        <v>0.11</v>
      </c>
      <c r="S4319" s="1">
        <v>0.11</v>
      </c>
      <c r="T4319" s="1">
        <f>IF(ISBLANK(Q4319),_xlfn.XLOOKUP(W4319,'[1]AVG SCORE'!F:F,'[1]AVG SCORE'!E:E,""),[1]listings!Q4319)</f>
        <v>4.5</v>
      </c>
      <c r="U4319" s="1" t="str">
        <f t="shared" si="135"/>
        <v>MaxvorstadtEntire home/apt2</v>
      </c>
      <c r="V4319" s="1" t="str">
        <f>[1]listings!H4319&amp;[1]listings!I4319&amp;[1]listings!G4319</f>
        <v>Entire rental unitEntire home/aptMaxvorstadt</v>
      </c>
      <c r="W4319" s="1" t="str">
        <f>[1]listings!G4319&amp;[1]listings!H4319&amp;[1]listings!I4319&amp;[1]listings!J4319</f>
        <v>MaxvorstadtEntire rental unitEntire home/apt2</v>
      </c>
      <c r="X4319" s="38">
        <v>48.139736232890101</v>
      </c>
      <c r="Y4319" s="38">
        <v>11.5374331977184</v>
      </c>
    </row>
    <row r="4320" spans="1:25" ht="16" x14ac:dyDescent="0.2">
      <c r="A4320" s="4" t="s">
        <v>7616</v>
      </c>
      <c r="B4320" s="1" t="s">
        <v>7617</v>
      </c>
      <c r="C4320" s="1">
        <v>246535735</v>
      </c>
      <c r="D4320" s="1" t="s">
        <v>382</v>
      </c>
      <c r="E4320" s="3">
        <v>43527</v>
      </c>
      <c r="F4320" s="1">
        <v>1</v>
      </c>
      <c r="G4320" s="1" t="s">
        <v>71</v>
      </c>
      <c r="H4320" s="1" t="s">
        <v>32</v>
      </c>
      <c r="I4320" s="1" t="s">
        <v>33</v>
      </c>
      <c r="J4320" s="1">
        <v>2</v>
      </c>
      <c r="L4320" s="2">
        <f>IF(ISBLANK(K4320),_xlfn.XLOOKUP(U4320,'[1]AVG PRICE'!E:E,'[1]AVG PRICE'!D:D,""),[1]listings!K4320)</f>
        <v>150.01249999999999</v>
      </c>
      <c r="M4320" s="1">
        <v>1</v>
      </c>
      <c r="N4320" s="1">
        <v>365</v>
      </c>
      <c r="O4320" s="1">
        <v>1</v>
      </c>
      <c r="P4320" s="2">
        <f t="shared" si="134"/>
        <v>27452.287499999999</v>
      </c>
      <c r="Q4320" s="1">
        <v>5</v>
      </c>
      <c r="R4320" s="1">
        <f>IF(ISBLANK(S4320),_xlfn.XLOOKUP(V4320,'[1]AVG REVIEWS'!E:E,'[1]AVG REVIEWS'!D:D,""),[1]listings!S4320)</f>
        <v>0.06</v>
      </c>
      <c r="S4320" s="1">
        <v>0.06</v>
      </c>
      <c r="T4320" s="1">
        <f>IF(ISBLANK(Q4320),_xlfn.XLOOKUP(W4320,'[1]AVG SCORE'!F:F,'[1]AVG SCORE'!E:E,""),[1]listings!Q4320)</f>
        <v>5</v>
      </c>
      <c r="U4320" s="1" t="str">
        <f t="shared" si="135"/>
        <v>Ludwigsvorstadt-IsarvorstadtEntire home/apt2</v>
      </c>
      <c r="V4320" s="1" t="str">
        <f>[1]listings!H4320&amp;[1]listings!I4320&amp;[1]listings!G4320</f>
        <v>Entire rental unitEntire home/aptLudwigsvorstadt-Isarvorstadt</v>
      </c>
      <c r="W4320" s="1" t="str">
        <f>[1]listings!G4320&amp;[1]listings!H4320&amp;[1]listings!I4320&amp;[1]listings!J4320</f>
        <v>Ludwigsvorstadt-IsarvorstadtEntire rental unitEntire home/apt2</v>
      </c>
      <c r="X4320" s="38">
        <v>48.155242732503503</v>
      </c>
      <c r="Y4320" s="38">
        <v>11.4583720163462</v>
      </c>
    </row>
    <row r="4321" spans="1:25" ht="16" x14ac:dyDescent="0.2">
      <c r="A4321" s="4" t="s">
        <v>7618</v>
      </c>
      <c r="B4321" s="1" t="s">
        <v>7619</v>
      </c>
      <c r="C4321" s="1">
        <v>166142485</v>
      </c>
      <c r="D4321" s="1" t="s">
        <v>7620</v>
      </c>
      <c r="E4321" s="3">
        <v>43106</v>
      </c>
      <c r="F4321" s="1">
        <v>1</v>
      </c>
      <c r="G4321" s="1" t="s">
        <v>102</v>
      </c>
      <c r="H4321" s="1" t="s">
        <v>32</v>
      </c>
      <c r="I4321" s="1" t="s">
        <v>33</v>
      </c>
      <c r="J4321" s="1">
        <v>3</v>
      </c>
      <c r="L4321" s="2">
        <f>IF(ISBLANK(K4321),_xlfn.XLOOKUP(U4321,'[1]AVG PRICE'!E:E,'[1]AVG PRICE'!D:D,""),[1]listings!K4321)</f>
        <v>105.66666666666667</v>
      </c>
      <c r="M4321" s="1">
        <v>3</v>
      </c>
      <c r="N4321" s="1">
        <v>14</v>
      </c>
      <c r="O4321" s="1">
        <v>4</v>
      </c>
      <c r="P4321" s="2">
        <f t="shared" si="134"/>
        <v>898.16666666666674</v>
      </c>
      <c r="Q4321" s="1">
        <v>4.5</v>
      </c>
      <c r="R4321" s="1">
        <f>IF(ISBLANK(S4321),_xlfn.XLOOKUP(V4321,'[1]AVG REVIEWS'!E:E,'[1]AVG REVIEWS'!D:D,""),[1]listings!S4321)</f>
        <v>0.52</v>
      </c>
      <c r="S4321" s="1">
        <v>0.52</v>
      </c>
      <c r="T4321" s="1">
        <f>IF(ISBLANK(Q4321),_xlfn.XLOOKUP(W4321,'[1]AVG SCORE'!F:F,'[1]AVG SCORE'!E:E,""),[1]listings!Q4321)</f>
        <v>4.5</v>
      </c>
      <c r="U4321" s="1" t="str">
        <f t="shared" si="135"/>
        <v>ObergiesingEntire home/apt3</v>
      </c>
      <c r="V4321" s="1" t="str">
        <f>[1]listings!H4321&amp;[1]listings!I4321&amp;[1]listings!G4321</f>
        <v>Entire rental unitEntire home/aptObergiesing</v>
      </c>
      <c r="W4321" s="1" t="str">
        <f>[1]listings!G4321&amp;[1]listings!H4321&amp;[1]listings!I4321&amp;[1]listings!J4321</f>
        <v>ObergiesingEntire rental unitEntire home/apt3</v>
      </c>
      <c r="X4321" s="38">
        <v>48.140610000000002</v>
      </c>
      <c r="Y4321" s="38">
        <v>11.63016</v>
      </c>
    </row>
    <row r="4322" spans="1:25" ht="16" x14ac:dyDescent="0.2">
      <c r="A4322" s="4" t="s">
        <v>7621</v>
      </c>
      <c r="B4322" s="1" t="s">
        <v>7622</v>
      </c>
      <c r="C4322" s="1">
        <v>13773160</v>
      </c>
      <c r="D4322" s="1" t="s">
        <v>1296</v>
      </c>
      <c r="E4322" s="3">
        <v>41730</v>
      </c>
      <c r="F4322" s="1">
        <v>1</v>
      </c>
      <c r="G4322" s="1" t="s">
        <v>31</v>
      </c>
      <c r="H4322" s="1" t="s">
        <v>148</v>
      </c>
      <c r="I4322" s="1" t="s">
        <v>33</v>
      </c>
      <c r="J4322" s="1">
        <v>4</v>
      </c>
      <c r="L4322" s="2">
        <f>IF(ISBLANK(K4322),_xlfn.XLOOKUP(U4322,'[1]AVG PRICE'!E:E,'[1]AVG PRICE'!D:D,""),[1]listings!K4322)</f>
        <v>171.5</v>
      </c>
      <c r="M4322" s="1">
        <v>21</v>
      </c>
      <c r="N4322" s="1">
        <v>60</v>
      </c>
      <c r="O4322" s="1">
        <v>0</v>
      </c>
      <c r="P4322" s="2">
        <f t="shared" si="134"/>
        <v>6945.75</v>
      </c>
      <c r="R4322" s="1">
        <f>IF(ISBLANK(S4322),_xlfn.XLOOKUP(V4322,'[1]AVG REVIEWS'!E:E,'[1]AVG REVIEWS'!D:D,""),[1]listings!S4322)</f>
        <v>0.69</v>
      </c>
      <c r="T4322" s="1">
        <f>IF(ISBLANK(Q4322),_xlfn.XLOOKUP(W4322,'[1]AVG SCORE'!F:F,'[1]AVG SCORE'!E:E,""),[1]listings!Q4322)</f>
        <v>0</v>
      </c>
      <c r="U4322" s="1" t="str">
        <f t="shared" si="135"/>
        <v>HadernEntire home/apt4</v>
      </c>
      <c r="V4322" s="1" t="str">
        <f>[1]listings!H4322&amp;[1]listings!I4322&amp;[1]listings!G4322</f>
        <v>Entire homeEntire home/aptHadern</v>
      </c>
      <c r="W4322" s="1" t="str">
        <f>[1]listings!G4322&amp;[1]listings!H4322&amp;[1]listings!I4322&amp;[1]listings!J4322</f>
        <v>HadernEntire homeEntire home/apt4</v>
      </c>
      <c r="X4322" s="38">
        <v>48.1846602891845</v>
      </c>
      <c r="Y4322" s="38">
        <v>11.5331722547647</v>
      </c>
    </row>
    <row r="4323" spans="1:25" ht="16" x14ac:dyDescent="0.2">
      <c r="A4323" s="4" t="s">
        <v>7623</v>
      </c>
      <c r="B4323" s="1" t="s">
        <v>7624</v>
      </c>
      <c r="C4323" s="1">
        <v>67887434</v>
      </c>
      <c r="D4323" s="1" t="s">
        <v>5161</v>
      </c>
      <c r="E4323" s="3">
        <v>42479</v>
      </c>
      <c r="F4323" s="1">
        <v>1</v>
      </c>
      <c r="G4323" s="1" t="s">
        <v>651</v>
      </c>
      <c r="H4323" s="1" t="s">
        <v>32</v>
      </c>
      <c r="I4323" s="1" t="s">
        <v>33</v>
      </c>
      <c r="J4323" s="1">
        <v>4</v>
      </c>
      <c r="L4323" s="2">
        <f>IF(ISBLANK(K4323),_xlfn.XLOOKUP(U4323,'[1]AVG PRICE'!E:E,'[1]AVG PRICE'!D:D,""),[1]listings!K4323)</f>
        <v>165.2</v>
      </c>
      <c r="M4323" s="1">
        <v>2</v>
      </c>
      <c r="N4323" s="1">
        <v>730</v>
      </c>
      <c r="O4323" s="1">
        <v>10</v>
      </c>
      <c r="P4323" s="2">
        <f t="shared" si="134"/>
        <v>60463.199999999997</v>
      </c>
      <c r="Q4323" s="1">
        <v>4.3</v>
      </c>
      <c r="R4323" s="1">
        <f>IF(ISBLANK(S4323),_xlfn.XLOOKUP(V4323,'[1]AVG REVIEWS'!E:E,'[1]AVG REVIEWS'!D:D,""),[1]listings!S4323)</f>
        <v>0.55000000000000004</v>
      </c>
      <c r="S4323" s="1">
        <v>0.55000000000000004</v>
      </c>
      <c r="T4323" s="1">
        <f>IF(ISBLANK(Q4323),_xlfn.XLOOKUP(W4323,'[1]AVG SCORE'!F:F,'[1]AVG SCORE'!E:E,""),[1]listings!Q4323)</f>
        <v>4.3</v>
      </c>
      <c r="U4323" s="1" t="str">
        <f t="shared" si="135"/>
        <v>Aubing-Lochhausen-LangwiedEntire home/apt4</v>
      </c>
      <c r="V4323" s="1" t="str">
        <f>[1]listings!H4323&amp;[1]listings!I4323&amp;[1]listings!G4323</f>
        <v>Entire rental unitEntire home/aptAubing-Lochhausen-Langwied</v>
      </c>
      <c r="W4323" s="1" t="str">
        <f>[1]listings!G4323&amp;[1]listings!H4323&amp;[1]listings!I4323&amp;[1]listings!J4323</f>
        <v>Aubing-Lochhausen-LangwiedEntire rental unitEntire home/apt4</v>
      </c>
      <c r="X4323" s="38">
        <v>48.149136894515401</v>
      </c>
      <c r="Y4323" s="38">
        <v>11.606428697705301</v>
      </c>
    </row>
    <row r="4324" spans="1:25" ht="16" x14ac:dyDescent="0.2">
      <c r="A4324" s="4" t="s">
        <v>7625</v>
      </c>
      <c r="B4324" s="1" t="s">
        <v>7626</v>
      </c>
      <c r="C4324" s="1">
        <v>14607670</v>
      </c>
      <c r="D4324" s="1" t="s">
        <v>90</v>
      </c>
      <c r="E4324" s="3">
        <v>41751</v>
      </c>
      <c r="F4324" s="1">
        <v>4</v>
      </c>
      <c r="G4324" s="1" t="s">
        <v>31</v>
      </c>
      <c r="H4324" s="1" t="s">
        <v>148</v>
      </c>
      <c r="I4324" s="1" t="s">
        <v>33</v>
      </c>
      <c r="J4324" s="1">
        <v>4</v>
      </c>
      <c r="L4324" s="2">
        <f>IF(ISBLANK(K4324),_xlfn.XLOOKUP(U4324,'[1]AVG PRICE'!E:E,'[1]AVG PRICE'!D:D,""),[1]listings!K4324)</f>
        <v>171.5</v>
      </c>
      <c r="M4324" s="1">
        <v>2</v>
      </c>
      <c r="N4324" s="1">
        <v>90</v>
      </c>
      <c r="O4324" s="1">
        <v>0</v>
      </c>
      <c r="P4324" s="2">
        <f t="shared" si="134"/>
        <v>7889</v>
      </c>
      <c r="R4324" s="1">
        <f>IF(ISBLANK(S4324),_xlfn.XLOOKUP(V4324,'[1]AVG REVIEWS'!E:E,'[1]AVG REVIEWS'!D:D,""),[1]listings!S4324)</f>
        <v>0.69</v>
      </c>
      <c r="T4324" s="1">
        <f>IF(ISBLANK(Q4324),_xlfn.XLOOKUP(W4324,'[1]AVG SCORE'!F:F,'[1]AVG SCORE'!E:E,""),[1]listings!Q4324)</f>
        <v>0</v>
      </c>
      <c r="U4324" s="1" t="str">
        <f t="shared" si="135"/>
        <v>HadernEntire home/apt4</v>
      </c>
      <c r="V4324" s="1" t="str">
        <f>[1]listings!H4324&amp;[1]listings!I4324&amp;[1]listings!G4324</f>
        <v>Entire homeEntire home/aptHadern</v>
      </c>
      <c r="W4324" s="1" t="str">
        <f>[1]listings!G4324&amp;[1]listings!H4324&amp;[1]listings!I4324&amp;[1]listings!J4324</f>
        <v>HadernEntire homeEntire home/apt4</v>
      </c>
      <c r="X4324" s="38">
        <v>48.170373546428799</v>
      </c>
      <c r="Y4324" s="38">
        <v>11.593990847860001</v>
      </c>
    </row>
    <row r="4325" spans="1:25" ht="16" x14ac:dyDescent="0.2">
      <c r="A4325" s="4" t="s">
        <v>7627</v>
      </c>
      <c r="B4325" s="1" t="s">
        <v>7628</v>
      </c>
      <c r="C4325" s="1">
        <v>51010887</v>
      </c>
      <c r="D4325" s="1" t="s">
        <v>430</v>
      </c>
      <c r="E4325" s="3">
        <v>42348</v>
      </c>
      <c r="F4325" s="1">
        <v>1</v>
      </c>
      <c r="G4325" s="1" t="s">
        <v>45</v>
      </c>
      <c r="H4325" s="1" t="s">
        <v>32</v>
      </c>
      <c r="I4325" s="1" t="s">
        <v>33</v>
      </c>
      <c r="J4325" s="1">
        <v>2</v>
      </c>
      <c r="L4325" s="2">
        <f>IF(ISBLANK(K4325),_xlfn.XLOOKUP(U4325,'[1]AVG PRICE'!E:E,'[1]AVG PRICE'!D:D,""),[1]listings!K4325)</f>
        <v>119.5609756097561</v>
      </c>
      <c r="M4325" s="1">
        <v>1</v>
      </c>
      <c r="N4325" s="1">
        <v>365</v>
      </c>
      <c r="O4325" s="1">
        <v>5</v>
      </c>
      <c r="P4325" s="2">
        <f t="shared" si="134"/>
        <v>21879.658536585364</v>
      </c>
      <c r="Q4325" s="1">
        <v>4.5999999999999996</v>
      </c>
      <c r="R4325" s="1">
        <f>IF(ISBLANK(S4325),_xlfn.XLOOKUP(V4325,'[1]AVG REVIEWS'!E:E,'[1]AVG REVIEWS'!D:D,""),[1]listings!S4325)</f>
        <v>0.27</v>
      </c>
      <c r="S4325" s="1">
        <v>0.27</v>
      </c>
      <c r="T4325" s="1">
        <f>IF(ISBLANK(Q4325),_xlfn.XLOOKUP(W4325,'[1]AVG SCORE'!F:F,'[1]AVG SCORE'!E:E,""),[1]listings!Q4325)</f>
        <v>4.5999999999999996</v>
      </c>
      <c r="U4325" s="1" t="str">
        <f t="shared" si="135"/>
        <v>Sendling-WestparkEntire home/apt2</v>
      </c>
      <c r="V4325" s="1" t="str">
        <f>[1]listings!H4325&amp;[1]listings!I4325&amp;[1]listings!G4325</f>
        <v>Entire rental unitEntire home/aptSendling-Westpark</v>
      </c>
      <c r="W4325" s="1" t="str">
        <f>[1]listings!G4325&amp;[1]listings!H4325&amp;[1]listings!I4325&amp;[1]listings!J4325</f>
        <v>Sendling-WestparkEntire rental unitEntire home/apt2</v>
      </c>
      <c r="X4325" s="38">
        <v>48.133310000000002</v>
      </c>
      <c r="Y4325" s="38">
        <v>11.58431</v>
      </c>
    </row>
    <row r="4326" spans="1:25" ht="16" x14ac:dyDescent="0.2">
      <c r="A4326" s="4" t="s">
        <v>7629</v>
      </c>
      <c r="B4326" s="1" t="s">
        <v>7630</v>
      </c>
      <c r="C4326" s="1">
        <v>87771803</v>
      </c>
      <c r="D4326" s="1" t="s">
        <v>853</v>
      </c>
      <c r="E4326" s="3">
        <v>42585</v>
      </c>
      <c r="F4326" s="1">
        <v>4</v>
      </c>
      <c r="G4326" s="1" t="s">
        <v>174</v>
      </c>
      <c r="H4326" s="1" t="s">
        <v>82</v>
      </c>
      <c r="I4326" s="1" t="s">
        <v>47</v>
      </c>
      <c r="J4326" s="1">
        <v>6</v>
      </c>
      <c r="L4326" s="2">
        <f>IF(ISBLANK(K4326),_xlfn.XLOOKUP(U4326,'[1]AVG PRICE'!E:E,'[1]AVG PRICE'!D:D,""),[1]listings!K4326)</f>
        <v>0</v>
      </c>
      <c r="M4326" s="1">
        <v>1</v>
      </c>
      <c r="N4326" s="1">
        <v>31</v>
      </c>
      <c r="O4326" s="1">
        <v>18</v>
      </c>
      <c r="P4326" s="2">
        <f t="shared" si="134"/>
        <v>0</v>
      </c>
      <c r="Q4326" s="1">
        <v>4.67</v>
      </c>
      <c r="R4326" s="1">
        <f>IF(ISBLANK(S4326),_xlfn.XLOOKUP(V4326,'[1]AVG REVIEWS'!E:E,'[1]AVG REVIEWS'!D:D,""),[1]listings!S4326)</f>
        <v>0.98</v>
      </c>
      <c r="S4326" s="1">
        <v>0.98</v>
      </c>
      <c r="T4326" s="1">
        <f>IF(ISBLANK(Q4326),_xlfn.XLOOKUP(W4326,'[1]AVG SCORE'!F:F,'[1]AVG SCORE'!E:E,""),[1]listings!Q4326)</f>
        <v>4.67</v>
      </c>
      <c r="U4326" s="1" t="str">
        <f t="shared" si="135"/>
        <v>Milbertshofen-Am HartPrivate room6</v>
      </c>
      <c r="V4326" s="1" t="str">
        <f>[1]listings!H4326&amp;[1]listings!I4326&amp;[1]listings!G4326</f>
        <v>Private room in condoPrivate roomMilbertshofen-Am Hart</v>
      </c>
      <c r="W4326" s="1" t="str">
        <f>[1]listings!G4326&amp;[1]listings!H4326&amp;[1]listings!I4326&amp;[1]listings!J4326</f>
        <v>Milbertshofen-Am HartPrivate room in condoPrivate room6</v>
      </c>
      <c r="X4326" s="38">
        <v>48.115392031822601</v>
      </c>
      <c r="Y4326" s="38">
        <v>11.570460566532599</v>
      </c>
    </row>
    <row r="4327" spans="1:25" ht="16" x14ac:dyDescent="0.2">
      <c r="A4327" s="4" t="s">
        <v>7631</v>
      </c>
      <c r="B4327" s="1" t="s">
        <v>7632</v>
      </c>
      <c r="C4327" s="1">
        <v>220589420</v>
      </c>
      <c r="D4327" s="1" t="s">
        <v>7633</v>
      </c>
      <c r="E4327" s="3">
        <v>43387</v>
      </c>
      <c r="F4327" s="1">
        <v>1</v>
      </c>
      <c r="G4327" s="1" t="s">
        <v>39</v>
      </c>
      <c r="H4327" s="1" t="s">
        <v>51</v>
      </c>
      <c r="I4327" s="1" t="s">
        <v>47</v>
      </c>
      <c r="J4327" s="1">
        <v>1</v>
      </c>
      <c r="L4327" s="2">
        <f>IF(ISBLANK(K4327),_xlfn.XLOOKUP(U4327,'[1]AVG PRICE'!E:E,'[1]AVG PRICE'!D:D,""),[1]listings!K4327)</f>
        <v>119.0625</v>
      </c>
      <c r="M4327" s="1">
        <v>3</v>
      </c>
      <c r="N4327" s="1">
        <v>6</v>
      </c>
      <c r="O4327" s="1">
        <v>0</v>
      </c>
      <c r="P4327" s="2">
        <f t="shared" si="134"/>
        <v>535.78125</v>
      </c>
      <c r="R4327" s="1">
        <f>IF(ISBLANK(S4327),_xlfn.XLOOKUP(V4327,'[1]AVG REVIEWS'!E:E,'[1]AVG REVIEWS'!D:D,""),[1]listings!S4327)</f>
        <v>0.9393975903614461</v>
      </c>
      <c r="T4327" s="1">
        <f>IF(ISBLANK(Q4327),_xlfn.XLOOKUP(W4327,'[1]AVG SCORE'!F:F,'[1]AVG SCORE'!E:E,""),[1]listings!Q4327)</f>
        <v>4.818888888888889</v>
      </c>
      <c r="U4327" s="1" t="str">
        <f t="shared" si="135"/>
        <v>MaxvorstadtPrivate room1</v>
      </c>
      <c r="V4327" s="1" t="str">
        <f>[1]listings!H4327&amp;[1]listings!I4327&amp;[1]listings!G4327</f>
        <v>Private room in rental unitPrivate roomMaxvorstadt</v>
      </c>
      <c r="W4327" s="1" t="str">
        <f>[1]listings!G4327&amp;[1]listings!H4327&amp;[1]listings!I4327&amp;[1]listings!J4327</f>
        <v>MaxvorstadtPrivate room in rental unitPrivate room1</v>
      </c>
      <c r="X4327" s="38">
        <v>48.091640869296697</v>
      </c>
      <c r="Y4327" s="38">
        <v>11.5690404074619</v>
      </c>
    </row>
    <row r="4328" spans="1:25" ht="16" x14ac:dyDescent="0.2">
      <c r="A4328" s="4" t="s">
        <v>7634</v>
      </c>
      <c r="B4328" s="1" t="s">
        <v>7635</v>
      </c>
      <c r="C4328" s="1">
        <v>530739040</v>
      </c>
      <c r="D4328" s="1" t="s">
        <v>217</v>
      </c>
      <c r="E4328" s="3">
        <v>45146</v>
      </c>
      <c r="F4328" s="1">
        <v>1</v>
      </c>
      <c r="G4328" s="1" t="s">
        <v>71</v>
      </c>
      <c r="H4328" s="1" t="s">
        <v>32</v>
      </c>
      <c r="I4328" s="1" t="s">
        <v>33</v>
      </c>
      <c r="J4328" s="1">
        <v>2</v>
      </c>
      <c r="K4328" s="2">
        <v>129</v>
      </c>
      <c r="L4328" s="2">
        <f>IF(ISBLANK(K4328),_xlfn.XLOOKUP(U4328,'[1]AVG PRICE'!E:E,'[1]AVG PRICE'!D:D,""),[1]listings!K4328)</f>
        <v>129</v>
      </c>
      <c r="M4328" s="1">
        <v>1</v>
      </c>
      <c r="N4328" s="1">
        <v>1125</v>
      </c>
      <c r="O4328" s="1">
        <v>12</v>
      </c>
      <c r="P4328" s="2">
        <f t="shared" si="134"/>
        <v>72627</v>
      </c>
      <c r="Q4328" s="1">
        <v>4.58</v>
      </c>
      <c r="R4328" s="1">
        <f>IF(ISBLANK(S4328),_xlfn.XLOOKUP(V4328,'[1]AVG REVIEWS'!E:E,'[1]AVG REVIEWS'!D:D,""),[1]listings!S4328)</f>
        <v>0.64</v>
      </c>
      <c r="S4328" s="1">
        <v>0.64</v>
      </c>
      <c r="T4328" s="1">
        <f>IF(ISBLANK(Q4328),_xlfn.XLOOKUP(W4328,'[1]AVG SCORE'!F:F,'[1]AVG SCORE'!E:E,""),[1]listings!Q4328)</f>
        <v>4.58</v>
      </c>
      <c r="U4328" s="1" t="str">
        <f t="shared" si="135"/>
        <v>Ludwigsvorstadt-IsarvorstadtEntire home/apt2</v>
      </c>
      <c r="V4328" s="1" t="str">
        <f>[1]listings!H4328&amp;[1]listings!I4328&amp;[1]listings!G4328</f>
        <v>Entire rental unitEntire home/aptLudwigsvorstadt-Isarvorstadt</v>
      </c>
      <c r="W4328" s="1" t="str">
        <f>[1]listings!G4328&amp;[1]listings!H4328&amp;[1]listings!I4328&amp;[1]listings!J4328</f>
        <v>Ludwigsvorstadt-IsarvorstadtEntire rental unitEntire home/apt2</v>
      </c>
      <c r="X4328" s="38">
        <v>48.109042193859104</v>
      </c>
      <c r="Y4328" s="38">
        <v>11.600252653830101</v>
      </c>
    </row>
    <row r="4329" spans="1:25" ht="16" x14ac:dyDescent="0.2">
      <c r="A4329" s="4" t="s">
        <v>7636</v>
      </c>
      <c r="B4329" s="1" t="s">
        <v>7637</v>
      </c>
      <c r="C4329" s="1">
        <v>468479861</v>
      </c>
      <c r="D4329" s="1" t="s">
        <v>2946</v>
      </c>
      <c r="E4329" s="3">
        <v>44751</v>
      </c>
      <c r="F4329" s="1">
        <v>1</v>
      </c>
      <c r="G4329" s="1" t="s">
        <v>364</v>
      </c>
      <c r="H4329" s="1" t="s">
        <v>46</v>
      </c>
      <c r="I4329" s="1" t="s">
        <v>47</v>
      </c>
      <c r="J4329" s="1">
        <v>2</v>
      </c>
      <c r="K4329" s="2">
        <v>36</v>
      </c>
      <c r="L4329" s="2">
        <f>IF(ISBLANK(K4329),_xlfn.XLOOKUP(U4329,'[1]AVG PRICE'!E:E,'[1]AVG PRICE'!D:D,""),[1]listings!K4329)</f>
        <v>36</v>
      </c>
      <c r="M4329" s="1">
        <v>1</v>
      </c>
      <c r="N4329" s="1">
        <v>365</v>
      </c>
      <c r="O4329" s="1">
        <v>0</v>
      </c>
      <c r="P4329" s="2">
        <f t="shared" si="134"/>
        <v>6588</v>
      </c>
      <c r="R4329" s="1">
        <f>IF(ISBLANK(S4329),_xlfn.XLOOKUP(V4329,'[1]AVG REVIEWS'!E:E,'[1]AVG REVIEWS'!D:D,""),[1]listings!S4329)</f>
        <v>0.9325</v>
      </c>
      <c r="T4329" s="1">
        <f>IF(ISBLANK(Q4329),_xlfn.XLOOKUP(W4329,'[1]AVG SCORE'!F:F,'[1]AVG SCORE'!E:E,""),[1]listings!Q4329)</f>
        <v>4.858888888888889</v>
      </c>
      <c r="U4329" s="1" t="str">
        <f t="shared" si="135"/>
        <v>Allach-UntermenzingPrivate room2</v>
      </c>
      <c r="V4329" s="1" t="str">
        <f>[1]listings!H4329&amp;[1]listings!I4329&amp;[1]listings!G4329</f>
        <v>Private room in homePrivate roomAllach-Untermenzing</v>
      </c>
      <c r="W4329" s="1" t="str">
        <f>[1]listings!G4329&amp;[1]listings!H4329&amp;[1]listings!I4329&amp;[1]listings!J4329</f>
        <v>Allach-UntermenzingPrivate room in homePrivate room2</v>
      </c>
      <c r="X4329" s="38">
        <v>48.144219999999997</v>
      </c>
      <c r="Y4329" s="38">
        <v>11.491199999999999</v>
      </c>
    </row>
    <row r="4330" spans="1:25" ht="16" x14ac:dyDescent="0.2">
      <c r="A4330" s="4" t="s">
        <v>7638</v>
      </c>
      <c r="B4330" s="1" t="s">
        <v>7639</v>
      </c>
      <c r="C4330" s="1">
        <v>458354853</v>
      </c>
      <c r="D4330" s="1" t="s">
        <v>386</v>
      </c>
      <c r="E4330" s="3">
        <v>44691</v>
      </c>
      <c r="F4330" s="1">
        <v>1</v>
      </c>
      <c r="G4330" s="1" t="s">
        <v>31</v>
      </c>
      <c r="H4330" s="1" t="s">
        <v>51</v>
      </c>
      <c r="I4330" s="1" t="s">
        <v>47</v>
      </c>
      <c r="J4330" s="1">
        <v>2</v>
      </c>
      <c r="L4330" s="2">
        <f>IF(ISBLANK(K4330),_xlfn.XLOOKUP(U4330,'[1]AVG PRICE'!E:E,'[1]AVG PRICE'!D:D,""),[1]listings!K4330)</f>
        <v>58.733333333333334</v>
      </c>
      <c r="M4330" s="1">
        <v>2</v>
      </c>
      <c r="N4330" s="1">
        <v>21</v>
      </c>
      <c r="O4330" s="1">
        <v>1</v>
      </c>
      <c r="P4330" s="2">
        <f t="shared" si="134"/>
        <v>675.43333333333339</v>
      </c>
      <c r="Q4330" s="1">
        <v>5</v>
      </c>
      <c r="R4330" s="1">
        <f>IF(ISBLANK(S4330),_xlfn.XLOOKUP(V4330,'[1]AVG REVIEWS'!E:E,'[1]AVG REVIEWS'!D:D,""),[1]listings!S4330)</f>
        <v>0.06</v>
      </c>
      <c r="S4330" s="1">
        <v>0.06</v>
      </c>
      <c r="T4330" s="1">
        <f>IF(ISBLANK(Q4330),_xlfn.XLOOKUP(W4330,'[1]AVG SCORE'!F:F,'[1]AVG SCORE'!E:E,""),[1]listings!Q4330)</f>
        <v>5</v>
      </c>
      <c r="U4330" s="1" t="str">
        <f t="shared" si="135"/>
        <v>HadernPrivate room2</v>
      </c>
      <c r="V4330" s="1" t="str">
        <f>[1]listings!H4330&amp;[1]listings!I4330&amp;[1]listings!G4330</f>
        <v>Private room in rental unitPrivate roomHadern</v>
      </c>
      <c r="W4330" s="1" t="str">
        <f>[1]listings!G4330&amp;[1]listings!H4330&amp;[1]listings!I4330&amp;[1]listings!J4330</f>
        <v>HadernPrivate room in rental unitPrivate room2</v>
      </c>
      <c r="X4330" s="38">
        <v>48.120363965734398</v>
      </c>
      <c r="Y4330" s="38">
        <v>11.5630286589347</v>
      </c>
    </row>
    <row r="4331" spans="1:25" ht="16" x14ac:dyDescent="0.2">
      <c r="A4331" s="4" t="s">
        <v>7640</v>
      </c>
      <c r="B4331" s="1" t="s">
        <v>7641</v>
      </c>
      <c r="C4331" s="1">
        <v>88646154</v>
      </c>
      <c r="D4331" s="1" t="s">
        <v>7642</v>
      </c>
      <c r="E4331" s="3">
        <v>42590</v>
      </c>
      <c r="F4331" s="1">
        <v>1</v>
      </c>
      <c r="G4331" s="1" t="s">
        <v>45</v>
      </c>
      <c r="H4331" s="1" t="s">
        <v>51</v>
      </c>
      <c r="I4331" s="1" t="s">
        <v>47</v>
      </c>
      <c r="J4331" s="1">
        <v>2</v>
      </c>
      <c r="L4331" s="2">
        <f>IF(ISBLANK(K4331),_xlfn.XLOOKUP(U4331,'[1]AVG PRICE'!E:E,'[1]AVG PRICE'!D:D,""),[1]listings!K4331)</f>
        <v>71.897435897435898</v>
      </c>
      <c r="M4331" s="1">
        <v>3</v>
      </c>
      <c r="N4331" s="1">
        <v>28</v>
      </c>
      <c r="O4331" s="1">
        <v>2</v>
      </c>
      <c r="P4331" s="2">
        <f t="shared" si="134"/>
        <v>1114.4102564102564</v>
      </c>
      <c r="Q4331" s="1">
        <v>5</v>
      </c>
      <c r="R4331" s="1">
        <f>IF(ISBLANK(S4331),_xlfn.XLOOKUP(V4331,'[1]AVG REVIEWS'!E:E,'[1]AVG REVIEWS'!D:D,""),[1]listings!S4331)</f>
        <v>0.11</v>
      </c>
      <c r="S4331" s="1">
        <v>0.11</v>
      </c>
      <c r="T4331" s="1">
        <f>IF(ISBLANK(Q4331),_xlfn.XLOOKUP(W4331,'[1]AVG SCORE'!F:F,'[1]AVG SCORE'!E:E,""),[1]listings!Q4331)</f>
        <v>5</v>
      </c>
      <c r="U4331" s="1" t="str">
        <f t="shared" si="135"/>
        <v>Sendling-WestparkPrivate room2</v>
      </c>
      <c r="V4331" s="1" t="str">
        <f>[1]listings!H4331&amp;[1]listings!I4331&amp;[1]listings!G4331</f>
        <v>Private room in rental unitPrivate roomSendling-Westpark</v>
      </c>
      <c r="W4331" s="1" t="str">
        <f>[1]listings!G4331&amp;[1]listings!H4331&amp;[1]listings!I4331&amp;[1]listings!J4331</f>
        <v>Sendling-WestparkPrivate room in rental unitPrivate room2</v>
      </c>
      <c r="X4331" s="38">
        <v>48.117690000000003</v>
      </c>
      <c r="Y4331" s="38">
        <v>11.57432</v>
      </c>
    </row>
    <row r="4332" spans="1:25" ht="16" x14ac:dyDescent="0.2">
      <c r="A4332" s="4" t="s">
        <v>7643</v>
      </c>
      <c r="B4332" s="1" t="s">
        <v>7644</v>
      </c>
      <c r="C4332" s="1">
        <v>506553325</v>
      </c>
      <c r="D4332" s="1" t="s">
        <v>597</v>
      </c>
      <c r="E4332" s="3">
        <v>45007</v>
      </c>
      <c r="F4332" s="1">
        <v>1</v>
      </c>
      <c r="G4332" s="1" t="s">
        <v>102</v>
      </c>
      <c r="H4332" s="1" t="s">
        <v>32</v>
      </c>
      <c r="I4332" s="1" t="s">
        <v>33</v>
      </c>
      <c r="J4332" s="1">
        <v>4</v>
      </c>
      <c r="L4332" s="2">
        <f>IF(ISBLANK(K4332),_xlfn.XLOOKUP(U4332,'[1]AVG PRICE'!E:E,'[1]AVG PRICE'!D:D,""),[1]listings!K4332)</f>
        <v>205.46153846153845</v>
      </c>
      <c r="M4332" s="1">
        <v>1</v>
      </c>
      <c r="N4332" s="1">
        <v>21</v>
      </c>
      <c r="O4332" s="1">
        <v>1</v>
      </c>
      <c r="P4332" s="2">
        <f t="shared" si="134"/>
        <v>2260.0769230769229</v>
      </c>
      <c r="Q4332" s="1">
        <v>4</v>
      </c>
      <c r="R4332" s="1">
        <f>IF(ISBLANK(S4332),_xlfn.XLOOKUP(V4332,'[1]AVG REVIEWS'!E:E,'[1]AVG REVIEWS'!D:D,""),[1]listings!S4332)</f>
        <v>0.11</v>
      </c>
      <c r="S4332" s="1">
        <v>0.11</v>
      </c>
      <c r="T4332" s="1">
        <f>IF(ISBLANK(Q4332),_xlfn.XLOOKUP(W4332,'[1]AVG SCORE'!F:F,'[1]AVG SCORE'!E:E,""),[1]listings!Q4332)</f>
        <v>4</v>
      </c>
      <c r="U4332" s="1" t="str">
        <f t="shared" si="135"/>
        <v>ObergiesingEntire home/apt4</v>
      </c>
      <c r="V4332" s="1" t="str">
        <f>[1]listings!H4332&amp;[1]listings!I4332&amp;[1]listings!G4332</f>
        <v>Entire rental unitEntire home/aptObergiesing</v>
      </c>
      <c r="W4332" s="1" t="str">
        <f>[1]listings!G4332&amp;[1]listings!H4332&amp;[1]listings!I4332&amp;[1]listings!J4332</f>
        <v>ObergiesingEntire rental unitEntire home/apt4</v>
      </c>
      <c r="X4332" s="38">
        <v>48.180082800000001</v>
      </c>
      <c r="Y4332" s="38">
        <v>11.551891700000001</v>
      </c>
    </row>
    <row r="4333" spans="1:25" ht="16" x14ac:dyDescent="0.2">
      <c r="A4333" s="4" t="s">
        <v>7645</v>
      </c>
      <c r="B4333" s="1" t="s">
        <v>7646</v>
      </c>
      <c r="C4333" s="1">
        <v>24608519</v>
      </c>
      <c r="D4333" s="1" t="s">
        <v>7647</v>
      </c>
      <c r="E4333" s="3">
        <v>41981</v>
      </c>
      <c r="F4333" s="1">
        <v>2</v>
      </c>
      <c r="G4333" s="1" t="s">
        <v>66</v>
      </c>
      <c r="H4333" s="1" t="s">
        <v>51</v>
      </c>
      <c r="I4333" s="1" t="s">
        <v>47</v>
      </c>
      <c r="J4333" s="1">
        <v>2</v>
      </c>
      <c r="L4333" s="2">
        <f>IF(ISBLANK(K4333),_xlfn.XLOOKUP(U4333,'[1]AVG PRICE'!E:E,'[1]AVG PRICE'!D:D,""),[1]listings!K4333)</f>
        <v>112.05263157894737</v>
      </c>
      <c r="M4333" s="1">
        <v>3</v>
      </c>
      <c r="N4333" s="1">
        <v>365</v>
      </c>
      <c r="O4333" s="1">
        <v>1</v>
      </c>
      <c r="P4333" s="2">
        <f t="shared" si="134"/>
        <v>20617.684210526317</v>
      </c>
      <c r="Q4333" s="1">
        <v>5</v>
      </c>
      <c r="R4333" s="1">
        <f>IF(ISBLANK(S4333),_xlfn.XLOOKUP(V4333,'[1]AVG REVIEWS'!E:E,'[1]AVG REVIEWS'!D:D,""),[1]listings!S4333)</f>
        <v>0.06</v>
      </c>
      <c r="S4333" s="1">
        <v>0.06</v>
      </c>
      <c r="T4333" s="1">
        <f>IF(ISBLANK(Q4333),_xlfn.XLOOKUP(W4333,'[1]AVG SCORE'!F:F,'[1]AVG SCORE'!E:E,""),[1]listings!Q4333)</f>
        <v>5</v>
      </c>
      <c r="U4333" s="1" t="str">
        <f t="shared" si="135"/>
        <v>Au-HaidhausenPrivate room2</v>
      </c>
      <c r="V4333" s="1" t="str">
        <f>[1]listings!H4333&amp;[1]listings!I4333&amp;[1]listings!G4333</f>
        <v>Private room in rental unitPrivate roomAu-Haidhausen</v>
      </c>
      <c r="W4333" s="1" t="str">
        <f>[1]listings!G4333&amp;[1]listings!H4333&amp;[1]listings!I4333&amp;[1]listings!J4333</f>
        <v>Au-HaidhausenPrivate room in rental unitPrivate room2</v>
      </c>
      <c r="X4333" s="38">
        <v>48.15842</v>
      </c>
      <c r="Y4333" s="38">
        <v>11.562810000000001</v>
      </c>
    </row>
    <row r="4334" spans="1:25" ht="16" x14ac:dyDescent="0.2">
      <c r="A4334" s="4" t="s">
        <v>7648</v>
      </c>
      <c r="B4334" s="1" t="s">
        <v>7649</v>
      </c>
      <c r="C4334" s="1">
        <v>20257034</v>
      </c>
      <c r="D4334" s="1" t="s">
        <v>7650</v>
      </c>
      <c r="E4334" s="3">
        <v>41870</v>
      </c>
      <c r="F4334" s="1">
        <v>3</v>
      </c>
      <c r="G4334" s="1" t="s">
        <v>39</v>
      </c>
      <c r="H4334" s="1" t="s">
        <v>136</v>
      </c>
      <c r="I4334" s="1" t="s">
        <v>33</v>
      </c>
      <c r="J4334" s="1">
        <v>2</v>
      </c>
      <c r="K4334" s="2">
        <v>154</v>
      </c>
      <c r="L4334" s="2">
        <f>IF(ISBLANK(K4334),_xlfn.XLOOKUP(U4334,'[1]AVG PRICE'!E:E,'[1]AVG PRICE'!D:D,""),[1]listings!K4334)</f>
        <v>154</v>
      </c>
      <c r="M4334" s="1">
        <v>2</v>
      </c>
      <c r="N4334" s="1">
        <v>365</v>
      </c>
      <c r="O4334" s="1">
        <v>0</v>
      </c>
      <c r="P4334" s="2">
        <f t="shared" si="134"/>
        <v>28259</v>
      </c>
      <c r="R4334" s="1">
        <f>IF(ISBLANK(S4334),_xlfn.XLOOKUP(V4334,'[1]AVG REVIEWS'!E:E,'[1]AVG REVIEWS'!D:D,""),[1]listings!S4334)</f>
        <v>0.80272727272727273</v>
      </c>
      <c r="T4334" s="1">
        <f>IF(ISBLANK(Q4334),_xlfn.XLOOKUP(W4334,'[1]AVG SCORE'!F:F,'[1]AVG SCORE'!E:E,""),[1]listings!Q4334)</f>
        <v>4.78</v>
      </c>
      <c r="U4334" s="1" t="str">
        <f t="shared" si="135"/>
        <v>MaxvorstadtEntire home/apt2</v>
      </c>
      <c r="V4334" s="1" t="str">
        <f>[1]listings!H4334&amp;[1]listings!I4334&amp;[1]listings!G4334</f>
        <v>Entire condoEntire home/aptMaxvorstadt</v>
      </c>
      <c r="W4334" s="1" t="str">
        <f>[1]listings!G4334&amp;[1]listings!H4334&amp;[1]listings!I4334&amp;[1]listings!J4334</f>
        <v>MaxvorstadtEntire condoEntire home/apt2</v>
      </c>
      <c r="X4334" s="38">
        <v>48.146018669069299</v>
      </c>
      <c r="Y4334" s="38">
        <v>11.633208719554499</v>
      </c>
    </row>
    <row r="4335" spans="1:25" ht="16" x14ac:dyDescent="0.2">
      <c r="A4335" s="4" t="s">
        <v>7651</v>
      </c>
      <c r="B4335" s="1" t="s">
        <v>7652</v>
      </c>
      <c r="C4335" s="1">
        <v>35700937</v>
      </c>
      <c r="D4335" s="1" t="s">
        <v>1891</v>
      </c>
      <c r="E4335" s="3">
        <v>42168</v>
      </c>
      <c r="F4335" s="1">
        <v>5</v>
      </c>
      <c r="G4335" s="1" t="s">
        <v>74</v>
      </c>
      <c r="H4335" s="1" t="s">
        <v>32</v>
      </c>
      <c r="I4335" s="1" t="s">
        <v>33</v>
      </c>
      <c r="J4335" s="1">
        <v>2</v>
      </c>
      <c r="L4335" s="2">
        <f>IF(ISBLANK(K4335),_xlfn.XLOOKUP(U4335,'[1]AVG PRICE'!E:E,'[1]AVG PRICE'!D:D,""),[1]listings!K4335)</f>
        <v>134.39024390243901</v>
      </c>
      <c r="M4335" s="1">
        <v>13</v>
      </c>
      <c r="N4335" s="1">
        <v>45</v>
      </c>
      <c r="O4335" s="1">
        <v>4</v>
      </c>
      <c r="P4335" s="2">
        <f t="shared" si="134"/>
        <v>3897.3170731707314</v>
      </c>
      <c r="Q4335" s="1">
        <v>5</v>
      </c>
      <c r="R4335" s="1">
        <f>IF(ISBLANK(S4335),_xlfn.XLOOKUP(V4335,'[1]AVG REVIEWS'!E:E,'[1]AVG REVIEWS'!D:D,""),[1]listings!S4335)</f>
        <v>0.22</v>
      </c>
      <c r="S4335" s="1">
        <v>0.22</v>
      </c>
      <c r="T4335" s="1">
        <f>IF(ISBLANK(Q4335),_xlfn.XLOOKUP(W4335,'[1]AVG SCORE'!F:F,'[1]AVG SCORE'!E:E,""),[1]listings!Q4335)</f>
        <v>5</v>
      </c>
      <c r="U4335" s="1" t="str">
        <f t="shared" si="135"/>
        <v>SendlingEntire home/apt2</v>
      </c>
      <c r="V4335" s="1" t="str">
        <f>[1]listings!H4335&amp;[1]listings!I4335&amp;[1]listings!G4335</f>
        <v>Entire rental unitEntire home/aptSendling</v>
      </c>
      <c r="W4335" s="1" t="str">
        <f>[1]listings!G4335&amp;[1]listings!H4335&amp;[1]listings!I4335&amp;[1]listings!J4335</f>
        <v>SendlingEntire rental unitEntire home/apt2</v>
      </c>
      <c r="X4335" s="38">
        <v>48.111829999999998</v>
      </c>
      <c r="Y4335" s="38">
        <v>11.52511</v>
      </c>
    </row>
    <row r="4336" spans="1:25" ht="16" x14ac:dyDescent="0.2">
      <c r="A4336" s="4" t="s">
        <v>7653</v>
      </c>
      <c r="B4336" s="1" t="s">
        <v>7654</v>
      </c>
      <c r="C4336" s="1">
        <v>211798422</v>
      </c>
      <c r="D4336" s="1" t="s">
        <v>275</v>
      </c>
      <c r="E4336" s="3">
        <v>43338</v>
      </c>
      <c r="F4336" s="1">
        <v>1</v>
      </c>
      <c r="G4336" s="1" t="s">
        <v>74</v>
      </c>
      <c r="H4336" s="1" t="s">
        <v>136</v>
      </c>
      <c r="I4336" s="1" t="s">
        <v>33</v>
      </c>
      <c r="J4336" s="1">
        <v>3</v>
      </c>
      <c r="K4336" s="2">
        <v>72</v>
      </c>
      <c r="L4336" s="2">
        <f>IF(ISBLANK(K4336),_xlfn.XLOOKUP(U4336,'[1]AVG PRICE'!E:E,'[1]AVG PRICE'!D:D,""),[1]listings!K4336)</f>
        <v>72</v>
      </c>
      <c r="M4336" s="1">
        <v>20</v>
      </c>
      <c r="N4336" s="1">
        <v>30</v>
      </c>
      <c r="O4336" s="1">
        <v>2</v>
      </c>
      <c r="P4336" s="2">
        <f t="shared" si="134"/>
        <v>1800</v>
      </c>
      <c r="Q4336" s="1">
        <v>5</v>
      </c>
      <c r="R4336" s="1">
        <f>IF(ISBLANK(S4336),_xlfn.XLOOKUP(V4336,'[1]AVG REVIEWS'!E:E,'[1]AVG REVIEWS'!D:D,""),[1]listings!S4336)</f>
        <v>0.13</v>
      </c>
      <c r="S4336" s="1">
        <v>0.13</v>
      </c>
      <c r="T4336" s="1">
        <f>IF(ISBLANK(Q4336),_xlfn.XLOOKUP(W4336,'[1]AVG SCORE'!F:F,'[1]AVG SCORE'!E:E,""),[1]listings!Q4336)</f>
        <v>5</v>
      </c>
      <c r="U4336" s="1" t="str">
        <f t="shared" si="135"/>
        <v>SendlingEntire home/apt3</v>
      </c>
      <c r="V4336" s="1" t="str">
        <f>[1]listings!H4336&amp;[1]listings!I4336&amp;[1]listings!G4336</f>
        <v>Entire condoEntire home/aptSendling</v>
      </c>
      <c r="W4336" s="1" t="str">
        <f>[1]listings!G4336&amp;[1]listings!H4336&amp;[1]listings!I4336&amp;[1]listings!J4336</f>
        <v>SendlingEntire condoEntire home/apt3</v>
      </c>
      <c r="X4336" s="38">
        <v>48.154688999999998</v>
      </c>
      <c r="Y4336" s="38">
        <v>11.5586258</v>
      </c>
    </row>
    <row r="4337" spans="1:25" ht="16" x14ac:dyDescent="0.2">
      <c r="A4337" s="4" t="s">
        <v>7655</v>
      </c>
      <c r="B4337" s="1" t="s">
        <v>7656</v>
      </c>
      <c r="C4337" s="1">
        <v>530924643</v>
      </c>
      <c r="D4337" s="1" t="s">
        <v>1554</v>
      </c>
      <c r="E4337" s="3">
        <v>45147</v>
      </c>
      <c r="F4337" s="1">
        <v>4</v>
      </c>
      <c r="G4337" s="1" t="s">
        <v>108</v>
      </c>
      <c r="H4337" s="1" t="s">
        <v>32</v>
      </c>
      <c r="I4337" s="1" t="s">
        <v>33</v>
      </c>
      <c r="J4337" s="1">
        <v>2</v>
      </c>
      <c r="L4337" s="2">
        <f>IF(ISBLANK(K4337),_xlfn.XLOOKUP(U4337,'[1]AVG PRICE'!E:E,'[1]AVG PRICE'!D:D,""),[1]listings!K4337)</f>
        <v>119.73170731707317</v>
      </c>
      <c r="M4337" s="1">
        <v>1</v>
      </c>
      <c r="N4337" s="1">
        <v>365</v>
      </c>
      <c r="O4337" s="1">
        <v>0</v>
      </c>
      <c r="P4337" s="2">
        <f t="shared" si="134"/>
        <v>21910.90243902439</v>
      </c>
      <c r="R4337" s="1">
        <f>IF(ISBLANK(S4337),_xlfn.XLOOKUP(V4337,'[1]AVG REVIEWS'!E:E,'[1]AVG REVIEWS'!D:D,""),[1]listings!S4337)</f>
        <v>0.63352517985611523</v>
      </c>
      <c r="T4337" s="1">
        <f>IF(ISBLANK(Q4337),_xlfn.XLOOKUP(W4337,'[1]AVG SCORE'!F:F,'[1]AVG SCORE'!E:E,""),[1]listings!Q4337)</f>
        <v>4.8108955223880612</v>
      </c>
      <c r="U4337" s="1" t="str">
        <f t="shared" si="135"/>
        <v>Schwabing-FreimannEntire home/apt2</v>
      </c>
      <c r="V4337" s="1" t="str">
        <f>[1]listings!H4337&amp;[1]listings!I4337&amp;[1]listings!G4337</f>
        <v>Entire rental unitEntire home/aptSchwabing-Freimann</v>
      </c>
      <c r="W4337" s="1" t="str">
        <f>[1]listings!G4337&amp;[1]listings!H4337&amp;[1]listings!I4337&amp;[1]listings!J4337</f>
        <v>Schwabing-FreimannEntire rental unitEntire home/apt2</v>
      </c>
      <c r="X4337" s="38">
        <v>48.073349999999998</v>
      </c>
      <c r="Y4337" s="38">
        <v>11.524089999999999</v>
      </c>
    </row>
    <row r="4338" spans="1:25" ht="16" x14ac:dyDescent="0.2">
      <c r="A4338" s="4" t="s">
        <v>7657</v>
      </c>
      <c r="B4338" s="1" t="s">
        <v>7658</v>
      </c>
      <c r="C4338" s="1">
        <v>522505226</v>
      </c>
      <c r="D4338" s="1" t="s">
        <v>1744</v>
      </c>
      <c r="E4338" s="3">
        <v>45105</v>
      </c>
      <c r="F4338" s="1">
        <v>1</v>
      </c>
      <c r="G4338" s="1" t="s">
        <v>71</v>
      </c>
      <c r="H4338" s="1" t="s">
        <v>32</v>
      </c>
      <c r="I4338" s="1" t="s">
        <v>33</v>
      </c>
      <c r="J4338" s="1">
        <v>2</v>
      </c>
      <c r="K4338" s="2">
        <v>510</v>
      </c>
      <c r="L4338" s="2">
        <f>IF(ISBLANK(K4338),_xlfn.XLOOKUP(U4338,'[1]AVG PRICE'!E:E,'[1]AVG PRICE'!D:D,""),[1]listings!K4338)</f>
        <v>510</v>
      </c>
      <c r="M4338" s="1">
        <v>3</v>
      </c>
      <c r="N4338" s="1">
        <v>365</v>
      </c>
      <c r="O4338" s="1">
        <v>0</v>
      </c>
      <c r="P4338" s="2">
        <f t="shared" si="134"/>
        <v>93840</v>
      </c>
      <c r="R4338" s="1">
        <f>IF(ISBLANK(S4338),_xlfn.XLOOKUP(V4338,'[1]AVG REVIEWS'!E:E,'[1]AVG REVIEWS'!D:D,""),[1]listings!S4338)</f>
        <v>1.0161822660098518</v>
      </c>
      <c r="T4338" s="1">
        <f>IF(ISBLANK(Q4338),_xlfn.XLOOKUP(W4338,'[1]AVG SCORE'!F:F,'[1]AVG SCORE'!E:E,""),[1]listings!Q4338)</f>
        <v>4.7815254237288123</v>
      </c>
      <c r="U4338" s="1" t="str">
        <f t="shared" si="135"/>
        <v>Ludwigsvorstadt-IsarvorstadtEntire home/apt2</v>
      </c>
      <c r="V4338" s="1" t="str">
        <f>[1]listings!H4338&amp;[1]listings!I4338&amp;[1]listings!G4338</f>
        <v>Entire rental unitEntire home/aptLudwigsvorstadt-Isarvorstadt</v>
      </c>
      <c r="W4338" s="1" t="str">
        <f>[1]listings!G4338&amp;[1]listings!H4338&amp;[1]listings!I4338&amp;[1]listings!J4338</f>
        <v>Ludwigsvorstadt-IsarvorstadtEntire rental unitEntire home/apt2</v>
      </c>
      <c r="X4338" s="38">
        <v>48.096808374054802</v>
      </c>
      <c r="Y4338" s="38">
        <v>11.5052663744863</v>
      </c>
    </row>
    <row r="4339" spans="1:25" ht="16" x14ac:dyDescent="0.2">
      <c r="A4339" s="4" t="s">
        <v>7659</v>
      </c>
      <c r="B4339" s="1" t="s">
        <v>7660</v>
      </c>
      <c r="C4339" s="1">
        <v>405090152</v>
      </c>
      <c r="D4339" s="1" t="s">
        <v>7661</v>
      </c>
      <c r="E4339" s="3">
        <v>44350</v>
      </c>
      <c r="F4339" s="1">
        <v>1</v>
      </c>
      <c r="G4339" s="1" t="s">
        <v>102</v>
      </c>
      <c r="H4339" s="1" t="s">
        <v>32</v>
      </c>
      <c r="I4339" s="1" t="s">
        <v>33</v>
      </c>
      <c r="J4339" s="1">
        <v>2</v>
      </c>
      <c r="L4339" s="2">
        <f>IF(ISBLANK(K4339),_xlfn.XLOOKUP(U4339,'[1]AVG PRICE'!E:E,'[1]AVG PRICE'!D:D,""),[1]listings!K4339)</f>
        <v>126.88235294117646</v>
      </c>
      <c r="M4339" s="1">
        <v>2</v>
      </c>
      <c r="N4339" s="1">
        <v>30</v>
      </c>
      <c r="O4339" s="1">
        <v>5</v>
      </c>
      <c r="P4339" s="2">
        <f t="shared" si="134"/>
        <v>2030.1176470588234</v>
      </c>
      <c r="Q4339" s="1">
        <v>5</v>
      </c>
      <c r="R4339" s="1">
        <f>IF(ISBLANK(S4339),_xlfn.XLOOKUP(V4339,'[1]AVG REVIEWS'!E:E,'[1]AVG REVIEWS'!D:D,""),[1]listings!S4339)</f>
        <v>0.27</v>
      </c>
      <c r="S4339" s="1">
        <v>0.27</v>
      </c>
      <c r="T4339" s="1">
        <f>IF(ISBLANK(Q4339),_xlfn.XLOOKUP(W4339,'[1]AVG SCORE'!F:F,'[1]AVG SCORE'!E:E,""),[1]listings!Q4339)</f>
        <v>5</v>
      </c>
      <c r="U4339" s="1" t="str">
        <f t="shared" si="135"/>
        <v>ObergiesingEntire home/apt2</v>
      </c>
      <c r="V4339" s="1" t="str">
        <f>[1]listings!H4339&amp;[1]listings!I4339&amp;[1]listings!G4339</f>
        <v>Entire rental unitEntire home/aptObergiesing</v>
      </c>
      <c r="W4339" s="1" t="str">
        <f>[1]listings!G4339&amp;[1]listings!H4339&amp;[1]listings!I4339&amp;[1]listings!J4339</f>
        <v>ObergiesingEntire rental unitEntire home/apt2</v>
      </c>
      <c r="X4339" s="38">
        <v>48.1540895955686</v>
      </c>
      <c r="Y4339" s="38">
        <v>11.5476665224722</v>
      </c>
    </row>
    <row r="4340" spans="1:25" ht="16" x14ac:dyDescent="0.2">
      <c r="A4340" s="4" t="s">
        <v>7662</v>
      </c>
      <c r="B4340" s="1" t="s">
        <v>7663</v>
      </c>
      <c r="C4340" s="1">
        <v>15756037</v>
      </c>
      <c r="D4340" s="1" t="s">
        <v>1281</v>
      </c>
      <c r="E4340" s="3">
        <v>41779</v>
      </c>
      <c r="F4340" s="1">
        <v>2</v>
      </c>
      <c r="G4340" s="1" t="s">
        <v>113</v>
      </c>
      <c r="H4340" s="1" t="s">
        <v>136</v>
      </c>
      <c r="I4340" s="1" t="s">
        <v>33</v>
      </c>
      <c r="J4340" s="1">
        <v>4</v>
      </c>
      <c r="K4340" s="2">
        <v>111</v>
      </c>
      <c r="L4340" s="2">
        <f>IF(ISBLANK(K4340),_xlfn.XLOOKUP(U4340,'[1]AVG PRICE'!E:E,'[1]AVG PRICE'!D:D,""),[1]listings!K4340)</f>
        <v>111</v>
      </c>
      <c r="M4340" s="1">
        <v>22.6</v>
      </c>
      <c r="N4340" s="1">
        <v>200</v>
      </c>
      <c r="O4340" s="1">
        <v>23</v>
      </c>
      <c r="P4340" s="2">
        <f t="shared" si="134"/>
        <v>12354.3</v>
      </c>
      <c r="Q4340" s="1">
        <v>4.96</v>
      </c>
      <c r="R4340" s="1">
        <f>IF(ISBLANK(S4340),_xlfn.XLOOKUP(V4340,'[1]AVG REVIEWS'!E:E,'[1]AVG REVIEWS'!D:D,""),[1]listings!S4340)</f>
        <v>1.19</v>
      </c>
      <c r="S4340" s="1">
        <v>1.19</v>
      </c>
      <c r="T4340" s="1">
        <f>IF(ISBLANK(Q4340),_xlfn.XLOOKUP(W4340,'[1]AVG SCORE'!F:F,'[1]AVG SCORE'!E:E,""),[1]listings!Q4340)</f>
        <v>4.96</v>
      </c>
      <c r="U4340" s="1" t="str">
        <f t="shared" si="135"/>
        <v>Tudering-RiemEntire home/apt4</v>
      </c>
      <c r="V4340" s="1" t="str">
        <f>[1]listings!H4340&amp;[1]listings!I4340&amp;[1]listings!G4340</f>
        <v>Entire condoEntire home/aptTudering-Riem</v>
      </c>
      <c r="W4340" s="1" t="str">
        <f>[1]listings!G4340&amp;[1]listings!H4340&amp;[1]listings!I4340&amp;[1]listings!J4340</f>
        <v>Tudering-RiemEntire condoEntire home/apt4</v>
      </c>
      <c r="X4340" s="38">
        <v>48.125749999999996</v>
      </c>
      <c r="Y4340" s="38">
        <v>11.645849999999999</v>
      </c>
    </row>
    <row r="4341" spans="1:25" ht="16" x14ac:dyDescent="0.2">
      <c r="A4341" s="4" t="s">
        <v>7664</v>
      </c>
      <c r="B4341" s="1" t="s">
        <v>7665</v>
      </c>
      <c r="C4341" s="1">
        <v>83932464</v>
      </c>
      <c r="D4341" s="1" t="s">
        <v>7666</v>
      </c>
      <c r="E4341" s="3">
        <v>42566</v>
      </c>
      <c r="F4341" s="1">
        <v>1</v>
      </c>
      <c r="G4341" s="1" t="s">
        <v>56</v>
      </c>
      <c r="H4341" s="1" t="s">
        <v>136</v>
      </c>
      <c r="I4341" s="1" t="s">
        <v>33</v>
      </c>
      <c r="J4341" s="1">
        <v>6</v>
      </c>
      <c r="L4341" s="2">
        <f>IF(ISBLANK(K4341),_xlfn.XLOOKUP(U4341,'[1]AVG PRICE'!E:E,'[1]AVG PRICE'!D:D,""),[1]listings!K4341)</f>
        <v>349.33333333333331</v>
      </c>
      <c r="M4341" s="1">
        <v>2</v>
      </c>
      <c r="N4341" s="1">
        <v>365</v>
      </c>
      <c r="O4341" s="1">
        <v>19</v>
      </c>
      <c r="P4341" s="2">
        <f t="shared" si="134"/>
        <v>64102.666666666664</v>
      </c>
      <c r="Q4341" s="1">
        <v>4.95</v>
      </c>
      <c r="R4341" s="1">
        <f>IF(ISBLANK(S4341),_xlfn.XLOOKUP(V4341,'[1]AVG REVIEWS'!E:E,'[1]AVG REVIEWS'!D:D,""),[1]listings!S4341)</f>
        <v>1.04</v>
      </c>
      <c r="S4341" s="1">
        <v>1.04</v>
      </c>
      <c r="T4341" s="1">
        <f>IF(ISBLANK(Q4341),_xlfn.XLOOKUP(W4341,'[1]AVG SCORE'!F:F,'[1]AVG SCORE'!E:E,""),[1]listings!Q4341)</f>
        <v>4.95</v>
      </c>
      <c r="U4341" s="1" t="str">
        <f t="shared" si="135"/>
        <v>Neuhausen-NymphenburgEntire home/apt6</v>
      </c>
      <c r="V4341" s="1" t="str">
        <f>[1]listings!H4341&amp;[1]listings!I4341&amp;[1]listings!G4341</f>
        <v>Entire condoEntire home/aptNeuhausen-Nymphenburg</v>
      </c>
      <c r="W4341" s="1" t="str">
        <f>[1]listings!G4341&amp;[1]listings!H4341&amp;[1]listings!I4341&amp;[1]listings!J4341</f>
        <v>Neuhausen-NymphenburgEntire condoEntire home/apt6</v>
      </c>
      <c r="X4341" s="38">
        <v>48.162260000000003</v>
      </c>
      <c r="Y4341" s="38">
        <v>11.58258</v>
      </c>
    </row>
    <row r="4342" spans="1:25" ht="16" x14ac:dyDescent="0.2">
      <c r="A4342" s="4" t="s">
        <v>7667</v>
      </c>
      <c r="B4342" s="1" t="s">
        <v>7668</v>
      </c>
      <c r="C4342" s="1">
        <v>531218786</v>
      </c>
      <c r="D4342" s="1" t="s">
        <v>1128</v>
      </c>
      <c r="E4342" s="3">
        <v>45149</v>
      </c>
      <c r="F4342" s="1">
        <v>1</v>
      </c>
      <c r="G4342" s="1" t="s">
        <v>100</v>
      </c>
      <c r="H4342" s="1" t="s">
        <v>32</v>
      </c>
      <c r="I4342" s="1" t="s">
        <v>33</v>
      </c>
      <c r="J4342" s="1">
        <v>4</v>
      </c>
      <c r="K4342" s="2">
        <v>143</v>
      </c>
      <c r="L4342" s="2">
        <f>IF(ISBLANK(K4342),_xlfn.XLOOKUP(U4342,'[1]AVG PRICE'!E:E,'[1]AVG PRICE'!D:D,""),[1]listings!K4342)</f>
        <v>143</v>
      </c>
      <c r="M4342" s="1">
        <v>2</v>
      </c>
      <c r="N4342" s="1">
        <v>365</v>
      </c>
      <c r="O4342" s="1">
        <v>3</v>
      </c>
      <c r="P4342" s="2">
        <f t="shared" si="134"/>
        <v>26240.5</v>
      </c>
      <c r="Q4342" s="1">
        <v>5</v>
      </c>
      <c r="R4342" s="1">
        <f>IF(ISBLANK(S4342),_xlfn.XLOOKUP(V4342,'[1]AVG REVIEWS'!E:E,'[1]AVG REVIEWS'!D:D,""),[1]listings!S4342)</f>
        <v>0.16</v>
      </c>
      <c r="S4342" s="1">
        <v>0.16</v>
      </c>
      <c r="T4342" s="1">
        <f>IF(ISBLANK(Q4342),_xlfn.XLOOKUP(W4342,'[1]AVG SCORE'!F:F,'[1]AVG SCORE'!E:E,""),[1]listings!Q4342)</f>
        <v>5</v>
      </c>
      <c r="U4342" s="1" t="str">
        <f t="shared" si="135"/>
        <v>Untergiesing-HarlachingEntire home/apt4</v>
      </c>
      <c r="V4342" s="1" t="str">
        <f>[1]listings!H4342&amp;[1]listings!I4342&amp;[1]listings!G4342</f>
        <v>Entire rental unitEntire home/aptUntergiesing-Harlaching</v>
      </c>
      <c r="W4342" s="1" t="str">
        <f>[1]listings!G4342&amp;[1]listings!H4342&amp;[1]listings!I4342&amp;[1]listings!J4342</f>
        <v>Untergiesing-HarlachingEntire rental unitEntire home/apt4</v>
      </c>
      <c r="X4342" s="38">
        <v>48.170367098617902</v>
      </c>
      <c r="Y4342" s="38">
        <v>11.598242710285099</v>
      </c>
    </row>
    <row r="4343" spans="1:25" ht="16" x14ac:dyDescent="0.2">
      <c r="A4343" s="4" t="s">
        <v>7669</v>
      </c>
      <c r="B4343" s="1" t="s">
        <v>7670</v>
      </c>
      <c r="C4343" s="1">
        <v>531302648</v>
      </c>
      <c r="D4343" s="1" t="s">
        <v>326</v>
      </c>
      <c r="E4343" s="3">
        <v>45149</v>
      </c>
      <c r="F4343" s="1">
        <v>1</v>
      </c>
      <c r="G4343" s="1" t="s">
        <v>56</v>
      </c>
      <c r="H4343" s="1" t="s">
        <v>32</v>
      </c>
      <c r="I4343" s="1" t="s">
        <v>33</v>
      </c>
      <c r="J4343" s="1">
        <v>3</v>
      </c>
      <c r="L4343" s="2">
        <f>IF(ISBLANK(K4343),_xlfn.XLOOKUP(U4343,'[1]AVG PRICE'!E:E,'[1]AVG PRICE'!D:D,""),[1]listings!K4343)</f>
        <v>142.73333333333332</v>
      </c>
      <c r="M4343" s="1">
        <v>4</v>
      </c>
      <c r="N4343" s="1">
        <v>13</v>
      </c>
      <c r="O4343" s="1">
        <v>0</v>
      </c>
      <c r="P4343" s="2">
        <f t="shared" si="134"/>
        <v>1213.2333333333331</v>
      </c>
      <c r="R4343" s="1">
        <f>IF(ISBLANK(S4343),_xlfn.XLOOKUP(V4343,'[1]AVG REVIEWS'!E:E,'[1]AVG REVIEWS'!D:D,""),[1]listings!S4343)</f>
        <v>0.57453271028037389</v>
      </c>
      <c r="T4343" s="1">
        <f>IF(ISBLANK(Q4343),_xlfn.XLOOKUP(W4343,'[1]AVG SCORE'!F:F,'[1]AVG SCORE'!E:E,""),[1]listings!Q4343)</f>
        <v>4.7321212121212124</v>
      </c>
      <c r="U4343" s="1" t="str">
        <f t="shared" si="135"/>
        <v>Neuhausen-NymphenburgEntire home/apt3</v>
      </c>
      <c r="V4343" s="1" t="str">
        <f>[1]listings!H4343&amp;[1]listings!I4343&amp;[1]listings!G4343</f>
        <v>Entire rental unitEntire home/aptNeuhausen-Nymphenburg</v>
      </c>
      <c r="W4343" s="1" t="str">
        <f>[1]listings!G4343&amp;[1]listings!H4343&amp;[1]listings!I4343&amp;[1]listings!J4343</f>
        <v>Neuhausen-NymphenburgEntire rental unitEntire home/apt3</v>
      </c>
      <c r="X4343" s="38">
        <v>48.147111761477198</v>
      </c>
      <c r="Y4343" s="38">
        <v>11.5398460154458</v>
      </c>
    </row>
    <row r="4344" spans="1:25" ht="16" x14ac:dyDescent="0.2">
      <c r="A4344" s="4" t="s">
        <v>7671</v>
      </c>
      <c r="B4344" s="1" t="s">
        <v>7672</v>
      </c>
      <c r="C4344" s="1">
        <v>60444938</v>
      </c>
      <c r="D4344" s="1" t="s">
        <v>1484</v>
      </c>
      <c r="E4344" s="3">
        <v>42426</v>
      </c>
      <c r="F4344" s="1">
        <v>2</v>
      </c>
      <c r="G4344" s="1" t="s">
        <v>71</v>
      </c>
      <c r="H4344" s="1" t="s">
        <v>32</v>
      </c>
      <c r="I4344" s="1" t="s">
        <v>33</v>
      </c>
      <c r="J4344" s="1">
        <v>2</v>
      </c>
      <c r="L4344" s="2">
        <f>IF(ISBLANK(K4344),_xlfn.XLOOKUP(U4344,'[1]AVG PRICE'!E:E,'[1]AVG PRICE'!D:D,""),[1]listings!K4344)</f>
        <v>150.01249999999999</v>
      </c>
      <c r="M4344" s="1">
        <v>4</v>
      </c>
      <c r="N4344" s="1">
        <v>365</v>
      </c>
      <c r="O4344" s="1">
        <v>3</v>
      </c>
      <c r="P4344" s="2">
        <f t="shared" si="134"/>
        <v>27677.306249999998</v>
      </c>
      <c r="Q4344" s="1">
        <v>5</v>
      </c>
      <c r="R4344" s="1">
        <f>IF(ISBLANK(S4344),_xlfn.XLOOKUP(V4344,'[1]AVG REVIEWS'!E:E,'[1]AVG REVIEWS'!D:D,""),[1]listings!S4344)</f>
        <v>0.16</v>
      </c>
      <c r="S4344" s="1">
        <v>0.16</v>
      </c>
      <c r="T4344" s="1">
        <f>IF(ISBLANK(Q4344),_xlfn.XLOOKUP(W4344,'[1]AVG SCORE'!F:F,'[1]AVG SCORE'!E:E,""),[1]listings!Q4344)</f>
        <v>5</v>
      </c>
      <c r="U4344" s="1" t="str">
        <f t="shared" si="135"/>
        <v>Ludwigsvorstadt-IsarvorstadtEntire home/apt2</v>
      </c>
      <c r="V4344" s="1" t="str">
        <f>[1]listings!H4344&amp;[1]listings!I4344&amp;[1]listings!G4344</f>
        <v>Entire rental unitEntire home/aptLudwigsvorstadt-Isarvorstadt</v>
      </c>
      <c r="W4344" s="1" t="str">
        <f>[1]listings!G4344&amp;[1]listings!H4344&amp;[1]listings!I4344&amp;[1]listings!J4344</f>
        <v>Ludwigsvorstadt-IsarvorstadtEntire rental unitEntire home/apt2</v>
      </c>
      <c r="X4344" s="38">
        <v>48.18139</v>
      </c>
      <c r="Y4344" s="38">
        <v>11.56392</v>
      </c>
    </row>
    <row r="4345" spans="1:25" ht="16" x14ac:dyDescent="0.2">
      <c r="A4345" s="4" t="s">
        <v>7673</v>
      </c>
      <c r="B4345" s="1" t="s">
        <v>7674</v>
      </c>
      <c r="C4345" s="1">
        <v>412989515</v>
      </c>
      <c r="D4345" s="1" t="s">
        <v>44</v>
      </c>
      <c r="E4345" s="3">
        <v>44391</v>
      </c>
      <c r="F4345" s="1">
        <v>1</v>
      </c>
      <c r="G4345" s="1" t="s">
        <v>66</v>
      </c>
      <c r="H4345" s="1" t="s">
        <v>32</v>
      </c>
      <c r="I4345" s="1" t="s">
        <v>33</v>
      </c>
      <c r="J4345" s="1">
        <v>3</v>
      </c>
      <c r="L4345" s="2">
        <f>IF(ISBLANK(K4345),_xlfn.XLOOKUP(U4345,'[1]AVG PRICE'!E:E,'[1]AVG PRICE'!D:D,""),[1]listings!K4345)</f>
        <v>172.85714285714286</v>
      </c>
      <c r="M4345" s="1">
        <v>2</v>
      </c>
      <c r="N4345" s="1">
        <v>365</v>
      </c>
      <c r="O4345" s="1">
        <v>15</v>
      </c>
      <c r="P4345" s="2">
        <f t="shared" si="134"/>
        <v>31719.285714285714</v>
      </c>
      <c r="Q4345" s="1">
        <v>5</v>
      </c>
      <c r="R4345" s="1">
        <f>IF(ISBLANK(S4345),_xlfn.XLOOKUP(V4345,'[1]AVG REVIEWS'!E:E,'[1]AVG REVIEWS'!D:D,""),[1]listings!S4345)</f>
        <v>0.78</v>
      </c>
      <c r="S4345" s="1">
        <v>0.78</v>
      </c>
      <c r="T4345" s="1">
        <f>IF(ISBLANK(Q4345),_xlfn.XLOOKUP(W4345,'[1]AVG SCORE'!F:F,'[1]AVG SCORE'!E:E,""),[1]listings!Q4345)</f>
        <v>5</v>
      </c>
      <c r="U4345" s="1" t="str">
        <f t="shared" si="135"/>
        <v>Au-HaidhausenEntire home/apt3</v>
      </c>
      <c r="V4345" s="1" t="str">
        <f>[1]listings!H4345&amp;[1]listings!I4345&amp;[1]listings!G4345</f>
        <v>Entire rental unitEntire home/aptAu-Haidhausen</v>
      </c>
      <c r="W4345" s="1" t="str">
        <f>[1]listings!G4345&amp;[1]listings!H4345&amp;[1]listings!I4345&amp;[1]listings!J4345</f>
        <v>Au-HaidhausenEntire rental unitEntire home/apt3</v>
      </c>
      <c r="X4345" s="38">
        <v>48.095366441333901</v>
      </c>
      <c r="Y4345" s="38">
        <v>11.5230029448867</v>
      </c>
    </row>
    <row r="4346" spans="1:25" ht="16" x14ac:dyDescent="0.2">
      <c r="A4346" s="4" t="s">
        <v>7675</v>
      </c>
      <c r="B4346" s="1" t="s">
        <v>7676</v>
      </c>
      <c r="C4346" s="1">
        <v>404034136</v>
      </c>
      <c r="D4346" s="1" t="s">
        <v>7677</v>
      </c>
      <c r="E4346" s="3">
        <v>44344</v>
      </c>
      <c r="F4346" s="1">
        <v>1</v>
      </c>
      <c r="G4346" s="1" t="s">
        <v>45</v>
      </c>
      <c r="H4346" s="1" t="s">
        <v>32</v>
      </c>
      <c r="I4346" s="1" t="s">
        <v>33</v>
      </c>
      <c r="J4346" s="1">
        <v>3</v>
      </c>
      <c r="K4346" s="2">
        <v>68</v>
      </c>
      <c r="L4346" s="2">
        <f>IF(ISBLANK(K4346),_xlfn.XLOOKUP(U4346,'[1]AVG PRICE'!E:E,'[1]AVG PRICE'!D:D,""),[1]listings!K4346)</f>
        <v>68</v>
      </c>
      <c r="M4346" s="1">
        <v>14</v>
      </c>
      <c r="N4346" s="1">
        <v>365</v>
      </c>
      <c r="O4346" s="1">
        <v>6</v>
      </c>
      <c r="P4346" s="2">
        <f t="shared" si="134"/>
        <v>12886</v>
      </c>
      <c r="Q4346" s="1">
        <v>4.83</v>
      </c>
      <c r="R4346" s="1">
        <f>IF(ISBLANK(S4346),_xlfn.XLOOKUP(V4346,'[1]AVG REVIEWS'!E:E,'[1]AVG REVIEWS'!D:D,""),[1]listings!S4346)</f>
        <v>0.33</v>
      </c>
      <c r="S4346" s="1">
        <v>0.33</v>
      </c>
      <c r="T4346" s="1">
        <f>IF(ISBLANK(Q4346),_xlfn.XLOOKUP(W4346,'[1]AVG SCORE'!F:F,'[1]AVG SCORE'!E:E,""),[1]listings!Q4346)</f>
        <v>4.83</v>
      </c>
      <c r="U4346" s="1" t="str">
        <f t="shared" si="135"/>
        <v>Sendling-WestparkEntire home/apt3</v>
      </c>
      <c r="V4346" s="1" t="str">
        <f>[1]listings!H4346&amp;[1]listings!I4346&amp;[1]listings!G4346</f>
        <v>Entire rental unitEntire home/aptSendling-Westpark</v>
      </c>
      <c r="W4346" s="1" t="str">
        <f>[1]listings!G4346&amp;[1]listings!H4346&amp;[1]listings!I4346&amp;[1]listings!J4346</f>
        <v>Sendling-WestparkEntire rental unitEntire home/apt3</v>
      </c>
      <c r="X4346" s="38">
        <v>48.139757398630103</v>
      </c>
      <c r="Y4346" s="38">
        <v>11.520458984814899</v>
      </c>
    </row>
    <row r="4347" spans="1:25" ht="16" x14ac:dyDescent="0.2">
      <c r="A4347" s="4" t="s">
        <v>7678</v>
      </c>
      <c r="B4347" s="1" t="s">
        <v>7679</v>
      </c>
      <c r="C4347" s="1">
        <v>190417607</v>
      </c>
      <c r="D4347" s="1" t="s">
        <v>1648</v>
      </c>
      <c r="E4347" s="3">
        <v>43239</v>
      </c>
      <c r="F4347" s="1">
        <v>1</v>
      </c>
      <c r="G4347" s="1" t="s">
        <v>50</v>
      </c>
      <c r="H4347" s="1" t="s">
        <v>32</v>
      </c>
      <c r="I4347" s="1" t="s">
        <v>33</v>
      </c>
      <c r="J4347" s="1">
        <v>2</v>
      </c>
      <c r="K4347" s="2">
        <v>112</v>
      </c>
      <c r="L4347" s="2">
        <f>IF(ISBLANK(K4347),_xlfn.XLOOKUP(U4347,'[1]AVG PRICE'!E:E,'[1]AVG PRICE'!D:D,""),[1]listings!K4347)</f>
        <v>112</v>
      </c>
      <c r="M4347" s="1">
        <v>5</v>
      </c>
      <c r="N4347" s="1">
        <v>365</v>
      </c>
      <c r="O4347" s="1">
        <v>4</v>
      </c>
      <c r="P4347" s="2">
        <f t="shared" si="134"/>
        <v>20720</v>
      </c>
      <c r="Q4347" s="1">
        <v>4</v>
      </c>
      <c r="R4347" s="1">
        <f>IF(ISBLANK(S4347),_xlfn.XLOOKUP(V4347,'[1]AVG REVIEWS'!E:E,'[1]AVG REVIEWS'!D:D,""),[1]listings!S4347)</f>
        <v>0.23</v>
      </c>
      <c r="S4347" s="1">
        <v>0.23</v>
      </c>
      <c r="T4347" s="1">
        <f>IF(ISBLANK(Q4347),_xlfn.XLOOKUP(W4347,'[1]AVG SCORE'!F:F,'[1]AVG SCORE'!E:E,""),[1]listings!Q4347)</f>
        <v>4</v>
      </c>
      <c r="U4347" s="1" t="str">
        <f t="shared" si="135"/>
        <v>Schwabing-WestEntire home/apt2</v>
      </c>
      <c r="V4347" s="1" t="str">
        <f>[1]listings!H4347&amp;[1]listings!I4347&amp;[1]listings!G4347</f>
        <v>Entire rental unitEntire home/aptSchwabing-West</v>
      </c>
      <c r="W4347" s="1" t="str">
        <f>[1]listings!G4347&amp;[1]listings!H4347&amp;[1]listings!I4347&amp;[1]listings!J4347</f>
        <v>Schwabing-WestEntire rental unitEntire home/apt2</v>
      </c>
      <c r="X4347" s="38">
        <v>48.112531559649199</v>
      </c>
      <c r="Y4347" s="38">
        <v>11.528009955493699</v>
      </c>
    </row>
    <row r="4348" spans="1:25" ht="16" x14ac:dyDescent="0.2">
      <c r="A4348" s="4" t="s">
        <v>7680</v>
      </c>
      <c r="B4348" s="1" t="s">
        <v>7681</v>
      </c>
      <c r="C4348" s="1">
        <v>41353840</v>
      </c>
      <c r="D4348" s="1" t="s">
        <v>981</v>
      </c>
      <c r="E4348" s="3">
        <v>42229</v>
      </c>
      <c r="F4348" s="1">
        <v>1</v>
      </c>
      <c r="G4348" s="1" t="s">
        <v>74</v>
      </c>
      <c r="H4348" s="1" t="s">
        <v>32</v>
      </c>
      <c r="I4348" s="1" t="s">
        <v>33</v>
      </c>
      <c r="J4348" s="1">
        <v>2</v>
      </c>
      <c r="L4348" s="2">
        <f>IF(ISBLANK(K4348),_xlfn.XLOOKUP(U4348,'[1]AVG PRICE'!E:E,'[1]AVG PRICE'!D:D,""),[1]listings!K4348)</f>
        <v>134.39024390243901</v>
      </c>
      <c r="M4348" s="1">
        <v>3</v>
      </c>
      <c r="N4348" s="1">
        <v>365</v>
      </c>
      <c r="O4348" s="1">
        <v>2</v>
      </c>
      <c r="P4348" s="2">
        <f t="shared" si="134"/>
        <v>24727.804878048777</v>
      </c>
      <c r="Q4348" s="1">
        <v>5</v>
      </c>
      <c r="R4348" s="1">
        <f>IF(ISBLANK(S4348),_xlfn.XLOOKUP(V4348,'[1]AVG REVIEWS'!E:E,'[1]AVG REVIEWS'!D:D,""),[1]listings!S4348)</f>
        <v>0.11</v>
      </c>
      <c r="S4348" s="1">
        <v>0.11</v>
      </c>
      <c r="T4348" s="1">
        <f>IF(ISBLANK(Q4348),_xlfn.XLOOKUP(W4348,'[1]AVG SCORE'!F:F,'[1]AVG SCORE'!E:E,""),[1]listings!Q4348)</f>
        <v>5</v>
      </c>
      <c r="U4348" s="1" t="str">
        <f t="shared" si="135"/>
        <v>SendlingEntire home/apt2</v>
      </c>
      <c r="V4348" s="1" t="str">
        <f>[1]listings!H4348&amp;[1]listings!I4348&amp;[1]listings!G4348</f>
        <v>Entire rental unitEntire home/aptSendling</v>
      </c>
      <c r="W4348" s="1" t="str">
        <f>[1]listings!G4348&amp;[1]listings!H4348&amp;[1]listings!I4348&amp;[1]listings!J4348</f>
        <v>SendlingEntire rental unitEntire home/apt2</v>
      </c>
      <c r="X4348" s="38">
        <v>48.178956176778598</v>
      </c>
      <c r="Y4348" s="38">
        <v>11.472555627299601</v>
      </c>
    </row>
    <row r="4349" spans="1:25" ht="16" x14ac:dyDescent="0.2">
      <c r="A4349" s="4" t="s">
        <v>7682</v>
      </c>
      <c r="B4349" s="1" t="s">
        <v>7683</v>
      </c>
      <c r="C4349" s="1">
        <v>447908297</v>
      </c>
      <c r="D4349" s="1" t="s">
        <v>527</v>
      </c>
      <c r="E4349" s="3">
        <v>44624</v>
      </c>
      <c r="F4349" s="1">
        <v>1</v>
      </c>
      <c r="G4349" s="1" t="s">
        <v>179</v>
      </c>
      <c r="H4349" s="1" t="s">
        <v>32</v>
      </c>
      <c r="I4349" s="1" t="s">
        <v>33</v>
      </c>
      <c r="J4349" s="1">
        <v>2</v>
      </c>
      <c r="K4349" s="2">
        <v>119</v>
      </c>
      <c r="L4349" s="2">
        <f>IF(ISBLANK(K4349),_xlfn.XLOOKUP(U4349,'[1]AVG PRICE'!E:E,'[1]AVG PRICE'!D:D,""),[1]listings!K4349)</f>
        <v>119</v>
      </c>
      <c r="M4349" s="1">
        <v>2</v>
      </c>
      <c r="N4349" s="1">
        <v>1125</v>
      </c>
      <c r="O4349" s="1">
        <v>58</v>
      </c>
      <c r="P4349" s="2">
        <f t="shared" si="134"/>
        <v>67056.5</v>
      </c>
      <c r="Q4349" s="1">
        <v>4.83</v>
      </c>
      <c r="R4349" s="1">
        <f>IF(ISBLANK(S4349),_xlfn.XLOOKUP(V4349,'[1]AVG REVIEWS'!E:E,'[1]AVG REVIEWS'!D:D,""),[1]listings!S4349)</f>
        <v>3.1</v>
      </c>
      <c r="S4349" s="1">
        <v>3.1</v>
      </c>
      <c r="T4349" s="1">
        <f>IF(ISBLANK(Q4349),_xlfn.XLOOKUP(W4349,'[1]AVG SCORE'!F:F,'[1]AVG SCORE'!E:E,""),[1]listings!Q4349)</f>
        <v>4.83</v>
      </c>
      <c r="U4349" s="1" t="str">
        <f t="shared" si="135"/>
        <v>Altstadt-LehelEntire home/apt2</v>
      </c>
      <c r="V4349" s="1" t="str">
        <f>[1]listings!H4349&amp;[1]listings!I4349&amp;[1]listings!G4349</f>
        <v>Entire rental unitEntire home/aptAltstadt-Lehel</v>
      </c>
      <c r="W4349" s="1" t="str">
        <f>[1]listings!G4349&amp;[1]listings!H4349&amp;[1]listings!I4349&amp;[1]listings!J4349</f>
        <v>Altstadt-LehelEntire rental unitEntire home/apt2</v>
      </c>
      <c r="X4349" s="38">
        <v>48.154260000000001</v>
      </c>
      <c r="Y4349" s="38">
        <v>11.53905</v>
      </c>
    </row>
    <row r="4350" spans="1:25" ht="16" x14ac:dyDescent="0.2">
      <c r="A4350" s="4" t="s">
        <v>7684</v>
      </c>
      <c r="B4350" s="1" t="s">
        <v>7685</v>
      </c>
      <c r="C4350" s="1">
        <v>439036601</v>
      </c>
      <c r="D4350" s="1" t="s">
        <v>55</v>
      </c>
      <c r="E4350" s="3">
        <v>44566</v>
      </c>
      <c r="F4350" s="1">
        <v>2</v>
      </c>
      <c r="G4350" s="1" t="s">
        <v>50</v>
      </c>
      <c r="H4350" s="1" t="s">
        <v>32</v>
      </c>
      <c r="I4350" s="1" t="s">
        <v>33</v>
      </c>
      <c r="J4350" s="1">
        <v>6</v>
      </c>
      <c r="K4350" s="2">
        <v>224</v>
      </c>
      <c r="L4350" s="2">
        <f>IF(ISBLANK(K4350),_xlfn.XLOOKUP(U4350,'[1]AVG PRICE'!E:E,'[1]AVG PRICE'!D:D,""),[1]listings!K4350)</f>
        <v>224</v>
      </c>
      <c r="M4350" s="1">
        <v>2</v>
      </c>
      <c r="N4350" s="1">
        <v>365</v>
      </c>
      <c r="O4350" s="1">
        <v>89</v>
      </c>
      <c r="P4350" s="2">
        <f t="shared" si="134"/>
        <v>41104</v>
      </c>
      <c r="Q4350" s="1">
        <v>4.97</v>
      </c>
      <c r="R4350" s="1">
        <f>IF(ISBLANK(S4350),_xlfn.XLOOKUP(V4350,'[1]AVG REVIEWS'!E:E,'[1]AVG REVIEWS'!D:D,""),[1]listings!S4350)</f>
        <v>5.96</v>
      </c>
      <c r="S4350" s="1">
        <v>5.96</v>
      </c>
      <c r="T4350" s="1">
        <f>IF(ISBLANK(Q4350),_xlfn.XLOOKUP(W4350,'[1]AVG SCORE'!F:F,'[1]AVG SCORE'!E:E,""),[1]listings!Q4350)</f>
        <v>4.97</v>
      </c>
      <c r="U4350" s="1" t="str">
        <f t="shared" si="135"/>
        <v>Schwabing-WestEntire home/apt6</v>
      </c>
      <c r="V4350" s="1" t="str">
        <f>[1]listings!H4350&amp;[1]listings!I4350&amp;[1]listings!G4350</f>
        <v>Entire rental unitEntire home/aptSchwabing-West</v>
      </c>
      <c r="W4350" s="1" t="str">
        <f>[1]listings!G4350&amp;[1]listings!H4350&amp;[1]listings!I4350&amp;[1]listings!J4350</f>
        <v>Schwabing-WestEntire rental unitEntire home/apt6</v>
      </c>
      <c r="X4350" s="38">
        <v>48.122349999999997</v>
      </c>
      <c r="Y4350" s="38">
        <v>11.47902</v>
      </c>
    </row>
    <row r="4351" spans="1:25" ht="16" x14ac:dyDescent="0.2">
      <c r="A4351" s="4" t="s">
        <v>7686</v>
      </c>
      <c r="B4351" s="1" t="s">
        <v>7687</v>
      </c>
      <c r="C4351" s="1">
        <v>531617189</v>
      </c>
      <c r="D4351" s="1" t="s">
        <v>2701</v>
      </c>
      <c r="E4351" s="3">
        <v>45151</v>
      </c>
      <c r="F4351" s="1">
        <v>1</v>
      </c>
      <c r="G4351" s="1" t="s">
        <v>108</v>
      </c>
      <c r="H4351" s="1" t="s">
        <v>32</v>
      </c>
      <c r="I4351" s="1" t="s">
        <v>33</v>
      </c>
      <c r="J4351" s="1">
        <v>1</v>
      </c>
      <c r="K4351" s="2">
        <v>77</v>
      </c>
      <c r="L4351" s="2">
        <f>IF(ISBLANK(K4351),_xlfn.XLOOKUP(U4351,'[1]AVG PRICE'!E:E,'[1]AVG PRICE'!D:D,""),[1]listings!K4351)</f>
        <v>77</v>
      </c>
      <c r="M4351" s="1">
        <v>1</v>
      </c>
      <c r="N4351" s="1">
        <v>119</v>
      </c>
      <c r="O4351" s="1">
        <v>0</v>
      </c>
      <c r="P4351" s="2">
        <f t="shared" si="134"/>
        <v>4620</v>
      </c>
      <c r="R4351" s="1">
        <f>IF(ISBLANK(S4351),_xlfn.XLOOKUP(V4351,'[1]AVG REVIEWS'!E:E,'[1]AVG REVIEWS'!D:D,""),[1]listings!S4351)</f>
        <v>0.63352517985611523</v>
      </c>
      <c r="T4351" s="1">
        <f>IF(ISBLANK(Q4351),_xlfn.XLOOKUP(W4351,'[1]AVG SCORE'!F:F,'[1]AVG SCORE'!E:E,""),[1]listings!Q4351)</f>
        <v>4.8442857142857134</v>
      </c>
      <c r="U4351" s="1" t="str">
        <f t="shared" si="135"/>
        <v>Schwabing-FreimannEntire home/apt1</v>
      </c>
      <c r="V4351" s="1" t="str">
        <f>[1]listings!H4351&amp;[1]listings!I4351&amp;[1]listings!G4351</f>
        <v>Entire rental unitEntire home/aptSchwabing-Freimann</v>
      </c>
      <c r="W4351" s="1" t="str">
        <f>[1]listings!G4351&amp;[1]listings!H4351&amp;[1]listings!I4351&amp;[1]listings!J4351</f>
        <v>Schwabing-FreimannEntire rental unitEntire home/apt1</v>
      </c>
      <c r="X4351" s="38">
        <v>48.127532875682803</v>
      </c>
      <c r="Y4351" s="38">
        <v>11.5935518506843</v>
      </c>
    </row>
    <row r="4352" spans="1:25" ht="16" x14ac:dyDescent="0.2">
      <c r="A4352" s="4" t="s">
        <v>7688</v>
      </c>
      <c r="B4352" s="1" t="s">
        <v>7689</v>
      </c>
      <c r="C4352" s="1">
        <v>442804472</v>
      </c>
      <c r="D4352" s="1" t="s">
        <v>608</v>
      </c>
      <c r="E4352" s="3">
        <v>44591</v>
      </c>
      <c r="F4352" s="1">
        <v>1</v>
      </c>
      <c r="G4352" s="1" t="s">
        <v>66</v>
      </c>
      <c r="H4352" s="1" t="s">
        <v>51</v>
      </c>
      <c r="I4352" s="1" t="s">
        <v>47</v>
      </c>
      <c r="J4352" s="1">
        <v>1</v>
      </c>
      <c r="K4352" s="2">
        <v>59</v>
      </c>
      <c r="L4352" s="2">
        <f>IF(ISBLANK(K4352),_xlfn.XLOOKUP(U4352,'[1]AVG PRICE'!E:E,'[1]AVG PRICE'!D:D,""),[1]listings!K4352)</f>
        <v>59</v>
      </c>
      <c r="M4352" s="1">
        <v>2</v>
      </c>
      <c r="N4352" s="1">
        <v>28</v>
      </c>
      <c r="O4352" s="1">
        <v>16</v>
      </c>
      <c r="P4352" s="2">
        <f t="shared" si="134"/>
        <v>885</v>
      </c>
      <c r="Q4352" s="1">
        <v>4.9400000000000004</v>
      </c>
      <c r="R4352" s="1">
        <f>IF(ISBLANK(S4352),_xlfn.XLOOKUP(V4352,'[1]AVG REVIEWS'!E:E,'[1]AVG REVIEWS'!D:D,""),[1]listings!S4352)</f>
        <v>0.85</v>
      </c>
      <c r="S4352" s="1">
        <v>0.85</v>
      </c>
      <c r="T4352" s="1">
        <f>IF(ISBLANK(Q4352),_xlfn.XLOOKUP(W4352,'[1]AVG SCORE'!F:F,'[1]AVG SCORE'!E:E,""),[1]listings!Q4352)</f>
        <v>4.9400000000000004</v>
      </c>
      <c r="U4352" s="1" t="str">
        <f t="shared" si="135"/>
        <v>Au-HaidhausenPrivate room1</v>
      </c>
      <c r="V4352" s="1" t="str">
        <f>[1]listings!H4352&amp;[1]listings!I4352&amp;[1]listings!G4352</f>
        <v>Private room in rental unitPrivate roomAu-Haidhausen</v>
      </c>
      <c r="W4352" s="1" t="str">
        <f>[1]listings!G4352&amp;[1]listings!H4352&amp;[1]listings!I4352&amp;[1]listings!J4352</f>
        <v>Au-HaidhausenPrivate room in rental unitPrivate room1</v>
      </c>
      <c r="X4352" s="38">
        <v>48.0998716765544</v>
      </c>
      <c r="Y4352" s="38">
        <v>11.6483801230788</v>
      </c>
    </row>
    <row r="4353" spans="1:25" ht="16" x14ac:dyDescent="0.2">
      <c r="A4353" s="4" t="s">
        <v>7690</v>
      </c>
      <c r="B4353" s="1" t="s">
        <v>7691</v>
      </c>
      <c r="C4353" s="1">
        <v>477514096</v>
      </c>
      <c r="D4353" s="1" t="s">
        <v>6131</v>
      </c>
      <c r="E4353" s="3">
        <v>44804</v>
      </c>
      <c r="F4353" s="1">
        <v>12</v>
      </c>
      <c r="G4353" s="1" t="s">
        <v>108</v>
      </c>
      <c r="H4353" s="1" t="s">
        <v>32</v>
      </c>
      <c r="I4353" s="1" t="s">
        <v>33</v>
      </c>
      <c r="J4353" s="1">
        <v>4</v>
      </c>
      <c r="K4353" s="2">
        <v>2199</v>
      </c>
      <c r="L4353" s="2">
        <f>IF(ISBLANK(K4353),_xlfn.XLOOKUP(U4353,'[1]AVG PRICE'!E:E,'[1]AVG PRICE'!D:D,""),[1]listings!K4353)</f>
        <v>2199</v>
      </c>
      <c r="M4353" s="1">
        <v>1</v>
      </c>
      <c r="N4353" s="1">
        <v>365</v>
      </c>
      <c r="O4353" s="1">
        <v>1</v>
      </c>
      <c r="P4353" s="2">
        <f t="shared" si="134"/>
        <v>402417</v>
      </c>
      <c r="Q4353" s="1">
        <v>4</v>
      </c>
      <c r="R4353" s="1">
        <f>IF(ISBLANK(S4353),_xlfn.XLOOKUP(V4353,'[1]AVG REVIEWS'!E:E,'[1]AVG REVIEWS'!D:D,""),[1]listings!S4353)</f>
        <v>0.06</v>
      </c>
      <c r="S4353" s="1">
        <v>0.06</v>
      </c>
      <c r="T4353" s="1">
        <f>IF(ISBLANK(Q4353),_xlfn.XLOOKUP(W4353,'[1]AVG SCORE'!F:F,'[1]AVG SCORE'!E:E,""),[1]listings!Q4353)</f>
        <v>4</v>
      </c>
      <c r="U4353" s="1" t="str">
        <f t="shared" si="135"/>
        <v>Schwabing-FreimannEntire home/apt4</v>
      </c>
      <c r="V4353" s="1" t="str">
        <f>[1]listings!H4353&amp;[1]listings!I4353&amp;[1]listings!G4353</f>
        <v>Entire rental unitEntire home/aptSchwabing-Freimann</v>
      </c>
      <c r="W4353" s="1" t="str">
        <f>[1]listings!G4353&amp;[1]listings!H4353&amp;[1]listings!I4353&amp;[1]listings!J4353</f>
        <v>Schwabing-FreimannEntire rental unitEntire home/apt4</v>
      </c>
      <c r="X4353" s="38">
        <v>48.18394</v>
      </c>
      <c r="Y4353" s="38">
        <v>11.446479999999999</v>
      </c>
    </row>
    <row r="4354" spans="1:25" ht="16" x14ac:dyDescent="0.2">
      <c r="A4354" s="4" t="s">
        <v>7692</v>
      </c>
      <c r="B4354" s="1" t="s">
        <v>7693</v>
      </c>
      <c r="C4354" s="1">
        <v>531751921</v>
      </c>
      <c r="D4354" s="1" t="s">
        <v>7694</v>
      </c>
      <c r="E4354" s="3">
        <v>45152</v>
      </c>
      <c r="F4354" s="1">
        <v>1</v>
      </c>
      <c r="G4354" s="1" t="s">
        <v>39</v>
      </c>
      <c r="H4354" s="1" t="s">
        <v>32</v>
      </c>
      <c r="I4354" s="1" t="s">
        <v>33</v>
      </c>
      <c r="J4354" s="1">
        <v>3</v>
      </c>
      <c r="L4354" s="2">
        <f>IF(ISBLANK(K4354),_xlfn.XLOOKUP(U4354,'[1]AVG PRICE'!E:E,'[1]AVG PRICE'!D:D,""),[1]listings!K4354)</f>
        <v>176.62962962962962</v>
      </c>
      <c r="M4354" s="1">
        <v>3</v>
      </c>
      <c r="N4354" s="1">
        <v>21</v>
      </c>
      <c r="O4354" s="1">
        <v>1</v>
      </c>
      <c r="P4354" s="2">
        <f t="shared" ref="P4354:P4417" si="136">L4354*(N4354+M4354)/2</f>
        <v>2119.5555555555557</v>
      </c>
      <c r="Q4354" s="1">
        <v>5</v>
      </c>
      <c r="R4354" s="1">
        <f>IF(ISBLANK(S4354),_xlfn.XLOOKUP(V4354,'[1]AVG REVIEWS'!E:E,'[1]AVG REVIEWS'!D:D,""),[1]listings!S4354)</f>
        <v>0.06</v>
      </c>
      <c r="S4354" s="1">
        <v>0.06</v>
      </c>
      <c r="T4354" s="1">
        <f>IF(ISBLANK(Q4354),_xlfn.XLOOKUP(W4354,'[1]AVG SCORE'!F:F,'[1]AVG SCORE'!E:E,""),[1]listings!Q4354)</f>
        <v>5</v>
      </c>
      <c r="U4354" s="1" t="str">
        <f t="shared" ref="U4354:U4417" si="137">G4354&amp;I4354&amp;J4354</f>
        <v>MaxvorstadtEntire home/apt3</v>
      </c>
      <c r="V4354" s="1" t="str">
        <f>[1]listings!H4354&amp;[1]listings!I4354&amp;[1]listings!G4354</f>
        <v>Entire rental unitEntire home/aptMaxvorstadt</v>
      </c>
      <c r="W4354" s="1" t="str">
        <f>[1]listings!G4354&amp;[1]listings!H4354&amp;[1]listings!I4354&amp;[1]listings!J4354</f>
        <v>MaxvorstadtEntire rental unitEntire home/apt3</v>
      </c>
      <c r="X4354" s="38">
        <v>48.134851237527897</v>
      </c>
      <c r="Y4354" s="38">
        <v>11.5422439758075</v>
      </c>
    </row>
    <row r="4355" spans="1:25" ht="16" x14ac:dyDescent="0.2">
      <c r="A4355" s="4" t="s">
        <v>7695</v>
      </c>
      <c r="B4355" s="1" t="s">
        <v>7696</v>
      </c>
      <c r="C4355" s="1">
        <v>531754663</v>
      </c>
      <c r="D4355" s="1" t="s">
        <v>437</v>
      </c>
      <c r="E4355" s="3">
        <v>45152</v>
      </c>
      <c r="F4355" s="1">
        <v>1</v>
      </c>
      <c r="G4355" s="1" t="s">
        <v>100</v>
      </c>
      <c r="H4355" s="1" t="s">
        <v>32</v>
      </c>
      <c r="I4355" s="1" t="s">
        <v>33</v>
      </c>
      <c r="J4355" s="1">
        <v>2</v>
      </c>
      <c r="K4355" s="2">
        <v>280</v>
      </c>
      <c r="L4355" s="2">
        <f>IF(ISBLANK(K4355),_xlfn.XLOOKUP(U4355,'[1]AVG PRICE'!E:E,'[1]AVG PRICE'!D:D,""),[1]listings!K4355)</f>
        <v>280</v>
      </c>
      <c r="M4355" s="1">
        <v>4</v>
      </c>
      <c r="N4355" s="1">
        <v>365</v>
      </c>
      <c r="O4355" s="1">
        <v>0</v>
      </c>
      <c r="P4355" s="2">
        <f t="shared" si="136"/>
        <v>51660</v>
      </c>
      <c r="R4355" s="1">
        <f>IF(ISBLANK(S4355),_xlfn.XLOOKUP(V4355,'[1]AVG REVIEWS'!E:E,'[1]AVG REVIEWS'!D:D,""),[1]listings!S4355)</f>
        <v>0.89547368421052664</v>
      </c>
      <c r="T4355" s="1">
        <f>IF(ISBLANK(Q4355),_xlfn.XLOOKUP(W4355,'[1]AVG SCORE'!F:F,'[1]AVG SCORE'!E:E,""),[1]listings!Q4355)</f>
        <v>4.8004651162790681</v>
      </c>
      <c r="U4355" s="1" t="str">
        <f t="shared" si="137"/>
        <v>Untergiesing-HarlachingEntire home/apt2</v>
      </c>
      <c r="V4355" s="1" t="str">
        <f>[1]listings!H4355&amp;[1]listings!I4355&amp;[1]listings!G4355</f>
        <v>Entire rental unitEntire home/aptUntergiesing-Harlaching</v>
      </c>
      <c r="W4355" s="1" t="str">
        <f>[1]listings!G4355&amp;[1]listings!H4355&amp;[1]listings!I4355&amp;[1]listings!J4355</f>
        <v>Untergiesing-HarlachingEntire rental unitEntire home/apt2</v>
      </c>
      <c r="X4355" s="38">
        <v>48.141509909153903</v>
      </c>
      <c r="Y4355" s="38">
        <v>11.5855512467124</v>
      </c>
    </row>
    <row r="4356" spans="1:25" ht="16" x14ac:dyDescent="0.2">
      <c r="A4356" s="4" t="s">
        <v>7697</v>
      </c>
      <c r="B4356" s="1" t="s">
        <v>7698</v>
      </c>
      <c r="C4356" s="1">
        <v>86264450</v>
      </c>
      <c r="D4356" s="1" t="s">
        <v>681</v>
      </c>
      <c r="E4356" s="3">
        <v>42578</v>
      </c>
      <c r="F4356" s="1">
        <v>1</v>
      </c>
      <c r="G4356" s="1" t="s">
        <v>42</v>
      </c>
      <c r="H4356" s="1" t="s">
        <v>46</v>
      </c>
      <c r="I4356" s="1" t="s">
        <v>47</v>
      </c>
      <c r="J4356" s="1">
        <v>2</v>
      </c>
      <c r="L4356" s="2">
        <f>IF(ISBLANK(K4356),_xlfn.XLOOKUP(U4356,'[1]AVG PRICE'!E:E,'[1]AVG PRICE'!D:D,""),[1]listings!K4356)</f>
        <v>86.192307692307693</v>
      </c>
      <c r="M4356" s="1">
        <v>1</v>
      </c>
      <c r="N4356" s="1">
        <v>365</v>
      </c>
      <c r="O4356" s="1">
        <v>12</v>
      </c>
      <c r="P4356" s="2">
        <f t="shared" si="136"/>
        <v>15773.192307692309</v>
      </c>
      <c r="Q4356" s="1">
        <v>4.92</v>
      </c>
      <c r="R4356" s="1">
        <f>IF(ISBLANK(S4356),_xlfn.XLOOKUP(V4356,'[1]AVG REVIEWS'!E:E,'[1]AVG REVIEWS'!D:D,""),[1]listings!S4356)</f>
        <v>0.63</v>
      </c>
      <c r="S4356" s="1">
        <v>0.63</v>
      </c>
      <c r="T4356" s="1">
        <f>IF(ISBLANK(Q4356),_xlfn.XLOOKUP(W4356,'[1]AVG SCORE'!F:F,'[1]AVG SCORE'!E:E,""),[1]listings!Q4356)</f>
        <v>4.92</v>
      </c>
      <c r="U4356" s="1" t="str">
        <f t="shared" si="137"/>
        <v>Pasing-ObermenzingPrivate room2</v>
      </c>
      <c r="V4356" s="1" t="str">
        <f>[1]listings!H4356&amp;[1]listings!I4356&amp;[1]listings!G4356</f>
        <v>Private room in homePrivate roomPasing-Obermenzing</v>
      </c>
      <c r="W4356" s="1" t="str">
        <f>[1]listings!G4356&amp;[1]listings!H4356&amp;[1]listings!I4356&amp;[1]listings!J4356</f>
        <v>Pasing-ObermenzingPrivate room in homePrivate room2</v>
      </c>
      <c r="X4356" s="38">
        <v>48.082993399999999</v>
      </c>
      <c r="Y4356" s="38">
        <v>11.4923181</v>
      </c>
    </row>
    <row r="4357" spans="1:25" ht="16" x14ac:dyDescent="0.2">
      <c r="A4357" s="4" t="s">
        <v>7699</v>
      </c>
      <c r="B4357" s="1" t="s">
        <v>7700</v>
      </c>
      <c r="C4357" s="1">
        <v>478812418</v>
      </c>
      <c r="D4357" s="1" t="s">
        <v>6190</v>
      </c>
      <c r="E4357" s="3">
        <v>44813</v>
      </c>
      <c r="F4357" s="1">
        <v>1</v>
      </c>
      <c r="G4357" s="1" t="s">
        <v>226</v>
      </c>
      <c r="H4357" s="1" t="s">
        <v>32</v>
      </c>
      <c r="I4357" s="1" t="s">
        <v>33</v>
      </c>
      <c r="J4357" s="1">
        <v>3</v>
      </c>
      <c r="L4357" s="2">
        <f>IF(ISBLANK(K4357),_xlfn.XLOOKUP(U4357,'[1]AVG PRICE'!E:E,'[1]AVG PRICE'!D:D,""),[1]listings!K4357)</f>
        <v>132.44444444444446</v>
      </c>
      <c r="M4357" s="1">
        <v>1</v>
      </c>
      <c r="N4357" s="1">
        <v>1125</v>
      </c>
      <c r="O4357" s="1">
        <v>22</v>
      </c>
      <c r="P4357" s="2">
        <f t="shared" si="136"/>
        <v>74566.222222222234</v>
      </c>
      <c r="Q4357" s="1">
        <v>4.32</v>
      </c>
      <c r="R4357" s="1">
        <f>IF(ISBLANK(S4357),_xlfn.XLOOKUP(V4357,'[1]AVG REVIEWS'!E:E,'[1]AVG REVIEWS'!D:D,""),[1]listings!S4357)</f>
        <v>1.2</v>
      </c>
      <c r="S4357" s="1">
        <v>1.2</v>
      </c>
      <c r="T4357" s="1">
        <f>IF(ISBLANK(Q4357),_xlfn.XLOOKUP(W4357,'[1]AVG SCORE'!F:F,'[1]AVG SCORE'!E:E,""),[1]listings!Q4357)</f>
        <v>4.32</v>
      </c>
      <c r="U4357" s="1" t="str">
        <f t="shared" si="137"/>
        <v>LaimEntire home/apt3</v>
      </c>
      <c r="V4357" s="1" t="str">
        <f>[1]listings!H4357&amp;[1]listings!I4357&amp;[1]listings!G4357</f>
        <v>Entire rental unitEntire home/aptLaim</v>
      </c>
      <c r="W4357" s="1" t="str">
        <f>[1]listings!G4357&amp;[1]listings!H4357&amp;[1]listings!I4357&amp;[1]listings!J4357</f>
        <v>LaimEntire rental unitEntire home/apt3</v>
      </c>
      <c r="X4357" s="38">
        <v>48.082993399999999</v>
      </c>
      <c r="Y4357" s="38">
        <v>11.4923181</v>
      </c>
    </row>
    <row r="4358" spans="1:25" ht="16" x14ac:dyDescent="0.2">
      <c r="A4358" s="4" t="s">
        <v>7701</v>
      </c>
      <c r="B4358" s="1" t="s">
        <v>7702</v>
      </c>
      <c r="C4358" s="1">
        <v>154171653</v>
      </c>
      <c r="D4358" s="1" t="s">
        <v>7703</v>
      </c>
      <c r="E4358" s="3">
        <v>43019</v>
      </c>
      <c r="F4358" s="1">
        <v>1</v>
      </c>
      <c r="G4358" s="1" t="s">
        <v>71</v>
      </c>
      <c r="H4358" s="1" t="s">
        <v>32</v>
      </c>
      <c r="I4358" s="1" t="s">
        <v>33</v>
      </c>
      <c r="J4358" s="1">
        <v>3</v>
      </c>
      <c r="K4358" s="2">
        <v>315</v>
      </c>
      <c r="L4358" s="2">
        <f>IF(ISBLANK(K4358),_xlfn.XLOOKUP(U4358,'[1]AVG PRICE'!E:E,'[1]AVG PRICE'!D:D,""),[1]listings!K4358)</f>
        <v>315</v>
      </c>
      <c r="M4358" s="1">
        <v>3</v>
      </c>
      <c r="N4358" s="1">
        <v>20</v>
      </c>
      <c r="O4358" s="1">
        <v>2</v>
      </c>
      <c r="P4358" s="2">
        <f t="shared" si="136"/>
        <v>3622.5</v>
      </c>
      <c r="Q4358" s="1">
        <v>5</v>
      </c>
      <c r="R4358" s="1">
        <f>IF(ISBLANK(S4358),_xlfn.XLOOKUP(V4358,'[1]AVG REVIEWS'!E:E,'[1]AVG REVIEWS'!D:D,""),[1]listings!S4358)</f>
        <v>0.11</v>
      </c>
      <c r="S4358" s="1">
        <v>0.11</v>
      </c>
      <c r="T4358" s="1">
        <f>IF(ISBLANK(Q4358),_xlfn.XLOOKUP(W4358,'[1]AVG SCORE'!F:F,'[1]AVG SCORE'!E:E,""),[1]listings!Q4358)</f>
        <v>5</v>
      </c>
      <c r="U4358" s="1" t="str">
        <f t="shared" si="137"/>
        <v>Ludwigsvorstadt-IsarvorstadtEntire home/apt3</v>
      </c>
      <c r="V4358" s="1" t="str">
        <f>[1]listings!H4358&amp;[1]listings!I4358&amp;[1]listings!G4358</f>
        <v>Entire rental unitEntire home/aptLudwigsvorstadt-Isarvorstadt</v>
      </c>
      <c r="W4358" s="1" t="str">
        <f>[1]listings!G4358&amp;[1]listings!H4358&amp;[1]listings!I4358&amp;[1]listings!J4358</f>
        <v>Ludwigsvorstadt-IsarvorstadtEntire rental unitEntire home/apt3</v>
      </c>
      <c r="X4358" s="38">
        <v>48.128539859742297</v>
      </c>
      <c r="Y4358" s="38">
        <v>11.5908047460682</v>
      </c>
    </row>
    <row r="4359" spans="1:25" ht="16" x14ac:dyDescent="0.2">
      <c r="A4359" s="4" t="s">
        <v>7704</v>
      </c>
      <c r="B4359" s="1" t="s">
        <v>6888</v>
      </c>
      <c r="C4359" s="1">
        <v>512924239</v>
      </c>
      <c r="D4359" s="1" t="s">
        <v>6886</v>
      </c>
      <c r="E4359" s="3">
        <v>45049</v>
      </c>
      <c r="F4359" s="1">
        <v>17</v>
      </c>
      <c r="G4359" s="1" t="s">
        <v>102</v>
      </c>
      <c r="H4359" s="1" t="s">
        <v>32</v>
      </c>
      <c r="I4359" s="1" t="s">
        <v>33</v>
      </c>
      <c r="J4359" s="1">
        <v>5</v>
      </c>
      <c r="K4359" s="2">
        <v>97</v>
      </c>
      <c r="L4359" s="2">
        <f>IF(ISBLANK(K4359),_xlfn.XLOOKUP(U4359,'[1]AVG PRICE'!E:E,'[1]AVG PRICE'!D:D,""),[1]listings!K4359)</f>
        <v>97</v>
      </c>
      <c r="M4359" s="1">
        <v>1.1000000000000001</v>
      </c>
      <c r="N4359" s="1">
        <v>999</v>
      </c>
      <c r="O4359" s="1">
        <v>42</v>
      </c>
      <c r="P4359" s="2">
        <f t="shared" si="136"/>
        <v>48504.85</v>
      </c>
      <c r="Q4359" s="1">
        <v>4.5</v>
      </c>
      <c r="R4359" s="1">
        <f>IF(ISBLANK(S4359),_xlfn.XLOOKUP(V4359,'[1]AVG REVIEWS'!E:E,'[1]AVG REVIEWS'!D:D,""),[1]listings!S4359)</f>
        <v>2.1800000000000002</v>
      </c>
      <c r="S4359" s="1">
        <v>2.1800000000000002</v>
      </c>
      <c r="T4359" s="1">
        <f>IF(ISBLANK(Q4359),_xlfn.XLOOKUP(W4359,'[1]AVG SCORE'!F:F,'[1]AVG SCORE'!E:E,""),[1]listings!Q4359)</f>
        <v>4.5</v>
      </c>
      <c r="U4359" s="1" t="str">
        <f t="shared" si="137"/>
        <v>ObergiesingEntire home/apt5</v>
      </c>
      <c r="V4359" s="1" t="str">
        <f>[1]listings!H4359&amp;[1]listings!I4359&amp;[1]listings!G4359</f>
        <v>Entire rental unitEntire home/aptObergiesing</v>
      </c>
      <c r="W4359" s="1" t="str">
        <f>[1]listings!G4359&amp;[1]listings!H4359&amp;[1]listings!I4359&amp;[1]listings!J4359</f>
        <v>ObergiesingEntire rental unitEntire home/apt5</v>
      </c>
      <c r="X4359" s="38">
        <v>48.135489999999997</v>
      </c>
      <c r="Y4359" s="38">
        <v>11.491009999999999</v>
      </c>
    </row>
    <row r="4360" spans="1:25" ht="16" x14ac:dyDescent="0.2">
      <c r="A4360" s="4" t="s">
        <v>7705</v>
      </c>
      <c r="B4360" s="1" t="s">
        <v>7706</v>
      </c>
      <c r="C4360" s="1">
        <v>531946655</v>
      </c>
      <c r="D4360" s="1" t="s">
        <v>7707</v>
      </c>
      <c r="E4360" s="3">
        <v>45153</v>
      </c>
      <c r="F4360" s="1">
        <v>1</v>
      </c>
      <c r="G4360" s="1" t="s">
        <v>113</v>
      </c>
      <c r="H4360" s="1" t="s">
        <v>32</v>
      </c>
      <c r="I4360" s="1" t="s">
        <v>33</v>
      </c>
      <c r="J4360" s="1">
        <v>2</v>
      </c>
      <c r="K4360" s="2">
        <v>80</v>
      </c>
      <c r="L4360" s="2">
        <f>IF(ISBLANK(K4360),_xlfn.XLOOKUP(U4360,'[1]AVG PRICE'!E:E,'[1]AVG PRICE'!D:D,""),[1]listings!K4360)</f>
        <v>80</v>
      </c>
      <c r="M4360" s="1">
        <v>2</v>
      </c>
      <c r="N4360" s="1">
        <v>7</v>
      </c>
      <c r="O4360" s="1">
        <v>32</v>
      </c>
      <c r="P4360" s="2">
        <f t="shared" si="136"/>
        <v>360</v>
      </c>
      <c r="Q4360" s="1">
        <v>5</v>
      </c>
      <c r="R4360" s="1">
        <f>IF(ISBLANK(S4360),_xlfn.XLOOKUP(V4360,'[1]AVG REVIEWS'!E:E,'[1]AVG REVIEWS'!D:D,""),[1]listings!S4360)</f>
        <v>1.77</v>
      </c>
      <c r="S4360" s="1">
        <v>1.77</v>
      </c>
      <c r="T4360" s="1">
        <f>IF(ISBLANK(Q4360),_xlfn.XLOOKUP(W4360,'[1]AVG SCORE'!F:F,'[1]AVG SCORE'!E:E,""),[1]listings!Q4360)</f>
        <v>5</v>
      </c>
      <c r="U4360" s="1" t="str">
        <f t="shared" si="137"/>
        <v>Tudering-RiemEntire home/apt2</v>
      </c>
      <c r="V4360" s="1" t="str">
        <f>[1]listings!H4360&amp;[1]listings!I4360&amp;[1]listings!G4360</f>
        <v>Entire rental unitEntire home/aptTudering-Riem</v>
      </c>
      <c r="W4360" s="1" t="str">
        <f>[1]listings!G4360&amp;[1]listings!H4360&amp;[1]listings!I4360&amp;[1]listings!J4360</f>
        <v>Tudering-RiemEntire rental unitEntire home/apt2</v>
      </c>
      <c r="X4360" s="38">
        <v>48.12021</v>
      </c>
      <c r="Y4360" s="38">
        <v>11.54867</v>
      </c>
    </row>
    <row r="4361" spans="1:25" ht="16" x14ac:dyDescent="0.2">
      <c r="A4361" s="4" t="s">
        <v>7708</v>
      </c>
      <c r="B4361" s="1" t="s">
        <v>7709</v>
      </c>
      <c r="C4361" s="1">
        <v>97805572</v>
      </c>
      <c r="D4361" s="1" t="s">
        <v>5227</v>
      </c>
      <c r="E4361" s="3">
        <v>42646</v>
      </c>
      <c r="F4361" s="1">
        <v>1</v>
      </c>
      <c r="G4361" s="1" t="s">
        <v>39</v>
      </c>
      <c r="H4361" s="1" t="s">
        <v>32</v>
      </c>
      <c r="I4361" s="1" t="s">
        <v>33</v>
      </c>
      <c r="J4361" s="1">
        <v>4</v>
      </c>
      <c r="L4361" s="2">
        <f>IF(ISBLANK(K4361),_xlfn.XLOOKUP(U4361,'[1]AVG PRICE'!E:E,'[1]AVG PRICE'!D:D,""),[1]listings!K4361)</f>
        <v>217.40579710144928</v>
      </c>
      <c r="M4361" s="1">
        <v>3</v>
      </c>
      <c r="N4361" s="1">
        <v>365</v>
      </c>
      <c r="O4361" s="1">
        <v>1</v>
      </c>
      <c r="P4361" s="2">
        <f t="shared" si="136"/>
        <v>40002.666666666664</v>
      </c>
      <c r="Q4361" s="1">
        <v>5</v>
      </c>
      <c r="R4361" s="1">
        <f>IF(ISBLANK(S4361),_xlfn.XLOOKUP(V4361,'[1]AVG REVIEWS'!E:E,'[1]AVG REVIEWS'!D:D,""),[1]listings!S4361)</f>
        <v>0.06</v>
      </c>
      <c r="S4361" s="1">
        <v>0.06</v>
      </c>
      <c r="T4361" s="1">
        <f>IF(ISBLANK(Q4361),_xlfn.XLOOKUP(W4361,'[1]AVG SCORE'!F:F,'[1]AVG SCORE'!E:E,""),[1]listings!Q4361)</f>
        <v>5</v>
      </c>
      <c r="U4361" s="1" t="str">
        <f t="shared" si="137"/>
        <v>MaxvorstadtEntire home/apt4</v>
      </c>
      <c r="V4361" s="1" t="str">
        <f>[1]listings!H4361&amp;[1]listings!I4361&amp;[1]listings!G4361</f>
        <v>Entire rental unitEntire home/aptMaxvorstadt</v>
      </c>
      <c r="W4361" s="1" t="str">
        <f>[1]listings!G4361&amp;[1]listings!H4361&amp;[1]listings!I4361&amp;[1]listings!J4361</f>
        <v>MaxvorstadtEntire rental unitEntire home/apt4</v>
      </c>
      <c r="X4361" s="38">
        <v>48.140341800000002</v>
      </c>
      <c r="Y4361" s="38">
        <v>11.5087654</v>
      </c>
    </row>
    <row r="4362" spans="1:25" ht="16" x14ac:dyDescent="0.2">
      <c r="A4362" s="4" t="s">
        <v>7710</v>
      </c>
      <c r="B4362" s="1" t="s">
        <v>7711</v>
      </c>
      <c r="C4362" s="1">
        <v>387489849</v>
      </c>
      <c r="D4362" s="1" t="s">
        <v>3090</v>
      </c>
      <c r="E4362" s="3">
        <v>44233</v>
      </c>
      <c r="F4362" s="1">
        <v>1</v>
      </c>
      <c r="G4362" s="1" t="s">
        <v>179</v>
      </c>
      <c r="H4362" s="1" t="s">
        <v>32</v>
      </c>
      <c r="I4362" s="1" t="s">
        <v>33</v>
      </c>
      <c r="J4362" s="1">
        <v>2</v>
      </c>
      <c r="K4362" s="2">
        <v>200</v>
      </c>
      <c r="L4362" s="2">
        <f>IF(ISBLANK(K4362),_xlfn.XLOOKUP(U4362,'[1]AVG PRICE'!E:E,'[1]AVG PRICE'!D:D,""),[1]listings!K4362)</f>
        <v>200</v>
      </c>
      <c r="M4362" s="1">
        <v>5</v>
      </c>
      <c r="N4362" s="1">
        <v>6</v>
      </c>
      <c r="O4362" s="1">
        <v>0</v>
      </c>
      <c r="P4362" s="2">
        <f t="shared" si="136"/>
        <v>1100</v>
      </c>
      <c r="R4362" s="1">
        <f>IF(ISBLANK(S4362),_xlfn.XLOOKUP(V4362,'[1]AVG REVIEWS'!E:E,'[1]AVG REVIEWS'!D:D,""),[1]listings!S4362)</f>
        <v>0.91663934426229532</v>
      </c>
      <c r="T4362" s="1">
        <f>IF(ISBLANK(Q4362),_xlfn.XLOOKUP(W4362,'[1]AVG SCORE'!F:F,'[1]AVG SCORE'!E:E,""),[1]listings!Q4362)</f>
        <v>4.864230769230768</v>
      </c>
      <c r="U4362" s="1" t="str">
        <f t="shared" si="137"/>
        <v>Altstadt-LehelEntire home/apt2</v>
      </c>
      <c r="V4362" s="1" t="str">
        <f>[1]listings!H4362&amp;[1]listings!I4362&amp;[1]listings!G4362</f>
        <v>Entire rental unitEntire home/aptAltstadt-Lehel</v>
      </c>
      <c r="W4362" s="1" t="str">
        <f>[1]listings!G4362&amp;[1]listings!H4362&amp;[1]listings!I4362&amp;[1]listings!J4362</f>
        <v>Altstadt-LehelEntire rental unitEntire home/apt2</v>
      </c>
      <c r="X4362" s="38">
        <v>48.165949900000001</v>
      </c>
      <c r="Y4362" s="38">
        <v>11.527494300000001</v>
      </c>
    </row>
    <row r="4363" spans="1:25" ht="16" x14ac:dyDescent="0.2">
      <c r="A4363" s="4" t="s">
        <v>7712</v>
      </c>
      <c r="B4363" s="1" t="s">
        <v>7713</v>
      </c>
      <c r="C4363" s="1">
        <v>178111548</v>
      </c>
      <c r="D4363" s="1" t="s">
        <v>7051</v>
      </c>
      <c r="E4363" s="3">
        <v>43171</v>
      </c>
      <c r="F4363" s="1">
        <v>1</v>
      </c>
      <c r="G4363" s="1" t="s">
        <v>59</v>
      </c>
      <c r="H4363" s="1" t="s">
        <v>32</v>
      </c>
      <c r="I4363" s="1" t="s">
        <v>33</v>
      </c>
      <c r="J4363" s="1">
        <v>2</v>
      </c>
      <c r="L4363" s="2">
        <f>IF(ISBLANK(K4363),_xlfn.XLOOKUP(U4363,'[1]AVG PRICE'!E:E,'[1]AVG PRICE'!D:D,""),[1]listings!K4363)</f>
        <v>224.19512195121951</v>
      </c>
      <c r="M4363" s="1">
        <v>3.3</v>
      </c>
      <c r="N4363" s="1">
        <v>365</v>
      </c>
      <c r="O4363" s="1">
        <v>2</v>
      </c>
      <c r="P4363" s="2">
        <f t="shared" si="136"/>
        <v>41285.531707317074</v>
      </c>
      <c r="Q4363" s="1">
        <v>5</v>
      </c>
      <c r="R4363" s="1">
        <f>IF(ISBLANK(S4363),_xlfn.XLOOKUP(V4363,'[1]AVG REVIEWS'!E:E,'[1]AVG REVIEWS'!D:D,""),[1]listings!S4363)</f>
        <v>0.11</v>
      </c>
      <c r="S4363" s="1">
        <v>0.11</v>
      </c>
      <c r="T4363" s="1">
        <f>IF(ISBLANK(Q4363),_xlfn.XLOOKUP(W4363,'[1]AVG SCORE'!F:F,'[1]AVG SCORE'!E:E,""),[1]listings!Q4363)</f>
        <v>5</v>
      </c>
      <c r="U4363" s="1" t="str">
        <f t="shared" si="137"/>
        <v>Schwanthalerh√∂heEntire home/apt2</v>
      </c>
      <c r="V4363" s="1" t="str">
        <f>[1]listings!H4363&amp;[1]listings!I4363&amp;[1]listings!G4363</f>
        <v>Entire rental unitEntire home/aptSchwanthalerh√∂he</v>
      </c>
      <c r="W4363" s="1" t="str">
        <f>[1]listings!G4363&amp;[1]listings!H4363&amp;[1]listings!I4363&amp;[1]listings!J4363</f>
        <v>Schwanthalerh√∂heEntire rental unitEntire home/apt2</v>
      </c>
      <c r="X4363" s="38">
        <v>48.117887228515897</v>
      </c>
      <c r="Y4363" s="38">
        <v>11.5818097872558</v>
      </c>
    </row>
    <row r="4364" spans="1:25" ht="16" x14ac:dyDescent="0.2">
      <c r="A4364" s="4" t="s">
        <v>7714</v>
      </c>
      <c r="B4364" s="1" t="s">
        <v>7715</v>
      </c>
      <c r="C4364" s="1">
        <v>60444938</v>
      </c>
      <c r="D4364" s="1" t="s">
        <v>1484</v>
      </c>
      <c r="E4364" s="3">
        <v>42426</v>
      </c>
      <c r="F4364" s="1">
        <v>2</v>
      </c>
      <c r="G4364" s="1" t="s">
        <v>39</v>
      </c>
      <c r="H4364" s="1" t="s">
        <v>32</v>
      </c>
      <c r="I4364" s="1" t="s">
        <v>33</v>
      </c>
      <c r="J4364" s="1">
        <v>2</v>
      </c>
      <c r="L4364" s="2">
        <f>IF(ISBLANK(K4364),_xlfn.XLOOKUP(U4364,'[1]AVG PRICE'!E:E,'[1]AVG PRICE'!D:D,""),[1]listings!K4364)</f>
        <v>136.95041322314049</v>
      </c>
      <c r="M4364" s="1">
        <v>5</v>
      </c>
      <c r="N4364" s="1">
        <v>365</v>
      </c>
      <c r="O4364" s="1">
        <v>0</v>
      </c>
      <c r="P4364" s="2">
        <f t="shared" si="136"/>
        <v>25335.826446280989</v>
      </c>
      <c r="R4364" s="1">
        <f>IF(ISBLANK(S4364),_xlfn.XLOOKUP(V4364,'[1]AVG REVIEWS'!E:E,'[1]AVG REVIEWS'!D:D,""),[1]listings!S4364)</f>
        <v>0.90774086378737473</v>
      </c>
      <c r="T4364" s="1">
        <f>IF(ISBLANK(Q4364),_xlfn.XLOOKUP(W4364,'[1]AVG SCORE'!F:F,'[1]AVG SCORE'!E:E,""),[1]listings!Q4364)</f>
        <v>4.8045098039215679</v>
      </c>
      <c r="U4364" s="1" t="str">
        <f t="shared" si="137"/>
        <v>MaxvorstadtEntire home/apt2</v>
      </c>
      <c r="V4364" s="1" t="str">
        <f>[1]listings!H4364&amp;[1]listings!I4364&amp;[1]listings!G4364</f>
        <v>Entire rental unitEntire home/aptMaxvorstadt</v>
      </c>
      <c r="W4364" s="1" t="str">
        <f>[1]listings!G4364&amp;[1]listings!H4364&amp;[1]listings!I4364&amp;[1]listings!J4364</f>
        <v>MaxvorstadtEntire rental unitEntire home/apt2</v>
      </c>
      <c r="X4364" s="38">
        <v>48.129856368155401</v>
      </c>
      <c r="Y4364" s="38">
        <v>11.577537112549001</v>
      </c>
    </row>
    <row r="4365" spans="1:25" ht="16" x14ac:dyDescent="0.2">
      <c r="A4365" s="4" t="s">
        <v>7716</v>
      </c>
      <c r="B4365" s="1" t="s">
        <v>7717</v>
      </c>
      <c r="C4365" s="1">
        <v>347169226</v>
      </c>
      <c r="D4365" s="1" t="s">
        <v>7718</v>
      </c>
      <c r="E4365" s="3">
        <v>43973</v>
      </c>
      <c r="F4365" s="1">
        <v>1</v>
      </c>
      <c r="G4365" s="1" t="s">
        <v>45</v>
      </c>
      <c r="H4365" s="1" t="s">
        <v>32</v>
      </c>
      <c r="I4365" s="1" t="s">
        <v>33</v>
      </c>
      <c r="J4365" s="1">
        <v>2</v>
      </c>
      <c r="L4365" s="2">
        <f>IF(ISBLANK(K4365),_xlfn.XLOOKUP(U4365,'[1]AVG PRICE'!E:E,'[1]AVG PRICE'!D:D,""),[1]listings!K4365)</f>
        <v>119.5609756097561</v>
      </c>
      <c r="M4365" s="1">
        <v>1</v>
      </c>
      <c r="N4365" s="1">
        <v>365</v>
      </c>
      <c r="O4365" s="1">
        <v>1</v>
      </c>
      <c r="P4365" s="2">
        <f t="shared" si="136"/>
        <v>21879.658536585364</v>
      </c>
      <c r="Q4365" s="1">
        <v>5</v>
      </c>
      <c r="R4365" s="1">
        <f>IF(ISBLANK(S4365),_xlfn.XLOOKUP(V4365,'[1]AVG REVIEWS'!E:E,'[1]AVG REVIEWS'!D:D,""),[1]listings!S4365)</f>
        <v>0.06</v>
      </c>
      <c r="S4365" s="1">
        <v>0.06</v>
      </c>
      <c r="T4365" s="1">
        <f>IF(ISBLANK(Q4365),_xlfn.XLOOKUP(W4365,'[1]AVG SCORE'!F:F,'[1]AVG SCORE'!E:E,""),[1]listings!Q4365)</f>
        <v>5</v>
      </c>
      <c r="U4365" s="1" t="str">
        <f t="shared" si="137"/>
        <v>Sendling-WestparkEntire home/apt2</v>
      </c>
      <c r="V4365" s="1" t="str">
        <f>[1]listings!H4365&amp;[1]listings!I4365&amp;[1]listings!G4365</f>
        <v>Entire rental unitEntire home/aptSendling-Westpark</v>
      </c>
      <c r="W4365" s="1" t="str">
        <f>[1]listings!G4365&amp;[1]listings!H4365&amp;[1]listings!I4365&amp;[1]listings!J4365</f>
        <v>Sendling-WestparkEntire rental unitEntire home/apt2</v>
      </c>
      <c r="X4365" s="38">
        <v>48.1636065</v>
      </c>
      <c r="Y4365" s="38">
        <v>11.538198899999999</v>
      </c>
    </row>
    <row r="4366" spans="1:25" ht="16" x14ac:dyDescent="0.2">
      <c r="A4366" s="4" t="s">
        <v>7719</v>
      </c>
      <c r="B4366" s="1" t="s">
        <v>7720</v>
      </c>
      <c r="C4366" s="1">
        <v>392664252</v>
      </c>
      <c r="D4366" s="1" t="s">
        <v>7721</v>
      </c>
      <c r="E4366" s="3">
        <v>44270</v>
      </c>
      <c r="F4366" s="1">
        <v>2</v>
      </c>
      <c r="G4366" s="1" t="s">
        <v>56</v>
      </c>
      <c r="H4366" s="1" t="s">
        <v>136</v>
      </c>
      <c r="I4366" s="1" t="s">
        <v>33</v>
      </c>
      <c r="J4366" s="1">
        <v>6</v>
      </c>
      <c r="K4366" s="2">
        <v>340</v>
      </c>
      <c r="L4366" s="2">
        <f>IF(ISBLANK(K4366),_xlfn.XLOOKUP(U4366,'[1]AVG PRICE'!E:E,'[1]AVG PRICE'!D:D,""),[1]listings!K4366)</f>
        <v>340</v>
      </c>
      <c r="M4366" s="1">
        <v>2</v>
      </c>
      <c r="N4366" s="1">
        <v>1125</v>
      </c>
      <c r="O4366" s="1">
        <v>10</v>
      </c>
      <c r="P4366" s="2">
        <f t="shared" si="136"/>
        <v>191590</v>
      </c>
      <c r="Q4366" s="1">
        <v>4.5999999999999996</v>
      </c>
      <c r="R4366" s="1">
        <f>IF(ISBLANK(S4366),_xlfn.XLOOKUP(V4366,'[1]AVG REVIEWS'!E:E,'[1]AVG REVIEWS'!D:D,""),[1]listings!S4366)</f>
        <v>0.55000000000000004</v>
      </c>
      <c r="S4366" s="1">
        <v>0.55000000000000004</v>
      </c>
      <c r="T4366" s="1">
        <f>IF(ISBLANK(Q4366),_xlfn.XLOOKUP(W4366,'[1]AVG SCORE'!F:F,'[1]AVG SCORE'!E:E,""),[1]listings!Q4366)</f>
        <v>4.5999999999999996</v>
      </c>
      <c r="U4366" s="1" t="str">
        <f t="shared" si="137"/>
        <v>Neuhausen-NymphenburgEntire home/apt6</v>
      </c>
      <c r="V4366" s="1" t="str">
        <f>[1]listings!H4366&amp;[1]listings!I4366&amp;[1]listings!G4366</f>
        <v>Entire condoEntire home/aptNeuhausen-Nymphenburg</v>
      </c>
      <c r="W4366" s="1" t="str">
        <f>[1]listings!G4366&amp;[1]listings!H4366&amp;[1]listings!I4366&amp;[1]listings!J4366</f>
        <v>Neuhausen-NymphenburgEntire condoEntire home/apt6</v>
      </c>
      <c r="X4366" s="38">
        <v>48.118389999999998</v>
      </c>
      <c r="Y4366" s="38">
        <v>11.53984</v>
      </c>
    </row>
    <row r="4367" spans="1:25" ht="16" x14ac:dyDescent="0.2">
      <c r="A4367" s="4" t="s">
        <v>7722</v>
      </c>
      <c r="B4367" s="1" t="s">
        <v>7723</v>
      </c>
      <c r="C4367" s="1">
        <v>19428054</v>
      </c>
      <c r="D4367" s="1" t="s">
        <v>7724</v>
      </c>
      <c r="E4367" s="3">
        <v>41855</v>
      </c>
      <c r="F4367" s="1">
        <v>3</v>
      </c>
      <c r="G4367" s="1" t="s">
        <v>66</v>
      </c>
      <c r="H4367" s="1" t="s">
        <v>51</v>
      </c>
      <c r="I4367" s="1" t="s">
        <v>47</v>
      </c>
      <c r="J4367" s="1">
        <v>3</v>
      </c>
      <c r="K4367" s="2">
        <v>65</v>
      </c>
      <c r="L4367" s="2">
        <f>IF(ISBLANK(K4367),_xlfn.XLOOKUP(U4367,'[1]AVG PRICE'!E:E,'[1]AVG PRICE'!D:D,""),[1]listings!K4367)</f>
        <v>65</v>
      </c>
      <c r="M4367" s="1">
        <v>2</v>
      </c>
      <c r="N4367" s="1">
        <v>5</v>
      </c>
      <c r="O4367" s="1">
        <v>8</v>
      </c>
      <c r="P4367" s="2">
        <f t="shared" si="136"/>
        <v>227.5</v>
      </c>
      <c r="Q4367" s="1">
        <v>4.13</v>
      </c>
      <c r="R4367" s="1">
        <f>IF(ISBLANK(S4367),_xlfn.XLOOKUP(V4367,'[1]AVG REVIEWS'!E:E,'[1]AVG REVIEWS'!D:D,""),[1]listings!S4367)</f>
        <v>0.44</v>
      </c>
      <c r="S4367" s="1">
        <v>0.44</v>
      </c>
      <c r="T4367" s="1">
        <f>IF(ISBLANK(Q4367),_xlfn.XLOOKUP(W4367,'[1]AVG SCORE'!F:F,'[1]AVG SCORE'!E:E,""),[1]listings!Q4367)</f>
        <v>4.13</v>
      </c>
      <c r="U4367" s="1" t="str">
        <f t="shared" si="137"/>
        <v>Au-HaidhausenPrivate room3</v>
      </c>
      <c r="V4367" s="1" t="str">
        <f>[1]listings!H4367&amp;[1]listings!I4367&amp;[1]listings!G4367</f>
        <v>Private room in rental unitPrivate roomAu-Haidhausen</v>
      </c>
      <c r="W4367" s="1" t="str">
        <f>[1]listings!G4367&amp;[1]listings!H4367&amp;[1]listings!I4367&amp;[1]listings!J4367</f>
        <v>Au-HaidhausenPrivate room in rental unitPrivate room3</v>
      </c>
      <c r="X4367" s="38">
        <v>48.153214333324101</v>
      </c>
      <c r="Y4367" s="38">
        <v>11.6064629974684</v>
      </c>
    </row>
    <row r="4368" spans="1:25" ht="16" x14ac:dyDescent="0.2">
      <c r="A4368" s="4" t="s">
        <v>7725</v>
      </c>
      <c r="B4368" s="1" t="s">
        <v>7726</v>
      </c>
      <c r="C4368" s="1">
        <v>532148390</v>
      </c>
      <c r="D4368" s="1" t="s">
        <v>7727</v>
      </c>
      <c r="E4368" s="3">
        <v>45154</v>
      </c>
      <c r="F4368" s="1">
        <v>4</v>
      </c>
      <c r="G4368" s="1" t="s">
        <v>85</v>
      </c>
      <c r="H4368" s="1" t="s">
        <v>32</v>
      </c>
      <c r="I4368" s="1" t="s">
        <v>33</v>
      </c>
      <c r="J4368" s="1">
        <v>5</v>
      </c>
      <c r="K4368" s="2">
        <v>340</v>
      </c>
      <c r="L4368" s="2">
        <f>IF(ISBLANK(K4368),_xlfn.XLOOKUP(U4368,'[1]AVG PRICE'!E:E,'[1]AVG PRICE'!D:D,""),[1]listings!K4368)</f>
        <v>340</v>
      </c>
      <c r="M4368" s="1">
        <v>3</v>
      </c>
      <c r="N4368" s="1">
        <v>58</v>
      </c>
      <c r="O4368" s="1">
        <v>4</v>
      </c>
      <c r="P4368" s="2">
        <f t="shared" si="136"/>
        <v>10370</v>
      </c>
      <c r="Q4368" s="1">
        <v>4</v>
      </c>
      <c r="R4368" s="1">
        <f>IF(ISBLANK(S4368),_xlfn.XLOOKUP(V4368,'[1]AVG REVIEWS'!E:E,'[1]AVG REVIEWS'!D:D,""),[1]listings!S4368)</f>
        <v>0.22</v>
      </c>
      <c r="S4368" s="1">
        <v>0.22</v>
      </c>
      <c r="T4368" s="1">
        <f>IF(ISBLANK(Q4368),_xlfn.XLOOKUP(W4368,'[1]AVG SCORE'!F:F,'[1]AVG SCORE'!E:E,""),[1]listings!Q4368)</f>
        <v>4</v>
      </c>
      <c r="U4368" s="1" t="str">
        <f t="shared" si="137"/>
        <v>Ramersdorf-PerlachEntire home/apt5</v>
      </c>
      <c r="V4368" s="1" t="str">
        <f>[1]listings!H4368&amp;[1]listings!I4368&amp;[1]listings!G4368</f>
        <v>Entire rental unitEntire home/aptRamersdorf-Perlach</v>
      </c>
      <c r="W4368" s="1" t="str">
        <f>[1]listings!G4368&amp;[1]listings!H4368&amp;[1]listings!I4368&amp;[1]listings!J4368</f>
        <v>Ramersdorf-PerlachEntire rental unitEntire home/apt5</v>
      </c>
      <c r="X4368" s="38">
        <v>48.121470000000002</v>
      </c>
      <c r="Y4368" s="38">
        <v>11.560219999999999</v>
      </c>
    </row>
    <row r="4369" spans="1:25" ht="16" x14ac:dyDescent="0.2">
      <c r="A4369" s="4" t="s">
        <v>7728</v>
      </c>
      <c r="B4369" s="1" t="s">
        <v>7729</v>
      </c>
      <c r="C4369" s="1">
        <v>261355916</v>
      </c>
      <c r="D4369" s="1" t="s">
        <v>261</v>
      </c>
      <c r="E4369" s="3">
        <v>43597</v>
      </c>
      <c r="F4369" s="1">
        <v>4</v>
      </c>
      <c r="G4369" s="1" t="s">
        <v>66</v>
      </c>
      <c r="H4369" s="1" t="s">
        <v>32</v>
      </c>
      <c r="I4369" s="1" t="s">
        <v>33</v>
      </c>
      <c r="J4369" s="1">
        <v>4</v>
      </c>
      <c r="K4369" s="2">
        <v>160</v>
      </c>
      <c r="L4369" s="2">
        <f>IF(ISBLANK(K4369),_xlfn.XLOOKUP(U4369,'[1]AVG PRICE'!E:E,'[1]AVG PRICE'!D:D,""),[1]listings!K4369)</f>
        <v>160</v>
      </c>
      <c r="M4369" s="1">
        <v>28</v>
      </c>
      <c r="N4369" s="1">
        <v>365</v>
      </c>
      <c r="O4369" s="1">
        <v>0</v>
      </c>
      <c r="P4369" s="2">
        <f t="shared" si="136"/>
        <v>31440</v>
      </c>
      <c r="R4369" s="1">
        <f>IF(ISBLANK(S4369),_xlfn.XLOOKUP(V4369,'[1]AVG REVIEWS'!E:E,'[1]AVG REVIEWS'!D:D,""),[1]listings!S4369)</f>
        <v>0.68531120331950202</v>
      </c>
      <c r="T4369" s="1">
        <f>IF(ISBLANK(Q4369),_xlfn.XLOOKUP(W4369,'[1]AVG SCORE'!F:F,'[1]AVG SCORE'!E:E,""),[1]listings!Q4369)</f>
        <v>4.7792857142857139</v>
      </c>
      <c r="U4369" s="1" t="str">
        <f t="shared" si="137"/>
        <v>Au-HaidhausenEntire home/apt4</v>
      </c>
      <c r="V4369" s="1" t="str">
        <f>[1]listings!H4369&amp;[1]listings!I4369&amp;[1]listings!G4369</f>
        <v>Entire rental unitEntire home/aptAu-Haidhausen</v>
      </c>
      <c r="W4369" s="1" t="str">
        <f>[1]listings!G4369&amp;[1]listings!H4369&amp;[1]listings!I4369&amp;[1]listings!J4369</f>
        <v>Au-HaidhausenEntire rental unitEntire home/apt4</v>
      </c>
      <c r="X4369" s="38">
        <v>48.142323935436899</v>
      </c>
      <c r="Y4369" s="38">
        <v>11.516442047028599</v>
      </c>
    </row>
    <row r="4370" spans="1:25" ht="16" x14ac:dyDescent="0.2">
      <c r="A4370" s="4" t="s">
        <v>7730</v>
      </c>
      <c r="B4370" s="1" t="s">
        <v>7731</v>
      </c>
      <c r="C4370" s="1">
        <v>416136908</v>
      </c>
      <c r="D4370" s="1" t="s">
        <v>1546</v>
      </c>
      <c r="E4370" s="3">
        <v>44408</v>
      </c>
      <c r="F4370" s="1">
        <v>13</v>
      </c>
      <c r="G4370" s="1" t="s">
        <v>102</v>
      </c>
      <c r="H4370" s="1" t="s">
        <v>32</v>
      </c>
      <c r="I4370" s="1" t="s">
        <v>33</v>
      </c>
      <c r="J4370" s="1">
        <v>5</v>
      </c>
      <c r="K4370" s="2">
        <v>181</v>
      </c>
      <c r="L4370" s="2">
        <f>IF(ISBLANK(K4370),_xlfn.XLOOKUP(U4370,'[1]AVG PRICE'!E:E,'[1]AVG PRICE'!D:D,""),[1]listings!K4370)</f>
        <v>181</v>
      </c>
      <c r="M4370" s="1">
        <v>2</v>
      </c>
      <c r="N4370" s="1">
        <v>31</v>
      </c>
      <c r="O4370" s="1">
        <v>18</v>
      </c>
      <c r="P4370" s="2">
        <f t="shared" si="136"/>
        <v>2986.5</v>
      </c>
      <c r="Q4370" s="1">
        <v>4.67</v>
      </c>
      <c r="R4370" s="1">
        <f>IF(ISBLANK(S4370),_xlfn.XLOOKUP(V4370,'[1]AVG REVIEWS'!E:E,'[1]AVG REVIEWS'!D:D,""),[1]listings!S4370)</f>
        <v>0.98</v>
      </c>
      <c r="S4370" s="1">
        <v>0.98</v>
      </c>
      <c r="T4370" s="1">
        <f>IF(ISBLANK(Q4370),_xlfn.XLOOKUP(W4370,'[1]AVG SCORE'!F:F,'[1]AVG SCORE'!E:E,""),[1]listings!Q4370)</f>
        <v>4.67</v>
      </c>
      <c r="U4370" s="1" t="str">
        <f t="shared" si="137"/>
        <v>ObergiesingEntire home/apt5</v>
      </c>
      <c r="V4370" s="1" t="str">
        <f>[1]listings!H4370&amp;[1]listings!I4370&amp;[1]listings!G4370</f>
        <v>Entire rental unitEntire home/aptObergiesing</v>
      </c>
      <c r="W4370" s="1" t="str">
        <f>[1]listings!G4370&amp;[1]listings!H4370&amp;[1]listings!I4370&amp;[1]listings!J4370</f>
        <v>ObergiesingEntire rental unitEntire home/apt5</v>
      </c>
      <c r="X4370" s="38">
        <v>48.137874109179798</v>
      </c>
      <c r="Y4370" s="38">
        <v>11.548612738762101</v>
      </c>
    </row>
    <row r="4371" spans="1:25" ht="16" x14ac:dyDescent="0.2">
      <c r="A4371" s="4" t="s">
        <v>7732</v>
      </c>
      <c r="B4371" s="1" t="s">
        <v>7733</v>
      </c>
      <c r="C4371" s="1">
        <v>44556787</v>
      </c>
      <c r="D4371" s="1" t="s">
        <v>1516</v>
      </c>
      <c r="E4371" s="3">
        <v>42266</v>
      </c>
      <c r="F4371" s="1">
        <v>1</v>
      </c>
      <c r="G4371" s="1" t="s">
        <v>71</v>
      </c>
      <c r="H4371" s="1" t="s">
        <v>32</v>
      </c>
      <c r="I4371" s="1" t="s">
        <v>33</v>
      </c>
      <c r="J4371" s="1">
        <v>3</v>
      </c>
      <c r="K4371" s="2">
        <v>112</v>
      </c>
      <c r="L4371" s="2">
        <f>IF(ISBLANK(K4371),_xlfn.XLOOKUP(U4371,'[1]AVG PRICE'!E:E,'[1]AVG PRICE'!D:D,""),[1]listings!K4371)</f>
        <v>112</v>
      </c>
      <c r="M4371" s="1">
        <v>3</v>
      </c>
      <c r="N4371" s="1">
        <v>365</v>
      </c>
      <c r="O4371" s="1">
        <v>9</v>
      </c>
      <c r="P4371" s="2">
        <f t="shared" si="136"/>
        <v>20608</v>
      </c>
      <c r="Q4371" s="1">
        <v>5</v>
      </c>
      <c r="R4371" s="1">
        <f>IF(ISBLANK(S4371),_xlfn.XLOOKUP(V4371,'[1]AVG REVIEWS'!E:E,'[1]AVG REVIEWS'!D:D,""),[1]listings!S4371)</f>
        <v>0.49</v>
      </c>
      <c r="S4371" s="1">
        <v>0.49</v>
      </c>
      <c r="T4371" s="1">
        <f>IF(ISBLANK(Q4371),_xlfn.XLOOKUP(W4371,'[1]AVG SCORE'!F:F,'[1]AVG SCORE'!E:E,""),[1]listings!Q4371)</f>
        <v>5</v>
      </c>
      <c r="U4371" s="1" t="str">
        <f t="shared" si="137"/>
        <v>Ludwigsvorstadt-IsarvorstadtEntire home/apt3</v>
      </c>
      <c r="V4371" s="1" t="str">
        <f>[1]listings!H4371&amp;[1]listings!I4371&amp;[1]listings!G4371</f>
        <v>Entire rental unitEntire home/aptLudwigsvorstadt-Isarvorstadt</v>
      </c>
      <c r="W4371" s="1" t="str">
        <f>[1]listings!G4371&amp;[1]listings!H4371&amp;[1]listings!I4371&amp;[1]listings!J4371</f>
        <v>Ludwigsvorstadt-IsarvorstadtEntire rental unitEntire home/apt3</v>
      </c>
      <c r="X4371" s="38">
        <v>48.151429999999998</v>
      </c>
      <c r="Y4371" s="38">
        <v>11.55429</v>
      </c>
    </row>
    <row r="4372" spans="1:25" ht="16" x14ac:dyDescent="0.2">
      <c r="A4372" s="4" t="s">
        <v>7734</v>
      </c>
      <c r="B4372" s="1" t="s">
        <v>7735</v>
      </c>
      <c r="C4372" s="1">
        <v>532167985</v>
      </c>
      <c r="D4372" s="1" t="s">
        <v>1582</v>
      </c>
      <c r="E4372" s="3">
        <v>45154</v>
      </c>
      <c r="F4372" s="1">
        <v>1</v>
      </c>
      <c r="G4372" s="1" t="s">
        <v>113</v>
      </c>
      <c r="H4372" s="1" t="s">
        <v>46</v>
      </c>
      <c r="I4372" s="1" t="s">
        <v>47</v>
      </c>
      <c r="J4372" s="1">
        <v>2</v>
      </c>
      <c r="L4372" s="2">
        <f>IF(ISBLANK(K4372),_xlfn.XLOOKUP(U4372,'[1]AVG PRICE'!E:E,'[1]AVG PRICE'!D:D,""),[1]listings!K4372)</f>
        <v>88.875</v>
      </c>
      <c r="M4372" s="1">
        <v>1</v>
      </c>
      <c r="N4372" s="1">
        <v>15</v>
      </c>
      <c r="O4372" s="1">
        <v>1</v>
      </c>
      <c r="P4372" s="2">
        <f t="shared" si="136"/>
        <v>711</v>
      </c>
      <c r="Q4372" s="1">
        <v>5</v>
      </c>
      <c r="R4372" s="1">
        <f>IF(ISBLANK(S4372),_xlfn.XLOOKUP(V4372,'[1]AVG REVIEWS'!E:E,'[1]AVG REVIEWS'!D:D,""),[1]listings!S4372)</f>
        <v>0.06</v>
      </c>
      <c r="S4372" s="1">
        <v>0.06</v>
      </c>
      <c r="T4372" s="1">
        <f>IF(ISBLANK(Q4372),_xlfn.XLOOKUP(W4372,'[1]AVG SCORE'!F:F,'[1]AVG SCORE'!E:E,""),[1]listings!Q4372)</f>
        <v>5</v>
      </c>
      <c r="U4372" s="1" t="str">
        <f t="shared" si="137"/>
        <v>Tudering-RiemPrivate room2</v>
      </c>
      <c r="V4372" s="1" t="str">
        <f>[1]listings!H4372&amp;[1]listings!I4372&amp;[1]listings!G4372</f>
        <v>Private room in homePrivate roomTudering-Riem</v>
      </c>
      <c r="W4372" s="1" t="str">
        <f>[1]listings!G4372&amp;[1]listings!H4372&amp;[1]listings!I4372&amp;[1]listings!J4372</f>
        <v>Tudering-RiemPrivate room in homePrivate room2</v>
      </c>
      <c r="X4372" s="38">
        <v>48.158240293733002</v>
      </c>
      <c r="Y4372" s="38">
        <v>11.574898556068799</v>
      </c>
    </row>
    <row r="4373" spans="1:25" ht="16" x14ac:dyDescent="0.2">
      <c r="A4373" s="4" t="s">
        <v>7736</v>
      </c>
      <c r="B4373" s="1" t="s">
        <v>7737</v>
      </c>
      <c r="C4373" s="1">
        <v>340625479</v>
      </c>
      <c r="D4373" s="1" t="s">
        <v>7738</v>
      </c>
      <c r="E4373" s="3">
        <v>43897</v>
      </c>
      <c r="F4373" s="1">
        <v>1</v>
      </c>
      <c r="G4373" s="1" t="s">
        <v>71</v>
      </c>
      <c r="H4373" s="1" t="s">
        <v>32</v>
      </c>
      <c r="I4373" s="1" t="s">
        <v>33</v>
      </c>
      <c r="J4373" s="1">
        <v>2</v>
      </c>
      <c r="L4373" s="2">
        <f>IF(ISBLANK(K4373),_xlfn.XLOOKUP(U4373,'[1]AVG PRICE'!E:E,'[1]AVG PRICE'!D:D,""),[1]listings!K4373)</f>
        <v>150.01249999999999</v>
      </c>
      <c r="M4373" s="1">
        <v>3</v>
      </c>
      <c r="N4373" s="1">
        <v>365</v>
      </c>
      <c r="O4373" s="1">
        <v>5</v>
      </c>
      <c r="P4373" s="2">
        <f t="shared" si="136"/>
        <v>27602.3</v>
      </c>
      <c r="Q4373" s="1">
        <v>4.4000000000000004</v>
      </c>
      <c r="R4373" s="1">
        <f>IF(ISBLANK(S4373),_xlfn.XLOOKUP(V4373,'[1]AVG REVIEWS'!E:E,'[1]AVG REVIEWS'!D:D,""),[1]listings!S4373)</f>
        <v>0.27</v>
      </c>
      <c r="S4373" s="1">
        <v>0.27</v>
      </c>
      <c r="T4373" s="1">
        <f>IF(ISBLANK(Q4373),_xlfn.XLOOKUP(W4373,'[1]AVG SCORE'!F:F,'[1]AVG SCORE'!E:E,""),[1]listings!Q4373)</f>
        <v>4.4000000000000004</v>
      </c>
      <c r="U4373" s="1" t="str">
        <f t="shared" si="137"/>
        <v>Ludwigsvorstadt-IsarvorstadtEntire home/apt2</v>
      </c>
      <c r="V4373" s="1" t="str">
        <f>[1]listings!H4373&amp;[1]listings!I4373&amp;[1]listings!G4373</f>
        <v>Entire rental unitEntire home/aptLudwigsvorstadt-Isarvorstadt</v>
      </c>
      <c r="W4373" s="1" t="str">
        <f>[1]listings!G4373&amp;[1]listings!H4373&amp;[1]listings!I4373&amp;[1]listings!J4373</f>
        <v>Ludwigsvorstadt-IsarvorstadtEntire rental unitEntire home/apt2</v>
      </c>
      <c r="X4373" s="38">
        <v>48.149866522486903</v>
      </c>
      <c r="Y4373" s="38">
        <v>11.5394370024658</v>
      </c>
    </row>
    <row r="4374" spans="1:25" ht="16" x14ac:dyDescent="0.2">
      <c r="A4374" s="4" t="s">
        <v>7739</v>
      </c>
      <c r="B4374" s="1" t="s">
        <v>7740</v>
      </c>
      <c r="C4374" s="1">
        <v>128131875</v>
      </c>
      <c r="D4374" s="1" t="s">
        <v>4211</v>
      </c>
      <c r="E4374" s="3">
        <v>42854</v>
      </c>
      <c r="F4374" s="1">
        <v>1</v>
      </c>
      <c r="G4374" s="1" t="s">
        <v>66</v>
      </c>
      <c r="H4374" s="1" t="s">
        <v>32</v>
      </c>
      <c r="I4374" s="1" t="s">
        <v>33</v>
      </c>
      <c r="J4374" s="1">
        <v>3</v>
      </c>
      <c r="K4374" s="2">
        <v>100</v>
      </c>
      <c r="L4374" s="2">
        <f>IF(ISBLANK(K4374),_xlfn.XLOOKUP(U4374,'[1]AVG PRICE'!E:E,'[1]AVG PRICE'!D:D,""),[1]listings!K4374)</f>
        <v>100</v>
      </c>
      <c r="M4374" s="1">
        <v>1.2</v>
      </c>
      <c r="N4374" s="1">
        <v>365</v>
      </c>
      <c r="O4374" s="1">
        <v>52</v>
      </c>
      <c r="P4374" s="2">
        <f t="shared" si="136"/>
        <v>18310</v>
      </c>
      <c r="Q4374" s="1">
        <v>4.8099999999999996</v>
      </c>
      <c r="R4374" s="1">
        <f>IF(ISBLANK(S4374),_xlfn.XLOOKUP(V4374,'[1]AVG REVIEWS'!E:E,'[1]AVG REVIEWS'!D:D,""),[1]listings!S4374)</f>
        <v>2.79</v>
      </c>
      <c r="S4374" s="1">
        <v>2.79</v>
      </c>
      <c r="T4374" s="1">
        <f>IF(ISBLANK(Q4374),_xlfn.XLOOKUP(W4374,'[1]AVG SCORE'!F:F,'[1]AVG SCORE'!E:E,""),[1]listings!Q4374)</f>
        <v>4.8099999999999996</v>
      </c>
      <c r="U4374" s="1" t="str">
        <f t="shared" si="137"/>
        <v>Au-HaidhausenEntire home/apt3</v>
      </c>
      <c r="V4374" s="1" t="str">
        <f>[1]listings!H4374&amp;[1]listings!I4374&amp;[1]listings!G4374</f>
        <v>Entire rental unitEntire home/aptAu-Haidhausen</v>
      </c>
      <c r="W4374" s="1" t="str">
        <f>[1]listings!G4374&amp;[1]listings!H4374&amp;[1]listings!I4374&amp;[1]listings!J4374</f>
        <v>Au-HaidhausenEntire rental unitEntire home/apt3</v>
      </c>
      <c r="X4374" s="38">
        <v>48.147583511194298</v>
      </c>
      <c r="Y4374" s="38">
        <v>11.5490683250354</v>
      </c>
    </row>
    <row r="4375" spans="1:25" ht="16" x14ac:dyDescent="0.2">
      <c r="A4375" s="4" t="s">
        <v>7741</v>
      </c>
      <c r="B4375" s="1" t="s">
        <v>7742</v>
      </c>
      <c r="C4375" s="1">
        <v>406729929</v>
      </c>
      <c r="D4375" s="1" t="s">
        <v>750</v>
      </c>
      <c r="E4375" s="3">
        <v>44359</v>
      </c>
      <c r="F4375" s="1">
        <v>2</v>
      </c>
      <c r="G4375" s="1" t="s">
        <v>56</v>
      </c>
      <c r="H4375" s="1" t="s">
        <v>32</v>
      </c>
      <c r="I4375" s="1" t="s">
        <v>33</v>
      </c>
      <c r="J4375" s="1">
        <v>4</v>
      </c>
      <c r="K4375" s="2">
        <v>360</v>
      </c>
      <c r="L4375" s="2">
        <f>IF(ISBLANK(K4375),_xlfn.XLOOKUP(U4375,'[1]AVG PRICE'!E:E,'[1]AVG PRICE'!D:D,""),[1]listings!K4375)</f>
        <v>360</v>
      </c>
      <c r="M4375" s="1">
        <v>27.6</v>
      </c>
      <c r="N4375" s="1">
        <v>240</v>
      </c>
      <c r="O4375" s="1">
        <v>18</v>
      </c>
      <c r="P4375" s="2">
        <f t="shared" si="136"/>
        <v>48168.000000000007</v>
      </c>
      <c r="Q4375" s="1">
        <v>5</v>
      </c>
      <c r="R4375" s="1">
        <f>IF(ISBLANK(S4375),_xlfn.XLOOKUP(V4375,'[1]AVG REVIEWS'!E:E,'[1]AVG REVIEWS'!D:D,""),[1]listings!S4375)</f>
        <v>0.99</v>
      </c>
      <c r="S4375" s="1">
        <v>0.99</v>
      </c>
      <c r="T4375" s="1">
        <f>IF(ISBLANK(Q4375),_xlfn.XLOOKUP(W4375,'[1]AVG SCORE'!F:F,'[1]AVG SCORE'!E:E,""),[1]listings!Q4375)</f>
        <v>5</v>
      </c>
      <c r="U4375" s="1" t="str">
        <f t="shared" si="137"/>
        <v>Neuhausen-NymphenburgEntire home/apt4</v>
      </c>
      <c r="V4375" s="1" t="str">
        <f>[1]listings!H4375&amp;[1]listings!I4375&amp;[1]listings!G4375</f>
        <v>Entire rental unitEntire home/aptNeuhausen-Nymphenburg</v>
      </c>
      <c r="W4375" s="1" t="str">
        <f>[1]listings!G4375&amp;[1]listings!H4375&amp;[1]listings!I4375&amp;[1]listings!J4375</f>
        <v>Neuhausen-NymphenburgEntire rental unitEntire home/apt4</v>
      </c>
      <c r="X4375" s="38">
        <v>48.165019999999998</v>
      </c>
      <c r="Y4375" s="38">
        <v>11.57953</v>
      </c>
    </row>
    <row r="4376" spans="1:25" ht="16" x14ac:dyDescent="0.2">
      <c r="A4376" s="4" t="s">
        <v>7743</v>
      </c>
      <c r="B4376" s="1" t="s">
        <v>7744</v>
      </c>
      <c r="C4376" s="1">
        <v>194143358</v>
      </c>
      <c r="D4376" s="1" t="s">
        <v>3927</v>
      </c>
      <c r="E4376" s="3">
        <v>43258</v>
      </c>
      <c r="F4376" s="1">
        <v>5</v>
      </c>
      <c r="G4376" s="1" t="s">
        <v>108</v>
      </c>
      <c r="H4376" s="1" t="s">
        <v>32</v>
      </c>
      <c r="I4376" s="1" t="s">
        <v>33</v>
      </c>
      <c r="J4376" s="1">
        <v>15</v>
      </c>
      <c r="L4376" s="2">
        <f>IF(ISBLANK(K4376),_xlfn.XLOOKUP(U4376,'[1]AVG PRICE'!E:E,'[1]AVG PRICE'!D:D,""),[1]listings!K4376)</f>
        <v>0</v>
      </c>
      <c r="M4376" s="1">
        <v>1</v>
      </c>
      <c r="N4376" s="1">
        <v>365</v>
      </c>
      <c r="O4376" s="1">
        <v>0</v>
      </c>
      <c r="P4376" s="2">
        <f t="shared" si="136"/>
        <v>0</v>
      </c>
      <c r="R4376" s="1">
        <f>IF(ISBLANK(S4376),_xlfn.XLOOKUP(V4376,'[1]AVG REVIEWS'!E:E,'[1]AVG REVIEWS'!D:D,""),[1]listings!S4376)</f>
        <v>0.63352517985611523</v>
      </c>
      <c r="T4376" s="1">
        <f>IF(ISBLANK(Q4376),_xlfn.XLOOKUP(W4376,'[1]AVG SCORE'!F:F,'[1]AVG SCORE'!E:E,""),[1]listings!Q4376)</f>
        <v>0</v>
      </c>
      <c r="U4376" s="1" t="str">
        <f t="shared" si="137"/>
        <v>Schwabing-FreimannEntire home/apt15</v>
      </c>
      <c r="V4376" s="1" t="str">
        <f>[1]listings!H4376&amp;[1]listings!I4376&amp;[1]listings!G4376</f>
        <v>Entire rental unitEntire home/aptSchwabing-Freimann</v>
      </c>
      <c r="W4376" s="1" t="str">
        <f>[1]listings!G4376&amp;[1]listings!H4376&amp;[1]listings!I4376&amp;[1]listings!J4376</f>
        <v>Schwabing-FreimannEntire rental unitEntire home/apt15</v>
      </c>
      <c r="X4376" s="38">
        <v>48.128250000000001</v>
      </c>
      <c r="Y4376" s="38">
        <v>11.57926</v>
      </c>
    </row>
    <row r="4377" spans="1:25" ht="16" x14ac:dyDescent="0.2">
      <c r="A4377" s="4" t="s">
        <v>7745</v>
      </c>
      <c r="B4377" s="1" t="s">
        <v>7746</v>
      </c>
      <c r="C4377" s="1">
        <v>532252418</v>
      </c>
      <c r="D4377" s="1" t="s">
        <v>4111</v>
      </c>
      <c r="E4377" s="3">
        <v>45154</v>
      </c>
      <c r="F4377" s="1">
        <v>1</v>
      </c>
      <c r="G4377" s="1" t="s">
        <v>66</v>
      </c>
      <c r="H4377" s="1" t="s">
        <v>32</v>
      </c>
      <c r="I4377" s="1" t="s">
        <v>33</v>
      </c>
      <c r="J4377" s="1">
        <v>2</v>
      </c>
      <c r="K4377" s="2">
        <v>54</v>
      </c>
      <c r="L4377" s="2">
        <f>IF(ISBLANK(K4377),_xlfn.XLOOKUP(U4377,'[1]AVG PRICE'!E:E,'[1]AVG PRICE'!D:D,""),[1]listings!K4377)</f>
        <v>54</v>
      </c>
      <c r="M4377" s="1">
        <v>3</v>
      </c>
      <c r="N4377" s="1">
        <v>30</v>
      </c>
      <c r="O4377" s="1">
        <v>20</v>
      </c>
      <c r="P4377" s="2">
        <f t="shared" si="136"/>
        <v>891</v>
      </c>
      <c r="Q4377" s="1">
        <v>4.75</v>
      </c>
      <c r="R4377" s="1">
        <f>IF(ISBLANK(S4377),_xlfn.XLOOKUP(V4377,'[1]AVG REVIEWS'!E:E,'[1]AVG REVIEWS'!D:D,""),[1]listings!S4377)</f>
        <v>1.06</v>
      </c>
      <c r="S4377" s="1">
        <v>1.06</v>
      </c>
      <c r="T4377" s="1">
        <f>IF(ISBLANK(Q4377),_xlfn.XLOOKUP(W4377,'[1]AVG SCORE'!F:F,'[1]AVG SCORE'!E:E,""),[1]listings!Q4377)</f>
        <v>4.75</v>
      </c>
      <c r="U4377" s="1" t="str">
        <f t="shared" si="137"/>
        <v>Au-HaidhausenEntire home/apt2</v>
      </c>
      <c r="V4377" s="1" t="str">
        <f>[1]listings!H4377&amp;[1]listings!I4377&amp;[1]listings!G4377</f>
        <v>Entire rental unitEntire home/aptAu-Haidhausen</v>
      </c>
      <c r="W4377" s="1" t="str">
        <f>[1]listings!G4377&amp;[1]listings!H4377&amp;[1]listings!I4377&amp;[1]listings!J4377</f>
        <v>Au-HaidhausenEntire rental unitEntire home/apt2</v>
      </c>
      <c r="X4377" s="38">
        <v>48.084804266116898</v>
      </c>
      <c r="Y4377" s="38">
        <v>11.5504818788334</v>
      </c>
    </row>
    <row r="4378" spans="1:25" ht="16" x14ac:dyDescent="0.2">
      <c r="A4378" s="4" t="s">
        <v>7747</v>
      </c>
      <c r="B4378" s="1" t="s">
        <v>7748</v>
      </c>
      <c r="C4378" s="1">
        <v>8479870</v>
      </c>
      <c r="D4378" s="1" t="s">
        <v>399</v>
      </c>
      <c r="E4378" s="3">
        <v>41513</v>
      </c>
      <c r="F4378" s="1">
        <v>7</v>
      </c>
      <c r="G4378" s="1" t="s">
        <v>93</v>
      </c>
      <c r="H4378" s="1" t="s">
        <v>136</v>
      </c>
      <c r="I4378" s="1" t="s">
        <v>33</v>
      </c>
      <c r="J4378" s="1">
        <v>4</v>
      </c>
      <c r="K4378" s="2">
        <v>120</v>
      </c>
      <c r="L4378" s="2">
        <f>IF(ISBLANK(K4378),_xlfn.XLOOKUP(U4378,'[1]AVG PRICE'!E:E,'[1]AVG PRICE'!D:D,""),[1]listings!K4378)</f>
        <v>120</v>
      </c>
      <c r="M4378" s="1">
        <v>14</v>
      </c>
      <c r="N4378" s="1">
        <v>365</v>
      </c>
      <c r="O4378" s="1">
        <v>17</v>
      </c>
      <c r="P4378" s="2">
        <f t="shared" si="136"/>
        <v>22740</v>
      </c>
      <c r="Q4378" s="1">
        <v>5</v>
      </c>
      <c r="R4378" s="1">
        <f>IF(ISBLANK(S4378),_xlfn.XLOOKUP(V4378,'[1]AVG REVIEWS'!E:E,'[1]AVG REVIEWS'!D:D,""),[1]listings!S4378)</f>
        <v>0.97</v>
      </c>
      <c r="S4378" s="1">
        <v>0.97</v>
      </c>
      <c r="T4378" s="1">
        <f>IF(ISBLANK(Q4378),_xlfn.XLOOKUP(W4378,'[1]AVG SCORE'!F:F,'[1]AVG SCORE'!E:E,""),[1]listings!Q4378)</f>
        <v>5</v>
      </c>
      <c r="U4378" s="1" t="str">
        <f t="shared" si="137"/>
        <v>Thalkirchen-Obersendling-Forstenried-F√ºrstenried-SollnEntire home/apt4</v>
      </c>
      <c r="V4378" s="1" t="str">
        <f>[1]listings!H4378&amp;[1]listings!I4378&amp;[1]listings!G4378</f>
        <v>Entire condoEntire home/aptThalkirchen-Obersendling-Forstenried-F√ºrstenried-Solln</v>
      </c>
      <c r="W4378" s="1" t="str">
        <f>[1]listings!G4378&amp;[1]listings!H4378&amp;[1]listings!I4378&amp;[1]listings!J4378</f>
        <v>Thalkirchen-Obersendling-Forstenried-F√ºrstenried-SollnEntire condoEntire home/apt4</v>
      </c>
      <c r="X4378" s="38">
        <v>48.121834210833697</v>
      </c>
      <c r="Y4378" s="38">
        <v>11.575659701242801</v>
      </c>
    </row>
    <row r="4379" spans="1:25" ht="16" x14ac:dyDescent="0.2">
      <c r="A4379" s="4" t="s">
        <v>7749</v>
      </c>
      <c r="B4379" s="1" t="s">
        <v>7750</v>
      </c>
      <c r="C4379" s="1">
        <v>5695158</v>
      </c>
      <c r="D4379" s="1" t="s">
        <v>3070</v>
      </c>
      <c r="E4379" s="3">
        <v>41363</v>
      </c>
      <c r="F4379" s="1">
        <v>1</v>
      </c>
      <c r="G4379" s="1" t="s">
        <v>71</v>
      </c>
      <c r="H4379" s="1" t="s">
        <v>60</v>
      </c>
      <c r="I4379" s="1" t="s">
        <v>33</v>
      </c>
      <c r="J4379" s="1">
        <v>7</v>
      </c>
      <c r="K4379" s="2">
        <v>1620</v>
      </c>
      <c r="L4379" s="2">
        <f>IF(ISBLANK(K4379),_xlfn.XLOOKUP(U4379,'[1]AVG PRICE'!E:E,'[1]AVG PRICE'!D:D,""),[1]listings!K4379)</f>
        <v>1620</v>
      </c>
      <c r="M4379" s="1">
        <v>4.3</v>
      </c>
      <c r="N4379" s="1">
        <v>365</v>
      </c>
      <c r="O4379" s="1">
        <v>2</v>
      </c>
      <c r="P4379" s="2">
        <f t="shared" si="136"/>
        <v>299133</v>
      </c>
      <c r="Q4379" s="1">
        <v>5</v>
      </c>
      <c r="R4379" s="1">
        <f>IF(ISBLANK(S4379),_xlfn.XLOOKUP(V4379,'[1]AVG REVIEWS'!E:E,'[1]AVG REVIEWS'!D:D,""),[1]listings!S4379)</f>
        <v>0.11</v>
      </c>
      <c r="S4379" s="1">
        <v>0.11</v>
      </c>
      <c r="T4379" s="1">
        <f>IF(ISBLANK(Q4379),_xlfn.XLOOKUP(W4379,'[1]AVG SCORE'!F:F,'[1]AVG SCORE'!E:E,""),[1]listings!Q4379)</f>
        <v>5</v>
      </c>
      <c r="U4379" s="1" t="str">
        <f t="shared" si="137"/>
        <v>Ludwigsvorstadt-IsarvorstadtEntire home/apt7</v>
      </c>
      <c r="V4379" s="1" t="str">
        <f>[1]listings!H4379&amp;[1]listings!I4379&amp;[1]listings!G4379</f>
        <v>Entire loftEntire home/aptLudwigsvorstadt-Isarvorstadt</v>
      </c>
      <c r="W4379" s="1" t="str">
        <f>[1]listings!G4379&amp;[1]listings!H4379&amp;[1]listings!I4379&amp;[1]listings!J4379</f>
        <v>Ludwigsvorstadt-IsarvorstadtEntire loftEntire home/apt7</v>
      </c>
      <c r="X4379" s="38">
        <v>48.183898191166897</v>
      </c>
      <c r="Y4379" s="38">
        <v>11.523847564993799</v>
      </c>
    </row>
    <row r="4380" spans="1:25" ht="16" x14ac:dyDescent="0.2">
      <c r="A4380" s="4" t="s">
        <v>7751</v>
      </c>
      <c r="B4380" s="1" t="s">
        <v>7752</v>
      </c>
      <c r="C4380" s="1">
        <v>532312346</v>
      </c>
      <c r="D4380" s="1" t="s">
        <v>7753</v>
      </c>
      <c r="E4380" s="3">
        <v>45155</v>
      </c>
      <c r="F4380" s="1">
        <v>1</v>
      </c>
      <c r="G4380" s="1" t="s">
        <v>102</v>
      </c>
      <c r="H4380" s="1" t="s">
        <v>32</v>
      </c>
      <c r="I4380" s="1" t="s">
        <v>33</v>
      </c>
      <c r="J4380" s="1">
        <v>2</v>
      </c>
      <c r="K4380" s="2">
        <v>38</v>
      </c>
      <c r="L4380" s="2">
        <f>IF(ISBLANK(K4380),_xlfn.XLOOKUP(U4380,'[1]AVG PRICE'!E:E,'[1]AVG PRICE'!D:D,""),[1]listings!K4380)</f>
        <v>38</v>
      </c>
      <c r="M4380" s="1">
        <v>14.4</v>
      </c>
      <c r="N4380" s="1">
        <v>30</v>
      </c>
      <c r="O4380" s="1">
        <v>2</v>
      </c>
      <c r="P4380" s="2">
        <f t="shared" si="136"/>
        <v>843.6</v>
      </c>
      <c r="Q4380" s="1">
        <v>3</v>
      </c>
      <c r="R4380" s="1">
        <f>IF(ISBLANK(S4380),_xlfn.XLOOKUP(V4380,'[1]AVG REVIEWS'!E:E,'[1]AVG REVIEWS'!D:D,""),[1]listings!S4380)</f>
        <v>0.34</v>
      </c>
      <c r="S4380" s="1">
        <v>0.34</v>
      </c>
      <c r="T4380" s="1">
        <f>IF(ISBLANK(Q4380),_xlfn.XLOOKUP(W4380,'[1]AVG SCORE'!F:F,'[1]AVG SCORE'!E:E,""),[1]listings!Q4380)</f>
        <v>3</v>
      </c>
      <c r="U4380" s="1" t="str">
        <f t="shared" si="137"/>
        <v>ObergiesingEntire home/apt2</v>
      </c>
      <c r="V4380" s="1" t="str">
        <f>[1]listings!H4380&amp;[1]listings!I4380&amp;[1]listings!G4380</f>
        <v>Entire rental unitEntire home/aptObergiesing</v>
      </c>
      <c r="W4380" s="1" t="str">
        <f>[1]listings!G4380&amp;[1]listings!H4380&amp;[1]listings!I4380&amp;[1]listings!J4380</f>
        <v>ObergiesingEntire rental unitEntire home/apt2</v>
      </c>
      <c r="X4380" s="38">
        <v>48.124249084730202</v>
      </c>
      <c r="Y4380" s="38">
        <v>11.531929907347999</v>
      </c>
    </row>
    <row r="4381" spans="1:25" ht="16" x14ac:dyDescent="0.2">
      <c r="A4381" s="4" t="s">
        <v>7754</v>
      </c>
      <c r="B4381" s="1" t="s">
        <v>7755</v>
      </c>
      <c r="C4381" s="1">
        <v>32409796</v>
      </c>
      <c r="D4381" s="1" t="s">
        <v>1579</v>
      </c>
      <c r="E4381" s="3">
        <v>42126</v>
      </c>
      <c r="F4381" s="1">
        <v>1</v>
      </c>
      <c r="G4381" s="1" t="s">
        <v>71</v>
      </c>
      <c r="H4381" s="1" t="s">
        <v>32</v>
      </c>
      <c r="I4381" s="1" t="s">
        <v>33</v>
      </c>
      <c r="J4381" s="1">
        <v>6</v>
      </c>
      <c r="L4381" s="2">
        <f>IF(ISBLANK(K4381),_xlfn.XLOOKUP(U4381,'[1]AVG PRICE'!E:E,'[1]AVG PRICE'!D:D,""),[1]listings!K4381)</f>
        <v>302.39999999999998</v>
      </c>
      <c r="M4381" s="1">
        <v>1</v>
      </c>
      <c r="N4381" s="1">
        <v>1125</v>
      </c>
      <c r="O4381" s="1">
        <v>1</v>
      </c>
      <c r="P4381" s="2">
        <f t="shared" si="136"/>
        <v>170251.19999999998</v>
      </c>
      <c r="Q4381" s="1">
        <v>5</v>
      </c>
      <c r="R4381" s="1">
        <f>IF(ISBLANK(S4381),_xlfn.XLOOKUP(V4381,'[1]AVG REVIEWS'!E:E,'[1]AVG REVIEWS'!D:D,""),[1]listings!S4381)</f>
        <v>0.05</v>
      </c>
      <c r="S4381" s="1">
        <v>0.05</v>
      </c>
      <c r="T4381" s="1">
        <f>IF(ISBLANK(Q4381),_xlfn.XLOOKUP(W4381,'[1]AVG SCORE'!F:F,'[1]AVG SCORE'!E:E,""),[1]listings!Q4381)</f>
        <v>5</v>
      </c>
      <c r="U4381" s="1" t="str">
        <f t="shared" si="137"/>
        <v>Ludwigsvorstadt-IsarvorstadtEntire home/apt6</v>
      </c>
      <c r="V4381" s="1" t="str">
        <f>[1]listings!H4381&amp;[1]listings!I4381&amp;[1]listings!G4381</f>
        <v>Entire rental unitEntire home/aptLudwigsvorstadt-Isarvorstadt</v>
      </c>
      <c r="W4381" s="1" t="str">
        <f>[1]listings!G4381&amp;[1]listings!H4381&amp;[1]listings!I4381&amp;[1]listings!J4381</f>
        <v>Ludwigsvorstadt-IsarvorstadtEntire rental unitEntire home/apt6</v>
      </c>
      <c r="X4381" s="38">
        <v>48.1350549</v>
      </c>
      <c r="Y4381" s="38">
        <v>11.5614527</v>
      </c>
    </row>
    <row r="4382" spans="1:25" ht="16" x14ac:dyDescent="0.2">
      <c r="A4382" s="4" t="s">
        <v>7756</v>
      </c>
      <c r="B4382" s="1" t="s">
        <v>7757</v>
      </c>
      <c r="C4382" s="1">
        <v>3462928</v>
      </c>
      <c r="D4382" s="1" t="s">
        <v>7758</v>
      </c>
      <c r="E4382" s="3">
        <v>41155</v>
      </c>
      <c r="F4382" s="1">
        <v>4</v>
      </c>
      <c r="G4382" s="1" t="s">
        <v>50</v>
      </c>
      <c r="H4382" s="1" t="s">
        <v>32</v>
      </c>
      <c r="I4382" s="1" t="s">
        <v>33</v>
      </c>
      <c r="J4382" s="1">
        <v>3</v>
      </c>
      <c r="K4382" s="2">
        <v>72</v>
      </c>
      <c r="L4382" s="2">
        <f>IF(ISBLANK(K4382),_xlfn.XLOOKUP(U4382,'[1]AVG PRICE'!E:E,'[1]AVG PRICE'!D:D,""),[1]listings!K4382)</f>
        <v>72</v>
      </c>
      <c r="M4382" s="1">
        <v>2</v>
      </c>
      <c r="N4382" s="1">
        <v>30</v>
      </c>
      <c r="O4382" s="1">
        <v>17</v>
      </c>
      <c r="P4382" s="2">
        <f t="shared" si="136"/>
        <v>1152</v>
      </c>
      <c r="Q4382" s="1">
        <v>4.71</v>
      </c>
      <c r="R4382" s="1">
        <f>IF(ISBLANK(S4382),_xlfn.XLOOKUP(V4382,'[1]AVG REVIEWS'!E:E,'[1]AVG REVIEWS'!D:D,""),[1]listings!S4382)</f>
        <v>0.91</v>
      </c>
      <c r="S4382" s="1">
        <v>0.91</v>
      </c>
      <c r="T4382" s="1">
        <f>IF(ISBLANK(Q4382),_xlfn.XLOOKUP(W4382,'[1]AVG SCORE'!F:F,'[1]AVG SCORE'!E:E,""),[1]listings!Q4382)</f>
        <v>4.71</v>
      </c>
      <c r="U4382" s="1" t="str">
        <f t="shared" si="137"/>
        <v>Schwabing-WestEntire home/apt3</v>
      </c>
      <c r="V4382" s="1" t="str">
        <f>[1]listings!H4382&amp;[1]listings!I4382&amp;[1]listings!G4382</f>
        <v>Entire rental unitEntire home/aptSchwabing-West</v>
      </c>
      <c r="W4382" s="1" t="str">
        <f>[1]listings!G4382&amp;[1]listings!H4382&amp;[1]listings!I4382&amp;[1]listings!J4382</f>
        <v>Schwabing-WestEntire rental unitEntire home/apt3</v>
      </c>
      <c r="X4382" s="38">
        <v>48.203139999999998</v>
      </c>
      <c r="Y4382" s="38">
        <v>11.59948</v>
      </c>
    </row>
    <row r="4383" spans="1:25" ht="16" x14ac:dyDescent="0.2">
      <c r="A4383" s="4" t="s">
        <v>7759</v>
      </c>
      <c r="B4383" s="1" t="s">
        <v>7760</v>
      </c>
      <c r="C4383" s="1">
        <v>34967128</v>
      </c>
      <c r="D4383" s="1" t="s">
        <v>3189</v>
      </c>
      <c r="E4383" s="3">
        <v>42159</v>
      </c>
      <c r="F4383" s="1">
        <v>6</v>
      </c>
      <c r="G4383" s="1" t="s">
        <v>66</v>
      </c>
      <c r="H4383" s="1" t="s">
        <v>51</v>
      </c>
      <c r="I4383" s="1" t="s">
        <v>47</v>
      </c>
      <c r="J4383" s="1">
        <v>2</v>
      </c>
      <c r="L4383" s="2">
        <f>IF(ISBLANK(K4383),_xlfn.XLOOKUP(U4383,'[1]AVG PRICE'!E:E,'[1]AVG PRICE'!D:D,""),[1]listings!K4383)</f>
        <v>112.05263157894737</v>
      </c>
      <c r="M4383" s="1">
        <v>2</v>
      </c>
      <c r="N4383" s="1">
        <v>365</v>
      </c>
      <c r="O4383" s="1">
        <v>0</v>
      </c>
      <c r="P4383" s="2">
        <f t="shared" si="136"/>
        <v>20561.657894736843</v>
      </c>
      <c r="R4383" s="1">
        <f>IF(ISBLANK(S4383),_xlfn.XLOOKUP(V4383,'[1]AVG REVIEWS'!E:E,'[1]AVG REVIEWS'!D:D,""),[1]listings!S4383)</f>
        <v>0.80873684210526342</v>
      </c>
      <c r="T4383" s="1">
        <f>IF(ISBLANK(Q4383),_xlfn.XLOOKUP(W4383,'[1]AVG SCORE'!F:F,'[1]AVG SCORE'!E:E,""),[1]listings!Q4383)</f>
        <v>4.8654838709677426</v>
      </c>
      <c r="U4383" s="1" t="str">
        <f t="shared" si="137"/>
        <v>Au-HaidhausenPrivate room2</v>
      </c>
      <c r="V4383" s="1" t="str">
        <f>[1]listings!H4383&amp;[1]listings!I4383&amp;[1]listings!G4383</f>
        <v>Private room in rental unitPrivate roomAu-Haidhausen</v>
      </c>
      <c r="W4383" s="1" t="str">
        <f>[1]listings!G4383&amp;[1]listings!H4383&amp;[1]listings!I4383&amp;[1]listings!J4383</f>
        <v>Au-HaidhausenPrivate room in rental unitPrivate room2</v>
      </c>
      <c r="X4383" s="38">
        <v>48.1004968867801</v>
      </c>
      <c r="Y4383" s="38">
        <v>11.5092770156635</v>
      </c>
    </row>
    <row r="4384" spans="1:25" ht="16" x14ac:dyDescent="0.2">
      <c r="A4384" s="4" t="s">
        <v>7761</v>
      </c>
      <c r="B4384" s="1" t="s">
        <v>7762</v>
      </c>
      <c r="C4384" s="1">
        <v>22424866</v>
      </c>
      <c r="D4384" s="1" t="s">
        <v>1427</v>
      </c>
      <c r="E4384" s="3">
        <v>41924</v>
      </c>
      <c r="F4384" s="1">
        <v>1</v>
      </c>
      <c r="G4384" s="1" t="s">
        <v>71</v>
      </c>
      <c r="H4384" s="1" t="s">
        <v>32</v>
      </c>
      <c r="I4384" s="1" t="s">
        <v>33</v>
      </c>
      <c r="J4384" s="1">
        <v>3</v>
      </c>
      <c r="L4384" s="2">
        <f>IF(ISBLANK(K4384),_xlfn.XLOOKUP(U4384,'[1]AVG PRICE'!E:E,'[1]AVG PRICE'!D:D,""),[1]listings!K4384)</f>
        <v>173</v>
      </c>
      <c r="M4384" s="1">
        <v>3</v>
      </c>
      <c r="N4384" s="1">
        <v>14</v>
      </c>
      <c r="O4384" s="1">
        <v>6</v>
      </c>
      <c r="P4384" s="2">
        <f t="shared" si="136"/>
        <v>1470.5</v>
      </c>
      <c r="Q4384" s="1">
        <v>4.33</v>
      </c>
      <c r="R4384" s="1">
        <f>IF(ISBLANK(S4384),_xlfn.XLOOKUP(V4384,'[1]AVG REVIEWS'!E:E,'[1]AVG REVIEWS'!D:D,""),[1]listings!S4384)</f>
        <v>0.33</v>
      </c>
      <c r="S4384" s="1">
        <v>0.33</v>
      </c>
      <c r="T4384" s="1">
        <f>IF(ISBLANK(Q4384),_xlfn.XLOOKUP(W4384,'[1]AVG SCORE'!F:F,'[1]AVG SCORE'!E:E,""),[1]listings!Q4384)</f>
        <v>4.33</v>
      </c>
      <c r="U4384" s="1" t="str">
        <f t="shared" si="137"/>
        <v>Ludwigsvorstadt-IsarvorstadtEntire home/apt3</v>
      </c>
      <c r="V4384" s="1" t="str">
        <f>[1]listings!H4384&amp;[1]listings!I4384&amp;[1]listings!G4384</f>
        <v>Entire rental unitEntire home/aptLudwigsvorstadt-Isarvorstadt</v>
      </c>
      <c r="W4384" s="1" t="str">
        <f>[1]listings!G4384&amp;[1]listings!H4384&amp;[1]listings!I4384&amp;[1]listings!J4384</f>
        <v>Ludwigsvorstadt-IsarvorstadtEntire rental unitEntire home/apt3</v>
      </c>
      <c r="X4384" s="38">
        <v>48.139360000000003</v>
      </c>
      <c r="Y4384" s="38">
        <v>11.60079</v>
      </c>
    </row>
    <row r="4385" spans="1:25" ht="16" x14ac:dyDescent="0.2">
      <c r="A4385" s="4" t="s">
        <v>7763</v>
      </c>
      <c r="B4385" s="1" t="s">
        <v>7764</v>
      </c>
      <c r="C4385" s="1">
        <v>532410323</v>
      </c>
      <c r="D4385" s="1" t="s">
        <v>827</v>
      </c>
      <c r="E4385" s="3">
        <v>45155</v>
      </c>
      <c r="F4385" s="1">
        <v>1</v>
      </c>
      <c r="G4385" s="1" t="s">
        <v>85</v>
      </c>
      <c r="H4385" s="1" t="s">
        <v>51</v>
      </c>
      <c r="I4385" s="1" t="s">
        <v>47</v>
      </c>
      <c r="J4385" s="1">
        <v>2</v>
      </c>
      <c r="K4385" s="2">
        <v>77</v>
      </c>
      <c r="L4385" s="2">
        <f>IF(ISBLANK(K4385),_xlfn.XLOOKUP(U4385,'[1]AVG PRICE'!E:E,'[1]AVG PRICE'!D:D,""),[1]listings!K4385)</f>
        <v>77</v>
      </c>
      <c r="M4385" s="1">
        <v>1</v>
      </c>
      <c r="N4385" s="1">
        <v>1125</v>
      </c>
      <c r="O4385" s="1">
        <v>23</v>
      </c>
      <c r="P4385" s="2">
        <f t="shared" si="136"/>
        <v>43351</v>
      </c>
      <c r="Q4385" s="1">
        <v>4.96</v>
      </c>
      <c r="R4385" s="1">
        <f>IF(ISBLANK(S4385),_xlfn.XLOOKUP(V4385,'[1]AVG REVIEWS'!E:E,'[1]AVG REVIEWS'!D:D,""),[1]listings!S4385)</f>
        <v>1.25</v>
      </c>
      <c r="S4385" s="1">
        <v>1.25</v>
      </c>
      <c r="T4385" s="1">
        <f>IF(ISBLANK(Q4385),_xlfn.XLOOKUP(W4385,'[1]AVG SCORE'!F:F,'[1]AVG SCORE'!E:E,""),[1]listings!Q4385)</f>
        <v>4.96</v>
      </c>
      <c r="U4385" s="1" t="str">
        <f t="shared" si="137"/>
        <v>Ramersdorf-PerlachPrivate room2</v>
      </c>
      <c r="V4385" s="1" t="str">
        <f>[1]listings!H4385&amp;[1]listings!I4385&amp;[1]listings!G4385</f>
        <v>Private room in rental unitPrivate roomRamersdorf-Perlach</v>
      </c>
      <c r="W4385" s="1" t="str">
        <f>[1]listings!G4385&amp;[1]listings!H4385&amp;[1]listings!I4385&amp;[1]listings!J4385</f>
        <v>Ramersdorf-PerlachPrivate room in rental unitPrivate room2</v>
      </c>
      <c r="X4385" s="38">
        <v>48.136806700000001</v>
      </c>
      <c r="Y4385" s="38">
        <v>11.514887699999999</v>
      </c>
    </row>
    <row r="4386" spans="1:25" ht="16" x14ac:dyDescent="0.2">
      <c r="A4386" s="4" t="s">
        <v>7765</v>
      </c>
      <c r="B4386" s="1" t="s">
        <v>7766</v>
      </c>
      <c r="C4386" s="1">
        <v>76739076</v>
      </c>
      <c r="D4386" s="1" t="s">
        <v>6384</v>
      </c>
      <c r="E4386" s="3">
        <v>42530</v>
      </c>
      <c r="F4386" s="1">
        <v>1</v>
      </c>
      <c r="G4386" s="1" t="s">
        <v>39</v>
      </c>
      <c r="H4386" s="1" t="s">
        <v>51</v>
      </c>
      <c r="I4386" s="1" t="s">
        <v>47</v>
      </c>
      <c r="J4386" s="1">
        <v>2</v>
      </c>
      <c r="L4386" s="2">
        <f>IF(ISBLANK(K4386),_xlfn.XLOOKUP(U4386,'[1]AVG PRICE'!E:E,'[1]AVG PRICE'!D:D,""),[1]listings!K4386)</f>
        <v>113.48</v>
      </c>
      <c r="M4386" s="1">
        <v>1</v>
      </c>
      <c r="N4386" s="1">
        <v>365</v>
      </c>
      <c r="O4386" s="1">
        <v>0</v>
      </c>
      <c r="P4386" s="2">
        <f t="shared" si="136"/>
        <v>20766.84</v>
      </c>
      <c r="R4386" s="1">
        <f>IF(ISBLANK(S4386),_xlfn.XLOOKUP(V4386,'[1]AVG REVIEWS'!E:E,'[1]AVG REVIEWS'!D:D,""),[1]listings!S4386)</f>
        <v>0.9393975903614461</v>
      </c>
      <c r="T4386" s="1">
        <f>IF(ISBLANK(Q4386),_xlfn.XLOOKUP(W4386,'[1]AVG SCORE'!F:F,'[1]AVG SCORE'!E:E,""),[1]listings!Q4386)</f>
        <v>4.8477777777777762</v>
      </c>
      <c r="U4386" s="1" t="str">
        <f t="shared" si="137"/>
        <v>MaxvorstadtPrivate room2</v>
      </c>
      <c r="V4386" s="1" t="str">
        <f>[1]listings!H4386&amp;[1]listings!I4386&amp;[1]listings!G4386</f>
        <v>Private room in rental unitPrivate roomMaxvorstadt</v>
      </c>
      <c r="W4386" s="1" t="str">
        <f>[1]listings!G4386&amp;[1]listings!H4386&amp;[1]listings!I4386&amp;[1]listings!J4386</f>
        <v>MaxvorstadtPrivate room in rental unitPrivate room2</v>
      </c>
      <c r="X4386" s="38">
        <v>48.115490000000001</v>
      </c>
      <c r="Y4386" s="38">
        <v>11.546659999999999</v>
      </c>
    </row>
    <row r="4387" spans="1:25" ht="16" x14ac:dyDescent="0.2">
      <c r="A4387" s="4" t="s">
        <v>7767</v>
      </c>
      <c r="B4387" s="1" t="s">
        <v>7190</v>
      </c>
      <c r="C4387" s="1">
        <v>177364505</v>
      </c>
      <c r="D4387" s="1" t="s">
        <v>7768</v>
      </c>
      <c r="E4387" s="3">
        <v>43167</v>
      </c>
      <c r="F4387" s="1">
        <v>1</v>
      </c>
      <c r="G4387" s="1" t="s">
        <v>113</v>
      </c>
      <c r="H4387" s="1" t="s">
        <v>51</v>
      </c>
      <c r="I4387" s="1" t="s">
        <v>47</v>
      </c>
      <c r="J4387" s="1">
        <v>5</v>
      </c>
      <c r="K4387" s="2">
        <v>89</v>
      </c>
      <c r="L4387" s="2">
        <f>IF(ISBLANK(K4387),_xlfn.XLOOKUP(U4387,'[1]AVG PRICE'!E:E,'[1]AVG PRICE'!D:D,""),[1]listings!K4387)</f>
        <v>89</v>
      </c>
      <c r="M4387" s="1">
        <v>2</v>
      </c>
      <c r="N4387" s="1">
        <v>9</v>
      </c>
      <c r="O4387" s="1">
        <v>22</v>
      </c>
      <c r="P4387" s="2">
        <f t="shared" si="136"/>
        <v>489.5</v>
      </c>
      <c r="Q4387" s="1">
        <v>4.95</v>
      </c>
      <c r="R4387" s="1">
        <f>IF(ISBLANK(S4387),_xlfn.XLOOKUP(V4387,'[1]AVG REVIEWS'!E:E,'[1]AVG REVIEWS'!D:D,""),[1]listings!S4387)</f>
        <v>1.22</v>
      </c>
      <c r="S4387" s="1">
        <v>1.22</v>
      </c>
      <c r="T4387" s="1">
        <f>IF(ISBLANK(Q4387),_xlfn.XLOOKUP(W4387,'[1]AVG SCORE'!F:F,'[1]AVG SCORE'!E:E,""),[1]listings!Q4387)</f>
        <v>4.95</v>
      </c>
      <c r="U4387" s="1" t="str">
        <f t="shared" si="137"/>
        <v>Tudering-RiemPrivate room5</v>
      </c>
      <c r="V4387" s="1" t="str">
        <f>[1]listings!H4387&amp;[1]listings!I4387&amp;[1]listings!G4387</f>
        <v>Private room in rental unitPrivate roomTudering-Riem</v>
      </c>
      <c r="W4387" s="1" t="str">
        <f>[1]listings!G4387&amp;[1]listings!H4387&amp;[1]listings!I4387&amp;[1]listings!J4387</f>
        <v>Tudering-RiemPrivate room in rental unitPrivate room5</v>
      </c>
      <c r="X4387" s="38">
        <v>48.127356298580203</v>
      </c>
      <c r="Y4387" s="38">
        <v>11.5917120664237</v>
      </c>
    </row>
    <row r="4388" spans="1:25" ht="16" x14ac:dyDescent="0.2">
      <c r="A4388" s="4" t="s">
        <v>7769</v>
      </c>
      <c r="B4388" s="1" t="s">
        <v>7770</v>
      </c>
      <c r="C4388" s="1">
        <v>308537446</v>
      </c>
      <c r="D4388" s="1" t="s">
        <v>7771</v>
      </c>
      <c r="E4388" s="3">
        <v>43779</v>
      </c>
      <c r="F4388" s="1">
        <v>2</v>
      </c>
      <c r="G4388" s="1" t="s">
        <v>102</v>
      </c>
      <c r="H4388" s="1" t="s">
        <v>32</v>
      </c>
      <c r="I4388" s="1" t="s">
        <v>33</v>
      </c>
      <c r="J4388" s="1">
        <v>3</v>
      </c>
      <c r="K4388" s="2">
        <v>184</v>
      </c>
      <c r="L4388" s="2">
        <f>IF(ISBLANK(K4388),_xlfn.XLOOKUP(U4388,'[1]AVG PRICE'!E:E,'[1]AVG PRICE'!D:D,""),[1]listings!K4388)</f>
        <v>184</v>
      </c>
      <c r="M4388" s="1">
        <v>1</v>
      </c>
      <c r="N4388" s="1">
        <v>1125</v>
      </c>
      <c r="O4388" s="1">
        <v>11</v>
      </c>
      <c r="P4388" s="2">
        <f t="shared" si="136"/>
        <v>103592</v>
      </c>
      <c r="Q4388" s="1">
        <v>4.45</v>
      </c>
      <c r="R4388" s="1">
        <f>IF(ISBLANK(S4388),_xlfn.XLOOKUP(V4388,'[1]AVG REVIEWS'!E:E,'[1]AVG REVIEWS'!D:D,""),[1]listings!S4388)</f>
        <v>0.6</v>
      </c>
      <c r="S4388" s="1">
        <v>0.6</v>
      </c>
      <c r="T4388" s="1">
        <f>IF(ISBLANK(Q4388),_xlfn.XLOOKUP(W4388,'[1]AVG SCORE'!F:F,'[1]AVG SCORE'!E:E,""),[1]listings!Q4388)</f>
        <v>4.45</v>
      </c>
      <c r="U4388" s="1" t="str">
        <f t="shared" si="137"/>
        <v>ObergiesingEntire home/apt3</v>
      </c>
      <c r="V4388" s="1" t="str">
        <f>[1]listings!H4388&amp;[1]listings!I4388&amp;[1]listings!G4388</f>
        <v>Entire rental unitEntire home/aptObergiesing</v>
      </c>
      <c r="W4388" s="1" t="str">
        <f>[1]listings!G4388&amp;[1]listings!H4388&amp;[1]listings!I4388&amp;[1]listings!J4388</f>
        <v>ObergiesingEntire rental unitEntire home/apt3</v>
      </c>
      <c r="X4388" s="38">
        <v>48.164302548231603</v>
      </c>
      <c r="Y4388" s="38">
        <v>11.538185704858099</v>
      </c>
    </row>
    <row r="4389" spans="1:25" ht="16" x14ac:dyDescent="0.2">
      <c r="A4389" s="4" t="s">
        <v>7772</v>
      </c>
      <c r="B4389" s="1" t="s">
        <v>7773</v>
      </c>
      <c r="C4389" s="1">
        <v>469036593</v>
      </c>
      <c r="D4389" s="1" t="s">
        <v>4263</v>
      </c>
      <c r="E4389" s="3">
        <v>44754</v>
      </c>
      <c r="F4389" s="1">
        <v>1</v>
      </c>
      <c r="G4389" s="1" t="s">
        <v>59</v>
      </c>
      <c r="H4389" s="1" t="s">
        <v>32</v>
      </c>
      <c r="I4389" s="1" t="s">
        <v>33</v>
      </c>
      <c r="J4389" s="1">
        <v>4</v>
      </c>
      <c r="L4389" s="2">
        <f>IF(ISBLANK(K4389),_xlfn.XLOOKUP(U4389,'[1]AVG PRICE'!E:E,'[1]AVG PRICE'!D:D,""),[1]listings!K4389)</f>
        <v>316.26086956521738</v>
      </c>
      <c r="M4389" s="1">
        <v>1</v>
      </c>
      <c r="N4389" s="1">
        <v>3</v>
      </c>
      <c r="O4389" s="1">
        <v>0</v>
      </c>
      <c r="P4389" s="2">
        <f t="shared" si="136"/>
        <v>632.52173913043475</v>
      </c>
      <c r="R4389" s="1">
        <f>IF(ISBLANK(S4389),_xlfn.XLOOKUP(V4389,'[1]AVG REVIEWS'!E:E,'[1]AVG REVIEWS'!D:D,""),[1]listings!S4389)</f>
        <v>0.6728448275862069</v>
      </c>
      <c r="T4389" s="1">
        <f>IF(ISBLANK(Q4389),_xlfn.XLOOKUP(W4389,'[1]AVG SCORE'!F:F,'[1]AVG SCORE'!E:E,""),[1]listings!Q4389)</f>
        <v>4.7577142857142851</v>
      </c>
      <c r="U4389" s="1" t="str">
        <f t="shared" si="137"/>
        <v>Schwanthalerh√∂heEntire home/apt4</v>
      </c>
      <c r="V4389" s="1" t="str">
        <f>[1]listings!H4389&amp;[1]listings!I4389&amp;[1]listings!G4389</f>
        <v>Entire rental unitEntire home/aptSchwanthalerh√∂he</v>
      </c>
      <c r="W4389" s="1" t="str">
        <f>[1]listings!G4389&amp;[1]listings!H4389&amp;[1]listings!I4389&amp;[1]listings!J4389</f>
        <v>Schwanthalerh√∂heEntire rental unitEntire home/apt4</v>
      </c>
      <c r="X4389" s="38">
        <v>48.166379999999997</v>
      </c>
      <c r="Y4389" s="38">
        <v>11.538130000000001</v>
      </c>
    </row>
    <row r="4390" spans="1:25" ht="16" x14ac:dyDescent="0.2">
      <c r="A4390" s="4" t="s">
        <v>7774</v>
      </c>
      <c r="B4390" s="1" t="s">
        <v>7775</v>
      </c>
      <c r="C4390" s="1">
        <v>216693564</v>
      </c>
      <c r="D4390" s="1" t="s">
        <v>7776</v>
      </c>
      <c r="E4390" s="3">
        <v>43365</v>
      </c>
      <c r="F4390" s="1">
        <v>3</v>
      </c>
      <c r="G4390" s="1" t="s">
        <v>45</v>
      </c>
      <c r="H4390" s="1" t="s">
        <v>32</v>
      </c>
      <c r="I4390" s="1" t="s">
        <v>33</v>
      </c>
      <c r="J4390" s="1">
        <v>6</v>
      </c>
      <c r="K4390" s="2">
        <v>77</v>
      </c>
      <c r="L4390" s="2">
        <f>IF(ISBLANK(K4390),_xlfn.XLOOKUP(U4390,'[1]AVG PRICE'!E:E,'[1]AVG PRICE'!D:D,""),[1]listings!K4390)</f>
        <v>77</v>
      </c>
      <c r="M4390" s="1">
        <v>2</v>
      </c>
      <c r="N4390" s="1">
        <v>1125</v>
      </c>
      <c r="O4390" s="1">
        <v>18</v>
      </c>
      <c r="P4390" s="2">
        <f t="shared" si="136"/>
        <v>43389.5</v>
      </c>
      <c r="Q4390" s="1">
        <v>4.9400000000000004</v>
      </c>
      <c r="R4390" s="1">
        <f>IF(ISBLANK(S4390),_xlfn.XLOOKUP(V4390,'[1]AVG REVIEWS'!E:E,'[1]AVG REVIEWS'!D:D,""),[1]listings!S4390)</f>
        <v>1.01</v>
      </c>
      <c r="S4390" s="1">
        <v>1.01</v>
      </c>
      <c r="T4390" s="1">
        <f>IF(ISBLANK(Q4390),_xlfn.XLOOKUP(W4390,'[1]AVG SCORE'!F:F,'[1]AVG SCORE'!E:E,""),[1]listings!Q4390)</f>
        <v>4.9400000000000004</v>
      </c>
      <c r="U4390" s="1" t="str">
        <f t="shared" si="137"/>
        <v>Sendling-WestparkEntire home/apt6</v>
      </c>
      <c r="V4390" s="1" t="str">
        <f>[1]listings!H4390&amp;[1]listings!I4390&amp;[1]listings!G4390</f>
        <v>Entire rental unitEntire home/aptSendling-Westpark</v>
      </c>
      <c r="W4390" s="1" t="str">
        <f>[1]listings!G4390&amp;[1]listings!H4390&amp;[1]listings!I4390&amp;[1]listings!J4390</f>
        <v>Sendling-WestparkEntire rental unitEntire home/apt6</v>
      </c>
      <c r="X4390" s="38">
        <v>48.157739999999997</v>
      </c>
      <c r="Y4390" s="38">
        <v>11.52899</v>
      </c>
    </row>
    <row r="4391" spans="1:25" ht="16" x14ac:dyDescent="0.2">
      <c r="A4391" s="4" t="s">
        <v>7777</v>
      </c>
      <c r="B4391" s="1" t="s">
        <v>7778</v>
      </c>
      <c r="C4391" s="1">
        <v>435148335</v>
      </c>
      <c r="D4391" s="1" t="s">
        <v>326</v>
      </c>
      <c r="E4391" s="3">
        <v>44538</v>
      </c>
      <c r="F4391" s="1">
        <v>1</v>
      </c>
      <c r="G4391" s="1" t="s">
        <v>42</v>
      </c>
      <c r="H4391" s="1" t="s">
        <v>51</v>
      </c>
      <c r="I4391" s="1" t="s">
        <v>47</v>
      </c>
      <c r="J4391" s="1">
        <v>2</v>
      </c>
      <c r="K4391" s="2">
        <v>200</v>
      </c>
      <c r="L4391" s="2">
        <f>IF(ISBLANK(K4391),_xlfn.XLOOKUP(U4391,'[1]AVG PRICE'!E:E,'[1]AVG PRICE'!D:D,""),[1]listings!K4391)</f>
        <v>200</v>
      </c>
      <c r="M4391" s="1">
        <v>1</v>
      </c>
      <c r="N4391" s="1">
        <v>365</v>
      </c>
      <c r="O4391" s="1">
        <v>0</v>
      </c>
      <c r="P4391" s="2">
        <f t="shared" si="136"/>
        <v>36600</v>
      </c>
      <c r="R4391" s="1">
        <f>IF(ISBLANK(S4391),_xlfn.XLOOKUP(V4391,'[1]AVG REVIEWS'!E:E,'[1]AVG REVIEWS'!D:D,""),[1]listings!S4391)</f>
        <v>0.872857142857143</v>
      </c>
      <c r="T4391" s="1">
        <f>IF(ISBLANK(Q4391),_xlfn.XLOOKUP(W4391,'[1]AVG SCORE'!F:F,'[1]AVG SCORE'!E:E,""),[1]listings!Q4391)</f>
        <v>4.87</v>
      </c>
      <c r="U4391" s="1" t="str">
        <f t="shared" si="137"/>
        <v>Pasing-ObermenzingPrivate room2</v>
      </c>
      <c r="V4391" s="1" t="str">
        <f>[1]listings!H4391&amp;[1]listings!I4391&amp;[1]listings!G4391</f>
        <v>Private room in rental unitPrivate roomPasing-Obermenzing</v>
      </c>
      <c r="W4391" s="1" t="str">
        <f>[1]listings!G4391&amp;[1]listings!H4391&amp;[1]listings!I4391&amp;[1]listings!J4391</f>
        <v>Pasing-ObermenzingPrivate room in rental unitPrivate room2</v>
      </c>
      <c r="X4391" s="38">
        <v>48.127059789197297</v>
      </c>
      <c r="Y4391" s="38">
        <v>11.5543649010439</v>
      </c>
    </row>
    <row r="4392" spans="1:25" ht="16" x14ac:dyDescent="0.2">
      <c r="A4392" s="4" t="s">
        <v>7779</v>
      </c>
      <c r="B4392" s="1" t="s">
        <v>7780</v>
      </c>
      <c r="C4392" s="1">
        <v>53024905</v>
      </c>
      <c r="D4392" s="1" t="s">
        <v>92</v>
      </c>
      <c r="E4392" s="3">
        <v>42371</v>
      </c>
      <c r="F4392" s="1">
        <v>3</v>
      </c>
      <c r="G4392" s="1" t="s">
        <v>113</v>
      </c>
      <c r="H4392" s="1" t="s">
        <v>148</v>
      </c>
      <c r="I4392" s="1" t="s">
        <v>33</v>
      </c>
      <c r="J4392" s="1">
        <v>5</v>
      </c>
      <c r="K4392" s="2">
        <v>540</v>
      </c>
      <c r="L4392" s="2">
        <f>IF(ISBLANK(K4392),_xlfn.XLOOKUP(U4392,'[1]AVG PRICE'!E:E,'[1]AVG PRICE'!D:D,""),[1]listings!K4392)</f>
        <v>540</v>
      </c>
      <c r="M4392" s="1">
        <v>3</v>
      </c>
      <c r="N4392" s="1">
        <v>14</v>
      </c>
      <c r="O4392" s="1">
        <v>20</v>
      </c>
      <c r="P4392" s="2">
        <f t="shared" si="136"/>
        <v>4590</v>
      </c>
      <c r="Q4392" s="1">
        <v>5</v>
      </c>
      <c r="R4392" s="1">
        <f>IF(ISBLANK(S4392),_xlfn.XLOOKUP(V4392,'[1]AVG REVIEWS'!E:E,'[1]AVG REVIEWS'!D:D,""),[1]listings!S4392)</f>
        <v>1.1599999999999999</v>
      </c>
      <c r="S4392" s="1">
        <v>1.1599999999999999</v>
      </c>
      <c r="T4392" s="1">
        <f>IF(ISBLANK(Q4392),_xlfn.XLOOKUP(W4392,'[1]AVG SCORE'!F:F,'[1]AVG SCORE'!E:E,""),[1]listings!Q4392)</f>
        <v>5</v>
      </c>
      <c r="U4392" s="1" t="str">
        <f t="shared" si="137"/>
        <v>Tudering-RiemEntire home/apt5</v>
      </c>
      <c r="V4392" s="1" t="str">
        <f>[1]listings!H4392&amp;[1]listings!I4392&amp;[1]listings!G4392</f>
        <v>Entire homeEntire home/aptTudering-Riem</v>
      </c>
      <c r="W4392" s="1" t="str">
        <f>[1]listings!G4392&amp;[1]listings!H4392&amp;[1]listings!I4392&amp;[1]listings!J4392</f>
        <v>Tudering-RiemEntire homeEntire home/apt5</v>
      </c>
      <c r="X4392" s="38">
        <v>48.179805232755598</v>
      </c>
      <c r="Y4392" s="38">
        <v>11.5717207949645</v>
      </c>
    </row>
    <row r="4393" spans="1:25" ht="16" x14ac:dyDescent="0.2">
      <c r="A4393" s="4" t="s">
        <v>7781</v>
      </c>
      <c r="B4393" s="1" t="s">
        <v>7782</v>
      </c>
      <c r="C4393" s="1">
        <v>395613603</v>
      </c>
      <c r="D4393" s="1" t="s">
        <v>7783</v>
      </c>
      <c r="E4393" s="3">
        <v>44291</v>
      </c>
      <c r="F4393" s="1">
        <v>1</v>
      </c>
      <c r="G4393" s="1" t="s">
        <v>108</v>
      </c>
      <c r="H4393" s="1" t="s">
        <v>32</v>
      </c>
      <c r="I4393" s="1" t="s">
        <v>33</v>
      </c>
      <c r="J4393" s="1">
        <v>1</v>
      </c>
      <c r="L4393" s="2">
        <f>IF(ISBLANK(K4393),_xlfn.XLOOKUP(U4393,'[1]AVG PRICE'!E:E,'[1]AVG PRICE'!D:D,""),[1]listings!K4393)</f>
        <v>92.272727272727266</v>
      </c>
      <c r="M4393" s="1">
        <v>6</v>
      </c>
      <c r="N4393" s="1">
        <v>14</v>
      </c>
      <c r="O4393" s="1">
        <v>3</v>
      </c>
      <c r="P4393" s="2">
        <f t="shared" si="136"/>
        <v>922.72727272727263</v>
      </c>
      <c r="Q4393" s="1">
        <v>5</v>
      </c>
      <c r="R4393" s="1">
        <f>IF(ISBLANK(S4393),_xlfn.XLOOKUP(V4393,'[1]AVG REVIEWS'!E:E,'[1]AVG REVIEWS'!D:D,""),[1]listings!S4393)</f>
        <v>0.16</v>
      </c>
      <c r="S4393" s="1">
        <v>0.16</v>
      </c>
      <c r="T4393" s="1">
        <f>IF(ISBLANK(Q4393),_xlfn.XLOOKUP(W4393,'[1]AVG SCORE'!F:F,'[1]AVG SCORE'!E:E,""),[1]listings!Q4393)</f>
        <v>5</v>
      </c>
      <c r="U4393" s="1" t="str">
        <f t="shared" si="137"/>
        <v>Schwabing-FreimannEntire home/apt1</v>
      </c>
      <c r="V4393" s="1" t="str">
        <f>[1]listings!H4393&amp;[1]listings!I4393&amp;[1]listings!G4393</f>
        <v>Entire rental unitEntire home/aptSchwabing-Freimann</v>
      </c>
      <c r="W4393" s="1" t="str">
        <f>[1]listings!G4393&amp;[1]listings!H4393&amp;[1]listings!I4393&amp;[1]listings!J4393</f>
        <v>Schwabing-FreimannEntire rental unitEntire home/apt1</v>
      </c>
      <c r="X4393" s="38">
        <v>48.150950183499802</v>
      </c>
      <c r="Y4393" s="38">
        <v>11.5533475767737</v>
      </c>
    </row>
    <row r="4394" spans="1:25" ht="16" x14ac:dyDescent="0.2">
      <c r="A4394" s="4" t="s">
        <v>7784</v>
      </c>
      <c r="B4394" s="1" t="s">
        <v>5577</v>
      </c>
      <c r="C4394" s="1">
        <v>532750628</v>
      </c>
      <c r="D4394" s="1" t="s">
        <v>7785</v>
      </c>
      <c r="E4394" s="3">
        <v>45157</v>
      </c>
      <c r="F4394" s="1">
        <v>1</v>
      </c>
      <c r="G4394" s="1" t="s">
        <v>108</v>
      </c>
      <c r="H4394" s="1" t="s">
        <v>51</v>
      </c>
      <c r="I4394" s="1" t="s">
        <v>47</v>
      </c>
      <c r="J4394" s="1">
        <v>2</v>
      </c>
      <c r="K4394" s="2">
        <v>54</v>
      </c>
      <c r="L4394" s="2">
        <f>IF(ISBLANK(K4394),_xlfn.XLOOKUP(U4394,'[1]AVG PRICE'!E:E,'[1]AVG PRICE'!D:D,""),[1]listings!K4394)</f>
        <v>54</v>
      </c>
      <c r="M4394" s="1">
        <v>1</v>
      </c>
      <c r="N4394" s="1">
        <v>365</v>
      </c>
      <c r="O4394" s="1">
        <v>0</v>
      </c>
      <c r="P4394" s="2">
        <f t="shared" si="136"/>
        <v>9882</v>
      </c>
      <c r="R4394" s="1">
        <f>IF(ISBLANK(S4394),_xlfn.XLOOKUP(V4394,'[1]AVG REVIEWS'!E:E,'[1]AVG REVIEWS'!D:D,""),[1]listings!S4394)</f>
        <v>0.93036363636363639</v>
      </c>
      <c r="T4394" s="1">
        <f>IF(ISBLANK(Q4394),_xlfn.XLOOKUP(W4394,'[1]AVG SCORE'!F:F,'[1]AVG SCORE'!E:E,""),[1]listings!Q4394)</f>
        <v>4.6867647058823527</v>
      </c>
      <c r="U4394" s="1" t="str">
        <f t="shared" si="137"/>
        <v>Schwabing-FreimannPrivate room2</v>
      </c>
      <c r="V4394" s="1" t="str">
        <f>[1]listings!H4394&amp;[1]listings!I4394&amp;[1]listings!G4394</f>
        <v>Private room in rental unitPrivate roomSchwabing-Freimann</v>
      </c>
      <c r="W4394" s="1" t="str">
        <f>[1]listings!G4394&amp;[1]listings!H4394&amp;[1]listings!I4394&amp;[1]listings!J4394</f>
        <v>Schwabing-FreimannPrivate room in rental unitPrivate room2</v>
      </c>
      <c r="X4394" s="38">
        <v>48.126420000000003</v>
      </c>
      <c r="Y4394" s="38">
        <v>11.54121</v>
      </c>
    </row>
    <row r="4395" spans="1:25" ht="16" x14ac:dyDescent="0.2">
      <c r="A4395" s="4" t="s">
        <v>7786</v>
      </c>
      <c r="B4395" s="1" t="s">
        <v>7787</v>
      </c>
      <c r="C4395" s="1">
        <v>201926173</v>
      </c>
      <c r="D4395" s="1" t="s">
        <v>7788</v>
      </c>
      <c r="E4395" s="3">
        <v>43293</v>
      </c>
      <c r="F4395" s="1">
        <v>1</v>
      </c>
      <c r="G4395" s="1" t="s">
        <v>36</v>
      </c>
      <c r="H4395" s="1" t="s">
        <v>32</v>
      </c>
      <c r="I4395" s="1" t="s">
        <v>33</v>
      </c>
      <c r="J4395" s="1">
        <v>5</v>
      </c>
      <c r="K4395" s="2">
        <v>297</v>
      </c>
      <c r="L4395" s="2">
        <f>IF(ISBLANK(K4395),_xlfn.XLOOKUP(U4395,'[1]AVG PRICE'!E:E,'[1]AVG PRICE'!D:D,""),[1]listings!K4395)</f>
        <v>297</v>
      </c>
      <c r="M4395" s="1">
        <v>5</v>
      </c>
      <c r="N4395" s="1">
        <v>35</v>
      </c>
      <c r="O4395" s="1">
        <v>7</v>
      </c>
      <c r="P4395" s="2">
        <f t="shared" si="136"/>
        <v>5940</v>
      </c>
      <c r="Q4395" s="1">
        <v>5</v>
      </c>
      <c r="R4395" s="1">
        <f>IF(ISBLANK(S4395),_xlfn.XLOOKUP(V4395,'[1]AVG REVIEWS'!E:E,'[1]AVG REVIEWS'!D:D,""),[1]listings!S4395)</f>
        <v>0.37</v>
      </c>
      <c r="S4395" s="1">
        <v>0.37</v>
      </c>
      <c r="T4395" s="1">
        <f>IF(ISBLANK(Q4395),_xlfn.XLOOKUP(W4395,'[1]AVG SCORE'!F:F,'[1]AVG SCORE'!E:E,""),[1]listings!Q4395)</f>
        <v>5</v>
      </c>
      <c r="U4395" s="1" t="str">
        <f t="shared" si="137"/>
        <v>Berg am LaimEntire home/apt5</v>
      </c>
      <c r="V4395" s="1" t="str">
        <f>[1]listings!H4395&amp;[1]listings!I4395&amp;[1]listings!G4395</f>
        <v>Entire rental unitEntire home/aptBerg am Laim</v>
      </c>
      <c r="W4395" s="1" t="str">
        <f>[1]listings!G4395&amp;[1]listings!H4395&amp;[1]listings!I4395&amp;[1]listings!J4395</f>
        <v>Berg am LaimEntire rental unitEntire home/apt5</v>
      </c>
      <c r="X4395" s="38">
        <v>48.116430000000001</v>
      </c>
      <c r="Y4395" s="38">
        <v>11.56823</v>
      </c>
    </row>
    <row r="4396" spans="1:25" ht="16" x14ac:dyDescent="0.2">
      <c r="A4396" s="4" t="s">
        <v>7789</v>
      </c>
      <c r="B4396" s="1" t="s">
        <v>7790</v>
      </c>
      <c r="C4396" s="1">
        <v>449649590</v>
      </c>
      <c r="D4396" s="1" t="s">
        <v>7791</v>
      </c>
      <c r="E4396" s="3">
        <v>44635</v>
      </c>
      <c r="F4396" s="1">
        <v>1</v>
      </c>
      <c r="G4396" s="1" t="s">
        <v>59</v>
      </c>
      <c r="H4396" s="1" t="s">
        <v>32</v>
      </c>
      <c r="I4396" s="1" t="s">
        <v>33</v>
      </c>
      <c r="J4396" s="1">
        <v>2</v>
      </c>
      <c r="K4396" s="2">
        <v>400</v>
      </c>
      <c r="L4396" s="2">
        <f>IF(ISBLANK(K4396),_xlfn.XLOOKUP(U4396,'[1]AVG PRICE'!E:E,'[1]AVG PRICE'!D:D,""),[1]listings!K4396)</f>
        <v>400</v>
      </c>
      <c r="M4396" s="1">
        <v>3</v>
      </c>
      <c r="N4396" s="1">
        <v>365</v>
      </c>
      <c r="O4396" s="1">
        <v>0</v>
      </c>
      <c r="P4396" s="2">
        <f t="shared" si="136"/>
        <v>73600</v>
      </c>
      <c r="R4396" s="1">
        <f>IF(ISBLANK(S4396),_xlfn.XLOOKUP(V4396,'[1]AVG REVIEWS'!E:E,'[1]AVG REVIEWS'!D:D,""),[1]listings!S4396)</f>
        <v>0.6728448275862069</v>
      </c>
      <c r="T4396" s="1">
        <f>IF(ISBLANK(Q4396),_xlfn.XLOOKUP(W4396,'[1]AVG SCORE'!F:F,'[1]AVG SCORE'!E:E,""),[1]listings!Q4396)</f>
        <v>4.8838636363636363</v>
      </c>
      <c r="U4396" s="1" t="str">
        <f t="shared" si="137"/>
        <v>Schwanthalerh√∂heEntire home/apt2</v>
      </c>
      <c r="V4396" s="1" t="str">
        <f>[1]listings!H4396&amp;[1]listings!I4396&amp;[1]listings!G4396</f>
        <v>Entire rental unitEntire home/aptSchwanthalerh√∂he</v>
      </c>
      <c r="W4396" s="1" t="str">
        <f>[1]listings!G4396&amp;[1]listings!H4396&amp;[1]listings!I4396&amp;[1]listings!J4396</f>
        <v>Schwanthalerh√∂heEntire rental unitEntire home/apt2</v>
      </c>
      <c r="X4396" s="38">
        <v>48.134659200000002</v>
      </c>
      <c r="Y4396" s="38">
        <v>11.533610599999999</v>
      </c>
    </row>
    <row r="4397" spans="1:25" ht="16" x14ac:dyDescent="0.2">
      <c r="A4397" s="4" t="s">
        <v>7792</v>
      </c>
      <c r="B4397" s="1" t="s">
        <v>7793</v>
      </c>
      <c r="C4397" s="1">
        <v>20527749</v>
      </c>
      <c r="D4397" s="1" t="s">
        <v>55</v>
      </c>
      <c r="E4397" s="3">
        <v>41876</v>
      </c>
      <c r="F4397" s="1">
        <v>1</v>
      </c>
      <c r="G4397" s="1" t="s">
        <v>113</v>
      </c>
      <c r="H4397" s="1" t="s">
        <v>32</v>
      </c>
      <c r="I4397" s="1" t="s">
        <v>33</v>
      </c>
      <c r="J4397" s="1">
        <v>4</v>
      </c>
      <c r="K4397" s="2">
        <v>289</v>
      </c>
      <c r="L4397" s="2">
        <f>IF(ISBLANK(K4397),_xlfn.XLOOKUP(U4397,'[1]AVG PRICE'!E:E,'[1]AVG PRICE'!D:D,""),[1]listings!K4397)</f>
        <v>289</v>
      </c>
      <c r="M4397" s="1">
        <v>3</v>
      </c>
      <c r="N4397" s="1">
        <v>120</v>
      </c>
      <c r="O4397" s="1">
        <v>3</v>
      </c>
      <c r="P4397" s="2">
        <f t="shared" si="136"/>
        <v>17773.5</v>
      </c>
      <c r="Q4397" s="1">
        <v>5</v>
      </c>
      <c r="R4397" s="1">
        <f>IF(ISBLANK(S4397),_xlfn.XLOOKUP(V4397,'[1]AVG REVIEWS'!E:E,'[1]AVG REVIEWS'!D:D,""),[1]listings!S4397)</f>
        <v>0.23</v>
      </c>
      <c r="S4397" s="1">
        <v>0.23</v>
      </c>
      <c r="T4397" s="1">
        <f>IF(ISBLANK(Q4397),_xlfn.XLOOKUP(W4397,'[1]AVG SCORE'!F:F,'[1]AVG SCORE'!E:E,""),[1]listings!Q4397)</f>
        <v>5</v>
      </c>
      <c r="U4397" s="1" t="str">
        <f t="shared" si="137"/>
        <v>Tudering-RiemEntire home/apt4</v>
      </c>
      <c r="V4397" s="1" t="str">
        <f>[1]listings!H4397&amp;[1]listings!I4397&amp;[1]listings!G4397</f>
        <v>Entire rental unitEntire home/aptTudering-Riem</v>
      </c>
      <c r="W4397" s="1" t="str">
        <f>[1]listings!G4397&amp;[1]listings!H4397&amp;[1]listings!I4397&amp;[1]listings!J4397</f>
        <v>Tudering-RiemEntire rental unitEntire home/apt4</v>
      </c>
      <c r="X4397" s="38">
        <v>48.153196056203797</v>
      </c>
      <c r="Y4397" s="38">
        <v>11.566366939254699</v>
      </c>
    </row>
    <row r="4398" spans="1:25" ht="16" x14ac:dyDescent="0.2">
      <c r="A4398" s="4" t="s">
        <v>7794</v>
      </c>
      <c r="B4398" s="1" t="s">
        <v>7795</v>
      </c>
      <c r="C4398" s="1">
        <v>269592037</v>
      </c>
      <c r="D4398" s="1" t="s">
        <v>275</v>
      </c>
      <c r="E4398" s="3">
        <v>43634</v>
      </c>
      <c r="F4398" s="1">
        <v>1</v>
      </c>
      <c r="G4398" s="1" t="s">
        <v>74</v>
      </c>
      <c r="H4398" s="1" t="s">
        <v>32</v>
      </c>
      <c r="I4398" s="1" t="s">
        <v>33</v>
      </c>
      <c r="J4398" s="1">
        <v>4</v>
      </c>
      <c r="L4398" s="2">
        <f>IF(ISBLANK(K4398),_xlfn.XLOOKUP(U4398,'[1]AVG PRICE'!E:E,'[1]AVG PRICE'!D:D,""),[1]listings!K4398)</f>
        <v>178</v>
      </c>
      <c r="M4398" s="1">
        <v>2</v>
      </c>
      <c r="N4398" s="1">
        <v>12</v>
      </c>
      <c r="O4398" s="1">
        <v>3</v>
      </c>
      <c r="P4398" s="2">
        <f t="shared" si="136"/>
        <v>1246</v>
      </c>
      <c r="Q4398" s="1">
        <v>4.67</v>
      </c>
      <c r="R4398" s="1">
        <f>IF(ISBLANK(S4398),_xlfn.XLOOKUP(V4398,'[1]AVG REVIEWS'!E:E,'[1]AVG REVIEWS'!D:D,""),[1]listings!S4398)</f>
        <v>0.16</v>
      </c>
      <c r="S4398" s="1">
        <v>0.16</v>
      </c>
      <c r="T4398" s="1">
        <f>IF(ISBLANK(Q4398),_xlfn.XLOOKUP(W4398,'[1]AVG SCORE'!F:F,'[1]AVG SCORE'!E:E,""),[1]listings!Q4398)</f>
        <v>4.67</v>
      </c>
      <c r="U4398" s="1" t="str">
        <f t="shared" si="137"/>
        <v>SendlingEntire home/apt4</v>
      </c>
      <c r="V4398" s="1" t="str">
        <f>[1]listings!H4398&amp;[1]listings!I4398&amp;[1]listings!G4398</f>
        <v>Entire rental unitEntire home/aptSendling</v>
      </c>
      <c r="W4398" s="1" t="str">
        <f>[1]listings!G4398&amp;[1]listings!H4398&amp;[1]listings!I4398&amp;[1]listings!J4398</f>
        <v>SendlingEntire rental unitEntire home/apt4</v>
      </c>
      <c r="X4398" s="38">
        <v>48.166737099999999</v>
      </c>
      <c r="Y4398" s="38">
        <v>11.5645191</v>
      </c>
    </row>
    <row r="4399" spans="1:25" ht="16" x14ac:dyDescent="0.2">
      <c r="A4399" s="4" t="s">
        <v>7796</v>
      </c>
      <c r="B4399" s="1" t="s">
        <v>7797</v>
      </c>
      <c r="C4399" s="1">
        <v>192414839</v>
      </c>
      <c r="D4399" s="1" t="s">
        <v>401</v>
      </c>
      <c r="E4399" s="3">
        <v>43250</v>
      </c>
      <c r="F4399" s="1">
        <v>4</v>
      </c>
      <c r="G4399" s="1" t="s">
        <v>50</v>
      </c>
      <c r="H4399" s="1" t="s">
        <v>1021</v>
      </c>
      <c r="I4399" s="1" t="s">
        <v>33</v>
      </c>
      <c r="J4399" s="1">
        <v>10</v>
      </c>
      <c r="K4399" s="2">
        <v>262</v>
      </c>
      <c r="L4399" s="2">
        <f>IF(ISBLANK(K4399),_xlfn.XLOOKUP(U4399,'[1]AVG PRICE'!E:E,'[1]AVG PRICE'!D:D,""),[1]listings!K4399)</f>
        <v>262</v>
      </c>
      <c r="M4399" s="1">
        <v>2</v>
      </c>
      <c r="N4399" s="1">
        <v>20</v>
      </c>
      <c r="O4399" s="1">
        <v>89</v>
      </c>
      <c r="P4399" s="2">
        <f t="shared" si="136"/>
        <v>2882</v>
      </c>
      <c r="Q4399" s="1">
        <v>4.87</v>
      </c>
      <c r="R4399" s="1">
        <f>IF(ISBLANK(S4399),_xlfn.XLOOKUP(V4399,'[1]AVG REVIEWS'!E:E,'[1]AVG REVIEWS'!D:D,""),[1]listings!S4399)</f>
        <v>4.8600000000000003</v>
      </c>
      <c r="S4399" s="1">
        <v>4.8600000000000003</v>
      </c>
      <c r="T4399" s="1">
        <f>IF(ISBLANK(Q4399),_xlfn.XLOOKUP(W4399,'[1]AVG SCORE'!F:F,'[1]AVG SCORE'!E:E,""),[1]listings!Q4399)</f>
        <v>4.87</v>
      </c>
      <c r="U4399" s="1" t="str">
        <f t="shared" si="137"/>
        <v>Schwabing-WestEntire home/apt10</v>
      </c>
      <c r="V4399" s="1" t="str">
        <f>[1]listings!H4399&amp;[1]listings!I4399&amp;[1]listings!G4399</f>
        <v>Entire serviced apartmentEntire home/aptSchwabing-West</v>
      </c>
      <c r="W4399" s="1" t="str">
        <f>[1]listings!G4399&amp;[1]listings!H4399&amp;[1]listings!I4399&amp;[1]listings!J4399</f>
        <v>Schwabing-WestEntire serviced apartmentEntire home/apt10</v>
      </c>
      <c r="X4399" s="38">
        <v>48.157415806275999</v>
      </c>
      <c r="Y4399" s="38">
        <v>11.577756651692001</v>
      </c>
    </row>
    <row r="4400" spans="1:25" ht="16" x14ac:dyDescent="0.2">
      <c r="A4400" s="4" t="s">
        <v>7798</v>
      </c>
      <c r="B4400" s="1" t="s">
        <v>7799</v>
      </c>
      <c r="C4400" s="1">
        <v>66072213</v>
      </c>
      <c r="D4400" s="1" t="s">
        <v>7800</v>
      </c>
      <c r="E4400" s="3">
        <v>42466</v>
      </c>
      <c r="F4400" s="1">
        <v>1</v>
      </c>
      <c r="G4400" s="1" t="s">
        <v>56</v>
      </c>
      <c r="H4400" s="1" t="s">
        <v>32</v>
      </c>
      <c r="I4400" s="1" t="s">
        <v>33</v>
      </c>
      <c r="J4400" s="1">
        <v>5</v>
      </c>
      <c r="K4400" s="2">
        <v>323</v>
      </c>
      <c r="L4400" s="2">
        <f>IF(ISBLANK(K4400),_xlfn.XLOOKUP(U4400,'[1]AVG PRICE'!E:E,'[1]AVG PRICE'!D:D,""),[1]listings!K4400)</f>
        <v>323</v>
      </c>
      <c r="M4400" s="1">
        <v>3</v>
      </c>
      <c r="N4400" s="1">
        <v>365</v>
      </c>
      <c r="O4400" s="1">
        <v>2</v>
      </c>
      <c r="P4400" s="2">
        <f t="shared" si="136"/>
        <v>59432</v>
      </c>
      <c r="Q4400" s="1">
        <v>5</v>
      </c>
      <c r="R4400" s="1">
        <f>IF(ISBLANK(S4400),_xlfn.XLOOKUP(V4400,'[1]AVG REVIEWS'!E:E,'[1]AVG REVIEWS'!D:D,""),[1]listings!S4400)</f>
        <v>0.11</v>
      </c>
      <c r="S4400" s="1">
        <v>0.11</v>
      </c>
      <c r="T4400" s="1">
        <f>IF(ISBLANK(Q4400),_xlfn.XLOOKUP(W4400,'[1]AVG SCORE'!F:F,'[1]AVG SCORE'!E:E,""),[1]listings!Q4400)</f>
        <v>5</v>
      </c>
      <c r="U4400" s="1" t="str">
        <f t="shared" si="137"/>
        <v>Neuhausen-NymphenburgEntire home/apt5</v>
      </c>
      <c r="V4400" s="1" t="str">
        <f>[1]listings!H4400&amp;[1]listings!I4400&amp;[1]listings!G4400</f>
        <v>Entire rental unitEntire home/aptNeuhausen-Nymphenburg</v>
      </c>
      <c r="W4400" s="1" t="str">
        <f>[1]listings!G4400&amp;[1]listings!H4400&amp;[1]listings!I4400&amp;[1]listings!J4400</f>
        <v>Neuhausen-NymphenburgEntire rental unitEntire home/apt5</v>
      </c>
      <c r="X4400" s="38">
        <v>48.099641536824301</v>
      </c>
      <c r="Y4400" s="38">
        <v>11.5311849748356</v>
      </c>
    </row>
    <row r="4401" spans="1:25" ht="16" x14ac:dyDescent="0.2">
      <c r="A4401" s="4" t="s">
        <v>7801</v>
      </c>
      <c r="B4401" s="1" t="s">
        <v>7802</v>
      </c>
      <c r="C4401" s="1">
        <v>34639429</v>
      </c>
      <c r="D4401" s="1" t="s">
        <v>53</v>
      </c>
      <c r="E4401" s="3">
        <v>42155</v>
      </c>
      <c r="F4401" s="1">
        <v>1</v>
      </c>
      <c r="G4401" s="1" t="s">
        <v>42</v>
      </c>
      <c r="H4401" s="1" t="s">
        <v>32</v>
      </c>
      <c r="I4401" s="1" t="s">
        <v>33</v>
      </c>
      <c r="J4401" s="1">
        <v>3</v>
      </c>
      <c r="L4401" s="2">
        <f>IF(ISBLANK(K4401),_xlfn.XLOOKUP(U4401,'[1]AVG PRICE'!E:E,'[1]AVG PRICE'!D:D,""),[1]listings!K4401)</f>
        <v>109</v>
      </c>
      <c r="M4401" s="1">
        <v>3</v>
      </c>
      <c r="N4401" s="1">
        <v>1125</v>
      </c>
      <c r="O4401" s="1">
        <v>11</v>
      </c>
      <c r="P4401" s="2">
        <f t="shared" si="136"/>
        <v>61476</v>
      </c>
      <c r="Q4401" s="1">
        <v>4.91</v>
      </c>
      <c r="R4401" s="1">
        <f>IF(ISBLANK(S4401),_xlfn.XLOOKUP(V4401,'[1]AVG REVIEWS'!E:E,'[1]AVG REVIEWS'!D:D,""),[1]listings!S4401)</f>
        <v>0.6</v>
      </c>
      <c r="S4401" s="1">
        <v>0.6</v>
      </c>
      <c r="T4401" s="1">
        <f>IF(ISBLANK(Q4401),_xlfn.XLOOKUP(W4401,'[1]AVG SCORE'!F:F,'[1]AVG SCORE'!E:E,""),[1]listings!Q4401)</f>
        <v>4.91</v>
      </c>
      <c r="U4401" s="1" t="str">
        <f t="shared" si="137"/>
        <v>Pasing-ObermenzingEntire home/apt3</v>
      </c>
      <c r="V4401" s="1" t="str">
        <f>[1]listings!H4401&amp;[1]listings!I4401&amp;[1]listings!G4401</f>
        <v>Entire rental unitEntire home/aptPasing-Obermenzing</v>
      </c>
      <c r="W4401" s="1" t="str">
        <f>[1]listings!G4401&amp;[1]listings!H4401&amp;[1]listings!I4401&amp;[1]listings!J4401</f>
        <v>Pasing-ObermenzingEntire rental unitEntire home/apt3</v>
      </c>
      <c r="X4401" s="38">
        <v>48.130575984266599</v>
      </c>
      <c r="Y4401" s="38">
        <v>11.5613239161073</v>
      </c>
    </row>
    <row r="4402" spans="1:25" ht="16" x14ac:dyDescent="0.2">
      <c r="A4402" s="4" t="s">
        <v>7803</v>
      </c>
      <c r="B4402" s="1" t="s">
        <v>7804</v>
      </c>
      <c r="C4402" s="1">
        <v>533051626</v>
      </c>
      <c r="D4402" s="1" t="s">
        <v>917</v>
      </c>
      <c r="E4402" s="3">
        <v>45159</v>
      </c>
      <c r="F4402" s="1">
        <v>1</v>
      </c>
      <c r="G4402" s="1" t="s">
        <v>174</v>
      </c>
      <c r="H4402" s="1" t="s">
        <v>32</v>
      </c>
      <c r="I4402" s="1" t="s">
        <v>33</v>
      </c>
      <c r="J4402" s="1">
        <v>4</v>
      </c>
      <c r="L4402" s="2">
        <f>IF(ISBLANK(K4402),_xlfn.XLOOKUP(U4402,'[1]AVG PRICE'!E:E,'[1]AVG PRICE'!D:D,""),[1]listings!K4402)</f>
        <v>158.23809523809524</v>
      </c>
      <c r="M4402" s="1">
        <v>1</v>
      </c>
      <c r="N4402" s="1">
        <v>4</v>
      </c>
      <c r="O4402" s="1">
        <v>1</v>
      </c>
      <c r="P4402" s="2">
        <f t="shared" si="136"/>
        <v>395.59523809523807</v>
      </c>
      <c r="Q4402" s="1">
        <v>4</v>
      </c>
      <c r="R4402" s="1">
        <f>IF(ISBLANK(S4402),_xlfn.XLOOKUP(V4402,'[1]AVG REVIEWS'!E:E,'[1]AVG REVIEWS'!D:D,""),[1]listings!S4402)</f>
        <v>0.06</v>
      </c>
      <c r="S4402" s="1">
        <v>0.06</v>
      </c>
      <c r="T4402" s="1">
        <f>IF(ISBLANK(Q4402),_xlfn.XLOOKUP(W4402,'[1]AVG SCORE'!F:F,'[1]AVG SCORE'!E:E,""),[1]listings!Q4402)</f>
        <v>4</v>
      </c>
      <c r="U4402" s="1" t="str">
        <f t="shared" si="137"/>
        <v>Milbertshofen-Am HartEntire home/apt4</v>
      </c>
      <c r="V4402" s="1" t="str">
        <f>[1]listings!H4402&amp;[1]listings!I4402&amp;[1]listings!G4402</f>
        <v>Entire rental unitEntire home/aptMilbertshofen-Am Hart</v>
      </c>
      <c r="W4402" s="1" t="str">
        <f>[1]listings!G4402&amp;[1]listings!H4402&amp;[1]listings!I4402&amp;[1]listings!J4402</f>
        <v>Milbertshofen-Am HartEntire rental unitEntire home/apt4</v>
      </c>
      <c r="X4402" s="38">
        <v>48.123187292518097</v>
      </c>
      <c r="Y4402" s="38">
        <v>11.5341637674018</v>
      </c>
    </row>
    <row r="4403" spans="1:25" ht="16" x14ac:dyDescent="0.2">
      <c r="A4403" s="4" t="s">
        <v>7805</v>
      </c>
      <c r="B4403" s="1" t="s">
        <v>7806</v>
      </c>
      <c r="C4403" s="1">
        <v>303433477</v>
      </c>
      <c r="D4403" s="1" t="s">
        <v>399</v>
      </c>
      <c r="E4403" s="3">
        <v>43758</v>
      </c>
      <c r="F4403" s="1">
        <v>1</v>
      </c>
      <c r="G4403" s="1" t="s">
        <v>74</v>
      </c>
      <c r="H4403" s="1" t="s">
        <v>136</v>
      </c>
      <c r="I4403" s="1" t="s">
        <v>33</v>
      </c>
      <c r="J4403" s="1">
        <v>4</v>
      </c>
      <c r="K4403" s="2">
        <v>320</v>
      </c>
      <c r="L4403" s="2">
        <f>IF(ISBLANK(K4403),_xlfn.XLOOKUP(U4403,'[1]AVG PRICE'!E:E,'[1]AVG PRICE'!D:D,""),[1]listings!K4403)</f>
        <v>320</v>
      </c>
      <c r="M4403" s="1">
        <v>2</v>
      </c>
      <c r="N4403" s="1">
        <v>14</v>
      </c>
      <c r="O4403" s="1">
        <v>20</v>
      </c>
      <c r="P4403" s="2">
        <f t="shared" si="136"/>
        <v>2560</v>
      </c>
      <c r="Q4403" s="1">
        <v>5</v>
      </c>
      <c r="R4403" s="1">
        <f>IF(ISBLANK(S4403),_xlfn.XLOOKUP(V4403,'[1]AVG REVIEWS'!E:E,'[1]AVG REVIEWS'!D:D,""),[1]listings!S4403)</f>
        <v>1.05</v>
      </c>
      <c r="S4403" s="1">
        <v>1.05</v>
      </c>
      <c r="T4403" s="1">
        <f>IF(ISBLANK(Q4403),_xlfn.XLOOKUP(W4403,'[1]AVG SCORE'!F:F,'[1]AVG SCORE'!E:E,""),[1]listings!Q4403)</f>
        <v>5</v>
      </c>
      <c r="U4403" s="1" t="str">
        <f t="shared" si="137"/>
        <v>SendlingEntire home/apt4</v>
      </c>
      <c r="V4403" s="1" t="str">
        <f>[1]listings!H4403&amp;[1]listings!I4403&amp;[1]listings!G4403</f>
        <v>Entire condoEntire home/aptSendling</v>
      </c>
      <c r="W4403" s="1" t="str">
        <f>[1]listings!G4403&amp;[1]listings!H4403&amp;[1]listings!I4403&amp;[1]listings!J4403</f>
        <v>SendlingEntire condoEntire home/apt4</v>
      </c>
      <c r="X4403" s="38">
        <v>48.137843719590599</v>
      </c>
      <c r="Y4403" s="38">
        <v>11.5479013171869</v>
      </c>
    </row>
    <row r="4404" spans="1:25" ht="16" x14ac:dyDescent="0.2">
      <c r="A4404" s="4" t="s">
        <v>7807</v>
      </c>
      <c r="B4404" s="1" t="s">
        <v>7808</v>
      </c>
      <c r="C4404" s="1">
        <v>52429660</v>
      </c>
      <c r="D4404" s="1" t="s">
        <v>275</v>
      </c>
      <c r="E4404" s="3">
        <v>42365</v>
      </c>
      <c r="F4404" s="1">
        <v>1</v>
      </c>
      <c r="G4404" s="1" t="s">
        <v>651</v>
      </c>
      <c r="H4404" s="1" t="s">
        <v>32</v>
      </c>
      <c r="I4404" s="1" t="s">
        <v>33</v>
      </c>
      <c r="J4404" s="1">
        <v>1</v>
      </c>
      <c r="K4404" s="2">
        <v>44</v>
      </c>
      <c r="L4404" s="2">
        <f>IF(ISBLANK(K4404),_xlfn.XLOOKUP(U4404,'[1]AVG PRICE'!E:E,'[1]AVG PRICE'!D:D,""),[1]listings!K4404)</f>
        <v>44</v>
      </c>
      <c r="M4404" s="1">
        <v>2</v>
      </c>
      <c r="N4404" s="1">
        <v>30</v>
      </c>
      <c r="O4404" s="1">
        <v>39</v>
      </c>
      <c r="P4404" s="2">
        <f t="shared" si="136"/>
        <v>704</v>
      </c>
      <c r="Q4404" s="1">
        <v>4.9000000000000004</v>
      </c>
      <c r="R4404" s="1">
        <f>IF(ISBLANK(S4404),_xlfn.XLOOKUP(V4404,'[1]AVG REVIEWS'!E:E,'[1]AVG REVIEWS'!D:D,""),[1]listings!S4404)</f>
        <v>2.19</v>
      </c>
      <c r="S4404" s="1">
        <v>2.19</v>
      </c>
      <c r="T4404" s="1">
        <f>IF(ISBLANK(Q4404),_xlfn.XLOOKUP(W4404,'[1]AVG SCORE'!F:F,'[1]AVG SCORE'!E:E,""),[1]listings!Q4404)</f>
        <v>4.9000000000000004</v>
      </c>
      <c r="U4404" s="1" t="str">
        <f t="shared" si="137"/>
        <v>Aubing-Lochhausen-LangwiedEntire home/apt1</v>
      </c>
      <c r="V4404" s="1" t="str">
        <f>[1]listings!H4404&amp;[1]listings!I4404&amp;[1]listings!G4404</f>
        <v>Entire rental unitEntire home/aptAubing-Lochhausen-Langwied</v>
      </c>
      <c r="W4404" s="1" t="str">
        <f>[1]listings!G4404&amp;[1]listings!H4404&amp;[1]listings!I4404&amp;[1]listings!J4404</f>
        <v>Aubing-Lochhausen-LangwiedEntire rental unitEntire home/apt1</v>
      </c>
      <c r="X4404" s="38">
        <v>48.1239557392948</v>
      </c>
      <c r="Y4404" s="38">
        <v>11.5522843534618</v>
      </c>
    </row>
    <row r="4405" spans="1:25" ht="16" x14ac:dyDescent="0.2">
      <c r="A4405" s="4" t="s">
        <v>7809</v>
      </c>
      <c r="B4405" s="1" t="s">
        <v>7810</v>
      </c>
      <c r="C4405" s="1">
        <v>497544600</v>
      </c>
      <c r="D4405" s="1" t="s">
        <v>81</v>
      </c>
      <c r="E4405" s="3">
        <v>44949</v>
      </c>
      <c r="F4405" s="1">
        <v>1</v>
      </c>
      <c r="G4405" s="1" t="s">
        <v>39</v>
      </c>
      <c r="H4405" s="1" t="s">
        <v>32</v>
      </c>
      <c r="I4405" s="1" t="s">
        <v>33</v>
      </c>
      <c r="J4405" s="1">
        <v>2</v>
      </c>
      <c r="L4405" s="2">
        <f>IF(ISBLANK(K4405),_xlfn.XLOOKUP(U4405,'[1]AVG PRICE'!E:E,'[1]AVG PRICE'!D:D,""),[1]listings!K4405)</f>
        <v>136.95041322314049</v>
      </c>
      <c r="M4405" s="1">
        <v>2</v>
      </c>
      <c r="N4405" s="1">
        <v>14</v>
      </c>
      <c r="O4405" s="1">
        <v>0</v>
      </c>
      <c r="P4405" s="2">
        <f t="shared" si="136"/>
        <v>1095.6033057851239</v>
      </c>
      <c r="R4405" s="1">
        <f>IF(ISBLANK(S4405),_xlfn.XLOOKUP(V4405,'[1]AVG REVIEWS'!E:E,'[1]AVG REVIEWS'!D:D,""),[1]listings!S4405)</f>
        <v>0.90774086378737473</v>
      </c>
      <c r="T4405" s="1">
        <f>IF(ISBLANK(Q4405),_xlfn.XLOOKUP(W4405,'[1]AVG SCORE'!F:F,'[1]AVG SCORE'!E:E,""),[1]listings!Q4405)</f>
        <v>4.8045098039215679</v>
      </c>
      <c r="U4405" s="1" t="str">
        <f t="shared" si="137"/>
        <v>MaxvorstadtEntire home/apt2</v>
      </c>
      <c r="V4405" s="1" t="str">
        <f>[1]listings!H4405&amp;[1]listings!I4405&amp;[1]listings!G4405</f>
        <v>Entire rental unitEntire home/aptMaxvorstadt</v>
      </c>
      <c r="W4405" s="1" t="str">
        <f>[1]listings!G4405&amp;[1]listings!H4405&amp;[1]listings!I4405&amp;[1]listings!J4405</f>
        <v>MaxvorstadtEntire rental unitEntire home/apt2</v>
      </c>
      <c r="X4405" s="38">
        <v>48.1220144820429</v>
      </c>
      <c r="Y4405" s="38">
        <v>11.5393773307568</v>
      </c>
    </row>
    <row r="4406" spans="1:25" ht="16" x14ac:dyDescent="0.2">
      <c r="A4406" s="4" t="s">
        <v>7811</v>
      </c>
      <c r="B4406" s="1" t="s">
        <v>7812</v>
      </c>
      <c r="C4406" s="1">
        <v>215912750</v>
      </c>
      <c r="D4406" s="1" t="s">
        <v>7813</v>
      </c>
      <c r="E4406" s="3">
        <v>43360</v>
      </c>
      <c r="F4406" s="1">
        <v>1</v>
      </c>
      <c r="G4406" s="1" t="s">
        <v>174</v>
      </c>
      <c r="H4406" s="1" t="s">
        <v>32</v>
      </c>
      <c r="I4406" s="1" t="s">
        <v>33</v>
      </c>
      <c r="J4406" s="1">
        <v>2</v>
      </c>
      <c r="K4406" s="2">
        <v>80</v>
      </c>
      <c r="L4406" s="2">
        <f>IF(ISBLANK(K4406),_xlfn.XLOOKUP(U4406,'[1]AVG PRICE'!E:E,'[1]AVG PRICE'!D:D,""),[1]listings!K4406)</f>
        <v>80</v>
      </c>
      <c r="M4406" s="1">
        <v>4.2</v>
      </c>
      <c r="N4406" s="1">
        <v>19</v>
      </c>
      <c r="O4406" s="1">
        <v>5</v>
      </c>
      <c r="P4406" s="2">
        <f t="shared" si="136"/>
        <v>928</v>
      </c>
      <c r="Q4406" s="1">
        <v>4.8</v>
      </c>
      <c r="R4406" s="1">
        <f>IF(ISBLANK(S4406),_xlfn.XLOOKUP(V4406,'[1]AVG REVIEWS'!E:E,'[1]AVG REVIEWS'!D:D,""),[1]listings!S4406)</f>
        <v>0.28000000000000003</v>
      </c>
      <c r="S4406" s="1">
        <v>0.28000000000000003</v>
      </c>
      <c r="T4406" s="1">
        <f>IF(ISBLANK(Q4406),_xlfn.XLOOKUP(W4406,'[1]AVG SCORE'!F:F,'[1]AVG SCORE'!E:E,""),[1]listings!Q4406)</f>
        <v>4.8</v>
      </c>
      <c r="U4406" s="1" t="str">
        <f t="shared" si="137"/>
        <v>Milbertshofen-Am HartEntire home/apt2</v>
      </c>
      <c r="V4406" s="1" t="str">
        <f>[1]listings!H4406&amp;[1]listings!I4406&amp;[1]listings!G4406</f>
        <v>Entire rental unitEntire home/aptMilbertshofen-Am Hart</v>
      </c>
      <c r="W4406" s="1" t="str">
        <f>[1]listings!G4406&amp;[1]listings!H4406&amp;[1]listings!I4406&amp;[1]listings!J4406</f>
        <v>Milbertshofen-Am HartEntire rental unitEntire home/apt2</v>
      </c>
      <c r="X4406" s="38">
        <v>48.103679516560099</v>
      </c>
      <c r="Y4406" s="38">
        <v>11.604481040006201</v>
      </c>
    </row>
    <row r="4407" spans="1:25" ht="16" x14ac:dyDescent="0.2">
      <c r="A4407" s="4" t="s">
        <v>7814</v>
      </c>
      <c r="B4407" s="1" t="s">
        <v>7815</v>
      </c>
      <c r="C4407" s="1">
        <v>406512431</v>
      </c>
      <c r="D4407" s="1" t="s">
        <v>584</v>
      </c>
      <c r="E4407" s="3">
        <v>44358</v>
      </c>
      <c r="F4407" s="1">
        <v>1</v>
      </c>
      <c r="G4407" s="1" t="s">
        <v>36</v>
      </c>
      <c r="H4407" s="1" t="s">
        <v>32</v>
      </c>
      <c r="I4407" s="1" t="s">
        <v>33</v>
      </c>
      <c r="J4407" s="1">
        <v>3</v>
      </c>
      <c r="K4407" s="2">
        <v>104</v>
      </c>
      <c r="L4407" s="2">
        <f>IF(ISBLANK(K4407),_xlfn.XLOOKUP(U4407,'[1]AVG PRICE'!E:E,'[1]AVG PRICE'!D:D,""),[1]listings!K4407)</f>
        <v>104</v>
      </c>
      <c r="M4407" s="1">
        <v>1</v>
      </c>
      <c r="N4407" s="1">
        <v>365</v>
      </c>
      <c r="O4407" s="1">
        <v>21</v>
      </c>
      <c r="P4407" s="2">
        <f t="shared" si="136"/>
        <v>19032</v>
      </c>
      <c r="Q4407" s="1">
        <v>4.8600000000000003</v>
      </c>
      <c r="R4407" s="1">
        <f>IF(ISBLANK(S4407),_xlfn.XLOOKUP(V4407,'[1]AVG REVIEWS'!E:E,'[1]AVG REVIEWS'!D:D,""),[1]listings!S4407)</f>
        <v>1.1399999999999999</v>
      </c>
      <c r="S4407" s="1">
        <v>1.1399999999999999</v>
      </c>
      <c r="T4407" s="1">
        <f>IF(ISBLANK(Q4407),_xlfn.XLOOKUP(W4407,'[1]AVG SCORE'!F:F,'[1]AVG SCORE'!E:E,""),[1]listings!Q4407)</f>
        <v>4.8600000000000003</v>
      </c>
      <c r="U4407" s="1" t="str">
        <f t="shared" si="137"/>
        <v>Berg am LaimEntire home/apt3</v>
      </c>
      <c r="V4407" s="1" t="str">
        <f>[1]listings!H4407&amp;[1]listings!I4407&amp;[1]listings!G4407</f>
        <v>Entire rental unitEntire home/aptBerg am Laim</v>
      </c>
      <c r="W4407" s="1" t="str">
        <f>[1]listings!G4407&amp;[1]listings!H4407&amp;[1]listings!I4407&amp;[1]listings!J4407</f>
        <v>Berg am LaimEntire rental unitEntire home/apt3</v>
      </c>
      <c r="X4407" s="38">
        <v>48.124490000000002</v>
      </c>
      <c r="Y4407" s="38">
        <v>11.49905</v>
      </c>
    </row>
    <row r="4408" spans="1:25" ht="16" x14ac:dyDescent="0.2">
      <c r="A4408" s="4" t="s">
        <v>7816</v>
      </c>
      <c r="B4408" s="1" t="s">
        <v>7817</v>
      </c>
      <c r="C4408" s="1">
        <v>11396126</v>
      </c>
      <c r="D4408" s="1" t="s">
        <v>7818</v>
      </c>
      <c r="E4408" s="3">
        <v>41656</v>
      </c>
      <c r="F4408" s="1">
        <v>1</v>
      </c>
      <c r="G4408" s="1" t="s">
        <v>100</v>
      </c>
      <c r="H4408" s="1" t="s">
        <v>32</v>
      </c>
      <c r="I4408" s="1" t="s">
        <v>33</v>
      </c>
      <c r="J4408" s="1">
        <v>4</v>
      </c>
      <c r="L4408" s="2">
        <f>IF(ISBLANK(K4408),_xlfn.XLOOKUP(U4408,'[1]AVG PRICE'!E:E,'[1]AVG PRICE'!D:D,""),[1]listings!K4408)</f>
        <v>170.13636363636363</v>
      </c>
      <c r="M4408" s="1">
        <v>3</v>
      </c>
      <c r="N4408" s="1">
        <v>365</v>
      </c>
      <c r="O4408" s="1">
        <v>2</v>
      </c>
      <c r="P4408" s="2">
        <f t="shared" si="136"/>
        <v>31305.090909090908</v>
      </c>
      <c r="Q4408" s="1">
        <v>5</v>
      </c>
      <c r="R4408" s="1">
        <f>IF(ISBLANK(S4408),_xlfn.XLOOKUP(V4408,'[1]AVG REVIEWS'!E:E,'[1]AVG REVIEWS'!D:D,""),[1]listings!S4408)</f>
        <v>0.11</v>
      </c>
      <c r="S4408" s="1">
        <v>0.11</v>
      </c>
      <c r="T4408" s="1">
        <f>IF(ISBLANK(Q4408),_xlfn.XLOOKUP(W4408,'[1]AVG SCORE'!F:F,'[1]AVG SCORE'!E:E,""),[1]listings!Q4408)</f>
        <v>5</v>
      </c>
      <c r="U4408" s="1" t="str">
        <f t="shared" si="137"/>
        <v>Untergiesing-HarlachingEntire home/apt4</v>
      </c>
      <c r="V4408" s="1" t="str">
        <f>[1]listings!H4408&amp;[1]listings!I4408&amp;[1]listings!G4408</f>
        <v>Entire rental unitEntire home/aptUntergiesing-Harlaching</v>
      </c>
      <c r="W4408" s="1" t="str">
        <f>[1]listings!G4408&amp;[1]listings!H4408&amp;[1]listings!I4408&amp;[1]listings!J4408</f>
        <v>Untergiesing-HarlachingEntire rental unitEntire home/apt4</v>
      </c>
      <c r="X4408" s="38">
        <v>48.118299999999998</v>
      </c>
      <c r="Y4408" s="38">
        <v>11.581670000000001</v>
      </c>
    </row>
    <row r="4409" spans="1:25" ht="16" x14ac:dyDescent="0.2">
      <c r="A4409" s="4" t="s">
        <v>7819</v>
      </c>
      <c r="B4409" s="1" t="s">
        <v>7820</v>
      </c>
      <c r="C4409" s="1">
        <v>95234032</v>
      </c>
      <c r="D4409" s="1" t="s">
        <v>399</v>
      </c>
      <c r="E4409" s="3">
        <v>42628</v>
      </c>
      <c r="F4409" s="1">
        <v>1</v>
      </c>
      <c r="G4409" s="1" t="s">
        <v>50</v>
      </c>
      <c r="H4409" s="1" t="s">
        <v>32</v>
      </c>
      <c r="I4409" s="1" t="s">
        <v>33</v>
      </c>
      <c r="J4409" s="1">
        <v>5</v>
      </c>
      <c r="K4409" s="2">
        <v>200</v>
      </c>
      <c r="L4409" s="2">
        <f>IF(ISBLANK(K4409),_xlfn.XLOOKUP(U4409,'[1]AVG PRICE'!E:E,'[1]AVG PRICE'!D:D,""),[1]listings!K4409)</f>
        <v>200</v>
      </c>
      <c r="M4409" s="1">
        <v>3</v>
      </c>
      <c r="N4409" s="1">
        <v>365</v>
      </c>
      <c r="O4409" s="1">
        <v>6</v>
      </c>
      <c r="P4409" s="2">
        <f t="shared" si="136"/>
        <v>36800</v>
      </c>
      <c r="Q4409" s="1">
        <v>4.17</v>
      </c>
      <c r="R4409" s="1">
        <f>IF(ISBLANK(S4409),_xlfn.XLOOKUP(V4409,'[1]AVG REVIEWS'!E:E,'[1]AVG REVIEWS'!D:D,""),[1]listings!S4409)</f>
        <v>0.33</v>
      </c>
      <c r="S4409" s="1">
        <v>0.33</v>
      </c>
      <c r="T4409" s="1">
        <f>IF(ISBLANK(Q4409),_xlfn.XLOOKUP(W4409,'[1]AVG SCORE'!F:F,'[1]AVG SCORE'!E:E,""),[1]listings!Q4409)</f>
        <v>4.17</v>
      </c>
      <c r="U4409" s="1" t="str">
        <f t="shared" si="137"/>
        <v>Schwabing-WestEntire home/apt5</v>
      </c>
      <c r="V4409" s="1" t="str">
        <f>[1]listings!H4409&amp;[1]listings!I4409&amp;[1]listings!G4409</f>
        <v>Entire rental unitEntire home/aptSchwabing-West</v>
      </c>
      <c r="W4409" s="1" t="str">
        <f>[1]listings!G4409&amp;[1]listings!H4409&amp;[1]listings!I4409&amp;[1]listings!J4409</f>
        <v>Schwabing-WestEntire rental unitEntire home/apt5</v>
      </c>
      <c r="X4409" s="38">
        <v>48.148413684124897</v>
      </c>
      <c r="Y4409" s="38">
        <v>11.5603883610747</v>
      </c>
    </row>
    <row r="4410" spans="1:25" ht="16" x14ac:dyDescent="0.2">
      <c r="A4410" s="4" t="s">
        <v>7821</v>
      </c>
      <c r="B4410" s="1" t="s">
        <v>7822</v>
      </c>
      <c r="C4410" s="1">
        <v>433652916</v>
      </c>
      <c r="D4410" s="1" t="s">
        <v>942</v>
      </c>
      <c r="E4410" s="3">
        <v>44527</v>
      </c>
      <c r="F4410" s="1">
        <v>1</v>
      </c>
      <c r="G4410" s="1" t="s">
        <v>226</v>
      </c>
      <c r="H4410" s="1" t="s">
        <v>51</v>
      </c>
      <c r="I4410" s="1" t="s">
        <v>47</v>
      </c>
      <c r="J4410" s="1">
        <v>1</v>
      </c>
      <c r="L4410" s="2">
        <f>IF(ISBLANK(K4410),_xlfn.XLOOKUP(U4410,'[1]AVG PRICE'!E:E,'[1]AVG PRICE'!D:D,""),[1]listings!K4410)</f>
        <v>69.357142857142861</v>
      </c>
      <c r="M4410" s="1">
        <v>2</v>
      </c>
      <c r="N4410" s="1">
        <v>30</v>
      </c>
      <c r="O4410" s="1">
        <v>10</v>
      </c>
      <c r="P4410" s="2">
        <f t="shared" si="136"/>
        <v>1109.7142857142858</v>
      </c>
      <c r="Q4410" s="1">
        <v>4.8</v>
      </c>
      <c r="R4410" s="1">
        <f>IF(ISBLANK(S4410),_xlfn.XLOOKUP(V4410,'[1]AVG REVIEWS'!E:E,'[1]AVG REVIEWS'!D:D,""),[1]listings!S4410)</f>
        <v>0.54</v>
      </c>
      <c r="S4410" s="1">
        <v>0.54</v>
      </c>
      <c r="T4410" s="1">
        <f>IF(ISBLANK(Q4410),_xlfn.XLOOKUP(W4410,'[1]AVG SCORE'!F:F,'[1]AVG SCORE'!E:E,""),[1]listings!Q4410)</f>
        <v>4.8</v>
      </c>
      <c r="U4410" s="1" t="str">
        <f t="shared" si="137"/>
        <v>LaimPrivate room1</v>
      </c>
      <c r="V4410" s="1" t="str">
        <f>[1]listings!H4410&amp;[1]listings!I4410&amp;[1]listings!G4410</f>
        <v>Private room in rental unitPrivate roomLaim</v>
      </c>
      <c r="W4410" s="1" t="str">
        <f>[1]listings!G4410&amp;[1]listings!H4410&amp;[1]listings!I4410&amp;[1]listings!J4410</f>
        <v>LaimPrivate room in rental unitPrivate room1</v>
      </c>
      <c r="X4410" s="38">
        <v>48.147810646065999</v>
      </c>
      <c r="Y4410" s="38">
        <v>11.463337737044199</v>
      </c>
    </row>
    <row r="4411" spans="1:25" ht="16" x14ac:dyDescent="0.2">
      <c r="A4411" s="4" t="s">
        <v>7823</v>
      </c>
      <c r="B4411" s="1" t="s">
        <v>7824</v>
      </c>
      <c r="C4411" s="1">
        <v>95666948</v>
      </c>
      <c r="D4411" s="1" t="s">
        <v>942</v>
      </c>
      <c r="E4411" s="3">
        <v>42631</v>
      </c>
      <c r="F4411" s="1">
        <v>3</v>
      </c>
      <c r="G4411" s="1" t="s">
        <v>39</v>
      </c>
      <c r="H4411" s="1" t="s">
        <v>32</v>
      </c>
      <c r="I4411" s="1" t="s">
        <v>33</v>
      </c>
      <c r="J4411" s="1">
        <v>4</v>
      </c>
      <c r="L4411" s="2">
        <f>IF(ISBLANK(K4411),_xlfn.XLOOKUP(U4411,'[1]AVG PRICE'!E:E,'[1]AVG PRICE'!D:D,""),[1]listings!K4411)</f>
        <v>217.40579710144928</v>
      </c>
      <c r="M4411" s="1">
        <v>5</v>
      </c>
      <c r="N4411" s="1">
        <v>20</v>
      </c>
      <c r="O4411" s="1">
        <v>4</v>
      </c>
      <c r="P4411" s="2">
        <f t="shared" si="136"/>
        <v>2717.572463768116</v>
      </c>
      <c r="Q4411" s="1">
        <v>4.75</v>
      </c>
      <c r="R4411" s="1">
        <f>IF(ISBLANK(S4411),_xlfn.XLOOKUP(V4411,'[1]AVG REVIEWS'!E:E,'[1]AVG REVIEWS'!D:D,""),[1]listings!S4411)</f>
        <v>0.22</v>
      </c>
      <c r="S4411" s="1">
        <v>0.22</v>
      </c>
      <c r="T4411" s="1">
        <f>IF(ISBLANK(Q4411),_xlfn.XLOOKUP(W4411,'[1]AVG SCORE'!F:F,'[1]AVG SCORE'!E:E,""),[1]listings!Q4411)</f>
        <v>4.75</v>
      </c>
      <c r="U4411" s="1" t="str">
        <f t="shared" si="137"/>
        <v>MaxvorstadtEntire home/apt4</v>
      </c>
      <c r="V4411" s="1" t="str">
        <f>[1]listings!H4411&amp;[1]listings!I4411&amp;[1]listings!G4411</f>
        <v>Entire rental unitEntire home/aptMaxvorstadt</v>
      </c>
      <c r="W4411" s="1" t="str">
        <f>[1]listings!G4411&amp;[1]listings!H4411&amp;[1]listings!I4411&amp;[1]listings!J4411</f>
        <v>MaxvorstadtEntire rental unitEntire home/apt4</v>
      </c>
      <c r="X4411" s="38">
        <v>48.136268248468802</v>
      </c>
      <c r="Y4411" s="38">
        <v>11.608654291497601</v>
      </c>
    </row>
    <row r="4412" spans="1:25" ht="16" x14ac:dyDescent="0.2">
      <c r="A4412" s="4" t="s">
        <v>7825</v>
      </c>
      <c r="B4412" s="1" t="s">
        <v>7826</v>
      </c>
      <c r="C4412" s="1">
        <v>513895928</v>
      </c>
      <c r="D4412" s="1" t="s">
        <v>608</v>
      </c>
      <c r="E4412" s="3">
        <v>45055</v>
      </c>
      <c r="F4412" s="1">
        <v>4</v>
      </c>
      <c r="G4412" s="1" t="s">
        <v>39</v>
      </c>
      <c r="H4412" s="1" t="s">
        <v>51</v>
      </c>
      <c r="I4412" s="1" t="s">
        <v>47</v>
      </c>
      <c r="J4412" s="1">
        <v>2</v>
      </c>
      <c r="K4412" s="2">
        <v>72</v>
      </c>
      <c r="L4412" s="2">
        <f>IF(ISBLANK(K4412),_xlfn.XLOOKUP(U4412,'[1]AVG PRICE'!E:E,'[1]AVG PRICE'!D:D,""),[1]listings!K4412)</f>
        <v>72</v>
      </c>
      <c r="M4412" s="1">
        <v>2</v>
      </c>
      <c r="N4412" s="1">
        <v>365</v>
      </c>
      <c r="O4412" s="1">
        <v>0</v>
      </c>
      <c r="P4412" s="2">
        <f t="shared" si="136"/>
        <v>13212</v>
      </c>
      <c r="R4412" s="1">
        <f>IF(ISBLANK(S4412),_xlfn.XLOOKUP(V4412,'[1]AVG REVIEWS'!E:E,'[1]AVG REVIEWS'!D:D,""),[1]listings!S4412)</f>
        <v>0.9393975903614461</v>
      </c>
      <c r="T4412" s="1">
        <f>IF(ISBLANK(Q4412),_xlfn.XLOOKUP(W4412,'[1]AVG SCORE'!F:F,'[1]AVG SCORE'!E:E,""),[1]listings!Q4412)</f>
        <v>4.8477777777777762</v>
      </c>
      <c r="U4412" s="1" t="str">
        <f t="shared" si="137"/>
        <v>MaxvorstadtPrivate room2</v>
      </c>
      <c r="V4412" s="1" t="str">
        <f>[1]listings!H4412&amp;[1]listings!I4412&amp;[1]listings!G4412</f>
        <v>Private room in rental unitPrivate roomMaxvorstadt</v>
      </c>
      <c r="W4412" s="1" t="str">
        <f>[1]listings!G4412&amp;[1]listings!H4412&amp;[1]listings!I4412&amp;[1]listings!J4412</f>
        <v>MaxvorstadtPrivate room in rental unitPrivate room2</v>
      </c>
      <c r="X4412" s="38">
        <v>48.114319999999999</v>
      </c>
      <c r="Y4412" s="38">
        <v>11.58107</v>
      </c>
    </row>
    <row r="4413" spans="1:25" ht="16" x14ac:dyDescent="0.2">
      <c r="A4413" s="4" t="s">
        <v>7827</v>
      </c>
      <c r="B4413" s="1" t="s">
        <v>7828</v>
      </c>
      <c r="C4413" s="1">
        <v>3462928</v>
      </c>
      <c r="D4413" s="1" t="s">
        <v>7758</v>
      </c>
      <c r="E4413" s="3">
        <v>41155</v>
      </c>
      <c r="F4413" s="1">
        <v>4</v>
      </c>
      <c r="G4413" s="1" t="s">
        <v>50</v>
      </c>
      <c r="H4413" s="1" t="s">
        <v>51</v>
      </c>
      <c r="I4413" s="1" t="s">
        <v>47</v>
      </c>
      <c r="J4413" s="1">
        <v>2</v>
      </c>
      <c r="K4413" s="2">
        <v>41</v>
      </c>
      <c r="L4413" s="2">
        <f>IF(ISBLANK(K4413),_xlfn.XLOOKUP(U4413,'[1]AVG PRICE'!E:E,'[1]AVG PRICE'!D:D,""),[1]listings!K4413)</f>
        <v>41</v>
      </c>
      <c r="M4413" s="1">
        <v>1.3</v>
      </c>
      <c r="N4413" s="1">
        <v>365</v>
      </c>
      <c r="O4413" s="1">
        <v>14</v>
      </c>
      <c r="P4413" s="2">
        <f t="shared" si="136"/>
        <v>7509.1500000000005</v>
      </c>
      <c r="Q4413" s="1">
        <v>4.8600000000000003</v>
      </c>
      <c r="R4413" s="1">
        <f>IF(ISBLANK(S4413),_xlfn.XLOOKUP(V4413,'[1]AVG REVIEWS'!E:E,'[1]AVG REVIEWS'!D:D,""),[1]listings!S4413)</f>
        <v>0.76</v>
      </c>
      <c r="S4413" s="1">
        <v>0.76</v>
      </c>
      <c r="T4413" s="1">
        <f>IF(ISBLANK(Q4413),_xlfn.XLOOKUP(W4413,'[1]AVG SCORE'!F:F,'[1]AVG SCORE'!E:E,""),[1]listings!Q4413)</f>
        <v>4.8600000000000003</v>
      </c>
      <c r="U4413" s="1" t="str">
        <f t="shared" si="137"/>
        <v>Schwabing-WestPrivate room2</v>
      </c>
      <c r="V4413" s="1" t="str">
        <f>[1]listings!H4413&amp;[1]listings!I4413&amp;[1]listings!G4413</f>
        <v>Private room in rental unitPrivate roomSchwabing-West</v>
      </c>
      <c r="W4413" s="1" t="str">
        <f>[1]listings!G4413&amp;[1]listings!H4413&amp;[1]listings!I4413&amp;[1]listings!J4413</f>
        <v>Schwabing-WestPrivate room in rental unitPrivate room2</v>
      </c>
      <c r="X4413" s="38">
        <v>48.106824486316498</v>
      </c>
      <c r="Y4413" s="38">
        <v>11.5743113352967</v>
      </c>
    </row>
    <row r="4414" spans="1:25" ht="16" x14ac:dyDescent="0.2">
      <c r="A4414" s="4" t="s">
        <v>7829</v>
      </c>
      <c r="B4414" s="1" t="s">
        <v>7830</v>
      </c>
      <c r="C4414" s="1">
        <v>446324106</v>
      </c>
      <c r="D4414" s="1" t="s">
        <v>7831</v>
      </c>
      <c r="E4414" s="3">
        <v>44614</v>
      </c>
      <c r="F4414" s="1">
        <v>2</v>
      </c>
      <c r="G4414" s="1" t="s">
        <v>63</v>
      </c>
      <c r="H4414" s="1" t="s">
        <v>32</v>
      </c>
      <c r="I4414" s="1" t="s">
        <v>33</v>
      </c>
      <c r="J4414" s="1">
        <v>3</v>
      </c>
      <c r="K4414" s="2">
        <v>144</v>
      </c>
      <c r="L4414" s="2">
        <f>IF(ISBLANK(K4414),_xlfn.XLOOKUP(U4414,'[1]AVG PRICE'!E:E,'[1]AVG PRICE'!D:D,""),[1]listings!K4414)</f>
        <v>144</v>
      </c>
      <c r="M4414" s="1">
        <v>180</v>
      </c>
      <c r="N4414" s="1">
        <v>365</v>
      </c>
      <c r="O4414" s="1">
        <v>0</v>
      </c>
      <c r="P4414" s="2">
        <f t="shared" si="136"/>
        <v>39240</v>
      </c>
      <c r="R4414" s="1">
        <f>IF(ISBLANK(S4414),_xlfn.XLOOKUP(V4414,'[1]AVG REVIEWS'!E:E,'[1]AVG REVIEWS'!D:D,""),[1]listings!S4414)</f>
        <v>0.88098591549295791</v>
      </c>
      <c r="T4414" s="1">
        <f>IF(ISBLANK(Q4414),_xlfn.XLOOKUP(W4414,'[1]AVG SCORE'!F:F,'[1]AVG SCORE'!E:E,""),[1]listings!Q4414)</f>
        <v>4.8459090909090898</v>
      </c>
      <c r="U4414" s="1" t="str">
        <f t="shared" si="137"/>
        <v>BogenhausenEntire home/apt3</v>
      </c>
      <c r="V4414" s="1" t="str">
        <f>[1]listings!H4414&amp;[1]listings!I4414&amp;[1]listings!G4414</f>
        <v>Entire rental unitEntire home/aptBogenhausen</v>
      </c>
      <c r="W4414" s="1" t="str">
        <f>[1]listings!G4414&amp;[1]listings!H4414&amp;[1]listings!I4414&amp;[1]listings!J4414</f>
        <v>BogenhausenEntire rental unitEntire home/apt3</v>
      </c>
      <c r="X4414" s="38">
        <v>48.107695499999998</v>
      </c>
      <c r="Y4414" s="38">
        <v>11.624262699999999</v>
      </c>
    </row>
    <row r="4415" spans="1:25" ht="16" x14ac:dyDescent="0.2">
      <c r="A4415" s="4" t="s">
        <v>7832</v>
      </c>
      <c r="B4415" s="1" t="s">
        <v>7833</v>
      </c>
      <c r="C4415" s="1">
        <v>84201725</v>
      </c>
      <c r="D4415" s="1" t="s">
        <v>7834</v>
      </c>
      <c r="E4415" s="3">
        <v>42568</v>
      </c>
      <c r="F4415" s="1">
        <v>1</v>
      </c>
      <c r="G4415" s="1" t="s">
        <v>66</v>
      </c>
      <c r="H4415" s="1" t="s">
        <v>32</v>
      </c>
      <c r="I4415" s="1" t="s">
        <v>33</v>
      </c>
      <c r="J4415" s="1">
        <v>2</v>
      </c>
      <c r="L4415" s="2">
        <f>IF(ISBLANK(K4415),_xlfn.XLOOKUP(U4415,'[1]AVG PRICE'!E:E,'[1]AVG PRICE'!D:D,""),[1]listings!K4415)</f>
        <v>139.02325581395348</v>
      </c>
      <c r="M4415" s="1">
        <v>1</v>
      </c>
      <c r="N4415" s="1">
        <v>365</v>
      </c>
      <c r="O4415" s="1">
        <v>3</v>
      </c>
      <c r="P4415" s="2">
        <f t="shared" si="136"/>
        <v>25441.255813953489</v>
      </c>
      <c r="Q4415" s="1">
        <v>5</v>
      </c>
      <c r="R4415" s="1">
        <f>IF(ISBLANK(S4415),_xlfn.XLOOKUP(V4415,'[1]AVG REVIEWS'!E:E,'[1]AVG REVIEWS'!D:D,""),[1]listings!S4415)</f>
        <v>0.31</v>
      </c>
      <c r="S4415" s="1">
        <v>0.31</v>
      </c>
      <c r="T4415" s="1">
        <f>IF(ISBLANK(Q4415),_xlfn.XLOOKUP(W4415,'[1]AVG SCORE'!F:F,'[1]AVG SCORE'!E:E,""),[1]listings!Q4415)</f>
        <v>5</v>
      </c>
      <c r="U4415" s="1" t="str">
        <f t="shared" si="137"/>
        <v>Au-HaidhausenEntire home/apt2</v>
      </c>
      <c r="V4415" s="1" t="str">
        <f>[1]listings!H4415&amp;[1]listings!I4415&amp;[1]listings!G4415</f>
        <v>Entire rental unitEntire home/aptAu-Haidhausen</v>
      </c>
      <c r="W4415" s="1" t="str">
        <f>[1]listings!G4415&amp;[1]listings!H4415&amp;[1]listings!I4415&amp;[1]listings!J4415</f>
        <v>Au-HaidhausenEntire rental unitEntire home/apt2</v>
      </c>
      <c r="X4415" s="38">
        <v>48.1736588005638</v>
      </c>
      <c r="Y4415" s="38">
        <v>11.6306711455467</v>
      </c>
    </row>
    <row r="4416" spans="1:25" ht="16" x14ac:dyDescent="0.2">
      <c r="A4416" s="4" t="s">
        <v>7835</v>
      </c>
      <c r="B4416" s="1" t="s">
        <v>7836</v>
      </c>
      <c r="C4416" s="1">
        <v>15490738</v>
      </c>
      <c r="D4416" s="1" t="s">
        <v>1516</v>
      </c>
      <c r="E4416" s="3">
        <v>41772</v>
      </c>
      <c r="F4416" s="1">
        <v>1</v>
      </c>
      <c r="G4416" s="1" t="s">
        <v>74</v>
      </c>
      <c r="H4416" s="1" t="s">
        <v>32</v>
      </c>
      <c r="I4416" s="1" t="s">
        <v>33</v>
      </c>
      <c r="J4416" s="1">
        <v>4</v>
      </c>
      <c r="L4416" s="2">
        <f>IF(ISBLANK(K4416),_xlfn.XLOOKUP(U4416,'[1]AVG PRICE'!E:E,'[1]AVG PRICE'!D:D,""),[1]listings!K4416)</f>
        <v>178</v>
      </c>
      <c r="M4416" s="1">
        <v>1</v>
      </c>
      <c r="N4416" s="1">
        <v>1125</v>
      </c>
      <c r="O4416" s="1">
        <v>0</v>
      </c>
      <c r="P4416" s="2">
        <f t="shared" si="136"/>
        <v>100214</v>
      </c>
      <c r="R4416" s="1">
        <f>IF(ISBLANK(S4416),_xlfn.XLOOKUP(V4416,'[1]AVG REVIEWS'!E:E,'[1]AVG REVIEWS'!D:D,""),[1]listings!S4416)</f>
        <v>0.58376146788990801</v>
      </c>
      <c r="T4416" s="1">
        <f>IF(ISBLANK(Q4416),_xlfn.XLOOKUP(W4416,'[1]AVG SCORE'!F:F,'[1]AVG SCORE'!E:E,""),[1]listings!Q4416)</f>
        <v>4.7827272727272723</v>
      </c>
      <c r="U4416" s="1" t="str">
        <f t="shared" si="137"/>
        <v>SendlingEntire home/apt4</v>
      </c>
      <c r="V4416" s="1" t="str">
        <f>[1]listings!H4416&amp;[1]listings!I4416&amp;[1]listings!G4416</f>
        <v>Entire rental unitEntire home/aptSendling</v>
      </c>
      <c r="W4416" s="1" t="str">
        <f>[1]listings!G4416&amp;[1]listings!H4416&amp;[1]listings!I4416&amp;[1]listings!J4416</f>
        <v>SendlingEntire rental unitEntire home/apt4</v>
      </c>
      <c r="X4416" s="38">
        <v>48.121559175785599</v>
      </c>
      <c r="Y4416" s="38">
        <v>11.545123777554799</v>
      </c>
    </row>
    <row r="4417" spans="1:25" ht="16" x14ac:dyDescent="0.2">
      <c r="A4417" s="4" t="s">
        <v>7837</v>
      </c>
      <c r="B4417" s="1" t="s">
        <v>7838</v>
      </c>
      <c r="C4417" s="1">
        <v>75535862</v>
      </c>
      <c r="D4417" s="1" t="s">
        <v>182</v>
      </c>
      <c r="E4417" s="3">
        <v>42524</v>
      </c>
      <c r="F4417" s="1">
        <v>2</v>
      </c>
      <c r="G4417" s="1" t="s">
        <v>102</v>
      </c>
      <c r="H4417" s="1" t="s">
        <v>32</v>
      </c>
      <c r="I4417" s="1" t="s">
        <v>33</v>
      </c>
      <c r="J4417" s="1">
        <v>4</v>
      </c>
      <c r="L4417" s="2">
        <f>IF(ISBLANK(K4417),_xlfn.XLOOKUP(U4417,'[1]AVG PRICE'!E:E,'[1]AVG PRICE'!D:D,""),[1]listings!K4417)</f>
        <v>205.46153846153845</v>
      </c>
      <c r="M4417" s="1">
        <v>3</v>
      </c>
      <c r="N4417" s="1">
        <v>20</v>
      </c>
      <c r="O4417" s="1">
        <v>0</v>
      </c>
      <c r="P4417" s="2">
        <f t="shared" si="136"/>
        <v>2362.8076923076924</v>
      </c>
      <c r="R4417" s="1">
        <f>IF(ISBLANK(S4417),_xlfn.XLOOKUP(V4417,'[1]AVG REVIEWS'!E:E,'[1]AVG REVIEWS'!D:D,""),[1]listings!S4417)</f>
        <v>0.75056451612903241</v>
      </c>
      <c r="T4417" s="1">
        <f>IF(ISBLANK(Q4417),_xlfn.XLOOKUP(W4417,'[1]AVG SCORE'!F:F,'[1]AVG SCORE'!E:E,""),[1]listings!Q4417)</f>
        <v>4.681562500000001</v>
      </c>
      <c r="U4417" s="1" t="str">
        <f t="shared" si="137"/>
        <v>ObergiesingEntire home/apt4</v>
      </c>
      <c r="V4417" s="1" t="str">
        <f>[1]listings!H4417&amp;[1]listings!I4417&amp;[1]listings!G4417</f>
        <v>Entire rental unitEntire home/aptObergiesing</v>
      </c>
      <c r="W4417" s="1" t="str">
        <f>[1]listings!G4417&amp;[1]listings!H4417&amp;[1]listings!I4417&amp;[1]listings!J4417</f>
        <v>ObergiesingEntire rental unitEntire home/apt4</v>
      </c>
      <c r="X4417" s="38">
        <v>48.1223111193123</v>
      </c>
      <c r="Y4417" s="38">
        <v>11.5449140751379</v>
      </c>
    </row>
    <row r="4418" spans="1:25" ht="16" x14ac:dyDescent="0.2">
      <c r="A4418" s="4" t="s">
        <v>7839</v>
      </c>
      <c r="B4418" s="1" t="s">
        <v>7840</v>
      </c>
      <c r="C4418" s="1">
        <v>36080857</v>
      </c>
      <c r="D4418" s="1" t="s">
        <v>777</v>
      </c>
      <c r="E4418" s="3">
        <v>42172</v>
      </c>
      <c r="F4418" s="1">
        <v>2</v>
      </c>
      <c r="G4418" s="1" t="s">
        <v>294</v>
      </c>
      <c r="H4418" s="1" t="s">
        <v>51</v>
      </c>
      <c r="I4418" s="1" t="s">
        <v>47</v>
      </c>
      <c r="J4418" s="1">
        <v>2</v>
      </c>
      <c r="K4418" s="2">
        <v>68</v>
      </c>
      <c r="L4418" s="2">
        <f>IF(ISBLANK(K4418),_xlfn.XLOOKUP(U4418,'[1]AVG PRICE'!E:E,'[1]AVG PRICE'!D:D,""),[1]listings!K4418)</f>
        <v>68</v>
      </c>
      <c r="M4418" s="1">
        <v>1</v>
      </c>
      <c r="N4418" s="1">
        <v>7</v>
      </c>
      <c r="O4418" s="1">
        <v>30</v>
      </c>
      <c r="P4418" s="2">
        <f t="shared" ref="P4418:P4481" si="138">L4418*(N4418+M4418)/2</f>
        <v>272</v>
      </c>
      <c r="Q4418" s="1">
        <v>4.97</v>
      </c>
      <c r="R4418" s="1">
        <f>IF(ISBLANK(S4418),_xlfn.XLOOKUP(V4418,'[1]AVG REVIEWS'!E:E,'[1]AVG REVIEWS'!D:D,""),[1]listings!S4418)</f>
        <v>1.64</v>
      </c>
      <c r="S4418" s="1">
        <v>1.64</v>
      </c>
      <c r="T4418" s="1">
        <f>IF(ISBLANK(Q4418),_xlfn.XLOOKUP(W4418,'[1]AVG SCORE'!F:F,'[1]AVG SCORE'!E:E,""),[1]listings!Q4418)</f>
        <v>4.97</v>
      </c>
      <c r="U4418" s="1" t="str">
        <f t="shared" ref="U4418:U4481" si="139">G4418&amp;I4418&amp;J4418</f>
        <v>MoosachPrivate room2</v>
      </c>
      <c r="V4418" s="1" t="str">
        <f>[1]listings!H4418&amp;[1]listings!I4418&amp;[1]listings!G4418</f>
        <v>Private room in rental unitPrivate roomMoosach</v>
      </c>
      <c r="W4418" s="1" t="str">
        <f>[1]listings!G4418&amp;[1]listings!H4418&amp;[1]listings!I4418&amp;[1]listings!J4418</f>
        <v>MoosachPrivate room in rental unitPrivate room2</v>
      </c>
      <c r="X4418" s="38">
        <v>48.186990000000002</v>
      </c>
      <c r="Y4418" s="38">
        <v>11.49882</v>
      </c>
    </row>
    <row r="4419" spans="1:25" ht="16" x14ac:dyDescent="0.2">
      <c r="A4419" s="4" t="s">
        <v>7841</v>
      </c>
      <c r="B4419" s="1" t="s">
        <v>7842</v>
      </c>
      <c r="C4419" s="1">
        <v>365537690</v>
      </c>
      <c r="D4419" s="1" t="s">
        <v>7843</v>
      </c>
      <c r="E4419" s="3">
        <v>44076</v>
      </c>
      <c r="F4419" s="1">
        <v>1</v>
      </c>
      <c r="G4419" s="1" t="s">
        <v>39</v>
      </c>
      <c r="H4419" s="1" t="s">
        <v>32</v>
      </c>
      <c r="I4419" s="1" t="s">
        <v>33</v>
      </c>
      <c r="J4419" s="1">
        <v>3</v>
      </c>
      <c r="K4419" s="2">
        <v>262</v>
      </c>
      <c r="L4419" s="2">
        <f>IF(ISBLANK(K4419),_xlfn.XLOOKUP(U4419,'[1]AVG PRICE'!E:E,'[1]AVG PRICE'!D:D,""),[1]listings!K4419)</f>
        <v>262</v>
      </c>
      <c r="M4419" s="1">
        <v>1</v>
      </c>
      <c r="N4419" s="1">
        <v>7</v>
      </c>
      <c r="O4419" s="1">
        <v>7</v>
      </c>
      <c r="P4419" s="2">
        <f t="shared" si="138"/>
        <v>1048</v>
      </c>
      <c r="Q4419" s="1">
        <v>4.71</v>
      </c>
      <c r="R4419" s="1">
        <f>IF(ISBLANK(S4419),_xlfn.XLOOKUP(V4419,'[1]AVG REVIEWS'!E:E,'[1]AVG REVIEWS'!D:D,""),[1]listings!S4419)</f>
        <v>0.38</v>
      </c>
      <c r="S4419" s="1">
        <v>0.38</v>
      </c>
      <c r="T4419" s="1">
        <f>IF(ISBLANK(Q4419),_xlfn.XLOOKUP(W4419,'[1]AVG SCORE'!F:F,'[1]AVG SCORE'!E:E,""),[1]listings!Q4419)</f>
        <v>4.71</v>
      </c>
      <c r="U4419" s="1" t="str">
        <f t="shared" si="139"/>
        <v>MaxvorstadtEntire home/apt3</v>
      </c>
      <c r="V4419" s="1" t="str">
        <f>[1]listings!H4419&amp;[1]listings!I4419&amp;[1]listings!G4419</f>
        <v>Entire rental unitEntire home/aptMaxvorstadt</v>
      </c>
      <c r="W4419" s="1" t="str">
        <f>[1]listings!G4419&amp;[1]listings!H4419&amp;[1]listings!I4419&amp;[1]listings!J4419</f>
        <v>MaxvorstadtEntire rental unitEntire home/apt3</v>
      </c>
      <c r="X4419" s="38">
        <v>48.132303708173403</v>
      </c>
      <c r="Y4419" s="38">
        <v>11.5768359897321</v>
      </c>
    </row>
    <row r="4420" spans="1:25" ht="16" x14ac:dyDescent="0.2">
      <c r="A4420" s="4" t="s">
        <v>7844</v>
      </c>
      <c r="B4420" s="1" t="s">
        <v>7845</v>
      </c>
      <c r="C4420" s="1">
        <v>59867848</v>
      </c>
      <c r="D4420" s="1" t="s">
        <v>557</v>
      </c>
      <c r="E4420" s="3">
        <v>42422</v>
      </c>
      <c r="F4420" s="1">
        <v>2</v>
      </c>
      <c r="G4420" s="1" t="s">
        <v>71</v>
      </c>
      <c r="H4420" s="1" t="s">
        <v>32</v>
      </c>
      <c r="I4420" s="1" t="s">
        <v>33</v>
      </c>
      <c r="J4420" s="1">
        <v>2</v>
      </c>
      <c r="K4420" s="2">
        <v>101</v>
      </c>
      <c r="L4420" s="2">
        <f>IF(ISBLANK(K4420),_xlfn.XLOOKUP(U4420,'[1]AVG PRICE'!E:E,'[1]AVG PRICE'!D:D,""),[1]listings!K4420)</f>
        <v>101</v>
      </c>
      <c r="M4420" s="1">
        <v>24</v>
      </c>
      <c r="N4420" s="1">
        <v>90</v>
      </c>
      <c r="O4420" s="1">
        <v>4</v>
      </c>
      <c r="P4420" s="2">
        <f t="shared" si="138"/>
        <v>5757</v>
      </c>
      <c r="Q4420" s="1">
        <v>5</v>
      </c>
      <c r="R4420" s="1">
        <f>IF(ISBLANK(S4420),_xlfn.XLOOKUP(V4420,'[1]AVG REVIEWS'!E:E,'[1]AVG REVIEWS'!D:D,""),[1]listings!S4420)</f>
        <v>0.22</v>
      </c>
      <c r="S4420" s="1">
        <v>0.22</v>
      </c>
      <c r="T4420" s="1">
        <f>IF(ISBLANK(Q4420),_xlfn.XLOOKUP(W4420,'[1]AVG SCORE'!F:F,'[1]AVG SCORE'!E:E,""),[1]listings!Q4420)</f>
        <v>5</v>
      </c>
      <c r="U4420" s="1" t="str">
        <f t="shared" si="139"/>
        <v>Ludwigsvorstadt-IsarvorstadtEntire home/apt2</v>
      </c>
      <c r="V4420" s="1" t="str">
        <f>[1]listings!H4420&amp;[1]listings!I4420&amp;[1]listings!G4420</f>
        <v>Entire rental unitEntire home/aptLudwigsvorstadt-Isarvorstadt</v>
      </c>
      <c r="W4420" s="1" t="str">
        <f>[1]listings!G4420&amp;[1]listings!H4420&amp;[1]listings!I4420&amp;[1]listings!J4420</f>
        <v>Ludwigsvorstadt-IsarvorstadtEntire rental unitEntire home/apt2</v>
      </c>
      <c r="X4420" s="38">
        <v>48.132480625112102</v>
      </c>
      <c r="Y4420" s="38">
        <v>11.509962528156899</v>
      </c>
    </row>
    <row r="4421" spans="1:25" ht="16" x14ac:dyDescent="0.2">
      <c r="A4421" s="4" t="s">
        <v>7846</v>
      </c>
      <c r="B4421" s="1" t="s">
        <v>7847</v>
      </c>
      <c r="C4421" s="1">
        <v>13370930</v>
      </c>
      <c r="D4421" s="1" t="s">
        <v>561</v>
      </c>
      <c r="E4421" s="3">
        <v>41719</v>
      </c>
      <c r="F4421" s="1">
        <v>1</v>
      </c>
      <c r="G4421" s="1" t="s">
        <v>59</v>
      </c>
      <c r="H4421" s="1" t="s">
        <v>32</v>
      </c>
      <c r="I4421" s="1" t="s">
        <v>33</v>
      </c>
      <c r="J4421" s="1">
        <v>3</v>
      </c>
      <c r="L4421" s="2">
        <f>IF(ISBLANK(K4421),_xlfn.XLOOKUP(U4421,'[1]AVG PRICE'!E:E,'[1]AVG PRICE'!D:D,""),[1]listings!K4421)</f>
        <v>182.11764705882354</v>
      </c>
      <c r="M4421" s="1">
        <v>3</v>
      </c>
      <c r="N4421" s="1">
        <v>8</v>
      </c>
      <c r="O4421" s="1">
        <v>2</v>
      </c>
      <c r="P4421" s="2">
        <f t="shared" si="138"/>
        <v>1001.6470588235295</v>
      </c>
      <c r="Q4421" s="1">
        <v>5</v>
      </c>
      <c r="R4421" s="1">
        <f>IF(ISBLANK(S4421),_xlfn.XLOOKUP(V4421,'[1]AVG REVIEWS'!E:E,'[1]AVG REVIEWS'!D:D,""),[1]listings!S4421)</f>
        <v>0.11</v>
      </c>
      <c r="S4421" s="1">
        <v>0.11</v>
      </c>
      <c r="T4421" s="1">
        <f>IF(ISBLANK(Q4421),_xlfn.XLOOKUP(W4421,'[1]AVG SCORE'!F:F,'[1]AVG SCORE'!E:E,""),[1]listings!Q4421)</f>
        <v>5</v>
      </c>
      <c r="U4421" s="1" t="str">
        <f t="shared" si="139"/>
        <v>Schwanthalerh√∂heEntire home/apt3</v>
      </c>
      <c r="V4421" s="1" t="str">
        <f>[1]listings!H4421&amp;[1]listings!I4421&amp;[1]listings!G4421</f>
        <v>Entire rental unitEntire home/aptSchwanthalerh√∂he</v>
      </c>
      <c r="W4421" s="1" t="str">
        <f>[1]listings!G4421&amp;[1]listings!H4421&amp;[1]listings!I4421&amp;[1]listings!J4421</f>
        <v>Schwanthalerh√∂heEntire rental unitEntire home/apt3</v>
      </c>
      <c r="X4421" s="38">
        <v>48.164900000000003</v>
      </c>
      <c r="Y4421" s="38">
        <v>11.589270000000001</v>
      </c>
    </row>
    <row r="4422" spans="1:25" ht="16" x14ac:dyDescent="0.2">
      <c r="A4422" s="4" t="s">
        <v>7848</v>
      </c>
      <c r="B4422" s="1" t="s">
        <v>7849</v>
      </c>
      <c r="C4422" s="1">
        <v>402213187</v>
      </c>
      <c r="D4422" s="1" t="s">
        <v>1528</v>
      </c>
      <c r="E4422" s="3">
        <v>44334</v>
      </c>
      <c r="F4422" s="1">
        <v>1</v>
      </c>
      <c r="G4422" s="1" t="s">
        <v>39</v>
      </c>
      <c r="H4422" s="1" t="s">
        <v>32</v>
      </c>
      <c r="I4422" s="1" t="s">
        <v>33</v>
      </c>
      <c r="J4422" s="1">
        <v>4</v>
      </c>
      <c r="L4422" s="2">
        <f>IF(ISBLANK(K4422),_xlfn.XLOOKUP(U4422,'[1]AVG PRICE'!E:E,'[1]AVG PRICE'!D:D,""),[1]listings!K4422)</f>
        <v>217.40579710144928</v>
      </c>
      <c r="M4422" s="1">
        <v>2</v>
      </c>
      <c r="N4422" s="1">
        <v>365</v>
      </c>
      <c r="O4422" s="1">
        <v>3</v>
      </c>
      <c r="P4422" s="2">
        <f t="shared" si="138"/>
        <v>39893.963768115944</v>
      </c>
      <c r="Q4422" s="1">
        <v>4.33</v>
      </c>
      <c r="R4422" s="1">
        <f>IF(ISBLANK(S4422),_xlfn.XLOOKUP(V4422,'[1]AVG REVIEWS'!E:E,'[1]AVG REVIEWS'!D:D,""),[1]listings!S4422)</f>
        <v>0.16</v>
      </c>
      <c r="S4422" s="1">
        <v>0.16</v>
      </c>
      <c r="T4422" s="1">
        <f>IF(ISBLANK(Q4422),_xlfn.XLOOKUP(W4422,'[1]AVG SCORE'!F:F,'[1]AVG SCORE'!E:E,""),[1]listings!Q4422)</f>
        <v>4.33</v>
      </c>
      <c r="U4422" s="1" t="str">
        <f t="shared" si="139"/>
        <v>MaxvorstadtEntire home/apt4</v>
      </c>
      <c r="V4422" s="1" t="str">
        <f>[1]listings!H4422&amp;[1]listings!I4422&amp;[1]listings!G4422</f>
        <v>Entire rental unitEntire home/aptMaxvorstadt</v>
      </c>
      <c r="W4422" s="1" t="str">
        <f>[1]listings!G4422&amp;[1]listings!H4422&amp;[1]listings!I4422&amp;[1]listings!J4422</f>
        <v>MaxvorstadtEntire rental unitEntire home/apt4</v>
      </c>
      <c r="X4422" s="38">
        <v>48.178946070522002</v>
      </c>
      <c r="Y4422" s="38">
        <v>11.567862673121001</v>
      </c>
    </row>
    <row r="4423" spans="1:25" ht="16" x14ac:dyDescent="0.2">
      <c r="A4423" s="4" t="s">
        <v>7850</v>
      </c>
      <c r="B4423" s="1" t="s">
        <v>7851</v>
      </c>
      <c r="C4423" s="1">
        <v>533404621</v>
      </c>
      <c r="D4423" s="1" t="s">
        <v>1564</v>
      </c>
      <c r="E4423" s="3">
        <v>45161</v>
      </c>
      <c r="F4423" s="1">
        <v>2</v>
      </c>
      <c r="G4423" s="1" t="s">
        <v>66</v>
      </c>
      <c r="H4423" s="1" t="s">
        <v>32</v>
      </c>
      <c r="I4423" s="1" t="s">
        <v>33</v>
      </c>
      <c r="J4423" s="1">
        <v>2</v>
      </c>
      <c r="K4423" s="2">
        <v>228</v>
      </c>
      <c r="L4423" s="2">
        <f>IF(ISBLANK(K4423),_xlfn.XLOOKUP(U4423,'[1]AVG PRICE'!E:E,'[1]AVG PRICE'!D:D,""),[1]listings!K4423)</f>
        <v>228</v>
      </c>
      <c r="M4423" s="1">
        <v>1</v>
      </c>
      <c r="N4423" s="1">
        <v>365</v>
      </c>
      <c r="O4423" s="1">
        <v>2</v>
      </c>
      <c r="P4423" s="2">
        <f t="shared" si="138"/>
        <v>41724</v>
      </c>
      <c r="Q4423" s="1">
        <v>5</v>
      </c>
      <c r="R4423" s="1">
        <f>IF(ISBLANK(S4423),_xlfn.XLOOKUP(V4423,'[1]AVG REVIEWS'!E:E,'[1]AVG REVIEWS'!D:D,""),[1]listings!S4423)</f>
        <v>0.11</v>
      </c>
      <c r="S4423" s="1">
        <v>0.11</v>
      </c>
      <c r="T4423" s="1">
        <f>IF(ISBLANK(Q4423),_xlfn.XLOOKUP(W4423,'[1]AVG SCORE'!F:F,'[1]AVG SCORE'!E:E,""),[1]listings!Q4423)</f>
        <v>5</v>
      </c>
      <c r="U4423" s="1" t="str">
        <f t="shared" si="139"/>
        <v>Au-HaidhausenEntire home/apt2</v>
      </c>
      <c r="V4423" s="1" t="str">
        <f>[1]listings!H4423&amp;[1]listings!I4423&amp;[1]listings!G4423</f>
        <v>Entire rental unitEntire home/aptAu-Haidhausen</v>
      </c>
      <c r="W4423" s="1" t="str">
        <f>[1]listings!G4423&amp;[1]listings!H4423&amp;[1]listings!I4423&amp;[1]listings!J4423</f>
        <v>Au-HaidhausenEntire rental unitEntire home/apt2</v>
      </c>
      <c r="X4423" s="38">
        <v>48.134160000000001</v>
      </c>
      <c r="Y4423" s="38">
        <v>11.54682</v>
      </c>
    </row>
    <row r="4424" spans="1:25" ht="16" x14ac:dyDescent="0.2">
      <c r="A4424" s="4" t="s">
        <v>7852</v>
      </c>
      <c r="B4424" s="1" t="s">
        <v>7853</v>
      </c>
      <c r="C4424" s="1">
        <v>69910330</v>
      </c>
      <c r="D4424" s="1" t="s">
        <v>428</v>
      </c>
      <c r="E4424" s="3">
        <v>42492</v>
      </c>
      <c r="F4424" s="1">
        <v>3</v>
      </c>
      <c r="G4424" s="1" t="s">
        <v>66</v>
      </c>
      <c r="H4424" s="1" t="s">
        <v>32</v>
      </c>
      <c r="I4424" s="1" t="s">
        <v>33</v>
      </c>
      <c r="J4424" s="1">
        <v>2</v>
      </c>
      <c r="K4424" s="2">
        <v>158</v>
      </c>
      <c r="L4424" s="2">
        <f>IF(ISBLANK(K4424),_xlfn.XLOOKUP(U4424,'[1]AVG PRICE'!E:E,'[1]AVG PRICE'!D:D,""),[1]listings!K4424)</f>
        <v>158</v>
      </c>
      <c r="M4424" s="1">
        <v>3</v>
      </c>
      <c r="N4424" s="1">
        <v>365</v>
      </c>
      <c r="O4424" s="1">
        <v>1</v>
      </c>
      <c r="P4424" s="2">
        <f t="shared" si="138"/>
        <v>29072</v>
      </c>
      <c r="Q4424" s="1">
        <v>5</v>
      </c>
      <c r="R4424" s="1">
        <f>IF(ISBLANK(S4424),_xlfn.XLOOKUP(V4424,'[1]AVG REVIEWS'!E:E,'[1]AVG REVIEWS'!D:D,""),[1]listings!S4424)</f>
        <v>0.43</v>
      </c>
      <c r="S4424" s="1">
        <v>0.43</v>
      </c>
      <c r="T4424" s="1">
        <f>IF(ISBLANK(Q4424),_xlfn.XLOOKUP(W4424,'[1]AVG SCORE'!F:F,'[1]AVG SCORE'!E:E,""),[1]listings!Q4424)</f>
        <v>5</v>
      </c>
      <c r="U4424" s="1" t="str">
        <f t="shared" si="139"/>
        <v>Au-HaidhausenEntire home/apt2</v>
      </c>
      <c r="V4424" s="1" t="str">
        <f>[1]listings!H4424&amp;[1]listings!I4424&amp;[1]listings!G4424</f>
        <v>Entire rental unitEntire home/aptAu-Haidhausen</v>
      </c>
      <c r="W4424" s="1" t="str">
        <f>[1]listings!G4424&amp;[1]listings!H4424&amp;[1]listings!I4424&amp;[1]listings!J4424</f>
        <v>Au-HaidhausenEntire rental unitEntire home/apt2</v>
      </c>
      <c r="X4424" s="38">
        <v>48.158279999999998</v>
      </c>
      <c r="Y4424" s="38">
        <v>11.569050000000001</v>
      </c>
    </row>
    <row r="4425" spans="1:25" ht="16" x14ac:dyDescent="0.2">
      <c r="A4425" s="4" t="s">
        <v>7854</v>
      </c>
      <c r="B4425" s="1" t="s">
        <v>7855</v>
      </c>
      <c r="C4425" s="1">
        <v>49991669</v>
      </c>
      <c r="D4425" s="1" t="s">
        <v>853</v>
      </c>
      <c r="E4425" s="3">
        <v>42335</v>
      </c>
      <c r="F4425" s="1">
        <v>1</v>
      </c>
      <c r="G4425" s="1" t="s">
        <v>36</v>
      </c>
      <c r="H4425" s="1" t="s">
        <v>32</v>
      </c>
      <c r="I4425" s="1" t="s">
        <v>33</v>
      </c>
      <c r="J4425" s="1">
        <v>2</v>
      </c>
      <c r="K4425" s="2">
        <v>158</v>
      </c>
      <c r="L4425" s="2">
        <f>IF(ISBLANK(K4425),_xlfn.XLOOKUP(U4425,'[1]AVG PRICE'!E:E,'[1]AVG PRICE'!D:D,""),[1]listings!K4425)</f>
        <v>158</v>
      </c>
      <c r="M4425" s="1">
        <v>2</v>
      </c>
      <c r="N4425" s="1">
        <v>1125</v>
      </c>
      <c r="O4425" s="1">
        <v>7</v>
      </c>
      <c r="P4425" s="2">
        <f t="shared" si="138"/>
        <v>89033</v>
      </c>
      <c r="Q4425" s="1">
        <v>5</v>
      </c>
      <c r="R4425" s="1">
        <f>IF(ISBLANK(S4425),_xlfn.XLOOKUP(V4425,'[1]AVG REVIEWS'!E:E,'[1]AVG REVIEWS'!D:D,""),[1]listings!S4425)</f>
        <v>0.38</v>
      </c>
      <c r="S4425" s="1">
        <v>0.38</v>
      </c>
      <c r="T4425" s="1">
        <f>IF(ISBLANK(Q4425),_xlfn.XLOOKUP(W4425,'[1]AVG SCORE'!F:F,'[1]AVG SCORE'!E:E,""),[1]listings!Q4425)</f>
        <v>5</v>
      </c>
      <c r="U4425" s="1" t="str">
        <f t="shared" si="139"/>
        <v>Berg am LaimEntire home/apt2</v>
      </c>
      <c r="V4425" s="1" t="str">
        <f>[1]listings!H4425&amp;[1]listings!I4425&amp;[1]listings!G4425</f>
        <v>Entire rental unitEntire home/aptBerg am Laim</v>
      </c>
      <c r="W4425" s="1" t="str">
        <f>[1]listings!G4425&amp;[1]listings!H4425&amp;[1]listings!I4425&amp;[1]listings!J4425</f>
        <v>Berg am LaimEntire rental unitEntire home/apt2</v>
      </c>
      <c r="X4425" s="38">
        <v>48.086644013471698</v>
      </c>
      <c r="Y4425" s="38">
        <v>11.5075948991916</v>
      </c>
    </row>
    <row r="4426" spans="1:25" ht="16" x14ac:dyDescent="0.2">
      <c r="A4426" s="4" t="s">
        <v>7856</v>
      </c>
      <c r="B4426" s="1" t="s">
        <v>7857</v>
      </c>
      <c r="C4426" s="1">
        <v>3599971</v>
      </c>
      <c r="D4426" s="1" t="s">
        <v>7858</v>
      </c>
      <c r="E4426" s="3">
        <v>41170</v>
      </c>
      <c r="F4426" s="1">
        <v>1</v>
      </c>
      <c r="G4426" s="1" t="s">
        <v>71</v>
      </c>
      <c r="H4426" s="1" t="s">
        <v>32</v>
      </c>
      <c r="I4426" s="1" t="s">
        <v>33</v>
      </c>
      <c r="J4426" s="1">
        <v>4</v>
      </c>
      <c r="K4426" s="2">
        <v>164</v>
      </c>
      <c r="L4426" s="2">
        <f>IF(ISBLANK(K4426),_xlfn.XLOOKUP(U4426,'[1]AVG PRICE'!E:E,'[1]AVG PRICE'!D:D,""),[1]listings!K4426)</f>
        <v>164</v>
      </c>
      <c r="M4426" s="1">
        <v>2</v>
      </c>
      <c r="N4426" s="1">
        <v>18</v>
      </c>
      <c r="O4426" s="1">
        <v>8</v>
      </c>
      <c r="P4426" s="2">
        <f t="shared" si="138"/>
        <v>1640</v>
      </c>
      <c r="Q4426" s="1">
        <v>4.5</v>
      </c>
      <c r="R4426" s="1">
        <f>IF(ISBLANK(S4426),_xlfn.XLOOKUP(V4426,'[1]AVG REVIEWS'!E:E,'[1]AVG REVIEWS'!D:D,""),[1]listings!S4426)</f>
        <v>0.44</v>
      </c>
      <c r="S4426" s="1">
        <v>0.44</v>
      </c>
      <c r="T4426" s="1">
        <f>IF(ISBLANK(Q4426),_xlfn.XLOOKUP(W4426,'[1]AVG SCORE'!F:F,'[1]AVG SCORE'!E:E,""),[1]listings!Q4426)</f>
        <v>4.5</v>
      </c>
      <c r="U4426" s="1" t="str">
        <f t="shared" si="139"/>
        <v>Ludwigsvorstadt-IsarvorstadtEntire home/apt4</v>
      </c>
      <c r="V4426" s="1" t="str">
        <f>[1]listings!H4426&amp;[1]listings!I4426&amp;[1]listings!G4426</f>
        <v>Entire rental unitEntire home/aptLudwigsvorstadt-Isarvorstadt</v>
      </c>
      <c r="W4426" s="1" t="str">
        <f>[1]listings!G4426&amp;[1]listings!H4426&amp;[1]listings!I4426&amp;[1]listings!J4426</f>
        <v>Ludwigsvorstadt-IsarvorstadtEntire rental unitEntire home/apt4</v>
      </c>
      <c r="X4426" s="38">
        <v>48.156965579795298</v>
      </c>
      <c r="Y4426" s="38">
        <v>11.538864296941499</v>
      </c>
    </row>
    <row r="4427" spans="1:25" ht="16" x14ac:dyDescent="0.2">
      <c r="A4427" s="4" t="s">
        <v>7859</v>
      </c>
      <c r="B4427" s="1" t="s">
        <v>7860</v>
      </c>
      <c r="C4427" s="1">
        <v>28911460</v>
      </c>
      <c r="D4427" s="1" t="s">
        <v>424</v>
      </c>
      <c r="E4427" s="3">
        <v>42070</v>
      </c>
      <c r="F4427" s="1">
        <v>1</v>
      </c>
      <c r="G4427" s="1" t="s">
        <v>74</v>
      </c>
      <c r="H4427" s="1" t="s">
        <v>32</v>
      </c>
      <c r="I4427" s="1" t="s">
        <v>33</v>
      </c>
      <c r="J4427" s="1">
        <v>2</v>
      </c>
      <c r="K4427" s="2">
        <v>99</v>
      </c>
      <c r="L4427" s="2">
        <f>IF(ISBLANK(K4427),_xlfn.XLOOKUP(U4427,'[1]AVG PRICE'!E:E,'[1]AVG PRICE'!D:D,""),[1]listings!K4427)</f>
        <v>99</v>
      </c>
      <c r="M4427" s="1">
        <v>2</v>
      </c>
      <c r="N4427" s="1">
        <v>25</v>
      </c>
      <c r="O4427" s="1">
        <v>3</v>
      </c>
      <c r="P4427" s="2">
        <f t="shared" si="138"/>
        <v>1336.5</v>
      </c>
      <c r="Q4427" s="1">
        <v>5</v>
      </c>
      <c r="R4427" s="1">
        <f>IF(ISBLANK(S4427),_xlfn.XLOOKUP(V4427,'[1]AVG REVIEWS'!E:E,'[1]AVG REVIEWS'!D:D,""),[1]listings!S4427)</f>
        <v>0.43</v>
      </c>
      <c r="S4427" s="1">
        <v>0.43</v>
      </c>
      <c r="T4427" s="1">
        <f>IF(ISBLANK(Q4427),_xlfn.XLOOKUP(W4427,'[1]AVG SCORE'!F:F,'[1]AVG SCORE'!E:E,""),[1]listings!Q4427)</f>
        <v>5</v>
      </c>
      <c r="U4427" s="1" t="str">
        <f t="shared" si="139"/>
        <v>SendlingEntire home/apt2</v>
      </c>
      <c r="V4427" s="1" t="str">
        <f>[1]listings!H4427&amp;[1]listings!I4427&amp;[1]listings!G4427</f>
        <v>Entire rental unitEntire home/aptSendling</v>
      </c>
      <c r="W4427" s="1" t="str">
        <f>[1]listings!G4427&amp;[1]listings!H4427&amp;[1]listings!I4427&amp;[1]listings!J4427</f>
        <v>SendlingEntire rental unitEntire home/apt2</v>
      </c>
      <c r="X4427" s="38">
        <v>48.108312555561803</v>
      </c>
      <c r="Y4427" s="38">
        <v>11.634976069187999</v>
      </c>
    </row>
    <row r="4428" spans="1:25" ht="16" x14ac:dyDescent="0.2">
      <c r="A4428" s="4" t="s">
        <v>7861</v>
      </c>
      <c r="B4428" s="1" t="s">
        <v>7862</v>
      </c>
      <c r="C4428" s="1">
        <v>477646666</v>
      </c>
      <c r="D4428" s="1" t="s">
        <v>357</v>
      </c>
      <c r="E4428" s="3">
        <v>44805</v>
      </c>
      <c r="F4428" s="1">
        <v>3</v>
      </c>
      <c r="G4428" s="1" t="s">
        <v>85</v>
      </c>
      <c r="H4428" s="1" t="s">
        <v>51</v>
      </c>
      <c r="I4428" s="1" t="s">
        <v>47</v>
      </c>
      <c r="J4428" s="1">
        <v>2</v>
      </c>
      <c r="K4428" s="2">
        <v>135</v>
      </c>
      <c r="L4428" s="2">
        <f>IF(ISBLANK(K4428),_xlfn.XLOOKUP(U4428,'[1]AVG PRICE'!E:E,'[1]AVG PRICE'!D:D,""),[1]listings!K4428)</f>
        <v>135</v>
      </c>
      <c r="M4428" s="1">
        <v>2</v>
      </c>
      <c r="N4428" s="1">
        <v>4</v>
      </c>
      <c r="O4428" s="1">
        <v>4</v>
      </c>
      <c r="P4428" s="2">
        <f t="shared" si="138"/>
        <v>405</v>
      </c>
      <c r="Q4428" s="1">
        <v>5</v>
      </c>
      <c r="R4428" s="1">
        <f>IF(ISBLANK(S4428),_xlfn.XLOOKUP(V4428,'[1]AVG REVIEWS'!E:E,'[1]AVG REVIEWS'!D:D,""),[1]listings!S4428)</f>
        <v>0.22</v>
      </c>
      <c r="S4428" s="1">
        <v>0.22</v>
      </c>
      <c r="T4428" s="1">
        <f>IF(ISBLANK(Q4428),_xlfn.XLOOKUP(W4428,'[1]AVG SCORE'!F:F,'[1]AVG SCORE'!E:E,""),[1]listings!Q4428)</f>
        <v>5</v>
      </c>
      <c r="U4428" s="1" t="str">
        <f t="shared" si="139"/>
        <v>Ramersdorf-PerlachPrivate room2</v>
      </c>
      <c r="V4428" s="1" t="str">
        <f>[1]listings!H4428&amp;[1]listings!I4428&amp;[1]listings!G4428</f>
        <v>Private room in rental unitPrivate roomRamersdorf-Perlach</v>
      </c>
      <c r="W4428" s="1" t="str">
        <f>[1]listings!G4428&amp;[1]listings!H4428&amp;[1]listings!I4428&amp;[1]listings!J4428</f>
        <v>Ramersdorf-PerlachPrivate room in rental unitPrivate room2</v>
      </c>
      <c r="X4428" s="38">
        <v>48.171435954558497</v>
      </c>
      <c r="Y4428" s="38">
        <v>11.641738961702201</v>
      </c>
    </row>
    <row r="4429" spans="1:25" ht="16" x14ac:dyDescent="0.2">
      <c r="A4429" s="4" t="s">
        <v>7863</v>
      </c>
      <c r="B4429" s="1" t="s">
        <v>7864</v>
      </c>
      <c r="C4429" s="1">
        <v>69910330</v>
      </c>
      <c r="D4429" s="1" t="s">
        <v>428</v>
      </c>
      <c r="E4429" s="3">
        <v>42492</v>
      </c>
      <c r="F4429" s="1">
        <v>3</v>
      </c>
      <c r="G4429" s="1" t="s">
        <v>179</v>
      </c>
      <c r="H4429" s="1" t="s">
        <v>32</v>
      </c>
      <c r="I4429" s="1" t="s">
        <v>33</v>
      </c>
      <c r="J4429" s="1">
        <v>2</v>
      </c>
      <c r="K4429" s="2">
        <v>315</v>
      </c>
      <c r="L4429" s="2">
        <f>IF(ISBLANK(K4429),_xlfn.XLOOKUP(U4429,'[1]AVG PRICE'!E:E,'[1]AVG PRICE'!D:D,""),[1]listings!K4429)</f>
        <v>315</v>
      </c>
      <c r="M4429" s="1">
        <v>2</v>
      </c>
      <c r="N4429" s="1">
        <v>365</v>
      </c>
      <c r="O4429" s="1">
        <v>19</v>
      </c>
      <c r="P4429" s="2">
        <f t="shared" si="138"/>
        <v>57802.5</v>
      </c>
      <c r="Q4429" s="1">
        <v>4.8899999999999997</v>
      </c>
      <c r="R4429" s="1">
        <f>IF(ISBLANK(S4429),_xlfn.XLOOKUP(V4429,'[1]AVG REVIEWS'!E:E,'[1]AVG REVIEWS'!D:D,""),[1]listings!S4429)</f>
        <v>1.05</v>
      </c>
      <c r="S4429" s="1">
        <v>1.05</v>
      </c>
      <c r="T4429" s="1">
        <f>IF(ISBLANK(Q4429),_xlfn.XLOOKUP(W4429,'[1]AVG SCORE'!F:F,'[1]AVG SCORE'!E:E,""),[1]listings!Q4429)</f>
        <v>4.8899999999999997</v>
      </c>
      <c r="U4429" s="1" t="str">
        <f t="shared" si="139"/>
        <v>Altstadt-LehelEntire home/apt2</v>
      </c>
      <c r="V4429" s="1" t="str">
        <f>[1]listings!H4429&amp;[1]listings!I4429&amp;[1]listings!G4429</f>
        <v>Entire rental unitEntire home/aptAltstadt-Lehel</v>
      </c>
      <c r="W4429" s="1" t="str">
        <f>[1]listings!G4429&amp;[1]listings!H4429&amp;[1]listings!I4429&amp;[1]listings!J4429</f>
        <v>Altstadt-LehelEntire rental unitEntire home/apt2</v>
      </c>
      <c r="X4429" s="38">
        <v>48.120772355615003</v>
      </c>
      <c r="Y4429" s="38">
        <v>11.6017224526926</v>
      </c>
    </row>
    <row r="4430" spans="1:25" ht="16" x14ac:dyDescent="0.2">
      <c r="A4430" s="4" t="s">
        <v>7865</v>
      </c>
      <c r="B4430" s="1" t="s">
        <v>7866</v>
      </c>
      <c r="C4430" s="1">
        <v>465841491</v>
      </c>
      <c r="D4430" s="1" t="s">
        <v>1301</v>
      </c>
      <c r="E4430" s="3">
        <v>44736</v>
      </c>
      <c r="F4430" s="1">
        <v>1</v>
      </c>
      <c r="G4430" s="1" t="s">
        <v>42</v>
      </c>
      <c r="H4430" s="1" t="s">
        <v>32</v>
      </c>
      <c r="I4430" s="1" t="s">
        <v>33</v>
      </c>
      <c r="J4430" s="1">
        <v>2</v>
      </c>
      <c r="K4430" s="2">
        <v>120</v>
      </c>
      <c r="L4430" s="2">
        <f>IF(ISBLANK(K4430),_xlfn.XLOOKUP(U4430,'[1]AVG PRICE'!E:E,'[1]AVG PRICE'!D:D,""),[1]listings!K4430)</f>
        <v>120</v>
      </c>
      <c r="M4430" s="1">
        <v>3</v>
      </c>
      <c r="N4430" s="1">
        <v>30</v>
      </c>
      <c r="O4430" s="1">
        <v>6</v>
      </c>
      <c r="P4430" s="2">
        <f t="shared" si="138"/>
        <v>1980</v>
      </c>
      <c r="Q4430" s="1">
        <v>5</v>
      </c>
      <c r="R4430" s="1">
        <f>IF(ISBLANK(S4430),_xlfn.XLOOKUP(V4430,'[1]AVG REVIEWS'!E:E,'[1]AVG REVIEWS'!D:D,""),[1]listings!S4430)</f>
        <v>0.33</v>
      </c>
      <c r="S4430" s="1">
        <v>0.33</v>
      </c>
      <c r="T4430" s="1">
        <f>IF(ISBLANK(Q4430),_xlfn.XLOOKUP(W4430,'[1]AVG SCORE'!F:F,'[1]AVG SCORE'!E:E,""),[1]listings!Q4430)</f>
        <v>5</v>
      </c>
      <c r="U4430" s="1" t="str">
        <f t="shared" si="139"/>
        <v>Pasing-ObermenzingEntire home/apt2</v>
      </c>
      <c r="V4430" s="1" t="str">
        <f>[1]listings!H4430&amp;[1]listings!I4430&amp;[1]listings!G4430</f>
        <v>Entire rental unitEntire home/aptPasing-Obermenzing</v>
      </c>
      <c r="W4430" s="1" t="str">
        <f>[1]listings!G4430&amp;[1]listings!H4430&amp;[1]listings!I4430&amp;[1]listings!J4430</f>
        <v>Pasing-ObermenzingEntire rental unitEntire home/apt2</v>
      </c>
      <c r="X4430" s="38">
        <v>48.126036900000003</v>
      </c>
      <c r="Y4430" s="38">
        <v>11.5725897</v>
      </c>
    </row>
    <row r="4431" spans="1:25" ht="16" x14ac:dyDescent="0.2">
      <c r="A4431" s="4" t="s">
        <v>7867</v>
      </c>
      <c r="B4431" s="1" t="s">
        <v>7868</v>
      </c>
      <c r="C4431" s="1">
        <v>207720254</v>
      </c>
      <c r="D4431" s="1" t="s">
        <v>1516</v>
      </c>
      <c r="E4431" s="3">
        <v>43318</v>
      </c>
      <c r="F4431" s="1">
        <v>2</v>
      </c>
      <c r="G4431" s="1" t="s">
        <v>174</v>
      </c>
      <c r="H4431" s="1" t="s">
        <v>51</v>
      </c>
      <c r="I4431" s="1" t="s">
        <v>47</v>
      </c>
      <c r="J4431" s="1">
        <v>1</v>
      </c>
      <c r="K4431" s="2">
        <v>80</v>
      </c>
      <c r="L4431" s="2">
        <f>IF(ISBLANK(K4431),_xlfn.XLOOKUP(U4431,'[1]AVG PRICE'!E:E,'[1]AVG PRICE'!D:D,""),[1]listings!K4431)</f>
        <v>80</v>
      </c>
      <c r="M4431" s="1">
        <v>3</v>
      </c>
      <c r="N4431" s="1">
        <v>7</v>
      </c>
      <c r="O4431" s="1">
        <v>9</v>
      </c>
      <c r="P4431" s="2">
        <f t="shared" si="138"/>
        <v>400</v>
      </c>
      <c r="Q4431" s="1">
        <v>4.8899999999999997</v>
      </c>
      <c r="R4431" s="1">
        <f>IF(ISBLANK(S4431),_xlfn.XLOOKUP(V4431,'[1]AVG REVIEWS'!E:E,'[1]AVG REVIEWS'!D:D,""),[1]listings!S4431)</f>
        <v>0.5</v>
      </c>
      <c r="S4431" s="1">
        <v>0.5</v>
      </c>
      <c r="T4431" s="1">
        <f>IF(ISBLANK(Q4431),_xlfn.XLOOKUP(W4431,'[1]AVG SCORE'!F:F,'[1]AVG SCORE'!E:E,""),[1]listings!Q4431)</f>
        <v>4.8899999999999997</v>
      </c>
      <c r="U4431" s="1" t="str">
        <f t="shared" si="139"/>
        <v>Milbertshofen-Am HartPrivate room1</v>
      </c>
      <c r="V4431" s="1" t="str">
        <f>[1]listings!H4431&amp;[1]listings!I4431&amp;[1]listings!G4431</f>
        <v>Private room in rental unitPrivate roomMilbertshofen-Am Hart</v>
      </c>
      <c r="W4431" s="1" t="str">
        <f>[1]listings!G4431&amp;[1]listings!H4431&amp;[1]listings!I4431&amp;[1]listings!J4431</f>
        <v>Milbertshofen-Am HartPrivate room in rental unitPrivate room1</v>
      </c>
      <c r="X4431" s="38">
        <v>48.179340748035898</v>
      </c>
      <c r="Y4431" s="38">
        <v>11.525332418160399</v>
      </c>
    </row>
    <row r="4432" spans="1:25" ht="16" x14ac:dyDescent="0.2">
      <c r="A4432" s="4" t="s">
        <v>7869</v>
      </c>
      <c r="B4432" s="1" t="s">
        <v>7870</v>
      </c>
      <c r="C4432" s="1">
        <v>101619438</v>
      </c>
      <c r="D4432" s="1" t="s">
        <v>7871</v>
      </c>
      <c r="E4432" s="3">
        <v>42671</v>
      </c>
      <c r="F4432" s="1">
        <v>2</v>
      </c>
      <c r="G4432" s="1" t="s">
        <v>39</v>
      </c>
      <c r="H4432" s="1" t="s">
        <v>51</v>
      </c>
      <c r="I4432" s="1" t="s">
        <v>47</v>
      </c>
      <c r="J4432" s="1">
        <v>1</v>
      </c>
      <c r="L4432" s="2">
        <f>IF(ISBLANK(K4432),_xlfn.XLOOKUP(U4432,'[1]AVG PRICE'!E:E,'[1]AVG PRICE'!D:D,""),[1]listings!K4432)</f>
        <v>119.0625</v>
      </c>
      <c r="M4432" s="1">
        <v>4.3</v>
      </c>
      <c r="N4432" s="1">
        <v>1125</v>
      </c>
      <c r="O4432" s="1">
        <v>12</v>
      </c>
      <c r="P4432" s="2">
        <f t="shared" si="138"/>
        <v>67228.640625</v>
      </c>
      <c r="Q4432" s="1">
        <v>4.92</v>
      </c>
      <c r="R4432" s="1">
        <f>IF(ISBLANK(S4432),_xlfn.XLOOKUP(V4432,'[1]AVG REVIEWS'!E:E,'[1]AVG REVIEWS'!D:D,""),[1]listings!S4432)</f>
        <v>0.65</v>
      </c>
      <c r="S4432" s="1">
        <v>0.65</v>
      </c>
      <c r="T4432" s="1">
        <f>IF(ISBLANK(Q4432),_xlfn.XLOOKUP(W4432,'[1]AVG SCORE'!F:F,'[1]AVG SCORE'!E:E,""),[1]listings!Q4432)</f>
        <v>4.92</v>
      </c>
      <c r="U4432" s="1" t="str">
        <f t="shared" si="139"/>
        <v>MaxvorstadtPrivate room1</v>
      </c>
      <c r="V4432" s="1" t="str">
        <f>[1]listings!H4432&amp;[1]listings!I4432&amp;[1]listings!G4432</f>
        <v>Private room in rental unitPrivate roomMaxvorstadt</v>
      </c>
      <c r="W4432" s="1" t="str">
        <f>[1]listings!G4432&amp;[1]listings!H4432&amp;[1]listings!I4432&amp;[1]listings!J4432</f>
        <v>MaxvorstadtPrivate room in rental unitPrivate room1</v>
      </c>
      <c r="X4432" s="38">
        <v>48.136150100000002</v>
      </c>
      <c r="Y4432" s="38">
        <v>11.5644478</v>
      </c>
    </row>
    <row r="4433" spans="1:25" ht="16" x14ac:dyDescent="0.2">
      <c r="A4433" s="4" t="s">
        <v>7872</v>
      </c>
      <c r="B4433" s="1" t="s">
        <v>7873</v>
      </c>
      <c r="C4433" s="1">
        <v>9461234</v>
      </c>
      <c r="D4433" s="1" t="s">
        <v>7874</v>
      </c>
      <c r="E4433" s="3">
        <v>41563</v>
      </c>
      <c r="F4433" s="1">
        <v>1</v>
      </c>
      <c r="G4433" s="1" t="s">
        <v>50</v>
      </c>
      <c r="H4433" s="1" t="s">
        <v>32</v>
      </c>
      <c r="I4433" s="1" t="s">
        <v>33</v>
      </c>
      <c r="J4433" s="1">
        <v>2</v>
      </c>
      <c r="K4433" s="2">
        <v>312</v>
      </c>
      <c r="L4433" s="2">
        <f>IF(ISBLANK(K4433),_xlfn.XLOOKUP(U4433,'[1]AVG PRICE'!E:E,'[1]AVG PRICE'!D:D,""),[1]listings!K4433)</f>
        <v>312</v>
      </c>
      <c r="M4433" s="1">
        <v>1</v>
      </c>
      <c r="N4433" s="1">
        <v>7</v>
      </c>
      <c r="O4433" s="1">
        <v>8</v>
      </c>
      <c r="P4433" s="2">
        <f t="shared" si="138"/>
        <v>1248</v>
      </c>
      <c r="Q4433" s="1">
        <v>4.63</v>
      </c>
      <c r="R4433" s="1">
        <f>IF(ISBLANK(S4433),_xlfn.XLOOKUP(V4433,'[1]AVG REVIEWS'!E:E,'[1]AVG REVIEWS'!D:D,""),[1]listings!S4433)</f>
        <v>0.43</v>
      </c>
      <c r="S4433" s="1">
        <v>0.43</v>
      </c>
      <c r="T4433" s="1">
        <f>IF(ISBLANK(Q4433),_xlfn.XLOOKUP(W4433,'[1]AVG SCORE'!F:F,'[1]AVG SCORE'!E:E,""),[1]listings!Q4433)</f>
        <v>4.63</v>
      </c>
      <c r="U4433" s="1" t="str">
        <f t="shared" si="139"/>
        <v>Schwabing-WestEntire home/apt2</v>
      </c>
      <c r="V4433" s="1" t="str">
        <f>[1]listings!H4433&amp;[1]listings!I4433&amp;[1]listings!G4433</f>
        <v>Entire rental unitEntire home/aptSchwabing-West</v>
      </c>
      <c r="W4433" s="1" t="str">
        <f>[1]listings!G4433&amp;[1]listings!H4433&amp;[1]listings!I4433&amp;[1]listings!J4433</f>
        <v>Schwabing-WestEntire rental unitEntire home/apt2</v>
      </c>
      <c r="X4433" s="38">
        <v>48.097340000000003</v>
      </c>
      <c r="Y4433" s="38">
        <v>11.53192</v>
      </c>
    </row>
    <row r="4434" spans="1:25" ht="16" x14ac:dyDescent="0.2">
      <c r="A4434" s="4" t="s">
        <v>7875</v>
      </c>
      <c r="B4434" s="1" t="s">
        <v>7876</v>
      </c>
      <c r="C4434" s="1">
        <v>203467252</v>
      </c>
      <c r="D4434" s="1" t="s">
        <v>827</v>
      </c>
      <c r="E4434" s="3">
        <v>43300</v>
      </c>
      <c r="F4434" s="1">
        <v>1</v>
      </c>
      <c r="G4434" s="1" t="s">
        <v>74</v>
      </c>
      <c r="H4434" s="1" t="s">
        <v>32</v>
      </c>
      <c r="I4434" s="1" t="s">
        <v>33</v>
      </c>
      <c r="J4434" s="1">
        <v>5</v>
      </c>
      <c r="K4434" s="2">
        <v>585</v>
      </c>
      <c r="L4434" s="2">
        <f>IF(ISBLANK(K4434),_xlfn.XLOOKUP(U4434,'[1]AVG PRICE'!E:E,'[1]AVG PRICE'!D:D,""),[1]listings!K4434)</f>
        <v>585</v>
      </c>
      <c r="M4434" s="1">
        <v>2</v>
      </c>
      <c r="N4434" s="1">
        <v>14</v>
      </c>
      <c r="O4434" s="1">
        <v>17</v>
      </c>
      <c r="P4434" s="2">
        <f t="shared" si="138"/>
        <v>4680</v>
      </c>
      <c r="Q4434" s="1">
        <v>4.9400000000000004</v>
      </c>
      <c r="R4434" s="1">
        <f>IF(ISBLANK(S4434),_xlfn.XLOOKUP(V4434,'[1]AVG REVIEWS'!E:E,'[1]AVG REVIEWS'!D:D,""),[1]listings!S4434)</f>
        <v>0.93</v>
      </c>
      <c r="S4434" s="1">
        <v>0.93</v>
      </c>
      <c r="T4434" s="1">
        <f>IF(ISBLANK(Q4434),_xlfn.XLOOKUP(W4434,'[1]AVG SCORE'!F:F,'[1]AVG SCORE'!E:E,""),[1]listings!Q4434)</f>
        <v>4.9400000000000004</v>
      </c>
      <c r="U4434" s="1" t="str">
        <f t="shared" si="139"/>
        <v>SendlingEntire home/apt5</v>
      </c>
      <c r="V4434" s="1" t="str">
        <f>[1]listings!H4434&amp;[1]listings!I4434&amp;[1]listings!G4434</f>
        <v>Entire rental unitEntire home/aptSendling</v>
      </c>
      <c r="W4434" s="1" t="str">
        <f>[1]listings!G4434&amp;[1]listings!H4434&amp;[1]listings!I4434&amp;[1]listings!J4434</f>
        <v>SendlingEntire rental unitEntire home/apt5</v>
      </c>
      <c r="X4434" s="38">
        <v>48.124205540570003</v>
      </c>
      <c r="Y4434" s="38">
        <v>11.655808571729199</v>
      </c>
    </row>
    <row r="4435" spans="1:25" ht="16" x14ac:dyDescent="0.2">
      <c r="A4435" s="4" t="s">
        <v>7877</v>
      </c>
      <c r="B4435" s="1" t="s">
        <v>7878</v>
      </c>
      <c r="C4435" s="1">
        <v>96782449</v>
      </c>
      <c r="D4435" s="1" t="s">
        <v>1128</v>
      </c>
      <c r="E4435" s="3">
        <v>42639</v>
      </c>
      <c r="F4435" s="1">
        <v>2</v>
      </c>
      <c r="G4435" s="1" t="s">
        <v>39</v>
      </c>
      <c r="H4435" s="1" t="s">
        <v>32</v>
      </c>
      <c r="I4435" s="1" t="s">
        <v>33</v>
      </c>
      <c r="J4435" s="1">
        <v>4</v>
      </c>
      <c r="L4435" s="2">
        <f>IF(ISBLANK(K4435),_xlfn.XLOOKUP(U4435,'[1]AVG PRICE'!E:E,'[1]AVG PRICE'!D:D,""),[1]listings!K4435)</f>
        <v>217.40579710144928</v>
      </c>
      <c r="M4435" s="1">
        <v>4</v>
      </c>
      <c r="N4435" s="1">
        <v>21</v>
      </c>
      <c r="O4435" s="1">
        <v>1</v>
      </c>
      <c r="P4435" s="2">
        <f t="shared" si="138"/>
        <v>2717.572463768116</v>
      </c>
      <c r="Q4435" s="1">
        <v>5</v>
      </c>
      <c r="R4435" s="1">
        <f>IF(ISBLANK(S4435),_xlfn.XLOOKUP(V4435,'[1]AVG REVIEWS'!E:E,'[1]AVG REVIEWS'!D:D,""),[1]listings!S4435)</f>
        <v>0.11</v>
      </c>
      <c r="S4435" s="1">
        <v>0.11</v>
      </c>
      <c r="T4435" s="1">
        <f>IF(ISBLANK(Q4435),_xlfn.XLOOKUP(W4435,'[1]AVG SCORE'!F:F,'[1]AVG SCORE'!E:E,""),[1]listings!Q4435)</f>
        <v>5</v>
      </c>
      <c r="U4435" s="1" t="str">
        <f t="shared" si="139"/>
        <v>MaxvorstadtEntire home/apt4</v>
      </c>
      <c r="V4435" s="1" t="str">
        <f>[1]listings!H4435&amp;[1]listings!I4435&amp;[1]listings!G4435</f>
        <v>Entire rental unitEntire home/aptMaxvorstadt</v>
      </c>
      <c r="W4435" s="1" t="str">
        <f>[1]listings!G4435&amp;[1]listings!H4435&amp;[1]listings!I4435&amp;[1]listings!J4435</f>
        <v>MaxvorstadtEntire rental unitEntire home/apt4</v>
      </c>
      <c r="X4435" s="38">
        <v>48.093025859736798</v>
      </c>
      <c r="Y4435" s="38">
        <v>11.535879004908599</v>
      </c>
    </row>
    <row r="4436" spans="1:25" ht="16" x14ac:dyDescent="0.2">
      <c r="A4436" s="4" t="s">
        <v>7879</v>
      </c>
      <c r="B4436" s="1" t="s">
        <v>7880</v>
      </c>
      <c r="C4436" s="1">
        <v>8708767</v>
      </c>
      <c r="D4436" s="1" t="s">
        <v>359</v>
      </c>
      <c r="E4436" s="3">
        <v>41525</v>
      </c>
      <c r="F4436" s="1">
        <v>2</v>
      </c>
      <c r="G4436" s="1" t="s">
        <v>56</v>
      </c>
      <c r="H4436" s="1" t="s">
        <v>32</v>
      </c>
      <c r="I4436" s="1" t="s">
        <v>33</v>
      </c>
      <c r="J4436" s="1">
        <v>2</v>
      </c>
      <c r="K4436" s="2">
        <v>225</v>
      </c>
      <c r="L4436" s="2">
        <f>IF(ISBLANK(K4436),_xlfn.XLOOKUP(U4436,'[1]AVG PRICE'!E:E,'[1]AVG PRICE'!D:D,""),[1]listings!K4436)</f>
        <v>225</v>
      </c>
      <c r="M4436" s="1">
        <v>2</v>
      </c>
      <c r="N4436" s="1">
        <v>365</v>
      </c>
      <c r="O4436" s="1">
        <v>1</v>
      </c>
      <c r="P4436" s="2">
        <f t="shared" si="138"/>
        <v>41287.5</v>
      </c>
      <c r="Q4436" s="1">
        <v>5</v>
      </c>
      <c r="R4436" s="1">
        <f>IF(ISBLANK(S4436),_xlfn.XLOOKUP(V4436,'[1]AVG REVIEWS'!E:E,'[1]AVG REVIEWS'!D:D,""),[1]listings!S4436)</f>
        <v>0.11</v>
      </c>
      <c r="S4436" s="1">
        <v>0.11</v>
      </c>
      <c r="T4436" s="1">
        <f>IF(ISBLANK(Q4436),_xlfn.XLOOKUP(W4436,'[1]AVG SCORE'!F:F,'[1]AVG SCORE'!E:E,""),[1]listings!Q4436)</f>
        <v>5</v>
      </c>
      <c r="U4436" s="1" t="str">
        <f t="shared" si="139"/>
        <v>Neuhausen-NymphenburgEntire home/apt2</v>
      </c>
      <c r="V4436" s="1" t="str">
        <f>[1]listings!H4436&amp;[1]listings!I4436&amp;[1]listings!G4436</f>
        <v>Entire rental unitEntire home/aptNeuhausen-Nymphenburg</v>
      </c>
      <c r="W4436" s="1" t="str">
        <f>[1]listings!G4436&amp;[1]listings!H4436&amp;[1]listings!I4436&amp;[1]listings!J4436</f>
        <v>Neuhausen-NymphenburgEntire rental unitEntire home/apt2</v>
      </c>
      <c r="X4436" s="38">
        <v>48.130961419369598</v>
      </c>
      <c r="Y4436" s="38">
        <v>11.617327675755201</v>
      </c>
    </row>
    <row r="4437" spans="1:25" ht="16" x14ac:dyDescent="0.2">
      <c r="A4437" s="4" t="s">
        <v>7881</v>
      </c>
      <c r="B4437" s="1" t="s">
        <v>7882</v>
      </c>
      <c r="C4437" s="1">
        <v>533522057</v>
      </c>
      <c r="D4437" s="1" t="s">
        <v>1261</v>
      </c>
      <c r="E4437" s="3">
        <v>45161</v>
      </c>
      <c r="F4437" s="1">
        <v>1</v>
      </c>
      <c r="G4437" s="1" t="s">
        <v>93</v>
      </c>
      <c r="H4437" s="1" t="s">
        <v>51</v>
      </c>
      <c r="I4437" s="1" t="s">
        <v>47</v>
      </c>
      <c r="J4437" s="1">
        <v>2</v>
      </c>
      <c r="L4437" s="2">
        <f>IF(ISBLANK(K4437),_xlfn.XLOOKUP(U4437,'[1]AVG PRICE'!E:E,'[1]AVG PRICE'!D:D,""),[1]listings!K4437)</f>
        <v>74.84615384615384</v>
      </c>
      <c r="M4437" s="1">
        <v>2</v>
      </c>
      <c r="N4437" s="1">
        <v>365</v>
      </c>
      <c r="O4437" s="1">
        <v>4</v>
      </c>
      <c r="P4437" s="2">
        <f t="shared" si="138"/>
        <v>13734.269230769229</v>
      </c>
      <c r="Q4437" s="1">
        <v>5</v>
      </c>
      <c r="R4437" s="1">
        <f>IF(ISBLANK(S4437),_xlfn.XLOOKUP(V4437,'[1]AVG REVIEWS'!E:E,'[1]AVG REVIEWS'!D:D,""),[1]listings!S4437)</f>
        <v>0.21</v>
      </c>
      <c r="S4437" s="1">
        <v>0.21</v>
      </c>
      <c r="T4437" s="1">
        <f>IF(ISBLANK(Q4437),_xlfn.XLOOKUP(W4437,'[1]AVG SCORE'!F:F,'[1]AVG SCORE'!E:E,""),[1]listings!Q4437)</f>
        <v>5</v>
      </c>
      <c r="U4437" s="1" t="str">
        <f t="shared" si="139"/>
        <v>Thalkirchen-Obersendling-Forstenried-F√ºrstenried-SollnPrivate room2</v>
      </c>
      <c r="V4437" s="1" t="str">
        <f>[1]listings!H4437&amp;[1]listings!I4437&amp;[1]listings!G4437</f>
        <v>Private room in rental unitPrivate roomThalkirchen-Obersendling-Forstenried-F√ºrstenried-Solln</v>
      </c>
      <c r="W4437" s="1" t="str">
        <f>[1]listings!G4437&amp;[1]listings!H4437&amp;[1]listings!I4437&amp;[1]listings!J4437</f>
        <v>Thalkirchen-Obersendling-Forstenried-F√ºrstenried-SollnPrivate room in rental unitPrivate room2</v>
      </c>
      <c r="X4437" s="38">
        <v>48.138872300000003</v>
      </c>
      <c r="Y4437" s="38">
        <v>11.551160100000001</v>
      </c>
    </row>
    <row r="4438" spans="1:25" ht="16" x14ac:dyDescent="0.2">
      <c r="A4438" s="4" t="s">
        <v>7883</v>
      </c>
      <c r="B4438" s="1" t="s">
        <v>7884</v>
      </c>
      <c r="C4438" s="1">
        <v>26889065</v>
      </c>
      <c r="D4438" s="1" t="s">
        <v>7885</v>
      </c>
      <c r="E4438" s="3">
        <v>42033</v>
      </c>
      <c r="F4438" s="1">
        <v>1</v>
      </c>
      <c r="G4438" s="1" t="s">
        <v>93</v>
      </c>
      <c r="H4438" s="1" t="s">
        <v>32</v>
      </c>
      <c r="I4438" s="1" t="s">
        <v>33</v>
      </c>
      <c r="J4438" s="1">
        <v>2</v>
      </c>
      <c r="L4438" s="2">
        <f>IF(ISBLANK(K4438),_xlfn.XLOOKUP(U4438,'[1]AVG PRICE'!E:E,'[1]AVG PRICE'!D:D,""),[1]listings!K4438)</f>
        <v>100.66071428571429</v>
      </c>
      <c r="M4438" s="1">
        <v>2</v>
      </c>
      <c r="N4438" s="1">
        <v>60</v>
      </c>
      <c r="O4438" s="1">
        <v>6</v>
      </c>
      <c r="P4438" s="2">
        <f t="shared" si="138"/>
        <v>3120.4821428571431</v>
      </c>
      <c r="Q4438" s="1">
        <v>4.33</v>
      </c>
      <c r="R4438" s="1">
        <f>IF(ISBLANK(S4438),_xlfn.XLOOKUP(V4438,'[1]AVG REVIEWS'!E:E,'[1]AVG REVIEWS'!D:D,""),[1]listings!S4438)</f>
        <v>0.32</v>
      </c>
      <c r="S4438" s="1">
        <v>0.32</v>
      </c>
      <c r="T4438" s="1">
        <f>IF(ISBLANK(Q4438),_xlfn.XLOOKUP(W4438,'[1]AVG SCORE'!F:F,'[1]AVG SCORE'!E:E,""),[1]listings!Q4438)</f>
        <v>4.33</v>
      </c>
      <c r="U4438" s="1" t="str">
        <f t="shared" si="139"/>
        <v>Thalkirchen-Obersendling-Forstenried-F√ºrstenried-SollnEntire home/apt2</v>
      </c>
      <c r="V4438" s="1" t="str">
        <f>[1]listings!H4438&amp;[1]listings!I4438&amp;[1]listings!G4438</f>
        <v>Entire rental unitEntire home/aptThalkirchen-Obersendling-Forstenried-F√ºrstenried-Solln</v>
      </c>
      <c r="W4438" s="1" t="str">
        <f>[1]listings!G4438&amp;[1]listings!H4438&amp;[1]listings!I4438&amp;[1]listings!J4438</f>
        <v>Thalkirchen-Obersendling-Forstenried-F√ºrstenried-SollnEntire rental unitEntire home/apt2</v>
      </c>
      <c r="X4438" s="38">
        <v>48.137824251066803</v>
      </c>
      <c r="Y4438" s="38">
        <v>11.5508711213634</v>
      </c>
    </row>
    <row r="4439" spans="1:25" ht="16" x14ac:dyDescent="0.2">
      <c r="A4439" s="4" t="s">
        <v>7886</v>
      </c>
      <c r="B4439" s="1" t="s">
        <v>7887</v>
      </c>
      <c r="C4439" s="1">
        <v>533585993</v>
      </c>
      <c r="D4439" s="1" t="s">
        <v>7888</v>
      </c>
      <c r="E4439" s="3">
        <v>45162</v>
      </c>
      <c r="F4439" s="1">
        <v>2</v>
      </c>
      <c r="G4439" s="1" t="s">
        <v>179</v>
      </c>
      <c r="H4439" s="1" t="s">
        <v>32</v>
      </c>
      <c r="I4439" s="1" t="s">
        <v>33</v>
      </c>
      <c r="J4439" s="1">
        <v>4</v>
      </c>
      <c r="K4439" s="2">
        <v>523</v>
      </c>
      <c r="L4439" s="2">
        <f>IF(ISBLANK(K4439),_xlfn.XLOOKUP(U4439,'[1]AVG PRICE'!E:E,'[1]AVG PRICE'!D:D,""),[1]listings!K4439)</f>
        <v>523</v>
      </c>
      <c r="M4439" s="1">
        <v>3</v>
      </c>
      <c r="N4439" s="1">
        <v>400</v>
      </c>
      <c r="O4439" s="1">
        <v>25</v>
      </c>
      <c r="P4439" s="2">
        <f t="shared" si="138"/>
        <v>105384.5</v>
      </c>
      <c r="Q4439" s="1">
        <v>4.84</v>
      </c>
      <c r="R4439" s="1">
        <f>IF(ISBLANK(S4439),_xlfn.XLOOKUP(V4439,'[1]AVG REVIEWS'!E:E,'[1]AVG REVIEWS'!D:D,""),[1]listings!S4439)</f>
        <v>1.34</v>
      </c>
      <c r="S4439" s="1">
        <v>1.34</v>
      </c>
      <c r="T4439" s="1">
        <f>IF(ISBLANK(Q4439),_xlfn.XLOOKUP(W4439,'[1]AVG SCORE'!F:F,'[1]AVG SCORE'!E:E,""),[1]listings!Q4439)</f>
        <v>4.84</v>
      </c>
      <c r="U4439" s="1" t="str">
        <f t="shared" si="139"/>
        <v>Altstadt-LehelEntire home/apt4</v>
      </c>
      <c r="V4439" s="1" t="str">
        <f>[1]listings!H4439&amp;[1]listings!I4439&amp;[1]listings!G4439</f>
        <v>Entire rental unitEntire home/aptAltstadt-Lehel</v>
      </c>
      <c r="W4439" s="1" t="str">
        <f>[1]listings!G4439&amp;[1]listings!H4439&amp;[1]listings!I4439&amp;[1]listings!J4439</f>
        <v>Altstadt-LehelEntire rental unitEntire home/apt4</v>
      </c>
      <c r="X4439" s="38">
        <v>48.107695499999998</v>
      </c>
      <c r="Y4439" s="38">
        <v>11.624262699999999</v>
      </c>
    </row>
    <row r="4440" spans="1:25" ht="16" x14ac:dyDescent="0.2">
      <c r="A4440" s="4" t="s">
        <v>7889</v>
      </c>
      <c r="B4440" s="1" t="s">
        <v>7485</v>
      </c>
      <c r="C4440" s="1">
        <v>376961462</v>
      </c>
      <c r="D4440" s="1" t="s">
        <v>4052</v>
      </c>
      <c r="E4440" s="3">
        <v>44160</v>
      </c>
      <c r="F4440" s="1">
        <v>165</v>
      </c>
      <c r="G4440" s="1" t="s">
        <v>651</v>
      </c>
      <c r="H4440" s="1" t="s">
        <v>1021</v>
      </c>
      <c r="I4440" s="1" t="s">
        <v>33</v>
      </c>
      <c r="J4440" s="1">
        <v>1</v>
      </c>
      <c r="K4440" s="2">
        <v>66</v>
      </c>
      <c r="L4440" s="2">
        <f>IF(ISBLANK(K4440),_xlfn.XLOOKUP(U4440,'[1]AVG PRICE'!E:E,'[1]AVG PRICE'!D:D,""),[1]listings!K4440)</f>
        <v>66</v>
      </c>
      <c r="M4440" s="1">
        <v>4.4000000000000004</v>
      </c>
      <c r="N4440" s="1">
        <v>180</v>
      </c>
      <c r="O4440" s="1">
        <v>2</v>
      </c>
      <c r="P4440" s="2">
        <f t="shared" si="138"/>
        <v>6085.2</v>
      </c>
      <c r="Q4440" s="1">
        <v>3.5</v>
      </c>
      <c r="R4440" s="1">
        <f>IF(ISBLANK(S4440),_xlfn.XLOOKUP(V4440,'[1]AVG REVIEWS'!E:E,'[1]AVG REVIEWS'!D:D,""),[1]listings!S4440)</f>
        <v>0.11</v>
      </c>
      <c r="S4440" s="1">
        <v>0.11</v>
      </c>
      <c r="T4440" s="1">
        <f>IF(ISBLANK(Q4440),_xlfn.XLOOKUP(W4440,'[1]AVG SCORE'!F:F,'[1]AVG SCORE'!E:E,""),[1]listings!Q4440)</f>
        <v>3.5</v>
      </c>
      <c r="U4440" s="1" t="str">
        <f t="shared" si="139"/>
        <v>Aubing-Lochhausen-LangwiedEntire home/apt1</v>
      </c>
      <c r="V4440" s="1" t="str">
        <f>[1]listings!H4440&amp;[1]listings!I4440&amp;[1]listings!G4440</f>
        <v>Entire serviced apartmentEntire home/aptAubing-Lochhausen-Langwied</v>
      </c>
      <c r="W4440" s="1" t="str">
        <f>[1]listings!G4440&amp;[1]listings!H4440&amp;[1]listings!I4440&amp;[1]listings!J4440</f>
        <v>Aubing-Lochhausen-LangwiedEntire serviced apartmentEntire home/apt1</v>
      </c>
      <c r="X4440" s="38">
        <v>48.13935</v>
      </c>
      <c r="Y4440" s="38">
        <v>11.55231</v>
      </c>
    </row>
    <row r="4441" spans="1:25" ht="16" x14ac:dyDescent="0.2">
      <c r="A4441" s="4" t="s">
        <v>7890</v>
      </c>
      <c r="B4441" s="1" t="s">
        <v>7891</v>
      </c>
      <c r="C4441" s="1">
        <v>496899215</v>
      </c>
      <c r="D4441" s="1" t="s">
        <v>3446</v>
      </c>
      <c r="E4441" s="3">
        <v>44945</v>
      </c>
      <c r="F4441" s="1">
        <v>2</v>
      </c>
      <c r="G4441" s="1" t="s">
        <v>66</v>
      </c>
      <c r="H4441" s="1" t="s">
        <v>32</v>
      </c>
      <c r="I4441" s="1" t="s">
        <v>33</v>
      </c>
      <c r="J4441" s="1">
        <v>4</v>
      </c>
      <c r="K4441" s="2">
        <v>270</v>
      </c>
      <c r="L4441" s="2">
        <f>IF(ISBLANK(K4441),_xlfn.XLOOKUP(U4441,'[1]AVG PRICE'!E:E,'[1]AVG PRICE'!D:D,""),[1]listings!K4441)</f>
        <v>270</v>
      </c>
      <c r="M4441" s="1">
        <v>4</v>
      </c>
      <c r="N4441" s="1">
        <v>1125</v>
      </c>
      <c r="O4441" s="1">
        <v>1</v>
      </c>
      <c r="P4441" s="2">
        <f t="shared" si="138"/>
        <v>152415</v>
      </c>
      <c r="Q4441" s="1">
        <v>5</v>
      </c>
      <c r="R4441" s="1">
        <f>IF(ISBLANK(S4441),_xlfn.XLOOKUP(V4441,'[1]AVG REVIEWS'!E:E,'[1]AVG REVIEWS'!D:D,""),[1]listings!S4441)</f>
        <v>0.05</v>
      </c>
      <c r="S4441" s="1">
        <v>0.05</v>
      </c>
      <c r="T4441" s="1">
        <f>IF(ISBLANK(Q4441),_xlfn.XLOOKUP(W4441,'[1]AVG SCORE'!F:F,'[1]AVG SCORE'!E:E,""),[1]listings!Q4441)</f>
        <v>5</v>
      </c>
      <c r="U4441" s="1" t="str">
        <f t="shared" si="139"/>
        <v>Au-HaidhausenEntire home/apt4</v>
      </c>
      <c r="V4441" s="1" t="str">
        <f>[1]listings!H4441&amp;[1]listings!I4441&amp;[1]listings!G4441</f>
        <v>Entire rental unitEntire home/aptAu-Haidhausen</v>
      </c>
      <c r="W4441" s="1" t="str">
        <f>[1]listings!G4441&amp;[1]listings!H4441&amp;[1]listings!I4441&amp;[1]listings!J4441</f>
        <v>Au-HaidhausenEntire rental unitEntire home/apt4</v>
      </c>
      <c r="X4441" s="38">
        <v>48.1393986965209</v>
      </c>
      <c r="Y4441" s="38">
        <v>11.5135116994604</v>
      </c>
    </row>
    <row r="4442" spans="1:25" ht="16" x14ac:dyDescent="0.2">
      <c r="A4442" s="4" t="s">
        <v>7892</v>
      </c>
      <c r="B4442" s="1" t="s">
        <v>6053</v>
      </c>
      <c r="C4442" s="1">
        <v>20603678</v>
      </c>
      <c r="D4442" s="1" t="s">
        <v>7893</v>
      </c>
      <c r="E4442" s="3">
        <v>41878</v>
      </c>
      <c r="F4442" s="1">
        <v>2</v>
      </c>
      <c r="G4442" s="1" t="s">
        <v>59</v>
      </c>
      <c r="H4442" s="1" t="s">
        <v>51</v>
      </c>
      <c r="I4442" s="1" t="s">
        <v>47</v>
      </c>
      <c r="J4442" s="1">
        <v>2</v>
      </c>
      <c r="L4442" s="2">
        <f>IF(ISBLANK(K4442),_xlfn.XLOOKUP(U4442,'[1]AVG PRICE'!E:E,'[1]AVG PRICE'!D:D,""),[1]listings!K4442)</f>
        <v>137.19999999999999</v>
      </c>
      <c r="M4442" s="1">
        <v>7</v>
      </c>
      <c r="N4442" s="1">
        <v>365</v>
      </c>
      <c r="O4442" s="1">
        <v>0</v>
      </c>
      <c r="P4442" s="2">
        <f t="shared" si="138"/>
        <v>25519.199999999997</v>
      </c>
      <c r="R4442" s="1">
        <f>IF(ISBLANK(S4442),_xlfn.XLOOKUP(V4442,'[1]AVG REVIEWS'!E:E,'[1]AVG REVIEWS'!D:D,""),[1]listings!S4442)</f>
        <v>0.9147727272727274</v>
      </c>
      <c r="T4442" s="1">
        <f>IF(ISBLANK(Q4442),_xlfn.XLOOKUP(W4442,'[1]AVG SCORE'!F:F,'[1]AVG SCORE'!E:E,""),[1]listings!Q4442)</f>
        <v>4.927941176470588</v>
      </c>
      <c r="U4442" s="1" t="str">
        <f t="shared" si="139"/>
        <v>Schwanthalerh√∂hePrivate room2</v>
      </c>
      <c r="V4442" s="1" t="str">
        <f>[1]listings!H4442&amp;[1]listings!I4442&amp;[1]listings!G4442</f>
        <v>Private room in rental unitPrivate roomSchwanthalerh√∂he</v>
      </c>
      <c r="W4442" s="1" t="str">
        <f>[1]listings!G4442&amp;[1]listings!H4442&amp;[1]listings!I4442&amp;[1]listings!J4442</f>
        <v>Schwanthalerh√∂hePrivate room in rental unitPrivate room2</v>
      </c>
      <c r="X4442" s="38">
        <v>48.164119999999997</v>
      </c>
      <c r="Y4442" s="38">
        <v>11.47522</v>
      </c>
    </row>
    <row r="4443" spans="1:25" ht="16" x14ac:dyDescent="0.2">
      <c r="A4443" s="4" t="s">
        <v>7894</v>
      </c>
      <c r="B4443" s="1" t="s">
        <v>7895</v>
      </c>
      <c r="C4443" s="1">
        <v>6892566</v>
      </c>
      <c r="D4443" s="1" t="s">
        <v>275</v>
      </c>
      <c r="E4443" s="3">
        <v>41438</v>
      </c>
      <c r="F4443" s="1">
        <v>2</v>
      </c>
      <c r="G4443" s="1" t="s">
        <v>71</v>
      </c>
      <c r="H4443" s="1" t="s">
        <v>32</v>
      </c>
      <c r="I4443" s="1" t="s">
        <v>33</v>
      </c>
      <c r="J4443" s="1">
        <v>4</v>
      </c>
      <c r="K4443" s="2">
        <v>248</v>
      </c>
      <c r="L4443" s="2">
        <f>IF(ISBLANK(K4443),_xlfn.XLOOKUP(U4443,'[1]AVG PRICE'!E:E,'[1]AVG PRICE'!D:D,""),[1]listings!K4443)</f>
        <v>248</v>
      </c>
      <c r="M4443" s="1">
        <v>1</v>
      </c>
      <c r="N4443" s="1">
        <v>12</v>
      </c>
      <c r="O4443" s="1">
        <v>22</v>
      </c>
      <c r="P4443" s="2">
        <f t="shared" si="138"/>
        <v>1612</v>
      </c>
      <c r="Q4443" s="1">
        <v>5</v>
      </c>
      <c r="R4443" s="1">
        <f>IF(ISBLANK(S4443),_xlfn.XLOOKUP(V4443,'[1]AVG REVIEWS'!E:E,'[1]AVG REVIEWS'!D:D,""),[1]listings!S4443)</f>
        <v>1.2</v>
      </c>
      <c r="S4443" s="1">
        <v>1.2</v>
      </c>
      <c r="T4443" s="1">
        <f>IF(ISBLANK(Q4443),_xlfn.XLOOKUP(W4443,'[1]AVG SCORE'!F:F,'[1]AVG SCORE'!E:E,""),[1]listings!Q4443)</f>
        <v>5</v>
      </c>
      <c r="U4443" s="1" t="str">
        <f t="shared" si="139"/>
        <v>Ludwigsvorstadt-IsarvorstadtEntire home/apt4</v>
      </c>
      <c r="V4443" s="1" t="str">
        <f>[1]listings!H4443&amp;[1]listings!I4443&amp;[1]listings!G4443</f>
        <v>Entire rental unitEntire home/aptLudwigsvorstadt-Isarvorstadt</v>
      </c>
      <c r="W4443" s="1" t="str">
        <f>[1]listings!G4443&amp;[1]listings!H4443&amp;[1]listings!I4443&amp;[1]listings!J4443</f>
        <v>Ludwigsvorstadt-IsarvorstadtEntire rental unitEntire home/apt4</v>
      </c>
      <c r="X4443" s="38">
        <v>48.121818099999999</v>
      </c>
      <c r="Y4443" s="38">
        <v>11.547086999999999</v>
      </c>
    </row>
    <row r="4444" spans="1:25" ht="16" x14ac:dyDescent="0.2">
      <c r="A4444" s="4" t="s">
        <v>7896</v>
      </c>
      <c r="B4444" s="1" t="s">
        <v>7897</v>
      </c>
      <c r="C4444" s="1">
        <v>533610499</v>
      </c>
      <c r="D4444" s="1" t="s">
        <v>7898</v>
      </c>
      <c r="E4444" s="3">
        <v>45162</v>
      </c>
      <c r="F4444" s="1">
        <v>1</v>
      </c>
      <c r="G4444" s="1" t="s">
        <v>42</v>
      </c>
      <c r="H4444" s="1" t="s">
        <v>32</v>
      </c>
      <c r="I4444" s="1" t="s">
        <v>33</v>
      </c>
      <c r="J4444" s="1">
        <v>4</v>
      </c>
      <c r="L4444" s="2">
        <f>IF(ISBLANK(K4444),_xlfn.XLOOKUP(U4444,'[1]AVG PRICE'!E:E,'[1]AVG PRICE'!D:D,""),[1]listings!K4444)</f>
        <v>155.96</v>
      </c>
      <c r="M4444" s="1">
        <v>7</v>
      </c>
      <c r="N4444" s="1">
        <v>365</v>
      </c>
      <c r="O4444" s="1">
        <v>0</v>
      </c>
      <c r="P4444" s="2">
        <f t="shared" si="138"/>
        <v>29008.560000000001</v>
      </c>
      <c r="R4444" s="1">
        <f>IF(ISBLANK(S4444),_xlfn.XLOOKUP(V4444,'[1]AVG REVIEWS'!E:E,'[1]AVG REVIEWS'!D:D,""),[1]listings!S4444)</f>
        <v>0.71102941176470591</v>
      </c>
      <c r="T4444" s="1">
        <f>IF(ISBLANK(Q4444),_xlfn.XLOOKUP(W4444,'[1]AVG SCORE'!F:F,'[1]AVG SCORE'!E:E,""),[1]listings!Q4444)</f>
        <v>4.9541176470588235</v>
      </c>
      <c r="U4444" s="1" t="str">
        <f t="shared" si="139"/>
        <v>Pasing-ObermenzingEntire home/apt4</v>
      </c>
      <c r="V4444" s="1" t="str">
        <f>[1]listings!H4444&amp;[1]listings!I4444&amp;[1]listings!G4444</f>
        <v>Entire rental unitEntire home/aptPasing-Obermenzing</v>
      </c>
      <c r="W4444" s="1" t="str">
        <f>[1]listings!G4444&amp;[1]listings!H4444&amp;[1]listings!I4444&amp;[1]listings!J4444</f>
        <v>Pasing-ObermenzingEntire rental unitEntire home/apt4</v>
      </c>
      <c r="X4444" s="38">
        <v>48.120393078043001</v>
      </c>
      <c r="Y4444" s="38">
        <v>11.584069132804901</v>
      </c>
    </row>
    <row r="4445" spans="1:25" ht="16" x14ac:dyDescent="0.2">
      <c r="A4445" s="4" t="s">
        <v>7899</v>
      </c>
      <c r="B4445" s="1" t="s">
        <v>7900</v>
      </c>
      <c r="C4445" s="1">
        <v>24621537</v>
      </c>
      <c r="D4445" s="1" t="s">
        <v>1606</v>
      </c>
      <c r="E4445" s="3">
        <v>41981</v>
      </c>
      <c r="F4445" s="1">
        <v>2</v>
      </c>
      <c r="G4445" s="1" t="s">
        <v>100</v>
      </c>
      <c r="H4445" s="1" t="s">
        <v>51</v>
      </c>
      <c r="I4445" s="1" t="s">
        <v>47</v>
      </c>
      <c r="J4445" s="1">
        <v>3</v>
      </c>
      <c r="L4445" s="2">
        <f>IF(ISBLANK(K4445),_xlfn.XLOOKUP(U4445,'[1]AVG PRICE'!E:E,'[1]AVG PRICE'!D:D,""),[1]listings!K4445)</f>
        <v>151.66666666666666</v>
      </c>
      <c r="M4445" s="1">
        <v>2</v>
      </c>
      <c r="N4445" s="1">
        <v>16</v>
      </c>
      <c r="O4445" s="1">
        <v>0</v>
      </c>
      <c r="P4445" s="2">
        <f t="shared" si="138"/>
        <v>1365</v>
      </c>
      <c r="R4445" s="1">
        <f>IF(ISBLANK(S4445),_xlfn.XLOOKUP(V4445,'[1]AVG REVIEWS'!E:E,'[1]AVG REVIEWS'!D:D,""),[1]listings!S4445)</f>
        <v>0.67925000000000002</v>
      </c>
      <c r="T4445" s="1">
        <f>IF(ISBLANK(Q4445),_xlfn.XLOOKUP(W4445,'[1]AVG SCORE'!F:F,'[1]AVG SCORE'!E:E,""),[1]listings!Q4445)</f>
        <v>4.92</v>
      </c>
      <c r="U4445" s="1" t="str">
        <f t="shared" si="139"/>
        <v>Untergiesing-HarlachingPrivate room3</v>
      </c>
      <c r="V4445" s="1" t="str">
        <f>[1]listings!H4445&amp;[1]listings!I4445&amp;[1]listings!G4445</f>
        <v>Private room in rental unitPrivate roomUntergiesing-Harlaching</v>
      </c>
      <c r="W4445" s="1" t="str">
        <f>[1]listings!G4445&amp;[1]listings!H4445&amp;[1]listings!I4445&amp;[1]listings!J4445</f>
        <v>Untergiesing-HarlachingPrivate room in rental unitPrivate room3</v>
      </c>
      <c r="X4445" s="38">
        <v>48.103231419971401</v>
      </c>
      <c r="Y4445" s="38">
        <v>11.6047594317458</v>
      </c>
    </row>
    <row r="4446" spans="1:25" ht="16" x14ac:dyDescent="0.2">
      <c r="A4446" s="4" t="s">
        <v>7901</v>
      </c>
      <c r="B4446" s="1" t="s">
        <v>7902</v>
      </c>
      <c r="C4446" s="1">
        <v>397895723</v>
      </c>
      <c r="D4446" s="1" t="s">
        <v>4211</v>
      </c>
      <c r="E4446" s="3">
        <v>44306</v>
      </c>
      <c r="F4446" s="1">
        <v>1</v>
      </c>
      <c r="G4446" s="1" t="s">
        <v>63</v>
      </c>
      <c r="H4446" s="1" t="s">
        <v>51</v>
      </c>
      <c r="I4446" s="1" t="s">
        <v>47</v>
      </c>
      <c r="J4446" s="1">
        <v>2</v>
      </c>
      <c r="L4446" s="2">
        <f>IF(ISBLANK(K4446),_xlfn.XLOOKUP(U4446,'[1]AVG PRICE'!E:E,'[1]AVG PRICE'!D:D,""),[1]listings!K4446)</f>
        <v>119.86666666666666</v>
      </c>
      <c r="M4446" s="1">
        <v>3</v>
      </c>
      <c r="N4446" s="1">
        <v>10</v>
      </c>
      <c r="O4446" s="1">
        <v>4</v>
      </c>
      <c r="P4446" s="2">
        <f t="shared" si="138"/>
        <v>779.13333333333333</v>
      </c>
      <c r="Q4446" s="1">
        <v>5</v>
      </c>
      <c r="R4446" s="1">
        <f>IF(ISBLANK(S4446),_xlfn.XLOOKUP(V4446,'[1]AVG REVIEWS'!E:E,'[1]AVG REVIEWS'!D:D,""),[1]listings!S4446)</f>
        <v>0.24</v>
      </c>
      <c r="S4446" s="1">
        <v>0.24</v>
      </c>
      <c r="T4446" s="1">
        <f>IF(ISBLANK(Q4446),_xlfn.XLOOKUP(W4446,'[1]AVG SCORE'!F:F,'[1]AVG SCORE'!E:E,""),[1]listings!Q4446)</f>
        <v>5</v>
      </c>
      <c r="U4446" s="1" t="str">
        <f t="shared" si="139"/>
        <v>BogenhausenPrivate room2</v>
      </c>
      <c r="V4446" s="1" t="str">
        <f>[1]listings!H4446&amp;[1]listings!I4446&amp;[1]listings!G4446</f>
        <v>Private room in rental unitPrivate roomBogenhausen</v>
      </c>
      <c r="W4446" s="1" t="str">
        <f>[1]listings!G4446&amp;[1]listings!H4446&amp;[1]listings!I4446&amp;[1]listings!J4446</f>
        <v>BogenhausenPrivate room in rental unitPrivate room2</v>
      </c>
      <c r="X4446" s="38">
        <v>48.112843328323102</v>
      </c>
      <c r="Y4446" s="38">
        <v>11.604069694876699</v>
      </c>
    </row>
    <row r="4447" spans="1:25" ht="16" x14ac:dyDescent="0.2">
      <c r="A4447" s="4" t="s">
        <v>7903</v>
      </c>
      <c r="B4447" s="1" t="s">
        <v>7904</v>
      </c>
      <c r="C4447" s="1">
        <v>5893231</v>
      </c>
      <c r="D4447" s="1" t="s">
        <v>503</v>
      </c>
      <c r="E4447" s="3">
        <v>41376</v>
      </c>
      <c r="F4447" s="1">
        <v>2</v>
      </c>
      <c r="G4447" s="1" t="s">
        <v>651</v>
      </c>
      <c r="H4447" s="1" t="s">
        <v>32</v>
      </c>
      <c r="I4447" s="1" t="s">
        <v>33</v>
      </c>
      <c r="J4447" s="1">
        <v>2</v>
      </c>
      <c r="K4447" s="2">
        <v>110</v>
      </c>
      <c r="L4447" s="2">
        <f>IF(ISBLANK(K4447),_xlfn.XLOOKUP(U4447,'[1]AVG PRICE'!E:E,'[1]AVG PRICE'!D:D,""),[1]listings!K4447)</f>
        <v>110</v>
      </c>
      <c r="M4447" s="1">
        <v>1</v>
      </c>
      <c r="N4447" s="1">
        <v>365</v>
      </c>
      <c r="O4447" s="1">
        <v>18</v>
      </c>
      <c r="P4447" s="2">
        <f t="shared" si="138"/>
        <v>20130</v>
      </c>
      <c r="Q4447" s="1">
        <v>5</v>
      </c>
      <c r="R4447" s="1">
        <f>IF(ISBLANK(S4447),_xlfn.XLOOKUP(V4447,'[1]AVG REVIEWS'!E:E,'[1]AVG REVIEWS'!D:D,""),[1]listings!S4447)</f>
        <v>0.98</v>
      </c>
      <c r="S4447" s="1">
        <v>0.98</v>
      </c>
      <c r="T4447" s="1">
        <f>IF(ISBLANK(Q4447),_xlfn.XLOOKUP(W4447,'[1]AVG SCORE'!F:F,'[1]AVG SCORE'!E:E,""),[1]listings!Q4447)</f>
        <v>5</v>
      </c>
      <c r="U4447" s="1" t="str">
        <f t="shared" si="139"/>
        <v>Aubing-Lochhausen-LangwiedEntire home/apt2</v>
      </c>
      <c r="V4447" s="1" t="str">
        <f>[1]listings!H4447&amp;[1]listings!I4447&amp;[1]listings!G4447</f>
        <v>Entire rental unitEntire home/aptAubing-Lochhausen-Langwied</v>
      </c>
      <c r="W4447" s="1" t="str">
        <f>[1]listings!G4447&amp;[1]listings!H4447&amp;[1]listings!I4447&amp;[1]listings!J4447</f>
        <v>Aubing-Lochhausen-LangwiedEntire rental unitEntire home/apt2</v>
      </c>
      <c r="X4447" s="38">
        <v>48.112448787049203</v>
      </c>
      <c r="Y4447" s="38">
        <v>11.701979550908799</v>
      </c>
    </row>
    <row r="4448" spans="1:25" ht="16" x14ac:dyDescent="0.2">
      <c r="A4448" s="4" t="s">
        <v>7905</v>
      </c>
      <c r="B4448" s="1" t="s">
        <v>7906</v>
      </c>
      <c r="C4448" s="1">
        <v>311202533</v>
      </c>
      <c r="D4448" s="1" t="s">
        <v>3983</v>
      </c>
      <c r="E4448" s="3">
        <v>43790</v>
      </c>
      <c r="F4448" s="1">
        <v>1</v>
      </c>
      <c r="G4448" s="1" t="s">
        <v>108</v>
      </c>
      <c r="H4448" s="1" t="s">
        <v>32</v>
      </c>
      <c r="I4448" s="1" t="s">
        <v>33</v>
      </c>
      <c r="J4448" s="1">
        <v>4</v>
      </c>
      <c r="K4448" s="2">
        <v>84</v>
      </c>
      <c r="L4448" s="2">
        <f>IF(ISBLANK(K4448),_xlfn.XLOOKUP(U4448,'[1]AVG PRICE'!E:E,'[1]AVG PRICE'!D:D,""),[1]listings!K4448)</f>
        <v>84</v>
      </c>
      <c r="M4448" s="1">
        <v>3</v>
      </c>
      <c r="N4448" s="1">
        <v>365</v>
      </c>
      <c r="O4448" s="1">
        <v>12</v>
      </c>
      <c r="P4448" s="2">
        <f t="shared" si="138"/>
        <v>15456</v>
      </c>
      <c r="Q4448" s="1">
        <v>4.5</v>
      </c>
      <c r="R4448" s="1">
        <f>IF(ISBLANK(S4448),_xlfn.XLOOKUP(V4448,'[1]AVG REVIEWS'!E:E,'[1]AVG REVIEWS'!D:D,""),[1]listings!S4448)</f>
        <v>0.66</v>
      </c>
      <c r="S4448" s="1">
        <v>0.66</v>
      </c>
      <c r="T4448" s="1">
        <f>IF(ISBLANK(Q4448),_xlfn.XLOOKUP(W4448,'[1]AVG SCORE'!F:F,'[1]AVG SCORE'!E:E,""),[1]listings!Q4448)</f>
        <v>4.5</v>
      </c>
      <c r="U4448" s="1" t="str">
        <f t="shared" si="139"/>
        <v>Schwabing-FreimannEntire home/apt4</v>
      </c>
      <c r="V4448" s="1" t="str">
        <f>[1]listings!H4448&amp;[1]listings!I4448&amp;[1]listings!G4448</f>
        <v>Entire rental unitEntire home/aptSchwabing-Freimann</v>
      </c>
      <c r="W4448" s="1" t="str">
        <f>[1]listings!G4448&amp;[1]listings!H4448&amp;[1]listings!I4448&amp;[1]listings!J4448</f>
        <v>Schwabing-FreimannEntire rental unitEntire home/apt4</v>
      </c>
      <c r="X4448" s="38">
        <v>48.141296824925099</v>
      </c>
      <c r="Y4448" s="38">
        <v>11.518478941880501</v>
      </c>
    </row>
    <row r="4449" spans="1:25" ht="16" x14ac:dyDescent="0.2">
      <c r="A4449" s="4" t="s">
        <v>7907</v>
      </c>
      <c r="B4449" s="1" t="s">
        <v>7908</v>
      </c>
      <c r="C4449" s="1">
        <v>294851492</v>
      </c>
      <c r="D4449" s="1" t="s">
        <v>7909</v>
      </c>
      <c r="E4449" s="3">
        <v>43722</v>
      </c>
      <c r="F4449" s="1">
        <v>5</v>
      </c>
      <c r="G4449" s="1" t="s">
        <v>36</v>
      </c>
      <c r="H4449" s="1" t="s">
        <v>51</v>
      </c>
      <c r="I4449" s="1" t="s">
        <v>47</v>
      </c>
      <c r="J4449" s="1">
        <v>2</v>
      </c>
      <c r="K4449" s="2">
        <v>131</v>
      </c>
      <c r="L4449" s="2">
        <f>IF(ISBLANK(K4449),_xlfn.XLOOKUP(U4449,'[1]AVG PRICE'!E:E,'[1]AVG PRICE'!D:D,""),[1]listings!K4449)</f>
        <v>131</v>
      </c>
      <c r="M4449" s="1">
        <v>2</v>
      </c>
      <c r="N4449" s="1">
        <v>1125</v>
      </c>
      <c r="O4449" s="1">
        <v>6</v>
      </c>
      <c r="P4449" s="2">
        <f t="shared" si="138"/>
        <v>73818.5</v>
      </c>
      <c r="Q4449" s="1">
        <v>5</v>
      </c>
      <c r="R4449" s="1">
        <f>IF(ISBLANK(S4449),_xlfn.XLOOKUP(V4449,'[1]AVG REVIEWS'!E:E,'[1]AVG REVIEWS'!D:D,""),[1]listings!S4449)</f>
        <v>0.33</v>
      </c>
      <c r="S4449" s="1">
        <v>0.33</v>
      </c>
      <c r="T4449" s="1">
        <f>IF(ISBLANK(Q4449),_xlfn.XLOOKUP(W4449,'[1]AVG SCORE'!F:F,'[1]AVG SCORE'!E:E,""),[1]listings!Q4449)</f>
        <v>5</v>
      </c>
      <c r="U4449" s="1" t="str">
        <f t="shared" si="139"/>
        <v>Berg am LaimPrivate room2</v>
      </c>
      <c r="V4449" s="1" t="str">
        <f>[1]listings!H4449&amp;[1]listings!I4449&amp;[1]listings!G4449</f>
        <v>Private room in rental unitPrivate roomBerg am Laim</v>
      </c>
      <c r="W4449" s="1" t="str">
        <f>[1]listings!G4449&amp;[1]listings!H4449&amp;[1]listings!I4449&amp;[1]listings!J4449</f>
        <v>Berg am LaimPrivate room in rental unitPrivate room2</v>
      </c>
      <c r="X4449" s="38">
        <v>48.161376225011601</v>
      </c>
      <c r="Y4449" s="38">
        <v>11.5746411671345</v>
      </c>
    </row>
    <row r="4450" spans="1:25" ht="16" x14ac:dyDescent="0.2">
      <c r="A4450" s="4" t="s">
        <v>7910</v>
      </c>
      <c r="B4450" s="1" t="s">
        <v>7911</v>
      </c>
      <c r="C4450" s="1">
        <v>294851492</v>
      </c>
      <c r="D4450" s="1" t="s">
        <v>7909</v>
      </c>
      <c r="E4450" s="3">
        <v>43722</v>
      </c>
      <c r="F4450" s="1">
        <v>5</v>
      </c>
      <c r="G4450" s="1" t="s">
        <v>36</v>
      </c>
      <c r="H4450" s="1" t="s">
        <v>51</v>
      </c>
      <c r="I4450" s="1" t="s">
        <v>47</v>
      </c>
      <c r="J4450" s="1">
        <v>2</v>
      </c>
      <c r="K4450" s="2">
        <v>113</v>
      </c>
      <c r="L4450" s="2">
        <f>IF(ISBLANK(K4450),_xlfn.XLOOKUP(U4450,'[1]AVG PRICE'!E:E,'[1]AVG PRICE'!D:D,""),[1]listings!K4450)</f>
        <v>113</v>
      </c>
      <c r="M4450" s="1">
        <v>2</v>
      </c>
      <c r="N4450" s="1">
        <v>1125</v>
      </c>
      <c r="O4450" s="1">
        <v>4</v>
      </c>
      <c r="P4450" s="2">
        <f t="shared" si="138"/>
        <v>63675.5</v>
      </c>
      <c r="Q4450" s="1">
        <v>5</v>
      </c>
      <c r="R4450" s="1">
        <f>IF(ISBLANK(S4450),_xlfn.XLOOKUP(V4450,'[1]AVG REVIEWS'!E:E,'[1]AVG REVIEWS'!D:D,""),[1]listings!S4450)</f>
        <v>0.22</v>
      </c>
      <c r="S4450" s="1">
        <v>0.22</v>
      </c>
      <c r="T4450" s="1">
        <f>IF(ISBLANK(Q4450),_xlfn.XLOOKUP(W4450,'[1]AVG SCORE'!F:F,'[1]AVG SCORE'!E:E,""),[1]listings!Q4450)</f>
        <v>5</v>
      </c>
      <c r="U4450" s="1" t="str">
        <f t="shared" si="139"/>
        <v>Berg am LaimPrivate room2</v>
      </c>
      <c r="V4450" s="1" t="str">
        <f>[1]listings!H4450&amp;[1]listings!I4450&amp;[1]listings!G4450</f>
        <v>Private room in rental unitPrivate roomBerg am Laim</v>
      </c>
      <c r="W4450" s="1" t="str">
        <f>[1]listings!G4450&amp;[1]listings!H4450&amp;[1]listings!I4450&amp;[1]listings!J4450</f>
        <v>Berg am LaimPrivate room in rental unitPrivate room2</v>
      </c>
      <c r="X4450" s="38">
        <v>48.137090000000001</v>
      </c>
      <c r="Y4450" s="38">
        <v>11.58649</v>
      </c>
    </row>
    <row r="4451" spans="1:25" ht="16" x14ac:dyDescent="0.2">
      <c r="A4451" s="4" t="s">
        <v>7912</v>
      </c>
      <c r="B4451" s="1" t="s">
        <v>7913</v>
      </c>
      <c r="C4451" s="1">
        <v>32056067</v>
      </c>
      <c r="D4451" s="1" t="s">
        <v>1389</v>
      </c>
      <c r="E4451" s="3">
        <v>42121</v>
      </c>
      <c r="F4451" s="1">
        <v>1</v>
      </c>
      <c r="G4451" s="1" t="s">
        <v>102</v>
      </c>
      <c r="H4451" s="1" t="s">
        <v>51</v>
      </c>
      <c r="I4451" s="1" t="s">
        <v>47</v>
      </c>
      <c r="J4451" s="1">
        <v>2</v>
      </c>
      <c r="L4451" s="2">
        <f>IF(ISBLANK(K4451),_xlfn.XLOOKUP(U4451,'[1]AVG PRICE'!E:E,'[1]AVG PRICE'!D:D,""),[1]listings!K4451)</f>
        <v>70.078947368421055</v>
      </c>
      <c r="M4451" s="1">
        <v>1</v>
      </c>
      <c r="N4451" s="1">
        <v>365</v>
      </c>
      <c r="O4451" s="1">
        <v>0</v>
      </c>
      <c r="P4451" s="2">
        <f t="shared" si="138"/>
        <v>12824.447368421053</v>
      </c>
      <c r="R4451" s="1">
        <f>IF(ISBLANK(S4451),_xlfn.XLOOKUP(V4451,'[1]AVG REVIEWS'!E:E,'[1]AVG REVIEWS'!D:D,""),[1]listings!S4451)</f>
        <v>0.95517857142857143</v>
      </c>
      <c r="T4451" s="1">
        <f>IF(ISBLANK(Q4451),_xlfn.XLOOKUP(W4451,'[1]AVG SCORE'!F:F,'[1]AVG SCORE'!E:E,""),[1]listings!Q4451)</f>
        <v>4.6279487179487191</v>
      </c>
      <c r="U4451" s="1" t="str">
        <f t="shared" si="139"/>
        <v>ObergiesingPrivate room2</v>
      </c>
      <c r="V4451" s="1" t="str">
        <f>[1]listings!H4451&amp;[1]listings!I4451&amp;[1]listings!G4451</f>
        <v>Private room in rental unitPrivate roomObergiesing</v>
      </c>
      <c r="W4451" s="1" t="str">
        <f>[1]listings!G4451&amp;[1]listings!H4451&amp;[1]listings!I4451&amp;[1]listings!J4451</f>
        <v>ObergiesingPrivate room in rental unitPrivate room2</v>
      </c>
      <c r="X4451" s="38">
        <v>48.103383121911897</v>
      </c>
      <c r="Y4451" s="38">
        <v>11.592198880214699</v>
      </c>
    </row>
    <row r="4452" spans="1:25" ht="16" x14ac:dyDescent="0.2">
      <c r="A4452" s="4" t="s">
        <v>7914</v>
      </c>
      <c r="B4452" s="1" t="s">
        <v>7915</v>
      </c>
      <c r="C4452" s="1">
        <v>119508773</v>
      </c>
      <c r="D4452" s="1" t="s">
        <v>7916</v>
      </c>
      <c r="E4452" s="3">
        <v>42800</v>
      </c>
      <c r="F4452" s="1">
        <v>1</v>
      </c>
      <c r="G4452" s="1" t="s">
        <v>42</v>
      </c>
      <c r="H4452" s="1" t="s">
        <v>51</v>
      </c>
      <c r="I4452" s="1" t="s">
        <v>47</v>
      </c>
      <c r="J4452" s="1">
        <v>2</v>
      </c>
      <c r="L4452" s="2">
        <f>IF(ISBLANK(K4452),_xlfn.XLOOKUP(U4452,'[1]AVG PRICE'!E:E,'[1]AVG PRICE'!D:D,""),[1]listings!K4452)</f>
        <v>86.192307692307693</v>
      </c>
      <c r="M4452" s="1">
        <v>10</v>
      </c>
      <c r="N4452" s="1">
        <v>20</v>
      </c>
      <c r="O4452" s="1">
        <v>0</v>
      </c>
      <c r="P4452" s="2">
        <f t="shared" si="138"/>
        <v>1292.8846153846155</v>
      </c>
      <c r="R4452" s="1">
        <f>IF(ISBLANK(S4452),_xlfn.XLOOKUP(V4452,'[1]AVG REVIEWS'!E:E,'[1]AVG REVIEWS'!D:D,""),[1]listings!S4452)</f>
        <v>0.872857142857143</v>
      </c>
      <c r="T4452" s="1">
        <f>IF(ISBLANK(Q4452),_xlfn.XLOOKUP(W4452,'[1]AVG SCORE'!F:F,'[1]AVG SCORE'!E:E,""),[1]listings!Q4452)</f>
        <v>4.87</v>
      </c>
      <c r="U4452" s="1" t="str">
        <f t="shared" si="139"/>
        <v>Pasing-ObermenzingPrivate room2</v>
      </c>
      <c r="V4452" s="1" t="str">
        <f>[1]listings!H4452&amp;[1]listings!I4452&amp;[1]listings!G4452</f>
        <v>Private room in rental unitPrivate roomPasing-Obermenzing</v>
      </c>
      <c r="W4452" s="1" t="str">
        <f>[1]listings!G4452&amp;[1]listings!H4452&amp;[1]listings!I4452&amp;[1]listings!J4452</f>
        <v>Pasing-ObermenzingPrivate room in rental unitPrivate room2</v>
      </c>
      <c r="X4452" s="38">
        <v>48.134783726132603</v>
      </c>
      <c r="Y4452" s="38">
        <v>11.553975517056401</v>
      </c>
    </row>
    <row r="4453" spans="1:25" ht="16" x14ac:dyDescent="0.2">
      <c r="A4453" s="4" t="s">
        <v>7917</v>
      </c>
      <c r="B4453" s="1" t="s">
        <v>7918</v>
      </c>
      <c r="C4453" s="1">
        <v>203820252</v>
      </c>
      <c r="D4453" s="1" t="s">
        <v>1564</v>
      </c>
      <c r="E4453" s="3">
        <v>43301</v>
      </c>
      <c r="F4453" s="1">
        <v>2</v>
      </c>
      <c r="G4453" s="1" t="s">
        <v>294</v>
      </c>
      <c r="H4453" s="1" t="s">
        <v>32</v>
      </c>
      <c r="I4453" s="1" t="s">
        <v>33</v>
      </c>
      <c r="J4453" s="1">
        <v>2</v>
      </c>
      <c r="L4453" s="2">
        <f>IF(ISBLANK(K4453),_xlfn.XLOOKUP(U4453,'[1]AVG PRICE'!E:E,'[1]AVG PRICE'!D:D,""),[1]listings!K4453)</f>
        <v>100.0625</v>
      </c>
      <c r="M4453" s="1">
        <v>2</v>
      </c>
      <c r="N4453" s="1">
        <v>365</v>
      </c>
      <c r="O4453" s="1">
        <v>2</v>
      </c>
      <c r="P4453" s="2">
        <f t="shared" si="138"/>
        <v>18361.46875</v>
      </c>
      <c r="Q4453" s="1">
        <v>5</v>
      </c>
      <c r="R4453" s="1">
        <f>IF(ISBLANK(S4453),_xlfn.XLOOKUP(V4453,'[1]AVG REVIEWS'!E:E,'[1]AVG REVIEWS'!D:D,""),[1]listings!S4453)</f>
        <v>0.11</v>
      </c>
      <c r="S4453" s="1">
        <v>0.11</v>
      </c>
      <c r="T4453" s="1">
        <f>IF(ISBLANK(Q4453),_xlfn.XLOOKUP(W4453,'[1]AVG SCORE'!F:F,'[1]AVG SCORE'!E:E,""),[1]listings!Q4453)</f>
        <v>5</v>
      </c>
      <c r="U4453" s="1" t="str">
        <f t="shared" si="139"/>
        <v>MoosachEntire home/apt2</v>
      </c>
      <c r="V4453" s="1" t="str">
        <f>[1]listings!H4453&amp;[1]listings!I4453&amp;[1]listings!G4453</f>
        <v>Entire rental unitEntire home/aptMoosach</v>
      </c>
      <c r="W4453" s="1" t="str">
        <f>[1]listings!G4453&amp;[1]listings!H4453&amp;[1]listings!I4453&amp;[1]listings!J4453</f>
        <v>MoosachEntire rental unitEntire home/apt2</v>
      </c>
      <c r="X4453" s="38">
        <v>48.1366337375051</v>
      </c>
      <c r="Y4453" s="38">
        <v>11.5354713034531</v>
      </c>
    </row>
    <row r="4454" spans="1:25" ht="16" x14ac:dyDescent="0.2">
      <c r="A4454" s="4" t="s">
        <v>7919</v>
      </c>
      <c r="B4454" s="1" t="s">
        <v>7920</v>
      </c>
      <c r="C4454" s="1">
        <v>479618468</v>
      </c>
      <c r="D4454" s="1" t="s">
        <v>49</v>
      </c>
      <c r="E4454" s="3">
        <v>44819</v>
      </c>
      <c r="F4454" s="1">
        <v>1</v>
      </c>
      <c r="G4454" s="1" t="s">
        <v>45</v>
      </c>
      <c r="H4454" s="1" t="s">
        <v>32</v>
      </c>
      <c r="I4454" s="1" t="s">
        <v>33</v>
      </c>
      <c r="J4454" s="1">
        <v>2</v>
      </c>
      <c r="K4454" s="2">
        <v>207</v>
      </c>
      <c r="L4454" s="2">
        <f>IF(ISBLANK(K4454),_xlfn.XLOOKUP(U4454,'[1]AVG PRICE'!E:E,'[1]AVG PRICE'!D:D,""),[1]listings!K4454)</f>
        <v>207</v>
      </c>
      <c r="M4454" s="1">
        <v>2</v>
      </c>
      <c r="N4454" s="1">
        <v>7</v>
      </c>
      <c r="O4454" s="1">
        <v>3</v>
      </c>
      <c r="P4454" s="2">
        <f t="shared" si="138"/>
        <v>931.5</v>
      </c>
      <c r="Q4454" s="1">
        <v>5</v>
      </c>
      <c r="R4454" s="1">
        <f>IF(ISBLANK(S4454),_xlfn.XLOOKUP(V4454,'[1]AVG REVIEWS'!E:E,'[1]AVG REVIEWS'!D:D,""),[1]listings!S4454)</f>
        <v>0.16</v>
      </c>
      <c r="S4454" s="1">
        <v>0.16</v>
      </c>
      <c r="T4454" s="1">
        <f>IF(ISBLANK(Q4454),_xlfn.XLOOKUP(W4454,'[1]AVG SCORE'!F:F,'[1]AVG SCORE'!E:E,""),[1]listings!Q4454)</f>
        <v>5</v>
      </c>
      <c r="U4454" s="1" t="str">
        <f t="shared" si="139"/>
        <v>Sendling-WestparkEntire home/apt2</v>
      </c>
      <c r="V4454" s="1" t="str">
        <f>[1]listings!H4454&amp;[1]listings!I4454&amp;[1]listings!G4454</f>
        <v>Entire rental unitEntire home/aptSendling-Westpark</v>
      </c>
      <c r="W4454" s="1" t="str">
        <f>[1]listings!G4454&amp;[1]listings!H4454&amp;[1]listings!I4454&amp;[1]listings!J4454</f>
        <v>Sendling-WestparkEntire rental unitEntire home/apt2</v>
      </c>
      <c r="X4454" s="38">
        <v>48.136549500000001</v>
      </c>
      <c r="Y4454" s="38">
        <v>11.5561028</v>
      </c>
    </row>
    <row r="4455" spans="1:25" ht="16" x14ac:dyDescent="0.2">
      <c r="A4455" s="4" t="s">
        <v>7921</v>
      </c>
      <c r="B4455" s="1" t="s">
        <v>1552</v>
      </c>
      <c r="C4455" s="1">
        <v>253000003</v>
      </c>
      <c r="D4455" s="1" t="s">
        <v>76</v>
      </c>
      <c r="E4455" s="3">
        <v>43558</v>
      </c>
      <c r="F4455" s="1">
        <v>2</v>
      </c>
      <c r="G4455" s="1" t="s">
        <v>56</v>
      </c>
      <c r="H4455" s="1" t="s">
        <v>51</v>
      </c>
      <c r="I4455" s="1" t="s">
        <v>47</v>
      </c>
      <c r="J4455" s="1">
        <v>2</v>
      </c>
      <c r="K4455" s="2">
        <v>59</v>
      </c>
      <c r="L4455" s="2">
        <f>IF(ISBLANK(K4455),_xlfn.XLOOKUP(U4455,'[1]AVG PRICE'!E:E,'[1]AVG PRICE'!D:D,""),[1]listings!K4455)</f>
        <v>59</v>
      </c>
      <c r="M4455" s="1">
        <v>1</v>
      </c>
      <c r="N4455" s="1">
        <v>5</v>
      </c>
      <c r="O4455" s="1">
        <v>20</v>
      </c>
      <c r="P4455" s="2">
        <f t="shared" si="138"/>
        <v>177</v>
      </c>
      <c r="Q4455" s="1">
        <v>4.95</v>
      </c>
      <c r="R4455" s="1">
        <f>IF(ISBLANK(S4455),_xlfn.XLOOKUP(V4455,'[1]AVG REVIEWS'!E:E,'[1]AVG REVIEWS'!D:D,""),[1]listings!S4455)</f>
        <v>1.1000000000000001</v>
      </c>
      <c r="S4455" s="1">
        <v>1.1000000000000001</v>
      </c>
      <c r="T4455" s="1">
        <f>IF(ISBLANK(Q4455),_xlfn.XLOOKUP(W4455,'[1]AVG SCORE'!F:F,'[1]AVG SCORE'!E:E,""),[1]listings!Q4455)</f>
        <v>4.95</v>
      </c>
      <c r="U4455" s="1" t="str">
        <f t="shared" si="139"/>
        <v>Neuhausen-NymphenburgPrivate room2</v>
      </c>
      <c r="V4455" s="1" t="str">
        <f>[1]listings!H4455&amp;[1]listings!I4455&amp;[1]listings!G4455</f>
        <v>Private room in rental unitPrivate roomNeuhausen-Nymphenburg</v>
      </c>
      <c r="W4455" s="1" t="str">
        <f>[1]listings!G4455&amp;[1]listings!H4455&amp;[1]listings!I4455&amp;[1]listings!J4455</f>
        <v>Neuhausen-NymphenburgPrivate room in rental unitPrivate room2</v>
      </c>
      <c r="X4455" s="38">
        <v>48.158107804869097</v>
      </c>
      <c r="Y4455" s="38">
        <v>11.5428338572383</v>
      </c>
    </row>
    <row r="4456" spans="1:25" ht="16" x14ac:dyDescent="0.2">
      <c r="A4456" s="4" t="s">
        <v>7922</v>
      </c>
      <c r="B4456" s="1" t="s">
        <v>7923</v>
      </c>
      <c r="C4456" s="1">
        <v>214667980</v>
      </c>
      <c r="D4456" s="1" t="s">
        <v>7924</v>
      </c>
      <c r="E4456" s="3">
        <v>43353</v>
      </c>
      <c r="F4456" s="1">
        <v>3</v>
      </c>
      <c r="G4456" s="1" t="s">
        <v>71</v>
      </c>
      <c r="H4456" s="1" t="s">
        <v>32</v>
      </c>
      <c r="I4456" s="1" t="s">
        <v>33</v>
      </c>
      <c r="J4456" s="1">
        <v>4</v>
      </c>
      <c r="K4456" s="2">
        <v>528</v>
      </c>
      <c r="L4456" s="2">
        <f>IF(ISBLANK(K4456),_xlfn.XLOOKUP(U4456,'[1]AVG PRICE'!E:E,'[1]AVG PRICE'!D:D,""),[1]listings!K4456)</f>
        <v>528</v>
      </c>
      <c r="M4456" s="1">
        <v>3</v>
      </c>
      <c r="N4456" s="1">
        <v>1125</v>
      </c>
      <c r="O4456" s="1">
        <v>5</v>
      </c>
      <c r="P4456" s="2">
        <f t="shared" si="138"/>
        <v>297792</v>
      </c>
      <c r="Q4456" s="1">
        <v>4.5999999999999996</v>
      </c>
      <c r="R4456" s="1">
        <f>IF(ISBLANK(S4456),_xlfn.XLOOKUP(V4456,'[1]AVG REVIEWS'!E:E,'[1]AVG REVIEWS'!D:D,""),[1]listings!S4456)</f>
        <v>0.28000000000000003</v>
      </c>
      <c r="S4456" s="1">
        <v>0.28000000000000003</v>
      </c>
      <c r="T4456" s="1">
        <f>IF(ISBLANK(Q4456),_xlfn.XLOOKUP(W4456,'[1]AVG SCORE'!F:F,'[1]AVG SCORE'!E:E,""),[1]listings!Q4456)</f>
        <v>4.5999999999999996</v>
      </c>
      <c r="U4456" s="1" t="str">
        <f t="shared" si="139"/>
        <v>Ludwigsvorstadt-IsarvorstadtEntire home/apt4</v>
      </c>
      <c r="V4456" s="1" t="str">
        <f>[1]listings!H4456&amp;[1]listings!I4456&amp;[1]listings!G4456</f>
        <v>Entire rental unitEntire home/aptLudwigsvorstadt-Isarvorstadt</v>
      </c>
      <c r="W4456" s="1" t="str">
        <f>[1]listings!G4456&amp;[1]listings!H4456&amp;[1]listings!I4456&amp;[1]listings!J4456</f>
        <v>Ludwigsvorstadt-IsarvorstadtEntire rental unitEntire home/apt4</v>
      </c>
      <c r="X4456" s="38">
        <v>48.181324281935403</v>
      </c>
      <c r="Y4456" s="38">
        <v>11.565204150469</v>
      </c>
    </row>
    <row r="4457" spans="1:25" ht="16" x14ac:dyDescent="0.2">
      <c r="A4457" s="4" t="s">
        <v>7925</v>
      </c>
      <c r="B4457" s="1" t="s">
        <v>7926</v>
      </c>
      <c r="C4457" s="1">
        <v>533854036</v>
      </c>
      <c r="D4457" s="1" t="s">
        <v>1281</v>
      </c>
      <c r="E4457" s="3">
        <v>45163</v>
      </c>
      <c r="F4457" s="1">
        <v>1</v>
      </c>
      <c r="G4457" s="1" t="s">
        <v>39</v>
      </c>
      <c r="H4457" s="1" t="s">
        <v>32</v>
      </c>
      <c r="I4457" s="1" t="s">
        <v>33</v>
      </c>
      <c r="J4457" s="1">
        <v>2</v>
      </c>
      <c r="K4457" s="2">
        <v>104</v>
      </c>
      <c r="L4457" s="2">
        <f>IF(ISBLANK(K4457),_xlfn.XLOOKUP(U4457,'[1]AVG PRICE'!E:E,'[1]AVG PRICE'!D:D,""),[1]listings!K4457)</f>
        <v>104</v>
      </c>
      <c r="M4457" s="1">
        <v>6</v>
      </c>
      <c r="N4457" s="1">
        <v>31</v>
      </c>
      <c r="O4457" s="1">
        <v>6</v>
      </c>
      <c r="P4457" s="2">
        <f t="shared" si="138"/>
        <v>1924</v>
      </c>
      <c r="Q4457" s="1">
        <v>4.67</v>
      </c>
      <c r="R4457" s="1">
        <f>IF(ISBLANK(S4457),_xlfn.XLOOKUP(V4457,'[1]AVG REVIEWS'!E:E,'[1]AVG REVIEWS'!D:D,""),[1]listings!S4457)</f>
        <v>0.33</v>
      </c>
      <c r="S4457" s="1">
        <v>0.33</v>
      </c>
      <c r="T4457" s="1">
        <f>IF(ISBLANK(Q4457),_xlfn.XLOOKUP(W4457,'[1]AVG SCORE'!F:F,'[1]AVG SCORE'!E:E,""),[1]listings!Q4457)</f>
        <v>4.67</v>
      </c>
      <c r="U4457" s="1" t="str">
        <f t="shared" si="139"/>
        <v>MaxvorstadtEntire home/apt2</v>
      </c>
      <c r="V4457" s="1" t="str">
        <f>[1]listings!H4457&amp;[1]listings!I4457&amp;[1]listings!G4457</f>
        <v>Entire rental unitEntire home/aptMaxvorstadt</v>
      </c>
      <c r="W4457" s="1" t="str">
        <f>[1]listings!G4457&amp;[1]listings!H4457&amp;[1]listings!I4457&amp;[1]listings!J4457</f>
        <v>MaxvorstadtEntire rental unitEntire home/apt2</v>
      </c>
      <c r="X4457" s="38">
        <v>48.146002144308902</v>
      </c>
      <c r="Y4457" s="38">
        <v>11.4743534471671</v>
      </c>
    </row>
    <row r="4458" spans="1:25" ht="16" x14ac:dyDescent="0.2">
      <c r="A4458" s="4" t="s">
        <v>7927</v>
      </c>
      <c r="B4458" s="1" t="s">
        <v>7928</v>
      </c>
      <c r="C4458" s="1">
        <v>22616858</v>
      </c>
      <c r="D4458" s="1" t="s">
        <v>7929</v>
      </c>
      <c r="E4458" s="3">
        <v>41928</v>
      </c>
      <c r="F4458" s="1">
        <v>2</v>
      </c>
      <c r="G4458" s="1" t="s">
        <v>71</v>
      </c>
      <c r="H4458" s="1" t="s">
        <v>32</v>
      </c>
      <c r="I4458" s="1" t="s">
        <v>33</v>
      </c>
      <c r="J4458" s="1">
        <v>2</v>
      </c>
      <c r="L4458" s="2">
        <f>IF(ISBLANK(K4458),_xlfn.XLOOKUP(U4458,'[1]AVG PRICE'!E:E,'[1]AVG PRICE'!D:D,""),[1]listings!K4458)</f>
        <v>150.01249999999999</v>
      </c>
      <c r="M4458" s="1">
        <v>1.9</v>
      </c>
      <c r="N4458" s="1">
        <v>10</v>
      </c>
      <c r="O4458" s="1">
        <v>3</v>
      </c>
      <c r="P4458" s="2">
        <f t="shared" si="138"/>
        <v>892.57437499999992</v>
      </c>
      <c r="Q4458" s="1">
        <v>4.33</v>
      </c>
      <c r="R4458" s="1">
        <f>IF(ISBLANK(S4458),_xlfn.XLOOKUP(V4458,'[1]AVG REVIEWS'!E:E,'[1]AVG REVIEWS'!D:D,""),[1]listings!S4458)</f>
        <v>0.17</v>
      </c>
      <c r="S4458" s="1">
        <v>0.17</v>
      </c>
      <c r="T4458" s="1">
        <f>IF(ISBLANK(Q4458),_xlfn.XLOOKUP(W4458,'[1]AVG SCORE'!F:F,'[1]AVG SCORE'!E:E,""),[1]listings!Q4458)</f>
        <v>4.33</v>
      </c>
      <c r="U4458" s="1" t="str">
        <f t="shared" si="139"/>
        <v>Ludwigsvorstadt-IsarvorstadtEntire home/apt2</v>
      </c>
      <c r="V4458" s="1" t="str">
        <f>[1]listings!H4458&amp;[1]listings!I4458&amp;[1]listings!G4458</f>
        <v>Entire rental unitEntire home/aptLudwigsvorstadt-Isarvorstadt</v>
      </c>
      <c r="W4458" s="1" t="str">
        <f>[1]listings!G4458&amp;[1]listings!H4458&amp;[1]listings!I4458&amp;[1]listings!J4458</f>
        <v>Ludwigsvorstadt-IsarvorstadtEntire rental unitEntire home/apt2</v>
      </c>
      <c r="X4458" s="38">
        <v>48.112837952792603</v>
      </c>
      <c r="Y4458" s="38">
        <v>11.5499356609684</v>
      </c>
    </row>
    <row r="4459" spans="1:25" ht="16" x14ac:dyDescent="0.2">
      <c r="A4459" s="4" t="s">
        <v>7930</v>
      </c>
      <c r="B4459" s="1" t="s">
        <v>7931</v>
      </c>
      <c r="C4459" s="1">
        <v>430843054</v>
      </c>
      <c r="D4459" s="1" t="s">
        <v>7932</v>
      </c>
      <c r="E4459" s="3">
        <v>44507</v>
      </c>
      <c r="F4459" s="1">
        <v>1</v>
      </c>
      <c r="G4459" s="1" t="s">
        <v>39</v>
      </c>
      <c r="H4459" s="1" t="s">
        <v>32</v>
      </c>
      <c r="I4459" s="1" t="s">
        <v>33</v>
      </c>
      <c r="J4459" s="1">
        <v>2</v>
      </c>
      <c r="L4459" s="2">
        <f>IF(ISBLANK(K4459),_xlfn.XLOOKUP(U4459,'[1]AVG PRICE'!E:E,'[1]AVG PRICE'!D:D,""),[1]listings!K4459)</f>
        <v>136.95041322314049</v>
      </c>
      <c r="M4459" s="1">
        <v>14</v>
      </c>
      <c r="N4459" s="1">
        <v>30</v>
      </c>
      <c r="O4459" s="1">
        <v>1</v>
      </c>
      <c r="P4459" s="2">
        <f t="shared" si="138"/>
        <v>3012.9090909090905</v>
      </c>
      <c r="Q4459" s="1">
        <v>5</v>
      </c>
      <c r="R4459" s="1">
        <f>IF(ISBLANK(S4459),_xlfn.XLOOKUP(V4459,'[1]AVG REVIEWS'!E:E,'[1]AVG REVIEWS'!D:D,""),[1]listings!S4459)</f>
        <v>0.06</v>
      </c>
      <c r="S4459" s="1">
        <v>0.06</v>
      </c>
      <c r="T4459" s="1">
        <f>IF(ISBLANK(Q4459),_xlfn.XLOOKUP(W4459,'[1]AVG SCORE'!F:F,'[1]AVG SCORE'!E:E,""),[1]listings!Q4459)</f>
        <v>5</v>
      </c>
      <c r="U4459" s="1" t="str">
        <f t="shared" si="139"/>
        <v>MaxvorstadtEntire home/apt2</v>
      </c>
      <c r="V4459" s="1" t="str">
        <f>[1]listings!H4459&amp;[1]listings!I4459&amp;[1]listings!G4459</f>
        <v>Entire rental unitEntire home/aptMaxvorstadt</v>
      </c>
      <c r="W4459" s="1" t="str">
        <f>[1]listings!G4459&amp;[1]listings!H4459&amp;[1]listings!I4459&amp;[1]listings!J4459</f>
        <v>MaxvorstadtEntire rental unitEntire home/apt2</v>
      </c>
      <c r="X4459" s="38">
        <v>48.10698</v>
      </c>
      <c r="Y4459" s="38">
        <v>11.59013</v>
      </c>
    </row>
    <row r="4460" spans="1:25" ht="16" x14ac:dyDescent="0.2">
      <c r="A4460" s="4" t="s">
        <v>7933</v>
      </c>
      <c r="B4460" s="1" t="s">
        <v>7934</v>
      </c>
      <c r="C4460" s="1">
        <v>531400429</v>
      </c>
      <c r="D4460" s="1" t="s">
        <v>7935</v>
      </c>
      <c r="E4460" s="3">
        <v>45150</v>
      </c>
      <c r="F4460" s="1">
        <v>2</v>
      </c>
      <c r="G4460" s="1" t="s">
        <v>45</v>
      </c>
      <c r="H4460" s="1" t="s">
        <v>32</v>
      </c>
      <c r="I4460" s="1" t="s">
        <v>33</v>
      </c>
      <c r="J4460" s="1">
        <v>4</v>
      </c>
      <c r="L4460" s="2">
        <f>IF(ISBLANK(K4460),_xlfn.XLOOKUP(U4460,'[1]AVG PRICE'!E:E,'[1]AVG PRICE'!D:D,""),[1]listings!K4460)</f>
        <v>216.71428571428572</v>
      </c>
      <c r="M4460" s="1">
        <v>3</v>
      </c>
      <c r="N4460" s="1">
        <v>30</v>
      </c>
      <c r="O4460" s="1">
        <v>11</v>
      </c>
      <c r="P4460" s="2">
        <f t="shared" si="138"/>
        <v>3575.7857142857142</v>
      </c>
      <c r="Q4460" s="1">
        <v>4.7300000000000004</v>
      </c>
      <c r="R4460" s="1">
        <f>IF(ISBLANK(S4460),_xlfn.XLOOKUP(V4460,'[1]AVG REVIEWS'!E:E,'[1]AVG REVIEWS'!D:D,""),[1]listings!S4460)</f>
        <v>0.6</v>
      </c>
      <c r="S4460" s="1">
        <v>0.6</v>
      </c>
      <c r="T4460" s="1">
        <f>IF(ISBLANK(Q4460),_xlfn.XLOOKUP(W4460,'[1]AVG SCORE'!F:F,'[1]AVG SCORE'!E:E,""),[1]listings!Q4460)</f>
        <v>4.7300000000000004</v>
      </c>
      <c r="U4460" s="1" t="str">
        <f t="shared" si="139"/>
        <v>Sendling-WestparkEntire home/apt4</v>
      </c>
      <c r="V4460" s="1" t="str">
        <f>[1]listings!H4460&amp;[1]listings!I4460&amp;[1]listings!G4460</f>
        <v>Entire rental unitEntire home/aptSendling-Westpark</v>
      </c>
      <c r="W4460" s="1" t="str">
        <f>[1]listings!G4460&amp;[1]listings!H4460&amp;[1]listings!I4460&amp;[1]listings!J4460</f>
        <v>Sendling-WestparkEntire rental unitEntire home/apt4</v>
      </c>
      <c r="X4460" s="38">
        <v>48.1260419365885</v>
      </c>
      <c r="Y4460" s="38">
        <v>11.568480116987001</v>
      </c>
    </row>
    <row r="4461" spans="1:25" ht="16" x14ac:dyDescent="0.2">
      <c r="A4461" s="4" t="s">
        <v>7936</v>
      </c>
      <c r="B4461" s="1" t="s">
        <v>7937</v>
      </c>
      <c r="C4461" s="1">
        <v>445485858</v>
      </c>
      <c r="D4461" s="1" t="s">
        <v>557</v>
      </c>
      <c r="E4461" s="3">
        <v>44609</v>
      </c>
      <c r="F4461" s="1">
        <v>2</v>
      </c>
      <c r="G4461" s="1" t="s">
        <v>45</v>
      </c>
      <c r="H4461" s="1" t="s">
        <v>32</v>
      </c>
      <c r="I4461" s="1" t="s">
        <v>33</v>
      </c>
      <c r="J4461" s="1">
        <v>4</v>
      </c>
      <c r="L4461" s="2">
        <f>IF(ISBLANK(K4461),_xlfn.XLOOKUP(U4461,'[1]AVG PRICE'!E:E,'[1]AVG PRICE'!D:D,""),[1]listings!K4461)</f>
        <v>216.71428571428572</v>
      </c>
      <c r="M4461" s="1">
        <v>1</v>
      </c>
      <c r="N4461" s="1">
        <v>365</v>
      </c>
      <c r="O4461" s="1">
        <v>17</v>
      </c>
      <c r="P4461" s="2">
        <f t="shared" si="138"/>
        <v>39658.71428571429</v>
      </c>
      <c r="Q4461" s="1">
        <v>4.53</v>
      </c>
      <c r="R4461" s="1">
        <f>IF(ISBLANK(S4461),_xlfn.XLOOKUP(V4461,'[1]AVG REVIEWS'!E:E,'[1]AVG REVIEWS'!D:D,""),[1]listings!S4461)</f>
        <v>0.93</v>
      </c>
      <c r="S4461" s="1">
        <v>0.93</v>
      </c>
      <c r="T4461" s="1">
        <f>IF(ISBLANK(Q4461),_xlfn.XLOOKUP(W4461,'[1]AVG SCORE'!F:F,'[1]AVG SCORE'!E:E,""),[1]listings!Q4461)</f>
        <v>4.53</v>
      </c>
      <c r="U4461" s="1" t="str">
        <f t="shared" si="139"/>
        <v>Sendling-WestparkEntire home/apt4</v>
      </c>
      <c r="V4461" s="1" t="str">
        <f>[1]listings!H4461&amp;[1]listings!I4461&amp;[1]listings!G4461</f>
        <v>Entire rental unitEntire home/aptSendling-Westpark</v>
      </c>
      <c r="W4461" s="1" t="str">
        <f>[1]listings!G4461&amp;[1]listings!H4461&amp;[1]listings!I4461&amp;[1]listings!J4461</f>
        <v>Sendling-WestparkEntire rental unitEntire home/apt4</v>
      </c>
      <c r="X4461" s="38">
        <v>48.1319655</v>
      </c>
      <c r="Y4461" s="38">
        <v>11.564581499999999</v>
      </c>
    </row>
    <row r="4462" spans="1:25" ht="16" x14ac:dyDescent="0.2">
      <c r="A4462" s="4" t="s">
        <v>7938</v>
      </c>
      <c r="B4462" s="1" t="s">
        <v>7939</v>
      </c>
      <c r="C4462" s="1">
        <v>14221148</v>
      </c>
      <c r="D4462" s="1" t="s">
        <v>734</v>
      </c>
      <c r="E4462" s="3">
        <v>41742</v>
      </c>
      <c r="F4462" s="1">
        <v>1</v>
      </c>
      <c r="G4462" s="1" t="s">
        <v>71</v>
      </c>
      <c r="H4462" s="1" t="s">
        <v>51</v>
      </c>
      <c r="I4462" s="1" t="s">
        <v>47</v>
      </c>
      <c r="J4462" s="1">
        <v>2</v>
      </c>
      <c r="L4462" s="2">
        <f>IF(ISBLANK(K4462),_xlfn.XLOOKUP(U4462,'[1]AVG PRICE'!E:E,'[1]AVG PRICE'!D:D,""),[1]listings!K4462)</f>
        <v>135.84800000000001</v>
      </c>
      <c r="M4462" s="1">
        <v>1</v>
      </c>
      <c r="N4462" s="1">
        <v>15</v>
      </c>
      <c r="O4462" s="1">
        <v>3</v>
      </c>
      <c r="P4462" s="2">
        <f t="shared" si="138"/>
        <v>1086.7840000000001</v>
      </c>
      <c r="Q4462" s="1">
        <v>5</v>
      </c>
      <c r="R4462" s="1">
        <f>IF(ISBLANK(S4462),_xlfn.XLOOKUP(V4462,'[1]AVG REVIEWS'!E:E,'[1]AVG REVIEWS'!D:D,""),[1]listings!S4462)</f>
        <v>0.16</v>
      </c>
      <c r="S4462" s="1">
        <v>0.16</v>
      </c>
      <c r="T4462" s="1">
        <f>IF(ISBLANK(Q4462),_xlfn.XLOOKUP(W4462,'[1]AVG SCORE'!F:F,'[1]AVG SCORE'!E:E,""),[1]listings!Q4462)</f>
        <v>5</v>
      </c>
      <c r="U4462" s="1" t="str">
        <f t="shared" si="139"/>
        <v>Ludwigsvorstadt-IsarvorstadtPrivate room2</v>
      </c>
      <c r="V4462" s="1" t="str">
        <f>[1]listings!H4462&amp;[1]listings!I4462&amp;[1]listings!G4462</f>
        <v>Private room in rental unitPrivate roomLudwigsvorstadt-Isarvorstadt</v>
      </c>
      <c r="W4462" s="1" t="str">
        <f>[1]listings!G4462&amp;[1]listings!H4462&amp;[1]listings!I4462&amp;[1]listings!J4462</f>
        <v>Ludwigsvorstadt-IsarvorstadtPrivate room in rental unitPrivate room2</v>
      </c>
      <c r="X4462" s="38">
        <v>48.179818497592201</v>
      </c>
      <c r="Y4462" s="38">
        <v>11.515284361310201</v>
      </c>
    </row>
    <row r="4463" spans="1:25" ht="16" x14ac:dyDescent="0.2">
      <c r="A4463" s="4" t="s">
        <v>7940</v>
      </c>
      <c r="B4463" s="1" t="s">
        <v>7941</v>
      </c>
      <c r="C4463" s="1">
        <v>199926416</v>
      </c>
      <c r="D4463" s="1" t="s">
        <v>4526</v>
      </c>
      <c r="E4463" s="3">
        <v>43285</v>
      </c>
      <c r="F4463" s="1">
        <v>2</v>
      </c>
      <c r="G4463" s="1" t="s">
        <v>56</v>
      </c>
      <c r="H4463" s="1" t="s">
        <v>32</v>
      </c>
      <c r="I4463" s="1" t="s">
        <v>33</v>
      </c>
      <c r="J4463" s="1">
        <v>4</v>
      </c>
      <c r="K4463" s="2">
        <v>547</v>
      </c>
      <c r="L4463" s="2">
        <f>IF(ISBLANK(K4463),_xlfn.XLOOKUP(U4463,'[1]AVG PRICE'!E:E,'[1]AVG PRICE'!D:D,""),[1]listings!K4463)</f>
        <v>547</v>
      </c>
      <c r="M4463" s="1">
        <v>1</v>
      </c>
      <c r="N4463" s="1">
        <v>6</v>
      </c>
      <c r="O4463" s="1">
        <v>2</v>
      </c>
      <c r="P4463" s="2">
        <f t="shared" si="138"/>
        <v>1914.5</v>
      </c>
      <c r="Q4463" s="1">
        <v>5</v>
      </c>
      <c r="R4463" s="1">
        <f>IF(ISBLANK(S4463),_xlfn.XLOOKUP(V4463,'[1]AVG REVIEWS'!E:E,'[1]AVG REVIEWS'!D:D,""),[1]listings!S4463)</f>
        <v>0.11</v>
      </c>
      <c r="S4463" s="1">
        <v>0.11</v>
      </c>
      <c r="T4463" s="1">
        <f>IF(ISBLANK(Q4463),_xlfn.XLOOKUP(W4463,'[1]AVG SCORE'!F:F,'[1]AVG SCORE'!E:E,""),[1]listings!Q4463)</f>
        <v>5</v>
      </c>
      <c r="U4463" s="1" t="str">
        <f t="shared" si="139"/>
        <v>Neuhausen-NymphenburgEntire home/apt4</v>
      </c>
      <c r="V4463" s="1" t="str">
        <f>[1]listings!H4463&amp;[1]listings!I4463&amp;[1]listings!G4463</f>
        <v>Entire rental unitEntire home/aptNeuhausen-Nymphenburg</v>
      </c>
      <c r="W4463" s="1" t="str">
        <f>[1]listings!G4463&amp;[1]listings!H4463&amp;[1]listings!I4463&amp;[1]listings!J4463</f>
        <v>Neuhausen-NymphenburgEntire rental unitEntire home/apt4</v>
      </c>
      <c r="X4463" s="38">
        <v>48.171019999999999</v>
      </c>
      <c r="Y4463" s="38">
        <v>11.58306</v>
      </c>
    </row>
    <row r="4464" spans="1:25" ht="16" x14ac:dyDescent="0.2">
      <c r="A4464" s="4" t="s">
        <v>7942</v>
      </c>
      <c r="B4464" s="1" t="s">
        <v>7943</v>
      </c>
      <c r="C4464" s="1">
        <v>10626567</v>
      </c>
      <c r="D4464" s="1" t="s">
        <v>7944</v>
      </c>
      <c r="E4464" s="3">
        <v>41623</v>
      </c>
      <c r="F4464" s="1">
        <v>4</v>
      </c>
      <c r="G4464" s="1" t="s">
        <v>45</v>
      </c>
      <c r="H4464" s="1" t="s">
        <v>51</v>
      </c>
      <c r="I4464" s="1" t="s">
        <v>47</v>
      </c>
      <c r="J4464" s="1">
        <v>2</v>
      </c>
      <c r="L4464" s="2">
        <f>IF(ISBLANK(K4464),_xlfn.XLOOKUP(U4464,'[1]AVG PRICE'!E:E,'[1]AVG PRICE'!D:D,""),[1]listings!K4464)</f>
        <v>71.897435897435898</v>
      </c>
      <c r="M4464" s="1">
        <v>2</v>
      </c>
      <c r="N4464" s="1">
        <v>365</v>
      </c>
      <c r="O4464" s="1">
        <v>3</v>
      </c>
      <c r="P4464" s="2">
        <f t="shared" si="138"/>
        <v>13193.179487179486</v>
      </c>
      <c r="Q4464" s="1">
        <v>5</v>
      </c>
      <c r="R4464" s="1">
        <f>IF(ISBLANK(S4464),_xlfn.XLOOKUP(V4464,'[1]AVG REVIEWS'!E:E,'[1]AVG REVIEWS'!D:D,""),[1]listings!S4464)</f>
        <v>0.16</v>
      </c>
      <c r="S4464" s="1">
        <v>0.16</v>
      </c>
      <c r="T4464" s="1">
        <f>IF(ISBLANK(Q4464),_xlfn.XLOOKUP(W4464,'[1]AVG SCORE'!F:F,'[1]AVG SCORE'!E:E,""),[1]listings!Q4464)</f>
        <v>5</v>
      </c>
      <c r="U4464" s="1" t="str">
        <f t="shared" si="139"/>
        <v>Sendling-WestparkPrivate room2</v>
      </c>
      <c r="V4464" s="1" t="str">
        <f>[1]listings!H4464&amp;[1]listings!I4464&amp;[1]listings!G4464</f>
        <v>Private room in rental unitPrivate roomSendling-Westpark</v>
      </c>
      <c r="W4464" s="1" t="str">
        <f>[1]listings!G4464&amp;[1]listings!H4464&amp;[1]listings!I4464&amp;[1]listings!J4464</f>
        <v>Sendling-WestparkPrivate room in rental unitPrivate room2</v>
      </c>
      <c r="X4464" s="38">
        <v>48.171615065378603</v>
      </c>
      <c r="Y4464" s="38">
        <v>11.5316996141938</v>
      </c>
    </row>
    <row r="4465" spans="1:25" ht="16" x14ac:dyDescent="0.2">
      <c r="A4465" s="4" t="s">
        <v>7945</v>
      </c>
      <c r="B4465" s="1" t="s">
        <v>7946</v>
      </c>
      <c r="C4465" s="1">
        <v>224231697</v>
      </c>
      <c r="D4465" s="1" t="s">
        <v>156</v>
      </c>
      <c r="E4465" s="3">
        <v>43408</v>
      </c>
      <c r="F4465" s="1">
        <v>2</v>
      </c>
      <c r="G4465" s="1" t="s">
        <v>50</v>
      </c>
      <c r="H4465" s="1" t="s">
        <v>32</v>
      </c>
      <c r="I4465" s="1" t="s">
        <v>33</v>
      </c>
      <c r="J4465" s="1">
        <v>4</v>
      </c>
      <c r="K4465" s="2">
        <v>135</v>
      </c>
      <c r="L4465" s="2">
        <f>IF(ISBLANK(K4465),_xlfn.XLOOKUP(U4465,'[1]AVG PRICE'!E:E,'[1]AVG PRICE'!D:D,""),[1]listings!K4465)</f>
        <v>135</v>
      </c>
      <c r="M4465" s="1">
        <v>2</v>
      </c>
      <c r="N4465" s="1">
        <v>14</v>
      </c>
      <c r="O4465" s="1">
        <v>3</v>
      </c>
      <c r="P4465" s="2">
        <f t="shared" si="138"/>
        <v>1080</v>
      </c>
      <c r="Q4465" s="1">
        <v>5</v>
      </c>
      <c r="R4465" s="1">
        <f>IF(ISBLANK(S4465),_xlfn.XLOOKUP(V4465,'[1]AVG REVIEWS'!E:E,'[1]AVG REVIEWS'!D:D,""),[1]listings!S4465)</f>
        <v>0.24</v>
      </c>
      <c r="S4465" s="1">
        <v>0.24</v>
      </c>
      <c r="T4465" s="1">
        <f>IF(ISBLANK(Q4465),_xlfn.XLOOKUP(W4465,'[1]AVG SCORE'!F:F,'[1]AVG SCORE'!E:E,""),[1]listings!Q4465)</f>
        <v>5</v>
      </c>
      <c r="U4465" s="1" t="str">
        <f t="shared" si="139"/>
        <v>Schwabing-WestEntire home/apt4</v>
      </c>
      <c r="V4465" s="1" t="str">
        <f>[1]listings!H4465&amp;[1]listings!I4465&amp;[1]listings!G4465</f>
        <v>Entire rental unitEntire home/aptSchwabing-West</v>
      </c>
      <c r="W4465" s="1" t="str">
        <f>[1]listings!G4465&amp;[1]listings!H4465&amp;[1]listings!I4465&amp;[1]listings!J4465</f>
        <v>Schwabing-WestEntire rental unitEntire home/apt4</v>
      </c>
      <c r="X4465" s="38">
        <v>48.1482241</v>
      </c>
      <c r="Y4465" s="38">
        <v>11.502950200000001</v>
      </c>
    </row>
    <row r="4466" spans="1:25" ht="16" x14ac:dyDescent="0.2">
      <c r="A4466" s="4" t="s">
        <v>7947</v>
      </c>
      <c r="B4466" s="1" t="s">
        <v>7948</v>
      </c>
      <c r="C4466" s="1">
        <v>151742697</v>
      </c>
      <c r="D4466" s="1" t="s">
        <v>1027</v>
      </c>
      <c r="E4466" s="3">
        <v>43001</v>
      </c>
      <c r="F4466" s="1">
        <v>1</v>
      </c>
      <c r="G4466" s="1" t="s">
        <v>74</v>
      </c>
      <c r="H4466" s="1" t="s">
        <v>51</v>
      </c>
      <c r="I4466" s="1" t="s">
        <v>47</v>
      </c>
      <c r="J4466" s="1">
        <v>2</v>
      </c>
      <c r="L4466" s="2">
        <f>IF(ISBLANK(K4466),_xlfn.XLOOKUP(U4466,'[1]AVG PRICE'!E:E,'[1]AVG PRICE'!D:D,""),[1]listings!K4466)</f>
        <v>96.1</v>
      </c>
      <c r="M4466" s="1">
        <v>2</v>
      </c>
      <c r="N4466" s="1">
        <v>10</v>
      </c>
      <c r="O4466" s="1">
        <v>4</v>
      </c>
      <c r="P4466" s="2">
        <f t="shared" si="138"/>
        <v>576.59999999999991</v>
      </c>
      <c r="Q4466" s="1">
        <v>5</v>
      </c>
      <c r="R4466" s="1">
        <f>IF(ISBLANK(S4466),_xlfn.XLOOKUP(V4466,'[1]AVG REVIEWS'!E:E,'[1]AVG REVIEWS'!D:D,""),[1]listings!S4466)</f>
        <v>0.22</v>
      </c>
      <c r="S4466" s="1">
        <v>0.22</v>
      </c>
      <c r="T4466" s="1">
        <f>IF(ISBLANK(Q4466),_xlfn.XLOOKUP(W4466,'[1]AVG SCORE'!F:F,'[1]AVG SCORE'!E:E,""),[1]listings!Q4466)</f>
        <v>5</v>
      </c>
      <c r="U4466" s="1" t="str">
        <f t="shared" si="139"/>
        <v>SendlingPrivate room2</v>
      </c>
      <c r="V4466" s="1" t="str">
        <f>[1]listings!H4466&amp;[1]listings!I4466&amp;[1]listings!G4466</f>
        <v>Private room in rental unitPrivate roomSendling</v>
      </c>
      <c r="W4466" s="1" t="str">
        <f>[1]listings!G4466&amp;[1]listings!H4466&amp;[1]listings!I4466&amp;[1]listings!J4466</f>
        <v>SendlingPrivate room in rental unitPrivate room2</v>
      </c>
      <c r="X4466" s="38">
        <v>48.141240000000003</v>
      </c>
      <c r="Y4466" s="38">
        <v>11.503080000000001</v>
      </c>
    </row>
    <row r="4467" spans="1:25" ht="16" x14ac:dyDescent="0.2">
      <c r="A4467" s="4" t="s">
        <v>7949</v>
      </c>
      <c r="B4467" s="1" t="s">
        <v>7950</v>
      </c>
      <c r="C4467" s="1">
        <v>20434098</v>
      </c>
      <c r="D4467" s="1" t="s">
        <v>38</v>
      </c>
      <c r="E4467" s="3">
        <v>41874</v>
      </c>
      <c r="F4467" s="1">
        <v>1</v>
      </c>
      <c r="G4467" s="1" t="s">
        <v>74</v>
      </c>
      <c r="H4467" s="1" t="s">
        <v>32</v>
      </c>
      <c r="I4467" s="1" t="s">
        <v>33</v>
      </c>
      <c r="J4467" s="1">
        <v>3</v>
      </c>
      <c r="L4467" s="2">
        <f>IF(ISBLANK(K4467),_xlfn.XLOOKUP(U4467,'[1]AVG PRICE'!E:E,'[1]AVG PRICE'!D:D,""),[1]listings!K4467)</f>
        <v>159.08333333333334</v>
      </c>
      <c r="M4467" s="1">
        <v>1</v>
      </c>
      <c r="N4467" s="1">
        <v>5</v>
      </c>
      <c r="O4467" s="1">
        <v>3</v>
      </c>
      <c r="P4467" s="2">
        <f t="shared" si="138"/>
        <v>477.25</v>
      </c>
      <c r="Q4467" s="1">
        <v>5</v>
      </c>
      <c r="R4467" s="1">
        <f>IF(ISBLANK(S4467),_xlfn.XLOOKUP(V4467,'[1]AVG REVIEWS'!E:E,'[1]AVG REVIEWS'!D:D,""),[1]listings!S4467)</f>
        <v>0.17</v>
      </c>
      <c r="S4467" s="1">
        <v>0.17</v>
      </c>
      <c r="T4467" s="1">
        <f>IF(ISBLANK(Q4467),_xlfn.XLOOKUP(W4467,'[1]AVG SCORE'!F:F,'[1]AVG SCORE'!E:E,""),[1]listings!Q4467)</f>
        <v>5</v>
      </c>
      <c r="U4467" s="1" t="str">
        <f t="shared" si="139"/>
        <v>SendlingEntire home/apt3</v>
      </c>
      <c r="V4467" s="1" t="str">
        <f>[1]listings!H4467&amp;[1]listings!I4467&amp;[1]listings!G4467</f>
        <v>Entire rental unitEntire home/aptSendling</v>
      </c>
      <c r="W4467" s="1" t="str">
        <f>[1]listings!G4467&amp;[1]listings!H4467&amp;[1]listings!I4467&amp;[1]listings!J4467</f>
        <v>SendlingEntire rental unitEntire home/apt3</v>
      </c>
      <c r="X4467" s="38">
        <v>48.154442174449002</v>
      </c>
      <c r="Y4467" s="38">
        <v>11.5084914054032</v>
      </c>
    </row>
    <row r="4468" spans="1:25" ht="16" x14ac:dyDescent="0.2">
      <c r="A4468" s="4" t="s">
        <v>7951</v>
      </c>
      <c r="B4468" s="1" t="s">
        <v>7952</v>
      </c>
      <c r="C4468" s="1">
        <v>232055099</v>
      </c>
      <c r="D4468" s="1" t="s">
        <v>326</v>
      </c>
      <c r="E4468" s="3">
        <v>43457</v>
      </c>
      <c r="F4468" s="1">
        <v>1</v>
      </c>
      <c r="G4468" s="1" t="s">
        <v>100</v>
      </c>
      <c r="H4468" s="1" t="s">
        <v>32</v>
      </c>
      <c r="I4468" s="1" t="s">
        <v>33</v>
      </c>
      <c r="J4468" s="1">
        <v>2</v>
      </c>
      <c r="L4468" s="2">
        <f>IF(ISBLANK(K4468),_xlfn.XLOOKUP(U4468,'[1]AVG PRICE'!E:E,'[1]AVG PRICE'!D:D,""),[1]listings!K4468)</f>
        <v>116.41176470588235</v>
      </c>
      <c r="M4468" s="1">
        <v>2</v>
      </c>
      <c r="N4468" s="1">
        <v>365</v>
      </c>
      <c r="O4468" s="1">
        <v>0</v>
      </c>
      <c r="P4468" s="2">
        <f t="shared" si="138"/>
        <v>21361.558823529413</v>
      </c>
      <c r="R4468" s="1">
        <f>IF(ISBLANK(S4468),_xlfn.XLOOKUP(V4468,'[1]AVG REVIEWS'!E:E,'[1]AVG REVIEWS'!D:D,""),[1]listings!S4468)</f>
        <v>0.89547368421052664</v>
      </c>
      <c r="T4468" s="1">
        <f>IF(ISBLANK(Q4468),_xlfn.XLOOKUP(W4468,'[1]AVG SCORE'!F:F,'[1]AVG SCORE'!E:E,""),[1]listings!Q4468)</f>
        <v>4.8004651162790681</v>
      </c>
      <c r="U4468" s="1" t="str">
        <f t="shared" si="139"/>
        <v>Untergiesing-HarlachingEntire home/apt2</v>
      </c>
      <c r="V4468" s="1" t="str">
        <f>[1]listings!H4468&amp;[1]listings!I4468&amp;[1]listings!G4468</f>
        <v>Entire rental unitEntire home/aptUntergiesing-Harlaching</v>
      </c>
      <c r="W4468" s="1" t="str">
        <f>[1]listings!G4468&amp;[1]listings!H4468&amp;[1]listings!I4468&amp;[1]listings!J4468</f>
        <v>Untergiesing-HarlachingEntire rental unitEntire home/apt2</v>
      </c>
      <c r="X4468" s="38">
        <v>48.124625700000003</v>
      </c>
      <c r="Y4468" s="38">
        <v>11.646482499999999</v>
      </c>
    </row>
    <row r="4469" spans="1:25" ht="16" x14ac:dyDescent="0.2">
      <c r="A4469" s="4" t="s">
        <v>7953</v>
      </c>
      <c r="B4469" s="1" t="s">
        <v>7954</v>
      </c>
      <c r="C4469" s="1">
        <v>59490599</v>
      </c>
      <c r="D4469" s="1" t="s">
        <v>302</v>
      </c>
      <c r="E4469" s="3">
        <v>42419</v>
      </c>
      <c r="F4469" s="1">
        <v>1</v>
      </c>
      <c r="G4469" s="1" t="s">
        <v>145</v>
      </c>
      <c r="H4469" s="1" t="s">
        <v>32</v>
      </c>
      <c r="I4469" s="1" t="s">
        <v>33</v>
      </c>
      <c r="J4469" s="1">
        <v>2</v>
      </c>
      <c r="L4469" s="2">
        <f>IF(ISBLANK(K4469),_xlfn.XLOOKUP(U4469,'[1]AVG PRICE'!E:E,'[1]AVG PRICE'!D:D,""),[1]listings!K4469)</f>
        <v>77.428571428571431</v>
      </c>
      <c r="M4469" s="1">
        <v>2</v>
      </c>
      <c r="N4469" s="1">
        <v>1125</v>
      </c>
      <c r="O4469" s="1">
        <v>9</v>
      </c>
      <c r="P4469" s="2">
        <f t="shared" si="138"/>
        <v>43631</v>
      </c>
      <c r="Q4469" s="1">
        <v>4.8899999999999997</v>
      </c>
      <c r="R4469" s="1">
        <f>IF(ISBLANK(S4469),_xlfn.XLOOKUP(V4469,'[1]AVG REVIEWS'!E:E,'[1]AVG REVIEWS'!D:D,""),[1]listings!S4469)</f>
        <v>0.49</v>
      </c>
      <c r="S4469" s="1">
        <v>0.49</v>
      </c>
      <c r="T4469" s="1">
        <f>IF(ISBLANK(Q4469),_xlfn.XLOOKUP(W4469,'[1]AVG SCORE'!F:F,'[1]AVG SCORE'!E:E,""),[1]listings!Q4469)</f>
        <v>4.8899999999999997</v>
      </c>
      <c r="U4469" s="1" t="str">
        <f t="shared" si="139"/>
        <v>Feldmoching-HasenberglEntire home/apt2</v>
      </c>
      <c r="V4469" s="1" t="str">
        <f>[1]listings!H4469&amp;[1]listings!I4469&amp;[1]listings!G4469</f>
        <v>Entire rental unitEntire home/aptFeldmoching-Hasenbergl</v>
      </c>
      <c r="W4469" s="1" t="str">
        <f>[1]listings!G4469&amp;[1]listings!H4469&amp;[1]listings!I4469&amp;[1]listings!J4469</f>
        <v>Feldmoching-HasenberglEntire rental unitEntire home/apt2</v>
      </c>
      <c r="X4469" s="38">
        <v>48.151220700000003</v>
      </c>
      <c r="Y4469" s="38">
        <v>11.5300121</v>
      </c>
    </row>
    <row r="4470" spans="1:25" ht="16" x14ac:dyDescent="0.2">
      <c r="A4470" s="4" t="s">
        <v>7955</v>
      </c>
      <c r="B4470" s="1" t="s">
        <v>7956</v>
      </c>
      <c r="C4470" s="1">
        <v>2729859</v>
      </c>
      <c r="D4470" s="1" t="s">
        <v>7957</v>
      </c>
      <c r="E4470" s="3">
        <v>41084</v>
      </c>
      <c r="F4470" s="1">
        <v>1</v>
      </c>
      <c r="G4470" s="1" t="s">
        <v>66</v>
      </c>
      <c r="H4470" s="1" t="s">
        <v>32</v>
      </c>
      <c r="I4470" s="1" t="s">
        <v>33</v>
      </c>
      <c r="J4470" s="1">
        <v>4</v>
      </c>
      <c r="K4470" s="2">
        <v>297</v>
      </c>
      <c r="L4470" s="2">
        <f>IF(ISBLANK(K4470),_xlfn.XLOOKUP(U4470,'[1]AVG PRICE'!E:E,'[1]AVG PRICE'!D:D,""),[1]listings!K4470)</f>
        <v>297</v>
      </c>
      <c r="M4470" s="1">
        <v>6.9</v>
      </c>
      <c r="N4470" s="1">
        <v>730</v>
      </c>
      <c r="O4470" s="1">
        <v>6</v>
      </c>
      <c r="P4470" s="2">
        <f t="shared" si="138"/>
        <v>109429.65</v>
      </c>
      <c r="Q4470" s="1">
        <v>5</v>
      </c>
      <c r="R4470" s="1">
        <f>IF(ISBLANK(S4470),_xlfn.XLOOKUP(V4470,'[1]AVG REVIEWS'!E:E,'[1]AVG REVIEWS'!D:D,""),[1]listings!S4470)</f>
        <v>0.34</v>
      </c>
      <c r="S4470" s="1">
        <v>0.34</v>
      </c>
      <c r="T4470" s="1">
        <f>IF(ISBLANK(Q4470),_xlfn.XLOOKUP(W4470,'[1]AVG SCORE'!F:F,'[1]AVG SCORE'!E:E,""),[1]listings!Q4470)</f>
        <v>5</v>
      </c>
      <c r="U4470" s="1" t="str">
        <f t="shared" si="139"/>
        <v>Au-HaidhausenEntire home/apt4</v>
      </c>
      <c r="V4470" s="1" t="str">
        <f>[1]listings!H4470&amp;[1]listings!I4470&amp;[1]listings!G4470</f>
        <v>Entire rental unitEntire home/aptAu-Haidhausen</v>
      </c>
      <c r="W4470" s="1" t="str">
        <f>[1]listings!G4470&amp;[1]listings!H4470&amp;[1]listings!I4470&amp;[1]listings!J4470</f>
        <v>Au-HaidhausenEntire rental unitEntire home/apt4</v>
      </c>
      <c r="X4470" s="38">
        <v>48.116306969259703</v>
      </c>
      <c r="Y4470" s="38">
        <v>11.5939658740584</v>
      </c>
    </row>
    <row r="4471" spans="1:25" ht="16" x14ac:dyDescent="0.2">
      <c r="A4471" s="4" t="s">
        <v>7958</v>
      </c>
      <c r="B4471" s="1" t="s">
        <v>7959</v>
      </c>
      <c r="C4471" s="1">
        <v>221140200</v>
      </c>
      <c r="D4471" s="1" t="s">
        <v>7960</v>
      </c>
      <c r="E4471" s="3">
        <v>43390</v>
      </c>
      <c r="F4471" s="1">
        <v>1</v>
      </c>
      <c r="G4471" s="1" t="s">
        <v>50</v>
      </c>
      <c r="H4471" s="1" t="s">
        <v>51</v>
      </c>
      <c r="I4471" s="1" t="s">
        <v>47</v>
      </c>
      <c r="J4471" s="1">
        <v>2</v>
      </c>
      <c r="L4471" s="2">
        <f>IF(ISBLANK(K4471),_xlfn.XLOOKUP(U4471,'[1]AVG PRICE'!E:E,'[1]AVG PRICE'!D:D,""),[1]listings!K4471)</f>
        <v>83</v>
      </c>
      <c r="M4471" s="1">
        <v>1</v>
      </c>
      <c r="N4471" s="1">
        <v>20</v>
      </c>
      <c r="O4471" s="1">
        <v>2</v>
      </c>
      <c r="P4471" s="2">
        <f t="shared" si="138"/>
        <v>871.5</v>
      </c>
      <c r="Q4471" s="1">
        <v>5</v>
      </c>
      <c r="R4471" s="1">
        <f>IF(ISBLANK(S4471),_xlfn.XLOOKUP(V4471,'[1]AVG REVIEWS'!E:E,'[1]AVG REVIEWS'!D:D,""),[1]listings!S4471)</f>
        <v>0.11</v>
      </c>
      <c r="S4471" s="1">
        <v>0.11</v>
      </c>
      <c r="T4471" s="1">
        <f>IF(ISBLANK(Q4471),_xlfn.XLOOKUP(W4471,'[1]AVG SCORE'!F:F,'[1]AVG SCORE'!E:E,""),[1]listings!Q4471)</f>
        <v>5</v>
      </c>
      <c r="U4471" s="1" t="str">
        <f t="shared" si="139"/>
        <v>Schwabing-WestPrivate room2</v>
      </c>
      <c r="V4471" s="1" t="str">
        <f>[1]listings!H4471&amp;[1]listings!I4471&amp;[1]listings!G4471</f>
        <v>Private room in rental unitPrivate roomSchwabing-West</v>
      </c>
      <c r="W4471" s="1" t="str">
        <f>[1]listings!G4471&amp;[1]listings!H4471&amp;[1]listings!I4471&amp;[1]listings!J4471</f>
        <v>Schwabing-WestPrivate room in rental unitPrivate room2</v>
      </c>
      <c r="X4471" s="38">
        <v>48.110182217248102</v>
      </c>
      <c r="Y4471" s="38">
        <v>11.5651521904263</v>
      </c>
    </row>
    <row r="4472" spans="1:25" ht="16" x14ac:dyDescent="0.2">
      <c r="A4472" s="4" t="s">
        <v>7961</v>
      </c>
      <c r="B4472" s="1" t="s">
        <v>7962</v>
      </c>
      <c r="C4472" s="1">
        <v>534151092</v>
      </c>
      <c r="D4472" s="1" t="s">
        <v>7963</v>
      </c>
      <c r="E4472" s="3">
        <v>45165</v>
      </c>
      <c r="F4472" s="1">
        <v>1</v>
      </c>
      <c r="G4472" s="1" t="s">
        <v>174</v>
      </c>
      <c r="H4472" s="1" t="s">
        <v>422</v>
      </c>
      <c r="I4472" s="1" t="s">
        <v>33</v>
      </c>
      <c r="J4472" s="1">
        <v>3</v>
      </c>
      <c r="K4472" s="2">
        <v>88</v>
      </c>
      <c r="L4472" s="2">
        <f>IF(ISBLANK(K4472),_xlfn.XLOOKUP(U4472,'[1]AVG PRICE'!E:E,'[1]AVG PRICE'!D:D,""),[1]listings!K4472)</f>
        <v>88</v>
      </c>
      <c r="M4472" s="1">
        <v>7</v>
      </c>
      <c r="N4472" s="1">
        <v>30</v>
      </c>
      <c r="O4472" s="1">
        <v>0</v>
      </c>
      <c r="P4472" s="2">
        <f t="shared" si="138"/>
        <v>1628</v>
      </c>
      <c r="R4472" s="1" t="str">
        <f>IF(ISBLANK(S4472),_xlfn.XLOOKUP(V4472,'[1]AVG REVIEWS'!E:E,'[1]AVG REVIEWS'!D:D,""),[1]listings!S4472)</f>
        <v/>
      </c>
      <c r="T4472" s="1">
        <f>IF(ISBLANK(Q4472),_xlfn.XLOOKUP(W4472,'[1]AVG SCORE'!F:F,'[1]AVG SCORE'!E:E,""),[1]listings!Q4472)</f>
        <v>0</v>
      </c>
      <c r="U4472" s="1" t="str">
        <f t="shared" si="139"/>
        <v>Milbertshofen-Am HartEntire home/apt3</v>
      </c>
      <c r="V4472" s="1" t="str">
        <f>[1]listings!H4472&amp;[1]listings!I4472&amp;[1]listings!G4472</f>
        <v>Camper/RVEntire home/aptMilbertshofen-Am Hart</v>
      </c>
      <c r="W4472" s="1" t="str">
        <f>[1]listings!G4472&amp;[1]listings!H4472&amp;[1]listings!I4472&amp;[1]listings!J4472</f>
        <v>Milbertshofen-Am HartCamper/RVEntire home/apt3</v>
      </c>
      <c r="X4472" s="38">
        <v>48.1264399826442</v>
      </c>
      <c r="Y4472" s="38">
        <v>11.636445500059301</v>
      </c>
    </row>
    <row r="4473" spans="1:25" ht="16" x14ac:dyDescent="0.2">
      <c r="A4473" s="4" t="s">
        <v>7964</v>
      </c>
      <c r="B4473" s="1" t="s">
        <v>7965</v>
      </c>
      <c r="C4473" s="1">
        <v>475455679</v>
      </c>
      <c r="D4473" s="1" t="s">
        <v>359</v>
      </c>
      <c r="E4473" s="3">
        <v>44790</v>
      </c>
      <c r="F4473" s="1">
        <v>2</v>
      </c>
      <c r="G4473" s="1" t="s">
        <v>74</v>
      </c>
      <c r="H4473" s="1" t="s">
        <v>32</v>
      </c>
      <c r="I4473" s="1" t="s">
        <v>33</v>
      </c>
      <c r="J4473" s="1">
        <v>3</v>
      </c>
      <c r="K4473" s="2">
        <v>160</v>
      </c>
      <c r="L4473" s="2">
        <f>IF(ISBLANK(K4473),_xlfn.XLOOKUP(U4473,'[1]AVG PRICE'!E:E,'[1]AVG PRICE'!D:D,""),[1]listings!K4473)</f>
        <v>160</v>
      </c>
      <c r="M4473" s="1">
        <v>4</v>
      </c>
      <c r="N4473" s="1">
        <v>8</v>
      </c>
      <c r="O4473" s="1">
        <v>9</v>
      </c>
      <c r="P4473" s="2">
        <f t="shared" si="138"/>
        <v>960</v>
      </c>
      <c r="Q4473" s="1">
        <v>4.78</v>
      </c>
      <c r="R4473" s="1">
        <f>IF(ISBLANK(S4473),_xlfn.XLOOKUP(V4473,'[1]AVG REVIEWS'!E:E,'[1]AVG REVIEWS'!D:D,""),[1]listings!S4473)</f>
        <v>0.5</v>
      </c>
      <c r="S4473" s="1">
        <v>0.5</v>
      </c>
      <c r="T4473" s="1">
        <f>IF(ISBLANK(Q4473),_xlfn.XLOOKUP(W4473,'[1]AVG SCORE'!F:F,'[1]AVG SCORE'!E:E,""),[1]listings!Q4473)</f>
        <v>4.78</v>
      </c>
      <c r="U4473" s="1" t="str">
        <f t="shared" si="139"/>
        <v>SendlingEntire home/apt3</v>
      </c>
      <c r="V4473" s="1" t="str">
        <f>[1]listings!H4473&amp;[1]listings!I4473&amp;[1]listings!G4473</f>
        <v>Entire rental unitEntire home/aptSendling</v>
      </c>
      <c r="W4473" s="1" t="str">
        <f>[1]listings!G4473&amp;[1]listings!H4473&amp;[1]listings!I4473&amp;[1]listings!J4473</f>
        <v>SendlingEntire rental unitEntire home/apt3</v>
      </c>
      <c r="X4473" s="38">
        <v>48.162263600000003</v>
      </c>
      <c r="Y4473" s="38">
        <v>11.4821293</v>
      </c>
    </row>
    <row r="4474" spans="1:25" ht="16" x14ac:dyDescent="0.2">
      <c r="A4474" s="4" t="s">
        <v>7966</v>
      </c>
      <c r="B4474" s="1" t="s">
        <v>7967</v>
      </c>
      <c r="C4474" s="1">
        <v>469204487</v>
      </c>
      <c r="D4474" s="1" t="s">
        <v>384</v>
      </c>
      <c r="E4474" s="3">
        <v>44755</v>
      </c>
      <c r="F4474" s="1">
        <v>1</v>
      </c>
      <c r="G4474" s="1" t="s">
        <v>45</v>
      </c>
      <c r="H4474" s="1" t="s">
        <v>32</v>
      </c>
      <c r="I4474" s="1" t="s">
        <v>33</v>
      </c>
      <c r="J4474" s="1">
        <v>4</v>
      </c>
      <c r="K4474" s="2">
        <v>348</v>
      </c>
      <c r="L4474" s="2">
        <f>IF(ISBLANK(K4474),_xlfn.XLOOKUP(U4474,'[1]AVG PRICE'!E:E,'[1]AVG PRICE'!D:D,""),[1]listings!K4474)</f>
        <v>348</v>
      </c>
      <c r="M4474" s="1">
        <v>2</v>
      </c>
      <c r="N4474" s="1">
        <v>365</v>
      </c>
      <c r="O4474" s="1">
        <v>2</v>
      </c>
      <c r="P4474" s="2">
        <f t="shared" si="138"/>
        <v>63858</v>
      </c>
      <c r="Q4474" s="1">
        <v>5</v>
      </c>
      <c r="R4474" s="1">
        <f>IF(ISBLANK(S4474),_xlfn.XLOOKUP(V4474,'[1]AVG REVIEWS'!E:E,'[1]AVG REVIEWS'!D:D,""),[1]listings!S4474)</f>
        <v>0.35</v>
      </c>
      <c r="S4474" s="1">
        <v>0.35</v>
      </c>
      <c r="T4474" s="1">
        <f>IF(ISBLANK(Q4474),_xlfn.XLOOKUP(W4474,'[1]AVG SCORE'!F:F,'[1]AVG SCORE'!E:E,""),[1]listings!Q4474)</f>
        <v>5</v>
      </c>
      <c r="U4474" s="1" t="str">
        <f t="shared" si="139"/>
        <v>Sendling-WestparkEntire home/apt4</v>
      </c>
      <c r="V4474" s="1" t="str">
        <f>[1]listings!H4474&amp;[1]listings!I4474&amp;[1]listings!G4474</f>
        <v>Entire rental unitEntire home/aptSendling-Westpark</v>
      </c>
      <c r="W4474" s="1" t="str">
        <f>[1]listings!G4474&amp;[1]listings!H4474&amp;[1]listings!I4474&amp;[1]listings!J4474</f>
        <v>Sendling-WestparkEntire rental unitEntire home/apt4</v>
      </c>
      <c r="X4474" s="38">
        <v>48.218488200000003</v>
      </c>
      <c r="Y4474" s="38">
        <v>11.556270700000001</v>
      </c>
    </row>
    <row r="4475" spans="1:25" ht="16" x14ac:dyDescent="0.2">
      <c r="A4475" s="4" t="s">
        <v>7968</v>
      </c>
      <c r="B4475" s="1" t="s">
        <v>7969</v>
      </c>
      <c r="C4475" s="1">
        <v>51234062</v>
      </c>
      <c r="D4475" s="1" t="s">
        <v>7970</v>
      </c>
      <c r="E4475" s="3">
        <v>42351</v>
      </c>
      <c r="F4475" s="1">
        <v>1</v>
      </c>
      <c r="G4475" s="1" t="s">
        <v>50</v>
      </c>
      <c r="H4475" s="1" t="s">
        <v>51</v>
      </c>
      <c r="I4475" s="1" t="s">
        <v>47</v>
      </c>
      <c r="J4475" s="1">
        <v>3</v>
      </c>
      <c r="L4475" s="2">
        <f>IF(ISBLANK(K4475),_xlfn.XLOOKUP(U4475,'[1]AVG PRICE'!E:E,'[1]AVG PRICE'!D:D,""),[1]listings!K4475)</f>
        <v>66</v>
      </c>
      <c r="M4475" s="1">
        <v>1</v>
      </c>
      <c r="N4475" s="1">
        <v>365</v>
      </c>
      <c r="O4475" s="1">
        <v>1</v>
      </c>
      <c r="P4475" s="2">
        <f t="shared" si="138"/>
        <v>12078</v>
      </c>
      <c r="Q4475" s="1">
        <v>5</v>
      </c>
      <c r="R4475" s="1">
        <f>IF(ISBLANK(S4475),_xlfn.XLOOKUP(V4475,'[1]AVG REVIEWS'!E:E,'[1]AVG REVIEWS'!D:D,""),[1]listings!S4475)</f>
        <v>0.06</v>
      </c>
      <c r="S4475" s="1">
        <v>0.06</v>
      </c>
      <c r="T4475" s="1">
        <f>IF(ISBLANK(Q4475),_xlfn.XLOOKUP(W4475,'[1]AVG SCORE'!F:F,'[1]AVG SCORE'!E:E,""),[1]listings!Q4475)</f>
        <v>5</v>
      </c>
      <c r="U4475" s="1" t="str">
        <f t="shared" si="139"/>
        <v>Schwabing-WestPrivate room3</v>
      </c>
      <c r="V4475" s="1" t="str">
        <f>[1]listings!H4475&amp;[1]listings!I4475&amp;[1]listings!G4475</f>
        <v>Private room in rental unitPrivate roomSchwabing-West</v>
      </c>
      <c r="W4475" s="1" t="str">
        <f>[1]listings!G4475&amp;[1]listings!H4475&amp;[1]listings!I4475&amp;[1]listings!J4475</f>
        <v>Schwabing-WestPrivate room in rental unitPrivate room3</v>
      </c>
      <c r="X4475" s="38">
        <v>48.109462399999998</v>
      </c>
      <c r="Y4475" s="38">
        <v>11.551957</v>
      </c>
    </row>
    <row r="4476" spans="1:25" ht="16" x14ac:dyDescent="0.2">
      <c r="A4476" s="4" t="s">
        <v>7971</v>
      </c>
      <c r="B4476" s="1" t="s">
        <v>7972</v>
      </c>
      <c r="C4476" s="1">
        <v>18911994</v>
      </c>
      <c r="D4476" s="1" t="s">
        <v>2987</v>
      </c>
      <c r="E4476" s="3">
        <v>41846</v>
      </c>
      <c r="F4476" s="1">
        <v>2</v>
      </c>
      <c r="G4476" s="1" t="s">
        <v>71</v>
      </c>
      <c r="H4476" s="1" t="s">
        <v>32</v>
      </c>
      <c r="I4476" s="1" t="s">
        <v>33</v>
      </c>
      <c r="J4476" s="1">
        <v>3</v>
      </c>
      <c r="K4476" s="2">
        <v>123</v>
      </c>
      <c r="L4476" s="2">
        <f>IF(ISBLANK(K4476),_xlfn.XLOOKUP(U4476,'[1]AVG PRICE'!E:E,'[1]AVG PRICE'!D:D,""),[1]listings!K4476)</f>
        <v>123</v>
      </c>
      <c r="M4476" s="1">
        <v>2</v>
      </c>
      <c r="N4476" s="1">
        <v>20</v>
      </c>
      <c r="O4476" s="1">
        <v>15</v>
      </c>
      <c r="P4476" s="2">
        <f t="shared" si="138"/>
        <v>1353</v>
      </c>
      <c r="Q4476" s="1">
        <v>4.87</v>
      </c>
      <c r="R4476" s="1">
        <f>IF(ISBLANK(S4476),_xlfn.XLOOKUP(V4476,'[1]AVG REVIEWS'!E:E,'[1]AVG REVIEWS'!D:D,""),[1]listings!S4476)</f>
        <v>0.83</v>
      </c>
      <c r="S4476" s="1">
        <v>0.83</v>
      </c>
      <c r="T4476" s="1">
        <f>IF(ISBLANK(Q4476),_xlfn.XLOOKUP(W4476,'[1]AVG SCORE'!F:F,'[1]AVG SCORE'!E:E,""),[1]listings!Q4476)</f>
        <v>4.87</v>
      </c>
      <c r="U4476" s="1" t="str">
        <f t="shared" si="139"/>
        <v>Ludwigsvorstadt-IsarvorstadtEntire home/apt3</v>
      </c>
      <c r="V4476" s="1" t="str">
        <f>[1]listings!H4476&amp;[1]listings!I4476&amp;[1]listings!G4476</f>
        <v>Entire rental unitEntire home/aptLudwigsvorstadt-Isarvorstadt</v>
      </c>
      <c r="W4476" s="1" t="str">
        <f>[1]listings!G4476&amp;[1]listings!H4476&amp;[1]listings!I4476&amp;[1]listings!J4476</f>
        <v>Ludwigsvorstadt-IsarvorstadtEntire rental unitEntire home/apt3</v>
      </c>
      <c r="X4476" s="38">
        <v>48.175362713498203</v>
      </c>
      <c r="Y4476" s="38">
        <v>11.588367400853899</v>
      </c>
    </row>
    <row r="4477" spans="1:25" ht="16" x14ac:dyDescent="0.2">
      <c r="A4477" s="4" t="s">
        <v>7973</v>
      </c>
      <c r="B4477" s="1" t="s">
        <v>7974</v>
      </c>
      <c r="C4477" s="1">
        <v>29554951</v>
      </c>
      <c r="D4477" s="1" t="s">
        <v>7975</v>
      </c>
      <c r="E4477" s="3">
        <v>42081</v>
      </c>
      <c r="F4477" s="1">
        <v>2</v>
      </c>
      <c r="G4477" s="1" t="s">
        <v>42</v>
      </c>
      <c r="H4477" s="1" t="s">
        <v>32</v>
      </c>
      <c r="I4477" s="1" t="s">
        <v>33</v>
      </c>
      <c r="J4477" s="1">
        <v>4</v>
      </c>
      <c r="K4477" s="2">
        <v>140</v>
      </c>
      <c r="L4477" s="2">
        <f>IF(ISBLANK(K4477),_xlfn.XLOOKUP(U4477,'[1]AVG PRICE'!E:E,'[1]AVG PRICE'!D:D,""),[1]listings!K4477)</f>
        <v>140</v>
      </c>
      <c r="M4477" s="1">
        <v>180</v>
      </c>
      <c r="N4477" s="1">
        <v>1095</v>
      </c>
      <c r="O4477" s="1">
        <v>1</v>
      </c>
      <c r="P4477" s="2">
        <f t="shared" si="138"/>
        <v>89250</v>
      </c>
      <c r="Q4477" s="1">
        <v>5</v>
      </c>
      <c r="R4477" s="1">
        <f>IF(ISBLANK(S4477),_xlfn.XLOOKUP(V4477,'[1]AVG REVIEWS'!E:E,'[1]AVG REVIEWS'!D:D,""),[1]listings!S4477)</f>
        <v>0.1</v>
      </c>
      <c r="S4477" s="1">
        <v>0.1</v>
      </c>
      <c r="T4477" s="1">
        <f>IF(ISBLANK(Q4477),_xlfn.XLOOKUP(W4477,'[1]AVG SCORE'!F:F,'[1]AVG SCORE'!E:E,""),[1]listings!Q4477)</f>
        <v>5</v>
      </c>
      <c r="U4477" s="1" t="str">
        <f t="shared" si="139"/>
        <v>Pasing-ObermenzingEntire home/apt4</v>
      </c>
      <c r="V4477" s="1" t="str">
        <f>[1]listings!H4477&amp;[1]listings!I4477&amp;[1]listings!G4477</f>
        <v>Entire rental unitEntire home/aptPasing-Obermenzing</v>
      </c>
      <c r="W4477" s="1" t="str">
        <f>[1]listings!G4477&amp;[1]listings!H4477&amp;[1]listings!I4477&amp;[1]listings!J4477</f>
        <v>Pasing-ObermenzingEntire rental unitEntire home/apt4</v>
      </c>
      <c r="X4477" s="38">
        <v>48.097990000000003</v>
      </c>
      <c r="Y4477" s="38">
        <v>11.5466</v>
      </c>
    </row>
    <row r="4478" spans="1:25" ht="16" x14ac:dyDescent="0.2">
      <c r="A4478" s="4" t="s">
        <v>7976</v>
      </c>
      <c r="B4478" s="1" t="s">
        <v>7977</v>
      </c>
      <c r="C4478" s="1">
        <v>895421</v>
      </c>
      <c r="D4478" s="1" t="s">
        <v>653</v>
      </c>
      <c r="E4478" s="3">
        <v>40754</v>
      </c>
      <c r="F4478" s="1">
        <v>1</v>
      </c>
      <c r="G4478" s="1" t="s">
        <v>113</v>
      </c>
      <c r="H4478" s="1" t="s">
        <v>51</v>
      </c>
      <c r="I4478" s="1" t="s">
        <v>47</v>
      </c>
      <c r="J4478" s="1">
        <v>3</v>
      </c>
      <c r="K4478" s="2">
        <v>99</v>
      </c>
      <c r="L4478" s="2">
        <f>IF(ISBLANK(K4478),_xlfn.XLOOKUP(U4478,'[1]AVG PRICE'!E:E,'[1]AVG PRICE'!D:D,""),[1]listings!K4478)</f>
        <v>99</v>
      </c>
      <c r="M4478" s="1">
        <v>2</v>
      </c>
      <c r="N4478" s="1">
        <v>15</v>
      </c>
      <c r="O4478" s="1">
        <v>7</v>
      </c>
      <c r="P4478" s="2">
        <f t="shared" si="138"/>
        <v>841.5</v>
      </c>
      <c r="Q4478" s="1">
        <v>4.57</v>
      </c>
      <c r="R4478" s="1">
        <f>IF(ISBLANK(S4478),_xlfn.XLOOKUP(V4478,'[1]AVG REVIEWS'!E:E,'[1]AVG REVIEWS'!D:D,""),[1]listings!S4478)</f>
        <v>0.39</v>
      </c>
      <c r="S4478" s="1">
        <v>0.39</v>
      </c>
      <c r="T4478" s="1">
        <f>IF(ISBLANK(Q4478),_xlfn.XLOOKUP(W4478,'[1]AVG SCORE'!F:F,'[1]AVG SCORE'!E:E,""),[1]listings!Q4478)</f>
        <v>4.57</v>
      </c>
      <c r="U4478" s="1" t="str">
        <f t="shared" si="139"/>
        <v>Tudering-RiemPrivate room3</v>
      </c>
      <c r="V4478" s="1" t="str">
        <f>[1]listings!H4478&amp;[1]listings!I4478&amp;[1]listings!G4478</f>
        <v>Private room in rental unitPrivate roomTudering-Riem</v>
      </c>
      <c r="W4478" s="1" t="str">
        <f>[1]listings!G4478&amp;[1]listings!H4478&amp;[1]listings!I4478&amp;[1]listings!J4478</f>
        <v>Tudering-RiemPrivate room in rental unitPrivate room3</v>
      </c>
      <c r="X4478" s="38">
        <v>48.159709999999997</v>
      </c>
      <c r="Y4478" s="38">
        <v>11.575519999999999</v>
      </c>
    </row>
    <row r="4479" spans="1:25" ht="16" x14ac:dyDescent="0.2">
      <c r="A4479" s="4" t="s">
        <v>7978</v>
      </c>
      <c r="B4479" s="1" t="s">
        <v>7979</v>
      </c>
      <c r="C4479" s="1">
        <v>100863778</v>
      </c>
      <c r="D4479" s="1" t="s">
        <v>302</v>
      </c>
      <c r="E4479" s="3">
        <v>42666</v>
      </c>
      <c r="F4479" s="1">
        <v>1</v>
      </c>
      <c r="G4479" s="1" t="s">
        <v>179</v>
      </c>
      <c r="H4479" s="1" t="s">
        <v>32</v>
      </c>
      <c r="I4479" s="1" t="s">
        <v>33</v>
      </c>
      <c r="J4479" s="1">
        <v>2</v>
      </c>
      <c r="K4479" s="2">
        <v>133</v>
      </c>
      <c r="L4479" s="2">
        <f>IF(ISBLANK(K4479),_xlfn.XLOOKUP(U4479,'[1]AVG PRICE'!E:E,'[1]AVG PRICE'!D:D,""),[1]listings!K4479)</f>
        <v>133</v>
      </c>
      <c r="M4479" s="1">
        <v>4</v>
      </c>
      <c r="N4479" s="1">
        <v>16</v>
      </c>
      <c r="O4479" s="1">
        <v>9</v>
      </c>
      <c r="P4479" s="2">
        <f t="shared" si="138"/>
        <v>1330</v>
      </c>
      <c r="Q4479" s="1">
        <v>4.8899999999999997</v>
      </c>
      <c r="R4479" s="1">
        <f>IF(ISBLANK(S4479),_xlfn.XLOOKUP(V4479,'[1]AVG REVIEWS'!E:E,'[1]AVG REVIEWS'!D:D,""),[1]listings!S4479)</f>
        <v>0.61</v>
      </c>
      <c r="S4479" s="1">
        <v>0.61</v>
      </c>
      <c r="T4479" s="1">
        <f>IF(ISBLANK(Q4479),_xlfn.XLOOKUP(W4479,'[1]AVG SCORE'!F:F,'[1]AVG SCORE'!E:E,""),[1]listings!Q4479)</f>
        <v>4.8899999999999997</v>
      </c>
      <c r="U4479" s="1" t="str">
        <f t="shared" si="139"/>
        <v>Altstadt-LehelEntire home/apt2</v>
      </c>
      <c r="V4479" s="1" t="str">
        <f>[1]listings!H4479&amp;[1]listings!I4479&amp;[1]listings!G4479</f>
        <v>Entire rental unitEntire home/aptAltstadt-Lehel</v>
      </c>
      <c r="W4479" s="1" t="str">
        <f>[1]listings!G4479&amp;[1]listings!H4479&amp;[1]listings!I4479&amp;[1]listings!J4479</f>
        <v>Altstadt-LehelEntire rental unitEntire home/apt2</v>
      </c>
      <c r="X4479" s="38">
        <v>48.1288959597521</v>
      </c>
      <c r="Y4479" s="38">
        <v>11.572256349027199</v>
      </c>
    </row>
    <row r="4480" spans="1:25" ht="16" x14ac:dyDescent="0.2">
      <c r="A4480" s="4" t="s">
        <v>7980</v>
      </c>
      <c r="B4480" s="1" t="s">
        <v>7981</v>
      </c>
      <c r="C4480" s="1">
        <v>418270816</v>
      </c>
      <c r="D4480" s="1" t="s">
        <v>4469</v>
      </c>
      <c r="E4480" s="3">
        <v>44421</v>
      </c>
      <c r="F4480" s="1">
        <v>976</v>
      </c>
      <c r="G4480" s="1" t="s">
        <v>145</v>
      </c>
      <c r="H4480" s="1" t="s">
        <v>32</v>
      </c>
      <c r="I4480" s="1" t="s">
        <v>33</v>
      </c>
      <c r="J4480" s="1">
        <v>2</v>
      </c>
      <c r="K4480" s="2">
        <v>64</v>
      </c>
      <c r="L4480" s="2">
        <f>IF(ISBLANK(K4480),_xlfn.XLOOKUP(U4480,'[1]AVG PRICE'!E:E,'[1]AVG PRICE'!D:D,""),[1]listings!K4480)</f>
        <v>64</v>
      </c>
      <c r="M4480" s="1">
        <v>1</v>
      </c>
      <c r="N4480" s="1">
        <v>999</v>
      </c>
      <c r="O4480" s="1">
        <v>58</v>
      </c>
      <c r="P4480" s="2">
        <f t="shared" si="138"/>
        <v>32000</v>
      </c>
      <c r="Q4480" s="1">
        <v>4.38</v>
      </c>
      <c r="R4480" s="1">
        <f>IF(ISBLANK(S4480),_xlfn.XLOOKUP(V4480,'[1]AVG REVIEWS'!E:E,'[1]AVG REVIEWS'!D:D,""),[1]listings!S4480)</f>
        <v>3.07</v>
      </c>
      <c r="S4480" s="1">
        <v>3.07</v>
      </c>
      <c r="T4480" s="1">
        <f>IF(ISBLANK(Q4480),_xlfn.XLOOKUP(W4480,'[1]AVG SCORE'!F:F,'[1]AVG SCORE'!E:E,""),[1]listings!Q4480)</f>
        <v>4.38</v>
      </c>
      <c r="U4480" s="1" t="str">
        <f t="shared" si="139"/>
        <v>Feldmoching-HasenberglEntire home/apt2</v>
      </c>
      <c r="V4480" s="1" t="str">
        <f>[1]listings!H4480&amp;[1]listings!I4480&amp;[1]listings!G4480</f>
        <v>Entire rental unitEntire home/aptFeldmoching-Hasenbergl</v>
      </c>
      <c r="W4480" s="1" t="str">
        <f>[1]listings!G4480&amp;[1]listings!H4480&amp;[1]listings!I4480&amp;[1]listings!J4480</f>
        <v>Feldmoching-HasenberglEntire rental unitEntire home/apt2</v>
      </c>
      <c r="X4480" s="38">
        <v>48.079563614779097</v>
      </c>
      <c r="Y4480" s="38">
        <v>11.504875976038701</v>
      </c>
    </row>
    <row r="4481" spans="1:25" ht="16" x14ac:dyDescent="0.2">
      <c r="A4481" s="4" t="s">
        <v>7982</v>
      </c>
      <c r="B4481" s="1" t="s">
        <v>7983</v>
      </c>
      <c r="C4481" s="1">
        <v>38344210</v>
      </c>
      <c r="D4481" s="1" t="s">
        <v>2885</v>
      </c>
      <c r="E4481" s="3">
        <v>42198</v>
      </c>
      <c r="F4481" s="1">
        <v>1</v>
      </c>
      <c r="G4481" s="1" t="s">
        <v>39</v>
      </c>
      <c r="H4481" s="1" t="s">
        <v>32</v>
      </c>
      <c r="I4481" s="1" t="s">
        <v>33</v>
      </c>
      <c r="J4481" s="1">
        <v>2</v>
      </c>
      <c r="L4481" s="2">
        <f>IF(ISBLANK(K4481),_xlfn.XLOOKUP(U4481,'[1]AVG PRICE'!E:E,'[1]AVG PRICE'!D:D,""),[1]listings!K4481)</f>
        <v>136.95041322314049</v>
      </c>
      <c r="M4481" s="1">
        <v>3</v>
      </c>
      <c r="N4481" s="1">
        <v>7</v>
      </c>
      <c r="O4481" s="1">
        <v>1</v>
      </c>
      <c r="P4481" s="2">
        <f t="shared" si="138"/>
        <v>684.75206611570241</v>
      </c>
      <c r="Q4481" s="1">
        <v>5</v>
      </c>
      <c r="R4481" s="1">
        <f>IF(ISBLANK(S4481),_xlfn.XLOOKUP(V4481,'[1]AVG REVIEWS'!E:E,'[1]AVG REVIEWS'!D:D,""),[1]listings!S4481)</f>
        <v>0.05</v>
      </c>
      <c r="S4481" s="1">
        <v>0.05</v>
      </c>
      <c r="T4481" s="1">
        <f>IF(ISBLANK(Q4481),_xlfn.XLOOKUP(W4481,'[1]AVG SCORE'!F:F,'[1]AVG SCORE'!E:E,""),[1]listings!Q4481)</f>
        <v>5</v>
      </c>
      <c r="U4481" s="1" t="str">
        <f t="shared" si="139"/>
        <v>MaxvorstadtEntire home/apt2</v>
      </c>
      <c r="V4481" s="1" t="str">
        <f>[1]listings!H4481&amp;[1]listings!I4481&amp;[1]listings!G4481</f>
        <v>Entire rental unitEntire home/aptMaxvorstadt</v>
      </c>
      <c r="W4481" s="1" t="str">
        <f>[1]listings!G4481&amp;[1]listings!H4481&amp;[1]listings!I4481&amp;[1]listings!J4481</f>
        <v>MaxvorstadtEntire rental unitEntire home/apt2</v>
      </c>
      <c r="X4481" s="38">
        <v>48.137938626794501</v>
      </c>
      <c r="Y4481" s="38">
        <v>11.571634374459601</v>
      </c>
    </row>
    <row r="4482" spans="1:25" ht="16" x14ac:dyDescent="0.2">
      <c r="A4482" s="4" t="s">
        <v>7984</v>
      </c>
      <c r="B4482" s="1" t="s">
        <v>7985</v>
      </c>
      <c r="C4482" s="1">
        <v>31356588</v>
      </c>
      <c r="D4482" s="1" t="s">
        <v>7986</v>
      </c>
      <c r="E4482" s="3">
        <v>42110</v>
      </c>
      <c r="F4482" s="1">
        <v>1</v>
      </c>
      <c r="G4482" s="1" t="s">
        <v>56</v>
      </c>
      <c r="H4482" s="1" t="s">
        <v>32</v>
      </c>
      <c r="I4482" s="1" t="s">
        <v>33</v>
      </c>
      <c r="J4482" s="1">
        <v>2</v>
      </c>
      <c r="K4482" s="2">
        <v>90</v>
      </c>
      <c r="L4482" s="2">
        <f>IF(ISBLANK(K4482),_xlfn.XLOOKUP(U4482,'[1]AVG PRICE'!E:E,'[1]AVG PRICE'!D:D,""),[1]listings!K4482)</f>
        <v>90</v>
      </c>
      <c r="M4482" s="1">
        <v>1.4</v>
      </c>
      <c r="N4482" s="1">
        <v>1125</v>
      </c>
      <c r="O4482" s="1">
        <v>19</v>
      </c>
      <c r="P4482" s="2">
        <f t="shared" ref="P4482:P4545" si="140">L4482*(N4482+M4482)/2</f>
        <v>50688.000000000007</v>
      </c>
      <c r="Q4482" s="1">
        <v>4.53</v>
      </c>
      <c r="R4482" s="1">
        <f>IF(ISBLANK(S4482),_xlfn.XLOOKUP(V4482,'[1]AVG REVIEWS'!E:E,'[1]AVG REVIEWS'!D:D,""),[1]listings!S4482)</f>
        <v>1.03</v>
      </c>
      <c r="S4482" s="1">
        <v>1.03</v>
      </c>
      <c r="T4482" s="1">
        <f>IF(ISBLANK(Q4482),_xlfn.XLOOKUP(W4482,'[1]AVG SCORE'!F:F,'[1]AVG SCORE'!E:E,""),[1]listings!Q4482)</f>
        <v>4.53</v>
      </c>
      <c r="U4482" s="1" t="str">
        <f t="shared" ref="U4482:U4545" si="141">G4482&amp;I4482&amp;J4482</f>
        <v>Neuhausen-NymphenburgEntire home/apt2</v>
      </c>
      <c r="V4482" s="1" t="str">
        <f>[1]listings!H4482&amp;[1]listings!I4482&amp;[1]listings!G4482</f>
        <v>Entire rental unitEntire home/aptNeuhausen-Nymphenburg</v>
      </c>
      <c r="W4482" s="1" t="str">
        <f>[1]listings!G4482&amp;[1]listings!H4482&amp;[1]listings!I4482&amp;[1]listings!J4482</f>
        <v>Neuhausen-NymphenburgEntire rental unitEntire home/apt2</v>
      </c>
      <c r="X4482" s="38">
        <v>48.137545021822902</v>
      </c>
      <c r="Y4482" s="38">
        <v>11.559339833729499</v>
      </c>
    </row>
    <row r="4483" spans="1:25" ht="16" x14ac:dyDescent="0.2">
      <c r="A4483" s="4" t="s">
        <v>7987</v>
      </c>
      <c r="B4483" s="1" t="s">
        <v>7988</v>
      </c>
      <c r="C4483" s="1">
        <v>84422597</v>
      </c>
      <c r="D4483" s="1" t="s">
        <v>1292</v>
      </c>
      <c r="E4483" s="3">
        <v>42569</v>
      </c>
      <c r="F4483" s="1">
        <v>1</v>
      </c>
      <c r="G4483" s="1" t="s">
        <v>66</v>
      </c>
      <c r="H4483" s="1" t="s">
        <v>32</v>
      </c>
      <c r="I4483" s="1" t="s">
        <v>33</v>
      </c>
      <c r="J4483" s="1">
        <v>2</v>
      </c>
      <c r="L4483" s="2">
        <f>IF(ISBLANK(K4483),_xlfn.XLOOKUP(U4483,'[1]AVG PRICE'!E:E,'[1]AVG PRICE'!D:D,""),[1]listings!K4483)</f>
        <v>139.02325581395348</v>
      </c>
      <c r="M4483" s="1">
        <v>2</v>
      </c>
      <c r="N4483" s="1">
        <v>4</v>
      </c>
      <c r="O4483" s="1">
        <v>0</v>
      </c>
      <c r="P4483" s="2">
        <f t="shared" si="140"/>
        <v>417.06976744186045</v>
      </c>
      <c r="R4483" s="1">
        <f>IF(ISBLANK(S4483),_xlfn.XLOOKUP(V4483,'[1]AVG REVIEWS'!E:E,'[1]AVG REVIEWS'!D:D,""),[1]listings!S4483)</f>
        <v>0.68531120331950202</v>
      </c>
      <c r="T4483" s="1">
        <f>IF(ISBLANK(Q4483),_xlfn.XLOOKUP(W4483,'[1]AVG SCORE'!F:F,'[1]AVG SCORE'!E:E,""),[1]listings!Q4483)</f>
        <v>4.8739622641509444</v>
      </c>
      <c r="U4483" s="1" t="str">
        <f t="shared" si="141"/>
        <v>Au-HaidhausenEntire home/apt2</v>
      </c>
      <c r="V4483" s="1" t="str">
        <f>[1]listings!H4483&amp;[1]listings!I4483&amp;[1]listings!G4483</f>
        <v>Entire rental unitEntire home/aptAu-Haidhausen</v>
      </c>
      <c r="W4483" s="1" t="str">
        <f>[1]listings!G4483&amp;[1]listings!H4483&amp;[1]listings!I4483&amp;[1]listings!J4483</f>
        <v>Au-HaidhausenEntire rental unitEntire home/apt2</v>
      </c>
      <c r="X4483" s="38">
        <v>48.134650000000001</v>
      </c>
      <c r="Y4483" s="38">
        <v>11.49709</v>
      </c>
    </row>
    <row r="4484" spans="1:25" ht="16" x14ac:dyDescent="0.2">
      <c r="A4484" s="4" t="s">
        <v>7989</v>
      </c>
      <c r="B4484" s="1" t="s">
        <v>7990</v>
      </c>
      <c r="C4484" s="1">
        <v>14832976</v>
      </c>
      <c r="D4484" s="1" t="s">
        <v>386</v>
      </c>
      <c r="E4484" s="3">
        <v>41757</v>
      </c>
      <c r="F4484" s="1">
        <v>5</v>
      </c>
      <c r="G4484" s="1" t="s">
        <v>179</v>
      </c>
      <c r="H4484" s="1" t="s">
        <v>32</v>
      </c>
      <c r="I4484" s="1" t="s">
        <v>33</v>
      </c>
      <c r="J4484" s="1">
        <v>2</v>
      </c>
      <c r="L4484" s="2">
        <f>IF(ISBLANK(K4484),_xlfn.XLOOKUP(U4484,'[1]AVG PRICE'!E:E,'[1]AVG PRICE'!D:D,""),[1]listings!K4484)</f>
        <v>202</v>
      </c>
      <c r="M4484" s="1">
        <v>7</v>
      </c>
      <c r="N4484" s="1">
        <v>365</v>
      </c>
      <c r="O4484" s="1">
        <v>1</v>
      </c>
      <c r="P4484" s="2">
        <f t="shared" si="140"/>
        <v>37572</v>
      </c>
      <c r="Q4484" s="1">
        <v>5</v>
      </c>
      <c r="R4484" s="1">
        <f>IF(ISBLANK(S4484),_xlfn.XLOOKUP(V4484,'[1]AVG REVIEWS'!E:E,'[1]AVG REVIEWS'!D:D,""),[1]listings!S4484)</f>
        <v>7.0000000000000007E-2</v>
      </c>
      <c r="S4484" s="1">
        <v>7.0000000000000007E-2</v>
      </c>
      <c r="T4484" s="1">
        <f>IF(ISBLANK(Q4484),_xlfn.XLOOKUP(W4484,'[1]AVG SCORE'!F:F,'[1]AVG SCORE'!E:E,""),[1]listings!Q4484)</f>
        <v>5</v>
      </c>
      <c r="U4484" s="1" t="str">
        <f t="shared" si="141"/>
        <v>Altstadt-LehelEntire home/apt2</v>
      </c>
      <c r="V4484" s="1" t="str">
        <f>[1]listings!H4484&amp;[1]listings!I4484&amp;[1]listings!G4484</f>
        <v>Entire rental unitEntire home/aptAltstadt-Lehel</v>
      </c>
      <c r="W4484" s="1" t="str">
        <f>[1]listings!G4484&amp;[1]listings!H4484&amp;[1]listings!I4484&amp;[1]listings!J4484</f>
        <v>Altstadt-LehelEntire rental unitEntire home/apt2</v>
      </c>
      <c r="X4484" s="38">
        <v>48.175021562709198</v>
      </c>
      <c r="Y4484" s="38">
        <v>11.432454940614299</v>
      </c>
    </row>
    <row r="4485" spans="1:25" ht="16" x14ac:dyDescent="0.2">
      <c r="A4485" s="4" t="s">
        <v>7991</v>
      </c>
      <c r="B4485" s="1" t="s">
        <v>7992</v>
      </c>
      <c r="C4485" s="1">
        <v>533488303</v>
      </c>
      <c r="D4485" s="1" t="s">
        <v>7993</v>
      </c>
      <c r="E4485" s="3">
        <v>45161</v>
      </c>
      <c r="F4485" s="1">
        <v>2</v>
      </c>
      <c r="G4485" s="1" t="s">
        <v>113</v>
      </c>
      <c r="H4485" s="1" t="s">
        <v>51</v>
      </c>
      <c r="I4485" s="1" t="s">
        <v>47</v>
      </c>
      <c r="J4485" s="1">
        <v>2</v>
      </c>
      <c r="K4485" s="2">
        <v>150</v>
      </c>
      <c r="L4485" s="2">
        <f>IF(ISBLANK(K4485),_xlfn.XLOOKUP(U4485,'[1]AVG PRICE'!E:E,'[1]AVG PRICE'!D:D,""),[1]listings!K4485)</f>
        <v>150</v>
      </c>
      <c r="M4485" s="1">
        <v>1</v>
      </c>
      <c r="N4485" s="1">
        <v>365</v>
      </c>
      <c r="O4485" s="1">
        <v>0</v>
      </c>
      <c r="P4485" s="2">
        <f t="shared" si="140"/>
        <v>27450</v>
      </c>
      <c r="R4485" s="1">
        <f>IF(ISBLANK(S4485),_xlfn.XLOOKUP(V4485,'[1]AVG REVIEWS'!E:E,'[1]AVG REVIEWS'!D:D,""),[1]listings!S4485)</f>
        <v>0.87636363636363657</v>
      </c>
      <c r="T4485" s="1">
        <f>IF(ISBLANK(Q4485),_xlfn.XLOOKUP(W4485,'[1]AVG SCORE'!F:F,'[1]AVG SCORE'!E:E,""),[1]listings!Q4485)</f>
        <v>4.87</v>
      </c>
      <c r="U4485" s="1" t="str">
        <f t="shared" si="141"/>
        <v>Tudering-RiemPrivate room2</v>
      </c>
      <c r="V4485" s="1" t="str">
        <f>[1]listings!H4485&amp;[1]listings!I4485&amp;[1]listings!G4485</f>
        <v>Private room in rental unitPrivate roomTudering-Riem</v>
      </c>
      <c r="W4485" s="1" t="str">
        <f>[1]listings!G4485&amp;[1]listings!H4485&amp;[1]listings!I4485&amp;[1]listings!J4485</f>
        <v>Tudering-RiemPrivate room in rental unitPrivate room2</v>
      </c>
      <c r="X4485" s="38">
        <v>48.122500000000002</v>
      </c>
      <c r="Y4485" s="38">
        <v>11.534599999999999</v>
      </c>
    </row>
    <row r="4486" spans="1:25" ht="16" x14ac:dyDescent="0.2">
      <c r="A4486" s="4" t="s">
        <v>7994</v>
      </c>
      <c r="B4486" s="1" t="s">
        <v>7995</v>
      </c>
      <c r="C4486" s="1">
        <v>377499767</v>
      </c>
      <c r="D4486" s="1" t="s">
        <v>1986</v>
      </c>
      <c r="E4486" s="3">
        <v>44164</v>
      </c>
      <c r="F4486" s="1">
        <v>1</v>
      </c>
      <c r="G4486" s="1" t="s">
        <v>100</v>
      </c>
      <c r="H4486" s="1" t="s">
        <v>51</v>
      </c>
      <c r="I4486" s="1" t="s">
        <v>47</v>
      </c>
      <c r="J4486" s="1">
        <v>2</v>
      </c>
      <c r="K4486" s="2">
        <v>45</v>
      </c>
      <c r="L4486" s="2">
        <f>IF(ISBLANK(K4486),_xlfn.XLOOKUP(U4486,'[1]AVG PRICE'!E:E,'[1]AVG PRICE'!D:D,""),[1]listings!K4486)</f>
        <v>45</v>
      </c>
      <c r="M4486" s="1">
        <v>1</v>
      </c>
      <c r="N4486" s="1">
        <v>365</v>
      </c>
      <c r="O4486" s="1">
        <v>0</v>
      </c>
      <c r="P4486" s="2">
        <f t="shared" si="140"/>
        <v>8235</v>
      </c>
      <c r="R4486" s="1">
        <f>IF(ISBLANK(S4486),_xlfn.XLOOKUP(V4486,'[1]AVG REVIEWS'!E:E,'[1]AVG REVIEWS'!D:D,""),[1]listings!S4486)</f>
        <v>0.67925000000000002</v>
      </c>
      <c r="T4486" s="1">
        <f>IF(ISBLANK(Q4486),_xlfn.XLOOKUP(W4486,'[1]AVG SCORE'!F:F,'[1]AVG SCORE'!E:E,""),[1]listings!Q4486)</f>
        <v>4.835</v>
      </c>
      <c r="U4486" s="1" t="str">
        <f t="shared" si="141"/>
        <v>Untergiesing-HarlachingPrivate room2</v>
      </c>
      <c r="V4486" s="1" t="str">
        <f>[1]listings!H4486&amp;[1]listings!I4486&amp;[1]listings!G4486</f>
        <v>Private room in rental unitPrivate roomUntergiesing-Harlaching</v>
      </c>
      <c r="W4486" s="1" t="str">
        <f>[1]listings!G4486&amp;[1]listings!H4486&amp;[1]listings!I4486&amp;[1]listings!J4486</f>
        <v>Untergiesing-HarlachingPrivate room in rental unitPrivate room2</v>
      </c>
      <c r="X4486" s="38">
        <v>48.168958700676001</v>
      </c>
      <c r="Y4486" s="38">
        <v>11.583208874644299</v>
      </c>
    </row>
    <row r="4487" spans="1:25" ht="16" x14ac:dyDescent="0.2">
      <c r="A4487" s="4" t="s">
        <v>7996</v>
      </c>
      <c r="B4487" s="1" t="s">
        <v>7997</v>
      </c>
      <c r="C4487" s="1">
        <v>534345636</v>
      </c>
      <c r="D4487" s="1" t="s">
        <v>363</v>
      </c>
      <c r="E4487" s="3">
        <v>45166</v>
      </c>
      <c r="F4487" s="1">
        <v>1</v>
      </c>
      <c r="G4487" s="1" t="s">
        <v>102</v>
      </c>
      <c r="H4487" s="1" t="s">
        <v>236</v>
      </c>
      <c r="I4487" s="1" t="s">
        <v>47</v>
      </c>
      <c r="J4487" s="1">
        <v>1</v>
      </c>
      <c r="K4487" s="2">
        <v>64</v>
      </c>
      <c r="L4487" s="2">
        <f>IF(ISBLANK(K4487),_xlfn.XLOOKUP(U4487,'[1]AVG PRICE'!E:E,'[1]AVG PRICE'!D:D,""),[1]listings!K4487)</f>
        <v>64</v>
      </c>
      <c r="M4487" s="1">
        <v>18</v>
      </c>
      <c r="N4487" s="1">
        <v>18</v>
      </c>
      <c r="O4487" s="1">
        <v>1</v>
      </c>
      <c r="P4487" s="2">
        <f t="shared" si="140"/>
        <v>1152</v>
      </c>
      <c r="Q4487" s="1">
        <v>5</v>
      </c>
      <c r="R4487" s="1">
        <f>IF(ISBLANK(S4487),_xlfn.XLOOKUP(V4487,'[1]AVG REVIEWS'!E:E,'[1]AVG REVIEWS'!D:D,""),[1]listings!S4487)</f>
        <v>0.18</v>
      </c>
      <c r="S4487" s="1">
        <v>0.18</v>
      </c>
      <c r="T4487" s="1">
        <f>IF(ISBLANK(Q4487),_xlfn.XLOOKUP(W4487,'[1]AVG SCORE'!F:F,'[1]AVG SCORE'!E:E,""),[1]listings!Q4487)</f>
        <v>5</v>
      </c>
      <c r="U4487" s="1" t="str">
        <f t="shared" si="141"/>
        <v>ObergiesingPrivate room1</v>
      </c>
      <c r="V4487" s="1" t="str">
        <f>[1]listings!H4487&amp;[1]listings!I4487&amp;[1]listings!G4487</f>
        <v>Private room in bed and breakfastPrivate roomObergiesing</v>
      </c>
      <c r="W4487" s="1" t="str">
        <f>[1]listings!G4487&amp;[1]listings!H4487&amp;[1]listings!I4487&amp;[1]listings!J4487</f>
        <v>ObergiesingPrivate room in bed and breakfastPrivate room1</v>
      </c>
      <c r="X4487" s="38">
        <v>48.117190000000001</v>
      </c>
      <c r="Y4487" s="38">
        <v>11.58229</v>
      </c>
    </row>
    <row r="4488" spans="1:25" ht="16" x14ac:dyDescent="0.2">
      <c r="A4488" s="4" t="s">
        <v>7998</v>
      </c>
      <c r="B4488" s="1" t="s">
        <v>7999</v>
      </c>
      <c r="C4488" s="1">
        <v>164186636</v>
      </c>
      <c r="D4488" s="1" t="s">
        <v>2805</v>
      </c>
      <c r="E4488" s="3">
        <v>43094</v>
      </c>
      <c r="F4488" s="1">
        <v>8</v>
      </c>
      <c r="G4488" s="1" t="s">
        <v>85</v>
      </c>
      <c r="H4488" s="1" t="s">
        <v>51</v>
      </c>
      <c r="I4488" s="1" t="s">
        <v>47</v>
      </c>
      <c r="J4488" s="1">
        <v>1</v>
      </c>
      <c r="K4488" s="2">
        <v>60</v>
      </c>
      <c r="L4488" s="2">
        <f>IF(ISBLANK(K4488),_xlfn.XLOOKUP(U4488,'[1]AVG PRICE'!E:E,'[1]AVG PRICE'!D:D,""),[1]listings!K4488)</f>
        <v>60</v>
      </c>
      <c r="M4488" s="1">
        <v>45</v>
      </c>
      <c r="N4488" s="1">
        <v>1125</v>
      </c>
      <c r="O4488" s="1">
        <v>16</v>
      </c>
      <c r="P4488" s="2">
        <f t="shared" si="140"/>
        <v>35100</v>
      </c>
      <c r="Q4488" s="1">
        <v>4.6900000000000004</v>
      </c>
      <c r="R4488" s="1">
        <f>IF(ISBLANK(S4488),_xlfn.XLOOKUP(V4488,'[1]AVG REVIEWS'!E:E,'[1]AVG REVIEWS'!D:D,""),[1]listings!S4488)</f>
        <v>0.85</v>
      </c>
      <c r="S4488" s="1">
        <v>0.85</v>
      </c>
      <c r="T4488" s="1">
        <f>IF(ISBLANK(Q4488),_xlfn.XLOOKUP(W4488,'[1]AVG SCORE'!F:F,'[1]AVG SCORE'!E:E,""),[1]listings!Q4488)</f>
        <v>4.6900000000000004</v>
      </c>
      <c r="U4488" s="1" t="str">
        <f t="shared" si="141"/>
        <v>Ramersdorf-PerlachPrivate room1</v>
      </c>
      <c r="V4488" s="1" t="str">
        <f>[1]listings!H4488&amp;[1]listings!I4488&amp;[1]listings!G4488</f>
        <v>Private room in rental unitPrivate roomRamersdorf-Perlach</v>
      </c>
      <c r="W4488" s="1" t="str">
        <f>[1]listings!G4488&amp;[1]listings!H4488&amp;[1]listings!I4488&amp;[1]listings!J4488</f>
        <v>Ramersdorf-PerlachPrivate room in rental unitPrivate room1</v>
      </c>
      <c r="X4488" s="38">
        <v>48.151321301405702</v>
      </c>
      <c r="Y4488" s="38">
        <v>11.630484942748</v>
      </c>
    </row>
    <row r="4489" spans="1:25" ht="16" x14ac:dyDescent="0.2">
      <c r="A4489" s="4" t="s">
        <v>8000</v>
      </c>
      <c r="B4489" s="1" t="s">
        <v>8001</v>
      </c>
      <c r="C4489" s="1">
        <v>156779360</v>
      </c>
      <c r="D4489" s="1" t="s">
        <v>8002</v>
      </c>
      <c r="E4489" s="3">
        <v>43038</v>
      </c>
      <c r="F4489" s="1">
        <v>4</v>
      </c>
      <c r="G4489" s="1" t="s">
        <v>45</v>
      </c>
      <c r="H4489" s="1" t="s">
        <v>51</v>
      </c>
      <c r="I4489" s="1" t="s">
        <v>47</v>
      </c>
      <c r="J4489" s="1">
        <v>1</v>
      </c>
      <c r="K4489" s="2">
        <v>51</v>
      </c>
      <c r="L4489" s="2">
        <f>IF(ISBLANK(K4489),_xlfn.XLOOKUP(U4489,'[1]AVG PRICE'!E:E,'[1]AVG PRICE'!D:D,""),[1]listings!K4489)</f>
        <v>51</v>
      </c>
      <c r="M4489" s="1">
        <v>1</v>
      </c>
      <c r="N4489" s="1">
        <v>365</v>
      </c>
      <c r="O4489" s="1">
        <v>74</v>
      </c>
      <c r="P4489" s="2">
        <f t="shared" si="140"/>
        <v>9333</v>
      </c>
      <c r="Q4489" s="1">
        <v>4.91</v>
      </c>
      <c r="R4489" s="1">
        <f>IF(ISBLANK(S4489),_xlfn.XLOOKUP(V4489,'[1]AVG REVIEWS'!E:E,'[1]AVG REVIEWS'!D:D,""),[1]listings!S4489)</f>
        <v>4.03</v>
      </c>
      <c r="S4489" s="1">
        <v>4.03</v>
      </c>
      <c r="T4489" s="1">
        <f>IF(ISBLANK(Q4489),_xlfn.XLOOKUP(W4489,'[1]AVG SCORE'!F:F,'[1]AVG SCORE'!E:E,""),[1]listings!Q4489)</f>
        <v>4.91</v>
      </c>
      <c r="U4489" s="1" t="str">
        <f t="shared" si="141"/>
        <v>Sendling-WestparkPrivate room1</v>
      </c>
      <c r="V4489" s="1" t="str">
        <f>[1]listings!H4489&amp;[1]listings!I4489&amp;[1]listings!G4489</f>
        <v>Private room in rental unitPrivate roomSendling-Westpark</v>
      </c>
      <c r="W4489" s="1" t="str">
        <f>[1]listings!G4489&amp;[1]listings!H4489&amp;[1]listings!I4489&amp;[1]listings!J4489</f>
        <v>Sendling-WestparkPrivate room in rental unitPrivate room1</v>
      </c>
      <c r="X4489" s="38">
        <v>48.154110750032402</v>
      </c>
      <c r="Y4489" s="38">
        <v>11.561505734260599</v>
      </c>
    </row>
    <row r="4490" spans="1:25" ht="16" x14ac:dyDescent="0.2">
      <c r="A4490" s="4" t="s">
        <v>8003</v>
      </c>
      <c r="B4490" s="1" t="s">
        <v>8004</v>
      </c>
      <c r="C4490" s="1">
        <v>273312210</v>
      </c>
      <c r="D4490" s="1" t="s">
        <v>1050</v>
      </c>
      <c r="E4490" s="3">
        <v>43649</v>
      </c>
      <c r="F4490" s="1">
        <v>1</v>
      </c>
      <c r="G4490" s="1" t="s">
        <v>56</v>
      </c>
      <c r="H4490" s="1" t="s">
        <v>51</v>
      </c>
      <c r="I4490" s="1" t="s">
        <v>47</v>
      </c>
      <c r="J4490" s="1">
        <v>2</v>
      </c>
      <c r="L4490" s="2">
        <f>IF(ISBLANK(K4490),_xlfn.XLOOKUP(U4490,'[1]AVG PRICE'!E:E,'[1]AVG PRICE'!D:D,""),[1]listings!K4490)</f>
        <v>96.369565217391298</v>
      </c>
      <c r="M4490" s="1">
        <v>1</v>
      </c>
      <c r="N4490" s="1">
        <v>365</v>
      </c>
      <c r="O4490" s="1">
        <v>38</v>
      </c>
      <c r="P4490" s="2">
        <f t="shared" si="140"/>
        <v>17635.630434782608</v>
      </c>
      <c r="Q4490" s="1">
        <v>4.82</v>
      </c>
      <c r="R4490" s="1">
        <f>IF(ISBLANK(S4490),_xlfn.XLOOKUP(V4490,'[1]AVG REVIEWS'!E:E,'[1]AVG REVIEWS'!D:D,""),[1]listings!S4490)</f>
        <v>2.0699999999999998</v>
      </c>
      <c r="S4490" s="1">
        <v>2.0699999999999998</v>
      </c>
      <c r="T4490" s="1">
        <f>IF(ISBLANK(Q4490),_xlfn.XLOOKUP(W4490,'[1]AVG SCORE'!F:F,'[1]AVG SCORE'!E:E,""),[1]listings!Q4490)</f>
        <v>4.82</v>
      </c>
      <c r="U4490" s="1" t="str">
        <f t="shared" si="141"/>
        <v>Neuhausen-NymphenburgPrivate room2</v>
      </c>
      <c r="V4490" s="1" t="str">
        <f>[1]listings!H4490&amp;[1]listings!I4490&amp;[1]listings!G4490</f>
        <v>Private room in rental unitPrivate roomNeuhausen-Nymphenburg</v>
      </c>
      <c r="W4490" s="1" t="str">
        <f>[1]listings!G4490&amp;[1]listings!H4490&amp;[1]listings!I4490&amp;[1]listings!J4490</f>
        <v>Neuhausen-NymphenburgPrivate room in rental unitPrivate room2</v>
      </c>
      <c r="X4490" s="38">
        <v>48.083638911884499</v>
      </c>
      <c r="Y4490" s="38">
        <v>11.518909902810099</v>
      </c>
    </row>
    <row r="4491" spans="1:25" ht="16" x14ac:dyDescent="0.2">
      <c r="A4491" s="4" t="s">
        <v>8005</v>
      </c>
      <c r="B4491" s="1" t="s">
        <v>8006</v>
      </c>
      <c r="C4491" s="1">
        <v>534452999</v>
      </c>
      <c r="D4491" s="1" t="s">
        <v>359</v>
      </c>
      <c r="E4491" s="3">
        <v>45167</v>
      </c>
      <c r="F4491" s="1">
        <v>1</v>
      </c>
      <c r="G4491" s="1" t="s">
        <v>179</v>
      </c>
      <c r="H4491" s="1" t="s">
        <v>32</v>
      </c>
      <c r="I4491" s="1" t="s">
        <v>33</v>
      </c>
      <c r="J4491" s="1">
        <v>4</v>
      </c>
      <c r="K4491" s="2">
        <v>156</v>
      </c>
      <c r="L4491" s="2">
        <f>IF(ISBLANK(K4491),_xlfn.XLOOKUP(U4491,'[1]AVG PRICE'!E:E,'[1]AVG PRICE'!D:D,""),[1]listings!K4491)</f>
        <v>156</v>
      </c>
      <c r="M4491" s="1">
        <v>181</v>
      </c>
      <c r="N4491" s="1">
        <v>365</v>
      </c>
      <c r="O4491" s="1">
        <v>0</v>
      </c>
      <c r="P4491" s="2">
        <f t="shared" si="140"/>
        <v>42588</v>
      </c>
      <c r="R4491" s="1">
        <f>IF(ISBLANK(S4491),_xlfn.XLOOKUP(V4491,'[1]AVG REVIEWS'!E:E,'[1]AVG REVIEWS'!D:D,""),[1]listings!S4491)</f>
        <v>0.91663934426229532</v>
      </c>
      <c r="T4491" s="1">
        <f>IF(ISBLANK(Q4491),_xlfn.XLOOKUP(W4491,'[1]AVG SCORE'!F:F,'[1]AVG SCORE'!E:E,""),[1]listings!Q4491)</f>
        <v>4.864642857142857</v>
      </c>
      <c r="U4491" s="1" t="str">
        <f t="shared" si="141"/>
        <v>Altstadt-LehelEntire home/apt4</v>
      </c>
      <c r="V4491" s="1" t="str">
        <f>[1]listings!H4491&amp;[1]listings!I4491&amp;[1]listings!G4491</f>
        <v>Entire rental unitEntire home/aptAltstadt-Lehel</v>
      </c>
      <c r="W4491" s="1" t="str">
        <f>[1]listings!G4491&amp;[1]listings!H4491&amp;[1]listings!I4491&amp;[1]listings!J4491</f>
        <v>Altstadt-LehelEntire rental unitEntire home/apt4</v>
      </c>
      <c r="X4491" s="38">
        <v>48.166690000000003</v>
      </c>
      <c r="Y4491" s="38">
        <v>11.579499999999999</v>
      </c>
    </row>
    <row r="4492" spans="1:25" ht="16" x14ac:dyDescent="0.2">
      <c r="A4492" s="4" t="s">
        <v>8007</v>
      </c>
      <c r="B4492" s="1" t="s">
        <v>8008</v>
      </c>
      <c r="C4492" s="1">
        <v>28391354</v>
      </c>
      <c r="D4492" s="1" t="s">
        <v>7310</v>
      </c>
      <c r="E4492" s="3">
        <v>42061</v>
      </c>
      <c r="F4492" s="1">
        <v>1</v>
      </c>
      <c r="G4492" s="1" t="s">
        <v>39</v>
      </c>
      <c r="H4492" s="1" t="s">
        <v>32</v>
      </c>
      <c r="I4492" s="1" t="s">
        <v>33</v>
      </c>
      <c r="J4492" s="1">
        <v>3</v>
      </c>
      <c r="K4492" s="2">
        <v>230</v>
      </c>
      <c r="L4492" s="2">
        <f>IF(ISBLANK(K4492),_xlfn.XLOOKUP(U4492,'[1]AVG PRICE'!E:E,'[1]AVG PRICE'!D:D,""),[1]listings!K4492)</f>
        <v>230</v>
      </c>
      <c r="M4492" s="1">
        <v>1</v>
      </c>
      <c r="N4492" s="1">
        <v>35</v>
      </c>
      <c r="O4492" s="1">
        <v>21</v>
      </c>
      <c r="P4492" s="2">
        <f t="shared" si="140"/>
        <v>4140</v>
      </c>
      <c r="Q4492" s="1">
        <v>5</v>
      </c>
      <c r="R4492" s="1">
        <f>IF(ISBLANK(S4492),_xlfn.XLOOKUP(V4492,'[1]AVG REVIEWS'!E:E,'[1]AVG REVIEWS'!D:D,""),[1]listings!S4492)</f>
        <v>1.1299999999999999</v>
      </c>
      <c r="S4492" s="1">
        <v>1.1299999999999999</v>
      </c>
      <c r="T4492" s="1">
        <f>IF(ISBLANK(Q4492),_xlfn.XLOOKUP(W4492,'[1]AVG SCORE'!F:F,'[1]AVG SCORE'!E:E,""),[1]listings!Q4492)</f>
        <v>5</v>
      </c>
      <c r="U4492" s="1" t="str">
        <f t="shared" si="141"/>
        <v>MaxvorstadtEntire home/apt3</v>
      </c>
      <c r="V4492" s="1" t="str">
        <f>[1]listings!H4492&amp;[1]listings!I4492&amp;[1]listings!G4492</f>
        <v>Entire rental unitEntire home/aptMaxvorstadt</v>
      </c>
      <c r="W4492" s="1" t="str">
        <f>[1]listings!G4492&amp;[1]listings!H4492&amp;[1]listings!I4492&amp;[1]listings!J4492</f>
        <v>MaxvorstadtEntire rental unitEntire home/apt3</v>
      </c>
      <c r="X4492" s="38">
        <v>48.137390000000003</v>
      </c>
      <c r="Y4492" s="38">
        <v>11.5352</v>
      </c>
    </row>
    <row r="4493" spans="1:25" ht="16" x14ac:dyDescent="0.2">
      <c r="A4493" s="4" t="s">
        <v>8009</v>
      </c>
      <c r="B4493" s="1" t="s">
        <v>8010</v>
      </c>
      <c r="C4493" s="1">
        <v>3664299</v>
      </c>
      <c r="D4493" s="1" t="s">
        <v>8011</v>
      </c>
      <c r="E4493" s="3">
        <v>41176</v>
      </c>
      <c r="F4493" s="1">
        <v>1</v>
      </c>
      <c r="G4493" s="1" t="s">
        <v>364</v>
      </c>
      <c r="H4493" s="1" t="s">
        <v>148</v>
      </c>
      <c r="I4493" s="1" t="s">
        <v>33</v>
      </c>
      <c r="J4493" s="1">
        <v>4</v>
      </c>
      <c r="K4493" s="2">
        <v>296</v>
      </c>
      <c r="L4493" s="2">
        <f>IF(ISBLANK(K4493),_xlfn.XLOOKUP(U4493,'[1]AVG PRICE'!E:E,'[1]AVG PRICE'!D:D,""),[1]listings!K4493)</f>
        <v>296</v>
      </c>
      <c r="M4493" s="1">
        <v>4.0999999999999996</v>
      </c>
      <c r="N4493" s="1">
        <v>700</v>
      </c>
      <c r="O4493" s="1">
        <v>1</v>
      </c>
      <c r="P4493" s="2">
        <f t="shared" si="140"/>
        <v>104206.8</v>
      </c>
      <c r="Q4493" s="1">
        <v>5</v>
      </c>
      <c r="R4493" s="1">
        <f>IF(ISBLANK(S4493),_xlfn.XLOOKUP(V4493,'[1]AVG REVIEWS'!E:E,'[1]AVG REVIEWS'!D:D,""),[1]listings!S4493)</f>
        <v>0.41</v>
      </c>
      <c r="S4493" s="1">
        <v>0.41</v>
      </c>
      <c r="T4493" s="1">
        <f>IF(ISBLANK(Q4493),_xlfn.XLOOKUP(W4493,'[1]AVG SCORE'!F:F,'[1]AVG SCORE'!E:E,""),[1]listings!Q4493)</f>
        <v>5</v>
      </c>
      <c r="U4493" s="1" t="str">
        <f t="shared" si="141"/>
        <v>Allach-UntermenzingEntire home/apt4</v>
      </c>
      <c r="V4493" s="1" t="str">
        <f>[1]listings!H4493&amp;[1]listings!I4493&amp;[1]listings!G4493</f>
        <v>Entire homeEntire home/aptAllach-Untermenzing</v>
      </c>
      <c r="W4493" s="1" t="str">
        <f>[1]listings!G4493&amp;[1]listings!H4493&amp;[1]listings!I4493&amp;[1]listings!J4493</f>
        <v>Allach-UntermenzingEntire homeEntire home/apt4</v>
      </c>
      <c r="X4493" s="38">
        <v>48.128836100000001</v>
      </c>
      <c r="Y4493" s="38">
        <v>11.6490691</v>
      </c>
    </row>
    <row r="4494" spans="1:25" ht="16" x14ac:dyDescent="0.2">
      <c r="A4494" s="4" t="s">
        <v>8012</v>
      </c>
      <c r="B4494" s="1" t="s">
        <v>8013</v>
      </c>
      <c r="C4494" s="1">
        <v>457128022</v>
      </c>
      <c r="D4494" s="1" t="s">
        <v>275</v>
      </c>
      <c r="E4494" s="3">
        <v>44683</v>
      </c>
      <c r="F4494" s="1">
        <v>1</v>
      </c>
      <c r="G4494" s="1" t="s">
        <v>42</v>
      </c>
      <c r="H4494" s="1" t="s">
        <v>148</v>
      </c>
      <c r="I4494" s="1" t="s">
        <v>33</v>
      </c>
      <c r="J4494" s="1">
        <v>2</v>
      </c>
      <c r="K4494" s="2">
        <v>99</v>
      </c>
      <c r="L4494" s="2">
        <f>IF(ISBLANK(K4494),_xlfn.XLOOKUP(U4494,'[1]AVG PRICE'!E:E,'[1]AVG PRICE'!D:D,""),[1]listings!K4494)</f>
        <v>99</v>
      </c>
      <c r="M4494" s="1">
        <v>1</v>
      </c>
      <c r="N4494" s="1">
        <v>5</v>
      </c>
      <c r="O4494" s="1">
        <v>43</v>
      </c>
      <c r="P4494" s="2">
        <f t="shared" si="140"/>
        <v>297</v>
      </c>
      <c r="Q4494" s="1">
        <v>4.93</v>
      </c>
      <c r="R4494" s="1">
        <f>IF(ISBLANK(S4494),_xlfn.XLOOKUP(V4494,'[1]AVG REVIEWS'!E:E,'[1]AVG REVIEWS'!D:D,""),[1]listings!S4494)</f>
        <v>2.35</v>
      </c>
      <c r="S4494" s="1">
        <v>2.35</v>
      </c>
      <c r="T4494" s="1">
        <f>IF(ISBLANK(Q4494),_xlfn.XLOOKUP(W4494,'[1]AVG SCORE'!F:F,'[1]AVG SCORE'!E:E,""),[1]listings!Q4494)</f>
        <v>4.93</v>
      </c>
      <c r="U4494" s="1" t="str">
        <f t="shared" si="141"/>
        <v>Pasing-ObermenzingEntire home/apt2</v>
      </c>
      <c r="V4494" s="1" t="str">
        <f>[1]listings!H4494&amp;[1]listings!I4494&amp;[1]listings!G4494</f>
        <v>Entire homeEntire home/aptPasing-Obermenzing</v>
      </c>
      <c r="W4494" s="1" t="str">
        <f>[1]listings!G4494&amp;[1]listings!H4494&amp;[1]listings!I4494&amp;[1]listings!J4494</f>
        <v>Pasing-ObermenzingEntire homeEntire home/apt2</v>
      </c>
      <c r="X4494" s="38">
        <v>48.139504000000002</v>
      </c>
      <c r="Y4494" s="38">
        <v>11.6059246</v>
      </c>
    </row>
    <row r="4495" spans="1:25" ht="16" x14ac:dyDescent="0.2">
      <c r="A4495" s="4" t="s">
        <v>8014</v>
      </c>
      <c r="B4495" s="1" t="s">
        <v>8015</v>
      </c>
      <c r="C4495" s="1">
        <v>487479626</v>
      </c>
      <c r="D4495" s="1" t="s">
        <v>1103</v>
      </c>
      <c r="E4495" s="3">
        <v>44877</v>
      </c>
      <c r="F4495" s="1">
        <v>1</v>
      </c>
      <c r="G4495" s="1" t="s">
        <v>66</v>
      </c>
      <c r="H4495" s="1" t="s">
        <v>32</v>
      </c>
      <c r="I4495" s="1" t="s">
        <v>33</v>
      </c>
      <c r="J4495" s="1">
        <v>2</v>
      </c>
      <c r="K4495" s="2">
        <v>118</v>
      </c>
      <c r="L4495" s="2">
        <f>IF(ISBLANK(K4495),_xlfn.XLOOKUP(U4495,'[1]AVG PRICE'!E:E,'[1]AVG PRICE'!D:D,""),[1]listings!K4495)</f>
        <v>118</v>
      </c>
      <c r="M4495" s="1">
        <v>2</v>
      </c>
      <c r="N4495" s="1">
        <v>365</v>
      </c>
      <c r="O4495" s="1">
        <v>14</v>
      </c>
      <c r="P4495" s="2">
        <f t="shared" si="140"/>
        <v>21653</v>
      </c>
      <c r="Q4495" s="1">
        <v>5</v>
      </c>
      <c r="R4495" s="1">
        <f>IF(ISBLANK(S4495),_xlfn.XLOOKUP(V4495,'[1]AVG REVIEWS'!E:E,'[1]AVG REVIEWS'!D:D,""),[1]listings!S4495)</f>
        <v>0.9</v>
      </c>
      <c r="S4495" s="1">
        <v>0.9</v>
      </c>
      <c r="T4495" s="1">
        <f>IF(ISBLANK(Q4495),_xlfn.XLOOKUP(W4495,'[1]AVG SCORE'!F:F,'[1]AVG SCORE'!E:E,""),[1]listings!Q4495)</f>
        <v>5</v>
      </c>
      <c r="U4495" s="1" t="str">
        <f t="shared" si="141"/>
        <v>Au-HaidhausenEntire home/apt2</v>
      </c>
      <c r="V4495" s="1" t="str">
        <f>[1]listings!H4495&amp;[1]listings!I4495&amp;[1]listings!G4495</f>
        <v>Entire rental unitEntire home/aptAu-Haidhausen</v>
      </c>
      <c r="W4495" s="1" t="str">
        <f>[1]listings!G4495&amp;[1]listings!H4495&amp;[1]listings!I4495&amp;[1]listings!J4495</f>
        <v>Au-HaidhausenEntire rental unitEntire home/apt2</v>
      </c>
      <c r="X4495" s="38">
        <v>48.138006500000003</v>
      </c>
      <c r="Y4495" s="38">
        <v>11.5608404</v>
      </c>
    </row>
    <row r="4496" spans="1:25" ht="16" x14ac:dyDescent="0.2">
      <c r="A4496" s="4" t="s">
        <v>8016</v>
      </c>
      <c r="B4496" s="1" t="s">
        <v>8017</v>
      </c>
      <c r="C4496" s="1">
        <v>478836520</v>
      </c>
      <c r="D4496" s="1" t="s">
        <v>8018</v>
      </c>
      <c r="E4496" s="3">
        <v>44813</v>
      </c>
      <c r="F4496" s="1">
        <v>1</v>
      </c>
      <c r="G4496" s="1" t="s">
        <v>145</v>
      </c>
      <c r="H4496" s="1" t="s">
        <v>32</v>
      </c>
      <c r="I4496" s="1" t="s">
        <v>33</v>
      </c>
      <c r="J4496" s="1">
        <v>3</v>
      </c>
      <c r="L4496" s="2">
        <f>IF(ISBLANK(K4496),_xlfn.XLOOKUP(U4496,'[1]AVG PRICE'!E:E,'[1]AVG PRICE'!D:D,""),[1]listings!K4496)</f>
        <v>117.75</v>
      </c>
      <c r="M4496" s="1">
        <v>1</v>
      </c>
      <c r="N4496" s="1">
        <v>365</v>
      </c>
      <c r="O4496" s="1">
        <v>0</v>
      </c>
      <c r="P4496" s="2">
        <f t="shared" si="140"/>
        <v>21548.25</v>
      </c>
      <c r="R4496" s="1">
        <f>IF(ISBLANK(S4496),_xlfn.XLOOKUP(V4496,'[1]AVG REVIEWS'!E:E,'[1]AVG REVIEWS'!D:D,""),[1]listings!S4496)</f>
        <v>1.0912903225806452</v>
      </c>
      <c r="T4496" s="1">
        <f>IF(ISBLANK(Q4496),_xlfn.XLOOKUP(W4496,'[1]AVG SCORE'!F:F,'[1]AVG SCORE'!E:E,""),[1]listings!Q4496)</f>
        <v>4</v>
      </c>
      <c r="U4496" s="1" t="str">
        <f t="shared" si="141"/>
        <v>Feldmoching-HasenberglEntire home/apt3</v>
      </c>
      <c r="V4496" s="1" t="str">
        <f>[1]listings!H4496&amp;[1]listings!I4496&amp;[1]listings!G4496</f>
        <v>Entire rental unitEntire home/aptFeldmoching-Hasenbergl</v>
      </c>
      <c r="W4496" s="1" t="str">
        <f>[1]listings!G4496&amp;[1]listings!H4496&amp;[1]listings!I4496&amp;[1]listings!J4496</f>
        <v>Feldmoching-HasenberglEntire rental unitEntire home/apt3</v>
      </c>
      <c r="X4496" s="38">
        <v>48.203229999999998</v>
      </c>
      <c r="Y4496" s="38">
        <v>11.61392</v>
      </c>
    </row>
    <row r="4497" spans="1:25" ht="16" x14ac:dyDescent="0.2">
      <c r="A4497" s="4" t="s">
        <v>8019</v>
      </c>
      <c r="B4497" s="1" t="s">
        <v>8020</v>
      </c>
      <c r="C4497" s="1">
        <v>534606663</v>
      </c>
      <c r="D4497" s="1" t="s">
        <v>1666</v>
      </c>
      <c r="E4497" s="3">
        <v>45168</v>
      </c>
      <c r="F4497" s="1">
        <v>1</v>
      </c>
      <c r="G4497" s="1" t="s">
        <v>66</v>
      </c>
      <c r="H4497" s="1" t="s">
        <v>32</v>
      </c>
      <c r="I4497" s="1" t="s">
        <v>33</v>
      </c>
      <c r="J4497" s="1">
        <v>3</v>
      </c>
      <c r="L4497" s="2">
        <f>IF(ISBLANK(K4497),_xlfn.XLOOKUP(U4497,'[1]AVG PRICE'!E:E,'[1]AVG PRICE'!D:D,""),[1]listings!K4497)</f>
        <v>172.85714285714286</v>
      </c>
      <c r="M4497" s="1">
        <v>2.7</v>
      </c>
      <c r="N4497" s="1">
        <v>30</v>
      </c>
      <c r="O4497" s="1">
        <v>3</v>
      </c>
      <c r="P4497" s="2">
        <f t="shared" si="140"/>
        <v>2826.2142857142862</v>
      </c>
      <c r="Q4497" s="1">
        <v>3.67</v>
      </c>
      <c r="R4497" s="1">
        <f>IF(ISBLANK(S4497),_xlfn.XLOOKUP(V4497,'[1]AVG REVIEWS'!E:E,'[1]AVG REVIEWS'!D:D,""),[1]listings!S4497)</f>
        <v>0.17</v>
      </c>
      <c r="S4497" s="1">
        <v>0.17</v>
      </c>
      <c r="T4497" s="1">
        <f>IF(ISBLANK(Q4497),_xlfn.XLOOKUP(W4497,'[1]AVG SCORE'!F:F,'[1]AVG SCORE'!E:E,""),[1]listings!Q4497)</f>
        <v>3.67</v>
      </c>
      <c r="U4497" s="1" t="str">
        <f t="shared" si="141"/>
        <v>Au-HaidhausenEntire home/apt3</v>
      </c>
      <c r="V4497" s="1" t="str">
        <f>[1]listings!H4497&amp;[1]listings!I4497&amp;[1]listings!G4497</f>
        <v>Entire rental unitEntire home/aptAu-Haidhausen</v>
      </c>
      <c r="W4497" s="1" t="str">
        <f>[1]listings!G4497&amp;[1]listings!H4497&amp;[1]listings!I4497&amp;[1]listings!J4497</f>
        <v>Au-HaidhausenEntire rental unitEntire home/apt3</v>
      </c>
      <c r="X4497" s="38">
        <v>48.15052</v>
      </c>
      <c r="Y4497" s="38">
        <v>11.564120000000001</v>
      </c>
    </row>
    <row r="4498" spans="1:25" ht="16" x14ac:dyDescent="0.2">
      <c r="A4498" s="4" t="s">
        <v>8021</v>
      </c>
      <c r="B4498" s="1" t="s">
        <v>8022</v>
      </c>
      <c r="C4498" s="1">
        <v>534622513</v>
      </c>
      <c r="D4498" s="1" t="s">
        <v>361</v>
      </c>
      <c r="E4498" s="3">
        <v>45168</v>
      </c>
      <c r="F4498" s="1">
        <v>1</v>
      </c>
      <c r="G4498" s="1" t="s">
        <v>45</v>
      </c>
      <c r="H4498" s="1" t="s">
        <v>32</v>
      </c>
      <c r="I4498" s="1" t="s">
        <v>33</v>
      </c>
      <c r="J4498" s="1">
        <v>2</v>
      </c>
      <c r="K4498" s="2">
        <v>162</v>
      </c>
      <c r="L4498" s="2">
        <f>IF(ISBLANK(K4498),_xlfn.XLOOKUP(U4498,'[1]AVG PRICE'!E:E,'[1]AVG PRICE'!D:D,""),[1]listings!K4498)</f>
        <v>162</v>
      </c>
      <c r="M4498" s="1">
        <v>2</v>
      </c>
      <c r="N4498" s="1">
        <v>1125</v>
      </c>
      <c r="O4498" s="1">
        <v>5</v>
      </c>
      <c r="P4498" s="2">
        <f t="shared" si="140"/>
        <v>91287</v>
      </c>
      <c r="Q4498" s="1">
        <v>5</v>
      </c>
      <c r="R4498" s="1">
        <f>IF(ISBLANK(S4498),_xlfn.XLOOKUP(V4498,'[1]AVG REVIEWS'!E:E,'[1]AVG REVIEWS'!D:D,""),[1]listings!S4498)</f>
        <v>0.28000000000000003</v>
      </c>
      <c r="S4498" s="1">
        <v>0.28000000000000003</v>
      </c>
      <c r="T4498" s="1">
        <f>IF(ISBLANK(Q4498),_xlfn.XLOOKUP(W4498,'[1]AVG SCORE'!F:F,'[1]AVG SCORE'!E:E,""),[1]listings!Q4498)</f>
        <v>5</v>
      </c>
      <c r="U4498" s="1" t="str">
        <f t="shared" si="141"/>
        <v>Sendling-WestparkEntire home/apt2</v>
      </c>
      <c r="V4498" s="1" t="str">
        <f>[1]listings!H4498&amp;[1]listings!I4498&amp;[1]listings!G4498</f>
        <v>Entire rental unitEntire home/aptSendling-Westpark</v>
      </c>
      <c r="W4498" s="1" t="str">
        <f>[1]listings!G4498&amp;[1]listings!H4498&amp;[1]listings!I4498&amp;[1]listings!J4498</f>
        <v>Sendling-WestparkEntire rental unitEntire home/apt2</v>
      </c>
      <c r="X4498" s="38">
        <v>48.125430000000001</v>
      </c>
      <c r="Y4498" s="38">
        <v>11.64222</v>
      </c>
    </row>
    <row r="4499" spans="1:25" ht="16" x14ac:dyDescent="0.2">
      <c r="A4499" s="4" t="s">
        <v>8023</v>
      </c>
      <c r="B4499" s="1" t="s">
        <v>8024</v>
      </c>
      <c r="C4499" s="1">
        <v>13468511</v>
      </c>
      <c r="D4499" s="1" t="s">
        <v>8025</v>
      </c>
      <c r="E4499" s="3">
        <v>41722</v>
      </c>
      <c r="F4499" s="1">
        <v>1</v>
      </c>
      <c r="G4499" s="1" t="s">
        <v>71</v>
      </c>
      <c r="H4499" s="1" t="s">
        <v>51</v>
      </c>
      <c r="I4499" s="1" t="s">
        <v>47</v>
      </c>
      <c r="J4499" s="1">
        <v>2</v>
      </c>
      <c r="K4499" s="2">
        <v>199</v>
      </c>
      <c r="L4499" s="2">
        <f>IF(ISBLANK(K4499),_xlfn.XLOOKUP(U4499,'[1]AVG PRICE'!E:E,'[1]AVG PRICE'!D:D,""),[1]listings!K4499)</f>
        <v>199</v>
      </c>
      <c r="M4499" s="1">
        <v>1</v>
      </c>
      <c r="N4499" s="1">
        <v>365</v>
      </c>
      <c r="O4499" s="1">
        <v>0</v>
      </c>
      <c r="P4499" s="2">
        <f t="shared" si="140"/>
        <v>36417</v>
      </c>
      <c r="R4499" s="1">
        <f>IF(ISBLANK(S4499),_xlfn.XLOOKUP(V4499,'[1]AVG REVIEWS'!E:E,'[1]AVG REVIEWS'!D:D,""),[1]listings!S4499)</f>
        <v>0.93427536231884045</v>
      </c>
      <c r="T4499" s="1">
        <f>IF(ISBLANK(Q4499),_xlfn.XLOOKUP(W4499,'[1]AVG SCORE'!F:F,'[1]AVG SCORE'!E:E,""),[1]listings!Q4499)</f>
        <v>4.8104761904761899</v>
      </c>
      <c r="U4499" s="1" t="str">
        <f t="shared" si="141"/>
        <v>Ludwigsvorstadt-IsarvorstadtPrivate room2</v>
      </c>
      <c r="V4499" s="1" t="str">
        <f>[1]listings!H4499&amp;[1]listings!I4499&amp;[1]listings!G4499</f>
        <v>Private room in rental unitPrivate roomLudwigsvorstadt-Isarvorstadt</v>
      </c>
      <c r="W4499" s="1" t="str">
        <f>[1]listings!G4499&amp;[1]listings!H4499&amp;[1]listings!I4499&amp;[1]listings!J4499</f>
        <v>Ludwigsvorstadt-IsarvorstadtPrivate room in rental unitPrivate room2</v>
      </c>
      <c r="X4499" s="38">
        <v>48.109381200000001</v>
      </c>
      <c r="Y4499" s="38">
        <v>11.6452595</v>
      </c>
    </row>
    <row r="4500" spans="1:25" ht="16" x14ac:dyDescent="0.2">
      <c r="A4500" s="4" t="s">
        <v>8026</v>
      </c>
      <c r="B4500" s="1" t="s">
        <v>8027</v>
      </c>
      <c r="C4500" s="1">
        <v>175172594</v>
      </c>
      <c r="D4500" s="1" t="s">
        <v>8028</v>
      </c>
      <c r="E4500" s="3">
        <v>43155</v>
      </c>
      <c r="F4500" s="1">
        <v>1</v>
      </c>
      <c r="G4500" s="1" t="s">
        <v>71</v>
      </c>
      <c r="H4500" s="1" t="s">
        <v>32</v>
      </c>
      <c r="I4500" s="1" t="s">
        <v>33</v>
      </c>
      <c r="J4500" s="1">
        <v>3</v>
      </c>
      <c r="L4500" s="2">
        <f>IF(ISBLANK(K4500),_xlfn.XLOOKUP(U4500,'[1]AVG PRICE'!E:E,'[1]AVG PRICE'!D:D,""),[1]listings!K4500)</f>
        <v>173</v>
      </c>
      <c r="M4500" s="1">
        <v>2</v>
      </c>
      <c r="N4500" s="1">
        <v>365</v>
      </c>
      <c r="O4500" s="1">
        <v>0</v>
      </c>
      <c r="P4500" s="2">
        <f t="shared" si="140"/>
        <v>31745.5</v>
      </c>
      <c r="R4500" s="1">
        <f>IF(ISBLANK(S4500),_xlfn.XLOOKUP(V4500,'[1]AVG REVIEWS'!E:E,'[1]AVG REVIEWS'!D:D,""),[1]listings!S4500)</f>
        <v>1.0161822660098518</v>
      </c>
      <c r="T4500" s="1">
        <f>IF(ISBLANK(Q4500),_xlfn.XLOOKUP(W4500,'[1]AVG SCORE'!F:F,'[1]AVG SCORE'!E:E,""),[1]listings!Q4500)</f>
        <v>4.769516129032259</v>
      </c>
      <c r="U4500" s="1" t="str">
        <f t="shared" si="141"/>
        <v>Ludwigsvorstadt-IsarvorstadtEntire home/apt3</v>
      </c>
      <c r="V4500" s="1" t="str">
        <f>[1]listings!H4500&amp;[1]listings!I4500&amp;[1]listings!G4500</f>
        <v>Entire rental unitEntire home/aptLudwigsvorstadt-Isarvorstadt</v>
      </c>
      <c r="W4500" s="1" t="str">
        <f>[1]listings!G4500&amp;[1]listings!H4500&amp;[1]listings!I4500&amp;[1]listings!J4500</f>
        <v>Ludwigsvorstadt-IsarvorstadtEntire rental unitEntire home/apt3</v>
      </c>
      <c r="X4500" s="38">
        <v>48.136672003579299</v>
      </c>
      <c r="Y4500" s="38">
        <v>11.555899999999999</v>
      </c>
    </row>
    <row r="4501" spans="1:25" ht="16" x14ac:dyDescent="0.2">
      <c r="A4501" s="4" t="s">
        <v>8029</v>
      </c>
      <c r="B4501" s="1" t="s">
        <v>8030</v>
      </c>
      <c r="C4501" s="1">
        <v>174137403</v>
      </c>
      <c r="D4501" s="1" t="s">
        <v>487</v>
      </c>
      <c r="E4501" s="3">
        <v>43150</v>
      </c>
      <c r="F4501" s="1">
        <v>7</v>
      </c>
      <c r="G4501" s="1" t="s">
        <v>42</v>
      </c>
      <c r="H4501" s="1" t="s">
        <v>51</v>
      </c>
      <c r="I4501" s="1" t="s">
        <v>47</v>
      </c>
      <c r="J4501" s="1">
        <v>1</v>
      </c>
      <c r="K4501" s="2">
        <v>59</v>
      </c>
      <c r="L4501" s="2">
        <f>IF(ISBLANK(K4501),_xlfn.XLOOKUP(U4501,'[1]AVG PRICE'!E:E,'[1]AVG PRICE'!D:D,""),[1]listings!K4501)</f>
        <v>59</v>
      </c>
      <c r="M4501" s="1">
        <v>1</v>
      </c>
      <c r="N4501" s="1">
        <v>365</v>
      </c>
      <c r="O4501" s="1">
        <v>0</v>
      </c>
      <c r="P4501" s="2">
        <f t="shared" si="140"/>
        <v>10797</v>
      </c>
      <c r="R4501" s="1">
        <f>IF(ISBLANK(S4501),_xlfn.XLOOKUP(V4501,'[1]AVG REVIEWS'!E:E,'[1]AVG REVIEWS'!D:D,""),[1]listings!S4501)</f>
        <v>0.872857142857143</v>
      </c>
      <c r="T4501" s="1">
        <f>IF(ISBLANK(Q4501),_xlfn.XLOOKUP(W4501,'[1]AVG SCORE'!F:F,'[1]AVG SCORE'!E:E,""),[1]listings!Q4501)</f>
        <v>4.8611111111111107</v>
      </c>
      <c r="U4501" s="1" t="str">
        <f t="shared" si="141"/>
        <v>Pasing-ObermenzingPrivate room1</v>
      </c>
      <c r="V4501" s="1" t="str">
        <f>[1]listings!H4501&amp;[1]listings!I4501&amp;[1]listings!G4501</f>
        <v>Private room in rental unitPrivate roomPasing-Obermenzing</v>
      </c>
      <c r="W4501" s="1" t="str">
        <f>[1]listings!G4501&amp;[1]listings!H4501&amp;[1]listings!I4501&amp;[1]listings!J4501</f>
        <v>Pasing-ObermenzingPrivate room in rental unitPrivate room1</v>
      </c>
      <c r="X4501" s="38">
        <v>48.141241399999998</v>
      </c>
      <c r="Y4501" s="38">
        <v>11.5027718</v>
      </c>
    </row>
    <row r="4502" spans="1:25" ht="16" x14ac:dyDescent="0.2">
      <c r="A4502" s="4" t="s">
        <v>8031</v>
      </c>
      <c r="B4502" s="1" t="s">
        <v>8032</v>
      </c>
      <c r="C4502" s="1">
        <v>247038198</v>
      </c>
      <c r="D4502" s="1" t="s">
        <v>8033</v>
      </c>
      <c r="E4502" s="3">
        <v>43529</v>
      </c>
      <c r="F4502" s="1">
        <v>1</v>
      </c>
      <c r="G4502" s="1" t="s">
        <v>39</v>
      </c>
      <c r="H4502" s="1" t="s">
        <v>32</v>
      </c>
      <c r="I4502" s="1" t="s">
        <v>33</v>
      </c>
      <c r="J4502" s="1">
        <v>3</v>
      </c>
      <c r="K4502" s="2">
        <v>479</v>
      </c>
      <c r="L4502" s="2">
        <f>IF(ISBLANK(K4502),_xlfn.XLOOKUP(U4502,'[1]AVG PRICE'!E:E,'[1]AVG PRICE'!D:D,""),[1]listings!K4502)</f>
        <v>479</v>
      </c>
      <c r="M4502" s="1">
        <v>3</v>
      </c>
      <c r="N4502" s="1">
        <v>16</v>
      </c>
      <c r="O4502" s="1">
        <v>0</v>
      </c>
      <c r="P4502" s="2">
        <f t="shared" si="140"/>
        <v>4550.5</v>
      </c>
      <c r="R4502" s="1">
        <f>IF(ISBLANK(S4502),_xlfn.XLOOKUP(V4502,'[1]AVG REVIEWS'!E:E,'[1]AVG REVIEWS'!D:D,""),[1]listings!S4502)</f>
        <v>0.90774086378737473</v>
      </c>
      <c r="T4502" s="1">
        <f>IF(ISBLANK(Q4502),_xlfn.XLOOKUP(W4502,'[1]AVG SCORE'!F:F,'[1]AVG SCORE'!E:E,""),[1]listings!Q4502)</f>
        <v>4.7107692307692304</v>
      </c>
      <c r="U4502" s="1" t="str">
        <f t="shared" si="141"/>
        <v>MaxvorstadtEntire home/apt3</v>
      </c>
      <c r="V4502" s="1" t="str">
        <f>[1]listings!H4502&amp;[1]listings!I4502&amp;[1]listings!G4502</f>
        <v>Entire rental unitEntire home/aptMaxvorstadt</v>
      </c>
      <c r="W4502" s="1" t="str">
        <f>[1]listings!G4502&amp;[1]listings!H4502&amp;[1]listings!I4502&amp;[1]listings!J4502</f>
        <v>MaxvorstadtEntire rental unitEntire home/apt3</v>
      </c>
      <c r="X4502" s="38">
        <v>48.126952055159599</v>
      </c>
      <c r="Y4502" s="38">
        <v>11.569364401851599</v>
      </c>
    </row>
    <row r="4503" spans="1:25" ht="16" x14ac:dyDescent="0.2">
      <c r="A4503" s="4" t="s">
        <v>8034</v>
      </c>
      <c r="B4503" s="1" t="s">
        <v>8035</v>
      </c>
      <c r="C4503" s="1">
        <v>32146055</v>
      </c>
      <c r="D4503" s="1" t="s">
        <v>8036</v>
      </c>
      <c r="E4503" s="3">
        <v>42122</v>
      </c>
      <c r="F4503" s="1">
        <v>3</v>
      </c>
      <c r="G4503" s="1" t="s">
        <v>85</v>
      </c>
      <c r="H4503" s="1" t="s">
        <v>32</v>
      </c>
      <c r="I4503" s="1" t="s">
        <v>33</v>
      </c>
      <c r="J4503" s="1">
        <v>2</v>
      </c>
      <c r="L4503" s="2">
        <f>IF(ISBLANK(K4503),_xlfn.XLOOKUP(U4503,'[1]AVG PRICE'!E:E,'[1]AVG PRICE'!D:D,""),[1]listings!K4503)</f>
        <v>96.666666666666671</v>
      </c>
      <c r="M4503" s="1">
        <v>3</v>
      </c>
      <c r="N4503" s="1">
        <v>14</v>
      </c>
      <c r="O4503" s="1">
        <v>1</v>
      </c>
      <c r="P4503" s="2">
        <f t="shared" si="140"/>
        <v>821.66666666666674</v>
      </c>
      <c r="Q4503" s="1">
        <v>5</v>
      </c>
      <c r="R4503" s="1">
        <f>IF(ISBLANK(S4503),_xlfn.XLOOKUP(V4503,'[1]AVG REVIEWS'!E:E,'[1]AVG REVIEWS'!D:D,""),[1]listings!S4503)</f>
        <v>0.06</v>
      </c>
      <c r="S4503" s="1">
        <v>0.06</v>
      </c>
      <c r="T4503" s="1">
        <f>IF(ISBLANK(Q4503),_xlfn.XLOOKUP(W4503,'[1]AVG SCORE'!F:F,'[1]AVG SCORE'!E:E,""),[1]listings!Q4503)</f>
        <v>5</v>
      </c>
      <c r="U4503" s="1" t="str">
        <f t="shared" si="141"/>
        <v>Ramersdorf-PerlachEntire home/apt2</v>
      </c>
      <c r="V4503" s="1" t="str">
        <f>[1]listings!H4503&amp;[1]listings!I4503&amp;[1]listings!G4503</f>
        <v>Entire rental unitEntire home/aptRamersdorf-Perlach</v>
      </c>
      <c r="W4503" s="1" t="str">
        <f>[1]listings!G4503&amp;[1]listings!H4503&amp;[1]listings!I4503&amp;[1]listings!J4503</f>
        <v>Ramersdorf-PerlachEntire rental unitEntire home/apt2</v>
      </c>
      <c r="X4503" s="38">
        <v>48.14434</v>
      </c>
      <c r="Y4503" s="38">
        <v>11.541309999999999</v>
      </c>
    </row>
    <row r="4504" spans="1:25" ht="16" x14ac:dyDescent="0.2">
      <c r="A4504" s="4" t="s">
        <v>8037</v>
      </c>
      <c r="B4504" s="1" t="s">
        <v>8038</v>
      </c>
      <c r="C4504" s="1">
        <v>117090017</v>
      </c>
      <c r="D4504" s="1" t="s">
        <v>604</v>
      </c>
      <c r="E4504" s="3">
        <v>42785</v>
      </c>
      <c r="F4504" s="1">
        <v>3</v>
      </c>
      <c r="G4504" s="1" t="s">
        <v>45</v>
      </c>
      <c r="H4504" s="1" t="s">
        <v>32</v>
      </c>
      <c r="I4504" s="1" t="s">
        <v>33</v>
      </c>
      <c r="J4504" s="1">
        <v>4</v>
      </c>
      <c r="K4504" s="2">
        <v>180</v>
      </c>
      <c r="L4504" s="2">
        <f>IF(ISBLANK(K4504),_xlfn.XLOOKUP(U4504,'[1]AVG PRICE'!E:E,'[1]AVG PRICE'!D:D,""),[1]listings!K4504)</f>
        <v>180</v>
      </c>
      <c r="M4504" s="1">
        <v>5</v>
      </c>
      <c r="N4504" s="1">
        <v>50</v>
      </c>
      <c r="O4504" s="1">
        <v>2</v>
      </c>
      <c r="P4504" s="2">
        <f t="shared" si="140"/>
        <v>4950</v>
      </c>
      <c r="Q4504" s="1">
        <v>5</v>
      </c>
      <c r="R4504" s="1">
        <f>IF(ISBLANK(S4504),_xlfn.XLOOKUP(V4504,'[1]AVG REVIEWS'!E:E,'[1]AVG REVIEWS'!D:D,""),[1]listings!S4504)</f>
        <v>0.11</v>
      </c>
      <c r="S4504" s="1">
        <v>0.11</v>
      </c>
      <c r="T4504" s="1">
        <f>IF(ISBLANK(Q4504),_xlfn.XLOOKUP(W4504,'[1]AVG SCORE'!F:F,'[1]AVG SCORE'!E:E,""),[1]listings!Q4504)</f>
        <v>5</v>
      </c>
      <c r="U4504" s="1" t="str">
        <f t="shared" si="141"/>
        <v>Sendling-WestparkEntire home/apt4</v>
      </c>
      <c r="V4504" s="1" t="str">
        <f>[1]listings!H4504&amp;[1]listings!I4504&amp;[1]listings!G4504</f>
        <v>Entire rental unitEntire home/aptSendling-Westpark</v>
      </c>
      <c r="W4504" s="1" t="str">
        <f>[1]listings!G4504&amp;[1]listings!H4504&amp;[1]listings!I4504&amp;[1]listings!J4504</f>
        <v>Sendling-WestparkEntire rental unitEntire home/apt4</v>
      </c>
      <c r="X4504" s="38">
        <v>48.138053200000002</v>
      </c>
      <c r="Y4504" s="38">
        <v>11.561348600000001</v>
      </c>
    </row>
    <row r="4505" spans="1:25" ht="16" x14ac:dyDescent="0.2">
      <c r="A4505" s="4" t="s">
        <v>8039</v>
      </c>
      <c r="B4505" s="1" t="s">
        <v>8040</v>
      </c>
      <c r="C4505" s="1">
        <v>17555453</v>
      </c>
      <c r="D4505" s="1" t="s">
        <v>8041</v>
      </c>
      <c r="E4505" s="3">
        <v>41822</v>
      </c>
      <c r="F4505" s="1">
        <v>3</v>
      </c>
      <c r="G4505" s="1" t="s">
        <v>66</v>
      </c>
      <c r="H4505" s="1" t="s">
        <v>32</v>
      </c>
      <c r="I4505" s="1" t="s">
        <v>33</v>
      </c>
      <c r="J4505" s="1">
        <v>2</v>
      </c>
      <c r="L4505" s="2">
        <f>IF(ISBLANK(K4505),_xlfn.XLOOKUP(U4505,'[1]AVG PRICE'!E:E,'[1]AVG PRICE'!D:D,""),[1]listings!K4505)</f>
        <v>139.02325581395348</v>
      </c>
      <c r="M4505" s="1">
        <v>4</v>
      </c>
      <c r="N4505" s="1">
        <v>16</v>
      </c>
      <c r="O4505" s="1">
        <v>1</v>
      </c>
      <c r="P4505" s="2">
        <f t="shared" si="140"/>
        <v>1390.2325581395348</v>
      </c>
      <c r="Q4505" s="1">
        <v>5</v>
      </c>
      <c r="R4505" s="1">
        <f>IF(ISBLANK(S4505),_xlfn.XLOOKUP(V4505,'[1]AVG REVIEWS'!E:E,'[1]AVG REVIEWS'!D:D,""),[1]listings!S4505)</f>
        <v>0.05</v>
      </c>
      <c r="S4505" s="1">
        <v>0.05</v>
      </c>
      <c r="T4505" s="1">
        <f>IF(ISBLANK(Q4505),_xlfn.XLOOKUP(W4505,'[1]AVG SCORE'!F:F,'[1]AVG SCORE'!E:E,""),[1]listings!Q4505)</f>
        <v>5</v>
      </c>
      <c r="U4505" s="1" t="str">
        <f t="shared" si="141"/>
        <v>Au-HaidhausenEntire home/apt2</v>
      </c>
      <c r="V4505" s="1" t="str">
        <f>[1]listings!H4505&amp;[1]listings!I4505&amp;[1]listings!G4505</f>
        <v>Entire rental unitEntire home/aptAu-Haidhausen</v>
      </c>
      <c r="W4505" s="1" t="str">
        <f>[1]listings!G4505&amp;[1]listings!H4505&amp;[1]listings!I4505&amp;[1]listings!J4505</f>
        <v>Au-HaidhausenEntire rental unitEntire home/apt2</v>
      </c>
      <c r="X4505" s="38">
        <v>48.107626856162497</v>
      </c>
      <c r="Y4505" s="38">
        <v>11.5918832282031</v>
      </c>
    </row>
    <row r="4506" spans="1:25" ht="16" x14ac:dyDescent="0.2">
      <c r="A4506" s="4" t="s">
        <v>8042</v>
      </c>
      <c r="B4506" s="1" t="s">
        <v>8043</v>
      </c>
      <c r="C4506" s="1">
        <v>64260741</v>
      </c>
      <c r="D4506" s="1" t="s">
        <v>2408</v>
      </c>
      <c r="E4506" s="3">
        <v>42453</v>
      </c>
      <c r="F4506" s="1">
        <v>1</v>
      </c>
      <c r="G4506" s="1" t="s">
        <v>100</v>
      </c>
      <c r="H4506" s="1" t="s">
        <v>32</v>
      </c>
      <c r="I4506" s="1" t="s">
        <v>33</v>
      </c>
      <c r="J4506" s="1">
        <v>2</v>
      </c>
      <c r="L4506" s="2">
        <f>IF(ISBLANK(K4506),_xlfn.XLOOKUP(U4506,'[1]AVG PRICE'!E:E,'[1]AVG PRICE'!D:D,""),[1]listings!K4506)</f>
        <v>116.41176470588235</v>
      </c>
      <c r="M4506" s="1">
        <v>1</v>
      </c>
      <c r="N4506" s="1">
        <v>7</v>
      </c>
      <c r="O4506" s="1">
        <v>13</v>
      </c>
      <c r="P4506" s="2">
        <f t="shared" si="140"/>
        <v>465.64705882352939</v>
      </c>
      <c r="Q4506" s="1">
        <v>4.92</v>
      </c>
      <c r="R4506" s="1">
        <f>IF(ISBLANK(S4506),_xlfn.XLOOKUP(V4506,'[1]AVG REVIEWS'!E:E,'[1]AVG REVIEWS'!D:D,""),[1]listings!S4506)</f>
        <v>0.72</v>
      </c>
      <c r="S4506" s="1">
        <v>0.72</v>
      </c>
      <c r="T4506" s="1">
        <f>IF(ISBLANK(Q4506),_xlfn.XLOOKUP(W4506,'[1]AVG SCORE'!F:F,'[1]AVG SCORE'!E:E,""),[1]listings!Q4506)</f>
        <v>4.92</v>
      </c>
      <c r="U4506" s="1" t="str">
        <f t="shared" si="141"/>
        <v>Untergiesing-HarlachingEntire home/apt2</v>
      </c>
      <c r="V4506" s="1" t="str">
        <f>[1]listings!H4506&amp;[1]listings!I4506&amp;[1]listings!G4506</f>
        <v>Entire rental unitEntire home/aptUntergiesing-Harlaching</v>
      </c>
      <c r="W4506" s="1" t="str">
        <f>[1]listings!G4506&amp;[1]listings!H4506&amp;[1]listings!I4506&amp;[1]listings!J4506</f>
        <v>Untergiesing-HarlachingEntire rental unitEntire home/apt2</v>
      </c>
      <c r="X4506" s="38">
        <v>48.1282482926987</v>
      </c>
      <c r="Y4506" s="38">
        <v>11.5989682768595</v>
      </c>
    </row>
    <row r="4507" spans="1:25" ht="16" x14ac:dyDescent="0.2">
      <c r="A4507" s="4" t="s">
        <v>8044</v>
      </c>
      <c r="B4507" s="1" t="s">
        <v>8045</v>
      </c>
      <c r="C4507" s="1">
        <v>60455088</v>
      </c>
      <c r="D4507" s="1" t="s">
        <v>853</v>
      </c>
      <c r="E4507" s="3">
        <v>42426</v>
      </c>
      <c r="F4507" s="1">
        <v>5</v>
      </c>
      <c r="G4507" s="1" t="s">
        <v>50</v>
      </c>
      <c r="H4507" s="1" t="s">
        <v>32</v>
      </c>
      <c r="I4507" s="1" t="s">
        <v>33</v>
      </c>
      <c r="J4507" s="1">
        <v>5</v>
      </c>
      <c r="L4507" s="2">
        <f>IF(ISBLANK(K4507),_xlfn.XLOOKUP(U4507,'[1]AVG PRICE'!E:E,'[1]AVG PRICE'!D:D,""),[1]listings!K4507)</f>
        <v>203.6</v>
      </c>
      <c r="M4507" s="1">
        <v>1</v>
      </c>
      <c r="N4507" s="1">
        <v>365</v>
      </c>
      <c r="O4507" s="1">
        <v>2</v>
      </c>
      <c r="P4507" s="2">
        <f t="shared" si="140"/>
        <v>37258.799999999996</v>
      </c>
      <c r="Q4507" s="1">
        <v>4</v>
      </c>
      <c r="R4507" s="1">
        <f>IF(ISBLANK(S4507),_xlfn.XLOOKUP(V4507,'[1]AVG REVIEWS'!E:E,'[1]AVG REVIEWS'!D:D,""),[1]listings!S4507)</f>
        <v>0.11</v>
      </c>
      <c r="S4507" s="1">
        <v>0.11</v>
      </c>
      <c r="T4507" s="1">
        <f>IF(ISBLANK(Q4507),_xlfn.XLOOKUP(W4507,'[1]AVG SCORE'!F:F,'[1]AVG SCORE'!E:E,""),[1]listings!Q4507)</f>
        <v>4</v>
      </c>
      <c r="U4507" s="1" t="str">
        <f t="shared" si="141"/>
        <v>Schwabing-WestEntire home/apt5</v>
      </c>
      <c r="V4507" s="1" t="str">
        <f>[1]listings!H4507&amp;[1]listings!I4507&amp;[1]listings!G4507</f>
        <v>Entire rental unitEntire home/aptSchwabing-West</v>
      </c>
      <c r="W4507" s="1" t="str">
        <f>[1]listings!G4507&amp;[1]listings!H4507&amp;[1]listings!I4507&amp;[1]listings!J4507</f>
        <v>Schwabing-WestEntire rental unitEntire home/apt5</v>
      </c>
      <c r="X4507" s="38">
        <v>48.096587574841898</v>
      </c>
      <c r="Y4507" s="38">
        <v>11.6489655618479</v>
      </c>
    </row>
    <row r="4508" spans="1:25" ht="16" x14ac:dyDescent="0.2">
      <c r="A4508" s="4" t="s">
        <v>8046</v>
      </c>
      <c r="B4508" s="1" t="s">
        <v>8047</v>
      </c>
      <c r="C4508" s="1">
        <v>469023861</v>
      </c>
      <c r="D4508" s="1" t="s">
        <v>487</v>
      </c>
      <c r="E4508" s="3">
        <v>44754</v>
      </c>
      <c r="F4508" s="1">
        <v>1</v>
      </c>
      <c r="G4508" s="1" t="s">
        <v>71</v>
      </c>
      <c r="H4508" s="1" t="s">
        <v>32</v>
      </c>
      <c r="I4508" s="1" t="s">
        <v>33</v>
      </c>
      <c r="J4508" s="1">
        <v>2</v>
      </c>
      <c r="K4508" s="2">
        <v>221</v>
      </c>
      <c r="L4508" s="2">
        <f>IF(ISBLANK(K4508),_xlfn.XLOOKUP(U4508,'[1]AVG PRICE'!E:E,'[1]AVG PRICE'!D:D,""),[1]listings!K4508)</f>
        <v>221</v>
      </c>
      <c r="M4508" s="1">
        <v>10</v>
      </c>
      <c r="N4508" s="1">
        <v>365</v>
      </c>
      <c r="O4508" s="1">
        <v>4</v>
      </c>
      <c r="P4508" s="2">
        <f t="shared" si="140"/>
        <v>41437.5</v>
      </c>
      <c r="Q4508" s="1">
        <v>4.75</v>
      </c>
      <c r="R4508" s="1">
        <f>IF(ISBLANK(S4508),_xlfn.XLOOKUP(V4508,'[1]AVG REVIEWS'!E:E,'[1]AVG REVIEWS'!D:D,""),[1]listings!S4508)</f>
        <v>0.22</v>
      </c>
      <c r="S4508" s="1">
        <v>0.22</v>
      </c>
      <c r="T4508" s="1">
        <f>IF(ISBLANK(Q4508),_xlfn.XLOOKUP(W4508,'[1]AVG SCORE'!F:F,'[1]AVG SCORE'!E:E,""),[1]listings!Q4508)</f>
        <v>4.75</v>
      </c>
      <c r="U4508" s="1" t="str">
        <f t="shared" si="141"/>
        <v>Ludwigsvorstadt-IsarvorstadtEntire home/apt2</v>
      </c>
      <c r="V4508" s="1" t="str">
        <f>[1]listings!H4508&amp;[1]listings!I4508&amp;[1]listings!G4508</f>
        <v>Entire rental unitEntire home/aptLudwigsvorstadt-Isarvorstadt</v>
      </c>
      <c r="W4508" s="1" t="str">
        <f>[1]listings!G4508&amp;[1]listings!H4508&amp;[1]listings!I4508&amp;[1]listings!J4508</f>
        <v>Ludwigsvorstadt-IsarvorstadtEntire rental unitEntire home/apt2</v>
      </c>
      <c r="X4508" s="38">
        <v>48.106537241022302</v>
      </c>
      <c r="Y4508" s="38">
        <v>11.5164114162326</v>
      </c>
    </row>
    <row r="4509" spans="1:25" ht="16" x14ac:dyDescent="0.2">
      <c r="A4509" s="4" t="s">
        <v>8048</v>
      </c>
      <c r="B4509" s="1" t="s">
        <v>8049</v>
      </c>
      <c r="C4509" s="1">
        <v>118628080</v>
      </c>
      <c r="D4509" s="1" t="s">
        <v>1289</v>
      </c>
      <c r="E4509" s="3">
        <v>42795</v>
      </c>
      <c r="F4509" s="1">
        <v>1</v>
      </c>
      <c r="G4509" s="1" t="s">
        <v>50</v>
      </c>
      <c r="H4509" s="1" t="s">
        <v>32</v>
      </c>
      <c r="I4509" s="1" t="s">
        <v>33</v>
      </c>
      <c r="J4509" s="1">
        <v>4</v>
      </c>
      <c r="L4509" s="2">
        <f>IF(ISBLANK(K4509),_xlfn.XLOOKUP(U4509,'[1]AVG PRICE'!E:E,'[1]AVG PRICE'!D:D,""),[1]listings!K4509)</f>
        <v>190.10204081632654</v>
      </c>
      <c r="M4509" s="1">
        <v>1</v>
      </c>
      <c r="N4509" s="1">
        <v>43</v>
      </c>
      <c r="O4509" s="1">
        <v>2</v>
      </c>
      <c r="P4509" s="2">
        <f t="shared" si="140"/>
        <v>4182.2448979591836</v>
      </c>
      <c r="Q4509" s="1">
        <v>3</v>
      </c>
      <c r="R4509" s="1">
        <f>IF(ISBLANK(S4509),_xlfn.XLOOKUP(V4509,'[1]AVG REVIEWS'!E:E,'[1]AVG REVIEWS'!D:D,""),[1]listings!S4509)</f>
        <v>0.11</v>
      </c>
      <c r="S4509" s="1">
        <v>0.11</v>
      </c>
      <c r="T4509" s="1">
        <f>IF(ISBLANK(Q4509),_xlfn.XLOOKUP(W4509,'[1]AVG SCORE'!F:F,'[1]AVG SCORE'!E:E,""),[1]listings!Q4509)</f>
        <v>3</v>
      </c>
      <c r="U4509" s="1" t="str">
        <f t="shared" si="141"/>
        <v>Schwabing-WestEntire home/apt4</v>
      </c>
      <c r="V4509" s="1" t="str">
        <f>[1]listings!H4509&amp;[1]listings!I4509&amp;[1]listings!G4509</f>
        <v>Entire rental unitEntire home/aptSchwabing-West</v>
      </c>
      <c r="W4509" s="1" t="str">
        <f>[1]listings!G4509&amp;[1]listings!H4509&amp;[1]listings!I4509&amp;[1]listings!J4509</f>
        <v>Schwabing-WestEntire rental unitEntire home/apt4</v>
      </c>
      <c r="X4509" s="38">
        <v>48.130690000000001</v>
      </c>
      <c r="Y4509" s="38">
        <v>11.569000000000001</v>
      </c>
    </row>
    <row r="4510" spans="1:25" ht="16" x14ac:dyDescent="0.2">
      <c r="A4510" s="4" t="s">
        <v>8050</v>
      </c>
      <c r="B4510" s="1" t="s">
        <v>8051</v>
      </c>
      <c r="C4510" s="1">
        <v>117741125</v>
      </c>
      <c r="D4510" s="1" t="s">
        <v>1442</v>
      </c>
      <c r="E4510" s="3">
        <v>42789</v>
      </c>
      <c r="F4510" s="1">
        <v>1</v>
      </c>
      <c r="G4510" s="1" t="s">
        <v>66</v>
      </c>
      <c r="H4510" s="1" t="s">
        <v>32</v>
      </c>
      <c r="I4510" s="1" t="s">
        <v>33</v>
      </c>
      <c r="J4510" s="1">
        <v>2</v>
      </c>
      <c r="K4510" s="2">
        <v>260</v>
      </c>
      <c r="L4510" s="2">
        <f>IF(ISBLANK(K4510),_xlfn.XLOOKUP(U4510,'[1]AVG PRICE'!E:E,'[1]AVG PRICE'!D:D,""),[1]listings!K4510)</f>
        <v>260</v>
      </c>
      <c r="M4510" s="1">
        <v>3</v>
      </c>
      <c r="N4510" s="1">
        <v>365</v>
      </c>
      <c r="O4510" s="1">
        <v>5</v>
      </c>
      <c r="P4510" s="2">
        <f t="shared" si="140"/>
        <v>47840</v>
      </c>
      <c r="Q4510" s="1">
        <v>5</v>
      </c>
      <c r="R4510" s="1">
        <f>IF(ISBLANK(S4510),_xlfn.XLOOKUP(V4510,'[1]AVG REVIEWS'!E:E,'[1]AVG REVIEWS'!D:D,""),[1]listings!S4510)</f>
        <v>0.28000000000000003</v>
      </c>
      <c r="S4510" s="1">
        <v>0.28000000000000003</v>
      </c>
      <c r="T4510" s="1">
        <f>IF(ISBLANK(Q4510),_xlfn.XLOOKUP(W4510,'[1]AVG SCORE'!F:F,'[1]AVG SCORE'!E:E,""),[1]listings!Q4510)</f>
        <v>5</v>
      </c>
      <c r="U4510" s="1" t="str">
        <f t="shared" si="141"/>
        <v>Au-HaidhausenEntire home/apt2</v>
      </c>
      <c r="V4510" s="1" t="str">
        <f>[1]listings!H4510&amp;[1]listings!I4510&amp;[1]listings!G4510</f>
        <v>Entire rental unitEntire home/aptAu-Haidhausen</v>
      </c>
      <c r="W4510" s="1" t="str">
        <f>[1]listings!G4510&amp;[1]listings!H4510&amp;[1]listings!I4510&amp;[1]listings!J4510</f>
        <v>Au-HaidhausenEntire rental unitEntire home/apt2</v>
      </c>
      <c r="X4510" s="38">
        <v>48.173284899999999</v>
      </c>
      <c r="Y4510" s="38">
        <v>11.643234700000001</v>
      </c>
    </row>
    <row r="4511" spans="1:25" ht="16" x14ac:dyDescent="0.2">
      <c r="A4511" s="4" t="s">
        <v>8052</v>
      </c>
      <c r="B4511" s="1" t="s">
        <v>8053</v>
      </c>
      <c r="C4511" s="1">
        <v>342043552</v>
      </c>
      <c r="D4511" s="1" t="s">
        <v>3143</v>
      </c>
      <c r="E4511" s="3">
        <v>43909</v>
      </c>
      <c r="F4511" s="1">
        <v>10</v>
      </c>
      <c r="G4511" s="1" t="s">
        <v>56</v>
      </c>
      <c r="H4511" s="1" t="s">
        <v>1021</v>
      </c>
      <c r="I4511" s="1" t="s">
        <v>33</v>
      </c>
      <c r="J4511" s="1">
        <v>2</v>
      </c>
      <c r="K4511" s="2">
        <v>74</v>
      </c>
      <c r="L4511" s="2">
        <f>IF(ISBLANK(K4511),_xlfn.XLOOKUP(U4511,'[1]AVG PRICE'!E:E,'[1]AVG PRICE'!D:D,""),[1]listings!K4511)</f>
        <v>74</v>
      </c>
      <c r="M4511" s="1">
        <v>14</v>
      </c>
      <c r="N4511" s="1">
        <v>27</v>
      </c>
      <c r="O4511" s="1">
        <v>3</v>
      </c>
      <c r="P4511" s="2">
        <f t="shared" si="140"/>
        <v>1517</v>
      </c>
      <c r="Q4511" s="1">
        <v>4.67</v>
      </c>
      <c r="R4511" s="1">
        <f>IF(ISBLANK(S4511),_xlfn.XLOOKUP(V4511,'[1]AVG REVIEWS'!E:E,'[1]AVG REVIEWS'!D:D,""),[1]listings!S4511)</f>
        <v>0.17</v>
      </c>
      <c r="S4511" s="1">
        <v>0.17</v>
      </c>
      <c r="T4511" s="1">
        <f>IF(ISBLANK(Q4511),_xlfn.XLOOKUP(W4511,'[1]AVG SCORE'!F:F,'[1]AVG SCORE'!E:E,""),[1]listings!Q4511)</f>
        <v>4.67</v>
      </c>
      <c r="U4511" s="1" t="str">
        <f t="shared" si="141"/>
        <v>Neuhausen-NymphenburgEntire home/apt2</v>
      </c>
      <c r="V4511" s="1" t="str">
        <f>[1]listings!H4511&amp;[1]listings!I4511&amp;[1]listings!G4511</f>
        <v>Entire serviced apartmentEntire home/aptNeuhausen-Nymphenburg</v>
      </c>
      <c r="W4511" s="1" t="str">
        <f>[1]listings!G4511&amp;[1]listings!H4511&amp;[1]listings!I4511&amp;[1]listings!J4511</f>
        <v>Neuhausen-NymphenburgEntire serviced apartmentEntire home/apt2</v>
      </c>
      <c r="X4511" s="38">
        <v>48.139514349258697</v>
      </c>
      <c r="Y4511" s="38">
        <v>11.4311040584724</v>
      </c>
    </row>
    <row r="4512" spans="1:25" ht="16" x14ac:dyDescent="0.2">
      <c r="A4512" s="4" t="s">
        <v>8054</v>
      </c>
      <c r="B4512" s="1" t="s">
        <v>8055</v>
      </c>
      <c r="C4512" s="1">
        <v>73522578</v>
      </c>
      <c r="D4512" s="1" t="s">
        <v>182</v>
      </c>
      <c r="E4512" s="3">
        <v>42513</v>
      </c>
      <c r="F4512" s="1">
        <v>2</v>
      </c>
      <c r="G4512" s="1" t="s">
        <v>39</v>
      </c>
      <c r="H4512" s="1" t="s">
        <v>32</v>
      </c>
      <c r="I4512" s="1" t="s">
        <v>33</v>
      </c>
      <c r="J4512" s="1">
        <v>2</v>
      </c>
      <c r="K4512" s="2">
        <v>50</v>
      </c>
      <c r="L4512" s="2">
        <f>IF(ISBLANK(K4512),_xlfn.XLOOKUP(U4512,'[1]AVG PRICE'!E:E,'[1]AVG PRICE'!D:D,""),[1]listings!K4512)</f>
        <v>50</v>
      </c>
      <c r="M4512" s="1">
        <v>140</v>
      </c>
      <c r="N4512" s="1">
        <v>700</v>
      </c>
      <c r="O4512" s="1">
        <v>3</v>
      </c>
      <c r="P4512" s="2">
        <f t="shared" si="140"/>
        <v>21000</v>
      </c>
      <c r="Q4512" s="1">
        <v>5</v>
      </c>
      <c r="R4512" s="1">
        <f>IF(ISBLANK(S4512),_xlfn.XLOOKUP(V4512,'[1]AVG REVIEWS'!E:E,'[1]AVG REVIEWS'!D:D,""),[1]listings!S4512)</f>
        <v>0.41</v>
      </c>
      <c r="S4512" s="1">
        <v>0.41</v>
      </c>
      <c r="T4512" s="1">
        <f>IF(ISBLANK(Q4512),_xlfn.XLOOKUP(W4512,'[1]AVG SCORE'!F:F,'[1]AVG SCORE'!E:E,""),[1]listings!Q4512)</f>
        <v>5</v>
      </c>
      <c r="U4512" s="1" t="str">
        <f t="shared" si="141"/>
        <v>MaxvorstadtEntire home/apt2</v>
      </c>
      <c r="V4512" s="1" t="str">
        <f>[1]listings!H4512&amp;[1]listings!I4512&amp;[1]listings!G4512</f>
        <v>Entire rental unitEntire home/aptMaxvorstadt</v>
      </c>
      <c r="W4512" s="1" t="str">
        <f>[1]listings!G4512&amp;[1]listings!H4512&amp;[1]listings!I4512&amp;[1]listings!J4512</f>
        <v>MaxvorstadtEntire rental unitEntire home/apt2</v>
      </c>
      <c r="X4512" s="38">
        <v>48.1295985383545</v>
      </c>
      <c r="Y4512" s="38">
        <v>11.575034148217</v>
      </c>
    </row>
    <row r="4513" spans="1:25" ht="16" x14ac:dyDescent="0.2">
      <c r="A4513" s="4" t="s">
        <v>8056</v>
      </c>
      <c r="B4513" s="1" t="s">
        <v>8057</v>
      </c>
      <c r="C4513" s="1">
        <v>194143358</v>
      </c>
      <c r="D4513" s="1" t="s">
        <v>3927</v>
      </c>
      <c r="E4513" s="3">
        <v>43258</v>
      </c>
      <c r="F4513" s="1">
        <v>5</v>
      </c>
      <c r="G4513" s="1" t="s">
        <v>71</v>
      </c>
      <c r="H4513" s="1" t="s">
        <v>32</v>
      </c>
      <c r="I4513" s="1" t="s">
        <v>33</v>
      </c>
      <c r="J4513" s="1">
        <v>4</v>
      </c>
      <c r="L4513" s="2">
        <f>IF(ISBLANK(K4513),_xlfn.XLOOKUP(U4513,'[1]AVG PRICE'!E:E,'[1]AVG PRICE'!D:D,""),[1]listings!K4513)</f>
        <v>315.76086956521738</v>
      </c>
      <c r="M4513" s="1">
        <v>1</v>
      </c>
      <c r="N4513" s="1">
        <v>20</v>
      </c>
      <c r="O4513" s="1">
        <v>3</v>
      </c>
      <c r="P4513" s="2">
        <f t="shared" si="140"/>
        <v>3315.4891304347825</v>
      </c>
      <c r="Q4513" s="1">
        <v>3</v>
      </c>
      <c r="R4513" s="1">
        <f>IF(ISBLANK(S4513),_xlfn.XLOOKUP(V4513,'[1]AVG REVIEWS'!E:E,'[1]AVG REVIEWS'!D:D,""),[1]listings!S4513)</f>
        <v>0.17</v>
      </c>
      <c r="S4513" s="1">
        <v>0.17</v>
      </c>
      <c r="T4513" s="1">
        <f>IF(ISBLANK(Q4513),_xlfn.XLOOKUP(W4513,'[1]AVG SCORE'!F:F,'[1]AVG SCORE'!E:E,""),[1]listings!Q4513)</f>
        <v>3</v>
      </c>
      <c r="U4513" s="1" t="str">
        <f t="shared" si="141"/>
        <v>Ludwigsvorstadt-IsarvorstadtEntire home/apt4</v>
      </c>
      <c r="V4513" s="1" t="str">
        <f>[1]listings!H4513&amp;[1]listings!I4513&amp;[1]listings!G4513</f>
        <v>Entire rental unitEntire home/aptLudwigsvorstadt-Isarvorstadt</v>
      </c>
      <c r="W4513" s="1" t="str">
        <f>[1]listings!G4513&amp;[1]listings!H4513&amp;[1]listings!I4513&amp;[1]listings!J4513</f>
        <v>Ludwigsvorstadt-IsarvorstadtEntire rental unitEntire home/apt4</v>
      </c>
      <c r="X4513" s="38">
        <v>48.151769999999999</v>
      </c>
      <c r="Y4513" s="38">
        <v>11.57896</v>
      </c>
    </row>
    <row r="4514" spans="1:25" ht="16" x14ac:dyDescent="0.2">
      <c r="A4514" s="4" t="s">
        <v>8058</v>
      </c>
      <c r="B4514" s="1" t="s">
        <v>8059</v>
      </c>
      <c r="C4514" s="1">
        <v>45414290</v>
      </c>
      <c r="D4514" s="1" t="s">
        <v>1917</v>
      </c>
      <c r="E4514" s="3">
        <v>42277</v>
      </c>
      <c r="F4514" s="1">
        <v>1</v>
      </c>
      <c r="G4514" s="1" t="s">
        <v>226</v>
      </c>
      <c r="H4514" s="1" t="s">
        <v>136</v>
      </c>
      <c r="I4514" s="1" t="s">
        <v>33</v>
      </c>
      <c r="J4514" s="1">
        <v>4</v>
      </c>
      <c r="L4514" s="2">
        <f>IF(ISBLANK(K4514),_xlfn.XLOOKUP(U4514,'[1]AVG PRICE'!E:E,'[1]AVG PRICE'!D:D,""),[1]listings!K4514)</f>
        <v>265.26666666666665</v>
      </c>
      <c r="M4514" s="1">
        <v>1</v>
      </c>
      <c r="N4514" s="1">
        <v>7</v>
      </c>
      <c r="O4514" s="1">
        <v>0</v>
      </c>
      <c r="P4514" s="2">
        <f t="shared" si="140"/>
        <v>1061.0666666666666</v>
      </c>
      <c r="R4514" s="1">
        <f>IF(ISBLANK(S4514),_xlfn.XLOOKUP(V4514,'[1]AVG REVIEWS'!E:E,'[1]AVG REVIEWS'!D:D,""),[1]listings!S4514)</f>
        <v>0.317</v>
      </c>
      <c r="T4514" s="1">
        <f>IF(ISBLANK(Q4514),_xlfn.XLOOKUP(W4514,'[1]AVG SCORE'!F:F,'[1]AVG SCORE'!E:E,""),[1]listings!Q4514)</f>
        <v>4.96</v>
      </c>
      <c r="U4514" s="1" t="str">
        <f t="shared" si="141"/>
        <v>LaimEntire home/apt4</v>
      </c>
      <c r="V4514" s="1" t="str">
        <f>[1]listings!H4514&amp;[1]listings!I4514&amp;[1]listings!G4514</f>
        <v>Entire condoEntire home/aptLaim</v>
      </c>
      <c r="W4514" s="1" t="str">
        <f>[1]listings!G4514&amp;[1]listings!H4514&amp;[1]listings!I4514&amp;[1]listings!J4514</f>
        <v>LaimEntire condoEntire home/apt4</v>
      </c>
      <c r="X4514" s="38">
        <v>48.125</v>
      </c>
      <c r="Y4514" s="38">
        <v>11.53928</v>
      </c>
    </row>
    <row r="4515" spans="1:25" ht="16" x14ac:dyDescent="0.2">
      <c r="A4515" s="4" t="s">
        <v>8060</v>
      </c>
      <c r="B4515" s="1" t="s">
        <v>8061</v>
      </c>
      <c r="C4515" s="1">
        <v>5501917</v>
      </c>
      <c r="D4515" s="1" t="s">
        <v>1080</v>
      </c>
      <c r="E4515" s="3">
        <v>41350</v>
      </c>
      <c r="F4515" s="1">
        <v>5</v>
      </c>
      <c r="G4515" s="1" t="s">
        <v>36</v>
      </c>
      <c r="H4515" s="1" t="s">
        <v>46</v>
      </c>
      <c r="I4515" s="1" t="s">
        <v>47</v>
      </c>
      <c r="J4515" s="1">
        <v>2</v>
      </c>
      <c r="L4515" s="2">
        <f>IF(ISBLANK(K4515),_xlfn.XLOOKUP(U4515,'[1]AVG PRICE'!E:E,'[1]AVG PRICE'!D:D,""),[1]listings!K4515)</f>
        <v>102.25</v>
      </c>
      <c r="M4515" s="1">
        <v>3</v>
      </c>
      <c r="N4515" s="1">
        <v>14</v>
      </c>
      <c r="O4515" s="1">
        <v>5</v>
      </c>
      <c r="P4515" s="2">
        <f t="shared" si="140"/>
        <v>869.125</v>
      </c>
      <c r="Q4515" s="1">
        <v>5</v>
      </c>
      <c r="R4515" s="1">
        <f>IF(ISBLANK(S4515),_xlfn.XLOOKUP(V4515,'[1]AVG REVIEWS'!E:E,'[1]AVG REVIEWS'!D:D,""),[1]listings!S4515)</f>
        <v>0.27</v>
      </c>
      <c r="S4515" s="1">
        <v>0.27</v>
      </c>
      <c r="T4515" s="1">
        <f>IF(ISBLANK(Q4515),_xlfn.XLOOKUP(W4515,'[1]AVG SCORE'!F:F,'[1]AVG SCORE'!E:E,""),[1]listings!Q4515)</f>
        <v>5</v>
      </c>
      <c r="U4515" s="1" t="str">
        <f t="shared" si="141"/>
        <v>Berg am LaimPrivate room2</v>
      </c>
      <c r="V4515" s="1" t="str">
        <f>[1]listings!H4515&amp;[1]listings!I4515&amp;[1]listings!G4515</f>
        <v>Private room in homePrivate roomBerg am Laim</v>
      </c>
      <c r="W4515" s="1" t="str">
        <f>[1]listings!G4515&amp;[1]listings!H4515&amp;[1]listings!I4515&amp;[1]listings!J4515</f>
        <v>Berg am LaimPrivate room in homePrivate room2</v>
      </c>
      <c r="X4515" s="38">
        <v>48.150410000000001</v>
      </c>
      <c r="Y4515" s="38">
        <v>11.562049999999999</v>
      </c>
    </row>
    <row r="4516" spans="1:25" ht="16" x14ac:dyDescent="0.2">
      <c r="A4516" s="4" t="s">
        <v>8062</v>
      </c>
      <c r="B4516" s="1" t="s">
        <v>8063</v>
      </c>
      <c r="C4516" s="1">
        <v>439882320</v>
      </c>
      <c r="D4516" s="1" t="s">
        <v>8064</v>
      </c>
      <c r="E4516" s="3">
        <v>44571</v>
      </c>
      <c r="F4516" s="1">
        <v>1</v>
      </c>
      <c r="G4516" s="1" t="s">
        <v>174</v>
      </c>
      <c r="H4516" s="1" t="s">
        <v>32</v>
      </c>
      <c r="I4516" s="1" t="s">
        <v>33</v>
      </c>
      <c r="J4516" s="1">
        <v>2</v>
      </c>
      <c r="K4516" s="2">
        <v>150</v>
      </c>
      <c r="L4516" s="2">
        <f>IF(ISBLANK(K4516),_xlfn.XLOOKUP(U4516,'[1]AVG PRICE'!E:E,'[1]AVG PRICE'!D:D,""),[1]listings!K4516)</f>
        <v>150</v>
      </c>
      <c r="M4516" s="1">
        <v>1</v>
      </c>
      <c r="N4516" s="1">
        <v>5</v>
      </c>
      <c r="O4516" s="1">
        <v>0</v>
      </c>
      <c r="P4516" s="2">
        <f t="shared" si="140"/>
        <v>450</v>
      </c>
      <c r="R4516" s="1">
        <f>IF(ISBLANK(S4516),_xlfn.XLOOKUP(V4516,'[1]AVG REVIEWS'!E:E,'[1]AVG REVIEWS'!D:D,""),[1]listings!S4516)</f>
        <v>0.6823076923076925</v>
      </c>
      <c r="T4516" s="1">
        <f>IF(ISBLANK(Q4516),_xlfn.XLOOKUP(W4516,'[1]AVG SCORE'!F:F,'[1]AVG SCORE'!E:E,""),[1]listings!Q4516)</f>
        <v>4.7502127659574462</v>
      </c>
      <c r="U4516" s="1" t="str">
        <f t="shared" si="141"/>
        <v>Milbertshofen-Am HartEntire home/apt2</v>
      </c>
      <c r="V4516" s="1" t="str">
        <f>[1]listings!H4516&amp;[1]listings!I4516&amp;[1]listings!G4516</f>
        <v>Entire rental unitEntire home/aptMilbertshofen-Am Hart</v>
      </c>
      <c r="W4516" s="1" t="str">
        <f>[1]listings!G4516&amp;[1]listings!H4516&amp;[1]listings!I4516&amp;[1]listings!J4516</f>
        <v>Milbertshofen-Am HartEntire rental unitEntire home/apt2</v>
      </c>
      <c r="X4516" s="38">
        <v>48.209870000000002</v>
      </c>
      <c r="Y4516" s="38">
        <v>11.54176</v>
      </c>
    </row>
    <row r="4517" spans="1:25" ht="16" x14ac:dyDescent="0.2">
      <c r="A4517" s="4" t="s">
        <v>8065</v>
      </c>
      <c r="B4517" s="1" t="s">
        <v>8066</v>
      </c>
      <c r="C4517" s="1">
        <v>534951978</v>
      </c>
      <c r="D4517" s="1" t="s">
        <v>1433</v>
      </c>
      <c r="E4517" s="3">
        <v>45170</v>
      </c>
      <c r="F4517" s="1">
        <v>1</v>
      </c>
      <c r="G4517" s="1" t="s">
        <v>63</v>
      </c>
      <c r="H4517" s="1" t="s">
        <v>8067</v>
      </c>
      <c r="I4517" s="1" t="s">
        <v>33</v>
      </c>
      <c r="J4517" s="1">
        <v>3</v>
      </c>
      <c r="K4517" s="2">
        <v>135</v>
      </c>
      <c r="L4517" s="2">
        <f>IF(ISBLANK(K4517),_xlfn.XLOOKUP(U4517,'[1]AVG PRICE'!E:E,'[1]AVG PRICE'!D:D,""),[1]listings!K4517)</f>
        <v>135</v>
      </c>
      <c r="M4517" s="1">
        <v>2</v>
      </c>
      <c r="N4517" s="1">
        <v>21</v>
      </c>
      <c r="O4517" s="1">
        <v>24</v>
      </c>
      <c r="P4517" s="2">
        <f t="shared" si="140"/>
        <v>1552.5</v>
      </c>
      <c r="Q4517" s="1">
        <v>4.58</v>
      </c>
      <c r="R4517" s="1">
        <f>IF(ISBLANK(S4517),_xlfn.XLOOKUP(V4517,'[1]AVG REVIEWS'!E:E,'[1]AVG REVIEWS'!D:D,""),[1]listings!S4517)</f>
        <v>1.31</v>
      </c>
      <c r="S4517" s="1">
        <v>1.31</v>
      </c>
      <c r="T4517" s="1">
        <f>IF(ISBLANK(Q4517),_xlfn.XLOOKUP(W4517,'[1]AVG SCORE'!F:F,'[1]AVG SCORE'!E:E,""),[1]listings!Q4517)</f>
        <v>4.58</v>
      </c>
      <c r="U4517" s="1" t="str">
        <f t="shared" si="141"/>
        <v>BogenhausenEntire home/apt3</v>
      </c>
      <c r="V4517" s="1" t="str">
        <f>[1]listings!H4517&amp;[1]listings!I4517&amp;[1]listings!G4517</f>
        <v>Shepherd‚Äôs hutEntire home/aptBogenhausen</v>
      </c>
      <c r="W4517" s="1" t="str">
        <f>[1]listings!G4517&amp;[1]listings!H4517&amp;[1]listings!I4517&amp;[1]listings!J4517</f>
        <v>BogenhausenShepherd‚Äôs hutEntire home/apt3</v>
      </c>
      <c r="X4517" s="38">
        <v>48.137567085020798</v>
      </c>
      <c r="Y4517" s="38">
        <v>11.597691944675701</v>
      </c>
    </row>
    <row r="4518" spans="1:25" ht="16" x14ac:dyDescent="0.2">
      <c r="A4518" s="4" t="s">
        <v>8068</v>
      </c>
      <c r="B4518" s="1" t="s">
        <v>8069</v>
      </c>
      <c r="C4518" s="1">
        <v>351478975</v>
      </c>
      <c r="D4518" s="1" t="s">
        <v>2437</v>
      </c>
      <c r="E4518" s="3">
        <v>44005</v>
      </c>
      <c r="F4518" s="1">
        <v>1</v>
      </c>
      <c r="G4518" s="1" t="s">
        <v>50</v>
      </c>
      <c r="H4518" s="1" t="s">
        <v>32</v>
      </c>
      <c r="I4518" s="1" t="s">
        <v>33</v>
      </c>
      <c r="J4518" s="1">
        <v>2</v>
      </c>
      <c r="K4518" s="2">
        <v>72</v>
      </c>
      <c r="L4518" s="2">
        <f>IF(ISBLANK(K4518),_xlfn.XLOOKUP(U4518,'[1]AVG PRICE'!E:E,'[1]AVG PRICE'!D:D,""),[1]listings!K4518)</f>
        <v>72</v>
      </c>
      <c r="M4518" s="1">
        <v>20</v>
      </c>
      <c r="N4518" s="1">
        <v>1125</v>
      </c>
      <c r="O4518" s="1">
        <v>0</v>
      </c>
      <c r="P4518" s="2">
        <f t="shared" si="140"/>
        <v>41220</v>
      </c>
      <c r="R4518" s="1">
        <f>IF(ISBLANK(S4518),_xlfn.XLOOKUP(V4518,'[1]AVG REVIEWS'!E:E,'[1]AVG REVIEWS'!D:D,""),[1]listings!S4518)</f>
        <v>0.66483568075117372</v>
      </c>
      <c r="T4518" s="1">
        <f>IF(ISBLANK(Q4518),_xlfn.XLOOKUP(W4518,'[1]AVG SCORE'!F:F,'[1]AVG SCORE'!E:E,""),[1]listings!Q4518)</f>
        <v>4.8491208791208793</v>
      </c>
      <c r="U4518" s="1" t="str">
        <f t="shared" si="141"/>
        <v>Schwabing-WestEntire home/apt2</v>
      </c>
      <c r="V4518" s="1" t="str">
        <f>[1]listings!H4518&amp;[1]listings!I4518&amp;[1]listings!G4518</f>
        <v>Entire rental unitEntire home/aptSchwabing-West</v>
      </c>
      <c r="W4518" s="1" t="str">
        <f>[1]listings!G4518&amp;[1]listings!H4518&amp;[1]listings!I4518&amp;[1]listings!J4518</f>
        <v>Schwabing-WestEntire rental unitEntire home/apt2</v>
      </c>
      <c r="X4518" s="38">
        <v>48.088120000000004</v>
      </c>
      <c r="Y4518" s="38">
        <v>11.667299999999999</v>
      </c>
    </row>
    <row r="4519" spans="1:25" ht="16" x14ac:dyDescent="0.2">
      <c r="A4519" s="4" t="s">
        <v>8070</v>
      </c>
      <c r="B4519" s="1" t="s">
        <v>8071</v>
      </c>
      <c r="C4519" s="1">
        <v>534843717</v>
      </c>
      <c r="D4519" s="1" t="s">
        <v>4949</v>
      </c>
      <c r="E4519" s="3">
        <v>45169</v>
      </c>
      <c r="F4519" s="1">
        <v>1</v>
      </c>
      <c r="G4519" s="1" t="s">
        <v>59</v>
      </c>
      <c r="H4519" s="1" t="s">
        <v>32</v>
      </c>
      <c r="I4519" s="1" t="s">
        <v>33</v>
      </c>
      <c r="J4519" s="1">
        <v>2</v>
      </c>
      <c r="K4519" s="2">
        <v>143</v>
      </c>
      <c r="L4519" s="2">
        <f>IF(ISBLANK(K4519),_xlfn.XLOOKUP(U4519,'[1]AVG PRICE'!E:E,'[1]AVG PRICE'!D:D,""),[1]listings!K4519)</f>
        <v>143</v>
      </c>
      <c r="M4519" s="1">
        <v>2</v>
      </c>
      <c r="N4519" s="1">
        <v>365</v>
      </c>
      <c r="O4519" s="1">
        <v>8</v>
      </c>
      <c r="P4519" s="2">
        <f t="shared" si="140"/>
        <v>26240.5</v>
      </c>
      <c r="Q4519" s="1">
        <v>4.5</v>
      </c>
      <c r="R4519" s="1">
        <f>IF(ISBLANK(S4519),_xlfn.XLOOKUP(V4519,'[1]AVG REVIEWS'!E:E,'[1]AVG REVIEWS'!D:D,""),[1]listings!S4519)</f>
        <v>0.44</v>
      </c>
      <c r="S4519" s="1">
        <v>0.44</v>
      </c>
      <c r="T4519" s="1">
        <f>IF(ISBLANK(Q4519),_xlfn.XLOOKUP(W4519,'[1]AVG SCORE'!F:F,'[1]AVG SCORE'!E:E,""),[1]listings!Q4519)</f>
        <v>4.5</v>
      </c>
      <c r="U4519" s="1" t="str">
        <f t="shared" si="141"/>
        <v>Schwanthalerh√∂heEntire home/apt2</v>
      </c>
      <c r="V4519" s="1" t="str">
        <f>[1]listings!H4519&amp;[1]listings!I4519&amp;[1]listings!G4519</f>
        <v>Entire rental unitEntire home/aptSchwanthalerh√∂he</v>
      </c>
      <c r="W4519" s="1" t="str">
        <f>[1]listings!G4519&amp;[1]listings!H4519&amp;[1]listings!I4519&amp;[1]listings!J4519</f>
        <v>Schwanthalerh√∂heEntire rental unitEntire home/apt2</v>
      </c>
      <c r="X4519" s="38">
        <v>48.182569999999998</v>
      </c>
      <c r="Y4519" s="38">
        <v>11.53734</v>
      </c>
    </row>
    <row r="4520" spans="1:25" ht="16" x14ac:dyDescent="0.2">
      <c r="A4520" s="4" t="s">
        <v>8072</v>
      </c>
      <c r="B4520" s="1" t="s">
        <v>8073</v>
      </c>
      <c r="C4520" s="1">
        <v>31054922</v>
      </c>
      <c r="D4520" s="1" t="s">
        <v>8074</v>
      </c>
      <c r="E4520" s="3">
        <v>42106</v>
      </c>
      <c r="F4520" s="1">
        <v>1</v>
      </c>
      <c r="G4520" s="1" t="s">
        <v>63</v>
      </c>
      <c r="H4520" s="1" t="s">
        <v>32</v>
      </c>
      <c r="I4520" s="1" t="s">
        <v>33</v>
      </c>
      <c r="J4520" s="1">
        <v>2</v>
      </c>
      <c r="L4520" s="2">
        <f>IF(ISBLANK(K4520),_xlfn.XLOOKUP(U4520,'[1]AVG PRICE'!E:E,'[1]AVG PRICE'!D:D,""),[1]listings!K4520)</f>
        <v>132.94117647058823</v>
      </c>
      <c r="M4520" s="1">
        <v>3</v>
      </c>
      <c r="N4520" s="1">
        <v>15</v>
      </c>
      <c r="O4520" s="1">
        <v>5</v>
      </c>
      <c r="P4520" s="2">
        <f t="shared" si="140"/>
        <v>1196.4705882352941</v>
      </c>
      <c r="Q4520" s="1">
        <v>4.5999999999999996</v>
      </c>
      <c r="R4520" s="1">
        <f>IF(ISBLANK(S4520),_xlfn.XLOOKUP(V4520,'[1]AVG REVIEWS'!E:E,'[1]AVG REVIEWS'!D:D,""),[1]listings!S4520)</f>
        <v>0.27</v>
      </c>
      <c r="S4520" s="1">
        <v>0.27</v>
      </c>
      <c r="T4520" s="1">
        <f>IF(ISBLANK(Q4520),_xlfn.XLOOKUP(W4520,'[1]AVG SCORE'!F:F,'[1]AVG SCORE'!E:E,""),[1]listings!Q4520)</f>
        <v>4.5999999999999996</v>
      </c>
      <c r="U4520" s="1" t="str">
        <f t="shared" si="141"/>
        <v>BogenhausenEntire home/apt2</v>
      </c>
      <c r="V4520" s="1" t="str">
        <f>[1]listings!H4520&amp;[1]listings!I4520&amp;[1]listings!G4520</f>
        <v>Entire rental unitEntire home/aptBogenhausen</v>
      </c>
      <c r="W4520" s="1" t="str">
        <f>[1]listings!G4520&amp;[1]listings!H4520&amp;[1]listings!I4520&amp;[1]listings!J4520</f>
        <v>BogenhausenEntire rental unitEntire home/apt2</v>
      </c>
      <c r="X4520" s="38">
        <v>48.168451916256402</v>
      </c>
      <c r="Y4520" s="38">
        <v>11.627350305736099</v>
      </c>
    </row>
    <row r="4521" spans="1:25" ht="16" x14ac:dyDescent="0.2">
      <c r="A4521" s="4" t="s">
        <v>8075</v>
      </c>
      <c r="B4521" s="1" t="s">
        <v>8076</v>
      </c>
      <c r="C4521" s="1">
        <v>535026954</v>
      </c>
      <c r="D4521" s="1" t="s">
        <v>8077</v>
      </c>
      <c r="E4521" s="3">
        <v>45170</v>
      </c>
      <c r="F4521" s="1">
        <v>1</v>
      </c>
      <c r="G4521" s="1" t="s">
        <v>174</v>
      </c>
      <c r="H4521" s="1" t="s">
        <v>32</v>
      </c>
      <c r="I4521" s="1" t="s">
        <v>33</v>
      </c>
      <c r="J4521" s="1">
        <v>4</v>
      </c>
      <c r="K4521" s="2">
        <v>60</v>
      </c>
      <c r="L4521" s="2">
        <f>IF(ISBLANK(K4521),_xlfn.XLOOKUP(U4521,'[1]AVG PRICE'!E:E,'[1]AVG PRICE'!D:D,""),[1]listings!K4521)</f>
        <v>60</v>
      </c>
      <c r="M4521" s="1">
        <v>1</v>
      </c>
      <c r="N4521" s="1">
        <v>365</v>
      </c>
      <c r="O4521" s="1">
        <v>34</v>
      </c>
      <c r="P4521" s="2">
        <f t="shared" si="140"/>
        <v>10980</v>
      </c>
      <c r="Q4521" s="1">
        <v>4.88</v>
      </c>
      <c r="R4521" s="1">
        <f>IF(ISBLANK(S4521),_xlfn.XLOOKUP(V4521,'[1]AVG REVIEWS'!E:E,'[1]AVG REVIEWS'!D:D,""),[1]listings!S4521)</f>
        <v>1.85</v>
      </c>
      <c r="S4521" s="1">
        <v>1.85</v>
      </c>
      <c r="T4521" s="1">
        <f>IF(ISBLANK(Q4521),_xlfn.XLOOKUP(W4521,'[1]AVG SCORE'!F:F,'[1]AVG SCORE'!E:E,""),[1]listings!Q4521)</f>
        <v>4.88</v>
      </c>
      <c r="U4521" s="1" t="str">
        <f t="shared" si="141"/>
        <v>Milbertshofen-Am HartEntire home/apt4</v>
      </c>
      <c r="V4521" s="1" t="str">
        <f>[1]listings!H4521&amp;[1]listings!I4521&amp;[1]listings!G4521</f>
        <v>Entire rental unitEntire home/aptMilbertshofen-Am Hart</v>
      </c>
      <c r="W4521" s="1" t="str">
        <f>[1]listings!G4521&amp;[1]listings!H4521&amp;[1]listings!I4521&amp;[1]listings!J4521</f>
        <v>Milbertshofen-Am HartEntire rental unitEntire home/apt4</v>
      </c>
      <c r="X4521" s="38">
        <v>48.130809999999997</v>
      </c>
      <c r="Y4521" s="38">
        <v>11.59942</v>
      </c>
    </row>
    <row r="4522" spans="1:25" ht="16" x14ac:dyDescent="0.2">
      <c r="A4522" s="4" t="s">
        <v>8078</v>
      </c>
      <c r="B4522" s="1" t="s">
        <v>8079</v>
      </c>
      <c r="C4522" s="1">
        <v>33518841</v>
      </c>
      <c r="D4522" s="1" t="s">
        <v>1807</v>
      </c>
      <c r="E4522" s="3">
        <v>42140</v>
      </c>
      <c r="F4522" s="1">
        <v>2</v>
      </c>
      <c r="G4522" s="1" t="s">
        <v>56</v>
      </c>
      <c r="H4522" s="1" t="s">
        <v>51</v>
      </c>
      <c r="I4522" s="1" t="s">
        <v>47</v>
      </c>
      <c r="J4522" s="1">
        <v>2</v>
      </c>
      <c r="L4522" s="2">
        <f>IF(ISBLANK(K4522),_xlfn.XLOOKUP(U4522,'[1]AVG PRICE'!E:E,'[1]AVG PRICE'!D:D,""),[1]listings!K4522)</f>
        <v>96.369565217391298</v>
      </c>
      <c r="M4522" s="1">
        <v>1</v>
      </c>
      <c r="N4522" s="1">
        <v>365</v>
      </c>
      <c r="O4522" s="1">
        <v>4</v>
      </c>
      <c r="P4522" s="2">
        <f t="shared" si="140"/>
        <v>17635.630434782608</v>
      </c>
      <c r="Q4522" s="1">
        <v>5</v>
      </c>
      <c r="R4522" s="1">
        <f>IF(ISBLANK(S4522),_xlfn.XLOOKUP(V4522,'[1]AVG REVIEWS'!E:E,'[1]AVG REVIEWS'!D:D,""),[1]listings!S4522)</f>
        <v>0.22</v>
      </c>
      <c r="S4522" s="1">
        <v>0.22</v>
      </c>
      <c r="T4522" s="1">
        <f>IF(ISBLANK(Q4522),_xlfn.XLOOKUP(W4522,'[1]AVG SCORE'!F:F,'[1]AVG SCORE'!E:E,""),[1]listings!Q4522)</f>
        <v>5</v>
      </c>
      <c r="U4522" s="1" t="str">
        <f t="shared" si="141"/>
        <v>Neuhausen-NymphenburgPrivate room2</v>
      </c>
      <c r="V4522" s="1" t="str">
        <f>[1]listings!H4522&amp;[1]listings!I4522&amp;[1]listings!G4522</f>
        <v>Private room in rental unitPrivate roomNeuhausen-Nymphenburg</v>
      </c>
      <c r="W4522" s="1" t="str">
        <f>[1]listings!G4522&amp;[1]listings!H4522&amp;[1]listings!I4522&amp;[1]listings!J4522</f>
        <v>Neuhausen-NymphenburgPrivate room in rental unitPrivate room2</v>
      </c>
      <c r="X4522" s="38">
        <v>48.178906388010198</v>
      </c>
      <c r="Y4522" s="38">
        <v>11.5375905357741</v>
      </c>
    </row>
    <row r="4523" spans="1:25" ht="16" x14ac:dyDescent="0.2">
      <c r="A4523" s="4" t="s">
        <v>8080</v>
      </c>
      <c r="B4523" s="1" t="s">
        <v>8081</v>
      </c>
      <c r="C4523" s="1">
        <v>20302659</v>
      </c>
      <c r="D4523" s="1" t="s">
        <v>1039</v>
      </c>
      <c r="E4523" s="3">
        <v>41871</v>
      </c>
      <c r="F4523" s="1">
        <v>3</v>
      </c>
      <c r="G4523" s="1" t="s">
        <v>59</v>
      </c>
      <c r="H4523" s="1" t="s">
        <v>32</v>
      </c>
      <c r="I4523" s="1" t="s">
        <v>33</v>
      </c>
      <c r="J4523" s="1">
        <v>4</v>
      </c>
      <c r="L4523" s="2">
        <f>IF(ISBLANK(K4523),_xlfn.XLOOKUP(U4523,'[1]AVG PRICE'!E:E,'[1]AVG PRICE'!D:D,""),[1]listings!K4523)</f>
        <v>316.26086956521738</v>
      </c>
      <c r="M4523" s="1">
        <v>2</v>
      </c>
      <c r="N4523" s="1">
        <v>7</v>
      </c>
      <c r="O4523" s="1">
        <v>5</v>
      </c>
      <c r="P4523" s="2">
        <f t="shared" si="140"/>
        <v>1423.1739130434783</v>
      </c>
      <c r="Q4523" s="1">
        <v>4.5999999999999996</v>
      </c>
      <c r="R4523" s="1">
        <f>IF(ISBLANK(S4523),_xlfn.XLOOKUP(V4523,'[1]AVG REVIEWS'!E:E,'[1]AVG REVIEWS'!D:D,""),[1]listings!S4523)</f>
        <v>0.27</v>
      </c>
      <c r="S4523" s="1">
        <v>0.27</v>
      </c>
      <c r="T4523" s="1">
        <f>IF(ISBLANK(Q4523),_xlfn.XLOOKUP(W4523,'[1]AVG SCORE'!F:F,'[1]AVG SCORE'!E:E,""),[1]listings!Q4523)</f>
        <v>4.5999999999999996</v>
      </c>
      <c r="U4523" s="1" t="str">
        <f t="shared" si="141"/>
        <v>Schwanthalerh√∂heEntire home/apt4</v>
      </c>
      <c r="V4523" s="1" t="str">
        <f>[1]listings!H4523&amp;[1]listings!I4523&amp;[1]listings!G4523</f>
        <v>Entire rental unitEntire home/aptSchwanthalerh√∂he</v>
      </c>
      <c r="W4523" s="1" t="str">
        <f>[1]listings!G4523&amp;[1]listings!H4523&amp;[1]listings!I4523&amp;[1]listings!J4523</f>
        <v>Schwanthalerh√∂heEntire rental unitEntire home/apt4</v>
      </c>
      <c r="X4523" s="38">
        <v>48.151098250537501</v>
      </c>
      <c r="Y4523" s="38">
        <v>11.5770640994625</v>
      </c>
    </row>
    <row r="4524" spans="1:25" ht="16" x14ac:dyDescent="0.2">
      <c r="A4524" s="4" t="s">
        <v>8082</v>
      </c>
      <c r="B4524" s="1" t="s">
        <v>8083</v>
      </c>
      <c r="C4524" s="1">
        <v>535112244</v>
      </c>
      <c r="D4524" s="1" t="s">
        <v>730</v>
      </c>
      <c r="E4524" s="3">
        <v>45171</v>
      </c>
      <c r="F4524" s="1">
        <v>3</v>
      </c>
      <c r="G4524" s="1" t="s">
        <v>39</v>
      </c>
      <c r="H4524" s="1" t="s">
        <v>51</v>
      </c>
      <c r="I4524" s="1" t="s">
        <v>47</v>
      </c>
      <c r="J4524" s="1">
        <v>3</v>
      </c>
      <c r="L4524" s="2">
        <f>IF(ISBLANK(K4524),_xlfn.XLOOKUP(U4524,'[1]AVG PRICE'!E:E,'[1]AVG PRICE'!D:D,""),[1]listings!K4524)</f>
        <v>113.5</v>
      </c>
      <c r="M4524" s="1">
        <v>2</v>
      </c>
      <c r="N4524" s="1">
        <v>65</v>
      </c>
      <c r="O4524" s="1">
        <v>13</v>
      </c>
      <c r="P4524" s="2">
        <f t="shared" si="140"/>
        <v>3802.25</v>
      </c>
      <c r="Q4524" s="1">
        <v>5</v>
      </c>
      <c r="R4524" s="1">
        <f>IF(ISBLANK(S4524),_xlfn.XLOOKUP(V4524,'[1]AVG REVIEWS'!E:E,'[1]AVG REVIEWS'!D:D,""),[1]listings!S4524)</f>
        <v>0.7</v>
      </c>
      <c r="S4524" s="1">
        <v>0.7</v>
      </c>
      <c r="T4524" s="1">
        <f>IF(ISBLANK(Q4524),_xlfn.XLOOKUP(W4524,'[1]AVG SCORE'!F:F,'[1]AVG SCORE'!E:E,""),[1]listings!Q4524)</f>
        <v>5</v>
      </c>
      <c r="U4524" s="1" t="str">
        <f t="shared" si="141"/>
        <v>MaxvorstadtPrivate room3</v>
      </c>
      <c r="V4524" s="1" t="str">
        <f>[1]listings!H4524&amp;[1]listings!I4524&amp;[1]listings!G4524</f>
        <v>Private room in rental unitPrivate roomMaxvorstadt</v>
      </c>
      <c r="W4524" s="1" t="str">
        <f>[1]listings!G4524&amp;[1]listings!H4524&amp;[1]listings!I4524&amp;[1]listings!J4524</f>
        <v>MaxvorstadtPrivate room in rental unitPrivate room3</v>
      </c>
      <c r="X4524" s="38">
        <v>48.144109999999998</v>
      </c>
      <c r="Y4524" s="38">
        <v>11.491289999999999</v>
      </c>
    </row>
    <row r="4525" spans="1:25" ht="16" x14ac:dyDescent="0.2">
      <c r="A4525" s="4" t="s">
        <v>8084</v>
      </c>
      <c r="B4525" s="1" t="s">
        <v>8085</v>
      </c>
      <c r="C4525" s="1">
        <v>106297275</v>
      </c>
      <c r="D4525" s="1" t="s">
        <v>942</v>
      </c>
      <c r="E4525" s="3">
        <v>42709</v>
      </c>
      <c r="F4525" s="1">
        <v>1</v>
      </c>
      <c r="G4525" s="1" t="s">
        <v>66</v>
      </c>
      <c r="H4525" s="1" t="s">
        <v>32</v>
      </c>
      <c r="I4525" s="1" t="s">
        <v>33</v>
      </c>
      <c r="J4525" s="1">
        <v>4</v>
      </c>
      <c r="K4525" s="2">
        <v>350</v>
      </c>
      <c r="L4525" s="2">
        <f>IF(ISBLANK(K4525),_xlfn.XLOOKUP(U4525,'[1]AVG PRICE'!E:E,'[1]AVG PRICE'!D:D,""),[1]listings!K4525)</f>
        <v>350</v>
      </c>
      <c r="M4525" s="1">
        <v>3</v>
      </c>
      <c r="N4525" s="1">
        <v>16</v>
      </c>
      <c r="O4525" s="1">
        <v>0</v>
      </c>
      <c r="P4525" s="2">
        <f t="shared" si="140"/>
        <v>3325</v>
      </c>
      <c r="R4525" s="1">
        <f>IF(ISBLANK(S4525),_xlfn.XLOOKUP(V4525,'[1]AVG REVIEWS'!E:E,'[1]AVG REVIEWS'!D:D,""),[1]listings!S4525)</f>
        <v>0.68531120331950202</v>
      </c>
      <c r="T4525" s="1">
        <f>IF(ISBLANK(Q4525),_xlfn.XLOOKUP(W4525,'[1]AVG SCORE'!F:F,'[1]AVG SCORE'!E:E,""),[1]listings!Q4525)</f>
        <v>4.7792857142857139</v>
      </c>
      <c r="U4525" s="1" t="str">
        <f t="shared" si="141"/>
        <v>Au-HaidhausenEntire home/apt4</v>
      </c>
      <c r="V4525" s="1" t="str">
        <f>[1]listings!H4525&amp;[1]listings!I4525&amp;[1]listings!G4525</f>
        <v>Entire rental unitEntire home/aptAu-Haidhausen</v>
      </c>
      <c r="W4525" s="1" t="str">
        <f>[1]listings!G4525&amp;[1]listings!H4525&amp;[1]listings!I4525&amp;[1]listings!J4525</f>
        <v>Au-HaidhausenEntire rental unitEntire home/apt4</v>
      </c>
      <c r="X4525" s="38">
        <v>48.208233043179803</v>
      </c>
      <c r="Y4525" s="38">
        <v>11.600802093744299</v>
      </c>
    </row>
    <row r="4526" spans="1:25" ht="16" x14ac:dyDescent="0.2">
      <c r="A4526" s="4" t="s">
        <v>8086</v>
      </c>
      <c r="B4526" s="1" t="s">
        <v>8087</v>
      </c>
      <c r="C4526" s="1">
        <v>535121431</v>
      </c>
      <c r="D4526" s="1" t="s">
        <v>503</v>
      </c>
      <c r="E4526" s="3">
        <v>45171</v>
      </c>
      <c r="F4526" s="1">
        <v>2</v>
      </c>
      <c r="G4526" s="1" t="s">
        <v>93</v>
      </c>
      <c r="H4526" s="1" t="s">
        <v>32</v>
      </c>
      <c r="I4526" s="1" t="s">
        <v>33</v>
      </c>
      <c r="J4526" s="1">
        <v>4</v>
      </c>
      <c r="K4526" s="2">
        <v>360</v>
      </c>
      <c r="L4526" s="2">
        <f>IF(ISBLANK(K4526),_xlfn.XLOOKUP(U4526,'[1]AVG PRICE'!E:E,'[1]AVG PRICE'!D:D,""),[1]listings!K4526)</f>
        <v>360</v>
      </c>
      <c r="M4526" s="1">
        <v>3</v>
      </c>
      <c r="N4526" s="1">
        <v>90</v>
      </c>
      <c r="O4526" s="1">
        <v>9</v>
      </c>
      <c r="P4526" s="2">
        <f t="shared" si="140"/>
        <v>16740</v>
      </c>
      <c r="Q4526" s="1">
        <v>5</v>
      </c>
      <c r="R4526" s="1">
        <f>IF(ISBLANK(S4526),_xlfn.XLOOKUP(V4526,'[1]AVG REVIEWS'!E:E,'[1]AVG REVIEWS'!D:D,""),[1]listings!S4526)</f>
        <v>0.98</v>
      </c>
      <c r="S4526" s="1">
        <v>0.98</v>
      </c>
      <c r="T4526" s="1">
        <f>IF(ISBLANK(Q4526),_xlfn.XLOOKUP(W4526,'[1]AVG SCORE'!F:F,'[1]AVG SCORE'!E:E,""),[1]listings!Q4526)</f>
        <v>5</v>
      </c>
      <c r="U4526" s="1" t="str">
        <f t="shared" si="141"/>
        <v>Thalkirchen-Obersendling-Forstenried-F√ºrstenried-SollnEntire home/apt4</v>
      </c>
      <c r="V4526" s="1" t="str">
        <f>[1]listings!H4526&amp;[1]listings!I4526&amp;[1]listings!G4526</f>
        <v>Entire rental unitEntire home/aptThalkirchen-Obersendling-Forstenried-F√ºrstenried-Solln</v>
      </c>
      <c r="W4526" s="1" t="str">
        <f>[1]listings!G4526&amp;[1]listings!H4526&amp;[1]listings!I4526&amp;[1]listings!J4526</f>
        <v>Thalkirchen-Obersendling-Forstenried-F√ºrstenried-SollnEntire rental unitEntire home/apt4</v>
      </c>
      <c r="X4526" s="38">
        <v>48.111636239577599</v>
      </c>
      <c r="Y4526" s="38">
        <v>11.5459169703105</v>
      </c>
    </row>
    <row r="4527" spans="1:25" ht="16" x14ac:dyDescent="0.2">
      <c r="A4527" s="4" t="s">
        <v>8088</v>
      </c>
      <c r="B4527" s="1" t="s">
        <v>8089</v>
      </c>
      <c r="C4527" s="1">
        <v>530295233</v>
      </c>
      <c r="D4527" s="1" t="s">
        <v>8090</v>
      </c>
      <c r="E4527" s="3">
        <v>45144</v>
      </c>
      <c r="F4527" s="1">
        <v>1</v>
      </c>
      <c r="G4527" s="1" t="s">
        <v>59</v>
      </c>
      <c r="H4527" s="1" t="s">
        <v>51</v>
      </c>
      <c r="I4527" s="1" t="s">
        <v>47</v>
      </c>
      <c r="J4527" s="1">
        <v>2</v>
      </c>
      <c r="K4527" s="2">
        <v>81</v>
      </c>
      <c r="L4527" s="2">
        <f>IF(ISBLANK(K4527),_xlfn.XLOOKUP(U4527,'[1]AVG PRICE'!E:E,'[1]AVG PRICE'!D:D,""),[1]listings!K4527)</f>
        <v>81</v>
      </c>
      <c r="M4527" s="1">
        <v>1</v>
      </c>
      <c r="N4527" s="1">
        <v>365</v>
      </c>
      <c r="O4527" s="1">
        <v>28</v>
      </c>
      <c r="P4527" s="2">
        <f t="shared" si="140"/>
        <v>14823</v>
      </c>
      <c r="Q4527" s="1">
        <v>4.93</v>
      </c>
      <c r="R4527" s="1">
        <f>IF(ISBLANK(S4527),_xlfn.XLOOKUP(V4527,'[1]AVG REVIEWS'!E:E,'[1]AVG REVIEWS'!D:D,""),[1]listings!S4527)</f>
        <v>1.55</v>
      </c>
      <c r="S4527" s="1">
        <v>1.55</v>
      </c>
      <c r="T4527" s="1">
        <f>IF(ISBLANK(Q4527),_xlfn.XLOOKUP(W4527,'[1]AVG SCORE'!F:F,'[1]AVG SCORE'!E:E,""),[1]listings!Q4527)</f>
        <v>4.93</v>
      </c>
      <c r="U4527" s="1" t="str">
        <f t="shared" si="141"/>
        <v>Schwanthalerh√∂hePrivate room2</v>
      </c>
      <c r="V4527" s="1" t="str">
        <f>[1]listings!H4527&amp;[1]listings!I4527&amp;[1]listings!G4527</f>
        <v>Private room in rental unitPrivate roomSchwanthalerh√∂he</v>
      </c>
      <c r="W4527" s="1" t="str">
        <f>[1]listings!G4527&amp;[1]listings!H4527&amp;[1]listings!I4527&amp;[1]listings!J4527</f>
        <v>Schwanthalerh√∂hePrivate room in rental unitPrivate room2</v>
      </c>
      <c r="X4527" s="38">
        <v>48.116990000000001</v>
      </c>
      <c r="Y4527" s="38">
        <v>11.592739999999999</v>
      </c>
    </row>
    <row r="4528" spans="1:25" ht="16" x14ac:dyDescent="0.2">
      <c r="A4528" s="4" t="s">
        <v>8091</v>
      </c>
      <c r="B4528" s="1" t="s">
        <v>8092</v>
      </c>
      <c r="C4528" s="1">
        <v>68474559</v>
      </c>
      <c r="D4528" s="1" t="s">
        <v>552</v>
      </c>
      <c r="E4528" s="3">
        <v>42483</v>
      </c>
      <c r="F4528" s="1">
        <v>1</v>
      </c>
      <c r="G4528" s="1" t="s">
        <v>226</v>
      </c>
      <c r="H4528" s="1" t="s">
        <v>51</v>
      </c>
      <c r="I4528" s="1" t="s">
        <v>47</v>
      </c>
      <c r="J4528" s="1">
        <v>2</v>
      </c>
      <c r="K4528" s="2">
        <v>50</v>
      </c>
      <c r="L4528" s="2">
        <f>IF(ISBLANK(K4528),_xlfn.XLOOKUP(U4528,'[1]AVG PRICE'!E:E,'[1]AVG PRICE'!D:D,""),[1]listings!K4528)</f>
        <v>50</v>
      </c>
      <c r="M4528" s="1">
        <v>1</v>
      </c>
      <c r="N4528" s="1">
        <v>365</v>
      </c>
      <c r="O4528" s="1">
        <v>34</v>
      </c>
      <c r="P4528" s="2">
        <f t="shared" si="140"/>
        <v>9150</v>
      </c>
      <c r="Q4528" s="1">
        <v>4.82</v>
      </c>
      <c r="R4528" s="1">
        <f>IF(ISBLANK(S4528),_xlfn.XLOOKUP(V4528,'[1]AVG REVIEWS'!E:E,'[1]AVG REVIEWS'!D:D,""),[1]listings!S4528)</f>
        <v>1.85</v>
      </c>
      <c r="S4528" s="1">
        <v>1.85</v>
      </c>
      <c r="T4528" s="1">
        <f>IF(ISBLANK(Q4528),_xlfn.XLOOKUP(W4528,'[1]AVG SCORE'!F:F,'[1]AVG SCORE'!E:E,""),[1]listings!Q4528)</f>
        <v>4.82</v>
      </c>
      <c r="U4528" s="1" t="str">
        <f t="shared" si="141"/>
        <v>LaimPrivate room2</v>
      </c>
      <c r="V4528" s="1" t="str">
        <f>[1]listings!H4528&amp;[1]listings!I4528&amp;[1]listings!G4528</f>
        <v>Private room in rental unitPrivate roomLaim</v>
      </c>
      <c r="W4528" s="1" t="str">
        <f>[1]listings!G4528&amp;[1]listings!H4528&amp;[1]listings!I4528&amp;[1]listings!J4528</f>
        <v>LaimPrivate room in rental unitPrivate room2</v>
      </c>
      <c r="X4528" s="38">
        <v>48.1344084976676</v>
      </c>
      <c r="Y4528" s="38">
        <v>11.583421384370499</v>
      </c>
    </row>
    <row r="4529" spans="1:25" ht="16" x14ac:dyDescent="0.2">
      <c r="A4529" s="4" t="s">
        <v>8093</v>
      </c>
      <c r="B4529" s="1" t="s">
        <v>8094</v>
      </c>
      <c r="C4529" s="1">
        <v>70765051</v>
      </c>
      <c r="D4529" s="1" t="s">
        <v>1221</v>
      </c>
      <c r="E4529" s="3">
        <v>42497</v>
      </c>
      <c r="F4529" s="1">
        <v>2</v>
      </c>
      <c r="G4529" s="1" t="s">
        <v>63</v>
      </c>
      <c r="H4529" s="1" t="s">
        <v>46</v>
      </c>
      <c r="I4529" s="1" t="s">
        <v>47</v>
      </c>
      <c r="J4529" s="1">
        <v>2</v>
      </c>
      <c r="K4529" s="2">
        <v>54</v>
      </c>
      <c r="L4529" s="2">
        <f>IF(ISBLANK(K4529),_xlfn.XLOOKUP(U4529,'[1]AVG PRICE'!E:E,'[1]AVG PRICE'!D:D,""),[1]listings!K4529)</f>
        <v>54</v>
      </c>
      <c r="M4529" s="1">
        <v>2</v>
      </c>
      <c r="N4529" s="1">
        <v>365</v>
      </c>
      <c r="O4529" s="1">
        <v>55</v>
      </c>
      <c r="P4529" s="2">
        <f t="shared" si="140"/>
        <v>9909</v>
      </c>
      <c r="Q4529" s="1">
        <v>4.84</v>
      </c>
      <c r="R4529" s="1">
        <f>IF(ISBLANK(S4529),_xlfn.XLOOKUP(V4529,'[1]AVG REVIEWS'!E:E,'[1]AVG REVIEWS'!D:D,""),[1]listings!S4529)</f>
        <v>3.01</v>
      </c>
      <c r="S4529" s="1">
        <v>3.01</v>
      </c>
      <c r="T4529" s="1">
        <f>IF(ISBLANK(Q4529),_xlfn.XLOOKUP(W4529,'[1]AVG SCORE'!F:F,'[1]AVG SCORE'!E:E,""),[1]listings!Q4529)</f>
        <v>4.84</v>
      </c>
      <c r="U4529" s="1" t="str">
        <f t="shared" si="141"/>
        <v>BogenhausenPrivate room2</v>
      </c>
      <c r="V4529" s="1" t="str">
        <f>[1]listings!H4529&amp;[1]listings!I4529&amp;[1]listings!G4529</f>
        <v>Private room in homePrivate roomBogenhausen</v>
      </c>
      <c r="W4529" s="1" t="str">
        <f>[1]listings!G4529&amp;[1]listings!H4529&amp;[1]listings!I4529&amp;[1]listings!J4529</f>
        <v>BogenhausenPrivate room in homePrivate room2</v>
      </c>
      <c r="X4529" s="38">
        <v>48.1280337581777</v>
      </c>
      <c r="Y4529" s="38">
        <v>11.491153815690399</v>
      </c>
    </row>
    <row r="4530" spans="1:25" ht="16" x14ac:dyDescent="0.2">
      <c r="A4530" s="4" t="s">
        <v>8095</v>
      </c>
      <c r="B4530" s="1" t="s">
        <v>8096</v>
      </c>
      <c r="C4530" s="1">
        <v>61905562</v>
      </c>
      <c r="D4530" s="1" t="s">
        <v>942</v>
      </c>
      <c r="E4530" s="3">
        <v>42436</v>
      </c>
      <c r="F4530" s="1">
        <v>1</v>
      </c>
      <c r="G4530" s="1" t="s">
        <v>59</v>
      </c>
      <c r="H4530" s="1" t="s">
        <v>136</v>
      </c>
      <c r="I4530" s="1" t="s">
        <v>33</v>
      </c>
      <c r="J4530" s="1">
        <v>4</v>
      </c>
      <c r="L4530" s="2">
        <f>IF(ISBLANK(K4530),_xlfn.XLOOKUP(U4530,'[1]AVG PRICE'!E:E,'[1]AVG PRICE'!D:D,""),[1]listings!K4530)</f>
        <v>316.26086956521738</v>
      </c>
      <c r="M4530" s="1">
        <v>1</v>
      </c>
      <c r="N4530" s="1">
        <v>31</v>
      </c>
      <c r="O4530" s="1">
        <v>9</v>
      </c>
      <c r="P4530" s="2">
        <f t="shared" si="140"/>
        <v>5060.173913043478</v>
      </c>
      <c r="Q4530" s="1">
        <v>5</v>
      </c>
      <c r="R4530" s="1">
        <f>IF(ISBLANK(S4530),_xlfn.XLOOKUP(V4530,'[1]AVG REVIEWS'!E:E,'[1]AVG REVIEWS'!D:D,""),[1]listings!S4530)</f>
        <v>0.5</v>
      </c>
      <c r="S4530" s="1">
        <v>0.5</v>
      </c>
      <c r="T4530" s="1">
        <f>IF(ISBLANK(Q4530),_xlfn.XLOOKUP(W4530,'[1]AVG SCORE'!F:F,'[1]AVG SCORE'!E:E,""),[1]listings!Q4530)</f>
        <v>5</v>
      </c>
      <c r="U4530" s="1" t="str">
        <f t="shared" si="141"/>
        <v>Schwanthalerh√∂heEntire home/apt4</v>
      </c>
      <c r="V4530" s="1" t="str">
        <f>[1]listings!H4530&amp;[1]listings!I4530&amp;[1]listings!G4530</f>
        <v>Entire condoEntire home/aptSchwanthalerh√∂he</v>
      </c>
      <c r="W4530" s="1" t="str">
        <f>[1]listings!G4530&amp;[1]listings!H4530&amp;[1]listings!I4530&amp;[1]listings!J4530</f>
        <v>Schwanthalerh√∂heEntire condoEntire home/apt4</v>
      </c>
      <c r="X4530" s="38">
        <v>48.168873045433401</v>
      </c>
      <c r="Y4530" s="38">
        <v>11.5319365576721</v>
      </c>
    </row>
    <row r="4531" spans="1:25" ht="16" x14ac:dyDescent="0.2">
      <c r="A4531" s="4" t="s">
        <v>8097</v>
      </c>
      <c r="B4531" s="1" t="s">
        <v>8098</v>
      </c>
      <c r="C4531" s="1">
        <v>158862222</v>
      </c>
      <c r="D4531" s="1" t="s">
        <v>469</v>
      </c>
      <c r="E4531" s="3">
        <v>43054</v>
      </c>
      <c r="F4531" s="1">
        <v>1</v>
      </c>
      <c r="G4531" s="1" t="s">
        <v>63</v>
      </c>
      <c r="H4531" s="1" t="s">
        <v>32</v>
      </c>
      <c r="I4531" s="1" t="s">
        <v>33</v>
      </c>
      <c r="J4531" s="1">
        <v>4</v>
      </c>
      <c r="K4531" s="2">
        <v>115</v>
      </c>
      <c r="L4531" s="2">
        <f>IF(ISBLANK(K4531),_xlfn.XLOOKUP(U4531,'[1]AVG PRICE'!E:E,'[1]AVG PRICE'!D:D,""),[1]listings!K4531)</f>
        <v>115</v>
      </c>
      <c r="M4531" s="1">
        <v>1</v>
      </c>
      <c r="N4531" s="1">
        <v>365</v>
      </c>
      <c r="O4531" s="1">
        <v>89</v>
      </c>
      <c r="P4531" s="2">
        <f t="shared" si="140"/>
        <v>21045</v>
      </c>
      <c r="Q4531" s="1">
        <v>4.97</v>
      </c>
      <c r="R4531" s="1">
        <f>IF(ISBLANK(S4531),_xlfn.XLOOKUP(V4531,'[1]AVG REVIEWS'!E:E,'[1]AVG REVIEWS'!D:D,""),[1]listings!S4531)</f>
        <v>4.82</v>
      </c>
      <c r="S4531" s="1">
        <v>4.82</v>
      </c>
      <c r="T4531" s="1">
        <f>IF(ISBLANK(Q4531),_xlfn.XLOOKUP(W4531,'[1]AVG SCORE'!F:F,'[1]AVG SCORE'!E:E,""),[1]listings!Q4531)</f>
        <v>4.97</v>
      </c>
      <c r="U4531" s="1" t="str">
        <f t="shared" si="141"/>
        <v>BogenhausenEntire home/apt4</v>
      </c>
      <c r="V4531" s="1" t="str">
        <f>[1]listings!H4531&amp;[1]listings!I4531&amp;[1]listings!G4531</f>
        <v>Entire rental unitEntire home/aptBogenhausen</v>
      </c>
      <c r="W4531" s="1" t="str">
        <f>[1]listings!G4531&amp;[1]listings!H4531&amp;[1]listings!I4531&amp;[1]listings!J4531</f>
        <v>BogenhausenEntire rental unitEntire home/apt4</v>
      </c>
      <c r="X4531" s="38">
        <v>48.103319999999997</v>
      </c>
      <c r="Y4531" s="38">
        <v>11.58075</v>
      </c>
    </row>
    <row r="4532" spans="1:25" ht="16" x14ac:dyDescent="0.2">
      <c r="A4532" s="4" t="s">
        <v>8099</v>
      </c>
      <c r="B4532" s="1" t="s">
        <v>8100</v>
      </c>
      <c r="C4532" s="1">
        <v>535241977</v>
      </c>
      <c r="D4532" s="1" t="s">
        <v>8101</v>
      </c>
      <c r="E4532" s="3">
        <v>45172</v>
      </c>
      <c r="F4532" s="1">
        <v>1</v>
      </c>
      <c r="G4532" s="1" t="s">
        <v>66</v>
      </c>
      <c r="H4532" s="1" t="s">
        <v>32</v>
      </c>
      <c r="I4532" s="1" t="s">
        <v>33</v>
      </c>
      <c r="J4532" s="1">
        <v>4</v>
      </c>
      <c r="L4532" s="2">
        <f>IF(ISBLANK(K4532),_xlfn.XLOOKUP(U4532,'[1]AVG PRICE'!E:E,'[1]AVG PRICE'!D:D,""),[1]listings!K4532)</f>
        <v>220.55813953488371</v>
      </c>
      <c r="M4532" s="1">
        <v>2</v>
      </c>
      <c r="N4532" s="1">
        <v>60</v>
      </c>
      <c r="O4532" s="1">
        <v>12</v>
      </c>
      <c r="P4532" s="2">
        <f t="shared" si="140"/>
        <v>6837.3023255813951</v>
      </c>
      <c r="Q4532" s="1">
        <v>4.83</v>
      </c>
      <c r="R4532" s="1">
        <f>IF(ISBLANK(S4532),_xlfn.XLOOKUP(V4532,'[1]AVG REVIEWS'!E:E,'[1]AVG REVIEWS'!D:D,""),[1]listings!S4532)</f>
        <v>0.66</v>
      </c>
      <c r="S4532" s="1">
        <v>0.66</v>
      </c>
      <c r="T4532" s="1">
        <f>IF(ISBLANK(Q4532),_xlfn.XLOOKUP(W4532,'[1]AVG SCORE'!F:F,'[1]AVG SCORE'!E:E,""),[1]listings!Q4532)</f>
        <v>4.83</v>
      </c>
      <c r="U4532" s="1" t="str">
        <f t="shared" si="141"/>
        <v>Au-HaidhausenEntire home/apt4</v>
      </c>
      <c r="V4532" s="1" t="str">
        <f>[1]listings!H4532&amp;[1]listings!I4532&amp;[1]listings!G4532</f>
        <v>Entire rental unitEntire home/aptAu-Haidhausen</v>
      </c>
      <c r="W4532" s="1" t="str">
        <f>[1]listings!G4532&amp;[1]listings!H4532&amp;[1]listings!I4532&amp;[1]listings!J4532</f>
        <v>Au-HaidhausenEntire rental unitEntire home/apt4</v>
      </c>
      <c r="X4532" s="38">
        <v>48.169370000000001</v>
      </c>
      <c r="Y4532" s="38">
        <v>11.634840000000001</v>
      </c>
    </row>
    <row r="4533" spans="1:25" ht="16" x14ac:dyDescent="0.2">
      <c r="A4533" s="4" t="s">
        <v>8102</v>
      </c>
      <c r="B4533" s="1" t="s">
        <v>8103</v>
      </c>
      <c r="C4533" s="1">
        <v>35389137</v>
      </c>
      <c r="D4533" s="1" t="s">
        <v>1281</v>
      </c>
      <c r="E4533" s="3">
        <v>42164</v>
      </c>
      <c r="F4533" s="1">
        <v>1</v>
      </c>
      <c r="G4533" s="1" t="s">
        <v>71</v>
      </c>
      <c r="H4533" s="1" t="s">
        <v>32</v>
      </c>
      <c r="I4533" s="1" t="s">
        <v>33</v>
      </c>
      <c r="J4533" s="1">
        <v>4</v>
      </c>
      <c r="L4533" s="2">
        <f>IF(ISBLANK(K4533),_xlfn.XLOOKUP(U4533,'[1]AVG PRICE'!E:E,'[1]AVG PRICE'!D:D,""),[1]listings!K4533)</f>
        <v>315.76086956521738</v>
      </c>
      <c r="M4533" s="1">
        <v>2.1</v>
      </c>
      <c r="N4533" s="1">
        <v>14</v>
      </c>
      <c r="O4533" s="1">
        <v>9</v>
      </c>
      <c r="P4533" s="2">
        <f t="shared" si="140"/>
        <v>2541.875</v>
      </c>
      <c r="Q4533" s="1">
        <v>5</v>
      </c>
      <c r="R4533" s="1">
        <f>IF(ISBLANK(S4533),_xlfn.XLOOKUP(V4533,'[1]AVG REVIEWS'!E:E,'[1]AVG REVIEWS'!D:D,""),[1]listings!S4533)</f>
        <v>0.5</v>
      </c>
      <c r="S4533" s="1">
        <v>0.5</v>
      </c>
      <c r="T4533" s="1">
        <f>IF(ISBLANK(Q4533),_xlfn.XLOOKUP(W4533,'[1]AVG SCORE'!F:F,'[1]AVG SCORE'!E:E,""),[1]listings!Q4533)</f>
        <v>5</v>
      </c>
      <c r="U4533" s="1" t="str">
        <f t="shared" si="141"/>
        <v>Ludwigsvorstadt-IsarvorstadtEntire home/apt4</v>
      </c>
      <c r="V4533" s="1" t="str">
        <f>[1]listings!H4533&amp;[1]listings!I4533&amp;[1]listings!G4533</f>
        <v>Entire rental unitEntire home/aptLudwigsvorstadt-Isarvorstadt</v>
      </c>
      <c r="W4533" s="1" t="str">
        <f>[1]listings!G4533&amp;[1]listings!H4533&amp;[1]listings!I4533&amp;[1]listings!J4533</f>
        <v>Ludwigsvorstadt-IsarvorstadtEntire rental unitEntire home/apt4</v>
      </c>
      <c r="X4533" s="38">
        <v>48.13</v>
      </c>
      <c r="Y4533" s="38">
        <v>11.701269999999999</v>
      </c>
    </row>
    <row r="4534" spans="1:25" ht="16" x14ac:dyDescent="0.2">
      <c r="A4534" s="4" t="s">
        <v>8104</v>
      </c>
      <c r="B4534" s="1" t="s">
        <v>8105</v>
      </c>
      <c r="C4534" s="1">
        <v>137022796</v>
      </c>
      <c r="D4534" s="1" t="s">
        <v>634</v>
      </c>
      <c r="E4534" s="3">
        <v>42912</v>
      </c>
      <c r="F4534" s="1">
        <v>1</v>
      </c>
      <c r="G4534" s="1" t="s">
        <v>50</v>
      </c>
      <c r="H4534" s="1" t="s">
        <v>32</v>
      </c>
      <c r="I4534" s="1" t="s">
        <v>33</v>
      </c>
      <c r="J4534" s="1">
        <v>3</v>
      </c>
      <c r="L4534" s="2">
        <f>IF(ISBLANK(K4534),_xlfn.XLOOKUP(U4534,'[1]AVG PRICE'!E:E,'[1]AVG PRICE'!D:D,""),[1]listings!K4534)</f>
        <v>131.9655172413793</v>
      </c>
      <c r="M4534" s="1">
        <v>2</v>
      </c>
      <c r="N4534" s="1">
        <v>365</v>
      </c>
      <c r="O4534" s="1">
        <v>3</v>
      </c>
      <c r="P4534" s="2">
        <f t="shared" si="140"/>
        <v>24215.672413793101</v>
      </c>
      <c r="Q4534" s="1">
        <v>4.33</v>
      </c>
      <c r="R4534" s="1">
        <f>IF(ISBLANK(S4534),_xlfn.XLOOKUP(V4534,'[1]AVG REVIEWS'!E:E,'[1]AVG REVIEWS'!D:D,""),[1]listings!S4534)</f>
        <v>0.16</v>
      </c>
      <c r="S4534" s="1">
        <v>0.16</v>
      </c>
      <c r="T4534" s="1">
        <f>IF(ISBLANK(Q4534),_xlfn.XLOOKUP(W4534,'[1]AVG SCORE'!F:F,'[1]AVG SCORE'!E:E,""),[1]listings!Q4534)</f>
        <v>4.33</v>
      </c>
      <c r="U4534" s="1" t="str">
        <f t="shared" si="141"/>
        <v>Schwabing-WestEntire home/apt3</v>
      </c>
      <c r="V4534" s="1" t="str">
        <f>[1]listings!H4534&amp;[1]listings!I4534&amp;[1]listings!G4534</f>
        <v>Entire rental unitEntire home/aptSchwabing-West</v>
      </c>
      <c r="W4534" s="1" t="str">
        <f>[1]listings!G4534&amp;[1]listings!H4534&amp;[1]listings!I4534&amp;[1]listings!J4534</f>
        <v>Schwabing-WestEntire rental unitEntire home/apt3</v>
      </c>
      <c r="X4534" s="38">
        <v>48.150739999999999</v>
      </c>
      <c r="Y4534" s="38">
        <v>11.56054</v>
      </c>
    </row>
    <row r="4535" spans="1:25" ht="16" x14ac:dyDescent="0.2">
      <c r="A4535" s="4" t="s">
        <v>8106</v>
      </c>
      <c r="B4535" s="1" t="s">
        <v>8107</v>
      </c>
      <c r="C4535" s="1">
        <v>11577569</v>
      </c>
      <c r="D4535" s="1" t="s">
        <v>8108</v>
      </c>
      <c r="E4535" s="3">
        <v>41662</v>
      </c>
      <c r="F4535" s="1">
        <v>3</v>
      </c>
      <c r="G4535" s="1" t="s">
        <v>39</v>
      </c>
      <c r="H4535" s="1" t="s">
        <v>51</v>
      </c>
      <c r="I4535" s="1" t="s">
        <v>47</v>
      </c>
      <c r="J4535" s="1">
        <v>2</v>
      </c>
      <c r="K4535" s="2">
        <v>107</v>
      </c>
      <c r="L4535" s="2">
        <f>IF(ISBLANK(K4535),_xlfn.XLOOKUP(U4535,'[1]AVG PRICE'!E:E,'[1]AVG PRICE'!D:D,""),[1]listings!K4535)</f>
        <v>107</v>
      </c>
      <c r="M4535" s="1">
        <v>1</v>
      </c>
      <c r="N4535" s="1">
        <v>3</v>
      </c>
      <c r="O4535" s="1">
        <v>31</v>
      </c>
      <c r="P4535" s="2">
        <f t="shared" si="140"/>
        <v>214</v>
      </c>
      <c r="Q4535" s="1">
        <v>5</v>
      </c>
      <c r="R4535" s="1">
        <f>IF(ISBLANK(S4535),_xlfn.XLOOKUP(V4535,'[1]AVG REVIEWS'!E:E,'[1]AVG REVIEWS'!D:D,""),[1]listings!S4535)</f>
        <v>1.79</v>
      </c>
      <c r="S4535" s="1">
        <v>1.79</v>
      </c>
      <c r="T4535" s="1">
        <f>IF(ISBLANK(Q4535),_xlfn.XLOOKUP(W4535,'[1]AVG SCORE'!F:F,'[1]AVG SCORE'!E:E,""),[1]listings!Q4535)</f>
        <v>5</v>
      </c>
      <c r="U4535" s="1" t="str">
        <f t="shared" si="141"/>
        <v>MaxvorstadtPrivate room2</v>
      </c>
      <c r="V4535" s="1" t="str">
        <f>[1]listings!H4535&amp;[1]listings!I4535&amp;[1]listings!G4535</f>
        <v>Private room in rental unitPrivate roomMaxvorstadt</v>
      </c>
      <c r="W4535" s="1" t="str">
        <f>[1]listings!G4535&amp;[1]listings!H4535&amp;[1]listings!I4535&amp;[1]listings!J4535</f>
        <v>MaxvorstadtPrivate room in rental unitPrivate room2</v>
      </c>
      <c r="X4535" s="38">
        <v>48.119230000000002</v>
      </c>
      <c r="Y4535" s="38">
        <v>11.57264</v>
      </c>
    </row>
    <row r="4536" spans="1:25" ht="16" x14ac:dyDescent="0.2">
      <c r="A4536" s="4" t="s">
        <v>8109</v>
      </c>
      <c r="B4536" s="1" t="s">
        <v>8110</v>
      </c>
      <c r="C4536" s="1">
        <v>23629628</v>
      </c>
      <c r="D4536" s="1" t="s">
        <v>8111</v>
      </c>
      <c r="E4536" s="3">
        <v>41954</v>
      </c>
      <c r="F4536" s="1">
        <v>1</v>
      </c>
      <c r="G4536" s="1" t="s">
        <v>59</v>
      </c>
      <c r="H4536" s="1" t="s">
        <v>51</v>
      </c>
      <c r="I4536" s="1" t="s">
        <v>47</v>
      </c>
      <c r="J4536" s="1">
        <v>2</v>
      </c>
      <c r="K4536" s="2">
        <v>108</v>
      </c>
      <c r="L4536" s="2">
        <f>IF(ISBLANK(K4536),_xlfn.XLOOKUP(U4536,'[1]AVG PRICE'!E:E,'[1]AVG PRICE'!D:D,""),[1]listings!K4536)</f>
        <v>108</v>
      </c>
      <c r="M4536" s="1">
        <v>3</v>
      </c>
      <c r="N4536" s="1">
        <v>10</v>
      </c>
      <c r="O4536" s="1">
        <v>2</v>
      </c>
      <c r="P4536" s="2">
        <f t="shared" si="140"/>
        <v>702</v>
      </c>
      <c r="Q4536" s="1">
        <v>5</v>
      </c>
      <c r="R4536" s="1">
        <f>IF(ISBLANK(S4536),_xlfn.XLOOKUP(V4536,'[1]AVG REVIEWS'!E:E,'[1]AVG REVIEWS'!D:D,""),[1]listings!S4536)</f>
        <v>0.11</v>
      </c>
      <c r="S4536" s="1">
        <v>0.11</v>
      </c>
      <c r="T4536" s="1">
        <f>IF(ISBLANK(Q4536),_xlfn.XLOOKUP(W4536,'[1]AVG SCORE'!F:F,'[1]AVG SCORE'!E:E,""),[1]listings!Q4536)</f>
        <v>5</v>
      </c>
      <c r="U4536" s="1" t="str">
        <f t="shared" si="141"/>
        <v>Schwanthalerh√∂hePrivate room2</v>
      </c>
      <c r="V4536" s="1" t="str">
        <f>[1]listings!H4536&amp;[1]listings!I4536&amp;[1]listings!G4536</f>
        <v>Private room in rental unitPrivate roomSchwanthalerh√∂he</v>
      </c>
      <c r="W4536" s="1" t="str">
        <f>[1]listings!G4536&amp;[1]listings!H4536&amp;[1]listings!I4536&amp;[1]listings!J4536</f>
        <v>Schwanthalerh√∂hePrivate room in rental unitPrivate room2</v>
      </c>
      <c r="X4536" s="38">
        <v>48.140284334164797</v>
      </c>
      <c r="Y4536" s="38">
        <v>11.6149484488136</v>
      </c>
    </row>
    <row r="4537" spans="1:25" ht="16" x14ac:dyDescent="0.2">
      <c r="A4537" s="4" t="s">
        <v>8112</v>
      </c>
      <c r="B4537" s="1" t="s">
        <v>8113</v>
      </c>
      <c r="C4537" s="1">
        <v>406729929</v>
      </c>
      <c r="D4537" s="1" t="s">
        <v>750</v>
      </c>
      <c r="E4537" s="3">
        <v>44359</v>
      </c>
      <c r="F4537" s="1">
        <v>2</v>
      </c>
      <c r="G4537" s="1" t="s">
        <v>56</v>
      </c>
      <c r="H4537" s="1" t="s">
        <v>51</v>
      </c>
      <c r="I4537" s="1" t="s">
        <v>47</v>
      </c>
      <c r="J4537" s="1">
        <v>2</v>
      </c>
      <c r="K4537" s="2">
        <v>90</v>
      </c>
      <c r="L4537" s="2">
        <f>IF(ISBLANK(K4537),_xlfn.XLOOKUP(U4537,'[1]AVG PRICE'!E:E,'[1]AVG PRICE'!D:D,""),[1]listings!K4537)</f>
        <v>90</v>
      </c>
      <c r="M4537" s="1">
        <v>2</v>
      </c>
      <c r="N4537" s="1">
        <v>1125</v>
      </c>
      <c r="O4537" s="1">
        <v>29</v>
      </c>
      <c r="P4537" s="2">
        <f t="shared" si="140"/>
        <v>50715</v>
      </c>
      <c r="Q4537" s="1">
        <v>4.93</v>
      </c>
      <c r="R4537" s="1">
        <f>IF(ISBLANK(S4537),_xlfn.XLOOKUP(V4537,'[1]AVG REVIEWS'!E:E,'[1]AVG REVIEWS'!D:D,""),[1]listings!S4537)</f>
        <v>1.64</v>
      </c>
      <c r="S4537" s="1">
        <v>1.64</v>
      </c>
      <c r="T4537" s="1">
        <f>IF(ISBLANK(Q4537),_xlfn.XLOOKUP(W4537,'[1]AVG SCORE'!F:F,'[1]AVG SCORE'!E:E,""),[1]listings!Q4537)</f>
        <v>4.93</v>
      </c>
      <c r="U4537" s="1" t="str">
        <f t="shared" si="141"/>
        <v>Neuhausen-NymphenburgPrivate room2</v>
      </c>
      <c r="V4537" s="1" t="str">
        <f>[1]listings!H4537&amp;[1]listings!I4537&amp;[1]listings!G4537</f>
        <v>Private room in rental unitPrivate roomNeuhausen-Nymphenburg</v>
      </c>
      <c r="W4537" s="1" t="str">
        <f>[1]listings!G4537&amp;[1]listings!H4537&amp;[1]listings!I4537&amp;[1]listings!J4537</f>
        <v>Neuhausen-NymphenburgPrivate room in rental unitPrivate room2</v>
      </c>
      <c r="X4537" s="38">
        <v>48.139733086488903</v>
      </c>
      <c r="Y4537" s="38">
        <v>11.5283770442428</v>
      </c>
    </row>
    <row r="4538" spans="1:25" ht="16" x14ac:dyDescent="0.2">
      <c r="A4538" s="4" t="s">
        <v>8114</v>
      </c>
      <c r="B4538" s="1" t="s">
        <v>8115</v>
      </c>
      <c r="C4538" s="1">
        <v>504884845</v>
      </c>
      <c r="D4538" s="1" t="s">
        <v>8116</v>
      </c>
      <c r="E4538" s="3">
        <v>44996</v>
      </c>
      <c r="F4538" s="1">
        <v>1</v>
      </c>
      <c r="G4538" s="1" t="s">
        <v>226</v>
      </c>
      <c r="H4538" s="1" t="s">
        <v>32</v>
      </c>
      <c r="I4538" s="1" t="s">
        <v>33</v>
      </c>
      <c r="J4538" s="1">
        <v>3</v>
      </c>
      <c r="K4538" s="2">
        <v>135</v>
      </c>
      <c r="L4538" s="2">
        <f>IF(ISBLANK(K4538),_xlfn.XLOOKUP(U4538,'[1]AVG PRICE'!E:E,'[1]AVG PRICE'!D:D,""),[1]listings!K4538)</f>
        <v>135</v>
      </c>
      <c r="M4538" s="1">
        <v>2</v>
      </c>
      <c r="N4538" s="1">
        <v>15</v>
      </c>
      <c r="O4538" s="1">
        <v>15</v>
      </c>
      <c r="P4538" s="2">
        <f t="shared" si="140"/>
        <v>1147.5</v>
      </c>
      <c r="Q4538" s="1">
        <v>4.4000000000000004</v>
      </c>
      <c r="R4538" s="1">
        <f>IF(ISBLANK(S4538),_xlfn.XLOOKUP(V4538,'[1]AVG REVIEWS'!E:E,'[1]AVG REVIEWS'!D:D,""),[1]listings!S4538)</f>
        <v>0.82</v>
      </c>
      <c r="S4538" s="1">
        <v>0.82</v>
      </c>
      <c r="T4538" s="1">
        <f>IF(ISBLANK(Q4538),_xlfn.XLOOKUP(W4538,'[1]AVG SCORE'!F:F,'[1]AVG SCORE'!E:E,""),[1]listings!Q4538)</f>
        <v>4.4000000000000004</v>
      </c>
      <c r="U4538" s="1" t="str">
        <f t="shared" si="141"/>
        <v>LaimEntire home/apt3</v>
      </c>
      <c r="V4538" s="1" t="str">
        <f>[1]listings!H4538&amp;[1]listings!I4538&amp;[1]listings!G4538</f>
        <v>Entire rental unitEntire home/aptLaim</v>
      </c>
      <c r="W4538" s="1" t="str">
        <f>[1]listings!G4538&amp;[1]listings!H4538&amp;[1]listings!I4538&amp;[1]listings!J4538</f>
        <v>LaimEntire rental unitEntire home/apt3</v>
      </c>
      <c r="X4538" s="38">
        <v>48.103842557442597</v>
      </c>
      <c r="Y4538" s="38">
        <v>11.5439067394089</v>
      </c>
    </row>
    <row r="4539" spans="1:25" ht="16" x14ac:dyDescent="0.2">
      <c r="A4539" s="4" t="s">
        <v>8117</v>
      </c>
      <c r="B4539" s="1" t="s">
        <v>8118</v>
      </c>
      <c r="C4539" s="1">
        <v>119622871</v>
      </c>
      <c r="D4539" s="1" t="s">
        <v>1693</v>
      </c>
      <c r="E4539" s="3">
        <v>42801</v>
      </c>
      <c r="F4539" s="1">
        <v>1</v>
      </c>
      <c r="G4539" s="1" t="s">
        <v>66</v>
      </c>
      <c r="H4539" s="1" t="s">
        <v>51</v>
      </c>
      <c r="I4539" s="1" t="s">
        <v>47</v>
      </c>
      <c r="J4539" s="1">
        <v>2</v>
      </c>
      <c r="L4539" s="2">
        <f>IF(ISBLANK(K4539),_xlfn.XLOOKUP(U4539,'[1]AVG PRICE'!E:E,'[1]AVG PRICE'!D:D,""),[1]listings!K4539)</f>
        <v>112.05263157894737</v>
      </c>
      <c r="M4539" s="1">
        <v>2</v>
      </c>
      <c r="N4539" s="1">
        <v>5</v>
      </c>
      <c r="O4539" s="1">
        <v>11</v>
      </c>
      <c r="P4539" s="2">
        <f t="shared" si="140"/>
        <v>392.18421052631578</v>
      </c>
      <c r="Q4539" s="1">
        <v>4.82</v>
      </c>
      <c r="R4539" s="1">
        <f>IF(ISBLANK(S4539),_xlfn.XLOOKUP(V4539,'[1]AVG REVIEWS'!E:E,'[1]AVG REVIEWS'!D:D,""),[1]listings!S4539)</f>
        <v>0.6</v>
      </c>
      <c r="S4539" s="1">
        <v>0.6</v>
      </c>
      <c r="T4539" s="1">
        <f>IF(ISBLANK(Q4539),_xlfn.XLOOKUP(W4539,'[1]AVG SCORE'!F:F,'[1]AVG SCORE'!E:E,""),[1]listings!Q4539)</f>
        <v>4.82</v>
      </c>
      <c r="U4539" s="1" t="str">
        <f t="shared" si="141"/>
        <v>Au-HaidhausenPrivate room2</v>
      </c>
      <c r="V4539" s="1" t="str">
        <f>[1]listings!H4539&amp;[1]listings!I4539&amp;[1]listings!G4539</f>
        <v>Private room in rental unitPrivate roomAu-Haidhausen</v>
      </c>
      <c r="W4539" s="1" t="str">
        <f>[1]listings!G4539&amp;[1]listings!H4539&amp;[1]listings!I4539&amp;[1]listings!J4539</f>
        <v>Au-HaidhausenPrivate room in rental unitPrivate room2</v>
      </c>
      <c r="X4539" s="38">
        <v>48.207298682609903</v>
      </c>
      <c r="Y4539" s="38">
        <v>11.576217352981001</v>
      </c>
    </row>
    <row r="4540" spans="1:25" ht="16" x14ac:dyDescent="0.2">
      <c r="A4540" s="4" t="s">
        <v>8119</v>
      </c>
      <c r="B4540" s="1" t="s">
        <v>8120</v>
      </c>
      <c r="C4540" s="1">
        <v>358604177</v>
      </c>
      <c r="D4540" s="1" t="s">
        <v>437</v>
      </c>
      <c r="E4540" s="3">
        <v>44038</v>
      </c>
      <c r="F4540" s="1">
        <v>2</v>
      </c>
      <c r="G4540" s="1" t="s">
        <v>66</v>
      </c>
      <c r="H4540" s="1" t="s">
        <v>32</v>
      </c>
      <c r="I4540" s="1" t="s">
        <v>33</v>
      </c>
      <c r="J4540" s="1">
        <v>1</v>
      </c>
      <c r="K4540" s="2">
        <v>150</v>
      </c>
      <c r="L4540" s="2">
        <f>IF(ISBLANK(K4540),_xlfn.XLOOKUP(U4540,'[1]AVG PRICE'!E:E,'[1]AVG PRICE'!D:D,""),[1]listings!K4540)</f>
        <v>150</v>
      </c>
      <c r="M4540" s="1">
        <v>143.9</v>
      </c>
      <c r="N4540" s="1">
        <v>188</v>
      </c>
      <c r="O4540" s="1">
        <v>0</v>
      </c>
      <c r="P4540" s="2">
        <f t="shared" si="140"/>
        <v>24892.5</v>
      </c>
      <c r="R4540" s="1">
        <f>IF(ISBLANK(S4540),_xlfn.XLOOKUP(V4540,'[1]AVG REVIEWS'!E:E,'[1]AVG REVIEWS'!D:D,""),[1]listings!S4540)</f>
        <v>0.68531120331950202</v>
      </c>
      <c r="T4540" s="1">
        <f>IF(ISBLANK(Q4540),_xlfn.XLOOKUP(W4540,'[1]AVG SCORE'!F:F,'[1]AVG SCORE'!E:E,""),[1]listings!Q4540)</f>
        <v>4.7944444444444443</v>
      </c>
      <c r="U4540" s="1" t="str">
        <f t="shared" si="141"/>
        <v>Au-HaidhausenEntire home/apt1</v>
      </c>
      <c r="V4540" s="1" t="str">
        <f>[1]listings!H4540&amp;[1]listings!I4540&amp;[1]listings!G4540</f>
        <v>Entire rental unitEntire home/aptAu-Haidhausen</v>
      </c>
      <c r="W4540" s="1" t="str">
        <f>[1]listings!G4540&amp;[1]listings!H4540&amp;[1]listings!I4540&amp;[1]listings!J4540</f>
        <v>Au-HaidhausenEntire rental unitEntire home/apt1</v>
      </c>
      <c r="X4540" s="38">
        <v>48.129800000000003</v>
      </c>
      <c r="Y4540" s="38">
        <v>11.47574</v>
      </c>
    </row>
    <row r="4541" spans="1:25" ht="16" x14ac:dyDescent="0.2">
      <c r="A4541" s="4" t="s">
        <v>8121</v>
      </c>
      <c r="B4541" s="1" t="s">
        <v>8122</v>
      </c>
      <c r="C4541" s="1">
        <v>15728937</v>
      </c>
      <c r="D4541" s="1" t="s">
        <v>5113</v>
      </c>
      <c r="E4541" s="3">
        <v>41778</v>
      </c>
      <c r="F4541" s="1">
        <v>1</v>
      </c>
      <c r="G4541" s="1" t="s">
        <v>179</v>
      </c>
      <c r="H4541" s="1" t="s">
        <v>32</v>
      </c>
      <c r="I4541" s="1" t="s">
        <v>33</v>
      </c>
      <c r="J4541" s="1">
        <v>2</v>
      </c>
      <c r="L4541" s="2">
        <f>IF(ISBLANK(K4541),_xlfn.XLOOKUP(U4541,'[1]AVG PRICE'!E:E,'[1]AVG PRICE'!D:D,""),[1]listings!K4541)</f>
        <v>202</v>
      </c>
      <c r="M4541" s="1">
        <v>2</v>
      </c>
      <c r="N4541" s="1">
        <v>365</v>
      </c>
      <c r="O4541" s="1">
        <v>0</v>
      </c>
      <c r="P4541" s="2">
        <f t="shared" si="140"/>
        <v>37067</v>
      </c>
      <c r="R4541" s="1">
        <f>IF(ISBLANK(S4541),_xlfn.XLOOKUP(V4541,'[1]AVG REVIEWS'!E:E,'[1]AVG REVIEWS'!D:D,""),[1]listings!S4541)</f>
        <v>0.91663934426229532</v>
      </c>
      <c r="T4541" s="1">
        <f>IF(ISBLANK(Q4541),_xlfn.XLOOKUP(W4541,'[1]AVG SCORE'!F:F,'[1]AVG SCORE'!E:E,""),[1]listings!Q4541)</f>
        <v>4.864230769230768</v>
      </c>
      <c r="U4541" s="1" t="str">
        <f t="shared" si="141"/>
        <v>Altstadt-LehelEntire home/apt2</v>
      </c>
      <c r="V4541" s="1" t="str">
        <f>[1]listings!H4541&amp;[1]listings!I4541&amp;[1]listings!G4541</f>
        <v>Entire rental unitEntire home/aptAltstadt-Lehel</v>
      </c>
      <c r="W4541" s="1" t="str">
        <f>[1]listings!G4541&amp;[1]listings!H4541&amp;[1]listings!I4541&amp;[1]listings!J4541</f>
        <v>Altstadt-LehelEntire rental unitEntire home/apt2</v>
      </c>
      <c r="X4541" s="38">
        <v>48.130139999999997</v>
      </c>
      <c r="Y4541" s="38">
        <v>11.60599</v>
      </c>
    </row>
    <row r="4542" spans="1:25" ht="16" x14ac:dyDescent="0.2">
      <c r="A4542" s="4" t="s">
        <v>8123</v>
      </c>
      <c r="B4542" s="1" t="s">
        <v>8124</v>
      </c>
      <c r="C4542" s="1">
        <v>40580180</v>
      </c>
      <c r="D4542" s="1" t="s">
        <v>345</v>
      </c>
      <c r="E4542" s="3">
        <v>42221</v>
      </c>
      <c r="F4542" s="1">
        <v>1</v>
      </c>
      <c r="G4542" s="1" t="s">
        <v>36</v>
      </c>
      <c r="H4542" s="1" t="s">
        <v>32</v>
      </c>
      <c r="I4542" s="1" t="s">
        <v>33</v>
      </c>
      <c r="J4542" s="1">
        <v>2</v>
      </c>
      <c r="L4542" s="2">
        <f>IF(ISBLANK(K4542),_xlfn.XLOOKUP(U4542,'[1]AVG PRICE'!E:E,'[1]AVG PRICE'!D:D,""),[1]listings!K4542)</f>
        <v>160.26923076923077</v>
      </c>
      <c r="M4542" s="1">
        <v>1</v>
      </c>
      <c r="N4542" s="1">
        <v>365</v>
      </c>
      <c r="O4542" s="1">
        <v>13</v>
      </c>
      <c r="P4542" s="2">
        <f t="shared" si="140"/>
        <v>29329.26923076923</v>
      </c>
      <c r="Q4542" s="1">
        <v>5</v>
      </c>
      <c r="R4542" s="1">
        <f>IF(ISBLANK(S4542),_xlfn.XLOOKUP(V4542,'[1]AVG REVIEWS'!E:E,'[1]AVG REVIEWS'!D:D,""),[1]listings!S4542)</f>
        <v>0.72</v>
      </c>
      <c r="S4542" s="1">
        <v>0.72</v>
      </c>
      <c r="T4542" s="1">
        <f>IF(ISBLANK(Q4542),_xlfn.XLOOKUP(W4542,'[1]AVG SCORE'!F:F,'[1]AVG SCORE'!E:E,""),[1]listings!Q4542)</f>
        <v>5</v>
      </c>
      <c r="U4542" s="1" t="str">
        <f t="shared" si="141"/>
        <v>Berg am LaimEntire home/apt2</v>
      </c>
      <c r="V4542" s="1" t="str">
        <f>[1]listings!H4542&amp;[1]listings!I4542&amp;[1]listings!G4542</f>
        <v>Entire rental unitEntire home/aptBerg am Laim</v>
      </c>
      <c r="W4542" s="1" t="str">
        <f>[1]listings!G4542&amp;[1]listings!H4542&amp;[1]listings!I4542&amp;[1]listings!J4542</f>
        <v>Berg am LaimEntire rental unitEntire home/apt2</v>
      </c>
      <c r="X4542" s="38">
        <v>48.1545293288019</v>
      </c>
      <c r="Y4542" s="38">
        <v>11.509440456120901</v>
      </c>
    </row>
    <row r="4543" spans="1:25" ht="16" x14ac:dyDescent="0.2">
      <c r="A4543" s="4" t="s">
        <v>8125</v>
      </c>
      <c r="B4543" s="1" t="s">
        <v>8126</v>
      </c>
      <c r="C4543" s="1">
        <v>314128904</v>
      </c>
      <c r="D4543" s="1" t="s">
        <v>750</v>
      </c>
      <c r="E4543" s="3">
        <v>43802</v>
      </c>
      <c r="F4543" s="1">
        <v>1</v>
      </c>
      <c r="G4543" s="1" t="s">
        <v>59</v>
      </c>
      <c r="H4543" s="1" t="s">
        <v>32</v>
      </c>
      <c r="I4543" s="1" t="s">
        <v>33</v>
      </c>
      <c r="J4543" s="1">
        <v>3</v>
      </c>
      <c r="K4543" s="2">
        <v>80</v>
      </c>
      <c r="L4543" s="2">
        <f>IF(ISBLANK(K4543),_xlfn.XLOOKUP(U4543,'[1]AVG PRICE'!E:E,'[1]AVG PRICE'!D:D,""),[1]listings!K4543)</f>
        <v>80</v>
      </c>
      <c r="M4543" s="1">
        <v>6.9</v>
      </c>
      <c r="N4543" s="1">
        <v>65</v>
      </c>
      <c r="O4543" s="1">
        <v>6</v>
      </c>
      <c r="P4543" s="2">
        <f t="shared" si="140"/>
        <v>2876</v>
      </c>
      <c r="Q4543" s="1">
        <v>4.83</v>
      </c>
      <c r="R4543" s="1">
        <f>IF(ISBLANK(S4543),_xlfn.XLOOKUP(V4543,'[1]AVG REVIEWS'!E:E,'[1]AVG REVIEWS'!D:D,""),[1]listings!S4543)</f>
        <v>0.33</v>
      </c>
      <c r="S4543" s="1">
        <v>0.33</v>
      </c>
      <c r="T4543" s="1">
        <f>IF(ISBLANK(Q4543),_xlfn.XLOOKUP(W4543,'[1]AVG SCORE'!F:F,'[1]AVG SCORE'!E:E,""),[1]listings!Q4543)</f>
        <v>4.83</v>
      </c>
      <c r="U4543" s="1" t="str">
        <f t="shared" si="141"/>
        <v>Schwanthalerh√∂heEntire home/apt3</v>
      </c>
      <c r="V4543" s="1" t="str">
        <f>[1]listings!H4543&amp;[1]listings!I4543&amp;[1]listings!G4543</f>
        <v>Entire rental unitEntire home/aptSchwanthalerh√∂he</v>
      </c>
      <c r="W4543" s="1" t="str">
        <f>[1]listings!G4543&amp;[1]listings!H4543&amp;[1]listings!I4543&amp;[1]listings!J4543</f>
        <v>Schwanthalerh√∂heEntire rental unitEntire home/apt3</v>
      </c>
      <c r="X4543" s="38">
        <v>48.112584989694497</v>
      </c>
      <c r="Y4543" s="38">
        <v>11.566100679338</v>
      </c>
    </row>
    <row r="4544" spans="1:25" ht="16" x14ac:dyDescent="0.2">
      <c r="A4544" s="4" t="s">
        <v>8127</v>
      </c>
      <c r="B4544" s="1" t="s">
        <v>8128</v>
      </c>
      <c r="C4544" s="1">
        <v>460485772</v>
      </c>
      <c r="D4544" s="1" t="s">
        <v>222</v>
      </c>
      <c r="E4544" s="3">
        <v>44704</v>
      </c>
      <c r="F4544" s="1">
        <v>1</v>
      </c>
      <c r="G4544" s="1" t="s">
        <v>108</v>
      </c>
      <c r="H4544" s="1" t="s">
        <v>51</v>
      </c>
      <c r="I4544" s="1" t="s">
        <v>47</v>
      </c>
      <c r="J4544" s="1">
        <v>3</v>
      </c>
      <c r="K4544" s="2">
        <v>100</v>
      </c>
      <c r="L4544" s="2">
        <f>IF(ISBLANK(K4544),_xlfn.XLOOKUP(U4544,'[1]AVG PRICE'!E:E,'[1]AVG PRICE'!D:D,""),[1]listings!K4544)</f>
        <v>100</v>
      </c>
      <c r="M4544" s="1">
        <v>1</v>
      </c>
      <c r="N4544" s="1">
        <v>1125</v>
      </c>
      <c r="O4544" s="1">
        <v>11</v>
      </c>
      <c r="P4544" s="2">
        <f t="shared" si="140"/>
        <v>56300</v>
      </c>
      <c r="Q4544" s="1">
        <v>4.82</v>
      </c>
      <c r="R4544" s="1">
        <f>IF(ISBLANK(S4544),_xlfn.XLOOKUP(V4544,'[1]AVG REVIEWS'!E:E,'[1]AVG REVIEWS'!D:D,""),[1]listings!S4544)</f>
        <v>0.61</v>
      </c>
      <c r="S4544" s="1">
        <v>0.61</v>
      </c>
      <c r="T4544" s="1">
        <f>IF(ISBLANK(Q4544),_xlfn.XLOOKUP(W4544,'[1]AVG SCORE'!F:F,'[1]AVG SCORE'!E:E,""),[1]listings!Q4544)</f>
        <v>4.82</v>
      </c>
      <c r="U4544" s="1" t="str">
        <f t="shared" si="141"/>
        <v>Schwabing-FreimannPrivate room3</v>
      </c>
      <c r="V4544" s="1" t="str">
        <f>[1]listings!H4544&amp;[1]listings!I4544&amp;[1]listings!G4544</f>
        <v>Private room in rental unitPrivate roomSchwabing-Freimann</v>
      </c>
      <c r="W4544" s="1" t="str">
        <f>[1]listings!G4544&amp;[1]listings!H4544&amp;[1]listings!I4544&amp;[1]listings!J4544</f>
        <v>Schwabing-FreimannPrivate room in rental unitPrivate room3</v>
      </c>
      <c r="X4544" s="38">
        <v>48.148461787513597</v>
      </c>
      <c r="Y4544" s="38">
        <v>11.561703196238501</v>
      </c>
    </row>
    <row r="4545" spans="1:25" ht="16" x14ac:dyDescent="0.2">
      <c r="A4545" s="4" t="s">
        <v>8129</v>
      </c>
      <c r="B4545" s="1" t="s">
        <v>8130</v>
      </c>
      <c r="C4545" s="1">
        <v>94725890</v>
      </c>
      <c r="D4545" s="1" t="s">
        <v>8131</v>
      </c>
      <c r="E4545" s="3">
        <v>42625</v>
      </c>
      <c r="F4545" s="1">
        <v>1</v>
      </c>
      <c r="G4545" s="1" t="s">
        <v>42</v>
      </c>
      <c r="H4545" s="1" t="s">
        <v>82</v>
      </c>
      <c r="I4545" s="1" t="s">
        <v>47</v>
      </c>
      <c r="J4545" s="1">
        <v>2</v>
      </c>
      <c r="L4545" s="2">
        <f>IF(ISBLANK(K4545),_xlfn.XLOOKUP(U4545,'[1]AVG PRICE'!E:E,'[1]AVG PRICE'!D:D,""),[1]listings!K4545)</f>
        <v>86.192307692307693</v>
      </c>
      <c r="M4545" s="1">
        <v>1</v>
      </c>
      <c r="N4545" s="1">
        <v>8</v>
      </c>
      <c r="O4545" s="1">
        <v>13</v>
      </c>
      <c r="P4545" s="2">
        <f t="shared" si="140"/>
        <v>387.86538461538464</v>
      </c>
      <c r="Q4545" s="1">
        <v>4.6900000000000004</v>
      </c>
      <c r="R4545" s="1">
        <f>IF(ISBLANK(S4545),_xlfn.XLOOKUP(V4545,'[1]AVG REVIEWS'!E:E,'[1]AVG REVIEWS'!D:D,""),[1]listings!S4545)</f>
        <v>0.74</v>
      </c>
      <c r="S4545" s="1">
        <v>0.74</v>
      </c>
      <c r="T4545" s="1">
        <f>IF(ISBLANK(Q4545),_xlfn.XLOOKUP(W4545,'[1]AVG SCORE'!F:F,'[1]AVG SCORE'!E:E,""),[1]listings!Q4545)</f>
        <v>4.6900000000000004</v>
      </c>
      <c r="U4545" s="1" t="str">
        <f t="shared" si="141"/>
        <v>Pasing-ObermenzingPrivate room2</v>
      </c>
      <c r="V4545" s="1" t="str">
        <f>[1]listings!H4545&amp;[1]listings!I4545&amp;[1]listings!G4545</f>
        <v>Private room in condoPrivate roomPasing-Obermenzing</v>
      </c>
      <c r="W4545" s="1" t="str">
        <f>[1]listings!G4545&amp;[1]listings!H4545&amp;[1]listings!I4545&amp;[1]listings!J4545</f>
        <v>Pasing-ObermenzingPrivate room in condoPrivate room2</v>
      </c>
      <c r="X4545" s="38">
        <v>48.125445646619099</v>
      </c>
      <c r="Y4545" s="38">
        <v>11.5667365809509</v>
      </c>
    </row>
    <row r="4546" spans="1:25" ht="16" x14ac:dyDescent="0.2">
      <c r="A4546" s="4" t="s">
        <v>8132</v>
      </c>
      <c r="B4546" s="1" t="s">
        <v>8133</v>
      </c>
      <c r="C4546" s="1">
        <v>535427391</v>
      </c>
      <c r="D4546" s="1" t="s">
        <v>4190</v>
      </c>
      <c r="E4546" s="3">
        <v>45173</v>
      </c>
      <c r="F4546" s="1">
        <v>1</v>
      </c>
      <c r="G4546" s="1" t="s">
        <v>59</v>
      </c>
      <c r="H4546" s="1" t="s">
        <v>32</v>
      </c>
      <c r="I4546" s="1" t="s">
        <v>33</v>
      </c>
      <c r="J4546" s="1">
        <v>4</v>
      </c>
      <c r="K4546" s="2">
        <v>208</v>
      </c>
      <c r="L4546" s="2">
        <f>IF(ISBLANK(K4546),_xlfn.XLOOKUP(U4546,'[1]AVG PRICE'!E:E,'[1]AVG PRICE'!D:D,""),[1]listings!K4546)</f>
        <v>208</v>
      </c>
      <c r="M4546" s="1">
        <v>1</v>
      </c>
      <c r="N4546" s="1">
        <v>1125</v>
      </c>
      <c r="O4546" s="1">
        <v>65</v>
      </c>
      <c r="P4546" s="2">
        <f t="shared" ref="P4546:P4609" si="142">L4546*(N4546+M4546)/2</f>
        <v>117104</v>
      </c>
      <c r="Q4546" s="1">
        <v>4.9400000000000004</v>
      </c>
      <c r="R4546" s="1">
        <f>IF(ISBLANK(S4546),_xlfn.XLOOKUP(V4546,'[1]AVG REVIEWS'!E:E,'[1]AVG REVIEWS'!D:D,""),[1]listings!S4546)</f>
        <v>3.53</v>
      </c>
      <c r="S4546" s="1">
        <v>3.53</v>
      </c>
      <c r="T4546" s="1">
        <f>IF(ISBLANK(Q4546),_xlfn.XLOOKUP(W4546,'[1]AVG SCORE'!F:F,'[1]AVG SCORE'!E:E,""),[1]listings!Q4546)</f>
        <v>4.9400000000000004</v>
      </c>
      <c r="U4546" s="1" t="str">
        <f t="shared" ref="U4546:U4609" si="143">G4546&amp;I4546&amp;J4546</f>
        <v>Schwanthalerh√∂heEntire home/apt4</v>
      </c>
      <c r="V4546" s="1" t="str">
        <f>[1]listings!H4546&amp;[1]listings!I4546&amp;[1]listings!G4546</f>
        <v>Entire rental unitEntire home/aptSchwanthalerh√∂he</v>
      </c>
      <c r="W4546" s="1" t="str">
        <f>[1]listings!G4546&amp;[1]listings!H4546&amp;[1]listings!I4546&amp;[1]listings!J4546</f>
        <v>Schwanthalerh√∂heEntire rental unitEntire home/apt4</v>
      </c>
      <c r="X4546" s="38">
        <v>48.136550399999997</v>
      </c>
      <c r="Y4546" s="38">
        <v>11.597952599999999</v>
      </c>
    </row>
    <row r="4547" spans="1:25" ht="16" x14ac:dyDescent="0.2">
      <c r="A4547" s="4" t="s">
        <v>8134</v>
      </c>
      <c r="B4547" s="1" t="s">
        <v>8135</v>
      </c>
      <c r="C4547" s="1">
        <v>166178720</v>
      </c>
      <c r="D4547" s="1" t="s">
        <v>785</v>
      </c>
      <c r="E4547" s="3">
        <v>43106</v>
      </c>
      <c r="F4547" s="1">
        <v>3</v>
      </c>
      <c r="G4547" s="1" t="s">
        <v>63</v>
      </c>
      <c r="H4547" s="1" t="s">
        <v>46</v>
      </c>
      <c r="I4547" s="1" t="s">
        <v>47</v>
      </c>
      <c r="J4547" s="1">
        <v>2</v>
      </c>
      <c r="K4547" s="2">
        <v>59</v>
      </c>
      <c r="L4547" s="2">
        <f>IF(ISBLANK(K4547),_xlfn.XLOOKUP(U4547,'[1]AVG PRICE'!E:E,'[1]AVG PRICE'!D:D,""),[1]listings!K4547)</f>
        <v>59</v>
      </c>
      <c r="M4547" s="1">
        <v>1.1000000000000001</v>
      </c>
      <c r="N4547" s="1">
        <v>1125</v>
      </c>
      <c r="O4547" s="1">
        <v>16</v>
      </c>
      <c r="P4547" s="2">
        <f t="shared" si="142"/>
        <v>33219.949999999997</v>
      </c>
      <c r="Q4547" s="1">
        <v>4.9400000000000004</v>
      </c>
      <c r="R4547" s="1">
        <f>IF(ISBLANK(S4547),_xlfn.XLOOKUP(V4547,'[1]AVG REVIEWS'!E:E,'[1]AVG REVIEWS'!D:D,""),[1]listings!S4547)</f>
        <v>0.96</v>
      </c>
      <c r="S4547" s="1">
        <v>0.96</v>
      </c>
      <c r="T4547" s="1">
        <f>IF(ISBLANK(Q4547),_xlfn.XLOOKUP(W4547,'[1]AVG SCORE'!F:F,'[1]AVG SCORE'!E:E,""),[1]listings!Q4547)</f>
        <v>4.9400000000000004</v>
      </c>
      <c r="U4547" s="1" t="str">
        <f t="shared" si="143"/>
        <v>BogenhausenPrivate room2</v>
      </c>
      <c r="V4547" s="1" t="str">
        <f>[1]listings!H4547&amp;[1]listings!I4547&amp;[1]listings!G4547</f>
        <v>Private room in homePrivate roomBogenhausen</v>
      </c>
      <c r="W4547" s="1" t="str">
        <f>[1]listings!G4547&amp;[1]listings!H4547&amp;[1]listings!I4547&amp;[1]listings!J4547</f>
        <v>BogenhausenPrivate room in homePrivate room2</v>
      </c>
      <c r="X4547" s="38">
        <v>48.121070000000003</v>
      </c>
      <c r="Y4547" s="38">
        <v>11.58381</v>
      </c>
    </row>
    <row r="4548" spans="1:25" ht="16" x14ac:dyDescent="0.2">
      <c r="A4548" s="4" t="s">
        <v>8136</v>
      </c>
      <c r="B4548" s="1" t="s">
        <v>8137</v>
      </c>
      <c r="C4548" s="1">
        <v>148908905</v>
      </c>
      <c r="D4548" s="1" t="s">
        <v>7041</v>
      </c>
      <c r="E4548" s="3">
        <v>42981</v>
      </c>
      <c r="F4548" s="1">
        <v>3</v>
      </c>
      <c r="G4548" s="1" t="s">
        <v>294</v>
      </c>
      <c r="H4548" s="1" t="s">
        <v>51</v>
      </c>
      <c r="I4548" s="1" t="s">
        <v>47</v>
      </c>
      <c r="J4548" s="1">
        <v>3</v>
      </c>
      <c r="K4548" s="2">
        <v>39</v>
      </c>
      <c r="L4548" s="2">
        <f>IF(ISBLANK(K4548),_xlfn.XLOOKUP(U4548,'[1]AVG PRICE'!E:E,'[1]AVG PRICE'!D:D,""),[1]listings!K4548)</f>
        <v>39</v>
      </c>
      <c r="M4548" s="1">
        <v>2.4</v>
      </c>
      <c r="N4548" s="1">
        <v>959.9</v>
      </c>
      <c r="O4548" s="1">
        <v>1</v>
      </c>
      <c r="P4548" s="2">
        <f t="shared" si="142"/>
        <v>18764.849999999999</v>
      </c>
      <c r="Q4548" s="1">
        <v>5</v>
      </c>
      <c r="R4548" s="1">
        <f>IF(ISBLANK(S4548),_xlfn.XLOOKUP(V4548,'[1]AVG REVIEWS'!E:E,'[1]AVG REVIEWS'!D:D,""),[1]listings!S4548)</f>
        <v>1</v>
      </c>
      <c r="S4548" s="1">
        <v>1</v>
      </c>
      <c r="T4548" s="1">
        <f>IF(ISBLANK(Q4548),_xlfn.XLOOKUP(W4548,'[1]AVG SCORE'!F:F,'[1]AVG SCORE'!E:E,""),[1]listings!Q4548)</f>
        <v>5</v>
      </c>
      <c r="U4548" s="1" t="str">
        <f t="shared" si="143"/>
        <v>MoosachPrivate room3</v>
      </c>
      <c r="V4548" s="1" t="str">
        <f>[1]listings!H4548&amp;[1]listings!I4548&amp;[1]listings!G4548</f>
        <v>Private room in rental unitPrivate roomMoosach</v>
      </c>
      <c r="W4548" s="1" t="str">
        <f>[1]listings!G4548&amp;[1]listings!H4548&amp;[1]listings!I4548&amp;[1]listings!J4548</f>
        <v>MoosachPrivate room in rental unitPrivate room3</v>
      </c>
      <c r="X4548" s="38">
        <v>48.1341986525102</v>
      </c>
      <c r="Y4548" s="38">
        <v>11.670991145074399</v>
      </c>
    </row>
    <row r="4549" spans="1:25" ht="16" x14ac:dyDescent="0.2">
      <c r="A4549" s="4" t="s">
        <v>8138</v>
      </c>
      <c r="B4549" s="1" t="s">
        <v>8139</v>
      </c>
      <c r="C4549" s="1">
        <v>509589371</v>
      </c>
      <c r="D4549" s="1" t="s">
        <v>361</v>
      </c>
      <c r="E4549" s="3">
        <v>45027</v>
      </c>
      <c r="F4549" s="1">
        <v>1</v>
      </c>
      <c r="G4549" s="1" t="s">
        <v>63</v>
      </c>
      <c r="H4549" s="1" t="s">
        <v>51</v>
      </c>
      <c r="I4549" s="1" t="s">
        <v>47</v>
      </c>
      <c r="J4549" s="1">
        <v>2</v>
      </c>
      <c r="L4549" s="2">
        <f>IF(ISBLANK(K4549),_xlfn.XLOOKUP(U4549,'[1]AVG PRICE'!E:E,'[1]AVG PRICE'!D:D,""),[1]listings!K4549)</f>
        <v>119.86666666666666</v>
      </c>
      <c r="M4549" s="1">
        <v>1</v>
      </c>
      <c r="N4549" s="1">
        <v>30</v>
      </c>
      <c r="O4549" s="1">
        <v>3</v>
      </c>
      <c r="P4549" s="2">
        <f t="shared" si="142"/>
        <v>1857.9333333333332</v>
      </c>
      <c r="Q4549" s="1">
        <v>5</v>
      </c>
      <c r="R4549" s="1">
        <f>IF(ISBLANK(S4549),_xlfn.XLOOKUP(V4549,'[1]AVG REVIEWS'!E:E,'[1]AVG REVIEWS'!D:D,""),[1]listings!S4549)</f>
        <v>0.17</v>
      </c>
      <c r="S4549" s="1">
        <v>0.17</v>
      </c>
      <c r="T4549" s="1">
        <f>IF(ISBLANK(Q4549),_xlfn.XLOOKUP(W4549,'[1]AVG SCORE'!F:F,'[1]AVG SCORE'!E:E,""),[1]listings!Q4549)</f>
        <v>5</v>
      </c>
      <c r="U4549" s="1" t="str">
        <f t="shared" si="143"/>
        <v>BogenhausenPrivate room2</v>
      </c>
      <c r="V4549" s="1" t="str">
        <f>[1]listings!H4549&amp;[1]listings!I4549&amp;[1]listings!G4549</f>
        <v>Private room in rental unitPrivate roomBogenhausen</v>
      </c>
      <c r="W4549" s="1" t="str">
        <f>[1]listings!G4549&amp;[1]listings!H4549&amp;[1]listings!I4549&amp;[1]listings!J4549</f>
        <v>BogenhausenPrivate room in rental unitPrivate room2</v>
      </c>
      <c r="X4549" s="38">
        <v>48.170616899999999</v>
      </c>
      <c r="Y4549" s="38">
        <v>11.5824126</v>
      </c>
    </row>
    <row r="4550" spans="1:25" ht="16" x14ac:dyDescent="0.2">
      <c r="A4550" s="4" t="s">
        <v>8140</v>
      </c>
      <c r="B4550" s="1" t="s">
        <v>8141</v>
      </c>
      <c r="C4550" s="1">
        <v>509429316</v>
      </c>
      <c r="D4550" s="1" t="s">
        <v>469</v>
      </c>
      <c r="E4550" s="3">
        <v>45026</v>
      </c>
      <c r="F4550" s="1">
        <v>2</v>
      </c>
      <c r="G4550" s="1" t="s">
        <v>108</v>
      </c>
      <c r="H4550" s="1" t="s">
        <v>32</v>
      </c>
      <c r="I4550" s="1" t="s">
        <v>33</v>
      </c>
      <c r="J4550" s="1">
        <v>3</v>
      </c>
      <c r="K4550" s="2">
        <v>187</v>
      </c>
      <c r="L4550" s="2">
        <f>IF(ISBLANK(K4550),_xlfn.XLOOKUP(U4550,'[1]AVG PRICE'!E:E,'[1]AVG PRICE'!D:D,""),[1]listings!K4550)</f>
        <v>187</v>
      </c>
      <c r="M4550" s="1">
        <v>2</v>
      </c>
      <c r="N4550" s="1">
        <v>365</v>
      </c>
      <c r="O4550" s="1">
        <v>2</v>
      </c>
      <c r="P4550" s="2">
        <f t="shared" si="142"/>
        <v>34314.5</v>
      </c>
      <c r="Q4550" s="1">
        <v>5</v>
      </c>
      <c r="R4550" s="1">
        <f>IF(ISBLANK(S4550),_xlfn.XLOOKUP(V4550,'[1]AVG REVIEWS'!E:E,'[1]AVG REVIEWS'!D:D,""),[1]listings!S4550)</f>
        <v>0.11</v>
      </c>
      <c r="S4550" s="1">
        <v>0.11</v>
      </c>
      <c r="T4550" s="1">
        <f>IF(ISBLANK(Q4550),_xlfn.XLOOKUP(W4550,'[1]AVG SCORE'!F:F,'[1]AVG SCORE'!E:E,""),[1]listings!Q4550)</f>
        <v>5</v>
      </c>
      <c r="U4550" s="1" t="str">
        <f t="shared" si="143"/>
        <v>Schwabing-FreimannEntire home/apt3</v>
      </c>
      <c r="V4550" s="1" t="str">
        <f>[1]listings!H4550&amp;[1]listings!I4550&amp;[1]listings!G4550</f>
        <v>Entire rental unitEntire home/aptSchwabing-Freimann</v>
      </c>
      <c r="W4550" s="1" t="str">
        <f>[1]listings!G4550&amp;[1]listings!H4550&amp;[1]listings!I4550&amp;[1]listings!J4550</f>
        <v>Schwabing-FreimannEntire rental unitEntire home/apt3</v>
      </c>
      <c r="X4550" s="38">
        <v>48.151722658789197</v>
      </c>
      <c r="Y4550" s="38">
        <v>11.5723894862831</v>
      </c>
    </row>
    <row r="4551" spans="1:25" ht="16" x14ac:dyDescent="0.2">
      <c r="A4551" s="4" t="s">
        <v>8142</v>
      </c>
      <c r="B4551" s="1" t="s">
        <v>8143</v>
      </c>
      <c r="C4551" s="1">
        <v>14310982</v>
      </c>
      <c r="D4551" s="1" t="s">
        <v>7788</v>
      </c>
      <c r="E4551" s="3">
        <v>41744</v>
      </c>
      <c r="F4551" s="1">
        <v>1</v>
      </c>
      <c r="G4551" s="1" t="s">
        <v>179</v>
      </c>
      <c r="H4551" s="1" t="s">
        <v>51</v>
      </c>
      <c r="I4551" s="1" t="s">
        <v>47</v>
      </c>
      <c r="J4551" s="1">
        <v>2</v>
      </c>
      <c r="L4551" s="2">
        <f>IF(ISBLANK(K4551),_xlfn.XLOOKUP(U4551,'[1]AVG PRICE'!E:E,'[1]AVG PRICE'!D:D,""),[1]listings!K4551)</f>
        <v>225.35714285714286</v>
      </c>
      <c r="M4551" s="1">
        <v>2</v>
      </c>
      <c r="N4551" s="1">
        <v>7</v>
      </c>
      <c r="O4551" s="1">
        <v>10</v>
      </c>
      <c r="P4551" s="2">
        <f t="shared" si="142"/>
        <v>1014.1071428571429</v>
      </c>
      <c r="Q4551" s="1">
        <v>5</v>
      </c>
      <c r="R4551" s="1">
        <f>IF(ISBLANK(S4551),_xlfn.XLOOKUP(V4551,'[1]AVG REVIEWS'!E:E,'[1]AVG REVIEWS'!D:D,""),[1]listings!S4551)</f>
        <v>0.54</v>
      </c>
      <c r="S4551" s="1">
        <v>0.54</v>
      </c>
      <c r="T4551" s="1">
        <f>IF(ISBLANK(Q4551),_xlfn.XLOOKUP(W4551,'[1]AVG SCORE'!F:F,'[1]AVG SCORE'!E:E,""),[1]listings!Q4551)</f>
        <v>5</v>
      </c>
      <c r="U4551" s="1" t="str">
        <f t="shared" si="143"/>
        <v>Altstadt-LehelPrivate room2</v>
      </c>
      <c r="V4551" s="1" t="str">
        <f>[1]listings!H4551&amp;[1]listings!I4551&amp;[1]listings!G4551</f>
        <v>Private room in rental unitPrivate roomAltstadt-Lehel</v>
      </c>
      <c r="W4551" s="1" t="str">
        <f>[1]listings!G4551&amp;[1]listings!H4551&amp;[1]listings!I4551&amp;[1]listings!J4551</f>
        <v>Altstadt-LehelPrivate room in rental unitPrivate room2</v>
      </c>
      <c r="X4551" s="38">
        <v>48.1583708</v>
      </c>
      <c r="Y4551" s="38">
        <v>11.5734447</v>
      </c>
    </row>
    <row r="4552" spans="1:25" ht="16" x14ac:dyDescent="0.2">
      <c r="A4552" s="4" t="s">
        <v>8144</v>
      </c>
      <c r="B4552" s="1" t="s">
        <v>8145</v>
      </c>
      <c r="C4552" s="1">
        <v>450817671</v>
      </c>
      <c r="D4552" s="1" t="s">
        <v>90</v>
      </c>
      <c r="E4552" s="3">
        <v>44642</v>
      </c>
      <c r="F4552" s="1">
        <v>5</v>
      </c>
      <c r="G4552" s="1" t="s">
        <v>113</v>
      </c>
      <c r="H4552" s="1" t="s">
        <v>51</v>
      </c>
      <c r="I4552" s="1" t="s">
        <v>47</v>
      </c>
      <c r="J4552" s="1">
        <v>2</v>
      </c>
      <c r="K4552" s="2">
        <v>105</v>
      </c>
      <c r="L4552" s="2">
        <f>IF(ISBLANK(K4552),_xlfn.XLOOKUP(U4552,'[1]AVG PRICE'!E:E,'[1]AVG PRICE'!D:D,""),[1]listings!K4552)</f>
        <v>105</v>
      </c>
      <c r="M4552" s="1">
        <v>1</v>
      </c>
      <c r="N4552" s="1">
        <v>365</v>
      </c>
      <c r="O4552" s="1">
        <v>14</v>
      </c>
      <c r="P4552" s="2">
        <f t="shared" si="142"/>
        <v>19215</v>
      </c>
      <c r="Q4552" s="1">
        <v>4.79</v>
      </c>
      <c r="R4552" s="1">
        <f>IF(ISBLANK(S4552),_xlfn.XLOOKUP(V4552,'[1]AVG REVIEWS'!E:E,'[1]AVG REVIEWS'!D:D,""),[1]listings!S4552)</f>
        <v>0.76</v>
      </c>
      <c r="S4552" s="1">
        <v>0.76</v>
      </c>
      <c r="T4552" s="1">
        <f>IF(ISBLANK(Q4552),_xlfn.XLOOKUP(W4552,'[1]AVG SCORE'!F:F,'[1]AVG SCORE'!E:E,""),[1]listings!Q4552)</f>
        <v>4.79</v>
      </c>
      <c r="U4552" s="1" t="str">
        <f t="shared" si="143"/>
        <v>Tudering-RiemPrivate room2</v>
      </c>
      <c r="V4552" s="1" t="str">
        <f>[1]listings!H4552&amp;[1]listings!I4552&amp;[1]listings!G4552</f>
        <v>Private room in rental unitPrivate roomTudering-Riem</v>
      </c>
      <c r="W4552" s="1" t="str">
        <f>[1]listings!G4552&amp;[1]listings!H4552&amp;[1]listings!I4552&amp;[1]listings!J4552</f>
        <v>Tudering-RiemPrivate room in rental unitPrivate room2</v>
      </c>
      <c r="X4552" s="38">
        <v>48.13785</v>
      </c>
      <c r="Y4552" s="38">
        <v>11.58372</v>
      </c>
    </row>
    <row r="4553" spans="1:25" ht="16" x14ac:dyDescent="0.2">
      <c r="A4553" s="4" t="s">
        <v>8146</v>
      </c>
      <c r="B4553" s="1" t="s">
        <v>8147</v>
      </c>
      <c r="C4553" s="1">
        <v>134932571</v>
      </c>
      <c r="D4553" s="1" t="s">
        <v>746</v>
      </c>
      <c r="E4553" s="3">
        <v>42899</v>
      </c>
      <c r="F4553" s="1">
        <v>4</v>
      </c>
      <c r="G4553" s="1" t="s">
        <v>100</v>
      </c>
      <c r="H4553" s="1" t="s">
        <v>32</v>
      </c>
      <c r="I4553" s="1" t="s">
        <v>33</v>
      </c>
      <c r="J4553" s="1">
        <v>4</v>
      </c>
      <c r="K4553" s="2">
        <v>112</v>
      </c>
      <c r="L4553" s="2">
        <f>IF(ISBLANK(K4553),_xlfn.XLOOKUP(U4553,'[1]AVG PRICE'!E:E,'[1]AVG PRICE'!D:D,""),[1]listings!K4553)</f>
        <v>112</v>
      </c>
      <c r="M4553" s="1">
        <v>1</v>
      </c>
      <c r="N4553" s="1">
        <v>365</v>
      </c>
      <c r="O4553" s="1">
        <v>5</v>
      </c>
      <c r="P4553" s="2">
        <f t="shared" si="142"/>
        <v>20496</v>
      </c>
      <c r="Q4553" s="1">
        <v>5</v>
      </c>
      <c r="R4553" s="1">
        <f>IF(ISBLANK(S4553),_xlfn.XLOOKUP(V4553,'[1]AVG REVIEWS'!E:E,'[1]AVG REVIEWS'!D:D,""),[1]listings!S4553)</f>
        <v>0.28000000000000003</v>
      </c>
      <c r="S4553" s="1">
        <v>0.28000000000000003</v>
      </c>
      <c r="T4553" s="1">
        <f>IF(ISBLANK(Q4553),_xlfn.XLOOKUP(W4553,'[1]AVG SCORE'!F:F,'[1]AVG SCORE'!E:E,""),[1]listings!Q4553)</f>
        <v>5</v>
      </c>
      <c r="U4553" s="1" t="str">
        <f t="shared" si="143"/>
        <v>Untergiesing-HarlachingEntire home/apt4</v>
      </c>
      <c r="V4553" s="1" t="str">
        <f>[1]listings!H4553&amp;[1]listings!I4553&amp;[1]listings!G4553</f>
        <v>Entire rental unitEntire home/aptUntergiesing-Harlaching</v>
      </c>
      <c r="W4553" s="1" t="str">
        <f>[1]listings!G4553&amp;[1]listings!H4553&amp;[1]listings!I4553&amp;[1]listings!J4553</f>
        <v>Untergiesing-HarlachingEntire rental unitEntire home/apt4</v>
      </c>
      <c r="X4553" s="38">
        <v>48.140120000000003</v>
      </c>
      <c r="Y4553" s="38">
        <v>11.60188</v>
      </c>
    </row>
    <row r="4554" spans="1:25" ht="16" x14ac:dyDescent="0.2">
      <c r="A4554" s="4" t="s">
        <v>8148</v>
      </c>
      <c r="B4554" s="1" t="s">
        <v>8149</v>
      </c>
      <c r="C4554" s="1">
        <v>370934951</v>
      </c>
      <c r="D4554" s="1" t="s">
        <v>426</v>
      </c>
      <c r="E4554" s="3">
        <v>44110</v>
      </c>
      <c r="F4554" s="1">
        <v>1</v>
      </c>
      <c r="G4554" s="1" t="s">
        <v>100</v>
      </c>
      <c r="H4554" s="1" t="s">
        <v>51</v>
      </c>
      <c r="I4554" s="1" t="s">
        <v>47</v>
      </c>
      <c r="J4554" s="1">
        <v>2</v>
      </c>
      <c r="L4554" s="2">
        <f>IF(ISBLANK(K4554),_xlfn.XLOOKUP(U4554,'[1]AVG PRICE'!E:E,'[1]AVG PRICE'!D:D,""),[1]listings!K4554)</f>
        <v>78.954545454545453</v>
      </c>
      <c r="M4554" s="1">
        <v>1</v>
      </c>
      <c r="N4554" s="1">
        <v>3</v>
      </c>
      <c r="O4554" s="1">
        <v>3</v>
      </c>
      <c r="P4554" s="2">
        <f t="shared" si="142"/>
        <v>157.90909090909091</v>
      </c>
      <c r="Q4554" s="1">
        <v>5</v>
      </c>
      <c r="R4554" s="1">
        <f>IF(ISBLANK(S4554),_xlfn.XLOOKUP(V4554,'[1]AVG REVIEWS'!E:E,'[1]AVG REVIEWS'!D:D,""),[1]listings!S4554)</f>
        <v>0.17</v>
      </c>
      <c r="S4554" s="1">
        <v>0.17</v>
      </c>
      <c r="T4554" s="1">
        <f>IF(ISBLANK(Q4554),_xlfn.XLOOKUP(W4554,'[1]AVG SCORE'!F:F,'[1]AVG SCORE'!E:E,""),[1]listings!Q4554)</f>
        <v>5</v>
      </c>
      <c r="U4554" s="1" t="str">
        <f t="shared" si="143"/>
        <v>Untergiesing-HarlachingPrivate room2</v>
      </c>
      <c r="V4554" s="1" t="str">
        <f>[1]listings!H4554&amp;[1]listings!I4554&amp;[1]listings!G4554</f>
        <v>Private room in rental unitPrivate roomUntergiesing-Harlaching</v>
      </c>
      <c r="W4554" s="1" t="str">
        <f>[1]listings!G4554&amp;[1]listings!H4554&amp;[1]listings!I4554&amp;[1]listings!J4554</f>
        <v>Untergiesing-HarlachingPrivate room in rental unitPrivate room2</v>
      </c>
      <c r="X4554" s="38">
        <v>48.168780939886197</v>
      </c>
      <c r="Y4554" s="38">
        <v>11.5836191069933</v>
      </c>
    </row>
    <row r="4555" spans="1:25" ht="16" x14ac:dyDescent="0.2">
      <c r="A4555" s="4" t="s">
        <v>8150</v>
      </c>
      <c r="B4555" s="1" t="s">
        <v>4381</v>
      </c>
      <c r="C4555" s="1">
        <v>39692250</v>
      </c>
      <c r="D4555" s="1" t="s">
        <v>8151</v>
      </c>
      <c r="E4555" s="3">
        <v>42212</v>
      </c>
      <c r="F4555" s="1">
        <v>1</v>
      </c>
      <c r="G4555" s="1" t="s">
        <v>85</v>
      </c>
      <c r="H4555" s="1" t="s">
        <v>32</v>
      </c>
      <c r="I4555" s="1" t="s">
        <v>33</v>
      </c>
      <c r="J4555" s="1">
        <v>3</v>
      </c>
      <c r="K4555" s="2">
        <v>97</v>
      </c>
      <c r="L4555" s="2">
        <f>IF(ISBLANK(K4555),_xlfn.XLOOKUP(U4555,'[1]AVG PRICE'!E:E,'[1]AVG PRICE'!D:D,""),[1]listings!K4555)</f>
        <v>97</v>
      </c>
      <c r="M4555" s="1">
        <v>1</v>
      </c>
      <c r="N4555" s="1">
        <v>365</v>
      </c>
      <c r="O4555" s="1">
        <v>11</v>
      </c>
      <c r="P4555" s="2">
        <f t="shared" si="142"/>
        <v>17751</v>
      </c>
      <c r="Q4555" s="1">
        <v>4.91</v>
      </c>
      <c r="R4555" s="1">
        <f>IF(ISBLANK(S4555),_xlfn.XLOOKUP(V4555,'[1]AVG REVIEWS'!E:E,'[1]AVG REVIEWS'!D:D,""),[1]listings!S4555)</f>
        <v>1.1299999999999999</v>
      </c>
      <c r="S4555" s="1">
        <v>1.1299999999999999</v>
      </c>
      <c r="T4555" s="1">
        <f>IF(ISBLANK(Q4555),_xlfn.XLOOKUP(W4555,'[1]AVG SCORE'!F:F,'[1]AVG SCORE'!E:E,""),[1]listings!Q4555)</f>
        <v>4.91</v>
      </c>
      <c r="U4555" s="1" t="str">
        <f t="shared" si="143"/>
        <v>Ramersdorf-PerlachEntire home/apt3</v>
      </c>
      <c r="V4555" s="1" t="str">
        <f>[1]listings!H4555&amp;[1]listings!I4555&amp;[1]listings!G4555</f>
        <v>Entire rental unitEntire home/aptRamersdorf-Perlach</v>
      </c>
      <c r="W4555" s="1" t="str">
        <f>[1]listings!G4555&amp;[1]listings!H4555&amp;[1]listings!I4555&amp;[1]listings!J4555</f>
        <v>Ramersdorf-PerlachEntire rental unitEntire home/apt3</v>
      </c>
      <c r="X4555" s="38">
        <v>48.147206089809004</v>
      </c>
      <c r="Y4555" s="38">
        <v>11.458755965837801</v>
      </c>
    </row>
    <row r="4556" spans="1:25" ht="16" x14ac:dyDescent="0.2">
      <c r="A4556" s="4" t="s">
        <v>8152</v>
      </c>
      <c r="B4556" s="1" t="s">
        <v>8153</v>
      </c>
      <c r="C4556" s="1">
        <v>156187196</v>
      </c>
      <c r="D4556" s="1" t="s">
        <v>3018</v>
      </c>
      <c r="E4556" s="3">
        <v>43033</v>
      </c>
      <c r="F4556" s="1">
        <v>2</v>
      </c>
      <c r="G4556" s="1" t="s">
        <v>226</v>
      </c>
      <c r="H4556" s="1" t="s">
        <v>32</v>
      </c>
      <c r="I4556" s="1" t="s">
        <v>33</v>
      </c>
      <c r="J4556" s="1">
        <v>3</v>
      </c>
      <c r="L4556" s="2">
        <f>IF(ISBLANK(K4556),_xlfn.XLOOKUP(U4556,'[1]AVG PRICE'!E:E,'[1]AVG PRICE'!D:D,""),[1]listings!K4556)</f>
        <v>132.44444444444446</v>
      </c>
      <c r="M4556" s="1">
        <v>3</v>
      </c>
      <c r="N4556" s="1">
        <v>12</v>
      </c>
      <c r="O4556" s="1">
        <v>9</v>
      </c>
      <c r="P4556" s="2">
        <f t="shared" si="142"/>
        <v>993.33333333333348</v>
      </c>
      <c r="Q4556" s="1">
        <v>4.67</v>
      </c>
      <c r="R4556" s="1">
        <f>IF(ISBLANK(S4556),_xlfn.XLOOKUP(V4556,'[1]AVG REVIEWS'!E:E,'[1]AVG REVIEWS'!D:D,""),[1]listings!S4556)</f>
        <v>0.48</v>
      </c>
      <c r="S4556" s="1">
        <v>0.48</v>
      </c>
      <c r="T4556" s="1">
        <f>IF(ISBLANK(Q4556),_xlfn.XLOOKUP(W4556,'[1]AVG SCORE'!F:F,'[1]AVG SCORE'!E:E,""),[1]listings!Q4556)</f>
        <v>4.67</v>
      </c>
      <c r="U4556" s="1" t="str">
        <f t="shared" si="143"/>
        <v>LaimEntire home/apt3</v>
      </c>
      <c r="V4556" s="1" t="str">
        <f>[1]listings!H4556&amp;[1]listings!I4556&amp;[1]listings!G4556</f>
        <v>Entire rental unitEntire home/aptLaim</v>
      </c>
      <c r="W4556" s="1" t="str">
        <f>[1]listings!G4556&amp;[1]listings!H4556&amp;[1]listings!I4556&amp;[1]listings!J4556</f>
        <v>LaimEntire rental unitEntire home/apt3</v>
      </c>
      <c r="X4556" s="38">
        <v>48.183266755616103</v>
      </c>
      <c r="Y4556" s="38">
        <v>11.4042778502624</v>
      </c>
    </row>
    <row r="4557" spans="1:25" ht="16" x14ac:dyDescent="0.2">
      <c r="A4557" s="4" t="s">
        <v>8154</v>
      </c>
      <c r="B4557" s="1" t="s">
        <v>8155</v>
      </c>
      <c r="C4557" s="1">
        <v>67793283</v>
      </c>
      <c r="D4557" s="1" t="s">
        <v>8156</v>
      </c>
      <c r="E4557" s="3">
        <v>42478</v>
      </c>
      <c r="F4557" s="1">
        <v>1</v>
      </c>
      <c r="G4557" s="1" t="s">
        <v>71</v>
      </c>
      <c r="H4557" s="1" t="s">
        <v>32</v>
      </c>
      <c r="I4557" s="1" t="s">
        <v>33</v>
      </c>
      <c r="J4557" s="1">
        <v>4</v>
      </c>
      <c r="K4557" s="2">
        <v>270</v>
      </c>
      <c r="L4557" s="2">
        <f>IF(ISBLANK(K4557),_xlfn.XLOOKUP(U4557,'[1]AVG PRICE'!E:E,'[1]AVG PRICE'!D:D,""),[1]listings!K4557)</f>
        <v>270</v>
      </c>
      <c r="M4557" s="1">
        <v>3.6</v>
      </c>
      <c r="N4557" s="1">
        <v>50</v>
      </c>
      <c r="O4557" s="1">
        <v>4</v>
      </c>
      <c r="P4557" s="2">
        <f t="shared" si="142"/>
        <v>7236</v>
      </c>
      <c r="Q4557" s="1">
        <v>4.75</v>
      </c>
      <c r="R4557" s="1">
        <f>IF(ISBLANK(S4557),_xlfn.XLOOKUP(V4557,'[1]AVG REVIEWS'!E:E,'[1]AVG REVIEWS'!D:D,""),[1]listings!S4557)</f>
        <v>0.22</v>
      </c>
      <c r="S4557" s="1">
        <v>0.22</v>
      </c>
      <c r="T4557" s="1">
        <f>IF(ISBLANK(Q4557),_xlfn.XLOOKUP(W4557,'[1]AVG SCORE'!F:F,'[1]AVG SCORE'!E:E,""),[1]listings!Q4557)</f>
        <v>4.75</v>
      </c>
      <c r="U4557" s="1" t="str">
        <f t="shared" si="143"/>
        <v>Ludwigsvorstadt-IsarvorstadtEntire home/apt4</v>
      </c>
      <c r="V4557" s="1" t="str">
        <f>[1]listings!H4557&amp;[1]listings!I4557&amp;[1]listings!G4557</f>
        <v>Entire rental unitEntire home/aptLudwigsvorstadt-Isarvorstadt</v>
      </c>
      <c r="W4557" s="1" t="str">
        <f>[1]listings!G4557&amp;[1]listings!H4557&amp;[1]listings!I4557&amp;[1]listings!J4557</f>
        <v>Ludwigsvorstadt-IsarvorstadtEntire rental unitEntire home/apt4</v>
      </c>
      <c r="X4557" s="38">
        <v>48.106570552544497</v>
      </c>
      <c r="Y4557" s="38">
        <v>11.5447305962069</v>
      </c>
    </row>
    <row r="4558" spans="1:25" ht="16" x14ac:dyDescent="0.2">
      <c r="A4558" s="4" t="s">
        <v>8157</v>
      </c>
      <c r="B4558" s="1" t="s">
        <v>8158</v>
      </c>
      <c r="C4558" s="1">
        <v>7909109</v>
      </c>
      <c r="D4558" s="1" t="s">
        <v>827</v>
      </c>
      <c r="E4558" s="3">
        <v>41489</v>
      </c>
      <c r="F4558" s="1">
        <v>2</v>
      </c>
      <c r="G4558" s="1" t="s">
        <v>100</v>
      </c>
      <c r="H4558" s="1" t="s">
        <v>32</v>
      </c>
      <c r="I4558" s="1" t="s">
        <v>33</v>
      </c>
      <c r="J4558" s="1">
        <v>2</v>
      </c>
      <c r="K4558" s="2">
        <v>83</v>
      </c>
      <c r="L4558" s="2">
        <f>IF(ISBLANK(K4558),_xlfn.XLOOKUP(U4558,'[1]AVG PRICE'!E:E,'[1]AVG PRICE'!D:D,""),[1]listings!K4558)</f>
        <v>83</v>
      </c>
      <c r="M4558" s="1">
        <v>3</v>
      </c>
      <c r="N4558" s="1">
        <v>365</v>
      </c>
      <c r="O4558" s="1">
        <v>40</v>
      </c>
      <c r="P4558" s="2">
        <f t="shared" si="142"/>
        <v>15272</v>
      </c>
      <c r="Q4558" s="1">
        <v>4.9800000000000004</v>
      </c>
      <c r="R4558" s="1">
        <f>IF(ISBLANK(S4558),_xlfn.XLOOKUP(V4558,'[1]AVG REVIEWS'!E:E,'[1]AVG REVIEWS'!D:D,""),[1]listings!S4558)</f>
        <v>2.21</v>
      </c>
      <c r="S4558" s="1">
        <v>2.21</v>
      </c>
      <c r="T4558" s="1">
        <f>IF(ISBLANK(Q4558),_xlfn.XLOOKUP(W4558,'[1]AVG SCORE'!F:F,'[1]AVG SCORE'!E:E,""),[1]listings!Q4558)</f>
        <v>4.9800000000000004</v>
      </c>
      <c r="U4558" s="1" t="str">
        <f t="shared" si="143"/>
        <v>Untergiesing-HarlachingEntire home/apt2</v>
      </c>
      <c r="V4558" s="1" t="str">
        <f>[1]listings!H4558&amp;[1]listings!I4558&amp;[1]listings!G4558</f>
        <v>Entire rental unitEntire home/aptUntergiesing-Harlaching</v>
      </c>
      <c r="W4558" s="1" t="str">
        <f>[1]listings!G4558&amp;[1]listings!H4558&amp;[1]listings!I4558&amp;[1]listings!J4558</f>
        <v>Untergiesing-HarlachingEntire rental unitEntire home/apt2</v>
      </c>
      <c r="X4558" s="38">
        <v>48.124760741403897</v>
      </c>
      <c r="Y4558" s="38">
        <v>11.5343600389809</v>
      </c>
    </row>
    <row r="4559" spans="1:25" ht="16" x14ac:dyDescent="0.2">
      <c r="A4559" s="4" t="s">
        <v>8159</v>
      </c>
      <c r="B4559" s="1" t="s">
        <v>8160</v>
      </c>
      <c r="C4559" s="1">
        <v>9107742</v>
      </c>
      <c r="D4559" s="1" t="s">
        <v>8161</v>
      </c>
      <c r="E4559" s="3">
        <v>41545</v>
      </c>
      <c r="F4559" s="1">
        <v>1</v>
      </c>
      <c r="G4559" s="1" t="s">
        <v>174</v>
      </c>
      <c r="H4559" s="1" t="s">
        <v>148</v>
      </c>
      <c r="I4559" s="1" t="s">
        <v>33</v>
      </c>
      <c r="J4559" s="1">
        <v>4</v>
      </c>
      <c r="L4559" s="2">
        <f>IF(ISBLANK(K4559),_xlfn.XLOOKUP(U4559,'[1]AVG PRICE'!E:E,'[1]AVG PRICE'!D:D,""),[1]listings!K4559)</f>
        <v>158.23809523809524</v>
      </c>
      <c r="M4559" s="1">
        <v>2</v>
      </c>
      <c r="N4559" s="1">
        <v>8</v>
      </c>
      <c r="O4559" s="1">
        <v>0</v>
      </c>
      <c r="P4559" s="2">
        <f t="shared" si="142"/>
        <v>791.19047619047615</v>
      </c>
      <c r="R4559" s="1">
        <f>IF(ISBLANK(S4559),_xlfn.XLOOKUP(V4559,'[1]AVG REVIEWS'!E:E,'[1]AVG REVIEWS'!D:D,""),[1]listings!S4559)</f>
        <v>0.58499999999999996</v>
      </c>
      <c r="T4559" s="1">
        <f>IF(ISBLANK(Q4559),_xlfn.XLOOKUP(W4559,'[1]AVG SCORE'!F:F,'[1]AVG SCORE'!E:E,""),[1]listings!Q4559)</f>
        <v>0</v>
      </c>
      <c r="U4559" s="1" t="str">
        <f t="shared" si="143"/>
        <v>Milbertshofen-Am HartEntire home/apt4</v>
      </c>
      <c r="V4559" s="1" t="str">
        <f>[1]listings!H4559&amp;[1]listings!I4559&amp;[1]listings!G4559</f>
        <v>Entire homeEntire home/aptMilbertshofen-Am Hart</v>
      </c>
      <c r="W4559" s="1" t="str">
        <f>[1]listings!G4559&amp;[1]listings!H4559&amp;[1]listings!I4559&amp;[1]listings!J4559</f>
        <v>Milbertshofen-Am HartEntire homeEntire home/apt4</v>
      </c>
      <c r="X4559" s="38">
        <v>48.1413516</v>
      </c>
      <c r="Y4559" s="38">
        <v>11.4650965</v>
      </c>
    </row>
    <row r="4560" spans="1:25" ht="16" x14ac:dyDescent="0.2">
      <c r="A4560" s="4" t="s">
        <v>8162</v>
      </c>
      <c r="B4560" s="1" t="s">
        <v>8163</v>
      </c>
      <c r="C4560" s="1">
        <v>377520467</v>
      </c>
      <c r="D4560" s="1" t="s">
        <v>8164</v>
      </c>
      <c r="E4560" s="3">
        <v>44164</v>
      </c>
      <c r="F4560" s="1">
        <v>1</v>
      </c>
      <c r="G4560" s="1" t="s">
        <v>50</v>
      </c>
      <c r="H4560" s="1" t="s">
        <v>32</v>
      </c>
      <c r="I4560" s="1" t="s">
        <v>33</v>
      </c>
      <c r="J4560" s="1">
        <v>3</v>
      </c>
      <c r="L4560" s="2">
        <f>IF(ISBLANK(K4560),_xlfn.XLOOKUP(U4560,'[1]AVG PRICE'!E:E,'[1]AVG PRICE'!D:D,""),[1]listings!K4560)</f>
        <v>131.9655172413793</v>
      </c>
      <c r="M4560" s="1">
        <v>2.7</v>
      </c>
      <c r="N4560" s="1">
        <v>30</v>
      </c>
      <c r="O4560" s="1">
        <v>16</v>
      </c>
      <c r="P4560" s="2">
        <f t="shared" si="142"/>
        <v>2157.6362068965518</v>
      </c>
      <c r="Q4560" s="1">
        <v>4.9400000000000004</v>
      </c>
      <c r="R4560" s="1">
        <f>IF(ISBLANK(S4560),_xlfn.XLOOKUP(V4560,'[1]AVG REVIEWS'!E:E,'[1]AVG REVIEWS'!D:D,""),[1]listings!S4560)</f>
        <v>0.88</v>
      </c>
      <c r="S4560" s="1">
        <v>0.88</v>
      </c>
      <c r="T4560" s="1">
        <f>IF(ISBLANK(Q4560),_xlfn.XLOOKUP(W4560,'[1]AVG SCORE'!F:F,'[1]AVG SCORE'!E:E,""),[1]listings!Q4560)</f>
        <v>4.9400000000000004</v>
      </c>
      <c r="U4560" s="1" t="str">
        <f t="shared" si="143"/>
        <v>Schwabing-WestEntire home/apt3</v>
      </c>
      <c r="V4560" s="1" t="str">
        <f>[1]listings!H4560&amp;[1]listings!I4560&amp;[1]listings!G4560</f>
        <v>Entire rental unitEntire home/aptSchwabing-West</v>
      </c>
      <c r="W4560" s="1" t="str">
        <f>[1]listings!G4560&amp;[1]listings!H4560&amp;[1]listings!I4560&amp;[1]listings!J4560</f>
        <v>Schwabing-WestEntire rental unitEntire home/apt3</v>
      </c>
      <c r="X4560" s="38">
        <v>48.190051801289897</v>
      </c>
      <c r="Y4560" s="38">
        <v>11.563163759335801</v>
      </c>
    </row>
    <row r="4561" spans="1:25" ht="16" x14ac:dyDescent="0.2">
      <c r="A4561" s="4" t="s">
        <v>8165</v>
      </c>
      <c r="B4561" s="1" t="s">
        <v>8166</v>
      </c>
      <c r="C4561" s="1">
        <v>475473787</v>
      </c>
      <c r="D4561" s="1" t="s">
        <v>1582</v>
      </c>
      <c r="E4561" s="3">
        <v>44790</v>
      </c>
      <c r="F4561" s="1">
        <v>3</v>
      </c>
      <c r="G4561" s="1" t="s">
        <v>63</v>
      </c>
      <c r="H4561" s="1" t="s">
        <v>32</v>
      </c>
      <c r="I4561" s="1" t="s">
        <v>33</v>
      </c>
      <c r="J4561" s="1">
        <v>2</v>
      </c>
      <c r="K4561" s="2">
        <v>198</v>
      </c>
      <c r="L4561" s="2">
        <f>IF(ISBLANK(K4561),_xlfn.XLOOKUP(U4561,'[1]AVG PRICE'!E:E,'[1]AVG PRICE'!D:D,""),[1]listings!K4561)</f>
        <v>198</v>
      </c>
      <c r="M4561" s="1">
        <v>3</v>
      </c>
      <c r="N4561" s="1">
        <v>8</v>
      </c>
      <c r="O4561" s="1">
        <v>1</v>
      </c>
      <c r="P4561" s="2">
        <f t="shared" si="142"/>
        <v>1089</v>
      </c>
      <c r="Q4561" s="1">
        <v>5</v>
      </c>
      <c r="R4561" s="1">
        <f>IF(ISBLANK(S4561),_xlfn.XLOOKUP(V4561,'[1]AVG REVIEWS'!E:E,'[1]AVG REVIEWS'!D:D,""),[1]listings!S4561)</f>
        <v>0.06</v>
      </c>
      <c r="S4561" s="1">
        <v>0.06</v>
      </c>
      <c r="T4561" s="1">
        <f>IF(ISBLANK(Q4561),_xlfn.XLOOKUP(W4561,'[1]AVG SCORE'!F:F,'[1]AVG SCORE'!E:E,""),[1]listings!Q4561)</f>
        <v>5</v>
      </c>
      <c r="U4561" s="1" t="str">
        <f t="shared" si="143"/>
        <v>BogenhausenEntire home/apt2</v>
      </c>
      <c r="V4561" s="1" t="str">
        <f>[1]listings!H4561&amp;[1]listings!I4561&amp;[1]listings!G4561</f>
        <v>Entire rental unitEntire home/aptBogenhausen</v>
      </c>
      <c r="W4561" s="1" t="str">
        <f>[1]listings!G4561&amp;[1]listings!H4561&amp;[1]listings!I4561&amp;[1]listings!J4561</f>
        <v>BogenhausenEntire rental unitEntire home/apt2</v>
      </c>
      <c r="X4561" s="38">
        <v>48.13167</v>
      </c>
      <c r="Y4561" s="38">
        <v>11.69796</v>
      </c>
    </row>
    <row r="4562" spans="1:25" ht="16" x14ac:dyDescent="0.2">
      <c r="A4562" s="4" t="s">
        <v>8167</v>
      </c>
      <c r="B4562" s="1" t="s">
        <v>8168</v>
      </c>
      <c r="C4562" s="1">
        <v>535609191</v>
      </c>
      <c r="D4562" s="1" t="s">
        <v>8169</v>
      </c>
      <c r="E4562" s="3">
        <v>45174</v>
      </c>
      <c r="F4562" s="1">
        <v>2</v>
      </c>
      <c r="G4562" s="1" t="s">
        <v>45</v>
      </c>
      <c r="H4562" s="1" t="s">
        <v>32</v>
      </c>
      <c r="I4562" s="1" t="s">
        <v>33</v>
      </c>
      <c r="J4562" s="1">
        <v>2</v>
      </c>
      <c r="K4562" s="2">
        <v>120</v>
      </c>
      <c r="L4562" s="2">
        <f>IF(ISBLANK(K4562),_xlfn.XLOOKUP(U4562,'[1]AVG PRICE'!E:E,'[1]AVG PRICE'!D:D,""),[1]listings!K4562)</f>
        <v>120</v>
      </c>
      <c r="M4562" s="1">
        <v>1</v>
      </c>
      <c r="N4562" s="1">
        <v>365</v>
      </c>
      <c r="O4562" s="1">
        <v>2</v>
      </c>
      <c r="P4562" s="2">
        <f t="shared" si="142"/>
        <v>21960</v>
      </c>
      <c r="Q4562" s="1">
        <v>4</v>
      </c>
      <c r="R4562" s="1">
        <f>IF(ISBLANK(S4562),_xlfn.XLOOKUP(V4562,'[1]AVG REVIEWS'!E:E,'[1]AVG REVIEWS'!D:D,""),[1]listings!S4562)</f>
        <v>0.11</v>
      </c>
      <c r="S4562" s="1">
        <v>0.11</v>
      </c>
      <c r="T4562" s="1">
        <f>IF(ISBLANK(Q4562),_xlfn.XLOOKUP(W4562,'[1]AVG SCORE'!F:F,'[1]AVG SCORE'!E:E,""),[1]listings!Q4562)</f>
        <v>4</v>
      </c>
      <c r="U4562" s="1" t="str">
        <f t="shared" si="143"/>
        <v>Sendling-WestparkEntire home/apt2</v>
      </c>
      <c r="V4562" s="1" t="str">
        <f>[1]listings!H4562&amp;[1]listings!I4562&amp;[1]listings!G4562</f>
        <v>Entire rental unitEntire home/aptSendling-Westpark</v>
      </c>
      <c r="W4562" s="1" t="str">
        <f>[1]listings!G4562&amp;[1]listings!H4562&amp;[1]listings!I4562&amp;[1]listings!J4562</f>
        <v>Sendling-WestparkEntire rental unitEntire home/apt2</v>
      </c>
      <c r="X4562" s="38">
        <v>48.132908667305799</v>
      </c>
      <c r="Y4562" s="38">
        <v>11.5810493007302</v>
      </c>
    </row>
    <row r="4563" spans="1:25" ht="16" x14ac:dyDescent="0.2">
      <c r="A4563" s="4" t="s">
        <v>8170</v>
      </c>
      <c r="B4563" s="1" t="s">
        <v>8171</v>
      </c>
      <c r="C4563" s="1">
        <v>155355165</v>
      </c>
      <c r="D4563" s="1" t="s">
        <v>8172</v>
      </c>
      <c r="E4563" s="3">
        <v>43028</v>
      </c>
      <c r="F4563" s="1">
        <v>1</v>
      </c>
      <c r="G4563" s="1" t="s">
        <v>39</v>
      </c>
      <c r="H4563" s="1" t="s">
        <v>32</v>
      </c>
      <c r="I4563" s="1" t="s">
        <v>33</v>
      </c>
      <c r="J4563" s="1">
        <v>3</v>
      </c>
      <c r="K4563" s="2">
        <v>225</v>
      </c>
      <c r="L4563" s="2">
        <f>IF(ISBLANK(K4563),_xlfn.XLOOKUP(U4563,'[1]AVG PRICE'!E:E,'[1]AVG PRICE'!D:D,""),[1]listings!K4563)</f>
        <v>225</v>
      </c>
      <c r="M4563" s="1">
        <v>2</v>
      </c>
      <c r="N4563" s="1">
        <v>365</v>
      </c>
      <c r="O4563" s="1">
        <v>8</v>
      </c>
      <c r="P4563" s="2">
        <f t="shared" si="142"/>
        <v>41287.5</v>
      </c>
      <c r="Q4563" s="1">
        <v>4.88</v>
      </c>
      <c r="R4563" s="1">
        <f>IF(ISBLANK(S4563),_xlfn.XLOOKUP(V4563,'[1]AVG REVIEWS'!E:E,'[1]AVG REVIEWS'!D:D,""),[1]listings!S4563)</f>
        <v>0.44</v>
      </c>
      <c r="S4563" s="1">
        <v>0.44</v>
      </c>
      <c r="T4563" s="1">
        <f>IF(ISBLANK(Q4563),_xlfn.XLOOKUP(W4563,'[1]AVG SCORE'!F:F,'[1]AVG SCORE'!E:E,""),[1]listings!Q4563)</f>
        <v>4.88</v>
      </c>
      <c r="U4563" s="1" t="str">
        <f t="shared" si="143"/>
        <v>MaxvorstadtEntire home/apt3</v>
      </c>
      <c r="V4563" s="1" t="str">
        <f>[1]listings!H4563&amp;[1]listings!I4563&amp;[1]listings!G4563</f>
        <v>Entire rental unitEntire home/aptMaxvorstadt</v>
      </c>
      <c r="W4563" s="1" t="str">
        <f>[1]listings!G4563&amp;[1]listings!H4563&amp;[1]listings!I4563&amp;[1]listings!J4563</f>
        <v>MaxvorstadtEntire rental unitEntire home/apt3</v>
      </c>
      <c r="X4563" s="38">
        <v>48.136382480146899</v>
      </c>
      <c r="Y4563" s="38">
        <v>11.560867961376999</v>
      </c>
    </row>
    <row r="4564" spans="1:25" ht="16" x14ac:dyDescent="0.2">
      <c r="A4564" s="4" t="s">
        <v>8173</v>
      </c>
      <c r="B4564" s="1" t="s">
        <v>8174</v>
      </c>
      <c r="C4564" s="1">
        <v>30543395</v>
      </c>
      <c r="D4564" s="1" t="s">
        <v>437</v>
      </c>
      <c r="E4564" s="3">
        <v>42097</v>
      </c>
      <c r="F4564" s="1">
        <v>2</v>
      </c>
      <c r="G4564" s="1" t="s">
        <v>93</v>
      </c>
      <c r="H4564" s="1" t="s">
        <v>32</v>
      </c>
      <c r="I4564" s="1" t="s">
        <v>33</v>
      </c>
      <c r="J4564" s="1">
        <v>2</v>
      </c>
      <c r="K4564" s="2">
        <v>81</v>
      </c>
      <c r="L4564" s="2">
        <f>IF(ISBLANK(K4564),_xlfn.XLOOKUP(U4564,'[1]AVG PRICE'!E:E,'[1]AVG PRICE'!D:D,""),[1]listings!K4564)</f>
        <v>81</v>
      </c>
      <c r="M4564" s="1">
        <v>1</v>
      </c>
      <c r="N4564" s="1">
        <v>1125</v>
      </c>
      <c r="O4564" s="1">
        <v>27</v>
      </c>
      <c r="P4564" s="2">
        <f t="shared" si="142"/>
        <v>45603</v>
      </c>
      <c r="Q4564" s="1">
        <v>4.96</v>
      </c>
      <c r="R4564" s="1">
        <f>IF(ISBLANK(S4564),_xlfn.XLOOKUP(V4564,'[1]AVG REVIEWS'!E:E,'[1]AVG REVIEWS'!D:D,""),[1]listings!S4564)</f>
        <v>1.49</v>
      </c>
      <c r="S4564" s="1">
        <v>1.49</v>
      </c>
      <c r="T4564" s="1">
        <f>IF(ISBLANK(Q4564),_xlfn.XLOOKUP(W4564,'[1]AVG SCORE'!F:F,'[1]AVG SCORE'!E:E,""),[1]listings!Q4564)</f>
        <v>4.96</v>
      </c>
      <c r="U4564" s="1" t="str">
        <f t="shared" si="143"/>
        <v>Thalkirchen-Obersendling-Forstenried-F√ºrstenried-SollnEntire home/apt2</v>
      </c>
      <c r="V4564" s="1" t="str">
        <f>[1]listings!H4564&amp;[1]listings!I4564&amp;[1]listings!G4564</f>
        <v>Entire rental unitEntire home/aptThalkirchen-Obersendling-Forstenried-F√ºrstenried-Solln</v>
      </c>
      <c r="W4564" s="1" t="str">
        <f>[1]listings!G4564&amp;[1]listings!H4564&amp;[1]listings!I4564&amp;[1]listings!J4564</f>
        <v>Thalkirchen-Obersendling-Forstenried-F√ºrstenried-SollnEntire rental unitEntire home/apt2</v>
      </c>
      <c r="X4564" s="38">
        <v>48.136454080034497</v>
      </c>
      <c r="Y4564" s="38">
        <v>11.5608465037048</v>
      </c>
    </row>
    <row r="4565" spans="1:25" ht="16" x14ac:dyDescent="0.2">
      <c r="A4565" s="4" t="s">
        <v>8175</v>
      </c>
      <c r="B4565" s="1" t="s">
        <v>8176</v>
      </c>
      <c r="C4565" s="1">
        <v>392326986</v>
      </c>
      <c r="D4565" s="1" t="s">
        <v>92</v>
      </c>
      <c r="E4565" s="3">
        <v>44268</v>
      </c>
      <c r="F4565" s="1">
        <v>1</v>
      </c>
      <c r="G4565" s="1" t="s">
        <v>93</v>
      </c>
      <c r="H4565" s="1" t="s">
        <v>51</v>
      </c>
      <c r="I4565" s="1" t="s">
        <v>47</v>
      </c>
      <c r="J4565" s="1">
        <v>1</v>
      </c>
      <c r="K4565" s="2">
        <v>83</v>
      </c>
      <c r="L4565" s="2">
        <f>IF(ISBLANK(K4565),_xlfn.XLOOKUP(U4565,'[1]AVG PRICE'!E:E,'[1]AVG PRICE'!D:D,""),[1]listings!K4565)</f>
        <v>83</v>
      </c>
      <c r="M4565" s="1">
        <v>1</v>
      </c>
      <c r="N4565" s="1">
        <v>180</v>
      </c>
      <c r="O4565" s="1">
        <v>2</v>
      </c>
      <c r="P4565" s="2">
        <f t="shared" si="142"/>
        <v>7511.5</v>
      </c>
      <c r="Q4565" s="1">
        <v>5</v>
      </c>
      <c r="R4565" s="1">
        <f>IF(ISBLANK(S4565),_xlfn.XLOOKUP(V4565,'[1]AVG REVIEWS'!E:E,'[1]AVG REVIEWS'!D:D,""),[1]listings!S4565)</f>
        <v>0.11</v>
      </c>
      <c r="S4565" s="1">
        <v>0.11</v>
      </c>
      <c r="T4565" s="1">
        <f>IF(ISBLANK(Q4565),_xlfn.XLOOKUP(W4565,'[1]AVG SCORE'!F:F,'[1]AVG SCORE'!E:E,""),[1]listings!Q4565)</f>
        <v>5</v>
      </c>
      <c r="U4565" s="1" t="str">
        <f t="shared" si="143"/>
        <v>Thalkirchen-Obersendling-Forstenried-F√ºrstenried-SollnPrivate room1</v>
      </c>
      <c r="V4565" s="1" t="str">
        <f>[1]listings!H4565&amp;[1]listings!I4565&amp;[1]listings!G4565</f>
        <v>Private room in rental unitPrivate roomThalkirchen-Obersendling-Forstenried-F√ºrstenried-Solln</v>
      </c>
      <c r="W4565" s="1" t="str">
        <f>[1]listings!G4565&amp;[1]listings!H4565&amp;[1]listings!I4565&amp;[1]listings!J4565</f>
        <v>Thalkirchen-Obersendling-Forstenried-F√ºrstenried-SollnPrivate room in rental unitPrivate room1</v>
      </c>
      <c r="X4565" s="38">
        <v>48.136454080034497</v>
      </c>
      <c r="Y4565" s="38">
        <v>11.5609537920654</v>
      </c>
    </row>
    <row r="4566" spans="1:25" ht="16" x14ac:dyDescent="0.2">
      <c r="A4566" s="4" t="s">
        <v>8177</v>
      </c>
      <c r="B4566" s="1" t="s">
        <v>8178</v>
      </c>
      <c r="C4566" s="1">
        <v>535515085</v>
      </c>
      <c r="D4566" s="1" t="s">
        <v>8179</v>
      </c>
      <c r="E4566" s="3">
        <v>45173</v>
      </c>
      <c r="F4566" s="1">
        <v>2</v>
      </c>
      <c r="G4566" s="1" t="s">
        <v>56</v>
      </c>
      <c r="H4566" s="1" t="s">
        <v>32</v>
      </c>
      <c r="I4566" s="1" t="s">
        <v>33</v>
      </c>
      <c r="J4566" s="1">
        <v>4</v>
      </c>
      <c r="K4566" s="2">
        <v>180</v>
      </c>
      <c r="L4566" s="2">
        <f>IF(ISBLANK(K4566),_xlfn.XLOOKUP(U4566,'[1]AVG PRICE'!E:E,'[1]AVG PRICE'!D:D,""),[1]listings!K4566)</f>
        <v>180</v>
      </c>
      <c r="M4566" s="1">
        <v>1</v>
      </c>
      <c r="N4566" s="1">
        <v>365</v>
      </c>
      <c r="O4566" s="1">
        <v>8</v>
      </c>
      <c r="P4566" s="2">
        <f t="shared" si="142"/>
        <v>32940</v>
      </c>
      <c r="Q4566" s="1">
        <v>4.5</v>
      </c>
      <c r="R4566" s="1">
        <f>IF(ISBLANK(S4566),_xlfn.XLOOKUP(V4566,'[1]AVG REVIEWS'!E:E,'[1]AVG REVIEWS'!D:D,""),[1]listings!S4566)</f>
        <v>0.44</v>
      </c>
      <c r="S4566" s="1">
        <v>0.44</v>
      </c>
      <c r="T4566" s="1">
        <f>IF(ISBLANK(Q4566),_xlfn.XLOOKUP(W4566,'[1]AVG SCORE'!F:F,'[1]AVG SCORE'!E:E,""),[1]listings!Q4566)</f>
        <v>4.5</v>
      </c>
      <c r="U4566" s="1" t="str">
        <f t="shared" si="143"/>
        <v>Neuhausen-NymphenburgEntire home/apt4</v>
      </c>
      <c r="V4566" s="1" t="str">
        <f>[1]listings!H4566&amp;[1]listings!I4566&amp;[1]listings!G4566</f>
        <v>Entire rental unitEntire home/aptNeuhausen-Nymphenburg</v>
      </c>
      <c r="W4566" s="1" t="str">
        <f>[1]listings!G4566&amp;[1]listings!H4566&amp;[1]listings!I4566&amp;[1]listings!J4566</f>
        <v>Neuhausen-NymphenburgEntire rental unitEntire home/apt4</v>
      </c>
      <c r="X4566" s="38">
        <v>48.136339520166402</v>
      </c>
      <c r="Y4566" s="38">
        <v>11.5608465037048</v>
      </c>
    </row>
    <row r="4567" spans="1:25" ht="16" x14ac:dyDescent="0.2">
      <c r="A4567" s="4" t="s">
        <v>8180</v>
      </c>
      <c r="B4567" s="1" t="s">
        <v>8181</v>
      </c>
      <c r="C4567" s="1">
        <v>5501917</v>
      </c>
      <c r="D4567" s="1" t="s">
        <v>1080</v>
      </c>
      <c r="E4567" s="3">
        <v>41350</v>
      </c>
      <c r="F4567" s="1">
        <v>5</v>
      </c>
      <c r="G4567" s="1" t="s">
        <v>36</v>
      </c>
      <c r="H4567" s="1" t="s">
        <v>46</v>
      </c>
      <c r="I4567" s="1" t="s">
        <v>47</v>
      </c>
      <c r="J4567" s="1">
        <v>2</v>
      </c>
      <c r="K4567" s="2">
        <v>74</v>
      </c>
      <c r="L4567" s="2">
        <f>IF(ISBLANK(K4567),_xlfn.XLOOKUP(U4567,'[1]AVG PRICE'!E:E,'[1]AVG PRICE'!D:D,""),[1]listings!K4567)</f>
        <v>74</v>
      </c>
      <c r="M4567" s="1">
        <v>2</v>
      </c>
      <c r="N4567" s="1">
        <v>14</v>
      </c>
      <c r="O4567" s="1">
        <v>14</v>
      </c>
      <c r="P4567" s="2">
        <f t="shared" si="142"/>
        <v>592</v>
      </c>
      <c r="Q4567" s="1">
        <v>5</v>
      </c>
      <c r="R4567" s="1">
        <f>IF(ISBLANK(S4567),_xlfn.XLOOKUP(V4567,'[1]AVG REVIEWS'!E:E,'[1]AVG REVIEWS'!D:D,""),[1]listings!S4567)</f>
        <v>0.77</v>
      </c>
      <c r="S4567" s="1">
        <v>0.77</v>
      </c>
      <c r="T4567" s="1">
        <f>IF(ISBLANK(Q4567),_xlfn.XLOOKUP(W4567,'[1]AVG SCORE'!F:F,'[1]AVG SCORE'!E:E,""),[1]listings!Q4567)</f>
        <v>5</v>
      </c>
      <c r="U4567" s="1" t="str">
        <f t="shared" si="143"/>
        <v>Berg am LaimPrivate room2</v>
      </c>
      <c r="V4567" s="1" t="str">
        <f>[1]listings!H4567&amp;[1]listings!I4567&amp;[1]listings!G4567</f>
        <v>Private room in homePrivate roomBerg am Laim</v>
      </c>
      <c r="W4567" s="1" t="str">
        <f>[1]listings!G4567&amp;[1]listings!H4567&amp;[1]listings!I4567&amp;[1]listings!J4567</f>
        <v>Berg am LaimPrivate room in homePrivate room2</v>
      </c>
      <c r="X4567" s="38">
        <v>48.13644</v>
      </c>
      <c r="Y4567" s="38">
        <v>11.560829999999999</v>
      </c>
    </row>
    <row r="4568" spans="1:25" ht="16" x14ac:dyDescent="0.2">
      <c r="A4568" s="4" t="s">
        <v>8182</v>
      </c>
      <c r="B4568" s="1" t="s">
        <v>8183</v>
      </c>
      <c r="C4568" s="1">
        <v>123840866</v>
      </c>
      <c r="D4568" s="1" t="s">
        <v>604</v>
      </c>
      <c r="E4568" s="3">
        <v>42827</v>
      </c>
      <c r="F4568" s="1">
        <v>1</v>
      </c>
      <c r="G4568" s="1" t="s">
        <v>108</v>
      </c>
      <c r="H4568" s="1" t="s">
        <v>32</v>
      </c>
      <c r="I4568" s="1" t="s">
        <v>33</v>
      </c>
      <c r="J4568" s="1">
        <v>4</v>
      </c>
      <c r="K4568" s="2">
        <v>96</v>
      </c>
      <c r="L4568" s="2">
        <f>IF(ISBLANK(K4568),_xlfn.XLOOKUP(U4568,'[1]AVG PRICE'!E:E,'[1]AVG PRICE'!D:D,""),[1]listings!K4568)</f>
        <v>96</v>
      </c>
      <c r="M4568" s="1">
        <v>2</v>
      </c>
      <c r="N4568" s="1">
        <v>15</v>
      </c>
      <c r="O4568" s="1">
        <v>2</v>
      </c>
      <c r="P4568" s="2">
        <f t="shared" si="142"/>
        <v>816</v>
      </c>
      <c r="Q4568" s="1">
        <v>5</v>
      </c>
      <c r="R4568" s="1">
        <f>IF(ISBLANK(S4568),_xlfn.XLOOKUP(V4568,'[1]AVG REVIEWS'!E:E,'[1]AVG REVIEWS'!D:D,""),[1]listings!S4568)</f>
        <v>0.74</v>
      </c>
      <c r="S4568" s="1">
        <v>0.74</v>
      </c>
      <c r="T4568" s="1">
        <f>IF(ISBLANK(Q4568),_xlfn.XLOOKUP(W4568,'[1]AVG SCORE'!F:F,'[1]AVG SCORE'!E:E,""),[1]listings!Q4568)</f>
        <v>5</v>
      </c>
      <c r="U4568" s="1" t="str">
        <f t="shared" si="143"/>
        <v>Schwabing-FreimannEntire home/apt4</v>
      </c>
      <c r="V4568" s="1" t="str">
        <f>[1]listings!H4568&amp;[1]listings!I4568&amp;[1]listings!G4568</f>
        <v>Entire rental unitEntire home/aptSchwabing-Freimann</v>
      </c>
      <c r="W4568" s="1" t="str">
        <f>[1]listings!G4568&amp;[1]listings!H4568&amp;[1]listings!I4568&amp;[1]listings!J4568</f>
        <v>Schwabing-FreimannEntire rental unitEntire home/apt4</v>
      </c>
      <c r="X4568" s="38">
        <v>48.136468399999998</v>
      </c>
      <c r="Y4568" s="38">
        <v>11.5606963</v>
      </c>
    </row>
    <row r="4569" spans="1:25" ht="16" x14ac:dyDescent="0.2">
      <c r="A4569" s="4" t="s">
        <v>8184</v>
      </c>
      <c r="B4569" s="1" t="s">
        <v>8185</v>
      </c>
      <c r="C4569" s="1">
        <v>7083359</v>
      </c>
      <c r="D4569" s="1" t="s">
        <v>8186</v>
      </c>
      <c r="E4569" s="3">
        <v>41449</v>
      </c>
      <c r="F4569" s="1">
        <v>1</v>
      </c>
      <c r="G4569" s="1" t="s">
        <v>108</v>
      </c>
      <c r="H4569" s="1" t="s">
        <v>51</v>
      </c>
      <c r="I4569" s="1" t="s">
        <v>47</v>
      </c>
      <c r="J4569" s="1">
        <v>2</v>
      </c>
      <c r="K4569" s="2">
        <v>70</v>
      </c>
      <c r="L4569" s="2">
        <f>IF(ISBLANK(K4569),_xlfn.XLOOKUP(U4569,'[1]AVG PRICE'!E:E,'[1]AVG PRICE'!D:D,""),[1]listings!K4569)</f>
        <v>70</v>
      </c>
      <c r="M4569" s="1">
        <v>1</v>
      </c>
      <c r="N4569" s="1">
        <v>5</v>
      </c>
      <c r="O4569" s="1">
        <v>11</v>
      </c>
      <c r="P4569" s="2">
        <f t="shared" si="142"/>
        <v>210</v>
      </c>
      <c r="Q4569" s="1">
        <v>4.6399999999999997</v>
      </c>
      <c r="R4569" s="1">
        <f>IF(ISBLANK(S4569),_xlfn.XLOOKUP(V4569,'[1]AVG REVIEWS'!E:E,'[1]AVG REVIEWS'!D:D,""),[1]listings!S4569)</f>
        <v>0.6</v>
      </c>
      <c r="S4569" s="1">
        <v>0.6</v>
      </c>
      <c r="T4569" s="1">
        <f>IF(ISBLANK(Q4569),_xlfn.XLOOKUP(W4569,'[1]AVG SCORE'!F:F,'[1]AVG SCORE'!E:E,""),[1]listings!Q4569)</f>
        <v>4.6399999999999997</v>
      </c>
      <c r="U4569" s="1" t="str">
        <f t="shared" si="143"/>
        <v>Schwabing-FreimannPrivate room2</v>
      </c>
      <c r="V4569" s="1" t="str">
        <f>[1]listings!H4569&amp;[1]listings!I4569&amp;[1]listings!G4569</f>
        <v>Private room in rental unitPrivate roomSchwabing-Freimann</v>
      </c>
      <c r="W4569" s="1" t="str">
        <f>[1]listings!G4569&amp;[1]listings!H4569&amp;[1]listings!I4569&amp;[1]listings!J4569</f>
        <v>Schwabing-FreimannPrivate room in rental unitPrivate room2</v>
      </c>
      <c r="X4569" s="38">
        <v>48.136497039919099</v>
      </c>
      <c r="Y4569" s="38">
        <v>11.560867961376999</v>
      </c>
    </row>
    <row r="4570" spans="1:25" ht="16" x14ac:dyDescent="0.2">
      <c r="A4570" s="4" t="s">
        <v>8187</v>
      </c>
      <c r="B4570" s="1" t="s">
        <v>8188</v>
      </c>
      <c r="C4570" s="1">
        <v>132159008</v>
      </c>
      <c r="D4570" s="1" t="s">
        <v>8189</v>
      </c>
      <c r="E4570" s="3">
        <v>42882</v>
      </c>
      <c r="F4570" s="1">
        <v>1</v>
      </c>
      <c r="G4570" s="1" t="s">
        <v>56</v>
      </c>
      <c r="H4570" s="1" t="s">
        <v>32</v>
      </c>
      <c r="I4570" s="1" t="s">
        <v>33</v>
      </c>
      <c r="J4570" s="1">
        <v>2</v>
      </c>
      <c r="L4570" s="2">
        <f>IF(ISBLANK(K4570),_xlfn.XLOOKUP(U4570,'[1]AVG PRICE'!E:E,'[1]AVG PRICE'!D:D,""),[1]listings!K4570)</f>
        <v>124.16049382716049</v>
      </c>
      <c r="M4570" s="1">
        <v>1</v>
      </c>
      <c r="N4570" s="1">
        <v>23</v>
      </c>
      <c r="O4570" s="1">
        <v>3</v>
      </c>
      <c r="P4570" s="2">
        <f t="shared" si="142"/>
        <v>1489.9259259259259</v>
      </c>
      <c r="Q4570" s="1">
        <v>5</v>
      </c>
      <c r="R4570" s="1">
        <f>IF(ISBLANK(S4570),_xlfn.XLOOKUP(V4570,'[1]AVG REVIEWS'!E:E,'[1]AVG REVIEWS'!D:D,""),[1]listings!S4570)</f>
        <v>0.17</v>
      </c>
      <c r="S4570" s="1">
        <v>0.17</v>
      </c>
      <c r="T4570" s="1">
        <f>IF(ISBLANK(Q4570),_xlfn.XLOOKUP(W4570,'[1]AVG SCORE'!F:F,'[1]AVG SCORE'!E:E,""),[1]listings!Q4570)</f>
        <v>5</v>
      </c>
      <c r="U4570" s="1" t="str">
        <f t="shared" si="143"/>
        <v>Neuhausen-NymphenburgEntire home/apt2</v>
      </c>
      <c r="V4570" s="1" t="str">
        <f>[1]listings!H4570&amp;[1]listings!I4570&amp;[1]listings!G4570</f>
        <v>Entire rental unitEntire home/aptNeuhausen-Nymphenburg</v>
      </c>
      <c r="W4570" s="1" t="str">
        <f>[1]listings!G4570&amp;[1]listings!H4570&amp;[1]listings!I4570&amp;[1]listings!J4570</f>
        <v>Neuhausen-NymphenburgEntire rental unitEntire home/apt2</v>
      </c>
      <c r="X4570" s="38">
        <v>48.136396800132403</v>
      </c>
      <c r="Y4570" s="38">
        <v>11.560867961376999</v>
      </c>
    </row>
    <row r="4571" spans="1:25" ht="16" x14ac:dyDescent="0.2">
      <c r="A4571" s="4" t="s">
        <v>8190</v>
      </c>
      <c r="B4571" s="1" t="s">
        <v>8191</v>
      </c>
      <c r="C4571" s="1">
        <v>8072744</v>
      </c>
      <c r="D4571" s="1" t="s">
        <v>8192</v>
      </c>
      <c r="E4571" s="3">
        <v>41496</v>
      </c>
      <c r="F4571" s="1">
        <v>1</v>
      </c>
      <c r="G4571" s="1" t="s">
        <v>174</v>
      </c>
      <c r="H4571" s="1" t="s">
        <v>51</v>
      </c>
      <c r="I4571" s="1" t="s">
        <v>47</v>
      </c>
      <c r="J4571" s="1">
        <v>3</v>
      </c>
      <c r="K4571" s="2">
        <v>125</v>
      </c>
      <c r="L4571" s="2">
        <f>IF(ISBLANK(K4571),_xlfn.XLOOKUP(U4571,'[1]AVG PRICE'!E:E,'[1]AVG PRICE'!D:D,""),[1]listings!K4571)</f>
        <v>125</v>
      </c>
      <c r="M4571" s="1">
        <v>1</v>
      </c>
      <c r="N4571" s="1">
        <v>5</v>
      </c>
      <c r="O4571" s="1">
        <v>2</v>
      </c>
      <c r="P4571" s="2">
        <f t="shared" si="142"/>
        <v>375</v>
      </c>
      <c r="Q4571" s="1">
        <v>4</v>
      </c>
      <c r="R4571" s="1">
        <f>IF(ISBLANK(S4571),_xlfn.XLOOKUP(V4571,'[1]AVG REVIEWS'!E:E,'[1]AVG REVIEWS'!D:D,""),[1]listings!S4571)</f>
        <v>0.11</v>
      </c>
      <c r="S4571" s="1">
        <v>0.11</v>
      </c>
      <c r="T4571" s="1">
        <f>IF(ISBLANK(Q4571),_xlfn.XLOOKUP(W4571,'[1]AVG SCORE'!F:F,'[1]AVG SCORE'!E:E,""),[1]listings!Q4571)</f>
        <v>4</v>
      </c>
      <c r="U4571" s="1" t="str">
        <f t="shared" si="143"/>
        <v>Milbertshofen-Am HartPrivate room3</v>
      </c>
      <c r="V4571" s="1" t="str">
        <f>[1]listings!H4571&amp;[1]listings!I4571&amp;[1]listings!G4571</f>
        <v>Private room in rental unitPrivate roomMilbertshofen-Am Hart</v>
      </c>
      <c r="W4571" s="1" t="str">
        <f>[1]listings!G4571&amp;[1]listings!H4571&amp;[1]listings!I4571&amp;[1]listings!J4571</f>
        <v>Milbertshofen-Am HartPrivate room in rental unitPrivate room3</v>
      </c>
      <c r="X4571" s="38">
        <v>48.136468399999998</v>
      </c>
      <c r="Y4571" s="38">
        <v>11.5606963</v>
      </c>
    </row>
    <row r="4572" spans="1:25" ht="16" x14ac:dyDescent="0.2">
      <c r="A4572" s="4" t="s">
        <v>8193</v>
      </c>
      <c r="B4572" s="1" t="s">
        <v>8194</v>
      </c>
      <c r="C4572" s="1">
        <v>15167971</v>
      </c>
      <c r="D4572" s="1" t="s">
        <v>275</v>
      </c>
      <c r="E4572" s="3">
        <v>41765</v>
      </c>
      <c r="F4572" s="1">
        <v>1</v>
      </c>
      <c r="G4572" s="1" t="s">
        <v>93</v>
      </c>
      <c r="H4572" s="1" t="s">
        <v>51</v>
      </c>
      <c r="I4572" s="1" t="s">
        <v>47</v>
      </c>
      <c r="J4572" s="1">
        <v>2</v>
      </c>
      <c r="K4572" s="2">
        <v>85</v>
      </c>
      <c r="L4572" s="2">
        <f>IF(ISBLANK(K4572),_xlfn.XLOOKUP(U4572,'[1]AVG PRICE'!E:E,'[1]AVG PRICE'!D:D,""),[1]listings!K4572)</f>
        <v>85</v>
      </c>
      <c r="M4572" s="1">
        <v>1</v>
      </c>
      <c r="N4572" s="1">
        <v>365</v>
      </c>
      <c r="O4572" s="1">
        <v>0</v>
      </c>
      <c r="P4572" s="2">
        <f t="shared" si="142"/>
        <v>15555</v>
      </c>
      <c r="R4572" s="1">
        <f>IF(ISBLANK(S4572),_xlfn.XLOOKUP(V4572,'[1]AVG REVIEWS'!E:E,'[1]AVG REVIEWS'!D:D,""),[1]listings!S4572)</f>
        <v>1.0884848484848488</v>
      </c>
      <c r="T4572" s="1">
        <f>IF(ISBLANK(Q4572),_xlfn.XLOOKUP(W4572,'[1]AVG SCORE'!F:F,'[1]AVG SCORE'!E:E,""),[1]listings!Q4572)</f>
        <v>4.9150000000000009</v>
      </c>
      <c r="U4572" s="1" t="str">
        <f t="shared" si="143"/>
        <v>Thalkirchen-Obersendling-Forstenried-F√ºrstenried-SollnPrivate room2</v>
      </c>
      <c r="V4572" s="1" t="str">
        <f>[1]listings!H4572&amp;[1]listings!I4572&amp;[1]listings!G4572</f>
        <v>Private room in rental unitPrivate roomThalkirchen-Obersendling-Forstenried-F√ºrstenried-Solln</v>
      </c>
      <c r="W4572" s="1" t="str">
        <f>[1]listings!G4572&amp;[1]listings!H4572&amp;[1]listings!I4572&amp;[1]listings!J4572</f>
        <v>Thalkirchen-Obersendling-Forstenried-F√ºrstenried-SollnPrivate room in rental unitPrivate room2</v>
      </c>
      <c r="X4572" s="38">
        <v>48.136476581562398</v>
      </c>
      <c r="Y4572" s="38">
        <v>11.560825046032701</v>
      </c>
    </row>
    <row r="4573" spans="1:25" ht="16" x14ac:dyDescent="0.2">
      <c r="A4573" s="4" t="s">
        <v>8195</v>
      </c>
      <c r="B4573" s="1" t="s">
        <v>8196</v>
      </c>
      <c r="C4573" s="1">
        <v>535663503</v>
      </c>
      <c r="D4573" s="1" t="s">
        <v>602</v>
      </c>
      <c r="E4573" s="3">
        <v>45174</v>
      </c>
      <c r="F4573" s="1">
        <v>1</v>
      </c>
      <c r="G4573" s="1" t="s">
        <v>226</v>
      </c>
      <c r="H4573" s="1" t="s">
        <v>51</v>
      </c>
      <c r="I4573" s="1" t="s">
        <v>47</v>
      </c>
      <c r="J4573" s="1">
        <v>1</v>
      </c>
      <c r="K4573" s="2">
        <v>61</v>
      </c>
      <c r="L4573" s="2">
        <f>IF(ISBLANK(K4573),_xlfn.XLOOKUP(U4573,'[1]AVG PRICE'!E:E,'[1]AVG PRICE'!D:D,""),[1]listings!K4573)</f>
        <v>61</v>
      </c>
      <c r="M4573" s="1">
        <v>2</v>
      </c>
      <c r="N4573" s="1">
        <v>30</v>
      </c>
      <c r="O4573" s="1">
        <v>26</v>
      </c>
      <c r="P4573" s="2">
        <f t="shared" si="142"/>
        <v>976</v>
      </c>
      <c r="Q4573" s="1">
        <v>5</v>
      </c>
      <c r="R4573" s="1">
        <f>IF(ISBLANK(S4573),_xlfn.XLOOKUP(V4573,'[1]AVG REVIEWS'!E:E,'[1]AVG REVIEWS'!D:D,""),[1]listings!S4573)</f>
        <v>1.43</v>
      </c>
      <c r="S4573" s="1">
        <v>1.43</v>
      </c>
      <c r="T4573" s="1">
        <f>IF(ISBLANK(Q4573),_xlfn.XLOOKUP(W4573,'[1]AVG SCORE'!F:F,'[1]AVG SCORE'!E:E,""),[1]listings!Q4573)</f>
        <v>5</v>
      </c>
      <c r="U4573" s="1" t="str">
        <f t="shared" si="143"/>
        <v>LaimPrivate room1</v>
      </c>
      <c r="V4573" s="1" t="str">
        <f>[1]listings!H4573&amp;[1]listings!I4573&amp;[1]listings!G4573</f>
        <v>Private room in rental unitPrivate roomLaim</v>
      </c>
      <c r="W4573" s="1" t="str">
        <f>[1]listings!G4573&amp;[1]listings!H4573&amp;[1]listings!I4573&amp;[1]listings!J4573</f>
        <v>LaimPrivate room in rental unitPrivate room1</v>
      </c>
      <c r="X4573" s="38">
        <v>48.136468399999998</v>
      </c>
      <c r="Y4573" s="38">
        <v>11.5606963</v>
      </c>
    </row>
    <row r="4574" spans="1:25" ht="16" x14ac:dyDescent="0.2">
      <c r="A4574" s="4" t="s">
        <v>8197</v>
      </c>
      <c r="B4574" s="1" t="s">
        <v>8198</v>
      </c>
      <c r="C4574" s="1">
        <v>223644665</v>
      </c>
      <c r="D4574" s="1" t="s">
        <v>531</v>
      </c>
      <c r="E4574" s="3">
        <v>43405</v>
      </c>
      <c r="F4574" s="1">
        <v>1</v>
      </c>
      <c r="G4574" s="1" t="s">
        <v>45</v>
      </c>
      <c r="H4574" s="1" t="s">
        <v>51</v>
      </c>
      <c r="I4574" s="1" t="s">
        <v>47</v>
      </c>
      <c r="J4574" s="1">
        <v>6</v>
      </c>
      <c r="L4574" s="2">
        <f>IF(ISBLANK(K4574),_xlfn.XLOOKUP(U4574,'[1]AVG PRICE'!E:E,'[1]AVG PRICE'!D:D,""),[1]listings!K4574)</f>
        <v>142</v>
      </c>
      <c r="M4574" s="1">
        <v>1</v>
      </c>
      <c r="N4574" s="1">
        <v>365</v>
      </c>
      <c r="O4574" s="1">
        <v>15</v>
      </c>
      <c r="P4574" s="2">
        <f t="shared" si="142"/>
        <v>25986</v>
      </c>
      <c r="Q4574" s="1">
        <v>4.7300000000000004</v>
      </c>
      <c r="R4574" s="1">
        <f>IF(ISBLANK(S4574),_xlfn.XLOOKUP(V4574,'[1]AVG REVIEWS'!E:E,'[1]AVG REVIEWS'!D:D,""),[1]listings!S4574)</f>
        <v>0.82</v>
      </c>
      <c r="S4574" s="1">
        <v>0.82</v>
      </c>
      <c r="T4574" s="1">
        <f>IF(ISBLANK(Q4574),_xlfn.XLOOKUP(W4574,'[1]AVG SCORE'!F:F,'[1]AVG SCORE'!E:E,""),[1]listings!Q4574)</f>
        <v>4.7300000000000004</v>
      </c>
      <c r="U4574" s="1" t="str">
        <f t="shared" si="143"/>
        <v>Sendling-WestparkPrivate room6</v>
      </c>
      <c r="V4574" s="1" t="str">
        <f>[1]listings!H4574&amp;[1]listings!I4574&amp;[1]listings!G4574</f>
        <v>Private room in rental unitPrivate roomSendling-Westpark</v>
      </c>
      <c r="W4574" s="1" t="str">
        <f>[1]listings!G4574&amp;[1]listings!H4574&amp;[1]listings!I4574&amp;[1]listings!J4574</f>
        <v>Sendling-WestparkPrivate room in rental unitPrivate room6</v>
      </c>
      <c r="X4574" s="38">
        <v>48.136393871952301</v>
      </c>
      <c r="Y4574" s="38">
        <v>11.5608508914142</v>
      </c>
    </row>
    <row r="4575" spans="1:25" ht="16" x14ac:dyDescent="0.2">
      <c r="A4575" s="4" t="s">
        <v>8199</v>
      </c>
      <c r="B4575" s="1" t="s">
        <v>8200</v>
      </c>
      <c r="C4575" s="1">
        <v>102615647</v>
      </c>
      <c r="D4575" s="1" t="s">
        <v>282</v>
      </c>
      <c r="E4575" s="3">
        <v>42679</v>
      </c>
      <c r="F4575" s="1">
        <v>4</v>
      </c>
      <c r="G4575" s="1" t="s">
        <v>174</v>
      </c>
      <c r="H4575" s="1" t="s">
        <v>32</v>
      </c>
      <c r="I4575" s="1" t="s">
        <v>33</v>
      </c>
      <c r="J4575" s="1">
        <v>2</v>
      </c>
      <c r="K4575" s="2">
        <v>145</v>
      </c>
      <c r="L4575" s="2">
        <f>IF(ISBLANK(K4575),_xlfn.XLOOKUP(U4575,'[1]AVG PRICE'!E:E,'[1]AVG PRICE'!D:D,""),[1]listings!K4575)</f>
        <v>145</v>
      </c>
      <c r="M4575" s="1">
        <v>6</v>
      </c>
      <c r="N4575" s="1">
        <v>8</v>
      </c>
      <c r="O4575" s="1">
        <v>0</v>
      </c>
      <c r="P4575" s="2">
        <f t="shared" si="142"/>
        <v>1015</v>
      </c>
      <c r="R4575" s="1">
        <f>IF(ISBLANK(S4575),_xlfn.XLOOKUP(V4575,'[1]AVG REVIEWS'!E:E,'[1]AVG REVIEWS'!D:D,""),[1]listings!S4575)</f>
        <v>0.6823076923076925</v>
      </c>
      <c r="T4575" s="1">
        <f>IF(ISBLANK(Q4575),_xlfn.XLOOKUP(W4575,'[1]AVG SCORE'!F:F,'[1]AVG SCORE'!E:E,""),[1]listings!Q4575)</f>
        <v>4.7502127659574462</v>
      </c>
      <c r="U4575" s="1" t="str">
        <f t="shared" si="143"/>
        <v>Milbertshofen-Am HartEntire home/apt2</v>
      </c>
      <c r="V4575" s="1" t="str">
        <f>[1]listings!H4575&amp;[1]listings!I4575&amp;[1]listings!G4575</f>
        <v>Entire rental unitEntire home/aptMilbertshofen-Am Hart</v>
      </c>
      <c r="W4575" s="1" t="str">
        <f>[1]listings!G4575&amp;[1]listings!H4575&amp;[1]listings!I4575&amp;[1]listings!J4575</f>
        <v>Milbertshofen-Am HartEntire rental unitEntire home/apt2</v>
      </c>
      <c r="X4575" s="38">
        <v>48.146368225529599</v>
      </c>
      <c r="Y4575" s="38">
        <v>11.5324133232576</v>
      </c>
    </row>
    <row r="4576" spans="1:25" ht="16" x14ac:dyDescent="0.2">
      <c r="A4576" s="4" t="s">
        <v>8201</v>
      </c>
      <c r="B4576" s="1" t="s">
        <v>8202</v>
      </c>
      <c r="C4576" s="1">
        <v>246750435</v>
      </c>
      <c r="D4576" s="1" t="s">
        <v>8203</v>
      </c>
      <c r="E4576" s="3">
        <v>43528</v>
      </c>
      <c r="F4576" s="1">
        <v>2</v>
      </c>
      <c r="G4576" s="1" t="s">
        <v>364</v>
      </c>
      <c r="H4576" s="1" t="s">
        <v>148</v>
      </c>
      <c r="I4576" s="1" t="s">
        <v>33</v>
      </c>
      <c r="J4576" s="1">
        <v>4</v>
      </c>
      <c r="K4576" s="2">
        <v>288</v>
      </c>
      <c r="L4576" s="2">
        <f>IF(ISBLANK(K4576),_xlfn.XLOOKUP(U4576,'[1]AVG PRICE'!E:E,'[1]AVG PRICE'!D:D,""),[1]listings!K4576)</f>
        <v>288</v>
      </c>
      <c r="M4576" s="1">
        <v>1</v>
      </c>
      <c r="N4576" s="1">
        <v>1125</v>
      </c>
      <c r="O4576" s="1">
        <v>3</v>
      </c>
      <c r="P4576" s="2">
        <f t="shared" si="142"/>
        <v>162144</v>
      </c>
      <c r="Q4576" s="1">
        <v>5</v>
      </c>
      <c r="R4576" s="1">
        <f>IF(ISBLANK(S4576),_xlfn.XLOOKUP(V4576,'[1]AVG REVIEWS'!E:E,'[1]AVG REVIEWS'!D:D,""),[1]listings!S4576)</f>
        <v>0.32</v>
      </c>
      <c r="S4576" s="1">
        <v>0.32</v>
      </c>
      <c r="T4576" s="1">
        <f>IF(ISBLANK(Q4576),_xlfn.XLOOKUP(W4576,'[1]AVG SCORE'!F:F,'[1]AVG SCORE'!E:E,""),[1]listings!Q4576)</f>
        <v>5</v>
      </c>
      <c r="U4576" s="1" t="str">
        <f t="shared" si="143"/>
        <v>Allach-UntermenzingEntire home/apt4</v>
      </c>
      <c r="V4576" s="1" t="str">
        <f>[1]listings!H4576&amp;[1]listings!I4576&amp;[1]listings!G4576</f>
        <v>Entire homeEntire home/aptAllach-Untermenzing</v>
      </c>
      <c r="W4576" s="1" t="str">
        <f>[1]listings!G4576&amp;[1]listings!H4576&amp;[1]listings!I4576&amp;[1]listings!J4576</f>
        <v>Allach-UntermenzingEntire homeEntire home/apt4</v>
      </c>
      <c r="X4576" s="38">
        <v>48.148817800000003</v>
      </c>
      <c r="Y4576" s="38">
        <v>11.5350986</v>
      </c>
    </row>
    <row r="4577" spans="1:25" ht="16" x14ac:dyDescent="0.2">
      <c r="A4577" s="4" t="s">
        <v>8204</v>
      </c>
      <c r="B4577" s="1" t="s">
        <v>8205</v>
      </c>
      <c r="C4577" s="1">
        <v>72091447</v>
      </c>
      <c r="D4577" s="1" t="s">
        <v>634</v>
      </c>
      <c r="E4577" s="3">
        <v>42505</v>
      </c>
      <c r="F4577" s="1">
        <v>1</v>
      </c>
      <c r="G4577" s="1" t="s">
        <v>71</v>
      </c>
      <c r="H4577" s="1" t="s">
        <v>32</v>
      </c>
      <c r="I4577" s="1" t="s">
        <v>33</v>
      </c>
      <c r="J4577" s="1">
        <v>2</v>
      </c>
      <c r="K4577" s="2">
        <v>119</v>
      </c>
      <c r="L4577" s="2">
        <f>IF(ISBLANK(K4577),_xlfn.XLOOKUP(U4577,'[1]AVG PRICE'!E:E,'[1]AVG PRICE'!D:D,""),[1]listings!K4577)</f>
        <v>119</v>
      </c>
      <c r="M4577" s="1">
        <v>3</v>
      </c>
      <c r="N4577" s="1">
        <v>90</v>
      </c>
      <c r="O4577" s="1">
        <v>18</v>
      </c>
      <c r="P4577" s="2">
        <f t="shared" si="142"/>
        <v>5533.5</v>
      </c>
      <c r="Q4577" s="1">
        <v>4.9400000000000004</v>
      </c>
      <c r="R4577" s="1">
        <f>IF(ISBLANK(S4577),_xlfn.XLOOKUP(V4577,'[1]AVG REVIEWS'!E:E,'[1]AVG REVIEWS'!D:D,""),[1]listings!S4577)</f>
        <v>0.99</v>
      </c>
      <c r="S4577" s="1">
        <v>0.99</v>
      </c>
      <c r="T4577" s="1">
        <f>IF(ISBLANK(Q4577),_xlfn.XLOOKUP(W4577,'[1]AVG SCORE'!F:F,'[1]AVG SCORE'!E:E,""),[1]listings!Q4577)</f>
        <v>4.9400000000000004</v>
      </c>
      <c r="U4577" s="1" t="str">
        <f t="shared" si="143"/>
        <v>Ludwigsvorstadt-IsarvorstadtEntire home/apt2</v>
      </c>
      <c r="V4577" s="1" t="str">
        <f>[1]listings!H4577&amp;[1]listings!I4577&amp;[1]listings!G4577</f>
        <v>Entire rental unitEntire home/aptLudwigsvorstadt-Isarvorstadt</v>
      </c>
      <c r="W4577" s="1" t="str">
        <f>[1]listings!G4577&amp;[1]listings!H4577&amp;[1]listings!I4577&amp;[1]listings!J4577</f>
        <v>Ludwigsvorstadt-IsarvorstadtEntire rental unitEntire home/apt2</v>
      </c>
      <c r="X4577" s="38">
        <v>48.149149999999999</v>
      </c>
      <c r="Y4577" s="38">
        <v>11.55368</v>
      </c>
    </row>
    <row r="4578" spans="1:25" ht="16" x14ac:dyDescent="0.2">
      <c r="A4578" s="4" t="s">
        <v>8206</v>
      </c>
      <c r="B4578" s="1" t="s">
        <v>8207</v>
      </c>
      <c r="C4578" s="1">
        <v>97367504</v>
      </c>
      <c r="D4578" s="1" t="s">
        <v>1004</v>
      </c>
      <c r="E4578" s="3">
        <v>42643</v>
      </c>
      <c r="F4578" s="1">
        <v>1</v>
      </c>
      <c r="G4578" s="1" t="s">
        <v>66</v>
      </c>
      <c r="H4578" s="1" t="s">
        <v>51</v>
      </c>
      <c r="I4578" s="1" t="s">
        <v>47</v>
      </c>
      <c r="J4578" s="1">
        <v>3</v>
      </c>
      <c r="L4578" s="2">
        <f>IF(ISBLANK(K4578),_xlfn.XLOOKUP(U4578,'[1]AVG PRICE'!E:E,'[1]AVG PRICE'!D:D,""),[1]listings!K4578)</f>
        <v>96.5</v>
      </c>
      <c r="M4578" s="1">
        <v>1</v>
      </c>
      <c r="N4578" s="1">
        <v>10</v>
      </c>
      <c r="O4578" s="1">
        <v>1</v>
      </c>
      <c r="P4578" s="2">
        <f t="shared" si="142"/>
        <v>530.75</v>
      </c>
      <c r="Q4578" s="1">
        <v>4</v>
      </c>
      <c r="R4578" s="1">
        <f>IF(ISBLANK(S4578),_xlfn.XLOOKUP(V4578,'[1]AVG REVIEWS'!E:E,'[1]AVG REVIEWS'!D:D,""),[1]listings!S4578)</f>
        <v>0.06</v>
      </c>
      <c r="S4578" s="1">
        <v>0.06</v>
      </c>
      <c r="T4578" s="1">
        <f>IF(ISBLANK(Q4578),_xlfn.XLOOKUP(W4578,'[1]AVG SCORE'!F:F,'[1]AVG SCORE'!E:E,""),[1]listings!Q4578)</f>
        <v>4</v>
      </c>
      <c r="U4578" s="1" t="str">
        <f t="shared" si="143"/>
        <v>Au-HaidhausenPrivate room3</v>
      </c>
      <c r="V4578" s="1" t="str">
        <f>[1]listings!H4578&amp;[1]listings!I4578&amp;[1]listings!G4578</f>
        <v>Private room in rental unitPrivate roomAu-Haidhausen</v>
      </c>
      <c r="W4578" s="1" t="str">
        <f>[1]listings!G4578&amp;[1]listings!H4578&amp;[1]listings!I4578&amp;[1]listings!J4578</f>
        <v>Au-HaidhausenPrivate room in rental unitPrivate room3</v>
      </c>
      <c r="X4578" s="38">
        <v>48.098990000000001</v>
      </c>
      <c r="Y4578" s="38">
        <v>11.49884</v>
      </c>
    </row>
    <row r="4579" spans="1:25" ht="16" x14ac:dyDescent="0.2">
      <c r="A4579" s="4" t="s">
        <v>8208</v>
      </c>
      <c r="B4579" s="1" t="s">
        <v>8209</v>
      </c>
      <c r="C4579" s="1">
        <v>535749332</v>
      </c>
      <c r="D4579" s="1" t="s">
        <v>437</v>
      </c>
      <c r="E4579" s="3">
        <v>45175</v>
      </c>
      <c r="F4579" s="1">
        <v>1</v>
      </c>
      <c r="G4579" s="1" t="s">
        <v>85</v>
      </c>
      <c r="H4579" s="1" t="s">
        <v>32</v>
      </c>
      <c r="I4579" s="1" t="s">
        <v>33</v>
      </c>
      <c r="J4579" s="1">
        <v>4</v>
      </c>
      <c r="K4579" s="2">
        <v>270</v>
      </c>
      <c r="L4579" s="2">
        <f>IF(ISBLANK(K4579),_xlfn.XLOOKUP(U4579,'[1]AVG PRICE'!E:E,'[1]AVG PRICE'!D:D,""),[1]listings!K4579)</f>
        <v>270</v>
      </c>
      <c r="M4579" s="1">
        <v>1</v>
      </c>
      <c r="N4579" s="1">
        <v>4</v>
      </c>
      <c r="O4579" s="1">
        <v>1</v>
      </c>
      <c r="P4579" s="2">
        <f t="shared" si="142"/>
        <v>675</v>
      </c>
      <c r="Q4579" s="1">
        <v>5</v>
      </c>
      <c r="R4579" s="1">
        <f>IF(ISBLANK(S4579),_xlfn.XLOOKUP(V4579,'[1]AVG REVIEWS'!E:E,'[1]AVG REVIEWS'!D:D,""),[1]listings!S4579)</f>
        <v>0.14000000000000001</v>
      </c>
      <c r="S4579" s="1">
        <v>0.14000000000000001</v>
      </c>
      <c r="T4579" s="1">
        <f>IF(ISBLANK(Q4579),_xlfn.XLOOKUP(W4579,'[1]AVG SCORE'!F:F,'[1]AVG SCORE'!E:E,""),[1]listings!Q4579)</f>
        <v>5</v>
      </c>
      <c r="U4579" s="1" t="str">
        <f t="shared" si="143"/>
        <v>Ramersdorf-PerlachEntire home/apt4</v>
      </c>
      <c r="V4579" s="1" t="str">
        <f>[1]listings!H4579&amp;[1]listings!I4579&amp;[1]listings!G4579</f>
        <v>Entire rental unitEntire home/aptRamersdorf-Perlach</v>
      </c>
      <c r="W4579" s="1" t="str">
        <f>[1]listings!G4579&amp;[1]listings!H4579&amp;[1]listings!I4579&amp;[1]listings!J4579</f>
        <v>Ramersdorf-PerlachEntire rental unitEntire home/apt4</v>
      </c>
      <c r="X4579" s="38">
        <v>48.107341021109498</v>
      </c>
      <c r="Y4579" s="38">
        <v>11.693226211007699</v>
      </c>
    </row>
    <row r="4580" spans="1:25" ht="16" x14ac:dyDescent="0.2">
      <c r="A4580" s="4" t="s">
        <v>8210</v>
      </c>
      <c r="B4580" s="1" t="s">
        <v>8211</v>
      </c>
      <c r="C4580" s="1">
        <v>415763245</v>
      </c>
      <c r="D4580" s="1" t="s">
        <v>8212</v>
      </c>
      <c r="E4580" s="3">
        <v>44406</v>
      </c>
      <c r="F4580" s="1">
        <v>1</v>
      </c>
      <c r="G4580" s="1" t="s">
        <v>364</v>
      </c>
      <c r="H4580" s="1" t="s">
        <v>46</v>
      </c>
      <c r="I4580" s="1" t="s">
        <v>47</v>
      </c>
      <c r="J4580" s="1">
        <v>2</v>
      </c>
      <c r="K4580" s="2">
        <v>108</v>
      </c>
      <c r="L4580" s="2">
        <f>IF(ISBLANK(K4580),_xlfn.XLOOKUP(U4580,'[1]AVG PRICE'!E:E,'[1]AVG PRICE'!D:D,""),[1]listings!K4580)</f>
        <v>108</v>
      </c>
      <c r="M4580" s="1">
        <v>1</v>
      </c>
      <c r="N4580" s="1">
        <v>365</v>
      </c>
      <c r="O4580" s="1">
        <v>4</v>
      </c>
      <c r="P4580" s="2">
        <f t="shared" si="142"/>
        <v>19764</v>
      </c>
      <c r="Q4580" s="1">
        <v>4.5</v>
      </c>
      <c r="R4580" s="1">
        <f>IF(ISBLANK(S4580),_xlfn.XLOOKUP(V4580,'[1]AVG REVIEWS'!E:E,'[1]AVG REVIEWS'!D:D,""),[1]listings!S4580)</f>
        <v>0.22</v>
      </c>
      <c r="S4580" s="1">
        <v>0.22</v>
      </c>
      <c r="T4580" s="1">
        <f>IF(ISBLANK(Q4580),_xlfn.XLOOKUP(W4580,'[1]AVG SCORE'!F:F,'[1]AVG SCORE'!E:E,""),[1]listings!Q4580)</f>
        <v>4.5</v>
      </c>
      <c r="U4580" s="1" t="str">
        <f t="shared" si="143"/>
        <v>Allach-UntermenzingPrivate room2</v>
      </c>
      <c r="V4580" s="1" t="str">
        <f>[1]listings!H4580&amp;[1]listings!I4580&amp;[1]listings!G4580</f>
        <v>Private room in homePrivate roomAllach-Untermenzing</v>
      </c>
      <c r="W4580" s="1" t="str">
        <f>[1]listings!G4580&amp;[1]listings!H4580&amp;[1]listings!I4580&amp;[1]listings!J4580</f>
        <v>Allach-UntermenzingPrivate room in homePrivate room2</v>
      </c>
      <c r="X4580" s="38">
        <v>48.139153454533101</v>
      </c>
      <c r="Y4580" s="38">
        <v>11.5311997538456</v>
      </c>
    </row>
    <row r="4581" spans="1:25" ht="16" x14ac:dyDescent="0.2">
      <c r="A4581" s="4" t="s">
        <v>8213</v>
      </c>
      <c r="B4581" s="1" t="s">
        <v>8214</v>
      </c>
      <c r="C4581" s="1">
        <v>44501080</v>
      </c>
      <c r="D4581" s="1" t="s">
        <v>4415</v>
      </c>
      <c r="E4581" s="3">
        <v>42265</v>
      </c>
      <c r="F4581" s="1">
        <v>3</v>
      </c>
      <c r="G4581" s="1" t="s">
        <v>59</v>
      </c>
      <c r="H4581" s="1" t="s">
        <v>32</v>
      </c>
      <c r="I4581" s="1" t="s">
        <v>33</v>
      </c>
      <c r="J4581" s="1">
        <v>2</v>
      </c>
      <c r="L4581" s="2">
        <f>IF(ISBLANK(K4581),_xlfn.XLOOKUP(U4581,'[1]AVG PRICE'!E:E,'[1]AVG PRICE'!D:D,""),[1]listings!K4581)</f>
        <v>224.19512195121951</v>
      </c>
      <c r="M4581" s="1">
        <v>2</v>
      </c>
      <c r="N4581" s="1">
        <v>5</v>
      </c>
      <c r="O4581" s="1">
        <v>0</v>
      </c>
      <c r="P4581" s="2">
        <f t="shared" si="142"/>
        <v>784.68292682926824</v>
      </c>
      <c r="R4581" s="1">
        <f>IF(ISBLANK(S4581),_xlfn.XLOOKUP(V4581,'[1]AVG REVIEWS'!E:E,'[1]AVG REVIEWS'!D:D,""),[1]listings!S4581)</f>
        <v>0.6728448275862069</v>
      </c>
      <c r="T4581" s="1">
        <f>IF(ISBLANK(Q4581),_xlfn.XLOOKUP(W4581,'[1]AVG SCORE'!F:F,'[1]AVG SCORE'!E:E,""),[1]listings!Q4581)</f>
        <v>4.8838636363636363</v>
      </c>
      <c r="U4581" s="1" t="str">
        <f t="shared" si="143"/>
        <v>Schwanthalerh√∂heEntire home/apt2</v>
      </c>
      <c r="V4581" s="1" t="str">
        <f>[1]listings!H4581&amp;[1]listings!I4581&amp;[1]listings!G4581</f>
        <v>Entire rental unitEntire home/aptSchwanthalerh√∂he</v>
      </c>
      <c r="W4581" s="1" t="str">
        <f>[1]listings!G4581&amp;[1]listings!H4581&amp;[1]listings!I4581&amp;[1]listings!J4581</f>
        <v>Schwanthalerh√∂heEntire rental unitEntire home/apt2</v>
      </c>
      <c r="X4581" s="38">
        <v>48.165403400000002</v>
      </c>
      <c r="Y4581" s="38">
        <v>11.533848799999999</v>
      </c>
    </row>
    <row r="4582" spans="1:25" ht="16" x14ac:dyDescent="0.2">
      <c r="A4582" s="4" t="s">
        <v>8215</v>
      </c>
      <c r="B4582" s="1" t="s">
        <v>8216</v>
      </c>
      <c r="C4582" s="1">
        <v>38769719</v>
      </c>
      <c r="D4582" s="1" t="s">
        <v>8217</v>
      </c>
      <c r="E4582" s="3">
        <v>42202</v>
      </c>
      <c r="F4582" s="1">
        <v>1</v>
      </c>
      <c r="G4582" s="1" t="s">
        <v>179</v>
      </c>
      <c r="H4582" s="1" t="s">
        <v>51</v>
      </c>
      <c r="I4582" s="1" t="s">
        <v>47</v>
      </c>
      <c r="J4582" s="1">
        <v>2</v>
      </c>
      <c r="L4582" s="2">
        <f>IF(ISBLANK(K4582),_xlfn.XLOOKUP(U4582,'[1]AVG PRICE'!E:E,'[1]AVG PRICE'!D:D,""),[1]listings!K4582)</f>
        <v>225.35714285714286</v>
      </c>
      <c r="M4582" s="1">
        <v>1</v>
      </c>
      <c r="N4582" s="1">
        <v>365</v>
      </c>
      <c r="O4582" s="1">
        <v>5</v>
      </c>
      <c r="P4582" s="2">
        <f t="shared" si="142"/>
        <v>41240.357142857145</v>
      </c>
      <c r="Q4582" s="1">
        <v>4.8</v>
      </c>
      <c r="R4582" s="1">
        <f>IF(ISBLANK(S4582),_xlfn.XLOOKUP(V4582,'[1]AVG REVIEWS'!E:E,'[1]AVG REVIEWS'!D:D,""),[1]listings!S4582)</f>
        <v>0.28000000000000003</v>
      </c>
      <c r="S4582" s="1">
        <v>0.28000000000000003</v>
      </c>
      <c r="T4582" s="1">
        <f>IF(ISBLANK(Q4582),_xlfn.XLOOKUP(W4582,'[1]AVG SCORE'!F:F,'[1]AVG SCORE'!E:E,""),[1]listings!Q4582)</f>
        <v>4.8</v>
      </c>
      <c r="U4582" s="1" t="str">
        <f t="shared" si="143"/>
        <v>Altstadt-LehelPrivate room2</v>
      </c>
      <c r="V4582" s="1" t="str">
        <f>[1]listings!H4582&amp;[1]listings!I4582&amp;[1]listings!G4582</f>
        <v>Private room in rental unitPrivate roomAltstadt-Lehel</v>
      </c>
      <c r="W4582" s="1" t="str">
        <f>[1]listings!G4582&amp;[1]listings!H4582&amp;[1]listings!I4582&amp;[1]listings!J4582</f>
        <v>Altstadt-LehelPrivate room in rental unitPrivate room2</v>
      </c>
      <c r="X4582" s="38">
        <v>48.165403400000002</v>
      </c>
      <c r="Y4582" s="38">
        <v>11.533848799999999</v>
      </c>
    </row>
    <row r="4583" spans="1:25" ht="16" x14ac:dyDescent="0.2">
      <c r="A4583" s="4" t="s">
        <v>8218</v>
      </c>
      <c r="B4583" s="1" t="s">
        <v>8219</v>
      </c>
      <c r="C4583" s="1">
        <v>478265330</v>
      </c>
      <c r="D4583" s="1" t="s">
        <v>4778</v>
      </c>
      <c r="E4583" s="3">
        <v>44809</v>
      </c>
      <c r="F4583" s="1">
        <v>2</v>
      </c>
      <c r="G4583" s="1" t="s">
        <v>93</v>
      </c>
      <c r="H4583" s="1" t="s">
        <v>46</v>
      </c>
      <c r="I4583" s="1" t="s">
        <v>47</v>
      </c>
      <c r="J4583" s="1">
        <v>2</v>
      </c>
      <c r="K4583" s="2">
        <v>150</v>
      </c>
      <c r="L4583" s="2">
        <f>IF(ISBLANK(K4583),_xlfn.XLOOKUP(U4583,'[1]AVG PRICE'!E:E,'[1]AVG PRICE'!D:D,""),[1]listings!K4583)</f>
        <v>150</v>
      </c>
      <c r="M4583" s="1">
        <v>1</v>
      </c>
      <c r="N4583" s="1">
        <v>365</v>
      </c>
      <c r="O4583" s="1">
        <v>0</v>
      </c>
      <c r="P4583" s="2">
        <f t="shared" si="142"/>
        <v>27450</v>
      </c>
      <c r="R4583" s="1">
        <f>IF(ISBLANK(S4583),_xlfn.XLOOKUP(V4583,'[1]AVG REVIEWS'!E:E,'[1]AVG REVIEWS'!D:D,""),[1]listings!S4583)</f>
        <v>0.81549999999999989</v>
      </c>
      <c r="T4583" s="1">
        <f>IF(ISBLANK(Q4583),_xlfn.XLOOKUP(W4583,'[1]AVG SCORE'!F:F,'[1]AVG SCORE'!E:E,""),[1]listings!Q4583)</f>
        <v>4.7957142857142854</v>
      </c>
      <c r="U4583" s="1" t="str">
        <f t="shared" si="143"/>
        <v>Thalkirchen-Obersendling-Forstenried-F√ºrstenried-SollnPrivate room2</v>
      </c>
      <c r="V4583" s="1" t="str">
        <f>[1]listings!H4583&amp;[1]listings!I4583&amp;[1]listings!G4583</f>
        <v>Private room in homePrivate roomThalkirchen-Obersendling-Forstenried-F√ºrstenried-Solln</v>
      </c>
      <c r="W4583" s="1" t="str">
        <f>[1]listings!G4583&amp;[1]listings!H4583&amp;[1]listings!I4583&amp;[1]listings!J4583</f>
        <v>Thalkirchen-Obersendling-Forstenried-F√ºrstenried-SollnPrivate room in homePrivate room2</v>
      </c>
      <c r="X4583" s="38">
        <v>48.097489240885302</v>
      </c>
      <c r="Y4583" s="38">
        <v>11.498362112864699</v>
      </c>
    </row>
    <row r="4584" spans="1:25" ht="16" x14ac:dyDescent="0.2">
      <c r="A4584" s="4" t="s">
        <v>8220</v>
      </c>
      <c r="B4584" s="1" t="s">
        <v>8221</v>
      </c>
      <c r="C4584" s="1">
        <v>111686908</v>
      </c>
      <c r="D4584" s="1" t="s">
        <v>1050</v>
      </c>
      <c r="E4584" s="3">
        <v>42751</v>
      </c>
      <c r="F4584" s="1">
        <v>2</v>
      </c>
      <c r="G4584" s="1" t="s">
        <v>66</v>
      </c>
      <c r="H4584" s="1" t="s">
        <v>32</v>
      </c>
      <c r="I4584" s="1" t="s">
        <v>33</v>
      </c>
      <c r="J4584" s="1">
        <v>4</v>
      </c>
      <c r="K4584" s="2">
        <v>189</v>
      </c>
      <c r="L4584" s="2">
        <f>IF(ISBLANK(K4584),_xlfn.XLOOKUP(U4584,'[1]AVG PRICE'!E:E,'[1]AVG PRICE'!D:D,""),[1]listings!K4584)</f>
        <v>189</v>
      </c>
      <c r="M4584" s="1">
        <v>6</v>
      </c>
      <c r="N4584" s="1">
        <v>56</v>
      </c>
      <c r="O4584" s="1">
        <v>0</v>
      </c>
      <c r="P4584" s="2">
        <f t="shared" si="142"/>
        <v>5859</v>
      </c>
      <c r="R4584" s="1">
        <f>IF(ISBLANK(S4584),_xlfn.XLOOKUP(V4584,'[1]AVG REVIEWS'!E:E,'[1]AVG REVIEWS'!D:D,""),[1]listings!S4584)</f>
        <v>0.68531120331950202</v>
      </c>
      <c r="T4584" s="1">
        <f>IF(ISBLANK(Q4584),_xlfn.XLOOKUP(W4584,'[1]AVG SCORE'!F:F,'[1]AVG SCORE'!E:E,""),[1]listings!Q4584)</f>
        <v>4.7792857142857139</v>
      </c>
      <c r="U4584" s="1" t="str">
        <f t="shared" si="143"/>
        <v>Au-HaidhausenEntire home/apt4</v>
      </c>
      <c r="V4584" s="1" t="str">
        <f>[1]listings!H4584&amp;[1]listings!I4584&amp;[1]listings!G4584</f>
        <v>Entire rental unitEntire home/aptAu-Haidhausen</v>
      </c>
      <c r="W4584" s="1" t="str">
        <f>[1]listings!G4584&amp;[1]listings!H4584&amp;[1]listings!I4584&amp;[1]listings!J4584</f>
        <v>Au-HaidhausenEntire rental unitEntire home/apt4</v>
      </c>
      <c r="X4584" s="38">
        <v>48.162009849140901</v>
      </c>
      <c r="Y4584" s="38">
        <v>11.592148211714299</v>
      </c>
    </row>
    <row r="4585" spans="1:25" ht="16" x14ac:dyDescent="0.2">
      <c r="A4585" s="4" t="s">
        <v>8222</v>
      </c>
      <c r="B4585" s="1" t="s">
        <v>8219</v>
      </c>
      <c r="C4585" s="1">
        <v>478265330</v>
      </c>
      <c r="D4585" s="1" t="s">
        <v>4778</v>
      </c>
      <c r="E4585" s="3">
        <v>44809</v>
      </c>
      <c r="F4585" s="1">
        <v>2</v>
      </c>
      <c r="G4585" s="1" t="s">
        <v>93</v>
      </c>
      <c r="H4585" s="1" t="s">
        <v>46</v>
      </c>
      <c r="I4585" s="1" t="s">
        <v>47</v>
      </c>
      <c r="J4585" s="1">
        <v>2</v>
      </c>
      <c r="K4585" s="2">
        <v>120</v>
      </c>
      <c r="L4585" s="2">
        <f>IF(ISBLANK(K4585),_xlfn.XLOOKUP(U4585,'[1]AVG PRICE'!E:E,'[1]AVG PRICE'!D:D,""),[1]listings!K4585)</f>
        <v>120</v>
      </c>
      <c r="M4585" s="1">
        <v>1</v>
      </c>
      <c r="N4585" s="1">
        <v>365</v>
      </c>
      <c r="O4585" s="1">
        <v>0</v>
      </c>
      <c r="P4585" s="2">
        <f t="shared" si="142"/>
        <v>21960</v>
      </c>
      <c r="R4585" s="1">
        <f>IF(ISBLANK(S4585),_xlfn.XLOOKUP(V4585,'[1]AVG REVIEWS'!E:E,'[1]AVG REVIEWS'!D:D,""),[1]listings!S4585)</f>
        <v>0.81549999999999989</v>
      </c>
      <c r="T4585" s="1">
        <f>IF(ISBLANK(Q4585),_xlfn.XLOOKUP(W4585,'[1]AVG SCORE'!F:F,'[1]AVG SCORE'!E:E,""),[1]listings!Q4585)</f>
        <v>4.7957142857142854</v>
      </c>
      <c r="U4585" s="1" t="str">
        <f t="shared" si="143"/>
        <v>Thalkirchen-Obersendling-Forstenried-F√ºrstenried-SollnPrivate room2</v>
      </c>
      <c r="V4585" s="1" t="str">
        <f>[1]listings!H4585&amp;[1]listings!I4585&amp;[1]listings!G4585</f>
        <v>Private room in homePrivate roomThalkirchen-Obersendling-Forstenried-F√ºrstenried-Solln</v>
      </c>
      <c r="W4585" s="1" t="str">
        <f>[1]listings!G4585&amp;[1]listings!H4585&amp;[1]listings!I4585&amp;[1]listings!J4585</f>
        <v>Thalkirchen-Obersendling-Forstenried-F√ºrstenried-SollnPrivate room in homePrivate room2</v>
      </c>
      <c r="X4585" s="38">
        <v>48.161439999999999</v>
      </c>
      <c r="Y4585" s="38">
        <v>11.611409999999999</v>
      </c>
    </row>
    <row r="4586" spans="1:25" ht="16" x14ac:dyDescent="0.2">
      <c r="A4586" s="4" t="s">
        <v>8223</v>
      </c>
      <c r="B4586" s="1" t="s">
        <v>8224</v>
      </c>
      <c r="C4586" s="1">
        <v>16851389</v>
      </c>
      <c r="D4586" s="1" t="s">
        <v>1549</v>
      </c>
      <c r="E4586" s="3">
        <v>41806</v>
      </c>
      <c r="F4586" s="1">
        <v>2</v>
      </c>
      <c r="G4586" s="1" t="s">
        <v>66</v>
      </c>
      <c r="H4586" s="1" t="s">
        <v>136</v>
      </c>
      <c r="I4586" s="1" t="s">
        <v>33</v>
      </c>
      <c r="J4586" s="1">
        <v>1</v>
      </c>
      <c r="K4586" s="2">
        <v>106</v>
      </c>
      <c r="L4586" s="2">
        <f>IF(ISBLANK(K4586),_xlfn.XLOOKUP(U4586,'[1]AVG PRICE'!E:E,'[1]AVG PRICE'!D:D,""),[1]listings!K4586)</f>
        <v>106</v>
      </c>
      <c r="M4586" s="1">
        <v>3</v>
      </c>
      <c r="N4586" s="1">
        <v>365</v>
      </c>
      <c r="O4586" s="1">
        <v>15</v>
      </c>
      <c r="P4586" s="2">
        <f t="shared" si="142"/>
        <v>19504</v>
      </c>
      <c r="Q4586" s="1">
        <v>4.2699999999999996</v>
      </c>
      <c r="R4586" s="1">
        <f>IF(ISBLANK(S4586),_xlfn.XLOOKUP(V4586,'[1]AVG REVIEWS'!E:E,'[1]AVG REVIEWS'!D:D,""),[1]listings!S4586)</f>
        <v>0.82</v>
      </c>
      <c r="S4586" s="1">
        <v>0.82</v>
      </c>
      <c r="T4586" s="1">
        <f>IF(ISBLANK(Q4586),_xlfn.XLOOKUP(W4586,'[1]AVG SCORE'!F:F,'[1]AVG SCORE'!E:E,""),[1]listings!Q4586)</f>
        <v>4.2699999999999996</v>
      </c>
      <c r="U4586" s="1" t="str">
        <f t="shared" si="143"/>
        <v>Au-HaidhausenEntire home/apt1</v>
      </c>
      <c r="V4586" s="1" t="str">
        <f>[1]listings!H4586&amp;[1]listings!I4586&amp;[1]listings!G4586</f>
        <v>Entire condoEntire home/aptAu-Haidhausen</v>
      </c>
      <c r="W4586" s="1" t="str">
        <f>[1]listings!G4586&amp;[1]listings!H4586&amp;[1]listings!I4586&amp;[1]listings!J4586</f>
        <v>Au-HaidhausenEntire condoEntire home/apt1</v>
      </c>
      <c r="X4586" s="38">
        <v>48.074241241734299</v>
      </c>
      <c r="Y4586" s="38">
        <v>11.52371030592</v>
      </c>
    </row>
    <row r="4587" spans="1:25" ht="16" x14ac:dyDescent="0.2">
      <c r="A4587" s="4" t="s">
        <v>8225</v>
      </c>
      <c r="B4587" s="1" t="s">
        <v>8226</v>
      </c>
      <c r="C4587" s="1">
        <v>497037164</v>
      </c>
      <c r="D4587" s="1" t="s">
        <v>6333</v>
      </c>
      <c r="E4587" s="3">
        <v>44946</v>
      </c>
      <c r="F4587" s="1">
        <v>3</v>
      </c>
      <c r="G4587" s="1" t="s">
        <v>226</v>
      </c>
      <c r="H4587" s="1" t="s">
        <v>870</v>
      </c>
      <c r="I4587" s="1" t="s">
        <v>871</v>
      </c>
      <c r="J4587" s="1">
        <v>1</v>
      </c>
      <c r="L4587" s="2">
        <f>IF(ISBLANK(K4587),_xlfn.XLOOKUP(U4587,'[1]AVG PRICE'!E:E,'[1]AVG PRICE'!D:D,""),[1]listings!K4587)</f>
        <v>0</v>
      </c>
      <c r="M4587" s="1">
        <v>2</v>
      </c>
      <c r="N4587" s="1">
        <v>1125</v>
      </c>
      <c r="O4587" s="1">
        <v>3</v>
      </c>
      <c r="P4587" s="2">
        <f t="shared" si="142"/>
        <v>0</v>
      </c>
      <c r="Q4587" s="1">
        <v>5</v>
      </c>
      <c r="R4587" s="1">
        <f>IF(ISBLANK(S4587),_xlfn.XLOOKUP(V4587,'[1]AVG REVIEWS'!E:E,'[1]AVG REVIEWS'!D:D,""),[1]listings!S4587)</f>
        <v>0.17</v>
      </c>
      <c r="S4587" s="1">
        <v>0.17</v>
      </c>
      <c r="T4587" s="1">
        <f>IF(ISBLANK(Q4587),_xlfn.XLOOKUP(W4587,'[1]AVG SCORE'!F:F,'[1]AVG SCORE'!E:E,""),[1]listings!Q4587)</f>
        <v>5</v>
      </c>
      <c r="U4587" s="1" t="str">
        <f t="shared" si="143"/>
        <v>LaimShared room1</v>
      </c>
      <c r="V4587" s="1" t="str">
        <f>[1]listings!H4587&amp;[1]listings!I4587&amp;[1]listings!G4587</f>
        <v>Shared room in rental unitShared roomLaim</v>
      </c>
      <c r="W4587" s="1" t="str">
        <f>[1]listings!G4587&amp;[1]listings!H4587&amp;[1]listings!I4587&amp;[1]listings!J4587</f>
        <v>LaimShared room in rental unitShared room1</v>
      </c>
      <c r="X4587" s="38">
        <v>48.138478194687501</v>
      </c>
      <c r="Y4587" s="38">
        <v>11.605732185569</v>
      </c>
    </row>
    <row r="4588" spans="1:25" ht="16" x14ac:dyDescent="0.2">
      <c r="A4588" s="4" t="s">
        <v>8227</v>
      </c>
      <c r="B4588" s="1" t="s">
        <v>8228</v>
      </c>
      <c r="C4588" s="1">
        <v>160203965</v>
      </c>
      <c r="D4588" s="1" t="s">
        <v>785</v>
      </c>
      <c r="E4588" s="3">
        <v>43065</v>
      </c>
      <c r="F4588" s="1">
        <v>3</v>
      </c>
      <c r="G4588" s="1" t="s">
        <v>74</v>
      </c>
      <c r="H4588" s="1" t="s">
        <v>51</v>
      </c>
      <c r="I4588" s="1" t="s">
        <v>47</v>
      </c>
      <c r="J4588" s="1">
        <v>4</v>
      </c>
      <c r="L4588" s="2">
        <f>IF(ISBLANK(K4588),_xlfn.XLOOKUP(U4588,'[1]AVG PRICE'!E:E,'[1]AVG PRICE'!D:D,""),[1]listings!K4588)</f>
        <v>101.5</v>
      </c>
      <c r="M4588" s="1">
        <v>1.3</v>
      </c>
      <c r="N4588" s="1">
        <v>365</v>
      </c>
      <c r="O4588" s="1">
        <v>0</v>
      </c>
      <c r="P4588" s="2">
        <f t="shared" si="142"/>
        <v>18589.725000000002</v>
      </c>
      <c r="R4588" s="1">
        <f>IF(ISBLANK(S4588),_xlfn.XLOOKUP(V4588,'[1]AVG REVIEWS'!E:E,'[1]AVG REVIEWS'!D:D,""),[1]listings!S4588)</f>
        <v>0.76754098360655743</v>
      </c>
      <c r="T4588" s="1">
        <f>IF(ISBLANK(Q4588),_xlfn.XLOOKUP(W4588,'[1]AVG SCORE'!F:F,'[1]AVG SCORE'!E:E,""),[1]listings!Q4588)</f>
        <v>4.915</v>
      </c>
      <c r="U4588" s="1" t="str">
        <f t="shared" si="143"/>
        <v>SendlingPrivate room4</v>
      </c>
      <c r="V4588" s="1" t="str">
        <f>[1]listings!H4588&amp;[1]listings!I4588&amp;[1]listings!G4588</f>
        <v>Private room in rental unitPrivate roomSendling</v>
      </c>
      <c r="W4588" s="1" t="str">
        <f>[1]listings!G4588&amp;[1]listings!H4588&amp;[1]listings!I4588&amp;[1]listings!J4588</f>
        <v>SendlingPrivate room in rental unitPrivate room4</v>
      </c>
      <c r="X4588" s="38">
        <v>48.153669999999998</v>
      </c>
      <c r="Y4588" s="38">
        <v>11.53933</v>
      </c>
    </row>
    <row r="4589" spans="1:25" ht="16" x14ac:dyDescent="0.2">
      <c r="A4589" s="4" t="s">
        <v>8229</v>
      </c>
      <c r="B4589" s="1" t="s">
        <v>8230</v>
      </c>
      <c r="C4589" s="1">
        <v>59986769</v>
      </c>
      <c r="D4589" s="1" t="s">
        <v>55</v>
      </c>
      <c r="E4589" s="3">
        <v>42422</v>
      </c>
      <c r="F4589" s="1">
        <v>1</v>
      </c>
      <c r="G4589" s="1" t="s">
        <v>226</v>
      </c>
      <c r="H4589" s="1" t="s">
        <v>32</v>
      </c>
      <c r="I4589" s="1" t="s">
        <v>33</v>
      </c>
      <c r="J4589" s="1">
        <v>4</v>
      </c>
      <c r="K4589" s="2">
        <v>287</v>
      </c>
      <c r="L4589" s="2">
        <f>IF(ISBLANK(K4589),_xlfn.XLOOKUP(U4589,'[1]AVG PRICE'!E:E,'[1]AVG PRICE'!D:D,""),[1]listings!K4589)</f>
        <v>287</v>
      </c>
      <c r="M4589" s="1">
        <v>2</v>
      </c>
      <c r="N4589" s="1">
        <v>30</v>
      </c>
      <c r="O4589" s="1">
        <v>0</v>
      </c>
      <c r="P4589" s="2">
        <f t="shared" si="142"/>
        <v>4592</v>
      </c>
      <c r="R4589" s="1">
        <f>IF(ISBLANK(S4589),_xlfn.XLOOKUP(V4589,'[1]AVG REVIEWS'!E:E,'[1]AVG REVIEWS'!D:D,""),[1]listings!S4589)</f>
        <v>0.82138297872340438</v>
      </c>
      <c r="T4589" s="1">
        <f>IF(ISBLANK(Q4589),_xlfn.XLOOKUP(W4589,'[1]AVG SCORE'!F:F,'[1]AVG SCORE'!E:E,""),[1]listings!Q4589)</f>
        <v>4.5335714285714284</v>
      </c>
      <c r="U4589" s="1" t="str">
        <f t="shared" si="143"/>
        <v>LaimEntire home/apt4</v>
      </c>
      <c r="V4589" s="1" t="str">
        <f>[1]listings!H4589&amp;[1]listings!I4589&amp;[1]listings!G4589</f>
        <v>Entire rental unitEntire home/aptLaim</v>
      </c>
      <c r="W4589" s="1" t="str">
        <f>[1]listings!G4589&amp;[1]listings!H4589&amp;[1]listings!I4589&amp;[1]listings!J4589</f>
        <v>LaimEntire rental unitEntire home/apt4</v>
      </c>
      <c r="X4589" s="38">
        <v>48.151919999999997</v>
      </c>
      <c r="Y4589" s="38">
        <v>11.53889</v>
      </c>
    </row>
    <row r="4590" spans="1:25" ht="16" x14ac:dyDescent="0.2">
      <c r="A4590" s="4" t="s">
        <v>8231</v>
      </c>
      <c r="B4590" s="1" t="s">
        <v>8232</v>
      </c>
      <c r="C4590" s="1">
        <v>460328775</v>
      </c>
      <c r="D4590" s="1" t="s">
        <v>8233</v>
      </c>
      <c r="E4590" s="3">
        <v>44703</v>
      </c>
      <c r="F4590" s="1">
        <v>2</v>
      </c>
      <c r="G4590" s="1" t="s">
        <v>56</v>
      </c>
      <c r="H4590" s="1" t="s">
        <v>32</v>
      </c>
      <c r="I4590" s="1" t="s">
        <v>33</v>
      </c>
      <c r="J4590" s="1">
        <v>3</v>
      </c>
      <c r="K4590" s="2">
        <v>250</v>
      </c>
      <c r="L4590" s="2">
        <f>IF(ISBLANK(K4590),_xlfn.XLOOKUP(U4590,'[1]AVG PRICE'!E:E,'[1]AVG PRICE'!D:D,""),[1]listings!K4590)</f>
        <v>250</v>
      </c>
      <c r="M4590" s="1">
        <v>2</v>
      </c>
      <c r="N4590" s="1">
        <v>365</v>
      </c>
      <c r="O4590" s="1">
        <v>1</v>
      </c>
      <c r="P4590" s="2">
        <f t="shared" si="142"/>
        <v>45875</v>
      </c>
      <c r="Q4590" s="1">
        <v>5</v>
      </c>
      <c r="R4590" s="1">
        <f>IF(ISBLANK(S4590),_xlfn.XLOOKUP(V4590,'[1]AVG REVIEWS'!E:E,'[1]AVG REVIEWS'!D:D,""),[1]listings!S4590)</f>
        <v>0.06</v>
      </c>
      <c r="S4590" s="1">
        <v>0.06</v>
      </c>
      <c r="T4590" s="1">
        <f>IF(ISBLANK(Q4590),_xlfn.XLOOKUP(W4590,'[1]AVG SCORE'!F:F,'[1]AVG SCORE'!E:E,""),[1]listings!Q4590)</f>
        <v>5</v>
      </c>
      <c r="U4590" s="1" t="str">
        <f t="shared" si="143"/>
        <v>Neuhausen-NymphenburgEntire home/apt3</v>
      </c>
      <c r="V4590" s="1" t="str">
        <f>[1]listings!H4590&amp;[1]listings!I4590&amp;[1]listings!G4590</f>
        <v>Entire rental unitEntire home/aptNeuhausen-Nymphenburg</v>
      </c>
      <c r="W4590" s="1" t="str">
        <f>[1]listings!G4590&amp;[1]listings!H4590&amp;[1]listings!I4590&amp;[1]listings!J4590</f>
        <v>Neuhausen-NymphenburgEntire rental unitEntire home/apt3</v>
      </c>
      <c r="X4590" s="38">
        <v>48.147869999999998</v>
      </c>
      <c r="Y4590" s="38">
        <v>11.563980000000001</v>
      </c>
    </row>
    <row r="4591" spans="1:25" ht="16" x14ac:dyDescent="0.2">
      <c r="A4591" s="4" t="s">
        <v>8234</v>
      </c>
      <c r="B4591" s="1" t="s">
        <v>8235</v>
      </c>
      <c r="C4591" s="1">
        <v>171268219</v>
      </c>
      <c r="D4591" s="1" t="s">
        <v>1797</v>
      </c>
      <c r="E4591" s="3">
        <v>43133</v>
      </c>
      <c r="F4591" s="1">
        <v>1</v>
      </c>
      <c r="G4591" s="1" t="s">
        <v>102</v>
      </c>
      <c r="H4591" s="1" t="s">
        <v>32</v>
      </c>
      <c r="I4591" s="1" t="s">
        <v>33</v>
      </c>
      <c r="J4591" s="1">
        <v>4</v>
      </c>
      <c r="K4591" s="2">
        <v>135</v>
      </c>
      <c r="L4591" s="2">
        <f>IF(ISBLANK(K4591),_xlfn.XLOOKUP(U4591,'[1]AVG PRICE'!E:E,'[1]AVG PRICE'!D:D,""),[1]listings!K4591)</f>
        <v>135</v>
      </c>
      <c r="M4591" s="1">
        <v>1</v>
      </c>
      <c r="N4591" s="1">
        <v>365</v>
      </c>
      <c r="O4591" s="1">
        <v>13</v>
      </c>
      <c r="P4591" s="2">
        <f t="shared" si="142"/>
        <v>24705</v>
      </c>
      <c r="Q4591" s="1">
        <v>4.92</v>
      </c>
      <c r="R4591" s="1">
        <f>IF(ISBLANK(S4591),_xlfn.XLOOKUP(V4591,'[1]AVG REVIEWS'!E:E,'[1]AVG REVIEWS'!D:D,""),[1]listings!S4591)</f>
        <v>0.87</v>
      </c>
      <c r="S4591" s="1">
        <v>0.87</v>
      </c>
      <c r="T4591" s="1">
        <f>IF(ISBLANK(Q4591),_xlfn.XLOOKUP(W4591,'[1]AVG SCORE'!F:F,'[1]AVG SCORE'!E:E,""),[1]listings!Q4591)</f>
        <v>4.92</v>
      </c>
      <c r="U4591" s="1" t="str">
        <f t="shared" si="143"/>
        <v>ObergiesingEntire home/apt4</v>
      </c>
      <c r="V4591" s="1" t="str">
        <f>[1]listings!H4591&amp;[1]listings!I4591&amp;[1]listings!G4591</f>
        <v>Entire rental unitEntire home/aptObergiesing</v>
      </c>
      <c r="W4591" s="1" t="str">
        <f>[1]listings!G4591&amp;[1]listings!H4591&amp;[1]listings!I4591&amp;[1]listings!J4591</f>
        <v>ObergiesingEntire rental unitEntire home/apt4</v>
      </c>
      <c r="X4591" s="38">
        <v>48.132170000000002</v>
      </c>
      <c r="Y4591" s="38">
        <v>11.502420000000001</v>
      </c>
    </row>
    <row r="4592" spans="1:25" ht="16" x14ac:dyDescent="0.2">
      <c r="A4592" s="4" t="s">
        <v>8236</v>
      </c>
      <c r="B4592" s="1" t="s">
        <v>8237</v>
      </c>
      <c r="C4592" s="1">
        <v>534309265</v>
      </c>
      <c r="D4592" s="1" t="s">
        <v>1865</v>
      </c>
      <c r="E4592" s="3">
        <v>45166</v>
      </c>
      <c r="F4592" s="1">
        <v>1</v>
      </c>
      <c r="G4592" s="1" t="s">
        <v>71</v>
      </c>
      <c r="H4592" s="1" t="s">
        <v>60</v>
      </c>
      <c r="I4592" s="1" t="s">
        <v>33</v>
      </c>
      <c r="J4592" s="1">
        <v>4</v>
      </c>
      <c r="K4592" s="2">
        <v>252</v>
      </c>
      <c r="L4592" s="2">
        <f>IF(ISBLANK(K4592),_xlfn.XLOOKUP(U4592,'[1]AVG PRICE'!E:E,'[1]AVG PRICE'!D:D,""),[1]listings!K4592)</f>
        <v>252</v>
      </c>
      <c r="M4592" s="1">
        <v>2</v>
      </c>
      <c r="N4592" s="1">
        <v>16</v>
      </c>
      <c r="O4592" s="1">
        <v>23</v>
      </c>
      <c r="P4592" s="2">
        <f t="shared" si="142"/>
        <v>2268</v>
      </c>
      <c r="Q4592" s="1">
        <v>4.91</v>
      </c>
      <c r="R4592" s="1">
        <f>IF(ISBLANK(S4592),_xlfn.XLOOKUP(V4592,'[1]AVG REVIEWS'!E:E,'[1]AVG REVIEWS'!D:D,""),[1]listings!S4592)</f>
        <v>1.28</v>
      </c>
      <c r="S4592" s="1">
        <v>1.28</v>
      </c>
      <c r="T4592" s="1">
        <f>IF(ISBLANK(Q4592),_xlfn.XLOOKUP(W4592,'[1]AVG SCORE'!F:F,'[1]AVG SCORE'!E:E,""),[1]listings!Q4592)</f>
        <v>4.91</v>
      </c>
      <c r="U4592" s="1" t="str">
        <f t="shared" si="143"/>
        <v>Ludwigsvorstadt-IsarvorstadtEntire home/apt4</v>
      </c>
      <c r="V4592" s="1" t="str">
        <f>[1]listings!H4592&amp;[1]listings!I4592&amp;[1]listings!G4592</f>
        <v>Entire loftEntire home/aptLudwigsvorstadt-Isarvorstadt</v>
      </c>
      <c r="W4592" s="1" t="str">
        <f>[1]listings!G4592&amp;[1]listings!H4592&amp;[1]listings!I4592&amp;[1]listings!J4592</f>
        <v>Ludwigsvorstadt-IsarvorstadtEntire loftEntire home/apt4</v>
      </c>
      <c r="X4592" s="38">
        <v>48.130827039563997</v>
      </c>
      <c r="Y4592" s="38">
        <v>11.500615602237101</v>
      </c>
    </row>
    <row r="4593" spans="1:25" ht="16" x14ac:dyDescent="0.2">
      <c r="A4593" s="4" t="s">
        <v>8238</v>
      </c>
      <c r="B4593" s="1" t="s">
        <v>8239</v>
      </c>
      <c r="C4593" s="1">
        <v>8309854</v>
      </c>
      <c r="D4593" s="1" t="s">
        <v>545</v>
      </c>
      <c r="E4593" s="3">
        <v>41507</v>
      </c>
      <c r="F4593" s="1">
        <v>3</v>
      </c>
      <c r="G4593" s="1" t="s">
        <v>56</v>
      </c>
      <c r="H4593" s="1" t="s">
        <v>32</v>
      </c>
      <c r="I4593" s="1" t="s">
        <v>33</v>
      </c>
      <c r="J4593" s="1">
        <v>4</v>
      </c>
      <c r="L4593" s="2">
        <f>IF(ISBLANK(K4593),_xlfn.XLOOKUP(U4593,'[1]AVG PRICE'!E:E,'[1]AVG PRICE'!D:D,""),[1]listings!K4593)</f>
        <v>220.44444444444446</v>
      </c>
      <c r="M4593" s="1">
        <v>2</v>
      </c>
      <c r="N4593" s="1">
        <v>1125</v>
      </c>
      <c r="O4593" s="1">
        <v>2</v>
      </c>
      <c r="P4593" s="2">
        <f t="shared" si="142"/>
        <v>124220.44444444445</v>
      </c>
      <c r="Q4593" s="1">
        <v>5</v>
      </c>
      <c r="R4593" s="1">
        <f>IF(ISBLANK(S4593),_xlfn.XLOOKUP(V4593,'[1]AVG REVIEWS'!E:E,'[1]AVG REVIEWS'!D:D,""),[1]listings!S4593)</f>
        <v>0.11</v>
      </c>
      <c r="S4593" s="1">
        <v>0.11</v>
      </c>
      <c r="T4593" s="1">
        <f>IF(ISBLANK(Q4593),_xlfn.XLOOKUP(W4593,'[1]AVG SCORE'!F:F,'[1]AVG SCORE'!E:E,""),[1]listings!Q4593)</f>
        <v>5</v>
      </c>
      <c r="U4593" s="1" t="str">
        <f t="shared" si="143"/>
        <v>Neuhausen-NymphenburgEntire home/apt4</v>
      </c>
      <c r="V4593" s="1" t="str">
        <f>[1]listings!H4593&amp;[1]listings!I4593&amp;[1]listings!G4593</f>
        <v>Entire rental unitEntire home/aptNeuhausen-Nymphenburg</v>
      </c>
      <c r="W4593" s="1" t="str">
        <f>[1]listings!G4593&amp;[1]listings!H4593&amp;[1]listings!I4593&amp;[1]listings!J4593</f>
        <v>Neuhausen-NymphenburgEntire rental unitEntire home/apt4</v>
      </c>
      <c r="X4593" s="38">
        <v>48.130202732717699</v>
      </c>
      <c r="Y4593" s="38">
        <v>11.5014261681943</v>
      </c>
    </row>
    <row r="4594" spans="1:25" ht="16" x14ac:dyDescent="0.2">
      <c r="A4594" s="4" t="s">
        <v>8240</v>
      </c>
      <c r="B4594" s="1" t="s">
        <v>8241</v>
      </c>
      <c r="C4594" s="1">
        <v>519813121</v>
      </c>
      <c r="D4594" s="1" t="s">
        <v>942</v>
      </c>
      <c r="E4594" s="3">
        <v>45090</v>
      </c>
      <c r="F4594" s="1">
        <v>1</v>
      </c>
      <c r="G4594" s="1" t="s">
        <v>74</v>
      </c>
      <c r="H4594" s="1" t="s">
        <v>51</v>
      </c>
      <c r="I4594" s="1" t="s">
        <v>47</v>
      </c>
      <c r="J4594" s="1">
        <v>2</v>
      </c>
      <c r="K4594" s="2">
        <v>90</v>
      </c>
      <c r="L4594" s="2">
        <f>IF(ISBLANK(K4594),_xlfn.XLOOKUP(U4594,'[1]AVG PRICE'!E:E,'[1]AVG PRICE'!D:D,""),[1]listings!K4594)</f>
        <v>90</v>
      </c>
      <c r="M4594" s="1">
        <v>1</v>
      </c>
      <c r="N4594" s="1">
        <v>2</v>
      </c>
      <c r="O4594" s="1">
        <v>13</v>
      </c>
      <c r="P4594" s="2">
        <f t="shared" si="142"/>
        <v>135</v>
      </c>
      <c r="Q4594" s="1">
        <v>4.8499999999999996</v>
      </c>
      <c r="R4594" s="1">
        <f>IF(ISBLANK(S4594),_xlfn.XLOOKUP(V4594,'[1]AVG REVIEWS'!E:E,'[1]AVG REVIEWS'!D:D,""),[1]listings!S4594)</f>
        <v>0.71</v>
      </c>
      <c r="S4594" s="1">
        <v>0.71</v>
      </c>
      <c r="T4594" s="1">
        <f>IF(ISBLANK(Q4594),_xlfn.XLOOKUP(W4594,'[1]AVG SCORE'!F:F,'[1]AVG SCORE'!E:E,""),[1]listings!Q4594)</f>
        <v>4.8499999999999996</v>
      </c>
      <c r="U4594" s="1" t="str">
        <f t="shared" si="143"/>
        <v>SendlingPrivate room2</v>
      </c>
      <c r="V4594" s="1" t="str">
        <f>[1]listings!H4594&amp;[1]listings!I4594&amp;[1]listings!G4594</f>
        <v>Private room in rental unitPrivate roomSendling</v>
      </c>
      <c r="W4594" s="1" t="str">
        <f>[1]listings!G4594&amp;[1]listings!H4594&amp;[1]listings!I4594&amp;[1]listings!J4594</f>
        <v>SendlingPrivate room in rental unitPrivate room2</v>
      </c>
      <c r="X4594" s="38">
        <v>48.145596576058097</v>
      </c>
      <c r="Y4594" s="38">
        <v>11.5172174200416</v>
      </c>
    </row>
    <row r="4595" spans="1:25" ht="16" x14ac:dyDescent="0.2">
      <c r="A4595" s="4" t="s">
        <v>8242</v>
      </c>
      <c r="B4595" s="1" t="s">
        <v>8243</v>
      </c>
      <c r="C4595" s="1">
        <v>25680485</v>
      </c>
      <c r="D4595" s="1" t="s">
        <v>1577</v>
      </c>
      <c r="E4595" s="3">
        <v>42010</v>
      </c>
      <c r="F4595" s="1">
        <v>3</v>
      </c>
      <c r="G4595" s="1" t="s">
        <v>63</v>
      </c>
      <c r="H4595" s="1" t="s">
        <v>32</v>
      </c>
      <c r="I4595" s="1" t="s">
        <v>33</v>
      </c>
      <c r="J4595" s="1">
        <v>4</v>
      </c>
      <c r="L4595" s="2">
        <f>IF(ISBLANK(K4595),_xlfn.XLOOKUP(U4595,'[1]AVG PRICE'!E:E,'[1]AVG PRICE'!D:D,""),[1]listings!K4595)</f>
        <v>251.94594594594594</v>
      </c>
      <c r="M4595" s="1">
        <v>10</v>
      </c>
      <c r="N4595" s="1">
        <v>365</v>
      </c>
      <c r="O4595" s="1">
        <v>3</v>
      </c>
      <c r="P4595" s="2">
        <f t="shared" si="142"/>
        <v>47239.86486486486</v>
      </c>
      <c r="Q4595" s="1">
        <v>4.67</v>
      </c>
      <c r="R4595" s="1">
        <f>IF(ISBLANK(S4595),_xlfn.XLOOKUP(V4595,'[1]AVG REVIEWS'!E:E,'[1]AVG REVIEWS'!D:D,""),[1]listings!S4595)</f>
        <v>0.18</v>
      </c>
      <c r="S4595" s="1">
        <v>0.18</v>
      </c>
      <c r="T4595" s="1">
        <f>IF(ISBLANK(Q4595),_xlfn.XLOOKUP(W4595,'[1]AVG SCORE'!F:F,'[1]AVG SCORE'!E:E,""),[1]listings!Q4595)</f>
        <v>4.67</v>
      </c>
      <c r="U4595" s="1" t="str">
        <f t="shared" si="143"/>
        <v>BogenhausenEntire home/apt4</v>
      </c>
      <c r="V4595" s="1" t="str">
        <f>[1]listings!H4595&amp;[1]listings!I4595&amp;[1]listings!G4595</f>
        <v>Entire rental unitEntire home/aptBogenhausen</v>
      </c>
      <c r="W4595" s="1" t="str">
        <f>[1]listings!G4595&amp;[1]listings!H4595&amp;[1]listings!I4595&amp;[1]listings!J4595</f>
        <v>BogenhausenEntire rental unitEntire home/apt4</v>
      </c>
      <c r="X4595" s="38">
        <v>48.164669699999997</v>
      </c>
      <c r="Y4595" s="38">
        <v>11.5724163</v>
      </c>
    </row>
    <row r="4596" spans="1:25" ht="16" x14ac:dyDescent="0.2">
      <c r="A4596" s="4" t="s">
        <v>8244</v>
      </c>
      <c r="B4596" s="1" t="s">
        <v>8245</v>
      </c>
      <c r="C4596" s="1">
        <v>104605919</v>
      </c>
      <c r="D4596" s="1" t="s">
        <v>1797</v>
      </c>
      <c r="E4596" s="3">
        <v>42695</v>
      </c>
      <c r="F4596" s="1">
        <v>1</v>
      </c>
      <c r="G4596" s="1" t="s">
        <v>71</v>
      </c>
      <c r="H4596" s="1" t="s">
        <v>32</v>
      </c>
      <c r="I4596" s="1" t="s">
        <v>33</v>
      </c>
      <c r="J4596" s="1">
        <v>2</v>
      </c>
      <c r="K4596" s="2">
        <v>237</v>
      </c>
      <c r="L4596" s="2">
        <f>IF(ISBLANK(K4596),_xlfn.XLOOKUP(U4596,'[1]AVG PRICE'!E:E,'[1]AVG PRICE'!D:D,""),[1]listings!K4596)</f>
        <v>237</v>
      </c>
      <c r="M4596" s="1">
        <v>2</v>
      </c>
      <c r="N4596" s="1">
        <v>1125</v>
      </c>
      <c r="O4596" s="1">
        <v>6</v>
      </c>
      <c r="P4596" s="2">
        <f t="shared" si="142"/>
        <v>133549.5</v>
      </c>
      <c r="Q4596" s="1">
        <v>5</v>
      </c>
      <c r="R4596" s="1">
        <f>IF(ISBLANK(S4596),_xlfn.XLOOKUP(V4596,'[1]AVG REVIEWS'!E:E,'[1]AVG REVIEWS'!D:D,""),[1]listings!S4596)</f>
        <v>0.33</v>
      </c>
      <c r="S4596" s="1">
        <v>0.33</v>
      </c>
      <c r="T4596" s="1">
        <f>IF(ISBLANK(Q4596),_xlfn.XLOOKUP(W4596,'[1]AVG SCORE'!F:F,'[1]AVG SCORE'!E:E,""),[1]listings!Q4596)</f>
        <v>5</v>
      </c>
      <c r="U4596" s="1" t="str">
        <f t="shared" si="143"/>
        <v>Ludwigsvorstadt-IsarvorstadtEntire home/apt2</v>
      </c>
      <c r="V4596" s="1" t="str">
        <f>[1]listings!H4596&amp;[1]listings!I4596&amp;[1]listings!G4596</f>
        <v>Entire rental unitEntire home/aptLudwigsvorstadt-Isarvorstadt</v>
      </c>
      <c r="W4596" s="1" t="str">
        <f>[1]listings!G4596&amp;[1]listings!H4596&amp;[1]listings!I4596&amp;[1]listings!J4596</f>
        <v>Ludwigsvorstadt-IsarvorstadtEntire rental unitEntire home/apt2</v>
      </c>
      <c r="X4596" s="38">
        <v>48.157380000000003</v>
      </c>
      <c r="Y4596" s="38">
        <v>11.54729</v>
      </c>
    </row>
    <row r="4597" spans="1:25" ht="16" x14ac:dyDescent="0.2">
      <c r="A4597" s="4" t="s">
        <v>8246</v>
      </c>
      <c r="B4597" s="1" t="s">
        <v>8247</v>
      </c>
      <c r="C4597" s="1">
        <v>151432482</v>
      </c>
      <c r="D4597" s="1" t="s">
        <v>456</v>
      </c>
      <c r="E4597" s="3">
        <v>42998</v>
      </c>
      <c r="F4597" s="1">
        <v>3</v>
      </c>
      <c r="G4597" s="1" t="s">
        <v>226</v>
      </c>
      <c r="H4597" s="1" t="s">
        <v>51</v>
      </c>
      <c r="I4597" s="1" t="s">
        <v>47</v>
      </c>
      <c r="J4597" s="1">
        <v>1</v>
      </c>
      <c r="K4597" s="2">
        <v>61</v>
      </c>
      <c r="L4597" s="2">
        <f>IF(ISBLANK(K4597),_xlfn.XLOOKUP(U4597,'[1]AVG PRICE'!E:E,'[1]AVG PRICE'!D:D,""),[1]listings!K4597)</f>
        <v>61</v>
      </c>
      <c r="M4597" s="1">
        <v>3.1</v>
      </c>
      <c r="N4597" s="1">
        <v>14</v>
      </c>
      <c r="O4597" s="1">
        <v>27</v>
      </c>
      <c r="P4597" s="2">
        <f t="shared" si="142"/>
        <v>521.55000000000007</v>
      </c>
      <c r="Q4597" s="1">
        <v>4.93</v>
      </c>
      <c r="R4597" s="1">
        <f>IF(ISBLANK(S4597),_xlfn.XLOOKUP(V4597,'[1]AVG REVIEWS'!E:E,'[1]AVG REVIEWS'!D:D,""),[1]listings!S4597)</f>
        <v>1.47</v>
      </c>
      <c r="S4597" s="1">
        <v>1.47</v>
      </c>
      <c r="T4597" s="1">
        <f>IF(ISBLANK(Q4597),_xlfn.XLOOKUP(W4597,'[1]AVG SCORE'!F:F,'[1]AVG SCORE'!E:E,""),[1]listings!Q4597)</f>
        <v>4.93</v>
      </c>
      <c r="U4597" s="1" t="str">
        <f t="shared" si="143"/>
        <v>LaimPrivate room1</v>
      </c>
      <c r="V4597" s="1" t="str">
        <f>[1]listings!H4597&amp;[1]listings!I4597&amp;[1]listings!G4597</f>
        <v>Private room in rental unitPrivate roomLaim</v>
      </c>
      <c r="W4597" s="1" t="str">
        <f>[1]listings!G4597&amp;[1]listings!H4597&amp;[1]listings!I4597&amp;[1]listings!J4597</f>
        <v>LaimPrivate room in rental unitPrivate room1</v>
      </c>
      <c r="X4597" s="38">
        <v>48.158665341701401</v>
      </c>
      <c r="Y4597" s="38">
        <v>11.5713747727083</v>
      </c>
    </row>
    <row r="4598" spans="1:25" ht="16" x14ac:dyDescent="0.2">
      <c r="A4598" s="4" t="s">
        <v>8248</v>
      </c>
      <c r="B4598" s="1" t="s">
        <v>8249</v>
      </c>
      <c r="C4598" s="1">
        <v>6027194</v>
      </c>
      <c r="D4598" s="1" t="s">
        <v>1116</v>
      </c>
      <c r="E4598" s="3">
        <v>41385</v>
      </c>
      <c r="F4598" s="1">
        <v>1</v>
      </c>
      <c r="G4598" s="1" t="s">
        <v>59</v>
      </c>
      <c r="H4598" s="1" t="s">
        <v>32</v>
      </c>
      <c r="I4598" s="1" t="s">
        <v>33</v>
      </c>
      <c r="J4598" s="1">
        <v>3</v>
      </c>
      <c r="K4598" s="2">
        <v>68</v>
      </c>
      <c r="L4598" s="2">
        <f>IF(ISBLANK(K4598),_xlfn.XLOOKUP(U4598,'[1]AVG PRICE'!E:E,'[1]AVG PRICE'!D:D,""),[1]listings!K4598)</f>
        <v>68</v>
      </c>
      <c r="M4598" s="1">
        <v>2</v>
      </c>
      <c r="N4598" s="1">
        <v>7</v>
      </c>
      <c r="O4598" s="1">
        <v>2</v>
      </c>
      <c r="P4598" s="2">
        <f t="shared" si="142"/>
        <v>306</v>
      </c>
      <c r="Q4598" s="1">
        <v>5</v>
      </c>
      <c r="R4598" s="1">
        <f>IF(ISBLANK(S4598),_xlfn.XLOOKUP(V4598,'[1]AVG REVIEWS'!E:E,'[1]AVG REVIEWS'!D:D,""),[1]listings!S4598)</f>
        <v>0.11</v>
      </c>
      <c r="S4598" s="1">
        <v>0.11</v>
      </c>
      <c r="T4598" s="1">
        <f>IF(ISBLANK(Q4598),_xlfn.XLOOKUP(W4598,'[1]AVG SCORE'!F:F,'[1]AVG SCORE'!E:E,""),[1]listings!Q4598)</f>
        <v>5</v>
      </c>
      <c r="U4598" s="1" t="str">
        <f t="shared" si="143"/>
        <v>Schwanthalerh√∂heEntire home/apt3</v>
      </c>
      <c r="V4598" s="1" t="str">
        <f>[1]listings!H4598&amp;[1]listings!I4598&amp;[1]listings!G4598</f>
        <v>Entire rental unitEntire home/aptSchwanthalerh√∂he</v>
      </c>
      <c r="W4598" s="1" t="str">
        <f>[1]listings!G4598&amp;[1]listings!H4598&amp;[1]listings!I4598&amp;[1]listings!J4598</f>
        <v>Schwanthalerh√∂heEntire rental unitEntire home/apt3</v>
      </c>
      <c r="X4598" s="38">
        <v>48.141590000000001</v>
      </c>
      <c r="Y4598" s="38">
        <v>11.50263</v>
      </c>
    </row>
    <row r="4599" spans="1:25" ht="16" x14ac:dyDescent="0.2">
      <c r="A4599" s="4" t="s">
        <v>8250</v>
      </c>
      <c r="B4599" s="1" t="s">
        <v>8251</v>
      </c>
      <c r="C4599" s="1">
        <v>412111984</v>
      </c>
      <c r="D4599" s="1" t="s">
        <v>8252</v>
      </c>
      <c r="E4599" s="3">
        <v>44387</v>
      </c>
      <c r="F4599" s="1">
        <v>1</v>
      </c>
      <c r="G4599" s="1" t="s">
        <v>50</v>
      </c>
      <c r="H4599" s="1" t="s">
        <v>51</v>
      </c>
      <c r="I4599" s="1" t="s">
        <v>47</v>
      </c>
      <c r="J4599" s="1">
        <v>2</v>
      </c>
      <c r="K4599" s="2">
        <v>130</v>
      </c>
      <c r="L4599" s="2">
        <f>IF(ISBLANK(K4599),_xlfn.XLOOKUP(U4599,'[1]AVG PRICE'!E:E,'[1]AVG PRICE'!D:D,""),[1]listings!K4599)</f>
        <v>130</v>
      </c>
      <c r="M4599" s="1">
        <v>1</v>
      </c>
      <c r="N4599" s="1">
        <v>365</v>
      </c>
      <c r="O4599" s="1">
        <v>2</v>
      </c>
      <c r="P4599" s="2">
        <f t="shared" si="142"/>
        <v>23790</v>
      </c>
      <c r="Q4599" s="1">
        <v>5</v>
      </c>
      <c r="R4599" s="1">
        <f>IF(ISBLANK(S4599),_xlfn.XLOOKUP(V4599,'[1]AVG REVIEWS'!E:E,'[1]AVG REVIEWS'!D:D,""),[1]listings!S4599)</f>
        <v>0.11</v>
      </c>
      <c r="S4599" s="1">
        <v>0.11</v>
      </c>
      <c r="T4599" s="1">
        <f>IF(ISBLANK(Q4599),_xlfn.XLOOKUP(W4599,'[1]AVG SCORE'!F:F,'[1]AVG SCORE'!E:E,""),[1]listings!Q4599)</f>
        <v>5</v>
      </c>
      <c r="U4599" s="1" t="str">
        <f t="shared" si="143"/>
        <v>Schwabing-WestPrivate room2</v>
      </c>
      <c r="V4599" s="1" t="str">
        <f>[1]listings!H4599&amp;[1]listings!I4599&amp;[1]listings!G4599</f>
        <v>Private room in rental unitPrivate roomSchwabing-West</v>
      </c>
      <c r="W4599" s="1" t="str">
        <f>[1]listings!G4599&amp;[1]listings!H4599&amp;[1]listings!I4599&amp;[1]listings!J4599</f>
        <v>Schwabing-WestPrivate room in rental unitPrivate room2</v>
      </c>
      <c r="X4599" s="38">
        <v>48.137688300000001</v>
      </c>
      <c r="Y4599" s="38">
        <v>11.553915399999999</v>
      </c>
    </row>
    <row r="4600" spans="1:25" ht="16" x14ac:dyDescent="0.2">
      <c r="A4600" s="4" t="s">
        <v>8253</v>
      </c>
      <c r="B4600" s="1" t="s">
        <v>8254</v>
      </c>
      <c r="C4600" s="1">
        <v>22849119</v>
      </c>
      <c r="D4600" s="1" t="s">
        <v>8255</v>
      </c>
      <c r="E4600" s="3">
        <v>41934</v>
      </c>
      <c r="F4600" s="1">
        <v>2</v>
      </c>
      <c r="G4600" s="1" t="s">
        <v>39</v>
      </c>
      <c r="H4600" s="1" t="s">
        <v>32</v>
      </c>
      <c r="I4600" s="1" t="s">
        <v>33</v>
      </c>
      <c r="J4600" s="1">
        <v>2</v>
      </c>
      <c r="K4600" s="2">
        <v>94</v>
      </c>
      <c r="L4600" s="2">
        <f>IF(ISBLANK(K4600),_xlfn.XLOOKUP(U4600,'[1]AVG PRICE'!E:E,'[1]AVG PRICE'!D:D,""),[1]listings!K4600)</f>
        <v>94</v>
      </c>
      <c r="M4600" s="1">
        <v>1</v>
      </c>
      <c r="N4600" s="1">
        <v>365</v>
      </c>
      <c r="O4600" s="1">
        <v>12</v>
      </c>
      <c r="P4600" s="2">
        <f t="shared" si="142"/>
        <v>17202</v>
      </c>
      <c r="Q4600" s="1">
        <v>4.08</v>
      </c>
      <c r="R4600" s="1">
        <f>IF(ISBLANK(S4600),_xlfn.XLOOKUP(V4600,'[1]AVG REVIEWS'!E:E,'[1]AVG REVIEWS'!D:D,""),[1]listings!S4600)</f>
        <v>0.66</v>
      </c>
      <c r="S4600" s="1">
        <v>0.66</v>
      </c>
      <c r="T4600" s="1">
        <f>IF(ISBLANK(Q4600),_xlfn.XLOOKUP(W4600,'[1]AVG SCORE'!F:F,'[1]AVG SCORE'!E:E,""),[1]listings!Q4600)</f>
        <v>4.08</v>
      </c>
      <c r="U4600" s="1" t="str">
        <f t="shared" si="143"/>
        <v>MaxvorstadtEntire home/apt2</v>
      </c>
      <c r="V4600" s="1" t="str">
        <f>[1]listings!H4600&amp;[1]listings!I4600&amp;[1]listings!G4600</f>
        <v>Entire rental unitEntire home/aptMaxvorstadt</v>
      </c>
      <c r="W4600" s="1" t="str">
        <f>[1]listings!G4600&amp;[1]listings!H4600&amp;[1]listings!I4600&amp;[1]listings!J4600</f>
        <v>MaxvorstadtEntire rental unitEntire home/apt2</v>
      </c>
      <c r="X4600" s="38">
        <v>48.113320000000002</v>
      </c>
      <c r="Y4600" s="38">
        <v>11.53379</v>
      </c>
    </row>
    <row r="4601" spans="1:25" ht="16" x14ac:dyDescent="0.2">
      <c r="A4601" s="4" t="s">
        <v>8256</v>
      </c>
      <c r="B4601" s="1" t="s">
        <v>8257</v>
      </c>
      <c r="C4601" s="1">
        <v>18618527</v>
      </c>
      <c r="D4601" s="1" t="s">
        <v>1188</v>
      </c>
      <c r="E4601" s="3">
        <v>41842</v>
      </c>
      <c r="F4601" s="1">
        <v>1</v>
      </c>
      <c r="G4601" s="1" t="s">
        <v>50</v>
      </c>
      <c r="H4601" s="1" t="s">
        <v>51</v>
      </c>
      <c r="I4601" s="1" t="s">
        <v>47</v>
      </c>
      <c r="J4601" s="1">
        <v>2</v>
      </c>
      <c r="L4601" s="2">
        <f>IF(ISBLANK(K4601),_xlfn.XLOOKUP(U4601,'[1]AVG PRICE'!E:E,'[1]AVG PRICE'!D:D,""),[1]listings!K4601)</f>
        <v>83</v>
      </c>
      <c r="M4601" s="1">
        <v>2</v>
      </c>
      <c r="N4601" s="1">
        <v>6</v>
      </c>
      <c r="O4601" s="1">
        <v>0</v>
      </c>
      <c r="P4601" s="2">
        <f t="shared" si="142"/>
        <v>332</v>
      </c>
      <c r="R4601" s="1">
        <f>IF(ISBLANK(S4601),_xlfn.XLOOKUP(V4601,'[1]AVG REVIEWS'!E:E,'[1]AVG REVIEWS'!D:D,""),[1]listings!S4601)</f>
        <v>0.82777777777777761</v>
      </c>
      <c r="T4601" s="1">
        <f>IF(ISBLANK(Q4601),_xlfn.XLOOKUP(W4601,'[1]AVG SCORE'!F:F,'[1]AVG SCORE'!E:E,""),[1]listings!Q4601)</f>
        <v>4.8102325581395347</v>
      </c>
      <c r="U4601" s="1" t="str">
        <f t="shared" si="143"/>
        <v>Schwabing-WestPrivate room2</v>
      </c>
      <c r="V4601" s="1" t="str">
        <f>[1]listings!H4601&amp;[1]listings!I4601&amp;[1]listings!G4601</f>
        <v>Private room in rental unitPrivate roomSchwabing-West</v>
      </c>
      <c r="W4601" s="1" t="str">
        <f>[1]listings!G4601&amp;[1]listings!H4601&amp;[1]listings!I4601&amp;[1]listings!J4601</f>
        <v>Schwabing-WestPrivate room in rental unitPrivate room2</v>
      </c>
      <c r="X4601" s="38">
        <v>48.098902799999998</v>
      </c>
      <c r="Y4601" s="38">
        <v>11.5157138</v>
      </c>
    </row>
    <row r="4602" spans="1:25" ht="16" x14ac:dyDescent="0.2">
      <c r="A4602" s="4" t="s">
        <v>8258</v>
      </c>
      <c r="B4602" s="1" t="s">
        <v>8259</v>
      </c>
      <c r="C4602" s="1">
        <v>20684983</v>
      </c>
      <c r="D4602" s="1" t="s">
        <v>4002</v>
      </c>
      <c r="E4602" s="3">
        <v>41880</v>
      </c>
      <c r="F4602" s="1">
        <v>21</v>
      </c>
      <c r="G4602" s="1" t="s">
        <v>56</v>
      </c>
      <c r="H4602" s="1" t="s">
        <v>32</v>
      </c>
      <c r="I4602" s="1" t="s">
        <v>33</v>
      </c>
      <c r="J4602" s="1">
        <v>4</v>
      </c>
      <c r="L4602" s="2">
        <f>IF(ISBLANK(K4602),_xlfn.XLOOKUP(U4602,'[1]AVG PRICE'!E:E,'[1]AVG PRICE'!D:D,""),[1]listings!K4602)</f>
        <v>220.44444444444446</v>
      </c>
      <c r="M4602" s="1">
        <v>3</v>
      </c>
      <c r="N4602" s="1">
        <v>365</v>
      </c>
      <c r="O4602" s="1">
        <v>29</v>
      </c>
      <c r="P4602" s="2">
        <f t="shared" si="142"/>
        <v>40561.777777777781</v>
      </c>
      <c r="Q4602" s="1">
        <v>4.9000000000000004</v>
      </c>
      <c r="R4602" s="1">
        <f>IF(ISBLANK(S4602),_xlfn.XLOOKUP(V4602,'[1]AVG REVIEWS'!E:E,'[1]AVG REVIEWS'!D:D,""),[1]listings!S4602)</f>
        <v>1.6</v>
      </c>
      <c r="S4602" s="1">
        <v>1.6</v>
      </c>
      <c r="T4602" s="1">
        <f>IF(ISBLANK(Q4602),_xlfn.XLOOKUP(W4602,'[1]AVG SCORE'!F:F,'[1]AVG SCORE'!E:E,""),[1]listings!Q4602)</f>
        <v>4.9000000000000004</v>
      </c>
      <c r="U4602" s="1" t="str">
        <f t="shared" si="143"/>
        <v>Neuhausen-NymphenburgEntire home/apt4</v>
      </c>
      <c r="V4602" s="1" t="str">
        <f>[1]listings!H4602&amp;[1]listings!I4602&amp;[1]listings!G4602</f>
        <v>Entire rental unitEntire home/aptNeuhausen-Nymphenburg</v>
      </c>
      <c r="W4602" s="1" t="str">
        <f>[1]listings!G4602&amp;[1]listings!H4602&amp;[1]listings!I4602&amp;[1]listings!J4602</f>
        <v>Neuhausen-NymphenburgEntire rental unitEntire home/apt4</v>
      </c>
      <c r="X4602" s="38">
        <v>48.112549999999999</v>
      </c>
      <c r="Y4602" s="38">
        <v>11.57934</v>
      </c>
    </row>
    <row r="4603" spans="1:25" ht="16" x14ac:dyDescent="0.2">
      <c r="A4603" s="4" t="s">
        <v>8260</v>
      </c>
      <c r="B4603" s="1" t="s">
        <v>8261</v>
      </c>
      <c r="C4603" s="1">
        <v>131002740</v>
      </c>
      <c r="D4603" s="1" t="s">
        <v>8262</v>
      </c>
      <c r="E4603" s="3">
        <v>42874</v>
      </c>
      <c r="F4603" s="1">
        <v>3</v>
      </c>
      <c r="G4603" s="1" t="s">
        <v>39</v>
      </c>
      <c r="H4603" s="1" t="s">
        <v>32</v>
      </c>
      <c r="I4603" s="1" t="s">
        <v>33</v>
      </c>
      <c r="J4603" s="1">
        <v>6</v>
      </c>
      <c r="K4603" s="2">
        <v>232</v>
      </c>
      <c r="L4603" s="2">
        <f>IF(ISBLANK(K4603),_xlfn.XLOOKUP(U4603,'[1]AVG PRICE'!E:E,'[1]AVG PRICE'!D:D,""),[1]listings!K4603)</f>
        <v>232</v>
      </c>
      <c r="M4603" s="1">
        <v>3.4</v>
      </c>
      <c r="N4603" s="1">
        <v>1125</v>
      </c>
      <c r="O4603" s="1">
        <v>88</v>
      </c>
      <c r="P4603" s="2">
        <f t="shared" si="142"/>
        <v>130894.40000000001</v>
      </c>
      <c r="Q4603" s="1">
        <v>4.99</v>
      </c>
      <c r="R4603" s="1">
        <f>IF(ISBLANK(S4603),_xlfn.XLOOKUP(V4603,'[1]AVG REVIEWS'!E:E,'[1]AVG REVIEWS'!D:D,""),[1]listings!S4603)</f>
        <v>4.8600000000000003</v>
      </c>
      <c r="S4603" s="1">
        <v>4.8600000000000003</v>
      </c>
      <c r="T4603" s="1">
        <f>IF(ISBLANK(Q4603),_xlfn.XLOOKUP(W4603,'[1]AVG SCORE'!F:F,'[1]AVG SCORE'!E:E,""),[1]listings!Q4603)</f>
        <v>4.99</v>
      </c>
      <c r="U4603" s="1" t="str">
        <f t="shared" si="143"/>
        <v>MaxvorstadtEntire home/apt6</v>
      </c>
      <c r="V4603" s="1" t="str">
        <f>[1]listings!H4603&amp;[1]listings!I4603&amp;[1]listings!G4603</f>
        <v>Entire rental unitEntire home/aptMaxvorstadt</v>
      </c>
      <c r="W4603" s="1" t="str">
        <f>[1]listings!G4603&amp;[1]listings!H4603&amp;[1]listings!I4603&amp;[1]listings!J4603</f>
        <v>MaxvorstadtEntire rental unitEntire home/apt6</v>
      </c>
      <c r="X4603" s="38">
        <v>48.186839999999997</v>
      </c>
      <c r="Y4603" s="38">
        <v>11.57333</v>
      </c>
    </row>
    <row r="4604" spans="1:25" ht="16" x14ac:dyDescent="0.2">
      <c r="A4604" s="4" t="s">
        <v>8263</v>
      </c>
      <c r="B4604" s="1" t="s">
        <v>8264</v>
      </c>
      <c r="C4604" s="1">
        <v>75627177</v>
      </c>
      <c r="D4604" s="1" t="s">
        <v>914</v>
      </c>
      <c r="E4604" s="3">
        <v>42524</v>
      </c>
      <c r="F4604" s="1">
        <v>1</v>
      </c>
      <c r="G4604" s="1" t="s">
        <v>108</v>
      </c>
      <c r="H4604" s="1" t="s">
        <v>32</v>
      </c>
      <c r="I4604" s="1" t="s">
        <v>33</v>
      </c>
      <c r="J4604" s="1">
        <v>3</v>
      </c>
      <c r="K4604" s="2">
        <v>480</v>
      </c>
      <c r="L4604" s="2">
        <f>IF(ISBLANK(K4604),_xlfn.XLOOKUP(U4604,'[1]AVG PRICE'!E:E,'[1]AVG PRICE'!D:D,""),[1]listings!K4604)</f>
        <v>480</v>
      </c>
      <c r="M4604" s="1">
        <v>2</v>
      </c>
      <c r="N4604" s="1">
        <v>365</v>
      </c>
      <c r="O4604" s="1">
        <v>0</v>
      </c>
      <c r="P4604" s="2">
        <f t="shared" si="142"/>
        <v>88080</v>
      </c>
      <c r="R4604" s="1">
        <f>IF(ISBLANK(S4604),_xlfn.XLOOKUP(V4604,'[1]AVG REVIEWS'!E:E,'[1]AVG REVIEWS'!D:D,""),[1]listings!S4604)</f>
        <v>0.63352517985611523</v>
      </c>
      <c r="T4604" s="1">
        <f>IF(ISBLANK(Q4604),_xlfn.XLOOKUP(W4604,'[1]AVG SCORE'!F:F,'[1]AVG SCORE'!E:E,""),[1]listings!Q4604)</f>
        <v>4.8917391304347824</v>
      </c>
      <c r="U4604" s="1" t="str">
        <f t="shared" si="143"/>
        <v>Schwabing-FreimannEntire home/apt3</v>
      </c>
      <c r="V4604" s="1" t="str">
        <f>[1]listings!H4604&amp;[1]listings!I4604&amp;[1]listings!G4604</f>
        <v>Entire rental unitEntire home/aptSchwabing-Freimann</v>
      </c>
      <c r="W4604" s="1" t="str">
        <f>[1]listings!G4604&amp;[1]listings!H4604&amp;[1]listings!I4604&amp;[1]listings!J4604</f>
        <v>Schwabing-FreimannEntire rental unitEntire home/apt3</v>
      </c>
      <c r="X4604" s="38">
        <v>48.106835225686197</v>
      </c>
      <c r="Y4604" s="38">
        <v>11.5666492446039</v>
      </c>
    </row>
    <row r="4605" spans="1:25" ht="16" x14ac:dyDescent="0.2">
      <c r="A4605" s="4" t="s">
        <v>8265</v>
      </c>
      <c r="B4605" s="1" t="s">
        <v>8266</v>
      </c>
      <c r="C4605" s="1">
        <v>536092505</v>
      </c>
      <c r="D4605" s="1" t="s">
        <v>8267</v>
      </c>
      <c r="E4605" s="3">
        <v>45177</v>
      </c>
      <c r="F4605" s="1">
        <v>3</v>
      </c>
      <c r="G4605" s="1" t="s">
        <v>71</v>
      </c>
      <c r="H4605" s="1" t="s">
        <v>51</v>
      </c>
      <c r="I4605" s="1" t="s">
        <v>47</v>
      </c>
      <c r="J4605" s="1">
        <v>2</v>
      </c>
      <c r="K4605" s="2">
        <v>162</v>
      </c>
      <c r="L4605" s="2">
        <f>IF(ISBLANK(K4605),_xlfn.XLOOKUP(U4605,'[1]AVG PRICE'!E:E,'[1]AVG PRICE'!D:D,""),[1]listings!K4605)</f>
        <v>162</v>
      </c>
      <c r="M4605" s="1">
        <v>1</v>
      </c>
      <c r="N4605" s="1">
        <v>365</v>
      </c>
      <c r="O4605" s="1">
        <v>4</v>
      </c>
      <c r="P4605" s="2">
        <f t="shared" si="142"/>
        <v>29646</v>
      </c>
      <c r="Q4605" s="1">
        <v>4</v>
      </c>
      <c r="R4605" s="1">
        <f>IF(ISBLANK(S4605),_xlfn.XLOOKUP(V4605,'[1]AVG REVIEWS'!E:E,'[1]AVG REVIEWS'!D:D,""),[1]listings!S4605)</f>
        <v>0.22</v>
      </c>
      <c r="S4605" s="1">
        <v>0.22</v>
      </c>
      <c r="T4605" s="1">
        <f>IF(ISBLANK(Q4605),_xlfn.XLOOKUP(W4605,'[1]AVG SCORE'!F:F,'[1]AVG SCORE'!E:E,""),[1]listings!Q4605)</f>
        <v>4</v>
      </c>
      <c r="U4605" s="1" t="str">
        <f t="shared" si="143"/>
        <v>Ludwigsvorstadt-IsarvorstadtPrivate room2</v>
      </c>
      <c r="V4605" s="1" t="str">
        <f>[1]listings!H4605&amp;[1]listings!I4605&amp;[1]listings!G4605</f>
        <v>Private room in rental unitPrivate roomLudwigsvorstadt-Isarvorstadt</v>
      </c>
      <c r="W4605" s="1" t="str">
        <f>[1]listings!G4605&amp;[1]listings!H4605&amp;[1]listings!I4605&amp;[1]listings!J4605</f>
        <v>Ludwigsvorstadt-IsarvorstadtPrivate room in rental unitPrivate room2</v>
      </c>
      <c r="X4605" s="38">
        <v>48.183900000000001</v>
      </c>
      <c r="Y4605" s="38">
        <v>11.56865</v>
      </c>
    </row>
    <row r="4606" spans="1:25" ht="16" x14ac:dyDescent="0.2">
      <c r="A4606" s="4" t="s">
        <v>8268</v>
      </c>
      <c r="B4606" s="1" t="s">
        <v>8269</v>
      </c>
      <c r="C4606" s="1">
        <v>536160201</v>
      </c>
      <c r="D4606" s="1" t="s">
        <v>275</v>
      </c>
      <c r="E4606" s="3">
        <v>45177</v>
      </c>
      <c r="F4606" s="1">
        <v>1</v>
      </c>
      <c r="G4606" s="1" t="s">
        <v>100</v>
      </c>
      <c r="H4606" s="1" t="s">
        <v>32</v>
      </c>
      <c r="I4606" s="1" t="s">
        <v>33</v>
      </c>
      <c r="J4606" s="1">
        <v>4</v>
      </c>
      <c r="K4606" s="2">
        <v>449</v>
      </c>
      <c r="L4606" s="2">
        <f>IF(ISBLANK(K4606),_xlfn.XLOOKUP(U4606,'[1]AVG PRICE'!E:E,'[1]AVG PRICE'!D:D,""),[1]listings!K4606)</f>
        <v>449</v>
      </c>
      <c r="M4606" s="1">
        <v>4</v>
      </c>
      <c r="N4606" s="1">
        <v>365</v>
      </c>
      <c r="O4606" s="1">
        <v>5</v>
      </c>
      <c r="P4606" s="2">
        <f t="shared" si="142"/>
        <v>82840.5</v>
      </c>
      <c r="Q4606" s="1">
        <v>4.8</v>
      </c>
      <c r="R4606" s="1">
        <f>IF(ISBLANK(S4606),_xlfn.XLOOKUP(V4606,'[1]AVG REVIEWS'!E:E,'[1]AVG REVIEWS'!D:D,""),[1]listings!S4606)</f>
        <v>0.28000000000000003</v>
      </c>
      <c r="S4606" s="1">
        <v>0.28000000000000003</v>
      </c>
      <c r="T4606" s="1">
        <f>IF(ISBLANK(Q4606),_xlfn.XLOOKUP(W4606,'[1]AVG SCORE'!F:F,'[1]AVG SCORE'!E:E,""),[1]listings!Q4606)</f>
        <v>4.8</v>
      </c>
      <c r="U4606" s="1" t="str">
        <f t="shared" si="143"/>
        <v>Untergiesing-HarlachingEntire home/apt4</v>
      </c>
      <c r="V4606" s="1" t="str">
        <f>[1]listings!H4606&amp;[1]listings!I4606&amp;[1]listings!G4606</f>
        <v>Entire rental unitEntire home/aptUntergiesing-Harlaching</v>
      </c>
      <c r="W4606" s="1" t="str">
        <f>[1]listings!G4606&amp;[1]listings!H4606&amp;[1]listings!I4606&amp;[1]listings!J4606</f>
        <v>Untergiesing-HarlachingEntire rental unitEntire home/apt4</v>
      </c>
      <c r="X4606" s="38">
        <v>48.111530000000002</v>
      </c>
      <c r="Y4606" s="38">
        <v>11.59333</v>
      </c>
    </row>
    <row r="4607" spans="1:25" ht="16" x14ac:dyDescent="0.2">
      <c r="A4607" s="4" t="s">
        <v>8270</v>
      </c>
      <c r="B4607" s="1" t="s">
        <v>8271</v>
      </c>
      <c r="C4607" s="1">
        <v>536181992</v>
      </c>
      <c r="D4607" s="1" t="s">
        <v>265</v>
      </c>
      <c r="E4607" s="3">
        <v>45177</v>
      </c>
      <c r="F4607" s="1">
        <v>1</v>
      </c>
      <c r="G4607" s="1" t="s">
        <v>66</v>
      </c>
      <c r="H4607" s="1" t="s">
        <v>32</v>
      </c>
      <c r="I4607" s="1" t="s">
        <v>33</v>
      </c>
      <c r="J4607" s="1">
        <v>3</v>
      </c>
      <c r="L4607" s="2">
        <f>IF(ISBLANK(K4607),_xlfn.XLOOKUP(U4607,'[1]AVG PRICE'!E:E,'[1]AVG PRICE'!D:D,""),[1]listings!K4607)</f>
        <v>172.85714285714286</v>
      </c>
      <c r="M4607" s="1">
        <v>1</v>
      </c>
      <c r="N4607" s="1">
        <v>21</v>
      </c>
      <c r="O4607" s="1">
        <v>7</v>
      </c>
      <c r="P4607" s="2">
        <f t="shared" si="142"/>
        <v>1901.4285714285716</v>
      </c>
      <c r="Q4607" s="1">
        <v>4.8600000000000003</v>
      </c>
      <c r="R4607" s="1">
        <f>IF(ISBLANK(S4607),_xlfn.XLOOKUP(V4607,'[1]AVG REVIEWS'!E:E,'[1]AVG REVIEWS'!D:D,""),[1]listings!S4607)</f>
        <v>0.38</v>
      </c>
      <c r="S4607" s="1">
        <v>0.38</v>
      </c>
      <c r="T4607" s="1">
        <f>IF(ISBLANK(Q4607),_xlfn.XLOOKUP(W4607,'[1]AVG SCORE'!F:F,'[1]AVG SCORE'!E:E,""),[1]listings!Q4607)</f>
        <v>4.8600000000000003</v>
      </c>
      <c r="U4607" s="1" t="str">
        <f t="shared" si="143"/>
        <v>Au-HaidhausenEntire home/apt3</v>
      </c>
      <c r="V4607" s="1" t="str">
        <f>[1]listings!H4607&amp;[1]listings!I4607&amp;[1]listings!G4607</f>
        <v>Entire rental unitEntire home/aptAu-Haidhausen</v>
      </c>
      <c r="W4607" s="1" t="str">
        <f>[1]listings!G4607&amp;[1]listings!H4607&amp;[1]listings!I4607&amp;[1]listings!J4607</f>
        <v>Au-HaidhausenEntire rental unitEntire home/apt3</v>
      </c>
      <c r="X4607" s="38">
        <v>48.138249999999999</v>
      </c>
      <c r="Y4607" s="38">
        <v>11.591010000000001</v>
      </c>
    </row>
    <row r="4608" spans="1:25" ht="16" x14ac:dyDescent="0.2">
      <c r="A4608" s="4" t="s">
        <v>8272</v>
      </c>
      <c r="B4608" s="1" t="s">
        <v>8273</v>
      </c>
      <c r="C4608" s="1">
        <v>32480202</v>
      </c>
      <c r="D4608" s="1" t="s">
        <v>942</v>
      </c>
      <c r="E4608" s="3">
        <v>42127</v>
      </c>
      <c r="F4608" s="1">
        <v>1</v>
      </c>
      <c r="G4608" s="1" t="s">
        <v>294</v>
      </c>
      <c r="H4608" s="1" t="s">
        <v>136</v>
      </c>
      <c r="I4608" s="1" t="s">
        <v>33</v>
      </c>
      <c r="J4608" s="1">
        <v>2</v>
      </c>
      <c r="L4608" s="2">
        <f>IF(ISBLANK(K4608),_xlfn.XLOOKUP(U4608,'[1]AVG PRICE'!E:E,'[1]AVG PRICE'!D:D,""),[1]listings!K4608)</f>
        <v>100.0625</v>
      </c>
      <c r="M4608" s="1">
        <v>360</v>
      </c>
      <c r="N4608" s="1">
        <v>365</v>
      </c>
      <c r="O4608" s="1">
        <v>0</v>
      </c>
      <c r="P4608" s="2">
        <f t="shared" si="142"/>
        <v>36272.65625</v>
      </c>
      <c r="R4608" s="1">
        <f>IF(ISBLANK(S4608),_xlfn.XLOOKUP(V4608,'[1]AVG REVIEWS'!E:E,'[1]AVG REVIEWS'!D:D,""),[1]listings!S4608)</f>
        <v>0.31799999999999995</v>
      </c>
      <c r="T4608" s="1">
        <f>IF(ISBLANK(Q4608),_xlfn.XLOOKUP(W4608,'[1]AVG SCORE'!F:F,'[1]AVG SCORE'!E:E,""),[1]listings!Q4608)</f>
        <v>4.67</v>
      </c>
      <c r="U4608" s="1" t="str">
        <f t="shared" si="143"/>
        <v>MoosachEntire home/apt2</v>
      </c>
      <c r="V4608" s="1" t="str">
        <f>[1]listings!H4608&amp;[1]listings!I4608&amp;[1]listings!G4608</f>
        <v>Entire condoEntire home/aptMoosach</v>
      </c>
      <c r="W4608" s="1" t="str">
        <f>[1]listings!G4608&amp;[1]listings!H4608&amp;[1]listings!I4608&amp;[1]listings!J4608</f>
        <v>MoosachEntire condoEntire home/apt2</v>
      </c>
      <c r="X4608" s="38">
        <v>48.148848502377497</v>
      </c>
      <c r="Y4608" s="38">
        <v>11.540149174352001</v>
      </c>
    </row>
    <row r="4609" spans="1:25" ht="16" x14ac:dyDescent="0.2">
      <c r="A4609" s="4" t="s">
        <v>8274</v>
      </c>
      <c r="B4609" s="1" t="s">
        <v>8275</v>
      </c>
      <c r="C4609" s="1">
        <v>81389271</v>
      </c>
      <c r="D4609" s="1" t="s">
        <v>1442</v>
      </c>
      <c r="E4609" s="3">
        <v>42554</v>
      </c>
      <c r="F4609" s="1">
        <v>1</v>
      </c>
      <c r="G4609" s="1" t="s">
        <v>71</v>
      </c>
      <c r="H4609" s="1" t="s">
        <v>32</v>
      </c>
      <c r="I4609" s="1" t="s">
        <v>33</v>
      </c>
      <c r="J4609" s="1">
        <v>2</v>
      </c>
      <c r="K4609" s="2">
        <v>500</v>
      </c>
      <c r="L4609" s="2">
        <f>IF(ISBLANK(K4609),_xlfn.XLOOKUP(U4609,'[1]AVG PRICE'!E:E,'[1]AVG PRICE'!D:D,""),[1]listings!K4609)</f>
        <v>500</v>
      </c>
      <c r="M4609" s="1">
        <v>3</v>
      </c>
      <c r="N4609" s="1">
        <v>5</v>
      </c>
      <c r="O4609" s="1">
        <v>0</v>
      </c>
      <c r="P4609" s="2">
        <f t="shared" si="142"/>
        <v>2000</v>
      </c>
      <c r="R4609" s="1">
        <f>IF(ISBLANK(S4609),_xlfn.XLOOKUP(V4609,'[1]AVG REVIEWS'!E:E,'[1]AVG REVIEWS'!D:D,""),[1]listings!S4609)</f>
        <v>1.0161822660098518</v>
      </c>
      <c r="T4609" s="1">
        <f>IF(ISBLANK(Q4609),_xlfn.XLOOKUP(W4609,'[1]AVG SCORE'!F:F,'[1]AVG SCORE'!E:E,""),[1]listings!Q4609)</f>
        <v>4.7815254237288123</v>
      </c>
      <c r="U4609" s="1" t="str">
        <f t="shared" si="143"/>
        <v>Ludwigsvorstadt-IsarvorstadtEntire home/apt2</v>
      </c>
      <c r="V4609" s="1" t="str">
        <f>[1]listings!H4609&amp;[1]listings!I4609&amp;[1]listings!G4609</f>
        <v>Entire rental unitEntire home/aptLudwigsvorstadt-Isarvorstadt</v>
      </c>
      <c r="W4609" s="1" t="str">
        <f>[1]listings!G4609&amp;[1]listings!H4609&amp;[1]listings!I4609&amp;[1]listings!J4609</f>
        <v>Ludwigsvorstadt-IsarvorstadtEntire rental unitEntire home/apt2</v>
      </c>
      <c r="X4609" s="38">
        <v>48.148573629388103</v>
      </c>
      <c r="Y4609" s="38">
        <v>11.574850380420701</v>
      </c>
    </row>
    <row r="4610" spans="1:25" ht="16" x14ac:dyDescent="0.2">
      <c r="A4610" s="4" t="s">
        <v>8276</v>
      </c>
      <c r="B4610" s="1" t="s">
        <v>8277</v>
      </c>
      <c r="C4610" s="1">
        <v>534808495</v>
      </c>
      <c r="D4610" s="1" t="s">
        <v>8278</v>
      </c>
      <c r="E4610" s="3">
        <v>45169</v>
      </c>
      <c r="F4610" s="1">
        <v>1</v>
      </c>
      <c r="G4610" s="1" t="s">
        <v>108</v>
      </c>
      <c r="H4610" s="1" t="s">
        <v>51</v>
      </c>
      <c r="I4610" s="1" t="s">
        <v>47</v>
      </c>
      <c r="J4610" s="1">
        <v>1</v>
      </c>
      <c r="K4610" s="2">
        <v>96</v>
      </c>
      <c r="L4610" s="2">
        <f>IF(ISBLANK(K4610),_xlfn.XLOOKUP(U4610,'[1]AVG PRICE'!E:E,'[1]AVG PRICE'!D:D,""),[1]listings!K4610)</f>
        <v>96</v>
      </c>
      <c r="M4610" s="1">
        <v>2</v>
      </c>
      <c r="N4610" s="1">
        <v>5</v>
      </c>
      <c r="O4610" s="1">
        <v>2</v>
      </c>
      <c r="P4610" s="2">
        <f t="shared" ref="P4610:P4673" si="144">L4610*(N4610+M4610)/2</f>
        <v>336</v>
      </c>
      <c r="Q4610" s="1">
        <v>5</v>
      </c>
      <c r="R4610" s="1">
        <f>IF(ISBLANK(S4610),_xlfn.XLOOKUP(V4610,'[1]AVG REVIEWS'!E:E,'[1]AVG REVIEWS'!D:D,""),[1]listings!S4610)</f>
        <v>0.35</v>
      </c>
      <c r="S4610" s="1">
        <v>0.35</v>
      </c>
      <c r="T4610" s="1">
        <f>IF(ISBLANK(Q4610),_xlfn.XLOOKUP(W4610,'[1]AVG SCORE'!F:F,'[1]AVG SCORE'!E:E,""),[1]listings!Q4610)</f>
        <v>5</v>
      </c>
      <c r="U4610" s="1" t="str">
        <f t="shared" ref="U4610:U4673" si="145">G4610&amp;I4610&amp;J4610</f>
        <v>Schwabing-FreimannPrivate room1</v>
      </c>
      <c r="V4610" s="1" t="str">
        <f>[1]listings!H4610&amp;[1]listings!I4610&amp;[1]listings!G4610</f>
        <v>Private room in rental unitPrivate roomSchwabing-Freimann</v>
      </c>
      <c r="W4610" s="1" t="str">
        <f>[1]listings!G4610&amp;[1]listings!H4610&amp;[1]listings!I4610&amp;[1]listings!J4610</f>
        <v>Schwabing-FreimannPrivate room in rental unitPrivate room1</v>
      </c>
      <c r="X4610" s="38">
        <v>48.162759999999999</v>
      </c>
      <c r="Y4610" s="38">
        <v>11.568910000000001</v>
      </c>
    </row>
    <row r="4611" spans="1:25" ht="16" x14ac:dyDescent="0.2">
      <c r="A4611" s="4" t="s">
        <v>8279</v>
      </c>
      <c r="B4611" s="1" t="s">
        <v>8280</v>
      </c>
      <c r="C4611" s="1">
        <v>536276773</v>
      </c>
      <c r="D4611" s="1" t="s">
        <v>182</v>
      </c>
      <c r="E4611" s="3">
        <v>45178</v>
      </c>
      <c r="F4611" s="1">
        <v>2</v>
      </c>
      <c r="G4611" s="1" t="s">
        <v>66</v>
      </c>
      <c r="H4611" s="1" t="s">
        <v>51</v>
      </c>
      <c r="I4611" s="1" t="s">
        <v>47</v>
      </c>
      <c r="J4611" s="1">
        <v>2</v>
      </c>
      <c r="K4611" s="2">
        <v>250</v>
      </c>
      <c r="L4611" s="2">
        <f>IF(ISBLANK(K4611),_xlfn.XLOOKUP(U4611,'[1]AVG PRICE'!E:E,'[1]AVG PRICE'!D:D,""),[1]listings!K4611)</f>
        <v>250</v>
      </c>
      <c r="M4611" s="1">
        <v>1</v>
      </c>
      <c r="N4611" s="1">
        <v>365</v>
      </c>
      <c r="O4611" s="1">
        <v>0</v>
      </c>
      <c r="P4611" s="2">
        <f t="shared" si="144"/>
        <v>45750</v>
      </c>
      <c r="R4611" s="1">
        <f>IF(ISBLANK(S4611),_xlfn.XLOOKUP(V4611,'[1]AVG REVIEWS'!E:E,'[1]AVG REVIEWS'!D:D,""),[1]listings!S4611)</f>
        <v>0.80873684210526342</v>
      </c>
      <c r="T4611" s="1">
        <f>IF(ISBLANK(Q4611),_xlfn.XLOOKUP(W4611,'[1]AVG SCORE'!F:F,'[1]AVG SCORE'!E:E,""),[1]listings!Q4611)</f>
        <v>4.8654838709677426</v>
      </c>
      <c r="U4611" s="1" t="str">
        <f t="shared" si="145"/>
        <v>Au-HaidhausenPrivate room2</v>
      </c>
      <c r="V4611" s="1" t="str">
        <f>[1]listings!H4611&amp;[1]listings!I4611&amp;[1]listings!G4611</f>
        <v>Private room in rental unitPrivate roomAu-Haidhausen</v>
      </c>
      <c r="W4611" s="1" t="str">
        <f>[1]listings!G4611&amp;[1]listings!H4611&amp;[1]listings!I4611&amp;[1]listings!J4611</f>
        <v>Au-HaidhausenPrivate room in rental unitPrivate room2</v>
      </c>
      <c r="X4611" s="38">
        <v>48.157080000000001</v>
      </c>
      <c r="Y4611" s="38">
        <v>11.54726</v>
      </c>
    </row>
    <row r="4612" spans="1:25" ht="16" x14ac:dyDescent="0.2">
      <c r="A4612" s="4" t="s">
        <v>8281</v>
      </c>
      <c r="B4612" s="1" t="s">
        <v>8282</v>
      </c>
      <c r="C4612" s="1">
        <v>536245579</v>
      </c>
      <c r="D4612" s="1" t="s">
        <v>8283</v>
      </c>
      <c r="E4612" s="3">
        <v>45178</v>
      </c>
      <c r="F4612" s="1">
        <v>2</v>
      </c>
      <c r="G4612" s="1" t="s">
        <v>93</v>
      </c>
      <c r="H4612" s="1" t="s">
        <v>32</v>
      </c>
      <c r="I4612" s="1" t="s">
        <v>33</v>
      </c>
      <c r="J4612" s="1">
        <v>4</v>
      </c>
      <c r="L4612" s="2">
        <f>IF(ISBLANK(K4612),_xlfn.XLOOKUP(U4612,'[1]AVG PRICE'!E:E,'[1]AVG PRICE'!D:D,""),[1]listings!K4612)</f>
        <v>187.86206896551724</v>
      </c>
      <c r="M4612" s="1">
        <v>3</v>
      </c>
      <c r="N4612" s="1">
        <v>365</v>
      </c>
      <c r="O4612" s="1">
        <v>9</v>
      </c>
      <c r="P4612" s="2">
        <f t="shared" si="144"/>
        <v>34566.620689655174</v>
      </c>
      <c r="Q4612" s="1">
        <v>4.5599999999999996</v>
      </c>
      <c r="R4612" s="1">
        <f>IF(ISBLANK(S4612),_xlfn.XLOOKUP(V4612,'[1]AVG REVIEWS'!E:E,'[1]AVG REVIEWS'!D:D,""),[1]listings!S4612)</f>
        <v>0.49</v>
      </c>
      <c r="S4612" s="1">
        <v>0.49</v>
      </c>
      <c r="T4612" s="1">
        <f>IF(ISBLANK(Q4612),_xlfn.XLOOKUP(W4612,'[1]AVG SCORE'!F:F,'[1]AVG SCORE'!E:E,""),[1]listings!Q4612)</f>
        <v>4.5599999999999996</v>
      </c>
      <c r="U4612" s="1" t="str">
        <f t="shared" si="145"/>
        <v>Thalkirchen-Obersendling-Forstenried-F√ºrstenried-SollnEntire home/apt4</v>
      </c>
      <c r="V4612" s="1" t="str">
        <f>[1]listings!H4612&amp;[1]listings!I4612&amp;[1]listings!G4612</f>
        <v>Entire rental unitEntire home/aptThalkirchen-Obersendling-Forstenried-F√ºrstenried-Solln</v>
      </c>
      <c r="W4612" s="1" t="str">
        <f>[1]listings!G4612&amp;[1]listings!H4612&amp;[1]listings!I4612&amp;[1]listings!J4612</f>
        <v>Thalkirchen-Obersendling-Forstenried-F√ºrstenried-SollnEntire rental unitEntire home/apt4</v>
      </c>
      <c r="X4612" s="38">
        <v>48.101880000000001</v>
      </c>
      <c r="Y4612" s="38">
        <v>11.62989</v>
      </c>
    </row>
    <row r="4613" spans="1:25" ht="16" x14ac:dyDescent="0.2">
      <c r="A4613" s="4" t="s">
        <v>8284</v>
      </c>
      <c r="B4613" s="1" t="s">
        <v>8285</v>
      </c>
      <c r="C4613" s="1">
        <v>60263201</v>
      </c>
      <c r="D4613" s="1" t="s">
        <v>851</v>
      </c>
      <c r="E4613" s="3">
        <v>42424</v>
      </c>
      <c r="F4613" s="1">
        <v>1</v>
      </c>
      <c r="G4613" s="1" t="s">
        <v>66</v>
      </c>
      <c r="H4613" s="1" t="s">
        <v>32</v>
      </c>
      <c r="I4613" s="1" t="s">
        <v>33</v>
      </c>
      <c r="J4613" s="1">
        <v>4</v>
      </c>
      <c r="L4613" s="2">
        <f>IF(ISBLANK(K4613),_xlfn.XLOOKUP(U4613,'[1]AVG PRICE'!E:E,'[1]AVG PRICE'!D:D,""),[1]listings!K4613)</f>
        <v>220.55813953488371</v>
      </c>
      <c r="M4613" s="1">
        <v>4</v>
      </c>
      <c r="N4613" s="1">
        <v>10</v>
      </c>
      <c r="O4613" s="1">
        <v>11</v>
      </c>
      <c r="P4613" s="2">
        <f t="shared" si="144"/>
        <v>1543.9069767441861</v>
      </c>
      <c r="Q4613" s="1">
        <v>5</v>
      </c>
      <c r="R4613" s="1">
        <f>IF(ISBLANK(S4613),_xlfn.XLOOKUP(V4613,'[1]AVG REVIEWS'!E:E,'[1]AVG REVIEWS'!D:D,""),[1]listings!S4613)</f>
        <v>0.61</v>
      </c>
      <c r="S4613" s="1">
        <v>0.61</v>
      </c>
      <c r="T4613" s="1">
        <f>IF(ISBLANK(Q4613),_xlfn.XLOOKUP(W4613,'[1]AVG SCORE'!F:F,'[1]AVG SCORE'!E:E,""),[1]listings!Q4613)</f>
        <v>5</v>
      </c>
      <c r="U4613" s="1" t="str">
        <f t="shared" si="145"/>
        <v>Au-HaidhausenEntire home/apt4</v>
      </c>
      <c r="V4613" s="1" t="str">
        <f>[1]listings!H4613&amp;[1]listings!I4613&amp;[1]listings!G4613</f>
        <v>Entire rental unitEntire home/aptAu-Haidhausen</v>
      </c>
      <c r="W4613" s="1" t="str">
        <f>[1]listings!G4613&amp;[1]listings!H4613&amp;[1]listings!I4613&amp;[1]listings!J4613</f>
        <v>Au-HaidhausenEntire rental unitEntire home/apt4</v>
      </c>
      <c r="X4613" s="38">
        <v>48.147623596812601</v>
      </c>
      <c r="Y4613" s="38">
        <v>11.5366937154498</v>
      </c>
    </row>
    <row r="4614" spans="1:25" ht="16" x14ac:dyDescent="0.2">
      <c r="A4614" s="4" t="s">
        <v>8286</v>
      </c>
      <c r="B4614" s="1" t="s">
        <v>8287</v>
      </c>
      <c r="C4614" s="1">
        <v>293223172</v>
      </c>
      <c r="D4614" s="1" t="s">
        <v>4952</v>
      </c>
      <c r="E4614" s="3">
        <v>43716</v>
      </c>
      <c r="F4614" s="1">
        <v>3</v>
      </c>
      <c r="G4614" s="1" t="s">
        <v>226</v>
      </c>
      <c r="H4614" s="1" t="s">
        <v>32</v>
      </c>
      <c r="I4614" s="1" t="s">
        <v>33</v>
      </c>
      <c r="J4614" s="1">
        <v>5</v>
      </c>
      <c r="K4614" s="2">
        <v>270</v>
      </c>
      <c r="L4614" s="2">
        <f>IF(ISBLANK(K4614),_xlfn.XLOOKUP(U4614,'[1]AVG PRICE'!E:E,'[1]AVG PRICE'!D:D,""),[1]listings!K4614)</f>
        <v>270</v>
      </c>
      <c r="M4614" s="1">
        <v>1</v>
      </c>
      <c r="N4614" s="1">
        <v>365</v>
      </c>
      <c r="O4614" s="1">
        <v>6</v>
      </c>
      <c r="P4614" s="2">
        <f t="shared" si="144"/>
        <v>49410</v>
      </c>
      <c r="Q4614" s="1">
        <v>4.83</v>
      </c>
      <c r="R4614" s="1">
        <f>IF(ISBLANK(S4614),_xlfn.XLOOKUP(V4614,'[1]AVG REVIEWS'!E:E,'[1]AVG REVIEWS'!D:D,""),[1]listings!S4614)</f>
        <v>0.33</v>
      </c>
      <c r="S4614" s="1">
        <v>0.33</v>
      </c>
      <c r="T4614" s="1">
        <f>IF(ISBLANK(Q4614),_xlfn.XLOOKUP(W4614,'[1]AVG SCORE'!F:F,'[1]AVG SCORE'!E:E,""),[1]listings!Q4614)</f>
        <v>4.83</v>
      </c>
      <c r="U4614" s="1" t="str">
        <f t="shared" si="145"/>
        <v>LaimEntire home/apt5</v>
      </c>
      <c r="V4614" s="1" t="str">
        <f>[1]listings!H4614&amp;[1]listings!I4614&amp;[1]listings!G4614</f>
        <v>Entire rental unitEntire home/aptLaim</v>
      </c>
      <c r="W4614" s="1" t="str">
        <f>[1]listings!G4614&amp;[1]listings!H4614&amp;[1]listings!I4614&amp;[1]listings!J4614</f>
        <v>LaimEntire rental unitEntire home/apt5</v>
      </c>
      <c r="X4614" s="38">
        <v>48.135359999999999</v>
      </c>
      <c r="Y4614" s="38">
        <v>11.56291</v>
      </c>
    </row>
    <row r="4615" spans="1:25" ht="16" x14ac:dyDescent="0.2">
      <c r="A4615" s="4" t="s">
        <v>8288</v>
      </c>
      <c r="B4615" s="1" t="s">
        <v>8289</v>
      </c>
      <c r="C4615" s="1">
        <v>5266347</v>
      </c>
      <c r="D4615" s="1" t="s">
        <v>1281</v>
      </c>
      <c r="E4615" s="3">
        <v>41333</v>
      </c>
      <c r="F4615" s="1">
        <v>1</v>
      </c>
      <c r="G4615" s="1" t="s">
        <v>74</v>
      </c>
      <c r="H4615" s="1" t="s">
        <v>32</v>
      </c>
      <c r="I4615" s="1" t="s">
        <v>33</v>
      </c>
      <c r="J4615" s="1">
        <v>4</v>
      </c>
      <c r="L4615" s="2">
        <f>IF(ISBLANK(K4615),_xlfn.XLOOKUP(U4615,'[1]AVG PRICE'!E:E,'[1]AVG PRICE'!D:D,""),[1]listings!K4615)</f>
        <v>178</v>
      </c>
      <c r="M4615" s="1">
        <v>3</v>
      </c>
      <c r="N4615" s="1">
        <v>18</v>
      </c>
      <c r="O4615" s="1">
        <v>11</v>
      </c>
      <c r="P4615" s="2">
        <f t="shared" si="144"/>
        <v>1869</v>
      </c>
      <c r="Q4615" s="1">
        <v>5</v>
      </c>
      <c r="R4615" s="1">
        <f>IF(ISBLANK(S4615),_xlfn.XLOOKUP(V4615,'[1]AVG REVIEWS'!E:E,'[1]AVG REVIEWS'!D:D,""),[1]listings!S4615)</f>
        <v>0.66</v>
      </c>
      <c r="S4615" s="1">
        <v>0.66</v>
      </c>
      <c r="T4615" s="1">
        <f>IF(ISBLANK(Q4615),_xlfn.XLOOKUP(W4615,'[1]AVG SCORE'!F:F,'[1]AVG SCORE'!E:E,""),[1]listings!Q4615)</f>
        <v>5</v>
      </c>
      <c r="U4615" s="1" t="str">
        <f t="shared" si="145"/>
        <v>SendlingEntire home/apt4</v>
      </c>
      <c r="V4615" s="1" t="str">
        <f>[1]listings!H4615&amp;[1]listings!I4615&amp;[1]listings!G4615</f>
        <v>Entire rental unitEntire home/aptSendling</v>
      </c>
      <c r="W4615" s="1" t="str">
        <f>[1]listings!G4615&amp;[1]listings!H4615&amp;[1]listings!I4615&amp;[1]listings!J4615</f>
        <v>SendlingEntire rental unitEntire home/apt4</v>
      </c>
      <c r="X4615" s="38">
        <v>48.159849002118399</v>
      </c>
      <c r="Y4615" s="38">
        <v>11.522351530841799</v>
      </c>
    </row>
    <row r="4616" spans="1:25" ht="16" x14ac:dyDescent="0.2">
      <c r="A4616" s="4" t="s">
        <v>8290</v>
      </c>
      <c r="B4616" s="1" t="s">
        <v>8291</v>
      </c>
      <c r="C4616" s="1">
        <v>253167927</v>
      </c>
      <c r="D4616" s="1" t="s">
        <v>1797</v>
      </c>
      <c r="E4616" s="3">
        <v>43559</v>
      </c>
      <c r="F4616" s="1">
        <v>1</v>
      </c>
      <c r="G4616" s="1" t="s">
        <v>66</v>
      </c>
      <c r="H4616" s="1" t="s">
        <v>32</v>
      </c>
      <c r="I4616" s="1" t="s">
        <v>33</v>
      </c>
      <c r="J4616" s="1">
        <v>2</v>
      </c>
      <c r="K4616" s="2">
        <v>78</v>
      </c>
      <c r="L4616" s="2">
        <f>IF(ISBLANK(K4616),_xlfn.XLOOKUP(U4616,'[1]AVG PRICE'!E:E,'[1]AVG PRICE'!D:D,""),[1]listings!K4616)</f>
        <v>78</v>
      </c>
      <c r="M4616" s="1">
        <v>1</v>
      </c>
      <c r="N4616" s="1">
        <v>1125</v>
      </c>
      <c r="O4616" s="1">
        <v>3</v>
      </c>
      <c r="P4616" s="2">
        <f t="shared" si="144"/>
        <v>43914</v>
      </c>
      <c r="Q4616" s="1">
        <v>5</v>
      </c>
      <c r="R4616" s="1">
        <f>IF(ISBLANK(S4616),_xlfn.XLOOKUP(V4616,'[1]AVG REVIEWS'!E:E,'[1]AVG REVIEWS'!D:D,""),[1]listings!S4616)</f>
        <v>0.19</v>
      </c>
      <c r="S4616" s="1">
        <v>0.19</v>
      </c>
      <c r="T4616" s="1">
        <f>IF(ISBLANK(Q4616),_xlfn.XLOOKUP(W4616,'[1]AVG SCORE'!F:F,'[1]AVG SCORE'!E:E,""),[1]listings!Q4616)</f>
        <v>5</v>
      </c>
      <c r="U4616" s="1" t="str">
        <f t="shared" si="145"/>
        <v>Au-HaidhausenEntire home/apt2</v>
      </c>
      <c r="V4616" s="1" t="str">
        <f>[1]listings!H4616&amp;[1]listings!I4616&amp;[1]listings!G4616</f>
        <v>Entire rental unitEntire home/aptAu-Haidhausen</v>
      </c>
      <c r="W4616" s="1" t="str">
        <f>[1]listings!G4616&amp;[1]listings!H4616&amp;[1]listings!I4616&amp;[1]listings!J4616</f>
        <v>Au-HaidhausenEntire rental unitEntire home/apt2</v>
      </c>
      <c r="X4616" s="38">
        <v>48.157306974600203</v>
      </c>
      <c r="Y4616" s="38">
        <v>11.5484928987609</v>
      </c>
    </row>
    <row r="4617" spans="1:25" ht="16" x14ac:dyDescent="0.2">
      <c r="A4617" s="4" t="s">
        <v>8292</v>
      </c>
      <c r="B4617" s="1" t="s">
        <v>8293</v>
      </c>
      <c r="C4617" s="1">
        <v>536385367</v>
      </c>
      <c r="D4617" s="1" t="s">
        <v>58</v>
      </c>
      <c r="E4617" s="3">
        <v>45179</v>
      </c>
      <c r="F4617" s="1">
        <v>1</v>
      </c>
      <c r="G4617" s="1" t="s">
        <v>63</v>
      </c>
      <c r="H4617" s="1" t="s">
        <v>51</v>
      </c>
      <c r="I4617" s="1" t="s">
        <v>47</v>
      </c>
      <c r="J4617" s="1">
        <v>2</v>
      </c>
      <c r="L4617" s="2">
        <f>IF(ISBLANK(K4617),_xlfn.XLOOKUP(U4617,'[1]AVG PRICE'!E:E,'[1]AVG PRICE'!D:D,""),[1]listings!K4617)</f>
        <v>119.86666666666666</v>
      </c>
      <c r="M4617" s="1">
        <v>1</v>
      </c>
      <c r="N4617" s="1">
        <v>3</v>
      </c>
      <c r="O4617" s="1">
        <v>34</v>
      </c>
      <c r="P4617" s="2">
        <f t="shared" si="144"/>
        <v>239.73333333333332</v>
      </c>
      <c r="Q4617" s="1">
        <v>4.79</v>
      </c>
      <c r="R4617" s="1">
        <f>IF(ISBLANK(S4617),_xlfn.XLOOKUP(V4617,'[1]AVG REVIEWS'!E:E,'[1]AVG REVIEWS'!D:D,""),[1]listings!S4617)</f>
        <v>1.85</v>
      </c>
      <c r="S4617" s="1">
        <v>1.85</v>
      </c>
      <c r="T4617" s="1">
        <f>IF(ISBLANK(Q4617),_xlfn.XLOOKUP(W4617,'[1]AVG SCORE'!F:F,'[1]AVG SCORE'!E:E,""),[1]listings!Q4617)</f>
        <v>4.79</v>
      </c>
      <c r="U4617" s="1" t="str">
        <f t="shared" si="145"/>
        <v>BogenhausenPrivate room2</v>
      </c>
      <c r="V4617" s="1" t="str">
        <f>[1]listings!H4617&amp;[1]listings!I4617&amp;[1]listings!G4617</f>
        <v>Private room in rental unitPrivate roomBogenhausen</v>
      </c>
      <c r="W4617" s="1" t="str">
        <f>[1]listings!G4617&amp;[1]listings!H4617&amp;[1]listings!I4617&amp;[1]listings!J4617</f>
        <v>BogenhausenPrivate room in rental unitPrivate room2</v>
      </c>
      <c r="X4617" s="38">
        <v>48.165708784583998</v>
      </c>
      <c r="Y4617" s="38">
        <v>11.490139514207801</v>
      </c>
    </row>
    <row r="4618" spans="1:25" ht="16" x14ac:dyDescent="0.2">
      <c r="A4618" s="4" t="s">
        <v>8294</v>
      </c>
      <c r="B4618" s="1" t="s">
        <v>8295</v>
      </c>
      <c r="C4618" s="1">
        <v>536258569</v>
      </c>
      <c r="D4618" s="1" t="s">
        <v>8296</v>
      </c>
      <c r="E4618" s="3">
        <v>45178</v>
      </c>
      <c r="F4618" s="1">
        <v>3</v>
      </c>
      <c r="G4618" s="1" t="s">
        <v>56</v>
      </c>
      <c r="H4618" s="1" t="s">
        <v>32</v>
      </c>
      <c r="I4618" s="1" t="s">
        <v>33</v>
      </c>
      <c r="J4618" s="1">
        <v>2</v>
      </c>
      <c r="L4618" s="2">
        <f>IF(ISBLANK(K4618),_xlfn.XLOOKUP(U4618,'[1]AVG PRICE'!E:E,'[1]AVG PRICE'!D:D,""),[1]listings!K4618)</f>
        <v>124.16049382716049</v>
      </c>
      <c r="M4618" s="1">
        <v>1</v>
      </c>
      <c r="N4618" s="1">
        <v>365</v>
      </c>
      <c r="O4618" s="1">
        <v>0</v>
      </c>
      <c r="P4618" s="2">
        <f t="shared" si="144"/>
        <v>22721.370370370369</v>
      </c>
      <c r="R4618" s="1">
        <f>IF(ISBLANK(S4618),_xlfn.XLOOKUP(V4618,'[1]AVG REVIEWS'!E:E,'[1]AVG REVIEWS'!D:D,""),[1]listings!S4618)</f>
        <v>0.57453271028037389</v>
      </c>
      <c r="T4618" s="1">
        <f>IF(ISBLANK(Q4618),_xlfn.XLOOKUP(W4618,'[1]AVG SCORE'!F:F,'[1]AVG SCORE'!E:E,""),[1]listings!Q4618)</f>
        <v>4.8225773195876283</v>
      </c>
      <c r="U4618" s="1" t="str">
        <f t="shared" si="145"/>
        <v>Neuhausen-NymphenburgEntire home/apt2</v>
      </c>
      <c r="V4618" s="1" t="str">
        <f>[1]listings!H4618&amp;[1]listings!I4618&amp;[1]listings!G4618</f>
        <v>Entire rental unitEntire home/aptNeuhausen-Nymphenburg</v>
      </c>
      <c r="W4618" s="1" t="str">
        <f>[1]listings!G4618&amp;[1]listings!H4618&amp;[1]listings!I4618&amp;[1]listings!J4618</f>
        <v>Neuhausen-NymphenburgEntire rental unitEntire home/apt2</v>
      </c>
      <c r="X4618" s="38">
        <v>48.114317598410501</v>
      </c>
      <c r="Y4618" s="38">
        <v>11.6613170877099</v>
      </c>
    </row>
    <row r="4619" spans="1:25" ht="16" x14ac:dyDescent="0.2">
      <c r="A4619" s="4" t="s">
        <v>8297</v>
      </c>
      <c r="B4619" s="1" t="s">
        <v>8298</v>
      </c>
      <c r="C4619" s="1">
        <v>536258569</v>
      </c>
      <c r="D4619" s="1" t="s">
        <v>8296</v>
      </c>
      <c r="E4619" s="3">
        <v>45178</v>
      </c>
      <c r="F4619" s="1">
        <v>3</v>
      </c>
      <c r="G4619" s="1" t="s">
        <v>56</v>
      </c>
      <c r="H4619" s="1" t="s">
        <v>32</v>
      </c>
      <c r="I4619" s="1" t="s">
        <v>33</v>
      </c>
      <c r="J4619" s="1">
        <v>2</v>
      </c>
      <c r="L4619" s="2">
        <f>IF(ISBLANK(K4619),_xlfn.XLOOKUP(U4619,'[1]AVG PRICE'!E:E,'[1]AVG PRICE'!D:D,""),[1]listings!K4619)</f>
        <v>124.16049382716049</v>
      </c>
      <c r="M4619" s="1">
        <v>1</v>
      </c>
      <c r="N4619" s="1">
        <v>365</v>
      </c>
      <c r="O4619" s="1">
        <v>0</v>
      </c>
      <c r="P4619" s="2">
        <f t="shared" si="144"/>
        <v>22721.370370370369</v>
      </c>
      <c r="R4619" s="1">
        <f>IF(ISBLANK(S4619),_xlfn.XLOOKUP(V4619,'[1]AVG REVIEWS'!E:E,'[1]AVG REVIEWS'!D:D,""),[1]listings!S4619)</f>
        <v>0.57453271028037389</v>
      </c>
      <c r="T4619" s="1">
        <f>IF(ISBLANK(Q4619),_xlfn.XLOOKUP(W4619,'[1]AVG SCORE'!F:F,'[1]AVG SCORE'!E:E,""),[1]listings!Q4619)</f>
        <v>4.8225773195876283</v>
      </c>
      <c r="U4619" s="1" t="str">
        <f t="shared" si="145"/>
        <v>Neuhausen-NymphenburgEntire home/apt2</v>
      </c>
      <c r="V4619" s="1" t="str">
        <f>[1]listings!H4619&amp;[1]listings!I4619&amp;[1]listings!G4619</f>
        <v>Entire rental unitEntire home/aptNeuhausen-Nymphenburg</v>
      </c>
      <c r="W4619" s="1" t="str">
        <f>[1]listings!G4619&amp;[1]listings!H4619&amp;[1]listings!I4619&amp;[1]listings!J4619</f>
        <v>Neuhausen-NymphenburgEntire rental unitEntire home/apt2</v>
      </c>
      <c r="X4619" s="38">
        <v>48.129420600000003</v>
      </c>
      <c r="Y4619" s="38">
        <v>11.5857189</v>
      </c>
    </row>
    <row r="4620" spans="1:25" ht="16" x14ac:dyDescent="0.2">
      <c r="A4620" s="4" t="s">
        <v>8299</v>
      </c>
      <c r="B4620" s="1" t="s">
        <v>8300</v>
      </c>
      <c r="C4620" s="1">
        <v>536239600</v>
      </c>
      <c r="D4620" s="1" t="s">
        <v>349</v>
      </c>
      <c r="E4620" s="3">
        <v>45178</v>
      </c>
      <c r="F4620" s="1">
        <v>1</v>
      </c>
      <c r="G4620" s="1" t="s">
        <v>56</v>
      </c>
      <c r="H4620" s="1" t="s">
        <v>32</v>
      </c>
      <c r="I4620" s="1" t="s">
        <v>33</v>
      </c>
      <c r="J4620" s="1">
        <v>2</v>
      </c>
      <c r="L4620" s="2">
        <f>IF(ISBLANK(K4620),_xlfn.XLOOKUP(U4620,'[1]AVG PRICE'!E:E,'[1]AVG PRICE'!D:D,""),[1]listings!K4620)</f>
        <v>124.16049382716049</v>
      </c>
      <c r="M4620" s="1">
        <v>1</v>
      </c>
      <c r="N4620" s="1">
        <v>5</v>
      </c>
      <c r="O4620" s="1">
        <v>0</v>
      </c>
      <c r="P4620" s="2">
        <f t="shared" si="144"/>
        <v>372.48148148148147</v>
      </c>
      <c r="R4620" s="1">
        <f>IF(ISBLANK(S4620),_xlfn.XLOOKUP(V4620,'[1]AVG REVIEWS'!E:E,'[1]AVG REVIEWS'!D:D,""),[1]listings!S4620)</f>
        <v>0.57453271028037389</v>
      </c>
      <c r="T4620" s="1">
        <f>IF(ISBLANK(Q4620),_xlfn.XLOOKUP(W4620,'[1]AVG SCORE'!F:F,'[1]AVG SCORE'!E:E,""),[1]listings!Q4620)</f>
        <v>4.8225773195876283</v>
      </c>
      <c r="U4620" s="1" t="str">
        <f t="shared" si="145"/>
        <v>Neuhausen-NymphenburgEntire home/apt2</v>
      </c>
      <c r="V4620" s="1" t="str">
        <f>[1]listings!H4620&amp;[1]listings!I4620&amp;[1]listings!G4620</f>
        <v>Entire rental unitEntire home/aptNeuhausen-Nymphenburg</v>
      </c>
      <c r="W4620" s="1" t="str">
        <f>[1]listings!G4620&amp;[1]listings!H4620&amp;[1]listings!I4620&amp;[1]listings!J4620</f>
        <v>Neuhausen-NymphenburgEntire rental unitEntire home/apt2</v>
      </c>
      <c r="X4620" s="38">
        <v>48.147179999999999</v>
      </c>
      <c r="Y4620" s="38">
        <v>11.539540000000001</v>
      </c>
    </row>
    <row r="4621" spans="1:25" ht="16" x14ac:dyDescent="0.2">
      <c r="A4621" s="4" t="s">
        <v>8301</v>
      </c>
      <c r="B4621" s="1" t="s">
        <v>8302</v>
      </c>
      <c r="C4621" s="1">
        <v>37960860</v>
      </c>
      <c r="D4621" s="1" t="s">
        <v>1358</v>
      </c>
      <c r="E4621" s="3">
        <v>42194</v>
      </c>
      <c r="F4621" s="1">
        <v>1</v>
      </c>
      <c r="G4621" s="1" t="s">
        <v>71</v>
      </c>
      <c r="H4621" s="1" t="s">
        <v>32</v>
      </c>
      <c r="I4621" s="1" t="s">
        <v>33</v>
      </c>
      <c r="J4621" s="1">
        <v>2</v>
      </c>
      <c r="L4621" s="2">
        <f>IF(ISBLANK(K4621),_xlfn.XLOOKUP(U4621,'[1]AVG PRICE'!E:E,'[1]AVG PRICE'!D:D,""),[1]listings!K4621)</f>
        <v>150.01249999999999</v>
      </c>
      <c r="M4621" s="1">
        <v>2</v>
      </c>
      <c r="N4621" s="1">
        <v>3</v>
      </c>
      <c r="O4621" s="1">
        <v>2</v>
      </c>
      <c r="P4621" s="2">
        <f t="shared" si="144"/>
        <v>375.03125</v>
      </c>
      <c r="Q4621" s="1">
        <v>3</v>
      </c>
      <c r="R4621" s="1">
        <f>IF(ISBLANK(S4621),_xlfn.XLOOKUP(V4621,'[1]AVG REVIEWS'!E:E,'[1]AVG REVIEWS'!D:D,""),[1]listings!S4621)</f>
        <v>0.14000000000000001</v>
      </c>
      <c r="S4621" s="1">
        <v>0.14000000000000001</v>
      </c>
      <c r="T4621" s="1">
        <f>IF(ISBLANK(Q4621),_xlfn.XLOOKUP(W4621,'[1]AVG SCORE'!F:F,'[1]AVG SCORE'!E:E,""),[1]listings!Q4621)</f>
        <v>3</v>
      </c>
      <c r="U4621" s="1" t="str">
        <f t="shared" si="145"/>
        <v>Ludwigsvorstadt-IsarvorstadtEntire home/apt2</v>
      </c>
      <c r="V4621" s="1" t="str">
        <f>[1]listings!H4621&amp;[1]listings!I4621&amp;[1]listings!G4621</f>
        <v>Entire rental unitEntire home/aptLudwigsvorstadt-Isarvorstadt</v>
      </c>
      <c r="W4621" s="1" t="str">
        <f>[1]listings!G4621&amp;[1]listings!H4621&amp;[1]listings!I4621&amp;[1]listings!J4621</f>
        <v>Ludwigsvorstadt-IsarvorstadtEntire rental unitEntire home/apt2</v>
      </c>
      <c r="X4621" s="38">
        <v>48.152736068076202</v>
      </c>
      <c r="Y4621" s="38">
        <v>11.563404261652201</v>
      </c>
    </row>
    <row r="4622" spans="1:25" ht="16" x14ac:dyDescent="0.2">
      <c r="A4622" s="4" t="s">
        <v>8303</v>
      </c>
      <c r="B4622" s="1" t="s">
        <v>8304</v>
      </c>
      <c r="C4622" s="1">
        <v>361901413</v>
      </c>
      <c r="D4622" s="1" t="s">
        <v>1116</v>
      </c>
      <c r="E4622" s="3">
        <v>44055</v>
      </c>
      <c r="F4622" s="1">
        <v>3</v>
      </c>
      <c r="G4622" s="1" t="s">
        <v>174</v>
      </c>
      <c r="H4622" s="1" t="s">
        <v>51</v>
      </c>
      <c r="I4622" s="1" t="s">
        <v>47</v>
      </c>
      <c r="J4622" s="1">
        <v>2</v>
      </c>
      <c r="L4622" s="2">
        <f>IF(ISBLANK(K4622),_xlfn.XLOOKUP(U4622,'[1]AVG PRICE'!E:E,'[1]AVG PRICE'!D:D,""),[1]listings!K4622)</f>
        <v>74.862068965517238</v>
      </c>
      <c r="M4622" s="1">
        <v>4</v>
      </c>
      <c r="N4622" s="1">
        <v>20</v>
      </c>
      <c r="O4622" s="1">
        <v>1</v>
      </c>
      <c r="P4622" s="2">
        <f t="shared" si="144"/>
        <v>898.34482758620686</v>
      </c>
      <c r="Q4622" s="1">
        <v>5</v>
      </c>
      <c r="R4622" s="1">
        <f>IF(ISBLANK(S4622),_xlfn.XLOOKUP(V4622,'[1]AVG REVIEWS'!E:E,'[1]AVG REVIEWS'!D:D,""),[1]listings!S4622)</f>
        <v>0.06</v>
      </c>
      <c r="S4622" s="1">
        <v>0.06</v>
      </c>
      <c r="T4622" s="1">
        <f>IF(ISBLANK(Q4622),_xlfn.XLOOKUP(W4622,'[1]AVG SCORE'!F:F,'[1]AVG SCORE'!E:E,""),[1]listings!Q4622)</f>
        <v>5</v>
      </c>
      <c r="U4622" s="1" t="str">
        <f t="shared" si="145"/>
        <v>Milbertshofen-Am HartPrivate room2</v>
      </c>
      <c r="V4622" s="1" t="str">
        <f>[1]listings!H4622&amp;[1]listings!I4622&amp;[1]listings!G4622</f>
        <v>Private room in rental unitPrivate roomMilbertshofen-Am Hart</v>
      </c>
      <c r="W4622" s="1" t="str">
        <f>[1]listings!G4622&amp;[1]listings!H4622&amp;[1]listings!I4622&amp;[1]listings!J4622</f>
        <v>Milbertshofen-Am HartPrivate room in rental unitPrivate room2</v>
      </c>
      <c r="X4622" s="38">
        <v>48.126807569606399</v>
      </c>
      <c r="Y4622" s="38">
        <v>11.555285831579299</v>
      </c>
    </row>
    <row r="4623" spans="1:25" ht="16" x14ac:dyDescent="0.2">
      <c r="A4623" s="4" t="s">
        <v>8305</v>
      </c>
      <c r="B4623" s="1" t="s">
        <v>8306</v>
      </c>
      <c r="C4623" s="1">
        <v>18682257</v>
      </c>
      <c r="D4623" s="1" t="s">
        <v>8307</v>
      </c>
      <c r="E4623" s="3">
        <v>41842</v>
      </c>
      <c r="F4623" s="1">
        <v>6</v>
      </c>
      <c r="G4623" s="1" t="s">
        <v>39</v>
      </c>
      <c r="H4623" s="1" t="s">
        <v>32</v>
      </c>
      <c r="I4623" s="1" t="s">
        <v>33</v>
      </c>
      <c r="J4623" s="1">
        <v>2</v>
      </c>
      <c r="K4623" s="2">
        <v>136</v>
      </c>
      <c r="L4623" s="2">
        <f>IF(ISBLANK(K4623),_xlfn.XLOOKUP(U4623,'[1]AVG PRICE'!E:E,'[1]AVG PRICE'!D:D,""),[1]listings!K4623)</f>
        <v>136</v>
      </c>
      <c r="M4623" s="1">
        <v>5</v>
      </c>
      <c r="N4623" s="1">
        <v>300</v>
      </c>
      <c r="O4623" s="1">
        <v>4</v>
      </c>
      <c r="P4623" s="2">
        <f t="shared" si="144"/>
        <v>20740</v>
      </c>
      <c r="Q4623" s="1">
        <v>5</v>
      </c>
      <c r="R4623" s="1">
        <f>IF(ISBLANK(S4623),_xlfn.XLOOKUP(V4623,'[1]AVG REVIEWS'!E:E,'[1]AVG REVIEWS'!D:D,""),[1]listings!S4623)</f>
        <v>0.52</v>
      </c>
      <c r="S4623" s="1">
        <v>0.52</v>
      </c>
      <c r="T4623" s="1">
        <f>IF(ISBLANK(Q4623),_xlfn.XLOOKUP(W4623,'[1]AVG SCORE'!F:F,'[1]AVG SCORE'!E:E,""),[1]listings!Q4623)</f>
        <v>5</v>
      </c>
      <c r="U4623" s="1" t="str">
        <f t="shared" si="145"/>
        <v>MaxvorstadtEntire home/apt2</v>
      </c>
      <c r="V4623" s="1" t="str">
        <f>[1]listings!H4623&amp;[1]listings!I4623&amp;[1]listings!G4623</f>
        <v>Entire rental unitEntire home/aptMaxvorstadt</v>
      </c>
      <c r="W4623" s="1" t="str">
        <f>[1]listings!G4623&amp;[1]listings!H4623&amp;[1]listings!I4623&amp;[1]listings!J4623</f>
        <v>MaxvorstadtEntire rental unitEntire home/apt2</v>
      </c>
      <c r="X4623" s="38">
        <v>48.1603481</v>
      </c>
      <c r="Y4623" s="38">
        <v>11.5692643</v>
      </c>
    </row>
    <row r="4624" spans="1:25" ht="16" x14ac:dyDescent="0.2">
      <c r="A4624" s="4" t="s">
        <v>8308</v>
      </c>
      <c r="B4624" s="1" t="s">
        <v>8309</v>
      </c>
      <c r="C4624" s="1">
        <v>127233441</v>
      </c>
      <c r="D4624" s="1" t="s">
        <v>8310</v>
      </c>
      <c r="E4624" s="3">
        <v>42848</v>
      </c>
      <c r="F4624" s="1">
        <v>3</v>
      </c>
      <c r="G4624" s="1" t="s">
        <v>74</v>
      </c>
      <c r="H4624" s="1" t="s">
        <v>51</v>
      </c>
      <c r="I4624" s="1" t="s">
        <v>47</v>
      </c>
      <c r="J4624" s="1">
        <v>2</v>
      </c>
      <c r="K4624" s="2">
        <v>205</v>
      </c>
      <c r="L4624" s="2">
        <f>IF(ISBLANK(K4624),_xlfn.XLOOKUP(U4624,'[1]AVG PRICE'!E:E,'[1]AVG PRICE'!D:D,""),[1]listings!K4624)</f>
        <v>205</v>
      </c>
      <c r="M4624" s="1">
        <v>2</v>
      </c>
      <c r="N4624" s="1">
        <v>365</v>
      </c>
      <c r="O4624" s="1">
        <v>5</v>
      </c>
      <c r="P4624" s="2">
        <f t="shared" si="144"/>
        <v>37617.5</v>
      </c>
      <c r="Q4624" s="1">
        <v>4.8</v>
      </c>
      <c r="R4624" s="1">
        <f>IF(ISBLANK(S4624),_xlfn.XLOOKUP(V4624,'[1]AVG REVIEWS'!E:E,'[1]AVG REVIEWS'!D:D,""),[1]listings!S4624)</f>
        <v>0.28000000000000003</v>
      </c>
      <c r="S4624" s="1">
        <v>0.28000000000000003</v>
      </c>
      <c r="T4624" s="1">
        <f>IF(ISBLANK(Q4624),_xlfn.XLOOKUP(W4624,'[1]AVG SCORE'!F:F,'[1]AVG SCORE'!E:E,""),[1]listings!Q4624)</f>
        <v>4.8</v>
      </c>
      <c r="U4624" s="1" t="str">
        <f t="shared" si="145"/>
        <v>SendlingPrivate room2</v>
      </c>
      <c r="V4624" s="1" t="str">
        <f>[1]listings!H4624&amp;[1]listings!I4624&amp;[1]listings!G4624</f>
        <v>Private room in rental unitPrivate roomSendling</v>
      </c>
      <c r="W4624" s="1" t="str">
        <f>[1]listings!G4624&amp;[1]listings!H4624&amp;[1]listings!I4624&amp;[1]listings!J4624</f>
        <v>SendlingPrivate room in rental unitPrivate room2</v>
      </c>
      <c r="X4624" s="38">
        <v>48.139600000000002</v>
      </c>
      <c r="Y4624" s="38">
        <v>11.543430000000001</v>
      </c>
    </row>
    <row r="4625" spans="1:25" ht="16" x14ac:dyDescent="0.2">
      <c r="A4625" s="4" t="s">
        <v>8311</v>
      </c>
      <c r="B4625" s="1" t="s">
        <v>8312</v>
      </c>
      <c r="C4625" s="1">
        <v>147607141</v>
      </c>
      <c r="D4625" s="1" t="s">
        <v>576</v>
      </c>
      <c r="E4625" s="3">
        <v>42972</v>
      </c>
      <c r="F4625" s="1">
        <v>1</v>
      </c>
      <c r="G4625" s="1" t="s">
        <v>100</v>
      </c>
      <c r="H4625" s="1" t="s">
        <v>32</v>
      </c>
      <c r="I4625" s="1" t="s">
        <v>33</v>
      </c>
      <c r="J4625" s="1">
        <v>4</v>
      </c>
      <c r="K4625" s="2">
        <v>360</v>
      </c>
      <c r="L4625" s="2">
        <f>IF(ISBLANK(K4625),_xlfn.XLOOKUP(U4625,'[1]AVG PRICE'!E:E,'[1]AVG PRICE'!D:D,""),[1]listings!K4625)</f>
        <v>360</v>
      </c>
      <c r="M4625" s="1">
        <v>1</v>
      </c>
      <c r="N4625" s="1">
        <v>365</v>
      </c>
      <c r="O4625" s="1">
        <v>22</v>
      </c>
      <c r="P4625" s="2">
        <f t="shared" si="144"/>
        <v>65880</v>
      </c>
      <c r="Q4625" s="1">
        <v>4.95</v>
      </c>
      <c r="R4625" s="1">
        <f>IF(ISBLANK(S4625),_xlfn.XLOOKUP(V4625,'[1]AVG REVIEWS'!E:E,'[1]AVG REVIEWS'!D:D,""),[1]listings!S4625)</f>
        <v>1.22</v>
      </c>
      <c r="S4625" s="1">
        <v>1.22</v>
      </c>
      <c r="T4625" s="1">
        <f>IF(ISBLANK(Q4625),_xlfn.XLOOKUP(W4625,'[1]AVG SCORE'!F:F,'[1]AVG SCORE'!E:E,""),[1]listings!Q4625)</f>
        <v>4.95</v>
      </c>
      <c r="U4625" s="1" t="str">
        <f t="shared" si="145"/>
        <v>Untergiesing-HarlachingEntire home/apt4</v>
      </c>
      <c r="V4625" s="1" t="str">
        <f>[1]listings!H4625&amp;[1]listings!I4625&amp;[1]listings!G4625</f>
        <v>Entire rental unitEntire home/aptUntergiesing-Harlaching</v>
      </c>
      <c r="W4625" s="1" t="str">
        <f>[1]listings!G4625&amp;[1]listings!H4625&amp;[1]listings!I4625&amp;[1]listings!J4625</f>
        <v>Untergiesing-HarlachingEntire rental unitEntire home/apt4</v>
      </c>
      <c r="X4625" s="38">
        <v>48.113496400000002</v>
      </c>
      <c r="Y4625" s="38">
        <v>11.626974499999999</v>
      </c>
    </row>
    <row r="4626" spans="1:25" ht="16" x14ac:dyDescent="0.2">
      <c r="A4626" s="4" t="s">
        <v>8313</v>
      </c>
      <c r="B4626" s="1" t="s">
        <v>8314</v>
      </c>
      <c r="C4626" s="1">
        <v>80217652</v>
      </c>
      <c r="D4626" s="1" t="s">
        <v>2198</v>
      </c>
      <c r="E4626" s="3">
        <v>42548</v>
      </c>
      <c r="F4626" s="1">
        <v>1</v>
      </c>
      <c r="G4626" s="1" t="s">
        <v>59</v>
      </c>
      <c r="H4626" s="1" t="s">
        <v>32</v>
      </c>
      <c r="I4626" s="1" t="s">
        <v>33</v>
      </c>
      <c r="J4626" s="1">
        <v>6</v>
      </c>
      <c r="L4626" s="2">
        <f>IF(ISBLANK(K4626),_xlfn.XLOOKUP(U4626,'[1]AVG PRICE'!E:E,'[1]AVG PRICE'!D:D,""),[1]listings!K4626)</f>
        <v>403.85714285714283</v>
      </c>
      <c r="M4626" s="1">
        <v>3</v>
      </c>
      <c r="N4626" s="1">
        <v>365</v>
      </c>
      <c r="O4626" s="1">
        <v>17</v>
      </c>
      <c r="P4626" s="2">
        <f t="shared" si="144"/>
        <v>74309.714285714275</v>
      </c>
      <c r="Q4626" s="1">
        <v>4.82</v>
      </c>
      <c r="R4626" s="1">
        <f>IF(ISBLANK(S4626),_xlfn.XLOOKUP(V4626,'[1]AVG REVIEWS'!E:E,'[1]AVG REVIEWS'!D:D,""),[1]listings!S4626)</f>
        <v>0.94</v>
      </c>
      <c r="S4626" s="1">
        <v>0.94</v>
      </c>
      <c r="T4626" s="1">
        <f>IF(ISBLANK(Q4626),_xlfn.XLOOKUP(W4626,'[1]AVG SCORE'!F:F,'[1]AVG SCORE'!E:E,""),[1]listings!Q4626)</f>
        <v>4.82</v>
      </c>
      <c r="U4626" s="1" t="str">
        <f t="shared" si="145"/>
        <v>Schwanthalerh√∂heEntire home/apt6</v>
      </c>
      <c r="V4626" s="1" t="str">
        <f>[1]listings!H4626&amp;[1]listings!I4626&amp;[1]listings!G4626</f>
        <v>Entire rental unitEntire home/aptSchwanthalerh√∂he</v>
      </c>
      <c r="W4626" s="1" t="str">
        <f>[1]listings!G4626&amp;[1]listings!H4626&amp;[1]listings!I4626&amp;[1]listings!J4626</f>
        <v>Schwanthalerh√∂heEntire rental unitEntire home/apt6</v>
      </c>
      <c r="X4626" s="38">
        <v>48.124519999999997</v>
      </c>
      <c r="Y4626" s="38">
        <v>11.59526</v>
      </c>
    </row>
    <row r="4627" spans="1:25" ht="16" x14ac:dyDescent="0.2">
      <c r="A4627" s="4" t="s">
        <v>8315</v>
      </c>
      <c r="B4627" s="1" t="s">
        <v>8316</v>
      </c>
      <c r="C4627" s="1">
        <v>35960501</v>
      </c>
      <c r="D4627" s="1" t="s">
        <v>1261</v>
      </c>
      <c r="E4627" s="3">
        <v>42171</v>
      </c>
      <c r="F4627" s="1">
        <v>2</v>
      </c>
      <c r="G4627" s="1" t="s">
        <v>39</v>
      </c>
      <c r="H4627" s="1" t="s">
        <v>32</v>
      </c>
      <c r="I4627" s="1" t="s">
        <v>33</v>
      </c>
      <c r="J4627" s="1">
        <v>4</v>
      </c>
      <c r="L4627" s="2">
        <f>IF(ISBLANK(K4627),_xlfn.XLOOKUP(U4627,'[1]AVG PRICE'!E:E,'[1]AVG PRICE'!D:D,""),[1]listings!K4627)</f>
        <v>217.40579710144928</v>
      </c>
      <c r="M4627" s="1">
        <v>1</v>
      </c>
      <c r="N4627" s="1">
        <v>365</v>
      </c>
      <c r="O4627" s="1">
        <v>3</v>
      </c>
      <c r="P4627" s="2">
        <f t="shared" si="144"/>
        <v>39785.260869565216</v>
      </c>
      <c r="Q4627" s="1">
        <v>5</v>
      </c>
      <c r="R4627" s="1">
        <f>IF(ISBLANK(S4627),_xlfn.XLOOKUP(V4627,'[1]AVG REVIEWS'!E:E,'[1]AVG REVIEWS'!D:D,""),[1]listings!S4627)</f>
        <v>0.17</v>
      </c>
      <c r="S4627" s="1">
        <v>0.17</v>
      </c>
      <c r="T4627" s="1">
        <f>IF(ISBLANK(Q4627),_xlfn.XLOOKUP(W4627,'[1]AVG SCORE'!F:F,'[1]AVG SCORE'!E:E,""),[1]listings!Q4627)</f>
        <v>5</v>
      </c>
      <c r="U4627" s="1" t="str">
        <f t="shared" si="145"/>
        <v>MaxvorstadtEntire home/apt4</v>
      </c>
      <c r="V4627" s="1" t="str">
        <f>[1]listings!H4627&amp;[1]listings!I4627&amp;[1]listings!G4627</f>
        <v>Entire rental unitEntire home/aptMaxvorstadt</v>
      </c>
      <c r="W4627" s="1" t="str">
        <f>[1]listings!G4627&amp;[1]listings!H4627&amp;[1]listings!I4627&amp;[1]listings!J4627</f>
        <v>MaxvorstadtEntire rental unitEntire home/apt4</v>
      </c>
      <c r="X4627" s="38">
        <v>48.164035094231402</v>
      </c>
      <c r="Y4627" s="38">
        <v>11.5876189916742</v>
      </c>
    </row>
    <row r="4628" spans="1:25" ht="16" x14ac:dyDescent="0.2">
      <c r="A4628" s="4" t="s">
        <v>8317</v>
      </c>
      <c r="B4628" s="1" t="s">
        <v>8318</v>
      </c>
      <c r="C4628" s="1">
        <v>536434464</v>
      </c>
      <c r="D4628" s="1" t="s">
        <v>384</v>
      </c>
      <c r="E4628" s="3">
        <v>45179</v>
      </c>
      <c r="F4628" s="1">
        <v>1</v>
      </c>
      <c r="G4628" s="1" t="s">
        <v>50</v>
      </c>
      <c r="H4628" s="1" t="s">
        <v>51</v>
      </c>
      <c r="I4628" s="1" t="s">
        <v>47</v>
      </c>
      <c r="J4628" s="1">
        <v>2</v>
      </c>
      <c r="K4628" s="2">
        <v>62</v>
      </c>
      <c r="L4628" s="2">
        <f>IF(ISBLANK(K4628),_xlfn.XLOOKUP(U4628,'[1]AVG PRICE'!E:E,'[1]AVG PRICE'!D:D,""),[1]listings!K4628)</f>
        <v>62</v>
      </c>
      <c r="M4628" s="1">
        <v>1</v>
      </c>
      <c r="N4628" s="1">
        <v>365</v>
      </c>
      <c r="O4628" s="1">
        <v>111</v>
      </c>
      <c r="P4628" s="2">
        <f t="shared" si="144"/>
        <v>11346</v>
      </c>
      <c r="Q4628" s="1">
        <v>4.6500000000000004</v>
      </c>
      <c r="R4628" s="1">
        <f>IF(ISBLANK(S4628),_xlfn.XLOOKUP(V4628,'[1]AVG REVIEWS'!E:E,'[1]AVG REVIEWS'!D:D,""),[1]listings!S4628)</f>
        <v>6.04</v>
      </c>
      <c r="S4628" s="1">
        <v>6.04</v>
      </c>
      <c r="T4628" s="1">
        <f>IF(ISBLANK(Q4628),_xlfn.XLOOKUP(W4628,'[1]AVG SCORE'!F:F,'[1]AVG SCORE'!E:E,""),[1]listings!Q4628)</f>
        <v>4.6500000000000004</v>
      </c>
      <c r="U4628" s="1" t="str">
        <f t="shared" si="145"/>
        <v>Schwabing-WestPrivate room2</v>
      </c>
      <c r="V4628" s="1" t="str">
        <f>[1]listings!H4628&amp;[1]listings!I4628&amp;[1]listings!G4628</f>
        <v>Private room in rental unitPrivate roomSchwabing-West</v>
      </c>
      <c r="W4628" s="1" t="str">
        <f>[1]listings!G4628&amp;[1]listings!H4628&amp;[1]listings!I4628&amp;[1]listings!J4628</f>
        <v>Schwabing-WestPrivate room in rental unitPrivate room2</v>
      </c>
      <c r="X4628" s="38">
        <v>48.154620000000001</v>
      </c>
      <c r="Y4628" s="38">
        <v>11.564109999999999</v>
      </c>
    </row>
    <row r="4629" spans="1:25" ht="16" x14ac:dyDescent="0.2">
      <c r="A4629" s="4" t="s">
        <v>8319</v>
      </c>
      <c r="B4629" s="1" t="s">
        <v>7139</v>
      </c>
      <c r="C4629" s="1">
        <v>14395899</v>
      </c>
      <c r="D4629" s="1" t="s">
        <v>8320</v>
      </c>
      <c r="E4629" s="3">
        <v>41746</v>
      </c>
      <c r="F4629" s="1">
        <v>1</v>
      </c>
      <c r="G4629" s="1" t="s">
        <v>50</v>
      </c>
      <c r="H4629" s="1" t="s">
        <v>32</v>
      </c>
      <c r="I4629" s="1" t="s">
        <v>33</v>
      </c>
      <c r="J4629" s="1">
        <v>4</v>
      </c>
      <c r="L4629" s="2">
        <f>IF(ISBLANK(K4629),_xlfn.XLOOKUP(U4629,'[1]AVG PRICE'!E:E,'[1]AVG PRICE'!D:D,""),[1]listings!K4629)</f>
        <v>190.10204081632654</v>
      </c>
      <c r="M4629" s="1">
        <v>2</v>
      </c>
      <c r="N4629" s="1">
        <v>60</v>
      </c>
      <c r="O4629" s="1">
        <v>1</v>
      </c>
      <c r="P4629" s="2">
        <f t="shared" si="144"/>
        <v>5893.1632653061224</v>
      </c>
      <c r="Q4629" s="1">
        <v>5</v>
      </c>
      <c r="R4629" s="1">
        <f>IF(ISBLANK(S4629),_xlfn.XLOOKUP(V4629,'[1]AVG REVIEWS'!E:E,'[1]AVG REVIEWS'!D:D,""),[1]listings!S4629)</f>
        <v>0.06</v>
      </c>
      <c r="S4629" s="1">
        <v>0.06</v>
      </c>
      <c r="T4629" s="1">
        <f>IF(ISBLANK(Q4629),_xlfn.XLOOKUP(W4629,'[1]AVG SCORE'!F:F,'[1]AVG SCORE'!E:E,""),[1]listings!Q4629)</f>
        <v>5</v>
      </c>
      <c r="U4629" s="1" t="str">
        <f t="shared" si="145"/>
        <v>Schwabing-WestEntire home/apt4</v>
      </c>
      <c r="V4629" s="1" t="str">
        <f>[1]listings!H4629&amp;[1]listings!I4629&amp;[1]listings!G4629</f>
        <v>Entire rental unitEntire home/aptSchwabing-West</v>
      </c>
      <c r="W4629" s="1" t="str">
        <f>[1]listings!G4629&amp;[1]listings!H4629&amp;[1]listings!I4629&amp;[1]listings!J4629</f>
        <v>Schwabing-WestEntire rental unitEntire home/apt4</v>
      </c>
      <c r="X4629" s="38">
        <v>48.099530000000001</v>
      </c>
      <c r="Y4629" s="38">
        <v>11.649330000000001</v>
      </c>
    </row>
    <row r="4630" spans="1:25" ht="16" x14ac:dyDescent="0.2">
      <c r="A4630" s="4" t="s">
        <v>8321</v>
      </c>
      <c r="B4630" s="1" t="s">
        <v>8322</v>
      </c>
      <c r="C4630" s="1">
        <v>535779742</v>
      </c>
      <c r="D4630" s="1" t="s">
        <v>8323</v>
      </c>
      <c r="E4630" s="3">
        <v>45175</v>
      </c>
      <c r="F4630" s="1">
        <v>1</v>
      </c>
      <c r="G4630" s="1" t="s">
        <v>93</v>
      </c>
      <c r="H4630" s="1" t="s">
        <v>51</v>
      </c>
      <c r="I4630" s="1" t="s">
        <v>47</v>
      </c>
      <c r="J4630" s="1">
        <v>2</v>
      </c>
      <c r="K4630" s="2">
        <v>68</v>
      </c>
      <c r="L4630" s="2">
        <f>IF(ISBLANK(K4630),_xlfn.XLOOKUP(U4630,'[1]AVG PRICE'!E:E,'[1]AVG PRICE'!D:D,""),[1]listings!K4630)</f>
        <v>68</v>
      </c>
      <c r="M4630" s="1">
        <v>4</v>
      </c>
      <c r="N4630" s="1">
        <v>20</v>
      </c>
      <c r="O4630" s="1">
        <v>1</v>
      </c>
      <c r="P4630" s="2">
        <f t="shared" si="144"/>
        <v>816</v>
      </c>
      <c r="Q4630" s="1">
        <v>5</v>
      </c>
      <c r="R4630" s="1">
        <f>IF(ISBLANK(S4630),_xlfn.XLOOKUP(V4630,'[1]AVG REVIEWS'!E:E,'[1]AVG REVIEWS'!D:D,""),[1]listings!S4630)</f>
        <v>0.06</v>
      </c>
      <c r="S4630" s="1">
        <v>0.06</v>
      </c>
      <c r="T4630" s="1">
        <f>IF(ISBLANK(Q4630),_xlfn.XLOOKUP(W4630,'[1]AVG SCORE'!F:F,'[1]AVG SCORE'!E:E,""),[1]listings!Q4630)</f>
        <v>5</v>
      </c>
      <c r="U4630" s="1" t="str">
        <f t="shared" si="145"/>
        <v>Thalkirchen-Obersendling-Forstenried-F√ºrstenried-SollnPrivate room2</v>
      </c>
      <c r="V4630" s="1" t="str">
        <f>[1]listings!H4630&amp;[1]listings!I4630&amp;[1]listings!G4630</f>
        <v>Private room in rental unitPrivate roomThalkirchen-Obersendling-Forstenried-F√ºrstenried-Solln</v>
      </c>
      <c r="W4630" s="1" t="str">
        <f>[1]listings!G4630&amp;[1]listings!H4630&amp;[1]listings!I4630&amp;[1]listings!J4630</f>
        <v>Thalkirchen-Obersendling-Forstenried-F√ºrstenried-SollnPrivate room in rental unitPrivate room2</v>
      </c>
      <c r="X4630" s="38">
        <v>48.146960839890099</v>
      </c>
      <c r="Y4630" s="38">
        <v>11.5953423684687</v>
      </c>
    </row>
    <row r="4631" spans="1:25" ht="16" x14ac:dyDescent="0.2">
      <c r="A4631" s="4" t="s">
        <v>8324</v>
      </c>
      <c r="B4631" s="1" t="s">
        <v>8325</v>
      </c>
      <c r="C4631" s="1">
        <v>95321465</v>
      </c>
      <c r="D4631" s="1" t="s">
        <v>399</v>
      </c>
      <c r="E4631" s="3">
        <v>42628</v>
      </c>
      <c r="F4631" s="1">
        <v>1</v>
      </c>
      <c r="G4631" s="1" t="s">
        <v>71</v>
      </c>
      <c r="H4631" s="1" t="s">
        <v>32</v>
      </c>
      <c r="I4631" s="1" t="s">
        <v>33</v>
      </c>
      <c r="J4631" s="1">
        <v>2</v>
      </c>
      <c r="L4631" s="2">
        <f>IF(ISBLANK(K4631),_xlfn.XLOOKUP(U4631,'[1]AVG PRICE'!E:E,'[1]AVG PRICE'!D:D,""),[1]listings!K4631)</f>
        <v>150.01249999999999</v>
      </c>
      <c r="M4631" s="1">
        <v>1</v>
      </c>
      <c r="N4631" s="1">
        <v>30</v>
      </c>
      <c r="O4631" s="1">
        <v>3</v>
      </c>
      <c r="P4631" s="2">
        <f t="shared" si="144"/>
        <v>2325.1937499999999</v>
      </c>
      <c r="Q4631" s="1">
        <v>5</v>
      </c>
      <c r="R4631" s="1">
        <f>IF(ISBLANK(S4631),_xlfn.XLOOKUP(V4631,'[1]AVG REVIEWS'!E:E,'[1]AVG REVIEWS'!D:D,""),[1]listings!S4631)</f>
        <v>0.52</v>
      </c>
      <c r="S4631" s="1">
        <v>0.52</v>
      </c>
      <c r="T4631" s="1">
        <f>IF(ISBLANK(Q4631),_xlfn.XLOOKUP(W4631,'[1]AVG SCORE'!F:F,'[1]AVG SCORE'!E:E,""),[1]listings!Q4631)</f>
        <v>5</v>
      </c>
      <c r="U4631" s="1" t="str">
        <f t="shared" si="145"/>
        <v>Ludwigsvorstadt-IsarvorstadtEntire home/apt2</v>
      </c>
      <c r="V4631" s="1" t="str">
        <f>[1]listings!H4631&amp;[1]listings!I4631&amp;[1]listings!G4631</f>
        <v>Entire rental unitEntire home/aptLudwigsvorstadt-Isarvorstadt</v>
      </c>
      <c r="W4631" s="1" t="str">
        <f>[1]listings!G4631&amp;[1]listings!H4631&amp;[1]listings!I4631&amp;[1]listings!J4631</f>
        <v>Ludwigsvorstadt-IsarvorstadtEntire rental unitEntire home/apt2</v>
      </c>
      <c r="X4631" s="38">
        <v>48.127861097302699</v>
      </c>
      <c r="Y4631" s="38">
        <v>11.589766020016</v>
      </c>
    </row>
    <row r="4632" spans="1:25" ht="16" x14ac:dyDescent="0.2">
      <c r="A4632" s="4" t="s">
        <v>8326</v>
      </c>
      <c r="B4632" s="1" t="s">
        <v>8327</v>
      </c>
      <c r="C4632" s="1">
        <v>6739148</v>
      </c>
      <c r="D4632" s="1" t="s">
        <v>275</v>
      </c>
      <c r="E4632" s="3">
        <v>41429</v>
      </c>
      <c r="F4632" s="1">
        <v>2</v>
      </c>
      <c r="G4632" s="1" t="s">
        <v>45</v>
      </c>
      <c r="H4632" s="1" t="s">
        <v>32</v>
      </c>
      <c r="I4632" s="1" t="s">
        <v>33</v>
      </c>
      <c r="J4632" s="1">
        <v>2</v>
      </c>
      <c r="L4632" s="2">
        <f>IF(ISBLANK(K4632),_xlfn.XLOOKUP(U4632,'[1]AVG PRICE'!E:E,'[1]AVG PRICE'!D:D,""),[1]listings!K4632)</f>
        <v>119.5609756097561</v>
      </c>
      <c r="M4632" s="1">
        <v>1</v>
      </c>
      <c r="N4632" s="1">
        <v>365</v>
      </c>
      <c r="O4632" s="1">
        <v>6</v>
      </c>
      <c r="P4632" s="2">
        <f t="shared" si="144"/>
        <v>21879.658536585364</v>
      </c>
      <c r="Q4632" s="1">
        <v>4.5</v>
      </c>
      <c r="R4632" s="1">
        <f>IF(ISBLANK(S4632),_xlfn.XLOOKUP(V4632,'[1]AVG REVIEWS'!E:E,'[1]AVG REVIEWS'!D:D,""),[1]listings!S4632)</f>
        <v>0.33</v>
      </c>
      <c r="S4632" s="1">
        <v>0.33</v>
      </c>
      <c r="T4632" s="1">
        <f>IF(ISBLANK(Q4632),_xlfn.XLOOKUP(W4632,'[1]AVG SCORE'!F:F,'[1]AVG SCORE'!E:E,""),[1]listings!Q4632)</f>
        <v>4.5</v>
      </c>
      <c r="U4632" s="1" t="str">
        <f t="shared" si="145"/>
        <v>Sendling-WestparkEntire home/apt2</v>
      </c>
      <c r="V4632" s="1" t="str">
        <f>[1]listings!H4632&amp;[1]listings!I4632&amp;[1]listings!G4632</f>
        <v>Entire rental unitEntire home/aptSendling-Westpark</v>
      </c>
      <c r="W4632" s="1" t="str">
        <f>[1]listings!G4632&amp;[1]listings!H4632&amp;[1]listings!I4632&amp;[1]listings!J4632</f>
        <v>Sendling-WestparkEntire rental unitEntire home/apt2</v>
      </c>
      <c r="X4632" s="38">
        <v>48.182152316121801</v>
      </c>
      <c r="Y4632" s="38">
        <v>11.546833765943701</v>
      </c>
    </row>
    <row r="4633" spans="1:25" ht="16" x14ac:dyDescent="0.2">
      <c r="A4633" s="4" t="s">
        <v>8328</v>
      </c>
      <c r="B4633" s="1" t="s">
        <v>8329</v>
      </c>
      <c r="C4633" s="1">
        <v>477298329</v>
      </c>
      <c r="D4633" s="1" t="s">
        <v>8330</v>
      </c>
      <c r="E4633" s="3">
        <v>44802</v>
      </c>
      <c r="F4633" s="1">
        <v>1</v>
      </c>
      <c r="G4633" s="1" t="s">
        <v>59</v>
      </c>
      <c r="H4633" s="1" t="s">
        <v>32</v>
      </c>
      <c r="I4633" s="1" t="s">
        <v>33</v>
      </c>
      <c r="J4633" s="1">
        <v>4</v>
      </c>
      <c r="K4633" s="2">
        <v>450</v>
      </c>
      <c r="L4633" s="2">
        <f>IF(ISBLANK(K4633),_xlfn.XLOOKUP(U4633,'[1]AVG PRICE'!E:E,'[1]AVG PRICE'!D:D,""),[1]listings!K4633)</f>
        <v>450</v>
      </c>
      <c r="M4633" s="1">
        <v>1</v>
      </c>
      <c r="N4633" s="1">
        <v>23</v>
      </c>
      <c r="O4633" s="1">
        <v>5</v>
      </c>
      <c r="P4633" s="2">
        <f t="shared" si="144"/>
        <v>5400</v>
      </c>
      <c r="Q4633" s="1">
        <v>4.5999999999999996</v>
      </c>
      <c r="R4633" s="1">
        <f>IF(ISBLANK(S4633),_xlfn.XLOOKUP(V4633,'[1]AVG REVIEWS'!E:E,'[1]AVG REVIEWS'!D:D,""),[1]listings!S4633)</f>
        <v>0.27</v>
      </c>
      <c r="S4633" s="1">
        <v>0.27</v>
      </c>
      <c r="T4633" s="1">
        <f>IF(ISBLANK(Q4633),_xlfn.XLOOKUP(W4633,'[1]AVG SCORE'!F:F,'[1]AVG SCORE'!E:E,""),[1]listings!Q4633)</f>
        <v>4.5999999999999996</v>
      </c>
      <c r="U4633" s="1" t="str">
        <f t="shared" si="145"/>
        <v>Schwanthalerh√∂heEntire home/apt4</v>
      </c>
      <c r="V4633" s="1" t="str">
        <f>[1]listings!H4633&amp;[1]listings!I4633&amp;[1]listings!G4633</f>
        <v>Entire rental unitEntire home/aptSchwanthalerh√∂he</v>
      </c>
      <c r="W4633" s="1" t="str">
        <f>[1]listings!G4633&amp;[1]listings!H4633&amp;[1]listings!I4633&amp;[1]listings!J4633</f>
        <v>Schwanthalerh√∂heEntire rental unitEntire home/apt4</v>
      </c>
      <c r="X4633" s="38">
        <v>48.164526110551897</v>
      </c>
      <c r="Y4633" s="38">
        <v>11.5447154888151</v>
      </c>
    </row>
    <row r="4634" spans="1:25" ht="16" x14ac:dyDescent="0.2">
      <c r="A4634" s="4" t="s">
        <v>8331</v>
      </c>
      <c r="B4634" s="1" t="s">
        <v>8332</v>
      </c>
      <c r="C4634" s="1">
        <v>536552194</v>
      </c>
      <c r="D4634" s="1" t="s">
        <v>8111</v>
      </c>
      <c r="E4634" s="3">
        <v>45180</v>
      </c>
      <c r="F4634" s="1">
        <v>2</v>
      </c>
      <c r="G4634" s="1" t="s">
        <v>71</v>
      </c>
      <c r="H4634" s="1" t="s">
        <v>51</v>
      </c>
      <c r="I4634" s="1" t="s">
        <v>47</v>
      </c>
      <c r="J4634" s="1">
        <v>3</v>
      </c>
      <c r="L4634" s="2">
        <f>IF(ISBLANK(K4634),_xlfn.XLOOKUP(U4634,'[1]AVG PRICE'!E:E,'[1]AVG PRICE'!D:D,""),[1]listings!K4634)</f>
        <v>163.875</v>
      </c>
      <c r="M4634" s="1">
        <v>1</v>
      </c>
      <c r="N4634" s="1">
        <v>30</v>
      </c>
      <c r="O4634" s="1">
        <v>4</v>
      </c>
      <c r="P4634" s="2">
        <f t="shared" si="144"/>
        <v>2540.0625</v>
      </c>
      <c r="Q4634" s="1">
        <v>4.75</v>
      </c>
      <c r="R4634" s="1">
        <f>IF(ISBLANK(S4634),_xlfn.XLOOKUP(V4634,'[1]AVG REVIEWS'!E:E,'[1]AVG REVIEWS'!D:D,""),[1]listings!S4634)</f>
        <v>0.22</v>
      </c>
      <c r="S4634" s="1">
        <v>0.22</v>
      </c>
      <c r="T4634" s="1">
        <f>IF(ISBLANK(Q4634),_xlfn.XLOOKUP(W4634,'[1]AVG SCORE'!F:F,'[1]AVG SCORE'!E:E,""),[1]listings!Q4634)</f>
        <v>4.75</v>
      </c>
      <c r="U4634" s="1" t="str">
        <f t="shared" si="145"/>
        <v>Ludwigsvorstadt-IsarvorstadtPrivate room3</v>
      </c>
      <c r="V4634" s="1" t="str">
        <f>[1]listings!H4634&amp;[1]listings!I4634&amp;[1]listings!G4634</f>
        <v>Private room in rental unitPrivate roomLudwigsvorstadt-Isarvorstadt</v>
      </c>
      <c r="W4634" s="1" t="str">
        <f>[1]listings!G4634&amp;[1]listings!H4634&amp;[1]listings!I4634&amp;[1]listings!J4634</f>
        <v>Ludwigsvorstadt-IsarvorstadtPrivate room in rental unitPrivate room3</v>
      </c>
      <c r="X4634" s="38">
        <v>48.137050000000002</v>
      </c>
      <c r="Y4634" s="38">
        <v>11.577909999999999</v>
      </c>
    </row>
    <row r="4635" spans="1:25" ht="16" x14ac:dyDescent="0.2">
      <c r="A4635" s="4" t="s">
        <v>8333</v>
      </c>
      <c r="B4635" s="1" t="s">
        <v>8334</v>
      </c>
      <c r="C4635" s="1">
        <v>28576386</v>
      </c>
      <c r="D4635" s="1" t="s">
        <v>265</v>
      </c>
      <c r="E4635" s="3">
        <v>42064</v>
      </c>
      <c r="F4635" s="1">
        <v>2</v>
      </c>
      <c r="G4635" s="1" t="s">
        <v>74</v>
      </c>
      <c r="H4635" s="1" t="s">
        <v>32</v>
      </c>
      <c r="I4635" s="1" t="s">
        <v>33</v>
      </c>
      <c r="J4635" s="1">
        <v>2</v>
      </c>
      <c r="L4635" s="2">
        <f>IF(ISBLANK(K4635),_xlfn.XLOOKUP(U4635,'[1]AVG PRICE'!E:E,'[1]AVG PRICE'!D:D,""),[1]listings!K4635)</f>
        <v>134.39024390243901</v>
      </c>
      <c r="M4635" s="1">
        <v>7</v>
      </c>
      <c r="N4635" s="1">
        <v>14</v>
      </c>
      <c r="O4635" s="1">
        <v>0</v>
      </c>
      <c r="P4635" s="2">
        <f t="shared" si="144"/>
        <v>1411.0975609756097</v>
      </c>
      <c r="R4635" s="1">
        <f>IF(ISBLANK(S4635),_xlfn.XLOOKUP(V4635,'[1]AVG REVIEWS'!E:E,'[1]AVG REVIEWS'!D:D,""),[1]listings!S4635)</f>
        <v>0.58376146788990801</v>
      </c>
      <c r="T4635" s="1">
        <f>IF(ISBLANK(Q4635),_xlfn.XLOOKUP(W4635,'[1]AVG SCORE'!F:F,'[1]AVG SCORE'!E:E,""),[1]listings!Q4635)</f>
        <v>4.9056363636363622</v>
      </c>
      <c r="U4635" s="1" t="str">
        <f t="shared" si="145"/>
        <v>SendlingEntire home/apt2</v>
      </c>
      <c r="V4635" s="1" t="str">
        <f>[1]listings!H4635&amp;[1]listings!I4635&amp;[1]listings!G4635</f>
        <v>Entire rental unitEntire home/aptSendling</v>
      </c>
      <c r="W4635" s="1" t="str">
        <f>[1]listings!G4635&amp;[1]listings!H4635&amp;[1]listings!I4635&amp;[1]listings!J4635</f>
        <v>SendlingEntire rental unitEntire home/apt2</v>
      </c>
      <c r="X4635" s="38">
        <v>48.168855586017699</v>
      </c>
      <c r="Y4635" s="38">
        <v>11.579071654708301</v>
      </c>
    </row>
    <row r="4636" spans="1:25" ht="16" x14ac:dyDescent="0.2">
      <c r="A4636" s="4" t="s">
        <v>8335</v>
      </c>
      <c r="B4636" s="1" t="s">
        <v>8336</v>
      </c>
      <c r="C4636" s="1">
        <v>165063560</v>
      </c>
      <c r="D4636" s="1" t="s">
        <v>8337</v>
      </c>
      <c r="E4636" s="3">
        <v>43100</v>
      </c>
      <c r="F4636" s="1">
        <v>1</v>
      </c>
      <c r="G4636" s="1" t="s">
        <v>59</v>
      </c>
      <c r="H4636" s="1" t="s">
        <v>82</v>
      </c>
      <c r="I4636" s="1" t="s">
        <v>47</v>
      </c>
      <c r="J4636" s="1">
        <v>2</v>
      </c>
      <c r="K4636" s="2">
        <v>264</v>
      </c>
      <c r="L4636" s="2">
        <f>IF(ISBLANK(K4636),_xlfn.XLOOKUP(U4636,'[1]AVG PRICE'!E:E,'[1]AVG PRICE'!D:D,""),[1]listings!K4636)</f>
        <v>264</v>
      </c>
      <c r="M4636" s="1">
        <v>2</v>
      </c>
      <c r="N4636" s="1">
        <v>7</v>
      </c>
      <c r="O4636" s="1">
        <v>2</v>
      </c>
      <c r="P4636" s="2">
        <f t="shared" si="144"/>
        <v>1188</v>
      </c>
      <c r="Q4636" s="1">
        <v>5</v>
      </c>
      <c r="R4636" s="1">
        <f>IF(ISBLANK(S4636),_xlfn.XLOOKUP(V4636,'[1]AVG REVIEWS'!E:E,'[1]AVG REVIEWS'!D:D,""),[1]listings!S4636)</f>
        <v>0.11</v>
      </c>
      <c r="S4636" s="1">
        <v>0.11</v>
      </c>
      <c r="T4636" s="1">
        <f>IF(ISBLANK(Q4636),_xlfn.XLOOKUP(W4636,'[1]AVG SCORE'!F:F,'[1]AVG SCORE'!E:E,""),[1]listings!Q4636)</f>
        <v>5</v>
      </c>
      <c r="U4636" s="1" t="str">
        <f t="shared" si="145"/>
        <v>Schwanthalerh√∂hePrivate room2</v>
      </c>
      <c r="V4636" s="1" t="str">
        <f>[1]listings!H4636&amp;[1]listings!I4636&amp;[1]listings!G4636</f>
        <v>Private room in condoPrivate roomSchwanthalerh√∂he</v>
      </c>
      <c r="W4636" s="1" t="str">
        <f>[1]listings!G4636&amp;[1]listings!H4636&amp;[1]listings!I4636&amp;[1]listings!J4636</f>
        <v>Schwanthalerh√∂hePrivate room in condoPrivate room2</v>
      </c>
      <c r="X4636" s="38">
        <v>48.143696400000003</v>
      </c>
      <c r="Y4636" s="38">
        <v>11.5597145</v>
      </c>
    </row>
    <row r="4637" spans="1:25" ht="16" x14ac:dyDescent="0.2">
      <c r="A4637" s="4" t="s">
        <v>8338</v>
      </c>
      <c r="B4637" s="1" t="s">
        <v>8339</v>
      </c>
      <c r="C4637" s="1">
        <v>57527480</v>
      </c>
      <c r="D4637" s="1" t="s">
        <v>8340</v>
      </c>
      <c r="E4637" s="3">
        <v>42405</v>
      </c>
      <c r="F4637" s="1">
        <v>1</v>
      </c>
      <c r="G4637" s="1" t="s">
        <v>85</v>
      </c>
      <c r="H4637" s="1" t="s">
        <v>32</v>
      </c>
      <c r="I4637" s="1" t="s">
        <v>33</v>
      </c>
      <c r="J4637" s="1">
        <v>2</v>
      </c>
      <c r="K4637" s="2">
        <v>106</v>
      </c>
      <c r="L4637" s="2">
        <f>IF(ISBLANK(K4637),_xlfn.XLOOKUP(U4637,'[1]AVG PRICE'!E:E,'[1]AVG PRICE'!D:D,""),[1]listings!K4637)</f>
        <v>106</v>
      </c>
      <c r="M4637" s="1">
        <v>1</v>
      </c>
      <c r="N4637" s="1">
        <v>5</v>
      </c>
      <c r="O4637" s="1">
        <v>13</v>
      </c>
      <c r="P4637" s="2">
        <f t="shared" si="144"/>
        <v>318</v>
      </c>
      <c r="Q4637" s="1">
        <v>4.7699999999999996</v>
      </c>
      <c r="R4637" s="1">
        <f>IF(ISBLANK(S4637),_xlfn.XLOOKUP(V4637,'[1]AVG REVIEWS'!E:E,'[1]AVG REVIEWS'!D:D,""),[1]listings!S4637)</f>
        <v>0.72</v>
      </c>
      <c r="S4637" s="1">
        <v>0.72</v>
      </c>
      <c r="T4637" s="1">
        <f>IF(ISBLANK(Q4637),_xlfn.XLOOKUP(W4637,'[1]AVG SCORE'!F:F,'[1]AVG SCORE'!E:E,""),[1]listings!Q4637)</f>
        <v>4.7699999999999996</v>
      </c>
      <c r="U4637" s="1" t="str">
        <f t="shared" si="145"/>
        <v>Ramersdorf-PerlachEntire home/apt2</v>
      </c>
      <c r="V4637" s="1" t="str">
        <f>[1]listings!H4637&amp;[1]listings!I4637&amp;[1]listings!G4637</f>
        <v>Entire rental unitEntire home/aptRamersdorf-Perlach</v>
      </c>
      <c r="W4637" s="1" t="str">
        <f>[1]listings!G4637&amp;[1]listings!H4637&amp;[1]listings!I4637&amp;[1]listings!J4637</f>
        <v>Ramersdorf-PerlachEntire rental unitEntire home/apt2</v>
      </c>
      <c r="X4637" s="38">
        <v>48.163103927237501</v>
      </c>
      <c r="Y4637" s="38">
        <v>11.5773211379177</v>
      </c>
    </row>
    <row r="4638" spans="1:25" ht="16" x14ac:dyDescent="0.2">
      <c r="A4638" s="4" t="s">
        <v>8341</v>
      </c>
      <c r="B4638" s="1" t="s">
        <v>8342</v>
      </c>
      <c r="C4638" s="1">
        <v>486706169</v>
      </c>
      <c r="D4638" s="1" t="s">
        <v>8343</v>
      </c>
      <c r="E4638" s="3">
        <v>44872</v>
      </c>
      <c r="F4638" s="1">
        <v>1</v>
      </c>
      <c r="G4638" s="1" t="s">
        <v>31</v>
      </c>
      <c r="H4638" s="1" t="s">
        <v>32</v>
      </c>
      <c r="I4638" s="1" t="s">
        <v>33</v>
      </c>
      <c r="J4638" s="1">
        <v>6</v>
      </c>
      <c r="K4638" s="2">
        <v>164</v>
      </c>
      <c r="L4638" s="2">
        <f>IF(ISBLANK(K4638),_xlfn.XLOOKUP(U4638,'[1]AVG PRICE'!E:E,'[1]AVG PRICE'!D:D,""),[1]listings!K4638)</f>
        <v>164</v>
      </c>
      <c r="M4638" s="1">
        <v>1</v>
      </c>
      <c r="N4638" s="1">
        <v>365</v>
      </c>
      <c r="O4638" s="1">
        <v>3</v>
      </c>
      <c r="P4638" s="2">
        <f t="shared" si="144"/>
        <v>30012</v>
      </c>
      <c r="Q4638" s="1">
        <v>3.33</v>
      </c>
      <c r="R4638" s="1">
        <f>IF(ISBLANK(S4638),_xlfn.XLOOKUP(V4638,'[1]AVG REVIEWS'!E:E,'[1]AVG REVIEWS'!D:D,""),[1]listings!S4638)</f>
        <v>0.17</v>
      </c>
      <c r="S4638" s="1">
        <v>0.17</v>
      </c>
      <c r="T4638" s="1">
        <f>IF(ISBLANK(Q4638),_xlfn.XLOOKUP(W4638,'[1]AVG SCORE'!F:F,'[1]AVG SCORE'!E:E,""),[1]listings!Q4638)</f>
        <v>3.33</v>
      </c>
      <c r="U4638" s="1" t="str">
        <f t="shared" si="145"/>
        <v>HadernEntire home/apt6</v>
      </c>
      <c r="V4638" s="1" t="str">
        <f>[1]listings!H4638&amp;[1]listings!I4638&amp;[1]listings!G4638</f>
        <v>Entire rental unitEntire home/aptHadern</v>
      </c>
      <c r="W4638" s="1" t="str">
        <f>[1]listings!G4638&amp;[1]listings!H4638&amp;[1]listings!I4638&amp;[1]listings!J4638</f>
        <v>HadernEntire rental unitEntire home/apt6</v>
      </c>
      <c r="X4638" s="38">
        <v>48.2121</v>
      </c>
      <c r="Y4638" s="38">
        <v>11.585100000000001</v>
      </c>
    </row>
    <row r="4639" spans="1:25" ht="16" x14ac:dyDescent="0.2">
      <c r="A4639" s="4" t="s">
        <v>8344</v>
      </c>
      <c r="B4639" s="1" t="s">
        <v>8345</v>
      </c>
      <c r="C4639" s="1">
        <v>23453617</v>
      </c>
      <c r="D4639" s="1" t="s">
        <v>1606</v>
      </c>
      <c r="E4639" s="3">
        <v>41950</v>
      </c>
      <c r="F4639" s="1">
        <v>1</v>
      </c>
      <c r="G4639" s="1" t="s">
        <v>102</v>
      </c>
      <c r="H4639" s="1" t="s">
        <v>32</v>
      </c>
      <c r="I4639" s="1" t="s">
        <v>33</v>
      </c>
      <c r="J4639" s="1">
        <v>2</v>
      </c>
      <c r="L4639" s="2">
        <f>IF(ISBLANK(K4639),_xlfn.XLOOKUP(U4639,'[1]AVG PRICE'!E:E,'[1]AVG PRICE'!D:D,""),[1]listings!K4639)</f>
        <v>126.88235294117646</v>
      </c>
      <c r="M4639" s="1">
        <v>4</v>
      </c>
      <c r="N4639" s="1">
        <v>365</v>
      </c>
      <c r="O4639" s="1">
        <v>6</v>
      </c>
      <c r="P4639" s="2">
        <f t="shared" si="144"/>
        <v>23409.794117647056</v>
      </c>
      <c r="Q4639" s="1">
        <v>4.33</v>
      </c>
      <c r="R4639" s="1">
        <f>IF(ISBLANK(S4639),_xlfn.XLOOKUP(V4639,'[1]AVG REVIEWS'!E:E,'[1]AVG REVIEWS'!D:D,""),[1]listings!S4639)</f>
        <v>0.34</v>
      </c>
      <c r="S4639" s="1">
        <v>0.34</v>
      </c>
      <c r="T4639" s="1">
        <f>IF(ISBLANK(Q4639),_xlfn.XLOOKUP(W4639,'[1]AVG SCORE'!F:F,'[1]AVG SCORE'!E:E,""),[1]listings!Q4639)</f>
        <v>4.33</v>
      </c>
      <c r="U4639" s="1" t="str">
        <f t="shared" si="145"/>
        <v>ObergiesingEntire home/apt2</v>
      </c>
      <c r="V4639" s="1" t="str">
        <f>[1]listings!H4639&amp;[1]listings!I4639&amp;[1]listings!G4639</f>
        <v>Entire rental unitEntire home/aptObergiesing</v>
      </c>
      <c r="W4639" s="1" t="str">
        <f>[1]listings!G4639&amp;[1]listings!H4639&amp;[1]listings!I4639&amp;[1]listings!J4639</f>
        <v>ObergiesingEntire rental unitEntire home/apt2</v>
      </c>
      <c r="X4639" s="38">
        <v>48.094349999999999</v>
      </c>
      <c r="Y4639" s="38">
        <v>11.65354</v>
      </c>
    </row>
    <row r="4640" spans="1:25" ht="16" x14ac:dyDescent="0.2">
      <c r="A4640" s="4" t="s">
        <v>8346</v>
      </c>
      <c r="B4640" s="1" t="s">
        <v>8347</v>
      </c>
      <c r="C4640" s="1">
        <v>536570125</v>
      </c>
      <c r="D4640" s="1" t="s">
        <v>8348</v>
      </c>
      <c r="E4640" s="3">
        <v>45180</v>
      </c>
      <c r="F4640" s="1">
        <v>1</v>
      </c>
      <c r="G4640" s="1" t="s">
        <v>39</v>
      </c>
      <c r="H4640" s="1" t="s">
        <v>32</v>
      </c>
      <c r="I4640" s="1" t="s">
        <v>33</v>
      </c>
      <c r="J4640" s="1">
        <v>2</v>
      </c>
      <c r="L4640" s="2">
        <f>IF(ISBLANK(K4640),_xlfn.XLOOKUP(U4640,'[1]AVG PRICE'!E:E,'[1]AVG PRICE'!D:D,""),[1]listings!K4640)</f>
        <v>136.95041322314049</v>
      </c>
      <c r="M4640" s="1">
        <v>2</v>
      </c>
      <c r="N4640" s="1">
        <v>7</v>
      </c>
      <c r="O4640" s="1">
        <v>1</v>
      </c>
      <c r="P4640" s="2">
        <f t="shared" si="144"/>
        <v>616.27685950413218</v>
      </c>
      <c r="Q4640" s="1">
        <v>5</v>
      </c>
      <c r="R4640" s="1">
        <f>IF(ISBLANK(S4640),_xlfn.XLOOKUP(V4640,'[1]AVG REVIEWS'!E:E,'[1]AVG REVIEWS'!D:D,""),[1]listings!S4640)</f>
        <v>0.06</v>
      </c>
      <c r="S4640" s="1">
        <v>0.06</v>
      </c>
      <c r="T4640" s="1">
        <f>IF(ISBLANK(Q4640),_xlfn.XLOOKUP(W4640,'[1]AVG SCORE'!F:F,'[1]AVG SCORE'!E:E,""),[1]listings!Q4640)</f>
        <v>5</v>
      </c>
      <c r="U4640" s="1" t="str">
        <f t="shared" si="145"/>
        <v>MaxvorstadtEntire home/apt2</v>
      </c>
      <c r="V4640" s="1" t="str">
        <f>[1]listings!H4640&amp;[1]listings!I4640&amp;[1]listings!G4640</f>
        <v>Entire rental unitEntire home/aptMaxvorstadt</v>
      </c>
      <c r="W4640" s="1" t="str">
        <f>[1]listings!G4640&amp;[1]listings!H4640&amp;[1]listings!I4640&amp;[1]listings!J4640</f>
        <v>MaxvorstadtEntire rental unitEntire home/apt2</v>
      </c>
      <c r="X4640" s="38">
        <v>48.144649299999998</v>
      </c>
      <c r="Y4640" s="38">
        <v>11.6191931</v>
      </c>
    </row>
    <row r="4641" spans="1:25" ht="16" x14ac:dyDescent="0.2">
      <c r="A4641" s="4" t="s">
        <v>8349</v>
      </c>
      <c r="B4641" s="1" t="s">
        <v>8350</v>
      </c>
      <c r="C4641" s="1">
        <v>536576238</v>
      </c>
      <c r="D4641" s="1" t="s">
        <v>76</v>
      </c>
      <c r="E4641" s="3">
        <v>45180</v>
      </c>
      <c r="F4641" s="1">
        <v>1</v>
      </c>
      <c r="G4641" s="1" t="s">
        <v>42</v>
      </c>
      <c r="H4641" s="1" t="s">
        <v>32</v>
      </c>
      <c r="I4641" s="1" t="s">
        <v>33</v>
      </c>
      <c r="J4641" s="1">
        <v>3</v>
      </c>
      <c r="L4641" s="2">
        <f>IF(ISBLANK(K4641),_xlfn.XLOOKUP(U4641,'[1]AVG PRICE'!E:E,'[1]AVG PRICE'!D:D,""),[1]listings!K4641)</f>
        <v>109</v>
      </c>
      <c r="M4641" s="1">
        <v>3</v>
      </c>
      <c r="N4641" s="1">
        <v>42</v>
      </c>
      <c r="O4641" s="1">
        <v>1</v>
      </c>
      <c r="P4641" s="2">
        <f t="shared" si="144"/>
        <v>2452.5</v>
      </c>
      <c r="Q4641" s="1">
        <v>4</v>
      </c>
      <c r="R4641" s="1">
        <f>IF(ISBLANK(S4641),_xlfn.XLOOKUP(V4641,'[1]AVG REVIEWS'!E:E,'[1]AVG REVIEWS'!D:D,""),[1]listings!S4641)</f>
        <v>0.06</v>
      </c>
      <c r="S4641" s="1">
        <v>0.06</v>
      </c>
      <c r="T4641" s="1">
        <f>IF(ISBLANK(Q4641),_xlfn.XLOOKUP(W4641,'[1]AVG SCORE'!F:F,'[1]AVG SCORE'!E:E,""),[1]listings!Q4641)</f>
        <v>4</v>
      </c>
      <c r="U4641" s="1" t="str">
        <f t="shared" si="145"/>
        <v>Pasing-ObermenzingEntire home/apt3</v>
      </c>
      <c r="V4641" s="1" t="str">
        <f>[1]listings!H4641&amp;[1]listings!I4641&amp;[1]listings!G4641</f>
        <v>Entire rental unitEntire home/aptPasing-Obermenzing</v>
      </c>
      <c r="W4641" s="1" t="str">
        <f>[1]listings!G4641&amp;[1]listings!H4641&amp;[1]listings!I4641&amp;[1]listings!J4641</f>
        <v>Pasing-ObermenzingEntire rental unitEntire home/apt3</v>
      </c>
      <c r="X4641" s="38">
        <v>48.092302799999999</v>
      </c>
      <c r="Y4641" s="38">
        <v>11.6128626</v>
      </c>
    </row>
    <row r="4642" spans="1:25" ht="16" x14ac:dyDescent="0.2">
      <c r="A4642" s="4" t="s">
        <v>8351</v>
      </c>
      <c r="B4642" s="1" t="s">
        <v>8352</v>
      </c>
      <c r="C4642" s="1">
        <v>28965795</v>
      </c>
      <c r="D4642" s="1" t="s">
        <v>2432</v>
      </c>
      <c r="E4642" s="3">
        <v>42071</v>
      </c>
      <c r="F4642" s="1">
        <v>1</v>
      </c>
      <c r="G4642" s="1" t="s">
        <v>66</v>
      </c>
      <c r="H4642" s="1" t="s">
        <v>32</v>
      </c>
      <c r="I4642" s="1" t="s">
        <v>33</v>
      </c>
      <c r="J4642" s="1">
        <v>4</v>
      </c>
      <c r="L4642" s="2">
        <f>IF(ISBLANK(K4642),_xlfn.XLOOKUP(U4642,'[1]AVG PRICE'!E:E,'[1]AVG PRICE'!D:D,""),[1]listings!K4642)</f>
        <v>220.55813953488371</v>
      </c>
      <c r="M4642" s="1">
        <v>4</v>
      </c>
      <c r="N4642" s="1">
        <v>365</v>
      </c>
      <c r="O4642" s="1">
        <v>0</v>
      </c>
      <c r="P4642" s="2">
        <f t="shared" si="144"/>
        <v>40692.976744186046</v>
      </c>
      <c r="R4642" s="1">
        <f>IF(ISBLANK(S4642),_xlfn.XLOOKUP(V4642,'[1]AVG REVIEWS'!E:E,'[1]AVG REVIEWS'!D:D,""),[1]listings!S4642)</f>
        <v>0.68531120331950202</v>
      </c>
      <c r="T4642" s="1">
        <f>IF(ISBLANK(Q4642),_xlfn.XLOOKUP(W4642,'[1]AVG SCORE'!F:F,'[1]AVG SCORE'!E:E,""),[1]listings!Q4642)</f>
        <v>4.7792857142857139</v>
      </c>
      <c r="U4642" s="1" t="str">
        <f t="shared" si="145"/>
        <v>Au-HaidhausenEntire home/apt4</v>
      </c>
      <c r="V4642" s="1" t="str">
        <f>[1]listings!H4642&amp;[1]listings!I4642&amp;[1]listings!G4642</f>
        <v>Entire rental unitEntire home/aptAu-Haidhausen</v>
      </c>
      <c r="W4642" s="1" t="str">
        <f>[1]listings!G4642&amp;[1]listings!H4642&amp;[1]listings!I4642&amp;[1]listings!J4642</f>
        <v>Au-HaidhausenEntire rental unitEntire home/apt4</v>
      </c>
      <c r="X4642" s="38">
        <v>48.1640497929818</v>
      </c>
      <c r="Y4642" s="38">
        <v>11.544691340740901</v>
      </c>
    </row>
    <row r="4643" spans="1:25" ht="16" x14ac:dyDescent="0.2">
      <c r="A4643" s="4" t="s">
        <v>8353</v>
      </c>
      <c r="B4643" s="1" t="s">
        <v>8354</v>
      </c>
      <c r="C4643" s="1">
        <v>95264640</v>
      </c>
      <c r="D4643" s="1" t="s">
        <v>8355</v>
      </c>
      <c r="E4643" s="3">
        <v>42628</v>
      </c>
      <c r="F4643" s="1">
        <v>2</v>
      </c>
      <c r="G4643" s="1" t="s">
        <v>102</v>
      </c>
      <c r="H4643" s="1" t="s">
        <v>51</v>
      </c>
      <c r="I4643" s="1" t="s">
        <v>47</v>
      </c>
      <c r="J4643" s="1">
        <v>2</v>
      </c>
      <c r="L4643" s="2">
        <f>IF(ISBLANK(K4643),_xlfn.XLOOKUP(U4643,'[1]AVG PRICE'!E:E,'[1]AVG PRICE'!D:D,""),[1]listings!K4643)</f>
        <v>70.078947368421055</v>
      </c>
      <c r="M4643" s="1">
        <v>1</v>
      </c>
      <c r="N4643" s="1">
        <v>15</v>
      </c>
      <c r="O4643" s="1">
        <v>11</v>
      </c>
      <c r="P4643" s="2">
        <f t="shared" si="144"/>
        <v>560.63157894736844</v>
      </c>
      <c r="Q4643" s="1">
        <v>5</v>
      </c>
      <c r="R4643" s="1">
        <f>IF(ISBLANK(S4643),_xlfn.XLOOKUP(V4643,'[1]AVG REVIEWS'!E:E,'[1]AVG REVIEWS'!D:D,""),[1]listings!S4643)</f>
        <v>0.61</v>
      </c>
      <c r="S4643" s="1">
        <v>0.61</v>
      </c>
      <c r="T4643" s="1">
        <f>IF(ISBLANK(Q4643),_xlfn.XLOOKUP(W4643,'[1]AVG SCORE'!F:F,'[1]AVG SCORE'!E:E,""),[1]listings!Q4643)</f>
        <v>5</v>
      </c>
      <c r="U4643" s="1" t="str">
        <f t="shared" si="145"/>
        <v>ObergiesingPrivate room2</v>
      </c>
      <c r="V4643" s="1" t="str">
        <f>[1]listings!H4643&amp;[1]listings!I4643&amp;[1]listings!G4643</f>
        <v>Private room in rental unitPrivate roomObergiesing</v>
      </c>
      <c r="W4643" s="1" t="str">
        <f>[1]listings!G4643&amp;[1]listings!H4643&amp;[1]listings!I4643&amp;[1]listings!J4643</f>
        <v>ObergiesingPrivate room in rental unitPrivate room2</v>
      </c>
      <c r="X4643" s="38">
        <v>48.188776966418999</v>
      </c>
      <c r="Y4643" s="38">
        <v>11.5624411404133</v>
      </c>
    </row>
    <row r="4644" spans="1:25" ht="16" x14ac:dyDescent="0.2">
      <c r="A4644" s="4" t="s">
        <v>8356</v>
      </c>
      <c r="B4644" s="1" t="s">
        <v>8357</v>
      </c>
      <c r="C4644" s="1">
        <v>208502481</v>
      </c>
      <c r="D4644" s="1" t="s">
        <v>726</v>
      </c>
      <c r="E4644" s="3">
        <v>43321</v>
      </c>
      <c r="F4644" s="1">
        <v>1</v>
      </c>
      <c r="G4644" s="1" t="s">
        <v>100</v>
      </c>
      <c r="H4644" s="1" t="s">
        <v>51</v>
      </c>
      <c r="I4644" s="1" t="s">
        <v>47</v>
      </c>
      <c r="J4644" s="1">
        <v>2</v>
      </c>
      <c r="L4644" s="2">
        <f>IF(ISBLANK(K4644),_xlfn.XLOOKUP(U4644,'[1]AVG PRICE'!E:E,'[1]AVG PRICE'!D:D,""),[1]listings!K4644)</f>
        <v>78.954545454545453</v>
      </c>
      <c r="M4644" s="1">
        <v>2</v>
      </c>
      <c r="N4644" s="1">
        <v>30</v>
      </c>
      <c r="O4644" s="1">
        <v>8</v>
      </c>
      <c r="P4644" s="2">
        <f t="shared" si="144"/>
        <v>1263.2727272727273</v>
      </c>
      <c r="Q4644" s="1">
        <v>5</v>
      </c>
      <c r="R4644" s="1">
        <f>IF(ISBLANK(S4644),_xlfn.XLOOKUP(V4644,'[1]AVG REVIEWS'!E:E,'[1]AVG REVIEWS'!D:D,""),[1]listings!S4644)</f>
        <v>0.44</v>
      </c>
      <c r="S4644" s="1">
        <v>0.44</v>
      </c>
      <c r="T4644" s="1">
        <f>IF(ISBLANK(Q4644),_xlfn.XLOOKUP(W4644,'[1]AVG SCORE'!F:F,'[1]AVG SCORE'!E:E,""),[1]listings!Q4644)</f>
        <v>5</v>
      </c>
      <c r="U4644" s="1" t="str">
        <f t="shared" si="145"/>
        <v>Untergiesing-HarlachingPrivate room2</v>
      </c>
      <c r="V4644" s="1" t="str">
        <f>[1]listings!H4644&amp;[1]listings!I4644&amp;[1]listings!G4644</f>
        <v>Private room in rental unitPrivate roomUntergiesing-Harlaching</v>
      </c>
      <c r="W4644" s="1" t="str">
        <f>[1]listings!G4644&amp;[1]listings!H4644&amp;[1]listings!I4644&amp;[1]listings!J4644</f>
        <v>Untergiesing-HarlachingPrivate room in rental unitPrivate room2</v>
      </c>
      <c r="X4644" s="38">
        <v>48.127929999999999</v>
      </c>
      <c r="Y4644" s="38">
        <v>11.515610000000001</v>
      </c>
    </row>
    <row r="4645" spans="1:25" ht="16" x14ac:dyDescent="0.2">
      <c r="A4645" s="4" t="s">
        <v>8358</v>
      </c>
      <c r="B4645" s="1" t="s">
        <v>8359</v>
      </c>
      <c r="C4645" s="1">
        <v>421220418</v>
      </c>
      <c r="D4645" s="1" t="s">
        <v>361</v>
      </c>
      <c r="E4645" s="3">
        <v>44441</v>
      </c>
      <c r="F4645" s="1">
        <v>1</v>
      </c>
      <c r="G4645" s="1" t="s">
        <v>85</v>
      </c>
      <c r="H4645" s="1" t="s">
        <v>46</v>
      </c>
      <c r="I4645" s="1" t="s">
        <v>47</v>
      </c>
      <c r="J4645" s="1">
        <v>2</v>
      </c>
      <c r="K4645" s="2">
        <v>61</v>
      </c>
      <c r="L4645" s="2">
        <f>IF(ISBLANK(K4645),_xlfn.XLOOKUP(U4645,'[1]AVG PRICE'!E:E,'[1]AVG PRICE'!D:D,""),[1]listings!K4645)</f>
        <v>61</v>
      </c>
      <c r="M4645" s="1">
        <v>1</v>
      </c>
      <c r="N4645" s="1">
        <v>5</v>
      </c>
      <c r="O4645" s="1">
        <v>9</v>
      </c>
      <c r="P4645" s="2">
        <f t="shared" si="144"/>
        <v>183</v>
      </c>
      <c r="Q4645" s="1">
        <v>4.78</v>
      </c>
      <c r="R4645" s="1">
        <f>IF(ISBLANK(S4645),_xlfn.XLOOKUP(V4645,'[1]AVG REVIEWS'!E:E,'[1]AVG REVIEWS'!D:D,""),[1]listings!S4645)</f>
        <v>0.49</v>
      </c>
      <c r="S4645" s="1">
        <v>0.49</v>
      </c>
      <c r="T4645" s="1">
        <f>IF(ISBLANK(Q4645),_xlfn.XLOOKUP(W4645,'[1]AVG SCORE'!F:F,'[1]AVG SCORE'!E:E,""),[1]listings!Q4645)</f>
        <v>4.78</v>
      </c>
      <c r="U4645" s="1" t="str">
        <f t="shared" si="145"/>
        <v>Ramersdorf-PerlachPrivate room2</v>
      </c>
      <c r="V4645" s="1" t="str">
        <f>[1]listings!H4645&amp;[1]listings!I4645&amp;[1]listings!G4645</f>
        <v>Private room in homePrivate roomRamersdorf-Perlach</v>
      </c>
      <c r="W4645" s="1" t="str">
        <f>[1]listings!G4645&amp;[1]listings!H4645&amp;[1]listings!I4645&amp;[1]listings!J4645</f>
        <v>Ramersdorf-PerlachPrivate room in homePrivate room2</v>
      </c>
      <c r="X4645" s="38">
        <v>48.128753487853999</v>
      </c>
      <c r="Y4645" s="38">
        <v>11.556441937489</v>
      </c>
    </row>
    <row r="4646" spans="1:25" ht="16" x14ac:dyDescent="0.2">
      <c r="A4646" s="4" t="s">
        <v>8360</v>
      </c>
      <c r="B4646" s="1" t="s">
        <v>8361</v>
      </c>
      <c r="C4646" s="1">
        <v>279357123</v>
      </c>
      <c r="D4646" s="1" t="s">
        <v>8362</v>
      </c>
      <c r="E4646" s="3">
        <v>43672</v>
      </c>
      <c r="F4646" s="1">
        <v>1</v>
      </c>
      <c r="G4646" s="1" t="s">
        <v>63</v>
      </c>
      <c r="H4646" s="1" t="s">
        <v>51</v>
      </c>
      <c r="I4646" s="1" t="s">
        <v>47</v>
      </c>
      <c r="J4646" s="1">
        <v>2</v>
      </c>
      <c r="K4646" s="2">
        <v>108</v>
      </c>
      <c r="L4646" s="2">
        <f>IF(ISBLANK(K4646),_xlfn.XLOOKUP(U4646,'[1]AVG PRICE'!E:E,'[1]AVG PRICE'!D:D,""),[1]listings!K4646)</f>
        <v>108</v>
      </c>
      <c r="M4646" s="1">
        <v>1</v>
      </c>
      <c r="N4646" s="1">
        <v>365</v>
      </c>
      <c r="O4646" s="1">
        <v>0</v>
      </c>
      <c r="P4646" s="2">
        <f t="shared" si="144"/>
        <v>19764</v>
      </c>
      <c r="R4646" s="1">
        <f>IF(ISBLANK(S4646),_xlfn.XLOOKUP(V4646,'[1]AVG REVIEWS'!E:E,'[1]AVG REVIEWS'!D:D,""),[1]listings!S4646)</f>
        <v>0.6529166666666667</v>
      </c>
      <c r="T4646" s="1">
        <f>IF(ISBLANK(Q4646),_xlfn.XLOOKUP(W4646,'[1]AVG SCORE'!F:F,'[1]AVG SCORE'!E:E,""),[1]listings!Q4646)</f>
        <v>4.8487499999999999</v>
      </c>
      <c r="U4646" s="1" t="str">
        <f t="shared" si="145"/>
        <v>BogenhausenPrivate room2</v>
      </c>
      <c r="V4646" s="1" t="str">
        <f>[1]listings!H4646&amp;[1]listings!I4646&amp;[1]listings!G4646</f>
        <v>Private room in rental unitPrivate roomBogenhausen</v>
      </c>
      <c r="W4646" s="1" t="str">
        <f>[1]listings!G4646&amp;[1]listings!H4646&amp;[1]listings!I4646&amp;[1]listings!J4646</f>
        <v>BogenhausenPrivate room in rental unitPrivate room2</v>
      </c>
      <c r="X4646" s="38">
        <v>48.166142327795498</v>
      </c>
      <c r="Y4646" s="38">
        <v>11.5809705066362</v>
      </c>
    </row>
    <row r="4647" spans="1:25" ht="16" x14ac:dyDescent="0.2">
      <c r="A4647" s="4" t="s">
        <v>8363</v>
      </c>
      <c r="B4647" s="1" t="s">
        <v>8364</v>
      </c>
      <c r="C4647" s="1">
        <v>516193179</v>
      </c>
      <c r="D4647" s="1" t="s">
        <v>1554</v>
      </c>
      <c r="E4647" s="3">
        <v>45069</v>
      </c>
      <c r="F4647" s="1">
        <v>3</v>
      </c>
      <c r="G4647" s="1" t="s">
        <v>74</v>
      </c>
      <c r="H4647" s="1" t="s">
        <v>32</v>
      </c>
      <c r="I4647" s="1" t="s">
        <v>33</v>
      </c>
      <c r="J4647" s="1">
        <v>5</v>
      </c>
      <c r="K4647" s="2">
        <v>203</v>
      </c>
      <c r="L4647" s="2">
        <f>IF(ISBLANK(K4647),_xlfn.XLOOKUP(U4647,'[1]AVG PRICE'!E:E,'[1]AVG PRICE'!D:D,""),[1]listings!K4647)</f>
        <v>203</v>
      </c>
      <c r="M4647" s="1">
        <v>2</v>
      </c>
      <c r="N4647" s="1">
        <v>14</v>
      </c>
      <c r="O4647" s="1">
        <v>8</v>
      </c>
      <c r="P4647" s="2">
        <f t="shared" si="144"/>
        <v>1624</v>
      </c>
      <c r="Q4647" s="1">
        <v>5</v>
      </c>
      <c r="R4647" s="1">
        <f>IF(ISBLANK(S4647),_xlfn.XLOOKUP(V4647,'[1]AVG REVIEWS'!E:E,'[1]AVG REVIEWS'!D:D,""),[1]listings!S4647)</f>
        <v>1.36</v>
      </c>
      <c r="S4647" s="1">
        <v>1.36</v>
      </c>
      <c r="T4647" s="1">
        <f>IF(ISBLANK(Q4647),_xlfn.XLOOKUP(W4647,'[1]AVG SCORE'!F:F,'[1]AVG SCORE'!E:E,""),[1]listings!Q4647)</f>
        <v>5</v>
      </c>
      <c r="U4647" s="1" t="str">
        <f t="shared" si="145"/>
        <v>SendlingEntire home/apt5</v>
      </c>
      <c r="V4647" s="1" t="str">
        <f>[1]listings!H4647&amp;[1]listings!I4647&amp;[1]listings!G4647</f>
        <v>Entire rental unitEntire home/aptSendling</v>
      </c>
      <c r="W4647" s="1" t="str">
        <f>[1]listings!G4647&amp;[1]listings!H4647&amp;[1]listings!I4647&amp;[1]listings!J4647</f>
        <v>SendlingEntire rental unitEntire home/apt5</v>
      </c>
      <c r="X4647" s="38">
        <v>48.173990000000003</v>
      </c>
      <c r="Y4647" s="38">
        <v>11.566800000000001</v>
      </c>
    </row>
    <row r="4648" spans="1:25" ht="16" x14ac:dyDescent="0.2">
      <c r="A4648" s="4" t="s">
        <v>8365</v>
      </c>
      <c r="B4648" s="1" t="s">
        <v>8366</v>
      </c>
      <c r="C4648" s="1">
        <v>516193179</v>
      </c>
      <c r="D4648" s="1" t="s">
        <v>1554</v>
      </c>
      <c r="E4648" s="3">
        <v>45069</v>
      </c>
      <c r="F4648" s="1">
        <v>3</v>
      </c>
      <c r="G4648" s="1" t="s">
        <v>74</v>
      </c>
      <c r="H4648" s="1" t="s">
        <v>51</v>
      </c>
      <c r="I4648" s="1" t="s">
        <v>47</v>
      </c>
      <c r="J4648" s="1">
        <v>2</v>
      </c>
      <c r="K4648" s="2">
        <v>51</v>
      </c>
      <c r="L4648" s="2">
        <f>IF(ISBLANK(K4648),_xlfn.XLOOKUP(U4648,'[1]AVG PRICE'!E:E,'[1]AVG PRICE'!D:D,""),[1]listings!K4648)</f>
        <v>51</v>
      </c>
      <c r="M4648" s="1">
        <v>2</v>
      </c>
      <c r="N4648" s="1">
        <v>120</v>
      </c>
      <c r="O4648" s="1">
        <v>28</v>
      </c>
      <c r="P4648" s="2">
        <f t="shared" si="144"/>
        <v>3111</v>
      </c>
      <c r="Q4648" s="1">
        <v>4.82</v>
      </c>
      <c r="R4648" s="1">
        <f>IF(ISBLANK(S4648),_xlfn.XLOOKUP(V4648,'[1]AVG REVIEWS'!E:E,'[1]AVG REVIEWS'!D:D,""),[1]listings!S4648)</f>
        <v>1.55</v>
      </c>
      <c r="S4648" s="1">
        <v>1.55</v>
      </c>
      <c r="T4648" s="1">
        <f>IF(ISBLANK(Q4648),_xlfn.XLOOKUP(W4648,'[1]AVG SCORE'!F:F,'[1]AVG SCORE'!E:E,""),[1]listings!Q4648)</f>
        <v>4.82</v>
      </c>
      <c r="U4648" s="1" t="str">
        <f t="shared" si="145"/>
        <v>SendlingPrivate room2</v>
      </c>
      <c r="V4648" s="1" t="str">
        <f>[1]listings!H4648&amp;[1]listings!I4648&amp;[1]listings!G4648</f>
        <v>Private room in rental unitPrivate roomSendling</v>
      </c>
      <c r="W4648" s="1" t="str">
        <f>[1]listings!G4648&amp;[1]listings!H4648&amp;[1]listings!I4648&amp;[1]listings!J4648</f>
        <v>SendlingPrivate room in rental unitPrivate room2</v>
      </c>
      <c r="X4648" s="38">
        <v>48.110300000000002</v>
      </c>
      <c r="Y4648" s="38">
        <v>11.57836</v>
      </c>
    </row>
    <row r="4649" spans="1:25" ht="16" x14ac:dyDescent="0.2">
      <c r="A4649" s="4" t="s">
        <v>8367</v>
      </c>
      <c r="B4649" s="1" t="s">
        <v>8368</v>
      </c>
      <c r="C4649" s="1">
        <v>536000489</v>
      </c>
      <c r="D4649" s="1" t="s">
        <v>8369</v>
      </c>
      <c r="E4649" s="3">
        <v>45176</v>
      </c>
      <c r="F4649" s="1">
        <v>2</v>
      </c>
      <c r="G4649" s="1" t="s">
        <v>294</v>
      </c>
      <c r="H4649" s="1" t="s">
        <v>32</v>
      </c>
      <c r="I4649" s="1" t="s">
        <v>33</v>
      </c>
      <c r="J4649" s="1">
        <v>3</v>
      </c>
      <c r="L4649" s="2">
        <f>IF(ISBLANK(K4649),_xlfn.XLOOKUP(U4649,'[1]AVG PRICE'!E:E,'[1]AVG PRICE'!D:D,""),[1]listings!K4649)</f>
        <v>102.8</v>
      </c>
      <c r="M4649" s="1">
        <v>3</v>
      </c>
      <c r="N4649" s="1">
        <v>18</v>
      </c>
      <c r="O4649" s="1">
        <v>0</v>
      </c>
      <c r="P4649" s="2">
        <f t="shared" si="144"/>
        <v>1079.3999999999999</v>
      </c>
      <c r="R4649" s="1">
        <f>IF(ISBLANK(S4649),_xlfn.XLOOKUP(V4649,'[1]AVG REVIEWS'!E:E,'[1]AVG REVIEWS'!D:D,""),[1]listings!S4649)</f>
        <v>1.4687179487179496</v>
      </c>
      <c r="T4649" s="1">
        <f>IF(ISBLANK(Q4649),_xlfn.XLOOKUP(W4649,'[1]AVG SCORE'!F:F,'[1]AVG SCORE'!E:E,""),[1]listings!Q4649)</f>
        <v>4.9628571428571417</v>
      </c>
      <c r="U4649" s="1" t="str">
        <f t="shared" si="145"/>
        <v>MoosachEntire home/apt3</v>
      </c>
      <c r="V4649" s="1" t="str">
        <f>[1]listings!H4649&amp;[1]listings!I4649&amp;[1]listings!G4649</f>
        <v>Entire rental unitEntire home/aptMoosach</v>
      </c>
      <c r="W4649" s="1" t="str">
        <f>[1]listings!G4649&amp;[1]listings!H4649&amp;[1]listings!I4649&amp;[1]listings!J4649</f>
        <v>MoosachEntire rental unitEntire home/apt3</v>
      </c>
      <c r="X4649" s="38">
        <v>48.202226396036103</v>
      </c>
      <c r="Y4649" s="38">
        <v>11.545719311544</v>
      </c>
    </row>
    <row r="4650" spans="1:25" ht="16" x14ac:dyDescent="0.2">
      <c r="A4650" s="4" t="s">
        <v>8370</v>
      </c>
      <c r="B4650" s="1" t="s">
        <v>8371</v>
      </c>
      <c r="C4650" s="1">
        <v>129357490</v>
      </c>
      <c r="D4650" s="1" t="s">
        <v>7871</v>
      </c>
      <c r="E4650" s="3">
        <v>42863</v>
      </c>
      <c r="F4650" s="1">
        <v>3</v>
      </c>
      <c r="G4650" s="1" t="s">
        <v>71</v>
      </c>
      <c r="H4650" s="1" t="s">
        <v>32</v>
      </c>
      <c r="I4650" s="1" t="s">
        <v>33</v>
      </c>
      <c r="J4650" s="1">
        <v>4</v>
      </c>
      <c r="K4650" s="2">
        <v>101</v>
      </c>
      <c r="L4650" s="2">
        <f>IF(ISBLANK(K4650),_xlfn.XLOOKUP(U4650,'[1]AVG PRICE'!E:E,'[1]AVG PRICE'!D:D,""),[1]listings!K4650)</f>
        <v>101</v>
      </c>
      <c r="M4650" s="1">
        <v>4.5</v>
      </c>
      <c r="N4650" s="1">
        <v>365</v>
      </c>
      <c r="O4650" s="1">
        <v>14</v>
      </c>
      <c r="P4650" s="2">
        <f t="shared" si="144"/>
        <v>18659.75</v>
      </c>
      <c r="Q4650" s="1">
        <v>4.93</v>
      </c>
      <c r="R4650" s="1">
        <f>IF(ISBLANK(S4650),_xlfn.XLOOKUP(V4650,'[1]AVG REVIEWS'!E:E,'[1]AVG REVIEWS'!D:D,""),[1]listings!S4650)</f>
        <v>1.79</v>
      </c>
      <c r="S4650" s="1">
        <v>1.79</v>
      </c>
      <c r="T4650" s="1">
        <f>IF(ISBLANK(Q4650),_xlfn.XLOOKUP(W4650,'[1]AVG SCORE'!F:F,'[1]AVG SCORE'!E:E,""),[1]listings!Q4650)</f>
        <v>4.93</v>
      </c>
      <c r="U4650" s="1" t="str">
        <f t="shared" si="145"/>
        <v>Ludwigsvorstadt-IsarvorstadtEntire home/apt4</v>
      </c>
      <c r="V4650" s="1" t="str">
        <f>[1]listings!H4650&amp;[1]listings!I4650&amp;[1]listings!G4650</f>
        <v>Entire rental unitEntire home/aptLudwigsvorstadt-Isarvorstadt</v>
      </c>
      <c r="W4650" s="1" t="str">
        <f>[1]listings!G4650&amp;[1]listings!H4650&amp;[1]listings!I4650&amp;[1]listings!J4650</f>
        <v>Ludwigsvorstadt-IsarvorstadtEntire rental unitEntire home/apt4</v>
      </c>
      <c r="X4650" s="38">
        <v>48.201776374646897</v>
      </c>
      <c r="Y4650" s="38">
        <v>11.5470024288994</v>
      </c>
    </row>
    <row r="4651" spans="1:25" ht="16" x14ac:dyDescent="0.2">
      <c r="A4651" s="4" t="s">
        <v>8372</v>
      </c>
      <c r="B4651" s="1" t="s">
        <v>8373</v>
      </c>
      <c r="C4651" s="1">
        <v>536587401</v>
      </c>
      <c r="D4651" s="1" t="s">
        <v>8374</v>
      </c>
      <c r="E4651" s="3">
        <v>45180</v>
      </c>
      <c r="F4651" s="1">
        <v>1</v>
      </c>
      <c r="G4651" s="1" t="s">
        <v>226</v>
      </c>
      <c r="H4651" s="1" t="s">
        <v>32</v>
      </c>
      <c r="I4651" s="1" t="s">
        <v>33</v>
      </c>
      <c r="J4651" s="1">
        <v>2</v>
      </c>
      <c r="K4651" s="2">
        <v>225</v>
      </c>
      <c r="L4651" s="2">
        <f>IF(ISBLANK(K4651),_xlfn.XLOOKUP(U4651,'[1]AVG PRICE'!E:E,'[1]AVG PRICE'!D:D,""),[1]listings!K4651)</f>
        <v>225</v>
      </c>
      <c r="M4651" s="1">
        <v>2</v>
      </c>
      <c r="N4651" s="1">
        <v>105</v>
      </c>
      <c r="O4651" s="1">
        <v>0</v>
      </c>
      <c r="P4651" s="2">
        <f t="shared" si="144"/>
        <v>12037.5</v>
      </c>
      <c r="R4651" s="1">
        <f>IF(ISBLANK(S4651),_xlfn.XLOOKUP(V4651,'[1]AVG REVIEWS'!E:E,'[1]AVG REVIEWS'!D:D,""),[1]listings!S4651)</f>
        <v>0.82138297872340438</v>
      </c>
      <c r="T4651" s="1">
        <f>IF(ISBLANK(Q4651),_xlfn.XLOOKUP(W4651,'[1]AVG SCORE'!F:F,'[1]AVG SCORE'!E:E,""),[1]listings!Q4651)</f>
        <v>4.7915384615384617</v>
      </c>
      <c r="U4651" s="1" t="str">
        <f t="shared" si="145"/>
        <v>LaimEntire home/apt2</v>
      </c>
      <c r="V4651" s="1" t="str">
        <f>[1]listings!H4651&amp;[1]listings!I4651&amp;[1]listings!G4651</f>
        <v>Entire rental unitEntire home/aptLaim</v>
      </c>
      <c r="W4651" s="1" t="str">
        <f>[1]listings!G4651&amp;[1]listings!H4651&amp;[1]listings!I4651&amp;[1]listings!J4651</f>
        <v>LaimEntire rental unitEntire home/apt2</v>
      </c>
      <c r="X4651" s="38">
        <v>48.2022629012137</v>
      </c>
      <c r="Y4651" s="38">
        <v>11.545769741651499</v>
      </c>
    </row>
    <row r="4652" spans="1:25" ht="16" x14ac:dyDescent="0.2">
      <c r="A4652" s="4" t="s">
        <v>8375</v>
      </c>
      <c r="B4652" s="1" t="s">
        <v>8376</v>
      </c>
      <c r="C4652" s="1">
        <v>86286960</v>
      </c>
      <c r="D4652" s="1" t="s">
        <v>1083</v>
      </c>
      <c r="E4652" s="3">
        <v>42578</v>
      </c>
      <c r="F4652" s="1">
        <v>2</v>
      </c>
      <c r="G4652" s="1" t="s">
        <v>108</v>
      </c>
      <c r="H4652" s="1" t="s">
        <v>51</v>
      </c>
      <c r="I4652" s="1" t="s">
        <v>47</v>
      </c>
      <c r="J4652" s="1">
        <v>2</v>
      </c>
      <c r="L4652" s="2">
        <f>IF(ISBLANK(K4652),_xlfn.XLOOKUP(U4652,'[1]AVG PRICE'!E:E,'[1]AVG PRICE'!D:D,""),[1]listings!K4652)</f>
        <v>102.57142857142857</v>
      </c>
      <c r="M4652" s="1">
        <v>2</v>
      </c>
      <c r="N4652" s="1">
        <v>7</v>
      </c>
      <c r="O4652" s="1">
        <v>1</v>
      </c>
      <c r="P4652" s="2">
        <f t="shared" si="144"/>
        <v>461.57142857142856</v>
      </c>
      <c r="Q4652" s="1">
        <v>4</v>
      </c>
      <c r="R4652" s="1">
        <f>IF(ISBLANK(S4652),_xlfn.XLOOKUP(V4652,'[1]AVG REVIEWS'!E:E,'[1]AVG REVIEWS'!D:D,""),[1]listings!S4652)</f>
        <v>0.06</v>
      </c>
      <c r="S4652" s="1">
        <v>0.06</v>
      </c>
      <c r="T4652" s="1">
        <f>IF(ISBLANK(Q4652),_xlfn.XLOOKUP(W4652,'[1]AVG SCORE'!F:F,'[1]AVG SCORE'!E:E,""),[1]listings!Q4652)</f>
        <v>4</v>
      </c>
      <c r="U4652" s="1" t="str">
        <f t="shared" si="145"/>
        <v>Schwabing-FreimannPrivate room2</v>
      </c>
      <c r="V4652" s="1" t="str">
        <f>[1]listings!H4652&amp;[1]listings!I4652&amp;[1]listings!G4652</f>
        <v>Private room in rental unitPrivate roomSchwabing-Freimann</v>
      </c>
      <c r="W4652" s="1" t="str">
        <f>[1]listings!G4652&amp;[1]listings!H4652&amp;[1]listings!I4652&amp;[1]listings!J4652</f>
        <v>Schwabing-FreimannPrivate room in rental unitPrivate room2</v>
      </c>
      <c r="X4652" s="38">
        <v>48.201134465060001</v>
      </c>
      <c r="Y4652" s="38">
        <v>11.5450470637241</v>
      </c>
    </row>
    <row r="4653" spans="1:25" ht="16" x14ac:dyDescent="0.2">
      <c r="A4653" s="4" t="s">
        <v>8377</v>
      </c>
      <c r="B4653" s="1" t="s">
        <v>8378</v>
      </c>
      <c r="C4653" s="1">
        <v>536654539</v>
      </c>
      <c r="D4653" s="1" t="s">
        <v>8379</v>
      </c>
      <c r="E4653" s="3">
        <v>45180</v>
      </c>
      <c r="F4653" s="1">
        <v>1</v>
      </c>
      <c r="G4653" s="1" t="s">
        <v>174</v>
      </c>
      <c r="H4653" s="1" t="s">
        <v>32</v>
      </c>
      <c r="I4653" s="1" t="s">
        <v>33</v>
      </c>
      <c r="J4653" s="1">
        <v>3</v>
      </c>
      <c r="L4653" s="2">
        <f>IF(ISBLANK(K4653),_xlfn.XLOOKUP(U4653,'[1]AVG PRICE'!E:E,'[1]AVG PRICE'!D:D,""),[1]listings!K4653)</f>
        <v>181.92857142857142</v>
      </c>
      <c r="M4653" s="1">
        <v>3</v>
      </c>
      <c r="N4653" s="1">
        <v>30</v>
      </c>
      <c r="O4653" s="1">
        <v>4</v>
      </c>
      <c r="P4653" s="2">
        <f t="shared" si="144"/>
        <v>3001.8214285714284</v>
      </c>
      <c r="Q4653" s="1">
        <v>4.75</v>
      </c>
      <c r="R4653" s="1">
        <f>IF(ISBLANK(S4653),_xlfn.XLOOKUP(V4653,'[1]AVG REVIEWS'!E:E,'[1]AVG REVIEWS'!D:D,""),[1]listings!S4653)</f>
        <v>0.22</v>
      </c>
      <c r="S4653" s="1">
        <v>0.22</v>
      </c>
      <c r="T4653" s="1">
        <f>IF(ISBLANK(Q4653),_xlfn.XLOOKUP(W4653,'[1]AVG SCORE'!F:F,'[1]AVG SCORE'!E:E,""),[1]listings!Q4653)</f>
        <v>4.75</v>
      </c>
      <c r="U4653" s="1" t="str">
        <f t="shared" si="145"/>
        <v>Milbertshofen-Am HartEntire home/apt3</v>
      </c>
      <c r="V4653" s="1" t="str">
        <f>[1]listings!H4653&amp;[1]listings!I4653&amp;[1]listings!G4653</f>
        <v>Entire rental unitEntire home/aptMilbertshofen-Am Hart</v>
      </c>
      <c r="W4653" s="1" t="str">
        <f>[1]listings!G4653&amp;[1]listings!H4653&amp;[1]listings!I4653&amp;[1]listings!J4653</f>
        <v>Milbertshofen-Am HartEntire rental unitEntire home/apt3</v>
      </c>
      <c r="X4653" s="38">
        <v>48.202348245138097</v>
      </c>
      <c r="Y4653" s="38">
        <v>11.547010921297501</v>
      </c>
    </row>
    <row r="4654" spans="1:25" ht="16" x14ac:dyDescent="0.2">
      <c r="A4654" s="4" t="s">
        <v>8380</v>
      </c>
      <c r="B4654" s="1" t="s">
        <v>8381</v>
      </c>
      <c r="C4654" s="1">
        <v>58345860</v>
      </c>
      <c r="D4654" s="1" t="s">
        <v>664</v>
      </c>
      <c r="E4654" s="3">
        <v>42411</v>
      </c>
      <c r="F4654" s="1">
        <v>1</v>
      </c>
      <c r="G4654" s="1" t="s">
        <v>59</v>
      </c>
      <c r="H4654" s="1" t="s">
        <v>870</v>
      </c>
      <c r="I4654" s="1" t="s">
        <v>871</v>
      </c>
      <c r="J4654" s="1">
        <v>2</v>
      </c>
      <c r="K4654" s="2">
        <v>63</v>
      </c>
      <c r="L4654" s="2">
        <f>IF(ISBLANK(K4654),_xlfn.XLOOKUP(U4654,'[1]AVG PRICE'!E:E,'[1]AVG PRICE'!D:D,""),[1]listings!K4654)</f>
        <v>63</v>
      </c>
      <c r="M4654" s="1">
        <v>1</v>
      </c>
      <c r="N4654" s="1">
        <v>2</v>
      </c>
      <c r="O4654" s="1">
        <v>16</v>
      </c>
      <c r="P4654" s="2">
        <f t="shared" si="144"/>
        <v>94.5</v>
      </c>
      <c r="Q4654" s="1">
        <v>4.75</v>
      </c>
      <c r="R4654" s="1">
        <f>IF(ISBLANK(S4654),_xlfn.XLOOKUP(V4654,'[1]AVG REVIEWS'!E:E,'[1]AVG REVIEWS'!D:D,""),[1]listings!S4654)</f>
        <v>0.87</v>
      </c>
      <c r="S4654" s="1">
        <v>0.87</v>
      </c>
      <c r="T4654" s="1">
        <f>IF(ISBLANK(Q4654),_xlfn.XLOOKUP(W4654,'[1]AVG SCORE'!F:F,'[1]AVG SCORE'!E:E,""),[1]listings!Q4654)</f>
        <v>4.75</v>
      </c>
      <c r="U4654" s="1" t="str">
        <f t="shared" si="145"/>
        <v>Schwanthalerh√∂heShared room2</v>
      </c>
      <c r="V4654" s="1" t="str">
        <f>[1]listings!H4654&amp;[1]listings!I4654&amp;[1]listings!G4654</f>
        <v>Shared room in rental unitShared roomSchwanthalerh√∂he</v>
      </c>
      <c r="W4654" s="1" t="str">
        <f>[1]listings!G4654&amp;[1]listings!H4654&amp;[1]listings!I4654&amp;[1]listings!J4654</f>
        <v>Schwanthalerh√∂heShared room in rental unitShared room2</v>
      </c>
      <c r="X4654" s="38">
        <v>48.200299999999999</v>
      </c>
      <c r="Y4654" s="38">
        <v>11.54674</v>
      </c>
    </row>
    <row r="4655" spans="1:25" ht="16" x14ac:dyDescent="0.2">
      <c r="A4655" s="4" t="s">
        <v>8382</v>
      </c>
      <c r="B4655" s="1" t="s">
        <v>8383</v>
      </c>
      <c r="C4655" s="1">
        <v>403949701</v>
      </c>
      <c r="D4655" s="1" t="s">
        <v>8384</v>
      </c>
      <c r="E4655" s="3">
        <v>44344</v>
      </c>
      <c r="F4655" s="1">
        <v>1</v>
      </c>
      <c r="G4655" s="1" t="s">
        <v>50</v>
      </c>
      <c r="H4655" s="1" t="s">
        <v>32</v>
      </c>
      <c r="I4655" s="1" t="s">
        <v>33</v>
      </c>
      <c r="J4655" s="1">
        <v>2</v>
      </c>
      <c r="K4655" s="2">
        <v>360</v>
      </c>
      <c r="L4655" s="2">
        <f>IF(ISBLANK(K4655),_xlfn.XLOOKUP(U4655,'[1]AVG PRICE'!E:E,'[1]AVG PRICE'!D:D,""),[1]listings!K4655)</f>
        <v>360</v>
      </c>
      <c r="M4655" s="1">
        <v>1</v>
      </c>
      <c r="N4655" s="1">
        <v>365</v>
      </c>
      <c r="O4655" s="1">
        <v>0</v>
      </c>
      <c r="P4655" s="2">
        <f t="shared" si="144"/>
        <v>65880</v>
      </c>
      <c r="R4655" s="1">
        <f>IF(ISBLANK(S4655),_xlfn.XLOOKUP(V4655,'[1]AVG REVIEWS'!E:E,'[1]AVG REVIEWS'!D:D,""),[1]listings!S4655)</f>
        <v>0.66483568075117372</v>
      </c>
      <c r="T4655" s="1">
        <f>IF(ISBLANK(Q4655),_xlfn.XLOOKUP(W4655,'[1]AVG SCORE'!F:F,'[1]AVG SCORE'!E:E,""),[1]listings!Q4655)</f>
        <v>4.8491208791208793</v>
      </c>
      <c r="U4655" s="1" t="str">
        <f t="shared" si="145"/>
        <v>Schwabing-WestEntire home/apt2</v>
      </c>
      <c r="V4655" s="1" t="str">
        <f>[1]listings!H4655&amp;[1]listings!I4655&amp;[1]listings!G4655</f>
        <v>Entire rental unitEntire home/aptSchwabing-West</v>
      </c>
      <c r="W4655" s="1" t="str">
        <f>[1]listings!G4655&amp;[1]listings!H4655&amp;[1]listings!I4655&amp;[1]listings!J4655</f>
        <v>Schwabing-WestEntire rental unitEntire home/apt2</v>
      </c>
      <c r="X4655" s="38">
        <v>48.201350099999999</v>
      </c>
      <c r="Y4655" s="38">
        <v>11.5461764</v>
      </c>
    </row>
    <row r="4656" spans="1:25" ht="16" x14ac:dyDescent="0.2">
      <c r="A4656" s="4" t="s">
        <v>8385</v>
      </c>
      <c r="B4656" s="1" t="s">
        <v>8386</v>
      </c>
      <c r="C4656" s="1">
        <v>5065154</v>
      </c>
      <c r="D4656" s="1" t="s">
        <v>1554</v>
      </c>
      <c r="E4656" s="3">
        <v>41317</v>
      </c>
      <c r="F4656" s="1">
        <v>1</v>
      </c>
      <c r="G4656" s="1" t="s">
        <v>50</v>
      </c>
      <c r="H4656" s="1" t="s">
        <v>32</v>
      </c>
      <c r="I4656" s="1" t="s">
        <v>33</v>
      </c>
      <c r="J4656" s="1">
        <v>2</v>
      </c>
      <c r="K4656" s="2">
        <v>110</v>
      </c>
      <c r="L4656" s="2">
        <f>IF(ISBLANK(K4656),_xlfn.XLOOKUP(U4656,'[1]AVG PRICE'!E:E,'[1]AVG PRICE'!D:D,""),[1]listings!K4656)</f>
        <v>110</v>
      </c>
      <c r="M4656" s="1">
        <v>4.4000000000000004</v>
      </c>
      <c r="N4656" s="1">
        <v>28</v>
      </c>
      <c r="O4656" s="1">
        <v>10</v>
      </c>
      <c r="P4656" s="2">
        <f t="shared" si="144"/>
        <v>1782</v>
      </c>
      <c r="Q4656" s="1">
        <v>4.8</v>
      </c>
      <c r="R4656" s="1">
        <f>IF(ISBLANK(S4656),_xlfn.XLOOKUP(V4656,'[1]AVG REVIEWS'!E:E,'[1]AVG REVIEWS'!D:D,""),[1]listings!S4656)</f>
        <v>0.55000000000000004</v>
      </c>
      <c r="S4656" s="1">
        <v>0.55000000000000004</v>
      </c>
      <c r="T4656" s="1">
        <f>IF(ISBLANK(Q4656),_xlfn.XLOOKUP(W4656,'[1]AVG SCORE'!F:F,'[1]AVG SCORE'!E:E,""),[1]listings!Q4656)</f>
        <v>4.8</v>
      </c>
      <c r="U4656" s="1" t="str">
        <f t="shared" si="145"/>
        <v>Schwabing-WestEntire home/apt2</v>
      </c>
      <c r="V4656" s="1" t="str">
        <f>[1]listings!H4656&amp;[1]listings!I4656&amp;[1]listings!G4656</f>
        <v>Entire rental unitEntire home/aptSchwabing-West</v>
      </c>
      <c r="W4656" s="1" t="str">
        <f>[1]listings!G4656&amp;[1]listings!H4656&amp;[1]listings!I4656&amp;[1]listings!J4656</f>
        <v>Schwabing-WestEntire rental unitEntire home/apt2</v>
      </c>
      <c r="X4656" s="38">
        <v>48.201050000000002</v>
      </c>
      <c r="Y4656" s="38">
        <v>11.54706</v>
      </c>
    </row>
    <row r="4657" spans="1:25" ht="16" x14ac:dyDescent="0.2">
      <c r="A4657" s="4" t="s">
        <v>8387</v>
      </c>
      <c r="B4657" s="1" t="s">
        <v>8388</v>
      </c>
      <c r="C4657" s="1">
        <v>535788142</v>
      </c>
      <c r="D4657" s="1" t="s">
        <v>485</v>
      </c>
      <c r="E4657" s="3">
        <v>45175</v>
      </c>
      <c r="F4657" s="1">
        <v>1</v>
      </c>
      <c r="G4657" s="1" t="s">
        <v>93</v>
      </c>
      <c r="H4657" s="1" t="s">
        <v>32</v>
      </c>
      <c r="I4657" s="1" t="s">
        <v>33</v>
      </c>
      <c r="J4657" s="1">
        <v>2</v>
      </c>
      <c r="K4657" s="2">
        <v>81</v>
      </c>
      <c r="L4657" s="2">
        <f>IF(ISBLANK(K4657),_xlfn.XLOOKUP(U4657,'[1]AVG PRICE'!E:E,'[1]AVG PRICE'!D:D,""),[1]listings!K4657)</f>
        <v>81</v>
      </c>
      <c r="M4657" s="1">
        <v>3</v>
      </c>
      <c r="N4657" s="1">
        <v>365</v>
      </c>
      <c r="O4657" s="1">
        <v>3</v>
      </c>
      <c r="P4657" s="2">
        <f t="shared" si="144"/>
        <v>14904</v>
      </c>
      <c r="Q4657" s="1">
        <v>5</v>
      </c>
      <c r="R4657" s="1">
        <f>IF(ISBLANK(S4657),_xlfn.XLOOKUP(V4657,'[1]AVG REVIEWS'!E:E,'[1]AVG REVIEWS'!D:D,""),[1]listings!S4657)</f>
        <v>0.24</v>
      </c>
      <c r="S4657" s="1">
        <v>0.24</v>
      </c>
      <c r="T4657" s="1">
        <f>IF(ISBLANK(Q4657),_xlfn.XLOOKUP(W4657,'[1]AVG SCORE'!F:F,'[1]AVG SCORE'!E:E,""),[1]listings!Q4657)</f>
        <v>5</v>
      </c>
      <c r="U4657" s="1" t="str">
        <f t="shared" si="145"/>
        <v>Thalkirchen-Obersendling-Forstenried-F√ºrstenried-SollnEntire home/apt2</v>
      </c>
      <c r="V4657" s="1" t="str">
        <f>[1]listings!H4657&amp;[1]listings!I4657&amp;[1]listings!G4657</f>
        <v>Entire rental unitEntire home/aptThalkirchen-Obersendling-Forstenried-F√ºrstenried-Solln</v>
      </c>
      <c r="W4657" s="1" t="str">
        <f>[1]listings!G4657&amp;[1]listings!H4657&amp;[1]listings!I4657&amp;[1]listings!J4657</f>
        <v>Thalkirchen-Obersendling-Forstenried-F√ºrstenried-SollnEntire rental unitEntire home/apt2</v>
      </c>
      <c r="X4657" s="38">
        <v>48.200449999999996</v>
      </c>
      <c r="Y4657" s="38">
        <v>11.54522</v>
      </c>
    </row>
    <row r="4658" spans="1:25" ht="16" x14ac:dyDescent="0.2">
      <c r="A4658" s="4" t="s">
        <v>8389</v>
      </c>
      <c r="B4658" s="1" t="s">
        <v>8390</v>
      </c>
      <c r="C4658" s="1">
        <v>39367376</v>
      </c>
      <c r="D4658" s="1" t="s">
        <v>942</v>
      </c>
      <c r="E4658" s="3">
        <v>42208</v>
      </c>
      <c r="F4658" s="1">
        <v>4</v>
      </c>
      <c r="G4658" s="1" t="s">
        <v>56</v>
      </c>
      <c r="H4658" s="1" t="s">
        <v>51</v>
      </c>
      <c r="I4658" s="1" t="s">
        <v>47</v>
      </c>
      <c r="J4658" s="1">
        <v>2</v>
      </c>
      <c r="K4658" s="2">
        <v>86</v>
      </c>
      <c r="L4658" s="2">
        <f>IF(ISBLANK(K4658),_xlfn.XLOOKUP(U4658,'[1]AVG PRICE'!E:E,'[1]AVG PRICE'!D:D,""),[1]listings!K4658)</f>
        <v>86</v>
      </c>
      <c r="M4658" s="1">
        <v>1</v>
      </c>
      <c r="N4658" s="1">
        <v>365</v>
      </c>
      <c r="O4658" s="1">
        <v>11</v>
      </c>
      <c r="P4658" s="2">
        <f t="shared" si="144"/>
        <v>15738</v>
      </c>
      <c r="Q4658" s="1">
        <v>4.7300000000000004</v>
      </c>
      <c r="R4658" s="1">
        <f>IF(ISBLANK(S4658),_xlfn.XLOOKUP(V4658,'[1]AVG REVIEWS'!E:E,'[1]AVG REVIEWS'!D:D,""),[1]listings!S4658)</f>
        <v>0.62</v>
      </c>
      <c r="S4658" s="1">
        <v>0.62</v>
      </c>
      <c r="T4658" s="1">
        <f>IF(ISBLANK(Q4658),_xlfn.XLOOKUP(W4658,'[1]AVG SCORE'!F:F,'[1]AVG SCORE'!E:E,""),[1]listings!Q4658)</f>
        <v>4.7300000000000004</v>
      </c>
      <c r="U4658" s="1" t="str">
        <f t="shared" si="145"/>
        <v>Neuhausen-NymphenburgPrivate room2</v>
      </c>
      <c r="V4658" s="1" t="str">
        <f>[1]listings!H4658&amp;[1]listings!I4658&amp;[1]listings!G4658</f>
        <v>Private room in rental unitPrivate roomNeuhausen-Nymphenburg</v>
      </c>
      <c r="W4658" s="1" t="str">
        <f>[1]listings!G4658&amp;[1]listings!H4658&amp;[1]listings!I4658&amp;[1]listings!J4658</f>
        <v>Neuhausen-NymphenburgPrivate room in rental unitPrivate room2</v>
      </c>
      <c r="X4658" s="38">
        <v>48.200150000000001</v>
      </c>
      <c r="Y4658" s="38">
        <v>11.54644</v>
      </c>
    </row>
    <row r="4659" spans="1:25" ht="16" x14ac:dyDescent="0.2">
      <c r="A4659" s="4" t="s">
        <v>8391</v>
      </c>
      <c r="B4659" s="1" t="s">
        <v>8392</v>
      </c>
      <c r="C4659" s="1">
        <v>536759787</v>
      </c>
      <c r="D4659" s="1" t="s">
        <v>8393</v>
      </c>
      <c r="E4659" s="3">
        <v>45181</v>
      </c>
      <c r="F4659" s="1">
        <v>1</v>
      </c>
      <c r="G4659" s="1" t="s">
        <v>56</v>
      </c>
      <c r="H4659" s="1" t="s">
        <v>32</v>
      </c>
      <c r="I4659" s="1" t="s">
        <v>33</v>
      </c>
      <c r="J4659" s="1">
        <v>2</v>
      </c>
      <c r="K4659" s="2">
        <v>100</v>
      </c>
      <c r="L4659" s="2">
        <f>IF(ISBLANK(K4659),_xlfn.XLOOKUP(U4659,'[1]AVG PRICE'!E:E,'[1]AVG PRICE'!D:D,""),[1]listings!K4659)</f>
        <v>100</v>
      </c>
      <c r="M4659" s="1">
        <v>150</v>
      </c>
      <c r="N4659" s="1">
        <v>1125</v>
      </c>
      <c r="O4659" s="1">
        <v>12</v>
      </c>
      <c r="P4659" s="2">
        <f t="shared" si="144"/>
        <v>63750</v>
      </c>
      <c r="Q4659" s="1">
        <v>4.25</v>
      </c>
      <c r="R4659" s="1">
        <f>IF(ISBLANK(S4659),_xlfn.XLOOKUP(V4659,'[1]AVG REVIEWS'!E:E,'[1]AVG REVIEWS'!D:D,""),[1]listings!S4659)</f>
        <v>0.71</v>
      </c>
      <c r="S4659" s="1">
        <v>0.71</v>
      </c>
      <c r="T4659" s="1">
        <f>IF(ISBLANK(Q4659),_xlfn.XLOOKUP(W4659,'[1]AVG SCORE'!F:F,'[1]AVG SCORE'!E:E,""),[1]listings!Q4659)</f>
        <v>4.25</v>
      </c>
      <c r="U4659" s="1" t="str">
        <f t="shared" si="145"/>
        <v>Neuhausen-NymphenburgEntire home/apt2</v>
      </c>
      <c r="V4659" s="1" t="str">
        <f>[1]listings!H4659&amp;[1]listings!I4659&amp;[1]listings!G4659</f>
        <v>Entire rental unitEntire home/aptNeuhausen-Nymphenburg</v>
      </c>
      <c r="W4659" s="1" t="str">
        <f>[1]listings!G4659&amp;[1]listings!H4659&amp;[1]listings!I4659&amp;[1]listings!J4659</f>
        <v>Neuhausen-NymphenburgEntire rental unitEntire home/apt2</v>
      </c>
      <c r="X4659" s="38">
        <v>48.202039999999997</v>
      </c>
      <c r="Y4659" s="38">
        <v>11.54721</v>
      </c>
    </row>
    <row r="4660" spans="1:25" ht="16" x14ac:dyDescent="0.2">
      <c r="A4660" s="4" t="s">
        <v>8394</v>
      </c>
      <c r="B4660" s="1" t="s">
        <v>8395</v>
      </c>
      <c r="C4660" s="1">
        <v>112522956</v>
      </c>
      <c r="D4660" s="1" t="s">
        <v>7565</v>
      </c>
      <c r="E4660" s="3">
        <v>42756</v>
      </c>
      <c r="F4660" s="1">
        <v>8</v>
      </c>
      <c r="G4660" s="1" t="s">
        <v>85</v>
      </c>
      <c r="H4660" s="1" t="s">
        <v>51</v>
      </c>
      <c r="I4660" s="1" t="s">
        <v>47</v>
      </c>
      <c r="J4660" s="1">
        <v>1</v>
      </c>
      <c r="K4660" s="2">
        <v>43</v>
      </c>
      <c r="L4660" s="2">
        <f>IF(ISBLANK(K4660),_xlfn.XLOOKUP(U4660,'[1]AVG PRICE'!E:E,'[1]AVG PRICE'!D:D,""),[1]listings!K4660)</f>
        <v>43</v>
      </c>
      <c r="M4660" s="1">
        <v>1</v>
      </c>
      <c r="N4660" s="1">
        <v>365</v>
      </c>
      <c r="O4660" s="1">
        <v>107</v>
      </c>
      <c r="P4660" s="2">
        <f t="shared" si="144"/>
        <v>7869</v>
      </c>
      <c r="Q4660" s="1">
        <v>4.71</v>
      </c>
      <c r="R4660" s="1">
        <f>IF(ISBLANK(S4660),_xlfn.XLOOKUP(V4660,'[1]AVG REVIEWS'!E:E,'[1]AVG REVIEWS'!D:D,""),[1]listings!S4660)</f>
        <v>5.86</v>
      </c>
      <c r="S4660" s="1">
        <v>5.86</v>
      </c>
      <c r="T4660" s="1">
        <f>IF(ISBLANK(Q4660),_xlfn.XLOOKUP(W4660,'[1]AVG SCORE'!F:F,'[1]AVG SCORE'!E:E,""),[1]listings!Q4660)</f>
        <v>4.71</v>
      </c>
      <c r="U4660" s="1" t="str">
        <f t="shared" si="145"/>
        <v>Ramersdorf-PerlachPrivate room1</v>
      </c>
      <c r="V4660" s="1" t="str">
        <f>[1]listings!H4660&amp;[1]listings!I4660&amp;[1]listings!G4660</f>
        <v>Private room in rental unitPrivate roomRamersdorf-Perlach</v>
      </c>
      <c r="W4660" s="1" t="str">
        <f>[1]listings!G4660&amp;[1]listings!H4660&amp;[1]listings!I4660&amp;[1]listings!J4660</f>
        <v>Ramersdorf-PerlachPrivate room in rental unitPrivate room1</v>
      </c>
      <c r="X4660" s="38">
        <v>48.135581100000003</v>
      </c>
      <c r="Y4660" s="38">
        <v>11.580137499999999</v>
      </c>
    </row>
    <row r="4661" spans="1:25" ht="16" x14ac:dyDescent="0.2">
      <c r="A4661" s="4" t="s">
        <v>8396</v>
      </c>
      <c r="B4661" s="1" t="s">
        <v>8397</v>
      </c>
      <c r="C4661" s="1">
        <v>201555590</v>
      </c>
      <c r="D4661" s="1" t="s">
        <v>8398</v>
      </c>
      <c r="E4661" s="3">
        <v>43292</v>
      </c>
      <c r="F4661" s="1">
        <v>1</v>
      </c>
      <c r="G4661" s="1" t="s">
        <v>63</v>
      </c>
      <c r="H4661" s="1" t="s">
        <v>32</v>
      </c>
      <c r="I4661" s="1" t="s">
        <v>33</v>
      </c>
      <c r="J4661" s="1">
        <v>9</v>
      </c>
      <c r="K4661" s="2">
        <v>226</v>
      </c>
      <c r="L4661" s="2">
        <f>IF(ISBLANK(K4661),_xlfn.XLOOKUP(U4661,'[1]AVG PRICE'!E:E,'[1]AVG PRICE'!D:D,""),[1]listings!K4661)</f>
        <v>226</v>
      </c>
      <c r="M4661" s="1">
        <v>2.5</v>
      </c>
      <c r="N4661" s="1">
        <v>120</v>
      </c>
      <c r="O4661" s="1">
        <v>73</v>
      </c>
      <c r="P4661" s="2">
        <f t="shared" si="144"/>
        <v>13842.5</v>
      </c>
      <c r="Q4661" s="1">
        <v>4.96</v>
      </c>
      <c r="R4661" s="1">
        <f>IF(ISBLANK(S4661),_xlfn.XLOOKUP(V4661,'[1]AVG REVIEWS'!E:E,'[1]AVG REVIEWS'!D:D,""),[1]listings!S4661)</f>
        <v>4.03</v>
      </c>
      <c r="S4661" s="1">
        <v>4.03</v>
      </c>
      <c r="T4661" s="1">
        <f>IF(ISBLANK(Q4661),_xlfn.XLOOKUP(W4661,'[1]AVG SCORE'!F:F,'[1]AVG SCORE'!E:E,""),[1]listings!Q4661)</f>
        <v>4.96</v>
      </c>
      <c r="U4661" s="1" t="str">
        <f t="shared" si="145"/>
        <v>BogenhausenEntire home/apt9</v>
      </c>
      <c r="V4661" s="1" t="str">
        <f>[1]listings!H4661&amp;[1]listings!I4661&amp;[1]listings!G4661</f>
        <v>Entire rental unitEntire home/aptBogenhausen</v>
      </c>
      <c r="W4661" s="1" t="str">
        <f>[1]listings!G4661&amp;[1]listings!H4661&amp;[1]listings!I4661&amp;[1]listings!J4661</f>
        <v>BogenhausenEntire rental unitEntire home/apt9</v>
      </c>
      <c r="X4661" s="38">
        <v>48.200693627608103</v>
      </c>
      <c r="Y4661" s="38">
        <v>11.546858259507299</v>
      </c>
    </row>
    <row r="4662" spans="1:25" ht="16" x14ac:dyDescent="0.2">
      <c r="A4662" s="4" t="s">
        <v>8399</v>
      </c>
      <c r="B4662" s="1" t="s">
        <v>8400</v>
      </c>
      <c r="C4662" s="1">
        <v>21321238</v>
      </c>
      <c r="D4662" s="1" t="s">
        <v>1221</v>
      </c>
      <c r="E4662" s="3">
        <v>41896</v>
      </c>
      <c r="F4662" s="1">
        <v>1</v>
      </c>
      <c r="G4662" s="1" t="s">
        <v>71</v>
      </c>
      <c r="H4662" s="1" t="s">
        <v>51</v>
      </c>
      <c r="I4662" s="1" t="s">
        <v>47</v>
      </c>
      <c r="J4662" s="1">
        <v>2</v>
      </c>
      <c r="K4662" s="2">
        <v>90</v>
      </c>
      <c r="L4662" s="2">
        <f>IF(ISBLANK(K4662),_xlfn.XLOOKUP(U4662,'[1]AVG PRICE'!E:E,'[1]AVG PRICE'!D:D,""),[1]listings!K4662)</f>
        <v>90</v>
      </c>
      <c r="M4662" s="1">
        <v>1</v>
      </c>
      <c r="N4662" s="1">
        <v>365</v>
      </c>
      <c r="O4662" s="1">
        <v>0</v>
      </c>
      <c r="P4662" s="2">
        <f t="shared" si="144"/>
        <v>16470</v>
      </c>
      <c r="R4662" s="1">
        <f>IF(ISBLANK(S4662),_xlfn.XLOOKUP(V4662,'[1]AVG REVIEWS'!E:E,'[1]AVG REVIEWS'!D:D,""),[1]listings!S4662)</f>
        <v>0.93427536231884045</v>
      </c>
      <c r="T4662" s="1">
        <f>IF(ISBLANK(Q4662),_xlfn.XLOOKUP(W4662,'[1]AVG SCORE'!F:F,'[1]AVG SCORE'!E:E,""),[1]listings!Q4662)</f>
        <v>4.8104761904761899</v>
      </c>
      <c r="U4662" s="1" t="str">
        <f t="shared" si="145"/>
        <v>Ludwigsvorstadt-IsarvorstadtPrivate room2</v>
      </c>
      <c r="V4662" s="1" t="str">
        <f>[1]listings!H4662&amp;[1]listings!I4662&amp;[1]listings!G4662</f>
        <v>Private room in rental unitPrivate roomLudwigsvorstadt-Isarvorstadt</v>
      </c>
      <c r="W4662" s="1" t="str">
        <f>[1]listings!G4662&amp;[1]listings!H4662&amp;[1]listings!I4662&amp;[1]listings!J4662</f>
        <v>Ludwigsvorstadt-IsarvorstadtPrivate room in rental unitPrivate room2</v>
      </c>
      <c r="X4662" s="38">
        <v>48.098583796569301</v>
      </c>
      <c r="Y4662" s="38">
        <v>11.538676245902399</v>
      </c>
    </row>
    <row r="4663" spans="1:25" ht="16" x14ac:dyDescent="0.2">
      <c r="A4663" s="4" t="s">
        <v>8401</v>
      </c>
      <c r="B4663" s="1" t="s">
        <v>8402</v>
      </c>
      <c r="C4663" s="1">
        <v>70578372</v>
      </c>
      <c r="D4663" s="1" t="s">
        <v>8403</v>
      </c>
      <c r="E4663" s="3">
        <v>42495</v>
      </c>
      <c r="F4663" s="1">
        <v>5</v>
      </c>
      <c r="G4663" s="1" t="s">
        <v>294</v>
      </c>
      <c r="H4663" s="1" t="s">
        <v>51</v>
      </c>
      <c r="I4663" s="1" t="s">
        <v>47</v>
      </c>
      <c r="J4663" s="1">
        <v>4</v>
      </c>
      <c r="L4663" s="2">
        <f>IF(ISBLANK(K4663),_xlfn.XLOOKUP(U4663,'[1]AVG PRICE'!E:E,'[1]AVG PRICE'!D:D,""),[1]listings!K4663)</f>
        <v>55</v>
      </c>
      <c r="M4663" s="1">
        <v>1</v>
      </c>
      <c r="N4663" s="1">
        <v>365</v>
      </c>
      <c r="O4663" s="1">
        <v>3</v>
      </c>
      <c r="P4663" s="2">
        <f t="shared" si="144"/>
        <v>10065</v>
      </c>
      <c r="Q4663" s="1">
        <v>5</v>
      </c>
      <c r="R4663" s="1">
        <f>IF(ISBLANK(S4663),_xlfn.XLOOKUP(V4663,'[1]AVG REVIEWS'!E:E,'[1]AVG REVIEWS'!D:D,""),[1]listings!S4663)</f>
        <v>0.16</v>
      </c>
      <c r="S4663" s="1">
        <v>0.16</v>
      </c>
      <c r="T4663" s="1">
        <f>IF(ISBLANK(Q4663),_xlfn.XLOOKUP(W4663,'[1]AVG SCORE'!F:F,'[1]AVG SCORE'!E:E,""),[1]listings!Q4663)</f>
        <v>5</v>
      </c>
      <c r="U4663" s="1" t="str">
        <f t="shared" si="145"/>
        <v>MoosachPrivate room4</v>
      </c>
      <c r="V4663" s="1" t="str">
        <f>[1]listings!H4663&amp;[1]listings!I4663&amp;[1]listings!G4663</f>
        <v>Private room in rental unitPrivate roomMoosach</v>
      </c>
      <c r="W4663" s="1" t="str">
        <f>[1]listings!G4663&amp;[1]listings!H4663&amp;[1]listings!I4663&amp;[1]listings!J4663</f>
        <v>MoosachPrivate room in rental unitPrivate room4</v>
      </c>
      <c r="X4663" s="38">
        <v>48.089586400000002</v>
      </c>
      <c r="Y4663" s="38">
        <v>11.5199196</v>
      </c>
    </row>
    <row r="4664" spans="1:25" ht="16" x14ac:dyDescent="0.2">
      <c r="A4664" s="4" t="s">
        <v>8404</v>
      </c>
      <c r="B4664" s="1" t="s">
        <v>8405</v>
      </c>
      <c r="C4664" s="1">
        <v>139577527</v>
      </c>
      <c r="D4664" s="1" t="s">
        <v>3115</v>
      </c>
      <c r="E4664" s="3">
        <v>42926</v>
      </c>
      <c r="F4664" s="1">
        <v>10</v>
      </c>
      <c r="G4664" s="1" t="s">
        <v>71</v>
      </c>
      <c r="H4664" s="1" t="s">
        <v>1021</v>
      </c>
      <c r="I4664" s="1" t="s">
        <v>33</v>
      </c>
      <c r="J4664" s="1">
        <v>6</v>
      </c>
      <c r="K4664" s="2">
        <v>338</v>
      </c>
      <c r="L4664" s="2">
        <f>IF(ISBLANK(K4664),_xlfn.XLOOKUP(U4664,'[1]AVG PRICE'!E:E,'[1]AVG PRICE'!D:D,""),[1]listings!K4664)</f>
        <v>338</v>
      </c>
      <c r="M4664" s="1">
        <v>1.1000000000000001</v>
      </c>
      <c r="N4664" s="1">
        <v>365</v>
      </c>
      <c r="O4664" s="1">
        <v>6</v>
      </c>
      <c r="P4664" s="2">
        <f t="shared" si="144"/>
        <v>61870.9</v>
      </c>
      <c r="Q4664" s="1">
        <v>4.17</v>
      </c>
      <c r="R4664" s="1">
        <f>IF(ISBLANK(S4664),_xlfn.XLOOKUP(V4664,'[1]AVG REVIEWS'!E:E,'[1]AVG REVIEWS'!D:D,""),[1]listings!S4664)</f>
        <v>0.41</v>
      </c>
      <c r="S4664" s="1">
        <v>0.41</v>
      </c>
      <c r="T4664" s="1">
        <f>IF(ISBLANK(Q4664),_xlfn.XLOOKUP(W4664,'[1]AVG SCORE'!F:F,'[1]AVG SCORE'!E:E,""),[1]listings!Q4664)</f>
        <v>4.17</v>
      </c>
      <c r="U4664" s="1" t="str">
        <f t="shared" si="145"/>
        <v>Ludwigsvorstadt-IsarvorstadtEntire home/apt6</v>
      </c>
      <c r="V4664" s="1" t="str">
        <f>[1]listings!H4664&amp;[1]listings!I4664&amp;[1]listings!G4664</f>
        <v>Entire serviced apartmentEntire home/aptLudwigsvorstadt-Isarvorstadt</v>
      </c>
      <c r="W4664" s="1" t="str">
        <f>[1]listings!G4664&amp;[1]listings!H4664&amp;[1]listings!I4664&amp;[1]listings!J4664</f>
        <v>Ludwigsvorstadt-IsarvorstadtEntire serviced apartmentEntire home/apt6</v>
      </c>
      <c r="X4664" s="38">
        <v>48.133961556280298</v>
      </c>
      <c r="Y4664" s="38">
        <v>11.574989518921299</v>
      </c>
    </row>
    <row r="4665" spans="1:25" ht="16" x14ac:dyDescent="0.2">
      <c r="A4665" s="4" t="s">
        <v>8406</v>
      </c>
      <c r="B4665" s="1" t="s">
        <v>8407</v>
      </c>
      <c r="C4665" s="1">
        <v>448105253</v>
      </c>
      <c r="D4665" s="1" t="s">
        <v>1296</v>
      </c>
      <c r="E4665" s="3">
        <v>44625</v>
      </c>
      <c r="F4665" s="1">
        <v>1</v>
      </c>
      <c r="G4665" s="1" t="s">
        <v>93</v>
      </c>
      <c r="H4665" s="1" t="s">
        <v>51</v>
      </c>
      <c r="I4665" s="1" t="s">
        <v>47</v>
      </c>
      <c r="J4665" s="1">
        <v>2</v>
      </c>
      <c r="K4665" s="2">
        <v>135</v>
      </c>
      <c r="L4665" s="2">
        <f>IF(ISBLANK(K4665),_xlfn.XLOOKUP(U4665,'[1]AVG PRICE'!E:E,'[1]AVG PRICE'!D:D,""),[1]listings!K4665)</f>
        <v>135</v>
      </c>
      <c r="M4665" s="1">
        <v>1</v>
      </c>
      <c r="N4665" s="1">
        <v>365</v>
      </c>
      <c r="O4665" s="1">
        <v>2</v>
      </c>
      <c r="P4665" s="2">
        <f t="shared" si="144"/>
        <v>24705</v>
      </c>
      <c r="Q4665" s="1">
        <v>5</v>
      </c>
      <c r="R4665" s="1">
        <f>IF(ISBLANK(S4665),_xlfn.XLOOKUP(V4665,'[1]AVG REVIEWS'!E:E,'[1]AVG REVIEWS'!D:D,""),[1]listings!S4665)</f>
        <v>0.34</v>
      </c>
      <c r="S4665" s="1">
        <v>0.34</v>
      </c>
      <c r="T4665" s="1">
        <f>IF(ISBLANK(Q4665),_xlfn.XLOOKUP(W4665,'[1]AVG SCORE'!F:F,'[1]AVG SCORE'!E:E,""),[1]listings!Q4665)</f>
        <v>5</v>
      </c>
      <c r="U4665" s="1" t="str">
        <f t="shared" si="145"/>
        <v>Thalkirchen-Obersendling-Forstenried-F√ºrstenried-SollnPrivate room2</v>
      </c>
      <c r="V4665" s="1" t="str">
        <f>[1]listings!H4665&amp;[1]listings!I4665&amp;[1]listings!G4665</f>
        <v>Private room in rental unitPrivate roomThalkirchen-Obersendling-Forstenried-F√ºrstenried-Solln</v>
      </c>
      <c r="W4665" s="1" t="str">
        <f>[1]listings!G4665&amp;[1]listings!H4665&amp;[1]listings!I4665&amp;[1]listings!J4665</f>
        <v>Thalkirchen-Obersendling-Forstenried-F√ºrstenried-SollnPrivate room in rental unitPrivate room2</v>
      </c>
      <c r="X4665" s="38">
        <v>48.119488620345898</v>
      </c>
      <c r="Y4665" s="38">
        <v>11.5414910763502</v>
      </c>
    </row>
    <row r="4666" spans="1:25" ht="16" x14ac:dyDescent="0.2">
      <c r="A4666" s="4" t="s">
        <v>8408</v>
      </c>
      <c r="B4666" s="1" t="s">
        <v>8409</v>
      </c>
      <c r="C4666" s="1">
        <v>18712804</v>
      </c>
      <c r="D4666" s="1" t="s">
        <v>1606</v>
      </c>
      <c r="E4666" s="3">
        <v>41843</v>
      </c>
      <c r="F4666" s="1">
        <v>3</v>
      </c>
      <c r="G4666" s="1" t="s">
        <v>113</v>
      </c>
      <c r="H4666" s="1" t="s">
        <v>51</v>
      </c>
      <c r="I4666" s="1" t="s">
        <v>47</v>
      </c>
      <c r="J4666" s="1">
        <v>2</v>
      </c>
      <c r="K4666" s="2">
        <v>158</v>
      </c>
      <c r="L4666" s="2">
        <f>IF(ISBLANK(K4666),_xlfn.XLOOKUP(U4666,'[1]AVG PRICE'!E:E,'[1]AVG PRICE'!D:D,""),[1]listings!K4666)</f>
        <v>158</v>
      </c>
      <c r="M4666" s="1">
        <v>4.9000000000000004</v>
      </c>
      <c r="N4666" s="1">
        <v>20</v>
      </c>
      <c r="O4666" s="1">
        <v>0</v>
      </c>
      <c r="P4666" s="2">
        <f t="shared" si="144"/>
        <v>1967.1</v>
      </c>
      <c r="R4666" s="1">
        <f>IF(ISBLANK(S4666),_xlfn.XLOOKUP(V4666,'[1]AVG REVIEWS'!E:E,'[1]AVG REVIEWS'!D:D,""),[1]listings!S4666)</f>
        <v>0.87636363636363657</v>
      </c>
      <c r="T4666" s="1">
        <f>IF(ISBLANK(Q4666),_xlfn.XLOOKUP(W4666,'[1]AVG SCORE'!F:F,'[1]AVG SCORE'!E:E,""),[1]listings!Q4666)</f>
        <v>4.87</v>
      </c>
      <c r="U4666" s="1" t="str">
        <f t="shared" si="145"/>
        <v>Tudering-RiemPrivate room2</v>
      </c>
      <c r="V4666" s="1" t="str">
        <f>[1]listings!H4666&amp;[1]listings!I4666&amp;[1]listings!G4666</f>
        <v>Private room in rental unitPrivate roomTudering-Riem</v>
      </c>
      <c r="W4666" s="1" t="str">
        <f>[1]listings!G4666&amp;[1]listings!H4666&amp;[1]listings!I4666&amp;[1]listings!J4666</f>
        <v>Tudering-RiemPrivate room in rental unitPrivate room2</v>
      </c>
      <c r="X4666" s="38">
        <v>48.131639700000001</v>
      </c>
      <c r="Y4666" s="38">
        <v>11.6420754</v>
      </c>
    </row>
    <row r="4667" spans="1:25" ht="16" x14ac:dyDescent="0.2">
      <c r="A4667" s="4" t="s">
        <v>8410</v>
      </c>
      <c r="B4667" s="1" t="s">
        <v>8411</v>
      </c>
      <c r="C4667" s="1">
        <v>215163650</v>
      </c>
      <c r="D4667" s="1" t="s">
        <v>8412</v>
      </c>
      <c r="E4667" s="3">
        <v>43356</v>
      </c>
      <c r="F4667" s="1">
        <v>1</v>
      </c>
      <c r="G4667" s="1" t="s">
        <v>93</v>
      </c>
      <c r="H4667" s="1" t="s">
        <v>51</v>
      </c>
      <c r="I4667" s="1" t="s">
        <v>47</v>
      </c>
      <c r="J4667" s="1">
        <v>2</v>
      </c>
      <c r="K4667" s="2">
        <v>64</v>
      </c>
      <c r="L4667" s="2">
        <f>IF(ISBLANK(K4667),_xlfn.XLOOKUP(U4667,'[1]AVG PRICE'!E:E,'[1]AVG PRICE'!D:D,""),[1]listings!K4667)</f>
        <v>64</v>
      </c>
      <c r="M4667" s="1">
        <v>3</v>
      </c>
      <c r="N4667" s="1">
        <v>365</v>
      </c>
      <c r="O4667" s="1">
        <v>0</v>
      </c>
      <c r="P4667" s="2">
        <f t="shared" si="144"/>
        <v>11776</v>
      </c>
      <c r="R4667" s="1">
        <f>IF(ISBLANK(S4667),_xlfn.XLOOKUP(V4667,'[1]AVG REVIEWS'!E:E,'[1]AVG REVIEWS'!D:D,""),[1]listings!S4667)</f>
        <v>1.0884848484848488</v>
      </c>
      <c r="T4667" s="1">
        <f>IF(ISBLANK(Q4667),_xlfn.XLOOKUP(W4667,'[1]AVG SCORE'!F:F,'[1]AVG SCORE'!E:E,""),[1]listings!Q4667)</f>
        <v>4.9150000000000009</v>
      </c>
      <c r="U4667" s="1" t="str">
        <f t="shared" si="145"/>
        <v>Thalkirchen-Obersendling-Forstenried-F√ºrstenried-SollnPrivate room2</v>
      </c>
      <c r="V4667" s="1" t="str">
        <f>[1]listings!H4667&amp;[1]listings!I4667&amp;[1]listings!G4667</f>
        <v>Private room in rental unitPrivate roomThalkirchen-Obersendling-Forstenried-F√ºrstenried-Solln</v>
      </c>
      <c r="W4667" s="1" t="str">
        <f>[1]listings!G4667&amp;[1]listings!H4667&amp;[1]listings!I4667&amp;[1]listings!J4667</f>
        <v>Thalkirchen-Obersendling-Forstenried-F√ºrstenried-SollnPrivate room in rental unitPrivate room2</v>
      </c>
      <c r="X4667" s="38">
        <v>48.154649999999997</v>
      </c>
      <c r="Y4667" s="38">
        <v>11.530709999999999</v>
      </c>
    </row>
    <row r="4668" spans="1:25" ht="16" x14ac:dyDescent="0.2">
      <c r="A4668" s="4" t="s">
        <v>8413</v>
      </c>
      <c r="B4668" s="1" t="s">
        <v>8414</v>
      </c>
      <c r="C4668" s="1">
        <v>185366804</v>
      </c>
      <c r="D4668" s="1" t="s">
        <v>8415</v>
      </c>
      <c r="E4668" s="3">
        <v>43210</v>
      </c>
      <c r="F4668" s="1">
        <v>1</v>
      </c>
      <c r="G4668" s="1" t="s">
        <v>36</v>
      </c>
      <c r="H4668" s="1" t="s">
        <v>32</v>
      </c>
      <c r="I4668" s="1" t="s">
        <v>33</v>
      </c>
      <c r="J4668" s="1">
        <v>3</v>
      </c>
      <c r="K4668" s="2">
        <v>162</v>
      </c>
      <c r="L4668" s="2">
        <f>IF(ISBLANK(K4668),_xlfn.XLOOKUP(U4668,'[1]AVG PRICE'!E:E,'[1]AVG PRICE'!D:D,""),[1]listings!K4668)</f>
        <v>162</v>
      </c>
      <c r="M4668" s="1">
        <v>3</v>
      </c>
      <c r="N4668" s="1">
        <v>21</v>
      </c>
      <c r="O4668" s="1">
        <v>1</v>
      </c>
      <c r="P4668" s="2">
        <f t="shared" si="144"/>
        <v>1944</v>
      </c>
      <c r="Q4668" s="1">
        <v>5</v>
      </c>
      <c r="R4668" s="1">
        <f>IF(ISBLANK(S4668),_xlfn.XLOOKUP(V4668,'[1]AVG REVIEWS'!E:E,'[1]AVG REVIEWS'!D:D,""),[1]listings!S4668)</f>
        <v>0.06</v>
      </c>
      <c r="S4668" s="1">
        <v>0.06</v>
      </c>
      <c r="T4668" s="1">
        <f>IF(ISBLANK(Q4668),_xlfn.XLOOKUP(W4668,'[1]AVG SCORE'!F:F,'[1]AVG SCORE'!E:E,""),[1]listings!Q4668)</f>
        <v>5</v>
      </c>
      <c r="U4668" s="1" t="str">
        <f t="shared" si="145"/>
        <v>Berg am LaimEntire home/apt3</v>
      </c>
      <c r="V4668" s="1" t="str">
        <f>[1]listings!H4668&amp;[1]listings!I4668&amp;[1]listings!G4668</f>
        <v>Entire rental unitEntire home/aptBerg am Laim</v>
      </c>
      <c r="W4668" s="1" t="str">
        <f>[1]listings!G4668&amp;[1]listings!H4668&amp;[1]listings!I4668&amp;[1]listings!J4668</f>
        <v>Berg am LaimEntire rental unitEntire home/apt3</v>
      </c>
      <c r="X4668" s="38">
        <v>48.180838299999998</v>
      </c>
      <c r="Y4668" s="38">
        <v>11.569077699999999</v>
      </c>
    </row>
    <row r="4669" spans="1:25" ht="16" x14ac:dyDescent="0.2">
      <c r="A4669" s="4" t="s">
        <v>8416</v>
      </c>
      <c r="B4669" s="1" t="s">
        <v>8417</v>
      </c>
      <c r="C4669" s="1">
        <v>536942884</v>
      </c>
      <c r="D4669" s="1" t="s">
        <v>2103</v>
      </c>
      <c r="E4669" s="3">
        <v>45182</v>
      </c>
      <c r="F4669" s="1">
        <v>1</v>
      </c>
      <c r="G4669" s="1" t="s">
        <v>100</v>
      </c>
      <c r="H4669" s="1" t="s">
        <v>32</v>
      </c>
      <c r="I4669" s="1" t="s">
        <v>33</v>
      </c>
      <c r="J4669" s="1">
        <v>4</v>
      </c>
      <c r="K4669" s="2">
        <v>85</v>
      </c>
      <c r="L4669" s="2">
        <f>IF(ISBLANK(K4669),_xlfn.XLOOKUP(U4669,'[1]AVG PRICE'!E:E,'[1]AVG PRICE'!D:D,""),[1]listings!K4669)</f>
        <v>85</v>
      </c>
      <c r="M4669" s="1">
        <v>31.2</v>
      </c>
      <c r="N4669" s="1">
        <v>185</v>
      </c>
      <c r="O4669" s="1">
        <v>8</v>
      </c>
      <c r="P4669" s="2">
        <f t="shared" si="144"/>
        <v>9188.5</v>
      </c>
      <c r="Q4669" s="1">
        <v>4.75</v>
      </c>
      <c r="R4669" s="1">
        <f>IF(ISBLANK(S4669),_xlfn.XLOOKUP(V4669,'[1]AVG REVIEWS'!E:E,'[1]AVG REVIEWS'!D:D,""),[1]listings!S4669)</f>
        <v>0.88</v>
      </c>
      <c r="S4669" s="1">
        <v>0.88</v>
      </c>
      <c r="T4669" s="1">
        <f>IF(ISBLANK(Q4669),_xlfn.XLOOKUP(W4669,'[1]AVG SCORE'!F:F,'[1]AVG SCORE'!E:E,""),[1]listings!Q4669)</f>
        <v>4.75</v>
      </c>
      <c r="U4669" s="1" t="str">
        <f t="shared" si="145"/>
        <v>Untergiesing-HarlachingEntire home/apt4</v>
      </c>
      <c r="V4669" s="1" t="str">
        <f>[1]listings!H4669&amp;[1]listings!I4669&amp;[1]listings!G4669</f>
        <v>Entire rental unitEntire home/aptUntergiesing-Harlaching</v>
      </c>
      <c r="W4669" s="1" t="str">
        <f>[1]listings!G4669&amp;[1]listings!H4669&amp;[1]listings!I4669&amp;[1]listings!J4669</f>
        <v>Untergiesing-HarlachingEntire rental unitEntire home/apt4</v>
      </c>
      <c r="X4669" s="38">
        <v>48.106209999999997</v>
      </c>
      <c r="Y4669" s="38">
        <v>11.5701</v>
      </c>
    </row>
    <row r="4670" spans="1:25" ht="16" x14ac:dyDescent="0.2">
      <c r="A4670" s="4" t="s">
        <v>8418</v>
      </c>
      <c r="B4670" s="1" t="s">
        <v>8419</v>
      </c>
      <c r="C4670" s="1">
        <v>535103565</v>
      </c>
      <c r="D4670" s="1" t="s">
        <v>5482</v>
      </c>
      <c r="E4670" s="3">
        <v>45171</v>
      </c>
      <c r="F4670" s="1">
        <v>3</v>
      </c>
      <c r="G4670" s="1" t="s">
        <v>71</v>
      </c>
      <c r="H4670" s="1" t="s">
        <v>51</v>
      </c>
      <c r="I4670" s="1" t="s">
        <v>47</v>
      </c>
      <c r="J4670" s="1">
        <v>1</v>
      </c>
      <c r="L4670" s="2">
        <f>IF(ISBLANK(K4670),_xlfn.XLOOKUP(U4670,'[1]AVG PRICE'!E:E,'[1]AVG PRICE'!D:D,""),[1]listings!K4670)</f>
        <v>115.25925925925925</v>
      </c>
      <c r="M4670" s="1">
        <v>1</v>
      </c>
      <c r="N4670" s="1">
        <v>14</v>
      </c>
      <c r="O4670" s="1">
        <v>3</v>
      </c>
      <c r="P4670" s="2">
        <f t="shared" si="144"/>
        <v>864.44444444444434</v>
      </c>
      <c r="Q4670" s="1">
        <v>4.33</v>
      </c>
      <c r="R4670" s="1">
        <f>IF(ISBLANK(S4670),_xlfn.XLOOKUP(V4670,'[1]AVG REVIEWS'!E:E,'[1]AVG REVIEWS'!D:D,""),[1]listings!S4670)</f>
        <v>0.16</v>
      </c>
      <c r="S4670" s="1">
        <v>0.16</v>
      </c>
      <c r="T4670" s="1">
        <f>IF(ISBLANK(Q4670),_xlfn.XLOOKUP(W4670,'[1]AVG SCORE'!F:F,'[1]AVG SCORE'!E:E,""),[1]listings!Q4670)</f>
        <v>4.33</v>
      </c>
      <c r="U4670" s="1" t="str">
        <f t="shared" si="145"/>
        <v>Ludwigsvorstadt-IsarvorstadtPrivate room1</v>
      </c>
      <c r="V4670" s="1" t="str">
        <f>[1]listings!H4670&amp;[1]listings!I4670&amp;[1]listings!G4670</f>
        <v>Private room in rental unitPrivate roomLudwigsvorstadt-Isarvorstadt</v>
      </c>
      <c r="W4670" s="1" t="str">
        <f>[1]listings!G4670&amp;[1]listings!H4670&amp;[1]listings!I4670&amp;[1]listings!J4670</f>
        <v>Ludwigsvorstadt-IsarvorstadtPrivate room in rental unitPrivate room1</v>
      </c>
      <c r="X4670" s="38">
        <v>48.158535520302699</v>
      </c>
      <c r="Y4670" s="38">
        <v>11.556381414914201</v>
      </c>
    </row>
    <row r="4671" spans="1:25" ht="16" x14ac:dyDescent="0.2">
      <c r="A4671" s="4" t="s">
        <v>8420</v>
      </c>
      <c r="B4671" s="1" t="s">
        <v>8421</v>
      </c>
      <c r="C4671" s="1">
        <v>535103565</v>
      </c>
      <c r="D4671" s="1" t="s">
        <v>5482</v>
      </c>
      <c r="E4671" s="3">
        <v>45171</v>
      </c>
      <c r="F4671" s="1">
        <v>3</v>
      </c>
      <c r="G4671" s="1" t="s">
        <v>71</v>
      </c>
      <c r="H4671" s="1" t="s">
        <v>51</v>
      </c>
      <c r="I4671" s="1" t="s">
        <v>47</v>
      </c>
      <c r="J4671" s="1">
        <v>2</v>
      </c>
      <c r="L4671" s="2">
        <f>IF(ISBLANK(K4671),_xlfn.XLOOKUP(U4671,'[1]AVG PRICE'!E:E,'[1]AVG PRICE'!D:D,""),[1]listings!K4671)</f>
        <v>135.84800000000001</v>
      </c>
      <c r="M4671" s="1">
        <v>1</v>
      </c>
      <c r="N4671" s="1">
        <v>365</v>
      </c>
      <c r="O4671" s="1">
        <v>3</v>
      </c>
      <c r="P4671" s="2">
        <f t="shared" si="144"/>
        <v>24860.184000000001</v>
      </c>
      <c r="Q4671" s="1">
        <v>4.67</v>
      </c>
      <c r="R4671" s="1">
        <f>IF(ISBLANK(S4671),_xlfn.XLOOKUP(V4671,'[1]AVG REVIEWS'!E:E,'[1]AVG REVIEWS'!D:D,""),[1]listings!S4671)</f>
        <v>0.16</v>
      </c>
      <c r="S4671" s="1">
        <v>0.16</v>
      </c>
      <c r="T4671" s="1">
        <f>IF(ISBLANK(Q4671),_xlfn.XLOOKUP(W4671,'[1]AVG SCORE'!F:F,'[1]AVG SCORE'!E:E,""),[1]listings!Q4671)</f>
        <v>4.67</v>
      </c>
      <c r="U4671" s="1" t="str">
        <f t="shared" si="145"/>
        <v>Ludwigsvorstadt-IsarvorstadtPrivate room2</v>
      </c>
      <c r="V4671" s="1" t="str">
        <f>[1]listings!H4671&amp;[1]listings!I4671&amp;[1]listings!G4671</f>
        <v>Private room in rental unitPrivate roomLudwigsvorstadt-Isarvorstadt</v>
      </c>
      <c r="W4671" s="1" t="str">
        <f>[1]listings!G4671&amp;[1]listings!H4671&amp;[1]listings!I4671&amp;[1]listings!J4671</f>
        <v>Ludwigsvorstadt-IsarvorstadtPrivate room in rental unitPrivate room2</v>
      </c>
      <c r="X4671" s="38">
        <v>48.132562</v>
      </c>
      <c r="Y4671" s="38">
        <v>11.697289899999999</v>
      </c>
    </row>
    <row r="4672" spans="1:25" ht="16" x14ac:dyDescent="0.2">
      <c r="A4672" s="4" t="s">
        <v>8422</v>
      </c>
      <c r="B4672" s="1" t="s">
        <v>8423</v>
      </c>
      <c r="C4672" s="1">
        <v>260229928</v>
      </c>
      <c r="D4672" s="1" t="s">
        <v>8424</v>
      </c>
      <c r="E4672" s="3">
        <v>43591</v>
      </c>
      <c r="F4672" s="1">
        <v>1</v>
      </c>
      <c r="G4672" s="1" t="s">
        <v>85</v>
      </c>
      <c r="H4672" s="1" t="s">
        <v>46</v>
      </c>
      <c r="I4672" s="1" t="s">
        <v>47</v>
      </c>
      <c r="J4672" s="1">
        <v>2</v>
      </c>
      <c r="L4672" s="2">
        <f>IF(ISBLANK(K4672),_xlfn.XLOOKUP(U4672,'[1]AVG PRICE'!E:E,'[1]AVG PRICE'!D:D,""),[1]listings!K4672)</f>
        <v>83.163265306122454</v>
      </c>
      <c r="M4672" s="1">
        <v>1</v>
      </c>
      <c r="N4672" s="1">
        <v>30</v>
      </c>
      <c r="O4672" s="1">
        <v>8</v>
      </c>
      <c r="P4672" s="2">
        <f t="shared" si="144"/>
        <v>1289.0306122448981</v>
      </c>
      <c r="Q4672" s="1">
        <v>4.25</v>
      </c>
      <c r="R4672" s="1">
        <f>IF(ISBLANK(S4672),_xlfn.XLOOKUP(V4672,'[1]AVG REVIEWS'!E:E,'[1]AVG REVIEWS'!D:D,""),[1]listings!S4672)</f>
        <v>0.44</v>
      </c>
      <c r="S4672" s="1">
        <v>0.44</v>
      </c>
      <c r="T4672" s="1">
        <f>IF(ISBLANK(Q4672),_xlfn.XLOOKUP(W4672,'[1]AVG SCORE'!F:F,'[1]AVG SCORE'!E:E,""),[1]listings!Q4672)</f>
        <v>4.25</v>
      </c>
      <c r="U4672" s="1" t="str">
        <f t="shared" si="145"/>
        <v>Ramersdorf-PerlachPrivate room2</v>
      </c>
      <c r="V4672" s="1" t="str">
        <f>[1]listings!H4672&amp;[1]listings!I4672&amp;[1]listings!G4672</f>
        <v>Private room in homePrivate roomRamersdorf-Perlach</v>
      </c>
      <c r="W4672" s="1" t="str">
        <f>[1]listings!G4672&amp;[1]listings!H4672&amp;[1]listings!I4672&amp;[1]listings!J4672</f>
        <v>Ramersdorf-PerlachPrivate room in homePrivate room2</v>
      </c>
      <c r="X4672" s="38">
        <v>48.181829999999998</v>
      </c>
      <c r="Y4672" s="38">
        <v>11.581580000000001</v>
      </c>
    </row>
    <row r="4673" spans="1:25" ht="16" x14ac:dyDescent="0.2">
      <c r="A4673" s="4" t="s">
        <v>8425</v>
      </c>
      <c r="B4673" s="1" t="s">
        <v>8426</v>
      </c>
      <c r="C4673" s="1">
        <v>535103565</v>
      </c>
      <c r="D4673" s="1" t="s">
        <v>5482</v>
      </c>
      <c r="E4673" s="3">
        <v>45171</v>
      </c>
      <c r="F4673" s="1">
        <v>3</v>
      </c>
      <c r="G4673" s="1" t="s">
        <v>71</v>
      </c>
      <c r="H4673" s="1" t="s">
        <v>51</v>
      </c>
      <c r="I4673" s="1" t="s">
        <v>47</v>
      </c>
      <c r="J4673" s="1">
        <v>2</v>
      </c>
      <c r="L4673" s="2">
        <f>IF(ISBLANK(K4673),_xlfn.XLOOKUP(U4673,'[1]AVG PRICE'!E:E,'[1]AVG PRICE'!D:D,""),[1]listings!K4673)</f>
        <v>135.84800000000001</v>
      </c>
      <c r="M4673" s="1">
        <v>1</v>
      </c>
      <c r="N4673" s="1">
        <v>365</v>
      </c>
      <c r="O4673" s="1">
        <v>1</v>
      </c>
      <c r="P4673" s="2">
        <f t="shared" si="144"/>
        <v>24860.184000000001</v>
      </c>
      <c r="Q4673" s="1">
        <v>3</v>
      </c>
      <c r="R4673" s="1">
        <f>IF(ISBLANK(S4673),_xlfn.XLOOKUP(V4673,'[1]AVG REVIEWS'!E:E,'[1]AVG REVIEWS'!D:D,""),[1]listings!S4673)</f>
        <v>0.06</v>
      </c>
      <c r="S4673" s="1">
        <v>0.06</v>
      </c>
      <c r="T4673" s="1">
        <f>IF(ISBLANK(Q4673),_xlfn.XLOOKUP(W4673,'[1]AVG SCORE'!F:F,'[1]AVG SCORE'!E:E,""),[1]listings!Q4673)</f>
        <v>3</v>
      </c>
      <c r="U4673" s="1" t="str">
        <f t="shared" si="145"/>
        <v>Ludwigsvorstadt-IsarvorstadtPrivate room2</v>
      </c>
      <c r="V4673" s="1" t="str">
        <f>[1]listings!H4673&amp;[1]listings!I4673&amp;[1]listings!G4673</f>
        <v>Private room in rental unitPrivate roomLudwigsvorstadt-Isarvorstadt</v>
      </c>
      <c r="W4673" s="1" t="str">
        <f>[1]listings!G4673&amp;[1]listings!H4673&amp;[1]listings!I4673&amp;[1]listings!J4673</f>
        <v>Ludwigsvorstadt-IsarvorstadtPrivate room in rental unitPrivate room2</v>
      </c>
      <c r="X4673" s="38">
        <v>48.199790999999998</v>
      </c>
      <c r="Y4673" s="38">
        <v>11.5374941</v>
      </c>
    </row>
    <row r="4674" spans="1:25" ht="16" x14ac:dyDescent="0.2">
      <c r="A4674" s="4" t="s">
        <v>8427</v>
      </c>
      <c r="B4674" s="1" t="s">
        <v>8428</v>
      </c>
      <c r="C4674" s="1">
        <v>141385085</v>
      </c>
      <c r="D4674" s="1" t="s">
        <v>302</v>
      </c>
      <c r="E4674" s="3">
        <v>42935</v>
      </c>
      <c r="F4674" s="1">
        <v>1</v>
      </c>
      <c r="G4674" s="1" t="s">
        <v>226</v>
      </c>
      <c r="H4674" s="1" t="s">
        <v>51</v>
      </c>
      <c r="I4674" s="1" t="s">
        <v>47</v>
      </c>
      <c r="J4674" s="1">
        <v>2</v>
      </c>
      <c r="K4674" s="2">
        <v>88</v>
      </c>
      <c r="L4674" s="2">
        <f>IF(ISBLANK(K4674),_xlfn.XLOOKUP(U4674,'[1]AVG PRICE'!E:E,'[1]AVG PRICE'!D:D,""),[1]listings!K4674)</f>
        <v>88</v>
      </c>
      <c r="M4674" s="1">
        <v>1</v>
      </c>
      <c r="N4674" s="1">
        <v>7</v>
      </c>
      <c r="O4674" s="1">
        <v>14</v>
      </c>
      <c r="P4674" s="2">
        <f t="shared" ref="P4674:P4737" si="146">L4674*(N4674+M4674)/2</f>
        <v>352</v>
      </c>
      <c r="Q4674" s="1">
        <v>5</v>
      </c>
      <c r="R4674" s="1">
        <f>IF(ISBLANK(S4674),_xlfn.XLOOKUP(V4674,'[1]AVG REVIEWS'!E:E,'[1]AVG REVIEWS'!D:D,""),[1]listings!S4674)</f>
        <v>0.77</v>
      </c>
      <c r="S4674" s="1">
        <v>0.77</v>
      </c>
      <c r="T4674" s="1">
        <f>IF(ISBLANK(Q4674),_xlfn.XLOOKUP(W4674,'[1]AVG SCORE'!F:F,'[1]AVG SCORE'!E:E,""),[1]listings!Q4674)</f>
        <v>5</v>
      </c>
      <c r="U4674" s="1" t="str">
        <f t="shared" ref="U4674:U4737" si="147">G4674&amp;I4674&amp;J4674</f>
        <v>LaimPrivate room2</v>
      </c>
      <c r="V4674" s="1" t="str">
        <f>[1]listings!H4674&amp;[1]listings!I4674&amp;[1]listings!G4674</f>
        <v>Private room in rental unitPrivate roomLaim</v>
      </c>
      <c r="W4674" s="1" t="str">
        <f>[1]listings!G4674&amp;[1]listings!H4674&amp;[1]listings!I4674&amp;[1]listings!J4674</f>
        <v>LaimPrivate room in rental unitPrivate room2</v>
      </c>
      <c r="X4674" s="38">
        <v>48.150257099999997</v>
      </c>
      <c r="Y4674" s="38">
        <v>11.6267616</v>
      </c>
    </row>
    <row r="4675" spans="1:25" ht="16" x14ac:dyDescent="0.2">
      <c r="A4675" s="4" t="s">
        <v>8429</v>
      </c>
      <c r="B4675" s="1" t="s">
        <v>8430</v>
      </c>
      <c r="C4675" s="1">
        <v>76554720</v>
      </c>
      <c r="D4675" s="1" t="s">
        <v>1281</v>
      </c>
      <c r="E4675" s="3">
        <v>42529</v>
      </c>
      <c r="F4675" s="1">
        <v>1</v>
      </c>
      <c r="G4675" s="1" t="s">
        <v>42</v>
      </c>
      <c r="H4675" s="1" t="s">
        <v>51</v>
      </c>
      <c r="I4675" s="1" t="s">
        <v>47</v>
      </c>
      <c r="J4675" s="1">
        <v>2</v>
      </c>
      <c r="K4675" s="2">
        <v>80</v>
      </c>
      <c r="L4675" s="2">
        <f>IF(ISBLANK(K4675),_xlfn.XLOOKUP(U4675,'[1]AVG PRICE'!E:E,'[1]AVG PRICE'!D:D,""),[1]listings!K4675)</f>
        <v>80</v>
      </c>
      <c r="M4675" s="1">
        <v>1</v>
      </c>
      <c r="N4675" s="1">
        <v>14</v>
      </c>
      <c r="O4675" s="1">
        <v>25</v>
      </c>
      <c r="P4675" s="2">
        <f t="shared" si="146"/>
        <v>600</v>
      </c>
      <c r="Q4675" s="1">
        <v>5</v>
      </c>
      <c r="R4675" s="1">
        <f>IF(ISBLANK(S4675),_xlfn.XLOOKUP(V4675,'[1]AVG REVIEWS'!E:E,'[1]AVG REVIEWS'!D:D,""),[1]listings!S4675)</f>
        <v>1.37</v>
      </c>
      <c r="S4675" s="1">
        <v>1.37</v>
      </c>
      <c r="T4675" s="1">
        <f>IF(ISBLANK(Q4675),_xlfn.XLOOKUP(W4675,'[1]AVG SCORE'!F:F,'[1]AVG SCORE'!E:E,""),[1]listings!Q4675)</f>
        <v>5</v>
      </c>
      <c r="U4675" s="1" t="str">
        <f t="shared" si="147"/>
        <v>Pasing-ObermenzingPrivate room2</v>
      </c>
      <c r="V4675" s="1" t="str">
        <f>[1]listings!H4675&amp;[1]listings!I4675&amp;[1]listings!G4675</f>
        <v>Private room in rental unitPrivate roomPasing-Obermenzing</v>
      </c>
      <c r="W4675" s="1" t="str">
        <f>[1]listings!G4675&amp;[1]listings!H4675&amp;[1]listings!I4675&amp;[1]listings!J4675</f>
        <v>Pasing-ObermenzingPrivate room in rental unitPrivate room2</v>
      </c>
      <c r="X4675" s="38">
        <v>48.135620000000003</v>
      </c>
      <c r="Y4675" s="38">
        <v>11.57967</v>
      </c>
    </row>
    <row r="4676" spans="1:25" ht="16" x14ac:dyDescent="0.2">
      <c r="A4676" s="4" t="s">
        <v>8431</v>
      </c>
      <c r="B4676" s="1" t="s">
        <v>8432</v>
      </c>
      <c r="C4676" s="1">
        <v>7355711</v>
      </c>
      <c r="D4676" s="1" t="s">
        <v>785</v>
      </c>
      <c r="E4676" s="3">
        <v>41463</v>
      </c>
      <c r="F4676" s="1">
        <v>1</v>
      </c>
      <c r="G4676" s="1" t="s">
        <v>74</v>
      </c>
      <c r="H4676" s="1" t="s">
        <v>32</v>
      </c>
      <c r="I4676" s="1" t="s">
        <v>33</v>
      </c>
      <c r="J4676" s="1">
        <v>2</v>
      </c>
      <c r="L4676" s="2">
        <f>IF(ISBLANK(K4676),_xlfn.XLOOKUP(U4676,'[1]AVG PRICE'!E:E,'[1]AVG PRICE'!D:D,""),[1]listings!K4676)</f>
        <v>134.39024390243901</v>
      </c>
      <c r="M4676" s="1">
        <v>2</v>
      </c>
      <c r="N4676" s="1">
        <v>4</v>
      </c>
      <c r="O4676" s="1">
        <v>3</v>
      </c>
      <c r="P4676" s="2">
        <f t="shared" si="146"/>
        <v>403.17073170731703</v>
      </c>
      <c r="Q4676" s="1">
        <v>5</v>
      </c>
      <c r="R4676" s="1">
        <f>IF(ISBLANK(S4676),_xlfn.XLOOKUP(V4676,'[1]AVG REVIEWS'!E:E,'[1]AVG REVIEWS'!D:D,""),[1]listings!S4676)</f>
        <v>0.16</v>
      </c>
      <c r="S4676" s="1">
        <v>0.16</v>
      </c>
      <c r="T4676" s="1">
        <f>IF(ISBLANK(Q4676),_xlfn.XLOOKUP(W4676,'[1]AVG SCORE'!F:F,'[1]AVG SCORE'!E:E,""),[1]listings!Q4676)</f>
        <v>5</v>
      </c>
      <c r="U4676" s="1" t="str">
        <f t="shared" si="147"/>
        <v>SendlingEntire home/apt2</v>
      </c>
      <c r="V4676" s="1" t="str">
        <f>[1]listings!H4676&amp;[1]listings!I4676&amp;[1]listings!G4676</f>
        <v>Entire rental unitEntire home/aptSendling</v>
      </c>
      <c r="W4676" s="1" t="str">
        <f>[1]listings!G4676&amp;[1]listings!H4676&amp;[1]listings!I4676&amp;[1]listings!J4676</f>
        <v>SendlingEntire rental unitEntire home/apt2</v>
      </c>
      <c r="X4676" s="38">
        <v>48.150600699999998</v>
      </c>
      <c r="Y4676" s="38">
        <v>11.6014727</v>
      </c>
    </row>
    <row r="4677" spans="1:25" ht="16" x14ac:dyDescent="0.2">
      <c r="A4677" s="4" t="s">
        <v>8433</v>
      </c>
      <c r="B4677" s="1" t="s">
        <v>8434</v>
      </c>
      <c r="C4677" s="1">
        <v>274282629</v>
      </c>
      <c r="D4677" s="1" t="s">
        <v>8435</v>
      </c>
      <c r="E4677" s="3">
        <v>43653</v>
      </c>
      <c r="F4677" s="1">
        <v>3</v>
      </c>
      <c r="G4677" s="1" t="s">
        <v>66</v>
      </c>
      <c r="H4677" s="1" t="s">
        <v>32</v>
      </c>
      <c r="I4677" s="1" t="s">
        <v>33</v>
      </c>
      <c r="J4677" s="1">
        <v>3</v>
      </c>
      <c r="K4677" s="2">
        <v>167</v>
      </c>
      <c r="L4677" s="2">
        <f>IF(ISBLANK(K4677),_xlfn.XLOOKUP(U4677,'[1]AVG PRICE'!E:E,'[1]AVG PRICE'!D:D,""),[1]listings!K4677)</f>
        <v>167</v>
      </c>
      <c r="M4677" s="1">
        <v>3</v>
      </c>
      <c r="N4677" s="1">
        <v>1125</v>
      </c>
      <c r="O4677" s="1">
        <v>11</v>
      </c>
      <c r="P4677" s="2">
        <f t="shared" si="146"/>
        <v>94188</v>
      </c>
      <c r="Q4677" s="1">
        <v>5</v>
      </c>
      <c r="R4677" s="1">
        <f>IF(ISBLANK(S4677),_xlfn.XLOOKUP(V4677,'[1]AVG REVIEWS'!E:E,'[1]AVG REVIEWS'!D:D,""),[1]listings!S4677)</f>
        <v>1.05</v>
      </c>
      <c r="S4677" s="1">
        <v>1.05</v>
      </c>
      <c r="T4677" s="1">
        <f>IF(ISBLANK(Q4677),_xlfn.XLOOKUP(W4677,'[1]AVG SCORE'!F:F,'[1]AVG SCORE'!E:E,""),[1]listings!Q4677)</f>
        <v>5</v>
      </c>
      <c r="U4677" s="1" t="str">
        <f t="shared" si="147"/>
        <v>Au-HaidhausenEntire home/apt3</v>
      </c>
      <c r="V4677" s="1" t="str">
        <f>[1]listings!H4677&amp;[1]listings!I4677&amp;[1]listings!G4677</f>
        <v>Entire rental unitEntire home/aptAu-Haidhausen</v>
      </c>
      <c r="W4677" s="1" t="str">
        <f>[1]listings!G4677&amp;[1]listings!H4677&amp;[1]listings!I4677&amp;[1]listings!J4677</f>
        <v>Au-HaidhausenEntire rental unitEntire home/apt3</v>
      </c>
      <c r="X4677" s="38">
        <v>48.093633419130498</v>
      </c>
      <c r="Y4677" s="38">
        <v>11.583224236965201</v>
      </c>
    </row>
    <row r="4678" spans="1:25" ht="16" x14ac:dyDescent="0.2">
      <c r="A4678" s="4" t="s">
        <v>8436</v>
      </c>
      <c r="B4678" s="1" t="s">
        <v>8437</v>
      </c>
      <c r="C4678" s="1">
        <v>536276773</v>
      </c>
      <c r="D4678" s="1" t="s">
        <v>182</v>
      </c>
      <c r="E4678" s="3">
        <v>45178</v>
      </c>
      <c r="F4678" s="1">
        <v>2</v>
      </c>
      <c r="G4678" s="1" t="s">
        <v>100</v>
      </c>
      <c r="H4678" s="1" t="s">
        <v>51</v>
      </c>
      <c r="I4678" s="1" t="s">
        <v>47</v>
      </c>
      <c r="J4678" s="1">
        <v>2</v>
      </c>
      <c r="K4678" s="2">
        <v>250</v>
      </c>
      <c r="L4678" s="2">
        <f>IF(ISBLANK(K4678),_xlfn.XLOOKUP(U4678,'[1]AVG PRICE'!E:E,'[1]AVG PRICE'!D:D,""),[1]listings!K4678)</f>
        <v>250</v>
      </c>
      <c r="M4678" s="1">
        <v>1</v>
      </c>
      <c r="N4678" s="1">
        <v>365</v>
      </c>
      <c r="O4678" s="1">
        <v>0</v>
      </c>
      <c r="P4678" s="2">
        <f t="shared" si="146"/>
        <v>45750</v>
      </c>
      <c r="R4678" s="1">
        <f>IF(ISBLANK(S4678),_xlfn.XLOOKUP(V4678,'[1]AVG REVIEWS'!E:E,'[1]AVG REVIEWS'!D:D,""),[1]listings!S4678)</f>
        <v>0.67925000000000002</v>
      </c>
      <c r="T4678" s="1">
        <f>IF(ISBLANK(Q4678),_xlfn.XLOOKUP(W4678,'[1]AVG SCORE'!F:F,'[1]AVG SCORE'!E:E,""),[1]listings!Q4678)</f>
        <v>4.835</v>
      </c>
      <c r="U4678" s="1" t="str">
        <f t="shared" si="147"/>
        <v>Untergiesing-HarlachingPrivate room2</v>
      </c>
      <c r="V4678" s="1" t="str">
        <f>[1]listings!H4678&amp;[1]listings!I4678&amp;[1]listings!G4678</f>
        <v>Private room in rental unitPrivate roomUntergiesing-Harlaching</v>
      </c>
      <c r="W4678" s="1" t="str">
        <f>[1]listings!G4678&amp;[1]listings!H4678&amp;[1]listings!I4678&amp;[1]listings!J4678</f>
        <v>Untergiesing-HarlachingPrivate room in rental unitPrivate room2</v>
      </c>
      <c r="X4678" s="38">
        <v>48.140951700000002</v>
      </c>
      <c r="Y4678" s="38">
        <v>11.585403299999999</v>
      </c>
    </row>
    <row r="4679" spans="1:25" ht="16" x14ac:dyDescent="0.2">
      <c r="A4679" s="4" t="s">
        <v>8438</v>
      </c>
      <c r="B4679" s="1" t="s">
        <v>8439</v>
      </c>
      <c r="C4679" s="1">
        <v>408131095</v>
      </c>
      <c r="D4679" s="1" t="s">
        <v>4348</v>
      </c>
      <c r="E4679" s="3">
        <v>44367</v>
      </c>
      <c r="F4679" s="1">
        <v>2</v>
      </c>
      <c r="G4679" s="1" t="s">
        <v>45</v>
      </c>
      <c r="H4679" s="1" t="s">
        <v>51</v>
      </c>
      <c r="I4679" s="1" t="s">
        <v>47</v>
      </c>
      <c r="J4679" s="1">
        <v>2</v>
      </c>
      <c r="K4679" s="2">
        <v>54</v>
      </c>
      <c r="L4679" s="2">
        <f>IF(ISBLANK(K4679),_xlfn.XLOOKUP(U4679,'[1]AVG PRICE'!E:E,'[1]AVG PRICE'!D:D,""),[1]listings!K4679)</f>
        <v>54</v>
      </c>
      <c r="M4679" s="1">
        <v>1</v>
      </c>
      <c r="N4679" s="1">
        <v>365</v>
      </c>
      <c r="O4679" s="1">
        <v>12</v>
      </c>
      <c r="P4679" s="2">
        <f t="shared" si="146"/>
        <v>9882</v>
      </c>
      <c r="Q4679" s="1">
        <v>4.25</v>
      </c>
      <c r="R4679" s="1">
        <f>IF(ISBLANK(S4679),_xlfn.XLOOKUP(V4679,'[1]AVG REVIEWS'!E:E,'[1]AVG REVIEWS'!D:D,""),[1]listings!S4679)</f>
        <v>0.67</v>
      </c>
      <c r="S4679" s="1">
        <v>0.67</v>
      </c>
      <c r="T4679" s="1">
        <f>IF(ISBLANK(Q4679),_xlfn.XLOOKUP(W4679,'[1]AVG SCORE'!F:F,'[1]AVG SCORE'!E:E,""),[1]listings!Q4679)</f>
        <v>4.25</v>
      </c>
      <c r="U4679" s="1" t="str">
        <f t="shared" si="147"/>
        <v>Sendling-WestparkPrivate room2</v>
      </c>
      <c r="V4679" s="1" t="str">
        <f>[1]listings!H4679&amp;[1]listings!I4679&amp;[1]listings!G4679</f>
        <v>Private room in rental unitPrivate roomSendling-Westpark</v>
      </c>
      <c r="W4679" s="1" t="str">
        <f>[1]listings!G4679&amp;[1]listings!H4679&amp;[1]listings!I4679&amp;[1]listings!J4679</f>
        <v>Sendling-WestparkPrivate room in rental unitPrivate room2</v>
      </c>
      <c r="X4679" s="38">
        <v>48.199149319150102</v>
      </c>
      <c r="Y4679" s="38">
        <v>11.511316560208799</v>
      </c>
    </row>
    <row r="4680" spans="1:25" ht="16" x14ac:dyDescent="0.2">
      <c r="A4680" s="4" t="s">
        <v>8440</v>
      </c>
      <c r="B4680" s="1" t="s">
        <v>8441</v>
      </c>
      <c r="C4680" s="1">
        <v>54741238</v>
      </c>
      <c r="D4680" s="1" t="s">
        <v>8442</v>
      </c>
      <c r="E4680" s="3">
        <v>42384</v>
      </c>
      <c r="F4680" s="1">
        <v>1</v>
      </c>
      <c r="G4680" s="1" t="s">
        <v>85</v>
      </c>
      <c r="H4680" s="1" t="s">
        <v>46</v>
      </c>
      <c r="I4680" s="1" t="s">
        <v>47</v>
      </c>
      <c r="J4680" s="1">
        <v>1</v>
      </c>
      <c r="K4680" s="2">
        <v>90</v>
      </c>
      <c r="L4680" s="2">
        <f>IF(ISBLANK(K4680),_xlfn.XLOOKUP(U4680,'[1]AVG PRICE'!E:E,'[1]AVG PRICE'!D:D,""),[1]listings!K4680)</f>
        <v>90</v>
      </c>
      <c r="M4680" s="1">
        <v>1</v>
      </c>
      <c r="N4680" s="1">
        <v>2</v>
      </c>
      <c r="O4680" s="1">
        <v>5</v>
      </c>
      <c r="P4680" s="2">
        <f t="shared" si="146"/>
        <v>135</v>
      </c>
      <c r="Q4680" s="1">
        <v>5</v>
      </c>
      <c r="R4680" s="1">
        <f>IF(ISBLANK(S4680),_xlfn.XLOOKUP(V4680,'[1]AVG REVIEWS'!E:E,'[1]AVG REVIEWS'!D:D,""),[1]listings!S4680)</f>
        <v>0.28000000000000003</v>
      </c>
      <c r="S4680" s="1">
        <v>0.28000000000000003</v>
      </c>
      <c r="T4680" s="1">
        <f>IF(ISBLANK(Q4680),_xlfn.XLOOKUP(W4680,'[1]AVG SCORE'!F:F,'[1]AVG SCORE'!E:E,""),[1]listings!Q4680)</f>
        <v>5</v>
      </c>
      <c r="U4680" s="1" t="str">
        <f t="shared" si="147"/>
        <v>Ramersdorf-PerlachPrivate room1</v>
      </c>
      <c r="V4680" s="1" t="str">
        <f>[1]listings!H4680&amp;[1]listings!I4680&amp;[1]listings!G4680</f>
        <v>Private room in homePrivate roomRamersdorf-Perlach</v>
      </c>
      <c r="W4680" s="1" t="str">
        <f>[1]listings!G4680&amp;[1]listings!H4680&amp;[1]listings!I4680&amp;[1]listings!J4680</f>
        <v>Ramersdorf-PerlachPrivate room in homePrivate room1</v>
      </c>
      <c r="X4680" s="38">
        <v>48.12405687487</v>
      </c>
      <c r="Y4680" s="38">
        <v>11.5858236255253</v>
      </c>
    </row>
    <row r="4681" spans="1:25" ht="16" x14ac:dyDescent="0.2">
      <c r="A4681" s="4" t="s">
        <v>8443</v>
      </c>
      <c r="B4681" s="1" t="s">
        <v>8444</v>
      </c>
      <c r="C4681" s="1">
        <v>537082173</v>
      </c>
      <c r="D4681" s="1" t="s">
        <v>932</v>
      </c>
      <c r="E4681" s="3">
        <v>45183</v>
      </c>
      <c r="F4681" s="1">
        <v>1</v>
      </c>
      <c r="G4681" s="1" t="s">
        <v>113</v>
      </c>
      <c r="H4681" s="1" t="s">
        <v>82</v>
      </c>
      <c r="I4681" s="1" t="s">
        <v>47</v>
      </c>
      <c r="J4681" s="1">
        <v>2</v>
      </c>
      <c r="K4681" s="2">
        <v>55</v>
      </c>
      <c r="L4681" s="2">
        <f>IF(ISBLANK(K4681),_xlfn.XLOOKUP(U4681,'[1]AVG PRICE'!E:E,'[1]AVG PRICE'!D:D,""),[1]listings!K4681)</f>
        <v>55</v>
      </c>
      <c r="M4681" s="1">
        <v>1</v>
      </c>
      <c r="N4681" s="1">
        <v>7</v>
      </c>
      <c r="O4681" s="1">
        <v>8</v>
      </c>
      <c r="P4681" s="2">
        <f t="shared" si="146"/>
        <v>220</v>
      </c>
      <c r="Q4681" s="1">
        <v>4.88</v>
      </c>
      <c r="R4681" s="1">
        <f>IF(ISBLANK(S4681),_xlfn.XLOOKUP(V4681,'[1]AVG REVIEWS'!E:E,'[1]AVG REVIEWS'!D:D,""),[1]listings!S4681)</f>
        <v>0.46</v>
      </c>
      <c r="S4681" s="1">
        <v>0.46</v>
      </c>
      <c r="T4681" s="1">
        <f>IF(ISBLANK(Q4681),_xlfn.XLOOKUP(W4681,'[1]AVG SCORE'!F:F,'[1]AVG SCORE'!E:E,""),[1]listings!Q4681)</f>
        <v>4.88</v>
      </c>
      <c r="U4681" s="1" t="str">
        <f t="shared" si="147"/>
        <v>Tudering-RiemPrivate room2</v>
      </c>
      <c r="V4681" s="1" t="str">
        <f>[1]listings!H4681&amp;[1]listings!I4681&amp;[1]listings!G4681</f>
        <v>Private room in condoPrivate roomTudering-Riem</v>
      </c>
      <c r="W4681" s="1" t="str">
        <f>[1]listings!G4681&amp;[1]listings!H4681&amp;[1]listings!I4681&amp;[1]listings!J4681</f>
        <v>Tudering-RiemPrivate room in condoPrivate room2</v>
      </c>
      <c r="X4681" s="38">
        <v>48.138734999999997</v>
      </c>
      <c r="Y4681" s="38">
        <v>11.647317899999999</v>
      </c>
    </row>
    <row r="4682" spans="1:25" ht="16" x14ac:dyDescent="0.2">
      <c r="A4682" s="4" t="s">
        <v>8445</v>
      </c>
      <c r="B4682" s="1" t="s">
        <v>8446</v>
      </c>
      <c r="C4682" s="1">
        <v>498770663</v>
      </c>
      <c r="D4682" s="1" t="s">
        <v>8447</v>
      </c>
      <c r="E4682" s="3">
        <v>44956</v>
      </c>
      <c r="F4682" s="1">
        <v>2</v>
      </c>
      <c r="G4682" s="1" t="s">
        <v>294</v>
      </c>
      <c r="H4682" s="1" t="s">
        <v>51</v>
      </c>
      <c r="I4682" s="1" t="s">
        <v>47</v>
      </c>
      <c r="J4682" s="1">
        <v>4</v>
      </c>
      <c r="L4682" s="2">
        <f>IF(ISBLANK(K4682),_xlfn.XLOOKUP(U4682,'[1]AVG PRICE'!E:E,'[1]AVG PRICE'!D:D,""),[1]listings!K4682)</f>
        <v>55</v>
      </c>
      <c r="M4682" s="1">
        <v>1</v>
      </c>
      <c r="N4682" s="1">
        <v>365</v>
      </c>
      <c r="O4682" s="1">
        <v>2</v>
      </c>
      <c r="P4682" s="2">
        <f t="shared" si="146"/>
        <v>10065</v>
      </c>
      <c r="Q4682" s="1">
        <v>5</v>
      </c>
      <c r="R4682" s="1">
        <f>IF(ISBLANK(S4682),_xlfn.XLOOKUP(V4682,'[1]AVG REVIEWS'!E:E,'[1]AVG REVIEWS'!D:D,""),[1]listings!S4682)</f>
        <v>0.11</v>
      </c>
      <c r="S4682" s="1">
        <v>0.11</v>
      </c>
      <c r="T4682" s="1">
        <f>IF(ISBLANK(Q4682),_xlfn.XLOOKUP(W4682,'[1]AVG SCORE'!F:F,'[1]AVG SCORE'!E:E,""),[1]listings!Q4682)</f>
        <v>5</v>
      </c>
      <c r="U4682" s="1" t="str">
        <f t="shared" si="147"/>
        <v>MoosachPrivate room4</v>
      </c>
      <c r="V4682" s="1" t="str">
        <f>[1]listings!H4682&amp;[1]listings!I4682&amp;[1]listings!G4682</f>
        <v>Private room in rental unitPrivate roomMoosach</v>
      </c>
      <c r="W4682" s="1" t="str">
        <f>[1]listings!G4682&amp;[1]listings!H4682&amp;[1]listings!I4682&amp;[1]listings!J4682</f>
        <v>MoosachPrivate room in rental unitPrivate room4</v>
      </c>
      <c r="X4682" s="38">
        <v>48.13438</v>
      </c>
      <c r="Y4682" s="38">
        <v>11.595000000000001</v>
      </c>
    </row>
    <row r="4683" spans="1:25" ht="16" x14ac:dyDescent="0.2">
      <c r="A4683" s="4" t="s">
        <v>8448</v>
      </c>
      <c r="B4683" s="1" t="s">
        <v>8449</v>
      </c>
      <c r="C4683" s="1">
        <v>260754812</v>
      </c>
      <c r="D4683" s="1" t="s">
        <v>8164</v>
      </c>
      <c r="E4683" s="3">
        <v>43594</v>
      </c>
      <c r="F4683" s="1">
        <v>1</v>
      </c>
      <c r="G4683" s="1" t="s">
        <v>226</v>
      </c>
      <c r="H4683" s="1" t="s">
        <v>32</v>
      </c>
      <c r="I4683" s="1" t="s">
        <v>33</v>
      </c>
      <c r="J4683" s="1">
        <v>2</v>
      </c>
      <c r="L4683" s="2">
        <f>IF(ISBLANK(K4683),_xlfn.XLOOKUP(U4683,'[1]AVG PRICE'!E:E,'[1]AVG PRICE'!D:D,""),[1]listings!K4683)</f>
        <v>113.06666666666666</v>
      </c>
      <c r="M4683" s="1">
        <v>3</v>
      </c>
      <c r="N4683" s="1">
        <v>10</v>
      </c>
      <c r="O4683" s="1">
        <v>4</v>
      </c>
      <c r="P4683" s="2">
        <f t="shared" si="146"/>
        <v>734.93333333333328</v>
      </c>
      <c r="Q4683" s="1">
        <v>4.5</v>
      </c>
      <c r="R4683" s="1">
        <f>IF(ISBLANK(S4683),_xlfn.XLOOKUP(V4683,'[1]AVG REVIEWS'!E:E,'[1]AVG REVIEWS'!D:D,""),[1]listings!S4683)</f>
        <v>0.26</v>
      </c>
      <c r="S4683" s="1">
        <v>0.26</v>
      </c>
      <c r="T4683" s="1">
        <f>IF(ISBLANK(Q4683),_xlfn.XLOOKUP(W4683,'[1]AVG SCORE'!F:F,'[1]AVG SCORE'!E:E,""),[1]listings!Q4683)</f>
        <v>4.5</v>
      </c>
      <c r="U4683" s="1" t="str">
        <f t="shared" si="147"/>
        <v>LaimEntire home/apt2</v>
      </c>
      <c r="V4683" s="1" t="str">
        <f>[1]listings!H4683&amp;[1]listings!I4683&amp;[1]listings!G4683</f>
        <v>Entire rental unitEntire home/aptLaim</v>
      </c>
      <c r="W4683" s="1" t="str">
        <f>[1]listings!G4683&amp;[1]listings!H4683&amp;[1]listings!I4683&amp;[1]listings!J4683</f>
        <v>LaimEntire rental unitEntire home/apt2</v>
      </c>
      <c r="X4683" s="38">
        <v>48.146169999999998</v>
      </c>
      <c r="Y4683" s="38">
        <v>11.51976</v>
      </c>
    </row>
    <row r="4684" spans="1:25" ht="16" x14ac:dyDescent="0.2">
      <c r="A4684" s="4" t="s">
        <v>8450</v>
      </c>
      <c r="B4684" s="1" t="s">
        <v>8451</v>
      </c>
      <c r="C4684" s="1">
        <v>127312003</v>
      </c>
      <c r="D4684" s="1" t="s">
        <v>615</v>
      </c>
      <c r="E4684" s="3">
        <v>42849</v>
      </c>
      <c r="F4684" s="1">
        <v>1</v>
      </c>
      <c r="G4684" s="1" t="s">
        <v>50</v>
      </c>
      <c r="H4684" s="1" t="s">
        <v>32</v>
      </c>
      <c r="I4684" s="1" t="s">
        <v>33</v>
      </c>
      <c r="J4684" s="1">
        <v>3</v>
      </c>
      <c r="K4684" s="2">
        <v>108</v>
      </c>
      <c r="L4684" s="2">
        <f>IF(ISBLANK(K4684),_xlfn.XLOOKUP(U4684,'[1]AVG PRICE'!E:E,'[1]AVG PRICE'!D:D,""),[1]listings!K4684)</f>
        <v>108</v>
      </c>
      <c r="M4684" s="1">
        <v>2</v>
      </c>
      <c r="N4684" s="1">
        <v>1125</v>
      </c>
      <c r="O4684" s="1">
        <v>0</v>
      </c>
      <c r="P4684" s="2">
        <f t="shared" si="146"/>
        <v>60858</v>
      </c>
      <c r="R4684" s="1">
        <f>IF(ISBLANK(S4684),_xlfn.XLOOKUP(V4684,'[1]AVG REVIEWS'!E:E,'[1]AVG REVIEWS'!D:D,""),[1]listings!S4684)</f>
        <v>0.66483568075117372</v>
      </c>
      <c r="T4684" s="1">
        <f>IF(ISBLANK(Q4684),_xlfn.XLOOKUP(W4684,'[1]AVG SCORE'!F:F,'[1]AVG SCORE'!E:E,""),[1]listings!Q4684)</f>
        <v>4.8341176470588243</v>
      </c>
      <c r="U4684" s="1" t="str">
        <f t="shared" si="147"/>
        <v>Schwabing-WestEntire home/apt3</v>
      </c>
      <c r="V4684" s="1" t="str">
        <f>[1]listings!H4684&amp;[1]listings!I4684&amp;[1]listings!G4684</f>
        <v>Entire rental unitEntire home/aptSchwabing-West</v>
      </c>
      <c r="W4684" s="1" t="str">
        <f>[1]listings!G4684&amp;[1]listings!H4684&amp;[1]listings!I4684&amp;[1]listings!J4684</f>
        <v>Schwabing-WestEntire rental unitEntire home/apt3</v>
      </c>
      <c r="X4684" s="38">
        <v>48.150518586988298</v>
      </c>
      <c r="Y4684" s="38">
        <v>11.5317215362355</v>
      </c>
    </row>
    <row r="4685" spans="1:25" ht="16" x14ac:dyDescent="0.2">
      <c r="A4685" s="4" t="s">
        <v>8452</v>
      </c>
      <c r="B4685" s="1" t="s">
        <v>8453</v>
      </c>
      <c r="C4685" s="1">
        <v>21750355</v>
      </c>
      <c r="D4685" s="1" t="s">
        <v>317</v>
      </c>
      <c r="E4685" s="3">
        <v>41907</v>
      </c>
      <c r="F4685" s="1">
        <v>1</v>
      </c>
      <c r="G4685" s="1" t="s">
        <v>179</v>
      </c>
      <c r="H4685" s="1" t="s">
        <v>51</v>
      </c>
      <c r="I4685" s="1" t="s">
        <v>47</v>
      </c>
      <c r="J4685" s="1">
        <v>1</v>
      </c>
      <c r="K4685" s="2">
        <v>110</v>
      </c>
      <c r="L4685" s="2">
        <f>IF(ISBLANK(K4685),_xlfn.XLOOKUP(U4685,'[1]AVG PRICE'!E:E,'[1]AVG PRICE'!D:D,""),[1]listings!K4685)</f>
        <v>110</v>
      </c>
      <c r="M4685" s="1">
        <v>2</v>
      </c>
      <c r="N4685" s="1">
        <v>365</v>
      </c>
      <c r="O4685" s="1">
        <v>23</v>
      </c>
      <c r="P4685" s="2">
        <f t="shared" si="146"/>
        <v>20185</v>
      </c>
      <c r="Q4685" s="1">
        <v>4.91</v>
      </c>
      <c r="R4685" s="1">
        <f>IF(ISBLANK(S4685),_xlfn.XLOOKUP(V4685,'[1]AVG REVIEWS'!E:E,'[1]AVG REVIEWS'!D:D,""),[1]listings!S4685)</f>
        <v>1.27</v>
      </c>
      <c r="S4685" s="1">
        <v>1.27</v>
      </c>
      <c r="T4685" s="1">
        <f>IF(ISBLANK(Q4685),_xlfn.XLOOKUP(W4685,'[1]AVG SCORE'!F:F,'[1]AVG SCORE'!E:E,""),[1]listings!Q4685)</f>
        <v>4.91</v>
      </c>
      <c r="U4685" s="1" t="str">
        <f t="shared" si="147"/>
        <v>Altstadt-LehelPrivate room1</v>
      </c>
      <c r="V4685" s="1" t="str">
        <f>[1]listings!H4685&amp;[1]listings!I4685&amp;[1]listings!G4685</f>
        <v>Private room in rental unitPrivate roomAltstadt-Lehel</v>
      </c>
      <c r="W4685" s="1" t="str">
        <f>[1]listings!G4685&amp;[1]listings!H4685&amp;[1]listings!I4685&amp;[1]listings!J4685</f>
        <v>Altstadt-LehelPrivate room in rental unitPrivate room1</v>
      </c>
      <c r="X4685" s="38">
        <v>48.175771280077498</v>
      </c>
      <c r="Y4685" s="38">
        <v>11.528252838183199</v>
      </c>
    </row>
    <row r="4686" spans="1:25" ht="16" x14ac:dyDescent="0.2">
      <c r="A4686" s="4" t="s">
        <v>8454</v>
      </c>
      <c r="B4686" s="1" t="s">
        <v>8455</v>
      </c>
      <c r="C4686" s="1">
        <v>48003017</v>
      </c>
      <c r="D4686" s="1" t="s">
        <v>4294</v>
      </c>
      <c r="E4686" s="3">
        <v>42310</v>
      </c>
      <c r="F4686" s="1">
        <v>1</v>
      </c>
      <c r="G4686" s="1" t="s">
        <v>102</v>
      </c>
      <c r="H4686" s="1" t="s">
        <v>32</v>
      </c>
      <c r="I4686" s="1" t="s">
        <v>33</v>
      </c>
      <c r="J4686" s="1">
        <v>4</v>
      </c>
      <c r="L4686" s="2">
        <f>IF(ISBLANK(K4686),_xlfn.XLOOKUP(U4686,'[1]AVG PRICE'!E:E,'[1]AVG PRICE'!D:D,""),[1]listings!K4686)</f>
        <v>205.46153846153845</v>
      </c>
      <c r="M4686" s="1">
        <v>3</v>
      </c>
      <c r="N4686" s="1">
        <v>365</v>
      </c>
      <c r="O4686" s="1">
        <v>12</v>
      </c>
      <c r="P4686" s="2">
        <f t="shared" si="146"/>
        <v>37804.923076923078</v>
      </c>
      <c r="Q4686" s="1">
        <v>4.92</v>
      </c>
      <c r="R4686" s="1">
        <f>IF(ISBLANK(S4686),_xlfn.XLOOKUP(V4686,'[1]AVG REVIEWS'!E:E,'[1]AVG REVIEWS'!D:D,""),[1]listings!S4686)</f>
        <v>0.75</v>
      </c>
      <c r="S4686" s="1">
        <v>0.75</v>
      </c>
      <c r="T4686" s="1">
        <f>IF(ISBLANK(Q4686),_xlfn.XLOOKUP(W4686,'[1]AVG SCORE'!F:F,'[1]AVG SCORE'!E:E,""),[1]listings!Q4686)</f>
        <v>4.92</v>
      </c>
      <c r="U4686" s="1" t="str">
        <f t="shared" si="147"/>
        <v>ObergiesingEntire home/apt4</v>
      </c>
      <c r="V4686" s="1" t="str">
        <f>[1]listings!H4686&amp;[1]listings!I4686&amp;[1]listings!G4686</f>
        <v>Entire rental unitEntire home/aptObergiesing</v>
      </c>
      <c r="W4686" s="1" t="str">
        <f>[1]listings!G4686&amp;[1]listings!H4686&amp;[1]listings!I4686&amp;[1]listings!J4686</f>
        <v>ObergiesingEntire rental unitEntire home/apt4</v>
      </c>
      <c r="X4686" s="38">
        <v>48.1337116048064</v>
      </c>
      <c r="Y4686" s="38">
        <v>11.668111351322001</v>
      </c>
    </row>
    <row r="4687" spans="1:25" ht="16" x14ac:dyDescent="0.2">
      <c r="A4687" s="4" t="s">
        <v>8456</v>
      </c>
      <c r="B4687" s="1" t="s">
        <v>8457</v>
      </c>
      <c r="C4687" s="1">
        <v>52981690</v>
      </c>
      <c r="D4687" s="1" t="s">
        <v>2114</v>
      </c>
      <c r="E4687" s="3">
        <v>42370</v>
      </c>
      <c r="F4687" s="1">
        <v>18</v>
      </c>
      <c r="G4687" s="1" t="s">
        <v>71</v>
      </c>
      <c r="H4687" s="1" t="s">
        <v>32</v>
      </c>
      <c r="I4687" s="1" t="s">
        <v>33</v>
      </c>
      <c r="J4687" s="1">
        <v>4</v>
      </c>
      <c r="K4687" s="2">
        <v>121</v>
      </c>
      <c r="L4687" s="2">
        <f>IF(ISBLANK(K4687),_xlfn.XLOOKUP(U4687,'[1]AVG PRICE'!E:E,'[1]AVG PRICE'!D:D,""),[1]listings!K4687)</f>
        <v>121</v>
      </c>
      <c r="M4687" s="1">
        <v>2</v>
      </c>
      <c r="N4687" s="1">
        <v>1125</v>
      </c>
      <c r="O4687" s="1">
        <v>65</v>
      </c>
      <c r="P4687" s="2">
        <f t="shared" si="146"/>
        <v>68183.5</v>
      </c>
      <c r="Q4687" s="1">
        <v>4.75</v>
      </c>
      <c r="R4687" s="1">
        <f>IF(ISBLANK(S4687),_xlfn.XLOOKUP(V4687,'[1]AVG REVIEWS'!E:E,'[1]AVG REVIEWS'!D:D,""),[1]listings!S4687)</f>
        <v>3.57</v>
      </c>
      <c r="S4687" s="1">
        <v>3.57</v>
      </c>
      <c r="T4687" s="1">
        <f>IF(ISBLANK(Q4687),_xlfn.XLOOKUP(W4687,'[1]AVG SCORE'!F:F,'[1]AVG SCORE'!E:E,""),[1]listings!Q4687)</f>
        <v>4.75</v>
      </c>
      <c r="U4687" s="1" t="str">
        <f t="shared" si="147"/>
        <v>Ludwigsvorstadt-IsarvorstadtEntire home/apt4</v>
      </c>
      <c r="V4687" s="1" t="str">
        <f>[1]listings!H4687&amp;[1]listings!I4687&amp;[1]listings!G4687</f>
        <v>Entire rental unitEntire home/aptLudwigsvorstadt-Isarvorstadt</v>
      </c>
      <c r="W4687" s="1" t="str">
        <f>[1]listings!G4687&amp;[1]listings!H4687&amp;[1]listings!I4687&amp;[1]listings!J4687</f>
        <v>Ludwigsvorstadt-IsarvorstadtEntire rental unitEntire home/apt4</v>
      </c>
      <c r="X4687" s="38">
        <v>48.130157846938197</v>
      </c>
      <c r="Y4687" s="38">
        <v>11.602907352203999</v>
      </c>
    </row>
    <row r="4688" spans="1:25" ht="16" x14ac:dyDescent="0.2">
      <c r="A4688" s="4" t="s">
        <v>8458</v>
      </c>
      <c r="B4688" s="1" t="s">
        <v>8459</v>
      </c>
      <c r="C4688" s="1">
        <v>21988317</v>
      </c>
      <c r="D4688" s="1" t="s">
        <v>8460</v>
      </c>
      <c r="E4688" s="3">
        <v>41913</v>
      </c>
      <c r="F4688" s="1">
        <v>1</v>
      </c>
      <c r="G4688" s="1" t="s">
        <v>71</v>
      </c>
      <c r="H4688" s="1" t="s">
        <v>32</v>
      </c>
      <c r="I4688" s="1" t="s">
        <v>33</v>
      </c>
      <c r="J4688" s="1">
        <v>2</v>
      </c>
      <c r="K4688" s="2">
        <v>134</v>
      </c>
      <c r="L4688" s="2">
        <f>IF(ISBLANK(K4688),_xlfn.XLOOKUP(U4688,'[1]AVG PRICE'!E:E,'[1]AVG PRICE'!D:D,""),[1]listings!K4688)</f>
        <v>134</v>
      </c>
      <c r="M4688" s="1">
        <v>3</v>
      </c>
      <c r="N4688" s="1">
        <v>15</v>
      </c>
      <c r="O4688" s="1">
        <v>2</v>
      </c>
      <c r="P4688" s="2">
        <f t="shared" si="146"/>
        <v>1206</v>
      </c>
      <c r="Q4688" s="1">
        <v>5</v>
      </c>
      <c r="R4688" s="1">
        <f>IF(ISBLANK(S4688),_xlfn.XLOOKUP(V4688,'[1]AVG REVIEWS'!E:E,'[1]AVG REVIEWS'!D:D,""),[1]listings!S4688)</f>
        <v>0.51</v>
      </c>
      <c r="S4688" s="1">
        <v>0.51</v>
      </c>
      <c r="T4688" s="1">
        <f>IF(ISBLANK(Q4688),_xlfn.XLOOKUP(W4688,'[1]AVG SCORE'!F:F,'[1]AVG SCORE'!E:E,""),[1]listings!Q4688)</f>
        <v>5</v>
      </c>
      <c r="U4688" s="1" t="str">
        <f t="shared" si="147"/>
        <v>Ludwigsvorstadt-IsarvorstadtEntire home/apt2</v>
      </c>
      <c r="V4688" s="1" t="str">
        <f>[1]listings!H4688&amp;[1]listings!I4688&amp;[1]listings!G4688</f>
        <v>Entire rental unitEntire home/aptLudwigsvorstadt-Isarvorstadt</v>
      </c>
      <c r="W4688" s="1" t="str">
        <f>[1]listings!G4688&amp;[1]listings!H4688&amp;[1]listings!I4688&amp;[1]listings!J4688</f>
        <v>Ludwigsvorstadt-IsarvorstadtEntire rental unitEntire home/apt2</v>
      </c>
      <c r="X4688" s="38">
        <v>48.171814235273501</v>
      </c>
      <c r="Y4688" s="38">
        <v>11.598051823675601</v>
      </c>
    </row>
    <row r="4689" spans="1:25" ht="16" x14ac:dyDescent="0.2">
      <c r="A4689" s="4" t="s">
        <v>8461</v>
      </c>
      <c r="B4689" s="1" t="s">
        <v>8462</v>
      </c>
      <c r="C4689" s="1">
        <v>537253343</v>
      </c>
      <c r="D4689" s="1" t="s">
        <v>8463</v>
      </c>
      <c r="E4689" s="3">
        <v>45184</v>
      </c>
      <c r="F4689" s="1">
        <v>1</v>
      </c>
      <c r="G4689" s="1" t="s">
        <v>59</v>
      </c>
      <c r="H4689" s="1" t="s">
        <v>51</v>
      </c>
      <c r="I4689" s="1" t="s">
        <v>47</v>
      </c>
      <c r="J4689" s="1">
        <v>1</v>
      </c>
      <c r="L4689" s="2">
        <f>IF(ISBLANK(K4689),_xlfn.XLOOKUP(U4689,'[1]AVG PRICE'!E:E,'[1]AVG PRICE'!D:D,""),[1]listings!K4689)</f>
        <v>110.2</v>
      </c>
      <c r="M4689" s="1">
        <v>1</v>
      </c>
      <c r="N4689" s="1">
        <v>365</v>
      </c>
      <c r="O4689" s="1">
        <v>0</v>
      </c>
      <c r="P4689" s="2">
        <f t="shared" si="146"/>
        <v>20166.600000000002</v>
      </c>
      <c r="R4689" s="1">
        <f>IF(ISBLANK(S4689),_xlfn.XLOOKUP(V4689,'[1]AVG REVIEWS'!E:E,'[1]AVG REVIEWS'!D:D,""),[1]listings!S4689)</f>
        <v>0.9147727272727274</v>
      </c>
      <c r="T4689" s="1">
        <f>IF(ISBLANK(Q4689),_xlfn.XLOOKUP(W4689,'[1]AVG SCORE'!F:F,'[1]AVG SCORE'!E:E,""),[1]listings!Q4689)</f>
        <v>4.7025000000000006</v>
      </c>
      <c r="U4689" s="1" t="str">
        <f t="shared" si="147"/>
        <v>Schwanthalerh√∂hePrivate room1</v>
      </c>
      <c r="V4689" s="1" t="str">
        <f>[1]listings!H4689&amp;[1]listings!I4689&amp;[1]listings!G4689</f>
        <v>Private room in rental unitPrivate roomSchwanthalerh√∂he</v>
      </c>
      <c r="W4689" s="1" t="str">
        <f>[1]listings!G4689&amp;[1]listings!H4689&amp;[1]listings!I4689&amp;[1]listings!J4689</f>
        <v>Schwanthalerh√∂hePrivate room in rental unitPrivate room1</v>
      </c>
      <c r="X4689" s="38">
        <v>48.129314200000003</v>
      </c>
      <c r="Y4689" s="38">
        <v>11.543665499999999</v>
      </c>
    </row>
    <row r="4690" spans="1:25" ht="16" x14ac:dyDescent="0.2">
      <c r="A4690" s="4" t="s">
        <v>8464</v>
      </c>
      <c r="B4690" s="1" t="s">
        <v>8465</v>
      </c>
      <c r="C4690" s="1">
        <v>528172949</v>
      </c>
      <c r="D4690" s="1" t="s">
        <v>8466</v>
      </c>
      <c r="E4690" s="3">
        <v>45134</v>
      </c>
      <c r="F4690" s="1">
        <v>2</v>
      </c>
      <c r="G4690" s="1" t="s">
        <v>71</v>
      </c>
      <c r="H4690" s="1" t="s">
        <v>51</v>
      </c>
      <c r="I4690" s="1" t="s">
        <v>47</v>
      </c>
      <c r="J4690" s="1">
        <v>2</v>
      </c>
      <c r="K4690" s="2">
        <v>242</v>
      </c>
      <c r="L4690" s="2">
        <f>IF(ISBLANK(K4690),_xlfn.XLOOKUP(U4690,'[1]AVG PRICE'!E:E,'[1]AVG PRICE'!D:D,""),[1]listings!K4690)</f>
        <v>242</v>
      </c>
      <c r="M4690" s="1">
        <v>1</v>
      </c>
      <c r="N4690" s="1">
        <v>365</v>
      </c>
      <c r="O4690" s="1">
        <v>12</v>
      </c>
      <c r="P4690" s="2">
        <f t="shared" si="146"/>
        <v>44286</v>
      </c>
      <c r="Q4690" s="1">
        <v>4.92</v>
      </c>
      <c r="R4690" s="1">
        <f>IF(ISBLANK(S4690),_xlfn.XLOOKUP(V4690,'[1]AVG REVIEWS'!E:E,'[1]AVG REVIEWS'!D:D,""),[1]listings!S4690)</f>
        <v>0.66</v>
      </c>
      <c r="S4690" s="1">
        <v>0.66</v>
      </c>
      <c r="T4690" s="1">
        <f>IF(ISBLANK(Q4690),_xlfn.XLOOKUP(W4690,'[1]AVG SCORE'!F:F,'[1]AVG SCORE'!E:E,""),[1]listings!Q4690)</f>
        <v>4.92</v>
      </c>
      <c r="U4690" s="1" t="str">
        <f t="shared" si="147"/>
        <v>Ludwigsvorstadt-IsarvorstadtPrivate room2</v>
      </c>
      <c r="V4690" s="1" t="str">
        <f>[1]listings!H4690&amp;[1]listings!I4690&amp;[1]listings!G4690</f>
        <v>Private room in rental unitPrivate roomLudwigsvorstadt-Isarvorstadt</v>
      </c>
      <c r="W4690" s="1" t="str">
        <f>[1]listings!G4690&amp;[1]listings!H4690&amp;[1]listings!I4690&amp;[1]listings!J4690</f>
        <v>Ludwigsvorstadt-IsarvorstadtPrivate room in rental unitPrivate room2</v>
      </c>
      <c r="X4690" s="38">
        <v>48.113997500000004</v>
      </c>
      <c r="Y4690" s="38">
        <v>11.5681802</v>
      </c>
    </row>
    <row r="4691" spans="1:25" ht="16" x14ac:dyDescent="0.2">
      <c r="A4691" s="4" t="s">
        <v>8467</v>
      </c>
      <c r="B4691" s="1" t="s">
        <v>8468</v>
      </c>
      <c r="C4691" s="1">
        <v>8049884</v>
      </c>
      <c r="D4691" s="1" t="s">
        <v>8469</v>
      </c>
      <c r="E4691" s="3">
        <v>41495</v>
      </c>
      <c r="F4691" s="1">
        <v>1</v>
      </c>
      <c r="G4691" s="1" t="s">
        <v>56</v>
      </c>
      <c r="H4691" s="1" t="s">
        <v>32</v>
      </c>
      <c r="I4691" s="1" t="s">
        <v>33</v>
      </c>
      <c r="J4691" s="1">
        <v>2</v>
      </c>
      <c r="L4691" s="2">
        <f>IF(ISBLANK(K4691),_xlfn.XLOOKUP(U4691,'[1]AVG PRICE'!E:E,'[1]AVG PRICE'!D:D,""),[1]listings!K4691)</f>
        <v>124.16049382716049</v>
      </c>
      <c r="M4691" s="1">
        <v>15</v>
      </c>
      <c r="N4691" s="1">
        <v>365</v>
      </c>
      <c r="O4691" s="1">
        <v>0</v>
      </c>
      <c r="P4691" s="2">
        <f t="shared" si="146"/>
        <v>23590.493827160495</v>
      </c>
      <c r="R4691" s="1">
        <f>IF(ISBLANK(S4691),_xlfn.XLOOKUP(V4691,'[1]AVG REVIEWS'!E:E,'[1]AVG REVIEWS'!D:D,""),[1]listings!S4691)</f>
        <v>0.57453271028037389</v>
      </c>
      <c r="T4691" s="1">
        <f>IF(ISBLANK(Q4691),_xlfn.XLOOKUP(W4691,'[1]AVG SCORE'!F:F,'[1]AVG SCORE'!E:E,""),[1]listings!Q4691)</f>
        <v>4.8225773195876283</v>
      </c>
      <c r="U4691" s="1" t="str">
        <f t="shared" si="147"/>
        <v>Neuhausen-NymphenburgEntire home/apt2</v>
      </c>
      <c r="V4691" s="1" t="str">
        <f>[1]listings!H4691&amp;[1]listings!I4691&amp;[1]listings!G4691</f>
        <v>Entire rental unitEntire home/aptNeuhausen-Nymphenburg</v>
      </c>
      <c r="W4691" s="1" t="str">
        <f>[1]listings!G4691&amp;[1]listings!H4691&amp;[1]listings!I4691&amp;[1]listings!J4691</f>
        <v>Neuhausen-NymphenburgEntire rental unitEntire home/apt2</v>
      </c>
      <c r="X4691" s="38">
        <v>48.179214907086497</v>
      </c>
      <c r="Y4691" s="38">
        <v>11.4617535043192</v>
      </c>
    </row>
    <row r="4692" spans="1:25" ht="16" x14ac:dyDescent="0.2">
      <c r="A4692" s="4" t="s">
        <v>8470</v>
      </c>
      <c r="B4692" s="1" t="s">
        <v>8471</v>
      </c>
      <c r="C4692" s="1">
        <v>87771803</v>
      </c>
      <c r="D4692" s="1" t="s">
        <v>853</v>
      </c>
      <c r="E4692" s="3">
        <v>42585</v>
      </c>
      <c r="F4692" s="1">
        <v>4</v>
      </c>
      <c r="G4692" s="1" t="s">
        <v>174</v>
      </c>
      <c r="H4692" s="1" t="s">
        <v>82</v>
      </c>
      <c r="I4692" s="1" t="s">
        <v>47</v>
      </c>
      <c r="J4692" s="1">
        <v>2</v>
      </c>
      <c r="L4692" s="2">
        <f>IF(ISBLANK(K4692),_xlfn.XLOOKUP(U4692,'[1]AVG PRICE'!E:E,'[1]AVG PRICE'!D:D,""),[1]listings!K4692)</f>
        <v>74.862068965517238</v>
      </c>
      <c r="M4692" s="1">
        <v>1</v>
      </c>
      <c r="N4692" s="1">
        <v>365</v>
      </c>
      <c r="O4692" s="1">
        <v>0</v>
      </c>
      <c r="P4692" s="2">
        <f t="shared" si="146"/>
        <v>13699.758620689654</v>
      </c>
      <c r="R4692" s="1">
        <f>IF(ISBLANK(S4692),_xlfn.XLOOKUP(V4692,'[1]AVG REVIEWS'!E:E,'[1]AVG REVIEWS'!D:D,""),[1]listings!S4692)</f>
        <v>0.43571428571428578</v>
      </c>
      <c r="T4692" s="1">
        <f>IF(ISBLANK(Q4692),_xlfn.XLOOKUP(W4692,'[1]AVG SCORE'!F:F,'[1]AVG SCORE'!E:E,""),[1]listings!Q4692)</f>
        <v>4.9539999999999997</v>
      </c>
      <c r="U4692" s="1" t="str">
        <f t="shared" si="147"/>
        <v>Milbertshofen-Am HartPrivate room2</v>
      </c>
      <c r="V4692" s="1" t="str">
        <f>[1]listings!H4692&amp;[1]listings!I4692&amp;[1]listings!G4692</f>
        <v>Private room in condoPrivate roomMilbertshofen-Am Hart</v>
      </c>
      <c r="W4692" s="1" t="str">
        <f>[1]listings!G4692&amp;[1]listings!H4692&amp;[1]listings!I4692&amp;[1]listings!J4692</f>
        <v>Milbertshofen-Am HartPrivate room in condoPrivate room2</v>
      </c>
      <c r="X4692" s="38">
        <v>48.146565200085</v>
      </c>
      <c r="Y4692" s="38">
        <v>11.575592652642801</v>
      </c>
    </row>
    <row r="4693" spans="1:25" ht="16" x14ac:dyDescent="0.2">
      <c r="A4693" s="4" t="s">
        <v>8472</v>
      </c>
      <c r="B4693" s="1" t="s">
        <v>8473</v>
      </c>
      <c r="C4693" s="1">
        <v>27641331</v>
      </c>
      <c r="D4693" s="1" t="s">
        <v>8474</v>
      </c>
      <c r="E4693" s="3">
        <v>42047</v>
      </c>
      <c r="F4693" s="1">
        <v>3</v>
      </c>
      <c r="G4693" s="1" t="s">
        <v>42</v>
      </c>
      <c r="H4693" s="1" t="s">
        <v>51</v>
      </c>
      <c r="I4693" s="1" t="s">
        <v>47</v>
      </c>
      <c r="J4693" s="1">
        <v>1</v>
      </c>
      <c r="K4693" s="2">
        <v>108</v>
      </c>
      <c r="L4693" s="2">
        <f>IF(ISBLANK(K4693),_xlfn.XLOOKUP(U4693,'[1]AVG PRICE'!E:E,'[1]AVG PRICE'!D:D,""),[1]listings!K4693)</f>
        <v>108</v>
      </c>
      <c r="M4693" s="1">
        <v>1</v>
      </c>
      <c r="N4693" s="1">
        <v>365</v>
      </c>
      <c r="O4693" s="1">
        <v>0</v>
      </c>
      <c r="P4693" s="2">
        <f t="shared" si="146"/>
        <v>19764</v>
      </c>
      <c r="R4693" s="1">
        <f>IF(ISBLANK(S4693),_xlfn.XLOOKUP(V4693,'[1]AVG REVIEWS'!E:E,'[1]AVG REVIEWS'!D:D,""),[1]listings!S4693)</f>
        <v>0.872857142857143</v>
      </c>
      <c r="T4693" s="1">
        <f>IF(ISBLANK(Q4693),_xlfn.XLOOKUP(W4693,'[1]AVG SCORE'!F:F,'[1]AVG SCORE'!E:E,""),[1]listings!Q4693)</f>
        <v>4.8611111111111107</v>
      </c>
      <c r="U4693" s="1" t="str">
        <f t="shared" si="147"/>
        <v>Pasing-ObermenzingPrivate room1</v>
      </c>
      <c r="V4693" s="1" t="str">
        <f>[1]listings!H4693&amp;[1]listings!I4693&amp;[1]listings!G4693</f>
        <v>Private room in rental unitPrivate roomPasing-Obermenzing</v>
      </c>
      <c r="W4693" s="1" t="str">
        <f>[1]listings!G4693&amp;[1]listings!H4693&amp;[1]listings!I4693&amp;[1]listings!J4693</f>
        <v>Pasing-ObermenzingPrivate room in rental unitPrivate room1</v>
      </c>
      <c r="X4693" s="38">
        <v>48.14564</v>
      </c>
      <c r="Y4693" s="38">
        <v>11.539339999999999</v>
      </c>
    </row>
    <row r="4694" spans="1:25" ht="16" x14ac:dyDescent="0.2">
      <c r="A4694" s="4" t="s">
        <v>8475</v>
      </c>
      <c r="B4694" s="1" t="s">
        <v>8476</v>
      </c>
      <c r="C4694" s="1">
        <v>519522553</v>
      </c>
      <c r="D4694" s="1" t="s">
        <v>7111</v>
      </c>
      <c r="E4694" s="3">
        <v>45089</v>
      </c>
      <c r="F4694" s="1">
        <v>3</v>
      </c>
      <c r="G4694" s="1" t="s">
        <v>74</v>
      </c>
      <c r="H4694" s="1" t="s">
        <v>51</v>
      </c>
      <c r="I4694" s="1" t="s">
        <v>47</v>
      </c>
      <c r="J4694" s="1">
        <v>2</v>
      </c>
      <c r="K4694" s="2">
        <v>48</v>
      </c>
      <c r="L4694" s="2">
        <f>IF(ISBLANK(K4694),_xlfn.XLOOKUP(U4694,'[1]AVG PRICE'!E:E,'[1]AVG PRICE'!D:D,""),[1]listings!K4694)</f>
        <v>48</v>
      </c>
      <c r="M4694" s="1">
        <v>1</v>
      </c>
      <c r="N4694" s="1">
        <v>365</v>
      </c>
      <c r="O4694" s="1">
        <v>6</v>
      </c>
      <c r="P4694" s="2">
        <f t="shared" si="146"/>
        <v>8784</v>
      </c>
      <c r="Q4694" s="1">
        <v>3.83</v>
      </c>
      <c r="R4694" s="1">
        <f>IF(ISBLANK(S4694),_xlfn.XLOOKUP(V4694,'[1]AVG REVIEWS'!E:E,'[1]AVG REVIEWS'!D:D,""),[1]listings!S4694)</f>
        <v>0.33</v>
      </c>
      <c r="S4694" s="1">
        <v>0.33</v>
      </c>
      <c r="T4694" s="1">
        <f>IF(ISBLANK(Q4694),_xlfn.XLOOKUP(W4694,'[1]AVG SCORE'!F:F,'[1]AVG SCORE'!E:E,""),[1]listings!Q4694)</f>
        <v>3.83</v>
      </c>
      <c r="U4694" s="1" t="str">
        <f t="shared" si="147"/>
        <v>SendlingPrivate room2</v>
      </c>
      <c r="V4694" s="1" t="str">
        <f>[1]listings!H4694&amp;[1]listings!I4694&amp;[1]listings!G4694</f>
        <v>Private room in rental unitPrivate roomSendling</v>
      </c>
      <c r="W4694" s="1" t="str">
        <f>[1]listings!G4694&amp;[1]listings!H4694&amp;[1]listings!I4694&amp;[1]listings!J4694</f>
        <v>SendlingPrivate room in rental unitPrivate room2</v>
      </c>
      <c r="X4694" s="38">
        <v>48.156282642285497</v>
      </c>
      <c r="Y4694" s="38">
        <v>11.562116761537499</v>
      </c>
    </row>
    <row r="4695" spans="1:25" ht="16" x14ac:dyDescent="0.2">
      <c r="A4695" s="4" t="s">
        <v>8477</v>
      </c>
      <c r="B4695" s="1" t="s">
        <v>8478</v>
      </c>
      <c r="C4695" s="1">
        <v>29046938</v>
      </c>
      <c r="D4695" s="1" t="s">
        <v>853</v>
      </c>
      <c r="E4695" s="3">
        <v>42072</v>
      </c>
      <c r="F4695" s="1">
        <v>1</v>
      </c>
      <c r="G4695" s="1" t="s">
        <v>102</v>
      </c>
      <c r="H4695" s="1" t="s">
        <v>32</v>
      </c>
      <c r="I4695" s="1" t="s">
        <v>33</v>
      </c>
      <c r="J4695" s="1">
        <v>2</v>
      </c>
      <c r="L4695" s="2">
        <f>IF(ISBLANK(K4695),_xlfn.XLOOKUP(U4695,'[1]AVG PRICE'!E:E,'[1]AVG PRICE'!D:D,""),[1]listings!K4695)</f>
        <v>126.88235294117646</v>
      </c>
      <c r="M4695" s="1">
        <v>7</v>
      </c>
      <c r="N4695" s="1">
        <v>90</v>
      </c>
      <c r="O4695" s="1">
        <v>1</v>
      </c>
      <c r="P4695" s="2">
        <f t="shared" si="146"/>
        <v>6153.7941176470586</v>
      </c>
      <c r="Q4695" s="1">
        <v>5</v>
      </c>
      <c r="R4695" s="1">
        <f>IF(ISBLANK(S4695),_xlfn.XLOOKUP(V4695,'[1]AVG REVIEWS'!E:E,'[1]AVG REVIEWS'!D:D,""),[1]listings!S4695)</f>
        <v>0.11</v>
      </c>
      <c r="S4695" s="1">
        <v>0.11</v>
      </c>
      <c r="T4695" s="1">
        <f>IF(ISBLANK(Q4695),_xlfn.XLOOKUP(W4695,'[1]AVG SCORE'!F:F,'[1]AVG SCORE'!E:E,""),[1]listings!Q4695)</f>
        <v>5</v>
      </c>
      <c r="U4695" s="1" t="str">
        <f t="shared" si="147"/>
        <v>ObergiesingEntire home/apt2</v>
      </c>
      <c r="V4695" s="1" t="str">
        <f>[1]listings!H4695&amp;[1]listings!I4695&amp;[1]listings!G4695</f>
        <v>Entire rental unitEntire home/aptObergiesing</v>
      </c>
      <c r="W4695" s="1" t="str">
        <f>[1]listings!G4695&amp;[1]listings!H4695&amp;[1]listings!I4695&amp;[1]listings!J4695</f>
        <v>ObergiesingEntire rental unitEntire home/apt2</v>
      </c>
      <c r="X4695" s="38">
        <v>48.102429999999998</v>
      </c>
      <c r="Y4695" s="38">
        <v>11.55606</v>
      </c>
    </row>
    <row r="4696" spans="1:25" ht="16" x14ac:dyDescent="0.2">
      <c r="A4696" s="4" t="s">
        <v>8479</v>
      </c>
      <c r="B4696" s="1" t="s">
        <v>8480</v>
      </c>
      <c r="C4696" s="1">
        <v>42184018</v>
      </c>
      <c r="D4696" s="1" t="s">
        <v>384</v>
      </c>
      <c r="E4696" s="3">
        <v>42238</v>
      </c>
      <c r="F4696" s="1">
        <v>1</v>
      </c>
      <c r="G4696" s="1" t="s">
        <v>71</v>
      </c>
      <c r="H4696" s="1" t="s">
        <v>51</v>
      </c>
      <c r="I4696" s="1" t="s">
        <v>47</v>
      </c>
      <c r="J4696" s="1">
        <v>2</v>
      </c>
      <c r="L4696" s="2">
        <f>IF(ISBLANK(K4696),_xlfn.XLOOKUP(U4696,'[1]AVG PRICE'!E:E,'[1]AVG PRICE'!D:D,""),[1]listings!K4696)</f>
        <v>135.84800000000001</v>
      </c>
      <c r="M4696" s="1">
        <v>5</v>
      </c>
      <c r="N4696" s="1">
        <v>365</v>
      </c>
      <c r="O4696" s="1">
        <v>2</v>
      </c>
      <c r="P4696" s="2">
        <f t="shared" si="146"/>
        <v>25131.88</v>
      </c>
      <c r="Q4696" s="1">
        <v>5</v>
      </c>
      <c r="R4696" s="1">
        <f>IF(ISBLANK(S4696),_xlfn.XLOOKUP(V4696,'[1]AVG REVIEWS'!E:E,'[1]AVG REVIEWS'!D:D,""),[1]listings!S4696)</f>
        <v>0.11</v>
      </c>
      <c r="S4696" s="1">
        <v>0.11</v>
      </c>
      <c r="T4696" s="1">
        <f>IF(ISBLANK(Q4696),_xlfn.XLOOKUP(W4696,'[1]AVG SCORE'!F:F,'[1]AVG SCORE'!E:E,""),[1]listings!Q4696)</f>
        <v>5</v>
      </c>
      <c r="U4696" s="1" t="str">
        <f t="shared" si="147"/>
        <v>Ludwigsvorstadt-IsarvorstadtPrivate room2</v>
      </c>
      <c r="V4696" s="1" t="str">
        <f>[1]listings!H4696&amp;[1]listings!I4696&amp;[1]listings!G4696</f>
        <v>Private room in rental unitPrivate roomLudwigsvorstadt-Isarvorstadt</v>
      </c>
      <c r="W4696" s="1" t="str">
        <f>[1]listings!G4696&amp;[1]listings!H4696&amp;[1]listings!I4696&amp;[1]listings!J4696</f>
        <v>Ludwigsvorstadt-IsarvorstadtPrivate room in rental unitPrivate room2</v>
      </c>
      <c r="X4696" s="38">
        <v>48.13805</v>
      </c>
      <c r="Y4696" s="38">
        <v>11.61905</v>
      </c>
    </row>
    <row r="4697" spans="1:25" ht="16" x14ac:dyDescent="0.2">
      <c r="A4697" s="4" t="s">
        <v>8481</v>
      </c>
      <c r="B4697" s="1" t="s">
        <v>8482</v>
      </c>
      <c r="C4697" s="1">
        <v>434055750</v>
      </c>
      <c r="D4697" s="1" t="s">
        <v>3770</v>
      </c>
      <c r="E4697" s="3">
        <v>44530</v>
      </c>
      <c r="F4697" s="1">
        <v>18</v>
      </c>
      <c r="G4697" s="1" t="s">
        <v>71</v>
      </c>
      <c r="H4697" s="1" t="s">
        <v>46</v>
      </c>
      <c r="I4697" s="1" t="s">
        <v>47</v>
      </c>
      <c r="J4697" s="1">
        <v>2</v>
      </c>
      <c r="K4697" s="2">
        <v>86</v>
      </c>
      <c r="L4697" s="2">
        <f>IF(ISBLANK(K4697),_xlfn.XLOOKUP(U4697,'[1]AVG PRICE'!E:E,'[1]AVG PRICE'!D:D,""),[1]listings!K4697)</f>
        <v>86</v>
      </c>
      <c r="M4697" s="1">
        <v>21</v>
      </c>
      <c r="N4697" s="1">
        <v>180</v>
      </c>
      <c r="O4697" s="1">
        <v>2</v>
      </c>
      <c r="P4697" s="2">
        <f t="shared" si="146"/>
        <v>8643</v>
      </c>
      <c r="Q4697" s="1">
        <v>5</v>
      </c>
      <c r="R4697" s="1">
        <f>IF(ISBLANK(S4697),_xlfn.XLOOKUP(V4697,'[1]AVG REVIEWS'!E:E,'[1]AVG REVIEWS'!D:D,""),[1]listings!S4697)</f>
        <v>0.15</v>
      </c>
      <c r="S4697" s="1">
        <v>0.15</v>
      </c>
      <c r="T4697" s="1">
        <f>IF(ISBLANK(Q4697),_xlfn.XLOOKUP(W4697,'[1]AVG SCORE'!F:F,'[1]AVG SCORE'!E:E,""),[1]listings!Q4697)</f>
        <v>5</v>
      </c>
      <c r="U4697" s="1" t="str">
        <f t="shared" si="147"/>
        <v>Ludwigsvorstadt-IsarvorstadtPrivate room2</v>
      </c>
      <c r="V4697" s="1" t="str">
        <f>[1]listings!H4697&amp;[1]listings!I4697&amp;[1]listings!G4697</f>
        <v>Private room in homePrivate roomLudwigsvorstadt-Isarvorstadt</v>
      </c>
      <c r="W4697" s="1" t="str">
        <f>[1]listings!G4697&amp;[1]listings!H4697&amp;[1]listings!I4697&amp;[1]listings!J4697</f>
        <v>Ludwigsvorstadt-IsarvorstadtPrivate room in homePrivate room2</v>
      </c>
      <c r="X4697" s="38">
        <v>48.139189999999999</v>
      </c>
      <c r="Y4697" s="38">
        <v>11.517329999999999</v>
      </c>
    </row>
    <row r="4698" spans="1:25" ht="16" x14ac:dyDescent="0.2">
      <c r="A4698" s="4" t="s">
        <v>8483</v>
      </c>
      <c r="B4698" s="1" t="s">
        <v>8484</v>
      </c>
      <c r="C4698" s="1">
        <v>41897718</v>
      </c>
      <c r="D4698" s="1" t="s">
        <v>8485</v>
      </c>
      <c r="E4698" s="3">
        <v>42235</v>
      </c>
      <c r="F4698" s="1">
        <v>1</v>
      </c>
      <c r="G4698" s="1" t="s">
        <v>294</v>
      </c>
      <c r="H4698" s="1" t="s">
        <v>51</v>
      </c>
      <c r="I4698" s="1" t="s">
        <v>47</v>
      </c>
      <c r="J4698" s="1">
        <v>2</v>
      </c>
      <c r="K4698" s="2">
        <v>44</v>
      </c>
      <c r="L4698" s="2">
        <f>IF(ISBLANK(K4698),_xlfn.XLOOKUP(U4698,'[1]AVG PRICE'!E:E,'[1]AVG PRICE'!D:D,""),[1]listings!K4698)</f>
        <v>44</v>
      </c>
      <c r="M4698" s="1">
        <v>1</v>
      </c>
      <c r="N4698" s="1">
        <v>1125</v>
      </c>
      <c r="O4698" s="1">
        <v>179</v>
      </c>
      <c r="P4698" s="2">
        <f t="shared" si="146"/>
        <v>24772</v>
      </c>
      <c r="Q4698" s="1">
        <v>4.53</v>
      </c>
      <c r="R4698" s="1">
        <f>IF(ISBLANK(S4698),_xlfn.XLOOKUP(V4698,'[1]AVG REVIEWS'!E:E,'[1]AVG REVIEWS'!D:D,""),[1]listings!S4698)</f>
        <v>9.82</v>
      </c>
      <c r="S4698" s="1">
        <v>9.82</v>
      </c>
      <c r="T4698" s="1">
        <f>IF(ISBLANK(Q4698),_xlfn.XLOOKUP(W4698,'[1]AVG SCORE'!F:F,'[1]AVG SCORE'!E:E,""),[1]listings!Q4698)</f>
        <v>4.53</v>
      </c>
      <c r="U4698" s="1" t="str">
        <f t="shared" si="147"/>
        <v>MoosachPrivate room2</v>
      </c>
      <c r="V4698" s="1" t="str">
        <f>[1]listings!H4698&amp;[1]listings!I4698&amp;[1]listings!G4698</f>
        <v>Private room in rental unitPrivate roomMoosach</v>
      </c>
      <c r="W4698" s="1" t="str">
        <f>[1]listings!G4698&amp;[1]listings!H4698&amp;[1]listings!I4698&amp;[1]listings!J4698</f>
        <v>MoosachPrivate room in rental unitPrivate room2</v>
      </c>
      <c r="X4698" s="38">
        <v>48.143320000000003</v>
      </c>
      <c r="Y4698" s="38">
        <v>11.593209999999999</v>
      </c>
    </row>
    <row r="4699" spans="1:25" ht="16" x14ac:dyDescent="0.2">
      <c r="A4699" s="4" t="s">
        <v>8486</v>
      </c>
      <c r="B4699" s="1" t="s">
        <v>666</v>
      </c>
      <c r="C4699" s="1">
        <v>330407408</v>
      </c>
      <c r="D4699" s="1" t="s">
        <v>343</v>
      </c>
      <c r="E4699" s="3">
        <v>43854</v>
      </c>
      <c r="F4699" s="1">
        <v>1</v>
      </c>
      <c r="G4699" s="1" t="s">
        <v>108</v>
      </c>
      <c r="H4699" s="1" t="s">
        <v>32</v>
      </c>
      <c r="I4699" s="1" t="s">
        <v>33</v>
      </c>
      <c r="J4699" s="1">
        <v>4</v>
      </c>
      <c r="K4699" s="2">
        <v>198</v>
      </c>
      <c r="L4699" s="2">
        <f>IF(ISBLANK(K4699),_xlfn.XLOOKUP(U4699,'[1]AVG PRICE'!E:E,'[1]AVG PRICE'!D:D,""),[1]listings!K4699)</f>
        <v>198</v>
      </c>
      <c r="M4699" s="1">
        <v>2</v>
      </c>
      <c r="N4699" s="1">
        <v>365</v>
      </c>
      <c r="O4699" s="1">
        <v>7</v>
      </c>
      <c r="P4699" s="2">
        <f t="shared" si="146"/>
        <v>36333</v>
      </c>
      <c r="Q4699" s="1">
        <v>4.57</v>
      </c>
      <c r="R4699" s="1">
        <f>IF(ISBLANK(S4699),_xlfn.XLOOKUP(V4699,'[1]AVG REVIEWS'!E:E,'[1]AVG REVIEWS'!D:D,""),[1]listings!S4699)</f>
        <v>0.39</v>
      </c>
      <c r="S4699" s="1">
        <v>0.39</v>
      </c>
      <c r="T4699" s="1">
        <f>IF(ISBLANK(Q4699),_xlfn.XLOOKUP(W4699,'[1]AVG SCORE'!F:F,'[1]AVG SCORE'!E:E,""),[1]listings!Q4699)</f>
        <v>4.57</v>
      </c>
      <c r="U4699" s="1" t="str">
        <f t="shared" si="147"/>
        <v>Schwabing-FreimannEntire home/apt4</v>
      </c>
      <c r="V4699" s="1" t="str">
        <f>[1]listings!H4699&amp;[1]listings!I4699&amp;[1]listings!G4699</f>
        <v>Entire rental unitEntire home/aptSchwabing-Freimann</v>
      </c>
      <c r="W4699" s="1" t="str">
        <f>[1]listings!G4699&amp;[1]listings!H4699&amp;[1]listings!I4699&amp;[1]listings!J4699</f>
        <v>Schwabing-FreimannEntire rental unitEntire home/apt4</v>
      </c>
      <c r="X4699" s="38">
        <v>48.194483499999997</v>
      </c>
      <c r="Y4699" s="38">
        <v>11.564717399999999</v>
      </c>
    </row>
    <row r="4700" spans="1:25" ht="16" x14ac:dyDescent="0.2">
      <c r="A4700" s="4" t="s">
        <v>8487</v>
      </c>
      <c r="B4700" s="1" t="s">
        <v>8488</v>
      </c>
      <c r="C4700" s="1">
        <v>8491437</v>
      </c>
      <c r="D4700" s="1" t="s">
        <v>7275</v>
      </c>
      <c r="E4700" s="3">
        <v>41514</v>
      </c>
      <c r="F4700" s="1">
        <v>1</v>
      </c>
      <c r="G4700" s="1" t="s">
        <v>294</v>
      </c>
      <c r="H4700" s="1" t="s">
        <v>51</v>
      </c>
      <c r="I4700" s="1" t="s">
        <v>47</v>
      </c>
      <c r="J4700" s="1">
        <v>2</v>
      </c>
      <c r="K4700" s="2">
        <v>114</v>
      </c>
      <c r="L4700" s="2">
        <f>IF(ISBLANK(K4700),_xlfn.XLOOKUP(U4700,'[1]AVG PRICE'!E:E,'[1]AVG PRICE'!D:D,""),[1]listings!K4700)</f>
        <v>114</v>
      </c>
      <c r="M4700" s="1">
        <v>1</v>
      </c>
      <c r="N4700" s="1">
        <v>365</v>
      </c>
      <c r="O4700" s="1">
        <v>0</v>
      </c>
      <c r="P4700" s="2">
        <f t="shared" si="146"/>
        <v>20862</v>
      </c>
      <c r="R4700" s="1">
        <f>IF(ISBLANK(S4700),_xlfn.XLOOKUP(V4700,'[1]AVG REVIEWS'!E:E,'[1]AVG REVIEWS'!D:D,""),[1]listings!S4700)</f>
        <v>0.90735294117647058</v>
      </c>
      <c r="T4700" s="1">
        <f>IF(ISBLANK(Q4700),_xlfn.XLOOKUP(W4700,'[1]AVG SCORE'!F:F,'[1]AVG SCORE'!E:E,""),[1]listings!Q4700)</f>
        <v>4.7352941176470589</v>
      </c>
      <c r="U4700" s="1" t="str">
        <f t="shared" si="147"/>
        <v>MoosachPrivate room2</v>
      </c>
      <c r="V4700" s="1" t="str">
        <f>[1]listings!H4700&amp;[1]listings!I4700&amp;[1]listings!G4700</f>
        <v>Private room in rental unitPrivate roomMoosach</v>
      </c>
      <c r="W4700" s="1" t="str">
        <f>[1]listings!G4700&amp;[1]listings!H4700&amp;[1]listings!I4700&amp;[1]listings!J4700</f>
        <v>MoosachPrivate room in rental unitPrivate room2</v>
      </c>
      <c r="X4700" s="38">
        <v>48.118705740190798</v>
      </c>
      <c r="Y4700" s="38">
        <v>11.6771791831942</v>
      </c>
    </row>
    <row r="4701" spans="1:25" ht="16" x14ac:dyDescent="0.2">
      <c r="A4701" s="4" t="s">
        <v>8489</v>
      </c>
      <c r="B4701" s="1" t="s">
        <v>8490</v>
      </c>
      <c r="C4701" s="1">
        <v>11365807</v>
      </c>
      <c r="D4701" s="1" t="s">
        <v>2220</v>
      </c>
      <c r="E4701" s="3">
        <v>41655</v>
      </c>
      <c r="F4701" s="1">
        <v>1</v>
      </c>
      <c r="G4701" s="1" t="s">
        <v>226</v>
      </c>
      <c r="H4701" s="1" t="s">
        <v>51</v>
      </c>
      <c r="I4701" s="1" t="s">
        <v>47</v>
      </c>
      <c r="J4701" s="1">
        <v>2</v>
      </c>
      <c r="K4701" s="2">
        <v>150</v>
      </c>
      <c r="L4701" s="2">
        <f>IF(ISBLANK(K4701),_xlfn.XLOOKUP(U4701,'[1]AVG PRICE'!E:E,'[1]AVG PRICE'!D:D,""),[1]listings!K4701)</f>
        <v>150</v>
      </c>
      <c r="M4701" s="1">
        <v>1</v>
      </c>
      <c r="N4701" s="1">
        <v>365</v>
      </c>
      <c r="O4701" s="1">
        <v>4</v>
      </c>
      <c r="P4701" s="2">
        <f t="shared" si="146"/>
        <v>27450</v>
      </c>
      <c r="Q4701" s="1">
        <v>5</v>
      </c>
      <c r="R4701" s="1">
        <f>IF(ISBLANK(S4701),_xlfn.XLOOKUP(V4701,'[1]AVG REVIEWS'!E:E,'[1]AVG REVIEWS'!D:D,""),[1]listings!S4701)</f>
        <v>0.22</v>
      </c>
      <c r="S4701" s="1">
        <v>0.22</v>
      </c>
      <c r="T4701" s="1">
        <f>IF(ISBLANK(Q4701),_xlfn.XLOOKUP(W4701,'[1]AVG SCORE'!F:F,'[1]AVG SCORE'!E:E,""),[1]listings!Q4701)</f>
        <v>5</v>
      </c>
      <c r="U4701" s="1" t="str">
        <f t="shared" si="147"/>
        <v>LaimPrivate room2</v>
      </c>
      <c r="V4701" s="1" t="str">
        <f>[1]listings!H4701&amp;[1]listings!I4701&amp;[1]listings!G4701</f>
        <v>Private room in rental unitPrivate roomLaim</v>
      </c>
      <c r="W4701" s="1" t="str">
        <f>[1]listings!G4701&amp;[1]listings!H4701&amp;[1]listings!I4701&amp;[1]listings!J4701</f>
        <v>LaimPrivate room in rental unitPrivate room2</v>
      </c>
      <c r="X4701" s="38">
        <v>48.155056945113202</v>
      </c>
      <c r="Y4701" s="38">
        <v>11.425290360040901</v>
      </c>
    </row>
    <row r="4702" spans="1:25" ht="16" x14ac:dyDescent="0.2">
      <c r="A4702" s="4" t="s">
        <v>8491</v>
      </c>
      <c r="B4702" s="1" t="s">
        <v>8492</v>
      </c>
      <c r="C4702" s="1">
        <v>504643867</v>
      </c>
      <c r="D4702" s="1" t="s">
        <v>914</v>
      </c>
      <c r="E4702" s="3">
        <v>44994</v>
      </c>
      <c r="F4702" s="1">
        <v>1</v>
      </c>
      <c r="G4702" s="1" t="s">
        <v>56</v>
      </c>
      <c r="H4702" s="1" t="s">
        <v>32</v>
      </c>
      <c r="I4702" s="1" t="s">
        <v>33</v>
      </c>
      <c r="J4702" s="1">
        <v>2</v>
      </c>
      <c r="K4702" s="2">
        <v>140</v>
      </c>
      <c r="L4702" s="2">
        <f>IF(ISBLANK(K4702),_xlfn.XLOOKUP(U4702,'[1]AVG PRICE'!E:E,'[1]AVG PRICE'!D:D,""),[1]listings!K4702)</f>
        <v>140</v>
      </c>
      <c r="M4702" s="1">
        <v>1</v>
      </c>
      <c r="N4702" s="1">
        <v>365</v>
      </c>
      <c r="O4702" s="1">
        <v>0</v>
      </c>
      <c r="P4702" s="2">
        <f t="shared" si="146"/>
        <v>25620</v>
      </c>
      <c r="R4702" s="1">
        <f>IF(ISBLANK(S4702),_xlfn.XLOOKUP(V4702,'[1]AVG REVIEWS'!E:E,'[1]AVG REVIEWS'!D:D,""),[1]listings!S4702)</f>
        <v>0.57453271028037389</v>
      </c>
      <c r="T4702" s="1">
        <f>IF(ISBLANK(Q4702),_xlfn.XLOOKUP(W4702,'[1]AVG SCORE'!F:F,'[1]AVG SCORE'!E:E,""),[1]listings!Q4702)</f>
        <v>4.8225773195876283</v>
      </c>
      <c r="U4702" s="1" t="str">
        <f t="shared" si="147"/>
        <v>Neuhausen-NymphenburgEntire home/apt2</v>
      </c>
      <c r="V4702" s="1" t="str">
        <f>[1]listings!H4702&amp;[1]listings!I4702&amp;[1]listings!G4702</f>
        <v>Entire rental unitEntire home/aptNeuhausen-Nymphenburg</v>
      </c>
      <c r="W4702" s="1" t="str">
        <f>[1]listings!G4702&amp;[1]listings!H4702&amp;[1]listings!I4702&amp;[1]listings!J4702</f>
        <v>Neuhausen-NymphenburgEntire rental unitEntire home/apt2</v>
      </c>
      <c r="X4702" s="38">
        <v>48.089869999999998</v>
      </c>
      <c r="Y4702" s="38">
        <v>11.521050000000001</v>
      </c>
    </row>
    <row r="4703" spans="1:25" ht="16" x14ac:dyDescent="0.2">
      <c r="A4703" s="4" t="s">
        <v>8493</v>
      </c>
      <c r="B4703" s="1" t="s">
        <v>8494</v>
      </c>
      <c r="C4703" s="1">
        <v>5501917</v>
      </c>
      <c r="D4703" s="1" t="s">
        <v>1080</v>
      </c>
      <c r="E4703" s="3">
        <v>41350</v>
      </c>
      <c r="F4703" s="1">
        <v>5</v>
      </c>
      <c r="G4703" s="1" t="s">
        <v>36</v>
      </c>
      <c r="H4703" s="1" t="s">
        <v>46</v>
      </c>
      <c r="I4703" s="1" t="s">
        <v>47</v>
      </c>
      <c r="J4703" s="1">
        <v>4</v>
      </c>
      <c r="L4703" s="2">
        <f>IF(ISBLANK(K4703),_xlfn.XLOOKUP(U4703,'[1]AVG PRICE'!E:E,'[1]AVG PRICE'!D:D,""),[1]listings!K4703)</f>
        <v>123</v>
      </c>
      <c r="M4703" s="1">
        <v>2</v>
      </c>
      <c r="N4703" s="1">
        <v>30</v>
      </c>
      <c r="O4703" s="1">
        <v>21</v>
      </c>
      <c r="P4703" s="2">
        <f t="shared" si="146"/>
        <v>1968</v>
      </c>
      <c r="Q4703" s="1">
        <v>5</v>
      </c>
      <c r="R4703" s="1">
        <f>IF(ISBLANK(S4703),_xlfn.XLOOKUP(V4703,'[1]AVG REVIEWS'!E:E,'[1]AVG REVIEWS'!D:D,""),[1]listings!S4703)</f>
        <v>1.17</v>
      </c>
      <c r="S4703" s="1">
        <v>1.17</v>
      </c>
      <c r="T4703" s="1">
        <f>IF(ISBLANK(Q4703),_xlfn.XLOOKUP(W4703,'[1]AVG SCORE'!F:F,'[1]AVG SCORE'!E:E,""),[1]listings!Q4703)</f>
        <v>5</v>
      </c>
      <c r="U4703" s="1" t="str">
        <f t="shared" si="147"/>
        <v>Berg am LaimPrivate room4</v>
      </c>
      <c r="V4703" s="1" t="str">
        <f>[1]listings!H4703&amp;[1]listings!I4703&amp;[1]listings!G4703</f>
        <v>Private room in homePrivate roomBerg am Laim</v>
      </c>
      <c r="W4703" s="1" t="str">
        <f>[1]listings!G4703&amp;[1]listings!H4703&amp;[1]listings!I4703&amp;[1]listings!J4703</f>
        <v>Berg am LaimPrivate room in homePrivate room4</v>
      </c>
      <c r="X4703" s="38">
        <v>48.136670000000002</v>
      </c>
      <c r="Y4703" s="38">
        <v>11.571490000000001</v>
      </c>
    </row>
    <row r="4704" spans="1:25" ht="16" x14ac:dyDescent="0.2">
      <c r="A4704" s="4" t="s">
        <v>8495</v>
      </c>
      <c r="B4704" s="1" t="s">
        <v>8496</v>
      </c>
      <c r="C4704" s="1">
        <v>85425528</v>
      </c>
      <c r="D4704" s="1" t="s">
        <v>8497</v>
      </c>
      <c r="E4704" s="3">
        <v>42574</v>
      </c>
      <c r="F4704" s="1">
        <v>2</v>
      </c>
      <c r="G4704" s="1" t="s">
        <v>102</v>
      </c>
      <c r="H4704" s="1" t="s">
        <v>32</v>
      </c>
      <c r="I4704" s="1" t="s">
        <v>33</v>
      </c>
      <c r="J4704" s="1">
        <v>2</v>
      </c>
      <c r="K4704" s="2">
        <v>150</v>
      </c>
      <c r="L4704" s="2">
        <f>IF(ISBLANK(K4704),_xlfn.XLOOKUP(U4704,'[1]AVG PRICE'!E:E,'[1]AVG PRICE'!D:D,""),[1]listings!K4704)</f>
        <v>150</v>
      </c>
      <c r="M4704" s="1">
        <v>2</v>
      </c>
      <c r="N4704" s="1">
        <v>365</v>
      </c>
      <c r="O4704" s="1">
        <v>2</v>
      </c>
      <c r="P4704" s="2">
        <f t="shared" si="146"/>
        <v>27525</v>
      </c>
      <c r="Q4704" s="1">
        <v>5</v>
      </c>
      <c r="R4704" s="1">
        <f>IF(ISBLANK(S4704),_xlfn.XLOOKUP(V4704,'[1]AVG REVIEWS'!E:E,'[1]AVG REVIEWS'!D:D,""),[1]listings!S4704)</f>
        <v>0.27</v>
      </c>
      <c r="S4704" s="1">
        <v>0.27</v>
      </c>
      <c r="T4704" s="1">
        <f>IF(ISBLANK(Q4704),_xlfn.XLOOKUP(W4704,'[1]AVG SCORE'!F:F,'[1]AVG SCORE'!E:E,""),[1]listings!Q4704)</f>
        <v>5</v>
      </c>
      <c r="U4704" s="1" t="str">
        <f t="shared" si="147"/>
        <v>ObergiesingEntire home/apt2</v>
      </c>
      <c r="V4704" s="1" t="str">
        <f>[1]listings!H4704&amp;[1]listings!I4704&amp;[1]listings!G4704</f>
        <v>Entire rental unitEntire home/aptObergiesing</v>
      </c>
      <c r="W4704" s="1" t="str">
        <f>[1]listings!G4704&amp;[1]listings!H4704&amp;[1]listings!I4704&amp;[1]listings!J4704</f>
        <v>ObergiesingEntire rental unitEntire home/apt2</v>
      </c>
      <c r="X4704" s="38">
        <v>48.159678900000003</v>
      </c>
      <c r="Y4704" s="38">
        <v>11.460208400000001</v>
      </c>
    </row>
    <row r="4705" spans="1:25" ht="16" x14ac:dyDescent="0.2">
      <c r="A4705" s="4" t="s">
        <v>8498</v>
      </c>
      <c r="B4705" s="1" t="s">
        <v>8499</v>
      </c>
      <c r="C4705" s="1">
        <v>16560629</v>
      </c>
      <c r="D4705" s="1" t="s">
        <v>437</v>
      </c>
      <c r="E4705" s="3">
        <v>41799</v>
      </c>
      <c r="F4705" s="1">
        <v>2</v>
      </c>
      <c r="G4705" s="1" t="s">
        <v>100</v>
      </c>
      <c r="H4705" s="1" t="s">
        <v>32</v>
      </c>
      <c r="I4705" s="1" t="s">
        <v>33</v>
      </c>
      <c r="J4705" s="1">
        <v>2</v>
      </c>
      <c r="K4705" s="2">
        <v>107</v>
      </c>
      <c r="L4705" s="2">
        <f>IF(ISBLANK(K4705),_xlfn.XLOOKUP(U4705,'[1]AVG PRICE'!E:E,'[1]AVG PRICE'!D:D,""),[1]listings!K4705)</f>
        <v>107</v>
      </c>
      <c r="M4705" s="1">
        <v>3</v>
      </c>
      <c r="N4705" s="1">
        <v>365</v>
      </c>
      <c r="O4705" s="1">
        <v>3</v>
      </c>
      <c r="P4705" s="2">
        <f t="shared" si="146"/>
        <v>19688</v>
      </c>
      <c r="Q4705" s="1">
        <v>5</v>
      </c>
      <c r="R4705" s="1">
        <f>IF(ISBLANK(S4705),_xlfn.XLOOKUP(V4705,'[1]AVG REVIEWS'!E:E,'[1]AVG REVIEWS'!D:D,""),[1]listings!S4705)</f>
        <v>0.31</v>
      </c>
      <c r="S4705" s="1">
        <v>0.31</v>
      </c>
      <c r="T4705" s="1">
        <f>IF(ISBLANK(Q4705),_xlfn.XLOOKUP(W4705,'[1]AVG SCORE'!F:F,'[1]AVG SCORE'!E:E,""),[1]listings!Q4705)</f>
        <v>5</v>
      </c>
      <c r="U4705" s="1" t="str">
        <f t="shared" si="147"/>
        <v>Untergiesing-HarlachingEntire home/apt2</v>
      </c>
      <c r="V4705" s="1" t="str">
        <f>[1]listings!H4705&amp;[1]listings!I4705&amp;[1]listings!G4705</f>
        <v>Entire rental unitEntire home/aptUntergiesing-Harlaching</v>
      </c>
      <c r="W4705" s="1" t="str">
        <f>[1]listings!G4705&amp;[1]listings!H4705&amp;[1]listings!I4705&amp;[1]listings!J4705</f>
        <v>Untergiesing-HarlachingEntire rental unitEntire home/apt2</v>
      </c>
      <c r="X4705" s="38">
        <v>48.118421376458201</v>
      </c>
      <c r="Y4705" s="38">
        <v>11.5841219964211</v>
      </c>
    </row>
    <row r="4706" spans="1:25" ht="16" x14ac:dyDescent="0.2">
      <c r="A4706" s="4" t="s">
        <v>8500</v>
      </c>
      <c r="B4706" s="1" t="s">
        <v>8501</v>
      </c>
      <c r="C4706" s="1">
        <v>362115436</v>
      </c>
      <c r="D4706" s="1" t="s">
        <v>4729</v>
      </c>
      <c r="E4706" s="3">
        <v>44056</v>
      </c>
      <c r="F4706" s="1">
        <v>1</v>
      </c>
      <c r="G4706" s="1" t="s">
        <v>36</v>
      </c>
      <c r="H4706" s="1" t="s">
        <v>32</v>
      </c>
      <c r="I4706" s="1" t="s">
        <v>33</v>
      </c>
      <c r="J4706" s="1">
        <v>2</v>
      </c>
      <c r="K4706" s="2">
        <v>179</v>
      </c>
      <c r="L4706" s="2">
        <f>IF(ISBLANK(K4706),_xlfn.XLOOKUP(U4706,'[1]AVG PRICE'!E:E,'[1]AVG PRICE'!D:D,""),[1]listings!K4706)</f>
        <v>179</v>
      </c>
      <c r="M4706" s="1">
        <v>5</v>
      </c>
      <c r="N4706" s="1">
        <v>13</v>
      </c>
      <c r="O4706" s="1">
        <v>1</v>
      </c>
      <c r="P4706" s="2">
        <f t="shared" si="146"/>
        <v>1611</v>
      </c>
      <c r="Q4706" s="1">
        <v>4</v>
      </c>
      <c r="R4706" s="1">
        <f>IF(ISBLANK(S4706),_xlfn.XLOOKUP(V4706,'[1]AVG REVIEWS'!E:E,'[1]AVG REVIEWS'!D:D,""),[1]listings!S4706)</f>
        <v>0.06</v>
      </c>
      <c r="S4706" s="1">
        <v>0.06</v>
      </c>
      <c r="T4706" s="1">
        <f>IF(ISBLANK(Q4706),_xlfn.XLOOKUP(W4706,'[1]AVG SCORE'!F:F,'[1]AVG SCORE'!E:E,""),[1]listings!Q4706)</f>
        <v>4</v>
      </c>
      <c r="U4706" s="1" t="str">
        <f t="shared" si="147"/>
        <v>Berg am LaimEntire home/apt2</v>
      </c>
      <c r="V4706" s="1" t="str">
        <f>[1]listings!H4706&amp;[1]listings!I4706&amp;[1]listings!G4706</f>
        <v>Entire rental unitEntire home/aptBerg am Laim</v>
      </c>
      <c r="W4706" s="1" t="str">
        <f>[1]listings!G4706&amp;[1]listings!H4706&amp;[1]listings!I4706&amp;[1]listings!J4706</f>
        <v>Berg am LaimEntire rental unitEntire home/apt2</v>
      </c>
      <c r="X4706" s="38">
        <v>48.131889999999999</v>
      </c>
      <c r="Y4706" s="38">
        <v>11.62959</v>
      </c>
    </row>
    <row r="4707" spans="1:25" ht="16" x14ac:dyDescent="0.2">
      <c r="A4707" s="4" t="s">
        <v>8502</v>
      </c>
      <c r="B4707" s="1" t="s">
        <v>8503</v>
      </c>
      <c r="C4707" s="1">
        <v>303319186</v>
      </c>
      <c r="D4707" s="1" t="s">
        <v>8504</v>
      </c>
      <c r="E4707" s="3">
        <v>43757</v>
      </c>
      <c r="F4707" s="1">
        <v>1</v>
      </c>
      <c r="G4707" s="1" t="s">
        <v>42</v>
      </c>
      <c r="H4707" s="1" t="s">
        <v>46</v>
      </c>
      <c r="I4707" s="1" t="s">
        <v>47</v>
      </c>
      <c r="J4707" s="1">
        <v>1</v>
      </c>
      <c r="K4707" s="2">
        <v>108</v>
      </c>
      <c r="L4707" s="2">
        <f>IF(ISBLANK(K4707),_xlfn.XLOOKUP(U4707,'[1]AVG PRICE'!E:E,'[1]AVG PRICE'!D:D,""),[1]listings!K4707)</f>
        <v>108</v>
      </c>
      <c r="M4707" s="1">
        <v>1</v>
      </c>
      <c r="N4707" s="1">
        <v>365</v>
      </c>
      <c r="O4707" s="1">
        <v>0</v>
      </c>
      <c r="P4707" s="2">
        <f t="shared" si="146"/>
        <v>19764</v>
      </c>
      <c r="R4707" s="1">
        <f>IF(ISBLANK(S4707),_xlfn.XLOOKUP(V4707,'[1]AVG REVIEWS'!E:E,'[1]AVG REVIEWS'!D:D,""),[1]listings!S4707)</f>
        <v>0.97950000000000015</v>
      </c>
      <c r="T4707" s="1">
        <f>IF(ISBLANK(Q4707),_xlfn.XLOOKUP(W4707,'[1]AVG SCORE'!F:F,'[1]AVG SCORE'!E:E,""),[1]listings!Q4707)</f>
        <v>4.572857142857143</v>
      </c>
      <c r="U4707" s="1" t="str">
        <f t="shared" si="147"/>
        <v>Pasing-ObermenzingPrivate room1</v>
      </c>
      <c r="V4707" s="1" t="str">
        <f>[1]listings!H4707&amp;[1]listings!I4707&amp;[1]listings!G4707</f>
        <v>Private room in homePrivate roomPasing-Obermenzing</v>
      </c>
      <c r="W4707" s="1" t="str">
        <f>[1]listings!G4707&amp;[1]listings!H4707&amp;[1]listings!I4707&amp;[1]listings!J4707</f>
        <v>Pasing-ObermenzingPrivate room in homePrivate room1</v>
      </c>
      <c r="X4707" s="38">
        <v>48.146566900000003</v>
      </c>
      <c r="Y4707" s="38">
        <v>11.5773273</v>
      </c>
    </row>
    <row r="4708" spans="1:25" ht="16" x14ac:dyDescent="0.2">
      <c r="A4708" s="4" t="s">
        <v>8505</v>
      </c>
      <c r="B4708" s="1" t="s">
        <v>8506</v>
      </c>
      <c r="C4708" s="1">
        <v>453796703</v>
      </c>
      <c r="D4708" s="1" t="s">
        <v>8507</v>
      </c>
      <c r="E4708" s="3">
        <v>44662</v>
      </c>
      <c r="F4708" s="1">
        <v>1</v>
      </c>
      <c r="G4708" s="1" t="s">
        <v>145</v>
      </c>
      <c r="H4708" s="1" t="s">
        <v>32</v>
      </c>
      <c r="I4708" s="1" t="s">
        <v>33</v>
      </c>
      <c r="J4708" s="1">
        <v>4</v>
      </c>
      <c r="L4708" s="2">
        <f>IF(ISBLANK(K4708),_xlfn.XLOOKUP(U4708,'[1]AVG PRICE'!E:E,'[1]AVG PRICE'!D:D,""),[1]listings!K4708)</f>
        <v>1978.5</v>
      </c>
      <c r="M4708" s="1">
        <v>365</v>
      </c>
      <c r="N4708" s="1">
        <v>365</v>
      </c>
      <c r="O4708" s="1">
        <v>2</v>
      </c>
      <c r="P4708" s="2">
        <f t="shared" si="146"/>
        <v>722152.5</v>
      </c>
      <c r="Q4708" s="1">
        <v>4.5</v>
      </c>
      <c r="R4708" s="1">
        <f>IF(ISBLANK(S4708),_xlfn.XLOOKUP(V4708,'[1]AVG REVIEWS'!E:E,'[1]AVG REVIEWS'!D:D,""),[1]listings!S4708)</f>
        <v>0.11</v>
      </c>
      <c r="S4708" s="1">
        <v>0.11</v>
      </c>
      <c r="T4708" s="1">
        <f>IF(ISBLANK(Q4708),_xlfn.XLOOKUP(W4708,'[1]AVG SCORE'!F:F,'[1]AVG SCORE'!E:E,""),[1]listings!Q4708)</f>
        <v>4.5</v>
      </c>
      <c r="U4708" s="1" t="str">
        <f t="shared" si="147"/>
        <v>Feldmoching-HasenberglEntire home/apt4</v>
      </c>
      <c r="V4708" s="1" t="str">
        <f>[1]listings!H4708&amp;[1]listings!I4708&amp;[1]listings!G4708</f>
        <v>Entire rental unitEntire home/aptFeldmoching-Hasenbergl</v>
      </c>
      <c r="W4708" s="1" t="str">
        <f>[1]listings!G4708&amp;[1]listings!H4708&amp;[1]listings!I4708&amp;[1]listings!J4708</f>
        <v>Feldmoching-HasenberglEntire rental unitEntire home/apt4</v>
      </c>
      <c r="X4708" s="38">
        <v>48.126293519418702</v>
      </c>
      <c r="Y4708" s="38">
        <v>11.579348444938701</v>
      </c>
    </row>
    <row r="4709" spans="1:25" ht="16" x14ac:dyDescent="0.2">
      <c r="A4709" s="4" t="s">
        <v>8508</v>
      </c>
      <c r="B4709" s="1" t="s">
        <v>3976</v>
      </c>
      <c r="C4709" s="1">
        <v>7334239</v>
      </c>
      <c r="D4709" s="1" t="s">
        <v>8509</v>
      </c>
      <c r="E4709" s="3">
        <v>41462</v>
      </c>
      <c r="F4709" s="1">
        <v>2</v>
      </c>
      <c r="G4709" s="1" t="s">
        <v>108</v>
      </c>
      <c r="H4709" s="1" t="s">
        <v>32</v>
      </c>
      <c r="I4709" s="1" t="s">
        <v>33</v>
      </c>
      <c r="J4709" s="1">
        <v>2</v>
      </c>
      <c r="L4709" s="2">
        <f>IF(ISBLANK(K4709),_xlfn.XLOOKUP(U4709,'[1]AVG PRICE'!E:E,'[1]AVG PRICE'!D:D,""),[1]listings!K4709)</f>
        <v>119.73170731707317</v>
      </c>
      <c r="M4709" s="1">
        <v>7</v>
      </c>
      <c r="N4709" s="1">
        <v>365</v>
      </c>
      <c r="O4709" s="1">
        <v>3</v>
      </c>
      <c r="P4709" s="2">
        <f t="shared" si="146"/>
        <v>22270.09756097561</v>
      </c>
      <c r="Q4709" s="1">
        <v>4.67</v>
      </c>
      <c r="R4709" s="1">
        <f>IF(ISBLANK(S4709),_xlfn.XLOOKUP(V4709,'[1]AVG REVIEWS'!E:E,'[1]AVG REVIEWS'!D:D,""),[1]listings!S4709)</f>
        <v>0.41</v>
      </c>
      <c r="S4709" s="1">
        <v>0.41</v>
      </c>
      <c r="T4709" s="1">
        <f>IF(ISBLANK(Q4709),_xlfn.XLOOKUP(W4709,'[1]AVG SCORE'!F:F,'[1]AVG SCORE'!E:E,""),[1]listings!Q4709)</f>
        <v>4.67</v>
      </c>
      <c r="U4709" s="1" t="str">
        <f t="shared" si="147"/>
        <v>Schwabing-FreimannEntire home/apt2</v>
      </c>
      <c r="V4709" s="1" t="str">
        <f>[1]listings!H4709&amp;[1]listings!I4709&amp;[1]listings!G4709</f>
        <v>Entire rental unitEntire home/aptSchwabing-Freimann</v>
      </c>
      <c r="W4709" s="1" t="str">
        <f>[1]listings!G4709&amp;[1]listings!H4709&amp;[1]listings!I4709&amp;[1]listings!J4709</f>
        <v>Schwabing-FreimannEntire rental unitEntire home/apt2</v>
      </c>
      <c r="X4709" s="38">
        <v>48.1238785448977</v>
      </c>
      <c r="Y4709" s="38">
        <v>11.5686106715662</v>
      </c>
    </row>
    <row r="4710" spans="1:25" ht="16" x14ac:dyDescent="0.2">
      <c r="A4710" s="4" t="s">
        <v>8510</v>
      </c>
      <c r="B4710" s="1" t="s">
        <v>7460</v>
      </c>
      <c r="C4710" s="1">
        <v>254145489</v>
      </c>
      <c r="D4710" s="1" t="s">
        <v>326</v>
      </c>
      <c r="E4710" s="3">
        <v>43563</v>
      </c>
      <c r="F4710" s="1">
        <v>5</v>
      </c>
      <c r="G4710" s="1" t="s">
        <v>93</v>
      </c>
      <c r="H4710" s="1" t="s">
        <v>136</v>
      </c>
      <c r="I4710" s="1" t="s">
        <v>33</v>
      </c>
      <c r="J4710" s="1">
        <v>2</v>
      </c>
      <c r="K4710" s="2">
        <v>185</v>
      </c>
      <c r="L4710" s="2">
        <f>IF(ISBLANK(K4710),_xlfn.XLOOKUP(U4710,'[1]AVG PRICE'!E:E,'[1]AVG PRICE'!D:D,""),[1]listings!K4710)</f>
        <v>185</v>
      </c>
      <c r="M4710" s="1">
        <v>2</v>
      </c>
      <c r="N4710" s="1">
        <v>365</v>
      </c>
      <c r="O4710" s="1">
        <v>1</v>
      </c>
      <c r="P4710" s="2">
        <f t="shared" si="146"/>
        <v>33947.5</v>
      </c>
      <c r="Q4710" s="1">
        <v>5</v>
      </c>
      <c r="R4710" s="1">
        <f>IF(ISBLANK(S4710),_xlfn.XLOOKUP(V4710,'[1]AVG REVIEWS'!E:E,'[1]AVG REVIEWS'!D:D,""),[1]listings!S4710)</f>
        <v>0.11</v>
      </c>
      <c r="S4710" s="1">
        <v>0.11</v>
      </c>
      <c r="T4710" s="1">
        <f>IF(ISBLANK(Q4710),_xlfn.XLOOKUP(W4710,'[1]AVG SCORE'!F:F,'[1]AVG SCORE'!E:E,""),[1]listings!Q4710)</f>
        <v>5</v>
      </c>
      <c r="U4710" s="1" t="str">
        <f t="shared" si="147"/>
        <v>Thalkirchen-Obersendling-Forstenried-F√ºrstenried-SollnEntire home/apt2</v>
      </c>
      <c r="V4710" s="1" t="str">
        <f>[1]listings!H4710&amp;[1]listings!I4710&amp;[1]listings!G4710</f>
        <v>Entire condoEntire home/aptThalkirchen-Obersendling-Forstenried-F√ºrstenried-Solln</v>
      </c>
      <c r="W4710" s="1" t="str">
        <f>[1]listings!G4710&amp;[1]listings!H4710&amp;[1]listings!I4710&amp;[1]listings!J4710</f>
        <v>Thalkirchen-Obersendling-Forstenried-F√ºrstenried-SollnEntire condoEntire home/apt2</v>
      </c>
      <c r="X4710" s="38">
        <v>48.151809999999998</v>
      </c>
      <c r="Y4710" s="38">
        <v>11.54058</v>
      </c>
    </row>
    <row r="4711" spans="1:25" ht="16" x14ac:dyDescent="0.2">
      <c r="A4711" s="4" t="s">
        <v>8511</v>
      </c>
      <c r="B4711" s="1" t="s">
        <v>8512</v>
      </c>
      <c r="C4711" s="1">
        <v>526306041</v>
      </c>
      <c r="D4711" s="1" t="s">
        <v>2114</v>
      </c>
      <c r="E4711" s="3">
        <v>45124</v>
      </c>
      <c r="F4711" s="1">
        <v>1</v>
      </c>
      <c r="G4711" s="1" t="s">
        <v>50</v>
      </c>
      <c r="H4711" s="1" t="s">
        <v>32</v>
      </c>
      <c r="I4711" s="1" t="s">
        <v>33</v>
      </c>
      <c r="J4711" s="1">
        <v>3</v>
      </c>
      <c r="L4711" s="2">
        <f>IF(ISBLANK(K4711),_xlfn.XLOOKUP(U4711,'[1]AVG PRICE'!E:E,'[1]AVG PRICE'!D:D,""),[1]listings!K4711)</f>
        <v>131.9655172413793</v>
      </c>
      <c r="M4711" s="1">
        <v>3</v>
      </c>
      <c r="N4711" s="1">
        <v>12</v>
      </c>
      <c r="O4711" s="1">
        <v>1</v>
      </c>
      <c r="P4711" s="2">
        <f t="shared" si="146"/>
        <v>989.74137931034477</v>
      </c>
      <c r="Q4711" s="1">
        <v>5</v>
      </c>
      <c r="R4711" s="1">
        <f>IF(ISBLANK(S4711),_xlfn.XLOOKUP(V4711,'[1]AVG REVIEWS'!E:E,'[1]AVG REVIEWS'!D:D,""),[1]listings!S4711)</f>
        <v>0.06</v>
      </c>
      <c r="S4711" s="1">
        <v>0.06</v>
      </c>
      <c r="T4711" s="1">
        <f>IF(ISBLANK(Q4711),_xlfn.XLOOKUP(W4711,'[1]AVG SCORE'!F:F,'[1]AVG SCORE'!E:E,""),[1]listings!Q4711)</f>
        <v>5</v>
      </c>
      <c r="U4711" s="1" t="str">
        <f t="shared" si="147"/>
        <v>Schwabing-WestEntire home/apt3</v>
      </c>
      <c r="V4711" s="1" t="str">
        <f>[1]listings!H4711&amp;[1]listings!I4711&amp;[1]listings!G4711</f>
        <v>Entire rental unitEntire home/aptSchwabing-West</v>
      </c>
      <c r="W4711" s="1" t="str">
        <f>[1]listings!G4711&amp;[1]listings!H4711&amp;[1]listings!I4711&amp;[1]listings!J4711</f>
        <v>Schwabing-WestEntire rental unitEntire home/apt3</v>
      </c>
      <c r="X4711" s="38">
        <v>48.149484600000001</v>
      </c>
      <c r="Y4711" s="38">
        <v>11.5633772</v>
      </c>
    </row>
    <row r="4712" spans="1:25" ht="16" x14ac:dyDescent="0.2">
      <c r="A4712" s="4" t="s">
        <v>8513</v>
      </c>
      <c r="B4712" s="1" t="s">
        <v>8514</v>
      </c>
      <c r="C4712" s="1">
        <v>63355254</v>
      </c>
      <c r="D4712" s="1" t="s">
        <v>1303</v>
      </c>
      <c r="E4712" s="3">
        <v>42446</v>
      </c>
      <c r="F4712" s="1">
        <v>2</v>
      </c>
      <c r="G4712" s="1" t="s">
        <v>71</v>
      </c>
      <c r="H4712" s="1" t="s">
        <v>32</v>
      </c>
      <c r="I4712" s="1" t="s">
        <v>33</v>
      </c>
      <c r="J4712" s="1">
        <v>5</v>
      </c>
      <c r="K4712" s="2">
        <v>450</v>
      </c>
      <c r="L4712" s="2">
        <f>IF(ISBLANK(K4712),_xlfn.XLOOKUP(U4712,'[1]AVG PRICE'!E:E,'[1]AVG PRICE'!D:D,""),[1]listings!K4712)</f>
        <v>450</v>
      </c>
      <c r="M4712" s="1">
        <v>1</v>
      </c>
      <c r="N4712" s="1">
        <v>15</v>
      </c>
      <c r="O4712" s="1">
        <v>16</v>
      </c>
      <c r="P4712" s="2">
        <f t="shared" si="146"/>
        <v>3600</v>
      </c>
      <c r="Q4712" s="1">
        <v>5</v>
      </c>
      <c r="R4712" s="1">
        <f>IF(ISBLANK(S4712),_xlfn.XLOOKUP(V4712,'[1]AVG REVIEWS'!E:E,'[1]AVG REVIEWS'!D:D,""),[1]listings!S4712)</f>
        <v>1.54</v>
      </c>
      <c r="S4712" s="1">
        <v>1.54</v>
      </c>
      <c r="T4712" s="1">
        <f>IF(ISBLANK(Q4712),_xlfn.XLOOKUP(W4712,'[1]AVG SCORE'!F:F,'[1]AVG SCORE'!E:E,""),[1]listings!Q4712)</f>
        <v>5</v>
      </c>
      <c r="U4712" s="1" t="str">
        <f t="shared" si="147"/>
        <v>Ludwigsvorstadt-IsarvorstadtEntire home/apt5</v>
      </c>
      <c r="V4712" s="1" t="str">
        <f>[1]listings!H4712&amp;[1]listings!I4712&amp;[1]listings!G4712</f>
        <v>Entire rental unitEntire home/aptLudwigsvorstadt-Isarvorstadt</v>
      </c>
      <c r="W4712" s="1" t="str">
        <f>[1]listings!G4712&amp;[1]listings!H4712&amp;[1]listings!I4712&amp;[1]listings!J4712</f>
        <v>Ludwigsvorstadt-IsarvorstadtEntire rental unitEntire home/apt5</v>
      </c>
      <c r="X4712" s="38">
        <v>48.119549999999997</v>
      </c>
      <c r="Y4712" s="38">
        <v>11.531610000000001</v>
      </c>
    </row>
    <row r="4713" spans="1:25" ht="16" x14ac:dyDescent="0.2">
      <c r="A4713" s="4" t="s">
        <v>8515</v>
      </c>
      <c r="B4713" s="1" t="s">
        <v>8516</v>
      </c>
      <c r="C4713" s="1">
        <v>292480702</v>
      </c>
      <c r="D4713" s="1" t="s">
        <v>4227</v>
      </c>
      <c r="E4713" s="3">
        <v>43714</v>
      </c>
      <c r="F4713" s="1">
        <v>2</v>
      </c>
      <c r="G4713" s="1" t="s">
        <v>93</v>
      </c>
      <c r="H4713" s="1" t="s">
        <v>32</v>
      </c>
      <c r="I4713" s="1" t="s">
        <v>33</v>
      </c>
      <c r="J4713" s="1">
        <v>4</v>
      </c>
      <c r="K4713" s="2">
        <v>90</v>
      </c>
      <c r="L4713" s="2">
        <f>IF(ISBLANK(K4713),_xlfn.XLOOKUP(U4713,'[1]AVG PRICE'!E:E,'[1]AVG PRICE'!D:D,""),[1]listings!K4713)</f>
        <v>90</v>
      </c>
      <c r="M4713" s="1">
        <v>2</v>
      </c>
      <c r="N4713" s="1">
        <v>365</v>
      </c>
      <c r="O4713" s="1">
        <v>1</v>
      </c>
      <c r="P4713" s="2">
        <f t="shared" si="146"/>
        <v>16515</v>
      </c>
      <c r="Q4713" s="1">
        <v>5</v>
      </c>
      <c r="R4713" s="1">
        <f>IF(ISBLANK(S4713),_xlfn.XLOOKUP(V4713,'[1]AVG REVIEWS'!E:E,'[1]AVG REVIEWS'!D:D,""),[1]listings!S4713)</f>
        <v>0.06</v>
      </c>
      <c r="S4713" s="1">
        <v>0.06</v>
      </c>
      <c r="T4713" s="1">
        <f>IF(ISBLANK(Q4713),_xlfn.XLOOKUP(W4713,'[1]AVG SCORE'!F:F,'[1]AVG SCORE'!E:E,""),[1]listings!Q4713)</f>
        <v>5</v>
      </c>
      <c r="U4713" s="1" t="str">
        <f t="shared" si="147"/>
        <v>Thalkirchen-Obersendling-Forstenried-F√ºrstenried-SollnEntire home/apt4</v>
      </c>
      <c r="V4713" s="1" t="str">
        <f>[1]listings!H4713&amp;[1]listings!I4713&amp;[1]listings!G4713</f>
        <v>Entire rental unitEntire home/aptThalkirchen-Obersendling-Forstenried-F√ºrstenried-Solln</v>
      </c>
      <c r="W4713" s="1" t="str">
        <f>[1]listings!G4713&amp;[1]listings!H4713&amp;[1]listings!I4713&amp;[1]listings!J4713</f>
        <v>Thalkirchen-Obersendling-Forstenried-F√ºrstenried-SollnEntire rental unitEntire home/apt4</v>
      </c>
      <c r="X4713" s="38">
        <v>48.1250584055758</v>
      </c>
      <c r="Y4713" s="38">
        <v>11.5594881214415</v>
      </c>
    </row>
    <row r="4714" spans="1:25" ht="16" x14ac:dyDescent="0.2">
      <c r="A4714" s="4" t="s">
        <v>8517</v>
      </c>
      <c r="B4714" s="1" t="s">
        <v>8518</v>
      </c>
      <c r="C4714" s="1">
        <v>3513376</v>
      </c>
      <c r="D4714" s="1" t="s">
        <v>275</v>
      </c>
      <c r="E4714" s="3">
        <v>41161</v>
      </c>
      <c r="F4714" s="1">
        <v>1</v>
      </c>
      <c r="G4714" s="1" t="s">
        <v>179</v>
      </c>
      <c r="H4714" s="1" t="s">
        <v>32</v>
      </c>
      <c r="I4714" s="1" t="s">
        <v>33</v>
      </c>
      <c r="J4714" s="1">
        <v>2</v>
      </c>
      <c r="K4714" s="2">
        <v>678</v>
      </c>
      <c r="L4714" s="2">
        <f>IF(ISBLANK(K4714),_xlfn.XLOOKUP(U4714,'[1]AVG PRICE'!E:E,'[1]AVG PRICE'!D:D,""),[1]listings!K4714)</f>
        <v>678</v>
      </c>
      <c r="M4714" s="1">
        <v>2</v>
      </c>
      <c r="N4714" s="1">
        <v>7</v>
      </c>
      <c r="O4714" s="1">
        <v>0</v>
      </c>
      <c r="P4714" s="2">
        <f t="shared" si="146"/>
        <v>3051</v>
      </c>
      <c r="R4714" s="1">
        <f>IF(ISBLANK(S4714),_xlfn.XLOOKUP(V4714,'[1]AVG REVIEWS'!E:E,'[1]AVG REVIEWS'!D:D,""),[1]listings!S4714)</f>
        <v>0.91663934426229532</v>
      </c>
      <c r="T4714" s="1">
        <f>IF(ISBLANK(Q4714),_xlfn.XLOOKUP(W4714,'[1]AVG SCORE'!F:F,'[1]AVG SCORE'!E:E,""),[1]listings!Q4714)</f>
        <v>4.864230769230768</v>
      </c>
      <c r="U4714" s="1" t="str">
        <f t="shared" si="147"/>
        <v>Altstadt-LehelEntire home/apt2</v>
      </c>
      <c r="V4714" s="1" t="str">
        <f>[1]listings!H4714&amp;[1]listings!I4714&amp;[1]listings!G4714</f>
        <v>Entire rental unitEntire home/aptAltstadt-Lehel</v>
      </c>
      <c r="W4714" s="1" t="str">
        <f>[1]listings!G4714&amp;[1]listings!H4714&amp;[1]listings!I4714&amp;[1]listings!J4714</f>
        <v>Altstadt-LehelEntire rental unitEntire home/apt2</v>
      </c>
      <c r="X4714" s="38">
        <v>48.151470000000003</v>
      </c>
      <c r="Y4714" s="38">
        <v>11.567</v>
      </c>
    </row>
    <row r="4715" spans="1:25" ht="16" x14ac:dyDescent="0.2">
      <c r="A4715" s="4" t="s">
        <v>8519</v>
      </c>
      <c r="B4715" s="1" t="s">
        <v>8520</v>
      </c>
      <c r="C4715" s="1">
        <v>537677774</v>
      </c>
      <c r="D4715" s="1" t="s">
        <v>8521</v>
      </c>
      <c r="E4715" s="3">
        <v>45187</v>
      </c>
      <c r="F4715" s="1">
        <v>1</v>
      </c>
      <c r="G4715" s="1" t="s">
        <v>71</v>
      </c>
      <c r="H4715" s="1" t="s">
        <v>32</v>
      </c>
      <c r="I4715" s="1" t="s">
        <v>33</v>
      </c>
      <c r="J4715" s="1">
        <v>7</v>
      </c>
      <c r="K4715" s="2">
        <v>225</v>
      </c>
      <c r="L4715" s="2">
        <f>IF(ISBLANK(K4715),_xlfn.XLOOKUP(U4715,'[1]AVG PRICE'!E:E,'[1]AVG PRICE'!D:D,""),[1]listings!K4715)</f>
        <v>225</v>
      </c>
      <c r="M4715" s="1">
        <v>2</v>
      </c>
      <c r="N4715" s="1">
        <v>365</v>
      </c>
      <c r="O4715" s="1">
        <v>72</v>
      </c>
      <c r="P4715" s="2">
        <f t="shared" si="146"/>
        <v>41287.5</v>
      </c>
      <c r="Q4715" s="1">
        <v>4.8099999999999996</v>
      </c>
      <c r="R4715" s="1">
        <f>IF(ISBLANK(S4715),_xlfn.XLOOKUP(V4715,'[1]AVG REVIEWS'!E:E,'[1]AVG REVIEWS'!D:D,""),[1]listings!S4715)</f>
        <v>4.03</v>
      </c>
      <c r="S4715" s="1">
        <v>4.03</v>
      </c>
      <c r="T4715" s="1">
        <f>IF(ISBLANK(Q4715),_xlfn.XLOOKUP(W4715,'[1]AVG SCORE'!F:F,'[1]AVG SCORE'!E:E,""),[1]listings!Q4715)</f>
        <v>4.8099999999999996</v>
      </c>
      <c r="U4715" s="1" t="str">
        <f t="shared" si="147"/>
        <v>Ludwigsvorstadt-IsarvorstadtEntire home/apt7</v>
      </c>
      <c r="V4715" s="1" t="str">
        <f>[1]listings!H4715&amp;[1]listings!I4715&amp;[1]listings!G4715</f>
        <v>Entire rental unitEntire home/aptLudwigsvorstadt-Isarvorstadt</v>
      </c>
      <c r="W4715" s="1" t="str">
        <f>[1]listings!G4715&amp;[1]listings!H4715&amp;[1]listings!I4715&amp;[1]listings!J4715</f>
        <v>Ludwigsvorstadt-IsarvorstadtEntire rental unitEntire home/apt7</v>
      </c>
      <c r="X4715" s="38">
        <v>48.149941487734097</v>
      </c>
      <c r="Y4715" s="38">
        <v>11.557268086036499</v>
      </c>
    </row>
    <row r="4716" spans="1:25" ht="16" x14ac:dyDescent="0.2">
      <c r="A4716" s="4" t="s">
        <v>8522</v>
      </c>
      <c r="B4716" s="1" t="s">
        <v>8523</v>
      </c>
      <c r="C4716" s="1">
        <v>125353944</v>
      </c>
      <c r="D4716" s="1" t="s">
        <v>8524</v>
      </c>
      <c r="E4716" s="3">
        <v>42836</v>
      </c>
      <c r="F4716" s="1">
        <v>2</v>
      </c>
      <c r="G4716" s="1" t="s">
        <v>226</v>
      </c>
      <c r="H4716" s="1" t="s">
        <v>51</v>
      </c>
      <c r="I4716" s="1" t="s">
        <v>47</v>
      </c>
      <c r="J4716" s="1">
        <v>1</v>
      </c>
      <c r="L4716" s="2">
        <f>IF(ISBLANK(K4716),_xlfn.XLOOKUP(U4716,'[1]AVG PRICE'!E:E,'[1]AVG PRICE'!D:D,""),[1]listings!K4716)</f>
        <v>69.357142857142861</v>
      </c>
      <c r="M4716" s="1">
        <v>2</v>
      </c>
      <c r="N4716" s="1">
        <v>365</v>
      </c>
      <c r="O4716" s="1">
        <v>1</v>
      </c>
      <c r="P4716" s="2">
        <f t="shared" si="146"/>
        <v>12727.035714285716</v>
      </c>
      <c r="Q4716" s="1">
        <v>5</v>
      </c>
      <c r="R4716" s="1">
        <f>IF(ISBLANK(S4716),_xlfn.XLOOKUP(V4716,'[1]AVG REVIEWS'!E:E,'[1]AVG REVIEWS'!D:D,""),[1]listings!S4716)</f>
        <v>0.06</v>
      </c>
      <c r="S4716" s="1">
        <v>0.06</v>
      </c>
      <c r="T4716" s="1">
        <f>IF(ISBLANK(Q4716),_xlfn.XLOOKUP(W4716,'[1]AVG SCORE'!F:F,'[1]AVG SCORE'!E:E,""),[1]listings!Q4716)</f>
        <v>5</v>
      </c>
      <c r="U4716" s="1" t="str">
        <f t="shared" si="147"/>
        <v>LaimPrivate room1</v>
      </c>
      <c r="V4716" s="1" t="str">
        <f>[1]listings!H4716&amp;[1]listings!I4716&amp;[1]listings!G4716</f>
        <v>Private room in rental unitPrivate roomLaim</v>
      </c>
      <c r="W4716" s="1" t="str">
        <f>[1]listings!G4716&amp;[1]listings!H4716&amp;[1]listings!I4716&amp;[1]listings!J4716</f>
        <v>LaimPrivate room in rental unitPrivate room1</v>
      </c>
      <c r="X4716" s="38">
        <v>48.105524840924303</v>
      </c>
      <c r="Y4716" s="38">
        <v>11.6073691472411</v>
      </c>
    </row>
    <row r="4717" spans="1:25" ht="16" x14ac:dyDescent="0.2">
      <c r="A4717" s="4" t="s">
        <v>8525</v>
      </c>
      <c r="B4717" s="1" t="s">
        <v>8526</v>
      </c>
      <c r="C4717" s="1">
        <v>517583999</v>
      </c>
      <c r="D4717" s="1" t="s">
        <v>8527</v>
      </c>
      <c r="E4717" s="3">
        <v>45077</v>
      </c>
      <c r="F4717" s="1">
        <v>1</v>
      </c>
      <c r="G4717" s="1" t="s">
        <v>651</v>
      </c>
      <c r="H4717" s="1" t="s">
        <v>148</v>
      </c>
      <c r="I4717" s="1" t="s">
        <v>33</v>
      </c>
      <c r="J4717" s="1">
        <v>10</v>
      </c>
      <c r="L4717" s="2">
        <f>IF(ISBLANK(K4717),_xlfn.XLOOKUP(U4717,'[1]AVG PRICE'!E:E,'[1]AVG PRICE'!D:D,""),[1]listings!K4717)</f>
        <v>0</v>
      </c>
      <c r="M4717" s="1">
        <v>1</v>
      </c>
      <c r="N4717" s="1">
        <v>20</v>
      </c>
      <c r="O4717" s="1">
        <v>0</v>
      </c>
      <c r="P4717" s="2">
        <f t="shared" si="146"/>
        <v>0</v>
      </c>
      <c r="R4717" s="1">
        <f>IF(ISBLANK(S4717),_xlfn.XLOOKUP(V4717,'[1]AVG REVIEWS'!E:E,'[1]AVG REVIEWS'!D:D,""),[1]listings!S4717)</f>
        <v>0.32666666666666666</v>
      </c>
      <c r="T4717" s="1">
        <f>IF(ISBLANK(Q4717),_xlfn.XLOOKUP(W4717,'[1]AVG SCORE'!F:F,'[1]AVG SCORE'!E:E,""),[1]listings!Q4717)</f>
        <v>0</v>
      </c>
      <c r="U4717" s="1" t="str">
        <f t="shared" si="147"/>
        <v>Aubing-Lochhausen-LangwiedEntire home/apt10</v>
      </c>
      <c r="V4717" s="1" t="str">
        <f>[1]listings!H4717&amp;[1]listings!I4717&amp;[1]listings!G4717</f>
        <v>Entire homeEntire home/aptAubing-Lochhausen-Langwied</v>
      </c>
      <c r="W4717" s="1" t="str">
        <f>[1]listings!G4717&amp;[1]listings!H4717&amp;[1]listings!I4717&amp;[1]listings!J4717</f>
        <v>Aubing-Lochhausen-LangwiedEntire homeEntire home/apt10</v>
      </c>
      <c r="X4717" s="38">
        <v>48.126529433777002</v>
      </c>
      <c r="Y4717" s="38">
        <v>11.5511135410535</v>
      </c>
    </row>
    <row r="4718" spans="1:25" ht="16" x14ac:dyDescent="0.2">
      <c r="A4718" s="4" t="s">
        <v>8528</v>
      </c>
      <c r="B4718" s="1" t="s">
        <v>8529</v>
      </c>
      <c r="C4718" s="1">
        <v>34420331</v>
      </c>
      <c r="D4718" s="1" t="s">
        <v>8530</v>
      </c>
      <c r="E4718" s="3">
        <v>42152</v>
      </c>
      <c r="F4718" s="1">
        <v>1</v>
      </c>
      <c r="G4718" s="1" t="s">
        <v>45</v>
      </c>
      <c r="H4718" s="1" t="s">
        <v>51</v>
      </c>
      <c r="I4718" s="1" t="s">
        <v>47</v>
      </c>
      <c r="J4718" s="1">
        <v>2</v>
      </c>
      <c r="L4718" s="2">
        <f>IF(ISBLANK(K4718),_xlfn.XLOOKUP(U4718,'[1]AVG PRICE'!E:E,'[1]AVG PRICE'!D:D,""),[1]listings!K4718)</f>
        <v>71.897435897435898</v>
      </c>
      <c r="M4718" s="1">
        <v>1</v>
      </c>
      <c r="N4718" s="1">
        <v>365</v>
      </c>
      <c r="O4718" s="1">
        <v>2</v>
      </c>
      <c r="P4718" s="2">
        <f t="shared" si="146"/>
        <v>13157.23076923077</v>
      </c>
      <c r="Q4718" s="1">
        <v>5</v>
      </c>
      <c r="R4718" s="1">
        <f>IF(ISBLANK(S4718),_xlfn.XLOOKUP(V4718,'[1]AVG REVIEWS'!E:E,'[1]AVG REVIEWS'!D:D,""),[1]listings!S4718)</f>
        <v>0.11</v>
      </c>
      <c r="S4718" s="1">
        <v>0.11</v>
      </c>
      <c r="T4718" s="1">
        <f>IF(ISBLANK(Q4718),_xlfn.XLOOKUP(W4718,'[1]AVG SCORE'!F:F,'[1]AVG SCORE'!E:E,""),[1]listings!Q4718)</f>
        <v>5</v>
      </c>
      <c r="U4718" s="1" t="str">
        <f t="shared" si="147"/>
        <v>Sendling-WestparkPrivate room2</v>
      </c>
      <c r="V4718" s="1" t="str">
        <f>[1]listings!H4718&amp;[1]listings!I4718&amp;[1]listings!G4718</f>
        <v>Private room in rental unitPrivate roomSendling-Westpark</v>
      </c>
      <c r="W4718" s="1" t="str">
        <f>[1]listings!G4718&amp;[1]listings!H4718&amp;[1]listings!I4718&amp;[1]listings!J4718</f>
        <v>Sendling-WestparkPrivate room in rental unitPrivate room2</v>
      </c>
      <c r="X4718" s="38">
        <v>48.1692832210218</v>
      </c>
      <c r="Y4718" s="38">
        <v>11.576913998020901</v>
      </c>
    </row>
    <row r="4719" spans="1:25" ht="16" x14ac:dyDescent="0.2">
      <c r="A4719" s="4" t="s">
        <v>8531</v>
      </c>
      <c r="B4719" s="1" t="s">
        <v>8532</v>
      </c>
      <c r="C4719" s="1">
        <v>294930904</v>
      </c>
      <c r="D4719" s="1" t="s">
        <v>8533</v>
      </c>
      <c r="E4719" s="3">
        <v>43722</v>
      </c>
      <c r="F4719" s="1">
        <v>4</v>
      </c>
      <c r="G4719" s="1" t="s">
        <v>108</v>
      </c>
      <c r="H4719" s="1" t="s">
        <v>51</v>
      </c>
      <c r="I4719" s="1" t="s">
        <v>47</v>
      </c>
      <c r="J4719" s="1">
        <v>1</v>
      </c>
      <c r="K4719" s="2">
        <v>55</v>
      </c>
      <c r="L4719" s="2">
        <f>IF(ISBLANK(K4719),_xlfn.XLOOKUP(U4719,'[1]AVG PRICE'!E:E,'[1]AVG PRICE'!D:D,""),[1]listings!K4719)</f>
        <v>55</v>
      </c>
      <c r="M4719" s="1">
        <v>3</v>
      </c>
      <c r="N4719" s="1">
        <v>20</v>
      </c>
      <c r="O4719" s="1">
        <v>33</v>
      </c>
      <c r="P4719" s="2">
        <f t="shared" si="146"/>
        <v>632.5</v>
      </c>
      <c r="Q4719" s="1">
        <v>5</v>
      </c>
      <c r="R4719" s="1">
        <f>IF(ISBLANK(S4719),_xlfn.XLOOKUP(V4719,'[1]AVG REVIEWS'!E:E,'[1]AVG REVIEWS'!D:D,""),[1]listings!S4719)</f>
        <v>1.85</v>
      </c>
      <c r="S4719" s="1">
        <v>1.85</v>
      </c>
      <c r="T4719" s="1">
        <f>IF(ISBLANK(Q4719),_xlfn.XLOOKUP(W4719,'[1]AVG SCORE'!F:F,'[1]AVG SCORE'!E:E,""),[1]listings!Q4719)</f>
        <v>5</v>
      </c>
      <c r="U4719" s="1" t="str">
        <f t="shared" si="147"/>
        <v>Schwabing-FreimannPrivate room1</v>
      </c>
      <c r="V4719" s="1" t="str">
        <f>[1]listings!H4719&amp;[1]listings!I4719&amp;[1]listings!G4719</f>
        <v>Private room in rental unitPrivate roomSchwabing-Freimann</v>
      </c>
      <c r="W4719" s="1" t="str">
        <f>[1]listings!G4719&amp;[1]listings!H4719&amp;[1]listings!I4719&amp;[1]listings!J4719</f>
        <v>Schwabing-FreimannPrivate room in rental unitPrivate room1</v>
      </c>
      <c r="X4719" s="38">
        <v>48.152894107359103</v>
      </c>
      <c r="Y4719" s="38">
        <v>11.5522440553158</v>
      </c>
    </row>
    <row r="4720" spans="1:25" ht="16" x14ac:dyDescent="0.2">
      <c r="A4720" s="4" t="s">
        <v>8534</v>
      </c>
      <c r="B4720" s="1" t="s">
        <v>8535</v>
      </c>
      <c r="C4720" s="1">
        <v>24453267</v>
      </c>
      <c r="D4720" s="1" t="s">
        <v>2946</v>
      </c>
      <c r="E4720" s="3">
        <v>41976</v>
      </c>
      <c r="F4720" s="1">
        <v>2</v>
      </c>
      <c r="G4720" s="1" t="s">
        <v>102</v>
      </c>
      <c r="H4720" s="1" t="s">
        <v>32</v>
      </c>
      <c r="I4720" s="1" t="s">
        <v>33</v>
      </c>
      <c r="J4720" s="1">
        <v>2</v>
      </c>
      <c r="L4720" s="2">
        <f>IF(ISBLANK(K4720),_xlfn.XLOOKUP(U4720,'[1]AVG PRICE'!E:E,'[1]AVG PRICE'!D:D,""),[1]listings!K4720)</f>
        <v>126.88235294117646</v>
      </c>
      <c r="M4720" s="1">
        <v>2</v>
      </c>
      <c r="N4720" s="1">
        <v>14</v>
      </c>
      <c r="O4720" s="1">
        <v>5</v>
      </c>
      <c r="P4720" s="2">
        <f t="shared" si="146"/>
        <v>1015.0588235294117</v>
      </c>
      <c r="Q4720" s="1">
        <v>5</v>
      </c>
      <c r="R4720" s="1">
        <f>IF(ISBLANK(S4720),_xlfn.XLOOKUP(V4720,'[1]AVG REVIEWS'!E:E,'[1]AVG REVIEWS'!D:D,""),[1]listings!S4720)</f>
        <v>0.28000000000000003</v>
      </c>
      <c r="S4720" s="1">
        <v>0.28000000000000003</v>
      </c>
      <c r="T4720" s="1">
        <f>IF(ISBLANK(Q4720),_xlfn.XLOOKUP(W4720,'[1]AVG SCORE'!F:F,'[1]AVG SCORE'!E:E,""),[1]listings!Q4720)</f>
        <v>5</v>
      </c>
      <c r="U4720" s="1" t="str">
        <f t="shared" si="147"/>
        <v>ObergiesingEntire home/apt2</v>
      </c>
      <c r="V4720" s="1" t="str">
        <f>[1]listings!H4720&amp;[1]listings!I4720&amp;[1]listings!G4720</f>
        <v>Entire rental unitEntire home/aptObergiesing</v>
      </c>
      <c r="W4720" s="1" t="str">
        <f>[1]listings!G4720&amp;[1]listings!H4720&amp;[1]listings!I4720&amp;[1]listings!J4720</f>
        <v>ObergiesingEntire rental unitEntire home/apt2</v>
      </c>
      <c r="X4720" s="38">
        <v>48.130465319817802</v>
      </c>
      <c r="Y4720" s="38">
        <v>11.5701330453157</v>
      </c>
    </row>
    <row r="4721" spans="1:25" ht="16" x14ac:dyDescent="0.2">
      <c r="A4721" s="4" t="s">
        <v>8536</v>
      </c>
      <c r="B4721" s="1" t="s">
        <v>8537</v>
      </c>
      <c r="C4721" s="1">
        <v>534562574</v>
      </c>
      <c r="D4721" s="1" t="s">
        <v>487</v>
      </c>
      <c r="E4721" s="3">
        <v>45167</v>
      </c>
      <c r="F4721" s="1">
        <v>1</v>
      </c>
      <c r="G4721" s="1" t="s">
        <v>63</v>
      </c>
      <c r="H4721" s="1" t="s">
        <v>32</v>
      </c>
      <c r="I4721" s="1" t="s">
        <v>33</v>
      </c>
      <c r="J4721" s="1">
        <v>2</v>
      </c>
      <c r="K4721" s="2">
        <v>83</v>
      </c>
      <c r="L4721" s="2">
        <f>IF(ISBLANK(K4721),_xlfn.XLOOKUP(U4721,'[1]AVG PRICE'!E:E,'[1]AVG PRICE'!D:D,""),[1]listings!K4721)</f>
        <v>83</v>
      </c>
      <c r="M4721" s="1">
        <v>3</v>
      </c>
      <c r="N4721" s="1">
        <v>1125</v>
      </c>
      <c r="O4721" s="1">
        <v>18</v>
      </c>
      <c r="P4721" s="2">
        <f t="shared" si="146"/>
        <v>46812</v>
      </c>
      <c r="Q4721" s="1">
        <v>4.5</v>
      </c>
      <c r="R4721" s="1">
        <f>IF(ISBLANK(S4721),_xlfn.XLOOKUP(V4721,'[1]AVG REVIEWS'!E:E,'[1]AVG REVIEWS'!D:D,""),[1]listings!S4721)</f>
        <v>1.06</v>
      </c>
      <c r="S4721" s="1">
        <v>1.06</v>
      </c>
      <c r="T4721" s="1">
        <f>IF(ISBLANK(Q4721),_xlfn.XLOOKUP(W4721,'[1]AVG SCORE'!F:F,'[1]AVG SCORE'!E:E,""),[1]listings!Q4721)</f>
        <v>4.5</v>
      </c>
      <c r="U4721" s="1" t="str">
        <f t="shared" si="147"/>
        <v>BogenhausenEntire home/apt2</v>
      </c>
      <c r="V4721" s="1" t="str">
        <f>[1]listings!H4721&amp;[1]listings!I4721&amp;[1]listings!G4721</f>
        <v>Entire rental unitEntire home/aptBogenhausen</v>
      </c>
      <c r="W4721" s="1" t="str">
        <f>[1]listings!G4721&amp;[1]listings!H4721&amp;[1]listings!I4721&amp;[1]listings!J4721</f>
        <v>BogenhausenEntire rental unitEntire home/apt2</v>
      </c>
      <c r="X4721" s="38">
        <v>48.1313563</v>
      </c>
      <c r="Y4721" s="38">
        <v>11.554845200000001</v>
      </c>
    </row>
    <row r="4722" spans="1:25" ht="16" x14ac:dyDescent="0.2">
      <c r="A4722" s="4" t="s">
        <v>8538</v>
      </c>
      <c r="B4722" s="1" t="s">
        <v>8539</v>
      </c>
      <c r="C4722" s="1">
        <v>31157622</v>
      </c>
      <c r="D4722" s="1" t="s">
        <v>710</v>
      </c>
      <c r="E4722" s="3">
        <v>42107</v>
      </c>
      <c r="F4722" s="1">
        <v>2</v>
      </c>
      <c r="G4722" s="1" t="s">
        <v>39</v>
      </c>
      <c r="H4722" s="1" t="s">
        <v>32</v>
      </c>
      <c r="I4722" s="1" t="s">
        <v>33</v>
      </c>
      <c r="J4722" s="1">
        <v>4</v>
      </c>
      <c r="L4722" s="2">
        <f>IF(ISBLANK(K4722),_xlfn.XLOOKUP(U4722,'[1]AVG PRICE'!E:E,'[1]AVG PRICE'!D:D,""),[1]listings!K4722)</f>
        <v>217.40579710144928</v>
      </c>
      <c r="M4722" s="1">
        <v>1</v>
      </c>
      <c r="N4722" s="1">
        <v>365</v>
      </c>
      <c r="O4722" s="1">
        <v>0</v>
      </c>
      <c r="P4722" s="2">
        <f t="shared" si="146"/>
        <v>39785.260869565216</v>
      </c>
      <c r="R4722" s="1">
        <f>IF(ISBLANK(S4722),_xlfn.XLOOKUP(V4722,'[1]AVG REVIEWS'!E:E,'[1]AVG REVIEWS'!D:D,""),[1]listings!S4722)</f>
        <v>0.90774086378737473</v>
      </c>
      <c r="T4722" s="1">
        <f>IF(ISBLANK(Q4722),_xlfn.XLOOKUP(W4722,'[1]AVG SCORE'!F:F,'[1]AVG SCORE'!E:E,""),[1]listings!Q4722)</f>
        <v>4.7779999999999996</v>
      </c>
      <c r="U4722" s="1" t="str">
        <f t="shared" si="147"/>
        <v>MaxvorstadtEntire home/apt4</v>
      </c>
      <c r="V4722" s="1" t="str">
        <f>[1]listings!H4722&amp;[1]listings!I4722&amp;[1]listings!G4722</f>
        <v>Entire rental unitEntire home/aptMaxvorstadt</v>
      </c>
      <c r="W4722" s="1" t="str">
        <f>[1]listings!G4722&amp;[1]listings!H4722&amp;[1]listings!I4722&amp;[1]listings!J4722</f>
        <v>MaxvorstadtEntire rental unitEntire home/apt4</v>
      </c>
      <c r="X4722" s="38">
        <v>48.1150839114257</v>
      </c>
      <c r="Y4722" s="38">
        <v>11.6008927158594</v>
      </c>
    </row>
    <row r="4723" spans="1:25" ht="16" x14ac:dyDescent="0.2">
      <c r="A4723" s="4" t="s">
        <v>8540</v>
      </c>
      <c r="B4723" s="1" t="s">
        <v>8541</v>
      </c>
      <c r="C4723" s="1">
        <v>170003457</v>
      </c>
      <c r="D4723" s="1" t="s">
        <v>3197</v>
      </c>
      <c r="E4723" s="3">
        <v>43126</v>
      </c>
      <c r="F4723" s="1">
        <v>2</v>
      </c>
      <c r="G4723" s="1" t="s">
        <v>93</v>
      </c>
      <c r="H4723" s="1" t="s">
        <v>32</v>
      </c>
      <c r="I4723" s="1" t="s">
        <v>33</v>
      </c>
      <c r="J4723" s="1">
        <v>2</v>
      </c>
      <c r="L4723" s="2">
        <f>IF(ISBLANK(K4723),_xlfn.XLOOKUP(U4723,'[1]AVG PRICE'!E:E,'[1]AVG PRICE'!D:D,""),[1]listings!K4723)</f>
        <v>100.66071428571429</v>
      </c>
      <c r="M4723" s="1">
        <v>1</v>
      </c>
      <c r="N4723" s="1">
        <v>50</v>
      </c>
      <c r="O4723" s="1">
        <v>0</v>
      </c>
      <c r="P4723" s="2">
        <f t="shared" si="146"/>
        <v>2566.8482142857142</v>
      </c>
      <c r="R4723" s="1">
        <f>IF(ISBLANK(S4723),_xlfn.XLOOKUP(V4723,'[1]AVG REVIEWS'!E:E,'[1]AVG REVIEWS'!D:D,""),[1]listings!S4723)</f>
        <v>0.77270000000000005</v>
      </c>
      <c r="T4723" s="1">
        <f>IF(ISBLANK(Q4723),_xlfn.XLOOKUP(W4723,'[1]AVG SCORE'!F:F,'[1]AVG SCORE'!E:E,""),[1]listings!Q4723)</f>
        <v>4.7592857142857143</v>
      </c>
      <c r="U4723" s="1" t="str">
        <f t="shared" si="147"/>
        <v>Thalkirchen-Obersendling-Forstenried-F√ºrstenried-SollnEntire home/apt2</v>
      </c>
      <c r="V4723" s="1" t="str">
        <f>[1]listings!H4723&amp;[1]listings!I4723&amp;[1]listings!G4723</f>
        <v>Entire rental unitEntire home/aptThalkirchen-Obersendling-Forstenried-F√ºrstenried-Solln</v>
      </c>
      <c r="W4723" s="1" t="str">
        <f>[1]listings!G4723&amp;[1]listings!H4723&amp;[1]listings!I4723&amp;[1]listings!J4723</f>
        <v>Thalkirchen-Obersendling-Forstenried-F√ºrstenried-SollnEntire rental unitEntire home/apt2</v>
      </c>
      <c r="X4723" s="38">
        <v>48.163934559134503</v>
      </c>
      <c r="Y4723" s="38">
        <v>11.568609394793601</v>
      </c>
    </row>
    <row r="4724" spans="1:25" ht="16" x14ac:dyDescent="0.2">
      <c r="A4724" s="4" t="s">
        <v>8542</v>
      </c>
      <c r="B4724" s="1" t="s">
        <v>8543</v>
      </c>
      <c r="C4724" s="1">
        <v>74746373</v>
      </c>
      <c r="D4724" s="1" t="s">
        <v>942</v>
      </c>
      <c r="E4724" s="3">
        <v>42520</v>
      </c>
      <c r="F4724" s="1">
        <v>1</v>
      </c>
      <c r="G4724" s="1" t="s">
        <v>108</v>
      </c>
      <c r="H4724" s="1" t="s">
        <v>32</v>
      </c>
      <c r="I4724" s="1" t="s">
        <v>33</v>
      </c>
      <c r="J4724" s="1">
        <v>5</v>
      </c>
      <c r="K4724" s="2">
        <v>239</v>
      </c>
      <c r="L4724" s="2">
        <f>IF(ISBLANK(K4724),_xlfn.XLOOKUP(U4724,'[1]AVG PRICE'!E:E,'[1]AVG PRICE'!D:D,""),[1]listings!K4724)</f>
        <v>239</v>
      </c>
      <c r="M4724" s="1">
        <v>1.7</v>
      </c>
      <c r="N4724" s="1">
        <v>9</v>
      </c>
      <c r="O4724" s="1">
        <v>16</v>
      </c>
      <c r="P4724" s="2">
        <f t="shared" si="146"/>
        <v>1278.6499999999999</v>
      </c>
      <c r="Q4724" s="1">
        <v>5</v>
      </c>
      <c r="R4724" s="1">
        <f>IF(ISBLANK(S4724),_xlfn.XLOOKUP(V4724,'[1]AVG REVIEWS'!E:E,'[1]AVG REVIEWS'!D:D,""),[1]listings!S4724)</f>
        <v>0.89</v>
      </c>
      <c r="S4724" s="1">
        <v>0.89</v>
      </c>
      <c r="T4724" s="1">
        <f>IF(ISBLANK(Q4724),_xlfn.XLOOKUP(W4724,'[1]AVG SCORE'!F:F,'[1]AVG SCORE'!E:E,""),[1]listings!Q4724)</f>
        <v>5</v>
      </c>
      <c r="U4724" s="1" t="str">
        <f t="shared" si="147"/>
        <v>Schwabing-FreimannEntire home/apt5</v>
      </c>
      <c r="V4724" s="1" t="str">
        <f>[1]listings!H4724&amp;[1]listings!I4724&amp;[1]listings!G4724</f>
        <v>Entire rental unitEntire home/aptSchwabing-Freimann</v>
      </c>
      <c r="W4724" s="1" t="str">
        <f>[1]listings!G4724&amp;[1]listings!H4724&amp;[1]listings!I4724&amp;[1]listings!J4724</f>
        <v>Schwabing-FreimannEntire rental unitEntire home/apt5</v>
      </c>
      <c r="X4724" s="38">
        <v>48.147313441760502</v>
      </c>
      <c r="Y4724" s="38">
        <v>11.5285727977263</v>
      </c>
    </row>
    <row r="4725" spans="1:25" ht="16" x14ac:dyDescent="0.2">
      <c r="A4725" s="4" t="s">
        <v>8544</v>
      </c>
      <c r="B4725" s="1" t="s">
        <v>8545</v>
      </c>
      <c r="C4725" s="1">
        <v>529700004</v>
      </c>
      <c r="D4725" s="1" t="s">
        <v>363</v>
      </c>
      <c r="E4725" s="3">
        <v>45141</v>
      </c>
      <c r="F4725" s="1">
        <v>2</v>
      </c>
      <c r="G4725" s="1" t="s">
        <v>59</v>
      </c>
      <c r="H4725" s="1" t="s">
        <v>51</v>
      </c>
      <c r="I4725" s="1" t="s">
        <v>47</v>
      </c>
      <c r="J4725" s="1">
        <v>2</v>
      </c>
      <c r="K4725" s="2">
        <v>60</v>
      </c>
      <c r="L4725" s="2">
        <f>IF(ISBLANK(K4725),_xlfn.XLOOKUP(U4725,'[1]AVG PRICE'!E:E,'[1]AVG PRICE'!D:D,""),[1]listings!K4725)</f>
        <v>60</v>
      </c>
      <c r="M4725" s="1">
        <v>1</v>
      </c>
      <c r="N4725" s="1">
        <v>20</v>
      </c>
      <c r="O4725" s="1">
        <v>66</v>
      </c>
      <c r="P4725" s="2">
        <f t="shared" si="146"/>
        <v>630</v>
      </c>
      <c r="Q4725" s="1">
        <v>4.74</v>
      </c>
      <c r="R4725" s="1">
        <f>IF(ISBLANK(S4725),_xlfn.XLOOKUP(V4725,'[1]AVG REVIEWS'!E:E,'[1]AVG REVIEWS'!D:D,""),[1]listings!S4725)</f>
        <v>3.67</v>
      </c>
      <c r="S4725" s="1">
        <v>3.67</v>
      </c>
      <c r="T4725" s="1">
        <f>IF(ISBLANK(Q4725),_xlfn.XLOOKUP(W4725,'[1]AVG SCORE'!F:F,'[1]AVG SCORE'!E:E,""),[1]listings!Q4725)</f>
        <v>4.74</v>
      </c>
      <c r="U4725" s="1" t="str">
        <f t="shared" si="147"/>
        <v>Schwanthalerh√∂hePrivate room2</v>
      </c>
      <c r="V4725" s="1" t="str">
        <f>[1]listings!H4725&amp;[1]listings!I4725&amp;[1]listings!G4725</f>
        <v>Private room in rental unitPrivate roomSchwanthalerh√∂he</v>
      </c>
      <c r="W4725" s="1" t="str">
        <f>[1]listings!G4725&amp;[1]listings!H4725&amp;[1]listings!I4725&amp;[1]listings!J4725</f>
        <v>Schwanthalerh√∂hePrivate room in rental unitPrivate room2</v>
      </c>
      <c r="X4725" s="38">
        <v>48.120280000000001</v>
      </c>
      <c r="Y4725" s="38">
        <v>11.573969999999999</v>
      </c>
    </row>
    <row r="4726" spans="1:25" ht="16" x14ac:dyDescent="0.2">
      <c r="A4726" s="4" t="s">
        <v>8546</v>
      </c>
      <c r="B4726" s="1" t="s">
        <v>8547</v>
      </c>
      <c r="C4726" s="1">
        <v>537764087</v>
      </c>
      <c r="D4726" s="1" t="s">
        <v>6510</v>
      </c>
      <c r="E4726" s="3">
        <v>45187</v>
      </c>
      <c r="F4726" s="1">
        <v>3</v>
      </c>
      <c r="G4726" s="1" t="s">
        <v>36</v>
      </c>
      <c r="H4726" s="1" t="s">
        <v>51</v>
      </c>
      <c r="I4726" s="1" t="s">
        <v>47</v>
      </c>
      <c r="J4726" s="1">
        <v>1</v>
      </c>
      <c r="K4726" s="2">
        <v>45</v>
      </c>
      <c r="L4726" s="2">
        <f>IF(ISBLANK(K4726),_xlfn.XLOOKUP(U4726,'[1]AVG PRICE'!E:E,'[1]AVG PRICE'!D:D,""),[1]listings!K4726)</f>
        <v>45</v>
      </c>
      <c r="M4726" s="1">
        <v>1</v>
      </c>
      <c r="N4726" s="1">
        <v>365</v>
      </c>
      <c r="O4726" s="1">
        <v>52</v>
      </c>
      <c r="P4726" s="2">
        <f t="shared" si="146"/>
        <v>8235</v>
      </c>
      <c r="Q4726" s="1">
        <v>4.8099999999999996</v>
      </c>
      <c r="R4726" s="1">
        <f>IF(ISBLANK(S4726),_xlfn.XLOOKUP(V4726,'[1]AVG REVIEWS'!E:E,'[1]AVG REVIEWS'!D:D,""),[1]listings!S4726)</f>
        <v>2.93</v>
      </c>
      <c r="S4726" s="1">
        <v>2.93</v>
      </c>
      <c r="T4726" s="1">
        <f>IF(ISBLANK(Q4726),_xlfn.XLOOKUP(W4726,'[1]AVG SCORE'!F:F,'[1]AVG SCORE'!E:E,""),[1]listings!Q4726)</f>
        <v>4.8099999999999996</v>
      </c>
      <c r="U4726" s="1" t="str">
        <f t="shared" si="147"/>
        <v>Berg am LaimPrivate room1</v>
      </c>
      <c r="V4726" s="1" t="str">
        <f>[1]listings!H4726&amp;[1]listings!I4726&amp;[1]listings!G4726</f>
        <v>Private room in rental unitPrivate roomBerg am Laim</v>
      </c>
      <c r="W4726" s="1" t="str">
        <f>[1]listings!G4726&amp;[1]listings!H4726&amp;[1]listings!I4726&amp;[1]listings!J4726</f>
        <v>Berg am LaimPrivate room in rental unitPrivate room1</v>
      </c>
      <c r="X4726" s="38">
        <v>48.06906</v>
      </c>
      <c r="Y4726" s="38">
        <v>11.52257</v>
      </c>
    </row>
    <row r="4727" spans="1:25" ht="16" x14ac:dyDescent="0.2">
      <c r="A4727" s="4" t="s">
        <v>8548</v>
      </c>
      <c r="B4727" s="1" t="s">
        <v>8549</v>
      </c>
      <c r="C4727" s="1">
        <v>11634199</v>
      </c>
      <c r="D4727" s="1" t="s">
        <v>5216</v>
      </c>
      <c r="E4727" s="3">
        <v>41664</v>
      </c>
      <c r="F4727" s="1">
        <v>3</v>
      </c>
      <c r="G4727" s="1" t="s">
        <v>66</v>
      </c>
      <c r="H4727" s="1" t="s">
        <v>32</v>
      </c>
      <c r="I4727" s="1" t="s">
        <v>33</v>
      </c>
      <c r="J4727" s="1">
        <v>4</v>
      </c>
      <c r="L4727" s="2">
        <f>IF(ISBLANK(K4727),_xlfn.XLOOKUP(U4727,'[1]AVG PRICE'!E:E,'[1]AVG PRICE'!D:D,""),[1]listings!K4727)</f>
        <v>220.55813953488371</v>
      </c>
      <c r="M4727" s="1">
        <v>2</v>
      </c>
      <c r="N4727" s="1">
        <v>2</v>
      </c>
      <c r="O4727" s="1">
        <v>0</v>
      </c>
      <c r="P4727" s="2">
        <f t="shared" si="146"/>
        <v>441.11627906976742</v>
      </c>
      <c r="R4727" s="1">
        <f>IF(ISBLANK(S4727),_xlfn.XLOOKUP(V4727,'[1]AVG REVIEWS'!E:E,'[1]AVG REVIEWS'!D:D,""),[1]listings!S4727)</f>
        <v>0.68531120331950202</v>
      </c>
      <c r="T4727" s="1">
        <f>IF(ISBLANK(Q4727),_xlfn.XLOOKUP(W4727,'[1]AVG SCORE'!F:F,'[1]AVG SCORE'!E:E,""),[1]listings!Q4727)</f>
        <v>4.7792857142857139</v>
      </c>
      <c r="U4727" s="1" t="str">
        <f t="shared" si="147"/>
        <v>Au-HaidhausenEntire home/apt4</v>
      </c>
      <c r="V4727" s="1" t="str">
        <f>[1]listings!H4727&amp;[1]listings!I4727&amp;[1]listings!G4727</f>
        <v>Entire rental unitEntire home/aptAu-Haidhausen</v>
      </c>
      <c r="W4727" s="1" t="str">
        <f>[1]listings!G4727&amp;[1]listings!H4727&amp;[1]listings!I4727&amp;[1]listings!J4727</f>
        <v>Au-HaidhausenEntire rental unitEntire home/apt4</v>
      </c>
      <c r="X4727" s="38">
        <v>48.087550153167697</v>
      </c>
      <c r="Y4727" s="38">
        <v>11.5589298857938</v>
      </c>
    </row>
    <row r="4728" spans="1:25" ht="16" x14ac:dyDescent="0.2">
      <c r="A4728" s="4" t="s">
        <v>8550</v>
      </c>
      <c r="B4728" s="1" t="s">
        <v>8551</v>
      </c>
      <c r="C4728" s="1">
        <v>533604534</v>
      </c>
      <c r="D4728" s="1" t="s">
        <v>8552</v>
      </c>
      <c r="E4728" s="3">
        <v>45162</v>
      </c>
      <c r="F4728" s="1">
        <v>2</v>
      </c>
      <c r="G4728" s="1" t="s">
        <v>71</v>
      </c>
      <c r="H4728" s="1" t="s">
        <v>32</v>
      </c>
      <c r="I4728" s="1" t="s">
        <v>33</v>
      </c>
      <c r="J4728" s="1">
        <v>14</v>
      </c>
      <c r="K4728" s="2">
        <v>182</v>
      </c>
      <c r="L4728" s="2">
        <f>IF(ISBLANK(K4728),_xlfn.XLOOKUP(U4728,'[1]AVG PRICE'!E:E,'[1]AVG PRICE'!D:D,""),[1]listings!K4728)</f>
        <v>182</v>
      </c>
      <c r="M4728" s="1">
        <v>2.7</v>
      </c>
      <c r="N4728" s="1">
        <v>90</v>
      </c>
      <c r="O4728" s="1">
        <v>56</v>
      </c>
      <c r="P4728" s="2">
        <f t="shared" si="146"/>
        <v>8435.7000000000007</v>
      </c>
      <c r="Q4728" s="1">
        <v>4.21</v>
      </c>
      <c r="R4728" s="1">
        <f>IF(ISBLANK(S4728),_xlfn.XLOOKUP(V4728,'[1]AVG REVIEWS'!E:E,'[1]AVG REVIEWS'!D:D,""),[1]listings!S4728)</f>
        <v>3.15</v>
      </c>
      <c r="S4728" s="1">
        <v>3.15</v>
      </c>
      <c r="T4728" s="1">
        <f>IF(ISBLANK(Q4728),_xlfn.XLOOKUP(W4728,'[1]AVG SCORE'!F:F,'[1]AVG SCORE'!E:E,""),[1]listings!Q4728)</f>
        <v>4.21</v>
      </c>
      <c r="U4728" s="1" t="str">
        <f t="shared" si="147"/>
        <v>Ludwigsvorstadt-IsarvorstadtEntire home/apt14</v>
      </c>
      <c r="V4728" s="1" t="str">
        <f>[1]listings!H4728&amp;[1]listings!I4728&amp;[1]listings!G4728</f>
        <v>Entire rental unitEntire home/aptLudwigsvorstadt-Isarvorstadt</v>
      </c>
      <c r="W4728" s="1" t="str">
        <f>[1]listings!G4728&amp;[1]listings!H4728&amp;[1]listings!I4728&amp;[1]listings!J4728</f>
        <v>Ludwigsvorstadt-IsarvorstadtEntire rental unitEntire home/apt14</v>
      </c>
      <c r="X4728" s="38">
        <v>48.172420000000002</v>
      </c>
      <c r="Y4728" s="38">
        <v>11.5617</v>
      </c>
    </row>
    <row r="4729" spans="1:25" ht="16" x14ac:dyDescent="0.2">
      <c r="A4729" s="4" t="s">
        <v>8553</v>
      </c>
      <c r="B4729" s="1" t="s">
        <v>8554</v>
      </c>
      <c r="C4729" s="1">
        <v>537868783</v>
      </c>
      <c r="D4729" s="1" t="s">
        <v>55</v>
      </c>
      <c r="E4729" s="3">
        <v>45188</v>
      </c>
      <c r="F4729" s="1">
        <v>1</v>
      </c>
      <c r="G4729" s="1" t="s">
        <v>108</v>
      </c>
      <c r="H4729" s="1" t="s">
        <v>51</v>
      </c>
      <c r="I4729" s="1" t="s">
        <v>47</v>
      </c>
      <c r="J4729" s="1">
        <v>2</v>
      </c>
      <c r="K4729" s="2">
        <v>76</v>
      </c>
      <c r="L4729" s="2">
        <f>IF(ISBLANK(K4729),_xlfn.XLOOKUP(U4729,'[1]AVG PRICE'!E:E,'[1]AVG PRICE'!D:D,""),[1]listings!K4729)</f>
        <v>76</v>
      </c>
      <c r="M4729" s="1">
        <v>1</v>
      </c>
      <c r="N4729" s="1">
        <v>365</v>
      </c>
      <c r="O4729" s="1">
        <v>74</v>
      </c>
      <c r="P4729" s="2">
        <f t="shared" si="146"/>
        <v>13908</v>
      </c>
      <c r="Q4729" s="1">
        <v>4.82</v>
      </c>
      <c r="R4729" s="1">
        <f>IF(ISBLANK(S4729),_xlfn.XLOOKUP(V4729,'[1]AVG REVIEWS'!E:E,'[1]AVG REVIEWS'!D:D,""),[1]listings!S4729)</f>
        <v>4.09</v>
      </c>
      <c r="S4729" s="1">
        <v>4.09</v>
      </c>
      <c r="T4729" s="1">
        <f>IF(ISBLANK(Q4729),_xlfn.XLOOKUP(W4729,'[1]AVG SCORE'!F:F,'[1]AVG SCORE'!E:E,""),[1]listings!Q4729)</f>
        <v>4.82</v>
      </c>
      <c r="U4729" s="1" t="str">
        <f t="shared" si="147"/>
        <v>Schwabing-FreimannPrivate room2</v>
      </c>
      <c r="V4729" s="1" t="str">
        <f>[1]listings!H4729&amp;[1]listings!I4729&amp;[1]listings!G4729</f>
        <v>Private room in rental unitPrivate roomSchwabing-Freimann</v>
      </c>
      <c r="W4729" s="1" t="str">
        <f>[1]listings!G4729&amp;[1]listings!H4729&amp;[1]listings!I4729&amp;[1]listings!J4729</f>
        <v>Schwabing-FreimannPrivate room in rental unitPrivate room2</v>
      </c>
      <c r="X4729" s="38">
        <v>48.118367300000003</v>
      </c>
      <c r="Y4729" s="38">
        <v>11.5010881</v>
      </c>
    </row>
    <row r="4730" spans="1:25" ht="16" x14ac:dyDescent="0.2">
      <c r="A4730" s="4" t="s">
        <v>8555</v>
      </c>
      <c r="B4730" s="1" t="s">
        <v>8556</v>
      </c>
      <c r="C4730" s="1">
        <v>74282490</v>
      </c>
      <c r="D4730" s="1" t="s">
        <v>6548</v>
      </c>
      <c r="E4730" s="3">
        <v>42517</v>
      </c>
      <c r="F4730" s="1">
        <v>1</v>
      </c>
      <c r="G4730" s="1" t="s">
        <v>39</v>
      </c>
      <c r="H4730" s="1" t="s">
        <v>32</v>
      </c>
      <c r="I4730" s="1" t="s">
        <v>33</v>
      </c>
      <c r="J4730" s="1">
        <v>2</v>
      </c>
      <c r="K4730" s="2">
        <v>160</v>
      </c>
      <c r="L4730" s="2">
        <f>IF(ISBLANK(K4730),_xlfn.XLOOKUP(U4730,'[1]AVG PRICE'!E:E,'[1]AVG PRICE'!D:D,""),[1]listings!K4730)</f>
        <v>160</v>
      </c>
      <c r="M4730" s="1">
        <v>6</v>
      </c>
      <c r="N4730" s="1">
        <v>365</v>
      </c>
      <c r="O4730" s="1">
        <v>17</v>
      </c>
      <c r="P4730" s="2">
        <f t="shared" si="146"/>
        <v>29680</v>
      </c>
      <c r="Q4730" s="1">
        <v>5</v>
      </c>
      <c r="R4730" s="1">
        <f>IF(ISBLANK(S4730),_xlfn.XLOOKUP(V4730,'[1]AVG REVIEWS'!E:E,'[1]AVG REVIEWS'!D:D,""),[1]listings!S4730)</f>
        <v>0.95</v>
      </c>
      <c r="S4730" s="1">
        <v>0.95</v>
      </c>
      <c r="T4730" s="1">
        <f>IF(ISBLANK(Q4730),_xlfn.XLOOKUP(W4730,'[1]AVG SCORE'!F:F,'[1]AVG SCORE'!E:E,""),[1]listings!Q4730)</f>
        <v>5</v>
      </c>
      <c r="U4730" s="1" t="str">
        <f t="shared" si="147"/>
        <v>MaxvorstadtEntire home/apt2</v>
      </c>
      <c r="V4730" s="1" t="str">
        <f>[1]listings!H4730&amp;[1]listings!I4730&amp;[1]listings!G4730</f>
        <v>Entire rental unitEntire home/aptMaxvorstadt</v>
      </c>
      <c r="W4730" s="1" t="str">
        <f>[1]listings!G4730&amp;[1]listings!H4730&amp;[1]listings!I4730&amp;[1]listings!J4730</f>
        <v>MaxvorstadtEntire rental unitEntire home/apt2</v>
      </c>
      <c r="X4730" s="38">
        <v>48.118409213678902</v>
      </c>
      <c r="Y4730" s="38">
        <v>11.4839932483829</v>
      </c>
    </row>
    <row r="4731" spans="1:25" ht="16" x14ac:dyDescent="0.2">
      <c r="A4731" s="4" t="s">
        <v>8557</v>
      </c>
      <c r="B4731" s="1" t="s">
        <v>5704</v>
      </c>
      <c r="C4731" s="1">
        <v>40496883</v>
      </c>
      <c r="D4731" s="1" t="s">
        <v>90</v>
      </c>
      <c r="E4731" s="3">
        <v>42220</v>
      </c>
      <c r="F4731" s="1">
        <v>5</v>
      </c>
      <c r="G4731" s="1" t="s">
        <v>36</v>
      </c>
      <c r="H4731" s="1" t="s">
        <v>51</v>
      </c>
      <c r="I4731" s="1" t="s">
        <v>47</v>
      </c>
      <c r="J4731" s="1">
        <v>2</v>
      </c>
      <c r="L4731" s="2">
        <f>IF(ISBLANK(K4731),_xlfn.XLOOKUP(U4731,'[1]AVG PRICE'!E:E,'[1]AVG PRICE'!D:D,""),[1]listings!K4731)</f>
        <v>102.25</v>
      </c>
      <c r="M4731" s="1">
        <v>2</v>
      </c>
      <c r="N4731" s="1">
        <v>365</v>
      </c>
      <c r="O4731" s="1">
        <v>2</v>
      </c>
      <c r="P4731" s="2">
        <f t="shared" si="146"/>
        <v>18762.875</v>
      </c>
      <c r="Q4731" s="1">
        <v>4.5</v>
      </c>
      <c r="R4731" s="1">
        <f>IF(ISBLANK(S4731),_xlfn.XLOOKUP(V4731,'[1]AVG REVIEWS'!E:E,'[1]AVG REVIEWS'!D:D,""),[1]listings!S4731)</f>
        <v>0.11</v>
      </c>
      <c r="S4731" s="1">
        <v>0.11</v>
      </c>
      <c r="T4731" s="1">
        <f>IF(ISBLANK(Q4731),_xlfn.XLOOKUP(W4731,'[1]AVG SCORE'!F:F,'[1]AVG SCORE'!E:E,""),[1]listings!Q4731)</f>
        <v>4.5</v>
      </c>
      <c r="U4731" s="1" t="str">
        <f t="shared" si="147"/>
        <v>Berg am LaimPrivate room2</v>
      </c>
      <c r="V4731" s="1" t="str">
        <f>[1]listings!H4731&amp;[1]listings!I4731&amp;[1]listings!G4731</f>
        <v>Private room in rental unitPrivate roomBerg am Laim</v>
      </c>
      <c r="W4731" s="1" t="str">
        <f>[1]listings!G4731&amp;[1]listings!H4731&amp;[1]listings!I4731&amp;[1]listings!J4731</f>
        <v>Berg am LaimPrivate room in rental unitPrivate room2</v>
      </c>
      <c r="X4731" s="38">
        <v>48.153660500000001</v>
      </c>
      <c r="Y4731" s="38">
        <v>11.574156500000001</v>
      </c>
    </row>
    <row r="4732" spans="1:25" ht="16" x14ac:dyDescent="0.2">
      <c r="A4732" s="4" t="s">
        <v>8558</v>
      </c>
      <c r="B4732" s="1" t="s">
        <v>8559</v>
      </c>
      <c r="C4732" s="1">
        <v>362587300</v>
      </c>
      <c r="D4732" s="1" t="s">
        <v>8560</v>
      </c>
      <c r="E4732" s="3">
        <v>44058</v>
      </c>
      <c r="F4732" s="1">
        <v>1</v>
      </c>
      <c r="G4732" s="1" t="s">
        <v>226</v>
      </c>
      <c r="H4732" s="1" t="s">
        <v>32</v>
      </c>
      <c r="I4732" s="1" t="s">
        <v>33</v>
      </c>
      <c r="J4732" s="1">
        <v>2</v>
      </c>
      <c r="L4732" s="2">
        <f>IF(ISBLANK(K4732),_xlfn.XLOOKUP(U4732,'[1]AVG PRICE'!E:E,'[1]AVG PRICE'!D:D,""),[1]listings!K4732)</f>
        <v>113.06666666666666</v>
      </c>
      <c r="M4732" s="1">
        <v>2</v>
      </c>
      <c r="N4732" s="1">
        <v>365</v>
      </c>
      <c r="O4732" s="1">
        <v>1</v>
      </c>
      <c r="P4732" s="2">
        <f t="shared" si="146"/>
        <v>20747.733333333334</v>
      </c>
      <c r="Q4732" s="1">
        <v>4</v>
      </c>
      <c r="R4732" s="1">
        <f>IF(ISBLANK(S4732),_xlfn.XLOOKUP(V4732,'[1]AVG REVIEWS'!E:E,'[1]AVG REVIEWS'!D:D,""),[1]listings!S4732)</f>
        <v>0.06</v>
      </c>
      <c r="S4732" s="1">
        <v>0.06</v>
      </c>
      <c r="T4732" s="1">
        <f>IF(ISBLANK(Q4732),_xlfn.XLOOKUP(W4732,'[1]AVG SCORE'!F:F,'[1]AVG SCORE'!E:E,""),[1]listings!Q4732)</f>
        <v>4</v>
      </c>
      <c r="U4732" s="1" t="str">
        <f t="shared" si="147"/>
        <v>LaimEntire home/apt2</v>
      </c>
      <c r="V4732" s="1" t="str">
        <f>[1]listings!H4732&amp;[1]listings!I4732&amp;[1]listings!G4732</f>
        <v>Entire rental unitEntire home/aptLaim</v>
      </c>
      <c r="W4732" s="1" t="str">
        <f>[1]listings!G4732&amp;[1]listings!H4732&amp;[1]listings!I4732&amp;[1]listings!J4732</f>
        <v>LaimEntire rental unitEntire home/apt2</v>
      </c>
      <c r="X4732" s="38">
        <v>48.101180473577699</v>
      </c>
      <c r="Y4732" s="38">
        <v>11.6308410622333</v>
      </c>
    </row>
    <row r="4733" spans="1:25" ht="16" x14ac:dyDescent="0.2">
      <c r="A4733" s="4" t="s">
        <v>8561</v>
      </c>
      <c r="B4733" s="1" t="s">
        <v>8562</v>
      </c>
      <c r="C4733" s="1">
        <v>532148390</v>
      </c>
      <c r="D4733" s="1" t="s">
        <v>7727</v>
      </c>
      <c r="E4733" s="3">
        <v>45154</v>
      </c>
      <c r="F4733" s="1">
        <v>4</v>
      </c>
      <c r="G4733" s="1" t="s">
        <v>85</v>
      </c>
      <c r="H4733" s="1" t="s">
        <v>51</v>
      </c>
      <c r="I4733" s="1" t="s">
        <v>47</v>
      </c>
      <c r="J4733" s="1">
        <v>2</v>
      </c>
      <c r="K4733" s="2">
        <v>83</v>
      </c>
      <c r="L4733" s="2">
        <f>IF(ISBLANK(K4733),_xlfn.XLOOKUP(U4733,'[1]AVG PRICE'!E:E,'[1]AVG PRICE'!D:D,""),[1]listings!K4733)</f>
        <v>83</v>
      </c>
      <c r="M4733" s="1">
        <v>5</v>
      </c>
      <c r="N4733" s="1">
        <v>29</v>
      </c>
      <c r="O4733" s="1">
        <v>8</v>
      </c>
      <c r="P4733" s="2">
        <f t="shared" si="146"/>
        <v>1411</v>
      </c>
      <c r="Q4733" s="1">
        <v>4</v>
      </c>
      <c r="R4733" s="1">
        <f>IF(ISBLANK(S4733),_xlfn.XLOOKUP(V4733,'[1]AVG REVIEWS'!E:E,'[1]AVG REVIEWS'!D:D,""),[1]listings!S4733)</f>
        <v>0.44</v>
      </c>
      <c r="S4733" s="1">
        <v>0.44</v>
      </c>
      <c r="T4733" s="1">
        <f>IF(ISBLANK(Q4733),_xlfn.XLOOKUP(W4733,'[1]AVG SCORE'!F:F,'[1]AVG SCORE'!E:E,""),[1]listings!Q4733)</f>
        <v>4</v>
      </c>
      <c r="U4733" s="1" t="str">
        <f t="shared" si="147"/>
        <v>Ramersdorf-PerlachPrivate room2</v>
      </c>
      <c r="V4733" s="1" t="str">
        <f>[1]listings!H4733&amp;[1]listings!I4733&amp;[1]listings!G4733</f>
        <v>Private room in rental unitPrivate roomRamersdorf-Perlach</v>
      </c>
      <c r="W4733" s="1" t="str">
        <f>[1]listings!G4733&amp;[1]listings!H4733&amp;[1]listings!I4733&amp;[1]listings!J4733</f>
        <v>Ramersdorf-PerlachPrivate room in rental unitPrivate room2</v>
      </c>
      <c r="X4733" s="38">
        <v>48.1370221994218</v>
      </c>
      <c r="Y4733" s="38">
        <v>11.557931676507</v>
      </c>
    </row>
    <row r="4734" spans="1:25" ht="16" x14ac:dyDescent="0.2">
      <c r="A4734" s="4" t="s">
        <v>8563</v>
      </c>
      <c r="B4734" s="1" t="s">
        <v>8564</v>
      </c>
      <c r="C4734" s="1">
        <v>133153762</v>
      </c>
      <c r="D4734" s="1" t="s">
        <v>328</v>
      </c>
      <c r="E4734" s="3">
        <v>42888</v>
      </c>
      <c r="F4734" s="1">
        <v>1</v>
      </c>
      <c r="G4734" s="1" t="s">
        <v>71</v>
      </c>
      <c r="H4734" s="1" t="s">
        <v>32</v>
      </c>
      <c r="I4734" s="1" t="s">
        <v>33</v>
      </c>
      <c r="J4734" s="1">
        <v>4</v>
      </c>
      <c r="K4734" s="2">
        <v>495</v>
      </c>
      <c r="L4734" s="2">
        <f>IF(ISBLANK(K4734),_xlfn.XLOOKUP(U4734,'[1]AVG PRICE'!E:E,'[1]AVG PRICE'!D:D,""),[1]listings!K4734)</f>
        <v>495</v>
      </c>
      <c r="M4734" s="1">
        <v>1</v>
      </c>
      <c r="N4734" s="1">
        <v>365</v>
      </c>
      <c r="O4734" s="1">
        <v>7</v>
      </c>
      <c r="P4734" s="2">
        <f t="shared" si="146"/>
        <v>90585</v>
      </c>
      <c r="Q4734" s="1">
        <v>4.57</v>
      </c>
      <c r="R4734" s="1">
        <f>IF(ISBLANK(S4734),_xlfn.XLOOKUP(V4734,'[1]AVG REVIEWS'!E:E,'[1]AVG REVIEWS'!D:D,""),[1]listings!S4734)</f>
        <v>0.39</v>
      </c>
      <c r="S4734" s="1">
        <v>0.39</v>
      </c>
      <c r="T4734" s="1">
        <f>IF(ISBLANK(Q4734),_xlfn.XLOOKUP(W4734,'[1]AVG SCORE'!F:F,'[1]AVG SCORE'!E:E,""),[1]listings!Q4734)</f>
        <v>4.57</v>
      </c>
      <c r="U4734" s="1" t="str">
        <f t="shared" si="147"/>
        <v>Ludwigsvorstadt-IsarvorstadtEntire home/apt4</v>
      </c>
      <c r="V4734" s="1" t="str">
        <f>[1]listings!H4734&amp;[1]listings!I4734&amp;[1]listings!G4734</f>
        <v>Entire rental unitEntire home/aptLudwigsvorstadt-Isarvorstadt</v>
      </c>
      <c r="W4734" s="1" t="str">
        <f>[1]listings!G4734&amp;[1]listings!H4734&amp;[1]listings!I4734&amp;[1]listings!J4734</f>
        <v>Ludwigsvorstadt-IsarvorstadtEntire rental unitEntire home/apt4</v>
      </c>
      <c r="X4734" s="38">
        <v>48.132300000000001</v>
      </c>
      <c r="Y4734" s="38">
        <v>11.498699999999999</v>
      </c>
    </row>
    <row r="4735" spans="1:25" ht="16" x14ac:dyDescent="0.2">
      <c r="A4735" s="4" t="s">
        <v>8565</v>
      </c>
      <c r="B4735" s="1" t="s">
        <v>8566</v>
      </c>
      <c r="C4735" s="1">
        <v>158613760</v>
      </c>
      <c r="D4735" s="1" t="s">
        <v>8567</v>
      </c>
      <c r="E4735" s="3">
        <v>43052</v>
      </c>
      <c r="F4735" s="1">
        <v>1</v>
      </c>
      <c r="G4735" s="1" t="s">
        <v>226</v>
      </c>
      <c r="H4735" s="1" t="s">
        <v>32</v>
      </c>
      <c r="I4735" s="1" t="s">
        <v>33</v>
      </c>
      <c r="J4735" s="1">
        <v>4</v>
      </c>
      <c r="K4735" s="2">
        <v>378</v>
      </c>
      <c r="L4735" s="2">
        <f>IF(ISBLANK(K4735),_xlfn.XLOOKUP(U4735,'[1]AVG PRICE'!E:E,'[1]AVG PRICE'!D:D,""),[1]listings!K4735)</f>
        <v>378</v>
      </c>
      <c r="M4735" s="1">
        <v>3</v>
      </c>
      <c r="N4735" s="1">
        <v>365</v>
      </c>
      <c r="O4735" s="1">
        <v>3</v>
      </c>
      <c r="P4735" s="2">
        <f t="shared" si="146"/>
        <v>69552</v>
      </c>
      <c r="Q4735" s="1">
        <v>3.33</v>
      </c>
      <c r="R4735" s="1">
        <f>IF(ISBLANK(S4735),_xlfn.XLOOKUP(V4735,'[1]AVG REVIEWS'!E:E,'[1]AVG REVIEWS'!D:D,""),[1]listings!S4735)</f>
        <v>0.52</v>
      </c>
      <c r="S4735" s="1">
        <v>0.52</v>
      </c>
      <c r="T4735" s="1">
        <f>IF(ISBLANK(Q4735),_xlfn.XLOOKUP(W4735,'[1]AVG SCORE'!F:F,'[1]AVG SCORE'!E:E,""),[1]listings!Q4735)</f>
        <v>3.33</v>
      </c>
      <c r="U4735" s="1" t="str">
        <f t="shared" si="147"/>
        <v>LaimEntire home/apt4</v>
      </c>
      <c r="V4735" s="1" t="str">
        <f>[1]listings!H4735&amp;[1]listings!I4735&amp;[1]listings!G4735</f>
        <v>Entire rental unitEntire home/aptLaim</v>
      </c>
      <c r="W4735" s="1" t="str">
        <f>[1]listings!G4735&amp;[1]listings!H4735&amp;[1]listings!I4735&amp;[1]listings!J4735</f>
        <v>LaimEntire rental unitEntire home/apt4</v>
      </c>
      <c r="X4735" s="38">
        <v>48.144957373859697</v>
      </c>
      <c r="Y4735" s="38">
        <v>11.5634728644203</v>
      </c>
    </row>
    <row r="4736" spans="1:25" ht="16" x14ac:dyDescent="0.2">
      <c r="A4736" s="4" t="s">
        <v>8568</v>
      </c>
      <c r="B4736" s="1" t="s">
        <v>8569</v>
      </c>
      <c r="C4736" s="1">
        <v>32953394</v>
      </c>
      <c r="D4736" s="1" t="s">
        <v>55</v>
      </c>
      <c r="E4736" s="3">
        <v>42133</v>
      </c>
      <c r="F4736" s="1">
        <v>1</v>
      </c>
      <c r="G4736" s="1" t="s">
        <v>71</v>
      </c>
      <c r="H4736" s="1" t="s">
        <v>32</v>
      </c>
      <c r="I4736" s="1" t="s">
        <v>33</v>
      </c>
      <c r="J4736" s="1">
        <v>3</v>
      </c>
      <c r="L4736" s="2">
        <f>IF(ISBLANK(K4736),_xlfn.XLOOKUP(U4736,'[1]AVG PRICE'!E:E,'[1]AVG PRICE'!D:D,""),[1]listings!K4736)</f>
        <v>173</v>
      </c>
      <c r="M4736" s="1">
        <v>2</v>
      </c>
      <c r="N4736" s="1">
        <v>365</v>
      </c>
      <c r="O4736" s="1">
        <v>2</v>
      </c>
      <c r="P4736" s="2">
        <f t="shared" si="146"/>
        <v>31745.5</v>
      </c>
      <c r="Q4736" s="1">
        <v>5</v>
      </c>
      <c r="R4736" s="1">
        <f>IF(ISBLANK(S4736),_xlfn.XLOOKUP(V4736,'[1]AVG REVIEWS'!E:E,'[1]AVG REVIEWS'!D:D,""),[1]listings!S4736)</f>
        <v>0.11</v>
      </c>
      <c r="S4736" s="1">
        <v>0.11</v>
      </c>
      <c r="T4736" s="1">
        <f>IF(ISBLANK(Q4736),_xlfn.XLOOKUP(W4736,'[1]AVG SCORE'!F:F,'[1]AVG SCORE'!E:E,""),[1]listings!Q4736)</f>
        <v>5</v>
      </c>
      <c r="U4736" s="1" t="str">
        <f t="shared" si="147"/>
        <v>Ludwigsvorstadt-IsarvorstadtEntire home/apt3</v>
      </c>
      <c r="V4736" s="1" t="str">
        <f>[1]listings!H4736&amp;[1]listings!I4736&amp;[1]listings!G4736</f>
        <v>Entire rental unitEntire home/aptLudwigsvorstadt-Isarvorstadt</v>
      </c>
      <c r="W4736" s="1" t="str">
        <f>[1]listings!G4736&amp;[1]listings!H4736&amp;[1]listings!I4736&amp;[1]listings!J4736</f>
        <v>Ludwigsvorstadt-IsarvorstadtEntire rental unitEntire home/apt3</v>
      </c>
      <c r="X4736" s="38">
        <v>48.135939999999998</v>
      </c>
      <c r="Y4736" s="38">
        <v>11.56537</v>
      </c>
    </row>
    <row r="4737" spans="1:25" ht="16" x14ac:dyDescent="0.2">
      <c r="A4737" s="4" t="s">
        <v>8570</v>
      </c>
      <c r="B4737" s="1" t="s">
        <v>8571</v>
      </c>
      <c r="C4737" s="1">
        <v>440319144</v>
      </c>
      <c r="D4737" s="1" t="s">
        <v>8572</v>
      </c>
      <c r="E4737" s="3">
        <v>44574</v>
      </c>
      <c r="F4737" s="1">
        <v>1</v>
      </c>
      <c r="G4737" s="1" t="s">
        <v>39</v>
      </c>
      <c r="H4737" s="1" t="s">
        <v>51</v>
      </c>
      <c r="I4737" s="1" t="s">
        <v>47</v>
      </c>
      <c r="J4737" s="1">
        <v>2</v>
      </c>
      <c r="L4737" s="2">
        <f>IF(ISBLANK(K4737),_xlfn.XLOOKUP(U4737,'[1]AVG PRICE'!E:E,'[1]AVG PRICE'!D:D,""),[1]listings!K4737)</f>
        <v>113.48</v>
      </c>
      <c r="M4737" s="1">
        <v>1</v>
      </c>
      <c r="N4737" s="1">
        <v>1</v>
      </c>
      <c r="O4737" s="1">
        <v>3</v>
      </c>
      <c r="P4737" s="2">
        <f t="shared" si="146"/>
        <v>113.48</v>
      </c>
      <c r="Q4737" s="1">
        <v>5</v>
      </c>
      <c r="R4737" s="1">
        <f>IF(ISBLANK(S4737),_xlfn.XLOOKUP(V4737,'[1]AVG REVIEWS'!E:E,'[1]AVG REVIEWS'!D:D,""),[1]listings!S4737)</f>
        <v>0.17</v>
      </c>
      <c r="S4737" s="1">
        <v>0.17</v>
      </c>
      <c r="T4737" s="1">
        <f>IF(ISBLANK(Q4737),_xlfn.XLOOKUP(W4737,'[1]AVG SCORE'!F:F,'[1]AVG SCORE'!E:E,""),[1]listings!Q4737)</f>
        <v>5</v>
      </c>
      <c r="U4737" s="1" t="str">
        <f t="shared" si="147"/>
        <v>MaxvorstadtPrivate room2</v>
      </c>
      <c r="V4737" s="1" t="str">
        <f>[1]listings!H4737&amp;[1]listings!I4737&amp;[1]listings!G4737</f>
        <v>Private room in rental unitPrivate roomMaxvorstadt</v>
      </c>
      <c r="W4737" s="1" t="str">
        <f>[1]listings!G4737&amp;[1]listings!H4737&amp;[1]listings!I4737&amp;[1]listings!J4737</f>
        <v>MaxvorstadtPrivate room in rental unitPrivate room2</v>
      </c>
      <c r="X4737" s="38">
        <v>48.155320000000003</v>
      </c>
      <c r="Y4737" s="38">
        <v>11.520009999999999</v>
      </c>
    </row>
    <row r="4738" spans="1:25" ht="16" x14ac:dyDescent="0.2">
      <c r="A4738" s="4" t="s">
        <v>8573</v>
      </c>
      <c r="B4738" s="1" t="s">
        <v>8574</v>
      </c>
      <c r="C4738" s="1">
        <v>396574614</v>
      </c>
      <c r="D4738" s="1" t="s">
        <v>942</v>
      </c>
      <c r="E4738" s="3">
        <v>44298</v>
      </c>
      <c r="F4738" s="1">
        <v>13</v>
      </c>
      <c r="G4738" s="1" t="s">
        <v>71</v>
      </c>
      <c r="H4738" s="1" t="s">
        <v>32</v>
      </c>
      <c r="I4738" s="1" t="s">
        <v>33</v>
      </c>
      <c r="J4738" s="1">
        <v>2</v>
      </c>
      <c r="K4738" s="2">
        <v>82</v>
      </c>
      <c r="L4738" s="2">
        <f>IF(ISBLANK(K4738),_xlfn.XLOOKUP(U4738,'[1]AVG PRICE'!E:E,'[1]AVG PRICE'!D:D,""),[1]listings!K4738)</f>
        <v>82</v>
      </c>
      <c r="M4738" s="1">
        <v>3</v>
      </c>
      <c r="N4738" s="1">
        <v>1125</v>
      </c>
      <c r="O4738" s="1">
        <v>35</v>
      </c>
      <c r="P4738" s="2">
        <f t="shared" ref="P4738:P4801" si="148">L4738*(N4738+M4738)/2</f>
        <v>46248</v>
      </c>
      <c r="Q4738" s="1">
        <v>4.8899999999999997</v>
      </c>
      <c r="R4738" s="1">
        <f>IF(ISBLANK(S4738),_xlfn.XLOOKUP(V4738,'[1]AVG REVIEWS'!E:E,'[1]AVG REVIEWS'!D:D,""),[1]listings!S4738)</f>
        <v>1.93</v>
      </c>
      <c r="S4738" s="1">
        <v>1.93</v>
      </c>
      <c r="T4738" s="1">
        <f>IF(ISBLANK(Q4738),_xlfn.XLOOKUP(W4738,'[1]AVG SCORE'!F:F,'[1]AVG SCORE'!E:E,""),[1]listings!Q4738)</f>
        <v>4.8899999999999997</v>
      </c>
      <c r="U4738" s="1" t="str">
        <f t="shared" ref="U4738:U4801" si="149">G4738&amp;I4738&amp;J4738</f>
        <v>Ludwigsvorstadt-IsarvorstadtEntire home/apt2</v>
      </c>
      <c r="V4738" s="1" t="str">
        <f>[1]listings!H4738&amp;[1]listings!I4738&amp;[1]listings!G4738</f>
        <v>Entire rental unitEntire home/aptLudwigsvorstadt-Isarvorstadt</v>
      </c>
      <c r="W4738" s="1" t="str">
        <f>[1]listings!G4738&amp;[1]listings!H4738&amp;[1]listings!I4738&amp;[1]listings!J4738</f>
        <v>Ludwigsvorstadt-IsarvorstadtEntire rental unitEntire home/apt2</v>
      </c>
      <c r="X4738" s="38">
        <v>48.097442999999998</v>
      </c>
      <c r="Y4738" s="38">
        <v>11.6464698</v>
      </c>
    </row>
    <row r="4739" spans="1:25" ht="16" x14ac:dyDescent="0.2">
      <c r="A4739" s="4" t="s">
        <v>8575</v>
      </c>
      <c r="B4739" s="1" t="s">
        <v>8576</v>
      </c>
      <c r="C4739" s="1">
        <v>296020018</v>
      </c>
      <c r="D4739" s="1" t="s">
        <v>8577</v>
      </c>
      <c r="E4739" s="3">
        <v>43726</v>
      </c>
      <c r="F4739" s="1">
        <v>1</v>
      </c>
      <c r="G4739" s="1" t="s">
        <v>102</v>
      </c>
      <c r="H4739" s="1" t="s">
        <v>51</v>
      </c>
      <c r="I4739" s="1" t="s">
        <v>47</v>
      </c>
      <c r="J4739" s="1">
        <v>2</v>
      </c>
      <c r="L4739" s="2">
        <f>IF(ISBLANK(K4739),_xlfn.XLOOKUP(U4739,'[1]AVG PRICE'!E:E,'[1]AVG PRICE'!D:D,""),[1]listings!K4739)</f>
        <v>70.078947368421055</v>
      </c>
      <c r="M4739" s="1">
        <v>1</v>
      </c>
      <c r="N4739" s="1">
        <v>1125</v>
      </c>
      <c r="O4739" s="1">
        <v>2</v>
      </c>
      <c r="P4739" s="2">
        <f t="shared" si="148"/>
        <v>39454.447368421053</v>
      </c>
      <c r="Q4739" s="1">
        <v>5</v>
      </c>
      <c r="R4739" s="1">
        <f>IF(ISBLANK(S4739),_xlfn.XLOOKUP(V4739,'[1]AVG REVIEWS'!E:E,'[1]AVG REVIEWS'!D:D,""),[1]listings!S4739)</f>
        <v>0.11</v>
      </c>
      <c r="S4739" s="1">
        <v>0.11</v>
      </c>
      <c r="T4739" s="1">
        <f>IF(ISBLANK(Q4739),_xlfn.XLOOKUP(W4739,'[1]AVG SCORE'!F:F,'[1]AVG SCORE'!E:E,""),[1]listings!Q4739)</f>
        <v>5</v>
      </c>
      <c r="U4739" s="1" t="str">
        <f t="shared" si="149"/>
        <v>ObergiesingPrivate room2</v>
      </c>
      <c r="V4739" s="1" t="str">
        <f>[1]listings!H4739&amp;[1]listings!I4739&amp;[1]listings!G4739</f>
        <v>Private room in rental unitPrivate roomObergiesing</v>
      </c>
      <c r="W4739" s="1" t="str">
        <f>[1]listings!G4739&amp;[1]listings!H4739&amp;[1]listings!I4739&amp;[1]listings!J4739</f>
        <v>ObergiesingPrivate room in rental unitPrivate room2</v>
      </c>
      <c r="X4739" s="38">
        <v>48.084764178405003</v>
      </c>
      <c r="Y4739" s="38">
        <v>11.645917005835001</v>
      </c>
    </row>
    <row r="4740" spans="1:25" ht="16" x14ac:dyDescent="0.2">
      <c r="A4740" s="4" t="s">
        <v>8578</v>
      </c>
      <c r="B4740" s="1" t="s">
        <v>8579</v>
      </c>
      <c r="C4740" s="1">
        <v>417343657</v>
      </c>
      <c r="D4740" s="1" t="s">
        <v>8156</v>
      </c>
      <c r="E4740" s="3">
        <v>44415</v>
      </c>
      <c r="F4740" s="1">
        <v>3</v>
      </c>
      <c r="G4740" s="1" t="s">
        <v>66</v>
      </c>
      <c r="H4740" s="1" t="s">
        <v>51</v>
      </c>
      <c r="I4740" s="1" t="s">
        <v>47</v>
      </c>
      <c r="J4740" s="1">
        <v>1</v>
      </c>
      <c r="K4740" s="2">
        <v>59</v>
      </c>
      <c r="L4740" s="2">
        <f>IF(ISBLANK(K4740),_xlfn.XLOOKUP(U4740,'[1]AVG PRICE'!E:E,'[1]AVG PRICE'!D:D,""),[1]listings!K4740)</f>
        <v>59</v>
      </c>
      <c r="M4740" s="1">
        <v>1</v>
      </c>
      <c r="N4740" s="1">
        <v>365</v>
      </c>
      <c r="O4740" s="1">
        <v>17</v>
      </c>
      <c r="P4740" s="2">
        <f t="shared" si="148"/>
        <v>10797</v>
      </c>
      <c r="Q4740" s="1">
        <v>4.82</v>
      </c>
      <c r="R4740" s="1">
        <f>IF(ISBLANK(S4740),_xlfn.XLOOKUP(V4740,'[1]AVG REVIEWS'!E:E,'[1]AVG REVIEWS'!D:D,""),[1]listings!S4740)</f>
        <v>0.94</v>
      </c>
      <c r="S4740" s="1">
        <v>0.94</v>
      </c>
      <c r="T4740" s="1">
        <f>IF(ISBLANK(Q4740),_xlfn.XLOOKUP(W4740,'[1]AVG SCORE'!F:F,'[1]AVG SCORE'!E:E,""),[1]listings!Q4740)</f>
        <v>4.82</v>
      </c>
      <c r="U4740" s="1" t="str">
        <f t="shared" si="149"/>
        <v>Au-HaidhausenPrivate room1</v>
      </c>
      <c r="V4740" s="1" t="str">
        <f>[1]listings!H4740&amp;[1]listings!I4740&amp;[1]listings!G4740</f>
        <v>Private room in rental unitPrivate roomAu-Haidhausen</v>
      </c>
      <c r="W4740" s="1" t="str">
        <f>[1]listings!G4740&amp;[1]listings!H4740&amp;[1]listings!I4740&amp;[1]listings!J4740</f>
        <v>Au-HaidhausenPrivate room in rental unitPrivate room1</v>
      </c>
      <c r="X4740" s="38">
        <v>48.097442999999998</v>
      </c>
      <c r="Y4740" s="38">
        <v>11.6464698</v>
      </c>
    </row>
    <row r="4741" spans="1:25" ht="16" x14ac:dyDescent="0.2">
      <c r="A4741" s="4" t="s">
        <v>8580</v>
      </c>
      <c r="B4741" s="1" t="s">
        <v>8581</v>
      </c>
      <c r="C4741" s="1">
        <v>538099171</v>
      </c>
      <c r="D4741" s="1" t="s">
        <v>8582</v>
      </c>
      <c r="E4741" s="3">
        <v>45189</v>
      </c>
      <c r="F4741" s="1">
        <v>1</v>
      </c>
      <c r="G4741" s="1" t="s">
        <v>85</v>
      </c>
      <c r="H4741" s="1" t="s">
        <v>32</v>
      </c>
      <c r="I4741" s="1" t="s">
        <v>33</v>
      </c>
      <c r="J4741" s="1">
        <v>1</v>
      </c>
      <c r="L4741" s="2">
        <f>IF(ISBLANK(K4741),_xlfn.XLOOKUP(U4741,'[1]AVG PRICE'!E:E,'[1]AVG PRICE'!D:D,""),[1]listings!K4741)</f>
        <v>81</v>
      </c>
      <c r="M4741" s="1">
        <v>2</v>
      </c>
      <c r="N4741" s="1">
        <v>14</v>
      </c>
      <c r="O4741" s="1">
        <v>5</v>
      </c>
      <c r="P4741" s="2">
        <f t="shared" si="148"/>
        <v>648</v>
      </c>
      <c r="Q4741" s="1">
        <v>4.4000000000000004</v>
      </c>
      <c r="R4741" s="1">
        <f>IF(ISBLANK(S4741),_xlfn.XLOOKUP(V4741,'[1]AVG REVIEWS'!E:E,'[1]AVG REVIEWS'!D:D,""),[1]listings!S4741)</f>
        <v>0.28000000000000003</v>
      </c>
      <c r="S4741" s="1">
        <v>0.28000000000000003</v>
      </c>
      <c r="T4741" s="1">
        <f>IF(ISBLANK(Q4741),_xlfn.XLOOKUP(W4741,'[1]AVG SCORE'!F:F,'[1]AVG SCORE'!E:E,""),[1]listings!Q4741)</f>
        <v>4.4000000000000004</v>
      </c>
      <c r="U4741" s="1" t="str">
        <f t="shared" si="149"/>
        <v>Ramersdorf-PerlachEntire home/apt1</v>
      </c>
      <c r="V4741" s="1" t="str">
        <f>[1]listings!H4741&amp;[1]listings!I4741&amp;[1]listings!G4741</f>
        <v>Entire rental unitEntire home/aptRamersdorf-Perlach</v>
      </c>
      <c r="W4741" s="1" t="str">
        <f>[1]listings!G4741&amp;[1]listings!H4741&amp;[1]listings!I4741&amp;[1]listings!J4741</f>
        <v>Ramersdorf-PerlachEntire rental unitEntire home/apt1</v>
      </c>
      <c r="X4741" s="38">
        <v>48.097442999999998</v>
      </c>
      <c r="Y4741" s="38">
        <v>11.6464698</v>
      </c>
    </row>
    <row r="4742" spans="1:25" ht="16" x14ac:dyDescent="0.2">
      <c r="A4742" s="4" t="s">
        <v>8583</v>
      </c>
      <c r="B4742" s="1" t="s">
        <v>8584</v>
      </c>
      <c r="C4742" s="1">
        <v>461174275</v>
      </c>
      <c r="D4742" s="1" t="s">
        <v>4248</v>
      </c>
      <c r="E4742" s="3">
        <v>44708</v>
      </c>
      <c r="F4742" s="1">
        <v>6</v>
      </c>
      <c r="G4742" s="1" t="s">
        <v>45</v>
      </c>
      <c r="H4742" s="1" t="s">
        <v>7174</v>
      </c>
      <c r="I4742" s="1" t="s">
        <v>871</v>
      </c>
      <c r="J4742" s="1">
        <v>1</v>
      </c>
      <c r="K4742" s="2">
        <v>36</v>
      </c>
      <c r="L4742" s="2">
        <f>IF(ISBLANK(K4742),_xlfn.XLOOKUP(U4742,'[1]AVG PRICE'!E:E,'[1]AVG PRICE'!D:D,""),[1]listings!K4742)</f>
        <v>36</v>
      </c>
      <c r="M4742" s="1">
        <v>1</v>
      </c>
      <c r="N4742" s="1">
        <v>365</v>
      </c>
      <c r="O4742" s="1">
        <v>6</v>
      </c>
      <c r="P4742" s="2">
        <f t="shared" si="148"/>
        <v>6588</v>
      </c>
      <c r="Q4742" s="1">
        <v>4.83</v>
      </c>
      <c r="R4742" s="1">
        <f>IF(ISBLANK(S4742),_xlfn.XLOOKUP(V4742,'[1]AVG REVIEWS'!E:E,'[1]AVG REVIEWS'!D:D,""),[1]listings!S4742)</f>
        <v>0.36</v>
      </c>
      <c r="S4742" s="1">
        <v>0.36</v>
      </c>
      <c r="T4742" s="1">
        <f>IF(ISBLANK(Q4742),_xlfn.XLOOKUP(W4742,'[1]AVG SCORE'!F:F,'[1]AVG SCORE'!E:E,""),[1]listings!Q4742)</f>
        <v>4.83</v>
      </c>
      <c r="U4742" s="1" t="str">
        <f t="shared" si="149"/>
        <v>Sendling-WestparkShared room1</v>
      </c>
      <c r="V4742" s="1" t="str">
        <f>[1]listings!H4742&amp;[1]listings!I4742&amp;[1]listings!G4742</f>
        <v>Shared room in homeShared roomSendling-Westpark</v>
      </c>
      <c r="W4742" s="1" t="str">
        <f>[1]listings!G4742&amp;[1]listings!H4742&amp;[1]listings!I4742&amp;[1]listings!J4742</f>
        <v>Sendling-WestparkShared room in homeShared room1</v>
      </c>
      <c r="X4742" s="38">
        <v>48.097442999999998</v>
      </c>
      <c r="Y4742" s="38">
        <v>11.6464698</v>
      </c>
    </row>
    <row r="4743" spans="1:25" ht="16" x14ac:dyDescent="0.2">
      <c r="A4743" s="4" t="s">
        <v>8585</v>
      </c>
      <c r="B4743" s="1" t="s">
        <v>8586</v>
      </c>
      <c r="C4743" s="1">
        <v>36610809</v>
      </c>
      <c r="D4743" s="1" t="s">
        <v>487</v>
      </c>
      <c r="E4743" s="3">
        <v>42179</v>
      </c>
      <c r="F4743" s="1">
        <v>1</v>
      </c>
      <c r="G4743" s="1" t="s">
        <v>71</v>
      </c>
      <c r="H4743" s="1" t="s">
        <v>32</v>
      </c>
      <c r="I4743" s="1" t="s">
        <v>33</v>
      </c>
      <c r="J4743" s="1">
        <v>2</v>
      </c>
      <c r="K4743" s="2">
        <v>94</v>
      </c>
      <c r="L4743" s="2">
        <f>IF(ISBLANK(K4743),_xlfn.XLOOKUP(U4743,'[1]AVG PRICE'!E:E,'[1]AVG PRICE'!D:D,""),[1]listings!K4743)</f>
        <v>94</v>
      </c>
      <c r="M4743" s="1">
        <v>4</v>
      </c>
      <c r="N4743" s="1">
        <v>30</v>
      </c>
      <c r="O4743" s="1">
        <v>8</v>
      </c>
      <c r="P4743" s="2">
        <f t="shared" si="148"/>
        <v>1598</v>
      </c>
      <c r="Q4743" s="1">
        <v>5</v>
      </c>
      <c r="R4743" s="1">
        <f>IF(ISBLANK(S4743),_xlfn.XLOOKUP(V4743,'[1]AVG REVIEWS'!E:E,'[1]AVG REVIEWS'!D:D,""),[1]listings!S4743)</f>
        <v>0.47</v>
      </c>
      <c r="S4743" s="1">
        <v>0.47</v>
      </c>
      <c r="T4743" s="1">
        <f>IF(ISBLANK(Q4743),_xlfn.XLOOKUP(W4743,'[1]AVG SCORE'!F:F,'[1]AVG SCORE'!E:E,""),[1]listings!Q4743)</f>
        <v>5</v>
      </c>
      <c r="U4743" s="1" t="str">
        <f t="shared" si="149"/>
        <v>Ludwigsvorstadt-IsarvorstadtEntire home/apt2</v>
      </c>
      <c r="V4743" s="1" t="str">
        <f>[1]listings!H4743&amp;[1]listings!I4743&amp;[1]listings!G4743</f>
        <v>Entire rental unitEntire home/aptLudwigsvorstadt-Isarvorstadt</v>
      </c>
      <c r="W4743" s="1" t="str">
        <f>[1]listings!G4743&amp;[1]listings!H4743&amp;[1]listings!I4743&amp;[1]listings!J4743</f>
        <v>Ludwigsvorstadt-IsarvorstadtEntire rental unitEntire home/apt2</v>
      </c>
      <c r="X4743" s="38">
        <v>48.093654899999997</v>
      </c>
      <c r="Y4743" s="38">
        <v>11.5388333</v>
      </c>
    </row>
    <row r="4744" spans="1:25" ht="16" x14ac:dyDescent="0.2">
      <c r="A4744" s="4" t="s">
        <v>8587</v>
      </c>
      <c r="B4744" s="1" t="s">
        <v>8588</v>
      </c>
      <c r="C4744" s="1">
        <v>513416964</v>
      </c>
      <c r="D4744" s="1" t="s">
        <v>2290</v>
      </c>
      <c r="E4744" s="3">
        <v>45052</v>
      </c>
      <c r="F4744" s="1">
        <v>1</v>
      </c>
      <c r="G4744" s="1" t="s">
        <v>63</v>
      </c>
      <c r="H4744" s="1" t="s">
        <v>136</v>
      </c>
      <c r="I4744" s="1" t="s">
        <v>33</v>
      </c>
      <c r="J4744" s="1">
        <v>2</v>
      </c>
      <c r="L4744" s="2">
        <f>IF(ISBLANK(K4744),_xlfn.XLOOKUP(U4744,'[1]AVG PRICE'!E:E,'[1]AVG PRICE'!D:D,""),[1]listings!K4744)</f>
        <v>132.94117647058823</v>
      </c>
      <c r="M4744" s="1">
        <v>2</v>
      </c>
      <c r="N4744" s="1">
        <v>30</v>
      </c>
      <c r="O4744" s="1">
        <v>13</v>
      </c>
      <c r="P4744" s="2">
        <f t="shared" si="148"/>
        <v>2127.0588235294117</v>
      </c>
      <c r="Q4744" s="1">
        <v>4.62</v>
      </c>
      <c r="R4744" s="1">
        <f>IF(ISBLANK(S4744),_xlfn.XLOOKUP(V4744,'[1]AVG REVIEWS'!E:E,'[1]AVG REVIEWS'!D:D,""),[1]listings!S4744)</f>
        <v>0.73</v>
      </c>
      <c r="S4744" s="1">
        <v>0.73</v>
      </c>
      <c r="T4744" s="1">
        <f>IF(ISBLANK(Q4744),_xlfn.XLOOKUP(W4744,'[1]AVG SCORE'!F:F,'[1]AVG SCORE'!E:E,""),[1]listings!Q4744)</f>
        <v>4.62</v>
      </c>
      <c r="U4744" s="1" t="str">
        <f t="shared" si="149"/>
        <v>BogenhausenEntire home/apt2</v>
      </c>
      <c r="V4744" s="1" t="str">
        <f>[1]listings!H4744&amp;[1]listings!I4744&amp;[1]listings!G4744</f>
        <v>Entire condoEntire home/aptBogenhausen</v>
      </c>
      <c r="W4744" s="1" t="str">
        <f>[1]listings!G4744&amp;[1]listings!H4744&amp;[1]listings!I4744&amp;[1]listings!J4744</f>
        <v>BogenhausenEntire condoEntire home/apt2</v>
      </c>
      <c r="X4744" s="38">
        <v>48.135309999999997</v>
      </c>
      <c r="Y4744" s="38">
        <v>11.56368</v>
      </c>
    </row>
    <row r="4745" spans="1:25" ht="16" x14ac:dyDescent="0.2">
      <c r="A4745" s="4" t="s">
        <v>8589</v>
      </c>
      <c r="B4745" s="1" t="s">
        <v>8590</v>
      </c>
      <c r="C4745" s="1">
        <v>516732437</v>
      </c>
      <c r="D4745" s="1" t="s">
        <v>384</v>
      </c>
      <c r="E4745" s="3">
        <v>45072</v>
      </c>
      <c r="F4745" s="1">
        <v>1</v>
      </c>
      <c r="G4745" s="1" t="s">
        <v>71</v>
      </c>
      <c r="H4745" s="1" t="s">
        <v>51</v>
      </c>
      <c r="I4745" s="1" t="s">
        <v>47</v>
      </c>
      <c r="J4745" s="1">
        <v>2</v>
      </c>
      <c r="K4745" s="2">
        <v>60</v>
      </c>
      <c r="L4745" s="2">
        <f>IF(ISBLANK(K4745),_xlfn.XLOOKUP(U4745,'[1]AVG PRICE'!E:E,'[1]AVG PRICE'!D:D,""),[1]listings!K4745)</f>
        <v>60</v>
      </c>
      <c r="M4745" s="1">
        <v>1</v>
      </c>
      <c r="N4745" s="1">
        <v>1125</v>
      </c>
      <c r="O4745" s="1">
        <v>87</v>
      </c>
      <c r="P4745" s="2">
        <f t="shared" si="148"/>
        <v>33780</v>
      </c>
      <c r="Q4745" s="1">
        <v>4.74</v>
      </c>
      <c r="R4745" s="1">
        <f>IF(ISBLANK(S4745),_xlfn.XLOOKUP(V4745,'[1]AVG REVIEWS'!E:E,'[1]AVG REVIEWS'!D:D,""),[1]listings!S4745)</f>
        <v>4.84</v>
      </c>
      <c r="S4745" s="1">
        <v>4.84</v>
      </c>
      <c r="T4745" s="1">
        <f>IF(ISBLANK(Q4745),_xlfn.XLOOKUP(W4745,'[1]AVG SCORE'!F:F,'[1]AVG SCORE'!E:E,""),[1]listings!Q4745)</f>
        <v>4.74</v>
      </c>
      <c r="U4745" s="1" t="str">
        <f t="shared" si="149"/>
        <v>Ludwigsvorstadt-IsarvorstadtPrivate room2</v>
      </c>
      <c r="V4745" s="1" t="str">
        <f>[1]listings!H4745&amp;[1]listings!I4745&amp;[1]listings!G4745</f>
        <v>Private room in rental unitPrivate roomLudwigsvorstadt-Isarvorstadt</v>
      </c>
      <c r="W4745" s="1" t="str">
        <f>[1]listings!G4745&amp;[1]listings!H4745&amp;[1]listings!I4745&amp;[1]listings!J4745</f>
        <v>Ludwigsvorstadt-IsarvorstadtPrivate room in rental unitPrivate room2</v>
      </c>
      <c r="X4745" s="38">
        <v>48.135550000000002</v>
      </c>
      <c r="Y4745" s="38">
        <v>11.562200000000001</v>
      </c>
    </row>
    <row r="4746" spans="1:25" ht="16" x14ac:dyDescent="0.2">
      <c r="A4746" s="4" t="s">
        <v>8591</v>
      </c>
      <c r="B4746" s="1" t="s">
        <v>8592</v>
      </c>
      <c r="C4746" s="1">
        <v>19273663</v>
      </c>
      <c r="D4746" s="1" t="s">
        <v>1606</v>
      </c>
      <c r="E4746" s="3">
        <v>41852</v>
      </c>
      <c r="F4746" s="1">
        <v>1</v>
      </c>
      <c r="G4746" s="1" t="s">
        <v>39</v>
      </c>
      <c r="H4746" s="1" t="s">
        <v>32</v>
      </c>
      <c r="I4746" s="1" t="s">
        <v>33</v>
      </c>
      <c r="J4746" s="1">
        <v>2</v>
      </c>
      <c r="L4746" s="2">
        <f>IF(ISBLANK(K4746),_xlfn.XLOOKUP(U4746,'[1]AVG PRICE'!E:E,'[1]AVG PRICE'!D:D,""),[1]listings!K4746)</f>
        <v>136.95041322314049</v>
      </c>
      <c r="M4746" s="1">
        <v>1</v>
      </c>
      <c r="N4746" s="1">
        <v>30</v>
      </c>
      <c r="O4746" s="1">
        <v>0</v>
      </c>
      <c r="P4746" s="2">
        <f t="shared" si="148"/>
        <v>2122.7314049586776</v>
      </c>
      <c r="R4746" s="1">
        <f>IF(ISBLANK(S4746),_xlfn.XLOOKUP(V4746,'[1]AVG REVIEWS'!E:E,'[1]AVG REVIEWS'!D:D,""),[1]listings!S4746)</f>
        <v>0.90774086378737473</v>
      </c>
      <c r="T4746" s="1">
        <f>IF(ISBLANK(Q4746),_xlfn.XLOOKUP(W4746,'[1]AVG SCORE'!F:F,'[1]AVG SCORE'!E:E,""),[1]listings!Q4746)</f>
        <v>4.8045098039215679</v>
      </c>
      <c r="U4746" s="1" t="str">
        <f t="shared" si="149"/>
        <v>MaxvorstadtEntire home/apt2</v>
      </c>
      <c r="V4746" s="1" t="str">
        <f>[1]listings!H4746&amp;[1]listings!I4746&amp;[1]listings!G4746</f>
        <v>Entire rental unitEntire home/aptMaxvorstadt</v>
      </c>
      <c r="W4746" s="1" t="str">
        <f>[1]listings!G4746&amp;[1]listings!H4746&amp;[1]listings!I4746&amp;[1]listings!J4746</f>
        <v>MaxvorstadtEntire rental unitEntire home/apt2</v>
      </c>
      <c r="X4746" s="38">
        <v>48.180871065856202</v>
      </c>
      <c r="Y4746" s="38">
        <v>11.601124629378299</v>
      </c>
    </row>
    <row r="4747" spans="1:25" ht="16" x14ac:dyDescent="0.2">
      <c r="A4747" s="4" t="s">
        <v>8593</v>
      </c>
      <c r="B4747" s="1" t="s">
        <v>8594</v>
      </c>
      <c r="C4747" s="1">
        <v>538382717</v>
      </c>
      <c r="D4747" s="1" t="s">
        <v>1807</v>
      </c>
      <c r="E4747" s="3">
        <v>45191</v>
      </c>
      <c r="F4747" s="1">
        <v>1</v>
      </c>
      <c r="G4747" s="1" t="s">
        <v>74</v>
      </c>
      <c r="H4747" s="1" t="s">
        <v>51</v>
      </c>
      <c r="I4747" s="1" t="s">
        <v>47</v>
      </c>
      <c r="J4747" s="1">
        <v>3</v>
      </c>
      <c r="K4747" s="2">
        <v>250</v>
      </c>
      <c r="L4747" s="2">
        <f>IF(ISBLANK(K4747),_xlfn.XLOOKUP(U4747,'[1]AVG PRICE'!E:E,'[1]AVG PRICE'!D:D,""),[1]listings!K4747)</f>
        <v>250</v>
      </c>
      <c r="M4747" s="1">
        <v>1</v>
      </c>
      <c r="N4747" s="1">
        <v>365</v>
      </c>
      <c r="O4747" s="1">
        <v>0</v>
      </c>
      <c r="P4747" s="2">
        <f t="shared" si="148"/>
        <v>45750</v>
      </c>
      <c r="R4747" s="1">
        <f>IF(ISBLANK(S4747),_xlfn.XLOOKUP(V4747,'[1]AVG REVIEWS'!E:E,'[1]AVG REVIEWS'!D:D,""),[1]listings!S4747)</f>
        <v>0.76754098360655743</v>
      </c>
      <c r="T4747" s="1">
        <f>IF(ISBLANK(Q4747),_xlfn.XLOOKUP(W4747,'[1]AVG SCORE'!F:F,'[1]AVG SCORE'!E:E,""),[1]listings!Q4747)</f>
        <v>4.7519999999999998</v>
      </c>
      <c r="U4747" s="1" t="str">
        <f t="shared" si="149"/>
        <v>SendlingPrivate room3</v>
      </c>
      <c r="V4747" s="1" t="str">
        <f>[1]listings!H4747&amp;[1]listings!I4747&amp;[1]listings!G4747</f>
        <v>Private room in rental unitPrivate roomSendling</v>
      </c>
      <c r="W4747" s="1" t="str">
        <f>[1]listings!G4747&amp;[1]listings!H4747&amp;[1]listings!I4747&amp;[1]listings!J4747</f>
        <v>SendlingPrivate room in rental unitPrivate room3</v>
      </c>
      <c r="X4747" s="38">
        <v>48.138373281168299</v>
      </c>
      <c r="Y4747" s="38">
        <v>11.5199232714507</v>
      </c>
    </row>
    <row r="4748" spans="1:25" ht="16" x14ac:dyDescent="0.2">
      <c r="A4748" s="4" t="s">
        <v>8595</v>
      </c>
      <c r="B4748" s="1" t="s">
        <v>8596</v>
      </c>
      <c r="C4748" s="1">
        <v>536900067</v>
      </c>
      <c r="D4748" s="1" t="s">
        <v>531</v>
      </c>
      <c r="E4748" s="3">
        <v>45182</v>
      </c>
      <c r="F4748" s="1">
        <v>2</v>
      </c>
      <c r="G4748" s="1" t="s">
        <v>39</v>
      </c>
      <c r="H4748" s="1" t="s">
        <v>51</v>
      </c>
      <c r="I4748" s="1" t="s">
        <v>47</v>
      </c>
      <c r="J4748" s="1">
        <v>2</v>
      </c>
      <c r="L4748" s="2">
        <f>IF(ISBLANK(K4748),_xlfn.XLOOKUP(U4748,'[1]AVG PRICE'!E:E,'[1]AVG PRICE'!D:D,""),[1]listings!K4748)</f>
        <v>113.48</v>
      </c>
      <c r="M4748" s="1">
        <v>1.9</v>
      </c>
      <c r="N4748" s="1">
        <v>5</v>
      </c>
      <c r="O4748" s="1">
        <v>5</v>
      </c>
      <c r="P4748" s="2">
        <f t="shared" si="148"/>
        <v>391.50600000000003</v>
      </c>
      <c r="Q4748" s="1">
        <v>4.5999999999999996</v>
      </c>
      <c r="R4748" s="1">
        <f>IF(ISBLANK(S4748),_xlfn.XLOOKUP(V4748,'[1]AVG REVIEWS'!E:E,'[1]AVG REVIEWS'!D:D,""),[1]listings!S4748)</f>
        <v>0.85</v>
      </c>
      <c r="S4748" s="1">
        <v>0.85</v>
      </c>
      <c r="T4748" s="1">
        <f>IF(ISBLANK(Q4748),_xlfn.XLOOKUP(W4748,'[1]AVG SCORE'!F:F,'[1]AVG SCORE'!E:E,""),[1]listings!Q4748)</f>
        <v>4.5999999999999996</v>
      </c>
      <c r="U4748" s="1" t="str">
        <f t="shared" si="149"/>
        <v>MaxvorstadtPrivate room2</v>
      </c>
      <c r="V4748" s="1" t="str">
        <f>[1]listings!H4748&amp;[1]listings!I4748&amp;[1]listings!G4748</f>
        <v>Private room in rental unitPrivate roomMaxvorstadt</v>
      </c>
      <c r="W4748" s="1" t="str">
        <f>[1]listings!G4748&amp;[1]listings!H4748&amp;[1]listings!I4748&amp;[1]listings!J4748</f>
        <v>MaxvorstadtPrivate room in rental unitPrivate room2</v>
      </c>
      <c r="X4748" s="38">
        <v>48.133632427036197</v>
      </c>
      <c r="Y4748" s="38">
        <v>11.5430586492577</v>
      </c>
    </row>
    <row r="4749" spans="1:25" ht="16" x14ac:dyDescent="0.2">
      <c r="A4749" s="4" t="s">
        <v>8597</v>
      </c>
      <c r="B4749" s="1" t="s">
        <v>8051</v>
      </c>
      <c r="C4749" s="1">
        <v>173712558</v>
      </c>
      <c r="D4749" s="1" t="s">
        <v>8598</v>
      </c>
      <c r="E4749" s="3">
        <v>43147</v>
      </c>
      <c r="F4749" s="1">
        <v>4</v>
      </c>
      <c r="G4749" s="1" t="s">
        <v>145</v>
      </c>
      <c r="H4749" s="1" t="s">
        <v>32</v>
      </c>
      <c r="I4749" s="1" t="s">
        <v>33</v>
      </c>
      <c r="J4749" s="1">
        <v>6</v>
      </c>
      <c r="K4749" s="2">
        <v>149</v>
      </c>
      <c r="L4749" s="2">
        <f>IF(ISBLANK(K4749),_xlfn.XLOOKUP(U4749,'[1]AVG PRICE'!E:E,'[1]AVG PRICE'!D:D,""),[1]listings!K4749)</f>
        <v>149</v>
      </c>
      <c r="M4749" s="1">
        <v>1</v>
      </c>
      <c r="N4749" s="1">
        <v>5</v>
      </c>
      <c r="O4749" s="1">
        <v>0</v>
      </c>
      <c r="P4749" s="2">
        <f t="shared" si="148"/>
        <v>447</v>
      </c>
      <c r="R4749" s="1">
        <f>IF(ISBLANK(S4749),_xlfn.XLOOKUP(V4749,'[1]AVG REVIEWS'!E:E,'[1]AVG REVIEWS'!D:D,""),[1]listings!S4749)</f>
        <v>1.0912903225806452</v>
      </c>
      <c r="T4749" s="1">
        <f>IF(ISBLANK(Q4749),_xlfn.XLOOKUP(W4749,'[1]AVG SCORE'!F:F,'[1]AVG SCORE'!E:E,""),[1]listings!Q4749)</f>
        <v>0</v>
      </c>
      <c r="U4749" s="1" t="str">
        <f t="shared" si="149"/>
        <v>Feldmoching-HasenberglEntire home/apt6</v>
      </c>
      <c r="V4749" s="1" t="str">
        <f>[1]listings!H4749&amp;[1]listings!I4749&amp;[1]listings!G4749</f>
        <v>Entire rental unitEntire home/aptFeldmoching-Hasenbergl</v>
      </c>
      <c r="W4749" s="1" t="str">
        <f>[1]listings!G4749&amp;[1]listings!H4749&amp;[1]listings!I4749&amp;[1]listings!J4749</f>
        <v>Feldmoching-HasenberglEntire rental unitEntire home/apt6</v>
      </c>
      <c r="X4749" s="38">
        <v>48.115290000000002</v>
      </c>
      <c r="Y4749" s="38">
        <v>11.57504</v>
      </c>
    </row>
    <row r="4750" spans="1:25" ht="16" x14ac:dyDescent="0.2">
      <c r="A4750" s="4" t="s">
        <v>8599</v>
      </c>
      <c r="B4750" s="1" t="s">
        <v>8600</v>
      </c>
      <c r="C4750" s="1">
        <v>36193221</v>
      </c>
      <c r="D4750" s="1" t="s">
        <v>3175</v>
      </c>
      <c r="E4750" s="3">
        <v>42174</v>
      </c>
      <c r="F4750" s="1">
        <v>4</v>
      </c>
      <c r="G4750" s="1" t="s">
        <v>66</v>
      </c>
      <c r="H4750" s="1" t="s">
        <v>51</v>
      </c>
      <c r="I4750" s="1" t="s">
        <v>47</v>
      </c>
      <c r="J4750" s="1">
        <v>3</v>
      </c>
      <c r="L4750" s="2">
        <f>IF(ISBLANK(K4750),_xlfn.XLOOKUP(U4750,'[1]AVG PRICE'!E:E,'[1]AVG PRICE'!D:D,""),[1]listings!K4750)</f>
        <v>96.5</v>
      </c>
      <c r="M4750" s="1">
        <v>5</v>
      </c>
      <c r="N4750" s="1">
        <v>14</v>
      </c>
      <c r="O4750" s="1">
        <v>1</v>
      </c>
      <c r="P4750" s="2">
        <f t="shared" si="148"/>
        <v>916.75</v>
      </c>
      <c r="Q4750" s="1">
        <v>5</v>
      </c>
      <c r="R4750" s="1">
        <f>IF(ISBLANK(S4750),_xlfn.XLOOKUP(V4750,'[1]AVG REVIEWS'!E:E,'[1]AVG REVIEWS'!D:D,""),[1]listings!S4750)</f>
        <v>0.06</v>
      </c>
      <c r="S4750" s="1">
        <v>0.06</v>
      </c>
      <c r="T4750" s="1">
        <f>IF(ISBLANK(Q4750),_xlfn.XLOOKUP(W4750,'[1]AVG SCORE'!F:F,'[1]AVG SCORE'!E:E,""),[1]listings!Q4750)</f>
        <v>5</v>
      </c>
      <c r="U4750" s="1" t="str">
        <f t="shared" si="149"/>
        <v>Au-HaidhausenPrivate room3</v>
      </c>
      <c r="V4750" s="1" t="str">
        <f>[1]listings!H4750&amp;[1]listings!I4750&amp;[1]listings!G4750</f>
        <v>Private room in rental unitPrivate roomAu-Haidhausen</v>
      </c>
      <c r="W4750" s="1" t="str">
        <f>[1]listings!G4750&amp;[1]listings!H4750&amp;[1]listings!I4750&amp;[1]listings!J4750</f>
        <v>Au-HaidhausenPrivate room in rental unitPrivate room3</v>
      </c>
      <c r="X4750" s="38">
        <v>48.144820000000003</v>
      </c>
      <c r="Y4750" s="38">
        <v>11.558909999999999</v>
      </c>
    </row>
    <row r="4751" spans="1:25" ht="16" x14ac:dyDescent="0.2">
      <c r="A4751" s="4" t="s">
        <v>8601</v>
      </c>
      <c r="B4751" s="1" t="s">
        <v>8602</v>
      </c>
      <c r="C4751" s="1">
        <v>538497974</v>
      </c>
      <c r="D4751" s="1" t="s">
        <v>8603</v>
      </c>
      <c r="E4751" s="3">
        <v>45192</v>
      </c>
      <c r="F4751" s="1">
        <v>1</v>
      </c>
      <c r="G4751" s="1" t="s">
        <v>85</v>
      </c>
      <c r="H4751" s="1" t="s">
        <v>32</v>
      </c>
      <c r="I4751" s="1" t="s">
        <v>33</v>
      </c>
      <c r="J4751" s="1">
        <v>2</v>
      </c>
      <c r="L4751" s="2">
        <f>IF(ISBLANK(K4751),_xlfn.XLOOKUP(U4751,'[1]AVG PRICE'!E:E,'[1]AVG PRICE'!D:D,""),[1]listings!K4751)</f>
        <v>96.666666666666671</v>
      </c>
      <c r="M4751" s="1">
        <v>2</v>
      </c>
      <c r="N4751" s="1">
        <v>365</v>
      </c>
      <c r="O4751" s="1">
        <v>14</v>
      </c>
      <c r="P4751" s="2">
        <f t="shared" si="148"/>
        <v>17738.333333333336</v>
      </c>
      <c r="Q4751" s="1">
        <v>4.43</v>
      </c>
      <c r="R4751" s="1">
        <f>IF(ISBLANK(S4751),_xlfn.XLOOKUP(V4751,'[1]AVG REVIEWS'!E:E,'[1]AVG REVIEWS'!D:D,""),[1]listings!S4751)</f>
        <v>0.78</v>
      </c>
      <c r="S4751" s="1">
        <v>0.78</v>
      </c>
      <c r="T4751" s="1">
        <f>IF(ISBLANK(Q4751),_xlfn.XLOOKUP(W4751,'[1]AVG SCORE'!F:F,'[1]AVG SCORE'!E:E,""),[1]listings!Q4751)</f>
        <v>4.43</v>
      </c>
      <c r="U4751" s="1" t="str">
        <f t="shared" si="149"/>
        <v>Ramersdorf-PerlachEntire home/apt2</v>
      </c>
      <c r="V4751" s="1" t="str">
        <f>[1]listings!H4751&amp;[1]listings!I4751&amp;[1]listings!G4751</f>
        <v>Entire rental unitEntire home/aptRamersdorf-Perlach</v>
      </c>
      <c r="W4751" s="1" t="str">
        <f>[1]listings!G4751&amp;[1]listings!H4751&amp;[1]listings!I4751&amp;[1]listings!J4751</f>
        <v>Ramersdorf-PerlachEntire rental unitEntire home/apt2</v>
      </c>
      <c r="X4751" s="38">
        <v>48.093654899999997</v>
      </c>
      <c r="Y4751" s="38">
        <v>11.5388333</v>
      </c>
    </row>
    <row r="4752" spans="1:25" ht="16" x14ac:dyDescent="0.2">
      <c r="A4752" s="4" t="s">
        <v>8604</v>
      </c>
      <c r="B4752" s="1" t="s">
        <v>8605</v>
      </c>
      <c r="C4752" s="1">
        <v>226713528</v>
      </c>
      <c r="D4752" s="1" t="s">
        <v>807</v>
      </c>
      <c r="E4752" s="3">
        <v>43424</v>
      </c>
      <c r="F4752" s="1">
        <v>3</v>
      </c>
      <c r="G4752" s="1" t="s">
        <v>45</v>
      </c>
      <c r="H4752" s="1" t="s">
        <v>32</v>
      </c>
      <c r="I4752" s="1" t="s">
        <v>33</v>
      </c>
      <c r="J4752" s="1">
        <v>2</v>
      </c>
      <c r="K4752" s="2">
        <v>190</v>
      </c>
      <c r="L4752" s="2">
        <f>IF(ISBLANK(K4752),_xlfn.XLOOKUP(U4752,'[1]AVG PRICE'!E:E,'[1]AVG PRICE'!D:D,""),[1]listings!K4752)</f>
        <v>190</v>
      </c>
      <c r="M4752" s="1">
        <v>2</v>
      </c>
      <c r="N4752" s="1">
        <v>365</v>
      </c>
      <c r="O4752" s="1">
        <v>0</v>
      </c>
      <c r="P4752" s="2">
        <f t="shared" si="148"/>
        <v>34865</v>
      </c>
      <c r="R4752" s="1">
        <f>IF(ISBLANK(S4752),_xlfn.XLOOKUP(V4752,'[1]AVG REVIEWS'!E:E,'[1]AVG REVIEWS'!D:D,""),[1]listings!S4752)</f>
        <v>0.60201834862385328</v>
      </c>
      <c r="T4752" s="1">
        <f>IF(ISBLANK(Q4752),_xlfn.XLOOKUP(W4752,'[1]AVG SCORE'!F:F,'[1]AVG SCORE'!E:E,""),[1]listings!Q4752)</f>
        <v>4.8099999999999996</v>
      </c>
      <c r="U4752" s="1" t="str">
        <f t="shared" si="149"/>
        <v>Sendling-WestparkEntire home/apt2</v>
      </c>
      <c r="V4752" s="1" t="str">
        <f>[1]listings!H4752&amp;[1]listings!I4752&amp;[1]listings!G4752</f>
        <v>Entire rental unitEntire home/aptSendling-Westpark</v>
      </c>
      <c r="W4752" s="1" t="str">
        <f>[1]listings!G4752&amp;[1]listings!H4752&amp;[1]listings!I4752&amp;[1]listings!J4752</f>
        <v>Sendling-WestparkEntire rental unitEntire home/apt2</v>
      </c>
      <c r="X4752" s="38">
        <v>48.093654899999997</v>
      </c>
      <c r="Y4752" s="38">
        <v>11.5388333</v>
      </c>
    </row>
    <row r="4753" spans="1:25" ht="16" x14ac:dyDescent="0.2">
      <c r="A4753" s="4" t="s">
        <v>8606</v>
      </c>
      <c r="B4753" s="1" t="s">
        <v>8607</v>
      </c>
      <c r="C4753" s="1">
        <v>445921144</v>
      </c>
      <c r="D4753" s="1" t="s">
        <v>561</v>
      </c>
      <c r="E4753" s="3">
        <v>44612</v>
      </c>
      <c r="F4753" s="1">
        <v>3</v>
      </c>
      <c r="G4753" s="1" t="s">
        <v>294</v>
      </c>
      <c r="H4753" s="1" t="s">
        <v>51</v>
      </c>
      <c r="I4753" s="1" t="s">
        <v>47</v>
      </c>
      <c r="J4753" s="1">
        <v>2</v>
      </c>
      <c r="K4753" s="2">
        <v>66</v>
      </c>
      <c r="L4753" s="2">
        <f>IF(ISBLANK(K4753),_xlfn.XLOOKUP(U4753,'[1]AVG PRICE'!E:E,'[1]AVG PRICE'!D:D,""),[1]listings!K4753)</f>
        <v>66</v>
      </c>
      <c r="M4753" s="1">
        <v>1</v>
      </c>
      <c r="N4753" s="1">
        <v>365</v>
      </c>
      <c r="O4753" s="1">
        <v>5</v>
      </c>
      <c r="P4753" s="2">
        <f t="shared" si="148"/>
        <v>12078</v>
      </c>
      <c r="Q4753" s="1">
        <v>5</v>
      </c>
      <c r="R4753" s="1">
        <f>IF(ISBLANK(S4753),_xlfn.XLOOKUP(V4753,'[1]AVG REVIEWS'!E:E,'[1]AVG REVIEWS'!D:D,""),[1]listings!S4753)</f>
        <v>0.28000000000000003</v>
      </c>
      <c r="S4753" s="1">
        <v>0.28000000000000003</v>
      </c>
      <c r="T4753" s="1">
        <f>IF(ISBLANK(Q4753),_xlfn.XLOOKUP(W4753,'[1]AVG SCORE'!F:F,'[1]AVG SCORE'!E:E,""),[1]listings!Q4753)</f>
        <v>5</v>
      </c>
      <c r="U4753" s="1" t="str">
        <f t="shared" si="149"/>
        <v>MoosachPrivate room2</v>
      </c>
      <c r="V4753" s="1" t="str">
        <f>[1]listings!H4753&amp;[1]listings!I4753&amp;[1]listings!G4753</f>
        <v>Private room in rental unitPrivate roomMoosach</v>
      </c>
      <c r="W4753" s="1" t="str">
        <f>[1]listings!G4753&amp;[1]listings!H4753&amp;[1]listings!I4753&amp;[1]listings!J4753</f>
        <v>MoosachPrivate room in rental unitPrivate room2</v>
      </c>
      <c r="X4753" s="38">
        <v>48.093654899999997</v>
      </c>
      <c r="Y4753" s="38">
        <v>11.5388333</v>
      </c>
    </row>
    <row r="4754" spans="1:25" ht="16" x14ac:dyDescent="0.2">
      <c r="A4754" s="4" t="s">
        <v>8608</v>
      </c>
      <c r="B4754" s="1" t="s">
        <v>8609</v>
      </c>
      <c r="C4754" s="1">
        <v>538646362</v>
      </c>
      <c r="D4754" s="1" t="s">
        <v>824</v>
      </c>
      <c r="E4754" s="3">
        <v>45193</v>
      </c>
      <c r="F4754" s="1">
        <v>1</v>
      </c>
      <c r="G4754" s="1" t="s">
        <v>63</v>
      </c>
      <c r="H4754" s="1" t="s">
        <v>51</v>
      </c>
      <c r="I4754" s="1" t="s">
        <v>47</v>
      </c>
      <c r="J4754" s="1">
        <v>1</v>
      </c>
      <c r="K4754" s="2">
        <v>135</v>
      </c>
      <c r="L4754" s="2">
        <f>IF(ISBLANK(K4754),_xlfn.XLOOKUP(U4754,'[1]AVG PRICE'!E:E,'[1]AVG PRICE'!D:D,""),[1]listings!K4754)</f>
        <v>135</v>
      </c>
      <c r="M4754" s="1">
        <v>1</v>
      </c>
      <c r="N4754" s="1">
        <v>365</v>
      </c>
      <c r="O4754" s="1">
        <v>0</v>
      </c>
      <c r="P4754" s="2">
        <f t="shared" si="148"/>
        <v>24705</v>
      </c>
      <c r="R4754" s="1">
        <f>IF(ISBLANK(S4754),_xlfn.XLOOKUP(V4754,'[1]AVG REVIEWS'!E:E,'[1]AVG REVIEWS'!D:D,""),[1]listings!S4754)</f>
        <v>0.6529166666666667</v>
      </c>
      <c r="T4754" s="1">
        <f>IF(ISBLANK(Q4754),_xlfn.XLOOKUP(W4754,'[1]AVG SCORE'!F:F,'[1]AVG SCORE'!E:E,""),[1]listings!Q4754)</f>
        <v>4.5859999999999994</v>
      </c>
      <c r="U4754" s="1" t="str">
        <f t="shared" si="149"/>
        <v>BogenhausenPrivate room1</v>
      </c>
      <c r="V4754" s="1" t="str">
        <f>[1]listings!H4754&amp;[1]listings!I4754&amp;[1]listings!G4754</f>
        <v>Private room in rental unitPrivate roomBogenhausen</v>
      </c>
      <c r="W4754" s="1" t="str">
        <f>[1]listings!G4754&amp;[1]listings!H4754&amp;[1]listings!I4754&amp;[1]listings!J4754</f>
        <v>BogenhausenPrivate room in rental unitPrivate room1</v>
      </c>
      <c r="X4754" s="38">
        <v>48.093654899999997</v>
      </c>
      <c r="Y4754" s="38">
        <v>11.5388333</v>
      </c>
    </row>
    <row r="4755" spans="1:25" ht="16" x14ac:dyDescent="0.2">
      <c r="A4755" s="4" t="s">
        <v>8610</v>
      </c>
      <c r="B4755" s="1" t="s">
        <v>8611</v>
      </c>
      <c r="C4755" s="1">
        <v>356576923</v>
      </c>
      <c r="D4755" s="1" t="s">
        <v>8612</v>
      </c>
      <c r="E4755" s="3">
        <v>44027</v>
      </c>
      <c r="F4755" s="1">
        <v>4</v>
      </c>
      <c r="G4755" s="1" t="s">
        <v>42</v>
      </c>
      <c r="H4755" s="1" t="s">
        <v>51</v>
      </c>
      <c r="I4755" s="1" t="s">
        <v>47</v>
      </c>
      <c r="J4755" s="1">
        <v>2</v>
      </c>
      <c r="K4755" s="2">
        <v>114</v>
      </c>
      <c r="L4755" s="2">
        <f>IF(ISBLANK(K4755),_xlfn.XLOOKUP(U4755,'[1]AVG PRICE'!E:E,'[1]AVG PRICE'!D:D,""),[1]listings!K4755)</f>
        <v>114</v>
      </c>
      <c r="M4755" s="1">
        <v>1</v>
      </c>
      <c r="N4755" s="1">
        <v>7</v>
      </c>
      <c r="O4755" s="1">
        <v>3</v>
      </c>
      <c r="P4755" s="2">
        <f t="shared" si="148"/>
        <v>456</v>
      </c>
      <c r="Q4755" s="1">
        <v>4.67</v>
      </c>
      <c r="R4755" s="1">
        <f>IF(ISBLANK(S4755),_xlfn.XLOOKUP(V4755,'[1]AVG REVIEWS'!E:E,'[1]AVG REVIEWS'!D:D,""),[1]listings!S4755)</f>
        <v>0.17</v>
      </c>
      <c r="S4755" s="1">
        <v>0.17</v>
      </c>
      <c r="T4755" s="1">
        <f>IF(ISBLANK(Q4755),_xlfn.XLOOKUP(W4755,'[1]AVG SCORE'!F:F,'[1]AVG SCORE'!E:E,""),[1]listings!Q4755)</f>
        <v>4.67</v>
      </c>
      <c r="U4755" s="1" t="str">
        <f t="shared" si="149"/>
        <v>Pasing-ObermenzingPrivate room2</v>
      </c>
      <c r="V4755" s="1" t="str">
        <f>[1]listings!H4755&amp;[1]listings!I4755&amp;[1]listings!G4755</f>
        <v>Private room in rental unitPrivate roomPasing-Obermenzing</v>
      </c>
      <c r="W4755" s="1" t="str">
        <f>[1]listings!G4755&amp;[1]listings!H4755&amp;[1]listings!I4755&amp;[1]listings!J4755</f>
        <v>Pasing-ObermenzingPrivate room in rental unitPrivate room2</v>
      </c>
      <c r="X4755" s="38">
        <v>48.1512889037718</v>
      </c>
      <c r="Y4755" s="38">
        <v>11.5562383357131</v>
      </c>
    </row>
    <row r="4756" spans="1:25" ht="16" x14ac:dyDescent="0.2">
      <c r="A4756" s="4" t="s">
        <v>8613</v>
      </c>
      <c r="B4756" s="1" t="s">
        <v>8614</v>
      </c>
      <c r="C4756" s="1">
        <v>114953566</v>
      </c>
      <c r="D4756" s="1" t="s">
        <v>531</v>
      </c>
      <c r="E4756" s="3">
        <v>42771</v>
      </c>
      <c r="F4756" s="1">
        <v>1</v>
      </c>
      <c r="G4756" s="1" t="s">
        <v>66</v>
      </c>
      <c r="H4756" s="1" t="s">
        <v>32</v>
      </c>
      <c r="I4756" s="1" t="s">
        <v>33</v>
      </c>
      <c r="J4756" s="1">
        <v>3</v>
      </c>
      <c r="K4756" s="2">
        <v>180</v>
      </c>
      <c r="L4756" s="2">
        <f>IF(ISBLANK(K4756),_xlfn.XLOOKUP(U4756,'[1]AVG PRICE'!E:E,'[1]AVG PRICE'!D:D,""),[1]listings!K4756)</f>
        <v>180</v>
      </c>
      <c r="M4756" s="1">
        <v>2</v>
      </c>
      <c r="N4756" s="1">
        <v>20</v>
      </c>
      <c r="O4756" s="1">
        <v>12</v>
      </c>
      <c r="P4756" s="2">
        <f t="shared" si="148"/>
        <v>1980</v>
      </c>
      <c r="Q4756" s="1">
        <v>4.75</v>
      </c>
      <c r="R4756" s="1">
        <f>IF(ISBLANK(S4756),_xlfn.XLOOKUP(V4756,'[1]AVG REVIEWS'!E:E,'[1]AVG REVIEWS'!D:D,""),[1]listings!S4756)</f>
        <v>1.1599999999999999</v>
      </c>
      <c r="S4756" s="1">
        <v>1.1599999999999999</v>
      </c>
      <c r="T4756" s="1">
        <f>IF(ISBLANK(Q4756),_xlfn.XLOOKUP(W4756,'[1]AVG SCORE'!F:F,'[1]AVG SCORE'!E:E,""),[1]listings!Q4756)</f>
        <v>4.75</v>
      </c>
      <c r="U4756" s="1" t="str">
        <f t="shared" si="149"/>
        <v>Au-HaidhausenEntire home/apt3</v>
      </c>
      <c r="V4756" s="1" t="str">
        <f>[1]listings!H4756&amp;[1]listings!I4756&amp;[1]listings!G4756</f>
        <v>Entire rental unitEntire home/aptAu-Haidhausen</v>
      </c>
      <c r="W4756" s="1" t="str">
        <f>[1]listings!G4756&amp;[1]listings!H4756&amp;[1]listings!I4756&amp;[1]listings!J4756</f>
        <v>Au-HaidhausenEntire rental unitEntire home/apt3</v>
      </c>
      <c r="X4756" s="38">
        <v>48.162705201587301</v>
      </c>
      <c r="Y4756" s="38">
        <v>11.5699558618787</v>
      </c>
    </row>
    <row r="4757" spans="1:25" ht="16" x14ac:dyDescent="0.2">
      <c r="A4757" s="4" t="s">
        <v>8615</v>
      </c>
      <c r="B4757" s="1" t="s">
        <v>8616</v>
      </c>
      <c r="C4757" s="1">
        <v>400408867</v>
      </c>
      <c r="D4757" s="1" t="s">
        <v>853</v>
      </c>
      <c r="E4757" s="3">
        <v>44323</v>
      </c>
      <c r="F4757" s="1">
        <v>1</v>
      </c>
      <c r="G4757" s="1" t="s">
        <v>39</v>
      </c>
      <c r="H4757" s="1" t="s">
        <v>32</v>
      </c>
      <c r="I4757" s="1" t="s">
        <v>33</v>
      </c>
      <c r="J4757" s="1">
        <v>2</v>
      </c>
      <c r="L4757" s="2">
        <f>IF(ISBLANK(K4757),_xlfn.XLOOKUP(U4757,'[1]AVG PRICE'!E:E,'[1]AVG PRICE'!D:D,""),[1]listings!K4757)</f>
        <v>136.95041322314049</v>
      </c>
      <c r="M4757" s="1">
        <v>2</v>
      </c>
      <c r="N4757" s="1">
        <v>1125</v>
      </c>
      <c r="O4757" s="1">
        <v>32</v>
      </c>
      <c r="P4757" s="2">
        <f t="shared" si="148"/>
        <v>77171.557851239661</v>
      </c>
      <c r="Q4757" s="1">
        <v>4.88</v>
      </c>
      <c r="R4757" s="1">
        <f>IF(ISBLANK(S4757),_xlfn.XLOOKUP(V4757,'[1]AVG REVIEWS'!E:E,'[1]AVG REVIEWS'!D:D,""),[1]listings!S4757)</f>
        <v>1.78</v>
      </c>
      <c r="S4757" s="1">
        <v>1.78</v>
      </c>
      <c r="T4757" s="1">
        <f>IF(ISBLANK(Q4757),_xlfn.XLOOKUP(W4757,'[1]AVG SCORE'!F:F,'[1]AVG SCORE'!E:E,""),[1]listings!Q4757)</f>
        <v>4.88</v>
      </c>
      <c r="U4757" s="1" t="str">
        <f t="shared" si="149"/>
        <v>MaxvorstadtEntire home/apt2</v>
      </c>
      <c r="V4757" s="1" t="str">
        <f>[1]listings!H4757&amp;[1]listings!I4757&amp;[1]listings!G4757</f>
        <v>Entire rental unitEntire home/aptMaxvorstadt</v>
      </c>
      <c r="W4757" s="1" t="str">
        <f>[1]listings!G4757&amp;[1]listings!H4757&amp;[1]listings!I4757&amp;[1]listings!J4757</f>
        <v>MaxvorstadtEntire rental unitEntire home/apt2</v>
      </c>
      <c r="X4757" s="38">
        <v>48.131231113610703</v>
      </c>
      <c r="Y4757" s="38">
        <v>11.5793567207325</v>
      </c>
    </row>
    <row r="4758" spans="1:25" ht="16" x14ac:dyDescent="0.2">
      <c r="A4758" s="4" t="s">
        <v>8617</v>
      </c>
      <c r="B4758" s="1" t="s">
        <v>8618</v>
      </c>
      <c r="C4758" s="1">
        <v>156187196</v>
      </c>
      <c r="D4758" s="1" t="s">
        <v>3018</v>
      </c>
      <c r="E4758" s="3">
        <v>43033</v>
      </c>
      <c r="F4758" s="1">
        <v>2</v>
      </c>
      <c r="G4758" s="1" t="s">
        <v>226</v>
      </c>
      <c r="H4758" s="1" t="s">
        <v>51</v>
      </c>
      <c r="I4758" s="1" t="s">
        <v>47</v>
      </c>
      <c r="J4758" s="1">
        <v>2</v>
      </c>
      <c r="L4758" s="2">
        <f>IF(ISBLANK(K4758),_xlfn.XLOOKUP(U4758,'[1]AVG PRICE'!E:E,'[1]AVG PRICE'!D:D,""),[1]listings!K4758)</f>
        <v>91.103448275862064</v>
      </c>
      <c r="M4758" s="1">
        <v>2</v>
      </c>
      <c r="N4758" s="1">
        <v>7</v>
      </c>
      <c r="O4758" s="1">
        <v>1</v>
      </c>
      <c r="P4758" s="2">
        <f t="shared" si="148"/>
        <v>409.9655172413793</v>
      </c>
      <c r="Q4758" s="1">
        <v>5</v>
      </c>
      <c r="R4758" s="1">
        <f>IF(ISBLANK(S4758),_xlfn.XLOOKUP(V4758,'[1]AVG REVIEWS'!E:E,'[1]AVG REVIEWS'!D:D,""),[1]listings!S4758)</f>
        <v>7.0000000000000007E-2</v>
      </c>
      <c r="S4758" s="1">
        <v>7.0000000000000007E-2</v>
      </c>
      <c r="T4758" s="1">
        <f>IF(ISBLANK(Q4758),_xlfn.XLOOKUP(W4758,'[1]AVG SCORE'!F:F,'[1]AVG SCORE'!E:E,""),[1]listings!Q4758)</f>
        <v>5</v>
      </c>
      <c r="U4758" s="1" t="str">
        <f t="shared" si="149"/>
        <v>LaimPrivate room2</v>
      </c>
      <c r="V4758" s="1" t="str">
        <f>[1]listings!H4758&amp;[1]listings!I4758&amp;[1]listings!G4758</f>
        <v>Private room in rental unitPrivate roomLaim</v>
      </c>
      <c r="W4758" s="1" t="str">
        <f>[1]listings!G4758&amp;[1]listings!H4758&amp;[1]listings!I4758&amp;[1]listings!J4758</f>
        <v>LaimPrivate room in rental unitPrivate room2</v>
      </c>
      <c r="X4758" s="38">
        <v>48.082742461162901</v>
      </c>
      <c r="Y4758" s="38">
        <v>11.495351402535</v>
      </c>
    </row>
    <row r="4759" spans="1:25" ht="16" x14ac:dyDescent="0.2">
      <c r="A4759" s="4" t="s">
        <v>8619</v>
      </c>
      <c r="B4759" s="1" t="s">
        <v>8620</v>
      </c>
      <c r="C4759" s="1">
        <v>426803252</v>
      </c>
      <c r="D4759" s="1" t="s">
        <v>3256</v>
      </c>
      <c r="E4759" s="3">
        <v>44479</v>
      </c>
      <c r="F4759" s="1">
        <v>1</v>
      </c>
      <c r="G4759" s="1" t="s">
        <v>108</v>
      </c>
      <c r="H4759" s="1" t="s">
        <v>51</v>
      </c>
      <c r="I4759" s="1" t="s">
        <v>47</v>
      </c>
      <c r="J4759" s="1">
        <v>2</v>
      </c>
      <c r="L4759" s="2">
        <f>IF(ISBLANK(K4759),_xlfn.XLOOKUP(U4759,'[1]AVG PRICE'!E:E,'[1]AVG PRICE'!D:D,""),[1]listings!K4759)</f>
        <v>102.57142857142857</v>
      </c>
      <c r="M4759" s="1">
        <v>1</v>
      </c>
      <c r="N4759" s="1">
        <v>365</v>
      </c>
      <c r="O4759" s="1">
        <v>1</v>
      </c>
      <c r="P4759" s="2">
        <f t="shared" si="148"/>
        <v>18770.571428571428</v>
      </c>
      <c r="Q4759" s="1">
        <v>4</v>
      </c>
      <c r="R4759" s="1">
        <f>IF(ISBLANK(S4759),_xlfn.XLOOKUP(V4759,'[1]AVG REVIEWS'!E:E,'[1]AVG REVIEWS'!D:D,""),[1]listings!S4759)</f>
        <v>0.06</v>
      </c>
      <c r="S4759" s="1">
        <v>0.06</v>
      </c>
      <c r="T4759" s="1">
        <f>IF(ISBLANK(Q4759),_xlfn.XLOOKUP(W4759,'[1]AVG SCORE'!F:F,'[1]AVG SCORE'!E:E,""),[1]listings!Q4759)</f>
        <v>4</v>
      </c>
      <c r="U4759" s="1" t="str">
        <f t="shared" si="149"/>
        <v>Schwabing-FreimannPrivate room2</v>
      </c>
      <c r="V4759" s="1" t="str">
        <f>[1]listings!H4759&amp;[1]listings!I4759&amp;[1]listings!G4759</f>
        <v>Private room in rental unitPrivate roomSchwabing-Freimann</v>
      </c>
      <c r="W4759" s="1" t="str">
        <f>[1]listings!G4759&amp;[1]listings!H4759&amp;[1]listings!I4759&amp;[1]listings!J4759</f>
        <v>Schwabing-FreimannPrivate room in rental unitPrivate room2</v>
      </c>
      <c r="X4759" s="38">
        <v>48.186120000000003</v>
      </c>
      <c r="Y4759" s="38">
        <v>11.507540000000001</v>
      </c>
    </row>
    <row r="4760" spans="1:25" ht="16" x14ac:dyDescent="0.2">
      <c r="A4760" s="4" t="s">
        <v>8621</v>
      </c>
      <c r="B4760" s="1" t="s">
        <v>8622</v>
      </c>
      <c r="C4760" s="1">
        <v>68300657</v>
      </c>
      <c r="D4760" s="1" t="s">
        <v>6783</v>
      </c>
      <c r="E4760" s="3">
        <v>42481</v>
      </c>
      <c r="F4760" s="1">
        <v>3</v>
      </c>
      <c r="G4760" s="1" t="s">
        <v>74</v>
      </c>
      <c r="H4760" s="1" t="s">
        <v>51</v>
      </c>
      <c r="I4760" s="1" t="s">
        <v>47</v>
      </c>
      <c r="J4760" s="1">
        <v>1</v>
      </c>
      <c r="K4760" s="2">
        <v>39</v>
      </c>
      <c r="L4760" s="2">
        <f>IF(ISBLANK(K4760),_xlfn.XLOOKUP(U4760,'[1]AVG PRICE'!E:E,'[1]AVG PRICE'!D:D,""),[1]listings!K4760)</f>
        <v>39</v>
      </c>
      <c r="M4760" s="1">
        <v>3</v>
      </c>
      <c r="N4760" s="1">
        <v>365</v>
      </c>
      <c r="O4760" s="1">
        <v>10</v>
      </c>
      <c r="P4760" s="2">
        <f t="shared" si="148"/>
        <v>7176</v>
      </c>
      <c r="Q4760" s="1">
        <v>4.7</v>
      </c>
      <c r="R4760" s="1">
        <f>IF(ISBLANK(S4760),_xlfn.XLOOKUP(V4760,'[1]AVG REVIEWS'!E:E,'[1]AVG REVIEWS'!D:D,""),[1]listings!S4760)</f>
        <v>0.56999999999999995</v>
      </c>
      <c r="S4760" s="1">
        <v>0.56999999999999995</v>
      </c>
      <c r="T4760" s="1">
        <f>IF(ISBLANK(Q4760),_xlfn.XLOOKUP(W4760,'[1]AVG SCORE'!F:F,'[1]AVG SCORE'!E:E,""),[1]listings!Q4760)</f>
        <v>4.7</v>
      </c>
      <c r="U4760" s="1" t="str">
        <f t="shared" si="149"/>
        <v>SendlingPrivate room1</v>
      </c>
      <c r="V4760" s="1" t="str">
        <f>[1]listings!H4760&amp;[1]listings!I4760&amp;[1]listings!G4760</f>
        <v>Private room in rental unitPrivate roomSendling</v>
      </c>
      <c r="W4760" s="1" t="str">
        <f>[1]listings!G4760&amp;[1]listings!H4760&amp;[1]listings!I4760&amp;[1]listings!J4760</f>
        <v>SendlingPrivate room in rental unitPrivate room1</v>
      </c>
      <c r="X4760" s="38">
        <v>48.160994474938498</v>
      </c>
      <c r="Y4760" s="38">
        <v>11.569376424033999</v>
      </c>
    </row>
    <row r="4761" spans="1:25" ht="16" x14ac:dyDescent="0.2">
      <c r="A4761" s="4" t="s">
        <v>8623</v>
      </c>
      <c r="B4761" s="1" t="s">
        <v>8624</v>
      </c>
      <c r="C4761" s="1">
        <v>86301580</v>
      </c>
      <c r="D4761" s="1" t="s">
        <v>653</v>
      </c>
      <c r="E4761" s="3">
        <v>42578</v>
      </c>
      <c r="F4761" s="1">
        <v>2</v>
      </c>
      <c r="G4761" s="1" t="s">
        <v>74</v>
      </c>
      <c r="H4761" s="1" t="s">
        <v>32</v>
      </c>
      <c r="I4761" s="1" t="s">
        <v>33</v>
      </c>
      <c r="J4761" s="1">
        <v>3</v>
      </c>
      <c r="K4761" s="2">
        <v>120</v>
      </c>
      <c r="L4761" s="2">
        <f>IF(ISBLANK(K4761),_xlfn.XLOOKUP(U4761,'[1]AVG PRICE'!E:E,'[1]AVG PRICE'!D:D,""),[1]listings!K4761)</f>
        <v>120</v>
      </c>
      <c r="M4761" s="1">
        <v>1</v>
      </c>
      <c r="N4761" s="1">
        <v>365</v>
      </c>
      <c r="O4761" s="1">
        <v>3</v>
      </c>
      <c r="P4761" s="2">
        <f t="shared" si="148"/>
        <v>21960</v>
      </c>
      <c r="Q4761" s="1">
        <v>5</v>
      </c>
      <c r="R4761" s="1">
        <f>IF(ISBLANK(S4761),_xlfn.XLOOKUP(V4761,'[1]AVG REVIEWS'!E:E,'[1]AVG REVIEWS'!D:D,""),[1]listings!S4761)</f>
        <v>0.42</v>
      </c>
      <c r="S4761" s="1">
        <v>0.42</v>
      </c>
      <c r="T4761" s="1">
        <f>IF(ISBLANK(Q4761),_xlfn.XLOOKUP(W4761,'[1]AVG SCORE'!F:F,'[1]AVG SCORE'!E:E,""),[1]listings!Q4761)</f>
        <v>5</v>
      </c>
      <c r="U4761" s="1" t="str">
        <f t="shared" si="149"/>
        <v>SendlingEntire home/apt3</v>
      </c>
      <c r="V4761" s="1" t="str">
        <f>[1]listings!H4761&amp;[1]listings!I4761&amp;[1]listings!G4761</f>
        <v>Entire rental unitEntire home/aptSendling</v>
      </c>
      <c r="W4761" s="1" t="str">
        <f>[1]listings!G4761&amp;[1]listings!H4761&amp;[1]listings!I4761&amp;[1]listings!J4761</f>
        <v>SendlingEntire rental unitEntire home/apt3</v>
      </c>
      <c r="X4761" s="38">
        <v>48.143531101986802</v>
      </c>
      <c r="Y4761" s="38">
        <v>11.4175523554772</v>
      </c>
    </row>
    <row r="4762" spans="1:25" ht="16" x14ac:dyDescent="0.2">
      <c r="A4762" s="4" t="s">
        <v>8625</v>
      </c>
      <c r="B4762" s="1" t="s">
        <v>8626</v>
      </c>
      <c r="C4762" s="1">
        <v>539248460</v>
      </c>
      <c r="D4762" s="1" t="s">
        <v>3641</v>
      </c>
      <c r="E4762" s="3">
        <v>45196</v>
      </c>
      <c r="F4762" s="1">
        <v>1</v>
      </c>
      <c r="G4762" s="1" t="s">
        <v>102</v>
      </c>
      <c r="H4762" s="1" t="s">
        <v>51</v>
      </c>
      <c r="I4762" s="1" t="s">
        <v>47</v>
      </c>
      <c r="J4762" s="1">
        <v>2</v>
      </c>
      <c r="K4762" s="2">
        <v>72</v>
      </c>
      <c r="L4762" s="2">
        <f>IF(ISBLANK(K4762),_xlfn.XLOOKUP(U4762,'[1]AVG PRICE'!E:E,'[1]AVG PRICE'!D:D,""),[1]listings!K4762)</f>
        <v>72</v>
      </c>
      <c r="M4762" s="1">
        <v>1</v>
      </c>
      <c r="N4762" s="1">
        <v>365</v>
      </c>
      <c r="O4762" s="1">
        <v>13</v>
      </c>
      <c r="P4762" s="2">
        <f t="shared" si="148"/>
        <v>13176</v>
      </c>
      <c r="Q4762" s="1">
        <v>5</v>
      </c>
      <c r="R4762" s="1">
        <f>IF(ISBLANK(S4762),_xlfn.XLOOKUP(V4762,'[1]AVG REVIEWS'!E:E,'[1]AVG REVIEWS'!D:D,""),[1]listings!S4762)</f>
        <v>0.73</v>
      </c>
      <c r="S4762" s="1">
        <v>0.73</v>
      </c>
      <c r="T4762" s="1">
        <f>IF(ISBLANK(Q4762),_xlfn.XLOOKUP(W4762,'[1]AVG SCORE'!F:F,'[1]AVG SCORE'!E:E,""),[1]listings!Q4762)</f>
        <v>5</v>
      </c>
      <c r="U4762" s="1" t="str">
        <f t="shared" si="149"/>
        <v>ObergiesingPrivate room2</v>
      </c>
      <c r="V4762" s="1" t="str">
        <f>[1]listings!H4762&amp;[1]listings!I4762&amp;[1]listings!G4762</f>
        <v>Private room in rental unitPrivate roomObergiesing</v>
      </c>
      <c r="W4762" s="1" t="str">
        <f>[1]listings!G4762&amp;[1]listings!H4762&amp;[1]listings!I4762&amp;[1]listings!J4762</f>
        <v>ObergiesingPrivate room in rental unitPrivate room2</v>
      </c>
      <c r="X4762" s="38">
        <v>48.137667732073098</v>
      </c>
      <c r="Y4762" s="38">
        <v>11.5408572428406</v>
      </c>
    </row>
    <row r="4763" spans="1:25" ht="16" x14ac:dyDescent="0.2">
      <c r="A4763" s="4" t="s">
        <v>8627</v>
      </c>
      <c r="B4763" s="1" t="s">
        <v>8628</v>
      </c>
      <c r="C4763" s="1">
        <v>539348957</v>
      </c>
      <c r="D4763" s="1" t="s">
        <v>275</v>
      </c>
      <c r="E4763" s="3">
        <v>45197</v>
      </c>
      <c r="F4763" s="1">
        <v>1</v>
      </c>
      <c r="G4763" s="1" t="s">
        <v>179</v>
      </c>
      <c r="H4763" s="1" t="s">
        <v>51</v>
      </c>
      <c r="I4763" s="1" t="s">
        <v>47</v>
      </c>
      <c r="J4763" s="1">
        <v>2</v>
      </c>
      <c r="K4763" s="2">
        <v>88</v>
      </c>
      <c r="L4763" s="2">
        <f>IF(ISBLANK(K4763),_xlfn.XLOOKUP(U4763,'[1]AVG PRICE'!E:E,'[1]AVG PRICE'!D:D,""),[1]listings!K4763)</f>
        <v>88</v>
      </c>
      <c r="M4763" s="1">
        <v>3</v>
      </c>
      <c r="N4763" s="1">
        <v>30</v>
      </c>
      <c r="O4763" s="1">
        <v>59</v>
      </c>
      <c r="P4763" s="2">
        <f t="shared" si="148"/>
        <v>1452</v>
      </c>
      <c r="Q4763" s="1">
        <v>4.75</v>
      </c>
      <c r="R4763" s="1">
        <f>IF(ISBLANK(S4763),_xlfn.XLOOKUP(V4763,'[1]AVG REVIEWS'!E:E,'[1]AVG REVIEWS'!D:D,""),[1]listings!S4763)</f>
        <v>3.39</v>
      </c>
      <c r="S4763" s="1">
        <v>3.39</v>
      </c>
      <c r="T4763" s="1">
        <f>IF(ISBLANK(Q4763),_xlfn.XLOOKUP(W4763,'[1]AVG SCORE'!F:F,'[1]AVG SCORE'!E:E,""),[1]listings!Q4763)</f>
        <v>4.75</v>
      </c>
      <c r="U4763" s="1" t="str">
        <f t="shared" si="149"/>
        <v>Altstadt-LehelPrivate room2</v>
      </c>
      <c r="V4763" s="1" t="str">
        <f>[1]listings!H4763&amp;[1]listings!I4763&amp;[1]listings!G4763</f>
        <v>Private room in rental unitPrivate roomAltstadt-Lehel</v>
      </c>
      <c r="W4763" s="1" t="str">
        <f>[1]listings!G4763&amp;[1]listings!H4763&amp;[1]listings!I4763&amp;[1]listings!J4763</f>
        <v>Altstadt-LehelPrivate room in rental unitPrivate room2</v>
      </c>
      <c r="X4763" s="38">
        <v>48.138744600000003</v>
      </c>
      <c r="Y4763" s="38">
        <v>11.503405600000001</v>
      </c>
    </row>
    <row r="4764" spans="1:25" ht="16" x14ac:dyDescent="0.2">
      <c r="A4764" s="4" t="s">
        <v>8629</v>
      </c>
      <c r="B4764" s="1" t="s">
        <v>8630</v>
      </c>
      <c r="C4764" s="1">
        <v>376610996</v>
      </c>
      <c r="D4764" s="1" t="s">
        <v>3191</v>
      </c>
      <c r="E4764" s="3">
        <v>44157</v>
      </c>
      <c r="F4764" s="1">
        <v>3</v>
      </c>
      <c r="G4764" s="1" t="s">
        <v>31</v>
      </c>
      <c r="H4764" s="1" t="s">
        <v>32</v>
      </c>
      <c r="I4764" s="1" t="s">
        <v>33</v>
      </c>
      <c r="J4764" s="1">
        <v>5</v>
      </c>
      <c r="L4764" s="2">
        <f>IF(ISBLANK(K4764),_xlfn.XLOOKUP(U4764,'[1]AVG PRICE'!E:E,'[1]AVG PRICE'!D:D,""),[1]listings!K4764)</f>
        <v>143.33333333333334</v>
      </c>
      <c r="M4764" s="1">
        <v>3</v>
      </c>
      <c r="N4764" s="1">
        <v>15</v>
      </c>
      <c r="O4764" s="1">
        <v>0</v>
      </c>
      <c r="P4764" s="2">
        <f t="shared" si="148"/>
        <v>1290</v>
      </c>
      <c r="R4764" s="1">
        <f>IF(ISBLANK(S4764),_xlfn.XLOOKUP(V4764,'[1]AVG REVIEWS'!E:E,'[1]AVG REVIEWS'!D:D,""),[1]listings!S4764)</f>
        <v>0.54761904761904767</v>
      </c>
      <c r="T4764" s="1">
        <f>IF(ISBLANK(Q4764),_xlfn.XLOOKUP(W4764,'[1]AVG SCORE'!F:F,'[1]AVG SCORE'!E:E,""),[1]listings!Q4764)</f>
        <v>0</v>
      </c>
      <c r="U4764" s="1" t="str">
        <f t="shared" si="149"/>
        <v>HadernEntire home/apt5</v>
      </c>
      <c r="V4764" s="1" t="str">
        <f>[1]listings!H4764&amp;[1]listings!I4764&amp;[1]listings!G4764</f>
        <v>Entire rental unitEntire home/aptHadern</v>
      </c>
      <c r="W4764" s="1" t="str">
        <f>[1]listings!G4764&amp;[1]listings!H4764&amp;[1]listings!I4764&amp;[1]listings!J4764</f>
        <v>HadernEntire rental unitEntire home/apt5</v>
      </c>
      <c r="X4764" s="38">
        <v>48.091247899999999</v>
      </c>
      <c r="Y4764" s="38">
        <v>11.5225008</v>
      </c>
    </row>
    <row r="4765" spans="1:25" ht="16" x14ac:dyDescent="0.2">
      <c r="A4765" s="4" t="s">
        <v>8631</v>
      </c>
      <c r="B4765" s="1" t="s">
        <v>8632</v>
      </c>
      <c r="C4765" s="1">
        <v>539482119</v>
      </c>
      <c r="D4765" s="1" t="s">
        <v>182</v>
      </c>
      <c r="E4765" s="3">
        <v>45198</v>
      </c>
      <c r="F4765" s="1">
        <v>1</v>
      </c>
      <c r="G4765" s="1" t="s">
        <v>294</v>
      </c>
      <c r="H4765" s="1" t="s">
        <v>60</v>
      </c>
      <c r="I4765" s="1" t="s">
        <v>33</v>
      </c>
      <c r="J4765" s="1">
        <v>3</v>
      </c>
      <c r="K4765" s="2">
        <v>115</v>
      </c>
      <c r="L4765" s="2">
        <f>IF(ISBLANK(K4765),_xlfn.XLOOKUP(U4765,'[1]AVG PRICE'!E:E,'[1]AVG PRICE'!D:D,""),[1]listings!K4765)</f>
        <v>115</v>
      </c>
      <c r="M4765" s="1">
        <v>1.9</v>
      </c>
      <c r="N4765" s="1">
        <v>25</v>
      </c>
      <c r="O4765" s="1">
        <v>41</v>
      </c>
      <c r="P4765" s="2">
        <f t="shared" si="148"/>
        <v>1546.75</v>
      </c>
      <c r="Q4765" s="1">
        <v>4.63</v>
      </c>
      <c r="R4765" s="1">
        <f>IF(ISBLANK(S4765),_xlfn.XLOOKUP(V4765,'[1]AVG REVIEWS'!E:E,'[1]AVG REVIEWS'!D:D,""),[1]listings!S4765)</f>
        <v>2.39</v>
      </c>
      <c r="S4765" s="1">
        <v>2.39</v>
      </c>
      <c r="T4765" s="1">
        <f>IF(ISBLANK(Q4765),_xlfn.XLOOKUP(W4765,'[1]AVG SCORE'!F:F,'[1]AVG SCORE'!E:E,""),[1]listings!Q4765)</f>
        <v>4.63</v>
      </c>
      <c r="U4765" s="1" t="str">
        <f t="shared" si="149"/>
        <v>MoosachEntire home/apt3</v>
      </c>
      <c r="V4765" s="1" t="str">
        <f>[1]listings!H4765&amp;[1]listings!I4765&amp;[1]listings!G4765</f>
        <v>Entire loftEntire home/aptMoosach</v>
      </c>
      <c r="W4765" s="1" t="str">
        <f>[1]listings!G4765&amp;[1]listings!H4765&amp;[1]listings!I4765&amp;[1]listings!J4765</f>
        <v>MoosachEntire loftEntire home/apt3</v>
      </c>
      <c r="X4765" s="38">
        <v>48.111740802972903</v>
      </c>
      <c r="Y4765" s="38">
        <v>11.587316162048101</v>
      </c>
    </row>
    <row r="4766" spans="1:25" ht="16" x14ac:dyDescent="0.2">
      <c r="A4766" s="4" t="s">
        <v>8633</v>
      </c>
      <c r="B4766" s="1" t="s">
        <v>8634</v>
      </c>
      <c r="C4766" s="1">
        <v>8563234</v>
      </c>
      <c r="D4766" s="1" t="s">
        <v>545</v>
      </c>
      <c r="E4766" s="3">
        <v>41518</v>
      </c>
      <c r="F4766" s="1">
        <v>3</v>
      </c>
      <c r="G4766" s="1" t="s">
        <v>100</v>
      </c>
      <c r="H4766" s="1" t="s">
        <v>32</v>
      </c>
      <c r="I4766" s="1" t="s">
        <v>33</v>
      </c>
      <c r="J4766" s="1">
        <v>3</v>
      </c>
      <c r="K4766" s="2">
        <v>125</v>
      </c>
      <c r="L4766" s="2">
        <f>IF(ISBLANK(K4766),_xlfn.XLOOKUP(U4766,'[1]AVG PRICE'!E:E,'[1]AVG PRICE'!D:D,""),[1]listings!K4766)</f>
        <v>125</v>
      </c>
      <c r="M4766" s="1">
        <v>2</v>
      </c>
      <c r="N4766" s="1">
        <v>31</v>
      </c>
      <c r="O4766" s="1">
        <v>6</v>
      </c>
      <c r="P4766" s="2">
        <f t="shared" si="148"/>
        <v>2062.5</v>
      </c>
      <c r="Q4766" s="1">
        <v>4.83</v>
      </c>
      <c r="R4766" s="1">
        <f>IF(ISBLANK(S4766),_xlfn.XLOOKUP(V4766,'[1]AVG REVIEWS'!E:E,'[1]AVG REVIEWS'!D:D,""),[1]listings!S4766)</f>
        <v>0.6</v>
      </c>
      <c r="S4766" s="1">
        <v>0.6</v>
      </c>
      <c r="T4766" s="1">
        <f>IF(ISBLANK(Q4766),_xlfn.XLOOKUP(W4766,'[1]AVG SCORE'!F:F,'[1]AVG SCORE'!E:E,""),[1]listings!Q4766)</f>
        <v>4.83</v>
      </c>
      <c r="U4766" s="1" t="str">
        <f t="shared" si="149"/>
        <v>Untergiesing-HarlachingEntire home/apt3</v>
      </c>
      <c r="V4766" s="1" t="str">
        <f>[1]listings!H4766&amp;[1]listings!I4766&amp;[1]listings!G4766</f>
        <v>Entire rental unitEntire home/aptUntergiesing-Harlaching</v>
      </c>
      <c r="W4766" s="1" t="str">
        <f>[1]listings!G4766&amp;[1]listings!H4766&amp;[1]listings!I4766&amp;[1]listings!J4766</f>
        <v>Untergiesing-HarlachingEntire rental unitEntire home/apt3</v>
      </c>
      <c r="X4766" s="38">
        <v>48.126980000000003</v>
      </c>
      <c r="Y4766" s="38">
        <v>11.591049999999999</v>
      </c>
    </row>
    <row r="4767" spans="1:25" ht="16" x14ac:dyDescent="0.2">
      <c r="A4767" s="4" t="s">
        <v>8635</v>
      </c>
      <c r="B4767" s="1" t="s">
        <v>8636</v>
      </c>
      <c r="C4767" s="1">
        <v>408305385</v>
      </c>
      <c r="D4767" s="1" t="s">
        <v>81</v>
      </c>
      <c r="E4767" s="3">
        <v>44368</v>
      </c>
      <c r="F4767" s="1">
        <v>3</v>
      </c>
      <c r="G4767" s="1" t="s">
        <v>63</v>
      </c>
      <c r="H4767" s="1" t="s">
        <v>51</v>
      </c>
      <c r="I4767" s="1" t="s">
        <v>47</v>
      </c>
      <c r="J4767" s="1">
        <v>2</v>
      </c>
      <c r="K4767" s="2">
        <v>100</v>
      </c>
      <c r="L4767" s="2">
        <f>IF(ISBLANK(K4767),_xlfn.XLOOKUP(U4767,'[1]AVG PRICE'!E:E,'[1]AVG PRICE'!D:D,""),[1]listings!K4767)</f>
        <v>100</v>
      </c>
      <c r="M4767" s="1">
        <v>1</v>
      </c>
      <c r="N4767" s="1">
        <v>3</v>
      </c>
      <c r="O4767" s="1">
        <v>3</v>
      </c>
      <c r="P4767" s="2">
        <f t="shared" si="148"/>
        <v>200</v>
      </c>
      <c r="Q4767" s="1">
        <v>5</v>
      </c>
      <c r="R4767" s="1">
        <f>IF(ISBLANK(S4767),_xlfn.XLOOKUP(V4767,'[1]AVG REVIEWS'!E:E,'[1]AVG REVIEWS'!D:D,""),[1]listings!S4767)</f>
        <v>0.52</v>
      </c>
      <c r="S4767" s="1">
        <v>0.52</v>
      </c>
      <c r="T4767" s="1">
        <f>IF(ISBLANK(Q4767),_xlfn.XLOOKUP(W4767,'[1]AVG SCORE'!F:F,'[1]AVG SCORE'!E:E,""),[1]listings!Q4767)</f>
        <v>5</v>
      </c>
      <c r="U4767" s="1" t="str">
        <f t="shared" si="149"/>
        <v>BogenhausenPrivate room2</v>
      </c>
      <c r="V4767" s="1" t="str">
        <f>[1]listings!H4767&amp;[1]listings!I4767&amp;[1]listings!G4767</f>
        <v>Private room in rental unitPrivate roomBogenhausen</v>
      </c>
      <c r="W4767" s="1" t="str">
        <f>[1]listings!G4767&amp;[1]listings!H4767&amp;[1]listings!I4767&amp;[1]listings!J4767</f>
        <v>BogenhausenPrivate room in rental unitPrivate room2</v>
      </c>
      <c r="X4767" s="38">
        <v>48.157559999999997</v>
      </c>
      <c r="Y4767" s="38">
        <v>11.572660000000001</v>
      </c>
    </row>
    <row r="4768" spans="1:25" ht="16" x14ac:dyDescent="0.2">
      <c r="A4768" s="4" t="s">
        <v>8637</v>
      </c>
      <c r="B4768" s="1" t="s">
        <v>8638</v>
      </c>
      <c r="C4768" s="1">
        <v>15054243</v>
      </c>
      <c r="D4768" s="1" t="s">
        <v>8639</v>
      </c>
      <c r="E4768" s="3">
        <v>41762</v>
      </c>
      <c r="F4768" s="1">
        <v>1</v>
      </c>
      <c r="G4768" s="1" t="s">
        <v>113</v>
      </c>
      <c r="H4768" s="1" t="s">
        <v>82</v>
      </c>
      <c r="I4768" s="1" t="s">
        <v>47</v>
      </c>
      <c r="J4768" s="1">
        <v>2</v>
      </c>
      <c r="K4768" s="2">
        <v>63</v>
      </c>
      <c r="L4768" s="2">
        <f>IF(ISBLANK(K4768),_xlfn.XLOOKUP(U4768,'[1]AVG PRICE'!E:E,'[1]AVG PRICE'!D:D,""),[1]listings!K4768)</f>
        <v>63</v>
      </c>
      <c r="M4768" s="1">
        <v>1</v>
      </c>
      <c r="N4768" s="1">
        <v>365</v>
      </c>
      <c r="O4768" s="1">
        <v>26</v>
      </c>
      <c r="P4768" s="2">
        <f t="shared" si="148"/>
        <v>11529</v>
      </c>
      <c r="Q4768" s="1">
        <v>4.96</v>
      </c>
      <c r="R4768" s="1">
        <f>IF(ISBLANK(S4768),_xlfn.XLOOKUP(V4768,'[1]AVG REVIEWS'!E:E,'[1]AVG REVIEWS'!D:D,""),[1]listings!S4768)</f>
        <v>1.47</v>
      </c>
      <c r="S4768" s="1">
        <v>1.47</v>
      </c>
      <c r="T4768" s="1">
        <f>IF(ISBLANK(Q4768),_xlfn.XLOOKUP(W4768,'[1]AVG SCORE'!F:F,'[1]AVG SCORE'!E:E,""),[1]listings!Q4768)</f>
        <v>4.96</v>
      </c>
      <c r="U4768" s="1" t="str">
        <f t="shared" si="149"/>
        <v>Tudering-RiemPrivate room2</v>
      </c>
      <c r="V4768" s="1" t="str">
        <f>[1]listings!H4768&amp;[1]listings!I4768&amp;[1]listings!G4768</f>
        <v>Private room in condoPrivate roomTudering-Riem</v>
      </c>
      <c r="W4768" s="1" t="str">
        <f>[1]listings!G4768&amp;[1]listings!H4768&amp;[1]listings!I4768&amp;[1]listings!J4768</f>
        <v>Tudering-RiemPrivate room in condoPrivate room2</v>
      </c>
      <c r="X4768" s="38">
        <v>48.14996</v>
      </c>
      <c r="Y4768" s="38">
        <v>11.553290000000001</v>
      </c>
    </row>
    <row r="4769" spans="1:25" ht="16" x14ac:dyDescent="0.2">
      <c r="A4769" s="4" t="s">
        <v>8640</v>
      </c>
      <c r="B4769" s="1" t="s">
        <v>8641</v>
      </c>
      <c r="C4769" s="1">
        <v>65041359</v>
      </c>
      <c r="D4769" s="1" t="s">
        <v>8642</v>
      </c>
      <c r="E4769" s="3">
        <v>42459</v>
      </c>
      <c r="F4769" s="1">
        <v>1</v>
      </c>
      <c r="G4769" s="1" t="s">
        <v>39</v>
      </c>
      <c r="H4769" s="1" t="s">
        <v>51</v>
      </c>
      <c r="I4769" s="1" t="s">
        <v>47</v>
      </c>
      <c r="J4769" s="1">
        <v>2</v>
      </c>
      <c r="K4769" s="2">
        <v>82</v>
      </c>
      <c r="L4769" s="2">
        <f>IF(ISBLANK(K4769),_xlfn.XLOOKUP(U4769,'[1]AVG PRICE'!E:E,'[1]AVG PRICE'!D:D,""),[1]listings!K4769)</f>
        <v>82</v>
      </c>
      <c r="M4769" s="1">
        <v>1</v>
      </c>
      <c r="N4769" s="1">
        <v>15</v>
      </c>
      <c r="O4769" s="1">
        <v>24</v>
      </c>
      <c r="P4769" s="2">
        <f t="shared" si="148"/>
        <v>656</v>
      </c>
      <c r="Q4769" s="1">
        <v>4.96</v>
      </c>
      <c r="R4769" s="1">
        <f>IF(ISBLANK(S4769),_xlfn.XLOOKUP(V4769,'[1]AVG REVIEWS'!E:E,'[1]AVG REVIEWS'!D:D,""),[1]listings!S4769)</f>
        <v>1.4</v>
      </c>
      <c r="S4769" s="1">
        <v>1.4</v>
      </c>
      <c r="T4769" s="1">
        <f>IF(ISBLANK(Q4769),_xlfn.XLOOKUP(W4769,'[1]AVG SCORE'!F:F,'[1]AVG SCORE'!E:E,""),[1]listings!Q4769)</f>
        <v>4.96</v>
      </c>
      <c r="U4769" s="1" t="str">
        <f t="shared" si="149"/>
        <v>MaxvorstadtPrivate room2</v>
      </c>
      <c r="V4769" s="1" t="str">
        <f>[1]listings!H4769&amp;[1]listings!I4769&amp;[1]listings!G4769</f>
        <v>Private room in rental unitPrivate roomMaxvorstadt</v>
      </c>
      <c r="W4769" s="1" t="str">
        <f>[1]listings!G4769&amp;[1]listings!H4769&amp;[1]listings!I4769&amp;[1]listings!J4769</f>
        <v>MaxvorstadtPrivate room in rental unitPrivate room2</v>
      </c>
      <c r="X4769" s="38">
        <v>48.099565992146097</v>
      </c>
      <c r="Y4769" s="38">
        <v>11.628778988740001</v>
      </c>
    </row>
    <row r="4770" spans="1:25" ht="16" x14ac:dyDescent="0.2">
      <c r="A4770" s="4" t="s">
        <v>8643</v>
      </c>
      <c r="B4770" s="1" t="s">
        <v>8644</v>
      </c>
      <c r="C4770" s="1">
        <v>441588694</v>
      </c>
      <c r="D4770" s="1" t="s">
        <v>8645</v>
      </c>
      <c r="E4770" s="3">
        <v>44583</v>
      </c>
      <c r="F4770" s="1">
        <v>1</v>
      </c>
      <c r="G4770" s="1" t="s">
        <v>100</v>
      </c>
      <c r="H4770" s="1" t="s">
        <v>32</v>
      </c>
      <c r="I4770" s="1" t="s">
        <v>33</v>
      </c>
      <c r="J4770" s="1">
        <v>2</v>
      </c>
      <c r="K4770" s="2">
        <v>149</v>
      </c>
      <c r="L4770" s="2">
        <f>IF(ISBLANK(K4770),_xlfn.XLOOKUP(U4770,'[1]AVG PRICE'!E:E,'[1]AVG PRICE'!D:D,""),[1]listings!K4770)</f>
        <v>149</v>
      </c>
      <c r="M4770" s="1">
        <v>2</v>
      </c>
      <c r="N4770" s="1">
        <v>28</v>
      </c>
      <c r="O4770" s="1">
        <v>6</v>
      </c>
      <c r="P4770" s="2">
        <f t="shared" si="148"/>
        <v>2235</v>
      </c>
      <c r="Q4770" s="1">
        <v>5</v>
      </c>
      <c r="R4770" s="1">
        <f>IF(ISBLANK(S4770),_xlfn.XLOOKUP(V4770,'[1]AVG REVIEWS'!E:E,'[1]AVG REVIEWS'!D:D,""),[1]listings!S4770)</f>
        <v>0.38</v>
      </c>
      <c r="S4770" s="1">
        <v>0.38</v>
      </c>
      <c r="T4770" s="1">
        <f>IF(ISBLANK(Q4770),_xlfn.XLOOKUP(W4770,'[1]AVG SCORE'!F:F,'[1]AVG SCORE'!E:E,""),[1]listings!Q4770)</f>
        <v>5</v>
      </c>
      <c r="U4770" s="1" t="str">
        <f t="shared" si="149"/>
        <v>Untergiesing-HarlachingEntire home/apt2</v>
      </c>
      <c r="V4770" s="1" t="str">
        <f>[1]listings!H4770&amp;[1]listings!I4770&amp;[1]listings!G4770</f>
        <v>Entire rental unitEntire home/aptUntergiesing-Harlaching</v>
      </c>
      <c r="W4770" s="1" t="str">
        <f>[1]listings!G4770&amp;[1]listings!H4770&amp;[1]listings!I4770&amp;[1]listings!J4770</f>
        <v>Untergiesing-HarlachingEntire rental unitEntire home/apt2</v>
      </c>
      <c r="X4770" s="38">
        <v>48.101077940157502</v>
      </c>
      <c r="Y4770" s="38">
        <v>11.6289424073259</v>
      </c>
    </row>
    <row r="4771" spans="1:25" ht="16" x14ac:dyDescent="0.2">
      <c r="A4771" s="4" t="s">
        <v>8646</v>
      </c>
      <c r="B4771" s="1" t="s">
        <v>8647</v>
      </c>
      <c r="C4771" s="1">
        <v>539840100</v>
      </c>
      <c r="D4771" s="1" t="s">
        <v>608</v>
      </c>
      <c r="E4771" s="3">
        <v>45200</v>
      </c>
      <c r="F4771" s="1">
        <v>3</v>
      </c>
      <c r="G4771" s="1" t="s">
        <v>63</v>
      </c>
      <c r="H4771" s="1" t="s">
        <v>32</v>
      </c>
      <c r="I4771" s="1" t="s">
        <v>33</v>
      </c>
      <c r="J4771" s="1">
        <v>4</v>
      </c>
      <c r="K4771" s="2">
        <v>250</v>
      </c>
      <c r="L4771" s="2">
        <f>IF(ISBLANK(K4771),_xlfn.XLOOKUP(U4771,'[1]AVG PRICE'!E:E,'[1]AVG PRICE'!D:D,""),[1]listings!K4771)</f>
        <v>250</v>
      </c>
      <c r="M4771" s="1">
        <v>2</v>
      </c>
      <c r="N4771" s="1">
        <v>1125</v>
      </c>
      <c r="O4771" s="1">
        <v>8</v>
      </c>
      <c r="P4771" s="2">
        <f t="shared" si="148"/>
        <v>140875</v>
      </c>
      <c r="Q4771" s="1">
        <v>4.88</v>
      </c>
      <c r="R4771" s="1">
        <f>IF(ISBLANK(S4771),_xlfn.XLOOKUP(V4771,'[1]AVG REVIEWS'!E:E,'[1]AVG REVIEWS'!D:D,""),[1]listings!S4771)</f>
        <v>0.46</v>
      </c>
      <c r="S4771" s="1">
        <v>0.46</v>
      </c>
      <c r="T4771" s="1">
        <f>IF(ISBLANK(Q4771),_xlfn.XLOOKUP(W4771,'[1]AVG SCORE'!F:F,'[1]AVG SCORE'!E:E,""),[1]listings!Q4771)</f>
        <v>4.88</v>
      </c>
      <c r="U4771" s="1" t="str">
        <f t="shared" si="149"/>
        <v>BogenhausenEntire home/apt4</v>
      </c>
      <c r="V4771" s="1" t="str">
        <f>[1]listings!H4771&amp;[1]listings!I4771&amp;[1]listings!G4771</f>
        <v>Entire rental unitEntire home/aptBogenhausen</v>
      </c>
      <c r="W4771" s="1" t="str">
        <f>[1]listings!G4771&amp;[1]listings!H4771&amp;[1]listings!I4771&amp;[1]listings!J4771</f>
        <v>BogenhausenEntire rental unitEntire home/apt4</v>
      </c>
      <c r="X4771" s="38">
        <v>48.174982781536897</v>
      </c>
      <c r="Y4771" s="38">
        <v>11.572761803645999</v>
      </c>
    </row>
    <row r="4772" spans="1:25" ht="16" x14ac:dyDescent="0.2">
      <c r="A4772" s="4" t="s">
        <v>8648</v>
      </c>
      <c r="B4772" s="1" t="s">
        <v>8649</v>
      </c>
      <c r="C4772" s="1">
        <v>489759095</v>
      </c>
      <c r="D4772" s="1" t="s">
        <v>7607</v>
      </c>
      <c r="E4772" s="3">
        <v>44895</v>
      </c>
      <c r="F4772" s="1">
        <v>1</v>
      </c>
      <c r="G4772" s="1" t="s">
        <v>59</v>
      </c>
      <c r="H4772" s="1" t="s">
        <v>32</v>
      </c>
      <c r="I4772" s="1" t="s">
        <v>33</v>
      </c>
      <c r="J4772" s="1">
        <v>2</v>
      </c>
      <c r="L4772" s="2">
        <f>IF(ISBLANK(K4772),_xlfn.XLOOKUP(U4772,'[1]AVG PRICE'!E:E,'[1]AVG PRICE'!D:D,""),[1]listings!K4772)</f>
        <v>224.19512195121951</v>
      </c>
      <c r="M4772" s="1">
        <v>6</v>
      </c>
      <c r="N4772" s="1">
        <v>12</v>
      </c>
      <c r="O4772" s="1">
        <v>8</v>
      </c>
      <c r="P4772" s="2">
        <f t="shared" si="148"/>
        <v>2017.7560975609756</v>
      </c>
      <c r="Q4772" s="1">
        <v>5</v>
      </c>
      <c r="R4772" s="1">
        <f>IF(ISBLANK(S4772),_xlfn.XLOOKUP(V4772,'[1]AVG REVIEWS'!E:E,'[1]AVG REVIEWS'!D:D,""),[1]listings!S4772)</f>
        <v>0.47</v>
      </c>
      <c r="S4772" s="1">
        <v>0.47</v>
      </c>
      <c r="T4772" s="1">
        <f>IF(ISBLANK(Q4772),_xlfn.XLOOKUP(W4772,'[1]AVG SCORE'!F:F,'[1]AVG SCORE'!E:E,""),[1]listings!Q4772)</f>
        <v>5</v>
      </c>
      <c r="U4772" s="1" t="str">
        <f t="shared" si="149"/>
        <v>Schwanthalerh√∂heEntire home/apt2</v>
      </c>
      <c r="V4772" s="1" t="str">
        <f>[1]listings!H4772&amp;[1]listings!I4772&amp;[1]listings!G4772</f>
        <v>Entire rental unitEntire home/aptSchwanthalerh√∂he</v>
      </c>
      <c r="W4772" s="1" t="str">
        <f>[1]listings!G4772&amp;[1]listings!H4772&amp;[1]listings!I4772&amp;[1]listings!J4772</f>
        <v>Schwanthalerh√∂heEntire rental unitEntire home/apt2</v>
      </c>
      <c r="X4772" s="38">
        <v>48.1250155148673</v>
      </c>
      <c r="Y4772" s="38">
        <v>11.611015557672101</v>
      </c>
    </row>
    <row r="4773" spans="1:25" ht="16" x14ac:dyDescent="0.2">
      <c r="A4773" s="4" t="s">
        <v>8650</v>
      </c>
      <c r="B4773" s="1" t="s">
        <v>8651</v>
      </c>
      <c r="C4773" s="1">
        <v>404502042</v>
      </c>
      <c r="D4773" s="1" t="s">
        <v>4214</v>
      </c>
      <c r="E4773" s="3">
        <v>44347</v>
      </c>
      <c r="F4773" s="1">
        <v>1</v>
      </c>
      <c r="G4773" s="1" t="s">
        <v>93</v>
      </c>
      <c r="H4773" s="1" t="s">
        <v>32</v>
      </c>
      <c r="I4773" s="1" t="s">
        <v>33</v>
      </c>
      <c r="J4773" s="1">
        <v>2</v>
      </c>
      <c r="K4773" s="2">
        <v>250</v>
      </c>
      <c r="L4773" s="2">
        <f>IF(ISBLANK(K4773),_xlfn.XLOOKUP(U4773,'[1]AVG PRICE'!E:E,'[1]AVG PRICE'!D:D,""),[1]listings!K4773)</f>
        <v>250</v>
      </c>
      <c r="M4773" s="1">
        <v>2</v>
      </c>
      <c r="N4773" s="1">
        <v>10</v>
      </c>
      <c r="O4773" s="1">
        <v>2</v>
      </c>
      <c r="P4773" s="2">
        <f t="shared" si="148"/>
        <v>1500</v>
      </c>
      <c r="Q4773" s="1">
        <v>5</v>
      </c>
      <c r="R4773" s="1">
        <f>IF(ISBLANK(S4773),_xlfn.XLOOKUP(V4773,'[1]AVG REVIEWS'!E:E,'[1]AVG REVIEWS'!D:D,""),[1]listings!S4773)</f>
        <v>0.22</v>
      </c>
      <c r="S4773" s="1">
        <v>0.22</v>
      </c>
      <c r="T4773" s="1">
        <f>IF(ISBLANK(Q4773),_xlfn.XLOOKUP(W4773,'[1]AVG SCORE'!F:F,'[1]AVG SCORE'!E:E,""),[1]listings!Q4773)</f>
        <v>5</v>
      </c>
      <c r="U4773" s="1" t="str">
        <f t="shared" si="149"/>
        <v>Thalkirchen-Obersendling-Forstenried-F√ºrstenried-SollnEntire home/apt2</v>
      </c>
      <c r="V4773" s="1" t="str">
        <f>[1]listings!H4773&amp;[1]listings!I4773&amp;[1]listings!G4773</f>
        <v>Entire rental unitEntire home/aptThalkirchen-Obersendling-Forstenried-F√ºrstenried-Solln</v>
      </c>
      <c r="W4773" s="1" t="str">
        <f>[1]listings!G4773&amp;[1]listings!H4773&amp;[1]listings!I4773&amp;[1]listings!J4773</f>
        <v>Thalkirchen-Obersendling-Forstenried-F√ºrstenried-SollnEntire rental unitEntire home/apt2</v>
      </c>
      <c r="X4773" s="38">
        <v>48.098880999999999</v>
      </c>
      <c r="Y4773" s="38">
        <v>11.4970879</v>
      </c>
    </row>
    <row r="4774" spans="1:25" ht="16" x14ac:dyDescent="0.2">
      <c r="A4774" s="4" t="s">
        <v>8652</v>
      </c>
      <c r="B4774" s="1" t="s">
        <v>8653</v>
      </c>
      <c r="C4774" s="1">
        <v>142809035</v>
      </c>
      <c r="D4774" s="1" t="s">
        <v>8654</v>
      </c>
      <c r="E4774" s="3">
        <v>42943</v>
      </c>
      <c r="F4774" s="1">
        <v>1</v>
      </c>
      <c r="G4774" s="1" t="s">
        <v>71</v>
      </c>
      <c r="H4774" s="1" t="s">
        <v>32</v>
      </c>
      <c r="I4774" s="1" t="s">
        <v>33</v>
      </c>
      <c r="J4774" s="1">
        <v>3</v>
      </c>
      <c r="K4774" s="2">
        <v>75</v>
      </c>
      <c r="L4774" s="2">
        <f>IF(ISBLANK(K4774),_xlfn.XLOOKUP(U4774,'[1]AVG PRICE'!E:E,'[1]AVG PRICE'!D:D,""),[1]listings!K4774)</f>
        <v>75</v>
      </c>
      <c r="M4774" s="1">
        <v>150</v>
      </c>
      <c r="N4774" s="1">
        <v>165</v>
      </c>
      <c r="O4774" s="1">
        <v>1</v>
      </c>
      <c r="P4774" s="2">
        <f t="shared" si="148"/>
        <v>11812.5</v>
      </c>
      <c r="Q4774" s="1">
        <v>5</v>
      </c>
      <c r="R4774" s="1">
        <f>IF(ISBLANK(S4774),_xlfn.XLOOKUP(V4774,'[1]AVG REVIEWS'!E:E,'[1]AVG REVIEWS'!D:D,""),[1]listings!S4774)</f>
        <v>0.13</v>
      </c>
      <c r="S4774" s="1">
        <v>0.13</v>
      </c>
      <c r="T4774" s="1">
        <f>IF(ISBLANK(Q4774),_xlfn.XLOOKUP(W4774,'[1]AVG SCORE'!F:F,'[1]AVG SCORE'!E:E,""),[1]listings!Q4774)</f>
        <v>5</v>
      </c>
      <c r="U4774" s="1" t="str">
        <f t="shared" si="149"/>
        <v>Ludwigsvorstadt-IsarvorstadtEntire home/apt3</v>
      </c>
      <c r="V4774" s="1" t="str">
        <f>[1]listings!H4774&amp;[1]listings!I4774&amp;[1]listings!G4774</f>
        <v>Entire rental unitEntire home/aptLudwigsvorstadt-Isarvorstadt</v>
      </c>
      <c r="W4774" s="1" t="str">
        <f>[1]listings!G4774&amp;[1]listings!H4774&amp;[1]listings!I4774&amp;[1]listings!J4774</f>
        <v>Ludwigsvorstadt-IsarvorstadtEntire rental unitEntire home/apt3</v>
      </c>
      <c r="X4774" s="38">
        <v>48.13203</v>
      </c>
      <c r="Y4774" s="38">
        <v>11.643219999999999</v>
      </c>
    </row>
    <row r="4775" spans="1:25" ht="16" x14ac:dyDescent="0.2">
      <c r="A4775" s="4" t="s">
        <v>8655</v>
      </c>
      <c r="B4775" s="1" t="s">
        <v>8656</v>
      </c>
      <c r="C4775" s="1">
        <v>520317098</v>
      </c>
      <c r="D4775" s="1" t="s">
        <v>8657</v>
      </c>
      <c r="E4775" s="3">
        <v>45093</v>
      </c>
      <c r="F4775" s="1">
        <v>2</v>
      </c>
      <c r="G4775" s="1" t="s">
        <v>174</v>
      </c>
      <c r="H4775" s="1" t="s">
        <v>32</v>
      </c>
      <c r="I4775" s="1" t="s">
        <v>33</v>
      </c>
      <c r="J4775" s="1">
        <v>4</v>
      </c>
      <c r="K4775" s="2">
        <v>64</v>
      </c>
      <c r="L4775" s="2">
        <f>IF(ISBLANK(K4775),_xlfn.XLOOKUP(U4775,'[1]AVG PRICE'!E:E,'[1]AVG PRICE'!D:D,""),[1]listings!K4775)</f>
        <v>64</v>
      </c>
      <c r="M4775" s="1">
        <v>1</v>
      </c>
      <c r="N4775" s="1">
        <v>365</v>
      </c>
      <c r="O4775" s="1">
        <v>1</v>
      </c>
      <c r="P4775" s="2">
        <f t="shared" si="148"/>
        <v>11712</v>
      </c>
      <c r="Q4775" s="1">
        <v>5</v>
      </c>
      <c r="R4775" s="1">
        <f>IF(ISBLANK(S4775),_xlfn.XLOOKUP(V4775,'[1]AVG REVIEWS'!E:E,'[1]AVG REVIEWS'!D:D,""),[1]listings!S4775)</f>
        <v>0.06</v>
      </c>
      <c r="S4775" s="1">
        <v>0.06</v>
      </c>
      <c r="T4775" s="1">
        <f>IF(ISBLANK(Q4775),_xlfn.XLOOKUP(W4775,'[1]AVG SCORE'!F:F,'[1]AVG SCORE'!E:E,""),[1]listings!Q4775)</f>
        <v>5</v>
      </c>
      <c r="U4775" s="1" t="str">
        <f t="shared" si="149"/>
        <v>Milbertshofen-Am HartEntire home/apt4</v>
      </c>
      <c r="V4775" s="1" t="str">
        <f>[1]listings!H4775&amp;[1]listings!I4775&amp;[1]listings!G4775</f>
        <v>Entire rental unitEntire home/aptMilbertshofen-Am Hart</v>
      </c>
      <c r="W4775" s="1" t="str">
        <f>[1]listings!G4775&amp;[1]listings!H4775&amp;[1]listings!I4775&amp;[1]listings!J4775</f>
        <v>Milbertshofen-Am HartEntire rental unitEntire home/apt4</v>
      </c>
      <c r="X4775" s="38">
        <v>48.194483499999997</v>
      </c>
      <c r="Y4775" s="38">
        <v>11.564717399999999</v>
      </c>
    </row>
    <row r="4776" spans="1:25" ht="16" x14ac:dyDescent="0.2">
      <c r="A4776" s="4" t="s">
        <v>8658</v>
      </c>
      <c r="B4776" s="1" t="s">
        <v>8659</v>
      </c>
      <c r="C4776" s="1">
        <v>1621313</v>
      </c>
      <c r="D4776" s="1" t="s">
        <v>195</v>
      </c>
      <c r="E4776" s="3">
        <v>40926</v>
      </c>
      <c r="F4776" s="1">
        <v>8</v>
      </c>
      <c r="G4776" s="1" t="s">
        <v>31</v>
      </c>
      <c r="H4776" s="1" t="s">
        <v>32</v>
      </c>
      <c r="I4776" s="1" t="s">
        <v>33</v>
      </c>
      <c r="J4776" s="1">
        <v>6</v>
      </c>
      <c r="K4776" s="2">
        <v>300</v>
      </c>
      <c r="L4776" s="2">
        <f>IF(ISBLANK(K4776),_xlfn.XLOOKUP(U4776,'[1]AVG PRICE'!E:E,'[1]AVG PRICE'!D:D,""),[1]listings!K4776)</f>
        <v>300</v>
      </c>
      <c r="M4776" s="1">
        <v>30</v>
      </c>
      <c r="N4776" s="1">
        <v>365</v>
      </c>
      <c r="O4776" s="1">
        <v>0</v>
      </c>
      <c r="P4776" s="2">
        <f t="shared" si="148"/>
        <v>59250</v>
      </c>
      <c r="R4776" s="1">
        <f>IF(ISBLANK(S4776),_xlfn.XLOOKUP(V4776,'[1]AVG REVIEWS'!E:E,'[1]AVG REVIEWS'!D:D,""),[1]listings!S4776)</f>
        <v>0.54761904761904767</v>
      </c>
      <c r="T4776" s="1">
        <f>IF(ISBLANK(Q4776),_xlfn.XLOOKUP(W4776,'[1]AVG SCORE'!F:F,'[1]AVG SCORE'!E:E,""),[1]listings!Q4776)</f>
        <v>3.9433333333333334</v>
      </c>
      <c r="U4776" s="1" t="str">
        <f t="shared" si="149"/>
        <v>HadernEntire home/apt6</v>
      </c>
      <c r="V4776" s="1" t="str">
        <f>[1]listings!H4776&amp;[1]listings!I4776&amp;[1]listings!G4776</f>
        <v>Entire rental unitEntire home/aptHadern</v>
      </c>
      <c r="W4776" s="1" t="str">
        <f>[1]listings!G4776&amp;[1]listings!H4776&amp;[1]listings!I4776&amp;[1]listings!J4776</f>
        <v>HadernEntire rental unitEntire home/apt6</v>
      </c>
      <c r="X4776" s="38">
        <v>48.120344132453198</v>
      </c>
      <c r="Y4776" s="38">
        <v>11.527851775796499</v>
      </c>
    </row>
    <row r="4777" spans="1:25" ht="16" x14ac:dyDescent="0.2">
      <c r="A4777" s="4" t="s">
        <v>8660</v>
      </c>
      <c r="B4777" s="1" t="s">
        <v>8661</v>
      </c>
      <c r="C4777" s="1">
        <v>254552099</v>
      </c>
      <c r="D4777" s="1" t="s">
        <v>81</v>
      </c>
      <c r="E4777" s="3">
        <v>43565</v>
      </c>
      <c r="F4777" s="1">
        <v>1</v>
      </c>
      <c r="G4777" s="1" t="s">
        <v>56</v>
      </c>
      <c r="H4777" s="1" t="s">
        <v>32</v>
      </c>
      <c r="I4777" s="1" t="s">
        <v>33</v>
      </c>
      <c r="J4777" s="1">
        <v>2</v>
      </c>
      <c r="K4777" s="2">
        <v>79</v>
      </c>
      <c r="L4777" s="2">
        <f>IF(ISBLANK(K4777),_xlfn.XLOOKUP(U4777,'[1]AVG PRICE'!E:E,'[1]AVG PRICE'!D:D,""),[1]listings!K4777)</f>
        <v>79</v>
      </c>
      <c r="M4777" s="1">
        <v>13.8</v>
      </c>
      <c r="N4777" s="1">
        <v>365</v>
      </c>
      <c r="O4777" s="1">
        <v>2</v>
      </c>
      <c r="P4777" s="2">
        <f t="shared" si="148"/>
        <v>14962.6</v>
      </c>
      <c r="Q4777" s="1">
        <v>3</v>
      </c>
      <c r="R4777" s="1">
        <f>IF(ISBLANK(S4777),_xlfn.XLOOKUP(V4777,'[1]AVG REVIEWS'!E:E,'[1]AVG REVIEWS'!D:D,""),[1]listings!S4777)</f>
        <v>0.34</v>
      </c>
      <c r="S4777" s="1">
        <v>0.34</v>
      </c>
      <c r="T4777" s="1">
        <f>IF(ISBLANK(Q4777),_xlfn.XLOOKUP(W4777,'[1]AVG SCORE'!F:F,'[1]AVG SCORE'!E:E,""),[1]listings!Q4777)</f>
        <v>3</v>
      </c>
      <c r="U4777" s="1" t="str">
        <f t="shared" si="149"/>
        <v>Neuhausen-NymphenburgEntire home/apt2</v>
      </c>
      <c r="V4777" s="1" t="str">
        <f>[1]listings!H4777&amp;[1]listings!I4777&amp;[1]listings!G4777</f>
        <v>Entire rental unitEntire home/aptNeuhausen-Nymphenburg</v>
      </c>
      <c r="W4777" s="1" t="str">
        <f>[1]listings!G4777&amp;[1]listings!H4777&amp;[1]listings!I4777&amp;[1]listings!J4777</f>
        <v>Neuhausen-NymphenburgEntire rental unitEntire home/apt2</v>
      </c>
      <c r="X4777" s="38">
        <v>48.113128636698498</v>
      </c>
      <c r="Y4777" s="38">
        <v>11.6167994150311</v>
      </c>
    </row>
    <row r="4778" spans="1:25" ht="16" x14ac:dyDescent="0.2">
      <c r="A4778" s="4" t="s">
        <v>8662</v>
      </c>
      <c r="B4778" s="1" t="s">
        <v>8663</v>
      </c>
      <c r="C4778" s="1">
        <v>17626842</v>
      </c>
      <c r="D4778" s="1" t="s">
        <v>8664</v>
      </c>
      <c r="E4778" s="3">
        <v>41824</v>
      </c>
      <c r="F4778" s="1">
        <v>1</v>
      </c>
      <c r="G4778" s="1" t="s">
        <v>100</v>
      </c>
      <c r="H4778" s="1" t="s">
        <v>51</v>
      </c>
      <c r="I4778" s="1" t="s">
        <v>47</v>
      </c>
      <c r="J4778" s="1">
        <v>4</v>
      </c>
      <c r="K4778" s="2">
        <v>171</v>
      </c>
      <c r="L4778" s="2">
        <f>IF(ISBLANK(K4778),_xlfn.XLOOKUP(U4778,'[1]AVG PRICE'!E:E,'[1]AVG PRICE'!D:D,""),[1]listings!K4778)</f>
        <v>171</v>
      </c>
      <c r="M4778" s="1">
        <v>3</v>
      </c>
      <c r="N4778" s="1">
        <v>1125</v>
      </c>
      <c r="O4778" s="1">
        <v>21</v>
      </c>
      <c r="P4778" s="2">
        <f t="shared" si="148"/>
        <v>96444</v>
      </c>
      <c r="Q4778" s="1">
        <v>4.9000000000000004</v>
      </c>
      <c r="R4778" s="1">
        <f>IF(ISBLANK(S4778),_xlfn.XLOOKUP(V4778,'[1]AVG REVIEWS'!E:E,'[1]AVG REVIEWS'!D:D,""),[1]listings!S4778)</f>
        <v>1.32</v>
      </c>
      <c r="S4778" s="1">
        <v>1.32</v>
      </c>
      <c r="T4778" s="1">
        <f>IF(ISBLANK(Q4778),_xlfn.XLOOKUP(W4778,'[1]AVG SCORE'!F:F,'[1]AVG SCORE'!E:E,""),[1]listings!Q4778)</f>
        <v>4.9000000000000004</v>
      </c>
      <c r="U4778" s="1" t="str">
        <f t="shared" si="149"/>
        <v>Untergiesing-HarlachingPrivate room4</v>
      </c>
      <c r="V4778" s="1" t="str">
        <f>[1]listings!H4778&amp;[1]listings!I4778&amp;[1]listings!G4778</f>
        <v>Private room in rental unitPrivate roomUntergiesing-Harlaching</v>
      </c>
      <c r="W4778" s="1" t="str">
        <f>[1]listings!G4778&amp;[1]listings!H4778&amp;[1]listings!I4778&amp;[1]listings!J4778</f>
        <v>Untergiesing-HarlachingPrivate room in rental unitPrivate room4</v>
      </c>
      <c r="X4778" s="38">
        <v>48.153869999999998</v>
      </c>
      <c r="Y4778" s="38">
        <v>11.57583</v>
      </c>
    </row>
    <row r="4779" spans="1:25" ht="16" x14ac:dyDescent="0.2">
      <c r="A4779" s="4" t="s">
        <v>8665</v>
      </c>
      <c r="B4779" s="1" t="s">
        <v>8666</v>
      </c>
      <c r="C4779" s="1">
        <v>13483718</v>
      </c>
      <c r="D4779" s="1" t="s">
        <v>4263</v>
      </c>
      <c r="E4779" s="3">
        <v>41722</v>
      </c>
      <c r="F4779" s="1">
        <v>1</v>
      </c>
      <c r="G4779" s="1" t="s">
        <v>39</v>
      </c>
      <c r="H4779" s="1" t="s">
        <v>32</v>
      </c>
      <c r="I4779" s="1" t="s">
        <v>33</v>
      </c>
      <c r="J4779" s="1">
        <v>6</v>
      </c>
      <c r="L4779" s="2">
        <f>IF(ISBLANK(K4779),_xlfn.XLOOKUP(U4779,'[1]AVG PRICE'!E:E,'[1]AVG PRICE'!D:D,""),[1]listings!K4779)</f>
        <v>470.66666666666669</v>
      </c>
      <c r="M4779" s="1">
        <v>3</v>
      </c>
      <c r="N4779" s="1">
        <v>20</v>
      </c>
      <c r="O4779" s="1">
        <v>12</v>
      </c>
      <c r="P4779" s="2">
        <f t="shared" si="148"/>
        <v>5412.666666666667</v>
      </c>
      <c r="Q4779" s="1">
        <v>4.92</v>
      </c>
      <c r="R4779" s="1">
        <f>IF(ISBLANK(S4779),_xlfn.XLOOKUP(V4779,'[1]AVG REVIEWS'!E:E,'[1]AVG REVIEWS'!D:D,""),[1]listings!S4779)</f>
        <v>0.71</v>
      </c>
      <c r="S4779" s="1">
        <v>0.71</v>
      </c>
      <c r="T4779" s="1">
        <f>IF(ISBLANK(Q4779),_xlfn.XLOOKUP(W4779,'[1]AVG SCORE'!F:F,'[1]AVG SCORE'!E:E,""),[1]listings!Q4779)</f>
        <v>4.92</v>
      </c>
      <c r="U4779" s="1" t="str">
        <f t="shared" si="149"/>
        <v>MaxvorstadtEntire home/apt6</v>
      </c>
      <c r="V4779" s="1" t="str">
        <f>[1]listings!H4779&amp;[1]listings!I4779&amp;[1]listings!G4779</f>
        <v>Entire rental unitEntire home/aptMaxvorstadt</v>
      </c>
      <c r="W4779" s="1" t="str">
        <f>[1]listings!G4779&amp;[1]listings!H4779&amp;[1]listings!I4779&amp;[1]listings!J4779</f>
        <v>MaxvorstadtEntire rental unitEntire home/apt6</v>
      </c>
      <c r="X4779" s="38">
        <v>48.1185297125554</v>
      </c>
      <c r="Y4779" s="38">
        <v>11.5249554625656</v>
      </c>
    </row>
    <row r="4780" spans="1:25" ht="16" x14ac:dyDescent="0.2">
      <c r="A4780" s="4" t="s">
        <v>8667</v>
      </c>
      <c r="B4780" s="1" t="s">
        <v>8668</v>
      </c>
      <c r="C4780" s="1">
        <v>88861511</v>
      </c>
      <c r="D4780" s="1" t="s">
        <v>3983</v>
      </c>
      <c r="E4780" s="3">
        <v>42591</v>
      </c>
      <c r="F4780" s="1">
        <v>1</v>
      </c>
      <c r="G4780" s="1" t="s">
        <v>71</v>
      </c>
      <c r="H4780" s="1" t="s">
        <v>51</v>
      </c>
      <c r="I4780" s="1" t="s">
        <v>47</v>
      </c>
      <c r="J4780" s="1">
        <v>2</v>
      </c>
      <c r="L4780" s="2">
        <f>IF(ISBLANK(K4780),_xlfn.XLOOKUP(U4780,'[1]AVG PRICE'!E:E,'[1]AVG PRICE'!D:D,""),[1]listings!K4780)</f>
        <v>135.84800000000001</v>
      </c>
      <c r="M4780" s="1">
        <v>1</v>
      </c>
      <c r="N4780" s="1">
        <v>365</v>
      </c>
      <c r="O4780" s="1">
        <v>6</v>
      </c>
      <c r="P4780" s="2">
        <f t="shared" si="148"/>
        <v>24860.184000000001</v>
      </c>
      <c r="Q4780" s="1">
        <v>5</v>
      </c>
      <c r="R4780" s="1">
        <f>IF(ISBLANK(S4780),_xlfn.XLOOKUP(V4780,'[1]AVG REVIEWS'!E:E,'[1]AVG REVIEWS'!D:D,""),[1]listings!S4780)</f>
        <v>0.35</v>
      </c>
      <c r="S4780" s="1">
        <v>0.35</v>
      </c>
      <c r="T4780" s="1">
        <f>IF(ISBLANK(Q4780),_xlfn.XLOOKUP(W4780,'[1]AVG SCORE'!F:F,'[1]AVG SCORE'!E:E,""),[1]listings!Q4780)</f>
        <v>5</v>
      </c>
      <c r="U4780" s="1" t="str">
        <f t="shared" si="149"/>
        <v>Ludwigsvorstadt-IsarvorstadtPrivate room2</v>
      </c>
      <c r="V4780" s="1" t="str">
        <f>[1]listings!H4780&amp;[1]listings!I4780&amp;[1]listings!G4780</f>
        <v>Private room in rental unitPrivate roomLudwigsvorstadt-Isarvorstadt</v>
      </c>
      <c r="W4780" s="1" t="str">
        <f>[1]listings!G4780&amp;[1]listings!H4780&amp;[1]listings!I4780&amp;[1]listings!J4780</f>
        <v>Ludwigsvorstadt-IsarvorstadtPrivate room in rental unitPrivate room2</v>
      </c>
      <c r="X4780" s="38">
        <v>48.181601682928601</v>
      </c>
      <c r="Y4780" s="38">
        <v>11.5704511508397</v>
      </c>
    </row>
    <row r="4781" spans="1:25" ht="16" x14ac:dyDescent="0.2">
      <c r="A4781" s="4" t="s">
        <v>8669</v>
      </c>
      <c r="B4781" s="1" t="s">
        <v>8670</v>
      </c>
      <c r="C4781" s="1">
        <v>540663957</v>
      </c>
      <c r="D4781" s="1" t="s">
        <v>8671</v>
      </c>
      <c r="E4781" s="3">
        <v>45205</v>
      </c>
      <c r="F4781" s="1">
        <v>1</v>
      </c>
      <c r="G4781" s="1" t="s">
        <v>66</v>
      </c>
      <c r="H4781" s="1" t="s">
        <v>51</v>
      </c>
      <c r="I4781" s="1" t="s">
        <v>47</v>
      </c>
      <c r="J4781" s="1">
        <v>1</v>
      </c>
      <c r="L4781" s="2">
        <f>IF(ISBLANK(K4781),_xlfn.XLOOKUP(U4781,'[1]AVG PRICE'!E:E,'[1]AVG PRICE'!D:D,""),[1]listings!K4781)</f>
        <v>88.043478260869563</v>
      </c>
      <c r="M4781" s="1">
        <v>2</v>
      </c>
      <c r="N4781" s="1">
        <v>16</v>
      </c>
      <c r="O4781" s="1">
        <v>2</v>
      </c>
      <c r="P4781" s="2">
        <f t="shared" si="148"/>
        <v>792.39130434782601</v>
      </c>
      <c r="Q4781" s="1">
        <v>5</v>
      </c>
      <c r="R4781" s="1">
        <f>IF(ISBLANK(S4781),_xlfn.XLOOKUP(V4781,'[1]AVG REVIEWS'!E:E,'[1]AVG REVIEWS'!D:D,""),[1]listings!S4781)</f>
        <v>0.12</v>
      </c>
      <c r="S4781" s="1">
        <v>0.12</v>
      </c>
      <c r="T4781" s="1">
        <f>IF(ISBLANK(Q4781),_xlfn.XLOOKUP(W4781,'[1]AVG SCORE'!F:F,'[1]AVG SCORE'!E:E,""),[1]listings!Q4781)</f>
        <v>5</v>
      </c>
      <c r="U4781" s="1" t="str">
        <f t="shared" si="149"/>
        <v>Au-HaidhausenPrivate room1</v>
      </c>
      <c r="V4781" s="1" t="str">
        <f>[1]listings!H4781&amp;[1]listings!I4781&amp;[1]listings!G4781</f>
        <v>Private room in rental unitPrivate roomAu-Haidhausen</v>
      </c>
      <c r="W4781" s="1" t="str">
        <f>[1]listings!G4781&amp;[1]listings!H4781&amp;[1]listings!I4781&amp;[1]listings!J4781</f>
        <v>Au-HaidhausenPrivate room in rental unitPrivate room1</v>
      </c>
      <c r="X4781" s="38">
        <v>48.131039999999999</v>
      </c>
      <c r="Y4781" s="38">
        <v>11.57231</v>
      </c>
    </row>
    <row r="4782" spans="1:25" ht="16" x14ac:dyDescent="0.2">
      <c r="A4782" s="4" t="s">
        <v>8672</v>
      </c>
      <c r="B4782" s="1" t="s">
        <v>8673</v>
      </c>
      <c r="C4782" s="1">
        <v>1223436</v>
      </c>
      <c r="D4782" s="1" t="s">
        <v>7085</v>
      </c>
      <c r="E4782" s="3">
        <v>40815</v>
      </c>
      <c r="F4782" s="1">
        <v>2</v>
      </c>
      <c r="G4782" s="1" t="s">
        <v>66</v>
      </c>
      <c r="H4782" s="1" t="s">
        <v>32</v>
      </c>
      <c r="I4782" s="1" t="s">
        <v>33</v>
      </c>
      <c r="J4782" s="1">
        <v>5</v>
      </c>
      <c r="K4782" s="2">
        <v>527</v>
      </c>
      <c r="L4782" s="2">
        <f>IF(ISBLANK(K4782),_xlfn.XLOOKUP(U4782,'[1]AVG PRICE'!E:E,'[1]AVG PRICE'!D:D,""),[1]listings!K4782)</f>
        <v>527</v>
      </c>
      <c r="M4782" s="1">
        <v>3</v>
      </c>
      <c r="N4782" s="1">
        <v>365</v>
      </c>
      <c r="O4782" s="1">
        <v>15</v>
      </c>
      <c r="P4782" s="2">
        <f t="shared" si="148"/>
        <v>96968</v>
      </c>
      <c r="Q4782" s="1">
        <v>4.93</v>
      </c>
      <c r="R4782" s="1">
        <f>IF(ISBLANK(S4782),_xlfn.XLOOKUP(V4782,'[1]AVG REVIEWS'!E:E,'[1]AVG REVIEWS'!D:D,""),[1]listings!S4782)</f>
        <v>0.99</v>
      </c>
      <c r="S4782" s="1">
        <v>0.99</v>
      </c>
      <c r="T4782" s="1">
        <f>IF(ISBLANK(Q4782),_xlfn.XLOOKUP(W4782,'[1]AVG SCORE'!F:F,'[1]AVG SCORE'!E:E,""),[1]listings!Q4782)</f>
        <v>4.93</v>
      </c>
      <c r="U4782" s="1" t="str">
        <f t="shared" si="149"/>
        <v>Au-HaidhausenEntire home/apt5</v>
      </c>
      <c r="V4782" s="1" t="str">
        <f>[1]listings!H4782&amp;[1]listings!I4782&amp;[1]listings!G4782</f>
        <v>Entire rental unitEntire home/aptAu-Haidhausen</v>
      </c>
      <c r="W4782" s="1" t="str">
        <f>[1]listings!G4782&amp;[1]listings!H4782&amp;[1]listings!I4782&amp;[1]listings!J4782</f>
        <v>Au-HaidhausenEntire rental unitEntire home/apt5</v>
      </c>
      <c r="X4782" s="38">
        <v>48.1351073280779</v>
      </c>
      <c r="Y4782" s="38">
        <v>11.583967879414599</v>
      </c>
    </row>
    <row r="4783" spans="1:25" ht="16" x14ac:dyDescent="0.2">
      <c r="A4783" s="4" t="s">
        <v>8674</v>
      </c>
      <c r="B4783" s="1" t="s">
        <v>8675</v>
      </c>
      <c r="C4783" s="1">
        <v>44358496</v>
      </c>
      <c r="D4783" s="1" t="s">
        <v>4952</v>
      </c>
      <c r="E4783" s="3">
        <v>42263</v>
      </c>
      <c r="F4783" s="1">
        <v>3</v>
      </c>
      <c r="G4783" s="1" t="s">
        <v>113</v>
      </c>
      <c r="H4783" s="1" t="s">
        <v>82</v>
      </c>
      <c r="I4783" s="1" t="s">
        <v>47</v>
      </c>
      <c r="J4783" s="1">
        <v>1</v>
      </c>
      <c r="K4783" s="2">
        <v>150</v>
      </c>
      <c r="L4783" s="2">
        <f>IF(ISBLANK(K4783),_xlfn.XLOOKUP(U4783,'[1]AVG PRICE'!E:E,'[1]AVG PRICE'!D:D,""),[1]listings!K4783)</f>
        <v>150</v>
      </c>
      <c r="M4783" s="1">
        <v>1</v>
      </c>
      <c r="N4783" s="1">
        <v>1125</v>
      </c>
      <c r="O4783" s="1">
        <v>23</v>
      </c>
      <c r="P4783" s="2">
        <f t="shared" si="148"/>
        <v>84450</v>
      </c>
      <c r="Q4783" s="1">
        <v>4.83</v>
      </c>
      <c r="R4783" s="1">
        <f>IF(ISBLANK(S4783),_xlfn.XLOOKUP(V4783,'[1]AVG REVIEWS'!E:E,'[1]AVG REVIEWS'!D:D,""),[1]listings!S4783)</f>
        <v>1.36</v>
      </c>
      <c r="S4783" s="1">
        <v>1.36</v>
      </c>
      <c r="T4783" s="1">
        <f>IF(ISBLANK(Q4783),_xlfn.XLOOKUP(W4783,'[1]AVG SCORE'!F:F,'[1]AVG SCORE'!E:E,""),[1]listings!Q4783)</f>
        <v>4.83</v>
      </c>
      <c r="U4783" s="1" t="str">
        <f t="shared" si="149"/>
        <v>Tudering-RiemPrivate room1</v>
      </c>
      <c r="V4783" s="1" t="str">
        <f>[1]listings!H4783&amp;[1]listings!I4783&amp;[1]listings!G4783</f>
        <v>Private room in condoPrivate roomTudering-Riem</v>
      </c>
      <c r="W4783" s="1" t="str">
        <f>[1]listings!G4783&amp;[1]listings!H4783&amp;[1]listings!I4783&amp;[1]listings!J4783</f>
        <v>Tudering-RiemPrivate room in condoPrivate room1</v>
      </c>
      <c r="X4783" s="38">
        <v>48.1373186041209</v>
      </c>
      <c r="Y4783" s="38">
        <v>11.5569322947439</v>
      </c>
    </row>
    <row r="4784" spans="1:25" ht="16" x14ac:dyDescent="0.2">
      <c r="A4784" s="4" t="s">
        <v>8676</v>
      </c>
      <c r="B4784" s="1" t="s">
        <v>8677</v>
      </c>
      <c r="C4784" s="1">
        <v>361010795</v>
      </c>
      <c r="D4784" s="1" t="s">
        <v>976</v>
      </c>
      <c r="E4784" s="3">
        <v>44050</v>
      </c>
      <c r="F4784" s="1">
        <v>3</v>
      </c>
      <c r="G4784" s="1" t="s">
        <v>174</v>
      </c>
      <c r="H4784" s="1" t="s">
        <v>32</v>
      </c>
      <c r="I4784" s="1" t="s">
        <v>33</v>
      </c>
      <c r="J4784" s="1">
        <v>2</v>
      </c>
      <c r="K4784" s="2">
        <v>49</v>
      </c>
      <c r="L4784" s="2">
        <f>IF(ISBLANK(K4784),_xlfn.XLOOKUP(U4784,'[1]AVG PRICE'!E:E,'[1]AVG PRICE'!D:D,""),[1]listings!K4784)</f>
        <v>49</v>
      </c>
      <c r="M4784" s="1">
        <v>1</v>
      </c>
      <c r="N4784" s="1">
        <v>365</v>
      </c>
      <c r="O4784" s="1">
        <v>3</v>
      </c>
      <c r="P4784" s="2">
        <f t="shared" si="148"/>
        <v>8967</v>
      </c>
      <c r="Q4784" s="1">
        <v>3.67</v>
      </c>
      <c r="R4784" s="1">
        <f>IF(ISBLANK(S4784),_xlfn.XLOOKUP(V4784,'[1]AVG REVIEWS'!E:E,'[1]AVG REVIEWS'!D:D,""),[1]listings!S4784)</f>
        <v>0.4</v>
      </c>
      <c r="S4784" s="1">
        <v>0.4</v>
      </c>
      <c r="T4784" s="1">
        <f>IF(ISBLANK(Q4784),_xlfn.XLOOKUP(W4784,'[1]AVG SCORE'!F:F,'[1]AVG SCORE'!E:E,""),[1]listings!Q4784)</f>
        <v>3.67</v>
      </c>
      <c r="U4784" s="1" t="str">
        <f t="shared" si="149"/>
        <v>Milbertshofen-Am HartEntire home/apt2</v>
      </c>
      <c r="V4784" s="1" t="str">
        <f>[1]listings!H4784&amp;[1]listings!I4784&amp;[1]listings!G4784</f>
        <v>Entire rental unitEntire home/aptMilbertshofen-Am Hart</v>
      </c>
      <c r="W4784" s="1" t="str">
        <f>[1]listings!G4784&amp;[1]listings!H4784&amp;[1]listings!I4784&amp;[1]listings!J4784</f>
        <v>Milbertshofen-Am HartEntire rental unitEntire home/apt2</v>
      </c>
      <c r="X4784" s="38">
        <v>48.137475668975</v>
      </c>
      <c r="Y4784" s="38">
        <v>11.570164074205</v>
      </c>
    </row>
    <row r="4785" spans="1:25" ht="16" x14ac:dyDescent="0.2">
      <c r="A4785" s="4" t="s">
        <v>8678</v>
      </c>
      <c r="B4785" s="1" t="s">
        <v>8679</v>
      </c>
      <c r="C4785" s="1">
        <v>121734473</v>
      </c>
      <c r="D4785" s="1" t="s">
        <v>566</v>
      </c>
      <c r="E4785" s="3">
        <v>42814</v>
      </c>
      <c r="F4785" s="1">
        <v>1</v>
      </c>
      <c r="G4785" s="1" t="s">
        <v>50</v>
      </c>
      <c r="H4785" s="1" t="s">
        <v>51</v>
      </c>
      <c r="I4785" s="1" t="s">
        <v>47</v>
      </c>
      <c r="J4785" s="1">
        <v>2</v>
      </c>
      <c r="K4785" s="2">
        <v>60</v>
      </c>
      <c r="L4785" s="2">
        <f>IF(ISBLANK(K4785),_xlfn.XLOOKUP(U4785,'[1]AVG PRICE'!E:E,'[1]AVG PRICE'!D:D,""),[1]listings!K4785)</f>
        <v>60</v>
      </c>
      <c r="M4785" s="1">
        <v>2</v>
      </c>
      <c r="N4785" s="1">
        <v>30</v>
      </c>
      <c r="O4785" s="1">
        <v>32</v>
      </c>
      <c r="P4785" s="2">
        <f t="shared" si="148"/>
        <v>960</v>
      </c>
      <c r="Q4785" s="1">
        <v>4.8099999999999996</v>
      </c>
      <c r="R4785" s="1">
        <f>IF(ISBLANK(S4785),_xlfn.XLOOKUP(V4785,'[1]AVG REVIEWS'!E:E,'[1]AVG REVIEWS'!D:D,""),[1]listings!S4785)</f>
        <v>1.94</v>
      </c>
      <c r="S4785" s="1">
        <v>1.94</v>
      </c>
      <c r="T4785" s="1">
        <f>IF(ISBLANK(Q4785),_xlfn.XLOOKUP(W4785,'[1]AVG SCORE'!F:F,'[1]AVG SCORE'!E:E,""),[1]listings!Q4785)</f>
        <v>4.8099999999999996</v>
      </c>
      <c r="U4785" s="1" t="str">
        <f t="shared" si="149"/>
        <v>Schwabing-WestPrivate room2</v>
      </c>
      <c r="V4785" s="1" t="str">
        <f>[1]listings!H4785&amp;[1]listings!I4785&amp;[1]listings!G4785</f>
        <v>Private room in rental unitPrivate roomSchwabing-West</v>
      </c>
      <c r="W4785" s="1" t="str">
        <f>[1]listings!G4785&amp;[1]listings!H4785&amp;[1]listings!I4785&amp;[1]listings!J4785</f>
        <v>Schwabing-WestPrivate room in rental unitPrivate room2</v>
      </c>
      <c r="X4785" s="38">
        <v>48.159657759402201</v>
      </c>
      <c r="Y4785" s="38">
        <v>11.587772850669801</v>
      </c>
    </row>
    <row r="4786" spans="1:25" ht="16" x14ac:dyDescent="0.2">
      <c r="A4786" s="4" t="s">
        <v>8680</v>
      </c>
      <c r="B4786" s="1" t="s">
        <v>8681</v>
      </c>
      <c r="C4786" s="1">
        <v>248136856</v>
      </c>
      <c r="D4786" s="1" t="s">
        <v>2946</v>
      </c>
      <c r="E4786" s="3">
        <v>43535</v>
      </c>
      <c r="F4786" s="1">
        <v>2</v>
      </c>
      <c r="G4786" s="1" t="s">
        <v>39</v>
      </c>
      <c r="H4786" s="1" t="s">
        <v>32</v>
      </c>
      <c r="I4786" s="1" t="s">
        <v>33</v>
      </c>
      <c r="J4786" s="1">
        <v>2</v>
      </c>
      <c r="L4786" s="2">
        <f>IF(ISBLANK(K4786),_xlfn.XLOOKUP(U4786,'[1]AVG PRICE'!E:E,'[1]AVG PRICE'!D:D,""),[1]listings!K4786)</f>
        <v>136.95041322314049</v>
      </c>
      <c r="M4786" s="1">
        <v>3</v>
      </c>
      <c r="N4786" s="1">
        <v>14</v>
      </c>
      <c r="O4786" s="1">
        <v>3</v>
      </c>
      <c r="P4786" s="2">
        <f t="shared" si="148"/>
        <v>1164.0785123966941</v>
      </c>
      <c r="Q4786" s="1">
        <v>4.67</v>
      </c>
      <c r="R4786" s="1">
        <f>IF(ISBLANK(S4786),_xlfn.XLOOKUP(V4786,'[1]AVG REVIEWS'!E:E,'[1]AVG REVIEWS'!D:D,""),[1]listings!S4786)</f>
        <v>0.2</v>
      </c>
      <c r="S4786" s="1">
        <v>0.2</v>
      </c>
      <c r="T4786" s="1">
        <f>IF(ISBLANK(Q4786),_xlfn.XLOOKUP(W4786,'[1]AVG SCORE'!F:F,'[1]AVG SCORE'!E:E,""),[1]listings!Q4786)</f>
        <v>4.67</v>
      </c>
      <c r="U4786" s="1" t="str">
        <f t="shared" si="149"/>
        <v>MaxvorstadtEntire home/apt2</v>
      </c>
      <c r="V4786" s="1" t="str">
        <f>[1]listings!H4786&amp;[1]listings!I4786&amp;[1]listings!G4786</f>
        <v>Entire rental unitEntire home/aptMaxvorstadt</v>
      </c>
      <c r="W4786" s="1" t="str">
        <f>[1]listings!G4786&amp;[1]listings!H4786&amp;[1]listings!I4786&amp;[1]listings!J4786</f>
        <v>MaxvorstadtEntire rental unitEntire home/apt2</v>
      </c>
      <c r="X4786" s="38">
        <v>48.139010599999999</v>
      </c>
      <c r="Y4786" s="38">
        <v>11.4114369</v>
      </c>
    </row>
    <row r="4787" spans="1:25" ht="16" x14ac:dyDescent="0.2">
      <c r="A4787" s="4" t="s">
        <v>8682</v>
      </c>
      <c r="B4787" s="1" t="s">
        <v>8683</v>
      </c>
      <c r="C4787" s="1">
        <v>4063387</v>
      </c>
      <c r="D4787" s="1" t="s">
        <v>222</v>
      </c>
      <c r="E4787" s="3">
        <v>41218</v>
      </c>
      <c r="F4787" s="1">
        <v>1</v>
      </c>
      <c r="G4787" s="1" t="s">
        <v>179</v>
      </c>
      <c r="H4787" s="1" t="s">
        <v>32</v>
      </c>
      <c r="I4787" s="1" t="s">
        <v>33</v>
      </c>
      <c r="J4787" s="1">
        <v>3</v>
      </c>
      <c r="K4787" s="2">
        <v>260</v>
      </c>
      <c r="L4787" s="2">
        <f>IF(ISBLANK(K4787),_xlfn.XLOOKUP(U4787,'[1]AVG PRICE'!E:E,'[1]AVG PRICE'!D:D,""),[1]listings!K4787)</f>
        <v>260</v>
      </c>
      <c r="M4787" s="1">
        <v>2</v>
      </c>
      <c r="N4787" s="1">
        <v>365</v>
      </c>
      <c r="O4787" s="1">
        <v>8</v>
      </c>
      <c r="P4787" s="2">
        <f t="shared" si="148"/>
        <v>47710</v>
      </c>
      <c r="Q4787" s="1">
        <v>4.88</v>
      </c>
      <c r="R4787" s="1">
        <f>IF(ISBLANK(S4787),_xlfn.XLOOKUP(V4787,'[1]AVG REVIEWS'!E:E,'[1]AVG REVIEWS'!D:D,""),[1]listings!S4787)</f>
        <v>1.03</v>
      </c>
      <c r="S4787" s="1">
        <v>1.03</v>
      </c>
      <c r="T4787" s="1">
        <f>IF(ISBLANK(Q4787),_xlfn.XLOOKUP(W4787,'[1]AVG SCORE'!F:F,'[1]AVG SCORE'!E:E,""),[1]listings!Q4787)</f>
        <v>4.88</v>
      </c>
      <c r="U4787" s="1" t="str">
        <f t="shared" si="149"/>
        <v>Altstadt-LehelEntire home/apt3</v>
      </c>
      <c r="V4787" s="1" t="str">
        <f>[1]listings!H4787&amp;[1]listings!I4787&amp;[1]listings!G4787</f>
        <v>Entire rental unitEntire home/aptAltstadt-Lehel</v>
      </c>
      <c r="W4787" s="1" t="str">
        <f>[1]listings!G4787&amp;[1]listings!H4787&amp;[1]listings!I4787&amp;[1]listings!J4787</f>
        <v>Altstadt-LehelEntire rental unitEntire home/apt3</v>
      </c>
      <c r="X4787" s="38">
        <v>48.179256660123102</v>
      </c>
      <c r="Y4787" s="38">
        <v>11.567418782113</v>
      </c>
    </row>
    <row r="4788" spans="1:25" ht="16" x14ac:dyDescent="0.2">
      <c r="A4788" s="4" t="s">
        <v>8684</v>
      </c>
      <c r="B4788" s="1" t="s">
        <v>8685</v>
      </c>
      <c r="C4788" s="1">
        <v>541095962</v>
      </c>
      <c r="D4788" s="1" t="s">
        <v>4952</v>
      </c>
      <c r="E4788" s="3">
        <v>45208</v>
      </c>
      <c r="F4788" s="1">
        <v>1</v>
      </c>
      <c r="G4788" s="1" t="s">
        <v>66</v>
      </c>
      <c r="H4788" s="1" t="s">
        <v>32</v>
      </c>
      <c r="I4788" s="1" t="s">
        <v>33</v>
      </c>
      <c r="J4788" s="1">
        <v>8</v>
      </c>
      <c r="K4788" s="2">
        <v>531</v>
      </c>
      <c r="L4788" s="2">
        <f>IF(ISBLANK(K4788),_xlfn.XLOOKUP(U4788,'[1]AVG PRICE'!E:E,'[1]AVG PRICE'!D:D,""),[1]listings!K4788)</f>
        <v>531</v>
      </c>
      <c r="M4788" s="1">
        <v>1</v>
      </c>
      <c r="N4788" s="1">
        <v>1125</v>
      </c>
      <c r="O4788" s="1">
        <v>49</v>
      </c>
      <c r="P4788" s="2">
        <f t="shared" si="148"/>
        <v>298953</v>
      </c>
      <c r="Q4788" s="1">
        <v>4.9000000000000004</v>
      </c>
      <c r="R4788" s="1">
        <f>IF(ISBLANK(S4788),_xlfn.XLOOKUP(V4788,'[1]AVG REVIEWS'!E:E,'[1]AVG REVIEWS'!D:D,""),[1]listings!S4788)</f>
        <v>2.83</v>
      </c>
      <c r="S4788" s="1">
        <v>2.83</v>
      </c>
      <c r="T4788" s="1">
        <f>IF(ISBLANK(Q4788),_xlfn.XLOOKUP(W4788,'[1]AVG SCORE'!F:F,'[1]AVG SCORE'!E:E,""),[1]listings!Q4788)</f>
        <v>4.9000000000000004</v>
      </c>
      <c r="U4788" s="1" t="str">
        <f t="shared" si="149"/>
        <v>Au-HaidhausenEntire home/apt8</v>
      </c>
      <c r="V4788" s="1" t="str">
        <f>[1]listings!H4788&amp;[1]listings!I4788&amp;[1]listings!G4788</f>
        <v>Entire rental unitEntire home/aptAu-Haidhausen</v>
      </c>
      <c r="W4788" s="1" t="str">
        <f>[1]listings!G4788&amp;[1]listings!H4788&amp;[1]listings!I4788&amp;[1]listings!J4788</f>
        <v>Au-HaidhausenEntire rental unitEntire home/apt8</v>
      </c>
      <c r="X4788" s="38">
        <v>48.118071700000002</v>
      </c>
      <c r="Y4788" s="38">
        <v>11.524554800000001</v>
      </c>
    </row>
    <row r="4789" spans="1:25" ht="16" x14ac:dyDescent="0.2">
      <c r="A4789" s="4" t="s">
        <v>8686</v>
      </c>
      <c r="B4789" s="1" t="s">
        <v>6888</v>
      </c>
      <c r="C4789" s="1">
        <v>512924239</v>
      </c>
      <c r="D4789" s="1" t="s">
        <v>6886</v>
      </c>
      <c r="E4789" s="3">
        <v>45049</v>
      </c>
      <c r="F4789" s="1">
        <v>17</v>
      </c>
      <c r="G4789" s="1" t="s">
        <v>102</v>
      </c>
      <c r="H4789" s="1" t="s">
        <v>32</v>
      </c>
      <c r="I4789" s="1" t="s">
        <v>33</v>
      </c>
      <c r="J4789" s="1">
        <v>4</v>
      </c>
      <c r="K4789" s="2">
        <v>89</v>
      </c>
      <c r="L4789" s="2">
        <f>IF(ISBLANK(K4789),_xlfn.XLOOKUP(U4789,'[1]AVG PRICE'!E:E,'[1]AVG PRICE'!D:D,""),[1]listings!K4789)</f>
        <v>89</v>
      </c>
      <c r="M4789" s="1">
        <v>1.1000000000000001</v>
      </c>
      <c r="N4789" s="1">
        <v>999</v>
      </c>
      <c r="O4789" s="1">
        <v>50</v>
      </c>
      <c r="P4789" s="2">
        <f t="shared" si="148"/>
        <v>44504.450000000004</v>
      </c>
      <c r="Q4789" s="1">
        <v>4.4000000000000004</v>
      </c>
      <c r="R4789" s="1">
        <f>IF(ISBLANK(S4789),_xlfn.XLOOKUP(V4789,'[1]AVG REVIEWS'!E:E,'[1]AVG REVIEWS'!D:D,""),[1]listings!S4789)</f>
        <v>2.99</v>
      </c>
      <c r="S4789" s="1">
        <v>2.99</v>
      </c>
      <c r="T4789" s="1">
        <f>IF(ISBLANK(Q4789),_xlfn.XLOOKUP(W4789,'[1]AVG SCORE'!F:F,'[1]AVG SCORE'!E:E,""),[1]listings!Q4789)</f>
        <v>4.4000000000000004</v>
      </c>
      <c r="U4789" s="1" t="str">
        <f t="shared" si="149"/>
        <v>ObergiesingEntire home/apt4</v>
      </c>
      <c r="V4789" s="1" t="str">
        <f>[1]listings!H4789&amp;[1]listings!I4789&amp;[1]listings!G4789</f>
        <v>Entire rental unitEntire home/aptObergiesing</v>
      </c>
      <c r="W4789" s="1" t="str">
        <f>[1]listings!G4789&amp;[1]listings!H4789&amp;[1]listings!I4789&amp;[1]listings!J4789</f>
        <v>ObergiesingEntire rental unitEntire home/apt4</v>
      </c>
      <c r="X4789" s="38">
        <v>48.1185046438586</v>
      </c>
      <c r="Y4789" s="38">
        <v>11.5249769202377</v>
      </c>
    </row>
    <row r="4790" spans="1:25" ht="16" x14ac:dyDescent="0.2">
      <c r="A4790" s="4" t="s">
        <v>8687</v>
      </c>
      <c r="B4790" s="1" t="s">
        <v>8688</v>
      </c>
      <c r="C4790" s="1">
        <v>294930904</v>
      </c>
      <c r="D4790" s="1" t="s">
        <v>8533</v>
      </c>
      <c r="E4790" s="3">
        <v>43722</v>
      </c>
      <c r="F4790" s="1">
        <v>4</v>
      </c>
      <c r="G4790" s="1" t="s">
        <v>108</v>
      </c>
      <c r="H4790" s="1" t="s">
        <v>32</v>
      </c>
      <c r="I4790" s="1" t="s">
        <v>33</v>
      </c>
      <c r="J4790" s="1">
        <v>2</v>
      </c>
      <c r="K4790" s="2">
        <v>86</v>
      </c>
      <c r="L4790" s="2">
        <f>IF(ISBLANK(K4790),_xlfn.XLOOKUP(U4790,'[1]AVG PRICE'!E:E,'[1]AVG PRICE'!D:D,""),[1]listings!K4790)</f>
        <v>86</v>
      </c>
      <c r="M4790" s="1">
        <v>5.0999999999999996</v>
      </c>
      <c r="N4790" s="1">
        <v>21</v>
      </c>
      <c r="O4790" s="1">
        <v>7</v>
      </c>
      <c r="P4790" s="2">
        <f t="shared" si="148"/>
        <v>1122.3</v>
      </c>
      <c r="Q4790" s="1">
        <v>4.8600000000000003</v>
      </c>
      <c r="R4790" s="1">
        <f>IF(ISBLANK(S4790),_xlfn.XLOOKUP(V4790,'[1]AVG REVIEWS'!E:E,'[1]AVG REVIEWS'!D:D,""),[1]listings!S4790)</f>
        <v>0.45</v>
      </c>
      <c r="S4790" s="1">
        <v>0.45</v>
      </c>
      <c r="T4790" s="1">
        <f>IF(ISBLANK(Q4790),_xlfn.XLOOKUP(W4790,'[1]AVG SCORE'!F:F,'[1]AVG SCORE'!E:E,""),[1]listings!Q4790)</f>
        <v>4.8600000000000003</v>
      </c>
      <c r="U4790" s="1" t="str">
        <f t="shared" si="149"/>
        <v>Schwabing-FreimannEntire home/apt2</v>
      </c>
      <c r="V4790" s="1" t="str">
        <f>[1]listings!H4790&amp;[1]listings!I4790&amp;[1]listings!G4790</f>
        <v>Entire rental unitEntire home/aptSchwabing-Freimann</v>
      </c>
      <c r="W4790" s="1" t="str">
        <f>[1]listings!G4790&amp;[1]listings!H4790&amp;[1]listings!I4790&amp;[1]listings!J4790</f>
        <v>Schwabing-FreimannEntire rental unitEntire home/apt2</v>
      </c>
      <c r="X4790" s="38">
        <v>48.134761250116398</v>
      </c>
      <c r="Y4790" s="38">
        <v>11.569163379027099</v>
      </c>
    </row>
    <row r="4791" spans="1:25" ht="16" x14ac:dyDescent="0.2">
      <c r="A4791" s="4" t="s">
        <v>8689</v>
      </c>
      <c r="B4791" s="1" t="s">
        <v>8690</v>
      </c>
      <c r="C4791" s="1">
        <v>178569436</v>
      </c>
      <c r="D4791" s="1" t="s">
        <v>1770</v>
      </c>
      <c r="E4791" s="3">
        <v>43174</v>
      </c>
      <c r="F4791" s="1">
        <v>1</v>
      </c>
      <c r="G4791" s="1" t="s">
        <v>42</v>
      </c>
      <c r="H4791" s="1" t="s">
        <v>32</v>
      </c>
      <c r="I4791" s="1" t="s">
        <v>33</v>
      </c>
      <c r="J4791" s="1">
        <v>4</v>
      </c>
      <c r="K4791" s="2">
        <v>180</v>
      </c>
      <c r="L4791" s="2">
        <f>IF(ISBLANK(K4791),_xlfn.XLOOKUP(U4791,'[1]AVG PRICE'!E:E,'[1]AVG PRICE'!D:D,""),[1]listings!K4791)</f>
        <v>180</v>
      </c>
      <c r="M4791" s="1">
        <v>3.1</v>
      </c>
      <c r="N4791" s="1">
        <v>365</v>
      </c>
      <c r="O4791" s="1">
        <v>19</v>
      </c>
      <c r="P4791" s="2">
        <f t="shared" si="148"/>
        <v>33129</v>
      </c>
      <c r="Q4791" s="1">
        <v>5</v>
      </c>
      <c r="R4791" s="1">
        <f>IF(ISBLANK(S4791),_xlfn.XLOOKUP(V4791,'[1]AVG REVIEWS'!E:E,'[1]AVG REVIEWS'!D:D,""),[1]listings!S4791)</f>
        <v>1.29</v>
      </c>
      <c r="S4791" s="1">
        <v>1.29</v>
      </c>
      <c r="T4791" s="1">
        <f>IF(ISBLANK(Q4791),_xlfn.XLOOKUP(W4791,'[1]AVG SCORE'!F:F,'[1]AVG SCORE'!E:E,""),[1]listings!Q4791)</f>
        <v>5</v>
      </c>
      <c r="U4791" s="1" t="str">
        <f t="shared" si="149"/>
        <v>Pasing-ObermenzingEntire home/apt4</v>
      </c>
      <c r="V4791" s="1" t="str">
        <f>[1]listings!H4791&amp;[1]listings!I4791&amp;[1]listings!G4791</f>
        <v>Entire rental unitEntire home/aptPasing-Obermenzing</v>
      </c>
      <c r="W4791" s="1" t="str">
        <f>[1]listings!G4791&amp;[1]listings!H4791&amp;[1]listings!I4791&amp;[1]listings!J4791</f>
        <v>Pasing-ObermenzingEntire rental unitEntire home/apt4</v>
      </c>
      <c r="X4791" s="38">
        <v>48.178636500000003</v>
      </c>
      <c r="Y4791" s="38">
        <v>11.594718200000001</v>
      </c>
    </row>
    <row r="4792" spans="1:25" ht="16" x14ac:dyDescent="0.2">
      <c r="A4792" s="4" t="s">
        <v>8691</v>
      </c>
      <c r="B4792" s="1" t="s">
        <v>8692</v>
      </c>
      <c r="C4792" s="1">
        <v>303021183</v>
      </c>
      <c r="D4792" s="1" t="s">
        <v>1103</v>
      </c>
      <c r="E4792" s="3">
        <v>43755</v>
      </c>
      <c r="F4792" s="1">
        <v>1</v>
      </c>
      <c r="G4792" s="1" t="s">
        <v>145</v>
      </c>
      <c r="H4792" s="1" t="s">
        <v>32</v>
      </c>
      <c r="I4792" s="1" t="s">
        <v>33</v>
      </c>
      <c r="J4792" s="1">
        <v>2</v>
      </c>
      <c r="K4792" s="2">
        <v>99</v>
      </c>
      <c r="L4792" s="2">
        <f>IF(ISBLANK(K4792),_xlfn.XLOOKUP(U4792,'[1]AVG PRICE'!E:E,'[1]AVG PRICE'!D:D,""),[1]listings!K4792)</f>
        <v>99</v>
      </c>
      <c r="M4792" s="1">
        <v>1</v>
      </c>
      <c r="N4792" s="1">
        <v>14</v>
      </c>
      <c r="O4792" s="1">
        <v>2</v>
      </c>
      <c r="P4792" s="2">
        <f t="shared" si="148"/>
        <v>742.5</v>
      </c>
      <c r="Q4792" s="1">
        <v>5</v>
      </c>
      <c r="R4792" s="1">
        <f>IF(ISBLANK(S4792),_xlfn.XLOOKUP(V4792,'[1]AVG REVIEWS'!E:E,'[1]AVG REVIEWS'!D:D,""),[1]listings!S4792)</f>
        <v>0.3</v>
      </c>
      <c r="S4792" s="1">
        <v>0.3</v>
      </c>
      <c r="T4792" s="1">
        <f>IF(ISBLANK(Q4792),_xlfn.XLOOKUP(W4792,'[1]AVG SCORE'!F:F,'[1]AVG SCORE'!E:E,""),[1]listings!Q4792)</f>
        <v>5</v>
      </c>
      <c r="U4792" s="1" t="str">
        <f t="shared" si="149"/>
        <v>Feldmoching-HasenberglEntire home/apt2</v>
      </c>
      <c r="V4792" s="1" t="str">
        <f>[1]listings!H4792&amp;[1]listings!I4792&amp;[1]listings!G4792</f>
        <v>Entire rental unitEntire home/aptFeldmoching-Hasenbergl</v>
      </c>
      <c r="W4792" s="1" t="str">
        <f>[1]listings!G4792&amp;[1]listings!H4792&amp;[1]listings!I4792&amp;[1]listings!J4792</f>
        <v>Feldmoching-HasenberglEntire rental unitEntire home/apt2</v>
      </c>
      <c r="X4792" s="38">
        <v>48.179761971169398</v>
      </c>
      <c r="Y4792" s="38">
        <v>11.5936508143179</v>
      </c>
    </row>
    <row r="4793" spans="1:25" ht="16" x14ac:dyDescent="0.2">
      <c r="A4793" s="4" t="s">
        <v>8693</v>
      </c>
      <c r="B4793" s="1" t="s">
        <v>8694</v>
      </c>
      <c r="C4793" s="1">
        <v>383107912</v>
      </c>
      <c r="D4793" s="1" t="s">
        <v>1289</v>
      </c>
      <c r="E4793" s="3">
        <v>44201</v>
      </c>
      <c r="F4793" s="1">
        <v>1</v>
      </c>
      <c r="G4793" s="1" t="s">
        <v>651</v>
      </c>
      <c r="H4793" s="1" t="s">
        <v>82</v>
      </c>
      <c r="I4793" s="1" t="s">
        <v>47</v>
      </c>
      <c r="J4793" s="1">
        <v>1</v>
      </c>
      <c r="K4793" s="2">
        <v>47</v>
      </c>
      <c r="L4793" s="2">
        <f>IF(ISBLANK(K4793),_xlfn.XLOOKUP(U4793,'[1]AVG PRICE'!E:E,'[1]AVG PRICE'!D:D,""),[1]listings!K4793)</f>
        <v>47</v>
      </c>
      <c r="M4793" s="1">
        <v>1</v>
      </c>
      <c r="N4793" s="1">
        <v>14</v>
      </c>
      <c r="O4793" s="1">
        <v>87</v>
      </c>
      <c r="P4793" s="2">
        <f t="shared" si="148"/>
        <v>352.5</v>
      </c>
      <c r="Q4793" s="1">
        <v>4.99</v>
      </c>
      <c r="R4793" s="1">
        <f>IF(ISBLANK(S4793),_xlfn.XLOOKUP(V4793,'[1]AVG REVIEWS'!E:E,'[1]AVG REVIEWS'!D:D,""),[1]listings!S4793)</f>
        <v>5.0599999999999996</v>
      </c>
      <c r="S4793" s="1">
        <v>5.0599999999999996</v>
      </c>
      <c r="T4793" s="1">
        <f>IF(ISBLANK(Q4793),_xlfn.XLOOKUP(W4793,'[1]AVG SCORE'!F:F,'[1]AVG SCORE'!E:E,""),[1]listings!Q4793)</f>
        <v>4.99</v>
      </c>
      <c r="U4793" s="1" t="str">
        <f t="shared" si="149"/>
        <v>Aubing-Lochhausen-LangwiedPrivate room1</v>
      </c>
      <c r="V4793" s="1" t="str">
        <f>[1]listings!H4793&amp;[1]listings!I4793&amp;[1]listings!G4793</f>
        <v>Private room in condoPrivate roomAubing-Lochhausen-Langwied</v>
      </c>
      <c r="W4793" s="1" t="str">
        <f>[1]listings!G4793&amp;[1]listings!H4793&amp;[1]listings!I4793&amp;[1]listings!J4793</f>
        <v>Aubing-Lochhausen-LangwiedPrivate room in condoPrivate room1</v>
      </c>
      <c r="X4793" s="38">
        <v>48.177663005991299</v>
      </c>
      <c r="Y4793" s="38">
        <v>11.595709277127799</v>
      </c>
    </row>
    <row r="4794" spans="1:25" ht="16" x14ac:dyDescent="0.2">
      <c r="A4794" s="4" t="s">
        <v>8695</v>
      </c>
      <c r="B4794" s="1" t="s">
        <v>8696</v>
      </c>
      <c r="C4794" s="1">
        <v>16145860</v>
      </c>
      <c r="D4794" s="1" t="s">
        <v>827</v>
      </c>
      <c r="E4794" s="3">
        <v>41788</v>
      </c>
      <c r="F4794" s="1">
        <v>2</v>
      </c>
      <c r="G4794" s="1" t="s">
        <v>50</v>
      </c>
      <c r="H4794" s="1" t="s">
        <v>32</v>
      </c>
      <c r="I4794" s="1" t="s">
        <v>33</v>
      </c>
      <c r="J4794" s="1">
        <v>3</v>
      </c>
      <c r="L4794" s="2">
        <f>IF(ISBLANK(K4794),_xlfn.XLOOKUP(U4794,'[1]AVG PRICE'!E:E,'[1]AVG PRICE'!D:D,""),[1]listings!K4794)</f>
        <v>131.9655172413793</v>
      </c>
      <c r="M4794" s="1">
        <v>1</v>
      </c>
      <c r="N4794" s="1">
        <v>365</v>
      </c>
      <c r="O4794" s="1">
        <v>1</v>
      </c>
      <c r="P4794" s="2">
        <f t="shared" si="148"/>
        <v>24149.689655172413</v>
      </c>
      <c r="Q4794" s="1">
        <v>5</v>
      </c>
      <c r="R4794" s="1">
        <f>IF(ISBLANK(S4794),_xlfn.XLOOKUP(V4794,'[1]AVG REVIEWS'!E:E,'[1]AVG REVIEWS'!D:D,""),[1]listings!S4794)</f>
        <v>7.0000000000000007E-2</v>
      </c>
      <c r="S4794" s="1">
        <v>7.0000000000000007E-2</v>
      </c>
      <c r="T4794" s="1">
        <f>IF(ISBLANK(Q4794),_xlfn.XLOOKUP(W4794,'[1]AVG SCORE'!F:F,'[1]AVG SCORE'!E:E,""),[1]listings!Q4794)</f>
        <v>5</v>
      </c>
      <c r="U4794" s="1" t="str">
        <f t="shared" si="149"/>
        <v>Schwabing-WestEntire home/apt3</v>
      </c>
      <c r="V4794" s="1" t="str">
        <f>[1]listings!H4794&amp;[1]listings!I4794&amp;[1]listings!G4794</f>
        <v>Entire rental unitEntire home/aptSchwabing-West</v>
      </c>
      <c r="W4794" s="1" t="str">
        <f>[1]listings!G4794&amp;[1]listings!H4794&amp;[1]listings!I4794&amp;[1]listings!J4794</f>
        <v>Schwabing-WestEntire rental unitEntire home/apt3</v>
      </c>
      <c r="X4794" s="38">
        <v>48.177455968452897</v>
      </c>
      <c r="Y4794" s="38">
        <v>11.5950610021173</v>
      </c>
    </row>
    <row r="4795" spans="1:25" ht="16" x14ac:dyDescent="0.2">
      <c r="A4795" s="4" t="s">
        <v>8697</v>
      </c>
      <c r="B4795" s="1" t="s">
        <v>8698</v>
      </c>
      <c r="C4795" s="1">
        <v>165283435</v>
      </c>
      <c r="D4795" s="1" t="s">
        <v>8699</v>
      </c>
      <c r="E4795" s="3">
        <v>43101</v>
      </c>
      <c r="F4795" s="1">
        <v>1</v>
      </c>
      <c r="G4795" s="1" t="s">
        <v>45</v>
      </c>
      <c r="H4795" s="1" t="s">
        <v>32</v>
      </c>
      <c r="I4795" s="1" t="s">
        <v>33</v>
      </c>
      <c r="J4795" s="1">
        <v>2</v>
      </c>
      <c r="L4795" s="2">
        <f>IF(ISBLANK(K4795),_xlfn.XLOOKUP(U4795,'[1]AVG PRICE'!E:E,'[1]AVG PRICE'!D:D,""),[1]listings!K4795)</f>
        <v>119.5609756097561</v>
      </c>
      <c r="M4795" s="1">
        <v>2</v>
      </c>
      <c r="N4795" s="1">
        <v>35</v>
      </c>
      <c r="O4795" s="1">
        <v>4</v>
      </c>
      <c r="P4795" s="2">
        <f t="shared" si="148"/>
        <v>2211.8780487804879</v>
      </c>
      <c r="Q4795" s="1">
        <v>4.75</v>
      </c>
      <c r="R4795" s="1">
        <f>IF(ISBLANK(S4795),_xlfn.XLOOKUP(V4795,'[1]AVG REVIEWS'!E:E,'[1]AVG REVIEWS'!D:D,""),[1]listings!S4795)</f>
        <v>0.56999999999999995</v>
      </c>
      <c r="S4795" s="1">
        <v>0.56999999999999995</v>
      </c>
      <c r="T4795" s="1">
        <f>IF(ISBLANK(Q4795),_xlfn.XLOOKUP(W4795,'[1]AVG SCORE'!F:F,'[1]AVG SCORE'!E:E,""),[1]listings!Q4795)</f>
        <v>4.75</v>
      </c>
      <c r="U4795" s="1" t="str">
        <f t="shared" si="149"/>
        <v>Sendling-WestparkEntire home/apt2</v>
      </c>
      <c r="V4795" s="1" t="str">
        <f>[1]listings!H4795&amp;[1]listings!I4795&amp;[1]listings!G4795</f>
        <v>Entire rental unitEntire home/aptSendling-Westpark</v>
      </c>
      <c r="W4795" s="1" t="str">
        <f>[1]listings!G4795&amp;[1]listings!H4795&amp;[1]listings!I4795&amp;[1]listings!J4795</f>
        <v>Sendling-WestparkEntire rental unitEntire home/apt2</v>
      </c>
      <c r="X4795" s="38">
        <v>48.136697699999999</v>
      </c>
      <c r="Y4795" s="38">
        <v>11.5359873</v>
      </c>
    </row>
    <row r="4796" spans="1:25" ht="16" x14ac:dyDescent="0.2">
      <c r="A4796" s="4" t="s">
        <v>8700</v>
      </c>
      <c r="B4796" s="1" t="s">
        <v>8701</v>
      </c>
      <c r="C4796" s="1">
        <v>174137403</v>
      </c>
      <c r="D4796" s="1" t="s">
        <v>487</v>
      </c>
      <c r="E4796" s="3">
        <v>43150</v>
      </c>
      <c r="F4796" s="1">
        <v>7</v>
      </c>
      <c r="G4796" s="1" t="s">
        <v>42</v>
      </c>
      <c r="H4796" s="1" t="s">
        <v>32</v>
      </c>
      <c r="I4796" s="1" t="s">
        <v>33</v>
      </c>
      <c r="J4796" s="1">
        <v>4</v>
      </c>
      <c r="K4796" s="2">
        <v>180</v>
      </c>
      <c r="L4796" s="2">
        <f>IF(ISBLANK(K4796),_xlfn.XLOOKUP(U4796,'[1]AVG PRICE'!E:E,'[1]AVG PRICE'!D:D,""),[1]listings!K4796)</f>
        <v>180</v>
      </c>
      <c r="M4796" s="1">
        <v>2</v>
      </c>
      <c r="N4796" s="1">
        <v>365</v>
      </c>
      <c r="O4796" s="1">
        <v>0</v>
      </c>
      <c r="P4796" s="2">
        <f t="shared" si="148"/>
        <v>33030</v>
      </c>
      <c r="R4796" s="1">
        <f>IF(ISBLANK(S4796),_xlfn.XLOOKUP(V4796,'[1]AVG REVIEWS'!E:E,'[1]AVG REVIEWS'!D:D,""),[1]listings!S4796)</f>
        <v>0.71102941176470591</v>
      </c>
      <c r="T4796" s="1">
        <f>IF(ISBLANK(Q4796),_xlfn.XLOOKUP(W4796,'[1]AVG SCORE'!F:F,'[1]AVG SCORE'!E:E,""),[1]listings!Q4796)</f>
        <v>4.9541176470588235</v>
      </c>
      <c r="U4796" s="1" t="str">
        <f t="shared" si="149"/>
        <v>Pasing-ObermenzingEntire home/apt4</v>
      </c>
      <c r="V4796" s="1" t="str">
        <f>[1]listings!H4796&amp;[1]listings!I4796&amp;[1]listings!G4796</f>
        <v>Entire rental unitEntire home/aptPasing-Obermenzing</v>
      </c>
      <c r="W4796" s="1" t="str">
        <f>[1]listings!G4796&amp;[1]listings!H4796&amp;[1]listings!I4796&amp;[1]listings!J4796</f>
        <v>Pasing-ObermenzingEntire rental unitEntire home/apt4</v>
      </c>
      <c r="X4796" s="38">
        <v>48.117572599715501</v>
      </c>
      <c r="Y4796" s="38">
        <v>11.656171596351999</v>
      </c>
    </row>
    <row r="4797" spans="1:25" ht="16" x14ac:dyDescent="0.2">
      <c r="A4797" s="4" t="s">
        <v>8702</v>
      </c>
      <c r="B4797" s="1" t="s">
        <v>8703</v>
      </c>
      <c r="C4797" s="1">
        <v>34459302</v>
      </c>
      <c r="D4797" s="1" t="s">
        <v>8704</v>
      </c>
      <c r="E4797" s="3">
        <v>42152</v>
      </c>
      <c r="F4797" s="1">
        <v>11</v>
      </c>
      <c r="G4797" s="1" t="s">
        <v>174</v>
      </c>
      <c r="H4797" s="1" t="s">
        <v>51</v>
      </c>
      <c r="I4797" s="1" t="s">
        <v>47</v>
      </c>
      <c r="J4797" s="1">
        <v>4</v>
      </c>
      <c r="K4797" s="2">
        <v>111</v>
      </c>
      <c r="L4797" s="2">
        <f>IF(ISBLANK(K4797),_xlfn.XLOOKUP(U4797,'[1]AVG PRICE'!E:E,'[1]AVG PRICE'!D:D,""),[1]listings!K4797)</f>
        <v>111</v>
      </c>
      <c r="M4797" s="1">
        <v>1</v>
      </c>
      <c r="N4797" s="1">
        <v>365</v>
      </c>
      <c r="O4797" s="1">
        <v>0</v>
      </c>
      <c r="P4797" s="2">
        <f t="shared" si="148"/>
        <v>20313</v>
      </c>
      <c r="R4797" s="1">
        <f>IF(ISBLANK(S4797),_xlfn.XLOOKUP(V4797,'[1]AVG REVIEWS'!E:E,'[1]AVG REVIEWS'!D:D,""),[1]listings!S4797)</f>
        <v>1.0752830188679245</v>
      </c>
      <c r="T4797" s="1">
        <f>IF(ISBLANK(Q4797),_xlfn.XLOOKUP(W4797,'[1]AVG SCORE'!F:F,'[1]AVG SCORE'!E:E,""),[1]listings!Q4797)</f>
        <v>4.5999999999999996</v>
      </c>
      <c r="U4797" s="1" t="str">
        <f t="shared" si="149"/>
        <v>Milbertshofen-Am HartPrivate room4</v>
      </c>
      <c r="V4797" s="1" t="str">
        <f>[1]listings!H4797&amp;[1]listings!I4797&amp;[1]listings!G4797</f>
        <v>Private room in rental unitPrivate roomMilbertshofen-Am Hart</v>
      </c>
      <c r="W4797" s="1" t="str">
        <f>[1]listings!G4797&amp;[1]listings!H4797&amp;[1]listings!I4797&amp;[1]listings!J4797</f>
        <v>Milbertshofen-Am HartPrivate room in rental unitPrivate room4</v>
      </c>
      <c r="X4797" s="38">
        <v>48.117629999999998</v>
      </c>
      <c r="Y4797" s="38">
        <v>11.524559999999999</v>
      </c>
    </row>
    <row r="4798" spans="1:25" ht="16" x14ac:dyDescent="0.2">
      <c r="A4798" s="4" t="s">
        <v>8705</v>
      </c>
      <c r="B4798" s="1" t="s">
        <v>8706</v>
      </c>
      <c r="C4798" s="1">
        <v>542420900</v>
      </c>
      <c r="D4798" s="1" t="s">
        <v>8707</v>
      </c>
      <c r="E4798" s="3">
        <v>45217</v>
      </c>
      <c r="F4798" s="1">
        <v>1</v>
      </c>
      <c r="G4798" s="1" t="s">
        <v>113</v>
      </c>
      <c r="H4798" s="1" t="s">
        <v>32</v>
      </c>
      <c r="I4798" s="1" t="s">
        <v>33</v>
      </c>
      <c r="J4798" s="1">
        <v>2</v>
      </c>
      <c r="K4798" s="2">
        <v>54</v>
      </c>
      <c r="L4798" s="2">
        <f>IF(ISBLANK(K4798),_xlfn.XLOOKUP(U4798,'[1]AVG PRICE'!E:E,'[1]AVG PRICE'!D:D,""),[1]listings!K4798)</f>
        <v>54</v>
      </c>
      <c r="M4798" s="1">
        <v>1</v>
      </c>
      <c r="N4798" s="1">
        <v>89.3</v>
      </c>
      <c r="O4798" s="1">
        <v>50</v>
      </c>
      <c r="P4798" s="2">
        <f t="shared" si="148"/>
        <v>2438.1</v>
      </c>
      <c r="Q4798" s="1">
        <v>4.84</v>
      </c>
      <c r="R4798" s="1">
        <f>IF(ISBLANK(S4798),_xlfn.XLOOKUP(V4798,'[1]AVG REVIEWS'!E:E,'[1]AVG REVIEWS'!D:D,""),[1]listings!S4798)</f>
        <v>3.08</v>
      </c>
      <c r="S4798" s="1">
        <v>3.08</v>
      </c>
      <c r="T4798" s="1">
        <f>IF(ISBLANK(Q4798),_xlfn.XLOOKUP(W4798,'[1]AVG SCORE'!F:F,'[1]AVG SCORE'!E:E,""),[1]listings!Q4798)</f>
        <v>4.84</v>
      </c>
      <c r="U4798" s="1" t="str">
        <f t="shared" si="149"/>
        <v>Tudering-RiemEntire home/apt2</v>
      </c>
      <c r="V4798" s="1" t="str">
        <f>[1]listings!H4798&amp;[1]listings!I4798&amp;[1]listings!G4798</f>
        <v>Entire rental unitEntire home/aptTudering-Riem</v>
      </c>
      <c r="W4798" s="1" t="str">
        <f>[1]listings!G4798&amp;[1]listings!H4798&amp;[1]listings!I4798&amp;[1]listings!J4798</f>
        <v>Tudering-RiemEntire rental unitEntire home/apt2</v>
      </c>
      <c r="X4798" s="38">
        <v>48.155264620534197</v>
      </c>
      <c r="Y4798" s="38">
        <v>11.573177017271499</v>
      </c>
    </row>
    <row r="4799" spans="1:25" ht="16" x14ac:dyDescent="0.2">
      <c r="A4799" s="4" t="s">
        <v>8708</v>
      </c>
      <c r="B4799" s="1" t="s">
        <v>8709</v>
      </c>
      <c r="C4799" s="1">
        <v>96034303</v>
      </c>
      <c r="D4799" s="1" t="s">
        <v>65</v>
      </c>
      <c r="E4799" s="3">
        <v>42633</v>
      </c>
      <c r="F4799" s="1">
        <v>2</v>
      </c>
      <c r="G4799" s="1" t="s">
        <v>71</v>
      </c>
      <c r="H4799" s="1" t="s">
        <v>32</v>
      </c>
      <c r="I4799" s="1" t="s">
        <v>33</v>
      </c>
      <c r="J4799" s="1">
        <v>3</v>
      </c>
      <c r="K4799" s="2">
        <v>350</v>
      </c>
      <c r="L4799" s="2">
        <f>IF(ISBLANK(K4799),_xlfn.XLOOKUP(U4799,'[1]AVG PRICE'!E:E,'[1]AVG PRICE'!D:D,""),[1]listings!K4799)</f>
        <v>350</v>
      </c>
      <c r="M4799" s="1">
        <v>5</v>
      </c>
      <c r="N4799" s="1">
        <v>365</v>
      </c>
      <c r="O4799" s="1">
        <v>2</v>
      </c>
      <c r="P4799" s="2">
        <f t="shared" si="148"/>
        <v>64750</v>
      </c>
      <c r="Q4799" s="1">
        <v>4.5</v>
      </c>
      <c r="R4799" s="1">
        <f>IF(ISBLANK(S4799),_xlfn.XLOOKUP(V4799,'[1]AVG REVIEWS'!E:E,'[1]AVG REVIEWS'!D:D,""),[1]listings!S4799)</f>
        <v>0.15</v>
      </c>
      <c r="S4799" s="1">
        <v>0.15</v>
      </c>
      <c r="T4799" s="1">
        <f>IF(ISBLANK(Q4799),_xlfn.XLOOKUP(W4799,'[1]AVG SCORE'!F:F,'[1]AVG SCORE'!E:E,""),[1]listings!Q4799)</f>
        <v>4.5</v>
      </c>
      <c r="U4799" s="1" t="str">
        <f t="shared" si="149"/>
        <v>Ludwigsvorstadt-IsarvorstadtEntire home/apt3</v>
      </c>
      <c r="V4799" s="1" t="str">
        <f>[1]listings!H4799&amp;[1]listings!I4799&amp;[1]listings!G4799</f>
        <v>Entire rental unitEntire home/aptLudwigsvorstadt-Isarvorstadt</v>
      </c>
      <c r="W4799" s="1" t="str">
        <f>[1]listings!G4799&amp;[1]listings!H4799&amp;[1]listings!I4799&amp;[1]listings!J4799</f>
        <v>Ludwigsvorstadt-IsarvorstadtEntire rental unitEntire home/apt3</v>
      </c>
      <c r="X4799" s="38">
        <v>48.149859999999997</v>
      </c>
      <c r="Y4799" s="38">
        <v>11.59567</v>
      </c>
    </row>
    <row r="4800" spans="1:25" ht="16" x14ac:dyDescent="0.2">
      <c r="A4800" s="4" t="s">
        <v>8710</v>
      </c>
      <c r="B4800" s="1" t="s">
        <v>8711</v>
      </c>
      <c r="C4800" s="1">
        <v>373004900</v>
      </c>
      <c r="D4800" s="1" t="s">
        <v>3226</v>
      </c>
      <c r="E4800" s="3">
        <v>44127</v>
      </c>
      <c r="F4800" s="1">
        <v>18</v>
      </c>
      <c r="G4800" s="1" t="s">
        <v>71</v>
      </c>
      <c r="H4800" s="1" t="s">
        <v>51</v>
      </c>
      <c r="I4800" s="1" t="s">
        <v>47</v>
      </c>
      <c r="J4800" s="1">
        <v>2</v>
      </c>
      <c r="K4800" s="2">
        <v>195</v>
      </c>
      <c r="L4800" s="2">
        <f>IF(ISBLANK(K4800),_xlfn.XLOOKUP(U4800,'[1]AVG PRICE'!E:E,'[1]AVG PRICE'!D:D,""),[1]listings!K4800)</f>
        <v>195</v>
      </c>
      <c r="M4800" s="1">
        <v>1</v>
      </c>
      <c r="N4800" s="1">
        <v>365</v>
      </c>
      <c r="O4800" s="1">
        <v>0</v>
      </c>
      <c r="P4800" s="2">
        <f t="shared" si="148"/>
        <v>35685</v>
      </c>
      <c r="R4800" s="1">
        <f>IF(ISBLANK(S4800),_xlfn.XLOOKUP(V4800,'[1]AVG REVIEWS'!E:E,'[1]AVG REVIEWS'!D:D,""),[1]listings!S4800)</f>
        <v>0.93427536231884045</v>
      </c>
      <c r="T4800" s="1">
        <f>IF(ISBLANK(Q4800),_xlfn.XLOOKUP(W4800,'[1]AVG SCORE'!F:F,'[1]AVG SCORE'!E:E,""),[1]listings!Q4800)</f>
        <v>4.8104761904761899</v>
      </c>
      <c r="U4800" s="1" t="str">
        <f t="shared" si="149"/>
        <v>Ludwigsvorstadt-IsarvorstadtPrivate room2</v>
      </c>
      <c r="V4800" s="1" t="str">
        <f>[1]listings!H4800&amp;[1]listings!I4800&amp;[1]listings!G4800</f>
        <v>Private room in rental unitPrivate roomLudwigsvorstadt-Isarvorstadt</v>
      </c>
      <c r="W4800" s="1" t="str">
        <f>[1]listings!G4800&amp;[1]listings!H4800&amp;[1]listings!I4800&amp;[1]listings!J4800</f>
        <v>Ludwigsvorstadt-IsarvorstadtPrivate room in rental unitPrivate room2</v>
      </c>
      <c r="X4800" s="38">
        <v>48.118090517838802</v>
      </c>
      <c r="Y4800" s="38">
        <v>11.591234496689699</v>
      </c>
    </row>
    <row r="4801" spans="1:25" ht="16" x14ac:dyDescent="0.2">
      <c r="A4801" s="4" t="s">
        <v>8712</v>
      </c>
      <c r="B4801" s="1" t="s">
        <v>8713</v>
      </c>
      <c r="C4801" s="1">
        <v>373004900</v>
      </c>
      <c r="D4801" s="1" t="s">
        <v>3226</v>
      </c>
      <c r="E4801" s="3">
        <v>44127</v>
      </c>
      <c r="F4801" s="1">
        <v>18</v>
      </c>
      <c r="G4801" s="1" t="s">
        <v>71</v>
      </c>
      <c r="H4801" s="1" t="s">
        <v>51</v>
      </c>
      <c r="I4801" s="1" t="s">
        <v>47</v>
      </c>
      <c r="J4801" s="1">
        <v>2</v>
      </c>
      <c r="K4801" s="2">
        <v>179</v>
      </c>
      <c r="L4801" s="2">
        <f>IF(ISBLANK(K4801),_xlfn.XLOOKUP(U4801,'[1]AVG PRICE'!E:E,'[1]AVG PRICE'!D:D,""),[1]listings!K4801)</f>
        <v>179</v>
      </c>
      <c r="M4801" s="1">
        <v>1</v>
      </c>
      <c r="N4801" s="1">
        <v>365</v>
      </c>
      <c r="O4801" s="1">
        <v>0</v>
      </c>
      <c r="P4801" s="2">
        <f t="shared" si="148"/>
        <v>32757</v>
      </c>
      <c r="R4801" s="1">
        <f>IF(ISBLANK(S4801),_xlfn.XLOOKUP(V4801,'[1]AVG REVIEWS'!E:E,'[1]AVG REVIEWS'!D:D,""),[1]listings!S4801)</f>
        <v>0.93427536231884045</v>
      </c>
      <c r="T4801" s="1">
        <f>IF(ISBLANK(Q4801),_xlfn.XLOOKUP(W4801,'[1]AVG SCORE'!F:F,'[1]AVG SCORE'!E:E,""),[1]listings!Q4801)</f>
        <v>4.8104761904761899</v>
      </c>
      <c r="U4801" s="1" t="str">
        <f t="shared" si="149"/>
        <v>Ludwigsvorstadt-IsarvorstadtPrivate room2</v>
      </c>
      <c r="V4801" s="1" t="str">
        <f>[1]listings!H4801&amp;[1]listings!I4801&amp;[1]listings!G4801</f>
        <v>Private room in rental unitPrivate roomLudwigsvorstadt-Isarvorstadt</v>
      </c>
      <c r="W4801" s="1" t="str">
        <f>[1]listings!G4801&amp;[1]listings!H4801&amp;[1]listings!I4801&amp;[1]listings!J4801</f>
        <v>Ludwigsvorstadt-IsarvorstadtPrivate room in rental unitPrivate room2</v>
      </c>
      <c r="X4801" s="38">
        <v>48.099267850548003</v>
      </c>
      <c r="Y4801" s="38">
        <v>11.6307928124758</v>
      </c>
    </row>
    <row r="4802" spans="1:25" ht="16" x14ac:dyDescent="0.2">
      <c r="A4802" s="4" t="s">
        <v>8714</v>
      </c>
      <c r="B4802" s="1" t="s">
        <v>8715</v>
      </c>
      <c r="C4802" s="1">
        <v>373004900</v>
      </c>
      <c r="D4802" s="1" t="s">
        <v>3226</v>
      </c>
      <c r="E4802" s="3">
        <v>44127</v>
      </c>
      <c r="F4802" s="1">
        <v>18</v>
      </c>
      <c r="G4802" s="1" t="s">
        <v>71</v>
      </c>
      <c r="H4802" s="1" t="s">
        <v>32</v>
      </c>
      <c r="I4802" s="1" t="s">
        <v>33</v>
      </c>
      <c r="J4802" s="1">
        <v>5</v>
      </c>
      <c r="K4802" s="2">
        <v>315</v>
      </c>
      <c r="L4802" s="2">
        <f>IF(ISBLANK(K4802),_xlfn.XLOOKUP(U4802,'[1]AVG PRICE'!E:E,'[1]AVG PRICE'!D:D,""),[1]listings!K4802)</f>
        <v>315</v>
      </c>
      <c r="M4802" s="1">
        <v>1</v>
      </c>
      <c r="N4802" s="1">
        <v>365</v>
      </c>
      <c r="O4802" s="1">
        <v>33</v>
      </c>
      <c r="P4802" s="2">
        <f t="shared" ref="P4802:P4865" si="150">L4802*(N4802+M4802)/2</f>
        <v>57645</v>
      </c>
      <c r="Q4802" s="1">
        <v>4.67</v>
      </c>
      <c r="R4802" s="1">
        <f>IF(ISBLANK(S4802),_xlfn.XLOOKUP(V4802,'[1]AVG REVIEWS'!E:E,'[1]AVG REVIEWS'!D:D,""),[1]listings!S4802)</f>
        <v>2.73</v>
      </c>
      <c r="S4802" s="1">
        <v>2.73</v>
      </c>
      <c r="T4802" s="1">
        <f>IF(ISBLANK(Q4802),_xlfn.XLOOKUP(W4802,'[1]AVG SCORE'!F:F,'[1]AVG SCORE'!E:E,""),[1]listings!Q4802)</f>
        <v>4.67</v>
      </c>
      <c r="U4802" s="1" t="str">
        <f t="shared" ref="U4802:U4865" si="151">G4802&amp;I4802&amp;J4802</f>
        <v>Ludwigsvorstadt-IsarvorstadtEntire home/apt5</v>
      </c>
      <c r="V4802" s="1" t="str">
        <f>[1]listings!H4802&amp;[1]listings!I4802&amp;[1]listings!G4802</f>
        <v>Entire rental unitEntire home/aptLudwigsvorstadt-Isarvorstadt</v>
      </c>
      <c r="W4802" s="1" t="str">
        <f>[1]listings!G4802&amp;[1]listings!H4802&amp;[1]listings!I4802&amp;[1]listings!J4802</f>
        <v>Ludwigsvorstadt-IsarvorstadtEntire rental unitEntire home/apt5</v>
      </c>
      <c r="X4802" s="38">
        <v>48.1194677973441</v>
      </c>
      <c r="Y4802" s="38">
        <v>11.5454174950719</v>
      </c>
    </row>
    <row r="4803" spans="1:25" ht="16" x14ac:dyDescent="0.2">
      <c r="A4803" s="4" t="s">
        <v>8716</v>
      </c>
      <c r="B4803" s="1" t="s">
        <v>8717</v>
      </c>
      <c r="C4803" s="1">
        <v>373004900</v>
      </c>
      <c r="D4803" s="1" t="s">
        <v>3226</v>
      </c>
      <c r="E4803" s="3">
        <v>44127</v>
      </c>
      <c r="F4803" s="1">
        <v>18</v>
      </c>
      <c r="G4803" s="1" t="s">
        <v>71</v>
      </c>
      <c r="H4803" s="1" t="s">
        <v>32</v>
      </c>
      <c r="I4803" s="1" t="s">
        <v>33</v>
      </c>
      <c r="J4803" s="1">
        <v>5</v>
      </c>
      <c r="K4803" s="2">
        <v>299</v>
      </c>
      <c r="L4803" s="2">
        <f>IF(ISBLANK(K4803),_xlfn.XLOOKUP(U4803,'[1]AVG PRICE'!E:E,'[1]AVG PRICE'!D:D,""),[1]listings!K4803)</f>
        <v>299</v>
      </c>
      <c r="M4803" s="1">
        <v>1</v>
      </c>
      <c r="N4803" s="1">
        <v>365</v>
      </c>
      <c r="O4803" s="1">
        <v>32</v>
      </c>
      <c r="P4803" s="2">
        <f t="shared" si="150"/>
        <v>54717</v>
      </c>
      <c r="Q4803" s="1">
        <v>4.72</v>
      </c>
      <c r="R4803" s="1">
        <f>IF(ISBLANK(S4803),_xlfn.XLOOKUP(V4803,'[1]AVG REVIEWS'!E:E,'[1]AVG REVIEWS'!D:D,""),[1]listings!S4803)</f>
        <v>2.85</v>
      </c>
      <c r="S4803" s="1">
        <v>2.85</v>
      </c>
      <c r="T4803" s="1">
        <f>IF(ISBLANK(Q4803),_xlfn.XLOOKUP(W4803,'[1]AVG SCORE'!F:F,'[1]AVG SCORE'!E:E,""),[1]listings!Q4803)</f>
        <v>4.72</v>
      </c>
      <c r="U4803" s="1" t="str">
        <f t="shared" si="151"/>
        <v>Ludwigsvorstadt-IsarvorstadtEntire home/apt5</v>
      </c>
      <c r="V4803" s="1" t="str">
        <f>[1]listings!H4803&amp;[1]listings!I4803&amp;[1]listings!G4803</f>
        <v>Entire rental unitEntire home/aptLudwigsvorstadt-Isarvorstadt</v>
      </c>
      <c r="W4803" s="1" t="str">
        <f>[1]listings!G4803&amp;[1]listings!H4803&amp;[1]listings!I4803&amp;[1]listings!J4803</f>
        <v>Ludwigsvorstadt-IsarvorstadtEntire rental unitEntire home/apt5</v>
      </c>
      <c r="X4803" s="38">
        <v>48.126750000000001</v>
      </c>
      <c r="Y4803" s="38">
        <v>11.55869</v>
      </c>
    </row>
    <row r="4804" spans="1:25" ht="16" x14ac:dyDescent="0.2">
      <c r="A4804" s="4" t="s">
        <v>8718</v>
      </c>
      <c r="B4804" s="1" t="s">
        <v>8719</v>
      </c>
      <c r="C4804" s="1">
        <v>373004900</v>
      </c>
      <c r="D4804" s="1" t="s">
        <v>3226</v>
      </c>
      <c r="E4804" s="3">
        <v>44127</v>
      </c>
      <c r="F4804" s="1">
        <v>18</v>
      </c>
      <c r="G4804" s="1" t="s">
        <v>71</v>
      </c>
      <c r="H4804" s="1" t="s">
        <v>51</v>
      </c>
      <c r="I4804" s="1" t="s">
        <v>47</v>
      </c>
      <c r="J4804" s="1">
        <v>2</v>
      </c>
      <c r="K4804" s="2">
        <v>144</v>
      </c>
      <c r="L4804" s="2">
        <f>IF(ISBLANK(K4804),_xlfn.XLOOKUP(U4804,'[1]AVG PRICE'!E:E,'[1]AVG PRICE'!D:D,""),[1]listings!K4804)</f>
        <v>144</v>
      </c>
      <c r="M4804" s="1">
        <v>1</v>
      </c>
      <c r="N4804" s="1">
        <v>365</v>
      </c>
      <c r="O4804" s="1">
        <v>3</v>
      </c>
      <c r="P4804" s="2">
        <f t="shared" si="150"/>
        <v>26352</v>
      </c>
      <c r="Q4804" s="1">
        <v>5</v>
      </c>
      <c r="R4804" s="1">
        <f>IF(ISBLANK(S4804),_xlfn.XLOOKUP(V4804,'[1]AVG REVIEWS'!E:E,'[1]AVG REVIEWS'!D:D,""),[1]listings!S4804)</f>
        <v>0.85</v>
      </c>
      <c r="S4804" s="1">
        <v>0.85</v>
      </c>
      <c r="T4804" s="1">
        <f>IF(ISBLANK(Q4804),_xlfn.XLOOKUP(W4804,'[1]AVG SCORE'!F:F,'[1]AVG SCORE'!E:E,""),[1]listings!Q4804)</f>
        <v>5</v>
      </c>
      <c r="U4804" s="1" t="str">
        <f t="shared" si="151"/>
        <v>Ludwigsvorstadt-IsarvorstadtPrivate room2</v>
      </c>
      <c r="V4804" s="1" t="str">
        <f>[1]listings!H4804&amp;[1]listings!I4804&amp;[1]listings!G4804</f>
        <v>Private room in rental unitPrivate roomLudwigsvorstadt-Isarvorstadt</v>
      </c>
      <c r="W4804" s="1" t="str">
        <f>[1]listings!G4804&amp;[1]listings!H4804&amp;[1]listings!I4804&amp;[1]listings!J4804</f>
        <v>Ludwigsvorstadt-IsarvorstadtPrivate room in rental unitPrivate room2</v>
      </c>
      <c r="X4804" s="38">
        <v>48.179924383009698</v>
      </c>
      <c r="Y4804" s="38">
        <v>11.553466824493</v>
      </c>
    </row>
    <row r="4805" spans="1:25" ht="16" x14ac:dyDescent="0.2">
      <c r="A4805" s="4" t="s">
        <v>8720</v>
      </c>
      <c r="B4805" s="1" t="s">
        <v>8721</v>
      </c>
      <c r="C4805" s="1">
        <v>373004900</v>
      </c>
      <c r="D4805" s="1" t="s">
        <v>3226</v>
      </c>
      <c r="E4805" s="3">
        <v>44127</v>
      </c>
      <c r="F4805" s="1">
        <v>18</v>
      </c>
      <c r="G4805" s="1" t="s">
        <v>71</v>
      </c>
      <c r="H4805" s="1" t="s">
        <v>51</v>
      </c>
      <c r="I4805" s="1" t="s">
        <v>47</v>
      </c>
      <c r="J4805" s="1">
        <v>2</v>
      </c>
      <c r="K4805" s="2">
        <v>117</v>
      </c>
      <c r="L4805" s="2">
        <f>IF(ISBLANK(K4805),_xlfn.XLOOKUP(U4805,'[1]AVG PRICE'!E:E,'[1]AVG PRICE'!D:D,""),[1]listings!K4805)</f>
        <v>117</v>
      </c>
      <c r="M4805" s="1">
        <v>1</v>
      </c>
      <c r="N4805" s="1">
        <v>365</v>
      </c>
      <c r="O4805" s="1">
        <v>13</v>
      </c>
      <c r="P4805" s="2">
        <f t="shared" si="150"/>
        <v>21411</v>
      </c>
      <c r="Q4805" s="1">
        <v>4.6900000000000004</v>
      </c>
      <c r="R4805" s="1">
        <f>IF(ISBLANK(S4805),_xlfn.XLOOKUP(V4805,'[1]AVG REVIEWS'!E:E,'[1]AVG REVIEWS'!D:D,""),[1]listings!S4805)</f>
        <v>1.7</v>
      </c>
      <c r="S4805" s="1">
        <v>1.7</v>
      </c>
      <c r="T4805" s="1">
        <f>IF(ISBLANK(Q4805),_xlfn.XLOOKUP(W4805,'[1]AVG SCORE'!F:F,'[1]AVG SCORE'!E:E,""),[1]listings!Q4805)</f>
        <v>4.6900000000000004</v>
      </c>
      <c r="U4805" s="1" t="str">
        <f t="shared" si="151"/>
        <v>Ludwigsvorstadt-IsarvorstadtPrivate room2</v>
      </c>
      <c r="V4805" s="1" t="str">
        <f>[1]listings!H4805&amp;[1]listings!I4805&amp;[1]listings!G4805</f>
        <v>Private room in rental unitPrivate roomLudwigsvorstadt-Isarvorstadt</v>
      </c>
      <c r="W4805" s="1" t="str">
        <f>[1]listings!G4805&amp;[1]listings!H4805&amp;[1]listings!I4805&amp;[1]listings!J4805</f>
        <v>Ludwigsvorstadt-IsarvorstadtPrivate room in rental unitPrivate room2</v>
      </c>
      <c r="X4805" s="38">
        <v>48.145327771740902</v>
      </c>
      <c r="Y4805" s="38">
        <v>11.515947342106299</v>
      </c>
    </row>
    <row r="4806" spans="1:25" ht="16" x14ac:dyDescent="0.2">
      <c r="A4806" s="4" t="s">
        <v>8722</v>
      </c>
      <c r="B4806" s="1" t="s">
        <v>8723</v>
      </c>
      <c r="C4806" s="1">
        <v>373004900</v>
      </c>
      <c r="D4806" s="1" t="s">
        <v>3226</v>
      </c>
      <c r="E4806" s="3">
        <v>44127</v>
      </c>
      <c r="F4806" s="1">
        <v>18</v>
      </c>
      <c r="G4806" s="1" t="s">
        <v>71</v>
      </c>
      <c r="H4806" s="1" t="s">
        <v>51</v>
      </c>
      <c r="I4806" s="1" t="s">
        <v>47</v>
      </c>
      <c r="J4806" s="1">
        <v>1</v>
      </c>
      <c r="L4806" s="2">
        <f>IF(ISBLANK(K4806),_xlfn.XLOOKUP(U4806,'[1]AVG PRICE'!E:E,'[1]AVG PRICE'!D:D,""),[1]listings!K4806)</f>
        <v>115.25925925925925</v>
      </c>
      <c r="M4806" s="1">
        <v>1</v>
      </c>
      <c r="N4806" s="1">
        <v>365</v>
      </c>
      <c r="O4806" s="1">
        <v>5</v>
      </c>
      <c r="P4806" s="2">
        <f t="shared" si="150"/>
        <v>21092.444444444442</v>
      </c>
      <c r="Q4806" s="1">
        <v>4.4000000000000004</v>
      </c>
      <c r="R4806" s="1">
        <f>IF(ISBLANK(S4806),_xlfn.XLOOKUP(V4806,'[1]AVG REVIEWS'!E:E,'[1]AVG REVIEWS'!D:D,""),[1]listings!S4806)</f>
        <v>0.99</v>
      </c>
      <c r="S4806" s="1">
        <v>0.99</v>
      </c>
      <c r="T4806" s="1">
        <f>IF(ISBLANK(Q4806),_xlfn.XLOOKUP(W4806,'[1]AVG SCORE'!F:F,'[1]AVG SCORE'!E:E,""),[1]listings!Q4806)</f>
        <v>4.4000000000000004</v>
      </c>
      <c r="U4806" s="1" t="str">
        <f t="shared" si="151"/>
        <v>Ludwigsvorstadt-IsarvorstadtPrivate room1</v>
      </c>
      <c r="V4806" s="1" t="str">
        <f>[1]listings!H4806&amp;[1]listings!I4806&amp;[1]listings!G4806</f>
        <v>Private room in rental unitPrivate roomLudwigsvorstadt-Isarvorstadt</v>
      </c>
      <c r="W4806" s="1" t="str">
        <f>[1]listings!G4806&amp;[1]listings!H4806&amp;[1]listings!I4806&amp;[1]listings!J4806</f>
        <v>Ludwigsvorstadt-IsarvorstadtPrivate room in rental unitPrivate room1</v>
      </c>
      <c r="X4806" s="38">
        <v>48.152400100000001</v>
      </c>
      <c r="Y4806" s="38">
        <v>11.533893300000001</v>
      </c>
    </row>
    <row r="4807" spans="1:25" ht="16" x14ac:dyDescent="0.2">
      <c r="A4807" s="4" t="s">
        <v>8724</v>
      </c>
      <c r="B4807" s="1" t="s">
        <v>8725</v>
      </c>
      <c r="C4807" s="1">
        <v>373004900</v>
      </c>
      <c r="D4807" s="1" t="s">
        <v>3226</v>
      </c>
      <c r="E4807" s="3">
        <v>44127</v>
      </c>
      <c r="F4807" s="1">
        <v>18</v>
      </c>
      <c r="G4807" s="1" t="s">
        <v>71</v>
      </c>
      <c r="H4807" s="1" t="s">
        <v>51</v>
      </c>
      <c r="I4807" s="1" t="s">
        <v>47</v>
      </c>
      <c r="J4807" s="1">
        <v>2</v>
      </c>
      <c r="K4807" s="2">
        <v>153</v>
      </c>
      <c r="L4807" s="2">
        <f>IF(ISBLANK(K4807),_xlfn.XLOOKUP(U4807,'[1]AVG PRICE'!E:E,'[1]AVG PRICE'!D:D,""),[1]listings!K4807)</f>
        <v>153</v>
      </c>
      <c r="M4807" s="1">
        <v>1</v>
      </c>
      <c r="N4807" s="1">
        <v>365</v>
      </c>
      <c r="O4807" s="1">
        <v>6</v>
      </c>
      <c r="P4807" s="2">
        <f t="shared" si="150"/>
        <v>27999</v>
      </c>
      <c r="Q4807" s="1">
        <v>4.67</v>
      </c>
      <c r="R4807" s="1">
        <f>IF(ISBLANK(S4807),_xlfn.XLOOKUP(V4807,'[1]AVG REVIEWS'!E:E,'[1]AVG REVIEWS'!D:D,""),[1]listings!S4807)</f>
        <v>1.19</v>
      </c>
      <c r="S4807" s="1">
        <v>1.19</v>
      </c>
      <c r="T4807" s="1">
        <f>IF(ISBLANK(Q4807),_xlfn.XLOOKUP(W4807,'[1]AVG SCORE'!F:F,'[1]AVG SCORE'!E:E,""),[1]listings!Q4807)</f>
        <v>4.67</v>
      </c>
      <c r="U4807" s="1" t="str">
        <f t="shared" si="151"/>
        <v>Ludwigsvorstadt-IsarvorstadtPrivate room2</v>
      </c>
      <c r="V4807" s="1" t="str">
        <f>[1]listings!H4807&amp;[1]listings!I4807&amp;[1]listings!G4807</f>
        <v>Private room in rental unitPrivate roomLudwigsvorstadt-Isarvorstadt</v>
      </c>
      <c r="W4807" s="1" t="str">
        <f>[1]listings!G4807&amp;[1]listings!H4807&amp;[1]listings!I4807&amp;[1]listings!J4807</f>
        <v>Ludwigsvorstadt-IsarvorstadtPrivate room in rental unitPrivate room2</v>
      </c>
      <c r="X4807" s="38">
        <v>48.126840000000001</v>
      </c>
      <c r="Y4807" s="38">
        <v>11.556699999999999</v>
      </c>
    </row>
    <row r="4808" spans="1:25" ht="16" x14ac:dyDescent="0.2">
      <c r="A4808" s="4" t="s">
        <v>8726</v>
      </c>
      <c r="B4808" s="1" t="s">
        <v>8727</v>
      </c>
      <c r="C4808" s="1">
        <v>373004900</v>
      </c>
      <c r="D4808" s="1" t="s">
        <v>3226</v>
      </c>
      <c r="E4808" s="3">
        <v>44127</v>
      </c>
      <c r="F4808" s="1">
        <v>18</v>
      </c>
      <c r="G4808" s="1" t="s">
        <v>71</v>
      </c>
      <c r="H4808" s="1" t="s">
        <v>32</v>
      </c>
      <c r="I4808" s="1" t="s">
        <v>33</v>
      </c>
      <c r="J4808" s="1">
        <v>5</v>
      </c>
      <c r="K4808" s="2">
        <v>315</v>
      </c>
      <c r="L4808" s="2">
        <f>IF(ISBLANK(K4808),_xlfn.XLOOKUP(U4808,'[1]AVG PRICE'!E:E,'[1]AVG PRICE'!D:D,""),[1]listings!K4808)</f>
        <v>315</v>
      </c>
      <c r="M4808" s="1">
        <v>1</v>
      </c>
      <c r="N4808" s="1">
        <v>365</v>
      </c>
      <c r="O4808" s="1">
        <v>20</v>
      </c>
      <c r="P4808" s="2">
        <f t="shared" si="150"/>
        <v>57645</v>
      </c>
      <c r="Q4808" s="1">
        <v>4.95</v>
      </c>
      <c r="R4808" s="1">
        <f>IF(ISBLANK(S4808),_xlfn.XLOOKUP(V4808,'[1]AVG REVIEWS'!E:E,'[1]AVG REVIEWS'!D:D,""),[1]listings!S4808)</f>
        <v>2.5299999999999998</v>
      </c>
      <c r="S4808" s="1">
        <v>2.5299999999999998</v>
      </c>
      <c r="T4808" s="1">
        <f>IF(ISBLANK(Q4808),_xlfn.XLOOKUP(W4808,'[1]AVG SCORE'!F:F,'[1]AVG SCORE'!E:E,""),[1]listings!Q4808)</f>
        <v>4.95</v>
      </c>
      <c r="U4808" s="1" t="str">
        <f t="shared" si="151"/>
        <v>Ludwigsvorstadt-IsarvorstadtEntire home/apt5</v>
      </c>
      <c r="V4808" s="1" t="str">
        <f>[1]listings!H4808&amp;[1]listings!I4808&amp;[1]listings!G4808</f>
        <v>Entire rental unitEntire home/aptLudwigsvorstadt-Isarvorstadt</v>
      </c>
      <c r="W4808" s="1" t="str">
        <f>[1]listings!G4808&amp;[1]listings!H4808&amp;[1]listings!I4808&amp;[1]listings!J4808</f>
        <v>Ludwigsvorstadt-IsarvorstadtEntire rental unitEntire home/apt5</v>
      </c>
      <c r="X4808" s="38">
        <v>48.1596963</v>
      </c>
      <c r="Y4808" s="38">
        <v>11.5702009</v>
      </c>
    </row>
    <row r="4809" spans="1:25" ht="16" x14ac:dyDescent="0.2">
      <c r="A4809" s="4" t="s">
        <v>8728</v>
      </c>
      <c r="B4809" s="1" t="s">
        <v>8729</v>
      </c>
      <c r="C4809" s="1">
        <v>373004900</v>
      </c>
      <c r="D4809" s="1" t="s">
        <v>3226</v>
      </c>
      <c r="E4809" s="3">
        <v>44127</v>
      </c>
      <c r="F4809" s="1">
        <v>18</v>
      </c>
      <c r="G4809" s="1" t="s">
        <v>71</v>
      </c>
      <c r="H4809" s="1" t="s">
        <v>32</v>
      </c>
      <c r="I4809" s="1" t="s">
        <v>33</v>
      </c>
      <c r="J4809" s="1">
        <v>2</v>
      </c>
      <c r="K4809" s="2">
        <v>117</v>
      </c>
      <c r="L4809" s="2">
        <f>IF(ISBLANK(K4809),_xlfn.XLOOKUP(U4809,'[1]AVG PRICE'!E:E,'[1]AVG PRICE'!D:D,""),[1]listings!K4809)</f>
        <v>117</v>
      </c>
      <c r="M4809" s="1">
        <v>1</v>
      </c>
      <c r="N4809" s="1">
        <v>365</v>
      </c>
      <c r="O4809" s="1">
        <v>4</v>
      </c>
      <c r="P4809" s="2">
        <f t="shared" si="150"/>
        <v>21411</v>
      </c>
      <c r="Q4809" s="1">
        <v>5</v>
      </c>
      <c r="R4809" s="1">
        <f>IF(ISBLANK(S4809),_xlfn.XLOOKUP(V4809,'[1]AVG REVIEWS'!E:E,'[1]AVG REVIEWS'!D:D,""),[1]listings!S4809)</f>
        <v>0.54</v>
      </c>
      <c r="S4809" s="1">
        <v>0.54</v>
      </c>
      <c r="T4809" s="1">
        <f>IF(ISBLANK(Q4809),_xlfn.XLOOKUP(W4809,'[1]AVG SCORE'!F:F,'[1]AVG SCORE'!E:E,""),[1]listings!Q4809)</f>
        <v>5</v>
      </c>
      <c r="U4809" s="1" t="str">
        <f t="shared" si="151"/>
        <v>Ludwigsvorstadt-IsarvorstadtEntire home/apt2</v>
      </c>
      <c r="V4809" s="1" t="str">
        <f>[1]listings!H4809&amp;[1]listings!I4809&amp;[1]listings!G4809</f>
        <v>Entire rental unitEntire home/aptLudwigsvorstadt-Isarvorstadt</v>
      </c>
      <c r="W4809" s="1" t="str">
        <f>[1]listings!G4809&amp;[1]listings!H4809&amp;[1]listings!I4809&amp;[1]listings!J4809</f>
        <v>Ludwigsvorstadt-IsarvorstadtEntire rental unitEntire home/apt2</v>
      </c>
      <c r="X4809" s="38">
        <v>48.118486737639103</v>
      </c>
      <c r="Y4809" s="38">
        <v>11.524960826983699</v>
      </c>
    </row>
    <row r="4810" spans="1:25" ht="16" x14ac:dyDescent="0.2">
      <c r="A4810" s="4" t="s">
        <v>8730</v>
      </c>
      <c r="B4810" s="1" t="s">
        <v>8731</v>
      </c>
      <c r="C4810" s="1">
        <v>373004900</v>
      </c>
      <c r="D4810" s="1" t="s">
        <v>3226</v>
      </c>
      <c r="E4810" s="3">
        <v>44127</v>
      </c>
      <c r="F4810" s="1">
        <v>18</v>
      </c>
      <c r="G4810" s="1" t="s">
        <v>71</v>
      </c>
      <c r="H4810" s="1" t="s">
        <v>32</v>
      </c>
      <c r="I4810" s="1" t="s">
        <v>33</v>
      </c>
      <c r="J4810" s="1">
        <v>5</v>
      </c>
      <c r="K4810" s="2">
        <v>405</v>
      </c>
      <c r="L4810" s="2">
        <f>IF(ISBLANK(K4810),_xlfn.XLOOKUP(U4810,'[1]AVG PRICE'!E:E,'[1]AVG PRICE'!D:D,""),[1]listings!K4810)</f>
        <v>405</v>
      </c>
      <c r="M4810" s="1">
        <v>1</v>
      </c>
      <c r="N4810" s="1">
        <v>365</v>
      </c>
      <c r="O4810" s="1">
        <v>3</v>
      </c>
      <c r="P4810" s="2">
        <f t="shared" si="150"/>
        <v>74115</v>
      </c>
      <c r="Q4810" s="1">
        <v>4.33</v>
      </c>
      <c r="R4810" s="1">
        <f>IF(ISBLANK(S4810),_xlfn.XLOOKUP(V4810,'[1]AVG REVIEWS'!E:E,'[1]AVG REVIEWS'!D:D,""),[1]listings!S4810)</f>
        <v>0.42</v>
      </c>
      <c r="S4810" s="1">
        <v>0.42</v>
      </c>
      <c r="T4810" s="1">
        <f>IF(ISBLANK(Q4810),_xlfn.XLOOKUP(W4810,'[1]AVG SCORE'!F:F,'[1]AVG SCORE'!E:E,""),[1]listings!Q4810)</f>
        <v>4.33</v>
      </c>
      <c r="U4810" s="1" t="str">
        <f t="shared" si="151"/>
        <v>Ludwigsvorstadt-IsarvorstadtEntire home/apt5</v>
      </c>
      <c r="V4810" s="1" t="str">
        <f>[1]listings!H4810&amp;[1]listings!I4810&amp;[1]listings!G4810</f>
        <v>Entire rental unitEntire home/aptLudwigsvorstadt-Isarvorstadt</v>
      </c>
      <c r="W4810" s="1" t="str">
        <f>[1]listings!G4810&amp;[1]listings!H4810&amp;[1]listings!I4810&amp;[1]listings!J4810</f>
        <v>Ludwigsvorstadt-IsarvorstadtEntire rental unitEntire home/apt5</v>
      </c>
      <c r="X4810" s="38">
        <v>48.118350650167102</v>
      </c>
      <c r="Y4810" s="38">
        <v>11.524746250262501</v>
      </c>
    </row>
    <row r="4811" spans="1:25" ht="16" x14ac:dyDescent="0.2">
      <c r="A4811" s="4" t="s">
        <v>8732</v>
      </c>
      <c r="B4811" s="1" t="s">
        <v>8733</v>
      </c>
      <c r="C4811" s="1">
        <v>373004900</v>
      </c>
      <c r="D4811" s="1" t="s">
        <v>3226</v>
      </c>
      <c r="E4811" s="3">
        <v>44127</v>
      </c>
      <c r="F4811" s="1">
        <v>18</v>
      </c>
      <c r="G4811" s="1" t="s">
        <v>71</v>
      </c>
      <c r="H4811" s="1" t="s">
        <v>51</v>
      </c>
      <c r="I4811" s="1" t="s">
        <v>47</v>
      </c>
      <c r="J4811" s="1">
        <v>2</v>
      </c>
      <c r="K4811" s="2">
        <v>154</v>
      </c>
      <c r="L4811" s="2">
        <f>IF(ISBLANK(K4811),_xlfn.XLOOKUP(U4811,'[1]AVG PRICE'!E:E,'[1]AVG PRICE'!D:D,""),[1]listings!K4811)</f>
        <v>154</v>
      </c>
      <c r="M4811" s="1">
        <v>1</v>
      </c>
      <c r="N4811" s="1">
        <v>365</v>
      </c>
      <c r="O4811" s="1">
        <v>1</v>
      </c>
      <c r="P4811" s="2">
        <f t="shared" si="150"/>
        <v>28182</v>
      </c>
      <c r="Q4811" s="1">
        <v>5</v>
      </c>
      <c r="R4811" s="1">
        <f>IF(ISBLANK(S4811),_xlfn.XLOOKUP(V4811,'[1]AVG REVIEWS'!E:E,'[1]AVG REVIEWS'!D:D,""),[1]listings!S4811)</f>
        <v>0.15</v>
      </c>
      <c r="S4811" s="1">
        <v>0.15</v>
      </c>
      <c r="T4811" s="1">
        <f>IF(ISBLANK(Q4811),_xlfn.XLOOKUP(W4811,'[1]AVG SCORE'!F:F,'[1]AVG SCORE'!E:E,""),[1]listings!Q4811)</f>
        <v>5</v>
      </c>
      <c r="U4811" s="1" t="str">
        <f t="shared" si="151"/>
        <v>Ludwigsvorstadt-IsarvorstadtPrivate room2</v>
      </c>
      <c r="V4811" s="1" t="str">
        <f>[1]listings!H4811&amp;[1]listings!I4811&amp;[1]listings!G4811</f>
        <v>Private room in rental unitPrivate roomLudwigsvorstadt-Isarvorstadt</v>
      </c>
      <c r="W4811" s="1" t="str">
        <f>[1]listings!G4811&amp;[1]listings!H4811&amp;[1]listings!I4811&amp;[1]listings!J4811</f>
        <v>Ludwigsvorstadt-IsarvorstadtPrivate room in rental unitPrivate room2</v>
      </c>
      <c r="X4811" s="38">
        <v>48.118357812674603</v>
      </c>
      <c r="Y4811" s="38">
        <v>11.524966191401701</v>
      </c>
    </row>
    <row r="4812" spans="1:25" ht="16" x14ac:dyDescent="0.2">
      <c r="A4812" s="4" t="s">
        <v>8734</v>
      </c>
      <c r="B4812" s="1" t="s">
        <v>8735</v>
      </c>
      <c r="C4812" s="1">
        <v>67349823</v>
      </c>
      <c r="D4812" s="1" t="s">
        <v>8736</v>
      </c>
      <c r="E4812" s="3">
        <v>42475</v>
      </c>
      <c r="F4812" s="1">
        <v>2</v>
      </c>
      <c r="G4812" s="1" t="s">
        <v>56</v>
      </c>
      <c r="H4812" s="1" t="s">
        <v>51</v>
      </c>
      <c r="I4812" s="1" t="s">
        <v>47</v>
      </c>
      <c r="J4812" s="1">
        <v>2</v>
      </c>
      <c r="K4812" s="2">
        <v>34</v>
      </c>
      <c r="L4812" s="2">
        <f>IF(ISBLANK(K4812),_xlfn.XLOOKUP(U4812,'[1]AVG PRICE'!E:E,'[1]AVG PRICE'!D:D,""),[1]listings!K4812)</f>
        <v>34</v>
      </c>
      <c r="M4812" s="1">
        <v>1</v>
      </c>
      <c r="N4812" s="1">
        <v>31</v>
      </c>
      <c r="O4812" s="1">
        <v>4</v>
      </c>
      <c r="P4812" s="2">
        <f t="shared" si="150"/>
        <v>544</v>
      </c>
      <c r="Q4812" s="1">
        <v>5</v>
      </c>
      <c r="R4812" s="1">
        <f>IF(ISBLANK(S4812),_xlfn.XLOOKUP(V4812,'[1]AVG REVIEWS'!E:E,'[1]AVG REVIEWS'!D:D,""),[1]listings!S4812)</f>
        <v>4</v>
      </c>
      <c r="S4812" s="1">
        <v>4</v>
      </c>
      <c r="T4812" s="1">
        <f>IF(ISBLANK(Q4812),_xlfn.XLOOKUP(W4812,'[1]AVG SCORE'!F:F,'[1]AVG SCORE'!E:E,""),[1]listings!Q4812)</f>
        <v>5</v>
      </c>
      <c r="U4812" s="1" t="str">
        <f t="shared" si="151"/>
        <v>Neuhausen-NymphenburgPrivate room2</v>
      </c>
      <c r="V4812" s="1" t="str">
        <f>[1]listings!H4812&amp;[1]listings!I4812&amp;[1]listings!G4812</f>
        <v>Private room in rental unitPrivate roomNeuhausen-Nymphenburg</v>
      </c>
      <c r="W4812" s="1" t="str">
        <f>[1]listings!G4812&amp;[1]listings!H4812&amp;[1]listings!I4812&amp;[1]listings!J4812</f>
        <v>Neuhausen-NymphenburgPrivate room in rental unitPrivate room2</v>
      </c>
      <c r="X4812" s="38">
        <v>48.1184795751495</v>
      </c>
      <c r="Y4812" s="38">
        <v>11.525389980426</v>
      </c>
    </row>
    <row r="4813" spans="1:25" ht="16" x14ac:dyDescent="0.2">
      <c r="A4813" s="4" t="s">
        <v>8737</v>
      </c>
      <c r="B4813" s="1" t="s">
        <v>8738</v>
      </c>
      <c r="C4813" s="1">
        <v>542932193</v>
      </c>
      <c r="D4813" s="1" t="s">
        <v>8739</v>
      </c>
      <c r="E4813" s="3">
        <v>45221</v>
      </c>
      <c r="F4813" s="1">
        <v>9</v>
      </c>
      <c r="G4813" s="1" t="s">
        <v>179</v>
      </c>
      <c r="H4813" s="1" t="s">
        <v>51</v>
      </c>
      <c r="I4813" s="1" t="s">
        <v>47</v>
      </c>
      <c r="J4813" s="1">
        <v>2</v>
      </c>
      <c r="K4813" s="2">
        <v>195</v>
      </c>
      <c r="L4813" s="2">
        <f>IF(ISBLANK(K4813),_xlfn.XLOOKUP(U4813,'[1]AVG PRICE'!E:E,'[1]AVG PRICE'!D:D,""),[1]listings!K4813)</f>
        <v>195</v>
      </c>
      <c r="M4813" s="1">
        <v>1</v>
      </c>
      <c r="N4813" s="1">
        <v>1125</v>
      </c>
      <c r="O4813" s="1">
        <v>8</v>
      </c>
      <c r="P4813" s="2">
        <f t="shared" si="150"/>
        <v>109785</v>
      </c>
      <c r="Q4813" s="1">
        <v>4.38</v>
      </c>
      <c r="R4813" s="1">
        <f>IF(ISBLANK(S4813),_xlfn.XLOOKUP(V4813,'[1]AVG REVIEWS'!E:E,'[1]AVG REVIEWS'!D:D,""),[1]listings!S4813)</f>
        <v>0.52</v>
      </c>
      <c r="S4813" s="1">
        <v>0.52</v>
      </c>
      <c r="T4813" s="1">
        <f>IF(ISBLANK(Q4813),_xlfn.XLOOKUP(W4813,'[1]AVG SCORE'!F:F,'[1]AVG SCORE'!E:E,""),[1]listings!Q4813)</f>
        <v>4.38</v>
      </c>
      <c r="U4813" s="1" t="str">
        <f t="shared" si="151"/>
        <v>Altstadt-LehelPrivate room2</v>
      </c>
      <c r="V4813" s="1" t="str">
        <f>[1]listings!H4813&amp;[1]listings!I4813&amp;[1]listings!G4813</f>
        <v>Private room in rental unitPrivate roomAltstadt-Lehel</v>
      </c>
      <c r="W4813" s="1" t="str">
        <f>[1]listings!G4813&amp;[1]listings!H4813&amp;[1]listings!I4813&amp;[1]listings!J4813</f>
        <v>Altstadt-LehelPrivate room in rental unitPrivate room2</v>
      </c>
      <c r="X4813" s="38">
        <v>48.162594400000003</v>
      </c>
      <c r="Y4813" s="38">
        <v>11.582360700000001</v>
      </c>
    </row>
    <row r="4814" spans="1:25" ht="16" x14ac:dyDescent="0.2">
      <c r="A4814" s="4" t="s">
        <v>8740</v>
      </c>
      <c r="B4814" s="1" t="s">
        <v>8741</v>
      </c>
      <c r="C4814" s="1">
        <v>87685278</v>
      </c>
      <c r="D4814" s="1" t="s">
        <v>8742</v>
      </c>
      <c r="E4814" s="3">
        <v>42585</v>
      </c>
      <c r="F4814" s="1">
        <v>1</v>
      </c>
      <c r="G4814" s="1" t="s">
        <v>56</v>
      </c>
      <c r="H4814" s="1" t="s">
        <v>32</v>
      </c>
      <c r="I4814" s="1" t="s">
        <v>33</v>
      </c>
      <c r="J4814" s="1">
        <v>3</v>
      </c>
      <c r="L4814" s="2">
        <f>IF(ISBLANK(K4814),_xlfn.XLOOKUP(U4814,'[1]AVG PRICE'!E:E,'[1]AVG PRICE'!D:D,""),[1]listings!K4814)</f>
        <v>142.73333333333332</v>
      </c>
      <c r="M4814" s="1">
        <v>2</v>
      </c>
      <c r="N4814" s="1">
        <v>365</v>
      </c>
      <c r="O4814" s="1">
        <v>3</v>
      </c>
      <c r="P4814" s="2">
        <f t="shared" si="150"/>
        <v>26191.566666666666</v>
      </c>
      <c r="Q4814" s="1">
        <v>5</v>
      </c>
      <c r="R4814" s="1">
        <f>IF(ISBLANK(S4814),_xlfn.XLOOKUP(V4814,'[1]AVG REVIEWS'!E:E,'[1]AVG REVIEWS'!D:D,""),[1]listings!S4814)</f>
        <v>0.2</v>
      </c>
      <c r="S4814" s="1">
        <v>0.2</v>
      </c>
      <c r="T4814" s="1">
        <f>IF(ISBLANK(Q4814),_xlfn.XLOOKUP(W4814,'[1]AVG SCORE'!F:F,'[1]AVG SCORE'!E:E,""),[1]listings!Q4814)</f>
        <v>5</v>
      </c>
      <c r="U4814" s="1" t="str">
        <f t="shared" si="151"/>
        <v>Neuhausen-NymphenburgEntire home/apt3</v>
      </c>
      <c r="V4814" s="1" t="str">
        <f>[1]listings!H4814&amp;[1]listings!I4814&amp;[1]listings!G4814</f>
        <v>Entire rental unitEntire home/aptNeuhausen-Nymphenburg</v>
      </c>
      <c r="W4814" s="1" t="str">
        <f>[1]listings!G4814&amp;[1]listings!H4814&amp;[1]listings!I4814&amp;[1]listings!J4814</f>
        <v>Neuhausen-NymphenburgEntire rental unitEntire home/apt3</v>
      </c>
      <c r="X4814" s="38">
        <v>48.119786759613199</v>
      </c>
      <c r="Y4814" s="38">
        <v>11.6609157621861</v>
      </c>
    </row>
    <row r="4815" spans="1:25" ht="16" x14ac:dyDescent="0.2">
      <c r="A4815" s="4" t="s">
        <v>8743</v>
      </c>
      <c r="B4815" s="1" t="s">
        <v>585</v>
      </c>
      <c r="C4815" s="1">
        <v>236598487</v>
      </c>
      <c r="D4815" s="1" t="s">
        <v>489</v>
      </c>
      <c r="E4815" s="3">
        <v>43479</v>
      </c>
      <c r="F4815" s="1">
        <v>3</v>
      </c>
      <c r="G4815" s="1" t="s">
        <v>39</v>
      </c>
      <c r="H4815" s="1" t="s">
        <v>32</v>
      </c>
      <c r="I4815" s="1" t="s">
        <v>33</v>
      </c>
      <c r="J4815" s="1">
        <v>6</v>
      </c>
      <c r="L4815" s="2">
        <f>IF(ISBLANK(K4815),_xlfn.XLOOKUP(U4815,'[1]AVG PRICE'!E:E,'[1]AVG PRICE'!D:D,""),[1]listings!K4815)</f>
        <v>470.66666666666669</v>
      </c>
      <c r="M4815" s="1">
        <v>9</v>
      </c>
      <c r="N4815" s="1">
        <v>365</v>
      </c>
      <c r="O4815" s="1">
        <v>14</v>
      </c>
      <c r="P4815" s="2">
        <f t="shared" si="150"/>
        <v>88014.666666666672</v>
      </c>
      <c r="Q4815" s="1">
        <v>5</v>
      </c>
      <c r="R4815" s="1">
        <f>IF(ISBLANK(S4815),_xlfn.XLOOKUP(V4815,'[1]AVG REVIEWS'!E:E,'[1]AVG REVIEWS'!D:D,""),[1]listings!S4815)</f>
        <v>0.88</v>
      </c>
      <c r="S4815" s="1">
        <v>0.88</v>
      </c>
      <c r="T4815" s="1">
        <f>IF(ISBLANK(Q4815),_xlfn.XLOOKUP(W4815,'[1]AVG SCORE'!F:F,'[1]AVG SCORE'!E:E,""),[1]listings!Q4815)</f>
        <v>5</v>
      </c>
      <c r="U4815" s="1" t="str">
        <f t="shared" si="151"/>
        <v>MaxvorstadtEntire home/apt6</v>
      </c>
      <c r="V4815" s="1" t="str">
        <f>[1]listings!H4815&amp;[1]listings!I4815&amp;[1]listings!G4815</f>
        <v>Entire rental unitEntire home/aptMaxvorstadt</v>
      </c>
      <c r="W4815" s="1" t="str">
        <f>[1]listings!G4815&amp;[1]listings!H4815&amp;[1]listings!I4815&amp;[1]listings!J4815</f>
        <v>MaxvorstadtEntire rental unitEntire home/apt6</v>
      </c>
      <c r="X4815" s="38">
        <v>48.151176454499598</v>
      </c>
      <c r="Y4815" s="38">
        <v>11.5388889615636</v>
      </c>
    </row>
    <row r="4816" spans="1:25" ht="16" x14ac:dyDescent="0.2">
      <c r="A4816" s="4" t="s">
        <v>8744</v>
      </c>
      <c r="B4816" s="1" t="s">
        <v>8745</v>
      </c>
      <c r="C4816" s="1">
        <v>284171192</v>
      </c>
      <c r="D4816" s="1" t="s">
        <v>8746</v>
      </c>
      <c r="E4816" s="3">
        <v>43686</v>
      </c>
      <c r="F4816" s="1">
        <v>2</v>
      </c>
      <c r="G4816" s="1" t="s">
        <v>93</v>
      </c>
      <c r="H4816" s="1" t="s">
        <v>32</v>
      </c>
      <c r="I4816" s="1" t="s">
        <v>33</v>
      </c>
      <c r="J4816" s="1">
        <v>2</v>
      </c>
      <c r="K4816" s="2">
        <v>62</v>
      </c>
      <c r="L4816" s="2">
        <f>IF(ISBLANK(K4816),_xlfn.XLOOKUP(U4816,'[1]AVG PRICE'!E:E,'[1]AVG PRICE'!D:D,""),[1]listings!K4816)</f>
        <v>62</v>
      </c>
      <c r="M4816" s="1">
        <v>31</v>
      </c>
      <c r="N4816" s="1">
        <v>31</v>
      </c>
      <c r="O4816" s="1">
        <v>0</v>
      </c>
      <c r="P4816" s="2">
        <f t="shared" si="150"/>
        <v>1922</v>
      </c>
      <c r="R4816" s="1">
        <f>IF(ISBLANK(S4816),_xlfn.XLOOKUP(V4816,'[1]AVG REVIEWS'!E:E,'[1]AVG REVIEWS'!D:D,""),[1]listings!S4816)</f>
        <v>0.77270000000000005</v>
      </c>
      <c r="T4816" s="1">
        <f>IF(ISBLANK(Q4816),_xlfn.XLOOKUP(W4816,'[1]AVG SCORE'!F:F,'[1]AVG SCORE'!E:E,""),[1]listings!Q4816)</f>
        <v>4.7592857142857143</v>
      </c>
      <c r="U4816" s="1" t="str">
        <f t="shared" si="151"/>
        <v>Thalkirchen-Obersendling-Forstenried-F√ºrstenried-SollnEntire home/apt2</v>
      </c>
      <c r="V4816" s="1" t="str">
        <f>[1]listings!H4816&amp;[1]listings!I4816&amp;[1]listings!G4816</f>
        <v>Entire rental unitEntire home/aptThalkirchen-Obersendling-Forstenried-F√ºrstenried-Solln</v>
      </c>
      <c r="W4816" s="1" t="str">
        <f>[1]listings!G4816&amp;[1]listings!H4816&amp;[1]listings!I4816&amp;[1]listings!J4816</f>
        <v>Thalkirchen-Obersendling-Forstenried-F√ºrstenried-SollnEntire rental unitEntire home/apt2</v>
      </c>
      <c r="X4816" s="38">
        <v>48.118551199999999</v>
      </c>
      <c r="Y4816" s="38">
        <v>11.5250252</v>
      </c>
    </row>
    <row r="4817" spans="1:25" ht="16" x14ac:dyDescent="0.2">
      <c r="A4817" s="4" t="s">
        <v>8747</v>
      </c>
      <c r="B4817" s="1" t="s">
        <v>8748</v>
      </c>
      <c r="C4817" s="1">
        <v>8802147</v>
      </c>
      <c r="D4817" s="1" t="s">
        <v>8330</v>
      </c>
      <c r="E4817" s="3">
        <v>41529</v>
      </c>
      <c r="F4817" s="1">
        <v>1</v>
      </c>
      <c r="G4817" s="1" t="s">
        <v>113</v>
      </c>
      <c r="H4817" s="1" t="s">
        <v>32</v>
      </c>
      <c r="I4817" s="1" t="s">
        <v>33</v>
      </c>
      <c r="J4817" s="1">
        <v>4</v>
      </c>
      <c r="L4817" s="2">
        <f>IF(ISBLANK(K4817),_xlfn.XLOOKUP(U4817,'[1]AVG PRICE'!E:E,'[1]AVG PRICE'!D:D,""),[1]listings!K4817)</f>
        <v>224.86363636363637</v>
      </c>
      <c r="M4817" s="1">
        <v>2</v>
      </c>
      <c r="N4817" s="1">
        <v>365</v>
      </c>
      <c r="O4817" s="1">
        <v>5</v>
      </c>
      <c r="P4817" s="2">
        <f t="shared" si="150"/>
        <v>41262.477272727272</v>
      </c>
      <c r="Q4817" s="1">
        <v>5</v>
      </c>
      <c r="R4817" s="1">
        <f>IF(ISBLANK(S4817),_xlfn.XLOOKUP(V4817,'[1]AVG REVIEWS'!E:E,'[1]AVG REVIEWS'!D:D,""),[1]listings!S4817)</f>
        <v>0.31</v>
      </c>
      <c r="S4817" s="1">
        <v>0.31</v>
      </c>
      <c r="T4817" s="1">
        <f>IF(ISBLANK(Q4817),_xlfn.XLOOKUP(W4817,'[1]AVG SCORE'!F:F,'[1]AVG SCORE'!E:E,""),[1]listings!Q4817)</f>
        <v>5</v>
      </c>
      <c r="U4817" s="1" t="str">
        <f t="shared" si="151"/>
        <v>Tudering-RiemEntire home/apt4</v>
      </c>
      <c r="V4817" s="1" t="str">
        <f>[1]listings!H4817&amp;[1]listings!I4817&amp;[1]listings!G4817</f>
        <v>Entire rental unitEntire home/aptTudering-Riem</v>
      </c>
      <c r="W4817" s="1" t="str">
        <f>[1]listings!G4817&amp;[1]listings!H4817&amp;[1]listings!I4817&amp;[1]listings!J4817</f>
        <v>Tudering-RiemEntire rental unitEntire home/apt4</v>
      </c>
      <c r="X4817" s="38">
        <v>48.180129729928296</v>
      </c>
      <c r="Y4817" s="38">
        <v>11.552578618585001</v>
      </c>
    </row>
    <row r="4818" spans="1:25" ht="16" x14ac:dyDescent="0.2">
      <c r="A4818" s="4" t="s">
        <v>8749</v>
      </c>
      <c r="B4818" s="1" t="s">
        <v>8750</v>
      </c>
      <c r="C4818" s="1">
        <v>24138681</v>
      </c>
      <c r="D4818" s="1" t="s">
        <v>8751</v>
      </c>
      <c r="E4818" s="3">
        <v>41968</v>
      </c>
      <c r="F4818" s="1">
        <v>2</v>
      </c>
      <c r="G4818" s="1" t="s">
        <v>59</v>
      </c>
      <c r="H4818" s="1" t="s">
        <v>60</v>
      </c>
      <c r="I4818" s="1" t="s">
        <v>33</v>
      </c>
      <c r="J4818" s="1">
        <v>6</v>
      </c>
      <c r="K4818" s="2">
        <v>540</v>
      </c>
      <c r="L4818" s="2">
        <f>IF(ISBLANK(K4818),_xlfn.XLOOKUP(U4818,'[1]AVG PRICE'!E:E,'[1]AVG PRICE'!D:D,""),[1]listings!K4818)</f>
        <v>540</v>
      </c>
      <c r="M4818" s="1">
        <v>2</v>
      </c>
      <c r="N4818" s="1">
        <v>365</v>
      </c>
      <c r="O4818" s="1">
        <v>4</v>
      </c>
      <c r="P4818" s="2">
        <f t="shared" si="150"/>
        <v>99090</v>
      </c>
      <c r="Q4818" s="1">
        <v>5</v>
      </c>
      <c r="R4818" s="1">
        <f>IF(ISBLANK(S4818),_xlfn.XLOOKUP(V4818,'[1]AVG REVIEWS'!E:E,'[1]AVG REVIEWS'!D:D,""),[1]listings!S4818)</f>
        <v>0.46</v>
      </c>
      <c r="S4818" s="1">
        <v>0.46</v>
      </c>
      <c r="T4818" s="1">
        <f>IF(ISBLANK(Q4818),_xlfn.XLOOKUP(W4818,'[1]AVG SCORE'!F:F,'[1]AVG SCORE'!E:E,""),[1]listings!Q4818)</f>
        <v>5</v>
      </c>
      <c r="U4818" s="1" t="str">
        <f t="shared" si="151"/>
        <v>Schwanthalerh√∂heEntire home/apt6</v>
      </c>
      <c r="V4818" s="1" t="str">
        <f>[1]listings!H4818&amp;[1]listings!I4818&amp;[1]listings!G4818</f>
        <v>Entire loftEntire home/aptSchwanthalerh√∂he</v>
      </c>
      <c r="W4818" s="1" t="str">
        <f>[1]listings!G4818&amp;[1]listings!H4818&amp;[1]listings!I4818&amp;[1]listings!J4818</f>
        <v>Schwanthalerh√∂heEntire loftEntire home/apt6</v>
      </c>
      <c r="X4818" s="38">
        <v>48.149536400000002</v>
      </c>
      <c r="Y4818" s="38">
        <v>11.5646086</v>
      </c>
    </row>
    <row r="4819" spans="1:25" ht="16" x14ac:dyDescent="0.2">
      <c r="A4819" s="4" t="s">
        <v>8752</v>
      </c>
      <c r="B4819" s="1" t="s">
        <v>8753</v>
      </c>
      <c r="C4819" s="1">
        <v>9834236</v>
      </c>
      <c r="D4819" s="1" t="s">
        <v>942</v>
      </c>
      <c r="E4819" s="3">
        <v>41583</v>
      </c>
      <c r="F4819" s="1">
        <v>1</v>
      </c>
      <c r="G4819" s="1" t="s">
        <v>56</v>
      </c>
      <c r="H4819" s="1" t="s">
        <v>32</v>
      </c>
      <c r="I4819" s="1" t="s">
        <v>33</v>
      </c>
      <c r="J4819" s="1">
        <v>2</v>
      </c>
      <c r="K4819" s="2">
        <v>49</v>
      </c>
      <c r="L4819" s="2">
        <f>IF(ISBLANK(K4819),_xlfn.XLOOKUP(U4819,'[1]AVG PRICE'!E:E,'[1]AVG PRICE'!D:D,""),[1]listings!K4819)</f>
        <v>49</v>
      </c>
      <c r="M4819" s="1">
        <v>1</v>
      </c>
      <c r="N4819" s="1">
        <v>30</v>
      </c>
      <c r="O4819" s="1">
        <v>20</v>
      </c>
      <c r="P4819" s="2">
        <f t="shared" si="150"/>
        <v>759.5</v>
      </c>
      <c r="Q4819" s="1">
        <v>4.6500000000000004</v>
      </c>
      <c r="R4819" s="1">
        <f>IF(ISBLANK(S4819),_xlfn.XLOOKUP(V4819,'[1]AVG REVIEWS'!E:E,'[1]AVG REVIEWS'!D:D,""),[1]listings!S4819)</f>
        <v>1.2</v>
      </c>
      <c r="S4819" s="1">
        <v>1.2</v>
      </c>
      <c r="T4819" s="1">
        <f>IF(ISBLANK(Q4819),_xlfn.XLOOKUP(W4819,'[1]AVG SCORE'!F:F,'[1]AVG SCORE'!E:E,""),[1]listings!Q4819)</f>
        <v>4.6500000000000004</v>
      </c>
      <c r="U4819" s="1" t="str">
        <f t="shared" si="151"/>
        <v>Neuhausen-NymphenburgEntire home/apt2</v>
      </c>
      <c r="V4819" s="1" t="str">
        <f>[1]listings!H4819&amp;[1]listings!I4819&amp;[1]listings!G4819</f>
        <v>Entire rental unitEntire home/aptNeuhausen-Nymphenburg</v>
      </c>
      <c r="W4819" s="1" t="str">
        <f>[1]listings!G4819&amp;[1]listings!H4819&amp;[1]listings!I4819&amp;[1]listings!J4819</f>
        <v>Neuhausen-NymphenburgEntire rental unitEntire home/apt2</v>
      </c>
      <c r="X4819" s="38">
        <v>48.102429999999998</v>
      </c>
      <c r="Y4819" s="38">
        <v>11.658770000000001</v>
      </c>
    </row>
    <row r="4820" spans="1:25" ht="16" x14ac:dyDescent="0.2">
      <c r="A4820" s="4" t="s">
        <v>8754</v>
      </c>
      <c r="B4820" s="1" t="s">
        <v>8755</v>
      </c>
      <c r="C4820" s="1">
        <v>342043552</v>
      </c>
      <c r="D4820" s="1" t="s">
        <v>3143</v>
      </c>
      <c r="E4820" s="3">
        <v>43909</v>
      </c>
      <c r="F4820" s="1">
        <v>10</v>
      </c>
      <c r="G4820" s="1" t="s">
        <v>56</v>
      </c>
      <c r="H4820" s="1" t="s">
        <v>1021</v>
      </c>
      <c r="I4820" s="1" t="s">
        <v>33</v>
      </c>
      <c r="J4820" s="1">
        <v>2</v>
      </c>
      <c r="K4820" s="2">
        <v>77</v>
      </c>
      <c r="L4820" s="2">
        <f>IF(ISBLANK(K4820),_xlfn.XLOOKUP(U4820,'[1]AVG PRICE'!E:E,'[1]AVG PRICE'!D:D,""),[1]listings!K4820)</f>
        <v>77</v>
      </c>
      <c r="M4820" s="1">
        <v>14</v>
      </c>
      <c r="N4820" s="1">
        <v>365</v>
      </c>
      <c r="O4820" s="1">
        <v>1</v>
      </c>
      <c r="P4820" s="2">
        <f t="shared" si="150"/>
        <v>14591.5</v>
      </c>
      <c r="Q4820" s="1">
        <v>4</v>
      </c>
      <c r="R4820" s="1">
        <f>IF(ISBLANK(S4820),_xlfn.XLOOKUP(V4820,'[1]AVG REVIEWS'!E:E,'[1]AVG REVIEWS'!D:D,""),[1]listings!S4820)</f>
        <v>0.14000000000000001</v>
      </c>
      <c r="S4820" s="1">
        <v>0.14000000000000001</v>
      </c>
      <c r="T4820" s="1">
        <f>IF(ISBLANK(Q4820),_xlfn.XLOOKUP(W4820,'[1]AVG SCORE'!F:F,'[1]AVG SCORE'!E:E,""),[1]listings!Q4820)</f>
        <v>4</v>
      </c>
      <c r="U4820" s="1" t="str">
        <f t="shared" si="151"/>
        <v>Neuhausen-NymphenburgEntire home/apt2</v>
      </c>
      <c r="V4820" s="1" t="str">
        <f>[1]listings!H4820&amp;[1]listings!I4820&amp;[1]listings!G4820</f>
        <v>Entire serviced apartmentEntire home/aptNeuhausen-Nymphenburg</v>
      </c>
      <c r="W4820" s="1" t="str">
        <f>[1]listings!G4820&amp;[1]listings!H4820&amp;[1]listings!I4820&amp;[1]listings!J4820</f>
        <v>Neuhausen-NymphenburgEntire serviced apartmentEntire home/apt2</v>
      </c>
      <c r="X4820" s="38">
        <v>48.129930000000002</v>
      </c>
      <c r="Y4820" s="38">
        <v>11.60727</v>
      </c>
    </row>
    <row r="4821" spans="1:25" ht="16" x14ac:dyDescent="0.2">
      <c r="A4821" s="4" t="s">
        <v>8756</v>
      </c>
      <c r="B4821" s="1" t="s">
        <v>8757</v>
      </c>
      <c r="C4821" s="1">
        <v>342043552</v>
      </c>
      <c r="D4821" s="1" t="s">
        <v>3143</v>
      </c>
      <c r="E4821" s="3">
        <v>43909</v>
      </c>
      <c r="F4821" s="1">
        <v>10</v>
      </c>
      <c r="G4821" s="1" t="s">
        <v>56</v>
      </c>
      <c r="H4821" s="1" t="s">
        <v>1021</v>
      </c>
      <c r="I4821" s="1" t="s">
        <v>33</v>
      </c>
      <c r="J4821" s="1">
        <v>2</v>
      </c>
      <c r="K4821" s="2">
        <v>67</v>
      </c>
      <c r="L4821" s="2">
        <f>IF(ISBLANK(K4821),_xlfn.XLOOKUP(U4821,'[1]AVG PRICE'!E:E,'[1]AVG PRICE'!D:D,""),[1]listings!K4821)</f>
        <v>67</v>
      </c>
      <c r="M4821" s="1">
        <v>28</v>
      </c>
      <c r="N4821" s="1">
        <v>365</v>
      </c>
      <c r="O4821" s="1">
        <v>2</v>
      </c>
      <c r="P4821" s="2">
        <f t="shared" si="150"/>
        <v>13165.5</v>
      </c>
      <c r="Q4821" s="1">
        <v>5</v>
      </c>
      <c r="R4821" s="1">
        <f>IF(ISBLANK(S4821),_xlfn.XLOOKUP(V4821,'[1]AVG REVIEWS'!E:E,'[1]AVG REVIEWS'!D:D,""),[1]listings!S4821)</f>
        <v>0.18</v>
      </c>
      <c r="S4821" s="1">
        <v>0.18</v>
      </c>
      <c r="T4821" s="1">
        <f>IF(ISBLANK(Q4821),_xlfn.XLOOKUP(W4821,'[1]AVG SCORE'!F:F,'[1]AVG SCORE'!E:E,""),[1]listings!Q4821)</f>
        <v>5</v>
      </c>
      <c r="U4821" s="1" t="str">
        <f t="shared" si="151"/>
        <v>Neuhausen-NymphenburgEntire home/apt2</v>
      </c>
      <c r="V4821" s="1" t="str">
        <f>[1]listings!H4821&amp;[1]listings!I4821&amp;[1]listings!G4821</f>
        <v>Entire serviced apartmentEntire home/aptNeuhausen-Nymphenburg</v>
      </c>
      <c r="W4821" s="1" t="str">
        <f>[1]listings!G4821&amp;[1]listings!H4821&amp;[1]listings!I4821&amp;[1]listings!J4821</f>
        <v>Neuhausen-NymphenburgEntire serviced apartmentEntire home/apt2</v>
      </c>
      <c r="X4821" s="38">
        <v>48.091923952000798</v>
      </c>
      <c r="Y4821" s="38">
        <v>11.523467502052201</v>
      </c>
    </row>
    <row r="4822" spans="1:25" ht="16" x14ac:dyDescent="0.2">
      <c r="A4822" s="4" t="s">
        <v>8758</v>
      </c>
      <c r="B4822" s="1" t="s">
        <v>8759</v>
      </c>
      <c r="C4822" s="1">
        <v>23457435</v>
      </c>
      <c r="D4822" s="1" t="s">
        <v>1249</v>
      </c>
      <c r="E4822" s="3">
        <v>41950</v>
      </c>
      <c r="F4822" s="1">
        <v>6</v>
      </c>
      <c r="G4822" s="1" t="s">
        <v>93</v>
      </c>
      <c r="H4822" s="1" t="s">
        <v>51</v>
      </c>
      <c r="I4822" s="1" t="s">
        <v>47</v>
      </c>
      <c r="J4822" s="1">
        <v>3</v>
      </c>
      <c r="K4822" s="2">
        <v>100</v>
      </c>
      <c r="L4822" s="2">
        <f>IF(ISBLANK(K4822),_xlfn.XLOOKUP(U4822,'[1]AVG PRICE'!E:E,'[1]AVG PRICE'!D:D,""),[1]listings!K4822)</f>
        <v>100</v>
      </c>
      <c r="M4822" s="1">
        <v>20</v>
      </c>
      <c r="N4822" s="1">
        <v>365</v>
      </c>
      <c r="O4822" s="1">
        <v>0</v>
      </c>
      <c r="P4822" s="2">
        <f t="shared" si="150"/>
        <v>19250</v>
      </c>
      <c r="R4822" s="1">
        <f>IF(ISBLANK(S4822),_xlfn.XLOOKUP(V4822,'[1]AVG REVIEWS'!E:E,'[1]AVG REVIEWS'!D:D,""),[1]listings!S4822)</f>
        <v>1.0884848484848488</v>
      </c>
      <c r="T4822" s="1">
        <f>IF(ISBLANK(Q4822),_xlfn.XLOOKUP(W4822,'[1]AVG SCORE'!F:F,'[1]AVG SCORE'!E:E,""),[1]listings!Q4822)</f>
        <v>3.915</v>
      </c>
      <c r="U4822" s="1" t="str">
        <f t="shared" si="151"/>
        <v>Thalkirchen-Obersendling-Forstenried-F√ºrstenried-SollnPrivate room3</v>
      </c>
      <c r="V4822" s="1" t="str">
        <f>[1]listings!H4822&amp;[1]listings!I4822&amp;[1]listings!G4822</f>
        <v>Private room in rental unitPrivate roomThalkirchen-Obersendling-Forstenried-F√ºrstenried-Solln</v>
      </c>
      <c r="W4822" s="1" t="str">
        <f>[1]listings!G4822&amp;[1]listings!H4822&amp;[1]listings!I4822&amp;[1]listings!J4822</f>
        <v>Thalkirchen-Obersendling-Forstenried-F√ºrstenried-SollnPrivate room in rental unitPrivate room3</v>
      </c>
      <c r="X4822" s="38">
        <v>48.116391</v>
      </c>
      <c r="Y4822" s="38">
        <v>11.571043299999999</v>
      </c>
    </row>
    <row r="4823" spans="1:25" ht="16" x14ac:dyDescent="0.2">
      <c r="A4823" s="4" t="s">
        <v>8760</v>
      </c>
      <c r="B4823" s="1" t="s">
        <v>8761</v>
      </c>
      <c r="C4823" s="1">
        <v>222158872</v>
      </c>
      <c r="D4823" s="1" t="s">
        <v>8762</v>
      </c>
      <c r="E4823" s="3">
        <v>43396</v>
      </c>
      <c r="F4823" s="1">
        <v>1</v>
      </c>
      <c r="G4823" s="1" t="s">
        <v>108</v>
      </c>
      <c r="H4823" s="1" t="s">
        <v>32</v>
      </c>
      <c r="I4823" s="1" t="s">
        <v>33</v>
      </c>
      <c r="J4823" s="1">
        <v>4</v>
      </c>
      <c r="L4823" s="2">
        <f>IF(ISBLANK(K4823),_xlfn.XLOOKUP(U4823,'[1]AVG PRICE'!E:E,'[1]AVG PRICE'!D:D,""),[1]listings!K4823)</f>
        <v>291.96296296296299</v>
      </c>
      <c r="M4823" s="1">
        <v>14</v>
      </c>
      <c r="N4823" s="1">
        <v>365</v>
      </c>
      <c r="O4823" s="1">
        <v>0</v>
      </c>
      <c r="P4823" s="2">
        <f t="shared" si="150"/>
        <v>55326.981481481489</v>
      </c>
      <c r="R4823" s="1">
        <f>IF(ISBLANK(S4823),_xlfn.XLOOKUP(V4823,'[1]AVG REVIEWS'!E:E,'[1]AVG REVIEWS'!D:D,""),[1]listings!S4823)</f>
        <v>0.63352517985611523</v>
      </c>
      <c r="T4823" s="1">
        <f>IF(ISBLANK(Q4823),_xlfn.XLOOKUP(W4823,'[1]AVG SCORE'!F:F,'[1]AVG SCORE'!E:E,""),[1]listings!Q4823)</f>
        <v>4.8561290322580639</v>
      </c>
      <c r="U4823" s="1" t="str">
        <f t="shared" si="151"/>
        <v>Schwabing-FreimannEntire home/apt4</v>
      </c>
      <c r="V4823" s="1" t="str">
        <f>[1]listings!H4823&amp;[1]listings!I4823&amp;[1]listings!G4823</f>
        <v>Entire rental unitEntire home/aptSchwabing-Freimann</v>
      </c>
      <c r="W4823" s="1" t="str">
        <f>[1]listings!G4823&amp;[1]listings!H4823&amp;[1]listings!I4823&amp;[1]listings!J4823</f>
        <v>Schwabing-FreimannEntire rental unitEntire home/apt4</v>
      </c>
      <c r="X4823" s="38">
        <v>48.124766423160601</v>
      </c>
      <c r="Y4823" s="38">
        <v>11.5690195630483</v>
      </c>
    </row>
    <row r="4824" spans="1:25" ht="16" x14ac:dyDescent="0.2">
      <c r="A4824" s="4" t="s">
        <v>8763</v>
      </c>
      <c r="B4824" s="1" t="s">
        <v>8764</v>
      </c>
      <c r="C4824" s="1">
        <v>30543395</v>
      </c>
      <c r="D4824" s="1" t="s">
        <v>437</v>
      </c>
      <c r="E4824" s="3">
        <v>42097</v>
      </c>
      <c r="F4824" s="1">
        <v>2</v>
      </c>
      <c r="G4824" s="1" t="s">
        <v>93</v>
      </c>
      <c r="H4824" s="1" t="s">
        <v>32</v>
      </c>
      <c r="I4824" s="1" t="s">
        <v>33</v>
      </c>
      <c r="J4824" s="1">
        <v>2</v>
      </c>
      <c r="K4824" s="2">
        <v>84</v>
      </c>
      <c r="L4824" s="2">
        <f>IF(ISBLANK(K4824),_xlfn.XLOOKUP(U4824,'[1]AVG PRICE'!E:E,'[1]AVG PRICE'!D:D,""),[1]listings!K4824)</f>
        <v>84</v>
      </c>
      <c r="M4824" s="1">
        <v>1</v>
      </c>
      <c r="N4824" s="1">
        <v>365</v>
      </c>
      <c r="O4824" s="1">
        <v>93</v>
      </c>
      <c r="P4824" s="2">
        <f t="shared" si="150"/>
        <v>15372</v>
      </c>
      <c r="Q4824" s="1">
        <v>4.99</v>
      </c>
      <c r="R4824" s="1">
        <f>IF(ISBLANK(S4824),_xlfn.XLOOKUP(V4824,'[1]AVG REVIEWS'!E:E,'[1]AVG REVIEWS'!D:D,""),[1]listings!S4824)</f>
        <v>5.57</v>
      </c>
      <c r="S4824" s="1">
        <v>5.57</v>
      </c>
      <c r="T4824" s="1">
        <f>IF(ISBLANK(Q4824),_xlfn.XLOOKUP(W4824,'[1]AVG SCORE'!F:F,'[1]AVG SCORE'!E:E,""),[1]listings!Q4824)</f>
        <v>4.99</v>
      </c>
      <c r="U4824" s="1" t="str">
        <f t="shared" si="151"/>
        <v>Thalkirchen-Obersendling-Forstenried-F√ºrstenried-SollnEntire home/apt2</v>
      </c>
      <c r="V4824" s="1" t="str">
        <f>[1]listings!H4824&amp;[1]listings!I4824&amp;[1]listings!G4824</f>
        <v>Entire rental unitEntire home/aptThalkirchen-Obersendling-Forstenried-F√ºrstenried-Solln</v>
      </c>
      <c r="W4824" s="1" t="str">
        <f>[1]listings!G4824&amp;[1]listings!H4824&amp;[1]listings!I4824&amp;[1]listings!J4824</f>
        <v>Thalkirchen-Obersendling-Forstenried-F√ºrstenried-SollnEntire rental unitEntire home/apt2</v>
      </c>
      <c r="X4824" s="38">
        <v>48.125790000000002</v>
      </c>
      <c r="Y4824" s="38">
        <v>11.590619999999999</v>
      </c>
    </row>
    <row r="4825" spans="1:25" ht="16" x14ac:dyDescent="0.2">
      <c r="A4825" s="4" t="s">
        <v>8765</v>
      </c>
      <c r="B4825" s="1" t="s">
        <v>8766</v>
      </c>
      <c r="C4825" s="1">
        <v>415515785</v>
      </c>
      <c r="D4825" s="1" t="s">
        <v>1648</v>
      </c>
      <c r="E4825" s="3">
        <v>44404</v>
      </c>
      <c r="F4825" s="1">
        <v>2</v>
      </c>
      <c r="G4825" s="1" t="s">
        <v>66</v>
      </c>
      <c r="H4825" s="1" t="s">
        <v>32</v>
      </c>
      <c r="I4825" s="1" t="s">
        <v>33</v>
      </c>
      <c r="J4825" s="1">
        <v>3</v>
      </c>
      <c r="L4825" s="2">
        <f>IF(ISBLANK(K4825),_xlfn.XLOOKUP(U4825,'[1]AVG PRICE'!E:E,'[1]AVG PRICE'!D:D,""),[1]listings!K4825)</f>
        <v>172.85714285714286</v>
      </c>
      <c r="M4825" s="1">
        <v>7</v>
      </c>
      <c r="N4825" s="1">
        <v>15</v>
      </c>
      <c r="O4825" s="1">
        <v>0</v>
      </c>
      <c r="P4825" s="2">
        <f t="shared" si="150"/>
        <v>1901.4285714285716</v>
      </c>
      <c r="R4825" s="1">
        <f>IF(ISBLANK(S4825),_xlfn.XLOOKUP(V4825,'[1]AVG REVIEWS'!E:E,'[1]AVG REVIEWS'!D:D,""),[1]listings!S4825)</f>
        <v>0.68531120331950202</v>
      </c>
      <c r="T4825" s="1">
        <f>IF(ISBLANK(Q4825),_xlfn.XLOOKUP(W4825,'[1]AVG SCORE'!F:F,'[1]AVG SCORE'!E:E,""),[1]listings!Q4825)</f>
        <v>4.8578378378378373</v>
      </c>
      <c r="U4825" s="1" t="str">
        <f t="shared" si="151"/>
        <v>Au-HaidhausenEntire home/apt3</v>
      </c>
      <c r="V4825" s="1" t="str">
        <f>[1]listings!H4825&amp;[1]listings!I4825&amp;[1]listings!G4825</f>
        <v>Entire rental unitEntire home/aptAu-Haidhausen</v>
      </c>
      <c r="W4825" s="1" t="str">
        <f>[1]listings!G4825&amp;[1]listings!H4825&amp;[1]listings!I4825&amp;[1]listings!J4825</f>
        <v>Au-HaidhausenEntire rental unitEntire home/apt3</v>
      </c>
      <c r="X4825" s="38">
        <v>48.119537175431297</v>
      </c>
      <c r="Y4825" s="38">
        <v>11.583153158426301</v>
      </c>
    </row>
    <row r="4826" spans="1:25" ht="16" x14ac:dyDescent="0.2">
      <c r="A4826" s="4" t="s">
        <v>8767</v>
      </c>
      <c r="B4826" s="1" t="s">
        <v>8768</v>
      </c>
      <c r="C4826" s="1">
        <v>35851218</v>
      </c>
      <c r="D4826" s="1" t="s">
        <v>81</v>
      </c>
      <c r="E4826" s="3">
        <v>42170</v>
      </c>
      <c r="F4826" s="1">
        <v>6</v>
      </c>
      <c r="G4826" s="1" t="s">
        <v>56</v>
      </c>
      <c r="H4826" s="1" t="s">
        <v>51</v>
      </c>
      <c r="I4826" s="1" t="s">
        <v>47</v>
      </c>
      <c r="J4826" s="1">
        <v>2</v>
      </c>
      <c r="K4826" s="2">
        <v>95</v>
      </c>
      <c r="L4826" s="2">
        <f>IF(ISBLANK(K4826),_xlfn.XLOOKUP(U4826,'[1]AVG PRICE'!E:E,'[1]AVG PRICE'!D:D,""),[1]listings!K4826)</f>
        <v>95</v>
      </c>
      <c r="M4826" s="1">
        <v>2</v>
      </c>
      <c r="N4826" s="1">
        <v>4</v>
      </c>
      <c r="O4826" s="1">
        <v>4</v>
      </c>
      <c r="P4826" s="2">
        <f t="shared" si="150"/>
        <v>285</v>
      </c>
      <c r="Q4826" s="1">
        <v>5</v>
      </c>
      <c r="R4826" s="1">
        <f>IF(ISBLANK(S4826),_xlfn.XLOOKUP(V4826,'[1]AVG REVIEWS'!E:E,'[1]AVG REVIEWS'!D:D,""),[1]listings!S4826)</f>
        <v>0.52</v>
      </c>
      <c r="S4826" s="1">
        <v>0.52</v>
      </c>
      <c r="T4826" s="1">
        <f>IF(ISBLANK(Q4826),_xlfn.XLOOKUP(W4826,'[1]AVG SCORE'!F:F,'[1]AVG SCORE'!E:E,""),[1]listings!Q4826)</f>
        <v>5</v>
      </c>
      <c r="U4826" s="1" t="str">
        <f t="shared" si="151"/>
        <v>Neuhausen-NymphenburgPrivate room2</v>
      </c>
      <c r="V4826" s="1" t="str">
        <f>[1]listings!H4826&amp;[1]listings!I4826&amp;[1]listings!G4826</f>
        <v>Private room in rental unitPrivate roomNeuhausen-Nymphenburg</v>
      </c>
      <c r="W4826" s="1" t="str">
        <f>[1]listings!G4826&amp;[1]listings!H4826&amp;[1]listings!I4826&amp;[1]listings!J4826</f>
        <v>Neuhausen-NymphenburgPrivate room in rental unitPrivate room2</v>
      </c>
      <c r="X4826" s="38">
        <v>48.139010599999999</v>
      </c>
      <c r="Y4826" s="38">
        <v>11.4114369</v>
      </c>
    </row>
    <row r="4827" spans="1:25" ht="16" x14ac:dyDescent="0.2">
      <c r="A4827" s="4" t="s">
        <v>8769</v>
      </c>
      <c r="B4827" s="1" t="s">
        <v>8770</v>
      </c>
      <c r="C4827" s="1">
        <v>35851218</v>
      </c>
      <c r="D4827" s="1" t="s">
        <v>81</v>
      </c>
      <c r="E4827" s="3">
        <v>42170</v>
      </c>
      <c r="F4827" s="1">
        <v>6</v>
      </c>
      <c r="G4827" s="1" t="s">
        <v>56</v>
      </c>
      <c r="H4827" s="1" t="s">
        <v>32</v>
      </c>
      <c r="I4827" s="1" t="s">
        <v>33</v>
      </c>
      <c r="J4827" s="1">
        <v>2</v>
      </c>
      <c r="L4827" s="2">
        <f>IF(ISBLANK(K4827),_xlfn.XLOOKUP(U4827,'[1]AVG PRICE'!E:E,'[1]AVG PRICE'!D:D,""),[1]listings!K4827)</f>
        <v>124.16049382716049</v>
      </c>
      <c r="M4827" s="1">
        <v>4</v>
      </c>
      <c r="N4827" s="1">
        <v>6</v>
      </c>
      <c r="O4827" s="1">
        <v>0</v>
      </c>
      <c r="P4827" s="2">
        <f t="shared" si="150"/>
        <v>620.80246913580243</v>
      </c>
      <c r="R4827" s="1">
        <f>IF(ISBLANK(S4827),_xlfn.XLOOKUP(V4827,'[1]AVG REVIEWS'!E:E,'[1]AVG REVIEWS'!D:D,""),[1]listings!S4827)</f>
        <v>0.57453271028037389</v>
      </c>
      <c r="T4827" s="1">
        <f>IF(ISBLANK(Q4827),_xlfn.XLOOKUP(W4827,'[1]AVG SCORE'!F:F,'[1]AVG SCORE'!E:E,""),[1]listings!Q4827)</f>
        <v>4.8225773195876283</v>
      </c>
      <c r="U4827" s="1" t="str">
        <f t="shared" si="151"/>
        <v>Neuhausen-NymphenburgEntire home/apt2</v>
      </c>
      <c r="V4827" s="1" t="str">
        <f>[1]listings!H4827&amp;[1]listings!I4827&amp;[1]listings!G4827</f>
        <v>Entire rental unitEntire home/aptNeuhausen-Nymphenburg</v>
      </c>
      <c r="W4827" s="1" t="str">
        <f>[1]listings!G4827&amp;[1]listings!H4827&amp;[1]listings!I4827&amp;[1]listings!J4827</f>
        <v>Neuhausen-NymphenburgEntire rental unitEntire home/apt2</v>
      </c>
      <c r="X4827" s="38">
        <v>48.194479999999999</v>
      </c>
      <c r="Y4827" s="38">
        <v>11.564719999999999</v>
      </c>
    </row>
    <row r="4828" spans="1:25" ht="16" x14ac:dyDescent="0.2">
      <c r="A4828" s="4" t="s">
        <v>8771</v>
      </c>
      <c r="B4828" s="1" t="s">
        <v>8772</v>
      </c>
      <c r="C4828" s="1">
        <v>64244704</v>
      </c>
      <c r="D4828" s="1" t="s">
        <v>437</v>
      </c>
      <c r="E4828" s="3">
        <v>42452</v>
      </c>
      <c r="F4828" s="1">
        <v>1</v>
      </c>
      <c r="G4828" s="1" t="s">
        <v>39</v>
      </c>
      <c r="H4828" s="1" t="s">
        <v>51</v>
      </c>
      <c r="I4828" s="1" t="s">
        <v>47</v>
      </c>
      <c r="J4828" s="1">
        <v>1</v>
      </c>
      <c r="L4828" s="2">
        <f>IF(ISBLANK(K4828),_xlfn.XLOOKUP(U4828,'[1]AVG PRICE'!E:E,'[1]AVG PRICE'!D:D,""),[1]listings!K4828)</f>
        <v>119.0625</v>
      </c>
      <c r="M4828" s="1">
        <v>4</v>
      </c>
      <c r="N4828" s="1">
        <v>90</v>
      </c>
      <c r="O4828" s="1">
        <v>0</v>
      </c>
      <c r="P4828" s="2">
        <f t="shared" si="150"/>
        <v>5595.9375</v>
      </c>
      <c r="R4828" s="1">
        <f>IF(ISBLANK(S4828),_xlfn.XLOOKUP(V4828,'[1]AVG REVIEWS'!E:E,'[1]AVG REVIEWS'!D:D,""),[1]listings!S4828)</f>
        <v>0.9393975903614461</v>
      </c>
      <c r="T4828" s="1">
        <f>IF(ISBLANK(Q4828),_xlfn.XLOOKUP(W4828,'[1]AVG SCORE'!F:F,'[1]AVG SCORE'!E:E,""),[1]listings!Q4828)</f>
        <v>4.818888888888889</v>
      </c>
      <c r="U4828" s="1" t="str">
        <f t="shared" si="151"/>
        <v>MaxvorstadtPrivate room1</v>
      </c>
      <c r="V4828" s="1" t="str">
        <f>[1]listings!H4828&amp;[1]listings!I4828&amp;[1]listings!G4828</f>
        <v>Private room in rental unitPrivate roomMaxvorstadt</v>
      </c>
      <c r="W4828" s="1" t="str">
        <f>[1]listings!G4828&amp;[1]listings!H4828&amp;[1]listings!I4828&amp;[1]listings!J4828</f>
        <v>MaxvorstadtPrivate room in rental unitPrivate room1</v>
      </c>
      <c r="X4828" s="38">
        <v>48.114080000000001</v>
      </c>
      <c r="Y4828" s="38">
        <v>11.53026</v>
      </c>
    </row>
    <row r="4829" spans="1:25" ht="16" x14ac:dyDescent="0.2">
      <c r="A4829" s="4" t="s">
        <v>8773</v>
      </c>
      <c r="B4829" s="1" t="s">
        <v>8774</v>
      </c>
      <c r="C4829" s="1">
        <v>512924239</v>
      </c>
      <c r="D4829" s="1" t="s">
        <v>6886</v>
      </c>
      <c r="E4829" s="3">
        <v>45049</v>
      </c>
      <c r="F4829" s="1">
        <v>17</v>
      </c>
      <c r="G4829" s="1" t="s">
        <v>226</v>
      </c>
      <c r="H4829" s="1" t="s">
        <v>32</v>
      </c>
      <c r="I4829" s="1" t="s">
        <v>33</v>
      </c>
      <c r="J4829" s="1">
        <v>4</v>
      </c>
      <c r="K4829" s="2">
        <v>73</v>
      </c>
      <c r="L4829" s="2">
        <f>IF(ISBLANK(K4829),_xlfn.XLOOKUP(U4829,'[1]AVG PRICE'!E:E,'[1]AVG PRICE'!D:D,""),[1]listings!K4829)</f>
        <v>73</v>
      </c>
      <c r="M4829" s="1">
        <v>1.2</v>
      </c>
      <c r="N4829" s="1">
        <v>999</v>
      </c>
      <c r="O4829" s="1">
        <v>31</v>
      </c>
      <c r="P4829" s="2">
        <f t="shared" si="150"/>
        <v>36507.300000000003</v>
      </c>
      <c r="Q4829" s="1">
        <v>4.1900000000000004</v>
      </c>
      <c r="R4829" s="1">
        <f>IF(ISBLANK(S4829),_xlfn.XLOOKUP(V4829,'[1]AVG REVIEWS'!E:E,'[1]AVG REVIEWS'!D:D,""),[1]listings!S4829)</f>
        <v>1.99</v>
      </c>
      <c r="S4829" s="1">
        <v>1.99</v>
      </c>
      <c r="T4829" s="1">
        <f>IF(ISBLANK(Q4829),_xlfn.XLOOKUP(W4829,'[1]AVG SCORE'!F:F,'[1]AVG SCORE'!E:E,""),[1]listings!Q4829)</f>
        <v>4.1900000000000004</v>
      </c>
      <c r="U4829" s="1" t="str">
        <f t="shared" si="151"/>
        <v>LaimEntire home/apt4</v>
      </c>
      <c r="V4829" s="1" t="str">
        <f>[1]listings!H4829&amp;[1]listings!I4829&amp;[1]listings!G4829</f>
        <v>Entire rental unitEntire home/aptLaim</v>
      </c>
      <c r="W4829" s="1" t="str">
        <f>[1]listings!G4829&amp;[1]listings!H4829&amp;[1]listings!I4829&amp;[1]listings!J4829</f>
        <v>LaimEntire rental unitEntire home/apt4</v>
      </c>
      <c r="X4829" s="38">
        <v>48.178277386493697</v>
      </c>
      <c r="Y4829" s="38">
        <v>11.593747937303601</v>
      </c>
    </row>
    <row r="4830" spans="1:25" ht="16" x14ac:dyDescent="0.2">
      <c r="A4830" s="4" t="s">
        <v>8775</v>
      </c>
      <c r="B4830" s="1" t="s">
        <v>8776</v>
      </c>
      <c r="C4830" s="1">
        <v>512924239</v>
      </c>
      <c r="D4830" s="1" t="s">
        <v>6886</v>
      </c>
      <c r="E4830" s="3">
        <v>45049</v>
      </c>
      <c r="F4830" s="1">
        <v>17</v>
      </c>
      <c r="G4830" s="1" t="s">
        <v>226</v>
      </c>
      <c r="H4830" s="1" t="s">
        <v>32</v>
      </c>
      <c r="I4830" s="1" t="s">
        <v>33</v>
      </c>
      <c r="J4830" s="1">
        <v>11</v>
      </c>
      <c r="K4830" s="2">
        <v>143</v>
      </c>
      <c r="L4830" s="2">
        <f>IF(ISBLANK(K4830),_xlfn.XLOOKUP(U4830,'[1]AVG PRICE'!E:E,'[1]AVG PRICE'!D:D,""),[1]listings!K4830)</f>
        <v>143</v>
      </c>
      <c r="M4830" s="1">
        <v>1.2</v>
      </c>
      <c r="N4830" s="1">
        <v>999</v>
      </c>
      <c r="O4830" s="1">
        <v>22</v>
      </c>
      <c r="P4830" s="2">
        <f t="shared" si="150"/>
        <v>71514.3</v>
      </c>
      <c r="Q4830" s="1">
        <v>4.05</v>
      </c>
      <c r="R4830" s="1">
        <f>IF(ISBLANK(S4830),_xlfn.XLOOKUP(V4830,'[1]AVG REVIEWS'!E:E,'[1]AVG REVIEWS'!D:D,""),[1]listings!S4830)</f>
        <v>1.35</v>
      </c>
      <c r="S4830" s="1">
        <v>1.35</v>
      </c>
      <c r="T4830" s="1">
        <f>IF(ISBLANK(Q4830),_xlfn.XLOOKUP(W4830,'[1]AVG SCORE'!F:F,'[1]AVG SCORE'!E:E,""),[1]listings!Q4830)</f>
        <v>4.05</v>
      </c>
      <c r="U4830" s="1" t="str">
        <f t="shared" si="151"/>
        <v>LaimEntire home/apt11</v>
      </c>
      <c r="V4830" s="1" t="str">
        <f>[1]listings!H4830&amp;[1]listings!I4830&amp;[1]listings!G4830</f>
        <v>Entire rental unitEntire home/aptLaim</v>
      </c>
      <c r="W4830" s="1" t="str">
        <f>[1]listings!G4830&amp;[1]listings!H4830&amp;[1]listings!I4830&amp;[1]listings!J4830</f>
        <v>LaimEntire rental unitEntire home/apt11</v>
      </c>
      <c r="X4830" s="38">
        <v>48.158023100000001</v>
      </c>
      <c r="Y4830" s="38">
        <v>11.579160099999999</v>
      </c>
    </row>
    <row r="4831" spans="1:25" ht="16" x14ac:dyDescent="0.2">
      <c r="A4831" s="4" t="s">
        <v>8777</v>
      </c>
      <c r="B4831" s="1" t="s">
        <v>8778</v>
      </c>
      <c r="C4831" s="1">
        <v>512924239</v>
      </c>
      <c r="D4831" s="1" t="s">
        <v>6886</v>
      </c>
      <c r="E4831" s="3">
        <v>45049</v>
      </c>
      <c r="F4831" s="1">
        <v>17</v>
      </c>
      <c r="G4831" s="1" t="s">
        <v>226</v>
      </c>
      <c r="H4831" s="1" t="s">
        <v>32</v>
      </c>
      <c r="I4831" s="1" t="s">
        <v>33</v>
      </c>
      <c r="J4831" s="1">
        <v>3</v>
      </c>
      <c r="K4831" s="2">
        <v>67</v>
      </c>
      <c r="L4831" s="2">
        <f>IF(ISBLANK(K4831),_xlfn.XLOOKUP(U4831,'[1]AVG PRICE'!E:E,'[1]AVG PRICE'!D:D,""),[1]listings!K4831)</f>
        <v>67</v>
      </c>
      <c r="M4831" s="1">
        <v>1.2</v>
      </c>
      <c r="N4831" s="1">
        <v>999</v>
      </c>
      <c r="O4831" s="1">
        <v>54</v>
      </c>
      <c r="P4831" s="2">
        <f t="shared" si="150"/>
        <v>33506.700000000004</v>
      </c>
      <c r="Q4831" s="1">
        <v>4.3499999999999996</v>
      </c>
      <c r="R4831" s="1">
        <f>IF(ISBLANK(S4831),_xlfn.XLOOKUP(V4831,'[1]AVG REVIEWS'!E:E,'[1]AVG REVIEWS'!D:D,""),[1]listings!S4831)</f>
        <v>3.37</v>
      </c>
      <c r="S4831" s="1">
        <v>3.37</v>
      </c>
      <c r="T4831" s="1">
        <f>IF(ISBLANK(Q4831),_xlfn.XLOOKUP(W4831,'[1]AVG SCORE'!F:F,'[1]AVG SCORE'!E:E,""),[1]listings!Q4831)</f>
        <v>4.3499999999999996</v>
      </c>
      <c r="U4831" s="1" t="str">
        <f t="shared" si="151"/>
        <v>LaimEntire home/apt3</v>
      </c>
      <c r="V4831" s="1" t="str">
        <f>[1]listings!H4831&amp;[1]listings!I4831&amp;[1]listings!G4831</f>
        <v>Entire rental unitEntire home/aptLaim</v>
      </c>
      <c r="W4831" s="1" t="str">
        <f>[1]listings!G4831&amp;[1]listings!H4831&amp;[1]listings!I4831&amp;[1]listings!J4831</f>
        <v>LaimEntire rental unitEntire home/apt3</v>
      </c>
      <c r="X4831" s="38">
        <v>48.130735661396102</v>
      </c>
      <c r="Y4831" s="38">
        <v>11.5945538190192</v>
      </c>
    </row>
    <row r="4832" spans="1:25" ht="16" x14ac:dyDescent="0.2">
      <c r="A4832" s="4" t="s">
        <v>8779</v>
      </c>
      <c r="B4832" s="1" t="s">
        <v>8780</v>
      </c>
      <c r="C4832" s="1">
        <v>512924239</v>
      </c>
      <c r="D4832" s="1" t="s">
        <v>6886</v>
      </c>
      <c r="E4832" s="3">
        <v>45049</v>
      </c>
      <c r="F4832" s="1">
        <v>17</v>
      </c>
      <c r="G4832" s="1" t="s">
        <v>226</v>
      </c>
      <c r="H4832" s="1" t="s">
        <v>32</v>
      </c>
      <c r="I4832" s="1" t="s">
        <v>33</v>
      </c>
      <c r="J4832" s="1">
        <v>2</v>
      </c>
      <c r="K4832" s="2">
        <v>61</v>
      </c>
      <c r="L4832" s="2">
        <f>IF(ISBLANK(K4832),_xlfn.XLOOKUP(U4832,'[1]AVG PRICE'!E:E,'[1]AVG PRICE'!D:D,""),[1]listings!K4832)</f>
        <v>61</v>
      </c>
      <c r="M4832" s="1">
        <v>1.2</v>
      </c>
      <c r="N4832" s="1">
        <v>999</v>
      </c>
      <c r="O4832" s="1">
        <v>10</v>
      </c>
      <c r="P4832" s="2">
        <f t="shared" si="150"/>
        <v>30506.100000000002</v>
      </c>
      <c r="Q4832" s="1">
        <v>4.7</v>
      </c>
      <c r="R4832" s="1">
        <f>IF(ISBLANK(S4832),_xlfn.XLOOKUP(V4832,'[1]AVG REVIEWS'!E:E,'[1]AVG REVIEWS'!D:D,""),[1]listings!S4832)</f>
        <v>0.62</v>
      </c>
      <c r="S4832" s="1">
        <v>0.62</v>
      </c>
      <c r="T4832" s="1">
        <f>IF(ISBLANK(Q4832),_xlfn.XLOOKUP(W4832,'[1]AVG SCORE'!F:F,'[1]AVG SCORE'!E:E,""),[1]listings!Q4832)</f>
        <v>4.7</v>
      </c>
      <c r="U4832" s="1" t="str">
        <f t="shared" si="151"/>
        <v>LaimEntire home/apt2</v>
      </c>
      <c r="V4832" s="1" t="str">
        <f>[1]listings!H4832&amp;[1]listings!I4832&amp;[1]listings!G4832</f>
        <v>Entire rental unitEntire home/aptLaim</v>
      </c>
      <c r="W4832" s="1" t="str">
        <f>[1]listings!G4832&amp;[1]listings!H4832&amp;[1]listings!I4832&amp;[1]listings!J4832</f>
        <v>LaimEntire rental unitEntire home/apt2</v>
      </c>
      <c r="X4832" s="38">
        <v>48.1085213445538</v>
      </c>
      <c r="Y4832" s="38">
        <v>11.6005471380717</v>
      </c>
    </row>
    <row r="4833" spans="1:25" ht="16" x14ac:dyDescent="0.2">
      <c r="A4833" s="4" t="s">
        <v>8781</v>
      </c>
      <c r="B4833" s="1" t="s">
        <v>8782</v>
      </c>
      <c r="C4833" s="1">
        <v>327135266</v>
      </c>
      <c r="D4833" s="1" t="s">
        <v>3538</v>
      </c>
      <c r="E4833" s="3">
        <v>43843</v>
      </c>
      <c r="F4833" s="1">
        <v>1</v>
      </c>
      <c r="G4833" s="1" t="s">
        <v>56</v>
      </c>
      <c r="H4833" s="1" t="s">
        <v>32</v>
      </c>
      <c r="I4833" s="1" t="s">
        <v>33</v>
      </c>
      <c r="J4833" s="1">
        <v>2</v>
      </c>
      <c r="L4833" s="2">
        <f>IF(ISBLANK(K4833),_xlfn.XLOOKUP(U4833,'[1]AVG PRICE'!E:E,'[1]AVG PRICE'!D:D,""),[1]listings!K4833)</f>
        <v>124.16049382716049</v>
      </c>
      <c r="M4833" s="1">
        <v>3</v>
      </c>
      <c r="N4833" s="1">
        <v>10</v>
      </c>
      <c r="O4833" s="1">
        <v>2</v>
      </c>
      <c r="P4833" s="2">
        <f t="shared" si="150"/>
        <v>807.04320987654319</v>
      </c>
      <c r="Q4833" s="1">
        <v>5</v>
      </c>
      <c r="R4833" s="1">
        <f>IF(ISBLANK(S4833),_xlfn.XLOOKUP(V4833,'[1]AVG REVIEWS'!E:E,'[1]AVG REVIEWS'!D:D,""),[1]listings!S4833)</f>
        <v>0.15</v>
      </c>
      <c r="S4833" s="1">
        <v>0.15</v>
      </c>
      <c r="T4833" s="1">
        <f>IF(ISBLANK(Q4833),_xlfn.XLOOKUP(W4833,'[1]AVG SCORE'!F:F,'[1]AVG SCORE'!E:E,""),[1]listings!Q4833)</f>
        <v>5</v>
      </c>
      <c r="U4833" s="1" t="str">
        <f t="shared" si="151"/>
        <v>Neuhausen-NymphenburgEntire home/apt2</v>
      </c>
      <c r="V4833" s="1" t="str">
        <f>[1]listings!H4833&amp;[1]listings!I4833&amp;[1]listings!G4833</f>
        <v>Entire rental unitEntire home/aptNeuhausen-Nymphenburg</v>
      </c>
      <c r="W4833" s="1" t="str">
        <f>[1]listings!G4833&amp;[1]listings!H4833&amp;[1]listings!I4833&amp;[1]listings!J4833</f>
        <v>Neuhausen-NymphenburgEntire rental unitEntire home/apt2</v>
      </c>
      <c r="X4833" s="38">
        <v>48.132733499182997</v>
      </c>
      <c r="Y4833" s="38">
        <v>11.5684457389768</v>
      </c>
    </row>
    <row r="4834" spans="1:25" ht="16" x14ac:dyDescent="0.2">
      <c r="A4834" s="4" t="s">
        <v>8783</v>
      </c>
      <c r="B4834" s="1" t="s">
        <v>8784</v>
      </c>
      <c r="C4834" s="1">
        <v>189083961</v>
      </c>
      <c r="D4834" s="1" t="s">
        <v>785</v>
      </c>
      <c r="E4834" s="3">
        <v>43231</v>
      </c>
      <c r="F4834" s="1">
        <v>2</v>
      </c>
      <c r="G4834" s="1" t="s">
        <v>50</v>
      </c>
      <c r="H4834" s="1" t="s">
        <v>32</v>
      </c>
      <c r="I4834" s="1" t="s">
        <v>33</v>
      </c>
      <c r="J4834" s="1">
        <v>1</v>
      </c>
      <c r="K4834" s="2">
        <v>33</v>
      </c>
      <c r="L4834" s="2">
        <f>IF(ISBLANK(K4834),_xlfn.XLOOKUP(U4834,'[1]AVG PRICE'!E:E,'[1]AVG PRICE'!D:D,""),[1]listings!K4834)</f>
        <v>33</v>
      </c>
      <c r="M4834" s="1">
        <v>5.3</v>
      </c>
      <c r="N4834" s="1">
        <v>953.3</v>
      </c>
      <c r="O4834" s="1">
        <v>67</v>
      </c>
      <c r="P4834" s="2">
        <f t="shared" si="150"/>
        <v>15816.899999999998</v>
      </c>
      <c r="Q4834" s="1">
        <v>4.99</v>
      </c>
      <c r="R4834" s="1">
        <f>IF(ISBLANK(S4834),_xlfn.XLOOKUP(V4834,'[1]AVG REVIEWS'!E:E,'[1]AVG REVIEWS'!D:D,""),[1]listings!S4834)</f>
        <v>4.0599999999999996</v>
      </c>
      <c r="S4834" s="1">
        <v>4.0599999999999996</v>
      </c>
      <c r="T4834" s="1">
        <f>IF(ISBLANK(Q4834),_xlfn.XLOOKUP(W4834,'[1]AVG SCORE'!F:F,'[1]AVG SCORE'!E:E,""),[1]listings!Q4834)</f>
        <v>4.99</v>
      </c>
      <c r="U4834" s="1" t="str">
        <f t="shared" si="151"/>
        <v>Schwabing-WestEntire home/apt1</v>
      </c>
      <c r="V4834" s="1" t="str">
        <f>[1]listings!H4834&amp;[1]listings!I4834&amp;[1]listings!G4834</f>
        <v>Entire rental unitEntire home/aptSchwabing-West</v>
      </c>
      <c r="W4834" s="1" t="str">
        <f>[1]listings!G4834&amp;[1]listings!H4834&amp;[1]listings!I4834&amp;[1]listings!J4834</f>
        <v>Schwabing-WestEntire rental unitEntire home/apt1</v>
      </c>
      <c r="X4834" s="38">
        <v>48.164693800000002</v>
      </c>
      <c r="Y4834" s="38">
        <v>11.57469</v>
      </c>
    </row>
    <row r="4835" spans="1:25" ht="16" x14ac:dyDescent="0.2">
      <c r="A4835" s="4" t="s">
        <v>8785</v>
      </c>
      <c r="B4835" s="1" t="s">
        <v>8786</v>
      </c>
      <c r="C4835" s="1">
        <v>536756532</v>
      </c>
      <c r="D4835" s="1" t="s">
        <v>5471</v>
      </c>
      <c r="E4835" s="3">
        <v>45181</v>
      </c>
      <c r="F4835" s="1">
        <v>1</v>
      </c>
      <c r="G4835" s="1" t="s">
        <v>179</v>
      </c>
      <c r="H4835" s="1" t="s">
        <v>32</v>
      </c>
      <c r="I4835" s="1" t="s">
        <v>33</v>
      </c>
      <c r="J4835" s="1">
        <v>3</v>
      </c>
      <c r="K4835" s="2">
        <v>233</v>
      </c>
      <c r="L4835" s="2">
        <f>IF(ISBLANK(K4835),_xlfn.XLOOKUP(U4835,'[1]AVG PRICE'!E:E,'[1]AVG PRICE'!D:D,""),[1]listings!K4835)</f>
        <v>233</v>
      </c>
      <c r="M4835" s="1">
        <v>1</v>
      </c>
      <c r="N4835" s="1">
        <v>1125</v>
      </c>
      <c r="O4835" s="1">
        <v>3</v>
      </c>
      <c r="P4835" s="2">
        <f t="shared" si="150"/>
        <v>131179</v>
      </c>
      <c r="Q4835" s="1">
        <v>4</v>
      </c>
      <c r="R4835" s="1">
        <f>IF(ISBLANK(S4835),_xlfn.XLOOKUP(V4835,'[1]AVG REVIEWS'!E:E,'[1]AVG REVIEWS'!D:D,""),[1]listings!S4835)</f>
        <v>0.19</v>
      </c>
      <c r="S4835" s="1">
        <v>0.19</v>
      </c>
      <c r="T4835" s="1">
        <f>IF(ISBLANK(Q4835),_xlfn.XLOOKUP(W4835,'[1]AVG SCORE'!F:F,'[1]AVG SCORE'!E:E,""),[1]listings!Q4835)</f>
        <v>4</v>
      </c>
      <c r="U4835" s="1" t="str">
        <f t="shared" si="151"/>
        <v>Altstadt-LehelEntire home/apt3</v>
      </c>
      <c r="V4835" s="1" t="str">
        <f>[1]listings!H4835&amp;[1]listings!I4835&amp;[1]listings!G4835</f>
        <v>Entire rental unitEntire home/aptAltstadt-Lehel</v>
      </c>
      <c r="W4835" s="1" t="str">
        <f>[1]listings!G4835&amp;[1]listings!H4835&amp;[1]listings!I4835&amp;[1]listings!J4835</f>
        <v>Altstadt-LehelEntire rental unitEntire home/apt3</v>
      </c>
      <c r="X4835" s="38">
        <v>48.108459431740002</v>
      </c>
      <c r="Y4835" s="38">
        <v>11.5815089643002</v>
      </c>
    </row>
    <row r="4836" spans="1:25" ht="16" x14ac:dyDescent="0.2">
      <c r="A4836" s="4" t="s">
        <v>8787</v>
      </c>
      <c r="B4836" s="1" t="s">
        <v>8788</v>
      </c>
      <c r="C4836" s="1">
        <v>219492103</v>
      </c>
      <c r="D4836" s="1" t="s">
        <v>8789</v>
      </c>
      <c r="E4836" s="3">
        <v>43381</v>
      </c>
      <c r="F4836" s="1">
        <v>1</v>
      </c>
      <c r="G4836" s="1" t="s">
        <v>56</v>
      </c>
      <c r="H4836" s="1" t="s">
        <v>51</v>
      </c>
      <c r="I4836" s="1" t="s">
        <v>47</v>
      </c>
      <c r="J4836" s="1">
        <v>2</v>
      </c>
      <c r="L4836" s="2">
        <f>IF(ISBLANK(K4836),_xlfn.XLOOKUP(U4836,'[1]AVG PRICE'!E:E,'[1]AVG PRICE'!D:D,""),[1]listings!K4836)</f>
        <v>96.369565217391298</v>
      </c>
      <c r="M4836" s="1">
        <v>1</v>
      </c>
      <c r="N4836" s="1">
        <v>7</v>
      </c>
      <c r="O4836" s="1">
        <v>0</v>
      </c>
      <c r="P4836" s="2">
        <f t="shared" si="150"/>
        <v>385.47826086956519</v>
      </c>
      <c r="R4836" s="1">
        <f>IF(ISBLANK(S4836),_xlfn.XLOOKUP(V4836,'[1]AVG REVIEWS'!E:E,'[1]AVG REVIEWS'!D:D,""),[1]listings!S4836)</f>
        <v>1.0175324675324677</v>
      </c>
      <c r="T4836" s="1">
        <f>IF(ISBLANK(Q4836),_xlfn.XLOOKUP(W4836,'[1]AVG SCORE'!F:F,'[1]AVG SCORE'!E:E,""),[1]listings!Q4836)</f>
        <v>4.8551111111111105</v>
      </c>
      <c r="U4836" s="1" t="str">
        <f t="shared" si="151"/>
        <v>Neuhausen-NymphenburgPrivate room2</v>
      </c>
      <c r="V4836" s="1" t="str">
        <f>[1]listings!H4836&amp;[1]listings!I4836&amp;[1]listings!G4836</f>
        <v>Private room in rental unitPrivate roomNeuhausen-Nymphenburg</v>
      </c>
      <c r="W4836" s="1" t="str">
        <f>[1]listings!G4836&amp;[1]listings!H4836&amp;[1]listings!I4836&amp;[1]listings!J4836</f>
        <v>Neuhausen-NymphenburgPrivate room in rental unitPrivate room2</v>
      </c>
      <c r="X4836" s="38">
        <v>48.138053200000002</v>
      </c>
      <c r="Y4836" s="38">
        <v>11.561348600000001</v>
      </c>
    </row>
    <row r="4837" spans="1:25" ht="16" x14ac:dyDescent="0.2">
      <c r="A4837" s="4" t="s">
        <v>8790</v>
      </c>
      <c r="B4837" s="1" t="s">
        <v>8791</v>
      </c>
      <c r="C4837" s="1">
        <v>500128531</v>
      </c>
      <c r="D4837" s="1" t="s">
        <v>8792</v>
      </c>
      <c r="E4837" s="3">
        <v>44965</v>
      </c>
      <c r="F4837" s="1">
        <v>2</v>
      </c>
      <c r="G4837" s="1" t="s">
        <v>50</v>
      </c>
      <c r="H4837" s="1" t="s">
        <v>32</v>
      </c>
      <c r="I4837" s="1" t="s">
        <v>33</v>
      </c>
      <c r="J4837" s="1">
        <v>2</v>
      </c>
      <c r="L4837" s="2">
        <f>IF(ISBLANK(K4837),_xlfn.XLOOKUP(U4837,'[1]AVG PRICE'!E:E,'[1]AVG PRICE'!D:D,""),[1]listings!K4837)</f>
        <v>130.20238095238096</v>
      </c>
      <c r="M4837" s="1">
        <v>4</v>
      </c>
      <c r="N4837" s="1">
        <v>365</v>
      </c>
      <c r="O4837" s="1">
        <v>4</v>
      </c>
      <c r="P4837" s="2">
        <f t="shared" si="150"/>
        <v>24022.339285714286</v>
      </c>
      <c r="Q4837" s="1">
        <v>5</v>
      </c>
      <c r="R4837" s="1">
        <f>IF(ISBLANK(S4837),_xlfn.XLOOKUP(V4837,'[1]AVG REVIEWS'!E:E,'[1]AVG REVIEWS'!D:D,""),[1]listings!S4837)</f>
        <v>0.25</v>
      </c>
      <c r="S4837" s="1">
        <v>0.25</v>
      </c>
      <c r="T4837" s="1">
        <f>IF(ISBLANK(Q4837),_xlfn.XLOOKUP(W4837,'[1]AVG SCORE'!F:F,'[1]AVG SCORE'!E:E,""),[1]listings!Q4837)</f>
        <v>5</v>
      </c>
      <c r="U4837" s="1" t="str">
        <f t="shared" si="151"/>
        <v>Schwabing-WestEntire home/apt2</v>
      </c>
      <c r="V4837" s="1" t="str">
        <f>[1]listings!H4837&amp;[1]listings!I4837&amp;[1]listings!G4837</f>
        <v>Entire rental unitEntire home/aptSchwabing-West</v>
      </c>
      <c r="W4837" s="1" t="str">
        <f>[1]listings!G4837&amp;[1]listings!H4837&amp;[1]listings!I4837&amp;[1]listings!J4837</f>
        <v>Schwabing-WestEntire rental unitEntire home/apt2</v>
      </c>
      <c r="X4837" s="38">
        <v>48.088470000000001</v>
      </c>
      <c r="Y4837" s="38">
        <v>11.51957</v>
      </c>
    </row>
    <row r="4838" spans="1:25" ht="16" x14ac:dyDescent="0.2">
      <c r="A4838" s="4" t="s">
        <v>8793</v>
      </c>
      <c r="B4838" s="1" t="s">
        <v>8794</v>
      </c>
      <c r="C4838" s="1">
        <v>43992109</v>
      </c>
      <c r="D4838" s="1" t="s">
        <v>514</v>
      </c>
      <c r="E4838" s="3">
        <v>42259</v>
      </c>
      <c r="F4838" s="1">
        <v>2</v>
      </c>
      <c r="G4838" s="1" t="s">
        <v>226</v>
      </c>
      <c r="H4838" s="1" t="s">
        <v>51</v>
      </c>
      <c r="I4838" s="1" t="s">
        <v>47</v>
      </c>
      <c r="J4838" s="1">
        <v>2</v>
      </c>
      <c r="K4838" s="2">
        <v>44</v>
      </c>
      <c r="L4838" s="2">
        <f>IF(ISBLANK(K4838),_xlfn.XLOOKUP(U4838,'[1]AVG PRICE'!E:E,'[1]AVG PRICE'!D:D,""),[1]listings!K4838)</f>
        <v>44</v>
      </c>
      <c r="M4838" s="1">
        <v>1</v>
      </c>
      <c r="N4838" s="1">
        <v>1125</v>
      </c>
      <c r="O4838" s="1">
        <v>67</v>
      </c>
      <c r="P4838" s="2">
        <f t="shared" si="150"/>
        <v>24772</v>
      </c>
      <c r="Q4838" s="1">
        <v>4.97</v>
      </c>
      <c r="R4838" s="1">
        <f>IF(ISBLANK(S4838),_xlfn.XLOOKUP(V4838,'[1]AVG REVIEWS'!E:E,'[1]AVG REVIEWS'!D:D,""),[1]listings!S4838)</f>
        <v>4.09</v>
      </c>
      <c r="S4838" s="1">
        <v>4.09</v>
      </c>
      <c r="T4838" s="1">
        <f>IF(ISBLANK(Q4838),_xlfn.XLOOKUP(W4838,'[1]AVG SCORE'!F:F,'[1]AVG SCORE'!E:E,""),[1]listings!Q4838)</f>
        <v>4.97</v>
      </c>
      <c r="U4838" s="1" t="str">
        <f t="shared" si="151"/>
        <v>LaimPrivate room2</v>
      </c>
      <c r="V4838" s="1" t="str">
        <f>[1]listings!H4838&amp;[1]listings!I4838&amp;[1]listings!G4838</f>
        <v>Private room in rental unitPrivate roomLaim</v>
      </c>
      <c r="W4838" s="1" t="str">
        <f>[1]listings!G4838&amp;[1]listings!H4838&amp;[1]listings!I4838&amp;[1]listings!J4838</f>
        <v>LaimPrivate room in rental unitPrivate room2</v>
      </c>
      <c r="X4838" s="38">
        <v>48.121352185244902</v>
      </c>
      <c r="Y4838" s="38">
        <v>11.5901623751627</v>
      </c>
    </row>
    <row r="4839" spans="1:25" ht="16" x14ac:dyDescent="0.2">
      <c r="A4839" s="4" t="s">
        <v>8795</v>
      </c>
      <c r="B4839" s="1" t="s">
        <v>8796</v>
      </c>
      <c r="C4839" s="1">
        <v>544534031</v>
      </c>
      <c r="D4839" s="1" t="s">
        <v>1083</v>
      </c>
      <c r="E4839" s="3">
        <v>45232</v>
      </c>
      <c r="F4839" s="1">
        <v>1</v>
      </c>
      <c r="G4839" s="1" t="s">
        <v>71</v>
      </c>
      <c r="H4839" s="1" t="s">
        <v>32</v>
      </c>
      <c r="I4839" s="1" t="s">
        <v>33</v>
      </c>
      <c r="J4839" s="1">
        <v>2</v>
      </c>
      <c r="K4839" s="2">
        <v>59</v>
      </c>
      <c r="L4839" s="2">
        <f>IF(ISBLANK(K4839),_xlfn.XLOOKUP(U4839,'[1]AVG PRICE'!E:E,'[1]AVG PRICE'!D:D,""),[1]listings!K4839)</f>
        <v>59</v>
      </c>
      <c r="M4839" s="1">
        <v>1.1000000000000001</v>
      </c>
      <c r="N4839" s="1">
        <v>365</v>
      </c>
      <c r="O4839" s="1">
        <v>17</v>
      </c>
      <c r="P4839" s="2">
        <f t="shared" si="150"/>
        <v>10799.95</v>
      </c>
      <c r="Q4839" s="1">
        <v>4.88</v>
      </c>
      <c r="R4839" s="1">
        <f>IF(ISBLANK(S4839),_xlfn.XLOOKUP(V4839,'[1]AVG REVIEWS'!E:E,'[1]AVG REVIEWS'!D:D,""),[1]listings!S4839)</f>
        <v>1.02</v>
      </c>
      <c r="S4839" s="1">
        <v>1.02</v>
      </c>
      <c r="T4839" s="1">
        <f>IF(ISBLANK(Q4839),_xlfn.XLOOKUP(W4839,'[1]AVG SCORE'!F:F,'[1]AVG SCORE'!E:E,""),[1]listings!Q4839)</f>
        <v>4.88</v>
      </c>
      <c r="U4839" s="1" t="str">
        <f t="shared" si="151"/>
        <v>Ludwigsvorstadt-IsarvorstadtEntire home/apt2</v>
      </c>
      <c r="V4839" s="1" t="str">
        <f>[1]listings!H4839&amp;[1]listings!I4839&amp;[1]listings!G4839</f>
        <v>Entire rental unitEntire home/aptLudwigsvorstadt-Isarvorstadt</v>
      </c>
      <c r="W4839" s="1" t="str">
        <f>[1]listings!G4839&amp;[1]listings!H4839&amp;[1]listings!I4839&amp;[1]listings!J4839</f>
        <v>Ludwigsvorstadt-IsarvorstadtEntire rental unitEntire home/apt2</v>
      </c>
      <c r="X4839" s="38">
        <v>48.085492700000003</v>
      </c>
      <c r="Y4839" s="38">
        <v>11.4953679</v>
      </c>
    </row>
    <row r="4840" spans="1:25" ht="16" x14ac:dyDescent="0.2">
      <c r="A4840" s="4" t="s">
        <v>8797</v>
      </c>
      <c r="B4840" s="1" t="s">
        <v>8798</v>
      </c>
      <c r="C4840" s="1">
        <v>125817410</v>
      </c>
      <c r="D4840" s="1" t="s">
        <v>545</v>
      </c>
      <c r="E4840" s="3">
        <v>42839</v>
      </c>
      <c r="F4840" s="1">
        <v>1</v>
      </c>
      <c r="G4840" s="1" t="s">
        <v>50</v>
      </c>
      <c r="H4840" s="1" t="s">
        <v>32</v>
      </c>
      <c r="I4840" s="1" t="s">
        <v>33</v>
      </c>
      <c r="J4840" s="1">
        <v>3</v>
      </c>
      <c r="K4840" s="2">
        <v>68</v>
      </c>
      <c r="L4840" s="2">
        <f>IF(ISBLANK(K4840),_xlfn.XLOOKUP(U4840,'[1]AVG PRICE'!E:E,'[1]AVG PRICE'!D:D,""),[1]listings!K4840)</f>
        <v>68</v>
      </c>
      <c r="M4840" s="1">
        <v>1.4</v>
      </c>
      <c r="N4840" s="1">
        <v>7</v>
      </c>
      <c r="O4840" s="1">
        <v>5</v>
      </c>
      <c r="P4840" s="2">
        <f t="shared" si="150"/>
        <v>285.60000000000002</v>
      </c>
      <c r="Q4840" s="1">
        <v>5</v>
      </c>
      <c r="R4840" s="1">
        <f>IF(ISBLANK(S4840),_xlfn.XLOOKUP(V4840,'[1]AVG REVIEWS'!E:E,'[1]AVG REVIEWS'!D:D,""),[1]listings!S4840)</f>
        <v>0.41</v>
      </c>
      <c r="S4840" s="1">
        <v>0.41</v>
      </c>
      <c r="T4840" s="1">
        <f>IF(ISBLANK(Q4840),_xlfn.XLOOKUP(W4840,'[1]AVG SCORE'!F:F,'[1]AVG SCORE'!E:E,""),[1]listings!Q4840)</f>
        <v>5</v>
      </c>
      <c r="U4840" s="1" t="str">
        <f t="shared" si="151"/>
        <v>Schwabing-WestEntire home/apt3</v>
      </c>
      <c r="V4840" s="1" t="str">
        <f>[1]listings!H4840&amp;[1]listings!I4840&amp;[1]listings!G4840</f>
        <v>Entire rental unitEntire home/aptSchwabing-West</v>
      </c>
      <c r="W4840" s="1" t="str">
        <f>[1]listings!G4840&amp;[1]listings!H4840&amp;[1]listings!I4840&amp;[1]listings!J4840</f>
        <v>Schwabing-WestEntire rental unitEntire home/apt3</v>
      </c>
      <c r="X4840" s="38">
        <v>48.169080000000001</v>
      </c>
      <c r="Y4840" s="38">
        <v>11.60111</v>
      </c>
    </row>
    <row r="4841" spans="1:25" ht="16" x14ac:dyDescent="0.2">
      <c r="A4841" s="4" t="s">
        <v>8799</v>
      </c>
      <c r="B4841" s="1" t="s">
        <v>8800</v>
      </c>
      <c r="C4841" s="1">
        <v>211652944</v>
      </c>
      <c r="D4841" s="1" t="s">
        <v>8801</v>
      </c>
      <c r="E4841" s="3">
        <v>43337</v>
      </c>
      <c r="F4841" s="1">
        <v>2</v>
      </c>
      <c r="G4841" s="1" t="s">
        <v>45</v>
      </c>
      <c r="H4841" s="1" t="s">
        <v>32</v>
      </c>
      <c r="I4841" s="1" t="s">
        <v>33</v>
      </c>
      <c r="J4841" s="1">
        <v>3</v>
      </c>
      <c r="L4841" s="2">
        <f>IF(ISBLANK(K4841),_xlfn.XLOOKUP(U4841,'[1]AVG PRICE'!E:E,'[1]AVG PRICE'!D:D,""),[1]listings!K4841)</f>
        <v>103.31578947368421</v>
      </c>
      <c r="M4841" s="1">
        <v>3</v>
      </c>
      <c r="N4841" s="1">
        <v>365</v>
      </c>
      <c r="O4841" s="1">
        <v>2</v>
      </c>
      <c r="P4841" s="2">
        <f t="shared" si="150"/>
        <v>19010.105263157893</v>
      </c>
      <c r="Q4841" s="1">
        <v>5</v>
      </c>
      <c r="R4841" s="1">
        <f>IF(ISBLANK(S4841),_xlfn.XLOOKUP(V4841,'[1]AVG REVIEWS'!E:E,'[1]AVG REVIEWS'!D:D,""),[1]listings!S4841)</f>
        <v>0.16</v>
      </c>
      <c r="S4841" s="1">
        <v>0.16</v>
      </c>
      <c r="T4841" s="1">
        <f>IF(ISBLANK(Q4841),_xlfn.XLOOKUP(W4841,'[1]AVG SCORE'!F:F,'[1]AVG SCORE'!E:E,""),[1]listings!Q4841)</f>
        <v>5</v>
      </c>
      <c r="U4841" s="1" t="str">
        <f t="shared" si="151"/>
        <v>Sendling-WestparkEntire home/apt3</v>
      </c>
      <c r="V4841" s="1" t="str">
        <f>[1]listings!H4841&amp;[1]listings!I4841&amp;[1]listings!G4841</f>
        <v>Entire rental unitEntire home/aptSendling-Westpark</v>
      </c>
      <c r="W4841" s="1" t="str">
        <f>[1]listings!G4841&amp;[1]listings!H4841&amp;[1]listings!I4841&amp;[1]listings!J4841</f>
        <v>Sendling-WestparkEntire rental unitEntire home/apt3</v>
      </c>
      <c r="X4841" s="38">
        <v>48.137101801101501</v>
      </c>
      <c r="Y4841" s="38">
        <v>11.5832179714417</v>
      </c>
    </row>
    <row r="4842" spans="1:25" ht="16" x14ac:dyDescent="0.2">
      <c r="A4842" s="4" t="s">
        <v>8802</v>
      </c>
      <c r="B4842" s="1" t="s">
        <v>8803</v>
      </c>
      <c r="C4842" s="1">
        <v>45517367</v>
      </c>
      <c r="D4842" s="1" t="s">
        <v>8804</v>
      </c>
      <c r="E4842" s="3">
        <v>42278</v>
      </c>
      <c r="F4842" s="1">
        <v>4</v>
      </c>
      <c r="G4842" s="1" t="s">
        <v>93</v>
      </c>
      <c r="H4842" s="1" t="s">
        <v>32</v>
      </c>
      <c r="I4842" s="1" t="s">
        <v>33</v>
      </c>
      <c r="J4842" s="1">
        <v>1</v>
      </c>
      <c r="L4842" s="2">
        <f>IF(ISBLANK(K4842),_xlfn.XLOOKUP(U4842,'[1]AVG PRICE'!E:E,'[1]AVG PRICE'!D:D,""),[1]listings!K4842)</f>
        <v>81</v>
      </c>
      <c r="M4842" s="1">
        <v>2</v>
      </c>
      <c r="N4842" s="1">
        <v>8</v>
      </c>
      <c r="O4842" s="1">
        <v>6</v>
      </c>
      <c r="P4842" s="2">
        <f t="shared" si="150"/>
        <v>405</v>
      </c>
      <c r="Q4842" s="1">
        <v>4.33</v>
      </c>
      <c r="R4842" s="1">
        <f>IF(ISBLANK(S4842),_xlfn.XLOOKUP(V4842,'[1]AVG REVIEWS'!E:E,'[1]AVG REVIEWS'!D:D,""),[1]listings!S4842)</f>
        <v>0.36</v>
      </c>
      <c r="S4842" s="1">
        <v>0.36</v>
      </c>
      <c r="T4842" s="1">
        <f>IF(ISBLANK(Q4842),_xlfn.XLOOKUP(W4842,'[1]AVG SCORE'!F:F,'[1]AVG SCORE'!E:E,""),[1]listings!Q4842)</f>
        <v>4.33</v>
      </c>
      <c r="U4842" s="1" t="str">
        <f t="shared" si="151"/>
        <v>Thalkirchen-Obersendling-Forstenried-F√ºrstenried-SollnEntire home/apt1</v>
      </c>
      <c r="V4842" s="1" t="str">
        <f>[1]listings!H4842&amp;[1]listings!I4842&amp;[1]listings!G4842</f>
        <v>Entire rental unitEntire home/aptThalkirchen-Obersendling-Forstenried-F√ºrstenried-Solln</v>
      </c>
      <c r="W4842" s="1" t="str">
        <f>[1]listings!G4842&amp;[1]listings!H4842&amp;[1]listings!I4842&amp;[1]listings!J4842</f>
        <v>Thalkirchen-Obersendling-Forstenried-F√ºrstenried-SollnEntire rental unitEntire home/apt1</v>
      </c>
      <c r="X4842" s="38">
        <v>48.12189</v>
      </c>
      <c r="Y4842" s="38">
        <v>11.57198</v>
      </c>
    </row>
    <row r="4843" spans="1:25" ht="16" x14ac:dyDescent="0.2">
      <c r="A4843" s="4" t="s">
        <v>8805</v>
      </c>
      <c r="B4843" s="1" t="s">
        <v>8806</v>
      </c>
      <c r="C4843" s="1">
        <v>470306488</v>
      </c>
      <c r="D4843" s="1" t="s">
        <v>6371</v>
      </c>
      <c r="E4843" s="3">
        <v>44761</v>
      </c>
      <c r="F4843" s="1">
        <v>1</v>
      </c>
      <c r="G4843" s="1" t="s">
        <v>102</v>
      </c>
      <c r="H4843" s="1" t="s">
        <v>82</v>
      </c>
      <c r="I4843" s="1" t="s">
        <v>47</v>
      </c>
      <c r="J4843" s="1">
        <v>2</v>
      </c>
      <c r="L4843" s="2">
        <f>IF(ISBLANK(K4843),_xlfn.XLOOKUP(U4843,'[1]AVG PRICE'!E:E,'[1]AVG PRICE'!D:D,""),[1]listings!K4843)</f>
        <v>70.078947368421055</v>
      </c>
      <c r="M4843" s="1">
        <v>25</v>
      </c>
      <c r="N4843" s="1">
        <v>89</v>
      </c>
      <c r="O4843" s="1">
        <v>16</v>
      </c>
      <c r="P4843" s="2">
        <f t="shared" si="150"/>
        <v>3994.5</v>
      </c>
      <c r="Q4843" s="1">
        <v>4.9400000000000004</v>
      </c>
      <c r="R4843" s="1">
        <f>IF(ISBLANK(S4843),_xlfn.XLOOKUP(V4843,'[1]AVG REVIEWS'!E:E,'[1]AVG REVIEWS'!D:D,""),[1]listings!S4843)</f>
        <v>1</v>
      </c>
      <c r="S4843" s="1">
        <v>1</v>
      </c>
      <c r="T4843" s="1">
        <f>IF(ISBLANK(Q4843),_xlfn.XLOOKUP(W4843,'[1]AVG SCORE'!F:F,'[1]AVG SCORE'!E:E,""),[1]listings!Q4843)</f>
        <v>4.9400000000000004</v>
      </c>
      <c r="U4843" s="1" t="str">
        <f t="shared" si="151"/>
        <v>ObergiesingPrivate room2</v>
      </c>
      <c r="V4843" s="1" t="str">
        <f>[1]listings!H4843&amp;[1]listings!I4843&amp;[1]listings!G4843</f>
        <v>Private room in condoPrivate roomObergiesing</v>
      </c>
      <c r="W4843" s="1" t="str">
        <f>[1]listings!G4843&amp;[1]listings!H4843&amp;[1]listings!I4843&amp;[1]listings!J4843</f>
        <v>ObergiesingPrivate room in condoPrivate room2</v>
      </c>
      <c r="X4843" s="38">
        <v>48.219090600000001</v>
      </c>
      <c r="Y4843" s="38">
        <v>11.5524208</v>
      </c>
    </row>
    <row r="4844" spans="1:25" ht="16" x14ac:dyDescent="0.2">
      <c r="A4844" s="4" t="s">
        <v>8807</v>
      </c>
      <c r="B4844" s="1" t="s">
        <v>8808</v>
      </c>
      <c r="C4844" s="1">
        <v>433599021</v>
      </c>
      <c r="D4844" s="1" t="s">
        <v>8809</v>
      </c>
      <c r="E4844" s="3">
        <v>44526</v>
      </c>
      <c r="F4844" s="1">
        <v>3</v>
      </c>
      <c r="G4844" s="1" t="s">
        <v>174</v>
      </c>
      <c r="H4844" s="1" t="s">
        <v>32</v>
      </c>
      <c r="I4844" s="1" t="s">
        <v>33</v>
      </c>
      <c r="J4844" s="1">
        <v>2</v>
      </c>
      <c r="K4844" s="2">
        <v>72</v>
      </c>
      <c r="L4844" s="2">
        <f>IF(ISBLANK(K4844),_xlfn.XLOOKUP(U4844,'[1]AVG PRICE'!E:E,'[1]AVG PRICE'!D:D,""),[1]listings!K4844)</f>
        <v>72</v>
      </c>
      <c r="M4844" s="1">
        <v>24</v>
      </c>
      <c r="N4844" s="1">
        <v>30</v>
      </c>
      <c r="O4844" s="1">
        <v>4</v>
      </c>
      <c r="P4844" s="2">
        <f t="shared" si="150"/>
        <v>1944</v>
      </c>
      <c r="Q4844" s="1">
        <v>5</v>
      </c>
      <c r="R4844" s="1">
        <f>IF(ISBLANK(S4844),_xlfn.XLOOKUP(V4844,'[1]AVG REVIEWS'!E:E,'[1]AVG REVIEWS'!D:D,""),[1]listings!S4844)</f>
        <v>0.25</v>
      </c>
      <c r="S4844" s="1">
        <v>0.25</v>
      </c>
      <c r="T4844" s="1">
        <f>IF(ISBLANK(Q4844),_xlfn.XLOOKUP(W4844,'[1]AVG SCORE'!F:F,'[1]AVG SCORE'!E:E,""),[1]listings!Q4844)</f>
        <v>5</v>
      </c>
      <c r="U4844" s="1" t="str">
        <f t="shared" si="151"/>
        <v>Milbertshofen-Am HartEntire home/apt2</v>
      </c>
      <c r="V4844" s="1" t="str">
        <f>[1]listings!H4844&amp;[1]listings!I4844&amp;[1]listings!G4844</f>
        <v>Entire rental unitEntire home/aptMilbertshofen-Am Hart</v>
      </c>
      <c r="W4844" s="1" t="str">
        <f>[1]listings!G4844&amp;[1]listings!H4844&amp;[1]listings!I4844&amp;[1]listings!J4844</f>
        <v>Milbertshofen-Am HartEntire rental unitEntire home/apt2</v>
      </c>
      <c r="X4844" s="38">
        <v>48.131233329724203</v>
      </c>
      <c r="Y4844" s="38">
        <v>11.6017078996571</v>
      </c>
    </row>
    <row r="4845" spans="1:25" ht="16" x14ac:dyDescent="0.2">
      <c r="A4845" s="4" t="s">
        <v>8810</v>
      </c>
      <c r="B4845" s="1" t="s">
        <v>8811</v>
      </c>
      <c r="C4845" s="1">
        <v>148408406</v>
      </c>
      <c r="D4845" s="1" t="s">
        <v>1116</v>
      </c>
      <c r="E4845" s="3">
        <v>42977</v>
      </c>
      <c r="F4845" s="1">
        <v>1</v>
      </c>
      <c r="G4845" s="1" t="s">
        <v>100</v>
      </c>
      <c r="H4845" s="1" t="s">
        <v>32</v>
      </c>
      <c r="I4845" s="1" t="s">
        <v>33</v>
      </c>
      <c r="J4845" s="1">
        <v>2</v>
      </c>
      <c r="K4845" s="2">
        <v>75</v>
      </c>
      <c r="L4845" s="2">
        <f>IF(ISBLANK(K4845),_xlfn.XLOOKUP(U4845,'[1]AVG PRICE'!E:E,'[1]AVG PRICE'!D:D,""),[1]listings!K4845)</f>
        <v>75</v>
      </c>
      <c r="M4845" s="1">
        <v>2</v>
      </c>
      <c r="N4845" s="1">
        <v>8</v>
      </c>
      <c r="O4845" s="1">
        <v>13</v>
      </c>
      <c r="P4845" s="2">
        <f t="shared" si="150"/>
        <v>375</v>
      </c>
      <c r="Q4845" s="1">
        <v>4.92</v>
      </c>
      <c r="R4845" s="1">
        <f>IF(ISBLANK(S4845),_xlfn.XLOOKUP(V4845,'[1]AVG REVIEWS'!E:E,'[1]AVG REVIEWS'!D:D,""),[1]listings!S4845)</f>
        <v>0.8</v>
      </c>
      <c r="S4845" s="1">
        <v>0.8</v>
      </c>
      <c r="T4845" s="1">
        <f>IF(ISBLANK(Q4845),_xlfn.XLOOKUP(W4845,'[1]AVG SCORE'!F:F,'[1]AVG SCORE'!E:E,""),[1]listings!Q4845)</f>
        <v>4.92</v>
      </c>
      <c r="U4845" s="1" t="str">
        <f t="shared" si="151"/>
        <v>Untergiesing-HarlachingEntire home/apt2</v>
      </c>
      <c r="V4845" s="1" t="str">
        <f>[1]listings!H4845&amp;[1]listings!I4845&amp;[1]listings!G4845</f>
        <v>Entire rental unitEntire home/aptUntergiesing-Harlaching</v>
      </c>
      <c r="W4845" s="1" t="str">
        <f>[1]listings!G4845&amp;[1]listings!H4845&amp;[1]listings!I4845&amp;[1]listings!J4845</f>
        <v>Untergiesing-HarlachingEntire rental unitEntire home/apt2</v>
      </c>
      <c r="X4845" s="38">
        <v>48.133210967481702</v>
      </c>
      <c r="Y4845" s="38">
        <v>11.5751829743385</v>
      </c>
    </row>
    <row r="4846" spans="1:25" ht="16" x14ac:dyDescent="0.2">
      <c r="A4846" s="4" t="s">
        <v>8812</v>
      </c>
      <c r="B4846" s="1" t="s">
        <v>8813</v>
      </c>
      <c r="C4846" s="1">
        <v>150548451</v>
      </c>
      <c r="D4846" s="1" t="s">
        <v>441</v>
      </c>
      <c r="E4846" s="3">
        <v>42992</v>
      </c>
      <c r="F4846" s="1">
        <v>1</v>
      </c>
      <c r="G4846" s="1" t="s">
        <v>174</v>
      </c>
      <c r="H4846" s="1" t="s">
        <v>51</v>
      </c>
      <c r="I4846" s="1" t="s">
        <v>47</v>
      </c>
      <c r="J4846" s="1">
        <v>2</v>
      </c>
      <c r="K4846" s="2">
        <v>45</v>
      </c>
      <c r="L4846" s="2">
        <f>IF(ISBLANK(K4846),_xlfn.XLOOKUP(U4846,'[1]AVG PRICE'!E:E,'[1]AVG PRICE'!D:D,""),[1]listings!K4846)</f>
        <v>45</v>
      </c>
      <c r="M4846" s="1">
        <v>2</v>
      </c>
      <c r="N4846" s="1">
        <v>365</v>
      </c>
      <c r="O4846" s="1">
        <v>27</v>
      </c>
      <c r="P4846" s="2">
        <f t="shared" si="150"/>
        <v>8257.5</v>
      </c>
      <c r="Q4846" s="1">
        <v>4.8899999999999997</v>
      </c>
      <c r="R4846" s="1">
        <f>IF(ISBLANK(S4846),_xlfn.XLOOKUP(V4846,'[1]AVG REVIEWS'!E:E,'[1]AVG REVIEWS'!D:D,""),[1]listings!S4846)</f>
        <v>1.71</v>
      </c>
      <c r="S4846" s="1">
        <v>1.71</v>
      </c>
      <c r="T4846" s="1">
        <f>IF(ISBLANK(Q4846),_xlfn.XLOOKUP(W4846,'[1]AVG SCORE'!F:F,'[1]AVG SCORE'!E:E,""),[1]listings!Q4846)</f>
        <v>4.8899999999999997</v>
      </c>
      <c r="U4846" s="1" t="str">
        <f t="shared" si="151"/>
        <v>Milbertshofen-Am HartPrivate room2</v>
      </c>
      <c r="V4846" s="1" t="str">
        <f>[1]listings!H4846&amp;[1]listings!I4846&amp;[1]listings!G4846</f>
        <v>Private room in rental unitPrivate roomMilbertshofen-Am Hart</v>
      </c>
      <c r="W4846" s="1" t="str">
        <f>[1]listings!G4846&amp;[1]listings!H4846&amp;[1]listings!I4846&amp;[1]listings!J4846</f>
        <v>Milbertshofen-Am HartPrivate room in rental unitPrivate room2</v>
      </c>
      <c r="X4846" s="38">
        <v>48.1775594</v>
      </c>
      <c r="Y4846" s="38">
        <v>11.567272000000001</v>
      </c>
    </row>
    <row r="4847" spans="1:25" ht="16" x14ac:dyDescent="0.2">
      <c r="A4847" s="4" t="s">
        <v>8814</v>
      </c>
      <c r="B4847" s="1" t="s">
        <v>8815</v>
      </c>
      <c r="C4847" s="1">
        <v>180650654</v>
      </c>
      <c r="D4847" s="1" t="s">
        <v>76</v>
      </c>
      <c r="E4847" s="3">
        <v>43185</v>
      </c>
      <c r="F4847" s="1">
        <v>1</v>
      </c>
      <c r="G4847" s="1" t="s">
        <v>102</v>
      </c>
      <c r="H4847" s="1" t="s">
        <v>51</v>
      </c>
      <c r="I4847" s="1" t="s">
        <v>47</v>
      </c>
      <c r="J4847" s="1">
        <v>2</v>
      </c>
      <c r="K4847" s="2">
        <v>90</v>
      </c>
      <c r="L4847" s="2">
        <f>IF(ISBLANK(K4847),_xlfn.XLOOKUP(U4847,'[1]AVG PRICE'!E:E,'[1]AVG PRICE'!D:D,""),[1]listings!K4847)</f>
        <v>90</v>
      </c>
      <c r="M4847" s="1">
        <v>1</v>
      </c>
      <c r="N4847" s="1">
        <v>4</v>
      </c>
      <c r="O4847" s="1">
        <v>3</v>
      </c>
      <c r="P4847" s="2">
        <f t="shared" si="150"/>
        <v>225</v>
      </c>
      <c r="Q4847" s="1">
        <v>5</v>
      </c>
      <c r="R4847" s="1">
        <f>IF(ISBLANK(S4847),_xlfn.XLOOKUP(V4847,'[1]AVG REVIEWS'!E:E,'[1]AVG REVIEWS'!D:D,""),[1]listings!S4847)</f>
        <v>0.52</v>
      </c>
      <c r="S4847" s="1">
        <v>0.52</v>
      </c>
      <c r="T4847" s="1">
        <f>IF(ISBLANK(Q4847),_xlfn.XLOOKUP(W4847,'[1]AVG SCORE'!F:F,'[1]AVG SCORE'!E:E,""),[1]listings!Q4847)</f>
        <v>5</v>
      </c>
      <c r="U4847" s="1" t="str">
        <f t="shared" si="151"/>
        <v>ObergiesingPrivate room2</v>
      </c>
      <c r="V4847" s="1" t="str">
        <f>[1]listings!H4847&amp;[1]listings!I4847&amp;[1]listings!G4847</f>
        <v>Private room in rental unitPrivate roomObergiesing</v>
      </c>
      <c r="W4847" s="1" t="str">
        <f>[1]listings!G4847&amp;[1]listings!H4847&amp;[1]listings!I4847&amp;[1]listings!J4847</f>
        <v>ObergiesingPrivate room in rental unitPrivate room2</v>
      </c>
      <c r="X4847" s="38">
        <v>48.1556</v>
      </c>
      <c r="Y4847" s="38">
        <v>11.54378</v>
      </c>
    </row>
    <row r="4848" spans="1:25" ht="16" x14ac:dyDescent="0.2">
      <c r="A4848" s="4" t="s">
        <v>8816</v>
      </c>
      <c r="B4848" s="1" t="s">
        <v>8817</v>
      </c>
      <c r="C4848" s="1">
        <v>9370867</v>
      </c>
      <c r="D4848" s="1" t="s">
        <v>8818</v>
      </c>
      <c r="E4848" s="3">
        <v>42143</v>
      </c>
      <c r="F4848" s="1">
        <v>3</v>
      </c>
      <c r="G4848" s="1" t="s">
        <v>179</v>
      </c>
      <c r="H4848" s="1" t="s">
        <v>32</v>
      </c>
      <c r="I4848" s="1" t="s">
        <v>33</v>
      </c>
      <c r="J4848" s="1">
        <v>2</v>
      </c>
      <c r="L4848" s="2">
        <f>IF(ISBLANK(K4848),_xlfn.XLOOKUP(U4848,'[1]AVG PRICE'!E:E,'[1]AVG PRICE'!D:D,""),[1]listings!K4848)</f>
        <v>202</v>
      </c>
      <c r="M4848" s="1">
        <v>7</v>
      </c>
      <c r="N4848" s="1">
        <v>14</v>
      </c>
      <c r="O4848" s="1">
        <v>3</v>
      </c>
      <c r="P4848" s="2">
        <f t="shared" si="150"/>
        <v>2121</v>
      </c>
      <c r="Q4848" s="1">
        <v>5</v>
      </c>
      <c r="R4848" s="1">
        <f>IF(ISBLANK(S4848),_xlfn.XLOOKUP(V4848,'[1]AVG REVIEWS'!E:E,'[1]AVG REVIEWS'!D:D,""),[1]listings!S4848)</f>
        <v>0.19</v>
      </c>
      <c r="S4848" s="1">
        <v>0.19</v>
      </c>
      <c r="T4848" s="1">
        <f>IF(ISBLANK(Q4848),_xlfn.XLOOKUP(W4848,'[1]AVG SCORE'!F:F,'[1]AVG SCORE'!E:E,""),[1]listings!Q4848)</f>
        <v>5</v>
      </c>
      <c r="U4848" s="1" t="str">
        <f t="shared" si="151"/>
        <v>Altstadt-LehelEntire home/apt2</v>
      </c>
      <c r="V4848" s="1" t="str">
        <f>[1]listings!H4848&amp;[1]listings!I4848&amp;[1]listings!G4848</f>
        <v>Entire rental unitEntire home/aptAltstadt-Lehel</v>
      </c>
      <c r="W4848" s="1" t="str">
        <f>[1]listings!G4848&amp;[1]listings!H4848&amp;[1]listings!I4848&amp;[1]listings!J4848</f>
        <v>Altstadt-LehelEntire rental unitEntire home/apt2</v>
      </c>
      <c r="X4848" s="38">
        <v>48.0950015769412</v>
      </c>
      <c r="Y4848" s="38">
        <v>11.5087120030493</v>
      </c>
    </row>
    <row r="4849" spans="1:25" ht="16" x14ac:dyDescent="0.2">
      <c r="A4849" s="4" t="s">
        <v>8819</v>
      </c>
      <c r="B4849" s="1" t="s">
        <v>8820</v>
      </c>
      <c r="C4849" s="1">
        <v>96826297</v>
      </c>
      <c r="D4849" s="1" t="s">
        <v>437</v>
      </c>
      <c r="E4849" s="3">
        <v>42639</v>
      </c>
      <c r="F4849" s="1">
        <v>3</v>
      </c>
      <c r="G4849" s="1" t="s">
        <v>56</v>
      </c>
      <c r="H4849" s="1" t="s">
        <v>32</v>
      </c>
      <c r="I4849" s="1" t="s">
        <v>33</v>
      </c>
      <c r="J4849" s="1">
        <v>4</v>
      </c>
      <c r="L4849" s="2">
        <f>IF(ISBLANK(K4849),_xlfn.XLOOKUP(U4849,'[1]AVG PRICE'!E:E,'[1]AVG PRICE'!D:D,""),[1]listings!K4849)</f>
        <v>220.44444444444446</v>
      </c>
      <c r="M4849" s="1">
        <v>6</v>
      </c>
      <c r="N4849" s="1">
        <v>21</v>
      </c>
      <c r="O4849" s="1">
        <v>7</v>
      </c>
      <c r="P4849" s="2">
        <f t="shared" si="150"/>
        <v>2976</v>
      </c>
      <c r="Q4849" s="1">
        <v>5</v>
      </c>
      <c r="R4849" s="1">
        <f>IF(ISBLANK(S4849),_xlfn.XLOOKUP(V4849,'[1]AVG REVIEWS'!E:E,'[1]AVG REVIEWS'!D:D,""),[1]listings!S4849)</f>
        <v>0.47</v>
      </c>
      <c r="S4849" s="1">
        <v>0.47</v>
      </c>
      <c r="T4849" s="1">
        <f>IF(ISBLANK(Q4849),_xlfn.XLOOKUP(W4849,'[1]AVG SCORE'!F:F,'[1]AVG SCORE'!E:E,""),[1]listings!Q4849)</f>
        <v>5</v>
      </c>
      <c r="U4849" s="1" t="str">
        <f t="shared" si="151"/>
        <v>Neuhausen-NymphenburgEntire home/apt4</v>
      </c>
      <c r="V4849" s="1" t="str">
        <f>[1]listings!H4849&amp;[1]listings!I4849&amp;[1]listings!G4849</f>
        <v>Entire rental unitEntire home/aptNeuhausen-Nymphenburg</v>
      </c>
      <c r="W4849" s="1" t="str">
        <f>[1]listings!G4849&amp;[1]listings!H4849&amp;[1]listings!I4849&amp;[1]listings!J4849</f>
        <v>Neuhausen-NymphenburgEntire rental unitEntire home/apt4</v>
      </c>
      <c r="X4849" s="38">
        <v>48.1396141917077</v>
      </c>
      <c r="Y4849" s="38">
        <v>11.620675912488601</v>
      </c>
    </row>
    <row r="4850" spans="1:25" ht="16" x14ac:dyDescent="0.2">
      <c r="A4850" s="4" t="s">
        <v>8821</v>
      </c>
      <c r="B4850" s="1" t="s">
        <v>8822</v>
      </c>
      <c r="C4850" s="1">
        <v>545007969</v>
      </c>
      <c r="D4850" s="1" t="s">
        <v>4233</v>
      </c>
      <c r="E4850" s="3">
        <v>45235</v>
      </c>
      <c r="F4850" s="1">
        <v>1</v>
      </c>
      <c r="G4850" s="1" t="s">
        <v>39</v>
      </c>
      <c r="H4850" s="1" t="s">
        <v>32</v>
      </c>
      <c r="I4850" s="1" t="s">
        <v>33</v>
      </c>
      <c r="J4850" s="1">
        <v>1</v>
      </c>
      <c r="L4850" s="2">
        <f>IF(ISBLANK(K4850),_xlfn.XLOOKUP(U4850,'[1]AVG PRICE'!E:E,'[1]AVG PRICE'!D:D,""),[1]listings!K4850)</f>
        <v>165.33333333333334</v>
      </c>
      <c r="M4850" s="1">
        <v>3</v>
      </c>
      <c r="N4850" s="1">
        <v>10</v>
      </c>
      <c r="O4850" s="1">
        <v>7</v>
      </c>
      <c r="P4850" s="2">
        <f t="shared" si="150"/>
        <v>1074.6666666666667</v>
      </c>
      <c r="Q4850" s="1">
        <v>5</v>
      </c>
      <c r="R4850" s="1">
        <f>IF(ISBLANK(S4850),_xlfn.XLOOKUP(V4850,'[1]AVG REVIEWS'!E:E,'[1]AVG REVIEWS'!D:D,""),[1]listings!S4850)</f>
        <v>0.45</v>
      </c>
      <c r="S4850" s="1">
        <v>0.45</v>
      </c>
      <c r="T4850" s="1">
        <f>IF(ISBLANK(Q4850),_xlfn.XLOOKUP(W4850,'[1]AVG SCORE'!F:F,'[1]AVG SCORE'!E:E,""),[1]listings!Q4850)</f>
        <v>5</v>
      </c>
      <c r="U4850" s="1" t="str">
        <f t="shared" si="151"/>
        <v>MaxvorstadtEntire home/apt1</v>
      </c>
      <c r="V4850" s="1" t="str">
        <f>[1]listings!H4850&amp;[1]listings!I4850&amp;[1]listings!G4850</f>
        <v>Entire rental unitEntire home/aptMaxvorstadt</v>
      </c>
      <c r="W4850" s="1" t="str">
        <f>[1]listings!G4850&amp;[1]listings!H4850&amp;[1]listings!I4850&amp;[1]listings!J4850</f>
        <v>MaxvorstadtEntire rental unitEntire home/apt1</v>
      </c>
      <c r="X4850" s="38">
        <v>48.194479999999999</v>
      </c>
      <c r="Y4850" s="38">
        <v>11.564719999999999</v>
      </c>
    </row>
    <row r="4851" spans="1:25" ht="16" x14ac:dyDescent="0.2">
      <c r="A4851" s="4" t="s">
        <v>8823</v>
      </c>
      <c r="B4851" s="1" t="s">
        <v>8824</v>
      </c>
      <c r="C4851" s="1">
        <v>41370734</v>
      </c>
      <c r="D4851" s="1" t="s">
        <v>8825</v>
      </c>
      <c r="E4851" s="3">
        <v>42229</v>
      </c>
      <c r="F4851" s="1">
        <v>2</v>
      </c>
      <c r="G4851" s="1" t="s">
        <v>50</v>
      </c>
      <c r="H4851" s="1" t="s">
        <v>32</v>
      </c>
      <c r="I4851" s="1" t="s">
        <v>33</v>
      </c>
      <c r="J4851" s="1">
        <v>2</v>
      </c>
      <c r="K4851" s="2">
        <v>150</v>
      </c>
      <c r="L4851" s="2">
        <f>IF(ISBLANK(K4851),_xlfn.XLOOKUP(U4851,'[1]AVG PRICE'!E:E,'[1]AVG PRICE'!D:D,""),[1]listings!K4851)</f>
        <v>150</v>
      </c>
      <c r="M4851" s="1">
        <v>1</v>
      </c>
      <c r="N4851" s="1">
        <v>365</v>
      </c>
      <c r="O4851" s="1">
        <v>15</v>
      </c>
      <c r="P4851" s="2">
        <f t="shared" si="150"/>
        <v>27450</v>
      </c>
      <c r="Q4851" s="1">
        <v>4.93</v>
      </c>
      <c r="R4851" s="1">
        <f>IF(ISBLANK(S4851),_xlfn.XLOOKUP(V4851,'[1]AVG REVIEWS'!E:E,'[1]AVG REVIEWS'!D:D,""),[1]listings!S4851)</f>
        <v>1.67</v>
      </c>
      <c r="S4851" s="1">
        <v>1.67</v>
      </c>
      <c r="T4851" s="1">
        <f>IF(ISBLANK(Q4851),_xlfn.XLOOKUP(W4851,'[1]AVG SCORE'!F:F,'[1]AVG SCORE'!E:E,""),[1]listings!Q4851)</f>
        <v>4.93</v>
      </c>
      <c r="U4851" s="1" t="str">
        <f t="shared" si="151"/>
        <v>Schwabing-WestEntire home/apt2</v>
      </c>
      <c r="V4851" s="1" t="str">
        <f>[1]listings!H4851&amp;[1]listings!I4851&amp;[1]listings!G4851</f>
        <v>Entire rental unitEntire home/aptSchwabing-West</v>
      </c>
      <c r="W4851" s="1" t="str">
        <f>[1]listings!G4851&amp;[1]listings!H4851&amp;[1]listings!I4851&amp;[1]listings!J4851</f>
        <v>Schwabing-WestEntire rental unitEntire home/apt2</v>
      </c>
      <c r="X4851" s="38">
        <v>48.090815800000001</v>
      </c>
      <c r="Y4851" s="38">
        <v>11.4979876</v>
      </c>
    </row>
    <row r="4852" spans="1:25" ht="16" x14ac:dyDescent="0.2">
      <c r="A4852" s="4" t="s">
        <v>8826</v>
      </c>
      <c r="B4852" s="1" t="s">
        <v>8827</v>
      </c>
      <c r="C4852" s="1">
        <v>92162255</v>
      </c>
      <c r="D4852" s="1" t="s">
        <v>222</v>
      </c>
      <c r="E4852" s="3">
        <v>42609</v>
      </c>
      <c r="F4852" s="1">
        <v>2</v>
      </c>
      <c r="G4852" s="1" t="s">
        <v>56</v>
      </c>
      <c r="H4852" s="1" t="s">
        <v>32</v>
      </c>
      <c r="I4852" s="1" t="s">
        <v>33</v>
      </c>
      <c r="J4852" s="1">
        <v>3</v>
      </c>
      <c r="K4852" s="2">
        <v>102</v>
      </c>
      <c r="L4852" s="2">
        <f>IF(ISBLANK(K4852),_xlfn.XLOOKUP(U4852,'[1]AVG PRICE'!E:E,'[1]AVG PRICE'!D:D,""),[1]listings!K4852)</f>
        <v>102</v>
      </c>
      <c r="M4852" s="1">
        <v>3</v>
      </c>
      <c r="N4852" s="1">
        <v>365</v>
      </c>
      <c r="O4852" s="1">
        <v>6</v>
      </c>
      <c r="P4852" s="2">
        <f t="shared" si="150"/>
        <v>18768</v>
      </c>
      <c r="Q4852" s="1">
        <v>4.83</v>
      </c>
      <c r="R4852" s="1">
        <f>IF(ISBLANK(S4852),_xlfn.XLOOKUP(V4852,'[1]AVG REVIEWS'!E:E,'[1]AVG REVIEWS'!D:D,""),[1]listings!S4852)</f>
        <v>0.39</v>
      </c>
      <c r="S4852" s="1">
        <v>0.39</v>
      </c>
      <c r="T4852" s="1">
        <f>IF(ISBLANK(Q4852),_xlfn.XLOOKUP(W4852,'[1]AVG SCORE'!F:F,'[1]AVG SCORE'!E:E,""),[1]listings!Q4852)</f>
        <v>4.83</v>
      </c>
      <c r="U4852" s="1" t="str">
        <f t="shared" si="151"/>
        <v>Neuhausen-NymphenburgEntire home/apt3</v>
      </c>
      <c r="V4852" s="1" t="str">
        <f>[1]listings!H4852&amp;[1]listings!I4852&amp;[1]listings!G4852</f>
        <v>Entire rental unitEntire home/aptNeuhausen-Nymphenburg</v>
      </c>
      <c r="W4852" s="1" t="str">
        <f>[1]listings!G4852&amp;[1]listings!H4852&amp;[1]listings!I4852&amp;[1]listings!J4852</f>
        <v>Neuhausen-NymphenburgEntire rental unitEntire home/apt3</v>
      </c>
      <c r="X4852" s="38">
        <v>48.177731362307597</v>
      </c>
      <c r="Y4852" s="38">
        <v>11.574047498678899</v>
      </c>
    </row>
    <row r="4853" spans="1:25" ht="16" x14ac:dyDescent="0.2">
      <c r="A4853" s="4" t="s">
        <v>8828</v>
      </c>
      <c r="B4853" s="1" t="s">
        <v>8829</v>
      </c>
      <c r="C4853" s="1">
        <v>214143650</v>
      </c>
      <c r="D4853" s="1" t="s">
        <v>3575</v>
      </c>
      <c r="E4853" s="3">
        <v>43350</v>
      </c>
      <c r="F4853" s="1">
        <v>4</v>
      </c>
      <c r="G4853" s="1" t="s">
        <v>93</v>
      </c>
      <c r="H4853" s="1" t="s">
        <v>32</v>
      </c>
      <c r="I4853" s="1" t="s">
        <v>33</v>
      </c>
      <c r="J4853" s="1">
        <v>4</v>
      </c>
      <c r="K4853" s="2">
        <v>184</v>
      </c>
      <c r="L4853" s="2">
        <f>IF(ISBLANK(K4853),_xlfn.XLOOKUP(U4853,'[1]AVG PRICE'!E:E,'[1]AVG PRICE'!D:D,""),[1]listings!K4853)</f>
        <v>184</v>
      </c>
      <c r="M4853" s="1">
        <v>1</v>
      </c>
      <c r="N4853" s="1">
        <v>1125</v>
      </c>
      <c r="O4853" s="1">
        <v>11</v>
      </c>
      <c r="P4853" s="2">
        <f t="shared" si="150"/>
        <v>103592</v>
      </c>
      <c r="Q4853" s="1">
        <v>4.7300000000000004</v>
      </c>
      <c r="R4853" s="1">
        <f>IF(ISBLANK(S4853),_xlfn.XLOOKUP(V4853,'[1]AVG REVIEWS'!E:E,'[1]AVG REVIEWS'!D:D,""),[1]listings!S4853)</f>
        <v>0.74</v>
      </c>
      <c r="S4853" s="1">
        <v>0.74</v>
      </c>
      <c r="T4853" s="1">
        <f>IF(ISBLANK(Q4853),_xlfn.XLOOKUP(W4853,'[1]AVG SCORE'!F:F,'[1]AVG SCORE'!E:E,""),[1]listings!Q4853)</f>
        <v>4.7300000000000004</v>
      </c>
      <c r="U4853" s="1" t="str">
        <f t="shared" si="151"/>
        <v>Thalkirchen-Obersendling-Forstenried-F√ºrstenried-SollnEntire home/apt4</v>
      </c>
      <c r="V4853" s="1" t="str">
        <f>[1]listings!H4853&amp;[1]listings!I4853&amp;[1]listings!G4853</f>
        <v>Entire rental unitEntire home/aptThalkirchen-Obersendling-Forstenried-F√ºrstenried-Solln</v>
      </c>
      <c r="W4853" s="1" t="str">
        <f>[1]listings!G4853&amp;[1]listings!H4853&amp;[1]listings!I4853&amp;[1]listings!J4853</f>
        <v>Thalkirchen-Obersendling-Forstenried-F√ºrstenried-SollnEntire rental unitEntire home/apt4</v>
      </c>
      <c r="X4853" s="38">
        <v>48.126890000000003</v>
      </c>
      <c r="Y4853" s="38">
        <v>11.61365</v>
      </c>
    </row>
    <row r="4854" spans="1:25" ht="16" x14ac:dyDescent="0.2">
      <c r="A4854" s="4" t="s">
        <v>8830</v>
      </c>
      <c r="B4854" s="1" t="s">
        <v>8831</v>
      </c>
      <c r="C4854" s="1">
        <v>435309467</v>
      </c>
      <c r="D4854" s="1" t="s">
        <v>2114</v>
      </c>
      <c r="E4854" s="3">
        <v>44539</v>
      </c>
      <c r="F4854" s="1">
        <v>4</v>
      </c>
      <c r="G4854" s="1" t="s">
        <v>85</v>
      </c>
      <c r="H4854" s="1" t="s">
        <v>32</v>
      </c>
      <c r="I4854" s="1" t="s">
        <v>33</v>
      </c>
      <c r="J4854" s="1">
        <v>1</v>
      </c>
      <c r="K4854" s="2">
        <v>53</v>
      </c>
      <c r="L4854" s="2">
        <f>IF(ISBLANK(K4854),_xlfn.XLOOKUP(U4854,'[1]AVG PRICE'!E:E,'[1]AVG PRICE'!D:D,""),[1]listings!K4854)</f>
        <v>53</v>
      </c>
      <c r="M4854" s="1">
        <v>127.5</v>
      </c>
      <c r="N4854" s="1">
        <v>365</v>
      </c>
      <c r="O4854" s="1">
        <v>2</v>
      </c>
      <c r="P4854" s="2">
        <f t="shared" si="150"/>
        <v>13051.25</v>
      </c>
      <c r="Q4854" s="1">
        <v>5</v>
      </c>
      <c r="R4854" s="1">
        <f>IF(ISBLANK(S4854),_xlfn.XLOOKUP(V4854,'[1]AVG REVIEWS'!E:E,'[1]AVG REVIEWS'!D:D,""),[1]listings!S4854)</f>
        <v>0.16</v>
      </c>
      <c r="S4854" s="1">
        <v>0.16</v>
      </c>
      <c r="T4854" s="1">
        <f>IF(ISBLANK(Q4854),_xlfn.XLOOKUP(W4854,'[1]AVG SCORE'!F:F,'[1]AVG SCORE'!E:E,""),[1]listings!Q4854)</f>
        <v>5</v>
      </c>
      <c r="U4854" s="1" t="str">
        <f t="shared" si="151"/>
        <v>Ramersdorf-PerlachEntire home/apt1</v>
      </c>
      <c r="V4854" s="1" t="str">
        <f>[1]listings!H4854&amp;[1]listings!I4854&amp;[1]listings!G4854</f>
        <v>Entire rental unitEntire home/aptRamersdorf-Perlach</v>
      </c>
      <c r="W4854" s="1" t="str">
        <f>[1]listings!G4854&amp;[1]listings!H4854&amp;[1]listings!I4854&amp;[1]listings!J4854</f>
        <v>Ramersdorf-PerlachEntire rental unitEntire home/apt1</v>
      </c>
      <c r="X4854" s="38">
        <v>48.11186</v>
      </c>
      <c r="Y4854" s="38">
        <v>11.58098</v>
      </c>
    </row>
    <row r="4855" spans="1:25" ht="16" x14ac:dyDescent="0.2">
      <c r="A4855" s="4" t="s">
        <v>8832</v>
      </c>
      <c r="B4855" s="1" t="s">
        <v>8833</v>
      </c>
      <c r="C4855" s="1">
        <v>534966935</v>
      </c>
      <c r="D4855" s="1" t="s">
        <v>4205</v>
      </c>
      <c r="E4855" s="3">
        <v>45170</v>
      </c>
      <c r="F4855" s="1">
        <v>4</v>
      </c>
      <c r="G4855" s="1" t="s">
        <v>174</v>
      </c>
      <c r="H4855" s="1" t="s">
        <v>166</v>
      </c>
      <c r="I4855" s="1" t="s">
        <v>47</v>
      </c>
      <c r="J4855" s="1">
        <v>1</v>
      </c>
      <c r="K4855" s="2">
        <v>40</v>
      </c>
      <c r="L4855" s="2">
        <f>IF(ISBLANK(K4855),_xlfn.XLOOKUP(U4855,'[1]AVG PRICE'!E:E,'[1]AVG PRICE'!D:D,""),[1]listings!K4855)</f>
        <v>40</v>
      </c>
      <c r="M4855" s="1">
        <v>5</v>
      </c>
      <c r="N4855" s="1">
        <v>1125</v>
      </c>
      <c r="O4855" s="1">
        <v>3</v>
      </c>
      <c r="P4855" s="2">
        <f t="shared" si="150"/>
        <v>22600</v>
      </c>
      <c r="Q4855" s="1">
        <v>4</v>
      </c>
      <c r="R4855" s="1">
        <f>IF(ISBLANK(S4855),_xlfn.XLOOKUP(V4855,'[1]AVG REVIEWS'!E:E,'[1]AVG REVIEWS'!D:D,""),[1]listings!S4855)</f>
        <v>0.18</v>
      </c>
      <c r="S4855" s="1">
        <v>0.18</v>
      </c>
      <c r="T4855" s="1">
        <f>IF(ISBLANK(Q4855),_xlfn.XLOOKUP(W4855,'[1]AVG SCORE'!F:F,'[1]AVG SCORE'!E:E,""),[1]listings!Q4855)</f>
        <v>4</v>
      </c>
      <c r="U4855" s="1" t="str">
        <f t="shared" si="151"/>
        <v>Milbertshofen-Am HartPrivate room1</v>
      </c>
      <c r="V4855" s="1" t="str">
        <f>[1]listings!H4855&amp;[1]listings!I4855&amp;[1]listings!G4855</f>
        <v>Private room in townhousePrivate roomMilbertshofen-Am Hart</v>
      </c>
      <c r="W4855" s="1" t="str">
        <f>[1]listings!G4855&amp;[1]listings!H4855&amp;[1]listings!I4855&amp;[1]listings!J4855</f>
        <v>Milbertshofen-Am HartPrivate room in townhousePrivate room1</v>
      </c>
      <c r="X4855" s="38">
        <v>48.1248</v>
      </c>
      <c r="Y4855" s="38">
        <v>11.59539</v>
      </c>
    </row>
    <row r="4856" spans="1:25" ht="16" x14ac:dyDescent="0.2">
      <c r="A4856" s="4" t="s">
        <v>8834</v>
      </c>
      <c r="B4856" s="1" t="s">
        <v>8835</v>
      </c>
      <c r="C4856" s="1">
        <v>164225004</v>
      </c>
      <c r="D4856" s="1" t="s">
        <v>477</v>
      </c>
      <c r="E4856" s="3">
        <v>43095</v>
      </c>
      <c r="F4856" s="1">
        <v>14</v>
      </c>
      <c r="G4856" s="1" t="s">
        <v>71</v>
      </c>
      <c r="H4856" s="1" t="s">
        <v>32</v>
      </c>
      <c r="I4856" s="1" t="s">
        <v>33</v>
      </c>
      <c r="J4856" s="1">
        <v>2</v>
      </c>
      <c r="K4856" s="2">
        <v>65</v>
      </c>
      <c r="L4856" s="2">
        <f>IF(ISBLANK(K4856),_xlfn.XLOOKUP(U4856,'[1]AVG PRICE'!E:E,'[1]AVG PRICE'!D:D,""),[1]listings!K4856)</f>
        <v>65</v>
      </c>
      <c r="M4856" s="1">
        <v>5</v>
      </c>
      <c r="N4856" s="1">
        <v>365</v>
      </c>
      <c r="O4856" s="1">
        <v>16</v>
      </c>
      <c r="P4856" s="2">
        <f t="shared" si="150"/>
        <v>12025</v>
      </c>
      <c r="Q4856" s="1">
        <v>4.4400000000000004</v>
      </c>
      <c r="R4856" s="1">
        <f>IF(ISBLANK(S4856),_xlfn.XLOOKUP(V4856,'[1]AVG REVIEWS'!E:E,'[1]AVG REVIEWS'!D:D,""),[1]listings!S4856)</f>
        <v>1.02</v>
      </c>
      <c r="S4856" s="1">
        <v>1.02</v>
      </c>
      <c r="T4856" s="1">
        <f>IF(ISBLANK(Q4856),_xlfn.XLOOKUP(W4856,'[1]AVG SCORE'!F:F,'[1]AVG SCORE'!E:E,""),[1]listings!Q4856)</f>
        <v>4.4400000000000004</v>
      </c>
      <c r="U4856" s="1" t="str">
        <f t="shared" si="151"/>
        <v>Ludwigsvorstadt-IsarvorstadtEntire home/apt2</v>
      </c>
      <c r="V4856" s="1" t="str">
        <f>[1]listings!H4856&amp;[1]listings!I4856&amp;[1]listings!G4856</f>
        <v>Entire rental unitEntire home/aptLudwigsvorstadt-Isarvorstadt</v>
      </c>
      <c r="W4856" s="1" t="str">
        <f>[1]listings!G4856&amp;[1]listings!H4856&amp;[1]listings!I4856&amp;[1]listings!J4856</f>
        <v>Ludwigsvorstadt-IsarvorstadtEntire rental unitEntire home/apt2</v>
      </c>
      <c r="X4856" s="38">
        <v>48.154611954425803</v>
      </c>
      <c r="Y4856" s="38">
        <v>11.5657734581144</v>
      </c>
    </row>
    <row r="4857" spans="1:25" ht="16" x14ac:dyDescent="0.2">
      <c r="A4857" s="4" t="s">
        <v>8836</v>
      </c>
      <c r="B4857" s="1" t="s">
        <v>8837</v>
      </c>
      <c r="C4857" s="1">
        <v>545600124</v>
      </c>
      <c r="D4857" s="1" t="s">
        <v>3462</v>
      </c>
      <c r="E4857" s="3">
        <v>45238</v>
      </c>
      <c r="F4857" s="1">
        <v>2</v>
      </c>
      <c r="G4857" s="1" t="s">
        <v>39</v>
      </c>
      <c r="H4857" s="1" t="s">
        <v>32</v>
      </c>
      <c r="I4857" s="1" t="s">
        <v>33</v>
      </c>
      <c r="J4857" s="1">
        <v>2</v>
      </c>
      <c r="K4857" s="2">
        <v>61</v>
      </c>
      <c r="L4857" s="2">
        <f>IF(ISBLANK(K4857),_xlfn.XLOOKUP(U4857,'[1]AVG PRICE'!E:E,'[1]AVG PRICE'!D:D,""),[1]listings!K4857)</f>
        <v>61</v>
      </c>
      <c r="M4857" s="1">
        <v>3.9</v>
      </c>
      <c r="N4857" s="1">
        <v>1125</v>
      </c>
      <c r="O4857" s="1">
        <v>11</v>
      </c>
      <c r="P4857" s="2">
        <f t="shared" si="150"/>
        <v>34431.450000000004</v>
      </c>
      <c r="Q4857" s="1">
        <v>4.82</v>
      </c>
      <c r="R4857" s="1">
        <f>IF(ISBLANK(S4857),_xlfn.XLOOKUP(V4857,'[1]AVG REVIEWS'!E:E,'[1]AVG REVIEWS'!D:D,""),[1]listings!S4857)</f>
        <v>0.72</v>
      </c>
      <c r="S4857" s="1">
        <v>0.72</v>
      </c>
      <c r="T4857" s="1">
        <f>IF(ISBLANK(Q4857),_xlfn.XLOOKUP(W4857,'[1]AVG SCORE'!F:F,'[1]AVG SCORE'!E:E,""),[1]listings!Q4857)</f>
        <v>4.82</v>
      </c>
      <c r="U4857" s="1" t="str">
        <f t="shared" si="151"/>
        <v>MaxvorstadtEntire home/apt2</v>
      </c>
      <c r="V4857" s="1" t="str">
        <f>[1]listings!H4857&amp;[1]listings!I4857&amp;[1]listings!G4857</f>
        <v>Entire rental unitEntire home/aptMaxvorstadt</v>
      </c>
      <c r="W4857" s="1" t="str">
        <f>[1]listings!G4857&amp;[1]listings!H4857&amp;[1]listings!I4857&amp;[1]listings!J4857</f>
        <v>MaxvorstadtEntire rental unitEntire home/apt2</v>
      </c>
      <c r="X4857" s="38">
        <v>48.165861488938603</v>
      </c>
      <c r="Y4857" s="38">
        <v>11.5538894947241</v>
      </c>
    </row>
    <row r="4858" spans="1:25" ht="16" x14ac:dyDescent="0.2">
      <c r="A4858" s="4" t="s">
        <v>8838</v>
      </c>
      <c r="B4858" s="1" t="s">
        <v>8839</v>
      </c>
      <c r="C4858" s="1">
        <v>543067904</v>
      </c>
      <c r="D4858" s="1" t="s">
        <v>8840</v>
      </c>
      <c r="E4858" s="3">
        <v>45222</v>
      </c>
      <c r="F4858" s="1">
        <v>1</v>
      </c>
      <c r="G4858" s="1" t="s">
        <v>56</v>
      </c>
      <c r="H4858" s="1" t="s">
        <v>32</v>
      </c>
      <c r="I4858" s="1" t="s">
        <v>33</v>
      </c>
      <c r="J4858" s="1">
        <v>4</v>
      </c>
      <c r="L4858" s="2">
        <f>IF(ISBLANK(K4858),_xlfn.XLOOKUP(U4858,'[1]AVG PRICE'!E:E,'[1]AVG PRICE'!D:D,""),[1]listings!K4858)</f>
        <v>220.44444444444446</v>
      </c>
      <c r="M4858" s="1">
        <v>3</v>
      </c>
      <c r="N4858" s="1">
        <v>365</v>
      </c>
      <c r="O4858" s="1">
        <v>1</v>
      </c>
      <c r="P4858" s="2">
        <f t="shared" si="150"/>
        <v>40561.777777777781</v>
      </c>
      <c r="Q4858" s="1">
        <v>5</v>
      </c>
      <c r="R4858" s="1">
        <f>IF(ISBLANK(S4858),_xlfn.XLOOKUP(V4858,'[1]AVG REVIEWS'!E:E,'[1]AVG REVIEWS'!D:D,""),[1]listings!S4858)</f>
        <v>7.0000000000000007E-2</v>
      </c>
      <c r="S4858" s="1">
        <v>7.0000000000000007E-2</v>
      </c>
      <c r="T4858" s="1">
        <f>IF(ISBLANK(Q4858),_xlfn.XLOOKUP(W4858,'[1]AVG SCORE'!F:F,'[1]AVG SCORE'!E:E,""),[1]listings!Q4858)</f>
        <v>5</v>
      </c>
      <c r="U4858" s="1" t="str">
        <f t="shared" si="151"/>
        <v>Neuhausen-NymphenburgEntire home/apt4</v>
      </c>
      <c r="V4858" s="1" t="str">
        <f>[1]listings!H4858&amp;[1]listings!I4858&amp;[1]listings!G4858</f>
        <v>Entire rental unitEntire home/aptNeuhausen-Nymphenburg</v>
      </c>
      <c r="W4858" s="1" t="str">
        <f>[1]listings!G4858&amp;[1]listings!H4858&amp;[1]listings!I4858&amp;[1]listings!J4858</f>
        <v>Neuhausen-NymphenburgEntire rental unitEntire home/apt4</v>
      </c>
      <c r="X4858" s="38">
        <v>48.131689999999999</v>
      </c>
      <c r="Y4858" s="38">
        <v>11.61647</v>
      </c>
    </row>
    <row r="4859" spans="1:25" ht="16" x14ac:dyDescent="0.2">
      <c r="A4859" s="4" t="s">
        <v>8841</v>
      </c>
      <c r="B4859" s="1" t="s">
        <v>8842</v>
      </c>
      <c r="C4859" s="1">
        <v>214143650</v>
      </c>
      <c r="D4859" s="1" t="s">
        <v>3575</v>
      </c>
      <c r="E4859" s="3">
        <v>43350</v>
      </c>
      <c r="F4859" s="1">
        <v>4</v>
      </c>
      <c r="G4859" s="1" t="s">
        <v>93</v>
      </c>
      <c r="H4859" s="1" t="s">
        <v>32</v>
      </c>
      <c r="I4859" s="1" t="s">
        <v>33</v>
      </c>
      <c r="J4859" s="1">
        <v>6</v>
      </c>
      <c r="K4859" s="2">
        <v>169</v>
      </c>
      <c r="L4859" s="2">
        <f>IF(ISBLANK(K4859),_xlfn.XLOOKUP(U4859,'[1]AVG PRICE'!E:E,'[1]AVG PRICE'!D:D,""),[1]listings!K4859)</f>
        <v>169</v>
      </c>
      <c r="M4859" s="1">
        <v>1</v>
      </c>
      <c r="N4859" s="1">
        <v>1125</v>
      </c>
      <c r="O4859" s="1">
        <v>3</v>
      </c>
      <c r="P4859" s="2">
        <f t="shared" si="150"/>
        <v>95147</v>
      </c>
      <c r="Q4859" s="1">
        <v>4.33</v>
      </c>
      <c r="R4859" s="1">
        <f>IF(ISBLANK(S4859),_xlfn.XLOOKUP(V4859,'[1]AVG REVIEWS'!E:E,'[1]AVG REVIEWS'!D:D,""),[1]listings!S4859)</f>
        <v>0.2</v>
      </c>
      <c r="S4859" s="1">
        <v>0.2</v>
      </c>
      <c r="T4859" s="1">
        <f>IF(ISBLANK(Q4859),_xlfn.XLOOKUP(W4859,'[1]AVG SCORE'!F:F,'[1]AVG SCORE'!E:E,""),[1]listings!Q4859)</f>
        <v>4.33</v>
      </c>
      <c r="U4859" s="1" t="str">
        <f t="shared" si="151"/>
        <v>Thalkirchen-Obersendling-Forstenried-F√ºrstenried-SollnEntire home/apt6</v>
      </c>
      <c r="V4859" s="1" t="str">
        <f>[1]listings!H4859&amp;[1]listings!I4859&amp;[1]listings!G4859</f>
        <v>Entire rental unitEntire home/aptThalkirchen-Obersendling-Forstenried-F√ºrstenried-Solln</v>
      </c>
      <c r="W4859" s="1" t="str">
        <f>[1]listings!G4859&amp;[1]listings!H4859&amp;[1]listings!I4859&amp;[1]listings!J4859</f>
        <v>Thalkirchen-Obersendling-Forstenried-F√ºrstenried-SollnEntire rental unitEntire home/apt6</v>
      </c>
      <c r="X4859" s="38">
        <v>48.116603621917598</v>
      </c>
      <c r="Y4859" s="38">
        <v>11.526327187254701</v>
      </c>
    </row>
    <row r="4860" spans="1:25" ht="16" x14ac:dyDescent="0.2">
      <c r="A4860" s="4" t="s">
        <v>8843</v>
      </c>
      <c r="B4860" s="1" t="s">
        <v>8844</v>
      </c>
      <c r="C4860" s="1">
        <v>25161638</v>
      </c>
      <c r="D4860" s="1" t="s">
        <v>2363</v>
      </c>
      <c r="E4860" s="3">
        <v>41997</v>
      </c>
      <c r="F4860" s="1">
        <v>1</v>
      </c>
      <c r="G4860" s="1" t="s">
        <v>36</v>
      </c>
      <c r="H4860" s="1" t="s">
        <v>32</v>
      </c>
      <c r="I4860" s="1" t="s">
        <v>33</v>
      </c>
      <c r="J4860" s="1">
        <v>2</v>
      </c>
      <c r="L4860" s="2">
        <f>IF(ISBLANK(K4860),_xlfn.XLOOKUP(U4860,'[1]AVG PRICE'!E:E,'[1]AVG PRICE'!D:D,""),[1]listings!K4860)</f>
        <v>160.26923076923077</v>
      </c>
      <c r="M4860" s="1">
        <v>10</v>
      </c>
      <c r="N4860" s="1">
        <v>365</v>
      </c>
      <c r="O4860" s="1">
        <v>8</v>
      </c>
      <c r="P4860" s="2">
        <f t="shared" si="150"/>
        <v>30050.48076923077</v>
      </c>
      <c r="Q4860" s="1">
        <v>5</v>
      </c>
      <c r="R4860" s="1">
        <f>IF(ISBLANK(S4860),_xlfn.XLOOKUP(V4860,'[1]AVG REVIEWS'!E:E,'[1]AVG REVIEWS'!D:D,""),[1]listings!S4860)</f>
        <v>0.53</v>
      </c>
      <c r="S4860" s="1">
        <v>0.53</v>
      </c>
      <c r="T4860" s="1">
        <f>IF(ISBLANK(Q4860),_xlfn.XLOOKUP(W4860,'[1]AVG SCORE'!F:F,'[1]AVG SCORE'!E:E,""),[1]listings!Q4860)</f>
        <v>5</v>
      </c>
      <c r="U4860" s="1" t="str">
        <f t="shared" si="151"/>
        <v>Berg am LaimEntire home/apt2</v>
      </c>
      <c r="V4860" s="1" t="str">
        <f>[1]listings!H4860&amp;[1]listings!I4860&amp;[1]listings!G4860</f>
        <v>Entire rental unitEntire home/aptBerg am Laim</v>
      </c>
      <c r="W4860" s="1" t="str">
        <f>[1]listings!G4860&amp;[1]listings!H4860&amp;[1]listings!I4860&amp;[1]listings!J4860</f>
        <v>Berg am LaimEntire rental unitEntire home/apt2</v>
      </c>
      <c r="X4860" s="38">
        <v>48.127589999999998</v>
      </c>
      <c r="Y4860" s="38">
        <v>11.59741</v>
      </c>
    </row>
    <row r="4861" spans="1:25" ht="16" x14ac:dyDescent="0.2">
      <c r="A4861" s="4" t="s">
        <v>8845</v>
      </c>
      <c r="B4861" s="1" t="s">
        <v>5704</v>
      </c>
      <c r="C4861" s="1">
        <v>449902425</v>
      </c>
      <c r="D4861" s="1" t="s">
        <v>8846</v>
      </c>
      <c r="E4861" s="3">
        <v>44636</v>
      </c>
      <c r="F4861" s="1">
        <v>1</v>
      </c>
      <c r="G4861" s="1" t="s">
        <v>56</v>
      </c>
      <c r="H4861" s="1" t="s">
        <v>51</v>
      </c>
      <c r="I4861" s="1" t="s">
        <v>47</v>
      </c>
      <c r="J4861" s="1">
        <v>1</v>
      </c>
      <c r="K4861" s="2">
        <v>48</v>
      </c>
      <c r="L4861" s="2">
        <f>IF(ISBLANK(K4861),_xlfn.XLOOKUP(U4861,'[1]AVG PRICE'!E:E,'[1]AVG PRICE'!D:D,""),[1]listings!K4861)</f>
        <v>48</v>
      </c>
      <c r="M4861" s="1">
        <v>1</v>
      </c>
      <c r="N4861" s="1">
        <v>365</v>
      </c>
      <c r="O4861" s="1">
        <v>16</v>
      </c>
      <c r="P4861" s="2">
        <f t="shared" si="150"/>
        <v>8784</v>
      </c>
      <c r="Q4861" s="1">
        <v>5</v>
      </c>
      <c r="R4861" s="1">
        <f>IF(ISBLANK(S4861),_xlfn.XLOOKUP(V4861,'[1]AVG REVIEWS'!E:E,'[1]AVG REVIEWS'!D:D,""),[1]listings!S4861)</f>
        <v>1.01</v>
      </c>
      <c r="S4861" s="1">
        <v>1.01</v>
      </c>
      <c r="T4861" s="1">
        <f>IF(ISBLANK(Q4861),_xlfn.XLOOKUP(W4861,'[1]AVG SCORE'!F:F,'[1]AVG SCORE'!E:E,""),[1]listings!Q4861)</f>
        <v>5</v>
      </c>
      <c r="U4861" s="1" t="str">
        <f t="shared" si="151"/>
        <v>Neuhausen-NymphenburgPrivate room1</v>
      </c>
      <c r="V4861" s="1" t="str">
        <f>[1]listings!H4861&amp;[1]listings!I4861&amp;[1]listings!G4861</f>
        <v>Private room in rental unitPrivate roomNeuhausen-Nymphenburg</v>
      </c>
      <c r="W4861" s="1" t="str">
        <f>[1]listings!G4861&amp;[1]listings!H4861&amp;[1]listings!I4861&amp;[1]listings!J4861</f>
        <v>Neuhausen-NymphenburgPrivate room in rental unitPrivate room1</v>
      </c>
      <c r="X4861" s="38">
        <v>48.1297906</v>
      </c>
      <c r="Y4861" s="38">
        <v>11.695081</v>
      </c>
    </row>
    <row r="4862" spans="1:25" ht="16" x14ac:dyDescent="0.2">
      <c r="A4862" s="4" t="s">
        <v>8847</v>
      </c>
      <c r="B4862" s="1" t="s">
        <v>8848</v>
      </c>
      <c r="C4862" s="1">
        <v>59948693</v>
      </c>
      <c r="D4862" s="1" t="s">
        <v>853</v>
      </c>
      <c r="E4862" s="3">
        <v>42422</v>
      </c>
      <c r="F4862" s="1">
        <v>4</v>
      </c>
      <c r="G4862" s="1" t="s">
        <v>100</v>
      </c>
      <c r="H4862" s="1" t="s">
        <v>32</v>
      </c>
      <c r="I4862" s="1" t="s">
        <v>33</v>
      </c>
      <c r="J4862" s="1">
        <v>2</v>
      </c>
      <c r="K4862" s="2">
        <v>200</v>
      </c>
      <c r="L4862" s="2">
        <f>IF(ISBLANK(K4862),_xlfn.XLOOKUP(U4862,'[1]AVG PRICE'!E:E,'[1]AVG PRICE'!D:D,""),[1]listings!K4862)</f>
        <v>200</v>
      </c>
      <c r="M4862" s="1">
        <v>1</v>
      </c>
      <c r="N4862" s="1">
        <v>365</v>
      </c>
      <c r="O4862" s="1">
        <v>4</v>
      </c>
      <c r="P4862" s="2">
        <f t="shared" si="150"/>
        <v>36600</v>
      </c>
      <c r="Q4862" s="1">
        <v>5</v>
      </c>
      <c r="R4862" s="1">
        <f>IF(ISBLANK(S4862),_xlfn.XLOOKUP(V4862,'[1]AVG REVIEWS'!E:E,'[1]AVG REVIEWS'!D:D,""),[1]listings!S4862)</f>
        <v>0.43</v>
      </c>
      <c r="S4862" s="1">
        <v>0.43</v>
      </c>
      <c r="T4862" s="1">
        <f>IF(ISBLANK(Q4862),_xlfn.XLOOKUP(W4862,'[1]AVG SCORE'!F:F,'[1]AVG SCORE'!E:E,""),[1]listings!Q4862)</f>
        <v>5</v>
      </c>
      <c r="U4862" s="1" t="str">
        <f t="shared" si="151"/>
        <v>Untergiesing-HarlachingEntire home/apt2</v>
      </c>
      <c r="V4862" s="1" t="str">
        <f>[1]listings!H4862&amp;[1]listings!I4862&amp;[1]listings!G4862</f>
        <v>Entire rental unitEntire home/aptUntergiesing-Harlaching</v>
      </c>
      <c r="W4862" s="1" t="str">
        <f>[1]listings!G4862&amp;[1]listings!H4862&amp;[1]listings!I4862&amp;[1]listings!J4862</f>
        <v>Untergiesing-HarlachingEntire rental unitEntire home/apt2</v>
      </c>
      <c r="X4862" s="38">
        <v>48.116824899999997</v>
      </c>
      <c r="Y4862" s="38">
        <v>11.582428800000001</v>
      </c>
    </row>
    <row r="4863" spans="1:25" ht="16" x14ac:dyDescent="0.2">
      <c r="A4863" s="4" t="s">
        <v>8849</v>
      </c>
      <c r="B4863" s="1" t="s">
        <v>8850</v>
      </c>
      <c r="C4863" s="1">
        <v>40222782</v>
      </c>
      <c r="D4863" s="1" t="s">
        <v>3191</v>
      </c>
      <c r="E4863" s="3">
        <v>42217</v>
      </c>
      <c r="F4863" s="1">
        <v>2</v>
      </c>
      <c r="G4863" s="1" t="s">
        <v>42</v>
      </c>
      <c r="H4863" s="1" t="s">
        <v>32</v>
      </c>
      <c r="I4863" s="1" t="s">
        <v>33</v>
      </c>
      <c r="J4863" s="1">
        <v>2</v>
      </c>
      <c r="L4863" s="2">
        <f>IF(ISBLANK(K4863),_xlfn.XLOOKUP(U4863,'[1]AVG PRICE'!E:E,'[1]AVG PRICE'!D:D,""),[1]listings!K4863)</f>
        <v>100.36111111111111</v>
      </c>
      <c r="M4863" s="1">
        <v>3</v>
      </c>
      <c r="N4863" s="1">
        <v>6</v>
      </c>
      <c r="O4863" s="1">
        <v>0</v>
      </c>
      <c r="P4863" s="2">
        <f t="shared" si="150"/>
        <v>451.625</v>
      </c>
      <c r="R4863" s="1">
        <f>IF(ISBLANK(S4863),_xlfn.XLOOKUP(V4863,'[1]AVG REVIEWS'!E:E,'[1]AVG REVIEWS'!D:D,""),[1]listings!S4863)</f>
        <v>0.71102941176470591</v>
      </c>
      <c r="T4863" s="1">
        <f>IF(ISBLANK(Q4863),_xlfn.XLOOKUP(W4863,'[1]AVG SCORE'!F:F,'[1]AVG SCORE'!E:E,""),[1]listings!Q4863)</f>
        <v>4.9164285714285709</v>
      </c>
      <c r="U4863" s="1" t="str">
        <f t="shared" si="151"/>
        <v>Pasing-ObermenzingEntire home/apt2</v>
      </c>
      <c r="V4863" s="1" t="str">
        <f>[1]listings!H4863&amp;[1]listings!I4863&amp;[1]listings!G4863</f>
        <v>Entire rental unitEntire home/aptPasing-Obermenzing</v>
      </c>
      <c r="W4863" s="1" t="str">
        <f>[1]listings!G4863&amp;[1]listings!H4863&amp;[1]listings!I4863&amp;[1]listings!J4863</f>
        <v>Pasing-ObermenzingEntire rental unitEntire home/apt2</v>
      </c>
      <c r="X4863" s="38">
        <v>48.133309935140502</v>
      </c>
      <c r="Y4863" s="38">
        <v>11.5835334808596</v>
      </c>
    </row>
    <row r="4864" spans="1:25" ht="16" x14ac:dyDescent="0.2">
      <c r="A4864" s="4" t="s">
        <v>8851</v>
      </c>
      <c r="B4864" s="1" t="s">
        <v>8852</v>
      </c>
      <c r="C4864" s="1">
        <v>347471900</v>
      </c>
      <c r="D4864" s="1" t="s">
        <v>8074</v>
      </c>
      <c r="E4864" s="3">
        <v>43975</v>
      </c>
      <c r="F4864" s="1">
        <v>1</v>
      </c>
      <c r="G4864" s="1" t="s">
        <v>113</v>
      </c>
      <c r="H4864" s="1" t="s">
        <v>46</v>
      </c>
      <c r="I4864" s="1" t="s">
        <v>47</v>
      </c>
      <c r="J4864" s="1">
        <v>1</v>
      </c>
      <c r="K4864" s="2">
        <v>45</v>
      </c>
      <c r="L4864" s="2">
        <f>IF(ISBLANK(K4864),_xlfn.XLOOKUP(U4864,'[1]AVG PRICE'!E:E,'[1]AVG PRICE'!D:D,""),[1]listings!K4864)</f>
        <v>45</v>
      </c>
      <c r="M4864" s="1">
        <v>1</v>
      </c>
      <c r="N4864" s="1">
        <v>365</v>
      </c>
      <c r="O4864" s="1">
        <v>43</v>
      </c>
      <c r="P4864" s="2">
        <f t="shared" si="150"/>
        <v>8235</v>
      </c>
      <c r="Q4864" s="1">
        <v>4.7</v>
      </c>
      <c r="R4864" s="1">
        <f>IF(ISBLANK(S4864),_xlfn.XLOOKUP(V4864,'[1]AVG REVIEWS'!E:E,'[1]AVG REVIEWS'!D:D,""),[1]listings!S4864)</f>
        <v>2.65</v>
      </c>
      <c r="S4864" s="1">
        <v>2.65</v>
      </c>
      <c r="T4864" s="1">
        <f>IF(ISBLANK(Q4864),_xlfn.XLOOKUP(W4864,'[1]AVG SCORE'!F:F,'[1]AVG SCORE'!E:E,""),[1]listings!Q4864)</f>
        <v>4.7</v>
      </c>
      <c r="U4864" s="1" t="str">
        <f t="shared" si="151"/>
        <v>Tudering-RiemPrivate room1</v>
      </c>
      <c r="V4864" s="1" t="str">
        <f>[1]listings!H4864&amp;[1]listings!I4864&amp;[1]listings!G4864</f>
        <v>Private room in homePrivate roomTudering-Riem</v>
      </c>
      <c r="W4864" s="1" t="str">
        <f>[1]listings!G4864&amp;[1]listings!H4864&amp;[1]listings!I4864&amp;[1]listings!J4864</f>
        <v>Tudering-RiemPrivate room in homePrivate room1</v>
      </c>
      <c r="X4864" s="38">
        <v>48.123804</v>
      </c>
      <c r="Y4864" s="38">
        <v>11.5609647</v>
      </c>
    </row>
    <row r="4865" spans="1:25" ht="16" x14ac:dyDescent="0.2">
      <c r="A4865" s="4" t="s">
        <v>8853</v>
      </c>
      <c r="B4865" s="1" t="s">
        <v>8854</v>
      </c>
      <c r="C4865" s="1">
        <v>456606655</v>
      </c>
      <c r="D4865" s="1" t="s">
        <v>392</v>
      </c>
      <c r="E4865" s="3">
        <v>44680</v>
      </c>
      <c r="F4865" s="1">
        <v>1</v>
      </c>
      <c r="G4865" s="1" t="s">
        <v>66</v>
      </c>
      <c r="H4865" s="1" t="s">
        <v>32</v>
      </c>
      <c r="I4865" s="1" t="s">
        <v>33</v>
      </c>
      <c r="J4865" s="1">
        <v>3</v>
      </c>
      <c r="K4865" s="2">
        <v>462</v>
      </c>
      <c r="L4865" s="2">
        <f>IF(ISBLANK(K4865),_xlfn.XLOOKUP(U4865,'[1]AVG PRICE'!E:E,'[1]AVG PRICE'!D:D,""),[1]listings!K4865)</f>
        <v>462</v>
      </c>
      <c r="M4865" s="1">
        <v>7</v>
      </c>
      <c r="N4865" s="1">
        <v>30</v>
      </c>
      <c r="O4865" s="1">
        <v>13</v>
      </c>
      <c r="P4865" s="2">
        <f t="shared" si="150"/>
        <v>8547</v>
      </c>
      <c r="Q4865" s="1">
        <v>4.92</v>
      </c>
      <c r="R4865" s="1">
        <f>IF(ISBLANK(S4865),_xlfn.XLOOKUP(V4865,'[1]AVG REVIEWS'!E:E,'[1]AVG REVIEWS'!D:D,""),[1]listings!S4865)</f>
        <v>1.75</v>
      </c>
      <c r="S4865" s="1">
        <v>1.75</v>
      </c>
      <c r="T4865" s="1">
        <f>IF(ISBLANK(Q4865),_xlfn.XLOOKUP(W4865,'[1]AVG SCORE'!F:F,'[1]AVG SCORE'!E:E,""),[1]listings!Q4865)</f>
        <v>4.92</v>
      </c>
      <c r="U4865" s="1" t="str">
        <f t="shared" si="151"/>
        <v>Au-HaidhausenEntire home/apt3</v>
      </c>
      <c r="V4865" s="1" t="str">
        <f>[1]listings!H4865&amp;[1]listings!I4865&amp;[1]listings!G4865</f>
        <v>Entire rental unitEntire home/aptAu-Haidhausen</v>
      </c>
      <c r="W4865" s="1" t="str">
        <f>[1]listings!G4865&amp;[1]listings!H4865&amp;[1]listings!I4865&amp;[1]listings!J4865</f>
        <v>Au-HaidhausenEntire rental unitEntire home/apt3</v>
      </c>
      <c r="X4865" s="38">
        <v>48.180801868529699</v>
      </c>
      <c r="Y4865" s="38">
        <v>11.572814301857401</v>
      </c>
    </row>
    <row r="4866" spans="1:25" ht="16" x14ac:dyDescent="0.2">
      <c r="A4866" s="4" t="s">
        <v>8855</v>
      </c>
      <c r="B4866" s="1" t="s">
        <v>8856</v>
      </c>
      <c r="C4866" s="1">
        <v>18195804</v>
      </c>
      <c r="D4866" s="1" t="s">
        <v>7385</v>
      </c>
      <c r="E4866" s="3">
        <v>41836</v>
      </c>
      <c r="F4866" s="1">
        <v>1</v>
      </c>
      <c r="G4866" s="1" t="s">
        <v>56</v>
      </c>
      <c r="H4866" s="1" t="s">
        <v>32</v>
      </c>
      <c r="I4866" s="1" t="s">
        <v>33</v>
      </c>
      <c r="J4866" s="1">
        <v>3</v>
      </c>
      <c r="K4866" s="2">
        <v>145</v>
      </c>
      <c r="L4866" s="2">
        <f>IF(ISBLANK(K4866),_xlfn.XLOOKUP(U4866,'[1]AVG PRICE'!E:E,'[1]AVG PRICE'!D:D,""),[1]listings!K4866)</f>
        <v>145</v>
      </c>
      <c r="M4866" s="1">
        <v>1</v>
      </c>
      <c r="N4866" s="1">
        <v>30</v>
      </c>
      <c r="O4866" s="1">
        <v>27</v>
      </c>
      <c r="P4866" s="2">
        <f t="shared" ref="P4866:P4929" si="152">L4866*(N4866+M4866)/2</f>
        <v>2247.5</v>
      </c>
      <c r="Q4866" s="1">
        <v>4.8099999999999996</v>
      </c>
      <c r="R4866" s="1">
        <f>IF(ISBLANK(S4866),_xlfn.XLOOKUP(V4866,'[1]AVG REVIEWS'!E:E,'[1]AVG REVIEWS'!D:D,""),[1]listings!S4866)</f>
        <v>1.71</v>
      </c>
      <c r="S4866" s="1">
        <v>1.71</v>
      </c>
      <c r="T4866" s="1">
        <f>IF(ISBLANK(Q4866),_xlfn.XLOOKUP(W4866,'[1]AVG SCORE'!F:F,'[1]AVG SCORE'!E:E,""),[1]listings!Q4866)</f>
        <v>4.8099999999999996</v>
      </c>
      <c r="U4866" s="1" t="str">
        <f t="shared" ref="U4866:U4929" si="153">G4866&amp;I4866&amp;J4866</f>
        <v>Neuhausen-NymphenburgEntire home/apt3</v>
      </c>
      <c r="V4866" s="1" t="str">
        <f>[1]listings!H4866&amp;[1]listings!I4866&amp;[1]listings!G4866</f>
        <v>Entire rental unitEntire home/aptNeuhausen-Nymphenburg</v>
      </c>
      <c r="W4866" s="1" t="str">
        <f>[1]listings!G4866&amp;[1]listings!H4866&amp;[1]listings!I4866&amp;[1]listings!J4866</f>
        <v>Neuhausen-NymphenburgEntire rental unitEntire home/apt3</v>
      </c>
      <c r="X4866" s="38">
        <v>48.185646541982202</v>
      </c>
      <c r="Y4866" s="38">
        <v>11.5847839733262</v>
      </c>
    </row>
    <row r="4867" spans="1:25" ht="16" x14ac:dyDescent="0.2">
      <c r="A4867" s="4" t="s">
        <v>8857</v>
      </c>
      <c r="B4867" s="1" t="s">
        <v>8858</v>
      </c>
      <c r="C4867" s="1">
        <v>546676419</v>
      </c>
      <c r="D4867" s="1" t="s">
        <v>8859</v>
      </c>
      <c r="E4867" s="3">
        <v>45245</v>
      </c>
      <c r="F4867" s="1">
        <v>1</v>
      </c>
      <c r="G4867" s="1" t="s">
        <v>364</v>
      </c>
      <c r="H4867" s="1" t="s">
        <v>51</v>
      </c>
      <c r="I4867" s="1" t="s">
        <v>47</v>
      </c>
      <c r="J4867" s="1">
        <v>2</v>
      </c>
      <c r="K4867" s="2">
        <v>28</v>
      </c>
      <c r="L4867" s="2">
        <f>IF(ISBLANK(K4867),_xlfn.XLOOKUP(U4867,'[1]AVG PRICE'!E:E,'[1]AVG PRICE'!D:D,""),[1]listings!K4867)</f>
        <v>28</v>
      </c>
      <c r="M4867" s="1">
        <v>1</v>
      </c>
      <c r="N4867" s="1">
        <v>30</v>
      </c>
      <c r="O4867" s="1">
        <v>2</v>
      </c>
      <c r="P4867" s="2">
        <f t="shared" si="152"/>
        <v>434</v>
      </c>
      <c r="Q4867" s="1">
        <v>4.5</v>
      </c>
      <c r="R4867" s="1">
        <f>IF(ISBLANK(S4867),_xlfn.XLOOKUP(V4867,'[1]AVG REVIEWS'!E:E,'[1]AVG REVIEWS'!D:D,""),[1]listings!S4867)</f>
        <v>0.13</v>
      </c>
      <c r="S4867" s="1">
        <v>0.13</v>
      </c>
      <c r="T4867" s="1">
        <f>IF(ISBLANK(Q4867),_xlfn.XLOOKUP(W4867,'[1]AVG SCORE'!F:F,'[1]AVG SCORE'!E:E,""),[1]listings!Q4867)</f>
        <v>4.5</v>
      </c>
      <c r="U4867" s="1" t="str">
        <f t="shared" si="153"/>
        <v>Allach-UntermenzingPrivate room2</v>
      </c>
      <c r="V4867" s="1" t="str">
        <f>[1]listings!H4867&amp;[1]listings!I4867&amp;[1]listings!G4867</f>
        <v>Private room in rental unitPrivate roomAllach-Untermenzing</v>
      </c>
      <c r="W4867" s="1" t="str">
        <f>[1]listings!G4867&amp;[1]listings!H4867&amp;[1]listings!I4867&amp;[1]listings!J4867</f>
        <v>Allach-UntermenzingPrivate room in rental unitPrivate room2</v>
      </c>
      <c r="X4867" s="38">
        <v>48.146227500000002</v>
      </c>
      <c r="Y4867" s="38">
        <v>11.594585800000001</v>
      </c>
    </row>
    <row r="4868" spans="1:25" ht="16" x14ac:dyDescent="0.2">
      <c r="A4868" s="4" t="s">
        <v>8860</v>
      </c>
      <c r="B4868" s="1" t="s">
        <v>8861</v>
      </c>
      <c r="C4868" s="1">
        <v>4531180</v>
      </c>
      <c r="D4868" s="1" t="s">
        <v>1118</v>
      </c>
      <c r="E4868" s="3">
        <v>41273</v>
      </c>
      <c r="F4868" s="1">
        <v>2</v>
      </c>
      <c r="G4868" s="1" t="s">
        <v>39</v>
      </c>
      <c r="H4868" s="1" t="s">
        <v>32</v>
      </c>
      <c r="I4868" s="1" t="s">
        <v>33</v>
      </c>
      <c r="J4868" s="1">
        <v>4</v>
      </c>
      <c r="K4868" s="2">
        <v>156</v>
      </c>
      <c r="L4868" s="2">
        <f>IF(ISBLANK(K4868),_xlfn.XLOOKUP(U4868,'[1]AVG PRICE'!E:E,'[1]AVG PRICE'!D:D,""),[1]listings!K4868)</f>
        <v>156</v>
      </c>
      <c r="M4868" s="1">
        <v>4</v>
      </c>
      <c r="N4868" s="1">
        <v>1125</v>
      </c>
      <c r="O4868" s="1">
        <v>15</v>
      </c>
      <c r="P4868" s="2">
        <f t="shared" si="152"/>
        <v>88062</v>
      </c>
      <c r="Q4868" s="1">
        <v>4.8</v>
      </c>
      <c r="R4868" s="1">
        <f>IF(ISBLANK(S4868),_xlfn.XLOOKUP(V4868,'[1]AVG REVIEWS'!E:E,'[1]AVG REVIEWS'!D:D,""),[1]listings!S4868)</f>
        <v>0.98</v>
      </c>
      <c r="S4868" s="1">
        <v>0.98</v>
      </c>
      <c r="T4868" s="1">
        <f>IF(ISBLANK(Q4868),_xlfn.XLOOKUP(W4868,'[1]AVG SCORE'!F:F,'[1]AVG SCORE'!E:E,""),[1]listings!Q4868)</f>
        <v>4.8</v>
      </c>
      <c r="U4868" s="1" t="str">
        <f t="shared" si="153"/>
        <v>MaxvorstadtEntire home/apt4</v>
      </c>
      <c r="V4868" s="1" t="str">
        <f>[1]listings!H4868&amp;[1]listings!I4868&amp;[1]listings!G4868</f>
        <v>Entire rental unitEntire home/aptMaxvorstadt</v>
      </c>
      <c r="W4868" s="1" t="str">
        <f>[1]listings!G4868&amp;[1]listings!H4868&amp;[1]listings!I4868&amp;[1]listings!J4868</f>
        <v>MaxvorstadtEntire rental unitEntire home/apt4</v>
      </c>
      <c r="X4868" s="38">
        <v>48.138431554001897</v>
      </c>
      <c r="Y4868" s="38">
        <v>11.5881380438805</v>
      </c>
    </row>
    <row r="4869" spans="1:25" ht="16" x14ac:dyDescent="0.2">
      <c r="A4869" s="4" t="s">
        <v>8862</v>
      </c>
      <c r="B4869" s="1" t="s">
        <v>8863</v>
      </c>
      <c r="C4869" s="1">
        <v>147087686</v>
      </c>
      <c r="D4869" s="1" t="s">
        <v>8864</v>
      </c>
      <c r="E4869" s="3">
        <v>42968</v>
      </c>
      <c r="F4869" s="1">
        <v>2</v>
      </c>
      <c r="G4869" s="1" t="s">
        <v>39</v>
      </c>
      <c r="H4869" s="1" t="s">
        <v>51</v>
      </c>
      <c r="I4869" s="1" t="s">
        <v>47</v>
      </c>
      <c r="J4869" s="1">
        <v>3</v>
      </c>
      <c r="L4869" s="2">
        <f>IF(ISBLANK(K4869),_xlfn.XLOOKUP(U4869,'[1]AVG PRICE'!E:E,'[1]AVG PRICE'!D:D,""),[1]listings!K4869)</f>
        <v>113.5</v>
      </c>
      <c r="M4869" s="1">
        <v>1</v>
      </c>
      <c r="N4869" s="1">
        <v>3</v>
      </c>
      <c r="O4869" s="1">
        <v>3</v>
      </c>
      <c r="P4869" s="2">
        <f t="shared" si="152"/>
        <v>227</v>
      </c>
      <c r="Q4869" s="1">
        <v>4.67</v>
      </c>
      <c r="R4869" s="1">
        <f>IF(ISBLANK(S4869),_xlfn.XLOOKUP(V4869,'[1]AVG REVIEWS'!E:E,'[1]AVG REVIEWS'!D:D,""),[1]listings!S4869)</f>
        <v>0.28000000000000003</v>
      </c>
      <c r="S4869" s="1">
        <v>0.28000000000000003</v>
      </c>
      <c r="T4869" s="1">
        <f>IF(ISBLANK(Q4869),_xlfn.XLOOKUP(W4869,'[1]AVG SCORE'!F:F,'[1]AVG SCORE'!E:E,""),[1]listings!Q4869)</f>
        <v>4.67</v>
      </c>
      <c r="U4869" s="1" t="str">
        <f t="shared" si="153"/>
        <v>MaxvorstadtPrivate room3</v>
      </c>
      <c r="V4869" s="1" t="str">
        <f>[1]listings!H4869&amp;[1]listings!I4869&amp;[1]listings!G4869</f>
        <v>Private room in rental unitPrivate roomMaxvorstadt</v>
      </c>
      <c r="W4869" s="1" t="str">
        <f>[1]listings!G4869&amp;[1]listings!H4869&amp;[1]listings!I4869&amp;[1]listings!J4869</f>
        <v>MaxvorstadtPrivate room in rental unitPrivate room3</v>
      </c>
      <c r="X4869" s="38">
        <v>48.122909999999997</v>
      </c>
      <c r="Y4869" s="38">
        <v>11.650639999999999</v>
      </c>
    </row>
    <row r="4870" spans="1:25" ht="16" x14ac:dyDescent="0.2">
      <c r="A4870" s="4" t="s">
        <v>8865</v>
      </c>
      <c r="B4870" s="1" t="s">
        <v>8866</v>
      </c>
      <c r="C4870" s="1">
        <v>414375843</v>
      </c>
      <c r="D4870" s="1" t="s">
        <v>6085</v>
      </c>
      <c r="E4870" s="3">
        <v>44398</v>
      </c>
      <c r="F4870" s="1">
        <v>1</v>
      </c>
      <c r="G4870" s="1" t="s">
        <v>108</v>
      </c>
      <c r="H4870" s="1" t="s">
        <v>51</v>
      </c>
      <c r="I4870" s="1" t="s">
        <v>47</v>
      </c>
      <c r="J4870" s="1">
        <v>1</v>
      </c>
      <c r="L4870" s="2">
        <f>IF(ISBLANK(K4870),_xlfn.XLOOKUP(U4870,'[1]AVG PRICE'!E:E,'[1]AVG PRICE'!D:D,""),[1]listings!K4870)</f>
        <v>60.785714285714285</v>
      </c>
      <c r="M4870" s="1">
        <v>1</v>
      </c>
      <c r="N4870" s="1">
        <v>365</v>
      </c>
      <c r="O4870" s="1">
        <v>0</v>
      </c>
      <c r="P4870" s="2">
        <f t="shared" si="152"/>
        <v>11123.785714285714</v>
      </c>
      <c r="R4870" s="1">
        <f>IF(ISBLANK(S4870),_xlfn.XLOOKUP(V4870,'[1]AVG REVIEWS'!E:E,'[1]AVG REVIEWS'!D:D,""),[1]listings!S4870)</f>
        <v>0.93036363636363639</v>
      </c>
      <c r="T4870" s="1">
        <f>IF(ISBLANK(Q4870),_xlfn.XLOOKUP(W4870,'[1]AVG SCORE'!F:F,'[1]AVG SCORE'!E:E,""),[1]listings!Q4870)</f>
        <v>4.8721428571428573</v>
      </c>
      <c r="U4870" s="1" t="str">
        <f t="shared" si="153"/>
        <v>Schwabing-FreimannPrivate room1</v>
      </c>
      <c r="V4870" s="1" t="str">
        <f>[1]listings!H4870&amp;[1]listings!I4870&amp;[1]listings!G4870</f>
        <v>Private room in rental unitPrivate roomSchwabing-Freimann</v>
      </c>
      <c r="W4870" s="1" t="str">
        <f>[1]listings!G4870&amp;[1]listings!H4870&amp;[1]listings!I4870&amp;[1]listings!J4870</f>
        <v>Schwabing-FreimannPrivate room in rental unitPrivate room1</v>
      </c>
      <c r="X4870" s="38">
        <v>48.116455999999999</v>
      </c>
      <c r="Y4870" s="38">
        <v>11.589713400000001</v>
      </c>
    </row>
    <row r="4871" spans="1:25" ht="16" x14ac:dyDescent="0.2">
      <c r="A4871" s="4" t="s">
        <v>8867</v>
      </c>
      <c r="B4871" s="1" t="s">
        <v>8868</v>
      </c>
      <c r="C4871" s="1">
        <v>17048269</v>
      </c>
      <c r="D4871" s="1" t="s">
        <v>3702</v>
      </c>
      <c r="E4871" s="3">
        <v>41810</v>
      </c>
      <c r="F4871" s="1">
        <v>1</v>
      </c>
      <c r="G4871" s="1" t="s">
        <v>71</v>
      </c>
      <c r="H4871" s="1" t="s">
        <v>148</v>
      </c>
      <c r="I4871" s="1" t="s">
        <v>33</v>
      </c>
      <c r="J4871" s="1">
        <v>5</v>
      </c>
      <c r="L4871" s="2">
        <f>IF(ISBLANK(K4871),_xlfn.XLOOKUP(U4871,'[1]AVG PRICE'!E:E,'[1]AVG PRICE'!D:D,""),[1]listings!K4871)</f>
        <v>1225.5333333333333</v>
      </c>
      <c r="M4871" s="1">
        <v>8</v>
      </c>
      <c r="N4871" s="1">
        <v>34</v>
      </c>
      <c r="O4871" s="1">
        <v>0</v>
      </c>
      <c r="P4871" s="2">
        <f t="shared" si="152"/>
        <v>25736.2</v>
      </c>
      <c r="R4871" s="1">
        <f>IF(ISBLANK(S4871),_xlfn.XLOOKUP(V4871,'[1]AVG REVIEWS'!E:E,'[1]AVG REVIEWS'!D:D,""),[1]listings!S4871)</f>
        <v>0.51</v>
      </c>
      <c r="T4871" s="1">
        <f>IF(ISBLANK(Q4871),_xlfn.XLOOKUP(W4871,'[1]AVG SCORE'!F:F,'[1]AVG SCORE'!E:E,""),[1]listings!Q4871)</f>
        <v>5</v>
      </c>
      <c r="U4871" s="1" t="str">
        <f t="shared" si="153"/>
        <v>Ludwigsvorstadt-IsarvorstadtEntire home/apt5</v>
      </c>
      <c r="V4871" s="1" t="str">
        <f>[1]listings!H4871&amp;[1]listings!I4871&amp;[1]listings!G4871</f>
        <v>Entire homeEntire home/aptLudwigsvorstadt-Isarvorstadt</v>
      </c>
      <c r="W4871" s="1" t="str">
        <f>[1]listings!G4871&amp;[1]listings!H4871&amp;[1]listings!I4871&amp;[1]listings!J4871</f>
        <v>Ludwigsvorstadt-IsarvorstadtEntire homeEntire home/apt5</v>
      </c>
      <c r="X4871" s="38">
        <v>48.135269999999998</v>
      </c>
      <c r="Y4871" s="38">
        <v>11.56054</v>
      </c>
    </row>
    <row r="4872" spans="1:25" ht="16" x14ac:dyDescent="0.2">
      <c r="A4872" s="4" t="s">
        <v>8869</v>
      </c>
      <c r="B4872" s="1" t="s">
        <v>8870</v>
      </c>
      <c r="C4872" s="1">
        <v>150290840</v>
      </c>
      <c r="D4872" s="1" t="s">
        <v>8871</v>
      </c>
      <c r="E4872" s="3">
        <v>42990</v>
      </c>
      <c r="F4872" s="1">
        <v>1</v>
      </c>
      <c r="G4872" s="1" t="s">
        <v>50</v>
      </c>
      <c r="H4872" s="1" t="s">
        <v>32</v>
      </c>
      <c r="I4872" s="1" t="s">
        <v>33</v>
      </c>
      <c r="J4872" s="1">
        <v>4</v>
      </c>
      <c r="K4872" s="2">
        <v>267</v>
      </c>
      <c r="L4872" s="2">
        <f>IF(ISBLANK(K4872),_xlfn.XLOOKUP(U4872,'[1]AVG PRICE'!E:E,'[1]AVG PRICE'!D:D,""),[1]listings!K4872)</f>
        <v>267</v>
      </c>
      <c r="M4872" s="1">
        <v>4</v>
      </c>
      <c r="N4872" s="1">
        <v>100</v>
      </c>
      <c r="O4872" s="1">
        <v>5</v>
      </c>
      <c r="P4872" s="2">
        <f t="shared" si="152"/>
        <v>13884</v>
      </c>
      <c r="Q4872" s="1">
        <v>5</v>
      </c>
      <c r="R4872" s="1">
        <f>IF(ISBLANK(S4872),_xlfn.XLOOKUP(V4872,'[1]AVG REVIEWS'!E:E,'[1]AVG REVIEWS'!D:D,""),[1]listings!S4872)</f>
        <v>0.89</v>
      </c>
      <c r="S4872" s="1">
        <v>0.89</v>
      </c>
      <c r="T4872" s="1">
        <f>IF(ISBLANK(Q4872),_xlfn.XLOOKUP(W4872,'[1]AVG SCORE'!F:F,'[1]AVG SCORE'!E:E,""),[1]listings!Q4872)</f>
        <v>5</v>
      </c>
      <c r="U4872" s="1" t="str">
        <f t="shared" si="153"/>
        <v>Schwabing-WestEntire home/apt4</v>
      </c>
      <c r="V4872" s="1" t="str">
        <f>[1]listings!H4872&amp;[1]listings!I4872&amp;[1]listings!G4872</f>
        <v>Entire rental unitEntire home/aptSchwabing-West</v>
      </c>
      <c r="W4872" s="1" t="str">
        <f>[1]listings!G4872&amp;[1]listings!H4872&amp;[1]listings!I4872&amp;[1]listings!J4872</f>
        <v>Schwabing-WestEntire rental unitEntire home/apt4</v>
      </c>
      <c r="X4872" s="38">
        <v>48.184718669517103</v>
      </c>
      <c r="Y4872" s="38">
        <v>11.5645960039282</v>
      </c>
    </row>
    <row r="4873" spans="1:25" ht="16" x14ac:dyDescent="0.2">
      <c r="A4873" s="4" t="s">
        <v>8872</v>
      </c>
      <c r="B4873" s="1" t="s">
        <v>8873</v>
      </c>
      <c r="C4873" s="1">
        <v>113353268</v>
      </c>
      <c r="D4873" s="1" t="s">
        <v>8874</v>
      </c>
      <c r="E4873" s="3">
        <v>42761</v>
      </c>
      <c r="F4873" s="1">
        <v>1</v>
      </c>
      <c r="G4873" s="1" t="s">
        <v>59</v>
      </c>
      <c r="H4873" s="1" t="s">
        <v>32</v>
      </c>
      <c r="I4873" s="1" t="s">
        <v>33</v>
      </c>
      <c r="J4873" s="1">
        <v>5</v>
      </c>
      <c r="L4873" s="2">
        <f>IF(ISBLANK(K4873),_xlfn.XLOOKUP(U4873,'[1]AVG PRICE'!E:E,'[1]AVG PRICE'!D:D,""),[1]listings!K4873)</f>
        <v>302</v>
      </c>
      <c r="M4873" s="1">
        <v>5</v>
      </c>
      <c r="N4873" s="1">
        <v>40</v>
      </c>
      <c r="O4873" s="1">
        <v>6</v>
      </c>
      <c r="P4873" s="2">
        <f t="shared" si="152"/>
        <v>6795</v>
      </c>
      <c r="Q4873" s="1">
        <v>4.83</v>
      </c>
      <c r="R4873" s="1">
        <f>IF(ISBLANK(S4873),_xlfn.XLOOKUP(V4873,'[1]AVG REVIEWS'!E:E,'[1]AVG REVIEWS'!D:D,""),[1]listings!S4873)</f>
        <v>0.41</v>
      </c>
      <c r="S4873" s="1">
        <v>0.41</v>
      </c>
      <c r="T4873" s="1">
        <f>IF(ISBLANK(Q4873),_xlfn.XLOOKUP(W4873,'[1]AVG SCORE'!F:F,'[1]AVG SCORE'!E:E,""),[1]listings!Q4873)</f>
        <v>4.83</v>
      </c>
      <c r="U4873" s="1" t="str">
        <f t="shared" si="153"/>
        <v>Schwanthalerh√∂heEntire home/apt5</v>
      </c>
      <c r="V4873" s="1" t="str">
        <f>[1]listings!H4873&amp;[1]listings!I4873&amp;[1]listings!G4873</f>
        <v>Entire rental unitEntire home/aptSchwanthalerh√∂he</v>
      </c>
      <c r="W4873" s="1" t="str">
        <f>[1]listings!G4873&amp;[1]listings!H4873&amp;[1]listings!I4873&amp;[1]listings!J4873</f>
        <v>Schwanthalerh√∂heEntire rental unitEntire home/apt5</v>
      </c>
      <c r="X4873" s="38">
        <v>48.135505600000002</v>
      </c>
      <c r="Y4873" s="38">
        <v>11.5549236</v>
      </c>
    </row>
    <row r="4874" spans="1:25" ht="16" x14ac:dyDescent="0.2">
      <c r="A4874" s="4" t="s">
        <v>8875</v>
      </c>
      <c r="B4874" s="1" t="s">
        <v>8876</v>
      </c>
      <c r="C4874" s="1">
        <v>547351703</v>
      </c>
      <c r="D4874" s="1" t="s">
        <v>8877</v>
      </c>
      <c r="E4874" s="3">
        <v>45250</v>
      </c>
      <c r="F4874" s="1">
        <v>1</v>
      </c>
      <c r="G4874" s="1" t="s">
        <v>85</v>
      </c>
      <c r="H4874" s="1" t="s">
        <v>46</v>
      </c>
      <c r="I4874" s="1" t="s">
        <v>47</v>
      </c>
      <c r="J4874" s="1">
        <v>2</v>
      </c>
      <c r="K4874" s="2">
        <v>119</v>
      </c>
      <c r="L4874" s="2">
        <f>IF(ISBLANK(K4874),_xlfn.XLOOKUP(U4874,'[1]AVG PRICE'!E:E,'[1]AVG PRICE'!D:D,""),[1]listings!K4874)</f>
        <v>119</v>
      </c>
      <c r="M4874" s="1">
        <v>1</v>
      </c>
      <c r="N4874" s="1">
        <v>14</v>
      </c>
      <c r="O4874" s="1">
        <v>18</v>
      </c>
      <c r="P4874" s="2">
        <f t="shared" si="152"/>
        <v>892.5</v>
      </c>
      <c r="Q4874" s="1">
        <v>5</v>
      </c>
      <c r="R4874" s="1">
        <f>IF(ISBLANK(S4874),_xlfn.XLOOKUP(V4874,'[1]AVG REVIEWS'!E:E,'[1]AVG REVIEWS'!D:D,""),[1]listings!S4874)</f>
        <v>1.68</v>
      </c>
      <c r="S4874" s="1">
        <v>1.68</v>
      </c>
      <c r="T4874" s="1">
        <f>IF(ISBLANK(Q4874),_xlfn.XLOOKUP(W4874,'[1]AVG SCORE'!F:F,'[1]AVG SCORE'!E:E,""),[1]listings!Q4874)</f>
        <v>5</v>
      </c>
      <c r="U4874" s="1" t="str">
        <f t="shared" si="153"/>
        <v>Ramersdorf-PerlachPrivate room2</v>
      </c>
      <c r="V4874" s="1" t="str">
        <f>[1]listings!H4874&amp;[1]listings!I4874&amp;[1]listings!G4874</f>
        <v>Private room in homePrivate roomRamersdorf-Perlach</v>
      </c>
      <c r="W4874" s="1" t="str">
        <f>[1]listings!G4874&amp;[1]listings!H4874&amp;[1]listings!I4874&amp;[1]listings!J4874</f>
        <v>Ramersdorf-PerlachPrivate room in homePrivate room2</v>
      </c>
      <c r="X4874" s="38">
        <v>48.200991007546399</v>
      </c>
      <c r="Y4874" s="38">
        <v>11.573309476093399</v>
      </c>
    </row>
    <row r="4875" spans="1:25" ht="16" x14ac:dyDescent="0.2">
      <c r="A4875" s="4" t="s">
        <v>8878</v>
      </c>
      <c r="B4875" s="1" t="s">
        <v>8879</v>
      </c>
      <c r="C4875" s="1">
        <v>369697681</v>
      </c>
      <c r="D4875" s="1" t="s">
        <v>401</v>
      </c>
      <c r="E4875" s="3">
        <v>44102</v>
      </c>
      <c r="F4875" s="1">
        <v>1</v>
      </c>
      <c r="G4875" s="1" t="s">
        <v>108</v>
      </c>
      <c r="H4875" s="1" t="s">
        <v>51</v>
      </c>
      <c r="I4875" s="1" t="s">
        <v>47</v>
      </c>
      <c r="J4875" s="1">
        <v>2</v>
      </c>
      <c r="K4875" s="2">
        <v>83</v>
      </c>
      <c r="L4875" s="2">
        <f>IF(ISBLANK(K4875),_xlfn.XLOOKUP(U4875,'[1]AVG PRICE'!E:E,'[1]AVG PRICE'!D:D,""),[1]listings!K4875)</f>
        <v>83</v>
      </c>
      <c r="M4875" s="1">
        <v>1</v>
      </c>
      <c r="N4875" s="1">
        <v>1125</v>
      </c>
      <c r="O4875" s="1">
        <v>39</v>
      </c>
      <c r="P4875" s="2">
        <f t="shared" si="152"/>
        <v>46729</v>
      </c>
      <c r="Q4875" s="1">
        <v>4.9000000000000004</v>
      </c>
      <c r="R4875" s="1">
        <f>IF(ISBLANK(S4875),_xlfn.XLOOKUP(V4875,'[1]AVG REVIEWS'!E:E,'[1]AVG REVIEWS'!D:D,""),[1]listings!S4875)</f>
        <v>2.4500000000000002</v>
      </c>
      <c r="S4875" s="1">
        <v>2.4500000000000002</v>
      </c>
      <c r="T4875" s="1">
        <f>IF(ISBLANK(Q4875),_xlfn.XLOOKUP(W4875,'[1]AVG SCORE'!F:F,'[1]AVG SCORE'!E:E,""),[1]listings!Q4875)</f>
        <v>4.9000000000000004</v>
      </c>
      <c r="U4875" s="1" t="str">
        <f t="shared" si="153"/>
        <v>Schwabing-FreimannPrivate room2</v>
      </c>
      <c r="V4875" s="1" t="str">
        <f>[1]listings!H4875&amp;[1]listings!I4875&amp;[1]listings!G4875</f>
        <v>Private room in rental unitPrivate roomSchwabing-Freimann</v>
      </c>
      <c r="W4875" s="1" t="str">
        <f>[1]listings!G4875&amp;[1]listings!H4875&amp;[1]listings!I4875&amp;[1]listings!J4875</f>
        <v>Schwabing-FreimannPrivate room in rental unitPrivate room2</v>
      </c>
      <c r="X4875" s="38">
        <v>48.118136432893998</v>
      </c>
      <c r="Y4875" s="38">
        <v>11.546621912585501</v>
      </c>
    </row>
    <row r="4876" spans="1:25" ht="16" x14ac:dyDescent="0.2">
      <c r="A4876" s="4" t="s">
        <v>8880</v>
      </c>
      <c r="B4876" s="1" t="s">
        <v>8881</v>
      </c>
      <c r="C4876" s="1">
        <v>36986983</v>
      </c>
      <c r="D4876" s="1" t="s">
        <v>8882</v>
      </c>
      <c r="E4876" s="3">
        <v>42183</v>
      </c>
      <c r="F4876" s="1">
        <v>2</v>
      </c>
      <c r="G4876" s="1" t="s">
        <v>39</v>
      </c>
      <c r="H4876" s="1" t="s">
        <v>32</v>
      </c>
      <c r="I4876" s="1" t="s">
        <v>33</v>
      </c>
      <c r="J4876" s="1">
        <v>3</v>
      </c>
      <c r="L4876" s="2">
        <f>IF(ISBLANK(K4876),_xlfn.XLOOKUP(U4876,'[1]AVG PRICE'!E:E,'[1]AVG PRICE'!D:D,""),[1]listings!K4876)</f>
        <v>176.62962962962962</v>
      </c>
      <c r="M4876" s="1">
        <v>3</v>
      </c>
      <c r="N4876" s="1">
        <v>30</v>
      </c>
      <c r="O4876" s="1">
        <v>28</v>
      </c>
      <c r="P4876" s="2">
        <f t="shared" si="152"/>
        <v>2914.3888888888887</v>
      </c>
      <c r="Q4876" s="1">
        <v>5</v>
      </c>
      <c r="R4876" s="1">
        <f>IF(ISBLANK(S4876),_xlfn.XLOOKUP(V4876,'[1]AVG REVIEWS'!E:E,'[1]AVG REVIEWS'!D:D,""),[1]listings!S4876)</f>
        <v>2.15</v>
      </c>
      <c r="S4876" s="1">
        <v>2.15</v>
      </c>
      <c r="T4876" s="1">
        <f>IF(ISBLANK(Q4876),_xlfn.XLOOKUP(W4876,'[1]AVG SCORE'!F:F,'[1]AVG SCORE'!E:E,""),[1]listings!Q4876)</f>
        <v>5</v>
      </c>
      <c r="U4876" s="1" t="str">
        <f t="shared" si="153"/>
        <v>MaxvorstadtEntire home/apt3</v>
      </c>
      <c r="V4876" s="1" t="str">
        <f>[1]listings!H4876&amp;[1]listings!I4876&amp;[1]listings!G4876</f>
        <v>Entire rental unitEntire home/aptMaxvorstadt</v>
      </c>
      <c r="W4876" s="1" t="str">
        <f>[1]listings!G4876&amp;[1]listings!H4876&amp;[1]listings!I4876&amp;[1]listings!J4876</f>
        <v>MaxvorstadtEntire rental unitEntire home/apt3</v>
      </c>
      <c r="X4876" s="38">
        <v>48.186802</v>
      </c>
      <c r="Y4876" s="38">
        <v>11.569369099999999</v>
      </c>
    </row>
    <row r="4877" spans="1:25" ht="16" x14ac:dyDescent="0.2">
      <c r="A4877" s="4" t="s">
        <v>8883</v>
      </c>
      <c r="B4877" s="1" t="s">
        <v>8884</v>
      </c>
      <c r="C4877" s="1">
        <v>547574214</v>
      </c>
      <c r="D4877" s="1" t="s">
        <v>8885</v>
      </c>
      <c r="E4877" s="3">
        <v>45251</v>
      </c>
      <c r="F4877" s="1">
        <v>2</v>
      </c>
      <c r="G4877" s="1" t="s">
        <v>85</v>
      </c>
      <c r="H4877" s="1" t="s">
        <v>51</v>
      </c>
      <c r="I4877" s="1" t="s">
        <v>47</v>
      </c>
      <c r="J4877" s="1">
        <v>2</v>
      </c>
      <c r="K4877" s="2">
        <v>86</v>
      </c>
      <c r="L4877" s="2">
        <f>IF(ISBLANK(K4877),_xlfn.XLOOKUP(U4877,'[1]AVG PRICE'!E:E,'[1]AVG PRICE'!D:D,""),[1]listings!K4877)</f>
        <v>86</v>
      </c>
      <c r="M4877" s="1">
        <v>1</v>
      </c>
      <c r="N4877" s="1">
        <v>365</v>
      </c>
      <c r="O4877" s="1">
        <v>0</v>
      </c>
      <c r="P4877" s="2">
        <f t="shared" si="152"/>
        <v>15738</v>
      </c>
      <c r="R4877" s="1">
        <f>IF(ISBLANK(S4877),_xlfn.XLOOKUP(V4877,'[1]AVG REVIEWS'!E:E,'[1]AVG REVIEWS'!D:D,""),[1]listings!S4877)</f>
        <v>0.93058823529411738</v>
      </c>
      <c r="T4877" s="1">
        <f>IF(ISBLANK(Q4877),_xlfn.XLOOKUP(W4877,'[1]AVG SCORE'!F:F,'[1]AVG SCORE'!E:E,""),[1]listings!Q4877)</f>
        <v>4.6017241379310345</v>
      </c>
      <c r="U4877" s="1" t="str">
        <f t="shared" si="153"/>
        <v>Ramersdorf-PerlachPrivate room2</v>
      </c>
      <c r="V4877" s="1" t="str">
        <f>[1]listings!H4877&amp;[1]listings!I4877&amp;[1]listings!G4877</f>
        <v>Private room in rental unitPrivate roomRamersdorf-Perlach</v>
      </c>
      <c r="W4877" s="1" t="str">
        <f>[1]listings!G4877&amp;[1]listings!H4877&amp;[1]listings!I4877&amp;[1]listings!J4877</f>
        <v>Ramersdorf-PerlachPrivate room in rental unitPrivate room2</v>
      </c>
      <c r="X4877" s="38">
        <v>48.194479999999999</v>
      </c>
      <c r="Y4877" s="38">
        <v>11.564719999999999</v>
      </c>
    </row>
    <row r="4878" spans="1:25" ht="16" x14ac:dyDescent="0.2">
      <c r="A4878" s="4" t="s">
        <v>8886</v>
      </c>
      <c r="B4878" s="1" t="s">
        <v>8887</v>
      </c>
      <c r="C4878" s="1">
        <v>110206512</v>
      </c>
      <c r="D4878" s="1" t="s">
        <v>1577</v>
      </c>
      <c r="E4878" s="3">
        <v>42741</v>
      </c>
      <c r="F4878" s="1">
        <v>3</v>
      </c>
      <c r="G4878" s="1" t="s">
        <v>179</v>
      </c>
      <c r="H4878" s="1" t="s">
        <v>51</v>
      </c>
      <c r="I4878" s="1" t="s">
        <v>47</v>
      </c>
      <c r="J4878" s="1">
        <v>2</v>
      </c>
      <c r="L4878" s="2">
        <f>IF(ISBLANK(K4878),_xlfn.XLOOKUP(U4878,'[1]AVG PRICE'!E:E,'[1]AVG PRICE'!D:D,""),[1]listings!K4878)</f>
        <v>225.35714285714286</v>
      </c>
      <c r="M4878" s="1">
        <v>2</v>
      </c>
      <c r="N4878" s="1">
        <v>365</v>
      </c>
      <c r="O4878" s="1">
        <v>2</v>
      </c>
      <c r="P4878" s="2">
        <f t="shared" si="152"/>
        <v>41353.035714285717</v>
      </c>
      <c r="Q4878" s="1">
        <v>5</v>
      </c>
      <c r="R4878" s="1">
        <f>IF(ISBLANK(S4878),_xlfn.XLOOKUP(V4878,'[1]AVG REVIEWS'!E:E,'[1]AVG REVIEWS'!D:D,""),[1]listings!S4878)</f>
        <v>0.35</v>
      </c>
      <c r="S4878" s="1">
        <v>0.35</v>
      </c>
      <c r="T4878" s="1">
        <f>IF(ISBLANK(Q4878),_xlfn.XLOOKUP(W4878,'[1]AVG SCORE'!F:F,'[1]AVG SCORE'!E:E,""),[1]listings!Q4878)</f>
        <v>5</v>
      </c>
      <c r="U4878" s="1" t="str">
        <f t="shared" si="153"/>
        <v>Altstadt-LehelPrivate room2</v>
      </c>
      <c r="V4878" s="1" t="str">
        <f>[1]listings!H4878&amp;[1]listings!I4878&amp;[1]listings!G4878</f>
        <v>Private room in rental unitPrivate roomAltstadt-Lehel</v>
      </c>
      <c r="W4878" s="1" t="str">
        <f>[1]listings!G4878&amp;[1]listings!H4878&amp;[1]listings!I4878&amp;[1]listings!J4878</f>
        <v>Altstadt-LehelPrivate room in rental unitPrivate room2</v>
      </c>
      <c r="X4878" s="38">
        <v>48.179135569464002</v>
      </c>
      <c r="Y4878" s="38">
        <v>11.4613799173505</v>
      </c>
    </row>
    <row r="4879" spans="1:25" ht="16" x14ac:dyDescent="0.2">
      <c r="A4879" s="4" t="s">
        <v>8888</v>
      </c>
      <c r="B4879" s="1" t="s">
        <v>8889</v>
      </c>
      <c r="C4879" s="1">
        <v>508646699</v>
      </c>
      <c r="D4879" s="1" t="s">
        <v>8890</v>
      </c>
      <c r="E4879" s="3">
        <v>45021</v>
      </c>
      <c r="F4879" s="1">
        <v>3</v>
      </c>
      <c r="G4879" s="1" t="s">
        <v>66</v>
      </c>
      <c r="H4879" s="1" t="s">
        <v>51</v>
      </c>
      <c r="I4879" s="1" t="s">
        <v>47</v>
      </c>
      <c r="J4879" s="1">
        <v>2</v>
      </c>
      <c r="L4879" s="2">
        <f>IF(ISBLANK(K4879),_xlfn.XLOOKUP(U4879,'[1]AVG PRICE'!E:E,'[1]AVG PRICE'!D:D,""),[1]listings!K4879)</f>
        <v>112.05263157894737</v>
      </c>
      <c r="M4879" s="1">
        <v>1</v>
      </c>
      <c r="N4879" s="1">
        <v>365</v>
      </c>
      <c r="O4879" s="1">
        <v>2</v>
      </c>
      <c r="P4879" s="2">
        <f t="shared" si="152"/>
        <v>20505.63157894737</v>
      </c>
      <c r="Q4879" s="1">
        <v>5</v>
      </c>
      <c r="R4879" s="1">
        <f>IF(ISBLANK(S4879),_xlfn.XLOOKUP(V4879,'[1]AVG REVIEWS'!E:E,'[1]AVG REVIEWS'!D:D,""),[1]listings!S4879)</f>
        <v>0.13</v>
      </c>
      <c r="S4879" s="1">
        <v>0.13</v>
      </c>
      <c r="T4879" s="1">
        <f>IF(ISBLANK(Q4879),_xlfn.XLOOKUP(W4879,'[1]AVG SCORE'!F:F,'[1]AVG SCORE'!E:E,""),[1]listings!Q4879)</f>
        <v>5</v>
      </c>
      <c r="U4879" s="1" t="str">
        <f t="shared" si="153"/>
        <v>Au-HaidhausenPrivate room2</v>
      </c>
      <c r="V4879" s="1" t="str">
        <f>[1]listings!H4879&amp;[1]listings!I4879&amp;[1]listings!G4879</f>
        <v>Private room in rental unitPrivate roomAu-Haidhausen</v>
      </c>
      <c r="W4879" s="1" t="str">
        <f>[1]listings!G4879&amp;[1]listings!H4879&amp;[1]listings!I4879&amp;[1]listings!J4879</f>
        <v>Au-HaidhausenPrivate room in rental unitPrivate room2</v>
      </c>
      <c r="X4879" s="38">
        <v>48.1472017741823</v>
      </c>
      <c r="Y4879" s="38">
        <v>11.623798890733999</v>
      </c>
    </row>
    <row r="4880" spans="1:25" ht="16" x14ac:dyDescent="0.2">
      <c r="A4880" s="4" t="s">
        <v>8891</v>
      </c>
      <c r="B4880" s="1" t="s">
        <v>8892</v>
      </c>
      <c r="C4880" s="1">
        <v>11032205</v>
      </c>
      <c r="D4880" s="1" t="s">
        <v>7874</v>
      </c>
      <c r="E4880" s="3">
        <v>41644</v>
      </c>
      <c r="F4880" s="1">
        <v>7</v>
      </c>
      <c r="G4880" s="1" t="s">
        <v>174</v>
      </c>
      <c r="H4880" s="1" t="s">
        <v>32</v>
      </c>
      <c r="I4880" s="1" t="s">
        <v>33</v>
      </c>
      <c r="J4880" s="1">
        <v>2</v>
      </c>
      <c r="K4880" s="2">
        <v>77</v>
      </c>
      <c r="L4880" s="2">
        <f>IF(ISBLANK(K4880),_xlfn.XLOOKUP(U4880,'[1]AVG PRICE'!E:E,'[1]AVG PRICE'!D:D,""),[1]listings!K4880)</f>
        <v>77</v>
      </c>
      <c r="M4880" s="1">
        <v>1</v>
      </c>
      <c r="N4880" s="1">
        <v>28</v>
      </c>
      <c r="O4880" s="1">
        <v>12</v>
      </c>
      <c r="P4880" s="2">
        <f t="shared" si="152"/>
        <v>1116.5</v>
      </c>
      <c r="Q4880" s="1">
        <v>4.92</v>
      </c>
      <c r="R4880" s="1">
        <f>IF(ISBLANK(S4880),_xlfn.XLOOKUP(V4880,'[1]AVG REVIEWS'!E:E,'[1]AVG REVIEWS'!D:D,""),[1]listings!S4880)</f>
        <v>0.78</v>
      </c>
      <c r="S4880" s="1">
        <v>0.78</v>
      </c>
      <c r="T4880" s="1">
        <f>IF(ISBLANK(Q4880),_xlfn.XLOOKUP(W4880,'[1]AVG SCORE'!F:F,'[1]AVG SCORE'!E:E,""),[1]listings!Q4880)</f>
        <v>4.92</v>
      </c>
      <c r="U4880" s="1" t="str">
        <f t="shared" si="153"/>
        <v>Milbertshofen-Am HartEntire home/apt2</v>
      </c>
      <c r="V4880" s="1" t="str">
        <f>[1]listings!H4880&amp;[1]listings!I4880&amp;[1]listings!G4880</f>
        <v>Entire rental unitEntire home/aptMilbertshofen-Am Hart</v>
      </c>
      <c r="W4880" s="1" t="str">
        <f>[1]listings!G4880&amp;[1]listings!H4880&amp;[1]listings!I4880&amp;[1]listings!J4880</f>
        <v>Milbertshofen-Am HartEntire rental unitEntire home/apt2</v>
      </c>
      <c r="X4880" s="38">
        <v>48.188519999999997</v>
      </c>
      <c r="Y4880" s="38">
        <v>11.56265</v>
      </c>
    </row>
    <row r="4881" spans="1:25" ht="16" x14ac:dyDescent="0.2">
      <c r="A4881" s="4" t="s">
        <v>8893</v>
      </c>
      <c r="B4881" s="1" t="s">
        <v>8894</v>
      </c>
      <c r="C4881" s="1">
        <v>518376797</v>
      </c>
      <c r="D4881" s="1" t="s">
        <v>8895</v>
      </c>
      <c r="E4881" s="3">
        <v>45082</v>
      </c>
      <c r="F4881" s="1">
        <v>2</v>
      </c>
      <c r="G4881" s="1" t="s">
        <v>56</v>
      </c>
      <c r="H4881" s="1" t="s">
        <v>51</v>
      </c>
      <c r="I4881" s="1" t="s">
        <v>47</v>
      </c>
      <c r="J4881" s="1">
        <v>1</v>
      </c>
      <c r="K4881" s="2">
        <v>36</v>
      </c>
      <c r="L4881" s="2">
        <f>IF(ISBLANK(K4881),_xlfn.XLOOKUP(U4881,'[1]AVG PRICE'!E:E,'[1]AVG PRICE'!D:D,""),[1]listings!K4881)</f>
        <v>36</v>
      </c>
      <c r="M4881" s="1">
        <v>3</v>
      </c>
      <c r="N4881" s="1">
        <v>30</v>
      </c>
      <c r="O4881" s="1">
        <v>3</v>
      </c>
      <c r="P4881" s="2">
        <f t="shared" si="152"/>
        <v>594</v>
      </c>
      <c r="Q4881" s="1">
        <v>5</v>
      </c>
      <c r="R4881" s="1">
        <f>IF(ISBLANK(S4881),_xlfn.XLOOKUP(V4881,'[1]AVG REVIEWS'!E:E,'[1]AVG REVIEWS'!D:D,""),[1]listings!S4881)</f>
        <v>0.19</v>
      </c>
      <c r="S4881" s="1">
        <v>0.19</v>
      </c>
      <c r="T4881" s="1">
        <f>IF(ISBLANK(Q4881),_xlfn.XLOOKUP(W4881,'[1]AVG SCORE'!F:F,'[1]AVG SCORE'!E:E,""),[1]listings!Q4881)</f>
        <v>5</v>
      </c>
      <c r="U4881" s="1" t="str">
        <f t="shared" si="153"/>
        <v>Neuhausen-NymphenburgPrivate room1</v>
      </c>
      <c r="V4881" s="1" t="str">
        <f>[1]listings!H4881&amp;[1]listings!I4881&amp;[1]listings!G4881</f>
        <v>Private room in rental unitPrivate roomNeuhausen-Nymphenburg</v>
      </c>
      <c r="W4881" s="1" t="str">
        <f>[1]listings!G4881&amp;[1]listings!H4881&amp;[1]listings!I4881&amp;[1]listings!J4881</f>
        <v>Neuhausen-NymphenburgPrivate room in rental unitPrivate room1</v>
      </c>
      <c r="X4881" s="38">
        <v>48.176177984628801</v>
      </c>
      <c r="Y4881" s="38">
        <v>11.598676863740501</v>
      </c>
    </row>
    <row r="4882" spans="1:25" ht="16" x14ac:dyDescent="0.2">
      <c r="A4882" s="4" t="s">
        <v>8896</v>
      </c>
      <c r="B4882" s="1" t="s">
        <v>8897</v>
      </c>
      <c r="C4882" s="1">
        <v>509720864</v>
      </c>
      <c r="D4882" s="1" t="s">
        <v>1452</v>
      </c>
      <c r="E4882" s="3">
        <v>45028</v>
      </c>
      <c r="F4882" s="1">
        <v>1</v>
      </c>
      <c r="G4882" s="1" t="s">
        <v>179</v>
      </c>
      <c r="H4882" s="1" t="s">
        <v>32</v>
      </c>
      <c r="I4882" s="1" t="s">
        <v>33</v>
      </c>
      <c r="J4882" s="1">
        <v>4</v>
      </c>
      <c r="K4882" s="2">
        <v>1141</v>
      </c>
      <c r="L4882" s="2">
        <f>IF(ISBLANK(K4882),_xlfn.XLOOKUP(U4882,'[1]AVG PRICE'!E:E,'[1]AVG PRICE'!D:D,""),[1]listings!K4882)</f>
        <v>1141</v>
      </c>
      <c r="M4882" s="1">
        <v>1</v>
      </c>
      <c r="N4882" s="1">
        <v>14</v>
      </c>
      <c r="O4882" s="1">
        <v>7</v>
      </c>
      <c r="P4882" s="2">
        <f t="shared" si="152"/>
        <v>8557.5</v>
      </c>
      <c r="Q4882" s="1">
        <v>5</v>
      </c>
      <c r="R4882" s="1">
        <f>IF(ISBLANK(S4882),_xlfn.XLOOKUP(V4882,'[1]AVG REVIEWS'!E:E,'[1]AVG REVIEWS'!D:D,""),[1]listings!S4882)</f>
        <v>0.48</v>
      </c>
      <c r="S4882" s="1">
        <v>0.48</v>
      </c>
      <c r="T4882" s="1">
        <f>IF(ISBLANK(Q4882),_xlfn.XLOOKUP(W4882,'[1]AVG SCORE'!F:F,'[1]AVG SCORE'!E:E,""),[1]listings!Q4882)</f>
        <v>5</v>
      </c>
      <c r="U4882" s="1" t="str">
        <f t="shared" si="153"/>
        <v>Altstadt-LehelEntire home/apt4</v>
      </c>
      <c r="V4882" s="1" t="str">
        <f>[1]listings!H4882&amp;[1]listings!I4882&amp;[1]listings!G4882</f>
        <v>Entire rental unitEntire home/aptAltstadt-Lehel</v>
      </c>
      <c r="W4882" s="1" t="str">
        <f>[1]listings!G4882&amp;[1]listings!H4882&amp;[1]listings!I4882&amp;[1]listings!J4882</f>
        <v>Altstadt-LehelEntire rental unitEntire home/apt4</v>
      </c>
      <c r="X4882" s="38">
        <v>48.138731</v>
      </c>
      <c r="Y4882" s="38">
        <v>11.5799457</v>
      </c>
    </row>
    <row r="4883" spans="1:25" ht="16" x14ac:dyDescent="0.2">
      <c r="A4883" s="4" t="s">
        <v>8898</v>
      </c>
      <c r="B4883" s="1" t="s">
        <v>8899</v>
      </c>
      <c r="C4883" s="1">
        <v>29261637</v>
      </c>
      <c r="D4883" s="1" t="s">
        <v>907</v>
      </c>
      <c r="E4883" s="3">
        <v>42076</v>
      </c>
      <c r="F4883" s="1">
        <v>3</v>
      </c>
      <c r="G4883" s="1" t="s">
        <v>50</v>
      </c>
      <c r="H4883" s="1" t="s">
        <v>32</v>
      </c>
      <c r="I4883" s="1" t="s">
        <v>33</v>
      </c>
      <c r="J4883" s="1">
        <v>4</v>
      </c>
      <c r="K4883" s="2">
        <v>63</v>
      </c>
      <c r="L4883" s="2">
        <f>IF(ISBLANK(K4883),_xlfn.XLOOKUP(U4883,'[1]AVG PRICE'!E:E,'[1]AVG PRICE'!D:D,""),[1]listings!K4883)</f>
        <v>63</v>
      </c>
      <c r="M4883" s="1">
        <v>2</v>
      </c>
      <c r="N4883" s="1">
        <v>8</v>
      </c>
      <c r="O4883" s="1">
        <v>4</v>
      </c>
      <c r="P4883" s="2">
        <f t="shared" si="152"/>
        <v>315</v>
      </c>
      <c r="Q4883" s="1">
        <v>4.75</v>
      </c>
      <c r="R4883" s="1">
        <f>IF(ISBLANK(S4883),_xlfn.XLOOKUP(V4883,'[1]AVG REVIEWS'!E:E,'[1]AVG REVIEWS'!D:D,""),[1]listings!S4883)</f>
        <v>0.57999999999999996</v>
      </c>
      <c r="S4883" s="1">
        <v>0.57999999999999996</v>
      </c>
      <c r="T4883" s="1">
        <f>IF(ISBLANK(Q4883),_xlfn.XLOOKUP(W4883,'[1]AVG SCORE'!F:F,'[1]AVG SCORE'!E:E,""),[1]listings!Q4883)</f>
        <v>4.75</v>
      </c>
      <c r="U4883" s="1" t="str">
        <f t="shared" si="153"/>
        <v>Schwabing-WestEntire home/apt4</v>
      </c>
      <c r="V4883" s="1" t="str">
        <f>[1]listings!H4883&amp;[1]listings!I4883&amp;[1]listings!G4883</f>
        <v>Entire rental unitEntire home/aptSchwabing-West</v>
      </c>
      <c r="W4883" s="1" t="str">
        <f>[1]listings!G4883&amp;[1]listings!H4883&amp;[1]listings!I4883&amp;[1]listings!J4883</f>
        <v>Schwabing-WestEntire rental unitEntire home/apt4</v>
      </c>
      <c r="X4883" s="38">
        <v>48.187550000000002</v>
      </c>
      <c r="Y4883" s="38">
        <v>11.566409999999999</v>
      </c>
    </row>
    <row r="4884" spans="1:25" ht="16" x14ac:dyDescent="0.2">
      <c r="A4884" s="4" t="s">
        <v>8900</v>
      </c>
      <c r="B4884" s="1" t="s">
        <v>8901</v>
      </c>
      <c r="C4884" s="1">
        <v>101680799</v>
      </c>
      <c r="D4884" s="1" t="s">
        <v>1083</v>
      </c>
      <c r="E4884" s="3">
        <v>42672</v>
      </c>
      <c r="F4884" s="1">
        <v>2</v>
      </c>
      <c r="G4884" s="1" t="s">
        <v>39</v>
      </c>
      <c r="H4884" s="1" t="s">
        <v>32</v>
      </c>
      <c r="I4884" s="1" t="s">
        <v>33</v>
      </c>
      <c r="J4884" s="1">
        <v>12</v>
      </c>
      <c r="K4884" s="2">
        <v>386</v>
      </c>
      <c r="L4884" s="2">
        <f>IF(ISBLANK(K4884),_xlfn.XLOOKUP(U4884,'[1]AVG PRICE'!E:E,'[1]AVG PRICE'!D:D,""),[1]listings!K4884)</f>
        <v>386</v>
      </c>
      <c r="M4884" s="1">
        <v>3.1</v>
      </c>
      <c r="N4884" s="1">
        <v>1125</v>
      </c>
      <c r="O4884" s="1">
        <v>89</v>
      </c>
      <c r="P4884" s="2">
        <f t="shared" si="152"/>
        <v>217723.3</v>
      </c>
      <c r="Q4884" s="1">
        <v>4.93</v>
      </c>
      <c r="R4884" s="1">
        <f>IF(ISBLANK(S4884),_xlfn.XLOOKUP(V4884,'[1]AVG REVIEWS'!E:E,'[1]AVG REVIEWS'!D:D,""),[1]listings!S4884)</f>
        <v>6.28</v>
      </c>
      <c r="S4884" s="1">
        <v>6.28</v>
      </c>
      <c r="T4884" s="1">
        <f>IF(ISBLANK(Q4884),_xlfn.XLOOKUP(W4884,'[1]AVG SCORE'!F:F,'[1]AVG SCORE'!E:E,""),[1]listings!Q4884)</f>
        <v>4.93</v>
      </c>
      <c r="U4884" s="1" t="str">
        <f t="shared" si="153"/>
        <v>MaxvorstadtEntire home/apt12</v>
      </c>
      <c r="V4884" s="1" t="str">
        <f>[1]listings!H4884&amp;[1]listings!I4884&amp;[1]listings!G4884</f>
        <v>Entire rental unitEntire home/aptMaxvorstadt</v>
      </c>
      <c r="W4884" s="1" t="str">
        <f>[1]listings!G4884&amp;[1]listings!H4884&amp;[1]listings!I4884&amp;[1]listings!J4884</f>
        <v>MaxvorstadtEntire rental unitEntire home/apt12</v>
      </c>
      <c r="X4884" s="38">
        <v>48.152600973099702</v>
      </c>
      <c r="Y4884" s="38">
        <v>11.5422439442367</v>
      </c>
    </row>
    <row r="4885" spans="1:25" ht="16" x14ac:dyDescent="0.2">
      <c r="A4885" s="4" t="s">
        <v>8902</v>
      </c>
      <c r="B4885" s="1" t="s">
        <v>8903</v>
      </c>
      <c r="C4885" s="1">
        <v>16265715</v>
      </c>
      <c r="D4885" s="1" t="s">
        <v>561</v>
      </c>
      <c r="E4885" s="3">
        <v>41792</v>
      </c>
      <c r="F4885" s="1">
        <v>6</v>
      </c>
      <c r="G4885" s="1" t="s">
        <v>50</v>
      </c>
      <c r="H4885" s="1" t="s">
        <v>32</v>
      </c>
      <c r="I4885" s="1" t="s">
        <v>33</v>
      </c>
      <c r="J4885" s="1">
        <v>4</v>
      </c>
      <c r="K4885" s="2">
        <v>400</v>
      </c>
      <c r="L4885" s="2">
        <f>IF(ISBLANK(K4885),_xlfn.XLOOKUP(U4885,'[1]AVG PRICE'!E:E,'[1]AVG PRICE'!D:D,""),[1]listings!K4885)</f>
        <v>400</v>
      </c>
      <c r="M4885" s="1">
        <v>2</v>
      </c>
      <c r="N4885" s="1">
        <v>14</v>
      </c>
      <c r="O4885" s="1">
        <v>0</v>
      </c>
      <c r="P4885" s="2">
        <f t="shared" si="152"/>
        <v>3200</v>
      </c>
      <c r="R4885" s="1">
        <f>IF(ISBLANK(S4885),_xlfn.XLOOKUP(V4885,'[1]AVG REVIEWS'!E:E,'[1]AVG REVIEWS'!D:D,""),[1]listings!S4885)</f>
        <v>0.66483568075117372</v>
      </c>
      <c r="T4885" s="1">
        <f>IF(ISBLANK(Q4885),_xlfn.XLOOKUP(W4885,'[1]AVG SCORE'!F:F,'[1]AVG SCORE'!E:E,""),[1]listings!Q4885)</f>
        <v>4.7416</v>
      </c>
      <c r="U4885" s="1" t="str">
        <f t="shared" si="153"/>
        <v>Schwabing-WestEntire home/apt4</v>
      </c>
      <c r="V4885" s="1" t="str">
        <f>[1]listings!H4885&amp;[1]listings!I4885&amp;[1]listings!G4885</f>
        <v>Entire rental unitEntire home/aptSchwabing-West</v>
      </c>
      <c r="W4885" s="1" t="str">
        <f>[1]listings!G4885&amp;[1]listings!H4885&amp;[1]listings!I4885&amp;[1]listings!J4885</f>
        <v>Schwabing-WestEntire rental unitEntire home/apt4</v>
      </c>
      <c r="X4885" s="38">
        <v>48.148674</v>
      </c>
      <c r="Y4885" s="38">
        <v>11.573643000000001</v>
      </c>
    </row>
    <row r="4886" spans="1:25" ht="16" x14ac:dyDescent="0.2">
      <c r="A4886" s="4" t="s">
        <v>8904</v>
      </c>
      <c r="B4886" s="1" t="s">
        <v>8905</v>
      </c>
      <c r="C4886" s="1">
        <v>78119206</v>
      </c>
      <c r="D4886" s="1" t="s">
        <v>1237</v>
      </c>
      <c r="E4886" s="3">
        <v>42537</v>
      </c>
      <c r="F4886" s="1">
        <v>3</v>
      </c>
      <c r="G4886" s="1" t="s">
        <v>174</v>
      </c>
      <c r="H4886" s="1" t="s">
        <v>32</v>
      </c>
      <c r="I4886" s="1" t="s">
        <v>33</v>
      </c>
      <c r="J4886" s="1">
        <v>4</v>
      </c>
      <c r="K4886" s="2">
        <v>130</v>
      </c>
      <c r="L4886" s="2">
        <f>IF(ISBLANK(K4886),_xlfn.XLOOKUP(U4886,'[1]AVG PRICE'!E:E,'[1]AVG PRICE'!D:D,""),[1]listings!K4886)</f>
        <v>130</v>
      </c>
      <c r="M4886" s="1">
        <v>1</v>
      </c>
      <c r="N4886" s="1">
        <v>1125</v>
      </c>
      <c r="O4886" s="1">
        <v>19</v>
      </c>
      <c r="P4886" s="2">
        <f t="shared" si="152"/>
        <v>73190</v>
      </c>
      <c r="Q4886" s="1">
        <v>4.74</v>
      </c>
      <c r="R4886" s="1">
        <f>IF(ISBLANK(S4886),_xlfn.XLOOKUP(V4886,'[1]AVG REVIEWS'!E:E,'[1]AVG REVIEWS'!D:D,""),[1]listings!S4886)</f>
        <v>1.21</v>
      </c>
      <c r="S4886" s="1">
        <v>1.21</v>
      </c>
      <c r="T4886" s="1">
        <f>IF(ISBLANK(Q4886),_xlfn.XLOOKUP(W4886,'[1]AVG SCORE'!F:F,'[1]AVG SCORE'!E:E,""),[1]listings!Q4886)</f>
        <v>4.74</v>
      </c>
      <c r="U4886" s="1" t="str">
        <f t="shared" si="153"/>
        <v>Milbertshofen-Am HartEntire home/apt4</v>
      </c>
      <c r="V4886" s="1" t="str">
        <f>[1]listings!H4886&amp;[1]listings!I4886&amp;[1]listings!G4886</f>
        <v>Entire rental unitEntire home/aptMilbertshofen-Am Hart</v>
      </c>
      <c r="W4886" s="1" t="str">
        <f>[1]listings!G4886&amp;[1]listings!H4886&amp;[1]listings!I4886&amp;[1]listings!J4886</f>
        <v>Milbertshofen-Am HartEntire rental unitEntire home/apt4</v>
      </c>
      <c r="X4886" s="38">
        <v>48.130364622831102</v>
      </c>
      <c r="Y4886" s="38">
        <v>11.6972010210156</v>
      </c>
    </row>
    <row r="4887" spans="1:25" ht="16" x14ac:dyDescent="0.2">
      <c r="A4887" s="4" t="s">
        <v>8906</v>
      </c>
      <c r="B4887" s="1" t="s">
        <v>8907</v>
      </c>
      <c r="C4887" s="1">
        <v>103164259</v>
      </c>
      <c r="D4887" s="1" t="s">
        <v>5801</v>
      </c>
      <c r="E4887" s="3">
        <v>42683</v>
      </c>
      <c r="F4887" s="1">
        <v>2</v>
      </c>
      <c r="G4887" s="1" t="s">
        <v>85</v>
      </c>
      <c r="H4887" s="1" t="s">
        <v>148</v>
      </c>
      <c r="I4887" s="1" t="s">
        <v>33</v>
      </c>
      <c r="J4887" s="1">
        <v>4</v>
      </c>
      <c r="K4887" s="2">
        <v>216</v>
      </c>
      <c r="L4887" s="2">
        <f>IF(ISBLANK(K4887),_xlfn.XLOOKUP(U4887,'[1]AVG PRICE'!E:E,'[1]AVG PRICE'!D:D,""),[1]listings!K4887)</f>
        <v>216</v>
      </c>
      <c r="M4887" s="1">
        <v>1.9</v>
      </c>
      <c r="N4887" s="1">
        <v>7</v>
      </c>
      <c r="O4887" s="1">
        <v>1</v>
      </c>
      <c r="P4887" s="2">
        <f t="shared" si="152"/>
        <v>961.2</v>
      </c>
      <c r="Q4887" s="1">
        <v>5</v>
      </c>
      <c r="R4887" s="1">
        <f>IF(ISBLANK(S4887),_xlfn.XLOOKUP(V4887,'[1]AVG REVIEWS'!E:E,'[1]AVG REVIEWS'!D:D,""),[1]listings!S4887)</f>
        <v>7.0000000000000007E-2</v>
      </c>
      <c r="S4887" s="1">
        <v>7.0000000000000007E-2</v>
      </c>
      <c r="T4887" s="1">
        <f>IF(ISBLANK(Q4887),_xlfn.XLOOKUP(W4887,'[1]AVG SCORE'!F:F,'[1]AVG SCORE'!E:E,""),[1]listings!Q4887)</f>
        <v>5</v>
      </c>
      <c r="U4887" s="1" t="str">
        <f t="shared" si="153"/>
        <v>Ramersdorf-PerlachEntire home/apt4</v>
      </c>
      <c r="V4887" s="1" t="str">
        <f>[1]listings!H4887&amp;[1]listings!I4887&amp;[1]listings!G4887</f>
        <v>Entire homeEntire home/aptRamersdorf-Perlach</v>
      </c>
      <c r="W4887" s="1" t="str">
        <f>[1]listings!G4887&amp;[1]listings!H4887&amp;[1]listings!I4887&amp;[1]listings!J4887</f>
        <v>Ramersdorf-PerlachEntire homeEntire home/apt4</v>
      </c>
      <c r="X4887" s="38">
        <v>48.128579999999999</v>
      </c>
      <c r="Y4887" s="38">
        <v>11.602550000000001</v>
      </c>
    </row>
    <row r="4888" spans="1:25" ht="16" x14ac:dyDescent="0.2">
      <c r="A4888" s="4" t="s">
        <v>8908</v>
      </c>
      <c r="B4888" s="1" t="s">
        <v>8909</v>
      </c>
      <c r="C4888" s="1">
        <v>225384945</v>
      </c>
      <c r="D4888" s="1" t="s">
        <v>8910</v>
      </c>
      <c r="E4888" s="3">
        <v>43416</v>
      </c>
      <c r="F4888" s="1">
        <v>1</v>
      </c>
      <c r="G4888" s="1" t="s">
        <v>100</v>
      </c>
      <c r="H4888" s="1" t="s">
        <v>82</v>
      </c>
      <c r="I4888" s="1" t="s">
        <v>47</v>
      </c>
      <c r="J4888" s="1">
        <v>3</v>
      </c>
      <c r="K4888" s="2">
        <v>187</v>
      </c>
      <c r="L4888" s="2">
        <f>IF(ISBLANK(K4888),_xlfn.XLOOKUP(U4888,'[1]AVG PRICE'!E:E,'[1]AVG PRICE'!D:D,""),[1]listings!K4888)</f>
        <v>187</v>
      </c>
      <c r="M4888" s="1">
        <v>3</v>
      </c>
      <c r="N4888" s="1">
        <v>365</v>
      </c>
      <c r="O4888" s="1">
        <v>5</v>
      </c>
      <c r="P4888" s="2">
        <f t="shared" si="152"/>
        <v>34408</v>
      </c>
      <c r="Q4888" s="1">
        <v>3.8</v>
      </c>
      <c r="R4888" s="1">
        <f>IF(ISBLANK(S4888),_xlfn.XLOOKUP(V4888,'[1]AVG REVIEWS'!E:E,'[1]AVG REVIEWS'!D:D,""),[1]listings!S4888)</f>
        <v>0.54</v>
      </c>
      <c r="S4888" s="1">
        <v>0.54</v>
      </c>
      <c r="T4888" s="1">
        <f>IF(ISBLANK(Q4888),_xlfn.XLOOKUP(W4888,'[1]AVG SCORE'!F:F,'[1]AVG SCORE'!E:E,""),[1]listings!Q4888)</f>
        <v>3.8</v>
      </c>
      <c r="U4888" s="1" t="str">
        <f t="shared" si="153"/>
        <v>Untergiesing-HarlachingPrivate room3</v>
      </c>
      <c r="V4888" s="1" t="str">
        <f>[1]listings!H4888&amp;[1]listings!I4888&amp;[1]listings!G4888</f>
        <v>Private room in condoPrivate roomUntergiesing-Harlaching</v>
      </c>
      <c r="W4888" s="1" t="str">
        <f>[1]listings!G4888&amp;[1]listings!H4888&amp;[1]listings!I4888&amp;[1]listings!J4888</f>
        <v>Untergiesing-HarlachingPrivate room in condoPrivate room3</v>
      </c>
      <c r="X4888" s="38">
        <v>48.194479999999999</v>
      </c>
      <c r="Y4888" s="38">
        <v>11.564719999999999</v>
      </c>
    </row>
    <row r="4889" spans="1:25" ht="16" x14ac:dyDescent="0.2">
      <c r="A4889" s="4" t="s">
        <v>8911</v>
      </c>
      <c r="B4889" s="1" t="s">
        <v>8912</v>
      </c>
      <c r="C4889" s="1">
        <v>440463013</v>
      </c>
      <c r="D4889" s="1" t="s">
        <v>8913</v>
      </c>
      <c r="E4889" s="3">
        <v>44575</v>
      </c>
      <c r="F4889" s="1">
        <v>2</v>
      </c>
      <c r="G4889" s="1" t="s">
        <v>102</v>
      </c>
      <c r="H4889" s="1" t="s">
        <v>32</v>
      </c>
      <c r="I4889" s="1" t="s">
        <v>33</v>
      </c>
      <c r="J4889" s="1">
        <v>2</v>
      </c>
      <c r="L4889" s="2">
        <f>IF(ISBLANK(K4889),_xlfn.XLOOKUP(U4889,'[1]AVG PRICE'!E:E,'[1]AVG PRICE'!D:D,""),[1]listings!K4889)</f>
        <v>126.88235294117646</v>
      </c>
      <c r="M4889" s="1">
        <v>1</v>
      </c>
      <c r="N4889" s="1">
        <v>365</v>
      </c>
      <c r="O4889" s="1">
        <v>0</v>
      </c>
      <c r="P4889" s="2">
        <f t="shared" si="152"/>
        <v>23219.470588235294</v>
      </c>
      <c r="R4889" s="1">
        <f>IF(ISBLANK(S4889),_xlfn.XLOOKUP(V4889,'[1]AVG REVIEWS'!E:E,'[1]AVG REVIEWS'!D:D,""),[1]listings!S4889)</f>
        <v>0.75056451612903241</v>
      </c>
      <c r="T4889" s="1">
        <f>IF(ISBLANK(Q4889),_xlfn.XLOOKUP(W4889,'[1]AVG SCORE'!F:F,'[1]AVG SCORE'!E:E,""),[1]listings!Q4889)</f>
        <v>4.7738983050847459</v>
      </c>
      <c r="U4889" s="1" t="str">
        <f t="shared" si="153"/>
        <v>ObergiesingEntire home/apt2</v>
      </c>
      <c r="V4889" s="1" t="str">
        <f>[1]listings!H4889&amp;[1]listings!I4889&amp;[1]listings!G4889</f>
        <v>Entire rental unitEntire home/aptObergiesing</v>
      </c>
      <c r="W4889" s="1" t="str">
        <f>[1]listings!G4889&amp;[1]listings!H4889&amp;[1]listings!I4889&amp;[1]listings!J4889</f>
        <v>ObergiesingEntire rental unitEntire home/apt2</v>
      </c>
      <c r="X4889" s="38">
        <v>48.124760000000002</v>
      </c>
      <c r="Y4889" s="38">
        <v>11.561489999999999</v>
      </c>
    </row>
    <row r="4890" spans="1:25" ht="16" x14ac:dyDescent="0.2">
      <c r="A4890" s="4" t="s">
        <v>8914</v>
      </c>
      <c r="B4890" s="1" t="s">
        <v>8915</v>
      </c>
      <c r="C4890" s="1">
        <v>530456799</v>
      </c>
      <c r="D4890" s="1" t="s">
        <v>8916</v>
      </c>
      <c r="E4890" s="3">
        <v>45145</v>
      </c>
      <c r="F4890" s="1">
        <v>3</v>
      </c>
      <c r="G4890" s="1" t="s">
        <v>56</v>
      </c>
      <c r="H4890" s="1" t="s">
        <v>51</v>
      </c>
      <c r="I4890" s="1" t="s">
        <v>47</v>
      </c>
      <c r="J4890" s="1">
        <v>1</v>
      </c>
      <c r="K4890" s="2">
        <v>34</v>
      </c>
      <c r="L4890" s="2">
        <f>IF(ISBLANK(K4890),_xlfn.XLOOKUP(U4890,'[1]AVG PRICE'!E:E,'[1]AVG PRICE'!D:D,""),[1]listings!K4890)</f>
        <v>34</v>
      </c>
      <c r="M4890" s="1">
        <v>3</v>
      </c>
      <c r="N4890" s="1">
        <v>30</v>
      </c>
      <c r="O4890" s="1">
        <v>1</v>
      </c>
      <c r="P4890" s="2">
        <f t="shared" si="152"/>
        <v>561</v>
      </c>
      <c r="Q4890" s="1">
        <v>5</v>
      </c>
      <c r="R4890" s="1">
        <f>IF(ISBLANK(S4890),_xlfn.XLOOKUP(V4890,'[1]AVG REVIEWS'!E:E,'[1]AVG REVIEWS'!D:D,""),[1]listings!S4890)</f>
        <v>1</v>
      </c>
      <c r="S4890" s="1">
        <v>1</v>
      </c>
      <c r="T4890" s="1">
        <f>IF(ISBLANK(Q4890),_xlfn.XLOOKUP(W4890,'[1]AVG SCORE'!F:F,'[1]AVG SCORE'!E:E,""),[1]listings!Q4890)</f>
        <v>5</v>
      </c>
      <c r="U4890" s="1" t="str">
        <f t="shared" si="153"/>
        <v>Neuhausen-NymphenburgPrivate room1</v>
      </c>
      <c r="V4890" s="1" t="str">
        <f>[1]listings!H4890&amp;[1]listings!I4890&amp;[1]listings!G4890</f>
        <v>Private room in rental unitPrivate roomNeuhausen-Nymphenburg</v>
      </c>
      <c r="W4890" s="1" t="str">
        <f>[1]listings!G4890&amp;[1]listings!H4890&amp;[1]listings!I4890&amp;[1]listings!J4890</f>
        <v>Neuhausen-NymphenburgPrivate room in rental unitPrivate room1</v>
      </c>
      <c r="X4890" s="38">
        <v>48.128365884265897</v>
      </c>
      <c r="Y4890" s="38">
        <v>11.6895260262514</v>
      </c>
    </row>
    <row r="4891" spans="1:25" ht="16" x14ac:dyDescent="0.2">
      <c r="A4891" s="4" t="s">
        <v>8917</v>
      </c>
      <c r="B4891" s="1" t="s">
        <v>8918</v>
      </c>
      <c r="C4891" s="1">
        <v>28959120</v>
      </c>
      <c r="D4891" s="1" t="s">
        <v>58</v>
      </c>
      <c r="E4891" s="3">
        <v>42071</v>
      </c>
      <c r="F4891" s="1">
        <v>1</v>
      </c>
      <c r="G4891" s="1" t="s">
        <v>45</v>
      </c>
      <c r="H4891" s="1" t="s">
        <v>32</v>
      </c>
      <c r="I4891" s="1" t="s">
        <v>33</v>
      </c>
      <c r="J4891" s="1">
        <v>4</v>
      </c>
      <c r="L4891" s="2">
        <f>IF(ISBLANK(K4891),_xlfn.XLOOKUP(U4891,'[1]AVG PRICE'!E:E,'[1]AVG PRICE'!D:D,""),[1]listings!K4891)</f>
        <v>216.71428571428572</v>
      </c>
      <c r="M4891" s="1">
        <v>2</v>
      </c>
      <c r="N4891" s="1">
        <v>365</v>
      </c>
      <c r="O4891" s="1">
        <v>4</v>
      </c>
      <c r="P4891" s="2">
        <f t="shared" si="152"/>
        <v>39767.071428571428</v>
      </c>
      <c r="Q4891" s="1">
        <v>5</v>
      </c>
      <c r="R4891" s="1">
        <f>IF(ISBLANK(S4891),_xlfn.XLOOKUP(V4891,'[1]AVG REVIEWS'!E:E,'[1]AVG REVIEWS'!D:D,""),[1]listings!S4891)</f>
        <v>0.26</v>
      </c>
      <c r="S4891" s="1">
        <v>0.26</v>
      </c>
      <c r="T4891" s="1">
        <f>IF(ISBLANK(Q4891),_xlfn.XLOOKUP(W4891,'[1]AVG SCORE'!F:F,'[1]AVG SCORE'!E:E,""),[1]listings!Q4891)</f>
        <v>5</v>
      </c>
      <c r="U4891" s="1" t="str">
        <f t="shared" si="153"/>
        <v>Sendling-WestparkEntire home/apt4</v>
      </c>
      <c r="V4891" s="1" t="str">
        <f>[1]listings!H4891&amp;[1]listings!I4891&amp;[1]listings!G4891</f>
        <v>Entire rental unitEntire home/aptSendling-Westpark</v>
      </c>
      <c r="W4891" s="1" t="str">
        <f>[1]listings!G4891&amp;[1]listings!H4891&amp;[1]listings!I4891&amp;[1]listings!J4891</f>
        <v>Sendling-WestparkEntire rental unitEntire home/apt4</v>
      </c>
      <c r="X4891" s="38">
        <v>48.133839999999999</v>
      </c>
      <c r="Y4891" s="38">
        <v>11.56949</v>
      </c>
    </row>
    <row r="4892" spans="1:25" ht="16" x14ac:dyDescent="0.2">
      <c r="A4892" s="4" t="s">
        <v>8919</v>
      </c>
      <c r="B4892" s="1" t="s">
        <v>4119</v>
      </c>
      <c r="C4892" s="1">
        <v>498770663</v>
      </c>
      <c r="D4892" s="1" t="s">
        <v>8447</v>
      </c>
      <c r="E4892" s="3">
        <v>44956</v>
      </c>
      <c r="F4892" s="1">
        <v>2</v>
      </c>
      <c r="G4892" s="1" t="s">
        <v>294</v>
      </c>
      <c r="H4892" s="1" t="s">
        <v>32</v>
      </c>
      <c r="I4892" s="1" t="s">
        <v>33</v>
      </c>
      <c r="J4892" s="1">
        <v>4</v>
      </c>
      <c r="L4892" s="2">
        <f>IF(ISBLANK(K4892),_xlfn.XLOOKUP(U4892,'[1]AVG PRICE'!E:E,'[1]AVG PRICE'!D:D,""),[1]listings!K4892)</f>
        <v>138.44444444444446</v>
      </c>
      <c r="M4892" s="1">
        <v>1</v>
      </c>
      <c r="N4892" s="1">
        <v>30</v>
      </c>
      <c r="O4892" s="1">
        <v>0</v>
      </c>
      <c r="P4892" s="2">
        <f t="shared" si="152"/>
        <v>2145.8888888888891</v>
      </c>
      <c r="R4892" s="1">
        <f>IF(ISBLANK(S4892),_xlfn.XLOOKUP(V4892,'[1]AVG REVIEWS'!E:E,'[1]AVG REVIEWS'!D:D,""),[1]listings!S4892)</f>
        <v>1.4687179487179496</v>
      </c>
      <c r="T4892" s="1">
        <f>IF(ISBLANK(Q4892),_xlfn.XLOOKUP(W4892,'[1]AVG SCORE'!F:F,'[1]AVG SCORE'!E:E,""),[1]listings!Q4892)</f>
        <v>4.8988888888888891</v>
      </c>
      <c r="U4892" s="1" t="str">
        <f t="shared" si="153"/>
        <v>MoosachEntire home/apt4</v>
      </c>
      <c r="V4892" s="1" t="str">
        <f>[1]listings!H4892&amp;[1]listings!I4892&amp;[1]listings!G4892</f>
        <v>Entire rental unitEntire home/aptMoosach</v>
      </c>
      <c r="W4892" s="1" t="str">
        <f>[1]listings!G4892&amp;[1]listings!H4892&amp;[1]listings!I4892&amp;[1]listings!J4892</f>
        <v>MoosachEntire rental unitEntire home/apt4</v>
      </c>
      <c r="X4892" s="38">
        <v>48.115479999999998</v>
      </c>
      <c r="Y4892" s="38">
        <v>11.5343</v>
      </c>
    </row>
    <row r="4893" spans="1:25" ht="16" x14ac:dyDescent="0.2">
      <c r="A4893" s="4" t="s">
        <v>8920</v>
      </c>
      <c r="B4893" s="1" t="s">
        <v>8921</v>
      </c>
      <c r="C4893" s="1">
        <v>519031546</v>
      </c>
      <c r="D4893" s="1" t="s">
        <v>8922</v>
      </c>
      <c r="E4893" s="3">
        <v>45086</v>
      </c>
      <c r="F4893" s="1">
        <v>2</v>
      </c>
      <c r="G4893" s="1" t="s">
        <v>71</v>
      </c>
      <c r="H4893" s="1" t="s">
        <v>51</v>
      </c>
      <c r="I4893" s="1" t="s">
        <v>47</v>
      </c>
      <c r="J4893" s="1">
        <v>2</v>
      </c>
      <c r="K4893" s="2">
        <v>109</v>
      </c>
      <c r="L4893" s="2">
        <f>IF(ISBLANK(K4893),_xlfn.XLOOKUP(U4893,'[1]AVG PRICE'!E:E,'[1]AVG PRICE'!D:D,""),[1]listings!K4893)</f>
        <v>109</v>
      </c>
      <c r="M4893" s="1">
        <v>2</v>
      </c>
      <c r="N4893" s="1">
        <v>365</v>
      </c>
      <c r="O4893" s="1">
        <v>44</v>
      </c>
      <c r="P4893" s="2">
        <f t="shared" si="152"/>
        <v>20001.5</v>
      </c>
      <c r="Q4893" s="1">
        <v>4.93</v>
      </c>
      <c r="R4893" s="1">
        <f>IF(ISBLANK(S4893),_xlfn.XLOOKUP(V4893,'[1]AVG REVIEWS'!E:E,'[1]AVG REVIEWS'!D:D,""),[1]listings!S4893)</f>
        <v>2.8</v>
      </c>
      <c r="S4893" s="1">
        <v>2.8</v>
      </c>
      <c r="T4893" s="1">
        <f>IF(ISBLANK(Q4893),_xlfn.XLOOKUP(W4893,'[1]AVG SCORE'!F:F,'[1]AVG SCORE'!E:E,""),[1]listings!Q4893)</f>
        <v>4.93</v>
      </c>
      <c r="U4893" s="1" t="str">
        <f t="shared" si="153"/>
        <v>Ludwigsvorstadt-IsarvorstadtPrivate room2</v>
      </c>
      <c r="V4893" s="1" t="str">
        <f>[1]listings!H4893&amp;[1]listings!I4893&amp;[1]listings!G4893</f>
        <v>Private room in rental unitPrivate roomLudwigsvorstadt-Isarvorstadt</v>
      </c>
      <c r="W4893" s="1" t="str">
        <f>[1]listings!G4893&amp;[1]listings!H4893&amp;[1]listings!I4893&amp;[1]listings!J4893</f>
        <v>Ludwigsvorstadt-IsarvorstadtPrivate room in rental unitPrivate room2</v>
      </c>
      <c r="X4893" s="38">
        <v>48.159573100000003</v>
      </c>
      <c r="Y4893" s="38">
        <v>11.566493400000001</v>
      </c>
    </row>
    <row r="4894" spans="1:25" ht="16" x14ac:dyDescent="0.2">
      <c r="A4894" s="4" t="s">
        <v>8923</v>
      </c>
      <c r="B4894" s="1" t="s">
        <v>8924</v>
      </c>
      <c r="C4894" s="1">
        <v>549167394</v>
      </c>
      <c r="D4894" s="1" t="s">
        <v>8925</v>
      </c>
      <c r="E4894" s="3">
        <v>45262</v>
      </c>
      <c r="F4894" s="1">
        <v>4</v>
      </c>
      <c r="G4894" s="1" t="s">
        <v>74</v>
      </c>
      <c r="H4894" s="1" t="s">
        <v>32</v>
      </c>
      <c r="I4894" s="1" t="s">
        <v>33</v>
      </c>
      <c r="J4894" s="1">
        <v>2</v>
      </c>
      <c r="L4894" s="2">
        <f>IF(ISBLANK(K4894),_xlfn.XLOOKUP(U4894,'[1]AVG PRICE'!E:E,'[1]AVG PRICE'!D:D,""),[1]listings!K4894)</f>
        <v>134.39024390243901</v>
      </c>
      <c r="M4894" s="1">
        <v>1</v>
      </c>
      <c r="N4894" s="1">
        <v>365</v>
      </c>
      <c r="O4894" s="1">
        <v>0</v>
      </c>
      <c r="P4894" s="2">
        <f t="shared" si="152"/>
        <v>24593.414634146338</v>
      </c>
      <c r="R4894" s="1">
        <f>IF(ISBLANK(S4894),_xlfn.XLOOKUP(V4894,'[1]AVG REVIEWS'!E:E,'[1]AVG REVIEWS'!D:D,""),[1]listings!S4894)</f>
        <v>0.58376146788990801</v>
      </c>
      <c r="T4894" s="1">
        <f>IF(ISBLANK(Q4894),_xlfn.XLOOKUP(W4894,'[1]AVG SCORE'!F:F,'[1]AVG SCORE'!E:E,""),[1]listings!Q4894)</f>
        <v>4.9056363636363622</v>
      </c>
      <c r="U4894" s="1" t="str">
        <f t="shared" si="153"/>
        <v>SendlingEntire home/apt2</v>
      </c>
      <c r="V4894" s="1" t="str">
        <f>[1]listings!H4894&amp;[1]listings!I4894&amp;[1]listings!G4894</f>
        <v>Entire rental unitEntire home/aptSendling</v>
      </c>
      <c r="W4894" s="1" t="str">
        <f>[1]listings!G4894&amp;[1]listings!H4894&amp;[1]listings!I4894&amp;[1]listings!J4894</f>
        <v>SendlingEntire rental unitEntire home/apt2</v>
      </c>
      <c r="X4894" s="38">
        <v>48.129410080307103</v>
      </c>
      <c r="Y4894" s="38">
        <v>11.5688701293781</v>
      </c>
    </row>
    <row r="4895" spans="1:25" ht="16" x14ac:dyDescent="0.2">
      <c r="A4895" s="4" t="s">
        <v>8926</v>
      </c>
      <c r="B4895" s="1" t="s">
        <v>8927</v>
      </c>
      <c r="C4895" s="1">
        <v>353361820</v>
      </c>
      <c r="D4895" s="1" t="s">
        <v>401</v>
      </c>
      <c r="E4895" s="3">
        <v>44016</v>
      </c>
      <c r="F4895" s="1">
        <v>1</v>
      </c>
      <c r="G4895" s="1" t="s">
        <v>50</v>
      </c>
      <c r="H4895" s="1" t="s">
        <v>32</v>
      </c>
      <c r="I4895" s="1" t="s">
        <v>33</v>
      </c>
      <c r="J4895" s="1">
        <v>3</v>
      </c>
      <c r="K4895" s="2">
        <v>77</v>
      </c>
      <c r="L4895" s="2">
        <f>IF(ISBLANK(K4895),_xlfn.XLOOKUP(U4895,'[1]AVG PRICE'!E:E,'[1]AVG PRICE'!D:D,""),[1]listings!K4895)</f>
        <v>77</v>
      </c>
      <c r="M4895" s="1">
        <v>60</v>
      </c>
      <c r="N4895" s="1">
        <v>90</v>
      </c>
      <c r="O4895" s="1">
        <v>0</v>
      </c>
      <c r="P4895" s="2">
        <f t="shared" si="152"/>
        <v>5775</v>
      </c>
      <c r="R4895" s="1">
        <f>IF(ISBLANK(S4895),_xlfn.XLOOKUP(V4895,'[1]AVG REVIEWS'!E:E,'[1]AVG REVIEWS'!D:D,""),[1]listings!S4895)</f>
        <v>0.66483568075117372</v>
      </c>
      <c r="T4895" s="1">
        <f>IF(ISBLANK(Q4895),_xlfn.XLOOKUP(W4895,'[1]AVG SCORE'!F:F,'[1]AVG SCORE'!E:E,""),[1]listings!Q4895)</f>
        <v>4.8341176470588243</v>
      </c>
      <c r="U4895" s="1" t="str">
        <f t="shared" si="153"/>
        <v>Schwabing-WestEntire home/apt3</v>
      </c>
      <c r="V4895" s="1" t="str">
        <f>[1]listings!H4895&amp;[1]listings!I4895&amp;[1]listings!G4895</f>
        <v>Entire rental unitEntire home/aptSchwabing-West</v>
      </c>
      <c r="W4895" s="1" t="str">
        <f>[1]listings!G4895&amp;[1]listings!H4895&amp;[1]listings!I4895&amp;[1]listings!J4895</f>
        <v>Schwabing-WestEntire rental unitEntire home/apt3</v>
      </c>
      <c r="X4895" s="38">
        <v>48.135236119343901</v>
      </c>
      <c r="Y4895" s="38">
        <v>11.5798683024715</v>
      </c>
    </row>
    <row r="4896" spans="1:25" ht="16" x14ac:dyDescent="0.2">
      <c r="A4896" s="4" t="s">
        <v>8928</v>
      </c>
      <c r="B4896" s="1" t="s">
        <v>8929</v>
      </c>
      <c r="C4896" s="1">
        <v>486034567</v>
      </c>
      <c r="D4896" s="1" t="s">
        <v>275</v>
      </c>
      <c r="E4896" s="3">
        <v>44867</v>
      </c>
      <c r="F4896" s="1">
        <v>1</v>
      </c>
      <c r="G4896" s="1" t="s">
        <v>102</v>
      </c>
      <c r="H4896" s="1" t="s">
        <v>32</v>
      </c>
      <c r="I4896" s="1" t="s">
        <v>33</v>
      </c>
      <c r="J4896" s="1">
        <v>2</v>
      </c>
      <c r="L4896" s="2">
        <f>IF(ISBLANK(K4896),_xlfn.XLOOKUP(U4896,'[1]AVG PRICE'!E:E,'[1]AVG PRICE'!D:D,""),[1]listings!K4896)</f>
        <v>126.88235294117646</v>
      </c>
      <c r="M4896" s="1">
        <v>2</v>
      </c>
      <c r="N4896" s="1">
        <v>30</v>
      </c>
      <c r="O4896" s="1">
        <v>0</v>
      </c>
      <c r="P4896" s="2">
        <f t="shared" si="152"/>
        <v>2030.1176470588234</v>
      </c>
      <c r="R4896" s="1">
        <f>IF(ISBLANK(S4896),_xlfn.XLOOKUP(V4896,'[1]AVG REVIEWS'!E:E,'[1]AVG REVIEWS'!D:D,""),[1]listings!S4896)</f>
        <v>0.75056451612903241</v>
      </c>
      <c r="T4896" s="1">
        <f>IF(ISBLANK(Q4896),_xlfn.XLOOKUP(W4896,'[1]AVG SCORE'!F:F,'[1]AVG SCORE'!E:E,""),[1]listings!Q4896)</f>
        <v>4.7738983050847459</v>
      </c>
      <c r="U4896" s="1" t="str">
        <f t="shared" si="153"/>
        <v>ObergiesingEntire home/apt2</v>
      </c>
      <c r="V4896" s="1" t="str">
        <f>[1]listings!H4896&amp;[1]listings!I4896&amp;[1]listings!G4896</f>
        <v>Entire rental unitEntire home/aptObergiesing</v>
      </c>
      <c r="W4896" s="1" t="str">
        <f>[1]listings!G4896&amp;[1]listings!H4896&amp;[1]listings!I4896&amp;[1]listings!J4896</f>
        <v>ObergiesingEntire rental unitEntire home/apt2</v>
      </c>
      <c r="X4896" s="38">
        <v>48.116322893793402</v>
      </c>
      <c r="Y4896" s="38">
        <v>11.581623162064</v>
      </c>
    </row>
    <row r="4897" spans="1:25" ht="16" x14ac:dyDescent="0.2">
      <c r="A4897" s="4" t="s">
        <v>8930</v>
      </c>
      <c r="B4897" s="1" t="s">
        <v>8931</v>
      </c>
      <c r="C4897" s="1">
        <v>549372436</v>
      </c>
      <c r="D4897" s="1" t="s">
        <v>8932</v>
      </c>
      <c r="E4897" s="3">
        <v>45264</v>
      </c>
      <c r="F4897" s="1">
        <v>18</v>
      </c>
      <c r="G4897" s="1" t="s">
        <v>145</v>
      </c>
      <c r="H4897" s="1" t="s">
        <v>2077</v>
      </c>
      <c r="I4897" s="1" t="s">
        <v>47</v>
      </c>
      <c r="J4897" s="1">
        <v>2</v>
      </c>
      <c r="K4897" s="2">
        <v>89</v>
      </c>
      <c r="L4897" s="2">
        <f>IF(ISBLANK(K4897),_xlfn.XLOOKUP(U4897,'[1]AVG PRICE'!E:E,'[1]AVG PRICE'!D:D,""),[1]listings!K4897)</f>
        <v>89</v>
      </c>
      <c r="M4897" s="1">
        <v>1</v>
      </c>
      <c r="N4897" s="1">
        <v>365</v>
      </c>
      <c r="O4897" s="1">
        <v>1</v>
      </c>
      <c r="P4897" s="2">
        <f t="shared" si="152"/>
        <v>16287</v>
      </c>
      <c r="Q4897" s="1">
        <v>5</v>
      </c>
      <c r="R4897" s="1">
        <f>IF(ISBLANK(S4897),_xlfn.XLOOKUP(V4897,'[1]AVG REVIEWS'!E:E,'[1]AVG REVIEWS'!D:D,""),[1]listings!S4897)</f>
        <v>0.14000000000000001</v>
      </c>
      <c r="S4897" s="1">
        <v>0.14000000000000001</v>
      </c>
      <c r="T4897" s="1">
        <f>IF(ISBLANK(Q4897),_xlfn.XLOOKUP(W4897,'[1]AVG SCORE'!F:F,'[1]AVG SCORE'!E:E,""),[1]listings!Q4897)</f>
        <v>5</v>
      </c>
      <c r="U4897" s="1" t="str">
        <f t="shared" si="153"/>
        <v>Feldmoching-HasenberglPrivate room2</v>
      </c>
      <c r="V4897" s="1" t="str">
        <f>[1]listings!H4897&amp;[1]listings!I4897&amp;[1]listings!G4897</f>
        <v>Room in hotelPrivate roomFeldmoching-Hasenbergl</v>
      </c>
      <c r="W4897" s="1" t="str">
        <f>[1]listings!G4897&amp;[1]listings!H4897&amp;[1]listings!I4897&amp;[1]listings!J4897</f>
        <v>Feldmoching-HasenberglRoom in hotelPrivate room2</v>
      </c>
      <c r="X4897" s="38">
        <v>48.138629749131503</v>
      </c>
      <c r="Y4897" s="38">
        <v>11.5384706971213</v>
      </c>
    </row>
    <row r="4898" spans="1:25" ht="16" x14ac:dyDescent="0.2">
      <c r="A4898" s="4" t="s">
        <v>8933</v>
      </c>
      <c r="B4898" s="1" t="s">
        <v>8931</v>
      </c>
      <c r="C4898" s="1">
        <v>549372436</v>
      </c>
      <c r="D4898" s="1" t="s">
        <v>8932</v>
      </c>
      <c r="E4898" s="3">
        <v>45264</v>
      </c>
      <c r="F4898" s="1">
        <v>18</v>
      </c>
      <c r="G4898" s="1" t="s">
        <v>145</v>
      </c>
      <c r="H4898" s="1" t="s">
        <v>2077</v>
      </c>
      <c r="I4898" s="1" t="s">
        <v>47</v>
      </c>
      <c r="J4898" s="1">
        <v>2</v>
      </c>
      <c r="L4898" s="2">
        <f>IF(ISBLANK(K4898),_xlfn.XLOOKUP(U4898,'[1]AVG PRICE'!E:E,'[1]AVG PRICE'!D:D,""),[1]listings!K4898)</f>
        <v>78.055555555555557</v>
      </c>
      <c r="M4898" s="1">
        <v>1</v>
      </c>
      <c r="N4898" s="1">
        <v>365</v>
      </c>
      <c r="O4898" s="1">
        <v>1</v>
      </c>
      <c r="P4898" s="2">
        <f t="shared" si="152"/>
        <v>14284.166666666666</v>
      </c>
      <c r="Q4898" s="1">
        <v>5</v>
      </c>
      <c r="R4898" s="1">
        <f>IF(ISBLANK(S4898),_xlfn.XLOOKUP(V4898,'[1]AVG REVIEWS'!E:E,'[1]AVG REVIEWS'!D:D,""),[1]listings!S4898)</f>
        <v>7.0000000000000007E-2</v>
      </c>
      <c r="S4898" s="1">
        <v>7.0000000000000007E-2</v>
      </c>
      <c r="T4898" s="1">
        <f>IF(ISBLANK(Q4898),_xlfn.XLOOKUP(W4898,'[1]AVG SCORE'!F:F,'[1]AVG SCORE'!E:E,""),[1]listings!Q4898)</f>
        <v>5</v>
      </c>
      <c r="U4898" s="1" t="str">
        <f t="shared" si="153"/>
        <v>Feldmoching-HasenberglPrivate room2</v>
      </c>
      <c r="V4898" s="1" t="str">
        <f>[1]listings!H4898&amp;[1]listings!I4898&amp;[1]listings!G4898</f>
        <v>Room in hotelPrivate roomFeldmoching-Hasenbergl</v>
      </c>
      <c r="W4898" s="1" t="str">
        <f>[1]listings!G4898&amp;[1]listings!H4898&amp;[1]listings!I4898&amp;[1]listings!J4898</f>
        <v>Feldmoching-HasenberglRoom in hotelPrivate room2</v>
      </c>
      <c r="X4898" s="38">
        <v>48.159181699999998</v>
      </c>
      <c r="Y4898" s="38">
        <v>11.5150322</v>
      </c>
    </row>
    <row r="4899" spans="1:25" ht="16" x14ac:dyDescent="0.2">
      <c r="A4899" s="4" t="s">
        <v>8934</v>
      </c>
      <c r="B4899" s="1" t="s">
        <v>8931</v>
      </c>
      <c r="C4899" s="1">
        <v>549372436</v>
      </c>
      <c r="D4899" s="1" t="s">
        <v>8932</v>
      </c>
      <c r="E4899" s="3">
        <v>45264</v>
      </c>
      <c r="F4899" s="1">
        <v>18</v>
      </c>
      <c r="G4899" s="1" t="s">
        <v>145</v>
      </c>
      <c r="H4899" s="1" t="s">
        <v>2077</v>
      </c>
      <c r="I4899" s="1" t="s">
        <v>47</v>
      </c>
      <c r="J4899" s="1">
        <v>2</v>
      </c>
      <c r="L4899" s="2">
        <f>IF(ISBLANK(K4899),_xlfn.XLOOKUP(U4899,'[1]AVG PRICE'!E:E,'[1]AVG PRICE'!D:D,""),[1]listings!K4899)</f>
        <v>78.055555555555557</v>
      </c>
      <c r="M4899" s="1">
        <v>1</v>
      </c>
      <c r="N4899" s="1">
        <v>365</v>
      </c>
      <c r="O4899" s="1">
        <v>1</v>
      </c>
      <c r="P4899" s="2">
        <f t="shared" si="152"/>
        <v>14284.166666666666</v>
      </c>
      <c r="Q4899" s="1">
        <v>5</v>
      </c>
      <c r="R4899" s="1">
        <f>IF(ISBLANK(S4899),_xlfn.XLOOKUP(V4899,'[1]AVG REVIEWS'!E:E,'[1]AVG REVIEWS'!D:D,""),[1]listings!S4899)</f>
        <v>0.14000000000000001</v>
      </c>
      <c r="S4899" s="1">
        <v>0.14000000000000001</v>
      </c>
      <c r="T4899" s="1">
        <f>IF(ISBLANK(Q4899),_xlfn.XLOOKUP(W4899,'[1]AVG SCORE'!F:F,'[1]AVG SCORE'!E:E,""),[1]listings!Q4899)</f>
        <v>5</v>
      </c>
      <c r="U4899" s="1" t="str">
        <f t="shared" si="153"/>
        <v>Feldmoching-HasenberglPrivate room2</v>
      </c>
      <c r="V4899" s="1" t="str">
        <f>[1]listings!H4899&amp;[1]listings!I4899&amp;[1]listings!G4899</f>
        <v>Room in hotelPrivate roomFeldmoching-Hasenbergl</v>
      </c>
      <c r="W4899" s="1" t="str">
        <f>[1]listings!G4899&amp;[1]listings!H4899&amp;[1]listings!I4899&amp;[1]listings!J4899</f>
        <v>Feldmoching-HasenberglRoom in hotelPrivate room2</v>
      </c>
      <c r="X4899" s="38">
        <v>48.071684301114097</v>
      </c>
      <c r="Y4899" s="38">
        <v>11.5181939343243</v>
      </c>
    </row>
    <row r="4900" spans="1:25" ht="16" x14ac:dyDescent="0.2">
      <c r="A4900" s="4" t="s">
        <v>8935</v>
      </c>
      <c r="B4900" s="1" t="s">
        <v>8931</v>
      </c>
      <c r="C4900" s="1">
        <v>549372436</v>
      </c>
      <c r="D4900" s="1" t="s">
        <v>8932</v>
      </c>
      <c r="E4900" s="3">
        <v>45264</v>
      </c>
      <c r="F4900" s="1">
        <v>18</v>
      </c>
      <c r="G4900" s="1" t="s">
        <v>145</v>
      </c>
      <c r="H4900" s="1" t="s">
        <v>2077</v>
      </c>
      <c r="I4900" s="1" t="s">
        <v>47</v>
      </c>
      <c r="J4900" s="1">
        <v>2</v>
      </c>
      <c r="K4900" s="2">
        <v>89</v>
      </c>
      <c r="L4900" s="2">
        <f>IF(ISBLANK(K4900),_xlfn.XLOOKUP(U4900,'[1]AVG PRICE'!E:E,'[1]AVG PRICE'!D:D,""),[1]listings!K4900)</f>
        <v>89</v>
      </c>
      <c r="M4900" s="1">
        <v>1</v>
      </c>
      <c r="N4900" s="1">
        <v>365</v>
      </c>
      <c r="O4900" s="1">
        <v>22</v>
      </c>
      <c r="P4900" s="2">
        <f t="shared" si="152"/>
        <v>16287</v>
      </c>
      <c r="Q4900" s="1">
        <v>4.8600000000000003</v>
      </c>
      <c r="R4900" s="1">
        <f>IF(ISBLANK(S4900),_xlfn.XLOOKUP(V4900,'[1]AVG REVIEWS'!E:E,'[1]AVG REVIEWS'!D:D,""),[1]listings!S4900)</f>
        <v>1.42</v>
      </c>
      <c r="S4900" s="1">
        <v>1.42</v>
      </c>
      <c r="T4900" s="1">
        <f>IF(ISBLANK(Q4900),_xlfn.XLOOKUP(W4900,'[1]AVG SCORE'!F:F,'[1]AVG SCORE'!E:E,""),[1]listings!Q4900)</f>
        <v>4.8600000000000003</v>
      </c>
      <c r="U4900" s="1" t="str">
        <f t="shared" si="153"/>
        <v>Feldmoching-HasenberglPrivate room2</v>
      </c>
      <c r="V4900" s="1" t="str">
        <f>[1]listings!H4900&amp;[1]listings!I4900&amp;[1]listings!G4900</f>
        <v>Room in hotelPrivate roomFeldmoching-Hasenbergl</v>
      </c>
      <c r="W4900" s="1" t="str">
        <f>[1]listings!G4900&amp;[1]listings!H4900&amp;[1]listings!I4900&amp;[1]listings!J4900</f>
        <v>Feldmoching-HasenberglRoom in hotelPrivate room2</v>
      </c>
      <c r="X4900" s="38">
        <v>48.182720000000003</v>
      </c>
      <c r="Y4900" s="38">
        <v>11.472989999999999</v>
      </c>
    </row>
    <row r="4901" spans="1:25" ht="16" x14ac:dyDescent="0.2">
      <c r="A4901" s="4" t="s">
        <v>8936</v>
      </c>
      <c r="B4901" s="1" t="s">
        <v>8931</v>
      </c>
      <c r="C4901" s="1">
        <v>549372436</v>
      </c>
      <c r="D4901" s="1" t="s">
        <v>8932</v>
      </c>
      <c r="E4901" s="3">
        <v>45264</v>
      </c>
      <c r="F4901" s="1">
        <v>18</v>
      </c>
      <c r="G4901" s="1" t="s">
        <v>145</v>
      </c>
      <c r="H4901" s="1" t="s">
        <v>2077</v>
      </c>
      <c r="I4901" s="1" t="s">
        <v>47</v>
      </c>
      <c r="J4901" s="1">
        <v>2</v>
      </c>
      <c r="L4901" s="2">
        <f>IF(ISBLANK(K4901),_xlfn.XLOOKUP(U4901,'[1]AVG PRICE'!E:E,'[1]AVG PRICE'!D:D,""),[1]listings!K4901)</f>
        <v>78.055555555555557</v>
      </c>
      <c r="M4901" s="1">
        <v>1</v>
      </c>
      <c r="N4901" s="1">
        <v>365</v>
      </c>
      <c r="O4901" s="1">
        <v>4</v>
      </c>
      <c r="P4901" s="2">
        <f t="shared" si="152"/>
        <v>14284.166666666666</v>
      </c>
      <c r="Q4901" s="1">
        <v>4.75</v>
      </c>
      <c r="R4901" s="1">
        <f>IF(ISBLANK(S4901),_xlfn.XLOOKUP(V4901,'[1]AVG REVIEWS'!E:E,'[1]AVG REVIEWS'!D:D,""),[1]listings!S4901)</f>
        <v>0.28000000000000003</v>
      </c>
      <c r="S4901" s="1">
        <v>0.28000000000000003</v>
      </c>
      <c r="T4901" s="1">
        <f>IF(ISBLANK(Q4901),_xlfn.XLOOKUP(W4901,'[1]AVG SCORE'!F:F,'[1]AVG SCORE'!E:E,""),[1]listings!Q4901)</f>
        <v>4.75</v>
      </c>
      <c r="U4901" s="1" t="str">
        <f t="shared" si="153"/>
        <v>Feldmoching-HasenberglPrivate room2</v>
      </c>
      <c r="V4901" s="1" t="str">
        <f>[1]listings!H4901&amp;[1]listings!I4901&amp;[1]listings!G4901</f>
        <v>Room in hotelPrivate roomFeldmoching-Hasenbergl</v>
      </c>
      <c r="W4901" s="1" t="str">
        <f>[1]listings!G4901&amp;[1]listings!H4901&amp;[1]listings!I4901&amp;[1]listings!J4901</f>
        <v>Feldmoching-HasenberglRoom in hotelPrivate room2</v>
      </c>
      <c r="X4901" s="38">
        <v>48.124864010784499</v>
      </c>
      <c r="Y4901" s="38">
        <v>11.5690596929458</v>
      </c>
    </row>
    <row r="4902" spans="1:25" ht="16" x14ac:dyDescent="0.2">
      <c r="A4902" s="4" t="s">
        <v>8937</v>
      </c>
      <c r="B4902" s="1" t="s">
        <v>1616</v>
      </c>
      <c r="C4902" s="1">
        <v>549372436</v>
      </c>
      <c r="D4902" s="1" t="s">
        <v>8932</v>
      </c>
      <c r="E4902" s="3">
        <v>45264</v>
      </c>
      <c r="F4902" s="1">
        <v>18</v>
      </c>
      <c r="G4902" s="1" t="s">
        <v>145</v>
      </c>
      <c r="H4902" s="1" t="s">
        <v>2077</v>
      </c>
      <c r="I4902" s="1" t="s">
        <v>47</v>
      </c>
      <c r="J4902" s="1">
        <v>4</v>
      </c>
      <c r="L4902" s="2">
        <f>IF(ISBLANK(K4902),_xlfn.XLOOKUP(U4902,'[1]AVG PRICE'!E:E,'[1]AVG PRICE'!D:D,""),[1]listings!K4902)</f>
        <v>40</v>
      </c>
      <c r="M4902" s="1">
        <v>1</v>
      </c>
      <c r="N4902" s="1">
        <v>365</v>
      </c>
      <c r="O4902" s="1">
        <v>16</v>
      </c>
      <c r="P4902" s="2">
        <f t="shared" si="152"/>
        <v>7320</v>
      </c>
      <c r="Q4902" s="1">
        <v>4.9400000000000004</v>
      </c>
      <c r="R4902" s="1">
        <f>IF(ISBLANK(S4902),_xlfn.XLOOKUP(V4902,'[1]AVG REVIEWS'!E:E,'[1]AVG REVIEWS'!D:D,""),[1]listings!S4902)</f>
        <v>1.04</v>
      </c>
      <c r="S4902" s="1">
        <v>1.04</v>
      </c>
      <c r="T4902" s="1">
        <f>IF(ISBLANK(Q4902),_xlfn.XLOOKUP(W4902,'[1]AVG SCORE'!F:F,'[1]AVG SCORE'!E:E,""),[1]listings!Q4902)</f>
        <v>4.9400000000000004</v>
      </c>
      <c r="U4902" s="1" t="str">
        <f t="shared" si="153"/>
        <v>Feldmoching-HasenberglPrivate room4</v>
      </c>
      <c r="V4902" s="1" t="str">
        <f>[1]listings!H4902&amp;[1]listings!I4902&amp;[1]listings!G4902</f>
        <v>Room in hotelPrivate roomFeldmoching-Hasenbergl</v>
      </c>
      <c r="W4902" s="1" t="str">
        <f>[1]listings!G4902&amp;[1]listings!H4902&amp;[1]listings!I4902&amp;[1]listings!J4902</f>
        <v>Feldmoching-HasenberglRoom in hotelPrivate room4</v>
      </c>
      <c r="X4902" s="38">
        <v>48.115298027114598</v>
      </c>
      <c r="Y4902" s="38">
        <v>11.5320613402976</v>
      </c>
    </row>
    <row r="4903" spans="1:25" ht="16" x14ac:dyDescent="0.2">
      <c r="A4903" s="4" t="s">
        <v>8938</v>
      </c>
      <c r="B4903" s="1" t="s">
        <v>8939</v>
      </c>
      <c r="C4903" s="1">
        <v>549372436</v>
      </c>
      <c r="D4903" s="1" t="s">
        <v>8932</v>
      </c>
      <c r="E4903" s="3">
        <v>45264</v>
      </c>
      <c r="F4903" s="1">
        <v>18</v>
      </c>
      <c r="G4903" s="1" t="s">
        <v>145</v>
      </c>
      <c r="H4903" s="1" t="s">
        <v>2077</v>
      </c>
      <c r="I4903" s="1" t="s">
        <v>47</v>
      </c>
      <c r="J4903" s="1">
        <v>4</v>
      </c>
      <c r="L4903" s="2">
        <f>IF(ISBLANK(K4903),_xlfn.XLOOKUP(U4903,'[1]AVG PRICE'!E:E,'[1]AVG PRICE'!D:D,""),[1]listings!K4903)</f>
        <v>40</v>
      </c>
      <c r="M4903" s="1">
        <v>1</v>
      </c>
      <c r="N4903" s="1">
        <v>365</v>
      </c>
      <c r="O4903" s="1">
        <v>1</v>
      </c>
      <c r="P4903" s="2">
        <f t="shared" si="152"/>
        <v>7320</v>
      </c>
      <c r="Q4903" s="1">
        <v>5</v>
      </c>
      <c r="R4903" s="1">
        <f>IF(ISBLANK(S4903),_xlfn.XLOOKUP(V4903,'[1]AVG REVIEWS'!E:E,'[1]AVG REVIEWS'!D:D,""),[1]listings!S4903)</f>
        <v>7.0000000000000007E-2</v>
      </c>
      <c r="S4903" s="1">
        <v>7.0000000000000007E-2</v>
      </c>
      <c r="T4903" s="1">
        <f>IF(ISBLANK(Q4903),_xlfn.XLOOKUP(W4903,'[1]AVG SCORE'!F:F,'[1]AVG SCORE'!E:E,""),[1]listings!Q4903)</f>
        <v>5</v>
      </c>
      <c r="U4903" s="1" t="str">
        <f t="shared" si="153"/>
        <v>Feldmoching-HasenberglPrivate room4</v>
      </c>
      <c r="V4903" s="1" t="str">
        <f>[1]listings!H4903&amp;[1]listings!I4903&amp;[1]listings!G4903</f>
        <v>Room in hotelPrivate roomFeldmoching-Hasenbergl</v>
      </c>
      <c r="W4903" s="1" t="str">
        <f>[1]listings!G4903&amp;[1]listings!H4903&amp;[1]listings!I4903&amp;[1]listings!J4903</f>
        <v>Feldmoching-HasenberglRoom in hotelPrivate room4</v>
      </c>
      <c r="X4903" s="38">
        <v>48.211653099999999</v>
      </c>
      <c r="Y4903" s="38">
        <v>11.539094199999999</v>
      </c>
    </row>
    <row r="4904" spans="1:25" ht="16" x14ac:dyDescent="0.2">
      <c r="A4904" s="4" t="s">
        <v>8940</v>
      </c>
      <c r="B4904" s="1" t="s">
        <v>8941</v>
      </c>
      <c r="C4904" s="1">
        <v>549372436</v>
      </c>
      <c r="D4904" s="1" t="s">
        <v>8932</v>
      </c>
      <c r="E4904" s="3">
        <v>45264</v>
      </c>
      <c r="F4904" s="1">
        <v>18</v>
      </c>
      <c r="G4904" s="1" t="s">
        <v>145</v>
      </c>
      <c r="H4904" s="1" t="s">
        <v>2077</v>
      </c>
      <c r="I4904" s="1" t="s">
        <v>47</v>
      </c>
      <c r="J4904" s="1">
        <v>4</v>
      </c>
      <c r="L4904" s="2">
        <f>IF(ISBLANK(K4904),_xlfn.XLOOKUP(U4904,'[1]AVG PRICE'!E:E,'[1]AVG PRICE'!D:D,""),[1]listings!K4904)</f>
        <v>40</v>
      </c>
      <c r="M4904" s="1">
        <v>1</v>
      </c>
      <c r="N4904" s="1">
        <v>365</v>
      </c>
      <c r="O4904" s="1">
        <v>8</v>
      </c>
      <c r="P4904" s="2">
        <f t="shared" si="152"/>
        <v>7320</v>
      </c>
      <c r="Q4904" s="1">
        <v>4.75</v>
      </c>
      <c r="R4904" s="1">
        <f>IF(ISBLANK(S4904),_xlfn.XLOOKUP(V4904,'[1]AVG REVIEWS'!E:E,'[1]AVG REVIEWS'!D:D,""),[1]listings!S4904)</f>
        <v>0.66</v>
      </c>
      <c r="S4904" s="1">
        <v>0.66</v>
      </c>
      <c r="T4904" s="1">
        <f>IF(ISBLANK(Q4904),_xlfn.XLOOKUP(W4904,'[1]AVG SCORE'!F:F,'[1]AVG SCORE'!E:E,""),[1]listings!Q4904)</f>
        <v>4.75</v>
      </c>
      <c r="U4904" s="1" t="str">
        <f t="shared" si="153"/>
        <v>Feldmoching-HasenberglPrivate room4</v>
      </c>
      <c r="V4904" s="1" t="str">
        <f>[1]listings!H4904&amp;[1]listings!I4904&amp;[1]listings!G4904</f>
        <v>Room in hotelPrivate roomFeldmoching-Hasenbergl</v>
      </c>
      <c r="W4904" s="1" t="str">
        <f>[1]listings!G4904&amp;[1]listings!H4904&amp;[1]listings!I4904&amp;[1]listings!J4904</f>
        <v>Feldmoching-HasenberglRoom in hotelPrivate room4</v>
      </c>
      <c r="X4904" s="38">
        <v>48.107390111975</v>
      </c>
      <c r="Y4904" s="38">
        <v>11.635720512682299</v>
      </c>
    </row>
    <row r="4905" spans="1:25" ht="16" x14ac:dyDescent="0.2">
      <c r="A4905" s="4" t="s">
        <v>8942</v>
      </c>
      <c r="B4905" s="1" t="s">
        <v>8939</v>
      </c>
      <c r="C4905" s="1">
        <v>549372436</v>
      </c>
      <c r="D4905" s="1" t="s">
        <v>8932</v>
      </c>
      <c r="E4905" s="3">
        <v>45264</v>
      </c>
      <c r="F4905" s="1">
        <v>18</v>
      </c>
      <c r="G4905" s="1" t="s">
        <v>145</v>
      </c>
      <c r="H4905" s="1" t="s">
        <v>2077</v>
      </c>
      <c r="I4905" s="1" t="s">
        <v>47</v>
      </c>
      <c r="J4905" s="1">
        <v>4</v>
      </c>
      <c r="L4905" s="2">
        <f>IF(ISBLANK(K4905),_xlfn.XLOOKUP(U4905,'[1]AVG PRICE'!E:E,'[1]AVG PRICE'!D:D,""),[1]listings!K4905)</f>
        <v>40</v>
      </c>
      <c r="M4905" s="1">
        <v>1</v>
      </c>
      <c r="N4905" s="1">
        <v>365</v>
      </c>
      <c r="O4905" s="1">
        <v>18</v>
      </c>
      <c r="P4905" s="2">
        <f t="shared" si="152"/>
        <v>7320</v>
      </c>
      <c r="Q4905" s="1">
        <v>5</v>
      </c>
      <c r="R4905" s="1">
        <f>IF(ISBLANK(S4905),_xlfn.XLOOKUP(V4905,'[1]AVG REVIEWS'!E:E,'[1]AVG REVIEWS'!D:D,""),[1]listings!S4905)</f>
        <v>1.21</v>
      </c>
      <c r="S4905" s="1">
        <v>1.21</v>
      </c>
      <c r="T4905" s="1">
        <f>IF(ISBLANK(Q4905),_xlfn.XLOOKUP(W4905,'[1]AVG SCORE'!F:F,'[1]AVG SCORE'!E:E,""),[1]listings!Q4905)</f>
        <v>5</v>
      </c>
      <c r="U4905" s="1" t="str">
        <f t="shared" si="153"/>
        <v>Feldmoching-HasenberglPrivate room4</v>
      </c>
      <c r="V4905" s="1" t="str">
        <f>[1]listings!H4905&amp;[1]listings!I4905&amp;[1]listings!G4905</f>
        <v>Room in hotelPrivate roomFeldmoching-Hasenbergl</v>
      </c>
      <c r="W4905" s="1" t="str">
        <f>[1]listings!G4905&amp;[1]listings!H4905&amp;[1]listings!I4905&amp;[1]listings!J4905</f>
        <v>Feldmoching-HasenberglRoom in hotelPrivate room4</v>
      </c>
      <c r="X4905" s="38">
        <v>48.124920000000003</v>
      </c>
      <c r="Y4905" s="38">
        <v>11.65936</v>
      </c>
    </row>
    <row r="4906" spans="1:25" ht="16" x14ac:dyDescent="0.2">
      <c r="A4906" s="4" t="s">
        <v>8943</v>
      </c>
      <c r="B4906" s="1" t="s">
        <v>8939</v>
      </c>
      <c r="C4906" s="1">
        <v>549372436</v>
      </c>
      <c r="D4906" s="1" t="s">
        <v>8932</v>
      </c>
      <c r="E4906" s="3">
        <v>45264</v>
      </c>
      <c r="F4906" s="1">
        <v>18</v>
      </c>
      <c r="G4906" s="1" t="s">
        <v>145</v>
      </c>
      <c r="H4906" s="1" t="s">
        <v>2077</v>
      </c>
      <c r="I4906" s="1" t="s">
        <v>47</v>
      </c>
      <c r="J4906" s="1">
        <v>4</v>
      </c>
      <c r="L4906" s="2">
        <f>IF(ISBLANK(K4906),_xlfn.XLOOKUP(U4906,'[1]AVG PRICE'!E:E,'[1]AVG PRICE'!D:D,""),[1]listings!K4906)</f>
        <v>40</v>
      </c>
      <c r="M4906" s="1">
        <v>1</v>
      </c>
      <c r="N4906" s="1">
        <v>365</v>
      </c>
      <c r="O4906" s="1">
        <v>9</v>
      </c>
      <c r="P4906" s="2">
        <f t="shared" si="152"/>
        <v>7320</v>
      </c>
      <c r="Q4906" s="1">
        <v>4.78</v>
      </c>
      <c r="R4906" s="1">
        <f>IF(ISBLANK(S4906),_xlfn.XLOOKUP(V4906,'[1]AVG REVIEWS'!E:E,'[1]AVG REVIEWS'!D:D,""),[1]listings!S4906)</f>
        <v>0.7</v>
      </c>
      <c r="S4906" s="1">
        <v>0.7</v>
      </c>
      <c r="T4906" s="1">
        <f>IF(ISBLANK(Q4906),_xlfn.XLOOKUP(W4906,'[1]AVG SCORE'!F:F,'[1]AVG SCORE'!E:E,""),[1]listings!Q4906)</f>
        <v>4.78</v>
      </c>
      <c r="U4906" s="1" t="str">
        <f t="shared" si="153"/>
        <v>Feldmoching-HasenberglPrivate room4</v>
      </c>
      <c r="V4906" s="1" t="str">
        <f>[1]listings!H4906&amp;[1]listings!I4906&amp;[1]listings!G4906</f>
        <v>Room in hotelPrivate roomFeldmoching-Hasenbergl</v>
      </c>
      <c r="W4906" s="1" t="str">
        <f>[1]listings!G4906&amp;[1]listings!H4906&amp;[1]listings!I4906&amp;[1]listings!J4906</f>
        <v>Feldmoching-HasenberglRoom in hotelPrivate room4</v>
      </c>
      <c r="X4906" s="38">
        <v>48.146228790283203</v>
      </c>
      <c r="Y4906" s="38">
        <v>11.576043128967299</v>
      </c>
    </row>
    <row r="4907" spans="1:25" ht="16" x14ac:dyDescent="0.2">
      <c r="A4907" s="4" t="s">
        <v>8944</v>
      </c>
      <c r="B4907" s="1" t="s">
        <v>8939</v>
      </c>
      <c r="C4907" s="1">
        <v>549372436</v>
      </c>
      <c r="D4907" s="1" t="s">
        <v>8932</v>
      </c>
      <c r="E4907" s="3">
        <v>45264</v>
      </c>
      <c r="F4907" s="1">
        <v>18</v>
      </c>
      <c r="G4907" s="1" t="s">
        <v>145</v>
      </c>
      <c r="H4907" s="1" t="s">
        <v>2077</v>
      </c>
      <c r="I4907" s="1" t="s">
        <v>47</v>
      </c>
      <c r="J4907" s="1">
        <v>4</v>
      </c>
      <c r="L4907" s="2">
        <f>IF(ISBLANK(K4907),_xlfn.XLOOKUP(U4907,'[1]AVG PRICE'!E:E,'[1]AVG PRICE'!D:D,""),[1]listings!K4907)</f>
        <v>40</v>
      </c>
      <c r="M4907" s="1">
        <v>1</v>
      </c>
      <c r="N4907" s="1">
        <v>365</v>
      </c>
      <c r="O4907" s="1">
        <v>2</v>
      </c>
      <c r="P4907" s="2">
        <f t="shared" si="152"/>
        <v>7320</v>
      </c>
      <c r="Q4907" s="1">
        <v>5</v>
      </c>
      <c r="R4907" s="1">
        <f>IF(ISBLANK(S4907),_xlfn.XLOOKUP(V4907,'[1]AVG REVIEWS'!E:E,'[1]AVG REVIEWS'!D:D,""),[1]listings!S4907)</f>
        <v>0.17</v>
      </c>
      <c r="S4907" s="1">
        <v>0.17</v>
      </c>
      <c r="T4907" s="1">
        <f>IF(ISBLANK(Q4907),_xlfn.XLOOKUP(W4907,'[1]AVG SCORE'!F:F,'[1]AVG SCORE'!E:E,""),[1]listings!Q4907)</f>
        <v>5</v>
      </c>
      <c r="U4907" s="1" t="str">
        <f t="shared" si="153"/>
        <v>Feldmoching-HasenberglPrivate room4</v>
      </c>
      <c r="V4907" s="1" t="str">
        <f>[1]listings!H4907&amp;[1]listings!I4907&amp;[1]listings!G4907</f>
        <v>Room in hotelPrivate roomFeldmoching-Hasenbergl</v>
      </c>
      <c r="W4907" s="1" t="str">
        <f>[1]listings!G4907&amp;[1]listings!H4907&amp;[1]listings!I4907&amp;[1]listings!J4907</f>
        <v>Feldmoching-HasenberglRoom in hotelPrivate room4</v>
      </c>
      <c r="X4907" s="38">
        <v>48.154910000000001</v>
      </c>
      <c r="Y4907" s="38">
        <v>11.640510000000001</v>
      </c>
    </row>
    <row r="4908" spans="1:25" ht="16" x14ac:dyDescent="0.2">
      <c r="A4908" s="4" t="s">
        <v>8945</v>
      </c>
      <c r="B4908" s="1" t="s">
        <v>8946</v>
      </c>
      <c r="C4908" s="1">
        <v>302878723</v>
      </c>
      <c r="D4908" s="1" t="s">
        <v>8947</v>
      </c>
      <c r="E4908" s="3">
        <v>43755</v>
      </c>
      <c r="F4908" s="1">
        <v>1</v>
      </c>
      <c r="G4908" s="1" t="s">
        <v>179</v>
      </c>
      <c r="H4908" s="1" t="s">
        <v>32</v>
      </c>
      <c r="I4908" s="1" t="s">
        <v>33</v>
      </c>
      <c r="J4908" s="1">
        <v>2</v>
      </c>
      <c r="K4908" s="2">
        <v>185</v>
      </c>
      <c r="L4908" s="2">
        <f>IF(ISBLANK(K4908),_xlfn.XLOOKUP(U4908,'[1]AVG PRICE'!E:E,'[1]AVG PRICE'!D:D,""),[1]listings!K4908)</f>
        <v>185</v>
      </c>
      <c r="M4908" s="1">
        <v>1</v>
      </c>
      <c r="N4908" s="1">
        <v>730</v>
      </c>
      <c r="O4908" s="1">
        <v>17</v>
      </c>
      <c r="P4908" s="2">
        <f t="shared" si="152"/>
        <v>67617.5</v>
      </c>
      <c r="Q4908" s="1">
        <v>4.82</v>
      </c>
      <c r="R4908" s="1">
        <f>IF(ISBLANK(S4908),_xlfn.XLOOKUP(V4908,'[1]AVG REVIEWS'!E:E,'[1]AVG REVIEWS'!D:D,""),[1]listings!S4908)</f>
        <v>1.5</v>
      </c>
      <c r="S4908" s="1">
        <v>1.5</v>
      </c>
      <c r="T4908" s="1">
        <f>IF(ISBLANK(Q4908),_xlfn.XLOOKUP(W4908,'[1]AVG SCORE'!F:F,'[1]AVG SCORE'!E:E,""),[1]listings!Q4908)</f>
        <v>4.82</v>
      </c>
      <c r="U4908" s="1" t="str">
        <f t="shared" si="153"/>
        <v>Altstadt-LehelEntire home/apt2</v>
      </c>
      <c r="V4908" s="1" t="str">
        <f>[1]listings!H4908&amp;[1]listings!I4908&amp;[1]listings!G4908</f>
        <v>Entire rental unitEntire home/aptAltstadt-Lehel</v>
      </c>
      <c r="W4908" s="1" t="str">
        <f>[1]listings!G4908&amp;[1]listings!H4908&amp;[1]listings!I4908&amp;[1]listings!J4908</f>
        <v>Altstadt-LehelEntire rental unitEntire home/apt2</v>
      </c>
      <c r="X4908" s="38">
        <v>48.160596099999999</v>
      </c>
      <c r="Y4908" s="38">
        <v>11.574910900000001</v>
      </c>
    </row>
    <row r="4909" spans="1:25" ht="16" x14ac:dyDescent="0.2">
      <c r="A4909" s="4" t="s">
        <v>8948</v>
      </c>
      <c r="B4909" s="1" t="s">
        <v>8939</v>
      </c>
      <c r="C4909" s="1">
        <v>549372436</v>
      </c>
      <c r="D4909" s="1" t="s">
        <v>8932</v>
      </c>
      <c r="E4909" s="3">
        <v>45264</v>
      </c>
      <c r="F4909" s="1">
        <v>18</v>
      </c>
      <c r="G4909" s="1" t="s">
        <v>145</v>
      </c>
      <c r="H4909" s="1" t="s">
        <v>2077</v>
      </c>
      <c r="I4909" s="1" t="s">
        <v>47</v>
      </c>
      <c r="J4909" s="1">
        <v>4</v>
      </c>
      <c r="L4909" s="2">
        <f>IF(ISBLANK(K4909),_xlfn.XLOOKUP(U4909,'[1]AVG PRICE'!E:E,'[1]AVG PRICE'!D:D,""),[1]listings!K4909)</f>
        <v>40</v>
      </c>
      <c r="M4909" s="1">
        <v>1</v>
      </c>
      <c r="N4909" s="1">
        <v>365</v>
      </c>
      <c r="O4909" s="1">
        <v>4</v>
      </c>
      <c r="P4909" s="2">
        <f t="shared" si="152"/>
        <v>7320</v>
      </c>
      <c r="Q4909" s="1">
        <v>5</v>
      </c>
      <c r="R4909" s="1">
        <f>IF(ISBLANK(S4909),_xlfn.XLOOKUP(V4909,'[1]AVG REVIEWS'!E:E,'[1]AVG REVIEWS'!D:D,""),[1]listings!S4909)</f>
        <v>0.34</v>
      </c>
      <c r="S4909" s="1">
        <v>0.34</v>
      </c>
      <c r="T4909" s="1">
        <f>IF(ISBLANK(Q4909),_xlfn.XLOOKUP(W4909,'[1]AVG SCORE'!F:F,'[1]AVG SCORE'!E:E,""),[1]listings!Q4909)</f>
        <v>5</v>
      </c>
      <c r="U4909" s="1" t="str">
        <f t="shared" si="153"/>
        <v>Feldmoching-HasenberglPrivate room4</v>
      </c>
      <c r="V4909" s="1" t="str">
        <f>[1]listings!H4909&amp;[1]listings!I4909&amp;[1]listings!G4909</f>
        <v>Room in hotelPrivate roomFeldmoching-Hasenbergl</v>
      </c>
      <c r="W4909" s="1" t="str">
        <f>[1]listings!G4909&amp;[1]listings!H4909&amp;[1]listings!I4909&amp;[1]listings!J4909</f>
        <v>Feldmoching-HasenberglRoom in hotelPrivate room4</v>
      </c>
      <c r="X4909" s="38">
        <v>48.198</v>
      </c>
      <c r="Y4909" s="38">
        <v>11.55165</v>
      </c>
    </row>
    <row r="4910" spans="1:25" ht="16" x14ac:dyDescent="0.2">
      <c r="A4910" s="4" t="s">
        <v>8949</v>
      </c>
      <c r="B4910" s="1" t="s">
        <v>8950</v>
      </c>
      <c r="C4910" s="1">
        <v>142276804</v>
      </c>
      <c r="D4910" s="1" t="s">
        <v>8951</v>
      </c>
      <c r="E4910" s="3">
        <v>42940</v>
      </c>
      <c r="F4910" s="1">
        <v>1</v>
      </c>
      <c r="G4910" s="1" t="s">
        <v>93</v>
      </c>
      <c r="H4910" s="1" t="s">
        <v>32</v>
      </c>
      <c r="I4910" s="1" t="s">
        <v>33</v>
      </c>
      <c r="J4910" s="1">
        <v>3</v>
      </c>
      <c r="L4910" s="2">
        <f>IF(ISBLANK(K4910),_xlfn.XLOOKUP(U4910,'[1]AVG PRICE'!E:E,'[1]AVG PRICE'!D:D,""),[1]listings!K4910)</f>
        <v>119.2</v>
      </c>
      <c r="M4910" s="1">
        <v>8</v>
      </c>
      <c r="N4910" s="1">
        <v>28</v>
      </c>
      <c r="O4910" s="1">
        <v>4</v>
      </c>
      <c r="P4910" s="2">
        <f t="shared" si="152"/>
        <v>2145.6</v>
      </c>
      <c r="Q4910" s="1">
        <v>4.75</v>
      </c>
      <c r="R4910" s="1">
        <f>IF(ISBLANK(S4910),_xlfn.XLOOKUP(V4910,'[1]AVG REVIEWS'!E:E,'[1]AVG REVIEWS'!D:D,""),[1]listings!S4910)</f>
        <v>0.27</v>
      </c>
      <c r="S4910" s="1">
        <v>0.27</v>
      </c>
      <c r="T4910" s="1">
        <f>IF(ISBLANK(Q4910),_xlfn.XLOOKUP(W4910,'[1]AVG SCORE'!F:F,'[1]AVG SCORE'!E:E,""),[1]listings!Q4910)</f>
        <v>4.75</v>
      </c>
      <c r="U4910" s="1" t="str">
        <f t="shared" si="153"/>
        <v>Thalkirchen-Obersendling-Forstenried-F√ºrstenried-SollnEntire home/apt3</v>
      </c>
      <c r="V4910" s="1" t="str">
        <f>[1]listings!H4910&amp;[1]listings!I4910&amp;[1]listings!G4910</f>
        <v>Entire rental unitEntire home/aptThalkirchen-Obersendling-Forstenried-F√ºrstenried-Solln</v>
      </c>
      <c r="W4910" s="1" t="str">
        <f>[1]listings!G4910&amp;[1]listings!H4910&amp;[1]listings!I4910&amp;[1]listings!J4910</f>
        <v>Thalkirchen-Obersendling-Forstenried-F√ºrstenried-SollnEntire rental unitEntire home/apt3</v>
      </c>
      <c r="X4910" s="38">
        <v>48.115680043636303</v>
      </c>
      <c r="Y4910" s="38">
        <v>11.581948789590699</v>
      </c>
    </row>
    <row r="4911" spans="1:25" ht="16" x14ac:dyDescent="0.2">
      <c r="A4911" s="4" t="s">
        <v>8952</v>
      </c>
      <c r="B4911" s="1" t="s">
        <v>8953</v>
      </c>
      <c r="C4911" s="1">
        <v>543008411</v>
      </c>
      <c r="D4911" s="1" t="s">
        <v>8954</v>
      </c>
      <c r="E4911" s="3">
        <v>45221</v>
      </c>
      <c r="F4911" s="1">
        <v>6</v>
      </c>
      <c r="G4911" s="1" t="s">
        <v>93</v>
      </c>
      <c r="H4911" s="1" t="s">
        <v>32</v>
      </c>
      <c r="I4911" s="1" t="s">
        <v>33</v>
      </c>
      <c r="J4911" s="1">
        <v>13</v>
      </c>
      <c r="K4911" s="2">
        <v>1171</v>
      </c>
      <c r="L4911" s="2">
        <f>IF(ISBLANK(K4911),_xlfn.XLOOKUP(U4911,'[1]AVG PRICE'!E:E,'[1]AVG PRICE'!D:D,""),[1]listings!K4911)</f>
        <v>1171</v>
      </c>
      <c r="M4911" s="1">
        <v>1</v>
      </c>
      <c r="N4911" s="1">
        <v>365</v>
      </c>
      <c r="O4911" s="1">
        <v>3</v>
      </c>
      <c r="P4911" s="2">
        <f t="shared" si="152"/>
        <v>214293</v>
      </c>
      <c r="Q4911" s="1">
        <v>4.67</v>
      </c>
      <c r="R4911" s="1">
        <f>IF(ISBLANK(S4911),_xlfn.XLOOKUP(V4911,'[1]AVG REVIEWS'!E:E,'[1]AVG REVIEWS'!D:D,""),[1]listings!S4911)</f>
        <v>0.3</v>
      </c>
      <c r="S4911" s="1">
        <v>0.3</v>
      </c>
      <c r="T4911" s="1">
        <f>IF(ISBLANK(Q4911),_xlfn.XLOOKUP(W4911,'[1]AVG SCORE'!F:F,'[1]AVG SCORE'!E:E,""),[1]listings!Q4911)</f>
        <v>4.67</v>
      </c>
      <c r="U4911" s="1" t="str">
        <f t="shared" si="153"/>
        <v>Thalkirchen-Obersendling-Forstenried-F√ºrstenried-SollnEntire home/apt13</v>
      </c>
      <c r="V4911" s="1" t="str">
        <f>[1]listings!H4911&amp;[1]listings!I4911&amp;[1]listings!G4911</f>
        <v>Entire rental unitEntire home/aptThalkirchen-Obersendling-Forstenried-F√ºrstenried-Solln</v>
      </c>
      <c r="W4911" s="1" t="str">
        <f>[1]listings!G4911&amp;[1]listings!H4911&amp;[1]listings!I4911&amp;[1]listings!J4911</f>
        <v>Thalkirchen-Obersendling-Forstenried-F√ºrstenried-SollnEntire rental unitEntire home/apt13</v>
      </c>
      <c r="X4911" s="38">
        <v>48.113638120089398</v>
      </c>
      <c r="Y4911" s="38">
        <v>11.5937977351723</v>
      </c>
    </row>
    <row r="4912" spans="1:25" ht="16" x14ac:dyDescent="0.2">
      <c r="A4912" s="4" t="s">
        <v>8955</v>
      </c>
      <c r="B4912" s="1" t="s">
        <v>8956</v>
      </c>
      <c r="C4912" s="1">
        <v>81932601</v>
      </c>
      <c r="D4912" s="1" t="s">
        <v>8957</v>
      </c>
      <c r="E4912" s="3">
        <v>42556</v>
      </c>
      <c r="F4912" s="1">
        <v>2</v>
      </c>
      <c r="G4912" s="1" t="s">
        <v>179</v>
      </c>
      <c r="H4912" s="1" t="s">
        <v>32</v>
      </c>
      <c r="I4912" s="1" t="s">
        <v>33</v>
      </c>
      <c r="J4912" s="1">
        <v>3</v>
      </c>
      <c r="K4912" s="2">
        <v>270</v>
      </c>
      <c r="L4912" s="2">
        <f>IF(ISBLANK(K4912),_xlfn.XLOOKUP(U4912,'[1]AVG PRICE'!E:E,'[1]AVG PRICE'!D:D,""),[1]listings!K4912)</f>
        <v>270</v>
      </c>
      <c r="M4912" s="1">
        <v>3</v>
      </c>
      <c r="N4912" s="1">
        <v>30</v>
      </c>
      <c r="O4912" s="1">
        <v>8</v>
      </c>
      <c r="P4912" s="2">
        <f t="shared" si="152"/>
        <v>4455</v>
      </c>
      <c r="Q4912" s="1">
        <v>4.75</v>
      </c>
      <c r="R4912" s="1">
        <f>IF(ISBLANK(S4912),_xlfn.XLOOKUP(V4912,'[1]AVG REVIEWS'!E:E,'[1]AVG REVIEWS'!D:D,""),[1]listings!S4912)</f>
        <v>0.69</v>
      </c>
      <c r="S4912" s="1">
        <v>0.69</v>
      </c>
      <c r="T4912" s="1">
        <f>IF(ISBLANK(Q4912),_xlfn.XLOOKUP(W4912,'[1]AVG SCORE'!F:F,'[1]AVG SCORE'!E:E,""),[1]listings!Q4912)</f>
        <v>4.75</v>
      </c>
      <c r="U4912" s="1" t="str">
        <f t="shared" si="153"/>
        <v>Altstadt-LehelEntire home/apt3</v>
      </c>
      <c r="V4912" s="1" t="str">
        <f>[1]listings!H4912&amp;[1]listings!I4912&amp;[1]listings!G4912</f>
        <v>Entire rental unitEntire home/aptAltstadt-Lehel</v>
      </c>
      <c r="W4912" s="1" t="str">
        <f>[1]listings!G4912&amp;[1]listings!H4912&amp;[1]listings!I4912&amp;[1]listings!J4912</f>
        <v>Altstadt-LehelEntire rental unitEntire home/apt3</v>
      </c>
      <c r="X4912" s="38">
        <v>48.117683999999997</v>
      </c>
      <c r="Y4912" s="38">
        <v>11.570485700000001</v>
      </c>
    </row>
    <row r="4913" spans="1:25" ht="16" x14ac:dyDescent="0.2">
      <c r="A4913" s="4" t="s">
        <v>8958</v>
      </c>
      <c r="B4913" s="1" t="s">
        <v>8959</v>
      </c>
      <c r="C4913" s="1">
        <v>961902</v>
      </c>
      <c r="D4913" s="1" t="s">
        <v>44</v>
      </c>
      <c r="E4913" s="3">
        <v>40767</v>
      </c>
      <c r="F4913" s="1">
        <v>1</v>
      </c>
      <c r="G4913" s="1" t="s">
        <v>74</v>
      </c>
      <c r="H4913" s="1" t="s">
        <v>32</v>
      </c>
      <c r="I4913" s="1" t="s">
        <v>33</v>
      </c>
      <c r="J4913" s="1">
        <v>2</v>
      </c>
      <c r="L4913" s="2">
        <f>IF(ISBLANK(K4913),_xlfn.XLOOKUP(U4913,'[1]AVG PRICE'!E:E,'[1]AVG PRICE'!D:D,""),[1]listings!K4913)</f>
        <v>134.39024390243901</v>
      </c>
      <c r="M4913" s="1">
        <v>7</v>
      </c>
      <c r="N4913" s="1">
        <v>365</v>
      </c>
      <c r="O4913" s="1">
        <v>0</v>
      </c>
      <c r="P4913" s="2">
        <f t="shared" si="152"/>
        <v>24996.585365853654</v>
      </c>
      <c r="R4913" s="1">
        <f>IF(ISBLANK(S4913),_xlfn.XLOOKUP(V4913,'[1]AVG REVIEWS'!E:E,'[1]AVG REVIEWS'!D:D,""),[1]listings!S4913)</f>
        <v>0.58376146788990801</v>
      </c>
      <c r="T4913" s="1">
        <f>IF(ISBLANK(Q4913),_xlfn.XLOOKUP(W4913,'[1]AVG SCORE'!F:F,'[1]AVG SCORE'!E:E,""),[1]listings!Q4913)</f>
        <v>4.9056363636363622</v>
      </c>
      <c r="U4913" s="1" t="str">
        <f t="shared" si="153"/>
        <v>SendlingEntire home/apt2</v>
      </c>
      <c r="V4913" s="1" t="str">
        <f>[1]listings!H4913&amp;[1]listings!I4913&amp;[1]listings!G4913</f>
        <v>Entire rental unitEntire home/aptSendling</v>
      </c>
      <c r="W4913" s="1" t="str">
        <f>[1]listings!G4913&amp;[1]listings!H4913&amp;[1]listings!I4913&amp;[1]listings!J4913</f>
        <v>SendlingEntire rental unitEntire home/apt2</v>
      </c>
      <c r="X4913" s="38">
        <v>48.135330000000003</v>
      </c>
      <c r="Y4913" s="38">
        <v>11.56976</v>
      </c>
    </row>
    <row r="4914" spans="1:25" ht="16" x14ac:dyDescent="0.2">
      <c r="A4914" s="4" t="s">
        <v>8960</v>
      </c>
      <c r="B4914" s="1" t="s">
        <v>8961</v>
      </c>
      <c r="C4914" s="1">
        <v>432272735</v>
      </c>
      <c r="D4914" s="1" t="s">
        <v>8962</v>
      </c>
      <c r="E4914" s="3">
        <v>44517</v>
      </c>
      <c r="F4914" s="1">
        <v>2</v>
      </c>
      <c r="G4914" s="1" t="s">
        <v>36</v>
      </c>
      <c r="H4914" s="1" t="s">
        <v>82</v>
      </c>
      <c r="I4914" s="1" t="s">
        <v>47</v>
      </c>
      <c r="J4914" s="1">
        <v>3</v>
      </c>
      <c r="K4914" s="2">
        <v>48</v>
      </c>
      <c r="L4914" s="2">
        <f>IF(ISBLANK(K4914),_xlfn.XLOOKUP(U4914,'[1]AVG PRICE'!E:E,'[1]AVG PRICE'!D:D,""),[1]listings!K4914)</f>
        <v>48</v>
      </c>
      <c r="M4914" s="1">
        <v>2</v>
      </c>
      <c r="N4914" s="1">
        <v>365</v>
      </c>
      <c r="O4914" s="1">
        <v>45</v>
      </c>
      <c r="P4914" s="2">
        <f t="shared" si="152"/>
        <v>8808</v>
      </c>
      <c r="Q4914" s="1">
        <v>4.76</v>
      </c>
      <c r="R4914" s="1">
        <f>IF(ISBLANK(S4914),_xlfn.XLOOKUP(V4914,'[1]AVG REVIEWS'!E:E,'[1]AVG REVIEWS'!D:D,""),[1]listings!S4914)</f>
        <v>3.13</v>
      </c>
      <c r="S4914" s="1">
        <v>3.13</v>
      </c>
      <c r="T4914" s="1">
        <f>IF(ISBLANK(Q4914),_xlfn.XLOOKUP(W4914,'[1]AVG SCORE'!F:F,'[1]AVG SCORE'!E:E,""),[1]listings!Q4914)</f>
        <v>4.76</v>
      </c>
      <c r="U4914" s="1" t="str">
        <f t="shared" si="153"/>
        <v>Berg am LaimPrivate room3</v>
      </c>
      <c r="V4914" s="1" t="str">
        <f>[1]listings!H4914&amp;[1]listings!I4914&amp;[1]listings!G4914</f>
        <v>Private room in condoPrivate roomBerg am Laim</v>
      </c>
      <c r="W4914" s="1" t="str">
        <f>[1]listings!G4914&amp;[1]listings!H4914&amp;[1]listings!I4914&amp;[1]listings!J4914</f>
        <v>Berg am LaimPrivate room in condoPrivate room3</v>
      </c>
      <c r="X4914" s="38">
        <v>48.180036200000004</v>
      </c>
      <c r="Y4914" s="38">
        <v>11.507418700000001</v>
      </c>
    </row>
    <row r="4915" spans="1:25" ht="16" x14ac:dyDescent="0.2">
      <c r="A4915" s="4" t="s">
        <v>8963</v>
      </c>
      <c r="B4915" s="1" t="s">
        <v>8964</v>
      </c>
      <c r="C4915" s="1">
        <v>13738205</v>
      </c>
      <c r="D4915" s="1" t="s">
        <v>487</v>
      </c>
      <c r="E4915" s="3">
        <v>41729</v>
      </c>
      <c r="F4915" s="1">
        <v>3</v>
      </c>
      <c r="G4915" s="1" t="s">
        <v>174</v>
      </c>
      <c r="H4915" s="1" t="s">
        <v>32</v>
      </c>
      <c r="I4915" s="1" t="s">
        <v>33</v>
      </c>
      <c r="J4915" s="1">
        <v>3</v>
      </c>
      <c r="K4915" s="2">
        <v>259</v>
      </c>
      <c r="L4915" s="2">
        <f>IF(ISBLANK(K4915),_xlfn.XLOOKUP(U4915,'[1]AVG PRICE'!E:E,'[1]AVG PRICE'!D:D,""),[1]listings!K4915)</f>
        <v>259</v>
      </c>
      <c r="M4915" s="1">
        <v>7</v>
      </c>
      <c r="N4915" s="1">
        <v>58</v>
      </c>
      <c r="O4915" s="1">
        <v>2</v>
      </c>
      <c r="P4915" s="2">
        <f t="shared" si="152"/>
        <v>8417.5</v>
      </c>
      <c r="Q4915" s="1">
        <v>5</v>
      </c>
      <c r="R4915" s="1">
        <f>IF(ISBLANK(S4915),_xlfn.XLOOKUP(V4915,'[1]AVG REVIEWS'!E:E,'[1]AVG REVIEWS'!D:D,""),[1]listings!S4915)</f>
        <v>0.22</v>
      </c>
      <c r="S4915" s="1">
        <v>0.22</v>
      </c>
      <c r="T4915" s="1">
        <f>IF(ISBLANK(Q4915),_xlfn.XLOOKUP(W4915,'[1]AVG SCORE'!F:F,'[1]AVG SCORE'!E:E,""),[1]listings!Q4915)</f>
        <v>5</v>
      </c>
      <c r="U4915" s="1" t="str">
        <f t="shared" si="153"/>
        <v>Milbertshofen-Am HartEntire home/apt3</v>
      </c>
      <c r="V4915" s="1" t="str">
        <f>[1]listings!H4915&amp;[1]listings!I4915&amp;[1]listings!G4915</f>
        <v>Entire rental unitEntire home/aptMilbertshofen-Am Hart</v>
      </c>
      <c r="W4915" s="1" t="str">
        <f>[1]listings!G4915&amp;[1]listings!H4915&amp;[1]listings!I4915&amp;[1]listings!J4915</f>
        <v>Milbertshofen-Am HartEntire rental unitEntire home/apt3</v>
      </c>
      <c r="X4915" s="38">
        <v>48.141579999999998</v>
      </c>
      <c r="Y4915" s="38">
        <v>11.50029</v>
      </c>
    </row>
    <row r="4916" spans="1:25" ht="16" x14ac:dyDescent="0.2">
      <c r="A4916" s="4" t="s">
        <v>8965</v>
      </c>
      <c r="B4916" s="1" t="s">
        <v>8966</v>
      </c>
      <c r="C4916" s="1">
        <v>978388</v>
      </c>
      <c r="D4916" s="1" t="s">
        <v>917</v>
      </c>
      <c r="E4916" s="3">
        <v>40771</v>
      </c>
      <c r="F4916" s="1">
        <v>6</v>
      </c>
      <c r="G4916" s="1" t="s">
        <v>100</v>
      </c>
      <c r="H4916" s="1" t="s">
        <v>32</v>
      </c>
      <c r="I4916" s="1" t="s">
        <v>33</v>
      </c>
      <c r="J4916" s="1">
        <v>2</v>
      </c>
      <c r="K4916" s="2">
        <v>55</v>
      </c>
      <c r="L4916" s="2">
        <f>IF(ISBLANK(K4916),_xlfn.XLOOKUP(U4916,'[1]AVG PRICE'!E:E,'[1]AVG PRICE'!D:D,""),[1]listings!K4916)</f>
        <v>55</v>
      </c>
      <c r="M4916" s="1">
        <v>1</v>
      </c>
      <c r="N4916" s="1">
        <v>365</v>
      </c>
      <c r="O4916" s="1">
        <v>65</v>
      </c>
      <c r="P4916" s="2">
        <f t="shared" si="152"/>
        <v>10065</v>
      </c>
      <c r="Q4916" s="1">
        <v>4.97</v>
      </c>
      <c r="R4916" s="1">
        <f>IF(ISBLANK(S4916),_xlfn.XLOOKUP(V4916,'[1]AVG REVIEWS'!E:E,'[1]AVG REVIEWS'!D:D,""),[1]listings!S4916)</f>
        <v>4.22</v>
      </c>
      <c r="S4916" s="1">
        <v>4.22</v>
      </c>
      <c r="T4916" s="1">
        <f>IF(ISBLANK(Q4916),_xlfn.XLOOKUP(W4916,'[1]AVG SCORE'!F:F,'[1]AVG SCORE'!E:E,""),[1]listings!Q4916)</f>
        <v>4.97</v>
      </c>
      <c r="U4916" s="1" t="str">
        <f t="shared" si="153"/>
        <v>Untergiesing-HarlachingEntire home/apt2</v>
      </c>
      <c r="V4916" s="1" t="str">
        <f>[1]listings!H4916&amp;[1]listings!I4916&amp;[1]listings!G4916</f>
        <v>Entire rental unitEntire home/aptUntergiesing-Harlaching</v>
      </c>
      <c r="W4916" s="1" t="str">
        <f>[1]listings!G4916&amp;[1]listings!H4916&amp;[1]listings!I4916&amp;[1]listings!J4916</f>
        <v>Untergiesing-HarlachingEntire rental unitEntire home/apt2</v>
      </c>
      <c r="X4916" s="38">
        <v>48.134217652731699</v>
      </c>
      <c r="Y4916" s="38">
        <v>11.594867441141201</v>
      </c>
    </row>
    <row r="4917" spans="1:25" ht="16" x14ac:dyDescent="0.2">
      <c r="A4917" s="4" t="s">
        <v>8967</v>
      </c>
      <c r="B4917" s="1" t="s">
        <v>8968</v>
      </c>
      <c r="C4917" s="1">
        <v>550242208</v>
      </c>
      <c r="D4917" s="1" t="s">
        <v>4632</v>
      </c>
      <c r="E4917" s="3">
        <v>45269</v>
      </c>
      <c r="F4917" s="1">
        <v>1</v>
      </c>
      <c r="G4917" s="1" t="s">
        <v>50</v>
      </c>
      <c r="H4917" s="1" t="s">
        <v>32</v>
      </c>
      <c r="I4917" s="1" t="s">
        <v>33</v>
      </c>
      <c r="J4917" s="1">
        <v>2</v>
      </c>
      <c r="K4917" s="2">
        <v>72</v>
      </c>
      <c r="L4917" s="2">
        <f>IF(ISBLANK(K4917),_xlfn.XLOOKUP(U4917,'[1]AVG PRICE'!E:E,'[1]AVG PRICE'!D:D,""),[1]listings!K4917)</f>
        <v>72</v>
      </c>
      <c r="M4917" s="1">
        <v>1</v>
      </c>
      <c r="N4917" s="1">
        <v>31</v>
      </c>
      <c r="O4917" s="1">
        <v>16</v>
      </c>
      <c r="P4917" s="2">
        <f t="shared" si="152"/>
        <v>1152</v>
      </c>
      <c r="Q4917" s="1">
        <v>4.8099999999999996</v>
      </c>
      <c r="R4917" s="1">
        <f>IF(ISBLANK(S4917),_xlfn.XLOOKUP(V4917,'[1]AVG REVIEWS'!E:E,'[1]AVG REVIEWS'!D:D,""),[1]listings!S4917)</f>
        <v>1.46</v>
      </c>
      <c r="S4917" s="1">
        <v>1.46</v>
      </c>
      <c r="T4917" s="1">
        <f>IF(ISBLANK(Q4917),_xlfn.XLOOKUP(W4917,'[1]AVG SCORE'!F:F,'[1]AVG SCORE'!E:E,""),[1]listings!Q4917)</f>
        <v>4.8099999999999996</v>
      </c>
      <c r="U4917" s="1" t="str">
        <f t="shared" si="153"/>
        <v>Schwabing-WestEntire home/apt2</v>
      </c>
      <c r="V4917" s="1" t="str">
        <f>[1]listings!H4917&amp;[1]listings!I4917&amp;[1]listings!G4917</f>
        <v>Entire rental unitEntire home/aptSchwabing-West</v>
      </c>
      <c r="W4917" s="1" t="str">
        <f>[1]listings!G4917&amp;[1]listings!H4917&amp;[1]listings!I4917&amp;[1]listings!J4917</f>
        <v>Schwabing-WestEntire rental unitEntire home/apt2</v>
      </c>
      <c r="X4917" s="38">
        <v>48.1921708</v>
      </c>
      <c r="Y4917" s="38">
        <v>11.5907658</v>
      </c>
    </row>
    <row r="4918" spans="1:25" ht="16" x14ac:dyDescent="0.2">
      <c r="A4918" s="4" t="s">
        <v>8969</v>
      </c>
      <c r="B4918" s="1" t="s">
        <v>8970</v>
      </c>
      <c r="C4918" s="1">
        <v>469132430</v>
      </c>
      <c r="D4918" s="1" t="s">
        <v>5878</v>
      </c>
      <c r="E4918" s="3">
        <v>44754</v>
      </c>
      <c r="F4918" s="1">
        <v>1</v>
      </c>
      <c r="G4918" s="1" t="s">
        <v>113</v>
      </c>
      <c r="H4918" s="1" t="s">
        <v>32</v>
      </c>
      <c r="I4918" s="1" t="s">
        <v>33</v>
      </c>
      <c r="J4918" s="1">
        <v>1</v>
      </c>
      <c r="L4918" s="2">
        <f>IF(ISBLANK(K4918),_xlfn.XLOOKUP(U4918,'[1]AVG PRICE'!E:E,'[1]AVG PRICE'!D:D,""),[1]listings!K4918)</f>
        <v>71.571428571428569</v>
      </c>
      <c r="M4918" s="1">
        <v>6</v>
      </c>
      <c r="N4918" s="1">
        <v>365</v>
      </c>
      <c r="O4918" s="1">
        <v>0</v>
      </c>
      <c r="P4918" s="2">
        <f t="shared" si="152"/>
        <v>13276.5</v>
      </c>
      <c r="R4918" s="1">
        <f>IF(ISBLANK(S4918),_xlfn.XLOOKUP(V4918,'[1]AVG REVIEWS'!E:E,'[1]AVG REVIEWS'!D:D,""),[1]listings!S4918)</f>
        <v>0.81029411764705872</v>
      </c>
      <c r="T4918" s="1">
        <f>IF(ISBLANK(Q4918),_xlfn.XLOOKUP(W4918,'[1]AVG SCORE'!F:F,'[1]AVG SCORE'!E:E,""),[1]listings!Q4918)</f>
        <v>4.8816666666666668</v>
      </c>
      <c r="U4918" s="1" t="str">
        <f t="shared" si="153"/>
        <v>Tudering-RiemEntire home/apt1</v>
      </c>
      <c r="V4918" s="1" t="str">
        <f>[1]listings!H4918&amp;[1]listings!I4918&amp;[1]listings!G4918</f>
        <v>Entire rental unitEntire home/aptTudering-Riem</v>
      </c>
      <c r="W4918" s="1" t="str">
        <f>[1]listings!G4918&amp;[1]listings!H4918&amp;[1]listings!I4918&amp;[1]listings!J4918</f>
        <v>Tudering-RiemEntire rental unitEntire home/apt1</v>
      </c>
      <c r="X4918" s="38">
        <v>48.171820648511499</v>
      </c>
      <c r="Y4918" s="38">
        <v>11.564396009973599</v>
      </c>
    </row>
    <row r="4919" spans="1:25" ht="16" x14ac:dyDescent="0.2">
      <c r="A4919" s="4" t="s">
        <v>8971</v>
      </c>
      <c r="B4919" s="1" t="s">
        <v>8972</v>
      </c>
      <c r="C4919" s="1">
        <v>971795</v>
      </c>
      <c r="D4919" s="1" t="s">
        <v>2278</v>
      </c>
      <c r="E4919" s="3">
        <v>40770</v>
      </c>
      <c r="F4919" s="1">
        <v>4</v>
      </c>
      <c r="G4919" s="1" t="s">
        <v>174</v>
      </c>
      <c r="H4919" s="1" t="s">
        <v>51</v>
      </c>
      <c r="I4919" s="1" t="s">
        <v>47</v>
      </c>
      <c r="J4919" s="1">
        <v>2</v>
      </c>
      <c r="K4919" s="2">
        <v>72</v>
      </c>
      <c r="L4919" s="2">
        <f>IF(ISBLANK(K4919),_xlfn.XLOOKUP(U4919,'[1]AVG PRICE'!E:E,'[1]AVG PRICE'!D:D,""),[1]listings!K4919)</f>
        <v>72</v>
      </c>
      <c r="M4919" s="1">
        <v>3</v>
      </c>
      <c r="N4919" s="1">
        <v>365</v>
      </c>
      <c r="O4919" s="1">
        <v>9</v>
      </c>
      <c r="P4919" s="2">
        <f t="shared" si="152"/>
        <v>13248</v>
      </c>
      <c r="Q4919" s="1">
        <v>5</v>
      </c>
      <c r="R4919" s="1">
        <f>IF(ISBLANK(S4919),_xlfn.XLOOKUP(V4919,'[1]AVG REVIEWS'!E:E,'[1]AVG REVIEWS'!D:D,""),[1]listings!S4919)</f>
        <v>0.7</v>
      </c>
      <c r="S4919" s="1">
        <v>0.7</v>
      </c>
      <c r="T4919" s="1">
        <f>IF(ISBLANK(Q4919),_xlfn.XLOOKUP(W4919,'[1]AVG SCORE'!F:F,'[1]AVG SCORE'!E:E,""),[1]listings!Q4919)</f>
        <v>5</v>
      </c>
      <c r="U4919" s="1" t="str">
        <f t="shared" si="153"/>
        <v>Milbertshofen-Am HartPrivate room2</v>
      </c>
      <c r="V4919" s="1" t="str">
        <f>[1]listings!H4919&amp;[1]listings!I4919&amp;[1]listings!G4919</f>
        <v>Private room in rental unitPrivate roomMilbertshofen-Am Hart</v>
      </c>
      <c r="W4919" s="1" t="str">
        <f>[1]listings!G4919&amp;[1]listings!H4919&amp;[1]listings!I4919&amp;[1]listings!J4919</f>
        <v>Milbertshofen-Am HartPrivate room in rental unitPrivate room2</v>
      </c>
      <c r="X4919" s="38">
        <v>48.1921708</v>
      </c>
      <c r="Y4919" s="38">
        <v>11.5907658</v>
      </c>
    </row>
    <row r="4920" spans="1:25" ht="16" x14ac:dyDescent="0.2">
      <c r="A4920" s="4" t="s">
        <v>8973</v>
      </c>
      <c r="B4920" s="1" t="s">
        <v>8974</v>
      </c>
      <c r="C4920" s="1">
        <v>550699449</v>
      </c>
      <c r="D4920" s="1" t="s">
        <v>8975</v>
      </c>
      <c r="E4920" s="3">
        <v>45272</v>
      </c>
      <c r="F4920" s="1">
        <v>1</v>
      </c>
      <c r="G4920" s="1" t="s">
        <v>145</v>
      </c>
      <c r="H4920" s="1" t="s">
        <v>51</v>
      </c>
      <c r="I4920" s="1" t="s">
        <v>47</v>
      </c>
      <c r="J4920" s="1">
        <v>1</v>
      </c>
      <c r="K4920" s="2">
        <v>54</v>
      </c>
      <c r="L4920" s="2">
        <f>IF(ISBLANK(K4920),_xlfn.XLOOKUP(U4920,'[1]AVG PRICE'!E:E,'[1]AVG PRICE'!D:D,""),[1]listings!K4920)</f>
        <v>54</v>
      </c>
      <c r="M4920" s="1">
        <v>1</v>
      </c>
      <c r="N4920" s="1">
        <v>1125</v>
      </c>
      <c r="O4920" s="1">
        <v>18</v>
      </c>
      <c r="P4920" s="2">
        <f t="shared" si="152"/>
        <v>30402</v>
      </c>
      <c r="Q4920" s="1">
        <v>4.9400000000000004</v>
      </c>
      <c r="R4920" s="1">
        <f>IF(ISBLANK(S4920),_xlfn.XLOOKUP(V4920,'[1]AVG REVIEWS'!E:E,'[1]AVG REVIEWS'!D:D,""),[1]listings!S4920)</f>
        <v>1.3</v>
      </c>
      <c r="S4920" s="1">
        <v>1.3</v>
      </c>
      <c r="T4920" s="1">
        <f>IF(ISBLANK(Q4920),_xlfn.XLOOKUP(W4920,'[1]AVG SCORE'!F:F,'[1]AVG SCORE'!E:E,""),[1]listings!Q4920)</f>
        <v>4.9400000000000004</v>
      </c>
      <c r="U4920" s="1" t="str">
        <f t="shared" si="153"/>
        <v>Feldmoching-HasenberglPrivate room1</v>
      </c>
      <c r="V4920" s="1" t="str">
        <f>[1]listings!H4920&amp;[1]listings!I4920&amp;[1]listings!G4920</f>
        <v>Private room in rental unitPrivate roomFeldmoching-Hasenbergl</v>
      </c>
      <c r="W4920" s="1" t="str">
        <f>[1]listings!G4920&amp;[1]listings!H4920&amp;[1]listings!I4920&amp;[1]listings!J4920</f>
        <v>Feldmoching-HasenberglPrivate room in rental unitPrivate room1</v>
      </c>
      <c r="X4920" s="38">
        <v>48.1921708</v>
      </c>
      <c r="Y4920" s="38">
        <v>11.5907658</v>
      </c>
    </row>
    <row r="4921" spans="1:25" ht="16" x14ac:dyDescent="0.2">
      <c r="A4921" s="4" t="s">
        <v>8976</v>
      </c>
      <c r="B4921" s="1" t="s">
        <v>8977</v>
      </c>
      <c r="C4921" s="1">
        <v>540958930</v>
      </c>
      <c r="D4921" s="1" t="s">
        <v>1659</v>
      </c>
      <c r="E4921" s="3">
        <v>45207</v>
      </c>
      <c r="F4921" s="1">
        <v>2</v>
      </c>
      <c r="G4921" s="1" t="s">
        <v>63</v>
      </c>
      <c r="H4921" s="1" t="s">
        <v>32</v>
      </c>
      <c r="I4921" s="1" t="s">
        <v>33</v>
      </c>
      <c r="J4921" s="1">
        <v>2</v>
      </c>
      <c r="K4921" s="2">
        <v>122</v>
      </c>
      <c r="L4921" s="2">
        <f>IF(ISBLANK(K4921),_xlfn.XLOOKUP(U4921,'[1]AVG PRICE'!E:E,'[1]AVG PRICE'!D:D,""),[1]listings!K4921)</f>
        <v>122</v>
      </c>
      <c r="M4921" s="1">
        <v>2</v>
      </c>
      <c r="N4921" s="1">
        <v>90</v>
      </c>
      <c r="O4921" s="1">
        <v>13</v>
      </c>
      <c r="P4921" s="2">
        <f t="shared" si="152"/>
        <v>5612</v>
      </c>
      <c r="Q4921" s="1">
        <v>4.46</v>
      </c>
      <c r="R4921" s="1">
        <f>IF(ISBLANK(S4921),_xlfn.XLOOKUP(V4921,'[1]AVG REVIEWS'!E:E,'[1]AVG REVIEWS'!D:D,""),[1]listings!S4921)</f>
        <v>1.1100000000000001</v>
      </c>
      <c r="S4921" s="1">
        <v>1.1100000000000001</v>
      </c>
      <c r="T4921" s="1">
        <f>IF(ISBLANK(Q4921),_xlfn.XLOOKUP(W4921,'[1]AVG SCORE'!F:F,'[1]AVG SCORE'!E:E,""),[1]listings!Q4921)</f>
        <v>4.46</v>
      </c>
      <c r="U4921" s="1" t="str">
        <f t="shared" si="153"/>
        <v>BogenhausenEntire home/apt2</v>
      </c>
      <c r="V4921" s="1" t="str">
        <f>[1]listings!H4921&amp;[1]listings!I4921&amp;[1]listings!G4921</f>
        <v>Entire rental unitEntire home/aptBogenhausen</v>
      </c>
      <c r="W4921" s="1" t="str">
        <f>[1]listings!G4921&amp;[1]listings!H4921&amp;[1]listings!I4921&amp;[1]listings!J4921</f>
        <v>BogenhausenEntire rental unitEntire home/apt2</v>
      </c>
      <c r="X4921" s="38">
        <v>48.147753774539297</v>
      </c>
      <c r="Y4921" s="38">
        <v>11.4604135975242</v>
      </c>
    </row>
    <row r="4922" spans="1:25" ht="16" x14ac:dyDescent="0.2">
      <c r="A4922" s="4" t="s">
        <v>8978</v>
      </c>
      <c r="B4922" s="1" t="s">
        <v>8979</v>
      </c>
      <c r="C4922" s="1">
        <v>550723978</v>
      </c>
      <c r="D4922" s="1" t="s">
        <v>2070</v>
      </c>
      <c r="E4922" s="3">
        <v>45272</v>
      </c>
      <c r="F4922" s="1">
        <v>1</v>
      </c>
      <c r="G4922" s="1" t="s">
        <v>179</v>
      </c>
      <c r="H4922" s="1" t="s">
        <v>32</v>
      </c>
      <c r="I4922" s="1" t="s">
        <v>33</v>
      </c>
      <c r="J4922" s="1">
        <v>3</v>
      </c>
      <c r="K4922" s="2">
        <v>128</v>
      </c>
      <c r="L4922" s="2">
        <f>IF(ISBLANK(K4922),_xlfn.XLOOKUP(U4922,'[1]AVG PRICE'!E:E,'[1]AVG PRICE'!D:D,""),[1]listings!K4922)</f>
        <v>128</v>
      </c>
      <c r="M4922" s="1">
        <v>2</v>
      </c>
      <c r="N4922" s="1">
        <v>1125</v>
      </c>
      <c r="O4922" s="1">
        <v>57</v>
      </c>
      <c r="P4922" s="2">
        <f t="shared" si="152"/>
        <v>72128</v>
      </c>
      <c r="Q4922" s="1">
        <v>4.82</v>
      </c>
      <c r="R4922" s="1">
        <f>IF(ISBLANK(S4922),_xlfn.XLOOKUP(V4922,'[1]AVG REVIEWS'!E:E,'[1]AVG REVIEWS'!D:D,""),[1]listings!S4922)</f>
        <v>5.04</v>
      </c>
      <c r="S4922" s="1">
        <v>5.04</v>
      </c>
      <c r="T4922" s="1">
        <f>IF(ISBLANK(Q4922),_xlfn.XLOOKUP(W4922,'[1]AVG SCORE'!F:F,'[1]AVG SCORE'!E:E,""),[1]listings!Q4922)</f>
        <v>4.82</v>
      </c>
      <c r="U4922" s="1" t="str">
        <f t="shared" si="153"/>
        <v>Altstadt-LehelEntire home/apt3</v>
      </c>
      <c r="V4922" s="1" t="str">
        <f>[1]listings!H4922&amp;[1]listings!I4922&amp;[1]listings!G4922</f>
        <v>Entire rental unitEntire home/aptAltstadt-Lehel</v>
      </c>
      <c r="W4922" s="1" t="str">
        <f>[1]listings!G4922&amp;[1]listings!H4922&amp;[1]listings!I4922&amp;[1]listings!J4922</f>
        <v>Altstadt-LehelEntire rental unitEntire home/apt3</v>
      </c>
      <c r="X4922" s="38">
        <v>48.145880416513201</v>
      </c>
      <c r="Y4922" s="38">
        <v>11.4634785404021</v>
      </c>
    </row>
    <row r="4923" spans="1:25" ht="16" x14ac:dyDescent="0.2">
      <c r="A4923" s="4" t="s">
        <v>8980</v>
      </c>
      <c r="B4923" s="1" t="s">
        <v>8981</v>
      </c>
      <c r="C4923" s="1">
        <v>73679231</v>
      </c>
      <c r="D4923" s="1" t="s">
        <v>531</v>
      </c>
      <c r="E4923" s="3">
        <v>42514</v>
      </c>
      <c r="F4923" s="1">
        <v>2</v>
      </c>
      <c r="G4923" s="1" t="s">
        <v>226</v>
      </c>
      <c r="H4923" s="1" t="s">
        <v>51</v>
      </c>
      <c r="I4923" s="1" t="s">
        <v>47</v>
      </c>
      <c r="J4923" s="1">
        <v>3</v>
      </c>
      <c r="K4923" s="2">
        <v>72</v>
      </c>
      <c r="L4923" s="2">
        <f>IF(ISBLANK(K4923),_xlfn.XLOOKUP(U4923,'[1]AVG PRICE'!E:E,'[1]AVG PRICE'!D:D,""),[1]listings!K4923)</f>
        <v>72</v>
      </c>
      <c r="M4923" s="1">
        <v>3</v>
      </c>
      <c r="N4923" s="1">
        <v>365</v>
      </c>
      <c r="O4923" s="1">
        <v>5</v>
      </c>
      <c r="P4923" s="2">
        <f t="shared" si="152"/>
        <v>13248</v>
      </c>
      <c r="Q4923" s="1">
        <v>4.8</v>
      </c>
      <c r="R4923" s="1">
        <f>IF(ISBLANK(S4923),_xlfn.XLOOKUP(V4923,'[1]AVG REVIEWS'!E:E,'[1]AVG REVIEWS'!D:D,""),[1]listings!S4923)</f>
        <v>0.5</v>
      </c>
      <c r="S4923" s="1">
        <v>0.5</v>
      </c>
      <c r="T4923" s="1">
        <f>IF(ISBLANK(Q4923),_xlfn.XLOOKUP(W4923,'[1]AVG SCORE'!F:F,'[1]AVG SCORE'!E:E,""),[1]listings!Q4923)</f>
        <v>4.8</v>
      </c>
      <c r="U4923" s="1" t="str">
        <f t="shared" si="153"/>
        <v>LaimPrivate room3</v>
      </c>
      <c r="V4923" s="1" t="str">
        <f>[1]listings!H4923&amp;[1]listings!I4923&amp;[1]listings!G4923</f>
        <v>Private room in rental unitPrivate roomLaim</v>
      </c>
      <c r="W4923" s="1" t="str">
        <f>[1]listings!G4923&amp;[1]listings!H4923&amp;[1]listings!I4923&amp;[1]listings!J4923</f>
        <v>LaimPrivate room in rental unitPrivate room3</v>
      </c>
      <c r="X4923" s="38">
        <v>48.111531528962203</v>
      </c>
      <c r="Y4923" s="38">
        <v>11.549144424498101</v>
      </c>
    </row>
    <row r="4924" spans="1:25" ht="16" x14ac:dyDescent="0.2">
      <c r="A4924" s="4" t="s">
        <v>8982</v>
      </c>
      <c r="B4924" s="1" t="s">
        <v>8983</v>
      </c>
      <c r="C4924" s="1">
        <v>50069998</v>
      </c>
      <c r="D4924" s="1" t="s">
        <v>8984</v>
      </c>
      <c r="E4924" s="3">
        <v>42336</v>
      </c>
      <c r="F4924" s="1">
        <v>4</v>
      </c>
      <c r="G4924" s="1" t="s">
        <v>63</v>
      </c>
      <c r="H4924" s="1" t="s">
        <v>8985</v>
      </c>
      <c r="I4924" s="1" t="s">
        <v>33</v>
      </c>
      <c r="J4924" s="1">
        <v>2</v>
      </c>
      <c r="K4924" s="2">
        <v>117</v>
      </c>
      <c r="L4924" s="2">
        <f>IF(ISBLANK(K4924),_xlfn.XLOOKUP(U4924,'[1]AVG PRICE'!E:E,'[1]AVG PRICE'!D:D,""),[1]listings!K4924)</f>
        <v>117</v>
      </c>
      <c r="M4924" s="1">
        <v>2</v>
      </c>
      <c r="N4924" s="1">
        <v>365</v>
      </c>
      <c r="O4924" s="1">
        <v>1</v>
      </c>
      <c r="P4924" s="2">
        <f t="shared" si="152"/>
        <v>21469.5</v>
      </c>
      <c r="Q4924" s="1">
        <v>5</v>
      </c>
      <c r="R4924" s="1">
        <f>IF(ISBLANK(S4924),_xlfn.XLOOKUP(V4924,'[1]AVG REVIEWS'!E:E,'[1]AVG REVIEWS'!D:D,""),[1]listings!S4924)</f>
        <v>0.48</v>
      </c>
      <c r="S4924" s="1">
        <v>0.48</v>
      </c>
      <c r="T4924" s="1">
        <f>IF(ISBLANK(Q4924),_xlfn.XLOOKUP(W4924,'[1]AVG SCORE'!F:F,'[1]AVG SCORE'!E:E,""),[1]listings!Q4924)</f>
        <v>5</v>
      </c>
      <c r="U4924" s="1" t="str">
        <f t="shared" si="153"/>
        <v>BogenhausenEntire home/apt2</v>
      </c>
      <c r="V4924" s="1" t="str">
        <f>[1]listings!H4924&amp;[1]listings!I4924&amp;[1]listings!G4924</f>
        <v>WindmillEntire home/aptBogenhausen</v>
      </c>
      <c r="W4924" s="1" t="str">
        <f>[1]listings!G4924&amp;[1]listings!H4924&amp;[1]listings!I4924&amp;[1]listings!J4924</f>
        <v>BogenhausenWindmillEntire home/apt2</v>
      </c>
      <c r="X4924" s="38">
        <v>48.118674876142798</v>
      </c>
      <c r="Y4924" s="38">
        <v>11.541828765068701</v>
      </c>
    </row>
    <row r="4925" spans="1:25" ht="16" x14ac:dyDescent="0.2">
      <c r="A4925" s="4" t="s">
        <v>8986</v>
      </c>
      <c r="B4925" s="1" t="s">
        <v>8987</v>
      </c>
      <c r="C4925" s="1">
        <v>23643416</v>
      </c>
      <c r="D4925" s="1" t="s">
        <v>469</v>
      </c>
      <c r="E4925" s="3">
        <v>41955</v>
      </c>
      <c r="F4925" s="1">
        <v>2</v>
      </c>
      <c r="G4925" s="1" t="s">
        <v>100</v>
      </c>
      <c r="H4925" s="1" t="s">
        <v>32</v>
      </c>
      <c r="I4925" s="1" t="s">
        <v>33</v>
      </c>
      <c r="J4925" s="1">
        <v>3</v>
      </c>
      <c r="K4925" s="2">
        <v>135</v>
      </c>
      <c r="L4925" s="2">
        <f>IF(ISBLANK(K4925),_xlfn.XLOOKUP(U4925,'[1]AVG PRICE'!E:E,'[1]AVG PRICE'!D:D,""),[1]listings!K4925)</f>
        <v>135</v>
      </c>
      <c r="M4925" s="1">
        <v>3</v>
      </c>
      <c r="N4925" s="1">
        <v>10</v>
      </c>
      <c r="O4925" s="1">
        <v>4</v>
      </c>
      <c r="P4925" s="2">
        <f t="shared" si="152"/>
        <v>877.5</v>
      </c>
      <c r="Q4925" s="1">
        <v>5</v>
      </c>
      <c r="R4925" s="1">
        <f>IF(ISBLANK(S4925),_xlfn.XLOOKUP(V4925,'[1]AVG REVIEWS'!E:E,'[1]AVG REVIEWS'!D:D,""),[1]listings!S4925)</f>
        <v>0.27</v>
      </c>
      <c r="S4925" s="1">
        <v>0.27</v>
      </c>
      <c r="T4925" s="1">
        <f>IF(ISBLANK(Q4925),_xlfn.XLOOKUP(W4925,'[1]AVG SCORE'!F:F,'[1]AVG SCORE'!E:E,""),[1]listings!Q4925)</f>
        <v>5</v>
      </c>
      <c r="U4925" s="1" t="str">
        <f t="shared" si="153"/>
        <v>Untergiesing-HarlachingEntire home/apt3</v>
      </c>
      <c r="V4925" s="1" t="str">
        <f>[1]listings!H4925&amp;[1]listings!I4925&amp;[1]listings!G4925</f>
        <v>Entire rental unitEntire home/aptUntergiesing-Harlaching</v>
      </c>
      <c r="W4925" s="1" t="str">
        <f>[1]listings!G4925&amp;[1]listings!H4925&amp;[1]listings!I4925&amp;[1]listings!J4925</f>
        <v>Untergiesing-HarlachingEntire rental unitEntire home/apt3</v>
      </c>
      <c r="X4925" s="38">
        <v>48.122350599999997</v>
      </c>
      <c r="Y4925" s="38">
        <v>11.5908862</v>
      </c>
    </row>
    <row r="4926" spans="1:25" ht="16" x14ac:dyDescent="0.2">
      <c r="A4926" s="4" t="s">
        <v>8988</v>
      </c>
      <c r="B4926" s="1" t="s">
        <v>8989</v>
      </c>
      <c r="C4926" s="1">
        <v>128557925</v>
      </c>
      <c r="D4926" s="1" t="s">
        <v>265</v>
      </c>
      <c r="E4926" s="3">
        <v>42857</v>
      </c>
      <c r="F4926" s="1">
        <v>2</v>
      </c>
      <c r="G4926" s="1" t="s">
        <v>108</v>
      </c>
      <c r="H4926" s="1" t="s">
        <v>32</v>
      </c>
      <c r="I4926" s="1" t="s">
        <v>33</v>
      </c>
      <c r="J4926" s="1">
        <v>2</v>
      </c>
      <c r="K4926" s="2">
        <v>123</v>
      </c>
      <c r="L4926" s="2">
        <f>IF(ISBLANK(K4926),_xlfn.XLOOKUP(U4926,'[1]AVG PRICE'!E:E,'[1]AVG PRICE'!D:D,""),[1]listings!K4926)</f>
        <v>123</v>
      </c>
      <c r="M4926" s="1">
        <v>4</v>
      </c>
      <c r="N4926" s="1">
        <v>365</v>
      </c>
      <c r="O4926" s="1">
        <v>3</v>
      </c>
      <c r="P4926" s="2">
        <f t="shared" si="152"/>
        <v>22693.5</v>
      </c>
      <c r="Q4926" s="1">
        <v>5</v>
      </c>
      <c r="R4926" s="1">
        <f>IF(ISBLANK(S4926),_xlfn.XLOOKUP(V4926,'[1]AVG REVIEWS'!E:E,'[1]AVG REVIEWS'!D:D,""),[1]listings!S4926)</f>
        <v>0.21</v>
      </c>
      <c r="S4926" s="1">
        <v>0.21</v>
      </c>
      <c r="T4926" s="1">
        <f>IF(ISBLANK(Q4926),_xlfn.XLOOKUP(W4926,'[1]AVG SCORE'!F:F,'[1]AVG SCORE'!E:E,""),[1]listings!Q4926)</f>
        <v>5</v>
      </c>
      <c r="U4926" s="1" t="str">
        <f t="shared" si="153"/>
        <v>Schwabing-FreimannEntire home/apt2</v>
      </c>
      <c r="V4926" s="1" t="str">
        <f>[1]listings!H4926&amp;[1]listings!I4926&amp;[1]listings!G4926</f>
        <v>Entire rental unitEntire home/aptSchwabing-Freimann</v>
      </c>
      <c r="W4926" s="1" t="str">
        <f>[1]listings!G4926&amp;[1]listings!H4926&amp;[1]listings!I4926&amp;[1]listings!J4926</f>
        <v>Schwabing-FreimannEntire rental unitEntire home/apt2</v>
      </c>
      <c r="X4926" s="38">
        <v>48.182650000000002</v>
      </c>
      <c r="Y4926" s="38">
        <v>11.56527</v>
      </c>
    </row>
    <row r="4927" spans="1:25" ht="16" x14ac:dyDescent="0.2">
      <c r="A4927" s="4" t="s">
        <v>8990</v>
      </c>
      <c r="B4927" s="1" t="s">
        <v>8991</v>
      </c>
      <c r="C4927" s="1">
        <v>134591757</v>
      </c>
      <c r="D4927" s="1" t="s">
        <v>8992</v>
      </c>
      <c r="E4927" s="3">
        <v>42897</v>
      </c>
      <c r="F4927" s="1">
        <v>1</v>
      </c>
      <c r="G4927" s="1" t="s">
        <v>145</v>
      </c>
      <c r="H4927" s="1" t="s">
        <v>51</v>
      </c>
      <c r="I4927" s="1" t="s">
        <v>47</v>
      </c>
      <c r="J4927" s="1">
        <v>3</v>
      </c>
      <c r="K4927" s="2">
        <v>76</v>
      </c>
      <c r="L4927" s="2">
        <f>IF(ISBLANK(K4927),_xlfn.XLOOKUP(U4927,'[1]AVG PRICE'!E:E,'[1]AVG PRICE'!D:D,""),[1]listings!K4927)</f>
        <v>76</v>
      </c>
      <c r="M4927" s="1">
        <v>3</v>
      </c>
      <c r="N4927" s="1">
        <v>365</v>
      </c>
      <c r="O4927" s="1">
        <v>17</v>
      </c>
      <c r="P4927" s="2">
        <f t="shared" si="152"/>
        <v>13984</v>
      </c>
      <c r="Q4927" s="1">
        <v>4.88</v>
      </c>
      <c r="R4927" s="1">
        <f>IF(ISBLANK(S4927),_xlfn.XLOOKUP(V4927,'[1]AVG REVIEWS'!E:E,'[1]AVG REVIEWS'!D:D,""),[1]listings!S4927)</f>
        <v>1.63</v>
      </c>
      <c r="S4927" s="1">
        <v>1.63</v>
      </c>
      <c r="T4927" s="1">
        <f>IF(ISBLANK(Q4927),_xlfn.XLOOKUP(W4927,'[1]AVG SCORE'!F:F,'[1]AVG SCORE'!E:E,""),[1]listings!Q4927)</f>
        <v>4.88</v>
      </c>
      <c r="U4927" s="1" t="str">
        <f t="shared" si="153"/>
        <v>Feldmoching-HasenberglPrivate room3</v>
      </c>
      <c r="V4927" s="1" t="str">
        <f>[1]listings!H4927&amp;[1]listings!I4927&amp;[1]listings!G4927</f>
        <v>Private room in rental unitPrivate roomFeldmoching-Hasenbergl</v>
      </c>
      <c r="W4927" s="1" t="str">
        <f>[1]listings!G4927&amp;[1]listings!H4927&amp;[1]listings!I4927&amp;[1]listings!J4927</f>
        <v>Feldmoching-HasenberglPrivate room in rental unitPrivate room3</v>
      </c>
      <c r="X4927" s="38">
        <v>48.102649999999997</v>
      </c>
      <c r="Y4927" s="38">
        <v>11.54204</v>
      </c>
    </row>
    <row r="4928" spans="1:25" ht="16" x14ac:dyDescent="0.2">
      <c r="A4928" s="4" t="s">
        <v>8993</v>
      </c>
      <c r="B4928" s="1" t="s">
        <v>8994</v>
      </c>
      <c r="C4928" s="1">
        <v>551384827</v>
      </c>
      <c r="D4928" s="1" t="s">
        <v>512</v>
      </c>
      <c r="E4928" s="3">
        <v>45277</v>
      </c>
      <c r="F4928" s="1">
        <v>1</v>
      </c>
      <c r="G4928" s="1" t="s">
        <v>66</v>
      </c>
      <c r="H4928" s="1" t="s">
        <v>32</v>
      </c>
      <c r="I4928" s="1" t="s">
        <v>33</v>
      </c>
      <c r="J4928" s="1">
        <v>3</v>
      </c>
      <c r="L4928" s="2">
        <f>IF(ISBLANK(K4928),_xlfn.XLOOKUP(U4928,'[1]AVG PRICE'!E:E,'[1]AVG PRICE'!D:D,""),[1]listings!K4928)</f>
        <v>172.85714285714286</v>
      </c>
      <c r="M4928" s="1">
        <v>3</v>
      </c>
      <c r="N4928" s="1">
        <v>10</v>
      </c>
      <c r="O4928" s="1">
        <v>2</v>
      </c>
      <c r="P4928" s="2">
        <f t="shared" si="152"/>
        <v>1123.5714285714287</v>
      </c>
      <c r="Q4928" s="1">
        <v>5</v>
      </c>
      <c r="R4928" s="1">
        <f>IF(ISBLANK(S4928),_xlfn.XLOOKUP(V4928,'[1]AVG REVIEWS'!E:E,'[1]AVG REVIEWS'!D:D,""),[1]listings!S4928)</f>
        <v>0.13</v>
      </c>
      <c r="S4928" s="1">
        <v>0.13</v>
      </c>
      <c r="T4928" s="1">
        <f>IF(ISBLANK(Q4928),_xlfn.XLOOKUP(W4928,'[1]AVG SCORE'!F:F,'[1]AVG SCORE'!E:E,""),[1]listings!Q4928)</f>
        <v>5</v>
      </c>
      <c r="U4928" s="1" t="str">
        <f t="shared" si="153"/>
        <v>Au-HaidhausenEntire home/apt3</v>
      </c>
      <c r="V4928" s="1" t="str">
        <f>[1]listings!H4928&amp;[1]listings!I4928&amp;[1]listings!G4928</f>
        <v>Entire rental unitEntire home/aptAu-Haidhausen</v>
      </c>
      <c r="W4928" s="1" t="str">
        <f>[1]listings!G4928&amp;[1]listings!H4928&amp;[1]listings!I4928&amp;[1]listings!J4928</f>
        <v>Au-HaidhausenEntire rental unitEntire home/apt3</v>
      </c>
      <c r="X4928" s="38">
        <v>48.1248773051679</v>
      </c>
      <c r="Y4928" s="38">
        <v>11.569198916956401</v>
      </c>
    </row>
    <row r="4929" spans="1:25" ht="16" x14ac:dyDescent="0.2">
      <c r="A4929" s="4" t="s">
        <v>8995</v>
      </c>
      <c r="B4929" s="1" t="s">
        <v>8996</v>
      </c>
      <c r="C4929" s="1">
        <v>446752152</v>
      </c>
      <c r="D4929" s="1" t="s">
        <v>3156</v>
      </c>
      <c r="E4929" s="3">
        <v>44617</v>
      </c>
      <c r="F4929" s="1">
        <v>8</v>
      </c>
      <c r="G4929" s="1" t="s">
        <v>71</v>
      </c>
      <c r="H4929" s="1" t="s">
        <v>32</v>
      </c>
      <c r="I4929" s="1" t="s">
        <v>33</v>
      </c>
      <c r="J4929" s="1">
        <v>12</v>
      </c>
      <c r="K4929" s="2">
        <v>133</v>
      </c>
      <c r="L4929" s="2">
        <f>IF(ISBLANK(K4929),_xlfn.XLOOKUP(U4929,'[1]AVG PRICE'!E:E,'[1]AVG PRICE'!D:D,""),[1]listings!K4929)</f>
        <v>133</v>
      </c>
      <c r="M4929" s="1">
        <v>2.7</v>
      </c>
      <c r="N4929" s="1">
        <v>90</v>
      </c>
      <c r="O4929" s="1">
        <v>39</v>
      </c>
      <c r="P4929" s="2">
        <f t="shared" si="152"/>
        <v>6164.55</v>
      </c>
      <c r="Q4929" s="1">
        <v>4.41</v>
      </c>
      <c r="R4929" s="1">
        <f>IF(ISBLANK(S4929),_xlfn.XLOOKUP(V4929,'[1]AVG REVIEWS'!E:E,'[1]AVG REVIEWS'!D:D,""),[1]listings!S4929)</f>
        <v>2.6</v>
      </c>
      <c r="S4929" s="1">
        <v>2.6</v>
      </c>
      <c r="T4929" s="1">
        <f>IF(ISBLANK(Q4929),_xlfn.XLOOKUP(W4929,'[1]AVG SCORE'!F:F,'[1]AVG SCORE'!E:E,""),[1]listings!Q4929)</f>
        <v>4.41</v>
      </c>
      <c r="U4929" s="1" t="str">
        <f t="shared" si="153"/>
        <v>Ludwigsvorstadt-IsarvorstadtEntire home/apt12</v>
      </c>
      <c r="V4929" s="1" t="str">
        <f>[1]listings!H4929&amp;[1]listings!I4929&amp;[1]listings!G4929</f>
        <v>Entire rental unitEntire home/aptLudwigsvorstadt-Isarvorstadt</v>
      </c>
      <c r="W4929" s="1" t="str">
        <f>[1]listings!G4929&amp;[1]listings!H4929&amp;[1]listings!I4929&amp;[1]listings!J4929</f>
        <v>Ludwigsvorstadt-IsarvorstadtEntire rental unitEntire home/apt12</v>
      </c>
      <c r="X4929" s="38">
        <v>48.113660099999997</v>
      </c>
      <c r="Y4929" s="38">
        <v>11.6735562</v>
      </c>
    </row>
    <row r="4930" spans="1:25" ht="16" x14ac:dyDescent="0.2">
      <c r="A4930" s="4" t="s">
        <v>8997</v>
      </c>
      <c r="B4930" s="1" t="s">
        <v>8998</v>
      </c>
      <c r="C4930" s="1">
        <v>549412397</v>
      </c>
      <c r="D4930" s="1" t="s">
        <v>914</v>
      </c>
      <c r="E4930" s="3">
        <v>45264</v>
      </c>
      <c r="F4930" s="1">
        <v>9</v>
      </c>
      <c r="G4930" s="1" t="s">
        <v>63</v>
      </c>
      <c r="H4930" s="1" t="s">
        <v>2077</v>
      </c>
      <c r="I4930" s="1" t="s">
        <v>47</v>
      </c>
      <c r="J4930" s="1">
        <v>2</v>
      </c>
      <c r="K4930" s="2">
        <v>119</v>
      </c>
      <c r="L4930" s="2">
        <f>IF(ISBLANK(K4930),_xlfn.XLOOKUP(U4930,'[1]AVG PRICE'!E:E,'[1]AVG PRICE'!D:D,""),[1]listings!K4930)</f>
        <v>119</v>
      </c>
      <c r="M4930" s="1">
        <v>1</v>
      </c>
      <c r="N4930" s="1">
        <v>999</v>
      </c>
      <c r="O4930" s="1">
        <v>0</v>
      </c>
      <c r="P4930" s="2">
        <f t="shared" ref="P4930:P4993" si="154">L4930*(N4930+M4930)/2</f>
        <v>59500</v>
      </c>
      <c r="R4930" s="1" t="str">
        <f>IF(ISBLANK(S4930),_xlfn.XLOOKUP(V4930,'[1]AVG REVIEWS'!E:E,'[1]AVG REVIEWS'!D:D,""),[1]listings!S4930)</f>
        <v/>
      </c>
      <c r="T4930" s="1">
        <f>IF(ISBLANK(Q4930),_xlfn.XLOOKUP(W4930,'[1]AVG SCORE'!F:F,'[1]AVG SCORE'!E:E,""),[1]listings!Q4930)</f>
        <v>0</v>
      </c>
      <c r="U4930" s="1" t="str">
        <f t="shared" ref="U4930:U4993" si="155">G4930&amp;I4930&amp;J4930</f>
        <v>BogenhausenPrivate room2</v>
      </c>
      <c r="V4930" s="1" t="str">
        <f>[1]listings!H4930&amp;[1]listings!I4930&amp;[1]listings!G4930</f>
        <v>Room in hotelPrivate roomBogenhausen</v>
      </c>
      <c r="W4930" s="1" t="str">
        <f>[1]listings!G4930&amp;[1]listings!H4930&amp;[1]listings!I4930&amp;[1]listings!J4930</f>
        <v>BogenhausenRoom in hotelPrivate room2</v>
      </c>
      <c r="X4930" s="38">
        <v>48.114598603039902</v>
      </c>
      <c r="Y4930" s="38">
        <v>11.5683594830106</v>
      </c>
    </row>
    <row r="4931" spans="1:25" ht="16" x14ac:dyDescent="0.2">
      <c r="A4931" s="4" t="s">
        <v>8999</v>
      </c>
      <c r="B4931" s="1" t="s">
        <v>9000</v>
      </c>
      <c r="C4931" s="1">
        <v>112442428</v>
      </c>
      <c r="D4931" s="1" t="s">
        <v>563</v>
      </c>
      <c r="E4931" s="3">
        <v>42755</v>
      </c>
      <c r="F4931" s="1">
        <v>1</v>
      </c>
      <c r="G4931" s="1" t="s">
        <v>66</v>
      </c>
      <c r="H4931" s="1" t="s">
        <v>51</v>
      </c>
      <c r="I4931" s="1" t="s">
        <v>47</v>
      </c>
      <c r="J4931" s="1">
        <v>2</v>
      </c>
      <c r="L4931" s="2">
        <f>IF(ISBLANK(K4931),_xlfn.XLOOKUP(U4931,'[1]AVG PRICE'!E:E,'[1]AVG PRICE'!D:D,""),[1]listings!K4931)</f>
        <v>112.05263157894737</v>
      </c>
      <c r="M4931" s="1">
        <v>1</v>
      </c>
      <c r="N4931" s="1">
        <v>14</v>
      </c>
      <c r="O4931" s="1">
        <v>1</v>
      </c>
      <c r="P4931" s="2">
        <f t="shared" si="154"/>
        <v>840.39473684210532</v>
      </c>
      <c r="Q4931" s="1">
        <v>5</v>
      </c>
      <c r="R4931" s="1">
        <f>IF(ISBLANK(S4931),_xlfn.XLOOKUP(V4931,'[1]AVG REVIEWS'!E:E,'[1]AVG REVIEWS'!D:D,""),[1]listings!S4931)</f>
        <v>0.34</v>
      </c>
      <c r="S4931" s="1">
        <v>0.34</v>
      </c>
      <c r="T4931" s="1">
        <f>IF(ISBLANK(Q4931),_xlfn.XLOOKUP(W4931,'[1]AVG SCORE'!F:F,'[1]AVG SCORE'!E:E,""),[1]listings!Q4931)</f>
        <v>5</v>
      </c>
      <c r="U4931" s="1" t="str">
        <f t="shared" si="155"/>
        <v>Au-HaidhausenPrivate room2</v>
      </c>
      <c r="V4931" s="1" t="str">
        <f>[1]listings!H4931&amp;[1]listings!I4931&amp;[1]listings!G4931</f>
        <v>Private room in rental unitPrivate roomAu-Haidhausen</v>
      </c>
      <c r="W4931" s="1" t="str">
        <f>[1]listings!G4931&amp;[1]listings!H4931&amp;[1]listings!I4931&amp;[1]listings!J4931</f>
        <v>Au-HaidhausenPrivate room in rental unitPrivate room2</v>
      </c>
      <c r="X4931" s="38">
        <v>48.108558199999997</v>
      </c>
      <c r="Y4931" s="38">
        <v>11.620794399999999</v>
      </c>
    </row>
    <row r="4932" spans="1:25" ht="16" x14ac:dyDescent="0.2">
      <c r="A4932" s="4" t="s">
        <v>9001</v>
      </c>
      <c r="B4932" s="1" t="s">
        <v>9002</v>
      </c>
      <c r="C4932" s="1">
        <v>29092144</v>
      </c>
      <c r="D4932" s="1" t="s">
        <v>319</v>
      </c>
      <c r="E4932" s="3">
        <v>42073</v>
      </c>
      <c r="F4932" s="1">
        <v>1</v>
      </c>
      <c r="G4932" s="1" t="s">
        <v>56</v>
      </c>
      <c r="H4932" s="1" t="s">
        <v>32</v>
      </c>
      <c r="I4932" s="1" t="s">
        <v>33</v>
      </c>
      <c r="J4932" s="1">
        <v>2</v>
      </c>
      <c r="L4932" s="2">
        <f>IF(ISBLANK(K4932),_xlfn.XLOOKUP(U4932,'[1]AVG PRICE'!E:E,'[1]AVG PRICE'!D:D,""),[1]listings!K4932)</f>
        <v>124.16049382716049</v>
      </c>
      <c r="M4932" s="1">
        <v>5</v>
      </c>
      <c r="N4932" s="1">
        <v>365</v>
      </c>
      <c r="O4932" s="1">
        <v>0</v>
      </c>
      <c r="P4932" s="2">
        <f t="shared" si="154"/>
        <v>22969.691358024691</v>
      </c>
      <c r="R4932" s="1">
        <f>IF(ISBLANK(S4932),_xlfn.XLOOKUP(V4932,'[1]AVG REVIEWS'!E:E,'[1]AVG REVIEWS'!D:D,""),[1]listings!S4932)</f>
        <v>0.57453271028037389</v>
      </c>
      <c r="T4932" s="1">
        <f>IF(ISBLANK(Q4932),_xlfn.XLOOKUP(W4932,'[1]AVG SCORE'!F:F,'[1]AVG SCORE'!E:E,""),[1]listings!Q4932)</f>
        <v>4.8225773195876283</v>
      </c>
      <c r="U4932" s="1" t="str">
        <f t="shared" si="155"/>
        <v>Neuhausen-NymphenburgEntire home/apt2</v>
      </c>
      <c r="V4932" s="1" t="str">
        <f>[1]listings!H4932&amp;[1]listings!I4932&amp;[1]listings!G4932</f>
        <v>Entire rental unitEntire home/aptNeuhausen-Nymphenburg</v>
      </c>
      <c r="W4932" s="1" t="str">
        <f>[1]listings!G4932&amp;[1]listings!H4932&amp;[1]listings!I4932&amp;[1]listings!J4932</f>
        <v>Neuhausen-NymphenburgEntire rental unitEntire home/apt2</v>
      </c>
      <c r="X4932" s="38">
        <v>48.137189999999997</v>
      </c>
      <c r="Y4932" s="38">
        <v>11.55864</v>
      </c>
    </row>
    <row r="4933" spans="1:25" ht="16" x14ac:dyDescent="0.2">
      <c r="A4933" s="4" t="s">
        <v>9003</v>
      </c>
      <c r="B4933" s="1" t="s">
        <v>9004</v>
      </c>
      <c r="C4933" s="1">
        <v>551510526</v>
      </c>
      <c r="D4933" s="1" t="s">
        <v>9005</v>
      </c>
      <c r="E4933" s="3">
        <v>45278</v>
      </c>
      <c r="F4933" s="1">
        <v>1</v>
      </c>
      <c r="G4933" s="1" t="s">
        <v>56</v>
      </c>
      <c r="H4933" s="1" t="s">
        <v>32</v>
      </c>
      <c r="I4933" s="1" t="s">
        <v>33</v>
      </c>
      <c r="J4933" s="1">
        <v>3</v>
      </c>
      <c r="L4933" s="2">
        <f>IF(ISBLANK(K4933),_xlfn.XLOOKUP(U4933,'[1]AVG PRICE'!E:E,'[1]AVG PRICE'!D:D,""),[1]listings!K4933)</f>
        <v>142.73333333333332</v>
      </c>
      <c r="M4933" s="1">
        <v>4.5999999999999996</v>
      </c>
      <c r="N4933" s="1">
        <v>365</v>
      </c>
      <c r="O4933" s="1">
        <v>7</v>
      </c>
      <c r="P4933" s="2">
        <f t="shared" si="154"/>
        <v>26377.119999999999</v>
      </c>
      <c r="Q4933" s="1">
        <v>4.43</v>
      </c>
      <c r="R4933" s="1">
        <f>IF(ISBLANK(S4933),_xlfn.XLOOKUP(V4933,'[1]AVG REVIEWS'!E:E,'[1]AVG REVIEWS'!D:D,""),[1]listings!S4933)</f>
        <v>0.47</v>
      </c>
      <c r="S4933" s="1">
        <v>0.47</v>
      </c>
      <c r="T4933" s="1">
        <f>IF(ISBLANK(Q4933),_xlfn.XLOOKUP(W4933,'[1]AVG SCORE'!F:F,'[1]AVG SCORE'!E:E,""),[1]listings!Q4933)</f>
        <v>4.43</v>
      </c>
      <c r="U4933" s="1" t="str">
        <f t="shared" si="155"/>
        <v>Neuhausen-NymphenburgEntire home/apt3</v>
      </c>
      <c r="V4933" s="1" t="str">
        <f>[1]listings!H4933&amp;[1]listings!I4933&amp;[1]listings!G4933</f>
        <v>Entire rental unitEntire home/aptNeuhausen-Nymphenburg</v>
      </c>
      <c r="W4933" s="1" t="str">
        <f>[1]listings!G4933&amp;[1]listings!H4933&amp;[1]listings!I4933&amp;[1]listings!J4933</f>
        <v>Neuhausen-NymphenburgEntire rental unitEntire home/apt3</v>
      </c>
      <c r="X4933" s="38">
        <v>48.131864788135999</v>
      </c>
      <c r="Y4933" s="38">
        <v>11.600192535873401</v>
      </c>
    </row>
    <row r="4934" spans="1:25" ht="16" x14ac:dyDescent="0.2">
      <c r="A4934" s="4" t="s">
        <v>9006</v>
      </c>
      <c r="B4934" s="1" t="s">
        <v>9007</v>
      </c>
      <c r="C4934" s="1">
        <v>10499452</v>
      </c>
      <c r="D4934" s="1" t="s">
        <v>524</v>
      </c>
      <c r="E4934" s="3">
        <v>41616</v>
      </c>
      <c r="F4934" s="1">
        <v>3</v>
      </c>
      <c r="G4934" s="1" t="s">
        <v>294</v>
      </c>
      <c r="H4934" s="1" t="s">
        <v>51</v>
      </c>
      <c r="I4934" s="1" t="s">
        <v>47</v>
      </c>
      <c r="J4934" s="1">
        <v>1</v>
      </c>
      <c r="K4934" s="2">
        <v>28</v>
      </c>
      <c r="L4934" s="2">
        <f>IF(ISBLANK(K4934),_xlfn.XLOOKUP(U4934,'[1]AVG PRICE'!E:E,'[1]AVG PRICE'!D:D,""),[1]listings!K4934)</f>
        <v>28</v>
      </c>
      <c r="M4934" s="1">
        <v>80.099999999999994</v>
      </c>
      <c r="N4934" s="1">
        <v>730</v>
      </c>
      <c r="O4934" s="1">
        <v>1</v>
      </c>
      <c r="P4934" s="2">
        <f t="shared" si="154"/>
        <v>11341.4</v>
      </c>
      <c r="Q4934" s="1">
        <v>5</v>
      </c>
      <c r="R4934" s="1">
        <f>IF(ISBLANK(S4934),_xlfn.XLOOKUP(V4934,'[1]AVG REVIEWS'!E:E,'[1]AVG REVIEWS'!D:D,""),[1]listings!S4934)</f>
        <v>0.1</v>
      </c>
      <c r="S4934" s="1">
        <v>0.1</v>
      </c>
      <c r="T4934" s="1">
        <f>IF(ISBLANK(Q4934),_xlfn.XLOOKUP(W4934,'[1]AVG SCORE'!F:F,'[1]AVG SCORE'!E:E,""),[1]listings!Q4934)</f>
        <v>5</v>
      </c>
      <c r="U4934" s="1" t="str">
        <f t="shared" si="155"/>
        <v>MoosachPrivate room1</v>
      </c>
      <c r="V4934" s="1" t="str">
        <f>[1]listings!H4934&amp;[1]listings!I4934&amp;[1]listings!G4934</f>
        <v>Private room in rental unitPrivate roomMoosach</v>
      </c>
      <c r="W4934" s="1" t="str">
        <f>[1]listings!G4934&amp;[1]listings!H4934&amp;[1]listings!I4934&amp;[1]listings!J4934</f>
        <v>MoosachPrivate room in rental unitPrivate room1</v>
      </c>
      <c r="X4934" s="38">
        <v>48.188576500000003</v>
      </c>
      <c r="Y4934" s="38">
        <v>11.591474399999999</v>
      </c>
    </row>
    <row r="4935" spans="1:25" ht="16" x14ac:dyDescent="0.2">
      <c r="A4935" s="4" t="s">
        <v>9008</v>
      </c>
      <c r="B4935" s="1" t="s">
        <v>9009</v>
      </c>
      <c r="C4935" s="1">
        <v>78119206</v>
      </c>
      <c r="D4935" s="1" t="s">
        <v>1237</v>
      </c>
      <c r="E4935" s="3">
        <v>42537</v>
      </c>
      <c r="F4935" s="1">
        <v>3</v>
      </c>
      <c r="G4935" s="1" t="s">
        <v>174</v>
      </c>
      <c r="H4935" s="1" t="s">
        <v>51</v>
      </c>
      <c r="I4935" s="1" t="s">
        <v>47</v>
      </c>
      <c r="J4935" s="1">
        <v>2</v>
      </c>
      <c r="K4935" s="2">
        <v>39</v>
      </c>
      <c r="L4935" s="2">
        <f>IF(ISBLANK(K4935),_xlfn.XLOOKUP(U4935,'[1]AVG PRICE'!E:E,'[1]AVG PRICE'!D:D,""),[1]listings!K4935)</f>
        <v>39</v>
      </c>
      <c r="M4935" s="1">
        <v>1</v>
      </c>
      <c r="N4935" s="1">
        <v>50</v>
      </c>
      <c r="O4935" s="1">
        <v>76</v>
      </c>
      <c r="P4935" s="2">
        <f t="shared" si="154"/>
        <v>994.5</v>
      </c>
      <c r="Q4935" s="1">
        <v>4.88</v>
      </c>
      <c r="R4935" s="1">
        <f>IF(ISBLANK(S4935),_xlfn.XLOOKUP(V4935,'[1]AVG REVIEWS'!E:E,'[1]AVG REVIEWS'!D:D,""),[1]listings!S4935)</f>
        <v>5.7</v>
      </c>
      <c r="S4935" s="1">
        <v>5.7</v>
      </c>
      <c r="T4935" s="1">
        <f>IF(ISBLANK(Q4935),_xlfn.XLOOKUP(W4935,'[1]AVG SCORE'!F:F,'[1]AVG SCORE'!E:E,""),[1]listings!Q4935)</f>
        <v>4.88</v>
      </c>
      <c r="U4935" s="1" t="str">
        <f t="shared" si="155"/>
        <v>Milbertshofen-Am HartPrivate room2</v>
      </c>
      <c r="V4935" s="1" t="str">
        <f>[1]listings!H4935&amp;[1]listings!I4935&amp;[1]listings!G4935</f>
        <v>Private room in rental unitPrivate roomMilbertshofen-Am Hart</v>
      </c>
      <c r="W4935" s="1" t="str">
        <f>[1]listings!G4935&amp;[1]listings!H4935&amp;[1]listings!I4935&amp;[1]listings!J4935</f>
        <v>Milbertshofen-Am HartPrivate room in rental unitPrivate room2</v>
      </c>
      <c r="X4935" s="38">
        <v>48.142896899999997</v>
      </c>
      <c r="Y4935" s="38">
        <v>11.5073512</v>
      </c>
    </row>
    <row r="4936" spans="1:25" ht="16" x14ac:dyDescent="0.2">
      <c r="A4936" s="4" t="s">
        <v>9010</v>
      </c>
      <c r="B4936" s="1" t="s">
        <v>9011</v>
      </c>
      <c r="C4936" s="1">
        <v>180847471</v>
      </c>
      <c r="D4936" s="1" t="s">
        <v>204</v>
      </c>
      <c r="E4936" s="3">
        <v>43186</v>
      </c>
      <c r="F4936" s="1">
        <v>8</v>
      </c>
      <c r="G4936" s="1" t="s">
        <v>113</v>
      </c>
      <c r="H4936" s="1" t="s">
        <v>32</v>
      </c>
      <c r="I4936" s="1" t="s">
        <v>33</v>
      </c>
      <c r="J4936" s="1">
        <v>12</v>
      </c>
      <c r="K4936" s="2">
        <v>328</v>
      </c>
      <c r="L4936" s="2">
        <f>IF(ISBLANK(K4936),_xlfn.XLOOKUP(U4936,'[1]AVG PRICE'!E:E,'[1]AVG PRICE'!D:D,""),[1]listings!K4936)</f>
        <v>328</v>
      </c>
      <c r="M4936" s="1">
        <v>3.3</v>
      </c>
      <c r="N4936" s="1">
        <v>365</v>
      </c>
      <c r="O4936" s="1">
        <v>15</v>
      </c>
      <c r="P4936" s="2">
        <f t="shared" si="154"/>
        <v>60401.200000000004</v>
      </c>
      <c r="Q4936" s="1">
        <v>4.53</v>
      </c>
      <c r="R4936" s="1">
        <f>IF(ISBLANK(S4936),_xlfn.XLOOKUP(V4936,'[1]AVG REVIEWS'!E:E,'[1]AVG REVIEWS'!D:D,""),[1]listings!S4936)</f>
        <v>1.27</v>
      </c>
      <c r="S4936" s="1">
        <v>1.27</v>
      </c>
      <c r="T4936" s="1">
        <f>IF(ISBLANK(Q4936),_xlfn.XLOOKUP(W4936,'[1]AVG SCORE'!F:F,'[1]AVG SCORE'!E:E,""),[1]listings!Q4936)</f>
        <v>4.53</v>
      </c>
      <c r="U4936" s="1" t="str">
        <f t="shared" si="155"/>
        <v>Tudering-RiemEntire home/apt12</v>
      </c>
      <c r="V4936" s="1" t="str">
        <f>[1]listings!H4936&amp;[1]listings!I4936&amp;[1]listings!G4936</f>
        <v>Entire rental unitEntire home/aptTudering-Riem</v>
      </c>
      <c r="W4936" s="1" t="str">
        <f>[1]listings!G4936&amp;[1]listings!H4936&amp;[1]listings!I4936&amp;[1]listings!J4936</f>
        <v>Tudering-RiemEntire rental unitEntire home/apt12</v>
      </c>
      <c r="X4936" s="38">
        <v>48.15795</v>
      </c>
      <c r="Y4936" s="38">
        <v>11.44857</v>
      </c>
    </row>
    <row r="4937" spans="1:25" ht="16" x14ac:dyDescent="0.2">
      <c r="A4937" s="4" t="s">
        <v>9012</v>
      </c>
      <c r="B4937" s="1" t="s">
        <v>9013</v>
      </c>
      <c r="C4937" s="1">
        <v>551885726</v>
      </c>
      <c r="D4937" s="1" t="s">
        <v>377</v>
      </c>
      <c r="E4937" s="3">
        <v>45280</v>
      </c>
      <c r="F4937" s="1">
        <v>7</v>
      </c>
      <c r="G4937" s="1" t="s">
        <v>66</v>
      </c>
      <c r="H4937" s="1" t="s">
        <v>32</v>
      </c>
      <c r="I4937" s="1" t="s">
        <v>33</v>
      </c>
      <c r="J4937" s="1">
        <v>2</v>
      </c>
      <c r="K4937" s="2">
        <v>66</v>
      </c>
      <c r="L4937" s="2">
        <f>IF(ISBLANK(K4937),_xlfn.XLOOKUP(U4937,'[1]AVG PRICE'!E:E,'[1]AVG PRICE'!D:D,""),[1]listings!K4937)</f>
        <v>66</v>
      </c>
      <c r="M4937" s="1">
        <v>2.7</v>
      </c>
      <c r="N4937" s="1">
        <v>15</v>
      </c>
      <c r="O4937" s="1">
        <v>23</v>
      </c>
      <c r="P4937" s="2">
        <f t="shared" si="154"/>
        <v>584.1</v>
      </c>
      <c r="Q4937" s="1">
        <v>4.6500000000000004</v>
      </c>
      <c r="R4937" s="1">
        <f>IF(ISBLANK(S4937),_xlfn.XLOOKUP(V4937,'[1]AVG REVIEWS'!E:E,'[1]AVG REVIEWS'!D:D,""),[1]listings!S4937)</f>
        <v>1.83</v>
      </c>
      <c r="S4937" s="1">
        <v>1.83</v>
      </c>
      <c r="T4937" s="1">
        <f>IF(ISBLANK(Q4937),_xlfn.XLOOKUP(W4937,'[1]AVG SCORE'!F:F,'[1]AVG SCORE'!E:E,""),[1]listings!Q4937)</f>
        <v>4.6500000000000004</v>
      </c>
      <c r="U4937" s="1" t="str">
        <f t="shared" si="155"/>
        <v>Au-HaidhausenEntire home/apt2</v>
      </c>
      <c r="V4937" s="1" t="str">
        <f>[1]listings!H4937&amp;[1]listings!I4937&amp;[1]listings!G4937</f>
        <v>Entire rental unitEntire home/aptAu-Haidhausen</v>
      </c>
      <c r="W4937" s="1" t="str">
        <f>[1]listings!G4937&amp;[1]listings!H4937&amp;[1]listings!I4937&amp;[1]listings!J4937</f>
        <v>Au-HaidhausenEntire rental unitEntire home/apt2</v>
      </c>
      <c r="X4937" s="38">
        <v>48.178762672531903</v>
      </c>
      <c r="Y4937" s="38">
        <v>11.521526819167001</v>
      </c>
    </row>
    <row r="4938" spans="1:25" ht="16" x14ac:dyDescent="0.2">
      <c r="A4938" s="4" t="s">
        <v>9014</v>
      </c>
      <c r="B4938" s="1" t="s">
        <v>9015</v>
      </c>
      <c r="C4938" s="1">
        <v>503725928</v>
      </c>
      <c r="D4938" s="1" t="s">
        <v>9016</v>
      </c>
      <c r="E4938" s="3">
        <v>44988</v>
      </c>
      <c r="F4938" s="1">
        <v>3</v>
      </c>
      <c r="G4938" s="1" t="s">
        <v>85</v>
      </c>
      <c r="H4938" s="1" t="s">
        <v>32</v>
      </c>
      <c r="I4938" s="1" t="s">
        <v>33</v>
      </c>
      <c r="J4938" s="1">
        <v>4</v>
      </c>
      <c r="K4938" s="2">
        <v>50</v>
      </c>
      <c r="L4938" s="2">
        <f>IF(ISBLANK(K4938),_xlfn.XLOOKUP(U4938,'[1]AVG PRICE'!E:E,'[1]AVG PRICE'!D:D,""),[1]listings!K4938)</f>
        <v>50</v>
      </c>
      <c r="M4938" s="1">
        <v>1</v>
      </c>
      <c r="N4938" s="1">
        <v>365</v>
      </c>
      <c r="O4938" s="1">
        <v>0</v>
      </c>
      <c r="P4938" s="2">
        <f t="shared" si="154"/>
        <v>9150</v>
      </c>
      <c r="R4938" s="1">
        <f>IF(ISBLANK(S4938),_xlfn.XLOOKUP(V4938,'[1]AVG REVIEWS'!E:E,'[1]AVG REVIEWS'!D:D,""),[1]listings!S4938)</f>
        <v>1.111224489795918</v>
      </c>
      <c r="T4938" s="1">
        <f>IF(ISBLANK(Q4938),_xlfn.XLOOKUP(W4938,'[1]AVG SCORE'!F:F,'[1]AVG SCORE'!E:E,""),[1]listings!Q4938)</f>
        <v>4.908500000000001</v>
      </c>
      <c r="U4938" s="1" t="str">
        <f t="shared" si="155"/>
        <v>Ramersdorf-PerlachEntire home/apt4</v>
      </c>
      <c r="V4938" s="1" t="str">
        <f>[1]listings!H4938&amp;[1]listings!I4938&amp;[1]listings!G4938</f>
        <v>Entire rental unitEntire home/aptRamersdorf-Perlach</v>
      </c>
      <c r="W4938" s="1" t="str">
        <f>[1]listings!G4938&amp;[1]listings!H4938&amp;[1]listings!I4938&amp;[1]listings!J4938</f>
        <v>Ramersdorf-PerlachEntire rental unitEntire home/apt4</v>
      </c>
      <c r="X4938" s="38">
        <v>48.138370000000002</v>
      </c>
      <c r="Y4938" s="38">
        <v>11.538650000000001</v>
      </c>
    </row>
    <row r="4939" spans="1:25" ht="16" x14ac:dyDescent="0.2">
      <c r="A4939" s="4" t="s">
        <v>9017</v>
      </c>
      <c r="B4939" s="1" t="s">
        <v>9018</v>
      </c>
      <c r="C4939" s="1">
        <v>531587406</v>
      </c>
      <c r="D4939" s="1" t="s">
        <v>9019</v>
      </c>
      <c r="E4939" s="3">
        <v>45151</v>
      </c>
      <c r="F4939" s="1">
        <v>4</v>
      </c>
      <c r="G4939" s="1" t="s">
        <v>108</v>
      </c>
      <c r="H4939" s="1" t="s">
        <v>32</v>
      </c>
      <c r="I4939" s="1" t="s">
        <v>33</v>
      </c>
      <c r="J4939" s="1">
        <v>2</v>
      </c>
      <c r="K4939" s="2">
        <v>100</v>
      </c>
      <c r="L4939" s="2">
        <f>IF(ISBLANK(K4939),_xlfn.XLOOKUP(U4939,'[1]AVG PRICE'!E:E,'[1]AVG PRICE'!D:D,""),[1]listings!K4939)</f>
        <v>100</v>
      </c>
      <c r="M4939" s="1">
        <v>1</v>
      </c>
      <c r="N4939" s="1">
        <v>365</v>
      </c>
      <c r="O4939" s="1">
        <v>0</v>
      </c>
      <c r="P4939" s="2">
        <f t="shared" si="154"/>
        <v>18300</v>
      </c>
      <c r="R4939" s="1">
        <f>IF(ISBLANK(S4939),_xlfn.XLOOKUP(V4939,'[1]AVG REVIEWS'!E:E,'[1]AVG REVIEWS'!D:D,""),[1]listings!S4939)</f>
        <v>0.63352517985611523</v>
      </c>
      <c r="T4939" s="1">
        <f>IF(ISBLANK(Q4939),_xlfn.XLOOKUP(W4939,'[1]AVG SCORE'!F:F,'[1]AVG SCORE'!E:E,""),[1]listings!Q4939)</f>
        <v>4.8108955223880612</v>
      </c>
      <c r="U4939" s="1" t="str">
        <f t="shared" si="155"/>
        <v>Schwabing-FreimannEntire home/apt2</v>
      </c>
      <c r="V4939" s="1" t="str">
        <f>[1]listings!H4939&amp;[1]listings!I4939&amp;[1]listings!G4939</f>
        <v>Entire rental unitEntire home/aptSchwabing-Freimann</v>
      </c>
      <c r="W4939" s="1" t="str">
        <f>[1]listings!G4939&amp;[1]listings!H4939&amp;[1]listings!I4939&amp;[1]listings!J4939</f>
        <v>Schwabing-FreimannEntire rental unitEntire home/apt2</v>
      </c>
      <c r="X4939" s="38">
        <v>48.151002991798499</v>
      </c>
      <c r="Y4939" s="38">
        <v>11.535455343371501</v>
      </c>
    </row>
    <row r="4940" spans="1:25" ht="16" x14ac:dyDescent="0.2">
      <c r="A4940" s="4" t="s">
        <v>9020</v>
      </c>
      <c r="B4940" s="1" t="s">
        <v>9021</v>
      </c>
      <c r="C4940" s="1">
        <v>240459891</v>
      </c>
      <c r="D4940" s="1" t="s">
        <v>9022</v>
      </c>
      <c r="E4940" s="3">
        <v>43497</v>
      </c>
      <c r="F4940" s="1">
        <v>1</v>
      </c>
      <c r="G4940" s="1" t="s">
        <v>66</v>
      </c>
      <c r="H4940" s="1" t="s">
        <v>32</v>
      </c>
      <c r="I4940" s="1" t="s">
        <v>33</v>
      </c>
      <c r="J4940" s="1">
        <v>2</v>
      </c>
      <c r="K4940" s="2">
        <v>122</v>
      </c>
      <c r="L4940" s="2">
        <f>IF(ISBLANK(K4940),_xlfn.XLOOKUP(U4940,'[1]AVG PRICE'!E:E,'[1]AVG PRICE'!D:D,""),[1]listings!K4940)</f>
        <v>122</v>
      </c>
      <c r="M4940" s="1">
        <v>1</v>
      </c>
      <c r="N4940" s="1">
        <v>60</v>
      </c>
      <c r="O4940" s="1">
        <v>12</v>
      </c>
      <c r="P4940" s="2">
        <f t="shared" si="154"/>
        <v>3721</v>
      </c>
      <c r="Q4940" s="1">
        <v>4.92</v>
      </c>
      <c r="R4940" s="1">
        <f>IF(ISBLANK(S4940),_xlfn.XLOOKUP(V4940,'[1]AVG REVIEWS'!E:E,'[1]AVG REVIEWS'!D:D,""),[1]listings!S4940)</f>
        <v>0.95</v>
      </c>
      <c r="S4940" s="1">
        <v>0.95</v>
      </c>
      <c r="T4940" s="1">
        <f>IF(ISBLANK(Q4940),_xlfn.XLOOKUP(W4940,'[1]AVG SCORE'!F:F,'[1]AVG SCORE'!E:E,""),[1]listings!Q4940)</f>
        <v>4.92</v>
      </c>
      <c r="U4940" s="1" t="str">
        <f t="shared" si="155"/>
        <v>Au-HaidhausenEntire home/apt2</v>
      </c>
      <c r="V4940" s="1" t="str">
        <f>[1]listings!H4940&amp;[1]listings!I4940&amp;[1]listings!G4940</f>
        <v>Entire rental unitEntire home/aptAu-Haidhausen</v>
      </c>
      <c r="W4940" s="1" t="str">
        <f>[1]listings!G4940&amp;[1]listings!H4940&amp;[1]listings!I4940&amp;[1]listings!J4940</f>
        <v>Au-HaidhausenEntire rental unitEntire home/apt2</v>
      </c>
      <c r="X4940" s="38">
        <v>48.160941306126702</v>
      </c>
      <c r="Y4940" s="38">
        <v>11.5672943028564</v>
      </c>
    </row>
    <row r="4941" spans="1:25" ht="16" x14ac:dyDescent="0.2">
      <c r="A4941" s="4" t="s">
        <v>9023</v>
      </c>
      <c r="B4941" s="1" t="s">
        <v>9024</v>
      </c>
      <c r="C4941" s="1">
        <v>57726316</v>
      </c>
      <c r="D4941" s="1" t="s">
        <v>917</v>
      </c>
      <c r="E4941" s="3">
        <v>42407</v>
      </c>
      <c r="F4941" s="1">
        <v>1</v>
      </c>
      <c r="G4941" s="1" t="s">
        <v>108</v>
      </c>
      <c r="H4941" s="1" t="s">
        <v>32</v>
      </c>
      <c r="I4941" s="1" t="s">
        <v>33</v>
      </c>
      <c r="J4941" s="1">
        <v>1</v>
      </c>
      <c r="K4941" s="2">
        <v>172</v>
      </c>
      <c r="L4941" s="2">
        <f>IF(ISBLANK(K4941),_xlfn.XLOOKUP(U4941,'[1]AVG PRICE'!E:E,'[1]AVG PRICE'!D:D,""),[1]listings!K4941)</f>
        <v>172</v>
      </c>
      <c r="M4941" s="1">
        <v>4</v>
      </c>
      <c r="N4941" s="1">
        <v>31</v>
      </c>
      <c r="O4941" s="1">
        <v>1</v>
      </c>
      <c r="P4941" s="2">
        <f t="shared" si="154"/>
        <v>3010</v>
      </c>
      <c r="Q4941" s="1">
        <v>5</v>
      </c>
      <c r="R4941" s="1">
        <f>IF(ISBLANK(S4941),_xlfn.XLOOKUP(V4941,'[1]AVG REVIEWS'!E:E,'[1]AVG REVIEWS'!D:D,""),[1]listings!S4941)</f>
        <v>0.27</v>
      </c>
      <c r="S4941" s="1">
        <v>0.27</v>
      </c>
      <c r="T4941" s="1">
        <f>IF(ISBLANK(Q4941),_xlfn.XLOOKUP(W4941,'[1]AVG SCORE'!F:F,'[1]AVG SCORE'!E:E,""),[1]listings!Q4941)</f>
        <v>5</v>
      </c>
      <c r="U4941" s="1" t="str">
        <f t="shared" si="155"/>
        <v>Schwabing-FreimannEntire home/apt1</v>
      </c>
      <c r="V4941" s="1" t="str">
        <f>[1]listings!H4941&amp;[1]listings!I4941&amp;[1]listings!G4941</f>
        <v>Entire rental unitEntire home/aptSchwabing-Freimann</v>
      </c>
      <c r="W4941" s="1" t="str">
        <f>[1]listings!G4941&amp;[1]listings!H4941&amp;[1]listings!I4941&amp;[1]listings!J4941</f>
        <v>Schwabing-FreimannEntire rental unitEntire home/apt1</v>
      </c>
      <c r="X4941" s="38">
        <v>48.113</v>
      </c>
      <c r="Y4941" s="38">
        <v>11.53599</v>
      </c>
    </row>
    <row r="4942" spans="1:25" ht="16" x14ac:dyDescent="0.2">
      <c r="A4942" s="4" t="s">
        <v>9025</v>
      </c>
      <c r="B4942" s="1" t="s">
        <v>9026</v>
      </c>
      <c r="C4942" s="1">
        <v>520026957</v>
      </c>
      <c r="D4942" s="1" t="s">
        <v>92</v>
      </c>
      <c r="E4942" s="3">
        <v>45091</v>
      </c>
      <c r="F4942" s="1">
        <v>1</v>
      </c>
      <c r="G4942" s="1" t="s">
        <v>59</v>
      </c>
      <c r="H4942" s="1" t="s">
        <v>136</v>
      </c>
      <c r="I4942" s="1" t="s">
        <v>33</v>
      </c>
      <c r="J4942" s="1">
        <v>8</v>
      </c>
      <c r="K4942" s="2">
        <v>1575</v>
      </c>
      <c r="L4942" s="2">
        <f>IF(ISBLANK(K4942),_xlfn.XLOOKUP(U4942,'[1]AVG PRICE'!E:E,'[1]AVG PRICE'!D:D,""),[1]listings!K4942)</f>
        <v>1575</v>
      </c>
      <c r="M4942" s="1">
        <v>2</v>
      </c>
      <c r="N4942" s="1">
        <v>10</v>
      </c>
      <c r="O4942" s="1">
        <v>3</v>
      </c>
      <c r="P4942" s="2">
        <f t="shared" si="154"/>
        <v>9450</v>
      </c>
      <c r="Q4942" s="1">
        <v>5</v>
      </c>
      <c r="R4942" s="1">
        <f>IF(ISBLANK(S4942),_xlfn.XLOOKUP(V4942,'[1]AVG REVIEWS'!E:E,'[1]AVG REVIEWS'!D:D,""),[1]listings!S4942)</f>
        <v>0.52</v>
      </c>
      <c r="S4942" s="1">
        <v>0.52</v>
      </c>
      <c r="T4942" s="1">
        <f>IF(ISBLANK(Q4942),_xlfn.XLOOKUP(W4942,'[1]AVG SCORE'!F:F,'[1]AVG SCORE'!E:E,""),[1]listings!Q4942)</f>
        <v>5</v>
      </c>
      <c r="U4942" s="1" t="str">
        <f t="shared" si="155"/>
        <v>Schwanthalerh√∂heEntire home/apt8</v>
      </c>
      <c r="V4942" s="1" t="str">
        <f>[1]listings!H4942&amp;[1]listings!I4942&amp;[1]listings!G4942</f>
        <v>Entire condoEntire home/aptSchwanthalerh√∂he</v>
      </c>
      <c r="W4942" s="1" t="str">
        <f>[1]listings!G4942&amp;[1]listings!H4942&amp;[1]listings!I4942&amp;[1]listings!J4942</f>
        <v>Schwanthalerh√∂heEntire condoEntire home/apt8</v>
      </c>
      <c r="X4942" s="38">
        <v>48.139220000000002</v>
      </c>
      <c r="Y4942" s="38">
        <v>11.601559999999999</v>
      </c>
    </row>
    <row r="4943" spans="1:25" ht="16" x14ac:dyDescent="0.2">
      <c r="A4943" s="4" t="s">
        <v>9027</v>
      </c>
      <c r="B4943" s="1" t="s">
        <v>9028</v>
      </c>
      <c r="C4943" s="1">
        <v>157508079</v>
      </c>
      <c r="D4943" s="1" t="s">
        <v>9029</v>
      </c>
      <c r="E4943" s="3">
        <v>43044</v>
      </c>
      <c r="F4943" s="1">
        <v>3</v>
      </c>
      <c r="G4943" s="1" t="s">
        <v>100</v>
      </c>
      <c r="H4943" s="1" t="s">
        <v>32</v>
      </c>
      <c r="I4943" s="1" t="s">
        <v>33</v>
      </c>
      <c r="J4943" s="1">
        <v>2</v>
      </c>
      <c r="L4943" s="2">
        <f>IF(ISBLANK(K4943),_xlfn.XLOOKUP(U4943,'[1]AVG PRICE'!E:E,'[1]AVG PRICE'!D:D,""),[1]listings!K4943)</f>
        <v>116.41176470588235</v>
      </c>
      <c r="M4943" s="1">
        <v>2</v>
      </c>
      <c r="N4943" s="1">
        <v>14</v>
      </c>
      <c r="O4943" s="1">
        <v>2</v>
      </c>
      <c r="P4943" s="2">
        <f t="shared" si="154"/>
        <v>931.29411764705878</v>
      </c>
      <c r="Q4943" s="1">
        <v>4.5</v>
      </c>
      <c r="R4943" s="1">
        <f>IF(ISBLANK(S4943),_xlfn.XLOOKUP(V4943,'[1]AVG REVIEWS'!E:E,'[1]AVG REVIEWS'!D:D,""),[1]listings!S4943)</f>
        <v>0.13</v>
      </c>
      <c r="S4943" s="1">
        <v>0.13</v>
      </c>
      <c r="T4943" s="1">
        <f>IF(ISBLANK(Q4943),_xlfn.XLOOKUP(W4943,'[1]AVG SCORE'!F:F,'[1]AVG SCORE'!E:E,""),[1]listings!Q4943)</f>
        <v>4.5</v>
      </c>
      <c r="U4943" s="1" t="str">
        <f t="shared" si="155"/>
        <v>Untergiesing-HarlachingEntire home/apt2</v>
      </c>
      <c r="V4943" s="1" t="str">
        <f>[1]listings!H4943&amp;[1]listings!I4943&amp;[1]listings!G4943</f>
        <v>Entire rental unitEntire home/aptUntergiesing-Harlaching</v>
      </c>
      <c r="W4943" s="1" t="str">
        <f>[1]listings!G4943&amp;[1]listings!H4943&amp;[1]listings!I4943&amp;[1]listings!J4943</f>
        <v>Untergiesing-HarlachingEntire rental unitEntire home/apt2</v>
      </c>
      <c r="X4943" s="38">
        <v>48.105578291231701</v>
      </c>
      <c r="Y4943" s="38">
        <v>11.578278510297601</v>
      </c>
    </row>
    <row r="4944" spans="1:25" ht="16" x14ac:dyDescent="0.2">
      <c r="A4944" s="4" t="s">
        <v>9030</v>
      </c>
      <c r="B4944" s="1" t="s">
        <v>9031</v>
      </c>
      <c r="C4944" s="1">
        <v>164968605</v>
      </c>
      <c r="D4944" s="1" t="s">
        <v>2348</v>
      </c>
      <c r="E4944" s="3">
        <v>43099</v>
      </c>
      <c r="F4944" s="1">
        <v>2</v>
      </c>
      <c r="G4944" s="1" t="s">
        <v>364</v>
      </c>
      <c r="H4944" s="1" t="s">
        <v>166</v>
      </c>
      <c r="I4944" s="1" t="s">
        <v>47</v>
      </c>
      <c r="J4944" s="1">
        <v>1</v>
      </c>
      <c r="K4944" s="2">
        <v>41</v>
      </c>
      <c r="L4944" s="2">
        <f>IF(ISBLANK(K4944),_xlfn.XLOOKUP(U4944,'[1]AVG PRICE'!E:E,'[1]AVG PRICE'!D:D,""),[1]listings!K4944)</f>
        <v>41</v>
      </c>
      <c r="M4944" s="1">
        <v>2</v>
      </c>
      <c r="N4944" s="1">
        <v>21</v>
      </c>
      <c r="O4944" s="1">
        <v>49</v>
      </c>
      <c r="P4944" s="2">
        <f t="shared" si="154"/>
        <v>471.5</v>
      </c>
      <c r="Q4944" s="1">
        <v>4.9800000000000004</v>
      </c>
      <c r="R4944" s="1">
        <f>IF(ISBLANK(S4944),_xlfn.XLOOKUP(V4944,'[1]AVG REVIEWS'!E:E,'[1]AVG REVIEWS'!D:D,""),[1]listings!S4944)</f>
        <v>4.16</v>
      </c>
      <c r="S4944" s="1">
        <v>4.16</v>
      </c>
      <c r="T4944" s="1">
        <f>IF(ISBLANK(Q4944),_xlfn.XLOOKUP(W4944,'[1]AVG SCORE'!F:F,'[1]AVG SCORE'!E:E,""),[1]listings!Q4944)</f>
        <v>4.9800000000000004</v>
      </c>
      <c r="U4944" s="1" t="str">
        <f t="shared" si="155"/>
        <v>Allach-UntermenzingPrivate room1</v>
      </c>
      <c r="V4944" s="1" t="str">
        <f>[1]listings!H4944&amp;[1]listings!I4944&amp;[1]listings!G4944</f>
        <v>Private room in townhousePrivate roomAllach-Untermenzing</v>
      </c>
      <c r="W4944" s="1" t="str">
        <f>[1]listings!G4944&amp;[1]listings!H4944&amp;[1]listings!I4944&amp;[1]listings!J4944</f>
        <v>Allach-UntermenzingPrivate room in townhousePrivate room1</v>
      </c>
      <c r="X4944" s="38">
        <v>48.152071599999999</v>
      </c>
      <c r="Y4944" s="38">
        <v>11.5115918</v>
      </c>
    </row>
    <row r="4945" spans="1:25" ht="16" x14ac:dyDescent="0.2">
      <c r="A4945" s="4" t="s">
        <v>9032</v>
      </c>
      <c r="B4945" s="1" t="s">
        <v>9033</v>
      </c>
      <c r="C4945" s="1">
        <v>385454376</v>
      </c>
      <c r="D4945" s="1" t="s">
        <v>9034</v>
      </c>
      <c r="E4945" s="3">
        <v>44217</v>
      </c>
      <c r="F4945" s="1">
        <v>1</v>
      </c>
      <c r="G4945" s="1" t="s">
        <v>39</v>
      </c>
      <c r="H4945" s="1" t="s">
        <v>51</v>
      </c>
      <c r="I4945" s="1" t="s">
        <v>47</v>
      </c>
      <c r="J4945" s="1">
        <v>2</v>
      </c>
      <c r="K4945" s="2">
        <v>65</v>
      </c>
      <c r="L4945" s="2">
        <f>IF(ISBLANK(K4945),_xlfn.XLOOKUP(U4945,'[1]AVG PRICE'!E:E,'[1]AVG PRICE'!D:D,""),[1]listings!K4945)</f>
        <v>65</v>
      </c>
      <c r="M4945" s="1">
        <v>3</v>
      </c>
      <c r="N4945" s="1">
        <v>30</v>
      </c>
      <c r="O4945" s="1">
        <v>0</v>
      </c>
      <c r="P4945" s="2">
        <f t="shared" si="154"/>
        <v>1072.5</v>
      </c>
      <c r="R4945" s="1">
        <f>IF(ISBLANK(S4945),_xlfn.XLOOKUP(V4945,'[1]AVG REVIEWS'!E:E,'[1]AVG REVIEWS'!D:D,""),[1]listings!S4945)</f>
        <v>0.9393975903614461</v>
      </c>
      <c r="T4945" s="1">
        <f>IF(ISBLANK(Q4945),_xlfn.XLOOKUP(W4945,'[1]AVG SCORE'!F:F,'[1]AVG SCORE'!E:E,""),[1]listings!Q4945)</f>
        <v>4.8477777777777762</v>
      </c>
      <c r="U4945" s="1" t="str">
        <f t="shared" si="155"/>
        <v>MaxvorstadtPrivate room2</v>
      </c>
      <c r="V4945" s="1" t="str">
        <f>[1]listings!H4945&amp;[1]listings!I4945&amp;[1]listings!G4945</f>
        <v>Private room in rental unitPrivate roomMaxvorstadt</v>
      </c>
      <c r="W4945" s="1" t="str">
        <f>[1]listings!G4945&amp;[1]listings!H4945&amp;[1]listings!I4945&amp;[1]listings!J4945</f>
        <v>MaxvorstadtPrivate room in rental unitPrivate room2</v>
      </c>
      <c r="X4945" s="38">
        <v>48.16413</v>
      </c>
      <c r="Y4945" s="38">
        <v>11.53853</v>
      </c>
    </row>
    <row r="4946" spans="1:25" ht="16" x14ac:dyDescent="0.2">
      <c r="A4946" s="4" t="s">
        <v>9035</v>
      </c>
      <c r="B4946" s="1" t="s">
        <v>9036</v>
      </c>
      <c r="C4946" s="1">
        <v>551885726</v>
      </c>
      <c r="D4946" s="1" t="s">
        <v>377</v>
      </c>
      <c r="E4946" s="3">
        <v>45280</v>
      </c>
      <c r="F4946" s="1">
        <v>7</v>
      </c>
      <c r="G4946" s="1" t="s">
        <v>39</v>
      </c>
      <c r="H4946" s="1" t="s">
        <v>32</v>
      </c>
      <c r="I4946" s="1" t="s">
        <v>33</v>
      </c>
      <c r="J4946" s="1">
        <v>2</v>
      </c>
      <c r="K4946" s="2">
        <v>67</v>
      </c>
      <c r="L4946" s="2">
        <f>IF(ISBLANK(K4946),_xlfn.XLOOKUP(U4946,'[1]AVG PRICE'!E:E,'[1]AVG PRICE'!D:D,""),[1]listings!K4946)</f>
        <v>67</v>
      </c>
      <c r="M4946" s="1">
        <v>2.7</v>
      </c>
      <c r="N4946" s="1">
        <v>15</v>
      </c>
      <c r="O4946" s="1">
        <v>26</v>
      </c>
      <c r="P4946" s="2">
        <f t="shared" si="154"/>
        <v>592.94999999999993</v>
      </c>
      <c r="Q4946" s="1">
        <v>4.6500000000000004</v>
      </c>
      <c r="R4946" s="1">
        <f>IF(ISBLANK(S4946),_xlfn.XLOOKUP(V4946,'[1]AVG REVIEWS'!E:E,'[1]AVG REVIEWS'!D:D,""),[1]listings!S4946)</f>
        <v>2.48</v>
      </c>
      <c r="S4946" s="1">
        <v>2.48</v>
      </c>
      <c r="T4946" s="1">
        <f>IF(ISBLANK(Q4946),_xlfn.XLOOKUP(W4946,'[1]AVG SCORE'!F:F,'[1]AVG SCORE'!E:E,""),[1]listings!Q4946)</f>
        <v>4.6500000000000004</v>
      </c>
      <c r="U4946" s="1" t="str">
        <f t="shared" si="155"/>
        <v>MaxvorstadtEntire home/apt2</v>
      </c>
      <c r="V4946" s="1" t="str">
        <f>[1]listings!H4946&amp;[1]listings!I4946&amp;[1]listings!G4946</f>
        <v>Entire rental unitEntire home/aptMaxvorstadt</v>
      </c>
      <c r="W4946" s="1" t="str">
        <f>[1]listings!G4946&amp;[1]listings!H4946&amp;[1]listings!I4946&amp;[1]listings!J4946</f>
        <v>MaxvorstadtEntire rental unitEntire home/apt2</v>
      </c>
      <c r="X4946" s="38">
        <v>48.075368039987801</v>
      </c>
      <c r="Y4946" s="38">
        <v>11.547380223615599</v>
      </c>
    </row>
    <row r="4947" spans="1:25" ht="16" x14ac:dyDescent="0.2">
      <c r="A4947" s="4" t="s">
        <v>9037</v>
      </c>
      <c r="B4947" s="1" t="s">
        <v>9038</v>
      </c>
      <c r="C4947" s="1">
        <v>552852967</v>
      </c>
      <c r="D4947" s="1" t="s">
        <v>9039</v>
      </c>
      <c r="E4947" s="3">
        <v>45287</v>
      </c>
      <c r="F4947" s="1">
        <v>1</v>
      </c>
      <c r="G4947" s="1" t="s">
        <v>100</v>
      </c>
      <c r="H4947" s="1" t="s">
        <v>51</v>
      </c>
      <c r="I4947" s="1" t="s">
        <v>47</v>
      </c>
      <c r="J4947" s="1">
        <v>2</v>
      </c>
      <c r="K4947" s="2">
        <v>68</v>
      </c>
      <c r="L4947" s="2">
        <f>IF(ISBLANK(K4947),_xlfn.XLOOKUP(U4947,'[1]AVG PRICE'!E:E,'[1]AVG PRICE'!D:D,""),[1]listings!K4947)</f>
        <v>68</v>
      </c>
      <c r="M4947" s="1">
        <v>2</v>
      </c>
      <c r="N4947" s="1">
        <v>10</v>
      </c>
      <c r="O4947" s="1">
        <v>3</v>
      </c>
      <c r="P4947" s="2">
        <f t="shared" si="154"/>
        <v>408</v>
      </c>
      <c r="Q4947" s="1">
        <v>5</v>
      </c>
      <c r="R4947" s="1">
        <f>IF(ISBLANK(S4947),_xlfn.XLOOKUP(V4947,'[1]AVG REVIEWS'!E:E,'[1]AVG REVIEWS'!D:D,""),[1]listings!S4947)</f>
        <v>0.32</v>
      </c>
      <c r="S4947" s="1">
        <v>0.32</v>
      </c>
      <c r="T4947" s="1">
        <f>IF(ISBLANK(Q4947),_xlfn.XLOOKUP(W4947,'[1]AVG SCORE'!F:F,'[1]AVG SCORE'!E:E,""),[1]listings!Q4947)</f>
        <v>5</v>
      </c>
      <c r="U4947" s="1" t="str">
        <f t="shared" si="155"/>
        <v>Untergiesing-HarlachingPrivate room2</v>
      </c>
      <c r="V4947" s="1" t="str">
        <f>[1]listings!H4947&amp;[1]listings!I4947&amp;[1]listings!G4947</f>
        <v>Private room in rental unitPrivate roomUntergiesing-Harlaching</v>
      </c>
      <c r="W4947" s="1" t="str">
        <f>[1]listings!G4947&amp;[1]listings!H4947&amp;[1]listings!I4947&amp;[1]listings!J4947</f>
        <v>Untergiesing-HarlachingPrivate room in rental unitPrivate room2</v>
      </c>
      <c r="X4947" s="38">
        <v>48.119500000000002</v>
      </c>
      <c r="Y4947" s="38">
        <v>11.57648</v>
      </c>
    </row>
    <row r="4948" spans="1:25" ht="16" x14ac:dyDescent="0.2">
      <c r="A4948" s="4" t="s">
        <v>9040</v>
      </c>
      <c r="B4948" s="1" t="s">
        <v>9041</v>
      </c>
      <c r="C4948" s="1">
        <v>240453767</v>
      </c>
      <c r="D4948" s="1" t="s">
        <v>625</v>
      </c>
      <c r="E4948" s="3">
        <v>43497</v>
      </c>
      <c r="F4948" s="1">
        <v>1</v>
      </c>
      <c r="G4948" s="1" t="s">
        <v>66</v>
      </c>
      <c r="H4948" s="1" t="s">
        <v>32</v>
      </c>
      <c r="I4948" s="1" t="s">
        <v>33</v>
      </c>
      <c r="J4948" s="1">
        <v>1</v>
      </c>
      <c r="K4948" s="2">
        <v>74</v>
      </c>
      <c r="L4948" s="2">
        <f>IF(ISBLANK(K4948),_xlfn.XLOOKUP(U4948,'[1]AVG PRICE'!E:E,'[1]AVG PRICE'!D:D,""),[1]listings!K4948)</f>
        <v>74</v>
      </c>
      <c r="M4948" s="1">
        <v>2</v>
      </c>
      <c r="N4948" s="1">
        <v>365</v>
      </c>
      <c r="O4948" s="1">
        <v>4</v>
      </c>
      <c r="P4948" s="2">
        <f t="shared" si="154"/>
        <v>13579</v>
      </c>
      <c r="Q4948" s="1">
        <v>4.75</v>
      </c>
      <c r="R4948" s="1">
        <f>IF(ISBLANK(S4948),_xlfn.XLOOKUP(V4948,'[1]AVG REVIEWS'!E:E,'[1]AVG REVIEWS'!D:D,""),[1]listings!S4948)</f>
        <v>0.27</v>
      </c>
      <c r="S4948" s="1">
        <v>0.27</v>
      </c>
      <c r="T4948" s="1">
        <f>IF(ISBLANK(Q4948),_xlfn.XLOOKUP(W4948,'[1]AVG SCORE'!F:F,'[1]AVG SCORE'!E:E,""),[1]listings!Q4948)</f>
        <v>4.75</v>
      </c>
      <c r="U4948" s="1" t="str">
        <f t="shared" si="155"/>
        <v>Au-HaidhausenEntire home/apt1</v>
      </c>
      <c r="V4948" s="1" t="str">
        <f>[1]listings!H4948&amp;[1]listings!I4948&amp;[1]listings!G4948</f>
        <v>Entire rental unitEntire home/aptAu-Haidhausen</v>
      </c>
      <c r="W4948" s="1" t="str">
        <f>[1]listings!G4948&amp;[1]listings!H4948&amp;[1]listings!I4948&amp;[1]listings!J4948</f>
        <v>Au-HaidhausenEntire rental unitEntire home/apt1</v>
      </c>
      <c r="X4948" s="38">
        <v>48.144840700000003</v>
      </c>
      <c r="Y4948" s="38">
        <v>11.518752599999999</v>
      </c>
    </row>
    <row r="4949" spans="1:25" ht="16" x14ac:dyDescent="0.2">
      <c r="A4949" s="4" t="s">
        <v>9042</v>
      </c>
      <c r="B4949" s="1" t="s">
        <v>9043</v>
      </c>
      <c r="C4949" s="1">
        <v>553063081</v>
      </c>
      <c r="D4949" s="1" t="s">
        <v>65</v>
      </c>
      <c r="E4949" s="3">
        <v>45288</v>
      </c>
      <c r="F4949" s="1">
        <v>1</v>
      </c>
      <c r="G4949" s="1" t="s">
        <v>226</v>
      </c>
      <c r="H4949" s="1" t="s">
        <v>32</v>
      </c>
      <c r="I4949" s="1" t="s">
        <v>33</v>
      </c>
      <c r="J4949" s="1">
        <v>5</v>
      </c>
      <c r="K4949" s="2">
        <v>95</v>
      </c>
      <c r="L4949" s="2">
        <f>IF(ISBLANK(K4949),_xlfn.XLOOKUP(U4949,'[1]AVG PRICE'!E:E,'[1]AVG PRICE'!D:D,""),[1]listings!K4949)</f>
        <v>95</v>
      </c>
      <c r="M4949" s="1">
        <v>3</v>
      </c>
      <c r="N4949" s="1">
        <v>60</v>
      </c>
      <c r="O4949" s="1">
        <v>0</v>
      </c>
      <c r="P4949" s="2">
        <f t="shared" si="154"/>
        <v>2992.5</v>
      </c>
      <c r="R4949" s="1">
        <f>IF(ISBLANK(S4949),_xlfn.XLOOKUP(V4949,'[1]AVG REVIEWS'!E:E,'[1]AVG REVIEWS'!D:D,""),[1]listings!S4949)</f>
        <v>0.82138297872340438</v>
      </c>
      <c r="T4949" s="1">
        <f>IF(ISBLANK(Q4949),_xlfn.XLOOKUP(W4949,'[1]AVG SCORE'!F:F,'[1]AVG SCORE'!E:E,""),[1]listings!Q4949)</f>
        <v>4.8166666666666664</v>
      </c>
      <c r="U4949" s="1" t="str">
        <f t="shared" si="155"/>
        <v>LaimEntire home/apt5</v>
      </c>
      <c r="V4949" s="1" t="str">
        <f>[1]listings!H4949&amp;[1]listings!I4949&amp;[1]listings!G4949</f>
        <v>Entire rental unitEntire home/aptLaim</v>
      </c>
      <c r="W4949" s="1" t="str">
        <f>[1]listings!G4949&amp;[1]listings!H4949&amp;[1]listings!I4949&amp;[1]listings!J4949</f>
        <v>LaimEntire rental unitEntire home/apt5</v>
      </c>
      <c r="X4949" s="38">
        <v>48.177956082835898</v>
      </c>
      <c r="Y4949" s="38">
        <v>11.571530850960499</v>
      </c>
    </row>
    <row r="4950" spans="1:25" ht="16" x14ac:dyDescent="0.2">
      <c r="A4950" s="4" t="s">
        <v>9044</v>
      </c>
      <c r="B4950" s="1" t="s">
        <v>9045</v>
      </c>
      <c r="C4950" s="1">
        <v>30589003</v>
      </c>
      <c r="D4950" s="1" t="s">
        <v>8033</v>
      </c>
      <c r="E4950" s="3">
        <v>42098</v>
      </c>
      <c r="F4950" s="1">
        <v>1</v>
      </c>
      <c r="G4950" s="1" t="s">
        <v>179</v>
      </c>
      <c r="H4950" s="1" t="s">
        <v>32</v>
      </c>
      <c r="I4950" s="1" t="s">
        <v>33</v>
      </c>
      <c r="J4950" s="1">
        <v>3</v>
      </c>
      <c r="L4950" s="2">
        <f>IF(ISBLANK(K4950),_xlfn.XLOOKUP(U4950,'[1]AVG PRICE'!E:E,'[1]AVG PRICE'!D:D,""),[1]listings!K4950)</f>
        <v>254.125</v>
      </c>
      <c r="M4950" s="1">
        <v>13</v>
      </c>
      <c r="N4950" s="1">
        <v>71</v>
      </c>
      <c r="O4950" s="1">
        <v>1</v>
      </c>
      <c r="P4950" s="2">
        <f t="shared" si="154"/>
        <v>10673.25</v>
      </c>
      <c r="Q4950" s="1">
        <v>5</v>
      </c>
      <c r="R4950" s="1">
        <f>IF(ISBLANK(S4950),_xlfn.XLOOKUP(V4950,'[1]AVG REVIEWS'!E:E,'[1]AVG REVIEWS'!D:D,""),[1]listings!S4950)</f>
        <v>7.0000000000000007E-2</v>
      </c>
      <c r="S4950" s="1">
        <v>7.0000000000000007E-2</v>
      </c>
      <c r="T4950" s="1">
        <f>IF(ISBLANK(Q4950),_xlfn.XLOOKUP(W4950,'[1]AVG SCORE'!F:F,'[1]AVG SCORE'!E:E,""),[1]listings!Q4950)</f>
        <v>5</v>
      </c>
      <c r="U4950" s="1" t="str">
        <f t="shared" si="155"/>
        <v>Altstadt-LehelEntire home/apt3</v>
      </c>
      <c r="V4950" s="1" t="str">
        <f>[1]listings!H4950&amp;[1]listings!I4950&amp;[1]listings!G4950</f>
        <v>Entire rental unitEntire home/aptAltstadt-Lehel</v>
      </c>
      <c r="W4950" s="1" t="str">
        <f>[1]listings!G4950&amp;[1]listings!H4950&amp;[1]listings!I4950&amp;[1]listings!J4950</f>
        <v>Altstadt-LehelEntire rental unitEntire home/apt3</v>
      </c>
      <c r="X4950" s="38">
        <v>48.1435000747163</v>
      </c>
      <c r="Y4950" s="38">
        <v>11.4571865033877</v>
      </c>
    </row>
    <row r="4951" spans="1:25" ht="16" x14ac:dyDescent="0.2">
      <c r="A4951" s="4" t="s">
        <v>9046</v>
      </c>
      <c r="B4951" s="1" t="s">
        <v>9047</v>
      </c>
      <c r="C4951" s="1">
        <v>500861010</v>
      </c>
      <c r="D4951" s="1" t="s">
        <v>9048</v>
      </c>
      <c r="E4951" s="3">
        <v>44970</v>
      </c>
      <c r="F4951" s="1">
        <v>38</v>
      </c>
      <c r="G4951" s="1" t="s">
        <v>145</v>
      </c>
      <c r="H4951" s="1" t="s">
        <v>32</v>
      </c>
      <c r="I4951" s="1" t="s">
        <v>33</v>
      </c>
      <c r="J4951" s="1">
        <v>2</v>
      </c>
      <c r="K4951" s="2">
        <v>62</v>
      </c>
      <c r="L4951" s="2">
        <f>IF(ISBLANK(K4951),_xlfn.XLOOKUP(U4951,'[1]AVG PRICE'!E:E,'[1]AVG PRICE'!D:D,""),[1]listings!K4951)</f>
        <v>62</v>
      </c>
      <c r="M4951" s="1">
        <v>6.7</v>
      </c>
      <c r="N4951" s="1">
        <v>999</v>
      </c>
      <c r="O4951" s="1">
        <v>7</v>
      </c>
      <c r="P4951" s="2">
        <f t="shared" si="154"/>
        <v>31176.7</v>
      </c>
      <c r="Q4951" s="1">
        <v>4.71</v>
      </c>
      <c r="R4951" s="1">
        <f>IF(ISBLANK(S4951),_xlfn.XLOOKUP(V4951,'[1]AVG REVIEWS'!E:E,'[1]AVG REVIEWS'!D:D,""),[1]listings!S4951)</f>
        <v>0.74</v>
      </c>
      <c r="S4951" s="1">
        <v>0.74</v>
      </c>
      <c r="T4951" s="1">
        <f>IF(ISBLANK(Q4951),_xlfn.XLOOKUP(W4951,'[1]AVG SCORE'!F:F,'[1]AVG SCORE'!E:E,""),[1]listings!Q4951)</f>
        <v>4.71</v>
      </c>
      <c r="U4951" s="1" t="str">
        <f t="shared" si="155"/>
        <v>Feldmoching-HasenberglEntire home/apt2</v>
      </c>
      <c r="V4951" s="1" t="str">
        <f>[1]listings!H4951&amp;[1]listings!I4951&amp;[1]listings!G4951</f>
        <v>Entire rental unitEntire home/aptFeldmoching-Hasenbergl</v>
      </c>
      <c r="W4951" s="1" t="str">
        <f>[1]listings!G4951&amp;[1]listings!H4951&amp;[1]listings!I4951&amp;[1]listings!J4951</f>
        <v>Feldmoching-HasenberglEntire rental unitEntire home/apt2</v>
      </c>
      <c r="X4951" s="38">
        <v>48.115053400000001</v>
      </c>
      <c r="Y4951" s="38">
        <v>11.538233399999999</v>
      </c>
    </row>
    <row r="4952" spans="1:25" ht="16" x14ac:dyDescent="0.2">
      <c r="A4952" s="4" t="s">
        <v>9049</v>
      </c>
      <c r="B4952" s="1" t="s">
        <v>9050</v>
      </c>
      <c r="C4952" s="1">
        <v>553397335</v>
      </c>
      <c r="D4952" s="1" t="s">
        <v>3226</v>
      </c>
      <c r="E4952" s="3">
        <v>45289</v>
      </c>
      <c r="F4952" s="1">
        <v>2</v>
      </c>
      <c r="G4952" s="1" t="s">
        <v>113</v>
      </c>
      <c r="H4952" s="1" t="s">
        <v>51</v>
      </c>
      <c r="I4952" s="1" t="s">
        <v>47</v>
      </c>
      <c r="J4952" s="1">
        <v>1</v>
      </c>
      <c r="L4952" s="2">
        <f>IF(ISBLANK(K4952),_xlfn.XLOOKUP(U4952,'[1]AVG PRICE'!E:E,'[1]AVG PRICE'!D:D,""),[1]listings!K4952)</f>
        <v>91.615384615384613</v>
      </c>
      <c r="M4952" s="1">
        <v>1</v>
      </c>
      <c r="N4952" s="1">
        <v>3</v>
      </c>
      <c r="O4952" s="1">
        <v>26</v>
      </c>
      <c r="P4952" s="2">
        <f t="shared" si="154"/>
        <v>183.23076923076923</v>
      </c>
      <c r="Q4952" s="1">
        <v>5</v>
      </c>
      <c r="R4952" s="1">
        <f>IF(ISBLANK(S4952),_xlfn.XLOOKUP(V4952,'[1]AVG REVIEWS'!E:E,'[1]AVG REVIEWS'!D:D,""),[1]listings!S4952)</f>
        <v>1.86</v>
      </c>
      <c r="S4952" s="1">
        <v>1.86</v>
      </c>
      <c r="T4952" s="1">
        <f>IF(ISBLANK(Q4952),_xlfn.XLOOKUP(W4952,'[1]AVG SCORE'!F:F,'[1]AVG SCORE'!E:E,""),[1]listings!Q4952)</f>
        <v>5</v>
      </c>
      <c r="U4952" s="1" t="str">
        <f t="shared" si="155"/>
        <v>Tudering-RiemPrivate room1</v>
      </c>
      <c r="V4952" s="1" t="str">
        <f>[1]listings!H4952&amp;[1]listings!I4952&amp;[1]listings!G4952</f>
        <v>Private room in rental unitPrivate roomTudering-Riem</v>
      </c>
      <c r="W4952" s="1" t="str">
        <f>[1]listings!G4952&amp;[1]listings!H4952&amp;[1]listings!I4952&amp;[1]listings!J4952</f>
        <v>Tudering-RiemPrivate room in rental unitPrivate room1</v>
      </c>
      <c r="X4952" s="38">
        <v>48.111040000000003</v>
      </c>
      <c r="Y4952" s="38">
        <v>11.508380000000001</v>
      </c>
    </row>
    <row r="4953" spans="1:25" ht="16" x14ac:dyDescent="0.2">
      <c r="A4953" s="4" t="s">
        <v>9051</v>
      </c>
      <c r="B4953" s="1" t="s">
        <v>9052</v>
      </c>
      <c r="C4953" s="1">
        <v>11681535</v>
      </c>
      <c r="D4953" s="1" t="s">
        <v>563</v>
      </c>
      <c r="E4953" s="3">
        <v>41666</v>
      </c>
      <c r="F4953" s="1">
        <v>2</v>
      </c>
      <c r="G4953" s="1" t="s">
        <v>651</v>
      </c>
      <c r="H4953" s="1" t="s">
        <v>32</v>
      </c>
      <c r="I4953" s="1" t="s">
        <v>33</v>
      </c>
      <c r="J4953" s="1">
        <v>3</v>
      </c>
      <c r="K4953" s="2">
        <v>70</v>
      </c>
      <c r="L4953" s="2">
        <f>IF(ISBLANK(K4953),_xlfn.XLOOKUP(U4953,'[1]AVG PRICE'!E:E,'[1]AVG PRICE'!D:D,""),[1]listings!K4953)</f>
        <v>70</v>
      </c>
      <c r="M4953" s="1">
        <v>5</v>
      </c>
      <c r="N4953" s="1">
        <v>29</v>
      </c>
      <c r="O4953" s="1">
        <v>4</v>
      </c>
      <c r="P4953" s="2">
        <f t="shared" si="154"/>
        <v>1190</v>
      </c>
      <c r="Q4953" s="1">
        <v>5</v>
      </c>
      <c r="R4953" s="1">
        <f>IF(ISBLANK(S4953),_xlfn.XLOOKUP(V4953,'[1]AVG REVIEWS'!E:E,'[1]AVG REVIEWS'!D:D,""),[1]listings!S4953)</f>
        <v>0.31</v>
      </c>
      <c r="S4953" s="1">
        <v>0.31</v>
      </c>
      <c r="T4953" s="1">
        <f>IF(ISBLANK(Q4953),_xlfn.XLOOKUP(W4953,'[1]AVG SCORE'!F:F,'[1]AVG SCORE'!E:E,""),[1]listings!Q4953)</f>
        <v>5</v>
      </c>
      <c r="U4953" s="1" t="str">
        <f t="shared" si="155"/>
        <v>Aubing-Lochhausen-LangwiedEntire home/apt3</v>
      </c>
      <c r="V4953" s="1" t="str">
        <f>[1]listings!H4953&amp;[1]listings!I4953&amp;[1]listings!G4953</f>
        <v>Entire rental unitEntire home/aptAubing-Lochhausen-Langwied</v>
      </c>
      <c r="W4953" s="1" t="str">
        <f>[1]listings!G4953&amp;[1]listings!H4953&amp;[1]listings!I4953&amp;[1]listings!J4953</f>
        <v>Aubing-Lochhausen-LangwiedEntire rental unitEntire home/apt3</v>
      </c>
      <c r="X4953" s="38">
        <v>48.136242171929503</v>
      </c>
      <c r="Y4953" s="38">
        <v>11.5095274685139</v>
      </c>
    </row>
    <row r="4954" spans="1:25" ht="16" x14ac:dyDescent="0.2">
      <c r="A4954" s="4" t="s">
        <v>9053</v>
      </c>
      <c r="B4954" s="1" t="s">
        <v>9054</v>
      </c>
      <c r="C4954" s="1">
        <v>553497945</v>
      </c>
      <c r="D4954" s="1" t="s">
        <v>317</v>
      </c>
      <c r="E4954" s="3">
        <v>45290</v>
      </c>
      <c r="F4954" s="1">
        <v>1</v>
      </c>
      <c r="G4954" s="1" t="s">
        <v>93</v>
      </c>
      <c r="H4954" s="1" t="s">
        <v>51</v>
      </c>
      <c r="I4954" s="1" t="s">
        <v>47</v>
      </c>
      <c r="J4954" s="1">
        <v>2</v>
      </c>
      <c r="K4954" s="2">
        <v>43</v>
      </c>
      <c r="L4954" s="2">
        <f>IF(ISBLANK(K4954),_xlfn.XLOOKUP(U4954,'[1]AVG PRICE'!E:E,'[1]AVG PRICE'!D:D,""),[1]listings!K4954)</f>
        <v>43</v>
      </c>
      <c r="M4954" s="1">
        <v>1</v>
      </c>
      <c r="N4954" s="1">
        <v>1125</v>
      </c>
      <c r="O4954" s="1">
        <v>7</v>
      </c>
      <c r="P4954" s="2">
        <f t="shared" si="154"/>
        <v>24209</v>
      </c>
      <c r="Q4954" s="1">
        <v>5</v>
      </c>
      <c r="R4954" s="1">
        <f>IF(ISBLANK(S4954),_xlfn.XLOOKUP(V4954,'[1]AVG REVIEWS'!E:E,'[1]AVG REVIEWS'!D:D,""),[1]listings!S4954)</f>
        <v>1.69</v>
      </c>
      <c r="S4954" s="1">
        <v>1.69</v>
      </c>
      <c r="T4954" s="1">
        <f>IF(ISBLANK(Q4954),_xlfn.XLOOKUP(W4954,'[1]AVG SCORE'!F:F,'[1]AVG SCORE'!E:E,""),[1]listings!Q4954)</f>
        <v>5</v>
      </c>
      <c r="U4954" s="1" t="str">
        <f t="shared" si="155"/>
        <v>Thalkirchen-Obersendling-Forstenried-F√ºrstenried-SollnPrivate room2</v>
      </c>
      <c r="V4954" s="1" t="str">
        <f>[1]listings!H4954&amp;[1]listings!I4954&amp;[1]listings!G4954</f>
        <v>Private room in rental unitPrivate roomThalkirchen-Obersendling-Forstenried-F√ºrstenried-Solln</v>
      </c>
      <c r="W4954" s="1" t="str">
        <f>[1]listings!G4954&amp;[1]listings!H4954&amp;[1]listings!I4954&amp;[1]listings!J4954</f>
        <v>Thalkirchen-Obersendling-Forstenried-F√ºrstenried-SollnPrivate room in rental unitPrivate room2</v>
      </c>
      <c r="X4954" s="38">
        <v>48.172817700000003</v>
      </c>
      <c r="Y4954" s="38">
        <v>11.509334600000001</v>
      </c>
    </row>
    <row r="4955" spans="1:25" ht="16" x14ac:dyDescent="0.2">
      <c r="A4955" s="4" t="s">
        <v>9055</v>
      </c>
      <c r="B4955" s="1" t="s">
        <v>9056</v>
      </c>
      <c r="C4955" s="1">
        <v>422262272</v>
      </c>
      <c r="D4955" s="1" t="s">
        <v>4205</v>
      </c>
      <c r="E4955" s="3">
        <v>44448</v>
      </c>
      <c r="F4955" s="1">
        <v>6</v>
      </c>
      <c r="G4955" s="1" t="s">
        <v>179</v>
      </c>
      <c r="H4955" s="1" t="s">
        <v>32</v>
      </c>
      <c r="I4955" s="1" t="s">
        <v>33</v>
      </c>
      <c r="J4955" s="1">
        <v>2</v>
      </c>
      <c r="K4955" s="2">
        <v>171</v>
      </c>
      <c r="L4955" s="2">
        <f>IF(ISBLANK(K4955),_xlfn.XLOOKUP(U4955,'[1]AVG PRICE'!E:E,'[1]AVG PRICE'!D:D,""),[1]listings!K4955)</f>
        <v>171</v>
      </c>
      <c r="M4955" s="1">
        <v>2</v>
      </c>
      <c r="N4955" s="1">
        <v>15</v>
      </c>
      <c r="O4955" s="1">
        <v>44</v>
      </c>
      <c r="P4955" s="2">
        <f t="shared" si="154"/>
        <v>1453.5</v>
      </c>
      <c r="Q4955" s="1">
        <v>4.84</v>
      </c>
      <c r="R4955" s="1">
        <f>IF(ISBLANK(S4955),_xlfn.XLOOKUP(V4955,'[1]AVG REVIEWS'!E:E,'[1]AVG REVIEWS'!D:D,""),[1]listings!S4955)</f>
        <v>3.12</v>
      </c>
      <c r="S4955" s="1">
        <v>3.12</v>
      </c>
      <c r="T4955" s="1">
        <f>IF(ISBLANK(Q4955),_xlfn.XLOOKUP(W4955,'[1]AVG SCORE'!F:F,'[1]AVG SCORE'!E:E,""),[1]listings!Q4955)</f>
        <v>4.84</v>
      </c>
      <c r="U4955" s="1" t="str">
        <f t="shared" si="155"/>
        <v>Altstadt-LehelEntire home/apt2</v>
      </c>
      <c r="V4955" s="1" t="str">
        <f>[1]listings!H4955&amp;[1]listings!I4955&amp;[1]listings!G4955</f>
        <v>Entire rental unitEntire home/aptAltstadt-Lehel</v>
      </c>
      <c r="W4955" s="1" t="str">
        <f>[1]listings!G4955&amp;[1]listings!H4955&amp;[1]listings!I4955&amp;[1]listings!J4955</f>
        <v>Altstadt-LehelEntire rental unitEntire home/apt2</v>
      </c>
      <c r="X4955" s="38">
        <v>48.212499999999999</v>
      </c>
      <c r="Y4955" s="38">
        <v>11.53875</v>
      </c>
    </row>
    <row r="4956" spans="1:25" ht="16" x14ac:dyDescent="0.2">
      <c r="A4956" s="4" t="s">
        <v>9057</v>
      </c>
      <c r="B4956" s="1" t="s">
        <v>9058</v>
      </c>
      <c r="C4956" s="1">
        <v>89166209</v>
      </c>
      <c r="D4956" s="1" t="s">
        <v>30</v>
      </c>
      <c r="E4956" s="3">
        <v>42592</v>
      </c>
      <c r="F4956" s="1">
        <v>1</v>
      </c>
      <c r="G4956" s="1" t="s">
        <v>42</v>
      </c>
      <c r="H4956" s="1" t="s">
        <v>46</v>
      </c>
      <c r="I4956" s="1" t="s">
        <v>47</v>
      </c>
      <c r="J4956" s="1">
        <v>2</v>
      </c>
      <c r="L4956" s="2">
        <f>IF(ISBLANK(K4956),_xlfn.XLOOKUP(U4956,'[1]AVG PRICE'!E:E,'[1]AVG PRICE'!D:D,""),[1]listings!K4956)</f>
        <v>86.192307692307693</v>
      </c>
      <c r="M4956" s="1">
        <v>1</v>
      </c>
      <c r="N4956" s="1">
        <v>14</v>
      </c>
      <c r="O4956" s="1">
        <v>4</v>
      </c>
      <c r="P4956" s="2">
        <f t="shared" si="154"/>
        <v>646.44230769230774</v>
      </c>
      <c r="Q4956" s="1">
        <v>5</v>
      </c>
      <c r="R4956" s="1">
        <f>IF(ISBLANK(S4956),_xlfn.XLOOKUP(V4956,'[1]AVG REVIEWS'!E:E,'[1]AVG REVIEWS'!D:D,""),[1]listings!S4956)</f>
        <v>0.28999999999999998</v>
      </c>
      <c r="S4956" s="1">
        <v>0.28999999999999998</v>
      </c>
      <c r="T4956" s="1">
        <f>IF(ISBLANK(Q4956),_xlfn.XLOOKUP(W4956,'[1]AVG SCORE'!F:F,'[1]AVG SCORE'!E:E,""),[1]listings!Q4956)</f>
        <v>5</v>
      </c>
      <c r="U4956" s="1" t="str">
        <f t="shared" si="155"/>
        <v>Pasing-ObermenzingPrivate room2</v>
      </c>
      <c r="V4956" s="1" t="str">
        <f>[1]listings!H4956&amp;[1]listings!I4956&amp;[1]listings!G4956</f>
        <v>Private room in homePrivate roomPasing-Obermenzing</v>
      </c>
      <c r="W4956" s="1" t="str">
        <f>[1]listings!G4956&amp;[1]listings!H4956&amp;[1]listings!I4956&amp;[1]listings!J4956</f>
        <v>Pasing-ObermenzingPrivate room in homePrivate room2</v>
      </c>
      <c r="X4956" s="38">
        <v>48.128867755514101</v>
      </c>
      <c r="Y4956" s="38">
        <v>11.6025330587235</v>
      </c>
    </row>
    <row r="4957" spans="1:25" ht="16" x14ac:dyDescent="0.2">
      <c r="A4957" s="4" t="s">
        <v>9059</v>
      </c>
      <c r="B4957" s="1" t="s">
        <v>9060</v>
      </c>
      <c r="C4957" s="1">
        <v>45368394</v>
      </c>
      <c r="D4957" s="1" t="s">
        <v>9061</v>
      </c>
      <c r="E4957" s="3">
        <v>42276</v>
      </c>
      <c r="F4957" s="1">
        <v>1</v>
      </c>
      <c r="G4957" s="1" t="s">
        <v>102</v>
      </c>
      <c r="H4957" s="1" t="s">
        <v>32</v>
      </c>
      <c r="I4957" s="1" t="s">
        <v>33</v>
      </c>
      <c r="J4957" s="1">
        <v>2</v>
      </c>
      <c r="L4957" s="2">
        <f>IF(ISBLANK(K4957),_xlfn.XLOOKUP(U4957,'[1]AVG PRICE'!E:E,'[1]AVG PRICE'!D:D,""),[1]listings!K4957)</f>
        <v>126.88235294117646</v>
      </c>
      <c r="M4957" s="1">
        <v>5</v>
      </c>
      <c r="N4957" s="1">
        <v>30</v>
      </c>
      <c r="O4957" s="1">
        <v>1</v>
      </c>
      <c r="P4957" s="2">
        <f t="shared" si="154"/>
        <v>2220.4411764705883</v>
      </c>
      <c r="Q4957" s="1">
        <v>5</v>
      </c>
      <c r="R4957" s="1">
        <f>IF(ISBLANK(S4957),_xlfn.XLOOKUP(V4957,'[1]AVG REVIEWS'!E:E,'[1]AVG REVIEWS'!D:D,""),[1]listings!S4957)</f>
        <v>7.0000000000000007E-2</v>
      </c>
      <c r="S4957" s="1">
        <v>7.0000000000000007E-2</v>
      </c>
      <c r="T4957" s="1">
        <f>IF(ISBLANK(Q4957),_xlfn.XLOOKUP(W4957,'[1]AVG SCORE'!F:F,'[1]AVG SCORE'!E:E,""),[1]listings!Q4957)</f>
        <v>5</v>
      </c>
      <c r="U4957" s="1" t="str">
        <f t="shared" si="155"/>
        <v>ObergiesingEntire home/apt2</v>
      </c>
      <c r="V4957" s="1" t="str">
        <f>[1]listings!H4957&amp;[1]listings!I4957&amp;[1]listings!G4957</f>
        <v>Entire rental unitEntire home/aptObergiesing</v>
      </c>
      <c r="W4957" s="1" t="str">
        <f>[1]listings!G4957&amp;[1]listings!H4957&amp;[1]listings!I4957&amp;[1]listings!J4957</f>
        <v>ObergiesingEntire rental unitEntire home/apt2</v>
      </c>
      <c r="X4957" s="38">
        <v>48.152209999999997</v>
      </c>
      <c r="Y4957" s="38">
        <v>11.578200000000001</v>
      </c>
    </row>
    <row r="4958" spans="1:25" ht="16" x14ac:dyDescent="0.2">
      <c r="A4958" s="4" t="s">
        <v>9062</v>
      </c>
      <c r="B4958" s="1" t="s">
        <v>9063</v>
      </c>
      <c r="C4958" s="1">
        <v>3881395</v>
      </c>
      <c r="D4958" s="1" t="s">
        <v>461</v>
      </c>
      <c r="E4958" s="3">
        <v>41197</v>
      </c>
      <c r="F4958" s="1">
        <v>4</v>
      </c>
      <c r="G4958" s="1" t="s">
        <v>36</v>
      </c>
      <c r="H4958" s="1" t="s">
        <v>136</v>
      </c>
      <c r="I4958" s="1" t="s">
        <v>33</v>
      </c>
      <c r="J4958" s="1">
        <v>4</v>
      </c>
      <c r="K4958" s="2">
        <v>160</v>
      </c>
      <c r="L4958" s="2">
        <f>IF(ISBLANK(K4958),_xlfn.XLOOKUP(U4958,'[1]AVG PRICE'!E:E,'[1]AVG PRICE'!D:D,""),[1]listings!K4958)</f>
        <v>160</v>
      </c>
      <c r="M4958" s="1">
        <v>2</v>
      </c>
      <c r="N4958" s="1">
        <v>90</v>
      </c>
      <c r="O4958" s="1">
        <v>0</v>
      </c>
      <c r="P4958" s="2">
        <f t="shared" si="154"/>
        <v>7360</v>
      </c>
      <c r="R4958" s="1">
        <f>IF(ISBLANK(S4958),_xlfn.XLOOKUP(V4958,'[1]AVG REVIEWS'!E:E,'[1]AVG REVIEWS'!D:D,""),[1]listings!S4958)</f>
        <v>0.71375</v>
      </c>
      <c r="T4958" s="1">
        <f>IF(ISBLANK(Q4958),_xlfn.XLOOKUP(W4958,'[1]AVG SCORE'!F:F,'[1]AVG SCORE'!E:E,""),[1]listings!Q4958)</f>
        <v>5</v>
      </c>
      <c r="U4958" s="1" t="str">
        <f t="shared" si="155"/>
        <v>Berg am LaimEntire home/apt4</v>
      </c>
      <c r="V4958" s="1" t="str">
        <f>[1]listings!H4958&amp;[1]listings!I4958&amp;[1]listings!G4958</f>
        <v>Entire condoEntire home/aptBerg am Laim</v>
      </c>
      <c r="W4958" s="1" t="str">
        <f>[1]listings!G4958&amp;[1]listings!H4958&amp;[1]listings!I4958&amp;[1]listings!J4958</f>
        <v>Berg am LaimEntire condoEntire home/apt4</v>
      </c>
      <c r="X4958" s="38">
        <v>48.109950320280198</v>
      </c>
      <c r="Y4958" s="38">
        <v>11.579309974620401</v>
      </c>
    </row>
    <row r="4959" spans="1:25" ht="16" x14ac:dyDescent="0.2">
      <c r="A4959" s="4" t="s">
        <v>9064</v>
      </c>
      <c r="B4959" s="1" t="s">
        <v>9065</v>
      </c>
      <c r="C4959" s="1">
        <v>2503573</v>
      </c>
      <c r="D4959" s="1" t="s">
        <v>1339</v>
      </c>
      <c r="E4959" s="3">
        <v>41059</v>
      </c>
      <c r="F4959" s="1">
        <v>7</v>
      </c>
      <c r="G4959" s="1" t="s">
        <v>39</v>
      </c>
      <c r="H4959" s="1" t="s">
        <v>32</v>
      </c>
      <c r="I4959" s="1" t="s">
        <v>33</v>
      </c>
      <c r="J4959" s="1">
        <v>2</v>
      </c>
      <c r="K4959" s="2">
        <v>116</v>
      </c>
      <c r="L4959" s="2">
        <f>IF(ISBLANK(K4959),_xlfn.XLOOKUP(U4959,'[1]AVG PRICE'!E:E,'[1]AVG PRICE'!D:D,""),[1]listings!K4959)</f>
        <v>116</v>
      </c>
      <c r="M4959" s="1">
        <v>1</v>
      </c>
      <c r="N4959" s="1">
        <v>365</v>
      </c>
      <c r="O4959" s="1">
        <v>17</v>
      </c>
      <c r="P4959" s="2">
        <f t="shared" si="154"/>
        <v>21228</v>
      </c>
      <c r="Q4959" s="1">
        <v>4.9400000000000004</v>
      </c>
      <c r="R4959" s="1">
        <f>IF(ISBLANK(S4959),_xlfn.XLOOKUP(V4959,'[1]AVG REVIEWS'!E:E,'[1]AVG REVIEWS'!D:D,""),[1]listings!S4959)</f>
        <v>1.18</v>
      </c>
      <c r="S4959" s="1">
        <v>1.18</v>
      </c>
      <c r="T4959" s="1">
        <f>IF(ISBLANK(Q4959),_xlfn.XLOOKUP(W4959,'[1]AVG SCORE'!F:F,'[1]AVG SCORE'!E:E,""),[1]listings!Q4959)</f>
        <v>4.9400000000000004</v>
      </c>
      <c r="U4959" s="1" t="str">
        <f t="shared" si="155"/>
        <v>MaxvorstadtEntire home/apt2</v>
      </c>
      <c r="V4959" s="1" t="str">
        <f>[1]listings!H4959&amp;[1]listings!I4959&amp;[1]listings!G4959</f>
        <v>Entire rental unitEntire home/aptMaxvorstadt</v>
      </c>
      <c r="W4959" s="1" t="str">
        <f>[1]listings!G4959&amp;[1]listings!H4959&amp;[1]listings!I4959&amp;[1]listings!J4959</f>
        <v>MaxvorstadtEntire rental unitEntire home/apt2</v>
      </c>
      <c r="X4959" s="38">
        <v>48.189050000000002</v>
      </c>
      <c r="Y4959" s="38">
        <v>11.46405</v>
      </c>
    </row>
    <row r="4960" spans="1:25" ht="16" x14ac:dyDescent="0.2">
      <c r="A4960" s="4" t="s">
        <v>9066</v>
      </c>
      <c r="B4960" s="1" t="s">
        <v>9067</v>
      </c>
      <c r="C4960" s="1">
        <v>218622394</v>
      </c>
      <c r="D4960" s="1" t="s">
        <v>914</v>
      </c>
      <c r="E4960" s="3">
        <v>43376</v>
      </c>
      <c r="F4960" s="1">
        <v>1</v>
      </c>
      <c r="G4960" s="1" t="s">
        <v>66</v>
      </c>
      <c r="H4960" s="1" t="s">
        <v>32</v>
      </c>
      <c r="I4960" s="1" t="s">
        <v>33</v>
      </c>
      <c r="J4960" s="1">
        <v>2</v>
      </c>
      <c r="L4960" s="2">
        <f>IF(ISBLANK(K4960),_xlfn.XLOOKUP(U4960,'[1]AVG PRICE'!E:E,'[1]AVG PRICE'!D:D,""),[1]listings!K4960)</f>
        <v>139.02325581395348</v>
      </c>
      <c r="M4960" s="1">
        <v>5</v>
      </c>
      <c r="N4960" s="1">
        <v>14</v>
      </c>
      <c r="O4960" s="1">
        <v>3</v>
      </c>
      <c r="P4960" s="2">
        <f t="shared" si="154"/>
        <v>1320.7209302325582</v>
      </c>
      <c r="Q4960" s="1">
        <v>5</v>
      </c>
      <c r="R4960" s="1">
        <f>IF(ISBLANK(S4960),_xlfn.XLOOKUP(V4960,'[1]AVG REVIEWS'!E:E,'[1]AVG REVIEWS'!D:D,""),[1]listings!S4960)</f>
        <v>0.21</v>
      </c>
      <c r="S4960" s="1">
        <v>0.21</v>
      </c>
      <c r="T4960" s="1">
        <f>IF(ISBLANK(Q4960),_xlfn.XLOOKUP(W4960,'[1]AVG SCORE'!F:F,'[1]AVG SCORE'!E:E,""),[1]listings!Q4960)</f>
        <v>5</v>
      </c>
      <c r="U4960" s="1" t="str">
        <f t="shared" si="155"/>
        <v>Au-HaidhausenEntire home/apt2</v>
      </c>
      <c r="V4960" s="1" t="str">
        <f>[1]listings!H4960&amp;[1]listings!I4960&amp;[1]listings!G4960</f>
        <v>Entire rental unitEntire home/aptAu-Haidhausen</v>
      </c>
      <c r="W4960" s="1" t="str">
        <f>[1]listings!G4960&amp;[1]listings!H4960&amp;[1]listings!I4960&amp;[1]listings!J4960</f>
        <v>Au-HaidhausenEntire rental unitEntire home/apt2</v>
      </c>
      <c r="X4960" s="38">
        <v>48.126750000000001</v>
      </c>
      <c r="Y4960" s="38">
        <v>11.6564</v>
      </c>
    </row>
    <row r="4961" spans="1:25" ht="16" x14ac:dyDescent="0.2">
      <c r="A4961" s="4" t="s">
        <v>9068</v>
      </c>
      <c r="B4961" s="1" t="s">
        <v>9069</v>
      </c>
      <c r="C4961" s="1">
        <v>38637571</v>
      </c>
      <c r="D4961" s="1" t="s">
        <v>9070</v>
      </c>
      <c r="E4961" s="3">
        <v>42201</v>
      </c>
      <c r="F4961" s="1">
        <v>1</v>
      </c>
      <c r="G4961" s="1" t="s">
        <v>71</v>
      </c>
      <c r="H4961" s="1" t="s">
        <v>32</v>
      </c>
      <c r="I4961" s="1" t="s">
        <v>33</v>
      </c>
      <c r="J4961" s="1">
        <v>2</v>
      </c>
      <c r="K4961" s="2">
        <v>165</v>
      </c>
      <c r="L4961" s="2">
        <f>IF(ISBLANK(K4961),_xlfn.XLOOKUP(U4961,'[1]AVG PRICE'!E:E,'[1]AVG PRICE'!D:D,""),[1]listings!K4961)</f>
        <v>165</v>
      </c>
      <c r="M4961" s="1">
        <v>12</v>
      </c>
      <c r="N4961" s="1">
        <v>90</v>
      </c>
      <c r="O4961" s="1">
        <v>0</v>
      </c>
      <c r="P4961" s="2">
        <f t="shared" si="154"/>
        <v>8415</v>
      </c>
      <c r="R4961" s="1">
        <f>IF(ISBLANK(S4961),_xlfn.XLOOKUP(V4961,'[1]AVG REVIEWS'!E:E,'[1]AVG REVIEWS'!D:D,""),[1]listings!S4961)</f>
        <v>1.0161822660098518</v>
      </c>
      <c r="T4961" s="1">
        <f>IF(ISBLANK(Q4961),_xlfn.XLOOKUP(W4961,'[1]AVG SCORE'!F:F,'[1]AVG SCORE'!E:E,""),[1]listings!Q4961)</f>
        <v>4.7815254237288123</v>
      </c>
      <c r="U4961" s="1" t="str">
        <f t="shared" si="155"/>
        <v>Ludwigsvorstadt-IsarvorstadtEntire home/apt2</v>
      </c>
      <c r="V4961" s="1" t="str">
        <f>[1]listings!H4961&amp;[1]listings!I4961&amp;[1]listings!G4961</f>
        <v>Entire rental unitEntire home/aptLudwigsvorstadt-Isarvorstadt</v>
      </c>
      <c r="W4961" s="1" t="str">
        <f>[1]listings!G4961&amp;[1]listings!H4961&amp;[1]listings!I4961&amp;[1]listings!J4961</f>
        <v>Ludwigsvorstadt-IsarvorstadtEntire rental unitEntire home/apt2</v>
      </c>
      <c r="X4961" s="38">
        <v>48.145411579532798</v>
      </c>
      <c r="Y4961" s="38">
        <v>11.581141501665099</v>
      </c>
    </row>
    <row r="4962" spans="1:25" ht="16" x14ac:dyDescent="0.2">
      <c r="A4962" s="4" t="s">
        <v>9071</v>
      </c>
      <c r="B4962" s="1" t="s">
        <v>9072</v>
      </c>
      <c r="C4962" s="1">
        <v>363902874</v>
      </c>
      <c r="D4962" s="1" t="s">
        <v>9073</v>
      </c>
      <c r="E4962" s="3">
        <v>44066</v>
      </c>
      <c r="F4962" s="1">
        <v>1</v>
      </c>
      <c r="G4962" s="1" t="s">
        <v>56</v>
      </c>
      <c r="H4962" s="1" t="s">
        <v>51</v>
      </c>
      <c r="I4962" s="1" t="s">
        <v>47</v>
      </c>
      <c r="J4962" s="1">
        <v>2</v>
      </c>
      <c r="L4962" s="2">
        <f>IF(ISBLANK(K4962),_xlfn.XLOOKUP(U4962,'[1]AVG PRICE'!E:E,'[1]AVG PRICE'!D:D,""),[1]listings!K4962)</f>
        <v>96.369565217391298</v>
      </c>
      <c r="M4962" s="1">
        <v>1</v>
      </c>
      <c r="N4962" s="1">
        <v>365</v>
      </c>
      <c r="O4962" s="1">
        <v>0</v>
      </c>
      <c r="P4962" s="2">
        <f t="shared" si="154"/>
        <v>17635.630434782608</v>
      </c>
      <c r="R4962" s="1">
        <f>IF(ISBLANK(S4962),_xlfn.XLOOKUP(V4962,'[1]AVG REVIEWS'!E:E,'[1]AVG REVIEWS'!D:D,""),[1]listings!S4962)</f>
        <v>1.0175324675324677</v>
      </c>
      <c r="T4962" s="1">
        <f>IF(ISBLANK(Q4962),_xlfn.XLOOKUP(W4962,'[1]AVG SCORE'!F:F,'[1]AVG SCORE'!E:E,""),[1]listings!Q4962)</f>
        <v>4.8551111111111105</v>
      </c>
      <c r="U4962" s="1" t="str">
        <f t="shared" si="155"/>
        <v>Neuhausen-NymphenburgPrivate room2</v>
      </c>
      <c r="V4962" s="1" t="str">
        <f>[1]listings!H4962&amp;[1]listings!I4962&amp;[1]listings!G4962</f>
        <v>Private room in rental unitPrivate roomNeuhausen-Nymphenburg</v>
      </c>
      <c r="W4962" s="1" t="str">
        <f>[1]listings!G4962&amp;[1]listings!H4962&amp;[1]listings!I4962&amp;[1]listings!J4962</f>
        <v>Neuhausen-NymphenburgPrivate room in rental unitPrivate room2</v>
      </c>
      <c r="X4962" s="38">
        <v>48.126630887452599</v>
      </c>
      <c r="Y4962" s="38">
        <v>11.6584930401467</v>
      </c>
    </row>
    <row r="4963" spans="1:25" ht="16" x14ac:dyDescent="0.2">
      <c r="A4963" s="4" t="s">
        <v>9074</v>
      </c>
      <c r="B4963" s="1" t="s">
        <v>9075</v>
      </c>
      <c r="C4963" s="1">
        <v>102339359</v>
      </c>
      <c r="D4963" s="1" t="s">
        <v>531</v>
      </c>
      <c r="E4963" s="3">
        <v>42677</v>
      </c>
      <c r="F4963" s="1">
        <v>1</v>
      </c>
      <c r="G4963" s="1" t="s">
        <v>56</v>
      </c>
      <c r="H4963" s="1" t="s">
        <v>32</v>
      </c>
      <c r="I4963" s="1" t="s">
        <v>33</v>
      </c>
      <c r="J4963" s="1">
        <v>4</v>
      </c>
      <c r="K4963" s="2">
        <v>336</v>
      </c>
      <c r="L4963" s="2">
        <f>IF(ISBLANK(K4963),_xlfn.XLOOKUP(U4963,'[1]AVG PRICE'!E:E,'[1]AVG PRICE'!D:D,""),[1]listings!K4963)</f>
        <v>336</v>
      </c>
      <c r="M4963" s="1">
        <v>3</v>
      </c>
      <c r="N4963" s="1">
        <v>32</v>
      </c>
      <c r="O4963" s="1">
        <v>14</v>
      </c>
      <c r="P4963" s="2">
        <f t="shared" si="154"/>
        <v>5880</v>
      </c>
      <c r="Q4963" s="1">
        <v>4.93</v>
      </c>
      <c r="R4963" s="1">
        <f>IF(ISBLANK(S4963),_xlfn.XLOOKUP(V4963,'[1]AVG REVIEWS'!E:E,'[1]AVG REVIEWS'!D:D,""),[1]listings!S4963)</f>
        <v>1.1599999999999999</v>
      </c>
      <c r="S4963" s="1">
        <v>1.1599999999999999</v>
      </c>
      <c r="T4963" s="1">
        <f>IF(ISBLANK(Q4963),_xlfn.XLOOKUP(W4963,'[1]AVG SCORE'!F:F,'[1]AVG SCORE'!E:E,""),[1]listings!Q4963)</f>
        <v>4.93</v>
      </c>
      <c r="U4963" s="1" t="str">
        <f t="shared" si="155"/>
        <v>Neuhausen-NymphenburgEntire home/apt4</v>
      </c>
      <c r="V4963" s="1" t="str">
        <f>[1]listings!H4963&amp;[1]listings!I4963&amp;[1]listings!G4963</f>
        <v>Entire rental unitEntire home/aptNeuhausen-Nymphenburg</v>
      </c>
      <c r="W4963" s="1" t="str">
        <f>[1]listings!G4963&amp;[1]listings!H4963&amp;[1]listings!I4963&amp;[1]listings!J4963</f>
        <v>Neuhausen-NymphenburgEntire rental unitEntire home/apt4</v>
      </c>
      <c r="X4963" s="38">
        <v>48.130096999999999</v>
      </c>
      <c r="Y4963" s="38">
        <v>11.5671061</v>
      </c>
    </row>
    <row r="4964" spans="1:25" ht="16" x14ac:dyDescent="0.2">
      <c r="A4964" s="4" t="s">
        <v>9076</v>
      </c>
      <c r="B4964" s="1" t="s">
        <v>9077</v>
      </c>
      <c r="C4964" s="1">
        <v>20775798</v>
      </c>
      <c r="D4964" s="1" t="s">
        <v>9078</v>
      </c>
      <c r="E4964" s="3">
        <v>41882</v>
      </c>
      <c r="F4964" s="1">
        <v>3</v>
      </c>
      <c r="G4964" s="1" t="s">
        <v>39</v>
      </c>
      <c r="H4964" s="1" t="s">
        <v>32</v>
      </c>
      <c r="I4964" s="1" t="s">
        <v>33</v>
      </c>
      <c r="J4964" s="1">
        <v>4</v>
      </c>
      <c r="K4964" s="2">
        <v>140</v>
      </c>
      <c r="L4964" s="2">
        <f>IF(ISBLANK(K4964),_xlfn.XLOOKUP(U4964,'[1]AVG PRICE'!E:E,'[1]AVG PRICE'!D:D,""),[1]listings!K4964)</f>
        <v>140</v>
      </c>
      <c r="M4964" s="1">
        <v>1</v>
      </c>
      <c r="N4964" s="1">
        <v>1125</v>
      </c>
      <c r="O4964" s="1">
        <v>2</v>
      </c>
      <c r="P4964" s="2">
        <f t="shared" si="154"/>
        <v>78820</v>
      </c>
      <c r="Q4964" s="1">
        <v>4</v>
      </c>
      <c r="R4964" s="1">
        <f>IF(ISBLANK(S4964),_xlfn.XLOOKUP(V4964,'[1]AVG REVIEWS'!E:E,'[1]AVG REVIEWS'!D:D,""),[1]listings!S4964)</f>
        <v>0.14000000000000001</v>
      </c>
      <c r="S4964" s="1">
        <v>0.14000000000000001</v>
      </c>
      <c r="T4964" s="1">
        <f>IF(ISBLANK(Q4964),_xlfn.XLOOKUP(W4964,'[1]AVG SCORE'!F:F,'[1]AVG SCORE'!E:E,""),[1]listings!Q4964)</f>
        <v>4</v>
      </c>
      <c r="U4964" s="1" t="str">
        <f t="shared" si="155"/>
        <v>MaxvorstadtEntire home/apt4</v>
      </c>
      <c r="V4964" s="1" t="str">
        <f>[1]listings!H4964&amp;[1]listings!I4964&amp;[1]listings!G4964</f>
        <v>Entire rental unitEntire home/aptMaxvorstadt</v>
      </c>
      <c r="W4964" s="1" t="str">
        <f>[1]listings!G4964&amp;[1]listings!H4964&amp;[1]listings!I4964&amp;[1]listings!J4964</f>
        <v>MaxvorstadtEntire rental unitEntire home/apt4</v>
      </c>
      <c r="X4964" s="38">
        <v>48.130881100000003</v>
      </c>
      <c r="Y4964" s="38">
        <v>11.6264687</v>
      </c>
    </row>
    <row r="4965" spans="1:25" ht="16" x14ac:dyDescent="0.2">
      <c r="A4965" s="4" t="s">
        <v>9079</v>
      </c>
      <c r="B4965" s="1" t="s">
        <v>9080</v>
      </c>
      <c r="C4965" s="1">
        <v>2656515</v>
      </c>
      <c r="D4965" s="1" t="s">
        <v>9081</v>
      </c>
      <c r="E4965" s="3">
        <v>41076</v>
      </c>
      <c r="F4965" s="1">
        <v>2</v>
      </c>
      <c r="G4965" s="1" t="s">
        <v>45</v>
      </c>
      <c r="H4965" s="1" t="s">
        <v>32</v>
      </c>
      <c r="I4965" s="1" t="s">
        <v>33</v>
      </c>
      <c r="J4965" s="1">
        <v>3</v>
      </c>
      <c r="L4965" s="2">
        <f>IF(ISBLANK(K4965),_xlfn.XLOOKUP(U4965,'[1]AVG PRICE'!E:E,'[1]AVG PRICE'!D:D,""),[1]listings!K4965)</f>
        <v>103.31578947368421</v>
      </c>
      <c r="M4965" s="1">
        <v>24.9</v>
      </c>
      <c r="N4965" s="1">
        <v>30</v>
      </c>
      <c r="O4965" s="1">
        <v>9</v>
      </c>
      <c r="P4965" s="2">
        <f t="shared" si="154"/>
        <v>2836.0184210526313</v>
      </c>
      <c r="Q4965" s="1">
        <v>4.78</v>
      </c>
      <c r="R4965" s="1">
        <f>IF(ISBLANK(S4965),_xlfn.XLOOKUP(V4965,'[1]AVG REVIEWS'!E:E,'[1]AVG REVIEWS'!D:D,""),[1]listings!S4965)</f>
        <v>1.01</v>
      </c>
      <c r="S4965" s="1">
        <v>1.01</v>
      </c>
      <c r="T4965" s="1">
        <f>IF(ISBLANK(Q4965),_xlfn.XLOOKUP(W4965,'[1]AVG SCORE'!F:F,'[1]AVG SCORE'!E:E,""),[1]listings!Q4965)</f>
        <v>4.78</v>
      </c>
      <c r="U4965" s="1" t="str">
        <f t="shared" si="155"/>
        <v>Sendling-WestparkEntire home/apt3</v>
      </c>
      <c r="V4965" s="1" t="str">
        <f>[1]listings!H4965&amp;[1]listings!I4965&amp;[1]listings!G4965</f>
        <v>Entire rental unitEntire home/aptSendling-Westpark</v>
      </c>
      <c r="W4965" s="1" t="str">
        <f>[1]listings!G4965&amp;[1]listings!H4965&amp;[1]listings!I4965&amp;[1]listings!J4965</f>
        <v>Sendling-WestparkEntire rental unitEntire home/apt3</v>
      </c>
      <c r="X4965" s="38">
        <v>48.099801909456303</v>
      </c>
      <c r="Y4965" s="38">
        <v>11.6298504962952</v>
      </c>
    </row>
    <row r="4966" spans="1:25" ht="16" x14ac:dyDescent="0.2">
      <c r="A4966" s="4" t="s">
        <v>9082</v>
      </c>
      <c r="B4966" s="1" t="s">
        <v>9083</v>
      </c>
      <c r="C4966" s="1">
        <v>42299599</v>
      </c>
      <c r="D4966" s="1" t="s">
        <v>1484</v>
      </c>
      <c r="E4966" s="3">
        <v>42239</v>
      </c>
      <c r="F4966" s="1">
        <v>2</v>
      </c>
      <c r="G4966" s="1" t="s">
        <v>71</v>
      </c>
      <c r="H4966" s="1" t="s">
        <v>51</v>
      </c>
      <c r="I4966" s="1" t="s">
        <v>47</v>
      </c>
      <c r="J4966" s="1">
        <v>1</v>
      </c>
      <c r="K4966" s="2">
        <v>53</v>
      </c>
      <c r="L4966" s="2">
        <f>IF(ISBLANK(K4966),_xlfn.XLOOKUP(U4966,'[1]AVG PRICE'!E:E,'[1]AVG PRICE'!D:D,""),[1]listings!K4966)</f>
        <v>53</v>
      </c>
      <c r="M4966" s="1">
        <v>4.9000000000000004</v>
      </c>
      <c r="N4966" s="1">
        <v>365</v>
      </c>
      <c r="O4966" s="1">
        <v>4</v>
      </c>
      <c r="P4966" s="2">
        <f t="shared" si="154"/>
        <v>9802.3499999999985</v>
      </c>
      <c r="Q4966" s="1">
        <v>5</v>
      </c>
      <c r="R4966" s="1">
        <f>IF(ISBLANK(S4966),_xlfn.XLOOKUP(V4966,'[1]AVG REVIEWS'!E:E,'[1]AVG REVIEWS'!D:D,""),[1]listings!S4966)</f>
        <v>0.44</v>
      </c>
      <c r="S4966" s="1">
        <v>0.44</v>
      </c>
      <c r="T4966" s="1">
        <f>IF(ISBLANK(Q4966),_xlfn.XLOOKUP(W4966,'[1]AVG SCORE'!F:F,'[1]AVG SCORE'!E:E,""),[1]listings!Q4966)</f>
        <v>5</v>
      </c>
      <c r="U4966" s="1" t="str">
        <f t="shared" si="155"/>
        <v>Ludwigsvorstadt-IsarvorstadtPrivate room1</v>
      </c>
      <c r="V4966" s="1" t="str">
        <f>[1]listings!H4966&amp;[1]listings!I4966&amp;[1]listings!G4966</f>
        <v>Private room in rental unitPrivate roomLudwigsvorstadt-Isarvorstadt</v>
      </c>
      <c r="W4966" s="1" t="str">
        <f>[1]listings!G4966&amp;[1]listings!H4966&amp;[1]listings!I4966&amp;[1]listings!J4966</f>
        <v>Ludwigsvorstadt-IsarvorstadtPrivate room in rental unitPrivate room1</v>
      </c>
      <c r="X4966" s="38">
        <v>48.199326599999999</v>
      </c>
      <c r="Y4966" s="38">
        <v>11.4650269</v>
      </c>
    </row>
    <row r="4967" spans="1:25" ht="16" x14ac:dyDescent="0.2">
      <c r="A4967" s="4" t="s">
        <v>9084</v>
      </c>
      <c r="B4967" s="1" t="s">
        <v>9085</v>
      </c>
      <c r="C4967" s="1">
        <v>89481194</v>
      </c>
      <c r="D4967" s="1" t="s">
        <v>222</v>
      </c>
      <c r="E4967" s="3">
        <v>42594</v>
      </c>
      <c r="F4967" s="1">
        <v>2</v>
      </c>
      <c r="G4967" s="1" t="s">
        <v>66</v>
      </c>
      <c r="H4967" s="1" t="s">
        <v>60</v>
      </c>
      <c r="I4967" s="1" t="s">
        <v>33</v>
      </c>
      <c r="J4967" s="1">
        <v>7</v>
      </c>
      <c r="K4967" s="2">
        <v>792</v>
      </c>
      <c r="L4967" s="2">
        <f>IF(ISBLANK(K4967),_xlfn.XLOOKUP(U4967,'[1]AVG PRICE'!E:E,'[1]AVG PRICE'!D:D,""),[1]listings!K4967)</f>
        <v>792</v>
      </c>
      <c r="M4967" s="1">
        <v>1</v>
      </c>
      <c r="N4967" s="1">
        <v>1125</v>
      </c>
      <c r="O4967" s="1">
        <v>1</v>
      </c>
      <c r="P4967" s="2">
        <f t="shared" si="154"/>
        <v>445896</v>
      </c>
      <c r="Q4967" s="1">
        <v>5</v>
      </c>
      <c r="R4967" s="1">
        <f>IF(ISBLANK(S4967),_xlfn.XLOOKUP(V4967,'[1]AVG REVIEWS'!E:E,'[1]AVG REVIEWS'!D:D,""),[1]listings!S4967)</f>
        <v>0.1</v>
      </c>
      <c r="S4967" s="1">
        <v>0.1</v>
      </c>
      <c r="T4967" s="1">
        <f>IF(ISBLANK(Q4967),_xlfn.XLOOKUP(W4967,'[1]AVG SCORE'!F:F,'[1]AVG SCORE'!E:E,""),[1]listings!Q4967)</f>
        <v>5</v>
      </c>
      <c r="U4967" s="1" t="str">
        <f t="shared" si="155"/>
        <v>Au-HaidhausenEntire home/apt7</v>
      </c>
      <c r="V4967" s="1" t="str">
        <f>[1]listings!H4967&amp;[1]listings!I4967&amp;[1]listings!G4967</f>
        <v>Entire loftEntire home/aptAu-Haidhausen</v>
      </c>
      <c r="W4967" s="1" t="str">
        <f>[1]listings!G4967&amp;[1]listings!H4967&amp;[1]listings!I4967&amp;[1]listings!J4967</f>
        <v>Au-HaidhausenEntire loftEntire home/apt7</v>
      </c>
      <c r="X4967" s="38">
        <v>48.161259999999999</v>
      </c>
      <c r="Y4967" s="38">
        <v>11.531610000000001</v>
      </c>
    </row>
    <row r="4968" spans="1:25" ht="16" x14ac:dyDescent="0.2">
      <c r="A4968" s="4" t="s">
        <v>9086</v>
      </c>
      <c r="B4968" s="1" t="s">
        <v>9087</v>
      </c>
      <c r="C4968" s="1">
        <v>10833686</v>
      </c>
      <c r="D4968" s="1" t="s">
        <v>3513</v>
      </c>
      <c r="E4968" s="3">
        <v>41634</v>
      </c>
      <c r="F4968" s="1">
        <v>1</v>
      </c>
      <c r="G4968" s="1" t="s">
        <v>39</v>
      </c>
      <c r="H4968" s="1" t="s">
        <v>32</v>
      </c>
      <c r="I4968" s="1" t="s">
        <v>33</v>
      </c>
      <c r="J4968" s="1">
        <v>4</v>
      </c>
      <c r="L4968" s="2">
        <f>IF(ISBLANK(K4968),_xlfn.XLOOKUP(U4968,'[1]AVG PRICE'!E:E,'[1]AVG PRICE'!D:D,""),[1]listings!K4968)</f>
        <v>217.40579710144928</v>
      </c>
      <c r="M4968" s="1">
        <v>14</v>
      </c>
      <c r="N4968" s="1">
        <v>40</v>
      </c>
      <c r="O4968" s="1">
        <v>0</v>
      </c>
      <c r="P4968" s="2">
        <f t="shared" si="154"/>
        <v>5869.9565217391309</v>
      </c>
      <c r="R4968" s="1">
        <f>IF(ISBLANK(S4968),_xlfn.XLOOKUP(V4968,'[1]AVG REVIEWS'!E:E,'[1]AVG REVIEWS'!D:D,""),[1]listings!S4968)</f>
        <v>0.90774086378737473</v>
      </c>
      <c r="T4968" s="1">
        <f>IF(ISBLANK(Q4968),_xlfn.XLOOKUP(W4968,'[1]AVG SCORE'!F:F,'[1]AVG SCORE'!E:E,""),[1]listings!Q4968)</f>
        <v>4.7779999999999996</v>
      </c>
      <c r="U4968" s="1" t="str">
        <f t="shared" si="155"/>
        <v>MaxvorstadtEntire home/apt4</v>
      </c>
      <c r="V4968" s="1" t="str">
        <f>[1]listings!H4968&amp;[1]listings!I4968&amp;[1]listings!G4968</f>
        <v>Entire rental unitEntire home/aptMaxvorstadt</v>
      </c>
      <c r="W4968" s="1" t="str">
        <f>[1]listings!G4968&amp;[1]listings!H4968&amp;[1]listings!I4968&amp;[1]listings!J4968</f>
        <v>MaxvorstadtEntire rental unitEntire home/apt4</v>
      </c>
      <c r="X4968" s="38">
        <v>48.131298265050503</v>
      </c>
      <c r="Y4968" s="38">
        <v>11.5787055896125</v>
      </c>
    </row>
    <row r="4969" spans="1:25" ht="16" x14ac:dyDescent="0.2">
      <c r="A4969" s="4" t="s">
        <v>9088</v>
      </c>
      <c r="B4969" s="1" t="s">
        <v>9089</v>
      </c>
      <c r="C4969" s="1">
        <v>555068267</v>
      </c>
      <c r="D4969" s="1" t="s">
        <v>9090</v>
      </c>
      <c r="E4969" s="3">
        <v>45298</v>
      </c>
      <c r="F4969" s="1">
        <v>1</v>
      </c>
      <c r="G4969" s="1" t="s">
        <v>85</v>
      </c>
      <c r="H4969" s="1" t="s">
        <v>32</v>
      </c>
      <c r="I4969" s="1" t="s">
        <v>33</v>
      </c>
      <c r="J4969" s="1">
        <v>2</v>
      </c>
      <c r="K4969" s="2">
        <v>65</v>
      </c>
      <c r="L4969" s="2">
        <f>IF(ISBLANK(K4969),_xlfn.XLOOKUP(U4969,'[1]AVG PRICE'!E:E,'[1]AVG PRICE'!D:D,""),[1]listings!K4969)</f>
        <v>65</v>
      </c>
      <c r="M4969" s="1">
        <v>58.2</v>
      </c>
      <c r="N4969" s="1">
        <v>365</v>
      </c>
      <c r="O4969" s="1">
        <v>7</v>
      </c>
      <c r="P4969" s="2">
        <f t="shared" si="154"/>
        <v>13754</v>
      </c>
      <c r="Q4969" s="1">
        <v>4.8600000000000003</v>
      </c>
      <c r="R4969" s="1">
        <f>IF(ISBLANK(S4969),_xlfn.XLOOKUP(V4969,'[1]AVG REVIEWS'!E:E,'[1]AVG REVIEWS'!D:D,""),[1]listings!S4969)</f>
        <v>0.51</v>
      </c>
      <c r="S4969" s="1">
        <v>0.51</v>
      </c>
      <c r="T4969" s="1">
        <f>IF(ISBLANK(Q4969),_xlfn.XLOOKUP(W4969,'[1]AVG SCORE'!F:F,'[1]AVG SCORE'!E:E,""),[1]listings!Q4969)</f>
        <v>4.8600000000000003</v>
      </c>
      <c r="U4969" s="1" t="str">
        <f t="shared" si="155"/>
        <v>Ramersdorf-PerlachEntire home/apt2</v>
      </c>
      <c r="V4969" s="1" t="str">
        <f>[1]listings!H4969&amp;[1]listings!I4969&amp;[1]listings!G4969</f>
        <v>Entire rental unitEntire home/aptRamersdorf-Perlach</v>
      </c>
      <c r="W4969" s="1" t="str">
        <f>[1]listings!G4969&amp;[1]listings!H4969&amp;[1]listings!I4969&amp;[1]listings!J4969</f>
        <v>Ramersdorf-PerlachEntire rental unitEntire home/apt2</v>
      </c>
      <c r="X4969" s="38">
        <v>48.175753106830498</v>
      </c>
      <c r="Y4969" s="38">
        <v>11.572920914259999</v>
      </c>
    </row>
    <row r="4970" spans="1:25" ht="16" x14ac:dyDescent="0.2">
      <c r="A4970" s="4" t="s">
        <v>9091</v>
      </c>
      <c r="B4970" s="1" t="s">
        <v>9092</v>
      </c>
      <c r="C4970" s="1">
        <v>520844235</v>
      </c>
      <c r="D4970" s="1" t="s">
        <v>6973</v>
      </c>
      <c r="E4970" s="3">
        <v>45096</v>
      </c>
      <c r="F4970" s="1">
        <v>13</v>
      </c>
      <c r="G4970" s="1" t="s">
        <v>71</v>
      </c>
      <c r="H4970" s="1" t="s">
        <v>136</v>
      </c>
      <c r="I4970" s="1" t="s">
        <v>33</v>
      </c>
      <c r="J4970" s="1">
        <v>5</v>
      </c>
      <c r="K4970" s="2">
        <v>130</v>
      </c>
      <c r="L4970" s="2">
        <f>IF(ISBLANK(K4970),_xlfn.XLOOKUP(U4970,'[1]AVG PRICE'!E:E,'[1]AVG PRICE'!D:D,""),[1]listings!K4970)</f>
        <v>130</v>
      </c>
      <c r="M4970" s="1">
        <v>91</v>
      </c>
      <c r="N4970" s="1">
        <v>730</v>
      </c>
      <c r="O4970" s="1">
        <v>13</v>
      </c>
      <c r="P4970" s="2">
        <f t="shared" si="154"/>
        <v>53365</v>
      </c>
      <c r="Q4970" s="1">
        <v>5</v>
      </c>
      <c r="R4970" s="1">
        <f>IF(ISBLANK(S4970),_xlfn.XLOOKUP(V4970,'[1]AVG REVIEWS'!E:E,'[1]AVG REVIEWS'!D:D,""),[1]listings!S4970)</f>
        <v>0.99</v>
      </c>
      <c r="S4970" s="1">
        <v>0.99</v>
      </c>
      <c r="T4970" s="1">
        <f>IF(ISBLANK(Q4970),_xlfn.XLOOKUP(W4970,'[1]AVG SCORE'!F:F,'[1]AVG SCORE'!E:E,""),[1]listings!Q4970)</f>
        <v>5</v>
      </c>
      <c r="U4970" s="1" t="str">
        <f t="shared" si="155"/>
        <v>Ludwigsvorstadt-IsarvorstadtEntire home/apt5</v>
      </c>
      <c r="V4970" s="1" t="str">
        <f>[1]listings!H4970&amp;[1]listings!I4970&amp;[1]listings!G4970</f>
        <v>Entire condoEntire home/aptLudwigsvorstadt-Isarvorstadt</v>
      </c>
      <c r="W4970" s="1" t="str">
        <f>[1]listings!G4970&amp;[1]listings!H4970&amp;[1]listings!I4970&amp;[1]listings!J4970</f>
        <v>Ludwigsvorstadt-IsarvorstadtEntire condoEntire home/apt5</v>
      </c>
      <c r="X4970" s="38">
        <v>48.120289999999997</v>
      </c>
      <c r="Y4970" s="38">
        <v>11.576420000000001</v>
      </c>
    </row>
    <row r="4971" spans="1:25" ht="16" x14ac:dyDescent="0.2">
      <c r="A4971" s="4" t="s">
        <v>9093</v>
      </c>
      <c r="B4971" s="1" t="s">
        <v>9094</v>
      </c>
      <c r="C4971" s="1">
        <v>517392464</v>
      </c>
      <c r="D4971" s="1" t="s">
        <v>8233</v>
      </c>
      <c r="E4971" s="3">
        <v>45076</v>
      </c>
      <c r="F4971" s="1">
        <v>2</v>
      </c>
      <c r="G4971" s="1" t="s">
        <v>50</v>
      </c>
      <c r="H4971" s="1" t="s">
        <v>32</v>
      </c>
      <c r="I4971" s="1" t="s">
        <v>33</v>
      </c>
      <c r="J4971" s="1">
        <v>2</v>
      </c>
      <c r="L4971" s="2">
        <f>IF(ISBLANK(K4971),_xlfn.XLOOKUP(U4971,'[1]AVG PRICE'!E:E,'[1]AVG PRICE'!D:D,""),[1]listings!K4971)</f>
        <v>130.20238095238096</v>
      </c>
      <c r="M4971" s="1">
        <v>2</v>
      </c>
      <c r="N4971" s="1">
        <v>365</v>
      </c>
      <c r="O4971" s="1">
        <v>1</v>
      </c>
      <c r="P4971" s="2">
        <f t="shared" si="154"/>
        <v>23892.136904761908</v>
      </c>
      <c r="Q4971" s="1">
        <v>5</v>
      </c>
      <c r="R4971" s="1">
        <f>IF(ISBLANK(S4971),_xlfn.XLOOKUP(V4971,'[1]AVG REVIEWS'!E:E,'[1]AVG REVIEWS'!D:D,""),[1]listings!S4971)</f>
        <v>7.0000000000000007E-2</v>
      </c>
      <c r="S4971" s="1">
        <v>7.0000000000000007E-2</v>
      </c>
      <c r="T4971" s="1">
        <f>IF(ISBLANK(Q4971),_xlfn.XLOOKUP(W4971,'[1]AVG SCORE'!F:F,'[1]AVG SCORE'!E:E,""),[1]listings!Q4971)</f>
        <v>5</v>
      </c>
      <c r="U4971" s="1" t="str">
        <f t="shared" si="155"/>
        <v>Schwabing-WestEntire home/apt2</v>
      </c>
      <c r="V4971" s="1" t="str">
        <f>[1]listings!H4971&amp;[1]listings!I4971&amp;[1]listings!G4971</f>
        <v>Entire rental unitEntire home/aptSchwabing-West</v>
      </c>
      <c r="W4971" s="1" t="str">
        <f>[1]listings!G4971&amp;[1]listings!H4971&amp;[1]listings!I4971&amp;[1]listings!J4971</f>
        <v>Schwabing-WestEntire rental unitEntire home/apt2</v>
      </c>
      <c r="X4971" s="38">
        <v>48.095170000000003</v>
      </c>
      <c r="Y4971" s="38">
        <v>11.56723</v>
      </c>
    </row>
    <row r="4972" spans="1:25" ht="16" x14ac:dyDescent="0.2">
      <c r="A4972" s="4" t="s">
        <v>9095</v>
      </c>
      <c r="B4972" s="1" t="s">
        <v>9096</v>
      </c>
      <c r="C4972" s="1">
        <v>401899942</v>
      </c>
      <c r="D4972" s="1" t="s">
        <v>494</v>
      </c>
      <c r="E4972" s="3">
        <v>44332</v>
      </c>
      <c r="F4972" s="1">
        <v>2</v>
      </c>
      <c r="G4972" s="1" t="s">
        <v>71</v>
      </c>
      <c r="H4972" s="1" t="s">
        <v>51</v>
      </c>
      <c r="I4972" s="1" t="s">
        <v>47</v>
      </c>
      <c r="J4972" s="1">
        <v>2</v>
      </c>
      <c r="K4972" s="2">
        <v>63</v>
      </c>
      <c r="L4972" s="2">
        <f>IF(ISBLANK(K4972),_xlfn.XLOOKUP(U4972,'[1]AVG PRICE'!E:E,'[1]AVG PRICE'!D:D,""),[1]listings!K4972)</f>
        <v>63</v>
      </c>
      <c r="M4972" s="1">
        <v>1</v>
      </c>
      <c r="N4972" s="1">
        <v>7</v>
      </c>
      <c r="O4972" s="1">
        <v>19</v>
      </c>
      <c r="P4972" s="2">
        <f t="shared" si="154"/>
        <v>252</v>
      </c>
      <c r="Q4972" s="1">
        <v>4.8899999999999997</v>
      </c>
      <c r="R4972" s="1">
        <f>IF(ISBLANK(S4972),_xlfn.XLOOKUP(V4972,'[1]AVG REVIEWS'!E:E,'[1]AVG REVIEWS'!D:D,""),[1]listings!S4972)</f>
        <v>1.39</v>
      </c>
      <c r="S4972" s="1">
        <v>1.39</v>
      </c>
      <c r="T4972" s="1">
        <f>IF(ISBLANK(Q4972),_xlfn.XLOOKUP(W4972,'[1]AVG SCORE'!F:F,'[1]AVG SCORE'!E:E,""),[1]listings!Q4972)</f>
        <v>4.8899999999999997</v>
      </c>
      <c r="U4972" s="1" t="str">
        <f t="shared" si="155"/>
        <v>Ludwigsvorstadt-IsarvorstadtPrivate room2</v>
      </c>
      <c r="V4972" s="1" t="str">
        <f>[1]listings!H4972&amp;[1]listings!I4972&amp;[1]listings!G4972</f>
        <v>Private room in rental unitPrivate roomLudwigsvorstadt-Isarvorstadt</v>
      </c>
      <c r="W4972" s="1" t="str">
        <f>[1]listings!G4972&amp;[1]listings!H4972&amp;[1]listings!I4972&amp;[1]listings!J4972</f>
        <v>Ludwigsvorstadt-IsarvorstadtPrivate room in rental unitPrivate room2</v>
      </c>
      <c r="X4972" s="38">
        <v>48.177765694636399</v>
      </c>
      <c r="Y4972" s="38">
        <v>11.582520583090499</v>
      </c>
    </row>
    <row r="4973" spans="1:25" ht="16" x14ac:dyDescent="0.2">
      <c r="A4973" s="4" t="s">
        <v>9097</v>
      </c>
      <c r="B4973" s="1" t="s">
        <v>9098</v>
      </c>
      <c r="C4973" s="1">
        <v>20295337</v>
      </c>
      <c r="D4973" s="1" t="s">
        <v>4684</v>
      </c>
      <c r="E4973" s="3">
        <v>41871</v>
      </c>
      <c r="F4973" s="1">
        <v>1</v>
      </c>
      <c r="G4973" s="1" t="s">
        <v>39</v>
      </c>
      <c r="H4973" s="1" t="s">
        <v>32</v>
      </c>
      <c r="I4973" s="1" t="s">
        <v>33</v>
      </c>
      <c r="J4973" s="1">
        <v>4</v>
      </c>
      <c r="K4973" s="2">
        <v>132</v>
      </c>
      <c r="L4973" s="2">
        <f>IF(ISBLANK(K4973),_xlfn.XLOOKUP(U4973,'[1]AVG PRICE'!E:E,'[1]AVG PRICE'!D:D,""),[1]listings!K4973)</f>
        <v>132</v>
      </c>
      <c r="M4973" s="1">
        <v>29</v>
      </c>
      <c r="N4973" s="1">
        <v>60</v>
      </c>
      <c r="O4973" s="1">
        <v>1</v>
      </c>
      <c r="P4973" s="2">
        <f t="shared" si="154"/>
        <v>5874</v>
      </c>
      <c r="Q4973" s="1">
        <v>5</v>
      </c>
      <c r="R4973" s="1">
        <f>IF(ISBLANK(S4973),_xlfn.XLOOKUP(V4973,'[1]AVG REVIEWS'!E:E,'[1]AVG REVIEWS'!D:D,""),[1]listings!S4973)</f>
        <v>0.1</v>
      </c>
      <c r="S4973" s="1">
        <v>0.1</v>
      </c>
      <c r="T4973" s="1">
        <f>IF(ISBLANK(Q4973),_xlfn.XLOOKUP(W4973,'[1]AVG SCORE'!F:F,'[1]AVG SCORE'!E:E,""),[1]listings!Q4973)</f>
        <v>5</v>
      </c>
      <c r="U4973" s="1" t="str">
        <f t="shared" si="155"/>
        <v>MaxvorstadtEntire home/apt4</v>
      </c>
      <c r="V4973" s="1" t="str">
        <f>[1]listings!H4973&amp;[1]listings!I4973&amp;[1]listings!G4973</f>
        <v>Entire rental unitEntire home/aptMaxvorstadt</v>
      </c>
      <c r="W4973" s="1" t="str">
        <f>[1]listings!G4973&amp;[1]listings!H4973&amp;[1]listings!I4973&amp;[1]listings!J4973</f>
        <v>MaxvorstadtEntire rental unitEntire home/apt4</v>
      </c>
      <c r="X4973" s="38">
        <v>48.203740000000003</v>
      </c>
      <c r="Y4973" s="38">
        <v>11.58441</v>
      </c>
    </row>
    <row r="4974" spans="1:25" ht="16" x14ac:dyDescent="0.2">
      <c r="A4974" s="4" t="s">
        <v>9099</v>
      </c>
      <c r="B4974" s="1" t="s">
        <v>9100</v>
      </c>
      <c r="C4974" s="1">
        <v>8249971</v>
      </c>
      <c r="D4974" s="1" t="s">
        <v>92</v>
      </c>
      <c r="E4974" s="3">
        <v>41505</v>
      </c>
      <c r="F4974" s="1">
        <v>1</v>
      </c>
      <c r="G4974" s="1" t="s">
        <v>71</v>
      </c>
      <c r="H4974" s="1" t="s">
        <v>32</v>
      </c>
      <c r="I4974" s="1" t="s">
        <v>33</v>
      </c>
      <c r="J4974" s="1">
        <v>2</v>
      </c>
      <c r="K4974" s="2">
        <v>126</v>
      </c>
      <c r="L4974" s="2">
        <f>IF(ISBLANK(K4974),_xlfn.XLOOKUP(U4974,'[1]AVG PRICE'!E:E,'[1]AVG PRICE'!D:D,""),[1]listings!K4974)</f>
        <v>126</v>
      </c>
      <c r="M4974" s="1">
        <v>2.5</v>
      </c>
      <c r="N4974" s="1">
        <v>56</v>
      </c>
      <c r="O4974" s="1">
        <v>10</v>
      </c>
      <c r="P4974" s="2">
        <f t="shared" si="154"/>
        <v>3685.5</v>
      </c>
      <c r="Q4974" s="1">
        <v>4.8</v>
      </c>
      <c r="R4974" s="1">
        <f>IF(ISBLANK(S4974),_xlfn.XLOOKUP(V4974,'[1]AVG REVIEWS'!E:E,'[1]AVG REVIEWS'!D:D,""),[1]listings!S4974)</f>
        <v>0.74</v>
      </c>
      <c r="S4974" s="1">
        <v>0.74</v>
      </c>
      <c r="T4974" s="1">
        <f>IF(ISBLANK(Q4974),_xlfn.XLOOKUP(W4974,'[1]AVG SCORE'!F:F,'[1]AVG SCORE'!E:E,""),[1]listings!Q4974)</f>
        <v>4.8</v>
      </c>
      <c r="U4974" s="1" t="str">
        <f t="shared" si="155"/>
        <v>Ludwigsvorstadt-IsarvorstadtEntire home/apt2</v>
      </c>
      <c r="V4974" s="1" t="str">
        <f>[1]listings!H4974&amp;[1]listings!I4974&amp;[1]listings!G4974</f>
        <v>Entire rental unitEntire home/aptLudwigsvorstadt-Isarvorstadt</v>
      </c>
      <c r="W4974" s="1" t="str">
        <f>[1]listings!G4974&amp;[1]listings!H4974&amp;[1]listings!I4974&amp;[1]listings!J4974</f>
        <v>Ludwigsvorstadt-IsarvorstadtEntire rental unitEntire home/apt2</v>
      </c>
      <c r="X4974" s="38">
        <v>48.201823056738</v>
      </c>
      <c r="Y4974" s="38">
        <v>11.58310538361</v>
      </c>
    </row>
    <row r="4975" spans="1:25" ht="16" x14ac:dyDescent="0.2">
      <c r="A4975" s="4" t="s">
        <v>9101</v>
      </c>
      <c r="B4975" s="1" t="s">
        <v>9102</v>
      </c>
      <c r="C4975" s="1">
        <v>20203621</v>
      </c>
      <c r="D4975" s="1" t="s">
        <v>359</v>
      </c>
      <c r="E4975" s="3">
        <v>41869</v>
      </c>
      <c r="F4975" s="1">
        <v>2</v>
      </c>
      <c r="G4975" s="1" t="s">
        <v>71</v>
      </c>
      <c r="H4975" s="1" t="s">
        <v>32</v>
      </c>
      <c r="I4975" s="1" t="s">
        <v>33</v>
      </c>
      <c r="J4975" s="1">
        <v>2</v>
      </c>
      <c r="K4975" s="2">
        <v>154</v>
      </c>
      <c r="L4975" s="2">
        <f>IF(ISBLANK(K4975),_xlfn.XLOOKUP(U4975,'[1]AVG PRICE'!E:E,'[1]AVG PRICE'!D:D,""),[1]listings!K4975)</f>
        <v>154</v>
      </c>
      <c r="M4975" s="1">
        <v>2</v>
      </c>
      <c r="N4975" s="1">
        <v>31</v>
      </c>
      <c r="O4975" s="1">
        <v>3</v>
      </c>
      <c r="P4975" s="2">
        <f t="shared" si="154"/>
        <v>2541</v>
      </c>
      <c r="Q4975" s="1">
        <v>4.67</v>
      </c>
      <c r="R4975" s="1">
        <f>IF(ISBLANK(S4975),_xlfn.XLOOKUP(V4975,'[1]AVG REVIEWS'!E:E,'[1]AVG REVIEWS'!D:D,""),[1]listings!S4975)</f>
        <v>0.39</v>
      </c>
      <c r="S4975" s="1">
        <v>0.39</v>
      </c>
      <c r="T4975" s="1">
        <f>IF(ISBLANK(Q4975),_xlfn.XLOOKUP(W4975,'[1]AVG SCORE'!F:F,'[1]AVG SCORE'!E:E,""),[1]listings!Q4975)</f>
        <v>4.67</v>
      </c>
      <c r="U4975" s="1" t="str">
        <f t="shared" si="155"/>
        <v>Ludwigsvorstadt-IsarvorstadtEntire home/apt2</v>
      </c>
      <c r="V4975" s="1" t="str">
        <f>[1]listings!H4975&amp;[1]listings!I4975&amp;[1]listings!G4975</f>
        <v>Entire rental unitEntire home/aptLudwigsvorstadt-Isarvorstadt</v>
      </c>
      <c r="W4975" s="1" t="str">
        <f>[1]listings!G4975&amp;[1]listings!H4975&amp;[1]listings!I4975&amp;[1]listings!J4975</f>
        <v>Ludwigsvorstadt-IsarvorstadtEntire rental unitEntire home/apt2</v>
      </c>
      <c r="X4975" s="38">
        <v>48.154869136953501</v>
      </c>
      <c r="Y4975" s="38">
        <v>11.576719804139399</v>
      </c>
    </row>
    <row r="4976" spans="1:25" ht="16" x14ac:dyDescent="0.2">
      <c r="A4976" s="4" t="s">
        <v>9103</v>
      </c>
      <c r="B4976" s="1" t="s">
        <v>9104</v>
      </c>
      <c r="C4976" s="1">
        <v>79649763</v>
      </c>
      <c r="D4976" s="1" t="s">
        <v>1807</v>
      </c>
      <c r="E4976" s="3">
        <v>42545</v>
      </c>
      <c r="F4976" s="1">
        <v>2</v>
      </c>
      <c r="G4976" s="1" t="s">
        <v>85</v>
      </c>
      <c r="H4976" s="1" t="s">
        <v>32</v>
      </c>
      <c r="I4976" s="1" t="s">
        <v>33</v>
      </c>
      <c r="J4976" s="1">
        <v>2</v>
      </c>
      <c r="K4976" s="2">
        <v>97</v>
      </c>
      <c r="L4976" s="2">
        <f>IF(ISBLANK(K4976),_xlfn.XLOOKUP(U4976,'[1]AVG PRICE'!E:E,'[1]AVG PRICE'!D:D,""),[1]listings!K4976)</f>
        <v>97</v>
      </c>
      <c r="M4976" s="1">
        <v>4.5999999999999996</v>
      </c>
      <c r="N4976" s="1">
        <v>365</v>
      </c>
      <c r="O4976" s="1">
        <v>20</v>
      </c>
      <c r="P4976" s="2">
        <f t="shared" si="154"/>
        <v>17925.600000000002</v>
      </c>
      <c r="Q4976" s="1">
        <v>5</v>
      </c>
      <c r="R4976" s="1">
        <f>IF(ISBLANK(S4976),_xlfn.XLOOKUP(V4976,'[1]AVG REVIEWS'!E:E,'[1]AVG REVIEWS'!D:D,""),[1]listings!S4976)</f>
        <v>2.7</v>
      </c>
      <c r="S4976" s="1">
        <v>2.7</v>
      </c>
      <c r="T4976" s="1">
        <f>IF(ISBLANK(Q4976),_xlfn.XLOOKUP(W4976,'[1]AVG SCORE'!F:F,'[1]AVG SCORE'!E:E,""),[1]listings!Q4976)</f>
        <v>5</v>
      </c>
      <c r="U4976" s="1" t="str">
        <f t="shared" si="155"/>
        <v>Ramersdorf-PerlachEntire home/apt2</v>
      </c>
      <c r="V4976" s="1" t="str">
        <f>[1]listings!H4976&amp;[1]listings!I4976&amp;[1]listings!G4976</f>
        <v>Entire rental unitEntire home/aptRamersdorf-Perlach</v>
      </c>
      <c r="W4976" s="1" t="str">
        <f>[1]listings!G4976&amp;[1]listings!H4976&amp;[1]listings!I4976&amp;[1]listings!J4976</f>
        <v>Ramersdorf-PerlachEntire rental unitEntire home/apt2</v>
      </c>
      <c r="X4976" s="38">
        <v>48.192878200000003</v>
      </c>
      <c r="Y4976" s="38">
        <v>11.533289</v>
      </c>
    </row>
    <row r="4977" spans="1:25" ht="16" x14ac:dyDescent="0.2">
      <c r="A4977" s="4" t="s">
        <v>9105</v>
      </c>
      <c r="B4977" s="1" t="s">
        <v>9106</v>
      </c>
      <c r="C4977" s="1">
        <v>15716426</v>
      </c>
      <c r="D4977" s="1" t="s">
        <v>1564</v>
      </c>
      <c r="E4977" s="3">
        <v>41778</v>
      </c>
      <c r="F4977" s="1">
        <v>1</v>
      </c>
      <c r="G4977" s="1" t="s">
        <v>50</v>
      </c>
      <c r="H4977" s="1" t="s">
        <v>32</v>
      </c>
      <c r="I4977" s="1" t="s">
        <v>33</v>
      </c>
      <c r="J4977" s="1">
        <v>3</v>
      </c>
      <c r="K4977" s="2">
        <v>79</v>
      </c>
      <c r="L4977" s="2">
        <f>IF(ISBLANK(K4977),_xlfn.XLOOKUP(U4977,'[1]AVG PRICE'!E:E,'[1]AVG PRICE'!D:D,""),[1]listings!K4977)</f>
        <v>79</v>
      </c>
      <c r="M4977" s="1">
        <v>3</v>
      </c>
      <c r="N4977" s="1">
        <v>14</v>
      </c>
      <c r="O4977" s="1">
        <v>1</v>
      </c>
      <c r="P4977" s="2">
        <f t="shared" si="154"/>
        <v>671.5</v>
      </c>
      <c r="Q4977" s="1">
        <v>5</v>
      </c>
      <c r="R4977" s="1">
        <f>IF(ISBLANK(S4977),_xlfn.XLOOKUP(V4977,'[1]AVG REVIEWS'!E:E,'[1]AVG REVIEWS'!D:D,""),[1]listings!S4977)</f>
        <v>0.16</v>
      </c>
      <c r="S4977" s="1">
        <v>0.16</v>
      </c>
      <c r="T4977" s="1">
        <f>IF(ISBLANK(Q4977),_xlfn.XLOOKUP(W4977,'[1]AVG SCORE'!F:F,'[1]AVG SCORE'!E:E,""),[1]listings!Q4977)</f>
        <v>5</v>
      </c>
      <c r="U4977" s="1" t="str">
        <f t="shared" si="155"/>
        <v>Schwabing-WestEntire home/apt3</v>
      </c>
      <c r="V4977" s="1" t="str">
        <f>[1]listings!H4977&amp;[1]listings!I4977&amp;[1]listings!G4977</f>
        <v>Entire rental unitEntire home/aptSchwabing-West</v>
      </c>
      <c r="W4977" s="1" t="str">
        <f>[1]listings!G4977&amp;[1]listings!H4977&amp;[1]listings!I4977&amp;[1]listings!J4977</f>
        <v>Schwabing-WestEntire rental unitEntire home/apt3</v>
      </c>
      <c r="X4977" s="38">
        <v>48.130859999999998</v>
      </c>
      <c r="Y4977" s="38">
        <v>11.626480000000001</v>
      </c>
    </row>
    <row r="4978" spans="1:25" ht="16" x14ac:dyDescent="0.2">
      <c r="A4978" s="4" t="s">
        <v>9107</v>
      </c>
      <c r="B4978" s="1" t="s">
        <v>9108</v>
      </c>
      <c r="C4978" s="1">
        <v>529409418</v>
      </c>
      <c r="D4978" s="1" t="s">
        <v>1439</v>
      </c>
      <c r="E4978" s="3">
        <v>45140</v>
      </c>
      <c r="F4978" s="1">
        <v>2</v>
      </c>
      <c r="G4978" s="1" t="s">
        <v>56</v>
      </c>
      <c r="H4978" s="1" t="s">
        <v>51</v>
      </c>
      <c r="I4978" s="1" t="s">
        <v>47</v>
      </c>
      <c r="J4978" s="1">
        <v>2</v>
      </c>
      <c r="K4978" s="2">
        <v>59</v>
      </c>
      <c r="L4978" s="2">
        <f>IF(ISBLANK(K4978),_xlfn.XLOOKUP(U4978,'[1]AVG PRICE'!E:E,'[1]AVG PRICE'!D:D,""),[1]listings!K4978)</f>
        <v>59</v>
      </c>
      <c r="M4978" s="1">
        <v>5.0999999999999996</v>
      </c>
      <c r="N4978" s="1">
        <v>1125</v>
      </c>
      <c r="O4978" s="1">
        <v>26</v>
      </c>
      <c r="P4978" s="2">
        <f t="shared" si="154"/>
        <v>33337.949999999997</v>
      </c>
      <c r="Q4978" s="1">
        <v>5</v>
      </c>
      <c r="R4978" s="1">
        <f>IF(ISBLANK(S4978),_xlfn.XLOOKUP(V4978,'[1]AVG REVIEWS'!E:E,'[1]AVG REVIEWS'!D:D,""),[1]listings!S4978)</f>
        <v>2.02</v>
      </c>
      <c r="S4978" s="1">
        <v>2.02</v>
      </c>
      <c r="T4978" s="1">
        <f>IF(ISBLANK(Q4978),_xlfn.XLOOKUP(W4978,'[1]AVG SCORE'!F:F,'[1]AVG SCORE'!E:E,""),[1]listings!Q4978)</f>
        <v>5</v>
      </c>
      <c r="U4978" s="1" t="str">
        <f t="shared" si="155"/>
        <v>Neuhausen-NymphenburgPrivate room2</v>
      </c>
      <c r="V4978" s="1" t="str">
        <f>[1]listings!H4978&amp;[1]listings!I4978&amp;[1]listings!G4978</f>
        <v>Private room in rental unitPrivate roomNeuhausen-Nymphenburg</v>
      </c>
      <c r="W4978" s="1" t="str">
        <f>[1]listings!G4978&amp;[1]listings!H4978&amp;[1]listings!I4978&amp;[1]listings!J4978</f>
        <v>Neuhausen-NymphenburgPrivate room in rental unitPrivate room2</v>
      </c>
      <c r="X4978" s="38">
        <v>48.128166231746903</v>
      </c>
      <c r="Y4978" s="38">
        <v>11.591480582546099</v>
      </c>
    </row>
    <row r="4979" spans="1:25" ht="16" x14ac:dyDescent="0.2">
      <c r="A4979" s="4" t="s">
        <v>9109</v>
      </c>
      <c r="B4979" s="1" t="s">
        <v>9110</v>
      </c>
      <c r="C4979" s="1">
        <v>240741859</v>
      </c>
      <c r="D4979" s="1" t="s">
        <v>1869</v>
      </c>
      <c r="E4979" s="3">
        <v>43499</v>
      </c>
      <c r="F4979" s="1">
        <v>3</v>
      </c>
      <c r="G4979" s="1" t="s">
        <v>66</v>
      </c>
      <c r="H4979" s="1" t="s">
        <v>32</v>
      </c>
      <c r="I4979" s="1" t="s">
        <v>33</v>
      </c>
      <c r="J4979" s="1">
        <v>2</v>
      </c>
      <c r="L4979" s="2">
        <f>IF(ISBLANK(K4979),_xlfn.XLOOKUP(U4979,'[1]AVG PRICE'!E:E,'[1]AVG PRICE'!D:D,""),[1]listings!K4979)</f>
        <v>139.02325581395348</v>
      </c>
      <c r="M4979" s="1">
        <v>3</v>
      </c>
      <c r="N4979" s="1">
        <v>365</v>
      </c>
      <c r="O4979" s="1">
        <v>15</v>
      </c>
      <c r="P4979" s="2">
        <f t="shared" si="154"/>
        <v>25580.279069767443</v>
      </c>
      <c r="Q4979" s="1">
        <v>5</v>
      </c>
      <c r="R4979" s="1">
        <f>IF(ISBLANK(S4979),_xlfn.XLOOKUP(V4979,'[1]AVG REVIEWS'!E:E,'[1]AVG REVIEWS'!D:D,""),[1]listings!S4979)</f>
        <v>1.1499999999999999</v>
      </c>
      <c r="S4979" s="1">
        <v>1.1499999999999999</v>
      </c>
      <c r="T4979" s="1">
        <f>IF(ISBLANK(Q4979),_xlfn.XLOOKUP(W4979,'[1]AVG SCORE'!F:F,'[1]AVG SCORE'!E:E,""),[1]listings!Q4979)</f>
        <v>5</v>
      </c>
      <c r="U4979" s="1" t="str">
        <f t="shared" si="155"/>
        <v>Au-HaidhausenEntire home/apt2</v>
      </c>
      <c r="V4979" s="1" t="str">
        <f>[1]listings!H4979&amp;[1]listings!I4979&amp;[1]listings!G4979</f>
        <v>Entire rental unitEntire home/aptAu-Haidhausen</v>
      </c>
      <c r="W4979" s="1" t="str">
        <f>[1]listings!G4979&amp;[1]listings!H4979&amp;[1]listings!I4979&amp;[1]listings!J4979</f>
        <v>Au-HaidhausenEntire rental unitEntire home/apt2</v>
      </c>
      <c r="X4979" s="38">
        <v>48.182228619320597</v>
      </c>
      <c r="Y4979" s="38">
        <v>11.5990506026018</v>
      </c>
    </row>
    <row r="4980" spans="1:25" ht="16" x14ac:dyDescent="0.2">
      <c r="A4980" s="4" t="s">
        <v>9111</v>
      </c>
      <c r="B4980" s="1" t="s">
        <v>9112</v>
      </c>
      <c r="C4980" s="1">
        <v>103746025</v>
      </c>
      <c r="D4980" s="1" t="s">
        <v>2843</v>
      </c>
      <c r="E4980" s="3">
        <v>42688</v>
      </c>
      <c r="F4980" s="1">
        <v>3</v>
      </c>
      <c r="G4980" s="1" t="s">
        <v>100</v>
      </c>
      <c r="H4980" s="1" t="s">
        <v>51</v>
      </c>
      <c r="I4980" s="1" t="s">
        <v>47</v>
      </c>
      <c r="J4980" s="1">
        <v>1</v>
      </c>
      <c r="K4980" s="2">
        <v>43</v>
      </c>
      <c r="L4980" s="2">
        <f>IF(ISBLANK(K4980),_xlfn.XLOOKUP(U4980,'[1]AVG PRICE'!E:E,'[1]AVG PRICE'!D:D,""),[1]listings!K4980)</f>
        <v>43</v>
      </c>
      <c r="M4980" s="1">
        <v>1</v>
      </c>
      <c r="N4980" s="1">
        <v>365</v>
      </c>
      <c r="O4980" s="1">
        <v>1</v>
      </c>
      <c r="P4980" s="2">
        <f t="shared" si="154"/>
        <v>7869</v>
      </c>
      <c r="Q4980" s="1">
        <v>4</v>
      </c>
      <c r="R4980" s="1">
        <f>IF(ISBLANK(S4980),_xlfn.XLOOKUP(V4980,'[1]AVG REVIEWS'!E:E,'[1]AVG REVIEWS'!D:D,""),[1]listings!S4980)</f>
        <v>0.08</v>
      </c>
      <c r="S4980" s="1">
        <v>0.08</v>
      </c>
      <c r="T4980" s="1">
        <f>IF(ISBLANK(Q4980),_xlfn.XLOOKUP(W4980,'[1]AVG SCORE'!F:F,'[1]AVG SCORE'!E:E,""),[1]listings!Q4980)</f>
        <v>4</v>
      </c>
      <c r="U4980" s="1" t="str">
        <f t="shared" si="155"/>
        <v>Untergiesing-HarlachingPrivate room1</v>
      </c>
      <c r="V4980" s="1" t="str">
        <f>[1]listings!H4980&amp;[1]listings!I4980&amp;[1]listings!G4980</f>
        <v>Private room in rental unitPrivate roomUntergiesing-Harlaching</v>
      </c>
      <c r="W4980" s="1" t="str">
        <f>[1]listings!G4980&amp;[1]listings!H4980&amp;[1]listings!I4980&amp;[1]listings!J4980</f>
        <v>Untergiesing-HarlachingPrivate room in rental unitPrivate room1</v>
      </c>
      <c r="X4980" s="38">
        <v>48.137804099999997</v>
      </c>
      <c r="Y4980" s="38">
        <v>11.545420399999999</v>
      </c>
    </row>
    <row r="4981" spans="1:25" ht="16" x14ac:dyDescent="0.2">
      <c r="A4981" s="4" t="s">
        <v>9113</v>
      </c>
      <c r="B4981" s="1" t="s">
        <v>9114</v>
      </c>
      <c r="C4981" s="1">
        <v>9191736</v>
      </c>
      <c r="D4981" s="1" t="s">
        <v>3927</v>
      </c>
      <c r="E4981" s="3">
        <v>41549</v>
      </c>
      <c r="F4981" s="1">
        <v>1</v>
      </c>
      <c r="G4981" s="1" t="s">
        <v>50</v>
      </c>
      <c r="H4981" s="1" t="s">
        <v>32</v>
      </c>
      <c r="I4981" s="1" t="s">
        <v>33</v>
      </c>
      <c r="J4981" s="1">
        <v>1</v>
      </c>
      <c r="K4981" s="2">
        <v>62</v>
      </c>
      <c r="L4981" s="2">
        <f>IF(ISBLANK(K4981),_xlfn.XLOOKUP(U4981,'[1]AVG PRICE'!E:E,'[1]AVG PRICE'!D:D,""),[1]listings!K4981)</f>
        <v>62</v>
      </c>
      <c r="M4981" s="1">
        <v>4</v>
      </c>
      <c r="N4981" s="1">
        <v>60</v>
      </c>
      <c r="O4981" s="1">
        <v>4</v>
      </c>
      <c r="P4981" s="2">
        <f t="shared" si="154"/>
        <v>1984</v>
      </c>
      <c r="Q4981" s="1">
        <v>4.75</v>
      </c>
      <c r="R4981" s="1">
        <f>IF(ISBLANK(S4981),_xlfn.XLOOKUP(V4981,'[1]AVG REVIEWS'!E:E,'[1]AVG REVIEWS'!D:D,""),[1]listings!S4981)</f>
        <v>0.39</v>
      </c>
      <c r="S4981" s="1">
        <v>0.39</v>
      </c>
      <c r="T4981" s="1">
        <f>IF(ISBLANK(Q4981),_xlfn.XLOOKUP(W4981,'[1]AVG SCORE'!F:F,'[1]AVG SCORE'!E:E,""),[1]listings!Q4981)</f>
        <v>4.75</v>
      </c>
      <c r="U4981" s="1" t="str">
        <f t="shared" si="155"/>
        <v>Schwabing-WestEntire home/apt1</v>
      </c>
      <c r="V4981" s="1" t="str">
        <f>[1]listings!H4981&amp;[1]listings!I4981&amp;[1]listings!G4981</f>
        <v>Entire rental unitEntire home/aptSchwabing-West</v>
      </c>
      <c r="W4981" s="1" t="str">
        <f>[1]listings!G4981&amp;[1]listings!H4981&amp;[1]listings!I4981&amp;[1]listings!J4981</f>
        <v>Schwabing-WestEntire rental unitEntire home/apt1</v>
      </c>
      <c r="X4981" s="38">
        <v>48.149657543776797</v>
      </c>
      <c r="Y4981" s="38">
        <v>11.5476100191133</v>
      </c>
    </row>
    <row r="4982" spans="1:25" ht="16" x14ac:dyDescent="0.2">
      <c r="A4982" s="4" t="s">
        <v>9115</v>
      </c>
      <c r="B4982" s="1" t="s">
        <v>9116</v>
      </c>
      <c r="C4982" s="1">
        <v>6931518</v>
      </c>
      <c r="D4982" s="1" t="s">
        <v>971</v>
      </c>
      <c r="E4982" s="3">
        <v>41440</v>
      </c>
      <c r="F4982" s="1">
        <v>1</v>
      </c>
      <c r="G4982" s="1" t="s">
        <v>31</v>
      </c>
      <c r="H4982" s="1" t="s">
        <v>46</v>
      </c>
      <c r="I4982" s="1" t="s">
        <v>47</v>
      </c>
      <c r="J4982" s="1">
        <v>2</v>
      </c>
      <c r="L4982" s="2">
        <f>IF(ISBLANK(K4982),_xlfn.XLOOKUP(U4982,'[1]AVG PRICE'!E:E,'[1]AVG PRICE'!D:D,""),[1]listings!K4982)</f>
        <v>58.733333333333334</v>
      </c>
      <c r="M4982" s="1">
        <v>1</v>
      </c>
      <c r="N4982" s="1">
        <v>60</v>
      </c>
      <c r="O4982" s="1">
        <v>0</v>
      </c>
      <c r="P4982" s="2">
        <f t="shared" si="154"/>
        <v>1791.3666666666668</v>
      </c>
      <c r="R4982" s="1">
        <f>IF(ISBLANK(S4982),_xlfn.XLOOKUP(V4982,'[1]AVG REVIEWS'!E:E,'[1]AVG REVIEWS'!D:D,""),[1]listings!S4982)</f>
        <v>0.86624999999999996</v>
      </c>
      <c r="T4982" s="1">
        <f>IF(ISBLANK(Q4982),_xlfn.XLOOKUP(W4982,'[1]AVG SCORE'!F:F,'[1]AVG SCORE'!E:E,""),[1]listings!Q4982)</f>
        <v>4.793333333333333</v>
      </c>
      <c r="U4982" s="1" t="str">
        <f t="shared" si="155"/>
        <v>HadernPrivate room2</v>
      </c>
      <c r="V4982" s="1" t="str">
        <f>[1]listings!H4982&amp;[1]listings!I4982&amp;[1]listings!G4982</f>
        <v>Private room in homePrivate roomHadern</v>
      </c>
      <c r="W4982" s="1" t="str">
        <f>[1]listings!G4982&amp;[1]listings!H4982&amp;[1]listings!I4982&amp;[1]listings!J4982</f>
        <v>HadernPrivate room in homePrivate room2</v>
      </c>
      <c r="X4982" s="38">
        <v>48.161209999999997</v>
      </c>
      <c r="Y4982" s="38">
        <v>11.543979999999999</v>
      </c>
    </row>
    <row r="4983" spans="1:25" ht="16" x14ac:dyDescent="0.2">
      <c r="A4983" s="4" t="s">
        <v>9117</v>
      </c>
      <c r="B4983" s="1" t="s">
        <v>9118</v>
      </c>
      <c r="C4983" s="1">
        <v>416136908</v>
      </c>
      <c r="D4983" s="1" t="s">
        <v>1546</v>
      </c>
      <c r="E4983" s="3">
        <v>44408</v>
      </c>
      <c r="F4983" s="1">
        <v>13</v>
      </c>
      <c r="G4983" s="1" t="s">
        <v>93</v>
      </c>
      <c r="H4983" s="1" t="s">
        <v>32</v>
      </c>
      <c r="I4983" s="1" t="s">
        <v>33</v>
      </c>
      <c r="J4983" s="1">
        <v>5</v>
      </c>
      <c r="K4983" s="2">
        <v>98</v>
      </c>
      <c r="L4983" s="2">
        <f>IF(ISBLANK(K4983),_xlfn.XLOOKUP(U4983,'[1]AVG PRICE'!E:E,'[1]AVG PRICE'!D:D,""),[1]listings!K4983)</f>
        <v>98</v>
      </c>
      <c r="M4983" s="1">
        <v>25</v>
      </c>
      <c r="N4983" s="1">
        <v>365</v>
      </c>
      <c r="O4983" s="1">
        <v>19</v>
      </c>
      <c r="P4983" s="2">
        <f t="shared" si="154"/>
        <v>19110</v>
      </c>
      <c r="Q4983" s="1">
        <v>4.95</v>
      </c>
      <c r="R4983" s="1">
        <f>IF(ISBLANK(S4983),_xlfn.XLOOKUP(V4983,'[1]AVG REVIEWS'!E:E,'[1]AVG REVIEWS'!D:D,""),[1]listings!S4983)</f>
        <v>1.38</v>
      </c>
      <c r="S4983" s="1">
        <v>1.38</v>
      </c>
      <c r="T4983" s="1">
        <f>IF(ISBLANK(Q4983),_xlfn.XLOOKUP(W4983,'[1]AVG SCORE'!F:F,'[1]AVG SCORE'!E:E,""),[1]listings!Q4983)</f>
        <v>4.95</v>
      </c>
      <c r="U4983" s="1" t="str">
        <f t="shared" si="155"/>
        <v>Thalkirchen-Obersendling-Forstenried-F√ºrstenried-SollnEntire home/apt5</v>
      </c>
      <c r="V4983" s="1" t="str">
        <f>[1]listings!H4983&amp;[1]listings!I4983&amp;[1]listings!G4983</f>
        <v>Entire rental unitEntire home/aptThalkirchen-Obersendling-Forstenried-F√ºrstenried-Solln</v>
      </c>
      <c r="W4983" s="1" t="str">
        <f>[1]listings!G4983&amp;[1]listings!H4983&amp;[1]listings!I4983&amp;[1]listings!J4983</f>
        <v>Thalkirchen-Obersendling-Forstenried-F√ºrstenried-SollnEntire rental unitEntire home/apt5</v>
      </c>
      <c r="X4983" s="38">
        <v>48.132934336359902</v>
      </c>
      <c r="Y4983" s="38">
        <v>11.5943098288296</v>
      </c>
    </row>
    <row r="4984" spans="1:25" ht="16" x14ac:dyDescent="0.2">
      <c r="A4984" s="4" t="s">
        <v>9119</v>
      </c>
      <c r="B4984" s="1" t="s">
        <v>9120</v>
      </c>
      <c r="C4984" s="1">
        <v>42668254</v>
      </c>
      <c r="D4984" s="1" t="s">
        <v>222</v>
      </c>
      <c r="E4984" s="3">
        <v>42243</v>
      </c>
      <c r="F4984" s="1">
        <v>1</v>
      </c>
      <c r="G4984" s="1" t="s">
        <v>71</v>
      </c>
      <c r="H4984" s="1" t="s">
        <v>32</v>
      </c>
      <c r="I4984" s="1" t="s">
        <v>33</v>
      </c>
      <c r="J4984" s="1">
        <v>2</v>
      </c>
      <c r="K4984" s="2">
        <v>108</v>
      </c>
      <c r="L4984" s="2">
        <f>IF(ISBLANK(K4984),_xlfn.XLOOKUP(U4984,'[1]AVG PRICE'!E:E,'[1]AVG PRICE'!D:D,""),[1]listings!K4984)</f>
        <v>108</v>
      </c>
      <c r="M4984" s="1">
        <v>2.9</v>
      </c>
      <c r="N4984" s="1">
        <v>365</v>
      </c>
      <c r="O4984" s="1">
        <v>2</v>
      </c>
      <c r="P4984" s="2">
        <f t="shared" si="154"/>
        <v>19866.599999999999</v>
      </c>
      <c r="Q4984" s="1">
        <v>4.5</v>
      </c>
      <c r="R4984" s="1">
        <f>IF(ISBLANK(S4984),_xlfn.XLOOKUP(V4984,'[1]AVG REVIEWS'!E:E,'[1]AVG REVIEWS'!D:D,""),[1]listings!S4984)</f>
        <v>0.44</v>
      </c>
      <c r="S4984" s="1">
        <v>0.44</v>
      </c>
      <c r="T4984" s="1">
        <f>IF(ISBLANK(Q4984),_xlfn.XLOOKUP(W4984,'[1]AVG SCORE'!F:F,'[1]AVG SCORE'!E:E,""),[1]listings!Q4984)</f>
        <v>4.5</v>
      </c>
      <c r="U4984" s="1" t="str">
        <f t="shared" si="155"/>
        <v>Ludwigsvorstadt-IsarvorstadtEntire home/apt2</v>
      </c>
      <c r="V4984" s="1" t="str">
        <f>[1]listings!H4984&amp;[1]listings!I4984&amp;[1]listings!G4984</f>
        <v>Entire rental unitEntire home/aptLudwigsvorstadt-Isarvorstadt</v>
      </c>
      <c r="W4984" s="1" t="str">
        <f>[1]listings!G4984&amp;[1]listings!H4984&amp;[1]listings!I4984&amp;[1]listings!J4984</f>
        <v>Ludwigsvorstadt-IsarvorstadtEntire rental unitEntire home/apt2</v>
      </c>
      <c r="X4984" s="38">
        <v>48.175850319560801</v>
      </c>
      <c r="Y4984" s="38">
        <v>11.567907249002801</v>
      </c>
    </row>
    <row r="4985" spans="1:25" ht="16" x14ac:dyDescent="0.2">
      <c r="A4985" s="4" t="s">
        <v>9121</v>
      </c>
      <c r="B4985" s="1" t="s">
        <v>9122</v>
      </c>
      <c r="C4985" s="1">
        <v>7163809</v>
      </c>
      <c r="D4985" s="1" t="s">
        <v>9123</v>
      </c>
      <c r="E4985" s="3">
        <v>41453</v>
      </c>
      <c r="F4985" s="1">
        <v>5</v>
      </c>
      <c r="G4985" s="1" t="s">
        <v>31</v>
      </c>
      <c r="H4985" s="1" t="s">
        <v>32</v>
      </c>
      <c r="I4985" s="1" t="s">
        <v>33</v>
      </c>
      <c r="J4985" s="1">
        <v>3</v>
      </c>
      <c r="K4985" s="2">
        <v>45</v>
      </c>
      <c r="L4985" s="2">
        <f>IF(ISBLANK(K4985),_xlfn.XLOOKUP(U4985,'[1]AVG PRICE'!E:E,'[1]AVG PRICE'!D:D,""),[1]listings!K4985)</f>
        <v>45</v>
      </c>
      <c r="M4985" s="1">
        <v>2</v>
      </c>
      <c r="N4985" s="1">
        <v>365</v>
      </c>
      <c r="O4985" s="1">
        <v>3</v>
      </c>
      <c r="P4985" s="2">
        <f t="shared" si="154"/>
        <v>8257.5</v>
      </c>
      <c r="Q4985" s="1">
        <v>4</v>
      </c>
      <c r="R4985" s="1">
        <f>IF(ISBLANK(S4985),_xlfn.XLOOKUP(V4985,'[1]AVG REVIEWS'!E:E,'[1]AVG REVIEWS'!D:D,""),[1]listings!S4985)</f>
        <v>0.24</v>
      </c>
      <c r="S4985" s="1">
        <v>0.24</v>
      </c>
      <c r="T4985" s="1">
        <f>IF(ISBLANK(Q4985),_xlfn.XLOOKUP(W4985,'[1]AVG SCORE'!F:F,'[1]AVG SCORE'!E:E,""),[1]listings!Q4985)</f>
        <v>4</v>
      </c>
      <c r="U4985" s="1" t="str">
        <f t="shared" si="155"/>
        <v>HadernEntire home/apt3</v>
      </c>
      <c r="V4985" s="1" t="str">
        <f>[1]listings!H4985&amp;[1]listings!I4985&amp;[1]listings!G4985</f>
        <v>Entire rental unitEntire home/aptHadern</v>
      </c>
      <c r="W4985" s="1" t="str">
        <f>[1]listings!G4985&amp;[1]listings!H4985&amp;[1]listings!I4985&amp;[1]listings!J4985</f>
        <v>HadernEntire rental unitEntire home/apt3</v>
      </c>
      <c r="X4985" s="38">
        <v>48.111772919050402</v>
      </c>
      <c r="Y4985" s="38">
        <v>11.576663806693301</v>
      </c>
    </row>
    <row r="4986" spans="1:25" ht="16" x14ac:dyDescent="0.2">
      <c r="A4986" s="4" t="s">
        <v>9124</v>
      </c>
      <c r="B4986" s="1" t="s">
        <v>9125</v>
      </c>
      <c r="C4986" s="1">
        <v>556687737</v>
      </c>
      <c r="D4986" s="1" t="s">
        <v>9126</v>
      </c>
      <c r="E4986" s="3">
        <v>45306</v>
      </c>
      <c r="F4986" s="1">
        <v>1</v>
      </c>
      <c r="G4986" s="1" t="s">
        <v>39</v>
      </c>
      <c r="H4986" s="1" t="s">
        <v>32</v>
      </c>
      <c r="I4986" s="1" t="s">
        <v>33</v>
      </c>
      <c r="J4986" s="1">
        <v>2</v>
      </c>
      <c r="K4986" s="2">
        <v>176</v>
      </c>
      <c r="L4986" s="2">
        <f>IF(ISBLANK(K4986),_xlfn.XLOOKUP(U4986,'[1]AVG PRICE'!E:E,'[1]AVG PRICE'!D:D,""),[1]listings!K4986)</f>
        <v>176</v>
      </c>
      <c r="M4986" s="1">
        <v>3</v>
      </c>
      <c r="N4986" s="1">
        <v>365</v>
      </c>
      <c r="O4986" s="1">
        <v>15</v>
      </c>
      <c r="P4986" s="2">
        <f t="shared" si="154"/>
        <v>32384</v>
      </c>
      <c r="Q4986" s="1">
        <v>4.8</v>
      </c>
      <c r="R4986" s="1">
        <f>IF(ISBLANK(S4986),_xlfn.XLOOKUP(V4986,'[1]AVG REVIEWS'!E:E,'[1]AVG REVIEWS'!D:D,""),[1]listings!S4986)</f>
        <v>1.1299999999999999</v>
      </c>
      <c r="S4986" s="1">
        <v>1.1299999999999999</v>
      </c>
      <c r="T4986" s="1">
        <f>IF(ISBLANK(Q4986),_xlfn.XLOOKUP(W4986,'[1]AVG SCORE'!F:F,'[1]AVG SCORE'!E:E,""),[1]listings!Q4986)</f>
        <v>4.8</v>
      </c>
      <c r="U4986" s="1" t="str">
        <f t="shared" si="155"/>
        <v>MaxvorstadtEntire home/apt2</v>
      </c>
      <c r="V4986" s="1" t="str">
        <f>[1]listings!H4986&amp;[1]listings!I4986&amp;[1]listings!G4986</f>
        <v>Entire rental unitEntire home/aptMaxvorstadt</v>
      </c>
      <c r="W4986" s="1" t="str">
        <f>[1]listings!G4986&amp;[1]listings!H4986&amp;[1]listings!I4986&amp;[1]listings!J4986</f>
        <v>MaxvorstadtEntire rental unitEntire home/apt2</v>
      </c>
      <c r="X4986" s="38">
        <v>48.0875728573251</v>
      </c>
      <c r="Y4986" s="38">
        <v>11.4840744608075</v>
      </c>
    </row>
    <row r="4987" spans="1:25" ht="16" x14ac:dyDescent="0.2">
      <c r="A4987" s="4" t="s">
        <v>9127</v>
      </c>
      <c r="B4987" s="1" t="s">
        <v>9128</v>
      </c>
      <c r="C4987" s="1">
        <v>556694985</v>
      </c>
      <c r="D4987" s="1" t="s">
        <v>9129</v>
      </c>
      <c r="E4987" s="3">
        <v>45306</v>
      </c>
      <c r="F4987" s="1">
        <v>16</v>
      </c>
      <c r="G4987" s="1" t="s">
        <v>85</v>
      </c>
      <c r="H4987" s="1" t="s">
        <v>32</v>
      </c>
      <c r="I4987" s="1" t="s">
        <v>33</v>
      </c>
      <c r="J4987" s="1">
        <v>4</v>
      </c>
      <c r="K4987" s="2">
        <v>142</v>
      </c>
      <c r="L4987" s="2">
        <f>IF(ISBLANK(K4987),_xlfn.XLOOKUP(U4987,'[1]AVG PRICE'!E:E,'[1]AVG PRICE'!D:D,""),[1]listings!K4987)</f>
        <v>142</v>
      </c>
      <c r="M4987" s="1">
        <v>1.2</v>
      </c>
      <c r="N4987" s="1">
        <v>333.1</v>
      </c>
      <c r="O4987" s="1">
        <v>105</v>
      </c>
      <c r="P4987" s="2">
        <f t="shared" si="154"/>
        <v>23735.3</v>
      </c>
      <c r="Q4987" s="1">
        <v>4.79</v>
      </c>
      <c r="R4987" s="1">
        <f>IF(ISBLANK(S4987),_xlfn.XLOOKUP(V4987,'[1]AVG REVIEWS'!E:E,'[1]AVG REVIEWS'!D:D,""),[1]listings!S4987)</f>
        <v>11.41</v>
      </c>
      <c r="S4987" s="1">
        <v>11.41</v>
      </c>
      <c r="T4987" s="1">
        <f>IF(ISBLANK(Q4987),_xlfn.XLOOKUP(W4987,'[1]AVG SCORE'!F:F,'[1]AVG SCORE'!E:E,""),[1]listings!Q4987)</f>
        <v>4.79</v>
      </c>
      <c r="U4987" s="1" t="str">
        <f t="shared" si="155"/>
        <v>Ramersdorf-PerlachEntire home/apt4</v>
      </c>
      <c r="V4987" s="1" t="str">
        <f>[1]listings!H4987&amp;[1]listings!I4987&amp;[1]listings!G4987</f>
        <v>Entire rental unitEntire home/aptRamersdorf-Perlach</v>
      </c>
      <c r="W4987" s="1" t="str">
        <f>[1]listings!G4987&amp;[1]listings!H4987&amp;[1]listings!I4987&amp;[1]listings!J4987</f>
        <v>Ramersdorf-PerlachEntire rental unitEntire home/apt4</v>
      </c>
      <c r="X4987" s="38">
        <v>48.161340000000003</v>
      </c>
      <c r="Y4987" s="38">
        <v>11.56671</v>
      </c>
    </row>
    <row r="4988" spans="1:25" ht="16" x14ac:dyDescent="0.2">
      <c r="A4988" s="4" t="s">
        <v>9130</v>
      </c>
      <c r="B4988" s="1" t="s">
        <v>9131</v>
      </c>
      <c r="C4988" s="1">
        <v>44314691</v>
      </c>
      <c r="D4988" s="1" t="s">
        <v>726</v>
      </c>
      <c r="E4988" s="3">
        <v>42263</v>
      </c>
      <c r="F4988" s="1">
        <v>1</v>
      </c>
      <c r="G4988" s="1" t="s">
        <v>71</v>
      </c>
      <c r="H4988" s="1" t="s">
        <v>51</v>
      </c>
      <c r="I4988" s="1" t="s">
        <v>47</v>
      </c>
      <c r="J4988" s="1">
        <v>2</v>
      </c>
      <c r="L4988" s="2">
        <f>IF(ISBLANK(K4988),_xlfn.XLOOKUP(U4988,'[1]AVG PRICE'!E:E,'[1]AVG PRICE'!D:D,""),[1]listings!K4988)</f>
        <v>135.84800000000001</v>
      </c>
      <c r="M4988" s="1">
        <v>3</v>
      </c>
      <c r="N4988" s="1">
        <v>365</v>
      </c>
      <c r="O4988" s="1">
        <v>1</v>
      </c>
      <c r="P4988" s="2">
        <f t="shared" si="154"/>
        <v>24996.032000000003</v>
      </c>
      <c r="Q4988" s="1">
        <v>5</v>
      </c>
      <c r="R4988" s="1">
        <f>IF(ISBLANK(S4988),_xlfn.XLOOKUP(V4988,'[1]AVG REVIEWS'!E:E,'[1]AVG REVIEWS'!D:D,""),[1]listings!S4988)</f>
        <v>7.0000000000000007E-2</v>
      </c>
      <c r="S4988" s="1">
        <v>7.0000000000000007E-2</v>
      </c>
      <c r="T4988" s="1">
        <f>IF(ISBLANK(Q4988),_xlfn.XLOOKUP(W4988,'[1]AVG SCORE'!F:F,'[1]AVG SCORE'!E:E,""),[1]listings!Q4988)</f>
        <v>5</v>
      </c>
      <c r="U4988" s="1" t="str">
        <f t="shared" si="155"/>
        <v>Ludwigsvorstadt-IsarvorstadtPrivate room2</v>
      </c>
      <c r="V4988" s="1" t="str">
        <f>[1]listings!H4988&amp;[1]listings!I4988&amp;[1]listings!G4988</f>
        <v>Private room in rental unitPrivate roomLudwigsvorstadt-Isarvorstadt</v>
      </c>
      <c r="W4988" s="1" t="str">
        <f>[1]listings!G4988&amp;[1]listings!H4988&amp;[1]listings!I4988&amp;[1]listings!J4988</f>
        <v>Ludwigsvorstadt-IsarvorstadtPrivate room in rental unitPrivate room2</v>
      </c>
      <c r="X4988" s="38">
        <v>48.164990000000003</v>
      </c>
      <c r="Y4988" s="38">
        <v>11.53736</v>
      </c>
    </row>
    <row r="4989" spans="1:25" ht="16" x14ac:dyDescent="0.2">
      <c r="A4989" s="4" t="s">
        <v>9132</v>
      </c>
      <c r="B4989" s="1" t="s">
        <v>9133</v>
      </c>
      <c r="C4989" s="1">
        <v>87402929</v>
      </c>
      <c r="D4989" s="1" t="s">
        <v>2637</v>
      </c>
      <c r="E4989" s="3">
        <v>42584</v>
      </c>
      <c r="F4989" s="1">
        <v>1</v>
      </c>
      <c r="G4989" s="1" t="s">
        <v>226</v>
      </c>
      <c r="H4989" s="1" t="s">
        <v>32</v>
      </c>
      <c r="I4989" s="1" t="s">
        <v>33</v>
      </c>
      <c r="J4989" s="1">
        <v>2</v>
      </c>
      <c r="L4989" s="2">
        <f>IF(ISBLANK(K4989),_xlfn.XLOOKUP(U4989,'[1]AVG PRICE'!E:E,'[1]AVG PRICE'!D:D,""),[1]listings!K4989)</f>
        <v>113.06666666666666</v>
      </c>
      <c r="M4989" s="1">
        <v>90</v>
      </c>
      <c r="N4989" s="1">
        <v>365</v>
      </c>
      <c r="O4989" s="1">
        <v>1</v>
      </c>
      <c r="P4989" s="2">
        <f t="shared" si="154"/>
        <v>25722.666666666664</v>
      </c>
      <c r="Q4989" s="1">
        <v>5</v>
      </c>
      <c r="R4989" s="1">
        <f>IF(ISBLANK(S4989),_xlfn.XLOOKUP(V4989,'[1]AVG REVIEWS'!E:E,'[1]AVG REVIEWS'!D:D,""),[1]listings!S4989)</f>
        <v>0.11</v>
      </c>
      <c r="S4989" s="1">
        <v>0.11</v>
      </c>
      <c r="T4989" s="1">
        <f>IF(ISBLANK(Q4989),_xlfn.XLOOKUP(W4989,'[1]AVG SCORE'!F:F,'[1]AVG SCORE'!E:E,""),[1]listings!Q4989)</f>
        <v>5</v>
      </c>
      <c r="U4989" s="1" t="str">
        <f t="shared" si="155"/>
        <v>LaimEntire home/apt2</v>
      </c>
      <c r="V4989" s="1" t="str">
        <f>[1]listings!H4989&amp;[1]listings!I4989&amp;[1]listings!G4989</f>
        <v>Entire rental unitEntire home/aptLaim</v>
      </c>
      <c r="W4989" s="1" t="str">
        <f>[1]listings!G4989&amp;[1]listings!H4989&amp;[1]listings!I4989&amp;[1]listings!J4989</f>
        <v>LaimEntire rental unitEntire home/apt2</v>
      </c>
      <c r="X4989" s="38">
        <v>48.1514616957597</v>
      </c>
      <c r="Y4989" s="38">
        <v>11.564287271845</v>
      </c>
    </row>
    <row r="4990" spans="1:25" ht="16" x14ac:dyDescent="0.2">
      <c r="A4990" s="4" t="s">
        <v>9134</v>
      </c>
      <c r="B4990" s="1" t="s">
        <v>9135</v>
      </c>
      <c r="C4990" s="1">
        <v>535112244</v>
      </c>
      <c r="D4990" s="1" t="s">
        <v>730</v>
      </c>
      <c r="E4990" s="3">
        <v>45171</v>
      </c>
      <c r="F4990" s="1">
        <v>3</v>
      </c>
      <c r="G4990" s="1" t="s">
        <v>39</v>
      </c>
      <c r="H4990" s="1" t="s">
        <v>32</v>
      </c>
      <c r="I4990" s="1" t="s">
        <v>33</v>
      </c>
      <c r="J4990" s="1">
        <v>2</v>
      </c>
      <c r="L4990" s="2">
        <f>IF(ISBLANK(K4990),_xlfn.XLOOKUP(U4990,'[1]AVG PRICE'!E:E,'[1]AVG PRICE'!D:D,""),[1]listings!K4990)</f>
        <v>136.95041322314049</v>
      </c>
      <c r="M4990" s="1">
        <v>10.8</v>
      </c>
      <c r="N4990" s="1">
        <v>64.2</v>
      </c>
      <c r="O4990" s="1">
        <v>7</v>
      </c>
      <c r="P4990" s="2">
        <f t="shared" si="154"/>
        <v>5135.6404958677685</v>
      </c>
      <c r="Q4990" s="1">
        <v>5</v>
      </c>
      <c r="R4990" s="1">
        <f>IF(ISBLANK(S4990),_xlfn.XLOOKUP(V4990,'[1]AVG REVIEWS'!E:E,'[1]AVG REVIEWS'!D:D,""),[1]listings!S4990)</f>
        <v>0.51</v>
      </c>
      <c r="S4990" s="1">
        <v>0.51</v>
      </c>
      <c r="T4990" s="1">
        <f>IF(ISBLANK(Q4990),_xlfn.XLOOKUP(W4990,'[1]AVG SCORE'!F:F,'[1]AVG SCORE'!E:E,""),[1]listings!Q4990)</f>
        <v>5</v>
      </c>
      <c r="U4990" s="1" t="str">
        <f t="shared" si="155"/>
        <v>MaxvorstadtEntire home/apt2</v>
      </c>
      <c r="V4990" s="1" t="str">
        <f>[1]listings!H4990&amp;[1]listings!I4990&amp;[1]listings!G4990</f>
        <v>Entire rental unitEntire home/aptMaxvorstadt</v>
      </c>
      <c r="W4990" s="1" t="str">
        <f>[1]listings!G4990&amp;[1]listings!H4990&amp;[1]listings!I4990&amp;[1]listings!J4990</f>
        <v>MaxvorstadtEntire rental unitEntire home/apt2</v>
      </c>
      <c r="X4990" s="38">
        <v>48.158909407713303</v>
      </c>
      <c r="Y4990" s="38">
        <v>11.5612025613658</v>
      </c>
    </row>
    <row r="4991" spans="1:25" ht="16" x14ac:dyDescent="0.2">
      <c r="A4991" s="4" t="s">
        <v>9136</v>
      </c>
      <c r="B4991" s="1" t="s">
        <v>9137</v>
      </c>
      <c r="C4991" s="1">
        <v>553444685</v>
      </c>
      <c r="D4991" s="1" t="s">
        <v>1004</v>
      </c>
      <c r="E4991" s="3">
        <v>45290</v>
      </c>
      <c r="F4991" s="1">
        <v>2</v>
      </c>
      <c r="G4991" s="1" t="s">
        <v>39</v>
      </c>
      <c r="H4991" s="1" t="s">
        <v>32</v>
      </c>
      <c r="I4991" s="1" t="s">
        <v>33</v>
      </c>
      <c r="J4991" s="1">
        <v>4</v>
      </c>
      <c r="K4991" s="2">
        <v>200</v>
      </c>
      <c r="L4991" s="2">
        <f>IF(ISBLANK(K4991),_xlfn.XLOOKUP(U4991,'[1]AVG PRICE'!E:E,'[1]AVG PRICE'!D:D,""),[1]listings!K4991)</f>
        <v>200</v>
      </c>
      <c r="M4991" s="1">
        <v>1</v>
      </c>
      <c r="N4991" s="1">
        <v>365</v>
      </c>
      <c r="O4991" s="1">
        <v>0</v>
      </c>
      <c r="P4991" s="2">
        <f t="shared" si="154"/>
        <v>36600</v>
      </c>
      <c r="R4991" s="1">
        <f>IF(ISBLANK(S4991),_xlfn.XLOOKUP(V4991,'[1]AVG REVIEWS'!E:E,'[1]AVG REVIEWS'!D:D,""),[1]listings!S4991)</f>
        <v>0.90774086378737473</v>
      </c>
      <c r="T4991" s="1">
        <f>IF(ISBLANK(Q4991),_xlfn.XLOOKUP(W4991,'[1]AVG SCORE'!F:F,'[1]AVG SCORE'!E:E,""),[1]listings!Q4991)</f>
        <v>4.7779999999999996</v>
      </c>
      <c r="U4991" s="1" t="str">
        <f t="shared" si="155"/>
        <v>MaxvorstadtEntire home/apt4</v>
      </c>
      <c r="V4991" s="1" t="str">
        <f>[1]listings!H4991&amp;[1]listings!I4991&amp;[1]listings!G4991</f>
        <v>Entire rental unitEntire home/aptMaxvorstadt</v>
      </c>
      <c r="W4991" s="1" t="str">
        <f>[1]listings!G4991&amp;[1]listings!H4991&amp;[1]listings!I4991&amp;[1]listings!J4991</f>
        <v>MaxvorstadtEntire rental unitEntire home/apt4</v>
      </c>
      <c r="X4991" s="38">
        <v>48.102280433592199</v>
      </c>
      <c r="Y4991" s="38">
        <v>11.5817312523723</v>
      </c>
    </row>
    <row r="4992" spans="1:25" ht="16" x14ac:dyDescent="0.2">
      <c r="A4992" s="4" t="s">
        <v>9138</v>
      </c>
      <c r="B4992" s="1" t="s">
        <v>9139</v>
      </c>
      <c r="C4992" s="1">
        <v>164225004</v>
      </c>
      <c r="D4992" s="1" t="s">
        <v>477</v>
      </c>
      <c r="E4992" s="3">
        <v>43095</v>
      </c>
      <c r="F4992" s="1">
        <v>14</v>
      </c>
      <c r="G4992" s="1" t="s">
        <v>179</v>
      </c>
      <c r="H4992" s="1" t="s">
        <v>32</v>
      </c>
      <c r="I4992" s="1" t="s">
        <v>33</v>
      </c>
      <c r="J4992" s="1">
        <v>2</v>
      </c>
      <c r="L4992" s="2">
        <f>IF(ISBLANK(K4992),_xlfn.XLOOKUP(U4992,'[1]AVG PRICE'!E:E,'[1]AVG PRICE'!D:D,""),[1]listings!K4992)</f>
        <v>202</v>
      </c>
      <c r="M4992" s="1">
        <v>365</v>
      </c>
      <c r="N4992" s="1">
        <v>365</v>
      </c>
      <c r="O4992" s="1">
        <v>12</v>
      </c>
      <c r="P4992" s="2">
        <f t="shared" si="154"/>
        <v>73730</v>
      </c>
      <c r="Q4992" s="1">
        <v>4.25</v>
      </c>
      <c r="R4992" s="1">
        <f>IF(ISBLANK(S4992),_xlfn.XLOOKUP(V4992,'[1]AVG REVIEWS'!E:E,'[1]AVG REVIEWS'!D:D,""),[1]listings!S4992)</f>
        <v>1.29</v>
      </c>
      <c r="S4992" s="1">
        <v>1.29</v>
      </c>
      <c r="T4992" s="1">
        <f>IF(ISBLANK(Q4992),_xlfn.XLOOKUP(W4992,'[1]AVG SCORE'!F:F,'[1]AVG SCORE'!E:E,""),[1]listings!Q4992)</f>
        <v>4.25</v>
      </c>
      <c r="U4992" s="1" t="str">
        <f t="shared" si="155"/>
        <v>Altstadt-LehelEntire home/apt2</v>
      </c>
      <c r="V4992" s="1" t="str">
        <f>[1]listings!H4992&amp;[1]listings!I4992&amp;[1]listings!G4992</f>
        <v>Entire rental unitEntire home/aptAltstadt-Lehel</v>
      </c>
      <c r="W4992" s="1" t="str">
        <f>[1]listings!G4992&amp;[1]listings!H4992&amp;[1]listings!I4992&amp;[1]listings!J4992</f>
        <v>Altstadt-LehelEntire rental unitEntire home/apt2</v>
      </c>
      <c r="X4992" s="38">
        <v>48.106830000000002</v>
      </c>
      <c r="Y4992" s="38">
        <v>11.56589</v>
      </c>
    </row>
    <row r="4993" spans="1:25" ht="16" x14ac:dyDescent="0.2">
      <c r="A4993" s="4" t="s">
        <v>9140</v>
      </c>
      <c r="B4993" s="1" t="s">
        <v>9141</v>
      </c>
      <c r="C4993" s="1">
        <v>140023023</v>
      </c>
      <c r="D4993" s="1" t="s">
        <v>9142</v>
      </c>
      <c r="E4993" s="3">
        <v>42928</v>
      </c>
      <c r="F4993" s="1">
        <v>2</v>
      </c>
      <c r="G4993" s="1" t="s">
        <v>56</v>
      </c>
      <c r="H4993" s="1" t="s">
        <v>32</v>
      </c>
      <c r="I4993" s="1" t="s">
        <v>33</v>
      </c>
      <c r="J4993" s="1">
        <v>2</v>
      </c>
      <c r="K4993" s="2">
        <v>140</v>
      </c>
      <c r="L4993" s="2">
        <f>IF(ISBLANK(K4993),_xlfn.XLOOKUP(U4993,'[1]AVG PRICE'!E:E,'[1]AVG PRICE'!D:D,""),[1]listings!K4993)</f>
        <v>140</v>
      </c>
      <c r="M4993" s="1">
        <v>5</v>
      </c>
      <c r="N4993" s="1">
        <v>365</v>
      </c>
      <c r="O4993" s="1">
        <v>3</v>
      </c>
      <c r="P4993" s="2">
        <f t="shared" si="154"/>
        <v>25900</v>
      </c>
      <c r="Q4993" s="1">
        <v>4.67</v>
      </c>
      <c r="R4993" s="1">
        <f>IF(ISBLANK(S4993),_xlfn.XLOOKUP(V4993,'[1]AVG REVIEWS'!E:E,'[1]AVG REVIEWS'!D:D,""),[1]listings!S4993)</f>
        <v>0.3</v>
      </c>
      <c r="S4993" s="1">
        <v>0.3</v>
      </c>
      <c r="T4993" s="1">
        <f>IF(ISBLANK(Q4993),_xlfn.XLOOKUP(W4993,'[1]AVG SCORE'!F:F,'[1]AVG SCORE'!E:E,""),[1]listings!Q4993)</f>
        <v>4.67</v>
      </c>
      <c r="U4993" s="1" t="str">
        <f t="shared" si="155"/>
        <v>Neuhausen-NymphenburgEntire home/apt2</v>
      </c>
      <c r="V4993" s="1" t="str">
        <f>[1]listings!H4993&amp;[1]listings!I4993&amp;[1]listings!G4993</f>
        <v>Entire rental unitEntire home/aptNeuhausen-Nymphenburg</v>
      </c>
      <c r="W4993" s="1" t="str">
        <f>[1]listings!G4993&amp;[1]listings!H4993&amp;[1]listings!I4993&amp;[1]listings!J4993</f>
        <v>Neuhausen-NymphenburgEntire rental unitEntire home/apt2</v>
      </c>
      <c r="X4993" s="38">
        <v>48.117219264770704</v>
      </c>
      <c r="Y4993" s="38">
        <v>11.6915062717119</v>
      </c>
    </row>
    <row r="4994" spans="1:25" ht="16" x14ac:dyDescent="0.2">
      <c r="A4994" s="4" t="s">
        <v>9143</v>
      </c>
      <c r="B4994" s="1" t="s">
        <v>9144</v>
      </c>
      <c r="C4994" s="1">
        <v>418270816</v>
      </c>
      <c r="D4994" s="1" t="s">
        <v>4469</v>
      </c>
      <c r="E4994" s="3">
        <v>44421</v>
      </c>
      <c r="F4994" s="1">
        <v>976</v>
      </c>
      <c r="G4994" s="1" t="s">
        <v>85</v>
      </c>
      <c r="H4994" s="1" t="s">
        <v>32</v>
      </c>
      <c r="I4994" s="1" t="s">
        <v>33</v>
      </c>
      <c r="J4994" s="1">
        <v>2</v>
      </c>
      <c r="K4994" s="2">
        <v>103</v>
      </c>
      <c r="L4994" s="2">
        <f>IF(ISBLANK(K4994),_xlfn.XLOOKUP(U4994,'[1]AVG PRICE'!E:E,'[1]AVG PRICE'!D:D,""),[1]listings!K4994)</f>
        <v>103</v>
      </c>
      <c r="M4994" s="1">
        <v>1</v>
      </c>
      <c r="N4994" s="1">
        <v>926.3</v>
      </c>
      <c r="O4994" s="1">
        <v>81</v>
      </c>
      <c r="P4994" s="2">
        <f t="shared" ref="P4994:P5057" si="156">L4994*(N4994+M4994)/2</f>
        <v>47755.95</v>
      </c>
      <c r="Q4994" s="1">
        <v>4.5199999999999996</v>
      </c>
      <c r="R4994" s="1">
        <f>IF(ISBLANK(S4994),_xlfn.XLOOKUP(V4994,'[1]AVG REVIEWS'!E:E,'[1]AVG REVIEWS'!D:D,""),[1]listings!S4994)</f>
        <v>6.31</v>
      </c>
      <c r="S4994" s="1">
        <v>6.31</v>
      </c>
      <c r="T4994" s="1">
        <f>IF(ISBLANK(Q4994),_xlfn.XLOOKUP(W4994,'[1]AVG SCORE'!F:F,'[1]AVG SCORE'!E:E,""),[1]listings!Q4994)</f>
        <v>4.5199999999999996</v>
      </c>
      <c r="U4994" s="1" t="str">
        <f t="shared" ref="U4994:U5057" si="157">G4994&amp;I4994&amp;J4994</f>
        <v>Ramersdorf-PerlachEntire home/apt2</v>
      </c>
      <c r="V4994" s="1" t="str">
        <f>[1]listings!H4994&amp;[1]listings!I4994&amp;[1]listings!G4994</f>
        <v>Entire rental unitEntire home/aptRamersdorf-Perlach</v>
      </c>
      <c r="W4994" s="1" t="str">
        <f>[1]listings!G4994&amp;[1]listings!H4994&amp;[1]listings!I4994&amp;[1]listings!J4994</f>
        <v>Ramersdorf-PerlachEntire rental unitEntire home/apt2</v>
      </c>
      <c r="X4994" s="38">
        <v>48.134576681076503</v>
      </c>
      <c r="Y4994" s="38">
        <v>11.5249425426969</v>
      </c>
    </row>
    <row r="4995" spans="1:25" ht="16" x14ac:dyDescent="0.2">
      <c r="A4995" s="4" t="s">
        <v>9145</v>
      </c>
      <c r="B4995" s="1" t="s">
        <v>9146</v>
      </c>
      <c r="C4995" s="1">
        <v>557096186</v>
      </c>
      <c r="D4995" s="1" t="s">
        <v>9147</v>
      </c>
      <c r="E4995" s="3">
        <v>45308</v>
      </c>
      <c r="F4995" s="1">
        <v>1</v>
      </c>
      <c r="G4995" s="1" t="s">
        <v>85</v>
      </c>
      <c r="H4995" s="1" t="s">
        <v>82</v>
      </c>
      <c r="I4995" s="1" t="s">
        <v>47</v>
      </c>
      <c r="J4995" s="1">
        <v>1</v>
      </c>
      <c r="L4995" s="2">
        <f>IF(ISBLANK(K4995),_xlfn.XLOOKUP(U4995,'[1]AVG PRICE'!E:E,'[1]AVG PRICE'!D:D,""),[1]listings!K4995)</f>
        <v>80.36363636363636</v>
      </c>
      <c r="M4995" s="1">
        <v>2</v>
      </c>
      <c r="N4995" s="1">
        <v>15</v>
      </c>
      <c r="O4995" s="1">
        <v>10</v>
      </c>
      <c r="P4995" s="2">
        <f t="shared" si="156"/>
        <v>683.09090909090901</v>
      </c>
      <c r="Q4995" s="1">
        <v>5</v>
      </c>
      <c r="R4995" s="1">
        <f>IF(ISBLANK(S4995),_xlfn.XLOOKUP(V4995,'[1]AVG REVIEWS'!E:E,'[1]AVG REVIEWS'!D:D,""),[1]listings!S4995)</f>
        <v>1.49</v>
      </c>
      <c r="S4995" s="1">
        <v>1.49</v>
      </c>
      <c r="T4995" s="1">
        <f>IF(ISBLANK(Q4995),_xlfn.XLOOKUP(W4995,'[1]AVG SCORE'!F:F,'[1]AVG SCORE'!E:E,""),[1]listings!Q4995)</f>
        <v>5</v>
      </c>
      <c r="U4995" s="1" t="str">
        <f t="shared" si="157"/>
        <v>Ramersdorf-PerlachPrivate room1</v>
      </c>
      <c r="V4995" s="1" t="str">
        <f>[1]listings!H4995&amp;[1]listings!I4995&amp;[1]listings!G4995</f>
        <v>Private room in condoPrivate roomRamersdorf-Perlach</v>
      </c>
      <c r="W4995" s="1" t="str">
        <f>[1]listings!G4995&amp;[1]listings!H4995&amp;[1]listings!I4995&amp;[1]listings!J4995</f>
        <v>Ramersdorf-PerlachPrivate room in condoPrivate room1</v>
      </c>
      <c r="X4995" s="38">
        <v>48.13946</v>
      </c>
      <c r="Y4995" s="38">
        <v>11.40921</v>
      </c>
    </row>
    <row r="4996" spans="1:25" ht="16" x14ac:dyDescent="0.2">
      <c r="A4996" s="4" t="s">
        <v>9148</v>
      </c>
      <c r="B4996" s="1" t="s">
        <v>9149</v>
      </c>
      <c r="C4996" s="1">
        <v>418270816</v>
      </c>
      <c r="D4996" s="1" t="s">
        <v>4469</v>
      </c>
      <c r="E4996" s="3">
        <v>44421</v>
      </c>
      <c r="F4996" s="1">
        <v>976</v>
      </c>
      <c r="G4996" s="1" t="s">
        <v>85</v>
      </c>
      <c r="H4996" s="1" t="s">
        <v>32</v>
      </c>
      <c r="I4996" s="1" t="s">
        <v>33</v>
      </c>
      <c r="J4996" s="1">
        <v>2</v>
      </c>
      <c r="K4996" s="2">
        <v>72</v>
      </c>
      <c r="L4996" s="2">
        <f>IF(ISBLANK(K4996),_xlfn.XLOOKUP(U4996,'[1]AVG PRICE'!E:E,'[1]AVG PRICE'!D:D,""),[1]listings!K4996)</f>
        <v>72</v>
      </c>
      <c r="M4996" s="1">
        <v>28</v>
      </c>
      <c r="N4996" s="1">
        <v>999</v>
      </c>
      <c r="O4996" s="1">
        <v>1</v>
      </c>
      <c r="P4996" s="2">
        <f t="shared" si="156"/>
        <v>36972</v>
      </c>
      <c r="Q4996" s="1">
        <v>5</v>
      </c>
      <c r="R4996" s="1">
        <f>IF(ISBLANK(S4996),_xlfn.XLOOKUP(V4996,'[1]AVG REVIEWS'!E:E,'[1]AVG REVIEWS'!D:D,""),[1]listings!S4996)</f>
        <v>0.35</v>
      </c>
      <c r="S4996" s="1">
        <v>0.35</v>
      </c>
      <c r="T4996" s="1">
        <f>IF(ISBLANK(Q4996),_xlfn.XLOOKUP(W4996,'[1]AVG SCORE'!F:F,'[1]AVG SCORE'!E:E,""),[1]listings!Q4996)</f>
        <v>5</v>
      </c>
      <c r="U4996" s="1" t="str">
        <f t="shared" si="157"/>
        <v>Ramersdorf-PerlachEntire home/apt2</v>
      </c>
      <c r="V4996" s="1" t="str">
        <f>[1]listings!H4996&amp;[1]listings!I4996&amp;[1]listings!G4996</f>
        <v>Entire rental unitEntire home/aptRamersdorf-Perlach</v>
      </c>
      <c r="W4996" s="1" t="str">
        <f>[1]listings!G4996&amp;[1]listings!H4996&amp;[1]listings!I4996&amp;[1]listings!J4996</f>
        <v>Ramersdorf-PerlachEntire rental unitEntire home/apt2</v>
      </c>
      <c r="X4996" s="38">
        <v>48.116051965285202</v>
      </c>
      <c r="Y4996" s="38">
        <v>11.583532825559899</v>
      </c>
    </row>
    <row r="4997" spans="1:25" ht="16" x14ac:dyDescent="0.2">
      <c r="A4997" s="4" t="s">
        <v>9150</v>
      </c>
      <c r="B4997" s="1" t="s">
        <v>9151</v>
      </c>
      <c r="C4997" s="1">
        <v>418270816</v>
      </c>
      <c r="D4997" s="1" t="s">
        <v>4469</v>
      </c>
      <c r="E4997" s="3">
        <v>44421</v>
      </c>
      <c r="F4997" s="1">
        <v>976</v>
      </c>
      <c r="G4997" s="1" t="s">
        <v>85</v>
      </c>
      <c r="H4997" s="1" t="s">
        <v>32</v>
      </c>
      <c r="I4997" s="1" t="s">
        <v>33</v>
      </c>
      <c r="J4997" s="1">
        <v>3</v>
      </c>
      <c r="K4997" s="2">
        <v>117</v>
      </c>
      <c r="L4997" s="2">
        <f>IF(ISBLANK(K4997),_xlfn.XLOOKUP(U4997,'[1]AVG PRICE'!E:E,'[1]AVG PRICE'!D:D,""),[1]listings!K4997)</f>
        <v>117</v>
      </c>
      <c r="M4997" s="1">
        <v>1</v>
      </c>
      <c r="N4997" s="1">
        <v>926.3</v>
      </c>
      <c r="O4997" s="1">
        <v>27</v>
      </c>
      <c r="P4997" s="2">
        <f t="shared" si="156"/>
        <v>54247.049999999996</v>
      </c>
      <c r="Q4997" s="1">
        <v>4.74</v>
      </c>
      <c r="R4997" s="1">
        <f>IF(ISBLANK(S4997),_xlfn.XLOOKUP(V4997,'[1]AVG REVIEWS'!E:E,'[1]AVG REVIEWS'!D:D,""),[1]listings!S4997)</f>
        <v>2</v>
      </c>
      <c r="S4997" s="1">
        <v>2</v>
      </c>
      <c r="T4997" s="1">
        <f>IF(ISBLANK(Q4997),_xlfn.XLOOKUP(W4997,'[1]AVG SCORE'!F:F,'[1]AVG SCORE'!E:E,""),[1]listings!Q4997)</f>
        <v>4.74</v>
      </c>
      <c r="U4997" s="1" t="str">
        <f t="shared" si="157"/>
        <v>Ramersdorf-PerlachEntire home/apt3</v>
      </c>
      <c r="V4997" s="1" t="str">
        <f>[1]listings!H4997&amp;[1]listings!I4997&amp;[1]listings!G4997</f>
        <v>Entire rental unitEntire home/aptRamersdorf-Perlach</v>
      </c>
      <c r="W4997" s="1" t="str">
        <f>[1]listings!G4997&amp;[1]listings!H4997&amp;[1]listings!I4997&amp;[1]listings!J4997</f>
        <v>Ramersdorf-PerlachEntire rental unitEntire home/apt3</v>
      </c>
      <c r="X4997" s="38">
        <v>48.122720000000001</v>
      </c>
      <c r="Y4997" s="38">
        <v>11.57668</v>
      </c>
    </row>
    <row r="4998" spans="1:25" ht="16" x14ac:dyDescent="0.2">
      <c r="A4998" s="4" t="s">
        <v>9152</v>
      </c>
      <c r="B4998" s="1" t="s">
        <v>9153</v>
      </c>
      <c r="C4998" s="1">
        <v>418270816</v>
      </c>
      <c r="D4998" s="1" t="s">
        <v>4469</v>
      </c>
      <c r="E4998" s="3">
        <v>44421</v>
      </c>
      <c r="F4998" s="1">
        <v>976</v>
      </c>
      <c r="G4998" s="1" t="s">
        <v>85</v>
      </c>
      <c r="H4998" s="1" t="s">
        <v>32</v>
      </c>
      <c r="I4998" s="1" t="s">
        <v>33</v>
      </c>
      <c r="J4998" s="1">
        <v>2</v>
      </c>
      <c r="K4998" s="2">
        <v>113</v>
      </c>
      <c r="L4998" s="2">
        <f>IF(ISBLANK(K4998),_xlfn.XLOOKUP(U4998,'[1]AVG PRICE'!E:E,'[1]AVG PRICE'!D:D,""),[1]listings!K4998)</f>
        <v>113</v>
      </c>
      <c r="M4998" s="1">
        <v>1</v>
      </c>
      <c r="N4998" s="1">
        <v>926.3</v>
      </c>
      <c r="O4998" s="1">
        <v>12</v>
      </c>
      <c r="P4998" s="2">
        <f t="shared" si="156"/>
        <v>52392.45</v>
      </c>
      <c r="Q4998" s="1">
        <v>4.42</v>
      </c>
      <c r="R4998" s="1">
        <f>IF(ISBLANK(S4998),_xlfn.XLOOKUP(V4998,'[1]AVG REVIEWS'!E:E,'[1]AVG REVIEWS'!D:D,""),[1]listings!S4998)</f>
        <v>0.88</v>
      </c>
      <c r="S4998" s="1">
        <v>0.88</v>
      </c>
      <c r="T4998" s="1">
        <f>IF(ISBLANK(Q4998),_xlfn.XLOOKUP(W4998,'[1]AVG SCORE'!F:F,'[1]AVG SCORE'!E:E,""),[1]listings!Q4998)</f>
        <v>4.42</v>
      </c>
      <c r="U4998" s="1" t="str">
        <f t="shared" si="157"/>
        <v>Ramersdorf-PerlachEntire home/apt2</v>
      </c>
      <c r="V4998" s="1" t="str">
        <f>[1]listings!H4998&amp;[1]listings!I4998&amp;[1]listings!G4998</f>
        <v>Entire rental unitEntire home/aptRamersdorf-Perlach</v>
      </c>
      <c r="W4998" s="1" t="str">
        <f>[1]listings!G4998&amp;[1]listings!H4998&amp;[1]listings!I4998&amp;[1]listings!J4998</f>
        <v>Ramersdorf-PerlachEntire rental unitEntire home/apt2</v>
      </c>
      <c r="X4998" s="38">
        <v>48.146819999999998</v>
      </c>
      <c r="Y4998" s="38">
        <v>11.54167</v>
      </c>
    </row>
    <row r="4999" spans="1:25" ht="16" x14ac:dyDescent="0.2">
      <c r="A4999" s="4" t="s">
        <v>9154</v>
      </c>
      <c r="B4999" s="1" t="s">
        <v>9155</v>
      </c>
      <c r="C4999" s="1">
        <v>557039603</v>
      </c>
      <c r="D4999" s="1" t="s">
        <v>9156</v>
      </c>
      <c r="E4999" s="3">
        <v>45308</v>
      </c>
      <c r="F4999" s="1">
        <v>5</v>
      </c>
      <c r="G4999" s="1" t="s">
        <v>93</v>
      </c>
      <c r="H4999" s="1" t="s">
        <v>1021</v>
      </c>
      <c r="I4999" s="1" t="s">
        <v>33</v>
      </c>
      <c r="J4999" s="1">
        <v>2</v>
      </c>
      <c r="K4999" s="2">
        <v>78</v>
      </c>
      <c r="L4999" s="2">
        <f>IF(ISBLANK(K4999),_xlfn.XLOOKUP(U4999,'[1]AVG PRICE'!E:E,'[1]AVG PRICE'!D:D,""),[1]listings!K4999)</f>
        <v>78</v>
      </c>
      <c r="M4999" s="1">
        <v>1.9</v>
      </c>
      <c r="N4999" s="1">
        <v>999</v>
      </c>
      <c r="O4999" s="1">
        <v>214</v>
      </c>
      <c r="P4999" s="2">
        <f t="shared" si="156"/>
        <v>39035.1</v>
      </c>
      <c r="Q4999" s="1">
        <v>4.72</v>
      </c>
      <c r="R4999" s="1">
        <f>IF(ISBLANK(S4999),_xlfn.XLOOKUP(V4999,'[1]AVG REVIEWS'!E:E,'[1]AVG REVIEWS'!D:D,""),[1]listings!S4999)</f>
        <v>19.05</v>
      </c>
      <c r="S4999" s="1">
        <v>19.05</v>
      </c>
      <c r="T4999" s="1">
        <f>IF(ISBLANK(Q4999),_xlfn.XLOOKUP(W4999,'[1]AVG SCORE'!F:F,'[1]AVG SCORE'!E:E,""),[1]listings!Q4999)</f>
        <v>4.72</v>
      </c>
      <c r="U4999" s="1" t="str">
        <f t="shared" si="157"/>
        <v>Thalkirchen-Obersendling-Forstenried-F√ºrstenried-SollnEntire home/apt2</v>
      </c>
      <c r="V4999" s="1" t="str">
        <f>[1]listings!H4999&amp;[1]listings!I4999&amp;[1]listings!G4999</f>
        <v>Entire serviced apartmentEntire home/aptThalkirchen-Obersendling-Forstenried-F√ºrstenried-Solln</v>
      </c>
      <c r="W4999" s="1" t="str">
        <f>[1]listings!G4999&amp;[1]listings!H4999&amp;[1]listings!I4999&amp;[1]listings!J4999</f>
        <v>Thalkirchen-Obersendling-Forstenried-F√ºrstenried-SollnEntire serviced apartmentEntire home/apt2</v>
      </c>
      <c r="X4999" s="38">
        <v>48.161670292846402</v>
      </c>
      <c r="Y4999" s="38">
        <v>11.5857837078694</v>
      </c>
    </row>
    <row r="5000" spans="1:25" ht="16" x14ac:dyDescent="0.2">
      <c r="A5000" s="4" t="s">
        <v>9157</v>
      </c>
      <c r="B5000" s="1" t="s">
        <v>9158</v>
      </c>
      <c r="C5000" s="1">
        <v>164225004</v>
      </c>
      <c r="D5000" s="1" t="s">
        <v>477</v>
      </c>
      <c r="E5000" s="3">
        <v>43095</v>
      </c>
      <c r="F5000" s="1">
        <v>14</v>
      </c>
      <c r="G5000" s="1" t="s">
        <v>71</v>
      </c>
      <c r="H5000" s="1" t="s">
        <v>32</v>
      </c>
      <c r="I5000" s="1" t="s">
        <v>33</v>
      </c>
      <c r="J5000" s="1">
        <v>5</v>
      </c>
      <c r="K5000" s="2">
        <v>150</v>
      </c>
      <c r="L5000" s="2">
        <f>IF(ISBLANK(K5000),_xlfn.XLOOKUP(U5000,'[1]AVG PRICE'!E:E,'[1]AVG PRICE'!D:D,""),[1]listings!K5000)</f>
        <v>150</v>
      </c>
      <c r="M5000" s="1">
        <v>3</v>
      </c>
      <c r="N5000" s="1">
        <v>365</v>
      </c>
      <c r="O5000" s="1">
        <v>14</v>
      </c>
      <c r="P5000" s="2">
        <f t="shared" si="156"/>
        <v>27600</v>
      </c>
      <c r="Q5000" s="1">
        <v>4.3600000000000003</v>
      </c>
      <c r="R5000" s="1">
        <f>IF(ISBLANK(S5000),_xlfn.XLOOKUP(V5000,'[1]AVG REVIEWS'!E:E,'[1]AVG REVIEWS'!D:D,""),[1]listings!S5000)</f>
        <v>1.28</v>
      </c>
      <c r="S5000" s="1">
        <v>1.28</v>
      </c>
      <c r="T5000" s="1">
        <f>IF(ISBLANK(Q5000),_xlfn.XLOOKUP(W5000,'[1]AVG SCORE'!F:F,'[1]AVG SCORE'!E:E,""),[1]listings!Q5000)</f>
        <v>4.3600000000000003</v>
      </c>
      <c r="U5000" s="1" t="str">
        <f t="shared" si="157"/>
        <v>Ludwigsvorstadt-IsarvorstadtEntire home/apt5</v>
      </c>
      <c r="V5000" s="1" t="str">
        <f>[1]listings!H5000&amp;[1]listings!I5000&amp;[1]listings!G5000</f>
        <v>Entire rental unitEntire home/aptLudwigsvorstadt-Isarvorstadt</v>
      </c>
      <c r="W5000" s="1" t="str">
        <f>[1]listings!G5000&amp;[1]listings!H5000&amp;[1]listings!I5000&amp;[1]listings!J5000</f>
        <v>Ludwigsvorstadt-IsarvorstadtEntire rental unitEntire home/apt5</v>
      </c>
      <c r="X5000" s="38">
        <v>48.1141256381622</v>
      </c>
      <c r="Y5000" s="38">
        <v>11.546116920628601</v>
      </c>
    </row>
    <row r="5001" spans="1:25" ht="16" x14ac:dyDescent="0.2">
      <c r="A5001" s="4" t="s">
        <v>9159</v>
      </c>
      <c r="B5001" s="1" t="s">
        <v>9160</v>
      </c>
      <c r="C5001" s="1">
        <v>180847471</v>
      </c>
      <c r="D5001" s="1" t="s">
        <v>204</v>
      </c>
      <c r="E5001" s="3">
        <v>43186</v>
      </c>
      <c r="F5001" s="1">
        <v>8</v>
      </c>
      <c r="G5001" s="1" t="s">
        <v>113</v>
      </c>
      <c r="H5001" s="1" t="s">
        <v>4793</v>
      </c>
      <c r="I5001" s="1" t="s">
        <v>47</v>
      </c>
      <c r="J5001" s="1">
        <v>2</v>
      </c>
      <c r="L5001" s="2">
        <f>IF(ISBLANK(K5001),_xlfn.XLOOKUP(U5001,'[1]AVG PRICE'!E:E,'[1]AVG PRICE'!D:D,""),[1]listings!K5001)</f>
        <v>88.875</v>
      </c>
      <c r="M5001" s="1">
        <v>2.2999999999999998</v>
      </c>
      <c r="N5001" s="1">
        <v>30</v>
      </c>
      <c r="O5001" s="1">
        <v>0</v>
      </c>
      <c r="P5001" s="2">
        <f t="shared" si="156"/>
        <v>1435.33125</v>
      </c>
      <c r="R5001" s="1">
        <f>IF(ISBLANK(S5001),_xlfn.XLOOKUP(V5001,'[1]AVG REVIEWS'!E:E,'[1]AVG REVIEWS'!D:D,""),[1]listings!S5001)</f>
        <v>0.89600000000000013</v>
      </c>
      <c r="T5001" s="1">
        <f>IF(ISBLANK(Q5001),_xlfn.XLOOKUP(W5001,'[1]AVG SCORE'!F:F,'[1]AVG SCORE'!E:E,""),[1]listings!Q5001)</f>
        <v>4.5366666666666662</v>
      </c>
      <c r="U5001" s="1" t="str">
        <f t="shared" si="157"/>
        <v>Tudering-RiemPrivate room2</v>
      </c>
      <c r="V5001" s="1" t="str">
        <f>[1]listings!H5001&amp;[1]listings!I5001&amp;[1]listings!G5001</f>
        <v>Private room in guesthousePrivate roomTudering-Riem</v>
      </c>
      <c r="W5001" s="1" t="str">
        <f>[1]listings!G5001&amp;[1]listings!H5001&amp;[1]listings!I5001&amp;[1]listings!J5001</f>
        <v>Tudering-RiemPrivate room in guesthousePrivate room2</v>
      </c>
      <c r="X5001" s="38">
        <v>48.133611210679703</v>
      </c>
      <c r="Y5001" s="38">
        <v>11.600353792878099</v>
      </c>
    </row>
    <row r="5002" spans="1:25" ht="16" x14ac:dyDescent="0.2">
      <c r="A5002" s="4" t="s">
        <v>9161</v>
      </c>
      <c r="B5002" s="1" t="s">
        <v>9162</v>
      </c>
      <c r="C5002" s="1">
        <v>523446170</v>
      </c>
      <c r="D5002" s="1" t="s">
        <v>1797</v>
      </c>
      <c r="E5002" s="3">
        <v>45110</v>
      </c>
      <c r="F5002" s="1">
        <v>2</v>
      </c>
      <c r="G5002" s="1" t="s">
        <v>36</v>
      </c>
      <c r="H5002" s="1" t="s">
        <v>136</v>
      </c>
      <c r="I5002" s="1" t="s">
        <v>33</v>
      </c>
      <c r="J5002" s="1">
        <v>2</v>
      </c>
      <c r="K5002" s="2">
        <v>120</v>
      </c>
      <c r="L5002" s="2">
        <f>IF(ISBLANK(K5002),_xlfn.XLOOKUP(U5002,'[1]AVG PRICE'!E:E,'[1]AVG PRICE'!D:D,""),[1]listings!K5002)</f>
        <v>120</v>
      </c>
      <c r="M5002" s="1">
        <v>3</v>
      </c>
      <c r="N5002" s="1">
        <v>365</v>
      </c>
      <c r="O5002" s="1">
        <v>11</v>
      </c>
      <c r="P5002" s="2">
        <f t="shared" si="156"/>
        <v>22080</v>
      </c>
      <c r="Q5002" s="1">
        <v>4.55</v>
      </c>
      <c r="R5002" s="1">
        <f>IF(ISBLANK(S5002),_xlfn.XLOOKUP(V5002,'[1]AVG REVIEWS'!E:E,'[1]AVG REVIEWS'!D:D,""),[1]listings!S5002)</f>
        <v>0.92</v>
      </c>
      <c r="S5002" s="1">
        <v>0.92</v>
      </c>
      <c r="T5002" s="1">
        <f>IF(ISBLANK(Q5002),_xlfn.XLOOKUP(W5002,'[1]AVG SCORE'!F:F,'[1]AVG SCORE'!E:E,""),[1]listings!Q5002)</f>
        <v>4.55</v>
      </c>
      <c r="U5002" s="1" t="str">
        <f t="shared" si="157"/>
        <v>Berg am LaimEntire home/apt2</v>
      </c>
      <c r="V5002" s="1" t="str">
        <f>[1]listings!H5002&amp;[1]listings!I5002&amp;[1]listings!G5002</f>
        <v>Entire condoEntire home/aptBerg am Laim</v>
      </c>
      <c r="W5002" s="1" t="str">
        <f>[1]listings!G5002&amp;[1]listings!H5002&amp;[1]listings!I5002&amp;[1]listings!J5002</f>
        <v>Berg am LaimEntire condoEntire home/apt2</v>
      </c>
      <c r="X5002" s="38">
        <v>48.133870000000002</v>
      </c>
      <c r="Y5002" s="38">
        <v>11.597939999999999</v>
      </c>
    </row>
    <row r="5003" spans="1:25" ht="16" x14ac:dyDescent="0.2">
      <c r="A5003" s="4" t="s">
        <v>9163</v>
      </c>
      <c r="B5003" s="1" t="s">
        <v>9164</v>
      </c>
      <c r="C5003" s="1">
        <v>164225004</v>
      </c>
      <c r="D5003" s="1" t="s">
        <v>477</v>
      </c>
      <c r="E5003" s="3">
        <v>43095</v>
      </c>
      <c r="F5003" s="1">
        <v>14</v>
      </c>
      <c r="G5003" s="1" t="s">
        <v>71</v>
      </c>
      <c r="H5003" s="1" t="s">
        <v>32</v>
      </c>
      <c r="I5003" s="1" t="s">
        <v>33</v>
      </c>
      <c r="J5003" s="1">
        <v>4</v>
      </c>
      <c r="L5003" s="2">
        <f>IF(ISBLANK(K5003),_xlfn.XLOOKUP(U5003,'[1]AVG PRICE'!E:E,'[1]AVG PRICE'!D:D,""),[1]listings!K5003)</f>
        <v>315.76086956521738</v>
      </c>
      <c r="M5003" s="1">
        <v>362.5</v>
      </c>
      <c r="N5003" s="1">
        <v>365</v>
      </c>
      <c r="O5003" s="1">
        <v>18</v>
      </c>
      <c r="P5003" s="2">
        <f t="shared" si="156"/>
        <v>114858.01630434782</v>
      </c>
      <c r="Q5003" s="1">
        <v>4.6100000000000003</v>
      </c>
      <c r="R5003" s="1">
        <f>IF(ISBLANK(S5003),_xlfn.XLOOKUP(V5003,'[1]AVG REVIEWS'!E:E,'[1]AVG REVIEWS'!D:D,""),[1]listings!S5003)</f>
        <v>1.49</v>
      </c>
      <c r="S5003" s="1">
        <v>1.49</v>
      </c>
      <c r="T5003" s="1">
        <f>IF(ISBLANK(Q5003),_xlfn.XLOOKUP(W5003,'[1]AVG SCORE'!F:F,'[1]AVG SCORE'!E:E,""),[1]listings!Q5003)</f>
        <v>4.6100000000000003</v>
      </c>
      <c r="U5003" s="1" t="str">
        <f t="shared" si="157"/>
        <v>Ludwigsvorstadt-IsarvorstadtEntire home/apt4</v>
      </c>
      <c r="V5003" s="1" t="str">
        <f>[1]listings!H5003&amp;[1]listings!I5003&amp;[1]listings!G5003</f>
        <v>Entire rental unitEntire home/aptLudwigsvorstadt-Isarvorstadt</v>
      </c>
      <c r="W5003" s="1" t="str">
        <f>[1]listings!G5003&amp;[1]listings!H5003&amp;[1]listings!I5003&amp;[1]listings!J5003</f>
        <v>Ludwigsvorstadt-IsarvorstadtEntire rental unitEntire home/apt4</v>
      </c>
      <c r="X5003" s="38">
        <v>48.139460900000003</v>
      </c>
      <c r="Y5003" s="38">
        <v>11.409208899999999</v>
      </c>
    </row>
    <row r="5004" spans="1:25" ht="16" x14ac:dyDescent="0.2">
      <c r="A5004" s="4" t="s">
        <v>9165</v>
      </c>
      <c r="B5004" s="1" t="s">
        <v>9166</v>
      </c>
      <c r="C5004" s="1">
        <v>2481249</v>
      </c>
      <c r="D5004" s="1" t="s">
        <v>9167</v>
      </c>
      <c r="E5004" s="3">
        <v>41057</v>
      </c>
      <c r="F5004" s="1">
        <v>2</v>
      </c>
      <c r="G5004" s="1" t="s">
        <v>108</v>
      </c>
      <c r="H5004" s="1" t="s">
        <v>32</v>
      </c>
      <c r="I5004" s="1" t="s">
        <v>33</v>
      </c>
      <c r="J5004" s="1">
        <v>1</v>
      </c>
      <c r="K5004" s="2">
        <v>95</v>
      </c>
      <c r="L5004" s="2">
        <f>IF(ISBLANK(K5004),_xlfn.XLOOKUP(U5004,'[1]AVG PRICE'!E:E,'[1]AVG PRICE'!D:D,""),[1]listings!K5004)</f>
        <v>95</v>
      </c>
      <c r="M5004" s="1">
        <v>14</v>
      </c>
      <c r="N5004" s="1">
        <v>28</v>
      </c>
      <c r="O5004" s="1">
        <v>0</v>
      </c>
      <c r="P5004" s="2">
        <f t="shared" si="156"/>
        <v>1995</v>
      </c>
      <c r="R5004" s="1">
        <f>IF(ISBLANK(S5004),_xlfn.XLOOKUP(V5004,'[1]AVG REVIEWS'!E:E,'[1]AVG REVIEWS'!D:D,""),[1]listings!S5004)</f>
        <v>0.63352517985611523</v>
      </c>
      <c r="T5004" s="1">
        <f>IF(ISBLANK(Q5004),_xlfn.XLOOKUP(W5004,'[1]AVG SCORE'!F:F,'[1]AVG SCORE'!E:E,""),[1]listings!Q5004)</f>
        <v>4.8442857142857134</v>
      </c>
      <c r="U5004" s="1" t="str">
        <f t="shared" si="157"/>
        <v>Schwabing-FreimannEntire home/apt1</v>
      </c>
      <c r="V5004" s="1" t="str">
        <f>[1]listings!H5004&amp;[1]listings!I5004&amp;[1]listings!G5004</f>
        <v>Entire rental unitEntire home/aptSchwabing-Freimann</v>
      </c>
      <c r="W5004" s="1" t="str">
        <f>[1]listings!G5004&amp;[1]listings!H5004&amp;[1]listings!I5004&amp;[1]listings!J5004</f>
        <v>Schwabing-FreimannEntire rental unitEntire home/apt1</v>
      </c>
      <c r="X5004" s="38">
        <v>48.139460900000003</v>
      </c>
      <c r="Y5004" s="38">
        <v>11.409208899999999</v>
      </c>
    </row>
    <row r="5005" spans="1:25" ht="16" x14ac:dyDescent="0.2">
      <c r="A5005" s="4" t="s">
        <v>9168</v>
      </c>
      <c r="B5005" s="1" t="s">
        <v>9169</v>
      </c>
      <c r="C5005" s="1">
        <v>515316922</v>
      </c>
      <c r="D5005" s="1" t="s">
        <v>956</v>
      </c>
      <c r="E5005" s="3">
        <v>45064</v>
      </c>
      <c r="F5005" s="1">
        <v>8</v>
      </c>
      <c r="G5005" s="1" t="s">
        <v>226</v>
      </c>
      <c r="H5005" s="1" t="s">
        <v>82</v>
      </c>
      <c r="I5005" s="1" t="s">
        <v>47</v>
      </c>
      <c r="J5005" s="1">
        <v>1</v>
      </c>
      <c r="L5005" s="2">
        <f>IF(ISBLANK(K5005),_xlfn.XLOOKUP(U5005,'[1]AVG PRICE'!E:E,'[1]AVG PRICE'!D:D,""),[1]listings!K5005)</f>
        <v>69.357142857142861</v>
      </c>
      <c r="M5005" s="1">
        <v>30</v>
      </c>
      <c r="N5005" s="1">
        <v>365</v>
      </c>
      <c r="O5005" s="1">
        <v>0</v>
      </c>
      <c r="P5005" s="2">
        <f t="shared" si="156"/>
        <v>13698.035714285716</v>
      </c>
      <c r="R5005" s="1">
        <f>IF(ISBLANK(S5005),_xlfn.XLOOKUP(V5005,'[1]AVG REVIEWS'!E:E,'[1]AVG REVIEWS'!D:D,""),[1]listings!S5005)</f>
        <v>0.78599999999999992</v>
      </c>
      <c r="T5005" s="1">
        <f>IF(ISBLANK(Q5005),_xlfn.XLOOKUP(W5005,'[1]AVG SCORE'!F:F,'[1]AVG SCORE'!E:E,""),[1]listings!Q5005)</f>
        <v>4.8450000000000006</v>
      </c>
      <c r="U5005" s="1" t="str">
        <f t="shared" si="157"/>
        <v>LaimPrivate room1</v>
      </c>
      <c r="V5005" s="1" t="str">
        <f>[1]listings!H5005&amp;[1]listings!I5005&amp;[1]listings!G5005</f>
        <v>Private room in condoPrivate roomLaim</v>
      </c>
      <c r="W5005" s="1" t="str">
        <f>[1]listings!G5005&amp;[1]listings!H5005&amp;[1]listings!I5005&amp;[1]listings!J5005</f>
        <v>LaimPrivate room in condoPrivate room1</v>
      </c>
      <c r="X5005" s="38">
        <v>48.112410390747797</v>
      </c>
      <c r="Y5005" s="38">
        <v>11.504410877823799</v>
      </c>
    </row>
    <row r="5006" spans="1:25" ht="16" x14ac:dyDescent="0.2">
      <c r="A5006" s="4" t="s">
        <v>9170</v>
      </c>
      <c r="B5006" s="1" t="s">
        <v>7654</v>
      </c>
      <c r="C5006" s="1">
        <v>12832902</v>
      </c>
      <c r="D5006" s="1" t="s">
        <v>893</v>
      </c>
      <c r="E5006" s="3">
        <v>41703</v>
      </c>
      <c r="F5006" s="1">
        <v>7</v>
      </c>
      <c r="G5006" s="1" t="s">
        <v>59</v>
      </c>
      <c r="H5006" s="1" t="s">
        <v>32</v>
      </c>
      <c r="I5006" s="1" t="s">
        <v>33</v>
      </c>
      <c r="J5006" s="1">
        <v>3</v>
      </c>
      <c r="L5006" s="2">
        <f>IF(ISBLANK(K5006),_xlfn.XLOOKUP(U5006,'[1]AVG PRICE'!E:E,'[1]AVG PRICE'!D:D,""),[1]listings!K5006)</f>
        <v>182.11764705882354</v>
      </c>
      <c r="M5006" s="1">
        <v>10</v>
      </c>
      <c r="N5006" s="1">
        <v>60</v>
      </c>
      <c r="O5006" s="1">
        <v>1</v>
      </c>
      <c r="P5006" s="2">
        <f t="shared" si="156"/>
        <v>6374.1176470588234</v>
      </c>
      <c r="Q5006" s="1">
        <v>5</v>
      </c>
      <c r="R5006" s="1">
        <f>IF(ISBLANK(S5006),_xlfn.XLOOKUP(V5006,'[1]AVG REVIEWS'!E:E,'[1]AVG REVIEWS'!D:D,""),[1]listings!S5006)</f>
        <v>0.08</v>
      </c>
      <c r="S5006" s="1">
        <v>0.08</v>
      </c>
      <c r="T5006" s="1">
        <f>IF(ISBLANK(Q5006),_xlfn.XLOOKUP(W5006,'[1]AVG SCORE'!F:F,'[1]AVG SCORE'!E:E,""),[1]listings!Q5006)</f>
        <v>5</v>
      </c>
      <c r="U5006" s="1" t="str">
        <f t="shared" si="157"/>
        <v>Schwanthalerh√∂heEntire home/apt3</v>
      </c>
      <c r="V5006" s="1" t="str">
        <f>[1]listings!H5006&amp;[1]listings!I5006&amp;[1]listings!G5006</f>
        <v>Entire rental unitEntire home/aptSchwanthalerh√∂he</v>
      </c>
      <c r="W5006" s="1" t="str">
        <f>[1]listings!G5006&amp;[1]listings!H5006&amp;[1]listings!I5006&amp;[1]listings!J5006</f>
        <v>Schwanthalerh√∂heEntire rental unitEntire home/apt3</v>
      </c>
      <c r="X5006" s="38">
        <v>48.172334445326001</v>
      </c>
      <c r="Y5006" s="38">
        <v>11.478085681926601</v>
      </c>
    </row>
    <row r="5007" spans="1:25" ht="16" x14ac:dyDescent="0.2">
      <c r="A5007" s="4" t="s">
        <v>9171</v>
      </c>
      <c r="B5007" s="1" t="s">
        <v>9172</v>
      </c>
      <c r="C5007" s="1">
        <v>7332063</v>
      </c>
      <c r="D5007" s="1" t="s">
        <v>9173</v>
      </c>
      <c r="E5007" s="3">
        <v>41462</v>
      </c>
      <c r="F5007" s="1">
        <v>1</v>
      </c>
      <c r="G5007" s="1" t="s">
        <v>100</v>
      </c>
      <c r="H5007" s="1" t="s">
        <v>32</v>
      </c>
      <c r="I5007" s="1" t="s">
        <v>33</v>
      </c>
      <c r="J5007" s="1">
        <v>2</v>
      </c>
      <c r="K5007" s="2">
        <v>124</v>
      </c>
      <c r="L5007" s="2">
        <f>IF(ISBLANK(K5007),_xlfn.XLOOKUP(U5007,'[1]AVG PRICE'!E:E,'[1]AVG PRICE'!D:D,""),[1]listings!K5007)</f>
        <v>124</v>
      </c>
      <c r="M5007" s="1">
        <v>27.4</v>
      </c>
      <c r="N5007" s="1">
        <v>100</v>
      </c>
      <c r="O5007" s="1">
        <v>1</v>
      </c>
      <c r="P5007" s="2">
        <f t="shared" si="156"/>
        <v>7898.8</v>
      </c>
      <c r="Q5007" s="1">
        <v>5</v>
      </c>
      <c r="R5007" s="1">
        <f>IF(ISBLANK(S5007),_xlfn.XLOOKUP(V5007,'[1]AVG REVIEWS'!E:E,'[1]AVG REVIEWS'!D:D,""),[1]listings!S5007)</f>
        <v>0.09</v>
      </c>
      <c r="S5007" s="1">
        <v>0.09</v>
      </c>
      <c r="T5007" s="1">
        <f>IF(ISBLANK(Q5007),_xlfn.XLOOKUP(W5007,'[1]AVG SCORE'!F:F,'[1]AVG SCORE'!E:E,""),[1]listings!Q5007)</f>
        <v>5</v>
      </c>
      <c r="U5007" s="1" t="str">
        <f t="shared" si="157"/>
        <v>Untergiesing-HarlachingEntire home/apt2</v>
      </c>
      <c r="V5007" s="1" t="str">
        <f>[1]listings!H5007&amp;[1]listings!I5007&amp;[1]listings!G5007</f>
        <v>Entire rental unitEntire home/aptUntergiesing-Harlaching</v>
      </c>
      <c r="W5007" s="1" t="str">
        <f>[1]listings!G5007&amp;[1]listings!H5007&amp;[1]listings!I5007&amp;[1]listings!J5007</f>
        <v>Untergiesing-HarlachingEntire rental unitEntire home/apt2</v>
      </c>
      <c r="X5007" s="38">
        <v>48.137608848637598</v>
      </c>
      <c r="Y5007" s="38">
        <v>11.550729945302001</v>
      </c>
    </row>
    <row r="5008" spans="1:25" ht="16" x14ac:dyDescent="0.2">
      <c r="A5008" s="4" t="s">
        <v>9174</v>
      </c>
      <c r="B5008" s="1" t="s">
        <v>9175</v>
      </c>
      <c r="C5008" s="1">
        <v>557759635</v>
      </c>
      <c r="D5008" s="1" t="s">
        <v>857</v>
      </c>
      <c r="E5008" s="3">
        <v>45312</v>
      </c>
      <c r="F5008" s="1">
        <v>1</v>
      </c>
      <c r="G5008" s="1" t="s">
        <v>39</v>
      </c>
      <c r="H5008" s="1" t="s">
        <v>32</v>
      </c>
      <c r="I5008" s="1" t="s">
        <v>33</v>
      </c>
      <c r="J5008" s="1">
        <v>4</v>
      </c>
      <c r="K5008" s="2">
        <v>103</v>
      </c>
      <c r="L5008" s="2">
        <f>IF(ISBLANK(K5008),_xlfn.XLOOKUP(U5008,'[1]AVG PRICE'!E:E,'[1]AVG PRICE'!D:D,""),[1]listings!K5008)</f>
        <v>103</v>
      </c>
      <c r="M5008" s="1">
        <v>2</v>
      </c>
      <c r="N5008" s="1">
        <v>365</v>
      </c>
      <c r="O5008" s="1">
        <v>28</v>
      </c>
      <c r="P5008" s="2">
        <f t="shared" si="156"/>
        <v>18900.5</v>
      </c>
      <c r="Q5008" s="1">
        <v>4.54</v>
      </c>
      <c r="R5008" s="1">
        <f>IF(ISBLANK(S5008),_xlfn.XLOOKUP(V5008,'[1]AVG REVIEWS'!E:E,'[1]AVG REVIEWS'!D:D,""),[1]listings!S5008)</f>
        <v>2.0499999999999998</v>
      </c>
      <c r="S5008" s="1">
        <v>2.0499999999999998</v>
      </c>
      <c r="T5008" s="1">
        <f>IF(ISBLANK(Q5008),_xlfn.XLOOKUP(W5008,'[1]AVG SCORE'!F:F,'[1]AVG SCORE'!E:E,""),[1]listings!Q5008)</f>
        <v>4.54</v>
      </c>
      <c r="U5008" s="1" t="str">
        <f t="shared" si="157"/>
        <v>MaxvorstadtEntire home/apt4</v>
      </c>
      <c r="V5008" s="1" t="str">
        <f>[1]listings!H5008&amp;[1]listings!I5008&amp;[1]listings!G5008</f>
        <v>Entire rental unitEntire home/aptMaxvorstadt</v>
      </c>
      <c r="W5008" s="1" t="str">
        <f>[1]listings!G5008&amp;[1]listings!H5008&amp;[1]listings!I5008&amp;[1]listings!J5008</f>
        <v>MaxvorstadtEntire rental unitEntire home/apt4</v>
      </c>
      <c r="X5008" s="38">
        <v>48.115810000000003</v>
      </c>
      <c r="Y5008" s="38">
        <v>11.59843</v>
      </c>
    </row>
    <row r="5009" spans="1:25" ht="16" x14ac:dyDescent="0.2">
      <c r="A5009" s="4" t="s">
        <v>9176</v>
      </c>
      <c r="B5009" s="1" t="s">
        <v>9177</v>
      </c>
      <c r="C5009" s="1">
        <v>15098502</v>
      </c>
      <c r="D5009" s="1" t="s">
        <v>1564</v>
      </c>
      <c r="E5009" s="3">
        <v>41763</v>
      </c>
      <c r="F5009" s="1">
        <v>5</v>
      </c>
      <c r="G5009" s="1" t="s">
        <v>56</v>
      </c>
      <c r="H5009" s="1" t="s">
        <v>32</v>
      </c>
      <c r="I5009" s="1" t="s">
        <v>33</v>
      </c>
      <c r="J5009" s="1">
        <v>2</v>
      </c>
      <c r="K5009" s="2">
        <v>266</v>
      </c>
      <c r="L5009" s="2">
        <f>IF(ISBLANK(K5009),_xlfn.XLOOKUP(U5009,'[1]AVG PRICE'!E:E,'[1]AVG PRICE'!D:D,""),[1]listings!K5009)</f>
        <v>266</v>
      </c>
      <c r="M5009" s="1">
        <v>3</v>
      </c>
      <c r="N5009" s="1">
        <v>528.79999999999995</v>
      </c>
      <c r="O5009" s="1">
        <v>4</v>
      </c>
      <c r="P5009" s="2">
        <f t="shared" si="156"/>
        <v>70729.399999999994</v>
      </c>
      <c r="Q5009" s="1">
        <v>5</v>
      </c>
      <c r="R5009" s="1">
        <f>IF(ISBLANK(S5009),_xlfn.XLOOKUP(V5009,'[1]AVG REVIEWS'!E:E,'[1]AVG REVIEWS'!D:D,""),[1]listings!S5009)</f>
        <v>0.41</v>
      </c>
      <c r="S5009" s="1">
        <v>0.41</v>
      </c>
      <c r="T5009" s="1">
        <f>IF(ISBLANK(Q5009),_xlfn.XLOOKUP(W5009,'[1]AVG SCORE'!F:F,'[1]AVG SCORE'!E:E,""),[1]listings!Q5009)</f>
        <v>5</v>
      </c>
      <c r="U5009" s="1" t="str">
        <f t="shared" si="157"/>
        <v>Neuhausen-NymphenburgEntire home/apt2</v>
      </c>
      <c r="V5009" s="1" t="str">
        <f>[1]listings!H5009&amp;[1]listings!I5009&amp;[1]listings!G5009</f>
        <v>Entire rental unitEntire home/aptNeuhausen-Nymphenburg</v>
      </c>
      <c r="W5009" s="1" t="str">
        <f>[1]listings!G5009&amp;[1]listings!H5009&amp;[1]listings!I5009&amp;[1]listings!J5009</f>
        <v>Neuhausen-NymphenburgEntire rental unitEntire home/apt2</v>
      </c>
      <c r="X5009" s="38">
        <v>48.156671592806603</v>
      </c>
      <c r="Y5009" s="38">
        <v>11.5490810644853</v>
      </c>
    </row>
    <row r="5010" spans="1:25" ht="16" x14ac:dyDescent="0.2">
      <c r="A5010" s="4" t="s">
        <v>9178</v>
      </c>
      <c r="B5010" s="1" t="s">
        <v>9179</v>
      </c>
      <c r="C5010" s="1">
        <v>557039603</v>
      </c>
      <c r="D5010" s="1" t="s">
        <v>9156</v>
      </c>
      <c r="E5010" s="3">
        <v>45308</v>
      </c>
      <c r="F5010" s="1">
        <v>5</v>
      </c>
      <c r="G5010" s="1" t="s">
        <v>93</v>
      </c>
      <c r="H5010" s="1" t="s">
        <v>1021</v>
      </c>
      <c r="I5010" s="1" t="s">
        <v>33</v>
      </c>
      <c r="J5010" s="1">
        <v>2</v>
      </c>
      <c r="K5010" s="2">
        <v>74</v>
      </c>
      <c r="L5010" s="2">
        <f>IF(ISBLANK(K5010),_xlfn.XLOOKUP(U5010,'[1]AVG PRICE'!E:E,'[1]AVG PRICE'!D:D,""),[1]listings!K5010)</f>
        <v>74</v>
      </c>
      <c r="M5010" s="1">
        <v>1.9</v>
      </c>
      <c r="N5010" s="1">
        <v>999</v>
      </c>
      <c r="O5010" s="1">
        <v>121</v>
      </c>
      <c r="P5010" s="2">
        <f t="shared" si="156"/>
        <v>37033.299999999996</v>
      </c>
      <c r="Q5010" s="1">
        <v>4.79</v>
      </c>
      <c r="R5010" s="1">
        <f>IF(ISBLANK(S5010),_xlfn.XLOOKUP(V5010,'[1]AVG REVIEWS'!E:E,'[1]AVG REVIEWS'!D:D,""),[1]listings!S5010)</f>
        <v>11.56</v>
      </c>
      <c r="S5010" s="1">
        <v>11.56</v>
      </c>
      <c r="T5010" s="1">
        <f>IF(ISBLANK(Q5010),_xlfn.XLOOKUP(W5010,'[1]AVG SCORE'!F:F,'[1]AVG SCORE'!E:E,""),[1]listings!Q5010)</f>
        <v>4.79</v>
      </c>
      <c r="U5010" s="1" t="str">
        <f t="shared" si="157"/>
        <v>Thalkirchen-Obersendling-Forstenried-F√ºrstenried-SollnEntire home/apt2</v>
      </c>
      <c r="V5010" s="1" t="str">
        <f>[1]listings!H5010&amp;[1]listings!I5010&amp;[1]listings!G5010</f>
        <v>Entire serviced apartmentEntire home/aptThalkirchen-Obersendling-Forstenried-F√ºrstenried-Solln</v>
      </c>
      <c r="W5010" s="1" t="str">
        <f>[1]listings!G5010&amp;[1]listings!H5010&amp;[1]listings!I5010&amp;[1]listings!J5010</f>
        <v>Thalkirchen-Obersendling-Forstenried-F√ºrstenried-SollnEntire serviced apartmentEntire home/apt2</v>
      </c>
      <c r="X5010" s="38">
        <v>48.15549</v>
      </c>
      <c r="Y5010" s="38">
        <v>11.56015</v>
      </c>
    </row>
    <row r="5011" spans="1:25" ht="16" x14ac:dyDescent="0.2">
      <c r="A5011" s="4" t="s">
        <v>9180</v>
      </c>
      <c r="B5011" s="1" t="s">
        <v>9181</v>
      </c>
      <c r="C5011" s="1">
        <v>557039603</v>
      </c>
      <c r="D5011" s="1" t="s">
        <v>9156</v>
      </c>
      <c r="E5011" s="3">
        <v>45308</v>
      </c>
      <c r="F5011" s="1">
        <v>5</v>
      </c>
      <c r="G5011" s="1" t="s">
        <v>93</v>
      </c>
      <c r="H5011" s="1" t="s">
        <v>1021</v>
      </c>
      <c r="I5011" s="1" t="s">
        <v>33</v>
      </c>
      <c r="J5011" s="1">
        <v>1</v>
      </c>
      <c r="K5011" s="2">
        <v>69</v>
      </c>
      <c r="L5011" s="2">
        <f>IF(ISBLANK(K5011),_xlfn.XLOOKUP(U5011,'[1]AVG PRICE'!E:E,'[1]AVG PRICE'!D:D,""),[1]listings!K5011)</f>
        <v>69</v>
      </c>
      <c r="M5011" s="1">
        <v>1.9</v>
      </c>
      <c r="N5011" s="1">
        <v>999</v>
      </c>
      <c r="O5011" s="1">
        <v>28</v>
      </c>
      <c r="P5011" s="2">
        <f t="shared" si="156"/>
        <v>34531.049999999996</v>
      </c>
      <c r="Q5011" s="1">
        <v>4.75</v>
      </c>
      <c r="R5011" s="1">
        <f>IF(ISBLANK(S5011),_xlfn.XLOOKUP(V5011,'[1]AVG REVIEWS'!E:E,'[1]AVG REVIEWS'!D:D,""),[1]listings!S5011)</f>
        <v>2.69</v>
      </c>
      <c r="S5011" s="1">
        <v>2.69</v>
      </c>
      <c r="T5011" s="1">
        <f>IF(ISBLANK(Q5011),_xlfn.XLOOKUP(W5011,'[1]AVG SCORE'!F:F,'[1]AVG SCORE'!E:E,""),[1]listings!Q5011)</f>
        <v>4.75</v>
      </c>
      <c r="U5011" s="1" t="str">
        <f t="shared" si="157"/>
        <v>Thalkirchen-Obersendling-Forstenried-F√ºrstenried-SollnEntire home/apt1</v>
      </c>
      <c r="V5011" s="1" t="str">
        <f>[1]listings!H5011&amp;[1]listings!I5011&amp;[1]listings!G5011</f>
        <v>Entire serviced apartmentEntire home/aptThalkirchen-Obersendling-Forstenried-F√ºrstenried-Solln</v>
      </c>
      <c r="W5011" s="1" t="str">
        <f>[1]listings!G5011&amp;[1]listings!H5011&amp;[1]listings!I5011&amp;[1]listings!J5011</f>
        <v>Thalkirchen-Obersendling-Forstenried-F√ºrstenried-SollnEntire serviced apartmentEntire home/apt1</v>
      </c>
      <c r="X5011" s="38">
        <v>48.151439855483702</v>
      </c>
      <c r="Y5011" s="38">
        <v>11.5678405501968</v>
      </c>
    </row>
    <row r="5012" spans="1:25" ht="16" x14ac:dyDescent="0.2">
      <c r="A5012" s="4" t="s">
        <v>9182</v>
      </c>
      <c r="B5012" s="1" t="s">
        <v>9183</v>
      </c>
      <c r="C5012" s="1">
        <v>557039603</v>
      </c>
      <c r="D5012" s="1" t="s">
        <v>9156</v>
      </c>
      <c r="E5012" s="3">
        <v>45308</v>
      </c>
      <c r="F5012" s="1">
        <v>5</v>
      </c>
      <c r="G5012" s="1" t="s">
        <v>93</v>
      </c>
      <c r="H5012" s="1" t="s">
        <v>1021</v>
      </c>
      <c r="I5012" s="1" t="s">
        <v>33</v>
      </c>
      <c r="J5012" s="1">
        <v>2</v>
      </c>
      <c r="K5012" s="2">
        <v>74</v>
      </c>
      <c r="L5012" s="2">
        <f>IF(ISBLANK(K5012),_xlfn.XLOOKUP(U5012,'[1]AVG PRICE'!E:E,'[1]AVG PRICE'!D:D,""),[1]listings!K5012)</f>
        <v>74</v>
      </c>
      <c r="M5012" s="1">
        <v>1.9</v>
      </c>
      <c r="N5012" s="1">
        <v>999</v>
      </c>
      <c r="O5012" s="1">
        <v>66</v>
      </c>
      <c r="P5012" s="2">
        <f t="shared" si="156"/>
        <v>37033.299999999996</v>
      </c>
      <c r="Q5012" s="1">
        <v>4.83</v>
      </c>
      <c r="R5012" s="1">
        <f>IF(ISBLANK(S5012),_xlfn.XLOOKUP(V5012,'[1]AVG REVIEWS'!E:E,'[1]AVG REVIEWS'!D:D,""),[1]listings!S5012)</f>
        <v>6.23</v>
      </c>
      <c r="S5012" s="1">
        <v>6.23</v>
      </c>
      <c r="T5012" s="1">
        <f>IF(ISBLANK(Q5012),_xlfn.XLOOKUP(W5012,'[1]AVG SCORE'!F:F,'[1]AVG SCORE'!E:E,""),[1]listings!Q5012)</f>
        <v>4.83</v>
      </c>
      <c r="U5012" s="1" t="str">
        <f t="shared" si="157"/>
        <v>Thalkirchen-Obersendling-Forstenried-F√ºrstenried-SollnEntire home/apt2</v>
      </c>
      <c r="V5012" s="1" t="str">
        <f>[1]listings!H5012&amp;[1]listings!I5012&amp;[1]listings!G5012</f>
        <v>Entire serviced apartmentEntire home/aptThalkirchen-Obersendling-Forstenried-F√ºrstenried-Solln</v>
      </c>
      <c r="W5012" s="1" t="str">
        <f>[1]listings!G5012&amp;[1]listings!H5012&amp;[1]listings!I5012&amp;[1]listings!J5012</f>
        <v>Thalkirchen-Obersendling-Forstenried-F√ºrstenried-SollnEntire serviced apartmentEntire home/apt2</v>
      </c>
      <c r="X5012" s="38">
        <v>48.204470000000001</v>
      </c>
      <c r="Y5012" s="38">
        <v>11.61009</v>
      </c>
    </row>
    <row r="5013" spans="1:25" ht="16" x14ac:dyDescent="0.2">
      <c r="A5013" s="4" t="s">
        <v>9184</v>
      </c>
      <c r="B5013" s="1" t="s">
        <v>9185</v>
      </c>
      <c r="C5013" s="1">
        <v>557039603</v>
      </c>
      <c r="D5013" s="1" t="s">
        <v>9156</v>
      </c>
      <c r="E5013" s="3">
        <v>45308</v>
      </c>
      <c r="F5013" s="1">
        <v>5</v>
      </c>
      <c r="G5013" s="1" t="s">
        <v>93</v>
      </c>
      <c r="H5013" s="1" t="s">
        <v>1021</v>
      </c>
      <c r="I5013" s="1" t="s">
        <v>33</v>
      </c>
      <c r="J5013" s="1">
        <v>2</v>
      </c>
      <c r="K5013" s="2">
        <v>95</v>
      </c>
      <c r="L5013" s="2">
        <f>IF(ISBLANK(K5013),_xlfn.XLOOKUP(U5013,'[1]AVG PRICE'!E:E,'[1]AVG PRICE'!D:D,""),[1]listings!K5013)</f>
        <v>95</v>
      </c>
      <c r="M5013" s="1">
        <v>1.9</v>
      </c>
      <c r="N5013" s="1">
        <v>999</v>
      </c>
      <c r="O5013" s="1">
        <v>5</v>
      </c>
      <c r="P5013" s="2">
        <f t="shared" si="156"/>
        <v>47542.75</v>
      </c>
      <c r="Q5013" s="1">
        <v>4.5999999999999996</v>
      </c>
      <c r="R5013" s="1">
        <f>IF(ISBLANK(S5013),_xlfn.XLOOKUP(V5013,'[1]AVG REVIEWS'!E:E,'[1]AVG REVIEWS'!D:D,""),[1]listings!S5013)</f>
        <v>0.47</v>
      </c>
      <c r="S5013" s="1">
        <v>0.47</v>
      </c>
      <c r="T5013" s="1">
        <f>IF(ISBLANK(Q5013),_xlfn.XLOOKUP(W5013,'[1]AVG SCORE'!F:F,'[1]AVG SCORE'!E:E,""),[1]listings!Q5013)</f>
        <v>4.5999999999999996</v>
      </c>
      <c r="U5013" s="1" t="str">
        <f t="shared" si="157"/>
        <v>Thalkirchen-Obersendling-Forstenried-F√ºrstenried-SollnEntire home/apt2</v>
      </c>
      <c r="V5013" s="1" t="str">
        <f>[1]listings!H5013&amp;[1]listings!I5013&amp;[1]listings!G5013</f>
        <v>Entire serviced apartmentEntire home/aptThalkirchen-Obersendling-Forstenried-F√ºrstenried-Solln</v>
      </c>
      <c r="W5013" s="1" t="str">
        <f>[1]listings!G5013&amp;[1]listings!H5013&amp;[1]listings!I5013&amp;[1]listings!J5013</f>
        <v>Thalkirchen-Obersendling-Forstenried-F√ºrstenried-SollnEntire serviced apartmentEntire home/apt2</v>
      </c>
      <c r="X5013" s="38">
        <v>48.152300309546703</v>
      </c>
      <c r="Y5013" s="38">
        <v>11.421871218001399</v>
      </c>
    </row>
    <row r="5014" spans="1:25" ht="16" x14ac:dyDescent="0.2">
      <c r="A5014" s="4" t="s">
        <v>9186</v>
      </c>
      <c r="B5014" s="1" t="s">
        <v>9187</v>
      </c>
      <c r="C5014" s="1">
        <v>442332727</v>
      </c>
      <c r="D5014" s="1" t="s">
        <v>9188</v>
      </c>
      <c r="E5014" s="3">
        <v>44588</v>
      </c>
      <c r="F5014" s="1">
        <v>2</v>
      </c>
      <c r="G5014" s="1" t="s">
        <v>63</v>
      </c>
      <c r="H5014" s="1" t="s">
        <v>51</v>
      </c>
      <c r="I5014" s="1" t="s">
        <v>47</v>
      </c>
      <c r="J5014" s="1">
        <v>1</v>
      </c>
      <c r="K5014" s="2">
        <v>58</v>
      </c>
      <c r="L5014" s="2">
        <f>IF(ISBLANK(K5014),_xlfn.XLOOKUP(U5014,'[1]AVG PRICE'!E:E,'[1]AVG PRICE'!D:D,""),[1]listings!K5014)</f>
        <v>58</v>
      </c>
      <c r="M5014" s="1">
        <v>4.3</v>
      </c>
      <c r="N5014" s="1">
        <v>28</v>
      </c>
      <c r="O5014" s="1">
        <v>1</v>
      </c>
      <c r="P5014" s="2">
        <f t="shared" si="156"/>
        <v>936.69999999999993</v>
      </c>
      <c r="Q5014" s="1">
        <v>3</v>
      </c>
      <c r="R5014" s="1">
        <f>IF(ISBLANK(S5014),_xlfn.XLOOKUP(V5014,'[1]AVG REVIEWS'!E:E,'[1]AVG REVIEWS'!D:D,""),[1]listings!S5014)</f>
        <v>7.0000000000000007E-2</v>
      </c>
      <c r="S5014" s="1">
        <v>7.0000000000000007E-2</v>
      </c>
      <c r="T5014" s="1">
        <f>IF(ISBLANK(Q5014),_xlfn.XLOOKUP(W5014,'[1]AVG SCORE'!F:F,'[1]AVG SCORE'!E:E,""),[1]listings!Q5014)</f>
        <v>3</v>
      </c>
      <c r="U5014" s="1" t="str">
        <f t="shared" si="157"/>
        <v>BogenhausenPrivate room1</v>
      </c>
      <c r="V5014" s="1" t="str">
        <f>[1]listings!H5014&amp;[1]listings!I5014&amp;[1]listings!G5014</f>
        <v>Private room in rental unitPrivate roomBogenhausen</v>
      </c>
      <c r="W5014" s="1" t="str">
        <f>[1]listings!G5014&amp;[1]listings!H5014&amp;[1]listings!I5014&amp;[1]listings!J5014</f>
        <v>BogenhausenPrivate room in rental unitPrivate room1</v>
      </c>
      <c r="X5014" s="38">
        <v>48.144286517091402</v>
      </c>
      <c r="Y5014" s="38">
        <v>11.560532748699201</v>
      </c>
    </row>
    <row r="5015" spans="1:25" ht="16" x14ac:dyDescent="0.2">
      <c r="A5015" s="4" t="s">
        <v>9189</v>
      </c>
      <c r="B5015" s="1" t="s">
        <v>9190</v>
      </c>
      <c r="C5015" s="1">
        <v>355093053</v>
      </c>
      <c r="D5015" s="1" t="s">
        <v>2973</v>
      </c>
      <c r="E5015" s="3">
        <v>44021</v>
      </c>
      <c r="F5015" s="1">
        <v>1</v>
      </c>
      <c r="G5015" s="1" t="s">
        <v>39</v>
      </c>
      <c r="H5015" s="1" t="s">
        <v>136</v>
      </c>
      <c r="I5015" s="1" t="s">
        <v>33</v>
      </c>
      <c r="J5015" s="1">
        <v>4</v>
      </c>
      <c r="K5015" s="2">
        <v>68</v>
      </c>
      <c r="L5015" s="2">
        <f>IF(ISBLANK(K5015),_xlfn.XLOOKUP(U5015,'[1]AVG PRICE'!E:E,'[1]AVG PRICE'!D:D,""),[1]listings!K5015)</f>
        <v>68</v>
      </c>
      <c r="M5015" s="1">
        <v>1</v>
      </c>
      <c r="N5015" s="1">
        <v>1125</v>
      </c>
      <c r="O5015" s="1">
        <v>94</v>
      </c>
      <c r="P5015" s="2">
        <f t="shared" si="156"/>
        <v>38284</v>
      </c>
      <c r="Q5015" s="1">
        <v>4.5599999999999996</v>
      </c>
      <c r="R5015" s="1">
        <f>IF(ISBLANK(S5015),_xlfn.XLOOKUP(V5015,'[1]AVG REVIEWS'!E:E,'[1]AVG REVIEWS'!D:D,""),[1]listings!S5015)</f>
        <v>7.12</v>
      </c>
      <c r="S5015" s="1">
        <v>7.12</v>
      </c>
      <c r="T5015" s="1">
        <f>IF(ISBLANK(Q5015),_xlfn.XLOOKUP(W5015,'[1]AVG SCORE'!F:F,'[1]AVG SCORE'!E:E,""),[1]listings!Q5015)</f>
        <v>4.5599999999999996</v>
      </c>
      <c r="U5015" s="1" t="str">
        <f t="shared" si="157"/>
        <v>MaxvorstadtEntire home/apt4</v>
      </c>
      <c r="V5015" s="1" t="str">
        <f>[1]listings!H5015&amp;[1]listings!I5015&amp;[1]listings!G5015</f>
        <v>Entire condoEntire home/aptMaxvorstadt</v>
      </c>
      <c r="W5015" s="1" t="str">
        <f>[1]listings!G5015&amp;[1]listings!H5015&amp;[1]listings!I5015&amp;[1]listings!J5015</f>
        <v>MaxvorstadtEntire condoEntire home/apt4</v>
      </c>
      <c r="X5015" s="38">
        <v>48.120782301756101</v>
      </c>
      <c r="Y5015" s="38">
        <v>11.577431702976799</v>
      </c>
    </row>
    <row r="5016" spans="1:25" ht="16" x14ac:dyDescent="0.2">
      <c r="A5016" s="4" t="s">
        <v>9191</v>
      </c>
      <c r="B5016" s="1" t="s">
        <v>9192</v>
      </c>
      <c r="C5016" s="1">
        <v>40419599</v>
      </c>
      <c r="D5016" s="1" t="s">
        <v>282</v>
      </c>
      <c r="E5016" s="3">
        <v>42219</v>
      </c>
      <c r="F5016" s="1">
        <v>1</v>
      </c>
      <c r="G5016" s="1" t="s">
        <v>50</v>
      </c>
      <c r="H5016" s="1" t="s">
        <v>32</v>
      </c>
      <c r="I5016" s="1" t="s">
        <v>33</v>
      </c>
      <c r="J5016" s="1">
        <v>2</v>
      </c>
      <c r="L5016" s="2">
        <f>IF(ISBLANK(K5016),_xlfn.XLOOKUP(U5016,'[1]AVG PRICE'!E:E,'[1]AVG PRICE'!D:D,""),[1]listings!K5016)</f>
        <v>130.20238095238096</v>
      </c>
      <c r="M5016" s="1">
        <v>14</v>
      </c>
      <c r="N5016" s="1">
        <v>30</v>
      </c>
      <c r="O5016" s="1">
        <v>0</v>
      </c>
      <c r="P5016" s="2">
        <f t="shared" si="156"/>
        <v>2864.4523809523812</v>
      </c>
      <c r="R5016" s="1">
        <f>IF(ISBLANK(S5016),_xlfn.XLOOKUP(V5016,'[1]AVG REVIEWS'!E:E,'[1]AVG REVIEWS'!D:D,""),[1]listings!S5016)</f>
        <v>0.66483568075117372</v>
      </c>
      <c r="T5016" s="1">
        <f>IF(ISBLANK(Q5016),_xlfn.XLOOKUP(W5016,'[1]AVG SCORE'!F:F,'[1]AVG SCORE'!E:E,""),[1]listings!Q5016)</f>
        <v>4.8491208791208793</v>
      </c>
      <c r="U5016" s="1" t="str">
        <f t="shared" si="157"/>
        <v>Schwabing-WestEntire home/apt2</v>
      </c>
      <c r="V5016" s="1" t="str">
        <f>[1]listings!H5016&amp;[1]listings!I5016&amp;[1]listings!G5016</f>
        <v>Entire rental unitEntire home/aptSchwabing-West</v>
      </c>
      <c r="W5016" s="1" t="str">
        <f>[1]listings!G5016&amp;[1]listings!H5016&amp;[1]listings!I5016&amp;[1]listings!J5016</f>
        <v>Schwabing-WestEntire rental unitEntire home/apt2</v>
      </c>
      <c r="X5016" s="38">
        <v>48.141928546376498</v>
      </c>
      <c r="Y5016" s="38">
        <v>11.6487140366666</v>
      </c>
    </row>
    <row r="5017" spans="1:25" ht="16" x14ac:dyDescent="0.2">
      <c r="A5017" s="4" t="s">
        <v>9193</v>
      </c>
      <c r="B5017" s="1" t="s">
        <v>9194</v>
      </c>
      <c r="C5017" s="1">
        <v>23646356</v>
      </c>
      <c r="D5017" s="1" t="s">
        <v>1205</v>
      </c>
      <c r="E5017" s="3">
        <v>41955</v>
      </c>
      <c r="F5017" s="1">
        <v>5</v>
      </c>
      <c r="G5017" s="1" t="s">
        <v>71</v>
      </c>
      <c r="H5017" s="1" t="s">
        <v>32</v>
      </c>
      <c r="I5017" s="1" t="s">
        <v>33</v>
      </c>
      <c r="J5017" s="1">
        <v>2</v>
      </c>
      <c r="K5017" s="2">
        <v>121</v>
      </c>
      <c r="L5017" s="2">
        <f>IF(ISBLANK(K5017),_xlfn.XLOOKUP(U5017,'[1]AVG PRICE'!E:E,'[1]AVG PRICE'!D:D,""),[1]listings!K5017)</f>
        <v>121</v>
      </c>
      <c r="M5017" s="1">
        <v>5</v>
      </c>
      <c r="N5017" s="1">
        <v>365</v>
      </c>
      <c r="O5017" s="1">
        <v>0</v>
      </c>
      <c r="P5017" s="2">
        <f t="shared" si="156"/>
        <v>22385</v>
      </c>
      <c r="R5017" s="1">
        <f>IF(ISBLANK(S5017),_xlfn.XLOOKUP(V5017,'[1]AVG REVIEWS'!E:E,'[1]AVG REVIEWS'!D:D,""),[1]listings!S5017)</f>
        <v>1.0161822660098518</v>
      </c>
      <c r="T5017" s="1">
        <f>IF(ISBLANK(Q5017),_xlfn.XLOOKUP(W5017,'[1]AVG SCORE'!F:F,'[1]AVG SCORE'!E:E,""),[1]listings!Q5017)</f>
        <v>4.7815254237288123</v>
      </c>
      <c r="U5017" s="1" t="str">
        <f t="shared" si="157"/>
        <v>Ludwigsvorstadt-IsarvorstadtEntire home/apt2</v>
      </c>
      <c r="V5017" s="1" t="str">
        <f>[1]listings!H5017&amp;[1]listings!I5017&amp;[1]listings!G5017</f>
        <v>Entire rental unitEntire home/aptLudwigsvorstadt-Isarvorstadt</v>
      </c>
      <c r="W5017" s="1" t="str">
        <f>[1]listings!G5017&amp;[1]listings!H5017&amp;[1]listings!I5017&amp;[1]listings!J5017</f>
        <v>Ludwigsvorstadt-IsarvorstadtEntire rental unitEntire home/apt2</v>
      </c>
      <c r="X5017" s="38">
        <v>48.138053200000002</v>
      </c>
      <c r="Y5017" s="38">
        <v>11.561348600000001</v>
      </c>
    </row>
    <row r="5018" spans="1:25" ht="16" x14ac:dyDescent="0.2">
      <c r="A5018" s="4" t="s">
        <v>9195</v>
      </c>
      <c r="B5018" s="1" t="s">
        <v>9196</v>
      </c>
      <c r="C5018" s="1">
        <v>28977106</v>
      </c>
      <c r="D5018" s="1" t="s">
        <v>81</v>
      </c>
      <c r="E5018" s="3">
        <v>42071</v>
      </c>
      <c r="F5018" s="1">
        <v>1</v>
      </c>
      <c r="G5018" s="1" t="s">
        <v>93</v>
      </c>
      <c r="H5018" s="1" t="s">
        <v>236</v>
      </c>
      <c r="I5018" s="1" t="s">
        <v>47</v>
      </c>
      <c r="J5018" s="1">
        <v>1</v>
      </c>
      <c r="L5018" s="2">
        <f>IF(ISBLANK(K5018),_xlfn.XLOOKUP(U5018,'[1]AVG PRICE'!E:E,'[1]AVG PRICE'!D:D,""),[1]listings!K5018)</f>
        <v>44.266666666666666</v>
      </c>
      <c r="M5018" s="1">
        <v>3</v>
      </c>
      <c r="N5018" s="1">
        <v>14</v>
      </c>
      <c r="O5018" s="1">
        <v>0</v>
      </c>
      <c r="P5018" s="2">
        <f t="shared" si="156"/>
        <v>376.26666666666665</v>
      </c>
      <c r="R5018" s="1" t="str">
        <f>IF(ISBLANK(S5018),_xlfn.XLOOKUP(V5018,'[1]AVG REVIEWS'!E:E,'[1]AVG REVIEWS'!D:D,""),[1]listings!S5018)</f>
        <v/>
      </c>
      <c r="T5018" s="1">
        <f>IF(ISBLANK(Q5018),_xlfn.XLOOKUP(W5018,'[1]AVG SCORE'!F:F,'[1]AVG SCORE'!E:E,""),[1]listings!Q5018)</f>
        <v>0</v>
      </c>
      <c r="U5018" s="1" t="str">
        <f t="shared" si="157"/>
        <v>Thalkirchen-Obersendling-Forstenried-F√ºrstenried-SollnPrivate room1</v>
      </c>
      <c r="V5018" s="1" t="str">
        <f>[1]listings!H5018&amp;[1]listings!I5018&amp;[1]listings!G5018</f>
        <v>Private room in bed and breakfastPrivate roomThalkirchen-Obersendling-Forstenried-F√ºrstenried-Solln</v>
      </c>
      <c r="W5018" s="1" t="str">
        <f>[1]listings!G5018&amp;[1]listings!H5018&amp;[1]listings!I5018&amp;[1]listings!J5018</f>
        <v>Thalkirchen-Obersendling-Forstenried-F√ºrstenried-SollnPrivate room in bed and breakfastPrivate room1</v>
      </c>
      <c r="X5018" s="38">
        <v>48.121780000000001</v>
      </c>
      <c r="Y5018" s="38">
        <v>11.55875</v>
      </c>
    </row>
    <row r="5019" spans="1:25" ht="16" x14ac:dyDescent="0.2">
      <c r="A5019" s="4" t="s">
        <v>9197</v>
      </c>
      <c r="B5019" s="1" t="s">
        <v>9198</v>
      </c>
      <c r="C5019" s="1">
        <v>3994538</v>
      </c>
      <c r="D5019" s="1" t="s">
        <v>914</v>
      </c>
      <c r="E5019" s="3">
        <v>41210</v>
      </c>
      <c r="F5019" s="1">
        <v>4</v>
      </c>
      <c r="G5019" s="1" t="s">
        <v>294</v>
      </c>
      <c r="H5019" s="1" t="s">
        <v>32</v>
      </c>
      <c r="I5019" s="1" t="s">
        <v>33</v>
      </c>
      <c r="J5019" s="1">
        <v>2</v>
      </c>
      <c r="K5019" s="2">
        <v>166</v>
      </c>
      <c r="L5019" s="2">
        <f>IF(ISBLANK(K5019),_xlfn.XLOOKUP(U5019,'[1]AVG PRICE'!E:E,'[1]AVG PRICE'!D:D,""),[1]listings!K5019)</f>
        <v>166</v>
      </c>
      <c r="M5019" s="1">
        <v>7</v>
      </c>
      <c r="N5019" s="1">
        <v>50</v>
      </c>
      <c r="O5019" s="1">
        <v>1</v>
      </c>
      <c r="P5019" s="2">
        <f t="shared" si="156"/>
        <v>4731</v>
      </c>
      <c r="Q5019" s="1">
        <v>5</v>
      </c>
      <c r="R5019" s="1">
        <f>IF(ISBLANK(S5019),_xlfn.XLOOKUP(V5019,'[1]AVG REVIEWS'!E:E,'[1]AVG REVIEWS'!D:D,""),[1]listings!S5019)</f>
        <v>0.09</v>
      </c>
      <c r="S5019" s="1">
        <v>0.09</v>
      </c>
      <c r="T5019" s="1">
        <f>IF(ISBLANK(Q5019),_xlfn.XLOOKUP(W5019,'[1]AVG SCORE'!F:F,'[1]AVG SCORE'!E:E,""),[1]listings!Q5019)</f>
        <v>5</v>
      </c>
      <c r="U5019" s="1" t="str">
        <f t="shared" si="157"/>
        <v>MoosachEntire home/apt2</v>
      </c>
      <c r="V5019" s="1" t="str">
        <f>[1]listings!H5019&amp;[1]listings!I5019&amp;[1]listings!G5019</f>
        <v>Entire rental unitEntire home/aptMoosach</v>
      </c>
      <c r="W5019" s="1" t="str">
        <f>[1]listings!G5019&amp;[1]listings!H5019&amp;[1]listings!I5019&amp;[1]listings!J5019</f>
        <v>MoosachEntire rental unitEntire home/apt2</v>
      </c>
      <c r="X5019" s="38">
        <v>48.151920199999999</v>
      </c>
      <c r="Y5019" s="38">
        <v>11.5300934</v>
      </c>
    </row>
    <row r="5020" spans="1:25" ht="16" x14ac:dyDescent="0.2">
      <c r="A5020" s="4" t="s">
        <v>9199</v>
      </c>
      <c r="B5020" s="1" t="s">
        <v>9160</v>
      </c>
      <c r="C5020" s="1">
        <v>180847471</v>
      </c>
      <c r="D5020" s="1" t="s">
        <v>204</v>
      </c>
      <c r="E5020" s="3">
        <v>43186</v>
      </c>
      <c r="F5020" s="1">
        <v>8</v>
      </c>
      <c r="G5020" s="1" t="s">
        <v>113</v>
      </c>
      <c r="H5020" s="1" t="s">
        <v>4793</v>
      </c>
      <c r="I5020" s="1" t="s">
        <v>47</v>
      </c>
      <c r="J5020" s="1">
        <v>2</v>
      </c>
      <c r="K5020" s="2">
        <v>45</v>
      </c>
      <c r="L5020" s="2">
        <f>IF(ISBLANK(K5020),_xlfn.XLOOKUP(U5020,'[1]AVG PRICE'!E:E,'[1]AVG PRICE'!D:D,""),[1]listings!K5020)</f>
        <v>45</v>
      </c>
      <c r="M5020" s="1">
        <v>2.2999999999999998</v>
      </c>
      <c r="N5020" s="1">
        <v>365</v>
      </c>
      <c r="O5020" s="1">
        <v>2</v>
      </c>
      <c r="P5020" s="2">
        <f t="shared" si="156"/>
        <v>8264.25</v>
      </c>
      <c r="Q5020" s="1">
        <v>4.5</v>
      </c>
      <c r="R5020" s="1">
        <f>IF(ISBLANK(S5020),_xlfn.XLOOKUP(V5020,'[1]AVG REVIEWS'!E:E,'[1]AVG REVIEWS'!D:D,""),[1]listings!S5020)</f>
        <v>0.16</v>
      </c>
      <c r="S5020" s="1">
        <v>0.16</v>
      </c>
      <c r="T5020" s="1">
        <f>IF(ISBLANK(Q5020),_xlfn.XLOOKUP(W5020,'[1]AVG SCORE'!F:F,'[1]AVG SCORE'!E:E,""),[1]listings!Q5020)</f>
        <v>4.5</v>
      </c>
      <c r="U5020" s="1" t="str">
        <f t="shared" si="157"/>
        <v>Tudering-RiemPrivate room2</v>
      </c>
      <c r="V5020" s="1" t="str">
        <f>[1]listings!H5020&amp;[1]listings!I5020&amp;[1]listings!G5020</f>
        <v>Private room in guesthousePrivate roomTudering-Riem</v>
      </c>
      <c r="W5020" s="1" t="str">
        <f>[1]listings!G5020&amp;[1]listings!H5020&amp;[1]listings!I5020&amp;[1]listings!J5020</f>
        <v>Tudering-RiemPrivate room in guesthousePrivate room2</v>
      </c>
      <c r="X5020" s="38">
        <v>48.133310000000002</v>
      </c>
      <c r="Y5020" s="38">
        <v>11.56029</v>
      </c>
    </row>
    <row r="5021" spans="1:25" ht="16" x14ac:dyDescent="0.2">
      <c r="A5021" s="4" t="s">
        <v>9200</v>
      </c>
      <c r="B5021" s="1" t="s">
        <v>9201</v>
      </c>
      <c r="C5021" s="1">
        <v>431427322</v>
      </c>
      <c r="D5021" s="1" t="s">
        <v>9202</v>
      </c>
      <c r="E5021" s="3">
        <v>44511</v>
      </c>
      <c r="F5021" s="1">
        <v>1</v>
      </c>
      <c r="G5021" s="1" t="s">
        <v>50</v>
      </c>
      <c r="H5021" s="1" t="s">
        <v>51</v>
      </c>
      <c r="I5021" s="1" t="s">
        <v>47</v>
      </c>
      <c r="J5021" s="1">
        <v>1</v>
      </c>
      <c r="L5021" s="2">
        <f>IF(ISBLANK(K5021),_xlfn.XLOOKUP(U5021,'[1]AVG PRICE'!E:E,'[1]AVG PRICE'!D:D,""),[1]listings!K5021)</f>
        <v>57.090909090909093</v>
      </c>
      <c r="M5021" s="1">
        <v>30</v>
      </c>
      <c r="N5021" s="1">
        <v>90</v>
      </c>
      <c r="O5021" s="1">
        <v>0</v>
      </c>
      <c r="P5021" s="2">
        <f t="shared" si="156"/>
        <v>3425.4545454545455</v>
      </c>
      <c r="R5021" s="1">
        <f>IF(ISBLANK(S5021),_xlfn.XLOOKUP(V5021,'[1]AVG REVIEWS'!E:E,'[1]AVG REVIEWS'!D:D,""),[1]listings!S5021)</f>
        <v>0.82777777777777761</v>
      </c>
      <c r="T5021" s="1">
        <f>IF(ISBLANK(Q5021),_xlfn.XLOOKUP(W5021,'[1]AVG SCORE'!F:F,'[1]AVG SCORE'!E:E,""),[1]listings!Q5021)</f>
        <v>4.8078260869565224</v>
      </c>
      <c r="U5021" s="1" t="str">
        <f t="shared" si="157"/>
        <v>Schwabing-WestPrivate room1</v>
      </c>
      <c r="V5021" s="1" t="str">
        <f>[1]listings!H5021&amp;[1]listings!I5021&amp;[1]listings!G5021</f>
        <v>Private room in rental unitPrivate roomSchwabing-West</v>
      </c>
      <c r="W5021" s="1" t="str">
        <f>[1]listings!G5021&amp;[1]listings!H5021&amp;[1]listings!I5021&amp;[1]listings!J5021</f>
        <v>Schwabing-WestPrivate room in rental unitPrivate room1</v>
      </c>
      <c r="X5021" s="38">
        <v>48.148880200000001</v>
      </c>
      <c r="Y5021" s="38">
        <v>11.6389941</v>
      </c>
    </row>
    <row r="5022" spans="1:25" ht="16" x14ac:dyDescent="0.2">
      <c r="A5022" s="4" t="s">
        <v>9203</v>
      </c>
      <c r="B5022" s="1" t="s">
        <v>9204</v>
      </c>
      <c r="C5022" s="1">
        <v>520460359</v>
      </c>
      <c r="D5022" s="1" t="s">
        <v>9205</v>
      </c>
      <c r="E5022" s="3">
        <v>45094</v>
      </c>
      <c r="F5022" s="1">
        <v>2</v>
      </c>
      <c r="G5022" s="1" t="s">
        <v>651</v>
      </c>
      <c r="H5022" s="1" t="s">
        <v>46</v>
      </c>
      <c r="I5022" s="1" t="s">
        <v>47</v>
      </c>
      <c r="J5022" s="1">
        <v>4</v>
      </c>
      <c r="K5022" s="2">
        <v>54</v>
      </c>
      <c r="L5022" s="2">
        <f>IF(ISBLANK(K5022),_xlfn.XLOOKUP(U5022,'[1]AVG PRICE'!E:E,'[1]AVG PRICE'!D:D,""),[1]listings!K5022)</f>
        <v>54</v>
      </c>
      <c r="M5022" s="1">
        <v>3.7</v>
      </c>
      <c r="N5022" s="1">
        <v>365</v>
      </c>
      <c r="O5022" s="1">
        <v>13</v>
      </c>
      <c r="P5022" s="2">
        <f t="shared" si="156"/>
        <v>9954.9</v>
      </c>
      <c r="Q5022" s="1">
        <v>4.54</v>
      </c>
      <c r="R5022" s="1">
        <f>IF(ISBLANK(S5022),_xlfn.XLOOKUP(V5022,'[1]AVG REVIEWS'!E:E,'[1]AVG REVIEWS'!D:D,""),[1]listings!S5022)</f>
        <v>1.42</v>
      </c>
      <c r="S5022" s="1">
        <v>1.42</v>
      </c>
      <c r="T5022" s="1">
        <f>IF(ISBLANK(Q5022),_xlfn.XLOOKUP(W5022,'[1]AVG SCORE'!F:F,'[1]AVG SCORE'!E:E,""),[1]listings!Q5022)</f>
        <v>4.54</v>
      </c>
      <c r="U5022" s="1" t="str">
        <f t="shared" si="157"/>
        <v>Aubing-Lochhausen-LangwiedPrivate room4</v>
      </c>
      <c r="V5022" s="1" t="str">
        <f>[1]listings!H5022&amp;[1]listings!I5022&amp;[1]listings!G5022</f>
        <v>Private room in homePrivate roomAubing-Lochhausen-Langwied</v>
      </c>
      <c r="W5022" s="1" t="str">
        <f>[1]listings!G5022&amp;[1]listings!H5022&amp;[1]listings!I5022&amp;[1]listings!J5022</f>
        <v>Aubing-Lochhausen-LangwiedPrivate room in homePrivate room4</v>
      </c>
      <c r="X5022" s="38">
        <v>48.217759999999998</v>
      </c>
      <c r="Y5022" s="38">
        <v>11.5387</v>
      </c>
    </row>
    <row r="5023" spans="1:25" ht="16" x14ac:dyDescent="0.2">
      <c r="A5023" s="4" t="s">
        <v>9206</v>
      </c>
      <c r="B5023" s="1" t="s">
        <v>9207</v>
      </c>
      <c r="C5023" s="1">
        <v>364319322</v>
      </c>
      <c r="D5023" s="1" t="s">
        <v>9208</v>
      </c>
      <c r="E5023" s="3">
        <v>44068</v>
      </c>
      <c r="F5023" s="1">
        <v>2</v>
      </c>
      <c r="G5023" s="1" t="s">
        <v>59</v>
      </c>
      <c r="H5023" s="1" t="s">
        <v>51</v>
      </c>
      <c r="I5023" s="1" t="s">
        <v>47</v>
      </c>
      <c r="J5023" s="1">
        <v>1</v>
      </c>
      <c r="K5023" s="2">
        <v>46</v>
      </c>
      <c r="L5023" s="2">
        <f>IF(ISBLANK(K5023),_xlfn.XLOOKUP(U5023,'[1]AVG PRICE'!E:E,'[1]AVG PRICE'!D:D,""),[1]listings!K5023)</f>
        <v>46</v>
      </c>
      <c r="M5023" s="1">
        <v>1</v>
      </c>
      <c r="N5023" s="1">
        <v>365</v>
      </c>
      <c r="O5023" s="1">
        <v>149</v>
      </c>
      <c r="P5023" s="2">
        <f t="shared" si="156"/>
        <v>8418</v>
      </c>
      <c r="Q5023" s="1">
        <v>4.72</v>
      </c>
      <c r="R5023" s="1">
        <f>IF(ISBLANK(S5023),_xlfn.XLOOKUP(V5023,'[1]AVG REVIEWS'!E:E,'[1]AVG REVIEWS'!D:D,""),[1]listings!S5023)</f>
        <v>10.82</v>
      </c>
      <c r="S5023" s="1">
        <v>10.82</v>
      </c>
      <c r="T5023" s="1">
        <f>IF(ISBLANK(Q5023),_xlfn.XLOOKUP(W5023,'[1]AVG SCORE'!F:F,'[1]AVG SCORE'!E:E,""),[1]listings!Q5023)</f>
        <v>4.72</v>
      </c>
      <c r="U5023" s="1" t="str">
        <f t="shared" si="157"/>
        <v>Schwanthalerh√∂hePrivate room1</v>
      </c>
      <c r="V5023" s="1" t="str">
        <f>[1]listings!H5023&amp;[1]listings!I5023&amp;[1]listings!G5023</f>
        <v>Private room in rental unitPrivate roomSchwanthalerh√∂he</v>
      </c>
      <c r="W5023" s="1" t="str">
        <f>[1]listings!G5023&amp;[1]listings!H5023&amp;[1]listings!I5023&amp;[1]listings!J5023</f>
        <v>Schwanthalerh√∂hePrivate room in rental unitPrivate room1</v>
      </c>
      <c r="X5023" s="38">
        <v>48.134486622351503</v>
      </c>
      <c r="Y5023" s="38">
        <v>11.6109899282048</v>
      </c>
    </row>
    <row r="5024" spans="1:25" ht="16" x14ac:dyDescent="0.2">
      <c r="A5024" s="4" t="s">
        <v>9209</v>
      </c>
      <c r="B5024" s="1" t="s">
        <v>9210</v>
      </c>
      <c r="C5024" s="1">
        <v>436952464</v>
      </c>
      <c r="D5024" s="1" t="s">
        <v>9211</v>
      </c>
      <c r="E5024" s="3">
        <v>44551</v>
      </c>
      <c r="F5024" s="1">
        <v>4</v>
      </c>
      <c r="G5024" s="1" t="s">
        <v>226</v>
      </c>
      <c r="H5024" s="1" t="s">
        <v>32</v>
      </c>
      <c r="I5024" s="1" t="s">
        <v>33</v>
      </c>
      <c r="J5024" s="1">
        <v>2</v>
      </c>
      <c r="K5024" s="2">
        <v>85</v>
      </c>
      <c r="L5024" s="2">
        <f>IF(ISBLANK(K5024),_xlfn.XLOOKUP(U5024,'[1]AVG PRICE'!E:E,'[1]AVG PRICE'!D:D,""),[1]listings!K5024)</f>
        <v>85</v>
      </c>
      <c r="M5024" s="1">
        <v>70.3</v>
      </c>
      <c r="N5024" s="1">
        <v>365</v>
      </c>
      <c r="O5024" s="1">
        <v>0</v>
      </c>
      <c r="P5024" s="2">
        <f t="shared" si="156"/>
        <v>18500.25</v>
      </c>
      <c r="R5024" s="1">
        <f>IF(ISBLANK(S5024),_xlfn.XLOOKUP(V5024,'[1]AVG REVIEWS'!E:E,'[1]AVG REVIEWS'!D:D,""),[1]listings!S5024)</f>
        <v>0.82138297872340438</v>
      </c>
      <c r="T5024" s="1">
        <f>IF(ISBLANK(Q5024),_xlfn.XLOOKUP(W5024,'[1]AVG SCORE'!F:F,'[1]AVG SCORE'!E:E,""),[1]listings!Q5024)</f>
        <v>4.7915384615384617</v>
      </c>
      <c r="U5024" s="1" t="str">
        <f t="shared" si="157"/>
        <v>LaimEntire home/apt2</v>
      </c>
      <c r="V5024" s="1" t="str">
        <f>[1]listings!H5024&amp;[1]listings!I5024&amp;[1]listings!G5024</f>
        <v>Entire rental unitEntire home/aptLaim</v>
      </c>
      <c r="W5024" s="1" t="str">
        <f>[1]listings!G5024&amp;[1]listings!H5024&amp;[1]listings!I5024&amp;[1]listings!J5024</f>
        <v>LaimEntire rental unitEntire home/apt2</v>
      </c>
      <c r="X5024" s="38">
        <v>48.109169999999999</v>
      </c>
      <c r="Y5024" s="38">
        <v>11.52913</v>
      </c>
    </row>
    <row r="5025" spans="1:25" ht="16" x14ac:dyDescent="0.2">
      <c r="A5025" s="4" t="s">
        <v>9212</v>
      </c>
      <c r="B5025" s="1" t="s">
        <v>9213</v>
      </c>
      <c r="C5025" s="1">
        <v>558726645</v>
      </c>
      <c r="D5025" s="1" t="s">
        <v>9214</v>
      </c>
      <c r="E5025" s="3">
        <v>45317</v>
      </c>
      <c r="F5025" s="1">
        <v>2</v>
      </c>
      <c r="G5025" s="1" t="s">
        <v>93</v>
      </c>
      <c r="H5025" s="1" t="s">
        <v>46</v>
      </c>
      <c r="I5025" s="1" t="s">
        <v>47</v>
      </c>
      <c r="J5025" s="1">
        <v>5</v>
      </c>
      <c r="K5025" s="2">
        <v>250</v>
      </c>
      <c r="L5025" s="2">
        <f>IF(ISBLANK(K5025),_xlfn.XLOOKUP(U5025,'[1]AVG PRICE'!E:E,'[1]AVG PRICE'!D:D,""),[1]listings!K5025)</f>
        <v>250</v>
      </c>
      <c r="M5025" s="1">
        <v>2</v>
      </c>
      <c r="N5025" s="1">
        <v>60</v>
      </c>
      <c r="O5025" s="1">
        <v>9</v>
      </c>
      <c r="P5025" s="2">
        <f t="shared" si="156"/>
        <v>7750</v>
      </c>
      <c r="Q5025" s="1">
        <v>4.78</v>
      </c>
      <c r="R5025" s="1">
        <f>IF(ISBLANK(S5025),_xlfn.XLOOKUP(V5025,'[1]AVG REVIEWS'!E:E,'[1]AVG REVIEWS'!D:D,""),[1]listings!S5025)</f>
        <v>0.91</v>
      </c>
      <c r="S5025" s="1">
        <v>0.91</v>
      </c>
      <c r="T5025" s="1">
        <f>IF(ISBLANK(Q5025),_xlfn.XLOOKUP(W5025,'[1]AVG SCORE'!F:F,'[1]AVG SCORE'!E:E,""),[1]listings!Q5025)</f>
        <v>4.78</v>
      </c>
      <c r="U5025" s="1" t="str">
        <f t="shared" si="157"/>
        <v>Thalkirchen-Obersendling-Forstenried-F√ºrstenried-SollnPrivate room5</v>
      </c>
      <c r="V5025" s="1" t="str">
        <f>[1]listings!H5025&amp;[1]listings!I5025&amp;[1]listings!G5025</f>
        <v>Private room in homePrivate roomThalkirchen-Obersendling-Forstenried-F√ºrstenried-Solln</v>
      </c>
      <c r="W5025" s="1" t="str">
        <f>[1]listings!G5025&amp;[1]listings!H5025&amp;[1]listings!I5025&amp;[1]listings!J5025</f>
        <v>Thalkirchen-Obersendling-Forstenried-F√ºrstenried-SollnPrivate room in homePrivate room5</v>
      </c>
      <c r="X5025" s="38">
        <v>48.154780000000002</v>
      </c>
      <c r="Y5025" s="38">
        <v>11.57122</v>
      </c>
    </row>
    <row r="5026" spans="1:25" ht="16" x14ac:dyDescent="0.2">
      <c r="A5026" s="4" t="s">
        <v>9215</v>
      </c>
      <c r="B5026" s="1" t="s">
        <v>9216</v>
      </c>
      <c r="C5026" s="1">
        <v>98236057</v>
      </c>
      <c r="D5026" s="1" t="s">
        <v>3927</v>
      </c>
      <c r="E5026" s="3">
        <v>42648</v>
      </c>
      <c r="F5026" s="1">
        <v>3</v>
      </c>
      <c r="G5026" s="1" t="s">
        <v>74</v>
      </c>
      <c r="H5026" s="1" t="s">
        <v>51</v>
      </c>
      <c r="I5026" s="1" t="s">
        <v>47</v>
      </c>
      <c r="J5026" s="1">
        <v>2</v>
      </c>
      <c r="K5026" s="2">
        <v>62</v>
      </c>
      <c r="L5026" s="2">
        <f>IF(ISBLANK(K5026),_xlfn.XLOOKUP(U5026,'[1]AVG PRICE'!E:E,'[1]AVG PRICE'!D:D,""),[1]listings!K5026)</f>
        <v>62</v>
      </c>
      <c r="M5026" s="1">
        <v>1</v>
      </c>
      <c r="N5026" s="1">
        <v>14</v>
      </c>
      <c r="O5026" s="1">
        <v>1</v>
      </c>
      <c r="P5026" s="2">
        <f t="shared" si="156"/>
        <v>465</v>
      </c>
      <c r="Q5026" s="1">
        <v>5</v>
      </c>
      <c r="R5026" s="1">
        <f>IF(ISBLANK(S5026),_xlfn.XLOOKUP(V5026,'[1]AVG REVIEWS'!E:E,'[1]AVG REVIEWS'!D:D,""),[1]listings!S5026)</f>
        <v>0.38</v>
      </c>
      <c r="S5026" s="1">
        <v>0.38</v>
      </c>
      <c r="T5026" s="1">
        <f>IF(ISBLANK(Q5026),_xlfn.XLOOKUP(W5026,'[1]AVG SCORE'!F:F,'[1]AVG SCORE'!E:E,""),[1]listings!Q5026)</f>
        <v>5</v>
      </c>
      <c r="U5026" s="1" t="str">
        <f t="shared" si="157"/>
        <v>SendlingPrivate room2</v>
      </c>
      <c r="V5026" s="1" t="str">
        <f>[1]listings!H5026&amp;[1]listings!I5026&amp;[1]listings!G5026</f>
        <v>Private room in rental unitPrivate roomSendling</v>
      </c>
      <c r="W5026" s="1" t="str">
        <f>[1]listings!G5026&amp;[1]listings!H5026&amp;[1]listings!I5026&amp;[1]listings!J5026</f>
        <v>SendlingPrivate room in rental unitPrivate room2</v>
      </c>
      <c r="X5026" s="38">
        <v>48.148339999999997</v>
      </c>
      <c r="Y5026" s="38">
        <v>11.64466</v>
      </c>
    </row>
    <row r="5027" spans="1:25" ht="16" x14ac:dyDescent="0.2">
      <c r="A5027" s="4" t="s">
        <v>9217</v>
      </c>
      <c r="B5027" s="1" t="s">
        <v>9218</v>
      </c>
      <c r="C5027" s="1">
        <v>119475686</v>
      </c>
      <c r="D5027" s="1" t="s">
        <v>754</v>
      </c>
      <c r="E5027" s="3">
        <v>42800</v>
      </c>
      <c r="F5027" s="1">
        <v>6</v>
      </c>
      <c r="G5027" s="1" t="s">
        <v>108</v>
      </c>
      <c r="H5027" s="1" t="s">
        <v>1021</v>
      </c>
      <c r="I5027" s="1" t="s">
        <v>33</v>
      </c>
      <c r="J5027" s="1">
        <v>2</v>
      </c>
      <c r="K5027" s="2">
        <v>101</v>
      </c>
      <c r="L5027" s="2">
        <f>IF(ISBLANK(K5027),_xlfn.XLOOKUP(U5027,'[1]AVG PRICE'!E:E,'[1]AVG PRICE'!D:D,""),[1]listings!K5027)</f>
        <v>101</v>
      </c>
      <c r="M5027" s="1">
        <v>1</v>
      </c>
      <c r="N5027" s="1">
        <v>365</v>
      </c>
      <c r="O5027" s="1">
        <v>63</v>
      </c>
      <c r="P5027" s="2">
        <f t="shared" si="156"/>
        <v>18483</v>
      </c>
      <c r="Q5027" s="1">
        <v>4.7300000000000004</v>
      </c>
      <c r="R5027" s="1">
        <f>IF(ISBLANK(S5027),_xlfn.XLOOKUP(V5027,'[1]AVG REVIEWS'!E:E,'[1]AVG REVIEWS'!D:D,""),[1]listings!S5027)</f>
        <v>5.34</v>
      </c>
      <c r="S5027" s="1">
        <v>5.34</v>
      </c>
      <c r="T5027" s="1">
        <f>IF(ISBLANK(Q5027),_xlfn.XLOOKUP(W5027,'[1]AVG SCORE'!F:F,'[1]AVG SCORE'!E:E,""),[1]listings!Q5027)</f>
        <v>4.7300000000000004</v>
      </c>
      <c r="U5027" s="1" t="str">
        <f t="shared" si="157"/>
        <v>Schwabing-FreimannEntire home/apt2</v>
      </c>
      <c r="V5027" s="1" t="str">
        <f>[1]listings!H5027&amp;[1]listings!I5027&amp;[1]listings!G5027</f>
        <v>Entire serviced apartmentEntire home/aptSchwabing-Freimann</v>
      </c>
      <c r="W5027" s="1" t="str">
        <f>[1]listings!G5027&amp;[1]listings!H5027&amp;[1]listings!I5027&amp;[1]listings!J5027</f>
        <v>Schwabing-FreimannEntire serviced apartmentEntire home/apt2</v>
      </c>
      <c r="X5027" s="38">
        <v>48.128495100000002</v>
      </c>
      <c r="Y5027" s="38">
        <v>11.594990900000001</v>
      </c>
    </row>
    <row r="5028" spans="1:25" ht="16" x14ac:dyDescent="0.2">
      <c r="A5028" s="4" t="s">
        <v>9219</v>
      </c>
      <c r="B5028" s="1" t="s">
        <v>7193</v>
      </c>
      <c r="C5028" s="1">
        <v>8379272</v>
      </c>
      <c r="D5028" s="1" t="s">
        <v>899</v>
      </c>
      <c r="E5028" s="3">
        <v>41511</v>
      </c>
      <c r="F5028" s="1">
        <v>3</v>
      </c>
      <c r="G5028" s="1" t="s">
        <v>93</v>
      </c>
      <c r="H5028" s="1" t="s">
        <v>32</v>
      </c>
      <c r="I5028" s="1" t="s">
        <v>33</v>
      </c>
      <c r="J5028" s="1">
        <v>2</v>
      </c>
      <c r="L5028" s="2">
        <f>IF(ISBLANK(K5028),_xlfn.XLOOKUP(U5028,'[1]AVG PRICE'!E:E,'[1]AVG PRICE'!D:D,""),[1]listings!K5028)</f>
        <v>100.66071428571429</v>
      </c>
      <c r="M5028" s="1">
        <v>7</v>
      </c>
      <c r="N5028" s="1">
        <v>730</v>
      </c>
      <c r="O5028" s="1">
        <v>0</v>
      </c>
      <c r="P5028" s="2">
        <f t="shared" si="156"/>
        <v>37093.473214285717</v>
      </c>
      <c r="R5028" s="1">
        <f>IF(ISBLANK(S5028),_xlfn.XLOOKUP(V5028,'[1]AVG REVIEWS'!E:E,'[1]AVG REVIEWS'!D:D,""),[1]listings!S5028)</f>
        <v>0.77270000000000005</v>
      </c>
      <c r="T5028" s="1">
        <f>IF(ISBLANK(Q5028),_xlfn.XLOOKUP(W5028,'[1]AVG SCORE'!F:F,'[1]AVG SCORE'!E:E,""),[1]listings!Q5028)</f>
        <v>4.7592857142857143</v>
      </c>
      <c r="U5028" s="1" t="str">
        <f t="shared" si="157"/>
        <v>Thalkirchen-Obersendling-Forstenried-F√ºrstenried-SollnEntire home/apt2</v>
      </c>
      <c r="V5028" s="1" t="str">
        <f>[1]listings!H5028&amp;[1]listings!I5028&amp;[1]listings!G5028</f>
        <v>Entire rental unitEntire home/aptThalkirchen-Obersendling-Forstenried-F√ºrstenried-Solln</v>
      </c>
      <c r="W5028" s="1" t="str">
        <f>[1]listings!G5028&amp;[1]listings!H5028&amp;[1]listings!I5028&amp;[1]listings!J5028</f>
        <v>Thalkirchen-Obersendling-Forstenried-F√ºrstenried-SollnEntire rental unitEntire home/apt2</v>
      </c>
      <c r="X5028" s="38">
        <v>48.106029399999997</v>
      </c>
      <c r="Y5028" s="38">
        <v>11.6667802</v>
      </c>
    </row>
    <row r="5029" spans="1:25" ht="16" x14ac:dyDescent="0.2">
      <c r="A5029" s="4" t="s">
        <v>9220</v>
      </c>
      <c r="B5029" s="1" t="s">
        <v>9221</v>
      </c>
      <c r="C5029" s="1">
        <v>119475686</v>
      </c>
      <c r="D5029" s="1" t="s">
        <v>754</v>
      </c>
      <c r="E5029" s="3">
        <v>42800</v>
      </c>
      <c r="F5029" s="1">
        <v>6</v>
      </c>
      <c r="G5029" s="1" t="s">
        <v>108</v>
      </c>
      <c r="H5029" s="1" t="s">
        <v>4034</v>
      </c>
      <c r="I5029" s="1" t="s">
        <v>33</v>
      </c>
      <c r="J5029" s="1">
        <v>4</v>
      </c>
      <c r="K5029" s="2">
        <v>139</v>
      </c>
      <c r="L5029" s="2">
        <f>IF(ISBLANK(K5029),_xlfn.XLOOKUP(U5029,'[1]AVG PRICE'!E:E,'[1]AVG PRICE'!D:D,""),[1]listings!K5029)</f>
        <v>139</v>
      </c>
      <c r="M5029" s="1">
        <v>1</v>
      </c>
      <c r="N5029" s="1">
        <v>365</v>
      </c>
      <c r="O5029" s="1">
        <v>76</v>
      </c>
      <c r="P5029" s="2">
        <f t="shared" si="156"/>
        <v>25437</v>
      </c>
      <c r="Q5029" s="1">
        <v>4.78</v>
      </c>
      <c r="R5029" s="1">
        <f>IF(ISBLANK(S5029),_xlfn.XLOOKUP(V5029,'[1]AVG REVIEWS'!E:E,'[1]AVG REVIEWS'!D:D,""),[1]listings!S5029)</f>
        <v>6.06</v>
      </c>
      <c r="S5029" s="1">
        <v>6.06</v>
      </c>
      <c r="T5029" s="1">
        <f>IF(ISBLANK(Q5029),_xlfn.XLOOKUP(W5029,'[1]AVG SCORE'!F:F,'[1]AVG SCORE'!E:E,""),[1]listings!Q5029)</f>
        <v>4.78</v>
      </c>
      <c r="U5029" s="1" t="str">
        <f t="shared" si="157"/>
        <v>Schwabing-FreimannEntire home/apt4</v>
      </c>
      <c r="V5029" s="1" t="str">
        <f>[1]listings!H5029&amp;[1]listings!I5029&amp;[1]listings!G5029</f>
        <v>Entire vacation homeEntire home/aptSchwabing-Freimann</v>
      </c>
      <c r="W5029" s="1" t="str">
        <f>[1]listings!G5029&amp;[1]listings!H5029&amp;[1]listings!I5029&amp;[1]listings!J5029</f>
        <v>Schwabing-FreimannEntire vacation homeEntire home/apt4</v>
      </c>
      <c r="X5029" s="38">
        <v>48.184440585485397</v>
      </c>
      <c r="Y5029" s="38">
        <v>11.534468500084699</v>
      </c>
    </row>
    <row r="5030" spans="1:25" ht="16" x14ac:dyDescent="0.2">
      <c r="A5030" s="4" t="s">
        <v>9222</v>
      </c>
      <c r="B5030" s="1" t="s">
        <v>9223</v>
      </c>
      <c r="C5030" s="1">
        <v>559061296</v>
      </c>
      <c r="D5030" s="1" t="s">
        <v>9224</v>
      </c>
      <c r="E5030" s="3">
        <v>45319</v>
      </c>
      <c r="F5030" s="1">
        <v>1</v>
      </c>
      <c r="G5030" s="1" t="s">
        <v>66</v>
      </c>
      <c r="H5030" s="1" t="s">
        <v>32</v>
      </c>
      <c r="I5030" s="1" t="s">
        <v>33</v>
      </c>
      <c r="J5030" s="1">
        <v>4</v>
      </c>
      <c r="K5030" s="2">
        <v>253</v>
      </c>
      <c r="L5030" s="2">
        <f>IF(ISBLANK(K5030),_xlfn.XLOOKUP(U5030,'[1]AVG PRICE'!E:E,'[1]AVG PRICE'!D:D,""),[1]listings!K5030)</f>
        <v>253</v>
      </c>
      <c r="M5030" s="1">
        <v>10</v>
      </c>
      <c r="N5030" s="1">
        <v>36</v>
      </c>
      <c r="O5030" s="1">
        <v>4</v>
      </c>
      <c r="P5030" s="2">
        <f t="shared" si="156"/>
        <v>5819</v>
      </c>
      <c r="Q5030" s="1">
        <v>5</v>
      </c>
      <c r="R5030" s="1">
        <f>IF(ISBLANK(S5030),_xlfn.XLOOKUP(V5030,'[1]AVG REVIEWS'!E:E,'[1]AVG REVIEWS'!D:D,""),[1]listings!S5030)</f>
        <v>0.42</v>
      </c>
      <c r="S5030" s="1">
        <v>0.42</v>
      </c>
      <c r="T5030" s="1">
        <f>IF(ISBLANK(Q5030),_xlfn.XLOOKUP(W5030,'[1]AVG SCORE'!F:F,'[1]AVG SCORE'!E:E,""),[1]listings!Q5030)</f>
        <v>5</v>
      </c>
      <c r="U5030" s="1" t="str">
        <f t="shared" si="157"/>
        <v>Au-HaidhausenEntire home/apt4</v>
      </c>
      <c r="V5030" s="1" t="str">
        <f>[1]listings!H5030&amp;[1]listings!I5030&amp;[1]listings!G5030</f>
        <v>Entire rental unitEntire home/aptAu-Haidhausen</v>
      </c>
      <c r="W5030" s="1" t="str">
        <f>[1]listings!G5030&amp;[1]listings!H5030&amp;[1]listings!I5030&amp;[1]listings!J5030</f>
        <v>Au-HaidhausenEntire rental unitEntire home/apt4</v>
      </c>
      <c r="X5030" s="38">
        <v>48.160784492801199</v>
      </c>
      <c r="Y5030" s="38">
        <v>11.623857201474999</v>
      </c>
    </row>
    <row r="5031" spans="1:25" ht="16" x14ac:dyDescent="0.2">
      <c r="A5031" s="4" t="s">
        <v>9225</v>
      </c>
      <c r="B5031" s="1" t="s">
        <v>9226</v>
      </c>
      <c r="C5031" s="1">
        <v>8835825</v>
      </c>
      <c r="D5031" s="1" t="s">
        <v>9227</v>
      </c>
      <c r="E5031" s="3">
        <v>41531</v>
      </c>
      <c r="F5031" s="1">
        <v>2</v>
      </c>
      <c r="G5031" s="1" t="s">
        <v>50</v>
      </c>
      <c r="H5031" s="1" t="s">
        <v>32</v>
      </c>
      <c r="I5031" s="1" t="s">
        <v>33</v>
      </c>
      <c r="J5031" s="1">
        <v>3</v>
      </c>
      <c r="K5031" s="2">
        <v>126</v>
      </c>
      <c r="L5031" s="2">
        <f>IF(ISBLANK(K5031),_xlfn.XLOOKUP(U5031,'[1]AVG PRICE'!E:E,'[1]AVG PRICE'!D:D,""),[1]listings!K5031)</f>
        <v>126</v>
      </c>
      <c r="M5031" s="1">
        <v>28</v>
      </c>
      <c r="N5031" s="1">
        <v>365</v>
      </c>
      <c r="O5031" s="1">
        <v>5</v>
      </c>
      <c r="P5031" s="2">
        <f t="shared" si="156"/>
        <v>24759</v>
      </c>
      <c r="Q5031" s="1">
        <v>5</v>
      </c>
      <c r="R5031" s="1">
        <f>IF(ISBLANK(S5031),_xlfn.XLOOKUP(V5031,'[1]AVG REVIEWS'!E:E,'[1]AVG REVIEWS'!D:D,""),[1]listings!S5031)</f>
        <v>0.49</v>
      </c>
      <c r="S5031" s="1">
        <v>0.49</v>
      </c>
      <c r="T5031" s="1">
        <f>IF(ISBLANK(Q5031),_xlfn.XLOOKUP(W5031,'[1]AVG SCORE'!F:F,'[1]AVG SCORE'!E:E,""),[1]listings!Q5031)</f>
        <v>5</v>
      </c>
      <c r="U5031" s="1" t="str">
        <f t="shared" si="157"/>
        <v>Schwabing-WestEntire home/apt3</v>
      </c>
      <c r="V5031" s="1" t="str">
        <f>[1]listings!H5031&amp;[1]listings!I5031&amp;[1]listings!G5031</f>
        <v>Entire rental unitEntire home/aptSchwabing-West</v>
      </c>
      <c r="W5031" s="1" t="str">
        <f>[1]listings!G5031&amp;[1]listings!H5031&amp;[1]listings!I5031&amp;[1]listings!J5031</f>
        <v>Schwabing-WestEntire rental unitEntire home/apt3</v>
      </c>
      <c r="X5031" s="38">
        <v>48.185206982143498</v>
      </c>
      <c r="Y5031" s="38">
        <v>11.4982585608959</v>
      </c>
    </row>
    <row r="5032" spans="1:25" ht="16" x14ac:dyDescent="0.2">
      <c r="A5032" s="4" t="s">
        <v>9228</v>
      </c>
      <c r="B5032" s="1" t="s">
        <v>9229</v>
      </c>
      <c r="C5032" s="1">
        <v>114819960</v>
      </c>
      <c r="D5032" s="1" t="s">
        <v>9230</v>
      </c>
      <c r="E5032" s="3">
        <v>42770</v>
      </c>
      <c r="F5032" s="1">
        <v>2</v>
      </c>
      <c r="G5032" s="1" t="s">
        <v>39</v>
      </c>
      <c r="H5032" s="1" t="s">
        <v>32</v>
      </c>
      <c r="I5032" s="1" t="s">
        <v>33</v>
      </c>
      <c r="J5032" s="1">
        <v>3</v>
      </c>
      <c r="K5032" s="2">
        <v>98</v>
      </c>
      <c r="L5032" s="2">
        <f>IF(ISBLANK(K5032),_xlfn.XLOOKUP(U5032,'[1]AVG PRICE'!E:E,'[1]AVG PRICE'!D:D,""),[1]listings!K5032)</f>
        <v>98</v>
      </c>
      <c r="M5032" s="1">
        <v>3</v>
      </c>
      <c r="N5032" s="1">
        <v>365</v>
      </c>
      <c r="O5032" s="1">
        <v>2</v>
      </c>
      <c r="P5032" s="2">
        <f t="shared" si="156"/>
        <v>18032</v>
      </c>
      <c r="Q5032" s="1">
        <v>3.5</v>
      </c>
      <c r="R5032" s="1">
        <f>IF(ISBLANK(S5032),_xlfn.XLOOKUP(V5032,'[1]AVG REVIEWS'!E:E,'[1]AVG REVIEWS'!D:D,""),[1]listings!S5032)</f>
        <v>0.25</v>
      </c>
      <c r="S5032" s="1">
        <v>0.25</v>
      </c>
      <c r="T5032" s="1">
        <f>IF(ISBLANK(Q5032),_xlfn.XLOOKUP(W5032,'[1]AVG SCORE'!F:F,'[1]AVG SCORE'!E:E,""),[1]listings!Q5032)</f>
        <v>3.5</v>
      </c>
      <c r="U5032" s="1" t="str">
        <f t="shared" si="157"/>
        <v>MaxvorstadtEntire home/apt3</v>
      </c>
      <c r="V5032" s="1" t="str">
        <f>[1]listings!H5032&amp;[1]listings!I5032&amp;[1]listings!G5032</f>
        <v>Entire rental unitEntire home/aptMaxvorstadt</v>
      </c>
      <c r="W5032" s="1" t="str">
        <f>[1]listings!G5032&amp;[1]listings!H5032&amp;[1]listings!I5032&amp;[1]listings!J5032</f>
        <v>MaxvorstadtEntire rental unitEntire home/apt3</v>
      </c>
      <c r="X5032" s="38">
        <v>48.154495698869297</v>
      </c>
      <c r="Y5032" s="38">
        <v>11.565026555752899</v>
      </c>
    </row>
    <row r="5033" spans="1:25" ht="16" x14ac:dyDescent="0.2">
      <c r="A5033" s="4" t="s">
        <v>9231</v>
      </c>
      <c r="B5033" s="1" t="s">
        <v>9232</v>
      </c>
      <c r="C5033" s="1">
        <v>556694985</v>
      </c>
      <c r="D5033" s="1" t="s">
        <v>9129</v>
      </c>
      <c r="E5033" s="3">
        <v>45306</v>
      </c>
      <c r="F5033" s="1">
        <v>16</v>
      </c>
      <c r="G5033" s="1" t="s">
        <v>85</v>
      </c>
      <c r="H5033" s="1" t="s">
        <v>32</v>
      </c>
      <c r="I5033" s="1" t="s">
        <v>33</v>
      </c>
      <c r="J5033" s="1">
        <v>2</v>
      </c>
      <c r="K5033" s="2">
        <v>85</v>
      </c>
      <c r="L5033" s="2">
        <f>IF(ISBLANK(K5033),_xlfn.XLOOKUP(U5033,'[1]AVG PRICE'!E:E,'[1]AVG PRICE'!D:D,""),[1]listings!K5033)</f>
        <v>85</v>
      </c>
      <c r="M5033" s="1">
        <v>1.2</v>
      </c>
      <c r="N5033" s="1">
        <v>333.1</v>
      </c>
      <c r="O5033" s="1">
        <v>18</v>
      </c>
      <c r="P5033" s="2">
        <f t="shared" si="156"/>
        <v>14207.75</v>
      </c>
      <c r="Q5033" s="1">
        <v>4.78</v>
      </c>
      <c r="R5033" s="1">
        <f>IF(ISBLANK(S5033),_xlfn.XLOOKUP(V5033,'[1]AVG REVIEWS'!E:E,'[1]AVG REVIEWS'!D:D,""),[1]listings!S5033)</f>
        <v>2.31</v>
      </c>
      <c r="S5033" s="1">
        <v>2.31</v>
      </c>
      <c r="T5033" s="1">
        <f>IF(ISBLANK(Q5033),_xlfn.XLOOKUP(W5033,'[1]AVG SCORE'!F:F,'[1]AVG SCORE'!E:E,""),[1]listings!Q5033)</f>
        <v>4.78</v>
      </c>
      <c r="U5033" s="1" t="str">
        <f t="shared" si="157"/>
        <v>Ramersdorf-PerlachEntire home/apt2</v>
      </c>
      <c r="V5033" s="1" t="str">
        <f>[1]listings!H5033&amp;[1]listings!I5033&amp;[1]listings!G5033</f>
        <v>Entire rental unitEntire home/aptRamersdorf-Perlach</v>
      </c>
      <c r="W5033" s="1" t="str">
        <f>[1]listings!G5033&amp;[1]listings!H5033&amp;[1]listings!I5033&amp;[1]listings!J5033</f>
        <v>Ramersdorf-PerlachEntire rental unitEntire home/apt2</v>
      </c>
      <c r="X5033" s="38">
        <v>48.165599999999998</v>
      </c>
      <c r="Y5033" s="38">
        <v>11.455909999999999</v>
      </c>
    </row>
    <row r="5034" spans="1:25" ht="16" x14ac:dyDescent="0.2">
      <c r="A5034" s="4" t="s">
        <v>9233</v>
      </c>
      <c r="B5034" s="1" t="s">
        <v>9234</v>
      </c>
      <c r="C5034" s="1">
        <v>556694985</v>
      </c>
      <c r="D5034" s="1" t="s">
        <v>9129</v>
      </c>
      <c r="E5034" s="3">
        <v>45306</v>
      </c>
      <c r="F5034" s="1">
        <v>16</v>
      </c>
      <c r="G5034" s="1" t="s">
        <v>85</v>
      </c>
      <c r="H5034" s="1" t="s">
        <v>32</v>
      </c>
      <c r="I5034" s="1" t="s">
        <v>33</v>
      </c>
      <c r="J5034" s="1">
        <v>2</v>
      </c>
      <c r="K5034" s="2">
        <v>97</v>
      </c>
      <c r="L5034" s="2">
        <f>IF(ISBLANK(K5034),_xlfn.XLOOKUP(U5034,'[1]AVG PRICE'!E:E,'[1]AVG PRICE'!D:D,""),[1]listings!K5034)</f>
        <v>97</v>
      </c>
      <c r="M5034" s="1">
        <v>1.2</v>
      </c>
      <c r="N5034" s="1">
        <v>333.1</v>
      </c>
      <c r="O5034" s="1">
        <v>72</v>
      </c>
      <c r="P5034" s="2">
        <f t="shared" si="156"/>
        <v>16213.550000000001</v>
      </c>
      <c r="Q5034" s="1">
        <v>4.88</v>
      </c>
      <c r="R5034" s="1">
        <f>IF(ISBLANK(S5034),_xlfn.XLOOKUP(V5034,'[1]AVG REVIEWS'!E:E,'[1]AVG REVIEWS'!D:D,""),[1]listings!S5034)</f>
        <v>7.85</v>
      </c>
      <c r="S5034" s="1">
        <v>7.85</v>
      </c>
      <c r="T5034" s="1">
        <f>IF(ISBLANK(Q5034),_xlfn.XLOOKUP(W5034,'[1]AVG SCORE'!F:F,'[1]AVG SCORE'!E:E,""),[1]listings!Q5034)</f>
        <v>4.88</v>
      </c>
      <c r="U5034" s="1" t="str">
        <f t="shared" si="157"/>
        <v>Ramersdorf-PerlachEntire home/apt2</v>
      </c>
      <c r="V5034" s="1" t="str">
        <f>[1]listings!H5034&amp;[1]listings!I5034&amp;[1]listings!G5034</f>
        <v>Entire rental unitEntire home/aptRamersdorf-Perlach</v>
      </c>
      <c r="W5034" s="1" t="str">
        <f>[1]listings!G5034&amp;[1]listings!H5034&amp;[1]listings!I5034&amp;[1]listings!J5034</f>
        <v>Ramersdorf-PerlachEntire rental unitEntire home/apt2</v>
      </c>
      <c r="X5034" s="38">
        <v>48.120433369905697</v>
      </c>
      <c r="Y5034" s="38">
        <v>11.5751008316875</v>
      </c>
    </row>
    <row r="5035" spans="1:25" ht="16" x14ac:dyDescent="0.2">
      <c r="A5035" s="4" t="s">
        <v>9235</v>
      </c>
      <c r="B5035" s="1" t="s">
        <v>9236</v>
      </c>
      <c r="C5035" s="1">
        <v>16142088</v>
      </c>
      <c r="D5035" s="1" t="s">
        <v>9237</v>
      </c>
      <c r="E5035" s="3">
        <v>41788</v>
      </c>
      <c r="F5035" s="1">
        <v>2</v>
      </c>
      <c r="G5035" s="1" t="s">
        <v>50</v>
      </c>
      <c r="H5035" s="1" t="s">
        <v>32</v>
      </c>
      <c r="I5035" s="1" t="s">
        <v>33</v>
      </c>
      <c r="J5035" s="1">
        <v>2</v>
      </c>
      <c r="K5035" s="2">
        <v>99</v>
      </c>
      <c r="L5035" s="2">
        <f>IF(ISBLANK(K5035),_xlfn.XLOOKUP(U5035,'[1]AVG PRICE'!E:E,'[1]AVG PRICE'!D:D,""),[1]listings!K5035)</f>
        <v>99</v>
      </c>
      <c r="M5035" s="1">
        <v>14</v>
      </c>
      <c r="N5035" s="1">
        <v>90</v>
      </c>
      <c r="O5035" s="1">
        <v>0</v>
      </c>
      <c r="P5035" s="2">
        <f t="shared" si="156"/>
        <v>5148</v>
      </c>
      <c r="R5035" s="1">
        <f>IF(ISBLANK(S5035),_xlfn.XLOOKUP(V5035,'[1]AVG REVIEWS'!E:E,'[1]AVG REVIEWS'!D:D,""),[1]listings!S5035)</f>
        <v>0.66483568075117372</v>
      </c>
      <c r="T5035" s="1">
        <f>IF(ISBLANK(Q5035),_xlfn.XLOOKUP(W5035,'[1]AVG SCORE'!F:F,'[1]AVG SCORE'!E:E,""),[1]listings!Q5035)</f>
        <v>4.8491208791208793</v>
      </c>
      <c r="U5035" s="1" t="str">
        <f t="shared" si="157"/>
        <v>Schwabing-WestEntire home/apt2</v>
      </c>
      <c r="V5035" s="1" t="str">
        <f>[1]listings!H5035&amp;[1]listings!I5035&amp;[1]listings!G5035</f>
        <v>Entire rental unitEntire home/aptSchwabing-West</v>
      </c>
      <c r="W5035" s="1" t="str">
        <f>[1]listings!G5035&amp;[1]listings!H5035&amp;[1]listings!I5035&amp;[1]listings!J5035</f>
        <v>Schwabing-WestEntire rental unitEntire home/apt2</v>
      </c>
      <c r="X5035" s="38">
        <v>48.112670000000001</v>
      </c>
      <c r="Y5035" s="38">
        <v>11.683669999999999</v>
      </c>
    </row>
    <row r="5036" spans="1:25" ht="16" x14ac:dyDescent="0.2">
      <c r="A5036" s="4" t="s">
        <v>9238</v>
      </c>
      <c r="B5036" s="1" t="s">
        <v>9239</v>
      </c>
      <c r="C5036" s="1">
        <v>557376841</v>
      </c>
      <c r="D5036" s="1" t="s">
        <v>9240</v>
      </c>
      <c r="E5036" s="3">
        <v>45310</v>
      </c>
      <c r="F5036" s="1">
        <v>2</v>
      </c>
      <c r="G5036" s="1" t="s">
        <v>36</v>
      </c>
      <c r="H5036" s="1" t="s">
        <v>32</v>
      </c>
      <c r="I5036" s="1" t="s">
        <v>33</v>
      </c>
      <c r="J5036" s="1">
        <v>2</v>
      </c>
      <c r="K5036" s="2">
        <v>103</v>
      </c>
      <c r="L5036" s="2">
        <f>IF(ISBLANK(K5036),_xlfn.XLOOKUP(U5036,'[1]AVG PRICE'!E:E,'[1]AVG PRICE'!D:D,""),[1]listings!K5036)</f>
        <v>103</v>
      </c>
      <c r="M5036" s="1">
        <v>14</v>
      </c>
      <c r="N5036" s="1">
        <v>180</v>
      </c>
      <c r="O5036" s="1">
        <v>1</v>
      </c>
      <c r="P5036" s="2">
        <f t="shared" si="156"/>
        <v>9991</v>
      </c>
      <c r="Q5036" s="1">
        <v>4</v>
      </c>
      <c r="R5036" s="1">
        <f>IF(ISBLANK(S5036),_xlfn.XLOOKUP(V5036,'[1]AVG REVIEWS'!E:E,'[1]AVG REVIEWS'!D:D,""),[1]listings!S5036)</f>
        <v>0.14000000000000001</v>
      </c>
      <c r="S5036" s="1">
        <v>0.14000000000000001</v>
      </c>
      <c r="T5036" s="1">
        <f>IF(ISBLANK(Q5036),_xlfn.XLOOKUP(W5036,'[1]AVG SCORE'!F:F,'[1]AVG SCORE'!E:E,""),[1]listings!Q5036)</f>
        <v>4</v>
      </c>
      <c r="U5036" s="1" t="str">
        <f t="shared" si="157"/>
        <v>Berg am LaimEntire home/apt2</v>
      </c>
      <c r="V5036" s="1" t="str">
        <f>[1]listings!H5036&amp;[1]listings!I5036&amp;[1]listings!G5036</f>
        <v>Entire rental unitEntire home/aptBerg am Laim</v>
      </c>
      <c r="W5036" s="1" t="str">
        <f>[1]listings!G5036&amp;[1]listings!H5036&amp;[1]listings!I5036&amp;[1]listings!J5036</f>
        <v>Berg am LaimEntire rental unitEntire home/apt2</v>
      </c>
      <c r="X5036" s="38">
        <v>48.088847643373498</v>
      </c>
      <c r="Y5036" s="38">
        <v>11.594070692492499</v>
      </c>
    </row>
    <row r="5037" spans="1:25" ht="16" x14ac:dyDescent="0.2">
      <c r="A5037" s="4" t="s">
        <v>9241</v>
      </c>
      <c r="B5037" s="1" t="s">
        <v>9242</v>
      </c>
      <c r="C5037" s="1">
        <v>311778771</v>
      </c>
      <c r="D5037" s="1" t="s">
        <v>254</v>
      </c>
      <c r="E5037" s="3">
        <v>43793</v>
      </c>
      <c r="F5037" s="1">
        <v>1</v>
      </c>
      <c r="G5037" s="1" t="s">
        <v>50</v>
      </c>
      <c r="H5037" s="1" t="s">
        <v>136</v>
      </c>
      <c r="I5037" s="1" t="s">
        <v>33</v>
      </c>
      <c r="J5037" s="1">
        <v>2</v>
      </c>
      <c r="K5037" s="2">
        <v>265</v>
      </c>
      <c r="L5037" s="2">
        <f>IF(ISBLANK(K5037),_xlfn.XLOOKUP(U5037,'[1]AVG PRICE'!E:E,'[1]AVG PRICE'!D:D,""),[1]listings!K5037)</f>
        <v>265</v>
      </c>
      <c r="M5037" s="1">
        <v>1</v>
      </c>
      <c r="N5037" s="1">
        <v>4</v>
      </c>
      <c r="O5037" s="1">
        <v>2</v>
      </c>
      <c r="P5037" s="2">
        <f t="shared" si="156"/>
        <v>662.5</v>
      </c>
      <c r="Q5037" s="1">
        <v>5</v>
      </c>
      <c r="R5037" s="1">
        <f>IF(ISBLANK(S5037),_xlfn.XLOOKUP(V5037,'[1]AVG REVIEWS'!E:E,'[1]AVG REVIEWS'!D:D,""),[1]listings!S5037)</f>
        <v>0.4</v>
      </c>
      <c r="S5037" s="1">
        <v>0.4</v>
      </c>
      <c r="T5037" s="1">
        <f>IF(ISBLANK(Q5037),_xlfn.XLOOKUP(W5037,'[1]AVG SCORE'!F:F,'[1]AVG SCORE'!E:E,""),[1]listings!Q5037)</f>
        <v>5</v>
      </c>
      <c r="U5037" s="1" t="str">
        <f t="shared" si="157"/>
        <v>Schwabing-WestEntire home/apt2</v>
      </c>
      <c r="V5037" s="1" t="str">
        <f>[1]listings!H5037&amp;[1]listings!I5037&amp;[1]listings!G5037</f>
        <v>Entire condoEntire home/aptSchwabing-West</v>
      </c>
      <c r="W5037" s="1" t="str">
        <f>[1]listings!G5037&amp;[1]listings!H5037&amp;[1]listings!I5037&amp;[1]listings!J5037</f>
        <v>Schwabing-WestEntire condoEntire home/apt2</v>
      </c>
      <c r="X5037" s="38">
        <v>48.1242235394716</v>
      </c>
      <c r="Y5037" s="38">
        <v>11.5852604199018</v>
      </c>
    </row>
    <row r="5038" spans="1:25" ht="16" x14ac:dyDescent="0.2">
      <c r="A5038" s="4" t="s">
        <v>9243</v>
      </c>
      <c r="B5038" s="1" t="s">
        <v>9160</v>
      </c>
      <c r="C5038" s="1">
        <v>180847471</v>
      </c>
      <c r="D5038" s="1" t="s">
        <v>204</v>
      </c>
      <c r="E5038" s="3">
        <v>43186</v>
      </c>
      <c r="F5038" s="1">
        <v>8</v>
      </c>
      <c r="G5038" s="1" t="s">
        <v>113</v>
      </c>
      <c r="H5038" s="1" t="s">
        <v>4793</v>
      </c>
      <c r="I5038" s="1" t="s">
        <v>47</v>
      </c>
      <c r="J5038" s="1">
        <v>2</v>
      </c>
      <c r="K5038" s="2">
        <v>45</v>
      </c>
      <c r="L5038" s="2">
        <f>IF(ISBLANK(K5038),_xlfn.XLOOKUP(U5038,'[1]AVG PRICE'!E:E,'[1]AVG PRICE'!D:D,""),[1]listings!K5038)</f>
        <v>45</v>
      </c>
      <c r="M5038" s="1">
        <v>2.2999999999999998</v>
      </c>
      <c r="N5038" s="1">
        <v>30</v>
      </c>
      <c r="O5038" s="1">
        <v>23</v>
      </c>
      <c r="P5038" s="2">
        <f t="shared" si="156"/>
        <v>726.74999999999989</v>
      </c>
      <c r="Q5038" s="1">
        <v>4.6100000000000003</v>
      </c>
      <c r="R5038" s="1">
        <f>IF(ISBLANK(S5038),_xlfn.XLOOKUP(V5038,'[1]AVG REVIEWS'!E:E,'[1]AVG REVIEWS'!D:D,""),[1]listings!S5038)</f>
        <v>1.73</v>
      </c>
      <c r="S5038" s="1">
        <v>1.73</v>
      </c>
      <c r="T5038" s="1">
        <f>IF(ISBLANK(Q5038),_xlfn.XLOOKUP(W5038,'[1]AVG SCORE'!F:F,'[1]AVG SCORE'!E:E,""),[1]listings!Q5038)</f>
        <v>4.6100000000000003</v>
      </c>
      <c r="U5038" s="1" t="str">
        <f t="shared" si="157"/>
        <v>Tudering-RiemPrivate room2</v>
      </c>
      <c r="V5038" s="1" t="str">
        <f>[1]listings!H5038&amp;[1]listings!I5038&amp;[1]listings!G5038</f>
        <v>Private room in guesthousePrivate roomTudering-Riem</v>
      </c>
      <c r="W5038" s="1" t="str">
        <f>[1]listings!G5038&amp;[1]listings!H5038&amp;[1]listings!I5038&amp;[1]listings!J5038</f>
        <v>Tudering-RiemPrivate room in guesthousePrivate room2</v>
      </c>
      <c r="X5038" s="38">
        <v>48.165475835631803</v>
      </c>
      <c r="Y5038" s="38">
        <v>11.5908528</v>
      </c>
    </row>
    <row r="5039" spans="1:25" ht="16" x14ac:dyDescent="0.2">
      <c r="A5039" s="4" t="s">
        <v>9244</v>
      </c>
      <c r="B5039" s="1" t="s">
        <v>9245</v>
      </c>
      <c r="C5039" s="1">
        <v>90045505</v>
      </c>
      <c r="D5039" s="1" t="s">
        <v>3693</v>
      </c>
      <c r="E5039" s="3">
        <v>42597</v>
      </c>
      <c r="F5039" s="1">
        <v>3</v>
      </c>
      <c r="G5039" s="1" t="s">
        <v>93</v>
      </c>
      <c r="H5039" s="1" t="s">
        <v>51</v>
      </c>
      <c r="I5039" s="1" t="s">
        <v>47</v>
      </c>
      <c r="J5039" s="1">
        <v>2</v>
      </c>
      <c r="K5039" s="2">
        <v>18</v>
      </c>
      <c r="L5039" s="2">
        <f>IF(ISBLANK(K5039),_xlfn.XLOOKUP(U5039,'[1]AVG PRICE'!E:E,'[1]AVG PRICE'!D:D,""),[1]listings!K5039)</f>
        <v>18</v>
      </c>
      <c r="M5039" s="1">
        <v>1</v>
      </c>
      <c r="N5039" s="1">
        <v>365</v>
      </c>
      <c r="O5039" s="1">
        <v>14</v>
      </c>
      <c r="P5039" s="2">
        <f t="shared" si="156"/>
        <v>3294</v>
      </c>
      <c r="Q5039" s="1">
        <v>4.43</v>
      </c>
      <c r="R5039" s="1">
        <f>IF(ISBLANK(S5039),_xlfn.XLOOKUP(V5039,'[1]AVG REVIEWS'!E:E,'[1]AVG REVIEWS'!D:D,""),[1]listings!S5039)</f>
        <v>1.02</v>
      </c>
      <c r="S5039" s="1">
        <v>1.02</v>
      </c>
      <c r="T5039" s="1">
        <f>IF(ISBLANK(Q5039),_xlfn.XLOOKUP(W5039,'[1]AVG SCORE'!F:F,'[1]AVG SCORE'!E:E,""),[1]listings!Q5039)</f>
        <v>4.43</v>
      </c>
      <c r="U5039" s="1" t="str">
        <f t="shared" si="157"/>
        <v>Thalkirchen-Obersendling-Forstenried-F√ºrstenried-SollnPrivate room2</v>
      </c>
      <c r="V5039" s="1" t="str">
        <f>[1]listings!H5039&amp;[1]listings!I5039&amp;[1]listings!G5039</f>
        <v>Private room in rental unitPrivate roomThalkirchen-Obersendling-Forstenried-F√ºrstenried-Solln</v>
      </c>
      <c r="W5039" s="1" t="str">
        <f>[1]listings!G5039&amp;[1]listings!H5039&amp;[1]listings!I5039&amp;[1]listings!J5039</f>
        <v>Thalkirchen-Obersendling-Forstenried-F√ºrstenried-SollnPrivate room in rental unitPrivate room2</v>
      </c>
      <c r="X5039" s="38">
        <v>48.115519999999997</v>
      </c>
      <c r="Y5039" s="38">
        <v>11.694940000000001</v>
      </c>
    </row>
    <row r="5040" spans="1:25" ht="16" x14ac:dyDescent="0.2">
      <c r="A5040" s="4" t="s">
        <v>9246</v>
      </c>
      <c r="B5040" s="1" t="s">
        <v>7126</v>
      </c>
      <c r="C5040" s="1">
        <v>432272735</v>
      </c>
      <c r="D5040" s="1" t="s">
        <v>8962</v>
      </c>
      <c r="E5040" s="3">
        <v>44517</v>
      </c>
      <c r="F5040" s="1">
        <v>2</v>
      </c>
      <c r="G5040" s="1" t="s">
        <v>36</v>
      </c>
      <c r="H5040" s="1" t="s">
        <v>32</v>
      </c>
      <c r="I5040" s="1" t="s">
        <v>33</v>
      </c>
      <c r="J5040" s="1">
        <v>4</v>
      </c>
      <c r="K5040" s="2">
        <v>165</v>
      </c>
      <c r="L5040" s="2">
        <f>IF(ISBLANK(K5040),_xlfn.XLOOKUP(U5040,'[1]AVG PRICE'!E:E,'[1]AVG PRICE'!D:D,""),[1]listings!K5040)</f>
        <v>165</v>
      </c>
      <c r="M5040" s="1">
        <v>3</v>
      </c>
      <c r="N5040" s="1">
        <v>365</v>
      </c>
      <c r="O5040" s="1">
        <v>0</v>
      </c>
      <c r="P5040" s="2">
        <f t="shared" si="156"/>
        <v>30360</v>
      </c>
      <c r="R5040" s="1">
        <f>IF(ISBLANK(S5040),_xlfn.XLOOKUP(V5040,'[1]AVG REVIEWS'!E:E,'[1]AVG REVIEWS'!D:D,""),[1]listings!S5040)</f>
        <v>0.53697674418604646</v>
      </c>
      <c r="T5040" s="1">
        <f>IF(ISBLANK(Q5040),_xlfn.XLOOKUP(W5040,'[1]AVG SCORE'!F:F,'[1]AVG SCORE'!E:E,""),[1]listings!Q5040)</f>
        <v>4.7074999999999996</v>
      </c>
      <c r="U5040" s="1" t="str">
        <f t="shared" si="157"/>
        <v>Berg am LaimEntire home/apt4</v>
      </c>
      <c r="V5040" s="1" t="str">
        <f>[1]listings!H5040&amp;[1]listings!I5040&amp;[1]listings!G5040</f>
        <v>Entire rental unitEntire home/aptBerg am Laim</v>
      </c>
      <c r="W5040" s="1" t="str">
        <f>[1]listings!G5040&amp;[1]listings!H5040&amp;[1]listings!I5040&amp;[1]listings!J5040</f>
        <v>Berg am LaimEntire rental unitEntire home/apt4</v>
      </c>
      <c r="X5040" s="38">
        <v>48.134040773361797</v>
      </c>
      <c r="Y5040" s="38">
        <v>11.5815090770251</v>
      </c>
    </row>
    <row r="5041" spans="1:25" ht="16" x14ac:dyDescent="0.2">
      <c r="A5041" s="4" t="s">
        <v>9247</v>
      </c>
      <c r="B5041" s="1" t="s">
        <v>9248</v>
      </c>
      <c r="C5041" s="1">
        <v>229599345</v>
      </c>
      <c r="D5041" s="1" t="s">
        <v>9249</v>
      </c>
      <c r="E5041" s="3">
        <v>43441</v>
      </c>
      <c r="F5041" s="1">
        <v>4</v>
      </c>
      <c r="G5041" s="1" t="s">
        <v>93</v>
      </c>
      <c r="H5041" s="1" t="s">
        <v>32</v>
      </c>
      <c r="I5041" s="1" t="s">
        <v>33</v>
      </c>
      <c r="J5041" s="1">
        <v>3</v>
      </c>
      <c r="K5041" s="2">
        <v>72</v>
      </c>
      <c r="L5041" s="2">
        <f>IF(ISBLANK(K5041),_xlfn.XLOOKUP(U5041,'[1]AVG PRICE'!E:E,'[1]AVG PRICE'!D:D,""),[1]listings!K5041)</f>
        <v>72</v>
      </c>
      <c r="M5041" s="1">
        <v>5</v>
      </c>
      <c r="N5041" s="1">
        <v>365</v>
      </c>
      <c r="O5041" s="1">
        <v>0</v>
      </c>
      <c r="P5041" s="2">
        <f t="shared" si="156"/>
        <v>13320</v>
      </c>
      <c r="R5041" s="1">
        <f>IF(ISBLANK(S5041),_xlfn.XLOOKUP(V5041,'[1]AVG REVIEWS'!E:E,'[1]AVG REVIEWS'!D:D,""),[1]listings!S5041)</f>
        <v>0.77270000000000005</v>
      </c>
      <c r="T5041" s="1">
        <f>IF(ISBLANK(Q5041),_xlfn.XLOOKUP(W5041,'[1]AVG SCORE'!F:F,'[1]AVG SCORE'!E:E,""),[1]listings!Q5041)</f>
        <v>4.8257142857142856</v>
      </c>
      <c r="U5041" s="1" t="str">
        <f t="shared" si="157"/>
        <v>Thalkirchen-Obersendling-Forstenried-F√ºrstenried-SollnEntire home/apt3</v>
      </c>
      <c r="V5041" s="1" t="str">
        <f>[1]listings!H5041&amp;[1]listings!I5041&amp;[1]listings!G5041</f>
        <v>Entire rental unitEntire home/aptThalkirchen-Obersendling-Forstenried-F√ºrstenried-Solln</v>
      </c>
      <c r="W5041" s="1" t="str">
        <f>[1]listings!G5041&amp;[1]listings!H5041&amp;[1]listings!I5041&amp;[1]listings!J5041</f>
        <v>Thalkirchen-Obersendling-Forstenried-F√ºrstenried-SollnEntire rental unitEntire home/apt3</v>
      </c>
      <c r="X5041" s="38">
        <v>48.150631038554501</v>
      </c>
      <c r="Y5041" s="38">
        <v>11.531247949106101</v>
      </c>
    </row>
    <row r="5042" spans="1:25" ht="16" x14ac:dyDescent="0.2">
      <c r="A5042" s="4" t="s">
        <v>9250</v>
      </c>
      <c r="B5042" s="1" t="s">
        <v>9251</v>
      </c>
      <c r="C5042" s="1">
        <v>500861010</v>
      </c>
      <c r="D5042" s="1" t="s">
        <v>9048</v>
      </c>
      <c r="E5042" s="3">
        <v>44970</v>
      </c>
      <c r="F5042" s="1">
        <v>38</v>
      </c>
      <c r="G5042" s="1" t="s">
        <v>145</v>
      </c>
      <c r="H5042" s="1" t="s">
        <v>2077</v>
      </c>
      <c r="I5042" s="1" t="s">
        <v>47</v>
      </c>
      <c r="J5042" s="1">
        <v>2</v>
      </c>
      <c r="K5042" s="2">
        <v>86</v>
      </c>
      <c r="L5042" s="2">
        <f>IF(ISBLANK(K5042),_xlfn.XLOOKUP(U5042,'[1]AVG PRICE'!E:E,'[1]AVG PRICE'!D:D,""),[1]listings!K5042)</f>
        <v>86</v>
      </c>
      <c r="M5042" s="1">
        <v>1.4</v>
      </c>
      <c r="N5042" s="1">
        <v>999</v>
      </c>
      <c r="O5042" s="1">
        <v>19</v>
      </c>
      <c r="P5042" s="2">
        <f t="shared" si="156"/>
        <v>43017.2</v>
      </c>
      <c r="Q5042" s="1">
        <v>4.58</v>
      </c>
      <c r="R5042" s="1">
        <f>IF(ISBLANK(S5042),_xlfn.XLOOKUP(V5042,'[1]AVG REVIEWS'!E:E,'[1]AVG REVIEWS'!D:D,""),[1]listings!S5042)</f>
        <v>2.0499999999999998</v>
      </c>
      <c r="S5042" s="1">
        <v>2.0499999999999998</v>
      </c>
      <c r="T5042" s="1">
        <f>IF(ISBLANK(Q5042),_xlfn.XLOOKUP(W5042,'[1]AVG SCORE'!F:F,'[1]AVG SCORE'!E:E,""),[1]listings!Q5042)</f>
        <v>4.58</v>
      </c>
      <c r="U5042" s="1" t="str">
        <f t="shared" si="157"/>
        <v>Feldmoching-HasenberglPrivate room2</v>
      </c>
      <c r="V5042" s="1" t="str">
        <f>[1]listings!H5042&amp;[1]listings!I5042&amp;[1]listings!G5042</f>
        <v>Room in hotelPrivate roomFeldmoching-Hasenbergl</v>
      </c>
      <c r="W5042" s="1" t="str">
        <f>[1]listings!G5042&amp;[1]listings!H5042&amp;[1]listings!I5042&amp;[1]listings!J5042</f>
        <v>Feldmoching-HasenberglRoom in hotelPrivate room2</v>
      </c>
      <c r="X5042" s="38">
        <v>48.177129999999998</v>
      </c>
      <c r="Y5042" s="38">
        <v>11.57568</v>
      </c>
    </row>
    <row r="5043" spans="1:25" ht="16" x14ac:dyDescent="0.2">
      <c r="A5043" s="4" t="s">
        <v>9252</v>
      </c>
      <c r="B5043" s="1" t="s">
        <v>9253</v>
      </c>
      <c r="C5043" s="1">
        <v>97920657</v>
      </c>
      <c r="D5043" s="1" t="s">
        <v>9254</v>
      </c>
      <c r="E5043" s="3">
        <v>42647</v>
      </c>
      <c r="F5043" s="1">
        <v>1</v>
      </c>
      <c r="G5043" s="1" t="s">
        <v>45</v>
      </c>
      <c r="H5043" s="1" t="s">
        <v>32</v>
      </c>
      <c r="I5043" s="1" t="s">
        <v>33</v>
      </c>
      <c r="J5043" s="1">
        <v>3</v>
      </c>
      <c r="K5043" s="2">
        <v>144</v>
      </c>
      <c r="L5043" s="2">
        <f>IF(ISBLANK(K5043),_xlfn.XLOOKUP(U5043,'[1]AVG PRICE'!E:E,'[1]AVG PRICE'!D:D,""),[1]listings!K5043)</f>
        <v>144</v>
      </c>
      <c r="M5043" s="1">
        <v>1</v>
      </c>
      <c r="N5043" s="1">
        <v>365</v>
      </c>
      <c r="O5043" s="1">
        <v>21</v>
      </c>
      <c r="P5043" s="2">
        <f t="shared" si="156"/>
        <v>26352</v>
      </c>
      <c r="Q5043" s="1">
        <v>4.95</v>
      </c>
      <c r="R5043" s="1">
        <f>IF(ISBLANK(S5043),_xlfn.XLOOKUP(V5043,'[1]AVG REVIEWS'!E:E,'[1]AVG REVIEWS'!D:D,""),[1]listings!S5043)</f>
        <v>1.56</v>
      </c>
      <c r="S5043" s="1">
        <v>1.56</v>
      </c>
      <c r="T5043" s="1">
        <f>IF(ISBLANK(Q5043),_xlfn.XLOOKUP(W5043,'[1]AVG SCORE'!F:F,'[1]AVG SCORE'!E:E,""),[1]listings!Q5043)</f>
        <v>4.95</v>
      </c>
      <c r="U5043" s="1" t="str">
        <f t="shared" si="157"/>
        <v>Sendling-WestparkEntire home/apt3</v>
      </c>
      <c r="V5043" s="1" t="str">
        <f>[1]listings!H5043&amp;[1]listings!I5043&amp;[1]listings!G5043</f>
        <v>Entire rental unitEntire home/aptSendling-Westpark</v>
      </c>
      <c r="W5043" s="1" t="str">
        <f>[1]listings!G5043&amp;[1]listings!H5043&amp;[1]listings!I5043&amp;[1]listings!J5043</f>
        <v>Sendling-WestparkEntire rental unitEntire home/apt3</v>
      </c>
      <c r="X5043" s="38">
        <v>48.129197068371603</v>
      </c>
      <c r="Y5043" s="38">
        <v>11.5761154261772</v>
      </c>
    </row>
    <row r="5044" spans="1:25" ht="16" x14ac:dyDescent="0.2">
      <c r="A5044" s="4" t="s">
        <v>9255</v>
      </c>
      <c r="B5044" s="1" t="s">
        <v>9256</v>
      </c>
      <c r="C5044" s="1">
        <v>558845632</v>
      </c>
      <c r="D5044" s="1" t="s">
        <v>3538</v>
      </c>
      <c r="E5044" s="3">
        <v>45318</v>
      </c>
      <c r="F5044" s="1">
        <v>1</v>
      </c>
      <c r="G5044" s="1" t="s">
        <v>85</v>
      </c>
      <c r="H5044" s="1" t="s">
        <v>32</v>
      </c>
      <c r="I5044" s="1" t="s">
        <v>33</v>
      </c>
      <c r="J5044" s="1">
        <v>1</v>
      </c>
      <c r="L5044" s="2">
        <f>IF(ISBLANK(K5044),_xlfn.XLOOKUP(U5044,'[1]AVG PRICE'!E:E,'[1]AVG PRICE'!D:D,""),[1]listings!K5044)</f>
        <v>81</v>
      </c>
      <c r="M5044" s="1">
        <v>30</v>
      </c>
      <c r="N5044" s="1">
        <v>365</v>
      </c>
      <c r="O5044" s="1">
        <v>0</v>
      </c>
      <c r="P5044" s="2">
        <f t="shared" si="156"/>
        <v>15997.5</v>
      </c>
      <c r="R5044" s="1">
        <f>IF(ISBLANK(S5044),_xlfn.XLOOKUP(V5044,'[1]AVG REVIEWS'!E:E,'[1]AVG REVIEWS'!D:D,""),[1]listings!S5044)</f>
        <v>1.111224489795918</v>
      </c>
      <c r="T5044" s="1">
        <f>IF(ISBLANK(Q5044),_xlfn.XLOOKUP(W5044,'[1]AVG SCORE'!F:F,'[1]AVG SCORE'!E:E,""),[1]listings!Q5044)</f>
        <v>4.5179999999999998</v>
      </c>
      <c r="U5044" s="1" t="str">
        <f t="shared" si="157"/>
        <v>Ramersdorf-PerlachEntire home/apt1</v>
      </c>
      <c r="V5044" s="1" t="str">
        <f>[1]listings!H5044&amp;[1]listings!I5044&amp;[1]listings!G5044</f>
        <v>Entire rental unitEntire home/aptRamersdorf-Perlach</v>
      </c>
      <c r="W5044" s="1" t="str">
        <f>[1]listings!G5044&amp;[1]listings!H5044&amp;[1]listings!I5044&amp;[1]listings!J5044</f>
        <v>Ramersdorf-PerlachEntire rental unitEntire home/apt1</v>
      </c>
      <c r="X5044" s="38">
        <v>48.151355293970099</v>
      </c>
      <c r="Y5044" s="38">
        <v>11.6208799227089</v>
      </c>
    </row>
    <row r="5045" spans="1:25" ht="16" x14ac:dyDescent="0.2">
      <c r="A5045" s="4" t="s">
        <v>9257</v>
      </c>
      <c r="B5045" s="1" t="s">
        <v>9258</v>
      </c>
      <c r="C5045" s="1">
        <v>90636739</v>
      </c>
      <c r="D5045" s="1" t="s">
        <v>9259</v>
      </c>
      <c r="E5045" s="3">
        <v>42600</v>
      </c>
      <c r="F5045" s="1">
        <v>1</v>
      </c>
      <c r="G5045" s="1" t="s">
        <v>39</v>
      </c>
      <c r="H5045" s="1" t="s">
        <v>32</v>
      </c>
      <c r="I5045" s="1" t="s">
        <v>33</v>
      </c>
      <c r="J5045" s="1">
        <v>4</v>
      </c>
      <c r="K5045" s="2">
        <v>224</v>
      </c>
      <c r="L5045" s="2">
        <f>IF(ISBLANK(K5045),_xlfn.XLOOKUP(U5045,'[1]AVG PRICE'!E:E,'[1]AVG PRICE'!D:D,""),[1]listings!K5045)</f>
        <v>224</v>
      </c>
      <c r="M5045" s="1">
        <v>5</v>
      </c>
      <c r="N5045" s="1">
        <v>28</v>
      </c>
      <c r="O5045" s="1">
        <v>0</v>
      </c>
      <c r="P5045" s="2">
        <f t="shared" si="156"/>
        <v>3696</v>
      </c>
      <c r="R5045" s="1">
        <f>IF(ISBLANK(S5045),_xlfn.XLOOKUP(V5045,'[1]AVG REVIEWS'!E:E,'[1]AVG REVIEWS'!D:D,""),[1]listings!S5045)</f>
        <v>0.90774086378737473</v>
      </c>
      <c r="T5045" s="1">
        <f>IF(ISBLANK(Q5045),_xlfn.XLOOKUP(W5045,'[1]AVG SCORE'!F:F,'[1]AVG SCORE'!E:E,""),[1]listings!Q5045)</f>
        <v>4.7779999999999996</v>
      </c>
      <c r="U5045" s="1" t="str">
        <f t="shared" si="157"/>
        <v>MaxvorstadtEntire home/apt4</v>
      </c>
      <c r="V5045" s="1" t="str">
        <f>[1]listings!H5045&amp;[1]listings!I5045&amp;[1]listings!G5045</f>
        <v>Entire rental unitEntire home/aptMaxvorstadt</v>
      </c>
      <c r="W5045" s="1" t="str">
        <f>[1]listings!G5045&amp;[1]listings!H5045&amp;[1]listings!I5045&amp;[1]listings!J5045</f>
        <v>MaxvorstadtEntire rental unitEntire home/apt4</v>
      </c>
      <c r="X5045" s="38">
        <v>48.130029999999998</v>
      </c>
      <c r="Y5045" s="38">
        <v>11.61778</v>
      </c>
    </row>
    <row r="5046" spans="1:25" ht="16" x14ac:dyDescent="0.2">
      <c r="A5046" s="4" t="s">
        <v>9260</v>
      </c>
      <c r="B5046" s="1" t="s">
        <v>9261</v>
      </c>
      <c r="C5046" s="1">
        <v>559784593</v>
      </c>
      <c r="D5046" s="1" t="s">
        <v>9262</v>
      </c>
      <c r="E5046" s="3">
        <v>45323</v>
      </c>
      <c r="F5046" s="1">
        <v>9</v>
      </c>
      <c r="G5046" s="1" t="s">
        <v>45</v>
      </c>
      <c r="H5046" s="1" t="s">
        <v>32</v>
      </c>
      <c r="I5046" s="1" t="s">
        <v>33</v>
      </c>
      <c r="J5046" s="1">
        <v>4</v>
      </c>
      <c r="K5046" s="2">
        <v>154</v>
      </c>
      <c r="L5046" s="2">
        <f>IF(ISBLANK(K5046),_xlfn.XLOOKUP(U5046,'[1]AVG PRICE'!E:E,'[1]AVG PRICE'!D:D,""),[1]listings!K5046)</f>
        <v>154</v>
      </c>
      <c r="M5046" s="1">
        <v>23.4</v>
      </c>
      <c r="N5046" s="1">
        <v>295.5</v>
      </c>
      <c r="O5046" s="1">
        <v>0</v>
      </c>
      <c r="P5046" s="2">
        <f t="shared" si="156"/>
        <v>24555.3</v>
      </c>
      <c r="R5046" s="1">
        <f>IF(ISBLANK(S5046),_xlfn.XLOOKUP(V5046,'[1]AVG REVIEWS'!E:E,'[1]AVG REVIEWS'!D:D,""),[1]listings!S5046)</f>
        <v>0.60201834862385328</v>
      </c>
      <c r="T5046" s="1">
        <f>IF(ISBLANK(Q5046),_xlfn.XLOOKUP(W5046,'[1]AVG SCORE'!F:F,'[1]AVG SCORE'!E:E,""),[1]listings!Q5046)</f>
        <v>4.8643333333333336</v>
      </c>
      <c r="U5046" s="1" t="str">
        <f t="shared" si="157"/>
        <v>Sendling-WestparkEntire home/apt4</v>
      </c>
      <c r="V5046" s="1" t="str">
        <f>[1]listings!H5046&amp;[1]listings!I5046&amp;[1]listings!G5046</f>
        <v>Entire rental unitEntire home/aptSendling-Westpark</v>
      </c>
      <c r="W5046" s="1" t="str">
        <f>[1]listings!G5046&amp;[1]listings!H5046&amp;[1]listings!I5046&amp;[1]listings!J5046</f>
        <v>Sendling-WestparkEntire rental unitEntire home/apt4</v>
      </c>
      <c r="X5046" s="38">
        <v>48.089381645661597</v>
      </c>
      <c r="Y5046" s="38">
        <v>11.6459127335541</v>
      </c>
    </row>
    <row r="5047" spans="1:25" ht="16" x14ac:dyDescent="0.2">
      <c r="A5047" s="4" t="s">
        <v>9263</v>
      </c>
      <c r="B5047" s="1" t="s">
        <v>9264</v>
      </c>
      <c r="C5047" s="1">
        <v>347185276</v>
      </c>
      <c r="D5047" s="1" t="s">
        <v>9265</v>
      </c>
      <c r="E5047" s="3">
        <v>43973</v>
      </c>
      <c r="F5047" s="1">
        <v>1</v>
      </c>
      <c r="G5047" s="1" t="s">
        <v>174</v>
      </c>
      <c r="H5047" s="1" t="s">
        <v>32</v>
      </c>
      <c r="I5047" s="1" t="s">
        <v>33</v>
      </c>
      <c r="J5047" s="1">
        <v>4</v>
      </c>
      <c r="K5047" s="2">
        <v>83</v>
      </c>
      <c r="L5047" s="2">
        <f>IF(ISBLANK(K5047),_xlfn.XLOOKUP(U5047,'[1]AVG PRICE'!E:E,'[1]AVG PRICE'!D:D,""),[1]listings!K5047)</f>
        <v>83</v>
      </c>
      <c r="M5047" s="1">
        <v>1</v>
      </c>
      <c r="N5047" s="1">
        <v>365</v>
      </c>
      <c r="O5047" s="1">
        <v>23</v>
      </c>
      <c r="P5047" s="2">
        <f t="shared" si="156"/>
        <v>15189</v>
      </c>
      <c r="Q5047" s="1">
        <v>4.91</v>
      </c>
      <c r="R5047" s="1">
        <f>IF(ISBLANK(S5047),_xlfn.XLOOKUP(V5047,'[1]AVG REVIEWS'!E:E,'[1]AVG REVIEWS'!D:D,""),[1]listings!S5047)</f>
        <v>1.81</v>
      </c>
      <c r="S5047" s="1">
        <v>1.81</v>
      </c>
      <c r="T5047" s="1">
        <f>IF(ISBLANK(Q5047),_xlfn.XLOOKUP(W5047,'[1]AVG SCORE'!F:F,'[1]AVG SCORE'!E:E,""),[1]listings!Q5047)</f>
        <v>4.91</v>
      </c>
      <c r="U5047" s="1" t="str">
        <f t="shared" si="157"/>
        <v>Milbertshofen-Am HartEntire home/apt4</v>
      </c>
      <c r="V5047" s="1" t="str">
        <f>[1]listings!H5047&amp;[1]listings!I5047&amp;[1]listings!G5047</f>
        <v>Entire rental unitEntire home/aptMilbertshofen-Am Hart</v>
      </c>
      <c r="W5047" s="1" t="str">
        <f>[1]listings!G5047&amp;[1]listings!H5047&amp;[1]listings!I5047&amp;[1]listings!J5047</f>
        <v>Milbertshofen-Am HartEntire rental unitEntire home/apt4</v>
      </c>
      <c r="X5047" s="38">
        <v>48.132690889315597</v>
      </c>
      <c r="Y5047" s="38">
        <v>11.697289899999999</v>
      </c>
    </row>
    <row r="5048" spans="1:25" ht="16" x14ac:dyDescent="0.2">
      <c r="A5048" s="4" t="s">
        <v>9266</v>
      </c>
      <c r="B5048" s="1" t="s">
        <v>9267</v>
      </c>
      <c r="C5048" s="1">
        <v>211457428</v>
      </c>
      <c r="D5048" s="1" t="s">
        <v>9268</v>
      </c>
      <c r="E5048" s="3">
        <v>43336</v>
      </c>
      <c r="F5048" s="1">
        <v>6</v>
      </c>
      <c r="G5048" s="1" t="s">
        <v>85</v>
      </c>
      <c r="H5048" s="1" t="s">
        <v>32</v>
      </c>
      <c r="I5048" s="1" t="s">
        <v>33</v>
      </c>
      <c r="J5048" s="1">
        <v>2</v>
      </c>
      <c r="K5048" s="2">
        <v>120</v>
      </c>
      <c r="L5048" s="2">
        <f>IF(ISBLANK(K5048),_xlfn.XLOOKUP(U5048,'[1]AVG PRICE'!E:E,'[1]AVG PRICE'!D:D,""),[1]listings!K5048)</f>
        <v>120</v>
      </c>
      <c r="M5048" s="1">
        <v>5</v>
      </c>
      <c r="N5048" s="1">
        <v>90</v>
      </c>
      <c r="O5048" s="1">
        <v>1</v>
      </c>
      <c r="P5048" s="2">
        <f t="shared" si="156"/>
        <v>5700</v>
      </c>
      <c r="Q5048" s="1">
        <v>5</v>
      </c>
      <c r="R5048" s="1">
        <f>IF(ISBLANK(S5048),_xlfn.XLOOKUP(V5048,'[1]AVG REVIEWS'!E:E,'[1]AVG REVIEWS'!D:D,""),[1]listings!S5048)</f>
        <v>0.18</v>
      </c>
      <c r="S5048" s="1">
        <v>0.18</v>
      </c>
      <c r="T5048" s="1">
        <f>IF(ISBLANK(Q5048),_xlfn.XLOOKUP(W5048,'[1]AVG SCORE'!F:F,'[1]AVG SCORE'!E:E,""),[1]listings!Q5048)</f>
        <v>5</v>
      </c>
      <c r="U5048" s="1" t="str">
        <f t="shared" si="157"/>
        <v>Ramersdorf-PerlachEntire home/apt2</v>
      </c>
      <c r="V5048" s="1" t="str">
        <f>[1]listings!H5048&amp;[1]listings!I5048&amp;[1]listings!G5048</f>
        <v>Entire rental unitEntire home/aptRamersdorf-Perlach</v>
      </c>
      <c r="W5048" s="1" t="str">
        <f>[1]listings!G5048&amp;[1]listings!H5048&amp;[1]listings!I5048&amp;[1]listings!J5048</f>
        <v>Ramersdorf-PerlachEntire rental unitEntire home/apt2</v>
      </c>
      <c r="X5048" s="38">
        <v>48.182607472078303</v>
      </c>
      <c r="Y5048" s="38">
        <v>11.567392237275801</v>
      </c>
    </row>
    <row r="5049" spans="1:25" ht="16" x14ac:dyDescent="0.2">
      <c r="A5049" s="4" t="s">
        <v>9269</v>
      </c>
      <c r="B5049" s="1" t="s">
        <v>9270</v>
      </c>
      <c r="C5049" s="1">
        <v>30513286</v>
      </c>
      <c r="D5049" s="1" t="s">
        <v>7085</v>
      </c>
      <c r="E5049" s="3">
        <v>42097</v>
      </c>
      <c r="F5049" s="1">
        <v>2</v>
      </c>
      <c r="G5049" s="1" t="s">
        <v>179</v>
      </c>
      <c r="H5049" s="1" t="s">
        <v>32</v>
      </c>
      <c r="I5049" s="1" t="s">
        <v>33</v>
      </c>
      <c r="J5049" s="1">
        <v>3</v>
      </c>
      <c r="K5049" s="2">
        <v>317</v>
      </c>
      <c r="L5049" s="2">
        <f>IF(ISBLANK(K5049),_xlfn.XLOOKUP(U5049,'[1]AVG PRICE'!E:E,'[1]AVG PRICE'!D:D,""),[1]listings!K5049)</f>
        <v>317</v>
      </c>
      <c r="M5049" s="1">
        <v>2</v>
      </c>
      <c r="N5049" s="1">
        <v>56</v>
      </c>
      <c r="O5049" s="1">
        <v>7</v>
      </c>
      <c r="P5049" s="2">
        <f t="shared" si="156"/>
        <v>9193</v>
      </c>
      <c r="Q5049" s="1">
        <v>4.8600000000000003</v>
      </c>
      <c r="R5049" s="1">
        <f>IF(ISBLANK(S5049),_xlfn.XLOOKUP(V5049,'[1]AVG REVIEWS'!E:E,'[1]AVG REVIEWS'!D:D,""),[1]listings!S5049)</f>
        <v>1.06</v>
      </c>
      <c r="S5049" s="1">
        <v>1.06</v>
      </c>
      <c r="T5049" s="1">
        <f>IF(ISBLANK(Q5049),_xlfn.XLOOKUP(W5049,'[1]AVG SCORE'!F:F,'[1]AVG SCORE'!E:E,""),[1]listings!Q5049)</f>
        <v>4.8600000000000003</v>
      </c>
      <c r="U5049" s="1" t="str">
        <f t="shared" si="157"/>
        <v>Altstadt-LehelEntire home/apt3</v>
      </c>
      <c r="V5049" s="1" t="str">
        <f>[1]listings!H5049&amp;[1]listings!I5049&amp;[1]listings!G5049</f>
        <v>Entire rental unitEntire home/aptAltstadt-Lehel</v>
      </c>
      <c r="W5049" s="1" t="str">
        <f>[1]listings!G5049&amp;[1]listings!H5049&amp;[1]listings!I5049&amp;[1]listings!J5049</f>
        <v>Altstadt-LehelEntire rental unitEntire home/apt3</v>
      </c>
      <c r="X5049" s="38">
        <v>48.158189999999998</v>
      </c>
      <c r="Y5049" s="38">
        <v>11.57328</v>
      </c>
    </row>
    <row r="5050" spans="1:25" ht="16" x14ac:dyDescent="0.2">
      <c r="A5050" s="4" t="s">
        <v>9271</v>
      </c>
      <c r="B5050" s="1" t="s">
        <v>9272</v>
      </c>
      <c r="C5050" s="1">
        <v>164225004</v>
      </c>
      <c r="D5050" s="1" t="s">
        <v>477</v>
      </c>
      <c r="E5050" s="3">
        <v>43095</v>
      </c>
      <c r="F5050" s="1">
        <v>14</v>
      </c>
      <c r="G5050" s="1" t="s">
        <v>71</v>
      </c>
      <c r="H5050" s="1" t="s">
        <v>32</v>
      </c>
      <c r="I5050" s="1" t="s">
        <v>33</v>
      </c>
      <c r="J5050" s="1">
        <v>10</v>
      </c>
      <c r="K5050" s="2">
        <v>211</v>
      </c>
      <c r="L5050" s="2">
        <f>IF(ISBLANK(K5050),_xlfn.XLOOKUP(U5050,'[1]AVG PRICE'!E:E,'[1]AVG PRICE'!D:D,""),[1]listings!K5050)</f>
        <v>211</v>
      </c>
      <c r="M5050" s="1">
        <v>1</v>
      </c>
      <c r="N5050" s="1">
        <v>365</v>
      </c>
      <c r="O5050" s="1">
        <v>41</v>
      </c>
      <c r="P5050" s="2">
        <f t="shared" si="156"/>
        <v>38613</v>
      </c>
      <c r="Q5050" s="1">
        <v>4.49</v>
      </c>
      <c r="R5050" s="1">
        <f>IF(ISBLANK(S5050),_xlfn.XLOOKUP(V5050,'[1]AVG REVIEWS'!E:E,'[1]AVG REVIEWS'!D:D,""),[1]listings!S5050)</f>
        <v>3.4</v>
      </c>
      <c r="S5050" s="1">
        <v>3.4</v>
      </c>
      <c r="T5050" s="1">
        <f>IF(ISBLANK(Q5050),_xlfn.XLOOKUP(W5050,'[1]AVG SCORE'!F:F,'[1]AVG SCORE'!E:E,""),[1]listings!Q5050)</f>
        <v>4.49</v>
      </c>
      <c r="U5050" s="1" t="str">
        <f t="shared" si="157"/>
        <v>Ludwigsvorstadt-IsarvorstadtEntire home/apt10</v>
      </c>
      <c r="V5050" s="1" t="str">
        <f>[1]listings!H5050&amp;[1]listings!I5050&amp;[1]listings!G5050</f>
        <v>Entire rental unitEntire home/aptLudwigsvorstadt-Isarvorstadt</v>
      </c>
      <c r="W5050" s="1" t="str">
        <f>[1]listings!G5050&amp;[1]listings!H5050&amp;[1]listings!I5050&amp;[1]listings!J5050</f>
        <v>Ludwigsvorstadt-IsarvorstadtEntire rental unitEntire home/apt10</v>
      </c>
      <c r="X5050" s="38">
        <v>48.079149999999998</v>
      </c>
      <c r="Y5050" s="38">
        <v>11.5052</v>
      </c>
    </row>
    <row r="5051" spans="1:25" ht="16" x14ac:dyDescent="0.2">
      <c r="A5051" s="4" t="s">
        <v>9273</v>
      </c>
      <c r="B5051" s="1" t="s">
        <v>9274</v>
      </c>
      <c r="C5051" s="1">
        <v>416136908</v>
      </c>
      <c r="D5051" s="1" t="s">
        <v>1546</v>
      </c>
      <c r="E5051" s="3">
        <v>44408</v>
      </c>
      <c r="F5051" s="1">
        <v>13</v>
      </c>
      <c r="G5051" s="1" t="s">
        <v>93</v>
      </c>
      <c r="H5051" s="1" t="s">
        <v>51</v>
      </c>
      <c r="I5051" s="1" t="s">
        <v>47</v>
      </c>
      <c r="J5051" s="1">
        <v>2</v>
      </c>
      <c r="K5051" s="2">
        <v>50</v>
      </c>
      <c r="L5051" s="2">
        <f>IF(ISBLANK(K5051),_xlfn.XLOOKUP(U5051,'[1]AVG PRICE'!E:E,'[1]AVG PRICE'!D:D,""),[1]listings!K5051)</f>
        <v>50</v>
      </c>
      <c r="M5051" s="1">
        <v>25</v>
      </c>
      <c r="N5051" s="1">
        <v>365</v>
      </c>
      <c r="O5051" s="1">
        <v>0</v>
      </c>
      <c r="P5051" s="2">
        <f t="shared" si="156"/>
        <v>9750</v>
      </c>
      <c r="R5051" s="1">
        <f>IF(ISBLANK(S5051),_xlfn.XLOOKUP(V5051,'[1]AVG REVIEWS'!E:E,'[1]AVG REVIEWS'!D:D,""),[1]listings!S5051)</f>
        <v>1.0884848484848488</v>
      </c>
      <c r="T5051" s="1">
        <f>IF(ISBLANK(Q5051),_xlfn.XLOOKUP(W5051,'[1]AVG SCORE'!F:F,'[1]AVG SCORE'!E:E,""),[1]listings!Q5051)</f>
        <v>4.9150000000000009</v>
      </c>
      <c r="U5051" s="1" t="str">
        <f t="shared" si="157"/>
        <v>Thalkirchen-Obersendling-Forstenried-F√ºrstenried-SollnPrivate room2</v>
      </c>
      <c r="V5051" s="1" t="str">
        <f>[1]listings!H5051&amp;[1]listings!I5051&amp;[1]listings!G5051</f>
        <v>Private room in rental unitPrivate roomThalkirchen-Obersendling-Forstenried-F√ºrstenried-Solln</v>
      </c>
      <c r="W5051" s="1" t="str">
        <f>[1]listings!G5051&amp;[1]listings!H5051&amp;[1]listings!I5051&amp;[1]listings!J5051</f>
        <v>Thalkirchen-Obersendling-Forstenried-F√ºrstenried-SollnPrivate room in rental unitPrivate room2</v>
      </c>
      <c r="X5051" s="38">
        <v>48.152679999999997</v>
      </c>
      <c r="Y5051" s="38">
        <v>11.539099999999999</v>
      </c>
    </row>
    <row r="5052" spans="1:25" ht="16" x14ac:dyDescent="0.2">
      <c r="A5052" s="4" t="s">
        <v>9275</v>
      </c>
      <c r="B5052" s="1" t="s">
        <v>9276</v>
      </c>
      <c r="C5052" s="1">
        <v>416136908</v>
      </c>
      <c r="D5052" s="1" t="s">
        <v>1546</v>
      </c>
      <c r="E5052" s="3">
        <v>44408</v>
      </c>
      <c r="F5052" s="1">
        <v>13</v>
      </c>
      <c r="G5052" s="1" t="s">
        <v>93</v>
      </c>
      <c r="H5052" s="1" t="s">
        <v>51</v>
      </c>
      <c r="I5052" s="1" t="s">
        <v>47</v>
      </c>
      <c r="J5052" s="1">
        <v>1</v>
      </c>
      <c r="K5052" s="2">
        <v>44</v>
      </c>
      <c r="L5052" s="2">
        <f>IF(ISBLANK(K5052),_xlfn.XLOOKUP(U5052,'[1]AVG PRICE'!E:E,'[1]AVG PRICE'!D:D,""),[1]listings!K5052)</f>
        <v>44</v>
      </c>
      <c r="M5052" s="1">
        <v>25</v>
      </c>
      <c r="N5052" s="1">
        <v>365</v>
      </c>
      <c r="O5052" s="1">
        <v>0</v>
      </c>
      <c r="P5052" s="2">
        <f t="shared" si="156"/>
        <v>8580</v>
      </c>
      <c r="R5052" s="1">
        <f>IF(ISBLANK(S5052),_xlfn.XLOOKUP(V5052,'[1]AVG REVIEWS'!E:E,'[1]AVG REVIEWS'!D:D,""),[1]listings!S5052)</f>
        <v>1.0884848484848488</v>
      </c>
      <c r="T5052" s="1">
        <f>IF(ISBLANK(Q5052),_xlfn.XLOOKUP(W5052,'[1]AVG SCORE'!F:F,'[1]AVG SCORE'!E:E,""),[1]listings!Q5052)</f>
        <v>4.8785714285714281</v>
      </c>
      <c r="U5052" s="1" t="str">
        <f t="shared" si="157"/>
        <v>Thalkirchen-Obersendling-Forstenried-F√ºrstenried-SollnPrivate room1</v>
      </c>
      <c r="V5052" s="1" t="str">
        <f>[1]listings!H5052&amp;[1]listings!I5052&amp;[1]listings!G5052</f>
        <v>Private room in rental unitPrivate roomThalkirchen-Obersendling-Forstenried-F√ºrstenried-Solln</v>
      </c>
      <c r="W5052" s="1" t="str">
        <f>[1]listings!G5052&amp;[1]listings!H5052&amp;[1]listings!I5052&amp;[1]listings!J5052</f>
        <v>Thalkirchen-Obersendling-Forstenried-F√ºrstenried-SollnPrivate room in rental unitPrivate room1</v>
      </c>
      <c r="X5052" s="38">
        <v>48.156752400000002</v>
      </c>
      <c r="Y5052" s="38">
        <v>11.537765500000001</v>
      </c>
    </row>
    <row r="5053" spans="1:25" ht="16" x14ac:dyDescent="0.2">
      <c r="A5053" s="4" t="s">
        <v>9277</v>
      </c>
      <c r="B5053" s="1" t="s">
        <v>9278</v>
      </c>
      <c r="C5053" s="1">
        <v>82355083</v>
      </c>
      <c r="D5053" s="1" t="s">
        <v>3927</v>
      </c>
      <c r="E5053" s="3">
        <v>42558</v>
      </c>
      <c r="F5053" s="1">
        <v>4</v>
      </c>
      <c r="G5053" s="1" t="s">
        <v>179</v>
      </c>
      <c r="H5053" s="1" t="s">
        <v>32</v>
      </c>
      <c r="I5053" s="1" t="s">
        <v>33</v>
      </c>
      <c r="J5053" s="1">
        <v>2</v>
      </c>
      <c r="L5053" s="2">
        <f>IF(ISBLANK(K5053),_xlfn.XLOOKUP(U5053,'[1]AVG PRICE'!E:E,'[1]AVG PRICE'!D:D,""),[1]listings!K5053)</f>
        <v>202</v>
      </c>
      <c r="M5053" s="1">
        <v>1</v>
      </c>
      <c r="N5053" s="1">
        <v>365</v>
      </c>
      <c r="O5053" s="1">
        <v>4</v>
      </c>
      <c r="P5053" s="2">
        <f t="shared" si="156"/>
        <v>36966</v>
      </c>
      <c r="Q5053" s="1">
        <v>5</v>
      </c>
      <c r="R5053" s="1">
        <f>IF(ISBLANK(S5053),_xlfn.XLOOKUP(V5053,'[1]AVG REVIEWS'!E:E,'[1]AVG REVIEWS'!D:D,""),[1]listings!S5053)</f>
        <v>0.34</v>
      </c>
      <c r="S5053" s="1">
        <v>0.34</v>
      </c>
      <c r="T5053" s="1">
        <f>IF(ISBLANK(Q5053),_xlfn.XLOOKUP(W5053,'[1]AVG SCORE'!F:F,'[1]AVG SCORE'!E:E,""),[1]listings!Q5053)</f>
        <v>5</v>
      </c>
      <c r="U5053" s="1" t="str">
        <f t="shared" si="157"/>
        <v>Altstadt-LehelEntire home/apt2</v>
      </c>
      <c r="V5053" s="1" t="str">
        <f>[1]listings!H5053&amp;[1]listings!I5053&amp;[1]listings!G5053</f>
        <v>Entire rental unitEntire home/aptAltstadt-Lehel</v>
      </c>
      <c r="W5053" s="1" t="str">
        <f>[1]listings!G5053&amp;[1]listings!H5053&amp;[1]listings!I5053&amp;[1]listings!J5053</f>
        <v>Altstadt-LehelEntire rental unitEntire home/apt2</v>
      </c>
      <c r="X5053" s="38">
        <v>48.126839882747497</v>
      </c>
      <c r="Y5053" s="38">
        <v>11.5326616750411</v>
      </c>
    </row>
    <row r="5054" spans="1:25" ht="16" x14ac:dyDescent="0.2">
      <c r="A5054" s="4" t="s">
        <v>9279</v>
      </c>
      <c r="B5054" s="1" t="s">
        <v>2126</v>
      </c>
      <c r="C5054" s="1">
        <v>120561410</v>
      </c>
      <c r="D5054" s="1" t="s">
        <v>437</v>
      </c>
      <c r="E5054" s="3">
        <v>42807</v>
      </c>
      <c r="F5054" s="1">
        <v>1</v>
      </c>
      <c r="G5054" s="1" t="s">
        <v>108</v>
      </c>
      <c r="H5054" s="1" t="s">
        <v>32</v>
      </c>
      <c r="I5054" s="1" t="s">
        <v>33</v>
      </c>
      <c r="J5054" s="1">
        <v>2</v>
      </c>
      <c r="K5054" s="2">
        <v>125</v>
      </c>
      <c r="L5054" s="2">
        <f>IF(ISBLANK(K5054),_xlfn.XLOOKUP(U5054,'[1]AVG PRICE'!E:E,'[1]AVG PRICE'!D:D,""),[1]listings!K5054)</f>
        <v>125</v>
      </c>
      <c r="M5054" s="1">
        <v>2</v>
      </c>
      <c r="N5054" s="1">
        <v>30</v>
      </c>
      <c r="O5054" s="1">
        <v>14</v>
      </c>
      <c r="P5054" s="2">
        <f t="shared" si="156"/>
        <v>2000</v>
      </c>
      <c r="Q5054" s="1">
        <v>5</v>
      </c>
      <c r="R5054" s="1">
        <f>IF(ISBLANK(S5054),_xlfn.XLOOKUP(V5054,'[1]AVG REVIEWS'!E:E,'[1]AVG REVIEWS'!D:D,""),[1]listings!S5054)</f>
        <v>1.0900000000000001</v>
      </c>
      <c r="S5054" s="1">
        <v>1.0900000000000001</v>
      </c>
      <c r="T5054" s="1">
        <f>IF(ISBLANK(Q5054),_xlfn.XLOOKUP(W5054,'[1]AVG SCORE'!F:F,'[1]AVG SCORE'!E:E,""),[1]listings!Q5054)</f>
        <v>5</v>
      </c>
      <c r="U5054" s="1" t="str">
        <f t="shared" si="157"/>
        <v>Schwabing-FreimannEntire home/apt2</v>
      </c>
      <c r="V5054" s="1" t="str">
        <f>[1]listings!H5054&amp;[1]listings!I5054&amp;[1]listings!G5054</f>
        <v>Entire rental unitEntire home/aptSchwabing-Freimann</v>
      </c>
      <c r="W5054" s="1" t="str">
        <f>[1]listings!G5054&amp;[1]listings!H5054&amp;[1]listings!I5054&amp;[1]listings!J5054</f>
        <v>Schwabing-FreimannEntire rental unitEntire home/apt2</v>
      </c>
      <c r="X5054" s="38">
        <v>48.174767426573602</v>
      </c>
      <c r="Y5054" s="38">
        <v>11.5852221073502</v>
      </c>
    </row>
    <row r="5055" spans="1:25" ht="16" x14ac:dyDescent="0.2">
      <c r="A5055" s="4" t="s">
        <v>9280</v>
      </c>
      <c r="B5055" s="1" t="s">
        <v>9281</v>
      </c>
      <c r="C5055" s="1">
        <v>560636378</v>
      </c>
      <c r="D5055" s="1" t="s">
        <v>9282</v>
      </c>
      <c r="E5055" s="3">
        <v>45328</v>
      </c>
      <c r="F5055" s="1">
        <v>2</v>
      </c>
      <c r="G5055" s="1" t="s">
        <v>651</v>
      </c>
      <c r="H5055" s="1" t="s">
        <v>32</v>
      </c>
      <c r="I5055" s="1" t="s">
        <v>33</v>
      </c>
      <c r="J5055" s="1">
        <v>3</v>
      </c>
      <c r="K5055" s="2">
        <v>152</v>
      </c>
      <c r="L5055" s="2">
        <f>IF(ISBLANK(K5055),_xlfn.XLOOKUP(U5055,'[1]AVG PRICE'!E:E,'[1]AVG PRICE'!D:D,""),[1]listings!K5055)</f>
        <v>152</v>
      </c>
      <c r="M5055" s="1">
        <v>1.8</v>
      </c>
      <c r="N5055" s="1">
        <v>999</v>
      </c>
      <c r="O5055" s="1">
        <v>1</v>
      </c>
      <c r="P5055" s="2">
        <f t="shared" si="156"/>
        <v>76060.800000000003</v>
      </c>
      <c r="Q5055" s="1">
        <v>5</v>
      </c>
      <c r="R5055" s="1">
        <f>IF(ISBLANK(S5055),_xlfn.XLOOKUP(V5055,'[1]AVG REVIEWS'!E:E,'[1]AVG REVIEWS'!D:D,""),[1]listings!S5055)</f>
        <v>0.18</v>
      </c>
      <c r="S5055" s="1">
        <v>0.18</v>
      </c>
      <c r="T5055" s="1">
        <f>IF(ISBLANK(Q5055),_xlfn.XLOOKUP(W5055,'[1]AVG SCORE'!F:F,'[1]AVG SCORE'!E:E,""),[1]listings!Q5055)</f>
        <v>5</v>
      </c>
      <c r="U5055" s="1" t="str">
        <f t="shared" si="157"/>
        <v>Aubing-Lochhausen-LangwiedEntire home/apt3</v>
      </c>
      <c r="V5055" s="1" t="str">
        <f>[1]listings!H5055&amp;[1]listings!I5055&amp;[1]listings!G5055</f>
        <v>Entire rental unitEntire home/aptAubing-Lochhausen-Langwied</v>
      </c>
      <c r="W5055" s="1" t="str">
        <f>[1]listings!G5055&amp;[1]listings!H5055&amp;[1]listings!I5055&amp;[1]listings!J5055</f>
        <v>Aubing-Lochhausen-LangwiedEntire rental unitEntire home/apt3</v>
      </c>
      <c r="X5055" s="38">
        <v>48.163559999999997</v>
      </c>
      <c r="Y5055" s="38">
        <v>11.5875</v>
      </c>
    </row>
    <row r="5056" spans="1:25" ht="16" x14ac:dyDescent="0.2">
      <c r="A5056" s="4" t="s">
        <v>9283</v>
      </c>
      <c r="B5056" s="1" t="s">
        <v>9284</v>
      </c>
      <c r="C5056" s="1">
        <v>415775721</v>
      </c>
      <c r="D5056" s="1" t="s">
        <v>9285</v>
      </c>
      <c r="E5056" s="3">
        <v>44406</v>
      </c>
      <c r="F5056" s="1">
        <v>3</v>
      </c>
      <c r="G5056" s="1" t="s">
        <v>174</v>
      </c>
      <c r="H5056" s="1" t="s">
        <v>32</v>
      </c>
      <c r="I5056" s="1" t="s">
        <v>33</v>
      </c>
      <c r="J5056" s="1">
        <v>4</v>
      </c>
      <c r="L5056" s="2">
        <f>IF(ISBLANK(K5056),_xlfn.XLOOKUP(U5056,'[1]AVG PRICE'!E:E,'[1]AVG PRICE'!D:D,""),[1]listings!K5056)</f>
        <v>158.23809523809524</v>
      </c>
      <c r="M5056" s="1">
        <v>2</v>
      </c>
      <c r="N5056" s="1">
        <v>365</v>
      </c>
      <c r="O5056" s="1">
        <v>4</v>
      </c>
      <c r="P5056" s="2">
        <f t="shared" si="156"/>
        <v>29036.690476190477</v>
      </c>
      <c r="Q5056" s="1">
        <v>4</v>
      </c>
      <c r="R5056" s="1">
        <f>IF(ISBLANK(S5056),_xlfn.XLOOKUP(V5056,'[1]AVG REVIEWS'!E:E,'[1]AVG REVIEWS'!D:D,""),[1]listings!S5056)</f>
        <v>0.6</v>
      </c>
      <c r="S5056" s="1">
        <v>0.6</v>
      </c>
      <c r="T5056" s="1">
        <f>IF(ISBLANK(Q5056),_xlfn.XLOOKUP(W5056,'[1]AVG SCORE'!F:F,'[1]AVG SCORE'!E:E,""),[1]listings!Q5056)</f>
        <v>4</v>
      </c>
      <c r="U5056" s="1" t="str">
        <f t="shared" si="157"/>
        <v>Milbertshofen-Am HartEntire home/apt4</v>
      </c>
      <c r="V5056" s="1" t="str">
        <f>[1]listings!H5056&amp;[1]listings!I5056&amp;[1]listings!G5056</f>
        <v>Entire rental unitEntire home/aptMilbertshofen-Am Hart</v>
      </c>
      <c r="W5056" s="1" t="str">
        <f>[1]listings!G5056&amp;[1]listings!H5056&amp;[1]listings!I5056&amp;[1]listings!J5056</f>
        <v>Milbertshofen-Am HartEntire rental unitEntire home/apt4</v>
      </c>
      <c r="X5056" s="38">
        <v>48.125599999999999</v>
      </c>
      <c r="Y5056" s="38">
        <v>11.595420000000001</v>
      </c>
    </row>
    <row r="5057" spans="1:25" ht="16" x14ac:dyDescent="0.2">
      <c r="A5057" s="4" t="s">
        <v>9286</v>
      </c>
      <c r="B5057" s="1" t="s">
        <v>9287</v>
      </c>
      <c r="C5057" s="1">
        <v>559784593</v>
      </c>
      <c r="D5057" s="1" t="s">
        <v>9262</v>
      </c>
      <c r="E5057" s="3">
        <v>45323</v>
      </c>
      <c r="F5057" s="1">
        <v>9</v>
      </c>
      <c r="G5057" s="1" t="s">
        <v>45</v>
      </c>
      <c r="H5057" s="1" t="s">
        <v>32</v>
      </c>
      <c r="I5057" s="1" t="s">
        <v>33</v>
      </c>
      <c r="J5057" s="1">
        <v>6</v>
      </c>
      <c r="K5057" s="2">
        <v>422</v>
      </c>
      <c r="L5057" s="2">
        <f>IF(ISBLANK(K5057),_xlfn.XLOOKUP(U5057,'[1]AVG PRICE'!E:E,'[1]AVG PRICE'!D:D,""),[1]listings!K5057)</f>
        <v>422</v>
      </c>
      <c r="M5057" s="1">
        <v>23.4</v>
      </c>
      <c r="N5057" s="1">
        <v>107.9</v>
      </c>
      <c r="O5057" s="1">
        <v>0</v>
      </c>
      <c r="P5057" s="2">
        <f t="shared" si="156"/>
        <v>27704.300000000003</v>
      </c>
      <c r="R5057" s="1">
        <f>IF(ISBLANK(S5057),_xlfn.XLOOKUP(V5057,'[1]AVG REVIEWS'!E:E,'[1]AVG REVIEWS'!D:D,""),[1]listings!S5057)</f>
        <v>0.60201834862385328</v>
      </c>
      <c r="T5057" s="1">
        <f>IF(ISBLANK(Q5057),_xlfn.XLOOKUP(W5057,'[1]AVG SCORE'!F:F,'[1]AVG SCORE'!E:E,""),[1]listings!Q5057)</f>
        <v>4.8900000000000006</v>
      </c>
      <c r="U5057" s="1" t="str">
        <f t="shared" si="157"/>
        <v>Sendling-WestparkEntire home/apt6</v>
      </c>
      <c r="V5057" s="1" t="str">
        <f>[1]listings!H5057&amp;[1]listings!I5057&amp;[1]listings!G5057</f>
        <v>Entire rental unitEntire home/aptSendling-Westpark</v>
      </c>
      <c r="W5057" s="1" t="str">
        <f>[1]listings!G5057&amp;[1]listings!H5057&amp;[1]listings!I5057&amp;[1]listings!J5057</f>
        <v>Sendling-WestparkEntire rental unitEntire home/apt6</v>
      </c>
      <c r="X5057" s="38">
        <v>48.164626701146403</v>
      </c>
      <c r="Y5057" s="38">
        <v>11.5672688669884</v>
      </c>
    </row>
    <row r="5058" spans="1:25" ht="16" x14ac:dyDescent="0.2">
      <c r="A5058" s="4" t="s">
        <v>9288</v>
      </c>
      <c r="B5058" s="1" t="s">
        <v>9289</v>
      </c>
      <c r="C5058" s="1">
        <v>559784593</v>
      </c>
      <c r="D5058" s="1" t="s">
        <v>9262</v>
      </c>
      <c r="E5058" s="3">
        <v>45323</v>
      </c>
      <c r="F5058" s="1">
        <v>9</v>
      </c>
      <c r="G5058" s="1" t="s">
        <v>45</v>
      </c>
      <c r="H5058" s="1" t="s">
        <v>32</v>
      </c>
      <c r="I5058" s="1" t="s">
        <v>33</v>
      </c>
      <c r="J5058" s="1">
        <v>8</v>
      </c>
      <c r="L5058" s="2">
        <f>IF(ISBLANK(K5058),_xlfn.XLOOKUP(U5058,'[1]AVG PRICE'!E:E,'[1]AVG PRICE'!D:D,""),[1]listings!K5058)</f>
        <v>0</v>
      </c>
      <c r="M5058" s="1">
        <v>23.4</v>
      </c>
      <c r="N5058" s="1">
        <v>107.9</v>
      </c>
      <c r="O5058" s="1">
        <v>0</v>
      </c>
      <c r="P5058" s="2">
        <f t="shared" ref="P5058:P5121" si="158">L5058*(N5058+M5058)/2</f>
        <v>0</v>
      </c>
      <c r="R5058" s="1">
        <f>IF(ISBLANK(S5058),_xlfn.XLOOKUP(V5058,'[1]AVG REVIEWS'!E:E,'[1]AVG REVIEWS'!D:D,""),[1]listings!S5058)</f>
        <v>0.60201834862385328</v>
      </c>
      <c r="T5058" s="1">
        <f>IF(ISBLANK(Q5058),_xlfn.XLOOKUP(W5058,'[1]AVG SCORE'!F:F,'[1]AVG SCORE'!E:E,""),[1]listings!Q5058)</f>
        <v>0</v>
      </c>
      <c r="U5058" s="1" t="str">
        <f t="shared" ref="U5058:U5121" si="159">G5058&amp;I5058&amp;J5058</f>
        <v>Sendling-WestparkEntire home/apt8</v>
      </c>
      <c r="V5058" s="1" t="str">
        <f>[1]listings!H5058&amp;[1]listings!I5058&amp;[1]listings!G5058</f>
        <v>Entire rental unitEntire home/aptSendling-Westpark</v>
      </c>
      <c r="W5058" s="1" t="str">
        <f>[1]listings!G5058&amp;[1]listings!H5058&amp;[1]listings!I5058&amp;[1]listings!J5058</f>
        <v>Sendling-WestparkEntire rental unitEntire home/apt8</v>
      </c>
      <c r="X5058" s="38">
        <v>48.1627900356794</v>
      </c>
      <c r="Y5058" s="38">
        <v>11.5382139423279</v>
      </c>
    </row>
    <row r="5059" spans="1:25" ht="16" x14ac:dyDescent="0.2">
      <c r="A5059" s="4" t="s">
        <v>9290</v>
      </c>
      <c r="B5059" s="1" t="s">
        <v>9291</v>
      </c>
      <c r="C5059" s="1">
        <v>29209328</v>
      </c>
      <c r="D5059" s="1" t="s">
        <v>5605</v>
      </c>
      <c r="E5059" s="3">
        <v>42075</v>
      </c>
      <c r="F5059" s="1">
        <v>1</v>
      </c>
      <c r="G5059" s="1" t="s">
        <v>179</v>
      </c>
      <c r="H5059" s="1" t="s">
        <v>32</v>
      </c>
      <c r="I5059" s="1" t="s">
        <v>33</v>
      </c>
      <c r="J5059" s="1">
        <v>2</v>
      </c>
      <c r="K5059" s="2">
        <v>153</v>
      </c>
      <c r="L5059" s="2">
        <f>IF(ISBLANK(K5059),_xlfn.XLOOKUP(U5059,'[1]AVG PRICE'!E:E,'[1]AVG PRICE'!D:D,""),[1]listings!K5059)</f>
        <v>153</v>
      </c>
      <c r="M5059" s="1">
        <v>3</v>
      </c>
      <c r="N5059" s="1">
        <v>365</v>
      </c>
      <c r="O5059" s="1">
        <v>11</v>
      </c>
      <c r="P5059" s="2">
        <f t="shared" si="158"/>
        <v>28152</v>
      </c>
      <c r="Q5059" s="1">
        <v>4.7300000000000004</v>
      </c>
      <c r="R5059" s="1">
        <f>IF(ISBLANK(S5059),_xlfn.XLOOKUP(V5059,'[1]AVG REVIEWS'!E:E,'[1]AVG REVIEWS'!D:D,""),[1]listings!S5059)</f>
        <v>0.93</v>
      </c>
      <c r="S5059" s="1">
        <v>0.93</v>
      </c>
      <c r="T5059" s="1">
        <f>IF(ISBLANK(Q5059),_xlfn.XLOOKUP(W5059,'[1]AVG SCORE'!F:F,'[1]AVG SCORE'!E:E,""),[1]listings!Q5059)</f>
        <v>4.7300000000000004</v>
      </c>
      <c r="U5059" s="1" t="str">
        <f t="shared" si="159"/>
        <v>Altstadt-LehelEntire home/apt2</v>
      </c>
      <c r="V5059" s="1" t="str">
        <f>[1]listings!H5059&amp;[1]listings!I5059&amp;[1]listings!G5059</f>
        <v>Entire rental unitEntire home/aptAltstadt-Lehel</v>
      </c>
      <c r="W5059" s="1" t="str">
        <f>[1]listings!G5059&amp;[1]listings!H5059&amp;[1]listings!I5059&amp;[1]listings!J5059</f>
        <v>Altstadt-LehelEntire rental unitEntire home/apt2</v>
      </c>
      <c r="X5059" s="38">
        <v>48.127125599999999</v>
      </c>
      <c r="Y5059" s="38">
        <v>11.5521005</v>
      </c>
    </row>
    <row r="5060" spans="1:25" ht="16" x14ac:dyDescent="0.2">
      <c r="A5060" s="4" t="s">
        <v>9292</v>
      </c>
      <c r="B5060" s="1" t="s">
        <v>2181</v>
      </c>
      <c r="C5060" s="1">
        <v>113216159</v>
      </c>
      <c r="D5060" s="1" t="s">
        <v>2182</v>
      </c>
      <c r="E5060" s="3">
        <v>42760</v>
      </c>
      <c r="F5060" s="1">
        <v>20</v>
      </c>
      <c r="G5060" s="1" t="s">
        <v>108</v>
      </c>
      <c r="H5060" s="1" t="s">
        <v>1021</v>
      </c>
      <c r="I5060" s="1" t="s">
        <v>33</v>
      </c>
      <c r="J5060" s="1">
        <v>2</v>
      </c>
      <c r="K5060" s="2">
        <v>115</v>
      </c>
      <c r="L5060" s="2">
        <f>IF(ISBLANK(K5060),_xlfn.XLOOKUP(U5060,'[1]AVG PRICE'!E:E,'[1]AVG PRICE'!D:D,""),[1]listings!K5060)</f>
        <v>115</v>
      </c>
      <c r="M5060" s="1">
        <v>1.3</v>
      </c>
      <c r="N5060" s="1">
        <v>181.9</v>
      </c>
      <c r="O5060" s="1">
        <v>5</v>
      </c>
      <c r="P5060" s="2">
        <f t="shared" si="158"/>
        <v>10534.000000000002</v>
      </c>
      <c r="Q5060" s="1">
        <v>4.2</v>
      </c>
      <c r="R5060" s="1">
        <f>IF(ISBLANK(S5060),_xlfn.XLOOKUP(V5060,'[1]AVG REVIEWS'!E:E,'[1]AVG REVIEWS'!D:D,""),[1]listings!S5060)</f>
        <v>0.47</v>
      </c>
      <c r="S5060" s="1">
        <v>0.47</v>
      </c>
      <c r="T5060" s="1">
        <f>IF(ISBLANK(Q5060),_xlfn.XLOOKUP(W5060,'[1]AVG SCORE'!F:F,'[1]AVG SCORE'!E:E,""),[1]listings!Q5060)</f>
        <v>4.2</v>
      </c>
      <c r="U5060" s="1" t="str">
        <f t="shared" si="159"/>
        <v>Schwabing-FreimannEntire home/apt2</v>
      </c>
      <c r="V5060" s="1" t="str">
        <f>[1]listings!H5060&amp;[1]listings!I5060&amp;[1]listings!G5060</f>
        <v>Entire serviced apartmentEntire home/aptSchwabing-Freimann</v>
      </c>
      <c r="W5060" s="1" t="str">
        <f>[1]listings!G5060&amp;[1]listings!H5060&amp;[1]listings!I5060&amp;[1]listings!J5060</f>
        <v>Schwabing-FreimannEntire serviced apartmentEntire home/apt2</v>
      </c>
      <c r="X5060" s="38">
        <v>48.114522918939798</v>
      </c>
      <c r="Y5060" s="38">
        <v>11.6043973387339</v>
      </c>
    </row>
    <row r="5061" spans="1:25" ht="16" x14ac:dyDescent="0.2">
      <c r="A5061" s="4" t="s">
        <v>9293</v>
      </c>
      <c r="B5061" s="1" t="s">
        <v>2181</v>
      </c>
      <c r="C5061" s="1">
        <v>113216159</v>
      </c>
      <c r="D5061" s="1" t="s">
        <v>2182</v>
      </c>
      <c r="E5061" s="3">
        <v>42760</v>
      </c>
      <c r="F5061" s="1">
        <v>20</v>
      </c>
      <c r="G5061" s="1" t="s">
        <v>108</v>
      </c>
      <c r="H5061" s="1" t="s">
        <v>1021</v>
      </c>
      <c r="I5061" s="1" t="s">
        <v>33</v>
      </c>
      <c r="J5061" s="1">
        <v>2</v>
      </c>
      <c r="K5061" s="2">
        <v>115</v>
      </c>
      <c r="L5061" s="2">
        <f>IF(ISBLANK(K5061),_xlfn.XLOOKUP(U5061,'[1]AVG PRICE'!E:E,'[1]AVG PRICE'!D:D,""),[1]listings!K5061)</f>
        <v>115</v>
      </c>
      <c r="M5061" s="1">
        <v>1.3</v>
      </c>
      <c r="N5061" s="1">
        <v>181.9</v>
      </c>
      <c r="O5061" s="1">
        <v>6</v>
      </c>
      <c r="P5061" s="2">
        <f t="shared" si="158"/>
        <v>10534.000000000002</v>
      </c>
      <c r="Q5061" s="1">
        <v>4.67</v>
      </c>
      <c r="R5061" s="1">
        <f>IF(ISBLANK(S5061),_xlfn.XLOOKUP(V5061,'[1]AVG REVIEWS'!E:E,'[1]AVG REVIEWS'!D:D,""),[1]listings!S5061)</f>
        <v>0.56000000000000005</v>
      </c>
      <c r="S5061" s="1">
        <v>0.56000000000000005</v>
      </c>
      <c r="T5061" s="1">
        <f>IF(ISBLANK(Q5061),_xlfn.XLOOKUP(W5061,'[1]AVG SCORE'!F:F,'[1]AVG SCORE'!E:E,""),[1]listings!Q5061)</f>
        <v>4.67</v>
      </c>
      <c r="U5061" s="1" t="str">
        <f t="shared" si="159"/>
        <v>Schwabing-FreimannEntire home/apt2</v>
      </c>
      <c r="V5061" s="1" t="str">
        <f>[1]listings!H5061&amp;[1]listings!I5061&amp;[1]listings!G5061</f>
        <v>Entire serviced apartmentEntire home/aptSchwabing-Freimann</v>
      </c>
      <c r="W5061" s="1" t="str">
        <f>[1]listings!G5061&amp;[1]listings!H5061&amp;[1]listings!I5061&amp;[1]listings!J5061</f>
        <v>Schwabing-FreimannEntire serviced apartmentEntire home/apt2</v>
      </c>
      <c r="X5061" s="38">
        <v>48.108540725824703</v>
      </c>
      <c r="Y5061" s="38">
        <v>11.570760693041199</v>
      </c>
    </row>
    <row r="5062" spans="1:25" ht="16" x14ac:dyDescent="0.2">
      <c r="A5062" s="4" t="s">
        <v>9294</v>
      </c>
      <c r="B5062" s="1" t="s">
        <v>2181</v>
      </c>
      <c r="C5062" s="1">
        <v>113216159</v>
      </c>
      <c r="D5062" s="1" t="s">
        <v>2182</v>
      </c>
      <c r="E5062" s="3">
        <v>42760</v>
      </c>
      <c r="F5062" s="1">
        <v>20</v>
      </c>
      <c r="G5062" s="1" t="s">
        <v>108</v>
      </c>
      <c r="H5062" s="1" t="s">
        <v>1021</v>
      </c>
      <c r="I5062" s="1" t="s">
        <v>33</v>
      </c>
      <c r="J5062" s="1">
        <v>2</v>
      </c>
      <c r="K5062" s="2">
        <v>115</v>
      </c>
      <c r="L5062" s="2">
        <f>IF(ISBLANK(K5062),_xlfn.XLOOKUP(U5062,'[1]AVG PRICE'!E:E,'[1]AVG PRICE'!D:D,""),[1]listings!K5062)</f>
        <v>115</v>
      </c>
      <c r="M5062" s="1">
        <v>1.3</v>
      </c>
      <c r="N5062" s="1">
        <v>181.9</v>
      </c>
      <c r="O5062" s="1">
        <v>4</v>
      </c>
      <c r="P5062" s="2">
        <f t="shared" si="158"/>
        <v>10534.000000000002</v>
      </c>
      <c r="Q5062" s="1">
        <v>4</v>
      </c>
      <c r="R5062" s="1">
        <f>IF(ISBLANK(S5062),_xlfn.XLOOKUP(V5062,'[1]AVG REVIEWS'!E:E,'[1]AVG REVIEWS'!D:D,""),[1]listings!S5062)</f>
        <v>1.3</v>
      </c>
      <c r="S5062" s="1">
        <v>1.3</v>
      </c>
      <c r="T5062" s="1">
        <f>IF(ISBLANK(Q5062),_xlfn.XLOOKUP(W5062,'[1]AVG SCORE'!F:F,'[1]AVG SCORE'!E:E,""),[1]listings!Q5062)</f>
        <v>4</v>
      </c>
      <c r="U5062" s="1" t="str">
        <f t="shared" si="159"/>
        <v>Schwabing-FreimannEntire home/apt2</v>
      </c>
      <c r="V5062" s="1" t="str">
        <f>[1]listings!H5062&amp;[1]listings!I5062&amp;[1]listings!G5062</f>
        <v>Entire serviced apartmentEntire home/aptSchwabing-Freimann</v>
      </c>
      <c r="W5062" s="1" t="str">
        <f>[1]listings!G5062&amp;[1]listings!H5062&amp;[1]listings!I5062&amp;[1]listings!J5062</f>
        <v>Schwabing-FreimannEntire serviced apartmentEntire home/apt2</v>
      </c>
      <c r="X5062" s="38">
        <v>48.2124828164837</v>
      </c>
      <c r="Y5062" s="38">
        <v>11.544316111081301</v>
      </c>
    </row>
    <row r="5063" spans="1:25" ht="16" x14ac:dyDescent="0.2">
      <c r="A5063" s="4" t="s">
        <v>9295</v>
      </c>
      <c r="B5063" s="1" t="s">
        <v>2181</v>
      </c>
      <c r="C5063" s="1">
        <v>113216159</v>
      </c>
      <c r="D5063" s="1" t="s">
        <v>2182</v>
      </c>
      <c r="E5063" s="3">
        <v>42760</v>
      </c>
      <c r="F5063" s="1">
        <v>20</v>
      </c>
      <c r="G5063" s="1" t="s">
        <v>108</v>
      </c>
      <c r="H5063" s="1" t="s">
        <v>1021</v>
      </c>
      <c r="I5063" s="1" t="s">
        <v>33</v>
      </c>
      <c r="J5063" s="1">
        <v>2</v>
      </c>
      <c r="K5063" s="2">
        <v>115</v>
      </c>
      <c r="L5063" s="2">
        <f>IF(ISBLANK(K5063),_xlfn.XLOOKUP(U5063,'[1]AVG PRICE'!E:E,'[1]AVG PRICE'!D:D,""),[1]listings!K5063)</f>
        <v>115</v>
      </c>
      <c r="M5063" s="1">
        <v>1.3</v>
      </c>
      <c r="N5063" s="1">
        <v>181.9</v>
      </c>
      <c r="O5063" s="1">
        <v>2</v>
      </c>
      <c r="P5063" s="2">
        <f t="shared" si="158"/>
        <v>10534.000000000002</v>
      </c>
      <c r="Q5063" s="1">
        <v>3.5</v>
      </c>
      <c r="R5063" s="1">
        <f>IF(ISBLANK(S5063),_xlfn.XLOOKUP(V5063,'[1]AVG REVIEWS'!E:E,'[1]AVG REVIEWS'!D:D,""),[1]listings!S5063)</f>
        <v>0.31</v>
      </c>
      <c r="S5063" s="1">
        <v>0.31</v>
      </c>
      <c r="T5063" s="1">
        <f>IF(ISBLANK(Q5063),_xlfn.XLOOKUP(W5063,'[1]AVG SCORE'!F:F,'[1]AVG SCORE'!E:E,""),[1]listings!Q5063)</f>
        <v>3.5</v>
      </c>
      <c r="U5063" s="1" t="str">
        <f t="shared" si="159"/>
        <v>Schwabing-FreimannEntire home/apt2</v>
      </c>
      <c r="V5063" s="1" t="str">
        <f>[1]listings!H5063&amp;[1]listings!I5063&amp;[1]listings!G5063</f>
        <v>Entire serviced apartmentEntire home/aptSchwabing-Freimann</v>
      </c>
      <c r="W5063" s="1" t="str">
        <f>[1]listings!G5063&amp;[1]listings!H5063&amp;[1]listings!I5063&amp;[1]listings!J5063</f>
        <v>Schwabing-FreimannEntire serviced apartmentEntire home/apt2</v>
      </c>
      <c r="X5063" s="38">
        <v>48.140146299999998</v>
      </c>
      <c r="Y5063" s="38">
        <v>11.5878198</v>
      </c>
    </row>
    <row r="5064" spans="1:25" ht="16" x14ac:dyDescent="0.2">
      <c r="A5064" s="4" t="s">
        <v>9296</v>
      </c>
      <c r="B5064" s="1" t="s">
        <v>9297</v>
      </c>
      <c r="C5064" s="1">
        <v>529700004</v>
      </c>
      <c r="D5064" s="1" t="s">
        <v>363</v>
      </c>
      <c r="E5064" s="3">
        <v>45141</v>
      </c>
      <c r="F5064" s="1">
        <v>2</v>
      </c>
      <c r="G5064" s="1" t="s">
        <v>59</v>
      </c>
      <c r="H5064" s="1" t="s">
        <v>51</v>
      </c>
      <c r="I5064" s="1" t="s">
        <v>47</v>
      </c>
      <c r="J5064" s="1">
        <v>2</v>
      </c>
      <c r="K5064" s="2">
        <v>81</v>
      </c>
      <c r="L5064" s="2">
        <f>IF(ISBLANK(K5064),_xlfn.XLOOKUP(U5064,'[1]AVG PRICE'!E:E,'[1]AVG PRICE'!D:D,""),[1]listings!K5064)</f>
        <v>81</v>
      </c>
      <c r="M5064" s="1">
        <v>1</v>
      </c>
      <c r="N5064" s="1">
        <v>15</v>
      </c>
      <c r="O5064" s="1">
        <v>18</v>
      </c>
      <c r="P5064" s="2">
        <f t="shared" si="158"/>
        <v>648</v>
      </c>
      <c r="Q5064" s="1">
        <v>4.72</v>
      </c>
      <c r="R5064" s="1">
        <f>IF(ISBLANK(S5064),_xlfn.XLOOKUP(V5064,'[1]AVG REVIEWS'!E:E,'[1]AVG REVIEWS'!D:D,""),[1]listings!S5064)</f>
        <v>2.36</v>
      </c>
      <c r="S5064" s="1">
        <v>2.36</v>
      </c>
      <c r="T5064" s="1">
        <f>IF(ISBLANK(Q5064),_xlfn.XLOOKUP(W5064,'[1]AVG SCORE'!F:F,'[1]AVG SCORE'!E:E,""),[1]listings!Q5064)</f>
        <v>4.72</v>
      </c>
      <c r="U5064" s="1" t="str">
        <f t="shared" si="159"/>
        <v>Schwanthalerh√∂hePrivate room2</v>
      </c>
      <c r="V5064" s="1" t="str">
        <f>[1]listings!H5064&amp;[1]listings!I5064&amp;[1]listings!G5064</f>
        <v>Private room in rental unitPrivate roomSchwanthalerh√∂he</v>
      </c>
      <c r="W5064" s="1" t="str">
        <f>[1]listings!G5064&amp;[1]listings!H5064&amp;[1]listings!I5064&amp;[1]listings!J5064</f>
        <v>Schwanthalerh√∂hePrivate room in rental unitPrivate room2</v>
      </c>
      <c r="X5064" s="38">
        <v>48.155988793637</v>
      </c>
      <c r="Y5064" s="38">
        <v>11.541990372565699</v>
      </c>
    </row>
    <row r="5065" spans="1:25" ht="16" x14ac:dyDescent="0.2">
      <c r="A5065" s="4" t="s">
        <v>9298</v>
      </c>
      <c r="B5065" s="1" t="s">
        <v>9299</v>
      </c>
      <c r="C5065" s="1">
        <v>559784593</v>
      </c>
      <c r="D5065" s="1" t="s">
        <v>9262</v>
      </c>
      <c r="E5065" s="3">
        <v>45323</v>
      </c>
      <c r="F5065" s="1">
        <v>9</v>
      </c>
      <c r="G5065" s="1" t="s">
        <v>45</v>
      </c>
      <c r="H5065" s="1" t="s">
        <v>32</v>
      </c>
      <c r="I5065" s="1" t="s">
        <v>33</v>
      </c>
      <c r="J5065" s="1">
        <v>4</v>
      </c>
      <c r="L5065" s="2">
        <f>IF(ISBLANK(K5065),_xlfn.XLOOKUP(U5065,'[1]AVG PRICE'!E:E,'[1]AVG PRICE'!D:D,""),[1]listings!K5065)</f>
        <v>216.71428571428572</v>
      </c>
      <c r="M5065" s="1">
        <v>23.4</v>
      </c>
      <c r="N5065" s="1">
        <v>107.9</v>
      </c>
      <c r="O5065" s="1">
        <v>0</v>
      </c>
      <c r="P5065" s="2">
        <f t="shared" si="158"/>
        <v>14227.292857142858</v>
      </c>
      <c r="R5065" s="1">
        <f>IF(ISBLANK(S5065),_xlfn.XLOOKUP(V5065,'[1]AVG REVIEWS'!E:E,'[1]AVG REVIEWS'!D:D,""),[1]listings!S5065)</f>
        <v>0.60201834862385328</v>
      </c>
      <c r="T5065" s="1">
        <f>IF(ISBLANK(Q5065),_xlfn.XLOOKUP(W5065,'[1]AVG SCORE'!F:F,'[1]AVG SCORE'!E:E,""),[1]listings!Q5065)</f>
        <v>4.8643333333333336</v>
      </c>
      <c r="U5065" s="1" t="str">
        <f t="shared" si="159"/>
        <v>Sendling-WestparkEntire home/apt4</v>
      </c>
      <c r="V5065" s="1" t="str">
        <f>[1]listings!H5065&amp;[1]listings!I5065&amp;[1]listings!G5065</f>
        <v>Entire rental unitEntire home/aptSendling-Westpark</v>
      </c>
      <c r="W5065" s="1" t="str">
        <f>[1]listings!G5065&amp;[1]listings!H5065&amp;[1]listings!I5065&amp;[1]listings!J5065</f>
        <v>Sendling-WestparkEntire rental unitEntire home/apt4</v>
      </c>
      <c r="X5065" s="38">
        <v>48.113356199999998</v>
      </c>
      <c r="Y5065" s="38">
        <v>11.5703154</v>
      </c>
    </row>
    <row r="5066" spans="1:25" ht="16" x14ac:dyDescent="0.2">
      <c r="A5066" s="4" t="s">
        <v>9300</v>
      </c>
      <c r="B5066" s="1" t="s">
        <v>9301</v>
      </c>
      <c r="C5066" s="1">
        <v>261060583</v>
      </c>
      <c r="D5066" s="1" t="s">
        <v>9302</v>
      </c>
      <c r="E5066" s="3">
        <v>43595</v>
      </c>
      <c r="F5066" s="1">
        <v>1</v>
      </c>
      <c r="G5066" s="1" t="s">
        <v>39</v>
      </c>
      <c r="H5066" s="1" t="s">
        <v>51</v>
      </c>
      <c r="I5066" s="1" t="s">
        <v>47</v>
      </c>
      <c r="J5066" s="1">
        <v>4</v>
      </c>
      <c r="K5066" s="2">
        <v>300</v>
      </c>
      <c r="L5066" s="2">
        <f>IF(ISBLANK(K5066),_xlfn.XLOOKUP(U5066,'[1]AVG PRICE'!E:E,'[1]AVG PRICE'!D:D,""),[1]listings!K5066)</f>
        <v>300</v>
      </c>
      <c r="M5066" s="1">
        <v>2</v>
      </c>
      <c r="N5066" s="1">
        <v>365</v>
      </c>
      <c r="O5066" s="1">
        <v>3</v>
      </c>
      <c r="P5066" s="2">
        <f t="shared" si="158"/>
        <v>55050</v>
      </c>
      <c r="Q5066" s="1">
        <v>4.67</v>
      </c>
      <c r="R5066" s="1">
        <f>IF(ISBLANK(S5066),_xlfn.XLOOKUP(V5066,'[1]AVG REVIEWS'!E:E,'[1]AVG REVIEWS'!D:D,""),[1]listings!S5066)</f>
        <v>0.39</v>
      </c>
      <c r="S5066" s="1">
        <v>0.39</v>
      </c>
      <c r="T5066" s="1">
        <f>IF(ISBLANK(Q5066),_xlfn.XLOOKUP(W5066,'[1]AVG SCORE'!F:F,'[1]AVG SCORE'!E:E,""),[1]listings!Q5066)</f>
        <v>4.67</v>
      </c>
      <c r="U5066" s="1" t="str">
        <f t="shared" si="159"/>
        <v>MaxvorstadtPrivate room4</v>
      </c>
      <c r="V5066" s="1" t="str">
        <f>[1]listings!H5066&amp;[1]listings!I5066&amp;[1]listings!G5066</f>
        <v>Private room in rental unitPrivate roomMaxvorstadt</v>
      </c>
      <c r="W5066" s="1" t="str">
        <f>[1]listings!G5066&amp;[1]listings!H5066&amp;[1]listings!I5066&amp;[1]listings!J5066</f>
        <v>MaxvorstadtPrivate room in rental unitPrivate room4</v>
      </c>
      <c r="X5066" s="38">
        <v>48.149141963064601</v>
      </c>
      <c r="Y5066" s="38">
        <v>11.6580211390146</v>
      </c>
    </row>
    <row r="5067" spans="1:25" ht="16" x14ac:dyDescent="0.2">
      <c r="A5067" s="4" t="s">
        <v>9303</v>
      </c>
      <c r="B5067" s="1" t="s">
        <v>9304</v>
      </c>
      <c r="C5067" s="1">
        <v>504766181</v>
      </c>
      <c r="D5067" s="1" t="s">
        <v>9305</v>
      </c>
      <c r="E5067" s="3">
        <v>44995</v>
      </c>
      <c r="F5067" s="1">
        <v>1</v>
      </c>
      <c r="G5067" s="1" t="s">
        <v>179</v>
      </c>
      <c r="H5067" s="1" t="s">
        <v>32</v>
      </c>
      <c r="I5067" s="1" t="s">
        <v>33</v>
      </c>
      <c r="J5067" s="1">
        <v>4</v>
      </c>
      <c r="L5067" s="2">
        <f>IF(ISBLANK(K5067),_xlfn.XLOOKUP(U5067,'[1]AVG PRICE'!E:E,'[1]AVG PRICE'!D:D,""),[1]listings!K5067)</f>
        <v>370.44</v>
      </c>
      <c r="M5067" s="1">
        <v>25</v>
      </c>
      <c r="N5067" s="1">
        <v>365</v>
      </c>
      <c r="O5067" s="1">
        <v>0</v>
      </c>
      <c r="P5067" s="2">
        <f t="shared" si="158"/>
        <v>72235.8</v>
      </c>
      <c r="R5067" s="1">
        <f>IF(ISBLANK(S5067),_xlfn.XLOOKUP(V5067,'[1]AVG REVIEWS'!E:E,'[1]AVG REVIEWS'!D:D,""),[1]listings!S5067)</f>
        <v>0.91663934426229532</v>
      </c>
      <c r="T5067" s="1">
        <f>IF(ISBLANK(Q5067),_xlfn.XLOOKUP(W5067,'[1]AVG SCORE'!F:F,'[1]AVG SCORE'!E:E,""),[1]listings!Q5067)</f>
        <v>4.864642857142857</v>
      </c>
      <c r="U5067" s="1" t="str">
        <f t="shared" si="159"/>
        <v>Altstadt-LehelEntire home/apt4</v>
      </c>
      <c r="V5067" s="1" t="str">
        <f>[1]listings!H5067&amp;[1]listings!I5067&amp;[1]listings!G5067</f>
        <v>Entire rental unitEntire home/aptAltstadt-Lehel</v>
      </c>
      <c r="W5067" s="1" t="str">
        <f>[1]listings!G5067&amp;[1]listings!H5067&amp;[1]listings!I5067&amp;[1]listings!J5067</f>
        <v>Altstadt-LehelEntire rental unitEntire home/apt4</v>
      </c>
      <c r="X5067" s="38">
        <v>48.1479249</v>
      </c>
      <c r="Y5067" s="38">
        <v>11.605438599999999</v>
      </c>
    </row>
    <row r="5068" spans="1:25" ht="16" x14ac:dyDescent="0.2">
      <c r="A5068" s="4" t="s">
        <v>9306</v>
      </c>
      <c r="B5068" s="1" t="s">
        <v>9307</v>
      </c>
      <c r="C5068" s="1">
        <v>305748268</v>
      </c>
      <c r="D5068" s="1" t="s">
        <v>9308</v>
      </c>
      <c r="E5068" s="3">
        <v>43769</v>
      </c>
      <c r="F5068" s="1">
        <v>1</v>
      </c>
      <c r="G5068" s="1" t="s">
        <v>102</v>
      </c>
      <c r="H5068" s="1" t="s">
        <v>51</v>
      </c>
      <c r="I5068" s="1" t="s">
        <v>47</v>
      </c>
      <c r="J5068" s="1">
        <v>2</v>
      </c>
      <c r="K5068" s="2">
        <v>68</v>
      </c>
      <c r="L5068" s="2">
        <f>IF(ISBLANK(K5068),_xlfn.XLOOKUP(U5068,'[1]AVG PRICE'!E:E,'[1]AVG PRICE'!D:D,""),[1]listings!K5068)</f>
        <v>68</v>
      </c>
      <c r="M5068" s="1">
        <v>2</v>
      </c>
      <c r="N5068" s="1">
        <v>7</v>
      </c>
      <c r="O5068" s="1">
        <v>1</v>
      </c>
      <c r="P5068" s="2">
        <f t="shared" si="158"/>
        <v>306</v>
      </c>
      <c r="Q5068" s="1">
        <v>5</v>
      </c>
      <c r="R5068" s="1">
        <f>IF(ISBLANK(S5068),_xlfn.XLOOKUP(V5068,'[1]AVG REVIEWS'!E:E,'[1]AVG REVIEWS'!D:D,""),[1]listings!S5068)</f>
        <v>0.17</v>
      </c>
      <c r="S5068" s="1">
        <v>0.17</v>
      </c>
      <c r="T5068" s="1">
        <f>IF(ISBLANK(Q5068),_xlfn.XLOOKUP(W5068,'[1]AVG SCORE'!F:F,'[1]AVG SCORE'!E:E,""),[1]listings!Q5068)</f>
        <v>5</v>
      </c>
      <c r="U5068" s="1" t="str">
        <f t="shared" si="159"/>
        <v>ObergiesingPrivate room2</v>
      </c>
      <c r="V5068" s="1" t="str">
        <f>[1]listings!H5068&amp;[1]listings!I5068&amp;[1]listings!G5068</f>
        <v>Private room in rental unitPrivate roomObergiesing</v>
      </c>
      <c r="W5068" s="1" t="str">
        <f>[1]listings!G5068&amp;[1]listings!H5068&amp;[1]listings!I5068&amp;[1]listings!J5068</f>
        <v>ObergiesingPrivate room in rental unitPrivate room2</v>
      </c>
      <c r="X5068" s="38">
        <v>48.121904100000002</v>
      </c>
      <c r="Y5068" s="38">
        <v>11.6024852</v>
      </c>
    </row>
    <row r="5069" spans="1:25" ht="16" x14ac:dyDescent="0.2">
      <c r="A5069" s="4" t="s">
        <v>9309</v>
      </c>
      <c r="B5069" s="1" t="s">
        <v>9310</v>
      </c>
      <c r="C5069" s="1">
        <v>125313126</v>
      </c>
      <c r="D5069" s="1" t="s">
        <v>156</v>
      </c>
      <c r="E5069" s="3">
        <v>42836</v>
      </c>
      <c r="F5069" s="1">
        <v>2</v>
      </c>
      <c r="G5069" s="1" t="s">
        <v>179</v>
      </c>
      <c r="H5069" s="1" t="s">
        <v>32</v>
      </c>
      <c r="I5069" s="1" t="s">
        <v>33</v>
      </c>
      <c r="J5069" s="1">
        <v>2</v>
      </c>
      <c r="L5069" s="2">
        <f>IF(ISBLANK(K5069),_xlfn.XLOOKUP(U5069,'[1]AVG PRICE'!E:E,'[1]AVG PRICE'!D:D,""),[1]listings!K5069)</f>
        <v>202</v>
      </c>
      <c r="M5069" s="1">
        <v>4</v>
      </c>
      <c r="N5069" s="1">
        <v>45</v>
      </c>
      <c r="O5069" s="1">
        <v>1</v>
      </c>
      <c r="P5069" s="2">
        <f t="shared" si="158"/>
        <v>4949</v>
      </c>
      <c r="Q5069" s="1">
        <v>3</v>
      </c>
      <c r="R5069" s="1">
        <f>IF(ISBLANK(S5069),_xlfn.XLOOKUP(V5069,'[1]AVG REVIEWS'!E:E,'[1]AVG REVIEWS'!D:D,""),[1]listings!S5069)</f>
        <v>0.11</v>
      </c>
      <c r="S5069" s="1">
        <v>0.11</v>
      </c>
      <c r="T5069" s="1">
        <f>IF(ISBLANK(Q5069),_xlfn.XLOOKUP(W5069,'[1]AVG SCORE'!F:F,'[1]AVG SCORE'!E:E,""),[1]listings!Q5069)</f>
        <v>3</v>
      </c>
      <c r="U5069" s="1" t="str">
        <f t="shared" si="159"/>
        <v>Altstadt-LehelEntire home/apt2</v>
      </c>
      <c r="V5069" s="1" t="str">
        <f>[1]listings!H5069&amp;[1]listings!I5069&amp;[1]listings!G5069</f>
        <v>Entire rental unitEntire home/aptAltstadt-Lehel</v>
      </c>
      <c r="W5069" s="1" t="str">
        <f>[1]listings!G5069&amp;[1]listings!H5069&amp;[1]listings!I5069&amp;[1]listings!J5069</f>
        <v>Altstadt-LehelEntire rental unitEntire home/apt2</v>
      </c>
      <c r="X5069" s="38">
        <v>48.128000780418098</v>
      </c>
      <c r="Y5069" s="38">
        <v>11.571272228843</v>
      </c>
    </row>
    <row r="5070" spans="1:25" ht="16" x14ac:dyDescent="0.2">
      <c r="A5070" s="4" t="s">
        <v>9311</v>
      </c>
      <c r="B5070" s="1" t="s">
        <v>9312</v>
      </c>
      <c r="C5070" s="1">
        <v>556694985</v>
      </c>
      <c r="D5070" s="1" t="s">
        <v>9129</v>
      </c>
      <c r="E5070" s="3">
        <v>45306</v>
      </c>
      <c r="F5070" s="1">
        <v>16</v>
      </c>
      <c r="G5070" s="1" t="s">
        <v>85</v>
      </c>
      <c r="H5070" s="1" t="s">
        <v>32</v>
      </c>
      <c r="I5070" s="1" t="s">
        <v>33</v>
      </c>
      <c r="J5070" s="1">
        <v>3</v>
      </c>
      <c r="K5070" s="2">
        <v>105</v>
      </c>
      <c r="L5070" s="2">
        <f>IF(ISBLANK(K5070),_xlfn.XLOOKUP(U5070,'[1]AVG PRICE'!E:E,'[1]AVG PRICE'!D:D,""),[1]listings!K5070)</f>
        <v>105</v>
      </c>
      <c r="M5070" s="1">
        <v>1.2</v>
      </c>
      <c r="N5070" s="1">
        <v>333.1</v>
      </c>
      <c r="O5070" s="1">
        <v>80</v>
      </c>
      <c r="P5070" s="2">
        <f t="shared" si="158"/>
        <v>17550.75</v>
      </c>
      <c r="Q5070" s="1">
        <v>4.7300000000000004</v>
      </c>
      <c r="R5070" s="1">
        <f>IF(ISBLANK(S5070),_xlfn.XLOOKUP(V5070,'[1]AVG REVIEWS'!E:E,'[1]AVG REVIEWS'!D:D,""),[1]listings!S5070)</f>
        <v>9.9600000000000009</v>
      </c>
      <c r="S5070" s="1">
        <v>9.9600000000000009</v>
      </c>
      <c r="T5070" s="1">
        <f>IF(ISBLANK(Q5070),_xlfn.XLOOKUP(W5070,'[1]AVG SCORE'!F:F,'[1]AVG SCORE'!E:E,""),[1]listings!Q5070)</f>
        <v>4.7300000000000004</v>
      </c>
      <c r="U5070" s="1" t="str">
        <f t="shared" si="159"/>
        <v>Ramersdorf-PerlachEntire home/apt3</v>
      </c>
      <c r="V5070" s="1" t="str">
        <f>[1]listings!H5070&amp;[1]listings!I5070&amp;[1]listings!G5070</f>
        <v>Entire rental unitEntire home/aptRamersdorf-Perlach</v>
      </c>
      <c r="W5070" s="1" t="str">
        <f>[1]listings!G5070&amp;[1]listings!H5070&amp;[1]listings!I5070&amp;[1]listings!J5070</f>
        <v>Ramersdorf-PerlachEntire rental unitEntire home/apt3</v>
      </c>
      <c r="X5070" s="38">
        <v>48.128549800000002</v>
      </c>
      <c r="Y5070" s="38">
        <v>11.6757343</v>
      </c>
    </row>
    <row r="5071" spans="1:25" ht="16" x14ac:dyDescent="0.2">
      <c r="A5071" s="4" t="s">
        <v>9313</v>
      </c>
      <c r="B5071" s="1" t="s">
        <v>8423</v>
      </c>
      <c r="C5071" s="1">
        <v>419888495</v>
      </c>
      <c r="D5071" s="1" t="s">
        <v>437</v>
      </c>
      <c r="E5071" s="3">
        <v>44432</v>
      </c>
      <c r="F5071" s="1">
        <v>2</v>
      </c>
      <c r="G5071" s="1" t="s">
        <v>74</v>
      </c>
      <c r="H5071" s="1" t="s">
        <v>51</v>
      </c>
      <c r="I5071" s="1" t="s">
        <v>47</v>
      </c>
      <c r="J5071" s="1">
        <v>2</v>
      </c>
      <c r="L5071" s="2">
        <f>IF(ISBLANK(K5071),_xlfn.XLOOKUP(U5071,'[1]AVG PRICE'!E:E,'[1]AVG PRICE'!D:D,""),[1]listings!K5071)</f>
        <v>96.1</v>
      </c>
      <c r="M5071" s="1">
        <v>2</v>
      </c>
      <c r="N5071" s="1">
        <v>365</v>
      </c>
      <c r="O5071" s="1">
        <v>0</v>
      </c>
      <c r="P5071" s="2">
        <f t="shared" si="158"/>
        <v>17634.349999999999</v>
      </c>
      <c r="R5071" s="1">
        <f>IF(ISBLANK(S5071),_xlfn.XLOOKUP(V5071,'[1]AVG REVIEWS'!E:E,'[1]AVG REVIEWS'!D:D,""),[1]listings!S5071)</f>
        <v>0.76754098360655743</v>
      </c>
      <c r="T5071" s="1">
        <f>IF(ISBLANK(Q5071),_xlfn.XLOOKUP(W5071,'[1]AVG SCORE'!F:F,'[1]AVG SCORE'!E:E,""),[1]listings!Q5071)</f>
        <v>4.8257142857142856</v>
      </c>
      <c r="U5071" s="1" t="str">
        <f t="shared" si="159"/>
        <v>SendlingPrivate room2</v>
      </c>
      <c r="V5071" s="1" t="str">
        <f>[1]listings!H5071&amp;[1]listings!I5071&amp;[1]listings!G5071</f>
        <v>Private room in rental unitPrivate roomSendling</v>
      </c>
      <c r="W5071" s="1" t="str">
        <f>[1]listings!G5071&amp;[1]listings!H5071&amp;[1]listings!I5071&amp;[1]listings!J5071</f>
        <v>SendlingPrivate room in rental unitPrivate room2</v>
      </c>
      <c r="X5071" s="38">
        <v>48.105851299999998</v>
      </c>
      <c r="Y5071" s="38">
        <v>11.5379585</v>
      </c>
    </row>
    <row r="5072" spans="1:25" ht="16" x14ac:dyDescent="0.2">
      <c r="A5072" s="4" t="s">
        <v>9314</v>
      </c>
      <c r="B5072" s="1" t="s">
        <v>1331</v>
      </c>
      <c r="C5072" s="1">
        <v>130284802</v>
      </c>
      <c r="D5072" s="1" t="s">
        <v>2114</v>
      </c>
      <c r="E5072" s="3">
        <v>42869</v>
      </c>
      <c r="F5072" s="1">
        <v>1</v>
      </c>
      <c r="G5072" s="1" t="s">
        <v>71</v>
      </c>
      <c r="H5072" s="1" t="s">
        <v>32</v>
      </c>
      <c r="I5072" s="1" t="s">
        <v>33</v>
      </c>
      <c r="J5072" s="1">
        <v>4</v>
      </c>
      <c r="K5072" s="2">
        <v>411</v>
      </c>
      <c r="L5072" s="2">
        <f>IF(ISBLANK(K5072),_xlfn.XLOOKUP(U5072,'[1]AVG PRICE'!E:E,'[1]AVG PRICE'!D:D,""),[1]listings!K5072)</f>
        <v>411</v>
      </c>
      <c r="M5072" s="1">
        <v>2</v>
      </c>
      <c r="N5072" s="1">
        <v>365</v>
      </c>
      <c r="O5072" s="1">
        <v>4</v>
      </c>
      <c r="P5072" s="2">
        <f t="shared" si="158"/>
        <v>75418.5</v>
      </c>
      <c r="Q5072" s="1">
        <v>5</v>
      </c>
      <c r="R5072" s="1">
        <f>IF(ISBLANK(S5072),_xlfn.XLOOKUP(V5072,'[1]AVG REVIEWS'!E:E,'[1]AVG REVIEWS'!D:D,""),[1]listings!S5072)</f>
        <v>0.4</v>
      </c>
      <c r="S5072" s="1">
        <v>0.4</v>
      </c>
      <c r="T5072" s="1">
        <f>IF(ISBLANK(Q5072),_xlfn.XLOOKUP(W5072,'[1]AVG SCORE'!F:F,'[1]AVG SCORE'!E:E,""),[1]listings!Q5072)</f>
        <v>5</v>
      </c>
      <c r="U5072" s="1" t="str">
        <f t="shared" si="159"/>
        <v>Ludwigsvorstadt-IsarvorstadtEntire home/apt4</v>
      </c>
      <c r="V5072" s="1" t="str">
        <f>[1]listings!H5072&amp;[1]listings!I5072&amp;[1]listings!G5072</f>
        <v>Entire rental unitEntire home/aptLudwigsvorstadt-Isarvorstadt</v>
      </c>
      <c r="W5072" s="1" t="str">
        <f>[1]listings!G5072&amp;[1]listings!H5072&amp;[1]listings!I5072&amp;[1]listings!J5072</f>
        <v>Ludwigsvorstadt-IsarvorstadtEntire rental unitEntire home/apt4</v>
      </c>
      <c r="X5072" s="38">
        <v>48.110840000000003</v>
      </c>
      <c r="Y5072" s="38">
        <v>11.598280000000001</v>
      </c>
    </row>
    <row r="5073" spans="1:25" ht="16" x14ac:dyDescent="0.2">
      <c r="A5073" s="4" t="s">
        <v>9315</v>
      </c>
      <c r="B5073" s="1" t="s">
        <v>9316</v>
      </c>
      <c r="C5073" s="1">
        <v>2734846</v>
      </c>
      <c r="D5073" s="1" t="s">
        <v>317</v>
      </c>
      <c r="E5073" s="3">
        <v>41085</v>
      </c>
      <c r="F5073" s="1">
        <v>13</v>
      </c>
      <c r="G5073" s="1" t="s">
        <v>226</v>
      </c>
      <c r="H5073" s="1" t="s">
        <v>32</v>
      </c>
      <c r="I5073" s="1" t="s">
        <v>33</v>
      </c>
      <c r="J5073" s="1">
        <v>2</v>
      </c>
      <c r="K5073" s="2">
        <v>95</v>
      </c>
      <c r="L5073" s="2">
        <f>IF(ISBLANK(K5073),_xlfn.XLOOKUP(U5073,'[1]AVG PRICE'!E:E,'[1]AVG PRICE'!D:D,""),[1]listings!K5073)</f>
        <v>95</v>
      </c>
      <c r="M5073" s="1">
        <v>30</v>
      </c>
      <c r="N5073" s="1">
        <v>365</v>
      </c>
      <c r="O5073" s="1">
        <v>2</v>
      </c>
      <c r="P5073" s="2">
        <f t="shared" si="158"/>
        <v>18762.5</v>
      </c>
      <c r="Q5073" s="1">
        <v>5</v>
      </c>
      <c r="R5073" s="1">
        <f>IF(ISBLANK(S5073),_xlfn.XLOOKUP(V5073,'[1]AVG REVIEWS'!E:E,'[1]AVG REVIEWS'!D:D,""),[1]listings!S5073)</f>
        <v>0.21</v>
      </c>
      <c r="S5073" s="1">
        <v>0.21</v>
      </c>
      <c r="T5073" s="1">
        <f>IF(ISBLANK(Q5073),_xlfn.XLOOKUP(W5073,'[1]AVG SCORE'!F:F,'[1]AVG SCORE'!E:E,""),[1]listings!Q5073)</f>
        <v>5</v>
      </c>
      <c r="U5073" s="1" t="str">
        <f t="shared" si="159"/>
        <v>LaimEntire home/apt2</v>
      </c>
      <c r="V5073" s="1" t="str">
        <f>[1]listings!H5073&amp;[1]listings!I5073&amp;[1]listings!G5073</f>
        <v>Entire rental unitEntire home/aptLaim</v>
      </c>
      <c r="W5073" s="1" t="str">
        <f>[1]listings!G5073&amp;[1]listings!H5073&amp;[1]listings!I5073&amp;[1]listings!J5073</f>
        <v>LaimEntire rental unitEntire home/apt2</v>
      </c>
      <c r="X5073" s="38">
        <v>48.15244506034</v>
      </c>
      <c r="Y5073" s="38">
        <v>11.574257229047699</v>
      </c>
    </row>
    <row r="5074" spans="1:25" ht="16" x14ac:dyDescent="0.2">
      <c r="A5074" s="4" t="s">
        <v>9317</v>
      </c>
      <c r="B5074" s="1" t="s">
        <v>9318</v>
      </c>
      <c r="C5074" s="1">
        <v>125408333</v>
      </c>
      <c r="D5074" s="1" t="s">
        <v>9319</v>
      </c>
      <c r="E5074" s="3">
        <v>42836</v>
      </c>
      <c r="F5074" s="1">
        <v>1</v>
      </c>
      <c r="G5074" s="1" t="s">
        <v>174</v>
      </c>
      <c r="H5074" s="1" t="s">
        <v>32</v>
      </c>
      <c r="I5074" s="1" t="s">
        <v>33</v>
      </c>
      <c r="J5074" s="1">
        <v>1</v>
      </c>
      <c r="L5074" s="2">
        <f>IF(ISBLANK(K5074),_xlfn.XLOOKUP(U5074,'[1]AVG PRICE'!E:E,'[1]AVG PRICE'!D:D,""),[1]listings!K5074)</f>
        <v>73.25</v>
      </c>
      <c r="M5074" s="1">
        <v>27.5</v>
      </c>
      <c r="N5074" s="1">
        <v>365</v>
      </c>
      <c r="O5074" s="1">
        <v>1</v>
      </c>
      <c r="P5074" s="2">
        <f t="shared" si="158"/>
        <v>14375.3125</v>
      </c>
      <c r="Q5074" s="1">
        <v>5</v>
      </c>
      <c r="R5074" s="1">
        <f>IF(ISBLANK(S5074),_xlfn.XLOOKUP(V5074,'[1]AVG REVIEWS'!E:E,'[1]AVG REVIEWS'!D:D,""),[1]listings!S5074)</f>
        <v>0.37</v>
      </c>
      <c r="S5074" s="1">
        <v>0.37</v>
      </c>
      <c r="T5074" s="1">
        <f>IF(ISBLANK(Q5074),_xlfn.XLOOKUP(W5074,'[1]AVG SCORE'!F:F,'[1]AVG SCORE'!E:E,""),[1]listings!Q5074)</f>
        <v>5</v>
      </c>
      <c r="U5074" s="1" t="str">
        <f t="shared" si="159"/>
        <v>Milbertshofen-Am HartEntire home/apt1</v>
      </c>
      <c r="V5074" s="1" t="str">
        <f>[1]listings!H5074&amp;[1]listings!I5074&amp;[1]listings!G5074</f>
        <v>Entire rental unitEntire home/aptMilbertshofen-Am Hart</v>
      </c>
      <c r="W5074" s="1" t="str">
        <f>[1]listings!G5074&amp;[1]listings!H5074&amp;[1]listings!I5074&amp;[1]listings!J5074</f>
        <v>Milbertshofen-Am HartEntire rental unitEntire home/apt1</v>
      </c>
      <c r="X5074" s="38">
        <v>48.0893108059703</v>
      </c>
      <c r="Y5074" s="38">
        <v>11.558219463727101</v>
      </c>
    </row>
    <row r="5075" spans="1:25" ht="16" x14ac:dyDescent="0.2">
      <c r="A5075" s="4" t="s">
        <v>9320</v>
      </c>
      <c r="B5075" s="1" t="s">
        <v>9321</v>
      </c>
      <c r="C5075" s="1">
        <v>58185064</v>
      </c>
      <c r="D5075" s="1" t="s">
        <v>9322</v>
      </c>
      <c r="E5075" s="3">
        <v>42410</v>
      </c>
      <c r="F5075" s="1">
        <v>1</v>
      </c>
      <c r="G5075" s="1" t="s">
        <v>56</v>
      </c>
      <c r="H5075" s="1" t="s">
        <v>51</v>
      </c>
      <c r="I5075" s="1" t="s">
        <v>47</v>
      </c>
      <c r="J5075" s="1">
        <v>2</v>
      </c>
      <c r="K5075" s="2">
        <v>100</v>
      </c>
      <c r="L5075" s="2">
        <f>IF(ISBLANK(K5075),_xlfn.XLOOKUP(U5075,'[1]AVG PRICE'!E:E,'[1]AVG PRICE'!D:D,""),[1]listings!K5075)</f>
        <v>100</v>
      </c>
      <c r="M5075" s="1">
        <v>3</v>
      </c>
      <c r="N5075" s="1">
        <v>8</v>
      </c>
      <c r="O5075" s="1">
        <v>3</v>
      </c>
      <c r="P5075" s="2">
        <f t="shared" si="158"/>
        <v>550</v>
      </c>
      <c r="Q5075" s="1">
        <v>5</v>
      </c>
      <c r="R5075" s="1">
        <f>IF(ISBLANK(S5075),_xlfn.XLOOKUP(V5075,'[1]AVG REVIEWS'!E:E,'[1]AVG REVIEWS'!D:D,""),[1]listings!S5075)</f>
        <v>0.38</v>
      </c>
      <c r="S5075" s="1">
        <v>0.38</v>
      </c>
      <c r="T5075" s="1">
        <f>IF(ISBLANK(Q5075),_xlfn.XLOOKUP(W5075,'[1]AVG SCORE'!F:F,'[1]AVG SCORE'!E:E,""),[1]listings!Q5075)</f>
        <v>5</v>
      </c>
      <c r="U5075" s="1" t="str">
        <f t="shared" si="159"/>
        <v>Neuhausen-NymphenburgPrivate room2</v>
      </c>
      <c r="V5075" s="1" t="str">
        <f>[1]listings!H5075&amp;[1]listings!I5075&amp;[1]listings!G5075</f>
        <v>Private room in rental unitPrivate roomNeuhausen-Nymphenburg</v>
      </c>
      <c r="W5075" s="1" t="str">
        <f>[1]listings!G5075&amp;[1]listings!H5075&amp;[1]listings!I5075&amp;[1]listings!J5075</f>
        <v>Neuhausen-NymphenburgPrivate room in rental unitPrivate room2</v>
      </c>
      <c r="X5075" s="38">
        <v>48.143230000000003</v>
      </c>
      <c r="Y5075" s="38">
        <v>11.559100000000001</v>
      </c>
    </row>
    <row r="5076" spans="1:25" ht="16" x14ac:dyDescent="0.2">
      <c r="A5076" s="4" t="s">
        <v>9323</v>
      </c>
      <c r="B5076" s="1" t="s">
        <v>9324</v>
      </c>
      <c r="C5076" s="1">
        <v>146786775</v>
      </c>
      <c r="D5076" s="1" t="s">
        <v>9325</v>
      </c>
      <c r="E5076" s="3">
        <v>42966</v>
      </c>
      <c r="F5076" s="1">
        <v>2</v>
      </c>
      <c r="G5076" s="1" t="s">
        <v>56</v>
      </c>
      <c r="H5076" s="1" t="s">
        <v>51</v>
      </c>
      <c r="I5076" s="1" t="s">
        <v>47</v>
      </c>
      <c r="J5076" s="1">
        <v>2</v>
      </c>
      <c r="L5076" s="2">
        <f>IF(ISBLANK(K5076),_xlfn.XLOOKUP(U5076,'[1]AVG PRICE'!E:E,'[1]AVG PRICE'!D:D,""),[1]listings!K5076)</f>
        <v>96.369565217391298</v>
      </c>
      <c r="M5076" s="1">
        <v>1</v>
      </c>
      <c r="N5076" s="1">
        <v>365</v>
      </c>
      <c r="O5076" s="1">
        <v>0</v>
      </c>
      <c r="P5076" s="2">
        <f t="shared" si="158"/>
        <v>17635.630434782608</v>
      </c>
      <c r="R5076" s="1">
        <f>IF(ISBLANK(S5076),_xlfn.XLOOKUP(V5076,'[1]AVG REVIEWS'!E:E,'[1]AVG REVIEWS'!D:D,""),[1]listings!S5076)</f>
        <v>1.0175324675324677</v>
      </c>
      <c r="T5076" s="1">
        <f>IF(ISBLANK(Q5076),_xlfn.XLOOKUP(W5076,'[1]AVG SCORE'!F:F,'[1]AVG SCORE'!E:E,""),[1]listings!Q5076)</f>
        <v>4.8551111111111105</v>
      </c>
      <c r="U5076" s="1" t="str">
        <f t="shared" si="159"/>
        <v>Neuhausen-NymphenburgPrivate room2</v>
      </c>
      <c r="V5076" s="1" t="str">
        <f>[1]listings!H5076&amp;[1]listings!I5076&amp;[1]listings!G5076</f>
        <v>Private room in rental unitPrivate roomNeuhausen-Nymphenburg</v>
      </c>
      <c r="W5076" s="1" t="str">
        <f>[1]listings!G5076&amp;[1]listings!H5076&amp;[1]listings!I5076&amp;[1]listings!J5076</f>
        <v>Neuhausen-NymphenburgPrivate room in rental unitPrivate room2</v>
      </c>
      <c r="X5076" s="38">
        <v>48.162077529320698</v>
      </c>
      <c r="Y5076" s="38">
        <v>11.573342308402101</v>
      </c>
    </row>
    <row r="5077" spans="1:25" ht="16" x14ac:dyDescent="0.2">
      <c r="A5077" s="4" t="s">
        <v>9326</v>
      </c>
      <c r="B5077" s="1" t="s">
        <v>9327</v>
      </c>
      <c r="C5077" s="1">
        <v>3561468</v>
      </c>
      <c r="D5077" s="1" t="s">
        <v>9328</v>
      </c>
      <c r="E5077" s="3">
        <v>41165</v>
      </c>
      <c r="F5077" s="1">
        <v>2</v>
      </c>
      <c r="G5077" s="1" t="s">
        <v>71</v>
      </c>
      <c r="H5077" s="1" t="s">
        <v>32</v>
      </c>
      <c r="I5077" s="1" t="s">
        <v>33</v>
      </c>
      <c r="J5077" s="1">
        <v>4</v>
      </c>
      <c r="K5077" s="2">
        <v>332</v>
      </c>
      <c r="L5077" s="2">
        <f>IF(ISBLANK(K5077),_xlfn.XLOOKUP(U5077,'[1]AVG PRICE'!E:E,'[1]AVG PRICE'!D:D,""),[1]listings!K5077)</f>
        <v>332</v>
      </c>
      <c r="M5077" s="1">
        <v>31</v>
      </c>
      <c r="N5077" s="1">
        <v>49</v>
      </c>
      <c r="O5077" s="1">
        <v>0</v>
      </c>
      <c r="P5077" s="2">
        <f t="shared" si="158"/>
        <v>13280</v>
      </c>
      <c r="R5077" s="1">
        <f>IF(ISBLANK(S5077),_xlfn.XLOOKUP(V5077,'[1]AVG REVIEWS'!E:E,'[1]AVG REVIEWS'!D:D,""),[1]listings!S5077)</f>
        <v>1.0161822660098518</v>
      </c>
      <c r="T5077" s="1">
        <f>IF(ISBLANK(Q5077),_xlfn.XLOOKUP(W5077,'[1]AVG SCORE'!F:F,'[1]AVG SCORE'!E:E,""),[1]listings!Q5077)</f>
        <v>4.7955056179775273</v>
      </c>
      <c r="U5077" s="1" t="str">
        <f t="shared" si="159"/>
        <v>Ludwigsvorstadt-IsarvorstadtEntire home/apt4</v>
      </c>
      <c r="V5077" s="1" t="str">
        <f>[1]listings!H5077&amp;[1]listings!I5077&amp;[1]listings!G5077</f>
        <v>Entire rental unitEntire home/aptLudwigsvorstadt-Isarvorstadt</v>
      </c>
      <c r="W5077" s="1" t="str">
        <f>[1]listings!G5077&amp;[1]listings!H5077&amp;[1]listings!I5077&amp;[1]listings!J5077</f>
        <v>Ludwigsvorstadt-IsarvorstadtEntire rental unitEntire home/apt4</v>
      </c>
      <c r="X5077" s="38">
        <v>48.129060000000003</v>
      </c>
      <c r="Y5077" s="38">
        <v>11.68866</v>
      </c>
    </row>
    <row r="5078" spans="1:25" ht="16" x14ac:dyDescent="0.2">
      <c r="A5078" s="4" t="s">
        <v>9329</v>
      </c>
      <c r="B5078" s="1" t="s">
        <v>9330</v>
      </c>
      <c r="C5078" s="1">
        <v>46136853</v>
      </c>
      <c r="D5078" s="1" t="s">
        <v>326</v>
      </c>
      <c r="E5078" s="3">
        <v>42286</v>
      </c>
      <c r="F5078" s="1">
        <v>1</v>
      </c>
      <c r="G5078" s="1" t="s">
        <v>50</v>
      </c>
      <c r="H5078" s="1" t="s">
        <v>32</v>
      </c>
      <c r="I5078" s="1" t="s">
        <v>33</v>
      </c>
      <c r="J5078" s="1">
        <v>2</v>
      </c>
      <c r="L5078" s="2">
        <f>IF(ISBLANK(K5078),_xlfn.XLOOKUP(U5078,'[1]AVG PRICE'!E:E,'[1]AVG PRICE'!D:D,""),[1]listings!K5078)</f>
        <v>130.20238095238096</v>
      </c>
      <c r="M5078" s="1">
        <v>11.9</v>
      </c>
      <c r="N5078" s="1">
        <v>30</v>
      </c>
      <c r="O5078" s="1">
        <v>10</v>
      </c>
      <c r="P5078" s="2">
        <f t="shared" si="158"/>
        <v>2727.7398809523811</v>
      </c>
      <c r="Q5078" s="1">
        <v>5</v>
      </c>
      <c r="R5078" s="1">
        <f>IF(ISBLANK(S5078),_xlfn.XLOOKUP(V5078,'[1]AVG REVIEWS'!E:E,'[1]AVG REVIEWS'!D:D,""),[1]listings!S5078)</f>
        <v>0.97</v>
      </c>
      <c r="S5078" s="1">
        <v>0.97</v>
      </c>
      <c r="T5078" s="1">
        <f>IF(ISBLANK(Q5078),_xlfn.XLOOKUP(W5078,'[1]AVG SCORE'!F:F,'[1]AVG SCORE'!E:E,""),[1]listings!Q5078)</f>
        <v>5</v>
      </c>
      <c r="U5078" s="1" t="str">
        <f t="shared" si="159"/>
        <v>Schwabing-WestEntire home/apt2</v>
      </c>
      <c r="V5078" s="1" t="str">
        <f>[1]listings!H5078&amp;[1]listings!I5078&amp;[1]listings!G5078</f>
        <v>Entire rental unitEntire home/aptSchwabing-West</v>
      </c>
      <c r="W5078" s="1" t="str">
        <f>[1]listings!G5078&amp;[1]listings!H5078&amp;[1]listings!I5078&amp;[1]listings!J5078</f>
        <v>Schwabing-WestEntire rental unitEntire home/apt2</v>
      </c>
      <c r="X5078" s="38">
        <v>48.136639340270399</v>
      </c>
      <c r="Y5078" s="38">
        <v>11.5352992269837</v>
      </c>
    </row>
    <row r="5079" spans="1:25" ht="16" x14ac:dyDescent="0.2">
      <c r="A5079" s="4" t="s">
        <v>9331</v>
      </c>
      <c r="B5079" s="1" t="s">
        <v>9332</v>
      </c>
      <c r="C5079" s="1">
        <v>559784593</v>
      </c>
      <c r="D5079" s="1" t="s">
        <v>9262</v>
      </c>
      <c r="E5079" s="3">
        <v>45323</v>
      </c>
      <c r="F5079" s="1">
        <v>9</v>
      </c>
      <c r="G5079" s="1" t="s">
        <v>45</v>
      </c>
      <c r="H5079" s="1" t="s">
        <v>32</v>
      </c>
      <c r="I5079" s="1" t="s">
        <v>33</v>
      </c>
      <c r="J5079" s="1">
        <v>4</v>
      </c>
      <c r="L5079" s="2">
        <f>IF(ISBLANK(K5079),_xlfn.XLOOKUP(U5079,'[1]AVG PRICE'!E:E,'[1]AVG PRICE'!D:D,""),[1]listings!K5079)</f>
        <v>216.71428571428572</v>
      </c>
      <c r="M5079" s="1">
        <v>23.4</v>
      </c>
      <c r="N5079" s="1">
        <v>107.9</v>
      </c>
      <c r="O5079" s="1">
        <v>0</v>
      </c>
      <c r="P5079" s="2">
        <f t="shared" si="158"/>
        <v>14227.292857142858</v>
      </c>
      <c r="R5079" s="1">
        <f>IF(ISBLANK(S5079),_xlfn.XLOOKUP(V5079,'[1]AVG REVIEWS'!E:E,'[1]AVG REVIEWS'!D:D,""),[1]listings!S5079)</f>
        <v>0.60201834862385328</v>
      </c>
      <c r="T5079" s="1">
        <f>IF(ISBLANK(Q5079),_xlfn.XLOOKUP(W5079,'[1]AVG SCORE'!F:F,'[1]AVG SCORE'!E:E,""),[1]listings!Q5079)</f>
        <v>4.8643333333333336</v>
      </c>
      <c r="U5079" s="1" t="str">
        <f t="shared" si="159"/>
        <v>Sendling-WestparkEntire home/apt4</v>
      </c>
      <c r="V5079" s="1" t="str">
        <f>[1]listings!H5079&amp;[1]listings!I5079&amp;[1]listings!G5079</f>
        <v>Entire rental unitEntire home/aptSendling-Westpark</v>
      </c>
      <c r="W5079" s="1" t="str">
        <f>[1]listings!G5079&amp;[1]listings!H5079&amp;[1]listings!I5079&amp;[1]listings!J5079</f>
        <v>Sendling-WestparkEntire rental unitEntire home/apt4</v>
      </c>
      <c r="X5079" s="38">
        <v>48.136061859578199</v>
      </c>
      <c r="Y5079" s="38">
        <v>11.560928374528901</v>
      </c>
    </row>
    <row r="5080" spans="1:25" ht="16" x14ac:dyDescent="0.2">
      <c r="A5080" s="4" t="s">
        <v>9333</v>
      </c>
      <c r="B5080" s="1" t="s">
        <v>9334</v>
      </c>
      <c r="C5080" s="1">
        <v>57728142</v>
      </c>
      <c r="D5080" s="1" t="s">
        <v>9335</v>
      </c>
      <c r="E5080" s="3">
        <v>42407</v>
      </c>
      <c r="F5080" s="1">
        <v>4</v>
      </c>
      <c r="G5080" s="1" t="s">
        <v>74</v>
      </c>
      <c r="H5080" s="1" t="s">
        <v>32</v>
      </c>
      <c r="I5080" s="1" t="s">
        <v>33</v>
      </c>
      <c r="J5080" s="1">
        <v>2</v>
      </c>
      <c r="K5080" s="2">
        <v>80</v>
      </c>
      <c r="L5080" s="2">
        <f>IF(ISBLANK(K5080),_xlfn.XLOOKUP(U5080,'[1]AVG PRICE'!E:E,'[1]AVG PRICE'!D:D,""),[1]listings!K5080)</f>
        <v>80</v>
      </c>
      <c r="M5080" s="1">
        <v>8</v>
      </c>
      <c r="N5080" s="1">
        <v>365</v>
      </c>
      <c r="O5080" s="1">
        <v>0</v>
      </c>
      <c r="P5080" s="2">
        <f t="shared" si="158"/>
        <v>14920</v>
      </c>
      <c r="R5080" s="1">
        <f>IF(ISBLANK(S5080),_xlfn.XLOOKUP(V5080,'[1]AVG REVIEWS'!E:E,'[1]AVG REVIEWS'!D:D,""),[1]listings!S5080)</f>
        <v>0.58376146788990801</v>
      </c>
      <c r="T5080" s="1">
        <f>IF(ISBLANK(Q5080),_xlfn.XLOOKUP(W5080,'[1]AVG SCORE'!F:F,'[1]AVG SCORE'!E:E,""),[1]listings!Q5080)</f>
        <v>4.9056363636363622</v>
      </c>
      <c r="U5080" s="1" t="str">
        <f t="shared" si="159"/>
        <v>SendlingEntire home/apt2</v>
      </c>
      <c r="V5080" s="1" t="str">
        <f>[1]listings!H5080&amp;[1]listings!I5080&amp;[1]listings!G5080</f>
        <v>Entire rental unitEntire home/aptSendling</v>
      </c>
      <c r="W5080" s="1" t="str">
        <f>[1]listings!G5080&amp;[1]listings!H5080&amp;[1]listings!I5080&amp;[1]listings!J5080</f>
        <v>SendlingEntire rental unitEntire home/apt2</v>
      </c>
      <c r="X5080" s="38">
        <v>48.13156</v>
      </c>
      <c r="Y5080" s="38">
        <v>11.510619999999999</v>
      </c>
    </row>
    <row r="5081" spans="1:25" ht="16" x14ac:dyDescent="0.2">
      <c r="A5081" s="4" t="s">
        <v>9336</v>
      </c>
      <c r="B5081" s="1" t="s">
        <v>9337</v>
      </c>
      <c r="C5081" s="1">
        <v>559784593</v>
      </c>
      <c r="D5081" s="1" t="s">
        <v>9262</v>
      </c>
      <c r="E5081" s="3">
        <v>45323</v>
      </c>
      <c r="F5081" s="1">
        <v>9</v>
      </c>
      <c r="G5081" s="1" t="s">
        <v>45</v>
      </c>
      <c r="H5081" s="1" t="s">
        <v>32</v>
      </c>
      <c r="I5081" s="1" t="s">
        <v>33</v>
      </c>
      <c r="J5081" s="1">
        <v>4</v>
      </c>
      <c r="L5081" s="2">
        <f>IF(ISBLANK(K5081),_xlfn.XLOOKUP(U5081,'[1]AVG PRICE'!E:E,'[1]AVG PRICE'!D:D,""),[1]listings!K5081)</f>
        <v>216.71428571428572</v>
      </c>
      <c r="M5081" s="1">
        <v>23.4</v>
      </c>
      <c r="N5081" s="1">
        <v>295.5</v>
      </c>
      <c r="O5081" s="1">
        <v>1</v>
      </c>
      <c r="P5081" s="2">
        <f t="shared" si="158"/>
        <v>34555.092857142859</v>
      </c>
      <c r="Q5081" s="1">
        <v>5</v>
      </c>
      <c r="R5081" s="1">
        <f>IF(ISBLANK(S5081),_xlfn.XLOOKUP(V5081,'[1]AVG REVIEWS'!E:E,'[1]AVG REVIEWS'!D:D,""),[1]listings!S5081)</f>
        <v>0.1</v>
      </c>
      <c r="S5081" s="1">
        <v>0.1</v>
      </c>
      <c r="T5081" s="1">
        <f>IF(ISBLANK(Q5081),_xlfn.XLOOKUP(W5081,'[1]AVG SCORE'!F:F,'[1]AVG SCORE'!E:E,""),[1]listings!Q5081)</f>
        <v>5</v>
      </c>
      <c r="U5081" s="1" t="str">
        <f t="shared" si="159"/>
        <v>Sendling-WestparkEntire home/apt4</v>
      </c>
      <c r="V5081" s="1" t="str">
        <f>[1]listings!H5081&amp;[1]listings!I5081&amp;[1]listings!G5081</f>
        <v>Entire rental unitEntire home/aptSendling-Westpark</v>
      </c>
      <c r="W5081" s="1" t="str">
        <f>[1]listings!G5081&amp;[1]listings!H5081&amp;[1]listings!I5081&amp;[1]listings!J5081</f>
        <v>Sendling-WestparkEntire rental unitEntire home/apt4</v>
      </c>
      <c r="X5081" s="38">
        <v>48.131369999999997</v>
      </c>
      <c r="Y5081" s="38">
        <v>11.566940000000001</v>
      </c>
    </row>
    <row r="5082" spans="1:25" ht="16" x14ac:dyDescent="0.2">
      <c r="A5082" s="4" t="s">
        <v>9338</v>
      </c>
      <c r="B5082" s="1" t="s">
        <v>9337</v>
      </c>
      <c r="C5082" s="1">
        <v>559784593</v>
      </c>
      <c r="D5082" s="1" t="s">
        <v>9262</v>
      </c>
      <c r="E5082" s="3">
        <v>45323</v>
      </c>
      <c r="F5082" s="1">
        <v>9</v>
      </c>
      <c r="G5082" s="1" t="s">
        <v>45</v>
      </c>
      <c r="H5082" s="1" t="s">
        <v>32</v>
      </c>
      <c r="I5082" s="1" t="s">
        <v>33</v>
      </c>
      <c r="J5082" s="1">
        <v>4</v>
      </c>
      <c r="K5082" s="2">
        <v>121</v>
      </c>
      <c r="L5082" s="2">
        <f>IF(ISBLANK(K5082),_xlfn.XLOOKUP(U5082,'[1]AVG PRICE'!E:E,'[1]AVG PRICE'!D:D,""),[1]listings!K5082)</f>
        <v>121</v>
      </c>
      <c r="M5082" s="1">
        <v>23.4</v>
      </c>
      <c r="N5082" s="1">
        <v>107.9</v>
      </c>
      <c r="O5082" s="1">
        <v>0</v>
      </c>
      <c r="P5082" s="2">
        <f t="shared" si="158"/>
        <v>7943.6500000000005</v>
      </c>
      <c r="R5082" s="1">
        <f>IF(ISBLANK(S5082),_xlfn.XLOOKUP(V5082,'[1]AVG REVIEWS'!E:E,'[1]AVG REVIEWS'!D:D,""),[1]listings!S5082)</f>
        <v>0.60201834862385328</v>
      </c>
      <c r="T5082" s="1">
        <f>IF(ISBLANK(Q5082),_xlfn.XLOOKUP(W5082,'[1]AVG SCORE'!F:F,'[1]AVG SCORE'!E:E,""),[1]listings!Q5082)</f>
        <v>4.8643333333333336</v>
      </c>
      <c r="U5082" s="1" t="str">
        <f t="shared" si="159"/>
        <v>Sendling-WestparkEntire home/apt4</v>
      </c>
      <c r="V5082" s="1" t="str">
        <f>[1]listings!H5082&amp;[1]listings!I5082&amp;[1]listings!G5082</f>
        <v>Entire rental unitEntire home/aptSendling-Westpark</v>
      </c>
      <c r="W5082" s="1" t="str">
        <f>[1]listings!G5082&amp;[1]listings!H5082&amp;[1]listings!I5082&amp;[1]listings!J5082</f>
        <v>Sendling-WestparkEntire rental unitEntire home/apt4</v>
      </c>
      <c r="X5082" s="38">
        <v>48.130940000000002</v>
      </c>
      <c r="Y5082" s="38">
        <v>11.56733</v>
      </c>
    </row>
    <row r="5083" spans="1:25" ht="16" x14ac:dyDescent="0.2">
      <c r="A5083" s="4" t="s">
        <v>9339</v>
      </c>
      <c r="B5083" s="1" t="s">
        <v>9340</v>
      </c>
      <c r="C5083" s="1">
        <v>559784593</v>
      </c>
      <c r="D5083" s="1" t="s">
        <v>9262</v>
      </c>
      <c r="E5083" s="3">
        <v>45323</v>
      </c>
      <c r="F5083" s="1">
        <v>9</v>
      </c>
      <c r="G5083" s="1" t="s">
        <v>45</v>
      </c>
      <c r="H5083" s="1" t="s">
        <v>32</v>
      </c>
      <c r="I5083" s="1" t="s">
        <v>33</v>
      </c>
      <c r="J5083" s="1">
        <v>4</v>
      </c>
      <c r="K5083" s="2">
        <v>120</v>
      </c>
      <c r="L5083" s="2">
        <f>IF(ISBLANK(K5083),_xlfn.XLOOKUP(U5083,'[1]AVG PRICE'!E:E,'[1]AVG PRICE'!D:D,""),[1]listings!K5083)</f>
        <v>120</v>
      </c>
      <c r="M5083" s="1">
        <v>23.4</v>
      </c>
      <c r="N5083" s="1">
        <v>107.9</v>
      </c>
      <c r="O5083" s="1">
        <v>2</v>
      </c>
      <c r="P5083" s="2">
        <f t="shared" si="158"/>
        <v>7878.0000000000009</v>
      </c>
      <c r="Q5083" s="1">
        <v>5</v>
      </c>
      <c r="R5083" s="1">
        <f>IF(ISBLANK(S5083),_xlfn.XLOOKUP(V5083,'[1]AVG REVIEWS'!E:E,'[1]AVG REVIEWS'!D:D,""),[1]listings!S5083)</f>
        <v>0.23</v>
      </c>
      <c r="S5083" s="1">
        <v>0.23</v>
      </c>
      <c r="T5083" s="1">
        <f>IF(ISBLANK(Q5083),_xlfn.XLOOKUP(W5083,'[1]AVG SCORE'!F:F,'[1]AVG SCORE'!E:E,""),[1]listings!Q5083)</f>
        <v>5</v>
      </c>
      <c r="U5083" s="1" t="str">
        <f t="shared" si="159"/>
        <v>Sendling-WestparkEntire home/apt4</v>
      </c>
      <c r="V5083" s="1" t="str">
        <f>[1]listings!H5083&amp;[1]listings!I5083&amp;[1]listings!G5083</f>
        <v>Entire rental unitEntire home/aptSendling-Westpark</v>
      </c>
      <c r="W5083" s="1" t="str">
        <f>[1]listings!G5083&amp;[1]listings!H5083&amp;[1]listings!I5083&amp;[1]listings!J5083</f>
        <v>Sendling-WestparkEntire rental unitEntire home/apt4</v>
      </c>
      <c r="X5083" s="38">
        <v>48.130465728195297</v>
      </c>
      <c r="Y5083" s="38">
        <v>11.5671188553607</v>
      </c>
    </row>
    <row r="5084" spans="1:25" ht="16" x14ac:dyDescent="0.2">
      <c r="A5084" s="4" t="s">
        <v>9341</v>
      </c>
      <c r="B5084" s="1" t="s">
        <v>9342</v>
      </c>
      <c r="C5084" s="1">
        <v>106829843</v>
      </c>
      <c r="D5084" s="1" t="s">
        <v>5196</v>
      </c>
      <c r="E5084" s="3">
        <v>42714</v>
      </c>
      <c r="F5084" s="1">
        <v>1</v>
      </c>
      <c r="G5084" s="1" t="s">
        <v>108</v>
      </c>
      <c r="H5084" s="1" t="s">
        <v>32</v>
      </c>
      <c r="I5084" s="1" t="s">
        <v>33</v>
      </c>
      <c r="J5084" s="1">
        <v>5</v>
      </c>
      <c r="L5084" s="2">
        <f>IF(ISBLANK(K5084),_xlfn.XLOOKUP(U5084,'[1]AVG PRICE'!E:E,'[1]AVG PRICE'!D:D,""),[1]listings!K5084)</f>
        <v>242.66666666666666</v>
      </c>
      <c r="M5084" s="1">
        <v>7</v>
      </c>
      <c r="N5084" s="1">
        <v>365</v>
      </c>
      <c r="O5084" s="1">
        <v>0</v>
      </c>
      <c r="P5084" s="2">
        <f t="shared" si="158"/>
        <v>45136</v>
      </c>
      <c r="R5084" s="1">
        <f>IF(ISBLANK(S5084),_xlfn.XLOOKUP(V5084,'[1]AVG REVIEWS'!E:E,'[1]AVG REVIEWS'!D:D,""),[1]listings!S5084)</f>
        <v>0.63352517985611523</v>
      </c>
      <c r="T5084" s="1">
        <f>IF(ISBLANK(Q5084),_xlfn.XLOOKUP(W5084,'[1]AVG SCORE'!F:F,'[1]AVG SCORE'!E:E,""),[1]listings!Q5084)</f>
        <v>4.7575000000000003</v>
      </c>
      <c r="U5084" s="1" t="str">
        <f t="shared" si="159"/>
        <v>Schwabing-FreimannEntire home/apt5</v>
      </c>
      <c r="V5084" s="1" t="str">
        <f>[1]listings!H5084&amp;[1]listings!I5084&amp;[1]listings!G5084</f>
        <v>Entire rental unitEntire home/aptSchwabing-Freimann</v>
      </c>
      <c r="W5084" s="1" t="str">
        <f>[1]listings!G5084&amp;[1]listings!H5084&amp;[1]listings!I5084&amp;[1]listings!J5084</f>
        <v>Schwabing-FreimannEntire rental unitEntire home/apt5</v>
      </c>
      <c r="X5084" s="38">
        <v>48.156509999999997</v>
      </c>
      <c r="Y5084" s="38">
        <v>11.5679</v>
      </c>
    </row>
    <row r="5085" spans="1:25" ht="16" x14ac:dyDescent="0.2">
      <c r="A5085" s="4" t="s">
        <v>9343</v>
      </c>
      <c r="B5085" s="1" t="s">
        <v>9344</v>
      </c>
      <c r="C5085" s="1">
        <v>41015553</v>
      </c>
      <c r="D5085" s="1" t="s">
        <v>424</v>
      </c>
      <c r="E5085" s="3">
        <v>42226</v>
      </c>
      <c r="F5085" s="1">
        <v>3</v>
      </c>
      <c r="G5085" s="1" t="s">
        <v>113</v>
      </c>
      <c r="H5085" s="1" t="s">
        <v>82</v>
      </c>
      <c r="I5085" s="1" t="s">
        <v>47</v>
      </c>
      <c r="J5085" s="1">
        <v>1</v>
      </c>
      <c r="K5085" s="2">
        <v>43</v>
      </c>
      <c r="L5085" s="2">
        <f>IF(ISBLANK(K5085),_xlfn.XLOOKUP(U5085,'[1]AVG PRICE'!E:E,'[1]AVG PRICE'!D:D,""),[1]listings!K5085)</f>
        <v>43</v>
      </c>
      <c r="M5085" s="1">
        <v>1</v>
      </c>
      <c r="N5085" s="1">
        <v>14</v>
      </c>
      <c r="O5085" s="1">
        <v>66</v>
      </c>
      <c r="P5085" s="2">
        <f t="shared" si="158"/>
        <v>322.5</v>
      </c>
      <c r="Q5085" s="1">
        <v>4.97</v>
      </c>
      <c r="R5085" s="1">
        <f>IF(ISBLANK(S5085),_xlfn.XLOOKUP(V5085,'[1]AVG REVIEWS'!E:E,'[1]AVG REVIEWS'!D:D,""),[1]listings!S5085)</f>
        <v>5</v>
      </c>
      <c r="S5085" s="1">
        <v>5</v>
      </c>
      <c r="T5085" s="1">
        <f>IF(ISBLANK(Q5085),_xlfn.XLOOKUP(W5085,'[1]AVG SCORE'!F:F,'[1]AVG SCORE'!E:E,""),[1]listings!Q5085)</f>
        <v>4.97</v>
      </c>
      <c r="U5085" s="1" t="str">
        <f t="shared" si="159"/>
        <v>Tudering-RiemPrivate room1</v>
      </c>
      <c r="V5085" s="1" t="str">
        <f>[1]listings!H5085&amp;[1]listings!I5085&amp;[1]listings!G5085</f>
        <v>Private room in condoPrivate roomTudering-Riem</v>
      </c>
      <c r="W5085" s="1" t="str">
        <f>[1]listings!G5085&amp;[1]listings!H5085&amp;[1]listings!I5085&amp;[1]listings!J5085</f>
        <v>Tudering-RiemPrivate room in condoPrivate room1</v>
      </c>
      <c r="X5085" s="38">
        <v>48.110756916866897</v>
      </c>
      <c r="Y5085" s="38">
        <v>11.549368895694</v>
      </c>
    </row>
    <row r="5086" spans="1:25" ht="16" x14ac:dyDescent="0.2">
      <c r="A5086" s="4" t="s">
        <v>9345</v>
      </c>
      <c r="B5086" s="1" t="s">
        <v>9346</v>
      </c>
      <c r="C5086" s="1">
        <v>364554434</v>
      </c>
      <c r="D5086" s="1" t="s">
        <v>243</v>
      </c>
      <c r="E5086" s="3">
        <v>44069</v>
      </c>
      <c r="F5086" s="1">
        <v>1</v>
      </c>
      <c r="G5086" s="1" t="s">
        <v>56</v>
      </c>
      <c r="H5086" s="1" t="s">
        <v>136</v>
      </c>
      <c r="I5086" s="1" t="s">
        <v>33</v>
      </c>
      <c r="J5086" s="1">
        <v>4</v>
      </c>
      <c r="K5086" s="2">
        <v>66</v>
      </c>
      <c r="L5086" s="2">
        <f>IF(ISBLANK(K5086),_xlfn.XLOOKUP(U5086,'[1]AVG PRICE'!E:E,'[1]AVG PRICE'!D:D,""),[1]listings!K5086)</f>
        <v>66</v>
      </c>
      <c r="M5086" s="1">
        <v>1</v>
      </c>
      <c r="N5086" s="1">
        <v>16</v>
      </c>
      <c r="O5086" s="1">
        <v>3</v>
      </c>
      <c r="P5086" s="2">
        <f t="shared" si="158"/>
        <v>561</v>
      </c>
      <c r="Q5086" s="1">
        <v>4.67</v>
      </c>
      <c r="R5086" s="1">
        <f>IF(ISBLANK(S5086),_xlfn.XLOOKUP(V5086,'[1]AVG REVIEWS'!E:E,'[1]AVG REVIEWS'!D:D,""),[1]listings!S5086)</f>
        <v>0.23</v>
      </c>
      <c r="S5086" s="1">
        <v>0.23</v>
      </c>
      <c r="T5086" s="1">
        <f>IF(ISBLANK(Q5086),_xlfn.XLOOKUP(W5086,'[1]AVG SCORE'!F:F,'[1]AVG SCORE'!E:E,""),[1]listings!Q5086)</f>
        <v>4.67</v>
      </c>
      <c r="U5086" s="1" t="str">
        <f t="shared" si="159"/>
        <v>Neuhausen-NymphenburgEntire home/apt4</v>
      </c>
      <c r="V5086" s="1" t="str">
        <f>[1]listings!H5086&amp;[1]listings!I5086&amp;[1]listings!G5086</f>
        <v>Entire condoEntire home/aptNeuhausen-Nymphenburg</v>
      </c>
      <c r="W5086" s="1" t="str">
        <f>[1]listings!G5086&amp;[1]listings!H5086&amp;[1]listings!I5086&amp;[1]listings!J5086</f>
        <v>Neuhausen-NymphenburgEntire condoEntire home/apt4</v>
      </c>
      <c r="X5086" s="38">
        <v>48.126820799999997</v>
      </c>
      <c r="Y5086" s="38">
        <v>11.5560318</v>
      </c>
    </row>
    <row r="5087" spans="1:25" ht="16" x14ac:dyDescent="0.2">
      <c r="A5087" s="4" t="s">
        <v>9347</v>
      </c>
      <c r="B5087" s="1" t="s">
        <v>9348</v>
      </c>
      <c r="C5087" s="1">
        <v>559784593</v>
      </c>
      <c r="D5087" s="1" t="s">
        <v>9262</v>
      </c>
      <c r="E5087" s="3">
        <v>45323</v>
      </c>
      <c r="F5087" s="1">
        <v>9</v>
      </c>
      <c r="G5087" s="1" t="s">
        <v>45</v>
      </c>
      <c r="H5087" s="1" t="s">
        <v>32</v>
      </c>
      <c r="I5087" s="1" t="s">
        <v>33</v>
      </c>
      <c r="J5087" s="1">
        <v>6</v>
      </c>
      <c r="K5087" s="2">
        <v>208</v>
      </c>
      <c r="L5087" s="2">
        <f>IF(ISBLANK(K5087),_xlfn.XLOOKUP(U5087,'[1]AVG PRICE'!E:E,'[1]AVG PRICE'!D:D,""),[1]listings!K5087)</f>
        <v>208</v>
      </c>
      <c r="M5087" s="1">
        <v>23.4</v>
      </c>
      <c r="N5087" s="1">
        <v>107.9</v>
      </c>
      <c r="O5087" s="1">
        <v>0</v>
      </c>
      <c r="P5087" s="2">
        <f t="shared" si="158"/>
        <v>13655.2</v>
      </c>
      <c r="R5087" s="1">
        <f>IF(ISBLANK(S5087),_xlfn.XLOOKUP(V5087,'[1]AVG REVIEWS'!E:E,'[1]AVG REVIEWS'!D:D,""),[1]listings!S5087)</f>
        <v>0.60201834862385328</v>
      </c>
      <c r="T5087" s="1">
        <f>IF(ISBLANK(Q5087),_xlfn.XLOOKUP(W5087,'[1]AVG SCORE'!F:F,'[1]AVG SCORE'!E:E,""),[1]listings!Q5087)</f>
        <v>4.8900000000000006</v>
      </c>
      <c r="U5087" s="1" t="str">
        <f t="shared" si="159"/>
        <v>Sendling-WestparkEntire home/apt6</v>
      </c>
      <c r="V5087" s="1" t="str">
        <f>[1]listings!H5087&amp;[1]listings!I5087&amp;[1]listings!G5087</f>
        <v>Entire rental unitEntire home/aptSendling-Westpark</v>
      </c>
      <c r="W5087" s="1" t="str">
        <f>[1]listings!G5087&amp;[1]listings!H5087&amp;[1]listings!I5087&amp;[1]listings!J5087</f>
        <v>Sendling-WestparkEntire rental unitEntire home/apt6</v>
      </c>
      <c r="X5087" s="38">
        <v>48.132901593090899</v>
      </c>
      <c r="Y5087" s="38">
        <v>11.7052812671323</v>
      </c>
    </row>
    <row r="5088" spans="1:25" ht="16" x14ac:dyDescent="0.2">
      <c r="A5088" s="4" t="s">
        <v>9349</v>
      </c>
      <c r="B5088" s="1" t="s">
        <v>9350</v>
      </c>
      <c r="C5088" s="1">
        <v>561656144</v>
      </c>
      <c r="D5088" s="1" t="s">
        <v>68</v>
      </c>
      <c r="E5088" s="3">
        <v>45334</v>
      </c>
      <c r="F5088" s="1">
        <v>1</v>
      </c>
      <c r="G5088" s="1" t="s">
        <v>174</v>
      </c>
      <c r="H5088" s="1" t="s">
        <v>32</v>
      </c>
      <c r="I5088" s="1" t="s">
        <v>33</v>
      </c>
      <c r="J5088" s="1">
        <v>2</v>
      </c>
      <c r="K5088" s="2">
        <v>72</v>
      </c>
      <c r="L5088" s="2">
        <f>IF(ISBLANK(K5088),_xlfn.XLOOKUP(U5088,'[1]AVG PRICE'!E:E,'[1]AVG PRICE'!D:D,""),[1]listings!K5088)</f>
        <v>72</v>
      </c>
      <c r="M5088" s="1">
        <v>2</v>
      </c>
      <c r="N5088" s="1">
        <v>1125</v>
      </c>
      <c r="O5088" s="1">
        <v>46</v>
      </c>
      <c r="P5088" s="2">
        <f t="shared" si="158"/>
        <v>40572</v>
      </c>
      <c r="Q5088" s="1">
        <v>4.93</v>
      </c>
      <c r="R5088" s="1">
        <f>IF(ISBLANK(S5088),_xlfn.XLOOKUP(V5088,'[1]AVG REVIEWS'!E:E,'[1]AVG REVIEWS'!D:D,""),[1]listings!S5088)</f>
        <v>3.89</v>
      </c>
      <c r="S5088" s="1">
        <v>3.89</v>
      </c>
      <c r="T5088" s="1">
        <f>IF(ISBLANK(Q5088),_xlfn.XLOOKUP(W5088,'[1]AVG SCORE'!F:F,'[1]AVG SCORE'!E:E,""),[1]listings!Q5088)</f>
        <v>4.93</v>
      </c>
      <c r="U5088" s="1" t="str">
        <f t="shared" si="159"/>
        <v>Milbertshofen-Am HartEntire home/apt2</v>
      </c>
      <c r="V5088" s="1" t="str">
        <f>[1]listings!H5088&amp;[1]listings!I5088&amp;[1]listings!G5088</f>
        <v>Entire rental unitEntire home/aptMilbertshofen-Am Hart</v>
      </c>
      <c r="W5088" s="1" t="str">
        <f>[1]listings!G5088&amp;[1]listings!H5088&amp;[1]listings!I5088&amp;[1]listings!J5088</f>
        <v>Milbertshofen-Am HartEntire rental unitEntire home/apt2</v>
      </c>
      <c r="X5088" s="38">
        <v>48.126820799999997</v>
      </c>
      <c r="Y5088" s="38">
        <v>11.5560318</v>
      </c>
    </row>
    <row r="5089" spans="1:25" ht="16" x14ac:dyDescent="0.2">
      <c r="A5089" s="4" t="s">
        <v>9351</v>
      </c>
      <c r="B5089" s="1" t="s">
        <v>9352</v>
      </c>
      <c r="C5089" s="1">
        <v>212220989</v>
      </c>
      <c r="D5089" s="1" t="s">
        <v>3090</v>
      </c>
      <c r="E5089" s="3">
        <v>43340</v>
      </c>
      <c r="F5089" s="1">
        <v>2</v>
      </c>
      <c r="G5089" s="1" t="s">
        <v>39</v>
      </c>
      <c r="H5089" s="1" t="s">
        <v>32</v>
      </c>
      <c r="I5089" s="1" t="s">
        <v>33</v>
      </c>
      <c r="J5089" s="1">
        <v>2</v>
      </c>
      <c r="L5089" s="2">
        <f>IF(ISBLANK(K5089),_xlfn.XLOOKUP(U5089,'[1]AVG PRICE'!E:E,'[1]AVG PRICE'!D:D,""),[1]listings!K5089)</f>
        <v>136.95041322314049</v>
      </c>
      <c r="M5089" s="1">
        <v>168</v>
      </c>
      <c r="N5089" s="1">
        <v>168</v>
      </c>
      <c r="O5089" s="1">
        <v>0</v>
      </c>
      <c r="P5089" s="2">
        <f t="shared" si="158"/>
        <v>23007.669421487601</v>
      </c>
      <c r="R5089" s="1">
        <f>IF(ISBLANK(S5089),_xlfn.XLOOKUP(V5089,'[1]AVG REVIEWS'!E:E,'[1]AVG REVIEWS'!D:D,""),[1]listings!S5089)</f>
        <v>0.90774086378737473</v>
      </c>
      <c r="T5089" s="1">
        <f>IF(ISBLANK(Q5089),_xlfn.XLOOKUP(W5089,'[1]AVG SCORE'!F:F,'[1]AVG SCORE'!E:E,""),[1]listings!Q5089)</f>
        <v>4.8045098039215679</v>
      </c>
      <c r="U5089" s="1" t="str">
        <f t="shared" si="159"/>
        <v>MaxvorstadtEntire home/apt2</v>
      </c>
      <c r="V5089" s="1" t="str">
        <f>[1]listings!H5089&amp;[1]listings!I5089&amp;[1]listings!G5089</f>
        <v>Entire rental unitEntire home/aptMaxvorstadt</v>
      </c>
      <c r="W5089" s="1" t="str">
        <f>[1]listings!G5089&amp;[1]listings!H5089&amp;[1]listings!I5089&amp;[1]listings!J5089</f>
        <v>MaxvorstadtEntire rental unitEntire home/apt2</v>
      </c>
      <c r="X5089" s="38">
        <v>48.126939999999998</v>
      </c>
      <c r="Y5089" s="38">
        <v>11.55861</v>
      </c>
    </row>
    <row r="5090" spans="1:25" ht="16" x14ac:dyDescent="0.2">
      <c r="A5090" s="4" t="s">
        <v>9353</v>
      </c>
      <c r="B5090" s="1" t="s">
        <v>9354</v>
      </c>
      <c r="C5090" s="1">
        <v>410978755</v>
      </c>
      <c r="D5090" s="1" t="s">
        <v>9355</v>
      </c>
      <c r="E5090" s="3">
        <v>44382</v>
      </c>
      <c r="F5090" s="1">
        <v>1</v>
      </c>
      <c r="G5090" s="1" t="s">
        <v>85</v>
      </c>
      <c r="H5090" s="1" t="s">
        <v>32</v>
      </c>
      <c r="I5090" s="1" t="s">
        <v>33</v>
      </c>
      <c r="J5090" s="1">
        <v>1</v>
      </c>
      <c r="K5090" s="2">
        <v>62</v>
      </c>
      <c r="L5090" s="2">
        <f>IF(ISBLANK(K5090),_xlfn.XLOOKUP(U5090,'[1]AVG PRICE'!E:E,'[1]AVG PRICE'!D:D,""),[1]listings!K5090)</f>
        <v>62</v>
      </c>
      <c r="M5090" s="1">
        <v>1</v>
      </c>
      <c r="N5090" s="1">
        <v>365</v>
      </c>
      <c r="O5090" s="1">
        <v>0</v>
      </c>
      <c r="P5090" s="2">
        <f t="shared" si="158"/>
        <v>11346</v>
      </c>
      <c r="R5090" s="1">
        <f>IF(ISBLANK(S5090),_xlfn.XLOOKUP(V5090,'[1]AVG REVIEWS'!E:E,'[1]AVG REVIEWS'!D:D,""),[1]listings!S5090)</f>
        <v>1.111224489795918</v>
      </c>
      <c r="T5090" s="1">
        <f>IF(ISBLANK(Q5090),_xlfn.XLOOKUP(W5090,'[1]AVG SCORE'!F:F,'[1]AVG SCORE'!E:E,""),[1]listings!Q5090)</f>
        <v>4.5179999999999998</v>
      </c>
      <c r="U5090" s="1" t="str">
        <f t="shared" si="159"/>
        <v>Ramersdorf-PerlachEntire home/apt1</v>
      </c>
      <c r="V5090" s="1" t="str">
        <f>[1]listings!H5090&amp;[1]listings!I5090&amp;[1]listings!G5090</f>
        <v>Entire rental unitEntire home/aptRamersdorf-Perlach</v>
      </c>
      <c r="W5090" s="1" t="str">
        <f>[1]listings!G5090&amp;[1]listings!H5090&amp;[1]listings!I5090&amp;[1]listings!J5090</f>
        <v>Ramersdorf-PerlachEntire rental unitEntire home/apt1</v>
      </c>
      <c r="X5090" s="38">
        <v>48.126820799999997</v>
      </c>
      <c r="Y5090" s="38">
        <v>11.5560318</v>
      </c>
    </row>
    <row r="5091" spans="1:25" ht="16" x14ac:dyDescent="0.2">
      <c r="A5091" s="4" t="s">
        <v>9356</v>
      </c>
      <c r="B5091" s="1" t="s">
        <v>9357</v>
      </c>
      <c r="C5091" s="1">
        <v>562506295</v>
      </c>
      <c r="D5091" s="1" t="s">
        <v>9358</v>
      </c>
      <c r="E5091" s="3">
        <v>45339</v>
      </c>
      <c r="F5091" s="1">
        <v>1</v>
      </c>
      <c r="G5091" s="1" t="s">
        <v>66</v>
      </c>
      <c r="H5091" s="1" t="s">
        <v>32</v>
      </c>
      <c r="I5091" s="1" t="s">
        <v>33</v>
      </c>
      <c r="J5091" s="1">
        <v>4</v>
      </c>
      <c r="K5091" s="2">
        <v>170</v>
      </c>
      <c r="L5091" s="2">
        <f>IF(ISBLANK(K5091),_xlfn.XLOOKUP(U5091,'[1]AVG PRICE'!E:E,'[1]AVG PRICE'!D:D,""),[1]listings!K5091)</f>
        <v>170</v>
      </c>
      <c r="M5091" s="1">
        <v>3</v>
      </c>
      <c r="N5091" s="1">
        <v>15</v>
      </c>
      <c r="O5091" s="1">
        <v>7</v>
      </c>
      <c r="P5091" s="2">
        <f t="shared" si="158"/>
        <v>1530</v>
      </c>
      <c r="Q5091" s="1">
        <v>5</v>
      </c>
      <c r="R5091" s="1">
        <f>IF(ISBLANK(S5091),_xlfn.XLOOKUP(V5091,'[1]AVG REVIEWS'!E:E,'[1]AVG REVIEWS'!D:D,""),[1]listings!S5091)</f>
        <v>0.76</v>
      </c>
      <c r="S5091" s="1">
        <v>0.76</v>
      </c>
      <c r="T5091" s="1">
        <f>IF(ISBLANK(Q5091),_xlfn.XLOOKUP(W5091,'[1]AVG SCORE'!F:F,'[1]AVG SCORE'!E:E,""),[1]listings!Q5091)</f>
        <v>5</v>
      </c>
      <c r="U5091" s="1" t="str">
        <f t="shared" si="159"/>
        <v>Au-HaidhausenEntire home/apt4</v>
      </c>
      <c r="V5091" s="1" t="str">
        <f>[1]listings!H5091&amp;[1]listings!I5091&amp;[1]listings!G5091</f>
        <v>Entire rental unitEntire home/aptAu-Haidhausen</v>
      </c>
      <c r="W5091" s="1" t="str">
        <f>[1]listings!G5091&amp;[1]listings!H5091&amp;[1]listings!I5091&amp;[1]listings!J5091</f>
        <v>Au-HaidhausenEntire rental unitEntire home/apt4</v>
      </c>
      <c r="X5091" s="38">
        <v>48.131909999999998</v>
      </c>
      <c r="Y5091" s="38">
        <v>11.696210000000001</v>
      </c>
    </row>
    <row r="5092" spans="1:25" ht="16" x14ac:dyDescent="0.2">
      <c r="A5092" s="4" t="s">
        <v>9359</v>
      </c>
      <c r="B5092" s="1" t="s">
        <v>9360</v>
      </c>
      <c r="C5092" s="1">
        <v>558726645</v>
      </c>
      <c r="D5092" s="1" t="s">
        <v>9214</v>
      </c>
      <c r="E5092" s="3">
        <v>45317</v>
      </c>
      <c r="F5092" s="1">
        <v>2</v>
      </c>
      <c r="G5092" s="1" t="s">
        <v>93</v>
      </c>
      <c r="H5092" s="1" t="s">
        <v>46</v>
      </c>
      <c r="I5092" s="1" t="s">
        <v>47</v>
      </c>
      <c r="J5092" s="1">
        <v>2</v>
      </c>
      <c r="K5092" s="2">
        <v>130</v>
      </c>
      <c r="L5092" s="2">
        <f>IF(ISBLANK(K5092),_xlfn.XLOOKUP(U5092,'[1]AVG PRICE'!E:E,'[1]AVG PRICE'!D:D,""),[1]listings!K5092)</f>
        <v>130</v>
      </c>
      <c r="M5092" s="1">
        <v>2</v>
      </c>
      <c r="N5092" s="1">
        <v>365</v>
      </c>
      <c r="O5092" s="1">
        <v>2</v>
      </c>
      <c r="P5092" s="2">
        <f t="shared" si="158"/>
        <v>23855</v>
      </c>
      <c r="Q5092" s="1">
        <v>5</v>
      </c>
      <c r="R5092" s="1">
        <f>IF(ISBLANK(S5092),_xlfn.XLOOKUP(V5092,'[1]AVG REVIEWS'!E:E,'[1]AVG REVIEWS'!D:D,""),[1]listings!S5092)</f>
        <v>0.24</v>
      </c>
      <c r="S5092" s="1">
        <v>0.24</v>
      </c>
      <c r="T5092" s="1">
        <f>IF(ISBLANK(Q5092),_xlfn.XLOOKUP(W5092,'[1]AVG SCORE'!F:F,'[1]AVG SCORE'!E:E,""),[1]listings!Q5092)</f>
        <v>5</v>
      </c>
      <c r="U5092" s="1" t="str">
        <f t="shared" si="159"/>
        <v>Thalkirchen-Obersendling-Forstenried-F√ºrstenried-SollnPrivate room2</v>
      </c>
      <c r="V5092" s="1" t="str">
        <f>[1]listings!H5092&amp;[1]listings!I5092&amp;[1]listings!G5092</f>
        <v>Private room in homePrivate roomThalkirchen-Obersendling-Forstenried-F√ºrstenried-Solln</v>
      </c>
      <c r="W5092" s="1" t="str">
        <f>[1]listings!G5092&amp;[1]listings!H5092&amp;[1]listings!I5092&amp;[1]listings!J5092</f>
        <v>Thalkirchen-Obersendling-Forstenried-F√ºrstenried-SollnPrivate room in homePrivate room2</v>
      </c>
      <c r="X5092" s="38">
        <v>48.127433513411702</v>
      </c>
      <c r="Y5092" s="38">
        <v>11.491102183395901</v>
      </c>
    </row>
    <row r="5093" spans="1:25" ht="16" x14ac:dyDescent="0.2">
      <c r="A5093" s="4" t="s">
        <v>9361</v>
      </c>
      <c r="B5093" s="1" t="s">
        <v>9362</v>
      </c>
      <c r="C5093" s="1">
        <v>562647355</v>
      </c>
      <c r="D5093" s="1" t="s">
        <v>222</v>
      </c>
      <c r="E5093" s="3">
        <v>45340</v>
      </c>
      <c r="F5093" s="1">
        <v>1</v>
      </c>
      <c r="G5093" s="1" t="s">
        <v>71</v>
      </c>
      <c r="H5093" s="1" t="s">
        <v>32</v>
      </c>
      <c r="I5093" s="1" t="s">
        <v>33</v>
      </c>
      <c r="J5093" s="1">
        <v>4</v>
      </c>
      <c r="K5093" s="2">
        <v>271</v>
      </c>
      <c r="L5093" s="2">
        <f>IF(ISBLANK(K5093),_xlfn.XLOOKUP(U5093,'[1]AVG PRICE'!E:E,'[1]AVG PRICE'!D:D,""),[1]listings!K5093)</f>
        <v>271</v>
      </c>
      <c r="M5093" s="1">
        <v>2</v>
      </c>
      <c r="N5093" s="1">
        <v>365</v>
      </c>
      <c r="O5093" s="1">
        <v>6</v>
      </c>
      <c r="P5093" s="2">
        <f t="shared" si="158"/>
        <v>49728.5</v>
      </c>
      <c r="Q5093" s="1">
        <v>5</v>
      </c>
      <c r="R5093" s="1">
        <f>IF(ISBLANK(S5093),_xlfn.XLOOKUP(V5093,'[1]AVG REVIEWS'!E:E,'[1]AVG REVIEWS'!D:D,""),[1]listings!S5093)</f>
        <v>0.65</v>
      </c>
      <c r="S5093" s="1">
        <v>0.65</v>
      </c>
      <c r="T5093" s="1">
        <f>IF(ISBLANK(Q5093),_xlfn.XLOOKUP(W5093,'[1]AVG SCORE'!F:F,'[1]AVG SCORE'!E:E,""),[1]listings!Q5093)</f>
        <v>5</v>
      </c>
      <c r="U5093" s="1" t="str">
        <f t="shared" si="159"/>
        <v>Ludwigsvorstadt-IsarvorstadtEntire home/apt4</v>
      </c>
      <c r="V5093" s="1" t="str">
        <f>[1]listings!H5093&amp;[1]listings!I5093&amp;[1]listings!G5093</f>
        <v>Entire rental unitEntire home/aptLudwigsvorstadt-Isarvorstadt</v>
      </c>
      <c r="W5093" s="1" t="str">
        <f>[1]listings!G5093&amp;[1]listings!H5093&amp;[1]listings!I5093&amp;[1]listings!J5093</f>
        <v>Ludwigsvorstadt-IsarvorstadtEntire rental unitEntire home/apt4</v>
      </c>
      <c r="X5093" s="38">
        <v>48.219808551010303</v>
      </c>
      <c r="Y5093" s="38">
        <v>11.5594542116394</v>
      </c>
    </row>
    <row r="5094" spans="1:25" ht="16" x14ac:dyDescent="0.2">
      <c r="A5094" s="4" t="s">
        <v>9363</v>
      </c>
      <c r="B5094" s="1" t="s">
        <v>9364</v>
      </c>
      <c r="C5094" s="1">
        <v>218914204</v>
      </c>
      <c r="D5094" s="1" t="s">
        <v>9365</v>
      </c>
      <c r="E5094" s="3">
        <v>43378</v>
      </c>
      <c r="F5094" s="1">
        <v>2</v>
      </c>
      <c r="G5094" s="1" t="s">
        <v>66</v>
      </c>
      <c r="H5094" s="1" t="s">
        <v>51</v>
      </c>
      <c r="I5094" s="1" t="s">
        <v>47</v>
      </c>
      <c r="J5094" s="1">
        <v>2</v>
      </c>
      <c r="L5094" s="2">
        <f>IF(ISBLANK(K5094),_xlfn.XLOOKUP(U5094,'[1]AVG PRICE'!E:E,'[1]AVG PRICE'!D:D,""),[1]listings!K5094)</f>
        <v>112.05263157894737</v>
      </c>
      <c r="M5094" s="1">
        <v>1</v>
      </c>
      <c r="N5094" s="1">
        <v>365</v>
      </c>
      <c r="O5094" s="1">
        <v>0</v>
      </c>
      <c r="P5094" s="2">
        <f t="shared" si="158"/>
        <v>20505.63157894737</v>
      </c>
      <c r="R5094" s="1">
        <f>IF(ISBLANK(S5094),_xlfn.XLOOKUP(V5094,'[1]AVG REVIEWS'!E:E,'[1]AVG REVIEWS'!D:D,""),[1]listings!S5094)</f>
        <v>0.80873684210526342</v>
      </c>
      <c r="T5094" s="1">
        <f>IF(ISBLANK(Q5094),_xlfn.XLOOKUP(W5094,'[1]AVG SCORE'!F:F,'[1]AVG SCORE'!E:E,""),[1]listings!Q5094)</f>
        <v>4.8654838709677426</v>
      </c>
      <c r="U5094" s="1" t="str">
        <f t="shared" si="159"/>
        <v>Au-HaidhausenPrivate room2</v>
      </c>
      <c r="V5094" s="1" t="str">
        <f>[1]listings!H5094&amp;[1]listings!I5094&amp;[1]listings!G5094</f>
        <v>Private room in rental unitPrivate roomAu-Haidhausen</v>
      </c>
      <c r="W5094" s="1" t="str">
        <f>[1]listings!G5094&amp;[1]listings!H5094&amp;[1]listings!I5094&amp;[1]listings!J5094</f>
        <v>Au-HaidhausenPrivate room in rental unitPrivate room2</v>
      </c>
      <c r="X5094" s="38">
        <v>48.163274820396602</v>
      </c>
      <c r="Y5094" s="38">
        <v>11.538568142222999</v>
      </c>
    </row>
    <row r="5095" spans="1:25" ht="16" x14ac:dyDescent="0.2">
      <c r="A5095" s="4" t="s">
        <v>9366</v>
      </c>
      <c r="B5095" s="1" t="s">
        <v>9367</v>
      </c>
      <c r="C5095" s="1">
        <v>15005809</v>
      </c>
      <c r="D5095" s="1" t="s">
        <v>1564</v>
      </c>
      <c r="E5095" s="3">
        <v>41761</v>
      </c>
      <c r="F5095" s="1">
        <v>1</v>
      </c>
      <c r="G5095" s="1" t="s">
        <v>102</v>
      </c>
      <c r="H5095" s="1" t="s">
        <v>32</v>
      </c>
      <c r="I5095" s="1" t="s">
        <v>33</v>
      </c>
      <c r="J5095" s="1">
        <v>4</v>
      </c>
      <c r="L5095" s="2">
        <f>IF(ISBLANK(K5095),_xlfn.XLOOKUP(U5095,'[1]AVG PRICE'!E:E,'[1]AVG PRICE'!D:D,""),[1]listings!K5095)</f>
        <v>205.46153846153845</v>
      </c>
      <c r="M5095" s="1">
        <v>2</v>
      </c>
      <c r="N5095" s="1">
        <v>365</v>
      </c>
      <c r="O5095" s="1">
        <v>9</v>
      </c>
      <c r="P5095" s="2">
        <f t="shared" si="158"/>
        <v>37702.192307692305</v>
      </c>
      <c r="Q5095" s="1">
        <v>4.78</v>
      </c>
      <c r="R5095" s="1">
        <f>IF(ISBLANK(S5095),_xlfn.XLOOKUP(V5095,'[1]AVG REVIEWS'!E:E,'[1]AVG REVIEWS'!D:D,""),[1]listings!S5095)</f>
        <v>0.73</v>
      </c>
      <c r="S5095" s="1">
        <v>0.73</v>
      </c>
      <c r="T5095" s="1">
        <f>IF(ISBLANK(Q5095),_xlfn.XLOOKUP(W5095,'[1]AVG SCORE'!F:F,'[1]AVG SCORE'!E:E,""),[1]listings!Q5095)</f>
        <v>4.78</v>
      </c>
      <c r="U5095" s="1" t="str">
        <f t="shared" si="159"/>
        <v>ObergiesingEntire home/apt4</v>
      </c>
      <c r="V5095" s="1" t="str">
        <f>[1]listings!H5095&amp;[1]listings!I5095&amp;[1]listings!G5095</f>
        <v>Entire rental unitEntire home/aptObergiesing</v>
      </c>
      <c r="W5095" s="1" t="str">
        <f>[1]listings!G5095&amp;[1]listings!H5095&amp;[1]listings!I5095&amp;[1]listings!J5095</f>
        <v>ObergiesingEntire rental unitEntire home/apt4</v>
      </c>
      <c r="X5095" s="38">
        <v>48.131689999999999</v>
      </c>
      <c r="Y5095" s="38">
        <v>11.579829999999999</v>
      </c>
    </row>
    <row r="5096" spans="1:25" ht="16" x14ac:dyDescent="0.2">
      <c r="A5096" s="4" t="s">
        <v>9368</v>
      </c>
      <c r="B5096" s="1" t="s">
        <v>9369</v>
      </c>
      <c r="C5096" s="1">
        <v>560636378</v>
      </c>
      <c r="D5096" s="1" t="s">
        <v>9282</v>
      </c>
      <c r="E5096" s="3">
        <v>45328</v>
      </c>
      <c r="F5096" s="1">
        <v>2</v>
      </c>
      <c r="G5096" s="1" t="s">
        <v>651</v>
      </c>
      <c r="H5096" s="1" t="s">
        <v>32</v>
      </c>
      <c r="I5096" s="1" t="s">
        <v>33</v>
      </c>
      <c r="J5096" s="1">
        <v>4</v>
      </c>
      <c r="K5096" s="2">
        <v>159</v>
      </c>
      <c r="L5096" s="2">
        <f>IF(ISBLANK(K5096),_xlfn.XLOOKUP(U5096,'[1]AVG PRICE'!E:E,'[1]AVG PRICE'!D:D,""),[1]listings!K5096)</f>
        <v>159</v>
      </c>
      <c r="M5096" s="1">
        <v>1.8</v>
      </c>
      <c r="N5096" s="1">
        <v>999</v>
      </c>
      <c r="O5096" s="1">
        <v>2</v>
      </c>
      <c r="P5096" s="2">
        <f t="shared" si="158"/>
        <v>79563.599999999991</v>
      </c>
      <c r="Q5096" s="1">
        <v>5</v>
      </c>
      <c r="R5096" s="1">
        <f>IF(ISBLANK(S5096),_xlfn.XLOOKUP(V5096,'[1]AVG REVIEWS'!E:E,'[1]AVG REVIEWS'!D:D,""),[1]listings!S5096)</f>
        <v>0.23</v>
      </c>
      <c r="S5096" s="1">
        <v>0.23</v>
      </c>
      <c r="T5096" s="1">
        <f>IF(ISBLANK(Q5096),_xlfn.XLOOKUP(W5096,'[1]AVG SCORE'!F:F,'[1]AVG SCORE'!E:E,""),[1]listings!Q5096)</f>
        <v>5</v>
      </c>
      <c r="U5096" s="1" t="str">
        <f t="shared" si="159"/>
        <v>Aubing-Lochhausen-LangwiedEntire home/apt4</v>
      </c>
      <c r="V5096" s="1" t="str">
        <f>[1]listings!H5096&amp;[1]listings!I5096&amp;[1]listings!G5096</f>
        <v>Entire rental unitEntire home/aptAubing-Lochhausen-Langwied</v>
      </c>
      <c r="W5096" s="1" t="str">
        <f>[1]listings!G5096&amp;[1]listings!H5096&amp;[1]listings!I5096&amp;[1]listings!J5096</f>
        <v>Aubing-Lochhausen-LangwiedEntire rental unitEntire home/apt4</v>
      </c>
      <c r="X5096" s="38">
        <v>48.177223622131002</v>
      </c>
      <c r="Y5096" s="38">
        <v>11.5674414485693</v>
      </c>
    </row>
    <row r="5097" spans="1:25" ht="16" x14ac:dyDescent="0.2">
      <c r="A5097" s="4" t="s">
        <v>9370</v>
      </c>
      <c r="B5097" s="1" t="s">
        <v>9371</v>
      </c>
      <c r="C5097" s="1">
        <v>500861010</v>
      </c>
      <c r="D5097" s="1" t="s">
        <v>9048</v>
      </c>
      <c r="E5097" s="3">
        <v>44970</v>
      </c>
      <c r="F5097" s="1">
        <v>38</v>
      </c>
      <c r="G5097" s="1" t="s">
        <v>145</v>
      </c>
      <c r="H5097" s="1" t="s">
        <v>32</v>
      </c>
      <c r="I5097" s="1" t="s">
        <v>33</v>
      </c>
      <c r="J5097" s="1">
        <v>2</v>
      </c>
      <c r="K5097" s="2">
        <v>69</v>
      </c>
      <c r="L5097" s="2">
        <f>IF(ISBLANK(K5097),_xlfn.XLOOKUP(U5097,'[1]AVG PRICE'!E:E,'[1]AVG PRICE'!D:D,""),[1]listings!K5097)</f>
        <v>69</v>
      </c>
      <c r="M5097" s="1">
        <v>6.7</v>
      </c>
      <c r="N5097" s="1">
        <v>999</v>
      </c>
      <c r="O5097" s="1">
        <v>9</v>
      </c>
      <c r="P5097" s="2">
        <f t="shared" si="158"/>
        <v>34696.65</v>
      </c>
      <c r="Q5097" s="1">
        <v>4.78</v>
      </c>
      <c r="R5097" s="1">
        <f>IF(ISBLANK(S5097),_xlfn.XLOOKUP(V5097,'[1]AVG REVIEWS'!E:E,'[1]AVG REVIEWS'!D:D,""),[1]listings!S5097)</f>
        <v>1.02</v>
      </c>
      <c r="S5097" s="1">
        <v>1.02</v>
      </c>
      <c r="T5097" s="1">
        <f>IF(ISBLANK(Q5097),_xlfn.XLOOKUP(W5097,'[1]AVG SCORE'!F:F,'[1]AVG SCORE'!E:E,""),[1]listings!Q5097)</f>
        <v>4.78</v>
      </c>
      <c r="U5097" s="1" t="str">
        <f t="shared" si="159"/>
        <v>Feldmoching-HasenberglEntire home/apt2</v>
      </c>
      <c r="V5097" s="1" t="str">
        <f>[1]listings!H5097&amp;[1]listings!I5097&amp;[1]listings!G5097</f>
        <v>Entire rental unitEntire home/aptFeldmoching-Hasenbergl</v>
      </c>
      <c r="W5097" s="1" t="str">
        <f>[1]listings!G5097&amp;[1]listings!H5097&amp;[1]listings!I5097&amp;[1]listings!J5097</f>
        <v>Feldmoching-HasenberglEntire rental unitEntire home/apt2</v>
      </c>
      <c r="X5097" s="38">
        <v>48.110939999999999</v>
      </c>
      <c r="Y5097" s="38">
        <v>11.699870000000001</v>
      </c>
    </row>
    <row r="5098" spans="1:25" ht="16" x14ac:dyDescent="0.2">
      <c r="A5098" s="4" t="s">
        <v>9372</v>
      </c>
      <c r="B5098" s="1" t="s">
        <v>9373</v>
      </c>
      <c r="C5098" s="1">
        <v>65590025</v>
      </c>
      <c r="D5098" s="1" t="s">
        <v>1389</v>
      </c>
      <c r="E5098" s="3">
        <v>42463</v>
      </c>
      <c r="F5098" s="1">
        <v>7</v>
      </c>
      <c r="G5098" s="1" t="s">
        <v>50</v>
      </c>
      <c r="H5098" s="1" t="s">
        <v>51</v>
      </c>
      <c r="I5098" s="1" t="s">
        <v>47</v>
      </c>
      <c r="J5098" s="1">
        <v>1</v>
      </c>
      <c r="K5098" s="2">
        <v>57</v>
      </c>
      <c r="L5098" s="2">
        <f>IF(ISBLANK(K5098),_xlfn.XLOOKUP(U5098,'[1]AVG PRICE'!E:E,'[1]AVG PRICE'!D:D,""),[1]listings!K5098)</f>
        <v>57</v>
      </c>
      <c r="M5098" s="1">
        <v>3</v>
      </c>
      <c r="N5098" s="1">
        <v>365</v>
      </c>
      <c r="O5098" s="1">
        <v>5</v>
      </c>
      <c r="P5098" s="2">
        <f t="shared" si="158"/>
        <v>10488</v>
      </c>
      <c r="Q5098" s="1">
        <v>5</v>
      </c>
      <c r="R5098" s="1">
        <f>IF(ISBLANK(S5098),_xlfn.XLOOKUP(V5098,'[1]AVG REVIEWS'!E:E,'[1]AVG REVIEWS'!D:D,""),[1]listings!S5098)</f>
        <v>0.44</v>
      </c>
      <c r="S5098" s="1">
        <v>0.44</v>
      </c>
      <c r="T5098" s="1">
        <f>IF(ISBLANK(Q5098),_xlfn.XLOOKUP(W5098,'[1]AVG SCORE'!F:F,'[1]AVG SCORE'!E:E,""),[1]listings!Q5098)</f>
        <v>5</v>
      </c>
      <c r="U5098" s="1" t="str">
        <f t="shared" si="159"/>
        <v>Schwabing-WestPrivate room1</v>
      </c>
      <c r="V5098" s="1" t="str">
        <f>[1]listings!H5098&amp;[1]listings!I5098&amp;[1]listings!G5098</f>
        <v>Private room in rental unitPrivate roomSchwabing-West</v>
      </c>
      <c r="W5098" s="1" t="str">
        <f>[1]listings!G5098&amp;[1]listings!H5098&amp;[1]listings!I5098&amp;[1]listings!J5098</f>
        <v>Schwabing-WestPrivate room in rental unitPrivate room1</v>
      </c>
      <c r="X5098" s="38">
        <v>48.129130000000004</v>
      </c>
      <c r="Y5098" s="38">
        <v>11.59371</v>
      </c>
    </row>
    <row r="5099" spans="1:25" ht="16" x14ac:dyDescent="0.2">
      <c r="A5099" s="4" t="s">
        <v>9374</v>
      </c>
      <c r="B5099" s="1" t="s">
        <v>9375</v>
      </c>
      <c r="C5099" s="1">
        <v>541079253</v>
      </c>
      <c r="D5099" s="1" t="s">
        <v>4202</v>
      </c>
      <c r="E5099" s="3">
        <v>45208</v>
      </c>
      <c r="F5099" s="1">
        <v>1</v>
      </c>
      <c r="G5099" s="1" t="s">
        <v>179</v>
      </c>
      <c r="H5099" s="1" t="s">
        <v>32</v>
      </c>
      <c r="I5099" s="1" t="s">
        <v>33</v>
      </c>
      <c r="J5099" s="1">
        <v>2</v>
      </c>
      <c r="K5099" s="2">
        <v>143</v>
      </c>
      <c r="L5099" s="2">
        <f>IF(ISBLANK(K5099),_xlfn.XLOOKUP(U5099,'[1]AVG PRICE'!E:E,'[1]AVG PRICE'!D:D,""),[1]listings!K5099)</f>
        <v>143</v>
      </c>
      <c r="M5099" s="1">
        <v>5</v>
      </c>
      <c r="N5099" s="1">
        <v>365</v>
      </c>
      <c r="O5099" s="1">
        <v>0</v>
      </c>
      <c r="P5099" s="2">
        <f t="shared" si="158"/>
        <v>26455</v>
      </c>
      <c r="R5099" s="1">
        <f>IF(ISBLANK(S5099),_xlfn.XLOOKUP(V5099,'[1]AVG REVIEWS'!E:E,'[1]AVG REVIEWS'!D:D,""),[1]listings!S5099)</f>
        <v>0.91663934426229532</v>
      </c>
      <c r="T5099" s="1">
        <f>IF(ISBLANK(Q5099),_xlfn.XLOOKUP(W5099,'[1]AVG SCORE'!F:F,'[1]AVG SCORE'!E:E,""),[1]listings!Q5099)</f>
        <v>4.864230769230768</v>
      </c>
      <c r="U5099" s="1" t="str">
        <f t="shared" si="159"/>
        <v>Altstadt-LehelEntire home/apt2</v>
      </c>
      <c r="V5099" s="1" t="str">
        <f>[1]listings!H5099&amp;[1]listings!I5099&amp;[1]listings!G5099</f>
        <v>Entire rental unitEntire home/aptAltstadt-Lehel</v>
      </c>
      <c r="W5099" s="1" t="str">
        <f>[1]listings!G5099&amp;[1]listings!H5099&amp;[1]listings!I5099&amp;[1]listings!J5099</f>
        <v>Altstadt-LehelEntire rental unitEntire home/apt2</v>
      </c>
      <c r="X5099" s="38">
        <v>48.138296809038103</v>
      </c>
      <c r="Y5099" s="38">
        <v>11.679145250126201</v>
      </c>
    </row>
    <row r="5100" spans="1:25" ht="16" x14ac:dyDescent="0.2">
      <c r="A5100" s="4" t="s">
        <v>9376</v>
      </c>
      <c r="B5100" s="1" t="s">
        <v>9377</v>
      </c>
      <c r="C5100" s="1">
        <v>113216159</v>
      </c>
      <c r="D5100" s="1" t="s">
        <v>2182</v>
      </c>
      <c r="E5100" s="3">
        <v>42760</v>
      </c>
      <c r="F5100" s="1">
        <v>20</v>
      </c>
      <c r="G5100" s="1" t="s">
        <v>108</v>
      </c>
      <c r="H5100" s="1" t="s">
        <v>1021</v>
      </c>
      <c r="I5100" s="1" t="s">
        <v>33</v>
      </c>
      <c r="J5100" s="1">
        <v>2</v>
      </c>
      <c r="K5100" s="2">
        <v>145</v>
      </c>
      <c r="L5100" s="2">
        <f>IF(ISBLANK(K5100),_xlfn.XLOOKUP(U5100,'[1]AVG PRICE'!E:E,'[1]AVG PRICE'!D:D,""),[1]listings!K5100)</f>
        <v>145</v>
      </c>
      <c r="M5100" s="1">
        <v>1.3</v>
      </c>
      <c r="N5100" s="1">
        <v>181.9</v>
      </c>
      <c r="O5100" s="1">
        <v>5</v>
      </c>
      <c r="P5100" s="2">
        <f t="shared" si="158"/>
        <v>13282.000000000002</v>
      </c>
      <c r="Q5100" s="1">
        <v>4.5999999999999996</v>
      </c>
      <c r="R5100" s="1">
        <f>IF(ISBLANK(S5100),_xlfn.XLOOKUP(V5100,'[1]AVG REVIEWS'!E:E,'[1]AVG REVIEWS'!D:D,""),[1]listings!S5100)</f>
        <v>1.95</v>
      </c>
      <c r="S5100" s="1">
        <v>1.95</v>
      </c>
      <c r="T5100" s="1">
        <f>IF(ISBLANK(Q5100),_xlfn.XLOOKUP(W5100,'[1]AVG SCORE'!F:F,'[1]AVG SCORE'!E:E,""),[1]listings!Q5100)</f>
        <v>4.5999999999999996</v>
      </c>
      <c r="U5100" s="1" t="str">
        <f t="shared" si="159"/>
        <v>Schwabing-FreimannEntire home/apt2</v>
      </c>
      <c r="V5100" s="1" t="str">
        <f>[1]listings!H5100&amp;[1]listings!I5100&amp;[1]listings!G5100</f>
        <v>Entire serviced apartmentEntire home/aptSchwabing-Freimann</v>
      </c>
      <c r="W5100" s="1" t="str">
        <f>[1]listings!G5100&amp;[1]listings!H5100&amp;[1]listings!I5100&amp;[1]listings!J5100</f>
        <v>Schwabing-FreimannEntire serviced apartmentEntire home/apt2</v>
      </c>
      <c r="X5100" s="38">
        <v>48.200198956483902</v>
      </c>
      <c r="Y5100" s="38">
        <v>11.551155962345801</v>
      </c>
    </row>
    <row r="5101" spans="1:25" ht="16" x14ac:dyDescent="0.2">
      <c r="A5101" s="4" t="s">
        <v>9378</v>
      </c>
      <c r="B5101" s="1" t="s">
        <v>9379</v>
      </c>
      <c r="C5101" s="1">
        <v>91185076</v>
      </c>
      <c r="D5101" s="1" t="s">
        <v>5557</v>
      </c>
      <c r="E5101" s="3">
        <v>42603</v>
      </c>
      <c r="F5101" s="1">
        <v>2</v>
      </c>
      <c r="G5101" s="1" t="s">
        <v>50</v>
      </c>
      <c r="H5101" s="1" t="s">
        <v>32</v>
      </c>
      <c r="I5101" s="1" t="s">
        <v>33</v>
      </c>
      <c r="J5101" s="1">
        <v>2</v>
      </c>
      <c r="L5101" s="2">
        <f>IF(ISBLANK(K5101),_xlfn.XLOOKUP(U5101,'[1]AVG PRICE'!E:E,'[1]AVG PRICE'!D:D,""),[1]listings!K5101)</f>
        <v>130.20238095238096</v>
      </c>
      <c r="M5101" s="1">
        <v>2</v>
      </c>
      <c r="N5101" s="1">
        <v>365</v>
      </c>
      <c r="O5101" s="1">
        <v>2</v>
      </c>
      <c r="P5101" s="2">
        <f t="shared" si="158"/>
        <v>23892.136904761908</v>
      </c>
      <c r="Q5101" s="1">
        <v>5</v>
      </c>
      <c r="R5101" s="1">
        <f>IF(ISBLANK(S5101),_xlfn.XLOOKUP(V5101,'[1]AVG REVIEWS'!E:E,'[1]AVG REVIEWS'!D:D,""),[1]listings!S5101)</f>
        <v>0.17</v>
      </c>
      <c r="S5101" s="1">
        <v>0.17</v>
      </c>
      <c r="T5101" s="1">
        <f>IF(ISBLANK(Q5101),_xlfn.XLOOKUP(W5101,'[1]AVG SCORE'!F:F,'[1]AVG SCORE'!E:E,""),[1]listings!Q5101)</f>
        <v>5</v>
      </c>
      <c r="U5101" s="1" t="str">
        <f t="shared" si="159"/>
        <v>Schwabing-WestEntire home/apt2</v>
      </c>
      <c r="V5101" s="1" t="str">
        <f>[1]listings!H5101&amp;[1]listings!I5101&amp;[1]listings!G5101</f>
        <v>Entire rental unitEntire home/aptSchwabing-West</v>
      </c>
      <c r="W5101" s="1" t="str">
        <f>[1]listings!G5101&amp;[1]listings!H5101&amp;[1]listings!I5101&amp;[1]listings!J5101</f>
        <v>Schwabing-WestEntire rental unitEntire home/apt2</v>
      </c>
      <c r="X5101" s="38">
        <v>48.185859999999998</v>
      </c>
      <c r="Y5101" s="38">
        <v>11.49363</v>
      </c>
    </row>
    <row r="5102" spans="1:25" ht="16" x14ac:dyDescent="0.2">
      <c r="A5102" s="4" t="s">
        <v>9380</v>
      </c>
      <c r="B5102" s="1" t="s">
        <v>9381</v>
      </c>
      <c r="C5102" s="1">
        <v>11359483</v>
      </c>
      <c r="D5102" s="1" t="s">
        <v>827</v>
      </c>
      <c r="E5102" s="3">
        <v>41655</v>
      </c>
      <c r="F5102" s="1">
        <v>1</v>
      </c>
      <c r="G5102" s="1" t="s">
        <v>66</v>
      </c>
      <c r="H5102" s="1" t="s">
        <v>32</v>
      </c>
      <c r="I5102" s="1" t="s">
        <v>33</v>
      </c>
      <c r="J5102" s="1">
        <v>3</v>
      </c>
      <c r="L5102" s="2">
        <f>IF(ISBLANK(K5102),_xlfn.XLOOKUP(U5102,'[1]AVG PRICE'!E:E,'[1]AVG PRICE'!D:D,""),[1]listings!K5102)</f>
        <v>172.85714285714286</v>
      </c>
      <c r="M5102" s="1">
        <v>30</v>
      </c>
      <c r="N5102" s="1">
        <v>365</v>
      </c>
      <c r="O5102" s="1">
        <v>1</v>
      </c>
      <c r="P5102" s="2">
        <f t="shared" si="158"/>
        <v>34139.285714285717</v>
      </c>
      <c r="Q5102" s="1">
        <v>5</v>
      </c>
      <c r="R5102" s="1">
        <f>IF(ISBLANK(S5102),_xlfn.XLOOKUP(V5102,'[1]AVG REVIEWS'!E:E,'[1]AVG REVIEWS'!D:D,""),[1]listings!S5102)</f>
        <v>0.1</v>
      </c>
      <c r="S5102" s="1">
        <v>0.1</v>
      </c>
      <c r="T5102" s="1">
        <f>IF(ISBLANK(Q5102),_xlfn.XLOOKUP(W5102,'[1]AVG SCORE'!F:F,'[1]AVG SCORE'!E:E,""),[1]listings!Q5102)</f>
        <v>5</v>
      </c>
      <c r="U5102" s="1" t="str">
        <f t="shared" si="159"/>
        <v>Au-HaidhausenEntire home/apt3</v>
      </c>
      <c r="V5102" s="1" t="str">
        <f>[1]listings!H5102&amp;[1]listings!I5102&amp;[1]listings!G5102</f>
        <v>Entire rental unitEntire home/aptAu-Haidhausen</v>
      </c>
      <c r="W5102" s="1" t="str">
        <f>[1]listings!G5102&amp;[1]listings!H5102&amp;[1]listings!I5102&amp;[1]listings!J5102</f>
        <v>Au-HaidhausenEntire rental unitEntire home/apt3</v>
      </c>
      <c r="X5102" s="38">
        <v>48.149345601526903</v>
      </c>
      <c r="Y5102" s="38">
        <v>11.466160568541</v>
      </c>
    </row>
    <row r="5103" spans="1:25" ht="16" x14ac:dyDescent="0.2">
      <c r="A5103" s="4" t="s">
        <v>9382</v>
      </c>
      <c r="B5103" s="1" t="s">
        <v>9383</v>
      </c>
      <c r="C5103" s="1">
        <v>158664554</v>
      </c>
      <c r="D5103" s="1" t="s">
        <v>7468</v>
      </c>
      <c r="E5103" s="3">
        <v>43053</v>
      </c>
      <c r="F5103" s="1">
        <v>2</v>
      </c>
      <c r="G5103" s="1" t="s">
        <v>179</v>
      </c>
      <c r="H5103" s="1" t="s">
        <v>51</v>
      </c>
      <c r="I5103" s="1" t="s">
        <v>47</v>
      </c>
      <c r="J5103" s="1">
        <v>2</v>
      </c>
      <c r="L5103" s="2">
        <f>IF(ISBLANK(K5103),_xlfn.XLOOKUP(U5103,'[1]AVG PRICE'!E:E,'[1]AVG PRICE'!D:D,""),[1]listings!K5103)</f>
        <v>225.35714285714286</v>
      </c>
      <c r="M5103" s="1">
        <v>1</v>
      </c>
      <c r="N5103" s="1">
        <v>3</v>
      </c>
      <c r="O5103" s="1">
        <v>1</v>
      </c>
      <c r="P5103" s="2">
        <f t="shared" si="158"/>
        <v>450.71428571428572</v>
      </c>
      <c r="Q5103" s="1">
        <v>5</v>
      </c>
      <c r="R5103" s="1">
        <f>IF(ISBLANK(S5103),_xlfn.XLOOKUP(V5103,'[1]AVG REVIEWS'!E:E,'[1]AVG REVIEWS'!D:D,""),[1]listings!S5103)</f>
        <v>0.09</v>
      </c>
      <c r="S5103" s="1">
        <v>0.09</v>
      </c>
      <c r="T5103" s="1">
        <f>IF(ISBLANK(Q5103),_xlfn.XLOOKUP(W5103,'[1]AVG SCORE'!F:F,'[1]AVG SCORE'!E:E,""),[1]listings!Q5103)</f>
        <v>5</v>
      </c>
      <c r="U5103" s="1" t="str">
        <f t="shared" si="159"/>
        <v>Altstadt-LehelPrivate room2</v>
      </c>
      <c r="V5103" s="1" t="str">
        <f>[1]listings!H5103&amp;[1]listings!I5103&amp;[1]listings!G5103</f>
        <v>Private room in rental unitPrivate roomAltstadt-Lehel</v>
      </c>
      <c r="W5103" s="1" t="str">
        <f>[1]listings!G5103&amp;[1]listings!H5103&amp;[1]listings!I5103&amp;[1]listings!J5103</f>
        <v>Altstadt-LehelPrivate room in rental unitPrivate room2</v>
      </c>
      <c r="X5103" s="38">
        <v>48.161565342762003</v>
      </c>
      <c r="Y5103" s="38">
        <v>11.5660247111721</v>
      </c>
    </row>
    <row r="5104" spans="1:25" ht="16" x14ac:dyDescent="0.2">
      <c r="A5104" s="4" t="s">
        <v>9384</v>
      </c>
      <c r="B5104" s="1" t="s">
        <v>9385</v>
      </c>
      <c r="C5104" s="1">
        <v>192414839</v>
      </c>
      <c r="D5104" s="1" t="s">
        <v>401</v>
      </c>
      <c r="E5104" s="3">
        <v>43250</v>
      </c>
      <c r="F5104" s="1">
        <v>4</v>
      </c>
      <c r="G5104" s="1" t="s">
        <v>50</v>
      </c>
      <c r="H5104" s="1" t="s">
        <v>1021</v>
      </c>
      <c r="I5104" s="1" t="s">
        <v>33</v>
      </c>
      <c r="J5104" s="1">
        <v>8</v>
      </c>
      <c r="K5104" s="2">
        <v>263</v>
      </c>
      <c r="L5104" s="2">
        <f>IF(ISBLANK(K5104),_xlfn.XLOOKUP(U5104,'[1]AVG PRICE'!E:E,'[1]AVG PRICE'!D:D,""),[1]listings!K5104)</f>
        <v>263</v>
      </c>
      <c r="M5104" s="1">
        <v>2</v>
      </c>
      <c r="N5104" s="1">
        <v>20</v>
      </c>
      <c r="O5104" s="1">
        <v>37</v>
      </c>
      <c r="P5104" s="2">
        <f t="shared" si="158"/>
        <v>2893</v>
      </c>
      <c r="Q5104" s="1">
        <v>4.84</v>
      </c>
      <c r="R5104" s="1">
        <f>IF(ISBLANK(S5104),_xlfn.XLOOKUP(V5104,'[1]AVG REVIEWS'!E:E,'[1]AVG REVIEWS'!D:D,""),[1]listings!S5104)</f>
        <v>3.79</v>
      </c>
      <c r="S5104" s="1">
        <v>3.79</v>
      </c>
      <c r="T5104" s="1">
        <f>IF(ISBLANK(Q5104),_xlfn.XLOOKUP(W5104,'[1]AVG SCORE'!F:F,'[1]AVG SCORE'!E:E,""),[1]listings!Q5104)</f>
        <v>4.84</v>
      </c>
      <c r="U5104" s="1" t="str">
        <f t="shared" si="159"/>
        <v>Schwabing-WestEntire home/apt8</v>
      </c>
      <c r="V5104" s="1" t="str">
        <f>[1]listings!H5104&amp;[1]listings!I5104&amp;[1]listings!G5104</f>
        <v>Entire serviced apartmentEntire home/aptSchwabing-West</v>
      </c>
      <c r="W5104" s="1" t="str">
        <f>[1]listings!G5104&amp;[1]listings!H5104&amp;[1]listings!I5104&amp;[1]listings!J5104</f>
        <v>Schwabing-WestEntire serviced apartmentEntire home/apt8</v>
      </c>
      <c r="X5104" s="38">
        <v>48.156199999999998</v>
      </c>
      <c r="Y5104" s="38">
        <v>11.418950000000001</v>
      </c>
    </row>
    <row r="5105" spans="1:25" ht="16" x14ac:dyDescent="0.2">
      <c r="A5105" s="4" t="s">
        <v>9386</v>
      </c>
      <c r="B5105" s="1" t="s">
        <v>8357</v>
      </c>
      <c r="C5105" s="1">
        <v>98502002</v>
      </c>
      <c r="D5105" s="1" t="s">
        <v>349</v>
      </c>
      <c r="E5105" s="3">
        <v>42649</v>
      </c>
      <c r="F5105" s="1">
        <v>2</v>
      </c>
      <c r="G5105" s="1" t="s">
        <v>102</v>
      </c>
      <c r="H5105" s="1" t="s">
        <v>82</v>
      </c>
      <c r="I5105" s="1" t="s">
        <v>47</v>
      </c>
      <c r="J5105" s="1">
        <v>2</v>
      </c>
      <c r="K5105" s="2">
        <v>130</v>
      </c>
      <c r="L5105" s="2">
        <f>IF(ISBLANK(K5105),_xlfn.XLOOKUP(U5105,'[1]AVG PRICE'!E:E,'[1]AVG PRICE'!D:D,""),[1]listings!K5105)</f>
        <v>130</v>
      </c>
      <c r="M5105" s="1">
        <v>1</v>
      </c>
      <c r="N5105" s="1">
        <v>365</v>
      </c>
      <c r="O5105" s="1">
        <v>2</v>
      </c>
      <c r="P5105" s="2">
        <f t="shared" si="158"/>
        <v>23790</v>
      </c>
      <c r="Q5105" s="1">
        <v>5</v>
      </c>
      <c r="R5105" s="1">
        <f>IF(ISBLANK(S5105),_xlfn.XLOOKUP(V5105,'[1]AVG REVIEWS'!E:E,'[1]AVG REVIEWS'!D:D,""),[1]listings!S5105)</f>
        <v>0.26</v>
      </c>
      <c r="S5105" s="1">
        <v>0.26</v>
      </c>
      <c r="T5105" s="1">
        <f>IF(ISBLANK(Q5105),_xlfn.XLOOKUP(W5105,'[1]AVG SCORE'!F:F,'[1]AVG SCORE'!E:E,""),[1]listings!Q5105)</f>
        <v>5</v>
      </c>
      <c r="U5105" s="1" t="str">
        <f t="shared" si="159"/>
        <v>ObergiesingPrivate room2</v>
      </c>
      <c r="V5105" s="1" t="str">
        <f>[1]listings!H5105&amp;[1]listings!I5105&amp;[1]listings!G5105</f>
        <v>Private room in condoPrivate roomObergiesing</v>
      </c>
      <c r="W5105" s="1" t="str">
        <f>[1]listings!G5105&amp;[1]listings!H5105&amp;[1]listings!I5105&amp;[1]listings!J5105</f>
        <v>ObergiesingPrivate room in condoPrivate room2</v>
      </c>
      <c r="X5105" s="38">
        <v>48.113370000000003</v>
      </c>
      <c r="Y5105" s="38">
        <v>11.5779</v>
      </c>
    </row>
    <row r="5106" spans="1:25" ht="16" x14ac:dyDescent="0.2">
      <c r="A5106" s="4" t="s">
        <v>9387</v>
      </c>
      <c r="B5106" s="1" t="s">
        <v>9388</v>
      </c>
      <c r="C5106" s="1">
        <v>221015900</v>
      </c>
      <c r="D5106" s="1" t="s">
        <v>35</v>
      </c>
      <c r="E5106" s="3">
        <v>43389</v>
      </c>
      <c r="F5106" s="1">
        <v>3</v>
      </c>
      <c r="G5106" s="1" t="s">
        <v>39</v>
      </c>
      <c r="H5106" s="1" t="s">
        <v>32</v>
      </c>
      <c r="I5106" s="1" t="s">
        <v>33</v>
      </c>
      <c r="J5106" s="1">
        <v>1</v>
      </c>
      <c r="K5106" s="2">
        <v>50</v>
      </c>
      <c r="L5106" s="2">
        <f>IF(ISBLANK(K5106),_xlfn.XLOOKUP(U5106,'[1]AVG PRICE'!E:E,'[1]AVG PRICE'!D:D,""),[1]listings!K5106)</f>
        <v>50</v>
      </c>
      <c r="M5106" s="1">
        <v>1</v>
      </c>
      <c r="N5106" s="1">
        <v>365</v>
      </c>
      <c r="O5106" s="1">
        <v>18</v>
      </c>
      <c r="P5106" s="2">
        <f t="shared" si="158"/>
        <v>9150</v>
      </c>
      <c r="Q5106" s="1">
        <v>4.5599999999999996</v>
      </c>
      <c r="R5106" s="1">
        <f>IF(ISBLANK(S5106),_xlfn.XLOOKUP(V5106,'[1]AVG REVIEWS'!E:E,'[1]AVG REVIEWS'!D:D,""),[1]listings!S5106)</f>
        <v>1.42</v>
      </c>
      <c r="S5106" s="1">
        <v>1.42</v>
      </c>
      <c r="T5106" s="1">
        <f>IF(ISBLANK(Q5106),_xlfn.XLOOKUP(W5106,'[1]AVG SCORE'!F:F,'[1]AVG SCORE'!E:E,""),[1]listings!Q5106)</f>
        <v>4.5599999999999996</v>
      </c>
      <c r="U5106" s="1" t="str">
        <f t="shared" si="159"/>
        <v>MaxvorstadtEntire home/apt1</v>
      </c>
      <c r="V5106" s="1" t="str">
        <f>[1]listings!H5106&amp;[1]listings!I5106&amp;[1]listings!G5106</f>
        <v>Entire rental unitEntire home/aptMaxvorstadt</v>
      </c>
      <c r="W5106" s="1" t="str">
        <f>[1]listings!G5106&amp;[1]listings!H5106&amp;[1]listings!I5106&amp;[1]listings!J5106</f>
        <v>MaxvorstadtEntire rental unitEntire home/apt1</v>
      </c>
      <c r="X5106" s="38">
        <v>48.137700000000002</v>
      </c>
      <c r="Y5106" s="38">
        <v>11.562279999999999</v>
      </c>
    </row>
    <row r="5107" spans="1:25" ht="16" x14ac:dyDescent="0.2">
      <c r="A5107" s="4" t="s">
        <v>9389</v>
      </c>
      <c r="B5107" s="1" t="s">
        <v>9390</v>
      </c>
      <c r="C5107" s="1">
        <v>396574614</v>
      </c>
      <c r="D5107" s="1" t="s">
        <v>942</v>
      </c>
      <c r="E5107" s="3">
        <v>44298</v>
      </c>
      <c r="F5107" s="1">
        <v>13</v>
      </c>
      <c r="G5107" s="1" t="s">
        <v>71</v>
      </c>
      <c r="H5107" s="1" t="s">
        <v>32</v>
      </c>
      <c r="I5107" s="1" t="s">
        <v>33</v>
      </c>
      <c r="J5107" s="1">
        <v>3</v>
      </c>
      <c r="K5107" s="2">
        <v>95</v>
      </c>
      <c r="L5107" s="2">
        <f>IF(ISBLANK(K5107),_xlfn.XLOOKUP(U5107,'[1]AVG PRICE'!E:E,'[1]AVG PRICE'!D:D,""),[1]listings!K5107)</f>
        <v>95</v>
      </c>
      <c r="M5107" s="1">
        <v>3</v>
      </c>
      <c r="N5107" s="1">
        <v>35</v>
      </c>
      <c r="O5107" s="1">
        <v>32</v>
      </c>
      <c r="P5107" s="2">
        <f t="shared" si="158"/>
        <v>1805</v>
      </c>
      <c r="Q5107" s="1">
        <v>4.72</v>
      </c>
      <c r="R5107" s="1">
        <f>IF(ISBLANK(S5107),_xlfn.XLOOKUP(V5107,'[1]AVG REVIEWS'!E:E,'[1]AVG REVIEWS'!D:D,""),[1]listings!S5107)</f>
        <v>2.57</v>
      </c>
      <c r="S5107" s="1">
        <v>2.57</v>
      </c>
      <c r="T5107" s="1">
        <f>IF(ISBLANK(Q5107),_xlfn.XLOOKUP(W5107,'[1]AVG SCORE'!F:F,'[1]AVG SCORE'!E:E,""),[1]listings!Q5107)</f>
        <v>4.72</v>
      </c>
      <c r="U5107" s="1" t="str">
        <f t="shared" si="159"/>
        <v>Ludwigsvorstadt-IsarvorstadtEntire home/apt3</v>
      </c>
      <c r="V5107" s="1" t="str">
        <f>[1]listings!H5107&amp;[1]listings!I5107&amp;[1]listings!G5107</f>
        <v>Entire rental unitEntire home/aptLudwigsvorstadt-Isarvorstadt</v>
      </c>
      <c r="W5107" s="1" t="str">
        <f>[1]listings!G5107&amp;[1]listings!H5107&amp;[1]listings!I5107&amp;[1]listings!J5107</f>
        <v>Ludwigsvorstadt-IsarvorstadtEntire rental unitEntire home/apt3</v>
      </c>
      <c r="X5107" s="38">
        <v>48.135447428659603</v>
      </c>
      <c r="Y5107" s="38">
        <v>11.5459268918792</v>
      </c>
    </row>
    <row r="5108" spans="1:25" ht="16" x14ac:dyDescent="0.2">
      <c r="A5108" s="4" t="s">
        <v>9391</v>
      </c>
      <c r="B5108" s="1" t="s">
        <v>9392</v>
      </c>
      <c r="C5108" s="1">
        <v>543008411</v>
      </c>
      <c r="D5108" s="1" t="s">
        <v>8954</v>
      </c>
      <c r="E5108" s="3">
        <v>45221</v>
      </c>
      <c r="F5108" s="1">
        <v>6</v>
      </c>
      <c r="G5108" s="1" t="s">
        <v>93</v>
      </c>
      <c r="H5108" s="1" t="s">
        <v>32</v>
      </c>
      <c r="I5108" s="1" t="s">
        <v>33</v>
      </c>
      <c r="J5108" s="1">
        <v>9</v>
      </c>
      <c r="K5108" s="2">
        <v>90</v>
      </c>
      <c r="L5108" s="2">
        <f>IF(ISBLANK(K5108),_xlfn.XLOOKUP(U5108,'[1]AVG PRICE'!E:E,'[1]AVG PRICE'!D:D,""),[1]listings!K5108)</f>
        <v>90</v>
      </c>
      <c r="M5108" s="1">
        <v>1</v>
      </c>
      <c r="N5108" s="1">
        <v>365</v>
      </c>
      <c r="O5108" s="1">
        <v>24</v>
      </c>
      <c r="P5108" s="2">
        <f t="shared" si="158"/>
        <v>16470</v>
      </c>
      <c r="Q5108" s="1">
        <v>4.25</v>
      </c>
      <c r="R5108" s="1">
        <f>IF(ISBLANK(S5108),_xlfn.XLOOKUP(V5108,'[1]AVG REVIEWS'!E:E,'[1]AVG REVIEWS'!D:D,""),[1]listings!S5108)</f>
        <v>2</v>
      </c>
      <c r="S5108" s="1">
        <v>2</v>
      </c>
      <c r="T5108" s="1">
        <f>IF(ISBLANK(Q5108),_xlfn.XLOOKUP(W5108,'[1]AVG SCORE'!F:F,'[1]AVG SCORE'!E:E,""),[1]listings!Q5108)</f>
        <v>4.25</v>
      </c>
      <c r="U5108" s="1" t="str">
        <f t="shared" si="159"/>
        <v>Thalkirchen-Obersendling-Forstenried-F√ºrstenried-SollnEntire home/apt9</v>
      </c>
      <c r="V5108" s="1" t="str">
        <f>[1]listings!H5108&amp;[1]listings!I5108&amp;[1]listings!G5108</f>
        <v>Entire rental unitEntire home/aptThalkirchen-Obersendling-Forstenried-F√ºrstenried-Solln</v>
      </c>
      <c r="W5108" s="1" t="str">
        <f>[1]listings!G5108&amp;[1]listings!H5108&amp;[1]listings!I5108&amp;[1]listings!J5108</f>
        <v>Thalkirchen-Obersendling-Forstenried-F√ºrstenried-SollnEntire rental unitEntire home/apt9</v>
      </c>
      <c r="X5108" s="38">
        <v>48.143181499999997</v>
      </c>
      <c r="Y5108" s="38">
        <v>11.4669513</v>
      </c>
    </row>
    <row r="5109" spans="1:25" ht="16" x14ac:dyDescent="0.2">
      <c r="A5109" s="4" t="s">
        <v>9393</v>
      </c>
      <c r="B5109" s="1" t="s">
        <v>9394</v>
      </c>
      <c r="C5109" s="1">
        <v>563380178</v>
      </c>
      <c r="D5109" s="1" t="s">
        <v>9395</v>
      </c>
      <c r="E5109" s="3">
        <v>45344</v>
      </c>
      <c r="F5109" s="1">
        <v>1</v>
      </c>
      <c r="G5109" s="1" t="s">
        <v>66</v>
      </c>
      <c r="H5109" s="1" t="s">
        <v>32</v>
      </c>
      <c r="I5109" s="1" t="s">
        <v>33</v>
      </c>
      <c r="J5109" s="1">
        <v>4</v>
      </c>
      <c r="K5109" s="2">
        <v>324</v>
      </c>
      <c r="L5109" s="2">
        <f>IF(ISBLANK(K5109),_xlfn.XLOOKUP(U5109,'[1]AVG PRICE'!E:E,'[1]AVG PRICE'!D:D,""),[1]listings!K5109)</f>
        <v>324</v>
      </c>
      <c r="M5109" s="1">
        <v>3</v>
      </c>
      <c r="N5109" s="1">
        <v>60</v>
      </c>
      <c r="O5109" s="1">
        <v>1</v>
      </c>
      <c r="P5109" s="2">
        <f t="shared" si="158"/>
        <v>10206</v>
      </c>
      <c r="Q5109" s="1">
        <v>5</v>
      </c>
      <c r="R5109" s="1">
        <f>IF(ISBLANK(S5109),_xlfn.XLOOKUP(V5109,'[1]AVG REVIEWS'!E:E,'[1]AVG REVIEWS'!D:D,""),[1]listings!S5109)</f>
        <v>0.11</v>
      </c>
      <c r="S5109" s="1">
        <v>0.11</v>
      </c>
      <c r="T5109" s="1">
        <f>IF(ISBLANK(Q5109),_xlfn.XLOOKUP(W5109,'[1]AVG SCORE'!F:F,'[1]AVG SCORE'!E:E,""),[1]listings!Q5109)</f>
        <v>5</v>
      </c>
      <c r="U5109" s="1" t="str">
        <f t="shared" si="159"/>
        <v>Au-HaidhausenEntire home/apt4</v>
      </c>
      <c r="V5109" s="1" t="str">
        <f>[1]listings!H5109&amp;[1]listings!I5109&amp;[1]listings!G5109</f>
        <v>Entire rental unitEntire home/aptAu-Haidhausen</v>
      </c>
      <c r="W5109" s="1" t="str">
        <f>[1]listings!G5109&amp;[1]listings!H5109&amp;[1]listings!I5109&amp;[1]listings!J5109</f>
        <v>Au-HaidhausenEntire rental unitEntire home/apt4</v>
      </c>
      <c r="X5109" s="38">
        <v>48.172580000000004</v>
      </c>
      <c r="Y5109" s="38">
        <v>11.564019999999999</v>
      </c>
    </row>
    <row r="5110" spans="1:25" ht="16" x14ac:dyDescent="0.2">
      <c r="A5110" s="4" t="s">
        <v>9396</v>
      </c>
      <c r="B5110" s="1" t="s">
        <v>9397</v>
      </c>
      <c r="C5110" s="1">
        <v>39471688</v>
      </c>
      <c r="D5110" s="1" t="s">
        <v>9398</v>
      </c>
      <c r="E5110" s="3">
        <v>42209</v>
      </c>
      <c r="F5110" s="1">
        <v>2</v>
      </c>
      <c r="G5110" s="1" t="s">
        <v>93</v>
      </c>
      <c r="H5110" s="1" t="s">
        <v>9399</v>
      </c>
      <c r="I5110" s="1" t="s">
        <v>47</v>
      </c>
      <c r="J5110" s="1">
        <v>4</v>
      </c>
      <c r="K5110" s="2">
        <v>108</v>
      </c>
      <c r="L5110" s="2">
        <f>IF(ISBLANK(K5110),_xlfn.XLOOKUP(U5110,'[1]AVG PRICE'!E:E,'[1]AVG PRICE'!D:D,""),[1]listings!K5110)</f>
        <v>108</v>
      </c>
      <c r="M5110" s="1">
        <v>1</v>
      </c>
      <c r="N5110" s="1">
        <v>365</v>
      </c>
      <c r="O5110" s="1">
        <v>13</v>
      </c>
      <c r="P5110" s="2">
        <f t="shared" si="158"/>
        <v>19764</v>
      </c>
      <c r="Q5110" s="1">
        <v>4.92</v>
      </c>
      <c r="R5110" s="1">
        <f>IF(ISBLANK(S5110),_xlfn.XLOOKUP(V5110,'[1]AVG REVIEWS'!E:E,'[1]AVG REVIEWS'!D:D,""),[1]listings!S5110)</f>
        <v>1.27</v>
      </c>
      <c r="S5110" s="1">
        <v>1.27</v>
      </c>
      <c r="T5110" s="1">
        <f>IF(ISBLANK(Q5110),_xlfn.XLOOKUP(W5110,'[1]AVG SCORE'!F:F,'[1]AVG SCORE'!E:E,""),[1]listings!Q5110)</f>
        <v>4.92</v>
      </c>
      <c r="U5110" s="1" t="str">
        <f t="shared" si="159"/>
        <v>Thalkirchen-Obersendling-Forstenried-F√ºrstenried-SollnPrivate room4</v>
      </c>
      <c r="V5110" s="1" t="str">
        <f>[1]listings!H5110&amp;[1]listings!I5110&amp;[1]listings!G5110</f>
        <v>Private room in farm stayPrivate roomThalkirchen-Obersendling-Forstenried-F√ºrstenried-Solln</v>
      </c>
      <c r="W5110" s="1" t="str">
        <f>[1]listings!G5110&amp;[1]listings!H5110&amp;[1]listings!I5110&amp;[1]listings!J5110</f>
        <v>Thalkirchen-Obersendling-Forstenried-F√ºrstenried-SollnPrivate room in farm stayPrivate room4</v>
      </c>
      <c r="X5110" s="38">
        <v>48.126060000000003</v>
      </c>
      <c r="Y5110" s="38">
        <v>11.59041</v>
      </c>
    </row>
    <row r="5111" spans="1:25" ht="16" x14ac:dyDescent="0.2">
      <c r="A5111" s="4" t="s">
        <v>9400</v>
      </c>
      <c r="B5111" s="1" t="s">
        <v>9401</v>
      </c>
      <c r="C5111" s="1">
        <v>331082410</v>
      </c>
      <c r="D5111" s="1" t="s">
        <v>1606</v>
      </c>
      <c r="E5111" s="3">
        <v>43857</v>
      </c>
      <c r="F5111" s="1">
        <v>2</v>
      </c>
      <c r="G5111" s="1" t="s">
        <v>108</v>
      </c>
      <c r="H5111" s="1" t="s">
        <v>9402</v>
      </c>
      <c r="I5111" s="1" t="s">
        <v>47</v>
      </c>
      <c r="J5111" s="1">
        <v>1</v>
      </c>
      <c r="K5111" s="2">
        <v>18</v>
      </c>
      <c r="L5111" s="2">
        <f>IF(ISBLANK(K5111),_xlfn.XLOOKUP(U5111,'[1]AVG PRICE'!E:E,'[1]AVG PRICE'!D:D,""),[1]listings!K5111)</f>
        <v>18</v>
      </c>
      <c r="M5111" s="1">
        <v>1</v>
      </c>
      <c r="N5111" s="1">
        <v>365</v>
      </c>
      <c r="O5111" s="1">
        <v>33</v>
      </c>
      <c r="P5111" s="2">
        <f t="shared" si="158"/>
        <v>3294</v>
      </c>
      <c r="Q5111" s="1">
        <v>4.5199999999999996</v>
      </c>
      <c r="R5111" s="1">
        <f>IF(ISBLANK(S5111),_xlfn.XLOOKUP(V5111,'[1]AVG REVIEWS'!E:E,'[1]AVG REVIEWS'!D:D,""),[1]listings!S5111)</f>
        <v>2.58</v>
      </c>
      <c r="S5111" s="1">
        <v>2.58</v>
      </c>
      <c r="T5111" s="1">
        <f>IF(ISBLANK(Q5111),_xlfn.XLOOKUP(W5111,'[1]AVG SCORE'!F:F,'[1]AVG SCORE'!E:E,""),[1]listings!Q5111)</f>
        <v>4.5199999999999996</v>
      </c>
      <c r="U5111" s="1" t="str">
        <f t="shared" si="159"/>
        <v>Schwabing-FreimannPrivate room1</v>
      </c>
      <c r="V5111" s="1" t="str">
        <f>[1]listings!H5111&amp;[1]listings!I5111&amp;[1]listings!G5111</f>
        <v>Private room in camper/rvPrivate roomSchwabing-Freimann</v>
      </c>
      <c r="W5111" s="1" t="str">
        <f>[1]listings!G5111&amp;[1]listings!H5111&amp;[1]listings!I5111&amp;[1]listings!J5111</f>
        <v>Schwabing-FreimannPrivate room in camper/rvPrivate room1</v>
      </c>
      <c r="X5111" s="38">
        <v>48.134452930222402</v>
      </c>
      <c r="Y5111" s="38">
        <v>11.5172319153844</v>
      </c>
    </row>
    <row r="5112" spans="1:25" ht="16" x14ac:dyDescent="0.2">
      <c r="A5112" s="4" t="s">
        <v>9403</v>
      </c>
      <c r="B5112" s="1" t="s">
        <v>9160</v>
      </c>
      <c r="C5112" s="1">
        <v>180847471</v>
      </c>
      <c r="D5112" s="1" t="s">
        <v>204</v>
      </c>
      <c r="E5112" s="3">
        <v>43186</v>
      </c>
      <c r="F5112" s="1">
        <v>8</v>
      </c>
      <c r="G5112" s="1" t="s">
        <v>113</v>
      </c>
      <c r="H5112" s="1" t="s">
        <v>4793</v>
      </c>
      <c r="I5112" s="1" t="s">
        <v>47</v>
      </c>
      <c r="J5112" s="1">
        <v>2</v>
      </c>
      <c r="K5112" s="2">
        <v>45</v>
      </c>
      <c r="L5112" s="2">
        <f>IF(ISBLANK(K5112),_xlfn.XLOOKUP(U5112,'[1]AVG PRICE'!E:E,'[1]AVG PRICE'!D:D,""),[1]listings!K5112)</f>
        <v>45</v>
      </c>
      <c r="M5112" s="1">
        <v>2</v>
      </c>
      <c r="N5112" s="1">
        <v>365</v>
      </c>
      <c r="O5112" s="1">
        <v>4</v>
      </c>
      <c r="P5112" s="2">
        <f t="shared" si="158"/>
        <v>8257.5</v>
      </c>
      <c r="Q5112" s="1">
        <v>4.5</v>
      </c>
      <c r="R5112" s="1">
        <f>IF(ISBLANK(S5112),_xlfn.XLOOKUP(V5112,'[1]AVG REVIEWS'!E:E,'[1]AVG REVIEWS'!D:D,""),[1]listings!S5112)</f>
        <v>0.32</v>
      </c>
      <c r="S5112" s="1">
        <v>0.32</v>
      </c>
      <c r="T5112" s="1">
        <f>IF(ISBLANK(Q5112),_xlfn.XLOOKUP(W5112,'[1]AVG SCORE'!F:F,'[1]AVG SCORE'!E:E,""),[1]listings!Q5112)</f>
        <v>4.5</v>
      </c>
      <c r="U5112" s="1" t="str">
        <f t="shared" si="159"/>
        <v>Tudering-RiemPrivate room2</v>
      </c>
      <c r="V5112" s="1" t="str">
        <f>[1]listings!H5112&amp;[1]listings!I5112&amp;[1]listings!G5112</f>
        <v>Private room in guesthousePrivate roomTudering-Riem</v>
      </c>
      <c r="W5112" s="1" t="str">
        <f>[1]listings!G5112&amp;[1]listings!H5112&amp;[1]listings!I5112&amp;[1]listings!J5112</f>
        <v>Tudering-RiemPrivate room in guesthousePrivate room2</v>
      </c>
      <c r="X5112" s="38">
        <v>48.121057434939999</v>
      </c>
      <c r="Y5112" s="38">
        <v>11.5453835366459</v>
      </c>
    </row>
    <row r="5113" spans="1:25" ht="16" x14ac:dyDescent="0.2">
      <c r="A5113" s="4" t="s">
        <v>9404</v>
      </c>
      <c r="B5113" s="1" t="s">
        <v>9405</v>
      </c>
      <c r="C5113" s="1">
        <v>27533995</v>
      </c>
      <c r="D5113" s="1" t="s">
        <v>9406</v>
      </c>
      <c r="E5113" s="3">
        <v>42045</v>
      </c>
      <c r="F5113" s="1">
        <v>1</v>
      </c>
      <c r="G5113" s="1" t="s">
        <v>179</v>
      </c>
      <c r="H5113" s="1" t="s">
        <v>51</v>
      </c>
      <c r="I5113" s="1" t="s">
        <v>47</v>
      </c>
      <c r="J5113" s="1">
        <v>1</v>
      </c>
      <c r="K5113" s="2">
        <v>70</v>
      </c>
      <c r="L5113" s="2">
        <f>IF(ISBLANK(K5113),_xlfn.XLOOKUP(U5113,'[1]AVG PRICE'!E:E,'[1]AVG PRICE'!D:D,""),[1]listings!K5113)</f>
        <v>70</v>
      </c>
      <c r="M5113" s="1">
        <v>2</v>
      </c>
      <c r="N5113" s="1">
        <v>1125</v>
      </c>
      <c r="O5113" s="1">
        <v>60</v>
      </c>
      <c r="P5113" s="2">
        <f t="shared" si="158"/>
        <v>39445</v>
      </c>
      <c r="Q5113" s="1">
        <v>5</v>
      </c>
      <c r="R5113" s="1">
        <f>IF(ISBLANK(S5113),_xlfn.XLOOKUP(V5113,'[1]AVG REVIEWS'!E:E,'[1]AVG REVIEWS'!D:D,""),[1]listings!S5113)</f>
        <v>4.99</v>
      </c>
      <c r="S5113" s="1">
        <v>4.99</v>
      </c>
      <c r="T5113" s="1">
        <f>IF(ISBLANK(Q5113),_xlfn.XLOOKUP(W5113,'[1]AVG SCORE'!F:F,'[1]AVG SCORE'!E:E,""),[1]listings!Q5113)</f>
        <v>5</v>
      </c>
      <c r="U5113" s="1" t="str">
        <f t="shared" si="159"/>
        <v>Altstadt-LehelPrivate room1</v>
      </c>
      <c r="V5113" s="1" t="str">
        <f>[1]listings!H5113&amp;[1]listings!I5113&amp;[1]listings!G5113</f>
        <v>Private room in rental unitPrivate roomAltstadt-Lehel</v>
      </c>
      <c r="W5113" s="1" t="str">
        <f>[1]listings!G5113&amp;[1]listings!H5113&amp;[1]listings!I5113&amp;[1]listings!J5113</f>
        <v>Altstadt-LehelPrivate room in rental unitPrivate room1</v>
      </c>
      <c r="X5113" s="38">
        <v>48.160449999999997</v>
      </c>
      <c r="Y5113" s="38">
        <v>11.58661</v>
      </c>
    </row>
    <row r="5114" spans="1:25" ht="16" x14ac:dyDescent="0.2">
      <c r="A5114" s="4" t="s">
        <v>9407</v>
      </c>
      <c r="B5114" s="1" t="s">
        <v>9408</v>
      </c>
      <c r="C5114" s="1">
        <v>98958979</v>
      </c>
      <c r="D5114" s="1" t="s">
        <v>485</v>
      </c>
      <c r="E5114" s="3">
        <v>42652</v>
      </c>
      <c r="F5114" s="1">
        <v>1</v>
      </c>
      <c r="G5114" s="1" t="s">
        <v>66</v>
      </c>
      <c r="H5114" s="1" t="s">
        <v>32</v>
      </c>
      <c r="I5114" s="1" t="s">
        <v>33</v>
      </c>
      <c r="J5114" s="1">
        <v>2</v>
      </c>
      <c r="K5114" s="2">
        <v>105</v>
      </c>
      <c r="L5114" s="2">
        <f>IF(ISBLANK(K5114),_xlfn.XLOOKUP(U5114,'[1]AVG PRICE'!E:E,'[1]AVG PRICE'!D:D,""),[1]listings!K5114)</f>
        <v>105</v>
      </c>
      <c r="M5114" s="1">
        <v>1</v>
      </c>
      <c r="N5114" s="1">
        <v>365</v>
      </c>
      <c r="O5114" s="1">
        <v>0</v>
      </c>
      <c r="P5114" s="2">
        <f t="shared" si="158"/>
        <v>19215</v>
      </c>
      <c r="R5114" s="1">
        <f>IF(ISBLANK(S5114),_xlfn.XLOOKUP(V5114,'[1]AVG REVIEWS'!E:E,'[1]AVG REVIEWS'!D:D,""),[1]listings!S5114)</f>
        <v>0.68531120331950202</v>
      </c>
      <c r="T5114" s="1">
        <f>IF(ISBLANK(Q5114),_xlfn.XLOOKUP(W5114,'[1]AVG SCORE'!F:F,'[1]AVG SCORE'!E:E,""),[1]listings!Q5114)</f>
        <v>4.8739622641509444</v>
      </c>
      <c r="U5114" s="1" t="str">
        <f t="shared" si="159"/>
        <v>Au-HaidhausenEntire home/apt2</v>
      </c>
      <c r="V5114" s="1" t="str">
        <f>[1]listings!H5114&amp;[1]listings!I5114&amp;[1]listings!G5114</f>
        <v>Entire rental unitEntire home/aptAu-Haidhausen</v>
      </c>
      <c r="W5114" s="1" t="str">
        <f>[1]listings!G5114&amp;[1]listings!H5114&amp;[1]listings!I5114&amp;[1]listings!J5114</f>
        <v>Au-HaidhausenEntire rental unitEntire home/apt2</v>
      </c>
      <c r="X5114" s="38">
        <v>48.137596834264698</v>
      </c>
      <c r="Y5114" s="38">
        <v>11.555350034559501</v>
      </c>
    </row>
    <row r="5115" spans="1:25" ht="16" x14ac:dyDescent="0.2">
      <c r="A5115" s="4" t="s">
        <v>9409</v>
      </c>
      <c r="B5115" s="1" t="s">
        <v>9410</v>
      </c>
      <c r="C5115" s="1">
        <v>563750323</v>
      </c>
      <c r="D5115" s="1" t="s">
        <v>7343</v>
      </c>
      <c r="E5115" s="3">
        <v>45346</v>
      </c>
      <c r="F5115" s="1">
        <v>1</v>
      </c>
      <c r="G5115" s="1" t="s">
        <v>145</v>
      </c>
      <c r="H5115" s="1" t="s">
        <v>51</v>
      </c>
      <c r="I5115" s="1" t="s">
        <v>47</v>
      </c>
      <c r="J5115" s="1">
        <v>1</v>
      </c>
      <c r="K5115" s="2">
        <v>72</v>
      </c>
      <c r="L5115" s="2">
        <f>IF(ISBLANK(K5115),_xlfn.XLOOKUP(U5115,'[1]AVG PRICE'!E:E,'[1]AVG PRICE'!D:D,""),[1]listings!K5115)</f>
        <v>72</v>
      </c>
      <c r="M5115" s="1">
        <v>1</v>
      </c>
      <c r="N5115" s="1">
        <v>365</v>
      </c>
      <c r="O5115" s="1">
        <v>1</v>
      </c>
      <c r="P5115" s="2">
        <f t="shared" si="158"/>
        <v>13176</v>
      </c>
      <c r="Q5115" s="1">
        <v>5</v>
      </c>
      <c r="R5115" s="1">
        <f>IF(ISBLANK(S5115),_xlfn.XLOOKUP(V5115,'[1]AVG REVIEWS'!E:E,'[1]AVG REVIEWS'!D:D,""),[1]listings!S5115)</f>
        <v>0.17</v>
      </c>
      <c r="S5115" s="1">
        <v>0.17</v>
      </c>
      <c r="T5115" s="1">
        <f>IF(ISBLANK(Q5115),_xlfn.XLOOKUP(W5115,'[1]AVG SCORE'!F:F,'[1]AVG SCORE'!E:E,""),[1]listings!Q5115)</f>
        <v>5</v>
      </c>
      <c r="U5115" s="1" t="str">
        <f t="shared" si="159"/>
        <v>Feldmoching-HasenberglPrivate room1</v>
      </c>
      <c r="V5115" s="1" t="str">
        <f>[1]listings!H5115&amp;[1]listings!I5115&amp;[1]listings!G5115</f>
        <v>Private room in rental unitPrivate roomFeldmoching-Hasenbergl</v>
      </c>
      <c r="W5115" s="1" t="str">
        <f>[1]listings!G5115&amp;[1]listings!H5115&amp;[1]listings!I5115&amp;[1]listings!J5115</f>
        <v>Feldmoching-HasenberglPrivate room in rental unitPrivate room1</v>
      </c>
      <c r="X5115" s="38">
        <v>48.115470000000002</v>
      </c>
      <c r="Y5115" s="38">
        <v>11.54766</v>
      </c>
    </row>
    <row r="5116" spans="1:25" ht="16" x14ac:dyDescent="0.2">
      <c r="A5116" s="4" t="s">
        <v>9411</v>
      </c>
      <c r="B5116" s="1" t="s">
        <v>9412</v>
      </c>
      <c r="C5116" s="1">
        <v>5600678</v>
      </c>
      <c r="D5116" s="1" t="s">
        <v>9413</v>
      </c>
      <c r="E5116" s="3">
        <v>41357</v>
      </c>
      <c r="F5116" s="1">
        <v>2</v>
      </c>
      <c r="G5116" s="1" t="s">
        <v>66</v>
      </c>
      <c r="H5116" s="1" t="s">
        <v>51</v>
      </c>
      <c r="I5116" s="1" t="s">
        <v>47</v>
      </c>
      <c r="J5116" s="1">
        <v>1</v>
      </c>
      <c r="L5116" s="2">
        <f>IF(ISBLANK(K5116),_xlfn.XLOOKUP(U5116,'[1]AVG PRICE'!E:E,'[1]AVG PRICE'!D:D,""),[1]listings!K5116)</f>
        <v>88.043478260869563</v>
      </c>
      <c r="M5116" s="1">
        <v>2</v>
      </c>
      <c r="N5116" s="1">
        <v>14</v>
      </c>
      <c r="O5116" s="1">
        <v>5</v>
      </c>
      <c r="P5116" s="2">
        <f t="shared" si="158"/>
        <v>704.3478260869565</v>
      </c>
      <c r="Q5116" s="1">
        <v>5</v>
      </c>
      <c r="R5116" s="1">
        <f>IF(ISBLANK(S5116),_xlfn.XLOOKUP(V5116,'[1]AVG REVIEWS'!E:E,'[1]AVG REVIEWS'!D:D,""),[1]listings!S5116)</f>
        <v>0.39</v>
      </c>
      <c r="S5116" s="1">
        <v>0.39</v>
      </c>
      <c r="T5116" s="1">
        <f>IF(ISBLANK(Q5116),_xlfn.XLOOKUP(W5116,'[1]AVG SCORE'!F:F,'[1]AVG SCORE'!E:E,""),[1]listings!Q5116)</f>
        <v>5</v>
      </c>
      <c r="U5116" s="1" t="str">
        <f t="shared" si="159"/>
        <v>Au-HaidhausenPrivate room1</v>
      </c>
      <c r="V5116" s="1" t="str">
        <f>[1]listings!H5116&amp;[1]listings!I5116&amp;[1]listings!G5116</f>
        <v>Private room in rental unitPrivate roomAu-Haidhausen</v>
      </c>
      <c r="W5116" s="1" t="str">
        <f>[1]listings!G5116&amp;[1]listings!H5116&amp;[1]listings!I5116&amp;[1]listings!J5116</f>
        <v>Au-HaidhausenPrivate room in rental unitPrivate room1</v>
      </c>
      <c r="X5116" s="38">
        <v>48.164857838464599</v>
      </c>
      <c r="Y5116" s="38">
        <v>11.4854982318616</v>
      </c>
    </row>
    <row r="5117" spans="1:25" ht="16" x14ac:dyDescent="0.2">
      <c r="A5117" s="4" t="s">
        <v>9414</v>
      </c>
      <c r="B5117" s="1" t="s">
        <v>9415</v>
      </c>
      <c r="C5117" s="1">
        <v>563773973</v>
      </c>
      <c r="D5117" s="1" t="s">
        <v>269</v>
      </c>
      <c r="E5117" s="3">
        <v>45346</v>
      </c>
      <c r="F5117" s="1">
        <v>1</v>
      </c>
      <c r="G5117" s="1" t="s">
        <v>174</v>
      </c>
      <c r="H5117" s="1" t="s">
        <v>32</v>
      </c>
      <c r="I5117" s="1" t="s">
        <v>33</v>
      </c>
      <c r="J5117" s="1">
        <v>2</v>
      </c>
      <c r="K5117" s="2">
        <v>51</v>
      </c>
      <c r="L5117" s="2">
        <f>IF(ISBLANK(K5117),_xlfn.XLOOKUP(U5117,'[1]AVG PRICE'!E:E,'[1]AVG PRICE'!D:D,""),[1]listings!K5117)</f>
        <v>51</v>
      </c>
      <c r="M5117" s="1">
        <v>14</v>
      </c>
      <c r="N5117" s="1">
        <v>365</v>
      </c>
      <c r="O5117" s="1">
        <v>8</v>
      </c>
      <c r="P5117" s="2">
        <f t="shared" si="158"/>
        <v>9664.5</v>
      </c>
      <c r="Q5117" s="1">
        <v>4.75</v>
      </c>
      <c r="R5117" s="1">
        <f>IF(ISBLANK(S5117),_xlfn.XLOOKUP(V5117,'[1]AVG REVIEWS'!E:E,'[1]AVG REVIEWS'!D:D,""),[1]listings!S5117)</f>
        <v>0.74</v>
      </c>
      <c r="S5117" s="1">
        <v>0.74</v>
      </c>
      <c r="T5117" s="1">
        <f>IF(ISBLANK(Q5117),_xlfn.XLOOKUP(W5117,'[1]AVG SCORE'!F:F,'[1]AVG SCORE'!E:E,""),[1]listings!Q5117)</f>
        <v>4.75</v>
      </c>
      <c r="U5117" s="1" t="str">
        <f t="shared" si="159"/>
        <v>Milbertshofen-Am HartEntire home/apt2</v>
      </c>
      <c r="V5117" s="1" t="str">
        <f>[1]listings!H5117&amp;[1]listings!I5117&amp;[1]listings!G5117</f>
        <v>Entire rental unitEntire home/aptMilbertshofen-Am Hart</v>
      </c>
      <c r="W5117" s="1" t="str">
        <f>[1]listings!G5117&amp;[1]listings!H5117&amp;[1]listings!I5117&amp;[1]listings!J5117</f>
        <v>Milbertshofen-Am HartEntire rental unitEntire home/apt2</v>
      </c>
      <c r="X5117" s="38">
        <v>48.1032705000503</v>
      </c>
      <c r="Y5117" s="38">
        <v>11.693631336092899</v>
      </c>
    </row>
    <row r="5118" spans="1:25" ht="16" x14ac:dyDescent="0.2">
      <c r="A5118" s="4" t="s">
        <v>9416</v>
      </c>
      <c r="B5118" s="1" t="s">
        <v>9417</v>
      </c>
      <c r="C5118" s="1">
        <v>236834808</v>
      </c>
      <c r="D5118" s="1" t="s">
        <v>9418</v>
      </c>
      <c r="E5118" s="3">
        <v>43480</v>
      </c>
      <c r="F5118" s="1">
        <v>3</v>
      </c>
      <c r="G5118" s="1" t="s">
        <v>108</v>
      </c>
      <c r="H5118" s="1" t="s">
        <v>136</v>
      </c>
      <c r="I5118" s="1" t="s">
        <v>33</v>
      </c>
      <c r="J5118" s="1">
        <v>4</v>
      </c>
      <c r="K5118" s="2">
        <v>179</v>
      </c>
      <c r="L5118" s="2">
        <f>IF(ISBLANK(K5118),_xlfn.XLOOKUP(U5118,'[1]AVG PRICE'!E:E,'[1]AVG PRICE'!D:D,""),[1]listings!K5118)</f>
        <v>179</v>
      </c>
      <c r="M5118" s="1">
        <v>3</v>
      </c>
      <c r="N5118" s="1">
        <v>365</v>
      </c>
      <c r="O5118" s="1">
        <v>0</v>
      </c>
      <c r="P5118" s="2">
        <f t="shared" si="158"/>
        <v>32936</v>
      </c>
      <c r="R5118" s="1">
        <f>IF(ISBLANK(S5118),_xlfn.XLOOKUP(V5118,'[1]AVG REVIEWS'!E:E,'[1]AVG REVIEWS'!D:D,""),[1]listings!S5118)</f>
        <v>0.56647058823529395</v>
      </c>
      <c r="T5118" s="1">
        <f>IF(ISBLANK(Q5118),_xlfn.XLOOKUP(W5118,'[1]AVG SCORE'!F:F,'[1]AVG SCORE'!E:E,""),[1]listings!Q5118)</f>
        <v>4.8833333333333337</v>
      </c>
      <c r="U5118" s="1" t="str">
        <f t="shared" si="159"/>
        <v>Schwabing-FreimannEntire home/apt4</v>
      </c>
      <c r="V5118" s="1" t="str">
        <f>[1]listings!H5118&amp;[1]listings!I5118&amp;[1]listings!G5118</f>
        <v>Entire condoEntire home/aptSchwabing-Freimann</v>
      </c>
      <c r="W5118" s="1" t="str">
        <f>[1]listings!G5118&amp;[1]listings!H5118&amp;[1]listings!I5118&amp;[1]listings!J5118</f>
        <v>Schwabing-FreimannEntire condoEntire home/apt4</v>
      </c>
      <c r="X5118" s="38">
        <v>48.109855771131301</v>
      </c>
      <c r="Y5118" s="38">
        <v>11.539271123152499</v>
      </c>
    </row>
    <row r="5119" spans="1:25" ht="16" x14ac:dyDescent="0.2">
      <c r="A5119" s="4" t="s">
        <v>9419</v>
      </c>
      <c r="B5119" s="1" t="s">
        <v>9420</v>
      </c>
      <c r="C5119" s="1">
        <v>25387834</v>
      </c>
      <c r="D5119" s="1" t="s">
        <v>355</v>
      </c>
      <c r="E5119" s="3">
        <v>42003</v>
      </c>
      <c r="F5119" s="1">
        <v>14</v>
      </c>
      <c r="G5119" s="1" t="s">
        <v>56</v>
      </c>
      <c r="H5119" s="1" t="s">
        <v>32</v>
      </c>
      <c r="I5119" s="1" t="s">
        <v>33</v>
      </c>
      <c r="J5119" s="1">
        <v>6</v>
      </c>
      <c r="K5119" s="2">
        <v>143</v>
      </c>
      <c r="L5119" s="2">
        <f>IF(ISBLANK(K5119),_xlfn.XLOOKUP(U5119,'[1]AVG PRICE'!E:E,'[1]AVG PRICE'!D:D,""),[1]listings!K5119)</f>
        <v>143</v>
      </c>
      <c r="M5119" s="1">
        <v>1</v>
      </c>
      <c r="N5119" s="1">
        <v>365</v>
      </c>
      <c r="O5119" s="1">
        <v>0</v>
      </c>
      <c r="P5119" s="2">
        <f t="shared" si="158"/>
        <v>26169</v>
      </c>
      <c r="R5119" s="1">
        <f>IF(ISBLANK(S5119),_xlfn.XLOOKUP(V5119,'[1]AVG REVIEWS'!E:E,'[1]AVG REVIEWS'!D:D,""),[1]listings!S5119)</f>
        <v>0.57453271028037389</v>
      </c>
      <c r="T5119" s="1">
        <f>IF(ISBLANK(Q5119),_xlfn.XLOOKUP(W5119,'[1]AVG SCORE'!F:F,'[1]AVG SCORE'!E:E,""),[1]listings!Q5119)</f>
        <v>4.790909090909091</v>
      </c>
      <c r="U5119" s="1" t="str">
        <f t="shared" si="159"/>
        <v>Neuhausen-NymphenburgEntire home/apt6</v>
      </c>
      <c r="V5119" s="1" t="str">
        <f>[1]listings!H5119&amp;[1]listings!I5119&amp;[1]listings!G5119</f>
        <v>Entire rental unitEntire home/aptNeuhausen-Nymphenburg</v>
      </c>
      <c r="W5119" s="1" t="str">
        <f>[1]listings!G5119&amp;[1]listings!H5119&amp;[1]listings!I5119&amp;[1]listings!J5119</f>
        <v>Neuhausen-NymphenburgEntire rental unitEntire home/apt6</v>
      </c>
      <c r="X5119" s="38">
        <v>48.180887878343299</v>
      </c>
      <c r="Y5119" s="38">
        <v>11.5090780496189</v>
      </c>
    </row>
    <row r="5120" spans="1:25" ht="16" x14ac:dyDescent="0.2">
      <c r="A5120" s="4" t="s">
        <v>9421</v>
      </c>
      <c r="B5120" s="1" t="s">
        <v>9422</v>
      </c>
      <c r="C5120" s="1">
        <v>24797860</v>
      </c>
      <c r="D5120" s="1" t="s">
        <v>9423</v>
      </c>
      <c r="E5120" s="3">
        <v>41986</v>
      </c>
      <c r="F5120" s="1">
        <v>4</v>
      </c>
      <c r="G5120" s="1" t="s">
        <v>93</v>
      </c>
      <c r="H5120" s="1" t="s">
        <v>32</v>
      </c>
      <c r="I5120" s="1" t="s">
        <v>33</v>
      </c>
      <c r="J5120" s="1">
        <v>4</v>
      </c>
      <c r="L5120" s="2">
        <f>IF(ISBLANK(K5120),_xlfn.XLOOKUP(U5120,'[1]AVG PRICE'!E:E,'[1]AVG PRICE'!D:D,""),[1]listings!K5120)</f>
        <v>187.86206896551724</v>
      </c>
      <c r="M5120" s="1">
        <v>3</v>
      </c>
      <c r="N5120" s="1">
        <v>1125</v>
      </c>
      <c r="O5120" s="1">
        <v>10</v>
      </c>
      <c r="P5120" s="2">
        <f t="shared" si="158"/>
        <v>105954.20689655172</v>
      </c>
      <c r="Q5120" s="1">
        <v>5</v>
      </c>
      <c r="R5120" s="1">
        <f>IF(ISBLANK(S5120),_xlfn.XLOOKUP(V5120,'[1]AVG REVIEWS'!E:E,'[1]AVG REVIEWS'!D:D,""),[1]listings!S5120)</f>
        <v>0.8</v>
      </c>
      <c r="S5120" s="1">
        <v>0.8</v>
      </c>
      <c r="T5120" s="1">
        <f>IF(ISBLANK(Q5120),_xlfn.XLOOKUP(W5120,'[1]AVG SCORE'!F:F,'[1]AVG SCORE'!E:E,""),[1]listings!Q5120)</f>
        <v>5</v>
      </c>
      <c r="U5120" s="1" t="str">
        <f t="shared" si="159"/>
        <v>Thalkirchen-Obersendling-Forstenried-F√ºrstenried-SollnEntire home/apt4</v>
      </c>
      <c r="V5120" s="1" t="str">
        <f>[1]listings!H5120&amp;[1]listings!I5120&amp;[1]listings!G5120</f>
        <v>Entire rental unitEntire home/aptThalkirchen-Obersendling-Forstenried-F√ºrstenried-Solln</v>
      </c>
      <c r="W5120" s="1" t="str">
        <f>[1]listings!G5120&amp;[1]listings!H5120&amp;[1]listings!I5120&amp;[1]listings!J5120</f>
        <v>Thalkirchen-Obersendling-Forstenried-F√ºrstenried-SollnEntire rental unitEntire home/apt4</v>
      </c>
      <c r="X5120" s="38">
        <v>48.107512503414299</v>
      </c>
      <c r="Y5120" s="38">
        <v>11.5378579366779</v>
      </c>
    </row>
    <row r="5121" spans="1:25" ht="16" x14ac:dyDescent="0.2">
      <c r="A5121" s="4" t="s">
        <v>9424</v>
      </c>
      <c r="B5121" s="1" t="s">
        <v>9425</v>
      </c>
      <c r="C5121" s="1">
        <v>180847471</v>
      </c>
      <c r="D5121" s="1" t="s">
        <v>204</v>
      </c>
      <c r="E5121" s="3">
        <v>43186</v>
      </c>
      <c r="F5121" s="1">
        <v>8</v>
      </c>
      <c r="G5121" s="1" t="s">
        <v>113</v>
      </c>
      <c r="H5121" s="1" t="s">
        <v>4793</v>
      </c>
      <c r="I5121" s="1" t="s">
        <v>47</v>
      </c>
      <c r="J5121" s="1">
        <v>3</v>
      </c>
      <c r="K5121" s="2">
        <v>63</v>
      </c>
      <c r="L5121" s="2">
        <f>IF(ISBLANK(K5121),_xlfn.XLOOKUP(U5121,'[1]AVG PRICE'!E:E,'[1]AVG PRICE'!D:D,""),[1]listings!K5121)</f>
        <v>63</v>
      </c>
      <c r="M5121" s="1">
        <v>2</v>
      </c>
      <c r="N5121" s="1">
        <v>365</v>
      </c>
      <c r="O5121" s="1">
        <v>8</v>
      </c>
      <c r="P5121" s="2">
        <f t="shared" si="158"/>
        <v>11560.5</v>
      </c>
      <c r="Q5121" s="1">
        <v>4.38</v>
      </c>
      <c r="R5121" s="1">
        <f>IF(ISBLANK(S5121),_xlfn.XLOOKUP(V5121,'[1]AVG REVIEWS'!E:E,'[1]AVG REVIEWS'!D:D,""),[1]listings!S5121)</f>
        <v>0.65</v>
      </c>
      <c r="S5121" s="1">
        <v>0.65</v>
      </c>
      <c r="T5121" s="1">
        <f>IF(ISBLANK(Q5121),_xlfn.XLOOKUP(W5121,'[1]AVG SCORE'!F:F,'[1]AVG SCORE'!E:E,""),[1]listings!Q5121)</f>
        <v>4.38</v>
      </c>
      <c r="U5121" s="1" t="str">
        <f t="shared" si="159"/>
        <v>Tudering-RiemPrivate room3</v>
      </c>
      <c r="V5121" s="1" t="str">
        <f>[1]listings!H5121&amp;[1]listings!I5121&amp;[1]listings!G5121</f>
        <v>Private room in guesthousePrivate roomTudering-Riem</v>
      </c>
      <c r="W5121" s="1" t="str">
        <f>[1]listings!G5121&amp;[1]listings!H5121&amp;[1]listings!I5121&amp;[1]listings!J5121</f>
        <v>Tudering-RiemPrivate room in guesthousePrivate room3</v>
      </c>
      <c r="X5121" s="38">
        <v>48.182351261060397</v>
      </c>
      <c r="Y5121" s="38">
        <v>11.570514495902399</v>
      </c>
    </row>
    <row r="5122" spans="1:25" ht="16" x14ac:dyDescent="0.2">
      <c r="A5122" s="4" t="s">
        <v>9426</v>
      </c>
      <c r="B5122" s="1" t="s">
        <v>9427</v>
      </c>
      <c r="C5122" s="1">
        <v>68353379</v>
      </c>
      <c r="D5122" s="1" t="s">
        <v>317</v>
      </c>
      <c r="E5122" s="3">
        <v>42482</v>
      </c>
      <c r="F5122" s="1">
        <v>3</v>
      </c>
      <c r="G5122" s="1" t="s">
        <v>63</v>
      </c>
      <c r="H5122" s="1" t="s">
        <v>32</v>
      </c>
      <c r="I5122" s="1" t="s">
        <v>33</v>
      </c>
      <c r="J5122" s="1">
        <v>2</v>
      </c>
      <c r="L5122" s="2">
        <f>IF(ISBLANK(K5122),_xlfn.XLOOKUP(U5122,'[1]AVG PRICE'!E:E,'[1]AVG PRICE'!D:D,""),[1]listings!K5122)</f>
        <v>132.94117647058823</v>
      </c>
      <c r="M5122" s="1">
        <v>7</v>
      </c>
      <c r="N5122" s="1">
        <v>14</v>
      </c>
      <c r="O5122" s="1">
        <v>11</v>
      </c>
      <c r="P5122" s="2">
        <f t="shared" ref="P5122:P5185" si="160">L5122*(N5122+M5122)/2</f>
        <v>1395.8823529411764</v>
      </c>
      <c r="Q5122" s="1">
        <v>5</v>
      </c>
      <c r="R5122" s="1">
        <f>IF(ISBLANK(S5122),_xlfn.XLOOKUP(V5122,'[1]AVG REVIEWS'!E:E,'[1]AVG REVIEWS'!D:D,""),[1]listings!S5122)</f>
        <v>0.94</v>
      </c>
      <c r="S5122" s="1">
        <v>0.94</v>
      </c>
      <c r="T5122" s="1">
        <f>IF(ISBLANK(Q5122),_xlfn.XLOOKUP(W5122,'[1]AVG SCORE'!F:F,'[1]AVG SCORE'!E:E,""),[1]listings!Q5122)</f>
        <v>5</v>
      </c>
      <c r="U5122" s="1" t="str">
        <f t="shared" ref="U5122:U5185" si="161">G5122&amp;I5122&amp;J5122</f>
        <v>BogenhausenEntire home/apt2</v>
      </c>
      <c r="V5122" s="1" t="str">
        <f>[1]listings!H5122&amp;[1]listings!I5122&amp;[1]listings!G5122</f>
        <v>Entire rental unitEntire home/aptBogenhausen</v>
      </c>
      <c r="W5122" s="1" t="str">
        <f>[1]listings!G5122&amp;[1]listings!H5122&amp;[1]listings!I5122&amp;[1]listings!J5122</f>
        <v>BogenhausenEntire rental unitEntire home/apt2</v>
      </c>
      <c r="X5122" s="38">
        <v>48.1477582926046</v>
      </c>
      <c r="Y5122" s="38">
        <v>11.604017200146499</v>
      </c>
    </row>
    <row r="5123" spans="1:25" ht="16" x14ac:dyDescent="0.2">
      <c r="A5123" s="4" t="s">
        <v>9428</v>
      </c>
      <c r="B5123" s="1" t="s">
        <v>9429</v>
      </c>
      <c r="C5123" s="1">
        <v>500861010</v>
      </c>
      <c r="D5123" s="1" t="s">
        <v>9048</v>
      </c>
      <c r="E5123" s="3">
        <v>44970</v>
      </c>
      <c r="F5123" s="1">
        <v>38</v>
      </c>
      <c r="G5123" s="1" t="s">
        <v>145</v>
      </c>
      <c r="H5123" s="1" t="s">
        <v>32</v>
      </c>
      <c r="I5123" s="1" t="s">
        <v>33</v>
      </c>
      <c r="J5123" s="1">
        <v>2</v>
      </c>
      <c r="K5123" s="2">
        <v>66</v>
      </c>
      <c r="L5123" s="2">
        <f>IF(ISBLANK(K5123),_xlfn.XLOOKUP(U5123,'[1]AVG PRICE'!E:E,'[1]AVG PRICE'!D:D,""),[1]listings!K5123)</f>
        <v>66</v>
      </c>
      <c r="M5123" s="1">
        <v>6.7</v>
      </c>
      <c r="N5123" s="1">
        <v>999</v>
      </c>
      <c r="O5123" s="1">
        <v>10</v>
      </c>
      <c r="P5123" s="2">
        <f t="shared" si="160"/>
        <v>33188.1</v>
      </c>
      <c r="Q5123" s="1">
        <v>4.7</v>
      </c>
      <c r="R5123" s="1">
        <f>IF(ISBLANK(S5123),_xlfn.XLOOKUP(V5123,'[1]AVG REVIEWS'!E:E,'[1]AVG REVIEWS'!D:D,""),[1]listings!S5123)</f>
        <v>1.1399999999999999</v>
      </c>
      <c r="S5123" s="1">
        <v>1.1399999999999999</v>
      </c>
      <c r="T5123" s="1">
        <f>IF(ISBLANK(Q5123),_xlfn.XLOOKUP(W5123,'[1]AVG SCORE'!F:F,'[1]AVG SCORE'!E:E,""),[1]listings!Q5123)</f>
        <v>4.7</v>
      </c>
      <c r="U5123" s="1" t="str">
        <f t="shared" si="161"/>
        <v>Feldmoching-HasenberglEntire home/apt2</v>
      </c>
      <c r="V5123" s="1" t="str">
        <f>[1]listings!H5123&amp;[1]listings!I5123&amp;[1]listings!G5123</f>
        <v>Entire rental unitEntire home/aptFeldmoching-Hasenbergl</v>
      </c>
      <c r="W5123" s="1" t="str">
        <f>[1]listings!G5123&amp;[1]listings!H5123&amp;[1]listings!I5123&amp;[1]listings!J5123</f>
        <v>Feldmoching-HasenberglEntire rental unitEntire home/apt2</v>
      </c>
      <c r="X5123" s="38">
        <v>48.129928501572799</v>
      </c>
      <c r="Y5123" s="38">
        <v>11.5618884855073</v>
      </c>
    </row>
    <row r="5124" spans="1:25" ht="16" x14ac:dyDescent="0.2">
      <c r="A5124" s="4" t="s">
        <v>9430</v>
      </c>
      <c r="B5124" s="1" t="s">
        <v>9431</v>
      </c>
      <c r="C5124" s="1">
        <v>443323008</v>
      </c>
      <c r="D5124" s="1" t="s">
        <v>9432</v>
      </c>
      <c r="E5124" s="3">
        <v>44594</v>
      </c>
      <c r="F5124" s="1">
        <v>1</v>
      </c>
      <c r="G5124" s="1" t="s">
        <v>93</v>
      </c>
      <c r="H5124" s="1" t="s">
        <v>46</v>
      </c>
      <c r="I5124" s="1" t="s">
        <v>47</v>
      </c>
      <c r="J5124" s="1">
        <v>2</v>
      </c>
      <c r="K5124" s="2">
        <v>25</v>
      </c>
      <c r="L5124" s="2">
        <f>IF(ISBLANK(K5124),_xlfn.XLOOKUP(U5124,'[1]AVG PRICE'!E:E,'[1]AVG PRICE'!D:D,""),[1]listings!K5124)</f>
        <v>25</v>
      </c>
      <c r="M5124" s="1">
        <v>1</v>
      </c>
      <c r="N5124" s="1">
        <v>365</v>
      </c>
      <c r="O5124" s="1">
        <v>6</v>
      </c>
      <c r="P5124" s="2">
        <f t="shared" si="160"/>
        <v>4575</v>
      </c>
      <c r="Q5124" s="1">
        <v>3.83</v>
      </c>
      <c r="R5124" s="1">
        <f>IF(ISBLANK(S5124),_xlfn.XLOOKUP(V5124,'[1]AVG REVIEWS'!E:E,'[1]AVG REVIEWS'!D:D,""),[1]listings!S5124)</f>
        <v>0.48</v>
      </c>
      <c r="S5124" s="1">
        <v>0.48</v>
      </c>
      <c r="T5124" s="1">
        <f>IF(ISBLANK(Q5124),_xlfn.XLOOKUP(W5124,'[1]AVG SCORE'!F:F,'[1]AVG SCORE'!E:E,""),[1]listings!Q5124)</f>
        <v>3.83</v>
      </c>
      <c r="U5124" s="1" t="str">
        <f t="shared" si="161"/>
        <v>Thalkirchen-Obersendling-Forstenried-F√ºrstenried-SollnPrivate room2</v>
      </c>
      <c r="V5124" s="1" t="str">
        <f>[1]listings!H5124&amp;[1]listings!I5124&amp;[1]listings!G5124</f>
        <v>Private room in homePrivate roomThalkirchen-Obersendling-Forstenried-F√ºrstenried-Solln</v>
      </c>
      <c r="W5124" s="1" t="str">
        <f>[1]listings!G5124&amp;[1]listings!H5124&amp;[1]listings!I5124&amp;[1]listings!J5124</f>
        <v>Thalkirchen-Obersendling-Forstenried-F√ºrstenried-SollnPrivate room in homePrivate room2</v>
      </c>
      <c r="X5124" s="38">
        <v>48.135660000000001</v>
      </c>
      <c r="Y5124" s="38">
        <v>11.668150000000001</v>
      </c>
    </row>
    <row r="5125" spans="1:25" ht="16" x14ac:dyDescent="0.2">
      <c r="A5125" s="4" t="s">
        <v>9433</v>
      </c>
      <c r="B5125" s="1" t="s">
        <v>9434</v>
      </c>
      <c r="C5125" s="1">
        <v>1006485</v>
      </c>
      <c r="D5125" s="1" t="s">
        <v>557</v>
      </c>
      <c r="E5125" s="3">
        <v>40777</v>
      </c>
      <c r="F5125" s="1">
        <v>1</v>
      </c>
      <c r="G5125" s="1" t="s">
        <v>36</v>
      </c>
      <c r="H5125" s="1" t="s">
        <v>32</v>
      </c>
      <c r="I5125" s="1" t="s">
        <v>33</v>
      </c>
      <c r="J5125" s="1">
        <v>2</v>
      </c>
      <c r="L5125" s="2">
        <f>IF(ISBLANK(K5125),_xlfn.XLOOKUP(U5125,'[1]AVG PRICE'!E:E,'[1]AVG PRICE'!D:D,""),[1]listings!K5125)</f>
        <v>160.26923076923077</v>
      </c>
      <c r="M5125" s="1">
        <v>3</v>
      </c>
      <c r="N5125" s="1">
        <v>365</v>
      </c>
      <c r="O5125" s="1">
        <v>1</v>
      </c>
      <c r="P5125" s="2">
        <f t="shared" si="160"/>
        <v>29489.538461538461</v>
      </c>
      <c r="Q5125" s="1">
        <v>5</v>
      </c>
      <c r="R5125" s="1">
        <f>IF(ISBLANK(S5125),_xlfn.XLOOKUP(V5125,'[1]AVG REVIEWS'!E:E,'[1]AVG REVIEWS'!D:D,""),[1]listings!S5125)</f>
        <v>0.25</v>
      </c>
      <c r="S5125" s="1">
        <v>0.25</v>
      </c>
      <c r="T5125" s="1">
        <f>IF(ISBLANK(Q5125),_xlfn.XLOOKUP(W5125,'[1]AVG SCORE'!F:F,'[1]AVG SCORE'!E:E,""),[1]listings!Q5125)</f>
        <v>5</v>
      </c>
      <c r="U5125" s="1" t="str">
        <f t="shared" si="161"/>
        <v>Berg am LaimEntire home/apt2</v>
      </c>
      <c r="V5125" s="1" t="str">
        <f>[1]listings!H5125&amp;[1]listings!I5125&amp;[1]listings!G5125</f>
        <v>Entire rental unitEntire home/aptBerg am Laim</v>
      </c>
      <c r="W5125" s="1" t="str">
        <f>[1]listings!G5125&amp;[1]listings!H5125&amp;[1]listings!I5125&amp;[1]listings!J5125</f>
        <v>Berg am LaimEntire rental unitEntire home/apt2</v>
      </c>
      <c r="X5125" s="38">
        <v>48.117370000000001</v>
      </c>
      <c r="Y5125" s="38">
        <v>11.69665</v>
      </c>
    </row>
    <row r="5126" spans="1:25" ht="16" x14ac:dyDescent="0.2">
      <c r="A5126" s="4" t="s">
        <v>9435</v>
      </c>
      <c r="B5126" s="1" t="s">
        <v>9436</v>
      </c>
      <c r="C5126" s="1">
        <v>61340644</v>
      </c>
      <c r="D5126" s="1" t="s">
        <v>430</v>
      </c>
      <c r="E5126" s="3">
        <v>42432</v>
      </c>
      <c r="F5126" s="1">
        <v>8</v>
      </c>
      <c r="G5126" s="1" t="s">
        <v>102</v>
      </c>
      <c r="H5126" s="1" t="s">
        <v>32</v>
      </c>
      <c r="I5126" s="1" t="s">
        <v>33</v>
      </c>
      <c r="J5126" s="1">
        <v>2</v>
      </c>
      <c r="L5126" s="2">
        <f>IF(ISBLANK(K5126),_xlfn.XLOOKUP(U5126,'[1]AVG PRICE'!E:E,'[1]AVG PRICE'!D:D,""),[1]listings!K5126)</f>
        <v>126.88235294117646</v>
      </c>
      <c r="M5126" s="1">
        <v>180</v>
      </c>
      <c r="N5126" s="1">
        <v>365</v>
      </c>
      <c r="O5126" s="1">
        <v>1</v>
      </c>
      <c r="P5126" s="2">
        <f t="shared" si="160"/>
        <v>34575.441176470587</v>
      </c>
      <c r="Q5126" s="1">
        <v>5</v>
      </c>
      <c r="R5126" s="1">
        <f>IF(ISBLANK(S5126),_xlfn.XLOOKUP(V5126,'[1]AVG REVIEWS'!E:E,'[1]AVG REVIEWS'!D:D,""),[1]listings!S5126)</f>
        <v>0.15</v>
      </c>
      <c r="S5126" s="1">
        <v>0.15</v>
      </c>
      <c r="T5126" s="1">
        <f>IF(ISBLANK(Q5126),_xlfn.XLOOKUP(W5126,'[1]AVG SCORE'!F:F,'[1]AVG SCORE'!E:E,""),[1]listings!Q5126)</f>
        <v>5</v>
      </c>
      <c r="U5126" s="1" t="str">
        <f t="shared" si="161"/>
        <v>ObergiesingEntire home/apt2</v>
      </c>
      <c r="V5126" s="1" t="str">
        <f>[1]listings!H5126&amp;[1]listings!I5126&amp;[1]listings!G5126</f>
        <v>Entire rental unitEntire home/aptObergiesing</v>
      </c>
      <c r="W5126" s="1" t="str">
        <f>[1]listings!G5126&amp;[1]listings!H5126&amp;[1]listings!I5126&amp;[1]listings!J5126</f>
        <v>ObergiesingEntire rental unitEntire home/apt2</v>
      </c>
      <c r="X5126" s="38">
        <v>48.135573515984198</v>
      </c>
      <c r="Y5126" s="38">
        <v>11.607767159659</v>
      </c>
    </row>
    <row r="5127" spans="1:25" ht="16" x14ac:dyDescent="0.2">
      <c r="A5127" s="4" t="s">
        <v>9437</v>
      </c>
      <c r="B5127" s="1" t="s">
        <v>9425</v>
      </c>
      <c r="C5127" s="1">
        <v>180847471</v>
      </c>
      <c r="D5127" s="1" t="s">
        <v>204</v>
      </c>
      <c r="E5127" s="3">
        <v>43186</v>
      </c>
      <c r="F5127" s="1">
        <v>8</v>
      </c>
      <c r="G5127" s="1" t="s">
        <v>113</v>
      </c>
      <c r="H5127" s="1" t="s">
        <v>4793</v>
      </c>
      <c r="I5127" s="1" t="s">
        <v>47</v>
      </c>
      <c r="J5127" s="1">
        <v>3</v>
      </c>
      <c r="K5127" s="2">
        <v>63</v>
      </c>
      <c r="L5127" s="2">
        <f>IF(ISBLANK(K5127),_xlfn.XLOOKUP(U5127,'[1]AVG PRICE'!E:E,'[1]AVG PRICE'!D:D,""),[1]listings!K5127)</f>
        <v>63</v>
      </c>
      <c r="M5127" s="1">
        <v>2.2999999999999998</v>
      </c>
      <c r="N5127" s="1">
        <v>365</v>
      </c>
      <c r="O5127" s="1">
        <v>20</v>
      </c>
      <c r="P5127" s="2">
        <f t="shared" si="160"/>
        <v>11569.95</v>
      </c>
      <c r="Q5127" s="1">
        <v>4.55</v>
      </c>
      <c r="R5127" s="1">
        <f>IF(ISBLANK(S5127),_xlfn.XLOOKUP(V5127,'[1]AVG REVIEWS'!E:E,'[1]AVG REVIEWS'!D:D,""),[1]listings!S5127)</f>
        <v>1.62</v>
      </c>
      <c r="S5127" s="1">
        <v>1.62</v>
      </c>
      <c r="T5127" s="1">
        <f>IF(ISBLANK(Q5127),_xlfn.XLOOKUP(W5127,'[1]AVG SCORE'!F:F,'[1]AVG SCORE'!E:E,""),[1]listings!Q5127)</f>
        <v>4.55</v>
      </c>
      <c r="U5127" s="1" t="str">
        <f t="shared" si="161"/>
        <v>Tudering-RiemPrivate room3</v>
      </c>
      <c r="V5127" s="1" t="str">
        <f>[1]listings!H5127&amp;[1]listings!I5127&amp;[1]listings!G5127</f>
        <v>Private room in guesthousePrivate roomTudering-Riem</v>
      </c>
      <c r="W5127" s="1" t="str">
        <f>[1]listings!G5127&amp;[1]listings!H5127&amp;[1]listings!I5127&amp;[1]listings!J5127</f>
        <v>Tudering-RiemPrivate room in guesthousePrivate room3</v>
      </c>
      <c r="X5127" s="38">
        <v>48.157589999999999</v>
      </c>
      <c r="Y5127" s="38">
        <v>11.521319999999999</v>
      </c>
    </row>
    <row r="5128" spans="1:25" ht="16" x14ac:dyDescent="0.2">
      <c r="A5128" s="4" t="s">
        <v>9438</v>
      </c>
      <c r="B5128" s="1" t="s">
        <v>9439</v>
      </c>
      <c r="C5128" s="1">
        <v>564641415</v>
      </c>
      <c r="D5128" s="1" t="s">
        <v>357</v>
      </c>
      <c r="E5128" s="3">
        <v>45351</v>
      </c>
      <c r="F5128" s="1">
        <v>1</v>
      </c>
      <c r="G5128" s="1" t="s">
        <v>45</v>
      </c>
      <c r="H5128" s="1" t="s">
        <v>32</v>
      </c>
      <c r="I5128" s="1" t="s">
        <v>33</v>
      </c>
      <c r="J5128" s="1">
        <v>4</v>
      </c>
      <c r="K5128" s="2">
        <v>80</v>
      </c>
      <c r="L5128" s="2">
        <f>IF(ISBLANK(K5128),_xlfn.XLOOKUP(U5128,'[1]AVG PRICE'!E:E,'[1]AVG PRICE'!D:D,""),[1]listings!K5128)</f>
        <v>80</v>
      </c>
      <c r="M5128" s="1">
        <v>14</v>
      </c>
      <c r="N5128" s="1">
        <v>365</v>
      </c>
      <c r="O5128" s="1">
        <v>9</v>
      </c>
      <c r="P5128" s="2">
        <f t="shared" si="160"/>
        <v>15160</v>
      </c>
      <c r="Q5128" s="1">
        <v>4.78</v>
      </c>
      <c r="R5128" s="1">
        <f>IF(ISBLANK(S5128),_xlfn.XLOOKUP(V5128,'[1]AVG REVIEWS'!E:E,'[1]AVG REVIEWS'!D:D,""),[1]listings!S5128)</f>
        <v>0.74</v>
      </c>
      <c r="S5128" s="1">
        <v>0.74</v>
      </c>
      <c r="T5128" s="1">
        <f>IF(ISBLANK(Q5128),_xlfn.XLOOKUP(W5128,'[1]AVG SCORE'!F:F,'[1]AVG SCORE'!E:E,""),[1]listings!Q5128)</f>
        <v>4.78</v>
      </c>
      <c r="U5128" s="1" t="str">
        <f t="shared" si="161"/>
        <v>Sendling-WestparkEntire home/apt4</v>
      </c>
      <c r="V5128" s="1" t="str">
        <f>[1]listings!H5128&amp;[1]listings!I5128&amp;[1]listings!G5128</f>
        <v>Entire rental unitEntire home/aptSendling-Westpark</v>
      </c>
      <c r="W5128" s="1" t="str">
        <f>[1]listings!G5128&amp;[1]listings!H5128&amp;[1]listings!I5128&amp;[1]listings!J5128</f>
        <v>Sendling-WestparkEntire rental unitEntire home/apt4</v>
      </c>
      <c r="X5128" s="38">
        <v>48.093629999999997</v>
      </c>
      <c r="Y5128" s="38">
        <v>11.56589</v>
      </c>
    </row>
    <row r="5129" spans="1:25" ht="16" x14ac:dyDescent="0.2">
      <c r="A5129" s="4" t="s">
        <v>9440</v>
      </c>
      <c r="B5129" s="1" t="s">
        <v>9441</v>
      </c>
      <c r="C5129" s="1">
        <v>223035971</v>
      </c>
      <c r="D5129" s="1" t="s">
        <v>9442</v>
      </c>
      <c r="E5129" s="3">
        <v>43401</v>
      </c>
      <c r="F5129" s="1">
        <v>3</v>
      </c>
      <c r="G5129" s="1" t="s">
        <v>66</v>
      </c>
      <c r="H5129" s="1" t="s">
        <v>51</v>
      </c>
      <c r="I5129" s="1" t="s">
        <v>47</v>
      </c>
      <c r="J5129" s="1">
        <v>2</v>
      </c>
      <c r="K5129" s="2">
        <v>63</v>
      </c>
      <c r="L5129" s="2">
        <f>IF(ISBLANK(K5129),_xlfn.XLOOKUP(U5129,'[1]AVG PRICE'!E:E,'[1]AVG PRICE'!D:D,""),[1]listings!K5129)</f>
        <v>63</v>
      </c>
      <c r="M5129" s="1">
        <v>1</v>
      </c>
      <c r="N5129" s="1">
        <v>365</v>
      </c>
      <c r="O5129" s="1">
        <v>89</v>
      </c>
      <c r="P5129" s="2">
        <f t="shared" si="160"/>
        <v>11529</v>
      </c>
      <c r="Q5129" s="1">
        <v>4.79</v>
      </c>
      <c r="R5129" s="1">
        <f>IF(ISBLANK(S5129),_xlfn.XLOOKUP(V5129,'[1]AVG REVIEWS'!E:E,'[1]AVG REVIEWS'!D:D,""),[1]listings!S5129)</f>
        <v>6.99</v>
      </c>
      <c r="S5129" s="1">
        <v>6.99</v>
      </c>
      <c r="T5129" s="1">
        <f>IF(ISBLANK(Q5129),_xlfn.XLOOKUP(W5129,'[1]AVG SCORE'!F:F,'[1]AVG SCORE'!E:E,""),[1]listings!Q5129)</f>
        <v>4.79</v>
      </c>
      <c r="U5129" s="1" t="str">
        <f t="shared" si="161"/>
        <v>Au-HaidhausenPrivate room2</v>
      </c>
      <c r="V5129" s="1" t="str">
        <f>[1]listings!H5129&amp;[1]listings!I5129&amp;[1]listings!G5129</f>
        <v>Private room in rental unitPrivate roomAu-Haidhausen</v>
      </c>
      <c r="W5129" s="1" t="str">
        <f>[1]listings!G5129&amp;[1]listings!H5129&amp;[1]listings!I5129&amp;[1]listings!J5129</f>
        <v>Au-HaidhausenPrivate room in rental unitPrivate room2</v>
      </c>
      <c r="X5129" s="38">
        <v>48.163252570862802</v>
      </c>
      <c r="Y5129" s="38">
        <v>11.6341742785736</v>
      </c>
    </row>
    <row r="5130" spans="1:25" ht="16" x14ac:dyDescent="0.2">
      <c r="A5130" s="4" t="s">
        <v>9443</v>
      </c>
      <c r="B5130" s="1" t="s">
        <v>9444</v>
      </c>
      <c r="C5130" s="1">
        <v>294917234</v>
      </c>
      <c r="D5130" s="1" t="s">
        <v>6011</v>
      </c>
      <c r="E5130" s="3">
        <v>43722</v>
      </c>
      <c r="F5130" s="1">
        <v>1</v>
      </c>
      <c r="G5130" s="1" t="s">
        <v>39</v>
      </c>
      <c r="H5130" s="1" t="s">
        <v>51</v>
      </c>
      <c r="I5130" s="1" t="s">
        <v>47</v>
      </c>
      <c r="J5130" s="1">
        <v>3</v>
      </c>
      <c r="L5130" s="2">
        <f>IF(ISBLANK(K5130),_xlfn.XLOOKUP(U5130,'[1]AVG PRICE'!E:E,'[1]AVG PRICE'!D:D,""),[1]listings!K5130)</f>
        <v>113.5</v>
      </c>
      <c r="M5130" s="1">
        <v>3</v>
      </c>
      <c r="N5130" s="1">
        <v>365</v>
      </c>
      <c r="O5130" s="1">
        <v>7</v>
      </c>
      <c r="P5130" s="2">
        <f t="shared" si="160"/>
        <v>20884</v>
      </c>
      <c r="Q5130" s="1">
        <v>5</v>
      </c>
      <c r="R5130" s="1">
        <f>IF(ISBLANK(S5130),_xlfn.XLOOKUP(V5130,'[1]AVG REVIEWS'!E:E,'[1]AVG REVIEWS'!D:D,""),[1]listings!S5130)</f>
        <v>0.57999999999999996</v>
      </c>
      <c r="S5130" s="1">
        <v>0.57999999999999996</v>
      </c>
      <c r="T5130" s="1">
        <f>IF(ISBLANK(Q5130),_xlfn.XLOOKUP(W5130,'[1]AVG SCORE'!F:F,'[1]AVG SCORE'!E:E,""),[1]listings!Q5130)</f>
        <v>5</v>
      </c>
      <c r="U5130" s="1" t="str">
        <f t="shared" si="161"/>
        <v>MaxvorstadtPrivate room3</v>
      </c>
      <c r="V5130" s="1" t="str">
        <f>[1]listings!H5130&amp;[1]listings!I5130&amp;[1]listings!G5130</f>
        <v>Private room in rental unitPrivate roomMaxvorstadt</v>
      </c>
      <c r="W5130" s="1" t="str">
        <f>[1]listings!G5130&amp;[1]listings!H5130&amp;[1]listings!I5130&amp;[1]listings!J5130</f>
        <v>MaxvorstadtPrivate room in rental unitPrivate room3</v>
      </c>
      <c r="X5130" s="38">
        <v>48.131999999999998</v>
      </c>
      <c r="Y5130" s="38">
        <v>11.50929</v>
      </c>
    </row>
    <row r="5131" spans="1:25" ht="16" x14ac:dyDescent="0.2">
      <c r="A5131" s="4" t="s">
        <v>9445</v>
      </c>
      <c r="B5131" s="1" t="s">
        <v>9446</v>
      </c>
      <c r="C5131" s="1">
        <v>28328618</v>
      </c>
      <c r="D5131" s="1" t="s">
        <v>3575</v>
      </c>
      <c r="E5131" s="3">
        <v>42060</v>
      </c>
      <c r="F5131" s="1">
        <v>4</v>
      </c>
      <c r="G5131" s="1" t="s">
        <v>50</v>
      </c>
      <c r="H5131" s="1" t="s">
        <v>32</v>
      </c>
      <c r="I5131" s="1" t="s">
        <v>33</v>
      </c>
      <c r="J5131" s="1">
        <v>2</v>
      </c>
      <c r="K5131" s="2">
        <v>86</v>
      </c>
      <c r="L5131" s="2">
        <f>IF(ISBLANK(K5131),_xlfn.XLOOKUP(U5131,'[1]AVG PRICE'!E:E,'[1]AVG PRICE'!D:D,""),[1]listings!K5131)</f>
        <v>86</v>
      </c>
      <c r="M5131" s="1">
        <v>14</v>
      </c>
      <c r="N5131" s="1">
        <v>90</v>
      </c>
      <c r="O5131" s="1">
        <v>2</v>
      </c>
      <c r="P5131" s="2">
        <f t="shared" si="160"/>
        <v>4472</v>
      </c>
      <c r="Q5131" s="1">
        <v>4.5</v>
      </c>
      <c r="R5131" s="1">
        <f>IF(ISBLANK(S5131),_xlfn.XLOOKUP(V5131,'[1]AVG REVIEWS'!E:E,'[1]AVG REVIEWS'!D:D,""),[1]listings!S5131)</f>
        <v>0.37</v>
      </c>
      <c r="S5131" s="1">
        <v>0.37</v>
      </c>
      <c r="T5131" s="1">
        <f>IF(ISBLANK(Q5131),_xlfn.XLOOKUP(W5131,'[1]AVG SCORE'!F:F,'[1]AVG SCORE'!E:E,""),[1]listings!Q5131)</f>
        <v>4.5</v>
      </c>
      <c r="U5131" s="1" t="str">
        <f t="shared" si="161"/>
        <v>Schwabing-WestEntire home/apt2</v>
      </c>
      <c r="V5131" s="1" t="str">
        <f>[1]listings!H5131&amp;[1]listings!I5131&amp;[1]listings!G5131</f>
        <v>Entire rental unitEntire home/aptSchwabing-West</v>
      </c>
      <c r="W5131" s="1" t="str">
        <f>[1]listings!G5131&amp;[1]listings!H5131&amp;[1]listings!I5131&amp;[1]listings!J5131</f>
        <v>Schwabing-WestEntire rental unitEntire home/apt2</v>
      </c>
      <c r="X5131" s="38">
        <v>48.14987</v>
      </c>
      <c r="Y5131" s="38">
        <v>11.56006</v>
      </c>
    </row>
    <row r="5132" spans="1:25" ht="16" x14ac:dyDescent="0.2">
      <c r="A5132" s="4" t="s">
        <v>9447</v>
      </c>
      <c r="B5132" s="1" t="s">
        <v>9448</v>
      </c>
      <c r="C5132" s="1">
        <v>95995070</v>
      </c>
      <c r="D5132" s="1" t="s">
        <v>9449</v>
      </c>
      <c r="E5132" s="3">
        <v>42633</v>
      </c>
      <c r="F5132" s="1">
        <v>2</v>
      </c>
      <c r="G5132" s="1" t="s">
        <v>108</v>
      </c>
      <c r="H5132" s="1" t="s">
        <v>51</v>
      </c>
      <c r="I5132" s="1" t="s">
        <v>47</v>
      </c>
      <c r="J5132" s="1">
        <v>2</v>
      </c>
      <c r="K5132" s="2">
        <v>93</v>
      </c>
      <c r="L5132" s="2">
        <f>IF(ISBLANK(K5132),_xlfn.XLOOKUP(U5132,'[1]AVG PRICE'!E:E,'[1]AVG PRICE'!D:D,""),[1]listings!K5132)</f>
        <v>93</v>
      </c>
      <c r="M5132" s="1">
        <v>3</v>
      </c>
      <c r="N5132" s="1">
        <v>90</v>
      </c>
      <c r="O5132" s="1">
        <v>2</v>
      </c>
      <c r="P5132" s="2">
        <f t="shared" si="160"/>
        <v>4324.5</v>
      </c>
      <c r="Q5132" s="1">
        <v>4.5</v>
      </c>
      <c r="R5132" s="1">
        <f>IF(ISBLANK(S5132),_xlfn.XLOOKUP(V5132,'[1]AVG REVIEWS'!E:E,'[1]AVG REVIEWS'!D:D,""),[1]listings!S5132)</f>
        <v>0.19</v>
      </c>
      <c r="S5132" s="1">
        <v>0.19</v>
      </c>
      <c r="T5132" s="1">
        <f>IF(ISBLANK(Q5132),_xlfn.XLOOKUP(W5132,'[1]AVG SCORE'!F:F,'[1]AVG SCORE'!E:E,""),[1]listings!Q5132)</f>
        <v>4.5</v>
      </c>
      <c r="U5132" s="1" t="str">
        <f t="shared" si="161"/>
        <v>Schwabing-FreimannPrivate room2</v>
      </c>
      <c r="V5132" s="1" t="str">
        <f>[1]listings!H5132&amp;[1]listings!I5132&amp;[1]listings!G5132</f>
        <v>Private room in rental unitPrivate roomSchwabing-Freimann</v>
      </c>
      <c r="W5132" s="1" t="str">
        <f>[1]listings!G5132&amp;[1]listings!H5132&amp;[1]listings!I5132&amp;[1]listings!J5132</f>
        <v>Schwabing-FreimannPrivate room in rental unitPrivate room2</v>
      </c>
      <c r="X5132" s="38">
        <v>48.137616829672197</v>
      </c>
      <c r="Y5132" s="38">
        <v>11.559733694707299</v>
      </c>
    </row>
    <row r="5133" spans="1:25" ht="16" x14ac:dyDescent="0.2">
      <c r="A5133" s="4" t="s">
        <v>9450</v>
      </c>
      <c r="B5133" s="1" t="s">
        <v>9451</v>
      </c>
      <c r="C5133" s="1">
        <v>74550271</v>
      </c>
      <c r="D5133" s="1" t="s">
        <v>437</v>
      </c>
      <c r="E5133" s="3">
        <v>42519</v>
      </c>
      <c r="F5133" s="1">
        <v>5</v>
      </c>
      <c r="G5133" s="1" t="s">
        <v>36</v>
      </c>
      <c r="H5133" s="1" t="s">
        <v>32</v>
      </c>
      <c r="I5133" s="1" t="s">
        <v>33</v>
      </c>
      <c r="J5133" s="1">
        <v>2</v>
      </c>
      <c r="K5133" s="2">
        <v>540</v>
      </c>
      <c r="L5133" s="2">
        <f>IF(ISBLANK(K5133),_xlfn.XLOOKUP(U5133,'[1]AVG PRICE'!E:E,'[1]AVG PRICE'!D:D,""),[1]listings!K5133)</f>
        <v>540</v>
      </c>
      <c r="M5133" s="1">
        <v>2</v>
      </c>
      <c r="N5133" s="1">
        <v>365</v>
      </c>
      <c r="O5133" s="1">
        <v>5</v>
      </c>
      <c r="P5133" s="2">
        <f t="shared" si="160"/>
        <v>99090</v>
      </c>
      <c r="Q5133" s="1">
        <v>4.5999999999999996</v>
      </c>
      <c r="R5133" s="1">
        <f>IF(ISBLANK(S5133),_xlfn.XLOOKUP(V5133,'[1]AVG REVIEWS'!E:E,'[1]AVG REVIEWS'!D:D,""),[1]listings!S5133)</f>
        <v>0.7</v>
      </c>
      <c r="S5133" s="1">
        <v>0.7</v>
      </c>
      <c r="T5133" s="1">
        <f>IF(ISBLANK(Q5133),_xlfn.XLOOKUP(W5133,'[1]AVG SCORE'!F:F,'[1]AVG SCORE'!E:E,""),[1]listings!Q5133)</f>
        <v>4.5999999999999996</v>
      </c>
      <c r="U5133" s="1" t="str">
        <f t="shared" si="161"/>
        <v>Berg am LaimEntire home/apt2</v>
      </c>
      <c r="V5133" s="1" t="str">
        <f>[1]listings!H5133&amp;[1]listings!I5133&amp;[1]listings!G5133</f>
        <v>Entire rental unitEntire home/aptBerg am Laim</v>
      </c>
      <c r="W5133" s="1" t="str">
        <f>[1]listings!G5133&amp;[1]listings!H5133&amp;[1]listings!I5133&amp;[1]listings!J5133</f>
        <v>Berg am LaimEntire rental unitEntire home/apt2</v>
      </c>
      <c r="X5133" s="38">
        <v>48.143952699561602</v>
      </c>
      <c r="Y5133" s="38">
        <v>11.4771069813116</v>
      </c>
    </row>
    <row r="5134" spans="1:25" ht="16" x14ac:dyDescent="0.2">
      <c r="A5134" s="4" t="s">
        <v>9452</v>
      </c>
      <c r="B5134" s="1" t="s">
        <v>9453</v>
      </c>
      <c r="C5134" s="1">
        <v>25051282</v>
      </c>
      <c r="D5134" s="1" t="s">
        <v>9454</v>
      </c>
      <c r="E5134" s="3">
        <v>41994</v>
      </c>
      <c r="F5134" s="1">
        <v>1</v>
      </c>
      <c r="G5134" s="1" t="s">
        <v>45</v>
      </c>
      <c r="H5134" s="1" t="s">
        <v>51</v>
      </c>
      <c r="I5134" s="1" t="s">
        <v>47</v>
      </c>
      <c r="J5134" s="1">
        <v>2</v>
      </c>
      <c r="L5134" s="2">
        <f>IF(ISBLANK(K5134),_xlfn.XLOOKUP(U5134,'[1]AVG PRICE'!E:E,'[1]AVG PRICE'!D:D,""),[1]listings!K5134)</f>
        <v>71.897435897435898</v>
      </c>
      <c r="M5134" s="1">
        <v>1</v>
      </c>
      <c r="N5134" s="1">
        <v>14</v>
      </c>
      <c r="O5134" s="1">
        <v>6</v>
      </c>
      <c r="P5134" s="2">
        <f t="shared" si="160"/>
        <v>539.23076923076928</v>
      </c>
      <c r="Q5134" s="1">
        <v>5</v>
      </c>
      <c r="R5134" s="1">
        <f>IF(ISBLANK(S5134),_xlfn.XLOOKUP(V5134,'[1]AVG REVIEWS'!E:E,'[1]AVG REVIEWS'!D:D,""),[1]listings!S5134)</f>
        <v>0.54</v>
      </c>
      <c r="S5134" s="1">
        <v>0.54</v>
      </c>
      <c r="T5134" s="1">
        <f>IF(ISBLANK(Q5134),_xlfn.XLOOKUP(W5134,'[1]AVG SCORE'!F:F,'[1]AVG SCORE'!E:E,""),[1]listings!Q5134)</f>
        <v>5</v>
      </c>
      <c r="U5134" s="1" t="str">
        <f t="shared" si="161"/>
        <v>Sendling-WestparkPrivate room2</v>
      </c>
      <c r="V5134" s="1" t="str">
        <f>[1]listings!H5134&amp;[1]listings!I5134&amp;[1]listings!G5134</f>
        <v>Private room in rental unitPrivate roomSendling-Westpark</v>
      </c>
      <c r="W5134" s="1" t="str">
        <f>[1]listings!G5134&amp;[1]listings!H5134&amp;[1]listings!I5134&amp;[1]listings!J5134</f>
        <v>Sendling-WestparkPrivate room in rental unitPrivate room2</v>
      </c>
      <c r="X5134" s="38">
        <v>48.127670000000002</v>
      </c>
      <c r="Y5134" s="38">
        <v>11.575419999999999</v>
      </c>
    </row>
    <row r="5135" spans="1:25" ht="16" x14ac:dyDescent="0.2">
      <c r="A5135" s="4" t="s">
        <v>9455</v>
      </c>
      <c r="B5135" s="1" t="s">
        <v>9456</v>
      </c>
      <c r="C5135" s="1">
        <v>274756610</v>
      </c>
      <c r="D5135" s="1" t="s">
        <v>710</v>
      </c>
      <c r="E5135" s="3">
        <v>43655</v>
      </c>
      <c r="F5135" s="1">
        <v>3</v>
      </c>
      <c r="G5135" s="1" t="s">
        <v>66</v>
      </c>
      <c r="H5135" s="1" t="s">
        <v>32</v>
      </c>
      <c r="I5135" s="1" t="s">
        <v>33</v>
      </c>
      <c r="J5135" s="1">
        <v>3</v>
      </c>
      <c r="K5135" s="2">
        <v>149</v>
      </c>
      <c r="L5135" s="2">
        <f>IF(ISBLANK(K5135),_xlfn.XLOOKUP(U5135,'[1]AVG PRICE'!E:E,'[1]AVG PRICE'!D:D,""),[1]listings!K5135)</f>
        <v>149</v>
      </c>
      <c r="M5135" s="1">
        <v>3</v>
      </c>
      <c r="N5135" s="1">
        <v>365</v>
      </c>
      <c r="O5135" s="1">
        <v>25</v>
      </c>
      <c r="P5135" s="2">
        <f t="shared" si="160"/>
        <v>27416</v>
      </c>
      <c r="Q5135" s="1">
        <v>4.76</v>
      </c>
      <c r="R5135" s="1">
        <f>IF(ISBLANK(S5135),_xlfn.XLOOKUP(V5135,'[1]AVG REVIEWS'!E:E,'[1]AVG REVIEWS'!D:D,""),[1]listings!S5135)</f>
        <v>2</v>
      </c>
      <c r="S5135" s="1">
        <v>2</v>
      </c>
      <c r="T5135" s="1">
        <f>IF(ISBLANK(Q5135),_xlfn.XLOOKUP(W5135,'[1]AVG SCORE'!F:F,'[1]AVG SCORE'!E:E,""),[1]listings!Q5135)</f>
        <v>4.76</v>
      </c>
      <c r="U5135" s="1" t="str">
        <f t="shared" si="161"/>
        <v>Au-HaidhausenEntire home/apt3</v>
      </c>
      <c r="V5135" s="1" t="str">
        <f>[1]listings!H5135&amp;[1]listings!I5135&amp;[1]listings!G5135</f>
        <v>Entire rental unitEntire home/aptAu-Haidhausen</v>
      </c>
      <c r="W5135" s="1" t="str">
        <f>[1]listings!G5135&amp;[1]listings!H5135&amp;[1]listings!I5135&amp;[1]listings!J5135</f>
        <v>Au-HaidhausenEntire rental unitEntire home/apt3</v>
      </c>
      <c r="X5135" s="38">
        <v>48.161550192087198</v>
      </c>
      <c r="Y5135" s="38">
        <v>11.5814506732306</v>
      </c>
    </row>
    <row r="5136" spans="1:25" ht="16" x14ac:dyDescent="0.2">
      <c r="A5136" s="4" t="s">
        <v>9457</v>
      </c>
      <c r="B5136" s="1" t="s">
        <v>9458</v>
      </c>
      <c r="C5136" s="1">
        <v>119211367</v>
      </c>
      <c r="D5136" s="1" t="s">
        <v>563</v>
      </c>
      <c r="E5136" s="3">
        <v>42799</v>
      </c>
      <c r="F5136" s="1">
        <v>3</v>
      </c>
      <c r="G5136" s="1" t="s">
        <v>74</v>
      </c>
      <c r="H5136" s="1" t="s">
        <v>32</v>
      </c>
      <c r="I5136" s="1" t="s">
        <v>33</v>
      </c>
      <c r="J5136" s="1">
        <v>1</v>
      </c>
      <c r="K5136" s="2">
        <v>99</v>
      </c>
      <c r="L5136" s="2">
        <f>IF(ISBLANK(K5136),_xlfn.XLOOKUP(U5136,'[1]AVG PRICE'!E:E,'[1]AVG PRICE'!D:D,""),[1]listings!K5136)</f>
        <v>99</v>
      </c>
      <c r="M5136" s="1">
        <v>3</v>
      </c>
      <c r="N5136" s="1">
        <v>365</v>
      </c>
      <c r="O5136" s="1">
        <v>0</v>
      </c>
      <c r="P5136" s="2">
        <f t="shared" si="160"/>
        <v>18216</v>
      </c>
      <c r="R5136" s="1">
        <f>IF(ISBLANK(S5136),_xlfn.XLOOKUP(V5136,'[1]AVG REVIEWS'!E:E,'[1]AVG REVIEWS'!D:D,""),[1]listings!S5136)</f>
        <v>0.58376146788990801</v>
      </c>
      <c r="T5136" s="1">
        <f>IF(ISBLANK(Q5136),_xlfn.XLOOKUP(W5136,'[1]AVG SCORE'!F:F,'[1]AVG SCORE'!E:E,""),[1]listings!Q5136)</f>
        <v>4.6866666666666665</v>
      </c>
      <c r="U5136" s="1" t="str">
        <f t="shared" si="161"/>
        <v>SendlingEntire home/apt1</v>
      </c>
      <c r="V5136" s="1" t="str">
        <f>[1]listings!H5136&amp;[1]listings!I5136&amp;[1]listings!G5136</f>
        <v>Entire rental unitEntire home/aptSendling</v>
      </c>
      <c r="W5136" s="1" t="str">
        <f>[1]listings!G5136&amp;[1]listings!H5136&amp;[1]listings!I5136&amp;[1]listings!J5136</f>
        <v>SendlingEntire rental unitEntire home/apt1</v>
      </c>
      <c r="X5136" s="38">
        <v>48.200994015230599</v>
      </c>
      <c r="Y5136" s="38">
        <v>11.465298991555599</v>
      </c>
    </row>
    <row r="5137" spans="1:25" ht="16" x14ac:dyDescent="0.2">
      <c r="A5137" s="4" t="s">
        <v>9459</v>
      </c>
      <c r="B5137" s="1" t="s">
        <v>9460</v>
      </c>
      <c r="C5137" s="1">
        <v>565117726</v>
      </c>
      <c r="D5137" s="1" t="s">
        <v>401</v>
      </c>
      <c r="E5137" s="3">
        <v>45354</v>
      </c>
      <c r="F5137" s="1">
        <v>1</v>
      </c>
      <c r="G5137" s="1" t="s">
        <v>113</v>
      </c>
      <c r="H5137" s="1" t="s">
        <v>51</v>
      </c>
      <c r="I5137" s="1" t="s">
        <v>47</v>
      </c>
      <c r="J5137" s="1">
        <v>2</v>
      </c>
      <c r="K5137" s="2">
        <v>76</v>
      </c>
      <c r="L5137" s="2">
        <f>IF(ISBLANK(K5137),_xlfn.XLOOKUP(U5137,'[1]AVG PRICE'!E:E,'[1]AVG PRICE'!D:D,""),[1]listings!K5137)</f>
        <v>76</v>
      </c>
      <c r="M5137" s="1">
        <v>2</v>
      </c>
      <c r="N5137" s="1">
        <v>365</v>
      </c>
      <c r="O5137" s="1">
        <v>20</v>
      </c>
      <c r="P5137" s="2">
        <f t="shared" si="160"/>
        <v>13946</v>
      </c>
      <c r="Q5137" s="1">
        <v>5</v>
      </c>
      <c r="R5137" s="1">
        <f>IF(ISBLANK(S5137),_xlfn.XLOOKUP(V5137,'[1]AVG REVIEWS'!E:E,'[1]AVG REVIEWS'!D:D,""),[1]listings!S5137)</f>
        <v>1.76</v>
      </c>
      <c r="S5137" s="1">
        <v>1.76</v>
      </c>
      <c r="T5137" s="1">
        <f>IF(ISBLANK(Q5137),_xlfn.XLOOKUP(W5137,'[1]AVG SCORE'!F:F,'[1]AVG SCORE'!E:E,""),[1]listings!Q5137)</f>
        <v>5</v>
      </c>
      <c r="U5137" s="1" t="str">
        <f t="shared" si="161"/>
        <v>Tudering-RiemPrivate room2</v>
      </c>
      <c r="V5137" s="1" t="str">
        <f>[1]listings!H5137&amp;[1]listings!I5137&amp;[1]listings!G5137</f>
        <v>Private room in rental unitPrivate roomTudering-Riem</v>
      </c>
      <c r="W5137" s="1" t="str">
        <f>[1]listings!G5137&amp;[1]listings!H5137&amp;[1]listings!I5137&amp;[1]listings!J5137</f>
        <v>Tudering-RiemPrivate room in rental unitPrivate room2</v>
      </c>
      <c r="X5137" s="38">
        <v>48.111051296275903</v>
      </c>
      <c r="Y5137" s="38">
        <v>11.565311124967099</v>
      </c>
    </row>
    <row r="5138" spans="1:25" ht="16" x14ac:dyDescent="0.2">
      <c r="A5138" s="4" t="s">
        <v>9461</v>
      </c>
      <c r="B5138" s="1" t="s">
        <v>9462</v>
      </c>
      <c r="C5138" s="1">
        <v>34331200</v>
      </c>
      <c r="D5138" s="1" t="s">
        <v>9463</v>
      </c>
      <c r="E5138" s="3">
        <v>42151</v>
      </c>
      <c r="F5138" s="1">
        <v>2</v>
      </c>
      <c r="G5138" s="1" t="s">
        <v>93</v>
      </c>
      <c r="H5138" s="1" t="s">
        <v>32</v>
      </c>
      <c r="I5138" s="1" t="s">
        <v>33</v>
      </c>
      <c r="J5138" s="1">
        <v>5</v>
      </c>
      <c r="K5138" s="2">
        <v>285</v>
      </c>
      <c r="L5138" s="2">
        <f>IF(ISBLANK(K5138),_xlfn.XLOOKUP(U5138,'[1]AVG PRICE'!E:E,'[1]AVG PRICE'!D:D,""),[1]listings!K5138)</f>
        <v>285</v>
      </c>
      <c r="M5138" s="1">
        <v>5</v>
      </c>
      <c r="N5138" s="1">
        <v>40</v>
      </c>
      <c r="O5138" s="1">
        <v>3</v>
      </c>
      <c r="P5138" s="2">
        <f t="shared" si="160"/>
        <v>6412.5</v>
      </c>
      <c r="Q5138" s="1">
        <v>3.33</v>
      </c>
      <c r="R5138" s="1">
        <f>IF(ISBLANK(S5138),_xlfn.XLOOKUP(V5138,'[1]AVG REVIEWS'!E:E,'[1]AVG REVIEWS'!D:D,""),[1]listings!S5138)</f>
        <v>0.24</v>
      </c>
      <c r="S5138" s="1">
        <v>0.24</v>
      </c>
      <c r="T5138" s="1">
        <f>IF(ISBLANK(Q5138),_xlfn.XLOOKUP(W5138,'[1]AVG SCORE'!F:F,'[1]AVG SCORE'!E:E,""),[1]listings!Q5138)</f>
        <v>3.33</v>
      </c>
      <c r="U5138" s="1" t="str">
        <f t="shared" si="161"/>
        <v>Thalkirchen-Obersendling-Forstenried-F√ºrstenried-SollnEntire home/apt5</v>
      </c>
      <c r="V5138" s="1" t="str">
        <f>[1]listings!H5138&amp;[1]listings!I5138&amp;[1]listings!G5138</f>
        <v>Entire rental unitEntire home/aptThalkirchen-Obersendling-Forstenried-F√ºrstenried-Solln</v>
      </c>
      <c r="W5138" s="1" t="str">
        <f>[1]listings!G5138&amp;[1]listings!H5138&amp;[1]listings!I5138&amp;[1]listings!J5138</f>
        <v>Thalkirchen-Obersendling-Forstenried-F√ºrstenried-SollnEntire rental unitEntire home/apt5</v>
      </c>
      <c r="X5138" s="38">
        <v>48.132719999999999</v>
      </c>
      <c r="Y5138" s="38">
        <v>11.579409999999999</v>
      </c>
    </row>
    <row r="5139" spans="1:25" ht="16" x14ac:dyDescent="0.2">
      <c r="A5139" s="4" t="s">
        <v>9464</v>
      </c>
      <c r="B5139" s="1" t="s">
        <v>9465</v>
      </c>
      <c r="C5139" s="1">
        <v>9650024</v>
      </c>
      <c r="D5139" s="1" t="s">
        <v>512</v>
      </c>
      <c r="E5139" s="3">
        <v>41573</v>
      </c>
      <c r="F5139" s="1">
        <v>1</v>
      </c>
      <c r="G5139" s="1" t="s">
        <v>102</v>
      </c>
      <c r="H5139" s="1" t="s">
        <v>32</v>
      </c>
      <c r="I5139" s="1" t="s">
        <v>33</v>
      </c>
      <c r="J5139" s="1">
        <v>3</v>
      </c>
      <c r="K5139" s="2">
        <v>170</v>
      </c>
      <c r="L5139" s="2">
        <f>IF(ISBLANK(K5139),_xlfn.XLOOKUP(U5139,'[1]AVG PRICE'!E:E,'[1]AVG PRICE'!D:D,""),[1]listings!K5139)</f>
        <v>170</v>
      </c>
      <c r="M5139" s="1">
        <v>1</v>
      </c>
      <c r="N5139" s="1">
        <v>6</v>
      </c>
      <c r="O5139" s="1">
        <v>0</v>
      </c>
      <c r="P5139" s="2">
        <f t="shared" si="160"/>
        <v>595</v>
      </c>
      <c r="R5139" s="1">
        <f>IF(ISBLANK(S5139),_xlfn.XLOOKUP(V5139,'[1]AVG REVIEWS'!E:E,'[1]AVG REVIEWS'!D:D,""),[1]listings!S5139)</f>
        <v>0.75056451612903241</v>
      </c>
      <c r="T5139" s="1">
        <f>IF(ISBLANK(Q5139),_xlfn.XLOOKUP(W5139,'[1]AVG SCORE'!F:F,'[1]AVG SCORE'!E:E,""),[1]listings!Q5139)</f>
        <v>4.6441176470588239</v>
      </c>
      <c r="U5139" s="1" t="str">
        <f t="shared" si="161"/>
        <v>ObergiesingEntire home/apt3</v>
      </c>
      <c r="V5139" s="1" t="str">
        <f>[1]listings!H5139&amp;[1]listings!I5139&amp;[1]listings!G5139</f>
        <v>Entire rental unitEntire home/aptObergiesing</v>
      </c>
      <c r="W5139" s="1" t="str">
        <f>[1]listings!G5139&amp;[1]listings!H5139&amp;[1]listings!I5139&amp;[1]listings!J5139</f>
        <v>ObergiesingEntire rental unitEntire home/apt3</v>
      </c>
      <c r="X5139" s="38">
        <v>48.134788225490297</v>
      </c>
      <c r="Y5139" s="38">
        <v>11.490896885142901</v>
      </c>
    </row>
    <row r="5140" spans="1:25" ht="16" x14ac:dyDescent="0.2">
      <c r="A5140" s="4" t="s">
        <v>9466</v>
      </c>
      <c r="B5140" s="1" t="s">
        <v>9467</v>
      </c>
      <c r="C5140" s="1">
        <v>565517126</v>
      </c>
      <c r="D5140" s="1" t="s">
        <v>9468</v>
      </c>
      <c r="E5140" s="3">
        <v>45356</v>
      </c>
      <c r="F5140" s="1">
        <v>1</v>
      </c>
      <c r="G5140" s="1" t="s">
        <v>71</v>
      </c>
      <c r="H5140" s="1" t="s">
        <v>32</v>
      </c>
      <c r="I5140" s="1" t="s">
        <v>33</v>
      </c>
      <c r="J5140" s="1">
        <v>2</v>
      </c>
      <c r="K5140" s="2">
        <v>129</v>
      </c>
      <c r="L5140" s="2">
        <f>IF(ISBLANK(K5140),_xlfn.XLOOKUP(U5140,'[1]AVG PRICE'!E:E,'[1]AVG PRICE'!D:D,""),[1]listings!K5140)</f>
        <v>129</v>
      </c>
      <c r="M5140" s="1">
        <v>2</v>
      </c>
      <c r="N5140" s="1">
        <v>365</v>
      </c>
      <c r="O5140" s="1">
        <v>7</v>
      </c>
      <c r="P5140" s="2">
        <f t="shared" si="160"/>
        <v>23671.5</v>
      </c>
      <c r="Q5140" s="1">
        <v>5</v>
      </c>
      <c r="R5140" s="1">
        <f>IF(ISBLANK(S5140),_xlfn.XLOOKUP(V5140,'[1]AVG REVIEWS'!E:E,'[1]AVG REVIEWS'!D:D,""),[1]listings!S5140)</f>
        <v>0.71</v>
      </c>
      <c r="S5140" s="1">
        <v>0.71</v>
      </c>
      <c r="T5140" s="1">
        <f>IF(ISBLANK(Q5140),_xlfn.XLOOKUP(W5140,'[1]AVG SCORE'!F:F,'[1]AVG SCORE'!E:E,""),[1]listings!Q5140)</f>
        <v>5</v>
      </c>
      <c r="U5140" s="1" t="str">
        <f t="shared" si="161"/>
        <v>Ludwigsvorstadt-IsarvorstadtEntire home/apt2</v>
      </c>
      <c r="V5140" s="1" t="str">
        <f>[1]listings!H5140&amp;[1]listings!I5140&amp;[1]listings!G5140</f>
        <v>Entire rental unitEntire home/aptLudwigsvorstadt-Isarvorstadt</v>
      </c>
      <c r="W5140" s="1" t="str">
        <f>[1]listings!G5140&amp;[1]listings!H5140&amp;[1]listings!I5140&amp;[1]listings!J5140</f>
        <v>Ludwigsvorstadt-IsarvorstadtEntire rental unitEntire home/apt2</v>
      </c>
      <c r="X5140" s="38">
        <v>48.140279999999997</v>
      </c>
      <c r="Y5140" s="38">
        <v>11.58634</v>
      </c>
    </row>
    <row r="5141" spans="1:25" ht="16" x14ac:dyDescent="0.2">
      <c r="A5141" s="4" t="s">
        <v>9469</v>
      </c>
      <c r="B5141" s="1" t="s">
        <v>9470</v>
      </c>
      <c r="C5141" s="1">
        <v>260951435</v>
      </c>
      <c r="D5141" s="1" t="s">
        <v>1546</v>
      </c>
      <c r="E5141" s="3">
        <v>43595</v>
      </c>
      <c r="F5141" s="1">
        <v>1</v>
      </c>
      <c r="G5141" s="1" t="s">
        <v>56</v>
      </c>
      <c r="H5141" s="1" t="s">
        <v>32</v>
      </c>
      <c r="I5141" s="1" t="s">
        <v>33</v>
      </c>
      <c r="J5141" s="1">
        <v>2</v>
      </c>
      <c r="K5141" s="2">
        <v>55</v>
      </c>
      <c r="L5141" s="2">
        <f>IF(ISBLANK(K5141),_xlfn.XLOOKUP(U5141,'[1]AVG PRICE'!E:E,'[1]AVG PRICE'!D:D,""),[1]listings!K5141)</f>
        <v>55</v>
      </c>
      <c r="M5141" s="1">
        <v>60</v>
      </c>
      <c r="N5141" s="1">
        <v>75</v>
      </c>
      <c r="O5141" s="1">
        <v>1</v>
      </c>
      <c r="P5141" s="2">
        <f t="shared" si="160"/>
        <v>3712.5</v>
      </c>
      <c r="Q5141" s="1">
        <v>5</v>
      </c>
      <c r="R5141" s="1">
        <f>IF(ISBLANK(S5141),_xlfn.XLOOKUP(V5141,'[1]AVG REVIEWS'!E:E,'[1]AVG REVIEWS'!D:D,""),[1]listings!S5141)</f>
        <v>0.12</v>
      </c>
      <c r="S5141" s="1">
        <v>0.12</v>
      </c>
      <c r="T5141" s="1">
        <f>IF(ISBLANK(Q5141),_xlfn.XLOOKUP(W5141,'[1]AVG SCORE'!F:F,'[1]AVG SCORE'!E:E,""),[1]listings!Q5141)</f>
        <v>5</v>
      </c>
      <c r="U5141" s="1" t="str">
        <f t="shared" si="161"/>
        <v>Neuhausen-NymphenburgEntire home/apt2</v>
      </c>
      <c r="V5141" s="1" t="str">
        <f>[1]listings!H5141&amp;[1]listings!I5141&amp;[1]listings!G5141</f>
        <v>Entire rental unitEntire home/aptNeuhausen-Nymphenburg</v>
      </c>
      <c r="W5141" s="1" t="str">
        <f>[1]listings!G5141&amp;[1]listings!H5141&amp;[1]listings!I5141&amp;[1]listings!J5141</f>
        <v>Neuhausen-NymphenburgEntire rental unitEntire home/apt2</v>
      </c>
      <c r="X5141" s="38">
        <v>48.206224330573797</v>
      </c>
      <c r="Y5141" s="38">
        <v>11.6091123451969</v>
      </c>
    </row>
    <row r="5142" spans="1:25" ht="16" x14ac:dyDescent="0.2">
      <c r="A5142" s="4" t="s">
        <v>9471</v>
      </c>
      <c r="B5142" s="1" t="s">
        <v>9472</v>
      </c>
      <c r="C5142" s="1">
        <v>384702261</v>
      </c>
      <c r="D5142" s="1" t="s">
        <v>1579</v>
      </c>
      <c r="E5142" s="3">
        <v>44211</v>
      </c>
      <c r="F5142" s="1">
        <v>2</v>
      </c>
      <c r="G5142" s="1" t="s">
        <v>71</v>
      </c>
      <c r="H5142" s="1" t="s">
        <v>32</v>
      </c>
      <c r="I5142" s="1" t="s">
        <v>33</v>
      </c>
      <c r="J5142" s="1">
        <v>4</v>
      </c>
      <c r="K5142" s="2">
        <v>116</v>
      </c>
      <c r="L5142" s="2">
        <f>IF(ISBLANK(K5142),_xlfn.XLOOKUP(U5142,'[1]AVG PRICE'!E:E,'[1]AVG PRICE'!D:D,""),[1]listings!K5142)</f>
        <v>116</v>
      </c>
      <c r="M5142" s="1">
        <v>1.9</v>
      </c>
      <c r="N5142" s="1">
        <v>730</v>
      </c>
      <c r="O5142" s="1">
        <v>47</v>
      </c>
      <c r="P5142" s="2">
        <f t="shared" si="160"/>
        <v>42450.2</v>
      </c>
      <c r="Q5142" s="1">
        <v>4.87</v>
      </c>
      <c r="R5142" s="1">
        <f>IF(ISBLANK(S5142),_xlfn.XLOOKUP(V5142,'[1]AVG REVIEWS'!E:E,'[1]AVG REVIEWS'!D:D,""),[1]listings!S5142)</f>
        <v>3.74</v>
      </c>
      <c r="S5142" s="1">
        <v>3.74</v>
      </c>
      <c r="T5142" s="1">
        <f>IF(ISBLANK(Q5142),_xlfn.XLOOKUP(W5142,'[1]AVG SCORE'!F:F,'[1]AVG SCORE'!E:E,""),[1]listings!Q5142)</f>
        <v>4.87</v>
      </c>
      <c r="U5142" s="1" t="str">
        <f t="shared" si="161"/>
        <v>Ludwigsvorstadt-IsarvorstadtEntire home/apt4</v>
      </c>
      <c r="V5142" s="1" t="str">
        <f>[1]listings!H5142&amp;[1]listings!I5142&amp;[1]listings!G5142</f>
        <v>Entire rental unitEntire home/aptLudwigsvorstadt-Isarvorstadt</v>
      </c>
      <c r="W5142" s="1" t="str">
        <f>[1]listings!G5142&amp;[1]listings!H5142&amp;[1]listings!I5142&amp;[1]listings!J5142</f>
        <v>Ludwigsvorstadt-IsarvorstadtEntire rental unitEntire home/apt4</v>
      </c>
      <c r="X5142" s="38">
        <v>48.166968707593703</v>
      </c>
      <c r="Y5142" s="38">
        <v>11.5138686820865</v>
      </c>
    </row>
    <row r="5143" spans="1:25" ht="16" x14ac:dyDescent="0.2">
      <c r="A5143" s="4" t="s">
        <v>9473</v>
      </c>
      <c r="B5143" s="1" t="s">
        <v>9474</v>
      </c>
      <c r="C5143" s="1">
        <v>514037191</v>
      </c>
      <c r="D5143" s="1" t="s">
        <v>7785</v>
      </c>
      <c r="E5143" s="3">
        <v>45056</v>
      </c>
      <c r="F5143" s="1">
        <v>1</v>
      </c>
      <c r="G5143" s="1" t="s">
        <v>174</v>
      </c>
      <c r="H5143" s="1" t="s">
        <v>32</v>
      </c>
      <c r="I5143" s="1" t="s">
        <v>33</v>
      </c>
      <c r="J5143" s="1">
        <v>2</v>
      </c>
      <c r="L5143" s="2">
        <f>IF(ISBLANK(K5143),_xlfn.XLOOKUP(U5143,'[1]AVG PRICE'!E:E,'[1]AVG PRICE'!D:D,""),[1]listings!K5143)</f>
        <v>95.531914893617028</v>
      </c>
      <c r="M5143" s="1">
        <v>5</v>
      </c>
      <c r="N5143" s="1">
        <v>30</v>
      </c>
      <c r="O5143" s="1">
        <v>2</v>
      </c>
      <c r="P5143" s="2">
        <f t="shared" si="160"/>
        <v>1671.808510638298</v>
      </c>
      <c r="Q5143" s="1">
        <v>5</v>
      </c>
      <c r="R5143" s="1">
        <f>IF(ISBLANK(S5143),_xlfn.XLOOKUP(V5143,'[1]AVG REVIEWS'!E:E,'[1]AVG REVIEWS'!D:D,""),[1]listings!S5143)</f>
        <v>0.17</v>
      </c>
      <c r="S5143" s="1">
        <v>0.17</v>
      </c>
      <c r="T5143" s="1">
        <f>IF(ISBLANK(Q5143),_xlfn.XLOOKUP(W5143,'[1]AVG SCORE'!F:F,'[1]AVG SCORE'!E:E,""),[1]listings!Q5143)</f>
        <v>5</v>
      </c>
      <c r="U5143" s="1" t="str">
        <f t="shared" si="161"/>
        <v>Milbertshofen-Am HartEntire home/apt2</v>
      </c>
      <c r="V5143" s="1" t="str">
        <f>[1]listings!H5143&amp;[1]listings!I5143&amp;[1]listings!G5143</f>
        <v>Entire rental unitEntire home/aptMilbertshofen-Am Hart</v>
      </c>
      <c r="W5143" s="1" t="str">
        <f>[1]listings!G5143&amp;[1]listings!H5143&amp;[1]listings!I5143&amp;[1]listings!J5143</f>
        <v>Milbertshofen-Am HartEntire rental unitEntire home/apt2</v>
      </c>
      <c r="X5143" s="38">
        <v>48.134097935443002</v>
      </c>
      <c r="Y5143" s="38">
        <v>11.5248998175437</v>
      </c>
    </row>
    <row r="5144" spans="1:25" ht="16" x14ac:dyDescent="0.2">
      <c r="A5144" s="4" t="s">
        <v>9475</v>
      </c>
      <c r="B5144" s="1" t="s">
        <v>9476</v>
      </c>
      <c r="C5144" s="1">
        <v>175251750</v>
      </c>
      <c r="D5144" s="1" t="s">
        <v>9477</v>
      </c>
      <c r="E5144" s="3">
        <v>43156</v>
      </c>
      <c r="F5144" s="1">
        <v>1</v>
      </c>
      <c r="G5144" s="1" t="s">
        <v>108</v>
      </c>
      <c r="H5144" s="1" t="s">
        <v>51</v>
      </c>
      <c r="I5144" s="1" t="s">
        <v>47</v>
      </c>
      <c r="J5144" s="1">
        <v>2</v>
      </c>
      <c r="K5144" s="2">
        <v>63</v>
      </c>
      <c r="L5144" s="2">
        <f>IF(ISBLANK(K5144),_xlfn.XLOOKUP(U5144,'[1]AVG PRICE'!E:E,'[1]AVG PRICE'!D:D,""),[1]listings!K5144)</f>
        <v>63</v>
      </c>
      <c r="M5144" s="1">
        <v>1</v>
      </c>
      <c r="N5144" s="1">
        <v>7</v>
      </c>
      <c r="O5144" s="1">
        <v>8</v>
      </c>
      <c r="P5144" s="2">
        <f t="shared" si="160"/>
        <v>252</v>
      </c>
      <c r="Q5144" s="1">
        <v>5</v>
      </c>
      <c r="R5144" s="1">
        <f>IF(ISBLANK(S5144),_xlfn.XLOOKUP(V5144,'[1]AVG REVIEWS'!E:E,'[1]AVG REVIEWS'!D:D,""),[1]listings!S5144)</f>
        <v>0.78</v>
      </c>
      <c r="S5144" s="1">
        <v>0.78</v>
      </c>
      <c r="T5144" s="1">
        <f>IF(ISBLANK(Q5144),_xlfn.XLOOKUP(W5144,'[1]AVG SCORE'!F:F,'[1]AVG SCORE'!E:E,""),[1]listings!Q5144)</f>
        <v>5</v>
      </c>
      <c r="U5144" s="1" t="str">
        <f t="shared" si="161"/>
        <v>Schwabing-FreimannPrivate room2</v>
      </c>
      <c r="V5144" s="1" t="str">
        <f>[1]listings!H5144&amp;[1]listings!I5144&amp;[1]listings!G5144</f>
        <v>Private room in rental unitPrivate roomSchwabing-Freimann</v>
      </c>
      <c r="W5144" s="1" t="str">
        <f>[1]listings!G5144&amp;[1]listings!H5144&amp;[1]listings!I5144&amp;[1]listings!J5144</f>
        <v>Schwabing-FreimannPrivate room in rental unitPrivate room2</v>
      </c>
      <c r="X5144" s="38">
        <v>48.128560853004103</v>
      </c>
      <c r="Y5144" s="38">
        <v>11.6017715235081</v>
      </c>
    </row>
    <row r="5145" spans="1:25" ht="16" x14ac:dyDescent="0.2">
      <c r="A5145" s="4" t="s">
        <v>9478</v>
      </c>
      <c r="B5145" s="1" t="s">
        <v>9479</v>
      </c>
      <c r="C5145" s="1">
        <v>150697544</v>
      </c>
      <c r="D5145" s="1" t="s">
        <v>9480</v>
      </c>
      <c r="E5145" s="3">
        <v>42993</v>
      </c>
      <c r="F5145" s="1">
        <v>1</v>
      </c>
      <c r="G5145" s="1" t="s">
        <v>179</v>
      </c>
      <c r="H5145" s="1" t="s">
        <v>51</v>
      </c>
      <c r="I5145" s="1" t="s">
        <v>47</v>
      </c>
      <c r="J5145" s="1">
        <v>1</v>
      </c>
      <c r="K5145" s="2">
        <v>71</v>
      </c>
      <c r="L5145" s="2">
        <f>IF(ISBLANK(K5145),_xlfn.XLOOKUP(U5145,'[1]AVG PRICE'!E:E,'[1]AVG PRICE'!D:D,""),[1]listings!K5145)</f>
        <v>71</v>
      </c>
      <c r="M5145" s="1">
        <v>5</v>
      </c>
      <c r="N5145" s="1">
        <v>35</v>
      </c>
      <c r="O5145" s="1">
        <v>5</v>
      </c>
      <c r="P5145" s="2">
        <f t="shared" si="160"/>
        <v>1420</v>
      </c>
      <c r="Q5145" s="1">
        <v>4.5999999999999996</v>
      </c>
      <c r="R5145" s="1">
        <f>IF(ISBLANK(S5145),_xlfn.XLOOKUP(V5145,'[1]AVG REVIEWS'!E:E,'[1]AVG REVIEWS'!D:D,""),[1]listings!S5145)</f>
        <v>0.44</v>
      </c>
      <c r="S5145" s="1">
        <v>0.44</v>
      </c>
      <c r="T5145" s="1">
        <f>IF(ISBLANK(Q5145),_xlfn.XLOOKUP(W5145,'[1]AVG SCORE'!F:F,'[1]AVG SCORE'!E:E,""),[1]listings!Q5145)</f>
        <v>4.5999999999999996</v>
      </c>
      <c r="U5145" s="1" t="str">
        <f t="shared" si="161"/>
        <v>Altstadt-LehelPrivate room1</v>
      </c>
      <c r="V5145" s="1" t="str">
        <f>[1]listings!H5145&amp;[1]listings!I5145&amp;[1]listings!G5145</f>
        <v>Private room in rental unitPrivate roomAltstadt-Lehel</v>
      </c>
      <c r="W5145" s="1" t="str">
        <f>[1]listings!G5145&amp;[1]listings!H5145&amp;[1]listings!I5145&amp;[1]listings!J5145</f>
        <v>Altstadt-LehelPrivate room in rental unitPrivate room1</v>
      </c>
      <c r="X5145" s="38">
        <v>48.133599810610001</v>
      </c>
      <c r="Y5145" s="38">
        <v>11.6069498263386</v>
      </c>
    </row>
    <row r="5146" spans="1:25" ht="16" x14ac:dyDescent="0.2">
      <c r="A5146" s="4" t="s">
        <v>9481</v>
      </c>
      <c r="B5146" s="1" t="s">
        <v>9482</v>
      </c>
      <c r="C5146" s="1">
        <v>453979717</v>
      </c>
      <c r="D5146" s="1" t="s">
        <v>9483</v>
      </c>
      <c r="E5146" s="3">
        <v>44663</v>
      </c>
      <c r="F5146" s="1">
        <v>2</v>
      </c>
      <c r="G5146" s="1" t="s">
        <v>179</v>
      </c>
      <c r="H5146" s="1" t="s">
        <v>32</v>
      </c>
      <c r="I5146" s="1" t="s">
        <v>33</v>
      </c>
      <c r="J5146" s="1">
        <v>4</v>
      </c>
      <c r="K5146" s="2">
        <v>366</v>
      </c>
      <c r="L5146" s="2">
        <f>IF(ISBLANK(K5146),_xlfn.XLOOKUP(U5146,'[1]AVG PRICE'!E:E,'[1]AVG PRICE'!D:D,""),[1]listings!K5146)</f>
        <v>366</v>
      </c>
      <c r="M5146" s="1">
        <v>2</v>
      </c>
      <c r="N5146" s="1">
        <v>1125</v>
      </c>
      <c r="O5146" s="1">
        <v>12</v>
      </c>
      <c r="P5146" s="2">
        <f t="shared" si="160"/>
        <v>206241</v>
      </c>
      <c r="Q5146" s="1">
        <v>5</v>
      </c>
      <c r="R5146" s="1">
        <f>IF(ISBLANK(S5146),_xlfn.XLOOKUP(V5146,'[1]AVG REVIEWS'!E:E,'[1]AVG REVIEWS'!D:D,""),[1]listings!S5146)</f>
        <v>1.69</v>
      </c>
      <c r="S5146" s="1">
        <v>1.69</v>
      </c>
      <c r="T5146" s="1">
        <f>IF(ISBLANK(Q5146),_xlfn.XLOOKUP(W5146,'[1]AVG SCORE'!F:F,'[1]AVG SCORE'!E:E,""),[1]listings!Q5146)</f>
        <v>5</v>
      </c>
      <c r="U5146" s="1" t="str">
        <f t="shared" si="161"/>
        <v>Altstadt-LehelEntire home/apt4</v>
      </c>
      <c r="V5146" s="1" t="str">
        <f>[1]listings!H5146&amp;[1]listings!I5146&amp;[1]listings!G5146</f>
        <v>Entire rental unitEntire home/aptAltstadt-Lehel</v>
      </c>
      <c r="W5146" s="1" t="str">
        <f>[1]listings!G5146&amp;[1]listings!H5146&amp;[1]listings!I5146&amp;[1]listings!J5146</f>
        <v>Altstadt-LehelEntire rental unitEntire home/apt4</v>
      </c>
      <c r="X5146" s="38">
        <v>48.163666971231699</v>
      </c>
      <c r="Y5146" s="38">
        <v>11.5461788645892</v>
      </c>
    </row>
    <row r="5147" spans="1:25" ht="16" x14ac:dyDescent="0.2">
      <c r="A5147" s="4" t="s">
        <v>9484</v>
      </c>
      <c r="B5147" s="1" t="s">
        <v>9485</v>
      </c>
      <c r="C5147" s="1">
        <v>503136069</v>
      </c>
      <c r="D5147" s="1" t="s">
        <v>9486</v>
      </c>
      <c r="E5147" s="3">
        <v>44984</v>
      </c>
      <c r="F5147" s="1">
        <v>4</v>
      </c>
      <c r="G5147" s="1" t="s">
        <v>36</v>
      </c>
      <c r="H5147" s="1" t="s">
        <v>32</v>
      </c>
      <c r="I5147" s="1" t="s">
        <v>33</v>
      </c>
      <c r="J5147" s="1">
        <v>2</v>
      </c>
      <c r="K5147" s="2">
        <v>68</v>
      </c>
      <c r="L5147" s="2">
        <f>IF(ISBLANK(K5147),_xlfn.XLOOKUP(U5147,'[1]AVG PRICE'!E:E,'[1]AVG PRICE'!D:D,""),[1]listings!K5147)</f>
        <v>68</v>
      </c>
      <c r="M5147" s="1">
        <v>19.5</v>
      </c>
      <c r="N5147" s="1">
        <v>365</v>
      </c>
      <c r="O5147" s="1">
        <v>13</v>
      </c>
      <c r="P5147" s="2">
        <f t="shared" si="160"/>
        <v>13073</v>
      </c>
      <c r="Q5147" s="1">
        <v>4.92</v>
      </c>
      <c r="R5147" s="1">
        <f>IF(ISBLANK(S5147),_xlfn.XLOOKUP(V5147,'[1]AVG REVIEWS'!E:E,'[1]AVG REVIEWS'!D:D,""),[1]listings!S5147)</f>
        <v>1.1499999999999999</v>
      </c>
      <c r="S5147" s="1">
        <v>1.1499999999999999</v>
      </c>
      <c r="T5147" s="1">
        <f>IF(ISBLANK(Q5147),_xlfn.XLOOKUP(W5147,'[1]AVG SCORE'!F:F,'[1]AVG SCORE'!E:E,""),[1]listings!Q5147)</f>
        <v>4.92</v>
      </c>
      <c r="U5147" s="1" t="str">
        <f t="shared" si="161"/>
        <v>Berg am LaimEntire home/apt2</v>
      </c>
      <c r="V5147" s="1" t="str">
        <f>[1]listings!H5147&amp;[1]listings!I5147&amp;[1]listings!G5147</f>
        <v>Entire rental unitEntire home/aptBerg am Laim</v>
      </c>
      <c r="W5147" s="1" t="str">
        <f>[1]listings!G5147&amp;[1]listings!H5147&amp;[1]listings!I5147&amp;[1]listings!J5147</f>
        <v>Berg am LaimEntire rental unitEntire home/apt2</v>
      </c>
      <c r="X5147" s="38">
        <v>48.1520423506025</v>
      </c>
      <c r="Y5147" s="38">
        <v>11.5115882429916</v>
      </c>
    </row>
    <row r="5148" spans="1:25" ht="16" x14ac:dyDescent="0.2">
      <c r="A5148" s="4" t="s">
        <v>9487</v>
      </c>
      <c r="B5148" s="1" t="s">
        <v>9488</v>
      </c>
      <c r="C5148" s="1">
        <v>565812619</v>
      </c>
      <c r="D5148" s="1" t="s">
        <v>557</v>
      </c>
      <c r="E5148" s="3">
        <v>45358</v>
      </c>
      <c r="F5148" s="1">
        <v>1</v>
      </c>
      <c r="G5148" s="1" t="s">
        <v>102</v>
      </c>
      <c r="H5148" s="1" t="s">
        <v>32</v>
      </c>
      <c r="I5148" s="1" t="s">
        <v>33</v>
      </c>
      <c r="J5148" s="1">
        <v>2</v>
      </c>
      <c r="K5148" s="2">
        <v>99</v>
      </c>
      <c r="L5148" s="2">
        <f>IF(ISBLANK(K5148),_xlfn.XLOOKUP(U5148,'[1]AVG PRICE'!E:E,'[1]AVG PRICE'!D:D,""),[1]listings!K5148)</f>
        <v>99</v>
      </c>
      <c r="M5148" s="1">
        <v>4</v>
      </c>
      <c r="N5148" s="1">
        <v>56</v>
      </c>
      <c r="O5148" s="1">
        <v>5</v>
      </c>
      <c r="P5148" s="2">
        <f t="shared" si="160"/>
        <v>2970</v>
      </c>
      <c r="Q5148" s="1">
        <v>5</v>
      </c>
      <c r="R5148" s="1">
        <f>IF(ISBLANK(S5148),_xlfn.XLOOKUP(V5148,'[1]AVG REVIEWS'!E:E,'[1]AVG REVIEWS'!D:D,""),[1]listings!S5148)</f>
        <v>0.45</v>
      </c>
      <c r="S5148" s="1">
        <v>0.45</v>
      </c>
      <c r="T5148" s="1">
        <f>IF(ISBLANK(Q5148),_xlfn.XLOOKUP(W5148,'[1]AVG SCORE'!F:F,'[1]AVG SCORE'!E:E,""),[1]listings!Q5148)</f>
        <v>5</v>
      </c>
      <c r="U5148" s="1" t="str">
        <f t="shared" si="161"/>
        <v>ObergiesingEntire home/apt2</v>
      </c>
      <c r="V5148" s="1" t="str">
        <f>[1]listings!H5148&amp;[1]listings!I5148&amp;[1]listings!G5148</f>
        <v>Entire rental unitEntire home/aptObergiesing</v>
      </c>
      <c r="W5148" s="1" t="str">
        <f>[1]listings!G5148&amp;[1]listings!H5148&amp;[1]listings!I5148&amp;[1]listings!J5148</f>
        <v>ObergiesingEntire rental unitEntire home/apt2</v>
      </c>
      <c r="X5148" s="38">
        <v>48.151924299999997</v>
      </c>
      <c r="Y5148" s="38">
        <v>11.6252493</v>
      </c>
    </row>
    <row r="5149" spans="1:25" ht="16" x14ac:dyDescent="0.2">
      <c r="A5149" s="4" t="s">
        <v>9489</v>
      </c>
      <c r="B5149" s="1" t="s">
        <v>9490</v>
      </c>
      <c r="C5149" s="1">
        <v>565848350</v>
      </c>
      <c r="D5149" s="1" t="s">
        <v>5482</v>
      </c>
      <c r="E5149" s="3">
        <v>45358</v>
      </c>
      <c r="F5149" s="1">
        <v>1</v>
      </c>
      <c r="G5149" s="1" t="s">
        <v>174</v>
      </c>
      <c r="H5149" s="1" t="s">
        <v>32</v>
      </c>
      <c r="I5149" s="1" t="s">
        <v>33</v>
      </c>
      <c r="J5149" s="1">
        <v>2</v>
      </c>
      <c r="K5149" s="2">
        <v>72</v>
      </c>
      <c r="L5149" s="2">
        <f>IF(ISBLANK(K5149),_xlfn.XLOOKUP(U5149,'[1]AVG PRICE'!E:E,'[1]AVG PRICE'!D:D,""),[1]listings!K5149)</f>
        <v>72</v>
      </c>
      <c r="M5149" s="1">
        <v>1</v>
      </c>
      <c r="N5149" s="1">
        <v>365</v>
      </c>
      <c r="O5149" s="1">
        <v>0</v>
      </c>
      <c r="P5149" s="2">
        <f t="shared" si="160"/>
        <v>13176</v>
      </c>
      <c r="R5149" s="1">
        <f>IF(ISBLANK(S5149),_xlfn.XLOOKUP(V5149,'[1]AVG REVIEWS'!E:E,'[1]AVG REVIEWS'!D:D,""),[1]listings!S5149)</f>
        <v>0.6823076923076925</v>
      </c>
      <c r="T5149" s="1">
        <f>IF(ISBLANK(Q5149),_xlfn.XLOOKUP(W5149,'[1]AVG SCORE'!F:F,'[1]AVG SCORE'!E:E,""),[1]listings!Q5149)</f>
        <v>4.7502127659574462</v>
      </c>
      <c r="U5149" s="1" t="str">
        <f t="shared" si="161"/>
        <v>Milbertshofen-Am HartEntire home/apt2</v>
      </c>
      <c r="V5149" s="1" t="str">
        <f>[1]listings!H5149&amp;[1]listings!I5149&amp;[1]listings!G5149</f>
        <v>Entire rental unitEntire home/aptMilbertshofen-Am Hart</v>
      </c>
      <c r="W5149" s="1" t="str">
        <f>[1]listings!G5149&amp;[1]listings!H5149&amp;[1]listings!I5149&amp;[1]listings!J5149</f>
        <v>Milbertshofen-Am HartEntire rental unitEntire home/apt2</v>
      </c>
      <c r="X5149" s="38">
        <v>48.142308024497801</v>
      </c>
      <c r="Y5149" s="38">
        <v>11.5595733048778</v>
      </c>
    </row>
    <row r="5150" spans="1:25" ht="16" x14ac:dyDescent="0.2">
      <c r="A5150" s="4" t="s">
        <v>9491</v>
      </c>
      <c r="B5150" s="1" t="s">
        <v>9492</v>
      </c>
      <c r="C5150" s="1">
        <v>43755308</v>
      </c>
      <c r="D5150" s="1" t="s">
        <v>2353</v>
      </c>
      <c r="E5150" s="3">
        <v>42256</v>
      </c>
      <c r="F5150" s="1">
        <v>2</v>
      </c>
      <c r="G5150" s="1" t="s">
        <v>39</v>
      </c>
      <c r="H5150" s="1" t="s">
        <v>136</v>
      </c>
      <c r="I5150" s="1" t="s">
        <v>33</v>
      </c>
      <c r="J5150" s="1">
        <v>2</v>
      </c>
      <c r="K5150" s="2">
        <v>171</v>
      </c>
      <c r="L5150" s="2">
        <f>IF(ISBLANK(K5150),_xlfn.XLOOKUP(U5150,'[1]AVG PRICE'!E:E,'[1]AVG PRICE'!D:D,""),[1]listings!K5150)</f>
        <v>171</v>
      </c>
      <c r="M5150" s="1">
        <v>2</v>
      </c>
      <c r="N5150" s="1">
        <v>28</v>
      </c>
      <c r="O5150" s="1">
        <v>9</v>
      </c>
      <c r="P5150" s="2">
        <f t="shared" si="160"/>
        <v>2565</v>
      </c>
      <c r="Q5150" s="1">
        <v>4.8899999999999997</v>
      </c>
      <c r="R5150" s="1">
        <f>IF(ISBLANK(S5150),_xlfn.XLOOKUP(V5150,'[1]AVG REVIEWS'!E:E,'[1]AVG REVIEWS'!D:D,""),[1]listings!S5150)</f>
        <v>0.79</v>
      </c>
      <c r="S5150" s="1">
        <v>0.79</v>
      </c>
      <c r="T5150" s="1">
        <f>IF(ISBLANK(Q5150),_xlfn.XLOOKUP(W5150,'[1]AVG SCORE'!F:F,'[1]AVG SCORE'!E:E,""),[1]listings!Q5150)</f>
        <v>4.8899999999999997</v>
      </c>
      <c r="U5150" s="1" t="str">
        <f t="shared" si="161"/>
        <v>MaxvorstadtEntire home/apt2</v>
      </c>
      <c r="V5150" s="1" t="str">
        <f>[1]listings!H5150&amp;[1]listings!I5150&amp;[1]listings!G5150</f>
        <v>Entire condoEntire home/aptMaxvorstadt</v>
      </c>
      <c r="W5150" s="1" t="str">
        <f>[1]listings!G5150&amp;[1]listings!H5150&amp;[1]listings!I5150&amp;[1]listings!J5150</f>
        <v>MaxvorstadtEntire condoEntire home/apt2</v>
      </c>
      <c r="X5150" s="38">
        <v>48.13203</v>
      </c>
      <c r="Y5150" s="38">
        <v>11.50769</v>
      </c>
    </row>
    <row r="5151" spans="1:25" ht="16" x14ac:dyDescent="0.2">
      <c r="A5151" s="4" t="s">
        <v>9493</v>
      </c>
      <c r="B5151" s="1" t="s">
        <v>9494</v>
      </c>
      <c r="C5151" s="1">
        <v>52981690</v>
      </c>
      <c r="D5151" s="1" t="s">
        <v>2114</v>
      </c>
      <c r="E5151" s="3">
        <v>42370</v>
      </c>
      <c r="F5151" s="1">
        <v>18</v>
      </c>
      <c r="G5151" s="1" t="s">
        <v>71</v>
      </c>
      <c r="H5151" s="1" t="s">
        <v>32</v>
      </c>
      <c r="I5151" s="1" t="s">
        <v>33</v>
      </c>
      <c r="J5151" s="1">
        <v>4</v>
      </c>
      <c r="K5151" s="2">
        <v>102</v>
      </c>
      <c r="L5151" s="2">
        <f>IF(ISBLANK(K5151),_xlfn.XLOOKUP(U5151,'[1]AVG PRICE'!E:E,'[1]AVG PRICE'!D:D,""),[1]listings!K5151)</f>
        <v>102</v>
      </c>
      <c r="M5151" s="1">
        <v>2</v>
      </c>
      <c r="N5151" s="1">
        <v>1125</v>
      </c>
      <c r="O5151" s="1">
        <v>73</v>
      </c>
      <c r="P5151" s="2">
        <f t="shared" si="160"/>
        <v>57477</v>
      </c>
      <c r="Q5151" s="1">
        <v>4.82</v>
      </c>
      <c r="R5151" s="1">
        <f>IF(ISBLANK(S5151),_xlfn.XLOOKUP(V5151,'[1]AVG REVIEWS'!E:E,'[1]AVG REVIEWS'!D:D,""),[1]listings!S5151)</f>
        <v>5.9</v>
      </c>
      <c r="S5151" s="1">
        <v>5.9</v>
      </c>
      <c r="T5151" s="1">
        <f>IF(ISBLANK(Q5151),_xlfn.XLOOKUP(W5151,'[1]AVG SCORE'!F:F,'[1]AVG SCORE'!E:E,""),[1]listings!Q5151)</f>
        <v>4.82</v>
      </c>
      <c r="U5151" s="1" t="str">
        <f t="shared" si="161"/>
        <v>Ludwigsvorstadt-IsarvorstadtEntire home/apt4</v>
      </c>
      <c r="V5151" s="1" t="str">
        <f>[1]listings!H5151&amp;[1]listings!I5151&amp;[1]listings!G5151</f>
        <v>Entire rental unitEntire home/aptLudwigsvorstadt-Isarvorstadt</v>
      </c>
      <c r="W5151" s="1" t="str">
        <f>[1]listings!G5151&amp;[1]listings!H5151&amp;[1]listings!I5151&amp;[1]listings!J5151</f>
        <v>Ludwigsvorstadt-IsarvorstadtEntire rental unitEntire home/apt4</v>
      </c>
      <c r="X5151" s="38">
        <v>48.162942461845397</v>
      </c>
      <c r="Y5151" s="38">
        <v>11.625787622753901</v>
      </c>
    </row>
    <row r="5152" spans="1:25" ht="16" x14ac:dyDescent="0.2">
      <c r="A5152" s="4" t="s">
        <v>9495</v>
      </c>
      <c r="B5152" s="1" t="s">
        <v>9496</v>
      </c>
      <c r="C5152" s="1">
        <v>562132054</v>
      </c>
      <c r="D5152" s="1" t="s">
        <v>191</v>
      </c>
      <c r="E5152" s="3">
        <v>45337</v>
      </c>
      <c r="F5152" s="1">
        <v>2</v>
      </c>
      <c r="G5152" s="1" t="s">
        <v>174</v>
      </c>
      <c r="H5152" s="1" t="s">
        <v>46</v>
      </c>
      <c r="I5152" s="1" t="s">
        <v>47</v>
      </c>
      <c r="J5152" s="1">
        <v>2</v>
      </c>
      <c r="K5152" s="2">
        <v>69</v>
      </c>
      <c r="L5152" s="2">
        <f>IF(ISBLANK(K5152),_xlfn.XLOOKUP(U5152,'[1]AVG PRICE'!E:E,'[1]AVG PRICE'!D:D,""),[1]listings!K5152)</f>
        <v>69</v>
      </c>
      <c r="M5152" s="1">
        <v>1</v>
      </c>
      <c r="N5152" s="1">
        <v>4</v>
      </c>
      <c r="O5152" s="1">
        <v>18</v>
      </c>
      <c r="P5152" s="2">
        <f t="shared" si="160"/>
        <v>172.5</v>
      </c>
      <c r="Q5152" s="1">
        <v>4.9400000000000004</v>
      </c>
      <c r="R5152" s="1">
        <f>IF(ISBLANK(S5152),_xlfn.XLOOKUP(V5152,'[1]AVG REVIEWS'!E:E,'[1]AVG REVIEWS'!D:D,""),[1]listings!S5152)</f>
        <v>1.75</v>
      </c>
      <c r="S5152" s="1">
        <v>1.75</v>
      </c>
      <c r="T5152" s="1">
        <f>IF(ISBLANK(Q5152),_xlfn.XLOOKUP(W5152,'[1]AVG SCORE'!F:F,'[1]AVG SCORE'!E:E,""),[1]listings!Q5152)</f>
        <v>4.9400000000000004</v>
      </c>
      <c r="U5152" s="1" t="str">
        <f t="shared" si="161"/>
        <v>Milbertshofen-Am HartPrivate room2</v>
      </c>
      <c r="V5152" s="1" t="str">
        <f>[1]listings!H5152&amp;[1]listings!I5152&amp;[1]listings!G5152</f>
        <v>Private room in homePrivate roomMilbertshofen-Am Hart</v>
      </c>
      <c r="W5152" s="1" t="str">
        <f>[1]listings!G5152&amp;[1]listings!H5152&amp;[1]listings!I5152&amp;[1]listings!J5152</f>
        <v>Milbertshofen-Am HartPrivate room in homePrivate room2</v>
      </c>
      <c r="X5152" s="38">
        <v>48.132309999999997</v>
      </c>
      <c r="Y5152" s="38">
        <v>11.53285</v>
      </c>
    </row>
    <row r="5153" spans="1:25" ht="16" x14ac:dyDescent="0.2">
      <c r="A5153" s="4" t="s">
        <v>9497</v>
      </c>
      <c r="B5153" s="1" t="s">
        <v>9498</v>
      </c>
      <c r="C5153" s="1">
        <v>360907986</v>
      </c>
      <c r="D5153" s="1" t="s">
        <v>1554</v>
      </c>
      <c r="E5153" s="3">
        <v>44049</v>
      </c>
      <c r="F5153" s="1">
        <v>1</v>
      </c>
      <c r="G5153" s="1" t="s">
        <v>74</v>
      </c>
      <c r="H5153" s="1" t="s">
        <v>32</v>
      </c>
      <c r="I5153" s="1" t="s">
        <v>33</v>
      </c>
      <c r="J5153" s="1">
        <v>3</v>
      </c>
      <c r="K5153" s="2">
        <v>110</v>
      </c>
      <c r="L5153" s="2">
        <f>IF(ISBLANK(K5153),_xlfn.XLOOKUP(U5153,'[1]AVG PRICE'!E:E,'[1]AVG PRICE'!D:D,""),[1]listings!K5153)</f>
        <v>110</v>
      </c>
      <c r="M5153" s="1">
        <v>12</v>
      </c>
      <c r="N5153" s="1">
        <v>28</v>
      </c>
      <c r="O5153" s="1">
        <v>1</v>
      </c>
      <c r="P5153" s="2">
        <f t="shared" si="160"/>
        <v>2200</v>
      </c>
      <c r="Q5153" s="1">
        <v>5</v>
      </c>
      <c r="R5153" s="1">
        <f>IF(ISBLANK(S5153),_xlfn.XLOOKUP(V5153,'[1]AVG REVIEWS'!E:E,'[1]AVG REVIEWS'!D:D,""),[1]listings!S5153)</f>
        <v>0.12</v>
      </c>
      <c r="S5153" s="1">
        <v>0.12</v>
      </c>
      <c r="T5153" s="1">
        <f>IF(ISBLANK(Q5153),_xlfn.XLOOKUP(W5153,'[1]AVG SCORE'!F:F,'[1]AVG SCORE'!E:E,""),[1]listings!Q5153)</f>
        <v>5</v>
      </c>
      <c r="U5153" s="1" t="str">
        <f t="shared" si="161"/>
        <v>SendlingEntire home/apt3</v>
      </c>
      <c r="V5153" s="1" t="str">
        <f>[1]listings!H5153&amp;[1]listings!I5153&amp;[1]listings!G5153</f>
        <v>Entire rental unitEntire home/aptSendling</v>
      </c>
      <c r="W5153" s="1" t="str">
        <f>[1]listings!G5153&amp;[1]listings!H5153&amp;[1]listings!I5153&amp;[1]listings!J5153</f>
        <v>SendlingEntire rental unitEntire home/apt3</v>
      </c>
      <c r="X5153" s="38">
        <v>48.13485</v>
      </c>
      <c r="Y5153" s="38">
        <v>11.570270000000001</v>
      </c>
    </row>
    <row r="5154" spans="1:25" ht="16" x14ac:dyDescent="0.2">
      <c r="A5154" s="4" t="s">
        <v>9499</v>
      </c>
      <c r="B5154" s="1" t="s">
        <v>9500</v>
      </c>
      <c r="C5154" s="1">
        <v>42614444</v>
      </c>
      <c r="D5154" s="1" t="s">
        <v>9501</v>
      </c>
      <c r="E5154" s="3">
        <v>42242</v>
      </c>
      <c r="F5154" s="1">
        <v>1</v>
      </c>
      <c r="G5154" s="1" t="s">
        <v>174</v>
      </c>
      <c r="H5154" s="1" t="s">
        <v>32</v>
      </c>
      <c r="I5154" s="1" t="s">
        <v>33</v>
      </c>
      <c r="J5154" s="1">
        <v>4</v>
      </c>
      <c r="K5154" s="2">
        <v>90</v>
      </c>
      <c r="L5154" s="2">
        <f>IF(ISBLANK(K5154),_xlfn.XLOOKUP(U5154,'[1]AVG PRICE'!E:E,'[1]AVG PRICE'!D:D,""),[1]listings!K5154)</f>
        <v>90</v>
      </c>
      <c r="M5154" s="1">
        <v>5</v>
      </c>
      <c r="N5154" s="1">
        <v>365</v>
      </c>
      <c r="O5154" s="1">
        <v>3</v>
      </c>
      <c r="P5154" s="2">
        <f t="shared" si="160"/>
        <v>16650</v>
      </c>
      <c r="Q5154" s="1">
        <v>4.67</v>
      </c>
      <c r="R5154" s="1">
        <f>IF(ISBLANK(S5154),_xlfn.XLOOKUP(V5154,'[1]AVG REVIEWS'!E:E,'[1]AVG REVIEWS'!D:D,""),[1]listings!S5154)</f>
        <v>0.28999999999999998</v>
      </c>
      <c r="S5154" s="1">
        <v>0.28999999999999998</v>
      </c>
      <c r="T5154" s="1">
        <f>IF(ISBLANK(Q5154),_xlfn.XLOOKUP(W5154,'[1]AVG SCORE'!F:F,'[1]AVG SCORE'!E:E,""),[1]listings!Q5154)</f>
        <v>4.67</v>
      </c>
      <c r="U5154" s="1" t="str">
        <f t="shared" si="161"/>
        <v>Milbertshofen-Am HartEntire home/apt4</v>
      </c>
      <c r="V5154" s="1" t="str">
        <f>[1]listings!H5154&amp;[1]listings!I5154&amp;[1]listings!G5154</f>
        <v>Entire rental unitEntire home/aptMilbertshofen-Am Hart</v>
      </c>
      <c r="W5154" s="1" t="str">
        <f>[1]listings!G5154&amp;[1]listings!H5154&amp;[1]listings!I5154&amp;[1]listings!J5154</f>
        <v>Milbertshofen-Am HartEntire rental unitEntire home/apt4</v>
      </c>
      <c r="X5154" s="38">
        <v>48.146082100000001</v>
      </c>
      <c r="Y5154" s="38">
        <v>11.5419559</v>
      </c>
    </row>
    <row r="5155" spans="1:25" ht="16" x14ac:dyDescent="0.2">
      <c r="A5155" s="4" t="s">
        <v>9502</v>
      </c>
      <c r="B5155" s="1" t="s">
        <v>9503</v>
      </c>
      <c r="C5155" s="1">
        <v>14511432</v>
      </c>
      <c r="D5155" s="1" t="s">
        <v>7357</v>
      </c>
      <c r="E5155" s="3">
        <v>41749</v>
      </c>
      <c r="F5155" s="1">
        <v>4</v>
      </c>
      <c r="G5155" s="1" t="s">
        <v>100</v>
      </c>
      <c r="H5155" s="1" t="s">
        <v>32</v>
      </c>
      <c r="I5155" s="1" t="s">
        <v>33</v>
      </c>
      <c r="J5155" s="1">
        <v>2</v>
      </c>
      <c r="L5155" s="2">
        <f>IF(ISBLANK(K5155),_xlfn.XLOOKUP(U5155,'[1]AVG PRICE'!E:E,'[1]AVG PRICE'!D:D,""),[1]listings!K5155)</f>
        <v>116.41176470588235</v>
      </c>
      <c r="M5155" s="1">
        <v>2</v>
      </c>
      <c r="N5155" s="1">
        <v>1125</v>
      </c>
      <c r="O5155" s="1">
        <v>25</v>
      </c>
      <c r="P5155" s="2">
        <f t="shared" si="160"/>
        <v>65598.029411764699</v>
      </c>
      <c r="Q5155" s="1">
        <v>4.6399999999999997</v>
      </c>
      <c r="R5155" s="1">
        <f>IF(ISBLANK(S5155),_xlfn.XLOOKUP(V5155,'[1]AVG REVIEWS'!E:E,'[1]AVG REVIEWS'!D:D,""),[1]listings!S5155)</f>
        <v>2.23</v>
      </c>
      <c r="S5155" s="1">
        <v>2.23</v>
      </c>
      <c r="T5155" s="1">
        <f>IF(ISBLANK(Q5155),_xlfn.XLOOKUP(W5155,'[1]AVG SCORE'!F:F,'[1]AVG SCORE'!E:E,""),[1]listings!Q5155)</f>
        <v>4.6399999999999997</v>
      </c>
      <c r="U5155" s="1" t="str">
        <f t="shared" si="161"/>
        <v>Untergiesing-HarlachingEntire home/apt2</v>
      </c>
      <c r="V5155" s="1" t="str">
        <f>[1]listings!H5155&amp;[1]listings!I5155&amp;[1]listings!G5155</f>
        <v>Entire rental unitEntire home/aptUntergiesing-Harlaching</v>
      </c>
      <c r="W5155" s="1" t="str">
        <f>[1]listings!G5155&amp;[1]listings!H5155&amp;[1]listings!I5155&amp;[1]listings!J5155</f>
        <v>Untergiesing-HarlachingEntire rental unitEntire home/apt2</v>
      </c>
      <c r="X5155" s="38">
        <v>48.12003</v>
      </c>
      <c r="Y5155" s="38">
        <v>11.517939999999999</v>
      </c>
    </row>
    <row r="5156" spans="1:25" ht="16" x14ac:dyDescent="0.2">
      <c r="A5156" s="4" t="s">
        <v>9504</v>
      </c>
      <c r="B5156" s="1" t="s">
        <v>9505</v>
      </c>
      <c r="C5156" s="1">
        <v>500861010</v>
      </c>
      <c r="D5156" s="1" t="s">
        <v>9048</v>
      </c>
      <c r="E5156" s="3">
        <v>44970</v>
      </c>
      <c r="F5156" s="1">
        <v>38</v>
      </c>
      <c r="G5156" s="1" t="s">
        <v>145</v>
      </c>
      <c r="H5156" s="1" t="s">
        <v>32</v>
      </c>
      <c r="I5156" s="1" t="s">
        <v>33</v>
      </c>
      <c r="J5156" s="1">
        <v>2</v>
      </c>
      <c r="K5156" s="2">
        <v>74</v>
      </c>
      <c r="L5156" s="2">
        <f>IF(ISBLANK(K5156),_xlfn.XLOOKUP(U5156,'[1]AVG PRICE'!E:E,'[1]AVG PRICE'!D:D,""),[1]listings!K5156)</f>
        <v>74</v>
      </c>
      <c r="M5156" s="1">
        <v>6.7</v>
      </c>
      <c r="N5156" s="1">
        <v>999</v>
      </c>
      <c r="O5156" s="1">
        <v>8</v>
      </c>
      <c r="P5156" s="2">
        <f t="shared" si="160"/>
        <v>37210.9</v>
      </c>
      <c r="Q5156" s="1">
        <v>4.38</v>
      </c>
      <c r="R5156" s="1">
        <f>IF(ISBLANK(S5156),_xlfn.XLOOKUP(V5156,'[1]AVG REVIEWS'!E:E,'[1]AVG REVIEWS'!D:D,""),[1]listings!S5156)</f>
        <v>0.81</v>
      </c>
      <c r="S5156" s="1">
        <v>0.81</v>
      </c>
      <c r="T5156" s="1">
        <f>IF(ISBLANK(Q5156),_xlfn.XLOOKUP(W5156,'[1]AVG SCORE'!F:F,'[1]AVG SCORE'!E:E,""),[1]listings!Q5156)</f>
        <v>4.38</v>
      </c>
      <c r="U5156" s="1" t="str">
        <f t="shared" si="161"/>
        <v>Feldmoching-HasenberglEntire home/apt2</v>
      </c>
      <c r="V5156" s="1" t="str">
        <f>[1]listings!H5156&amp;[1]listings!I5156&amp;[1]listings!G5156</f>
        <v>Entire rental unitEntire home/aptFeldmoching-Hasenbergl</v>
      </c>
      <c r="W5156" s="1" t="str">
        <f>[1]listings!G5156&amp;[1]listings!H5156&amp;[1]listings!I5156&amp;[1]listings!J5156</f>
        <v>Feldmoching-HasenberglEntire rental unitEntire home/apt2</v>
      </c>
      <c r="X5156" s="38">
        <v>48.198092436023302</v>
      </c>
      <c r="Y5156" s="38">
        <v>11.528310457702901</v>
      </c>
    </row>
    <row r="5157" spans="1:25" ht="16" x14ac:dyDescent="0.2">
      <c r="A5157" s="4" t="s">
        <v>9506</v>
      </c>
      <c r="B5157" s="1" t="s">
        <v>9507</v>
      </c>
      <c r="C5157" s="1">
        <v>552515222</v>
      </c>
      <c r="D5157" s="1" t="s">
        <v>9508</v>
      </c>
      <c r="E5157" s="3">
        <v>45285</v>
      </c>
      <c r="F5157" s="1">
        <v>2</v>
      </c>
      <c r="G5157" s="1" t="s">
        <v>364</v>
      </c>
      <c r="H5157" s="1" t="s">
        <v>46</v>
      </c>
      <c r="I5157" s="1" t="s">
        <v>47</v>
      </c>
      <c r="J5157" s="1">
        <v>2</v>
      </c>
      <c r="K5157" s="2">
        <v>77</v>
      </c>
      <c r="L5157" s="2">
        <f>IF(ISBLANK(K5157),_xlfn.XLOOKUP(U5157,'[1]AVG PRICE'!E:E,'[1]AVG PRICE'!D:D,""),[1]listings!K5157)</f>
        <v>77</v>
      </c>
      <c r="M5157" s="1">
        <v>2</v>
      </c>
      <c r="N5157" s="1">
        <v>365</v>
      </c>
      <c r="O5157" s="1">
        <v>4</v>
      </c>
      <c r="P5157" s="2">
        <f t="shared" si="160"/>
        <v>14129.5</v>
      </c>
      <c r="Q5157" s="1">
        <v>5</v>
      </c>
      <c r="R5157" s="1">
        <f>IF(ISBLANK(S5157),_xlfn.XLOOKUP(V5157,'[1]AVG REVIEWS'!E:E,'[1]AVG REVIEWS'!D:D,""),[1]listings!S5157)</f>
        <v>0.54</v>
      </c>
      <c r="S5157" s="1">
        <v>0.54</v>
      </c>
      <c r="T5157" s="1">
        <f>IF(ISBLANK(Q5157),_xlfn.XLOOKUP(W5157,'[1]AVG SCORE'!F:F,'[1]AVG SCORE'!E:E,""),[1]listings!Q5157)</f>
        <v>5</v>
      </c>
      <c r="U5157" s="1" t="str">
        <f t="shared" si="161"/>
        <v>Allach-UntermenzingPrivate room2</v>
      </c>
      <c r="V5157" s="1" t="str">
        <f>[1]listings!H5157&amp;[1]listings!I5157&amp;[1]listings!G5157</f>
        <v>Private room in homePrivate roomAllach-Untermenzing</v>
      </c>
      <c r="W5157" s="1" t="str">
        <f>[1]listings!G5157&amp;[1]listings!H5157&amp;[1]listings!I5157&amp;[1]listings!J5157</f>
        <v>Allach-UntermenzingPrivate room in homePrivate room2</v>
      </c>
      <c r="X5157" s="38">
        <v>48.102530000000002</v>
      </c>
      <c r="Y5157" s="38">
        <v>11.54674</v>
      </c>
    </row>
    <row r="5158" spans="1:25" ht="16" x14ac:dyDescent="0.2">
      <c r="A5158" s="4" t="s">
        <v>9509</v>
      </c>
      <c r="B5158" s="1" t="s">
        <v>9510</v>
      </c>
      <c r="C5158" s="1">
        <v>46833108</v>
      </c>
      <c r="D5158" s="1" t="s">
        <v>9511</v>
      </c>
      <c r="E5158" s="3">
        <v>42295</v>
      </c>
      <c r="F5158" s="1">
        <v>4</v>
      </c>
      <c r="G5158" s="1" t="s">
        <v>63</v>
      </c>
      <c r="H5158" s="1" t="s">
        <v>32</v>
      </c>
      <c r="I5158" s="1" t="s">
        <v>33</v>
      </c>
      <c r="J5158" s="1">
        <v>1</v>
      </c>
      <c r="L5158" s="2">
        <f>IF(ISBLANK(K5158),_xlfn.XLOOKUP(U5158,'[1]AVG PRICE'!E:E,'[1]AVG PRICE'!D:D,""),[1]listings!K5158)</f>
        <v>78.333333333333329</v>
      </c>
      <c r="M5158" s="1">
        <v>14</v>
      </c>
      <c r="N5158" s="1">
        <v>365</v>
      </c>
      <c r="O5158" s="1">
        <v>4</v>
      </c>
      <c r="P5158" s="2">
        <f t="shared" si="160"/>
        <v>14844.166666666666</v>
      </c>
      <c r="Q5158" s="1">
        <v>5</v>
      </c>
      <c r="R5158" s="1">
        <f>IF(ISBLANK(S5158),_xlfn.XLOOKUP(V5158,'[1]AVG REVIEWS'!E:E,'[1]AVG REVIEWS'!D:D,""),[1]listings!S5158)</f>
        <v>0.44</v>
      </c>
      <c r="S5158" s="1">
        <v>0.44</v>
      </c>
      <c r="T5158" s="1">
        <f>IF(ISBLANK(Q5158),_xlfn.XLOOKUP(W5158,'[1]AVG SCORE'!F:F,'[1]AVG SCORE'!E:E,""),[1]listings!Q5158)</f>
        <v>5</v>
      </c>
      <c r="U5158" s="1" t="str">
        <f t="shared" si="161"/>
        <v>BogenhausenEntire home/apt1</v>
      </c>
      <c r="V5158" s="1" t="str">
        <f>[1]listings!H5158&amp;[1]listings!I5158&amp;[1]listings!G5158</f>
        <v>Entire rental unitEntire home/aptBogenhausen</v>
      </c>
      <c r="W5158" s="1" t="str">
        <f>[1]listings!G5158&amp;[1]listings!H5158&amp;[1]listings!I5158&amp;[1]listings!J5158</f>
        <v>BogenhausenEntire rental unitEntire home/apt1</v>
      </c>
      <c r="X5158" s="38">
        <v>48.176580000000001</v>
      </c>
      <c r="Y5158" s="38">
        <v>11.567640000000001</v>
      </c>
    </row>
    <row r="5159" spans="1:25" ht="16" x14ac:dyDescent="0.2">
      <c r="A5159" s="4" t="s">
        <v>9512</v>
      </c>
      <c r="B5159" s="1" t="s">
        <v>9513</v>
      </c>
      <c r="C5159" s="1">
        <v>558196236</v>
      </c>
      <c r="D5159" s="1" t="s">
        <v>55</v>
      </c>
      <c r="E5159" s="3">
        <v>45314</v>
      </c>
      <c r="F5159" s="1">
        <v>1</v>
      </c>
      <c r="G5159" s="1" t="s">
        <v>59</v>
      </c>
      <c r="H5159" s="1" t="s">
        <v>32</v>
      </c>
      <c r="I5159" s="1" t="s">
        <v>33</v>
      </c>
      <c r="J5159" s="1">
        <v>2</v>
      </c>
      <c r="K5159" s="2">
        <v>58</v>
      </c>
      <c r="L5159" s="2">
        <f>IF(ISBLANK(K5159),_xlfn.XLOOKUP(U5159,'[1]AVG PRICE'!E:E,'[1]AVG PRICE'!D:D,""),[1]listings!K5159)</f>
        <v>58</v>
      </c>
      <c r="M5159" s="1">
        <v>90</v>
      </c>
      <c r="N5159" s="1">
        <v>365</v>
      </c>
      <c r="O5159" s="1">
        <v>0</v>
      </c>
      <c r="P5159" s="2">
        <f t="shared" si="160"/>
        <v>13195</v>
      </c>
      <c r="R5159" s="1">
        <f>IF(ISBLANK(S5159),_xlfn.XLOOKUP(V5159,'[1]AVG REVIEWS'!E:E,'[1]AVG REVIEWS'!D:D,""),[1]listings!S5159)</f>
        <v>0.6728448275862069</v>
      </c>
      <c r="T5159" s="1">
        <f>IF(ISBLANK(Q5159),_xlfn.XLOOKUP(W5159,'[1]AVG SCORE'!F:F,'[1]AVG SCORE'!E:E,""),[1]listings!Q5159)</f>
        <v>4.8838636363636363</v>
      </c>
      <c r="U5159" s="1" t="str">
        <f t="shared" si="161"/>
        <v>Schwanthalerh√∂heEntire home/apt2</v>
      </c>
      <c r="V5159" s="1" t="str">
        <f>[1]listings!H5159&amp;[1]listings!I5159&amp;[1]listings!G5159</f>
        <v>Entire rental unitEntire home/aptSchwanthalerh√∂he</v>
      </c>
      <c r="W5159" s="1" t="str">
        <f>[1]listings!G5159&amp;[1]listings!H5159&amp;[1]listings!I5159&amp;[1]listings!J5159</f>
        <v>Schwanthalerh√∂heEntire rental unitEntire home/apt2</v>
      </c>
      <c r="X5159" s="38">
        <v>48.170516226173497</v>
      </c>
      <c r="Y5159" s="38">
        <v>11.567267828795099</v>
      </c>
    </row>
    <row r="5160" spans="1:25" ht="16" x14ac:dyDescent="0.2">
      <c r="A5160" s="4" t="s">
        <v>9514</v>
      </c>
      <c r="B5160" s="1" t="s">
        <v>9515</v>
      </c>
      <c r="C5160" s="1">
        <v>566486449</v>
      </c>
      <c r="D5160" s="1" t="s">
        <v>9516</v>
      </c>
      <c r="E5160" s="3">
        <v>45362</v>
      </c>
      <c r="F5160" s="1">
        <v>3</v>
      </c>
      <c r="G5160" s="1" t="s">
        <v>174</v>
      </c>
      <c r="H5160" s="1" t="s">
        <v>32</v>
      </c>
      <c r="I5160" s="1" t="s">
        <v>33</v>
      </c>
      <c r="J5160" s="1">
        <v>6</v>
      </c>
      <c r="K5160" s="2">
        <v>157</v>
      </c>
      <c r="L5160" s="2">
        <f>IF(ISBLANK(K5160),_xlfn.XLOOKUP(U5160,'[1]AVG PRICE'!E:E,'[1]AVG PRICE'!D:D,""),[1]listings!K5160)</f>
        <v>157</v>
      </c>
      <c r="M5160" s="1">
        <v>6.9</v>
      </c>
      <c r="N5160" s="1">
        <v>365</v>
      </c>
      <c r="O5160" s="1">
        <v>2</v>
      </c>
      <c r="P5160" s="2">
        <f t="shared" si="160"/>
        <v>29194.149999999998</v>
      </c>
      <c r="Q5160" s="1">
        <v>5</v>
      </c>
      <c r="R5160" s="1">
        <f>IF(ISBLANK(S5160),_xlfn.XLOOKUP(V5160,'[1]AVG REVIEWS'!E:E,'[1]AVG REVIEWS'!D:D,""),[1]listings!S5160)</f>
        <v>0.82</v>
      </c>
      <c r="S5160" s="1">
        <v>0.82</v>
      </c>
      <c r="T5160" s="1">
        <f>IF(ISBLANK(Q5160),_xlfn.XLOOKUP(W5160,'[1]AVG SCORE'!F:F,'[1]AVG SCORE'!E:E,""),[1]listings!Q5160)</f>
        <v>5</v>
      </c>
      <c r="U5160" s="1" t="str">
        <f t="shared" si="161"/>
        <v>Milbertshofen-Am HartEntire home/apt6</v>
      </c>
      <c r="V5160" s="1" t="str">
        <f>[1]listings!H5160&amp;[1]listings!I5160&amp;[1]listings!G5160</f>
        <v>Entire rental unitEntire home/aptMilbertshofen-Am Hart</v>
      </c>
      <c r="W5160" s="1" t="str">
        <f>[1]listings!G5160&amp;[1]listings!H5160&amp;[1]listings!I5160&amp;[1]listings!J5160</f>
        <v>Milbertshofen-Am HartEntire rental unitEntire home/apt6</v>
      </c>
      <c r="X5160" s="38">
        <v>48.158650000000002</v>
      </c>
      <c r="Y5160" s="38">
        <v>11.523350000000001</v>
      </c>
    </row>
    <row r="5161" spans="1:25" ht="16" x14ac:dyDescent="0.2">
      <c r="A5161" s="4" t="s">
        <v>9517</v>
      </c>
      <c r="B5161" s="1" t="s">
        <v>9518</v>
      </c>
      <c r="C5161" s="1">
        <v>160299495</v>
      </c>
      <c r="D5161" s="1" t="s">
        <v>1116</v>
      </c>
      <c r="E5161" s="3">
        <v>43066</v>
      </c>
      <c r="F5161" s="1">
        <v>1</v>
      </c>
      <c r="G5161" s="1" t="s">
        <v>39</v>
      </c>
      <c r="H5161" s="1" t="s">
        <v>32</v>
      </c>
      <c r="I5161" s="1" t="s">
        <v>33</v>
      </c>
      <c r="J5161" s="1">
        <v>2</v>
      </c>
      <c r="K5161" s="2">
        <v>149</v>
      </c>
      <c r="L5161" s="2">
        <f>IF(ISBLANK(K5161),_xlfn.XLOOKUP(U5161,'[1]AVG PRICE'!E:E,'[1]AVG PRICE'!D:D,""),[1]listings!K5161)</f>
        <v>149</v>
      </c>
      <c r="M5161" s="1">
        <v>2</v>
      </c>
      <c r="N5161" s="1">
        <v>14</v>
      </c>
      <c r="O5161" s="1">
        <v>0</v>
      </c>
      <c r="P5161" s="2">
        <f t="shared" si="160"/>
        <v>1192</v>
      </c>
      <c r="R5161" s="1">
        <f>IF(ISBLANK(S5161),_xlfn.XLOOKUP(V5161,'[1]AVG REVIEWS'!E:E,'[1]AVG REVIEWS'!D:D,""),[1]listings!S5161)</f>
        <v>0.90774086378737473</v>
      </c>
      <c r="T5161" s="1">
        <f>IF(ISBLANK(Q5161),_xlfn.XLOOKUP(W5161,'[1]AVG SCORE'!F:F,'[1]AVG SCORE'!E:E,""),[1]listings!Q5161)</f>
        <v>4.8045098039215679</v>
      </c>
      <c r="U5161" s="1" t="str">
        <f t="shared" si="161"/>
        <v>MaxvorstadtEntire home/apt2</v>
      </c>
      <c r="V5161" s="1" t="str">
        <f>[1]listings!H5161&amp;[1]listings!I5161&amp;[1]listings!G5161</f>
        <v>Entire rental unitEntire home/aptMaxvorstadt</v>
      </c>
      <c r="W5161" s="1" t="str">
        <f>[1]listings!G5161&amp;[1]listings!H5161&amp;[1]listings!I5161&amp;[1]listings!J5161</f>
        <v>MaxvorstadtEntire rental unitEntire home/apt2</v>
      </c>
      <c r="X5161" s="38">
        <v>48.134560447035</v>
      </c>
      <c r="Y5161" s="38">
        <v>11.53693976129</v>
      </c>
    </row>
    <row r="5162" spans="1:25" ht="16" x14ac:dyDescent="0.2">
      <c r="A5162" s="4" t="s">
        <v>9519</v>
      </c>
      <c r="B5162" s="1" t="s">
        <v>9520</v>
      </c>
      <c r="C5162" s="1">
        <v>566486449</v>
      </c>
      <c r="D5162" s="1" t="s">
        <v>9516</v>
      </c>
      <c r="E5162" s="3">
        <v>45362</v>
      </c>
      <c r="F5162" s="1">
        <v>3</v>
      </c>
      <c r="G5162" s="1" t="s">
        <v>174</v>
      </c>
      <c r="H5162" s="1" t="s">
        <v>32</v>
      </c>
      <c r="I5162" s="1" t="s">
        <v>33</v>
      </c>
      <c r="J5162" s="1">
        <v>4</v>
      </c>
      <c r="K5162" s="2">
        <v>131</v>
      </c>
      <c r="L5162" s="2">
        <f>IF(ISBLANK(K5162),_xlfn.XLOOKUP(U5162,'[1]AVG PRICE'!E:E,'[1]AVG PRICE'!D:D,""),[1]listings!K5162)</f>
        <v>131</v>
      </c>
      <c r="M5162" s="1">
        <v>7</v>
      </c>
      <c r="N5162" s="1">
        <v>365</v>
      </c>
      <c r="O5162" s="1">
        <v>2</v>
      </c>
      <c r="P5162" s="2">
        <f t="shared" si="160"/>
        <v>24366</v>
      </c>
      <c r="Q5162" s="1">
        <v>4.5</v>
      </c>
      <c r="R5162" s="1">
        <f>IF(ISBLANK(S5162),_xlfn.XLOOKUP(V5162,'[1]AVG REVIEWS'!E:E,'[1]AVG REVIEWS'!D:D,""),[1]listings!S5162)</f>
        <v>0.57999999999999996</v>
      </c>
      <c r="S5162" s="1">
        <v>0.57999999999999996</v>
      </c>
      <c r="T5162" s="1">
        <f>IF(ISBLANK(Q5162),_xlfn.XLOOKUP(W5162,'[1]AVG SCORE'!F:F,'[1]AVG SCORE'!E:E,""),[1]listings!Q5162)</f>
        <v>4.5</v>
      </c>
      <c r="U5162" s="1" t="str">
        <f t="shared" si="161"/>
        <v>Milbertshofen-Am HartEntire home/apt4</v>
      </c>
      <c r="V5162" s="1" t="str">
        <f>[1]listings!H5162&amp;[1]listings!I5162&amp;[1]listings!G5162</f>
        <v>Entire rental unitEntire home/aptMilbertshofen-Am Hart</v>
      </c>
      <c r="W5162" s="1" t="str">
        <f>[1]listings!G5162&amp;[1]listings!H5162&amp;[1]listings!I5162&amp;[1]listings!J5162</f>
        <v>Milbertshofen-Am HartEntire rental unitEntire home/apt4</v>
      </c>
      <c r="X5162" s="38">
        <v>48.110923180295202</v>
      </c>
      <c r="Y5162" s="38">
        <v>11.580519029349199</v>
      </c>
    </row>
    <row r="5163" spans="1:25" ht="16" x14ac:dyDescent="0.2">
      <c r="A5163" s="4" t="s">
        <v>9521</v>
      </c>
      <c r="B5163" s="1" t="s">
        <v>9522</v>
      </c>
      <c r="C5163" s="1">
        <v>30390193</v>
      </c>
      <c r="D5163" s="1" t="s">
        <v>576</v>
      </c>
      <c r="E5163" s="3">
        <v>42095</v>
      </c>
      <c r="F5163" s="1">
        <v>2</v>
      </c>
      <c r="G5163" s="1" t="s">
        <v>108</v>
      </c>
      <c r="H5163" s="1" t="s">
        <v>32</v>
      </c>
      <c r="I5163" s="1" t="s">
        <v>33</v>
      </c>
      <c r="J5163" s="1">
        <v>2</v>
      </c>
      <c r="K5163" s="2">
        <v>138</v>
      </c>
      <c r="L5163" s="2">
        <f>IF(ISBLANK(K5163),_xlfn.XLOOKUP(U5163,'[1]AVG PRICE'!E:E,'[1]AVG PRICE'!D:D,""),[1]listings!K5163)</f>
        <v>138</v>
      </c>
      <c r="M5163" s="1">
        <v>2</v>
      </c>
      <c r="N5163" s="1">
        <v>30</v>
      </c>
      <c r="O5163" s="1">
        <v>13</v>
      </c>
      <c r="P5163" s="2">
        <f t="shared" si="160"/>
        <v>2208</v>
      </c>
      <c r="Q5163" s="1">
        <v>4.7699999999999996</v>
      </c>
      <c r="R5163" s="1">
        <f>IF(ISBLANK(S5163),_xlfn.XLOOKUP(V5163,'[1]AVG REVIEWS'!E:E,'[1]AVG REVIEWS'!D:D,""),[1]listings!S5163)</f>
        <v>1.1399999999999999</v>
      </c>
      <c r="S5163" s="1">
        <v>1.1399999999999999</v>
      </c>
      <c r="T5163" s="1">
        <f>IF(ISBLANK(Q5163),_xlfn.XLOOKUP(W5163,'[1]AVG SCORE'!F:F,'[1]AVG SCORE'!E:E,""),[1]listings!Q5163)</f>
        <v>4.7699999999999996</v>
      </c>
      <c r="U5163" s="1" t="str">
        <f t="shared" si="161"/>
        <v>Schwabing-FreimannEntire home/apt2</v>
      </c>
      <c r="V5163" s="1" t="str">
        <f>[1]listings!H5163&amp;[1]listings!I5163&amp;[1]listings!G5163</f>
        <v>Entire rental unitEntire home/aptSchwabing-Freimann</v>
      </c>
      <c r="W5163" s="1" t="str">
        <f>[1]listings!G5163&amp;[1]listings!H5163&amp;[1]listings!I5163&amp;[1]listings!J5163</f>
        <v>Schwabing-FreimannEntire rental unitEntire home/apt2</v>
      </c>
      <c r="X5163" s="38">
        <v>48.173520000000003</v>
      </c>
      <c r="Y5163" s="38">
        <v>11.565659999999999</v>
      </c>
    </row>
    <row r="5164" spans="1:25" ht="16" x14ac:dyDescent="0.2">
      <c r="A5164" s="4" t="s">
        <v>9523</v>
      </c>
      <c r="B5164" s="1" t="s">
        <v>9524</v>
      </c>
      <c r="C5164" s="1">
        <v>236834808</v>
      </c>
      <c r="D5164" s="1" t="s">
        <v>9418</v>
      </c>
      <c r="E5164" s="3">
        <v>43480</v>
      </c>
      <c r="F5164" s="1">
        <v>3</v>
      </c>
      <c r="G5164" s="1" t="s">
        <v>108</v>
      </c>
      <c r="H5164" s="1" t="s">
        <v>236</v>
      </c>
      <c r="I5164" s="1" t="s">
        <v>47</v>
      </c>
      <c r="J5164" s="1">
        <v>2</v>
      </c>
      <c r="L5164" s="2">
        <f>IF(ISBLANK(K5164),_xlfn.XLOOKUP(U5164,'[1]AVG PRICE'!E:E,'[1]AVG PRICE'!D:D,""),[1]listings!K5164)</f>
        <v>102.57142857142857</v>
      </c>
      <c r="M5164" s="1">
        <v>3</v>
      </c>
      <c r="N5164" s="1">
        <v>365</v>
      </c>
      <c r="O5164" s="1">
        <v>1</v>
      </c>
      <c r="P5164" s="2">
        <f t="shared" si="160"/>
        <v>18873.142857142855</v>
      </c>
      <c r="Q5164" s="1">
        <v>4</v>
      </c>
      <c r="R5164" s="1">
        <f>IF(ISBLANK(S5164),_xlfn.XLOOKUP(V5164,'[1]AVG REVIEWS'!E:E,'[1]AVG REVIEWS'!D:D,""),[1]listings!S5164)</f>
        <v>0.38</v>
      </c>
      <c r="S5164" s="1">
        <v>0.38</v>
      </c>
      <c r="T5164" s="1">
        <f>IF(ISBLANK(Q5164),_xlfn.XLOOKUP(W5164,'[1]AVG SCORE'!F:F,'[1]AVG SCORE'!E:E,""),[1]listings!Q5164)</f>
        <v>4</v>
      </c>
      <c r="U5164" s="1" t="str">
        <f t="shared" si="161"/>
        <v>Schwabing-FreimannPrivate room2</v>
      </c>
      <c r="V5164" s="1" t="str">
        <f>[1]listings!H5164&amp;[1]listings!I5164&amp;[1]listings!G5164</f>
        <v>Private room in bed and breakfastPrivate roomSchwabing-Freimann</v>
      </c>
      <c r="W5164" s="1" t="str">
        <f>[1]listings!G5164&amp;[1]listings!H5164&amp;[1]listings!I5164&amp;[1]listings!J5164</f>
        <v>Schwabing-FreimannPrivate room in bed and breakfastPrivate room2</v>
      </c>
      <c r="X5164" s="38">
        <v>48.111031799999999</v>
      </c>
      <c r="Y5164" s="38">
        <v>11.5378942</v>
      </c>
    </row>
    <row r="5165" spans="1:25" ht="16" x14ac:dyDescent="0.2">
      <c r="A5165" s="4" t="s">
        <v>9525</v>
      </c>
      <c r="B5165" s="1" t="s">
        <v>9526</v>
      </c>
      <c r="C5165" s="1">
        <v>566542260</v>
      </c>
      <c r="D5165" s="1" t="s">
        <v>9527</v>
      </c>
      <c r="E5165" s="3">
        <v>45362</v>
      </c>
      <c r="F5165" s="1">
        <v>1</v>
      </c>
      <c r="G5165" s="1" t="s">
        <v>179</v>
      </c>
      <c r="H5165" s="1" t="s">
        <v>2077</v>
      </c>
      <c r="I5165" s="1" t="s">
        <v>47</v>
      </c>
      <c r="J5165" s="1">
        <v>5</v>
      </c>
      <c r="L5165" s="2">
        <f>IF(ISBLANK(K5165),_xlfn.XLOOKUP(U5165,'[1]AVG PRICE'!E:E,'[1]AVG PRICE'!D:D,""),[1]listings!K5165)</f>
        <v>0</v>
      </c>
      <c r="M5165" s="1">
        <v>1.2</v>
      </c>
      <c r="N5165" s="1">
        <v>999</v>
      </c>
      <c r="O5165" s="1">
        <v>3</v>
      </c>
      <c r="P5165" s="2">
        <f t="shared" si="160"/>
        <v>0</v>
      </c>
      <c r="Q5165" s="1">
        <v>5</v>
      </c>
      <c r="R5165" s="1">
        <f>IF(ISBLANK(S5165),_xlfn.XLOOKUP(V5165,'[1]AVG REVIEWS'!E:E,'[1]AVG REVIEWS'!D:D,""),[1]listings!S5165)</f>
        <v>1.25</v>
      </c>
      <c r="S5165" s="1">
        <v>1.25</v>
      </c>
      <c r="T5165" s="1">
        <f>IF(ISBLANK(Q5165),_xlfn.XLOOKUP(W5165,'[1]AVG SCORE'!F:F,'[1]AVG SCORE'!E:E,""),[1]listings!Q5165)</f>
        <v>5</v>
      </c>
      <c r="U5165" s="1" t="str">
        <f t="shared" si="161"/>
        <v>Altstadt-LehelPrivate room5</v>
      </c>
      <c r="V5165" s="1" t="str">
        <f>[1]listings!H5165&amp;[1]listings!I5165&amp;[1]listings!G5165</f>
        <v>Room in hotelPrivate roomAltstadt-Lehel</v>
      </c>
      <c r="W5165" s="1" t="str">
        <f>[1]listings!G5165&amp;[1]listings!H5165&amp;[1]listings!I5165&amp;[1]listings!J5165</f>
        <v>Altstadt-LehelRoom in hotelPrivate room5</v>
      </c>
      <c r="X5165" s="38">
        <v>48.113445565600799</v>
      </c>
      <c r="Y5165" s="38">
        <v>11.5723335051382</v>
      </c>
    </row>
    <row r="5166" spans="1:25" ht="16" x14ac:dyDescent="0.2">
      <c r="A5166" s="4" t="s">
        <v>9528</v>
      </c>
      <c r="B5166" s="1" t="s">
        <v>9529</v>
      </c>
      <c r="C5166" s="1">
        <v>464346143</v>
      </c>
      <c r="D5166" s="1" t="s">
        <v>9530</v>
      </c>
      <c r="E5166" s="3">
        <v>44727</v>
      </c>
      <c r="F5166" s="1">
        <v>1</v>
      </c>
      <c r="G5166" s="1" t="s">
        <v>174</v>
      </c>
      <c r="H5166" s="1" t="s">
        <v>32</v>
      </c>
      <c r="I5166" s="1" t="s">
        <v>33</v>
      </c>
      <c r="J5166" s="1">
        <v>2</v>
      </c>
      <c r="K5166" s="2">
        <v>83</v>
      </c>
      <c r="L5166" s="2">
        <f>IF(ISBLANK(K5166),_xlfn.XLOOKUP(U5166,'[1]AVG PRICE'!E:E,'[1]AVG PRICE'!D:D,""),[1]listings!K5166)</f>
        <v>83</v>
      </c>
      <c r="M5166" s="1">
        <v>2.9</v>
      </c>
      <c r="N5166" s="1">
        <v>35</v>
      </c>
      <c r="O5166" s="1">
        <v>6</v>
      </c>
      <c r="P5166" s="2">
        <f t="shared" si="160"/>
        <v>1572.85</v>
      </c>
      <c r="Q5166" s="1">
        <v>5</v>
      </c>
      <c r="R5166" s="1">
        <f>IF(ISBLANK(S5166),_xlfn.XLOOKUP(V5166,'[1]AVG REVIEWS'!E:E,'[1]AVG REVIEWS'!D:D,""),[1]listings!S5166)</f>
        <v>0.53</v>
      </c>
      <c r="S5166" s="1">
        <v>0.53</v>
      </c>
      <c r="T5166" s="1">
        <f>IF(ISBLANK(Q5166),_xlfn.XLOOKUP(W5166,'[1]AVG SCORE'!F:F,'[1]AVG SCORE'!E:E,""),[1]listings!Q5166)</f>
        <v>5</v>
      </c>
      <c r="U5166" s="1" t="str">
        <f t="shared" si="161"/>
        <v>Milbertshofen-Am HartEntire home/apt2</v>
      </c>
      <c r="V5166" s="1" t="str">
        <f>[1]listings!H5166&amp;[1]listings!I5166&amp;[1]listings!G5166</f>
        <v>Entire rental unitEntire home/aptMilbertshofen-Am Hart</v>
      </c>
      <c r="W5166" s="1" t="str">
        <f>[1]listings!G5166&amp;[1]listings!H5166&amp;[1]listings!I5166&amp;[1]listings!J5166</f>
        <v>Milbertshofen-Am HartEntire rental unitEntire home/apt2</v>
      </c>
      <c r="X5166" s="38">
        <v>48.105159999999998</v>
      </c>
      <c r="Y5166" s="38">
        <v>11.53374</v>
      </c>
    </row>
    <row r="5167" spans="1:25" ht="16" x14ac:dyDescent="0.2">
      <c r="A5167" s="4" t="s">
        <v>9531</v>
      </c>
      <c r="B5167" s="1" t="s">
        <v>9532</v>
      </c>
      <c r="C5167" s="1">
        <v>40458868</v>
      </c>
      <c r="D5167" s="1" t="s">
        <v>9533</v>
      </c>
      <c r="E5167" s="3">
        <v>42220</v>
      </c>
      <c r="F5167" s="1">
        <v>2</v>
      </c>
      <c r="G5167" s="1" t="s">
        <v>56</v>
      </c>
      <c r="H5167" s="1" t="s">
        <v>32</v>
      </c>
      <c r="I5167" s="1" t="s">
        <v>33</v>
      </c>
      <c r="J5167" s="1">
        <v>2</v>
      </c>
      <c r="L5167" s="2">
        <f>IF(ISBLANK(K5167),_xlfn.XLOOKUP(U5167,'[1]AVG PRICE'!E:E,'[1]AVG PRICE'!D:D,""),[1]listings!K5167)</f>
        <v>124.16049382716049</v>
      </c>
      <c r="M5167" s="1">
        <v>3</v>
      </c>
      <c r="N5167" s="1">
        <v>365</v>
      </c>
      <c r="O5167" s="1">
        <v>4</v>
      </c>
      <c r="P5167" s="2">
        <f t="shared" si="160"/>
        <v>22845.530864197532</v>
      </c>
      <c r="Q5167" s="1">
        <v>4.75</v>
      </c>
      <c r="R5167" s="1">
        <f>IF(ISBLANK(S5167),_xlfn.XLOOKUP(V5167,'[1]AVG REVIEWS'!E:E,'[1]AVG REVIEWS'!D:D,""),[1]listings!S5167)</f>
        <v>0.47</v>
      </c>
      <c r="S5167" s="1">
        <v>0.47</v>
      </c>
      <c r="T5167" s="1">
        <f>IF(ISBLANK(Q5167),_xlfn.XLOOKUP(W5167,'[1]AVG SCORE'!F:F,'[1]AVG SCORE'!E:E,""),[1]listings!Q5167)</f>
        <v>4.75</v>
      </c>
      <c r="U5167" s="1" t="str">
        <f t="shared" si="161"/>
        <v>Neuhausen-NymphenburgEntire home/apt2</v>
      </c>
      <c r="V5167" s="1" t="str">
        <f>[1]listings!H5167&amp;[1]listings!I5167&amp;[1]listings!G5167</f>
        <v>Entire rental unitEntire home/aptNeuhausen-Nymphenburg</v>
      </c>
      <c r="W5167" s="1" t="str">
        <f>[1]listings!G5167&amp;[1]listings!H5167&amp;[1]listings!I5167&amp;[1]listings!J5167</f>
        <v>Neuhausen-NymphenburgEntire rental unitEntire home/apt2</v>
      </c>
      <c r="X5167" s="38">
        <v>48.158674171857903</v>
      </c>
      <c r="Y5167" s="38">
        <v>11.5631017610306</v>
      </c>
    </row>
    <row r="5168" spans="1:25" ht="16" x14ac:dyDescent="0.2">
      <c r="A5168" s="4" t="s">
        <v>9534</v>
      </c>
      <c r="B5168" s="1" t="s">
        <v>9535</v>
      </c>
      <c r="C5168" s="1">
        <v>2608812</v>
      </c>
      <c r="D5168" s="1" t="s">
        <v>9536</v>
      </c>
      <c r="E5168" s="3">
        <v>41071</v>
      </c>
      <c r="F5168" s="1">
        <v>1</v>
      </c>
      <c r="G5168" s="1" t="s">
        <v>39</v>
      </c>
      <c r="H5168" s="1" t="s">
        <v>32</v>
      </c>
      <c r="I5168" s="1" t="s">
        <v>33</v>
      </c>
      <c r="J5168" s="1">
        <v>2</v>
      </c>
      <c r="K5168" s="2">
        <v>120</v>
      </c>
      <c r="L5168" s="2">
        <f>IF(ISBLANK(K5168),_xlfn.XLOOKUP(U5168,'[1]AVG PRICE'!E:E,'[1]AVG PRICE'!D:D,""),[1]listings!K5168)</f>
        <v>120</v>
      </c>
      <c r="M5168" s="1">
        <v>2</v>
      </c>
      <c r="N5168" s="1">
        <v>1125</v>
      </c>
      <c r="O5168" s="1">
        <v>2</v>
      </c>
      <c r="P5168" s="2">
        <f t="shared" si="160"/>
        <v>67620</v>
      </c>
      <c r="Q5168" s="1">
        <v>5</v>
      </c>
      <c r="R5168" s="1">
        <f>IF(ISBLANK(S5168),_xlfn.XLOOKUP(V5168,'[1]AVG REVIEWS'!E:E,'[1]AVG REVIEWS'!D:D,""),[1]listings!S5168)</f>
        <v>0.28000000000000003</v>
      </c>
      <c r="S5168" s="1">
        <v>0.28000000000000003</v>
      </c>
      <c r="T5168" s="1">
        <f>IF(ISBLANK(Q5168),_xlfn.XLOOKUP(W5168,'[1]AVG SCORE'!F:F,'[1]AVG SCORE'!E:E,""),[1]listings!Q5168)</f>
        <v>5</v>
      </c>
      <c r="U5168" s="1" t="str">
        <f t="shared" si="161"/>
        <v>MaxvorstadtEntire home/apt2</v>
      </c>
      <c r="V5168" s="1" t="str">
        <f>[1]listings!H5168&amp;[1]listings!I5168&amp;[1]listings!G5168</f>
        <v>Entire rental unitEntire home/aptMaxvorstadt</v>
      </c>
      <c r="W5168" s="1" t="str">
        <f>[1]listings!G5168&amp;[1]listings!H5168&amp;[1]listings!I5168&amp;[1]listings!J5168</f>
        <v>MaxvorstadtEntire rental unitEntire home/apt2</v>
      </c>
      <c r="X5168" s="38">
        <v>48.164747563669103</v>
      </c>
      <c r="Y5168" s="38">
        <v>11.631360030434299</v>
      </c>
    </row>
    <row r="5169" spans="1:25" ht="16" x14ac:dyDescent="0.2">
      <c r="A5169" s="4" t="s">
        <v>9537</v>
      </c>
      <c r="B5169" s="1" t="s">
        <v>9538</v>
      </c>
      <c r="C5169" s="1">
        <v>566884796</v>
      </c>
      <c r="D5169" s="1" t="s">
        <v>2198</v>
      </c>
      <c r="E5169" s="3">
        <v>45364</v>
      </c>
      <c r="F5169" s="1">
        <v>1</v>
      </c>
      <c r="G5169" s="1" t="s">
        <v>113</v>
      </c>
      <c r="H5169" s="1" t="s">
        <v>32</v>
      </c>
      <c r="I5169" s="1" t="s">
        <v>33</v>
      </c>
      <c r="J5169" s="1">
        <v>2</v>
      </c>
      <c r="L5169" s="2">
        <f>IF(ISBLANK(K5169),_xlfn.XLOOKUP(U5169,'[1]AVG PRICE'!E:E,'[1]AVG PRICE'!D:D,""),[1]listings!K5169)</f>
        <v>120.29729729729729</v>
      </c>
      <c r="M5169" s="1">
        <v>330</v>
      </c>
      <c r="N5169" s="1">
        <v>365</v>
      </c>
      <c r="O5169" s="1">
        <v>1</v>
      </c>
      <c r="P5169" s="2">
        <f t="shared" si="160"/>
        <v>41803.310810810806</v>
      </c>
      <c r="Q5169" s="1">
        <v>5</v>
      </c>
      <c r="R5169" s="1">
        <f>IF(ISBLANK(S5169),_xlfn.XLOOKUP(V5169,'[1]AVG REVIEWS'!E:E,'[1]AVG REVIEWS'!D:D,""),[1]listings!S5169)</f>
        <v>0.09</v>
      </c>
      <c r="S5169" s="1">
        <v>0.09</v>
      </c>
      <c r="T5169" s="1">
        <f>IF(ISBLANK(Q5169),_xlfn.XLOOKUP(W5169,'[1]AVG SCORE'!F:F,'[1]AVG SCORE'!E:E,""),[1]listings!Q5169)</f>
        <v>5</v>
      </c>
      <c r="U5169" s="1" t="str">
        <f t="shared" si="161"/>
        <v>Tudering-RiemEntire home/apt2</v>
      </c>
      <c r="V5169" s="1" t="str">
        <f>[1]listings!H5169&amp;[1]listings!I5169&amp;[1]listings!G5169</f>
        <v>Entire rental unitEntire home/aptTudering-Riem</v>
      </c>
      <c r="W5169" s="1" t="str">
        <f>[1]listings!G5169&amp;[1]listings!H5169&amp;[1]listings!I5169&amp;[1]listings!J5169</f>
        <v>Tudering-RiemEntire rental unitEntire home/apt2</v>
      </c>
      <c r="X5169" s="38">
        <v>48.152015441709899</v>
      </c>
      <c r="Y5169" s="38">
        <v>11.553940787609299</v>
      </c>
    </row>
    <row r="5170" spans="1:25" ht="16" x14ac:dyDescent="0.2">
      <c r="A5170" s="4" t="s">
        <v>9539</v>
      </c>
      <c r="B5170" s="1" t="s">
        <v>9540</v>
      </c>
      <c r="C5170" s="1">
        <v>79114120</v>
      </c>
      <c r="D5170" s="1" t="s">
        <v>9541</v>
      </c>
      <c r="E5170" s="3">
        <v>42542</v>
      </c>
      <c r="F5170" s="1">
        <v>1</v>
      </c>
      <c r="G5170" s="1" t="s">
        <v>66</v>
      </c>
      <c r="H5170" s="1" t="s">
        <v>32</v>
      </c>
      <c r="I5170" s="1" t="s">
        <v>33</v>
      </c>
      <c r="J5170" s="1">
        <v>5</v>
      </c>
      <c r="K5170" s="2">
        <v>604</v>
      </c>
      <c r="L5170" s="2">
        <f>IF(ISBLANK(K5170),_xlfn.XLOOKUP(U5170,'[1]AVG PRICE'!E:E,'[1]AVG PRICE'!D:D,""),[1]listings!K5170)</f>
        <v>604</v>
      </c>
      <c r="M5170" s="1">
        <v>2</v>
      </c>
      <c r="N5170" s="1">
        <v>28</v>
      </c>
      <c r="O5170" s="1">
        <v>6</v>
      </c>
      <c r="P5170" s="2">
        <f t="shared" si="160"/>
        <v>9060</v>
      </c>
      <c r="Q5170" s="1">
        <v>5</v>
      </c>
      <c r="R5170" s="1">
        <f>IF(ISBLANK(S5170),_xlfn.XLOOKUP(V5170,'[1]AVG REVIEWS'!E:E,'[1]AVG REVIEWS'!D:D,""),[1]listings!S5170)</f>
        <v>0.65</v>
      </c>
      <c r="S5170" s="1">
        <v>0.65</v>
      </c>
      <c r="T5170" s="1">
        <f>IF(ISBLANK(Q5170),_xlfn.XLOOKUP(W5170,'[1]AVG SCORE'!F:F,'[1]AVG SCORE'!E:E,""),[1]listings!Q5170)</f>
        <v>5</v>
      </c>
      <c r="U5170" s="1" t="str">
        <f t="shared" si="161"/>
        <v>Au-HaidhausenEntire home/apt5</v>
      </c>
      <c r="V5170" s="1" t="str">
        <f>[1]listings!H5170&amp;[1]listings!I5170&amp;[1]listings!G5170</f>
        <v>Entire rental unitEntire home/aptAu-Haidhausen</v>
      </c>
      <c r="W5170" s="1" t="str">
        <f>[1]listings!G5170&amp;[1]listings!H5170&amp;[1]listings!I5170&amp;[1]listings!J5170</f>
        <v>Au-HaidhausenEntire rental unitEntire home/apt5</v>
      </c>
      <c r="X5170" s="38">
        <v>48.086550945891702</v>
      </c>
      <c r="Y5170" s="38">
        <v>11.4893050939408</v>
      </c>
    </row>
    <row r="5171" spans="1:25" ht="16" x14ac:dyDescent="0.2">
      <c r="A5171" s="4" t="s">
        <v>9542</v>
      </c>
      <c r="B5171" s="1" t="s">
        <v>9543</v>
      </c>
      <c r="C5171" s="1">
        <v>500861010</v>
      </c>
      <c r="D5171" s="1" t="s">
        <v>9048</v>
      </c>
      <c r="E5171" s="3">
        <v>44970</v>
      </c>
      <c r="F5171" s="1">
        <v>38</v>
      </c>
      <c r="G5171" s="1" t="s">
        <v>145</v>
      </c>
      <c r="H5171" s="1" t="s">
        <v>32</v>
      </c>
      <c r="I5171" s="1" t="s">
        <v>33</v>
      </c>
      <c r="J5171" s="1">
        <v>2</v>
      </c>
      <c r="K5171" s="2">
        <v>70</v>
      </c>
      <c r="L5171" s="2">
        <f>IF(ISBLANK(K5171),_xlfn.XLOOKUP(U5171,'[1]AVG PRICE'!E:E,'[1]AVG PRICE'!D:D,""),[1]listings!K5171)</f>
        <v>70</v>
      </c>
      <c r="M5171" s="1">
        <v>6.7</v>
      </c>
      <c r="N5171" s="1">
        <v>999</v>
      </c>
      <c r="O5171" s="1">
        <v>12</v>
      </c>
      <c r="P5171" s="2">
        <f t="shared" si="160"/>
        <v>35199.5</v>
      </c>
      <c r="Q5171" s="1">
        <v>4.67</v>
      </c>
      <c r="R5171" s="1">
        <f>IF(ISBLANK(S5171),_xlfn.XLOOKUP(V5171,'[1]AVG REVIEWS'!E:E,'[1]AVG REVIEWS'!D:D,""),[1]listings!S5171)</f>
        <v>1.22</v>
      </c>
      <c r="S5171" s="1">
        <v>1.22</v>
      </c>
      <c r="T5171" s="1">
        <f>IF(ISBLANK(Q5171),_xlfn.XLOOKUP(W5171,'[1]AVG SCORE'!F:F,'[1]AVG SCORE'!E:E,""),[1]listings!Q5171)</f>
        <v>4.67</v>
      </c>
      <c r="U5171" s="1" t="str">
        <f t="shared" si="161"/>
        <v>Feldmoching-HasenberglEntire home/apt2</v>
      </c>
      <c r="V5171" s="1" t="str">
        <f>[1]listings!H5171&amp;[1]listings!I5171&amp;[1]listings!G5171</f>
        <v>Entire rental unitEntire home/aptFeldmoching-Hasenbergl</v>
      </c>
      <c r="W5171" s="1" t="str">
        <f>[1]listings!G5171&amp;[1]listings!H5171&amp;[1]listings!I5171&amp;[1]listings!J5171</f>
        <v>Feldmoching-HasenberglEntire rental unitEntire home/apt2</v>
      </c>
      <c r="X5171" s="38">
        <v>48.147488000000003</v>
      </c>
      <c r="Y5171" s="38">
        <v>11.5197077</v>
      </c>
    </row>
    <row r="5172" spans="1:25" ht="16" x14ac:dyDescent="0.2">
      <c r="A5172" s="4" t="s">
        <v>9544</v>
      </c>
      <c r="B5172" s="1" t="s">
        <v>9545</v>
      </c>
      <c r="C5172" s="1">
        <v>1906509</v>
      </c>
      <c r="D5172" s="1" t="s">
        <v>1292</v>
      </c>
      <c r="E5172" s="3">
        <v>40980</v>
      </c>
      <c r="F5172" s="1">
        <v>5</v>
      </c>
      <c r="G5172" s="1" t="s">
        <v>71</v>
      </c>
      <c r="H5172" s="1" t="s">
        <v>32</v>
      </c>
      <c r="I5172" s="1" t="s">
        <v>33</v>
      </c>
      <c r="J5172" s="1">
        <v>3</v>
      </c>
      <c r="K5172" s="2">
        <v>138</v>
      </c>
      <c r="L5172" s="2">
        <f>IF(ISBLANK(K5172),_xlfn.XLOOKUP(U5172,'[1]AVG PRICE'!E:E,'[1]AVG PRICE'!D:D,""),[1]listings!K5172)</f>
        <v>138</v>
      </c>
      <c r="M5172" s="1">
        <v>3</v>
      </c>
      <c r="N5172" s="1">
        <v>730</v>
      </c>
      <c r="O5172" s="1">
        <v>8</v>
      </c>
      <c r="P5172" s="2">
        <f t="shared" si="160"/>
        <v>50577</v>
      </c>
      <c r="Q5172" s="1">
        <v>4.75</v>
      </c>
      <c r="R5172" s="1">
        <f>IF(ISBLANK(S5172),_xlfn.XLOOKUP(V5172,'[1]AVG REVIEWS'!E:E,'[1]AVG REVIEWS'!D:D,""),[1]listings!S5172)</f>
        <v>0.86</v>
      </c>
      <c r="S5172" s="1">
        <v>0.86</v>
      </c>
      <c r="T5172" s="1">
        <f>IF(ISBLANK(Q5172),_xlfn.XLOOKUP(W5172,'[1]AVG SCORE'!F:F,'[1]AVG SCORE'!E:E,""),[1]listings!Q5172)</f>
        <v>4.75</v>
      </c>
      <c r="U5172" s="1" t="str">
        <f t="shared" si="161"/>
        <v>Ludwigsvorstadt-IsarvorstadtEntire home/apt3</v>
      </c>
      <c r="V5172" s="1" t="str">
        <f>[1]listings!H5172&amp;[1]listings!I5172&amp;[1]listings!G5172</f>
        <v>Entire rental unitEntire home/aptLudwigsvorstadt-Isarvorstadt</v>
      </c>
      <c r="W5172" s="1" t="str">
        <f>[1]listings!G5172&amp;[1]listings!H5172&amp;[1]listings!I5172&amp;[1]listings!J5172</f>
        <v>Ludwigsvorstadt-IsarvorstadtEntire rental unitEntire home/apt3</v>
      </c>
      <c r="X5172" s="38">
        <v>48.15692</v>
      </c>
      <c r="Y5172" s="38">
        <v>11.65367</v>
      </c>
    </row>
    <row r="5173" spans="1:25" ht="16" x14ac:dyDescent="0.2">
      <c r="A5173" s="4" t="s">
        <v>9546</v>
      </c>
      <c r="B5173" s="1" t="s">
        <v>9547</v>
      </c>
      <c r="C5173" s="1">
        <v>363310368</v>
      </c>
      <c r="D5173" s="1" t="s">
        <v>4088</v>
      </c>
      <c r="E5173" s="3">
        <v>44062</v>
      </c>
      <c r="F5173" s="1">
        <v>2</v>
      </c>
      <c r="G5173" s="1" t="s">
        <v>113</v>
      </c>
      <c r="H5173" s="1" t="s">
        <v>166</v>
      </c>
      <c r="I5173" s="1" t="s">
        <v>47</v>
      </c>
      <c r="J5173" s="1">
        <v>1</v>
      </c>
      <c r="K5173" s="2">
        <v>75</v>
      </c>
      <c r="L5173" s="2">
        <f>IF(ISBLANK(K5173),_xlfn.XLOOKUP(U5173,'[1]AVG PRICE'!E:E,'[1]AVG PRICE'!D:D,""),[1]listings!K5173)</f>
        <v>75</v>
      </c>
      <c r="M5173" s="1">
        <v>1</v>
      </c>
      <c r="N5173" s="1">
        <v>365</v>
      </c>
      <c r="O5173" s="1">
        <v>8</v>
      </c>
      <c r="P5173" s="2">
        <f t="shared" si="160"/>
        <v>13725</v>
      </c>
      <c r="Q5173" s="1">
        <v>5</v>
      </c>
      <c r="R5173" s="1">
        <f>IF(ISBLANK(S5173),_xlfn.XLOOKUP(V5173,'[1]AVG REVIEWS'!E:E,'[1]AVG REVIEWS'!D:D,""),[1]listings!S5173)</f>
        <v>1.02</v>
      </c>
      <c r="S5173" s="1">
        <v>1.02</v>
      </c>
      <c r="T5173" s="1">
        <f>IF(ISBLANK(Q5173),_xlfn.XLOOKUP(W5173,'[1]AVG SCORE'!F:F,'[1]AVG SCORE'!E:E,""),[1]listings!Q5173)</f>
        <v>5</v>
      </c>
      <c r="U5173" s="1" t="str">
        <f t="shared" si="161"/>
        <v>Tudering-RiemPrivate room1</v>
      </c>
      <c r="V5173" s="1" t="str">
        <f>[1]listings!H5173&amp;[1]listings!I5173&amp;[1]listings!G5173</f>
        <v>Private room in townhousePrivate roomTudering-Riem</v>
      </c>
      <c r="W5173" s="1" t="str">
        <f>[1]listings!G5173&amp;[1]listings!H5173&amp;[1]listings!I5173&amp;[1]listings!J5173</f>
        <v>Tudering-RiemPrivate room in townhousePrivate room1</v>
      </c>
      <c r="X5173" s="38">
        <v>48.136559328580297</v>
      </c>
      <c r="Y5173" s="38">
        <v>11.6676843417633</v>
      </c>
    </row>
    <row r="5174" spans="1:25" ht="16" x14ac:dyDescent="0.2">
      <c r="A5174" s="4" t="s">
        <v>9548</v>
      </c>
      <c r="B5174" s="1" t="s">
        <v>9549</v>
      </c>
      <c r="C5174" s="1">
        <v>567158548</v>
      </c>
      <c r="D5174" s="1" t="s">
        <v>2083</v>
      </c>
      <c r="E5174" s="3">
        <v>45366</v>
      </c>
      <c r="F5174" s="1">
        <v>1</v>
      </c>
      <c r="G5174" s="1" t="s">
        <v>179</v>
      </c>
      <c r="H5174" s="1" t="s">
        <v>32</v>
      </c>
      <c r="I5174" s="1" t="s">
        <v>33</v>
      </c>
      <c r="J5174" s="1">
        <v>6</v>
      </c>
      <c r="K5174" s="2">
        <v>621</v>
      </c>
      <c r="L5174" s="2">
        <f>IF(ISBLANK(K5174),_xlfn.XLOOKUP(U5174,'[1]AVG PRICE'!E:E,'[1]AVG PRICE'!D:D,""),[1]listings!K5174)</f>
        <v>621</v>
      </c>
      <c r="M5174" s="1">
        <v>1</v>
      </c>
      <c r="N5174" s="1">
        <v>365</v>
      </c>
      <c r="O5174" s="1">
        <v>17</v>
      </c>
      <c r="P5174" s="2">
        <f t="shared" si="160"/>
        <v>113643</v>
      </c>
      <c r="Q5174" s="1">
        <v>4.82</v>
      </c>
      <c r="R5174" s="1">
        <f>IF(ISBLANK(S5174),_xlfn.XLOOKUP(V5174,'[1]AVG REVIEWS'!E:E,'[1]AVG REVIEWS'!D:D,""),[1]listings!S5174)</f>
        <v>1.66</v>
      </c>
      <c r="S5174" s="1">
        <v>1.66</v>
      </c>
      <c r="T5174" s="1">
        <f>IF(ISBLANK(Q5174),_xlfn.XLOOKUP(W5174,'[1]AVG SCORE'!F:F,'[1]AVG SCORE'!E:E,""),[1]listings!Q5174)</f>
        <v>4.82</v>
      </c>
      <c r="U5174" s="1" t="str">
        <f t="shared" si="161"/>
        <v>Altstadt-LehelEntire home/apt6</v>
      </c>
      <c r="V5174" s="1" t="str">
        <f>[1]listings!H5174&amp;[1]listings!I5174&amp;[1]listings!G5174</f>
        <v>Entire rental unitEntire home/aptAltstadt-Lehel</v>
      </c>
      <c r="W5174" s="1" t="str">
        <f>[1]listings!G5174&amp;[1]listings!H5174&amp;[1]listings!I5174&amp;[1]listings!J5174</f>
        <v>Altstadt-LehelEntire rental unitEntire home/apt6</v>
      </c>
      <c r="X5174" s="38">
        <v>48.134520028765401</v>
      </c>
      <c r="Y5174" s="38">
        <v>11.6672722573895</v>
      </c>
    </row>
    <row r="5175" spans="1:25" ht="16" x14ac:dyDescent="0.2">
      <c r="A5175" s="4" t="s">
        <v>9550</v>
      </c>
      <c r="B5175" s="1" t="s">
        <v>9551</v>
      </c>
      <c r="C5175" s="1">
        <v>280715587</v>
      </c>
      <c r="D5175" s="1" t="s">
        <v>9552</v>
      </c>
      <c r="E5175" s="3">
        <v>43676</v>
      </c>
      <c r="F5175" s="1">
        <v>1</v>
      </c>
      <c r="G5175" s="1" t="s">
        <v>45</v>
      </c>
      <c r="H5175" s="1" t="s">
        <v>51</v>
      </c>
      <c r="I5175" s="1" t="s">
        <v>47</v>
      </c>
      <c r="J5175" s="1">
        <v>2</v>
      </c>
      <c r="K5175" s="2">
        <v>111</v>
      </c>
      <c r="L5175" s="2">
        <f>IF(ISBLANK(K5175),_xlfn.XLOOKUP(U5175,'[1]AVG PRICE'!E:E,'[1]AVG PRICE'!D:D,""),[1]listings!K5175)</f>
        <v>111</v>
      </c>
      <c r="M5175" s="1">
        <v>1</v>
      </c>
      <c r="N5175" s="1">
        <v>30</v>
      </c>
      <c r="O5175" s="1">
        <v>3</v>
      </c>
      <c r="P5175" s="2">
        <f t="shared" si="160"/>
        <v>1720.5</v>
      </c>
      <c r="Q5175" s="1">
        <v>5</v>
      </c>
      <c r="R5175" s="1">
        <f>IF(ISBLANK(S5175),_xlfn.XLOOKUP(V5175,'[1]AVG REVIEWS'!E:E,'[1]AVG REVIEWS'!D:D,""),[1]listings!S5175)</f>
        <v>0.25</v>
      </c>
      <c r="S5175" s="1">
        <v>0.25</v>
      </c>
      <c r="T5175" s="1">
        <f>IF(ISBLANK(Q5175),_xlfn.XLOOKUP(W5175,'[1]AVG SCORE'!F:F,'[1]AVG SCORE'!E:E,""),[1]listings!Q5175)</f>
        <v>5</v>
      </c>
      <c r="U5175" s="1" t="str">
        <f t="shared" si="161"/>
        <v>Sendling-WestparkPrivate room2</v>
      </c>
      <c r="V5175" s="1" t="str">
        <f>[1]listings!H5175&amp;[1]listings!I5175&amp;[1]listings!G5175</f>
        <v>Private room in rental unitPrivate roomSendling-Westpark</v>
      </c>
      <c r="W5175" s="1" t="str">
        <f>[1]listings!G5175&amp;[1]listings!H5175&amp;[1]listings!I5175&amp;[1]listings!J5175</f>
        <v>Sendling-WestparkPrivate room in rental unitPrivate room2</v>
      </c>
      <c r="X5175" s="38">
        <v>48.13682</v>
      </c>
      <c r="Y5175" s="38">
        <v>11.667730000000001</v>
      </c>
    </row>
    <row r="5176" spans="1:25" ht="16" x14ac:dyDescent="0.2">
      <c r="A5176" s="4" t="s">
        <v>9553</v>
      </c>
      <c r="B5176" s="1" t="s">
        <v>9554</v>
      </c>
      <c r="C5176" s="1">
        <v>28224479</v>
      </c>
      <c r="D5176" s="1" t="s">
        <v>9555</v>
      </c>
      <c r="E5176" s="3">
        <v>42058</v>
      </c>
      <c r="F5176" s="1">
        <v>2</v>
      </c>
      <c r="G5176" s="1" t="s">
        <v>50</v>
      </c>
      <c r="H5176" s="1" t="s">
        <v>51</v>
      </c>
      <c r="I5176" s="1" t="s">
        <v>47</v>
      </c>
      <c r="J5176" s="1">
        <v>2</v>
      </c>
      <c r="K5176" s="2">
        <v>45</v>
      </c>
      <c r="L5176" s="2">
        <f>IF(ISBLANK(K5176),_xlfn.XLOOKUP(U5176,'[1]AVG PRICE'!E:E,'[1]AVG PRICE'!D:D,""),[1]listings!K5176)</f>
        <v>45</v>
      </c>
      <c r="M5176" s="1">
        <v>5</v>
      </c>
      <c r="N5176" s="1">
        <v>365</v>
      </c>
      <c r="O5176" s="1">
        <v>4</v>
      </c>
      <c r="P5176" s="2">
        <f t="shared" si="160"/>
        <v>8325</v>
      </c>
      <c r="Q5176" s="1">
        <v>5</v>
      </c>
      <c r="R5176" s="1">
        <f>IF(ISBLANK(S5176),_xlfn.XLOOKUP(V5176,'[1]AVG REVIEWS'!E:E,'[1]AVG REVIEWS'!D:D,""),[1]listings!S5176)</f>
        <v>0.33</v>
      </c>
      <c r="S5176" s="1">
        <v>0.33</v>
      </c>
      <c r="T5176" s="1">
        <f>IF(ISBLANK(Q5176),_xlfn.XLOOKUP(W5176,'[1]AVG SCORE'!F:F,'[1]AVG SCORE'!E:E,""),[1]listings!Q5176)</f>
        <v>5</v>
      </c>
      <c r="U5176" s="1" t="str">
        <f t="shared" si="161"/>
        <v>Schwabing-WestPrivate room2</v>
      </c>
      <c r="V5176" s="1" t="str">
        <f>[1]listings!H5176&amp;[1]listings!I5176&amp;[1]listings!G5176</f>
        <v>Private room in rental unitPrivate roomSchwabing-West</v>
      </c>
      <c r="W5176" s="1" t="str">
        <f>[1]listings!G5176&amp;[1]listings!H5176&amp;[1]listings!I5176&amp;[1]listings!J5176</f>
        <v>Schwabing-WestPrivate room in rental unitPrivate room2</v>
      </c>
      <c r="X5176" s="38">
        <v>48.147025653260897</v>
      </c>
      <c r="Y5176" s="38">
        <v>11.571828291774001</v>
      </c>
    </row>
    <row r="5177" spans="1:25" ht="16" x14ac:dyDescent="0.2">
      <c r="A5177" s="4" t="s">
        <v>9556</v>
      </c>
      <c r="B5177" s="1" t="s">
        <v>9557</v>
      </c>
      <c r="C5177" s="1">
        <v>25436110</v>
      </c>
      <c r="D5177" s="1" t="s">
        <v>7085</v>
      </c>
      <c r="E5177" s="3">
        <v>42004</v>
      </c>
      <c r="F5177" s="1">
        <v>1</v>
      </c>
      <c r="G5177" s="1" t="s">
        <v>71</v>
      </c>
      <c r="H5177" s="1" t="s">
        <v>32</v>
      </c>
      <c r="I5177" s="1" t="s">
        <v>33</v>
      </c>
      <c r="J5177" s="1">
        <v>2</v>
      </c>
      <c r="K5177" s="2">
        <v>132</v>
      </c>
      <c r="L5177" s="2">
        <f>IF(ISBLANK(K5177),_xlfn.XLOOKUP(U5177,'[1]AVG PRICE'!E:E,'[1]AVG PRICE'!D:D,""),[1]listings!K5177)</f>
        <v>132</v>
      </c>
      <c r="M5177" s="1">
        <v>3</v>
      </c>
      <c r="N5177" s="1">
        <v>365</v>
      </c>
      <c r="O5177" s="1">
        <v>3</v>
      </c>
      <c r="P5177" s="2">
        <f t="shared" si="160"/>
        <v>24288</v>
      </c>
      <c r="Q5177" s="1">
        <v>5</v>
      </c>
      <c r="R5177" s="1">
        <f>IF(ISBLANK(S5177),_xlfn.XLOOKUP(V5177,'[1]AVG REVIEWS'!E:E,'[1]AVG REVIEWS'!D:D,""),[1]listings!S5177)</f>
        <v>0.28000000000000003</v>
      </c>
      <c r="S5177" s="1">
        <v>0.28000000000000003</v>
      </c>
      <c r="T5177" s="1">
        <f>IF(ISBLANK(Q5177),_xlfn.XLOOKUP(W5177,'[1]AVG SCORE'!F:F,'[1]AVG SCORE'!E:E,""),[1]listings!Q5177)</f>
        <v>5</v>
      </c>
      <c r="U5177" s="1" t="str">
        <f t="shared" si="161"/>
        <v>Ludwigsvorstadt-IsarvorstadtEntire home/apt2</v>
      </c>
      <c r="V5177" s="1" t="str">
        <f>[1]listings!H5177&amp;[1]listings!I5177&amp;[1]listings!G5177</f>
        <v>Entire rental unitEntire home/aptLudwigsvorstadt-Isarvorstadt</v>
      </c>
      <c r="W5177" s="1" t="str">
        <f>[1]listings!G5177&amp;[1]listings!H5177&amp;[1]listings!I5177&amp;[1]listings!J5177</f>
        <v>Ludwigsvorstadt-IsarvorstadtEntire rental unitEntire home/apt2</v>
      </c>
      <c r="X5177" s="38">
        <v>48.128039988940202</v>
      </c>
      <c r="Y5177" s="38">
        <v>11.564148106880801</v>
      </c>
    </row>
    <row r="5178" spans="1:25" ht="16" x14ac:dyDescent="0.2">
      <c r="A5178" s="4" t="s">
        <v>9558</v>
      </c>
      <c r="B5178" s="1" t="s">
        <v>9559</v>
      </c>
      <c r="C5178" s="1">
        <v>542932193</v>
      </c>
      <c r="D5178" s="1" t="s">
        <v>8739</v>
      </c>
      <c r="E5178" s="3">
        <v>45221</v>
      </c>
      <c r="F5178" s="1">
        <v>9</v>
      </c>
      <c r="G5178" s="1" t="s">
        <v>179</v>
      </c>
      <c r="H5178" s="1" t="s">
        <v>32</v>
      </c>
      <c r="I5178" s="1" t="s">
        <v>33</v>
      </c>
      <c r="J5178" s="1">
        <v>4</v>
      </c>
      <c r="K5178" s="2">
        <v>476</v>
      </c>
      <c r="L5178" s="2">
        <f>IF(ISBLANK(K5178),_xlfn.XLOOKUP(U5178,'[1]AVG PRICE'!E:E,'[1]AVG PRICE'!D:D,""),[1]listings!K5178)</f>
        <v>476</v>
      </c>
      <c r="M5178" s="1">
        <v>1</v>
      </c>
      <c r="N5178" s="1">
        <v>365</v>
      </c>
      <c r="O5178" s="1">
        <v>4</v>
      </c>
      <c r="P5178" s="2">
        <f t="shared" si="160"/>
        <v>87108</v>
      </c>
      <c r="Q5178" s="1">
        <v>4.5</v>
      </c>
      <c r="R5178" s="1">
        <f>IF(ISBLANK(S5178),_xlfn.XLOOKUP(V5178,'[1]AVG REVIEWS'!E:E,'[1]AVG REVIEWS'!D:D,""),[1]listings!S5178)</f>
        <v>0.7</v>
      </c>
      <c r="S5178" s="1">
        <v>0.7</v>
      </c>
      <c r="T5178" s="1">
        <f>IF(ISBLANK(Q5178),_xlfn.XLOOKUP(W5178,'[1]AVG SCORE'!F:F,'[1]AVG SCORE'!E:E,""),[1]listings!Q5178)</f>
        <v>4.5</v>
      </c>
      <c r="U5178" s="1" t="str">
        <f t="shared" si="161"/>
        <v>Altstadt-LehelEntire home/apt4</v>
      </c>
      <c r="V5178" s="1" t="str">
        <f>[1]listings!H5178&amp;[1]listings!I5178&amp;[1]listings!G5178</f>
        <v>Entire rental unitEntire home/aptAltstadt-Lehel</v>
      </c>
      <c r="W5178" s="1" t="str">
        <f>[1]listings!G5178&amp;[1]listings!H5178&amp;[1]listings!I5178&amp;[1]listings!J5178</f>
        <v>Altstadt-LehelEntire rental unitEntire home/apt4</v>
      </c>
      <c r="X5178" s="38">
        <v>48.187877254217703</v>
      </c>
      <c r="Y5178" s="38">
        <v>11.617629047709899</v>
      </c>
    </row>
    <row r="5179" spans="1:25" ht="16" x14ac:dyDescent="0.2">
      <c r="A5179" s="4" t="s">
        <v>9560</v>
      </c>
      <c r="B5179" s="1" t="s">
        <v>9561</v>
      </c>
      <c r="C5179" s="1">
        <v>23243902</v>
      </c>
      <c r="D5179" s="1" t="s">
        <v>9562</v>
      </c>
      <c r="E5179" s="3">
        <v>41945</v>
      </c>
      <c r="F5179" s="1">
        <v>3</v>
      </c>
      <c r="G5179" s="1" t="s">
        <v>102</v>
      </c>
      <c r="H5179" s="1" t="s">
        <v>51</v>
      </c>
      <c r="I5179" s="1" t="s">
        <v>47</v>
      </c>
      <c r="J5179" s="1">
        <v>2</v>
      </c>
      <c r="L5179" s="2">
        <f>IF(ISBLANK(K5179),_xlfn.XLOOKUP(U5179,'[1]AVG PRICE'!E:E,'[1]AVG PRICE'!D:D,""),[1]listings!K5179)</f>
        <v>70.078947368421055</v>
      </c>
      <c r="M5179" s="1">
        <v>1</v>
      </c>
      <c r="N5179" s="1">
        <v>10</v>
      </c>
      <c r="O5179" s="1">
        <v>40</v>
      </c>
      <c r="P5179" s="2">
        <f t="shared" si="160"/>
        <v>385.43421052631578</v>
      </c>
      <c r="Q5179" s="1">
        <v>4.93</v>
      </c>
      <c r="R5179" s="1">
        <f>IF(ISBLANK(S5179),_xlfn.XLOOKUP(V5179,'[1]AVG REVIEWS'!E:E,'[1]AVG REVIEWS'!D:D,""),[1]listings!S5179)</f>
        <v>3.27</v>
      </c>
      <c r="S5179" s="1">
        <v>3.27</v>
      </c>
      <c r="T5179" s="1">
        <f>IF(ISBLANK(Q5179),_xlfn.XLOOKUP(W5179,'[1]AVG SCORE'!F:F,'[1]AVG SCORE'!E:E,""),[1]listings!Q5179)</f>
        <v>4.93</v>
      </c>
      <c r="U5179" s="1" t="str">
        <f t="shared" si="161"/>
        <v>ObergiesingPrivate room2</v>
      </c>
      <c r="V5179" s="1" t="str">
        <f>[1]listings!H5179&amp;[1]listings!I5179&amp;[1]listings!G5179</f>
        <v>Private room in rental unitPrivate roomObergiesing</v>
      </c>
      <c r="W5179" s="1" t="str">
        <f>[1]listings!G5179&amp;[1]listings!H5179&amp;[1]listings!I5179&amp;[1]listings!J5179</f>
        <v>ObergiesingPrivate room in rental unitPrivate room2</v>
      </c>
      <c r="X5179" s="38">
        <v>48.156625890021701</v>
      </c>
      <c r="Y5179" s="38">
        <v>11.560934296563699</v>
      </c>
    </row>
    <row r="5180" spans="1:25" ht="16" x14ac:dyDescent="0.2">
      <c r="A5180" s="4" t="s">
        <v>9563</v>
      </c>
      <c r="B5180" s="1" t="s">
        <v>9564</v>
      </c>
      <c r="C5180" s="1">
        <v>561175789</v>
      </c>
      <c r="D5180" s="1" t="s">
        <v>289</v>
      </c>
      <c r="E5180" s="3">
        <v>45331</v>
      </c>
      <c r="F5180" s="1">
        <v>1</v>
      </c>
      <c r="G5180" s="1" t="s">
        <v>74</v>
      </c>
      <c r="H5180" s="1" t="s">
        <v>32</v>
      </c>
      <c r="I5180" s="1" t="s">
        <v>33</v>
      </c>
      <c r="J5180" s="1">
        <v>3</v>
      </c>
      <c r="K5180" s="2">
        <v>99</v>
      </c>
      <c r="L5180" s="2">
        <f>IF(ISBLANK(K5180),_xlfn.XLOOKUP(U5180,'[1]AVG PRICE'!E:E,'[1]AVG PRICE'!D:D,""),[1]listings!K5180)</f>
        <v>99</v>
      </c>
      <c r="M5180" s="1">
        <v>5</v>
      </c>
      <c r="N5180" s="1">
        <v>365</v>
      </c>
      <c r="O5180" s="1">
        <v>10</v>
      </c>
      <c r="P5180" s="2">
        <f t="shared" si="160"/>
        <v>18315</v>
      </c>
      <c r="Q5180" s="1">
        <v>5</v>
      </c>
      <c r="R5180" s="1">
        <f>IF(ISBLANK(S5180),_xlfn.XLOOKUP(V5180,'[1]AVG REVIEWS'!E:E,'[1]AVG REVIEWS'!D:D,""),[1]listings!S5180)</f>
        <v>0.85</v>
      </c>
      <c r="S5180" s="1">
        <v>0.85</v>
      </c>
      <c r="T5180" s="1">
        <f>IF(ISBLANK(Q5180),_xlfn.XLOOKUP(W5180,'[1]AVG SCORE'!F:F,'[1]AVG SCORE'!E:E,""),[1]listings!Q5180)</f>
        <v>5</v>
      </c>
      <c r="U5180" s="1" t="str">
        <f t="shared" si="161"/>
        <v>SendlingEntire home/apt3</v>
      </c>
      <c r="V5180" s="1" t="str">
        <f>[1]listings!H5180&amp;[1]listings!I5180&amp;[1]listings!G5180</f>
        <v>Entire rental unitEntire home/aptSendling</v>
      </c>
      <c r="W5180" s="1" t="str">
        <f>[1]listings!G5180&amp;[1]listings!H5180&amp;[1]listings!I5180&amp;[1]listings!J5180</f>
        <v>SendlingEntire rental unitEntire home/apt3</v>
      </c>
      <c r="X5180" s="38">
        <v>48.155369999999998</v>
      </c>
      <c r="Y5180" s="38">
        <v>11.56293</v>
      </c>
    </row>
    <row r="5181" spans="1:25" ht="16" x14ac:dyDescent="0.2">
      <c r="A5181" s="4" t="s">
        <v>9565</v>
      </c>
      <c r="B5181" s="1" t="s">
        <v>9566</v>
      </c>
      <c r="C5181" s="1">
        <v>179928099</v>
      </c>
      <c r="D5181" s="1" t="s">
        <v>689</v>
      </c>
      <c r="E5181" s="3">
        <v>43181</v>
      </c>
      <c r="F5181" s="1">
        <v>2</v>
      </c>
      <c r="G5181" s="1" t="s">
        <v>59</v>
      </c>
      <c r="H5181" s="1" t="s">
        <v>32</v>
      </c>
      <c r="I5181" s="1" t="s">
        <v>33</v>
      </c>
      <c r="J5181" s="1">
        <v>4</v>
      </c>
      <c r="K5181" s="2">
        <v>77</v>
      </c>
      <c r="L5181" s="2">
        <f>IF(ISBLANK(K5181),_xlfn.XLOOKUP(U5181,'[1]AVG PRICE'!E:E,'[1]AVG PRICE'!D:D,""),[1]listings!K5181)</f>
        <v>77</v>
      </c>
      <c r="M5181" s="1">
        <v>2.2000000000000002</v>
      </c>
      <c r="N5181" s="1">
        <v>365</v>
      </c>
      <c r="O5181" s="1">
        <v>4</v>
      </c>
      <c r="P5181" s="2">
        <f t="shared" si="160"/>
        <v>14137.199999999999</v>
      </c>
      <c r="Q5181" s="1">
        <v>5</v>
      </c>
      <c r="R5181" s="1">
        <f>IF(ISBLANK(S5181),_xlfn.XLOOKUP(V5181,'[1]AVG REVIEWS'!E:E,'[1]AVG REVIEWS'!D:D,""),[1]listings!S5181)</f>
        <v>0.51</v>
      </c>
      <c r="S5181" s="1">
        <v>0.51</v>
      </c>
      <c r="T5181" s="1">
        <f>IF(ISBLANK(Q5181),_xlfn.XLOOKUP(W5181,'[1]AVG SCORE'!F:F,'[1]AVG SCORE'!E:E,""),[1]listings!Q5181)</f>
        <v>5</v>
      </c>
      <c r="U5181" s="1" t="str">
        <f t="shared" si="161"/>
        <v>Schwanthalerh√∂heEntire home/apt4</v>
      </c>
      <c r="V5181" s="1" t="str">
        <f>[1]listings!H5181&amp;[1]listings!I5181&amp;[1]listings!G5181</f>
        <v>Entire rental unitEntire home/aptSchwanthalerh√∂he</v>
      </c>
      <c r="W5181" s="1" t="str">
        <f>[1]listings!G5181&amp;[1]listings!H5181&amp;[1]listings!I5181&amp;[1]listings!J5181</f>
        <v>Schwanthalerh√∂heEntire rental unitEntire home/apt4</v>
      </c>
      <c r="X5181" s="38">
        <v>48.186597140341398</v>
      </c>
      <c r="Y5181" s="38">
        <v>11.5515994917517</v>
      </c>
    </row>
    <row r="5182" spans="1:25" ht="16" x14ac:dyDescent="0.2">
      <c r="A5182" s="4" t="s">
        <v>9567</v>
      </c>
      <c r="B5182" s="1" t="s">
        <v>9568</v>
      </c>
      <c r="C5182" s="1">
        <v>112235715</v>
      </c>
      <c r="D5182" s="1" t="s">
        <v>9569</v>
      </c>
      <c r="E5182" s="3">
        <v>42754</v>
      </c>
      <c r="F5182" s="1">
        <v>3</v>
      </c>
      <c r="G5182" s="1" t="s">
        <v>56</v>
      </c>
      <c r="H5182" s="1" t="s">
        <v>32</v>
      </c>
      <c r="I5182" s="1" t="s">
        <v>33</v>
      </c>
      <c r="J5182" s="1">
        <v>2</v>
      </c>
      <c r="K5182" s="2">
        <v>68</v>
      </c>
      <c r="L5182" s="2">
        <f>IF(ISBLANK(K5182),_xlfn.XLOOKUP(U5182,'[1]AVG PRICE'!E:E,'[1]AVG PRICE'!D:D,""),[1]listings!K5182)</f>
        <v>68</v>
      </c>
      <c r="M5182" s="1">
        <v>90</v>
      </c>
      <c r="N5182" s="1">
        <v>365</v>
      </c>
      <c r="O5182" s="1">
        <v>1</v>
      </c>
      <c r="P5182" s="2">
        <f t="shared" si="160"/>
        <v>15470</v>
      </c>
      <c r="Q5182" s="1">
        <v>5</v>
      </c>
      <c r="R5182" s="1">
        <f>IF(ISBLANK(S5182),_xlfn.XLOOKUP(V5182,'[1]AVG REVIEWS'!E:E,'[1]AVG REVIEWS'!D:D,""),[1]listings!S5182)</f>
        <v>1</v>
      </c>
      <c r="S5182" s="1">
        <v>1</v>
      </c>
      <c r="T5182" s="1">
        <f>IF(ISBLANK(Q5182),_xlfn.XLOOKUP(W5182,'[1]AVG SCORE'!F:F,'[1]AVG SCORE'!E:E,""),[1]listings!Q5182)</f>
        <v>5</v>
      </c>
      <c r="U5182" s="1" t="str">
        <f t="shared" si="161"/>
        <v>Neuhausen-NymphenburgEntire home/apt2</v>
      </c>
      <c r="V5182" s="1" t="str">
        <f>[1]listings!H5182&amp;[1]listings!I5182&amp;[1]listings!G5182</f>
        <v>Entire rental unitEntire home/aptNeuhausen-Nymphenburg</v>
      </c>
      <c r="W5182" s="1" t="str">
        <f>[1]listings!G5182&amp;[1]listings!H5182&amp;[1]listings!I5182&amp;[1]listings!J5182</f>
        <v>Neuhausen-NymphenburgEntire rental unitEntire home/apt2</v>
      </c>
      <c r="X5182" s="38">
        <v>48.181310000000003</v>
      </c>
      <c r="Y5182" s="38">
        <v>11.58398</v>
      </c>
    </row>
    <row r="5183" spans="1:25" ht="16" x14ac:dyDescent="0.2">
      <c r="A5183" s="4" t="s">
        <v>9570</v>
      </c>
      <c r="B5183" s="1" t="s">
        <v>9571</v>
      </c>
      <c r="C5183" s="1">
        <v>342999822</v>
      </c>
      <c r="D5183" s="1" t="s">
        <v>9572</v>
      </c>
      <c r="E5183" s="3">
        <v>43923</v>
      </c>
      <c r="F5183" s="1">
        <v>3</v>
      </c>
      <c r="G5183" s="1" t="s">
        <v>93</v>
      </c>
      <c r="H5183" s="1" t="s">
        <v>46</v>
      </c>
      <c r="I5183" s="1" t="s">
        <v>47</v>
      </c>
      <c r="J5183" s="1">
        <v>2</v>
      </c>
      <c r="K5183" s="2">
        <v>80</v>
      </c>
      <c r="L5183" s="2">
        <f>IF(ISBLANK(K5183),_xlfn.XLOOKUP(U5183,'[1]AVG PRICE'!E:E,'[1]AVG PRICE'!D:D,""),[1]listings!K5183)</f>
        <v>80</v>
      </c>
      <c r="M5183" s="1">
        <v>1</v>
      </c>
      <c r="N5183" s="1">
        <v>365</v>
      </c>
      <c r="O5183" s="1">
        <v>0</v>
      </c>
      <c r="P5183" s="2">
        <f t="shared" si="160"/>
        <v>14640</v>
      </c>
      <c r="R5183" s="1">
        <f>IF(ISBLANK(S5183),_xlfn.XLOOKUP(V5183,'[1]AVG REVIEWS'!E:E,'[1]AVG REVIEWS'!D:D,""),[1]listings!S5183)</f>
        <v>0.81549999999999989</v>
      </c>
      <c r="T5183" s="1">
        <f>IF(ISBLANK(Q5183),_xlfn.XLOOKUP(W5183,'[1]AVG SCORE'!F:F,'[1]AVG SCORE'!E:E,""),[1]listings!Q5183)</f>
        <v>4.7957142857142854</v>
      </c>
      <c r="U5183" s="1" t="str">
        <f t="shared" si="161"/>
        <v>Thalkirchen-Obersendling-Forstenried-F√ºrstenried-SollnPrivate room2</v>
      </c>
      <c r="V5183" s="1" t="str">
        <f>[1]listings!H5183&amp;[1]listings!I5183&amp;[1]listings!G5183</f>
        <v>Private room in homePrivate roomThalkirchen-Obersendling-Forstenried-F√ºrstenried-Solln</v>
      </c>
      <c r="W5183" s="1" t="str">
        <f>[1]listings!G5183&amp;[1]listings!H5183&amp;[1]listings!I5183&amp;[1]listings!J5183</f>
        <v>Thalkirchen-Obersendling-Forstenried-F√ºrstenried-SollnPrivate room in homePrivate room2</v>
      </c>
      <c r="X5183" s="38">
        <v>48.138782774917502</v>
      </c>
      <c r="Y5183" s="38">
        <v>11.6099051513298</v>
      </c>
    </row>
    <row r="5184" spans="1:25" ht="16" x14ac:dyDescent="0.2">
      <c r="A5184" s="4" t="s">
        <v>9573</v>
      </c>
      <c r="B5184" s="1" t="s">
        <v>9574</v>
      </c>
      <c r="C5184" s="1">
        <v>44769160</v>
      </c>
      <c r="D5184" s="1" t="s">
        <v>49</v>
      </c>
      <c r="E5184" s="3">
        <v>42268</v>
      </c>
      <c r="F5184" s="1">
        <v>1</v>
      </c>
      <c r="G5184" s="1" t="s">
        <v>364</v>
      </c>
      <c r="H5184" s="1" t="s">
        <v>32</v>
      </c>
      <c r="I5184" s="1" t="s">
        <v>33</v>
      </c>
      <c r="J5184" s="1">
        <v>2</v>
      </c>
      <c r="K5184" s="2">
        <v>68</v>
      </c>
      <c r="L5184" s="2">
        <f>IF(ISBLANK(K5184),_xlfn.XLOOKUP(U5184,'[1]AVG PRICE'!E:E,'[1]AVG PRICE'!D:D,""),[1]listings!K5184)</f>
        <v>68</v>
      </c>
      <c r="M5184" s="1">
        <v>2</v>
      </c>
      <c r="N5184" s="1">
        <v>365</v>
      </c>
      <c r="O5184" s="1">
        <v>21</v>
      </c>
      <c r="P5184" s="2">
        <f t="shared" si="160"/>
        <v>12478</v>
      </c>
      <c r="Q5184" s="1">
        <v>4.95</v>
      </c>
      <c r="R5184" s="1">
        <f>IF(ISBLANK(S5184),_xlfn.XLOOKUP(V5184,'[1]AVG REVIEWS'!E:E,'[1]AVG REVIEWS'!D:D,""),[1]listings!S5184)</f>
        <v>2.2200000000000002</v>
      </c>
      <c r="S5184" s="1">
        <v>2.2200000000000002</v>
      </c>
      <c r="T5184" s="1">
        <f>IF(ISBLANK(Q5184),_xlfn.XLOOKUP(W5184,'[1]AVG SCORE'!F:F,'[1]AVG SCORE'!E:E,""),[1]listings!Q5184)</f>
        <v>4.95</v>
      </c>
      <c r="U5184" s="1" t="str">
        <f t="shared" si="161"/>
        <v>Allach-UntermenzingEntire home/apt2</v>
      </c>
      <c r="V5184" s="1" t="str">
        <f>[1]listings!H5184&amp;[1]listings!I5184&amp;[1]listings!G5184</f>
        <v>Entire rental unitEntire home/aptAllach-Untermenzing</v>
      </c>
      <c r="W5184" s="1" t="str">
        <f>[1]listings!G5184&amp;[1]listings!H5184&amp;[1]listings!I5184&amp;[1]listings!J5184</f>
        <v>Allach-UntermenzingEntire rental unitEntire home/apt2</v>
      </c>
      <c r="X5184" s="38">
        <v>48.145359999999997</v>
      </c>
      <c r="Y5184" s="38">
        <v>11.6023</v>
      </c>
    </row>
    <row r="5185" spans="1:25" ht="16" x14ac:dyDescent="0.2">
      <c r="A5185" s="4" t="s">
        <v>9575</v>
      </c>
      <c r="B5185" s="1" t="s">
        <v>9576</v>
      </c>
      <c r="C5185" s="1">
        <v>567484743</v>
      </c>
      <c r="D5185" s="1" t="s">
        <v>382</v>
      </c>
      <c r="E5185" s="3">
        <v>45368</v>
      </c>
      <c r="F5185" s="1">
        <v>2</v>
      </c>
      <c r="G5185" s="1" t="s">
        <v>71</v>
      </c>
      <c r="H5185" s="1" t="s">
        <v>136</v>
      </c>
      <c r="I5185" s="1" t="s">
        <v>33</v>
      </c>
      <c r="J5185" s="1">
        <v>5</v>
      </c>
      <c r="K5185" s="2">
        <v>500</v>
      </c>
      <c r="L5185" s="2">
        <f>IF(ISBLANK(K5185),_xlfn.XLOOKUP(U5185,'[1]AVG PRICE'!E:E,'[1]AVG PRICE'!D:D,""),[1]listings!K5185)</f>
        <v>500</v>
      </c>
      <c r="M5185" s="1">
        <v>4</v>
      </c>
      <c r="N5185" s="1">
        <v>100</v>
      </c>
      <c r="O5185" s="1">
        <v>13</v>
      </c>
      <c r="P5185" s="2">
        <f t="shared" si="160"/>
        <v>26000</v>
      </c>
      <c r="Q5185" s="1">
        <v>5</v>
      </c>
      <c r="R5185" s="1">
        <f>IF(ISBLANK(S5185),_xlfn.XLOOKUP(V5185,'[1]AVG REVIEWS'!E:E,'[1]AVG REVIEWS'!D:D,""),[1]listings!S5185)</f>
        <v>1.1599999999999999</v>
      </c>
      <c r="S5185" s="1">
        <v>1.1599999999999999</v>
      </c>
      <c r="T5185" s="1">
        <f>IF(ISBLANK(Q5185),_xlfn.XLOOKUP(W5185,'[1]AVG SCORE'!F:F,'[1]AVG SCORE'!E:E,""),[1]listings!Q5185)</f>
        <v>5</v>
      </c>
      <c r="U5185" s="1" t="str">
        <f t="shared" si="161"/>
        <v>Ludwigsvorstadt-IsarvorstadtEntire home/apt5</v>
      </c>
      <c r="V5185" s="1" t="str">
        <f>[1]listings!H5185&amp;[1]listings!I5185&amp;[1]listings!G5185</f>
        <v>Entire condoEntire home/aptLudwigsvorstadt-Isarvorstadt</v>
      </c>
      <c r="W5185" s="1" t="str">
        <f>[1]listings!G5185&amp;[1]listings!H5185&amp;[1]listings!I5185&amp;[1]listings!J5185</f>
        <v>Ludwigsvorstadt-IsarvorstadtEntire condoEntire home/apt5</v>
      </c>
      <c r="X5185" s="38">
        <v>48.142912274986301</v>
      </c>
      <c r="Y5185" s="38">
        <v>11.4580060239054</v>
      </c>
    </row>
    <row r="5186" spans="1:25" ht="16" x14ac:dyDescent="0.2">
      <c r="A5186" s="4" t="s">
        <v>9577</v>
      </c>
      <c r="B5186" s="1" t="s">
        <v>9578</v>
      </c>
      <c r="C5186" s="1">
        <v>26507317</v>
      </c>
      <c r="D5186" s="1" t="s">
        <v>785</v>
      </c>
      <c r="E5186" s="3">
        <v>42025</v>
      </c>
      <c r="F5186" s="1">
        <v>1</v>
      </c>
      <c r="G5186" s="1" t="s">
        <v>45</v>
      </c>
      <c r="H5186" s="1" t="s">
        <v>32</v>
      </c>
      <c r="I5186" s="1" t="s">
        <v>33</v>
      </c>
      <c r="J5186" s="1">
        <v>2</v>
      </c>
      <c r="K5186" s="2">
        <v>84</v>
      </c>
      <c r="L5186" s="2">
        <f>IF(ISBLANK(K5186),_xlfn.XLOOKUP(U5186,'[1]AVG PRICE'!E:E,'[1]AVG PRICE'!D:D,""),[1]listings!K5186)</f>
        <v>84</v>
      </c>
      <c r="M5186" s="1">
        <v>1.1000000000000001</v>
      </c>
      <c r="N5186" s="1">
        <v>365</v>
      </c>
      <c r="O5186" s="1">
        <v>12</v>
      </c>
      <c r="P5186" s="2">
        <f t="shared" ref="P5186:P5249" si="162">L5186*(N5186+M5186)/2</f>
        <v>15376.2</v>
      </c>
      <c r="Q5186" s="1">
        <v>4.92</v>
      </c>
      <c r="R5186" s="1">
        <f>IF(ISBLANK(S5186),_xlfn.XLOOKUP(V5186,'[1]AVG REVIEWS'!E:E,'[1]AVG REVIEWS'!D:D,""),[1]listings!S5186)</f>
        <v>1.32</v>
      </c>
      <c r="S5186" s="1">
        <v>1.32</v>
      </c>
      <c r="T5186" s="1">
        <f>IF(ISBLANK(Q5186),_xlfn.XLOOKUP(W5186,'[1]AVG SCORE'!F:F,'[1]AVG SCORE'!E:E,""),[1]listings!Q5186)</f>
        <v>4.92</v>
      </c>
      <c r="U5186" s="1" t="str">
        <f t="shared" ref="U5186:U5249" si="163">G5186&amp;I5186&amp;J5186</f>
        <v>Sendling-WestparkEntire home/apt2</v>
      </c>
      <c r="V5186" s="1" t="str">
        <f>[1]listings!H5186&amp;[1]listings!I5186&amp;[1]listings!G5186</f>
        <v>Entire rental unitEntire home/aptSendling-Westpark</v>
      </c>
      <c r="W5186" s="1" t="str">
        <f>[1]listings!G5186&amp;[1]listings!H5186&amp;[1]listings!I5186&amp;[1]listings!J5186</f>
        <v>Sendling-WestparkEntire rental unitEntire home/apt2</v>
      </c>
      <c r="X5186" s="38">
        <v>48.131093999999997</v>
      </c>
      <c r="Y5186" s="38">
        <v>11.563250099999999</v>
      </c>
    </row>
    <row r="5187" spans="1:25" ht="16" x14ac:dyDescent="0.2">
      <c r="A5187" s="4" t="s">
        <v>9579</v>
      </c>
      <c r="B5187" s="1" t="s">
        <v>9580</v>
      </c>
      <c r="C5187" s="1">
        <v>564113826</v>
      </c>
      <c r="D5187" s="1" t="s">
        <v>357</v>
      </c>
      <c r="E5187" s="3">
        <v>45348</v>
      </c>
      <c r="F5187" s="1">
        <v>2</v>
      </c>
      <c r="G5187" s="1" t="s">
        <v>145</v>
      </c>
      <c r="H5187" s="1" t="s">
        <v>46</v>
      </c>
      <c r="I5187" s="1" t="s">
        <v>47</v>
      </c>
      <c r="J5187" s="1">
        <v>2</v>
      </c>
      <c r="L5187" s="2">
        <f>IF(ISBLANK(K5187),_xlfn.XLOOKUP(U5187,'[1]AVG PRICE'!E:E,'[1]AVG PRICE'!D:D,""),[1]listings!K5187)</f>
        <v>78.055555555555557</v>
      </c>
      <c r="M5187" s="1">
        <v>2</v>
      </c>
      <c r="N5187" s="1">
        <v>60</v>
      </c>
      <c r="O5187" s="1">
        <v>13</v>
      </c>
      <c r="P5187" s="2">
        <f t="shared" si="162"/>
        <v>2419.7222222222222</v>
      </c>
      <c r="Q5187" s="1">
        <v>5</v>
      </c>
      <c r="R5187" s="1">
        <f>IF(ISBLANK(S5187),_xlfn.XLOOKUP(V5187,'[1]AVG REVIEWS'!E:E,'[1]AVG REVIEWS'!D:D,""),[1]listings!S5187)</f>
        <v>1.41</v>
      </c>
      <c r="S5187" s="1">
        <v>1.41</v>
      </c>
      <c r="T5187" s="1">
        <f>IF(ISBLANK(Q5187),_xlfn.XLOOKUP(W5187,'[1]AVG SCORE'!F:F,'[1]AVG SCORE'!E:E,""),[1]listings!Q5187)</f>
        <v>5</v>
      </c>
      <c r="U5187" s="1" t="str">
        <f t="shared" si="163"/>
        <v>Feldmoching-HasenberglPrivate room2</v>
      </c>
      <c r="V5187" s="1" t="str">
        <f>[1]listings!H5187&amp;[1]listings!I5187&amp;[1]listings!G5187</f>
        <v>Private room in homePrivate roomFeldmoching-Hasenbergl</v>
      </c>
      <c r="W5187" s="1" t="str">
        <f>[1]listings!G5187&amp;[1]listings!H5187&amp;[1]listings!I5187&amp;[1]listings!J5187</f>
        <v>Feldmoching-HasenberglPrivate room in homePrivate room2</v>
      </c>
      <c r="X5187" s="38">
        <v>48.093989341502002</v>
      </c>
      <c r="Y5187" s="38">
        <v>11.5075777242049</v>
      </c>
    </row>
    <row r="5188" spans="1:25" ht="16" x14ac:dyDescent="0.2">
      <c r="A5188" s="4" t="s">
        <v>9581</v>
      </c>
      <c r="B5188" s="1" t="s">
        <v>9582</v>
      </c>
      <c r="C5188" s="1">
        <v>112522956</v>
      </c>
      <c r="D5188" s="1" t="s">
        <v>7565</v>
      </c>
      <c r="E5188" s="3">
        <v>42756</v>
      </c>
      <c r="F5188" s="1">
        <v>8</v>
      </c>
      <c r="G5188" s="1" t="s">
        <v>85</v>
      </c>
      <c r="H5188" s="1" t="s">
        <v>51</v>
      </c>
      <c r="I5188" s="1" t="s">
        <v>47</v>
      </c>
      <c r="J5188" s="1">
        <v>2</v>
      </c>
      <c r="K5188" s="2">
        <v>57</v>
      </c>
      <c r="L5188" s="2">
        <f>IF(ISBLANK(K5188),_xlfn.XLOOKUP(U5188,'[1]AVG PRICE'!E:E,'[1]AVG PRICE'!D:D,""),[1]listings!K5188)</f>
        <v>57</v>
      </c>
      <c r="M5188" s="1">
        <v>1</v>
      </c>
      <c r="N5188" s="1">
        <v>365</v>
      </c>
      <c r="O5188" s="1">
        <v>47</v>
      </c>
      <c r="P5188" s="2">
        <f t="shared" si="162"/>
        <v>10431</v>
      </c>
      <c r="Q5188" s="1">
        <v>4.79</v>
      </c>
      <c r="R5188" s="1">
        <f>IF(ISBLANK(S5188),_xlfn.XLOOKUP(V5188,'[1]AVG REVIEWS'!E:E,'[1]AVG REVIEWS'!D:D,""),[1]listings!S5188)</f>
        <v>3.98</v>
      </c>
      <c r="S5188" s="1">
        <v>3.98</v>
      </c>
      <c r="T5188" s="1">
        <f>IF(ISBLANK(Q5188),_xlfn.XLOOKUP(W5188,'[1]AVG SCORE'!F:F,'[1]AVG SCORE'!E:E,""),[1]listings!Q5188)</f>
        <v>4.79</v>
      </c>
      <c r="U5188" s="1" t="str">
        <f t="shared" si="163"/>
        <v>Ramersdorf-PerlachPrivate room2</v>
      </c>
      <c r="V5188" s="1" t="str">
        <f>[1]listings!H5188&amp;[1]listings!I5188&amp;[1]listings!G5188</f>
        <v>Private room in rental unitPrivate roomRamersdorf-Perlach</v>
      </c>
      <c r="W5188" s="1" t="str">
        <f>[1]listings!G5188&amp;[1]listings!H5188&amp;[1]listings!I5188&amp;[1]listings!J5188</f>
        <v>Ramersdorf-PerlachPrivate room in rental unitPrivate room2</v>
      </c>
      <c r="X5188" s="38">
        <v>48.152332707436003</v>
      </c>
      <c r="Y5188" s="38">
        <v>11.5727009251714</v>
      </c>
    </row>
    <row r="5189" spans="1:25" ht="16" x14ac:dyDescent="0.2">
      <c r="A5189" s="4" t="s">
        <v>9583</v>
      </c>
      <c r="B5189" s="1" t="s">
        <v>9584</v>
      </c>
      <c r="C5189" s="1">
        <v>21926275</v>
      </c>
      <c r="D5189" s="1" t="s">
        <v>533</v>
      </c>
      <c r="E5189" s="3">
        <v>41911</v>
      </c>
      <c r="F5189" s="1">
        <v>2</v>
      </c>
      <c r="G5189" s="1" t="s">
        <v>113</v>
      </c>
      <c r="H5189" s="1" t="s">
        <v>32</v>
      </c>
      <c r="I5189" s="1" t="s">
        <v>33</v>
      </c>
      <c r="J5189" s="1">
        <v>2</v>
      </c>
      <c r="K5189" s="2">
        <v>160</v>
      </c>
      <c r="L5189" s="2">
        <f>IF(ISBLANK(K5189),_xlfn.XLOOKUP(U5189,'[1]AVG PRICE'!E:E,'[1]AVG PRICE'!D:D,""),[1]listings!K5189)</f>
        <v>160</v>
      </c>
      <c r="M5189" s="1">
        <v>1</v>
      </c>
      <c r="N5189" s="1">
        <v>365</v>
      </c>
      <c r="O5189" s="1">
        <v>0</v>
      </c>
      <c r="P5189" s="2">
        <f t="shared" si="162"/>
        <v>29280</v>
      </c>
      <c r="R5189" s="1">
        <f>IF(ISBLANK(S5189),_xlfn.XLOOKUP(V5189,'[1]AVG REVIEWS'!E:E,'[1]AVG REVIEWS'!D:D,""),[1]listings!S5189)</f>
        <v>0.81029411764705872</v>
      </c>
      <c r="T5189" s="1">
        <f>IF(ISBLANK(Q5189),_xlfn.XLOOKUP(W5189,'[1]AVG SCORE'!F:F,'[1]AVG SCORE'!E:E,""),[1]listings!Q5189)</f>
        <v>4.8</v>
      </c>
      <c r="U5189" s="1" t="str">
        <f t="shared" si="163"/>
        <v>Tudering-RiemEntire home/apt2</v>
      </c>
      <c r="V5189" s="1" t="str">
        <f>[1]listings!H5189&amp;[1]listings!I5189&amp;[1]listings!G5189</f>
        <v>Entire rental unitEntire home/aptTudering-Riem</v>
      </c>
      <c r="W5189" s="1" t="str">
        <f>[1]listings!G5189&amp;[1]listings!H5189&amp;[1]listings!I5189&amp;[1]listings!J5189</f>
        <v>Tudering-RiemEntire rental unitEntire home/apt2</v>
      </c>
      <c r="X5189" s="38">
        <v>48.149545957813999</v>
      </c>
      <c r="Y5189" s="38">
        <v>11.562418337422701</v>
      </c>
    </row>
    <row r="5190" spans="1:25" ht="16" x14ac:dyDescent="0.2">
      <c r="A5190" s="4" t="s">
        <v>9585</v>
      </c>
      <c r="B5190" s="1" t="s">
        <v>9586</v>
      </c>
      <c r="C5190" s="1">
        <v>138092126</v>
      </c>
      <c r="D5190" s="1" t="s">
        <v>2384</v>
      </c>
      <c r="E5190" s="3">
        <v>42918</v>
      </c>
      <c r="F5190" s="1">
        <v>6</v>
      </c>
      <c r="G5190" s="1" t="s">
        <v>113</v>
      </c>
      <c r="H5190" s="1" t="s">
        <v>32</v>
      </c>
      <c r="I5190" s="1" t="s">
        <v>33</v>
      </c>
      <c r="J5190" s="1">
        <v>4</v>
      </c>
      <c r="K5190" s="2">
        <v>79</v>
      </c>
      <c r="L5190" s="2">
        <f>IF(ISBLANK(K5190),_xlfn.XLOOKUP(U5190,'[1]AVG PRICE'!E:E,'[1]AVG PRICE'!D:D,""),[1]listings!K5190)</f>
        <v>79</v>
      </c>
      <c r="M5190" s="1">
        <v>90</v>
      </c>
      <c r="N5190" s="1">
        <v>730</v>
      </c>
      <c r="O5190" s="1">
        <v>0</v>
      </c>
      <c r="P5190" s="2">
        <f t="shared" si="162"/>
        <v>32390</v>
      </c>
      <c r="R5190" s="1">
        <f>IF(ISBLANK(S5190),_xlfn.XLOOKUP(V5190,'[1]AVG REVIEWS'!E:E,'[1]AVG REVIEWS'!D:D,""),[1]listings!S5190)</f>
        <v>0.81029411764705872</v>
      </c>
      <c r="T5190" s="1">
        <f>IF(ISBLANK(Q5190),_xlfn.XLOOKUP(W5190,'[1]AVG SCORE'!F:F,'[1]AVG SCORE'!E:E,""),[1]listings!Q5190)</f>
        <v>4.6899999999999995</v>
      </c>
      <c r="U5190" s="1" t="str">
        <f t="shared" si="163"/>
        <v>Tudering-RiemEntire home/apt4</v>
      </c>
      <c r="V5190" s="1" t="str">
        <f>[1]listings!H5190&amp;[1]listings!I5190&amp;[1]listings!G5190</f>
        <v>Entire rental unitEntire home/aptTudering-Riem</v>
      </c>
      <c r="W5190" s="1" t="str">
        <f>[1]listings!G5190&amp;[1]listings!H5190&amp;[1]listings!I5190&amp;[1]listings!J5190</f>
        <v>Tudering-RiemEntire rental unitEntire home/apt4</v>
      </c>
      <c r="X5190" s="38">
        <v>48.109459999999999</v>
      </c>
      <c r="Y5190" s="38">
        <v>11.628690000000001</v>
      </c>
    </row>
    <row r="5191" spans="1:25" ht="16" x14ac:dyDescent="0.2">
      <c r="A5191" s="4" t="s">
        <v>9587</v>
      </c>
      <c r="B5191" s="1" t="s">
        <v>9588</v>
      </c>
      <c r="C5191" s="1">
        <v>311166950</v>
      </c>
      <c r="D5191" s="1" t="s">
        <v>3844</v>
      </c>
      <c r="E5191" s="3">
        <v>43790</v>
      </c>
      <c r="F5191" s="1">
        <v>1021</v>
      </c>
      <c r="G5191" s="1" t="s">
        <v>39</v>
      </c>
      <c r="H5191" s="1" t="s">
        <v>32</v>
      </c>
      <c r="I5191" s="1" t="s">
        <v>33</v>
      </c>
      <c r="J5191" s="1">
        <v>4</v>
      </c>
      <c r="K5191" s="2">
        <v>262</v>
      </c>
      <c r="L5191" s="2">
        <f>IF(ISBLANK(K5191),_xlfn.XLOOKUP(U5191,'[1]AVG PRICE'!E:E,'[1]AVG PRICE'!D:D,""),[1]listings!K5191)</f>
        <v>262</v>
      </c>
      <c r="M5191" s="1">
        <v>2.9</v>
      </c>
      <c r="N5191" s="1">
        <v>355</v>
      </c>
      <c r="O5191" s="1">
        <v>3</v>
      </c>
      <c r="P5191" s="2">
        <f t="shared" si="162"/>
        <v>46884.899999999994</v>
      </c>
      <c r="Q5191" s="1">
        <v>3.33</v>
      </c>
      <c r="R5191" s="1">
        <f>IF(ISBLANK(S5191),_xlfn.XLOOKUP(V5191,'[1]AVG REVIEWS'!E:E,'[1]AVG REVIEWS'!D:D,""),[1]listings!S5191)</f>
        <v>0.32</v>
      </c>
      <c r="S5191" s="1">
        <v>0.32</v>
      </c>
      <c r="T5191" s="1">
        <f>IF(ISBLANK(Q5191),_xlfn.XLOOKUP(W5191,'[1]AVG SCORE'!F:F,'[1]AVG SCORE'!E:E,""),[1]listings!Q5191)</f>
        <v>3.33</v>
      </c>
      <c r="U5191" s="1" t="str">
        <f t="shared" si="163"/>
        <v>MaxvorstadtEntire home/apt4</v>
      </c>
      <c r="V5191" s="1" t="str">
        <f>[1]listings!H5191&amp;[1]listings!I5191&amp;[1]listings!G5191</f>
        <v>Entire rental unitEntire home/aptMaxvorstadt</v>
      </c>
      <c r="W5191" s="1" t="str">
        <f>[1]listings!G5191&amp;[1]listings!H5191&amp;[1]listings!I5191&amp;[1]listings!J5191</f>
        <v>MaxvorstadtEntire rental unitEntire home/apt4</v>
      </c>
      <c r="X5191" s="38">
        <v>48.122679300000001</v>
      </c>
      <c r="Y5191" s="38">
        <v>11.482405200000001</v>
      </c>
    </row>
    <row r="5192" spans="1:25" ht="16" x14ac:dyDescent="0.2">
      <c r="A5192" s="4" t="s">
        <v>9589</v>
      </c>
      <c r="B5192" s="1" t="s">
        <v>9590</v>
      </c>
      <c r="C5192" s="1">
        <v>363409483</v>
      </c>
      <c r="D5192" s="1" t="s">
        <v>3746</v>
      </c>
      <c r="E5192" s="3">
        <v>44063</v>
      </c>
      <c r="F5192" s="1">
        <v>2</v>
      </c>
      <c r="G5192" s="1" t="s">
        <v>63</v>
      </c>
      <c r="H5192" s="1" t="s">
        <v>51</v>
      </c>
      <c r="I5192" s="1" t="s">
        <v>47</v>
      </c>
      <c r="J5192" s="1">
        <v>2</v>
      </c>
      <c r="L5192" s="2">
        <f>IF(ISBLANK(K5192),_xlfn.XLOOKUP(U5192,'[1]AVG PRICE'!E:E,'[1]AVG PRICE'!D:D,""),[1]listings!K5192)</f>
        <v>119.86666666666666</v>
      </c>
      <c r="M5192" s="1">
        <v>1</v>
      </c>
      <c r="N5192" s="1">
        <v>1125</v>
      </c>
      <c r="O5192" s="1">
        <v>6</v>
      </c>
      <c r="P5192" s="2">
        <f t="shared" si="162"/>
        <v>67484.933333333334</v>
      </c>
      <c r="Q5192" s="1">
        <v>4.67</v>
      </c>
      <c r="R5192" s="1">
        <f>IF(ISBLANK(S5192),_xlfn.XLOOKUP(V5192,'[1]AVG REVIEWS'!E:E,'[1]AVG REVIEWS'!D:D,""),[1]listings!S5192)</f>
        <v>0.57999999999999996</v>
      </c>
      <c r="S5192" s="1">
        <v>0.57999999999999996</v>
      </c>
      <c r="T5192" s="1">
        <f>IF(ISBLANK(Q5192),_xlfn.XLOOKUP(W5192,'[1]AVG SCORE'!F:F,'[1]AVG SCORE'!E:E,""),[1]listings!Q5192)</f>
        <v>4.67</v>
      </c>
      <c r="U5192" s="1" t="str">
        <f t="shared" si="163"/>
        <v>BogenhausenPrivate room2</v>
      </c>
      <c r="V5192" s="1" t="str">
        <f>[1]listings!H5192&amp;[1]listings!I5192&amp;[1]listings!G5192</f>
        <v>Private room in rental unitPrivate roomBogenhausen</v>
      </c>
      <c r="W5192" s="1" t="str">
        <f>[1]listings!G5192&amp;[1]listings!H5192&amp;[1]listings!I5192&amp;[1]listings!J5192</f>
        <v>BogenhausenPrivate room in rental unitPrivate room2</v>
      </c>
      <c r="X5192" s="38">
        <v>48.121915825613101</v>
      </c>
      <c r="Y5192" s="38">
        <v>11.5236711500289</v>
      </c>
    </row>
    <row r="5193" spans="1:25" ht="16" x14ac:dyDescent="0.2">
      <c r="A5193" s="4" t="s">
        <v>9591</v>
      </c>
      <c r="B5193" s="1" t="s">
        <v>9592</v>
      </c>
      <c r="C5193" s="1">
        <v>18793463</v>
      </c>
      <c r="D5193" s="1" t="s">
        <v>1116</v>
      </c>
      <c r="E5193" s="3">
        <v>41844</v>
      </c>
      <c r="F5193" s="1">
        <v>2</v>
      </c>
      <c r="G5193" s="1" t="s">
        <v>50</v>
      </c>
      <c r="H5193" s="1" t="s">
        <v>32</v>
      </c>
      <c r="I5193" s="1" t="s">
        <v>33</v>
      </c>
      <c r="J5193" s="1">
        <v>2</v>
      </c>
      <c r="K5193" s="2">
        <v>95</v>
      </c>
      <c r="L5193" s="2">
        <f>IF(ISBLANK(K5193),_xlfn.XLOOKUP(U5193,'[1]AVG PRICE'!E:E,'[1]AVG PRICE'!D:D,""),[1]listings!K5193)</f>
        <v>95</v>
      </c>
      <c r="M5193" s="1">
        <v>14</v>
      </c>
      <c r="N5193" s="1">
        <v>30</v>
      </c>
      <c r="O5193" s="1">
        <v>0</v>
      </c>
      <c r="P5193" s="2">
        <f t="shared" si="162"/>
        <v>2090</v>
      </c>
      <c r="R5193" s="1">
        <f>IF(ISBLANK(S5193),_xlfn.XLOOKUP(V5193,'[1]AVG REVIEWS'!E:E,'[1]AVG REVIEWS'!D:D,""),[1]listings!S5193)</f>
        <v>0.66483568075117372</v>
      </c>
      <c r="T5193" s="1">
        <f>IF(ISBLANK(Q5193),_xlfn.XLOOKUP(W5193,'[1]AVG SCORE'!F:F,'[1]AVG SCORE'!E:E,""),[1]listings!Q5193)</f>
        <v>4.8491208791208793</v>
      </c>
      <c r="U5193" s="1" t="str">
        <f t="shared" si="163"/>
        <v>Schwabing-WestEntire home/apt2</v>
      </c>
      <c r="V5193" s="1" t="str">
        <f>[1]listings!H5193&amp;[1]listings!I5193&amp;[1]listings!G5193</f>
        <v>Entire rental unitEntire home/aptSchwabing-West</v>
      </c>
      <c r="W5193" s="1" t="str">
        <f>[1]listings!G5193&amp;[1]listings!H5193&amp;[1]listings!I5193&amp;[1]listings!J5193</f>
        <v>Schwabing-WestEntire rental unitEntire home/apt2</v>
      </c>
      <c r="X5193" s="38">
        <v>48.2110678435211</v>
      </c>
      <c r="Y5193" s="38">
        <v>11.553806033759701</v>
      </c>
    </row>
    <row r="5194" spans="1:25" ht="16" x14ac:dyDescent="0.2">
      <c r="A5194" s="4" t="s">
        <v>9593</v>
      </c>
      <c r="B5194" s="1" t="s">
        <v>9594</v>
      </c>
      <c r="C5194" s="1">
        <v>334730269</v>
      </c>
      <c r="D5194" s="1" t="s">
        <v>9595</v>
      </c>
      <c r="E5194" s="3">
        <v>43870</v>
      </c>
      <c r="F5194" s="1">
        <v>2</v>
      </c>
      <c r="G5194" s="1" t="s">
        <v>145</v>
      </c>
      <c r="H5194" s="1" t="s">
        <v>46</v>
      </c>
      <c r="I5194" s="1" t="s">
        <v>47</v>
      </c>
      <c r="J5194" s="1">
        <v>3</v>
      </c>
      <c r="K5194" s="2">
        <v>63</v>
      </c>
      <c r="L5194" s="2">
        <f>IF(ISBLANK(K5194),_xlfn.XLOOKUP(U5194,'[1]AVG PRICE'!E:E,'[1]AVG PRICE'!D:D,""),[1]listings!K5194)</f>
        <v>63</v>
      </c>
      <c r="M5194" s="1">
        <v>2</v>
      </c>
      <c r="N5194" s="1">
        <v>365</v>
      </c>
      <c r="O5194" s="1">
        <v>14</v>
      </c>
      <c r="P5194" s="2">
        <f t="shared" si="162"/>
        <v>11560.5</v>
      </c>
      <c r="Q5194" s="1">
        <v>4.8600000000000003</v>
      </c>
      <c r="R5194" s="1">
        <f>IF(ISBLANK(S5194),_xlfn.XLOOKUP(V5194,'[1]AVG REVIEWS'!E:E,'[1]AVG REVIEWS'!D:D,""),[1]listings!S5194)</f>
        <v>1.1499999999999999</v>
      </c>
      <c r="S5194" s="1">
        <v>1.1499999999999999</v>
      </c>
      <c r="T5194" s="1">
        <f>IF(ISBLANK(Q5194),_xlfn.XLOOKUP(W5194,'[1]AVG SCORE'!F:F,'[1]AVG SCORE'!E:E,""),[1]listings!Q5194)</f>
        <v>4.8600000000000003</v>
      </c>
      <c r="U5194" s="1" t="str">
        <f t="shared" si="163"/>
        <v>Feldmoching-HasenberglPrivate room3</v>
      </c>
      <c r="V5194" s="1" t="str">
        <f>[1]listings!H5194&amp;[1]listings!I5194&amp;[1]listings!G5194</f>
        <v>Private room in homePrivate roomFeldmoching-Hasenbergl</v>
      </c>
      <c r="W5194" s="1" t="str">
        <f>[1]listings!G5194&amp;[1]listings!H5194&amp;[1]listings!I5194&amp;[1]listings!J5194</f>
        <v>Feldmoching-HasenberglPrivate room in homePrivate room3</v>
      </c>
      <c r="X5194" s="38">
        <v>48.197156391085002</v>
      </c>
      <c r="Y5194" s="38">
        <v>11.5788312909644</v>
      </c>
    </row>
    <row r="5195" spans="1:25" ht="16" x14ac:dyDescent="0.2">
      <c r="A5195" s="4" t="s">
        <v>9596</v>
      </c>
      <c r="B5195" s="1" t="s">
        <v>9597</v>
      </c>
      <c r="C5195" s="1">
        <v>208745281</v>
      </c>
      <c r="D5195" s="1" t="s">
        <v>9598</v>
      </c>
      <c r="E5195" s="3">
        <v>43322</v>
      </c>
      <c r="F5195" s="1">
        <v>1</v>
      </c>
      <c r="G5195" s="1" t="s">
        <v>42</v>
      </c>
      <c r="H5195" s="1" t="s">
        <v>32</v>
      </c>
      <c r="I5195" s="1" t="s">
        <v>33</v>
      </c>
      <c r="J5195" s="1">
        <v>3</v>
      </c>
      <c r="L5195" s="2">
        <f>IF(ISBLANK(K5195),_xlfn.XLOOKUP(U5195,'[1]AVG PRICE'!E:E,'[1]AVG PRICE'!D:D,""),[1]listings!K5195)</f>
        <v>109</v>
      </c>
      <c r="M5195" s="1">
        <v>2</v>
      </c>
      <c r="N5195" s="1">
        <v>10</v>
      </c>
      <c r="O5195" s="1">
        <v>4</v>
      </c>
      <c r="P5195" s="2">
        <f t="shared" si="162"/>
        <v>654</v>
      </c>
      <c r="Q5195" s="1">
        <v>5</v>
      </c>
      <c r="R5195" s="1">
        <f>IF(ISBLANK(S5195),_xlfn.XLOOKUP(V5195,'[1]AVG REVIEWS'!E:E,'[1]AVG REVIEWS'!D:D,""),[1]listings!S5195)</f>
        <v>0.47</v>
      </c>
      <c r="S5195" s="1">
        <v>0.47</v>
      </c>
      <c r="T5195" s="1">
        <f>IF(ISBLANK(Q5195),_xlfn.XLOOKUP(W5195,'[1]AVG SCORE'!F:F,'[1]AVG SCORE'!E:E,""),[1]listings!Q5195)</f>
        <v>5</v>
      </c>
      <c r="U5195" s="1" t="str">
        <f t="shared" si="163"/>
        <v>Pasing-ObermenzingEntire home/apt3</v>
      </c>
      <c r="V5195" s="1" t="str">
        <f>[1]listings!H5195&amp;[1]listings!I5195&amp;[1]listings!G5195</f>
        <v>Entire rental unitEntire home/aptPasing-Obermenzing</v>
      </c>
      <c r="W5195" s="1" t="str">
        <f>[1]listings!G5195&amp;[1]listings!H5195&amp;[1]listings!I5195&amp;[1]listings!J5195</f>
        <v>Pasing-ObermenzingEntire rental unitEntire home/apt3</v>
      </c>
      <c r="X5195" s="38">
        <v>48.107770000000002</v>
      </c>
      <c r="Y5195" s="38">
        <v>11.57114</v>
      </c>
    </row>
    <row r="5196" spans="1:25" ht="16" x14ac:dyDescent="0.2">
      <c r="A5196" s="4" t="s">
        <v>9599</v>
      </c>
      <c r="B5196" s="1" t="s">
        <v>9600</v>
      </c>
      <c r="C5196" s="1">
        <v>4685835</v>
      </c>
      <c r="D5196" s="1" t="s">
        <v>428</v>
      </c>
      <c r="E5196" s="3">
        <v>41287</v>
      </c>
      <c r="F5196" s="1">
        <v>3</v>
      </c>
      <c r="G5196" s="1" t="s">
        <v>102</v>
      </c>
      <c r="H5196" s="1" t="s">
        <v>51</v>
      </c>
      <c r="I5196" s="1" t="s">
        <v>47</v>
      </c>
      <c r="J5196" s="1">
        <v>1</v>
      </c>
      <c r="K5196" s="2">
        <v>63</v>
      </c>
      <c r="L5196" s="2">
        <f>IF(ISBLANK(K5196),_xlfn.XLOOKUP(U5196,'[1]AVG PRICE'!E:E,'[1]AVG PRICE'!D:D,""),[1]listings!K5196)</f>
        <v>63</v>
      </c>
      <c r="M5196" s="1">
        <v>1</v>
      </c>
      <c r="N5196" s="1">
        <v>365</v>
      </c>
      <c r="O5196" s="1">
        <v>22</v>
      </c>
      <c r="P5196" s="2">
        <f t="shared" si="162"/>
        <v>11529</v>
      </c>
      <c r="Q5196" s="1">
        <v>4.91</v>
      </c>
      <c r="R5196" s="1">
        <f>IF(ISBLANK(S5196),_xlfn.XLOOKUP(V5196,'[1]AVG REVIEWS'!E:E,'[1]AVG REVIEWS'!D:D,""),[1]listings!S5196)</f>
        <v>2.0699999999999998</v>
      </c>
      <c r="S5196" s="1">
        <v>2.0699999999999998</v>
      </c>
      <c r="T5196" s="1">
        <f>IF(ISBLANK(Q5196),_xlfn.XLOOKUP(W5196,'[1]AVG SCORE'!F:F,'[1]AVG SCORE'!E:E,""),[1]listings!Q5196)</f>
        <v>4.91</v>
      </c>
      <c r="U5196" s="1" t="str">
        <f t="shared" si="163"/>
        <v>ObergiesingPrivate room1</v>
      </c>
      <c r="V5196" s="1" t="str">
        <f>[1]listings!H5196&amp;[1]listings!I5196&amp;[1]listings!G5196</f>
        <v>Private room in rental unitPrivate roomObergiesing</v>
      </c>
      <c r="W5196" s="1" t="str">
        <f>[1]listings!G5196&amp;[1]listings!H5196&amp;[1]listings!I5196&amp;[1]listings!J5196</f>
        <v>ObergiesingPrivate room in rental unitPrivate room1</v>
      </c>
      <c r="X5196" s="38">
        <v>48.089499806859699</v>
      </c>
      <c r="Y5196" s="38">
        <v>11.6420722186111</v>
      </c>
    </row>
    <row r="5197" spans="1:25" ht="16" x14ac:dyDescent="0.2">
      <c r="A5197" s="4" t="s">
        <v>9601</v>
      </c>
      <c r="B5197" s="1" t="s">
        <v>9602</v>
      </c>
      <c r="C5197" s="1">
        <v>14467357</v>
      </c>
      <c r="D5197" s="1" t="s">
        <v>265</v>
      </c>
      <c r="E5197" s="3">
        <v>41748</v>
      </c>
      <c r="F5197" s="1">
        <v>1</v>
      </c>
      <c r="G5197" s="1" t="s">
        <v>102</v>
      </c>
      <c r="H5197" s="1" t="s">
        <v>32</v>
      </c>
      <c r="I5197" s="1" t="s">
        <v>33</v>
      </c>
      <c r="J5197" s="1">
        <v>3</v>
      </c>
      <c r="K5197" s="2">
        <v>95</v>
      </c>
      <c r="L5197" s="2">
        <f>IF(ISBLANK(K5197),_xlfn.XLOOKUP(U5197,'[1]AVG PRICE'!E:E,'[1]AVG PRICE'!D:D,""),[1]listings!K5197)</f>
        <v>95</v>
      </c>
      <c r="M5197" s="1">
        <v>2</v>
      </c>
      <c r="N5197" s="1">
        <v>6</v>
      </c>
      <c r="O5197" s="1">
        <v>7</v>
      </c>
      <c r="P5197" s="2">
        <f t="shared" si="162"/>
        <v>380</v>
      </c>
      <c r="Q5197" s="1">
        <v>5</v>
      </c>
      <c r="R5197" s="1">
        <f>IF(ISBLANK(S5197),_xlfn.XLOOKUP(V5197,'[1]AVG REVIEWS'!E:E,'[1]AVG REVIEWS'!D:D,""),[1]listings!S5197)</f>
        <v>0.76</v>
      </c>
      <c r="S5197" s="1">
        <v>0.76</v>
      </c>
      <c r="T5197" s="1">
        <f>IF(ISBLANK(Q5197),_xlfn.XLOOKUP(W5197,'[1]AVG SCORE'!F:F,'[1]AVG SCORE'!E:E,""),[1]listings!Q5197)</f>
        <v>5</v>
      </c>
      <c r="U5197" s="1" t="str">
        <f t="shared" si="163"/>
        <v>ObergiesingEntire home/apt3</v>
      </c>
      <c r="V5197" s="1" t="str">
        <f>[1]listings!H5197&amp;[1]listings!I5197&amp;[1]listings!G5197</f>
        <v>Entire rental unitEntire home/aptObergiesing</v>
      </c>
      <c r="W5197" s="1" t="str">
        <f>[1]listings!G5197&amp;[1]listings!H5197&amp;[1]listings!I5197&amp;[1]listings!J5197</f>
        <v>ObergiesingEntire rental unitEntire home/apt3</v>
      </c>
      <c r="X5197" s="38">
        <v>48.127267068136398</v>
      </c>
      <c r="Y5197" s="38">
        <v>11.5742843994758</v>
      </c>
    </row>
    <row r="5198" spans="1:25" ht="16" x14ac:dyDescent="0.2">
      <c r="A5198" s="4" t="s">
        <v>9603</v>
      </c>
      <c r="B5198" s="1" t="s">
        <v>9604</v>
      </c>
      <c r="C5198" s="1">
        <v>543831749</v>
      </c>
      <c r="D5198" s="1" t="s">
        <v>6966</v>
      </c>
      <c r="E5198" s="3">
        <v>45227</v>
      </c>
      <c r="F5198" s="1">
        <v>1</v>
      </c>
      <c r="G5198" s="1" t="s">
        <v>100</v>
      </c>
      <c r="H5198" s="1" t="s">
        <v>32</v>
      </c>
      <c r="I5198" s="1" t="s">
        <v>33</v>
      </c>
      <c r="J5198" s="1">
        <v>4</v>
      </c>
      <c r="K5198" s="2">
        <v>130</v>
      </c>
      <c r="L5198" s="2">
        <f>IF(ISBLANK(K5198),_xlfn.XLOOKUP(U5198,'[1]AVG PRICE'!E:E,'[1]AVG PRICE'!D:D,""),[1]listings!K5198)</f>
        <v>130</v>
      </c>
      <c r="M5198" s="1">
        <v>1</v>
      </c>
      <c r="N5198" s="1">
        <v>365</v>
      </c>
      <c r="O5198" s="1">
        <v>86</v>
      </c>
      <c r="P5198" s="2">
        <f t="shared" si="162"/>
        <v>23790</v>
      </c>
      <c r="Q5198" s="1">
        <v>4.6900000000000004</v>
      </c>
      <c r="R5198" s="1">
        <f>IF(ISBLANK(S5198),_xlfn.XLOOKUP(V5198,'[1]AVG REVIEWS'!E:E,'[1]AVG REVIEWS'!D:D,""),[1]listings!S5198)</f>
        <v>7.29</v>
      </c>
      <c r="S5198" s="1">
        <v>7.29</v>
      </c>
      <c r="T5198" s="1">
        <f>IF(ISBLANK(Q5198),_xlfn.XLOOKUP(W5198,'[1]AVG SCORE'!F:F,'[1]AVG SCORE'!E:E,""),[1]listings!Q5198)</f>
        <v>4.6900000000000004</v>
      </c>
      <c r="U5198" s="1" t="str">
        <f t="shared" si="163"/>
        <v>Untergiesing-HarlachingEntire home/apt4</v>
      </c>
      <c r="V5198" s="1" t="str">
        <f>[1]listings!H5198&amp;[1]listings!I5198&amp;[1]listings!G5198</f>
        <v>Entire rental unitEntire home/aptUntergiesing-Harlaching</v>
      </c>
      <c r="W5198" s="1" t="str">
        <f>[1]listings!G5198&amp;[1]listings!H5198&amp;[1]listings!I5198&amp;[1]listings!J5198</f>
        <v>Untergiesing-HarlachingEntire rental unitEntire home/apt4</v>
      </c>
      <c r="X5198" s="38">
        <v>48.11018</v>
      </c>
      <c r="Y5198" s="38">
        <v>11.537269999999999</v>
      </c>
    </row>
    <row r="5199" spans="1:25" ht="16" x14ac:dyDescent="0.2">
      <c r="A5199" s="4" t="s">
        <v>9605</v>
      </c>
      <c r="B5199" s="1" t="s">
        <v>9606</v>
      </c>
      <c r="C5199" s="1">
        <v>94567661</v>
      </c>
      <c r="D5199" s="1" t="s">
        <v>2114</v>
      </c>
      <c r="E5199" s="3">
        <v>42624</v>
      </c>
      <c r="F5199" s="1">
        <v>1</v>
      </c>
      <c r="G5199" s="1" t="s">
        <v>36</v>
      </c>
      <c r="H5199" s="1" t="s">
        <v>32</v>
      </c>
      <c r="I5199" s="1" t="s">
        <v>33</v>
      </c>
      <c r="J5199" s="1">
        <v>2</v>
      </c>
      <c r="K5199" s="2">
        <v>150</v>
      </c>
      <c r="L5199" s="2">
        <f>IF(ISBLANK(K5199),_xlfn.XLOOKUP(U5199,'[1]AVG PRICE'!E:E,'[1]AVG PRICE'!D:D,""),[1]listings!K5199)</f>
        <v>150</v>
      </c>
      <c r="M5199" s="1">
        <v>2</v>
      </c>
      <c r="N5199" s="1">
        <v>365</v>
      </c>
      <c r="O5199" s="1">
        <v>0</v>
      </c>
      <c r="P5199" s="2">
        <f t="shared" si="162"/>
        <v>27525</v>
      </c>
      <c r="R5199" s="1">
        <f>IF(ISBLANK(S5199),_xlfn.XLOOKUP(V5199,'[1]AVG REVIEWS'!E:E,'[1]AVG REVIEWS'!D:D,""),[1]listings!S5199)</f>
        <v>0.53697674418604646</v>
      </c>
      <c r="T5199" s="1">
        <f>IF(ISBLANK(Q5199),_xlfn.XLOOKUP(W5199,'[1]AVG SCORE'!F:F,'[1]AVG SCORE'!E:E,""),[1]listings!Q5199)</f>
        <v>4.7494999999999994</v>
      </c>
      <c r="U5199" s="1" t="str">
        <f t="shared" si="163"/>
        <v>Berg am LaimEntire home/apt2</v>
      </c>
      <c r="V5199" s="1" t="str">
        <f>[1]listings!H5199&amp;[1]listings!I5199&amp;[1]listings!G5199</f>
        <v>Entire rental unitEntire home/aptBerg am Laim</v>
      </c>
      <c r="W5199" s="1" t="str">
        <f>[1]listings!G5199&amp;[1]listings!H5199&amp;[1]listings!I5199&amp;[1]listings!J5199</f>
        <v>Berg am LaimEntire rental unitEntire home/apt2</v>
      </c>
      <c r="X5199" s="38">
        <v>48.150565399684602</v>
      </c>
      <c r="Y5199" s="38">
        <v>11.5713542709001</v>
      </c>
    </row>
    <row r="5200" spans="1:25" ht="16" x14ac:dyDescent="0.2">
      <c r="A5200" s="4" t="s">
        <v>9607</v>
      </c>
      <c r="B5200" s="1" t="s">
        <v>9608</v>
      </c>
      <c r="C5200" s="1">
        <v>4695521</v>
      </c>
      <c r="D5200" s="1" t="s">
        <v>8108</v>
      </c>
      <c r="E5200" s="3">
        <v>41288</v>
      </c>
      <c r="F5200" s="1">
        <v>1</v>
      </c>
      <c r="G5200" s="1" t="s">
        <v>179</v>
      </c>
      <c r="H5200" s="1" t="s">
        <v>32</v>
      </c>
      <c r="I5200" s="1" t="s">
        <v>33</v>
      </c>
      <c r="J5200" s="1">
        <v>2</v>
      </c>
      <c r="K5200" s="2">
        <v>214</v>
      </c>
      <c r="L5200" s="2">
        <f>IF(ISBLANK(K5200),_xlfn.XLOOKUP(U5200,'[1]AVG PRICE'!E:E,'[1]AVG PRICE'!D:D,""),[1]listings!K5200)</f>
        <v>214</v>
      </c>
      <c r="M5200" s="1">
        <v>4.0999999999999996</v>
      </c>
      <c r="N5200" s="1">
        <v>1125</v>
      </c>
      <c r="O5200" s="1">
        <v>6</v>
      </c>
      <c r="P5200" s="2">
        <f t="shared" si="162"/>
        <v>120813.7</v>
      </c>
      <c r="Q5200" s="1">
        <v>5</v>
      </c>
      <c r="R5200" s="1">
        <f>IF(ISBLANK(S5200),_xlfn.XLOOKUP(V5200,'[1]AVG REVIEWS'!E:E,'[1]AVG REVIEWS'!D:D,""),[1]listings!S5200)</f>
        <v>0.57999999999999996</v>
      </c>
      <c r="S5200" s="1">
        <v>0.57999999999999996</v>
      </c>
      <c r="T5200" s="1">
        <f>IF(ISBLANK(Q5200),_xlfn.XLOOKUP(W5200,'[1]AVG SCORE'!F:F,'[1]AVG SCORE'!E:E,""),[1]listings!Q5200)</f>
        <v>5</v>
      </c>
      <c r="U5200" s="1" t="str">
        <f t="shared" si="163"/>
        <v>Altstadt-LehelEntire home/apt2</v>
      </c>
      <c r="V5200" s="1" t="str">
        <f>[1]listings!H5200&amp;[1]listings!I5200&amp;[1]listings!G5200</f>
        <v>Entire rental unitEntire home/aptAltstadt-Lehel</v>
      </c>
      <c r="W5200" s="1" t="str">
        <f>[1]listings!G5200&amp;[1]listings!H5200&amp;[1]listings!I5200&amp;[1]listings!J5200</f>
        <v>Altstadt-LehelEntire rental unitEntire home/apt2</v>
      </c>
      <c r="X5200" s="38">
        <v>48.201877438997002</v>
      </c>
      <c r="Y5200" s="38">
        <v>11.6003635525703</v>
      </c>
    </row>
    <row r="5201" spans="1:25" ht="16" x14ac:dyDescent="0.2">
      <c r="A5201" s="4" t="s">
        <v>9609</v>
      </c>
      <c r="B5201" s="1" t="s">
        <v>9610</v>
      </c>
      <c r="C5201" s="1">
        <v>527681027</v>
      </c>
      <c r="D5201" s="1" t="s">
        <v>9611</v>
      </c>
      <c r="E5201" s="3">
        <v>45131</v>
      </c>
      <c r="F5201" s="1">
        <v>10</v>
      </c>
      <c r="G5201" s="1" t="s">
        <v>294</v>
      </c>
      <c r="H5201" s="1" t="s">
        <v>32</v>
      </c>
      <c r="I5201" s="1" t="s">
        <v>33</v>
      </c>
      <c r="J5201" s="1">
        <v>6</v>
      </c>
      <c r="K5201" s="2">
        <v>247</v>
      </c>
      <c r="L5201" s="2">
        <f>IF(ISBLANK(K5201),_xlfn.XLOOKUP(U5201,'[1]AVG PRICE'!E:E,'[1]AVG PRICE'!D:D,""),[1]listings!K5201)</f>
        <v>247</v>
      </c>
      <c r="M5201" s="1">
        <v>3.6</v>
      </c>
      <c r="N5201" s="1">
        <v>60</v>
      </c>
      <c r="O5201" s="1">
        <v>10</v>
      </c>
      <c r="P5201" s="2">
        <f t="shared" si="162"/>
        <v>7854.6</v>
      </c>
      <c r="Q5201" s="1">
        <v>4.5999999999999996</v>
      </c>
      <c r="R5201" s="1">
        <f>IF(ISBLANK(S5201),_xlfn.XLOOKUP(V5201,'[1]AVG REVIEWS'!E:E,'[1]AVG REVIEWS'!D:D,""),[1]listings!S5201)</f>
        <v>0.84</v>
      </c>
      <c r="S5201" s="1">
        <v>0.84</v>
      </c>
      <c r="T5201" s="1">
        <f>IF(ISBLANK(Q5201),_xlfn.XLOOKUP(W5201,'[1]AVG SCORE'!F:F,'[1]AVG SCORE'!E:E,""),[1]listings!Q5201)</f>
        <v>4.5999999999999996</v>
      </c>
      <c r="U5201" s="1" t="str">
        <f t="shared" si="163"/>
        <v>MoosachEntire home/apt6</v>
      </c>
      <c r="V5201" s="1" t="str">
        <f>[1]listings!H5201&amp;[1]listings!I5201&amp;[1]listings!G5201</f>
        <v>Entire rental unitEntire home/aptMoosach</v>
      </c>
      <c r="W5201" s="1" t="str">
        <f>[1]listings!G5201&amp;[1]listings!H5201&amp;[1]listings!I5201&amp;[1]listings!J5201</f>
        <v>MoosachEntire rental unitEntire home/apt6</v>
      </c>
      <c r="X5201" s="38">
        <v>48.1592670910156</v>
      </c>
      <c r="Y5201" s="38">
        <v>11.5636124381814</v>
      </c>
    </row>
    <row r="5202" spans="1:25" ht="16" x14ac:dyDescent="0.2">
      <c r="A5202" s="4" t="s">
        <v>9612</v>
      </c>
      <c r="B5202" s="1" t="s">
        <v>9613</v>
      </c>
      <c r="C5202" s="1">
        <v>156891728</v>
      </c>
      <c r="D5202" s="1" t="s">
        <v>9614</v>
      </c>
      <c r="E5202" s="3">
        <v>43039</v>
      </c>
      <c r="F5202" s="1">
        <v>1</v>
      </c>
      <c r="G5202" s="1" t="s">
        <v>226</v>
      </c>
      <c r="H5202" s="1" t="s">
        <v>51</v>
      </c>
      <c r="I5202" s="1" t="s">
        <v>47</v>
      </c>
      <c r="J5202" s="1">
        <v>2</v>
      </c>
      <c r="K5202" s="2">
        <v>64</v>
      </c>
      <c r="L5202" s="2">
        <f>IF(ISBLANK(K5202),_xlfn.XLOOKUP(U5202,'[1]AVG PRICE'!E:E,'[1]AVG PRICE'!D:D,""),[1]listings!K5202)</f>
        <v>64</v>
      </c>
      <c r="M5202" s="1">
        <v>1.3</v>
      </c>
      <c r="N5202" s="1">
        <v>30</v>
      </c>
      <c r="O5202" s="1">
        <v>13</v>
      </c>
      <c r="P5202" s="2">
        <f t="shared" si="162"/>
        <v>1001.6</v>
      </c>
      <c r="Q5202" s="1">
        <v>4.8499999999999996</v>
      </c>
      <c r="R5202" s="1">
        <f>IF(ISBLANK(S5202),_xlfn.XLOOKUP(V5202,'[1]AVG REVIEWS'!E:E,'[1]AVG REVIEWS'!D:D,""),[1]listings!S5202)</f>
        <v>1.19</v>
      </c>
      <c r="S5202" s="1">
        <v>1.19</v>
      </c>
      <c r="T5202" s="1">
        <f>IF(ISBLANK(Q5202),_xlfn.XLOOKUP(W5202,'[1]AVG SCORE'!F:F,'[1]AVG SCORE'!E:E,""),[1]listings!Q5202)</f>
        <v>4.8499999999999996</v>
      </c>
      <c r="U5202" s="1" t="str">
        <f t="shared" si="163"/>
        <v>LaimPrivate room2</v>
      </c>
      <c r="V5202" s="1" t="str">
        <f>[1]listings!H5202&amp;[1]listings!I5202&amp;[1]listings!G5202</f>
        <v>Private room in rental unitPrivate roomLaim</v>
      </c>
      <c r="W5202" s="1" t="str">
        <f>[1]listings!G5202&amp;[1]listings!H5202&amp;[1]listings!I5202&amp;[1]listings!J5202</f>
        <v>LaimPrivate room in rental unitPrivate room2</v>
      </c>
      <c r="X5202" s="38">
        <v>48.107559442990699</v>
      </c>
      <c r="Y5202" s="38">
        <v>11.627414474437099</v>
      </c>
    </row>
    <row r="5203" spans="1:25" ht="16" x14ac:dyDescent="0.2">
      <c r="A5203" s="4" t="s">
        <v>9615</v>
      </c>
      <c r="B5203" s="1" t="s">
        <v>9616</v>
      </c>
      <c r="C5203" s="1">
        <v>490005016</v>
      </c>
      <c r="D5203" s="1" t="s">
        <v>9617</v>
      </c>
      <c r="E5203" s="3">
        <v>44897</v>
      </c>
      <c r="F5203" s="1">
        <v>12</v>
      </c>
      <c r="G5203" s="1" t="s">
        <v>108</v>
      </c>
      <c r="H5203" s="1" t="s">
        <v>1021</v>
      </c>
      <c r="I5203" s="1" t="s">
        <v>33</v>
      </c>
      <c r="J5203" s="1">
        <v>7</v>
      </c>
      <c r="K5203" s="2">
        <v>142</v>
      </c>
      <c r="L5203" s="2">
        <f>IF(ISBLANK(K5203),_xlfn.XLOOKUP(U5203,'[1]AVG PRICE'!E:E,'[1]AVG PRICE'!D:D,""),[1]listings!K5203)</f>
        <v>142</v>
      </c>
      <c r="M5203" s="1">
        <v>2.1</v>
      </c>
      <c r="N5203" s="1">
        <v>1125</v>
      </c>
      <c r="O5203" s="1">
        <v>24</v>
      </c>
      <c r="P5203" s="2">
        <f t="shared" si="162"/>
        <v>80024.099999999991</v>
      </c>
      <c r="Q5203" s="1">
        <v>4.58</v>
      </c>
      <c r="R5203" s="1">
        <f>IF(ISBLANK(S5203),_xlfn.XLOOKUP(V5203,'[1]AVG REVIEWS'!E:E,'[1]AVG REVIEWS'!D:D,""),[1]listings!S5203)</f>
        <v>2.73</v>
      </c>
      <c r="S5203" s="1">
        <v>2.73</v>
      </c>
      <c r="T5203" s="1">
        <f>IF(ISBLANK(Q5203),_xlfn.XLOOKUP(W5203,'[1]AVG SCORE'!F:F,'[1]AVG SCORE'!E:E,""),[1]listings!Q5203)</f>
        <v>4.58</v>
      </c>
      <c r="U5203" s="1" t="str">
        <f t="shared" si="163"/>
        <v>Schwabing-FreimannEntire home/apt7</v>
      </c>
      <c r="V5203" s="1" t="str">
        <f>[1]listings!H5203&amp;[1]listings!I5203&amp;[1]listings!G5203</f>
        <v>Entire serviced apartmentEntire home/aptSchwabing-Freimann</v>
      </c>
      <c r="W5203" s="1" t="str">
        <f>[1]listings!G5203&amp;[1]listings!H5203&amp;[1]listings!I5203&amp;[1]listings!J5203</f>
        <v>Schwabing-FreimannEntire serviced apartmentEntire home/apt7</v>
      </c>
      <c r="X5203" s="38">
        <v>48.159062970053498</v>
      </c>
      <c r="Y5203" s="38">
        <v>11.539075144485199</v>
      </c>
    </row>
    <row r="5204" spans="1:25" ht="16" x14ac:dyDescent="0.2">
      <c r="A5204" s="4" t="s">
        <v>9618</v>
      </c>
      <c r="B5204" s="1" t="s">
        <v>9619</v>
      </c>
      <c r="C5204" s="1">
        <v>3590310</v>
      </c>
      <c r="D5204" s="1" t="s">
        <v>9620</v>
      </c>
      <c r="E5204" s="3">
        <v>41169</v>
      </c>
      <c r="F5204" s="1">
        <v>1</v>
      </c>
      <c r="G5204" s="1" t="s">
        <v>50</v>
      </c>
      <c r="H5204" s="1" t="s">
        <v>32</v>
      </c>
      <c r="I5204" s="1" t="s">
        <v>33</v>
      </c>
      <c r="J5204" s="1">
        <v>4</v>
      </c>
      <c r="L5204" s="2">
        <f>IF(ISBLANK(K5204),_xlfn.XLOOKUP(U5204,'[1]AVG PRICE'!E:E,'[1]AVG PRICE'!D:D,""),[1]listings!K5204)</f>
        <v>190.10204081632654</v>
      </c>
      <c r="M5204" s="1">
        <v>3</v>
      </c>
      <c r="N5204" s="1">
        <v>365</v>
      </c>
      <c r="O5204" s="1">
        <v>2</v>
      </c>
      <c r="P5204" s="2">
        <f t="shared" si="162"/>
        <v>34978.775510204083</v>
      </c>
      <c r="Q5204" s="1">
        <v>5</v>
      </c>
      <c r="R5204" s="1">
        <f>IF(ISBLANK(S5204),_xlfn.XLOOKUP(V5204,'[1]AVG REVIEWS'!E:E,'[1]AVG REVIEWS'!D:D,""),[1]listings!S5204)</f>
        <v>0.17</v>
      </c>
      <c r="S5204" s="1">
        <v>0.17</v>
      </c>
      <c r="T5204" s="1">
        <f>IF(ISBLANK(Q5204),_xlfn.XLOOKUP(W5204,'[1]AVG SCORE'!F:F,'[1]AVG SCORE'!E:E,""),[1]listings!Q5204)</f>
        <v>5</v>
      </c>
      <c r="U5204" s="1" t="str">
        <f t="shared" si="163"/>
        <v>Schwabing-WestEntire home/apt4</v>
      </c>
      <c r="V5204" s="1" t="str">
        <f>[1]listings!H5204&amp;[1]listings!I5204&amp;[1]listings!G5204</f>
        <v>Entire rental unitEntire home/aptSchwabing-West</v>
      </c>
      <c r="W5204" s="1" t="str">
        <f>[1]listings!G5204&amp;[1]listings!H5204&amp;[1]listings!I5204&amp;[1]listings!J5204</f>
        <v>Schwabing-WestEntire rental unitEntire home/apt4</v>
      </c>
      <c r="X5204" s="38">
        <v>48.150752541000898</v>
      </c>
      <c r="Y5204" s="38">
        <v>11.6260687791048</v>
      </c>
    </row>
    <row r="5205" spans="1:25" ht="16" x14ac:dyDescent="0.2">
      <c r="A5205" s="4" t="s">
        <v>9621</v>
      </c>
      <c r="B5205" s="1" t="s">
        <v>9616</v>
      </c>
      <c r="C5205" s="1">
        <v>490005016</v>
      </c>
      <c r="D5205" s="1" t="s">
        <v>9617</v>
      </c>
      <c r="E5205" s="3">
        <v>44897</v>
      </c>
      <c r="F5205" s="1">
        <v>12</v>
      </c>
      <c r="G5205" s="1" t="s">
        <v>108</v>
      </c>
      <c r="H5205" s="1" t="s">
        <v>1021</v>
      </c>
      <c r="I5205" s="1" t="s">
        <v>33</v>
      </c>
      <c r="J5205" s="1">
        <v>6</v>
      </c>
      <c r="K5205" s="2">
        <v>115</v>
      </c>
      <c r="L5205" s="2">
        <f>IF(ISBLANK(K5205),_xlfn.XLOOKUP(U5205,'[1]AVG PRICE'!E:E,'[1]AVG PRICE'!D:D,""),[1]listings!K5205)</f>
        <v>115</v>
      </c>
      <c r="M5205" s="1">
        <v>2.2999999999999998</v>
      </c>
      <c r="N5205" s="1">
        <v>1125</v>
      </c>
      <c r="O5205" s="1">
        <v>17</v>
      </c>
      <c r="P5205" s="2">
        <f t="shared" si="162"/>
        <v>64819.75</v>
      </c>
      <c r="Q5205" s="1">
        <v>4.59</v>
      </c>
      <c r="R5205" s="1">
        <f>IF(ISBLANK(S5205),_xlfn.XLOOKUP(V5205,'[1]AVG REVIEWS'!E:E,'[1]AVG REVIEWS'!D:D,""),[1]listings!S5205)</f>
        <v>1.9</v>
      </c>
      <c r="S5205" s="1">
        <v>1.9</v>
      </c>
      <c r="T5205" s="1">
        <f>IF(ISBLANK(Q5205),_xlfn.XLOOKUP(W5205,'[1]AVG SCORE'!F:F,'[1]AVG SCORE'!E:E,""),[1]listings!Q5205)</f>
        <v>4.59</v>
      </c>
      <c r="U5205" s="1" t="str">
        <f t="shared" si="163"/>
        <v>Schwabing-FreimannEntire home/apt6</v>
      </c>
      <c r="V5205" s="1" t="str">
        <f>[1]listings!H5205&amp;[1]listings!I5205&amp;[1]listings!G5205</f>
        <v>Entire serviced apartmentEntire home/aptSchwabing-Freimann</v>
      </c>
      <c r="W5205" s="1" t="str">
        <f>[1]listings!G5205&amp;[1]listings!H5205&amp;[1]listings!I5205&amp;[1]listings!J5205</f>
        <v>Schwabing-FreimannEntire serviced apartmentEntire home/apt6</v>
      </c>
      <c r="X5205" s="38">
        <v>48.132249999999999</v>
      </c>
      <c r="Y5205" s="38">
        <v>11.6843</v>
      </c>
    </row>
    <row r="5206" spans="1:25" ht="16" x14ac:dyDescent="0.2">
      <c r="A5206" s="4" t="s">
        <v>9622</v>
      </c>
      <c r="B5206" s="1" t="s">
        <v>9616</v>
      </c>
      <c r="C5206" s="1">
        <v>490005016</v>
      </c>
      <c r="D5206" s="1" t="s">
        <v>9617</v>
      </c>
      <c r="E5206" s="3">
        <v>44897</v>
      </c>
      <c r="F5206" s="1">
        <v>12</v>
      </c>
      <c r="G5206" s="1" t="s">
        <v>108</v>
      </c>
      <c r="H5206" s="1" t="s">
        <v>1021</v>
      </c>
      <c r="I5206" s="1" t="s">
        <v>33</v>
      </c>
      <c r="J5206" s="1">
        <v>4</v>
      </c>
      <c r="K5206" s="2">
        <v>82</v>
      </c>
      <c r="L5206" s="2">
        <f>IF(ISBLANK(K5206),_xlfn.XLOOKUP(U5206,'[1]AVG PRICE'!E:E,'[1]AVG PRICE'!D:D,""),[1]listings!K5206)</f>
        <v>82</v>
      </c>
      <c r="M5206" s="1">
        <v>2.2000000000000002</v>
      </c>
      <c r="N5206" s="1">
        <v>1125</v>
      </c>
      <c r="O5206" s="1">
        <v>23</v>
      </c>
      <c r="P5206" s="2">
        <f t="shared" si="162"/>
        <v>46215.200000000004</v>
      </c>
      <c r="Q5206" s="1">
        <v>4.3499999999999996</v>
      </c>
      <c r="R5206" s="1">
        <f>IF(ISBLANK(S5206),_xlfn.XLOOKUP(V5206,'[1]AVG REVIEWS'!E:E,'[1]AVG REVIEWS'!D:D,""),[1]listings!S5206)</f>
        <v>2.46</v>
      </c>
      <c r="S5206" s="1">
        <v>2.46</v>
      </c>
      <c r="T5206" s="1">
        <f>IF(ISBLANK(Q5206),_xlfn.XLOOKUP(W5206,'[1]AVG SCORE'!F:F,'[1]AVG SCORE'!E:E,""),[1]listings!Q5206)</f>
        <v>4.3499999999999996</v>
      </c>
      <c r="U5206" s="1" t="str">
        <f t="shared" si="163"/>
        <v>Schwabing-FreimannEntire home/apt4</v>
      </c>
      <c r="V5206" s="1" t="str">
        <f>[1]listings!H5206&amp;[1]listings!I5206&amp;[1]listings!G5206</f>
        <v>Entire serviced apartmentEntire home/aptSchwabing-Freimann</v>
      </c>
      <c r="W5206" s="1" t="str">
        <f>[1]listings!G5206&amp;[1]listings!H5206&amp;[1]listings!I5206&amp;[1]listings!J5206</f>
        <v>Schwabing-FreimannEntire serviced apartmentEntire home/apt4</v>
      </c>
      <c r="X5206" s="38">
        <v>48.136171461358799</v>
      </c>
      <c r="Y5206" s="38">
        <v>11.5471921116114</v>
      </c>
    </row>
    <row r="5207" spans="1:25" ht="16" x14ac:dyDescent="0.2">
      <c r="A5207" s="4" t="s">
        <v>9623</v>
      </c>
      <c r="B5207" s="1" t="s">
        <v>9624</v>
      </c>
      <c r="C5207" s="1">
        <v>568069453</v>
      </c>
      <c r="D5207" s="1" t="s">
        <v>2914</v>
      </c>
      <c r="E5207" s="3">
        <v>45371</v>
      </c>
      <c r="F5207" s="1">
        <v>1</v>
      </c>
      <c r="G5207" s="1" t="s">
        <v>42</v>
      </c>
      <c r="H5207" s="1" t="s">
        <v>51</v>
      </c>
      <c r="I5207" s="1" t="s">
        <v>47</v>
      </c>
      <c r="J5207" s="1">
        <v>3</v>
      </c>
      <c r="K5207" s="2">
        <v>42</v>
      </c>
      <c r="L5207" s="2">
        <f>IF(ISBLANK(K5207),_xlfn.XLOOKUP(U5207,'[1]AVG PRICE'!E:E,'[1]AVG PRICE'!D:D,""),[1]listings!K5207)</f>
        <v>42</v>
      </c>
      <c r="M5207" s="1">
        <v>7</v>
      </c>
      <c r="N5207" s="1">
        <v>1125</v>
      </c>
      <c r="O5207" s="1">
        <v>15</v>
      </c>
      <c r="P5207" s="2">
        <f t="shared" si="162"/>
        <v>23772</v>
      </c>
      <c r="Q5207" s="1">
        <v>4.67</v>
      </c>
      <c r="R5207" s="1">
        <f>IF(ISBLANK(S5207),_xlfn.XLOOKUP(V5207,'[1]AVG REVIEWS'!E:E,'[1]AVG REVIEWS'!D:D,""),[1]listings!S5207)</f>
        <v>1.39</v>
      </c>
      <c r="S5207" s="1">
        <v>1.39</v>
      </c>
      <c r="T5207" s="1">
        <f>IF(ISBLANK(Q5207),_xlfn.XLOOKUP(W5207,'[1]AVG SCORE'!F:F,'[1]AVG SCORE'!E:E,""),[1]listings!Q5207)</f>
        <v>4.67</v>
      </c>
      <c r="U5207" s="1" t="str">
        <f t="shared" si="163"/>
        <v>Pasing-ObermenzingPrivate room3</v>
      </c>
      <c r="V5207" s="1" t="str">
        <f>[1]listings!H5207&amp;[1]listings!I5207&amp;[1]listings!G5207</f>
        <v>Private room in rental unitPrivate roomPasing-Obermenzing</v>
      </c>
      <c r="W5207" s="1" t="str">
        <f>[1]listings!G5207&amp;[1]listings!H5207&amp;[1]listings!I5207&amp;[1]listings!J5207</f>
        <v>Pasing-ObermenzingPrivate room in rental unitPrivate room3</v>
      </c>
      <c r="X5207" s="38">
        <v>48.128114404287203</v>
      </c>
      <c r="Y5207" s="38">
        <v>11.591661955971199</v>
      </c>
    </row>
    <row r="5208" spans="1:25" ht="16" x14ac:dyDescent="0.2">
      <c r="A5208" s="4" t="s">
        <v>9625</v>
      </c>
      <c r="B5208" s="1" t="s">
        <v>9626</v>
      </c>
      <c r="C5208" s="1">
        <v>180080792</v>
      </c>
      <c r="D5208" s="1" t="s">
        <v>3734</v>
      </c>
      <c r="E5208" s="3">
        <v>43182</v>
      </c>
      <c r="F5208" s="1">
        <v>22</v>
      </c>
      <c r="G5208" s="1" t="s">
        <v>42</v>
      </c>
      <c r="H5208" s="1" t="s">
        <v>32</v>
      </c>
      <c r="I5208" s="1" t="s">
        <v>33</v>
      </c>
      <c r="J5208" s="1">
        <v>4</v>
      </c>
      <c r="K5208" s="2">
        <v>135</v>
      </c>
      <c r="L5208" s="2">
        <f>IF(ISBLANK(K5208),_xlfn.XLOOKUP(U5208,'[1]AVG PRICE'!E:E,'[1]AVG PRICE'!D:D,""),[1]listings!K5208)</f>
        <v>135</v>
      </c>
      <c r="M5208" s="1">
        <v>3.7</v>
      </c>
      <c r="N5208" s="1">
        <v>491.8</v>
      </c>
      <c r="O5208" s="1">
        <v>3</v>
      </c>
      <c r="P5208" s="2">
        <f t="shared" si="162"/>
        <v>33446.25</v>
      </c>
      <c r="Q5208" s="1">
        <v>5</v>
      </c>
      <c r="R5208" s="1">
        <f>IF(ISBLANK(S5208),_xlfn.XLOOKUP(V5208,'[1]AVG REVIEWS'!E:E,'[1]AVG REVIEWS'!D:D,""),[1]listings!S5208)</f>
        <v>0.27</v>
      </c>
      <c r="S5208" s="1">
        <v>0.27</v>
      </c>
      <c r="T5208" s="1">
        <f>IF(ISBLANK(Q5208),_xlfn.XLOOKUP(W5208,'[1]AVG SCORE'!F:F,'[1]AVG SCORE'!E:E,""),[1]listings!Q5208)</f>
        <v>5</v>
      </c>
      <c r="U5208" s="1" t="str">
        <f t="shared" si="163"/>
        <v>Pasing-ObermenzingEntire home/apt4</v>
      </c>
      <c r="V5208" s="1" t="str">
        <f>[1]listings!H5208&amp;[1]listings!I5208&amp;[1]listings!G5208</f>
        <v>Entire rental unitEntire home/aptPasing-Obermenzing</v>
      </c>
      <c r="W5208" s="1" t="str">
        <f>[1]listings!G5208&amp;[1]listings!H5208&amp;[1]listings!I5208&amp;[1]listings!J5208</f>
        <v>Pasing-ObermenzingEntire rental unitEntire home/apt4</v>
      </c>
      <c r="X5208" s="38">
        <v>48.154719999999998</v>
      </c>
      <c r="Y5208" s="38">
        <v>11.61903</v>
      </c>
    </row>
    <row r="5209" spans="1:25" ht="16" x14ac:dyDescent="0.2">
      <c r="A5209" s="4" t="s">
        <v>9627</v>
      </c>
      <c r="B5209" s="1" t="s">
        <v>9628</v>
      </c>
      <c r="C5209" s="1">
        <v>251498968</v>
      </c>
      <c r="D5209" s="1" t="s">
        <v>9629</v>
      </c>
      <c r="E5209" s="3">
        <v>43551</v>
      </c>
      <c r="F5209" s="1">
        <v>2</v>
      </c>
      <c r="G5209" s="1" t="s">
        <v>74</v>
      </c>
      <c r="H5209" s="1" t="s">
        <v>51</v>
      </c>
      <c r="I5209" s="1" t="s">
        <v>47</v>
      </c>
      <c r="J5209" s="1">
        <v>2</v>
      </c>
      <c r="K5209" s="2">
        <v>72</v>
      </c>
      <c r="L5209" s="2">
        <f>IF(ISBLANK(K5209),_xlfn.XLOOKUP(U5209,'[1]AVG PRICE'!E:E,'[1]AVG PRICE'!D:D,""),[1]listings!K5209)</f>
        <v>72</v>
      </c>
      <c r="M5209" s="1">
        <v>1</v>
      </c>
      <c r="N5209" s="1">
        <v>365</v>
      </c>
      <c r="O5209" s="1">
        <v>11</v>
      </c>
      <c r="P5209" s="2">
        <f t="shared" si="162"/>
        <v>13176</v>
      </c>
      <c r="Q5209" s="1">
        <v>4.6399999999999997</v>
      </c>
      <c r="R5209" s="1">
        <f>IF(ISBLANK(S5209),_xlfn.XLOOKUP(V5209,'[1]AVG REVIEWS'!E:E,'[1]AVG REVIEWS'!D:D,""),[1]listings!S5209)</f>
        <v>1.03</v>
      </c>
      <c r="S5209" s="1">
        <v>1.03</v>
      </c>
      <c r="T5209" s="1">
        <f>IF(ISBLANK(Q5209),_xlfn.XLOOKUP(W5209,'[1]AVG SCORE'!F:F,'[1]AVG SCORE'!E:E,""),[1]listings!Q5209)</f>
        <v>4.6399999999999997</v>
      </c>
      <c r="U5209" s="1" t="str">
        <f t="shared" si="163"/>
        <v>SendlingPrivate room2</v>
      </c>
      <c r="V5209" s="1" t="str">
        <f>[1]listings!H5209&amp;[1]listings!I5209&amp;[1]listings!G5209</f>
        <v>Private room in rental unitPrivate roomSendling</v>
      </c>
      <c r="W5209" s="1" t="str">
        <f>[1]listings!G5209&amp;[1]listings!H5209&amp;[1]listings!I5209&amp;[1]listings!J5209</f>
        <v>SendlingPrivate room in rental unitPrivate room2</v>
      </c>
      <c r="X5209" s="38">
        <v>48.140062164146102</v>
      </c>
      <c r="Y5209" s="38">
        <v>11.682422897524001</v>
      </c>
    </row>
    <row r="5210" spans="1:25" ht="16" x14ac:dyDescent="0.2">
      <c r="A5210" s="4" t="s">
        <v>9630</v>
      </c>
      <c r="B5210" s="1" t="s">
        <v>9631</v>
      </c>
      <c r="C5210" s="1">
        <v>154338766</v>
      </c>
      <c r="D5210" s="1" t="s">
        <v>9395</v>
      </c>
      <c r="E5210" s="3">
        <v>43020</v>
      </c>
      <c r="F5210" s="1">
        <v>3</v>
      </c>
      <c r="G5210" s="1" t="s">
        <v>66</v>
      </c>
      <c r="H5210" s="1" t="s">
        <v>32</v>
      </c>
      <c r="I5210" s="1" t="s">
        <v>33</v>
      </c>
      <c r="J5210" s="1">
        <v>5</v>
      </c>
      <c r="K5210" s="2">
        <v>450</v>
      </c>
      <c r="L5210" s="2">
        <f>IF(ISBLANK(K5210),_xlfn.XLOOKUP(U5210,'[1]AVG PRICE'!E:E,'[1]AVG PRICE'!D:D,""),[1]listings!K5210)</f>
        <v>450</v>
      </c>
      <c r="M5210" s="1">
        <v>1</v>
      </c>
      <c r="N5210" s="1">
        <v>30</v>
      </c>
      <c r="O5210" s="1">
        <v>3</v>
      </c>
      <c r="P5210" s="2">
        <f t="shared" si="162"/>
        <v>6975</v>
      </c>
      <c r="Q5210" s="1">
        <v>5</v>
      </c>
      <c r="R5210" s="1">
        <f>IF(ISBLANK(S5210),_xlfn.XLOOKUP(V5210,'[1]AVG REVIEWS'!E:E,'[1]AVG REVIEWS'!D:D,""),[1]listings!S5210)</f>
        <v>0.28999999999999998</v>
      </c>
      <c r="S5210" s="1">
        <v>0.28999999999999998</v>
      </c>
      <c r="T5210" s="1">
        <f>IF(ISBLANK(Q5210),_xlfn.XLOOKUP(W5210,'[1]AVG SCORE'!F:F,'[1]AVG SCORE'!E:E,""),[1]listings!Q5210)</f>
        <v>5</v>
      </c>
      <c r="U5210" s="1" t="str">
        <f t="shared" si="163"/>
        <v>Au-HaidhausenEntire home/apt5</v>
      </c>
      <c r="V5210" s="1" t="str">
        <f>[1]listings!H5210&amp;[1]listings!I5210&amp;[1]listings!G5210</f>
        <v>Entire rental unitEntire home/aptAu-Haidhausen</v>
      </c>
      <c r="W5210" s="1" t="str">
        <f>[1]listings!G5210&amp;[1]listings!H5210&amp;[1]listings!I5210&amp;[1]listings!J5210</f>
        <v>Au-HaidhausenEntire rental unitEntire home/apt5</v>
      </c>
      <c r="X5210" s="38">
        <v>48.175190000000001</v>
      </c>
      <c r="Y5210" s="38">
        <v>11.56781</v>
      </c>
    </row>
    <row r="5211" spans="1:25" ht="16" x14ac:dyDescent="0.2">
      <c r="A5211" s="4" t="s">
        <v>9632</v>
      </c>
      <c r="B5211" s="1" t="s">
        <v>9633</v>
      </c>
      <c r="C5211" s="1">
        <v>89480865</v>
      </c>
      <c r="D5211" s="1" t="s">
        <v>6548</v>
      </c>
      <c r="E5211" s="3">
        <v>42594</v>
      </c>
      <c r="F5211" s="1">
        <v>2</v>
      </c>
      <c r="G5211" s="1" t="s">
        <v>174</v>
      </c>
      <c r="H5211" s="1" t="s">
        <v>32</v>
      </c>
      <c r="I5211" s="1" t="s">
        <v>33</v>
      </c>
      <c r="J5211" s="1">
        <v>2</v>
      </c>
      <c r="L5211" s="2">
        <f>IF(ISBLANK(K5211),_xlfn.XLOOKUP(U5211,'[1]AVG PRICE'!E:E,'[1]AVG PRICE'!D:D,""),[1]listings!K5211)</f>
        <v>95.531914893617028</v>
      </c>
      <c r="M5211" s="1">
        <v>2</v>
      </c>
      <c r="N5211" s="1">
        <v>365</v>
      </c>
      <c r="O5211" s="1">
        <v>3</v>
      </c>
      <c r="P5211" s="2">
        <f t="shared" si="162"/>
        <v>17530.106382978724</v>
      </c>
      <c r="Q5211" s="1">
        <v>5</v>
      </c>
      <c r="R5211" s="1">
        <f>IF(ISBLANK(S5211),_xlfn.XLOOKUP(V5211,'[1]AVG REVIEWS'!E:E,'[1]AVG REVIEWS'!D:D,""),[1]listings!S5211)</f>
        <v>0.3</v>
      </c>
      <c r="S5211" s="1">
        <v>0.3</v>
      </c>
      <c r="T5211" s="1">
        <f>IF(ISBLANK(Q5211),_xlfn.XLOOKUP(W5211,'[1]AVG SCORE'!F:F,'[1]AVG SCORE'!E:E,""),[1]listings!Q5211)</f>
        <v>5</v>
      </c>
      <c r="U5211" s="1" t="str">
        <f t="shared" si="163"/>
        <v>Milbertshofen-Am HartEntire home/apt2</v>
      </c>
      <c r="V5211" s="1" t="str">
        <f>[1]listings!H5211&amp;[1]listings!I5211&amp;[1]listings!G5211</f>
        <v>Entire rental unitEntire home/aptMilbertshofen-Am Hart</v>
      </c>
      <c r="W5211" s="1" t="str">
        <f>[1]listings!G5211&amp;[1]listings!H5211&amp;[1]listings!I5211&amp;[1]listings!J5211</f>
        <v>Milbertshofen-Am HartEntire rental unitEntire home/apt2</v>
      </c>
      <c r="X5211" s="38">
        <v>48.138739999999999</v>
      </c>
      <c r="Y5211" s="38">
        <v>11.6097</v>
      </c>
    </row>
    <row r="5212" spans="1:25" ht="16" x14ac:dyDescent="0.2">
      <c r="A5212" s="4" t="s">
        <v>9634</v>
      </c>
      <c r="B5212" s="1" t="s">
        <v>9635</v>
      </c>
      <c r="C5212" s="1">
        <v>16749617</v>
      </c>
      <c r="D5212" s="1" t="s">
        <v>78</v>
      </c>
      <c r="E5212" s="3">
        <v>41803</v>
      </c>
      <c r="F5212" s="1">
        <v>1</v>
      </c>
      <c r="G5212" s="1" t="s">
        <v>93</v>
      </c>
      <c r="H5212" s="1" t="s">
        <v>32</v>
      </c>
      <c r="I5212" s="1" t="s">
        <v>33</v>
      </c>
      <c r="J5212" s="1">
        <v>3</v>
      </c>
      <c r="K5212" s="2">
        <v>118</v>
      </c>
      <c r="L5212" s="2">
        <f>IF(ISBLANK(K5212),_xlfn.XLOOKUP(U5212,'[1]AVG PRICE'!E:E,'[1]AVG PRICE'!D:D,""),[1]listings!K5212)</f>
        <v>118</v>
      </c>
      <c r="M5212" s="1">
        <v>3</v>
      </c>
      <c r="N5212" s="1">
        <v>365</v>
      </c>
      <c r="O5212" s="1">
        <v>11</v>
      </c>
      <c r="P5212" s="2">
        <f t="shared" si="162"/>
        <v>21712</v>
      </c>
      <c r="Q5212" s="1">
        <v>5</v>
      </c>
      <c r="R5212" s="1">
        <f>IF(ISBLANK(S5212),_xlfn.XLOOKUP(V5212,'[1]AVG REVIEWS'!E:E,'[1]AVG REVIEWS'!D:D,""),[1]listings!S5212)</f>
        <v>1.2</v>
      </c>
      <c r="S5212" s="1">
        <v>1.2</v>
      </c>
      <c r="T5212" s="1">
        <f>IF(ISBLANK(Q5212),_xlfn.XLOOKUP(W5212,'[1]AVG SCORE'!F:F,'[1]AVG SCORE'!E:E,""),[1]listings!Q5212)</f>
        <v>5</v>
      </c>
      <c r="U5212" s="1" t="str">
        <f t="shared" si="163"/>
        <v>Thalkirchen-Obersendling-Forstenried-F√ºrstenried-SollnEntire home/apt3</v>
      </c>
      <c r="V5212" s="1" t="str">
        <f>[1]listings!H5212&amp;[1]listings!I5212&amp;[1]listings!G5212</f>
        <v>Entire rental unitEntire home/aptThalkirchen-Obersendling-Forstenried-F√ºrstenried-Solln</v>
      </c>
      <c r="W5212" s="1" t="str">
        <f>[1]listings!G5212&amp;[1]listings!H5212&amp;[1]listings!I5212&amp;[1]listings!J5212</f>
        <v>Thalkirchen-Obersendling-Forstenried-F√ºrstenried-SollnEntire rental unitEntire home/apt3</v>
      </c>
      <c r="X5212" s="38">
        <v>48.112870000000001</v>
      </c>
      <c r="Y5212" s="38">
        <v>11.579660000000001</v>
      </c>
    </row>
    <row r="5213" spans="1:25" ht="16" x14ac:dyDescent="0.2">
      <c r="A5213" s="4" t="s">
        <v>9636</v>
      </c>
      <c r="B5213" s="1" t="s">
        <v>9637</v>
      </c>
      <c r="C5213" s="1">
        <v>568669134</v>
      </c>
      <c r="D5213" s="1" t="s">
        <v>557</v>
      </c>
      <c r="E5213" s="3">
        <v>45375</v>
      </c>
      <c r="F5213" s="1">
        <v>1</v>
      </c>
      <c r="G5213" s="1" t="s">
        <v>71</v>
      </c>
      <c r="H5213" s="1" t="s">
        <v>32</v>
      </c>
      <c r="I5213" s="1" t="s">
        <v>33</v>
      </c>
      <c r="J5213" s="1">
        <v>5</v>
      </c>
      <c r="K5213" s="2">
        <v>608</v>
      </c>
      <c r="L5213" s="2">
        <f>IF(ISBLANK(K5213),_xlfn.XLOOKUP(U5213,'[1]AVG PRICE'!E:E,'[1]AVG PRICE'!D:D,""),[1]listings!K5213)</f>
        <v>608</v>
      </c>
      <c r="M5213" s="1">
        <v>5</v>
      </c>
      <c r="N5213" s="1">
        <v>50</v>
      </c>
      <c r="O5213" s="1">
        <v>2</v>
      </c>
      <c r="P5213" s="2">
        <f t="shared" si="162"/>
        <v>16720</v>
      </c>
      <c r="Q5213" s="1">
        <v>4.5</v>
      </c>
      <c r="R5213" s="1">
        <f>IF(ISBLANK(S5213),_xlfn.XLOOKUP(V5213,'[1]AVG REVIEWS'!E:E,'[1]AVG REVIEWS'!D:D,""),[1]listings!S5213)</f>
        <v>0.21</v>
      </c>
      <c r="S5213" s="1">
        <v>0.21</v>
      </c>
      <c r="T5213" s="1">
        <f>IF(ISBLANK(Q5213),_xlfn.XLOOKUP(W5213,'[1]AVG SCORE'!F:F,'[1]AVG SCORE'!E:E,""),[1]listings!Q5213)</f>
        <v>4.5</v>
      </c>
      <c r="U5213" s="1" t="str">
        <f t="shared" si="163"/>
        <v>Ludwigsvorstadt-IsarvorstadtEntire home/apt5</v>
      </c>
      <c r="V5213" s="1" t="str">
        <f>[1]listings!H5213&amp;[1]listings!I5213&amp;[1]listings!G5213</f>
        <v>Entire rental unitEntire home/aptLudwigsvorstadt-Isarvorstadt</v>
      </c>
      <c r="W5213" s="1" t="str">
        <f>[1]listings!G5213&amp;[1]listings!H5213&amp;[1]listings!I5213&amp;[1]listings!J5213</f>
        <v>Ludwigsvorstadt-IsarvorstadtEntire rental unitEntire home/apt5</v>
      </c>
      <c r="X5213" s="38">
        <v>48.170142998662698</v>
      </c>
      <c r="Y5213" s="38">
        <v>11.509243448699101</v>
      </c>
    </row>
    <row r="5214" spans="1:25" ht="16" x14ac:dyDescent="0.2">
      <c r="A5214" s="4" t="s">
        <v>9638</v>
      </c>
      <c r="B5214" s="1" t="s">
        <v>9639</v>
      </c>
      <c r="C5214" s="1">
        <v>93864443</v>
      </c>
      <c r="D5214" s="1" t="s">
        <v>5505</v>
      </c>
      <c r="E5214" s="3">
        <v>42619</v>
      </c>
      <c r="F5214" s="1">
        <v>2</v>
      </c>
      <c r="G5214" s="1" t="s">
        <v>113</v>
      </c>
      <c r="H5214" s="1" t="s">
        <v>46</v>
      </c>
      <c r="I5214" s="1" t="s">
        <v>47</v>
      </c>
      <c r="J5214" s="1">
        <v>2</v>
      </c>
      <c r="K5214" s="2">
        <v>53</v>
      </c>
      <c r="L5214" s="2">
        <f>IF(ISBLANK(K5214),_xlfn.XLOOKUP(U5214,'[1]AVG PRICE'!E:E,'[1]AVG PRICE'!D:D,""),[1]listings!K5214)</f>
        <v>53</v>
      </c>
      <c r="M5214" s="1">
        <v>1</v>
      </c>
      <c r="N5214" s="1">
        <v>14</v>
      </c>
      <c r="O5214" s="1">
        <v>67</v>
      </c>
      <c r="P5214" s="2">
        <f t="shared" si="162"/>
        <v>397.5</v>
      </c>
      <c r="Q5214" s="1">
        <v>4.97</v>
      </c>
      <c r="R5214" s="1">
        <f>IF(ISBLANK(S5214),_xlfn.XLOOKUP(V5214,'[1]AVG REVIEWS'!E:E,'[1]AVG REVIEWS'!D:D,""),[1]listings!S5214)</f>
        <v>5.84</v>
      </c>
      <c r="S5214" s="1">
        <v>5.84</v>
      </c>
      <c r="T5214" s="1">
        <f>IF(ISBLANK(Q5214),_xlfn.XLOOKUP(W5214,'[1]AVG SCORE'!F:F,'[1]AVG SCORE'!E:E,""),[1]listings!Q5214)</f>
        <v>4.97</v>
      </c>
      <c r="U5214" s="1" t="str">
        <f t="shared" si="163"/>
        <v>Tudering-RiemPrivate room2</v>
      </c>
      <c r="V5214" s="1" t="str">
        <f>[1]listings!H5214&amp;[1]listings!I5214&amp;[1]listings!G5214</f>
        <v>Private room in homePrivate roomTudering-Riem</v>
      </c>
      <c r="W5214" s="1" t="str">
        <f>[1]listings!G5214&amp;[1]listings!H5214&amp;[1]listings!I5214&amp;[1]listings!J5214</f>
        <v>Tudering-RiemPrivate room in homePrivate room2</v>
      </c>
      <c r="X5214" s="38">
        <v>48.113391234150001</v>
      </c>
      <c r="Y5214" s="38">
        <v>11.5514659233893</v>
      </c>
    </row>
    <row r="5215" spans="1:25" ht="16" x14ac:dyDescent="0.2">
      <c r="A5215" s="4" t="s">
        <v>9640</v>
      </c>
      <c r="B5215" s="1" t="s">
        <v>9641</v>
      </c>
      <c r="C5215" s="1">
        <v>302507197</v>
      </c>
      <c r="D5215" s="1" t="s">
        <v>9642</v>
      </c>
      <c r="E5215" s="3">
        <v>43753</v>
      </c>
      <c r="F5215" s="1">
        <v>1</v>
      </c>
      <c r="G5215" s="1" t="s">
        <v>100</v>
      </c>
      <c r="H5215" s="1" t="s">
        <v>32</v>
      </c>
      <c r="I5215" s="1" t="s">
        <v>33</v>
      </c>
      <c r="J5215" s="1">
        <v>5</v>
      </c>
      <c r="K5215" s="2">
        <v>180</v>
      </c>
      <c r="L5215" s="2">
        <f>IF(ISBLANK(K5215),_xlfn.XLOOKUP(U5215,'[1]AVG PRICE'!E:E,'[1]AVG PRICE'!D:D,""),[1]listings!K5215)</f>
        <v>180</v>
      </c>
      <c r="M5215" s="1">
        <v>2.2999999999999998</v>
      </c>
      <c r="N5215" s="1">
        <v>365</v>
      </c>
      <c r="O5215" s="1">
        <v>8</v>
      </c>
      <c r="P5215" s="2">
        <f t="shared" si="162"/>
        <v>33057</v>
      </c>
      <c r="Q5215" s="1">
        <v>4.75</v>
      </c>
      <c r="R5215" s="1">
        <f>IF(ISBLANK(S5215),_xlfn.XLOOKUP(V5215,'[1]AVG REVIEWS'!E:E,'[1]AVG REVIEWS'!D:D,""),[1]listings!S5215)</f>
        <v>1.0900000000000001</v>
      </c>
      <c r="S5215" s="1">
        <v>1.0900000000000001</v>
      </c>
      <c r="T5215" s="1">
        <f>IF(ISBLANK(Q5215),_xlfn.XLOOKUP(W5215,'[1]AVG SCORE'!F:F,'[1]AVG SCORE'!E:E,""),[1]listings!Q5215)</f>
        <v>4.75</v>
      </c>
      <c r="U5215" s="1" t="str">
        <f t="shared" si="163"/>
        <v>Untergiesing-HarlachingEntire home/apt5</v>
      </c>
      <c r="V5215" s="1" t="str">
        <f>[1]listings!H5215&amp;[1]listings!I5215&amp;[1]listings!G5215</f>
        <v>Entire rental unitEntire home/aptUntergiesing-Harlaching</v>
      </c>
      <c r="W5215" s="1" t="str">
        <f>[1]listings!G5215&amp;[1]listings!H5215&amp;[1]listings!I5215&amp;[1]listings!J5215</f>
        <v>Untergiesing-HarlachingEntire rental unitEntire home/apt5</v>
      </c>
      <c r="X5215" s="38">
        <v>48.111710000000002</v>
      </c>
      <c r="Y5215" s="38">
        <v>11.60984</v>
      </c>
    </row>
    <row r="5216" spans="1:25" ht="16" x14ac:dyDescent="0.2">
      <c r="A5216" s="4" t="s">
        <v>9643</v>
      </c>
      <c r="B5216" s="1" t="s">
        <v>9644</v>
      </c>
      <c r="C5216" s="1">
        <v>306479434</v>
      </c>
      <c r="D5216" s="1" t="s">
        <v>1608</v>
      </c>
      <c r="E5216" s="3">
        <v>43772</v>
      </c>
      <c r="F5216" s="1">
        <v>2</v>
      </c>
      <c r="G5216" s="1" t="s">
        <v>85</v>
      </c>
      <c r="H5216" s="1" t="s">
        <v>166</v>
      </c>
      <c r="I5216" s="1" t="s">
        <v>47</v>
      </c>
      <c r="J5216" s="1">
        <v>4</v>
      </c>
      <c r="K5216" s="2">
        <v>51</v>
      </c>
      <c r="L5216" s="2">
        <f>IF(ISBLANK(K5216),_xlfn.XLOOKUP(U5216,'[1]AVG PRICE'!E:E,'[1]AVG PRICE'!D:D,""),[1]listings!K5216)</f>
        <v>51</v>
      </c>
      <c r="M5216" s="1">
        <v>3.2</v>
      </c>
      <c r="N5216" s="1">
        <v>365</v>
      </c>
      <c r="O5216" s="1">
        <v>10</v>
      </c>
      <c r="P5216" s="2">
        <f t="shared" si="162"/>
        <v>9389.1</v>
      </c>
      <c r="Q5216" s="1">
        <v>4.8</v>
      </c>
      <c r="R5216" s="1">
        <f>IF(ISBLANK(S5216),_xlfn.XLOOKUP(V5216,'[1]AVG REVIEWS'!E:E,'[1]AVG REVIEWS'!D:D,""),[1]listings!S5216)</f>
        <v>1.3</v>
      </c>
      <c r="S5216" s="1">
        <v>1.3</v>
      </c>
      <c r="T5216" s="1">
        <f>IF(ISBLANK(Q5216),_xlfn.XLOOKUP(W5216,'[1]AVG SCORE'!F:F,'[1]AVG SCORE'!E:E,""),[1]listings!Q5216)</f>
        <v>4.8</v>
      </c>
      <c r="U5216" s="1" t="str">
        <f t="shared" si="163"/>
        <v>Ramersdorf-PerlachPrivate room4</v>
      </c>
      <c r="V5216" s="1" t="str">
        <f>[1]listings!H5216&amp;[1]listings!I5216&amp;[1]listings!G5216</f>
        <v>Private room in townhousePrivate roomRamersdorf-Perlach</v>
      </c>
      <c r="W5216" s="1" t="str">
        <f>[1]listings!G5216&amp;[1]listings!H5216&amp;[1]listings!I5216&amp;[1]listings!J5216</f>
        <v>Ramersdorf-PerlachPrivate room in townhousePrivate room4</v>
      </c>
      <c r="X5216" s="38">
        <v>48.147627364113397</v>
      </c>
      <c r="Y5216" s="38">
        <v>11.5645507896753</v>
      </c>
    </row>
    <row r="5217" spans="1:25" ht="16" x14ac:dyDescent="0.2">
      <c r="A5217" s="4" t="s">
        <v>9645</v>
      </c>
      <c r="B5217" s="1" t="s">
        <v>9646</v>
      </c>
      <c r="C5217" s="1">
        <v>237652502</v>
      </c>
      <c r="D5217" s="1" t="s">
        <v>2194</v>
      </c>
      <c r="E5217" s="3">
        <v>43484</v>
      </c>
      <c r="F5217" s="1">
        <v>8</v>
      </c>
      <c r="G5217" s="1" t="s">
        <v>71</v>
      </c>
      <c r="H5217" s="1" t="s">
        <v>32</v>
      </c>
      <c r="I5217" s="1" t="s">
        <v>33</v>
      </c>
      <c r="J5217" s="1">
        <v>3</v>
      </c>
      <c r="K5217" s="2">
        <v>110</v>
      </c>
      <c r="L5217" s="2">
        <f>IF(ISBLANK(K5217),_xlfn.XLOOKUP(U5217,'[1]AVG PRICE'!E:E,'[1]AVG PRICE'!D:D,""),[1]listings!K5217)</f>
        <v>110</v>
      </c>
      <c r="M5217" s="1">
        <v>1</v>
      </c>
      <c r="N5217" s="1">
        <v>365</v>
      </c>
      <c r="O5217" s="1">
        <v>0</v>
      </c>
      <c r="P5217" s="2">
        <f t="shared" si="162"/>
        <v>20130</v>
      </c>
      <c r="R5217" s="1">
        <f>IF(ISBLANK(S5217),_xlfn.XLOOKUP(V5217,'[1]AVG REVIEWS'!E:E,'[1]AVG REVIEWS'!D:D,""),[1]listings!S5217)</f>
        <v>1.0161822660098518</v>
      </c>
      <c r="T5217" s="1">
        <f>IF(ISBLANK(Q5217),_xlfn.XLOOKUP(W5217,'[1]AVG SCORE'!F:F,'[1]AVG SCORE'!E:E,""),[1]listings!Q5217)</f>
        <v>4.769516129032259</v>
      </c>
      <c r="U5217" s="1" t="str">
        <f t="shared" si="163"/>
        <v>Ludwigsvorstadt-IsarvorstadtEntire home/apt3</v>
      </c>
      <c r="V5217" s="1" t="str">
        <f>[1]listings!H5217&amp;[1]listings!I5217&amp;[1]listings!G5217</f>
        <v>Entire rental unitEntire home/aptLudwigsvorstadt-Isarvorstadt</v>
      </c>
      <c r="W5217" s="1" t="str">
        <f>[1]listings!G5217&amp;[1]listings!H5217&amp;[1]listings!I5217&amp;[1]listings!J5217</f>
        <v>Ludwigsvorstadt-IsarvorstadtEntire rental unitEntire home/apt3</v>
      </c>
      <c r="X5217" s="38">
        <v>48.110010000000003</v>
      </c>
      <c r="Y5217" s="38">
        <v>11.53107</v>
      </c>
    </row>
    <row r="5218" spans="1:25" ht="16" x14ac:dyDescent="0.2">
      <c r="A5218" s="4" t="s">
        <v>9647</v>
      </c>
      <c r="B5218" s="1" t="s">
        <v>9648</v>
      </c>
      <c r="C5218" s="1">
        <v>5600678</v>
      </c>
      <c r="D5218" s="1" t="s">
        <v>9413</v>
      </c>
      <c r="E5218" s="3">
        <v>41357</v>
      </c>
      <c r="F5218" s="1">
        <v>2</v>
      </c>
      <c r="G5218" s="1" t="s">
        <v>66</v>
      </c>
      <c r="H5218" s="1" t="s">
        <v>51</v>
      </c>
      <c r="I5218" s="1" t="s">
        <v>47</v>
      </c>
      <c r="J5218" s="1">
        <v>2</v>
      </c>
      <c r="L5218" s="2">
        <f>IF(ISBLANK(K5218),_xlfn.XLOOKUP(U5218,'[1]AVG PRICE'!E:E,'[1]AVG PRICE'!D:D,""),[1]listings!K5218)</f>
        <v>112.05263157894737</v>
      </c>
      <c r="M5218" s="1">
        <v>2</v>
      </c>
      <c r="N5218" s="1">
        <v>16</v>
      </c>
      <c r="O5218" s="1">
        <v>17</v>
      </c>
      <c r="P5218" s="2">
        <f t="shared" si="162"/>
        <v>1008.4736842105264</v>
      </c>
      <c r="Q5218" s="1">
        <v>5</v>
      </c>
      <c r="R5218" s="1">
        <f>IF(ISBLANK(S5218),_xlfn.XLOOKUP(V5218,'[1]AVG REVIEWS'!E:E,'[1]AVG REVIEWS'!D:D,""),[1]listings!S5218)</f>
        <v>1.53</v>
      </c>
      <c r="S5218" s="1">
        <v>1.53</v>
      </c>
      <c r="T5218" s="1">
        <f>IF(ISBLANK(Q5218),_xlfn.XLOOKUP(W5218,'[1]AVG SCORE'!F:F,'[1]AVG SCORE'!E:E,""),[1]listings!Q5218)</f>
        <v>5</v>
      </c>
      <c r="U5218" s="1" t="str">
        <f t="shared" si="163"/>
        <v>Au-HaidhausenPrivate room2</v>
      </c>
      <c r="V5218" s="1" t="str">
        <f>[1]listings!H5218&amp;[1]listings!I5218&amp;[1]listings!G5218</f>
        <v>Private room in rental unitPrivate roomAu-Haidhausen</v>
      </c>
      <c r="W5218" s="1" t="str">
        <f>[1]listings!G5218&amp;[1]listings!H5218&amp;[1]listings!I5218&amp;[1]listings!J5218</f>
        <v>Au-HaidhausenPrivate room in rental unitPrivate room2</v>
      </c>
      <c r="X5218" s="38">
        <v>48.154350000000001</v>
      </c>
      <c r="Y5218" s="38">
        <v>11.51482</v>
      </c>
    </row>
    <row r="5219" spans="1:25" ht="16" x14ac:dyDescent="0.2">
      <c r="A5219" s="4" t="s">
        <v>9649</v>
      </c>
      <c r="B5219" s="1" t="s">
        <v>9650</v>
      </c>
      <c r="C5219" s="1">
        <v>569018183</v>
      </c>
      <c r="D5219" s="1" t="s">
        <v>9651</v>
      </c>
      <c r="E5219" s="3">
        <v>45377</v>
      </c>
      <c r="F5219" s="1">
        <v>1</v>
      </c>
      <c r="G5219" s="1" t="s">
        <v>108</v>
      </c>
      <c r="H5219" s="1" t="s">
        <v>2077</v>
      </c>
      <c r="I5219" s="1" t="s">
        <v>47</v>
      </c>
      <c r="J5219" s="1">
        <v>2</v>
      </c>
      <c r="K5219" s="2">
        <v>76</v>
      </c>
      <c r="L5219" s="2">
        <f>IF(ISBLANK(K5219),_xlfn.XLOOKUP(U5219,'[1]AVG PRICE'!E:E,'[1]AVG PRICE'!D:D,""),[1]listings!K5219)</f>
        <v>76</v>
      </c>
      <c r="M5219" s="1">
        <v>1</v>
      </c>
      <c r="N5219" s="1">
        <v>516.1</v>
      </c>
      <c r="O5219" s="1">
        <v>158</v>
      </c>
      <c r="P5219" s="2">
        <f t="shared" si="162"/>
        <v>19649.8</v>
      </c>
      <c r="Q5219" s="1">
        <v>4.5599999999999996</v>
      </c>
      <c r="R5219" s="1">
        <f>IF(ISBLANK(S5219),_xlfn.XLOOKUP(V5219,'[1]AVG REVIEWS'!E:E,'[1]AVG REVIEWS'!D:D,""),[1]listings!S5219)</f>
        <v>16.57</v>
      </c>
      <c r="S5219" s="1">
        <v>16.57</v>
      </c>
      <c r="T5219" s="1">
        <f>IF(ISBLANK(Q5219),_xlfn.XLOOKUP(W5219,'[1]AVG SCORE'!F:F,'[1]AVG SCORE'!E:E,""),[1]listings!Q5219)</f>
        <v>4.5599999999999996</v>
      </c>
      <c r="U5219" s="1" t="str">
        <f t="shared" si="163"/>
        <v>Schwabing-FreimannPrivate room2</v>
      </c>
      <c r="V5219" s="1" t="str">
        <f>[1]listings!H5219&amp;[1]listings!I5219&amp;[1]listings!G5219</f>
        <v>Room in hotelPrivate roomSchwabing-Freimann</v>
      </c>
      <c r="W5219" s="1" t="str">
        <f>[1]listings!G5219&amp;[1]listings!H5219&amp;[1]listings!I5219&amp;[1]listings!J5219</f>
        <v>Schwabing-FreimannRoom in hotelPrivate room2</v>
      </c>
      <c r="X5219" s="38">
        <v>48.160990930562399</v>
      </c>
      <c r="Y5219" s="38">
        <v>11.5768265853432</v>
      </c>
    </row>
    <row r="5220" spans="1:25" ht="16" x14ac:dyDescent="0.2">
      <c r="A5220" s="4" t="s">
        <v>9652</v>
      </c>
      <c r="B5220" s="1" t="s">
        <v>9653</v>
      </c>
      <c r="C5220" s="1">
        <v>569018342</v>
      </c>
      <c r="D5220" s="1" t="s">
        <v>9654</v>
      </c>
      <c r="E5220" s="3">
        <v>45377</v>
      </c>
      <c r="F5220" s="1">
        <v>1</v>
      </c>
      <c r="G5220" s="1" t="s">
        <v>226</v>
      </c>
      <c r="H5220" s="1" t="s">
        <v>2077</v>
      </c>
      <c r="I5220" s="1" t="s">
        <v>47</v>
      </c>
      <c r="J5220" s="1">
        <v>2</v>
      </c>
      <c r="K5220" s="2">
        <v>93</v>
      </c>
      <c r="L5220" s="2">
        <f>IF(ISBLANK(K5220),_xlfn.XLOOKUP(U5220,'[1]AVG PRICE'!E:E,'[1]AVG PRICE'!D:D,""),[1]listings!K5220)</f>
        <v>93</v>
      </c>
      <c r="M5220" s="1">
        <v>1</v>
      </c>
      <c r="N5220" s="1">
        <v>511</v>
      </c>
      <c r="O5220" s="1">
        <v>171</v>
      </c>
      <c r="P5220" s="2">
        <f t="shared" si="162"/>
        <v>23808</v>
      </c>
      <c r="Q5220" s="1">
        <v>4.7300000000000004</v>
      </c>
      <c r="R5220" s="1">
        <f>IF(ISBLANK(S5220),_xlfn.XLOOKUP(V5220,'[1]AVG REVIEWS'!E:E,'[1]AVG REVIEWS'!D:D,""),[1]listings!S5220)</f>
        <v>17.39</v>
      </c>
      <c r="S5220" s="1">
        <v>17.39</v>
      </c>
      <c r="T5220" s="1">
        <f>IF(ISBLANK(Q5220),_xlfn.XLOOKUP(W5220,'[1]AVG SCORE'!F:F,'[1]AVG SCORE'!E:E,""),[1]listings!Q5220)</f>
        <v>4.7300000000000004</v>
      </c>
      <c r="U5220" s="1" t="str">
        <f t="shared" si="163"/>
        <v>LaimPrivate room2</v>
      </c>
      <c r="V5220" s="1" t="str">
        <f>[1]listings!H5220&amp;[1]listings!I5220&amp;[1]listings!G5220</f>
        <v>Room in hotelPrivate roomLaim</v>
      </c>
      <c r="W5220" s="1" t="str">
        <f>[1]listings!G5220&amp;[1]listings!H5220&amp;[1]listings!I5220&amp;[1]listings!J5220</f>
        <v>LaimRoom in hotelPrivate room2</v>
      </c>
      <c r="X5220" s="38">
        <v>48.130400000000002</v>
      </c>
      <c r="Y5220" s="38">
        <v>11.568250000000001</v>
      </c>
    </row>
    <row r="5221" spans="1:25" ht="16" x14ac:dyDescent="0.2">
      <c r="A5221" s="4" t="s">
        <v>9655</v>
      </c>
      <c r="B5221" s="1" t="s">
        <v>9656</v>
      </c>
      <c r="C5221" s="1">
        <v>126147049</v>
      </c>
      <c r="D5221" s="1" t="s">
        <v>9657</v>
      </c>
      <c r="E5221" s="3">
        <v>42841</v>
      </c>
      <c r="F5221" s="1">
        <v>2</v>
      </c>
      <c r="G5221" s="1" t="s">
        <v>42</v>
      </c>
      <c r="H5221" s="1" t="s">
        <v>136</v>
      </c>
      <c r="I5221" s="1" t="s">
        <v>33</v>
      </c>
      <c r="J5221" s="1">
        <v>4</v>
      </c>
      <c r="K5221" s="2">
        <v>113</v>
      </c>
      <c r="L5221" s="2">
        <f>IF(ISBLANK(K5221),_xlfn.XLOOKUP(U5221,'[1]AVG PRICE'!E:E,'[1]AVG PRICE'!D:D,""),[1]listings!K5221)</f>
        <v>113</v>
      </c>
      <c r="M5221" s="1">
        <v>20</v>
      </c>
      <c r="N5221" s="1">
        <v>120</v>
      </c>
      <c r="O5221" s="1">
        <v>1</v>
      </c>
      <c r="P5221" s="2">
        <f t="shared" si="162"/>
        <v>7910</v>
      </c>
      <c r="Q5221" s="1">
        <v>5</v>
      </c>
      <c r="R5221" s="1">
        <f>IF(ISBLANK(S5221),_xlfn.XLOOKUP(V5221,'[1]AVG REVIEWS'!E:E,'[1]AVG REVIEWS'!D:D,""),[1]listings!S5221)</f>
        <v>1</v>
      </c>
      <c r="S5221" s="1">
        <v>1</v>
      </c>
      <c r="T5221" s="1">
        <f>IF(ISBLANK(Q5221),_xlfn.XLOOKUP(W5221,'[1]AVG SCORE'!F:F,'[1]AVG SCORE'!E:E,""),[1]listings!Q5221)</f>
        <v>5</v>
      </c>
      <c r="U5221" s="1" t="str">
        <f t="shared" si="163"/>
        <v>Pasing-ObermenzingEntire home/apt4</v>
      </c>
      <c r="V5221" s="1" t="str">
        <f>[1]listings!H5221&amp;[1]listings!I5221&amp;[1]listings!G5221</f>
        <v>Entire condoEntire home/aptPasing-Obermenzing</v>
      </c>
      <c r="W5221" s="1" t="str">
        <f>[1]listings!G5221&amp;[1]listings!H5221&amp;[1]listings!I5221&amp;[1]listings!J5221</f>
        <v>Pasing-ObermenzingEntire condoEntire home/apt4</v>
      </c>
      <c r="X5221" s="38">
        <v>48.117410200000002</v>
      </c>
      <c r="Y5221" s="38">
        <v>11.699775799999999</v>
      </c>
    </row>
    <row r="5222" spans="1:25" ht="16" x14ac:dyDescent="0.2">
      <c r="A5222" s="4" t="s">
        <v>9658</v>
      </c>
      <c r="B5222" s="1" t="s">
        <v>9659</v>
      </c>
      <c r="C5222" s="1">
        <v>67495287</v>
      </c>
      <c r="D5222" s="1" t="s">
        <v>328</v>
      </c>
      <c r="E5222" s="3">
        <v>42476</v>
      </c>
      <c r="F5222" s="1">
        <v>2</v>
      </c>
      <c r="G5222" s="1" t="s">
        <v>294</v>
      </c>
      <c r="H5222" s="1" t="s">
        <v>51</v>
      </c>
      <c r="I5222" s="1" t="s">
        <v>47</v>
      </c>
      <c r="J5222" s="1">
        <v>2</v>
      </c>
      <c r="K5222" s="2">
        <v>56</v>
      </c>
      <c r="L5222" s="2">
        <f>IF(ISBLANK(K5222),_xlfn.XLOOKUP(U5222,'[1]AVG PRICE'!E:E,'[1]AVG PRICE'!D:D,""),[1]listings!K5222)</f>
        <v>56</v>
      </c>
      <c r="M5222" s="1">
        <v>3</v>
      </c>
      <c r="N5222" s="1">
        <v>7</v>
      </c>
      <c r="O5222" s="1">
        <v>11</v>
      </c>
      <c r="P5222" s="2">
        <f t="shared" si="162"/>
        <v>280</v>
      </c>
      <c r="Q5222" s="1">
        <v>4.82</v>
      </c>
      <c r="R5222" s="1">
        <f>IF(ISBLANK(S5222),_xlfn.XLOOKUP(V5222,'[1]AVG REVIEWS'!E:E,'[1]AVG REVIEWS'!D:D,""),[1]listings!S5222)</f>
        <v>1.06</v>
      </c>
      <c r="S5222" s="1">
        <v>1.06</v>
      </c>
      <c r="T5222" s="1">
        <f>IF(ISBLANK(Q5222),_xlfn.XLOOKUP(W5222,'[1]AVG SCORE'!F:F,'[1]AVG SCORE'!E:E,""),[1]listings!Q5222)</f>
        <v>4.82</v>
      </c>
      <c r="U5222" s="1" t="str">
        <f t="shared" si="163"/>
        <v>MoosachPrivate room2</v>
      </c>
      <c r="V5222" s="1" t="str">
        <f>[1]listings!H5222&amp;[1]listings!I5222&amp;[1]listings!G5222</f>
        <v>Private room in rental unitPrivate roomMoosach</v>
      </c>
      <c r="W5222" s="1" t="str">
        <f>[1]listings!G5222&amp;[1]listings!H5222&amp;[1]listings!I5222&amp;[1]listings!J5222</f>
        <v>MoosachPrivate room in rental unitPrivate room2</v>
      </c>
      <c r="X5222" s="38">
        <v>48.112560000000002</v>
      </c>
      <c r="Y5222" s="38">
        <v>11.579700000000001</v>
      </c>
    </row>
    <row r="5223" spans="1:25" ht="16" x14ac:dyDescent="0.2">
      <c r="A5223" s="4" t="s">
        <v>9660</v>
      </c>
      <c r="B5223" s="1" t="s">
        <v>9661</v>
      </c>
      <c r="C5223" s="1">
        <v>512924239</v>
      </c>
      <c r="D5223" s="1" t="s">
        <v>6886</v>
      </c>
      <c r="E5223" s="3">
        <v>45049</v>
      </c>
      <c r="F5223" s="1">
        <v>17</v>
      </c>
      <c r="G5223" s="1" t="s">
        <v>102</v>
      </c>
      <c r="H5223" s="1" t="s">
        <v>32</v>
      </c>
      <c r="I5223" s="1" t="s">
        <v>33</v>
      </c>
      <c r="J5223" s="1">
        <v>3</v>
      </c>
      <c r="K5223" s="2">
        <v>78</v>
      </c>
      <c r="L5223" s="2">
        <f>IF(ISBLANK(K5223),_xlfn.XLOOKUP(U5223,'[1]AVG PRICE'!E:E,'[1]AVG PRICE'!D:D,""),[1]listings!K5223)</f>
        <v>78</v>
      </c>
      <c r="M5223" s="1">
        <v>1.1000000000000001</v>
      </c>
      <c r="N5223" s="1">
        <v>999</v>
      </c>
      <c r="O5223" s="1">
        <v>14</v>
      </c>
      <c r="P5223" s="2">
        <f t="shared" si="162"/>
        <v>39003.9</v>
      </c>
      <c r="Q5223" s="1">
        <v>4.57</v>
      </c>
      <c r="R5223" s="1">
        <f>IF(ISBLANK(S5223),_xlfn.XLOOKUP(V5223,'[1]AVG REVIEWS'!E:E,'[1]AVG REVIEWS'!D:D,""),[1]listings!S5223)</f>
        <v>1.3</v>
      </c>
      <c r="S5223" s="1">
        <v>1.3</v>
      </c>
      <c r="T5223" s="1">
        <f>IF(ISBLANK(Q5223),_xlfn.XLOOKUP(W5223,'[1]AVG SCORE'!F:F,'[1]AVG SCORE'!E:E,""),[1]listings!Q5223)</f>
        <v>4.57</v>
      </c>
      <c r="U5223" s="1" t="str">
        <f t="shared" si="163"/>
        <v>ObergiesingEntire home/apt3</v>
      </c>
      <c r="V5223" s="1" t="str">
        <f>[1]listings!H5223&amp;[1]listings!I5223&amp;[1]listings!G5223</f>
        <v>Entire rental unitEntire home/aptObergiesing</v>
      </c>
      <c r="W5223" s="1" t="str">
        <f>[1]listings!G5223&amp;[1]listings!H5223&amp;[1]listings!I5223&amp;[1]listings!J5223</f>
        <v>ObergiesingEntire rental unitEntire home/apt3</v>
      </c>
      <c r="X5223" s="38">
        <v>48.134860000000003</v>
      </c>
      <c r="Y5223" s="38">
        <v>11.54077</v>
      </c>
    </row>
    <row r="5224" spans="1:25" ht="16" x14ac:dyDescent="0.2">
      <c r="A5224" s="4" t="s">
        <v>9662</v>
      </c>
      <c r="B5224" s="1" t="s">
        <v>9663</v>
      </c>
      <c r="C5224" s="1">
        <v>46286811</v>
      </c>
      <c r="D5224" s="1" t="s">
        <v>3025</v>
      </c>
      <c r="E5224" s="3">
        <v>42288</v>
      </c>
      <c r="F5224" s="1">
        <v>2</v>
      </c>
      <c r="G5224" s="1" t="s">
        <v>59</v>
      </c>
      <c r="H5224" s="1" t="s">
        <v>51</v>
      </c>
      <c r="I5224" s="1" t="s">
        <v>47</v>
      </c>
      <c r="J5224" s="1">
        <v>2</v>
      </c>
      <c r="K5224" s="2">
        <v>58</v>
      </c>
      <c r="L5224" s="2">
        <f>IF(ISBLANK(K5224),_xlfn.XLOOKUP(U5224,'[1]AVG PRICE'!E:E,'[1]AVG PRICE'!D:D,""),[1]listings!K5224)</f>
        <v>58</v>
      </c>
      <c r="M5224" s="1">
        <v>1</v>
      </c>
      <c r="N5224" s="1">
        <v>7</v>
      </c>
      <c r="O5224" s="1">
        <v>6</v>
      </c>
      <c r="P5224" s="2">
        <f t="shared" si="162"/>
        <v>232</v>
      </c>
      <c r="Q5224" s="1">
        <v>4.83</v>
      </c>
      <c r="R5224" s="1">
        <f>IF(ISBLANK(S5224),_xlfn.XLOOKUP(V5224,'[1]AVG REVIEWS'!E:E,'[1]AVG REVIEWS'!D:D,""),[1]listings!S5224)</f>
        <v>0.53</v>
      </c>
      <c r="S5224" s="1">
        <v>0.53</v>
      </c>
      <c r="T5224" s="1">
        <f>IF(ISBLANK(Q5224),_xlfn.XLOOKUP(W5224,'[1]AVG SCORE'!F:F,'[1]AVG SCORE'!E:E,""),[1]listings!Q5224)</f>
        <v>4.83</v>
      </c>
      <c r="U5224" s="1" t="str">
        <f t="shared" si="163"/>
        <v>Schwanthalerh√∂hePrivate room2</v>
      </c>
      <c r="V5224" s="1" t="str">
        <f>[1]listings!H5224&amp;[1]listings!I5224&amp;[1]listings!G5224</f>
        <v>Private room in rental unitPrivate roomSchwanthalerh√∂he</v>
      </c>
      <c r="W5224" s="1" t="str">
        <f>[1]listings!G5224&amp;[1]listings!H5224&amp;[1]listings!I5224&amp;[1]listings!J5224</f>
        <v>Schwanthalerh√∂hePrivate room in rental unitPrivate room2</v>
      </c>
      <c r="X5224" s="38">
        <v>48.165054303655701</v>
      </c>
      <c r="Y5224" s="38">
        <v>11.5290685123601</v>
      </c>
    </row>
    <row r="5225" spans="1:25" ht="16" x14ac:dyDescent="0.2">
      <c r="A5225" s="4" t="s">
        <v>9664</v>
      </c>
      <c r="B5225" s="1" t="s">
        <v>7087</v>
      </c>
      <c r="C5225" s="1">
        <v>444203096</v>
      </c>
      <c r="D5225" s="1" t="s">
        <v>1188</v>
      </c>
      <c r="E5225" s="3">
        <v>44600</v>
      </c>
      <c r="F5225" s="1">
        <v>1</v>
      </c>
      <c r="G5225" s="1" t="s">
        <v>56</v>
      </c>
      <c r="H5225" s="1" t="s">
        <v>32</v>
      </c>
      <c r="I5225" s="1" t="s">
        <v>33</v>
      </c>
      <c r="J5225" s="1">
        <v>2</v>
      </c>
      <c r="K5225" s="2">
        <v>200</v>
      </c>
      <c r="L5225" s="2">
        <f>IF(ISBLANK(K5225),_xlfn.XLOOKUP(U5225,'[1]AVG PRICE'!E:E,'[1]AVG PRICE'!D:D,""),[1]listings!K5225)</f>
        <v>200</v>
      </c>
      <c r="M5225" s="1">
        <v>7</v>
      </c>
      <c r="N5225" s="1">
        <v>365</v>
      </c>
      <c r="O5225" s="1">
        <v>3</v>
      </c>
      <c r="P5225" s="2">
        <f t="shared" si="162"/>
        <v>37200</v>
      </c>
      <c r="Q5225" s="1">
        <v>5</v>
      </c>
      <c r="R5225" s="1">
        <f>IF(ISBLANK(S5225),_xlfn.XLOOKUP(V5225,'[1]AVG REVIEWS'!E:E,'[1]AVG REVIEWS'!D:D,""),[1]listings!S5225)</f>
        <v>0.28000000000000003</v>
      </c>
      <c r="S5225" s="1">
        <v>0.28000000000000003</v>
      </c>
      <c r="T5225" s="1">
        <f>IF(ISBLANK(Q5225),_xlfn.XLOOKUP(W5225,'[1]AVG SCORE'!F:F,'[1]AVG SCORE'!E:E,""),[1]listings!Q5225)</f>
        <v>5</v>
      </c>
      <c r="U5225" s="1" t="str">
        <f t="shared" si="163"/>
        <v>Neuhausen-NymphenburgEntire home/apt2</v>
      </c>
      <c r="V5225" s="1" t="str">
        <f>[1]listings!H5225&amp;[1]listings!I5225&amp;[1]listings!G5225</f>
        <v>Entire rental unitEntire home/aptNeuhausen-Nymphenburg</v>
      </c>
      <c r="W5225" s="1" t="str">
        <f>[1]listings!G5225&amp;[1]listings!H5225&amp;[1]listings!I5225&amp;[1]listings!J5225</f>
        <v>Neuhausen-NymphenburgEntire rental unitEntire home/apt2</v>
      </c>
      <c r="X5225" s="38">
        <v>48.134590000000003</v>
      </c>
      <c r="Y5225" s="38">
        <v>11.58433</v>
      </c>
    </row>
    <row r="5226" spans="1:25" ht="16" x14ac:dyDescent="0.2">
      <c r="A5226" s="4" t="s">
        <v>9665</v>
      </c>
      <c r="B5226" s="1" t="s">
        <v>9666</v>
      </c>
      <c r="C5226" s="1">
        <v>231064518</v>
      </c>
      <c r="D5226" s="1" t="s">
        <v>9667</v>
      </c>
      <c r="E5226" s="3">
        <v>43451</v>
      </c>
      <c r="F5226" s="1">
        <v>5</v>
      </c>
      <c r="G5226" s="1" t="s">
        <v>50</v>
      </c>
      <c r="H5226" s="1" t="s">
        <v>51</v>
      </c>
      <c r="I5226" s="1" t="s">
        <v>47</v>
      </c>
      <c r="J5226" s="1">
        <v>4</v>
      </c>
      <c r="K5226" s="2">
        <v>86</v>
      </c>
      <c r="L5226" s="2">
        <f>IF(ISBLANK(K5226),_xlfn.XLOOKUP(U5226,'[1]AVG PRICE'!E:E,'[1]AVG PRICE'!D:D,""),[1]listings!K5226)</f>
        <v>86</v>
      </c>
      <c r="M5226" s="1">
        <v>1</v>
      </c>
      <c r="N5226" s="1">
        <v>4</v>
      </c>
      <c r="O5226" s="1">
        <v>0</v>
      </c>
      <c r="P5226" s="2">
        <f t="shared" si="162"/>
        <v>215</v>
      </c>
      <c r="R5226" s="1">
        <f>IF(ISBLANK(S5226),_xlfn.XLOOKUP(V5226,'[1]AVG REVIEWS'!E:E,'[1]AVG REVIEWS'!D:D,""),[1]listings!S5226)</f>
        <v>0.82777777777777761</v>
      </c>
      <c r="T5226" s="1">
        <f>IF(ISBLANK(Q5226),_xlfn.XLOOKUP(W5226,'[1]AVG SCORE'!F:F,'[1]AVG SCORE'!E:E,""),[1]listings!Q5226)</f>
        <v>0</v>
      </c>
      <c r="U5226" s="1" t="str">
        <f t="shared" si="163"/>
        <v>Schwabing-WestPrivate room4</v>
      </c>
      <c r="V5226" s="1" t="str">
        <f>[1]listings!H5226&amp;[1]listings!I5226&amp;[1]listings!G5226</f>
        <v>Private room in rental unitPrivate roomSchwabing-West</v>
      </c>
      <c r="W5226" s="1" t="str">
        <f>[1]listings!G5226&amp;[1]listings!H5226&amp;[1]listings!I5226&amp;[1]listings!J5226</f>
        <v>Schwabing-WestPrivate room in rental unitPrivate room4</v>
      </c>
      <c r="X5226" s="38">
        <v>48.142840510244604</v>
      </c>
      <c r="Y5226" s="38">
        <v>11.5876721488623</v>
      </c>
    </row>
    <row r="5227" spans="1:25" ht="16" x14ac:dyDescent="0.2">
      <c r="A5227" s="4" t="s">
        <v>9668</v>
      </c>
      <c r="B5227" s="1" t="s">
        <v>9669</v>
      </c>
      <c r="C5227" s="1">
        <v>55459378</v>
      </c>
      <c r="D5227" s="1" t="s">
        <v>2010</v>
      </c>
      <c r="E5227" s="3">
        <v>42389</v>
      </c>
      <c r="F5227" s="1">
        <v>1</v>
      </c>
      <c r="G5227" s="1" t="s">
        <v>45</v>
      </c>
      <c r="H5227" s="1" t="s">
        <v>32</v>
      </c>
      <c r="I5227" s="1" t="s">
        <v>33</v>
      </c>
      <c r="J5227" s="1">
        <v>1</v>
      </c>
      <c r="L5227" s="2">
        <f>IF(ISBLANK(K5227),_xlfn.XLOOKUP(U5227,'[1]AVG PRICE'!E:E,'[1]AVG PRICE'!D:D,""),[1]listings!K5227)</f>
        <v>0</v>
      </c>
      <c r="M5227" s="1">
        <v>4</v>
      </c>
      <c r="N5227" s="1">
        <v>365</v>
      </c>
      <c r="O5227" s="1">
        <v>7</v>
      </c>
      <c r="P5227" s="2">
        <f t="shared" si="162"/>
        <v>0</v>
      </c>
      <c r="Q5227" s="1">
        <v>4.57</v>
      </c>
      <c r="R5227" s="1">
        <f>IF(ISBLANK(S5227),_xlfn.XLOOKUP(V5227,'[1]AVG REVIEWS'!E:E,'[1]AVG REVIEWS'!D:D,""),[1]listings!S5227)</f>
        <v>0.61</v>
      </c>
      <c r="S5227" s="1">
        <v>0.61</v>
      </c>
      <c r="T5227" s="1">
        <f>IF(ISBLANK(Q5227),_xlfn.XLOOKUP(W5227,'[1]AVG SCORE'!F:F,'[1]AVG SCORE'!E:E,""),[1]listings!Q5227)</f>
        <v>4.57</v>
      </c>
      <c r="U5227" s="1" t="str">
        <f t="shared" si="163"/>
        <v>Sendling-WestparkEntire home/apt1</v>
      </c>
      <c r="V5227" s="1" t="str">
        <f>[1]listings!H5227&amp;[1]listings!I5227&amp;[1]listings!G5227</f>
        <v>Entire rental unitEntire home/aptSendling-Westpark</v>
      </c>
      <c r="W5227" s="1" t="str">
        <f>[1]listings!G5227&amp;[1]listings!H5227&amp;[1]listings!I5227&amp;[1]listings!J5227</f>
        <v>Sendling-WestparkEntire rental unitEntire home/apt1</v>
      </c>
      <c r="X5227" s="38">
        <v>48.119520000000001</v>
      </c>
      <c r="Y5227" s="38">
        <v>11.577629999999999</v>
      </c>
    </row>
    <row r="5228" spans="1:25" ht="16" x14ac:dyDescent="0.2">
      <c r="A5228" s="4" t="s">
        <v>9670</v>
      </c>
      <c r="B5228" s="1" t="s">
        <v>9671</v>
      </c>
      <c r="C5228" s="1">
        <v>111028901</v>
      </c>
      <c r="D5228" s="1" t="s">
        <v>150</v>
      </c>
      <c r="E5228" s="3">
        <v>42746</v>
      </c>
      <c r="F5228" s="1">
        <v>1</v>
      </c>
      <c r="G5228" s="1" t="s">
        <v>66</v>
      </c>
      <c r="H5228" s="1" t="s">
        <v>51</v>
      </c>
      <c r="I5228" s="1" t="s">
        <v>47</v>
      </c>
      <c r="J5228" s="1">
        <v>2</v>
      </c>
      <c r="K5228" s="2">
        <v>65</v>
      </c>
      <c r="L5228" s="2">
        <f>IF(ISBLANK(K5228),_xlfn.XLOOKUP(U5228,'[1]AVG PRICE'!E:E,'[1]AVG PRICE'!D:D,""),[1]listings!K5228)</f>
        <v>65</v>
      </c>
      <c r="M5228" s="1">
        <v>1</v>
      </c>
      <c r="N5228" s="1">
        <v>150</v>
      </c>
      <c r="O5228" s="1">
        <v>13</v>
      </c>
      <c r="P5228" s="2">
        <f t="shared" si="162"/>
        <v>4907.5</v>
      </c>
      <c r="Q5228" s="1">
        <v>4.6900000000000004</v>
      </c>
      <c r="R5228" s="1">
        <f>IF(ISBLANK(S5228),_xlfn.XLOOKUP(V5228,'[1]AVG REVIEWS'!E:E,'[1]AVG REVIEWS'!D:D,""),[1]listings!S5228)</f>
        <v>1.4</v>
      </c>
      <c r="S5228" s="1">
        <v>1.4</v>
      </c>
      <c r="T5228" s="1">
        <f>IF(ISBLANK(Q5228),_xlfn.XLOOKUP(W5228,'[1]AVG SCORE'!F:F,'[1]AVG SCORE'!E:E,""),[1]listings!Q5228)</f>
        <v>4.6900000000000004</v>
      </c>
      <c r="U5228" s="1" t="str">
        <f t="shared" si="163"/>
        <v>Au-HaidhausenPrivate room2</v>
      </c>
      <c r="V5228" s="1" t="str">
        <f>[1]listings!H5228&amp;[1]listings!I5228&amp;[1]listings!G5228</f>
        <v>Private room in rental unitPrivate roomAu-Haidhausen</v>
      </c>
      <c r="W5228" s="1" t="str">
        <f>[1]listings!G5228&amp;[1]listings!H5228&amp;[1]listings!I5228&amp;[1]listings!J5228</f>
        <v>Au-HaidhausenPrivate room in rental unitPrivate room2</v>
      </c>
      <c r="X5228" s="38">
        <v>48.127581200000002</v>
      </c>
      <c r="Y5228" s="38">
        <v>11.593469300000001</v>
      </c>
    </row>
    <row r="5229" spans="1:25" ht="16" x14ac:dyDescent="0.2">
      <c r="A5229" s="4" t="s">
        <v>9672</v>
      </c>
      <c r="B5229" s="1" t="s">
        <v>9673</v>
      </c>
      <c r="C5229" s="1">
        <v>377328751</v>
      </c>
      <c r="D5229" s="1" t="s">
        <v>217</v>
      </c>
      <c r="E5229" s="3">
        <v>44163</v>
      </c>
      <c r="F5229" s="1">
        <v>1</v>
      </c>
      <c r="G5229" s="1" t="s">
        <v>100</v>
      </c>
      <c r="H5229" s="1" t="s">
        <v>32</v>
      </c>
      <c r="I5229" s="1" t="s">
        <v>33</v>
      </c>
      <c r="J5229" s="1">
        <v>2</v>
      </c>
      <c r="K5229" s="2">
        <v>68</v>
      </c>
      <c r="L5229" s="2">
        <f>IF(ISBLANK(K5229),_xlfn.XLOOKUP(U5229,'[1]AVG PRICE'!E:E,'[1]AVG PRICE'!D:D,""),[1]listings!K5229)</f>
        <v>68</v>
      </c>
      <c r="M5229" s="1">
        <v>5</v>
      </c>
      <c r="N5229" s="1">
        <v>14</v>
      </c>
      <c r="O5229" s="1">
        <v>0</v>
      </c>
      <c r="P5229" s="2">
        <f t="shared" si="162"/>
        <v>646</v>
      </c>
      <c r="R5229" s="1">
        <f>IF(ISBLANK(S5229),_xlfn.XLOOKUP(V5229,'[1]AVG REVIEWS'!E:E,'[1]AVG REVIEWS'!D:D,""),[1]listings!S5229)</f>
        <v>0.89547368421052664</v>
      </c>
      <c r="T5229" s="1">
        <f>IF(ISBLANK(Q5229),_xlfn.XLOOKUP(W5229,'[1]AVG SCORE'!F:F,'[1]AVG SCORE'!E:E,""),[1]listings!Q5229)</f>
        <v>4.8004651162790681</v>
      </c>
      <c r="U5229" s="1" t="str">
        <f t="shared" si="163"/>
        <v>Untergiesing-HarlachingEntire home/apt2</v>
      </c>
      <c r="V5229" s="1" t="str">
        <f>[1]listings!H5229&amp;[1]listings!I5229&amp;[1]listings!G5229</f>
        <v>Entire rental unitEntire home/aptUntergiesing-Harlaching</v>
      </c>
      <c r="W5229" s="1" t="str">
        <f>[1]listings!G5229&amp;[1]listings!H5229&amp;[1]listings!I5229&amp;[1]listings!J5229</f>
        <v>Untergiesing-HarlachingEntire rental unitEntire home/apt2</v>
      </c>
      <c r="X5229" s="38">
        <v>48.145629999999997</v>
      </c>
      <c r="Y5229" s="38">
        <v>11.47015</v>
      </c>
    </row>
    <row r="5230" spans="1:25" ht="16" x14ac:dyDescent="0.2">
      <c r="A5230" s="4" t="s">
        <v>9674</v>
      </c>
      <c r="B5230" s="1" t="s">
        <v>9675</v>
      </c>
      <c r="C5230" s="1">
        <v>406300205</v>
      </c>
      <c r="D5230" s="1" t="s">
        <v>3462</v>
      </c>
      <c r="E5230" s="3">
        <v>44357</v>
      </c>
      <c r="F5230" s="1">
        <v>4</v>
      </c>
      <c r="G5230" s="1" t="s">
        <v>56</v>
      </c>
      <c r="H5230" s="1" t="s">
        <v>2077</v>
      </c>
      <c r="I5230" s="1" t="s">
        <v>47</v>
      </c>
      <c r="J5230" s="1">
        <v>1</v>
      </c>
      <c r="K5230" s="2">
        <v>97</v>
      </c>
      <c r="L5230" s="2">
        <f>IF(ISBLANK(K5230),_xlfn.XLOOKUP(U5230,'[1]AVG PRICE'!E:E,'[1]AVG PRICE'!D:D,""),[1]listings!K5230)</f>
        <v>97</v>
      </c>
      <c r="M5230" s="1">
        <v>1.1000000000000001</v>
      </c>
      <c r="N5230" s="1">
        <v>365</v>
      </c>
      <c r="O5230" s="1">
        <v>5</v>
      </c>
      <c r="P5230" s="2">
        <f t="shared" si="162"/>
        <v>17755.850000000002</v>
      </c>
      <c r="Q5230" s="1">
        <v>5</v>
      </c>
      <c r="R5230" s="1">
        <f>IF(ISBLANK(S5230),_xlfn.XLOOKUP(V5230,'[1]AVG REVIEWS'!E:E,'[1]AVG REVIEWS'!D:D,""),[1]listings!S5230)</f>
        <v>0.44</v>
      </c>
      <c r="S5230" s="1">
        <v>0.44</v>
      </c>
      <c r="T5230" s="1">
        <f>IF(ISBLANK(Q5230),_xlfn.XLOOKUP(W5230,'[1]AVG SCORE'!F:F,'[1]AVG SCORE'!E:E,""),[1]listings!Q5230)</f>
        <v>5</v>
      </c>
      <c r="U5230" s="1" t="str">
        <f t="shared" si="163"/>
        <v>Neuhausen-NymphenburgPrivate room1</v>
      </c>
      <c r="V5230" s="1" t="str">
        <f>[1]listings!H5230&amp;[1]listings!I5230&amp;[1]listings!G5230</f>
        <v>Room in hotelPrivate roomNeuhausen-Nymphenburg</v>
      </c>
      <c r="W5230" s="1" t="str">
        <f>[1]listings!G5230&amp;[1]listings!H5230&amp;[1]listings!I5230&amp;[1]listings!J5230</f>
        <v>Neuhausen-NymphenburgRoom in hotelPrivate room1</v>
      </c>
      <c r="X5230" s="38">
        <v>48.125448400000003</v>
      </c>
      <c r="Y5230" s="38">
        <v>11.5863198</v>
      </c>
    </row>
    <row r="5231" spans="1:25" ht="16" x14ac:dyDescent="0.2">
      <c r="A5231" s="4" t="s">
        <v>9676</v>
      </c>
      <c r="B5231" s="1" t="s">
        <v>9677</v>
      </c>
      <c r="C5231" s="1">
        <v>42485903</v>
      </c>
      <c r="D5231" s="1" t="s">
        <v>1516</v>
      </c>
      <c r="E5231" s="3">
        <v>42241</v>
      </c>
      <c r="F5231" s="1">
        <v>2</v>
      </c>
      <c r="G5231" s="1" t="s">
        <v>56</v>
      </c>
      <c r="H5231" s="1" t="s">
        <v>32</v>
      </c>
      <c r="I5231" s="1" t="s">
        <v>33</v>
      </c>
      <c r="J5231" s="1">
        <v>1</v>
      </c>
      <c r="L5231" s="2">
        <f>IF(ISBLANK(K5231),_xlfn.XLOOKUP(U5231,'[1]AVG PRICE'!E:E,'[1]AVG PRICE'!D:D,""),[1]listings!K5231)</f>
        <v>74</v>
      </c>
      <c r="M5231" s="1">
        <v>3</v>
      </c>
      <c r="N5231" s="1">
        <v>365</v>
      </c>
      <c r="O5231" s="1">
        <v>24</v>
      </c>
      <c r="P5231" s="2">
        <f t="shared" si="162"/>
        <v>13616</v>
      </c>
      <c r="Q5231" s="1">
        <v>4.75</v>
      </c>
      <c r="R5231" s="1">
        <f>IF(ISBLANK(S5231),_xlfn.XLOOKUP(V5231,'[1]AVG REVIEWS'!E:E,'[1]AVG REVIEWS'!D:D,""),[1]listings!S5231)</f>
        <v>2.12</v>
      </c>
      <c r="S5231" s="1">
        <v>2.12</v>
      </c>
      <c r="T5231" s="1">
        <f>IF(ISBLANK(Q5231),_xlfn.XLOOKUP(W5231,'[1]AVG SCORE'!F:F,'[1]AVG SCORE'!E:E,""),[1]listings!Q5231)</f>
        <v>4.75</v>
      </c>
      <c r="U5231" s="1" t="str">
        <f t="shared" si="163"/>
        <v>Neuhausen-NymphenburgEntire home/apt1</v>
      </c>
      <c r="V5231" s="1" t="str">
        <f>[1]listings!H5231&amp;[1]listings!I5231&amp;[1]listings!G5231</f>
        <v>Entire rental unitEntire home/aptNeuhausen-Nymphenburg</v>
      </c>
      <c r="W5231" s="1" t="str">
        <f>[1]listings!G5231&amp;[1]listings!H5231&amp;[1]listings!I5231&amp;[1]listings!J5231</f>
        <v>Neuhausen-NymphenburgEntire rental unitEntire home/apt1</v>
      </c>
      <c r="X5231" s="38">
        <v>48.131530241262901</v>
      </c>
      <c r="Y5231" s="38">
        <v>11.581452611739699</v>
      </c>
    </row>
    <row r="5232" spans="1:25" ht="16" x14ac:dyDescent="0.2">
      <c r="A5232" s="4" t="s">
        <v>9678</v>
      </c>
      <c r="B5232" s="1" t="s">
        <v>9679</v>
      </c>
      <c r="C5232" s="1">
        <v>241822555</v>
      </c>
      <c r="D5232" s="1" t="s">
        <v>1296</v>
      </c>
      <c r="E5232" s="3">
        <v>43504</v>
      </c>
      <c r="F5232" s="1">
        <v>1</v>
      </c>
      <c r="G5232" s="1" t="s">
        <v>100</v>
      </c>
      <c r="H5232" s="1" t="s">
        <v>32</v>
      </c>
      <c r="I5232" s="1" t="s">
        <v>33</v>
      </c>
      <c r="J5232" s="1">
        <v>5</v>
      </c>
      <c r="K5232" s="2">
        <v>140</v>
      </c>
      <c r="L5232" s="2">
        <f>IF(ISBLANK(K5232),_xlfn.XLOOKUP(U5232,'[1]AVG PRICE'!E:E,'[1]AVG PRICE'!D:D,""),[1]listings!K5232)</f>
        <v>140</v>
      </c>
      <c r="M5232" s="1">
        <v>4</v>
      </c>
      <c r="N5232" s="1">
        <v>365</v>
      </c>
      <c r="O5232" s="1">
        <v>3</v>
      </c>
      <c r="P5232" s="2">
        <f t="shared" si="162"/>
        <v>25830</v>
      </c>
      <c r="Q5232" s="1">
        <v>5</v>
      </c>
      <c r="R5232" s="1">
        <f>IF(ISBLANK(S5232),_xlfn.XLOOKUP(V5232,'[1]AVG REVIEWS'!E:E,'[1]AVG REVIEWS'!D:D,""),[1]listings!S5232)</f>
        <v>0.43</v>
      </c>
      <c r="S5232" s="1">
        <v>0.43</v>
      </c>
      <c r="T5232" s="1">
        <f>IF(ISBLANK(Q5232),_xlfn.XLOOKUP(W5232,'[1]AVG SCORE'!F:F,'[1]AVG SCORE'!E:E,""),[1]listings!Q5232)</f>
        <v>5</v>
      </c>
      <c r="U5232" s="1" t="str">
        <f t="shared" si="163"/>
        <v>Untergiesing-HarlachingEntire home/apt5</v>
      </c>
      <c r="V5232" s="1" t="str">
        <f>[1]listings!H5232&amp;[1]listings!I5232&amp;[1]listings!G5232</f>
        <v>Entire rental unitEntire home/aptUntergiesing-Harlaching</v>
      </c>
      <c r="W5232" s="1" t="str">
        <f>[1]listings!G5232&amp;[1]listings!H5232&amp;[1]listings!I5232&amp;[1]listings!J5232</f>
        <v>Untergiesing-HarlachingEntire rental unitEntire home/apt5</v>
      </c>
      <c r="X5232" s="38">
        <v>48.176589999999997</v>
      </c>
      <c r="Y5232" s="38">
        <v>11.5741</v>
      </c>
    </row>
    <row r="5233" spans="1:25" ht="16" x14ac:dyDescent="0.2">
      <c r="A5233" s="4" t="s">
        <v>9680</v>
      </c>
      <c r="B5233" s="1" t="s">
        <v>9681</v>
      </c>
      <c r="C5233" s="1">
        <v>6862172</v>
      </c>
      <c r="D5233" s="1" t="s">
        <v>851</v>
      </c>
      <c r="E5233" s="3">
        <v>41436</v>
      </c>
      <c r="F5233" s="1">
        <v>3</v>
      </c>
      <c r="G5233" s="1" t="s">
        <v>66</v>
      </c>
      <c r="H5233" s="1" t="s">
        <v>32</v>
      </c>
      <c r="I5233" s="1" t="s">
        <v>33</v>
      </c>
      <c r="J5233" s="1">
        <v>2</v>
      </c>
      <c r="L5233" s="2">
        <f>IF(ISBLANK(K5233),_xlfn.XLOOKUP(U5233,'[1]AVG PRICE'!E:E,'[1]AVG PRICE'!D:D,""),[1]listings!K5233)</f>
        <v>139.02325581395348</v>
      </c>
      <c r="M5233" s="1">
        <v>2</v>
      </c>
      <c r="N5233" s="1">
        <v>365</v>
      </c>
      <c r="O5233" s="1">
        <v>14</v>
      </c>
      <c r="P5233" s="2">
        <f t="shared" si="162"/>
        <v>25510.767441860466</v>
      </c>
      <c r="Q5233" s="1">
        <v>4.93</v>
      </c>
      <c r="R5233" s="1">
        <f>IF(ISBLANK(S5233),_xlfn.XLOOKUP(V5233,'[1]AVG REVIEWS'!E:E,'[1]AVG REVIEWS'!D:D,""),[1]listings!S5233)</f>
        <v>1.22</v>
      </c>
      <c r="S5233" s="1">
        <v>1.22</v>
      </c>
      <c r="T5233" s="1">
        <f>IF(ISBLANK(Q5233),_xlfn.XLOOKUP(W5233,'[1]AVG SCORE'!F:F,'[1]AVG SCORE'!E:E,""),[1]listings!Q5233)</f>
        <v>4.93</v>
      </c>
      <c r="U5233" s="1" t="str">
        <f t="shared" si="163"/>
        <v>Au-HaidhausenEntire home/apt2</v>
      </c>
      <c r="V5233" s="1" t="str">
        <f>[1]listings!H5233&amp;[1]listings!I5233&amp;[1]listings!G5233</f>
        <v>Entire rental unitEntire home/aptAu-Haidhausen</v>
      </c>
      <c r="W5233" s="1" t="str">
        <f>[1]listings!G5233&amp;[1]listings!H5233&amp;[1]listings!I5233&amp;[1]listings!J5233</f>
        <v>Au-HaidhausenEntire rental unitEntire home/apt2</v>
      </c>
      <c r="X5233" s="38">
        <v>48.162280000000003</v>
      </c>
      <c r="Y5233" s="38">
        <v>11.56448</v>
      </c>
    </row>
    <row r="5234" spans="1:25" ht="16" x14ac:dyDescent="0.2">
      <c r="A5234" s="4" t="s">
        <v>9682</v>
      </c>
      <c r="B5234" s="1" t="s">
        <v>9683</v>
      </c>
      <c r="C5234" s="1">
        <v>266958350</v>
      </c>
      <c r="D5234" s="1" t="s">
        <v>9684</v>
      </c>
      <c r="E5234" s="3">
        <v>43623</v>
      </c>
      <c r="F5234" s="1">
        <v>3</v>
      </c>
      <c r="G5234" s="1" t="s">
        <v>56</v>
      </c>
      <c r="H5234" s="1" t="s">
        <v>32</v>
      </c>
      <c r="I5234" s="1" t="s">
        <v>33</v>
      </c>
      <c r="J5234" s="1">
        <v>2</v>
      </c>
      <c r="L5234" s="2">
        <f>IF(ISBLANK(K5234),_xlfn.XLOOKUP(U5234,'[1]AVG PRICE'!E:E,'[1]AVG PRICE'!D:D,""),[1]listings!K5234)</f>
        <v>124.16049382716049</v>
      </c>
      <c r="M5234" s="1">
        <v>2</v>
      </c>
      <c r="N5234" s="1">
        <v>1125</v>
      </c>
      <c r="O5234" s="1">
        <v>14</v>
      </c>
      <c r="P5234" s="2">
        <f t="shared" si="162"/>
        <v>69964.438271604944</v>
      </c>
      <c r="Q5234" s="1">
        <v>5</v>
      </c>
      <c r="R5234" s="1">
        <f>IF(ISBLANK(S5234),_xlfn.XLOOKUP(V5234,'[1]AVG REVIEWS'!E:E,'[1]AVG REVIEWS'!D:D,""),[1]listings!S5234)</f>
        <v>1.34</v>
      </c>
      <c r="S5234" s="1">
        <v>1.34</v>
      </c>
      <c r="T5234" s="1">
        <f>IF(ISBLANK(Q5234),_xlfn.XLOOKUP(W5234,'[1]AVG SCORE'!F:F,'[1]AVG SCORE'!E:E,""),[1]listings!Q5234)</f>
        <v>5</v>
      </c>
      <c r="U5234" s="1" t="str">
        <f t="shared" si="163"/>
        <v>Neuhausen-NymphenburgEntire home/apt2</v>
      </c>
      <c r="V5234" s="1" t="str">
        <f>[1]listings!H5234&amp;[1]listings!I5234&amp;[1]listings!G5234</f>
        <v>Entire rental unitEntire home/aptNeuhausen-Nymphenburg</v>
      </c>
      <c r="W5234" s="1" t="str">
        <f>[1]listings!G5234&amp;[1]listings!H5234&amp;[1]listings!I5234&amp;[1]listings!J5234</f>
        <v>Neuhausen-NymphenburgEntire rental unitEntire home/apt2</v>
      </c>
      <c r="X5234" s="38">
        <v>48.165030000000002</v>
      </c>
      <c r="Y5234" s="38">
        <v>11.5289</v>
      </c>
    </row>
    <row r="5235" spans="1:25" ht="16" x14ac:dyDescent="0.2">
      <c r="A5235" s="4" t="s">
        <v>9685</v>
      </c>
      <c r="B5235" s="1" t="s">
        <v>9686</v>
      </c>
      <c r="C5235" s="1">
        <v>350278568</v>
      </c>
      <c r="D5235" s="1" t="s">
        <v>7468</v>
      </c>
      <c r="E5235" s="3">
        <v>43998</v>
      </c>
      <c r="F5235" s="1">
        <v>1</v>
      </c>
      <c r="G5235" s="1" t="s">
        <v>174</v>
      </c>
      <c r="H5235" s="1" t="s">
        <v>51</v>
      </c>
      <c r="I5235" s="1" t="s">
        <v>47</v>
      </c>
      <c r="J5235" s="1">
        <v>2</v>
      </c>
      <c r="K5235" s="2">
        <v>59</v>
      </c>
      <c r="L5235" s="2">
        <f>IF(ISBLANK(K5235),_xlfn.XLOOKUP(U5235,'[1]AVG PRICE'!E:E,'[1]AVG PRICE'!D:D,""),[1]listings!K5235)</f>
        <v>59</v>
      </c>
      <c r="M5235" s="1">
        <v>1</v>
      </c>
      <c r="N5235" s="1">
        <v>365</v>
      </c>
      <c r="O5235" s="1">
        <v>45</v>
      </c>
      <c r="P5235" s="2">
        <f t="shared" si="162"/>
        <v>10797</v>
      </c>
      <c r="Q5235" s="1">
        <v>4.8</v>
      </c>
      <c r="R5235" s="1">
        <f>IF(ISBLANK(S5235),_xlfn.XLOOKUP(V5235,'[1]AVG REVIEWS'!E:E,'[1]AVG REVIEWS'!D:D,""),[1]listings!S5235)</f>
        <v>3.98</v>
      </c>
      <c r="S5235" s="1">
        <v>3.98</v>
      </c>
      <c r="T5235" s="1">
        <f>IF(ISBLANK(Q5235),_xlfn.XLOOKUP(W5235,'[1]AVG SCORE'!F:F,'[1]AVG SCORE'!E:E,""),[1]listings!Q5235)</f>
        <v>4.8</v>
      </c>
      <c r="U5235" s="1" t="str">
        <f t="shared" si="163"/>
        <v>Milbertshofen-Am HartPrivate room2</v>
      </c>
      <c r="V5235" s="1" t="str">
        <f>[1]listings!H5235&amp;[1]listings!I5235&amp;[1]listings!G5235</f>
        <v>Private room in rental unitPrivate roomMilbertshofen-Am Hart</v>
      </c>
      <c r="W5235" s="1" t="str">
        <f>[1]listings!G5235&amp;[1]listings!H5235&amp;[1]listings!I5235&amp;[1]listings!J5235</f>
        <v>Milbertshofen-Am HartPrivate room in rental unitPrivate room2</v>
      </c>
      <c r="X5235" s="38">
        <v>48.176229453262799</v>
      </c>
      <c r="Y5235" s="38">
        <v>11.586369311437499</v>
      </c>
    </row>
    <row r="5236" spans="1:25" ht="16" x14ac:dyDescent="0.2">
      <c r="A5236" s="4" t="s">
        <v>9687</v>
      </c>
      <c r="B5236" s="1" t="s">
        <v>9688</v>
      </c>
      <c r="C5236" s="1">
        <v>23477944</v>
      </c>
      <c r="D5236" s="1" t="s">
        <v>9689</v>
      </c>
      <c r="E5236" s="3">
        <v>41951</v>
      </c>
      <c r="F5236" s="1">
        <v>1</v>
      </c>
      <c r="G5236" s="1" t="s">
        <v>42</v>
      </c>
      <c r="H5236" s="1" t="s">
        <v>32</v>
      </c>
      <c r="I5236" s="1" t="s">
        <v>33</v>
      </c>
      <c r="J5236" s="1">
        <v>6</v>
      </c>
      <c r="K5236" s="2">
        <v>225</v>
      </c>
      <c r="L5236" s="2">
        <f>IF(ISBLANK(K5236),_xlfn.XLOOKUP(U5236,'[1]AVG PRICE'!E:E,'[1]AVG PRICE'!D:D,""),[1]listings!K5236)</f>
        <v>225</v>
      </c>
      <c r="M5236" s="1">
        <v>10</v>
      </c>
      <c r="N5236" s="1">
        <v>1125</v>
      </c>
      <c r="O5236" s="1">
        <v>1</v>
      </c>
      <c r="P5236" s="2">
        <f t="shared" si="162"/>
        <v>127687.5</v>
      </c>
      <c r="Q5236" s="1">
        <v>5</v>
      </c>
      <c r="R5236" s="1">
        <f>IF(ISBLANK(S5236),_xlfn.XLOOKUP(V5236,'[1]AVG REVIEWS'!E:E,'[1]AVG REVIEWS'!D:D,""),[1]listings!S5236)</f>
        <v>0.13</v>
      </c>
      <c r="S5236" s="1">
        <v>0.13</v>
      </c>
      <c r="T5236" s="1">
        <f>IF(ISBLANK(Q5236),_xlfn.XLOOKUP(W5236,'[1]AVG SCORE'!F:F,'[1]AVG SCORE'!E:E,""),[1]listings!Q5236)</f>
        <v>5</v>
      </c>
      <c r="U5236" s="1" t="str">
        <f t="shared" si="163"/>
        <v>Pasing-ObermenzingEntire home/apt6</v>
      </c>
      <c r="V5236" s="1" t="str">
        <f>[1]listings!H5236&amp;[1]listings!I5236&amp;[1]listings!G5236</f>
        <v>Entire rental unitEntire home/aptPasing-Obermenzing</v>
      </c>
      <c r="W5236" s="1" t="str">
        <f>[1]listings!G5236&amp;[1]listings!H5236&amp;[1]listings!I5236&amp;[1]listings!J5236</f>
        <v>Pasing-ObermenzingEntire rental unitEntire home/apt6</v>
      </c>
      <c r="X5236" s="38">
        <v>48.164270000000002</v>
      </c>
      <c r="Y5236" s="38">
        <v>11.57358</v>
      </c>
    </row>
    <row r="5237" spans="1:25" ht="16" x14ac:dyDescent="0.2">
      <c r="A5237" s="4" t="s">
        <v>9690</v>
      </c>
      <c r="B5237" s="1" t="s">
        <v>9691</v>
      </c>
      <c r="C5237" s="1">
        <v>568526883</v>
      </c>
      <c r="D5237" s="1" t="s">
        <v>6008</v>
      </c>
      <c r="E5237" s="3">
        <v>45374</v>
      </c>
      <c r="F5237" s="1">
        <v>1</v>
      </c>
      <c r="G5237" s="1" t="s">
        <v>74</v>
      </c>
      <c r="H5237" s="1" t="s">
        <v>32</v>
      </c>
      <c r="I5237" s="1" t="s">
        <v>33</v>
      </c>
      <c r="J5237" s="1">
        <v>2</v>
      </c>
      <c r="K5237" s="2">
        <v>100</v>
      </c>
      <c r="L5237" s="2">
        <f>IF(ISBLANK(K5237),_xlfn.XLOOKUP(U5237,'[1]AVG PRICE'!E:E,'[1]AVG PRICE'!D:D,""),[1]listings!K5237)</f>
        <v>100</v>
      </c>
      <c r="M5237" s="1">
        <v>1</v>
      </c>
      <c r="N5237" s="1">
        <v>365</v>
      </c>
      <c r="O5237" s="1">
        <v>0</v>
      </c>
      <c r="P5237" s="2">
        <f t="shared" si="162"/>
        <v>18300</v>
      </c>
      <c r="R5237" s="1">
        <f>IF(ISBLANK(S5237),_xlfn.XLOOKUP(V5237,'[1]AVG REVIEWS'!E:E,'[1]AVG REVIEWS'!D:D,""),[1]listings!S5237)</f>
        <v>0.58376146788990801</v>
      </c>
      <c r="T5237" s="1">
        <f>IF(ISBLANK(Q5237),_xlfn.XLOOKUP(W5237,'[1]AVG SCORE'!F:F,'[1]AVG SCORE'!E:E,""),[1]listings!Q5237)</f>
        <v>4.9056363636363622</v>
      </c>
      <c r="U5237" s="1" t="str">
        <f t="shared" si="163"/>
        <v>SendlingEntire home/apt2</v>
      </c>
      <c r="V5237" s="1" t="str">
        <f>[1]listings!H5237&amp;[1]listings!I5237&amp;[1]listings!G5237</f>
        <v>Entire rental unitEntire home/aptSendling</v>
      </c>
      <c r="W5237" s="1" t="str">
        <f>[1]listings!G5237&amp;[1]listings!H5237&amp;[1]listings!I5237&amp;[1]listings!J5237</f>
        <v>SendlingEntire rental unitEntire home/apt2</v>
      </c>
      <c r="X5237" s="38">
        <v>48.136400380085703</v>
      </c>
      <c r="Y5237" s="38">
        <v>11.5627512374344</v>
      </c>
    </row>
    <row r="5238" spans="1:25" ht="16" x14ac:dyDescent="0.2">
      <c r="A5238" s="4" t="s">
        <v>9692</v>
      </c>
      <c r="B5238" s="1" t="s">
        <v>9693</v>
      </c>
      <c r="C5238" s="1">
        <v>491962948</v>
      </c>
      <c r="D5238" s="1" t="s">
        <v>1564</v>
      </c>
      <c r="E5238" s="3">
        <v>44914</v>
      </c>
      <c r="F5238" s="1">
        <v>5</v>
      </c>
      <c r="G5238" s="1" t="s">
        <v>45</v>
      </c>
      <c r="H5238" s="1" t="s">
        <v>46</v>
      </c>
      <c r="I5238" s="1" t="s">
        <v>47</v>
      </c>
      <c r="J5238" s="1">
        <v>2</v>
      </c>
      <c r="K5238" s="2">
        <v>55</v>
      </c>
      <c r="L5238" s="2">
        <f>IF(ISBLANK(K5238),_xlfn.XLOOKUP(U5238,'[1]AVG PRICE'!E:E,'[1]AVG PRICE'!D:D,""),[1]listings!K5238)</f>
        <v>55</v>
      </c>
      <c r="M5238" s="1">
        <v>1</v>
      </c>
      <c r="N5238" s="1">
        <v>14</v>
      </c>
      <c r="O5238" s="1">
        <v>17</v>
      </c>
      <c r="P5238" s="2">
        <f t="shared" si="162"/>
        <v>412.5</v>
      </c>
      <c r="Q5238" s="1">
        <v>4.76</v>
      </c>
      <c r="R5238" s="1">
        <f>IF(ISBLANK(S5238),_xlfn.XLOOKUP(V5238,'[1]AVG REVIEWS'!E:E,'[1]AVG REVIEWS'!D:D,""),[1]listings!S5238)</f>
        <v>1.47</v>
      </c>
      <c r="S5238" s="1">
        <v>1.47</v>
      </c>
      <c r="T5238" s="1">
        <f>IF(ISBLANK(Q5238),_xlfn.XLOOKUP(W5238,'[1]AVG SCORE'!F:F,'[1]AVG SCORE'!E:E,""),[1]listings!Q5238)</f>
        <v>4.76</v>
      </c>
      <c r="U5238" s="1" t="str">
        <f t="shared" si="163"/>
        <v>Sendling-WestparkPrivate room2</v>
      </c>
      <c r="V5238" s="1" t="str">
        <f>[1]listings!H5238&amp;[1]listings!I5238&amp;[1]listings!G5238</f>
        <v>Private room in homePrivate roomSendling-Westpark</v>
      </c>
      <c r="W5238" s="1" t="str">
        <f>[1]listings!G5238&amp;[1]listings!H5238&amp;[1]listings!I5238&amp;[1]listings!J5238</f>
        <v>Sendling-WestparkPrivate room in homePrivate room2</v>
      </c>
      <c r="X5238" s="38">
        <v>48.136650979168103</v>
      </c>
      <c r="Y5238" s="38">
        <v>11.5627136865082</v>
      </c>
    </row>
    <row r="5239" spans="1:25" ht="16" x14ac:dyDescent="0.2">
      <c r="A5239" s="4" t="s">
        <v>9694</v>
      </c>
      <c r="B5239" s="1" t="s">
        <v>9695</v>
      </c>
      <c r="C5239" s="1">
        <v>531733148</v>
      </c>
      <c r="D5239" s="1" t="s">
        <v>55</v>
      </c>
      <c r="E5239" s="3">
        <v>45152</v>
      </c>
      <c r="F5239" s="1">
        <v>4</v>
      </c>
      <c r="G5239" s="1" t="s">
        <v>102</v>
      </c>
      <c r="H5239" s="1" t="s">
        <v>32</v>
      </c>
      <c r="I5239" s="1" t="s">
        <v>33</v>
      </c>
      <c r="J5239" s="1">
        <v>5</v>
      </c>
      <c r="K5239" s="2">
        <v>397</v>
      </c>
      <c r="L5239" s="2">
        <f>IF(ISBLANK(K5239),_xlfn.XLOOKUP(U5239,'[1]AVG PRICE'!E:E,'[1]AVG PRICE'!D:D,""),[1]listings!K5239)</f>
        <v>397</v>
      </c>
      <c r="M5239" s="1">
        <v>2</v>
      </c>
      <c r="N5239" s="1">
        <v>365</v>
      </c>
      <c r="O5239" s="1">
        <v>24</v>
      </c>
      <c r="P5239" s="2">
        <f t="shared" si="162"/>
        <v>72849.5</v>
      </c>
      <c r="Q5239" s="1">
        <v>5</v>
      </c>
      <c r="R5239" s="1">
        <f>IF(ISBLANK(S5239),_xlfn.XLOOKUP(V5239,'[1]AVG REVIEWS'!E:E,'[1]AVG REVIEWS'!D:D,""),[1]listings!S5239)</f>
        <v>2.31</v>
      </c>
      <c r="S5239" s="1">
        <v>2.31</v>
      </c>
      <c r="T5239" s="1">
        <f>IF(ISBLANK(Q5239),_xlfn.XLOOKUP(W5239,'[1]AVG SCORE'!F:F,'[1]AVG SCORE'!E:E,""),[1]listings!Q5239)</f>
        <v>5</v>
      </c>
      <c r="U5239" s="1" t="str">
        <f t="shared" si="163"/>
        <v>ObergiesingEntire home/apt5</v>
      </c>
      <c r="V5239" s="1" t="str">
        <f>[1]listings!H5239&amp;[1]listings!I5239&amp;[1]listings!G5239</f>
        <v>Entire rental unitEntire home/aptObergiesing</v>
      </c>
      <c r="W5239" s="1" t="str">
        <f>[1]listings!G5239&amp;[1]listings!H5239&amp;[1]listings!I5239&amp;[1]listings!J5239</f>
        <v>ObergiesingEntire rental unitEntire home/apt5</v>
      </c>
      <c r="X5239" s="38">
        <v>48.141959999999997</v>
      </c>
      <c r="Y5239" s="38">
        <v>11.514200000000001</v>
      </c>
    </row>
    <row r="5240" spans="1:25" ht="16" x14ac:dyDescent="0.2">
      <c r="A5240" s="4" t="s">
        <v>9696</v>
      </c>
      <c r="B5240" s="1" t="s">
        <v>9697</v>
      </c>
      <c r="C5240" s="1">
        <v>480205184</v>
      </c>
      <c r="D5240" s="1" t="s">
        <v>9698</v>
      </c>
      <c r="E5240" s="3">
        <v>44823</v>
      </c>
      <c r="F5240" s="1">
        <v>1</v>
      </c>
      <c r="G5240" s="1" t="s">
        <v>226</v>
      </c>
      <c r="H5240" s="1" t="s">
        <v>32</v>
      </c>
      <c r="I5240" s="1" t="s">
        <v>33</v>
      </c>
      <c r="J5240" s="1">
        <v>5</v>
      </c>
      <c r="L5240" s="2">
        <f>IF(ISBLANK(K5240),_xlfn.XLOOKUP(U5240,'[1]AVG PRICE'!E:E,'[1]AVG PRICE'!D:D,""),[1]listings!K5240)</f>
        <v>160.25</v>
      </c>
      <c r="M5240" s="1">
        <v>3</v>
      </c>
      <c r="N5240" s="1">
        <v>40</v>
      </c>
      <c r="O5240" s="1">
        <v>3</v>
      </c>
      <c r="P5240" s="2">
        <f t="shared" si="162"/>
        <v>3445.375</v>
      </c>
      <c r="Q5240" s="1">
        <v>4.67</v>
      </c>
      <c r="R5240" s="1">
        <f>IF(ISBLANK(S5240),_xlfn.XLOOKUP(V5240,'[1]AVG REVIEWS'!E:E,'[1]AVG REVIEWS'!D:D,""),[1]listings!S5240)</f>
        <v>0.31</v>
      </c>
      <c r="S5240" s="1">
        <v>0.31</v>
      </c>
      <c r="T5240" s="1">
        <f>IF(ISBLANK(Q5240),_xlfn.XLOOKUP(W5240,'[1]AVG SCORE'!F:F,'[1]AVG SCORE'!E:E,""),[1]listings!Q5240)</f>
        <v>4.67</v>
      </c>
      <c r="U5240" s="1" t="str">
        <f t="shared" si="163"/>
        <v>LaimEntire home/apt5</v>
      </c>
      <c r="V5240" s="1" t="str">
        <f>[1]listings!H5240&amp;[1]listings!I5240&amp;[1]listings!G5240</f>
        <v>Entire rental unitEntire home/aptLaim</v>
      </c>
      <c r="W5240" s="1" t="str">
        <f>[1]listings!G5240&amp;[1]listings!H5240&amp;[1]listings!I5240&amp;[1]listings!J5240</f>
        <v>LaimEntire rental unitEntire home/apt5</v>
      </c>
      <c r="X5240" s="38">
        <v>48.176389999999998</v>
      </c>
      <c r="Y5240" s="38">
        <v>11.57554</v>
      </c>
    </row>
    <row r="5241" spans="1:25" ht="16" x14ac:dyDescent="0.2">
      <c r="A5241" s="4" t="s">
        <v>9699</v>
      </c>
      <c r="B5241" s="1" t="s">
        <v>9700</v>
      </c>
      <c r="C5241" s="1">
        <v>96940743</v>
      </c>
      <c r="D5241" s="1" t="s">
        <v>1484</v>
      </c>
      <c r="E5241" s="3">
        <v>42640</v>
      </c>
      <c r="F5241" s="1">
        <v>1</v>
      </c>
      <c r="G5241" s="1" t="s">
        <v>294</v>
      </c>
      <c r="H5241" s="1" t="s">
        <v>32</v>
      </c>
      <c r="I5241" s="1" t="s">
        <v>33</v>
      </c>
      <c r="J5241" s="1">
        <v>4</v>
      </c>
      <c r="L5241" s="2">
        <f>IF(ISBLANK(K5241),_xlfn.XLOOKUP(U5241,'[1]AVG PRICE'!E:E,'[1]AVG PRICE'!D:D,""),[1]listings!K5241)</f>
        <v>138.44444444444446</v>
      </c>
      <c r="M5241" s="1">
        <v>5</v>
      </c>
      <c r="N5241" s="1">
        <v>365</v>
      </c>
      <c r="O5241" s="1">
        <v>1</v>
      </c>
      <c r="P5241" s="2">
        <f t="shared" si="162"/>
        <v>25612.222222222226</v>
      </c>
      <c r="Q5241" s="1">
        <v>5</v>
      </c>
      <c r="R5241" s="1">
        <f>IF(ISBLANK(S5241),_xlfn.XLOOKUP(V5241,'[1]AVG REVIEWS'!E:E,'[1]AVG REVIEWS'!D:D,""),[1]listings!S5241)</f>
        <v>0.14000000000000001</v>
      </c>
      <c r="S5241" s="1">
        <v>0.14000000000000001</v>
      </c>
      <c r="T5241" s="1">
        <f>IF(ISBLANK(Q5241),_xlfn.XLOOKUP(W5241,'[1]AVG SCORE'!F:F,'[1]AVG SCORE'!E:E,""),[1]listings!Q5241)</f>
        <v>5</v>
      </c>
      <c r="U5241" s="1" t="str">
        <f t="shared" si="163"/>
        <v>MoosachEntire home/apt4</v>
      </c>
      <c r="V5241" s="1" t="str">
        <f>[1]listings!H5241&amp;[1]listings!I5241&amp;[1]listings!G5241</f>
        <v>Entire rental unitEntire home/aptMoosach</v>
      </c>
      <c r="W5241" s="1" t="str">
        <f>[1]listings!G5241&amp;[1]listings!H5241&amp;[1]listings!I5241&amp;[1]listings!J5241</f>
        <v>MoosachEntire rental unitEntire home/apt4</v>
      </c>
      <c r="X5241" s="38">
        <v>48.160055909511598</v>
      </c>
      <c r="Y5241" s="38">
        <v>11.5653085016168</v>
      </c>
    </row>
    <row r="5242" spans="1:25" ht="16" x14ac:dyDescent="0.2">
      <c r="A5242" s="4" t="s">
        <v>9701</v>
      </c>
      <c r="B5242" s="1" t="s">
        <v>9702</v>
      </c>
      <c r="C5242" s="1">
        <v>564113826</v>
      </c>
      <c r="D5242" s="1" t="s">
        <v>357</v>
      </c>
      <c r="E5242" s="3">
        <v>45348</v>
      </c>
      <c r="F5242" s="1">
        <v>2</v>
      </c>
      <c r="G5242" s="1" t="s">
        <v>145</v>
      </c>
      <c r="H5242" s="1" t="s">
        <v>148</v>
      </c>
      <c r="I5242" s="1" t="s">
        <v>33</v>
      </c>
      <c r="J5242" s="1">
        <v>2</v>
      </c>
      <c r="L5242" s="2">
        <f>IF(ISBLANK(K5242),_xlfn.XLOOKUP(U5242,'[1]AVG PRICE'!E:E,'[1]AVG PRICE'!D:D,""),[1]listings!K5242)</f>
        <v>77.428571428571431</v>
      </c>
      <c r="M5242" s="1">
        <v>7</v>
      </c>
      <c r="N5242" s="1">
        <v>60</v>
      </c>
      <c r="O5242" s="1">
        <v>1</v>
      </c>
      <c r="P5242" s="2">
        <f t="shared" si="162"/>
        <v>2593.8571428571431</v>
      </c>
      <c r="Q5242" s="1">
        <v>5</v>
      </c>
      <c r="R5242" s="1">
        <f>IF(ISBLANK(S5242),_xlfn.XLOOKUP(V5242,'[1]AVG REVIEWS'!E:E,'[1]AVG REVIEWS'!D:D,""),[1]listings!S5242)</f>
        <v>0.1</v>
      </c>
      <c r="S5242" s="1">
        <v>0.1</v>
      </c>
      <c r="T5242" s="1">
        <f>IF(ISBLANK(Q5242),_xlfn.XLOOKUP(W5242,'[1]AVG SCORE'!F:F,'[1]AVG SCORE'!E:E,""),[1]listings!Q5242)</f>
        <v>5</v>
      </c>
      <c r="U5242" s="1" t="str">
        <f t="shared" si="163"/>
        <v>Feldmoching-HasenberglEntire home/apt2</v>
      </c>
      <c r="V5242" s="1" t="str">
        <f>[1]listings!H5242&amp;[1]listings!I5242&amp;[1]listings!G5242</f>
        <v>Entire homeEntire home/aptFeldmoching-Hasenbergl</v>
      </c>
      <c r="W5242" s="1" t="str">
        <f>[1]listings!G5242&amp;[1]listings!H5242&amp;[1]listings!I5242&amp;[1]listings!J5242</f>
        <v>Feldmoching-HasenberglEntire homeEntire home/apt2</v>
      </c>
      <c r="X5242" s="38">
        <v>48.167764368443798</v>
      </c>
      <c r="Y5242" s="38">
        <v>11.5874396905179</v>
      </c>
    </row>
    <row r="5243" spans="1:25" ht="16" x14ac:dyDescent="0.2">
      <c r="A5243" s="4" t="s">
        <v>9703</v>
      </c>
      <c r="B5243" s="1" t="s">
        <v>9704</v>
      </c>
      <c r="C5243" s="1">
        <v>565002100</v>
      </c>
      <c r="D5243" s="1" t="s">
        <v>9705</v>
      </c>
      <c r="E5243" s="3">
        <v>45353</v>
      </c>
      <c r="F5243" s="1">
        <v>1</v>
      </c>
      <c r="G5243" s="1" t="s">
        <v>66</v>
      </c>
      <c r="H5243" s="1" t="s">
        <v>51</v>
      </c>
      <c r="I5243" s="1" t="s">
        <v>47</v>
      </c>
      <c r="J5243" s="1">
        <v>2</v>
      </c>
      <c r="K5243" s="2">
        <v>81</v>
      </c>
      <c r="L5243" s="2">
        <f>IF(ISBLANK(K5243),_xlfn.XLOOKUP(U5243,'[1]AVG PRICE'!E:E,'[1]AVG PRICE'!D:D,""),[1]listings!K5243)</f>
        <v>81</v>
      </c>
      <c r="M5243" s="1">
        <v>2</v>
      </c>
      <c r="N5243" s="1">
        <v>365</v>
      </c>
      <c r="O5243" s="1">
        <v>4</v>
      </c>
      <c r="P5243" s="2">
        <f t="shared" si="162"/>
        <v>14863.5</v>
      </c>
      <c r="Q5243" s="1">
        <v>5</v>
      </c>
      <c r="R5243" s="1">
        <f>IF(ISBLANK(S5243),_xlfn.XLOOKUP(V5243,'[1]AVG REVIEWS'!E:E,'[1]AVG REVIEWS'!D:D,""),[1]listings!S5243)</f>
        <v>0.43</v>
      </c>
      <c r="S5243" s="1">
        <v>0.43</v>
      </c>
      <c r="T5243" s="1">
        <f>IF(ISBLANK(Q5243),_xlfn.XLOOKUP(W5243,'[1]AVG SCORE'!F:F,'[1]AVG SCORE'!E:E,""),[1]listings!Q5243)</f>
        <v>5</v>
      </c>
      <c r="U5243" s="1" t="str">
        <f t="shared" si="163"/>
        <v>Au-HaidhausenPrivate room2</v>
      </c>
      <c r="V5243" s="1" t="str">
        <f>[1]listings!H5243&amp;[1]listings!I5243&amp;[1]listings!G5243</f>
        <v>Private room in rental unitPrivate roomAu-Haidhausen</v>
      </c>
      <c r="W5243" s="1" t="str">
        <f>[1]listings!G5243&amp;[1]listings!H5243&amp;[1]listings!I5243&amp;[1]listings!J5243</f>
        <v>Au-HaidhausenPrivate room in rental unitPrivate room2</v>
      </c>
      <c r="X5243" s="38">
        <v>48.125320000000002</v>
      </c>
      <c r="Y5243" s="38">
        <v>11.59812</v>
      </c>
    </row>
    <row r="5244" spans="1:25" ht="16" x14ac:dyDescent="0.2">
      <c r="A5244" s="4" t="s">
        <v>9706</v>
      </c>
      <c r="B5244" s="1" t="s">
        <v>9707</v>
      </c>
      <c r="C5244" s="1">
        <v>242048489</v>
      </c>
      <c r="D5244" s="1" t="s">
        <v>399</v>
      </c>
      <c r="E5244" s="3">
        <v>43505</v>
      </c>
      <c r="F5244" s="1">
        <v>2</v>
      </c>
      <c r="G5244" s="1" t="s">
        <v>39</v>
      </c>
      <c r="H5244" s="1" t="s">
        <v>32</v>
      </c>
      <c r="I5244" s="1" t="s">
        <v>33</v>
      </c>
      <c r="J5244" s="1">
        <v>2</v>
      </c>
      <c r="K5244" s="2">
        <v>213</v>
      </c>
      <c r="L5244" s="2">
        <f>IF(ISBLANK(K5244),_xlfn.XLOOKUP(U5244,'[1]AVG PRICE'!E:E,'[1]AVG PRICE'!D:D,""),[1]listings!K5244)</f>
        <v>213</v>
      </c>
      <c r="M5244" s="1">
        <v>6</v>
      </c>
      <c r="N5244" s="1">
        <v>8</v>
      </c>
      <c r="O5244" s="1">
        <v>7</v>
      </c>
      <c r="P5244" s="2">
        <f t="shared" si="162"/>
        <v>1491</v>
      </c>
      <c r="Q5244" s="1">
        <v>5</v>
      </c>
      <c r="R5244" s="1">
        <f>IF(ISBLANK(S5244),_xlfn.XLOOKUP(V5244,'[1]AVG REVIEWS'!E:E,'[1]AVG REVIEWS'!D:D,""),[1]listings!S5244)</f>
        <v>0.71</v>
      </c>
      <c r="S5244" s="1">
        <v>0.71</v>
      </c>
      <c r="T5244" s="1">
        <f>IF(ISBLANK(Q5244),_xlfn.XLOOKUP(W5244,'[1]AVG SCORE'!F:F,'[1]AVG SCORE'!E:E,""),[1]listings!Q5244)</f>
        <v>5</v>
      </c>
      <c r="U5244" s="1" t="str">
        <f t="shared" si="163"/>
        <v>MaxvorstadtEntire home/apt2</v>
      </c>
      <c r="V5244" s="1" t="str">
        <f>[1]listings!H5244&amp;[1]listings!I5244&amp;[1]listings!G5244</f>
        <v>Entire rental unitEntire home/aptMaxvorstadt</v>
      </c>
      <c r="W5244" s="1" t="str">
        <f>[1]listings!G5244&amp;[1]listings!H5244&amp;[1]listings!I5244&amp;[1]listings!J5244</f>
        <v>MaxvorstadtEntire rental unitEntire home/apt2</v>
      </c>
      <c r="X5244" s="38">
        <v>48.113003399999997</v>
      </c>
      <c r="Y5244" s="38">
        <v>11.5512257</v>
      </c>
    </row>
    <row r="5245" spans="1:25" ht="16" x14ac:dyDescent="0.2">
      <c r="A5245" s="4" t="s">
        <v>9708</v>
      </c>
      <c r="B5245" s="1" t="s">
        <v>9709</v>
      </c>
      <c r="C5245" s="1">
        <v>49248218</v>
      </c>
      <c r="D5245" s="1" t="s">
        <v>9710</v>
      </c>
      <c r="E5245" s="3">
        <v>42325</v>
      </c>
      <c r="F5245" s="1">
        <v>2</v>
      </c>
      <c r="G5245" s="1" t="s">
        <v>102</v>
      </c>
      <c r="H5245" s="1" t="s">
        <v>32</v>
      </c>
      <c r="I5245" s="1" t="s">
        <v>33</v>
      </c>
      <c r="J5245" s="1">
        <v>4</v>
      </c>
      <c r="L5245" s="2">
        <f>IF(ISBLANK(K5245),_xlfn.XLOOKUP(U5245,'[1]AVG PRICE'!E:E,'[1]AVG PRICE'!D:D,""),[1]listings!K5245)</f>
        <v>205.46153846153845</v>
      </c>
      <c r="M5245" s="1">
        <v>2</v>
      </c>
      <c r="N5245" s="1">
        <v>365</v>
      </c>
      <c r="O5245" s="1">
        <v>11</v>
      </c>
      <c r="P5245" s="2">
        <f t="shared" si="162"/>
        <v>37702.192307692305</v>
      </c>
      <c r="Q5245" s="1">
        <v>4.7300000000000004</v>
      </c>
      <c r="R5245" s="1">
        <f>IF(ISBLANK(S5245),_xlfn.XLOOKUP(V5245,'[1]AVG REVIEWS'!E:E,'[1]AVG REVIEWS'!D:D,""),[1]listings!S5245)</f>
        <v>1.84</v>
      </c>
      <c r="S5245" s="1">
        <v>1.84</v>
      </c>
      <c r="T5245" s="1">
        <f>IF(ISBLANK(Q5245),_xlfn.XLOOKUP(W5245,'[1]AVG SCORE'!F:F,'[1]AVG SCORE'!E:E,""),[1]listings!Q5245)</f>
        <v>4.7300000000000004</v>
      </c>
      <c r="U5245" s="1" t="str">
        <f t="shared" si="163"/>
        <v>ObergiesingEntire home/apt4</v>
      </c>
      <c r="V5245" s="1" t="str">
        <f>[1]listings!H5245&amp;[1]listings!I5245&amp;[1]listings!G5245</f>
        <v>Entire rental unitEntire home/aptObergiesing</v>
      </c>
      <c r="W5245" s="1" t="str">
        <f>[1]listings!G5245&amp;[1]listings!H5245&amp;[1]listings!I5245&amp;[1]listings!J5245</f>
        <v>ObergiesingEntire rental unitEntire home/apt4</v>
      </c>
      <c r="X5245" s="38">
        <v>48.1132034128077</v>
      </c>
      <c r="Y5245" s="38">
        <v>11.549032164174299</v>
      </c>
    </row>
    <row r="5246" spans="1:25" ht="16" x14ac:dyDescent="0.2">
      <c r="A5246" s="4" t="s">
        <v>9711</v>
      </c>
      <c r="B5246" s="1" t="s">
        <v>9712</v>
      </c>
      <c r="C5246" s="1">
        <v>497047039</v>
      </c>
      <c r="D5246" s="1" t="s">
        <v>2432</v>
      </c>
      <c r="E5246" s="3">
        <v>44946</v>
      </c>
      <c r="F5246" s="1">
        <v>1</v>
      </c>
      <c r="G5246" s="1" t="s">
        <v>364</v>
      </c>
      <c r="H5246" s="1" t="s">
        <v>51</v>
      </c>
      <c r="I5246" s="1" t="s">
        <v>47</v>
      </c>
      <c r="J5246" s="1">
        <v>2</v>
      </c>
      <c r="K5246" s="2">
        <v>72</v>
      </c>
      <c r="L5246" s="2">
        <f>IF(ISBLANK(K5246),_xlfn.XLOOKUP(U5246,'[1]AVG PRICE'!E:E,'[1]AVG PRICE'!D:D,""),[1]listings!K5246)</f>
        <v>72</v>
      </c>
      <c r="M5246" s="1">
        <v>1</v>
      </c>
      <c r="N5246" s="1">
        <v>7</v>
      </c>
      <c r="O5246" s="1">
        <v>1</v>
      </c>
      <c r="P5246" s="2">
        <f t="shared" si="162"/>
        <v>288</v>
      </c>
      <c r="Q5246" s="1">
        <v>5</v>
      </c>
      <c r="R5246" s="1">
        <f>IF(ISBLANK(S5246),_xlfn.XLOOKUP(V5246,'[1]AVG REVIEWS'!E:E,'[1]AVG REVIEWS'!D:D,""),[1]listings!S5246)</f>
        <v>0.14000000000000001</v>
      </c>
      <c r="S5246" s="1">
        <v>0.14000000000000001</v>
      </c>
      <c r="T5246" s="1">
        <f>IF(ISBLANK(Q5246),_xlfn.XLOOKUP(W5246,'[1]AVG SCORE'!F:F,'[1]AVG SCORE'!E:E,""),[1]listings!Q5246)</f>
        <v>5</v>
      </c>
      <c r="U5246" s="1" t="str">
        <f t="shared" si="163"/>
        <v>Allach-UntermenzingPrivate room2</v>
      </c>
      <c r="V5246" s="1" t="str">
        <f>[1]listings!H5246&amp;[1]listings!I5246&amp;[1]listings!G5246</f>
        <v>Private room in rental unitPrivate roomAllach-Untermenzing</v>
      </c>
      <c r="W5246" s="1" t="str">
        <f>[1]listings!G5246&amp;[1]listings!H5246&amp;[1]listings!I5246&amp;[1]listings!J5246</f>
        <v>Allach-UntermenzingPrivate room in rental unitPrivate room2</v>
      </c>
      <c r="X5246" s="38">
        <v>48.154508399999997</v>
      </c>
      <c r="Y5246" s="38">
        <v>11.5375567</v>
      </c>
    </row>
    <row r="5247" spans="1:25" ht="16" x14ac:dyDescent="0.2">
      <c r="A5247" s="4" t="s">
        <v>9713</v>
      </c>
      <c r="B5247" s="1" t="s">
        <v>9714</v>
      </c>
      <c r="C5247" s="1">
        <v>7901771</v>
      </c>
      <c r="D5247" s="1" t="s">
        <v>275</v>
      </c>
      <c r="E5247" s="3">
        <v>41488</v>
      </c>
      <c r="F5247" s="1">
        <v>28</v>
      </c>
      <c r="G5247" s="1" t="s">
        <v>113</v>
      </c>
      <c r="H5247" s="1" t="s">
        <v>32</v>
      </c>
      <c r="I5247" s="1" t="s">
        <v>33</v>
      </c>
      <c r="J5247" s="1">
        <v>4</v>
      </c>
      <c r="K5247" s="2">
        <v>129</v>
      </c>
      <c r="L5247" s="2">
        <f>IF(ISBLANK(K5247),_xlfn.XLOOKUP(U5247,'[1]AVG PRICE'!E:E,'[1]AVG PRICE'!D:D,""),[1]listings!K5247)</f>
        <v>129</v>
      </c>
      <c r="M5247" s="1">
        <v>2</v>
      </c>
      <c r="N5247" s="1">
        <v>29</v>
      </c>
      <c r="O5247" s="1">
        <v>14</v>
      </c>
      <c r="P5247" s="2">
        <f t="shared" si="162"/>
        <v>1999.5</v>
      </c>
      <c r="Q5247" s="1">
        <v>4.1399999999999997</v>
      </c>
      <c r="R5247" s="1">
        <f>IF(ISBLANK(S5247),_xlfn.XLOOKUP(V5247,'[1]AVG REVIEWS'!E:E,'[1]AVG REVIEWS'!D:D,""),[1]listings!S5247)</f>
        <v>1.37</v>
      </c>
      <c r="S5247" s="1">
        <v>1.37</v>
      </c>
      <c r="T5247" s="1">
        <f>IF(ISBLANK(Q5247),_xlfn.XLOOKUP(W5247,'[1]AVG SCORE'!F:F,'[1]AVG SCORE'!E:E,""),[1]listings!Q5247)</f>
        <v>4.1399999999999997</v>
      </c>
      <c r="U5247" s="1" t="str">
        <f t="shared" si="163"/>
        <v>Tudering-RiemEntire home/apt4</v>
      </c>
      <c r="V5247" s="1" t="str">
        <f>[1]listings!H5247&amp;[1]listings!I5247&amp;[1]listings!G5247</f>
        <v>Entire rental unitEntire home/aptTudering-Riem</v>
      </c>
      <c r="W5247" s="1" t="str">
        <f>[1]listings!G5247&amp;[1]listings!H5247&amp;[1]listings!I5247&amp;[1]listings!J5247</f>
        <v>Tudering-RiemEntire rental unitEntire home/apt4</v>
      </c>
      <c r="X5247" s="38">
        <v>48.108291410714202</v>
      </c>
      <c r="Y5247" s="38">
        <v>11.565999710792299</v>
      </c>
    </row>
    <row r="5248" spans="1:25" ht="16" x14ac:dyDescent="0.2">
      <c r="A5248" s="4" t="s">
        <v>9715</v>
      </c>
      <c r="B5248" s="1" t="s">
        <v>9716</v>
      </c>
      <c r="C5248" s="1">
        <v>324928081</v>
      </c>
      <c r="D5248" s="1" t="s">
        <v>4095</v>
      </c>
      <c r="E5248" s="3">
        <v>43836</v>
      </c>
      <c r="F5248" s="1">
        <v>6</v>
      </c>
      <c r="G5248" s="1" t="s">
        <v>39</v>
      </c>
      <c r="H5248" s="1" t="s">
        <v>51</v>
      </c>
      <c r="I5248" s="1" t="s">
        <v>47</v>
      </c>
      <c r="J5248" s="1">
        <v>2</v>
      </c>
      <c r="K5248" s="2">
        <v>62</v>
      </c>
      <c r="L5248" s="2">
        <f>IF(ISBLANK(K5248),_xlfn.XLOOKUP(U5248,'[1]AVG PRICE'!E:E,'[1]AVG PRICE'!D:D,""),[1]listings!K5248)</f>
        <v>62</v>
      </c>
      <c r="M5248" s="1">
        <v>2.1</v>
      </c>
      <c r="N5248" s="1">
        <v>30</v>
      </c>
      <c r="O5248" s="1">
        <v>26</v>
      </c>
      <c r="P5248" s="2">
        <f t="shared" si="162"/>
        <v>995.1</v>
      </c>
      <c r="Q5248" s="1">
        <v>4.92</v>
      </c>
      <c r="R5248" s="1">
        <f>IF(ISBLANK(S5248),_xlfn.XLOOKUP(V5248,'[1]AVG REVIEWS'!E:E,'[1]AVG REVIEWS'!D:D,""),[1]listings!S5248)</f>
        <v>2.71</v>
      </c>
      <c r="S5248" s="1">
        <v>2.71</v>
      </c>
      <c r="T5248" s="1">
        <f>IF(ISBLANK(Q5248),_xlfn.XLOOKUP(W5248,'[1]AVG SCORE'!F:F,'[1]AVG SCORE'!E:E,""),[1]listings!Q5248)</f>
        <v>4.92</v>
      </c>
      <c r="U5248" s="1" t="str">
        <f t="shared" si="163"/>
        <v>MaxvorstadtPrivate room2</v>
      </c>
      <c r="V5248" s="1" t="str">
        <f>[1]listings!H5248&amp;[1]listings!I5248&amp;[1]listings!G5248</f>
        <v>Private room in rental unitPrivate roomMaxvorstadt</v>
      </c>
      <c r="W5248" s="1" t="str">
        <f>[1]listings!G5248&amp;[1]listings!H5248&amp;[1]listings!I5248&amp;[1]listings!J5248</f>
        <v>MaxvorstadtPrivate room in rental unitPrivate room2</v>
      </c>
      <c r="X5248" s="38">
        <v>48.144762</v>
      </c>
      <c r="Y5248" s="38">
        <v>11.560304800000001</v>
      </c>
    </row>
    <row r="5249" spans="1:25" ht="16" x14ac:dyDescent="0.2">
      <c r="A5249" s="4" t="s">
        <v>9717</v>
      </c>
      <c r="B5249" s="1" t="s">
        <v>9718</v>
      </c>
      <c r="C5249" s="1">
        <v>7901771</v>
      </c>
      <c r="D5249" s="1" t="s">
        <v>275</v>
      </c>
      <c r="E5249" s="3">
        <v>41488</v>
      </c>
      <c r="F5249" s="1">
        <v>28</v>
      </c>
      <c r="G5249" s="1" t="s">
        <v>113</v>
      </c>
      <c r="H5249" s="1" t="s">
        <v>32</v>
      </c>
      <c r="I5249" s="1" t="s">
        <v>33</v>
      </c>
      <c r="J5249" s="1">
        <v>8</v>
      </c>
      <c r="K5249" s="2">
        <v>296</v>
      </c>
      <c r="L5249" s="2">
        <f>IF(ISBLANK(K5249),_xlfn.XLOOKUP(U5249,'[1]AVG PRICE'!E:E,'[1]AVG PRICE'!D:D,""),[1]listings!K5249)</f>
        <v>296</v>
      </c>
      <c r="M5249" s="1">
        <v>2</v>
      </c>
      <c r="N5249" s="1">
        <v>29</v>
      </c>
      <c r="O5249" s="1">
        <v>24</v>
      </c>
      <c r="P5249" s="2">
        <f t="shared" si="162"/>
        <v>4588</v>
      </c>
      <c r="Q5249" s="1">
        <v>4.79</v>
      </c>
      <c r="R5249" s="1">
        <f>IF(ISBLANK(S5249),_xlfn.XLOOKUP(V5249,'[1]AVG REVIEWS'!E:E,'[1]AVG REVIEWS'!D:D,""),[1]listings!S5249)</f>
        <v>2.42</v>
      </c>
      <c r="S5249" s="1">
        <v>2.42</v>
      </c>
      <c r="T5249" s="1">
        <f>IF(ISBLANK(Q5249),_xlfn.XLOOKUP(W5249,'[1]AVG SCORE'!F:F,'[1]AVG SCORE'!E:E,""),[1]listings!Q5249)</f>
        <v>4.79</v>
      </c>
      <c r="U5249" s="1" t="str">
        <f t="shared" si="163"/>
        <v>Tudering-RiemEntire home/apt8</v>
      </c>
      <c r="V5249" s="1" t="str">
        <f>[1]listings!H5249&amp;[1]listings!I5249&amp;[1]listings!G5249</f>
        <v>Entire rental unitEntire home/aptTudering-Riem</v>
      </c>
      <c r="W5249" s="1" t="str">
        <f>[1]listings!G5249&amp;[1]listings!H5249&amp;[1]listings!I5249&amp;[1]listings!J5249</f>
        <v>Tudering-RiemEntire rental unitEntire home/apt8</v>
      </c>
      <c r="X5249" s="38">
        <v>48.109797</v>
      </c>
      <c r="Y5249" s="38">
        <v>11.5671301</v>
      </c>
    </row>
    <row r="5250" spans="1:25" ht="16" x14ac:dyDescent="0.2">
      <c r="A5250" s="4" t="s">
        <v>9719</v>
      </c>
      <c r="B5250" s="1" t="s">
        <v>9720</v>
      </c>
      <c r="C5250" s="1">
        <v>570577026</v>
      </c>
      <c r="D5250" s="1" t="s">
        <v>9721</v>
      </c>
      <c r="E5250" s="3">
        <v>45386</v>
      </c>
      <c r="F5250" s="1">
        <v>1</v>
      </c>
      <c r="G5250" s="1" t="s">
        <v>93</v>
      </c>
      <c r="H5250" s="1" t="s">
        <v>51</v>
      </c>
      <c r="I5250" s="1" t="s">
        <v>47</v>
      </c>
      <c r="J5250" s="1">
        <v>2</v>
      </c>
      <c r="K5250" s="2">
        <v>61</v>
      </c>
      <c r="L5250" s="2">
        <f>IF(ISBLANK(K5250),_xlfn.XLOOKUP(U5250,'[1]AVG PRICE'!E:E,'[1]AVG PRICE'!D:D,""),[1]listings!K5250)</f>
        <v>61</v>
      </c>
      <c r="M5250" s="1">
        <v>1</v>
      </c>
      <c r="N5250" s="1">
        <v>365</v>
      </c>
      <c r="O5250" s="1">
        <v>11</v>
      </c>
      <c r="P5250" s="2">
        <f t="shared" ref="P5250:P5313" si="164">L5250*(N5250+M5250)/2</f>
        <v>11163</v>
      </c>
      <c r="Q5250" s="1">
        <v>5</v>
      </c>
      <c r="R5250" s="1">
        <f>IF(ISBLANK(S5250),_xlfn.XLOOKUP(V5250,'[1]AVG REVIEWS'!E:E,'[1]AVG REVIEWS'!D:D,""),[1]listings!S5250)</f>
        <v>0.96</v>
      </c>
      <c r="S5250" s="1">
        <v>0.96</v>
      </c>
      <c r="T5250" s="1">
        <f>IF(ISBLANK(Q5250),_xlfn.XLOOKUP(W5250,'[1]AVG SCORE'!F:F,'[1]AVG SCORE'!E:E,""),[1]listings!Q5250)</f>
        <v>5</v>
      </c>
      <c r="U5250" s="1" t="str">
        <f t="shared" ref="U5250:U5313" si="165">G5250&amp;I5250&amp;J5250</f>
        <v>Thalkirchen-Obersendling-Forstenried-F√ºrstenried-SollnPrivate room2</v>
      </c>
      <c r="V5250" s="1" t="str">
        <f>[1]listings!H5250&amp;[1]listings!I5250&amp;[1]listings!G5250</f>
        <v>Private room in rental unitPrivate roomThalkirchen-Obersendling-Forstenried-F√ºrstenried-Solln</v>
      </c>
      <c r="W5250" s="1" t="str">
        <f>[1]listings!G5250&amp;[1]listings!H5250&amp;[1]listings!I5250&amp;[1]listings!J5250</f>
        <v>Thalkirchen-Obersendling-Forstenried-F√ºrstenried-SollnPrivate room in rental unitPrivate room2</v>
      </c>
      <c r="X5250" s="38">
        <v>48.125123992918098</v>
      </c>
      <c r="Y5250" s="38">
        <v>11.5442506334392</v>
      </c>
    </row>
    <row r="5251" spans="1:25" ht="16" x14ac:dyDescent="0.2">
      <c r="A5251" s="4" t="s">
        <v>9722</v>
      </c>
      <c r="B5251" s="1" t="s">
        <v>9723</v>
      </c>
      <c r="C5251" s="1">
        <v>8318373</v>
      </c>
      <c r="D5251" s="1" t="s">
        <v>552</v>
      </c>
      <c r="E5251" s="3">
        <v>41508</v>
      </c>
      <c r="F5251" s="1">
        <v>1</v>
      </c>
      <c r="G5251" s="1" t="s">
        <v>71</v>
      </c>
      <c r="H5251" s="1" t="s">
        <v>32</v>
      </c>
      <c r="I5251" s="1" t="s">
        <v>33</v>
      </c>
      <c r="J5251" s="1">
        <v>4</v>
      </c>
      <c r="K5251" s="2">
        <v>230</v>
      </c>
      <c r="L5251" s="2">
        <f>IF(ISBLANK(K5251),_xlfn.XLOOKUP(U5251,'[1]AVG PRICE'!E:E,'[1]AVG PRICE'!D:D,""),[1]listings!K5251)</f>
        <v>230</v>
      </c>
      <c r="M5251" s="1">
        <v>2</v>
      </c>
      <c r="N5251" s="1">
        <v>365</v>
      </c>
      <c r="O5251" s="1">
        <v>16</v>
      </c>
      <c r="P5251" s="2">
        <f t="shared" si="164"/>
        <v>42205</v>
      </c>
      <c r="Q5251" s="1">
        <v>4.88</v>
      </c>
      <c r="R5251" s="1">
        <f>IF(ISBLANK(S5251),_xlfn.XLOOKUP(V5251,'[1]AVG REVIEWS'!E:E,'[1]AVG REVIEWS'!D:D,""),[1]listings!S5251)</f>
        <v>1.61</v>
      </c>
      <c r="S5251" s="1">
        <v>1.61</v>
      </c>
      <c r="T5251" s="1">
        <f>IF(ISBLANK(Q5251),_xlfn.XLOOKUP(W5251,'[1]AVG SCORE'!F:F,'[1]AVG SCORE'!E:E,""),[1]listings!Q5251)</f>
        <v>4.88</v>
      </c>
      <c r="U5251" s="1" t="str">
        <f t="shared" si="165"/>
        <v>Ludwigsvorstadt-IsarvorstadtEntire home/apt4</v>
      </c>
      <c r="V5251" s="1" t="str">
        <f>[1]listings!H5251&amp;[1]listings!I5251&amp;[1]listings!G5251</f>
        <v>Entire rental unitEntire home/aptLudwigsvorstadt-Isarvorstadt</v>
      </c>
      <c r="W5251" s="1" t="str">
        <f>[1]listings!G5251&amp;[1]listings!H5251&amp;[1]listings!I5251&amp;[1]listings!J5251</f>
        <v>Ludwigsvorstadt-IsarvorstadtEntire rental unitEntire home/apt4</v>
      </c>
      <c r="X5251" s="38">
        <v>48.149749200000002</v>
      </c>
      <c r="Y5251" s="38">
        <v>11.536322699999999</v>
      </c>
    </row>
    <row r="5252" spans="1:25" ht="16" x14ac:dyDescent="0.2">
      <c r="A5252" s="4" t="s">
        <v>9724</v>
      </c>
      <c r="B5252" s="1" t="s">
        <v>9725</v>
      </c>
      <c r="C5252" s="1">
        <v>570697251</v>
      </c>
      <c r="D5252" s="1" t="s">
        <v>9726</v>
      </c>
      <c r="E5252" s="3">
        <v>45387</v>
      </c>
      <c r="F5252" s="1">
        <v>4</v>
      </c>
      <c r="G5252" s="1" t="s">
        <v>36</v>
      </c>
      <c r="H5252" s="1" t="s">
        <v>308</v>
      </c>
      <c r="I5252" s="1" t="s">
        <v>47</v>
      </c>
      <c r="J5252" s="1">
        <v>2</v>
      </c>
      <c r="K5252" s="2">
        <v>103</v>
      </c>
      <c r="L5252" s="2">
        <f>IF(ISBLANK(K5252),_xlfn.XLOOKUP(U5252,'[1]AVG PRICE'!E:E,'[1]AVG PRICE'!D:D,""),[1]listings!K5252)</f>
        <v>103</v>
      </c>
      <c r="M5252" s="1">
        <v>1</v>
      </c>
      <c r="N5252" s="1">
        <v>613.20000000000005</v>
      </c>
      <c r="O5252" s="1">
        <v>25</v>
      </c>
      <c r="P5252" s="2">
        <f t="shared" si="164"/>
        <v>31631.300000000003</v>
      </c>
      <c r="Q5252" s="1">
        <v>4.4400000000000004</v>
      </c>
      <c r="R5252" s="1">
        <f>IF(ISBLANK(S5252),_xlfn.XLOOKUP(V5252,'[1]AVG REVIEWS'!E:E,'[1]AVG REVIEWS'!D:D,""),[1]listings!S5252)</f>
        <v>3.21</v>
      </c>
      <c r="S5252" s="1">
        <v>3.21</v>
      </c>
      <c r="T5252" s="1">
        <f>IF(ISBLANK(Q5252),_xlfn.XLOOKUP(W5252,'[1]AVG SCORE'!F:F,'[1]AVG SCORE'!E:E,""),[1]listings!Q5252)</f>
        <v>4.4400000000000004</v>
      </c>
      <c r="U5252" s="1" t="str">
        <f t="shared" si="165"/>
        <v>Berg am LaimPrivate room2</v>
      </c>
      <c r="V5252" s="1" t="str">
        <f>[1]listings!H5252&amp;[1]listings!I5252&amp;[1]listings!G5252</f>
        <v>Room in aparthotelPrivate roomBerg am Laim</v>
      </c>
      <c r="W5252" s="1" t="str">
        <f>[1]listings!G5252&amp;[1]listings!H5252&amp;[1]listings!I5252&amp;[1]listings!J5252</f>
        <v>Berg am LaimRoom in aparthotelPrivate room2</v>
      </c>
      <c r="X5252" s="38">
        <v>48.200235802056604</v>
      </c>
      <c r="Y5252" s="38">
        <v>11.5331786197944</v>
      </c>
    </row>
    <row r="5253" spans="1:25" ht="16" x14ac:dyDescent="0.2">
      <c r="A5253" s="4" t="s">
        <v>9727</v>
      </c>
      <c r="B5253" s="1" t="s">
        <v>9728</v>
      </c>
      <c r="C5253" s="1">
        <v>214143650</v>
      </c>
      <c r="D5253" s="1" t="s">
        <v>3575</v>
      </c>
      <c r="E5253" s="3">
        <v>43350</v>
      </c>
      <c r="F5253" s="1">
        <v>4</v>
      </c>
      <c r="G5253" s="1" t="s">
        <v>85</v>
      </c>
      <c r="H5253" s="1" t="s">
        <v>32</v>
      </c>
      <c r="I5253" s="1" t="s">
        <v>33</v>
      </c>
      <c r="J5253" s="1">
        <v>11</v>
      </c>
      <c r="K5253" s="2">
        <v>180</v>
      </c>
      <c r="L5253" s="2">
        <f>IF(ISBLANK(K5253),_xlfn.XLOOKUP(U5253,'[1]AVG PRICE'!E:E,'[1]AVG PRICE'!D:D,""),[1]listings!K5253)</f>
        <v>180</v>
      </c>
      <c r="M5253" s="1">
        <v>1</v>
      </c>
      <c r="N5253" s="1">
        <v>1125</v>
      </c>
      <c r="O5253" s="1">
        <v>10</v>
      </c>
      <c r="P5253" s="2">
        <f t="shared" si="164"/>
        <v>101340</v>
      </c>
      <c r="Q5253" s="1">
        <v>4.9000000000000004</v>
      </c>
      <c r="R5253" s="1">
        <f>IF(ISBLANK(S5253),_xlfn.XLOOKUP(V5253,'[1]AVG REVIEWS'!E:E,'[1]AVG REVIEWS'!D:D,""),[1]listings!S5253)</f>
        <v>1.08</v>
      </c>
      <c r="S5253" s="1">
        <v>1.08</v>
      </c>
      <c r="T5253" s="1">
        <f>IF(ISBLANK(Q5253),_xlfn.XLOOKUP(W5253,'[1]AVG SCORE'!F:F,'[1]AVG SCORE'!E:E,""),[1]listings!Q5253)</f>
        <v>4.9000000000000004</v>
      </c>
      <c r="U5253" s="1" t="str">
        <f t="shared" si="165"/>
        <v>Ramersdorf-PerlachEntire home/apt11</v>
      </c>
      <c r="V5253" s="1" t="str">
        <f>[1]listings!H5253&amp;[1]listings!I5253&amp;[1]listings!G5253</f>
        <v>Entire rental unitEntire home/aptRamersdorf-Perlach</v>
      </c>
      <c r="W5253" s="1" t="str">
        <f>[1]listings!G5253&amp;[1]listings!H5253&amp;[1]listings!I5253&amp;[1]listings!J5253</f>
        <v>Ramersdorf-PerlachEntire rental unitEntire home/apt11</v>
      </c>
      <c r="X5253" s="38">
        <v>48.136512447788803</v>
      </c>
      <c r="Y5253" s="38">
        <v>11.5518233372001</v>
      </c>
    </row>
    <row r="5254" spans="1:25" ht="16" x14ac:dyDescent="0.2">
      <c r="A5254" s="4" t="s">
        <v>9729</v>
      </c>
      <c r="B5254" s="1" t="s">
        <v>9730</v>
      </c>
      <c r="C5254" s="1">
        <v>556694985</v>
      </c>
      <c r="D5254" s="1" t="s">
        <v>9129</v>
      </c>
      <c r="E5254" s="3">
        <v>45306</v>
      </c>
      <c r="F5254" s="1">
        <v>16</v>
      </c>
      <c r="G5254" s="1" t="s">
        <v>85</v>
      </c>
      <c r="H5254" s="1" t="s">
        <v>32</v>
      </c>
      <c r="I5254" s="1" t="s">
        <v>33</v>
      </c>
      <c r="J5254" s="1">
        <v>2</v>
      </c>
      <c r="K5254" s="2">
        <v>109</v>
      </c>
      <c r="L5254" s="2">
        <f>IF(ISBLANK(K5254),_xlfn.XLOOKUP(U5254,'[1]AVG PRICE'!E:E,'[1]AVG PRICE'!D:D,""),[1]listings!K5254)</f>
        <v>109</v>
      </c>
      <c r="M5254" s="1">
        <v>1.2</v>
      </c>
      <c r="N5254" s="1">
        <v>333.1</v>
      </c>
      <c r="O5254" s="1">
        <v>68</v>
      </c>
      <c r="P5254" s="2">
        <f t="shared" si="164"/>
        <v>18219.350000000002</v>
      </c>
      <c r="Q5254" s="1">
        <v>4.6900000000000004</v>
      </c>
      <c r="R5254" s="1">
        <f>IF(ISBLANK(S5254),_xlfn.XLOOKUP(V5254,'[1]AVG REVIEWS'!E:E,'[1]AVG REVIEWS'!D:D,""),[1]listings!S5254)</f>
        <v>7.56</v>
      </c>
      <c r="S5254" s="1">
        <v>7.56</v>
      </c>
      <c r="T5254" s="1">
        <f>IF(ISBLANK(Q5254),_xlfn.XLOOKUP(W5254,'[1]AVG SCORE'!F:F,'[1]AVG SCORE'!E:E,""),[1]listings!Q5254)</f>
        <v>4.6900000000000004</v>
      </c>
      <c r="U5254" s="1" t="str">
        <f t="shared" si="165"/>
        <v>Ramersdorf-PerlachEntire home/apt2</v>
      </c>
      <c r="V5254" s="1" t="str">
        <f>[1]listings!H5254&amp;[1]listings!I5254&amp;[1]listings!G5254</f>
        <v>Entire rental unitEntire home/aptRamersdorf-Perlach</v>
      </c>
      <c r="W5254" s="1" t="str">
        <f>[1]listings!G5254&amp;[1]listings!H5254&amp;[1]listings!I5254&amp;[1]listings!J5254</f>
        <v>Ramersdorf-PerlachEntire rental unitEntire home/apt2</v>
      </c>
      <c r="X5254" s="38">
        <v>48.091830000000002</v>
      </c>
      <c r="Y5254" s="38">
        <v>11.557880000000001</v>
      </c>
    </row>
    <row r="5255" spans="1:25" ht="16" x14ac:dyDescent="0.2">
      <c r="A5255" s="4" t="s">
        <v>9731</v>
      </c>
      <c r="B5255" s="1" t="s">
        <v>9732</v>
      </c>
      <c r="C5255" s="1">
        <v>26460927</v>
      </c>
      <c r="D5255" s="1" t="s">
        <v>9733</v>
      </c>
      <c r="E5255" s="3">
        <v>42025</v>
      </c>
      <c r="F5255" s="1">
        <v>1</v>
      </c>
      <c r="G5255" s="1" t="s">
        <v>39</v>
      </c>
      <c r="H5255" s="1" t="s">
        <v>32</v>
      </c>
      <c r="I5255" s="1" t="s">
        <v>33</v>
      </c>
      <c r="J5255" s="1">
        <v>4</v>
      </c>
      <c r="K5255" s="2">
        <v>150</v>
      </c>
      <c r="L5255" s="2">
        <f>IF(ISBLANK(K5255),_xlfn.XLOOKUP(U5255,'[1]AVG PRICE'!E:E,'[1]AVG PRICE'!D:D,""),[1]listings!K5255)</f>
        <v>150</v>
      </c>
      <c r="M5255" s="1">
        <v>1</v>
      </c>
      <c r="N5255" s="1">
        <v>365</v>
      </c>
      <c r="O5255" s="1">
        <v>7</v>
      </c>
      <c r="P5255" s="2">
        <f t="shared" si="164"/>
        <v>27450</v>
      </c>
      <c r="Q5255" s="1">
        <v>3.71</v>
      </c>
      <c r="R5255" s="1">
        <f>IF(ISBLANK(S5255),_xlfn.XLOOKUP(V5255,'[1]AVG REVIEWS'!E:E,'[1]AVG REVIEWS'!D:D,""),[1]listings!S5255)</f>
        <v>0.78</v>
      </c>
      <c r="S5255" s="1">
        <v>0.78</v>
      </c>
      <c r="T5255" s="1">
        <f>IF(ISBLANK(Q5255),_xlfn.XLOOKUP(W5255,'[1]AVG SCORE'!F:F,'[1]AVG SCORE'!E:E,""),[1]listings!Q5255)</f>
        <v>3.71</v>
      </c>
      <c r="U5255" s="1" t="str">
        <f t="shared" si="165"/>
        <v>MaxvorstadtEntire home/apt4</v>
      </c>
      <c r="V5255" s="1" t="str">
        <f>[1]listings!H5255&amp;[1]listings!I5255&amp;[1]listings!G5255</f>
        <v>Entire rental unitEntire home/aptMaxvorstadt</v>
      </c>
      <c r="W5255" s="1" t="str">
        <f>[1]listings!G5255&amp;[1]listings!H5255&amp;[1]listings!I5255&amp;[1]listings!J5255</f>
        <v>MaxvorstadtEntire rental unitEntire home/apt4</v>
      </c>
      <c r="X5255" s="38">
        <v>48.156322600000003</v>
      </c>
      <c r="Y5255" s="38">
        <v>11.5698759</v>
      </c>
    </row>
    <row r="5256" spans="1:25" ht="16" x14ac:dyDescent="0.2">
      <c r="A5256" s="4" t="s">
        <v>9734</v>
      </c>
      <c r="B5256" s="1" t="s">
        <v>9735</v>
      </c>
      <c r="C5256" s="1">
        <v>37958750</v>
      </c>
      <c r="D5256" s="1" t="s">
        <v>9736</v>
      </c>
      <c r="E5256" s="3">
        <v>42194</v>
      </c>
      <c r="F5256" s="1">
        <v>1</v>
      </c>
      <c r="G5256" s="1" t="s">
        <v>364</v>
      </c>
      <c r="H5256" s="1" t="s">
        <v>46</v>
      </c>
      <c r="I5256" s="1" t="s">
        <v>47</v>
      </c>
      <c r="J5256" s="1">
        <v>4</v>
      </c>
      <c r="K5256" s="2">
        <v>54</v>
      </c>
      <c r="L5256" s="2">
        <f>IF(ISBLANK(K5256),_xlfn.XLOOKUP(U5256,'[1]AVG PRICE'!E:E,'[1]AVG PRICE'!D:D,""),[1]listings!K5256)</f>
        <v>54</v>
      </c>
      <c r="M5256" s="1">
        <v>1.3</v>
      </c>
      <c r="N5256" s="1">
        <v>365</v>
      </c>
      <c r="O5256" s="1">
        <v>41</v>
      </c>
      <c r="P5256" s="2">
        <f t="shared" si="164"/>
        <v>9890.1</v>
      </c>
      <c r="Q5256" s="1">
        <v>4.76</v>
      </c>
      <c r="R5256" s="1">
        <f>IF(ISBLANK(S5256),_xlfn.XLOOKUP(V5256,'[1]AVG REVIEWS'!E:E,'[1]AVG REVIEWS'!D:D,""),[1]listings!S5256)</f>
        <v>4.1399999999999997</v>
      </c>
      <c r="S5256" s="1">
        <v>4.1399999999999997</v>
      </c>
      <c r="T5256" s="1">
        <f>IF(ISBLANK(Q5256),_xlfn.XLOOKUP(W5256,'[1]AVG SCORE'!F:F,'[1]AVG SCORE'!E:E,""),[1]listings!Q5256)</f>
        <v>4.76</v>
      </c>
      <c r="U5256" s="1" t="str">
        <f t="shared" si="165"/>
        <v>Allach-UntermenzingPrivate room4</v>
      </c>
      <c r="V5256" s="1" t="str">
        <f>[1]listings!H5256&amp;[1]listings!I5256&amp;[1]listings!G5256</f>
        <v>Private room in homePrivate roomAllach-Untermenzing</v>
      </c>
      <c r="W5256" s="1" t="str">
        <f>[1]listings!G5256&amp;[1]listings!H5256&amp;[1]listings!I5256&amp;[1]listings!J5256</f>
        <v>Allach-UntermenzingPrivate room in homePrivate room4</v>
      </c>
      <c r="X5256" s="38">
        <v>48.152672929858603</v>
      </c>
      <c r="Y5256" s="38">
        <v>11.563253069494801</v>
      </c>
    </row>
    <row r="5257" spans="1:25" ht="16" x14ac:dyDescent="0.2">
      <c r="A5257" s="4" t="s">
        <v>9737</v>
      </c>
      <c r="B5257" s="1" t="s">
        <v>9738</v>
      </c>
      <c r="C5257" s="1">
        <v>298942127</v>
      </c>
      <c r="D5257" s="1" t="s">
        <v>9739</v>
      </c>
      <c r="E5257" s="3">
        <v>43738</v>
      </c>
      <c r="F5257" s="1">
        <v>1</v>
      </c>
      <c r="G5257" s="1" t="s">
        <v>50</v>
      </c>
      <c r="H5257" s="1" t="s">
        <v>32</v>
      </c>
      <c r="I5257" s="1" t="s">
        <v>33</v>
      </c>
      <c r="J5257" s="1">
        <v>2</v>
      </c>
      <c r="K5257" s="2">
        <v>75</v>
      </c>
      <c r="L5257" s="2">
        <f>IF(ISBLANK(K5257),_xlfn.XLOOKUP(U5257,'[1]AVG PRICE'!E:E,'[1]AVG PRICE'!D:D,""),[1]listings!K5257)</f>
        <v>75</v>
      </c>
      <c r="M5257" s="1">
        <v>10</v>
      </c>
      <c r="N5257" s="1">
        <v>32</v>
      </c>
      <c r="O5257" s="1">
        <v>0</v>
      </c>
      <c r="P5257" s="2">
        <f t="shared" si="164"/>
        <v>1575</v>
      </c>
      <c r="R5257" s="1">
        <f>IF(ISBLANK(S5257),_xlfn.XLOOKUP(V5257,'[1]AVG REVIEWS'!E:E,'[1]AVG REVIEWS'!D:D,""),[1]listings!S5257)</f>
        <v>0.66483568075117372</v>
      </c>
      <c r="T5257" s="1">
        <f>IF(ISBLANK(Q5257),_xlfn.XLOOKUP(W5257,'[1]AVG SCORE'!F:F,'[1]AVG SCORE'!E:E,""),[1]listings!Q5257)</f>
        <v>4.8491208791208793</v>
      </c>
      <c r="U5257" s="1" t="str">
        <f t="shared" si="165"/>
        <v>Schwabing-WestEntire home/apt2</v>
      </c>
      <c r="V5257" s="1" t="str">
        <f>[1]listings!H5257&amp;[1]listings!I5257&amp;[1]listings!G5257</f>
        <v>Entire rental unitEntire home/aptSchwabing-West</v>
      </c>
      <c r="W5257" s="1" t="str">
        <f>[1]listings!G5257&amp;[1]listings!H5257&amp;[1]listings!I5257&amp;[1]listings!J5257</f>
        <v>Schwabing-WestEntire rental unitEntire home/apt2</v>
      </c>
      <c r="X5257" s="38">
        <v>48.14255</v>
      </c>
      <c r="Y5257" s="38">
        <v>11.646140000000001</v>
      </c>
    </row>
    <row r="5258" spans="1:25" ht="16" x14ac:dyDescent="0.2">
      <c r="A5258" s="4" t="s">
        <v>9740</v>
      </c>
      <c r="B5258" s="1" t="s">
        <v>9741</v>
      </c>
      <c r="C5258" s="1">
        <v>8809538</v>
      </c>
      <c r="D5258" s="1" t="s">
        <v>563</v>
      </c>
      <c r="E5258" s="3">
        <v>41530</v>
      </c>
      <c r="F5258" s="1">
        <v>3</v>
      </c>
      <c r="G5258" s="1" t="s">
        <v>66</v>
      </c>
      <c r="H5258" s="1" t="s">
        <v>51</v>
      </c>
      <c r="I5258" s="1" t="s">
        <v>47</v>
      </c>
      <c r="J5258" s="1">
        <v>1</v>
      </c>
      <c r="K5258" s="2">
        <v>68</v>
      </c>
      <c r="L5258" s="2">
        <f>IF(ISBLANK(K5258),_xlfn.XLOOKUP(U5258,'[1]AVG PRICE'!E:E,'[1]AVG PRICE'!D:D,""),[1]listings!K5258)</f>
        <v>68</v>
      </c>
      <c r="M5258" s="1">
        <v>7</v>
      </c>
      <c r="N5258" s="1">
        <v>365</v>
      </c>
      <c r="O5258" s="1">
        <v>0</v>
      </c>
      <c r="P5258" s="2">
        <f t="shared" si="164"/>
        <v>12648</v>
      </c>
      <c r="R5258" s="1">
        <f>IF(ISBLANK(S5258),_xlfn.XLOOKUP(V5258,'[1]AVG REVIEWS'!E:E,'[1]AVG REVIEWS'!D:D,""),[1]listings!S5258)</f>
        <v>0.80873684210526342</v>
      </c>
      <c r="T5258" s="1">
        <f>IF(ISBLANK(Q5258),_xlfn.XLOOKUP(W5258,'[1]AVG SCORE'!F:F,'[1]AVG SCORE'!E:E,""),[1]listings!Q5258)</f>
        <v>4.915</v>
      </c>
      <c r="U5258" s="1" t="str">
        <f t="shared" si="165"/>
        <v>Au-HaidhausenPrivate room1</v>
      </c>
      <c r="V5258" s="1" t="str">
        <f>[1]listings!H5258&amp;[1]listings!I5258&amp;[1]listings!G5258</f>
        <v>Private room in rental unitPrivate roomAu-Haidhausen</v>
      </c>
      <c r="W5258" s="1" t="str">
        <f>[1]listings!G5258&amp;[1]listings!H5258&amp;[1]listings!I5258&amp;[1]listings!J5258</f>
        <v>Au-HaidhausenPrivate room in rental unitPrivate room1</v>
      </c>
      <c r="X5258" s="38">
        <v>48.107072635100899</v>
      </c>
      <c r="Y5258" s="38">
        <v>11.5722500289449</v>
      </c>
    </row>
    <row r="5259" spans="1:25" ht="16" x14ac:dyDescent="0.2">
      <c r="A5259" s="4" t="s">
        <v>9742</v>
      </c>
      <c r="B5259" s="1" t="s">
        <v>9743</v>
      </c>
      <c r="C5259" s="1">
        <v>9439335</v>
      </c>
      <c r="D5259" s="1" t="s">
        <v>942</v>
      </c>
      <c r="E5259" s="3">
        <v>41562</v>
      </c>
      <c r="F5259" s="1">
        <v>3</v>
      </c>
      <c r="G5259" s="1" t="s">
        <v>100</v>
      </c>
      <c r="H5259" s="1" t="s">
        <v>51</v>
      </c>
      <c r="I5259" s="1" t="s">
        <v>47</v>
      </c>
      <c r="J5259" s="1">
        <v>3</v>
      </c>
      <c r="K5259" s="2">
        <v>120</v>
      </c>
      <c r="L5259" s="2">
        <f>IF(ISBLANK(K5259),_xlfn.XLOOKUP(U5259,'[1]AVG PRICE'!E:E,'[1]AVG PRICE'!D:D,""),[1]listings!K5259)</f>
        <v>120</v>
      </c>
      <c r="M5259" s="1">
        <v>1</v>
      </c>
      <c r="N5259" s="1">
        <v>365</v>
      </c>
      <c r="O5259" s="1">
        <v>7</v>
      </c>
      <c r="P5259" s="2">
        <f t="shared" si="164"/>
        <v>21960</v>
      </c>
      <c r="Q5259" s="1">
        <v>5</v>
      </c>
      <c r="R5259" s="1">
        <f>IF(ISBLANK(S5259),_xlfn.XLOOKUP(V5259,'[1]AVG REVIEWS'!E:E,'[1]AVG REVIEWS'!D:D,""),[1]listings!S5259)</f>
        <v>0.7</v>
      </c>
      <c r="S5259" s="1">
        <v>0.7</v>
      </c>
      <c r="T5259" s="1">
        <f>IF(ISBLANK(Q5259),_xlfn.XLOOKUP(W5259,'[1]AVG SCORE'!F:F,'[1]AVG SCORE'!E:E,""),[1]listings!Q5259)</f>
        <v>5</v>
      </c>
      <c r="U5259" s="1" t="str">
        <f t="shared" si="165"/>
        <v>Untergiesing-HarlachingPrivate room3</v>
      </c>
      <c r="V5259" s="1" t="str">
        <f>[1]listings!H5259&amp;[1]listings!I5259&amp;[1]listings!G5259</f>
        <v>Private room in rental unitPrivate roomUntergiesing-Harlaching</v>
      </c>
      <c r="W5259" s="1" t="str">
        <f>[1]listings!G5259&amp;[1]listings!H5259&amp;[1]listings!I5259&amp;[1]listings!J5259</f>
        <v>Untergiesing-HarlachingPrivate room in rental unitPrivate room3</v>
      </c>
      <c r="X5259" s="38">
        <v>48.116803900000001</v>
      </c>
      <c r="Y5259" s="38">
        <v>11.5441772492126</v>
      </c>
    </row>
    <row r="5260" spans="1:25" ht="16" x14ac:dyDescent="0.2">
      <c r="A5260" s="4" t="s">
        <v>9744</v>
      </c>
      <c r="B5260" s="1" t="s">
        <v>9745</v>
      </c>
      <c r="C5260" s="1">
        <v>20461374</v>
      </c>
      <c r="D5260" s="1" t="s">
        <v>2329</v>
      </c>
      <c r="E5260" s="3">
        <v>41875</v>
      </c>
      <c r="F5260" s="1">
        <v>1</v>
      </c>
      <c r="G5260" s="1" t="s">
        <v>174</v>
      </c>
      <c r="H5260" s="1" t="s">
        <v>32</v>
      </c>
      <c r="I5260" s="1" t="s">
        <v>33</v>
      </c>
      <c r="J5260" s="1">
        <v>2</v>
      </c>
      <c r="K5260" s="2">
        <v>90</v>
      </c>
      <c r="L5260" s="2">
        <f>IF(ISBLANK(K5260),_xlfn.XLOOKUP(U5260,'[1]AVG PRICE'!E:E,'[1]AVG PRICE'!D:D,""),[1]listings!K5260)</f>
        <v>90</v>
      </c>
      <c r="M5260" s="1">
        <v>7</v>
      </c>
      <c r="N5260" s="1">
        <v>31</v>
      </c>
      <c r="O5260" s="1">
        <v>2</v>
      </c>
      <c r="P5260" s="2">
        <f t="shared" si="164"/>
        <v>1710</v>
      </c>
      <c r="Q5260" s="1">
        <v>5</v>
      </c>
      <c r="R5260" s="1">
        <f>IF(ISBLANK(S5260),_xlfn.XLOOKUP(V5260,'[1]AVG REVIEWS'!E:E,'[1]AVG REVIEWS'!D:D,""),[1]listings!S5260)</f>
        <v>0.33</v>
      </c>
      <c r="S5260" s="1">
        <v>0.33</v>
      </c>
      <c r="T5260" s="1">
        <f>IF(ISBLANK(Q5260),_xlfn.XLOOKUP(W5260,'[1]AVG SCORE'!F:F,'[1]AVG SCORE'!E:E,""),[1]listings!Q5260)</f>
        <v>5</v>
      </c>
      <c r="U5260" s="1" t="str">
        <f t="shared" si="165"/>
        <v>Milbertshofen-Am HartEntire home/apt2</v>
      </c>
      <c r="V5260" s="1" t="str">
        <f>[1]listings!H5260&amp;[1]listings!I5260&amp;[1]listings!G5260</f>
        <v>Entire rental unitEntire home/aptMilbertshofen-Am Hart</v>
      </c>
      <c r="W5260" s="1" t="str">
        <f>[1]listings!G5260&amp;[1]listings!H5260&amp;[1]listings!I5260&amp;[1]listings!J5260</f>
        <v>Milbertshofen-Am HartEntire rental unitEntire home/apt2</v>
      </c>
      <c r="X5260" s="38">
        <v>48.216321343820901</v>
      </c>
      <c r="Y5260" s="38">
        <v>11.533871830038301</v>
      </c>
    </row>
    <row r="5261" spans="1:25" ht="16" x14ac:dyDescent="0.2">
      <c r="A5261" s="4" t="s">
        <v>9746</v>
      </c>
      <c r="B5261" s="1" t="s">
        <v>9747</v>
      </c>
      <c r="C5261" s="1">
        <v>82133963</v>
      </c>
      <c r="D5261" s="1" t="s">
        <v>9748</v>
      </c>
      <c r="E5261" s="3">
        <v>42557</v>
      </c>
      <c r="F5261" s="1">
        <v>6</v>
      </c>
      <c r="G5261" s="1" t="s">
        <v>174</v>
      </c>
      <c r="H5261" s="1" t="s">
        <v>46</v>
      </c>
      <c r="I5261" s="1" t="s">
        <v>47</v>
      </c>
      <c r="J5261" s="1">
        <v>1</v>
      </c>
      <c r="K5261" s="2">
        <v>56</v>
      </c>
      <c r="L5261" s="2">
        <f>IF(ISBLANK(K5261),_xlfn.XLOOKUP(U5261,'[1]AVG PRICE'!E:E,'[1]AVG PRICE'!D:D,""),[1]listings!K5261)</f>
        <v>56</v>
      </c>
      <c r="M5261" s="1">
        <v>4.0999999999999996</v>
      </c>
      <c r="N5261" s="1">
        <v>1125</v>
      </c>
      <c r="O5261" s="1">
        <v>5</v>
      </c>
      <c r="P5261" s="2">
        <f t="shared" si="164"/>
        <v>31614.799999999996</v>
      </c>
      <c r="Q5261" s="1">
        <v>4.4000000000000004</v>
      </c>
      <c r="R5261" s="1">
        <f>IF(ISBLANK(S5261),_xlfn.XLOOKUP(V5261,'[1]AVG REVIEWS'!E:E,'[1]AVG REVIEWS'!D:D,""),[1]listings!S5261)</f>
        <v>0.49</v>
      </c>
      <c r="S5261" s="1">
        <v>0.49</v>
      </c>
      <c r="T5261" s="1">
        <f>IF(ISBLANK(Q5261),_xlfn.XLOOKUP(W5261,'[1]AVG SCORE'!F:F,'[1]AVG SCORE'!E:E,""),[1]listings!Q5261)</f>
        <v>4.4000000000000004</v>
      </c>
      <c r="U5261" s="1" t="str">
        <f t="shared" si="165"/>
        <v>Milbertshofen-Am HartPrivate room1</v>
      </c>
      <c r="V5261" s="1" t="str">
        <f>[1]listings!H5261&amp;[1]listings!I5261&amp;[1]listings!G5261</f>
        <v>Private room in homePrivate roomMilbertshofen-Am Hart</v>
      </c>
      <c r="W5261" s="1" t="str">
        <f>[1]listings!G5261&amp;[1]listings!H5261&amp;[1]listings!I5261&amp;[1]listings!J5261</f>
        <v>Milbertshofen-Am HartPrivate room in homePrivate room1</v>
      </c>
      <c r="X5261" s="38">
        <v>48.144998999999999</v>
      </c>
      <c r="Y5261" s="38">
        <v>11.601738599999999</v>
      </c>
    </row>
    <row r="5262" spans="1:25" ht="16" x14ac:dyDescent="0.2">
      <c r="A5262" s="4" t="s">
        <v>9749</v>
      </c>
      <c r="B5262" s="1" t="s">
        <v>9750</v>
      </c>
      <c r="C5262" s="1">
        <v>82133963</v>
      </c>
      <c r="D5262" s="1" t="s">
        <v>9748</v>
      </c>
      <c r="E5262" s="3">
        <v>42557</v>
      </c>
      <c r="F5262" s="1">
        <v>6</v>
      </c>
      <c r="G5262" s="1" t="s">
        <v>174</v>
      </c>
      <c r="H5262" s="1" t="s">
        <v>46</v>
      </c>
      <c r="I5262" s="1" t="s">
        <v>47</v>
      </c>
      <c r="J5262" s="1">
        <v>1</v>
      </c>
      <c r="K5262" s="2">
        <v>54</v>
      </c>
      <c r="L5262" s="2">
        <f>IF(ISBLANK(K5262),_xlfn.XLOOKUP(U5262,'[1]AVG PRICE'!E:E,'[1]AVG PRICE'!D:D,""),[1]listings!K5262)</f>
        <v>54</v>
      </c>
      <c r="M5262" s="1">
        <v>4</v>
      </c>
      <c r="N5262" s="1">
        <v>1125</v>
      </c>
      <c r="O5262" s="1">
        <v>4</v>
      </c>
      <c r="P5262" s="2">
        <f t="shared" si="164"/>
        <v>30483</v>
      </c>
      <c r="Q5262" s="1">
        <v>5</v>
      </c>
      <c r="R5262" s="1">
        <f>IF(ISBLANK(S5262),_xlfn.XLOOKUP(V5262,'[1]AVG REVIEWS'!E:E,'[1]AVG REVIEWS'!D:D,""),[1]listings!S5262)</f>
        <v>0.45</v>
      </c>
      <c r="S5262" s="1">
        <v>0.45</v>
      </c>
      <c r="T5262" s="1">
        <f>IF(ISBLANK(Q5262),_xlfn.XLOOKUP(W5262,'[1]AVG SCORE'!F:F,'[1]AVG SCORE'!E:E,""),[1]listings!Q5262)</f>
        <v>5</v>
      </c>
      <c r="U5262" s="1" t="str">
        <f t="shared" si="165"/>
        <v>Milbertshofen-Am HartPrivate room1</v>
      </c>
      <c r="V5262" s="1" t="str">
        <f>[1]listings!H5262&amp;[1]listings!I5262&amp;[1]listings!G5262</f>
        <v>Private room in homePrivate roomMilbertshofen-Am Hart</v>
      </c>
      <c r="W5262" s="1" t="str">
        <f>[1]listings!G5262&amp;[1]listings!H5262&amp;[1]listings!I5262&amp;[1]listings!J5262</f>
        <v>Milbertshofen-Am HartPrivate room in homePrivate room1</v>
      </c>
      <c r="X5262" s="38">
        <v>48.126820000000002</v>
      </c>
      <c r="Y5262" s="38">
        <v>11.55602</v>
      </c>
    </row>
    <row r="5263" spans="1:25" ht="16" x14ac:dyDescent="0.2">
      <c r="A5263" s="4" t="s">
        <v>9751</v>
      </c>
      <c r="B5263" s="1" t="s">
        <v>9752</v>
      </c>
      <c r="C5263" s="1">
        <v>102407770</v>
      </c>
      <c r="D5263" s="1" t="s">
        <v>1606</v>
      </c>
      <c r="E5263" s="3">
        <v>42677</v>
      </c>
      <c r="F5263" s="1">
        <v>5</v>
      </c>
      <c r="G5263" s="1" t="s">
        <v>39</v>
      </c>
      <c r="H5263" s="1" t="s">
        <v>32</v>
      </c>
      <c r="I5263" s="1" t="s">
        <v>33</v>
      </c>
      <c r="J5263" s="1">
        <v>2</v>
      </c>
      <c r="K5263" s="2">
        <v>162</v>
      </c>
      <c r="L5263" s="2">
        <f>IF(ISBLANK(K5263),_xlfn.XLOOKUP(U5263,'[1]AVG PRICE'!E:E,'[1]AVG PRICE'!D:D,""),[1]listings!K5263)</f>
        <v>162</v>
      </c>
      <c r="M5263" s="1">
        <v>18.7</v>
      </c>
      <c r="N5263" s="1">
        <v>365</v>
      </c>
      <c r="O5263" s="1">
        <v>7</v>
      </c>
      <c r="P5263" s="2">
        <f t="shared" si="164"/>
        <v>31079.7</v>
      </c>
      <c r="Q5263" s="1">
        <v>5</v>
      </c>
      <c r="R5263" s="1">
        <f>IF(ISBLANK(S5263),_xlfn.XLOOKUP(V5263,'[1]AVG REVIEWS'!E:E,'[1]AVG REVIEWS'!D:D,""),[1]listings!S5263)</f>
        <v>0.71</v>
      </c>
      <c r="S5263" s="1">
        <v>0.71</v>
      </c>
      <c r="T5263" s="1">
        <f>IF(ISBLANK(Q5263),_xlfn.XLOOKUP(W5263,'[1]AVG SCORE'!F:F,'[1]AVG SCORE'!E:E,""),[1]listings!Q5263)</f>
        <v>5</v>
      </c>
      <c r="U5263" s="1" t="str">
        <f t="shared" si="165"/>
        <v>MaxvorstadtEntire home/apt2</v>
      </c>
      <c r="V5263" s="1" t="str">
        <f>[1]listings!H5263&amp;[1]listings!I5263&amp;[1]listings!G5263</f>
        <v>Entire rental unitEntire home/aptMaxvorstadt</v>
      </c>
      <c r="W5263" s="1" t="str">
        <f>[1]listings!G5263&amp;[1]listings!H5263&amp;[1]listings!I5263&amp;[1]listings!J5263</f>
        <v>MaxvorstadtEntire rental unitEntire home/apt2</v>
      </c>
      <c r="X5263" s="38">
        <v>48.166635607893902</v>
      </c>
      <c r="Y5263" s="38">
        <v>11.63395885399</v>
      </c>
    </row>
    <row r="5264" spans="1:25" ht="16" x14ac:dyDescent="0.2">
      <c r="A5264" s="4" t="s">
        <v>9753</v>
      </c>
      <c r="B5264" s="1" t="s">
        <v>9754</v>
      </c>
      <c r="C5264" s="1">
        <v>571717476</v>
      </c>
      <c r="D5264" s="1" t="s">
        <v>3446</v>
      </c>
      <c r="E5264" s="3">
        <v>45393</v>
      </c>
      <c r="F5264" s="1">
        <v>1</v>
      </c>
      <c r="G5264" s="1" t="s">
        <v>145</v>
      </c>
      <c r="H5264" s="1" t="s">
        <v>46</v>
      </c>
      <c r="I5264" s="1" t="s">
        <v>47</v>
      </c>
      <c r="J5264" s="1">
        <v>2</v>
      </c>
      <c r="K5264" s="2">
        <v>100</v>
      </c>
      <c r="L5264" s="2">
        <f>IF(ISBLANK(K5264),_xlfn.XLOOKUP(U5264,'[1]AVG PRICE'!E:E,'[1]AVG PRICE'!D:D,""),[1]listings!K5264)</f>
        <v>100</v>
      </c>
      <c r="M5264" s="1">
        <v>1</v>
      </c>
      <c r="N5264" s="1">
        <v>365</v>
      </c>
      <c r="O5264" s="1">
        <v>23</v>
      </c>
      <c r="P5264" s="2">
        <f t="shared" si="164"/>
        <v>18300</v>
      </c>
      <c r="Q5264" s="1">
        <v>5</v>
      </c>
      <c r="R5264" s="1">
        <f>IF(ISBLANK(S5264),_xlfn.XLOOKUP(V5264,'[1]AVG REVIEWS'!E:E,'[1]AVG REVIEWS'!D:D,""),[1]listings!S5264)</f>
        <v>2.25</v>
      </c>
      <c r="S5264" s="1">
        <v>2.25</v>
      </c>
      <c r="T5264" s="1">
        <f>IF(ISBLANK(Q5264),_xlfn.XLOOKUP(W5264,'[1]AVG SCORE'!F:F,'[1]AVG SCORE'!E:E,""),[1]listings!Q5264)</f>
        <v>5</v>
      </c>
      <c r="U5264" s="1" t="str">
        <f t="shared" si="165"/>
        <v>Feldmoching-HasenberglPrivate room2</v>
      </c>
      <c r="V5264" s="1" t="str">
        <f>[1]listings!H5264&amp;[1]listings!I5264&amp;[1]listings!G5264</f>
        <v>Private room in homePrivate roomFeldmoching-Hasenbergl</v>
      </c>
      <c r="W5264" s="1" t="str">
        <f>[1]listings!G5264&amp;[1]listings!H5264&amp;[1]listings!I5264&amp;[1]listings!J5264</f>
        <v>Feldmoching-HasenberglPrivate room in homePrivate room2</v>
      </c>
      <c r="X5264" s="38">
        <v>48.111260000000001</v>
      </c>
      <c r="Y5264" s="38">
        <v>11.618230000000001</v>
      </c>
    </row>
    <row r="5265" spans="1:25" ht="16" x14ac:dyDescent="0.2">
      <c r="A5265" s="4" t="s">
        <v>9755</v>
      </c>
      <c r="B5265" s="1" t="s">
        <v>9756</v>
      </c>
      <c r="C5265" s="1">
        <v>570697251</v>
      </c>
      <c r="D5265" s="1" t="s">
        <v>9726</v>
      </c>
      <c r="E5265" s="3">
        <v>45387</v>
      </c>
      <c r="F5265" s="1">
        <v>4</v>
      </c>
      <c r="G5265" s="1" t="s">
        <v>36</v>
      </c>
      <c r="H5265" s="1" t="s">
        <v>308</v>
      </c>
      <c r="I5265" s="1" t="s">
        <v>47</v>
      </c>
      <c r="J5265" s="1">
        <v>2</v>
      </c>
      <c r="K5265" s="2">
        <v>94</v>
      </c>
      <c r="L5265" s="2">
        <f>IF(ISBLANK(K5265),_xlfn.XLOOKUP(U5265,'[1]AVG PRICE'!E:E,'[1]AVG PRICE'!D:D,""),[1]listings!K5265)</f>
        <v>94</v>
      </c>
      <c r="M5265" s="1">
        <v>1</v>
      </c>
      <c r="N5265" s="1">
        <v>613.20000000000005</v>
      </c>
      <c r="O5265" s="1">
        <v>62</v>
      </c>
      <c r="P5265" s="2">
        <f t="shared" si="164"/>
        <v>28867.4</v>
      </c>
      <c r="Q5265" s="1">
        <v>4.87</v>
      </c>
      <c r="R5265" s="1">
        <f>IF(ISBLANK(S5265),_xlfn.XLOOKUP(V5265,'[1]AVG REVIEWS'!E:E,'[1]AVG REVIEWS'!D:D,""),[1]listings!S5265)</f>
        <v>7.85</v>
      </c>
      <c r="S5265" s="1">
        <v>7.85</v>
      </c>
      <c r="T5265" s="1">
        <f>IF(ISBLANK(Q5265),_xlfn.XLOOKUP(W5265,'[1]AVG SCORE'!F:F,'[1]AVG SCORE'!E:E,""),[1]listings!Q5265)</f>
        <v>4.87</v>
      </c>
      <c r="U5265" s="1" t="str">
        <f t="shared" si="165"/>
        <v>Berg am LaimPrivate room2</v>
      </c>
      <c r="V5265" s="1" t="str">
        <f>[1]listings!H5265&amp;[1]listings!I5265&amp;[1]listings!G5265</f>
        <v>Room in aparthotelPrivate roomBerg am Laim</v>
      </c>
      <c r="W5265" s="1" t="str">
        <f>[1]listings!G5265&amp;[1]listings!H5265&amp;[1]listings!I5265&amp;[1]listings!J5265</f>
        <v>Berg am LaimRoom in aparthotelPrivate room2</v>
      </c>
      <c r="X5265" s="38">
        <v>48.111260000000001</v>
      </c>
      <c r="Y5265" s="38">
        <v>11.618230000000001</v>
      </c>
    </row>
    <row r="5266" spans="1:25" ht="16" x14ac:dyDescent="0.2">
      <c r="A5266" s="4" t="s">
        <v>9757</v>
      </c>
      <c r="B5266" s="1" t="s">
        <v>9758</v>
      </c>
      <c r="C5266" s="1">
        <v>208900238</v>
      </c>
      <c r="D5266" s="1" t="s">
        <v>914</v>
      </c>
      <c r="E5266" s="3">
        <v>43323</v>
      </c>
      <c r="F5266" s="1">
        <v>1</v>
      </c>
      <c r="G5266" s="1" t="s">
        <v>66</v>
      </c>
      <c r="H5266" s="1" t="s">
        <v>136</v>
      </c>
      <c r="I5266" s="1" t="s">
        <v>33</v>
      </c>
      <c r="J5266" s="1">
        <v>2</v>
      </c>
      <c r="L5266" s="2">
        <f>IF(ISBLANK(K5266),_xlfn.XLOOKUP(U5266,'[1]AVG PRICE'!E:E,'[1]AVG PRICE'!D:D,""),[1]listings!K5266)</f>
        <v>139.02325581395348</v>
      </c>
      <c r="M5266" s="1">
        <v>4</v>
      </c>
      <c r="N5266" s="1">
        <v>30</v>
      </c>
      <c r="O5266" s="1">
        <v>2</v>
      </c>
      <c r="P5266" s="2">
        <f t="shared" si="164"/>
        <v>2363.395348837209</v>
      </c>
      <c r="Q5266" s="1">
        <v>5</v>
      </c>
      <c r="R5266" s="1">
        <f>IF(ISBLANK(S5266),_xlfn.XLOOKUP(V5266,'[1]AVG REVIEWS'!E:E,'[1]AVG REVIEWS'!D:D,""),[1]listings!S5266)</f>
        <v>0.18</v>
      </c>
      <c r="S5266" s="1">
        <v>0.18</v>
      </c>
      <c r="T5266" s="1">
        <f>IF(ISBLANK(Q5266),_xlfn.XLOOKUP(W5266,'[1]AVG SCORE'!F:F,'[1]AVG SCORE'!E:E,""),[1]listings!Q5266)</f>
        <v>5</v>
      </c>
      <c r="U5266" s="1" t="str">
        <f t="shared" si="165"/>
        <v>Au-HaidhausenEntire home/apt2</v>
      </c>
      <c r="V5266" s="1" t="str">
        <f>[1]listings!H5266&amp;[1]listings!I5266&amp;[1]listings!G5266</f>
        <v>Entire condoEntire home/aptAu-Haidhausen</v>
      </c>
      <c r="W5266" s="1" t="str">
        <f>[1]listings!G5266&amp;[1]listings!H5266&amp;[1]listings!I5266&amp;[1]listings!J5266</f>
        <v>Au-HaidhausenEntire condoEntire home/apt2</v>
      </c>
      <c r="X5266" s="38">
        <v>48.111260000000001</v>
      </c>
      <c r="Y5266" s="38">
        <v>11.618230000000001</v>
      </c>
    </row>
    <row r="5267" spans="1:25" ht="16" x14ac:dyDescent="0.2">
      <c r="A5267" s="4" t="s">
        <v>9759</v>
      </c>
      <c r="B5267" s="1" t="s">
        <v>9760</v>
      </c>
      <c r="C5267" s="1">
        <v>571888879</v>
      </c>
      <c r="D5267" s="1" t="s">
        <v>9761</v>
      </c>
      <c r="E5267" s="3">
        <v>45394</v>
      </c>
      <c r="F5267" s="1">
        <v>1</v>
      </c>
      <c r="G5267" s="1" t="s">
        <v>108</v>
      </c>
      <c r="H5267" s="1" t="s">
        <v>32</v>
      </c>
      <c r="I5267" s="1" t="s">
        <v>33</v>
      </c>
      <c r="J5267" s="1">
        <v>3</v>
      </c>
      <c r="K5267" s="2">
        <v>227</v>
      </c>
      <c r="L5267" s="2">
        <f>IF(ISBLANK(K5267),_xlfn.XLOOKUP(U5267,'[1]AVG PRICE'!E:E,'[1]AVG PRICE'!D:D,""),[1]listings!K5267)</f>
        <v>227</v>
      </c>
      <c r="M5267" s="1">
        <v>1</v>
      </c>
      <c r="N5267" s="1">
        <v>56</v>
      </c>
      <c r="O5267" s="1">
        <v>7</v>
      </c>
      <c r="P5267" s="2">
        <f t="shared" si="164"/>
        <v>6469.5</v>
      </c>
      <c r="Q5267" s="1">
        <v>4.8600000000000003</v>
      </c>
      <c r="R5267" s="1">
        <f>IF(ISBLANK(S5267),_xlfn.XLOOKUP(V5267,'[1]AVG REVIEWS'!E:E,'[1]AVG REVIEWS'!D:D,""),[1]listings!S5267)</f>
        <v>0.68</v>
      </c>
      <c r="S5267" s="1">
        <v>0.68</v>
      </c>
      <c r="T5267" s="1">
        <f>IF(ISBLANK(Q5267),_xlfn.XLOOKUP(W5267,'[1]AVG SCORE'!F:F,'[1]AVG SCORE'!E:E,""),[1]listings!Q5267)</f>
        <v>4.8600000000000003</v>
      </c>
      <c r="U5267" s="1" t="str">
        <f t="shared" si="165"/>
        <v>Schwabing-FreimannEntire home/apt3</v>
      </c>
      <c r="V5267" s="1" t="str">
        <f>[1]listings!H5267&amp;[1]listings!I5267&amp;[1]listings!G5267</f>
        <v>Entire rental unitEntire home/aptSchwabing-Freimann</v>
      </c>
      <c r="W5267" s="1" t="str">
        <f>[1]listings!G5267&amp;[1]listings!H5267&amp;[1]listings!I5267&amp;[1]listings!J5267</f>
        <v>Schwabing-FreimannEntire rental unitEntire home/apt3</v>
      </c>
      <c r="X5267" s="38">
        <v>48.111260000000001</v>
      </c>
      <c r="Y5267" s="38">
        <v>11.618230000000001</v>
      </c>
    </row>
    <row r="5268" spans="1:25" ht="16" x14ac:dyDescent="0.2">
      <c r="A5268" s="4" t="s">
        <v>9762</v>
      </c>
      <c r="B5268" s="1" t="s">
        <v>9725</v>
      </c>
      <c r="C5268" s="1">
        <v>571895354</v>
      </c>
      <c r="D5268" s="1" t="s">
        <v>9726</v>
      </c>
      <c r="E5268" s="3">
        <v>45394</v>
      </c>
      <c r="F5268" s="1">
        <v>2</v>
      </c>
      <c r="G5268" s="1" t="s">
        <v>59</v>
      </c>
      <c r="H5268" s="1" t="s">
        <v>308</v>
      </c>
      <c r="I5268" s="1" t="s">
        <v>47</v>
      </c>
      <c r="J5268" s="1">
        <v>2</v>
      </c>
      <c r="K5268" s="2">
        <v>146</v>
      </c>
      <c r="L5268" s="2">
        <f>IF(ISBLANK(K5268),_xlfn.XLOOKUP(U5268,'[1]AVG PRICE'!E:E,'[1]AVG PRICE'!D:D,""),[1]listings!K5268)</f>
        <v>146</v>
      </c>
      <c r="M5268" s="1">
        <v>1</v>
      </c>
      <c r="N5268" s="1">
        <v>1125</v>
      </c>
      <c r="O5268" s="1">
        <v>1</v>
      </c>
      <c r="P5268" s="2">
        <f t="shared" si="164"/>
        <v>82198</v>
      </c>
      <c r="Q5268" s="1">
        <v>1</v>
      </c>
      <c r="R5268" s="1">
        <f>IF(ISBLANK(S5268),_xlfn.XLOOKUP(V5268,'[1]AVG REVIEWS'!E:E,'[1]AVG REVIEWS'!D:D,""),[1]listings!S5268)</f>
        <v>0.13</v>
      </c>
      <c r="S5268" s="1">
        <v>0.13</v>
      </c>
      <c r="T5268" s="1">
        <f>IF(ISBLANK(Q5268),_xlfn.XLOOKUP(W5268,'[1]AVG SCORE'!F:F,'[1]AVG SCORE'!E:E,""),[1]listings!Q5268)</f>
        <v>1</v>
      </c>
      <c r="U5268" s="1" t="str">
        <f t="shared" si="165"/>
        <v>Schwanthalerh√∂hePrivate room2</v>
      </c>
      <c r="V5268" s="1" t="str">
        <f>[1]listings!H5268&amp;[1]listings!I5268&amp;[1]listings!G5268</f>
        <v>Room in aparthotelPrivate roomSchwanthalerh√∂he</v>
      </c>
      <c r="W5268" s="1" t="str">
        <f>[1]listings!G5268&amp;[1]listings!H5268&amp;[1]listings!I5268&amp;[1]listings!J5268</f>
        <v>Schwanthalerh√∂heRoom in aparthotelPrivate room2</v>
      </c>
      <c r="X5268" s="38">
        <v>48.0864818056993</v>
      </c>
      <c r="Y5268" s="38">
        <v>11.484195587110399</v>
      </c>
    </row>
    <row r="5269" spans="1:25" ht="16" x14ac:dyDescent="0.2">
      <c r="A5269" s="4" t="s">
        <v>9763</v>
      </c>
      <c r="B5269" s="1" t="s">
        <v>9764</v>
      </c>
      <c r="C5269" s="1">
        <v>508016230</v>
      </c>
      <c r="D5269" s="1" t="s">
        <v>1442</v>
      </c>
      <c r="E5269" s="3">
        <v>45017</v>
      </c>
      <c r="F5269" s="1">
        <v>5</v>
      </c>
      <c r="G5269" s="1" t="s">
        <v>39</v>
      </c>
      <c r="H5269" s="1" t="s">
        <v>32</v>
      </c>
      <c r="I5269" s="1" t="s">
        <v>33</v>
      </c>
      <c r="J5269" s="1">
        <v>4</v>
      </c>
      <c r="K5269" s="2">
        <v>159</v>
      </c>
      <c r="L5269" s="2">
        <f>IF(ISBLANK(K5269),_xlfn.XLOOKUP(U5269,'[1]AVG PRICE'!E:E,'[1]AVG PRICE'!D:D,""),[1]listings!K5269)</f>
        <v>159</v>
      </c>
      <c r="M5269" s="1">
        <v>3</v>
      </c>
      <c r="N5269" s="1">
        <v>1125</v>
      </c>
      <c r="O5269" s="1">
        <v>71</v>
      </c>
      <c r="P5269" s="2">
        <f t="shared" si="164"/>
        <v>89676</v>
      </c>
      <c r="Q5269" s="1">
        <v>4.97</v>
      </c>
      <c r="R5269" s="1">
        <f>IF(ISBLANK(S5269),_xlfn.XLOOKUP(V5269,'[1]AVG REVIEWS'!E:E,'[1]AVG REVIEWS'!D:D,""),[1]listings!S5269)</f>
        <v>6.4</v>
      </c>
      <c r="S5269" s="1">
        <v>6.4</v>
      </c>
      <c r="T5269" s="1">
        <f>IF(ISBLANK(Q5269),_xlfn.XLOOKUP(W5269,'[1]AVG SCORE'!F:F,'[1]AVG SCORE'!E:E,""),[1]listings!Q5269)</f>
        <v>4.97</v>
      </c>
      <c r="U5269" s="1" t="str">
        <f t="shared" si="165"/>
        <v>MaxvorstadtEntire home/apt4</v>
      </c>
      <c r="V5269" s="1" t="str">
        <f>[1]listings!H5269&amp;[1]listings!I5269&amp;[1]listings!G5269</f>
        <v>Entire rental unitEntire home/aptMaxvorstadt</v>
      </c>
      <c r="W5269" s="1" t="str">
        <f>[1]listings!G5269&amp;[1]listings!H5269&amp;[1]listings!I5269&amp;[1]listings!J5269</f>
        <v>MaxvorstadtEntire rental unitEntire home/apt4</v>
      </c>
      <c r="X5269" s="38">
        <v>48.11468</v>
      </c>
      <c r="Y5269" s="38">
        <v>11.532859999999999</v>
      </c>
    </row>
    <row r="5270" spans="1:25" ht="16" x14ac:dyDescent="0.2">
      <c r="A5270" s="4" t="s">
        <v>9765</v>
      </c>
      <c r="B5270" s="1" t="s">
        <v>9766</v>
      </c>
      <c r="C5270" s="1">
        <v>29334667</v>
      </c>
      <c r="D5270" s="1" t="s">
        <v>2142</v>
      </c>
      <c r="E5270" s="3">
        <v>42077</v>
      </c>
      <c r="F5270" s="1">
        <v>1</v>
      </c>
      <c r="G5270" s="1" t="s">
        <v>71</v>
      </c>
      <c r="H5270" s="1" t="s">
        <v>32</v>
      </c>
      <c r="I5270" s="1" t="s">
        <v>33</v>
      </c>
      <c r="J5270" s="1">
        <v>4</v>
      </c>
      <c r="K5270" s="2">
        <v>228</v>
      </c>
      <c r="L5270" s="2">
        <f>IF(ISBLANK(K5270),_xlfn.XLOOKUP(U5270,'[1]AVG PRICE'!E:E,'[1]AVG PRICE'!D:D,""),[1]listings!K5270)</f>
        <v>228</v>
      </c>
      <c r="M5270" s="1">
        <v>5</v>
      </c>
      <c r="N5270" s="1">
        <v>30</v>
      </c>
      <c r="O5270" s="1">
        <v>2</v>
      </c>
      <c r="P5270" s="2">
        <f t="shared" si="164"/>
        <v>3990</v>
      </c>
      <c r="Q5270" s="1">
        <v>5</v>
      </c>
      <c r="R5270" s="1">
        <f>IF(ISBLANK(S5270),_xlfn.XLOOKUP(V5270,'[1]AVG REVIEWS'!E:E,'[1]AVG REVIEWS'!D:D,""),[1]listings!S5270)</f>
        <v>0.22</v>
      </c>
      <c r="S5270" s="1">
        <v>0.22</v>
      </c>
      <c r="T5270" s="1">
        <f>IF(ISBLANK(Q5270),_xlfn.XLOOKUP(W5270,'[1]AVG SCORE'!F:F,'[1]AVG SCORE'!E:E,""),[1]listings!Q5270)</f>
        <v>5</v>
      </c>
      <c r="U5270" s="1" t="str">
        <f t="shared" si="165"/>
        <v>Ludwigsvorstadt-IsarvorstadtEntire home/apt4</v>
      </c>
      <c r="V5270" s="1" t="str">
        <f>[1]listings!H5270&amp;[1]listings!I5270&amp;[1]listings!G5270</f>
        <v>Entire rental unitEntire home/aptLudwigsvorstadt-Isarvorstadt</v>
      </c>
      <c r="W5270" s="1" t="str">
        <f>[1]listings!G5270&amp;[1]listings!H5270&amp;[1]listings!I5270&amp;[1]listings!J5270</f>
        <v>Ludwigsvorstadt-IsarvorstadtEntire rental unitEntire home/apt4</v>
      </c>
      <c r="X5270" s="38">
        <v>48.125169626271102</v>
      </c>
      <c r="Y5270" s="38">
        <v>11.578273375499</v>
      </c>
    </row>
    <row r="5271" spans="1:25" ht="16" x14ac:dyDescent="0.2">
      <c r="A5271" s="4" t="s">
        <v>9767</v>
      </c>
      <c r="B5271" s="1" t="s">
        <v>9768</v>
      </c>
      <c r="C5271" s="1">
        <v>536982623</v>
      </c>
      <c r="D5271" s="1" t="s">
        <v>9769</v>
      </c>
      <c r="E5271" s="3">
        <v>45182</v>
      </c>
      <c r="F5271" s="1">
        <v>2</v>
      </c>
      <c r="G5271" s="1" t="s">
        <v>56</v>
      </c>
      <c r="H5271" s="1" t="s">
        <v>32</v>
      </c>
      <c r="I5271" s="1" t="s">
        <v>33</v>
      </c>
      <c r="J5271" s="1">
        <v>2</v>
      </c>
      <c r="K5271" s="2">
        <v>108</v>
      </c>
      <c r="L5271" s="2">
        <f>IF(ISBLANK(K5271),_xlfn.XLOOKUP(U5271,'[1]AVG PRICE'!E:E,'[1]AVG PRICE'!D:D,""),[1]listings!K5271)</f>
        <v>108</v>
      </c>
      <c r="M5271" s="1">
        <v>1</v>
      </c>
      <c r="N5271" s="1">
        <v>365</v>
      </c>
      <c r="O5271" s="1">
        <v>9</v>
      </c>
      <c r="P5271" s="2">
        <f t="shared" si="164"/>
        <v>19764</v>
      </c>
      <c r="Q5271" s="1">
        <v>4.4400000000000004</v>
      </c>
      <c r="R5271" s="1">
        <f>IF(ISBLANK(S5271),_xlfn.XLOOKUP(V5271,'[1]AVG REVIEWS'!E:E,'[1]AVG REVIEWS'!D:D,""),[1]listings!S5271)</f>
        <v>0.91</v>
      </c>
      <c r="S5271" s="1">
        <v>0.91</v>
      </c>
      <c r="T5271" s="1">
        <f>IF(ISBLANK(Q5271),_xlfn.XLOOKUP(W5271,'[1]AVG SCORE'!F:F,'[1]AVG SCORE'!E:E,""),[1]listings!Q5271)</f>
        <v>4.4400000000000004</v>
      </c>
      <c r="U5271" s="1" t="str">
        <f t="shared" si="165"/>
        <v>Neuhausen-NymphenburgEntire home/apt2</v>
      </c>
      <c r="V5271" s="1" t="str">
        <f>[1]listings!H5271&amp;[1]listings!I5271&amp;[1]listings!G5271</f>
        <v>Entire rental unitEntire home/aptNeuhausen-Nymphenburg</v>
      </c>
      <c r="W5271" s="1" t="str">
        <f>[1]listings!G5271&amp;[1]listings!H5271&amp;[1]listings!I5271&amp;[1]listings!J5271</f>
        <v>Neuhausen-NymphenburgEntire rental unitEntire home/apt2</v>
      </c>
      <c r="X5271" s="38">
        <v>48.111757699999998</v>
      </c>
      <c r="Y5271" s="38">
        <v>11.5778043</v>
      </c>
    </row>
    <row r="5272" spans="1:25" ht="16" x14ac:dyDescent="0.2">
      <c r="A5272" s="4" t="s">
        <v>9770</v>
      </c>
      <c r="B5272" s="1" t="s">
        <v>9771</v>
      </c>
      <c r="C5272" s="1">
        <v>51153352</v>
      </c>
      <c r="D5272" s="1" t="s">
        <v>570</v>
      </c>
      <c r="E5272" s="3">
        <v>42350</v>
      </c>
      <c r="F5272" s="1">
        <v>4</v>
      </c>
      <c r="G5272" s="1" t="s">
        <v>66</v>
      </c>
      <c r="H5272" s="1" t="s">
        <v>32</v>
      </c>
      <c r="I5272" s="1" t="s">
        <v>33</v>
      </c>
      <c r="J5272" s="1">
        <v>6</v>
      </c>
      <c r="K5272" s="2">
        <v>900</v>
      </c>
      <c r="L5272" s="2">
        <f>IF(ISBLANK(K5272),_xlfn.XLOOKUP(U5272,'[1]AVG PRICE'!E:E,'[1]AVG PRICE'!D:D,""),[1]listings!K5272)</f>
        <v>900</v>
      </c>
      <c r="M5272" s="1">
        <v>3</v>
      </c>
      <c r="N5272" s="1">
        <v>28</v>
      </c>
      <c r="O5272" s="1">
        <v>0</v>
      </c>
      <c r="P5272" s="2">
        <f t="shared" si="164"/>
        <v>13950</v>
      </c>
      <c r="R5272" s="1">
        <f>IF(ISBLANK(S5272),_xlfn.XLOOKUP(V5272,'[1]AVG REVIEWS'!E:E,'[1]AVG REVIEWS'!D:D,""),[1]listings!S5272)</f>
        <v>0.68531120331950202</v>
      </c>
      <c r="T5272" s="1">
        <f>IF(ISBLANK(Q5272),_xlfn.XLOOKUP(W5272,'[1]AVG SCORE'!F:F,'[1]AVG SCORE'!E:E,""),[1]listings!Q5272)</f>
        <v>4.7614285714285716</v>
      </c>
      <c r="U5272" s="1" t="str">
        <f t="shared" si="165"/>
        <v>Au-HaidhausenEntire home/apt6</v>
      </c>
      <c r="V5272" s="1" t="str">
        <f>[1]listings!H5272&amp;[1]listings!I5272&amp;[1]listings!G5272</f>
        <v>Entire rental unitEntire home/aptAu-Haidhausen</v>
      </c>
      <c r="W5272" s="1" t="str">
        <f>[1]listings!G5272&amp;[1]listings!H5272&amp;[1]listings!I5272&amp;[1]listings!J5272</f>
        <v>Au-HaidhausenEntire rental unitEntire home/apt6</v>
      </c>
      <c r="X5272" s="38">
        <v>48.121819583515901</v>
      </c>
      <c r="Y5272" s="38">
        <v>11.5639203947091</v>
      </c>
    </row>
    <row r="5273" spans="1:25" ht="16" x14ac:dyDescent="0.2">
      <c r="A5273" s="4" t="s">
        <v>9772</v>
      </c>
      <c r="B5273" s="1" t="s">
        <v>9773</v>
      </c>
      <c r="C5273" s="1">
        <v>82644612</v>
      </c>
      <c r="D5273" s="1" t="s">
        <v>559</v>
      </c>
      <c r="E5273" s="3">
        <v>42560</v>
      </c>
      <c r="F5273" s="1">
        <v>2</v>
      </c>
      <c r="G5273" s="1" t="s">
        <v>50</v>
      </c>
      <c r="H5273" s="1" t="s">
        <v>32</v>
      </c>
      <c r="I5273" s="1" t="s">
        <v>33</v>
      </c>
      <c r="J5273" s="1">
        <v>2</v>
      </c>
      <c r="K5273" s="2">
        <v>90</v>
      </c>
      <c r="L5273" s="2">
        <f>IF(ISBLANK(K5273),_xlfn.XLOOKUP(U5273,'[1]AVG PRICE'!E:E,'[1]AVG PRICE'!D:D,""),[1]listings!K5273)</f>
        <v>90</v>
      </c>
      <c r="M5273" s="1">
        <v>4</v>
      </c>
      <c r="N5273" s="1">
        <v>30</v>
      </c>
      <c r="O5273" s="1">
        <v>0</v>
      </c>
      <c r="P5273" s="2">
        <f t="shared" si="164"/>
        <v>1530</v>
      </c>
      <c r="R5273" s="1">
        <f>IF(ISBLANK(S5273),_xlfn.XLOOKUP(V5273,'[1]AVG REVIEWS'!E:E,'[1]AVG REVIEWS'!D:D,""),[1]listings!S5273)</f>
        <v>0.66483568075117372</v>
      </c>
      <c r="T5273" s="1">
        <f>IF(ISBLANK(Q5273),_xlfn.XLOOKUP(W5273,'[1]AVG SCORE'!F:F,'[1]AVG SCORE'!E:E,""),[1]listings!Q5273)</f>
        <v>4.8491208791208793</v>
      </c>
      <c r="U5273" s="1" t="str">
        <f t="shared" si="165"/>
        <v>Schwabing-WestEntire home/apt2</v>
      </c>
      <c r="V5273" s="1" t="str">
        <f>[1]listings!H5273&amp;[1]listings!I5273&amp;[1]listings!G5273</f>
        <v>Entire rental unitEntire home/aptSchwabing-West</v>
      </c>
      <c r="W5273" s="1" t="str">
        <f>[1]listings!G5273&amp;[1]listings!H5273&amp;[1]listings!I5273&amp;[1]listings!J5273</f>
        <v>Schwabing-WestEntire rental unitEntire home/apt2</v>
      </c>
      <c r="X5273" s="38">
        <v>48.154052362183599</v>
      </c>
      <c r="Y5273" s="38">
        <v>11.580262001490301</v>
      </c>
    </row>
    <row r="5274" spans="1:25" ht="16" x14ac:dyDescent="0.2">
      <c r="A5274" s="4" t="s">
        <v>9774</v>
      </c>
      <c r="B5274" s="1" t="s">
        <v>9775</v>
      </c>
      <c r="C5274" s="1">
        <v>67955874</v>
      </c>
      <c r="D5274" s="1" t="s">
        <v>263</v>
      </c>
      <c r="E5274" s="3">
        <v>42479</v>
      </c>
      <c r="F5274" s="1">
        <v>1</v>
      </c>
      <c r="G5274" s="1" t="s">
        <v>102</v>
      </c>
      <c r="H5274" s="1" t="s">
        <v>32</v>
      </c>
      <c r="I5274" s="1" t="s">
        <v>33</v>
      </c>
      <c r="J5274" s="1">
        <v>2</v>
      </c>
      <c r="K5274" s="2">
        <v>180</v>
      </c>
      <c r="L5274" s="2">
        <f>IF(ISBLANK(K5274),_xlfn.XLOOKUP(U5274,'[1]AVG PRICE'!E:E,'[1]AVG PRICE'!D:D,""),[1]listings!K5274)</f>
        <v>180</v>
      </c>
      <c r="M5274" s="1">
        <v>2</v>
      </c>
      <c r="N5274" s="1">
        <v>365</v>
      </c>
      <c r="O5274" s="1">
        <v>11</v>
      </c>
      <c r="P5274" s="2">
        <f t="shared" si="164"/>
        <v>33030</v>
      </c>
      <c r="Q5274" s="1">
        <v>4.55</v>
      </c>
      <c r="R5274" s="1">
        <f>IF(ISBLANK(S5274),_xlfn.XLOOKUP(V5274,'[1]AVG REVIEWS'!E:E,'[1]AVG REVIEWS'!D:D,""),[1]listings!S5274)</f>
        <v>1.07</v>
      </c>
      <c r="S5274" s="1">
        <v>1.07</v>
      </c>
      <c r="T5274" s="1">
        <f>IF(ISBLANK(Q5274),_xlfn.XLOOKUP(W5274,'[1]AVG SCORE'!F:F,'[1]AVG SCORE'!E:E,""),[1]listings!Q5274)</f>
        <v>4.55</v>
      </c>
      <c r="U5274" s="1" t="str">
        <f t="shared" si="165"/>
        <v>ObergiesingEntire home/apt2</v>
      </c>
      <c r="V5274" s="1" t="str">
        <f>[1]listings!H5274&amp;[1]listings!I5274&amp;[1]listings!G5274</f>
        <v>Entire rental unitEntire home/aptObergiesing</v>
      </c>
      <c r="W5274" s="1" t="str">
        <f>[1]listings!G5274&amp;[1]listings!H5274&amp;[1]listings!I5274&amp;[1]listings!J5274</f>
        <v>ObergiesingEntire rental unitEntire home/apt2</v>
      </c>
      <c r="X5274" s="38">
        <v>48.181761637346597</v>
      </c>
      <c r="Y5274" s="38">
        <v>11.564598787261801</v>
      </c>
    </row>
    <row r="5275" spans="1:25" ht="16" x14ac:dyDescent="0.2">
      <c r="A5275" s="4" t="s">
        <v>9776</v>
      </c>
      <c r="B5275" s="1" t="s">
        <v>9777</v>
      </c>
      <c r="C5275" s="1">
        <v>148916186</v>
      </c>
      <c r="D5275" s="1" t="s">
        <v>1604</v>
      </c>
      <c r="E5275" s="3">
        <v>42981</v>
      </c>
      <c r="F5275" s="1">
        <v>8</v>
      </c>
      <c r="G5275" s="1" t="s">
        <v>93</v>
      </c>
      <c r="H5275" s="1" t="s">
        <v>51</v>
      </c>
      <c r="I5275" s="1" t="s">
        <v>47</v>
      </c>
      <c r="J5275" s="1">
        <v>5</v>
      </c>
      <c r="K5275" s="2">
        <v>108</v>
      </c>
      <c r="L5275" s="2">
        <f>IF(ISBLANK(K5275),_xlfn.XLOOKUP(U5275,'[1]AVG PRICE'!E:E,'[1]AVG PRICE'!D:D,""),[1]listings!K5275)</f>
        <v>108</v>
      </c>
      <c r="M5275" s="1">
        <v>1</v>
      </c>
      <c r="N5275" s="1">
        <v>365</v>
      </c>
      <c r="O5275" s="1">
        <v>1</v>
      </c>
      <c r="P5275" s="2">
        <f t="shared" si="164"/>
        <v>19764</v>
      </c>
      <c r="Q5275" s="1">
        <v>5</v>
      </c>
      <c r="R5275" s="1">
        <f>IF(ISBLANK(S5275),_xlfn.XLOOKUP(V5275,'[1]AVG REVIEWS'!E:E,'[1]AVG REVIEWS'!D:D,""),[1]listings!S5275)</f>
        <v>0.09</v>
      </c>
      <c r="S5275" s="1">
        <v>0.09</v>
      </c>
      <c r="T5275" s="1">
        <f>IF(ISBLANK(Q5275),_xlfn.XLOOKUP(W5275,'[1]AVG SCORE'!F:F,'[1]AVG SCORE'!E:E,""),[1]listings!Q5275)</f>
        <v>5</v>
      </c>
      <c r="U5275" s="1" t="str">
        <f t="shared" si="165"/>
        <v>Thalkirchen-Obersendling-Forstenried-F√ºrstenried-SollnPrivate room5</v>
      </c>
      <c r="V5275" s="1" t="str">
        <f>[1]listings!H5275&amp;[1]listings!I5275&amp;[1]listings!G5275</f>
        <v>Private room in rental unitPrivate roomThalkirchen-Obersendling-Forstenried-F√ºrstenried-Solln</v>
      </c>
      <c r="W5275" s="1" t="str">
        <f>[1]listings!G5275&amp;[1]listings!H5275&amp;[1]listings!I5275&amp;[1]listings!J5275</f>
        <v>Thalkirchen-Obersendling-Forstenried-F√ºrstenried-SollnPrivate room in rental unitPrivate room5</v>
      </c>
      <c r="X5275" s="38">
        <v>48.122357600000001</v>
      </c>
      <c r="Y5275" s="38">
        <v>11.539731099999999</v>
      </c>
    </row>
    <row r="5276" spans="1:25" ht="16" x14ac:dyDescent="0.2">
      <c r="A5276" s="4" t="s">
        <v>9778</v>
      </c>
      <c r="B5276" s="1" t="s">
        <v>9779</v>
      </c>
      <c r="C5276" s="1">
        <v>6886964</v>
      </c>
      <c r="D5276" s="1" t="s">
        <v>2474</v>
      </c>
      <c r="E5276" s="3">
        <v>41438</v>
      </c>
      <c r="F5276" s="1">
        <v>2</v>
      </c>
      <c r="G5276" s="1" t="s">
        <v>50</v>
      </c>
      <c r="H5276" s="1" t="s">
        <v>32</v>
      </c>
      <c r="I5276" s="1" t="s">
        <v>33</v>
      </c>
      <c r="J5276" s="1">
        <v>2</v>
      </c>
      <c r="L5276" s="2">
        <f>IF(ISBLANK(K5276),_xlfn.XLOOKUP(U5276,'[1]AVG PRICE'!E:E,'[1]AVG PRICE'!D:D,""),[1]listings!K5276)</f>
        <v>130.20238095238096</v>
      </c>
      <c r="M5276" s="1">
        <v>4</v>
      </c>
      <c r="N5276" s="1">
        <v>365</v>
      </c>
      <c r="O5276" s="1">
        <v>3</v>
      </c>
      <c r="P5276" s="2">
        <f t="shared" si="164"/>
        <v>24022.339285714286</v>
      </c>
      <c r="Q5276" s="1">
        <v>5</v>
      </c>
      <c r="R5276" s="1">
        <f>IF(ISBLANK(S5276),_xlfn.XLOOKUP(V5276,'[1]AVG REVIEWS'!E:E,'[1]AVG REVIEWS'!D:D,""),[1]listings!S5276)</f>
        <v>0.28000000000000003</v>
      </c>
      <c r="S5276" s="1">
        <v>0.28000000000000003</v>
      </c>
      <c r="T5276" s="1">
        <f>IF(ISBLANK(Q5276),_xlfn.XLOOKUP(W5276,'[1]AVG SCORE'!F:F,'[1]AVG SCORE'!E:E,""),[1]listings!Q5276)</f>
        <v>5</v>
      </c>
      <c r="U5276" s="1" t="str">
        <f t="shared" si="165"/>
        <v>Schwabing-WestEntire home/apt2</v>
      </c>
      <c r="V5276" s="1" t="str">
        <f>[1]listings!H5276&amp;[1]listings!I5276&amp;[1]listings!G5276</f>
        <v>Entire rental unitEntire home/aptSchwabing-West</v>
      </c>
      <c r="W5276" s="1" t="str">
        <f>[1]listings!G5276&amp;[1]listings!H5276&amp;[1]listings!I5276&amp;[1]listings!J5276</f>
        <v>Schwabing-WestEntire rental unitEntire home/apt2</v>
      </c>
      <c r="X5276" s="38">
        <v>48.141135800000001</v>
      </c>
      <c r="Y5276" s="38">
        <v>11.6613454</v>
      </c>
    </row>
    <row r="5277" spans="1:25" ht="16" x14ac:dyDescent="0.2">
      <c r="A5277" s="4" t="s">
        <v>9780</v>
      </c>
      <c r="B5277" s="1" t="s">
        <v>9781</v>
      </c>
      <c r="C5277" s="1">
        <v>34288665</v>
      </c>
      <c r="D5277" s="1" t="s">
        <v>9782</v>
      </c>
      <c r="E5277" s="3">
        <v>42150</v>
      </c>
      <c r="F5277" s="1">
        <v>2</v>
      </c>
      <c r="G5277" s="1" t="s">
        <v>56</v>
      </c>
      <c r="H5277" s="1" t="s">
        <v>32</v>
      </c>
      <c r="I5277" s="1" t="s">
        <v>33</v>
      </c>
      <c r="J5277" s="1">
        <v>2</v>
      </c>
      <c r="K5277" s="2">
        <v>81</v>
      </c>
      <c r="L5277" s="2">
        <f>IF(ISBLANK(K5277),_xlfn.XLOOKUP(U5277,'[1]AVG PRICE'!E:E,'[1]AVG PRICE'!D:D,""),[1]listings!K5277)</f>
        <v>81</v>
      </c>
      <c r="M5277" s="1">
        <v>3</v>
      </c>
      <c r="N5277" s="1">
        <v>6</v>
      </c>
      <c r="O5277" s="1">
        <v>8</v>
      </c>
      <c r="P5277" s="2">
        <f t="shared" si="164"/>
        <v>364.5</v>
      </c>
      <c r="Q5277" s="1">
        <v>5</v>
      </c>
      <c r="R5277" s="1">
        <f>IF(ISBLANK(S5277),_xlfn.XLOOKUP(V5277,'[1]AVG REVIEWS'!E:E,'[1]AVG REVIEWS'!D:D,""),[1]listings!S5277)</f>
        <v>0.78</v>
      </c>
      <c r="S5277" s="1">
        <v>0.78</v>
      </c>
      <c r="T5277" s="1">
        <f>IF(ISBLANK(Q5277),_xlfn.XLOOKUP(W5277,'[1]AVG SCORE'!F:F,'[1]AVG SCORE'!E:E,""),[1]listings!Q5277)</f>
        <v>5</v>
      </c>
      <c r="U5277" s="1" t="str">
        <f t="shared" si="165"/>
        <v>Neuhausen-NymphenburgEntire home/apt2</v>
      </c>
      <c r="V5277" s="1" t="str">
        <f>[1]listings!H5277&amp;[1]listings!I5277&amp;[1]listings!G5277</f>
        <v>Entire rental unitEntire home/aptNeuhausen-Nymphenburg</v>
      </c>
      <c r="W5277" s="1" t="str">
        <f>[1]listings!G5277&amp;[1]listings!H5277&amp;[1]listings!I5277&amp;[1]listings!J5277</f>
        <v>Neuhausen-NymphenburgEntire rental unitEntire home/apt2</v>
      </c>
      <c r="X5277" s="38">
        <v>48.208930771792701</v>
      </c>
      <c r="Y5277" s="38">
        <v>11.560366079075701</v>
      </c>
    </row>
    <row r="5278" spans="1:25" ht="16" x14ac:dyDescent="0.2">
      <c r="A5278" s="4" t="s">
        <v>9783</v>
      </c>
      <c r="B5278" s="1" t="s">
        <v>9784</v>
      </c>
      <c r="C5278" s="1">
        <v>64418826</v>
      </c>
      <c r="D5278" s="1" t="s">
        <v>9785</v>
      </c>
      <c r="E5278" s="3">
        <v>42454</v>
      </c>
      <c r="F5278" s="1">
        <v>1</v>
      </c>
      <c r="G5278" s="1" t="s">
        <v>39</v>
      </c>
      <c r="H5278" s="1" t="s">
        <v>32</v>
      </c>
      <c r="I5278" s="1" t="s">
        <v>33</v>
      </c>
      <c r="J5278" s="1">
        <v>2</v>
      </c>
      <c r="K5278" s="2">
        <v>170</v>
      </c>
      <c r="L5278" s="2">
        <f>IF(ISBLANK(K5278),_xlfn.XLOOKUP(U5278,'[1]AVG PRICE'!E:E,'[1]AVG PRICE'!D:D,""),[1]listings!K5278)</f>
        <v>170</v>
      </c>
      <c r="M5278" s="1">
        <v>1</v>
      </c>
      <c r="N5278" s="1">
        <v>365</v>
      </c>
      <c r="O5278" s="1">
        <v>0</v>
      </c>
      <c r="P5278" s="2">
        <f t="shared" si="164"/>
        <v>31110</v>
      </c>
      <c r="R5278" s="1">
        <f>IF(ISBLANK(S5278),_xlfn.XLOOKUP(V5278,'[1]AVG REVIEWS'!E:E,'[1]AVG REVIEWS'!D:D,""),[1]listings!S5278)</f>
        <v>0.90774086378737473</v>
      </c>
      <c r="T5278" s="1">
        <f>IF(ISBLANK(Q5278),_xlfn.XLOOKUP(W5278,'[1]AVG SCORE'!F:F,'[1]AVG SCORE'!E:E,""),[1]listings!Q5278)</f>
        <v>4.8045098039215679</v>
      </c>
      <c r="U5278" s="1" t="str">
        <f t="shared" si="165"/>
        <v>MaxvorstadtEntire home/apt2</v>
      </c>
      <c r="V5278" s="1" t="str">
        <f>[1]listings!H5278&amp;[1]listings!I5278&amp;[1]listings!G5278</f>
        <v>Entire rental unitEntire home/aptMaxvorstadt</v>
      </c>
      <c r="W5278" s="1" t="str">
        <f>[1]listings!G5278&amp;[1]listings!H5278&amp;[1]listings!I5278&amp;[1]listings!J5278</f>
        <v>MaxvorstadtEntire rental unitEntire home/apt2</v>
      </c>
      <c r="X5278" s="38">
        <v>48.123739999999998</v>
      </c>
      <c r="Y5278" s="38">
        <v>11.53758</v>
      </c>
    </row>
    <row r="5279" spans="1:25" ht="16" x14ac:dyDescent="0.2">
      <c r="A5279" s="4" t="s">
        <v>9786</v>
      </c>
      <c r="B5279" s="1" t="s">
        <v>9787</v>
      </c>
      <c r="C5279" s="1">
        <v>276342423</v>
      </c>
      <c r="D5279" s="1" t="s">
        <v>8090</v>
      </c>
      <c r="E5279" s="3">
        <v>43661</v>
      </c>
      <c r="F5279" s="1">
        <v>3</v>
      </c>
      <c r="G5279" s="1" t="s">
        <v>66</v>
      </c>
      <c r="H5279" s="1" t="s">
        <v>51</v>
      </c>
      <c r="I5279" s="1" t="s">
        <v>47</v>
      </c>
      <c r="J5279" s="1">
        <v>1</v>
      </c>
      <c r="K5279" s="2">
        <v>63</v>
      </c>
      <c r="L5279" s="2">
        <f>IF(ISBLANK(K5279),_xlfn.XLOOKUP(U5279,'[1]AVG PRICE'!E:E,'[1]AVG PRICE'!D:D,""),[1]listings!K5279)</f>
        <v>63</v>
      </c>
      <c r="M5279" s="1">
        <v>3</v>
      </c>
      <c r="N5279" s="1">
        <v>30</v>
      </c>
      <c r="O5279" s="1">
        <v>1</v>
      </c>
      <c r="P5279" s="2">
        <f t="shared" si="164"/>
        <v>1039.5</v>
      </c>
      <c r="Q5279" s="1">
        <v>5</v>
      </c>
      <c r="R5279" s="1">
        <f>IF(ISBLANK(S5279),_xlfn.XLOOKUP(V5279,'[1]AVG REVIEWS'!E:E,'[1]AVG REVIEWS'!D:D,""),[1]listings!S5279)</f>
        <v>0.48</v>
      </c>
      <c r="S5279" s="1">
        <v>0.48</v>
      </c>
      <c r="T5279" s="1">
        <f>IF(ISBLANK(Q5279),_xlfn.XLOOKUP(W5279,'[1]AVG SCORE'!F:F,'[1]AVG SCORE'!E:E,""),[1]listings!Q5279)</f>
        <v>5</v>
      </c>
      <c r="U5279" s="1" t="str">
        <f t="shared" si="165"/>
        <v>Au-HaidhausenPrivate room1</v>
      </c>
      <c r="V5279" s="1" t="str">
        <f>[1]listings!H5279&amp;[1]listings!I5279&amp;[1]listings!G5279</f>
        <v>Private room in rental unitPrivate roomAu-Haidhausen</v>
      </c>
      <c r="W5279" s="1" t="str">
        <f>[1]listings!G5279&amp;[1]listings!H5279&amp;[1]listings!I5279&amp;[1]listings!J5279</f>
        <v>Au-HaidhausenPrivate room in rental unitPrivate room1</v>
      </c>
      <c r="X5279" s="38">
        <v>48.122861079705402</v>
      </c>
      <c r="Y5279" s="38">
        <v>11.564274094998799</v>
      </c>
    </row>
    <row r="5280" spans="1:25" ht="16" x14ac:dyDescent="0.2">
      <c r="A5280" s="4" t="s">
        <v>9788</v>
      </c>
      <c r="B5280" s="1" t="s">
        <v>9789</v>
      </c>
      <c r="C5280" s="1">
        <v>530468820</v>
      </c>
      <c r="D5280" s="1" t="s">
        <v>222</v>
      </c>
      <c r="E5280" s="3">
        <v>45145</v>
      </c>
      <c r="F5280" s="1">
        <v>1</v>
      </c>
      <c r="G5280" s="1" t="s">
        <v>50</v>
      </c>
      <c r="H5280" s="1" t="s">
        <v>32</v>
      </c>
      <c r="I5280" s="1" t="s">
        <v>33</v>
      </c>
      <c r="J5280" s="1">
        <v>2</v>
      </c>
      <c r="L5280" s="2">
        <f>IF(ISBLANK(K5280),_xlfn.XLOOKUP(U5280,'[1]AVG PRICE'!E:E,'[1]AVG PRICE'!D:D,""),[1]listings!K5280)</f>
        <v>130.20238095238096</v>
      </c>
      <c r="M5280" s="1">
        <v>2</v>
      </c>
      <c r="N5280" s="1">
        <v>31</v>
      </c>
      <c r="O5280" s="1">
        <v>2</v>
      </c>
      <c r="P5280" s="2">
        <f t="shared" si="164"/>
        <v>2148.3392857142858</v>
      </c>
      <c r="Q5280" s="1">
        <v>5</v>
      </c>
      <c r="R5280" s="1">
        <f>IF(ISBLANK(S5280),_xlfn.XLOOKUP(V5280,'[1]AVG REVIEWS'!E:E,'[1]AVG REVIEWS'!D:D,""),[1]listings!S5280)</f>
        <v>0.19</v>
      </c>
      <c r="S5280" s="1">
        <v>0.19</v>
      </c>
      <c r="T5280" s="1">
        <f>IF(ISBLANK(Q5280),_xlfn.XLOOKUP(W5280,'[1]AVG SCORE'!F:F,'[1]AVG SCORE'!E:E,""),[1]listings!Q5280)</f>
        <v>5</v>
      </c>
      <c r="U5280" s="1" t="str">
        <f t="shared" si="165"/>
        <v>Schwabing-WestEntire home/apt2</v>
      </c>
      <c r="V5280" s="1" t="str">
        <f>[1]listings!H5280&amp;[1]listings!I5280&amp;[1]listings!G5280</f>
        <v>Entire rental unitEntire home/aptSchwabing-West</v>
      </c>
      <c r="W5280" s="1" t="str">
        <f>[1]listings!G5280&amp;[1]listings!H5280&amp;[1]listings!I5280&amp;[1]listings!J5280</f>
        <v>Schwabing-WestEntire rental unitEntire home/apt2</v>
      </c>
      <c r="X5280" s="38">
        <v>48.182454781823701</v>
      </c>
      <c r="Y5280" s="38">
        <v>11.4671259364909</v>
      </c>
    </row>
    <row r="5281" spans="1:25" ht="16" x14ac:dyDescent="0.2">
      <c r="A5281" s="4" t="s">
        <v>9790</v>
      </c>
      <c r="B5281" s="1" t="s">
        <v>9791</v>
      </c>
      <c r="C5281" s="1">
        <v>8563234</v>
      </c>
      <c r="D5281" s="1" t="s">
        <v>545</v>
      </c>
      <c r="E5281" s="3">
        <v>41518</v>
      </c>
      <c r="F5281" s="1">
        <v>3</v>
      </c>
      <c r="G5281" s="1" t="s">
        <v>100</v>
      </c>
      <c r="H5281" s="1" t="s">
        <v>51</v>
      </c>
      <c r="I5281" s="1" t="s">
        <v>47</v>
      </c>
      <c r="J5281" s="1">
        <v>1</v>
      </c>
      <c r="K5281" s="2">
        <v>57</v>
      </c>
      <c r="L5281" s="2">
        <f>IF(ISBLANK(K5281),_xlfn.XLOOKUP(U5281,'[1]AVG PRICE'!E:E,'[1]AVG PRICE'!D:D,""),[1]listings!K5281)</f>
        <v>57</v>
      </c>
      <c r="M5281" s="1">
        <v>2</v>
      </c>
      <c r="N5281" s="1">
        <v>4</v>
      </c>
      <c r="O5281" s="1">
        <v>4</v>
      </c>
      <c r="P5281" s="2">
        <f t="shared" si="164"/>
        <v>171</v>
      </c>
      <c r="Q5281" s="1">
        <v>5</v>
      </c>
      <c r="R5281" s="1">
        <f>IF(ISBLANK(S5281),_xlfn.XLOOKUP(V5281,'[1]AVG REVIEWS'!E:E,'[1]AVG REVIEWS'!D:D,""),[1]listings!S5281)</f>
        <v>0.43</v>
      </c>
      <c r="S5281" s="1">
        <v>0.43</v>
      </c>
      <c r="T5281" s="1">
        <f>IF(ISBLANK(Q5281),_xlfn.XLOOKUP(W5281,'[1]AVG SCORE'!F:F,'[1]AVG SCORE'!E:E,""),[1]listings!Q5281)</f>
        <v>5</v>
      </c>
      <c r="U5281" s="1" t="str">
        <f t="shared" si="165"/>
        <v>Untergiesing-HarlachingPrivate room1</v>
      </c>
      <c r="V5281" s="1" t="str">
        <f>[1]listings!H5281&amp;[1]listings!I5281&amp;[1]listings!G5281</f>
        <v>Private room in rental unitPrivate roomUntergiesing-Harlaching</v>
      </c>
      <c r="W5281" s="1" t="str">
        <f>[1]listings!G5281&amp;[1]listings!H5281&amp;[1]listings!I5281&amp;[1]listings!J5281</f>
        <v>Untergiesing-HarlachingPrivate room in rental unitPrivate room1</v>
      </c>
      <c r="X5281" s="38">
        <v>48.140949999999997</v>
      </c>
      <c r="Y5281" s="38">
        <v>11.5337</v>
      </c>
    </row>
    <row r="5282" spans="1:25" ht="16" x14ac:dyDescent="0.2">
      <c r="A5282" s="4" t="s">
        <v>9792</v>
      </c>
      <c r="B5282" s="1" t="s">
        <v>9793</v>
      </c>
      <c r="C5282" s="1">
        <v>121631024</v>
      </c>
      <c r="D5282" s="1" t="s">
        <v>92</v>
      </c>
      <c r="E5282" s="3">
        <v>42814</v>
      </c>
      <c r="F5282" s="1">
        <v>1</v>
      </c>
      <c r="G5282" s="1" t="s">
        <v>100</v>
      </c>
      <c r="H5282" s="1" t="s">
        <v>32</v>
      </c>
      <c r="I5282" s="1" t="s">
        <v>33</v>
      </c>
      <c r="J5282" s="1">
        <v>2</v>
      </c>
      <c r="L5282" s="2">
        <f>IF(ISBLANK(K5282),_xlfn.XLOOKUP(U5282,'[1]AVG PRICE'!E:E,'[1]AVG PRICE'!D:D,""),[1]listings!K5282)</f>
        <v>116.41176470588235</v>
      </c>
      <c r="M5282" s="1">
        <v>14</v>
      </c>
      <c r="N5282" s="1">
        <v>365</v>
      </c>
      <c r="O5282" s="1">
        <v>0</v>
      </c>
      <c r="P5282" s="2">
        <f t="shared" si="164"/>
        <v>22060.029411764706</v>
      </c>
      <c r="R5282" s="1">
        <f>IF(ISBLANK(S5282),_xlfn.XLOOKUP(V5282,'[1]AVG REVIEWS'!E:E,'[1]AVG REVIEWS'!D:D,""),[1]listings!S5282)</f>
        <v>0.89547368421052664</v>
      </c>
      <c r="T5282" s="1">
        <f>IF(ISBLANK(Q5282),_xlfn.XLOOKUP(W5282,'[1]AVG SCORE'!F:F,'[1]AVG SCORE'!E:E,""),[1]listings!Q5282)</f>
        <v>4.8004651162790681</v>
      </c>
      <c r="U5282" s="1" t="str">
        <f t="shared" si="165"/>
        <v>Untergiesing-HarlachingEntire home/apt2</v>
      </c>
      <c r="V5282" s="1" t="str">
        <f>[1]listings!H5282&amp;[1]listings!I5282&amp;[1]listings!G5282</f>
        <v>Entire rental unitEntire home/aptUntergiesing-Harlaching</v>
      </c>
      <c r="W5282" s="1" t="str">
        <f>[1]listings!G5282&amp;[1]listings!H5282&amp;[1]listings!I5282&amp;[1]listings!J5282</f>
        <v>Untergiesing-HarlachingEntire rental unitEntire home/apt2</v>
      </c>
      <c r="X5282" s="38">
        <v>48.1441619</v>
      </c>
      <c r="Y5282" s="38">
        <v>11.5607778</v>
      </c>
    </row>
    <row r="5283" spans="1:25" ht="16" x14ac:dyDescent="0.2">
      <c r="A5283" s="4" t="s">
        <v>9794</v>
      </c>
      <c r="B5283" s="1" t="s">
        <v>9795</v>
      </c>
      <c r="C5283" s="1">
        <v>551130968</v>
      </c>
      <c r="D5283" s="1" t="s">
        <v>1292</v>
      </c>
      <c r="E5283" s="3">
        <v>45275</v>
      </c>
      <c r="F5283" s="1">
        <v>1</v>
      </c>
      <c r="G5283" s="1" t="s">
        <v>113</v>
      </c>
      <c r="H5283" s="1" t="s">
        <v>32</v>
      </c>
      <c r="I5283" s="1" t="s">
        <v>33</v>
      </c>
      <c r="J5283" s="1">
        <v>4</v>
      </c>
      <c r="K5283" s="2">
        <v>263</v>
      </c>
      <c r="L5283" s="2">
        <f>IF(ISBLANK(K5283),_xlfn.XLOOKUP(U5283,'[1]AVG PRICE'!E:E,'[1]AVG PRICE'!D:D,""),[1]listings!K5283)</f>
        <v>263</v>
      </c>
      <c r="M5283" s="1">
        <v>3</v>
      </c>
      <c r="N5283" s="1">
        <v>55</v>
      </c>
      <c r="O5283" s="1">
        <v>5</v>
      </c>
      <c r="P5283" s="2">
        <f t="shared" si="164"/>
        <v>7627</v>
      </c>
      <c r="Q5283" s="1">
        <v>4.8</v>
      </c>
      <c r="R5283" s="1">
        <f>IF(ISBLANK(S5283),_xlfn.XLOOKUP(V5283,'[1]AVG REVIEWS'!E:E,'[1]AVG REVIEWS'!D:D,""),[1]listings!S5283)</f>
        <v>0.64</v>
      </c>
      <c r="S5283" s="1">
        <v>0.64</v>
      </c>
      <c r="T5283" s="1">
        <f>IF(ISBLANK(Q5283),_xlfn.XLOOKUP(W5283,'[1]AVG SCORE'!F:F,'[1]AVG SCORE'!E:E,""),[1]listings!Q5283)</f>
        <v>4.8</v>
      </c>
      <c r="U5283" s="1" t="str">
        <f t="shared" si="165"/>
        <v>Tudering-RiemEntire home/apt4</v>
      </c>
      <c r="V5283" s="1" t="str">
        <f>[1]listings!H5283&amp;[1]listings!I5283&amp;[1]listings!G5283</f>
        <v>Entire rental unitEntire home/aptTudering-Riem</v>
      </c>
      <c r="W5283" s="1" t="str">
        <f>[1]listings!G5283&amp;[1]listings!H5283&amp;[1]listings!I5283&amp;[1]listings!J5283</f>
        <v>Tudering-RiemEntire rental unitEntire home/apt4</v>
      </c>
      <c r="X5283" s="38">
        <v>48.121119999999998</v>
      </c>
      <c r="Y5283" s="38">
        <v>11.55927</v>
      </c>
    </row>
    <row r="5284" spans="1:25" ht="16" x14ac:dyDescent="0.2">
      <c r="A5284" s="4" t="s">
        <v>9796</v>
      </c>
      <c r="B5284" s="1" t="s">
        <v>9797</v>
      </c>
      <c r="C5284" s="1">
        <v>70750026</v>
      </c>
      <c r="D5284" s="1" t="s">
        <v>2399</v>
      </c>
      <c r="E5284" s="3">
        <v>42497</v>
      </c>
      <c r="F5284" s="1">
        <v>2</v>
      </c>
      <c r="G5284" s="1" t="s">
        <v>45</v>
      </c>
      <c r="H5284" s="1" t="s">
        <v>51</v>
      </c>
      <c r="I5284" s="1" t="s">
        <v>47</v>
      </c>
      <c r="J5284" s="1">
        <v>2</v>
      </c>
      <c r="L5284" s="2">
        <f>IF(ISBLANK(K5284),_xlfn.XLOOKUP(U5284,'[1]AVG PRICE'!E:E,'[1]AVG PRICE'!D:D,""),[1]listings!K5284)</f>
        <v>71.897435897435898</v>
      </c>
      <c r="M5284" s="1">
        <v>2</v>
      </c>
      <c r="N5284" s="1">
        <v>5</v>
      </c>
      <c r="O5284" s="1">
        <v>10</v>
      </c>
      <c r="P5284" s="2">
        <f t="shared" si="164"/>
        <v>251.64102564102564</v>
      </c>
      <c r="Q5284" s="1">
        <v>4.9000000000000004</v>
      </c>
      <c r="R5284" s="1">
        <f>IF(ISBLANK(S5284),_xlfn.XLOOKUP(V5284,'[1]AVG REVIEWS'!E:E,'[1]AVG REVIEWS'!D:D,""),[1]listings!S5284)</f>
        <v>0.96</v>
      </c>
      <c r="S5284" s="1">
        <v>0.96</v>
      </c>
      <c r="T5284" s="1">
        <f>IF(ISBLANK(Q5284),_xlfn.XLOOKUP(W5284,'[1]AVG SCORE'!F:F,'[1]AVG SCORE'!E:E,""),[1]listings!Q5284)</f>
        <v>4.9000000000000004</v>
      </c>
      <c r="U5284" s="1" t="str">
        <f t="shared" si="165"/>
        <v>Sendling-WestparkPrivate room2</v>
      </c>
      <c r="V5284" s="1" t="str">
        <f>[1]listings!H5284&amp;[1]listings!I5284&amp;[1]listings!G5284</f>
        <v>Private room in rental unitPrivate roomSendling-Westpark</v>
      </c>
      <c r="W5284" s="1" t="str">
        <f>[1]listings!G5284&amp;[1]listings!H5284&amp;[1]listings!I5284&amp;[1]listings!J5284</f>
        <v>Sendling-WestparkPrivate room in rental unitPrivate room2</v>
      </c>
      <c r="X5284" s="38">
        <v>48.112352635592103</v>
      </c>
      <c r="Y5284" s="38">
        <v>11.5662656351924</v>
      </c>
    </row>
    <row r="5285" spans="1:25" ht="16" x14ac:dyDescent="0.2">
      <c r="A5285" s="4" t="s">
        <v>9798</v>
      </c>
      <c r="B5285" s="1" t="s">
        <v>6593</v>
      </c>
      <c r="C5285" s="1">
        <v>376961462</v>
      </c>
      <c r="D5285" s="1" t="s">
        <v>4052</v>
      </c>
      <c r="E5285" s="3">
        <v>44160</v>
      </c>
      <c r="F5285" s="1">
        <v>165</v>
      </c>
      <c r="G5285" s="1" t="s">
        <v>651</v>
      </c>
      <c r="H5285" s="1" t="s">
        <v>32</v>
      </c>
      <c r="I5285" s="1" t="s">
        <v>33</v>
      </c>
      <c r="J5285" s="1">
        <v>2</v>
      </c>
      <c r="K5285" s="2">
        <v>70</v>
      </c>
      <c r="L5285" s="2">
        <f>IF(ISBLANK(K5285),_xlfn.XLOOKUP(U5285,'[1]AVG PRICE'!E:E,'[1]AVG PRICE'!D:D,""),[1]listings!K5285)</f>
        <v>70</v>
      </c>
      <c r="M5285" s="1">
        <v>5.3</v>
      </c>
      <c r="N5285" s="1">
        <v>180</v>
      </c>
      <c r="O5285" s="1">
        <v>3</v>
      </c>
      <c r="P5285" s="2">
        <f t="shared" si="164"/>
        <v>6485.5</v>
      </c>
      <c r="Q5285" s="1">
        <v>5</v>
      </c>
      <c r="R5285" s="1">
        <f>IF(ISBLANK(S5285),_xlfn.XLOOKUP(V5285,'[1]AVG REVIEWS'!E:E,'[1]AVG REVIEWS'!D:D,""),[1]listings!S5285)</f>
        <v>0.3</v>
      </c>
      <c r="S5285" s="1">
        <v>0.3</v>
      </c>
      <c r="T5285" s="1">
        <f>IF(ISBLANK(Q5285),_xlfn.XLOOKUP(W5285,'[1]AVG SCORE'!F:F,'[1]AVG SCORE'!E:E,""),[1]listings!Q5285)</f>
        <v>5</v>
      </c>
      <c r="U5285" s="1" t="str">
        <f t="shared" si="165"/>
        <v>Aubing-Lochhausen-LangwiedEntire home/apt2</v>
      </c>
      <c r="V5285" s="1" t="str">
        <f>[1]listings!H5285&amp;[1]listings!I5285&amp;[1]listings!G5285</f>
        <v>Entire rental unitEntire home/aptAubing-Lochhausen-Langwied</v>
      </c>
      <c r="W5285" s="1" t="str">
        <f>[1]listings!G5285&amp;[1]listings!H5285&amp;[1]listings!I5285&amp;[1]listings!J5285</f>
        <v>Aubing-Lochhausen-LangwiedEntire rental unitEntire home/apt2</v>
      </c>
      <c r="X5285" s="38">
        <v>48.130379428942398</v>
      </c>
      <c r="Y5285" s="38">
        <v>11.5548477573103</v>
      </c>
    </row>
    <row r="5286" spans="1:25" ht="16" x14ac:dyDescent="0.2">
      <c r="A5286" s="4" t="s">
        <v>9799</v>
      </c>
      <c r="B5286" s="1" t="s">
        <v>9800</v>
      </c>
      <c r="C5286" s="1">
        <v>23243902</v>
      </c>
      <c r="D5286" s="1" t="s">
        <v>9562</v>
      </c>
      <c r="E5286" s="3">
        <v>41945</v>
      </c>
      <c r="F5286" s="1">
        <v>3</v>
      </c>
      <c r="G5286" s="1" t="s">
        <v>102</v>
      </c>
      <c r="H5286" s="1" t="s">
        <v>32</v>
      </c>
      <c r="I5286" s="1" t="s">
        <v>33</v>
      </c>
      <c r="J5286" s="1">
        <v>4</v>
      </c>
      <c r="K5286" s="2">
        <v>62</v>
      </c>
      <c r="L5286" s="2">
        <f>IF(ISBLANK(K5286),_xlfn.XLOOKUP(U5286,'[1]AVG PRICE'!E:E,'[1]AVG PRICE'!D:D,""),[1]listings!K5286)</f>
        <v>62</v>
      </c>
      <c r="M5286" s="1">
        <v>3</v>
      </c>
      <c r="N5286" s="1">
        <v>60</v>
      </c>
      <c r="O5286" s="1">
        <v>4</v>
      </c>
      <c r="P5286" s="2">
        <f t="shared" si="164"/>
        <v>1953</v>
      </c>
      <c r="Q5286" s="1">
        <v>5</v>
      </c>
      <c r="R5286" s="1">
        <f>IF(ISBLANK(S5286),_xlfn.XLOOKUP(V5286,'[1]AVG REVIEWS'!E:E,'[1]AVG REVIEWS'!D:D,""),[1]listings!S5286)</f>
        <v>0.51</v>
      </c>
      <c r="S5286" s="1">
        <v>0.51</v>
      </c>
      <c r="T5286" s="1">
        <f>IF(ISBLANK(Q5286),_xlfn.XLOOKUP(W5286,'[1]AVG SCORE'!F:F,'[1]AVG SCORE'!E:E,""),[1]listings!Q5286)</f>
        <v>5</v>
      </c>
      <c r="U5286" s="1" t="str">
        <f t="shared" si="165"/>
        <v>ObergiesingEntire home/apt4</v>
      </c>
      <c r="V5286" s="1" t="str">
        <f>[1]listings!H5286&amp;[1]listings!I5286&amp;[1]listings!G5286</f>
        <v>Entire rental unitEntire home/aptObergiesing</v>
      </c>
      <c r="W5286" s="1" t="str">
        <f>[1]listings!G5286&amp;[1]listings!H5286&amp;[1]listings!I5286&amp;[1]listings!J5286</f>
        <v>ObergiesingEntire rental unitEntire home/apt4</v>
      </c>
      <c r="X5286" s="38">
        <v>48.122660000000003</v>
      </c>
      <c r="Y5286" s="38">
        <v>11.57855</v>
      </c>
    </row>
    <row r="5287" spans="1:25" ht="16" x14ac:dyDescent="0.2">
      <c r="A5287" s="4" t="s">
        <v>9801</v>
      </c>
      <c r="B5287" s="1" t="s">
        <v>9802</v>
      </c>
      <c r="C5287" s="1">
        <v>527651213</v>
      </c>
      <c r="D5287" s="1" t="s">
        <v>6510</v>
      </c>
      <c r="E5287" s="3">
        <v>45131</v>
      </c>
      <c r="F5287" s="1">
        <v>1</v>
      </c>
      <c r="G5287" s="1" t="s">
        <v>66</v>
      </c>
      <c r="H5287" s="1" t="s">
        <v>32</v>
      </c>
      <c r="I5287" s="1" t="s">
        <v>33</v>
      </c>
      <c r="J5287" s="1">
        <v>4</v>
      </c>
      <c r="K5287" s="2">
        <v>315</v>
      </c>
      <c r="L5287" s="2">
        <f>IF(ISBLANK(K5287),_xlfn.XLOOKUP(U5287,'[1]AVG PRICE'!E:E,'[1]AVG PRICE'!D:D,""),[1]listings!K5287)</f>
        <v>315</v>
      </c>
      <c r="M5287" s="1">
        <v>1</v>
      </c>
      <c r="N5287" s="1">
        <v>365</v>
      </c>
      <c r="O5287" s="1">
        <v>4</v>
      </c>
      <c r="P5287" s="2">
        <f t="shared" si="164"/>
        <v>57645</v>
      </c>
      <c r="Q5287" s="1">
        <v>5</v>
      </c>
      <c r="R5287" s="1">
        <f>IF(ISBLANK(S5287),_xlfn.XLOOKUP(V5287,'[1]AVG REVIEWS'!E:E,'[1]AVG REVIEWS'!D:D,""),[1]listings!S5287)</f>
        <v>0.43</v>
      </c>
      <c r="S5287" s="1">
        <v>0.43</v>
      </c>
      <c r="T5287" s="1">
        <f>IF(ISBLANK(Q5287),_xlfn.XLOOKUP(W5287,'[1]AVG SCORE'!F:F,'[1]AVG SCORE'!E:E,""),[1]listings!Q5287)</f>
        <v>5</v>
      </c>
      <c r="U5287" s="1" t="str">
        <f t="shared" si="165"/>
        <v>Au-HaidhausenEntire home/apt4</v>
      </c>
      <c r="V5287" s="1" t="str">
        <f>[1]listings!H5287&amp;[1]listings!I5287&amp;[1]listings!G5287</f>
        <v>Entire rental unitEntire home/aptAu-Haidhausen</v>
      </c>
      <c r="W5287" s="1" t="str">
        <f>[1]listings!G5287&amp;[1]listings!H5287&amp;[1]listings!I5287&amp;[1]listings!J5287</f>
        <v>Au-HaidhausenEntire rental unitEntire home/apt4</v>
      </c>
      <c r="X5287" s="38">
        <v>48.151131168261003</v>
      </c>
      <c r="Y5287" s="38">
        <v>11.5546342460327</v>
      </c>
    </row>
    <row r="5288" spans="1:25" ht="16" x14ac:dyDescent="0.2">
      <c r="A5288" s="4" t="s">
        <v>9803</v>
      </c>
      <c r="B5288" s="1" t="s">
        <v>9804</v>
      </c>
      <c r="C5288" s="1">
        <v>466253465</v>
      </c>
      <c r="D5288" s="1" t="s">
        <v>9805</v>
      </c>
      <c r="E5288" s="3">
        <v>44738</v>
      </c>
      <c r="F5288" s="1">
        <v>3</v>
      </c>
      <c r="G5288" s="1" t="s">
        <v>56</v>
      </c>
      <c r="H5288" s="1" t="s">
        <v>32</v>
      </c>
      <c r="I5288" s="1" t="s">
        <v>33</v>
      </c>
      <c r="J5288" s="1">
        <v>1</v>
      </c>
      <c r="K5288" s="2">
        <v>111</v>
      </c>
      <c r="L5288" s="2">
        <f>IF(ISBLANK(K5288),_xlfn.XLOOKUP(U5288,'[1]AVG PRICE'!E:E,'[1]AVG PRICE'!D:D,""),[1]listings!K5288)</f>
        <v>111</v>
      </c>
      <c r="M5288" s="1">
        <v>1</v>
      </c>
      <c r="N5288" s="1">
        <v>365</v>
      </c>
      <c r="O5288" s="1">
        <v>3</v>
      </c>
      <c r="P5288" s="2">
        <f t="shared" si="164"/>
        <v>20313</v>
      </c>
      <c r="Q5288" s="1">
        <v>4.67</v>
      </c>
      <c r="R5288" s="1">
        <f>IF(ISBLANK(S5288),_xlfn.XLOOKUP(V5288,'[1]AVG REVIEWS'!E:E,'[1]AVG REVIEWS'!D:D,""),[1]listings!S5288)</f>
        <v>0.38</v>
      </c>
      <c r="S5288" s="1">
        <v>0.38</v>
      </c>
      <c r="T5288" s="1">
        <f>IF(ISBLANK(Q5288),_xlfn.XLOOKUP(W5288,'[1]AVG SCORE'!F:F,'[1]AVG SCORE'!E:E,""),[1]listings!Q5288)</f>
        <v>4.67</v>
      </c>
      <c r="U5288" s="1" t="str">
        <f t="shared" si="165"/>
        <v>Neuhausen-NymphenburgEntire home/apt1</v>
      </c>
      <c r="V5288" s="1" t="str">
        <f>[1]listings!H5288&amp;[1]listings!I5288&amp;[1]listings!G5288</f>
        <v>Entire rental unitEntire home/aptNeuhausen-Nymphenburg</v>
      </c>
      <c r="W5288" s="1" t="str">
        <f>[1]listings!G5288&amp;[1]listings!H5288&amp;[1]listings!I5288&amp;[1]listings!J5288</f>
        <v>Neuhausen-NymphenburgEntire rental unitEntire home/apt1</v>
      </c>
      <c r="X5288" s="38">
        <v>48.1134898030611</v>
      </c>
      <c r="Y5288" s="38">
        <v>11.5810265019536</v>
      </c>
    </row>
    <row r="5289" spans="1:25" ht="16" x14ac:dyDescent="0.2">
      <c r="A5289" s="4" t="s">
        <v>9806</v>
      </c>
      <c r="B5289" s="1" t="s">
        <v>9807</v>
      </c>
      <c r="C5289" s="1">
        <v>128540920</v>
      </c>
      <c r="D5289" s="1" t="s">
        <v>942</v>
      </c>
      <c r="E5289" s="3">
        <v>42857</v>
      </c>
      <c r="F5289" s="1">
        <v>1</v>
      </c>
      <c r="G5289" s="1" t="s">
        <v>108</v>
      </c>
      <c r="H5289" s="1" t="s">
        <v>32</v>
      </c>
      <c r="I5289" s="1" t="s">
        <v>33</v>
      </c>
      <c r="J5289" s="1">
        <v>2</v>
      </c>
      <c r="K5289" s="2">
        <v>102</v>
      </c>
      <c r="L5289" s="2">
        <f>IF(ISBLANK(K5289),_xlfn.XLOOKUP(U5289,'[1]AVG PRICE'!E:E,'[1]AVG PRICE'!D:D,""),[1]listings!K5289)</f>
        <v>102</v>
      </c>
      <c r="M5289" s="1">
        <v>3</v>
      </c>
      <c r="N5289" s="1">
        <v>14</v>
      </c>
      <c r="O5289" s="1">
        <v>3</v>
      </c>
      <c r="P5289" s="2">
        <f t="shared" si="164"/>
        <v>867</v>
      </c>
      <c r="Q5289" s="1">
        <v>4.33</v>
      </c>
      <c r="R5289" s="1">
        <f>IF(ISBLANK(S5289),_xlfn.XLOOKUP(V5289,'[1]AVG REVIEWS'!E:E,'[1]AVG REVIEWS'!D:D,""),[1]listings!S5289)</f>
        <v>0.28000000000000003</v>
      </c>
      <c r="S5289" s="1">
        <v>0.28000000000000003</v>
      </c>
      <c r="T5289" s="1">
        <f>IF(ISBLANK(Q5289),_xlfn.XLOOKUP(W5289,'[1]AVG SCORE'!F:F,'[1]AVG SCORE'!E:E,""),[1]listings!Q5289)</f>
        <v>4.33</v>
      </c>
      <c r="U5289" s="1" t="str">
        <f t="shared" si="165"/>
        <v>Schwabing-FreimannEntire home/apt2</v>
      </c>
      <c r="V5289" s="1" t="str">
        <f>[1]listings!H5289&amp;[1]listings!I5289&amp;[1]listings!G5289</f>
        <v>Entire rental unitEntire home/aptSchwabing-Freimann</v>
      </c>
      <c r="W5289" s="1" t="str">
        <f>[1]listings!G5289&amp;[1]listings!H5289&amp;[1]listings!I5289&amp;[1]listings!J5289</f>
        <v>Schwabing-FreimannEntire rental unitEntire home/apt2</v>
      </c>
      <c r="X5289" s="38">
        <v>48.143359025376299</v>
      </c>
      <c r="Y5289" s="38">
        <v>11.420530557795701</v>
      </c>
    </row>
    <row r="5290" spans="1:25" ht="16" x14ac:dyDescent="0.2">
      <c r="A5290" s="4" t="s">
        <v>9808</v>
      </c>
      <c r="B5290" s="1" t="s">
        <v>9809</v>
      </c>
      <c r="C5290" s="1">
        <v>26200779</v>
      </c>
      <c r="D5290" s="1" t="s">
        <v>2999</v>
      </c>
      <c r="E5290" s="3">
        <v>42020</v>
      </c>
      <c r="F5290" s="1">
        <v>2</v>
      </c>
      <c r="G5290" s="1" t="s">
        <v>74</v>
      </c>
      <c r="H5290" s="1" t="s">
        <v>32</v>
      </c>
      <c r="I5290" s="1" t="s">
        <v>33</v>
      </c>
      <c r="J5290" s="1">
        <v>4</v>
      </c>
      <c r="K5290" s="2">
        <v>150</v>
      </c>
      <c r="L5290" s="2">
        <f>IF(ISBLANK(K5290),_xlfn.XLOOKUP(U5290,'[1]AVG PRICE'!E:E,'[1]AVG PRICE'!D:D,""),[1]listings!K5290)</f>
        <v>150</v>
      </c>
      <c r="M5290" s="1">
        <v>5</v>
      </c>
      <c r="N5290" s="1">
        <v>8</v>
      </c>
      <c r="O5290" s="1">
        <v>2</v>
      </c>
      <c r="P5290" s="2">
        <f t="shared" si="164"/>
        <v>975</v>
      </c>
      <c r="Q5290" s="1">
        <v>4</v>
      </c>
      <c r="R5290" s="1">
        <f>IF(ISBLANK(S5290),_xlfn.XLOOKUP(V5290,'[1]AVG REVIEWS'!E:E,'[1]AVG REVIEWS'!D:D,""),[1]listings!S5290)</f>
        <v>0.22</v>
      </c>
      <c r="S5290" s="1">
        <v>0.22</v>
      </c>
      <c r="T5290" s="1">
        <f>IF(ISBLANK(Q5290),_xlfn.XLOOKUP(W5290,'[1]AVG SCORE'!F:F,'[1]AVG SCORE'!E:E,""),[1]listings!Q5290)</f>
        <v>4</v>
      </c>
      <c r="U5290" s="1" t="str">
        <f t="shared" si="165"/>
        <v>SendlingEntire home/apt4</v>
      </c>
      <c r="V5290" s="1" t="str">
        <f>[1]listings!H5290&amp;[1]listings!I5290&amp;[1]listings!G5290</f>
        <v>Entire rental unitEntire home/aptSendling</v>
      </c>
      <c r="W5290" s="1" t="str">
        <f>[1]listings!G5290&amp;[1]listings!H5290&amp;[1]listings!I5290&amp;[1]listings!J5290</f>
        <v>SendlingEntire rental unitEntire home/apt4</v>
      </c>
      <c r="X5290" s="38">
        <v>48.151320400000003</v>
      </c>
      <c r="Y5290" s="38">
        <v>11.5570637</v>
      </c>
    </row>
    <row r="5291" spans="1:25" ht="16" x14ac:dyDescent="0.2">
      <c r="A5291" s="4" t="s">
        <v>9810</v>
      </c>
      <c r="B5291" s="1" t="s">
        <v>9811</v>
      </c>
      <c r="C5291" s="1">
        <v>572964331</v>
      </c>
      <c r="D5291" s="1" t="s">
        <v>9562</v>
      </c>
      <c r="E5291" s="3">
        <v>45400</v>
      </c>
      <c r="F5291" s="1">
        <v>3</v>
      </c>
      <c r="G5291" s="1" t="s">
        <v>66</v>
      </c>
      <c r="H5291" s="1" t="s">
        <v>32</v>
      </c>
      <c r="I5291" s="1" t="s">
        <v>33</v>
      </c>
      <c r="J5291" s="1">
        <v>8</v>
      </c>
      <c r="K5291" s="2">
        <v>327</v>
      </c>
      <c r="L5291" s="2">
        <f>IF(ISBLANK(K5291),_xlfn.XLOOKUP(U5291,'[1]AVG PRICE'!E:E,'[1]AVG PRICE'!D:D,""),[1]listings!K5291)</f>
        <v>327</v>
      </c>
      <c r="M5291" s="1">
        <v>2</v>
      </c>
      <c r="N5291" s="1">
        <v>1065</v>
      </c>
      <c r="O5291" s="1">
        <v>47</v>
      </c>
      <c r="P5291" s="2">
        <f t="shared" si="164"/>
        <v>174454.5</v>
      </c>
      <c r="Q5291" s="1">
        <v>4.87</v>
      </c>
      <c r="R5291" s="1">
        <f>IF(ISBLANK(S5291),_xlfn.XLOOKUP(V5291,'[1]AVG REVIEWS'!E:E,'[1]AVG REVIEWS'!D:D,""),[1]listings!S5291)</f>
        <v>4.33</v>
      </c>
      <c r="S5291" s="1">
        <v>4.33</v>
      </c>
      <c r="T5291" s="1">
        <f>IF(ISBLANK(Q5291),_xlfn.XLOOKUP(W5291,'[1]AVG SCORE'!F:F,'[1]AVG SCORE'!E:E,""),[1]listings!Q5291)</f>
        <v>4.87</v>
      </c>
      <c r="U5291" s="1" t="str">
        <f t="shared" si="165"/>
        <v>Au-HaidhausenEntire home/apt8</v>
      </c>
      <c r="V5291" s="1" t="str">
        <f>[1]listings!H5291&amp;[1]listings!I5291&amp;[1]listings!G5291</f>
        <v>Entire rental unitEntire home/aptAu-Haidhausen</v>
      </c>
      <c r="W5291" s="1" t="str">
        <f>[1]listings!G5291&amp;[1]listings!H5291&amp;[1]listings!I5291&amp;[1]listings!J5291</f>
        <v>Au-HaidhausenEntire rental unitEntire home/apt8</v>
      </c>
      <c r="X5291" s="38">
        <v>48.150618616059297</v>
      </c>
      <c r="Y5291" s="38">
        <v>11.5572410076857</v>
      </c>
    </row>
    <row r="5292" spans="1:25" ht="16" x14ac:dyDescent="0.2">
      <c r="A5292" s="4" t="s">
        <v>9812</v>
      </c>
      <c r="B5292" s="1" t="s">
        <v>9813</v>
      </c>
      <c r="C5292" s="1">
        <v>572964331</v>
      </c>
      <c r="D5292" s="1" t="s">
        <v>9562</v>
      </c>
      <c r="E5292" s="3">
        <v>45400</v>
      </c>
      <c r="F5292" s="1">
        <v>3</v>
      </c>
      <c r="G5292" s="1" t="s">
        <v>66</v>
      </c>
      <c r="H5292" s="1" t="s">
        <v>32</v>
      </c>
      <c r="I5292" s="1" t="s">
        <v>33</v>
      </c>
      <c r="J5292" s="1">
        <v>8</v>
      </c>
      <c r="K5292" s="2">
        <v>360</v>
      </c>
      <c r="L5292" s="2">
        <f>IF(ISBLANK(K5292),_xlfn.XLOOKUP(U5292,'[1]AVG PRICE'!E:E,'[1]AVG PRICE'!D:D,""),[1]listings!K5292)</f>
        <v>360</v>
      </c>
      <c r="M5292" s="1">
        <v>2</v>
      </c>
      <c r="N5292" s="1">
        <v>1125</v>
      </c>
      <c r="O5292" s="1">
        <v>5</v>
      </c>
      <c r="P5292" s="2">
        <f t="shared" si="164"/>
        <v>202860</v>
      </c>
      <c r="Q5292" s="1">
        <v>4.5999999999999996</v>
      </c>
      <c r="R5292" s="1">
        <f>IF(ISBLANK(S5292),_xlfn.XLOOKUP(V5292,'[1]AVG REVIEWS'!E:E,'[1]AVG REVIEWS'!D:D,""),[1]listings!S5292)</f>
        <v>0.77</v>
      </c>
      <c r="S5292" s="1">
        <v>0.77</v>
      </c>
      <c r="T5292" s="1">
        <f>IF(ISBLANK(Q5292),_xlfn.XLOOKUP(W5292,'[1]AVG SCORE'!F:F,'[1]AVG SCORE'!E:E,""),[1]listings!Q5292)</f>
        <v>4.5999999999999996</v>
      </c>
      <c r="U5292" s="1" t="str">
        <f t="shared" si="165"/>
        <v>Au-HaidhausenEntire home/apt8</v>
      </c>
      <c r="V5292" s="1" t="str">
        <f>[1]listings!H5292&amp;[1]listings!I5292&amp;[1]listings!G5292</f>
        <v>Entire rental unitEntire home/aptAu-Haidhausen</v>
      </c>
      <c r="W5292" s="1" t="str">
        <f>[1]listings!G5292&amp;[1]listings!H5292&amp;[1]listings!I5292&amp;[1]listings!J5292</f>
        <v>Au-HaidhausenEntire rental unitEntire home/apt8</v>
      </c>
      <c r="X5292" s="38">
        <v>48.160559999999997</v>
      </c>
      <c r="Y5292" s="38">
        <v>11.64602</v>
      </c>
    </row>
    <row r="5293" spans="1:25" ht="16" x14ac:dyDescent="0.2">
      <c r="A5293" s="4" t="s">
        <v>9814</v>
      </c>
      <c r="B5293" s="1" t="s">
        <v>6593</v>
      </c>
      <c r="C5293" s="1">
        <v>376961462</v>
      </c>
      <c r="D5293" s="1" t="s">
        <v>4052</v>
      </c>
      <c r="E5293" s="3">
        <v>44160</v>
      </c>
      <c r="F5293" s="1">
        <v>165</v>
      </c>
      <c r="G5293" s="1" t="s">
        <v>651</v>
      </c>
      <c r="H5293" s="1" t="s">
        <v>32</v>
      </c>
      <c r="I5293" s="1" t="s">
        <v>33</v>
      </c>
      <c r="J5293" s="1">
        <v>2</v>
      </c>
      <c r="K5293" s="2">
        <v>70</v>
      </c>
      <c r="L5293" s="2">
        <f>IF(ISBLANK(K5293),_xlfn.XLOOKUP(U5293,'[1]AVG PRICE'!E:E,'[1]AVG PRICE'!D:D,""),[1]listings!K5293)</f>
        <v>70</v>
      </c>
      <c r="M5293" s="1">
        <v>5.3</v>
      </c>
      <c r="N5293" s="1">
        <v>358.5</v>
      </c>
      <c r="O5293" s="1">
        <v>3</v>
      </c>
      <c r="P5293" s="2">
        <f t="shared" si="164"/>
        <v>12733</v>
      </c>
      <c r="Q5293" s="1">
        <v>4</v>
      </c>
      <c r="R5293" s="1">
        <f>IF(ISBLANK(S5293),_xlfn.XLOOKUP(V5293,'[1]AVG REVIEWS'!E:E,'[1]AVG REVIEWS'!D:D,""),[1]listings!S5293)</f>
        <v>0.32</v>
      </c>
      <c r="S5293" s="1">
        <v>0.32</v>
      </c>
      <c r="T5293" s="1">
        <f>IF(ISBLANK(Q5293),_xlfn.XLOOKUP(W5293,'[1]AVG SCORE'!F:F,'[1]AVG SCORE'!E:E,""),[1]listings!Q5293)</f>
        <v>4</v>
      </c>
      <c r="U5293" s="1" t="str">
        <f t="shared" si="165"/>
        <v>Aubing-Lochhausen-LangwiedEntire home/apt2</v>
      </c>
      <c r="V5293" s="1" t="str">
        <f>[1]listings!H5293&amp;[1]listings!I5293&amp;[1]listings!G5293</f>
        <v>Entire rental unitEntire home/aptAubing-Lochhausen-Langwied</v>
      </c>
      <c r="W5293" s="1" t="str">
        <f>[1]listings!G5293&amp;[1]listings!H5293&amp;[1]listings!I5293&amp;[1]listings!J5293</f>
        <v>Aubing-Lochhausen-LangwiedEntire rental unitEntire home/apt2</v>
      </c>
      <c r="X5293" s="38">
        <v>48.205235331848598</v>
      </c>
      <c r="Y5293" s="38">
        <v>11.6084549958914</v>
      </c>
    </row>
    <row r="5294" spans="1:25" ht="16" x14ac:dyDescent="0.2">
      <c r="A5294" s="4" t="s">
        <v>9815</v>
      </c>
      <c r="B5294" s="1" t="s">
        <v>6593</v>
      </c>
      <c r="C5294" s="1">
        <v>376961462</v>
      </c>
      <c r="D5294" s="1" t="s">
        <v>4052</v>
      </c>
      <c r="E5294" s="3">
        <v>44160</v>
      </c>
      <c r="F5294" s="1">
        <v>165</v>
      </c>
      <c r="G5294" s="1" t="s">
        <v>651</v>
      </c>
      <c r="H5294" s="1" t="s">
        <v>32</v>
      </c>
      <c r="I5294" s="1" t="s">
        <v>33</v>
      </c>
      <c r="J5294" s="1">
        <v>2</v>
      </c>
      <c r="K5294" s="2">
        <v>70</v>
      </c>
      <c r="L5294" s="2">
        <f>IF(ISBLANK(K5294),_xlfn.XLOOKUP(U5294,'[1]AVG PRICE'!E:E,'[1]AVG PRICE'!D:D,""),[1]listings!K5294)</f>
        <v>70</v>
      </c>
      <c r="M5294" s="1">
        <v>5.3</v>
      </c>
      <c r="N5294" s="1">
        <v>358.5</v>
      </c>
      <c r="O5294" s="1">
        <v>4</v>
      </c>
      <c r="P5294" s="2">
        <f t="shared" si="164"/>
        <v>12733</v>
      </c>
      <c r="Q5294" s="1">
        <v>4.75</v>
      </c>
      <c r="R5294" s="1">
        <f>IF(ISBLANK(S5294),_xlfn.XLOOKUP(V5294,'[1]AVG REVIEWS'!E:E,'[1]AVG REVIEWS'!D:D,""),[1]listings!S5294)</f>
        <v>0.4</v>
      </c>
      <c r="S5294" s="1">
        <v>0.4</v>
      </c>
      <c r="T5294" s="1">
        <f>IF(ISBLANK(Q5294),_xlfn.XLOOKUP(W5294,'[1]AVG SCORE'!F:F,'[1]AVG SCORE'!E:E,""),[1]listings!Q5294)</f>
        <v>4.75</v>
      </c>
      <c r="U5294" s="1" t="str">
        <f t="shared" si="165"/>
        <v>Aubing-Lochhausen-LangwiedEntire home/apt2</v>
      </c>
      <c r="V5294" s="1" t="str">
        <f>[1]listings!H5294&amp;[1]listings!I5294&amp;[1]listings!G5294</f>
        <v>Entire rental unitEntire home/aptAubing-Lochhausen-Langwied</v>
      </c>
      <c r="W5294" s="1" t="str">
        <f>[1]listings!G5294&amp;[1]listings!H5294&amp;[1]listings!I5294&amp;[1]listings!J5294</f>
        <v>Aubing-Lochhausen-LangwiedEntire rental unitEntire home/apt2</v>
      </c>
      <c r="X5294" s="38">
        <v>48.118149124781297</v>
      </c>
      <c r="Y5294" s="38">
        <v>11.5364362344874</v>
      </c>
    </row>
    <row r="5295" spans="1:25" ht="16" x14ac:dyDescent="0.2">
      <c r="A5295" s="4" t="s">
        <v>9816</v>
      </c>
      <c r="B5295" s="1" t="s">
        <v>9817</v>
      </c>
      <c r="C5295" s="1">
        <v>570211277</v>
      </c>
      <c r="D5295" s="1" t="s">
        <v>473</v>
      </c>
      <c r="E5295" s="3">
        <v>45384</v>
      </c>
      <c r="F5295" s="1">
        <v>1</v>
      </c>
      <c r="G5295" s="1" t="s">
        <v>45</v>
      </c>
      <c r="H5295" s="1" t="s">
        <v>32</v>
      </c>
      <c r="I5295" s="1" t="s">
        <v>33</v>
      </c>
      <c r="J5295" s="1">
        <v>2</v>
      </c>
      <c r="K5295" s="2">
        <v>81</v>
      </c>
      <c r="L5295" s="2">
        <f>IF(ISBLANK(K5295),_xlfn.XLOOKUP(U5295,'[1]AVG PRICE'!E:E,'[1]AVG PRICE'!D:D,""),[1]listings!K5295)</f>
        <v>81</v>
      </c>
      <c r="M5295" s="1">
        <v>3</v>
      </c>
      <c r="N5295" s="1">
        <v>21</v>
      </c>
      <c r="O5295" s="1">
        <v>8</v>
      </c>
      <c r="P5295" s="2">
        <f t="shared" si="164"/>
        <v>972</v>
      </c>
      <c r="Q5295" s="1">
        <v>4.38</v>
      </c>
      <c r="R5295" s="1">
        <f>IF(ISBLANK(S5295),_xlfn.XLOOKUP(V5295,'[1]AVG REVIEWS'!E:E,'[1]AVG REVIEWS'!D:D,""),[1]listings!S5295)</f>
        <v>0.78</v>
      </c>
      <c r="S5295" s="1">
        <v>0.78</v>
      </c>
      <c r="T5295" s="1">
        <f>IF(ISBLANK(Q5295),_xlfn.XLOOKUP(W5295,'[1]AVG SCORE'!F:F,'[1]AVG SCORE'!E:E,""),[1]listings!Q5295)</f>
        <v>4.38</v>
      </c>
      <c r="U5295" s="1" t="str">
        <f t="shared" si="165"/>
        <v>Sendling-WestparkEntire home/apt2</v>
      </c>
      <c r="V5295" s="1" t="str">
        <f>[1]listings!H5295&amp;[1]listings!I5295&amp;[1]listings!G5295</f>
        <v>Entire rental unitEntire home/aptSendling-Westpark</v>
      </c>
      <c r="W5295" s="1" t="str">
        <f>[1]listings!G5295&amp;[1]listings!H5295&amp;[1]listings!I5295&amp;[1]listings!J5295</f>
        <v>Sendling-WestparkEntire rental unitEntire home/apt2</v>
      </c>
      <c r="X5295" s="38">
        <v>48.126642755218299</v>
      </c>
      <c r="Y5295" s="38">
        <v>11.5683724859354</v>
      </c>
    </row>
    <row r="5296" spans="1:25" ht="16" x14ac:dyDescent="0.2">
      <c r="A5296" s="4" t="s">
        <v>9818</v>
      </c>
      <c r="B5296" s="1" t="s">
        <v>9819</v>
      </c>
      <c r="C5296" s="1">
        <v>102508881</v>
      </c>
      <c r="D5296" s="1" t="s">
        <v>1582</v>
      </c>
      <c r="E5296" s="3">
        <v>42678</v>
      </c>
      <c r="F5296" s="1">
        <v>2</v>
      </c>
      <c r="G5296" s="1" t="s">
        <v>42</v>
      </c>
      <c r="H5296" s="1" t="s">
        <v>32</v>
      </c>
      <c r="I5296" s="1" t="s">
        <v>33</v>
      </c>
      <c r="J5296" s="1">
        <v>4</v>
      </c>
      <c r="K5296" s="2">
        <v>270</v>
      </c>
      <c r="L5296" s="2">
        <f>IF(ISBLANK(K5296),_xlfn.XLOOKUP(U5296,'[1]AVG PRICE'!E:E,'[1]AVG PRICE'!D:D,""),[1]listings!K5296)</f>
        <v>270</v>
      </c>
      <c r="M5296" s="1">
        <v>3</v>
      </c>
      <c r="N5296" s="1">
        <v>14</v>
      </c>
      <c r="O5296" s="1">
        <v>2</v>
      </c>
      <c r="P5296" s="2">
        <f t="shared" si="164"/>
        <v>2295</v>
      </c>
      <c r="Q5296" s="1">
        <v>5</v>
      </c>
      <c r="R5296" s="1">
        <f>IF(ISBLANK(S5296),_xlfn.XLOOKUP(V5296,'[1]AVG REVIEWS'!E:E,'[1]AVG REVIEWS'!D:D,""),[1]listings!S5296)</f>
        <v>0.22</v>
      </c>
      <c r="S5296" s="1">
        <v>0.22</v>
      </c>
      <c r="T5296" s="1">
        <f>IF(ISBLANK(Q5296),_xlfn.XLOOKUP(W5296,'[1]AVG SCORE'!F:F,'[1]AVG SCORE'!E:E,""),[1]listings!Q5296)</f>
        <v>5</v>
      </c>
      <c r="U5296" s="1" t="str">
        <f t="shared" si="165"/>
        <v>Pasing-ObermenzingEntire home/apt4</v>
      </c>
      <c r="V5296" s="1" t="str">
        <f>[1]listings!H5296&amp;[1]listings!I5296&amp;[1]listings!G5296</f>
        <v>Entire rental unitEntire home/aptPasing-Obermenzing</v>
      </c>
      <c r="W5296" s="1" t="str">
        <f>[1]listings!G5296&amp;[1]listings!H5296&amp;[1]listings!I5296&amp;[1]listings!J5296</f>
        <v>Pasing-ObermenzingEntire rental unitEntire home/apt4</v>
      </c>
      <c r="X5296" s="38">
        <v>48.142245822195903</v>
      </c>
      <c r="Y5296" s="38">
        <v>11.491349672248299</v>
      </c>
    </row>
    <row r="5297" spans="1:25" ht="16" x14ac:dyDescent="0.2">
      <c r="A5297" s="4" t="s">
        <v>9820</v>
      </c>
      <c r="B5297" s="1" t="s">
        <v>9821</v>
      </c>
      <c r="C5297" s="1">
        <v>368233058</v>
      </c>
      <c r="D5297" s="1" t="s">
        <v>7385</v>
      </c>
      <c r="E5297" s="3">
        <v>44093</v>
      </c>
      <c r="F5297" s="1">
        <v>1</v>
      </c>
      <c r="G5297" s="1" t="s">
        <v>39</v>
      </c>
      <c r="H5297" s="1" t="s">
        <v>32</v>
      </c>
      <c r="I5297" s="1" t="s">
        <v>33</v>
      </c>
      <c r="J5297" s="1">
        <v>2</v>
      </c>
      <c r="K5297" s="2">
        <v>198</v>
      </c>
      <c r="L5297" s="2">
        <f>IF(ISBLANK(K5297),_xlfn.XLOOKUP(U5297,'[1]AVG PRICE'!E:E,'[1]AVG PRICE'!D:D,""),[1]listings!K5297)</f>
        <v>198</v>
      </c>
      <c r="M5297" s="1">
        <v>1</v>
      </c>
      <c r="N5297" s="1">
        <v>365</v>
      </c>
      <c r="O5297" s="1">
        <v>8</v>
      </c>
      <c r="P5297" s="2">
        <f t="shared" si="164"/>
        <v>36234</v>
      </c>
      <c r="Q5297" s="1">
        <v>4.88</v>
      </c>
      <c r="R5297" s="1">
        <f>IF(ISBLANK(S5297),_xlfn.XLOOKUP(V5297,'[1]AVG REVIEWS'!E:E,'[1]AVG REVIEWS'!D:D,""),[1]listings!S5297)</f>
        <v>0.73</v>
      </c>
      <c r="S5297" s="1">
        <v>0.73</v>
      </c>
      <c r="T5297" s="1">
        <f>IF(ISBLANK(Q5297),_xlfn.XLOOKUP(W5297,'[1]AVG SCORE'!F:F,'[1]AVG SCORE'!E:E,""),[1]listings!Q5297)</f>
        <v>4.88</v>
      </c>
      <c r="U5297" s="1" t="str">
        <f t="shared" si="165"/>
        <v>MaxvorstadtEntire home/apt2</v>
      </c>
      <c r="V5297" s="1" t="str">
        <f>[1]listings!H5297&amp;[1]listings!I5297&amp;[1]listings!G5297</f>
        <v>Entire rental unitEntire home/aptMaxvorstadt</v>
      </c>
      <c r="W5297" s="1" t="str">
        <f>[1]listings!G5297&amp;[1]listings!H5297&amp;[1]listings!I5297&amp;[1]listings!J5297</f>
        <v>MaxvorstadtEntire rental unitEntire home/apt2</v>
      </c>
      <c r="X5297" s="38">
        <v>48.121651585801999</v>
      </c>
      <c r="Y5297" s="38">
        <v>11.5311860555676</v>
      </c>
    </row>
    <row r="5298" spans="1:25" ht="16" x14ac:dyDescent="0.2">
      <c r="A5298" s="4" t="s">
        <v>9822</v>
      </c>
      <c r="B5298" s="1" t="s">
        <v>9823</v>
      </c>
      <c r="C5298" s="1">
        <v>189205108</v>
      </c>
      <c r="D5298" s="1" t="s">
        <v>191</v>
      </c>
      <c r="E5298" s="3">
        <v>43232</v>
      </c>
      <c r="F5298" s="1">
        <v>1</v>
      </c>
      <c r="G5298" s="1" t="s">
        <v>71</v>
      </c>
      <c r="H5298" s="1" t="s">
        <v>32</v>
      </c>
      <c r="I5298" s="1" t="s">
        <v>33</v>
      </c>
      <c r="J5298" s="1">
        <v>4</v>
      </c>
      <c r="K5298" s="2">
        <v>290</v>
      </c>
      <c r="L5298" s="2">
        <f>IF(ISBLANK(K5298),_xlfn.XLOOKUP(U5298,'[1]AVG PRICE'!E:E,'[1]AVG PRICE'!D:D,""),[1]listings!K5298)</f>
        <v>290</v>
      </c>
      <c r="M5298" s="1">
        <v>2.1</v>
      </c>
      <c r="N5298" s="1">
        <v>10</v>
      </c>
      <c r="O5298" s="1">
        <v>3</v>
      </c>
      <c r="P5298" s="2">
        <f t="shared" si="164"/>
        <v>1754.5</v>
      </c>
      <c r="Q5298" s="1">
        <v>5</v>
      </c>
      <c r="R5298" s="1">
        <f>IF(ISBLANK(S5298),_xlfn.XLOOKUP(V5298,'[1]AVG REVIEWS'!E:E,'[1]AVG REVIEWS'!D:D,""),[1]listings!S5298)</f>
        <v>1.02</v>
      </c>
      <c r="S5298" s="1">
        <v>1.02</v>
      </c>
      <c r="T5298" s="1">
        <f>IF(ISBLANK(Q5298),_xlfn.XLOOKUP(W5298,'[1]AVG SCORE'!F:F,'[1]AVG SCORE'!E:E,""),[1]listings!Q5298)</f>
        <v>5</v>
      </c>
      <c r="U5298" s="1" t="str">
        <f t="shared" si="165"/>
        <v>Ludwigsvorstadt-IsarvorstadtEntire home/apt4</v>
      </c>
      <c r="V5298" s="1" t="str">
        <f>[1]listings!H5298&amp;[1]listings!I5298&amp;[1]listings!G5298</f>
        <v>Entire rental unitEntire home/aptLudwigsvorstadt-Isarvorstadt</v>
      </c>
      <c r="W5298" s="1" t="str">
        <f>[1]listings!G5298&amp;[1]listings!H5298&amp;[1]listings!I5298&amp;[1]listings!J5298</f>
        <v>Ludwigsvorstadt-IsarvorstadtEntire rental unitEntire home/apt4</v>
      </c>
      <c r="X5298" s="38">
        <v>48.1073660361509</v>
      </c>
      <c r="Y5298" s="38">
        <v>11.572206057608099</v>
      </c>
    </row>
    <row r="5299" spans="1:25" ht="16" x14ac:dyDescent="0.2">
      <c r="A5299" s="4" t="s">
        <v>9824</v>
      </c>
      <c r="B5299" s="1" t="s">
        <v>9825</v>
      </c>
      <c r="C5299" s="1">
        <v>100645816</v>
      </c>
      <c r="D5299" s="1" t="s">
        <v>9826</v>
      </c>
      <c r="E5299" s="3">
        <v>42664</v>
      </c>
      <c r="F5299" s="1">
        <v>2</v>
      </c>
      <c r="G5299" s="1" t="s">
        <v>85</v>
      </c>
      <c r="H5299" s="1" t="s">
        <v>32</v>
      </c>
      <c r="I5299" s="1" t="s">
        <v>33</v>
      </c>
      <c r="J5299" s="1">
        <v>2</v>
      </c>
      <c r="L5299" s="2">
        <f>IF(ISBLANK(K5299),_xlfn.XLOOKUP(U5299,'[1]AVG PRICE'!E:E,'[1]AVG PRICE'!D:D,""),[1]listings!K5299)</f>
        <v>96.666666666666671</v>
      </c>
      <c r="M5299" s="1">
        <v>30</v>
      </c>
      <c r="N5299" s="1">
        <v>365</v>
      </c>
      <c r="O5299" s="1">
        <v>0</v>
      </c>
      <c r="P5299" s="2">
        <f t="shared" si="164"/>
        <v>19091.666666666668</v>
      </c>
      <c r="R5299" s="1">
        <f>IF(ISBLANK(S5299),_xlfn.XLOOKUP(V5299,'[1]AVG REVIEWS'!E:E,'[1]AVG REVIEWS'!D:D,""),[1]listings!S5299)</f>
        <v>1.111224489795918</v>
      </c>
      <c r="T5299" s="1">
        <f>IF(ISBLANK(Q5299),_xlfn.XLOOKUP(W5299,'[1]AVG SCORE'!F:F,'[1]AVG SCORE'!E:E,""),[1]listings!Q5299)</f>
        <v>4.6244444444444444</v>
      </c>
      <c r="U5299" s="1" t="str">
        <f t="shared" si="165"/>
        <v>Ramersdorf-PerlachEntire home/apt2</v>
      </c>
      <c r="V5299" s="1" t="str">
        <f>[1]listings!H5299&amp;[1]listings!I5299&amp;[1]listings!G5299</f>
        <v>Entire rental unitEntire home/aptRamersdorf-Perlach</v>
      </c>
      <c r="W5299" s="1" t="str">
        <f>[1]listings!G5299&amp;[1]listings!H5299&amp;[1]listings!I5299&amp;[1]listings!J5299</f>
        <v>Ramersdorf-PerlachEntire rental unitEntire home/apt2</v>
      </c>
      <c r="X5299" s="38">
        <v>48.1154394</v>
      </c>
      <c r="Y5299" s="38">
        <v>11.5339896</v>
      </c>
    </row>
    <row r="5300" spans="1:25" ht="16" x14ac:dyDescent="0.2">
      <c r="A5300" s="4" t="s">
        <v>9827</v>
      </c>
      <c r="B5300" s="1" t="s">
        <v>9828</v>
      </c>
      <c r="C5300" s="1">
        <v>143711447</v>
      </c>
      <c r="D5300" s="1" t="s">
        <v>4542</v>
      </c>
      <c r="E5300" s="3">
        <v>42948</v>
      </c>
      <c r="F5300" s="1">
        <v>2</v>
      </c>
      <c r="G5300" s="1" t="s">
        <v>56</v>
      </c>
      <c r="H5300" s="1" t="s">
        <v>32</v>
      </c>
      <c r="I5300" s="1" t="s">
        <v>33</v>
      </c>
      <c r="J5300" s="1">
        <v>4</v>
      </c>
      <c r="K5300" s="2">
        <v>364</v>
      </c>
      <c r="L5300" s="2">
        <f>IF(ISBLANK(K5300),_xlfn.XLOOKUP(U5300,'[1]AVG PRICE'!E:E,'[1]AVG PRICE'!D:D,""),[1]listings!K5300)</f>
        <v>364</v>
      </c>
      <c r="M5300" s="1">
        <v>2</v>
      </c>
      <c r="N5300" s="1">
        <v>365</v>
      </c>
      <c r="O5300" s="1">
        <v>2</v>
      </c>
      <c r="P5300" s="2">
        <f t="shared" si="164"/>
        <v>66794</v>
      </c>
      <c r="Q5300" s="1">
        <v>5</v>
      </c>
      <c r="R5300" s="1">
        <f>IF(ISBLANK(S5300),_xlfn.XLOOKUP(V5300,'[1]AVG REVIEWS'!E:E,'[1]AVG REVIEWS'!D:D,""),[1]listings!S5300)</f>
        <v>0.22</v>
      </c>
      <c r="S5300" s="1">
        <v>0.22</v>
      </c>
      <c r="T5300" s="1">
        <f>IF(ISBLANK(Q5300),_xlfn.XLOOKUP(W5300,'[1]AVG SCORE'!F:F,'[1]AVG SCORE'!E:E,""),[1]listings!Q5300)</f>
        <v>5</v>
      </c>
      <c r="U5300" s="1" t="str">
        <f t="shared" si="165"/>
        <v>Neuhausen-NymphenburgEntire home/apt4</v>
      </c>
      <c r="V5300" s="1" t="str">
        <f>[1]listings!H5300&amp;[1]listings!I5300&amp;[1]listings!G5300</f>
        <v>Entire rental unitEntire home/aptNeuhausen-Nymphenburg</v>
      </c>
      <c r="W5300" s="1" t="str">
        <f>[1]listings!G5300&amp;[1]listings!H5300&amp;[1]listings!I5300&amp;[1]listings!J5300</f>
        <v>Neuhausen-NymphenburgEntire rental unitEntire home/apt4</v>
      </c>
      <c r="X5300" s="38">
        <v>48.1695244</v>
      </c>
      <c r="Y5300" s="38">
        <v>11.5786544</v>
      </c>
    </row>
    <row r="5301" spans="1:25" ht="16" x14ac:dyDescent="0.2">
      <c r="A5301" s="4" t="s">
        <v>9829</v>
      </c>
      <c r="B5301" s="1" t="s">
        <v>9830</v>
      </c>
      <c r="C5301" s="1">
        <v>35767153</v>
      </c>
      <c r="D5301" s="1" t="s">
        <v>9831</v>
      </c>
      <c r="E5301" s="3">
        <v>42169</v>
      </c>
      <c r="F5301" s="1">
        <v>5</v>
      </c>
      <c r="G5301" s="1" t="s">
        <v>56</v>
      </c>
      <c r="H5301" s="1" t="s">
        <v>51</v>
      </c>
      <c r="I5301" s="1" t="s">
        <v>47</v>
      </c>
      <c r="J5301" s="1">
        <v>1</v>
      </c>
      <c r="L5301" s="2">
        <f>IF(ISBLANK(K5301),_xlfn.XLOOKUP(U5301,'[1]AVG PRICE'!E:E,'[1]AVG PRICE'!D:D,""),[1]listings!K5301)</f>
        <v>56.875</v>
      </c>
      <c r="M5301" s="1">
        <v>3</v>
      </c>
      <c r="N5301" s="1">
        <v>365</v>
      </c>
      <c r="O5301" s="1">
        <v>3</v>
      </c>
      <c r="P5301" s="2">
        <f t="shared" si="164"/>
        <v>10465</v>
      </c>
      <c r="Q5301" s="1">
        <v>4.67</v>
      </c>
      <c r="R5301" s="1">
        <f>IF(ISBLANK(S5301),_xlfn.XLOOKUP(V5301,'[1]AVG REVIEWS'!E:E,'[1]AVG REVIEWS'!D:D,""),[1]listings!S5301)</f>
        <v>0.39</v>
      </c>
      <c r="S5301" s="1">
        <v>0.39</v>
      </c>
      <c r="T5301" s="1">
        <f>IF(ISBLANK(Q5301),_xlfn.XLOOKUP(W5301,'[1]AVG SCORE'!F:F,'[1]AVG SCORE'!E:E,""),[1]listings!Q5301)</f>
        <v>4.67</v>
      </c>
      <c r="U5301" s="1" t="str">
        <f t="shared" si="165"/>
        <v>Neuhausen-NymphenburgPrivate room1</v>
      </c>
      <c r="V5301" s="1" t="str">
        <f>[1]listings!H5301&amp;[1]listings!I5301&amp;[1]listings!G5301</f>
        <v>Private room in rental unitPrivate roomNeuhausen-Nymphenburg</v>
      </c>
      <c r="W5301" s="1" t="str">
        <f>[1]listings!G5301&amp;[1]listings!H5301&amp;[1]listings!I5301&amp;[1]listings!J5301</f>
        <v>Neuhausen-NymphenburgPrivate room in rental unitPrivate room1</v>
      </c>
      <c r="X5301" s="38">
        <v>48.132767399999999</v>
      </c>
      <c r="Y5301" s="38">
        <v>11.591836799999999</v>
      </c>
    </row>
    <row r="5302" spans="1:25" ht="16" x14ac:dyDescent="0.2">
      <c r="A5302" s="4" t="s">
        <v>9832</v>
      </c>
      <c r="B5302" s="1" t="s">
        <v>9833</v>
      </c>
      <c r="C5302" s="1">
        <v>20684983</v>
      </c>
      <c r="D5302" s="1" t="s">
        <v>4002</v>
      </c>
      <c r="E5302" s="3">
        <v>41880</v>
      </c>
      <c r="F5302" s="1">
        <v>21</v>
      </c>
      <c r="G5302" s="1" t="s">
        <v>39</v>
      </c>
      <c r="H5302" s="1" t="s">
        <v>32</v>
      </c>
      <c r="I5302" s="1" t="s">
        <v>33</v>
      </c>
      <c r="J5302" s="1">
        <v>7</v>
      </c>
      <c r="K5302" s="2">
        <v>185</v>
      </c>
      <c r="L5302" s="2">
        <f>IF(ISBLANK(K5302),_xlfn.XLOOKUP(U5302,'[1]AVG PRICE'!E:E,'[1]AVG PRICE'!D:D,""),[1]listings!K5302)</f>
        <v>185</v>
      </c>
      <c r="M5302" s="1">
        <v>2.9</v>
      </c>
      <c r="N5302" s="1">
        <v>365</v>
      </c>
      <c r="O5302" s="1">
        <v>21</v>
      </c>
      <c r="P5302" s="2">
        <f t="shared" si="164"/>
        <v>34030.75</v>
      </c>
      <c r="Q5302" s="1">
        <v>4.4800000000000004</v>
      </c>
      <c r="R5302" s="1">
        <f>IF(ISBLANK(S5302),_xlfn.XLOOKUP(V5302,'[1]AVG REVIEWS'!E:E,'[1]AVG REVIEWS'!D:D,""),[1]listings!S5302)</f>
        <v>2.3199999999999998</v>
      </c>
      <c r="S5302" s="1">
        <v>2.3199999999999998</v>
      </c>
      <c r="T5302" s="1">
        <f>IF(ISBLANK(Q5302),_xlfn.XLOOKUP(W5302,'[1]AVG SCORE'!F:F,'[1]AVG SCORE'!E:E,""),[1]listings!Q5302)</f>
        <v>4.4800000000000004</v>
      </c>
      <c r="U5302" s="1" t="str">
        <f t="shared" si="165"/>
        <v>MaxvorstadtEntire home/apt7</v>
      </c>
      <c r="V5302" s="1" t="str">
        <f>[1]listings!H5302&amp;[1]listings!I5302&amp;[1]listings!G5302</f>
        <v>Entire rental unitEntire home/aptMaxvorstadt</v>
      </c>
      <c r="W5302" s="1" t="str">
        <f>[1]listings!G5302&amp;[1]listings!H5302&amp;[1]listings!I5302&amp;[1]listings!J5302</f>
        <v>MaxvorstadtEntire rental unitEntire home/apt7</v>
      </c>
      <c r="X5302" s="38">
        <v>48.120789526940897</v>
      </c>
      <c r="Y5302" s="38">
        <v>11.5441886238065</v>
      </c>
    </row>
    <row r="5303" spans="1:25" ht="16" x14ac:dyDescent="0.2">
      <c r="A5303" s="4" t="s">
        <v>9834</v>
      </c>
      <c r="B5303" s="1" t="s">
        <v>9835</v>
      </c>
      <c r="C5303" s="1">
        <v>7147437</v>
      </c>
      <c r="D5303" s="1" t="s">
        <v>9836</v>
      </c>
      <c r="E5303" s="3">
        <v>41452</v>
      </c>
      <c r="F5303" s="1">
        <v>1</v>
      </c>
      <c r="G5303" s="1" t="s">
        <v>39</v>
      </c>
      <c r="H5303" s="1" t="s">
        <v>32</v>
      </c>
      <c r="I5303" s="1" t="s">
        <v>33</v>
      </c>
      <c r="J5303" s="1">
        <v>4</v>
      </c>
      <c r="K5303" s="2">
        <v>81</v>
      </c>
      <c r="L5303" s="2">
        <f>IF(ISBLANK(K5303),_xlfn.XLOOKUP(U5303,'[1]AVG PRICE'!E:E,'[1]AVG PRICE'!D:D,""),[1]listings!K5303)</f>
        <v>81</v>
      </c>
      <c r="M5303" s="1">
        <v>1</v>
      </c>
      <c r="N5303" s="1">
        <v>365</v>
      </c>
      <c r="O5303" s="1">
        <v>10</v>
      </c>
      <c r="P5303" s="2">
        <f t="shared" si="164"/>
        <v>14823</v>
      </c>
      <c r="Q5303" s="1">
        <v>4.7</v>
      </c>
      <c r="R5303" s="1">
        <f>IF(ISBLANK(S5303),_xlfn.XLOOKUP(V5303,'[1]AVG REVIEWS'!E:E,'[1]AVG REVIEWS'!D:D,""),[1]listings!S5303)</f>
        <v>1.36</v>
      </c>
      <c r="S5303" s="1">
        <v>1.36</v>
      </c>
      <c r="T5303" s="1">
        <f>IF(ISBLANK(Q5303),_xlfn.XLOOKUP(W5303,'[1]AVG SCORE'!F:F,'[1]AVG SCORE'!E:E,""),[1]listings!Q5303)</f>
        <v>4.7</v>
      </c>
      <c r="U5303" s="1" t="str">
        <f t="shared" si="165"/>
        <v>MaxvorstadtEntire home/apt4</v>
      </c>
      <c r="V5303" s="1" t="str">
        <f>[1]listings!H5303&amp;[1]listings!I5303&amp;[1]listings!G5303</f>
        <v>Entire rental unitEntire home/aptMaxvorstadt</v>
      </c>
      <c r="W5303" s="1" t="str">
        <f>[1]listings!G5303&amp;[1]listings!H5303&amp;[1]listings!I5303&amp;[1]listings!J5303</f>
        <v>MaxvorstadtEntire rental unitEntire home/apt4</v>
      </c>
      <c r="X5303" s="38">
        <v>48.206220000000002</v>
      </c>
      <c r="Y5303" s="38">
        <v>11.583119999999999</v>
      </c>
    </row>
    <row r="5304" spans="1:25" ht="16" x14ac:dyDescent="0.2">
      <c r="A5304" s="4" t="s">
        <v>9837</v>
      </c>
      <c r="B5304" s="1" t="s">
        <v>9838</v>
      </c>
      <c r="C5304" s="1">
        <v>7287286</v>
      </c>
      <c r="D5304" s="1" t="s">
        <v>269</v>
      </c>
      <c r="E5304" s="3">
        <v>41459</v>
      </c>
      <c r="F5304" s="1">
        <v>1</v>
      </c>
      <c r="G5304" s="1" t="s">
        <v>108</v>
      </c>
      <c r="H5304" s="1" t="s">
        <v>136</v>
      </c>
      <c r="I5304" s="1" t="s">
        <v>33</v>
      </c>
      <c r="J5304" s="1">
        <v>5</v>
      </c>
      <c r="L5304" s="2">
        <f>IF(ISBLANK(K5304),_xlfn.XLOOKUP(U5304,'[1]AVG PRICE'!E:E,'[1]AVG PRICE'!D:D,""),[1]listings!K5304)</f>
        <v>242.66666666666666</v>
      </c>
      <c r="M5304" s="1">
        <v>2</v>
      </c>
      <c r="N5304" s="1">
        <v>30</v>
      </c>
      <c r="O5304" s="1">
        <v>1</v>
      </c>
      <c r="P5304" s="2">
        <f t="shared" si="164"/>
        <v>3882.6666666666665</v>
      </c>
      <c r="Q5304" s="1">
        <v>5</v>
      </c>
      <c r="R5304" s="1">
        <f>IF(ISBLANK(S5304),_xlfn.XLOOKUP(V5304,'[1]AVG REVIEWS'!E:E,'[1]AVG REVIEWS'!D:D,""),[1]listings!S5304)</f>
        <v>0.39</v>
      </c>
      <c r="S5304" s="1">
        <v>0.39</v>
      </c>
      <c r="T5304" s="1">
        <f>IF(ISBLANK(Q5304),_xlfn.XLOOKUP(W5304,'[1]AVG SCORE'!F:F,'[1]AVG SCORE'!E:E,""),[1]listings!Q5304)</f>
        <v>5</v>
      </c>
      <c r="U5304" s="1" t="str">
        <f t="shared" si="165"/>
        <v>Schwabing-FreimannEntire home/apt5</v>
      </c>
      <c r="V5304" s="1" t="str">
        <f>[1]listings!H5304&amp;[1]listings!I5304&amp;[1]listings!G5304</f>
        <v>Entire condoEntire home/aptSchwabing-Freimann</v>
      </c>
      <c r="W5304" s="1" t="str">
        <f>[1]listings!G5304&amp;[1]listings!H5304&amp;[1]listings!I5304&amp;[1]listings!J5304</f>
        <v>Schwabing-FreimannEntire condoEntire home/apt5</v>
      </c>
      <c r="X5304" s="38">
        <v>48.184070400000003</v>
      </c>
      <c r="Y5304" s="38">
        <v>11.563978799999999</v>
      </c>
    </row>
    <row r="5305" spans="1:25" ht="16" x14ac:dyDescent="0.2">
      <c r="A5305" s="4" t="s">
        <v>9839</v>
      </c>
      <c r="B5305" s="1" t="s">
        <v>9840</v>
      </c>
      <c r="C5305" s="1">
        <v>173712558</v>
      </c>
      <c r="D5305" s="1" t="s">
        <v>8598</v>
      </c>
      <c r="E5305" s="3">
        <v>43147</v>
      </c>
      <c r="F5305" s="1">
        <v>4</v>
      </c>
      <c r="G5305" s="1" t="s">
        <v>145</v>
      </c>
      <c r="H5305" s="1" t="s">
        <v>32</v>
      </c>
      <c r="I5305" s="1" t="s">
        <v>33</v>
      </c>
      <c r="J5305" s="1">
        <v>7</v>
      </c>
      <c r="K5305" s="2">
        <v>377</v>
      </c>
      <c r="L5305" s="2">
        <f>IF(ISBLANK(K5305),_xlfn.XLOOKUP(U5305,'[1]AVG PRICE'!E:E,'[1]AVG PRICE'!D:D,""),[1]listings!K5305)</f>
        <v>377</v>
      </c>
      <c r="M5305" s="1">
        <v>1</v>
      </c>
      <c r="N5305" s="1">
        <v>365</v>
      </c>
      <c r="O5305" s="1">
        <v>0</v>
      </c>
      <c r="P5305" s="2">
        <f t="shared" si="164"/>
        <v>68991</v>
      </c>
      <c r="R5305" s="1">
        <f>IF(ISBLANK(S5305),_xlfn.XLOOKUP(V5305,'[1]AVG REVIEWS'!E:E,'[1]AVG REVIEWS'!D:D,""),[1]listings!S5305)</f>
        <v>1.0912903225806452</v>
      </c>
      <c r="T5305" s="1">
        <f>IF(ISBLANK(Q5305),_xlfn.XLOOKUP(W5305,'[1]AVG SCORE'!F:F,'[1]AVG SCORE'!E:E,""),[1]listings!Q5305)</f>
        <v>0</v>
      </c>
      <c r="U5305" s="1" t="str">
        <f t="shared" si="165"/>
        <v>Feldmoching-HasenberglEntire home/apt7</v>
      </c>
      <c r="V5305" s="1" t="str">
        <f>[1]listings!H5305&amp;[1]listings!I5305&amp;[1]listings!G5305</f>
        <v>Entire rental unitEntire home/aptFeldmoching-Hasenbergl</v>
      </c>
      <c r="W5305" s="1" t="str">
        <f>[1]listings!G5305&amp;[1]listings!H5305&amp;[1]listings!I5305&amp;[1]listings!J5305</f>
        <v>Feldmoching-HasenberglEntire rental unitEntire home/apt7</v>
      </c>
      <c r="X5305" s="38">
        <v>48.178090779834001</v>
      </c>
      <c r="Y5305" s="38">
        <v>11.6020848492126</v>
      </c>
    </row>
    <row r="5306" spans="1:25" ht="16" x14ac:dyDescent="0.2">
      <c r="A5306" s="4" t="s">
        <v>9841</v>
      </c>
      <c r="B5306" s="1" t="s">
        <v>9842</v>
      </c>
      <c r="C5306" s="1">
        <v>149034370</v>
      </c>
      <c r="D5306" s="1" t="s">
        <v>334</v>
      </c>
      <c r="E5306" s="3">
        <v>42982</v>
      </c>
      <c r="F5306" s="1">
        <v>2</v>
      </c>
      <c r="G5306" s="1" t="s">
        <v>651</v>
      </c>
      <c r="H5306" s="1" t="s">
        <v>148</v>
      </c>
      <c r="I5306" s="1" t="s">
        <v>33</v>
      </c>
      <c r="J5306" s="1">
        <v>6</v>
      </c>
      <c r="K5306" s="2">
        <v>300</v>
      </c>
      <c r="L5306" s="2">
        <f>IF(ISBLANK(K5306),_xlfn.XLOOKUP(U5306,'[1]AVG PRICE'!E:E,'[1]AVG PRICE'!D:D,""),[1]listings!K5306)</f>
        <v>300</v>
      </c>
      <c r="M5306" s="1">
        <v>3</v>
      </c>
      <c r="N5306" s="1">
        <v>1125</v>
      </c>
      <c r="O5306" s="1">
        <v>1</v>
      </c>
      <c r="P5306" s="2">
        <f t="shared" si="164"/>
        <v>169200</v>
      </c>
      <c r="Q5306" s="1">
        <v>5</v>
      </c>
      <c r="R5306" s="1">
        <f>IF(ISBLANK(S5306),_xlfn.XLOOKUP(V5306,'[1]AVG REVIEWS'!E:E,'[1]AVG REVIEWS'!D:D,""),[1]listings!S5306)</f>
        <v>0.18</v>
      </c>
      <c r="S5306" s="1">
        <v>0.18</v>
      </c>
      <c r="T5306" s="1">
        <f>IF(ISBLANK(Q5306),_xlfn.XLOOKUP(W5306,'[1]AVG SCORE'!F:F,'[1]AVG SCORE'!E:E,""),[1]listings!Q5306)</f>
        <v>5</v>
      </c>
      <c r="U5306" s="1" t="str">
        <f t="shared" si="165"/>
        <v>Aubing-Lochhausen-LangwiedEntire home/apt6</v>
      </c>
      <c r="V5306" s="1" t="str">
        <f>[1]listings!H5306&amp;[1]listings!I5306&amp;[1]listings!G5306</f>
        <v>Entire homeEntire home/aptAubing-Lochhausen-Langwied</v>
      </c>
      <c r="W5306" s="1" t="str">
        <f>[1]listings!G5306&amp;[1]listings!H5306&amp;[1]listings!I5306&amp;[1]listings!J5306</f>
        <v>Aubing-Lochhausen-LangwiedEntire homeEntire home/apt6</v>
      </c>
      <c r="X5306" s="38">
        <v>48.098799999999997</v>
      </c>
      <c r="Y5306" s="38">
        <v>11.641450000000001</v>
      </c>
    </row>
    <row r="5307" spans="1:25" ht="16" x14ac:dyDescent="0.2">
      <c r="A5307" s="4" t="s">
        <v>9843</v>
      </c>
      <c r="B5307" s="1" t="s">
        <v>4487</v>
      </c>
      <c r="C5307" s="1">
        <v>573799778</v>
      </c>
      <c r="D5307" s="1" t="s">
        <v>5878</v>
      </c>
      <c r="E5307" s="3">
        <v>45405</v>
      </c>
      <c r="F5307" s="1">
        <v>2</v>
      </c>
      <c r="G5307" s="1" t="s">
        <v>56</v>
      </c>
      <c r="H5307" s="1" t="s">
        <v>32</v>
      </c>
      <c r="I5307" s="1" t="s">
        <v>33</v>
      </c>
      <c r="J5307" s="1">
        <v>6</v>
      </c>
      <c r="K5307" s="2">
        <v>272</v>
      </c>
      <c r="L5307" s="2">
        <f>IF(ISBLANK(K5307),_xlfn.XLOOKUP(U5307,'[1]AVG PRICE'!E:E,'[1]AVG PRICE'!D:D,""),[1]listings!K5307)</f>
        <v>272</v>
      </c>
      <c r="M5307" s="1">
        <v>2</v>
      </c>
      <c r="N5307" s="1">
        <v>993.9</v>
      </c>
      <c r="O5307" s="1">
        <v>24</v>
      </c>
      <c r="P5307" s="2">
        <f t="shared" si="164"/>
        <v>135442.4</v>
      </c>
      <c r="Q5307" s="1">
        <v>4.83</v>
      </c>
      <c r="R5307" s="1">
        <f>IF(ISBLANK(S5307),_xlfn.XLOOKUP(V5307,'[1]AVG REVIEWS'!E:E,'[1]AVG REVIEWS'!D:D,""),[1]listings!S5307)</f>
        <v>2.27</v>
      </c>
      <c r="S5307" s="1">
        <v>2.27</v>
      </c>
      <c r="T5307" s="1">
        <f>IF(ISBLANK(Q5307),_xlfn.XLOOKUP(W5307,'[1]AVG SCORE'!F:F,'[1]AVG SCORE'!E:E,""),[1]listings!Q5307)</f>
        <v>4.83</v>
      </c>
      <c r="U5307" s="1" t="str">
        <f t="shared" si="165"/>
        <v>Neuhausen-NymphenburgEntire home/apt6</v>
      </c>
      <c r="V5307" s="1" t="str">
        <f>[1]listings!H5307&amp;[1]listings!I5307&amp;[1]listings!G5307</f>
        <v>Entire rental unitEntire home/aptNeuhausen-Nymphenburg</v>
      </c>
      <c r="W5307" s="1" t="str">
        <f>[1]listings!G5307&amp;[1]listings!H5307&amp;[1]listings!I5307&amp;[1]listings!J5307</f>
        <v>Neuhausen-NymphenburgEntire rental unitEntire home/apt6</v>
      </c>
      <c r="X5307" s="38">
        <v>48.13147</v>
      </c>
      <c r="Y5307" s="38">
        <v>11.69505</v>
      </c>
    </row>
    <row r="5308" spans="1:25" ht="16" x14ac:dyDescent="0.2">
      <c r="A5308" s="4" t="s">
        <v>9844</v>
      </c>
      <c r="B5308" s="1" t="s">
        <v>9845</v>
      </c>
      <c r="C5308" s="1">
        <v>101680799</v>
      </c>
      <c r="D5308" s="1" t="s">
        <v>1083</v>
      </c>
      <c r="E5308" s="3">
        <v>42672</v>
      </c>
      <c r="F5308" s="1">
        <v>2</v>
      </c>
      <c r="G5308" s="1" t="s">
        <v>39</v>
      </c>
      <c r="H5308" s="1" t="s">
        <v>32</v>
      </c>
      <c r="I5308" s="1" t="s">
        <v>33</v>
      </c>
      <c r="J5308" s="1">
        <v>4</v>
      </c>
      <c r="K5308" s="2">
        <v>142</v>
      </c>
      <c r="L5308" s="2">
        <f>IF(ISBLANK(K5308),_xlfn.XLOOKUP(U5308,'[1]AVG PRICE'!E:E,'[1]AVG PRICE'!D:D,""),[1]listings!K5308)</f>
        <v>142</v>
      </c>
      <c r="M5308" s="1">
        <v>3.1</v>
      </c>
      <c r="N5308" s="1">
        <v>365</v>
      </c>
      <c r="O5308" s="1">
        <v>47</v>
      </c>
      <c r="P5308" s="2">
        <f t="shared" si="164"/>
        <v>26135.100000000002</v>
      </c>
      <c r="Q5308" s="1">
        <v>4.8899999999999997</v>
      </c>
      <c r="R5308" s="1">
        <f>IF(ISBLANK(S5308),_xlfn.XLOOKUP(V5308,'[1]AVG REVIEWS'!E:E,'[1]AVG REVIEWS'!D:D,""),[1]listings!S5308)</f>
        <v>5.18</v>
      </c>
      <c r="S5308" s="1">
        <v>5.18</v>
      </c>
      <c r="T5308" s="1">
        <f>IF(ISBLANK(Q5308),_xlfn.XLOOKUP(W5308,'[1]AVG SCORE'!F:F,'[1]AVG SCORE'!E:E,""),[1]listings!Q5308)</f>
        <v>4.8899999999999997</v>
      </c>
      <c r="U5308" s="1" t="str">
        <f t="shared" si="165"/>
        <v>MaxvorstadtEntire home/apt4</v>
      </c>
      <c r="V5308" s="1" t="str">
        <f>[1]listings!H5308&amp;[1]listings!I5308&amp;[1]listings!G5308</f>
        <v>Entire rental unitEntire home/aptMaxvorstadt</v>
      </c>
      <c r="W5308" s="1" t="str">
        <f>[1]listings!G5308&amp;[1]listings!H5308&amp;[1]listings!I5308&amp;[1]listings!J5308</f>
        <v>MaxvorstadtEntire rental unitEntire home/apt4</v>
      </c>
      <c r="X5308" s="38">
        <v>48.131376686469103</v>
      </c>
      <c r="Y5308" s="38">
        <v>11.509987854361</v>
      </c>
    </row>
    <row r="5309" spans="1:25" ht="16" x14ac:dyDescent="0.2">
      <c r="A5309" s="4" t="s">
        <v>9846</v>
      </c>
      <c r="B5309" s="1" t="s">
        <v>9847</v>
      </c>
      <c r="C5309" s="1">
        <v>6252893</v>
      </c>
      <c r="D5309" s="1" t="s">
        <v>9848</v>
      </c>
      <c r="E5309" s="3">
        <v>41400</v>
      </c>
      <c r="F5309" s="1">
        <v>4</v>
      </c>
      <c r="G5309" s="1" t="s">
        <v>66</v>
      </c>
      <c r="H5309" s="1" t="s">
        <v>32</v>
      </c>
      <c r="I5309" s="1" t="s">
        <v>33</v>
      </c>
      <c r="J5309" s="1">
        <v>2</v>
      </c>
      <c r="K5309" s="2">
        <v>77</v>
      </c>
      <c r="L5309" s="2">
        <f>IF(ISBLANK(K5309),_xlfn.XLOOKUP(U5309,'[1]AVG PRICE'!E:E,'[1]AVG PRICE'!D:D,""),[1]listings!K5309)</f>
        <v>77</v>
      </c>
      <c r="M5309" s="1">
        <v>2</v>
      </c>
      <c r="N5309" s="1">
        <v>365</v>
      </c>
      <c r="O5309" s="1">
        <v>7</v>
      </c>
      <c r="P5309" s="2">
        <f t="shared" si="164"/>
        <v>14129.5</v>
      </c>
      <c r="Q5309" s="1">
        <v>5</v>
      </c>
      <c r="R5309" s="1">
        <f>IF(ISBLANK(S5309),_xlfn.XLOOKUP(V5309,'[1]AVG REVIEWS'!E:E,'[1]AVG REVIEWS'!D:D,""),[1]listings!S5309)</f>
        <v>1.19</v>
      </c>
      <c r="S5309" s="1">
        <v>1.19</v>
      </c>
      <c r="T5309" s="1">
        <f>IF(ISBLANK(Q5309),_xlfn.XLOOKUP(W5309,'[1]AVG SCORE'!F:F,'[1]AVG SCORE'!E:E,""),[1]listings!Q5309)</f>
        <v>5</v>
      </c>
      <c r="U5309" s="1" t="str">
        <f t="shared" si="165"/>
        <v>Au-HaidhausenEntire home/apt2</v>
      </c>
      <c r="V5309" s="1" t="str">
        <f>[1]listings!H5309&amp;[1]listings!I5309&amp;[1]listings!G5309</f>
        <v>Entire rental unitEntire home/aptAu-Haidhausen</v>
      </c>
      <c r="W5309" s="1" t="str">
        <f>[1]listings!G5309&amp;[1]listings!H5309&amp;[1]listings!I5309&amp;[1]listings!J5309</f>
        <v>Au-HaidhausenEntire rental unitEntire home/apt2</v>
      </c>
      <c r="X5309" s="38">
        <v>48.095970325799797</v>
      </c>
      <c r="Y5309" s="38">
        <v>11.5076017731996</v>
      </c>
    </row>
    <row r="5310" spans="1:25" ht="16" x14ac:dyDescent="0.2">
      <c r="A5310" s="4" t="s">
        <v>9849</v>
      </c>
      <c r="B5310" s="1" t="s">
        <v>9850</v>
      </c>
      <c r="C5310" s="1">
        <v>396574614</v>
      </c>
      <c r="D5310" s="1" t="s">
        <v>942</v>
      </c>
      <c r="E5310" s="3">
        <v>44298</v>
      </c>
      <c r="F5310" s="1">
        <v>13</v>
      </c>
      <c r="G5310" s="1" t="s">
        <v>71</v>
      </c>
      <c r="H5310" s="1" t="s">
        <v>32</v>
      </c>
      <c r="I5310" s="1" t="s">
        <v>33</v>
      </c>
      <c r="J5310" s="1">
        <v>2</v>
      </c>
      <c r="K5310" s="2">
        <v>68</v>
      </c>
      <c r="L5310" s="2">
        <f>IF(ISBLANK(K5310),_xlfn.XLOOKUP(U5310,'[1]AVG PRICE'!E:E,'[1]AVG PRICE'!D:D,""),[1]listings!K5310)</f>
        <v>68</v>
      </c>
      <c r="M5310" s="1">
        <v>3</v>
      </c>
      <c r="N5310" s="1">
        <v>31</v>
      </c>
      <c r="O5310" s="1">
        <v>17</v>
      </c>
      <c r="P5310" s="2">
        <f t="shared" si="164"/>
        <v>1156</v>
      </c>
      <c r="Q5310" s="1">
        <v>4.6500000000000004</v>
      </c>
      <c r="R5310" s="1">
        <f>IF(ISBLANK(S5310),_xlfn.XLOOKUP(V5310,'[1]AVG REVIEWS'!E:E,'[1]AVG REVIEWS'!D:D,""),[1]listings!S5310)</f>
        <v>1.63</v>
      </c>
      <c r="S5310" s="1">
        <v>1.63</v>
      </c>
      <c r="T5310" s="1">
        <f>IF(ISBLANK(Q5310),_xlfn.XLOOKUP(W5310,'[1]AVG SCORE'!F:F,'[1]AVG SCORE'!E:E,""),[1]listings!Q5310)</f>
        <v>4.6500000000000004</v>
      </c>
      <c r="U5310" s="1" t="str">
        <f t="shared" si="165"/>
        <v>Ludwigsvorstadt-IsarvorstadtEntire home/apt2</v>
      </c>
      <c r="V5310" s="1" t="str">
        <f>[1]listings!H5310&amp;[1]listings!I5310&amp;[1]listings!G5310</f>
        <v>Entire rental unitEntire home/aptLudwigsvorstadt-Isarvorstadt</v>
      </c>
      <c r="W5310" s="1" t="str">
        <f>[1]listings!G5310&amp;[1]listings!H5310&amp;[1]listings!I5310&amp;[1]listings!J5310</f>
        <v>Ludwigsvorstadt-IsarvorstadtEntire rental unitEntire home/apt2</v>
      </c>
      <c r="X5310" s="38">
        <v>48.175849999999997</v>
      </c>
      <c r="Y5310" s="38">
        <v>11.55983</v>
      </c>
    </row>
    <row r="5311" spans="1:25" ht="16" x14ac:dyDescent="0.2">
      <c r="A5311" s="4" t="s">
        <v>9851</v>
      </c>
      <c r="B5311" s="1" t="s">
        <v>9852</v>
      </c>
      <c r="C5311" s="1">
        <v>4289504</v>
      </c>
      <c r="D5311" s="1" t="s">
        <v>3446</v>
      </c>
      <c r="E5311" s="3">
        <v>41243</v>
      </c>
      <c r="F5311" s="1">
        <v>1</v>
      </c>
      <c r="G5311" s="1" t="s">
        <v>71</v>
      </c>
      <c r="H5311" s="1" t="s">
        <v>32</v>
      </c>
      <c r="I5311" s="1" t="s">
        <v>33</v>
      </c>
      <c r="J5311" s="1">
        <v>2</v>
      </c>
      <c r="L5311" s="2">
        <f>IF(ISBLANK(K5311),_xlfn.XLOOKUP(U5311,'[1]AVG PRICE'!E:E,'[1]AVG PRICE'!D:D,""),[1]listings!K5311)</f>
        <v>150.01249999999999</v>
      </c>
      <c r="M5311" s="1">
        <v>1</v>
      </c>
      <c r="N5311" s="1">
        <v>365</v>
      </c>
      <c r="O5311" s="1">
        <v>1</v>
      </c>
      <c r="P5311" s="2">
        <f t="shared" si="164"/>
        <v>27452.287499999999</v>
      </c>
      <c r="Q5311" s="1">
        <v>5</v>
      </c>
      <c r="R5311" s="1">
        <f>IF(ISBLANK(S5311),_xlfn.XLOOKUP(V5311,'[1]AVG REVIEWS'!E:E,'[1]AVG REVIEWS'!D:D,""),[1]listings!S5311)</f>
        <v>0.13</v>
      </c>
      <c r="S5311" s="1">
        <v>0.13</v>
      </c>
      <c r="T5311" s="1">
        <f>IF(ISBLANK(Q5311),_xlfn.XLOOKUP(W5311,'[1]AVG SCORE'!F:F,'[1]AVG SCORE'!E:E,""),[1]listings!Q5311)</f>
        <v>5</v>
      </c>
      <c r="U5311" s="1" t="str">
        <f t="shared" si="165"/>
        <v>Ludwigsvorstadt-IsarvorstadtEntire home/apt2</v>
      </c>
      <c r="V5311" s="1" t="str">
        <f>[1]listings!H5311&amp;[1]listings!I5311&amp;[1]listings!G5311</f>
        <v>Entire rental unitEntire home/aptLudwigsvorstadt-Isarvorstadt</v>
      </c>
      <c r="W5311" s="1" t="str">
        <f>[1]listings!G5311&amp;[1]listings!H5311&amp;[1]listings!I5311&amp;[1]listings!J5311</f>
        <v>Ludwigsvorstadt-IsarvorstadtEntire rental unitEntire home/apt2</v>
      </c>
      <c r="X5311" s="38">
        <v>48.133559898988999</v>
      </c>
      <c r="Y5311" s="38">
        <v>11.5990488847465</v>
      </c>
    </row>
    <row r="5312" spans="1:25" ht="16" x14ac:dyDescent="0.2">
      <c r="A5312" s="4" t="s">
        <v>9853</v>
      </c>
      <c r="B5312" s="1" t="s">
        <v>9854</v>
      </c>
      <c r="C5312" s="1">
        <v>334730269</v>
      </c>
      <c r="D5312" s="1" t="s">
        <v>9595</v>
      </c>
      <c r="E5312" s="3">
        <v>43870</v>
      </c>
      <c r="F5312" s="1">
        <v>2</v>
      </c>
      <c r="G5312" s="1" t="s">
        <v>50</v>
      </c>
      <c r="H5312" s="1" t="s">
        <v>32</v>
      </c>
      <c r="I5312" s="1" t="s">
        <v>33</v>
      </c>
      <c r="J5312" s="1">
        <v>3</v>
      </c>
      <c r="L5312" s="2">
        <f>IF(ISBLANK(K5312),_xlfn.XLOOKUP(U5312,'[1]AVG PRICE'!E:E,'[1]AVG PRICE'!D:D,""),[1]listings!K5312)</f>
        <v>131.9655172413793</v>
      </c>
      <c r="M5312" s="1">
        <v>3</v>
      </c>
      <c r="N5312" s="1">
        <v>365</v>
      </c>
      <c r="O5312" s="1">
        <v>3</v>
      </c>
      <c r="P5312" s="2">
        <f t="shared" si="164"/>
        <v>24281.65517241379</v>
      </c>
      <c r="Q5312" s="1">
        <v>5</v>
      </c>
      <c r="R5312" s="1">
        <f>IF(ISBLANK(S5312),_xlfn.XLOOKUP(V5312,'[1]AVG REVIEWS'!E:E,'[1]AVG REVIEWS'!D:D,""),[1]listings!S5312)</f>
        <v>0.3</v>
      </c>
      <c r="S5312" s="1">
        <v>0.3</v>
      </c>
      <c r="T5312" s="1">
        <f>IF(ISBLANK(Q5312),_xlfn.XLOOKUP(W5312,'[1]AVG SCORE'!F:F,'[1]AVG SCORE'!E:E,""),[1]listings!Q5312)</f>
        <v>5</v>
      </c>
      <c r="U5312" s="1" t="str">
        <f t="shared" si="165"/>
        <v>Schwabing-WestEntire home/apt3</v>
      </c>
      <c r="V5312" s="1" t="str">
        <f>[1]listings!H5312&amp;[1]listings!I5312&amp;[1]listings!G5312</f>
        <v>Entire rental unitEntire home/aptSchwabing-West</v>
      </c>
      <c r="W5312" s="1" t="str">
        <f>[1]listings!G5312&amp;[1]listings!H5312&amp;[1]listings!I5312&amp;[1]listings!J5312</f>
        <v>Schwabing-WestEntire rental unitEntire home/apt3</v>
      </c>
      <c r="X5312" s="38">
        <v>48.155277815284997</v>
      </c>
      <c r="Y5312" s="38">
        <v>11.537895735824801</v>
      </c>
    </row>
    <row r="5313" spans="1:25" ht="16" x14ac:dyDescent="0.2">
      <c r="A5313" s="4" t="s">
        <v>9855</v>
      </c>
      <c r="B5313" s="1" t="s">
        <v>9856</v>
      </c>
      <c r="C5313" s="1">
        <v>185627200</v>
      </c>
      <c r="D5313" s="1" t="s">
        <v>2490</v>
      </c>
      <c r="E5313" s="3">
        <v>43212</v>
      </c>
      <c r="F5313" s="1">
        <v>1</v>
      </c>
      <c r="G5313" s="1" t="s">
        <v>179</v>
      </c>
      <c r="H5313" s="1" t="s">
        <v>51</v>
      </c>
      <c r="I5313" s="1" t="s">
        <v>47</v>
      </c>
      <c r="J5313" s="1">
        <v>1</v>
      </c>
      <c r="K5313" s="2">
        <v>70</v>
      </c>
      <c r="L5313" s="2">
        <f>IF(ISBLANK(K5313),_xlfn.XLOOKUP(U5313,'[1]AVG PRICE'!E:E,'[1]AVG PRICE'!D:D,""),[1]listings!K5313)</f>
        <v>70</v>
      </c>
      <c r="M5313" s="1">
        <v>7</v>
      </c>
      <c r="N5313" s="1">
        <v>30</v>
      </c>
      <c r="O5313" s="1">
        <v>2</v>
      </c>
      <c r="P5313" s="2">
        <f t="shared" si="164"/>
        <v>1295</v>
      </c>
      <c r="Q5313" s="1">
        <v>5</v>
      </c>
      <c r="R5313" s="1">
        <f>IF(ISBLANK(S5313),_xlfn.XLOOKUP(V5313,'[1]AVG REVIEWS'!E:E,'[1]AVG REVIEWS'!D:D,""),[1]listings!S5313)</f>
        <v>0.2</v>
      </c>
      <c r="S5313" s="1">
        <v>0.2</v>
      </c>
      <c r="T5313" s="1">
        <f>IF(ISBLANK(Q5313),_xlfn.XLOOKUP(W5313,'[1]AVG SCORE'!F:F,'[1]AVG SCORE'!E:E,""),[1]listings!Q5313)</f>
        <v>5</v>
      </c>
      <c r="U5313" s="1" t="str">
        <f t="shared" si="165"/>
        <v>Altstadt-LehelPrivate room1</v>
      </c>
      <c r="V5313" s="1" t="str">
        <f>[1]listings!H5313&amp;[1]listings!I5313&amp;[1]listings!G5313</f>
        <v>Private room in rental unitPrivate roomAltstadt-Lehel</v>
      </c>
      <c r="W5313" s="1" t="str">
        <f>[1]listings!G5313&amp;[1]listings!H5313&amp;[1]listings!I5313&amp;[1]listings!J5313</f>
        <v>Altstadt-LehelPrivate room in rental unitPrivate room1</v>
      </c>
      <c r="X5313" s="38">
        <v>48.132480000000001</v>
      </c>
      <c r="Y5313" s="38">
        <v>11.588050000000001</v>
      </c>
    </row>
    <row r="5314" spans="1:25" ht="16" x14ac:dyDescent="0.2">
      <c r="A5314" s="4" t="s">
        <v>9857</v>
      </c>
      <c r="B5314" s="1" t="s">
        <v>9858</v>
      </c>
      <c r="C5314" s="1">
        <v>565169036</v>
      </c>
      <c r="D5314" s="1" t="s">
        <v>2339</v>
      </c>
      <c r="E5314" s="3">
        <v>45354</v>
      </c>
      <c r="F5314" s="1">
        <v>1</v>
      </c>
      <c r="G5314" s="1" t="s">
        <v>63</v>
      </c>
      <c r="H5314" s="1" t="s">
        <v>46</v>
      </c>
      <c r="I5314" s="1" t="s">
        <v>47</v>
      </c>
      <c r="J5314" s="1">
        <v>2</v>
      </c>
      <c r="K5314" s="2">
        <v>130</v>
      </c>
      <c r="L5314" s="2">
        <f>IF(ISBLANK(K5314),_xlfn.XLOOKUP(U5314,'[1]AVG PRICE'!E:E,'[1]AVG PRICE'!D:D,""),[1]listings!K5314)</f>
        <v>130</v>
      </c>
      <c r="M5314" s="1">
        <v>3.9</v>
      </c>
      <c r="N5314" s="1">
        <v>10</v>
      </c>
      <c r="O5314" s="1">
        <v>13</v>
      </c>
      <c r="P5314" s="2">
        <f t="shared" ref="P5314:P5377" si="166">L5314*(N5314+M5314)/2</f>
        <v>903.5</v>
      </c>
      <c r="Q5314" s="1">
        <v>5</v>
      </c>
      <c r="R5314" s="1">
        <f>IF(ISBLANK(S5314),_xlfn.XLOOKUP(V5314,'[1]AVG REVIEWS'!E:E,'[1]AVG REVIEWS'!D:D,""),[1]listings!S5314)</f>
        <v>1.28</v>
      </c>
      <c r="S5314" s="1">
        <v>1.28</v>
      </c>
      <c r="T5314" s="1">
        <f>IF(ISBLANK(Q5314),_xlfn.XLOOKUP(W5314,'[1]AVG SCORE'!F:F,'[1]AVG SCORE'!E:E,""),[1]listings!Q5314)</f>
        <v>5</v>
      </c>
      <c r="U5314" s="1" t="str">
        <f t="shared" ref="U5314:U5377" si="167">G5314&amp;I5314&amp;J5314</f>
        <v>BogenhausenPrivate room2</v>
      </c>
      <c r="V5314" s="1" t="str">
        <f>[1]listings!H5314&amp;[1]listings!I5314&amp;[1]listings!G5314</f>
        <v>Private room in homePrivate roomBogenhausen</v>
      </c>
      <c r="W5314" s="1" t="str">
        <f>[1]listings!G5314&amp;[1]listings!H5314&amp;[1]listings!I5314&amp;[1]listings!J5314</f>
        <v>BogenhausenPrivate room in homePrivate room2</v>
      </c>
      <c r="X5314" s="38">
        <v>48.138127203651798</v>
      </c>
      <c r="Y5314" s="38">
        <v>11.5293434082381</v>
      </c>
    </row>
    <row r="5315" spans="1:25" ht="16" x14ac:dyDescent="0.2">
      <c r="A5315" s="4" t="s">
        <v>9859</v>
      </c>
      <c r="B5315" s="1" t="s">
        <v>9860</v>
      </c>
      <c r="C5315" s="1">
        <v>387629818</v>
      </c>
      <c r="D5315" s="1" t="s">
        <v>9861</v>
      </c>
      <c r="E5315" s="3">
        <v>44234</v>
      </c>
      <c r="F5315" s="1">
        <v>3</v>
      </c>
      <c r="G5315" s="1" t="s">
        <v>145</v>
      </c>
      <c r="H5315" s="1" t="s">
        <v>46</v>
      </c>
      <c r="I5315" s="1" t="s">
        <v>47</v>
      </c>
      <c r="J5315" s="1">
        <v>3</v>
      </c>
      <c r="K5315" s="2">
        <v>108</v>
      </c>
      <c r="L5315" s="2">
        <f>IF(ISBLANK(K5315),_xlfn.XLOOKUP(U5315,'[1]AVG PRICE'!E:E,'[1]AVG PRICE'!D:D,""),[1]listings!K5315)</f>
        <v>108</v>
      </c>
      <c r="M5315" s="1">
        <v>2</v>
      </c>
      <c r="N5315" s="1">
        <v>365</v>
      </c>
      <c r="O5315" s="1">
        <v>1</v>
      </c>
      <c r="P5315" s="2">
        <f t="shared" si="166"/>
        <v>19818</v>
      </c>
      <c r="Q5315" s="1">
        <v>5</v>
      </c>
      <c r="R5315" s="1">
        <f>IF(ISBLANK(S5315),_xlfn.XLOOKUP(V5315,'[1]AVG REVIEWS'!E:E,'[1]AVG REVIEWS'!D:D,""),[1]listings!S5315)</f>
        <v>0.11</v>
      </c>
      <c r="S5315" s="1">
        <v>0.11</v>
      </c>
      <c r="T5315" s="1">
        <f>IF(ISBLANK(Q5315),_xlfn.XLOOKUP(W5315,'[1]AVG SCORE'!F:F,'[1]AVG SCORE'!E:E,""),[1]listings!Q5315)</f>
        <v>5</v>
      </c>
      <c r="U5315" s="1" t="str">
        <f t="shared" si="167"/>
        <v>Feldmoching-HasenberglPrivate room3</v>
      </c>
      <c r="V5315" s="1" t="str">
        <f>[1]listings!H5315&amp;[1]listings!I5315&amp;[1]listings!G5315</f>
        <v>Private room in homePrivate roomFeldmoching-Hasenbergl</v>
      </c>
      <c r="W5315" s="1" t="str">
        <f>[1]listings!G5315&amp;[1]listings!H5315&amp;[1]listings!I5315&amp;[1]listings!J5315</f>
        <v>Feldmoching-HasenberglPrivate room in homePrivate room3</v>
      </c>
      <c r="X5315" s="38">
        <v>48.135928402369998</v>
      </c>
      <c r="Y5315" s="38">
        <v>11.5673412513201</v>
      </c>
    </row>
    <row r="5316" spans="1:25" ht="16" x14ac:dyDescent="0.2">
      <c r="A5316" s="4" t="s">
        <v>9862</v>
      </c>
      <c r="B5316" s="1" t="s">
        <v>9863</v>
      </c>
      <c r="C5316" s="1">
        <v>206222171</v>
      </c>
      <c r="D5316" s="1" t="s">
        <v>9864</v>
      </c>
      <c r="E5316" s="3">
        <v>43311</v>
      </c>
      <c r="F5316" s="1">
        <v>1</v>
      </c>
      <c r="G5316" s="1" t="s">
        <v>66</v>
      </c>
      <c r="H5316" s="1" t="s">
        <v>32</v>
      </c>
      <c r="I5316" s="1" t="s">
        <v>33</v>
      </c>
      <c r="J5316" s="1">
        <v>1</v>
      </c>
      <c r="L5316" s="2">
        <f>IF(ISBLANK(K5316),_xlfn.XLOOKUP(U5316,'[1]AVG PRICE'!E:E,'[1]AVG PRICE'!D:D,""),[1]listings!K5316)</f>
        <v>85.4</v>
      </c>
      <c r="M5316" s="1">
        <v>2</v>
      </c>
      <c r="N5316" s="1">
        <v>2</v>
      </c>
      <c r="O5316" s="1">
        <v>4</v>
      </c>
      <c r="P5316" s="2">
        <f t="shared" si="166"/>
        <v>170.8</v>
      </c>
      <c r="Q5316" s="1">
        <v>5</v>
      </c>
      <c r="R5316" s="1">
        <f>IF(ISBLANK(S5316),_xlfn.XLOOKUP(V5316,'[1]AVG REVIEWS'!E:E,'[1]AVG REVIEWS'!D:D,""),[1]listings!S5316)</f>
        <v>0.39</v>
      </c>
      <c r="S5316" s="1">
        <v>0.39</v>
      </c>
      <c r="T5316" s="1">
        <f>IF(ISBLANK(Q5316),_xlfn.XLOOKUP(W5316,'[1]AVG SCORE'!F:F,'[1]AVG SCORE'!E:E,""),[1]listings!Q5316)</f>
        <v>5</v>
      </c>
      <c r="U5316" s="1" t="str">
        <f t="shared" si="167"/>
        <v>Au-HaidhausenEntire home/apt1</v>
      </c>
      <c r="V5316" s="1" t="str">
        <f>[1]listings!H5316&amp;[1]listings!I5316&amp;[1]listings!G5316</f>
        <v>Entire rental unitEntire home/aptAu-Haidhausen</v>
      </c>
      <c r="W5316" s="1" t="str">
        <f>[1]listings!G5316&amp;[1]listings!H5316&amp;[1]listings!I5316&amp;[1]listings!J5316</f>
        <v>Au-HaidhausenEntire rental unitEntire home/apt1</v>
      </c>
      <c r="X5316" s="38">
        <v>48.111077331896801</v>
      </c>
      <c r="Y5316" s="38">
        <v>11.673877133621</v>
      </c>
    </row>
    <row r="5317" spans="1:25" ht="16" x14ac:dyDescent="0.2">
      <c r="A5317" s="4" t="s">
        <v>9865</v>
      </c>
      <c r="B5317" s="1" t="s">
        <v>9866</v>
      </c>
      <c r="C5317" s="1">
        <v>574203258</v>
      </c>
      <c r="D5317" s="1" t="s">
        <v>608</v>
      </c>
      <c r="E5317" s="3">
        <v>45407</v>
      </c>
      <c r="F5317" s="1">
        <v>2</v>
      </c>
      <c r="G5317" s="1" t="s">
        <v>45</v>
      </c>
      <c r="H5317" s="1" t="s">
        <v>51</v>
      </c>
      <c r="I5317" s="1" t="s">
        <v>47</v>
      </c>
      <c r="J5317" s="1">
        <v>2</v>
      </c>
      <c r="L5317" s="2">
        <f>IF(ISBLANK(K5317),_xlfn.XLOOKUP(U5317,'[1]AVG PRICE'!E:E,'[1]AVG PRICE'!D:D,""),[1]listings!K5317)</f>
        <v>71.897435897435898</v>
      </c>
      <c r="M5317" s="1">
        <v>2</v>
      </c>
      <c r="N5317" s="1">
        <v>8</v>
      </c>
      <c r="O5317" s="1">
        <v>12</v>
      </c>
      <c r="P5317" s="2">
        <f t="shared" si="166"/>
        <v>359.4871794871795</v>
      </c>
      <c r="Q5317" s="1">
        <v>4.92</v>
      </c>
      <c r="R5317" s="1">
        <f>IF(ISBLANK(S5317),_xlfn.XLOOKUP(V5317,'[1]AVG REVIEWS'!E:E,'[1]AVG REVIEWS'!D:D,""),[1]listings!S5317)</f>
        <v>1.17</v>
      </c>
      <c r="S5317" s="1">
        <v>1.17</v>
      </c>
      <c r="T5317" s="1">
        <f>IF(ISBLANK(Q5317),_xlfn.XLOOKUP(W5317,'[1]AVG SCORE'!F:F,'[1]AVG SCORE'!E:E,""),[1]listings!Q5317)</f>
        <v>4.92</v>
      </c>
      <c r="U5317" s="1" t="str">
        <f t="shared" si="167"/>
        <v>Sendling-WestparkPrivate room2</v>
      </c>
      <c r="V5317" s="1" t="str">
        <f>[1]listings!H5317&amp;[1]listings!I5317&amp;[1]listings!G5317</f>
        <v>Private room in rental unitPrivate roomSendling-Westpark</v>
      </c>
      <c r="W5317" s="1" t="str">
        <f>[1]listings!G5317&amp;[1]listings!H5317&amp;[1]listings!I5317&amp;[1]listings!J5317</f>
        <v>Sendling-WestparkPrivate room in rental unitPrivate room2</v>
      </c>
      <c r="X5317" s="38">
        <v>48.108151323175001</v>
      </c>
      <c r="Y5317" s="38">
        <v>11.677961143509901</v>
      </c>
    </row>
    <row r="5318" spans="1:25" ht="16" x14ac:dyDescent="0.2">
      <c r="A5318" s="4" t="s">
        <v>9867</v>
      </c>
      <c r="B5318" s="1" t="s">
        <v>9868</v>
      </c>
      <c r="C5318" s="1">
        <v>11577569</v>
      </c>
      <c r="D5318" s="1" t="s">
        <v>8108</v>
      </c>
      <c r="E5318" s="3">
        <v>41662</v>
      </c>
      <c r="F5318" s="1">
        <v>3</v>
      </c>
      <c r="G5318" s="1" t="s">
        <v>39</v>
      </c>
      <c r="H5318" s="1" t="s">
        <v>32</v>
      </c>
      <c r="I5318" s="1" t="s">
        <v>33</v>
      </c>
      <c r="J5318" s="1">
        <v>2</v>
      </c>
      <c r="K5318" s="2">
        <v>180</v>
      </c>
      <c r="L5318" s="2">
        <f>IF(ISBLANK(K5318),_xlfn.XLOOKUP(U5318,'[1]AVG PRICE'!E:E,'[1]AVG PRICE'!D:D,""),[1]listings!K5318)</f>
        <v>180</v>
      </c>
      <c r="M5318" s="1">
        <v>1</v>
      </c>
      <c r="N5318" s="1">
        <v>365</v>
      </c>
      <c r="O5318" s="1">
        <v>2</v>
      </c>
      <c r="P5318" s="2">
        <f t="shared" si="166"/>
        <v>32940</v>
      </c>
      <c r="Q5318" s="1">
        <v>5</v>
      </c>
      <c r="R5318" s="1">
        <f>IF(ISBLANK(S5318),_xlfn.XLOOKUP(V5318,'[1]AVG REVIEWS'!E:E,'[1]AVG REVIEWS'!D:D,""),[1]listings!S5318)</f>
        <v>0.28000000000000003</v>
      </c>
      <c r="S5318" s="1">
        <v>0.28000000000000003</v>
      </c>
      <c r="T5318" s="1">
        <f>IF(ISBLANK(Q5318),_xlfn.XLOOKUP(W5318,'[1]AVG SCORE'!F:F,'[1]AVG SCORE'!E:E,""),[1]listings!Q5318)</f>
        <v>5</v>
      </c>
      <c r="U5318" s="1" t="str">
        <f t="shared" si="167"/>
        <v>MaxvorstadtEntire home/apt2</v>
      </c>
      <c r="V5318" s="1" t="str">
        <f>[1]listings!H5318&amp;[1]listings!I5318&amp;[1]listings!G5318</f>
        <v>Entire rental unitEntire home/aptMaxvorstadt</v>
      </c>
      <c r="W5318" s="1" t="str">
        <f>[1]listings!G5318&amp;[1]listings!H5318&amp;[1]listings!I5318&amp;[1]listings!J5318</f>
        <v>MaxvorstadtEntire rental unitEntire home/apt2</v>
      </c>
      <c r="X5318" s="38">
        <v>48.122626099999998</v>
      </c>
      <c r="Y5318" s="38">
        <v>11.595682999999999</v>
      </c>
    </row>
    <row r="5319" spans="1:25" ht="16" x14ac:dyDescent="0.2">
      <c r="A5319" s="4" t="s">
        <v>9869</v>
      </c>
      <c r="B5319" s="1" t="s">
        <v>9870</v>
      </c>
      <c r="C5319" s="1">
        <v>13288168</v>
      </c>
      <c r="D5319" s="1" t="s">
        <v>62</v>
      </c>
      <c r="E5319" s="3">
        <v>41717</v>
      </c>
      <c r="F5319" s="1">
        <v>1</v>
      </c>
      <c r="G5319" s="1" t="s">
        <v>63</v>
      </c>
      <c r="H5319" s="1" t="s">
        <v>46</v>
      </c>
      <c r="I5319" s="1" t="s">
        <v>47</v>
      </c>
      <c r="J5319" s="1">
        <v>2</v>
      </c>
      <c r="L5319" s="2">
        <f>IF(ISBLANK(K5319),_xlfn.XLOOKUP(U5319,'[1]AVG PRICE'!E:E,'[1]AVG PRICE'!D:D,""),[1]listings!K5319)</f>
        <v>119.86666666666666</v>
      </c>
      <c r="M5319" s="1">
        <v>1</v>
      </c>
      <c r="N5319" s="1">
        <v>365</v>
      </c>
      <c r="O5319" s="1">
        <v>0</v>
      </c>
      <c r="P5319" s="2">
        <f t="shared" si="166"/>
        <v>21935.599999999999</v>
      </c>
      <c r="R5319" s="1">
        <f>IF(ISBLANK(S5319),_xlfn.XLOOKUP(V5319,'[1]AVG REVIEWS'!E:E,'[1]AVG REVIEWS'!D:D,""),[1]listings!S5319)</f>
        <v>0.89266666666666672</v>
      </c>
      <c r="T5319" s="1">
        <f>IF(ISBLANK(Q5319),_xlfn.XLOOKUP(W5319,'[1]AVG SCORE'!F:F,'[1]AVG SCORE'!E:E,""),[1]listings!Q5319)</f>
        <v>4.914545454545455</v>
      </c>
      <c r="U5319" s="1" t="str">
        <f t="shared" si="167"/>
        <v>BogenhausenPrivate room2</v>
      </c>
      <c r="V5319" s="1" t="str">
        <f>[1]listings!H5319&amp;[1]listings!I5319&amp;[1]listings!G5319</f>
        <v>Private room in homePrivate roomBogenhausen</v>
      </c>
      <c r="W5319" s="1" t="str">
        <f>[1]listings!G5319&amp;[1]listings!H5319&amp;[1]listings!I5319&amp;[1]listings!J5319</f>
        <v>BogenhausenPrivate room in homePrivate room2</v>
      </c>
      <c r="X5319" s="38">
        <v>48.119849477059397</v>
      </c>
      <c r="Y5319" s="38">
        <v>11.5587619809509</v>
      </c>
    </row>
    <row r="5320" spans="1:25" ht="16" x14ac:dyDescent="0.2">
      <c r="A5320" s="4" t="s">
        <v>9871</v>
      </c>
      <c r="B5320" s="1" t="s">
        <v>9872</v>
      </c>
      <c r="C5320" s="1">
        <v>24941718</v>
      </c>
      <c r="D5320" s="1" t="s">
        <v>261</v>
      </c>
      <c r="E5320" s="3">
        <v>41990</v>
      </c>
      <c r="F5320" s="1">
        <v>1</v>
      </c>
      <c r="G5320" s="1" t="s">
        <v>66</v>
      </c>
      <c r="H5320" s="1" t="s">
        <v>82</v>
      </c>
      <c r="I5320" s="1" t="s">
        <v>47</v>
      </c>
      <c r="J5320" s="1">
        <v>2</v>
      </c>
      <c r="K5320" s="2">
        <v>73</v>
      </c>
      <c r="L5320" s="2">
        <f>IF(ISBLANK(K5320),_xlfn.XLOOKUP(U5320,'[1]AVG PRICE'!E:E,'[1]AVG PRICE'!D:D,""),[1]listings!K5320)</f>
        <v>73</v>
      </c>
      <c r="M5320" s="1">
        <v>1</v>
      </c>
      <c r="N5320" s="1">
        <v>365</v>
      </c>
      <c r="O5320" s="1">
        <v>17</v>
      </c>
      <c r="P5320" s="2">
        <f t="shared" si="166"/>
        <v>13359</v>
      </c>
      <c r="Q5320" s="1">
        <v>4.9400000000000004</v>
      </c>
      <c r="R5320" s="1">
        <f>IF(ISBLANK(S5320),_xlfn.XLOOKUP(V5320,'[1]AVG REVIEWS'!E:E,'[1]AVG REVIEWS'!D:D,""),[1]listings!S5320)</f>
        <v>1.62</v>
      </c>
      <c r="S5320" s="1">
        <v>1.62</v>
      </c>
      <c r="T5320" s="1">
        <f>IF(ISBLANK(Q5320),_xlfn.XLOOKUP(W5320,'[1]AVG SCORE'!F:F,'[1]AVG SCORE'!E:E,""),[1]listings!Q5320)</f>
        <v>4.9400000000000004</v>
      </c>
      <c r="U5320" s="1" t="str">
        <f t="shared" si="167"/>
        <v>Au-HaidhausenPrivate room2</v>
      </c>
      <c r="V5320" s="1" t="str">
        <f>[1]listings!H5320&amp;[1]listings!I5320&amp;[1]listings!G5320</f>
        <v>Private room in condoPrivate roomAu-Haidhausen</v>
      </c>
      <c r="W5320" s="1" t="str">
        <f>[1]listings!G5320&amp;[1]listings!H5320&amp;[1]listings!I5320&amp;[1]listings!J5320</f>
        <v>Au-HaidhausenPrivate room in condoPrivate room2</v>
      </c>
      <c r="X5320" s="38">
        <v>48.161050000000003</v>
      </c>
      <c r="Y5320" s="38">
        <v>11.64556</v>
      </c>
    </row>
    <row r="5321" spans="1:25" ht="16" x14ac:dyDescent="0.2">
      <c r="A5321" s="4" t="s">
        <v>9873</v>
      </c>
      <c r="B5321" s="1" t="s">
        <v>9874</v>
      </c>
      <c r="C5321" s="1">
        <v>574658451</v>
      </c>
      <c r="D5321" s="1" t="s">
        <v>681</v>
      </c>
      <c r="E5321" s="3">
        <v>45410</v>
      </c>
      <c r="F5321" s="1">
        <v>1</v>
      </c>
      <c r="G5321" s="1" t="s">
        <v>113</v>
      </c>
      <c r="H5321" s="1" t="s">
        <v>46</v>
      </c>
      <c r="I5321" s="1" t="s">
        <v>47</v>
      </c>
      <c r="J5321" s="1">
        <v>2</v>
      </c>
      <c r="K5321" s="2">
        <v>97</v>
      </c>
      <c r="L5321" s="2">
        <f>IF(ISBLANK(K5321),_xlfn.XLOOKUP(U5321,'[1]AVG PRICE'!E:E,'[1]AVG PRICE'!D:D,""),[1]listings!K5321)</f>
        <v>97</v>
      </c>
      <c r="M5321" s="1">
        <v>1</v>
      </c>
      <c r="N5321" s="1">
        <v>7</v>
      </c>
      <c r="O5321" s="1">
        <v>11</v>
      </c>
      <c r="P5321" s="2">
        <f t="shared" si="166"/>
        <v>388</v>
      </c>
      <c r="Q5321" s="1">
        <v>5</v>
      </c>
      <c r="R5321" s="1">
        <f>IF(ISBLANK(S5321),_xlfn.XLOOKUP(V5321,'[1]AVG REVIEWS'!E:E,'[1]AVG REVIEWS'!D:D,""),[1]listings!S5321)</f>
        <v>1.21</v>
      </c>
      <c r="S5321" s="1">
        <v>1.21</v>
      </c>
      <c r="T5321" s="1">
        <f>IF(ISBLANK(Q5321),_xlfn.XLOOKUP(W5321,'[1]AVG SCORE'!F:F,'[1]AVG SCORE'!E:E,""),[1]listings!Q5321)</f>
        <v>5</v>
      </c>
      <c r="U5321" s="1" t="str">
        <f t="shared" si="167"/>
        <v>Tudering-RiemPrivate room2</v>
      </c>
      <c r="V5321" s="1" t="str">
        <f>[1]listings!H5321&amp;[1]listings!I5321&amp;[1]listings!G5321</f>
        <v>Private room in homePrivate roomTudering-Riem</v>
      </c>
      <c r="W5321" s="1" t="str">
        <f>[1]listings!G5321&amp;[1]listings!H5321&amp;[1]listings!I5321&amp;[1]listings!J5321</f>
        <v>Tudering-RiemPrivate room in homePrivate room2</v>
      </c>
      <c r="X5321" s="38">
        <v>48.185711270486003</v>
      </c>
      <c r="Y5321" s="38">
        <v>11.5354581177235</v>
      </c>
    </row>
    <row r="5322" spans="1:25" ht="16" x14ac:dyDescent="0.2">
      <c r="A5322" s="4" t="s">
        <v>9875</v>
      </c>
      <c r="B5322" s="1" t="s">
        <v>9876</v>
      </c>
      <c r="C5322" s="1">
        <v>556811967</v>
      </c>
      <c r="D5322" s="1" t="s">
        <v>9877</v>
      </c>
      <c r="E5322" s="3">
        <v>45307</v>
      </c>
      <c r="F5322" s="1">
        <v>1</v>
      </c>
      <c r="G5322" s="1" t="s">
        <v>294</v>
      </c>
      <c r="H5322" s="1" t="s">
        <v>32</v>
      </c>
      <c r="I5322" s="1" t="s">
        <v>33</v>
      </c>
      <c r="J5322" s="1">
        <v>1</v>
      </c>
      <c r="K5322" s="2">
        <v>500</v>
      </c>
      <c r="L5322" s="2">
        <f>IF(ISBLANK(K5322),_xlfn.XLOOKUP(U5322,'[1]AVG PRICE'!E:E,'[1]AVG PRICE'!D:D,""),[1]listings!K5322)</f>
        <v>500</v>
      </c>
      <c r="M5322" s="1">
        <v>1</v>
      </c>
      <c r="N5322" s="1">
        <v>365</v>
      </c>
      <c r="O5322" s="1">
        <v>0</v>
      </c>
      <c r="P5322" s="2">
        <f t="shared" si="166"/>
        <v>91500</v>
      </c>
      <c r="R5322" s="1">
        <f>IF(ISBLANK(S5322),_xlfn.XLOOKUP(V5322,'[1]AVG REVIEWS'!E:E,'[1]AVG REVIEWS'!D:D,""),[1]listings!S5322)</f>
        <v>1.4687179487179496</v>
      </c>
      <c r="T5322" s="1">
        <f>IF(ISBLANK(Q5322),_xlfn.XLOOKUP(W5322,'[1]AVG SCORE'!F:F,'[1]AVG SCORE'!E:E,""),[1]listings!Q5322)</f>
        <v>4.75</v>
      </c>
      <c r="U5322" s="1" t="str">
        <f t="shared" si="167"/>
        <v>MoosachEntire home/apt1</v>
      </c>
      <c r="V5322" s="1" t="str">
        <f>[1]listings!H5322&amp;[1]listings!I5322&amp;[1]listings!G5322</f>
        <v>Entire rental unitEntire home/aptMoosach</v>
      </c>
      <c r="W5322" s="1" t="str">
        <f>[1]listings!G5322&amp;[1]listings!H5322&amp;[1]listings!I5322&amp;[1]listings!J5322</f>
        <v>MoosachEntire rental unitEntire home/apt1</v>
      </c>
      <c r="X5322" s="38">
        <v>48.137190210152603</v>
      </c>
      <c r="Y5322" s="38">
        <v>11.5617112800547</v>
      </c>
    </row>
    <row r="5323" spans="1:25" ht="16" x14ac:dyDescent="0.2">
      <c r="A5323" s="4" t="s">
        <v>9878</v>
      </c>
      <c r="B5323" s="1" t="s">
        <v>9879</v>
      </c>
      <c r="C5323" s="1">
        <v>567516792</v>
      </c>
      <c r="D5323" s="1" t="s">
        <v>9880</v>
      </c>
      <c r="E5323" s="3">
        <v>45368</v>
      </c>
      <c r="F5323" s="1">
        <v>1</v>
      </c>
      <c r="G5323" s="1" t="s">
        <v>63</v>
      </c>
      <c r="H5323" s="1" t="s">
        <v>32</v>
      </c>
      <c r="I5323" s="1" t="s">
        <v>33</v>
      </c>
      <c r="J5323" s="1">
        <v>3</v>
      </c>
      <c r="K5323" s="2">
        <v>105</v>
      </c>
      <c r="L5323" s="2">
        <f>IF(ISBLANK(K5323),_xlfn.XLOOKUP(U5323,'[1]AVG PRICE'!E:E,'[1]AVG PRICE'!D:D,""),[1]listings!K5323)</f>
        <v>105</v>
      </c>
      <c r="M5323" s="1">
        <v>2</v>
      </c>
      <c r="N5323" s="1">
        <v>365</v>
      </c>
      <c r="O5323" s="1">
        <v>39</v>
      </c>
      <c r="P5323" s="2">
        <f t="shared" si="166"/>
        <v>19267.5</v>
      </c>
      <c r="Q5323" s="1">
        <v>4.74</v>
      </c>
      <c r="R5323" s="1">
        <f>IF(ISBLANK(S5323),_xlfn.XLOOKUP(V5323,'[1]AVG REVIEWS'!E:E,'[1]AVG REVIEWS'!D:D,""),[1]listings!S5323)</f>
        <v>3.73</v>
      </c>
      <c r="S5323" s="1">
        <v>3.73</v>
      </c>
      <c r="T5323" s="1">
        <f>IF(ISBLANK(Q5323),_xlfn.XLOOKUP(W5323,'[1]AVG SCORE'!F:F,'[1]AVG SCORE'!E:E,""),[1]listings!Q5323)</f>
        <v>4.74</v>
      </c>
      <c r="U5323" s="1" t="str">
        <f t="shared" si="167"/>
        <v>BogenhausenEntire home/apt3</v>
      </c>
      <c r="V5323" s="1" t="str">
        <f>[1]listings!H5323&amp;[1]listings!I5323&amp;[1]listings!G5323</f>
        <v>Entire rental unitEntire home/aptBogenhausen</v>
      </c>
      <c r="W5323" s="1" t="str">
        <f>[1]listings!G5323&amp;[1]listings!H5323&amp;[1]listings!I5323&amp;[1]listings!J5323</f>
        <v>BogenhausenEntire rental unitEntire home/apt3</v>
      </c>
      <c r="X5323" s="38">
        <v>48.109310000000001</v>
      </c>
      <c r="Y5323" s="38">
        <v>11.53773</v>
      </c>
    </row>
    <row r="5324" spans="1:25" ht="16" x14ac:dyDescent="0.2">
      <c r="A5324" s="4" t="s">
        <v>9881</v>
      </c>
      <c r="B5324" s="1" t="s">
        <v>9882</v>
      </c>
      <c r="C5324" s="1">
        <v>224115134</v>
      </c>
      <c r="D5324" s="1" t="s">
        <v>317</v>
      </c>
      <c r="E5324" s="3">
        <v>43408</v>
      </c>
      <c r="F5324" s="1">
        <v>1</v>
      </c>
      <c r="G5324" s="1" t="s">
        <v>294</v>
      </c>
      <c r="H5324" s="1" t="s">
        <v>32</v>
      </c>
      <c r="I5324" s="1" t="s">
        <v>33</v>
      </c>
      <c r="J5324" s="1">
        <v>7</v>
      </c>
      <c r="L5324" s="2">
        <f>IF(ISBLANK(K5324),_xlfn.XLOOKUP(U5324,'[1]AVG PRICE'!E:E,'[1]AVG PRICE'!D:D,""),[1]listings!K5324)</f>
        <v>185</v>
      </c>
      <c r="M5324" s="1">
        <v>1.3</v>
      </c>
      <c r="N5324" s="1">
        <v>60</v>
      </c>
      <c r="O5324" s="1">
        <v>21</v>
      </c>
      <c r="P5324" s="2">
        <f t="shared" si="166"/>
        <v>5670.25</v>
      </c>
      <c r="Q5324" s="1">
        <v>4.9000000000000004</v>
      </c>
      <c r="R5324" s="1">
        <f>IF(ISBLANK(S5324),_xlfn.XLOOKUP(V5324,'[1]AVG REVIEWS'!E:E,'[1]AVG REVIEWS'!D:D,""),[1]listings!S5324)</f>
        <v>1.96</v>
      </c>
      <c r="S5324" s="1">
        <v>1.96</v>
      </c>
      <c r="T5324" s="1">
        <f>IF(ISBLANK(Q5324),_xlfn.XLOOKUP(W5324,'[1]AVG SCORE'!F:F,'[1]AVG SCORE'!E:E,""),[1]listings!Q5324)</f>
        <v>4.9000000000000004</v>
      </c>
      <c r="U5324" s="1" t="str">
        <f t="shared" si="167"/>
        <v>MoosachEntire home/apt7</v>
      </c>
      <c r="V5324" s="1" t="str">
        <f>[1]listings!H5324&amp;[1]listings!I5324&amp;[1]listings!G5324</f>
        <v>Entire rental unitEntire home/aptMoosach</v>
      </c>
      <c r="W5324" s="1" t="str">
        <f>[1]listings!G5324&amp;[1]listings!H5324&amp;[1]listings!I5324&amp;[1]listings!J5324</f>
        <v>MoosachEntire rental unitEntire home/apt7</v>
      </c>
      <c r="X5324" s="38">
        <v>48.136367999999997</v>
      </c>
      <c r="Y5324" s="38">
        <v>11.5809047</v>
      </c>
    </row>
    <row r="5325" spans="1:25" ht="16" x14ac:dyDescent="0.2">
      <c r="A5325" s="4" t="s">
        <v>9883</v>
      </c>
      <c r="B5325" s="1" t="s">
        <v>9884</v>
      </c>
      <c r="C5325" s="1">
        <v>147087686</v>
      </c>
      <c r="D5325" s="1" t="s">
        <v>8864</v>
      </c>
      <c r="E5325" s="3">
        <v>42968</v>
      </c>
      <c r="F5325" s="1">
        <v>2</v>
      </c>
      <c r="G5325" s="1" t="s">
        <v>39</v>
      </c>
      <c r="H5325" s="1" t="s">
        <v>32</v>
      </c>
      <c r="I5325" s="1" t="s">
        <v>33</v>
      </c>
      <c r="J5325" s="1">
        <v>3</v>
      </c>
      <c r="K5325" s="2">
        <v>95</v>
      </c>
      <c r="L5325" s="2">
        <f>IF(ISBLANK(K5325),_xlfn.XLOOKUP(U5325,'[1]AVG PRICE'!E:E,'[1]AVG PRICE'!D:D,""),[1]listings!K5325)</f>
        <v>95</v>
      </c>
      <c r="M5325" s="1">
        <v>6</v>
      </c>
      <c r="N5325" s="1">
        <v>365</v>
      </c>
      <c r="O5325" s="1">
        <v>3</v>
      </c>
      <c r="P5325" s="2">
        <f t="shared" si="166"/>
        <v>17622.5</v>
      </c>
      <c r="Q5325" s="1">
        <v>5</v>
      </c>
      <c r="R5325" s="1">
        <f>IF(ISBLANK(S5325),_xlfn.XLOOKUP(V5325,'[1]AVG REVIEWS'!E:E,'[1]AVG REVIEWS'!D:D,""),[1]listings!S5325)</f>
        <v>0.41</v>
      </c>
      <c r="S5325" s="1">
        <v>0.41</v>
      </c>
      <c r="T5325" s="1">
        <f>IF(ISBLANK(Q5325),_xlfn.XLOOKUP(W5325,'[1]AVG SCORE'!F:F,'[1]AVG SCORE'!E:E,""),[1]listings!Q5325)</f>
        <v>5</v>
      </c>
      <c r="U5325" s="1" t="str">
        <f t="shared" si="167"/>
        <v>MaxvorstadtEntire home/apt3</v>
      </c>
      <c r="V5325" s="1" t="str">
        <f>[1]listings!H5325&amp;[1]listings!I5325&amp;[1]listings!G5325</f>
        <v>Entire rental unitEntire home/aptMaxvorstadt</v>
      </c>
      <c r="W5325" s="1" t="str">
        <f>[1]listings!G5325&amp;[1]listings!H5325&amp;[1]listings!I5325&amp;[1]listings!J5325</f>
        <v>MaxvorstadtEntire rental unitEntire home/apt3</v>
      </c>
      <c r="X5325" s="38">
        <v>48.131749999999997</v>
      </c>
      <c r="Y5325" s="38">
        <v>11.541589999999999</v>
      </c>
    </row>
    <row r="5326" spans="1:25" ht="16" x14ac:dyDescent="0.2">
      <c r="A5326" s="4" t="s">
        <v>9885</v>
      </c>
      <c r="B5326" s="1" t="s">
        <v>9886</v>
      </c>
      <c r="C5326" s="1">
        <v>175488774</v>
      </c>
      <c r="D5326" s="1" t="s">
        <v>76</v>
      </c>
      <c r="E5326" s="3">
        <v>43157</v>
      </c>
      <c r="F5326" s="1">
        <v>1</v>
      </c>
      <c r="G5326" s="1" t="s">
        <v>42</v>
      </c>
      <c r="H5326" s="1" t="s">
        <v>136</v>
      </c>
      <c r="I5326" s="1" t="s">
        <v>33</v>
      </c>
      <c r="J5326" s="1">
        <v>5</v>
      </c>
      <c r="K5326" s="2">
        <v>135</v>
      </c>
      <c r="L5326" s="2">
        <f>IF(ISBLANK(K5326),_xlfn.XLOOKUP(U5326,'[1]AVG PRICE'!E:E,'[1]AVG PRICE'!D:D,""),[1]listings!K5326)</f>
        <v>135</v>
      </c>
      <c r="M5326" s="1">
        <v>1</v>
      </c>
      <c r="N5326" s="1">
        <v>1125</v>
      </c>
      <c r="O5326" s="1">
        <v>28</v>
      </c>
      <c r="P5326" s="2">
        <f t="shared" si="166"/>
        <v>76005</v>
      </c>
      <c r="Q5326" s="1">
        <v>4.79</v>
      </c>
      <c r="R5326" s="1">
        <f>IF(ISBLANK(S5326),_xlfn.XLOOKUP(V5326,'[1]AVG REVIEWS'!E:E,'[1]AVG REVIEWS'!D:D,""),[1]listings!S5326)</f>
        <v>3.33</v>
      </c>
      <c r="S5326" s="1">
        <v>3.33</v>
      </c>
      <c r="T5326" s="1">
        <f>IF(ISBLANK(Q5326),_xlfn.XLOOKUP(W5326,'[1]AVG SCORE'!F:F,'[1]AVG SCORE'!E:E,""),[1]listings!Q5326)</f>
        <v>4.79</v>
      </c>
      <c r="U5326" s="1" t="str">
        <f t="shared" si="167"/>
        <v>Pasing-ObermenzingEntire home/apt5</v>
      </c>
      <c r="V5326" s="1" t="str">
        <f>[1]listings!H5326&amp;[1]listings!I5326&amp;[1]listings!G5326</f>
        <v>Entire condoEntire home/aptPasing-Obermenzing</v>
      </c>
      <c r="W5326" s="1" t="str">
        <f>[1]listings!G5326&amp;[1]listings!H5326&amp;[1]listings!I5326&amp;[1]listings!J5326</f>
        <v>Pasing-ObermenzingEntire condoEntire home/apt5</v>
      </c>
      <c r="X5326" s="38">
        <v>48.132871793465497</v>
      </c>
      <c r="Y5326" s="38">
        <v>11.592406028759701</v>
      </c>
    </row>
    <row r="5327" spans="1:25" ht="16" x14ac:dyDescent="0.2">
      <c r="A5327" s="4" t="s">
        <v>9887</v>
      </c>
      <c r="B5327" s="1" t="s">
        <v>9888</v>
      </c>
      <c r="C5327" s="1">
        <v>575045161</v>
      </c>
      <c r="D5327" s="1" t="s">
        <v>317</v>
      </c>
      <c r="E5327" s="3">
        <v>45412</v>
      </c>
      <c r="F5327" s="1">
        <v>2</v>
      </c>
      <c r="G5327" s="1" t="s">
        <v>66</v>
      </c>
      <c r="H5327" s="1" t="s">
        <v>32</v>
      </c>
      <c r="I5327" s="1" t="s">
        <v>33</v>
      </c>
      <c r="J5327" s="1">
        <v>1</v>
      </c>
      <c r="K5327" s="2">
        <v>64</v>
      </c>
      <c r="L5327" s="2">
        <f>IF(ISBLANK(K5327),_xlfn.XLOOKUP(U5327,'[1]AVG PRICE'!E:E,'[1]AVG PRICE'!D:D,""),[1]listings!K5327)</f>
        <v>64</v>
      </c>
      <c r="M5327" s="1">
        <v>2</v>
      </c>
      <c r="N5327" s="1">
        <v>90</v>
      </c>
      <c r="O5327" s="1">
        <v>10</v>
      </c>
      <c r="P5327" s="2">
        <f t="shared" si="166"/>
        <v>2944</v>
      </c>
      <c r="Q5327" s="1">
        <v>4.9000000000000004</v>
      </c>
      <c r="R5327" s="1">
        <f>IF(ISBLANK(S5327),_xlfn.XLOOKUP(V5327,'[1]AVG REVIEWS'!E:E,'[1]AVG REVIEWS'!D:D,""),[1]listings!S5327)</f>
        <v>1.32</v>
      </c>
      <c r="S5327" s="1">
        <v>1.32</v>
      </c>
      <c r="T5327" s="1">
        <f>IF(ISBLANK(Q5327),_xlfn.XLOOKUP(W5327,'[1]AVG SCORE'!F:F,'[1]AVG SCORE'!E:E,""),[1]listings!Q5327)</f>
        <v>4.9000000000000004</v>
      </c>
      <c r="U5327" s="1" t="str">
        <f t="shared" si="167"/>
        <v>Au-HaidhausenEntire home/apt1</v>
      </c>
      <c r="V5327" s="1" t="str">
        <f>[1]listings!H5327&amp;[1]listings!I5327&amp;[1]listings!G5327</f>
        <v>Entire rental unitEntire home/aptAu-Haidhausen</v>
      </c>
      <c r="W5327" s="1" t="str">
        <f>[1]listings!G5327&amp;[1]listings!H5327&amp;[1]listings!I5327&amp;[1]listings!J5327</f>
        <v>Au-HaidhausenEntire rental unitEntire home/apt1</v>
      </c>
      <c r="X5327" s="38">
        <v>48.174953873832898</v>
      </c>
      <c r="Y5327" s="38">
        <v>11.566674336790999</v>
      </c>
    </row>
    <row r="5328" spans="1:25" ht="16" x14ac:dyDescent="0.2">
      <c r="A5328" s="4" t="s">
        <v>9889</v>
      </c>
      <c r="B5328" s="1" t="s">
        <v>9890</v>
      </c>
      <c r="C5328" s="1">
        <v>574901764</v>
      </c>
      <c r="D5328" s="1" t="s">
        <v>5471</v>
      </c>
      <c r="E5328" s="3">
        <v>45411</v>
      </c>
      <c r="F5328" s="1">
        <v>1</v>
      </c>
      <c r="G5328" s="1" t="s">
        <v>113</v>
      </c>
      <c r="H5328" s="1" t="s">
        <v>148</v>
      </c>
      <c r="I5328" s="1" t="s">
        <v>33</v>
      </c>
      <c r="J5328" s="1">
        <v>6</v>
      </c>
      <c r="K5328" s="2">
        <v>166</v>
      </c>
      <c r="L5328" s="2">
        <f>IF(ISBLANK(K5328),_xlfn.XLOOKUP(U5328,'[1]AVG PRICE'!E:E,'[1]AVG PRICE'!D:D,""),[1]listings!K5328)</f>
        <v>166</v>
      </c>
      <c r="M5328" s="1">
        <v>85</v>
      </c>
      <c r="N5328" s="1">
        <v>85</v>
      </c>
      <c r="O5328" s="1">
        <v>0</v>
      </c>
      <c r="P5328" s="2">
        <f t="shared" si="166"/>
        <v>14110</v>
      </c>
      <c r="R5328" s="1">
        <f>IF(ISBLANK(S5328),_xlfn.XLOOKUP(V5328,'[1]AVG REVIEWS'!E:E,'[1]AVG REVIEWS'!D:D,""),[1]listings!S5328)</f>
        <v>0.85399999999999987</v>
      </c>
      <c r="T5328" s="1">
        <f>IF(ISBLANK(Q5328),_xlfn.XLOOKUP(W5328,'[1]AVG SCORE'!F:F,'[1]AVG SCORE'!E:E,""),[1]listings!Q5328)</f>
        <v>0</v>
      </c>
      <c r="U5328" s="1" t="str">
        <f t="shared" si="167"/>
        <v>Tudering-RiemEntire home/apt6</v>
      </c>
      <c r="V5328" s="1" t="str">
        <f>[1]listings!H5328&amp;[1]listings!I5328&amp;[1]listings!G5328</f>
        <v>Entire homeEntire home/aptTudering-Riem</v>
      </c>
      <c r="W5328" s="1" t="str">
        <f>[1]listings!G5328&amp;[1]listings!H5328&amp;[1]listings!I5328&amp;[1]listings!J5328</f>
        <v>Tudering-RiemEntire homeEntire home/apt6</v>
      </c>
      <c r="X5328" s="38">
        <v>48.118519999999997</v>
      </c>
      <c r="Y5328" s="38">
        <v>11.582000000000001</v>
      </c>
    </row>
    <row r="5329" spans="1:25" ht="16" x14ac:dyDescent="0.2">
      <c r="A5329" s="4" t="s">
        <v>9891</v>
      </c>
      <c r="B5329" s="1" t="s">
        <v>9892</v>
      </c>
      <c r="C5329" s="1">
        <v>231292308</v>
      </c>
      <c r="D5329" s="1" t="s">
        <v>9893</v>
      </c>
      <c r="E5329" s="3">
        <v>43452</v>
      </c>
      <c r="F5329" s="1">
        <v>1</v>
      </c>
      <c r="G5329" s="1" t="s">
        <v>102</v>
      </c>
      <c r="H5329" s="1" t="s">
        <v>136</v>
      </c>
      <c r="I5329" s="1" t="s">
        <v>33</v>
      </c>
      <c r="J5329" s="1">
        <v>4</v>
      </c>
      <c r="K5329" s="2">
        <v>250</v>
      </c>
      <c r="L5329" s="2">
        <f>IF(ISBLANK(K5329),_xlfn.XLOOKUP(U5329,'[1]AVG PRICE'!E:E,'[1]AVG PRICE'!D:D,""),[1]listings!K5329)</f>
        <v>250</v>
      </c>
      <c r="M5329" s="1">
        <v>3</v>
      </c>
      <c r="N5329" s="1">
        <v>14</v>
      </c>
      <c r="O5329" s="1">
        <v>16</v>
      </c>
      <c r="P5329" s="2">
        <f t="shared" si="166"/>
        <v>2125</v>
      </c>
      <c r="Q5329" s="1">
        <v>4.9400000000000004</v>
      </c>
      <c r="R5329" s="1">
        <f>IF(ISBLANK(S5329),_xlfn.XLOOKUP(V5329,'[1]AVG REVIEWS'!E:E,'[1]AVG REVIEWS'!D:D,""),[1]listings!S5329)</f>
        <v>1.61</v>
      </c>
      <c r="S5329" s="1">
        <v>1.61</v>
      </c>
      <c r="T5329" s="1">
        <f>IF(ISBLANK(Q5329),_xlfn.XLOOKUP(W5329,'[1]AVG SCORE'!F:F,'[1]AVG SCORE'!E:E,""),[1]listings!Q5329)</f>
        <v>4.9400000000000004</v>
      </c>
      <c r="U5329" s="1" t="str">
        <f t="shared" si="167"/>
        <v>ObergiesingEntire home/apt4</v>
      </c>
      <c r="V5329" s="1" t="str">
        <f>[1]listings!H5329&amp;[1]listings!I5329&amp;[1]listings!G5329</f>
        <v>Entire condoEntire home/aptObergiesing</v>
      </c>
      <c r="W5329" s="1" t="str">
        <f>[1]listings!G5329&amp;[1]listings!H5329&amp;[1]listings!I5329&amp;[1]listings!J5329</f>
        <v>ObergiesingEntire condoEntire home/apt4</v>
      </c>
      <c r="X5329" s="38">
        <v>48.126752750713699</v>
      </c>
      <c r="Y5329" s="38">
        <v>11.5591249242425</v>
      </c>
    </row>
    <row r="5330" spans="1:25" ht="16" x14ac:dyDescent="0.2">
      <c r="A5330" s="4" t="s">
        <v>9894</v>
      </c>
      <c r="B5330" s="1" t="s">
        <v>9895</v>
      </c>
      <c r="C5330" s="1">
        <v>575222420</v>
      </c>
      <c r="D5330" s="1" t="s">
        <v>9896</v>
      </c>
      <c r="E5330" s="3">
        <v>45413</v>
      </c>
      <c r="F5330" s="1">
        <v>1</v>
      </c>
      <c r="G5330" s="1" t="s">
        <v>108</v>
      </c>
      <c r="H5330" s="1" t="s">
        <v>32</v>
      </c>
      <c r="I5330" s="1" t="s">
        <v>33</v>
      </c>
      <c r="J5330" s="1">
        <v>2</v>
      </c>
      <c r="K5330" s="2">
        <v>96</v>
      </c>
      <c r="L5330" s="2">
        <f>IF(ISBLANK(K5330),_xlfn.XLOOKUP(U5330,'[1]AVG PRICE'!E:E,'[1]AVG PRICE'!D:D,""),[1]listings!K5330)</f>
        <v>96</v>
      </c>
      <c r="M5330" s="1">
        <v>2</v>
      </c>
      <c r="N5330" s="1">
        <v>1125</v>
      </c>
      <c r="O5330" s="1">
        <v>15</v>
      </c>
      <c r="P5330" s="2">
        <f t="shared" si="166"/>
        <v>54096</v>
      </c>
      <c r="Q5330" s="1">
        <v>4.67</v>
      </c>
      <c r="R5330" s="1">
        <f>IF(ISBLANK(S5330),_xlfn.XLOOKUP(V5330,'[1]AVG REVIEWS'!E:E,'[1]AVG REVIEWS'!D:D,""),[1]listings!S5330)</f>
        <v>1.44</v>
      </c>
      <c r="S5330" s="1">
        <v>1.44</v>
      </c>
      <c r="T5330" s="1">
        <f>IF(ISBLANK(Q5330),_xlfn.XLOOKUP(W5330,'[1]AVG SCORE'!F:F,'[1]AVG SCORE'!E:E,""),[1]listings!Q5330)</f>
        <v>4.67</v>
      </c>
      <c r="U5330" s="1" t="str">
        <f t="shared" si="167"/>
        <v>Schwabing-FreimannEntire home/apt2</v>
      </c>
      <c r="V5330" s="1" t="str">
        <f>[1]listings!H5330&amp;[1]listings!I5330&amp;[1]listings!G5330</f>
        <v>Entire rental unitEntire home/aptSchwabing-Freimann</v>
      </c>
      <c r="W5330" s="1" t="str">
        <f>[1]listings!G5330&amp;[1]listings!H5330&amp;[1]listings!I5330&amp;[1]listings!J5330</f>
        <v>Schwabing-FreimannEntire rental unitEntire home/apt2</v>
      </c>
      <c r="X5330" s="38">
        <v>48.105510000000002</v>
      </c>
      <c r="Y5330" s="38">
        <v>11.69819</v>
      </c>
    </row>
    <row r="5331" spans="1:25" ht="16" x14ac:dyDescent="0.2">
      <c r="A5331" s="4" t="s">
        <v>9897</v>
      </c>
      <c r="B5331" s="1" t="s">
        <v>9898</v>
      </c>
      <c r="C5331" s="1">
        <v>36977091</v>
      </c>
      <c r="D5331" s="1" t="s">
        <v>437</v>
      </c>
      <c r="E5331" s="3">
        <v>42183</v>
      </c>
      <c r="F5331" s="1">
        <v>2</v>
      </c>
      <c r="G5331" s="1" t="s">
        <v>113</v>
      </c>
      <c r="H5331" s="1" t="s">
        <v>136</v>
      </c>
      <c r="I5331" s="1" t="s">
        <v>33</v>
      </c>
      <c r="J5331" s="1">
        <v>4</v>
      </c>
      <c r="K5331" s="2">
        <v>100</v>
      </c>
      <c r="L5331" s="2">
        <f>IF(ISBLANK(K5331),_xlfn.XLOOKUP(U5331,'[1]AVG PRICE'!E:E,'[1]AVG PRICE'!D:D,""),[1]listings!K5331)</f>
        <v>100</v>
      </c>
      <c r="M5331" s="1">
        <v>2</v>
      </c>
      <c r="N5331" s="1">
        <v>365</v>
      </c>
      <c r="O5331" s="1">
        <v>22</v>
      </c>
      <c r="P5331" s="2">
        <f t="shared" si="166"/>
        <v>18350</v>
      </c>
      <c r="Q5331" s="1">
        <v>4.95</v>
      </c>
      <c r="R5331" s="1">
        <f>IF(ISBLANK(S5331),_xlfn.XLOOKUP(V5331,'[1]AVG REVIEWS'!E:E,'[1]AVG REVIEWS'!D:D,""),[1]listings!S5331)</f>
        <v>2.14</v>
      </c>
      <c r="S5331" s="1">
        <v>2.14</v>
      </c>
      <c r="T5331" s="1">
        <f>IF(ISBLANK(Q5331),_xlfn.XLOOKUP(W5331,'[1]AVG SCORE'!F:F,'[1]AVG SCORE'!E:E,""),[1]listings!Q5331)</f>
        <v>4.95</v>
      </c>
      <c r="U5331" s="1" t="str">
        <f t="shared" si="167"/>
        <v>Tudering-RiemEntire home/apt4</v>
      </c>
      <c r="V5331" s="1" t="str">
        <f>[1]listings!H5331&amp;[1]listings!I5331&amp;[1]listings!G5331</f>
        <v>Entire condoEntire home/aptTudering-Riem</v>
      </c>
      <c r="W5331" s="1" t="str">
        <f>[1]listings!G5331&amp;[1]listings!H5331&amp;[1]listings!I5331&amp;[1]listings!J5331</f>
        <v>Tudering-RiemEntire condoEntire home/apt4</v>
      </c>
      <c r="X5331" s="38">
        <v>48.169730000000001</v>
      </c>
      <c r="Y5331" s="38">
        <v>11.57729</v>
      </c>
    </row>
    <row r="5332" spans="1:25" ht="16" x14ac:dyDescent="0.2">
      <c r="A5332" s="4" t="s">
        <v>9899</v>
      </c>
      <c r="B5332" s="1" t="s">
        <v>9900</v>
      </c>
      <c r="C5332" s="1">
        <v>310926232</v>
      </c>
      <c r="D5332" s="1" t="s">
        <v>163</v>
      </c>
      <c r="E5332" s="3">
        <v>43789</v>
      </c>
      <c r="F5332" s="1">
        <v>5</v>
      </c>
      <c r="G5332" s="1" t="s">
        <v>108</v>
      </c>
      <c r="H5332" s="1" t="s">
        <v>32</v>
      </c>
      <c r="I5332" s="1" t="s">
        <v>33</v>
      </c>
      <c r="J5332" s="1">
        <v>4</v>
      </c>
      <c r="K5332" s="2">
        <v>260</v>
      </c>
      <c r="L5332" s="2">
        <f>IF(ISBLANK(K5332),_xlfn.XLOOKUP(U5332,'[1]AVG PRICE'!E:E,'[1]AVG PRICE'!D:D,""),[1]listings!K5332)</f>
        <v>260</v>
      </c>
      <c r="M5332" s="1">
        <v>1</v>
      </c>
      <c r="N5332" s="1">
        <v>30</v>
      </c>
      <c r="O5332" s="1">
        <v>1</v>
      </c>
      <c r="P5332" s="2">
        <f t="shared" si="166"/>
        <v>4030</v>
      </c>
      <c r="Q5332" s="1">
        <v>5</v>
      </c>
      <c r="R5332" s="1">
        <f>IF(ISBLANK(S5332),_xlfn.XLOOKUP(V5332,'[1]AVG REVIEWS'!E:E,'[1]AVG REVIEWS'!D:D,""),[1]listings!S5332)</f>
        <v>0.11</v>
      </c>
      <c r="S5332" s="1">
        <v>0.11</v>
      </c>
      <c r="T5332" s="1">
        <f>IF(ISBLANK(Q5332),_xlfn.XLOOKUP(W5332,'[1]AVG SCORE'!F:F,'[1]AVG SCORE'!E:E,""),[1]listings!Q5332)</f>
        <v>5</v>
      </c>
      <c r="U5332" s="1" t="str">
        <f t="shared" si="167"/>
        <v>Schwabing-FreimannEntire home/apt4</v>
      </c>
      <c r="V5332" s="1" t="str">
        <f>[1]listings!H5332&amp;[1]listings!I5332&amp;[1]listings!G5332</f>
        <v>Entire rental unitEntire home/aptSchwabing-Freimann</v>
      </c>
      <c r="W5332" s="1" t="str">
        <f>[1]listings!G5332&amp;[1]listings!H5332&amp;[1]listings!I5332&amp;[1]listings!J5332</f>
        <v>Schwabing-FreimannEntire rental unitEntire home/apt4</v>
      </c>
      <c r="X5332" s="38">
        <v>48.137450700000002</v>
      </c>
      <c r="Y5332" s="38">
        <v>11.6178436</v>
      </c>
    </row>
    <row r="5333" spans="1:25" ht="16" x14ac:dyDescent="0.2">
      <c r="A5333" s="4" t="s">
        <v>9901</v>
      </c>
      <c r="B5333" s="1" t="s">
        <v>9902</v>
      </c>
      <c r="C5333" s="1">
        <v>36961180</v>
      </c>
      <c r="D5333" s="1" t="s">
        <v>222</v>
      </c>
      <c r="E5333" s="3">
        <v>42183</v>
      </c>
      <c r="F5333" s="1">
        <v>1</v>
      </c>
      <c r="G5333" s="1" t="s">
        <v>179</v>
      </c>
      <c r="H5333" s="1" t="s">
        <v>32</v>
      </c>
      <c r="I5333" s="1" t="s">
        <v>33</v>
      </c>
      <c r="J5333" s="1">
        <v>4</v>
      </c>
      <c r="K5333" s="2">
        <v>140</v>
      </c>
      <c r="L5333" s="2">
        <f>IF(ISBLANK(K5333),_xlfn.XLOOKUP(U5333,'[1]AVG PRICE'!E:E,'[1]AVG PRICE'!D:D,""),[1]listings!K5333)</f>
        <v>140</v>
      </c>
      <c r="M5333" s="1">
        <v>7</v>
      </c>
      <c r="N5333" s="1">
        <v>365</v>
      </c>
      <c r="O5333" s="1">
        <v>1</v>
      </c>
      <c r="P5333" s="2">
        <f t="shared" si="166"/>
        <v>26040</v>
      </c>
      <c r="Q5333" s="1">
        <v>5</v>
      </c>
      <c r="R5333" s="1">
        <f>IF(ISBLANK(S5333),_xlfn.XLOOKUP(V5333,'[1]AVG REVIEWS'!E:E,'[1]AVG REVIEWS'!D:D,""),[1]listings!S5333)</f>
        <v>0.1</v>
      </c>
      <c r="S5333" s="1">
        <v>0.1</v>
      </c>
      <c r="T5333" s="1">
        <f>IF(ISBLANK(Q5333),_xlfn.XLOOKUP(W5333,'[1]AVG SCORE'!F:F,'[1]AVG SCORE'!E:E,""),[1]listings!Q5333)</f>
        <v>5</v>
      </c>
      <c r="U5333" s="1" t="str">
        <f t="shared" si="167"/>
        <v>Altstadt-LehelEntire home/apt4</v>
      </c>
      <c r="V5333" s="1" t="str">
        <f>[1]listings!H5333&amp;[1]listings!I5333&amp;[1]listings!G5333</f>
        <v>Entire rental unitEntire home/aptAltstadt-Lehel</v>
      </c>
      <c r="W5333" s="1" t="str">
        <f>[1]listings!G5333&amp;[1]listings!H5333&amp;[1]listings!I5333&amp;[1]listings!J5333</f>
        <v>Altstadt-LehelEntire rental unitEntire home/apt4</v>
      </c>
      <c r="X5333" s="38">
        <v>48.1374</v>
      </c>
      <c r="Y5333" s="38">
        <v>11.618729999999999</v>
      </c>
    </row>
    <row r="5334" spans="1:25" ht="16" x14ac:dyDescent="0.2">
      <c r="A5334" s="4" t="s">
        <v>9903</v>
      </c>
      <c r="B5334" s="1" t="s">
        <v>9904</v>
      </c>
      <c r="C5334" s="1">
        <v>512314529</v>
      </c>
      <c r="D5334" s="1" t="s">
        <v>9905</v>
      </c>
      <c r="E5334" s="3">
        <v>45045</v>
      </c>
      <c r="F5334" s="1">
        <v>4</v>
      </c>
      <c r="G5334" s="1" t="s">
        <v>39</v>
      </c>
      <c r="H5334" s="1" t="s">
        <v>32</v>
      </c>
      <c r="I5334" s="1" t="s">
        <v>33</v>
      </c>
      <c r="J5334" s="1">
        <v>4</v>
      </c>
      <c r="K5334" s="2">
        <v>106</v>
      </c>
      <c r="L5334" s="2">
        <f>IF(ISBLANK(K5334),_xlfn.XLOOKUP(U5334,'[1]AVG PRICE'!E:E,'[1]AVG PRICE'!D:D,""),[1]listings!K5334)</f>
        <v>106</v>
      </c>
      <c r="M5334" s="1">
        <v>2</v>
      </c>
      <c r="N5334" s="1">
        <v>365</v>
      </c>
      <c r="O5334" s="1">
        <v>0</v>
      </c>
      <c r="P5334" s="2">
        <f t="shared" si="166"/>
        <v>19451</v>
      </c>
      <c r="R5334" s="1">
        <f>IF(ISBLANK(S5334),_xlfn.XLOOKUP(V5334,'[1]AVG REVIEWS'!E:E,'[1]AVG REVIEWS'!D:D,""),[1]listings!S5334)</f>
        <v>0.90774086378737473</v>
      </c>
      <c r="T5334" s="1">
        <f>IF(ISBLANK(Q5334),_xlfn.XLOOKUP(W5334,'[1]AVG SCORE'!F:F,'[1]AVG SCORE'!E:E,""),[1]listings!Q5334)</f>
        <v>4.7779999999999996</v>
      </c>
      <c r="U5334" s="1" t="str">
        <f t="shared" si="167"/>
        <v>MaxvorstadtEntire home/apt4</v>
      </c>
      <c r="V5334" s="1" t="str">
        <f>[1]listings!H5334&amp;[1]listings!I5334&amp;[1]listings!G5334</f>
        <v>Entire rental unitEntire home/aptMaxvorstadt</v>
      </c>
      <c r="W5334" s="1" t="str">
        <f>[1]listings!G5334&amp;[1]listings!H5334&amp;[1]listings!I5334&amp;[1]listings!J5334</f>
        <v>MaxvorstadtEntire rental unitEntire home/apt4</v>
      </c>
      <c r="X5334" s="38">
        <v>48.139740000000003</v>
      </c>
      <c r="Y5334" s="38">
        <v>11.53215</v>
      </c>
    </row>
    <row r="5335" spans="1:25" ht="16" x14ac:dyDescent="0.2">
      <c r="A5335" s="4" t="s">
        <v>9906</v>
      </c>
      <c r="B5335" s="1" t="s">
        <v>9907</v>
      </c>
      <c r="C5335" s="1">
        <v>3281514</v>
      </c>
      <c r="D5335" s="1" t="s">
        <v>505</v>
      </c>
      <c r="E5335" s="3">
        <v>41137</v>
      </c>
      <c r="F5335" s="1">
        <v>3</v>
      </c>
      <c r="G5335" s="1" t="s">
        <v>56</v>
      </c>
      <c r="H5335" s="1" t="s">
        <v>51</v>
      </c>
      <c r="I5335" s="1" t="s">
        <v>47</v>
      </c>
      <c r="J5335" s="1">
        <v>2</v>
      </c>
      <c r="K5335" s="2">
        <v>130</v>
      </c>
      <c r="L5335" s="2">
        <f>IF(ISBLANK(K5335),_xlfn.XLOOKUP(U5335,'[1]AVG PRICE'!E:E,'[1]AVG PRICE'!D:D,""),[1]listings!K5335)</f>
        <v>130</v>
      </c>
      <c r="M5335" s="1">
        <v>2</v>
      </c>
      <c r="N5335" s="1">
        <v>365</v>
      </c>
      <c r="O5335" s="1">
        <v>1</v>
      </c>
      <c r="P5335" s="2">
        <f t="shared" si="166"/>
        <v>23855</v>
      </c>
      <c r="Q5335" s="1">
        <v>5</v>
      </c>
      <c r="R5335" s="1">
        <f>IF(ISBLANK(S5335),_xlfn.XLOOKUP(V5335,'[1]AVG REVIEWS'!E:E,'[1]AVG REVIEWS'!D:D,""),[1]listings!S5335)</f>
        <v>0.11</v>
      </c>
      <c r="S5335" s="1">
        <v>0.11</v>
      </c>
      <c r="T5335" s="1">
        <f>IF(ISBLANK(Q5335),_xlfn.XLOOKUP(W5335,'[1]AVG SCORE'!F:F,'[1]AVG SCORE'!E:E,""),[1]listings!Q5335)</f>
        <v>5</v>
      </c>
      <c r="U5335" s="1" t="str">
        <f t="shared" si="167"/>
        <v>Neuhausen-NymphenburgPrivate room2</v>
      </c>
      <c r="V5335" s="1" t="str">
        <f>[1]listings!H5335&amp;[1]listings!I5335&amp;[1]listings!G5335</f>
        <v>Private room in rental unitPrivate roomNeuhausen-Nymphenburg</v>
      </c>
      <c r="W5335" s="1" t="str">
        <f>[1]listings!G5335&amp;[1]listings!H5335&amp;[1]listings!I5335&amp;[1]listings!J5335</f>
        <v>Neuhausen-NymphenburgPrivate room in rental unitPrivate room2</v>
      </c>
      <c r="X5335" s="38">
        <v>48.083123087843397</v>
      </c>
      <c r="Y5335" s="38">
        <v>11.6433300196309</v>
      </c>
    </row>
    <row r="5336" spans="1:25" ht="16" x14ac:dyDescent="0.2">
      <c r="A5336" s="4" t="s">
        <v>9908</v>
      </c>
      <c r="B5336" s="1" t="s">
        <v>9909</v>
      </c>
      <c r="C5336" s="1">
        <v>16233038</v>
      </c>
      <c r="D5336" s="1" t="s">
        <v>9910</v>
      </c>
      <c r="E5336" s="3">
        <v>41791</v>
      </c>
      <c r="F5336" s="1">
        <v>1</v>
      </c>
      <c r="G5336" s="1" t="s">
        <v>50</v>
      </c>
      <c r="H5336" s="1" t="s">
        <v>32</v>
      </c>
      <c r="I5336" s="1" t="s">
        <v>33</v>
      </c>
      <c r="J5336" s="1">
        <v>1</v>
      </c>
      <c r="L5336" s="2">
        <f>IF(ISBLANK(K5336),_xlfn.XLOOKUP(U5336,'[1]AVG PRICE'!E:E,'[1]AVG PRICE'!D:D,""),[1]listings!K5336)</f>
        <v>114.63636363636364</v>
      </c>
      <c r="M5336" s="1">
        <v>2</v>
      </c>
      <c r="N5336" s="1">
        <v>30</v>
      </c>
      <c r="O5336" s="1">
        <v>8</v>
      </c>
      <c r="P5336" s="2">
        <f t="shared" si="166"/>
        <v>1834.1818181818182</v>
      </c>
      <c r="Q5336" s="1">
        <v>4.88</v>
      </c>
      <c r="R5336" s="1">
        <f>IF(ISBLANK(S5336),_xlfn.XLOOKUP(V5336,'[1]AVG REVIEWS'!E:E,'[1]AVG REVIEWS'!D:D,""),[1]listings!S5336)</f>
        <v>0.78</v>
      </c>
      <c r="S5336" s="1">
        <v>0.78</v>
      </c>
      <c r="T5336" s="1">
        <f>IF(ISBLANK(Q5336),_xlfn.XLOOKUP(W5336,'[1]AVG SCORE'!F:F,'[1]AVG SCORE'!E:E,""),[1]listings!Q5336)</f>
        <v>4.88</v>
      </c>
      <c r="U5336" s="1" t="str">
        <f t="shared" si="167"/>
        <v>Schwabing-WestEntire home/apt1</v>
      </c>
      <c r="V5336" s="1" t="str">
        <f>[1]listings!H5336&amp;[1]listings!I5336&amp;[1]listings!G5336</f>
        <v>Entire rental unitEntire home/aptSchwabing-West</v>
      </c>
      <c r="W5336" s="1" t="str">
        <f>[1]listings!G5336&amp;[1]listings!H5336&amp;[1]listings!I5336&amp;[1]listings!J5336</f>
        <v>Schwabing-WestEntire rental unitEntire home/apt1</v>
      </c>
      <c r="X5336" s="38">
        <v>48.153701499999997</v>
      </c>
      <c r="Y5336" s="38">
        <v>11.4519175</v>
      </c>
    </row>
    <row r="5337" spans="1:25" ht="16" x14ac:dyDescent="0.2">
      <c r="A5337" s="4" t="s">
        <v>9911</v>
      </c>
      <c r="B5337" s="1" t="s">
        <v>9912</v>
      </c>
      <c r="C5337" s="1">
        <v>474358469</v>
      </c>
      <c r="D5337" s="1" t="s">
        <v>9913</v>
      </c>
      <c r="E5337" s="3">
        <v>44783</v>
      </c>
      <c r="F5337" s="1">
        <v>1</v>
      </c>
      <c r="G5337" s="1" t="s">
        <v>71</v>
      </c>
      <c r="H5337" s="1" t="s">
        <v>51</v>
      </c>
      <c r="I5337" s="1" t="s">
        <v>47</v>
      </c>
      <c r="J5337" s="1">
        <v>2</v>
      </c>
      <c r="K5337" s="2">
        <v>125</v>
      </c>
      <c r="L5337" s="2">
        <f>IF(ISBLANK(K5337),_xlfn.XLOOKUP(U5337,'[1]AVG PRICE'!E:E,'[1]AVG PRICE'!D:D,""),[1]listings!K5337)</f>
        <v>125</v>
      </c>
      <c r="M5337" s="1">
        <v>1</v>
      </c>
      <c r="N5337" s="1">
        <v>365</v>
      </c>
      <c r="O5337" s="1">
        <v>8</v>
      </c>
      <c r="P5337" s="2">
        <f t="shared" si="166"/>
        <v>22875</v>
      </c>
      <c r="Q5337" s="1">
        <v>5</v>
      </c>
      <c r="R5337" s="1">
        <f>IF(ISBLANK(S5337),_xlfn.XLOOKUP(V5337,'[1]AVG REVIEWS'!E:E,'[1]AVG REVIEWS'!D:D,""),[1]listings!S5337)</f>
        <v>0.81</v>
      </c>
      <c r="S5337" s="1">
        <v>0.81</v>
      </c>
      <c r="T5337" s="1">
        <f>IF(ISBLANK(Q5337),_xlfn.XLOOKUP(W5337,'[1]AVG SCORE'!F:F,'[1]AVG SCORE'!E:E,""),[1]listings!Q5337)</f>
        <v>5</v>
      </c>
      <c r="U5337" s="1" t="str">
        <f t="shared" si="167"/>
        <v>Ludwigsvorstadt-IsarvorstadtPrivate room2</v>
      </c>
      <c r="V5337" s="1" t="str">
        <f>[1]listings!H5337&amp;[1]listings!I5337&amp;[1]listings!G5337</f>
        <v>Private room in rental unitPrivate roomLudwigsvorstadt-Isarvorstadt</v>
      </c>
      <c r="W5337" s="1" t="str">
        <f>[1]listings!G5337&amp;[1]listings!H5337&amp;[1]listings!I5337&amp;[1]listings!J5337</f>
        <v>Ludwigsvorstadt-IsarvorstadtPrivate room in rental unitPrivate room2</v>
      </c>
      <c r="X5337" s="38">
        <v>48.134324799243302</v>
      </c>
      <c r="Y5337" s="38">
        <v>11.5543641969684</v>
      </c>
    </row>
    <row r="5338" spans="1:25" ht="16" x14ac:dyDescent="0.2">
      <c r="A5338" s="4" t="s">
        <v>9914</v>
      </c>
      <c r="B5338" s="1" t="s">
        <v>9915</v>
      </c>
      <c r="C5338" s="1">
        <v>447844894</v>
      </c>
      <c r="D5338" s="1" t="s">
        <v>9916</v>
      </c>
      <c r="E5338" s="3">
        <v>44624</v>
      </c>
      <c r="F5338" s="1">
        <v>1</v>
      </c>
      <c r="G5338" s="1" t="s">
        <v>63</v>
      </c>
      <c r="H5338" s="1" t="s">
        <v>32</v>
      </c>
      <c r="I5338" s="1" t="s">
        <v>33</v>
      </c>
      <c r="J5338" s="1">
        <v>6</v>
      </c>
      <c r="K5338" s="2">
        <v>540</v>
      </c>
      <c r="L5338" s="2">
        <f>IF(ISBLANK(K5338),_xlfn.XLOOKUP(U5338,'[1]AVG PRICE'!E:E,'[1]AVG PRICE'!D:D,""),[1]listings!K5338)</f>
        <v>540</v>
      </c>
      <c r="M5338" s="1">
        <v>4</v>
      </c>
      <c r="N5338" s="1">
        <v>730</v>
      </c>
      <c r="O5338" s="1">
        <v>0</v>
      </c>
      <c r="P5338" s="2">
        <f t="shared" si="166"/>
        <v>198180</v>
      </c>
      <c r="R5338" s="1">
        <f>IF(ISBLANK(S5338),_xlfn.XLOOKUP(V5338,'[1]AVG REVIEWS'!E:E,'[1]AVG REVIEWS'!D:D,""),[1]listings!S5338)</f>
        <v>0.88098591549295791</v>
      </c>
      <c r="T5338" s="1">
        <f>IF(ISBLANK(Q5338),_xlfn.XLOOKUP(W5338,'[1]AVG SCORE'!F:F,'[1]AVG SCORE'!E:E,""),[1]listings!Q5338)</f>
        <v>4.8433333333333337</v>
      </c>
      <c r="U5338" s="1" t="str">
        <f t="shared" si="167"/>
        <v>BogenhausenEntire home/apt6</v>
      </c>
      <c r="V5338" s="1" t="str">
        <f>[1]listings!H5338&amp;[1]listings!I5338&amp;[1]listings!G5338</f>
        <v>Entire rental unitEntire home/aptBogenhausen</v>
      </c>
      <c r="W5338" s="1" t="str">
        <f>[1]listings!G5338&amp;[1]listings!H5338&amp;[1]listings!I5338&amp;[1]listings!J5338</f>
        <v>BogenhausenEntire rental unitEntire home/apt6</v>
      </c>
      <c r="X5338" s="38">
        <v>48.175887315248502</v>
      </c>
      <c r="Y5338" s="38">
        <v>11.587470173835801</v>
      </c>
    </row>
    <row r="5339" spans="1:25" ht="16" x14ac:dyDescent="0.2">
      <c r="A5339" s="4" t="s">
        <v>9917</v>
      </c>
      <c r="B5339" s="1" t="s">
        <v>9918</v>
      </c>
      <c r="C5339" s="1">
        <v>575721730</v>
      </c>
      <c r="D5339" s="1" t="s">
        <v>372</v>
      </c>
      <c r="E5339" s="3">
        <v>45416</v>
      </c>
      <c r="F5339" s="1">
        <v>1</v>
      </c>
      <c r="G5339" s="1" t="s">
        <v>36</v>
      </c>
      <c r="H5339" s="1" t="s">
        <v>51</v>
      </c>
      <c r="I5339" s="1" t="s">
        <v>47</v>
      </c>
      <c r="J5339" s="1">
        <v>2</v>
      </c>
      <c r="K5339" s="2">
        <v>54</v>
      </c>
      <c r="L5339" s="2">
        <f>IF(ISBLANK(K5339),_xlfn.XLOOKUP(U5339,'[1]AVG PRICE'!E:E,'[1]AVG PRICE'!D:D,""),[1]listings!K5339)</f>
        <v>54</v>
      </c>
      <c r="M5339" s="1">
        <v>2</v>
      </c>
      <c r="N5339" s="1">
        <v>40</v>
      </c>
      <c r="O5339" s="1">
        <v>1</v>
      </c>
      <c r="P5339" s="2">
        <f t="shared" si="166"/>
        <v>1134</v>
      </c>
      <c r="Q5339" s="1">
        <v>4</v>
      </c>
      <c r="R5339" s="1">
        <f>IF(ISBLANK(S5339),_xlfn.XLOOKUP(V5339,'[1]AVG REVIEWS'!E:E,'[1]AVG REVIEWS'!D:D,""),[1]listings!S5339)</f>
        <v>0.1</v>
      </c>
      <c r="S5339" s="1">
        <v>0.1</v>
      </c>
      <c r="T5339" s="1">
        <f>IF(ISBLANK(Q5339),_xlfn.XLOOKUP(W5339,'[1]AVG SCORE'!F:F,'[1]AVG SCORE'!E:E,""),[1]listings!Q5339)</f>
        <v>4</v>
      </c>
      <c r="U5339" s="1" t="str">
        <f t="shared" si="167"/>
        <v>Berg am LaimPrivate room2</v>
      </c>
      <c r="V5339" s="1" t="str">
        <f>[1]listings!H5339&amp;[1]listings!I5339&amp;[1]listings!G5339</f>
        <v>Private room in rental unitPrivate roomBerg am Laim</v>
      </c>
      <c r="W5339" s="1" t="str">
        <f>[1]listings!G5339&amp;[1]listings!H5339&amp;[1]listings!I5339&amp;[1]listings!J5339</f>
        <v>Berg am LaimPrivate room in rental unitPrivate room2</v>
      </c>
      <c r="X5339" s="38">
        <v>48.151580000000003</v>
      </c>
      <c r="Y5339" s="38">
        <v>11.579040000000001</v>
      </c>
    </row>
    <row r="5340" spans="1:25" ht="16" x14ac:dyDescent="0.2">
      <c r="A5340" s="4" t="s">
        <v>9919</v>
      </c>
      <c r="B5340" s="1" t="s">
        <v>9920</v>
      </c>
      <c r="C5340" s="1">
        <v>342828570</v>
      </c>
      <c r="D5340" s="1" t="s">
        <v>9034</v>
      </c>
      <c r="E5340" s="3">
        <v>43920</v>
      </c>
      <c r="F5340" s="1">
        <v>1</v>
      </c>
      <c r="G5340" s="1" t="s">
        <v>179</v>
      </c>
      <c r="H5340" s="1" t="s">
        <v>32</v>
      </c>
      <c r="I5340" s="1" t="s">
        <v>33</v>
      </c>
      <c r="J5340" s="1">
        <v>2</v>
      </c>
      <c r="K5340" s="2">
        <v>170</v>
      </c>
      <c r="L5340" s="2">
        <f>IF(ISBLANK(K5340),_xlfn.XLOOKUP(U5340,'[1]AVG PRICE'!E:E,'[1]AVG PRICE'!D:D,""),[1]listings!K5340)</f>
        <v>170</v>
      </c>
      <c r="M5340" s="1">
        <v>2</v>
      </c>
      <c r="N5340" s="1">
        <v>365</v>
      </c>
      <c r="O5340" s="1">
        <v>4</v>
      </c>
      <c r="P5340" s="2">
        <f t="shared" si="166"/>
        <v>31195</v>
      </c>
      <c r="Q5340" s="1">
        <v>5</v>
      </c>
      <c r="R5340" s="1">
        <f>IF(ISBLANK(S5340),_xlfn.XLOOKUP(V5340,'[1]AVG REVIEWS'!E:E,'[1]AVG REVIEWS'!D:D,""),[1]listings!S5340)</f>
        <v>0.42</v>
      </c>
      <c r="S5340" s="1">
        <v>0.42</v>
      </c>
      <c r="T5340" s="1">
        <f>IF(ISBLANK(Q5340),_xlfn.XLOOKUP(W5340,'[1]AVG SCORE'!F:F,'[1]AVG SCORE'!E:E,""),[1]listings!Q5340)</f>
        <v>5</v>
      </c>
      <c r="U5340" s="1" t="str">
        <f t="shared" si="167"/>
        <v>Altstadt-LehelEntire home/apt2</v>
      </c>
      <c r="V5340" s="1" t="str">
        <f>[1]listings!H5340&amp;[1]listings!I5340&amp;[1]listings!G5340</f>
        <v>Entire rental unitEntire home/aptAltstadt-Lehel</v>
      </c>
      <c r="W5340" s="1" t="str">
        <f>[1]listings!G5340&amp;[1]listings!H5340&amp;[1]listings!I5340&amp;[1]listings!J5340</f>
        <v>Altstadt-LehelEntire rental unitEntire home/apt2</v>
      </c>
      <c r="X5340" s="38">
        <v>48.148650592041903</v>
      </c>
      <c r="Y5340" s="38">
        <v>11.601050603269901</v>
      </c>
    </row>
    <row r="5341" spans="1:25" ht="16" x14ac:dyDescent="0.2">
      <c r="A5341" s="4" t="s">
        <v>9921</v>
      </c>
      <c r="B5341" s="1" t="s">
        <v>9922</v>
      </c>
      <c r="C5341" s="1">
        <v>211165151</v>
      </c>
      <c r="D5341" s="1" t="s">
        <v>9923</v>
      </c>
      <c r="E5341" s="3">
        <v>43334</v>
      </c>
      <c r="F5341" s="1">
        <v>1</v>
      </c>
      <c r="G5341" s="1" t="s">
        <v>85</v>
      </c>
      <c r="H5341" s="1" t="s">
        <v>32</v>
      </c>
      <c r="I5341" s="1" t="s">
        <v>33</v>
      </c>
      <c r="J5341" s="1">
        <v>2</v>
      </c>
      <c r="K5341" s="2">
        <v>90</v>
      </c>
      <c r="L5341" s="2">
        <f>IF(ISBLANK(K5341),_xlfn.XLOOKUP(U5341,'[1]AVG PRICE'!E:E,'[1]AVG PRICE'!D:D,""),[1]listings!K5341)</f>
        <v>90</v>
      </c>
      <c r="M5341" s="1">
        <v>3</v>
      </c>
      <c r="N5341" s="1">
        <v>365</v>
      </c>
      <c r="O5341" s="1">
        <v>4</v>
      </c>
      <c r="P5341" s="2">
        <f t="shared" si="166"/>
        <v>16560</v>
      </c>
      <c r="Q5341" s="1">
        <v>4.75</v>
      </c>
      <c r="R5341" s="1">
        <f>IF(ISBLANK(S5341),_xlfn.XLOOKUP(V5341,'[1]AVG REVIEWS'!E:E,'[1]AVG REVIEWS'!D:D,""),[1]listings!S5341)</f>
        <v>0.44</v>
      </c>
      <c r="S5341" s="1">
        <v>0.44</v>
      </c>
      <c r="T5341" s="1">
        <f>IF(ISBLANK(Q5341),_xlfn.XLOOKUP(W5341,'[1]AVG SCORE'!F:F,'[1]AVG SCORE'!E:E,""),[1]listings!Q5341)</f>
        <v>4.75</v>
      </c>
      <c r="U5341" s="1" t="str">
        <f t="shared" si="167"/>
        <v>Ramersdorf-PerlachEntire home/apt2</v>
      </c>
      <c r="V5341" s="1" t="str">
        <f>[1]listings!H5341&amp;[1]listings!I5341&amp;[1]listings!G5341</f>
        <v>Entire rental unitEntire home/aptRamersdorf-Perlach</v>
      </c>
      <c r="W5341" s="1" t="str">
        <f>[1]listings!G5341&amp;[1]listings!H5341&amp;[1]listings!I5341&amp;[1]listings!J5341</f>
        <v>Ramersdorf-PerlachEntire rental unitEntire home/apt2</v>
      </c>
      <c r="X5341" s="38">
        <v>48.179769999999998</v>
      </c>
      <c r="Y5341" s="38">
        <v>11.66183</v>
      </c>
    </row>
    <row r="5342" spans="1:25" ht="16" x14ac:dyDescent="0.2">
      <c r="A5342" s="4" t="s">
        <v>9924</v>
      </c>
      <c r="B5342" s="1" t="s">
        <v>9925</v>
      </c>
      <c r="C5342" s="1">
        <v>575749899</v>
      </c>
      <c r="D5342" s="1" t="s">
        <v>9926</v>
      </c>
      <c r="E5342" s="3">
        <v>45416</v>
      </c>
      <c r="F5342" s="1">
        <v>1</v>
      </c>
      <c r="G5342" s="1" t="s">
        <v>113</v>
      </c>
      <c r="H5342" s="1" t="s">
        <v>51</v>
      </c>
      <c r="I5342" s="1" t="s">
        <v>47</v>
      </c>
      <c r="J5342" s="1">
        <v>2</v>
      </c>
      <c r="K5342" s="2">
        <v>87</v>
      </c>
      <c r="L5342" s="2">
        <f>IF(ISBLANK(K5342),_xlfn.XLOOKUP(U5342,'[1]AVG PRICE'!E:E,'[1]AVG PRICE'!D:D,""),[1]listings!K5342)</f>
        <v>87</v>
      </c>
      <c r="M5342" s="1">
        <v>1</v>
      </c>
      <c r="N5342" s="1">
        <v>364</v>
      </c>
      <c r="O5342" s="1">
        <v>10</v>
      </c>
      <c r="P5342" s="2">
        <f t="shared" si="166"/>
        <v>15877.5</v>
      </c>
      <c r="Q5342" s="1">
        <v>4.7</v>
      </c>
      <c r="R5342" s="1">
        <f>IF(ISBLANK(S5342),_xlfn.XLOOKUP(V5342,'[1]AVG REVIEWS'!E:E,'[1]AVG REVIEWS'!D:D,""),[1]listings!S5342)</f>
        <v>1.1499999999999999</v>
      </c>
      <c r="S5342" s="1">
        <v>1.1499999999999999</v>
      </c>
      <c r="T5342" s="1">
        <f>IF(ISBLANK(Q5342),_xlfn.XLOOKUP(W5342,'[1]AVG SCORE'!F:F,'[1]AVG SCORE'!E:E,""),[1]listings!Q5342)</f>
        <v>4.7</v>
      </c>
      <c r="U5342" s="1" t="str">
        <f t="shared" si="167"/>
        <v>Tudering-RiemPrivate room2</v>
      </c>
      <c r="V5342" s="1" t="str">
        <f>[1]listings!H5342&amp;[1]listings!I5342&amp;[1]listings!G5342</f>
        <v>Private room in rental unitPrivate roomTudering-Riem</v>
      </c>
      <c r="W5342" s="1" t="str">
        <f>[1]listings!G5342&amp;[1]listings!H5342&amp;[1]listings!I5342&amp;[1]listings!J5342</f>
        <v>Tudering-RiemPrivate room in rental unitPrivate room2</v>
      </c>
      <c r="X5342" s="38">
        <v>48.143223499999998</v>
      </c>
      <c r="Y5342" s="38">
        <v>11.620828400000001</v>
      </c>
    </row>
    <row r="5343" spans="1:25" ht="16" x14ac:dyDescent="0.2">
      <c r="A5343" s="4" t="s">
        <v>9927</v>
      </c>
      <c r="B5343" s="1" t="s">
        <v>9928</v>
      </c>
      <c r="C5343" s="1">
        <v>574465296</v>
      </c>
      <c r="D5343" s="1" t="s">
        <v>503</v>
      </c>
      <c r="E5343" s="3">
        <v>45409</v>
      </c>
      <c r="F5343" s="1">
        <v>1</v>
      </c>
      <c r="G5343" s="1" t="s">
        <v>93</v>
      </c>
      <c r="H5343" s="1" t="s">
        <v>32</v>
      </c>
      <c r="I5343" s="1" t="s">
        <v>33</v>
      </c>
      <c r="J5343" s="1">
        <v>2</v>
      </c>
      <c r="K5343" s="2">
        <v>113</v>
      </c>
      <c r="L5343" s="2">
        <f>IF(ISBLANK(K5343),_xlfn.XLOOKUP(U5343,'[1]AVG PRICE'!E:E,'[1]AVG PRICE'!D:D,""),[1]listings!K5343)</f>
        <v>113</v>
      </c>
      <c r="M5343" s="1">
        <v>4</v>
      </c>
      <c r="N5343" s="1">
        <v>30</v>
      </c>
      <c r="O5343" s="1">
        <v>2</v>
      </c>
      <c r="P5343" s="2">
        <f t="shared" si="166"/>
        <v>1921</v>
      </c>
      <c r="Q5343" s="1">
        <v>5</v>
      </c>
      <c r="R5343" s="1">
        <f>IF(ISBLANK(S5343),_xlfn.XLOOKUP(V5343,'[1]AVG REVIEWS'!E:E,'[1]AVG REVIEWS'!D:D,""),[1]listings!S5343)</f>
        <v>0.34</v>
      </c>
      <c r="S5343" s="1">
        <v>0.34</v>
      </c>
      <c r="T5343" s="1">
        <f>IF(ISBLANK(Q5343),_xlfn.XLOOKUP(W5343,'[1]AVG SCORE'!F:F,'[1]AVG SCORE'!E:E,""),[1]listings!Q5343)</f>
        <v>5</v>
      </c>
      <c r="U5343" s="1" t="str">
        <f t="shared" si="167"/>
        <v>Thalkirchen-Obersendling-Forstenried-F√ºrstenried-SollnEntire home/apt2</v>
      </c>
      <c r="V5343" s="1" t="str">
        <f>[1]listings!H5343&amp;[1]listings!I5343&amp;[1]listings!G5343</f>
        <v>Entire rental unitEntire home/aptThalkirchen-Obersendling-Forstenried-F√ºrstenried-Solln</v>
      </c>
      <c r="W5343" s="1" t="str">
        <f>[1]listings!G5343&amp;[1]listings!H5343&amp;[1]listings!I5343&amp;[1]listings!J5343</f>
        <v>Thalkirchen-Obersendling-Forstenried-F√ºrstenried-SollnEntire rental unitEntire home/apt2</v>
      </c>
      <c r="X5343" s="38">
        <v>48.102960000000003</v>
      </c>
      <c r="Y5343" s="38">
        <v>11.659929999999999</v>
      </c>
    </row>
    <row r="5344" spans="1:25" ht="16" x14ac:dyDescent="0.2">
      <c r="A5344" s="4" t="s">
        <v>9929</v>
      </c>
      <c r="B5344" s="1" t="s">
        <v>9930</v>
      </c>
      <c r="C5344" s="1">
        <v>575934159</v>
      </c>
      <c r="D5344" s="1" t="s">
        <v>9931</v>
      </c>
      <c r="E5344" s="3">
        <v>45417</v>
      </c>
      <c r="F5344" s="1">
        <v>2</v>
      </c>
      <c r="G5344" s="1" t="s">
        <v>56</v>
      </c>
      <c r="H5344" s="1" t="s">
        <v>32</v>
      </c>
      <c r="I5344" s="1" t="s">
        <v>33</v>
      </c>
      <c r="J5344" s="1">
        <v>2</v>
      </c>
      <c r="K5344" s="2">
        <v>144</v>
      </c>
      <c r="L5344" s="2">
        <f>IF(ISBLANK(K5344),_xlfn.XLOOKUP(U5344,'[1]AVG PRICE'!E:E,'[1]AVG PRICE'!D:D,""),[1]listings!K5344)</f>
        <v>144</v>
      </c>
      <c r="M5344" s="1">
        <v>2</v>
      </c>
      <c r="N5344" s="1">
        <v>200</v>
      </c>
      <c r="O5344" s="1">
        <v>7</v>
      </c>
      <c r="P5344" s="2">
        <f t="shared" si="166"/>
        <v>14544</v>
      </c>
      <c r="Q5344" s="1">
        <v>5</v>
      </c>
      <c r="R5344" s="1">
        <f>IF(ISBLANK(S5344),_xlfn.XLOOKUP(V5344,'[1]AVG REVIEWS'!E:E,'[1]AVG REVIEWS'!D:D,""),[1]listings!S5344)</f>
        <v>1.18</v>
      </c>
      <c r="S5344" s="1">
        <v>1.18</v>
      </c>
      <c r="T5344" s="1">
        <f>IF(ISBLANK(Q5344),_xlfn.XLOOKUP(W5344,'[1]AVG SCORE'!F:F,'[1]AVG SCORE'!E:E,""),[1]listings!Q5344)</f>
        <v>5</v>
      </c>
      <c r="U5344" s="1" t="str">
        <f t="shared" si="167"/>
        <v>Neuhausen-NymphenburgEntire home/apt2</v>
      </c>
      <c r="V5344" s="1" t="str">
        <f>[1]listings!H5344&amp;[1]listings!I5344&amp;[1]listings!G5344</f>
        <v>Entire rental unitEntire home/aptNeuhausen-Nymphenburg</v>
      </c>
      <c r="W5344" s="1" t="str">
        <f>[1]listings!G5344&amp;[1]listings!H5344&amp;[1]listings!I5344&amp;[1]listings!J5344</f>
        <v>Neuhausen-NymphenburgEntire rental unitEntire home/apt2</v>
      </c>
      <c r="X5344" s="38">
        <v>48.158520000000003</v>
      </c>
      <c r="Y5344" s="38">
        <v>11.579190000000001</v>
      </c>
    </row>
    <row r="5345" spans="1:25" ht="16" x14ac:dyDescent="0.2">
      <c r="A5345" s="4" t="s">
        <v>9932</v>
      </c>
      <c r="B5345" s="1" t="s">
        <v>9933</v>
      </c>
      <c r="C5345" s="1">
        <v>568929415</v>
      </c>
      <c r="D5345" s="1" t="s">
        <v>2083</v>
      </c>
      <c r="E5345" s="3">
        <v>45376</v>
      </c>
      <c r="F5345" s="1">
        <v>1</v>
      </c>
      <c r="G5345" s="1" t="s">
        <v>56</v>
      </c>
      <c r="H5345" s="1" t="s">
        <v>32</v>
      </c>
      <c r="I5345" s="1" t="s">
        <v>33</v>
      </c>
      <c r="J5345" s="1">
        <v>2</v>
      </c>
      <c r="K5345" s="2">
        <v>133</v>
      </c>
      <c r="L5345" s="2">
        <f>IF(ISBLANK(K5345),_xlfn.XLOOKUP(U5345,'[1]AVG PRICE'!E:E,'[1]AVG PRICE'!D:D,""),[1]listings!K5345)</f>
        <v>133</v>
      </c>
      <c r="M5345" s="1">
        <v>2.2999999999999998</v>
      </c>
      <c r="N5345" s="1">
        <v>365</v>
      </c>
      <c r="O5345" s="1">
        <v>9</v>
      </c>
      <c r="P5345" s="2">
        <f t="shared" si="166"/>
        <v>24425.45</v>
      </c>
      <c r="Q5345" s="1">
        <v>5</v>
      </c>
      <c r="R5345" s="1">
        <f>IF(ISBLANK(S5345),_xlfn.XLOOKUP(V5345,'[1]AVG REVIEWS'!E:E,'[1]AVG REVIEWS'!D:D,""),[1]listings!S5345)</f>
        <v>0.97</v>
      </c>
      <c r="S5345" s="1">
        <v>0.97</v>
      </c>
      <c r="T5345" s="1">
        <f>IF(ISBLANK(Q5345),_xlfn.XLOOKUP(W5345,'[1]AVG SCORE'!F:F,'[1]AVG SCORE'!E:E,""),[1]listings!Q5345)</f>
        <v>5</v>
      </c>
      <c r="U5345" s="1" t="str">
        <f t="shared" si="167"/>
        <v>Neuhausen-NymphenburgEntire home/apt2</v>
      </c>
      <c r="V5345" s="1" t="str">
        <f>[1]listings!H5345&amp;[1]listings!I5345&amp;[1]listings!G5345</f>
        <v>Entire rental unitEntire home/aptNeuhausen-Nymphenburg</v>
      </c>
      <c r="W5345" s="1" t="str">
        <f>[1]listings!G5345&amp;[1]listings!H5345&amp;[1]listings!I5345&amp;[1]listings!J5345</f>
        <v>Neuhausen-NymphenburgEntire rental unitEntire home/apt2</v>
      </c>
      <c r="X5345" s="38">
        <v>48.13158</v>
      </c>
      <c r="Y5345" s="38">
        <v>11.537240000000001</v>
      </c>
    </row>
    <row r="5346" spans="1:25" ht="16" x14ac:dyDescent="0.2">
      <c r="A5346" s="4" t="s">
        <v>9934</v>
      </c>
      <c r="B5346" s="1" t="s">
        <v>9935</v>
      </c>
      <c r="C5346" s="1">
        <v>18647206</v>
      </c>
      <c r="D5346" s="1" t="s">
        <v>1546</v>
      </c>
      <c r="E5346" s="3">
        <v>41842</v>
      </c>
      <c r="F5346" s="1">
        <v>5</v>
      </c>
      <c r="G5346" s="1" t="s">
        <v>45</v>
      </c>
      <c r="H5346" s="1" t="s">
        <v>32</v>
      </c>
      <c r="I5346" s="1" t="s">
        <v>33</v>
      </c>
      <c r="J5346" s="1">
        <v>3</v>
      </c>
      <c r="K5346" s="2">
        <v>159</v>
      </c>
      <c r="L5346" s="2">
        <f>IF(ISBLANK(K5346),_xlfn.XLOOKUP(U5346,'[1]AVG PRICE'!E:E,'[1]AVG PRICE'!D:D,""),[1]listings!K5346)</f>
        <v>159</v>
      </c>
      <c r="M5346" s="1">
        <v>1</v>
      </c>
      <c r="N5346" s="1">
        <v>365</v>
      </c>
      <c r="O5346" s="1">
        <v>5</v>
      </c>
      <c r="P5346" s="2">
        <f t="shared" si="166"/>
        <v>29097</v>
      </c>
      <c r="Q5346" s="1">
        <v>4.4000000000000004</v>
      </c>
      <c r="R5346" s="1">
        <f>IF(ISBLANK(S5346),_xlfn.XLOOKUP(V5346,'[1]AVG REVIEWS'!E:E,'[1]AVG REVIEWS'!D:D,""),[1]listings!S5346)</f>
        <v>0.55000000000000004</v>
      </c>
      <c r="S5346" s="1">
        <v>0.55000000000000004</v>
      </c>
      <c r="T5346" s="1">
        <f>IF(ISBLANK(Q5346),_xlfn.XLOOKUP(W5346,'[1]AVG SCORE'!F:F,'[1]AVG SCORE'!E:E,""),[1]listings!Q5346)</f>
        <v>4.4000000000000004</v>
      </c>
      <c r="U5346" s="1" t="str">
        <f t="shared" si="167"/>
        <v>Sendling-WestparkEntire home/apt3</v>
      </c>
      <c r="V5346" s="1" t="str">
        <f>[1]listings!H5346&amp;[1]listings!I5346&amp;[1]listings!G5346</f>
        <v>Entire rental unitEntire home/aptSendling-Westpark</v>
      </c>
      <c r="W5346" s="1" t="str">
        <f>[1]listings!G5346&amp;[1]listings!H5346&amp;[1]listings!I5346&amp;[1]listings!J5346</f>
        <v>Sendling-WestparkEntire rental unitEntire home/apt3</v>
      </c>
      <c r="X5346" s="38">
        <v>48.153701499999997</v>
      </c>
      <c r="Y5346" s="38">
        <v>11.4519175</v>
      </c>
    </row>
    <row r="5347" spans="1:25" ht="16" x14ac:dyDescent="0.2">
      <c r="A5347" s="4" t="s">
        <v>9936</v>
      </c>
      <c r="B5347" s="1" t="s">
        <v>9937</v>
      </c>
      <c r="C5347" s="1">
        <v>576065141</v>
      </c>
      <c r="D5347" s="1" t="s">
        <v>9938</v>
      </c>
      <c r="E5347" s="3">
        <v>45418</v>
      </c>
      <c r="F5347" s="1">
        <v>2</v>
      </c>
      <c r="G5347" s="1" t="s">
        <v>108</v>
      </c>
      <c r="H5347" s="1" t="s">
        <v>32</v>
      </c>
      <c r="I5347" s="1" t="s">
        <v>33</v>
      </c>
      <c r="J5347" s="1">
        <v>2</v>
      </c>
      <c r="K5347" s="2">
        <v>110</v>
      </c>
      <c r="L5347" s="2">
        <f>IF(ISBLANK(K5347),_xlfn.XLOOKUP(U5347,'[1]AVG PRICE'!E:E,'[1]AVG PRICE'!D:D,""),[1]listings!K5347)</f>
        <v>110</v>
      </c>
      <c r="M5347" s="1">
        <v>1</v>
      </c>
      <c r="N5347" s="1">
        <v>365</v>
      </c>
      <c r="O5347" s="1">
        <v>6</v>
      </c>
      <c r="P5347" s="2">
        <f t="shared" si="166"/>
        <v>20130</v>
      </c>
      <c r="Q5347" s="1">
        <v>5</v>
      </c>
      <c r="R5347" s="1">
        <f>IF(ISBLANK(S5347),_xlfn.XLOOKUP(V5347,'[1]AVG REVIEWS'!E:E,'[1]AVG REVIEWS'!D:D,""),[1]listings!S5347)</f>
        <v>0.81</v>
      </c>
      <c r="S5347" s="1">
        <v>0.81</v>
      </c>
      <c r="T5347" s="1">
        <f>IF(ISBLANK(Q5347),_xlfn.XLOOKUP(W5347,'[1]AVG SCORE'!F:F,'[1]AVG SCORE'!E:E,""),[1]listings!Q5347)</f>
        <v>5</v>
      </c>
      <c r="U5347" s="1" t="str">
        <f t="shared" si="167"/>
        <v>Schwabing-FreimannEntire home/apt2</v>
      </c>
      <c r="V5347" s="1" t="str">
        <f>[1]listings!H5347&amp;[1]listings!I5347&amp;[1]listings!G5347</f>
        <v>Entire rental unitEntire home/aptSchwabing-Freimann</v>
      </c>
      <c r="W5347" s="1" t="str">
        <f>[1]listings!G5347&amp;[1]listings!H5347&amp;[1]listings!I5347&amp;[1]listings!J5347</f>
        <v>Schwabing-FreimannEntire rental unitEntire home/apt2</v>
      </c>
      <c r="X5347" s="38">
        <v>48.103490000000001</v>
      </c>
      <c r="Y5347" s="38">
        <v>11.52641</v>
      </c>
    </row>
    <row r="5348" spans="1:25" ht="16" x14ac:dyDescent="0.2">
      <c r="A5348" s="4" t="s">
        <v>9939</v>
      </c>
      <c r="B5348" s="1" t="s">
        <v>9940</v>
      </c>
      <c r="C5348" s="1">
        <v>20159879</v>
      </c>
      <c r="D5348" s="1" t="s">
        <v>7888</v>
      </c>
      <c r="E5348" s="3">
        <v>41868</v>
      </c>
      <c r="F5348" s="1">
        <v>2</v>
      </c>
      <c r="G5348" s="1" t="s">
        <v>108</v>
      </c>
      <c r="H5348" s="1" t="s">
        <v>32</v>
      </c>
      <c r="I5348" s="1" t="s">
        <v>33</v>
      </c>
      <c r="J5348" s="1">
        <v>4</v>
      </c>
      <c r="K5348" s="2">
        <v>134</v>
      </c>
      <c r="L5348" s="2">
        <f>IF(ISBLANK(K5348),_xlfn.XLOOKUP(U5348,'[1]AVG PRICE'!E:E,'[1]AVG PRICE'!D:D,""),[1]listings!K5348)</f>
        <v>134</v>
      </c>
      <c r="M5348" s="1">
        <v>1</v>
      </c>
      <c r="N5348" s="1">
        <v>365</v>
      </c>
      <c r="O5348" s="1">
        <v>43</v>
      </c>
      <c r="P5348" s="2">
        <f t="shared" si="166"/>
        <v>24522</v>
      </c>
      <c r="Q5348" s="1">
        <v>4.93</v>
      </c>
      <c r="R5348" s="1">
        <f>IF(ISBLANK(S5348),_xlfn.XLOOKUP(V5348,'[1]AVG REVIEWS'!E:E,'[1]AVG REVIEWS'!D:D,""),[1]listings!S5348)</f>
        <v>4.17</v>
      </c>
      <c r="S5348" s="1">
        <v>4.17</v>
      </c>
      <c r="T5348" s="1">
        <f>IF(ISBLANK(Q5348),_xlfn.XLOOKUP(W5348,'[1]AVG SCORE'!F:F,'[1]AVG SCORE'!E:E,""),[1]listings!Q5348)</f>
        <v>4.93</v>
      </c>
      <c r="U5348" s="1" t="str">
        <f t="shared" si="167"/>
        <v>Schwabing-FreimannEntire home/apt4</v>
      </c>
      <c r="V5348" s="1" t="str">
        <f>[1]listings!H5348&amp;[1]listings!I5348&amp;[1]listings!G5348</f>
        <v>Entire rental unitEntire home/aptSchwabing-Freimann</v>
      </c>
      <c r="W5348" s="1" t="str">
        <f>[1]listings!G5348&amp;[1]listings!H5348&amp;[1]listings!I5348&amp;[1]listings!J5348</f>
        <v>Schwabing-FreimannEntire rental unitEntire home/apt4</v>
      </c>
      <c r="X5348" s="38">
        <v>48.107660000000003</v>
      </c>
      <c r="Y5348" s="38">
        <v>11.57311</v>
      </c>
    </row>
    <row r="5349" spans="1:25" ht="16" x14ac:dyDescent="0.2">
      <c r="A5349" s="4" t="s">
        <v>9941</v>
      </c>
      <c r="B5349" s="1" t="s">
        <v>9942</v>
      </c>
      <c r="C5349" s="1">
        <v>12199020</v>
      </c>
      <c r="D5349" s="1" t="s">
        <v>9943</v>
      </c>
      <c r="E5349" s="3">
        <v>41683</v>
      </c>
      <c r="F5349" s="1">
        <v>1</v>
      </c>
      <c r="G5349" s="1" t="s">
        <v>66</v>
      </c>
      <c r="H5349" s="1" t="s">
        <v>32</v>
      </c>
      <c r="I5349" s="1" t="s">
        <v>33</v>
      </c>
      <c r="J5349" s="1">
        <v>4</v>
      </c>
      <c r="L5349" s="2">
        <f>IF(ISBLANK(K5349),_xlfn.XLOOKUP(U5349,'[1]AVG PRICE'!E:E,'[1]AVG PRICE'!D:D,""),[1]listings!K5349)</f>
        <v>220.55813953488371</v>
      </c>
      <c r="M5349" s="1">
        <v>6</v>
      </c>
      <c r="N5349" s="1">
        <v>30</v>
      </c>
      <c r="O5349" s="1">
        <v>3</v>
      </c>
      <c r="P5349" s="2">
        <f t="shared" si="166"/>
        <v>3970.0465116279065</v>
      </c>
      <c r="Q5349" s="1">
        <v>5</v>
      </c>
      <c r="R5349" s="1">
        <f>IF(ISBLANK(S5349),_xlfn.XLOOKUP(V5349,'[1]AVG REVIEWS'!E:E,'[1]AVG REVIEWS'!D:D,""),[1]listings!S5349)</f>
        <v>0.45</v>
      </c>
      <c r="S5349" s="1">
        <v>0.45</v>
      </c>
      <c r="T5349" s="1">
        <f>IF(ISBLANK(Q5349),_xlfn.XLOOKUP(W5349,'[1]AVG SCORE'!F:F,'[1]AVG SCORE'!E:E,""),[1]listings!Q5349)</f>
        <v>5</v>
      </c>
      <c r="U5349" s="1" t="str">
        <f t="shared" si="167"/>
        <v>Au-HaidhausenEntire home/apt4</v>
      </c>
      <c r="V5349" s="1" t="str">
        <f>[1]listings!H5349&amp;[1]listings!I5349&amp;[1]listings!G5349</f>
        <v>Entire rental unitEntire home/aptAu-Haidhausen</v>
      </c>
      <c r="W5349" s="1" t="str">
        <f>[1]listings!G5349&amp;[1]listings!H5349&amp;[1]listings!I5349&amp;[1]listings!J5349</f>
        <v>Au-HaidhausenEntire rental unitEntire home/apt4</v>
      </c>
      <c r="X5349" s="38">
        <v>48.102440722853203</v>
      </c>
      <c r="Y5349" s="38">
        <v>11.559387907836699</v>
      </c>
    </row>
    <row r="5350" spans="1:25" ht="16" x14ac:dyDescent="0.2">
      <c r="A5350" s="4" t="s">
        <v>9944</v>
      </c>
      <c r="B5350" s="1" t="s">
        <v>6643</v>
      </c>
      <c r="C5350" s="1">
        <v>358620733</v>
      </c>
      <c r="D5350" s="1" t="s">
        <v>1089</v>
      </c>
      <c r="E5350" s="3">
        <v>44038</v>
      </c>
      <c r="F5350" s="1">
        <v>1</v>
      </c>
      <c r="G5350" s="1" t="s">
        <v>50</v>
      </c>
      <c r="H5350" s="1" t="s">
        <v>32</v>
      </c>
      <c r="I5350" s="1" t="s">
        <v>33</v>
      </c>
      <c r="J5350" s="1">
        <v>2</v>
      </c>
      <c r="K5350" s="2">
        <v>112</v>
      </c>
      <c r="L5350" s="2">
        <f>IF(ISBLANK(K5350),_xlfn.XLOOKUP(U5350,'[1]AVG PRICE'!E:E,'[1]AVG PRICE'!D:D,""),[1]listings!K5350)</f>
        <v>112</v>
      </c>
      <c r="M5350" s="1">
        <v>1</v>
      </c>
      <c r="N5350" s="1">
        <v>3</v>
      </c>
      <c r="O5350" s="1">
        <v>21</v>
      </c>
      <c r="P5350" s="2">
        <f t="shared" si="166"/>
        <v>224</v>
      </c>
      <c r="Q5350" s="1">
        <v>4.8600000000000003</v>
      </c>
      <c r="R5350" s="1">
        <f>IF(ISBLANK(S5350),_xlfn.XLOOKUP(V5350,'[1]AVG REVIEWS'!E:E,'[1]AVG REVIEWS'!D:D,""),[1]listings!S5350)</f>
        <v>2</v>
      </c>
      <c r="S5350" s="1">
        <v>2</v>
      </c>
      <c r="T5350" s="1">
        <f>IF(ISBLANK(Q5350),_xlfn.XLOOKUP(W5350,'[1]AVG SCORE'!F:F,'[1]AVG SCORE'!E:E,""),[1]listings!Q5350)</f>
        <v>4.8600000000000003</v>
      </c>
      <c r="U5350" s="1" t="str">
        <f t="shared" si="167"/>
        <v>Schwabing-WestEntire home/apt2</v>
      </c>
      <c r="V5350" s="1" t="str">
        <f>[1]listings!H5350&amp;[1]listings!I5350&amp;[1]listings!G5350</f>
        <v>Entire rental unitEntire home/aptSchwabing-West</v>
      </c>
      <c r="W5350" s="1" t="str">
        <f>[1]listings!G5350&amp;[1]listings!H5350&amp;[1]listings!I5350&amp;[1]listings!J5350</f>
        <v>Schwabing-WestEntire rental unitEntire home/apt2</v>
      </c>
      <c r="X5350" s="38">
        <v>48.1333427</v>
      </c>
      <c r="Y5350" s="38">
        <v>11.5758998</v>
      </c>
    </row>
    <row r="5351" spans="1:25" ht="16" x14ac:dyDescent="0.2">
      <c r="A5351" s="4" t="s">
        <v>9945</v>
      </c>
      <c r="B5351" s="1" t="s">
        <v>9946</v>
      </c>
      <c r="C5351" s="1">
        <v>446774535</v>
      </c>
      <c r="D5351" s="1" t="s">
        <v>809</v>
      </c>
      <c r="E5351" s="3">
        <v>44617</v>
      </c>
      <c r="F5351" s="1">
        <v>3</v>
      </c>
      <c r="G5351" s="1" t="s">
        <v>56</v>
      </c>
      <c r="H5351" s="1" t="s">
        <v>32</v>
      </c>
      <c r="I5351" s="1" t="s">
        <v>33</v>
      </c>
      <c r="J5351" s="1">
        <v>2</v>
      </c>
      <c r="L5351" s="2">
        <f>IF(ISBLANK(K5351),_xlfn.XLOOKUP(U5351,'[1]AVG PRICE'!E:E,'[1]AVG PRICE'!D:D,""),[1]listings!K5351)</f>
        <v>124.16049382716049</v>
      </c>
      <c r="M5351" s="1">
        <v>2</v>
      </c>
      <c r="N5351" s="1">
        <v>14</v>
      </c>
      <c r="O5351" s="1">
        <v>8</v>
      </c>
      <c r="P5351" s="2">
        <f t="shared" si="166"/>
        <v>993.28395061728395</v>
      </c>
      <c r="Q5351" s="1">
        <v>5</v>
      </c>
      <c r="R5351" s="1">
        <f>IF(ISBLANK(S5351),_xlfn.XLOOKUP(V5351,'[1]AVG REVIEWS'!E:E,'[1]AVG REVIEWS'!D:D,""),[1]listings!S5351)</f>
        <v>0.84</v>
      </c>
      <c r="S5351" s="1">
        <v>0.84</v>
      </c>
      <c r="T5351" s="1">
        <f>IF(ISBLANK(Q5351),_xlfn.XLOOKUP(W5351,'[1]AVG SCORE'!F:F,'[1]AVG SCORE'!E:E,""),[1]listings!Q5351)</f>
        <v>5</v>
      </c>
      <c r="U5351" s="1" t="str">
        <f t="shared" si="167"/>
        <v>Neuhausen-NymphenburgEntire home/apt2</v>
      </c>
      <c r="V5351" s="1" t="str">
        <f>[1]listings!H5351&amp;[1]listings!I5351&amp;[1]listings!G5351</f>
        <v>Entire rental unitEntire home/aptNeuhausen-Nymphenburg</v>
      </c>
      <c r="W5351" s="1" t="str">
        <f>[1]listings!G5351&amp;[1]listings!H5351&amp;[1]listings!I5351&amp;[1]listings!J5351</f>
        <v>Neuhausen-NymphenburgEntire rental unitEntire home/apt2</v>
      </c>
      <c r="X5351" s="38">
        <v>48.115496125592998</v>
      </c>
      <c r="Y5351" s="38">
        <v>11.5482083335519</v>
      </c>
    </row>
    <row r="5352" spans="1:25" ht="16" x14ac:dyDescent="0.2">
      <c r="A5352" s="4" t="s">
        <v>9947</v>
      </c>
      <c r="B5352" s="1" t="s">
        <v>9948</v>
      </c>
      <c r="C5352" s="1">
        <v>576358844</v>
      </c>
      <c r="D5352" s="1" t="s">
        <v>92</v>
      </c>
      <c r="E5352" s="3">
        <v>45419</v>
      </c>
      <c r="F5352" s="1">
        <v>4</v>
      </c>
      <c r="G5352" s="1" t="s">
        <v>71</v>
      </c>
      <c r="H5352" s="1" t="s">
        <v>136</v>
      </c>
      <c r="I5352" s="1" t="s">
        <v>33</v>
      </c>
      <c r="J5352" s="1">
        <v>4</v>
      </c>
      <c r="K5352" s="2">
        <v>390</v>
      </c>
      <c r="L5352" s="2">
        <f>IF(ISBLANK(K5352),_xlfn.XLOOKUP(U5352,'[1]AVG PRICE'!E:E,'[1]AVG PRICE'!D:D,""),[1]listings!K5352)</f>
        <v>390</v>
      </c>
      <c r="M5352" s="1">
        <v>3</v>
      </c>
      <c r="N5352" s="1">
        <v>365</v>
      </c>
      <c r="O5352" s="1">
        <v>4</v>
      </c>
      <c r="P5352" s="2">
        <f t="shared" si="166"/>
        <v>71760</v>
      </c>
      <c r="Q5352" s="1">
        <v>5</v>
      </c>
      <c r="R5352" s="1">
        <f>IF(ISBLANK(S5352),_xlfn.XLOOKUP(V5352,'[1]AVG REVIEWS'!E:E,'[1]AVG REVIEWS'!D:D,""),[1]listings!S5352)</f>
        <v>0.68</v>
      </c>
      <c r="S5352" s="1">
        <v>0.68</v>
      </c>
      <c r="T5352" s="1">
        <f>IF(ISBLANK(Q5352),_xlfn.XLOOKUP(W5352,'[1]AVG SCORE'!F:F,'[1]AVG SCORE'!E:E,""),[1]listings!Q5352)</f>
        <v>5</v>
      </c>
      <c r="U5352" s="1" t="str">
        <f t="shared" si="167"/>
        <v>Ludwigsvorstadt-IsarvorstadtEntire home/apt4</v>
      </c>
      <c r="V5352" s="1" t="str">
        <f>[1]listings!H5352&amp;[1]listings!I5352&amp;[1]listings!G5352</f>
        <v>Entire condoEntire home/aptLudwigsvorstadt-Isarvorstadt</v>
      </c>
      <c r="W5352" s="1" t="str">
        <f>[1]listings!G5352&amp;[1]listings!H5352&amp;[1]listings!I5352&amp;[1]listings!J5352</f>
        <v>Ludwigsvorstadt-IsarvorstadtEntire condoEntire home/apt4</v>
      </c>
      <c r="X5352" s="38">
        <v>48.120120129975497</v>
      </c>
      <c r="Y5352" s="38">
        <v>11.6744897649048</v>
      </c>
    </row>
    <row r="5353" spans="1:25" ht="16" x14ac:dyDescent="0.2">
      <c r="A5353" s="4" t="s">
        <v>9949</v>
      </c>
      <c r="B5353" s="1" t="s">
        <v>9950</v>
      </c>
      <c r="C5353" s="1">
        <v>260016821</v>
      </c>
      <c r="D5353" s="1" t="s">
        <v>5733</v>
      </c>
      <c r="E5353" s="3">
        <v>43590</v>
      </c>
      <c r="F5353" s="1">
        <v>2</v>
      </c>
      <c r="G5353" s="1" t="s">
        <v>85</v>
      </c>
      <c r="H5353" s="1" t="s">
        <v>32</v>
      </c>
      <c r="I5353" s="1" t="s">
        <v>33</v>
      </c>
      <c r="J5353" s="1">
        <v>3</v>
      </c>
      <c r="K5353" s="2">
        <v>125</v>
      </c>
      <c r="L5353" s="2">
        <f>IF(ISBLANK(K5353),_xlfn.XLOOKUP(U5353,'[1]AVG PRICE'!E:E,'[1]AVG PRICE'!D:D,""),[1]listings!K5353)</f>
        <v>125</v>
      </c>
      <c r="M5353" s="1">
        <v>2</v>
      </c>
      <c r="N5353" s="1">
        <v>365</v>
      </c>
      <c r="O5353" s="1">
        <v>3</v>
      </c>
      <c r="P5353" s="2">
        <f t="shared" si="166"/>
        <v>22937.5</v>
      </c>
      <c r="Q5353" s="1">
        <v>4.33</v>
      </c>
      <c r="R5353" s="1">
        <f>IF(ISBLANK(S5353),_xlfn.XLOOKUP(V5353,'[1]AVG REVIEWS'!E:E,'[1]AVG REVIEWS'!D:D,""),[1]listings!S5353)</f>
        <v>0.38</v>
      </c>
      <c r="S5353" s="1">
        <v>0.38</v>
      </c>
      <c r="T5353" s="1">
        <f>IF(ISBLANK(Q5353),_xlfn.XLOOKUP(W5353,'[1]AVG SCORE'!F:F,'[1]AVG SCORE'!E:E,""),[1]listings!Q5353)</f>
        <v>4.33</v>
      </c>
      <c r="U5353" s="1" t="str">
        <f t="shared" si="167"/>
        <v>Ramersdorf-PerlachEntire home/apt3</v>
      </c>
      <c r="V5353" s="1" t="str">
        <f>[1]listings!H5353&amp;[1]listings!I5353&amp;[1]listings!G5353</f>
        <v>Entire rental unitEntire home/aptRamersdorf-Perlach</v>
      </c>
      <c r="W5353" s="1" t="str">
        <f>[1]listings!G5353&amp;[1]listings!H5353&amp;[1]listings!I5353&amp;[1]listings!J5353</f>
        <v>Ramersdorf-PerlachEntire rental unitEntire home/apt3</v>
      </c>
      <c r="X5353" s="38">
        <v>48.139375872062203</v>
      </c>
      <c r="Y5353" s="38">
        <v>11.5380662443389</v>
      </c>
    </row>
    <row r="5354" spans="1:25" ht="16" x14ac:dyDescent="0.2">
      <c r="A5354" s="4" t="s">
        <v>9951</v>
      </c>
      <c r="B5354" s="1" t="s">
        <v>9952</v>
      </c>
      <c r="C5354" s="1">
        <v>567225383</v>
      </c>
      <c r="D5354" s="1" t="s">
        <v>9953</v>
      </c>
      <c r="E5354" s="3">
        <v>45366</v>
      </c>
      <c r="F5354" s="1">
        <v>1</v>
      </c>
      <c r="G5354" s="1" t="s">
        <v>100</v>
      </c>
      <c r="H5354" s="1" t="s">
        <v>32</v>
      </c>
      <c r="I5354" s="1" t="s">
        <v>33</v>
      </c>
      <c r="J5354" s="1">
        <v>2</v>
      </c>
      <c r="K5354" s="2">
        <v>123</v>
      </c>
      <c r="L5354" s="2">
        <f>IF(ISBLANK(K5354),_xlfn.XLOOKUP(U5354,'[1]AVG PRICE'!E:E,'[1]AVG PRICE'!D:D,""),[1]listings!K5354)</f>
        <v>123</v>
      </c>
      <c r="M5354" s="1">
        <v>2</v>
      </c>
      <c r="N5354" s="1">
        <v>10</v>
      </c>
      <c r="O5354" s="1">
        <v>8</v>
      </c>
      <c r="P5354" s="2">
        <f t="shared" si="166"/>
        <v>738</v>
      </c>
      <c r="Q5354" s="1">
        <v>4.75</v>
      </c>
      <c r="R5354" s="1">
        <f>IF(ISBLANK(S5354),_xlfn.XLOOKUP(V5354,'[1]AVG REVIEWS'!E:E,'[1]AVG REVIEWS'!D:D,""),[1]listings!S5354)</f>
        <v>0.88</v>
      </c>
      <c r="S5354" s="1">
        <v>0.88</v>
      </c>
      <c r="T5354" s="1">
        <f>IF(ISBLANK(Q5354),_xlfn.XLOOKUP(W5354,'[1]AVG SCORE'!F:F,'[1]AVG SCORE'!E:E,""),[1]listings!Q5354)</f>
        <v>4.75</v>
      </c>
      <c r="U5354" s="1" t="str">
        <f t="shared" si="167"/>
        <v>Untergiesing-HarlachingEntire home/apt2</v>
      </c>
      <c r="V5354" s="1" t="str">
        <f>[1]listings!H5354&amp;[1]listings!I5354&amp;[1]listings!G5354</f>
        <v>Entire rental unitEntire home/aptUntergiesing-Harlaching</v>
      </c>
      <c r="W5354" s="1" t="str">
        <f>[1]listings!G5354&amp;[1]listings!H5354&amp;[1]listings!I5354&amp;[1]listings!J5354</f>
        <v>Untergiesing-HarlachingEntire rental unitEntire home/apt2</v>
      </c>
      <c r="X5354" s="38">
        <v>48.181570000000001</v>
      </c>
      <c r="Y5354" s="38">
        <v>11.58189</v>
      </c>
    </row>
    <row r="5355" spans="1:25" ht="16" x14ac:dyDescent="0.2">
      <c r="A5355" s="4" t="s">
        <v>9954</v>
      </c>
      <c r="B5355" s="1" t="s">
        <v>6888</v>
      </c>
      <c r="C5355" s="1">
        <v>512924239</v>
      </c>
      <c r="D5355" s="1" t="s">
        <v>6886</v>
      </c>
      <c r="E5355" s="3">
        <v>45049</v>
      </c>
      <c r="F5355" s="1">
        <v>17</v>
      </c>
      <c r="G5355" s="1" t="s">
        <v>102</v>
      </c>
      <c r="H5355" s="1" t="s">
        <v>32</v>
      </c>
      <c r="I5355" s="1" t="s">
        <v>33</v>
      </c>
      <c r="J5355" s="1">
        <v>4</v>
      </c>
      <c r="K5355" s="2">
        <v>87</v>
      </c>
      <c r="L5355" s="2">
        <f>IF(ISBLANK(K5355),_xlfn.XLOOKUP(U5355,'[1]AVG PRICE'!E:E,'[1]AVG PRICE'!D:D,""),[1]listings!K5355)</f>
        <v>87</v>
      </c>
      <c r="M5355" s="1">
        <v>1.1000000000000001</v>
      </c>
      <c r="N5355" s="1">
        <v>999</v>
      </c>
      <c r="O5355" s="1">
        <v>36</v>
      </c>
      <c r="P5355" s="2">
        <f t="shared" si="166"/>
        <v>43504.35</v>
      </c>
      <c r="Q5355" s="1">
        <v>4.28</v>
      </c>
      <c r="R5355" s="1">
        <f>IF(ISBLANK(S5355),_xlfn.XLOOKUP(V5355,'[1]AVG REVIEWS'!E:E,'[1]AVG REVIEWS'!D:D,""),[1]listings!S5355)</f>
        <v>3.54</v>
      </c>
      <c r="S5355" s="1">
        <v>3.54</v>
      </c>
      <c r="T5355" s="1">
        <f>IF(ISBLANK(Q5355),_xlfn.XLOOKUP(W5355,'[1]AVG SCORE'!F:F,'[1]AVG SCORE'!E:E,""),[1]listings!Q5355)</f>
        <v>4.28</v>
      </c>
      <c r="U5355" s="1" t="str">
        <f t="shared" si="167"/>
        <v>ObergiesingEntire home/apt4</v>
      </c>
      <c r="V5355" s="1" t="str">
        <f>[1]listings!H5355&amp;[1]listings!I5355&amp;[1]listings!G5355</f>
        <v>Entire rental unitEntire home/aptObergiesing</v>
      </c>
      <c r="W5355" s="1" t="str">
        <f>[1]listings!G5355&amp;[1]listings!H5355&amp;[1]listings!I5355&amp;[1]listings!J5355</f>
        <v>ObergiesingEntire rental unitEntire home/apt4</v>
      </c>
      <c r="X5355" s="38">
        <v>48.173421616679299</v>
      </c>
      <c r="Y5355" s="38">
        <v>11.5880700535958</v>
      </c>
    </row>
    <row r="5356" spans="1:25" ht="16" x14ac:dyDescent="0.2">
      <c r="A5356" s="4" t="s">
        <v>9955</v>
      </c>
      <c r="B5356" s="1" t="s">
        <v>9956</v>
      </c>
      <c r="C5356" s="1">
        <v>202567938</v>
      </c>
      <c r="D5356" s="1" t="s">
        <v>625</v>
      </c>
      <c r="E5356" s="3">
        <v>43296</v>
      </c>
      <c r="F5356" s="1">
        <v>1</v>
      </c>
      <c r="G5356" s="1" t="s">
        <v>145</v>
      </c>
      <c r="H5356" s="1" t="s">
        <v>46</v>
      </c>
      <c r="I5356" s="1" t="s">
        <v>47</v>
      </c>
      <c r="J5356" s="1">
        <v>1</v>
      </c>
      <c r="K5356" s="2">
        <v>41</v>
      </c>
      <c r="L5356" s="2">
        <f>IF(ISBLANK(K5356),_xlfn.XLOOKUP(U5356,'[1]AVG PRICE'!E:E,'[1]AVG PRICE'!D:D,""),[1]listings!K5356)</f>
        <v>41</v>
      </c>
      <c r="M5356" s="1">
        <v>1</v>
      </c>
      <c r="N5356" s="1">
        <v>180</v>
      </c>
      <c r="O5356" s="1">
        <v>0</v>
      </c>
      <c r="P5356" s="2">
        <f t="shared" si="166"/>
        <v>3710.5</v>
      </c>
      <c r="R5356" s="1">
        <f>IF(ISBLANK(S5356),_xlfn.XLOOKUP(V5356,'[1]AVG REVIEWS'!E:E,'[1]AVG REVIEWS'!D:D,""),[1]listings!S5356)</f>
        <v>0.49473684210526309</v>
      </c>
      <c r="T5356" s="1">
        <f>IF(ISBLANK(Q5356),_xlfn.XLOOKUP(W5356,'[1]AVG SCORE'!F:F,'[1]AVG SCORE'!E:E,""),[1]listings!Q5356)</f>
        <v>4.623333333333334</v>
      </c>
      <c r="U5356" s="1" t="str">
        <f t="shared" si="167"/>
        <v>Feldmoching-HasenberglPrivate room1</v>
      </c>
      <c r="V5356" s="1" t="str">
        <f>[1]listings!H5356&amp;[1]listings!I5356&amp;[1]listings!G5356</f>
        <v>Private room in homePrivate roomFeldmoching-Hasenbergl</v>
      </c>
      <c r="W5356" s="1" t="str">
        <f>[1]listings!G5356&amp;[1]listings!H5356&amp;[1]listings!I5356&amp;[1]listings!J5356</f>
        <v>Feldmoching-HasenberglPrivate room in homePrivate room1</v>
      </c>
      <c r="X5356" s="38">
        <v>48.135332645787898</v>
      </c>
      <c r="Y5356" s="38">
        <v>11.514987163245699</v>
      </c>
    </row>
    <row r="5357" spans="1:25" ht="16" x14ac:dyDescent="0.2">
      <c r="A5357" s="4" t="s">
        <v>9957</v>
      </c>
      <c r="B5357" s="1" t="s">
        <v>9958</v>
      </c>
      <c r="C5357" s="1">
        <v>137703121</v>
      </c>
      <c r="D5357" s="1" t="s">
        <v>9959</v>
      </c>
      <c r="E5357" s="3">
        <v>42915</v>
      </c>
      <c r="F5357" s="1">
        <v>1</v>
      </c>
      <c r="G5357" s="1" t="s">
        <v>179</v>
      </c>
      <c r="H5357" s="1" t="s">
        <v>32</v>
      </c>
      <c r="I5357" s="1" t="s">
        <v>33</v>
      </c>
      <c r="J5357" s="1">
        <v>2</v>
      </c>
      <c r="L5357" s="2">
        <f>IF(ISBLANK(K5357),_xlfn.XLOOKUP(U5357,'[1]AVG PRICE'!E:E,'[1]AVG PRICE'!D:D,""),[1]listings!K5357)</f>
        <v>202</v>
      </c>
      <c r="M5357" s="1">
        <v>4</v>
      </c>
      <c r="N5357" s="1">
        <v>365</v>
      </c>
      <c r="O5357" s="1">
        <v>3</v>
      </c>
      <c r="P5357" s="2">
        <f t="shared" si="166"/>
        <v>37269</v>
      </c>
      <c r="Q5357" s="1">
        <v>5</v>
      </c>
      <c r="R5357" s="1">
        <f>IF(ISBLANK(S5357),_xlfn.XLOOKUP(V5357,'[1]AVG REVIEWS'!E:E,'[1]AVG REVIEWS'!D:D,""),[1]listings!S5357)</f>
        <v>0.51</v>
      </c>
      <c r="S5357" s="1">
        <v>0.51</v>
      </c>
      <c r="T5357" s="1">
        <f>IF(ISBLANK(Q5357),_xlfn.XLOOKUP(W5357,'[1]AVG SCORE'!F:F,'[1]AVG SCORE'!E:E,""),[1]listings!Q5357)</f>
        <v>5</v>
      </c>
      <c r="U5357" s="1" t="str">
        <f t="shared" si="167"/>
        <v>Altstadt-LehelEntire home/apt2</v>
      </c>
      <c r="V5357" s="1" t="str">
        <f>[1]listings!H5357&amp;[1]listings!I5357&amp;[1]listings!G5357</f>
        <v>Entire rental unitEntire home/aptAltstadt-Lehel</v>
      </c>
      <c r="W5357" s="1" t="str">
        <f>[1]listings!G5357&amp;[1]listings!H5357&amp;[1]listings!I5357&amp;[1]listings!J5357</f>
        <v>Altstadt-LehelEntire rental unitEntire home/apt2</v>
      </c>
      <c r="X5357" s="38">
        <v>48.120170000000002</v>
      </c>
      <c r="Y5357" s="38">
        <v>11.571070000000001</v>
      </c>
    </row>
    <row r="5358" spans="1:25" ht="16" x14ac:dyDescent="0.2">
      <c r="A5358" s="4" t="s">
        <v>9960</v>
      </c>
      <c r="B5358" s="1" t="s">
        <v>9961</v>
      </c>
      <c r="C5358" s="1">
        <v>576671376</v>
      </c>
      <c r="D5358" s="1" t="s">
        <v>437</v>
      </c>
      <c r="E5358" s="3">
        <v>45421</v>
      </c>
      <c r="F5358" s="1">
        <v>1</v>
      </c>
      <c r="G5358" s="1" t="s">
        <v>56</v>
      </c>
      <c r="H5358" s="1" t="s">
        <v>32</v>
      </c>
      <c r="I5358" s="1" t="s">
        <v>33</v>
      </c>
      <c r="J5358" s="1">
        <v>2</v>
      </c>
      <c r="L5358" s="2">
        <f>IF(ISBLANK(K5358),_xlfn.XLOOKUP(U5358,'[1]AVG PRICE'!E:E,'[1]AVG PRICE'!D:D,""),[1]listings!K5358)</f>
        <v>124.16049382716049</v>
      </c>
      <c r="M5358" s="1">
        <v>2</v>
      </c>
      <c r="N5358" s="1">
        <v>365</v>
      </c>
      <c r="O5358" s="1">
        <v>1</v>
      </c>
      <c r="P5358" s="2">
        <f t="shared" si="166"/>
        <v>22783.45061728395</v>
      </c>
      <c r="Q5358" s="1">
        <v>5</v>
      </c>
      <c r="R5358" s="1">
        <f>IF(ISBLANK(S5358),_xlfn.XLOOKUP(V5358,'[1]AVG REVIEWS'!E:E,'[1]AVG REVIEWS'!D:D,""),[1]listings!S5358)</f>
        <v>0.11</v>
      </c>
      <c r="S5358" s="1">
        <v>0.11</v>
      </c>
      <c r="T5358" s="1">
        <f>IF(ISBLANK(Q5358),_xlfn.XLOOKUP(W5358,'[1]AVG SCORE'!F:F,'[1]AVG SCORE'!E:E,""),[1]listings!Q5358)</f>
        <v>5</v>
      </c>
      <c r="U5358" s="1" t="str">
        <f t="shared" si="167"/>
        <v>Neuhausen-NymphenburgEntire home/apt2</v>
      </c>
      <c r="V5358" s="1" t="str">
        <f>[1]listings!H5358&amp;[1]listings!I5358&amp;[1]listings!G5358</f>
        <v>Entire rental unitEntire home/aptNeuhausen-Nymphenburg</v>
      </c>
      <c r="W5358" s="1" t="str">
        <f>[1]listings!G5358&amp;[1]listings!H5358&amp;[1]listings!I5358&amp;[1]listings!J5358</f>
        <v>Neuhausen-NymphenburgEntire rental unitEntire home/apt2</v>
      </c>
      <c r="X5358" s="38">
        <v>48.132450109908902</v>
      </c>
      <c r="Y5358" s="38">
        <v>11.6036739962321</v>
      </c>
    </row>
    <row r="5359" spans="1:25" ht="16" x14ac:dyDescent="0.2">
      <c r="A5359" s="4" t="s">
        <v>9962</v>
      </c>
      <c r="B5359" s="1" t="s">
        <v>9963</v>
      </c>
      <c r="C5359" s="1">
        <v>190084987</v>
      </c>
      <c r="D5359" s="1" t="s">
        <v>533</v>
      </c>
      <c r="E5359" s="3">
        <v>43237</v>
      </c>
      <c r="F5359" s="1">
        <v>2</v>
      </c>
      <c r="G5359" s="1" t="s">
        <v>100</v>
      </c>
      <c r="H5359" s="1" t="s">
        <v>32</v>
      </c>
      <c r="I5359" s="1" t="s">
        <v>33</v>
      </c>
      <c r="J5359" s="1">
        <v>6</v>
      </c>
      <c r="K5359" s="2">
        <v>115</v>
      </c>
      <c r="L5359" s="2">
        <f>IF(ISBLANK(K5359),_xlfn.XLOOKUP(U5359,'[1]AVG PRICE'!E:E,'[1]AVG PRICE'!D:D,""),[1]listings!K5359)</f>
        <v>115</v>
      </c>
      <c r="M5359" s="1">
        <v>1</v>
      </c>
      <c r="N5359" s="1">
        <v>1125</v>
      </c>
      <c r="O5359" s="1">
        <v>25</v>
      </c>
      <c r="P5359" s="2">
        <f t="shared" si="166"/>
        <v>64745</v>
      </c>
      <c r="Q5359" s="1">
        <v>4.84</v>
      </c>
      <c r="R5359" s="1">
        <f>IF(ISBLANK(S5359),_xlfn.XLOOKUP(V5359,'[1]AVG REVIEWS'!E:E,'[1]AVG REVIEWS'!D:D,""),[1]listings!S5359)</f>
        <v>2.44</v>
      </c>
      <c r="S5359" s="1">
        <v>2.44</v>
      </c>
      <c r="T5359" s="1">
        <f>IF(ISBLANK(Q5359),_xlfn.XLOOKUP(W5359,'[1]AVG SCORE'!F:F,'[1]AVG SCORE'!E:E,""),[1]listings!Q5359)</f>
        <v>4.84</v>
      </c>
      <c r="U5359" s="1" t="str">
        <f t="shared" si="167"/>
        <v>Untergiesing-HarlachingEntire home/apt6</v>
      </c>
      <c r="V5359" s="1" t="str">
        <f>[1]listings!H5359&amp;[1]listings!I5359&amp;[1]listings!G5359</f>
        <v>Entire rental unitEntire home/aptUntergiesing-Harlaching</v>
      </c>
      <c r="W5359" s="1" t="str">
        <f>[1]listings!G5359&amp;[1]listings!H5359&amp;[1]listings!I5359&amp;[1]listings!J5359</f>
        <v>Untergiesing-HarlachingEntire rental unitEntire home/apt6</v>
      </c>
      <c r="X5359" s="38">
        <v>48.173390417129802</v>
      </c>
      <c r="Y5359" s="38">
        <v>11.502244953967301</v>
      </c>
    </row>
    <row r="5360" spans="1:25" ht="16" x14ac:dyDescent="0.2">
      <c r="A5360" s="4" t="s">
        <v>9964</v>
      </c>
      <c r="B5360" s="1" t="s">
        <v>9965</v>
      </c>
      <c r="C5360" s="1">
        <v>424500200</v>
      </c>
      <c r="D5360" s="1" t="s">
        <v>9966</v>
      </c>
      <c r="E5360" s="3">
        <v>44463</v>
      </c>
      <c r="F5360" s="1">
        <v>1</v>
      </c>
      <c r="G5360" s="1" t="s">
        <v>63</v>
      </c>
      <c r="H5360" s="1" t="s">
        <v>46</v>
      </c>
      <c r="I5360" s="1" t="s">
        <v>47</v>
      </c>
      <c r="J5360" s="1">
        <v>2</v>
      </c>
      <c r="K5360" s="2">
        <v>180</v>
      </c>
      <c r="L5360" s="2">
        <f>IF(ISBLANK(K5360),_xlfn.XLOOKUP(U5360,'[1]AVG PRICE'!E:E,'[1]AVG PRICE'!D:D,""),[1]listings!K5360)</f>
        <v>180</v>
      </c>
      <c r="M5360" s="1">
        <v>1.1000000000000001</v>
      </c>
      <c r="N5360" s="1">
        <v>6</v>
      </c>
      <c r="O5360" s="1">
        <v>5</v>
      </c>
      <c r="P5360" s="2">
        <f t="shared" si="166"/>
        <v>639</v>
      </c>
      <c r="Q5360" s="1">
        <v>5</v>
      </c>
      <c r="R5360" s="1">
        <f>IF(ISBLANK(S5360),_xlfn.XLOOKUP(V5360,'[1]AVG REVIEWS'!E:E,'[1]AVG REVIEWS'!D:D,""),[1]listings!S5360)</f>
        <v>0.55000000000000004</v>
      </c>
      <c r="S5360" s="1">
        <v>0.55000000000000004</v>
      </c>
      <c r="T5360" s="1">
        <f>IF(ISBLANK(Q5360),_xlfn.XLOOKUP(W5360,'[1]AVG SCORE'!F:F,'[1]AVG SCORE'!E:E,""),[1]listings!Q5360)</f>
        <v>5</v>
      </c>
      <c r="U5360" s="1" t="str">
        <f t="shared" si="167"/>
        <v>BogenhausenPrivate room2</v>
      </c>
      <c r="V5360" s="1" t="str">
        <f>[1]listings!H5360&amp;[1]listings!I5360&amp;[1]listings!G5360</f>
        <v>Private room in homePrivate roomBogenhausen</v>
      </c>
      <c r="W5360" s="1" t="str">
        <f>[1]listings!G5360&amp;[1]listings!H5360&amp;[1]listings!I5360&amp;[1]listings!J5360</f>
        <v>BogenhausenPrivate room in homePrivate room2</v>
      </c>
      <c r="X5360" s="38">
        <v>48.117437990844103</v>
      </c>
      <c r="Y5360" s="38">
        <v>11.647581525697399</v>
      </c>
    </row>
    <row r="5361" spans="1:25" ht="16" x14ac:dyDescent="0.2">
      <c r="A5361" s="4" t="s">
        <v>9967</v>
      </c>
      <c r="B5361" s="1" t="s">
        <v>9968</v>
      </c>
      <c r="C5361" s="1">
        <v>569526515</v>
      </c>
      <c r="D5361" s="1" t="s">
        <v>9969</v>
      </c>
      <c r="E5361" s="3">
        <v>45380</v>
      </c>
      <c r="F5361" s="1">
        <v>1</v>
      </c>
      <c r="G5361" s="1" t="s">
        <v>294</v>
      </c>
      <c r="H5361" s="1" t="s">
        <v>32</v>
      </c>
      <c r="I5361" s="1" t="s">
        <v>33</v>
      </c>
      <c r="J5361" s="1">
        <v>3</v>
      </c>
      <c r="L5361" s="2">
        <f>IF(ISBLANK(K5361),_xlfn.XLOOKUP(U5361,'[1]AVG PRICE'!E:E,'[1]AVG PRICE'!D:D,""),[1]listings!K5361)</f>
        <v>102.8</v>
      </c>
      <c r="M5361" s="1">
        <v>1</v>
      </c>
      <c r="N5361" s="1">
        <v>20</v>
      </c>
      <c r="O5361" s="1">
        <v>1</v>
      </c>
      <c r="P5361" s="2">
        <f t="shared" si="166"/>
        <v>1079.3999999999999</v>
      </c>
      <c r="Q5361" s="1">
        <v>5</v>
      </c>
      <c r="R5361" s="1">
        <f>IF(ISBLANK(S5361),_xlfn.XLOOKUP(V5361,'[1]AVG REVIEWS'!E:E,'[1]AVG REVIEWS'!D:D,""),[1]listings!S5361)</f>
        <v>0.1</v>
      </c>
      <c r="S5361" s="1">
        <v>0.1</v>
      </c>
      <c r="T5361" s="1">
        <f>IF(ISBLANK(Q5361),_xlfn.XLOOKUP(W5361,'[1]AVG SCORE'!F:F,'[1]AVG SCORE'!E:E,""),[1]listings!Q5361)</f>
        <v>5</v>
      </c>
      <c r="U5361" s="1" t="str">
        <f t="shared" si="167"/>
        <v>MoosachEntire home/apt3</v>
      </c>
      <c r="V5361" s="1" t="str">
        <f>[1]listings!H5361&amp;[1]listings!I5361&amp;[1]listings!G5361</f>
        <v>Entire rental unitEntire home/aptMoosach</v>
      </c>
      <c r="W5361" s="1" t="str">
        <f>[1]listings!G5361&amp;[1]listings!H5361&amp;[1]listings!I5361&amp;[1]listings!J5361</f>
        <v>MoosachEntire rental unitEntire home/apt3</v>
      </c>
      <c r="X5361" s="38">
        <v>48.151646900000003</v>
      </c>
      <c r="Y5361" s="38">
        <v>11.567737599999999</v>
      </c>
    </row>
    <row r="5362" spans="1:25" ht="16" x14ac:dyDescent="0.2">
      <c r="A5362" s="4" t="s">
        <v>9970</v>
      </c>
      <c r="B5362" s="1" t="s">
        <v>9971</v>
      </c>
      <c r="C5362" s="1">
        <v>255522991</v>
      </c>
      <c r="D5362" s="1" t="s">
        <v>1859</v>
      </c>
      <c r="E5362" s="3">
        <v>43568</v>
      </c>
      <c r="F5362" s="1">
        <v>1</v>
      </c>
      <c r="G5362" s="1" t="s">
        <v>63</v>
      </c>
      <c r="H5362" s="1" t="s">
        <v>32</v>
      </c>
      <c r="I5362" s="1" t="s">
        <v>33</v>
      </c>
      <c r="J5362" s="1">
        <v>4</v>
      </c>
      <c r="K5362" s="2">
        <v>450</v>
      </c>
      <c r="L5362" s="2">
        <f>IF(ISBLANK(K5362),_xlfn.XLOOKUP(U5362,'[1]AVG PRICE'!E:E,'[1]AVG PRICE'!D:D,""),[1]listings!K5362)</f>
        <v>450</v>
      </c>
      <c r="M5362" s="1">
        <v>5</v>
      </c>
      <c r="N5362" s="1">
        <v>21</v>
      </c>
      <c r="O5362" s="1">
        <v>2</v>
      </c>
      <c r="P5362" s="2">
        <f t="shared" si="166"/>
        <v>5850</v>
      </c>
      <c r="Q5362" s="1">
        <v>5</v>
      </c>
      <c r="R5362" s="1">
        <f>IF(ISBLANK(S5362),_xlfn.XLOOKUP(V5362,'[1]AVG REVIEWS'!E:E,'[1]AVG REVIEWS'!D:D,""),[1]listings!S5362)</f>
        <v>0.26</v>
      </c>
      <c r="S5362" s="1">
        <v>0.26</v>
      </c>
      <c r="T5362" s="1">
        <f>IF(ISBLANK(Q5362),_xlfn.XLOOKUP(W5362,'[1]AVG SCORE'!F:F,'[1]AVG SCORE'!E:E,""),[1]listings!Q5362)</f>
        <v>5</v>
      </c>
      <c r="U5362" s="1" t="str">
        <f t="shared" si="167"/>
        <v>BogenhausenEntire home/apt4</v>
      </c>
      <c r="V5362" s="1" t="str">
        <f>[1]listings!H5362&amp;[1]listings!I5362&amp;[1]listings!G5362</f>
        <v>Entire rental unitEntire home/aptBogenhausen</v>
      </c>
      <c r="W5362" s="1" t="str">
        <f>[1]listings!G5362&amp;[1]listings!H5362&amp;[1]listings!I5362&amp;[1]listings!J5362</f>
        <v>BogenhausenEntire rental unitEntire home/apt4</v>
      </c>
      <c r="X5362" s="38">
        <v>48.201920000000001</v>
      </c>
      <c r="Y5362" s="38">
        <v>11.603059999999999</v>
      </c>
    </row>
    <row r="5363" spans="1:25" ht="16" x14ac:dyDescent="0.2">
      <c r="A5363" s="4" t="s">
        <v>9972</v>
      </c>
      <c r="B5363" s="1" t="s">
        <v>9973</v>
      </c>
      <c r="C5363" s="1">
        <v>4186162</v>
      </c>
      <c r="D5363" s="1" t="s">
        <v>487</v>
      </c>
      <c r="E5363" s="3">
        <v>41231</v>
      </c>
      <c r="F5363" s="1">
        <v>4</v>
      </c>
      <c r="G5363" s="1" t="s">
        <v>85</v>
      </c>
      <c r="H5363" s="1" t="s">
        <v>32</v>
      </c>
      <c r="I5363" s="1" t="s">
        <v>33</v>
      </c>
      <c r="J5363" s="1">
        <v>3</v>
      </c>
      <c r="L5363" s="2">
        <f>IF(ISBLANK(K5363),_xlfn.XLOOKUP(U5363,'[1]AVG PRICE'!E:E,'[1]AVG PRICE'!D:D,""),[1]listings!K5363)</f>
        <v>112.89473684210526</v>
      </c>
      <c r="M5363" s="1">
        <v>2</v>
      </c>
      <c r="N5363" s="1">
        <v>48</v>
      </c>
      <c r="O5363" s="1">
        <v>3</v>
      </c>
      <c r="P5363" s="2">
        <f t="shared" si="166"/>
        <v>2822.3684210526317</v>
      </c>
      <c r="Q5363" s="1">
        <v>5</v>
      </c>
      <c r="R5363" s="1">
        <f>IF(ISBLANK(S5363),_xlfn.XLOOKUP(V5363,'[1]AVG REVIEWS'!E:E,'[1]AVG REVIEWS'!D:D,""),[1]listings!S5363)</f>
        <v>0.32</v>
      </c>
      <c r="S5363" s="1">
        <v>0.32</v>
      </c>
      <c r="T5363" s="1">
        <f>IF(ISBLANK(Q5363),_xlfn.XLOOKUP(W5363,'[1]AVG SCORE'!F:F,'[1]AVG SCORE'!E:E,""),[1]listings!Q5363)</f>
        <v>5</v>
      </c>
      <c r="U5363" s="1" t="str">
        <f t="shared" si="167"/>
        <v>Ramersdorf-PerlachEntire home/apt3</v>
      </c>
      <c r="V5363" s="1" t="str">
        <f>[1]listings!H5363&amp;[1]listings!I5363&amp;[1]listings!G5363</f>
        <v>Entire rental unitEntire home/aptRamersdorf-Perlach</v>
      </c>
      <c r="W5363" s="1" t="str">
        <f>[1]listings!G5363&amp;[1]listings!H5363&amp;[1]listings!I5363&amp;[1]listings!J5363</f>
        <v>Ramersdorf-PerlachEntire rental unitEntire home/apt3</v>
      </c>
      <c r="X5363" s="38">
        <v>48.134359202155302</v>
      </c>
      <c r="Y5363" s="38">
        <v>11.6887674298598</v>
      </c>
    </row>
    <row r="5364" spans="1:25" ht="16" x14ac:dyDescent="0.2">
      <c r="A5364" s="4" t="s">
        <v>9974</v>
      </c>
      <c r="B5364" s="1" t="s">
        <v>9975</v>
      </c>
      <c r="C5364" s="1">
        <v>158188403</v>
      </c>
      <c r="D5364" s="1" t="s">
        <v>9976</v>
      </c>
      <c r="E5364" s="3">
        <v>43049</v>
      </c>
      <c r="F5364" s="1">
        <v>1</v>
      </c>
      <c r="G5364" s="1" t="s">
        <v>71</v>
      </c>
      <c r="H5364" s="1" t="s">
        <v>32</v>
      </c>
      <c r="I5364" s="1" t="s">
        <v>33</v>
      </c>
      <c r="J5364" s="1">
        <v>3</v>
      </c>
      <c r="K5364" s="2">
        <v>140</v>
      </c>
      <c r="L5364" s="2">
        <f>IF(ISBLANK(K5364),_xlfn.XLOOKUP(U5364,'[1]AVG PRICE'!E:E,'[1]AVG PRICE'!D:D,""),[1]listings!K5364)</f>
        <v>140</v>
      </c>
      <c r="M5364" s="1">
        <v>1</v>
      </c>
      <c r="N5364" s="1">
        <v>365</v>
      </c>
      <c r="O5364" s="1">
        <v>4</v>
      </c>
      <c r="P5364" s="2">
        <f t="shared" si="166"/>
        <v>25620</v>
      </c>
      <c r="Q5364" s="1">
        <v>5</v>
      </c>
      <c r="R5364" s="1">
        <f>IF(ISBLANK(S5364),_xlfn.XLOOKUP(V5364,'[1]AVG REVIEWS'!E:E,'[1]AVG REVIEWS'!D:D,""),[1]listings!S5364)</f>
        <v>0.46</v>
      </c>
      <c r="S5364" s="1">
        <v>0.46</v>
      </c>
      <c r="T5364" s="1">
        <f>IF(ISBLANK(Q5364),_xlfn.XLOOKUP(W5364,'[1]AVG SCORE'!F:F,'[1]AVG SCORE'!E:E,""),[1]listings!Q5364)</f>
        <v>5</v>
      </c>
      <c r="U5364" s="1" t="str">
        <f t="shared" si="167"/>
        <v>Ludwigsvorstadt-IsarvorstadtEntire home/apt3</v>
      </c>
      <c r="V5364" s="1" t="str">
        <f>[1]listings!H5364&amp;[1]listings!I5364&amp;[1]listings!G5364</f>
        <v>Entire rental unitEntire home/aptLudwigsvorstadt-Isarvorstadt</v>
      </c>
      <c r="W5364" s="1" t="str">
        <f>[1]listings!G5364&amp;[1]listings!H5364&amp;[1]listings!I5364&amp;[1]listings!J5364</f>
        <v>Ludwigsvorstadt-IsarvorstadtEntire rental unitEntire home/apt3</v>
      </c>
      <c r="X5364" s="38">
        <v>48.1833710316373</v>
      </c>
      <c r="Y5364" s="38">
        <v>11.4758359640837</v>
      </c>
    </row>
    <row r="5365" spans="1:25" ht="16" x14ac:dyDescent="0.2">
      <c r="A5365" s="4" t="s">
        <v>9977</v>
      </c>
      <c r="B5365" s="1" t="s">
        <v>9978</v>
      </c>
      <c r="C5365" s="1">
        <v>4527492</v>
      </c>
      <c r="D5365" s="1" t="s">
        <v>9979</v>
      </c>
      <c r="E5365" s="3">
        <v>41273</v>
      </c>
      <c r="F5365" s="1">
        <v>2</v>
      </c>
      <c r="G5365" s="1" t="s">
        <v>113</v>
      </c>
      <c r="H5365" s="1" t="s">
        <v>136</v>
      </c>
      <c r="I5365" s="1" t="s">
        <v>33</v>
      </c>
      <c r="J5365" s="1">
        <v>3</v>
      </c>
      <c r="L5365" s="2">
        <f>IF(ISBLANK(K5365),_xlfn.XLOOKUP(U5365,'[1]AVG PRICE'!E:E,'[1]AVG PRICE'!D:D,""),[1]listings!K5365)</f>
        <v>224</v>
      </c>
      <c r="M5365" s="1">
        <v>2</v>
      </c>
      <c r="N5365" s="1">
        <v>29</v>
      </c>
      <c r="O5365" s="1">
        <v>15</v>
      </c>
      <c r="P5365" s="2">
        <f t="shared" si="166"/>
        <v>3472</v>
      </c>
      <c r="Q5365" s="1">
        <v>5</v>
      </c>
      <c r="R5365" s="1">
        <f>IF(ISBLANK(S5365),_xlfn.XLOOKUP(V5365,'[1]AVG REVIEWS'!E:E,'[1]AVG REVIEWS'!D:D,""),[1]listings!S5365)</f>
        <v>1.89</v>
      </c>
      <c r="S5365" s="1">
        <v>1.89</v>
      </c>
      <c r="T5365" s="1">
        <f>IF(ISBLANK(Q5365),_xlfn.XLOOKUP(W5365,'[1]AVG SCORE'!F:F,'[1]AVG SCORE'!E:E,""),[1]listings!Q5365)</f>
        <v>5</v>
      </c>
      <c r="U5365" s="1" t="str">
        <f t="shared" si="167"/>
        <v>Tudering-RiemEntire home/apt3</v>
      </c>
      <c r="V5365" s="1" t="str">
        <f>[1]listings!H5365&amp;[1]listings!I5365&amp;[1]listings!G5365</f>
        <v>Entire condoEntire home/aptTudering-Riem</v>
      </c>
      <c r="W5365" s="1" t="str">
        <f>[1]listings!G5365&amp;[1]listings!H5365&amp;[1]listings!I5365&amp;[1]listings!J5365</f>
        <v>Tudering-RiemEntire condoEntire home/apt3</v>
      </c>
      <c r="X5365" s="38">
        <v>48.120150910603499</v>
      </c>
      <c r="Y5365" s="38">
        <v>11.4891444855846</v>
      </c>
    </row>
    <row r="5366" spans="1:25" ht="16" x14ac:dyDescent="0.2">
      <c r="A5366" s="4" t="s">
        <v>9980</v>
      </c>
      <c r="B5366" s="1" t="s">
        <v>9981</v>
      </c>
      <c r="C5366" s="1">
        <v>577487667</v>
      </c>
      <c r="D5366" s="1" t="s">
        <v>1511</v>
      </c>
      <c r="E5366" s="3">
        <v>45426</v>
      </c>
      <c r="F5366" s="1">
        <v>1</v>
      </c>
      <c r="G5366" s="1" t="s">
        <v>74</v>
      </c>
      <c r="H5366" s="1" t="s">
        <v>46</v>
      </c>
      <c r="I5366" s="1" t="s">
        <v>47</v>
      </c>
      <c r="J5366" s="1">
        <v>2</v>
      </c>
      <c r="L5366" s="2">
        <f>IF(ISBLANK(K5366),_xlfn.XLOOKUP(U5366,'[1]AVG PRICE'!E:E,'[1]AVG PRICE'!D:D,""),[1]listings!K5366)</f>
        <v>96.1</v>
      </c>
      <c r="M5366" s="1">
        <v>1</v>
      </c>
      <c r="N5366" s="1">
        <v>365</v>
      </c>
      <c r="O5366" s="1">
        <v>1</v>
      </c>
      <c r="P5366" s="2">
        <f t="shared" si="166"/>
        <v>17586.3</v>
      </c>
      <c r="Q5366" s="1">
        <v>5</v>
      </c>
      <c r="R5366" s="1">
        <f>IF(ISBLANK(S5366),_xlfn.XLOOKUP(V5366,'[1]AVG REVIEWS'!E:E,'[1]AVG REVIEWS'!D:D,""),[1]listings!S5366)</f>
        <v>0.38</v>
      </c>
      <c r="S5366" s="1">
        <v>0.38</v>
      </c>
      <c r="T5366" s="1">
        <f>IF(ISBLANK(Q5366),_xlfn.XLOOKUP(W5366,'[1]AVG SCORE'!F:F,'[1]AVG SCORE'!E:E,""),[1]listings!Q5366)</f>
        <v>5</v>
      </c>
      <c r="U5366" s="1" t="str">
        <f t="shared" si="167"/>
        <v>SendlingPrivate room2</v>
      </c>
      <c r="V5366" s="1" t="str">
        <f>[1]listings!H5366&amp;[1]listings!I5366&amp;[1]listings!G5366</f>
        <v>Private room in homePrivate roomSendling</v>
      </c>
      <c r="W5366" s="1" t="str">
        <f>[1]listings!G5366&amp;[1]listings!H5366&amp;[1]listings!I5366&amp;[1]listings!J5366</f>
        <v>SendlingPrivate room in homePrivate room2</v>
      </c>
      <c r="X5366" s="38">
        <v>48.1247902</v>
      </c>
      <c r="Y5366" s="38">
        <v>11.544888</v>
      </c>
    </row>
    <row r="5367" spans="1:25" ht="16" x14ac:dyDescent="0.2">
      <c r="A5367" s="4" t="s">
        <v>9982</v>
      </c>
      <c r="B5367" s="1" t="s">
        <v>9983</v>
      </c>
      <c r="C5367" s="1">
        <v>16693311</v>
      </c>
      <c r="D5367" s="1" t="s">
        <v>1053</v>
      </c>
      <c r="E5367" s="3">
        <v>41802</v>
      </c>
      <c r="F5367" s="1">
        <v>2</v>
      </c>
      <c r="G5367" s="1" t="s">
        <v>85</v>
      </c>
      <c r="H5367" s="1" t="s">
        <v>32</v>
      </c>
      <c r="I5367" s="1" t="s">
        <v>33</v>
      </c>
      <c r="J5367" s="1">
        <v>4</v>
      </c>
      <c r="K5367" s="2">
        <v>81</v>
      </c>
      <c r="L5367" s="2">
        <f>IF(ISBLANK(K5367),_xlfn.XLOOKUP(U5367,'[1]AVG PRICE'!E:E,'[1]AVG PRICE'!D:D,""),[1]listings!K5367)</f>
        <v>81</v>
      </c>
      <c r="M5367" s="1">
        <v>8</v>
      </c>
      <c r="N5367" s="1">
        <v>306</v>
      </c>
      <c r="O5367" s="1">
        <v>2</v>
      </c>
      <c r="P5367" s="2">
        <f t="shared" si="166"/>
        <v>12717</v>
      </c>
      <c r="Q5367" s="1">
        <v>5</v>
      </c>
      <c r="R5367" s="1">
        <f>IF(ISBLANK(S5367),_xlfn.XLOOKUP(V5367,'[1]AVG REVIEWS'!E:E,'[1]AVG REVIEWS'!D:D,""),[1]listings!S5367)</f>
        <v>0.23</v>
      </c>
      <c r="S5367" s="1">
        <v>0.23</v>
      </c>
      <c r="T5367" s="1">
        <f>IF(ISBLANK(Q5367),_xlfn.XLOOKUP(W5367,'[1]AVG SCORE'!F:F,'[1]AVG SCORE'!E:E,""),[1]listings!Q5367)</f>
        <v>5</v>
      </c>
      <c r="U5367" s="1" t="str">
        <f t="shared" si="167"/>
        <v>Ramersdorf-PerlachEntire home/apt4</v>
      </c>
      <c r="V5367" s="1" t="str">
        <f>[1]listings!H5367&amp;[1]listings!I5367&amp;[1]listings!G5367</f>
        <v>Entire rental unitEntire home/aptRamersdorf-Perlach</v>
      </c>
      <c r="W5367" s="1" t="str">
        <f>[1]listings!G5367&amp;[1]listings!H5367&amp;[1]listings!I5367&amp;[1]listings!J5367</f>
        <v>Ramersdorf-PerlachEntire rental unitEntire home/apt4</v>
      </c>
      <c r="X5367" s="38">
        <v>48.093249999999998</v>
      </c>
      <c r="Y5367" s="38">
        <v>11.57366</v>
      </c>
    </row>
    <row r="5368" spans="1:25" ht="16" x14ac:dyDescent="0.2">
      <c r="A5368" s="4" t="s">
        <v>9984</v>
      </c>
      <c r="B5368" s="1" t="s">
        <v>9985</v>
      </c>
      <c r="C5368" s="1">
        <v>415695149</v>
      </c>
      <c r="D5368" s="1" t="s">
        <v>3746</v>
      </c>
      <c r="E5368" s="3">
        <v>44405</v>
      </c>
      <c r="F5368" s="1">
        <v>1</v>
      </c>
      <c r="G5368" s="1" t="s">
        <v>39</v>
      </c>
      <c r="H5368" s="1" t="s">
        <v>51</v>
      </c>
      <c r="I5368" s="1" t="s">
        <v>47</v>
      </c>
      <c r="J5368" s="1">
        <v>2</v>
      </c>
      <c r="L5368" s="2">
        <f>IF(ISBLANK(K5368),_xlfn.XLOOKUP(U5368,'[1]AVG PRICE'!E:E,'[1]AVG PRICE'!D:D,""),[1]listings!K5368)</f>
        <v>113.48</v>
      </c>
      <c r="M5368" s="1">
        <v>1</v>
      </c>
      <c r="N5368" s="1">
        <v>69</v>
      </c>
      <c r="O5368" s="1">
        <v>6</v>
      </c>
      <c r="P5368" s="2">
        <f t="shared" si="166"/>
        <v>3971.8</v>
      </c>
      <c r="Q5368" s="1">
        <v>5</v>
      </c>
      <c r="R5368" s="1">
        <f>IF(ISBLANK(S5368),_xlfn.XLOOKUP(V5368,'[1]AVG REVIEWS'!E:E,'[1]AVG REVIEWS'!D:D,""),[1]listings!S5368)</f>
        <v>0.61</v>
      </c>
      <c r="S5368" s="1">
        <v>0.61</v>
      </c>
      <c r="T5368" s="1">
        <f>IF(ISBLANK(Q5368),_xlfn.XLOOKUP(W5368,'[1]AVG SCORE'!F:F,'[1]AVG SCORE'!E:E,""),[1]listings!Q5368)</f>
        <v>5</v>
      </c>
      <c r="U5368" s="1" t="str">
        <f t="shared" si="167"/>
        <v>MaxvorstadtPrivate room2</v>
      </c>
      <c r="V5368" s="1" t="str">
        <f>[1]listings!H5368&amp;[1]listings!I5368&amp;[1]listings!G5368</f>
        <v>Private room in rental unitPrivate roomMaxvorstadt</v>
      </c>
      <c r="W5368" s="1" t="str">
        <f>[1]listings!G5368&amp;[1]listings!H5368&amp;[1]listings!I5368&amp;[1]listings!J5368</f>
        <v>MaxvorstadtPrivate room in rental unitPrivate room2</v>
      </c>
      <c r="X5368" s="38">
        <v>48.21096</v>
      </c>
      <c r="Y5368" s="38">
        <v>11.4636</v>
      </c>
    </row>
    <row r="5369" spans="1:25" ht="16" x14ac:dyDescent="0.2">
      <c r="A5369" s="4" t="s">
        <v>9986</v>
      </c>
      <c r="B5369" s="1" t="s">
        <v>9987</v>
      </c>
      <c r="C5369" s="1">
        <v>35622223</v>
      </c>
      <c r="D5369" s="1" t="s">
        <v>361</v>
      </c>
      <c r="E5369" s="3">
        <v>42167</v>
      </c>
      <c r="F5369" s="1">
        <v>1</v>
      </c>
      <c r="G5369" s="1" t="s">
        <v>100</v>
      </c>
      <c r="H5369" s="1" t="s">
        <v>32</v>
      </c>
      <c r="I5369" s="1" t="s">
        <v>33</v>
      </c>
      <c r="J5369" s="1">
        <v>2</v>
      </c>
      <c r="L5369" s="2">
        <f>IF(ISBLANK(K5369),_xlfn.XLOOKUP(U5369,'[1]AVG PRICE'!E:E,'[1]AVG PRICE'!D:D,""),[1]listings!K5369)</f>
        <v>116.41176470588235</v>
      </c>
      <c r="M5369" s="1">
        <v>4</v>
      </c>
      <c r="N5369" s="1">
        <v>365</v>
      </c>
      <c r="O5369" s="1">
        <v>0</v>
      </c>
      <c r="P5369" s="2">
        <f t="shared" si="166"/>
        <v>21477.970588235294</v>
      </c>
      <c r="R5369" s="1">
        <f>IF(ISBLANK(S5369),_xlfn.XLOOKUP(V5369,'[1]AVG REVIEWS'!E:E,'[1]AVG REVIEWS'!D:D,""),[1]listings!S5369)</f>
        <v>0.89547368421052664</v>
      </c>
      <c r="T5369" s="1">
        <f>IF(ISBLANK(Q5369),_xlfn.XLOOKUP(W5369,'[1]AVG SCORE'!F:F,'[1]AVG SCORE'!E:E,""),[1]listings!Q5369)</f>
        <v>4.8004651162790681</v>
      </c>
      <c r="U5369" s="1" t="str">
        <f t="shared" si="167"/>
        <v>Untergiesing-HarlachingEntire home/apt2</v>
      </c>
      <c r="V5369" s="1" t="str">
        <f>[1]listings!H5369&amp;[1]listings!I5369&amp;[1]listings!G5369</f>
        <v>Entire rental unitEntire home/aptUntergiesing-Harlaching</v>
      </c>
      <c r="W5369" s="1" t="str">
        <f>[1]listings!G5369&amp;[1]listings!H5369&amp;[1]listings!I5369&amp;[1]listings!J5369</f>
        <v>Untergiesing-HarlachingEntire rental unitEntire home/apt2</v>
      </c>
      <c r="X5369" s="38">
        <v>48.077178522055299</v>
      </c>
      <c r="Y5369" s="38">
        <v>11.5170077300205</v>
      </c>
    </row>
    <row r="5370" spans="1:25" ht="16" x14ac:dyDescent="0.2">
      <c r="A5370" s="4" t="s">
        <v>9988</v>
      </c>
      <c r="B5370" s="1" t="s">
        <v>9989</v>
      </c>
      <c r="C5370" s="1">
        <v>61254432</v>
      </c>
      <c r="D5370" s="1" t="s">
        <v>487</v>
      </c>
      <c r="E5370" s="3">
        <v>42431</v>
      </c>
      <c r="F5370" s="1">
        <v>13</v>
      </c>
      <c r="G5370" s="1" t="s">
        <v>39</v>
      </c>
      <c r="H5370" s="1" t="s">
        <v>32</v>
      </c>
      <c r="I5370" s="1" t="s">
        <v>33</v>
      </c>
      <c r="J5370" s="1">
        <v>3</v>
      </c>
      <c r="K5370" s="2">
        <v>103</v>
      </c>
      <c r="L5370" s="2">
        <f>IF(ISBLANK(K5370),_xlfn.XLOOKUP(U5370,'[1]AVG PRICE'!E:E,'[1]AVG PRICE'!D:D,""),[1]listings!K5370)</f>
        <v>103</v>
      </c>
      <c r="M5370" s="1">
        <v>4.8</v>
      </c>
      <c r="N5370" s="1">
        <v>60</v>
      </c>
      <c r="O5370" s="1">
        <v>14</v>
      </c>
      <c r="P5370" s="2">
        <f t="shared" si="166"/>
        <v>3337.2</v>
      </c>
      <c r="Q5370" s="1">
        <v>5</v>
      </c>
      <c r="R5370" s="1">
        <f>IF(ISBLANK(S5370),_xlfn.XLOOKUP(V5370,'[1]AVG REVIEWS'!E:E,'[1]AVG REVIEWS'!D:D,""),[1]listings!S5370)</f>
        <v>2.41</v>
      </c>
      <c r="S5370" s="1">
        <v>2.41</v>
      </c>
      <c r="T5370" s="1">
        <f>IF(ISBLANK(Q5370),_xlfn.XLOOKUP(W5370,'[1]AVG SCORE'!F:F,'[1]AVG SCORE'!E:E,""),[1]listings!Q5370)</f>
        <v>5</v>
      </c>
      <c r="U5370" s="1" t="str">
        <f t="shared" si="167"/>
        <v>MaxvorstadtEntire home/apt3</v>
      </c>
      <c r="V5370" s="1" t="str">
        <f>[1]listings!H5370&amp;[1]listings!I5370&amp;[1]listings!G5370</f>
        <v>Entire rental unitEntire home/aptMaxvorstadt</v>
      </c>
      <c r="W5370" s="1" t="str">
        <f>[1]listings!G5370&amp;[1]listings!H5370&amp;[1]listings!I5370&amp;[1]listings!J5370</f>
        <v>MaxvorstadtEntire rental unitEntire home/apt3</v>
      </c>
      <c r="X5370" s="38">
        <v>48.113900000000001</v>
      </c>
      <c r="Y5370" s="38">
        <v>11.654299999999999</v>
      </c>
    </row>
    <row r="5371" spans="1:25" ht="16" x14ac:dyDescent="0.2">
      <c r="A5371" s="4" t="s">
        <v>9990</v>
      </c>
      <c r="B5371" s="1" t="s">
        <v>9991</v>
      </c>
      <c r="C5371" s="1">
        <v>54915351</v>
      </c>
      <c r="D5371" s="1" t="s">
        <v>9992</v>
      </c>
      <c r="E5371" s="3">
        <v>42385</v>
      </c>
      <c r="F5371" s="1">
        <v>2</v>
      </c>
      <c r="G5371" s="1" t="s">
        <v>50</v>
      </c>
      <c r="H5371" s="1" t="s">
        <v>51</v>
      </c>
      <c r="I5371" s="1" t="s">
        <v>47</v>
      </c>
      <c r="J5371" s="1">
        <v>2</v>
      </c>
      <c r="L5371" s="2">
        <f>IF(ISBLANK(K5371),_xlfn.XLOOKUP(U5371,'[1]AVG PRICE'!E:E,'[1]AVG PRICE'!D:D,""),[1]listings!K5371)</f>
        <v>83</v>
      </c>
      <c r="M5371" s="1">
        <v>3</v>
      </c>
      <c r="N5371" s="1">
        <v>730</v>
      </c>
      <c r="O5371" s="1">
        <v>11</v>
      </c>
      <c r="P5371" s="2">
        <f t="shared" si="166"/>
        <v>30419.5</v>
      </c>
      <c r="Q5371" s="1">
        <v>4.82</v>
      </c>
      <c r="R5371" s="1">
        <f>IF(ISBLANK(S5371),_xlfn.XLOOKUP(V5371,'[1]AVG REVIEWS'!E:E,'[1]AVG REVIEWS'!D:D,""),[1]listings!S5371)</f>
        <v>1.18</v>
      </c>
      <c r="S5371" s="1">
        <v>1.18</v>
      </c>
      <c r="T5371" s="1">
        <f>IF(ISBLANK(Q5371),_xlfn.XLOOKUP(W5371,'[1]AVG SCORE'!F:F,'[1]AVG SCORE'!E:E,""),[1]listings!Q5371)</f>
        <v>4.82</v>
      </c>
      <c r="U5371" s="1" t="str">
        <f t="shared" si="167"/>
        <v>Schwabing-WestPrivate room2</v>
      </c>
      <c r="V5371" s="1" t="str">
        <f>[1]listings!H5371&amp;[1]listings!I5371&amp;[1]listings!G5371</f>
        <v>Private room in rental unitPrivate roomSchwabing-West</v>
      </c>
      <c r="W5371" s="1" t="str">
        <f>[1]listings!G5371&amp;[1]listings!H5371&amp;[1]listings!I5371&amp;[1]listings!J5371</f>
        <v>Schwabing-WestPrivate room in rental unitPrivate room2</v>
      </c>
      <c r="X5371" s="38">
        <v>48.1357059271851</v>
      </c>
      <c r="Y5371" s="38">
        <v>11.6881518005684</v>
      </c>
    </row>
    <row r="5372" spans="1:25" ht="16" x14ac:dyDescent="0.2">
      <c r="A5372" s="4" t="s">
        <v>9993</v>
      </c>
      <c r="B5372" s="1" t="s">
        <v>9994</v>
      </c>
      <c r="C5372" s="1">
        <v>15167912</v>
      </c>
      <c r="D5372" s="1" t="s">
        <v>9995</v>
      </c>
      <c r="E5372" s="3">
        <v>41765</v>
      </c>
      <c r="F5372" s="1">
        <v>1</v>
      </c>
      <c r="G5372" s="1" t="s">
        <v>113</v>
      </c>
      <c r="H5372" s="1" t="s">
        <v>32</v>
      </c>
      <c r="I5372" s="1" t="s">
        <v>33</v>
      </c>
      <c r="J5372" s="1">
        <v>3</v>
      </c>
      <c r="K5372" s="2">
        <v>400</v>
      </c>
      <c r="L5372" s="2">
        <f>IF(ISBLANK(K5372),_xlfn.XLOOKUP(U5372,'[1]AVG PRICE'!E:E,'[1]AVG PRICE'!D:D,""),[1]listings!K5372)</f>
        <v>400</v>
      </c>
      <c r="M5372" s="1">
        <v>1</v>
      </c>
      <c r="N5372" s="1">
        <v>365</v>
      </c>
      <c r="O5372" s="1">
        <v>5</v>
      </c>
      <c r="P5372" s="2">
        <f t="shared" si="166"/>
        <v>73200</v>
      </c>
      <c r="Q5372" s="1">
        <v>5</v>
      </c>
      <c r="R5372" s="1">
        <f>IF(ISBLANK(S5372),_xlfn.XLOOKUP(V5372,'[1]AVG REVIEWS'!E:E,'[1]AVG REVIEWS'!D:D,""),[1]listings!S5372)</f>
        <v>0.55000000000000004</v>
      </c>
      <c r="S5372" s="1">
        <v>0.55000000000000004</v>
      </c>
      <c r="T5372" s="1">
        <f>IF(ISBLANK(Q5372),_xlfn.XLOOKUP(W5372,'[1]AVG SCORE'!F:F,'[1]AVG SCORE'!E:E,""),[1]listings!Q5372)</f>
        <v>5</v>
      </c>
      <c r="U5372" s="1" t="str">
        <f t="shared" si="167"/>
        <v>Tudering-RiemEntire home/apt3</v>
      </c>
      <c r="V5372" s="1" t="str">
        <f>[1]listings!H5372&amp;[1]listings!I5372&amp;[1]listings!G5372</f>
        <v>Entire rental unitEntire home/aptTudering-Riem</v>
      </c>
      <c r="W5372" s="1" t="str">
        <f>[1]listings!G5372&amp;[1]listings!H5372&amp;[1]listings!I5372&amp;[1]listings!J5372</f>
        <v>Tudering-RiemEntire rental unitEntire home/apt3</v>
      </c>
      <c r="X5372" s="38">
        <v>48.13429</v>
      </c>
      <c r="Y5372" s="38">
        <v>11.68966</v>
      </c>
    </row>
    <row r="5373" spans="1:25" ht="16" x14ac:dyDescent="0.2">
      <c r="A5373" s="4" t="s">
        <v>9996</v>
      </c>
      <c r="B5373" s="1" t="s">
        <v>9997</v>
      </c>
      <c r="C5373" s="1">
        <v>30531958</v>
      </c>
      <c r="D5373" s="1" t="s">
        <v>269</v>
      </c>
      <c r="E5373" s="3">
        <v>42097</v>
      </c>
      <c r="F5373" s="1">
        <v>2</v>
      </c>
      <c r="G5373" s="1" t="s">
        <v>56</v>
      </c>
      <c r="H5373" s="1" t="s">
        <v>32</v>
      </c>
      <c r="I5373" s="1" t="s">
        <v>33</v>
      </c>
      <c r="J5373" s="1">
        <v>2</v>
      </c>
      <c r="K5373" s="2">
        <v>120</v>
      </c>
      <c r="L5373" s="2">
        <f>IF(ISBLANK(K5373),_xlfn.XLOOKUP(U5373,'[1]AVG PRICE'!E:E,'[1]AVG PRICE'!D:D,""),[1]listings!K5373)</f>
        <v>120</v>
      </c>
      <c r="M5373" s="1">
        <v>1</v>
      </c>
      <c r="N5373" s="1">
        <v>365</v>
      </c>
      <c r="O5373" s="1">
        <v>5</v>
      </c>
      <c r="P5373" s="2">
        <f t="shared" si="166"/>
        <v>21960</v>
      </c>
      <c r="Q5373" s="1">
        <v>4.8</v>
      </c>
      <c r="R5373" s="1">
        <f>IF(ISBLANK(S5373),_xlfn.XLOOKUP(V5373,'[1]AVG REVIEWS'!E:E,'[1]AVG REVIEWS'!D:D,""),[1]listings!S5373)</f>
        <v>0.54</v>
      </c>
      <c r="S5373" s="1">
        <v>0.54</v>
      </c>
      <c r="T5373" s="1">
        <f>IF(ISBLANK(Q5373),_xlfn.XLOOKUP(W5373,'[1]AVG SCORE'!F:F,'[1]AVG SCORE'!E:E,""),[1]listings!Q5373)</f>
        <v>4.8</v>
      </c>
      <c r="U5373" s="1" t="str">
        <f t="shared" si="167"/>
        <v>Neuhausen-NymphenburgEntire home/apt2</v>
      </c>
      <c r="V5373" s="1" t="str">
        <f>[1]listings!H5373&amp;[1]listings!I5373&amp;[1]listings!G5373</f>
        <v>Entire rental unitEntire home/aptNeuhausen-Nymphenburg</v>
      </c>
      <c r="W5373" s="1" t="str">
        <f>[1]listings!G5373&amp;[1]listings!H5373&amp;[1]listings!I5373&amp;[1]listings!J5373</f>
        <v>Neuhausen-NymphenburgEntire rental unitEntire home/apt2</v>
      </c>
      <c r="X5373" s="38">
        <v>48.1389051868208</v>
      </c>
      <c r="Y5373" s="38">
        <v>11.682069456975</v>
      </c>
    </row>
    <row r="5374" spans="1:25" ht="16" x14ac:dyDescent="0.2">
      <c r="A5374" s="4" t="s">
        <v>9998</v>
      </c>
      <c r="B5374" s="1" t="s">
        <v>9999</v>
      </c>
      <c r="C5374" s="1">
        <v>9363429</v>
      </c>
      <c r="D5374" s="1" t="s">
        <v>10000</v>
      </c>
      <c r="E5374" s="3">
        <v>41558</v>
      </c>
      <c r="F5374" s="1">
        <v>3</v>
      </c>
      <c r="G5374" s="1" t="s">
        <v>59</v>
      </c>
      <c r="H5374" s="1" t="s">
        <v>32</v>
      </c>
      <c r="I5374" s="1" t="s">
        <v>33</v>
      </c>
      <c r="J5374" s="1">
        <v>2</v>
      </c>
      <c r="K5374" s="2">
        <v>128</v>
      </c>
      <c r="L5374" s="2">
        <f>IF(ISBLANK(K5374),_xlfn.XLOOKUP(U5374,'[1]AVG PRICE'!E:E,'[1]AVG PRICE'!D:D,""),[1]listings!K5374)</f>
        <v>128</v>
      </c>
      <c r="M5374" s="1">
        <v>3</v>
      </c>
      <c r="N5374" s="1">
        <v>365</v>
      </c>
      <c r="O5374" s="1">
        <v>0</v>
      </c>
      <c r="P5374" s="2">
        <f t="shared" si="166"/>
        <v>23552</v>
      </c>
      <c r="R5374" s="1">
        <f>IF(ISBLANK(S5374),_xlfn.XLOOKUP(V5374,'[1]AVG REVIEWS'!E:E,'[1]AVG REVIEWS'!D:D,""),[1]listings!S5374)</f>
        <v>0.6728448275862069</v>
      </c>
      <c r="T5374" s="1">
        <f>IF(ISBLANK(Q5374),_xlfn.XLOOKUP(W5374,'[1]AVG SCORE'!F:F,'[1]AVG SCORE'!E:E,""),[1]listings!Q5374)</f>
        <v>4.8838636363636363</v>
      </c>
      <c r="U5374" s="1" t="str">
        <f t="shared" si="167"/>
        <v>Schwanthalerh√∂heEntire home/apt2</v>
      </c>
      <c r="V5374" s="1" t="str">
        <f>[1]listings!H5374&amp;[1]listings!I5374&amp;[1]listings!G5374</f>
        <v>Entire rental unitEntire home/aptSchwanthalerh√∂he</v>
      </c>
      <c r="W5374" s="1" t="str">
        <f>[1]listings!G5374&amp;[1]listings!H5374&amp;[1]listings!I5374&amp;[1]listings!J5374</f>
        <v>Schwanthalerh√∂heEntire rental unitEntire home/apt2</v>
      </c>
      <c r="X5374" s="38">
        <v>48.147125500000001</v>
      </c>
      <c r="Y5374" s="38">
        <v>11.554918900000001</v>
      </c>
    </row>
    <row r="5375" spans="1:25" ht="16" x14ac:dyDescent="0.2">
      <c r="A5375" s="4" t="s">
        <v>10001</v>
      </c>
      <c r="B5375" s="1" t="s">
        <v>10002</v>
      </c>
      <c r="C5375" s="1">
        <v>88303939</v>
      </c>
      <c r="D5375" s="1" t="s">
        <v>1606</v>
      </c>
      <c r="E5375" s="3">
        <v>42588</v>
      </c>
      <c r="F5375" s="1">
        <v>3</v>
      </c>
      <c r="G5375" s="1" t="s">
        <v>71</v>
      </c>
      <c r="H5375" s="1" t="s">
        <v>51</v>
      </c>
      <c r="I5375" s="1" t="s">
        <v>47</v>
      </c>
      <c r="J5375" s="1">
        <v>2</v>
      </c>
      <c r="K5375" s="2">
        <v>95</v>
      </c>
      <c r="L5375" s="2">
        <f>IF(ISBLANK(K5375),_xlfn.XLOOKUP(U5375,'[1]AVG PRICE'!E:E,'[1]AVG PRICE'!D:D,""),[1]listings!K5375)</f>
        <v>95</v>
      </c>
      <c r="M5375" s="1">
        <v>1</v>
      </c>
      <c r="N5375" s="1">
        <v>90</v>
      </c>
      <c r="O5375" s="1">
        <v>33</v>
      </c>
      <c r="P5375" s="2">
        <f t="shared" si="166"/>
        <v>4322.5</v>
      </c>
      <c r="Q5375" s="1">
        <v>4.9400000000000004</v>
      </c>
      <c r="R5375" s="1">
        <f>IF(ISBLANK(S5375),_xlfn.XLOOKUP(V5375,'[1]AVG REVIEWS'!E:E,'[1]AVG REVIEWS'!D:D,""),[1]listings!S5375)</f>
        <v>3.32</v>
      </c>
      <c r="S5375" s="1">
        <v>3.32</v>
      </c>
      <c r="T5375" s="1">
        <f>IF(ISBLANK(Q5375),_xlfn.XLOOKUP(W5375,'[1]AVG SCORE'!F:F,'[1]AVG SCORE'!E:E,""),[1]listings!Q5375)</f>
        <v>4.9400000000000004</v>
      </c>
      <c r="U5375" s="1" t="str">
        <f t="shared" si="167"/>
        <v>Ludwigsvorstadt-IsarvorstadtPrivate room2</v>
      </c>
      <c r="V5375" s="1" t="str">
        <f>[1]listings!H5375&amp;[1]listings!I5375&amp;[1]listings!G5375</f>
        <v>Private room in rental unitPrivate roomLudwigsvorstadt-Isarvorstadt</v>
      </c>
      <c r="W5375" s="1" t="str">
        <f>[1]listings!G5375&amp;[1]listings!H5375&amp;[1]listings!I5375&amp;[1]listings!J5375</f>
        <v>Ludwigsvorstadt-IsarvorstadtPrivate room in rental unitPrivate room2</v>
      </c>
      <c r="X5375" s="38">
        <v>48.147125500000001</v>
      </c>
      <c r="Y5375" s="38">
        <v>11.554918900000001</v>
      </c>
    </row>
    <row r="5376" spans="1:25" ht="16" x14ac:dyDescent="0.2">
      <c r="A5376" s="4" t="s">
        <v>10003</v>
      </c>
      <c r="B5376" s="1" t="s">
        <v>10004</v>
      </c>
      <c r="C5376" s="1">
        <v>578224744</v>
      </c>
      <c r="D5376" s="1" t="s">
        <v>512</v>
      </c>
      <c r="E5376" s="3">
        <v>45430</v>
      </c>
      <c r="F5376" s="1">
        <v>1</v>
      </c>
      <c r="G5376" s="1" t="s">
        <v>71</v>
      </c>
      <c r="H5376" s="1" t="s">
        <v>32</v>
      </c>
      <c r="I5376" s="1" t="s">
        <v>33</v>
      </c>
      <c r="J5376" s="1">
        <v>3</v>
      </c>
      <c r="K5376" s="2">
        <v>211</v>
      </c>
      <c r="L5376" s="2">
        <f>IF(ISBLANK(K5376),_xlfn.XLOOKUP(U5376,'[1]AVG PRICE'!E:E,'[1]AVG PRICE'!D:D,""),[1]listings!K5376)</f>
        <v>211</v>
      </c>
      <c r="M5376" s="1">
        <v>2</v>
      </c>
      <c r="N5376" s="1">
        <v>365</v>
      </c>
      <c r="O5376" s="1">
        <v>12</v>
      </c>
      <c r="P5376" s="2">
        <f t="shared" si="166"/>
        <v>38718.5</v>
      </c>
      <c r="Q5376" s="1">
        <v>4.92</v>
      </c>
      <c r="R5376" s="1">
        <f>IF(ISBLANK(S5376),_xlfn.XLOOKUP(V5376,'[1]AVG REVIEWS'!E:E,'[1]AVG REVIEWS'!D:D,""),[1]listings!S5376)</f>
        <v>1.2</v>
      </c>
      <c r="S5376" s="1">
        <v>1.2</v>
      </c>
      <c r="T5376" s="1">
        <f>IF(ISBLANK(Q5376),_xlfn.XLOOKUP(W5376,'[1]AVG SCORE'!F:F,'[1]AVG SCORE'!E:E,""),[1]listings!Q5376)</f>
        <v>4.92</v>
      </c>
      <c r="U5376" s="1" t="str">
        <f t="shared" si="167"/>
        <v>Ludwigsvorstadt-IsarvorstadtEntire home/apt3</v>
      </c>
      <c r="V5376" s="1" t="str">
        <f>[1]listings!H5376&amp;[1]listings!I5376&amp;[1]listings!G5376</f>
        <v>Entire rental unitEntire home/aptLudwigsvorstadt-Isarvorstadt</v>
      </c>
      <c r="W5376" s="1" t="str">
        <f>[1]listings!G5376&amp;[1]listings!H5376&amp;[1]listings!I5376&amp;[1]listings!J5376</f>
        <v>Ludwigsvorstadt-IsarvorstadtEntire rental unitEntire home/apt3</v>
      </c>
      <c r="X5376" s="38">
        <v>48.147125500000001</v>
      </c>
      <c r="Y5376" s="38">
        <v>11.554918900000001</v>
      </c>
    </row>
    <row r="5377" spans="1:25" ht="16" x14ac:dyDescent="0.2">
      <c r="A5377" s="4" t="s">
        <v>10005</v>
      </c>
      <c r="B5377" s="1" t="s">
        <v>10006</v>
      </c>
      <c r="C5377" s="1">
        <v>30531958</v>
      </c>
      <c r="D5377" s="1" t="s">
        <v>269</v>
      </c>
      <c r="E5377" s="3">
        <v>42097</v>
      </c>
      <c r="F5377" s="1">
        <v>2</v>
      </c>
      <c r="G5377" s="1" t="s">
        <v>56</v>
      </c>
      <c r="H5377" s="1" t="s">
        <v>51</v>
      </c>
      <c r="I5377" s="1" t="s">
        <v>47</v>
      </c>
      <c r="J5377" s="1">
        <v>1</v>
      </c>
      <c r="K5377" s="2">
        <v>63</v>
      </c>
      <c r="L5377" s="2">
        <f>IF(ISBLANK(K5377),_xlfn.XLOOKUP(U5377,'[1]AVG PRICE'!E:E,'[1]AVG PRICE'!D:D,""),[1]listings!K5377)</f>
        <v>63</v>
      </c>
      <c r="M5377" s="1">
        <v>1</v>
      </c>
      <c r="N5377" s="1">
        <v>365</v>
      </c>
      <c r="O5377" s="1">
        <v>6</v>
      </c>
      <c r="P5377" s="2">
        <f t="shared" si="166"/>
        <v>11529</v>
      </c>
      <c r="Q5377" s="1">
        <v>5</v>
      </c>
      <c r="R5377" s="1">
        <f>IF(ISBLANK(S5377),_xlfn.XLOOKUP(V5377,'[1]AVG REVIEWS'!E:E,'[1]AVG REVIEWS'!D:D,""),[1]listings!S5377)</f>
        <v>0.66</v>
      </c>
      <c r="S5377" s="1">
        <v>0.66</v>
      </c>
      <c r="T5377" s="1">
        <f>IF(ISBLANK(Q5377),_xlfn.XLOOKUP(W5377,'[1]AVG SCORE'!F:F,'[1]AVG SCORE'!E:E,""),[1]listings!Q5377)</f>
        <v>5</v>
      </c>
      <c r="U5377" s="1" t="str">
        <f t="shared" si="167"/>
        <v>Neuhausen-NymphenburgPrivate room1</v>
      </c>
      <c r="V5377" s="1" t="str">
        <f>[1]listings!H5377&amp;[1]listings!I5377&amp;[1]listings!G5377</f>
        <v>Private room in rental unitPrivate roomNeuhausen-Nymphenburg</v>
      </c>
      <c r="W5377" s="1" t="str">
        <f>[1]listings!G5377&amp;[1]listings!H5377&amp;[1]listings!I5377&amp;[1]listings!J5377</f>
        <v>Neuhausen-NymphenburgPrivate room in rental unitPrivate room1</v>
      </c>
      <c r="X5377" s="38">
        <v>48.186250000000001</v>
      </c>
      <c r="Y5377" s="38">
        <v>11.566090000000001</v>
      </c>
    </row>
    <row r="5378" spans="1:25" ht="16" x14ac:dyDescent="0.2">
      <c r="A5378" s="4" t="s">
        <v>10007</v>
      </c>
      <c r="B5378" s="1" t="s">
        <v>10008</v>
      </c>
      <c r="C5378" s="1">
        <v>568349615</v>
      </c>
      <c r="D5378" s="1" t="s">
        <v>92</v>
      </c>
      <c r="E5378" s="3">
        <v>45373</v>
      </c>
      <c r="F5378" s="1">
        <v>2</v>
      </c>
      <c r="G5378" s="1" t="s">
        <v>226</v>
      </c>
      <c r="H5378" s="1" t="s">
        <v>51</v>
      </c>
      <c r="I5378" s="1" t="s">
        <v>47</v>
      </c>
      <c r="J5378" s="1">
        <v>2</v>
      </c>
      <c r="K5378" s="2">
        <v>237</v>
      </c>
      <c r="L5378" s="2">
        <f>IF(ISBLANK(K5378),_xlfn.XLOOKUP(U5378,'[1]AVG PRICE'!E:E,'[1]AVG PRICE'!D:D,""),[1]listings!K5378)</f>
        <v>237</v>
      </c>
      <c r="M5378" s="1">
        <v>1</v>
      </c>
      <c r="N5378" s="1">
        <v>365</v>
      </c>
      <c r="O5378" s="1">
        <v>55</v>
      </c>
      <c r="P5378" s="2">
        <f t="shared" ref="P5378:P5441" si="168">L5378*(N5378+M5378)/2</f>
        <v>43371</v>
      </c>
      <c r="Q5378" s="1">
        <v>4.96</v>
      </c>
      <c r="R5378" s="1">
        <f>IF(ISBLANK(S5378),_xlfn.XLOOKUP(V5378,'[1]AVG REVIEWS'!E:E,'[1]AVG REVIEWS'!D:D,""),[1]listings!S5378)</f>
        <v>5.54</v>
      </c>
      <c r="S5378" s="1">
        <v>5.54</v>
      </c>
      <c r="T5378" s="1">
        <f>IF(ISBLANK(Q5378),_xlfn.XLOOKUP(W5378,'[1]AVG SCORE'!F:F,'[1]AVG SCORE'!E:E,""),[1]listings!Q5378)</f>
        <v>4.96</v>
      </c>
      <c r="U5378" s="1" t="str">
        <f t="shared" ref="U5378:U5441" si="169">G5378&amp;I5378&amp;J5378</f>
        <v>LaimPrivate room2</v>
      </c>
      <c r="V5378" s="1" t="str">
        <f>[1]listings!H5378&amp;[1]listings!I5378&amp;[1]listings!G5378</f>
        <v>Private room in rental unitPrivate roomLaim</v>
      </c>
      <c r="W5378" s="1" t="str">
        <f>[1]listings!G5378&amp;[1]listings!H5378&amp;[1]listings!I5378&amp;[1]listings!J5378</f>
        <v>LaimPrivate room in rental unitPrivate room2</v>
      </c>
      <c r="X5378" s="38">
        <v>48.160442028503198</v>
      </c>
      <c r="Y5378" s="38">
        <v>11.539222545332599</v>
      </c>
    </row>
    <row r="5379" spans="1:25" ht="16" x14ac:dyDescent="0.2">
      <c r="A5379" s="4" t="s">
        <v>10009</v>
      </c>
      <c r="B5379" s="1" t="s">
        <v>10010</v>
      </c>
      <c r="C5379" s="1">
        <v>465519806</v>
      </c>
      <c r="D5379" s="1" t="s">
        <v>10011</v>
      </c>
      <c r="E5379" s="3">
        <v>44734</v>
      </c>
      <c r="F5379" s="1">
        <v>1</v>
      </c>
      <c r="G5379" s="1" t="s">
        <v>74</v>
      </c>
      <c r="H5379" s="1" t="s">
        <v>32</v>
      </c>
      <c r="I5379" s="1" t="s">
        <v>33</v>
      </c>
      <c r="J5379" s="1">
        <v>3</v>
      </c>
      <c r="K5379" s="2">
        <v>86</v>
      </c>
      <c r="L5379" s="2">
        <f>IF(ISBLANK(K5379),_xlfn.XLOOKUP(U5379,'[1]AVG PRICE'!E:E,'[1]AVG PRICE'!D:D,""),[1]listings!K5379)</f>
        <v>86</v>
      </c>
      <c r="M5379" s="1">
        <v>1</v>
      </c>
      <c r="N5379" s="1">
        <v>30</v>
      </c>
      <c r="O5379" s="1">
        <v>11</v>
      </c>
      <c r="P5379" s="2">
        <f t="shared" si="168"/>
        <v>1333</v>
      </c>
      <c r="Q5379" s="1">
        <v>4.7300000000000004</v>
      </c>
      <c r="R5379" s="1">
        <f>IF(ISBLANK(S5379),_xlfn.XLOOKUP(V5379,'[1]AVG REVIEWS'!E:E,'[1]AVG REVIEWS'!D:D,""),[1]listings!S5379)</f>
        <v>1.31</v>
      </c>
      <c r="S5379" s="1">
        <v>1.31</v>
      </c>
      <c r="T5379" s="1">
        <f>IF(ISBLANK(Q5379),_xlfn.XLOOKUP(W5379,'[1]AVG SCORE'!F:F,'[1]AVG SCORE'!E:E,""),[1]listings!Q5379)</f>
        <v>4.7300000000000004</v>
      </c>
      <c r="U5379" s="1" t="str">
        <f t="shared" si="169"/>
        <v>SendlingEntire home/apt3</v>
      </c>
      <c r="V5379" s="1" t="str">
        <f>[1]listings!H5379&amp;[1]listings!I5379&amp;[1]listings!G5379</f>
        <v>Entire rental unitEntire home/aptSendling</v>
      </c>
      <c r="W5379" s="1" t="str">
        <f>[1]listings!G5379&amp;[1]listings!H5379&amp;[1]listings!I5379&amp;[1]listings!J5379</f>
        <v>SendlingEntire rental unitEntire home/apt3</v>
      </c>
      <c r="X5379" s="38">
        <v>48.103669921441302</v>
      </c>
      <c r="Y5379" s="38">
        <v>11.610857360064999</v>
      </c>
    </row>
    <row r="5380" spans="1:25" ht="16" x14ac:dyDescent="0.2">
      <c r="A5380" s="4" t="s">
        <v>10012</v>
      </c>
      <c r="B5380" s="1" t="s">
        <v>10013</v>
      </c>
      <c r="C5380" s="1">
        <v>48614002</v>
      </c>
      <c r="D5380" s="1" t="s">
        <v>10014</v>
      </c>
      <c r="E5380" s="3">
        <v>42317</v>
      </c>
      <c r="F5380" s="1">
        <v>2</v>
      </c>
      <c r="G5380" s="1" t="s">
        <v>71</v>
      </c>
      <c r="H5380" s="1" t="s">
        <v>51</v>
      </c>
      <c r="I5380" s="1" t="s">
        <v>47</v>
      </c>
      <c r="J5380" s="1">
        <v>2</v>
      </c>
      <c r="L5380" s="2">
        <f>IF(ISBLANK(K5380),_xlfn.XLOOKUP(U5380,'[1]AVG PRICE'!E:E,'[1]AVG PRICE'!D:D,""),[1]listings!K5380)</f>
        <v>135.84800000000001</v>
      </c>
      <c r="M5380" s="1">
        <v>2</v>
      </c>
      <c r="N5380" s="1">
        <v>14</v>
      </c>
      <c r="O5380" s="1">
        <v>4</v>
      </c>
      <c r="P5380" s="2">
        <f t="shared" si="168"/>
        <v>1086.7840000000001</v>
      </c>
      <c r="Q5380" s="1">
        <v>5</v>
      </c>
      <c r="R5380" s="1">
        <f>IF(ISBLANK(S5380),_xlfn.XLOOKUP(V5380,'[1]AVG REVIEWS'!E:E,'[1]AVG REVIEWS'!D:D,""),[1]listings!S5380)</f>
        <v>0.43</v>
      </c>
      <c r="S5380" s="1">
        <v>0.43</v>
      </c>
      <c r="T5380" s="1">
        <f>IF(ISBLANK(Q5380),_xlfn.XLOOKUP(W5380,'[1]AVG SCORE'!F:F,'[1]AVG SCORE'!E:E,""),[1]listings!Q5380)</f>
        <v>5</v>
      </c>
      <c r="U5380" s="1" t="str">
        <f t="shared" si="169"/>
        <v>Ludwigsvorstadt-IsarvorstadtPrivate room2</v>
      </c>
      <c r="V5380" s="1" t="str">
        <f>[1]listings!H5380&amp;[1]listings!I5380&amp;[1]listings!G5380</f>
        <v>Private room in rental unitPrivate roomLudwigsvorstadt-Isarvorstadt</v>
      </c>
      <c r="W5380" s="1" t="str">
        <f>[1]listings!G5380&amp;[1]listings!H5380&amp;[1]listings!I5380&amp;[1]listings!J5380</f>
        <v>Ludwigsvorstadt-IsarvorstadtPrivate room in rental unitPrivate room2</v>
      </c>
      <c r="X5380" s="38">
        <v>48.13429</v>
      </c>
      <c r="Y5380" s="38">
        <v>11.688409999999999</v>
      </c>
    </row>
    <row r="5381" spans="1:25" ht="16" x14ac:dyDescent="0.2">
      <c r="A5381" s="4" t="s">
        <v>10015</v>
      </c>
      <c r="B5381" s="1" t="s">
        <v>10016</v>
      </c>
      <c r="C5381" s="1">
        <v>568479388</v>
      </c>
      <c r="D5381" s="1" t="s">
        <v>334</v>
      </c>
      <c r="E5381" s="3">
        <v>45374</v>
      </c>
      <c r="F5381" s="1">
        <v>2</v>
      </c>
      <c r="G5381" s="1" t="s">
        <v>42</v>
      </c>
      <c r="H5381" s="1" t="s">
        <v>51</v>
      </c>
      <c r="I5381" s="1" t="s">
        <v>47</v>
      </c>
      <c r="J5381" s="1">
        <v>2</v>
      </c>
      <c r="K5381" s="2">
        <v>84</v>
      </c>
      <c r="L5381" s="2">
        <f>IF(ISBLANK(K5381),_xlfn.XLOOKUP(U5381,'[1]AVG PRICE'!E:E,'[1]AVG PRICE'!D:D,""),[1]listings!K5381)</f>
        <v>84</v>
      </c>
      <c r="M5381" s="1">
        <v>1</v>
      </c>
      <c r="N5381" s="1">
        <v>365</v>
      </c>
      <c r="O5381" s="1">
        <v>0</v>
      </c>
      <c r="P5381" s="2">
        <f t="shared" si="168"/>
        <v>15372</v>
      </c>
      <c r="R5381" s="1">
        <f>IF(ISBLANK(S5381),_xlfn.XLOOKUP(V5381,'[1]AVG REVIEWS'!E:E,'[1]AVG REVIEWS'!D:D,""),[1]listings!S5381)</f>
        <v>0.872857142857143</v>
      </c>
      <c r="T5381" s="1">
        <f>IF(ISBLANK(Q5381),_xlfn.XLOOKUP(W5381,'[1]AVG SCORE'!F:F,'[1]AVG SCORE'!E:E,""),[1]listings!Q5381)</f>
        <v>4.87</v>
      </c>
      <c r="U5381" s="1" t="str">
        <f t="shared" si="169"/>
        <v>Pasing-ObermenzingPrivate room2</v>
      </c>
      <c r="V5381" s="1" t="str">
        <f>[1]listings!H5381&amp;[1]listings!I5381&amp;[1]listings!G5381</f>
        <v>Private room in rental unitPrivate roomPasing-Obermenzing</v>
      </c>
      <c r="W5381" s="1" t="str">
        <f>[1]listings!G5381&amp;[1]listings!H5381&amp;[1]listings!I5381&amp;[1]listings!J5381</f>
        <v>Pasing-ObermenzingPrivate room in rental unitPrivate room2</v>
      </c>
      <c r="X5381" s="38">
        <v>48.123992434439003</v>
      </c>
      <c r="Y5381" s="38">
        <v>11.581684162633501</v>
      </c>
    </row>
    <row r="5382" spans="1:25" ht="16" x14ac:dyDescent="0.2">
      <c r="A5382" s="4" t="s">
        <v>10017</v>
      </c>
      <c r="B5382" s="1" t="s">
        <v>5704</v>
      </c>
      <c r="C5382" s="1">
        <v>566900541</v>
      </c>
      <c r="D5382" s="1" t="s">
        <v>81</v>
      </c>
      <c r="E5382" s="3">
        <v>45364</v>
      </c>
      <c r="F5382" s="1">
        <v>1</v>
      </c>
      <c r="G5382" s="1" t="s">
        <v>71</v>
      </c>
      <c r="H5382" s="1" t="s">
        <v>51</v>
      </c>
      <c r="I5382" s="1" t="s">
        <v>47</v>
      </c>
      <c r="J5382" s="1">
        <v>2</v>
      </c>
      <c r="K5382" s="2">
        <v>120</v>
      </c>
      <c r="L5382" s="2">
        <f>IF(ISBLANK(K5382),_xlfn.XLOOKUP(U5382,'[1]AVG PRICE'!E:E,'[1]AVG PRICE'!D:D,""),[1]listings!K5382)</f>
        <v>120</v>
      </c>
      <c r="M5382" s="1">
        <v>1</v>
      </c>
      <c r="N5382" s="1">
        <v>365</v>
      </c>
      <c r="O5382" s="1">
        <v>3</v>
      </c>
      <c r="P5382" s="2">
        <f t="shared" si="168"/>
        <v>21960</v>
      </c>
      <c r="Q5382" s="1">
        <v>5</v>
      </c>
      <c r="R5382" s="1">
        <f>IF(ISBLANK(S5382),_xlfn.XLOOKUP(V5382,'[1]AVG REVIEWS'!E:E,'[1]AVG REVIEWS'!D:D,""),[1]listings!S5382)</f>
        <v>0.33</v>
      </c>
      <c r="S5382" s="1">
        <v>0.33</v>
      </c>
      <c r="T5382" s="1">
        <f>IF(ISBLANK(Q5382),_xlfn.XLOOKUP(W5382,'[1]AVG SCORE'!F:F,'[1]AVG SCORE'!E:E,""),[1]listings!Q5382)</f>
        <v>5</v>
      </c>
      <c r="U5382" s="1" t="str">
        <f t="shared" si="169"/>
        <v>Ludwigsvorstadt-IsarvorstadtPrivate room2</v>
      </c>
      <c r="V5382" s="1" t="str">
        <f>[1]listings!H5382&amp;[1]listings!I5382&amp;[1]listings!G5382</f>
        <v>Private room in rental unitPrivate roomLudwigsvorstadt-Isarvorstadt</v>
      </c>
      <c r="W5382" s="1" t="str">
        <f>[1]listings!G5382&amp;[1]listings!H5382&amp;[1]listings!I5382&amp;[1]listings!J5382</f>
        <v>Ludwigsvorstadt-IsarvorstadtPrivate room in rental unitPrivate room2</v>
      </c>
      <c r="X5382" s="38">
        <v>48.14743</v>
      </c>
      <c r="Y5382" s="38">
        <v>11.535130000000001</v>
      </c>
    </row>
    <row r="5383" spans="1:25" ht="16" x14ac:dyDescent="0.2">
      <c r="A5383" s="4" t="s">
        <v>10018</v>
      </c>
      <c r="B5383" s="1" t="s">
        <v>10019</v>
      </c>
      <c r="C5383" s="1">
        <v>284566299</v>
      </c>
      <c r="D5383" s="1" t="s">
        <v>397</v>
      </c>
      <c r="E5383" s="3">
        <v>43687</v>
      </c>
      <c r="F5383" s="1">
        <v>1</v>
      </c>
      <c r="G5383" s="1" t="s">
        <v>39</v>
      </c>
      <c r="H5383" s="1" t="s">
        <v>32</v>
      </c>
      <c r="I5383" s="1" t="s">
        <v>33</v>
      </c>
      <c r="J5383" s="1">
        <v>4</v>
      </c>
      <c r="K5383" s="2">
        <v>150</v>
      </c>
      <c r="L5383" s="2">
        <f>IF(ISBLANK(K5383),_xlfn.XLOOKUP(U5383,'[1]AVG PRICE'!E:E,'[1]AVG PRICE'!D:D,""),[1]listings!K5383)</f>
        <v>150</v>
      </c>
      <c r="M5383" s="1">
        <v>30</v>
      </c>
      <c r="N5383" s="1">
        <v>365</v>
      </c>
      <c r="O5383" s="1">
        <v>0</v>
      </c>
      <c r="P5383" s="2">
        <f t="shared" si="168"/>
        <v>29625</v>
      </c>
      <c r="R5383" s="1">
        <f>IF(ISBLANK(S5383),_xlfn.XLOOKUP(V5383,'[1]AVG REVIEWS'!E:E,'[1]AVG REVIEWS'!D:D,""),[1]listings!S5383)</f>
        <v>0.90774086378737473</v>
      </c>
      <c r="T5383" s="1">
        <f>IF(ISBLANK(Q5383),_xlfn.XLOOKUP(W5383,'[1]AVG SCORE'!F:F,'[1]AVG SCORE'!E:E,""),[1]listings!Q5383)</f>
        <v>4.7779999999999996</v>
      </c>
      <c r="U5383" s="1" t="str">
        <f t="shared" si="169"/>
        <v>MaxvorstadtEntire home/apt4</v>
      </c>
      <c r="V5383" s="1" t="str">
        <f>[1]listings!H5383&amp;[1]listings!I5383&amp;[1]listings!G5383</f>
        <v>Entire rental unitEntire home/aptMaxvorstadt</v>
      </c>
      <c r="W5383" s="1" t="str">
        <f>[1]listings!G5383&amp;[1]listings!H5383&amp;[1]listings!I5383&amp;[1]listings!J5383</f>
        <v>MaxvorstadtEntire rental unitEntire home/apt4</v>
      </c>
      <c r="X5383" s="38">
        <v>48.158241979560401</v>
      </c>
      <c r="Y5383" s="38">
        <v>11.583033699530301</v>
      </c>
    </row>
    <row r="5384" spans="1:25" ht="16" x14ac:dyDescent="0.2">
      <c r="A5384" s="4" t="s">
        <v>10020</v>
      </c>
      <c r="B5384" s="1" t="s">
        <v>10021</v>
      </c>
      <c r="C5384" s="1">
        <v>15920469</v>
      </c>
      <c r="D5384" s="1" t="s">
        <v>489</v>
      </c>
      <c r="E5384" s="3">
        <v>41783</v>
      </c>
      <c r="F5384" s="1">
        <v>2</v>
      </c>
      <c r="G5384" s="1" t="s">
        <v>74</v>
      </c>
      <c r="H5384" s="1" t="s">
        <v>32</v>
      </c>
      <c r="I5384" s="1" t="s">
        <v>33</v>
      </c>
      <c r="J5384" s="1">
        <v>2</v>
      </c>
      <c r="L5384" s="2">
        <f>IF(ISBLANK(K5384),_xlfn.XLOOKUP(U5384,'[1]AVG PRICE'!E:E,'[1]AVG PRICE'!D:D,""),[1]listings!K5384)</f>
        <v>134.39024390243901</v>
      </c>
      <c r="M5384" s="1">
        <v>7</v>
      </c>
      <c r="N5384" s="1">
        <v>365</v>
      </c>
      <c r="O5384" s="1">
        <v>0</v>
      </c>
      <c r="P5384" s="2">
        <f t="shared" si="168"/>
        <v>24996.585365853654</v>
      </c>
      <c r="R5384" s="1">
        <f>IF(ISBLANK(S5384),_xlfn.XLOOKUP(V5384,'[1]AVG REVIEWS'!E:E,'[1]AVG REVIEWS'!D:D,""),[1]listings!S5384)</f>
        <v>0.58376146788990801</v>
      </c>
      <c r="T5384" s="1">
        <f>IF(ISBLANK(Q5384),_xlfn.XLOOKUP(W5384,'[1]AVG SCORE'!F:F,'[1]AVG SCORE'!E:E,""),[1]listings!Q5384)</f>
        <v>4.9056363636363622</v>
      </c>
      <c r="U5384" s="1" t="str">
        <f t="shared" si="169"/>
        <v>SendlingEntire home/apt2</v>
      </c>
      <c r="V5384" s="1" t="str">
        <f>[1]listings!H5384&amp;[1]listings!I5384&amp;[1]listings!G5384</f>
        <v>Entire rental unitEntire home/aptSendling</v>
      </c>
      <c r="W5384" s="1" t="str">
        <f>[1]listings!G5384&amp;[1]listings!H5384&amp;[1]listings!I5384&amp;[1]listings!J5384</f>
        <v>SendlingEntire rental unitEntire home/apt2</v>
      </c>
      <c r="X5384" s="38">
        <v>48.100139300000002</v>
      </c>
      <c r="Y5384" s="38">
        <v>11.514073</v>
      </c>
    </row>
    <row r="5385" spans="1:25" ht="16" x14ac:dyDescent="0.2">
      <c r="A5385" s="4" t="s">
        <v>10022</v>
      </c>
      <c r="B5385" s="1" t="s">
        <v>10023</v>
      </c>
      <c r="C5385" s="1">
        <v>142786453</v>
      </c>
      <c r="D5385" s="1" t="s">
        <v>10024</v>
      </c>
      <c r="E5385" s="3">
        <v>42943</v>
      </c>
      <c r="F5385" s="1">
        <v>6</v>
      </c>
      <c r="G5385" s="1" t="s">
        <v>71</v>
      </c>
      <c r="H5385" s="1" t="s">
        <v>4793</v>
      </c>
      <c r="I5385" s="1" t="s">
        <v>47</v>
      </c>
      <c r="J5385" s="1">
        <v>2</v>
      </c>
      <c r="K5385" s="2">
        <v>56</v>
      </c>
      <c r="L5385" s="2">
        <f>IF(ISBLANK(K5385),_xlfn.XLOOKUP(U5385,'[1]AVG PRICE'!E:E,'[1]AVG PRICE'!D:D,""),[1]listings!K5385)</f>
        <v>56</v>
      </c>
      <c r="M5385" s="1">
        <v>1</v>
      </c>
      <c r="N5385" s="1">
        <v>365</v>
      </c>
      <c r="O5385" s="1">
        <v>23</v>
      </c>
      <c r="P5385" s="2">
        <f t="shared" si="168"/>
        <v>10248</v>
      </c>
      <c r="Q5385" s="1">
        <v>4.74</v>
      </c>
      <c r="R5385" s="1">
        <f>IF(ISBLANK(S5385),_xlfn.XLOOKUP(V5385,'[1]AVG REVIEWS'!E:E,'[1]AVG REVIEWS'!D:D,""),[1]listings!S5385)</f>
        <v>2.42</v>
      </c>
      <c r="S5385" s="1">
        <v>2.42</v>
      </c>
      <c r="T5385" s="1">
        <f>IF(ISBLANK(Q5385),_xlfn.XLOOKUP(W5385,'[1]AVG SCORE'!F:F,'[1]AVG SCORE'!E:E,""),[1]listings!Q5385)</f>
        <v>4.74</v>
      </c>
      <c r="U5385" s="1" t="str">
        <f t="shared" si="169"/>
        <v>Ludwigsvorstadt-IsarvorstadtPrivate room2</v>
      </c>
      <c r="V5385" s="1" t="str">
        <f>[1]listings!H5385&amp;[1]listings!I5385&amp;[1]listings!G5385</f>
        <v>Private room in guesthousePrivate roomLudwigsvorstadt-Isarvorstadt</v>
      </c>
      <c r="W5385" s="1" t="str">
        <f>[1]listings!G5385&amp;[1]listings!H5385&amp;[1]listings!I5385&amp;[1]listings!J5385</f>
        <v>Ludwigsvorstadt-IsarvorstadtPrivate room in guesthousePrivate room2</v>
      </c>
      <c r="X5385" s="38">
        <v>48.124542599999998</v>
      </c>
      <c r="Y5385" s="38">
        <v>11.541466700000001</v>
      </c>
    </row>
    <row r="5386" spans="1:25" ht="16" x14ac:dyDescent="0.2">
      <c r="A5386" s="4" t="s">
        <v>10025</v>
      </c>
      <c r="B5386" s="1" t="s">
        <v>10026</v>
      </c>
      <c r="C5386" s="1">
        <v>578664611</v>
      </c>
      <c r="D5386" s="1" t="s">
        <v>10027</v>
      </c>
      <c r="E5386" s="3">
        <v>45432</v>
      </c>
      <c r="F5386" s="1">
        <v>1</v>
      </c>
      <c r="G5386" s="1" t="s">
        <v>113</v>
      </c>
      <c r="H5386" s="1" t="s">
        <v>32</v>
      </c>
      <c r="I5386" s="1" t="s">
        <v>33</v>
      </c>
      <c r="J5386" s="1">
        <v>1</v>
      </c>
      <c r="K5386" s="2">
        <v>135</v>
      </c>
      <c r="L5386" s="2">
        <f>IF(ISBLANK(K5386),_xlfn.XLOOKUP(U5386,'[1]AVG PRICE'!E:E,'[1]AVG PRICE'!D:D,""),[1]listings!K5386)</f>
        <v>135</v>
      </c>
      <c r="M5386" s="1">
        <v>1</v>
      </c>
      <c r="N5386" s="1">
        <v>365</v>
      </c>
      <c r="O5386" s="1">
        <v>2</v>
      </c>
      <c r="P5386" s="2">
        <f t="shared" si="168"/>
        <v>24705</v>
      </c>
      <c r="Q5386" s="1">
        <v>4.5</v>
      </c>
      <c r="R5386" s="1">
        <f>IF(ISBLANK(S5386),_xlfn.XLOOKUP(V5386,'[1]AVG REVIEWS'!E:E,'[1]AVG REVIEWS'!D:D,""),[1]listings!S5386)</f>
        <v>0.22</v>
      </c>
      <c r="S5386" s="1">
        <v>0.22</v>
      </c>
      <c r="T5386" s="1">
        <f>IF(ISBLANK(Q5386),_xlfn.XLOOKUP(W5386,'[1]AVG SCORE'!F:F,'[1]AVG SCORE'!E:E,""),[1]listings!Q5386)</f>
        <v>4.5</v>
      </c>
      <c r="U5386" s="1" t="str">
        <f t="shared" si="169"/>
        <v>Tudering-RiemEntire home/apt1</v>
      </c>
      <c r="V5386" s="1" t="str">
        <f>[1]listings!H5386&amp;[1]listings!I5386&amp;[1]listings!G5386</f>
        <v>Entire rental unitEntire home/aptTudering-Riem</v>
      </c>
      <c r="W5386" s="1" t="str">
        <f>[1]listings!G5386&amp;[1]listings!H5386&amp;[1]listings!I5386&amp;[1]listings!J5386</f>
        <v>Tudering-RiemEntire rental unitEntire home/apt1</v>
      </c>
      <c r="X5386" s="38">
        <v>48.171466809567598</v>
      </c>
      <c r="Y5386" s="38">
        <v>11.5618861827184</v>
      </c>
    </row>
    <row r="5387" spans="1:25" ht="16" x14ac:dyDescent="0.2">
      <c r="A5387" s="4" t="s">
        <v>10028</v>
      </c>
      <c r="B5387" s="1" t="s">
        <v>10029</v>
      </c>
      <c r="C5387" s="1">
        <v>142786453</v>
      </c>
      <c r="D5387" s="1" t="s">
        <v>10024</v>
      </c>
      <c r="E5387" s="3">
        <v>42943</v>
      </c>
      <c r="F5387" s="1">
        <v>6</v>
      </c>
      <c r="G5387" s="1" t="s">
        <v>71</v>
      </c>
      <c r="H5387" s="1" t="s">
        <v>4793</v>
      </c>
      <c r="I5387" s="1" t="s">
        <v>47</v>
      </c>
      <c r="J5387" s="1">
        <v>2</v>
      </c>
      <c r="K5387" s="2">
        <v>53</v>
      </c>
      <c r="L5387" s="2">
        <f>IF(ISBLANK(K5387),_xlfn.XLOOKUP(U5387,'[1]AVG PRICE'!E:E,'[1]AVG PRICE'!D:D,""),[1]listings!K5387)</f>
        <v>53</v>
      </c>
      <c r="M5387" s="1">
        <v>1</v>
      </c>
      <c r="N5387" s="1">
        <v>365</v>
      </c>
      <c r="O5387" s="1">
        <v>10</v>
      </c>
      <c r="P5387" s="2">
        <f t="shared" si="168"/>
        <v>9699</v>
      </c>
      <c r="Q5387" s="1">
        <v>4.8</v>
      </c>
      <c r="R5387" s="1">
        <f>IF(ISBLANK(S5387),_xlfn.XLOOKUP(V5387,'[1]AVG REVIEWS'!E:E,'[1]AVG REVIEWS'!D:D,""),[1]listings!S5387)</f>
        <v>1.08</v>
      </c>
      <c r="S5387" s="1">
        <v>1.08</v>
      </c>
      <c r="T5387" s="1">
        <f>IF(ISBLANK(Q5387),_xlfn.XLOOKUP(W5387,'[1]AVG SCORE'!F:F,'[1]AVG SCORE'!E:E,""),[1]listings!Q5387)</f>
        <v>4.8</v>
      </c>
      <c r="U5387" s="1" t="str">
        <f t="shared" si="169"/>
        <v>Ludwigsvorstadt-IsarvorstadtPrivate room2</v>
      </c>
      <c r="V5387" s="1" t="str">
        <f>[1]listings!H5387&amp;[1]listings!I5387&amp;[1]listings!G5387</f>
        <v>Private room in guesthousePrivate roomLudwigsvorstadt-Isarvorstadt</v>
      </c>
      <c r="W5387" s="1" t="str">
        <f>[1]listings!G5387&amp;[1]listings!H5387&amp;[1]listings!I5387&amp;[1]listings!J5387</f>
        <v>Ludwigsvorstadt-IsarvorstadtPrivate room in guesthousePrivate room2</v>
      </c>
      <c r="X5387" s="38">
        <v>48.117062986505701</v>
      </c>
      <c r="Y5387" s="38">
        <v>11.662276647984999</v>
      </c>
    </row>
    <row r="5388" spans="1:25" ht="16" x14ac:dyDescent="0.2">
      <c r="A5388" s="4" t="s">
        <v>10030</v>
      </c>
      <c r="B5388" s="1" t="s">
        <v>1111</v>
      </c>
      <c r="C5388" s="1">
        <v>70204701</v>
      </c>
      <c r="D5388" s="1" t="s">
        <v>222</v>
      </c>
      <c r="E5388" s="3">
        <v>42493</v>
      </c>
      <c r="F5388" s="1">
        <v>2</v>
      </c>
      <c r="G5388" s="1" t="s">
        <v>71</v>
      </c>
      <c r="H5388" s="1" t="s">
        <v>32</v>
      </c>
      <c r="I5388" s="1" t="s">
        <v>33</v>
      </c>
      <c r="J5388" s="1">
        <v>2</v>
      </c>
      <c r="K5388" s="2">
        <v>100</v>
      </c>
      <c r="L5388" s="2">
        <f>IF(ISBLANK(K5388),_xlfn.XLOOKUP(U5388,'[1]AVG PRICE'!E:E,'[1]AVG PRICE'!D:D,""),[1]listings!K5388)</f>
        <v>100</v>
      </c>
      <c r="M5388" s="1">
        <v>1</v>
      </c>
      <c r="N5388" s="1">
        <v>365</v>
      </c>
      <c r="O5388" s="1">
        <v>6</v>
      </c>
      <c r="P5388" s="2">
        <f t="shared" si="168"/>
        <v>18300</v>
      </c>
      <c r="Q5388" s="1">
        <v>5</v>
      </c>
      <c r="R5388" s="1">
        <f>IF(ISBLANK(S5388),_xlfn.XLOOKUP(V5388,'[1]AVG REVIEWS'!E:E,'[1]AVG REVIEWS'!D:D,""),[1]listings!S5388)</f>
        <v>0.65</v>
      </c>
      <c r="S5388" s="1">
        <v>0.65</v>
      </c>
      <c r="T5388" s="1">
        <f>IF(ISBLANK(Q5388),_xlfn.XLOOKUP(W5388,'[1]AVG SCORE'!F:F,'[1]AVG SCORE'!E:E,""),[1]listings!Q5388)</f>
        <v>5</v>
      </c>
      <c r="U5388" s="1" t="str">
        <f t="shared" si="169"/>
        <v>Ludwigsvorstadt-IsarvorstadtEntire home/apt2</v>
      </c>
      <c r="V5388" s="1" t="str">
        <f>[1]listings!H5388&amp;[1]listings!I5388&amp;[1]listings!G5388</f>
        <v>Entire rental unitEntire home/aptLudwigsvorstadt-Isarvorstadt</v>
      </c>
      <c r="W5388" s="1" t="str">
        <f>[1]listings!G5388&amp;[1]listings!H5388&amp;[1]listings!I5388&amp;[1]listings!J5388</f>
        <v>Ludwigsvorstadt-IsarvorstadtEntire rental unitEntire home/apt2</v>
      </c>
      <c r="X5388" s="38">
        <v>48.195742598398503</v>
      </c>
      <c r="Y5388" s="38">
        <v>11.462498969598601</v>
      </c>
    </row>
    <row r="5389" spans="1:25" ht="16" x14ac:dyDescent="0.2">
      <c r="A5389" s="4" t="s">
        <v>10031</v>
      </c>
      <c r="B5389" s="1" t="s">
        <v>10032</v>
      </c>
      <c r="C5389" s="1">
        <v>142786453</v>
      </c>
      <c r="D5389" s="1" t="s">
        <v>10024</v>
      </c>
      <c r="E5389" s="3">
        <v>42943</v>
      </c>
      <c r="F5389" s="1">
        <v>6</v>
      </c>
      <c r="G5389" s="1" t="s">
        <v>71</v>
      </c>
      <c r="H5389" s="1" t="s">
        <v>4793</v>
      </c>
      <c r="I5389" s="1" t="s">
        <v>47</v>
      </c>
      <c r="J5389" s="1">
        <v>2</v>
      </c>
      <c r="K5389" s="2">
        <v>56</v>
      </c>
      <c r="L5389" s="2">
        <f>IF(ISBLANK(K5389),_xlfn.XLOOKUP(U5389,'[1]AVG PRICE'!E:E,'[1]AVG PRICE'!D:D,""),[1]listings!K5389)</f>
        <v>56</v>
      </c>
      <c r="M5389" s="1">
        <v>1</v>
      </c>
      <c r="N5389" s="1">
        <v>365</v>
      </c>
      <c r="O5389" s="1">
        <v>32</v>
      </c>
      <c r="P5389" s="2">
        <f t="shared" si="168"/>
        <v>10248</v>
      </c>
      <c r="Q5389" s="1">
        <v>4.75</v>
      </c>
      <c r="R5389" s="1">
        <f>IF(ISBLANK(S5389),_xlfn.XLOOKUP(V5389,'[1]AVG REVIEWS'!E:E,'[1]AVG REVIEWS'!D:D,""),[1]listings!S5389)</f>
        <v>3.38</v>
      </c>
      <c r="S5389" s="1">
        <v>3.38</v>
      </c>
      <c r="T5389" s="1">
        <f>IF(ISBLANK(Q5389),_xlfn.XLOOKUP(W5389,'[1]AVG SCORE'!F:F,'[1]AVG SCORE'!E:E,""),[1]listings!Q5389)</f>
        <v>4.75</v>
      </c>
      <c r="U5389" s="1" t="str">
        <f t="shared" si="169"/>
        <v>Ludwigsvorstadt-IsarvorstadtPrivate room2</v>
      </c>
      <c r="V5389" s="1" t="str">
        <f>[1]listings!H5389&amp;[1]listings!I5389&amp;[1]listings!G5389</f>
        <v>Private room in guesthousePrivate roomLudwigsvorstadt-Isarvorstadt</v>
      </c>
      <c r="W5389" s="1" t="str">
        <f>[1]listings!G5389&amp;[1]listings!H5389&amp;[1]listings!I5389&amp;[1]listings!J5389</f>
        <v>Ludwigsvorstadt-IsarvorstadtPrivate room in guesthousePrivate room2</v>
      </c>
      <c r="X5389" s="38">
        <v>48.1534385</v>
      </c>
      <c r="Y5389" s="38">
        <v>11.4221632</v>
      </c>
    </row>
    <row r="5390" spans="1:25" ht="16" x14ac:dyDescent="0.2">
      <c r="A5390" s="4" t="s">
        <v>10033</v>
      </c>
      <c r="B5390" s="1" t="s">
        <v>10034</v>
      </c>
      <c r="C5390" s="1">
        <v>102274787</v>
      </c>
      <c r="D5390" s="1" t="s">
        <v>10035</v>
      </c>
      <c r="E5390" s="3">
        <v>42676</v>
      </c>
      <c r="F5390" s="1">
        <v>1</v>
      </c>
      <c r="G5390" s="1" t="s">
        <v>113</v>
      </c>
      <c r="H5390" s="1" t="s">
        <v>51</v>
      </c>
      <c r="I5390" s="1" t="s">
        <v>47</v>
      </c>
      <c r="J5390" s="1">
        <v>2</v>
      </c>
      <c r="K5390" s="2">
        <v>95</v>
      </c>
      <c r="L5390" s="2">
        <f>IF(ISBLANK(K5390),_xlfn.XLOOKUP(U5390,'[1]AVG PRICE'!E:E,'[1]AVG PRICE'!D:D,""),[1]listings!K5390)</f>
        <v>95</v>
      </c>
      <c r="M5390" s="1">
        <v>2</v>
      </c>
      <c r="N5390" s="1">
        <v>1125</v>
      </c>
      <c r="O5390" s="1">
        <v>5</v>
      </c>
      <c r="P5390" s="2">
        <f t="shared" si="168"/>
        <v>53532.5</v>
      </c>
      <c r="Q5390" s="1">
        <v>5</v>
      </c>
      <c r="R5390" s="1">
        <f>IF(ISBLANK(S5390),_xlfn.XLOOKUP(V5390,'[1]AVG REVIEWS'!E:E,'[1]AVG REVIEWS'!D:D,""),[1]listings!S5390)</f>
        <v>0.55000000000000004</v>
      </c>
      <c r="S5390" s="1">
        <v>0.55000000000000004</v>
      </c>
      <c r="T5390" s="1">
        <f>IF(ISBLANK(Q5390),_xlfn.XLOOKUP(W5390,'[1]AVG SCORE'!F:F,'[1]AVG SCORE'!E:E,""),[1]listings!Q5390)</f>
        <v>5</v>
      </c>
      <c r="U5390" s="1" t="str">
        <f t="shared" si="169"/>
        <v>Tudering-RiemPrivate room2</v>
      </c>
      <c r="V5390" s="1" t="str">
        <f>[1]listings!H5390&amp;[1]listings!I5390&amp;[1]listings!G5390</f>
        <v>Private room in rental unitPrivate roomTudering-Riem</v>
      </c>
      <c r="W5390" s="1" t="str">
        <f>[1]listings!G5390&amp;[1]listings!H5390&amp;[1]listings!I5390&amp;[1]listings!J5390</f>
        <v>Tudering-RiemPrivate room in rental unitPrivate room2</v>
      </c>
      <c r="X5390" s="38">
        <v>48.10427</v>
      </c>
      <c r="Y5390" s="38">
        <v>11.56039</v>
      </c>
    </row>
    <row r="5391" spans="1:25" ht="16" x14ac:dyDescent="0.2">
      <c r="A5391" s="4" t="s">
        <v>10036</v>
      </c>
      <c r="B5391" s="1" t="s">
        <v>10037</v>
      </c>
      <c r="C5391" s="1">
        <v>570147453</v>
      </c>
      <c r="D5391" s="1" t="s">
        <v>44</v>
      </c>
      <c r="E5391" s="3">
        <v>45384</v>
      </c>
      <c r="F5391" s="1">
        <v>1</v>
      </c>
      <c r="G5391" s="1" t="s">
        <v>31</v>
      </c>
      <c r="H5391" s="1" t="s">
        <v>32</v>
      </c>
      <c r="I5391" s="1" t="s">
        <v>33</v>
      </c>
      <c r="J5391" s="1">
        <v>6</v>
      </c>
      <c r="L5391" s="2">
        <f>IF(ISBLANK(K5391),_xlfn.XLOOKUP(U5391,'[1]AVG PRICE'!E:E,'[1]AVG PRICE'!D:D,""),[1]listings!K5391)</f>
        <v>198</v>
      </c>
      <c r="M5391" s="1">
        <v>3</v>
      </c>
      <c r="N5391" s="1">
        <v>10</v>
      </c>
      <c r="O5391" s="1">
        <v>2</v>
      </c>
      <c r="P5391" s="2">
        <f t="shared" si="168"/>
        <v>1287</v>
      </c>
      <c r="Q5391" s="1">
        <v>4</v>
      </c>
      <c r="R5391" s="1">
        <f>IF(ISBLANK(S5391),_xlfn.XLOOKUP(V5391,'[1]AVG REVIEWS'!E:E,'[1]AVG REVIEWS'!D:D,""),[1]listings!S5391)</f>
        <v>0.26</v>
      </c>
      <c r="S5391" s="1">
        <v>0.26</v>
      </c>
      <c r="T5391" s="1">
        <f>IF(ISBLANK(Q5391),_xlfn.XLOOKUP(W5391,'[1]AVG SCORE'!F:F,'[1]AVG SCORE'!E:E,""),[1]listings!Q5391)</f>
        <v>4</v>
      </c>
      <c r="U5391" s="1" t="str">
        <f t="shared" si="169"/>
        <v>HadernEntire home/apt6</v>
      </c>
      <c r="V5391" s="1" t="str">
        <f>[1]listings!H5391&amp;[1]listings!I5391&amp;[1]listings!G5391</f>
        <v>Entire rental unitEntire home/aptHadern</v>
      </c>
      <c r="W5391" s="1" t="str">
        <f>[1]listings!G5391&amp;[1]listings!H5391&amp;[1]listings!I5391&amp;[1]listings!J5391</f>
        <v>HadernEntire rental unitEntire home/apt6</v>
      </c>
      <c r="X5391" s="38">
        <v>48.1405024903558</v>
      </c>
      <c r="Y5391" s="38">
        <v>11.5036898471563</v>
      </c>
    </row>
    <row r="5392" spans="1:25" ht="16" x14ac:dyDescent="0.2">
      <c r="A5392" s="4" t="s">
        <v>10038</v>
      </c>
      <c r="B5392" s="1" t="s">
        <v>10039</v>
      </c>
      <c r="C5392" s="1">
        <v>578829341</v>
      </c>
      <c r="D5392" s="1" t="s">
        <v>359</v>
      </c>
      <c r="E5392" s="3">
        <v>45433</v>
      </c>
      <c r="F5392" s="1">
        <v>1</v>
      </c>
      <c r="G5392" s="1" t="s">
        <v>145</v>
      </c>
      <c r="H5392" s="1" t="s">
        <v>136</v>
      </c>
      <c r="I5392" s="1" t="s">
        <v>33</v>
      </c>
      <c r="J5392" s="1">
        <v>2</v>
      </c>
      <c r="K5392" s="2">
        <v>102</v>
      </c>
      <c r="L5392" s="2">
        <f>IF(ISBLANK(K5392),_xlfn.XLOOKUP(U5392,'[1]AVG PRICE'!E:E,'[1]AVG PRICE'!D:D,""),[1]listings!K5392)</f>
        <v>102</v>
      </c>
      <c r="M5392" s="1">
        <v>5</v>
      </c>
      <c r="N5392" s="1">
        <v>60</v>
      </c>
      <c r="O5392" s="1">
        <v>6</v>
      </c>
      <c r="P5392" s="2">
        <f t="shared" si="168"/>
        <v>3315</v>
      </c>
      <c r="Q5392" s="1">
        <v>4.83</v>
      </c>
      <c r="R5392" s="1">
        <f>IF(ISBLANK(S5392),_xlfn.XLOOKUP(V5392,'[1]AVG REVIEWS'!E:E,'[1]AVG REVIEWS'!D:D,""),[1]listings!S5392)</f>
        <v>0.77</v>
      </c>
      <c r="S5392" s="1">
        <v>0.77</v>
      </c>
      <c r="T5392" s="1">
        <f>IF(ISBLANK(Q5392),_xlfn.XLOOKUP(W5392,'[1]AVG SCORE'!F:F,'[1]AVG SCORE'!E:E,""),[1]listings!Q5392)</f>
        <v>4.83</v>
      </c>
      <c r="U5392" s="1" t="str">
        <f t="shared" si="169"/>
        <v>Feldmoching-HasenberglEntire home/apt2</v>
      </c>
      <c r="V5392" s="1" t="str">
        <f>[1]listings!H5392&amp;[1]listings!I5392&amp;[1]listings!G5392</f>
        <v>Entire condoEntire home/aptFeldmoching-Hasenbergl</v>
      </c>
      <c r="W5392" s="1" t="str">
        <f>[1]listings!G5392&amp;[1]listings!H5392&amp;[1]listings!I5392&amp;[1]listings!J5392</f>
        <v>Feldmoching-HasenberglEntire condoEntire home/apt2</v>
      </c>
      <c r="X5392" s="38">
        <v>48.101630462633103</v>
      </c>
      <c r="Y5392" s="38">
        <v>11.590856753488801</v>
      </c>
    </row>
    <row r="5393" spans="1:25" ht="16" x14ac:dyDescent="0.2">
      <c r="A5393" s="4" t="s">
        <v>10040</v>
      </c>
      <c r="B5393" s="1" t="s">
        <v>10041</v>
      </c>
      <c r="C5393" s="1">
        <v>452057175</v>
      </c>
      <c r="D5393" s="1" t="s">
        <v>9684</v>
      </c>
      <c r="E5393" s="3">
        <v>44651</v>
      </c>
      <c r="F5393" s="1">
        <v>1</v>
      </c>
      <c r="G5393" s="1" t="s">
        <v>63</v>
      </c>
      <c r="H5393" s="1" t="s">
        <v>51</v>
      </c>
      <c r="I5393" s="1" t="s">
        <v>47</v>
      </c>
      <c r="J5393" s="1">
        <v>2</v>
      </c>
      <c r="K5393" s="2">
        <v>60</v>
      </c>
      <c r="L5393" s="2">
        <f>IF(ISBLANK(K5393),_xlfn.XLOOKUP(U5393,'[1]AVG PRICE'!E:E,'[1]AVG PRICE'!D:D,""),[1]listings!K5393)</f>
        <v>60</v>
      </c>
      <c r="M5393" s="1">
        <v>1</v>
      </c>
      <c r="N5393" s="1">
        <v>365</v>
      </c>
      <c r="O5393" s="1">
        <v>0</v>
      </c>
      <c r="P5393" s="2">
        <f t="shared" si="168"/>
        <v>10980</v>
      </c>
      <c r="R5393" s="1">
        <f>IF(ISBLANK(S5393),_xlfn.XLOOKUP(V5393,'[1]AVG REVIEWS'!E:E,'[1]AVG REVIEWS'!D:D,""),[1]listings!S5393)</f>
        <v>0.6529166666666667</v>
      </c>
      <c r="T5393" s="1">
        <f>IF(ISBLANK(Q5393),_xlfn.XLOOKUP(W5393,'[1]AVG SCORE'!F:F,'[1]AVG SCORE'!E:E,""),[1]listings!Q5393)</f>
        <v>4.8487499999999999</v>
      </c>
      <c r="U5393" s="1" t="str">
        <f t="shared" si="169"/>
        <v>BogenhausenPrivate room2</v>
      </c>
      <c r="V5393" s="1" t="str">
        <f>[1]listings!H5393&amp;[1]listings!I5393&amp;[1]listings!G5393</f>
        <v>Private room in rental unitPrivate roomBogenhausen</v>
      </c>
      <c r="W5393" s="1" t="str">
        <f>[1]listings!G5393&amp;[1]listings!H5393&amp;[1]listings!I5393&amp;[1]listings!J5393</f>
        <v>BogenhausenPrivate room in rental unitPrivate room2</v>
      </c>
      <c r="X5393" s="38">
        <v>48.126989999999999</v>
      </c>
      <c r="Y5393" s="38">
        <v>11.59417</v>
      </c>
    </row>
    <row r="5394" spans="1:25" ht="16" x14ac:dyDescent="0.2">
      <c r="A5394" s="4" t="s">
        <v>10042</v>
      </c>
      <c r="B5394" s="1" t="s">
        <v>10043</v>
      </c>
      <c r="C5394" s="1">
        <v>34288665</v>
      </c>
      <c r="D5394" s="1" t="s">
        <v>9782</v>
      </c>
      <c r="E5394" s="3">
        <v>42150</v>
      </c>
      <c r="F5394" s="1">
        <v>2</v>
      </c>
      <c r="G5394" s="1" t="s">
        <v>56</v>
      </c>
      <c r="H5394" s="1" t="s">
        <v>32</v>
      </c>
      <c r="I5394" s="1" t="s">
        <v>33</v>
      </c>
      <c r="J5394" s="1">
        <v>2</v>
      </c>
      <c r="K5394" s="2">
        <v>81</v>
      </c>
      <c r="L5394" s="2">
        <f>IF(ISBLANK(K5394),_xlfn.XLOOKUP(U5394,'[1]AVG PRICE'!E:E,'[1]AVG PRICE'!D:D,""),[1]listings!K5394)</f>
        <v>81</v>
      </c>
      <c r="M5394" s="1">
        <v>2</v>
      </c>
      <c r="N5394" s="1">
        <v>5</v>
      </c>
      <c r="O5394" s="1">
        <v>1</v>
      </c>
      <c r="P5394" s="2">
        <f t="shared" si="168"/>
        <v>283.5</v>
      </c>
      <c r="Q5394" s="1">
        <v>5</v>
      </c>
      <c r="R5394" s="1">
        <f>IF(ISBLANK(S5394),_xlfn.XLOOKUP(V5394,'[1]AVG REVIEWS'!E:E,'[1]AVG REVIEWS'!D:D,""),[1]listings!S5394)</f>
        <v>0.14000000000000001</v>
      </c>
      <c r="S5394" s="1">
        <v>0.14000000000000001</v>
      </c>
      <c r="T5394" s="1">
        <f>IF(ISBLANK(Q5394),_xlfn.XLOOKUP(W5394,'[1]AVG SCORE'!F:F,'[1]AVG SCORE'!E:E,""),[1]listings!Q5394)</f>
        <v>5</v>
      </c>
      <c r="U5394" s="1" t="str">
        <f t="shared" si="169"/>
        <v>Neuhausen-NymphenburgEntire home/apt2</v>
      </c>
      <c r="V5394" s="1" t="str">
        <f>[1]listings!H5394&amp;[1]listings!I5394&amp;[1]listings!G5394</f>
        <v>Entire rental unitEntire home/aptNeuhausen-Nymphenburg</v>
      </c>
      <c r="W5394" s="1" t="str">
        <f>[1]listings!G5394&amp;[1]listings!H5394&amp;[1]listings!I5394&amp;[1]listings!J5394</f>
        <v>Neuhausen-NymphenburgEntire rental unitEntire home/apt2</v>
      </c>
      <c r="X5394" s="38">
        <v>48.092123999999998</v>
      </c>
      <c r="Y5394" s="38">
        <v>11.530827</v>
      </c>
    </row>
    <row r="5395" spans="1:25" ht="16" x14ac:dyDescent="0.2">
      <c r="A5395" s="4" t="s">
        <v>10044</v>
      </c>
      <c r="B5395" s="1" t="s">
        <v>10045</v>
      </c>
      <c r="C5395" s="1">
        <v>150580750</v>
      </c>
      <c r="D5395" s="1" t="s">
        <v>1083</v>
      </c>
      <c r="E5395" s="3">
        <v>42992</v>
      </c>
      <c r="F5395" s="1">
        <v>2</v>
      </c>
      <c r="G5395" s="1" t="s">
        <v>56</v>
      </c>
      <c r="H5395" s="1" t="s">
        <v>32</v>
      </c>
      <c r="I5395" s="1" t="s">
        <v>33</v>
      </c>
      <c r="J5395" s="1">
        <v>4</v>
      </c>
      <c r="K5395" s="2">
        <v>360</v>
      </c>
      <c r="L5395" s="2">
        <f>IF(ISBLANK(K5395),_xlfn.XLOOKUP(U5395,'[1]AVG PRICE'!E:E,'[1]AVG PRICE'!D:D,""),[1]listings!K5395)</f>
        <v>360</v>
      </c>
      <c r="M5395" s="1">
        <v>1</v>
      </c>
      <c r="N5395" s="1">
        <v>20</v>
      </c>
      <c r="O5395" s="1">
        <v>1</v>
      </c>
      <c r="P5395" s="2">
        <f t="shared" si="168"/>
        <v>3780</v>
      </c>
      <c r="Q5395" s="1">
        <v>5</v>
      </c>
      <c r="R5395" s="1">
        <f>IF(ISBLANK(S5395),_xlfn.XLOOKUP(V5395,'[1]AVG REVIEWS'!E:E,'[1]AVG REVIEWS'!D:D,""),[1]listings!S5395)</f>
        <v>0.13</v>
      </c>
      <c r="S5395" s="1">
        <v>0.13</v>
      </c>
      <c r="T5395" s="1">
        <f>IF(ISBLANK(Q5395),_xlfn.XLOOKUP(W5395,'[1]AVG SCORE'!F:F,'[1]AVG SCORE'!E:E,""),[1]listings!Q5395)</f>
        <v>5</v>
      </c>
      <c r="U5395" s="1" t="str">
        <f t="shared" si="169"/>
        <v>Neuhausen-NymphenburgEntire home/apt4</v>
      </c>
      <c r="V5395" s="1" t="str">
        <f>[1]listings!H5395&amp;[1]listings!I5395&amp;[1]listings!G5395</f>
        <v>Entire rental unitEntire home/aptNeuhausen-Nymphenburg</v>
      </c>
      <c r="W5395" s="1" t="str">
        <f>[1]listings!G5395&amp;[1]listings!H5395&amp;[1]listings!I5395&amp;[1]listings!J5395</f>
        <v>Neuhausen-NymphenburgEntire rental unitEntire home/apt4</v>
      </c>
      <c r="X5395" s="38">
        <v>48.207272101905701</v>
      </c>
      <c r="Y5395" s="38">
        <v>11.566525342786599</v>
      </c>
    </row>
    <row r="5396" spans="1:25" ht="16" x14ac:dyDescent="0.2">
      <c r="A5396" s="4" t="s">
        <v>10046</v>
      </c>
      <c r="B5396" s="1" t="s">
        <v>10047</v>
      </c>
      <c r="C5396" s="1">
        <v>578873448</v>
      </c>
      <c r="D5396" s="1" t="s">
        <v>410</v>
      </c>
      <c r="E5396" s="3">
        <v>45433</v>
      </c>
      <c r="F5396" s="1">
        <v>1</v>
      </c>
      <c r="G5396" s="1" t="s">
        <v>71</v>
      </c>
      <c r="H5396" s="1" t="s">
        <v>32</v>
      </c>
      <c r="I5396" s="1" t="s">
        <v>33</v>
      </c>
      <c r="J5396" s="1">
        <v>3</v>
      </c>
      <c r="K5396" s="2">
        <v>171</v>
      </c>
      <c r="L5396" s="2">
        <f>IF(ISBLANK(K5396),_xlfn.XLOOKUP(U5396,'[1]AVG PRICE'!E:E,'[1]AVG PRICE'!D:D,""),[1]listings!K5396)</f>
        <v>171</v>
      </c>
      <c r="M5396" s="1">
        <v>3</v>
      </c>
      <c r="N5396" s="1">
        <v>14</v>
      </c>
      <c r="O5396" s="1">
        <v>5</v>
      </c>
      <c r="P5396" s="2">
        <f t="shared" si="168"/>
        <v>1453.5</v>
      </c>
      <c r="Q5396" s="1">
        <v>5</v>
      </c>
      <c r="R5396" s="1">
        <f>IF(ISBLANK(S5396),_xlfn.XLOOKUP(V5396,'[1]AVG REVIEWS'!E:E,'[1]AVG REVIEWS'!D:D,""),[1]listings!S5396)</f>
        <v>0.64</v>
      </c>
      <c r="S5396" s="1">
        <v>0.64</v>
      </c>
      <c r="T5396" s="1">
        <f>IF(ISBLANK(Q5396),_xlfn.XLOOKUP(W5396,'[1]AVG SCORE'!F:F,'[1]AVG SCORE'!E:E,""),[1]listings!Q5396)</f>
        <v>5</v>
      </c>
      <c r="U5396" s="1" t="str">
        <f t="shared" si="169"/>
        <v>Ludwigsvorstadt-IsarvorstadtEntire home/apt3</v>
      </c>
      <c r="V5396" s="1" t="str">
        <f>[1]listings!H5396&amp;[1]listings!I5396&amp;[1]listings!G5396</f>
        <v>Entire rental unitEntire home/aptLudwigsvorstadt-Isarvorstadt</v>
      </c>
      <c r="W5396" s="1" t="str">
        <f>[1]listings!G5396&amp;[1]listings!H5396&amp;[1]listings!I5396&amp;[1]listings!J5396</f>
        <v>Ludwigsvorstadt-IsarvorstadtEntire rental unitEntire home/apt3</v>
      </c>
      <c r="X5396" s="38">
        <v>48.117190000000001</v>
      </c>
      <c r="Y5396" s="38">
        <v>11.535130000000001</v>
      </c>
    </row>
    <row r="5397" spans="1:25" ht="16" x14ac:dyDescent="0.2">
      <c r="A5397" s="4" t="s">
        <v>10048</v>
      </c>
      <c r="B5397" s="1" t="s">
        <v>10049</v>
      </c>
      <c r="C5397" s="1">
        <v>578891870</v>
      </c>
      <c r="D5397" s="1" t="s">
        <v>10050</v>
      </c>
      <c r="E5397" s="3">
        <v>45433</v>
      </c>
      <c r="F5397" s="1">
        <v>1</v>
      </c>
      <c r="G5397" s="1" t="s">
        <v>174</v>
      </c>
      <c r="H5397" s="1" t="s">
        <v>51</v>
      </c>
      <c r="I5397" s="1" t="s">
        <v>47</v>
      </c>
      <c r="J5397" s="1">
        <v>2</v>
      </c>
      <c r="K5397" s="2">
        <v>78</v>
      </c>
      <c r="L5397" s="2">
        <f>IF(ISBLANK(K5397),_xlfn.XLOOKUP(U5397,'[1]AVG PRICE'!E:E,'[1]AVG PRICE'!D:D,""),[1]listings!K5397)</f>
        <v>78</v>
      </c>
      <c r="M5397" s="1">
        <v>1</v>
      </c>
      <c r="N5397" s="1">
        <v>3</v>
      </c>
      <c r="O5397" s="1">
        <v>39</v>
      </c>
      <c r="P5397" s="2">
        <f t="shared" si="168"/>
        <v>156</v>
      </c>
      <c r="Q5397" s="1">
        <v>4.8499999999999996</v>
      </c>
      <c r="R5397" s="1">
        <f>IF(ISBLANK(S5397),_xlfn.XLOOKUP(V5397,'[1]AVG REVIEWS'!E:E,'[1]AVG REVIEWS'!D:D,""),[1]listings!S5397)</f>
        <v>4.1900000000000004</v>
      </c>
      <c r="S5397" s="1">
        <v>4.1900000000000004</v>
      </c>
      <c r="T5397" s="1">
        <f>IF(ISBLANK(Q5397),_xlfn.XLOOKUP(W5397,'[1]AVG SCORE'!F:F,'[1]AVG SCORE'!E:E,""),[1]listings!Q5397)</f>
        <v>4.8499999999999996</v>
      </c>
      <c r="U5397" s="1" t="str">
        <f t="shared" si="169"/>
        <v>Milbertshofen-Am HartPrivate room2</v>
      </c>
      <c r="V5397" s="1" t="str">
        <f>[1]listings!H5397&amp;[1]listings!I5397&amp;[1]listings!G5397</f>
        <v>Private room in rental unitPrivate roomMilbertshofen-Am Hart</v>
      </c>
      <c r="W5397" s="1" t="str">
        <f>[1]listings!G5397&amp;[1]listings!H5397&amp;[1]listings!I5397&amp;[1]listings!J5397</f>
        <v>Milbertshofen-Am HartPrivate room in rental unitPrivate room2</v>
      </c>
      <c r="X5397" s="38">
        <v>48.163130000000002</v>
      </c>
      <c r="Y5397" s="38">
        <v>11.56725</v>
      </c>
    </row>
    <row r="5398" spans="1:25" ht="16" x14ac:dyDescent="0.2">
      <c r="A5398" s="4" t="s">
        <v>10051</v>
      </c>
      <c r="B5398" s="1" t="s">
        <v>10052</v>
      </c>
      <c r="C5398" s="1">
        <v>134816763</v>
      </c>
      <c r="D5398" s="1" t="s">
        <v>10053</v>
      </c>
      <c r="E5398" s="3">
        <v>42899</v>
      </c>
      <c r="F5398" s="1">
        <v>1</v>
      </c>
      <c r="G5398" s="1" t="s">
        <v>113</v>
      </c>
      <c r="H5398" s="1" t="s">
        <v>46</v>
      </c>
      <c r="I5398" s="1" t="s">
        <v>47</v>
      </c>
      <c r="J5398" s="1">
        <v>2</v>
      </c>
      <c r="K5398" s="2">
        <v>86</v>
      </c>
      <c r="L5398" s="2">
        <f>IF(ISBLANK(K5398),_xlfn.XLOOKUP(U5398,'[1]AVG PRICE'!E:E,'[1]AVG PRICE'!D:D,""),[1]listings!K5398)</f>
        <v>86</v>
      </c>
      <c r="M5398" s="1">
        <v>1</v>
      </c>
      <c r="N5398" s="1">
        <v>14</v>
      </c>
      <c r="O5398" s="1">
        <v>8</v>
      </c>
      <c r="P5398" s="2">
        <f t="shared" si="168"/>
        <v>645</v>
      </c>
      <c r="Q5398" s="1">
        <v>5</v>
      </c>
      <c r="R5398" s="1">
        <f>IF(ISBLANK(S5398),_xlfn.XLOOKUP(V5398,'[1]AVG REVIEWS'!E:E,'[1]AVG REVIEWS'!D:D,""),[1]listings!S5398)</f>
        <v>0.88</v>
      </c>
      <c r="S5398" s="1">
        <v>0.88</v>
      </c>
      <c r="T5398" s="1">
        <f>IF(ISBLANK(Q5398),_xlfn.XLOOKUP(W5398,'[1]AVG SCORE'!F:F,'[1]AVG SCORE'!E:E,""),[1]listings!Q5398)</f>
        <v>5</v>
      </c>
      <c r="U5398" s="1" t="str">
        <f t="shared" si="169"/>
        <v>Tudering-RiemPrivate room2</v>
      </c>
      <c r="V5398" s="1" t="str">
        <f>[1]listings!H5398&amp;[1]listings!I5398&amp;[1]listings!G5398</f>
        <v>Private room in homePrivate roomTudering-Riem</v>
      </c>
      <c r="W5398" s="1" t="str">
        <f>[1]listings!G5398&amp;[1]listings!H5398&amp;[1]listings!I5398&amp;[1]listings!J5398</f>
        <v>Tudering-RiemPrivate room in homePrivate room2</v>
      </c>
      <c r="X5398" s="38">
        <v>48.15419</v>
      </c>
      <c r="Y5398" s="38">
        <v>11.645250000000001</v>
      </c>
    </row>
    <row r="5399" spans="1:25" ht="16" x14ac:dyDescent="0.2">
      <c r="A5399" s="4" t="s">
        <v>10054</v>
      </c>
      <c r="B5399" s="1" t="s">
        <v>10055</v>
      </c>
      <c r="C5399" s="1">
        <v>578774471</v>
      </c>
      <c r="D5399" s="1" t="s">
        <v>1554</v>
      </c>
      <c r="E5399" s="3">
        <v>45433</v>
      </c>
      <c r="F5399" s="1">
        <v>1</v>
      </c>
      <c r="G5399" s="1" t="s">
        <v>66</v>
      </c>
      <c r="H5399" s="1" t="s">
        <v>32</v>
      </c>
      <c r="I5399" s="1" t="s">
        <v>33</v>
      </c>
      <c r="J5399" s="1">
        <v>2</v>
      </c>
      <c r="K5399" s="2">
        <v>270</v>
      </c>
      <c r="L5399" s="2">
        <f>IF(ISBLANK(K5399),_xlfn.XLOOKUP(U5399,'[1]AVG PRICE'!E:E,'[1]AVG PRICE'!D:D,""),[1]listings!K5399)</f>
        <v>270</v>
      </c>
      <c r="M5399" s="1">
        <v>3</v>
      </c>
      <c r="N5399" s="1">
        <v>365</v>
      </c>
      <c r="O5399" s="1">
        <v>0</v>
      </c>
      <c r="P5399" s="2">
        <f t="shared" si="168"/>
        <v>49680</v>
      </c>
      <c r="R5399" s="1">
        <f>IF(ISBLANK(S5399),_xlfn.XLOOKUP(V5399,'[1]AVG REVIEWS'!E:E,'[1]AVG REVIEWS'!D:D,""),[1]listings!S5399)</f>
        <v>0.68531120331950202</v>
      </c>
      <c r="T5399" s="1">
        <f>IF(ISBLANK(Q5399),_xlfn.XLOOKUP(W5399,'[1]AVG SCORE'!F:F,'[1]AVG SCORE'!E:E,""),[1]listings!Q5399)</f>
        <v>4.8739622641509444</v>
      </c>
      <c r="U5399" s="1" t="str">
        <f t="shared" si="169"/>
        <v>Au-HaidhausenEntire home/apt2</v>
      </c>
      <c r="V5399" s="1" t="str">
        <f>[1]listings!H5399&amp;[1]listings!I5399&amp;[1]listings!G5399</f>
        <v>Entire rental unitEntire home/aptAu-Haidhausen</v>
      </c>
      <c r="W5399" s="1" t="str">
        <f>[1]listings!G5399&amp;[1]listings!H5399&amp;[1]listings!I5399&amp;[1]listings!J5399</f>
        <v>Au-HaidhausenEntire rental unitEntire home/apt2</v>
      </c>
      <c r="X5399" s="38">
        <v>48.152167903090898</v>
      </c>
      <c r="Y5399" s="38">
        <v>11.556030856396299</v>
      </c>
    </row>
    <row r="5400" spans="1:25" ht="16" x14ac:dyDescent="0.2">
      <c r="A5400" s="4" t="s">
        <v>10056</v>
      </c>
      <c r="B5400" s="1" t="s">
        <v>10057</v>
      </c>
      <c r="C5400" s="1">
        <v>6380027</v>
      </c>
      <c r="D5400" s="1" t="s">
        <v>10058</v>
      </c>
      <c r="E5400" s="3">
        <v>41408</v>
      </c>
      <c r="F5400" s="1">
        <v>1</v>
      </c>
      <c r="G5400" s="1" t="s">
        <v>113</v>
      </c>
      <c r="H5400" s="1" t="s">
        <v>32</v>
      </c>
      <c r="I5400" s="1" t="s">
        <v>33</v>
      </c>
      <c r="J5400" s="1">
        <v>3</v>
      </c>
      <c r="K5400" s="2">
        <v>822</v>
      </c>
      <c r="L5400" s="2">
        <f>IF(ISBLANK(K5400),_xlfn.XLOOKUP(U5400,'[1]AVG PRICE'!E:E,'[1]AVG PRICE'!D:D,""),[1]listings!K5400)</f>
        <v>822</v>
      </c>
      <c r="M5400" s="1">
        <v>3</v>
      </c>
      <c r="N5400" s="1">
        <v>15</v>
      </c>
      <c r="O5400" s="1">
        <v>1</v>
      </c>
      <c r="P5400" s="2">
        <f t="shared" si="168"/>
        <v>7398</v>
      </c>
      <c r="Q5400" s="1">
        <v>5</v>
      </c>
      <c r="R5400" s="1">
        <f>IF(ISBLANK(S5400),_xlfn.XLOOKUP(V5400,'[1]AVG REVIEWS'!E:E,'[1]AVG REVIEWS'!D:D,""),[1]listings!S5400)</f>
        <v>0.11</v>
      </c>
      <c r="S5400" s="1">
        <v>0.11</v>
      </c>
      <c r="T5400" s="1">
        <f>IF(ISBLANK(Q5400),_xlfn.XLOOKUP(W5400,'[1]AVG SCORE'!F:F,'[1]AVG SCORE'!E:E,""),[1]listings!Q5400)</f>
        <v>5</v>
      </c>
      <c r="U5400" s="1" t="str">
        <f t="shared" si="169"/>
        <v>Tudering-RiemEntire home/apt3</v>
      </c>
      <c r="V5400" s="1" t="str">
        <f>[1]listings!H5400&amp;[1]listings!I5400&amp;[1]listings!G5400</f>
        <v>Entire rental unitEntire home/aptTudering-Riem</v>
      </c>
      <c r="W5400" s="1" t="str">
        <f>[1]listings!G5400&amp;[1]listings!H5400&amp;[1]listings!I5400&amp;[1]listings!J5400</f>
        <v>Tudering-RiemEntire rental unitEntire home/apt3</v>
      </c>
      <c r="X5400" s="38">
        <v>48.132773356790302</v>
      </c>
      <c r="Y5400" s="38">
        <v>11.576056137434399</v>
      </c>
    </row>
    <row r="5401" spans="1:25" ht="16" x14ac:dyDescent="0.2">
      <c r="A5401" s="4" t="s">
        <v>10059</v>
      </c>
      <c r="B5401" s="1" t="s">
        <v>10060</v>
      </c>
      <c r="C5401" s="1">
        <v>294573211</v>
      </c>
      <c r="D5401" s="1" t="s">
        <v>10061</v>
      </c>
      <c r="E5401" s="3">
        <v>43721</v>
      </c>
      <c r="F5401" s="1">
        <v>1</v>
      </c>
      <c r="G5401" s="1" t="s">
        <v>145</v>
      </c>
      <c r="H5401" s="1" t="s">
        <v>46</v>
      </c>
      <c r="I5401" s="1" t="s">
        <v>47</v>
      </c>
      <c r="J5401" s="1">
        <v>2</v>
      </c>
      <c r="K5401" s="2">
        <v>39</v>
      </c>
      <c r="L5401" s="2">
        <f>IF(ISBLANK(K5401),_xlfn.XLOOKUP(U5401,'[1]AVG PRICE'!E:E,'[1]AVG PRICE'!D:D,""),[1]listings!K5401)</f>
        <v>39</v>
      </c>
      <c r="M5401" s="1">
        <v>2</v>
      </c>
      <c r="N5401" s="1">
        <v>7</v>
      </c>
      <c r="O5401" s="1">
        <v>10</v>
      </c>
      <c r="P5401" s="2">
        <f t="shared" si="168"/>
        <v>175.5</v>
      </c>
      <c r="Q5401" s="1">
        <v>4.9000000000000004</v>
      </c>
      <c r="R5401" s="1">
        <f>IF(ISBLANK(S5401),_xlfn.XLOOKUP(V5401,'[1]AVG REVIEWS'!E:E,'[1]AVG REVIEWS'!D:D,""),[1]listings!S5401)</f>
        <v>1.03</v>
      </c>
      <c r="S5401" s="1">
        <v>1.03</v>
      </c>
      <c r="T5401" s="1">
        <f>IF(ISBLANK(Q5401),_xlfn.XLOOKUP(W5401,'[1]AVG SCORE'!F:F,'[1]AVG SCORE'!E:E,""),[1]listings!Q5401)</f>
        <v>4.9000000000000004</v>
      </c>
      <c r="U5401" s="1" t="str">
        <f t="shared" si="169"/>
        <v>Feldmoching-HasenberglPrivate room2</v>
      </c>
      <c r="V5401" s="1" t="str">
        <f>[1]listings!H5401&amp;[1]listings!I5401&amp;[1]listings!G5401</f>
        <v>Private room in homePrivate roomFeldmoching-Hasenbergl</v>
      </c>
      <c r="W5401" s="1" t="str">
        <f>[1]listings!G5401&amp;[1]listings!H5401&amp;[1]listings!I5401&amp;[1]listings!J5401</f>
        <v>Feldmoching-HasenberglPrivate room in homePrivate room2</v>
      </c>
      <c r="X5401" s="38">
        <v>48.138540337253701</v>
      </c>
      <c r="Y5401" s="38">
        <v>11.447807093351299</v>
      </c>
    </row>
    <row r="5402" spans="1:25" ht="16" x14ac:dyDescent="0.2">
      <c r="A5402" s="4" t="s">
        <v>10062</v>
      </c>
      <c r="B5402" s="1" t="s">
        <v>9882</v>
      </c>
      <c r="C5402" s="1">
        <v>575151632</v>
      </c>
      <c r="D5402" s="1" t="s">
        <v>317</v>
      </c>
      <c r="E5402" s="3">
        <v>45413</v>
      </c>
      <c r="F5402" s="1">
        <v>1</v>
      </c>
      <c r="G5402" s="1" t="s">
        <v>294</v>
      </c>
      <c r="H5402" s="1" t="s">
        <v>51</v>
      </c>
      <c r="I5402" s="1" t="s">
        <v>47</v>
      </c>
      <c r="J5402" s="1">
        <v>3</v>
      </c>
      <c r="K5402" s="2">
        <v>200</v>
      </c>
      <c r="L5402" s="2">
        <f>IF(ISBLANK(K5402),_xlfn.XLOOKUP(U5402,'[1]AVG PRICE'!E:E,'[1]AVG PRICE'!D:D,""),[1]listings!K5402)</f>
        <v>200</v>
      </c>
      <c r="M5402" s="1">
        <v>2</v>
      </c>
      <c r="N5402" s="1">
        <v>99</v>
      </c>
      <c r="O5402" s="1">
        <v>6</v>
      </c>
      <c r="P5402" s="2">
        <f t="shared" si="168"/>
        <v>10100</v>
      </c>
      <c r="Q5402" s="1">
        <v>5</v>
      </c>
      <c r="R5402" s="1">
        <f>IF(ISBLANK(S5402),_xlfn.XLOOKUP(V5402,'[1]AVG REVIEWS'!E:E,'[1]AVG REVIEWS'!D:D,""),[1]listings!S5402)</f>
        <v>0.64</v>
      </c>
      <c r="S5402" s="1">
        <v>0.64</v>
      </c>
      <c r="T5402" s="1">
        <f>IF(ISBLANK(Q5402),_xlfn.XLOOKUP(W5402,'[1]AVG SCORE'!F:F,'[1]AVG SCORE'!E:E,""),[1]listings!Q5402)</f>
        <v>5</v>
      </c>
      <c r="U5402" s="1" t="str">
        <f t="shared" si="169"/>
        <v>MoosachPrivate room3</v>
      </c>
      <c r="V5402" s="1" t="str">
        <f>[1]listings!H5402&amp;[1]listings!I5402&amp;[1]listings!G5402</f>
        <v>Private room in rental unitPrivate roomMoosach</v>
      </c>
      <c r="W5402" s="1" t="str">
        <f>[1]listings!G5402&amp;[1]listings!H5402&amp;[1]listings!I5402&amp;[1]listings!J5402</f>
        <v>MoosachPrivate room in rental unitPrivate room3</v>
      </c>
      <c r="X5402" s="38">
        <v>48.123839849929098</v>
      </c>
      <c r="Y5402" s="38">
        <v>11.667791888925001</v>
      </c>
    </row>
    <row r="5403" spans="1:25" ht="16" x14ac:dyDescent="0.2">
      <c r="A5403" s="4" t="s">
        <v>10063</v>
      </c>
      <c r="B5403" s="1" t="s">
        <v>10064</v>
      </c>
      <c r="C5403" s="1">
        <v>207954534</v>
      </c>
      <c r="D5403" s="1" t="s">
        <v>485</v>
      </c>
      <c r="E5403" s="3">
        <v>43319</v>
      </c>
      <c r="F5403" s="1">
        <v>1</v>
      </c>
      <c r="G5403" s="1" t="s">
        <v>42</v>
      </c>
      <c r="H5403" s="1" t="s">
        <v>51</v>
      </c>
      <c r="I5403" s="1" t="s">
        <v>47</v>
      </c>
      <c r="J5403" s="1">
        <v>1</v>
      </c>
      <c r="K5403" s="2">
        <v>54</v>
      </c>
      <c r="L5403" s="2">
        <f>IF(ISBLANK(K5403),_xlfn.XLOOKUP(U5403,'[1]AVG PRICE'!E:E,'[1]AVG PRICE'!D:D,""),[1]listings!K5403)</f>
        <v>54</v>
      </c>
      <c r="M5403" s="1">
        <v>1</v>
      </c>
      <c r="N5403" s="1">
        <v>5</v>
      </c>
      <c r="O5403" s="1">
        <v>7</v>
      </c>
      <c r="P5403" s="2">
        <f t="shared" si="168"/>
        <v>162</v>
      </c>
      <c r="Q5403" s="1">
        <v>4.8600000000000003</v>
      </c>
      <c r="R5403" s="1">
        <f>IF(ISBLANK(S5403),_xlfn.XLOOKUP(V5403,'[1]AVG REVIEWS'!E:E,'[1]AVG REVIEWS'!D:D,""),[1]listings!S5403)</f>
        <v>0.77</v>
      </c>
      <c r="S5403" s="1">
        <v>0.77</v>
      </c>
      <c r="T5403" s="1">
        <f>IF(ISBLANK(Q5403),_xlfn.XLOOKUP(W5403,'[1]AVG SCORE'!F:F,'[1]AVG SCORE'!E:E,""),[1]listings!Q5403)</f>
        <v>4.8600000000000003</v>
      </c>
      <c r="U5403" s="1" t="str">
        <f t="shared" si="169"/>
        <v>Pasing-ObermenzingPrivate room1</v>
      </c>
      <c r="V5403" s="1" t="str">
        <f>[1]listings!H5403&amp;[1]listings!I5403&amp;[1]listings!G5403</f>
        <v>Private room in rental unitPrivate roomPasing-Obermenzing</v>
      </c>
      <c r="W5403" s="1" t="str">
        <f>[1]listings!G5403&amp;[1]listings!H5403&amp;[1]listings!I5403&amp;[1]listings!J5403</f>
        <v>Pasing-ObermenzingPrivate room in rental unitPrivate room1</v>
      </c>
      <c r="X5403" s="38">
        <v>48.137165344758301</v>
      </c>
      <c r="Y5403" s="38">
        <v>11.5429614488396</v>
      </c>
    </row>
    <row r="5404" spans="1:25" ht="16" x14ac:dyDescent="0.2">
      <c r="A5404" s="4" t="s">
        <v>10065</v>
      </c>
      <c r="B5404" s="1" t="s">
        <v>3708</v>
      </c>
      <c r="C5404" s="1">
        <v>31029536</v>
      </c>
      <c r="D5404" s="1" t="s">
        <v>10066</v>
      </c>
      <c r="E5404" s="3">
        <v>42105</v>
      </c>
      <c r="F5404" s="1">
        <v>1</v>
      </c>
      <c r="G5404" s="1" t="s">
        <v>50</v>
      </c>
      <c r="H5404" s="1" t="s">
        <v>32</v>
      </c>
      <c r="I5404" s="1" t="s">
        <v>33</v>
      </c>
      <c r="J5404" s="1">
        <v>4</v>
      </c>
      <c r="K5404" s="2">
        <v>187</v>
      </c>
      <c r="L5404" s="2">
        <f>IF(ISBLANK(K5404),_xlfn.XLOOKUP(U5404,'[1]AVG PRICE'!E:E,'[1]AVG PRICE'!D:D,""),[1]listings!K5404)</f>
        <v>187</v>
      </c>
      <c r="M5404" s="1">
        <v>3</v>
      </c>
      <c r="N5404" s="1">
        <v>365</v>
      </c>
      <c r="O5404" s="1">
        <v>11</v>
      </c>
      <c r="P5404" s="2">
        <f t="shared" si="168"/>
        <v>34408</v>
      </c>
      <c r="Q5404" s="1">
        <v>5</v>
      </c>
      <c r="R5404" s="1">
        <f>IF(ISBLANK(S5404),_xlfn.XLOOKUP(V5404,'[1]AVG REVIEWS'!E:E,'[1]AVG REVIEWS'!D:D,""),[1]listings!S5404)</f>
        <v>1.21</v>
      </c>
      <c r="S5404" s="1">
        <v>1.21</v>
      </c>
      <c r="T5404" s="1">
        <f>IF(ISBLANK(Q5404),_xlfn.XLOOKUP(W5404,'[1]AVG SCORE'!F:F,'[1]AVG SCORE'!E:E,""),[1]listings!Q5404)</f>
        <v>5</v>
      </c>
      <c r="U5404" s="1" t="str">
        <f t="shared" si="169"/>
        <v>Schwabing-WestEntire home/apt4</v>
      </c>
      <c r="V5404" s="1" t="str">
        <f>[1]listings!H5404&amp;[1]listings!I5404&amp;[1]listings!G5404</f>
        <v>Entire rental unitEntire home/aptSchwabing-West</v>
      </c>
      <c r="W5404" s="1" t="str">
        <f>[1]listings!G5404&amp;[1]listings!H5404&amp;[1]listings!I5404&amp;[1]listings!J5404</f>
        <v>Schwabing-WestEntire rental unitEntire home/apt4</v>
      </c>
      <c r="X5404" s="38">
        <v>48.105179999999997</v>
      </c>
      <c r="Y5404" s="38">
        <v>11.59843</v>
      </c>
    </row>
    <row r="5405" spans="1:25" ht="16" x14ac:dyDescent="0.2">
      <c r="A5405" s="4" t="s">
        <v>10067</v>
      </c>
      <c r="B5405" s="1" t="s">
        <v>10068</v>
      </c>
      <c r="C5405" s="1">
        <v>579388614</v>
      </c>
      <c r="D5405" s="1" t="s">
        <v>10069</v>
      </c>
      <c r="E5405" s="3">
        <v>45436</v>
      </c>
      <c r="F5405" s="1">
        <v>1</v>
      </c>
      <c r="G5405" s="1" t="s">
        <v>651</v>
      </c>
      <c r="H5405" s="1" t="s">
        <v>46</v>
      </c>
      <c r="I5405" s="1" t="s">
        <v>47</v>
      </c>
      <c r="J5405" s="1">
        <v>2</v>
      </c>
      <c r="K5405" s="2">
        <v>100</v>
      </c>
      <c r="L5405" s="2">
        <f>IF(ISBLANK(K5405),_xlfn.XLOOKUP(U5405,'[1]AVG PRICE'!E:E,'[1]AVG PRICE'!D:D,""),[1]listings!K5405)</f>
        <v>100</v>
      </c>
      <c r="M5405" s="1">
        <v>1</v>
      </c>
      <c r="N5405" s="1">
        <v>365</v>
      </c>
      <c r="O5405" s="1">
        <v>3</v>
      </c>
      <c r="P5405" s="2">
        <f t="shared" si="168"/>
        <v>18300</v>
      </c>
      <c r="Q5405" s="1">
        <v>5</v>
      </c>
      <c r="R5405" s="1">
        <f>IF(ISBLANK(S5405),_xlfn.XLOOKUP(V5405,'[1]AVG REVIEWS'!E:E,'[1]AVG REVIEWS'!D:D,""),[1]listings!S5405)</f>
        <v>0.33</v>
      </c>
      <c r="S5405" s="1">
        <v>0.33</v>
      </c>
      <c r="T5405" s="1">
        <f>IF(ISBLANK(Q5405),_xlfn.XLOOKUP(W5405,'[1]AVG SCORE'!F:F,'[1]AVG SCORE'!E:E,""),[1]listings!Q5405)</f>
        <v>5</v>
      </c>
      <c r="U5405" s="1" t="str">
        <f t="shared" si="169"/>
        <v>Aubing-Lochhausen-LangwiedPrivate room2</v>
      </c>
      <c r="V5405" s="1" t="str">
        <f>[1]listings!H5405&amp;[1]listings!I5405&amp;[1]listings!G5405</f>
        <v>Private room in homePrivate roomAubing-Lochhausen-Langwied</v>
      </c>
      <c r="W5405" s="1" t="str">
        <f>[1]listings!G5405&amp;[1]listings!H5405&amp;[1]listings!I5405&amp;[1]listings!J5405</f>
        <v>Aubing-Lochhausen-LangwiedPrivate room in homePrivate room2</v>
      </c>
      <c r="X5405" s="38">
        <v>48.138710000000003</v>
      </c>
      <c r="Y5405" s="38">
        <v>11.51493</v>
      </c>
    </row>
    <row r="5406" spans="1:25" ht="16" x14ac:dyDescent="0.2">
      <c r="A5406" s="4" t="s">
        <v>10070</v>
      </c>
      <c r="B5406" s="1" t="s">
        <v>10071</v>
      </c>
      <c r="C5406" s="1">
        <v>180080792</v>
      </c>
      <c r="D5406" s="1" t="s">
        <v>3734</v>
      </c>
      <c r="E5406" s="3">
        <v>43182</v>
      </c>
      <c r="F5406" s="1">
        <v>22</v>
      </c>
      <c r="G5406" s="1" t="s">
        <v>102</v>
      </c>
      <c r="H5406" s="1" t="s">
        <v>32</v>
      </c>
      <c r="I5406" s="1" t="s">
        <v>33</v>
      </c>
      <c r="J5406" s="1">
        <v>2</v>
      </c>
      <c r="K5406" s="2">
        <v>78</v>
      </c>
      <c r="L5406" s="2">
        <f>IF(ISBLANK(K5406),_xlfn.XLOOKUP(U5406,'[1]AVG PRICE'!E:E,'[1]AVG PRICE'!D:D,""),[1]listings!K5406)</f>
        <v>78</v>
      </c>
      <c r="M5406" s="1">
        <v>3.4</v>
      </c>
      <c r="N5406" s="1">
        <v>501.9</v>
      </c>
      <c r="O5406" s="1">
        <v>5</v>
      </c>
      <c r="P5406" s="2">
        <f t="shared" si="168"/>
        <v>19706.699999999997</v>
      </c>
      <c r="Q5406" s="1">
        <v>5</v>
      </c>
      <c r="R5406" s="1">
        <f>IF(ISBLANK(S5406),_xlfn.XLOOKUP(V5406,'[1]AVG REVIEWS'!E:E,'[1]AVG REVIEWS'!D:D,""),[1]listings!S5406)</f>
        <v>0.78</v>
      </c>
      <c r="S5406" s="1">
        <v>0.78</v>
      </c>
      <c r="T5406" s="1">
        <f>IF(ISBLANK(Q5406),_xlfn.XLOOKUP(W5406,'[1]AVG SCORE'!F:F,'[1]AVG SCORE'!E:E,""),[1]listings!Q5406)</f>
        <v>5</v>
      </c>
      <c r="U5406" s="1" t="str">
        <f t="shared" si="169"/>
        <v>ObergiesingEntire home/apt2</v>
      </c>
      <c r="V5406" s="1" t="str">
        <f>[1]listings!H5406&amp;[1]listings!I5406&amp;[1]listings!G5406</f>
        <v>Entire rental unitEntire home/aptObergiesing</v>
      </c>
      <c r="W5406" s="1" t="str">
        <f>[1]listings!G5406&amp;[1]listings!H5406&amp;[1]listings!I5406&amp;[1]listings!J5406</f>
        <v>ObergiesingEntire rental unitEntire home/apt2</v>
      </c>
      <c r="X5406" s="38">
        <v>48.146137500000002</v>
      </c>
      <c r="Y5406" s="38">
        <v>11.5589447</v>
      </c>
    </row>
    <row r="5407" spans="1:25" ht="16" x14ac:dyDescent="0.2">
      <c r="A5407" s="4" t="s">
        <v>10072</v>
      </c>
      <c r="B5407" s="1" t="s">
        <v>10073</v>
      </c>
      <c r="C5407" s="1">
        <v>444858281</v>
      </c>
      <c r="D5407" s="1" t="s">
        <v>275</v>
      </c>
      <c r="E5407" s="3">
        <v>44605</v>
      </c>
      <c r="F5407" s="1">
        <v>23</v>
      </c>
      <c r="G5407" s="1" t="s">
        <v>71</v>
      </c>
      <c r="H5407" s="1" t="s">
        <v>32</v>
      </c>
      <c r="I5407" s="1" t="s">
        <v>33</v>
      </c>
      <c r="J5407" s="1">
        <v>4</v>
      </c>
      <c r="K5407" s="2">
        <v>122</v>
      </c>
      <c r="L5407" s="2">
        <f>IF(ISBLANK(K5407),_xlfn.XLOOKUP(U5407,'[1]AVG PRICE'!E:E,'[1]AVG PRICE'!D:D,""),[1]listings!K5407)</f>
        <v>122</v>
      </c>
      <c r="M5407" s="1">
        <v>1</v>
      </c>
      <c r="N5407" s="1">
        <v>365</v>
      </c>
      <c r="O5407" s="1">
        <v>20</v>
      </c>
      <c r="P5407" s="2">
        <f t="shared" si="168"/>
        <v>22326</v>
      </c>
      <c r="Q5407" s="1">
        <v>4.45</v>
      </c>
      <c r="R5407" s="1">
        <f>IF(ISBLANK(S5407),_xlfn.XLOOKUP(V5407,'[1]AVG REVIEWS'!E:E,'[1]AVG REVIEWS'!D:D,""),[1]listings!S5407)</f>
        <v>2.06</v>
      </c>
      <c r="S5407" s="1">
        <v>2.06</v>
      </c>
      <c r="T5407" s="1">
        <f>IF(ISBLANK(Q5407),_xlfn.XLOOKUP(W5407,'[1]AVG SCORE'!F:F,'[1]AVG SCORE'!E:E,""),[1]listings!Q5407)</f>
        <v>4.45</v>
      </c>
      <c r="U5407" s="1" t="str">
        <f t="shared" si="169"/>
        <v>Ludwigsvorstadt-IsarvorstadtEntire home/apt4</v>
      </c>
      <c r="V5407" s="1" t="str">
        <f>[1]listings!H5407&amp;[1]listings!I5407&amp;[1]listings!G5407</f>
        <v>Entire rental unitEntire home/aptLudwigsvorstadt-Isarvorstadt</v>
      </c>
      <c r="W5407" s="1" t="str">
        <f>[1]listings!G5407&amp;[1]listings!H5407&amp;[1]listings!I5407&amp;[1]listings!J5407</f>
        <v>Ludwigsvorstadt-IsarvorstadtEntire rental unitEntire home/apt4</v>
      </c>
      <c r="X5407" s="38">
        <v>48.146137500000002</v>
      </c>
      <c r="Y5407" s="38">
        <v>11.5589447</v>
      </c>
    </row>
    <row r="5408" spans="1:25" ht="16" x14ac:dyDescent="0.2">
      <c r="A5408" s="4" t="s">
        <v>10074</v>
      </c>
      <c r="B5408" s="1" t="s">
        <v>10075</v>
      </c>
      <c r="C5408" s="1">
        <v>19299450</v>
      </c>
      <c r="D5408" s="1" t="s">
        <v>10076</v>
      </c>
      <c r="E5408" s="3">
        <v>41852</v>
      </c>
      <c r="F5408" s="1">
        <v>1</v>
      </c>
      <c r="G5408" s="1" t="s">
        <v>59</v>
      </c>
      <c r="H5408" s="1" t="s">
        <v>32</v>
      </c>
      <c r="I5408" s="1" t="s">
        <v>33</v>
      </c>
      <c r="J5408" s="1">
        <v>2</v>
      </c>
      <c r="K5408" s="2">
        <v>108</v>
      </c>
      <c r="L5408" s="2">
        <f>IF(ISBLANK(K5408),_xlfn.XLOOKUP(U5408,'[1]AVG PRICE'!E:E,'[1]AVG PRICE'!D:D,""),[1]listings!K5408)</f>
        <v>108</v>
      </c>
      <c r="M5408" s="1">
        <v>2</v>
      </c>
      <c r="N5408" s="1">
        <v>365</v>
      </c>
      <c r="O5408" s="1">
        <v>8</v>
      </c>
      <c r="P5408" s="2">
        <f t="shared" si="168"/>
        <v>19818</v>
      </c>
      <c r="Q5408" s="1">
        <v>4.75</v>
      </c>
      <c r="R5408" s="1">
        <f>IF(ISBLANK(S5408),_xlfn.XLOOKUP(V5408,'[1]AVG REVIEWS'!E:E,'[1]AVG REVIEWS'!D:D,""),[1]listings!S5408)</f>
        <v>0.86</v>
      </c>
      <c r="S5408" s="1">
        <v>0.86</v>
      </c>
      <c r="T5408" s="1">
        <f>IF(ISBLANK(Q5408),_xlfn.XLOOKUP(W5408,'[1]AVG SCORE'!F:F,'[1]AVG SCORE'!E:E,""),[1]listings!Q5408)</f>
        <v>4.75</v>
      </c>
      <c r="U5408" s="1" t="str">
        <f t="shared" si="169"/>
        <v>Schwanthalerh√∂heEntire home/apt2</v>
      </c>
      <c r="V5408" s="1" t="str">
        <f>[1]listings!H5408&amp;[1]listings!I5408&amp;[1]listings!G5408</f>
        <v>Entire rental unitEntire home/aptSchwanthalerh√∂he</v>
      </c>
      <c r="W5408" s="1" t="str">
        <f>[1]listings!G5408&amp;[1]listings!H5408&amp;[1]listings!I5408&amp;[1]listings!J5408</f>
        <v>Schwanthalerh√∂heEntire rental unitEntire home/apt2</v>
      </c>
      <c r="X5408" s="38">
        <v>48.146137500000002</v>
      </c>
      <c r="Y5408" s="38">
        <v>11.5589447</v>
      </c>
    </row>
    <row r="5409" spans="1:25" ht="16" x14ac:dyDescent="0.2">
      <c r="A5409" s="4" t="s">
        <v>10077</v>
      </c>
      <c r="B5409" s="1" t="s">
        <v>10078</v>
      </c>
      <c r="C5409" s="1">
        <v>544538165</v>
      </c>
      <c r="D5409" s="1" t="s">
        <v>10079</v>
      </c>
      <c r="E5409" s="3">
        <v>45232</v>
      </c>
      <c r="F5409" s="1">
        <v>1</v>
      </c>
      <c r="G5409" s="1" t="s">
        <v>42</v>
      </c>
      <c r="H5409" s="1" t="s">
        <v>51</v>
      </c>
      <c r="I5409" s="1" t="s">
        <v>47</v>
      </c>
      <c r="J5409" s="1">
        <v>1</v>
      </c>
      <c r="L5409" s="2">
        <f>IF(ISBLANK(K5409),_xlfn.XLOOKUP(U5409,'[1]AVG PRICE'!E:E,'[1]AVG PRICE'!D:D,""),[1]listings!K5409)</f>
        <v>56.782608695652172</v>
      </c>
      <c r="M5409" s="1">
        <v>1</v>
      </c>
      <c r="N5409" s="1">
        <v>21</v>
      </c>
      <c r="O5409" s="1">
        <v>1</v>
      </c>
      <c r="P5409" s="2">
        <f t="shared" si="168"/>
        <v>624.60869565217388</v>
      </c>
      <c r="Q5409" s="1">
        <v>5</v>
      </c>
      <c r="R5409" s="1">
        <f>IF(ISBLANK(S5409),_xlfn.XLOOKUP(V5409,'[1]AVG REVIEWS'!E:E,'[1]AVG REVIEWS'!D:D,""),[1]listings!S5409)</f>
        <v>0.11</v>
      </c>
      <c r="S5409" s="1">
        <v>0.11</v>
      </c>
      <c r="T5409" s="1">
        <f>IF(ISBLANK(Q5409),_xlfn.XLOOKUP(W5409,'[1]AVG SCORE'!F:F,'[1]AVG SCORE'!E:E,""),[1]listings!Q5409)</f>
        <v>5</v>
      </c>
      <c r="U5409" s="1" t="str">
        <f t="shared" si="169"/>
        <v>Pasing-ObermenzingPrivate room1</v>
      </c>
      <c r="V5409" s="1" t="str">
        <f>[1]listings!H5409&amp;[1]listings!I5409&amp;[1]listings!G5409</f>
        <v>Private room in rental unitPrivate roomPasing-Obermenzing</v>
      </c>
      <c r="W5409" s="1" t="str">
        <f>[1]listings!G5409&amp;[1]listings!H5409&amp;[1]listings!I5409&amp;[1]listings!J5409</f>
        <v>Pasing-ObermenzingPrivate room in rental unitPrivate room1</v>
      </c>
      <c r="X5409" s="38">
        <v>48.146137500000002</v>
      </c>
      <c r="Y5409" s="38">
        <v>11.5589447</v>
      </c>
    </row>
    <row r="5410" spans="1:25" ht="16" x14ac:dyDescent="0.2">
      <c r="A5410" s="4" t="s">
        <v>10080</v>
      </c>
      <c r="B5410" s="1" t="s">
        <v>10081</v>
      </c>
      <c r="C5410" s="1">
        <v>367298363</v>
      </c>
      <c r="D5410" s="1" t="s">
        <v>92</v>
      </c>
      <c r="E5410" s="3">
        <v>44087</v>
      </c>
      <c r="F5410" s="1">
        <v>1</v>
      </c>
      <c r="G5410" s="1" t="s">
        <v>50</v>
      </c>
      <c r="H5410" s="1" t="s">
        <v>32</v>
      </c>
      <c r="I5410" s="1" t="s">
        <v>33</v>
      </c>
      <c r="J5410" s="1">
        <v>2</v>
      </c>
      <c r="K5410" s="2">
        <v>76</v>
      </c>
      <c r="L5410" s="2">
        <f>IF(ISBLANK(K5410),_xlfn.XLOOKUP(U5410,'[1]AVG PRICE'!E:E,'[1]AVG PRICE'!D:D,""),[1]listings!K5410)</f>
        <v>76</v>
      </c>
      <c r="M5410" s="1">
        <v>1</v>
      </c>
      <c r="N5410" s="1">
        <v>365</v>
      </c>
      <c r="O5410" s="1">
        <v>11</v>
      </c>
      <c r="P5410" s="2">
        <f t="shared" si="168"/>
        <v>13908</v>
      </c>
      <c r="Q5410" s="1">
        <v>4.6399999999999997</v>
      </c>
      <c r="R5410" s="1">
        <f>IF(ISBLANK(S5410),_xlfn.XLOOKUP(V5410,'[1]AVG REVIEWS'!E:E,'[1]AVG REVIEWS'!D:D,""),[1]listings!S5410)</f>
        <v>1.64</v>
      </c>
      <c r="S5410" s="1">
        <v>1.64</v>
      </c>
      <c r="T5410" s="1">
        <f>IF(ISBLANK(Q5410),_xlfn.XLOOKUP(W5410,'[1]AVG SCORE'!F:F,'[1]AVG SCORE'!E:E,""),[1]listings!Q5410)</f>
        <v>4.6399999999999997</v>
      </c>
      <c r="U5410" s="1" t="str">
        <f t="shared" si="169"/>
        <v>Schwabing-WestEntire home/apt2</v>
      </c>
      <c r="V5410" s="1" t="str">
        <f>[1]listings!H5410&amp;[1]listings!I5410&amp;[1]listings!G5410</f>
        <v>Entire rental unitEntire home/aptSchwabing-West</v>
      </c>
      <c r="W5410" s="1" t="str">
        <f>[1]listings!G5410&amp;[1]listings!H5410&amp;[1]listings!I5410&amp;[1]listings!J5410</f>
        <v>Schwabing-WestEntire rental unitEntire home/apt2</v>
      </c>
      <c r="X5410" s="38">
        <v>48.1847732129796</v>
      </c>
      <c r="Y5410" s="38">
        <v>11.496918000000001</v>
      </c>
    </row>
    <row r="5411" spans="1:25" ht="16" x14ac:dyDescent="0.2">
      <c r="A5411" s="4" t="s">
        <v>10082</v>
      </c>
      <c r="B5411" s="1" t="s">
        <v>10083</v>
      </c>
      <c r="C5411" s="1">
        <v>2756864</v>
      </c>
      <c r="D5411" s="1" t="s">
        <v>584</v>
      </c>
      <c r="E5411" s="3">
        <v>41087</v>
      </c>
      <c r="F5411" s="1">
        <v>14</v>
      </c>
      <c r="G5411" s="1" t="s">
        <v>66</v>
      </c>
      <c r="H5411" s="1" t="s">
        <v>32</v>
      </c>
      <c r="I5411" s="1" t="s">
        <v>33</v>
      </c>
      <c r="J5411" s="1">
        <v>3</v>
      </c>
      <c r="K5411" s="2">
        <v>100</v>
      </c>
      <c r="L5411" s="2">
        <f>IF(ISBLANK(K5411),_xlfn.XLOOKUP(U5411,'[1]AVG PRICE'!E:E,'[1]AVG PRICE'!D:D,""),[1]listings!K5411)</f>
        <v>100</v>
      </c>
      <c r="M5411" s="1">
        <v>90</v>
      </c>
      <c r="N5411" s="1">
        <v>730</v>
      </c>
      <c r="O5411" s="1">
        <v>0</v>
      </c>
      <c r="P5411" s="2">
        <f t="shared" si="168"/>
        <v>41000</v>
      </c>
      <c r="R5411" s="1">
        <f>IF(ISBLANK(S5411),_xlfn.XLOOKUP(V5411,'[1]AVG REVIEWS'!E:E,'[1]AVG REVIEWS'!D:D,""),[1]listings!S5411)</f>
        <v>0.68531120331950202</v>
      </c>
      <c r="T5411" s="1">
        <f>IF(ISBLANK(Q5411),_xlfn.XLOOKUP(W5411,'[1]AVG SCORE'!F:F,'[1]AVG SCORE'!E:E,""),[1]listings!Q5411)</f>
        <v>4.8578378378378373</v>
      </c>
      <c r="U5411" s="1" t="str">
        <f t="shared" si="169"/>
        <v>Au-HaidhausenEntire home/apt3</v>
      </c>
      <c r="V5411" s="1" t="str">
        <f>[1]listings!H5411&amp;[1]listings!I5411&amp;[1]listings!G5411</f>
        <v>Entire rental unitEntire home/aptAu-Haidhausen</v>
      </c>
      <c r="W5411" s="1" t="str">
        <f>[1]listings!G5411&amp;[1]listings!H5411&amp;[1]listings!I5411&amp;[1]listings!J5411</f>
        <v>Au-HaidhausenEntire rental unitEntire home/apt3</v>
      </c>
      <c r="X5411" s="38">
        <v>48.1206715</v>
      </c>
      <c r="Y5411" s="38">
        <v>11.666044400000001</v>
      </c>
    </row>
    <row r="5412" spans="1:25" ht="16" x14ac:dyDescent="0.2">
      <c r="A5412" s="4" t="s">
        <v>10084</v>
      </c>
      <c r="B5412" s="1" t="s">
        <v>10085</v>
      </c>
      <c r="C5412" s="1">
        <v>124043609</v>
      </c>
      <c r="D5412" s="1" t="s">
        <v>10086</v>
      </c>
      <c r="E5412" s="3">
        <v>42828</v>
      </c>
      <c r="F5412" s="1">
        <v>1</v>
      </c>
      <c r="G5412" s="1" t="s">
        <v>93</v>
      </c>
      <c r="H5412" s="1" t="s">
        <v>46</v>
      </c>
      <c r="I5412" s="1" t="s">
        <v>47</v>
      </c>
      <c r="J5412" s="1">
        <v>4</v>
      </c>
      <c r="K5412" s="2">
        <v>333</v>
      </c>
      <c r="L5412" s="2">
        <f>IF(ISBLANK(K5412),_xlfn.XLOOKUP(U5412,'[1]AVG PRICE'!E:E,'[1]AVG PRICE'!D:D,""),[1]listings!K5412)</f>
        <v>333</v>
      </c>
      <c r="M5412" s="1">
        <v>2</v>
      </c>
      <c r="N5412" s="1">
        <v>10</v>
      </c>
      <c r="O5412" s="1">
        <v>1</v>
      </c>
      <c r="P5412" s="2">
        <f t="shared" si="168"/>
        <v>1998</v>
      </c>
      <c r="Q5412" s="1">
        <v>5</v>
      </c>
      <c r="R5412" s="1">
        <f>IF(ISBLANK(S5412),_xlfn.XLOOKUP(V5412,'[1]AVG REVIEWS'!E:E,'[1]AVG REVIEWS'!D:D,""),[1]listings!S5412)</f>
        <v>0.11</v>
      </c>
      <c r="S5412" s="1">
        <v>0.11</v>
      </c>
      <c r="T5412" s="1">
        <f>IF(ISBLANK(Q5412),_xlfn.XLOOKUP(W5412,'[1]AVG SCORE'!F:F,'[1]AVG SCORE'!E:E,""),[1]listings!Q5412)</f>
        <v>5</v>
      </c>
      <c r="U5412" s="1" t="str">
        <f t="shared" si="169"/>
        <v>Thalkirchen-Obersendling-Forstenried-F√ºrstenried-SollnPrivate room4</v>
      </c>
      <c r="V5412" s="1" t="str">
        <f>[1]listings!H5412&amp;[1]listings!I5412&amp;[1]listings!G5412</f>
        <v>Private room in homePrivate roomThalkirchen-Obersendling-Forstenried-F√ºrstenried-Solln</v>
      </c>
      <c r="W5412" s="1" t="str">
        <f>[1]listings!G5412&amp;[1]listings!H5412&amp;[1]listings!I5412&amp;[1]listings!J5412</f>
        <v>Thalkirchen-Obersendling-Forstenried-F√ºrstenried-SollnPrivate room in homePrivate room4</v>
      </c>
      <c r="X5412" s="38">
        <v>48.135584799999997</v>
      </c>
      <c r="Y5412" s="38">
        <v>11.518726900000001</v>
      </c>
    </row>
    <row r="5413" spans="1:25" ht="16" x14ac:dyDescent="0.2">
      <c r="A5413" s="4" t="s">
        <v>10087</v>
      </c>
      <c r="B5413" s="1" t="s">
        <v>10088</v>
      </c>
      <c r="C5413" s="1">
        <v>577023499</v>
      </c>
      <c r="D5413" s="1" t="s">
        <v>561</v>
      </c>
      <c r="E5413" s="3">
        <v>45423</v>
      </c>
      <c r="F5413" s="1">
        <v>1</v>
      </c>
      <c r="G5413" s="1" t="s">
        <v>226</v>
      </c>
      <c r="H5413" s="1" t="s">
        <v>51</v>
      </c>
      <c r="I5413" s="1" t="s">
        <v>47</v>
      </c>
      <c r="J5413" s="1">
        <v>1</v>
      </c>
      <c r="L5413" s="2">
        <f>IF(ISBLANK(K5413),_xlfn.XLOOKUP(U5413,'[1]AVG PRICE'!E:E,'[1]AVG PRICE'!D:D,""),[1]listings!K5413)</f>
        <v>69.357142857142861</v>
      </c>
      <c r="M5413" s="1">
        <v>1</v>
      </c>
      <c r="N5413" s="1">
        <v>5</v>
      </c>
      <c r="O5413" s="1">
        <v>6</v>
      </c>
      <c r="P5413" s="2">
        <f t="shared" si="168"/>
        <v>208.07142857142858</v>
      </c>
      <c r="Q5413" s="1">
        <v>4.67</v>
      </c>
      <c r="R5413" s="1">
        <f>IF(ISBLANK(S5413),_xlfn.XLOOKUP(V5413,'[1]AVG REVIEWS'!E:E,'[1]AVG REVIEWS'!D:D,""),[1]listings!S5413)</f>
        <v>0.66</v>
      </c>
      <c r="S5413" s="1">
        <v>0.66</v>
      </c>
      <c r="T5413" s="1">
        <f>IF(ISBLANK(Q5413),_xlfn.XLOOKUP(W5413,'[1]AVG SCORE'!F:F,'[1]AVG SCORE'!E:E,""),[1]listings!Q5413)</f>
        <v>4.67</v>
      </c>
      <c r="U5413" s="1" t="str">
        <f t="shared" si="169"/>
        <v>LaimPrivate room1</v>
      </c>
      <c r="V5413" s="1" t="str">
        <f>[1]listings!H5413&amp;[1]listings!I5413&amp;[1]listings!G5413</f>
        <v>Private room in rental unitPrivate roomLaim</v>
      </c>
      <c r="W5413" s="1" t="str">
        <f>[1]listings!G5413&amp;[1]listings!H5413&amp;[1]listings!I5413&amp;[1]listings!J5413</f>
        <v>LaimPrivate room in rental unitPrivate room1</v>
      </c>
      <c r="X5413" s="38">
        <v>48.142953518349202</v>
      </c>
      <c r="Y5413" s="38">
        <v>11.6235464597767</v>
      </c>
    </row>
    <row r="5414" spans="1:25" ht="16" x14ac:dyDescent="0.2">
      <c r="A5414" s="4" t="s">
        <v>10089</v>
      </c>
      <c r="B5414" s="1" t="s">
        <v>10090</v>
      </c>
      <c r="C5414" s="1">
        <v>6767232</v>
      </c>
      <c r="D5414" s="1" t="s">
        <v>156</v>
      </c>
      <c r="E5414" s="3">
        <v>41431</v>
      </c>
      <c r="F5414" s="1">
        <v>2</v>
      </c>
      <c r="G5414" s="1" t="s">
        <v>74</v>
      </c>
      <c r="H5414" s="1" t="s">
        <v>32</v>
      </c>
      <c r="I5414" s="1" t="s">
        <v>33</v>
      </c>
      <c r="J5414" s="1">
        <v>4</v>
      </c>
      <c r="K5414" s="2">
        <v>291</v>
      </c>
      <c r="L5414" s="2">
        <f>IF(ISBLANK(K5414),_xlfn.XLOOKUP(U5414,'[1]AVG PRICE'!E:E,'[1]AVG PRICE'!D:D,""),[1]listings!K5414)</f>
        <v>291</v>
      </c>
      <c r="M5414" s="1">
        <v>7</v>
      </c>
      <c r="N5414" s="1">
        <v>20</v>
      </c>
      <c r="O5414" s="1">
        <v>1</v>
      </c>
      <c r="P5414" s="2">
        <f t="shared" si="168"/>
        <v>3928.5</v>
      </c>
      <c r="Q5414" s="1">
        <v>5</v>
      </c>
      <c r="R5414" s="1">
        <f>IF(ISBLANK(S5414),_xlfn.XLOOKUP(V5414,'[1]AVG REVIEWS'!E:E,'[1]AVG REVIEWS'!D:D,""),[1]listings!S5414)</f>
        <v>0.15</v>
      </c>
      <c r="S5414" s="1">
        <v>0.15</v>
      </c>
      <c r="T5414" s="1">
        <f>IF(ISBLANK(Q5414),_xlfn.XLOOKUP(W5414,'[1]AVG SCORE'!F:F,'[1]AVG SCORE'!E:E,""),[1]listings!Q5414)</f>
        <v>5</v>
      </c>
      <c r="U5414" s="1" t="str">
        <f t="shared" si="169"/>
        <v>SendlingEntire home/apt4</v>
      </c>
      <c r="V5414" s="1" t="str">
        <f>[1]listings!H5414&amp;[1]listings!I5414&amp;[1]listings!G5414</f>
        <v>Entire rental unitEntire home/aptSendling</v>
      </c>
      <c r="W5414" s="1" t="str">
        <f>[1]listings!G5414&amp;[1]listings!H5414&amp;[1]listings!I5414&amp;[1]listings!J5414</f>
        <v>SendlingEntire rental unitEntire home/apt4</v>
      </c>
      <c r="X5414" s="38">
        <v>48.137479073308903</v>
      </c>
      <c r="Y5414" s="38">
        <v>11.60879325805</v>
      </c>
    </row>
    <row r="5415" spans="1:25" ht="16" x14ac:dyDescent="0.2">
      <c r="A5415" s="4" t="s">
        <v>10091</v>
      </c>
      <c r="B5415" s="1" t="s">
        <v>10092</v>
      </c>
      <c r="C5415" s="1">
        <v>574421516</v>
      </c>
      <c r="D5415" s="1" t="s">
        <v>261</v>
      </c>
      <c r="E5415" s="3">
        <v>45408</v>
      </c>
      <c r="F5415" s="1">
        <v>1</v>
      </c>
      <c r="G5415" s="1" t="s">
        <v>71</v>
      </c>
      <c r="H5415" s="1" t="s">
        <v>32</v>
      </c>
      <c r="I5415" s="1" t="s">
        <v>33</v>
      </c>
      <c r="J5415" s="1">
        <v>1</v>
      </c>
      <c r="K5415" s="2">
        <v>108</v>
      </c>
      <c r="L5415" s="2">
        <f>IF(ISBLANK(K5415),_xlfn.XLOOKUP(U5415,'[1]AVG PRICE'!E:E,'[1]AVG PRICE'!D:D,""),[1]listings!K5415)</f>
        <v>108</v>
      </c>
      <c r="M5415" s="1">
        <v>4</v>
      </c>
      <c r="N5415" s="1">
        <v>30</v>
      </c>
      <c r="O5415" s="1">
        <v>6</v>
      </c>
      <c r="P5415" s="2">
        <f t="shared" si="168"/>
        <v>1836</v>
      </c>
      <c r="Q5415" s="1">
        <v>5</v>
      </c>
      <c r="R5415" s="1">
        <f>IF(ISBLANK(S5415),_xlfn.XLOOKUP(V5415,'[1]AVG REVIEWS'!E:E,'[1]AVG REVIEWS'!D:D,""),[1]listings!S5415)</f>
        <v>0.83</v>
      </c>
      <c r="S5415" s="1">
        <v>0.83</v>
      </c>
      <c r="T5415" s="1">
        <f>IF(ISBLANK(Q5415),_xlfn.XLOOKUP(W5415,'[1]AVG SCORE'!F:F,'[1]AVG SCORE'!E:E,""),[1]listings!Q5415)</f>
        <v>5</v>
      </c>
      <c r="U5415" s="1" t="str">
        <f t="shared" si="169"/>
        <v>Ludwigsvorstadt-IsarvorstadtEntire home/apt1</v>
      </c>
      <c r="V5415" s="1" t="str">
        <f>[1]listings!H5415&amp;[1]listings!I5415&amp;[1]listings!G5415</f>
        <v>Entire rental unitEntire home/aptLudwigsvorstadt-Isarvorstadt</v>
      </c>
      <c r="W5415" s="1" t="str">
        <f>[1]listings!G5415&amp;[1]listings!H5415&amp;[1]listings!I5415&amp;[1]listings!J5415</f>
        <v>Ludwigsvorstadt-IsarvorstadtEntire rental unitEntire home/apt1</v>
      </c>
      <c r="X5415" s="38">
        <v>48.1211602631044</v>
      </c>
      <c r="Y5415" s="38">
        <v>11.546481095843999</v>
      </c>
    </row>
    <row r="5416" spans="1:25" ht="16" x14ac:dyDescent="0.2">
      <c r="A5416" s="4" t="s">
        <v>10093</v>
      </c>
      <c r="B5416" s="1" t="s">
        <v>10094</v>
      </c>
      <c r="C5416" s="1">
        <v>62220478</v>
      </c>
      <c r="D5416" s="1" t="s">
        <v>1240</v>
      </c>
      <c r="E5416" s="3">
        <v>42438</v>
      </c>
      <c r="F5416" s="1">
        <v>3</v>
      </c>
      <c r="G5416" s="1" t="s">
        <v>71</v>
      </c>
      <c r="H5416" s="1" t="s">
        <v>32</v>
      </c>
      <c r="I5416" s="1" t="s">
        <v>33</v>
      </c>
      <c r="J5416" s="1">
        <v>3</v>
      </c>
      <c r="L5416" s="2">
        <f>IF(ISBLANK(K5416),_xlfn.XLOOKUP(U5416,'[1]AVG PRICE'!E:E,'[1]AVG PRICE'!D:D,""),[1]listings!K5416)</f>
        <v>173</v>
      </c>
      <c r="M5416" s="1">
        <v>1</v>
      </c>
      <c r="N5416" s="1">
        <v>365</v>
      </c>
      <c r="O5416" s="1">
        <v>0</v>
      </c>
      <c r="P5416" s="2">
        <f t="shared" si="168"/>
        <v>31659</v>
      </c>
      <c r="R5416" s="1">
        <f>IF(ISBLANK(S5416),_xlfn.XLOOKUP(V5416,'[1]AVG REVIEWS'!E:E,'[1]AVG REVIEWS'!D:D,""),[1]listings!S5416)</f>
        <v>1.0161822660098518</v>
      </c>
      <c r="T5416" s="1">
        <f>IF(ISBLANK(Q5416),_xlfn.XLOOKUP(W5416,'[1]AVG SCORE'!F:F,'[1]AVG SCORE'!E:E,""),[1]listings!Q5416)</f>
        <v>4.769516129032259</v>
      </c>
      <c r="U5416" s="1" t="str">
        <f t="shared" si="169"/>
        <v>Ludwigsvorstadt-IsarvorstadtEntire home/apt3</v>
      </c>
      <c r="V5416" s="1" t="str">
        <f>[1]listings!H5416&amp;[1]listings!I5416&amp;[1]listings!G5416</f>
        <v>Entire rental unitEntire home/aptLudwigsvorstadt-Isarvorstadt</v>
      </c>
      <c r="W5416" s="1" t="str">
        <f>[1]listings!G5416&amp;[1]listings!H5416&amp;[1]listings!I5416&amp;[1]listings!J5416</f>
        <v>Ludwigsvorstadt-IsarvorstadtEntire rental unitEntire home/apt3</v>
      </c>
      <c r="X5416" s="38">
        <v>48.11412</v>
      </c>
      <c r="Y5416" s="38">
        <v>11.54875</v>
      </c>
    </row>
    <row r="5417" spans="1:25" ht="16" x14ac:dyDescent="0.2">
      <c r="A5417" s="4" t="s">
        <v>10095</v>
      </c>
      <c r="B5417" s="1" t="s">
        <v>10096</v>
      </c>
      <c r="C5417" s="1">
        <v>579779214</v>
      </c>
      <c r="D5417" s="1" t="s">
        <v>10097</v>
      </c>
      <c r="E5417" s="3">
        <v>45438</v>
      </c>
      <c r="F5417" s="1">
        <v>1</v>
      </c>
      <c r="G5417" s="1" t="s">
        <v>63</v>
      </c>
      <c r="H5417" s="1" t="s">
        <v>51</v>
      </c>
      <c r="I5417" s="1" t="s">
        <v>47</v>
      </c>
      <c r="J5417" s="1">
        <v>1</v>
      </c>
      <c r="L5417" s="2">
        <f>IF(ISBLANK(K5417),_xlfn.XLOOKUP(U5417,'[1]AVG PRICE'!E:E,'[1]AVG PRICE'!D:D,""),[1]listings!K5417)</f>
        <v>64.400000000000006</v>
      </c>
      <c r="M5417" s="1">
        <v>30</v>
      </c>
      <c r="N5417" s="1">
        <v>365</v>
      </c>
      <c r="O5417" s="1">
        <v>0</v>
      </c>
      <c r="P5417" s="2">
        <f t="shared" si="168"/>
        <v>12719.000000000002</v>
      </c>
      <c r="R5417" s="1">
        <f>IF(ISBLANK(S5417),_xlfn.XLOOKUP(V5417,'[1]AVG REVIEWS'!E:E,'[1]AVG REVIEWS'!D:D,""),[1]listings!S5417)</f>
        <v>0.6529166666666667</v>
      </c>
      <c r="T5417" s="1">
        <f>IF(ISBLANK(Q5417),_xlfn.XLOOKUP(W5417,'[1]AVG SCORE'!F:F,'[1]AVG SCORE'!E:E,""),[1]listings!Q5417)</f>
        <v>4.5859999999999994</v>
      </c>
      <c r="U5417" s="1" t="str">
        <f t="shared" si="169"/>
        <v>BogenhausenPrivate room1</v>
      </c>
      <c r="V5417" s="1" t="str">
        <f>[1]listings!H5417&amp;[1]listings!I5417&amp;[1]listings!G5417</f>
        <v>Private room in rental unitPrivate roomBogenhausen</v>
      </c>
      <c r="W5417" s="1" t="str">
        <f>[1]listings!G5417&amp;[1]listings!H5417&amp;[1]listings!I5417&amp;[1]listings!J5417</f>
        <v>BogenhausenPrivate room in rental unitPrivate room1</v>
      </c>
      <c r="X5417" s="38">
        <v>48.109652295028397</v>
      </c>
      <c r="Y5417" s="38">
        <v>11.683509608060801</v>
      </c>
    </row>
    <row r="5418" spans="1:25" ht="16" x14ac:dyDescent="0.2">
      <c r="A5418" s="4" t="s">
        <v>10098</v>
      </c>
      <c r="B5418" s="1" t="s">
        <v>10099</v>
      </c>
      <c r="C5418" s="1">
        <v>579975374</v>
      </c>
      <c r="D5418" s="1" t="s">
        <v>10100</v>
      </c>
      <c r="E5418" s="3">
        <v>45439</v>
      </c>
      <c r="F5418" s="1">
        <v>1</v>
      </c>
      <c r="G5418" s="1" t="s">
        <v>74</v>
      </c>
      <c r="H5418" s="1" t="s">
        <v>32</v>
      </c>
      <c r="I5418" s="1" t="s">
        <v>33</v>
      </c>
      <c r="J5418" s="1">
        <v>1</v>
      </c>
      <c r="K5418" s="2">
        <v>95</v>
      </c>
      <c r="L5418" s="2">
        <f>IF(ISBLANK(K5418),_xlfn.XLOOKUP(U5418,'[1]AVG PRICE'!E:E,'[1]AVG PRICE'!D:D,""),[1]listings!K5418)</f>
        <v>95</v>
      </c>
      <c r="M5418" s="1">
        <v>4</v>
      </c>
      <c r="N5418" s="1">
        <v>1125</v>
      </c>
      <c r="O5418" s="1">
        <v>2</v>
      </c>
      <c r="P5418" s="2">
        <f t="shared" si="168"/>
        <v>53627.5</v>
      </c>
      <c r="Q5418" s="1">
        <v>4.5</v>
      </c>
      <c r="R5418" s="1">
        <f>IF(ISBLANK(S5418),_xlfn.XLOOKUP(V5418,'[1]AVG REVIEWS'!E:E,'[1]AVG REVIEWS'!D:D,""),[1]listings!S5418)</f>
        <v>0.37</v>
      </c>
      <c r="S5418" s="1">
        <v>0.37</v>
      </c>
      <c r="T5418" s="1">
        <f>IF(ISBLANK(Q5418),_xlfn.XLOOKUP(W5418,'[1]AVG SCORE'!F:F,'[1]AVG SCORE'!E:E,""),[1]listings!Q5418)</f>
        <v>4.5</v>
      </c>
      <c r="U5418" s="1" t="str">
        <f t="shared" si="169"/>
        <v>SendlingEntire home/apt1</v>
      </c>
      <c r="V5418" s="1" t="str">
        <f>[1]listings!H5418&amp;[1]listings!I5418&amp;[1]listings!G5418</f>
        <v>Entire rental unitEntire home/aptSendling</v>
      </c>
      <c r="W5418" s="1" t="str">
        <f>[1]listings!G5418&amp;[1]listings!H5418&amp;[1]listings!I5418&amp;[1]listings!J5418</f>
        <v>SendlingEntire rental unitEntire home/apt1</v>
      </c>
      <c r="X5418" s="38">
        <v>48.106899276117304</v>
      </c>
      <c r="Y5418" s="38">
        <v>11.575933871537901</v>
      </c>
    </row>
    <row r="5419" spans="1:25" ht="16" x14ac:dyDescent="0.2">
      <c r="A5419" s="4" t="s">
        <v>10101</v>
      </c>
      <c r="B5419" s="1" t="s">
        <v>10102</v>
      </c>
      <c r="C5419" s="1">
        <v>1422886</v>
      </c>
      <c r="D5419" s="1" t="s">
        <v>946</v>
      </c>
      <c r="E5419" s="3">
        <v>40866</v>
      </c>
      <c r="F5419" s="1">
        <v>2</v>
      </c>
      <c r="G5419" s="1" t="s">
        <v>63</v>
      </c>
      <c r="H5419" s="1" t="s">
        <v>51</v>
      </c>
      <c r="I5419" s="1" t="s">
        <v>47</v>
      </c>
      <c r="J5419" s="1">
        <v>1</v>
      </c>
      <c r="K5419" s="2">
        <v>51</v>
      </c>
      <c r="L5419" s="2">
        <f>IF(ISBLANK(K5419),_xlfn.XLOOKUP(U5419,'[1]AVG PRICE'!E:E,'[1]AVG PRICE'!D:D,""),[1]listings!K5419)</f>
        <v>51</v>
      </c>
      <c r="M5419" s="1">
        <v>2</v>
      </c>
      <c r="N5419" s="1">
        <v>61</v>
      </c>
      <c r="O5419" s="1">
        <v>1</v>
      </c>
      <c r="P5419" s="2">
        <f t="shared" si="168"/>
        <v>1606.5</v>
      </c>
      <c r="Q5419" s="1">
        <v>5</v>
      </c>
      <c r="R5419" s="1">
        <f>IF(ISBLANK(S5419),_xlfn.XLOOKUP(V5419,'[1]AVG REVIEWS'!E:E,'[1]AVG REVIEWS'!D:D,""),[1]listings!S5419)</f>
        <v>0.24</v>
      </c>
      <c r="S5419" s="1">
        <v>0.24</v>
      </c>
      <c r="T5419" s="1">
        <f>IF(ISBLANK(Q5419),_xlfn.XLOOKUP(W5419,'[1]AVG SCORE'!F:F,'[1]AVG SCORE'!E:E,""),[1]listings!Q5419)</f>
        <v>5</v>
      </c>
      <c r="U5419" s="1" t="str">
        <f t="shared" si="169"/>
        <v>BogenhausenPrivate room1</v>
      </c>
      <c r="V5419" s="1" t="str">
        <f>[1]listings!H5419&amp;[1]listings!I5419&amp;[1]listings!G5419</f>
        <v>Private room in rental unitPrivate roomBogenhausen</v>
      </c>
      <c r="W5419" s="1" t="str">
        <f>[1]listings!G5419&amp;[1]listings!H5419&amp;[1]listings!I5419&amp;[1]listings!J5419</f>
        <v>BogenhausenPrivate room in rental unitPrivate room1</v>
      </c>
      <c r="X5419" s="38">
        <v>48.140663600000003</v>
      </c>
      <c r="Y5419" s="38">
        <v>11.6383297</v>
      </c>
    </row>
    <row r="5420" spans="1:25" ht="16" x14ac:dyDescent="0.2">
      <c r="A5420" s="4" t="s">
        <v>10103</v>
      </c>
      <c r="B5420" s="1" t="s">
        <v>10104</v>
      </c>
      <c r="C5420" s="1">
        <v>13884173</v>
      </c>
      <c r="D5420" s="1" t="s">
        <v>222</v>
      </c>
      <c r="E5420" s="3">
        <v>41733</v>
      </c>
      <c r="F5420" s="1">
        <v>1</v>
      </c>
      <c r="G5420" s="1" t="s">
        <v>42</v>
      </c>
      <c r="H5420" s="1" t="s">
        <v>32</v>
      </c>
      <c r="I5420" s="1" t="s">
        <v>33</v>
      </c>
      <c r="J5420" s="1">
        <v>2</v>
      </c>
      <c r="K5420" s="2">
        <v>90</v>
      </c>
      <c r="L5420" s="2">
        <f>IF(ISBLANK(K5420),_xlfn.XLOOKUP(U5420,'[1]AVG PRICE'!E:E,'[1]AVG PRICE'!D:D,""),[1]listings!K5420)</f>
        <v>90</v>
      </c>
      <c r="M5420" s="1">
        <v>2</v>
      </c>
      <c r="N5420" s="1">
        <v>21</v>
      </c>
      <c r="O5420" s="1">
        <v>6</v>
      </c>
      <c r="P5420" s="2">
        <f t="shared" si="168"/>
        <v>1035</v>
      </c>
      <c r="Q5420" s="1">
        <v>5</v>
      </c>
      <c r="R5420" s="1">
        <f>IF(ISBLANK(S5420),_xlfn.XLOOKUP(V5420,'[1]AVG REVIEWS'!E:E,'[1]AVG REVIEWS'!D:D,""),[1]listings!S5420)</f>
        <v>0.66</v>
      </c>
      <c r="S5420" s="1">
        <v>0.66</v>
      </c>
      <c r="T5420" s="1">
        <f>IF(ISBLANK(Q5420),_xlfn.XLOOKUP(W5420,'[1]AVG SCORE'!F:F,'[1]AVG SCORE'!E:E,""),[1]listings!Q5420)</f>
        <v>5</v>
      </c>
      <c r="U5420" s="1" t="str">
        <f t="shared" si="169"/>
        <v>Pasing-ObermenzingEntire home/apt2</v>
      </c>
      <c r="V5420" s="1" t="str">
        <f>[1]listings!H5420&amp;[1]listings!I5420&amp;[1]listings!G5420</f>
        <v>Entire rental unitEntire home/aptPasing-Obermenzing</v>
      </c>
      <c r="W5420" s="1" t="str">
        <f>[1]listings!G5420&amp;[1]listings!H5420&amp;[1]listings!I5420&amp;[1]listings!J5420</f>
        <v>Pasing-ObermenzingEntire rental unitEntire home/apt2</v>
      </c>
      <c r="X5420" s="38">
        <v>48.135644090788603</v>
      </c>
      <c r="Y5420" s="38">
        <v>11.5160977350645</v>
      </c>
    </row>
    <row r="5421" spans="1:25" ht="16" x14ac:dyDescent="0.2">
      <c r="A5421" s="4" t="s">
        <v>10105</v>
      </c>
      <c r="B5421" s="1" t="s">
        <v>10106</v>
      </c>
      <c r="C5421" s="1">
        <v>47624647</v>
      </c>
      <c r="D5421" s="1" t="s">
        <v>5101</v>
      </c>
      <c r="E5421" s="3">
        <v>42305</v>
      </c>
      <c r="F5421" s="1">
        <v>1</v>
      </c>
      <c r="G5421" s="1" t="s">
        <v>113</v>
      </c>
      <c r="H5421" s="1" t="s">
        <v>148</v>
      </c>
      <c r="I5421" s="1" t="s">
        <v>33</v>
      </c>
      <c r="J5421" s="1">
        <v>5</v>
      </c>
      <c r="K5421" s="2">
        <v>180</v>
      </c>
      <c r="L5421" s="2">
        <f>IF(ISBLANK(K5421),_xlfn.XLOOKUP(U5421,'[1]AVG PRICE'!E:E,'[1]AVG PRICE'!D:D,""),[1]listings!K5421)</f>
        <v>180</v>
      </c>
      <c r="M5421" s="1">
        <v>2</v>
      </c>
      <c r="N5421" s="1">
        <v>57</v>
      </c>
      <c r="O5421" s="1">
        <v>9</v>
      </c>
      <c r="P5421" s="2">
        <f t="shared" si="168"/>
        <v>5310</v>
      </c>
      <c r="Q5421" s="1">
        <v>5</v>
      </c>
      <c r="R5421" s="1">
        <f>IF(ISBLANK(S5421),_xlfn.XLOOKUP(V5421,'[1]AVG REVIEWS'!E:E,'[1]AVG REVIEWS'!D:D,""),[1]listings!S5421)</f>
        <v>1.1200000000000001</v>
      </c>
      <c r="S5421" s="1">
        <v>1.1200000000000001</v>
      </c>
      <c r="T5421" s="1">
        <f>IF(ISBLANK(Q5421),_xlfn.XLOOKUP(W5421,'[1]AVG SCORE'!F:F,'[1]AVG SCORE'!E:E,""),[1]listings!Q5421)</f>
        <v>5</v>
      </c>
      <c r="U5421" s="1" t="str">
        <f t="shared" si="169"/>
        <v>Tudering-RiemEntire home/apt5</v>
      </c>
      <c r="V5421" s="1" t="str">
        <f>[1]listings!H5421&amp;[1]listings!I5421&amp;[1]listings!G5421</f>
        <v>Entire homeEntire home/aptTudering-Riem</v>
      </c>
      <c r="W5421" s="1" t="str">
        <f>[1]listings!G5421&amp;[1]listings!H5421&amp;[1]listings!I5421&amp;[1]listings!J5421</f>
        <v>Tudering-RiemEntire homeEntire home/apt5</v>
      </c>
      <c r="X5421" s="38">
        <v>48.153660000000002</v>
      </c>
      <c r="Y5421" s="38">
        <v>11.45378</v>
      </c>
    </row>
    <row r="5422" spans="1:25" ht="16" x14ac:dyDescent="0.2">
      <c r="A5422" s="4" t="s">
        <v>10107</v>
      </c>
      <c r="B5422" s="1" t="s">
        <v>10108</v>
      </c>
      <c r="C5422" s="1">
        <v>580079029</v>
      </c>
      <c r="D5422" s="1" t="s">
        <v>10109</v>
      </c>
      <c r="E5422" s="3">
        <v>45440</v>
      </c>
      <c r="F5422" s="1">
        <v>1</v>
      </c>
      <c r="G5422" s="1" t="s">
        <v>74</v>
      </c>
      <c r="H5422" s="1" t="s">
        <v>32</v>
      </c>
      <c r="I5422" s="1" t="s">
        <v>33</v>
      </c>
      <c r="J5422" s="1">
        <v>4</v>
      </c>
      <c r="K5422" s="2">
        <v>165</v>
      </c>
      <c r="L5422" s="2">
        <f>IF(ISBLANK(K5422),_xlfn.XLOOKUP(U5422,'[1]AVG PRICE'!E:E,'[1]AVG PRICE'!D:D,""),[1]listings!K5422)</f>
        <v>165</v>
      </c>
      <c r="M5422" s="1">
        <v>2.7</v>
      </c>
      <c r="N5422" s="1">
        <v>10</v>
      </c>
      <c r="O5422" s="1">
        <v>13</v>
      </c>
      <c r="P5422" s="2">
        <f t="shared" si="168"/>
        <v>1047.75</v>
      </c>
      <c r="Q5422" s="1">
        <v>4.6900000000000004</v>
      </c>
      <c r="R5422" s="1">
        <f>IF(ISBLANK(S5422),_xlfn.XLOOKUP(V5422,'[1]AVG REVIEWS'!E:E,'[1]AVG REVIEWS'!D:D,""),[1]listings!S5422)</f>
        <v>1.42</v>
      </c>
      <c r="S5422" s="1">
        <v>1.42</v>
      </c>
      <c r="T5422" s="1">
        <f>IF(ISBLANK(Q5422),_xlfn.XLOOKUP(W5422,'[1]AVG SCORE'!F:F,'[1]AVG SCORE'!E:E,""),[1]listings!Q5422)</f>
        <v>4.6900000000000004</v>
      </c>
      <c r="U5422" s="1" t="str">
        <f t="shared" si="169"/>
        <v>SendlingEntire home/apt4</v>
      </c>
      <c r="V5422" s="1" t="str">
        <f>[1]listings!H5422&amp;[1]listings!I5422&amp;[1]listings!G5422</f>
        <v>Entire rental unitEntire home/aptSendling</v>
      </c>
      <c r="W5422" s="1" t="str">
        <f>[1]listings!G5422&amp;[1]listings!H5422&amp;[1]listings!I5422&amp;[1]listings!J5422</f>
        <v>SendlingEntire rental unitEntire home/apt4</v>
      </c>
      <c r="X5422" s="38">
        <v>48.144988578013702</v>
      </c>
      <c r="Y5422" s="38">
        <v>11.636083624158401</v>
      </c>
    </row>
    <row r="5423" spans="1:25" ht="16" x14ac:dyDescent="0.2">
      <c r="A5423" s="4" t="s">
        <v>10110</v>
      </c>
      <c r="B5423" s="1" t="s">
        <v>10111</v>
      </c>
      <c r="C5423" s="1">
        <v>580112287</v>
      </c>
      <c r="D5423" s="1" t="s">
        <v>10112</v>
      </c>
      <c r="E5423" s="3">
        <v>45440</v>
      </c>
      <c r="F5423" s="1">
        <v>1</v>
      </c>
      <c r="G5423" s="1" t="s">
        <v>294</v>
      </c>
      <c r="H5423" s="1" t="s">
        <v>32</v>
      </c>
      <c r="I5423" s="1" t="s">
        <v>33</v>
      </c>
      <c r="J5423" s="1">
        <v>2</v>
      </c>
      <c r="L5423" s="2">
        <f>IF(ISBLANK(K5423),_xlfn.XLOOKUP(U5423,'[1]AVG PRICE'!E:E,'[1]AVG PRICE'!D:D,""),[1]listings!K5423)</f>
        <v>100.0625</v>
      </c>
      <c r="M5423" s="1">
        <v>107</v>
      </c>
      <c r="N5423" s="1">
        <v>115</v>
      </c>
      <c r="O5423" s="1">
        <v>0</v>
      </c>
      <c r="P5423" s="2">
        <f t="shared" si="168"/>
        <v>11106.9375</v>
      </c>
      <c r="R5423" s="1">
        <f>IF(ISBLANK(S5423),_xlfn.XLOOKUP(V5423,'[1]AVG REVIEWS'!E:E,'[1]AVG REVIEWS'!D:D,""),[1]listings!S5423)</f>
        <v>1.4687179487179496</v>
      </c>
      <c r="T5423" s="1">
        <f>IF(ISBLANK(Q5423),_xlfn.XLOOKUP(W5423,'[1]AVG SCORE'!F:F,'[1]AVG SCORE'!E:E,""),[1]listings!Q5423)</f>
        <v>4.668000000000001</v>
      </c>
      <c r="U5423" s="1" t="str">
        <f t="shared" si="169"/>
        <v>MoosachEntire home/apt2</v>
      </c>
      <c r="V5423" s="1" t="str">
        <f>[1]listings!H5423&amp;[1]listings!I5423&amp;[1]listings!G5423</f>
        <v>Entire rental unitEntire home/aptMoosach</v>
      </c>
      <c r="W5423" s="1" t="str">
        <f>[1]listings!G5423&amp;[1]listings!H5423&amp;[1]listings!I5423&amp;[1]listings!J5423</f>
        <v>MoosachEntire rental unitEntire home/apt2</v>
      </c>
      <c r="X5423" s="38">
        <v>48.149730160399599</v>
      </c>
      <c r="Y5423" s="38">
        <v>11.530516176613499</v>
      </c>
    </row>
    <row r="5424" spans="1:25" ht="16" x14ac:dyDescent="0.2">
      <c r="A5424" s="4" t="s">
        <v>10113</v>
      </c>
      <c r="B5424" s="1" t="s">
        <v>10114</v>
      </c>
      <c r="C5424" s="1">
        <v>150565280</v>
      </c>
      <c r="D5424" s="1" t="s">
        <v>531</v>
      </c>
      <c r="E5424" s="3">
        <v>42992</v>
      </c>
      <c r="F5424" s="1">
        <v>1</v>
      </c>
      <c r="G5424" s="1" t="s">
        <v>59</v>
      </c>
      <c r="H5424" s="1" t="s">
        <v>51</v>
      </c>
      <c r="I5424" s="1" t="s">
        <v>47</v>
      </c>
      <c r="J5424" s="1">
        <v>2</v>
      </c>
      <c r="K5424" s="2">
        <v>270</v>
      </c>
      <c r="L5424" s="2">
        <f>IF(ISBLANK(K5424),_xlfn.XLOOKUP(U5424,'[1]AVG PRICE'!E:E,'[1]AVG PRICE'!D:D,""),[1]listings!K5424)</f>
        <v>270</v>
      </c>
      <c r="M5424" s="1">
        <v>1</v>
      </c>
      <c r="N5424" s="1">
        <v>365</v>
      </c>
      <c r="O5424" s="1">
        <v>1</v>
      </c>
      <c r="P5424" s="2">
        <f t="shared" si="168"/>
        <v>49410</v>
      </c>
      <c r="Q5424" s="1">
        <v>5</v>
      </c>
      <c r="R5424" s="1">
        <f>IF(ISBLANK(S5424),_xlfn.XLOOKUP(V5424,'[1]AVG REVIEWS'!E:E,'[1]AVG REVIEWS'!D:D,""),[1]listings!S5424)</f>
        <v>0.11</v>
      </c>
      <c r="S5424" s="1">
        <v>0.11</v>
      </c>
      <c r="T5424" s="1">
        <f>IF(ISBLANK(Q5424),_xlfn.XLOOKUP(W5424,'[1]AVG SCORE'!F:F,'[1]AVG SCORE'!E:E,""),[1]listings!Q5424)</f>
        <v>5</v>
      </c>
      <c r="U5424" s="1" t="str">
        <f t="shared" si="169"/>
        <v>Schwanthalerh√∂hePrivate room2</v>
      </c>
      <c r="V5424" s="1" t="str">
        <f>[1]listings!H5424&amp;[1]listings!I5424&amp;[1]listings!G5424</f>
        <v>Private room in rental unitPrivate roomSchwanthalerh√∂he</v>
      </c>
      <c r="W5424" s="1" t="str">
        <f>[1]listings!G5424&amp;[1]listings!H5424&amp;[1]listings!I5424&amp;[1]listings!J5424</f>
        <v>Schwanthalerh√∂hePrivate room in rental unitPrivate room2</v>
      </c>
      <c r="X5424" s="38">
        <v>48.133510000000001</v>
      </c>
      <c r="Y5424" s="38">
        <v>11.598100000000001</v>
      </c>
    </row>
    <row r="5425" spans="1:25" ht="16" x14ac:dyDescent="0.2">
      <c r="A5425" s="4" t="s">
        <v>10115</v>
      </c>
      <c r="B5425" s="1" t="s">
        <v>10116</v>
      </c>
      <c r="C5425" s="1">
        <v>7908840</v>
      </c>
      <c r="D5425" s="1" t="s">
        <v>10117</v>
      </c>
      <c r="E5425" s="3">
        <v>41489</v>
      </c>
      <c r="F5425" s="1">
        <v>1</v>
      </c>
      <c r="G5425" s="1" t="s">
        <v>74</v>
      </c>
      <c r="H5425" s="1" t="s">
        <v>32</v>
      </c>
      <c r="I5425" s="1" t="s">
        <v>33</v>
      </c>
      <c r="J5425" s="1">
        <v>2</v>
      </c>
      <c r="K5425" s="2">
        <v>77</v>
      </c>
      <c r="L5425" s="2">
        <f>IF(ISBLANK(K5425),_xlfn.XLOOKUP(U5425,'[1]AVG PRICE'!E:E,'[1]AVG PRICE'!D:D,""),[1]listings!K5425)</f>
        <v>77</v>
      </c>
      <c r="M5425" s="1">
        <v>3</v>
      </c>
      <c r="N5425" s="1">
        <v>20</v>
      </c>
      <c r="O5425" s="1">
        <v>4</v>
      </c>
      <c r="P5425" s="2">
        <f t="shared" si="168"/>
        <v>885.5</v>
      </c>
      <c r="Q5425" s="1">
        <v>5</v>
      </c>
      <c r="R5425" s="1">
        <f>IF(ISBLANK(S5425),_xlfn.XLOOKUP(V5425,'[1]AVG REVIEWS'!E:E,'[1]AVG REVIEWS'!D:D,""),[1]listings!S5425)</f>
        <v>0.51</v>
      </c>
      <c r="S5425" s="1">
        <v>0.51</v>
      </c>
      <c r="T5425" s="1">
        <f>IF(ISBLANK(Q5425),_xlfn.XLOOKUP(W5425,'[1]AVG SCORE'!F:F,'[1]AVG SCORE'!E:E,""),[1]listings!Q5425)</f>
        <v>5</v>
      </c>
      <c r="U5425" s="1" t="str">
        <f t="shared" si="169"/>
        <v>SendlingEntire home/apt2</v>
      </c>
      <c r="V5425" s="1" t="str">
        <f>[1]listings!H5425&amp;[1]listings!I5425&amp;[1]listings!G5425</f>
        <v>Entire rental unitEntire home/aptSendling</v>
      </c>
      <c r="W5425" s="1" t="str">
        <f>[1]listings!G5425&amp;[1]listings!H5425&amp;[1]listings!I5425&amp;[1]listings!J5425</f>
        <v>SendlingEntire rental unitEntire home/apt2</v>
      </c>
      <c r="X5425" s="38">
        <v>48.185597460059597</v>
      </c>
      <c r="Y5425" s="38">
        <v>11.5589079242556</v>
      </c>
    </row>
    <row r="5426" spans="1:25" ht="16" x14ac:dyDescent="0.2">
      <c r="A5426" s="4" t="s">
        <v>10118</v>
      </c>
      <c r="B5426" s="1" t="s">
        <v>10119</v>
      </c>
      <c r="C5426" s="1">
        <v>580145428</v>
      </c>
      <c r="D5426" s="1" t="s">
        <v>10120</v>
      </c>
      <c r="E5426" s="3">
        <v>45440</v>
      </c>
      <c r="F5426" s="1">
        <v>1</v>
      </c>
      <c r="G5426" s="1" t="s">
        <v>174</v>
      </c>
      <c r="H5426" s="1" t="s">
        <v>32</v>
      </c>
      <c r="I5426" s="1" t="s">
        <v>33</v>
      </c>
      <c r="J5426" s="1">
        <v>4</v>
      </c>
      <c r="K5426" s="2">
        <v>144</v>
      </c>
      <c r="L5426" s="2">
        <f>IF(ISBLANK(K5426),_xlfn.XLOOKUP(U5426,'[1]AVG PRICE'!E:E,'[1]AVG PRICE'!D:D,""),[1]listings!K5426)</f>
        <v>144</v>
      </c>
      <c r="M5426" s="1">
        <v>1</v>
      </c>
      <c r="N5426" s="1">
        <v>365</v>
      </c>
      <c r="O5426" s="1">
        <v>0</v>
      </c>
      <c r="P5426" s="2">
        <f t="shared" si="168"/>
        <v>26352</v>
      </c>
      <c r="R5426" s="1">
        <f>IF(ISBLANK(S5426),_xlfn.XLOOKUP(V5426,'[1]AVG REVIEWS'!E:E,'[1]AVG REVIEWS'!D:D,""),[1]listings!S5426)</f>
        <v>0.6823076923076925</v>
      </c>
      <c r="T5426" s="1">
        <f>IF(ISBLANK(Q5426),_xlfn.XLOOKUP(W5426,'[1]AVG SCORE'!F:F,'[1]AVG SCORE'!E:E,""),[1]listings!Q5426)</f>
        <v>4.59</v>
      </c>
      <c r="U5426" s="1" t="str">
        <f t="shared" si="169"/>
        <v>Milbertshofen-Am HartEntire home/apt4</v>
      </c>
      <c r="V5426" s="1" t="str">
        <f>[1]listings!H5426&amp;[1]listings!I5426&amp;[1]listings!G5426</f>
        <v>Entire rental unitEntire home/aptMilbertshofen-Am Hart</v>
      </c>
      <c r="W5426" s="1" t="str">
        <f>[1]listings!G5426&amp;[1]listings!H5426&amp;[1]listings!I5426&amp;[1]listings!J5426</f>
        <v>Milbertshofen-Am HartEntire rental unitEntire home/apt4</v>
      </c>
      <c r="X5426" s="38">
        <v>48.092163483803802</v>
      </c>
      <c r="Y5426" s="38">
        <v>11.5641869232059</v>
      </c>
    </row>
    <row r="5427" spans="1:25" ht="16" x14ac:dyDescent="0.2">
      <c r="A5427" s="4" t="s">
        <v>10121</v>
      </c>
      <c r="B5427" s="1" t="s">
        <v>10122</v>
      </c>
      <c r="C5427" s="1">
        <v>580117007</v>
      </c>
      <c r="D5427" s="1" t="s">
        <v>10123</v>
      </c>
      <c r="E5427" s="3">
        <v>45440</v>
      </c>
      <c r="F5427" s="1">
        <v>1</v>
      </c>
      <c r="G5427" s="1" t="s">
        <v>74</v>
      </c>
      <c r="H5427" s="1" t="s">
        <v>51</v>
      </c>
      <c r="I5427" s="1" t="s">
        <v>47</v>
      </c>
      <c r="J5427" s="1">
        <v>3</v>
      </c>
      <c r="K5427" s="2">
        <v>55</v>
      </c>
      <c r="L5427" s="2">
        <f>IF(ISBLANK(K5427),_xlfn.XLOOKUP(U5427,'[1]AVG PRICE'!E:E,'[1]AVG PRICE'!D:D,""),[1]listings!K5427)</f>
        <v>55</v>
      </c>
      <c r="M5427" s="1">
        <v>1</v>
      </c>
      <c r="N5427" s="1">
        <v>4</v>
      </c>
      <c r="O5427" s="1">
        <v>26</v>
      </c>
      <c r="P5427" s="2">
        <f t="shared" si="168"/>
        <v>137.5</v>
      </c>
      <c r="Q5427" s="1">
        <v>4.7699999999999996</v>
      </c>
      <c r="R5427" s="1">
        <f>IF(ISBLANK(S5427),_xlfn.XLOOKUP(V5427,'[1]AVG REVIEWS'!E:E,'[1]AVG REVIEWS'!D:D,""),[1]listings!S5427)</f>
        <v>2.81</v>
      </c>
      <c r="S5427" s="1">
        <v>2.81</v>
      </c>
      <c r="T5427" s="1">
        <f>IF(ISBLANK(Q5427),_xlfn.XLOOKUP(W5427,'[1]AVG SCORE'!F:F,'[1]AVG SCORE'!E:E,""),[1]listings!Q5427)</f>
        <v>4.7699999999999996</v>
      </c>
      <c r="U5427" s="1" t="str">
        <f t="shared" si="169"/>
        <v>SendlingPrivate room3</v>
      </c>
      <c r="V5427" s="1" t="str">
        <f>[1]listings!H5427&amp;[1]listings!I5427&amp;[1]listings!G5427</f>
        <v>Private room in rental unitPrivate roomSendling</v>
      </c>
      <c r="W5427" s="1" t="str">
        <f>[1]listings!G5427&amp;[1]listings!H5427&amp;[1]listings!I5427&amp;[1]listings!J5427</f>
        <v>SendlingPrivate room in rental unitPrivate room3</v>
      </c>
      <c r="X5427" s="38">
        <v>48.1305125051978</v>
      </c>
      <c r="Y5427" s="38">
        <v>11.579106413562901</v>
      </c>
    </row>
    <row r="5428" spans="1:25" ht="16" x14ac:dyDescent="0.2">
      <c r="A5428" s="4" t="s">
        <v>10124</v>
      </c>
      <c r="B5428" s="1" t="s">
        <v>10125</v>
      </c>
      <c r="C5428" s="1">
        <v>24537815</v>
      </c>
      <c r="D5428" s="1" t="s">
        <v>891</v>
      </c>
      <c r="E5428" s="3">
        <v>41979</v>
      </c>
      <c r="F5428" s="1">
        <v>1</v>
      </c>
      <c r="G5428" s="1" t="s">
        <v>63</v>
      </c>
      <c r="H5428" s="1" t="s">
        <v>32</v>
      </c>
      <c r="I5428" s="1" t="s">
        <v>33</v>
      </c>
      <c r="J5428" s="1">
        <v>1</v>
      </c>
      <c r="K5428" s="2">
        <v>111</v>
      </c>
      <c r="L5428" s="2">
        <f>IF(ISBLANK(K5428),_xlfn.XLOOKUP(U5428,'[1]AVG PRICE'!E:E,'[1]AVG PRICE'!D:D,""),[1]listings!K5428)</f>
        <v>111</v>
      </c>
      <c r="M5428" s="1">
        <v>14</v>
      </c>
      <c r="N5428" s="1">
        <v>65</v>
      </c>
      <c r="O5428" s="1">
        <v>0</v>
      </c>
      <c r="P5428" s="2">
        <f t="shared" si="168"/>
        <v>4384.5</v>
      </c>
      <c r="R5428" s="1">
        <f>IF(ISBLANK(S5428),_xlfn.XLOOKUP(V5428,'[1]AVG REVIEWS'!E:E,'[1]AVG REVIEWS'!D:D,""),[1]listings!S5428)</f>
        <v>0.88098591549295791</v>
      </c>
      <c r="T5428" s="1">
        <f>IF(ISBLANK(Q5428),_xlfn.XLOOKUP(W5428,'[1]AVG SCORE'!F:F,'[1]AVG SCORE'!E:E,""),[1]listings!Q5428)</f>
        <v>4.9544444444444444</v>
      </c>
      <c r="U5428" s="1" t="str">
        <f t="shared" si="169"/>
        <v>BogenhausenEntire home/apt1</v>
      </c>
      <c r="V5428" s="1" t="str">
        <f>[1]listings!H5428&amp;[1]listings!I5428&amp;[1]listings!G5428</f>
        <v>Entire rental unitEntire home/aptBogenhausen</v>
      </c>
      <c r="W5428" s="1" t="str">
        <f>[1]listings!G5428&amp;[1]listings!H5428&amp;[1]listings!I5428&amp;[1]listings!J5428</f>
        <v>BogenhausenEntire rental unitEntire home/apt1</v>
      </c>
      <c r="X5428" s="38">
        <v>48.153221542722299</v>
      </c>
      <c r="Y5428" s="38">
        <v>11.5365818633211</v>
      </c>
    </row>
    <row r="5429" spans="1:25" ht="16" x14ac:dyDescent="0.2">
      <c r="A5429" s="4" t="s">
        <v>10126</v>
      </c>
      <c r="B5429" s="1" t="s">
        <v>10127</v>
      </c>
      <c r="C5429" s="1">
        <v>10654428</v>
      </c>
      <c r="D5429" s="1" t="s">
        <v>10128</v>
      </c>
      <c r="E5429" s="3">
        <v>41624</v>
      </c>
      <c r="F5429" s="1">
        <v>1</v>
      </c>
      <c r="G5429" s="1" t="s">
        <v>71</v>
      </c>
      <c r="H5429" s="1" t="s">
        <v>32</v>
      </c>
      <c r="I5429" s="1" t="s">
        <v>33</v>
      </c>
      <c r="J5429" s="1">
        <v>3</v>
      </c>
      <c r="L5429" s="2">
        <f>IF(ISBLANK(K5429),_xlfn.XLOOKUP(U5429,'[1]AVG PRICE'!E:E,'[1]AVG PRICE'!D:D,""),[1]listings!K5429)</f>
        <v>173</v>
      </c>
      <c r="M5429" s="1">
        <v>1</v>
      </c>
      <c r="N5429" s="1">
        <v>365</v>
      </c>
      <c r="O5429" s="1">
        <v>0</v>
      </c>
      <c r="P5429" s="2">
        <f t="shared" si="168"/>
        <v>31659</v>
      </c>
      <c r="R5429" s="1">
        <f>IF(ISBLANK(S5429),_xlfn.XLOOKUP(V5429,'[1]AVG REVIEWS'!E:E,'[1]AVG REVIEWS'!D:D,""),[1]listings!S5429)</f>
        <v>1.0161822660098518</v>
      </c>
      <c r="T5429" s="1">
        <f>IF(ISBLANK(Q5429),_xlfn.XLOOKUP(W5429,'[1]AVG SCORE'!F:F,'[1]AVG SCORE'!E:E,""),[1]listings!Q5429)</f>
        <v>4.769516129032259</v>
      </c>
      <c r="U5429" s="1" t="str">
        <f t="shared" si="169"/>
        <v>Ludwigsvorstadt-IsarvorstadtEntire home/apt3</v>
      </c>
      <c r="V5429" s="1" t="str">
        <f>[1]listings!H5429&amp;[1]listings!I5429&amp;[1]listings!G5429</f>
        <v>Entire rental unitEntire home/aptLudwigsvorstadt-Isarvorstadt</v>
      </c>
      <c r="W5429" s="1" t="str">
        <f>[1]listings!G5429&amp;[1]listings!H5429&amp;[1]listings!I5429&amp;[1]listings!J5429</f>
        <v>Ludwigsvorstadt-IsarvorstadtEntire rental unitEntire home/apt3</v>
      </c>
      <c r="X5429" s="38">
        <v>48.116919681868701</v>
      </c>
      <c r="Y5429" s="38">
        <v>11.5275184178878</v>
      </c>
    </row>
    <row r="5430" spans="1:25" ht="16" x14ac:dyDescent="0.2">
      <c r="A5430" s="4" t="s">
        <v>10129</v>
      </c>
      <c r="B5430" s="1" t="s">
        <v>10130</v>
      </c>
      <c r="C5430" s="1">
        <v>488088569</v>
      </c>
      <c r="D5430" s="1" t="s">
        <v>1311</v>
      </c>
      <c r="E5430" s="3">
        <v>44882</v>
      </c>
      <c r="F5430" s="1">
        <v>40</v>
      </c>
      <c r="G5430" s="1" t="s">
        <v>113</v>
      </c>
      <c r="H5430" s="1" t="s">
        <v>32</v>
      </c>
      <c r="I5430" s="1" t="s">
        <v>33</v>
      </c>
      <c r="J5430" s="1">
        <v>4</v>
      </c>
      <c r="K5430" s="2">
        <v>126</v>
      </c>
      <c r="L5430" s="2">
        <f>IF(ISBLANK(K5430),_xlfn.XLOOKUP(U5430,'[1]AVG PRICE'!E:E,'[1]AVG PRICE'!D:D,""),[1]listings!K5430)</f>
        <v>126</v>
      </c>
      <c r="M5430" s="1">
        <v>1</v>
      </c>
      <c r="N5430" s="1">
        <v>99</v>
      </c>
      <c r="O5430" s="1">
        <v>1</v>
      </c>
      <c r="P5430" s="2">
        <f t="shared" si="168"/>
        <v>6300</v>
      </c>
      <c r="Q5430" s="1">
        <v>4</v>
      </c>
      <c r="R5430" s="1">
        <f>IF(ISBLANK(S5430),_xlfn.XLOOKUP(V5430,'[1]AVG REVIEWS'!E:E,'[1]AVG REVIEWS'!D:D,""),[1]listings!S5430)</f>
        <v>0.13</v>
      </c>
      <c r="S5430" s="1">
        <v>0.13</v>
      </c>
      <c r="T5430" s="1">
        <f>IF(ISBLANK(Q5430),_xlfn.XLOOKUP(W5430,'[1]AVG SCORE'!F:F,'[1]AVG SCORE'!E:E,""),[1]listings!Q5430)</f>
        <v>4</v>
      </c>
      <c r="U5430" s="1" t="str">
        <f t="shared" si="169"/>
        <v>Tudering-RiemEntire home/apt4</v>
      </c>
      <c r="V5430" s="1" t="str">
        <f>[1]listings!H5430&amp;[1]listings!I5430&amp;[1]listings!G5430</f>
        <v>Entire rental unitEntire home/aptTudering-Riem</v>
      </c>
      <c r="W5430" s="1" t="str">
        <f>[1]listings!G5430&amp;[1]listings!H5430&amp;[1]listings!I5430&amp;[1]listings!J5430</f>
        <v>Tudering-RiemEntire rental unitEntire home/apt4</v>
      </c>
      <c r="X5430" s="38">
        <v>48.126849649062699</v>
      </c>
      <c r="Y5430" s="38">
        <v>11.581608543102201</v>
      </c>
    </row>
    <row r="5431" spans="1:25" ht="16" x14ac:dyDescent="0.2">
      <c r="A5431" s="4" t="s">
        <v>10131</v>
      </c>
      <c r="B5431" s="1" t="s">
        <v>10132</v>
      </c>
      <c r="C5431" s="1">
        <v>36977091</v>
      </c>
      <c r="D5431" s="1" t="s">
        <v>437</v>
      </c>
      <c r="E5431" s="3">
        <v>42183</v>
      </c>
      <c r="F5431" s="1">
        <v>2</v>
      </c>
      <c r="G5431" s="1" t="s">
        <v>113</v>
      </c>
      <c r="H5431" s="1" t="s">
        <v>136</v>
      </c>
      <c r="I5431" s="1" t="s">
        <v>33</v>
      </c>
      <c r="J5431" s="1">
        <v>7</v>
      </c>
      <c r="K5431" s="2">
        <v>299</v>
      </c>
      <c r="L5431" s="2">
        <f>IF(ISBLANK(K5431),_xlfn.XLOOKUP(U5431,'[1]AVG PRICE'!E:E,'[1]AVG PRICE'!D:D,""),[1]listings!K5431)</f>
        <v>299</v>
      </c>
      <c r="M5431" s="1">
        <v>3</v>
      </c>
      <c r="N5431" s="1">
        <v>365</v>
      </c>
      <c r="O5431" s="1">
        <v>5</v>
      </c>
      <c r="P5431" s="2">
        <f t="shared" si="168"/>
        <v>55016</v>
      </c>
      <c r="Q5431" s="1">
        <v>5</v>
      </c>
      <c r="R5431" s="1">
        <f>IF(ISBLANK(S5431),_xlfn.XLOOKUP(V5431,'[1]AVG REVIEWS'!E:E,'[1]AVG REVIEWS'!D:D,""),[1]listings!S5431)</f>
        <v>0.64</v>
      </c>
      <c r="S5431" s="1">
        <v>0.64</v>
      </c>
      <c r="T5431" s="1">
        <f>IF(ISBLANK(Q5431),_xlfn.XLOOKUP(W5431,'[1]AVG SCORE'!F:F,'[1]AVG SCORE'!E:E,""),[1]listings!Q5431)</f>
        <v>5</v>
      </c>
      <c r="U5431" s="1" t="str">
        <f t="shared" si="169"/>
        <v>Tudering-RiemEntire home/apt7</v>
      </c>
      <c r="V5431" s="1" t="str">
        <f>[1]listings!H5431&amp;[1]listings!I5431&amp;[1]listings!G5431</f>
        <v>Entire condoEntire home/aptTudering-Riem</v>
      </c>
      <c r="W5431" s="1" t="str">
        <f>[1]listings!G5431&amp;[1]listings!H5431&amp;[1]listings!I5431&amp;[1]listings!J5431</f>
        <v>Tudering-RiemEntire condoEntire home/apt7</v>
      </c>
      <c r="X5431" s="38">
        <v>48.126869999999997</v>
      </c>
      <c r="Y5431" s="38">
        <v>11.56997</v>
      </c>
    </row>
    <row r="5432" spans="1:25" ht="16" x14ac:dyDescent="0.2">
      <c r="A5432" s="4" t="s">
        <v>10133</v>
      </c>
      <c r="B5432" s="1" t="s">
        <v>10134</v>
      </c>
      <c r="C5432" s="1">
        <v>452837948</v>
      </c>
      <c r="D5432" s="1" t="s">
        <v>9684</v>
      </c>
      <c r="E5432" s="3">
        <v>44656</v>
      </c>
      <c r="F5432" s="1">
        <v>1</v>
      </c>
      <c r="G5432" s="1" t="s">
        <v>66</v>
      </c>
      <c r="H5432" s="1" t="s">
        <v>32</v>
      </c>
      <c r="I5432" s="1" t="s">
        <v>33</v>
      </c>
      <c r="J5432" s="1">
        <v>2</v>
      </c>
      <c r="L5432" s="2">
        <f>IF(ISBLANK(K5432),_xlfn.XLOOKUP(U5432,'[1]AVG PRICE'!E:E,'[1]AVG PRICE'!D:D,""),[1]listings!K5432)</f>
        <v>139.02325581395348</v>
      </c>
      <c r="M5432" s="1">
        <v>2</v>
      </c>
      <c r="N5432" s="1">
        <v>365</v>
      </c>
      <c r="O5432" s="1">
        <v>7</v>
      </c>
      <c r="P5432" s="2">
        <f t="shared" si="168"/>
        <v>25510.767441860466</v>
      </c>
      <c r="Q5432" s="1">
        <v>5</v>
      </c>
      <c r="R5432" s="1">
        <f>IF(ISBLANK(S5432),_xlfn.XLOOKUP(V5432,'[1]AVG REVIEWS'!E:E,'[1]AVG REVIEWS'!D:D,""),[1]listings!S5432)</f>
        <v>0.75</v>
      </c>
      <c r="S5432" s="1">
        <v>0.75</v>
      </c>
      <c r="T5432" s="1">
        <f>IF(ISBLANK(Q5432),_xlfn.XLOOKUP(W5432,'[1]AVG SCORE'!F:F,'[1]AVG SCORE'!E:E,""),[1]listings!Q5432)</f>
        <v>5</v>
      </c>
      <c r="U5432" s="1" t="str">
        <f t="shared" si="169"/>
        <v>Au-HaidhausenEntire home/apt2</v>
      </c>
      <c r="V5432" s="1" t="str">
        <f>[1]listings!H5432&amp;[1]listings!I5432&amp;[1]listings!G5432</f>
        <v>Entire rental unitEntire home/aptAu-Haidhausen</v>
      </c>
      <c r="W5432" s="1" t="str">
        <f>[1]listings!G5432&amp;[1]listings!H5432&amp;[1]listings!I5432&amp;[1]listings!J5432</f>
        <v>Au-HaidhausenEntire rental unitEntire home/apt2</v>
      </c>
      <c r="X5432" s="38">
        <v>48.134751247821598</v>
      </c>
      <c r="Y5432" s="38">
        <v>11.6019364052257</v>
      </c>
    </row>
    <row r="5433" spans="1:25" ht="16" x14ac:dyDescent="0.2">
      <c r="A5433" s="4" t="s">
        <v>10135</v>
      </c>
      <c r="B5433" s="1" t="s">
        <v>10136</v>
      </c>
      <c r="C5433" s="1">
        <v>69093402</v>
      </c>
      <c r="D5433" s="1" t="s">
        <v>9684</v>
      </c>
      <c r="E5433" s="3">
        <v>42486</v>
      </c>
      <c r="F5433" s="1">
        <v>13</v>
      </c>
      <c r="G5433" s="1" t="s">
        <v>56</v>
      </c>
      <c r="H5433" s="1" t="s">
        <v>32</v>
      </c>
      <c r="I5433" s="1" t="s">
        <v>33</v>
      </c>
      <c r="J5433" s="1">
        <v>6</v>
      </c>
      <c r="K5433" s="2">
        <v>380</v>
      </c>
      <c r="L5433" s="2">
        <f>IF(ISBLANK(K5433),_xlfn.XLOOKUP(U5433,'[1]AVG PRICE'!E:E,'[1]AVG PRICE'!D:D,""),[1]listings!K5433)</f>
        <v>380</v>
      </c>
      <c r="M5433" s="1">
        <v>2.6</v>
      </c>
      <c r="N5433" s="1">
        <v>365</v>
      </c>
      <c r="O5433" s="1">
        <v>13</v>
      </c>
      <c r="P5433" s="2">
        <f t="shared" si="168"/>
        <v>69844</v>
      </c>
      <c r="Q5433" s="1">
        <v>4.38</v>
      </c>
      <c r="R5433" s="1">
        <f>IF(ISBLANK(S5433),_xlfn.XLOOKUP(V5433,'[1]AVG REVIEWS'!E:E,'[1]AVG REVIEWS'!D:D,""),[1]listings!S5433)</f>
        <v>1.43</v>
      </c>
      <c r="S5433" s="1">
        <v>1.43</v>
      </c>
      <c r="T5433" s="1">
        <f>IF(ISBLANK(Q5433),_xlfn.XLOOKUP(W5433,'[1]AVG SCORE'!F:F,'[1]AVG SCORE'!E:E,""),[1]listings!Q5433)</f>
        <v>4.38</v>
      </c>
      <c r="U5433" s="1" t="str">
        <f t="shared" si="169"/>
        <v>Neuhausen-NymphenburgEntire home/apt6</v>
      </c>
      <c r="V5433" s="1" t="str">
        <f>[1]listings!H5433&amp;[1]listings!I5433&amp;[1]listings!G5433</f>
        <v>Entire rental unitEntire home/aptNeuhausen-Nymphenburg</v>
      </c>
      <c r="W5433" s="1" t="str">
        <f>[1]listings!G5433&amp;[1]listings!H5433&amp;[1]listings!I5433&amp;[1]listings!J5433</f>
        <v>Neuhausen-NymphenburgEntire rental unitEntire home/apt6</v>
      </c>
      <c r="X5433" s="38">
        <v>48.130478564017899</v>
      </c>
      <c r="Y5433" s="38">
        <v>11.599095823940599</v>
      </c>
    </row>
    <row r="5434" spans="1:25" ht="16" x14ac:dyDescent="0.2">
      <c r="A5434" s="4" t="s">
        <v>10137</v>
      </c>
      <c r="B5434" s="1" t="s">
        <v>10138</v>
      </c>
      <c r="C5434" s="1">
        <v>9439335</v>
      </c>
      <c r="D5434" s="1" t="s">
        <v>942</v>
      </c>
      <c r="E5434" s="3">
        <v>41562</v>
      </c>
      <c r="F5434" s="1">
        <v>3</v>
      </c>
      <c r="G5434" s="1" t="s">
        <v>100</v>
      </c>
      <c r="H5434" s="1" t="s">
        <v>51</v>
      </c>
      <c r="I5434" s="1" t="s">
        <v>47</v>
      </c>
      <c r="J5434" s="1">
        <v>2</v>
      </c>
      <c r="K5434" s="2">
        <v>80</v>
      </c>
      <c r="L5434" s="2">
        <f>IF(ISBLANK(K5434),_xlfn.XLOOKUP(U5434,'[1]AVG PRICE'!E:E,'[1]AVG PRICE'!D:D,""),[1]listings!K5434)</f>
        <v>80</v>
      </c>
      <c r="M5434" s="1">
        <v>1</v>
      </c>
      <c r="N5434" s="1">
        <v>365</v>
      </c>
      <c r="O5434" s="1">
        <v>3</v>
      </c>
      <c r="P5434" s="2">
        <f t="shared" si="168"/>
        <v>14640</v>
      </c>
      <c r="Q5434" s="1">
        <v>5</v>
      </c>
      <c r="R5434" s="1">
        <f>IF(ISBLANK(S5434),_xlfn.XLOOKUP(V5434,'[1]AVG REVIEWS'!E:E,'[1]AVG REVIEWS'!D:D,""),[1]listings!S5434)</f>
        <v>0.33</v>
      </c>
      <c r="S5434" s="1">
        <v>0.33</v>
      </c>
      <c r="T5434" s="1">
        <f>IF(ISBLANK(Q5434),_xlfn.XLOOKUP(W5434,'[1]AVG SCORE'!F:F,'[1]AVG SCORE'!E:E,""),[1]listings!Q5434)</f>
        <v>5</v>
      </c>
      <c r="U5434" s="1" t="str">
        <f t="shared" si="169"/>
        <v>Untergiesing-HarlachingPrivate room2</v>
      </c>
      <c r="V5434" s="1" t="str">
        <f>[1]listings!H5434&amp;[1]listings!I5434&amp;[1]listings!G5434</f>
        <v>Private room in rental unitPrivate roomUntergiesing-Harlaching</v>
      </c>
      <c r="W5434" s="1" t="str">
        <f>[1]listings!G5434&amp;[1]listings!H5434&amp;[1]listings!I5434&amp;[1]listings!J5434</f>
        <v>Untergiesing-HarlachingPrivate room in rental unitPrivate room2</v>
      </c>
      <c r="X5434" s="38">
        <v>48.142696640407799</v>
      </c>
      <c r="Y5434" s="38">
        <v>11.5631631803305</v>
      </c>
    </row>
    <row r="5435" spans="1:25" ht="16" x14ac:dyDescent="0.2">
      <c r="A5435" s="4" t="s">
        <v>10139</v>
      </c>
      <c r="B5435" s="1" t="s">
        <v>10140</v>
      </c>
      <c r="C5435" s="1">
        <v>122251891</v>
      </c>
      <c r="D5435" s="1" t="s">
        <v>10141</v>
      </c>
      <c r="E5435" s="3">
        <v>42817</v>
      </c>
      <c r="F5435" s="1">
        <v>2</v>
      </c>
      <c r="G5435" s="1" t="s">
        <v>63</v>
      </c>
      <c r="H5435" s="1" t="s">
        <v>32</v>
      </c>
      <c r="I5435" s="1" t="s">
        <v>33</v>
      </c>
      <c r="J5435" s="1">
        <v>3</v>
      </c>
      <c r="L5435" s="2">
        <f>IF(ISBLANK(K5435),_xlfn.XLOOKUP(U5435,'[1]AVG PRICE'!E:E,'[1]AVG PRICE'!D:D,""),[1]listings!K5435)</f>
        <v>133.72727272727272</v>
      </c>
      <c r="M5435" s="1">
        <v>9</v>
      </c>
      <c r="N5435" s="1">
        <v>28</v>
      </c>
      <c r="O5435" s="1">
        <v>0</v>
      </c>
      <c r="P5435" s="2">
        <f t="shared" si="168"/>
        <v>2473.9545454545455</v>
      </c>
      <c r="R5435" s="1">
        <f>IF(ISBLANK(S5435),_xlfn.XLOOKUP(V5435,'[1]AVG REVIEWS'!E:E,'[1]AVG REVIEWS'!D:D,""),[1]listings!S5435)</f>
        <v>0.88098591549295791</v>
      </c>
      <c r="T5435" s="1">
        <f>IF(ISBLANK(Q5435),_xlfn.XLOOKUP(W5435,'[1]AVG SCORE'!F:F,'[1]AVG SCORE'!E:E,""),[1]listings!Q5435)</f>
        <v>4.8459090909090898</v>
      </c>
      <c r="U5435" s="1" t="str">
        <f t="shared" si="169"/>
        <v>BogenhausenEntire home/apt3</v>
      </c>
      <c r="V5435" s="1" t="str">
        <f>[1]listings!H5435&amp;[1]listings!I5435&amp;[1]listings!G5435</f>
        <v>Entire rental unitEntire home/aptBogenhausen</v>
      </c>
      <c r="W5435" s="1" t="str">
        <f>[1]listings!G5435&amp;[1]listings!H5435&amp;[1]listings!I5435&amp;[1]listings!J5435</f>
        <v>BogenhausenEntire rental unitEntire home/apt3</v>
      </c>
      <c r="X5435" s="38">
        <v>48.112130000000001</v>
      </c>
      <c r="Y5435" s="38">
        <v>11.584709999999999</v>
      </c>
    </row>
    <row r="5436" spans="1:25" ht="16" x14ac:dyDescent="0.2">
      <c r="A5436" s="4" t="s">
        <v>10142</v>
      </c>
      <c r="B5436" s="1" t="s">
        <v>10143</v>
      </c>
      <c r="C5436" s="1">
        <v>23251352</v>
      </c>
      <c r="D5436" s="1" t="s">
        <v>10144</v>
      </c>
      <c r="E5436" s="3">
        <v>41945</v>
      </c>
      <c r="F5436" s="1">
        <v>2</v>
      </c>
      <c r="G5436" s="1" t="s">
        <v>226</v>
      </c>
      <c r="H5436" s="1" t="s">
        <v>32</v>
      </c>
      <c r="I5436" s="1" t="s">
        <v>33</v>
      </c>
      <c r="J5436" s="1">
        <v>4</v>
      </c>
      <c r="L5436" s="2">
        <f>IF(ISBLANK(K5436),_xlfn.XLOOKUP(U5436,'[1]AVG PRICE'!E:E,'[1]AVG PRICE'!D:D,""),[1]listings!K5436)</f>
        <v>265.26666666666665</v>
      </c>
      <c r="M5436" s="1">
        <v>7</v>
      </c>
      <c r="N5436" s="1">
        <v>365</v>
      </c>
      <c r="O5436" s="1">
        <v>2</v>
      </c>
      <c r="P5436" s="2">
        <f t="shared" si="168"/>
        <v>49339.6</v>
      </c>
      <c r="Q5436" s="1">
        <v>5</v>
      </c>
      <c r="R5436" s="1">
        <f>IF(ISBLANK(S5436),_xlfn.XLOOKUP(V5436,'[1]AVG REVIEWS'!E:E,'[1]AVG REVIEWS'!D:D,""),[1]listings!S5436)</f>
        <v>0.22</v>
      </c>
      <c r="S5436" s="1">
        <v>0.22</v>
      </c>
      <c r="T5436" s="1">
        <f>IF(ISBLANK(Q5436),_xlfn.XLOOKUP(W5436,'[1]AVG SCORE'!F:F,'[1]AVG SCORE'!E:E,""),[1]listings!Q5436)</f>
        <v>5</v>
      </c>
      <c r="U5436" s="1" t="str">
        <f t="shared" si="169"/>
        <v>LaimEntire home/apt4</v>
      </c>
      <c r="V5436" s="1" t="str">
        <f>[1]listings!H5436&amp;[1]listings!I5436&amp;[1]listings!G5436</f>
        <v>Entire rental unitEntire home/aptLaim</v>
      </c>
      <c r="W5436" s="1" t="str">
        <f>[1]listings!G5436&amp;[1]listings!H5436&amp;[1]listings!I5436&amp;[1]listings!J5436</f>
        <v>LaimEntire rental unitEntire home/apt4</v>
      </c>
      <c r="X5436" s="38">
        <v>48.121457260669203</v>
      </c>
      <c r="Y5436" s="38">
        <v>11.5586194538875</v>
      </c>
    </row>
    <row r="5437" spans="1:25" ht="16" x14ac:dyDescent="0.2">
      <c r="A5437" s="4" t="s">
        <v>10145</v>
      </c>
      <c r="B5437" s="1" t="s">
        <v>10146</v>
      </c>
      <c r="C5437" s="1">
        <v>83250581</v>
      </c>
      <c r="D5437" s="1" t="s">
        <v>7929</v>
      </c>
      <c r="E5437" s="3">
        <v>42563</v>
      </c>
      <c r="F5437" s="1">
        <v>3</v>
      </c>
      <c r="G5437" s="1" t="s">
        <v>39</v>
      </c>
      <c r="H5437" s="1" t="s">
        <v>32</v>
      </c>
      <c r="I5437" s="1" t="s">
        <v>33</v>
      </c>
      <c r="J5437" s="1">
        <v>3</v>
      </c>
      <c r="K5437" s="2">
        <v>200</v>
      </c>
      <c r="L5437" s="2">
        <f>IF(ISBLANK(K5437),_xlfn.XLOOKUP(U5437,'[1]AVG PRICE'!E:E,'[1]AVG PRICE'!D:D,""),[1]listings!K5437)</f>
        <v>200</v>
      </c>
      <c r="M5437" s="1">
        <v>1</v>
      </c>
      <c r="N5437" s="1">
        <v>365</v>
      </c>
      <c r="O5437" s="1">
        <v>6</v>
      </c>
      <c r="P5437" s="2">
        <f t="shared" si="168"/>
        <v>36600</v>
      </c>
      <c r="Q5437" s="1">
        <v>4.33</v>
      </c>
      <c r="R5437" s="1">
        <f>IF(ISBLANK(S5437),_xlfn.XLOOKUP(V5437,'[1]AVG REVIEWS'!E:E,'[1]AVG REVIEWS'!D:D,""),[1]listings!S5437)</f>
        <v>0.66</v>
      </c>
      <c r="S5437" s="1">
        <v>0.66</v>
      </c>
      <c r="T5437" s="1">
        <f>IF(ISBLANK(Q5437),_xlfn.XLOOKUP(W5437,'[1]AVG SCORE'!F:F,'[1]AVG SCORE'!E:E,""),[1]listings!Q5437)</f>
        <v>4.33</v>
      </c>
      <c r="U5437" s="1" t="str">
        <f t="shared" si="169"/>
        <v>MaxvorstadtEntire home/apt3</v>
      </c>
      <c r="V5437" s="1" t="str">
        <f>[1]listings!H5437&amp;[1]listings!I5437&amp;[1]listings!G5437</f>
        <v>Entire rental unitEntire home/aptMaxvorstadt</v>
      </c>
      <c r="W5437" s="1" t="str">
        <f>[1]listings!G5437&amp;[1]listings!H5437&amp;[1]listings!I5437&amp;[1]listings!J5437</f>
        <v>MaxvorstadtEntire rental unitEntire home/apt3</v>
      </c>
      <c r="X5437" s="38">
        <v>48.125988300000003</v>
      </c>
      <c r="Y5437" s="38">
        <v>11.5777733</v>
      </c>
    </row>
    <row r="5438" spans="1:25" ht="16" x14ac:dyDescent="0.2">
      <c r="A5438" s="4" t="s">
        <v>10147</v>
      </c>
      <c r="B5438" s="1" t="s">
        <v>10148</v>
      </c>
      <c r="C5438" s="1">
        <v>572762587</v>
      </c>
      <c r="D5438" s="1" t="s">
        <v>1807</v>
      </c>
      <c r="E5438" s="3">
        <v>45399</v>
      </c>
      <c r="F5438" s="1">
        <v>9</v>
      </c>
      <c r="G5438" s="1" t="s">
        <v>71</v>
      </c>
      <c r="H5438" s="1" t="s">
        <v>32</v>
      </c>
      <c r="I5438" s="1" t="s">
        <v>33</v>
      </c>
      <c r="J5438" s="1">
        <v>2</v>
      </c>
      <c r="K5438" s="2">
        <v>48</v>
      </c>
      <c r="L5438" s="2">
        <f>IF(ISBLANK(K5438),_xlfn.XLOOKUP(U5438,'[1]AVG PRICE'!E:E,'[1]AVG PRICE'!D:D,""),[1]listings!K5438)</f>
        <v>48</v>
      </c>
      <c r="M5438" s="1">
        <v>182</v>
      </c>
      <c r="N5438" s="1">
        <v>365</v>
      </c>
      <c r="O5438" s="1">
        <v>0</v>
      </c>
      <c r="P5438" s="2">
        <f t="shared" si="168"/>
        <v>13128</v>
      </c>
      <c r="R5438" s="1">
        <f>IF(ISBLANK(S5438),_xlfn.XLOOKUP(V5438,'[1]AVG REVIEWS'!E:E,'[1]AVG REVIEWS'!D:D,""),[1]listings!S5438)</f>
        <v>1.0161822660098518</v>
      </c>
      <c r="T5438" s="1">
        <f>IF(ISBLANK(Q5438),_xlfn.XLOOKUP(W5438,'[1]AVG SCORE'!F:F,'[1]AVG SCORE'!E:E,""),[1]listings!Q5438)</f>
        <v>4.7815254237288123</v>
      </c>
      <c r="U5438" s="1" t="str">
        <f t="shared" si="169"/>
        <v>Ludwigsvorstadt-IsarvorstadtEntire home/apt2</v>
      </c>
      <c r="V5438" s="1" t="str">
        <f>[1]listings!H5438&amp;[1]listings!I5438&amp;[1]listings!G5438</f>
        <v>Entire rental unitEntire home/aptLudwigsvorstadt-Isarvorstadt</v>
      </c>
      <c r="W5438" s="1" t="str">
        <f>[1]listings!G5438&amp;[1]listings!H5438&amp;[1]listings!I5438&amp;[1]listings!J5438</f>
        <v>Ludwigsvorstadt-IsarvorstadtEntire rental unitEntire home/apt2</v>
      </c>
      <c r="X5438" s="38">
        <v>48.181346790371897</v>
      </c>
      <c r="Y5438" s="38">
        <v>11.521622948348501</v>
      </c>
    </row>
    <row r="5439" spans="1:25" ht="16" x14ac:dyDescent="0.2">
      <c r="A5439" s="4" t="s">
        <v>10149</v>
      </c>
      <c r="B5439" s="1" t="s">
        <v>10150</v>
      </c>
      <c r="C5439" s="1">
        <v>551885726</v>
      </c>
      <c r="D5439" s="1" t="s">
        <v>377</v>
      </c>
      <c r="E5439" s="3">
        <v>45280</v>
      </c>
      <c r="F5439" s="1">
        <v>7</v>
      </c>
      <c r="G5439" s="1" t="s">
        <v>42</v>
      </c>
      <c r="H5439" s="1" t="s">
        <v>32</v>
      </c>
      <c r="I5439" s="1" t="s">
        <v>33</v>
      </c>
      <c r="J5439" s="1">
        <v>3</v>
      </c>
      <c r="K5439" s="2">
        <v>52</v>
      </c>
      <c r="L5439" s="2">
        <f>IF(ISBLANK(K5439),_xlfn.XLOOKUP(U5439,'[1]AVG PRICE'!E:E,'[1]AVG PRICE'!D:D,""),[1]listings!K5439)</f>
        <v>52</v>
      </c>
      <c r="M5439" s="1">
        <v>2.7</v>
      </c>
      <c r="N5439" s="1">
        <v>15</v>
      </c>
      <c r="O5439" s="1">
        <v>13</v>
      </c>
      <c r="P5439" s="2">
        <f t="shared" si="168"/>
        <v>460.2</v>
      </c>
      <c r="Q5439" s="1">
        <v>4.1500000000000004</v>
      </c>
      <c r="R5439" s="1">
        <f>IF(ISBLANK(S5439),_xlfn.XLOOKUP(V5439,'[1]AVG REVIEWS'!E:E,'[1]AVG REVIEWS'!D:D,""),[1]listings!S5439)</f>
        <v>1.46</v>
      </c>
      <c r="S5439" s="1">
        <v>1.46</v>
      </c>
      <c r="T5439" s="1">
        <f>IF(ISBLANK(Q5439),_xlfn.XLOOKUP(W5439,'[1]AVG SCORE'!F:F,'[1]AVG SCORE'!E:E,""),[1]listings!Q5439)</f>
        <v>4.1500000000000004</v>
      </c>
      <c r="U5439" s="1" t="str">
        <f t="shared" si="169"/>
        <v>Pasing-ObermenzingEntire home/apt3</v>
      </c>
      <c r="V5439" s="1" t="str">
        <f>[1]listings!H5439&amp;[1]listings!I5439&amp;[1]listings!G5439</f>
        <v>Entire rental unitEntire home/aptPasing-Obermenzing</v>
      </c>
      <c r="W5439" s="1" t="str">
        <f>[1]listings!G5439&amp;[1]listings!H5439&amp;[1]listings!I5439&amp;[1]listings!J5439</f>
        <v>Pasing-ObermenzingEntire rental unitEntire home/apt3</v>
      </c>
      <c r="X5439" s="38">
        <v>48.176408875049098</v>
      </c>
      <c r="Y5439" s="38">
        <v>11.5851160978987</v>
      </c>
    </row>
    <row r="5440" spans="1:25" ht="16" x14ac:dyDescent="0.2">
      <c r="A5440" s="4" t="s">
        <v>10151</v>
      </c>
      <c r="B5440" s="1" t="s">
        <v>10152</v>
      </c>
      <c r="C5440" s="1">
        <v>22569549</v>
      </c>
      <c r="D5440" s="1" t="s">
        <v>1720</v>
      </c>
      <c r="E5440" s="3">
        <v>41927</v>
      </c>
      <c r="F5440" s="1">
        <v>2</v>
      </c>
      <c r="G5440" s="1" t="s">
        <v>108</v>
      </c>
      <c r="H5440" s="1" t="s">
        <v>32</v>
      </c>
      <c r="I5440" s="1" t="s">
        <v>33</v>
      </c>
      <c r="J5440" s="1">
        <v>3</v>
      </c>
      <c r="K5440" s="2">
        <v>188</v>
      </c>
      <c r="L5440" s="2">
        <f>IF(ISBLANK(K5440),_xlfn.XLOOKUP(U5440,'[1]AVG PRICE'!E:E,'[1]AVG PRICE'!D:D,""),[1]listings!K5440)</f>
        <v>188</v>
      </c>
      <c r="M5440" s="1">
        <v>2</v>
      </c>
      <c r="N5440" s="1">
        <v>1125</v>
      </c>
      <c r="O5440" s="1">
        <v>20</v>
      </c>
      <c r="P5440" s="2">
        <f t="shared" si="168"/>
        <v>105938</v>
      </c>
      <c r="Q5440" s="1">
        <v>4.8499999999999996</v>
      </c>
      <c r="R5440" s="1">
        <f>IF(ISBLANK(S5440),_xlfn.XLOOKUP(V5440,'[1]AVG REVIEWS'!E:E,'[1]AVG REVIEWS'!D:D,""),[1]listings!S5440)</f>
        <v>2.15</v>
      </c>
      <c r="S5440" s="1">
        <v>2.15</v>
      </c>
      <c r="T5440" s="1">
        <f>IF(ISBLANK(Q5440),_xlfn.XLOOKUP(W5440,'[1]AVG SCORE'!F:F,'[1]AVG SCORE'!E:E,""),[1]listings!Q5440)</f>
        <v>4.8499999999999996</v>
      </c>
      <c r="U5440" s="1" t="str">
        <f t="shared" si="169"/>
        <v>Schwabing-FreimannEntire home/apt3</v>
      </c>
      <c r="V5440" s="1" t="str">
        <f>[1]listings!H5440&amp;[1]listings!I5440&amp;[1]listings!G5440</f>
        <v>Entire rental unitEntire home/aptSchwabing-Freimann</v>
      </c>
      <c r="W5440" s="1" t="str">
        <f>[1]listings!G5440&amp;[1]listings!H5440&amp;[1]listings!I5440&amp;[1]listings!J5440</f>
        <v>Schwabing-FreimannEntire rental unitEntire home/apt3</v>
      </c>
      <c r="X5440" s="38">
        <v>48.10877</v>
      </c>
      <c r="Y5440" s="38">
        <v>11.53579</v>
      </c>
    </row>
    <row r="5441" spans="1:25" ht="16" x14ac:dyDescent="0.2">
      <c r="A5441" s="4" t="s">
        <v>10153</v>
      </c>
      <c r="B5441" s="1" t="s">
        <v>10154</v>
      </c>
      <c r="C5441" s="1">
        <v>580762527</v>
      </c>
      <c r="D5441" s="1" t="s">
        <v>49</v>
      </c>
      <c r="E5441" s="3">
        <v>45443</v>
      </c>
      <c r="F5441" s="1">
        <v>1</v>
      </c>
      <c r="G5441" s="1" t="s">
        <v>364</v>
      </c>
      <c r="H5441" s="1" t="s">
        <v>51</v>
      </c>
      <c r="I5441" s="1" t="s">
        <v>47</v>
      </c>
      <c r="J5441" s="1">
        <v>2</v>
      </c>
      <c r="K5441" s="2">
        <v>55</v>
      </c>
      <c r="L5441" s="2">
        <f>IF(ISBLANK(K5441),_xlfn.XLOOKUP(U5441,'[1]AVG PRICE'!E:E,'[1]AVG PRICE'!D:D,""),[1]listings!K5441)</f>
        <v>55</v>
      </c>
      <c r="M5441" s="1">
        <v>1</v>
      </c>
      <c r="N5441" s="1">
        <v>365</v>
      </c>
      <c r="O5441" s="1">
        <v>31</v>
      </c>
      <c r="P5441" s="2">
        <f t="shared" si="168"/>
        <v>10065</v>
      </c>
      <c r="Q5441" s="1">
        <v>4.58</v>
      </c>
      <c r="R5441" s="1">
        <f>IF(ISBLANK(S5441),_xlfn.XLOOKUP(V5441,'[1]AVG REVIEWS'!E:E,'[1]AVG REVIEWS'!D:D,""),[1]listings!S5441)</f>
        <v>3.35</v>
      </c>
      <c r="S5441" s="1">
        <v>3.35</v>
      </c>
      <c r="T5441" s="1">
        <f>IF(ISBLANK(Q5441),_xlfn.XLOOKUP(W5441,'[1]AVG SCORE'!F:F,'[1]AVG SCORE'!E:E,""),[1]listings!Q5441)</f>
        <v>4.58</v>
      </c>
      <c r="U5441" s="1" t="str">
        <f t="shared" si="169"/>
        <v>Allach-UntermenzingPrivate room2</v>
      </c>
      <c r="V5441" s="1" t="str">
        <f>[1]listings!H5441&amp;[1]listings!I5441&amp;[1]listings!G5441</f>
        <v>Private room in rental unitPrivate roomAllach-Untermenzing</v>
      </c>
      <c r="W5441" s="1" t="str">
        <f>[1]listings!G5441&amp;[1]listings!H5441&amp;[1]listings!I5441&amp;[1]listings!J5441</f>
        <v>Allach-UntermenzingPrivate room in rental unitPrivate room2</v>
      </c>
      <c r="X5441" s="38">
        <v>48.164829699999999</v>
      </c>
      <c r="Y5441" s="38">
        <v>11.565950600000001</v>
      </c>
    </row>
    <row r="5442" spans="1:25" ht="16" x14ac:dyDescent="0.2">
      <c r="A5442" s="4" t="s">
        <v>10155</v>
      </c>
      <c r="B5442" s="1" t="s">
        <v>10156</v>
      </c>
      <c r="C5442" s="1">
        <v>447682402</v>
      </c>
      <c r="D5442" s="1" t="s">
        <v>10157</v>
      </c>
      <c r="E5442" s="3">
        <v>44623</v>
      </c>
      <c r="F5442" s="1">
        <v>3</v>
      </c>
      <c r="G5442" s="1" t="s">
        <v>174</v>
      </c>
      <c r="H5442" s="1" t="s">
        <v>32</v>
      </c>
      <c r="I5442" s="1" t="s">
        <v>33</v>
      </c>
      <c r="J5442" s="1">
        <v>2</v>
      </c>
      <c r="K5442" s="2">
        <v>159</v>
      </c>
      <c r="L5442" s="2">
        <f>IF(ISBLANK(K5442),_xlfn.XLOOKUP(U5442,'[1]AVG PRICE'!E:E,'[1]AVG PRICE'!D:D,""),[1]listings!K5442)</f>
        <v>159</v>
      </c>
      <c r="M5442" s="1">
        <v>1</v>
      </c>
      <c r="N5442" s="1">
        <v>365</v>
      </c>
      <c r="O5442" s="1">
        <v>1</v>
      </c>
      <c r="P5442" s="2">
        <f t="shared" ref="P5442:P5505" si="170">L5442*(N5442+M5442)/2</f>
        <v>29097</v>
      </c>
      <c r="Q5442" s="1">
        <v>1</v>
      </c>
      <c r="R5442" s="1">
        <f>IF(ISBLANK(S5442),_xlfn.XLOOKUP(V5442,'[1]AVG REVIEWS'!E:E,'[1]AVG REVIEWS'!D:D,""),[1]listings!S5442)</f>
        <v>0.11</v>
      </c>
      <c r="S5442" s="1">
        <v>0.11</v>
      </c>
      <c r="T5442" s="1">
        <f>IF(ISBLANK(Q5442),_xlfn.XLOOKUP(W5442,'[1]AVG SCORE'!F:F,'[1]AVG SCORE'!E:E,""),[1]listings!Q5442)</f>
        <v>1</v>
      </c>
      <c r="U5442" s="1" t="str">
        <f t="shared" ref="U5442:U5505" si="171">G5442&amp;I5442&amp;J5442</f>
        <v>Milbertshofen-Am HartEntire home/apt2</v>
      </c>
      <c r="V5442" s="1" t="str">
        <f>[1]listings!H5442&amp;[1]listings!I5442&amp;[1]listings!G5442</f>
        <v>Entire rental unitEntire home/aptMilbertshofen-Am Hart</v>
      </c>
      <c r="W5442" s="1" t="str">
        <f>[1]listings!G5442&amp;[1]listings!H5442&amp;[1]listings!I5442&amp;[1]listings!J5442</f>
        <v>Milbertshofen-Am HartEntire rental unitEntire home/apt2</v>
      </c>
      <c r="X5442" s="38">
        <v>48.112540000000003</v>
      </c>
      <c r="Y5442" s="38">
        <v>11.533720000000001</v>
      </c>
    </row>
    <row r="5443" spans="1:25" ht="16" x14ac:dyDescent="0.2">
      <c r="A5443" s="4" t="s">
        <v>10158</v>
      </c>
      <c r="B5443" s="1" t="s">
        <v>10159</v>
      </c>
      <c r="C5443" s="1">
        <v>16560629</v>
      </c>
      <c r="D5443" s="1" t="s">
        <v>437</v>
      </c>
      <c r="E5443" s="3">
        <v>41799</v>
      </c>
      <c r="F5443" s="1">
        <v>2</v>
      </c>
      <c r="G5443" s="1" t="s">
        <v>100</v>
      </c>
      <c r="H5443" s="1" t="s">
        <v>51</v>
      </c>
      <c r="I5443" s="1" t="s">
        <v>47</v>
      </c>
      <c r="J5443" s="1">
        <v>1</v>
      </c>
      <c r="K5443" s="2">
        <v>54</v>
      </c>
      <c r="L5443" s="2">
        <f>IF(ISBLANK(K5443),_xlfn.XLOOKUP(U5443,'[1]AVG PRICE'!E:E,'[1]AVG PRICE'!D:D,""),[1]listings!K5443)</f>
        <v>54</v>
      </c>
      <c r="M5443" s="1">
        <v>3</v>
      </c>
      <c r="N5443" s="1">
        <v>1125</v>
      </c>
      <c r="O5443" s="1">
        <v>7</v>
      </c>
      <c r="P5443" s="2">
        <f t="shared" si="170"/>
        <v>30456</v>
      </c>
      <c r="Q5443" s="1">
        <v>4.8600000000000003</v>
      </c>
      <c r="R5443" s="1">
        <f>IF(ISBLANK(S5443),_xlfn.XLOOKUP(V5443,'[1]AVG REVIEWS'!E:E,'[1]AVG REVIEWS'!D:D,""),[1]listings!S5443)</f>
        <v>0.76</v>
      </c>
      <c r="S5443" s="1">
        <v>0.76</v>
      </c>
      <c r="T5443" s="1">
        <f>IF(ISBLANK(Q5443),_xlfn.XLOOKUP(W5443,'[1]AVG SCORE'!F:F,'[1]AVG SCORE'!E:E,""),[1]listings!Q5443)</f>
        <v>4.8600000000000003</v>
      </c>
      <c r="U5443" s="1" t="str">
        <f t="shared" si="171"/>
        <v>Untergiesing-HarlachingPrivate room1</v>
      </c>
      <c r="V5443" s="1" t="str">
        <f>[1]listings!H5443&amp;[1]listings!I5443&amp;[1]listings!G5443</f>
        <v>Private room in rental unitPrivate roomUntergiesing-Harlaching</v>
      </c>
      <c r="W5443" s="1" t="str">
        <f>[1]listings!G5443&amp;[1]listings!H5443&amp;[1]listings!I5443&amp;[1]listings!J5443</f>
        <v>Untergiesing-HarlachingPrivate room in rental unitPrivate room1</v>
      </c>
      <c r="X5443" s="38">
        <v>48.152810000000002</v>
      </c>
      <c r="Y5443" s="38">
        <v>11.574759999999999</v>
      </c>
    </row>
    <row r="5444" spans="1:25" ht="16" x14ac:dyDescent="0.2">
      <c r="A5444" s="4" t="s">
        <v>10160</v>
      </c>
      <c r="B5444" s="1" t="s">
        <v>10161</v>
      </c>
      <c r="C5444" s="1">
        <v>265240131</v>
      </c>
      <c r="D5444" s="1" t="s">
        <v>355</v>
      </c>
      <c r="E5444" s="3">
        <v>43615</v>
      </c>
      <c r="F5444" s="1">
        <v>1</v>
      </c>
      <c r="G5444" s="1" t="s">
        <v>71</v>
      </c>
      <c r="H5444" s="1" t="s">
        <v>32</v>
      </c>
      <c r="I5444" s="1" t="s">
        <v>33</v>
      </c>
      <c r="J5444" s="1">
        <v>2</v>
      </c>
      <c r="K5444" s="2">
        <v>68</v>
      </c>
      <c r="L5444" s="2">
        <f>IF(ISBLANK(K5444),_xlfn.XLOOKUP(U5444,'[1]AVG PRICE'!E:E,'[1]AVG PRICE'!D:D,""),[1]listings!K5444)</f>
        <v>68</v>
      </c>
      <c r="M5444" s="1">
        <v>1.3</v>
      </c>
      <c r="N5444" s="1">
        <v>365</v>
      </c>
      <c r="O5444" s="1">
        <v>64</v>
      </c>
      <c r="P5444" s="2">
        <f t="shared" si="170"/>
        <v>12454.2</v>
      </c>
      <c r="Q5444" s="1">
        <v>4.72</v>
      </c>
      <c r="R5444" s="1">
        <f>IF(ISBLANK(S5444),_xlfn.XLOOKUP(V5444,'[1]AVG REVIEWS'!E:E,'[1]AVG REVIEWS'!D:D,""),[1]listings!S5444)</f>
        <v>6.74</v>
      </c>
      <c r="S5444" s="1">
        <v>6.74</v>
      </c>
      <c r="T5444" s="1">
        <f>IF(ISBLANK(Q5444),_xlfn.XLOOKUP(W5444,'[1]AVG SCORE'!F:F,'[1]AVG SCORE'!E:E,""),[1]listings!Q5444)</f>
        <v>4.72</v>
      </c>
      <c r="U5444" s="1" t="str">
        <f t="shared" si="171"/>
        <v>Ludwigsvorstadt-IsarvorstadtEntire home/apt2</v>
      </c>
      <c r="V5444" s="1" t="str">
        <f>[1]listings!H5444&amp;[1]listings!I5444&amp;[1]listings!G5444</f>
        <v>Entire rental unitEntire home/aptLudwigsvorstadt-Isarvorstadt</v>
      </c>
      <c r="W5444" s="1" t="str">
        <f>[1]listings!G5444&amp;[1]listings!H5444&amp;[1]listings!I5444&amp;[1]listings!J5444</f>
        <v>Ludwigsvorstadt-IsarvorstadtEntire rental unitEntire home/apt2</v>
      </c>
      <c r="X5444" s="38">
        <v>48.153109676189501</v>
      </c>
      <c r="Y5444" s="38">
        <v>11.5650626811913</v>
      </c>
    </row>
    <row r="5445" spans="1:25" ht="16" x14ac:dyDescent="0.2">
      <c r="A5445" s="4" t="s">
        <v>10162</v>
      </c>
      <c r="B5445" s="1" t="s">
        <v>10163</v>
      </c>
      <c r="C5445" s="1">
        <v>43463430</v>
      </c>
      <c r="D5445" s="1" t="s">
        <v>681</v>
      </c>
      <c r="E5445" s="3">
        <v>42253</v>
      </c>
      <c r="F5445" s="1">
        <v>1</v>
      </c>
      <c r="G5445" s="1" t="s">
        <v>226</v>
      </c>
      <c r="H5445" s="1" t="s">
        <v>148</v>
      </c>
      <c r="I5445" s="1" t="s">
        <v>33</v>
      </c>
      <c r="J5445" s="1">
        <v>4</v>
      </c>
      <c r="K5445" s="2">
        <v>221</v>
      </c>
      <c r="L5445" s="2">
        <f>IF(ISBLANK(K5445),_xlfn.XLOOKUP(U5445,'[1]AVG PRICE'!E:E,'[1]AVG PRICE'!D:D,""),[1]listings!K5445)</f>
        <v>221</v>
      </c>
      <c r="M5445" s="1">
        <v>2</v>
      </c>
      <c r="N5445" s="1">
        <v>365</v>
      </c>
      <c r="O5445" s="1">
        <v>5</v>
      </c>
      <c r="P5445" s="2">
        <f t="shared" si="170"/>
        <v>40553.5</v>
      </c>
      <c r="Q5445" s="1">
        <v>4.4000000000000004</v>
      </c>
      <c r="R5445" s="1">
        <f>IF(ISBLANK(S5445),_xlfn.XLOOKUP(V5445,'[1]AVG REVIEWS'!E:E,'[1]AVG REVIEWS'!D:D,""),[1]listings!S5445)</f>
        <v>0.55000000000000004</v>
      </c>
      <c r="S5445" s="1">
        <v>0.55000000000000004</v>
      </c>
      <c r="T5445" s="1">
        <f>IF(ISBLANK(Q5445),_xlfn.XLOOKUP(W5445,'[1]AVG SCORE'!F:F,'[1]AVG SCORE'!E:E,""),[1]listings!Q5445)</f>
        <v>4.4000000000000004</v>
      </c>
      <c r="U5445" s="1" t="str">
        <f t="shared" si="171"/>
        <v>LaimEntire home/apt4</v>
      </c>
      <c r="V5445" s="1" t="str">
        <f>[1]listings!H5445&amp;[1]listings!I5445&amp;[1]listings!G5445</f>
        <v>Entire homeEntire home/aptLaim</v>
      </c>
      <c r="W5445" s="1" t="str">
        <f>[1]listings!G5445&amp;[1]listings!H5445&amp;[1]listings!I5445&amp;[1]listings!J5445</f>
        <v>LaimEntire homeEntire home/apt4</v>
      </c>
      <c r="X5445" s="38">
        <v>48.128576767755099</v>
      </c>
      <c r="Y5445" s="38">
        <v>11.5779014982741</v>
      </c>
    </row>
    <row r="5446" spans="1:25" ht="16" x14ac:dyDescent="0.2">
      <c r="A5446" s="4" t="s">
        <v>10164</v>
      </c>
      <c r="B5446" s="1" t="s">
        <v>10165</v>
      </c>
      <c r="C5446" s="1">
        <v>204527295</v>
      </c>
      <c r="D5446" s="1" t="s">
        <v>10166</v>
      </c>
      <c r="E5446" s="3">
        <v>43304</v>
      </c>
      <c r="F5446" s="1">
        <v>1</v>
      </c>
      <c r="G5446" s="1" t="s">
        <v>39</v>
      </c>
      <c r="H5446" s="1" t="s">
        <v>32</v>
      </c>
      <c r="I5446" s="1" t="s">
        <v>33</v>
      </c>
      <c r="J5446" s="1">
        <v>3</v>
      </c>
      <c r="L5446" s="2">
        <f>IF(ISBLANK(K5446),_xlfn.XLOOKUP(U5446,'[1]AVG PRICE'!E:E,'[1]AVG PRICE'!D:D,""),[1]listings!K5446)</f>
        <v>176.62962962962962</v>
      </c>
      <c r="M5446" s="1">
        <v>1</v>
      </c>
      <c r="N5446" s="1">
        <v>30</v>
      </c>
      <c r="O5446" s="1">
        <v>0</v>
      </c>
      <c r="P5446" s="2">
        <f t="shared" si="170"/>
        <v>2737.7592592592591</v>
      </c>
      <c r="R5446" s="1">
        <f>IF(ISBLANK(S5446),_xlfn.XLOOKUP(V5446,'[1]AVG REVIEWS'!E:E,'[1]AVG REVIEWS'!D:D,""),[1]listings!S5446)</f>
        <v>0.90774086378737473</v>
      </c>
      <c r="T5446" s="1">
        <f>IF(ISBLANK(Q5446),_xlfn.XLOOKUP(W5446,'[1]AVG SCORE'!F:F,'[1]AVG SCORE'!E:E,""),[1]listings!Q5446)</f>
        <v>4.7107692307692304</v>
      </c>
      <c r="U5446" s="1" t="str">
        <f t="shared" si="171"/>
        <v>MaxvorstadtEntire home/apt3</v>
      </c>
      <c r="V5446" s="1" t="str">
        <f>[1]listings!H5446&amp;[1]listings!I5446&amp;[1]listings!G5446</f>
        <v>Entire rental unitEntire home/aptMaxvorstadt</v>
      </c>
      <c r="W5446" s="1" t="str">
        <f>[1]listings!G5446&amp;[1]listings!H5446&amp;[1]listings!I5446&amp;[1]listings!J5446</f>
        <v>MaxvorstadtEntire rental unitEntire home/apt3</v>
      </c>
      <c r="X5446" s="38">
        <v>48.154930340981203</v>
      </c>
      <c r="Y5446" s="38">
        <v>11.5604144764482</v>
      </c>
    </row>
    <row r="5447" spans="1:25" ht="16" x14ac:dyDescent="0.2">
      <c r="A5447" s="4" t="s">
        <v>10167</v>
      </c>
      <c r="B5447" s="1" t="s">
        <v>10168</v>
      </c>
      <c r="C5447" s="1">
        <v>581032987</v>
      </c>
      <c r="D5447" s="1" t="s">
        <v>10169</v>
      </c>
      <c r="E5447" s="3">
        <v>45445</v>
      </c>
      <c r="F5447" s="1">
        <v>1</v>
      </c>
      <c r="G5447" s="1" t="s">
        <v>179</v>
      </c>
      <c r="H5447" s="1" t="s">
        <v>51</v>
      </c>
      <c r="I5447" s="1" t="s">
        <v>47</v>
      </c>
      <c r="J5447" s="1">
        <v>2</v>
      </c>
      <c r="K5447" s="2">
        <v>66</v>
      </c>
      <c r="L5447" s="2">
        <f>IF(ISBLANK(K5447),_xlfn.XLOOKUP(U5447,'[1]AVG PRICE'!E:E,'[1]AVG PRICE'!D:D,""),[1]listings!K5447)</f>
        <v>66</v>
      </c>
      <c r="M5447" s="1">
        <v>2</v>
      </c>
      <c r="N5447" s="1">
        <v>60</v>
      </c>
      <c r="O5447" s="1">
        <v>51</v>
      </c>
      <c r="P5447" s="2">
        <f t="shared" si="170"/>
        <v>2046</v>
      </c>
      <c r="Q5447" s="1">
        <v>4.9800000000000004</v>
      </c>
      <c r="R5447" s="1">
        <f>IF(ISBLANK(S5447),_xlfn.XLOOKUP(V5447,'[1]AVG REVIEWS'!E:E,'[1]AVG REVIEWS'!D:D,""),[1]listings!S5447)</f>
        <v>5.41</v>
      </c>
      <c r="S5447" s="1">
        <v>5.41</v>
      </c>
      <c r="T5447" s="1">
        <f>IF(ISBLANK(Q5447),_xlfn.XLOOKUP(W5447,'[1]AVG SCORE'!F:F,'[1]AVG SCORE'!E:E,""),[1]listings!Q5447)</f>
        <v>4.9800000000000004</v>
      </c>
      <c r="U5447" s="1" t="str">
        <f t="shared" si="171"/>
        <v>Altstadt-LehelPrivate room2</v>
      </c>
      <c r="V5447" s="1" t="str">
        <f>[1]listings!H5447&amp;[1]listings!I5447&amp;[1]listings!G5447</f>
        <v>Private room in rental unitPrivate roomAltstadt-Lehel</v>
      </c>
      <c r="W5447" s="1" t="str">
        <f>[1]listings!G5447&amp;[1]listings!H5447&amp;[1]listings!I5447&amp;[1]listings!J5447</f>
        <v>Altstadt-LehelPrivate room in rental unitPrivate room2</v>
      </c>
      <c r="X5447" s="38">
        <v>48.116849999999999</v>
      </c>
      <c r="Y5447" s="38">
        <v>11.484830000000001</v>
      </c>
    </row>
    <row r="5448" spans="1:25" ht="16" x14ac:dyDescent="0.2">
      <c r="A5448" s="4" t="s">
        <v>10170</v>
      </c>
      <c r="B5448" s="1" t="s">
        <v>10171</v>
      </c>
      <c r="C5448" s="1">
        <v>581061015</v>
      </c>
      <c r="D5448" s="1" t="s">
        <v>1017</v>
      </c>
      <c r="E5448" s="3">
        <v>45445</v>
      </c>
      <c r="F5448" s="1">
        <v>1</v>
      </c>
      <c r="G5448" s="1" t="s">
        <v>108</v>
      </c>
      <c r="H5448" s="1" t="s">
        <v>51</v>
      </c>
      <c r="I5448" s="1" t="s">
        <v>47</v>
      </c>
      <c r="J5448" s="1">
        <v>1</v>
      </c>
      <c r="K5448" s="2">
        <v>43</v>
      </c>
      <c r="L5448" s="2">
        <f>IF(ISBLANK(K5448),_xlfn.XLOOKUP(U5448,'[1]AVG PRICE'!E:E,'[1]AVG PRICE'!D:D,""),[1]listings!K5448)</f>
        <v>43</v>
      </c>
      <c r="M5448" s="1">
        <v>1</v>
      </c>
      <c r="N5448" s="1">
        <v>365</v>
      </c>
      <c r="O5448" s="1">
        <v>63</v>
      </c>
      <c r="P5448" s="2">
        <f t="shared" si="170"/>
        <v>7869</v>
      </c>
      <c r="Q5448" s="1">
        <v>4.83</v>
      </c>
      <c r="R5448" s="1">
        <f>IF(ISBLANK(S5448),_xlfn.XLOOKUP(V5448,'[1]AVG REVIEWS'!E:E,'[1]AVG REVIEWS'!D:D,""),[1]listings!S5448)</f>
        <v>6.8</v>
      </c>
      <c r="S5448" s="1">
        <v>6.8</v>
      </c>
      <c r="T5448" s="1">
        <f>IF(ISBLANK(Q5448),_xlfn.XLOOKUP(W5448,'[1]AVG SCORE'!F:F,'[1]AVG SCORE'!E:E,""),[1]listings!Q5448)</f>
        <v>4.83</v>
      </c>
      <c r="U5448" s="1" t="str">
        <f t="shared" si="171"/>
        <v>Schwabing-FreimannPrivate room1</v>
      </c>
      <c r="V5448" s="1" t="str">
        <f>[1]listings!H5448&amp;[1]listings!I5448&amp;[1]listings!G5448</f>
        <v>Private room in rental unitPrivate roomSchwabing-Freimann</v>
      </c>
      <c r="W5448" s="1" t="str">
        <f>[1]listings!G5448&amp;[1]listings!H5448&amp;[1]listings!I5448&amp;[1]listings!J5448</f>
        <v>Schwabing-FreimannPrivate room in rental unitPrivate room1</v>
      </c>
      <c r="X5448" s="38">
        <v>48.151723078343998</v>
      </c>
      <c r="Y5448" s="38">
        <v>11.5722663242595</v>
      </c>
    </row>
    <row r="5449" spans="1:25" ht="16" x14ac:dyDescent="0.2">
      <c r="A5449" s="4" t="s">
        <v>10172</v>
      </c>
      <c r="B5449" s="1" t="s">
        <v>10173</v>
      </c>
      <c r="C5449" s="1">
        <v>466129504</v>
      </c>
      <c r="D5449" s="1" t="s">
        <v>10174</v>
      </c>
      <c r="E5449" s="3">
        <v>44738</v>
      </c>
      <c r="F5449" s="1">
        <v>1</v>
      </c>
      <c r="G5449" s="1" t="s">
        <v>56</v>
      </c>
      <c r="H5449" s="1" t="s">
        <v>51</v>
      </c>
      <c r="I5449" s="1" t="s">
        <v>47</v>
      </c>
      <c r="J5449" s="1">
        <v>2</v>
      </c>
      <c r="K5449" s="2">
        <v>85</v>
      </c>
      <c r="L5449" s="2">
        <f>IF(ISBLANK(K5449),_xlfn.XLOOKUP(U5449,'[1]AVG PRICE'!E:E,'[1]AVG PRICE'!D:D,""),[1]listings!K5449)</f>
        <v>85</v>
      </c>
      <c r="M5449" s="1">
        <v>1</v>
      </c>
      <c r="N5449" s="1">
        <v>18</v>
      </c>
      <c r="O5449" s="1">
        <v>12</v>
      </c>
      <c r="P5449" s="2">
        <f t="shared" si="170"/>
        <v>807.5</v>
      </c>
      <c r="Q5449" s="1">
        <v>4.92</v>
      </c>
      <c r="R5449" s="1">
        <f>IF(ISBLANK(S5449),_xlfn.XLOOKUP(V5449,'[1]AVG REVIEWS'!E:E,'[1]AVG REVIEWS'!D:D,""),[1]listings!S5449)</f>
        <v>1.29</v>
      </c>
      <c r="S5449" s="1">
        <v>1.29</v>
      </c>
      <c r="T5449" s="1">
        <f>IF(ISBLANK(Q5449),_xlfn.XLOOKUP(W5449,'[1]AVG SCORE'!F:F,'[1]AVG SCORE'!E:E,""),[1]listings!Q5449)</f>
        <v>4.92</v>
      </c>
      <c r="U5449" s="1" t="str">
        <f t="shared" si="171"/>
        <v>Neuhausen-NymphenburgPrivate room2</v>
      </c>
      <c r="V5449" s="1" t="str">
        <f>[1]listings!H5449&amp;[1]listings!I5449&amp;[1]listings!G5449</f>
        <v>Private room in rental unitPrivate roomNeuhausen-Nymphenburg</v>
      </c>
      <c r="W5449" s="1" t="str">
        <f>[1]listings!G5449&amp;[1]listings!H5449&amp;[1]listings!I5449&amp;[1]listings!J5449</f>
        <v>Neuhausen-NymphenburgPrivate room in rental unitPrivate room2</v>
      </c>
      <c r="X5449" s="38">
        <v>48.125140000000002</v>
      </c>
      <c r="Y5449" s="38">
        <v>11.55817</v>
      </c>
    </row>
    <row r="5450" spans="1:25" ht="16" x14ac:dyDescent="0.2">
      <c r="A5450" s="4" t="s">
        <v>10175</v>
      </c>
      <c r="B5450" s="1" t="s">
        <v>10176</v>
      </c>
      <c r="C5450" s="1">
        <v>306021855</v>
      </c>
      <c r="D5450" s="1" t="s">
        <v>1946</v>
      </c>
      <c r="E5450" s="3">
        <v>43770</v>
      </c>
      <c r="F5450" s="1">
        <v>1</v>
      </c>
      <c r="G5450" s="1" t="s">
        <v>45</v>
      </c>
      <c r="H5450" s="1" t="s">
        <v>32</v>
      </c>
      <c r="I5450" s="1" t="s">
        <v>33</v>
      </c>
      <c r="J5450" s="1">
        <v>2</v>
      </c>
      <c r="K5450" s="2">
        <v>117</v>
      </c>
      <c r="L5450" s="2">
        <f>IF(ISBLANK(K5450),_xlfn.XLOOKUP(U5450,'[1]AVG PRICE'!E:E,'[1]AVG PRICE'!D:D,""),[1]listings!K5450)</f>
        <v>117</v>
      </c>
      <c r="M5450" s="1">
        <v>2</v>
      </c>
      <c r="N5450" s="1">
        <v>730</v>
      </c>
      <c r="O5450" s="1">
        <v>4</v>
      </c>
      <c r="P5450" s="2">
        <f t="shared" si="170"/>
        <v>42822</v>
      </c>
      <c r="Q5450" s="1">
        <v>5</v>
      </c>
      <c r="R5450" s="1">
        <f>IF(ISBLANK(S5450),_xlfn.XLOOKUP(V5450,'[1]AVG REVIEWS'!E:E,'[1]AVG REVIEWS'!D:D,""),[1]listings!S5450)</f>
        <v>0.59</v>
      </c>
      <c r="S5450" s="1">
        <v>0.59</v>
      </c>
      <c r="T5450" s="1">
        <f>IF(ISBLANK(Q5450),_xlfn.XLOOKUP(W5450,'[1]AVG SCORE'!F:F,'[1]AVG SCORE'!E:E,""),[1]listings!Q5450)</f>
        <v>5</v>
      </c>
      <c r="U5450" s="1" t="str">
        <f t="shared" si="171"/>
        <v>Sendling-WestparkEntire home/apt2</v>
      </c>
      <c r="V5450" s="1" t="str">
        <f>[1]listings!H5450&amp;[1]listings!I5450&amp;[1]listings!G5450</f>
        <v>Entire rental unitEntire home/aptSendling-Westpark</v>
      </c>
      <c r="W5450" s="1" t="str">
        <f>[1]listings!G5450&amp;[1]listings!H5450&amp;[1]listings!I5450&amp;[1]listings!J5450</f>
        <v>Sendling-WestparkEntire rental unitEntire home/apt2</v>
      </c>
      <c r="X5450" s="38">
        <v>48.127779258529898</v>
      </c>
      <c r="Y5450" s="38">
        <v>11.694980565786899</v>
      </c>
    </row>
    <row r="5451" spans="1:25" ht="16" x14ac:dyDescent="0.2">
      <c r="A5451" s="4" t="s">
        <v>10177</v>
      </c>
      <c r="B5451" s="1" t="s">
        <v>10178</v>
      </c>
      <c r="C5451" s="1">
        <v>14359315</v>
      </c>
      <c r="D5451" s="1" t="s">
        <v>10179</v>
      </c>
      <c r="E5451" s="3">
        <v>41745</v>
      </c>
      <c r="F5451" s="1">
        <v>1</v>
      </c>
      <c r="G5451" s="1" t="s">
        <v>66</v>
      </c>
      <c r="H5451" s="1" t="s">
        <v>32</v>
      </c>
      <c r="I5451" s="1" t="s">
        <v>33</v>
      </c>
      <c r="J5451" s="1">
        <v>4</v>
      </c>
      <c r="K5451" s="2">
        <v>220</v>
      </c>
      <c r="L5451" s="2">
        <f>IF(ISBLANK(K5451),_xlfn.XLOOKUP(U5451,'[1]AVG PRICE'!E:E,'[1]AVG PRICE'!D:D,""),[1]listings!K5451)</f>
        <v>220</v>
      </c>
      <c r="M5451" s="1">
        <v>3</v>
      </c>
      <c r="N5451" s="1">
        <v>30</v>
      </c>
      <c r="O5451" s="1">
        <v>4</v>
      </c>
      <c r="P5451" s="2">
        <f t="shared" si="170"/>
        <v>3630</v>
      </c>
      <c r="Q5451" s="1">
        <v>5</v>
      </c>
      <c r="R5451" s="1">
        <f>IF(ISBLANK(S5451),_xlfn.XLOOKUP(V5451,'[1]AVG REVIEWS'!E:E,'[1]AVG REVIEWS'!D:D,""),[1]listings!S5451)</f>
        <v>0.49</v>
      </c>
      <c r="S5451" s="1">
        <v>0.49</v>
      </c>
      <c r="T5451" s="1">
        <f>IF(ISBLANK(Q5451),_xlfn.XLOOKUP(W5451,'[1]AVG SCORE'!F:F,'[1]AVG SCORE'!E:E,""),[1]listings!Q5451)</f>
        <v>5</v>
      </c>
      <c r="U5451" s="1" t="str">
        <f t="shared" si="171"/>
        <v>Au-HaidhausenEntire home/apt4</v>
      </c>
      <c r="V5451" s="1" t="str">
        <f>[1]listings!H5451&amp;[1]listings!I5451&amp;[1]listings!G5451</f>
        <v>Entire rental unitEntire home/aptAu-Haidhausen</v>
      </c>
      <c r="W5451" s="1" t="str">
        <f>[1]listings!G5451&amp;[1]listings!H5451&amp;[1]listings!I5451&amp;[1]listings!J5451</f>
        <v>Au-HaidhausenEntire rental unitEntire home/apt4</v>
      </c>
      <c r="X5451" s="38">
        <v>48.127099722061203</v>
      </c>
      <c r="Y5451" s="38">
        <v>11.559125952736199</v>
      </c>
    </row>
    <row r="5452" spans="1:25" ht="16" x14ac:dyDescent="0.2">
      <c r="A5452" s="4" t="s">
        <v>10180</v>
      </c>
      <c r="B5452" s="1" t="s">
        <v>10181</v>
      </c>
      <c r="C5452" s="1">
        <v>19938137</v>
      </c>
      <c r="D5452" s="1" t="s">
        <v>8090</v>
      </c>
      <c r="E5452" s="3">
        <v>41864</v>
      </c>
      <c r="F5452" s="1">
        <v>1</v>
      </c>
      <c r="G5452" s="1" t="s">
        <v>66</v>
      </c>
      <c r="H5452" s="1" t="s">
        <v>32</v>
      </c>
      <c r="I5452" s="1" t="s">
        <v>33</v>
      </c>
      <c r="J5452" s="1">
        <v>4</v>
      </c>
      <c r="K5452" s="2">
        <v>98</v>
      </c>
      <c r="L5452" s="2">
        <f>IF(ISBLANK(K5452),_xlfn.XLOOKUP(U5452,'[1]AVG PRICE'!E:E,'[1]AVG PRICE'!D:D,""),[1]listings!K5452)</f>
        <v>98</v>
      </c>
      <c r="M5452" s="1">
        <v>25.6</v>
      </c>
      <c r="N5452" s="1">
        <v>60</v>
      </c>
      <c r="O5452" s="1">
        <v>0</v>
      </c>
      <c r="P5452" s="2">
        <f t="shared" si="170"/>
        <v>4194.3999999999996</v>
      </c>
      <c r="R5452" s="1">
        <f>IF(ISBLANK(S5452),_xlfn.XLOOKUP(V5452,'[1]AVG REVIEWS'!E:E,'[1]AVG REVIEWS'!D:D,""),[1]listings!S5452)</f>
        <v>0.68531120331950202</v>
      </c>
      <c r="T5452" s="1">
        <f>IF(ISBLANK(Q5452),_xlfn.XLOOKUP(W5452,'[1]AVG SCORE'!F:F,'[1]AVG SCORE'!E:E,""),[1]listings!Q5452)</f>
        <v>4.7792857142857139</v>
      </c>
      <c r="U5452" s="1" t="str">
        <f t="shared" si="171"/>
        <v>Au-HaidhausenEntire home/apt4</v>
      </c>
      <c r="V5452" s="1" t="str">
        <f>[1]listings!H5452&amp;[1]listings!I5452&amp;[1]listings!G5452</f>
        <v>Entire rental unitEntire home/aptAu-Haidhausen</v>
      </c>
      <c r="W5452" s="1" t="str">
        <f>[1]listings!G5452&amp;[1]listings!H5452&amp;[1]listings!I5452&amp;[1]listings!J5452</f>
        <v>Au-HaidhausenEntire rental unitEntire home/apt4</v>
      </c>
      <c r="X5452" s="38">
        <v>48.150464269518402</v>
      </c>
      <c r="Y5452" s="38">
        <v>11.569775509618699</v>
      </c>
    </row>
    <row r="5453" spans="1:25" ht="16" x14ac:dyDescent="0.2">
      <c r="A5453" s="4" t="s">
        <v>10182</v>
      </c>
      <c r="B5453" s="1" t="s">
        <v>10183</v>
      </c>
      <c r="C5453" s="1">
        <v>581238115</v>
      </c>
      <c r="D5453" s="1" t="s">
        <v>150</v>
      </c>
      <c r="E5453" s="3">
        <v>45446</v>
      </c>
      <c r="F5453" s="1">
        <v>1</v>
      </c>
      <c r="G5453" s="1" t="s">
        <v>56</v>
      </c>
      <c r="H5453" s="1" t="s">
        <v>32</v>
      </c>
      <c r="I5453" s="1" t="s">
        <v>33</v>
      </c>
      <c r="J5453" s="1">
        <v>6</v>
      </c>
      <c r="K5453" s="2">
        <v>800</v>
      </c>
      <c r="L5453" s="2">
        <f>IF(ISBLANK(K5453),_xlfn.XLOOKUP(U5453,'[1]AVG PRICE'!E:E,'[1]AVG PRICE'!D:D,""),[1]listings!K5453)</f>
        <v>800</v>
      </c>
      <c r="M5453" s="1">
        <v>1</v>
      </c>
      <c r="N5453" s="1">
        <v>365</v>
      </c>
      <c r="O5453" s="1">
        <v>0</v>
      </c>
      <c r="P5453" s="2">
        <f t="shared" si="170"/>
        <v>146400</v>
      </c>
      <c r="R5453" s="1">
        <f>IF(ISBLANK(S5453),_xlfn.XLOOKUP(V5453,'[1]AVG REVIEWS'!E:E,'[1]AVG REVIEWS'!D:D,""),[1]listings!S5453)</f>
        <v>0.57453271028037389</v>
      </c>
      <c r="T5453" s="1">
        <f>IF(ISBLANK(Q5453),_xlfn.XLOOKUP(W5453,'[1]AVG SCORE'!F:F,'[1]AVG SCORE'!E:E,""),[1]listings!Q5453)</f>
        <v>4.790909090909091</v>
      </c>
      <c r="U5453" s="1" t="str">
        <f t="shared" si="171"/>
        <v>Neuhausen-NymphenburgEntire home/apt6</v>
      </c>
      <c r="V5453" s="1" t="str">
        <f>[1]listings!H5453&amp;[1]listings!I5453&amp;[1]listings!G5453</f>
        <v>Entire rental unitEntire home/aptNeuhausen-Nymphenburg</v>
      </c>
      <c r="W5453" s="1" t="str">
        <f>[1]listings!G5453&amp;[1]listings!H5453&amp;[1]listings!I5453&amp;[1]listings!J5453</f>
        <v>Neuhausen-NymphenburgEntire rental unitEntire home/apt6</v>
      </c>
      <c r="X5453" s="38">
        <v>48.201259999999998</v>
      </c>
      <c r="Y5453" s="38">
        <v>11.62853</v>
      </c>
    </row>
    <row r="5454" spans="1:25" ht="16" x14ac:dyDescent="0.2">
      <c r="A5454" s="4" t="s">
        <v>10184</v>
      </c>
      <c r="B5454" s="1" t="s">
        <v>10185</v>
      </c>
      <c r="C5454" s="1">
        <v>581244141</v>
      </c>
      <c r="D5454" s="1" t="s">
        <v>4672</v>
      </c>
      <c r="E5454" s="3">
        <v>45446</v>
      </c>
      <c r="F5454" s="1">
        <v>1</v>
      </c>
      <c r="G5454" s="1" t="s">
        <v>56</v>
      </c>
      <c r="H5454" s="1" t="s">
        <v>32</v>
      </c>
      <c r="I5454" s="1" t="s">
        <v>33</v>
      </c>
      <c r="J5454" s="1">
        <v>4</v>
      </c>
      <c r="K5454" s="2">
        <v>140</v>
      </c>
      <c r="L5454" s="2">
        <f>IF(ISBLANK(K5454),_xlfn.XLOOKUP(U5454,'[1]AVG PRICE'!E:E,'[1]AVG PRICE'!D:D,""),[1]listings!K5454)</f>
        <v>140</v>
      </c>
      <c r="M5454" s="1">
        <v>30</v>
      </c>
      <c r="N5454" s="1">
        <v>365</v>
      </c>
      <c r="O5454" s="1">
        <v>9</v>
      </c>
      <c r="P5454" s="2">
        <f t="shared" si="170"/>
        <v>27650</v>
      </c>
      <c r="Q5454" s="1">
        <v>4.78</v>
      </c>
      <c r="R5454" s="1">
        <f>IF(ISBLANK(S5454),_xlfn.XLOOKUP(V5454,'[1]AVG REVIEWS'!E:E,'[1]AVG REVIEWS'!D:D,""),[1]listings!S5454)</f>
        <v>1.17</v>
      </c>
      <c r="S5454" s="1">
        <v>1.17</v>
      </c>
      <c r="T5454" s="1">
        <f>IF(ISBLANK(Q5454),_xlfn.XLOOKUP(W5454,'[1]AVG SCORE'!F:F,'[1]AVG SCORE'!E:E,""),[1]listings!Q5454)</f>
        <v>4.78</v>
      </c>
      <c r="U5454" s="1" t="str">
        <f t="shared" si="171"/>
        <v>Neuhausen-NymphenburgEntire home/apt4</v>
      </c>
      <c r="V5454" s="1" t="str">
        <f>[1]listings!H5454&amp;[1]listings!I5454&amp;[1]listings!G5454</f>
        <v>Entire rental unitEntire home/aptNeuhausen-Nymphenburg</v>
      </c>
      <c r="W5454" s="1" t="str">
        <f>[1]listings!G5454&amp;[1]listings!H5454&amp;[1]listings!I5454&amp;[1]listings!J5454</f>
        <v>Neuhausen-NymphenburgEntire rental unitEntire home/apt4</v>
      </c>
      <c r="X5454" s="38">
        <v>48.162932099999999</v>
      </c>
      <c r="Y5454" s="38">
        <v>11.5906342</v>
      </c>
    </row>
    <row r="5455" spans="1:25" ht="16" x14ac:dyDescent="0.2">
      <c r="A5455" s="4" t="s">
        <v>10186</v>
      </c>
      <c r="B5455" s="1" t="s">
        <v>10187</v>
      </c>
      <c r="C5455" s="1">
        <v>406300205</v>
      </c>
      <c r="D5455" s="1" t="s">
        <v>3462</v>
      </c>
      <c r="E5455" s="3">
        <v>44357</v>
      </c>
      <c r="F5455" s="1">
        <v>4</v>
      </c>
      <c r="G5455" s="1" t="s">
        <v>56</v>
      </c>
      <c r="H5455" s="1" t="s">
        <v>2077</v>
      </c>
      <c r="I5455" s="1" t="s">
        <v>47</v>
      </c>
      <c r="J5455" s="1">
        <v>2</v>
      </c>
      <c r="K5455" s="2">
        <v>132</v>
      </c>
      <c r="L5455" s="2">
        <f>IF(ISBLANK(K5455),_xlfn.XLOOKUP(U5455,'[1]AVG PRICE'!E:E,'[1]AVG PRICE'!D:D,""),[1]listings!K5455)</f>
        <v>132</v>
      </c>
      <c r="M5455" s="1">
        <v>1.1000000000000001</v>
      </c>
      <c r="N5455" s="1">
        <v>365</v>
      </c>
      <c r="O5455" s="1">
        <v>2</v>
      </c>
      <c r="P5455" s="2">
        <f t="shared" si="170"/>
        <v>24162.600000000002</v>
      </c>
      <c r="Q5455" s="1">
        <v>5</v>
      </c>
      <c r="R5455" s="1">
        <f>IF(ISBLANK(S5455),_xlfn.XLOOKUP(V5455,'[1]AVG REVIEWS'!E:E,'[1]AVG REVIEWS'!D:D,""),[1]listings!S5455)</f>
        <v>0.68</v>
      </c>
      <c r="S5455" s="1">
        <v>0.68</v>
      </c>
      <c r="T5455" s="1">
        <f>IF(ISBLANK(Q5455),_xlfn.XLOOKUP(W5455,'[1]AVG SCORE'!F:F,'[1]AVG SCORE'!E:E,""),[1]listings!Q5455)</f>
        <v>5</v>
      </c>
      <c r="U5455" s="1" t="str">
        <f t="shared" si="171"/>
        <v>Neuhausen-NymphenburgPrivate room2</v>
      </c>
      <c r="V5455" s="1" t="str">
        <f>[1]listings!H5455&amp;[1]listings!I5455&amp;[1]listings!G5455</f>
        <v>Room in hotelPrivate roomNeuhausen-Nymphenburg</v>
      </c>
      <c r="W5455" s="1" t="str">
        <f>[1]listings!G5455&amp;[1]listings!H5455&amp;[1]listings!I5455&amp;[1]listings!J5455</f>
        <v>Neuhausen-NymphenburgRoom in hotelPrivate room2</v>
      </c>
      <c r="X5455" s="38">
        <v>48.142159999999997</v>
      </c>
      <c r="Y5455" s="38">
        <v>11.44332</v>
      </c>
    </row>
    <row r="5456" spans="1:25" ht="16" x14ac:dyDescent="0.2">
      <c r="A5456" s="4" t="s">
        <v>10188</v>
      </c>
      <c r="B5456" s="1" t="s">
        <v>10189</v>
      </c>
      <c r="C5456" s="1">
        <v>447438238</v>
      </c>
      <c r="D5456" s="1" t="s">
        <v>1323</v>
      </c>
      <c r="E5456" s="3">
        <v>44621</v>
      </c>
      <c r="F5456" s="1">
        <v>2</v>
      </c>
      <c r="G5456" s="1" t="s">
        <v>63</v>
      </c>
      <c r="H5456" s="1" t="s">
        <v>32</v>
      </c>
      <c r="I5456" s="1" t="s">
        <v>33</v>
      </c>
      <c r="J5456" s="1">
        <v>2</v>
      </c>
      <c r="K5456" s="2">
        <v>110</v>
      </c>
      <c r="L5456" s="2">
        <f>IF(ISBLANK(K5456),_xlfn.XLOOKUP(U5456,'[1]AVG PRICE'!E:E,'[1]AVG PRICE'!D:D,""),[1]listings!K5456)</f>
        <v>110</v>
      </c>
      <c r="M5456" s="1">
        <v>3</v>
      </c>
      <c r="N5456" s="1">
        <v>365</v>
      </c>
      <c r="O5456" s="1">
        <v>13</v>
      </c>
      <c r="P5456" s="2">
        <f t="shared" si="170"/>
        <v>20240</v>
      </c>
      <c r="Q5456" s="1">
        <v>4.8499999999999996</v>
      </c>
      <c r="R5456" s="1">
        <f>IF(ISBLANK(S5456),_xlfn.XLOOKUP(V5456,'[1]AVG REVIEWS'!E:E,'[1]AVG REVIEWS'!D:D,""),[1]listings!S5456)</f>
        <v>1.72</v>
      </c>
      <c r="S5456" s="1">
        <v>1.72</v>
      </c>
      <c r="T5456" s="1">
        <f>IF(ISBLANK(Q5456),_xlfn.XLOOKUP(W5456,'[1]AVG SCORE'!F:F,'[1]AVG SCORE'!E:E,""),[1]listings!Q5456)</f>
        <v>4.8499999999999996</v>
      </c>
      <c r="U5456" s="1" t="str">
        <f t="shared" si="171"/>
        <v>BogenhausenEntire home/apt2</v>
      </c>
      <c r="V5456" s="1" t="str">
        <f>[1]listings!H5456&amp;[1]listings!I5456&amp;[1]listings!G5456</f>
        <v>Entire rental unitEntire home/aptBogenhausen</v>
      </c>
      <c r="W5456" s="1" t="str">
        <f>[1]listings!G5456&amp;[1]listings!H5456&amp;[1]listings!I5456&amp;[1]listings!J5456</f>
        <v>BogenhausenEntire rental unitEntire home/apt2</v>
      </c>
      <c r="X5456" s="38">
        <v>48.154649999999997</v>
      </c>
      <c r="Y5456" s="38">
        <v>11.56306</v>
      </c>
    </row>
    <row r="5457" spans="1:25" ht="16" x14ac:dyDescent="0.2">
      <c r="A5457" s="4" t="s">
        <v>10190</v>
      </c>
      <c r="B5457" s="1" t="s">
        <v>10191</v>
      </c>
      <c r="C5457" s="1">
        <v>452457415</v>
      </c>
      <c r="D5457" s="1" t="s">
        <v>10192</v>
      </c>
      <c r="E5457" s="3">
        <v>44653</v>
      </c>
      <c r="F5457" s="1">
        <v>1</v>
      </c>
      <c r="G5457" s="1" t="s">
        <v>39</v>
      </c>
      <c r="H5457" s="1" t="s">
        <v>32</v>
      </c>
      <c r="I5457" s="1" t="s">
        <v>33</v>
      </c>
      <c r="J5457" s="1">
        <v>3</v>
      </c>
      <c r="L5457" s="2">
        <f>IF(ISBLANK(K5457),_xlfn.XLOOKUP(U5457,'[1]AVG PRICE'!E:E,'[1]AVG PRICE'!D:D,""),[1]listings!K5457)</f>
        <v>176.62962962962962</v>
      </c>
      <c r="M5457" s="1">
        <v>2</v>
      </c>
      <c r="N5457" s="1">
        <v>30</v>
      </c>
      <c r="O5457" s="1">
        <v>14</v>
      </c>
      <c r="P5457" s="2">
        <f t="shared" si="170"/>
        <v>2826.0740740740739</v>
      </c>
      <c r="Q5457" s="1">
        <v>4.57</v>
      </c>
      <c r="R5457" s="1">
        <f>IF(ISBLANK(S5457),_xlfn.XLOOKUP(V5457,'[1]AVG REVIEWS'!E:E,'[1]AVG REVIEWS'!D:D,""),[1]listings!S5457)</f>
        <v>1.53</v>
      </c>
      <c r="S5457" s="1">
        <v>1.53</v>
      </c>
      <c r="T5457" s="1">
        <f>IF(ISBLANK(Q5457),_xlfn.XLOOKUP(W5457,'[1]AVG SCORE'!F:F,'[1]AVG SCORE'!E:E,""),[1]listings!Q5457)</f>
        <v>4.57</v>
      </c>
      <c r="U5457" s="1" t="str">
        <f t="shared" si="171"/>
        <v>MaxvorstadtEntire home/apt3</v>
      </c>
      <c r="V5457" s="1" t="str">
        <f>[1]listings!H5457&amp;[1]listings!I5457&amp;[1]listings!G5457</f>
        <v>Entire rental unitEntire home/aptMaxvorstadt</v>
      </c>
      <c r="W5457" s="1" t="str">
        <f>[1]listings!G5457&amp;[1]listings!H5457&amp;[1]listings!I5457&amp;[1]listings!J5457</f>
        <v>MaxvorstadtEntire rental unitEntire home/apt3</v>
      </c>
      <c r="X5457" s="38">
        <v>48.128349097930801</v>
      </c>
      <c r="Y5457" s="38">
        <v>11.5546673576722</v>
      </c>
    </row>
    <row r="5458" spans="1:25" ht="16" x14ac:dyDescent="0.2">
      <c r="A5458" s="4" t="s">
        <v>10193</v>
      </c>
      <c r="B5458" s="1" t="s">
        <v>10194</v>
      </c>
      <c r="C5458" s="1">
        <v>581434182</v>
      </c>
      <c r="D5458" s="1" t="s">
        <v>1610</v>
      </c>
      <c r="E5458" s="3">
        <v>45447</v>
      </c>
      <c r="F5458" s="1">
        <v>1</v>
      </c>
      <c r="G5458" s="1" t="s">
        <v>63</v>
      </c>
      <c r="H5458" s="1" t="s">
        <v>136</v>
      </c>
      <c r="I5458" s="1" t="s">
        <v>33</v>
      </c>
      <c r="J5458" s="1">
        <v>4</v>
      </c>
      <c r="K5458" s="2">
        <v>241</v>
      </c>
      <c r="L5458" s="2">
        <f>IF(ISBLANK(K5458),_xlfn.XLOOKUP(U5458,'[1]AVG PRICE'!E:E,'[1]AVG PRICE'!D:D,""),[1]listings!K5458)</f>
        <v>241</v>
      </c>
      <c r="M5458" s="1">
        <v>2</v>
      </c>
      <c r="N5458" s="1">
        <v>365</v>
      </c>
      <c r="O5458" s="1">
        <v>17</v>
      </c>
      <c r="P5458" s="2">
        <f t="shared" si="170"/>
        <v>44223.5</v>
      </c>
      <c r="Q5458" s="1">
        <v>5</v>
      </c>
      <c r="R5458" s="1">
        <f>IF(ISBLANK(S5458),_xlfn.XLOOKUP(V5458,'[1]AVG REVIEWS'!E:E,'[1]AVG REVIEWS'!D:D,""),[1]listings!S5458)</f>
        <v>1.83</v>
      </c>
      <c r="S5458" s="1">
        <v>1.83</v>
      </c>
      <c r="T5458" s="1">
        <f>IF(ISBLANK(Q5458),_xlfn.XLOOKUP(W5458,'[1]AVG SCORE'!F:F,'[1]AVG SCORE'!E:E,""),[1]listings!Q5458)</f>
        <v>5</v>
      </c>
      <c r="U5458" s="1" t="str">
        <f t="shared" si="171"/>
        <v>BogenhausenEntire home/apt4</v>
      </c>
      <c r="V5458" s="1" t="str">
        <f>[1]listings!H5458&amp;[1]listings!I5458&amp;[1]listings!G5458</f>
        <v>Entire condoEntire home/aptBogenhausen</v>
      </c>
      <c r="W5458" s="1" t="str">
        <f>[1]listings!G5458&amp;[1]listings!H5458&amp;[1]listings!I5458&amp;[1]listings!J5458</f>
        <v>BogenhausenEntire condoEntire home/apt4</v>
      </c>
      <c r="X5458" s="38">
        <v>48.139850000000003</v>
      </c>
      <c r="Y5458" s="38">
        <v>11.59341</v>
      </c>
    </row>
    <row r="5459" spans="1:25" ht="16" x14ac:dyDescent="0.2">
      <c r="A5459" s="4" t="s">
        <v>10195</v>
      </c>
      <c r="B5459" s="1" t="s">
        <v>10196</v>
      </c>
      <c r="C5459" s="1">
        <v>463178948</v>
      </c>
      <c r="D5459" s="1" t="s">
        <v>10197</v>
      </c>
      <c r="E5459" s="3">
        <v>44720</v>
      </c>
      <c r="F5459" s="1">
        <v>1</v>
      </c>
      <c r="G5459" s="1" t="s">
        <v>71</v>
      </c>
      <c r="H5459" s="1" t="s">
        <v>32</v>
      </c>
      <c r="I5459" s="1" t="s">
        <v>33</v>
      </c>
      <c r="J5459" s="1">
        <v>3</v>
      </c>
      <c r="L5459" s="2">
        <f>IF(ISBLANK(K5459),_xlfn.XLOOKUP(U5459,'[1]AVG PRICE'!E:E,'[1]AVG PRICE'!D:D,""),[1]listings!K5459)</f>
        <v>173</v>
      </c>
      <c r="M5459" s="1">
        <v>3</v>
      </c>
      <c r="N5459" s="1">
        <v>365</v>
      </c>
      <c r="O5459" s="1">
        <v>2</v>
      </c>
      <c r="P5459" s="2">
        <f t="shared" si="170"/>
        <v>31832</v>
      </c>
      <c r="Q5459" s="1">
        <v>5</v>
      </c>
      <c r="R5459" s="1">
        <f>IF(ISBLANK(S5459),_xlfn.XLOOKUP(V5459,'[1]AVG REVIEWS'!E:E,'[1]AVG REVIEWS'!D:D,""),[1]listings!S5459)</f>
        <v>0.46</v>
      </c>
      <c r="S5459" s="1">
        <v>0.46</v>
      </c>
      <c r="T5459" s="1">
        <f>IF(ISBLANK(Q5459),_xlfn.XLOOKUP(W5459,'[1]AVG SCORE'!F:F,'[1]AVG SCORE'!E:E,""),[1]listings!Q5459)</f>
        <v>5</v>
      </c>
      <c r="U5459" s="1" t="str">
        <f t="shared" si="171"/>
        <v>Ludwigsvorstadt-IsarvorstadtEntire home/apt3</v>
      </c>
      <c r="V5459" s="1" t="str">
        <f>[1]listings!H5459&amp;[1]listings!I5459&amp;[1]listings!G5459</f>
        <v>Entire rental unitEntire home/aptLudwigsvorstadt-Isarvorstadt</v>
      </c>
      <c r="W5459" s="1" t="str">
        <f>[1]listings!G5459&amp;[1]listings!H5459&amp;[1]listings!I5459&amp;[1]listings!J5459</f>
        <v>Ludwigsvorstadt-IsarvorstadtEntire rental unitEntire home/apt3</v>
      </c>
      <c r="X5459" s="38">
        <v>48.129860000000001</v>
      </c>
      <c r="Y5459" s="38">
        <v>11.60286</v>
      </c>
    </row>
    <row r="5460" spans="1:25" ht="16" x14ac:dyDescent="0.2">
      <c r="A5460" s="4" t="s">
        <v>10198</v>
      </c>
      <c r="B5460" s="1" t="s">
        <v>9606</v>
      </c>
      <c r="C5460" s="1">
        <v>21880131</v>
      </c>
      <c r="D5460" s="1" t="s">
        <v>964</v>
      </c>
      <c r="E5460" s="3">
        <v>41910</v>
      </c>
      <c r="F5460" s="1">
        <v>1</v>
      </c>
      <c r="G5460" s="1" t="s">
        <v>56</v>
      </c>
      <c r="H5460" s="1" t="s">
        <v>32</v>
      </c>
      <c r="I5460" s="1" t="s">
        <v>33</v>
      </c>
      <c r="J5460" s="1">
        <v>2</v>
      </c>
      <c r="K5460" s="2">
        <v>170</v>
      </c>
      <c r="L5460" s="2">
        <f>IF(ISBLANK(K5460),_xlfn.XLOOKUP(U5460,'[1]AVG PRICE'!E:E,'[1]AVG PRICE'!D:D,""),[1]listings!K5460)</f>
        <v>170</v>
      </c>
      <c r="M5460" s="1">
        <v>1</v>
      </c>
      <c r="N5460" s="1">
        <v>365</v>
      </c>
      <c r="O5460" s="1">
        <v>2</v>
      </c>
      <c r="P5460" s="2">
        <f t="shared" si="170"/>
        <v>31110</v>
      </c>
      <c r="Q5460" s="1">
        <v>5</v>
      </c>
      <c r="R5460" s="1">
        <f>IF(ISBLANK(S5460),_xlfn.XLOOKUP(V5460,'[1]AVG REVIEWS'!E:E,'[1]AVG REVIEWS'!D:D,""),[1]listings!S5460)</f>
        <v>0.21</v>
      </c>
      <c r="S5460" s="1">
        <v>0.21</v>
      </c>
      <c r="T5460" s="1">
        <f>IF(ISBLANK(Q5460),_xlfn.XLOOKUP(W5460,'[1]AVG SCORE'!F:F,'[1]AVG SCORE'!E:E,""),[1]listings!Q5460)</f>
        <v>5</v>
      </c>
      <c r="U5460" s="1" t="str">
        <f t="shared" si="171"/>
        <v>Neuhausen-NymphenburgEntire home/apt2</v>
      </c>
      <c r="V5460" s="1" t="str">
        <f>[1]listings!H5460&amp;[1]listings!I5460&amp;[1]listings!G5460</f>
        <v>Entire rental unitEntire home/aptNeuhausen-Nymphenburg</v>
      </c>
      <c r="W5460" s="1" t="str">
        <f>[1]listings!G5460&amp;[1]listings!H5460&amp;[1]listings!I5460&amp;[1]listings!J5460</f>
        <v>Neuhausen-NymphenburgEntire rental unitEntire home/apt2</v>
      </c>
      <c r="X5460" s="38">
        <v>48.179858816251503</v>
      </c>
      <c r="Y5460" s="38">
        <v>11.5907587072591</v>
      </c>
    </row>
    <row r="5461" spans="1:25" ht="16" x14ac:dyDescent="0.2">
      <c r="A5461" s="4" t="s">
        <v>10199</v>
      </c>
      <c r="B5461" s="1" t="s">
        <v>10200</v>
      </c>
      <c r="C5461" s="1">
        <v>165254073</v>
      </c>
      <c r="D5461" s="1" t="s">
        <v>10201</v>
      </c>
      <c r="E5461" s="3">
        <v>43101</v>
      </c>
      <c r="F5461" s="1">
        <v>1</v>
      </c>
      <c r="G5461" s="1" t="s">
        <v>100</v>
      </c>
      <c r="H5461" s="1" t="s">
        <v>32</v>
      </c>
      <c r="I5461" s="1" t="s">
        <v>33</v>
      </c>
      <c r="J5461" s="1">
        <v>2</v>
      </c>
      <c r="K5461" s="2">
        <v>73</v>
      </c>
      <c r="L5461" s="2">
        <f>IF(ISBLANK(K5461),_xlfn.XLOOKUP(U5461,'[1]AVG PRICE'!E:E,'[1]AVG PRICE'!D:D,""),[1]listings!K5461)</f>
        <v>73</v>
      </c>
      <c r="M5461" s="1">
        <v>81.8</v>
      </c>
      <c r="N5461" s="1">
        <v>365</v>
      </c>
      <c r="O5461" s="1">
        <v>4</v>
      </c>
      <c r="P5461" s="2">
        <f t="shared" si="170"/>
        <v>16308.2</v>
      </c>
      <c r="Q5461" s="1">
        <v>4.75</v>
      </c>
      <c r="R5461" s="1">
        <f>IF(ISBLANK(S5461),_xlfn.XLOOKUP(V5461,'[1]AVG REVIEWS'!E:E,'[1]AVG REVIEWS'!D:D,""),[1]listings!S5461)</f>
        <v>0.43</v>
      </c>
      <c r="S5461" s="1">
        <v>0.43</v>
      </c>
      <c r="T5461" s="1">
        <f>IF(ISBLANK(Q5461),_xlfn.XLOOKUP(W5461,'[1]AVG SCORE'!F:F,'[1]AVG SCORE'!E:E,""),[1]listings!Q5461)</f>
        <v>4.75</v>
      </c>
      <c r="U5461" s="1" t="str">
        <f t="shared" si="171"/>
        <v>Untergiesing-HarlachingEntire home/apt2</v>
      </c>
      <c r="V5461" s="1" t="str">
        <f>[1]listings!H5461&amp;[1]listings!I5461&amp;[1]listings!G5461</f>
        <v>Entire rental unitEntire home/aptUntergiesing-Harlaching</v>
      </c>
      <c r="W5461" s="1" t="str">
        <f>[1]listings!G5461&amp;[1]listings!H5461&amp;[1]listings!I5461&amp;[1]listings!J5461</f>
        <v>Untergiesing-HarlachingEntire rental unitEntire home/apt2</v>
      </c>
      <c r="X5461" s="38">
        <v>48.106639999999999</v>
      </c>
      <c r="Y5461" s="38">
        <v>11.598549999999999</v>
      </c>
    </row>
    <row r="5462" spans="1:25" ht="16" x14ac:dyDescent="0.2">
      <c r="A5462" s="4" t="s">
        <v>10202</v>
      </c>
      <c r="B5462" s="1" t="s">
        <v>10203</v>
      </c>
      <c r="C5462" s="1">
        <v>581504206</v>
      </c>
      <c r="D5462" s="1" t="s">
        <v>899</v>
      </c>
      <c r="E5462" s="3">
        <v>45447</v>
      </c>
      <c r="F5462" s="1">
        <v>1</v>
      </c>
      <c r="G5462" s="1" t="s">
        <v>59</v>
      </c>
      <c r="H5462" s="1" t="s">
        <v>136</v>
      </c>
      <c r="I5462" s="1" t="s">
        <v>33</v>
      </c>
      <c r="J5462" s="1">
        <v>2</v>
      </c>
      <c r="L5462" s="2">
        <f>IF(ISBLANK(K5462),_xlfn.XLOOKUP(U5462,'[1]AVG PRICE'!E:E,'[1]AVG PRICE'!D:D,""),[1]listings!K5462)</f>
        <v>224.19512195121951</v>
      </c>
      <c r="M5462" s="1">
        <v>1</v>
      </c>
      <c r="N5462" s="1">
        <v>28</v>
      </c>
      <c r="O5462" s="1">
        <v>4</v>
      </c>
      <c r="P5462" s="2">
        <f t="shared" si="170"/>
        <v>3250.8292682926826</v>
      </c>
      <c r="Q5462" s="1">
        <v>5</v>
      </c>
      <c r="R5462" s="1">
        <f>IF(ISBLANK(S5462),_xlfn.XLOOKUP(V5462,'[1]AVG REVIEWS'!E:E,'[1]AVG REVIEWS'!D:D,""),[1]listings!S5462)</f>
        <v>0.51</v>
      </c>
      <c r="S5462" s="1">
        <v>0.51</v>
      </c>
      <c r="T5462" s="1">
        <f>IF(ISBLANK(Q5462),_xlfn.XLOOKUP(W5462,'[1]AVG SCORE'!F:F,'[1]AVG SCORE'!E:E,""),[1]listings!Q5462)</f>
        <v>5</v>
      </c>
      <c r="U5462" s="1" t="str">
        <f t="shared" si="171"/>
        <v>Schwanthalerh√∂heEntire home/apt2</v>
      </c>
      <c r="V5462" s="1" t="str">
        <f>[1]listings!H5462&amp;[1]listings!I5462&amp;[1]listings!G5462</f>
        <v>Entire condoEntire home/aptSchwanthalerh√∂he</v>
      </c>
      <c r="W5462" s="1" t="str">
        <f>[1]listings!G5462&amp;[1]listings!H5462&amp;[1]listings!I5462&amp;[1]listings!J5462</f>
        <v>Schwanthalerh√∂heEntire condoEntire home/apt2</v>
      </c>
      <c r="X5462" s="38">
        <v>48.125663544632303</v>
      </c>
      <c r="Y5462" s="38">
        <v>11.5447979047894</v>
      </c>
    </row>
    <row r="5463" spans="1:25" ht="16" x14ac:dyDescent="0.2">
      <c r="A5463" s="4" t="s">
        <v>10204</v>
      </c>
      <c r="B5463" s="1" t="s">
        <v>10205</v>
      </c>
      <c r="C5463" s="1">
        <v>17378307</v>
      </c>
      <c r="D5463" s="1" t="s">
        <v>827</v>
      </c>
      <c r="E5463" s="3">
        <v>41818</v>
      </c>
      <c r="F5463" s="1">
        <v>1</v>
      </c>
      <c r="G5463" s="1" t="s">
        <v>179</v>
      </c>
      <c r="H5463" s="1" t="s">
        <v>32</v>
      </c>
      <c r="I5463" s="1" t="s">
        <v>33</v>
      </c>
      <c r="J5463" s="1">
        <v>3</v>
      </c>
      <c r="K5463" s="2">
        <v>320</v>
      </c>
      <c r="L5463" s="2">
        <f>IF(ISBLANK(K5463),_xlfn.XLOOKUP(U5463,'[1]AVG PRICE'!E:E,'[1]AVG PRICE'!D:D,""),[1]listings!K5463)</f>
        <v>320</v>
      </c>
      <c r="M5463" s="1">
        <v>1</v>
      </c>
      <c r="N5463" s="1">
        <v>365</v>
      </c>
      <c r="O5463" s="1">
        <v>7</v>
      </c>
      <c r="P5463" s="2">
        <f t="shared" si="170"/>
        <v>58560</v>
      </c>
      <c r="Q5463" s="1">
        <v>5</v>
      </c>
      <c r="R5463" s="1">
        <f>IF(ISBLANK(S5463),_xlfn.XLOOKUP(V5463,'[1]AVG REVIEWS'!E:E,'[1]AVG REVIEWS'!D:D,""),[1]listings!S5463)</f>
        <v>0.76</v>
      </c>
      <c r="S5463" s="1">
        <v>0.76</v>
      </c>
      <c r="T5463" s="1">
        <f>IF(ISBLANK(Q5463),_xlfn.XLOOKUP(W5463,'[1]AVG SCORE'!F:F,'[1]AVG SCORE'!E:E,""),[1]listings!Q5463)</f>
        <v>5</v>
      </c>
      <c r="U5463" s="1" t="str">
        <f t="shared" si="171"/>
        <v>Altstadt-LehelEntire home/apt3</v>
      </c>
      <c r="V5463" s="1" t="str">
        <f>[1]listings!H5463&amp;[1]listings!I5463&amp;[1]listings!G5463</f>
        <v>Entire rental unitEntire home/aptAltstadt-Lehel</v>
      </c>
      <c r="W5463" s="1" t="str">
        <f>[1]listings!G5463&amp;[1]listings!H5463&amp;[1]listings!I5463&amp;[1]listings!J5463</f>
        <v>Altstadt-LehelEntire rental unitEntire home/apt3</v>
      </c>
      <c r="X5463" s="38">
        <v>48.1492985</v>
      </c>
      <c r="Y5463" s="38">
        <v>11.5561179</v>
      </c>
    </row>
    <row r="5464" spans="1:25" ht="16" x14ac:dyDescent="0.2">
      <c r="A5464" s="4" t="s">
        <v>10206</v>
      </c>
      <c r="B5464" s="1" t="s">
        <v>10207</v>
      </c>
      <c r="C5464" s="1">
        <v>10669472</v>
      </c>
      <c r="D5464" s="1" t="s">
        <v>92</v>
      </c>
      <c r="E5464" s="3">
        <v>41625</v>
      </c>
      <c r="F5464" s="1">
        <v>1</v>
      </c>
      <c r="G5464" s="1" t="s">
        <v>45</v>
      </c>
      <c r="H5464" s="1" t="s">
        <v>32</v>
      </c>
      <c r="I5464" s="1" t="s">
        <v>33</v>
      </c>
      <c r="J5464" s="1">
        <v>4</v>
      </c>
      <c r="L5464" s="2">
        <f>IF(ISBLANK(K5464),_xlfn.XLOOKUP(U5464,'[1]AVG PRICE'!E:E,'[1]AVG PRICE'!D:D,""),[1]listings!K5464)</f>
        <v>216.71428571428572</v>
      </c>
      <c r="M5464" s="1">
        <v>5</v>
      </c>
      <c r="N5464" s="1">
        <v>365</v>
      </c>
      <c r="O5464" s="1">
        <v>11</v>
      </c>
      <c r="P5464" s="2">
        <f t="shared" si="170"/>
        <v>40092.142857142855</v>
      </c>
      <c r="Q5464" s="1">
        <v>5</v>
      </c>
      <c r="R5464" s="1">
        <f>IF(ISBLANK(S5464),_xlfn.XLOOKUP(V5464,'[1]AVG REVIEWS'!E:E,'[1]AVG REVIEWS'!D:D,""),[1]listings!S5464)</f>
        <v>1.31</v>
      </c>
      <c r="S5464" s="1">
        <v>1.31</v>
      </c>
      <c r="T5464" s="1">
        <f>IF(ISBLANK(Q5464),_xlfn.XLOOKUP(W5464,'[1]AVG SCORE'!F:F,'[1]AVG SCORE'!E:E,""),[1]listings!Q5464)</f>
        <v>5</v>
      </c>
      <c r="U5464" s="1" t="str">
        <f t="shared" si="171"/>
        <v>Sendling-WestparkEntire home/apt4</v>
      </c>
      <c r="V5464" s="1" t="str">
        <f>[1]listings!H5464&amp;[1]listings!I5464&amp;[1]listings!G5464</f>
        <v>Entire rental unitEntire home/aptSendling-Westpark</v>
      </c>
      <c r="W5464" s="1" t="str">
        <f>[1]listings!G5464&amp;[1]listings!H5464&amp;[1]listings!I5464&amp;[1]listings!J5464</f>
        <v>Sendling-WestparkEntire rental unitEntire home/apt4</v>
      </c>
      <c r="X5464" s="38">
        <v>48.179977103727303</v>
      </c>
      <c r="Y5464" s="38">
        <v>11.5538030862808</v>
      </c>
    </row>
    <row r="5465" spans="1:25" ht="16" x14ac:dyDescent="0.2">
      <c r="A5465" s="4" t="s">
        <v>10208</v>
      </c>
      <c r="B5465" s="1" t="s">
        <v>10209</v>
      </c>
      <c r="C5465" s="1">
        <v>557727166</v>
      </c>
      <c r="D5465" s="1" t="s">
        <v>1053</v>
      </c>
      <c r="E5465" s="3">
        <v>45312</v>
      </c>
      <c r="F5465" s="1">
        <v>7</v>
      </c>
      <c r="G5465" s="1" t="s">
        <v>179</v>
      </c>
      <c r="H5465" s="1" t="s">
        <v>32</v>
      </c>
      <c r="I5465" s="1" t="s">
        <v>33</v>
      </c>
      <c r="J5465" s="1">
        <v>4</v>
      </c>
      <c r="K5465" s="2">
        <v>750</v>
      </c>
      <c r="L5465" s="2">
        <f>IF(ISBLANK(K5465),_xlfn.XLOOKUP(U5465,'[1]AVG PRICE'!E:E,'[1]AVG PRICE'!D:D,""),[1]listings!K5465)</f>
        <v>750</v>
      </c>
      <c r="M5465" s="1">
        <v>1</v>
      </c>
      <c r="N5465" s="1">
        <v>60</v>
      </c>
      <c r="O5465" s="1">
        <v>8</v>
      </c>
      <c r="P5465" s="2">
        <f t="shared" si="170"/>
        <v>22875</v>
      </c>
      <c r="Q5465" s="1">
        <v>5</v>
      </c>
      <c r="R5465" s="1">
        <f>IF(ISBLANK(S5465),_xlfn.XLOOKUP(V5465,'[1]AVG REVIEWS'!E:E,'[1]AVG REVIEWS'!D:D,""),[1]listings!S5465)</f>
        <v>1.37</v>
      </c>
      <c r="S5465" s="1">
        <v>1.37</v>
      </c>
      <c r="T5465" s="1">
        <f>IF(ISBLANK(Q5465),_xlfn.XLOOKUP(W5465,'[1]AVG SCORE'!F:F,'[1]AVG SCORE'!E:E,""),[1]listings!Q5465)</f>
        <v>5</v>
      </c>
      <c r="U5465" s="1" t="str">
        <f t="shared" si="171"/>
        <v>Altstadt-LehelEntire home/apt4</v>
      </c>
      <c r="V5465" s="1" t="str">
        <f>[1]listings!H5465&amp;[1]listings!I5465&amp;[1]listings!G5465</f>
        <v>Entire rental unitEntire home/aptAltstadt-Lehel</v>
      </c>
      <c r="W5465" s="1" t="str">
        <f>[1]listings!G5465&amp;[1]listings!H5465&amp;[1]listings!I5465&amp;[1]listings!J5465</f>
        <v>Altstadt-LehelEntire rental unitEntire home/apt4</v>
      </c>
      <c r="X5465" s="38">
        <v>48.136665100000002</v>
      </c>
      <c r="Y5465" s="38">
        <v>11.5830413</v>
      </c>
    </row>
    <row r="5466" spans="1:25" ht="16" x14ac:dyDescent="0.2">
      <c r="A5466" s="4" t="s">
        <v>10210</v>
      </c>
      <c r="B5466" s="1" t="s">
        <v>10211</v>
      </c>
      <c r="C5466" s="1">
        <v>184855508</v>
      </c>
      <c r="D5466" s="1" t="s">
        <v>10212</v>
      </c>
      <c r="E5466" s="3">
        <v>43207</v>
      </c>
      <c r="F5466" s="1">
        <v>1</v>
      </c>
      <c r="G5466" s="1" t="s">
        <v>145</v>
      </c>
      <c r="H5466" s="1" t="s">
        <v>32</v>
      </c>
      <c r="I5466" s="1" t="s">
        <v>33</v>
      </c>
      <c r="J5466" s="1">
        <v>2</v>
      </c>
      <c r="K5466" s="2">
        <v>77</v>
      </c>
      <c r="L5466" s="2">
        <f>IF(ISBLANK(K5466),_xlfn.XLOOKUP(U5466,'[1]AVG PRICE'!E:E,'[1]AVG PRICE'!D:D,""),[1]listings!K5466)</f>
        <v>77</v>
      </c>
      <c r="M5466" s="1">
        <v>2</v>
      </c>
      <c r="N5466" s="1">
        <v>365</v>
      </c>
      <c r="O5466" s="1">
        <v>9</v>
      </c>
      <c r="P5466" s="2">
        <f t="shared" si="170"/>
        <v>14129.5</v>
      </c>
      <c r="Q5466" s="1">
        <v>5</v>
      </c>
      <c r="R5466" s="1">
        <f>IF(ISBLANK(S5466),_xlfn.XLOOKUP(V5466,'[1]AVG REVIEWS'!E:E,'[1]AVG REVIEWS'!D:D,""),[1]listings!S5466)</f>
        <v>0.99</v>
      </c>
      <c r="S5466" s="1">
        <v>0.99</v>
      </c>
      <c r="T5466" s="1">
        <f>IF(ISBLANK(Q5466),_xlfn.XLOOKUP(W5466,'[1]AVG SCORE'!F:F,'[1]AVG SCORE'!E:E,""),[1]listings!Q5466)</f>
        <v>5</v>
      </c>
      <c r="U5466" s="1" t="str">
        <f t="shared" si="171"/>
        <v>Feldmoching-HasenberglEntire home/apt2</v>
      </c>
      <c r="V5466" s="1" t="str">
        <f>[1]listings!H5466&amp;[1]listings!I5466&amp;[1]listings!G5466</f>
        <v>Entire rental unitEntire home/aptFeldmoching-Hasenbergl</v>
      </c>
      <c r="W5466" s="1" t="str">
        <f>[1]listings!G5466&amp;[1]listings!H5466&amp;[1]listings!I5466&amp;[1]listings!J5466</f>
        <v>Feldmoching-HasenberglEntire rental unitEntire home/apt2</v>
      </c>
      <c r="X5466" s="38">
        <v>48.135705200036398</v>
      </c>
      <c r="Y5466" s="38">
        <v>11.5422994270921</v>
      </c>
    </row>
    <row r="5467" spans="1:25" ht="16" x14ac:dyDescent="0.2">
      <c r="A5467" s="4" t="s">
        <v>10213</v>
      </c>
      <c r="B5467" s="1" t="s">
        <v>10214</v>
      </c>
      <c r="C5467" s="1">
        <v>37060151</v>
      </c>
      <c r="D5467" s="1" t="s">
        <v>827</v>
      </c>
      <c r="E5467" s="3">
        <v>42184</v>
      </c>
      <c r="F5467" s="1">
        <v>3</v>
      </c>
      <c r="G5467" s="1" t="s">
        <v>93</v>
      </c>
      <c r="H5467" s="1" t="s">
        <v>32</v>
      </c>
      <c r="I5467" s="1" t="s">
        <v>33</v>
      </c>
      <c r="J5467" s="1">
        <v>3</v>
      </c>
      <c r="L5467" s="2">
        <f>IF(ISBLANK(K5467),_xlfn.XLOOKUP(U5467,'[1]AVG PRICE'!E:E,'[1]AVG PRICE'!D:D,""),[1]listings!K5467)</f>
        <v>119.2</v>
      </c>
      <c r="M5467" s="1">
        <v>3</v>
      </c>
      <c r="N5467" s="1">
        <v>30</v>
      </c>
      <c r="O5467" s="1">
        <v>3</v>
      </c>
      <c r="P5467" s="2">
        <f t="shared" si="170"/>
        <v>1966.8</v>
      </c>
      <c r="Q5467" s="1">
        <v>4.67</v>
      </c>
      <c r="R5467" s="1">
        <f>IF(ISBLANK(S5467),_xlfn.XLOOKUP(V5467,'[1]AVG REVIEWS'!E:E,'[1]AVG REVIEWS'!D:D,""),[1]listings!S5467)</f>
        <v>0.42</v>
      </c>
      <c r="S5467" s="1">
        <v>0.42</v>
      </c>
      <c r="T5467" s="1">
        <f>IF(ISBLANK(Q5467),_xlfn.XLOOKUP(W5467,'[1]AVG SCORE'!F:F,'[1]AVG SCORE'!E:E,""),[1]listings!Q5467)</f>
        <v>4.67</v>
      </c>
      <c r="U5467" s="1" t="str">
        <f t="shared" si="171"/>
        <v>Thalkirchen-Obersendling-Forstenried-F√ºrstenried-SollnEntire home/apt3</v>
      </c>
      <c r="V5467" s="1" t="str">
        <f>[1]listings!H5467&amp;[1]listings!I5467&amp;[1]listings!G5467</f>
        <v>Entire rental unitEntire home/aptThalkirchen-Obersendling-Forstenried-F√ºrstenried-Solln</v>
      </c>
      <c r="W5467" s="1" t="str">
        <f>[1]listings!G5467&amp;[1]listings!H5467&amp;[1]listings!I5467&amp;[1]listings!J5467</f>
        <v>Thalkirchen-Obersendling-Forstenried-F√ºrstenried-SollnEntire rental unitEntire home/apt3</v>
      </c>
      <c r="X5467" s="38">
        <v>48.153597209501399</v>
      </c>
      <c r="Y5467" s="38">
        <v>11.558310749837901</v>
      </c>
    </row>
    <row r="5468" spans="1:25" ht="16" x14ac:dyDescent="0.2">
      <c r="A5468" s="4" t="s">
        <v>10215</v>
      </c>
      <c r="B5468" s="1" t="s">
        <v>10216</v>
      </c>
      <c r="C5468" s="1">
        <v>260635222</v>
      </c>
      <c r="D5468" s="1" t="s">
        <v>993</v>
      </c>
      <c r="E5468" s="3">
        <v>43593</v>
      </c>
      <c r="F5468" s="1">
        <v>4</v>
      </c>
      <c r="G5468" s="1" t="s">
        <v>50</v>
      </c>
      <c r="H5468" s="1" t="s">
        <v>3003</v>
      </c>
      <c r="I5468" s="1" t="s">
        <v>47</v>
      </c>
      <c r="J5468" s="1">
        <v>1</v>
      </c>
      <c r="K5468" s="2">
        <v>51</v>
      </c>
      <c r="L5468" s="2">
        <f>IF(ISBLANK(K5468),_xlfn.XLOOKUP(U5468,'[1]AVG PRICE'!E:E,'[1]AVG PRICE'!D:D,""),[1]listings!K5468)</f>
        <v>51</v>
      </c>
      <c r="M5468" s="1">
        <v>3</v>
      </c>
      <c r="N5468" s="1">
        <v>54</v>
      </c>
      <c r="O5468" s="1">
        <v>34</v>
      </c>
      <c r="P5468" s="2">
        <f t="shared" si="170"/>
        <v>1453.5</v>
      </c>
      <c r="Q5468" s="1">
        <v>4.8499999999999996</v>
      </c>
      <c r="R5468" s="1">
        <f>IF(ISBLANK(S5468),_xlfn.XLOOKUP(V5468,'[1]AVG REVIEWS'!E:E,'[1]AVG REVIEWS'!D:D,""),[1]listings!S5468)</f>
        <v>3.66</v>
      </c>
      <c r="S5468" s="1">
        <v>3.66</v>
      </c>
      <c r="T5468" s="1">
        <f>IF(ISBLANK(Q5468),_xlfn.XLOOKUP(W5468,'[1]AVG SCORE'!F:F,'[1]AVG SCORE'!E:E,""),[1]listings!Q5468)</f>
        <v>4.8499999999999996</v>
      </c>
      <c r="U5468" s="1" t="str">
        <f t="shared" si="171"/>
        <v>Schwabing-WestPrivate room1</v>
      </c>
      <c r="V5468" s="1" t="str">
        <f>[1]listings!H5468&amp;[1]listings!I5468&amp;[1]listings!G5468</f>
        <v>Private room in casa particularPrivate roomSchwabing-West</v>
      </c>
      <c r="W5468" s="1" t="str">
        <f>[1]listings!G5468&amp;[1]listings!H5468&amp;[1]listings!I5468&amp;[1]listings!J5468</f>
        <v>Schwabing-WestPrivate room in casa particularPrivate room1</v>
      </c>
      <c r="X5468" s="38">
        <v>48.181305487628897</v>
      </c>
      <c r="Y5468" s="38">
        <v>11.5501576358884</v>
      </c>
    </row>
    <row r="5469" spans="1:25" ht="16" x14ac:dyDescent="0.2">
      <c r="A5469" s="4" t="s">
        <v>10217</v>
      </c>
      <c r="B5469" s="1" t="s">
        <v>10218</v>
      </c>
      <c r="C5469" s="1">
        <v>432433717</v>
      </c>
      <c r="D5469" s="1" t="s">
        <v>10219</v>
      </c>
      <c r="E5469" s="3">
        <v>44518</v>
      </c>
      <c r="F5469" s="1">
        <v>1</v>
      </c>
      <c r="G5469" s="1" t="s">
        <v>50</v>
      </c>
      <c r="H5469" s="1" t="s">
        <v>32</v>
      </c>
      <c r="I5469" s="1" t="s">
        <v>33</v>
      </c>
      <c r="J5469" s="1">
        <v>2</v>
      </c>
      <c r="K5469" s="2">
        <v>99</v>
      </c>
      <c r="L5469" s="2">
        <f>IF(ISBLANK(K5469),_xlfn.XLOOKUP(U5469,'[1]AVG PRICE'!E:E,'[1]AVG PRICE'!D:D,""),[1]listings!K5469)</f>
        <v>99</v>
      </c>
      <c r="M5469" s="1">
        <v>19</v>
      </c>
      <c r="N5469" s="1">
        <v>365</v>
      </c>
      <c r="O5469" s="1">
        <v>0</v>
      </c>
      <c r="P5469" s="2">
        <f t="shared" si="170"/>
        <v>19008</v>
      </c>
      <c r="R5469" s="1">
        <f>IF(ISBLANK(S5469),_xlfn.XLOOKUP(V5469,'[1]AVG REVIEWS'!E:E,'[1]AVG REVIEWS'!D:D,""),[1]listings!S5469)</f>
        <v>0.66483568075117372</v>
      </c>
      <c r="T5469" s="1">
        <f>IF(ISBLANK(Q5469),_xlfn.XLOOKUP(W5469,'[1]AVG SCORE'!F:F,'[1]AVG SCORE'!E:E,""),[1]listings!Q5469)</f>
        <v>4.8491208791208793</v>
      </c>
      <c r="U5469" s="1" t="str">
        <f t="shared" si="171"/>
        <v>Schwabing-WestEntire home/apt2</v>
      </c>
      <c r="V5469" s="1" t="str">
        <f>[1]listings!H5469&amp;[1]listings!I5469&amp;[1]listings!G5469</f>
        <v>Entire rental unitEntire home/aptSchwabing-West</v>
      </c>
      <c r="W5469" s="1" t="str">
        <f>[1]listings!G5469&amp;[1]listings!H5469&amp;[1]listings!I5469&amp;[1]listings!J5469</f>
        <v>Schwabing-WestEntire rental unitEntire home/apt2</v>
      </c>
      <c r="X5469" s="38">
        <v>48.129710000000003</v>
      </c>
      <c r="Y5469" s="38">
        <v>11.568720000000001</v>
      </c>
    </row>
    <row r="5470" spans="1:25" ht="16" x14ac:dyDescent="0.2">
      <c r="A5470" s="4" t="s">
        <v>10220</v>
      </c>
      <c r="B5470" s="1" t="s">
        <v>10221</v>
      </c>
      <c r="C5470" s="1">
        <v>581705768</v>
      </c>
      <c r="D5470" s="1" t="s">
        <v>10222</v>
      </c>
      <c r="E5470" s="3">
        <v>45448</v>
      </c>
      <c r="F5470" s="1">
        <v>4</v>
      </c>
      <c r="G5470" s="1" t="s">
        <v>56</v>
      </c>
      <c r="H5470" s="1" t="s">
        <v>32</v>
      </c>
      <c r="I5470" s="1" t="s">
        <v>33</v>
      </c>
      <c r="J5470" s="1">
        <v>6</v>
      </c>
      <c r="K5470" s="2">
        <v>484</v>
      </c>
      <c r="L5470" s="2">
        <f>IF(ISBLANK(K5470),_xlfn.XLOOKUP(U5470,'[1]AVG PRICE'!E:E,'[1]AVG PRICE'!D:D,""),[1]listings!K5470)</f>
        <v>484</v>
      </c>
      <c r="M5470" s="1">
        <v>2</v>
      </c>
      <c r="N5470" s="1">
        <v>1125</v>
      </c>
      <c r="O5470" s="1">
        <v>0</v>
      </c>
      <c r="P5470" s="2">
        <f t="shared" si="170"/>
        <v>272734</v>
      </c>
      <c r="R5470" s="1">
        <f>IF(ISBLANK(S5470),_xlfn.XLOOKUP(V5470,'[1]AVG REVIEWS'!E:E,'[1]AVG REVIEWS'!D:D,""),[1]listings!S5470)</f>
        <v>0.57453271028037389</v>
      </c>
      <c r="T5470" s="1">
        <f>IF(ISBLANK(Q5470),_xlfn.XLOOKUP(W5470,'[1]AVG SCORE'!F:F,'[1]AVG SCORE'!E:E,""),[1]listings!Q5470)</f>
        <v>4.790909090909091</v>
      </c>
      <c r="U5470" s="1" t="str">
        <f t="shared" si="171"/>
        <v>Neuhausen-NymphenburgEntire home/apt6</v>
      </c>
      <c r="V5470" s="1" t="str">
        <f>[1]listings!H5470&amp;[1]listings!I5470&amp;[1]listings!G5470</f>
        <v>Entire rental unitEntire home/aptNeuhausen-Nymphenburg</v>
      </c>
      <c r="W5470" s="1" t="str">
        <f>[1]listings!G5470&amp;[1]listings!H5470&amp;[1]listings!I5470&amp;[1]listings!J5470</f>
        <v>Neuhausen-NymphenburgEntire rental unitEntire home/apt6</v>
      </c>
      <c r="X5470" s="38">
        <v>48.152743231335101</v>
      </c>
      <c r="Y5470" s="38">
        <v>11.5674834667141</v>
      </c>
    </row>
    <row r="5471" spans="1:25" ht="16" x14ac:dyDescent="0.2">
      <c r="A5471" s="4" t="s">
        <v>10223</v>
      </c>
      <c r="B5471" s="1" t="s">
        <v>10224</v>
      </c>
      <c r="C5471" s="1">
        <v>17394192</v>
      </c>
      <c r="D5471" s="1" t="s">
        <v>10225</v>
      </c>
      <c r="E5471" s="3">
        <v>41819</v>
      </c>
      <c r="F5471" s="1">
        <v>4</v>
      </c>
      <c r="G5471" s="1" t="s">
        <v>59</v>
      </c>
      <c r="H5471" s="1" t="s">
        <v>32</v>
      </c>
      <c r="I5471" s="1" t="s">
        <v>33</v>
      </c>
      <c r="J5471" s="1">
        <v>4</v>
      </c>
      <c r="K5471" s="2">
        <v>198</v>
      </c>
      <c r="L5471" s="2">
        <f>IF(ISBLANK(K5471),_xlfn.XLOOKUP(U5471,'[1]AVG PRICE'!E:E,'[1]AVG PRICE'!D:D,""),[1]listings!K5471)</f>
        <v>198</v>
      </c>
      <c r="M5471" s="1">
        <v>2</v>
      </c>
      <c r="N5471" s="1">
        <v>365</v>
      </c>
      <c r="O5471" s="1">
        <v>10</v>
      </c>
      <c r="P5471" s="2">
        <f t="shared" si="170"/>
        <v>36333</v>
      </c>
      <c r="Q5471" s="1">
        <v>4.7</v>
      </c>
      <c r="R5471" s="1">
        <f>IF(ISBLANK(S5471),_xlfn.XLOOKUP(V5471,'[1]AVG REVIEWS'!E:E,'[1]AVG REVIEWS'!D:D,""),[1]listings!S5471)</f>
        <v>1.0900000000000001</v>
      </c>
      <c r="S5471" s="1">
        <v>1.0900000000000001</v>
      </c>
      <c r="T5471" s="1">
        <f>IF(ISBLANK(Q5471),_xlfn.XLOOKUP(W5471,'[1]AVG SCORE'!F:F,'[1]AVG SCORE'!E:E,""),[1]listings!Q5471)</f>
        <v>4.7</v>
      </c>
      <c r="U5471" s="1" t="str">
        <f t="shared" si="171"/>
        <v>Schwanthalerh√∂heEntire home/apt4</v>
      </c>
      <c r="V5471" s="1" t="str">
        <f>[1]listings!H5471&amp;[1]listings!I5471&amp;[1]listings!G5471</f>
        <v>Entire rental unitEntire home/aptSchwanthalerh√∂he</v>
      </c>
      <c r="W5471" s="1" t="str">
        <f>[1]listings!G5471&amp;[1]listings!H5471&amp;[1]listings!I5471&amp;[1]listings!J5471</f>
        <v>Schwanthalerh√∂heEntire rental unitEntire home/apt4</v>
      </c>
      <c r="X5471" s="38">
        <v>48.14978</v>
      </c>
      <c r="Y5471" s="38">
        <v>11.532109999999999</v>
      </c>
    </row>
    <row r="5472" spans="1:25" ht="16" x14ac:dyDescent="0.2">
      <c r="A5472" s="4" t="s">
        <v>10226</v>
      </c>
      <c r="B5472" s="1" t="s">
        <v>10227</v>
      </c>
      <c r="C5472" s="1">
        <v>581762135</v>
      </c>
      <c r="D5472" s="1" t="s">
        <v>10228</v>
      </c>
      <c r="E5472" s="3">
        <v>45448</v>
      </c>
      <c r="F5472" s="1">
        <v>1</v>
      </c>
      <c r="G5472" s="1" t="s">
        <v>102</v>
      </c>
      <c r="H5472" s="1" t="s">
        <v>236</v>
      </c>
      <c r="I5472" s="1" t="s">
        <v>47</v>
      </c>
      <c r="J5472" s="1">
        <v>1</v>
      </c>
      <c r="K5472" s="2">
        <v>57</v>
      </c>
      <c r="L5472" s="2">
        <f>IF(ISBLANK(K5472),_xlfn.XLOOKUP(U5472,'[1]AVG PRICE'!E:E,'[1]AVG PRICE'!D:D,""),[1]listings!K5472)</f>
        <v>57</v>
      </c>
      <c r="M5472" s="1">
        <v>1</v>
      </c>
      <c r="N5472" s="1">
        <v>1125</v>
      </c>
      <c r="O5472" s="1">
        <v>8</v>
      </c>
      <c r="P5472" s="2">
        <f t="shared" si="170"/>
        <v>32091</v>
      </c>
      <c r="Q5472" s="1">
        <v>5</v>
      </c>
      <c r="R5472" s="1">
        <f>IF(ISBLANK(S5472),_xlfn.XLOOKUP(V5472,'[1]AVG REVIEWS'!E:E,'[1]AVG REVIEWS'!D:D,""),[1]listings!S5472)</f>
        <v>1.1200000000000001</v>
      </c>
      <c r="S5472" s="1">
        <v>1.1200000000000001</v>
      </c>
      <c r="T5472" s="1">
        <f>IF(ISBLANK(Q5472),_xlfn.XLOOKUP(W5472,'[1]AVG SCORE'!F:F,'[1]AVG SCORE'!E:E,""),[1]listings!Q5472)</f>
        <v>5</v>
      </c>
      <c r="U5472" s="1" t="str">
        <f t="shared" si="171"/>
        <v>ObergiesingPrivate room1</v>
      </c>
      <c r="V5472" s="1" t="str">
        <f>[1]listings!H5472&amp;[1]listings!I5472&amp;[1]listings!G5472</f>
        <v>Private room in bed and breakfastPrivate roomObergiesing</v>
      </c>
      <c r="W5472" s="1" t="str">
        <f>[1]listings!G5472&amp;[1]listings!H5472&amp;[1]listings!I5472&amp;[1]listings!J5472</f>
        <v>ObergiesingPrivate room in bed and breakfastPrivate room1</v>
      </c>
      <c r="X5472" s="38">
        <v>48.1580164846225</v>
      </c>
      <c r="Y5472" s="38">
        <v>11.568460866411501</v>
      </c>
    </row>
    <row r="5473" spans="1:25" ht="16" x14ac:dyDescent="0.2">
      <c r="A5473" s="4" t="s">
        <v>10229</v>
      </c>
      <c r="B5473" s="1" t="s">
        <v>10230</v>
      </c>
      <c r="C5473" s="1">
        <v>392250594</v>
      </c>
      <c r="D5473" s="1" t="s">
        <v>382</v>
      </c>
      <c r="E5473" s="3">
        <v>44267</v>
      </c>
      <c r="F5473" s="1">
        <v>1</v>
      </c>
      <c r="G5473" s="1" t="s">
        <v>50</v>
      </c>
      <c r="H5473" s="1" t="s">
        <v>32</v>
      </c>
      <c r="I5473" s="1" t="s">
        <v>33</v>
      </c>
      <c r="J5473" s="1">
        <v>4</v>
      </c>
      <c r="K5473" s="2">
        <v>180</v>
      </c>
      <c r="L5473" s="2">
        <f>IF(ISBLANK(K5473),_xlfn.XLOOKUP(U5473,'[1]AVG PRICE'!E:E,'[1]AVG PRICE'!D:D,""),[1]listings!K5473)</f>
        <v>180</v>
      </c>
      <c r="M5473" s="1">
        <v>1</v>
      </c>
      <c r="N5473" s="1">
        <v>365</v>
      </c>
      <c r="O5473" s="1">
        <v>9</v>
      </c>
      <c r="P5473" s="2">
        <f t="shared" si="170"/>
        <v>32940</v>
      </c>
      <c r="Q5473" s="1">
        <v>5</v>
      </c>
      <c r="R5473" s="1">
        <f>IF(ISBLANK(S5473),_xlfn.XLOOKUP(V5473,'[1]AVG REVIEWS'!E:E,'[1]AVG REVIEWS'!D:D,""),[1]listings!S5473)</f>
        <v>1.1399999999999999</v>
      </c>
      <c r="S5473" s="1">
        <v>1.1399999999999999</v>
      </c>
      <c r="T5473" s="1">
        <f>IF(ISBLANK(Q5473),_xlfn.XLOOKUP(W5473,'[1]AVG SCORE'!F:F,'[1]AVG SCORE'!E:E,""),[1]listings!Q5473)</f>
        <v>5</v>
      </c>
      <c r="U5473" s="1" t="str">
        <f t="shared" si="171"/>
        <v>Schwabing-WestEntire home/apt4</v>
      </c>
      <c r="V5473" s="1" t="str">
        <f>[1]listings!H5473&amp;[1]listings!I5473&amp;[1]listings!G5473</f>
        <v>Entire rental unitEntire home/aptSchwabing-West</v>
      </c>
      <c r="W5473" s="1" t="str">
        <f>[1]listings!G5473&amp;[1]listings!H5473&amp;[1]listings!I5473&amp;[1]listings!J5473</f>
        <v>Schwabing-WestEntire rental unitEntire home/apt4</v>
      </c>
      <c r="X5473" s="38">
        <v>48.127736005152897</v>
      </c>
      <c r="Y5473" s="38">
        <v>11.5710768216742</v>
      </c>
    </row>
    <row r="5474" spans="1:25" ht="16" x14ac:dyDescent="0.2">
      <c r="A5474" s="4" t="s">
        <v>10231</v>
      </c>
      <c r="B5474" s="1" t="s">
        <v>10232</v>
      </c>
      <c r="C5474" s="1">
        <v>292149227</v>
      </c>
      <c r="D5474" s="1" t="s">
        <v>147</v>
      </c>
      <c r="E5474" s="3">
        <v>43713</v>
      </c>
      <c r="F5474" s="1">
        <v>4</v>
      </c>
      <c r="G5474" s="1" t="s">
        <v>364</v>
      </c>
      <c r="H5474" s="1" t="s">
        <v>148</v>
      </c>
      <c r="I5474" s="1" t="s">
        <v>33</v>
      </c>
      <c r="J5474" s="1">
        <v>8</v>
      </c>
      <c r="K5474" s="2">
        <v>273</v>
      </c>
      <c r="L5474" s="2">
        <f>IF(ISBLANK(K5474),_xlfn.XLOOKUP(U5474,'[1]AVG PRICE'!E:E,'[1]AVG PRICE'!D:D,""),[1]listings!K5474)</f>
        <v>273</v>
      </c>
      <c r="M5474" s="1">
        <v>4</v>
      </c>
      <c r="N5474" s="1">
        <v>365</v>
      </c>
      <c r="O5474" s="1">
        <v>10</v>
      </c>
      <c r="P5474" s="2">
        <f t="shared" si="170"/>
        <v>50368.5</v>
      </c>
      <c r="Q5474" s="1">
        <v>5</v>
      </c>
      <c r="R5474" s="1">
        <f>IF(ISBLANK(S5474),_xlfn.XLOOKUP(V5474,'[1]AVG REVIEWS'!E:E,'[1]AVG REVIEWS'!D:D,""),[1]listings!S5474)</f>
        <v>1.68</v>
      </c>
      <c r="S5474" s="1">
        <v>1.68</v>
      </c>
      <c r="T5474" s="1">
        <f>IF(ISBLANK(Q5474),_xlfn.XLOOKUP(W5474,'[1]AVG SCORE'!F:F,'[1]AVG SCORE'!E:E,""),[1]listings!Q5474)</f>
        <v>5</v>
      </c>
      <c r="U5474" s="1" t="str">
        <f t="shared" si="171"/>
        <v>Allach-UntermenzingEntire home/apt8</v>
      </c>
      <c r="V5474" s="1" t="str">
        <f>[1]listings!H5474&amp;[1]listings!I5474&amp;[1]listings!G5474</f>
        <v>Entire homeEntire home/aptAllach-Untermenzing</v>
      </c>
      <c r="W5474" s="1" t="str">
        <f>[1]listings!G5474&amp;[1]listings!H5474&amp;[1]listings!I5474&amp;[1]listings!J5474</f>
        <v>Allach-UntermenzingEntire homeEntire home/apt8</v>
      </c>
      <c r="X5474" s="38">
        <v>48.139400496075801</v>
      </c>
      <c r="Y5474" s="38">
        <v>11.611729344204001</v>
      </c>
    </row>
    <row r="5475" spans="1:25" ht="16" x14ac:dyDescent="0.2">
      <c r="A5475" s="4" t="s">
        <v>10233</v>
      </c>
      <c r="B5475" s="1" t="s">
        <v>10234</v>
      </c>
      <c r="C5475" s="1">
        <v>1048972</v>
      </c>
      <c r="D5475" s="1" t="s">
        <v>156</v>
      </c>
      <c r="E5475" s="3">
        <v>40785</v>
      </c>
      <c r="F5475" s="1">
        <v>3</v>
      </c>
      <c r="G5475" s="1" t="s">
        <v>74</v>
      </c>
      <c r="H5475" s="1" t="s">
        <v>51</v>
      </c>
      <c r="I5475" s="1" t="s">
        <v>47</v>
      </c>
      <c r="J5475" s="1">
        <v>1</v>
      </c>
      <c r="L5475" s="2">
        <f>IF(ISBLANK(K5475),_xlfn.XLOOKUP(U5475,'[1]AVG PRICE'!E:E,'[1]AVG PRICE'!D:D,""),[1]listings!K5475)</f>
        <v>184.33333333333334</v>
      </c>
      <c r="M5475" s="1">
        <v>90</v>
      </c>
      <c r="N5475" s="1">
        <v>725</v>
      </c>
      <c r="O5475" s="1">
        <v>0</v>
      </c>
      <c r="P5475" s="2">
        <f t="shared" si="170"/>
        <v>75115.833333333343</v>
      </c>
      <c r="R5475" s="1">
        <f>IF(ISBLANK(S5475),_xlfn.XLOOKUP(V5475,'[1]AVG REVIEWS'!E:E,'[1]AVG REVIEWS'!D:D,""),[1]listings!S5475)</f>
        <v>0.76754098360655743</v>
      </c>
      <c r="T5475" s="1">
        <f>IF(ISBLANK(Q5475),_xlfn.XLOOKUP(W5475,'[1]AVG SCORE'!F:F,'[1]AVG SCORE'!E:E,""),[1]listings!Q5475)</f>
        <v>4.8409090909090908</v>
      </c>
      <c r="U5475" s="1" t="str">
        <f t="shared" si="171"/>
        <v>SendlingPrivate room1</v>
      </c>
      <c r="V5475" s="1" t="str">
        <f>[1]listings!H5475&amp;[1]listings!I5475&amp;[1]listings!G5475</f>
        <v>Private room in rental unitPrivate roomSendling</v>
      </c>
      <c r="W5475" s="1" t="str">
        <f>[1]listings!G5475&amp;[1]listings!H5475&amp;[1]listings!I5475&amp;[1]listings!J5475</f>
        <v>SendlingPrivate room in rental unitPrivate room1</v>
      </c>
      <c r="X5475" s="38">
        <v>48.131873918382297</v>
      </c>
      <c r="Y5475" s="38">
        <v>11.676402373394501</v>
      </c>
    </row>
    <row r="5476" spans="1:25" ht="16" x14ac:dyDescent="0.2">
      <c r="A5476" s="4" t="s">
        <v>10235</v>
      </c>
      <c r="B5476" s="1" t="s">
        <v>10236</v>
      </c>
      <c r="C5476" s="1">
        <v>537206948</v>
      </c>
      <c r="D5476" s="1" t="s">
        <v>681</v>
      </c>
      <c r="E5476" s="3">
        <v>45184</v>
      </c>
      <c r="F5476" s="1">
        <v>3</v>
      </c>
      <c r="G5476" s="1" t="s">
        <v>45</v>
      </c>
      <c r="H5476" s="1" t="s">
        <v>46</v>
      </c>
      <c r="I5476" s="1" t="s">
        <v>47</v>
      </c>
      <c r="J5476" s="1">
        <v>2</v>
      </c>
      <c r="K5476" s="2">
        <v>86</v>
      </c>
      <c r="L5476" s="2">
        <f>IF(ISBLANK(K5476),_xlfn.XLOOKUP(U5476,'[1]AVG PRICE'!E:E,'[1]AVG PRICE'!D:D,""),[1]listings!K5476)</f>
        <v>86</v>
      </c>
      <c r="M5476" s="1">
        <v>2</v>
      </c>
      <c r="N5476" s="1">
        <v>1125</v>
      </c>
      <c r="O5476" s="1">
        <v>9</v>
      </c>
      <c r="P5476" s="2">
        <f t="shared" si="170"/>
        <v>48461</v>
      </c>
      <c r="Q5476" s="1">
        <v>4.8899999999999997</v>
      </c>
      <c r="R5476" s="1">
        <f>IF(ISBLANK(S5476),_xlfn.XLOOKUP(V5476,'[1]AVG REVIEWS'!E:E,'[1]AVG REVIEWS'!D:D,""),[1]listings!S5476)</f>
        <v>0.99</v>
      </c>
      <c r="S5476" s="1">
        <v>0.99</v>
      </c>
      <c r="T5476" s="1">
        <f>IF(ISBLANK(Q5476),_xlfn.XLOOKUP(W5476,'[1]AVG SCORE'!F:F,'[1]AVG SCORE'!E:E,""),[1]listings!Q5476)</f>
        <v>4.8899999999999997</v>
      </c>
      <c r="U5476" s="1" t="str">
        <f t="shared" si="171"/>
        <v>Sendling-WestparkPrivate room2</v>
      </c>
      <c r="V5476" s="1" t="str">
        <f>[1]listings!H5476&amp;[1]listings!I5476&amp;[1]listings!G5476</f>
        <v>Private room in homePrivate roomSendling-Westpark</v>
      </c>
      <c r="W5476" s="1" t="str">
        <f>[1]listings!G5476&amp;[1]listings!H5476&amp;[1]listings!I5476&amp;[1]listings!J5476</f>
        <v>Sendling-WestparkPrivate room in homePrivate room2</v>
      </c>
      <c r="X5476" s="38">
        <v>48.138576885007801</v>
      </c>
      <c r="Y5476" s="38">
        <v>11.531120937460001</v>
      </c>
    </row>
    <row r="5477" spans="1:25" ht="16" x14ac:dyDescent="0.2">
      <c r="A5477" s="4" t="s">
        <v>10237</v>
      </c>
      <c r="B5477" s="1" t="s">
        <v>9524</v>
      </c>
      <c r="C5477" s="1">
        <v>477393390</v>
      </c>
      <c r="D5477" s="1" t="s">
        <v>1797</v>
      </c>
      <c r="E5477" s="3">
        <v>44803</v>
      </c>
      <c r="F5477" s="1">
        <v>2</v>
      </c>
      <c r="G5477" s="1" t="s">
        <v>50</v>
      </c>
      <c r="H5477" s="1" t="s">
        <v>51</v>
      </c>
      <c r="I5477" s="1" t="s">
        <v>47</v>
      </c>
      <c r="J5477" s="1">
        <v>2</v>
      </c>
      <c r="L5477" s="2">
        <f>IF(ISBLANK(K5477),_xlfn.XLOOKUP(U5477,'[1]AVG PRICE'!E:E,'[1]AVG PRICE'!D:D,""),[1]listings!K5477)</f>
        <v>83</v>
      </c>
      <c r="M5477" s="1">
        <v>2</v>
      </c>
      <c r="N5477" s="1">
        <v>365</v>
      </c>
      <c r="O5477" s="1">
        <v>6</v>
      </c>
      <c r="P5477" s="2">
        <f t="shared" si="170"/>
        <v>15230.5</v>
      </c>
      <c r="Q5477" s="1">
        <v>5</v>
      </c>
      <c r="R5477" s="1">
        <f>IF(ISBLANK(S5477),_xlfn.XLOOKUP(V5477,'[1]AVG REVIEWS'!E:E,'[1]AVG REVIEWS'!D:D,""),[1]listings!S5477)</f>
        <v>0.66</v>
      </c>
      <c r="S5477" s="1">
        <v>0.66</v>
      </c>
      <c r="T5477" s="1">
        <f>IF(ISBLANK(Q5477),_xlfn.XLOOKUP(W5477,'[1]AVG SCORE'!F:F,'[1]AVG SCORE'!E:E,""),[1]listings!Q5477)</f>
        <v>5</v>
      </c>
      <c r="U5477" s="1" t="str">
        <f t="shared" si="171"/>
        <v>Schwabing-WestPrivate room2</v>
      </c>
      <c r="V5477" s="1" t="str">
        <f>[1]listings!H5477&amp;[1]listings!I5477&amp;[1]listings!G5477</f>
        <v>Private room in rental unitPrivate roomSchwabing-West</v>
      </c>
      <c r="W5477" s="1" t="str">
        <f>[1]listings!G5477&amp;[1]listings!H5477&amp;[1]listings!I5477&amp;[1]listings!J5477</f>
        <v>Schwabing-WestPrivate room in rental unitPrivate room2</v>
      </c>
      <c r="X5477" s="38">
        <v>48.078326612774099</v>
      </c>
      <c r="Y5477" s="38">
        <v>11.5288887845308</v>
      </c>
    </row>
    <row r="5478" spans="1:25" ht="16" x14ac:dyDescent="0.2">
      <c r="A5478" s="4" t="s">
        <v>10238</v>
      </c>
      <c r="B5478" s="1" t="s">
        <v>10239</v>
      </c>
      <c r="C5478" s="1">
        <v>28444885</v>
      </c>
      <c r="D5478" s="1" t="s">
        <v>1070</v>
      </c>
      <c r="E5478" s="3">
        <v>42062</v>
      </c>
      <c r="F5478" s="1">
        <v>4</v>
      </c>
      <c r="G5478" s="1" t="s">
        <v>63</v>
      </c>
      <c r="H5478" s="1" t="s">
        <v>51</v>
      </c>
      <c r="I5478" s="1" t="s">
        <v>47</v>
      </c>
      <c r="J5478" s="1">
        <v>2</v>
      </c>
      <c r="K5478" s="2">
        <v>176</v>
      </c>
      <c r="L5478" s="2">
        <f>IF(ISBLANK(K5478),_xlfn.XLOOKUP(U5478,'[1]AVG PRICE'!E:E,'[1]AVG PRICE'!D:D,""),[1]listings!K5478)</f>
        <v>176</v>
      </c>
      <c r="M5478" s="1">
        <v>1</v>
      </c>
      <c r="N5478" s="1">
        <v>365</v>
      </c>
      <c r="O5478" s="1">
        <v>2</v>
      </c>
      <c r="P5478" s="2">
        <f t="shared" si="170"/>
        <v>32208</v>
      </c>
      <c r="Q5478" s="1">
        <v>5</v>
      </c>
      <c r="R5478" s="1">
        <f>IF(ISBLANK(S5478),_xlfn.XLOOKUP(V5478,'[1]AVG REVIEWS'!E:E,'[1]AVG REVIEWS'!D:D,""),[1]listings!S5478)</f>
        <v>0.22</v>
      </c>
      <c r="S5478" s="1">
        <v>0.22</v>
      </c>
      <c r="T5478" s="1">
        <f>IF(ISBLANK(Q5478),_xlfn.XLOOKUP(W5478,'[1]AVG SCORE'!F:F,'[1]AVG SCORE'!E:E,""),[1]listings!Q5478)</f>
        <v>5</v>
      </c>
      <c r="U5478" s="1" t="str">
        <f t="shared" si="171"/>
        <v>BogenhausenPrivate room2</v>
      </c>
      <c r="V5478" s="1" t="str">
        <f>[1]listings!H5478&amp;[1]listings!I5478&amp;[1]listings!G5478</f>
        <v>Private room in rental unitPrivate roomBogenhausen</v>
      </c>
      <c r="W5478" s="1" t="str">
        <f>[1]listings!G5478&amp;[1]listings!H5478&amp;[1]listings!I5478&amp;[1]listings!J5478</f>
        <v>BogenhausenPrivate room in rental unitPrivate room2</v>
      </c>
      <c r="X5478" s="38">
        <v>48.136242699999997</v>
      </c>
      <c r="Y5478" s="38">
        <v>11.5576954</v>
      </c>
    </row>
    <row r="5479" spans="1:25" ht="16" x14ac:dyDescent="0.2">
      <c r="A5479" s="4" t="s">
        <v>10240</v>
      </c>
      <c r="B5479" s="1" t="s">
        <v>10241</v>
      </c>
      <c r="C5479" s="1">
        <v>513717181</v>
      </c>
      <c r="D5479" s="1" t="s">
        <v>10242</v>
      </c>
      <c r="E5479" s="3">
        <v>45054</v>
      </c>
      <c r="F5479" s="1">
        <v>1</v>
      </c>
      <c r="G5479" s="1" t="s">
        <v>39</v>
      </c>
      <c r="H5479" s="1" t="s">
        <v>32</v>
      </c>
      <c r="I5479" s="1" t="s">
        <v>33</v>
      </c>
      <c r="J5479" s="1">
        <v>2</v>
      </c>
      <c r="K5479" s="2">
        <v>135</v>
      </c>
      <c r="L5479" s="2">
        <f>IF(ISBLANK(K5479),_xlfn.XLOOKUP(U5479,'[1]AVG PRICE'!E:E,'[1]AVG PRICE'!D:D,""),[1]listings!K5479)</f>
        <v>135</v>
      </c>
      <c r="M5479" s="1">
        <v>1</v>
      </c>
      <c r="N5479" s="1">
        <v>365</v>
      </c>
      <c r="O5479" s="1">
        <v>14</v>
      </c>
      <c r="P5479" s="2">
        <f t="shared" si="170"/>
        <v>24705</v>
      </c>
      <c r="Q5479" s="1">
        <v>4.79</v>
      </c>
      <c r="R5479" s="1">
        <f>IF(ISBLANK(S5479),_xlfn.XLOOKUP(V5479,'[1]AVG REVIEWS'!E:E,'[1]AVG REVIEWS'!D:D,""),[1]listings!S5479)</f>
        <v>1.54</v>
      </c>
      <c r="S5479" s="1">
        <v>1.54</v>
      </c>
      <c r="T5479" s="1">
        <f>IF(ISBLANK(Q5479),_xlfn.XLOOKUP(W5479,'[1]AVG SCORE'!F:F,'[1]AVG SCORE'!E:E,""),[1]listings!Q5479)</f>
        <v>4.79</v>
      </c>
      <c r="U5479" s="1" t="str">
        <f t="shared" si="171"/>
        <v>MaxvorstadtEntire home/apt2</v>
      </c>
      <c r="V5479" s="1" t="str">
        <f>[1]listings!H5479&amp;[1]listings!I5479&amp;[1]listings!G5479</f>
        <v>Entire rental unitEntire home/aptMaxvorstadt</v>
      </c>
      <c r="W5479" s="1" t="str">
        <f>[1]listings!G5479&amp;[1]listings!H5479&amp;[1]listings!I5479&amp;[1]listings!J5479</f>
        <v>MaxvorstadtEntire rental unitEntire home/apt2</v>
      </c>
      <c r="X5479" s="38">
        <v>48.1401355</v>
      </c>
      <c r="Y5479" s="38">
        <v>11.59944</v>
      </c>
    </row>
    <row r="5480" spans="1:25" ht="16" x14ac:dyDescent="0.2">
      <c r="A5480" s="4" t="s">
        <v>10243</v>
      </c>
      <c r="B5480" s="1" t="s">
        <v>10244</v>
      </c>
      <c r="C5480" s="1">
        <v>465167049</v>
      </c>
      <c r="D5480" s="1" t="s">
        <v>631</v>
      </c>
      <c r="E5480" s="3">
        <v>44732</v>
      </c>
      <c r="F5480" s="1">
        <v>1</v>
      </c>
      <c r="G5480" s="1" t="s">
        <v>93</v>
      </c>
      <c r="H5480" s="1" t="s">
        <v>148</v>
      </c>
      <c r="I5480" s="1" t="s">
        <v>33</v>
      </c>
      <c r="J5480" s="1">
        <v>6</v>
      </c>
      <c r="K5480" s="2">
        <v>315</v>
      </c>
      <c r="L5480" s="2">
        <f>IF(ISBLANK(K5480),_xlfn.XLOOKUP(U5480,'[1]AVG PRICE'!E:E,'[1]AVG PRICE'!D:D,""),[1]listings!K5480)</f>
        <v>315</v>
      </c>
      <c r="M5480" s="1">
        <v>10</v>
      </c>
      <c r="N5480" s="1">
        <v>35</v>
      </c>
      <c r="O5480" s="1">
        <v>1</v>
      </c>
      <c r="P5480" s="2">
        <f t="shared" si="170"/>
        <v>7087.5</v>
      </c>
      <c r="Q5480" s="1">
        <v>5</v>
      </c>
      <c r="R5480" s="1">
        <f>IF(ISBLANK(S5480),_xlfn.XLOOKUP(V5480,'[1]AVG REVIEWS'!E:E,'[1]AVG REVIEWS'!D:D,""),[1]listings!S5480)</f>
        <v>0.15</v>
      </c>
      <c r="S5480" s="1">
        <v>0.15</v>
      </c>
      <c r="T5480" s="1">
        <f>IF(ISBLANK(Q5480),_xlfn.XLOOKUP(W5480,'[1]AVG SCORE'!F:F,'[1]AVG SCORE'!E:E,""),[1]listings!Q5480)</f>
        <v>5</v>
      </c>
      <c r="U5480" s="1" t="str">
        <f t="shared" si="171"/>
        <v>Thalkirchen-Obersendling-Forstenried-F√ºrstenried-SollnEntire home/apt6</v>
      </c>
      <c r="V5480" s="1" t="str">
        <f>[1]listings!H5480&amp;[1]listings!I5480&amp;[1]listings!G5480</f>
        <v>Entire homeEntire home/aptThalkirchen-Obersendling-Forstenried-F√ºrstenried-Solln</v>
      </c>
      <c r="W5480" s="1" t="str">
        <f>[1]listings!G5480&amp;[1]listings!H5480&amp;[1]listings!I5480&amp;[1]listings!J5480</f>
        <v>Thalkirchen-Obersendling-Forstenried-F√ºrstenried-SollnEntire homeEntire home/apt6</v>
      </c>
      <c r="X5480" s="38">
        <v>48.188336819829203</v>
      </c>
      <c r="Y5480" s="38">
        <v>11.528400195149899</v>
      </c>
    </row>
    <row r="5481" spans="1:25" ht="16" x14ac:dyDescent="0.2">
      <c r="A5481" s="4" t="s">
        <v>10245</v>
      </c>
      <c r="B5481" s="1" t="s">
        <v>10246</v>
      </c>
      <c r="C5481" s="1">
        <v>36497421</v>
      </c>
      <c r="D5481" s="1" t="s">
        <v>946</v>
      </c>
      <c r="E5481" s="3">
        <v>42178</v>
      </c>
      <c r="F5481" s="1">
        <v>1</v>
      </c>
      <c r="G5481" s="1" t="s">
        <v>56</v>
      </c>
      <c r="H5481" s="1" t="s">
        <v>32</v>
      </c>
      <c r="I5481" s="1" t="s">
        <v>33</v>
      </c>
      <c r="J5481" s="1">
        <v>3</v>
      </c>
      <c r="L5481" s="2">
        <f>IF(ISBLANK(K5481),_xlfn.XLOOKUP(U5481,'[1]AVG PRICE'!E:E,'[1]AVG PRICE'!D:D,""),[1]listings!K5481)</f>
        <v>142.73333333333332</v>
      </c>
      <c r="M5481" s="1">
        <v>2</v>
      </c>
      <c r="N5481" s="1">
        <v>365</v>
      </c>
      <c r="O5481" s="1">
        <v>8</v>
      </c>
      <c r="P5481" s="2">
        <f t="shared" si="170"/>
        <v>26191.566666666666</v>
      </c>
      <c r="Q5481" s="1">
        <v>5</v>
      </c>
      <c r="R5481" s="1">
        <f>IF(ISBLANK(S5481),_xlfn.XLOOKUP(V5481,'[1]AVG REVIEWS'!E:E,'[1]AVG REVIEWS'!D:D,""),[1]listings!S5481)</f>
        <v>0.91</v>
      </c>
      <c r="S5481" s="1">
        <v>0.91</v>
      </c>
      <c r="T5481" s="1">
        <f>IF(ISBLANK(Q5481),_xlfn.XLOOKUP(W5481,'[1]AVG SCORE'!F:F,'[1]AVG SCORE'!E:E,""),[1]listings!Q5481)</f>
        <v>5</v>
      </c>
      <c r="U5481" s="1" t="str">
        <f t="shared" si="171"/>
        <v>Neuhausen-NymphenburgEntire home/apt3</v>
      </c>
      <c r="V5481" s="1" t="str">
        <f>[1]listings!H5481&amp;[1]listings!I5481&amp;[1]listings!G5481</f>
        <v>Entire rental unitEntire home/aptNeuhausen-Nymphenburg</v>
      </c>
      <c r="W5481" s="1" t="str">
        <f>[1]listings!G5481&amp;[1]listings!H5481&amp;[1]listings!I5481&amp;[1]listings!J5481</f>
        <v>Neuhausen-NymphenburgEntire rental unitEntire home/apt3</v>
      </c>
      <c r="X5481" s="38">
        <v>48.111749199999998</v>
      </c>
      <c r="Y5481" s="38">
        <v>11.669292799999999</v>
      </c>
    </row>
    <row r="5482" spans="1:25" ht="16" x14ac:dyDescent="0.2">
      <c r="A5482" s="4" t="s">
        <v>10247</v>
      </c>
      <c r="B5482" s="1" t="s">
        <v>10248</v>
      </c>
      <c r="C5482" s="1">
        <v>2179</v>
      </c>
      <c r="D5482" s="1" t="s">
        <v>277</v>
      </c>
      <c r="E5482" s="3">
        <v>39677</v>
      </c>
      <c r="F5482" s="1">
        <v>5</v>
      </c>
      <c r="G5482" s="1" t="s">
        <v>63</v>
      </c>
      <c r="H5482" s="1" t="s">
        <v>46</v>
      </c>
      <c r="I5482" s="1" t="s">
        <v>47</v>
      </c>
      <c r="J5482" s="1">
        <v>2</v>
      </c>
      <c r="K5482" s="2">
        <v>184</v>
      </c>
      <c r="L5482" s="2">
        <f>IF(ISBLANK(K5482),_xlfn.XLOOKUP(U5482,'[1]AVG PRICE'!E:E,'[1]AVG PRICE'!D:D,""),[1]listings!K5482)</f>
        <v>184</v>
      </c>
      <c r="M5482" s="1">
        <v>2</v>
      </c>
      <c r="N5482" s="1">
        <v>1125</v>
      </c>
      <c r="O5482" s="1">
        <v>1</v>
      </c>
      <c r="P5482" s="2">
        <f t="shared" si="170"/>
        <v>103684</v>
      </c>
      <c r="Q5482" s="1">
        <v>5</v>
      </c>
      <c r="R5482" s="1">
        <f>IF(ISBLANK(S5482),_xlfn.XLOOKUP(V5482,'[1]AVG REVIEWS'!E:E,'[1]AVG REVIEWS'!D:D,""),[1]listings!S5482)</f>
        <v>0.11</v>
      </c>
      <c r="S5482" s="1">
        <v>0.11</v>
      </c>
      <c r="T5482" s="1">
        <f>IF(ISBLANK(Q5482),_xlfn.XLOOKUP(W5482,'[1]AVG SCORE'!F:F,'[1]AVG SCORE'!E:E,""),[1]listings!Q5482)</f>
        <v>5</v>
      </c>
      <c r="U5482" s="1" t="str">
        <f t="shared" si="171"/>
        <v>BogenhausenPrivate room2</v>
      </c>
      <c r="V5482" s="1" t="str">
        <f>[1]listings!H5482&amp;[1]listings!I5482&amp;[1]listings!G5482</f>
        <v>Private room in homePrivate roomBogenhausen</v>
      </c>
      <c r="W5482" s="1" t="str">
        <f>[1]listings!G5482&amp;[1]listings!H5482&amp;[1]listings!I5482&amp;[1]listings!J5482</f>
        <v>BogenhausenPrivate room in homePrivate room2</v>
      </c>
      <c r="X5482" s="38">
        <v>48.146966047276997</v>
      </c>
      <c r="Y5482" s="38">
        <v>11.607462743013</v>
      </c>
    </row>
    <row r="5483" spans="1:25" ht="16" x14ac:dyDescent="0.2">
      <c r="A5483" s="4" t="s">
        <v>10249</v>
      </c>
      <c r="B5483" s="1" t="s">
        <v>10250</v>
      </c>
      <c r="C5483" s="1">
        <v>488088569</v>
      </c>
      <c r="D5483" s="1" t="s">
        <v>1311</v>
      </c>
      <c r="E5483" s="3">
        <v>44882</v>
      </c>
      <c r="F5483" s="1">
        <v>40</v>
      </c>
      <c r="G5483" s="1" t="s">
        <v>113</v>
      </c>
      <c r="H5483" s="1" t="s">
        <v>32</v>
      </c>
      <c r="I5483" s="1" t="s">
        <v>33</v>
      </c>
      <c r="J5483" s="1">
        <v>2</v>
      </c>
      <c r="K5483" s="2">
        <v>105</v>
      </c>
      <c r="L5483" s="2">
        <f>IF(ISBLANK(K5483),_xlfn.XLOOKUP(U5483,'[1]AVG PRICE'!E:E,'[1]AVG PRICE'!D:D,""),[1]listings!K5483)</f>
        <v>105</v>
      </c>
      <c r="M5483" s="1">
        <v>1</v>
      </c>
      <c r="N5483" s="1">
        <v>99</v>
      </c>
      <c r="O5483" s="1">
        <v>0</v>
      </c>
      <c r="P5483" s="2">
        <f t="shared" si="170"/>
        <v>5250</v>
      </c>
      <c r="R5483" s="1">
        <f>IF(ISBLANK(S5483),_xlfn.XLOOKUP(V5483,'[1]AVG REVIEWS'!E:E,'[1]AVG REVIEWS'!D:D,""),[1]listings!S5483)</f>
        <v>0.81029411764705872</v>
      </c>
      <c r="T5483" s="1">
        <f>IF(ISBLANK(Q5483),_xlfn.XLOOKUP(W5483,'[1]AVG SCORE'!F:F,'[1]AVG SCORE'!E:E,""),[1]listings!Q5483)</f>
        <v>4.8</v>
      </c>
      <c r="U5483" s="1" t="str">
        <f t="shared" si="171"/>
        <v>Tudering-RiemEntire home/apt2</v>
      </c>
      <c r="V5483" s="1" t="str">
        <f>[1]listings!H5483&amp;[1]listings!I5483&amp;[1]listings!G5483</f>
        <v>Entire rental unitEntire home/aptTudering-Riem</v>
      </c>
      <c r="W5483" s="1" t="str">
        <f>[1]listings!G5483&amp;[1]listings!H5483&amp;[1]listings!I5483&amp;[1]listings!J5483</f>
        <v>Tudering-RiemEntire rental unitEntire home/apt2</v>
      </c>
      <c r="X5483" s="38">
        <v>48.163130000000002</v>
      </c>
      <c r="Y5483" s="38">
        <v>11.573</v>
      </c>
    </row>
    <row r="5484" spans="1:25" ht="16" x14ac:dyDescent="0.2">
      <c r="A5484" s="4" t="s">
        <v>10251</v>
      </c>
      <c r="B5484" s="1" t="s">
        <v>10252</v>
      </c>
      <c r="C5484" s="1">
        <v>488088569</v>
      </c>
      <c r="D5484" s="1" t="s">
        <v>1311</v>
      </c>
      <c r="E5484" s="3">
        <v>44882</v>
      </c>
      <c r="F5484" s="1">
        <v>40</v>
      </c>
      <c r="G5484" s="1" t="s">
        <v>113</v>
      </c>
      <c r="H5484" s="1" t="s">
        <v>32</v>
      </c>
      <c r="I5484" s="1" t="s">
        <v>33</v>
      </c>
      <c r="J5484" s="1">
        <v>4</v>
      </c>
      <c r="K5484" s="2">
        <v>127</v>
      </c>
      <c r="L5484" s="2">
        <f>IF(ISBLANK(K5484),_xlfn.XLOOKUP(U5484,'[1]AVG PRICE'!E:E,'[1]AVG PRICE'!D:D,""),[1]listings!K5484)</f>
        <v>127</v>
      </c>
      <c r="M5484" s="1">
        <v>1</v>
      </c>
      <c r="N5484" s="1">
        <v>99</v>
      </c>
      <c r="O5484" s="1">
        <v>9</v>
      </c>
      <c r="P5484" s="2">
        <f t="shared" si="170"/>
        <v>6350</v>
      </c>
      <c r="Q5484" s="1">
        <v>4.1100000000000003</v>
      </c>
      <c r="R5484" s="1">
        <f>IF(ISBLANK(S5484),_xlfn.XLOOKUP(V5484,'[1]AVG REVIEWS'!E:E,'[1]AVG REVIEWS'!D:D,""),[1]listings!S5484)</f>
        <v>1.19</v>
      </c>
      <c r="S5484" s="1">
        <v>1.19</v>
      </c>
      <c r="T5484" s="1">
        <f>IF(ISBLANK(Q5484),_xlfn.XLOOKUP(W5484,'[1]AVG SCORE'!F:F,'[1]AVG SCORE'!E:E,""),[1]listings!Q5484)</f>
        <v>4.1100000000000003</v>
      </c>
      <c r="U5484" s="1" t="str">
        <f t="shared" si="171"/>
        <v>Tudering-RiemEntire home/apt4</v>
      </c>
      <c r="V5484" s="1" t="str">
        <f>[1]listings!H5484&amp;[1]listings!I5484&amp;[1]listings!G5484</f>
        <v>Entire rental unitEntire home/aptTudering-Riem</v>
      </c>
      <c r="W5484" s="1" t="str">
        <f>[1]listings!G5484&amp;[1]listings!H5484&amp;[1]listings!I5484&amp;[1]listings!J5484</f>
        <v>Tudering-RiemEntire rental unitEntire home/apt4</v>
      </c>
      <c r="X5484" s="38">
        <v>48.139769290767703</v>
      </c>
      <c r="Y5484" s="38">
        <v>11.681147664785399</v>
      </c>
    </row>
    <row r="5485" spans="1:25" ht="16" x14ac:dyDescent="0.2">
      <c r="A5485" s="4" t="s">
        <v>10253</v>
      </c>
      <c r="B5485" s="1" t="s">
        <v>10252</v>
      </c>
      <c r="C5485" s="1">
        <v>488088569</v>
      </c>
      <c r="D5485" s="1" t="s">
        <v>1311</v>
      </c>
      <c r="E5485" s="3">
        <v>44882</v>
      </c>
      <c r="F5485" s="1">
        <v>40</v>
      </c>
      <c r="G5485" s="1" t="s">
        <v>113</v>
      </c>
      <c r="H5485" s="1" t="s">
        <v>32</v>
      </c>
      <c r="I5485" s="1" t="s">
        <v>33</v>
      </c>
      <c r="J5485" s="1">
        <v>4</v>
      </c>
      <c r="K5485" s="2">
        <v>118</v>
      </c>
      <c r="L5485" s="2">
        <f>IF(ISBLANK(K5485),_xlfn.XLOOKUP(U5485,'[1]AVG PRICE'!E:E,'[1]AVG PRICE'!D:D,""),[1]listings!K5485)</f>
        <v>118</v>
      </c>
      <c r="M5485" s="1">
        <v>1</v>
      </c>
      <c r="N5485" s="1">
        <v>99</v>
      </c>
      <c r="O5485" s="1">
        <v>0</v>
      </c>
      <c r="P5485" s="2">
        <f t="shared" si="170"/>
        <v>5900</v>
      </c>
      <c r="R5485" s="1">
        <f>IF(ISBLANK(S5485),_xlfn.XLOOKUP(V5485,'[1]AVG REVIEWS'!E:E,'[1]AVG REVIEWS'!D:D,""),[1]listings!S5485)</f>
        <v>0.81029411764705872</v>
      </c>
      <c r="T5485" s="1">
        <f>IF(ISBLANK(Q5485),_xlfn.XLOOKUP(W5485,'[1]AVG SCORE'!F:F,'[1]AVG SCORE'!E:E,""),[1]listings!Q5485)</f>
        <v>4.6899999999999995</v>
      </c>
      <c r="U5485" s="1" t="str">
        <f t="shared" si="171"/>
        <v>Tudering-RiemEntire home/apt4</v>
      </c>
      <c r="V5485" s="1" t="str">
        <f>[1]listings!H5485&amp;[1]listings!I5485&amp;[1]listings!G5485</f>
        <v>Entire rental unitEntire home/aptTudering-Riem</v>
      </c>
      <c r="W5485" s="1" t="str">
        <f>[1]listings!G5485&amp;[1]listings!H5485&amp;[1]listings!I5485&amp;[1]listings!J5485</f>
        <v>Tudering-RiemEntire rental unitEntire home/apt4</v>
      </c>
      <c r="X5485" s="38">
        <v>48.119510612389902</v>
      </c>
      <c r="Y5485" s="38">
        <v>11.669143650469699</v>
      </c>
    </row>
    <row r="5486" spans="1:25" ht="16" x14ac:dyDescent="0.2">
      <c r="A5486" s="4" t="s">
        <v>10254</v>
      </c>
      <c r="B5486" s="1" t="s">
        <v>10255</v>
      </c>
      <c r="C5486" s="1">
        <v>365896454</v>
      </c>
      <c r="D5486" s="1" t="s">
        <v>90</v>
      </c>
      <c r="E5486" s="3">
        <v>44078</v>
      </c>
      <c r="F5486" s="1">
        <v>1</v>
      </c>
      <c r="G5486" s="1" t="s">
        <v>39</v>
      </c>
      <c r="H5486" s="1" t="s">
        <v>32</v>
      </c>
      <c r="I5486" s="1" t="s">
        <v>33</v>
      </c>
      <c r="J5486" s="1">
        <v>4</v>
      </c>
      <c r="K5486" s="2">
        <v>270</v>
      </c>
      <c r="L5486" s="2">
        <f>IF(ISBLANK(K5486),_xlfn.XLOOKUP(U5486,'[1]AVG PRICE'!E:E,'[1]AVG PRICE'!D:D,""),[1]listings!K5486)</f>
        <v>270</v>
      </c>
      <c r="M5486" s="1">
        <v>10.7</v>
      </c>
      <c r="N5486" s="1">
        <v>25</v>
      </c>
      <c r="O5486" s="1">
        <v>4</v>
      </c>
      <c r="P5486" s="2">
        <f t="shared" si="170"/>
        <v>4819.5</v>
      </c>
      <c r="Q5486" s="1">
        <v>5</v>
      </c>
      <c r="R5486" s="1">
        <f>IF(ISBLANK(S5486),_xlfn.XLOOKUP(V5486,'[1]AVG REVIEWS'!E:E,'[1]AVG REVIEWS'!D:D,""),[1]listings!S5486)</f>
        <v>0.51</v>
      </c>
      <c r="S5486" s="1">
        <v>0.51</v>
      </c>
      <c r="T5486" s="1">
        <f>IF(ISBLANK(Q5486),_xlfn.XLOOKUP(W5486,'[1]AVG SCORE'!F:F,'[1]AVG SCORE'!E:E,""),[1]listings!Q5486)</f>
        <v>5</v>
      </c>
      <c r="U5486" s="1" t="str">
        <f t="shared" si="171"/>
        <v>MaxvorstadtEntire home/apt4</v>
      </c>
      <c r="V5486" s="1" t="str">
        <f>[1]listings!H5486&amp;[1]listings!I5486&amp;[1]listings!G5486</f>
        <v>Entire rental unitEntire home/aptMaxvorstadt</v>
      </c>
      <c r="W5486" s="1" t="str">
        <f>[1]listings!G5486&amp;[1]listings!H5486&amp;[1]listings!I5486&amp;[1]listings!J5486</f>
        <v>MaxvorstadtEntire rental unitEntire home/apt4</v>
      </c>
      <c r="X5486" s="38">
        <v>48.150109999999998</v>
      </c>
      <c r="Y5486" s="38">
        <v>11.60294</v>
      </c>
    </row>
    <row r="5487" spans="1:25" ht="16" x14ac:dyDescent="0.2">
      <c r="A5487" s="4" t="s">
        <v>10256</v>
      </c>
      <c r="B5487" s="1" t="s">
        <v>10257</v>
      </c>
      <c r="C5487" s="1">
        <v>15797432</v>
      </c>
      <c r="D5487" s="1" t="s">
        <v>1303</v>
      </c>
      <c r="E5487" s="3">
        <v>42156</v>
      </c>
      <c r="F5487" s="1">
        <v>1</v>
      </c>
      <c r="G5487" s="1" t="s">
        <v>71</v>
      </c>
      <c r="H5487" s="1" t="s">
        <v>32</v>
      </c>
      <c r="I5487" s="1" t="s">
        <v>33</v>
      </c>
      <c r="J5487" s="1">
        <v>4</v>
      </c>
      <c r="K5487" s="2">
        <v>330</v>
      </c>
      <c r="L5487" s="2">
        <f>IF(ISBLANK(K5487),_xlfn.XLOOKUP(U5487,'[1]AVG PRICE'!E:E,'[1]AVG PRICE'!D:D,""),[1]listings!K5487)</f>
        <v>330</v>
      </c>
      <c r="M5487" s="1">
        <v>2</v>
      </c>
      <c r="N5487" s="1">
        <v>365</v>
      </c>
      <c r="O5487" s="1">
        <v>10</v>
      </c>
      <c r="P5487" s="2">
        <f t="shared" si="170"/>
        <v>60555</v>
      </c>
      <c r="Q5487" s="1">
        <v>5</v>
      </c>
      <c r="R5487" s="1">
        <f>IF(ISBLANK(S5487),_xlfn.XLOOKUP(V5487,'[1]AVG REVIEWS'!E:E,'[1]AVG REVIEWS'!D:D,""),[1]listings!S5487)</f>
        <v>1.27</v>
      </c>
      <c r="S5487" s="1">
        <v>1.27</v>
      </c>
      <c r="T5487" s="1">
        <f>IF(ISBLANK(Q5487),_xlfn.XLOOKUP(W5487,'[1]AVG SCORE'!F:F,'[1]AVG SCORE'!E:E,""),[1]listings!Q5487)</f>
        <v>5</v>
      </c>
      <c r="U5487" s="1" t="str">
        <f t="shared" si="171"/>
        <v>Ludwigsvorstadt-IsarvorstadtEntire home/apt4</v>
      </c>
      <c r="V5487" s="1" t="str">
        <f>[1]listings!H5487&amp;[1]listings!I5487&amp;[1]listings!G5487</f>
        <v>Entire rental unitEntire home/aptLudwigsvorstadt-Isarvorstadt</v>
      </c>
      <c r="W5487" s="1" t="str">
        <f>[1]listings!G5487&amp;[1]listings!H5487&amp;[1]listings!I5487&amp;[1]listings!J5487</f>
        <v>Ludwigsvorstadt-IsarvorstadtEntire rental unitEntire home/apt4</v>
      </c>
      <c r="X5487" s="38">
        <v>48.176810000000003</v>
      </c>
      <c r="Y5487" s="38">
        <v>11.563409999999999</v>
      </c>
    </row>
    <row r="5488" spans="1:25" ht="16" x14ac:dyDescent="0.2">
      <c r="A5488" s="4" t="s">
        <v>10258</v>
      </c>
      <c r="B5488" s="1" t="s">
        <v>10259</v>
      </c>
      <c r="C5488" s="1">
        <v>38497516</v>
      </c>
      <c r="D5488" s="1" t="s">
        <v>10260</v>
      </c>
      <c r="E5488" s="3">
        <v>42199</v>
      </c>
      <c r="F5488" s="1">
        <v>2</v>
      </c>
      <c r="G5488" s="1" t="s">
        <v>108</v>
      </c>
      <c r="H5488" s="1" t="s">
        <v>46</v>
      </c>
      <c r="I5488" s="1" t="s">
        <v>47</v>
      </c>
      <c r="J5488" s="1">
        <v>2</v>
      </c>
      <c r="K5488" s="2">
        <v>120</v>
      </c>
      <c r="L5488" s="2">
        <f>IF(ISBLANK(K5488),_xlfn.XLOOKUP(U5488,'[1]AVG PRICE'!E:E,'[1]AVG PRICE'!D:D,""),[1]listings!K5488)</f>
        <v>120</v>
      </c>
      <c r="M5488" s="1">
        <v>1</v>
      </c>
      <c r="N5488" s="1">
        <v>365</v>
      </c>
      <c r="O5488" s="1">
        <v>0</v>
      </c>
      <c r="P5488" s="2">
        <f t="shared" si="170"/>
        <v>21960</v>
      </c>
      <c r="R5488" s="1">
        <f>IF(ISBLANK(S5488),_xlfn.XLOOKUP(V5488,'[1]AVG REVIEWS'!E:E,'[1]AVG REVIEWS'!D:D,""),[1]listings!S5488)</f>
        <v>1.1120000000000001</v>
      </c>
      <c r="T5488" s="1">
        <f>IF(ISBLANK(Q5488),_xlfn.XLOOKUP(W5488,'[1]AVG SCORE'!F:F,'[1]AVG SCORE'!E:E,""),[1]listings!Q5488)</f>
        <v>4.9700000000000006</v>
      </c>
      <c r="U5488" s="1" t="str">
        <f t="shared" si="171"/>
        <v>Schwabing-FreimannPrivate room2</v>
      </c>
      <c r="V5488" s="1" t="str">
        <f>[1]listings!H5488&amp;[1]listings!I5488&amp;[1]listings!G5488</f>
        <v>Private room in homePrivate roomSchwabing-Freimann</v>
      </c>
      <c r="W5488" s="1" t="str">
        <f>[1]listings!G5488&amp;[1]listings!H5488&amp;[1]listings!I5488&amp;[1]listings!J5488</f>
        <v>Schwabing-FreimannPrivate room in homePrivate room2</v>
      </c>
      <c r="X5488" s="38">
        <v>48.170200000000001</v>
      </c>
      <c r="Y5488" s="38">
        <v>11.56368</v>
      </c>
    </row>
    <row r="5489" spans="1:25" ht="16" x14ac:dyDescent="0.2">
      <c r="A5489" s="4" t="s">
        <v>10261</v>
      </c>
      <c r="B5489" s="1" t="s">
        <v>10262</v>
      </c>
      <c r="C5489" s="1">
        <v>213364132</v>
      </c>
      <c r="D5489" s="1" t="s">
        <v>4743</v>
      </c>
      <c r="E5489" s="3">
        <v>43346</v>
      </c>
      <c r="F5489" s="1">
        <v>2</v>
      </c>
      <c r="G5489" s="1" t="s">
        <v>39</v>
      </c>
      <c r="H5489" s="1" t="s">
        <v>51</v>
      </c>
      <c r="I5489" s="1" t="s">
        <v>47</v>
      </c>
      <c r="J5489" s="1">
        <v>2</v>
      </c>
      <c r="K5489" s="2">
        <v>150</v>
      </c>
      <c r="L5489" s="2">
        <f>IF(ISBLANK(K5489),_xlfn.XLOOKUP(U5489,'[1]AVG PRICE'!E:E,'[1]AVG PRICE'!D:D,""),[1]listings!K5489)</f>
        <v>150</v>
      </c>
      <c r="M5489" s="1">
        <v>1</v>
      </c>
      <c r="N5489" s="1">
        <v>5</v>
      </c>
      <c r="O5489" s="1">
        <v>2</v>
      </c>
      <c r="P5489" s="2">
        <f t="shared" si="170"/>
        <v>450</v>
      </c>
      <c r="Q5489" s="1">
        <v>5</v>
      </c>
      <c r="R5489" s="1">
        <f>IF(ISBLANK(S5489),_xlfn.XLOOKUP(V5489,'[1]AVG REVIEWS'!E:E,'[1]AVG REVIEWS'!D:D,""),[1]listings!S5489)</f>
        <v>0.23</v>
      </c>
      <c r="S5489" s="1">
        <v>0.23</v>
      </c>
      <c r="T5489" s="1">
        <f>IF(ISBLANK(Q5489),_xlfn.XLOOKUP(W5489,'[1]AVG SCORE'!F:F,'[1]AVG SCORE'!E:E,""),[1]listings!Q5489)</f>
        <v>5</v>
      </c>
      <c r="U5489" s="1" t="str">
        <f t="shared" si="171"/>
        <v>MaxvorstadtPrivate room2</v>
      </c>
      <c r="V5489" s="1" t="str">
        <f>[1]listings!H5489&amp;[1]listings!I5489&amp;[1]listings!G5489</f>
        <v>Private room in rental unitPrivate roomMaxvorstadt</v>
      </c>
      <c r="W5489" s="1" t="str">
        <f>[1]listings!G5489&amp;[1]listings!H5489&amp;[1]listings!I5489&amp;[1]listings!J5489</f>
        <v>MaxvorstadtPrivate room in rental unitPrivate room2</v>
      </c>
      <c r="X5489" s="38">
        <v>48.121643880449199</v>
      </c>
      <c r="Y5489" s="38">
        <v>11.6507722098067</v>
      </c>
    </row>
    <row r="5490" spans="1:25" ht="16" x14ac:dyDescent="0.2">
      <c r="A5490" s="4" t="s">
        <v>10263</v>
      </c>
      <c r="B5490" s="1" t="s">
        <v>10264</v>
      </c>
      <c r="C5490" s="1">
        <v>213364132</v>
      </c>
      <c r="D5490" s="1" t="s">
        <v>4743</v>
      </c>
      <c r="E5490" s="3">
        <v>43346</v>
      </c>
      <c r="F5490" s="1">
        <v>2</v>
      </c>
      <c r="G5490" s="1" t="s">
        <v>39</v>
      </c>
      <c r="H5490" s="1" t="s">
        <v>32</v>
      </c>
      <c r="I5490" s="1" t="s">
        <v>33</v>
      </c>
      <c r="J5490" s="1">
        <v>2</v>
      </c>
      <c r="K5490" s="2">
        <v>128</v>
      </c>
      <c r="L5490" s="2">
        <f>IF(ISBLANK(K5490),_xlfn.XLOOKUP(U5490,'[1]AVG PRICE'!E:E,'[1]AVG PRICE'!D:D,""),[1]listings!K5490)</f>
        <v>128</v>
      </c>
      <c r="M5490" s="1">
        <v>2</v>
      </c>
      <c r="N5490" s="1">
        <v>20</v>
      </c>
      <c r="O5490" s="1">
        <v>1</v>
      </c>
      <c r="P5490" s="2">
        <f t="shared" si="170"/>
        <v>1408</v>
      </c>
      <c r="Q5490" s="1">
        <v>5</v>
      </c>
      <c r="R5490" s="1">
        <f>IF(ISBLANK(S5490),_xlfn.XLOOKUP(V5490,'[1]AVG REVIEWS'!E:E,'[1]AVG REVIEWS'!D:D,""),[1]listings!S5490)</f>
        <v>0.14000000000000001</v>
      </c>
      <c r="S5490" s="1">
        <v>0.14000000000000001</v>
      </c>
      <c r="T5490" s="1">
        <f>IF(ISBLANK(Q5490),_xlfn.XLOOKUP(W5490,'[1]AVG SCORE'!F:F,'[1]AVG SCORE'!E:E,""),[1]listings!Q5490)</f>
        <v>5</v>
      </c>
      <c r="U5490" s="1" t="str">
        <f t="shared" si="171"/>
        <v>MaxvorstadtEntire home/apt2</v>
      </c>
      <c r="V5490" s="1" t="str">
        <f>[1]listings!H5490&amp;[1]listings!I5490&amp;[1]listings!G5490</f>
        <v>Entire rental unitEntire home/aptMaxvorstadt</v>
      </c>
      <c r="W5490" s="1" t="str">
        <f>[1]listings!G5490&amp;[1]listings!H5490&amp;[1]listings!I5490&amp;[1]listings!J5490</f>
        <v>MaxvorstadtEntire rental unitEntire home/apt2</v>
      </c>
      <c r="X5490" s="38">
        <v>48.160759410375299</v>
      </c>
      <c r="Y5490" s="38">
        <v>11.5294678009338</v>
      </c>
    </row>
    <row r="5491" spans="1:25" ht="16" x14ac:dyDescent="0.2">
      <c r="A5491" s="4" t="s">
        <v>10265</v>
      </c>
      <c r="B5491" s="1" t="s">
        <v>10266</v>
      </c>
      <c r="C5491" s="1">
        <v>526101529</v>
      </c>
      <c r="D5491" s="1" t="s">
        <v>1334</v>
      </c>
      <c r="E5491" s="3">
        <v>45123</v>
      </c>
      <c r="F5491" s="1">
        <v>1</v>
      </c>
      <c r="G5491" s="1" t="s">
        <v>174</v>
      </c>
      <c r="H5491" s="1" t="s">
        <v>32</v>
      </c>
      <c r="I5491" s="1" t="s">
        <v>33</v>
      </c>
      <c r="J5491" s="1">
        <v>3</v>
      </c>
      <c r="K5491" s="2">
        <v>131</v>
      </c>
      <c r="L5491" s="2">
        <f>IF(ISBLANK(K5491),_xlfn.XLOOKUP(U5491,'[1]AVG PRICE'!E:E,'[1]AVG PRICE'!D:D,""),[1]listings!K5491)</f>
        <v>131</v>
      </c>
      <c r="M5491" s="1">
        <v>2</v>
      </c>
      <c r="N5491" s="1">
        <v>365</v>
      </c>
      <c r="O5491" s="1">
        <v>0</v>
      </c>
      <c r="P5491" s="2">
        <f t="shared" si="170"/>
        <v>24038.5</v>
      </c>
      <c r="R5491" s="1">
        <f>IF(ISBLANK(S5491),_xlfn.XLOOKUP(V5491,'[1]AVG REVIEWS'!E:E,'[1]AVG REVIEWS'!D:D,""),[1]listings!S5491)</f>
        <v>0.6823076923076925</v>
      </c>
      <c r="T5491" s="1">
        <f>IF(ISBLANK(Q5491),_xlfn.XLOOKUP(W5491,'[1]AVG SCORE'!F:F,'[1]AVG SCORE'!E:E,""),[1]listings!Q5491)</f>
        <v>4.8600000000000003</v>
      </c>
      <c r="U5491" s="1" t="str">
        <f t="shared" si="171"/>
        <v>Milbertshofen-Am HartEntire home/apt3</v>
      </c>
      <c r="V5491" s="1" t="str">
        <f>[1]listings!H5491&amp;[1]listings!I5491&amp;[1]listings!G5491</f>
        <v>Entire rental unitEntire home/aptMilbertshofen-Am Hart</v>
      </c>
      <c r="W5491" s="1" t="str">
        <f>[1]listings!G5491&amp;[1]listings!H5491&amp;[1]listings!I5491&amp;[1]listings!J5491</f>
        <v>Milbertshofen-Am HartEntire rental unitEntire home/apt3</v>
      </c>
      <c r="X5491" s="38">
        <v>48.151728502190998</v>
      </c>
      <c r="Y5491" s="38">
        <v>11.5384032656365</v>
      </c>
    </row>
    <row r="5492" spans="1:25" ht="16" x14ac:dyDescent="0.2">
      <c r="A5492" s="4" t="s">
        <v>10267</v>
      </c>
      <c r="B5492" s="1" t="s">
        <v>10268</v>
      </c>
      <c r="C5492" s="1">
        <v>50764640</v>
      </c>
      <c r="D5492" s="1" t="s">
        <v>413</v>
      </c>
      <c r="E5492" s="3">
        <v>42345</v>
      </c>
      <c r="F5492" s="1">
        <v>1</v>
      </c>
      <c r="G5492" s="1" t="s">
        <v>174</v>
      </c>
      <c r="H5492" s="1" t="s">
        <v>32</v>
      </c>
      <c r="I5492" s="1" t="s">
        <v>33</v>
      </c>
      <c r="J5492" s="1">
        <v>4</v>
      </c>
      <c r="L5492" s="2">
        <f>IF(ISBLANK(K5492),_xlfn.XLOOKUP(U5492,'[1]AVG PRICE'!E:E,'[1]AVG PRICE'!D:D,""),[1]listings!K5492)</f>
        <v>158.23809523809524</v>
      </c>
      <c r="M5492" s="1">
        <v>1</v>
      </c>
      <c r="N5492" s="1">
        <v>365</v>
      </c>
      <c r="O5492" s="1">
        <v>0</v>
      </c>
      <c r="P5492" s="2">
        <f t="shared" si="170"/>
        <v>28957.571428571428</v>
      </c>
      <c r="R5492" s="1">
        <f>IF(ISBLANK(S5492),_xlfn.XLOOKUP(V5492,'[1]AVG REVIEWS'!E:E,'[1]AVG REVIEWS'!D:D,""),[1]listings!S5492)</f>
        <v>0.6823076923076925</v>
      </c>
      <c r="T5492" s="1">
        <f>IF(ISBLANK(Q5492),_xlfn.XLOOKUP(W5492,'[1]AVG SCORE'!F:F,'[1]AVG SCORE'!E:E,""),[1]listings!Q5492)</f>
        <v>4.59</v>
      </c>
      <c r="U5492" s="1" t="str">
        <f t="shared" si="171"/>
        <v>Milbertshofen-Am HartEntire home/apt4</v>
      </c>
      <c r="V5492" s="1" t="str">
        <f>[1]listings!H5492&amp;[1]listings!I5492&amp;[1]listings!G5492</f>
        <v>Entire rental unitEntire home/aptMilbertshofen-Am Hart</v>
      </c>
      <c r="W5492" s="1" t="str">
        <f>[1]listings!G5492&amp;[1]listings!H5492&amp;[1]listings!I5492&amp;[1]listings!J5492</f>
        <v>Milbertshofen-Am HartEntire rental unitEntire home/apt4</v>
      </c>
      <c r="X5492" s="38">
        <v>48.141099041867498</v>
      </c>
      <c r="Y5492" s="38">
        <v>11.503063889236399</v>
      </c>
    </row>
    <row r="5493" spans="1:25" ht="16" x14ac:dyDescent="0.2">
      <c r="A5493" s="4" t="s">
        <v>10269</v>
      </c>
      <c r="B5493" s="1" t="s">
        <v>10270</v>
      </c>
      <c r="C5493" s="1">
        <v>210100741</v>
      </c>
      <c r="D5493" s="1" t="s">
        <v>827</v>
      </c>
      <c r="E5493" s="3">
        <v>43329</v>
      </c>
      <c r="F5493" s="1">
        <v>1</v>
      </c>
      <c r="G5493" s="1" t="s">
        <v>63</v>
      </c>
      <c r="H5493" s="1" t="s">
        <v>51</v>
      </c>
      <c r="I5493" s="1" t="s">
        <v>47</v>
      </c>
      <c r="J5493" s="1">
        <v>2</v>
      </c>
      <c r="L5493" s="2">
        <f>IF(ISBLANK(K5493),_xlfn.XLOOKUP(U5493,'[1]AVG PRICE'!E:E,'[1]AVG PRICE'!D:D,""),[1]listings!K5493)</f>
        <v>119.86666666666666</v>
      </c>
      <c r="M5493" s="1">
        <v>4</v>
      </c>
      <c r="N5493" s="1">
        <v>365</v>
      </c>
      <c r="O5493" s="1">
        <v>1</v>
      </c>
      <c r="P5493" s="2">
        <f t="shared" si="170"/>
        <v>22115.399999999998</v>
      </c>
      <c r="Q5493" s="1">
        <v>5</v>
      </c>
      <c r="R5493" s="1">
        <f>IF(ISBLANK(S5493),_xlfn.XLOOKUP(V5493,'[1]AVG REVIEWS'!E:E,'[1]AVG REVIEWS'!D:D,""),[1]listings!S5493)</f>
        <v>0.18</v>
      </c>
      <c r="S5493" s="1">
        <v>0.18</v>
      </c>
      <c r="T5493" s="1">
        <f>IF(ISBLANK(Q5493),_xlfn.XLOOKUP(W5493,'[1]AVG SCORE'!F:F,'[1]AVG SCORE'!E:E,""),[1]listings!Q5493)</f>
        <v>5</v>
      </c>
      <c r="U5493" s="1" t="str">
        <f t="shared" si="171"/>
        <v>BogenhausenPrivate room2</v>
      </c>
      <c r="V5493" s="1" t="str">
        <f>[1]listings!H5493&amp;[1]listings!I5493&amp;[1]listings!G5493</f>
        <v>Private room in rental unitPrivate roomBogenhausen</v>
      </c>
      <c r="W5493" s="1" t="str">
        <f>[1]listings!G5493&amp;[1]listings!H5493&amp;[1]listings!I5493&amp;[1]listings!J5493</f>
        <v>BogenhausenPrivate room in rental unitPrivate room2</v>
      </c>
      <c r="X5493" s="38">
        <v>48.184127140513198</v>
      </c>
      <c r="Y5493" s="38">
        <v>11.5635214007972</v>
      </c>
    </row>
    <row r="5494" spans="1:25" ht="16" x14ac:dyDescent="0.2">
      <c r="A5494" s="4" t="s">
        <v>10271</v>
      </c>
      <c r="B5494" s="1" t="s">
        <v>10272</v>
      </c>
      <c r="C5494" s="1">
        <v>17782466</v>
      </c>
      <c r="D5494" s="1" t="s">
        <v>10273</v>
      </c>
      <c r="E5494" s="3">
        <v>41827</v>
      </c>
      <c r="F5494" s="1">
        <v>3</v>
      </c>
      <c r="G5494" s="1" t="s">
        <v>63</v>
      </c>
      <c r="H5494" s="1" t="s">
        <v>32</v>
      </c>
      <c r="I5494" s="1" t="s">
        <v>33</v>
      </c>
      <c r="J5494" s="1">
        <v>3</v>
      </c>
      <c r="L5494" s="2">
        <f>IF(ISBLANK(K5494),_xlfn.XLOOKUP(U5494,'[1]AVG PRICE'!E:E,'[1]AVG PRICE'!D:D,""),[1]listings!K5494)</f>
        <v>133.72727272727272</v>
      </c>
      <c r="M5494" s="1">
        <v>2</v>
      </c>
      <c r="N5494" s="1">
        <v>365</v>
      </c>
      <c r="O5494" s="1">
        <v>6</v>
      </c>
      <c r="P5494" s="2">
        <f t="shared" si="170"/>
        <v>24538.954545454544</v>
      </c>
      <c r="Q5494" s="1">
        <v>4.33</v>
      </c>
      <c r="R5494" s="1">
        <f>IF(ISBLANK(S5494),_xlfn.XLOOKUP(V5494,'[1]AVG REVIEWS'!E:E,'[1]AVG REVIEWS'!D:D,""),[1]listings!S5494)</f>
        <v>0.77</v>
      </c>
      <c r="S5494" s="1">
        <v>0.77</v>
      </c>
      <c r="T5494" s="1">
        <f>IF(ISBLANK(Q5494),_xlfn.XLOOKUP(W5494,'[1]AVG SCORE'!F:F,'[1]AVG SCORE'!E:E,""),[1]listings!Q5494)</f>
        <v>4.33</v>
      </c>
      <c r="U5494" s="1" t="str">
        <f t="shared" si="171"/>
        <v>BogenhausenEntire home/apt3</v>
      </c>
      <c r="V5494" s="1" t="str">
        <f>[1]listings!H5494&amp;[1]listings!I5494&amp;[1]listings!G5494</f>
        <v>Entire rental unitEntire home/aptBogenhausen</v>
      </c>
      <c r="W5494" s="1" t="str">
        <f>[1]listings!G5494&amp;[1]listings!H5494&amp;[1]listings!I5494&amp;[1]listings!J5494</f>
        <v>BogenhausenEntire rental unitEntire home/apt3</v>
      </c>
      <c r="X5494" s="38">
        <v>48.120117317935602</v>
      </c>
      <c r="Y5494" s="38">
        <v>11.694197897098601</v>
      </c>
    </row>
    <row r="5495" spans="1:25" ht="16" x14ac:dyDescent="0.2">
      <c r="A5495" s="4" t="s">
        <v>10274</v>
      </c>
      <c r="B5495" s="1" t="s">
        <v>10275</v>
      </c>
      <c r="C5495" s="1">
        <v>91432510</v>
      </c>
      <c r="D5495" s="1" t="s">
        <v>10276</v>
      </c>
      <c r="E5495" s="3">
        <v>42605</v>
      </c>
      <c r="F5495" s="1">
        <v>4</v>
      </c>
      <c r="G5495" s="1" t="s">
        <v>42</v>
      </c>
      <c r="H5495" s="1" t="s">
        <v>32</v>
      </c>
      <c r="I5495" s="1" t="s">
        <v>33</v>
      </c>
      <c r="J5495" s="1">
        <v>4</v>
      </c>
      <c r="K5495" s="2">
        <v>193</v>
      </c>
      <c r="L5495" s="2">
        <f>IF(ISBLANK(K5495),_xlfn.XLOOKUP(U5495,'[1]AVG PRICE'!E:E,'[1]AVG PRICE'!D:D,""),[1]listings!K5495)</f>
        <v>193</v>
      </c>
      <c r="M5495" s="1">
        <v>2</v>
      </c>
      <c r="N5495" s="1">
        <v>365</v>
      </c>
      <c r="O5495" s="1">
        <v>15</v>
      </c>
      <c r="P5495" s="2">
        <f t="shared" si="170"/>
        <v>35415.5</v>
      </c>
      <c r="Q5495" s="1">
        <v>4.93</v>
      </c>
      <c r="R5495" s="1">
        <f>IF(ISBLANK(S5495),_xlfn.XLOOKUP(V5495,'[1]AVG REVIEWS'!E:E,'[1]AVG REVIEWS'!D:D,""),[1]listings!S5495)</f>
        <v>1.62</v>
      </c>
      <c r="S5495" s="1">
        <v>1.62</v>
      </c>
      <c r="T5495" s="1">
        <f>IF(ISBLANK(Q5495),_xlfn.XLOOKUP(W5495,'[1]AVG SCORE'!F:F,'[1]AVG SCORE'!E:E,""),[1]listings!Q5495)</f>
        <v>4.93</v>
      </c>
      <c r="U5495" s="1" t="str">
        <f t="shared" si="171"/>
        <v>Pasing-ObermenzingEntire home/apt4</v>
      </c>
      <c r="V5495" s="1" t="str">
        <f>[1]listings!H5495&amp;[1]listings!I5495&amp;[1]listings!G5495</f>
        <v>Entire rental unitEntire home/aptPasing-Obermenzing</v>
      </c>
      <c r="W5495" s="1" t="str">
        <f>[1]listings!G5495&amp;[1]listings!H5495&amp;[1]listings!I5495&amp;[1]listings!J5495</f>
        <v>Pasing-ObermenzingEntire rental unitEntire home/apt4</v>
      </c>
      <c r="X5495" s="38">
        <v>48.151643700000001</v>
      </c>
      <c r="Y5495" s="38">
        <v>11.581053300000001</v>
      </c>
    </row>
    <row r="5496" spans="1:25" ht="16" x14ac:dyDescent="0.2">
      <c r="A5496" s="4" t="s">
        <v>10277</v>
      </c>
      <c r="B5496" s="1" t="s">
        <v>10278</v>
      </c>
      <c r="C5496" s="1">
        <v>63261649</v>
      </c>
      <c r="D5496" s="1" t="s">
        <v>10279</v>
      </c>
      <c r="E5496" s="3">
        <v>42445</v>
      </c>
      <c r="F5496" s="1">
        <v>1</v>
      </c>
      <c r="G5496" s="1" t="s">
        <v>71</v>
      </c>
      <c r="H5496" s="1" t="s">
        <v>32</v>
      </c>
      <c r="I5496" s="1" t="s">
        <v>33</v>
      </c>
      <c r="J5496" s="1">
        <v>3</v>
      </c>
      <c r="L5496" s="2">
        <f>IF(ISBLANK(K5496),_xlfn.XLOOKUP(U5496,'[1]AVG PRICE'!E:E,'[1]AVG PRICE'!D:D,""),[1]listings!K5496)</f>
        <v>173</v>
      </c>
      <c r="M5496" s="1">
        <v>2</v>
      </c>
      <c r="N5496" s="1">
        <v>30</v>
      </c>
      <c r="O5496" s="1">
        <v>5</v>
      </c>
      <c r="P5496" s="2">
        <f t="shared" si="170"/>
        <v>2768</v>
      </c>
      <c r="Q5496" s="1">
        <v>4.8</v>
      </c>
      <c r="R5496" s="1">
        <f>IF(ISBLANK(S5496),_xlfn.XLOOKUP(V5496,'[1]AVG REVIEWS'!E:E,'[1]AVG REVIEWS'!D:D,""),[1]listings!S5496)</f>
        <v>0.55000000000000004</v>
      </c>
      <c r="S5496" s="1">
        <v>0.55000000000000004</v>
      </c>
      <c r="T5496" s="1">
        <f>IF(ISBLANK(Q5496),_xlfn.XLOOKUP(W5496,'[1]AVG SCORE'!F:F,'[1]AVG SCORE'!E:E,""),[1]listings!Q5496)</f>
        <v>4.8</v>
      </c>
      <c r="U5496" s="1" t="str">
        <f t="shared" si="171"/>
        <v>Ludwigsvorstadt-IsarvorstadtEntire home/apt3</v>
      </c>
      <c r="V5496" s="1" t="str">
        <f>[1]listings!H5496&amp;[1]listings!I5496&amp;[1]listings!G5496</f>
        <v>Entire rental unitEntire home/aptLudwigsvorstadt-Isarvorstadt</v>
      </c>
      <c r="W5496" s="1" t="str">
        <f>[1]listings!G5496&amp;[1]listings!H5496&amp;[1]listings!I5496&amp;[1]listings!J5496</f>
        <v>Ludwigsvorstadt-IsarvorstadtEntire rental unitEntire home/apt3</v>
      </c>
      <c r="X5496" s="38">
        <v>48.151578399999998</v>
      </c>
      <c r="Y5496" s="38">
        <v>11.579041999999999</v>
      </c>
    </row>
    <row r="5497" spans="1:25" ht="16" x14ac:dyDescent="0.2">
      <c r="A5497" s="4" t="s">
        <v>10280</v>
      </c>
      <c r="B5497" s="1" t="s">
        <v>10281</v>
      </c>
      <c r="C5497" s="1">
        <v>76414096</v>
      </c>
      <c r="D5497" s="1" t="s">
        <v>10282</v>
      </c>
      <c r="E5497" s="3">
        <v>42528</v>
      </c>
      <c r="F5497" s="1">
        <v>1</v>
      </c>
      <c r="G5497" s="1" t="s">
        <v>93</v>
      </c>
      <c r="H5497" s="1" t="s">
        <v>32</v>
      </c>
      <c r="I5497" s="1" t="s">
        <v>33</v>
      </c>
      <c r="J5497" s="1">
        <v>4</v>
      </c>
      <c r="K5497" s="2">
        <v>217</v>
      </c>
      <c r="L5497" s="2">
        <f>IF(ISBLANK(K5497),_xlfn.XLOOKUP(U5497,'[1]AVG PRICE'!E:E,'[1]AVG PRICE'!D:D,""),[1]listings!K5497)</f>
        <v>217</v>
      </c>
      <c r="M5497" s="1">
        <v>4</v>
      </c>
      <c r="N5497" s="1">
        <v>30</v>
      </c>
      <c r="O5497" s="1">
        <v>13</v>
      </c>
      <c r="P5497" s="2">
        <f t="shared" si="170"/>
        <v>3689</v>
      </c>
      <c r="Q5497" s="1">
        <v>5</v>
      </c>
      <c r="R5497" s="1">
        <f>IF(ISBLANK(S5497),_xlfn.XLOOKUP(V5497,'[1]AVG REVIEWS'!E:E,'[1]AVG REVIEWS'!D:D,""),[1]listings!S5497)</f>
        <v>1.67</v>
      </c>
      <c r="S5497" s="1">
        <v>1.67</v>
      </c>
      <c r="T5497" s="1">
        <f>IF(ISBLANK(Q5497),_xlfn.XLOOKUP(W5497,'[1]AVG SCORE'!F:F,'[1]AVG SCORE'!E:E,""),[1]listings!Q5497)</f>
        <v>5</v>
      </c>
      <c r="U5497" s="1" t="str">
        <f t="shared" si="171"/>
        <v>Thalkirchen-Obersendling-Forstenried-F√ºrstenried-SollnEntire home/apt4</v>
      </c>
      <c r="V5497" s="1" t="str">
        <f>[1]listings!H5497&amp;[1]listings!I5497&amp;[1]listings!G5497</f>
        <v>Entire rental unitEntire home/aptThalkirchen-Obersendling-Forstenried-F√ºrstenried-Solln</v>
      </c>
      <c r="W5497" s="1" t="str">
        <f>[1]listings!G5497&amp;[1]listings!H5497&amp;[1]listings!I5497&amp;[1]listings!J5497</f>
        <v>Thalkirchen-Obersendling-Forstenried-F√ºrstenried-SollnEntire rental unitEntire home/apt4</v>
      </c>
      <c r="X5497" s="38">
        <v>48.122633534474197</v>
      </c>
      <c r="Y5497" s="38">
        <v>11.5779781593581</v>
      </c>
    </row>
    <row r="5498" spans="1:25" ht="16" x14ac:dyDescent="0.2">
      <c r="A5498" s="4" t="s">
        <v>10283</v>
      </c>
      <c r="B5498" s="1" t="s">
        <v>10284</v>
      </c>
      <c r="C5498" s="1">
        <v>510046995</v>
      </c>
      <c r="D5498" s="1" t="s">
        <v>7082</v>
      </c>
      <c r="E5498" s="3">
        <v>45030</v>
      </c>
      <c r="F5498" s="1">
        <v>2</v>
      </c>
      <c r="G5498" s="1" t="s">
        <v>39</v>
      </c>
      <c r="H5498" s="1" t="s">
        <v>32</v>
      </c>
      <c r="I5498" s="1" t="s">
        <v>33</v>
      </c>
      <c r="J5498" s="1">
        <v>2</v>
      </c>
      <c r="K5498" s="2">
        <v>59</v>
      </c>
      <c r="L5498" s="2">
        <f>IF(ISBLANK(K5498),_xlfn.XLOOKUP(U5498,'[1]AVG PRICE'!E:E,'[1]AVG PRICE'!D:D,""),[1]listings!K5498)</f>
        <v>59</v>
      </c>
      <c r="M5498" s="1">
        <v>4</v>
      </c>
      <c r="N5498" s="1">
        <v>365</v>
      </c>
      <c r="O5498" s="1">
        <v>2</v>
      </c>
      <c r="P5498" s="2">
        <f t="shared" si="170"/>
        <v>10885.5</v>
      </c>
      <c r="Q5498" s="1">
        <v>5</v>
      </c>
      <c r="R5498" s="1">
        <f>IF(ISBLANK(S5498),_xlfn.XLOOKUP(V5498,'[1]AVG REVIEWS'!E:E,'[1]AVG REVIEWS'!D:D,""),[1]listings!S5498)</f>
        <v>0.22</v>
      </c>
      <c r="S5498" s="1">
        <v>0.22</v>
      </c>
      <c r="T5498" s="1">
        <f>IF(ISBLANK(Q5498),_xlfn.XLOOKUP(W5498,'[1]AVG SCORE'!F:F,'[1]AVG SCORE'!E:E,""),[1]listings!Q5498)</f>
        <v>5</v>
      </c>
      <c r="U5498" s="1" t="str">
        <f t="shared" si="171"/>
        <v>MaxvorstadtEntire home/apt2</v>
      </c>
      <c r="V5498" s="1" t="str">
        <f>[1]listings!H5498&amp;[1]listings!I5498&amp;[1]listings!G5498</f>
        <v>Entire rental unitEntire home/aptMaxvorstadt</v>
      </c>
      <c r="W5498" s="1" t="str">
        <f>[1]listings!G5498&amp;[1]listings!H5498&amp;[1]listings!I5498&amp;[1]listings!J5498</f>
        <v>MaxvorstadtEntire rental unitEntire home/apt2</v>
      </c>
      <c r="X5498" s="38">
        <v>48.111498831329698</v>
      </c>
      <c r="Y5498" s="38">
        <v>11.5883897013685</v>
      </c>
    </row>
    <row r="5499" spans="1:25" ht="16" x14ac:dyDescent="0.2">
      <c r="A5499" s="4" t="s">
        <v>10285</v>
      </c>
      <c r="B5499" s="1" t="s">
        <v>10286</v>
      </c>
      <c r="C5499" s="1">
        <v>393652123</v>
      </c>
      <c r="D5499" s="1" t="s">
        <v>317</v>
      </c>
      <c r="E5499" s="3">
        <v>44277</v>
      </c>
      <c r="F5499" s="1">
        <v>3</v>
      </c>
      <c r="G5499" s="1" t="s">
        <v>85</v>
      </c>
      <c r="H5499" s="1" t="s">
        <v>46</v>
      </c>
      <c r="I5499" s="1" t="s">
        <v>47</v>
      </c>
      <c r="J5499" s="1">
        <v>2</v>
      </c>
      <c r="K5499" s="2">
        <v>90</v>
      </c>
      <c r="L5499" s="2">
        <f>IF(ISBLANK(K5499),_xlfn.XLOOKUP(U5499,'[1]AVG PRICE'!E:E,'[1]AVG PRICE'!D:D,""),[1]listings!K5499)</f>
        <v>90</v>
      </c>
      <c r="M5499" s="1">
        <v>1</v>
      </c>
      <c r="N5499" s="1">
        <v>365</v>
      </c>
      <c r="O5499" s="1">
        <v>3</v>
      </c>
      <c r="P5499" s="2">
        <f t="shared" si="170"/>
        <v>16470</v>
      </c>
      <c r="Q5499" s="1">
        <v>5</v>
      </c>
      <c r="R5499" s="1">
        <f>IF(ISBLANK(S5499),_xlfn.XLOOKUP(V5499,'[1]AVG REVIEWS'!E:E,'[1]AVG REVIEWS'!D:D,""),[1]listings!S5499)</f>
        <v>0.33</v>
      </c>
      <c r="S5499" s="1">
        <v>0.33</v>
      </c>
      <c r="T5499" s="1">
        <f>IF(ISBLANK(Q5499),_xlfn.XLOOKUP(W5499,'[1]AVG SCORE'!F:F,'[1]AVG SCORE'!E:E,""),[1]listings!Q5499)</f>
        <v>5</v>
      </c>
      <c r="U5499" s="1" t="str">
        <f t="shared" si="171"/>
        <v>Ramersdorf-PerlachPrivate room2</v>
      </c>
      <c r="V5499" s="1" t="str">
        <f>[1]listings!H5499&amp;[1]listings!I5499&amp;[1]listings!G5499</f>
        <v>Private room in homePrivate roomRamersdorf-Perlach</v>
      </c>
      <c r="W5499" s="1" t="str">
        <f>[1]listings!G5499&amp;[1]listings!H5499&amp;[1]listings!I5499&amp;[1]listings!J5499</f>
        <v>Ramersdorf-PerlachPrivate room in homePrivate room2</v>
      </c>
      <c r="X5499" s="38">
        <v>48.167912599198502</v>
      </c>
      <c r="Y5499" s="38">
        <v>11.5745110507759</v>
      </c>
    </row>
    <row r="5500" spans="1:25" ht="16" x14ac:dyDescent="0.2">
      <c r="A5500" s="4" t="s">
        <v>10287</v>
      </c>
      <c r="B5500" s="1" t="s">
        <v>10288</v>
      </c>
      <c r="C5500" s="1">
        <v>88295567</v>
      </c>
      <c r="D5500" s="1" t="s">
        <v>10289</v>
      </c>
      <c r="E5500" s="3">
        <v>42588</v>
      </c>
      <c r="F5500" s="1">
        <v>1</v>
      </c>
      <c r="G5500" s="1" t="s">
        <v>31</v>
      </c>
      <c r="H5500" s="1" t="s">
        <v>51</v>
      </c>
      <c r="I5500" s="1" t="s">
        <v>47</v>
      </c>
      <c r="J5500" s="1">
        <v>3</v>
      </c>
      <c r="K5500" s="2">
        <v>48</v>
      </c>
      <c r="L5500" s="2">
        <f>IF(ISBLANK(K5500),_xlfn.XLOOKUP(U5500,'[1]AVG PRICE'!E:E,'[1]AVG PRICE'!D:D,""),[1]listings!K5500)</f>
        <v>48</v>
      </c>
      <c r="M5500" s="1">
        <v>1</v>
      </c>
      <c r="N5500" s="1">
        <v>20</v>
      </c>
      <c r="O5500" s="1">
        <v>3</v>
      </c>
      <c r="P5500" s="2">
        <f t="shared" si="170"/>
        <v>504</v>
      </c>
      <c r="Q5500" s="1">
        <v>3.67</v>
      </c>
      <c r="R5500" s="1">
        <f>IF(ISBLANK(S5500),_xlfn.XLOOKUP(V5500,'[1]AVG REVIEWS'!E:E,'[1]AVG REVIEWS'!D:D,""),[1]listings!S5500)</f>
        <v>0.38</v>
      </c>
      <c r="S5500" s="1">
        <v>0.38</v>
      </c>
      <c r="T5500" s="1">
        <f>IF(ISBLANK(Q5500),_xlfn.XLOOKUP(W5500,'[1]AVG SCORE'!F:F,'[1]AVG SCORE'!E:E,""),[1]listings!Q5500)</f>
        <v>3.67</v>
      </c>
      <c r="U5500" s="1" t="str">
        <f t="shared" si="171"/>
        <v>HadernPrivate room3</v>
      </c>
      <c r="V5500" s="1" t="str">
        <f>[1]listings!H5500&amp;[1]listings!I5500&amp;[1]listings!G5500</f>
        <v>Private room in rental unitPrivate roomHadern</v>
      </c>
      <c r="W5500" s="1" t="str">
        <f>[1]listings!G5500&amp;[1]listings!H5500&amp;[1]listings!I5500&amp;[1]listings!J5500</f>
        <v>HadernPrivate room in rental unitPrivate room3</v>
      </c>
      <c r="X5500" s="38">
        <v>48.1339838812004</v>
      </c>
      <c r="Y5500" s="38">
        <v>11.592158901818999</v>
      </c>
    </row>
    <row r="5501" spans="1:25" ht="16" x14ac:dyDescent="0.2">
      <c r="A5501" s="4" t="s">
        <v>10290</v>
      </c>
      <c r="B5501" s="1" t="s">
        <v>10291</v>
      </c>
      <c r="C5501" s="1">
        <v>582795250</v>
      </c>
      <c r="D5501" s="1" t="s">
        <v>55</v>
      </c>
      <c r="E5501" s="3">
        <v>45454</v>
      </c>
      <c r="F5501" s="1">
        <v>3</v>
      </c>
      <c r="G5501" s="1" t="s">
        <v>45</v>
      </c>
      <c r="H5501" s="1" t="s">
        <v>32</v>
      </c>
      <c r="I5501" s="1" t="s">
        <v>33</v>
      </c>
      <c r="J5501" s="1">
        <v>4</v>
      </c>
      <c r="L5501" s="2">
        <f>IF(ISBLANK(K5501),_xlfn.XLOOKUP(U5501,'[1]AVG PRICE'!E:E,'[1]AVG PRICE'!D:D,""),[1]listings!K5501)</f>
        <v>216.71428571428572</v>
      </c>
      <c r="M5501" s="1">
        <v>4</v>
      </c>
      <c r="N5501" s="1">
        <v>14</v>
      </c>
      <c r="O5501" s="1">
        <v>5</v>
      </c>
      <c r="P5501" s="2">
        <f t="shared" si="170"/>
        <v>1950.4285714285716</v>
      </c>
      <c r="Q5501" s="1">
        <v>5</v>
      </c>
      <c r="R5501" s="1">
        <f>IF(ISBLANK(S5501),_xlfn.XLOOKUP(V5501,'[1]AVG REVIEWS'!E:E,'[1]AVG REVIEWS'!D:D,""),[1]listings!S5501)</f>
        <v>0.54</v>
      </c>
      <c r="S5501" s="1">
        <v>0.54</v>
      </c>
      <c r="T5501" s="1">
        <f>IF(ISBLANK(Q5501),_xlfn.XLOOKUP(W5501,'[1]AVG SCORE'!F:F,'[1]AVG SCORE'!E:E,""),[1]listings!Q5501)</f>
        <v>5</v>
      </c>
      <c r="U5501" s="1" t="str">
        <f t="shared" si="171"/>
        <v>Sendling-WestparkEntire home/apt4</v>
      </c>
      <c r="V5501" s="1" t="str">
        <f>[1]listings!H5501&amp;[1]listings!I5501&amp;[1]listings!G5501</f>
        <v>Entire rental unitEntire home/aptSendling-Westpark</v>
      </c>
      <c r="W5501" s="1" t="str">
        <f>[1]listings!G5501&amp;[1]listings!H5501&amp;[1]listings!I5501&amp;[1]listings!J5501</f>
        <v>Sendling-WestparkEntire rental unitEntire home/apt4</v>
      </c>
      <c r="X5501" s="38">
        <v>48.111519999999999</v>
      </c>
      <c r="Y5501" s="38">
        <v>11.58722</v>
      </c>
    </row>
    <row r="5502" spans="1:25" ht="16" x14ac:dyDescent="0.2">
      <c r="A5502" s="4" t="s">
        <v>10292</v>
      </c>
      <c r="B5502" s="1" t="s">
        <v>10293</v>
      </c>
      <c r="C5502" s="1">
        <v>3031036</v>
      </c>
      <c r="D5502" s="1" t="s">
        <v>3598</v>
      </c>
      <c r="E5502" s="3">
        <v>41113</v>
      </c>
      <c r="F5502" s="1">
        <v>1</v>
      </c>
      <c r="G5502" s="1" t="s">
        <v>113</v>
      </c>
      <c r="H5502" s="1" t="s">
        <v>32</v>
      </c>
      <c r="I5502" s="1" t="s">
        <v>33</v>
      </c>
      <c r="J5502" s="1">
        <v>2</v>
      </c>
      <c r="K5502" s="2">
        <v>170</v>
      </c>
      <c r="L5502" s="2">
        <f>IF(ISBLANK(K5502),_xlfn.XLOOKUP(U5502,'[1]AVG PRICE'!E:E,'[1]AVG PRICE'!D:D,""),[1]listings!K5502)</f>
        <v>170</v>
      </c>
      <c r="M5502" s="1">
        <v>2</v>
      </c>
      <c r="N5502" s="1">
        <v>365</v>
      </c>
      <c r="O5502" s="1">
        <v>0</v>
      </c>
      <c r="P5502" s="2">
        <f t="shared" si="170"/>
        <v>31195</v>
      </c>
      <c r="R5502" s="1">
        <f>IF(ISBLANK(S5502),_xlfn.XLOOKUP(V5502,'[1]AVG REVIEWS'!E:E,'[1]AVG REVIEWS'!D:D,""),[1]listings!S5502)</f>
        <v>0.81029411764705872</v>
      </c>
      <c r="T5502" s="1">
        <f>IF(ISBLANK(Q5502),_xlfn.XLOOKUP(W5502,'[1]AVG SCORE'!F:F,'[1]AVG SCORE'!E:E,""),[1]listings!Q5502)</f>
        <v>4.8</v>
      </c>
      <c r="U5502" s="1" t="str">
        <f t="shared" si="171"/>
        <v>Tudering-RiemEntire home/apt2</v>
      </c>
      <c r="V5502" s="1" t="str">
        <f>[1]listings!H5502&amp;[1]listings!I5502&amp;[1]listings!G5502</f>
        <v>Entire rental unitEntire home/aptTudering-Riem</v>
      </c>
      <c r="W5502" s="1" t="str">
        <f>[1]listings!G5502&amp;[1]listings!H5502&amp;[1]listings!I5502&amp;[1]listings!J5502</f>
        <v>Tudering-RiemEntire rental unitEntire home/apt2</v>
      </c>
      <c r="X5502" s="38">
        <v>48.127728456174701</v>
      </c>
      <c r="Y5502" s="38">
        <v>11.5890880871116</v>
      </c>
    </row>
    <row r="5503" spans="1:25" ht="16" x14ac:dyDescent="0.2">
      <c r="A5503" s="4" t="s">
        <v>10294</v>
      </c>
      <c r="B5503" s="1" t="s">
        <v>10295</v>
      </c>
      <c r="C5503" s="1">
        <v>91595585</v>
      </c>
      <c r="D5503" s="1" t="s">
        <v>1253</v>
      </c>
      <c r="E5503" s="3">
        <v>42606</v>
      </c>
      <c r="F5503" s="1">
        <v>14</v>
      </c>
      <c r="G5503" s="1" t="s">
        <v>174</v>
      </c>
      <c r="H5503" s="1" t="s">
        <v>51</v>
      </c>
      <c r="I5503" s="1" t="s">
        <v>47</v>
      </c>
      <c r="J5503" s="1">
        <v>3</v>
      </c>
      <c r="K5503" s="2">
        <v>92</v>
      </c>
      <c r="L5503" s="2">
        <f>IF(ISBLANK(K5503),_xlfn.XLOOKUP(U5503,'[1]AVG PRICE'!E:E,'[1]AVG PRICE'!D:D,""),[1]listings!K5503)</f>
        <v>92</v>
      </c>
      <c r="M5503" s="1">
        <v>1</v>
      </c>
      <c r="N5503" s="1">
        <v>365</v>
      </c>
      <c r="O5503" s="1">
        <v>1</v>
      </c>
      <c r="P5503" s="2">
        <f t="shared" si="170"/>
        <v>16836</v>
      </c>
      <c r="Q5503" s="1">
        <v>5</v>
      </c>
      <c r="R5503" s="1">
        <f>IF(ISBLANK(S5503),_xlfn.XLOOKUP(V5503,'[1]AVG REVIEWS'!E:E,'[1]AVG REVIEWS'!D:D,""),[1]listings!S5503)</f>
        <v>0.11</v>
      </c>
      <c r="S5503" s="1">
        <v>0.11</v>
      </c>
      <c r="T5503" s="1">
        <f>IF(ISBLANK(Q5503),_xlfn.XLOOKUP(W5503,'[1]AVG SCORE'!F:F,'[1]AVG SCORE'!E:E,""),[1]listings!Q5503)</f>
        <v>5</v>
      </c>
      <c r="U5503" s="1" t="str">
        <f t="shared" si="171"/>
        <v>Milbertshofen-Am HartPrivate room3</v>
      </c>
      <c r="V5503" s="1" t="str">
        <f>[1]listings!H5503&amp;[1]listings!I5503&amp;[1]listings!G5503</f>
        <v>Private room in rental unitPrivate roomMilbertshofen-Am Hart</v>
      </c>
      <c r="W5503" s="1" t="str">
        <f>[1]listings!G5503&amp;[1]listings!H5503&amp;[1]listings!I5503&amp;[1]listings!J5503</f>
        <v>Milbertshofen-Am HartPrivate room in rental unitPrivate room3</v>
      </c>
      <c r="X5503" s="38">
        <v>48.115969999999997</v>
      </c>
      <c r="Y5503" s="38">
        <v>11.60285</v>
      </c>
    </row>
    <row r="5504" spans="1:25" ht="16" x14ac:dyDescent="0.2">
      <c r="A5504" s="4" t="s">
        <v>10296</v>
      </c>
      <c r="B5504" s="1" t="s">
        <v>10297</v>
      </c>
      <c r="C5504" s="1">
        <v>46053408</v>
      </c>
      <c r="D5504" s="1" t="s">
        <v>570</v>
      </c>
      <c r="E5504" s="3">
        <v>42285</v>
      </c>
      <c r="F5504" s="1">
        <v>49</v>
      </c>
      <c r="G5504" s="1" t="s">
        <v>100</v>
      </c>
      <c r="H5504" s="1" t="s">
        <v>32</v>
      </c>
      <c r="I5504" s="1" t="s">
        <v>33</v>
      </c>
      <c r="J5504" s="1">
        <v>2</v>
      </c>
      <c r="K5504" s="2">
        <v>102</v>
      </c>
      <c r="L5504" s="2">
        <f>IF(ISBLANK(K5504),_xlfn.XLOOKUP(U5504,'[1]AVG PRICE'!E:E,'[1]AVG PRICE'!D:D,""),[1]listings!K5504)</f>
        <v>102</v>
      </c>
      <c r="M5504" s="1">
        <v>3.7</v>
      </c>
      <c r="N5504" s="1">
        <v>1125</v>
      </c>
      <c r="O5504" s="1">
        <v>4</v>
      </c>
      <c r="P5504" s="2">
        <f t="shared" si="170"/>
        <v>57563.700000000004</v>
      </c>
      <c r="Q5504" s="1">
        <v>4.5</v>
      </c>
      <c r="R5504" s="1">
        <f>IF(ISBLANK(S5504),_xlfn.XLOOKUP(V5504,'[1]AVG REVIEWS'!E:E,'[1]AVG REVIEWS'!D:D,""),[1]listings!S5504)</f>
        <v>0.48</v>
      </c>
      <c r="S5504" s="1">
        <v>0.48</v>
      </c>
      <c r="T5504" s="1">
        <f>IF(ISBLANK(Q5504),_xlfn.XLOOKUP(W5504,'[1]AVG SCORE'!F:F,'[1]AVG SCORE'!E:E,""),[1]listings!Q5504)</f>
        <v>4.5</v>
      </c>
      <c r="U5504" s="1" t="str">
        <f t="shared" si="171"/>
        <v>Untergiesing-HarlachingEntire home/apt2</v>
      </c>
      <c r="V5504" s="1" t="str">
        <f>[1]listings!H5504&amp;[1]listings!I5504&amp;[1]listings!G5504</f>
        <v>Entire rental unitEntire home/aptUntergiesing-Harlaching</v>
      </c>
      <c r="W5504" s="1" t="str">
        <f>[1]listings!G5504&amp;[1]listings!H5504&amp;[1]listings!I5504&amp;[1]listings!J5504</f>
        <v>Untergiesing-HarlachingEntire rental unitEntire home/apt2</v>
      </c>
      <c r="X5504" s="38">
        <v>48.13646</v>
      </c>
      <c r="Y5504" s="38">
        <v>11.53945</v>
      </c>
    </row>
    <row r="5505" spans="1:25" ht="16" x14ac:dyDescent="0.2">
      <c r="A5505" s="4" t="s">
        <v>10298</v>
      </c>
      <c r="B5505" s="1" t="s">
        <v>10299</v>
      </c>
      <c r="C5505" s="1">
        <v>579821235</v>
      </c>
      <c r="D5505" s="1" t="s">
        <v>9265</v>
      </c>
      <c r="E5505" s="3">
        <v>45438</v>
      </c>
      <c r="F5505" s="1">
        <v>1</v>
      </c>
      <c r="G5505" s="1" t="s">
        <v>85</v>
      </c>
      <c r="H5505" s="1" t="s">
        <v>51</v>
      </c>
      <c r="I5505" s="1" t="s">
        <v>47</v>
      </c>
      <c r="J5505" s="1">
        <v>2</v>
      </c>
      <c r="K5505" s="2">
        <v>47</v>
      </c>
      <c r="L5505" s="2">
        <f>IF(ISBLANK(K5505),_xlfn.XLOOKUP(U5505,'[1]AVG PRICE'!E:E,'[1]AVG PRICE'!D:D,""),[1]listings!K5505)</f>
        <v>47</v>
      </c>
      <c r="M5505" s="1">
        <v>1</v>
      </c>
      <c r="N5505" s="1">
        <v>365</v>
      </c>
      <c r="O5505" s="1">
        <v>15</v>
      </c>
      <c r="P5505" s="2">
        <f t="shared" si="170"/>
        <v>8601</v>
      </c>
      <c r="Q5505" s="1">
        <v>4.53</v>
      </c>
      <c r="R5505" s="1">
        <f>IF(ISBLANK(S5505),_xlfn.XLOOKUP(V5505,'[1]AVG REVIEWS'!E:E,'[1]AVG REVIEWS'!D:D,""),[1]listings!S5505)</f>
        <v>1.68</v>
      </c>
      <c r="S5505" s="1">
        <v>1.68</v>
      </c>
      <c r="T5505" s="1">
        <f>IF(ISBLANK(Q5505),_xlfn.XLOOKUP(W5505,'[1]AVG SCORE'!F:F,'[1]AVG SCORE'!E:E,""),[1]listings!Q5505)</f>
        <v>4.53</v>
      </c>
      <c r="U5505" s="1" t="str">
        <f t="shared" si="171"/>
        <v>Ramersdorf-PerlachPrivate room2</v>
      </c>
      <c r="V5505" s="1" t="str">
        <f>[1]listings!H5505&amp;[1]listings!I5505&amp;[1]listings!G5505</f>
        <v>Private room in rental unitPrivate roomRamersdorf-Perlach</v>
      </c>
      <c r="W5505" s="1" t="str">
        <f>[1]listings!G5505&amp;[1]listings!H5505&amp;[1]listings!I5505&amp;[1]listings!J5505</f>
        <v>Ramersdorf-PerlachPrivate room in rental unitPrivate room2</v>
      </c>
      <c r="X5505" s="38">
        <v>48.127104921519802</v>
      </c>
      <c r="Y5505" s="38">
        <v>11.531295245923801</v>
      </c>
    </row>
    <row r="5506" spans="1:25" ht="16" x14ac:dyDescent="0.2">
      <c r="A5506" s="4" t="s">
        <v>10300</v>
      </c>
      <c r="B5506" s="1" t="s">
        <v>10301</v>
      </c>
      <c r="C5506" s="1">
        <v>565101353</v>
      </c>
      <c r="D5506" s="1" t="s">
        <v>4927</v>
      </c>
      <c r="E5506" s="3">
        <v>45354</v>
      </c>
      <c r="F5506" s="1">
        <v>1</v>
      </c>
      <c r="G5506" s="1" t="s">
        <v>71</v>
      </c>
      <c r="H5506" s="1" t="s">
        <v>32</v>
      </c>
      <c r="I5506" s="1" t="s">
        <v>33</v>
      </c>
      <c r="J5506" s="1">
        <v>2</v>
      </c>
      <c r="K5506" s="2">
        <v>180</v>
      </c>
      <c r="L5506" s="2">
        <f>IF(ISBLANK(K5506),_xlfn.XLOOKUP(U5506,'[1]AVG PRICE'!E:E,'[1]AVG PRICE'!D:D,""),[1]listings!K5506)</f>
        <v>180</v>
      </c>
      <c r="M5506" s="1">
        <v>1</v>
      </c>
      <c r="N5506" s="1">
        <v>5</v>
      </c>
      <c r="O5506" s="1">
        <v>1</v>
      </c>
      <c r="P5506" s="2">
        <f t="shared" ref="P5506:P5569" si="172">L5506*(N5506+M5506)/2</f>
        <v>540</v>
      </c>
      <c r="Q5506" s="1">
        <v>1</v>
      </c>
      <c r="R5506" s="1">
        <f>IF(ISBLANK(S5506),_xlfn.XLOOKUP(V5506,'[1]AVG REVIEWS'!E:E,'[1]AVG REVIEWS'!D:D,""),[1]listings!S5506)</f>
        <v>0.11</v>
      </c>
      <c r="S5506" s="1">
        <v>0.11</v>
      </c>
      <c r="T5506" s="1">
        <f>IF(ISBLANK(Q5506),_xlfn.XLOOKUP(W5506,'[1]AVG SCORE'!F:F,'[1]AVG SCORE'!E:E,""),[1]listings!Q5506)</f>
        <v>1</v>
      </c>
      <c r="U5506" s="1" t="str">
        <f t="shared" ref="U5506:U5569" si="173">G5506&amp;I5506&amp;J5506</f>
        <v>Ludwigsvorstadt-IsarvorstadtEntire home/apt2</v>
      </c>
      <c r="V5506" s="1" t="str">
        <f>[1]listings!H5506&amp;[1]listings!I5506&amp;[1]listings!G5506</f>
        <v>Entire rental unitEntire home/aptLudwigsvorstadt-Isarvorstadt</v>
      </c>
      <c r="W5506" s="1" t="str">
        <f>[1]listings!G5506&amp;[1]listings!H5506&amp;[1]listings!I5506&amp;[1]listings!J5506</f>
        <v>Ludwigsvorstadt-IsarvorstadtEntire rental unitEntire home/apt2</v>
      </c>
      <c r="X5506" s="38">
        <v>48.183287700000001</v>
      </c>
      <c r="Y5506" s="38">
        <v>11.5682375</v>
      </c>
    </row>
    <row r="5507" spans="1:25" ht="16" x14ac:dyDescent="0.2">
      <c r="A5507" s="4" t="s">
        <v>10302</v>
      </c>
      <c r="B5507" s="1" t="s">
        <v>10303</v>
      </c>
      <c r="C5507" s="1">
        <v>284791170</v>
      </c>
      <c r="D5507" s="1" t="s">
        <v>10304</v>
      </c>
      <c r="E5507" s="3">
        <v>43688</v>
      </c>
      <c r="F5507" s="1">
        <v>1</v>
      </c>
      <c r="G5507" s="1" t="s">
        <v>74</v>
      </c>
      <c r="H5507" s="1" t="s">
        <v>32</v>
      </c>
      <c r="I5507" s="1" t="s">
        <v>33</v>
      </c>
      <c r="J5507" s="1">
        <v>2</v>
      </c>
      <c r="L5507" s="2">
        <f>IF(ISBLANK(K5507),_xlfn.XLOOKUP(U5507,'[1]AVG PRICE'!E:E,'[1]AVG PRICE'!D:D,""),[1]listings!K5507)</f>
        <v>134.39024390243901</v>
      </c>
      <c r="M5507" s="1">
        <v>1</v>
      </c>
      <c r="N5507" s="1">
        <v>10</v>
      </c>
      <c r="O5507" s="1">
        <v>10</v>
      </c>
      <c r="P5507" s="2">
        <f t="shared" si="172"/>
        <v>739.1463414634145</v>
      </c>
      <c r="Q5507" s="1">
        <v>4.7</v>
      </c>
      <c r="R5507" s="1">
        <f>IF(ISBLANK(S5507),_xlfn.XLOOKUP(V5507,'[1]AVG REVIEWS'!E:E,'[1]AVG REVIEWS'!D:D,""),[1]listings!S5507)</f>
        <v>1.1599999999999999</v>
      </c>
      <c r="S5507" s="1">
        <v>1.1599999999999999</v>
      </c>
      <c r="T5507" s="1">
        <f>IF(ISBLANK(Q5507),_xlfn.XLOOKUP(W5507,'[1]AVG SCORE'!F:F,'[1]AVG SCORE'!E:E,""),[1]listings!Q5507)</f>
        <v>4.7</v>
      </c>
      <c r="U5507" s="1" t="str">
        <f t="shared" si="173"/>
        <v>SendlingEntire home/apt2</v>
      </c>
      <c r="V5507" s="1" t="str">
        <f>[1]listings!H5507&amp;[1]listings!I5507&amp;[1]listings!G5507</f>
        <v>Entire rental unitEntire home/aptSendling</v>
      </c>
      <c r="W5507" s="1" t="str">
        <f>[1]listings!G5507&amp;[1]listings!H5507&amp;[1]listings!I5507&amp;[1]listings!J5507</f>
        <v>SendlingEntire rental unitEntire home/apt2</v>
      </c>
      <c r="X5507" s="38">
        <v>48.112693721477399</v>
      </c>
      <c r="Y5507" s="38">
        <v>11.5705537037037</v>
      </c>
    </row>
    <row r="5508" spans="1:25" ht="16" x14ac:dyDescent="0.2">
      <c r="A5508" s="4" t="s">
        <v>10305</v>
      </c>
      <c r="B5508" s="1" t="s">
        <v>10306</v>
      </c>
      <c r="C5508" s="1">
        <v>8514888</v>
      </c>
      <c r="D5508" s="1" t="s">
        <v>1384</v>
      </c>
      <c r="E5508" s="3">
        <v>41515</v>
      </c>
      <c r="F5508" s="1">
        <v>2</v>
      </c>
      <c r="G5508" s="1" t="s">
        <v>108</v>
      </c>
      <c r="H5508" s="1" t="s">
        <v>51</v>
      </c>
      <c r="I5508" s="1" t="s">
        <v>47</v>
      </c>
      <c r="J5508" s="1">
        <v>1</v>
      </c>
      <c r="K5508" s="2">
        <v>51</v>
      </c>
      <c r="L5508" s="2">
        <f>IF(ISBLANK(K5508),_xlfn.XLOOKUP(U5508,'[1]AVG PRICE'!E:E,'[1]AVG PRICE'!D:D,""),[1]listings!K5508)</f>
        <v>51</v>
      </c>
      <c r="M5508" s="1">
        <v>1</v>
      </c>
      <c r="N5508" s="1">
        <v>10</v>
      </c>
      <c r="O5508" s="1">
        <v>1</v>
      </c>
      <c r="P5508" s="2">
        <f t="shared" si="172"/>
        <v>280.5</v>
      </c>
      <c r="Q5508" s="1">
        <v>5</v>
      </c>
      <c r="R5508" s="1">
        <f>IF(ISBLANK(S5508),_xlfn.XLOOKUP(V5508,'[1]AVG REVIEWS'!E:E,'[1]AVG REVIEWS'!D:D,""),[1]listings!S5508)</f>
        <v>0.11</v>
      </c>
      <c r="S5508" s="1">
        <v>0.11</v>
      </c>
      <c r="T5508" s="1">
        <f>IF(ISBLANK(Q5508),_xlfn.XLOOKUP(W5508,'[1]AVG SCORE'!F:F,'[1]AVG SCORE'!E:E,""),[1]listings!Q5508)</f>
        <v>5</v>
      </c>
      <c r="U5508" s="1" t="str">
        <f t="shared" si="173"/>
        <v>Schwabing-FreimannPrivate room1</v>
      </c>
      <c r="V5508" s="1" t="str">
        <f>[1]listings!H5508&amp;[1]listings!I5508&amp;[1]listings!G5508</f>
        <v>Private room in rental unitPrivate roomSchwabing-Freimann</v>
      </c>
      <c r="W5508" s="1" t="str">
        <f>[1]listings!G5508&amp;[1]listings!H5508&amp;[1]listings!I5508&amp;[1]listings!J5508</f>
        <v>Schwabing-FreimannPrivate room in rental unitPrivate room1</v>
      </c>
      <c r="X5508" s="38">
        <v>48.130881100000003</v>
      </c>
      <c r="Y5508" s="38">
        <v>11.6264687</v>
      </c>
    </row>
    <row r="5509" spans="1:25" ht="16" x14ac:dyDescent="0.2">
      <c r="A5509" s="4" t="s">
        <v>10307</v>
      </c>
      <c r="B5509" s="1" t="s">
        <v>10308</v>
      </c>
      <c r="C5509" s="1">
        <v>583136336</v>
      </c>
      <c r="D5509" s="1" t="s">
        <v>653</v>
      </c>
      <c r="E5509" s="3">
        <v>45455</v>
      </c>
      <c r="F5509" s="1">
        <v>1</v>
      </c>
      <c r="G5509" s="1" t="s">
        <v>50</v>
      </c>
      <c r="H5509" s="1" t="s">
        <v>51</v>
      </c>
      <c r="I5509" s="1" t="s">
        <v>47</v>
      </c>
      <c r="J5509" s="1">
        <v>2</v>
      </c>
      <c r="K5509" s="2">
        <v>164</v>
      </c>
      <c r="L5509" s="2">
        <f>IF(ISBLANK(K5509),_xlfn.XLOOKUP(U5509,'[1]AVG PRICE'!E:E,'[1]AVG PRICE'!D:D,""),[1]listings!K5509)</f>
        <v>164</v>
      </c>
      <c r="M5509" s="1">
        <v>4</v>
      </c>
      <c r="N5509" s="1">
        <v>6</v>
      </c>
      <c r="O5509" s="1">
        <v>1</v>
      </c>
      <c r="P5509" s="2">
        <f t="shared" si="172"/>
        <v>820</v>
      </c>
      <c r="Q5509" s="1">
        <v>5</v>
      </c>
      <c r="R5509" s="1">
        <f>IF(ISBLANK(S5509),_xlfn.XLOOKUP(V5509,'[1]AVG REVIEWS'!E:E,'[1]AVG REVIEWS'!D:D,""),[1]listings!S5509)</f>
        <v>0.11</v>
      </c>
      <c r="S5509" s="1">
        <v>0.11</v>
      </c>
      <c r="T5509" s="1">
        <f>IF(ISBLANK(Q5509),_xlfn.XLOOKUP(W5509,'[1]AVG SCORE'!F:F,'[1]AVG SCORE'!E:E,""),[1]listings!Q5509)</f>
        <v>5</v>
      </c>
      <c r="U5509" s="1" t="str">
        <f t="shared" si="173"/>
        <v>Schwabing-WestPrivate room2</v>
      </c>
      <c r="V5509" s="1" t="str">
        <f>[1]listings!H5509&amp;[1]listings!I5509&amp;[1]listings!G5509</f>
        <v>Private room in rental unitPrivate roomSchwabing-West</v>
      </c>
      <c r="W5509" s="1" t="str">
        <f>[1]listings!G5509&amp;[1]listings!H5509&amp;[1]listings!I5509&amp;[1]listings!J5509</f>
        <v>Schwabing-WestPrivate room in rental unitPrivate room2</v>
      </c>
      <c r="X5509" s="38">
        <v>48.098858909703402</v>
      </c>
      <c r="Y5509" s="38">
        <v>11.6563843348577</v>
      </c>
    </row>
    <row r="5510" spans="1:25" ht="16" x14ac:dyDescent="0.2">
      <c r="A5510" s="4" t="s">
        <v>10309</v>
      </c>
      <c r="B5510" s="1" t="s">
        <v>10310</v>
      </c>
      <c r="C5510" s="1">
        <v>393652123</v>
      </c>
      <c r="D5510" s="1" t="s">
        <v>317</v>
      </c>
      <c r="E5510" s="3">
        <v>44277</v>
      </c>
      <c r="F5510" s="1">
        <v>3</v>
      </c>
      <c r="G5510" s="1" t="s">
        <v>85</v>
      </c>
      <c r="H5510" s="1" t="s">
        <v>46</v>
      </c>
      <c r="I5510" s="1" t="s">
        <v>47</v>
      </c>
      <c r="J5510" s="1">
        <v>2</v>
      </c>
      <c r="K5510" s="2">
        <v>54</v>
      </c>
      <c r="L5510" s="2">
        <f>IF(ISBLANK(K5510),_xlfn.XLOOKUP(U5510,'[1]AVG PRICE'!E:E,'[1]AVG PRICE'!D:D,""),[1]listings!K5510)</f>
        <v>54</v>
      </c>
      <c r="M5510" s="1">
        <v>1</v>
      </c>
      <c r="N5510" s="1">
        <v>365</v>
      </c>
      <c r="O5510" s="1">
        <v>19</v>
      </c>
      <c r="P5510" s="2">
        <f t="shared" si="172"/>
        <v>9882</v>
      </c>
      <c r="Q5510" s="1">
        <v>4.84</v>
      </c>
      <c r="R5510" s="1">
        <f>IF(ISBLANK(S5510),_xlfn.XLOOKUP(V5510,'[1]AVG REVIEWS'!E:E,'[1]AVG REVIEWS'!D:D,""),[1]listings!S5510)</f>
        <v>2.11</v>
      </c>
      <c r="S5510" s="1">
        <v>2.11</v>
      </c>
      <c r="T5510" s="1">
        <f>IF(ISBLANK(Q5510),_xlfn.XLOOKUP(W5510,'[1]AVG SCORE'!F:F,'[1]AVG SCORE'!E:E,""),[1]listings!Q5510)</f>
        <v>4.84</v>
      </c>
      <c r="U5510" s="1" t="str">
        <f t="shared" si="173"/>
        <v>Ramersdorf-PerlachPrivate room2</v>
      </c>
      <c r="V5510" s="1" t="str">
        <f>[1]listings!H5510&amp;[1]listings!I5510&amp;[1]listings!G5510</f>
        <v>Private room in homePrivate roomRamersdorf-Perlach</v>
      </c>
      <c r="W5510" s="1" t="str">
        <f>[1]listings!G5510&amp;[1]listings!H5510&amp;[1]listings!I5510&amp;[1]listings!J5510</f>
        <v>Ramersdorf-PerlachPrivate room in homePrivate room2</v>
      </c>
      <c r="X5510" s="38">
        <v>48.158087006756702</v>
      </c>
      <c r="Y5510" s="38">
        <v>11.574801094830001</v>
      </c>
    </row>
    <row r="5511" spans="1:25" ht="16" x14ac:dyDescent="0.2">
      <c r="A5511" s="4" t="s">
        <v>10311</v>
      </c>
      <c r="B5511" s="1" t="s">
        <v>10312</v>
      </c>
      <c r="C5511" s="1">
        <v>114931681</v>
      </c>
      <c r="D5511" s="1" t="s">
        <v>182</v>
      </c>
      <c r="E5511" s="3">
        <v>42771</v>
      </c>
      <c r="F5511" s="1">
        <v>1</v>
      </c>
      <c r="G5511" s="1" t="s">
        <v>56</v>
      </c>
      <c r="H5511" s="1" t="s">
        <v>32</v>
      </c>
      <c r="I5511" s="1" t="s">
        <v>33</v>
      </c>
      <c r="J5511" s="1">
        <v>6</v>
      </c>
      <c r="K5511" s="2">
        <v>145</v>
      </c>
      <c r="L5511" s="2">
        <f>IF(ISBLANK(K5511),_xlfn.XLOOKUP(U5511,'[1]AVG PRICE'!E:E,'[1]AVG PRICE'!D:D,""),[1]listings!K5511)</f>
        <v>145</v>
      </c>
      <c r="M5511" s="1">
        <v>1.3</v>
      </c>
      <c r="N5511" s="1">
        <v>56</v>
      </c>
      <c r="O5511" s="1">
        <v>9</v>
      </c>
      <c r="P5511" s="2">
        <f t="shared" si="172"/>
        <v>4154.25</v>
      </c>
      <c r="Q5511" s="1">
        <v>5</v>
      </c>
      <c r="R5511" s="1">
        <f>IF(ISBLANK(S5511),_xlfn.XLOOKUP(V5511,'[1]AVG REVIEWS'!E:E,'[1]AVG REVIEWS'!D:D,""),[1]listings!S5511)</f>
        <v>0.99</v>
      </c>
      <c r="S5511" s="1">
        <v>0.99</v>
      </c>
      <c r="T5511" s="1">
        <f>IF(ISBLANK(Q5511),_xlfn.XLOOKUP(W5511,'[1]AVG SCORE'!F:F,'[1]AVG SCORE'!E:E,""),[1]listings!Q5511)</f>
        <v>5</v>
      </c>
      <c r="U5511" s="1" t="str">
        <f t="shared" si="173"/>
        <v>Neuhausen-NymphenburgEntire home/apt6</v>
      </c>
      <c r="V5511" s="1" t="str">
        <f>[1]listings!H5511&amp;[1]listings!I5511&amp;[1]listings!G5511</f>
        <v>Entire rental unitEntire home/aptNeuhausen-Nymphenburg</v>
      </c>
      <c r="W5511" s="1" t="str">
        <f>[1]listings!G5511&amp;[1]listings!H5511&amp;[1]listings!I5511&amp;[1]listings!J5511</f>
        <v>Neuhausen-NymphenburgEntire rental unitEntire home/apt6</v>
      </c>
      <c r="X5511" s="38">
        <v>48.110879897761897</v>
      </c>
      <c r="Y5511" s="38">
        <v>11.6190461214476</v>
      </c>
    </row>
    <row r="5512" spans="1:25" ht="16" x14ac:dyDescent="0.2">
      <c r="A5512" s="4" t="s">
        <v>10313</v>
      </c>
      <c r="B5512" s="1" t="s">
        <v>10314</v>
      </c>
      <c r="C5512" s="1">
        <v>583291297</v>
      </c>
      <c r="D5512" s="1" t="s">
        <v>10315</v>
      </c>
      <c r="E5512" s="3">
        <v>45456</v>
      </c>
      <c r="F5512" s="1">
        <v>1</v>
      </c>
      <c r="G5512" s="1" t="s">
        <v>63</v>
      </c>
      <c r="H5512" s="1" t="s">
        <v>32</v>
      </c>
      <c r="I5512" s="1" t="s">
        <v>33</v>
      </c>
      <c r="J5512" s="1">
        <v>3</v>
      </c>
      <c r="K5512" s="2">
        <v>162</v>
      </c>
      <c r="L5512" s="2">
        <f>IF(ISBLANK(K5512),_xlfn.XLOOKUP(U5512,'[1]AVG PRICE'!E:E,'[1]AVG PRICE'!D:D,""),[1]listings!K5512)</f>
        <v>162</v>
      </c>
      <c r="M5512" s="1">
        <v>2</v>
      </c>
      <c r="N5512" s="1">
        <v>1125</v>
      </c>
      <c r="O5512" s="1">
        <v>10</v>
      </c>
      <c r="P5512" s="2">
        <f t="shared" si="172"/>
        <v>91287</v>
      </c>
      <c r="Q5512" s="1">
        <v>5</v>
      </c>
      <c r="R5512" s="1">
        <f>IF(ISBLANK(S5512),_xlfn.XLOOKUP(V5512,'[1]AVG REVIEWS'!E:E,'[1]AVG REVIEWS'!D:D,""),[1]listings!S5512)</f>
        <v>1.1499999999999999</v>
      </c>
      <c r="S5512" s="1">
        <v>1.1499999999999999</v>
      </c>
      <c r="T5512" s="1">
        <f>IF(ISBLANK(Q5512),_xlfn.XLOOKUP(W5512,'[1]AVG SCORE'!F:F,'[1]AVG SCORE'!E:E,""),[1]listings!Q5512)</f>
        <v>5</v>
      </c>
      <c r="U5512" s="1" t="str">
        <f t="shared" si="173"/>
        <v>BogenhausenEntire home/apt3</v>
      </c>
      <c r="V5512" s="1" t="str">
        <f>[1]listings!H5512&amp;[1]listings!I5512&amp;[1]listings!G5512</f>
        <v>Entire rental unitEntire home/aptBogenhausen</v>
      </c>
      <c r="W5512" s="1" t="str">
        <f>[1]listings!G5512&amp;[1]listings!H5512&amp;[1]listings!I5512&amp;[1]listings!J5512</f>
        <v>BogenhausenEntire rental unitEntire home/apt3</v>
      </c>
      <c r="X5512" s="38">
        <v>48.156143991163198</v>
      </c>
      <c r="Y5512" s="38">
        <v>11.5638014767719</v>
      </c>
    </row>
    <row r="5513" spans="1:25" ht="16" x14ac:dyDescent="0.2">
      <c r="A5513" s="4" t="s">
        <v>10316</v>
      </c>
      <c r="B5513" s="1" t="s">
        <v>10317</v>
      </c>
      <c r="C5513" s="1">
        <v>53024905</v>
      </c>
      <c r="D5513" s="1" t="s">
        <v>92</v>
      </c>
      <c r="E5513" s="3">
        <v>42371</v>
      </c>
      <c r="F5513" s="1">
        <v>3</v>
      </c>
      <c r="G5513" s="1" t="s">
        <v>113</v>
      </c>
      <c r="H5513" s="1" t="s">
        <v>46</v>
      </c>
      <c r="I5513" s="1" t="s">
        <v>47</v>
      </c>
      <c r="J5513" s="1">
        <v>2</v>
      </c>
      <c r="K5513" s="2">
        <v>122</v>
      </c>
      <c r="L5513" s="2">
        <f>IF(ISBLANK(K5513),_xlfn.XLOOKUP(U5513,'[1]AVG PRICE'!E:E,'[1]AVG PRICE'!D:D,""),[1]listings!K5513)</f>
        <v>122</v>
      </c>
      <c r="M5513" s="1">
        <v>2</v>
      </c>
      <c r="N5513" s="1">
        <v>365</v>
      </c>
      <c r="O5513" s="1">
        <v>6</v>
      </c>
      <c r="P5513" s="2">
        <f t="shared" si="172"/>
        <v>22387</v>
      </c>
      <c r="Q5513" s="1">
        <v>4.83</v>
      </c>
      <c r="R5513" s="1">
        <f>IF(ISBLANK(S5513),_xlfn.XLOOKUP(V5513,'[1]AVG REVIEWS'!E:E,'[1]AVG REVIEWS'!D:D,""),[1]listings!S5513)</f>
        <v>0.76</v>
      </c>
      <c r="S5513" s="1">
        <v>0.76</v>
      </c>
      <c r="T5513" s="1">
        <f>IF(ISBLANK(Q5513),_xlfn.XLOOKUP(W5513,'[1]AVG SCORE'!F:F,'[1]AVG SCORE'!E:E,""),[1]listings!Q5513)</f>
        <v>4.83</v>
      </c>
      <c r="U5513" s="1" t="str">
        <f t="shared" si="173"/>
        <v>Tudering-RiemPrivate room2</v>
      </c>
      <c r="V5513" s="1" t="str">
        <f>[1]listings!H5513&amp;[1]listings!I5513&amp;[1]listings!G5513</f>
        <v>Private room in homePrivate roomTudering-Riem</v>
      </c>
      <c r="W5513" s="1" t="str">
        <f>[1]listings!G5513&amp;[1]listings!H5513&amp;[1]listings!I5513&amp;[1]listings!J5513</f>
        <v>Tudering-RiemPrivate room in homePrivate room2</v>
      </c>
      <c r="X5513" s="38">
        <v>48.148317161531502</v>
      </c>
      <c r="Y5513" s="38">
        <v>11.455594358603101</v>
      </c>
    </row>
    <row r="5514" spans="1:25" ht="16" x14ac:dyDescent="0.2">
      <c r="A5514" s="4" t="s">
        <v>10318</v>
      </c>
      <c r="B5514" s="1" t="s">
        <v>10319</v>
      </c>
      <c r="C5514" s="1">
        <v>336770734</v>
      </c>
      <c r="D5514" s="1" t="s">
        <v>10320</v>
      </c>
      <c r="E5514" s="3">
        <v>43878</v>
      </c>
      <c r="F5514" s="1">
        <v>1</v>
      </c>
      <c r="G5514" s="1" t="s">
        <v>59</v>
      </c>
      <c r="H5514" s="1" t="s">
        <v>32</v>
      </c>
      <c r="I5514" s="1" t="s">
        <v>33</v>
      </c>
      <c r="J5514" s="1">
        <v>2</v>
      </c>
      <c r="K5514" s="2">
        <v>125</v>
      </c>
      <c r="L5514" s="2">
        <f>IF(ISBLANK(K5514),_xlfn.XLOOKUP(U5514,'[1]AVG PRICE'!E:E,'[1]AVG PRICE'!D:D,""),[1]listings!K5514)</f>
        <v>125</v>
      </c>
      <c r="M5514" s="1">
        <v>5.4</v>
      </c>
      <c r="N5514" s="1">
        <v>16</v>
      </c>
      <c r="O5514" s="1">
        <v>0</v>
      </c>
      <c r="P5514" s="2">
        <f t="shared" si="172"/>
        <v>1337.5</v>
      </c>
      <c r="R5514" s="1">
        <f>IF(ISBLANK(S5514),_xlfn.XLOOKUP(V5514,'[1]AVG REVIEWS'!E:E,'[1]AVG REVIEWS'!D:D,""),[1]listings!S5514)</f>
        <v>0.6728448275862069</v>
      </c>
      <c r="T5514" s="1">
        <f>IF(ISBLANK(Q5514),_xlfn.XLOOKUP(W5514,'[1]AVG SCORE'!F:F,'[1]AVG SCORE'!E:E,""),[1]listings!Q5514)</f>
        <v>4.8838636363636363</v>
      </c>
      <c r="U5514" s="1" t="str">
        <f t="shared" si="173"/>
        <v>Schwanthalerh√∂heEntire home/apt2</v>
      </c>
      <c r="V5514" s="1" t="str">
        <f>[1]listings!H5514&amp;[1]listings!I5514&amp;[1]listings!G5514</f>
        <v>Entire rental unitEntire home/aptSchwanthalerh√∂he</v>
      </c>
      <c r="W5514" s="1" t="str">
        <f>[1]listings!G5514&amp;[1]listings!H5514&amp;[1]listings!I5514&amp;[1]listings!J5514</f>
        <v>Schwanthalerh√∂heEntire rental unitEntire home/apt2</v>
      </c>
      <c r="X5514" s="38">
        <v>48.095934274636903</v>
      </c>
      <c r="Y5514" s="38">
        <v>11.515168500516101</v>
      </c>
    </row>
    <row r="5515" spans="1:25" ht="16" x14ac:dyDescent="0.2">
      <c r="A5515" s="4" t="s">
        <v>10321</v>
      </c>
      <c r="B5515" s="1" t="s">
        <v>10322</v>
      </c>
      <c r="C5515" s="1">
        <v>2756864</v>
      </c>
      <c r="D5515" s="1" t="s">
        <v>584</v>
      </c>
      <c r="E5515" s="3">
        <v>41087</v>
      </c>
      <c r="F5515" s="1">
        <v>14</v>
      </c>
      <c r="G5515" s="1" t="s">
        <v>66</v>
      </c>
      <c r="H5515" s="1" t="s">
        <v>136</v>
      </c>
      <c r="I5515" s="1" t="s">
        <v>33</v>
      </c>
      <c r="J5515" s="1">
        <v>6</v>
      </c>
      <c r="K5515" s="2">
        <v>200</v>
      </c>
      <c r="L5515" s="2">
        <f>IF(ISBLANK(K5515),_xlfn.XLOOKUP(U5515,'[1]AVG PRICE'!E:E,'[1]AVG PRICE'!D:D,""),[1]listings!K5515)</f>
        <v>200</v>
      </c>
      <c r="M5515" s="1">
        <v>90</v>
      </c>
      <c r="N5515" s="1">
        <v>730</v>
      </c>
      <c r="O5515" s="1">
        <v>0</v>
      </c>
      <c r="P5515" s="2">
        <f t="shared" si="172"/>
        <v>82000</v>
      </c>
      <c r="R5515" s="1">
        <f>IF(ISBLANK(S5515),_xlfn.XLOOKUP(V5515,'[1]AVG REVIEWS'!E:E,'[1]AVG REVIEWS'!D:D,""),[1]listings!S5515)</f>
        <v>0.80607142857142866</v>
      </c>
      <c r="T5515" s="1">
        <f>IF(ISBLANK(Q5515),_xlfn.XLOOKUP(W5515,'[1]AVG SCORE'!F:F,'[1]AVG SCORE'!E:E,""),[1]listings!Q5515)</f>
        <v>5</v>
      </c>
      <c r="U5515" s="1" t="str">
        <f t="shared" si="173"/>
        <v>Au-HaidhausenEntire home/apt6</v>
      </c>
      <c r="V5515" s="1" t="str">
        <f>[1]listings!H5515&amp;[1]listings!I5515&amp;[1]listings!G5515</f>
        <v>Entire condoEntire home/aptAu-Haidhausen</v>
      </c>
      <c r="W5515" s="1" t="str">
        <f>[1]listings!G5515&amp;[1]listings!H5515&amp;[1]listings!I5515&amp;[1]listings!J5515</f>
        <v>Au-HaidhausenEntire condoEntire home/apt6</v>
      </c>
      <c r="X5515" s="38">
        <v>48.136788325336397</v>
      </c>
      <c r="Y5515" s="38">
        <v>11.5813754445148</v>
      </c>
    </row>
    <row r="5516" spans="1:25" ht="16" x14ac:dyDescent="0.2">
      <c r="A5516" s="4" t="s">
        <v>10323</v>
      </c>
      <c r="B5516" s="1" t="s">
        <v>10324</v>
      </c>
      <c r="C5516" s="1">
        <v>28819911</v>
      </c>
      <c r="D5516" s="1" t="s">
        <v>10325</v>
      </c>
      <c r="E5516" s="3">
        <v>42068</v>
      </c>
      <c r="F5516" s="1">
        <v>3</v>
      </c>
      <c r="G5516" s="1" t="s">
        <v>50</v>
      </c>
      <c r="H5516" s="1" t="s">
        <v>51</v>
      </c>
      <c r="I5516" s="1" t="s">
        <v>47</v>
      </c>
      <c r="J5516" s="1">
        <v>2</v>
      </c>
      <c r="L5516" s="2">
        <f>IF(ISBLANK(K5516),_xlfn.XLOOKUP(U5516,'[1]AVG PRICE'!E:E,'[1]AVG PRICE'!D:D,""),[1]listings!K5516)</f>
        <v>83</v>
      </c>
      <c r="M5516" s="1">
        <v>2</v>
      </c>
      <c r="N5516" s="1">
        <v>365</v>
      </c>
      <c r="O5516" s="1">
        <v>0</v>
      </c>
      <c r="P5516" s="2">
        <f t="shared" si="172"/>
        <v>15230.5</v>
      </c>
      <c r="R5516" s="1">
        <f>IF(ISBLANK(S5516),_xlfn.XLOOKUP(V5516,'[1]AVG REVIEWS'!E:E,'[1]AVG REVIEWS'!D:D,""),[1]listings!S5516)</f>
        <v>0.82777777777777761</v>
      </c>
      <c r="T5516" s="1">
        <f>IF(ISBLANK(Q5516),_xlfn.XLOOKUP(W5516,'[1]AVG SCORE'!F:F,'[1]AVG SCORE'!E:E,""),[1]listings!Q5516)</f>
        <v>4.8102325581395347</v>
      </c>
      <c r="U5516" s="1" t="str">
        <f t="shared" si="173"/>
        <v>Schwabing-WestPrivate room2</v>
      </c>
      <c r="V5516" s="1" t="str">
        <f>[1]listings!H5516&amp;[1]listings!I5516&amp;[1]listings!G5516</f>
        <v>Private room in rental unitPrivate roomSchwabing-West</v>
      </c>
      <c r="W5516" s="1" t="str">
        <f>[1]listings!G5516&amp;[1]listings!H5516&amp;[1]listings!I5516&amp;[1]listings!J5516</f>
        <v>Schwabing-WestPrivate room in rental unitPrivate room2</v>
      </c>
      <c r="X5516" s="38">
        <v>48.164859999999997</v>
      </c>
      <c r="Y5516" s="38">
        <v>11.566470000000001</v>
      </c>
    </row>
    <row r="5517" spans="1:25" ht="16" x14ac:dyDescent="0.2">
      <c r="A5517" s="4" t="s">
        <v>10326</v>
      </c>
      <c r="B5517" s="1" t="s">
        <v>10327</v>
      </c>
      <c r="C5517" s="1">
        <v>577513305</v>
      </c>
      <c r="D5517" s="1" t="s">
        <v>787</v>
      </c>
      <c r="E5517" s="3">
        <v>45426</v>
      </c>
      <c r="F5517" s="1">
        <v>1</v>
      </c>
      <c r="G5517" s="1" t="s">
        <v>63</v>
      </c>
      <c r="H5517" s="1" t="s">
        <v>32</v>
      </c>
      <c r="I5517" s="1" t="s">
        <v>33</v>
      </c>
      <c r="J5517" s="1">
        <v>4</v>
      </c>
      <c r="K5517" s="2">
        <v>180</v>
      </c>
      <c r="L5517" s="2">
        <f>IF(ISBLANK(K5517),_xlfn.XLOOKUP(U5517,'[1]AVG PRICE'!E:E,'[1]AVG PRICE'!D:D,""),[1]listings!K5517)</f>
        <v>180</v>
      </c>
      <c r="M5517" s="1">
        <v>1</v>
      </c>
      <c r="N5517" s="1">
        <v>365</v>
      </c>
      <c r="O5517" s="1">
        <v>1</v>
      </c>
      <c r="P5517" s="2">
        <f t="shared" si="172"/>
        <v>32940</v>
      </c>
      <c r="Q5517" s="1">
        <v>4</v>
      </c>
      <c r="R5517" s="1">
        <f>IF(ISBLANK(S5517),_xlfn.XLOOKUP(V5517,'[1]AVG REVIEWS'!E:E,'[1]AVG REVIEWS'!D:D,""),[1]listings!S5517)</f>
        <v>0.11</v>
      </c>
      <c r="S5517" s="1">
        <v>0.11</v>
      </c>
      <c r="T5517" s="1">
        <f>IF(ISBLANK(Q5517),_xlfn.XLOOKUP(W5517,'[1]AVG SCORE'!F:F,'[1]AVG SCORE'!E:E,""),[1]listings!Q5517)</f>
        <v>4</v>
      </c>
      <c r="U5517" s="1" t="str">
        <f t="shared" si="173"/>
        <v>BogenhausenEntire home/apt4</v>
      </c>
      <c r="V5517" s="1" t="str">
        <f>[1]listings!H5517&amp;[1]listings!I5517&amp;[1]listings!G5517</f>
        <v>Entire rental unitEntire home/aptBogenhausen</v>
      </c>
      <c r="W5517" s="1" t="str">
        <f>[1]listings!G5517&amp;[1]listings!H5517&amp;[1]listings!I5517&amp;[1]listings!J5517</f>
        <v>BogenhausenEntire rental unitEntire home/apt4</v>
      </c>
      <c r="X5517" s="38">
        <v>48.117510000000003</v>
      </c>
      <c r="Y5517" s="38">
        <v>11.59065</v>
      </c>
    </row>
    <row r="5518" spans="1:25" ht="16" x14ac:dyDescent="0.2">
      <c r="A5518" s="4" t="s">
        <v>10328</v>
      </c>
      <c r="B5518" s="1" t="s">
        <v>10329</v>
      </c>
      <c r="C5518" s="1">
        <v>518505619</v>
      </c>
      <c r="D5518" s="1" t="s">
        <v>3983</v>
      </c>
      <c r="E5518" s="3">
        <v>45083</v>
      </c>
      <c r="F5518" s="1">
        <v>1</v>
      </c>
      <c r="G5518" s="1" t="s">
        <v>113</v>
      </c>
      <c r="H5518" s="1" t="s">
        <v>32</v>
      </c>
      <c r="I5518" s="1" t="s">
        <v>33</v>
      </c>
      <c r="J5518" s="1">
        <v>2</v>
      </c>
      <c r="L5518" s="2">
        <f>IF(ISBLANK(K5518),_xlfn.XLOOKUP(U5518,'[1]AVG PRICE'!E:E,'[1]AVG PRICE'!D:D,""),[1]listings!K5518)</f>
        <v>120.29729729729729</v>
      </c>
      <c r="M5518" s="1">
        <v>1</v>
      </c>
      <c r="N5518" s="1">
        <v>365</v>
      </c>
      <c r="O5518" s="1">
        <v>1</v>
      </c>
      <c r="P5518" s="2">
        <f t="shared" si="172"/>
        <v>22014.405405405403</v>
      </c>
      <c r="Q5518" s="1">
        <v>5</v>
      </c>
      <c r="R5518" s="1">
        <f>IF(ISBLANK(S5518),_xlfn.XLOOKUP(V5518,'[1]AVG REVIEWS'!E:E,'[1]AVG REVIEWS'!D:D,""),[1]listings!S5518)</f>
        <v>0.11</v>
      </c>
      <c r="S5518" s="1">
        <v>0.11</v>
      </c>
      <c r="T5518" s="1">
        <f>IF(ISBLANK(Q5518),_xlfn.XLOOKUP(W5518,'[1]AVG SCORE'!F:F,'[1]AVG SCORE'!E:E,""),[1]listings!Q5518)</f>
        <v>5</v>
      </c>
      <c r="U5518" s="1" t="str">
        <f t="shared" si="173"/>
        <v>Tudering-RiemEntire home/apt2</v>
      </c>
      <c r="V5518" s="1" t="str">
        <f>[1]listings!H5518&amp;[1]listings!I5518&amp;[1]listings!G5518</f>
        <v>Entire rental unitEntire home/aptTudering-Riem</v>
      </c>
      <c r="W5518" s="1" t="str">
        <f>[1]listings!G5518&amp;[1]listings!H5518&amp;[1]listings!I5518&amp;[1]listings!J5518</f>
        <v>Tudering-RiemEntire rental unitEntire home/apt2</v>
      </c>
      <c r="X5518" s="38">
        <v>48.1311416078428</v>
      </c>
      <c r="Y5518" s="38">
        <v>11.5692854424003</v>
      </c>
    </row>
    <row r="5519" spans="1:25" ht="16" x14ac:dyDescent="0.2">
      <c r="A5519" s="4" t="s">
        <v>10330</v>
      </c>
      <c r="B5519" s="1" t="s">
        <v>10331</v>
      </c>
      <c r="C5519" s="1">
        <v>188870694</v>
      </c>
      <c r="D5519" s="1" t="s">
        <v>128</v>
      </c>
      <c r="E5519" s="3">
        <v>43230</v>
      </c>
      <c r="F5519" s="1">
        <v>1</v>
      </c>
      <c r="G5519" s="1" t="s">
        <v>50</v>
      </c>
      <c r="H5519" s="1" t="s">
        <v>32</v>
      </c>
      <c r="I5519" s="1" t="s">
        <v>33</v>
      </c>
      <c r="J5519" s="1">
        <v>2</v>
      </c>
      <c r="K5519" s="2">
        <v>160</v>
      </c>
      <c r="L5519" s="2">
        <f>IF(ISBLANK(K5519),_xlfn.XLOOKUP(U5519,'[1]AVG PRICE'!E:E,'[1]AVG PRICE'!D:D,""),[1]listings!K5519)</f>
        <v>160</v>
      </c>
      <c r="M5519" s="1">
        <v>5</v>
      </c>
      <c r="N5519" s="1">
        <v>365</v>
      </c>
      <c r="O5519" s="1">
        <v>5</v>
      </c>
      <c r="P5519" s="2">
        <f t="shared" si="172"/>
        <v>29600</v>
      </c>
      <c r="Q5519" s="1">
        <v>5</v>
      </c>
      <c r="R5519" s="1">
        <f>IF(ISBLANK(S5519),_xlfn.XLOOKUP(V5519,'[1]AVG REVIEWS'!E:E,'[1]AVG REVIEWS'!D:D,""),[1]listings!S5519)</f>
        <v>0.57999999999999996</v>
      </c>
      <c r="S5519" s="1">
        <v>0.57999999999999996</v>
      </c>
      <c r="T5519" s="1">
        <f>IF(ISBLANK(Q5519),_xlfn.XLOOKUP(W5519,'[1]AVG SCORE'!F:F,'[1]AVG SCORE'!E:E,""),[1]listings!Q5519)</f>
        <v>5</v>
      </c>
      <c r="U5519" s="1" t="str">
        <f t="shared" si="173"/>
        <v>Schwabing-WestEntire home/apt2</v>
      </c>
      <c r="V5519" s="1" t="str">
        <f>[1]listings!H5519&amp;[1]listings!I5519&amp;[1]listings!G5519</f>
        <v>Entire rental unitEntire home/aptSchwabing-West</v>
      </c>
      <c r="W5519" s="1" t="str">
        <f>[1]listings!G5519&amp;[1]listings!H5519&amp;[1]listings!I5519&amp;[1]listings!J5519</f>
        <v>Schwabing-WestEntire rental unitEntire home/apt2</v>
      </c>
      <c r="X5519" s="38">
        <v>48.145769999999999</v>
      </c>
      <c r="Y5519" s="38">
        <v>11.629110000000001</v>
      </c>
    </row>
    <row r="5520" spans="1:25" ht="16" x14ac:dyDescent="0.2">
      <c r="A5520" s="4" t="s">
        <v>10332</v>
      </c>
      <c r="B5520" s="1" t="s">
        <v>10333</v>
      </c>
      <c r="C5520" s="1">
        <v>10626848</v>
      </c>
      <c r="D5520" s="1" t="s">
        <v>9979</v>
      </c>
      <c r="E5520" s="3">
        <v>41623</v>
      </c>
      <c r="F5520" s="1">
        <v>2</v>
      </c>
      <c r="G5520" s="1" t="s">
        <v>66</v>
      </c>
      <c r="H5520" s="1" t="s">
        <v>51</v>
      </c>
      <c r="I5520" s="1" t="s">
        <v>47</v>
      </c>
      <c r="J5520" s="1">
        <v>1</v>
      </c>
      <c r="K5520" s="2">
        <v>148</v>
      </c>
      <c r="L5520" s="2">
        <f>IF(ISBLANK(K5520),_xlfn.XLOOKUP(U5520,'[1]AVG PRICE'!E:E,'[1]AVG PRICE'!D:D,""),[1]listings!K5520)</f>
        <v>148</v>
      </c>
      <c r="M5520" s="1">
        <v>1</v>
      </c>
      <c r="N5520" s="1">
        <v>60</v>
      </c>
      <c r="O5520" s="1">
        <v>9</v>
      </c>
      <c r="P5520" s="2">
        <f t="shared" si="172"/>
        <v>4514</v>
      </c>
      <c r="Q5520" s="1">
        <v>5</v>
      </c>
      <c r="R5520" s="1">
        <f>IF(ISBLANK(S5520),_xlfn.XLOOKUP(V5520,'[1]AVG REVIEWS'!E:E,'[1]AVG REVIEWS'!D:D,""),[1]listings!S5520)</f>
        <v>0.99</v>
      </c>
      <c r="S5520" s="1">
        <v>0.99</v>
      </c>
      <c r="T5520" s="1">
        <f>IF(ISBLANK(Q5520),_xlfn.XLOOKUP(W5520,'[1]AVG SCORE'!F:F,'[1]AVG SCORE'!E:E,""),[1]listings!Q5520)</f>
        <v>5</v>
      </c>
      <c r="U5520" s="1" t="str">
        <f t="shared" si="173"/>
        <v>Au-HaidhausenPrivate room1</v>
      </c>
      <c r="V5520" s="1" t="str">
        <f>[1]listings!H5520&amp;[1]listings!I5520&amp;[1]listings!G5520</f>
        <v>Private room in rental unitPrivate roomAu-Haidhausen</v>
      </c>
      <c r="W5520" s="1" t="str">
        <f>[1]listings!G5520&amp;[1]listings!H5520&amp;[1]listings!I5520&amp;[1]listings!J5520</f>
        <v>Au-HaidhausenPrivate room in rental unitPrivate room1</v>
      </c>
      <c r="X5520" s="38">
        <v>48.1836001</v>
      </c>
      <c r="Y5520" s="38">
        <v>11.536511300000001</v>
      </c>
    </row>
    <row r="5521" spans="1:25" ht="16" x14ac:dyDescent="0.2">
      <c r="A5521" s="4" t="s">
        <v>10334</v>
      </c>
      <c r="B5521" s="1" t="s">
        <v>10335</v>
      </c>
      <c r="C5521" s="1">
        <v>2541298</v>
      </c>
      <c r="D5521" s="1" t="s">
        <v>2600</v>
      </c>
      <c r="E5521" s="3">
        <v>41064</v>
      </c>
      <c r="F5521" s="1">
        <v>3</v>
      </c>
      <c r="G5521" s="1" t="s">
        <v>102</v>
      </c>
      <c r="H5521" s="1" t="s">
        <v>51</v>
      </c>
      <c r="I5521" s="1" t="s">
        <v>47</v>
      </c>
      <c r="J5521" s="1">
        <v>2</v>
      </c>
      <c r="K5521" s="2">
        <v>45</v>
      </c>
      <c r="L5521" s="2">
        <f>IF(ISBLANK(K5521),_xlfn.XLOOKUP(U5521,'[1]AVG PRICE'!E:E,'[1]AVG PRICE'!D:D,""),[1]listings!K5521)</f>
        <v>45</v>
      </c>
      <c r="M5521" s="1">
        <v>1</v>
      </c>
      <c r="N5521" s="1">
        <v>10</v>
      </c>
      <c r="O5521" s="1">
        <v>28</v>
      </c>
      <c r="P5521" s="2">
        <f t="shared" si="172"/>
        <v>247.5</v>
      </c>
      <c r="Q5521" s="1">
        <v>4.96</v>
      </c>
      <c r="R5521" s="1">
        <f>IF(ISBLANK(S5521),_xlfn.XLOOKUP(V5521,'[1]AVG REVIEWS'!E:E,'[1]AVG REVIEWS'!D:D,""),[1]listings!S5521)</f>
        <v>3.07</v>
      </c>
      <c r="S5521" s="1">
        <v>3.07</v>
      </c>
      <c r="T5521" s="1">
        <f>IF(ISBLANK(Q5521),_xlfn.XLOOKUP(W5521,'[1]AVG SCORE'!F:F,'[1]AVG SCORE'!E:E,""),[1]listings!Q5521)</f>
        <v>4.96</v>
      </c>
      <c r="U5521" s="1" t="str">
        <f t="shared" si="173"/>
        <v>ObergiesingPrivate room2</v>
      </c>
      <c r="V5521" s="1" t="str">
        <f>[1]listings!H5521&amp;[1]listings!I5521&amp;[1]listings!G5521</f>
        <v>Private room in rental unitPrivate roomObergiesing</v>
      </c>
      <c r="W5521" s="1" t="str">
        <f>[1]listings!G5521&amp;[1]listings!H5521&amp;[1]listings!I5521&amp;[1]listings!J5521</f>
        <v>ObergiesingPrivate room in rental unitPrivate room2</v>
      </c>
      <c r="X5521" s="38">
        <v>48.112442787790101</v>
      </c>
      <c r="Y5521" s="38">
        <v>11.6880233453508</v>
      </c>
    </row>
    <row r="5522" spans="1:25" ht="16" x14ac:dyDescent="0.2">
      <c r="A5522" s="4" t="s">
        <v>10336</v>
      </c>
      <c r="B5522" s="1" t="s">
        <v>10337</v>
      </c>
      <c r="C5522" s="1">
        <v>583670318</v>
      </c>
      <c r="D5522" s="1" t="s">
        <v>865</v>
      </c>
      <c r="E5522" s="3">
        <v>45458</v>
      </c>
      <c r="F5522" s="1">
        <v>1</v>
      </c>
      <c r="G5522" s="1" t="s">
        <v>294</v>
      </c>
      <c r="H5522" s="1" t="s">
        <v>51</v>
      </c>
      <c r="I5522" s="1" t="s">
        <v>47</v>
      </c>
      <c r="J5522" s="1">
        <v>3</v>
      </c>
      <c r="K5522" s="2">
        <v>60</v>
      </c>
      <c r="L5522" s="2">
        <f>IF(ISBLANK(K5522),_xlfn.XLOOKUP(U5522,'[1]AVG PRICE'!E:E,'[1]AVG PRICE'!D:D,""),[1]listings!K5522)</f>
        <v>60</v>
      </c>
      <c r="M5522" s="1">
        <v>1</v>
      </c>
      <c r="N5522" s="1">
        <v>3</v>
      </c>
      <c r="O5522" s="1">
        <v>3</v>
      </c>
      <c r="P5522" s="2">
        <f t="shared" si="172"/>
        <v>120</v>
      </c>
      <c r="Q5522" s="1">
        <v>5</v>
      </c>
      <c r="R5522" s="1">
        <f>IF(ISBLANK(S5522),_xlfn.XLOOKUP(V5522,'[1]AVG REVIEWS'!E:E,'[1]AVG REVIEWS'!D:D,""),[1]listings!S5522)</f>
        <v>0.33</v>
      </c>
      <c r="S5522" s="1">
        <v>0.33</v>
      </c>
      <c r="T5522" s="1">
        <f>IF(ISBLANK(Q5522),_xlfn.XLOOKUP(W5522,'[1]AVG SCORE'!F:F,'[1]AVG SCORE'!E:E,""),[1]listings!Q5522)</f>
        <v>5</v>
      </c>
      <c r="U5522" s="1" t="str">
        <f t="shared" si="173"/>
        <v>MoosachPrivate room3</v>
      </c>
      <c r="V5522" s="1" t="str">
        <f>[1]listings!H5522&amp;[1]listings!I5522&amp;[1]listings!G5522</f>
        <v>Private room in rental unitPrivate roomMoosach</v>
      </c>
      <c r="W5522" s="1" t="str">
        <f>[1]listings!G5522&amp;[1]listings!H5522&amp;[1]listings!I5522&amp;[1]listings!J5522</f>
        <v>MoosachPrivate room in rental unitPrivate room3</v>
      </c>
      <c r="X5522" s="38">
        <v>48.137390000000003</v>
      </c>
      <c r="Y5522" s="38">
        <v>11.550739999999999</v>
      </c>
    </row>
    <row r="5523" spans="1:25" ht="16" x14ac:dyDescent="0.2">
      <c r="A5523" s="4" t="s">
        <v>10338</v>
      </c>
      <c r="B5523" s="1" t="s">
        <v>10339</v>
      </c>
      <c r="C5523" s="1">
        <v>186000037</v>
      </c>
      <c r="D5523" s="1" t="s">
        <v>10340</v>
      </c>
      <c r="E5523" s="3">
        <v>43214</v>
      </c>
      <c r="F5523" s="1">
        <v>3</v>
      </c>
      <c r="G5523" s="1" t="s">
        <v>63</v>
      </c>
      <c r="H5523" s="1" t="s">
        <v>46</v>
      </c>
      <c r="I5523" s="1" t="s">
        <v>47</v>
      </c>
      <c r="J5523" s="1">
        <v>2</v>
      </c>
      <c r="K5523" s="2">
        <v>86</v>
      </c>
      <c r="L5523" s="2">
        <f>IF(ISBLANK(K5523),_xlfn.XLOOKUP(U5523,'[1]AVG PRICE'!E:E,'[1]AVG PRICE'!D:D,""),[1]listings!K5523)</f>
        <v>86</v>
      </c>
      <c r="M5523" s="1">
        <v>3</v>
      </c>
      <c r="N5523" s="1">
        <v>365</v>
      </c>
      <c r="O5523" s="1">
        <v>0</v>
      </c>
      <c r="P5523" s="2">
        <f t="shared" si="172"/>
        <v>15824</v>
      </c>
      <c r="R5523" s="1">
        <f>IF(ISBLANK(S5523),_xlfn.XLOOKUP(V5523,'[1]AVG REVIEWS'!E:E,'[1]AVG REVIEWS'!D:D,""),[1]listings!S5523)</f>
        <v>0.89266666666666672</v>
      </c>
      <c r="T5523" s="1">
        <f>IF(ISBLANK(Q5523),_xlfn.XLOOKUP(W5523,'[1]AVG SCORE'!F:F,'[1]AVG SCORE'!E:E,""),[1]listings!Q5523)</f>
        <v>4.914545454545455</v>
      </c>
      <c r="U5523" s="1" t="str">
        <f t="shared" si="173"/>
        <v>BogenhausenPrivate room2</v>
      </c>
      <c r="V5523" s="1" t="str">
        <f>[1]listings!H5523&amp;[1]listings!I5523&amp;[1]listings!G5523</f>
        <v>Private room in homePrivate roomBogenhausen</v>
      </c>
      <c r="W5523" s="1" t="str">
        <f>[1]listings!G5523&amp;[1]listings!H5523&amp;[1]listings!I5523&amp;[1]listings!J5523</f>
        <v>BogenhausenPrivate room in homePrivate room2</v>
      </c>
      <c r="X5523" s="38">
        <v>48.116779999999999</v>
      </c>
      <c r="Y5523" s="38">
        <v>11.58501</v>
      </c>
    </row>
    <row r="5524" spans="1:25" ht="16" x14ac:dyDescent="0.2">
      <c r="A5524" s="4" t="s">
        <v>10341</v>
      </c>
      <c r="B5524" s="1" t="s">
        <v>10342</v>
      </c>
      <c r="C5524" s="1">
        <v>2299913</v>
      </c>
      <c r="D5524" s="1" t="s">
        <v>1027</v>
      </c>
      <c r="E5524" s="3">
        <v>41034</v>
      </c>
      <c r="F5524" s="1">
        <v>1</v>
      </c>
      <c r="G5524" s="1" t="s">
        <v>74</v>
      </c>
      <c r="H5524" s="1" t="s">
        <v>32</v>
      </c>
      <c r="I5524" s="1" t="s">
        <v>33</v>
      </c>
      <c r="J5524" s="1">
        <v>4</v>
      </c>
      <c r="K5524" s="2">
        <v>198</v>
      </c>
      <c r="L5524" s="2">
        <f>IF(ISBLANK(K5524),_xlfn.XLOOKUP(U5524,'[1]AVG PRICE'!E:E,'[1]AVG PRICE'!D:D,""),[1]listings!K5524)</f>
        <v>198</v>
      </c>
      <c r="M5524" s="1">
        <v>1</v>
      </c>
      <c r="N5524" s="1">
        <v>365</v>
      </c>
      <c r="O5524" s="1">
        <v>0</v>
      </c>
      <c r="P5524" s="2">
        <f t="shared" si="172"/>
        <v>36234</v>
      </c>
      <c r="R5524" s="1">
        <f>IF(ISBLANK(S5524),_xlfn.XLOOKUP(V5524,'[1]AVG REVIEWS'!E:E,'[1]AVG REVIEWS'!D:D,""),[1]listings!S5524)</f>
        <v>0.58376146788990801</v>
      </c>
      <c r="T5524" s="1">
        <f>IF(ISBLANK(Q5524),_xlfn.XLOOKUP(W5524,'[1]AVG SCORE'!F:F,'[1]AVG SCORE'!E:E,""),[1]listings!Q5524)</f>
        <v>4.7827272727272723</v>
      </c>
      <c r="U5524" s="1" t="str">
        <f t="shared" si="173"/>
        <v>SendlingEntire home/apt4</v>
      </c>
      <c r="V5524" s="1" t="str">
        <f>[1]listings!H5524&amp;[1]listings!I5524&amp;[1]listings!G5524</f>
        <v>Entire rental unitEntire home/aptSendling</v>
      </c>
      <c r="W5524" s="1" t="str">
        <f>[1]listings!G5524&amp;[1]listings!H5524&amp;[1]listings!I5524&amp;[1]listings!J5524</f>
        <v>SendlingEntire rental unitEntire home/apt4</v>
      </c>
      <c r="X5524" s="38">
        <v>48.162730000000003</v>
      </c>
      <c r="Y5524" s="38">
        <v>11.62542</v>
      </c>
    </row>
    <row r="5525" spans="1:25" ht="16" x14ac:dyDescent="0.2">
      <c r="A5525" s="4" t="s">
        <v>10343</v>
      </c>
      <c r="B5525" s="1" t="s">
        <v>10344</v>
      </c>
      <c r="C5525" s="1">
        <v>13643386</v>
      </c>
      <c r="D5525" s="1" t="s">
        <v>2114</v>
      </c>
      <c r="E5525" s="3">
        <v>41726</v>
      </c>
      <c r="F5525" s="1">
        <v>4</v>
      </c>
      <c r="G5525" s="1" t="s">
        <v>85</v>
      </c>
      <c r="H5525" s="1" t="s">
        <v>148</v>
      </c>
      <c r="I5525" s="1" t="s">
        <v>33</v>
      </c>
      <c r="J5525" s="1">
        <v>5</v>
      </c>
      <c r="L5525" s="2">
        <f>IF(ISBLANK(K5525),_xlfn.XLOOKUP(U5525,'[1]AVG PRICE'!E:E,'[1]AVG PRICE'!D:D,""),[1]listings!K5525)</f>
        <v>175.25</v>
      </c>
      <c r="M5525" s="1">
        <v>4</v>
      </c>
      <c r="N5525" s="1">
        <v>20</v>
      </c>
      <c r="O5525" s="1">
        <v>1</v>
      </c>
      <c r="P5525" s="2">
        <f t="shared" si="172"/>
        <v>2103</v>
      </c>
      <c r="Q5525" s="1">
        <v>5</v>
      </c>
      <c r="R5525" s="1">
        <f>IF(ISBLANK(S5525),_xlfn.XLOOKUP(V5525,'[1]AVG REVIEWS'!E:E,'[1]AVG REVIEWS'!D:D,""),[1]listings!S5525)</f>
        <v>0.14000000000000001</v>
      </c>
      <c r="S5525" s="1">
        <v>0.14000000000000001</v>
      </c>
      <c r="T5525" s="1">
        <f>IF(ISBLANK(Q5525),_xlfn.XLOOKUP(W5525,'[1]AVG SCORE'!F:F,'[1]AVG SCORE'!E:E,""),[1]listings!Q5525)</f>
        <v>5</v>
      </c>
      <c r="U5525" s="1" t="str">
        <f t="shared" si="173"/>
        <v>Ramersdorf-PerlachEntire home/apt5</v>
      </c>
      <c r="V5525" s="1" t="str">
        <f>[1]listings!H5525&amp;[1]listings!I5525&amp;[1]listings!G5525</f>
        <v>Entire homeEntire home/aptRamersdorf-Perlach</v>
      </c>
      <c r="W5525" s="1" t="str">
        <f>[1]listings!G5525&amp;[1]listings!H5525&amp;[1]listings!I5525&amp;[1]listings!J5525</f>
        <v>Ramersdorf-PerlachEntire homeEntire home/apt5</v>
      </c>
      <c r="X5525" s="38">
        <v>48.120302905617997</v>
      </c>
      <c r="Y5525" s="38">
        <v>11.544859007099999</v>
      </c>
    </row>
    <row r="5526" spans="1:25" ht="16" x14ac:dyDescent="0.2">
      <c r="A5526" s="4" t="s">
        <v>10345</v>
      </c>
      <c r="B5526" s="1" t="s">
        <v>10346</v>
      </c>
      <c r="C5526" s="1">
        <v>3951328</v>
      </c>
      <c r="D5526" s="1" t="s">
        <v>1261</v>
      </c>
      <c r="E5526" s="3">
        <v>41205</v>
      </c>
      <c r="F5526" s="1">
        <v>3</v>
      </c>
      <c r="G5526" s="1" t="s">
        <v>39</v>
      </c>
      <c r="H5526" s="1" t="s">
        <v>32</v>
      </c>
      <c r="I5526" s="1" t="s">
        <v>33</v>
      </c>
      <c r="J5526" s="1">
        <v>2</v>
      </c>
      <c r="K5526" s="2">
        <v>108</v>
      </c>
      <c r="L5526" s="2">
        <f>IF(ISBLANK(K5526),_xlfn.XLOOKUP(U5526,'[1]AVG PRICE'!E:E,'[1]AVG PRICE'!D:D,""),[1]listings!K5526)</f>
        <v>108</v>
      </c>
      <c r="M5526" s="1">
        <v>13.3</v>
      </c>
      <c r="N5526" s="1">
        <v>565</v>
      </c>
      <c r="O5526" s="1">
        <v>2</v>
      </c>
      <c r="P5526" s="2">
        <f t="shared" si="172"/>
        <v>31228.199999999997</v>
      </c>
      <c r="Q5526" s="1">
        <v>5</v>
      </c>
      <c r="R5526" s="1">
        <f>IF(ISBLANK(S5526),_xlfn.XLOOKUP(V5526,'[1]AVG REVIEWS'!E:E,'[1]AVG REVIEWS'!D:D,""),[1]listings!S5526)</f>
        <v>0.28999999999999998</v>
      </c>
      <c r="S5526" s="1">
        <v>0.28999999999999998</v>
      </c>
      <c r="T5526" s="1">
        <f>IF(ISBLANK(Q5526),_xlfn.XLOOKUP(W5526,'[1]AVG SCORE'!F:F,'[1]AVG SCORE'!E:E,""),[1]listings!Q5526)</f>
        <v>5</v>
      </c>
      <c r="U5526" s="1" t="str">
        <f t="shared" si="173"/>
        <v>MaxvorstadtEntire home/apt2</v>
      </c>
      <c r="V5526" s="1" t="str">
        <f>[1]listings!H5526&amp;[1]listings!I5526&amp;[1]listings!G5526</f>
        <v>Entire rental unitEntire home/aptMaxvorstadt</v>
      </c>
      <c r="W5526" s="1" t="str">
        <f>[1]listings!G5526&amp;[1]listings!H5526&amp;[1]listings!I5526&amp;[1]listings!J5526</f>
        <v>MaxvorstadtEntire rental unitEntire home/apt2</v>
      </c>
      <c r="X5526" s="38">
        <v>48.153598381635298</v>
      </c>
      <c r="Y5526" s="38">
        <v>11.571503292709499</v>
      </c>
    </row>
    <row r="5527" spans="1:25" ht="16" x14ac:dyDescent="0.2">
      <c r="A5527" s="4" t="s">
        <v>10347</v>
      </c>
      <c r="B5527" s="1" t="s">
        <v>10348</v>
      </c>
      <c r="C5527" s="1">
        <v>115202001</v>
      </c>
      <c r="D5527" s="1" t="s">
        <v>10349</v>
      </c>
      <c r="E5527" s="3">
        <v>42772</v>
      </c>
      <c r="F5527" s="1">
        <v>1</v>
      </c>
      <c r="G5527" s="1" t="s">
        <v>45</v>
      </c>
      <c r="H5527" s="1" t="s">
        <v>32</v>
      </c>
      <c r="I5527" s="1" t="s">
        <v>33</v>
      </c>
      <c r="J5527" s="1">
        <v>5</v>
      </c>
      <c r="K5527" s="2">
        <v>450</v>
      </c>
      <c r="L5527" s="2">
        <f>IF(ISBLANK(K5527),_xlfn.XLOOKUP(U5527,'[1]AVG PRICE'!E:E,'[1]AVG PRICE'!D:D,""),[1]listings!K5527)</f>
        <v>450</v>
      </c>
      <c r="M5527" s="1">
        <v>3</v>
      </c>
      <c r="N5527" s="1">
        <v>365</v>
      </c>
      <c r="O5527" s="1">
        <v>0</v>
      </c>
      <c r="P5527" s="2">
        <f t="shared" si="172"/>
        <v>82800</v>
      </c>
      <c r="R5527" s="1">
        <f>IF(ISBLANK(S5527),_xlfn.XLOOKUP(V5527,'[1]AVG REVIEWS'!E:E,'[1]AVG REVIEWS'!D:D,""),[1]listings!S5527)</f>
        <v>0.60201834862385328</v>
      </c>
      <c r="T5527" s="1">
        <f>IF(ISBLANK(Q5527),_xlfn.XLOOKUP(W5527,'[1]AVG SCORE'!F:F,'[1]AVG SCORE'!E:E,""),[1]listings!Q5527)</f>
        <v>4.6225000000000005</v>
      </c>
      <c r="U5527" s="1" t="str">
        <f t="shared" si="173"/>
        <v>Sendling-WestparkEntire home/apt5</v>
      </c>
      <c r="V5527" s="1" t="str">
        <f>[1]listings!H5527&amp;[1]listings!I5527&amp;[1]listings!G5527</f>
        <v>Entire rental unitEntire home/aptSendling-Westpark</v>
      </c>
      <c r="W5527" s="1" t="str">
        <f>[1]listings!G5527&amp;[1]listings!H5527&amp;[1]listings!I5527&amp;[1]listings!J5527</f>
        <v>Sendling-WestparkEntire rental unitEntire home/apt5</v>
      </c>
      <c r="X5527" s="38">
        <v>48.136020000000002</v>
      </c>
      <c r="Y5527" s="38">
        <v>11.50366</v>
      </c>
    </row>
    <row r="5528" spans="1:25" ht="16" x14ac:dyDescent="0.2">
      <c r="A5528" s="4" t="s">
        <v>10350</v>
      </c>
      <c r="B5528" s="1" t="s">
        <v>10351</v>
      </c>
      <c r="C5528" s="1">
        <v>583859772</v>
      </c>
      <c r="D5528" s="1" t="s">
        <v>10352</v>
      </c>
      <c r="E5528" s="3">
        <v>45459</v>
      </c>
      <c r="F5528" s="1">
        <v>1</v>
      </c>
      <c r="G5528" s="1" t="s">
        <v>56</v>
      </c>
      <c r="H5528" s="1" t="s">
        <v>32</v>
      </c>
      <c r="I5528" s="1" t="s">
        <v>33</v>
      </c>
      <c r="J5528" s="1">
        <v>4</v>
      </c>
      <c r="K5528" s="2">
        <v>225</v>
      </c>
      <c r="L5528" s="2">
        <f>IF(ISBLANK(K5528),_xlfn.XLOOKUP(U5528,'[1]AVG PRICE'!E:E,'[1]AVG PRICE'!D:D,""),[1]listings!K5528)</f>
        <v>225</v>
      </c>
      <c r="M5528" s="1">
        <v>2</v>
      </c>
      <c r="N5528" s="1">
        <v>365</v>
      </c>
      <c r="O5528" s="1">
        <v>9</v>
      </c>
      <c r="P5528" s="2">
        <f t="shared" si="172"/>
        <v>41287.5</v>
      </c>
      <c r="Q5528" s="1">
        <v>4.8899999999999997</v>
      </c>
      <c r="R5528" s="1">
        <f>IF(ISBLANK(S5528),_xlfn.XLOOKUP(V5528,'[1]AVG REVIEWS'!E:E,'[1]AVG REVIEWS'!D:D,""),[1]listings!S5528)</f>
        <v>0.99</v>
      </c>
      <c r="S5528" s="1">
        <v>0.99</v>
      </c>
      <c r="T5528" s="1">
        <f>IF(ISBLANK(Q5528),_xlfn.XLOOKUP(W5528,'[1]AVG SCORE'!F:F,'[1]AVG SCORE'!E:E,""),[1]listings!Q5528)</f>
        <v>4.8899999999999997</v>
      </c>
      <c r="U5528" s="1" t="str">
        <f t="shared" si="173"/>
        <v>Neuhausen-NymphenburgEntire home/apt4</v>
      </c>
      <c r="V5528" s="1" t="str">
        <f>[1]listings!H5528&amp;[1]listings!I5528&amp;[1]listings!G5528</f>
        <v>Entire rental unitEntire home/aptNeuhausen-Nymphenburg</v>
      </c>
      <c r="W5528" s="1" t="str">
        <f>[1]listings!G5528&amp;[1]listings!H5528&amp;[1]listings!I5528&amp;[1]listings!J5528</f>
        <v>Neuhausen-NymphenburgEntire rental unitEntire home/apt4</v>
      </c>
      <c r="X5528" s="38">
        <v>48.118409900000003</v>
      </c>
      <c r="Y5528" s="38">
        <v>11.502997199999999</v>
      </c>
    </row>
    <row r="5529" spans="1:25" ht="16" x14ac:dyDescent="0.2">
      <c r="A5529" s="4" t="s">
        <v>10353</v>
      </c>
      <c r="B5529" s="1" t="s">
        <v>4381</v>
      </c>
      <c r="C5529" s="1">
        <v>583953339</v>
      </c>
      <c r="D5529" s="1" t="s">
        <v>10354</v>
      </c>
      <c r="E5529" s="3">
        <v>45460</v>
      </c>
      <c r="F5529" s="1">
        <v>1</v>
      </c>
      <c r="G5529" s="1" t="s">
        <v>174</v>
      </c>
      <c r="H5529" s="1" t="s">
        <v>32</v>
      </c>
      <c r="I5529" s="1" t="s">
        <v>33</v>
      </c>
      <c r="J5529" s="1">
        <v>2</v>
      </c>
      <c r="L5529" s="2">
        <f>IF(ISBLANK(K5529),_xlfn.XLOOKUP(U5529,'[1]AVG PRICE'!E:E,'[1]AVG PRICE'!D:D,""),[1]listings!K5529)</f>
        <v>95.531914893617028</v>
      </c>
      <c r="M5529" s="1">
        <v>2</v>
      </c>
      <c r="N5529" s="1">
        <v>30</v>
      </c>
      <c r="O5529" s="1">
        <v>0</v>
      </c>
      <c r="P5529" s="2">
        <f t="shared" si="172"/>
        <v>1528.5106382978724</v>
      </c>
      <c r="R5529" s="1">
        <f>IF(ISBLANK(S5529),_xlfn.XLOOKUP(V5529,'[1]AVG REVIEWS'!E:E,'[1]AVG REVIEWS'!D:D,""),[1]listings!S5529)</f>
        <v>0.6823076923076925</v>
      </c>
      <c r="T5529" s="1">
        <f>IF(ISBLANK(Q5529),_xlfn.XLOOKUP(W5529,'[1]AVG SCORE'!F:F,'[1]AVG SCORE'!E:E,""),[1]listings!Q5529)</f>
        <v>4.7502127659574462</v>
      </c>
      <c r="U5529" s="1" t="str">
        <f t="shared" si="173"/>
        <v>Milbertshofen-Am HartEntire home/apt2</v>
      </c>
      <c r="V5529" s="1" t="str">
        <f>[1]listings!H5529&amp;[1]listings!I5529&amp;[1]listings!G5529</f>
        <v>Entire rental unitEntire home/aptMilbertshofen-Am Hart</v>
      </c>
      <c r="W5529" s="1" t="str">
        <f>[1]listings!G5529&amp;[1]listings!H5529&amp;[1]listings!I5529&amp;[1]listings!J5529</f>
        <v>Milbertshofen-Am HartEntire rental unitEntire home/apt2</v>
      </c>
      <c r="X5529" s="38">
        <v>48.132379999999998</v>
      </c>
      <c r="Y5529" s="38">
        <v>11.578150000000001</v>
      </c>
    </row>
    <row r="5530" spans="1:25" ht="16" x14ac:dyDescent="0.2">
      <c r="A5530" s="4" t="s">
        <v>10355</v>
      </c>
      <c r="B5530" s="1" t="s">
        <v>10356</v>
      </c>
      <c r="C5530" s="1">
        <v>148225975</v>
      </c>
      <c r="D5530" s="1" t="s">
        <v>3018</v>
      </c>
      <c r="E5530" s="3">
        <v>42976</v>
      </c>
      <c r="F5530" s="1">
        <v>1</v>
      </c>
      <c r="G5530" s="1" t="s">
        <v>63</v>
      </c>
      <c r="H5530" s="1" t="s">
        <v>51</v>
      </c>
      <c r="I5530" s="1" t="s">
        <v>47</v>
      </c>
      <c r="J5530" s="1">
        <v>2</v>
      </c>
      <c r="K5530" s="2">
        <v>68</v>
      </c>
      <c r="L5530" s="2">
        <f>IF(ISBLANK(K5530),_xlfn.XLOOKUP(U5530,'[1]AVG PRICE'!E:E,'[1]AVG PRICE'!D:D,""),[1]listings!K5530)</f>
        <v>68</v>
      </c>
      <c r="M5530" s="1">
        <v>1</v>
      </c>
      <c r="N5530" s="1">
        <v>365</v>
      </c>
      <c r="O5530" s="1">
        <v>1</v>
      </c>
      <c r="P5530" s="2">
        <f t="shared" si="172"/>
        <v>12444</v>
      </c>
      <c r="Q5530" s="1">
        <v>5</v>
      </c>
      <c r="R5530" s="1">
        <f>IF(ISBLANK(S5530),_xlfn.XLOOKUP(V5530,'[1]AVG REVIEWS'!E:E,'[1]AVG REVIEWS'!D:D,""),[1]listings!S5530)</f>
        <v>0.11</v>
      </c>
      <c r="S5530" s="1">
        <v>0.11</v>
      </c>
      <c r="T5530" s="1">
        <f>IF(ISBLANK(Q5530),_xlfn.XLOOKUP(W5530,'[1]AVG SCORE'!F:F,'[1]AVG SCORE'!E:E,""),[1]listings!Q5530)</f>
        <v>5</v>
      </c>
      <c r="U5530" s="1" t="str">
        <f t="shared" si="173"/>
        <v>BogenhausenPrivate room2</v>
      </c>
      <c r="V5530" s="1" t="str">
        <f>[1]listings!H5530&amp;[1]listings!I5530&amp;[1]listings!G5530</f>
        <v>Private room in rental unitPrivate roomBogenhausen</v>
      </c>
      <c r="W5530" s="1" t="str">
        <f>[1]listings!G5530&amp;[1]listings!H5530&amp;[1]listings!I5530&amp;[1]listings!J5530</f>
        <v>BogenhausenPrivate room in rental unitPrivate room2</v>
      </c>
      <c r="X5530" s="38">
        <v>48.138483800000003</v>
      </c>
      <c r="Y5530" s="38">
        <v>11.5169338</v>
      </c>
    </row>
    <row r="5531" spans="1:25" ht="16" x14ac:dyDescent="0.2">
      <c r="A5531" s="4" t="s">
        <v>10357</v>
      </c>
      <c r="B5531" s="1" t="s">
        <v>10358</v>
      </c>
      <c r="C5531" s="1">
        <v>218290779</v>
      </c>
      <c r="D5531" s="1" t="s">
        <v>6966</v>
      </c>
      <c r="E5531" s="3">
        <v>43374</v>
      </c>
      <c r="F5531" s="1">
        <v>2</v>
      </c>
      <c r="G5531" s="1" t="s">
        <v>50</v>
      </c>
      <c r="H5531" s="1" t="s">
        <v>51</v>
      </c>
      <c r="I5531" s="1" t="s">
        <v>47</v>
      </c>
      <c r="J5531" s="1">
        <v>2</v>
      </c>
      <c r="L5531" s="2">
        <f>IF(ISBLANK(K5531),_xlfn.XLOOKUP(U5531,'[1]AVG PRICE'!E:E,'[1]AVG PRICE'!D:D,""),[1]listings!K5531)</f>
        <v>83</v>
      </c>
      <c r="M5531" s="1">
        <v>1</v>
      </c>
      <c r="N5531" s="1">
        <v>2</v>
      </c>
      <c r="O5531" s="1">
        <v>10</v>
      </c>
      <c r="P5531" s="2">
        <f t="shared" si="172"/>
        <v>124.5</v>
      </c>
      <c r="Q5531" s="1">
        <v>5</v>
      </c>
      <c r="R5531" s="1">
        <f>IF(ISBLANK(S5531),_xlfn.XLOOKUP(V5531,'[1]AVG REVIEWS'!E:E,'[1]AVG REVIEWS'!D:D,""),[1]listings!S5531)</f>
        <v>1.19</v>
      </c>
      <c r="S5531" s="1">
        <v>1.19</v>
      </c>
      <c r="T5531" s="1">
        <f>IF(ISBLANK(Q5531),_xlfn.XLOOKUP(W5531,'[1]AVG SCORE'!F:F,'[1]AVG SCORE'!E:E,""),[1]listings!Q5531)</f>
        <v>5</v>
      </c>
      <c r="U5531" s="1" t="str">
        <f t="shared" si="173"/>
        <v>Schwabing-WestPrivate room2</v>
      </c>
      <c r="V5531" s="1" t="str">
        <f>[1]listings!H5531&amp;[1]listings!I5531&amp;[1]listings!G5531</f>
        <v>Private room in rental unitPrivate roomSchwabing-West</v>
      </c>
      <c r="W5531" s="1" t="str">
        <f>[1]listings!G5531&amp;[1]listings!H5531&amp;[1]listings!I5531&amp;[1]listings!J5531</f>
        <v>Schwabing-WestPrivate room in rental unitPrivate room2</v>
      </c>
      <c r="X5531" s="38">
        <v>48.133679999999998</v>
      </c>
      <c r="Y5531" s="38">
        <v>11.59613</v>
      </c>
    </row>
    <row r="5532" spans="1:25" ht="16" x14ac:dyDescent="0.2">
      <c r="A5532" s="4" t="s">
        <v>10359</v>
      </c>
      <c r="B5532" s="1" t="s">
        <v>10360</v>
      </c>
      <c r="C5532" s="1">
        <v>43716407</v>
      </c>
      <c r="D5532" s="1" t="s">
        <v>10361</v>
      </c>
      <c r="E5532" s="3">
        <v>42255</v>
      </c>
      <c r="F5532" s="1">
        <v>1</v>
      </c>
      <c r="G5532" s="1" t="s">
        <v>71</v>
      </c>
      <c r="H5532" s="1" t="s">
        <v>32</v>
      </c>
      <c r="I5532" s="1" t="s">
        <v>33</v>
      </c>
      <c r="J5532" s="1">
        <v>2</v>
      </c>
      <c r="K5532" s="2">
        <v>225</v>
      </c>
      <c r="L5532" s="2">
        <f>IF(ISBLANK(K5532),_xlfn.XLOOKUP(U5532,'[1]AVG PRICE'!E:E,'[1]AVG PRICE'!D:D,""),[1]listings!K5532)</f>
        <v>225</v>
      </c>
      <c r="M5532" s="1">
        <v>1</v>
      </c>
      <c r="N5532" s="1">
        <v>365</v>
      </c>
      <c r="O5532" s="1">
        <v>0</v>
      </c>
      <c r="P5532" s="2">
        <f t="shared" si="172"/>
        <v>41175</v>
      </c>
      <c r="R5532" s="1">
        <f>IF(ISBLANK(S5532),_xlfn.XLOOKUP(V5532,'[1]AVG REVIEWS'!E:E,'[1]AVG REVIEWS'!D:D,""),[1]listings!S5532)</f>
        <v>1.0161822660098518</v>
      </c>
      <c r="T5532" s="1">
        <f>IF(ISBLANK(Q5532),_xlfn.XLOOKUP(W5532,'[1]AVG SCORE'!F:F,'[1]AVG SCORE'!E:E,""),[1]listings!Q5532)</f>
        <v>4.7815254237288123</v>
      </c>
      <c r="U5532" s="1" t="str">
        <f t="shared" si="173"/>
        <v>Ludwigsvorstadt-IsarvorstadtEntire home/apt2</v>
      </c>
      <c r="V5532" s="1" t="str">
        <f>[1]listings!H5532&amp;[1]listings!I5532&amp;[1]listings!G5532</f>
        <v>Entire rental unitEntire home/aptLudwigsvorstadt-Isarvorstadt</v>
      </c>
      <c r="W5532" s="1" t="str">
        <f>[1]listings!G5532&amp;[1]listings!H5532&amp;[1]listings!I5532&amp;[1]listings!J5532</f>
        <v>Ludwigsvorstadt-IsarvorstadtEntire rental unitEntire home/apt2</v>
      </c>
      <c r="X5532" s="38">
        <v>48.153367787502702</v>
      </c>
      <c r="Y5532" s="38">
        <v>11.576258885781201</v>
      </c>
    </row>
    <row r="5533" spans="1:25" ht="16" x14ac:dyDescent="0.2">
      <c r="A5533" s="4" t="s">
        <v>10362</v>
      </c>
      <c r="B5533" s="1" t="s">
        <v>10363</v>
      </c>
      <c r="C5533" s="1">
        <v>1003286</v>
      </c>
      <c r="D5533" s="1" t="s">
        <v>1807</v>
      </c>
      <c r="E5533" s="3">
        <v>40777</v>
      </c>
      <c r="F5533" s="1">
        <v>1</v>
      </c>
      <c r="G5533" s="1" t="s">
        <v>174</v>
      </c>
      <c r="H5533" s="1" t="s">
        <v>51</v>
      </c>
      <c r="I5533" s="1" t="s">
        <v>47</v>
      </c>
      <c r="J5533" s="1">
        <v>2</v>
      </c>
      <c r="K5533" s="2">
        <v>126</v>
      </c>
      <c r="L5533" s="2">
        <f>IF(ISBLANK(K5533),_xlfn.XLOOKUP(U5533,'[1]AVG PRICE'!E:E,'[1]AVG PRICE'!D:D,""),[1]listings!K5533)</f>
        <v>126</v>
      </c>
      <c r="M5533" s="1">
        <v>1</v>
      </c>
      <c r="N5533" s="1">
        <v>365</v>
      </c>
      <c r="O5533" s="1">
        <v>1</v>
      </c>
      <c r="P5533" s="2">
        <f t="shared" si="172"/>
        <v>23058</v>
      </c>
      <c r="Q5533" s="1">
        <v>3</v>
      </c>
      <c r="R5533" s="1">
        <f>IF(ISBLANK(S5533),_xlfn.XLOOKUP(V5533,'[1]AVG REVIEWS'!E:E,'[1]AVG REVIEWS'!D:D,""),[1]listings!S5533)</f>
        <v>0.14000000000000001</v>
      </c>
      <c r="S5533" s="1">
        <v>0.14000000000000001</v>
      </c>
      <c r="T5533" s="1">
        <f>IF(ISBLANK(Q5533),_xlfn.XLOOKUP(W5533,'[1]AVG SCORE'!F:F,'[1]AVG SCORE'!E:E,""),[1]listings!Q5533)</f>
        <v>3</v>
      </c>
      <c r="U5533" s="1" t="str">
        <f t="shared" si="173"/>
        <v>Milbertshofen-Am HartPrivate room2</v>
      </c>
      <c r="V5533" s="1" t="str">
        <f>[1]listings!H5533&amp;[1]listings!I5533&amp;[1]listings!G5533</f>
        <v>Private room in rental unitPrivate roomMilbertshofen-Am Hart</v>
      </c>
      <c r="W5533" s="1" t="str">
        <f>[1]listings!G5533&amp;[1]listings!H5533&amp;[1]listings!I5533&amp;[1]listings!J5533</f>
        <v>Milbertshofen-Am HartPrivate room in rental unitPrivate room2</v>
      </c>
      <c r="X5533" s="38">
        <v>48.104259399999997</v>
      </c>
      <c r="Y5533" s="38">
        <v>11.5699965</v>
      </c>
    </row>
    <row r="5534" spans="1:25" ht="16" x14ac:dyDescent="0.2">
      <c r="A5534" s="4" t="s">
        <v>10364</v>
      </c>
      <c r="B5534" s="1" t="s">
        <v>10365</v>
      </c>
      <c r="C5534" s="1">
        <v>584021197</v>
      </c>
      <c r="D5534" s="1" t="s">
        <v>543</v>
      </c>
      <c r="E5534" s="3">
        <v>45460</v>
      </c>
      <c r="F5534" s="1">
        <v>1</v>
      </c>
      <c r="G5534" s="1" t="s">
        <v>113</v>
      </c>
      <c r="H5534" s="1" t="s">
        <v>46</v>
      </c>
      <c r="I5534" s="1" t="s">
        <v>47</v>
      </c>
      <c r="J5534" s="1">
        <v>2</v>
      </c>
      <c r="K5534" s="2">
        <v>63</v>
      </c>
      <c r="L5534" s="2">
        <f>IF(ISBLANK(K5534),_xlfn.XLOOKUP(U5534,'[1]AVG PRICE'!E:E,'[1]AVG PRICE'!D:D,""),[1]listings!K5534)</f>
        <v>63</v>
      </c>
      <c r="M5534" s="1">
        <v>1</v>
      </c>
      <c r="N5534" s="1">
        <v>14</v>
      </c>
      <c r="O5534" s="1">
        <v>7</v>
      </c>
      <c r="P5534" s="2">
        <f t="shared" si="172"/>
        <v>472.5</v>
      </c>
      <c r="Q5534" s="1">
        <v>5</v>
      </c>
      <c r="R5534" s="1">
        <f>IF(ISBLANK(S5534),_xlfn.XLOOKUP(V5534,'[1]AVG REVIEWS'!E:E,'[1]AVG REVIEWS'!D:D,""),[1]listings!S5534)</f>
        <v>0.98</v>
      </c>
      <c r="S5534" s="1">
        <v>0.98</v>
      </c>
      <c r="T5534" s="1">
        <f>IF(ISBLANK(Q5534),_xlfn.XLOOKUP(W5534,'[1]AVG SCORE'!F:F,'[1]AVG SCORE'!E:E,""),[1]listings!Q5534)</f>
        <v>5</v>
      </c>
      <c r="U5534" s="1" t="str">
        <f t="shared" si="173"/>
        <v>Tudering-RiemPrivate room2</v>
      </c>
      <c r="V5534" s="1" t="str">
        <f>[1]listings!H5534&amp;[1]listings!I5534&amp;[1]listings!G5534</f>
        <v>Private room in homePrivate roomTudering-Riem</v>
      </c>
      <c r="W5534" s="1" t="str">
        <f>[1]listings!G5534&amp;[1]listings!H5534&amp;[1]listings!I5534&amp;[1]listings!J5534</f>
        <v>Tudering-RiemPrivate room in homePrivate room2</v>
      </c>
      <c r="X5534" s="38">
        <v>48.142888212582797</v>
      </c>
      <c r="Y5534" s="38">
        <v>11.4934070184535</v>
      </c>
    </row>
    <row r="5535" spans="1:25" ht="16" x14ac:dyDescent="0.2">
      <c r="A5535" s="4" t="s">
        <v>10366</v>
      </c>
      <c r="B5535" s="1" t="s">
        <v>5577</v>
      </c>
      <c r="C5535" s="1">
        <v>257757241</v>
      </c>
      <c r="D5535" s="1" t="s">
        <v>485</v>
      </c>
      <c r="E5535" s="3">
        <v>43579</v>
      </c>
      <c r="F5535" s="1">
        <v>1</v>
      </c>
      <c r="G5535" s="1" t="s">
        <v>31</v>
      </c>
      <c r="H5535" s="1" t="s">
        <v>51</v>
      </c>
      <c r="I5535" s="1" t="s">
        <v>47</v>
      </c>
      <c r="J5535" s="1">
        <v>2</v>
      </c>
      <c r="K5535" s="2">
        <v>50</v>
      </c>
      <c r="L5535" s="2">
        <f>IF(ISBLANK(K5535),_xlfn.XLOOKUP(U5535,'[1]AVG PRICE'!E:E,'[1]AVG PRICE'!D:D,""),[1]listings!K5535)</f>
        <v>50</v>
      </c>
      <c r="M5535" s="1">
        <v>1</v>
      </c>
      <c r="N5535" s="1">
        <v>365</v>
      </c>
      <c r="O5535" s="1">
        <v>18</v>
      </c>
      <c r="P5535" s="2">
        <f t="shared" si="172"/>
        <v>9150</v>
      </c>
      <c r="Q5535" s="1">
        <v>4.8899999999999997</v>
      </c>
      <c r="R5535" s="1">
        <f>IF(ISBLANK(S5535),_xlfn.XLOOKUP(V5535,'[1]AVG REVIEWS'!E:E,'[1]AVG REVIEWS'!D:D,""),[1]listings!S5535)</f>
        <v>1.99</v>
      </c>
      <c r="S5535" s="1">
        <v>1.99</v>
      </c>
      <c r="T5535" s="1">
        <f>IF(ISBLANK(Q5535),_xlfn.XLOOKUP(W5535,'[1]AVG SCORE'!F:F,'[1]AVG SCORE'!E:E,""),[1]listings!Q5535)</f>
        <v>4.8899999999999997</v>
      </c>
      <c r="U5535" s="1" t="str">
        <f t="shared" si="173"/>
        <v>HadernPrivate room2</v>
      </c>
      <c r="V5535" s="1" t="str">
        <f>[1]listings!H5535&amp;[1]listings!I5535&amp;[1]listings!G5535</f>
        <v>Private room in rental unitPrivate roomHadern</v>
      </c>
      <c r="W5535" s="1" t="str">
        <f>[1]listings!G5535&amp;[1]listings!H5535&amp;[1]listings!I5535&amp;[1]listings!J5535</f>
        <v>HadernPrivate room in rental unitPrivate room2</v>
      </c>
      <c r="X5535" s="38">
        <v>48.118735698779602</v>
      </c>
      <c r="Y5535" s="38">
        <v>11.6864362751777</v>
      </c>
    </row>
    <row r="5536" spans="1:25" ht="16" x14ac:dyDescent="0.2">
      <c r="A5536" s="4" t="s">
        <v>10367</v>
      </c>
      <c r="B5536" s="1" t="s">
        <v>10368</v>
      </c>
      <c r="C5536" s="1">
        <v>2541298</v>
      </c>
      <c r="D5536" s="1" t="s">
        <v>2600</v>
      </c>
      <c r="E5536" s="3">
        <v>41064</v>
      </c>
      <c r="F5536" s="1">
        <v>3</v>
      </c>
      <c r="G5536" s="1" t="s">
        <v>102</v>
      </c>
      <c r="H5536" s="1" t="s">
        <v>32</v>
      </c>
      <c r="I5536" s="1" t="s">
        <v>33</v>
      </c>
      <c r="J5536" s="1">
        <v>4</v>
      </c>
      <c r="K5536" s="2">
        <v>130</v>
      </c>
      <c r="L5536" s="2">
        <f>IF(ISBLANK(K5536),_xlfn.XLOOKUP(U5536,'[1]AVG PRICE'!E:E,'[1]AVG PRICE'!D:D,""),[1]listings!K5536)</f>
        <v>130</v>
      </c>
      <c r="M5536" s="1">
        <v>2</v>
      </c>
      <c r="N5536" s="1">
        <v>10</v>
      </c>
      <c r="O5536" s="1">
        <v>12</v>
      </c>
      <c r="P5536" s="2">
        <f t="shared" si="172"/>
        <v>780</v>
      </c>
      <c r="Q5536" s="1">
        <v>5</v>
      </c>
      <c r="R5536" s="1">
        <f>IF(ISBLANK(S5536),_xlfn.XLOOKUP(V5536,'[1]AVG REVIEWS'!E:E,'[1]AVG REVIEWS'!D:D,""),[1]listings!S5536)</f>
        <v>1.61</v>
      </c>
      <c r="S5536" s="1">
        <v>1.61</v>
      </c>
      <c r="T5536" s="1">
        <f>IF(ISBLANK(Q5536),_xlfn.XLOOKUP(W5536,'[1]AVG SCORE'!F:F,'[1]AVG SCORE'!E:E,""),[1]listings!Q5536)</f>
        <v>5</v>
      </c>
      <c r="U5536" s="1" t="str">
        <f t="shared" si="173"/>
        <v>ObergiesingEntire home/apt4</v>
      </c>
      <c r="V5536" s="1" t="str">
        <f>[1]listings!H5536&amp;[1]listings!I5536&amp;[1]listings!G5536</f>
        <v>Entire rental unitEntire home/aptObergiesing</v>
      </c>
      <c r="W5536" s="1" t="str">
        <f>[1]listings!G5536&amp;[1]listings!H5536&amp;[1]listings!I5536&amp;[1]listings!J5536</f>
        <v>ObergiesingEntire rental unitEntire home/apt4</v>
      </c>
      <c r="X5536" s="38">
        <v>48.156951536582604</v>
      </c>
      <c r="Y5536" s="38">
        <v>11.5097309172317</v>
      </c>
    </row>
    <row r="5537" spans="1:25" ht="16" x14ac:dyDescent="0.2">
      <c r="A5537" s="4" t="s">
        <v>10369</v>
      </c>
      <c r="B5537" s="1" t="s">
        <v>10370</v>
      </c>
      <c r="C5537" s="1">
        <v>282124422</v>
      </c>
      <c r="D5537" s="1" t="s">
        <v>891</v>
      </c>
      <c r="E5537" s="3">
        <v>43680</v>
      </c>
      <c r="F5537" s="1">
        <v>2</v>
      </c>
      <c r="G5537" s="1" t="s">
        <v>59</v>
      </c>
      <c r="H5537" s="1" t="s">
        <v>32</v>
      </c>
      <c r="I5537" s="1" t="s">
        <v>33</v>
      </c>
      <c r="J5537" s="1">
        <v>2</v>
      </c>
      <c r="K5537" s="2">
        <v>90</v>
      </c>
      <c r="L5537" s="2">
        <f>IF(ISBLANK(K5537),_xlfn.XLOOKUP(U5537,'[1]AVG PRICE'!E:E,'[1]AVG PRICE'!D:D,""),[1]listings!K5537)</f>
        <v>90</v>
      </c>
      <c r="M5537" s="1">
        <v>14</v>
      </c>
      <c r="N5537" s="1">
        <v>365</v>
      </c>
      <c r="O5537" s="1">
        <v>1</v>
      </c>
      <c r="P5537" s="2">
        <f t="shared" si="172"/>
        <v>17055</v>
      </c>
      <c r="Q5537" s="1">
        <v>5</v>
      </c>
      <c r="R5537" s="1">
        <f>IF(ISBLANK(S5537),_xlfn.XLOOKUP(V5537,'[1]AVG REVIEWS'!E:E,'[1]AVG REVIEWS'!D:D,""),[1]listings!S5537)</f>
        <v>0.27</v>
      </c>
      <c r="S5537" s="1">
        <v>0.27</v>
      </c>
      <c r="T5537" s="1">
        <f>IF(ISBLANK(Q5537),_xlfn.XLOOKUP(W5537,'[1]AVG SCORE'!F:F,'[1]AVG SCORE'!E:E,""),[1]listings!Q5537)</f>
        <v>5</v>
      </c>
      <c r="U5537" s="1" t="str">
        <f t="shared" si="173"/>
        <v>Schwanthalerh√∂heEntire home/apt2</v>
      </c>
      <c r="V5537" s="1" t="str">
        <f>[1]listings!H5537&amp;[1]listings!I5537&amp;[1]listings!G5537</f>
        <v>Entire rental unitEntire home/aptSchwanthalerh√∂he</v>
      </c>
      <c r="W5537" s="1" t="str">
        <f>[1]listings!G5537&amp;[1]listings!H5537&amp;[1]listings!I5537&amp;[1]listings!J5537</f>
        <v>Schwanthalerh√∂heEntire rental unitEntire home/apt2</v>
      </c>
      <c r="X5537" s="38">
        <v>48.168400262394897</v>
      </c>
      <c r="Y5537" s="38">
        <v>11.5992278983181</v>
      </c>
    </row>
    <row r="5538" spans="1:25" ht="16" x14ac:dyDescent="0.2">
      <c r="A5538" s="4" t="s">
        <v>10371</v>
      </c>
      <c r="B5538" s="1" t="s">
        <v>10372</v>
      </c>
      <c r="C5538" s="1">
        <v>209807286</v>
      </c>
      <c r="D5538" s="1" t="s">
        <v>7768</v>
      </c>
      <c r="E5538" s="3">
        <v>43327</v>
      </c>
      <c r="F5538" s="1">
        <v>4</v>
      </c>
      <c r="G5538" s="1" t="s">
        <v>56</v>
      </c>
      <c r="H5538" s="1" t="s">
        <v>32</v>
      </c>
      <c r="I5538" s="1" t="s">
        <v>33</v>
      </c>
      <c r="J5538" s="1">
        <v>2</v>
      </c>
      <c r="K5538" s="2">
        <v>74</v>
      </c>
      <c r="L5538" s="2">
        <f>IF(ISBLANK(K5538),_xlfn.XLOOKUP(U5538,'[1]AVG PRICE'!E:E,'[1]AVG PRICE'!D:D,""),[1]listings!K5538)</f>
        <v>74</v>
      </c>
      <c r="M5538" s="1">
        <v>1</v>
      </c>
      <c r="N5538" s="1">
        <v>365</v>
      </c>
      <c r="O5538" s="1">
        <v>44</v>
      </c>
      <c r="P5538" s="2">
        <f t="shared" si="172"/>
        <v>13542</v>
      </c>
      <c r="Q5538" s="1">
        <v>4.66</v>
      </c>
      <c r="R5538" s="1">
        <f>IF(ISBLANK(S5538),_xlfn.XLOOKUP(V5538,'[1]AVG REVIEWS'!E:E,'[1]AVG REVIEWS'!D:D,""),[1]listings!S5538)</f>
        <v>4.9800000000000004</v>
      </c>
      <c r="S5538" s="1">
        <v>4.9800000000000004</v>
      </c>
      <c r="T5538" s="1">
        <f>IF(ISBLANK(Q5538),_xlfn.XLOOKUP(W5538,'[1]AVG SCORE'!F:F,'[1]AVG SCORE'!E:E,""),[1]listings!Q5538)</f>
        <v>4.66</v>
      </c>
      <c r="U5538" s="1" t="str">
        <f t="shared" si="173"/>
        <v>Neuhausen-NymphenburgEntire home/apt2</v>
      </c>
      <c r="V5538" s="1" t="str">
        <f>[1]listings!H5538&amp;[1]listings!I5538&amp;[1]listings!G5538</f>
        <v>Entire rental unitEntire home/aptNeuhausen-Nymphenburg</v>
      </c>
      <c r="W5538" s="1" t="str">
        <f>[1]listings!G5538&amp;[1]listings!H5538&amp;[1]listings!I5538&amp;[1]listings!J5538</f>
        <v>Neuhausen-NymphenburgEntire rental unitEntire home/apt2</v>
      </c>
      <c r="X5538" s="38">
        <v>48.134810000000002</v>
      </c>
      <c r="Y5538" s="38">
        <v>11.45266</v>
      </c>
    </row>
    <row r="5539" spans="1:25" ht="16" x14ac:dyDescent="0.2">
      <c r="A5539" s="4" t="s">
        <v>10373</v>
      </c>
      <c r="B5539" s="1" t="s">
        <v>10374</v>
      </c>
      <c r="C5539" s="1">
        <v>783473</v>
      </c>
      <c r="D5539" s="1" t="s">
        <v>10375</v>
      </c>
      <c r="E5539" s="3">
        <v>40730</v>
      </c>
      <c r="F5539" s="1">
        <v>1</v>
      </c>
      <c r="G5539" s="1" t="s">
        <v>179</v>
      </c>
      <c r="H5539" s="1" t="s">
        <v>32</v>
      </c>
      <c r="I5539" s="1" t="s">
        <v>33</v>
      </c>
      <c r="J5539" s="1">
        <v>6</v>
      </c>
      <c r="K5539" s="2">
        <v>300</v>
      </c>
      <c r="L5539" s="2">
        <f>IF(ISBLANK(K5539),_xlfn.XLOOKUP(U5539,'[1]AVG PRICE'!E:E,'[1]AVG PRICE'!D:D,""),[1]listings!K5539)</f>
        <v>300</v>
      </c>
      <c r="M5539" s="1">
        <v>7</v>
      </c>
      <c r="N5539" s="1">
        <v>14</v>
      </c>
      <c r="O5539" s="1">
        <v>1</v>
      </c>
      <c r="P5539" s="2">
        <f t="shared" si="172"/>
        <v>3150</v>
      </c>
      <c r="Q5539" s="1">
        <v>5</v>
      </c>
      <c r="R5539" s="1">
        <f>IF(ISBLANK(S5539),_xlfn.XLOOKUP(V5539,'[1]AVG REVIEWS'!E:E,'[1]AVG REVIEWS'!D:D,""),[1]listings!S5539)</f>
        <v>0.11</v>
      </c>
      <c r="S5539" s="1">
        <v>0.11</v>
      </c>
      <c r="T5539" s="1">
        <f>IF(ISBLANK(Q5539),_xlfn.XLOOKUP(W5539,'[1]AVG SCORE'!F:F,'[1]AVG SCORE'!E:E,""),[1]listings!Q5539)</f>
        <v>5</v>
      </c>
      <c r="U5539" s="1" t="str">
        <f t="shared" si="173"/>
        <v>Altstadt-LehelEntire home/apt6</v>
      </c>
      <c r="V5539" s="1" t="str">
        <f>[1]listings!H5539&amp;[1]listings!I5539&amp;[1]listings!G5539</f>
        <v>Entire rental unitEntire home/aptAltstadt-Lehel</v>
      </c>
      <c r="W5539" s="1" t="str">
        <f>[1]listings!G5539&amp;[1]listings!H5539&amp;[1]listings!I5539&amp;[1]listings!J5539</f>
        <v>Altstadt-LehelEntire rental unitEntire home/apt6</v>
      </c>
      <c r="X5539" s="38">
        <v>48.138592937751902</v>
      </c>
      <c r="Y5539" s="38">
        <v>11.5452316834984</v>
      </c>
    </row>
    <row r="5540" spans="1:25" ht="16" x14ac:dyDescent="0.2">
      <c r="A5540" s="4" t="s">
        <v>10376</v>
      </c>
      <c r="B5540" s="1" t="s">
        <v>10377</v>
      </c>
      <c r="C5540" s="1">
        <v>88203023</v>
      </c>
      <c r="D5540" s="1" t="s">
        <v>3784</v>
      </c>
      <c r="E5540" s="3">
        <v>42587</v>
      </c>
      <c r="F5540" s="1">
        <v>2</v>
      </c>
      <c r="G5540" s="1" t="s">
        <v>179</v>
      </c>
      <c r="H5540" s="1" t="s">
        <v>32</v>
      </c>
      <c r="I5540" s="1" t="s">
        <v>33</v>
      </c>
      <c r="J5540" s="1">
        <v>2</v>
      </c>
      <c r="K5540" s="2">
        <v>90</v>
      </c>
      <c r="L5540" s="2">
        <f>IF(ISBLANK(K5540),_xlfn.XLOOKUP(U5540,'[1]AVG PRICE'!E:E,'[1]AVG PRICE'!D:D,""),[1]listings!K5540)</f>
        <v>90</v>
      </c>
      <c r="M5540" s="1">
        <v>1</v>
      </c>
      <c r="N5540" s="1">
        <v>365</v>
      </c>
      <c r="O5540" s="1">
        <v>0</v>
      </c>
      <c r="P5540" s="2">
        <f t="shared" si="172"/>
        <v>16470</v>
      </c>
      <c r="R5540" s="1">
        <f>IF(ISBLANK(S5540),_xlfn.XLOOKUP(V5540,'[1]AVG REVIEWS'!E:E,'[1]AVG REVIEWS'!D:D,""),[1]listings!S5540)</f>
        <v>0.91663934426229532</v>
      </c>
      <c r="T5540" s="1">
        <f>IF(ISBLANK(Q5540),_xlfn.XLOOKUP(W5540,'[1]AVG SCORE'!F:F,'[1]AVG SCORE'!E:E,""),[1]listings!Q5540)</f>
        <v>4.864230769230768</v>
      </c>
      <c r="U5540" s="1" t="str">
        <f t="shared" si="173"/>
        <v>Altstadt-LehelEntire home/apt2</v>
      </c>
      <c r="V5540" s="1" t="str">
        <f>[1]listings!H5540&amp;[1]listings!I5540&amp;[1]listings!G5540</f>
        <v>Entire rental unitEntire home/aptAltstadt-Lehel</v>
      </c>
      <c r="W5540" s="1" t="str">
        <f>[1]listings!G5540&amp;[1]listings!H5540&amp;[1]listings!I5540&amp;[1]listings!J5540</f>
        <v>Altstadt-LehelEntire rental unitEntire home/apt2</v>
      </c>
      <c r="X5540" s="38">
        <v>48.1472001064826</v>
      </c>
      <c r="Y5540" s="38">
        <v>11.5544536150281</v>
      </c>
    </row>
    <row r="5541" spans="1:25" ht="16" x14ac:dyDescent="0.2">
      <c r="A5541" s="4" t="s">
        <v>10378</v>
      </c>
      <c r="B5541" s="1" t="s">
        <v>10379</v>
      </c>
      <c r="C5541" s="1">
        <v>4528577</v>
      </c>
      <c r="D5541" s="1" t="s">
        <v>10380</v>
      </c>
      <c r="E5541" s="3">
        <v>41273</v>
      </c>
      <c r="F5541" s="1">
        <v>3</v>
      </c>
      <c r="G5541" s="1" t="s">
        <v>66</v>
      </c>
      <c r="H5541" s="1" t="s">
        <v>32</v>
      </c>
      <c r="I5541" s="1" t="s">
        <v>33</v>
      </c>
      <c r="J5541" s="1">
        <v>3</v>
      </c>
      <c r="L5541" s="2">
        <f>IF(ISBLANK(K5541),_xlfn.XLOOKUP(U5541,'[1]AVG PRICE'!E:E,'[1]AVG PRICE'!D:D,""),[1]listings!K5541)</f>
        <v>172.85714285714286</v>
      </c>
      <c r="M5541" s="1">
        <v>2</v>
      </c>
      <c r="N5541" s="1">
        <v>365</v>
      </c>
      <c r="O5541" s="1">
        <v>2</v>
      </c>
      <c r="P5541" s="2">
        <f t="shared" si="172"/>
        <v>31719.285714285714</v>
      </c>
      <c r="Q5541" s="1">
        <v>5</v>
      </c>
      <c r="R5541" s="1">
        <f>IF(ISBLANK(S5541),_xlfn.XLOOKUP(V5541,'[1]AVG REVIEWS'!E:E,'[1]AVG REVIEWS'!D:D,""),[1]listings!S5541)</f>
        <v>0.28999999999999998</v>
      </c>
      <c r="S5541" s="1">
        <v>0.28999999999999998</v>
      </c>
      <c r="T5541" s="1">
        <f>IF(ISBLANK(Q5541),_xlfn.XLOOKUP(W5541,'[1]AVG SCORE'!F:F,'[1]AVG SCORE'!E:E,""),[1]listings!Q5541)</f>
        <v>5</v>
      </c>
      <c r="U5541" s="1" t="str">
        <f t="shared" si="173"/>
        <v>Au-HaidhausenEntire home/apt3</v>
      </c>
      <c r="V5541" s="1" t="str">
        <f>[1]listings!H5541&amp;[1]listings!I5541&amp;[1]listings!G5541</f>
        <v>Entire rental unitEntire home/aptAu-Haidhausen</v>
      </c>
      <c r="W5541" s="1" t="str">
        <f>[1]listings!G5541&amp;[1]listings!H5541&amp;[1]listings!I5541&amp;[1]listings!J5541</f>
        <v>Au-HaidhausenEntire rental unitEntire home/apt3</v>
      </c>
      <c r="X5541" s="38">
        <v>48.157589999999999</v>
      </c>
      <c r="Y5541" s="38">
        <v>11.5136</v>
      </c>
    </row>
    <row r="5542" spans="1:25" ht="16" x14ac:dyDescent="0.2">
      <c r="A5542" s="4" t="s">
        <v>10381</v>
      </c>
      <c r="B5542" s="1" t="s">
        <v>10382</v>
      </c>
      <c r="C5542" s="1">
        <v>584215384</v>
      </c>
      <c r="D5542" s="1" t="s">
        <v>10383</v>
      </c>
      <c r="E5542" s="3">
        <v>45461</v>
      </c>
      <c r="F5542" s="1">
        <v>1</v>
      </c>
      <c r="G5542" s="1" t="s">
        <v>42</v>
      </c>
      <c r="H5542" s="1" t="s">
        <v>32</v>
      </c>
      <c r="I5542" s="1" t="s">
        <v>33</v>
      </c>
      <c r="J5542" s="1">
        <v>3</v>
      </c>
      <c r="K5542" s="2">
        <v>90</v>
      </c>
      <c r="L5542" s="2">
        <f>IF(ISBLANK(K5542),_xlfn.XLOOKUP(U5542,'[1]AVG PRICE'!E:E,'[1]AVG PRICE'!D:D,""),[1]listings!K5542)</f>
        <v>90</v>
      </c>
      <c r="M5542" s="1">
        <v>4</v>
      </c>
      <c r="N5542" s="1">
        <v>60</v>
      </c>
      <c r="O5542" s="1">
        <v>4</v>
      </c>
      <c r="P5542" s="2">
        <f t="shared" si="172"/>
        <v>2880</v>
      </c>
      <c r="Q5542" s="1">
        <v>5</v>
      </c>
      <c r="R5542" s="1">
        <f>IF(ISBLANK(S5542),_xlfn.XLOOKUP(V5542,'[1]AVG REVIEWS'!E:E,'[1]AVG REVIEWS'!D:D,""),[1]listings!S5542)</f>
        <v>0.5</v>
      </c>
      <c r="S5542" s="1">
        <v>0.5</v>
      </c>
      <c r="T5542" s="1">
        <f>IF(ISBLANK(Q5542),_xlfn.XLOOKUP(W5542,'[1]AVG SCORE'!F:F,'[1]AVG SCORE'!E:E,""),[1]listings!Q5542)</f>
        <v>5</v>
      </c>
      <c r="U5542" s="1" t="str">
        <f t="shared" si="173"/>
        <v>Pasing-ObermenzingEntire home/apt3</v>
      </c>
      <c r="V5542" s="1" t="str">
        <f>[1]listings!H5542&amp;[1]listings!I5542&amp;[1]listings!G5542</f>
        <v>Entire rental unitEntire home/aptPasing-Obermenzing</v>
      </c>
      <c r="W5542" s="1" t="str">
        <f>[1]listings!G5542&amp;[1]listings!H5542&amp;[1]listings!I5542&amp;[1]listings!J5542</f>
        <v>Pasing-ObermenzingEntire rental unitEntire home/apt3</v>
      </c>
      <c r="X5542" s="38">
        <v>48.147415954308002</v>
      </c>
      <c r="Y5542" s="38">
        <v>11.561694480478801</v>
      </c>
    </row>
    <row r="5543" spans="1:25" ht="16" x14ac:dyDescent="0.2">
      <c r="A5543" s="4" t="s">
        <v>10384</v>
      </c>
      <c r="B5543" s="1" t="s">
        <v>7696</v>
      </c>
      <c r="C5543" s="1">
        <v>584386014</v>
      </c>
      <c r="D5543" s="1" t="s">
        <v>557</v>
      </c>
      <c r="E5543" s="3">
        <v>45462</v>
      </c>
      <c r="F5543" s="1">
        <v>1</v>
      </c>
      <c r="G5543" s="1" t="s">
        <v>66</v>
      </c>
      <c r="H5543" s="1" t="s">
        <v>136</v>
      </c>
      <c r="I5543" s="1" t="s">
        <v>33</v>
      </c>
      <c r="J5543" s="1">
        <v>2</v>
      </c>
      <c r="L5543" s="2">
        <f>IF(ISBLANK(K5543),_xlfn.XLOOKUP(U5543,'[1]AVG PRICE'!E:E,'[1]AVG PRICE'!D:D,""),[1]listings!K5543)</f>
        <v>139.02325581395348</v>
      </c>
      <c r="M5543" s="1">
        <v>3</v>
      </c>
      <c r="N5543" s="1">
        <v>7</v>
      </c>
      <c r="O5543" s="1">
        <v>2</v>
      </c>
      <c r="P5543" s="2">
        <f t="shared" si="172"/>
        <v>695.11627906976742</v>
      </c>
      <c r="Q5543" s="1">
        <v>5</v>
      </c>
      <c r="R5543" s="1">
        <f>IF(ISBLANK(S5543),_xlfn.XLOOKUP(V5543,'[1]AVG REVIEWS'!E:E,'[1]AVG REVIEWS'!D:D,""),[1]listings!S5543)</f>
        <v>0.35</v>
      </c>
      <c r="S5543" s="1">
        <v>0.35</v>
      </c>
      <c r="T5543" s="1">
        <f>IF(ISBLANK(Q5543),_xlfn.XLOOKUP(W5543,'[1]AVG SCORE'!F:F,'[1]AVG SCORE'!E:E,""),[1]listings!Q5543)</f>
        <v>5</v>
      </c>
      <c r="U5543" s="1" t="str">
        <f t="shared" si="173"/>
        <v>Au-HaidhausenEntire home/apt2</v>
      </c>
      <c r="V5543" s="1" t="str">
        <f>[1]listings!H5543&amp;[1]listings!I5543&amp;[1]listings!G5543</f>
        <v>Entire condoEntire home/aptAu-Haidhausen</v>
      </c>
      <c r="W5543" s="1" t="str">
        <f>[1]listings!G5543&amp;[1]listings!H5543&amp;[1]listings!I5543&amp;[1]listings!J5543</f>
        <v>Au-HaidhausenEntire condoEntire home/apt2</v>
      </c>
      <c r="X5543" s="38">
        <v>48.135683700000001</v>
      </c>
      <c r="Y5543" s="38">
        <v>11.555056799999999</v>
      </c>
    </row>
    <row r="5544" spans="1:25" ht="16" x14ac:dyDescent="0.2">
      <c r="A5544" s="4" t="s">
        <v>10385</v>
      </c>
      <c r="B5544" s="1" t="s">
        <v>10386</v>
      </c>
      <c r="C5544" s="1">
        <v>584411964</v>
      </c>
      <c r="D5544" s="1" t="s">
        <v>4818</v>
      </c>
      <c r="E5544" s="3">
        <v>45462</v>
      </c>
      <c r="F5544" s="1">
        <v>1</v>
      </c>
      <c r="G5544" s="1" t="s">
        <v>71</v>
      </c>
      <c r="H5544" s="1" t="s">
        <v>136</v>
      </c>
      <c r="I5544" s="1" t="s">
        <v>33</v>
      </c>
      <c r="J5544" s="1">
        <v>3</v>
      </c>
      <c r="K5544" s="2">
        <v>180</v>
      </c>
      <c r="L5544" s="2">
        <f>IF(ISBLANK(K5544),_xlfn.XLOOKUP(U5544,'[1]AVG PRICE'!E:E,'[1]AVG PRICE'!D:D,""),[1]listings!K5544)</f>
        <v>180</v>
      </c>
      <c r="M5544" s="1">
        <v>1</v>
      </c>
      <c r="N5544" s="1">
        <v>1125</v>
      </c>
      <c r="O5544" s="1">
        <v>11</v>
      </c>
      <c r="P5544" s="2">
        <f t="shared" si="172"/>
        <v>101340</v>
      </c>
      <c r="Q5544" s="1">
        <v>4.3600000000000003</v>
      </c>
      <c r="R5544" s="1">
        <f>IF(ISBLANK(S5544),_xlfn.XLOOKUP(V5544,'[1]AVG REVIEWS'!E:E,'[1]AVG REVIEWS'!D:D,""),[1]listings!S5544)</f>
        <v>1.27</v>
      </c>
      <c r="S5544" s="1">
        <v>1.27</v>
      </c>
      <c r="T5544" s="1">
        <f>IF(ISBLANK(Q5544),_xlfn.XLOOKUP(W5544,'[1]AVG SCORE'!F:F,'[1]AVG SCORE'!E:E,""),[1]listings!Q5544)</f>
        <v>4.3600000000000003</v>
      </c>
      <c r="U5544" s="1" t="str">
        <f t="shared" si="173"/>
        <v>Ludwigsvorstadt-IsarvorstadtEntire home/apt3</v>
      </c>
      <c r="V5544" s="1" t="str">
        <f>[1]listings!H5544&amp;[1]listings!I5544&amp;[1]listings!G5544</f>
        <v>Entire condoEntire home/aptLudwigsvorstadt-Isarvorstadt</v>
      </c>
      <c r="W5544" s="1" t="str">
        <f>[1]listings!G5544&amp;[1]listings!H5544&amp;[1]listings!I5544&amp;[1]listings!J5544</f>
        <v>Ludwigsvorstadt-IsarvorstadtEntire condoEntire home/apt3</v>
      </c>
      <c r="X5544" s="38">
        <v>48.109004078832498</v>
      </c>
      <c r="Y5544" s="38">
        <v>11.6522527745852</v>
      </c>
    </row>
    <row r="5545" spans="1:25" ht="16" x14ac:dyDescent="0.2">
      <c r="A5545" s="4" t="s">
        <v>10387</v>
      </c>
      <c r="B5545" s="1" t="s">
        <v>10388</v>
      </c>
      <c r="C5545" s="1">
        <v>578391177</v>
      </c>
      <c r="D5545" s="1" t="s">
        <v>10389</v>
      </c>
      <c r="E5545" s="3">
        <v>45431</v>
      </c>
      <c r="F5545" s="1">
        <v>1</v>
      </c>
      <c r="G5545" s="1" t="s">
        <v>50</v>
      </c>
      <c r="H5545" s="1" t="s">
        <v>32</v>
      </c>
      <c r="I5545" s="1" t="s">
        <v>33</v>
      </c>
      <c r="J5545" s="1">
        <v>4</v>
      </c>
      <c r="L5545" s="2">
        <f>IF(ISBLANK(K5545),_xlfn.XLOOKUP(U5545,'[1]AVG PRICE'!E:E,'[1]AVG PRICE'!D:D,""),[1]listings!K5545)</f>
        <v>190.10204081632654</v>
      </c>
      <c r="M5545" s="1">
        <v>26</v>
      </c>
      <c r="N5545" s="1">
        <v>365</v>
      </c>
      <c r="O5545" s="1">
        <v>0</v>
      </c>
      <c r="P5545" s="2">
        <f t="shared" si="172"/>
        <v>37164.948979591834</v>
      </c>
      <c r="R5545" s="1">
        <f>IF(ISBLANK(S5545),_xlfn.XLOOKUP(V5545,'[1]AVG REVIEWS'!E:E,'[1]AVG REVIEWS'!D:D,""),[1]listings!S5545)</f>
        <v>0.66483568075117372</v>
      </c>
      <c r="T5545" s="1">
        <f>IF(ISBLANK(Q5545),_xlfn.XLOOKUP(W5545,'[1]AVG SCORE'!F:F,'[1]AVG SCORE'!E:E,""),[1]listings!Q5545)</f>
        <v>4.7416</v>
      </c>
      <c r="U5545" s="1" t="str">
        <f t="shared" si="173"/>
        <v>Schwabing-WestEntire home/apt4</v>
      </c>
      <c r="V5545" s="1" t="str">
        <f>[1]listings!H5545&amp;[1]listings!I5545&amp;[1]listings!G5545</f>
        <v>Entire rental unitEntire home/aptSchwabing-West</v>
      </c>
      <c r="W5545" s="1" t="str">
        <f>[1]listings!G5545&amp;[1]listings!H5545&amp;[1]listings!I5545&amp;[1]listings!J5545</f>
        <v>Schwabing-WestEntire rental unitEntire home/apt4</v>
      </c>
      <c r="X5545" s="38">
        <v>48.130881100000003</v>
      </c>
      <c r="Y5545" s="38">
        <v>11.6264687</v>
      </c>
    </row>
    <row r="5546" spans="1:25" ht="16" x14ac:dyDescent="0.2">
      <c r="A5546" s="4" t="s">
        <v>10390</v>
      </c>
      <c r="B5546" s="1" t="s">
        <v>10391</v>
      </c>
      <c r="C5546" s="1">
        <v>972251</v>
      </c>
      <c r="D5546" s="1" t="s">
        <v>1103</v>
      </c>
      <c r="E5546" s="3">
        <v>40770</v>
      </c>
      <c r="F5546" s="1">
        <v>1</v>
      </c>
      <c r="G5546" s="1" t="s">
        <v>50</v>
      </c>
      <c r="H5546" s="1" t="s">
        <v>32</v>
      </c>
      <c r="I5546" s="1" t="s">
        <v>33</v>
      </c>
      <c r="J5546" s="1">
        <v>3</v>
      </c>
      <c r="K5546" s="2">
        <v>104</v>
      </c>
      <c r="L5546" s="2">
        <f>IF(ISBLANK(K5546),_xlfn.XLOOKUP(U5546,'[1]AVG PRICE'!E:E,'[1]AVG PRICE'!D:D,""),[1]listings!K5546)</f>
        <v>104</v>
      </c>
      <c r="M5546" s="1">
        <v>4</v>
      </c>
      <c r="N5546" s="1">
        <v>4</v>
      </c>
      <c r="O5546" s="1">
        <v>10</v>
      </c>
      <c r="P5546" s="2">
        <f t="shared" si="172"/>
        <v>416</v>
      </c>
      <c r="Q5546" s="1">
        <v>5</v>
      </c>
      <c r="R5546" s="1">
        <f>IF(ISBLANK(S5546),_xlfn.XLOOKUP(V5546,'[1]AVG REVIEWS'!E:E,'[1]AVG REVIEWS'!D:D,""),[1]listings!S5546)</f>
        <v>1.19</v>
      </c>
      <c r="S5546" s="1">
        <v>1.19</v>
      </c>
      <c r="T5546" s="1">
        <f>IF(ISBLANK(Q5546),_xlfn.XLOOKUP(W5546,'[1]AVG SCORE'!F:F,'[1]AVG SCORE'!E:E,""),[1]listings!Q5546)</f>
        <v>5</v>
      </c>
      <c r="U5546" s="1" t="str">
        <f t="shared" si="173"/>
        <v>Schwabing-WestEntire home/apt3</v>
      </c>
      <c r="V5546" s="1" t="str">
        <f>[1]listings!H5546&amp;[1]listings!I5546&amp;[1]listings!G5546</f>
        <v>Entire rental unitEntire home/aptSchwabing-West</v>
      </c>
      <c r="W5546" s="1" t="str">
        <f>[1]listings!G5546&amp;[1]listings!H5546&amp;[1]listings!I5546&amp;[1]listings!J5546</f>
        <v>Schwabing-WestEntire rental unitEntire home/apt3</v>
      </c>
      <c r="X5546" s="38">
        <v>48.132999294208702</v>
      </c>
      <c r="Y5546" s="38">
        <v>11.534646749496501</v>
      </c>
    </row>
    <row r="5547" spans="1:25" ht="16" x14ac:dyDescent="0.2">
      <c r="A5547" s="4" t="s">
        <v>10392</v>
      </c>
      <c r="B5547" s="1" t="s">
        <v>10393</v>
      </c>
      <c r="C5547" s="1">
        <v>568834686</v>
      </c>
      <c r="D5547" s="1" t="s">
        <v>1311</v>
      </c>
      <c r="E5547" s="3">
        <v>45376</v>
      </c>
      <c r="F5547" s="1">
        <v>4</v>
      </c>
      <c r="G5547" s="1" t="s">
        <v>56</v>
      </c>
      <c r="H5547" s="1" t="s">
        <v>32</v>
      </c>
      <c r="I5547" s="1" t="s">
        <v>33</v>
      </c>
      <c r="J5547" s="1">
        <v>2</v>
      </c>
      <c r="K5547" s="2">
        <v>130</v>
      </c>
      <c r="L5547" s="2">
        <f>IF(ISBLANK(K5547),_xlfn.XLOOKUP(U5547,'[1]AVG PRICE'!E:E,'[1]AVG PRICE'!D:D,""),[1]listings!K5547)</f>
        <v>130</v>
      </c>
      <c r="M5547" s="1">
        <v>1</v>
      </c>
      <c r="N5547" s="1">
        <v>365</v>
      </c>
      <c r="O5547" s="1">
        <v>1</v>
      </c>
      <c r="P5547" s="2">
        <f t="shared" si="172"/>
        <v>23790</v>
      </c>
      <c r="Q5547" s="1">
        <v>5</v>
      </c>
      <c r="R5547" s="1">
        <f>IF(ISBLANK(S5547),_xlfn.XLOOKUP(V5547,'[1]AVG REVIEWS'!E:E,'[1]AVG REVIEWS'!D:D,""),[1]listings!S5547)</f>
        <v>0.13</v>
      </c>
      <c r="S5547" s="1">
        <v>0.13</v>
      </c>
      <c r="T5547" s="1">
        <f>IF(ISBLANK(Q5547),_xlfn.XLOOKUP(W5547,'[1]AVG SCORE'!F:F,'[1]AVG SCORE'!E:E,""),[1]listings!Q5547)</f>
        <v>5</v>
      </c>
      <c r="U5547" s="1" t="str">
        <f t="shared" si="173"/>
        <v>Neuhausen-NymphenburgEntire home/apt2</v>
      </c>
      <c r="V5547" s="1" t="str">
        <f>[1]listings!H5547&amp;[1]listings!I5547&amp;[1]listings!G5547</f>
        <v>Entire rental unitEntire home/aptNeuhausen-Nymphenburg</v>
      </c>
      <c r="W5547" s="1" t="str">
        <f>[1]listings!G5547&amp;[1]listings!H5547&amp;[1]listings!I5547&amp;[1]listings!J5547</f>
        <v>Neuhausen-NymphenburgEntire rental unitEntire home/apt2</v>
      </c>
      <c r="X5547" s="38">
        <v>48.166665463183499</v>
      </c>
      <c r="Y5547" s="38">
        <v>11.564882786398099</v>
      </c>
    </row>
    <row r="5548" spans="1:25" ht="16" x14ac:dyDescent="0.2">
      <c r="A5548" s="4" t="s">
        <v>10394</v>
      </c>
      <c r="B5548" s="1" t="s">
        <v>10395</v>
      </c>
      <c r="C5548" s="1">
        <v>230745129</v>
      </c>
      <c r="D5548" s="1" t="s">
        <v>10396</v>
      </c>
      <c r="E5548" s="3">
        <v>43449</v>
      </c>
      <c r="F5548" s="1">
        <v>1</v>
      </c>
      <c r="G5548" s="1" t="s">
        <v>174</v>
      </c>
      <c r="H5548" s="1" t="s">
        <v>32</v>
      </c>
      <c r="I5548" s="1" t="s">
        <v>33</v>
      </c>
      <c r="J5548" s="1">
        <v>3</v>
      </c>
      <c r="K5548" s="2">
        <v>143</v>
      </c>
      <c r="L5548" s="2">
        <f>IF(ISBLANK(K5548),_xlfn.XLOOKUP(U5548,'[1]AVG PRICE'!E:E,'[1]AVG PRICE'!D:D,""),[1]listings!K5548)</f>
        <v>143</v>
      </c>
      <c r="M5548" s="1">
        <v>2</v>
      </c>
      <c r="N5548" s="1">
        <v>14</v>
      </c>
      <c r="O5548" s="1">
        <v>4</v>
      </c>
      <c r="P5548" s="2">
        <f t="shared" si="172"/>
        <v>1144</v>
      </c>
      <c r="Q5548" s="1">
        <v>5</v>
      </c>
      <c r="R5548" s="1">
        <f>IF(ISBLANK(S5548),_xlfn.XLOOKUP(V5548,'[1]AVG REVIEWS'!E:E,'[1]AVG REVIEWS'!D:D,""),[1]listings!S5548)</f>
        <v>0.47</v>
      </c>
      <c r="S5548" s="1">
        <v>0.47</v>
      </c>
      <c r="T5548" s="1">
        <f>IF(ISBLANK(Q5548),_xlfn.XLOOKUP(W5548,'[1]AVG SCORE'!F:F,'[1]AVG SCORE'!E:E,""),[1]listings!Q5548)</f>
        <v>5</v>
      </c>
      <c r="U5548" s="1" t="str">
        <f t="shared" si="173"/>
        <v>Milbertshofen-Am HartEntire home/apt3</v>
      </c>
      <c r="V5548" s="1" t="str">
        <f>[1]listings!H5548&amp;[1]listings!I5548&amp;[1]listings!G5548</f>
        <v>Entire rental unitEntire home/aptMilbertshofen-Am Hart</v>
      </c>
      <c r="W5548" s="1" t="str">
        <f>[1]listings!G5548&amp;[1]listings!H5548&amp;[1]listings!I5548&amp;[1]listings!J5548</f>
        <v>Milbertshofen-Am HartEntire rental unitEntire home/apt3</v>
      </c>
      <c r="X5548" s="38">
        <v>48.188369999999999</v>
      </c>
      <c r="Y5548" s="38">
        <v>11.50854</v>
      </c>
    </row>
    <row r="5549" spans="1:25" ht="16" x14ac:dyDescent="0.2">
      <c r="A5549" s="4" t="s">
        <v>10397</v>
      </c>
      <c r="B5549" s="1" t="s">
        <v>10398</v>
      </c>
      <c r="C5549" s="1">
        <v>56719709</v>
      </c>
      <c r="D5549" s="1" t="s">
        <v>10399</v>
      </c>
      <c r="E5549" s="3">
        <v>42399</v>
      </c>
      <c r="F5549" s="1">
        <v>2</v>
      </c>
      <c r="G5549" s="1" t="s">
        <v>108</v>
      </c>
      <c r="H5549" s="1" t="s">
        <v>82</v>
      </c>
      <c r="I5549" s="1" t="s">
        <v>47</v>
      </c>
      <c r="J5549" s="1">
        <v>2</v>
      </c>
      <c r="L5549" s="2">
        <f>IF(ISBLANK(K5549),_xlfn.XLOOKUP(U5549,'[1]AVG PRICE'!E:E,'[1]AVG PRICE'!D:D,""),[1]listings!K5549)</f>
        <v>102.57142857142857</v>
      </c>
      <c r="M5549" s="1">
        <v>1</v>
      </c>
      <c r="N5549" s="1">
        <v>30</v>
      </c>
      <c r="O5549" s="1">
        <v>17</v>
      </c>
      <c r="P5549" s="2">
        <f t="shared" si="172"/>
        <v>1589.8571428571429</v>
      </c>
      <c r="Q5549" s="1">
        <v>4.53</v>
      </c>
      <c r="R5549" s="1">
        <f>IF(ISBLANK(S5549),_xlfn.XLOOKUP(V5549,'[1]AVG REVIEWS'!E:E,'[1]AVG REVIEWS'!D:D,""),[1]listings!S5549)</f>
        <v>1.91</v>
      </c>
      <c r="S5549" s="1">
        <v>1.91</v>
      </c>
      <c r="T5549" s="1">
        <f>IF(ISBLANK(Q5549),_xlfn.XLOOKUP(W5549,'[1]AVG SCORE'!F:F,'[1]AVG SCORE'!E:E,""),[1]listings!Q5549)</f>
        <v>4.53</v>
      </c>
      <c r="U5549" s="1" t="str">
        <f t="shared" si="173"/>
        <v>Schwabing-FreimannPrivate room2</v>
      </c>
      <c r="V5549" s="1" t="str">
        <f>[1]listings!H5549&amp;[1]listings!I5549&amp;[1]listings!G5549</f>
        <v>Private room in condoPrivate roomSchwabing-Freimann</v>
      </c>
      <c r="W5549" s="1" t="str">
        <f>[1]listings!G5549&amp;[1]listings!H5549&amp;[1]listings!I5549&amp;[1]listings!J5549</f>
        <v>Schwabing-FreimannPrivate room in condoPrivate room2</v>
      </c>
      <c r="X5549" s="38">
        <v>48.129298392904502</v>
      </c>
      <c r="Y5549" s="38">
        <v>11.5529068931937</v>
      </c>
    </row>
    <row r="5550" spans="1:25" ht="16" x14ac:dyDescent="0.2">
      <c r="A5550" s="4" t="s">
        <v>10400</v>
      </c>
      <c r="B5550" s="1" t="s">
        <v>10401</v>
      </c>
      <c r="C5550" s="1">
        <v>20777727</v>
      </c>
      <c r="D5550" s="1" t="s">
        <v>608</v>
      </c>
      <c r="E5550" s="3">
        <v>41882</v>
      </c>
      <c r="F5550" s="1">
        <v>1</v>
      </c>
      <c r="G5550" s="1" t="s">
        <v>50</v>
      </c>
      <c r="H5550" s="1" t="s">
        <v>32</v>
      </c>
      <c r="I5550" s="1" t="s">
        <v>33</v>
      </c>
      <c r="J5550" s="1">
        <v>1</v>
      </c>
      <c r="K5550" s="2">
        <v>53</v>
      </c>
      <c r="L5550" s="2">
        <f>IF(ISBLANK(K5550),_xlfn.XLOOKUP(U5550,'[1]AVG PRICE'!E:E,'[1]AVG PRICE'!D:D,""),[1]listings!K5550)</f>
        <v>53</v>
      </c>
      <c r="M5550" s="1">
        <v>5</v>
      </c>
      <c r="N5550" s="1">
        <v>7</v>
      </c>
      <c r="O5550" s="1">
        <v>3</v>
      </c>
      <c r="P5550" s="2">
        <f t="shared" si="172"/>
        <v>318</v>
      </c>
      <c r="Q5550" s="1">
        <v>5</v>
      </c>
      <c r="R5550" s="1">
        <f>IF(ISBLANK(S5550),_xlfn.XLOOKUP(V5550,'[1]AVG REVIEWS'!E:E,'[1]AVG REVIEWS'!D:D,""),[1]listings!S5550)</f>
        <v>0.85</v>
      </c>
      <c r="S5550" s="1">
        <v>0.85</v>
      </c>
      <c r="T5550" s="1">
        <f>IF(ISBLANK(Q5550),_xlfn.XLOOKUP(W5550,'[1]AVG SCORE'!F:F,'[1]AVG SCORE'!E:E,""),[1]listings!Q5550)</f>
        <v>5</v>
      </c>
      <c r="U5550" s="1" t="str">
        <f t="shared" si="173"/>
        <v>Schwabing-WestEntire home/apt1</v>
      </c>
      <c r="V5550" s="1" t="str">
        <f>[1]listings!H5550&amp;[1]listings!I5550&amp;[1]listings!G5550</f>
        <v>Entire rental unitEntire home/aptSchwabing-West</v>
      </c>
      <c r="W5550" s="1" t="str">
        <f>[1]listings!G5550&amp;[1]listings!H5550&amp;[1]listings!I5550&amp;[1]listings!J5550</f>
        <v>Schwabing-WestEntire rental unitEntire home/apt1</v>
      </c>
      <c r="X5550" s="38">
        <v>48.131375138161602</v>
      </c>
      <c r="Y5550" s="38">
        <v>11.581199519551401</v>
      </c>
    </row>
    <row r="5551" spans="1:25" ht="16" x14ac:dyDescent="0.2">
      <c r="A5551" s="4" t="s">
        <v>10402</v>
      </c>
      <c r="B5551" s="1" t="s">
        <v>10403</v>
      </c>
      <c r="C5551" s="1">
        <v>578815862</v>
      </c>
      <c r="D5551" s="1" t="s">
        <v>10404</v>
      </c>
      <c r="E5551" s="3">
        <v>45433</v>
      </c>
      <c r="F5551" s="1">
        <v>1304</v>
      </c>
      <c r="G5551" s="1" t="s">
        <v>71</v>
      </c>
      <c r="H5551" s="1" t="s">
        <v>32</v>
      </c>
      <c r="I5551" s="1" t="s">
        <v>33</v>
      </c>
      <c r="J5551" s="1">
        <v>5</v>
      </c>
      <c r="K5551" s="2">
        <v>9000</v>
      </c>
      <c r="L5551" s="2">
        <f>IF(ISBLANK(K5551),_xlfn.XLOOKUP(U5551,'[1]AVG PRICE'!E:E,'[1]AVG PRICE'!D:D,""),[1]listings!K5551)</f>
        <v>9000</v>
      </c>
      <c r="M5551" s="1">
        <v>1</v>
      </c>
      <c r="N5551" s="1">
        <v>246.1</v>
      </c>
      <c r="O5551" s="1">
        <v>23</v>
      </c>
      <c r="P5551" s="2">
        <f t="shared" si="172"/>
        <v>1111950</v>
      </c>
      <c r="Q5551" s="1">
        <v>4.22</v>
      </c>
      <c r="R5551" s="1">
        <f>IF(ISBLANK(S5551),_xlfn.XLOOKUP(V5551,'[1]AVG REVIEWS'!E:E,'[1]AVG REVIEWS'!D:D,""),[1]listings!S5551)</f>
        <v>4.04</v>
      </c>
      <c r="S5551" s="1">
        <v>4.04</v>
      </c>
      <c r="T5551" s="1">
        <f>IF(ISBLANK(Q5551),_xlfn.XLOOKUP(W5551,'[1]AVG SCORE'!F:F,'[1]AVG SCORE'!E:E,""),[1]listings!Q5551)</f>
        <v>4.22</v>
      </c>
      <c r="U5551" s="1" t="str">
        <f t="shared" si="173"/>
        <v>Ludwigsvorstadt-IsarvorstadtEntire home/apt5</v>
      </c>
      <c r="V5551" s="1" t="str">
        <f>[1]listings!H5551&amp;[1]listings!I5551&amp;[1]listings!G5551</f>
        <v>Entire rental unitEntire home/aptLudwigsvorstadt-Isarvorstadt</v>
      </c>
      <c r="W5551" s="1" t="str">
        <f>[1]listings!G5551&amp;[1]listings!H5551&amp;[1]listings!I5551&amp;[1]listings!J5551</f>
        <v>Ludwigsvorstadt-IsarvorstadtEntire rental unitEntire home/apt5</v>
      </c>
      <c r="X5551" s="38">
        <v>48.163593101208598</v>
      </c>
      <c r="Y5551" s="38">
        <v>11.588039807975299</v>
      </c>
    </row>
    <row r="5552" spans="1:25" ht="16" x14ac:dyDescent="0.2">
      <c r="A5552" s="4" t="s">
        <v>10405</v>
      </c>
      <c r="B5552" s="1" t="s">
        <v>10406</v>
      </c>
      <c r="C5552" s="1">
        <v>578815862</v>
      </c>
      <c r="D5552" s="1" t="s">
        <v>10404</v>
      </c>
      <c r="E5552" s="3">
        <v>45433</v>
      </c>
      <c r="F5552" s="1">
        <v>1304</v>
      </c>
      <c r="G5552" s="1" t="s">
        <v>71</v>
      </c>
      <c r="H5552" s="1" t="s">
        <v>32</v>
      </c>
      <c r="I5552" s="1" t="s">
        <v>33</v>
      </c>
      <c r="J5552" s="1">
        <v>4</v>
      </c>
      <c r="K5552" s="2">
        <v>9000</v>
      </c>
      <c r="L5552" s="2">
        <f>IF(ISBLANK(K5552),_xlfn.XLOOKUP(U5552,'[1]AVG PRICE'!E:E,'[1]AVG PRICE'!D:D,""),[1]listings!K5552)</f>
        <v>9000</v>
      </c>
      <c r="M5552" s="1">
        <v>1</v>
      </c>
      <c r="N5552" s="1">
        <v>159.6</v>
      </c>
      <c r="O5552" s="1">
        <v>9</v>
      </c>
      <c r="P5552" s="2">
        <f t="shared" si="172"/>
        <v>722700</v>
      </c>
      <c r="Q5552" s="1">
        <v>4.67</v>
      </c>
      <c r="R5552" s="1">
        <f>IF(ISBLANK(S5552),_xlfn.XLOOKUP(V5552,'[1]AVG REVIEWS'!E:E,'[1]AVG REVIEWS'!D:D,""),[1]listings!S5552)</f>
        <v>2.41</v>
      </c>
      <c r="S5552" s="1">
        <v>2.41</v>
      </c>
      <c r="T5552" s="1">
        <f>IF(ISBLANK(Q5552),_xlfn.XLOOKUP(W5552,'[1]AVG SCORE'!F:F,'[1]AVG SCORE'!E:E,""),[1]listings!Q5552)</f>
        <v>4.67</v>
      </c>
      <c r="U5552" s="1" t="str">
        <f t="shared" si="173"/>
        <v>Ludwigsvorstadt-IsarvorstadtEntire home/apt4</v>
      </c>
      <c r="V5552" s="1" t="str">
        <f>[1]listings!H5552&amp;[1]listings!I5552&amp;[1]listings!G5552</f>
        <v>Entire rental unitEntire home/aptLudwigsvorstadt-Isarvorstadt</v>
      </c>
      <c r="W5552" s="1" t="str">
        <f>[1]listings!G5552&amp;[1]listings!H5552&amp;[1]listings!I5552&amp;[1]listings!J5552</f>
        <v>Ludwigsvorstadt-IsarvorstadtEntire rental unitEntire home/apt4</v>
      </c>
      <c r="X5552" s="38">
        <v>48.115307696273597</v>
      </c>
      <c r="Y5552" s="38">
        <v>11.527335478631</v>
      </c>
    </row>
    <row r="5553" spans="1:25" ht="16" x14ac:dyDescent="0.2">
      <c r="A5553" s="4" t="s">
        <v>10407</v>
      </c>
      <c r="B5553" s="1" t="s">
        <v>10408</v>
      </c>
      <c r="C5553" s="1">
        <v>115926978</v>
      </c>
      <c r="D5553" s="1" t="s">
        <v>5571</v>
      </c>
      <c r="E5553" s="3">
        <v>42777</v>
      </c>
      <c r="F5553" s="1">
        <v>1</v>
      </c>
      <c r="G5553" s="1" t="s">
        <v>226</v>
      </c>
      <c r="H5553" s="1" t="s">
        <v>51</v>
      </c>
      <c r="I5553" s="1" t="s">
        <v>47</v>
      </c>
      <c r="J5553" s="1">
        <v>3</v>
      </c>
      <c r="L5553" s="2">
        <f>IF(ISBLANK(K5553),_xlfn.XLOOKUP(U5553,'[1]AVG PRICE'!E:E,'[1]AVG PRICE'!D:D,""),[1]listings!K5553)</f>
        <v>135</v>
      </c>
      <c r="M5553" s="1">
        <v>1</v>
      </c>
      <c r="N5553" s="1">
        <v>365</v>
      </c>
      <c r="O5553" s="1">
        <v>5</v>
      </c>
      <c r="P5553" s="2">
        <f t="shared" si="172"/>
        <v>24705</v>
      </c>
      <c r="Q5553" s="1">
        <v>4.2</v>
      </c>
      <c r="R5553" s="1">
        <f>IF(ISBLANK(S5553),_xlfn.XLOOKUP(V5553,'[1]AVG REVIEWS'!E:E,'[1]AVG REVIEWS'!D:D,""),[1]listings!S5553)</f>
        <v>0.85</v>
      </c>
      <c r="S5553" s="1">
        <v>0.85</v>
      </c>
      <c r="T5553" s="1">
        <f>IF(ISBLANK(Q5553),_xlfn.XLOOKUP(W5553,'[1]AVG SCORE'!F:F,'[1]AVG SCORE'!E:E,""),[1]listings!Q5553)</f>
        <v>4.2</v>
      </c>
      <c r="U5553" s="1" t="str">
        <f t="shared" si="173"/>
        <v>LaimPrivate room3</v>
      </c>
      <c r="V5553" s="1" t="str">
        <f>[1]listings!H5553&amp;[1]listings!I5553&amp;[1]listings!G5553</f>
        <v>Private room in rental unitPrivate roomLaim</v>
      </c>
      <c r="W5553" s="1" t="str">
        <f>[1]listings!G5553&amp;[1]listings!H5553&amp;[1]listings!I5553&amp;[1]listings!J5553</f>
        <v>LaimPrivate room in rental unitPrivate room3</v>
      </c>
      <c r="X5553" s="38">
        <v>48.151927171774801</v>
      </c>
      <c r="Y5553" s="38">
        <v>11.480520777404299</v>
      </c>
    </row>
    <row r="5554" spans="1:25" ht="16" x14ac:dyDescent="0.2">
      <c r="A5554" s="4" t="s">
        <v>10409</v>
      </c>
      <c r="B5554" s="1" t="s">
        <v>10410</v>
      </c>
      <c r="C5554" s="1">
        <v>140997605</v>
      </c>
      <c r="D5554" s="1" t="s">
        <v>2731</v>
      </c>
      <c r="E5554" s="3">
        <v>42933</v>
      </c>
      <c r="F5554" s="1">
        <v>2</v>
      </c>
      <c r="G5554" s="1" t="s">
        <v>50</v>
      </c>
      <c r="H5554" s="1" t="s">
        <v>32</v>
      </c>
      <c r="I5554" s="1" t="s">
        <v>33</v>
      </c>
      <c r="J5554" s="1">
        <v>4</v>
      </c>
      <c r="K5554" s="2">
        <v>214</v>
      </c>
      <c r="L5554" s="2">
        <f>IF(ISBLANK(K5554),_xlfn.XLOOKUP(U5554,'[1]AVG PRICE'!E:E,'[1]AVG PRICE'!D:D,""),[1]listings!K5554)</f>
        <v>214</v>
      </c>
      <c r="M5554" s="1">
        <v>2</v>
      </c>
      <c r="N5554" s="1">
        <v>365</v>
      </c>
      <c r="O5554" s="1">
        <v>9</v>
      </c>
      <c r="P5554" s="2">
        <f t="shared" si="172"/>
        <v>39269</v>
      </c>
      <c r="Q5554" s="1">
        <v>5</v>
      </c>
      <c r="R5554" s="1">
        <f>IF(ISBLANK(S5554),_xlfn.XLOOKUP(V5554,'[1]AVG REVIEWS'!E:E,'[1]AVG REVIEWS'!D:D,""),[1]listings!S5554)</f>
        <v>1.03</v>
      </c>
      <c r="S5554" s="1">
        <v>1.03</v>
      </c>
      <c r="T5554" s="1">
        <f>IF(ISBLANK(Q5554),_xlfn.XLOOKUP(W5554,'[1]AVG SCORE'!F:F,'[1]AVG SCORE'!E:E,""),[1]listings!Q5554)</f>
        <v>5</v>
      </c>
      <c r="U5554" s="1" t="str">
        <f t="shared" si="173"/>
        <v>Schwabing-WestEntire home/apt4</v>
      </c>
      <c r="V5554" s="1" t="str">
        <f>[1]listings!H5554&amp;[1]listings!I5554&amp;[1]listings!G5554</f>
        <v>Entire rental unitEntire home/aptSchwabing-West</v>
      </c>
      <c r="W5554" s="1" t="str">
        <f>[1]listings!G5554&amp;[1]listings!H5554&amp;[1]listings!I5554&amp;[1]listings!J5554</f>
        <v>Schwabing-WestEntire rental unitEntire home/apt4</v>
      </c>
      <c r="X5554" s="38">
        <v>48.106013717997897</v>
      </c>
      <c r="Y5554" s="38">
        <v>11.597519350062999</v>
      </c>
    </row>
    <row r="5555" spans="1:25" ht="16" x14ac:dyDescent="0.2">
      <c r="A5555" s="4" t="s">
        <v>10411</v>
      </c>
      <c r="B5555" s="1" t="s">
        <v>10412</v>
      </c>
      <c r="C5555" s="1">
        <v>577767434</v>
      </c>
      <c r="D5555" s="1" t="s">
        <v>10413</v>
      </c>
      <c r="E5555" s="3">
        <v>45427</v>
      </c>
      <c r="F5555" s="1">
        <v>2</v>
      </c>
      <c r="G5555" s="1" t="s">
        <v>56</v>
      </c>
      <c r="H5555" s="1" t="s">
        <v>32</v>
      </c>
      <c r="I5555" s="1" t="s">
        <v>33</v>
      </c>
      <c r="J5555" s="1">
        <v>3</v>
      </c>
      <c r="L5555" s="2">
        <f>IF(ISBLANK(K5555),_xlfn.XLOOKUP(U5555,'[1]AVG PRICE'!E:E,'[1]AVG PRICE'!D:D,""),[1]listings!K5555)</f>
        <v>142.73333333333332</v>
      </c>
      <c r="M5555" s="1">
        <v>4</v>
      </c>
      <c r="N5555" s="1">
        <v>365</v>
      </c>
      <c r="O5555" s="1">
        <v>1</v>
      </c>
      <c r="P5555" s="2">
        <f t="shared" si="172"/>
        <v>26334.3</v>
      </c>
      <c r="Q5555" s="1">
        <v>1</v>
      </c>
      <c r="R5555" s="1">
        <f>IF(ISBLANK(S5555),_xlfn.XLOOKUP(V5555,'[1]AVG REVIEWS'!E:E,'[1]AVG REVIEWS'!D:D,""),[1]listings!S5555)</f>
        <v>0.13</v>
      </c>
      <c r="S5555" s="1">
        <v>0.13</v>
      </c>
      <c r="T5555" s="1">
        <f>IF(ISBLANK(Q5555),_xlfn.XLOOKUP(W5555,'[1]AVG SCORE'!F:F,'[1]AVG SCORE'!E:E,""),[1]listings!Q5555)</f>
        <v>1</v>
      </c>
      <c r="U5555" s="1" t="str">
        <f t="shared" si="173"/>
        <v>Neuhausen-NymphenburgEntire home/apt3</v>
      </c>
      <c r="V5555" s="1" t="str">
        <f>[1]listings!H5555&amp;[1]listings!I5555&amp;[1]listings!G5555</f>
        <v>Entire rental unitEntire home/aptNeuhausen-Nymphenburg</v>
      </c>
      <c r="W5555" s="1" t="str">
        <f>[1]listings!G5555&amp;[1]listings!H5555&amp;[1]listings!I5555&amp;[1]listings!J5555</f>
        <v>Neuhausen-NymphenburgEntire rental unitEntire home/apt3</v>
      </c>
      <c r="X5555" s="38">
        <v>48.131715414278503</v>
      </c>
      <c r="Y5555" s="38">
        <v>11.536823133999601</v>
      </c>
    </row>
    <row r="5556" spans="1:25" ht="16" x14ac:dyDescent="0.2">
      <c r="A5556" s="4" t="s">
        <v>10414</v>
      </c>
      <c r="B5556" s="1" t="s">
        <v>10415</v>
      </c>
      <c r="C5556" s="1">
        <v>567127248</v>
      </c>
      <c r="D5556" s="1" t="s">
        <v>750</v>
      </c>
      <c r="E5556" s="3">
        <v>45365</v>
      </c>
      <c r="F5556" s="1">
        <v>1</v>
      </c>
      <c r="G5556" s="1" t="s">
        <v>108</v>
      </c>
      <c r="H5556" s="1" t="s">
        <v>51</v>
      </c>
      <c r="I5556" s="1" t="s">
        <v>47</v>
      </c>
      <c r="J5556" s="1">
        <v>1</v>
      </c>
      <c r="L5556" s="2">
        <f>IF(ISBLANK(K5556),_xlfn.XLOOKUP(U5556,'[1]AVG PRICE'!E:E,'[1]AVG PRICE'!D:D,""),[1]listings!K5556)</f>
        <v>60.785714285714285</v>
      </c>
      <c r="M5556" s="1">
        <v>1</v>
      </c>
      <c r="N5556" s="1">
        <v>20</v>
      </c>
      <c r="O5556" s="1">
        <v>4</v>
      </c>
      <c r="P5556" s="2">
        <f t="shared" si="172"/>
        <v>638.25</v>
      </c>
      <c r="Q5556" s="1">
        <v>5</v>
      </c>
      <c r="R5556" s="1">
        <f>IF(ISBLANK(S5556),_xlfn.XLOOKUP(V5556,'[1]AVG REVIEWS'!E:E,'[1]AVG REVIEWS'!D:D,""),[1]listings!S5556)</f>
        <v>0.81</v>
      </c>
      <c r="S5556" s="1">
        <v>0.81</v>
      </c>
      <c r="T5556" s="1">
        <f>IF(ISBLANK(Q5556),_xlfn.XLOOKUP(W5556,'[1]AVG SCORE'!F:F,'[1]AVG SCORE'!E:E,""),[1]listings!Q5556)</f>
        <v>5</v>
      </c>
      <c r="U5556" s="1" t="str">
        <f t="shared" si="173"/>
        <v>Schwabing-FreimannPrivate room1</v>
      </c>
      <c r="V5556" s="1" t="str">
        <f>[1]listings!H5556&amp;[1]listings!I5556&amp;[1]listings!G5556</f>
        <v>Private room in rental unitPrivate roomSchwabing-Freimann</v>
      </c>
      <c r="W5556" s="1" t="str">
        <f>[1]listings!G5556&amp;[1]listings!H5556&amp;[1]listings!I5556&amp;[1]listings!J5556</f>
        <v>Schwabing-FreimannPrivate room in rental unitPrivate room1</v>
      </c>
      <c r="X5556" s="38">
        <v>48.18336</v>
      </c>
      <c r="Y5556" s="38">
        <v>11.509600000000001</v>
      </c>
    </row>
    <row r="5557" spans="1:25" ht="16" x14ac:dyDescent="0.2">
      <c r="A5557" s="4" t="s">
        <v>10416</v>
      </c>
      <c r="B5557" s="1" t="s">
        <v>10417</v>
      </c>
      <c r="C5557" s="1">
        <v>6699090</v>
      </c>
      <c r="D5557" s="1" t="s">
        <v>156</v>
      </c>
      <c r="E5557" s="3">
        <v>41427</v>
      </c>
      <c r="F5557" s="1">
        <v>1</v>
      </c>
      <c r="G5557" s="1" t="s">
        <v>66</v>
      </c>
      <c r="H5557" s="1" t="s">
        <v>32</v>
      </c>
      <c r="I5557" s="1" t="s">
        <v>33</v>
      </c>
      <c r="J5557" s="1">
        <v>4</v>
      </c>
      <c r="K5557" s="2">
        <v>608</v>
      </c>
      <c r="L5557" s="2">
        <f>IF(ISBLANK(K5557),_xlfn.XLOOKUP(U5557,'[1]AVG PRICE'!E:E,'[1]AVG PRICE'!D:D,""),[1]listings!K5557)</f>
        <v>608</v>
      </c>
      <c r="M5557" s="1">
        <v>2</v>
      </c>
      <c r="N5557" s="1">
        <v>12</v>
      </c>
      <c r="O5557" s="1">
        <v>0</v>
      </c>
      <c r="P5557" s="2">
        <f t="shared" si="172"/>
        <v>4256</v>
      </c>
      <c r="R5557" s="1">
        <f>IF(ISBLANK(S5557),_xlfn.XLOOKUP(V5557,'[1]AVG REVIEWS'!E:E,'[1]AVG REVIEWS'!D:D,""),[1]listings!S5557)</f>
        <v>0.68531120331950202</v>
      </c>
      <c r="T5557" s="1">
        <f>IF(ISBLANK(Q5557),_xlfn.XLOOKUP(W5557,'[1]AVG SCORE'!F:F,'[1]AVG SCORE'!E:E,""),[1]listings!Q5557)</f>
        <v>4.7792857142857139</v>
      </c>
      <c r="U5557" s="1" t="str">
        <f t="shared" si="173"/>
        <v>Au-HaidhausenEntire home/apt4</v>
      </c>
      <c r="V5557" s="1" t="str">
        <f>[1]listings!H5557&amp;[1]listings!I5557&amp;[1]listings!G5557</f>
        <v>Entire rental unitEntire home/aptAu-Haidhausen</v>
      </c>
      <c r="W5557" s="1" t="str">
        <f>[1]listings!G5557&amp;[1]listings!H5557&amp;[1]listings!I5557&amp;[1]listings!J5557</f>
        <v>Au-HaidhausenEntire rental unitEntire home/apt4</v>
      </c>
      <c r="X5557" s="38">
        <v>48.128383599999999</v>
      </c>
      <c r="Y5557" s="38">
        <v>11.5681327</v>
      </c>
    </row>
    <row r="5558" spans="1:25" ht="16" x14ac:dyDescent="0.2">
      <c r="A5558" s="4" t="s">
        <v>10418</v>
      </c>
      <c r="B5558" s="1" t="s">
        <v>10419</v>
      </c>
      <c r="C5558" s="1">
        <v>24812785</v>
      </c>
      <c r="D5558" s="1" t="s">
        <v>503</v>
      </c>
      <c r="E5558" s="3">
        <v>41987</v>
      </c>
      <c r="F5558" s="1">
        <v>3</v>
      </c>
      <c r="G5558" s="1" t="s">
        <v>74</v>
      </c>
      <c r="H5558" s="1" t="s">
        <v>51</v>
      </c>
      <c r="I5558" s="1" t="s">
        <v>47</v>
      </c>
      <c r="J5558" s="1">
        <v>1</v>
      </c>
      <c r="L5558" s="2">
        <f>IF(ISBLANK(K5558),_xlfn.XLOOKUP(U5558,'[1]AVG PRICE'!E:E,'[1]AVG PRICE'!D:D,""),[1]listings!K5558)</f>
        <v>184.33333333333334</v>
      </c>
      <c r="M5558" s="1">
        <v>1</v>
      </c>
      <c r="N5558" s="1">
        <v>365</v>
      </c>
      <c r="O5558" s="1">
        <v>2</v>
      </c>
      <c r="P5558" s="2">
        <f t="shared" si="172"/>
        <v>33733</v>
      </c>
      <c r="Q5558" s="1">
        <v>5</v>
      </c>
      <c r="R5558" s="1">
        <f>IF(ISBLANK(S5558),_xlfn.XLOOKUP(V5558,'[1]AVG REVIEWS'!E:E,'[1]AVG REVIEWS'!D:D,""),[1]listings!S5558)</f>
        <v>0.25</v>
      </c>
      <c r="S5558" s="1">
        <v>0.25</v>
      </c>
      <c r="T5558" s="1">
        <f>IF(ISBLANK(Q5558),_xlfn.XLOOKUP(W5558,'[1]AVG SCORE'!F:F,'[1]AVG SCORE'!E:E,""),[1]listings!Q5558)</f>
        <v>5</v>
      </c>
      <c r="U5558" s="1" t="str">
        <f t="shared" si="173"/>
        <v>SendlingPrivate room1</v>
      </c>
      <c r="V5558" s="1" t="str">
        <f>[1]listings!H5558&amp;[1]listings!I5558&amp;[1]listings!G5558</f>
        <v>Private room in rental unitPrivate roomSendling</v>
      </c>
      <c r="W5558" s="1" t="str">
        <f>[1]listings!G5558&amp;[1]listings!H5558&amp;[1]listings!I5558&amp;[1]listings!J5558</f>
        <v>SendlingPrivate room in rental unitPrivate room1</v>
      </c>
      <c r="X5558" s="38">
        <v>48.110259999999997</v>
      </c>
      <c r="Y5558" s="38">
        <v>11.5487</v>
      </c>
    </row>
    <row r="5559" spans="1:25" ht="16" x14ac:dyDescent="0.2">
      <c r="A5559" s="4" t="s">
        <v>10420</v>
      </c>
      <c r="B5559" s="1" t="s">
        <v>10421</v>
      </c>
      <c r="C5559" s="1">
        <v>147931270</v>
      </c>
      <c r="D5559" s="1" t="s">
        <v>92</v>
      </c>
      <c r="E5559" s="3">
        <v>42974</v>
      </c>
      <c r="F5559" s="1">
        <v>2</v>
      </c>
      <c r="G5559" s="1" t="s">
        <v>56</v>
      </c>
      <c r="H5559" s="1" t="s">
        <v>51</v>
      </c>
      <c r="I5559" s="1" t="s">
        <v>47</v>
      </c>
      <c r="J5559" s="1">
        <v>2</v>
      </c>
      <c r="K5559" s="2">
        <v>55</v>
      </c>
      <c r="L5559" s="2">
        <f>IF(ISBLANK(K5559),_xlfn.XLOOKUP(U5559,'[1]AVG PRICE'!E:E,'[1]AVG PRICE'!D:D,""),[1]listings!K5559)</f>
        <v>55</v>
      </c>
      <c r="M5559" s="1">
        <v>1</v>
      </c>
      <c r="N5559" s="1">
        <v>365</v>
      </c>
      <c r="O5559" s="1">
        <v>5</v>
      </c>
      <c r="P5559" s="2">
        <f t="shared" si="172"/>
        <v>10065</v>
      </c>
      <c r="Q5559" s="1">
        <v>3.8</v>
      </c>
      <c r="R5559" s="1">
        <f>IF(ISBLANK(S5559),_xlfn.XLOOKUP(V5559,'[1]AVG REVIEWS'!E:E,'[1]AVG REVIEWS'!D:D,""),[1]listings!S5559)</f>
        <v>0.7</v>
      </c>
      <c r="S5559" s="1">
        <v>0.7</v>
      </c>
      <c r="T5559" s="1">
        <f>IF(ISBLANK(Q5559),_xlfn.XLOOKUP(W5559,'[1]AVG SCORE'!F:F,'[1]AVG SCORE'!E:E,""),[1]listings!Q5559)</f>
        <v>3.8</v>
      </c>
      <c r="U5559" s="1" t="str">
        <f t="shared" si="173"/>
        <v>Neuhausen-NymphenburgPrivate room2</v>
      </c>
      <c r="V5559" s="1" t="str">
        <f>[1]listings!H5559&amp;[1]listings!I5559&amp;[1]listings!G5559</f>
        <v>Private room in rental unitPrivate roomNeuhausen-Nymphenburg</v>
      </c>
      <c r="W5559" s="1" t="str">
        <f>[1]listings!G5559&amp;[1]listings!H5559&amp;[1]listings!I5559&amp;[1]listings!J5559</f>
        <v>Neuhausen-NymphenburgPrivate room in rental unitPrivate room2</v>
      </c>
      <c r="X5559" s="38">
        <v>48.159970000000001</v>
      </c>
      <c r="Y5559" s="38">
        <v>11.564959999999999</v>
      </c>
    </row>
    <row r="5560" spans="1:25" ht="16" x14ac:dyDescent="0.2">
      <c r="A5560" s="4" t="s">
        <v>10422</v>
      </c>
      <c r="B5560" s="1" t="s">
        <v>10423</v>
      </c>
      <c r="C5560" s="1">
        <v>177319618</v>
      </c>
      <c r="D5560" s="1" t="s">
        <v>6144</v>
      </c>
      <c r="E5560" s="3">
        <v>43167</v>
      </c>
      <c r="F5560" s="1">
        <v>4</v>
      </c>
      <c r="G5560" s="1" t="s">
        <v>100</v>
      </c>
      <c r="H5560" s="1" t="s">
        <v>51</v>
      </c>
      <c r="I5560" s="1" t="s">
        <v>47</v>
      </c>
      <c r="J5560" s="1">
        <v>4</v>
      </c>
      <c r="K5560" s="2">
        <v>76</v>
      </c>
      <c r="L5560" s="2">
        <f>IF(ISBLANK(K5560),_xlfn.XLOOKUP(U5560,'[1]AVG PRICE'!E:E,'[1]AVG PRICE'!D:D,""),[1]listings!K5560)</f>
        <v>76</v>
      </c>
      <c r="M5560" s="1">
        <v>1</v>
      </c>
      <c r="N5560" s="1">
        <v>365</v>
      </c>
      <c r="O5560" s="1">
        <v>19</v>
      </c>
      <c r="P5560" s="2">
        <f t="shared" si="172"/>
        <v>13908</v>
      </c>
      <c r="Q5560" s="1">
        <v>4.95</v>
      </c>
      <c r="R5560" s="1">
        <f>IF(ISBLANK(S5560),_xlfn.XLOOKUP(V5560,'[1]AVG REVIEWS'!E:E,'[1]AVG REVIEWS'!D:D,""),[1]listings!S5560)</f>
        <v>2.14</v>
      </c>
      <c r="S5560" s="1">
        <v>2.14</v>
      </c>
      <c r="T5560" s="1">
        <f>IF(ISBLANK(Q5560),_xlfn.XLOOKUP(W5560,'[1]AVG SCORE'!F:F,'[1]AVG SCORE'!E:E,""),[1]listings!Q5560)</f>
        <v>4.95</v>
      </c>
      <c r="U5560" s="1" t="str">
        <f t="shared" si="173"/>
        <v>Untergiesing-HarlachingPrivate room4</v>
      </c>
      <c r="V5560" s="1" t="str">
        <f>[1]listings!H5560&amp;[1]listings!I5560&amp;[1]listings!G5560</f>
        <v>Private room in rental unitPrivate roomUntergiesing-Harlaching</v>
      </c>
      <c r="W5560" s="1" t="str">
        <f>[1]listings!G5560&amp;[1]listings!H5560&amp;[1]listings!I5560&amp;[1]listings!J5560</f>
        <v>Untergiesing-HarlachingPrivate room in rental unitPrivate room4</v>
      </c>
      <c r="X5560" s="38">
        <v>48.142892580247697</v>
      </c>
      <c r="Y5560" s="38">
        <v>11.493343465136499</v>
      </c>
    </row>
    <row r="5561" spans="1:25" ht="16" x14ac:dyDescent="0.2">
      <c r="A5561" s="4" t="s">
        <v>10424</v>
      </c>
      <c r="B5561" s="1" t="s">
        <v>10425</v>
      </c>
      <c r="C5561" s="1">
        <v>34944391</v>
      </c>
      <c r="D5561" s="1" t="s">
        <v>10426</v>
      </c>
      <c r="E5561" s="3">
        <v>42158</v>
      </c>
      <c r="F5561" s="1">
        <v>1</v>
      </c>
      <c r="G5561" s="1" t="s">
        <v>39</v>
      </c>
      <c r="H5561" s="1" t="s">
        <v>51</v>
      </c>
      <c r="I5561" s="1" t="s">
        <v>47</v>
      </c>
      <c r="J5561" s="1">
        <v>2</v>
      </c>
      <c r="K5561" s="2">
        <v>59</v>
      </c>
      <c r="L5561" s="2">
        <f>IF(ISBLANK(K5561),_xlfn.XLOOKUP(U5561,'[1]AVG PRICE'!E:E,'[1]AVG PRICE'!D:D,""),[1]listings!K5561)</f>
        <v>59</v>
      </c>
      <c r="M5561" s="1">
        <v>1</v>
      </c>
      <c r="N5561" s="1">
        <v>365</v>
      </c>
      <c r="O5561" s="1">
        <v>7</v>
      </c>
      <c r="P5561" s="2">
        <f t="shared" si="172"/>
        <v>10797</v>
      </c>
      <c r="Q5561" s="1">
        <v>5</v>
      </c>
      <c r="R5561" s="1">
        <f>IF(ISBLANK(S5561),_xlfn.XLOOKUP(V5561,'[1]AVG REVIEWS'!E:E,'[1]AVG REVIEWS'!D:D,""),[1]listings!S5561)</f>
        <v>0.95</v>
      </c>
      <c r="S5561" s="1">
        <v>0.95</v>
      </c>
      <c r="T5561" s="1">
        <f>IF(ISBLANK(Q5561),_xlfn.XLOOKUP(W5561,'[1]AVG SCORE'!F:F,'[1]AVG SCORE'!E:E,""),[1]listings!Q5561)</f>
        <v>5</v>
      </c>
      <c r="U5561" s="1" t="str">
        <f t="shared" si="173"/>
        <v>MaxvorstadtPrivate room2</v>
      </c>
      <c r="V5561" s="1" t="str">
        <f>[1]listings!H5561&amp;[1]listings!I5561&amp;[1]listings!G5561</f>
        <v>Private room in rental unitPrivate roomMaxvorstadt</v>
      </c>
      <c r="W5561" s="1" t="str">
        <f>[1]listings!G5561&amp;[1]listings!H5561&amp;[1]listings!I5561&amp;[1]listings!J5561</f>
        <v>MaxvorstadtPrivate room in rental unitPrivate room2</v>
      </c>
      <c r="X5561" s="38">
        <v>48.135668652584499</v>
      </c>
      <c r="Y5561" s="38">
        <v>11.556383930804101</v>
      </c>
    </row>
    <row r="5562" spans="1:25" ht="16" x14ac:dyDescent="0.2">
      <c r="A5562" s="4" t="s">
        <v>10427</v>
      </c>
      <c r="B5562" s="1" t="s">
        <v>10428</v>
      </c>
      <c r="C5562" s="1">
        <v>515339194</v>
      </c>
      <c r="D5562" s="1" t="s">
        <v>10429</v>
      </c>
      <c r="E5562" s="3">
        <v>45064</v>
      </c>
      <c r="F5562" s="1">
        <v>2</v>
      </c>
      <c r="G5562" s="1" t="s">
        <v>100</v>
      </c>
      <c r="H5562" s="1" t="s">
        <v>32</v>
      </c>
      <c r="I5562" s="1" t="s">
        <v>33</v>
      </c>
      <c r="J5562" s="1">
        <v>2</v>
      </c>
      <c r="K5562" s="2">
        <v>421</v>
      </c>
      <c r="L5562" s="2">
        <f>IF(ISBLANK(K5562),_xlfn.XLOOKUP(U5562,'[1]AVG PRICE'!E:E,'[1]AVG PRICE'!D:D,""),[1]listings!K5562)</f>
        <v>421</v>
      </c>
      <c r="M5562" s="1">
        <v>2</v>
      </c>
      <c r="N5562" s="1">
        <v>56</v>
      </c>
      <c r="O5562" s="1">
        <v>0</v>
      </c>
      <c r="P5562" s="2">
        <f t="shared" si="172"/>
        <v>12209</v>
      </c>
      <c r="R5562" s="1">
        <f>IF(ISBLANK(S5562),_xlfn.XLOOKUP(V5562,'[1]AVG REVIEWS'!E:E,'[1]AVG REVIEWS'!D:D,""),[1]listings!S5562)</f>
        <v>0.89547368421052664</v>
      </c>
      <c r="T5562" s="1">
        <f>IF(ISBLANK(Q5562),_xlfn.XLOOKUP(W5562,'[1]AVG SCORE'!F:F,'[1]AVG SCORE'!E:E,""),[1]listings!Q5562)</f>
        <v>4.8004651162790681</v>
      </c>
      <c r="U5562" s="1" t="str">
        <f t="shared" si="173"/>
        <v>Untergiesing-HarlachingEntire home/apt2</v>
      </c>
      <c r="V5562" s="1" t="str">
        <f>[1]listings!H5562&amp;[1]listings!I5562&amp;[1]listings!G5562</f>
        <v>Entire rental unitEntire home/aptUntergiesing-Harlaching</v>
      </c>
      <c r="W5562" s="1" t="str">
        <f>[1]listings!G5562&amp;[1]listings!H5562&amp;[1]listings!I5562&amp;[1]listings!J5562</f>
        <v>Untergiesing-HarlachingEntire rental unitEntire home/apt2</v>
      </c>
      <c r="X5562" s="38">
        <v>48.1579758566237</v>
      </c>
      <c r="Y5562" s="38">
        <v>11.5758312620476</v>
      </c>
    </row>
    <row r="5563" spans="1:25" ht="16" x14ac:dyDescent="0.2">
      <c r="A5563" s="4" t="s">
        <v>10430</v>
      </c>
      <c r="B5563" s="1" t="s">
        <v>10431</v>
      </c>
      <c r="C5563" s="1">
        <v>442228497</v>
      </c>
      <c r="D5563" s="1" t="s">
        <v>10432</v>
      </c>
      <c r="E5563" s="3">
        <v>44587</v>
      </c>
      <c r="F5563" s="1">
        <v>1</v>
      </c>
      <c r="G5563" s="1" t="s">
        <v>39</v>
      </c>
      <c r="H5563" s="1" t="s">
        <v>32</v>
      </c>
      <c r="I5563" s="1" t="s">
        <v>33</v>
      </c>
      <c r="J5563" s="1">
        <v>2</v>
      </c>
      <c r="K5563" s="2">
        <v>84</v>
      </c>
      <c r="L5563" s="2">
        <f>IF(ISBLANK(K5563),_xlfn.XLOOKUP(U5563,'[1]AVG PRICE'!E:E,'[1]AVG PRICE'!D:D,""),[1]listings!K5563)</f>
        <v>84</v>
      </c>
      <c r="M5563" s="1">
        <v>1</v>
      </c>
      <c r="N5563" s="1">
        <v>365</v>
      </c>
      <c r="O5563" s="1">
        <v>7</v>
      </c>
      <c r="P5563" s="2">
        <f t="shared" si="172"/>
        <v>15372</v>
      </c>
      <c r="Q5563" s="1">
        <v>4.57</v>
      </c>
      <c r="R5563" s="1">
        <f>IF(ISBLANK(S5563),_xlfn.XLOOKUP(V5563,'[1]AVG REVIEWS'!E:E,'[1]AVG REVIEWS'!D:D,""),[1]listings!S5563)</f>
        <v>0.83</v>
      </c>
      <c r="S5563" s="1">
        <v>0.83</v>
      </c>
      <c r="T5563" s="1">
        <f>IF(ISBLANK(Q5563),_xlfn.XLOOKUP(W5563,'[1]AVG SCORE'!F:F,'[1]AVG SCORE'!E:E,""),[1]listings!Q5563)</f>
        <v>4.57</v>
      </c>
      <c r="U5563" s="1" t="str">
        <f t="shared" si="173"/>
        <v>MaxvorstadtEntire home/apt2</v>
      </c>
      <c r="V5563" s="1" t="str">
        <f>[1]listings!H5563&amp;[1]listings!I5563&amp;[1]listings!G5563</f>
        <v>Entire rental unitEntire home/aptMaxvorstadt</v>
      </c>
      <c r="W5563" s="1" t="str">
        <f>[1]listings!G5563&amp;[1]listings!H5563&amp;[1]listings!I5563&amp;[1]listings!J5563</f>
        <v>MaxvorstadtEntire rental unitEntire home/apt2</v>
      </c>
      <c r="X5563" s="38">
        <v>48.145310000000002</v>
      </c>
      <c r="Y5563" s="38">
        <v>11.57119</v>
      </c>
    </row>
    <row r="5564" spans="1:25" ht="16" x14ac:dyDescent="0.2">
      <c r="A5564" s="4" t="s">
        <v>10433</v>
      </c>
      <c r="B5564" s="1" t="s">
        <v>10434</v>
      </c>
      <c r="C5564" s="1">
        <v>573467808</v>
      </c>
      <c r="D5564" s="1" t="s">
        <v>10435</v>
      </c>
      <c r="E5564" s="3">
        <v>45403</v>
      </c>
      <c r="F5564" s="1">
        <v>1</v>
      </c>
      <c r="G5564" s="1" t="s">
        <v>74</v>
      </c>
      <c r="H5564" s="1" t="s">
        <v>32</v>
      </c>
      <c r="I5564" s="1" t="s">
        <v>33</v>
      </c>
      <c r="J5564" s="1">
        <v>2</v>
      </c>
      <c r="L5564" s="2">
        <f>IF(ISBLANK(K5564),_xlfn.XLOOKUP(U5564,'[1]AVG PRICE'!E:E,'[1]AVG PRICE'!D:D,""),[1]listings!K5564)</f>
        <v>134.39024390243901</v>
      </c>
      <c r="M5564" s="1">
        <v>7</v>
      </c>
      <c r="N5564" s="1">
        <v>17</v>
      </c>
      <c r="O5564" s="1">
        <v>18</v>
      </c>
      <c r="P5564" s="2">
        <f t="shared" si="172"/>
        <v>1612.6829268292681</v>
      </c>
      <c r="Q5564" s="1">
        <v>5</v>
      </c>
      <c r="R5564" s="1">
        <f>IF(ISBLANK(S5564),_xlfn.XLOOKUP(V5564,'[1]AVG REVIEWS'!E:E,'[1]AVG REVIEWS'!D:D,""),[1]listings!S5564)</f>
        <v>2.2999999999999998</v>
      </c>
      <c r="S5564" s="1">
        <v>2.2999999999999998</v>
      </c>
      <c r="T5564" s="1">
        <f>IF(ISBLANK(Q5564),_xlfn.XLOOKUP(W5564,'[1]AVG SCORE'!F:F,'[1]AVG SCORE'!E:E,""),[1]listings!Q5564)</f>
        <v>5</v>
      </c>
      <c r="U5564" s="1" t="str">
        <f t="shared" si="173"/>
        <v>SendlingEntire home/apt2</v>
      </c>
      <c r="V5564" s="1" t="str">
        <f>[1]listings!H5564&amp;[1]listings!I5564&amp;[1]listings!G5564</f>
        <v>Entire rental unitEntire home/aptSendling</v>
      </c>
      <c r="W5564" s="1" t="str">
        <f>[1]listings!G5564&amp;[1]listings!H5564&amp;[1]listings!I5564&amp;[1]listings!J5564</f>
        <v>SendlingEntire rental unitEntire home/apt2</v>
      </c>
      <c r="X5564" s="38">
        <v>48.150605200000001</v>
      </c>
      <c r="Y5564" s="38">
        <v>11.624963299999999</v>
      </c>
    </row>
    <row r="5565" spans="1:25" ht="16" x14ac:dyDescent="0.2">
      <c r="A5565" s="4" t="s">
        <v>10436</v>
      </c>
      <c r="B5565" s="1" t="s">
        <v>10437</v>
      </c>
      <c r="C5565" s="1">
        <v>551171650</v>
      </c>
      <c r="D5565" s="1" t="s">
        <v>10438</v>
      </c>
      <c r="E5565" s="3">
        <v>45275</v>
      </c>
      <c r="F5565" s="1">
        <v>17</v>
      </c>
      <c r="G5565" s="1" t="s">
        <v>56</v>
      </c>
      <c r="H5565" s="1" t="s">
        <v>32</v>
      </c>
      <c r="I5565" s="1" t="s">
        <v>33</v>
      </c>
      <c r="J5565" s="1">
        <v>12</v>
      </c>
      <c r="K5565" s="2">
        <v>615</v>
      </c>
      <c r="L5565" s="2">
        <f>IF(ISBLANK(K5565),_xlfn.XLOOKUP(U5565,'[1]AVG PRICE'!E:E,'[1]AVG PRICE'!D:D,""),[1]listings!K5565)</f>
        <v>615</v>
      </c>
      <c r="M5565" s="1">
        <v>1</v>
      </c>
      <c r="N5565" s="1">
        <v>365</v>
      </c>
      <c r="O5565" s="1">
        <v>25</v>
      </c>
      <c r="P5565" s="2">
        <f t="shared" si="172"/>
        <v>112545</v>
      </c>
      <c r="Q5565" s="1">
        <v>4.12</v>
      </c>
      <c r="R5565" s="1">
        <f>IF(ISBLANK(S5565),_xlfn.XLOOKUP(V5565,'[1]AVG REVIEWS'!E:E,'[1]AVG REVIEWS'!D:D,""),[1]listings!S5565)</f>
        <v>3</v>
      </c>
      <c r="S5565" s="1">
        <v>3</v>
      </c>
      <c r="T5565" s="1">
        <f>IF(ISBLANK(Q5565),_xlfn.XLOOKUP(W5565,'[1]AVG SCORE'!F:F,'[1]AVG SCORE'!E:E,""),[1]listings!Q5565)</f>
        <v>4.12</v>
      </c>
      <c r="U5565" s="1" t="str">
        <f t="shared" si="173"/>
        <v>Neuhausen-NymphenburgEntire home/apt12</v>
      </c>
      <c r="V5565" s="1" t="str">
        <f>[1]listings!H5565&amp;[1]listings!I5565&amp;[1]listings!G5565</f>
        <v>Entire rental unitEntire home/aptNeuhausen-Nymphenburg</v>
      </c>
      <c r="W5565" s="1" t="str">
        <f>[1]listings!G5565&amp;[1]listings!H5565&amp;[1]listings!I5565&amp;[1]listings!J5565</f>
        <v>Neuhausen-NymphenburgEntire rental unitEntire home/apt12</v>
      </c>
      <c r="X5565" s="38">
        <v>48.1705118</v>
      </c>
      <c r="Y5565" s="38">
        <v>11.585324</v>
      </c>
    </row>
    <row r="5566" spans="1:25" ht="16" x14ac:dyDescent="0.2">
      <c r="A5566" s="4" t="s">
        <v>10439</v>
      </c>
      <c r="B5566" s="1" t="s">
        <v>10440</v>
      </c>
      <c r="C5566" s="1">
        <v>372896857</v>
      </c>
      <c r="D5566" s="1" t="s">
        <v>1797</v>
      </c>
      <c r="E5566" s="3">
        <v>44126</v>
      </c>
      <c r="F5566" s="1">
        <v>6</v>
      </c>
      <c r="G5566" s="1" t="s">
        <v>145</v>
      </c>
      <c r="H5566" s="1" t="s">
        <v>51</v>
      </c>
      <c r="I5566" s="1" t="s">
        <v>47</v>
      </c>
      <c r="J5566" s="1">
        <v>2</v>
      </c>
      <c r="K5566" s="2">
        <v>63</v>
      </c>
      <c r="L5566" s="2">
        <f>IF(ISBLANK(K5566),_xlfn.XLOOKUP(U5566,'[1]AVG PRICE'!E:E,'[1]AVG PRICE'!D:D,""),[1]listings!K5566)</f>
        <v>63</v>
      </c>
      <c r="M5566" s="1">
        <v>1</v>
      </c>
      <c r="N5566" s="1">
        <v>365</v>
      </c>
      <c r="O5566" s="1">
        <v>1</v>
      </c>
      <c r="P5566" s="2">
        <f t="shared" si="172"/>
        <v>11529</v>
      </c>
      <c r="Q5566" s="1">
        <v>4</v>
      </c>
      <c r="R5566" s="1">
        <f>IF(ISBLANK(S5566),_xlfn.XLOOKUP(V5566,'[1]AVG REVIEWS'!E:E,'[1]AVG REVIEWS'!D:D,""),[1]listings!S5566)</f>
        <v>0.12</v>
      </c>
      <c r="S5566" s="1">
        <v>0.12</v>
      </c>
      <c r="T5566" s="1">
        <f>IF(ISBLANK(Q5566),_xlfn.XLOOKUP(W5566,'[1]AVG SCORE'!F:F,'[1]AVG SCORE'!E:E,""),[1]listings!Q5566)</f>
        <v>4</v>
      </c>
      <c r="U5566" s="1" t="str">
        <f t="shared" si="173"/>
        <v>Feldmoching-HasenberglPrivate room2</v>
      </c>
      <c r="V5566" s="1" t="str">
        <f>[1]listings!H5566&amp;[1]listings!I5566&amp;[1]listings!G5566</f>
        <v>Private room in rental unitPrivate roomFeldmoching-Hasenbergl</v>
      </c>
      <c r="W5566" s="1" t="str">
        <f>[1]listings!G5566&amp;[1]listings!H5566&amp;[1]listings!I5566&amp;[1]listings!J5566</f>
        <v>Feldmoching-HasenberglPrivate room in rental unitPrivate room2</v>
      </c>
      <c r="X5566" s="38">
        <v>48.125835366672902</v>
      </c>
      <c r="Y5566" s="38">
        <v>11.579773116402899</v>
      </c>
    </row>
    <row r="5567" spans="1:25" ht="16" x14ac:dyDescent="0.2">
      <c r="A5567" s="4" t="s">
        <v>10441</v>
      </c>
      <c r="B5567" s="1" t="s">
        <v>10442</v>
      </c>
      <c r="C5567" s="1">
        <v>293497835</v>
      </c>
      <c r="D5567" s="1" t="s">
        <v>5921</v>
      </c>
      <c r="E5567" s="3">
        <v>43717</v>
      </c>
      <c r="F5567" s="1">
        <v>1</v>
      </c>
      <c r="G5567" s="1" t="s">
        <v>71</v>
      </c>
      <c r="H5567" s="1" t="s">
        <v>2077</v>
      </c>
      <c r="I5567" s="1" t="s">
        <v>47</v>
      </c>
      <c r="J5567" s="1">
        <v>2</v>
      </c>
      <c r="K5567" s="2">
        <v>66</v>
      </c>
      <c r="L5567" s="2">
        <f>IF(ISBLANK(K5567),_xlfn.XLOOKUP(U5567,'[1]AVG PRICE'!E:E,'[1]AVG PRICE'!D:D,""),[1]listings!K5567)</f>
        <v>66</v>
      </c>
      <c r="M5567" s="1">
        <v>7</v>
      </c>
      <c r="N5567" s="1">
        <v>365</v>
      </c>
      <c r="O5567" s="1">
        <v>0</v>
      </c>
      <c r="P5567" s="2">
        <f t="shared" si="172"/>
        <v>12276</v>
      </c>
      <c r="R5567" s="1">
        <f>IF(ISBLANK(S5567),_xlfn.XLOOKUP(V5567,'[1]AVG REVIEWS'!E:E,'[1]AVG REVIEWS'!D:D,""),[1]listings!S5567)</f>
        <v>2.8512500000000003</v>
      </c>
      <c r="T5567" s="1">
        <f>IF(ISBLANK(Q5567),_xlfn.XLOOKUP(W5567,'[1]AVG SCORE'!F:F,'[1]AVG SCORE'!E:E,""),[1]listings!Q5567)</f>
        <v>4.5678571428571422</v>
      </c>
      <c r="U5567" s="1" t="str">
        <f t="shared" si="173"/>
        <v>Ludwigsvorstadt-IsarvorstadtPrivate room2</v>
      </c>
      <c r="V5567" s="1" t="str">
        <f>[1]listings!H5567&amp;[1]listings!I5567&amp;[1]listings!G5567</f>
        <v>Room in hotelPrivate roomLudwigsvorstadt-Isarvorstadt</v>
      </c>
      <c r="W5567" s="1" t="str">
        <f>[1]listings!G5567&amp;[1]listings!H5567&amp;[1]listings!I5567&amp;[1]listings!J5567</f>
        <v>Ludwigsvorstadt-IsarvorstadtRoom in hotelPrivate room2</v>
      </c>
      <c r="X5567" s="38">
        <v>48.128587799999998</v>
      </c>
      <c r="Y5567" s="38">
        <v>11.5434722</v>
      </c>
    </row>
    <row r="5568" spans="1:25" ht="16" x14ac:dyDescent="0.2">
      <c r="A5568" s="4" t="s">
        <v>10443</v>
      </c>
      <c r="B5568" s="1" t="s">
        <v>10444</v>
      </c>
      <c r="C5568" s="1">
        <v>20816316</v>
      </c>
      <c r="D5568" s="1" t="s">
        <v>10445</v>
      </c>
      <c r="E5568" s="3">
        <v>41883</v>
      </c>
      <c r="F5568" s="1">
        <v>1</v>
      </c>
      <c r="G5568" s="1" t="s">
        <v>100</v>
      </c>
      <c r="H5568" s="1" t="s">
        <v>32</v>
      </c>
      <c r="I5568" s="1" t="s">
        <v>33</v>
      </c>
      <c r="J5568" s="1">
        <v>4</v>
      </c>
      <c r="K5568" s="2">
        <v>200</v>
      </c>
      <c r="L5568" s="2">
        <f>IF(ISBLANK(K5568),_xlfn.XLOOKUP(U5568,'[1]AVG PRICE'!E:E,'[1]AVG PRICE'!D:D,""),[1]listings!K5568)</f>
        <v>200</v>
      </c>
      <c r="M5568" s="1">
        <v>5</v>
      </c>
      <c r="N5568" s="1">
        <v>1125</v>
      </c>
      <c r="O5568" s="1">
        <v>2</v>
      </c>
      <c r="P5568" s="2">
        <f t="shared" si="172"/>
        <v>113000</v>
      </c>
      <c r="Q5568" s="1">
        <v>5</v>
      </c>
      <c r="R5568" s="1">
        <f>IF(ISBLANK(S5568),_xlfn.XLOOKUP(V5568,'[1]AVG REVIEWS'!E:E,'[1]AVG REVIEWS'!D:D,""),[1]listings!S5568)</f>
        <v>0.35</v>
      </c>
      <c r="S5568" s="1">
        <v>0.35</v>
      </c>
      <c r="T5568" s="1">
        <f>IF(ISBLANK(Q5568),_xlfn.XLOOKUP(W5568,'[1]AVG SCORE'!F:F,'[1]AVG SCORE'!E:E,""),[1]listings!Q5568)</f>
        <v>5</v>
      </c>
      <c r="U5568" s="1" t="str">
        <f t="shared" si="173"/>
        <v>Untergiesing-HarlachingEntire home/apt4</v>
      </c>
      <c r="V5568" s="1" t="str">
        <f>[1]listings!H5568&amp;[1]listings!I5568&amp;[1]listings!G5568</f>
        <v>Entire rental unitEntire home/aptUntergiesing-Harlaching</v>
      </c>
      <c r="W5568" s="1" t="str">
        <f>[1]listings!G5568&amp;[1]listings!H5568&amp;[1]listings!I5568&amp;[1]listings!J5568</f>
        <v>Untergiesing-HarlachingEntire rental unitEntire home/apt4</v>
      </c>
      <c r="X5568" s="38">
        <v>48.174782110729502</v>
      </c>
      <c r="Y5568" s="38">
        <v>11.5868918284272</v>
      </c>
    </row>
    <row r="5569" spans="1:25" ht="16" x14ac:dyDescent="0.2">
      <c r="A5569" s="4" t="s">
        <v>10446</v>
      </c>
      <c r="B5569" s="1" t="s">
        <v>10447</v>
      </c>
      <c r="C5569" s="1">
        <v>36035934</v>
      </c>
      <c r="D5569" s="1" t="s">
        <v>10448</v>
      </c>
      <c r="E5569" s="3">
        <v>42172</v>
      </c>
      <c r="F5569" s="1">
        <v>2</v>
      </c>
      <c r="G5569" s="1" t="s">
        <v>39</v>
      </c>
      <c r="H5569" s="1" t="s">
        <v>32</v>
      </c>
      <c r="I5569" s="1" t="s">
        <v>33</v>
      </c>
      <c r="J5569" s="1">
        <v>4</v>
      </c>
      <c r="K5569" s="2">
        <v>124</v>
      </c>
      <c r="L5569" s="2">
        <f>IF(ISBLANK(K5569),_xlfn.XLOOKUP(U5569,'[1]AVG PRICE'!E:E,'[1]AVG PRICE'!D:D,""),[1]listings!K5569)</f>
        <v>124</v>
      </c>
      <c r="M5569" s="1">
        <v>2.8</v>
      </c>
      <c r="N5569" s="1">
        <v>365</v>
      </c>
      <c r="O5569" s="1">
        <v>16</v>
      </c>
      <c r="P5569" s="2">
        <f t="shared" si="172"/>
        <v>22803.600000000002</v>
      </c>
      <c r="Q5569" s="1">
        <v>4.75</v>
      </c>
      <c r="R5569" s="1">
        <f>IF(ISBLANK(S5569),_xlfn.XLOOKUP(V5569,'[1]AVG REVIEWS'!E:E,'[1]AVG REVIEWS'!D:D,""),[1]listings!S5569)</f>
        <v>1.98</v>
      </c>
      <c r="S5569" s="1">
        <v>1.98</v>
      </c>
      <c r="T5569" s="1">
        <f>IF(ISBLANK(Q5569),_xlfn.XLOOKUP(W5569,'[1]AVG SCORE'!F:F,'[1]AVG SCORE'!E:E,""),[1]listings!Q5569)</f>
        <v>4.75</v>
      </c>
      <c r="U5569" s="1" t="str">
        <f t="shared" si="173"/>
        <v>MaxvorstadtEntire home/apt4</v>
      </c>
      <c r="V5569" s="1" t="str">
        <f>[1]listings!H5569&amp;[1]listings!I5569&amp;[1]listings!G5569</f>
        <v>Entire rental unitEntire home/aptMaxvorstadt</v>
      </c>
      <c r="W5569" s="1" t="str">
        <f>[1]listings!G5569&amp;[1]listings!H5569&amp;[1]listings!I5569&amp;[1]listings!J5569</f>
        <v>MaxvorstadtEntire rental unitEntire home/apt4</v>
      </c>
      <c r="X5569" s="38">
        <v>48.1103008308976</v>
      </c>
      <c r="Y5569" s="38">
        <v>11.538973474447999</v>
      </c>
    </row>
    <row r="5570" spans="1:25" ht="16" x14ac:dyDescent="0.2">
      <c r="A5570" s="4" t="s">
        <v>10449</v>
      </c>
      <c r="B5570" s="1" t="s">
        <v>10450</v>
      </c>
      <c r="C5570" s="1">
        <v>140278953</v>
      </c>
      <c r="D5570" s="1" t="s">
        <v>827</v>
      </c>
      <c r="E5570" s="3">
        <v>42929</v>
      </c>
      <c r="F5570" s="1">
        <v>1</v>
      </c>
      <c r="G5570" s="1" t="s">
        <v>39</v>
      </c>
      <c r="H5570" s="1" t="s">
        <v>136</v>
      </c>
      <c r="I5570" s="1" t="s">
        <v>33</v>
      </c>
      <c r="J5570" s="1">
        <v>4</v>
      </c>
      <c r="K5570" s="2">
        <v>126</v>
      </c>
      <c r="L5570" s="2">
        <f>IF(ISBLANK(K5570),_xlfn.XLOOKUP(U5570,'[1]AVG PRICE'!E:E,'[1]AVG PRICE'!D:D,""),[1]listings!K5570)</f>
        <v>126</v>
      </c>
      <c r="M5570" s="1">
        <v>2.7</v>
      </c>
      <c r="N5570" s="1">
        <v>365</v>
      </c>
      <c r="O5570" s="1">
        <v>19</v>
      </c>
      <c r="P5570" s="2">
        <f t="shared" ref="P5570:P5633" si="174">L5570*(N5570+M5570)/2</f>
        <v>23165.1</v>
      </c>
      <c r="Q5570" s="1">
        <v>5</v>
      </c>
      <c r="R5570" s="1">
        <f>IF(ISBLANK(S5570),_xlfn.XLOOKUP(V5570,'[1]AVG REVIEWS'!E:E,'[1]AVG REVIEWS'!D:D,""),[1]listings!S5570)</f>
        <v>2.19</v>
      </c>
      <c r="S5570" s="1">
        <v>2.19</v>
      </c>
      <c r="T5570" s="1">
        <f>IF(ISBLANK(Q5570),_xlfn.XLOOKUP(W5570,'[1]AVG SCORE'!F:F,'[1]AVG SCORE'!E:E,""),[1]listings!Q5570)</f>
        <v>5</v>
      </c>
      <c r="U5570" s="1" t="str">
        <f t="shared" ref="U5570:U5633" si="175">G5570&amp;I5570&amp;J5570</f>
        <v>MaxvorstadtEntire home/apt4</v>
      </c>
      <c r="V5570" s="1" t="str">
        <f>[1]listings!H5570&amp;[1]listings!I5570&amp;[1]listings!G5570</f>
        <v>Entire condoEntire home/aptMaxvorstadt</v>
      </c>
      <c r="W5570" s="1" t="str">
        <f>[1]listings!G5570&amp;[1]listings!H5570&amp;[1]listings!I5570&amp;[1]listings!J5570</f>
        <v>MaxvorstadtEntire condoEntire home/apt4</v>
      </c>
      <c r="X5570" s="38">
        <v>48.117776460128198</v>
      </c>
      <c r="Y5570" s="38">
        <v>11.542985926485001</v>
      </c>
    </row>
    <row r="5571" spans="1:25" ht="16" x14ac:dyDescent="0.2">
      <c r="A5571" s="4" t="s">
        <v>10451</v>
      </c>
      <c r="B5571" s="1" t="s">
        <v>10452</v>
      </c>
      <c r="C5571" s="1">
        <v>585674654</v>
      </c>
      <c r="D5571" s="1" t="s">
        <v>1514</v>
      </c>
      <c r="E5571" s="3">
        <v>45468</v>
      </c>
      <c r="F5571" s="1">
        <v>1</v>
      </c>
      <c r="G5571" s="1" t="s">
        <v>100</v>
      </c>
      <c r="H5571" s="1" t="s">
        <v>32</v>
      </c>
      <c r="I5571" s="1" t="s">
        <v>33</v>
      </c>
      <c r="J5571" s="1">
        <v>1</v>
      </c>
      <c r="L5571" s="2">
        <f>IF(ISBLANK(K5571),_xlfn.XLOOKUP(U5571,'[1]AVG PRICE'!E:E,'[1]AVG PRICE'!D:D,""),[1]listings!K5571)</f>
        <v>69</v>
      </c>
      <c r="M5571" s="1">
        <v>2</v>
      </c>
      <c r="N5571" s="1">
        <v>1125</v>
      </c>
      <c r="O5571" s="1">
        <v>28</v>
      </c>
      <c r="P5571" s="2">
        <f t="shared" si="174"/>
        <v>38881.5</v>
      </c>
      <c r="Q5571" s="1">
        <v>4.82</v>
      </c>
      <c r="R5571" s="1">
        <f>IF(ISBLANK(S5571),_xlfn.XLOOKUP(V5571,'[1]AVG REVIEWS'!E:E,'[1]AVG REVIEWS'!D:D,""),[1]listings!S5571)</f>
        <v>3.22</v>
      </c>
      <c r="S5571" s="1">
        <v>3.22</v>
      </c>
      <c r="T5571" s="1">
        <f>IF(ISBLANK(Q5571),_xlfn.XLOOKUP(W5571,'[1]AVG SCORE'!F:F,'[1]AVG SCORE'!E:E,""),[1]listings!Q5571)</f>
        <v>4.82</v>
      </c>
      <c r="U5571" s="1" t="str">
        <f t="shared" si="175"/>
        <v>Untergiesing-HarlachingEntire home/apt1</v>
      </c>
      <c r="V5571" s="1" t="str">
        <f>[1]listings!H5571&amp;[1]listings!I5571&amp;[1]listings!G5571</f>
        <v>Entire rental unitEntire home/aptUntergiesing-Harlaching</v>
      </c>
      <c r="W5571" s="1" t="str">
        <f>[1]listings!G5571&amp;[1]listings!H5571&amp;[1]listings!I5571&amp;[1]listings!J5571</f>
        <v>Untergiesing-HarlachingEntire rental unitEntire home/apt1</v>
      </c>
      <c r="X5571" s="38">
        <v>48.150300000000001</v>
      </c>
      <c r="Y5571" s="38">
        <v>11.55335</v>
      </c>
    </row>
    <row r="5572" spans="1:25" ht="16" x14ac:dyDescent="0.2">
      <c r="A5572" s="4" t="s">
        <v>10453</v>
      </c>
      <c r="B5572" s="1" t="s">
        <v>10454</v>
      </c>
      <c r="C5572" s="1">
        <v>571061396</v>
      </c>
      <c r="D5572" s="1" t="s">
        <v>10455</v>
      </c>
      <c r="E5572" s="3">
        <v>45389</v>
      </c>
      <c r="F5572" s="1">
        <v>1</v>
      </c>
      <c r="G5572" s="1" t="s">
        <v>63</v>
      </c>
      <c r="H5572" s="1" t="s">
        <v>32</v>
      </c>
      <c r="I5572" s="1" t="s">
        <v>33</v>
      </c>
      <c r="J5572" s="1">
        <v>2</v>
      </c>
      <c r="L5572" s="2">
        <f>IF(ISBLANK(K5572),_xlfn.XLOOKUP(U5572,'[1]AVG PRICE'!E:E,'[1]AVG PRICE'!D:D,""),[1]listings!K5572)</f>
        <v>132.94117647058823</v>
      </c>
      <c r="M5572" s="1">
        <v>2</v>
      </c>
      <c r="N5572" s="1">
        <v>365</v>
      </c>
      <c r="O5572" s="1">
        <v>5</v>
      </c>
      <c r="P5572" s="2">
        <f t="shared" si="174"/>
        <v>24394.705882352941</v>
      </c>
      <c r="Q5572" s="1">
        <v>5</v>
      </c>
      <c r="R5572" s="1">
        <f>IF(ISBLANK(S5572),_xlfn.XLOOKUP(V5572,'[1]AVG REVIEWS'!E:E,'[1]AVG REVIEWS'!D:D,""),[1]listings!S5572)</f>
        <v>0.68</v>
      </c>
      <c r="S5572" s="1">
        <v>0.68</v>
      </c>
      <c r="T5572" s="1">
        <f>IF(ISBLANK(Q5572),_xlfn.XLOOKUP(W5572,'[1]AVG SCORE'!F:F,'[1]AVG SCORE'!E:E,""),[1]listings!Q5572)</f>
        <v>5</v>
      </c>
      <c r="U5572" s="1" t="str">
        <f t="shared" si="175"/>
        <v>BogenhausenEntire home/apt2</v>
      </c>
      <c r="V5572" s="1" t="str">
        <f>[1]listings!H5572&amp;[1]listings!I5572&amp;[1]listings!G5572</f>
        <v>Entire rental unitEntire home/aptBogenhausen</v>
      </c>
      <c r="W5572" s="1" t="str">
        <f>[1]listings!G5572&amp;[1]listings!H5572&amp;[1]listings!I5572&amp;[1]listings!J5572</f>
        <v>BogenhausenEntire rental unitEntire home/apt2</v>
      </c>
      <c r="X5572" s="38">
        <v>48.126530000000002</v>
      </c>
      <c r="Y5572" s="38">
        <v>11.562580000000001</v>
      </c>
    </row>
    <row r="5573" spans="1:25" ht="16" x14ac:dyDescent="0.2">
      <c r="A5573" s="4" t="s">
        <v>10456</v>
      </c>
      <c r="B5573" s="1" t="s">
        <v>4381</v>
      </c>
      <c r="C5573" s="1">
        <v>97144717</v>
      </c>
      <c r="D5573" s="1" t="s">
        <v>724</v>
      </c>
      <c r="E5573" s="3">
        <v>42641</v>
      </c>
      <c r="F5573" s="1">
        <v>1</v>
      </c>
      <c r="G5573" s="1" t="s">
        <v>100</v>
      </c>
      <c r="H5573" s="1" t="s">
        <v>32</v>
      </c>
      <c r="I5573" s="1" t="s">
        <v>33</v>
      </c>
      <c r="J5573" s="1">
        <v>2</v>
      </c>
      <c r="L5573" s="2">
        <f>IF(ISBLANK(K5573),_xlfn.XLOOKUP(U5573,'[1]AVG PRICE'!E:E,'[1]AVG PRICE'!D:D,""),[1]listings!K5573)</f>
        <v>116.41176470588235</v>
      </c>
      <c r="M5573" s="1">
        <v>21</v>
      </c>
      <c r="N5573" s="1">
        <v>25</v>
      </c>
      <c r="O5573" s="1">
        <v>0</v>
      </c>
      <c r="P5573" s="2">
        <f t="shared" si="174"/>
        <v>2677.4705882352941</v>
      </c>
      <c r="R5573" s="1">
        <f>IF(ISBLANK(S5573),_xlfn.XLOOKUP(V5573,'[1]AVG REVIEWS'!E:E,'[1]AVG REVIEWS'!D:D,""),[1]listings!S5573)</f>
        <v>0.89547368421052664</v>
      </c>
      <c r="T5573" s="1">
        <f>IF(ISBLANK(Q5573),_xlfn.XLOOKUP(W5573,'[1]AVG SCORE'!F:F,'[1]AVG SCORE'!E:E,""),[1]listings!Q5573)</f>
        <v>4.8004651162790681</v>
      </c>
      <c r="U5573" s="1" t="str">
        <f t="shared" si="175"/>
        <v>Untergiesing-HarlachingEntire home/apt2</v>
      </c>
      <c r="V5573" s="1" t="str">
        <f>[1]listings!H5573&amp;[1]listings!I5573&amp;[1]listings!G5573</f>
        <v>Entire rental unitEntire home/aptUntergiesing-Harlaching</v>
      </c>
      <c r="W5573" s="1" t="str">
        <f>[1]listings!G5573&amp;[1]listings!H5573&amp;[1]listings!I5573&amp;[1]listings!J5573</f>
        <v>Untergiesing-HarlachingEntire rental unitEntire home/apt2</v>
      </c>
      <c r="X5573" s="38">
        <v>48.165468268349102</v>
      </c>
      <c r="Y5573" s="38">
        <v>11.5632636981217</v>
      </c>
    </row>
    <row r="5574" spans="1:25" ht="16" x14ac:dyDescent="0.2">
      <c r="A5574" s="4" t="s">
        <v>10457</v>
      </c>
      <c r="B5574" s="1" t="s">
        <v>10458</v>
      </c>
      <c r="C5574" s="1">
        <v>2997370</v>
      </c>
      <c r="D5574" s="1" t="s">
        <v>1564</v>
      </c>
      <c r="E5574" s="3">
        <v>41110</v>
      </c>
      <c r="F5574" s="1">
        <v>1</v>
      </c>
      <c r="G5574" s="1" t="s">
        <v>74</v>
      </c>
      <c r="H5574" s="1" t="s">
        <v>32</v>
      </c>
      <c r="I5574" s="1" t="s">
        <v>33</v>
      </c>
      <c r="J5574" s="1">
        <v>3</v>
      </c>
      <c r="L5574" s="2">
        <f>IF(ISBLANK(K5574),_xlfn.XLOOKUP(U5574,'[1]AVG PRICE'!E:E,'[1]AVG PRICE'!D:D,""),[1]listings!K5574)</f>
        <v>159.08333333333334</v>
      </c>
      <c r="M5574" s="1">
        <v>2</v>
      </c>
      <c r="N5574" s="1">
        <v>365</v>
      </c>
      <c r="O5574" s="1">
        <v>9</v>
      </c>
      <c r="P5574" s="2">
        <f t="shared" si="174"/>
        <v>29191.791666666668</v>
      </c>
      <c r="Q5574" s="1">
        <v>5</v>
      </c>
      <c r="R5574" s="1">
        <f>IF(ISBLANK(S5574),_xlfn.XLOOKUP(V5574,'[1]AVG REVIEWS'!E:E,'[1]AVG REVIEWS'!D:D,""),[1]listings!S5574)</f>
        <v>1.1200000000000001</v>
      </c>
      <c r="S5574" s="1">
        <v>1.1200000000000001</v>
      </c>
      <c r="T5574" s="1">
        <f>IF(ISBLANK(Q5574),_xlfn.XLOOKUP(W5574,'[1]AVG SCORE'!F:F,'[1]AVG SCORE'!E:E,""),[1]listings!Q5574)</f>
        <v>5</v>
      </c>
      <c r="U5574" s="1" t="str">
        <f t="shared" si="175"/>
        <v>SendlingEntire home/apt3</v>
      </c>
      <c r="V5574" s="1" t="str">
        <f>[1]listings!H5574&amp;[1]listings!I5574&amp;[1]listings!G5574</f>
        <v>Entire rental unitEntire home/aptSendling</v>
      </c>
      <c r="W5574" s="1" t="str">
        <f>[1]listings!G5574&amp;[1]listings!H5574&amp;[1]listings!I5574&amp;[1]listings!J5574</f>
        <v>SendlingEntire rental unitEntire home/apt3</v>
      </c>
      <c r="X5574" s="38">
        <v>48.132371236065602</v>
      </c>
      <c r="Y5574" s="38">
        <v>11.632269035448401</v>
      </c>
    </row>
    <row r="5575" spans="1:25" ht="16" x14ac:dyDescent="0.2">
      <c r="A5575" s="4" t="s">
        <v>10459</v>
      </c>
      <c r="B5575" s="1" t="s">
        <v>10460</v>
      </c>
      <c r="C5575" s="1">
        <v>387629818</v>
      </c>
      <c r="D5575" s="1" t="s">
        <v>9861</v>
      </c>
      <c r="E5575" s="3">
        <v>44234</v>
      </c>
      <c r="F5575" s="1">
        <v>3</v>
      </c>
      <c r="G5575" s="1" t="s">
        <v>145</v>
      </c>
      <c r="H5575" s="1" t="s">
        <v>148</v>
      </c>
      <c r="I5575" s="1" t="s">
        <v>33</v>
      </c>
      <c r="J5575" s="1">
        <v>7</v>
      </c>
      <c r="K5575" s="2">
        <v>324</v>
      </c>
      <c r="L5575" s="2">
        <f>IF(ISBLANK(K5575),_xlfn.XLOOKUP(U5575,'[1]AVG PRICE'!E:E,'[1]AVG PRICE'!D:D,""),[1]listings!K5575)</f>
        <v>324</v>
      </c>
      <c r="M5575" s="1">
        <v>1</v>
      </c>
      <c r="N5575" s="1">
        <v>365</v>
      </c>
      <c r="O5575" s="1">
        <v>3</v>
      </c>
      <c r="P5575" s="2">
        <f t="shared" si="174"/>
        <v>59292</v>
      </c>
      <c r="Q5575" s="1">
        <v>4.67</v>
      </c>
      <c r="R5575" s="1">
        <f>IF(ISBLANK(S5575),_xlfn.XLOOKUP(V5575,'[1]AVG REVIEWS'!E:E,'[1]AVG REVIEWS'!D:D,""),[1]listings!S5575)</f>
        <v>0.39</v>
      </c>
      <c r="S5575" s="1">
        <v>0.39</v>
      </c>
      <c r="T5575" s="1">
        <f>IF(ISBLANK(Q5575),_xlfn.XLOOKUP(W5575,'[1]AVG SCORE'!F:F,'[1]AVG SCORE'!E:E,""),[1]listings!Q5575)</f>
        <v>4.67</v>
      </c>
      <c r="U5575" s="1" t="str">
        <f t="shared" si="175"/>
        <v>Feldmoching-HasenberglEntire home/apt7</v>
      </c>
      <c r="V5575" s="1" t="str">
        <f>[1]listings!H5575&amp;[1]listings!I5575&amp;[1]listings!G5575</f>
        <v>Entire homeEntire home/aptFeldmoching-Hasenbergl</v>
      </c>
      <c r="W5575" s="1" t="str">
        <f>[1]listings!G5575&amp;[1]listings!H5575&amp;[1]listings!I5575&amp;[1]listings!J5575</f>
        <v>Feldmoching-HasenberglEntire homeEntire home/apt7</v>
      </c>
      <c r="X5575" s="38">
        <v>48.109119358466799</v>
      </c>
      <c r="Y5575" s="38">
        <v>11.627648811618</v>
      </c>
    </row>
    <row r="5576" spans="1:25" ht="16" x14ac:dyDescent="0.2">
      <c r="A5576" s="4" t="s">
        <v>10461</v>
      </c>
      <c r="B5576" s="1" t="s">
        <v>10462</v>
      </c>
      <c r="C5576" s="1">
        <v>399045836</v>
      </c>
      <c r="D5576" s="1" t="s">
        <v>10463</v>
      </c>
      <c r="E5576" s="3">
        <v>44314</v>
      </c>
      <c r="F5576" s="1">
        <v>1</v>
      </c>
      <c r="G5576" s="1" t="s">
        <v>63</v>
      </c>
      <c r="H5576" s="1" t="s">
        <v>32</v>
      </c>
      <c r="I5576" s="1" t="s">
        <v>33</v>
      </c>
      <c r="J5576" s="1">
        <v>3</v>
      </c>
      <c r="L5576" s="2">
        <f>IF(ISBLANK(K5576),_xlfn.XLOOKUP(U5576,'[1]AVG PRICE'!E:E,'[1]AVG PRICE'!D:D,""),[1]listings!K5576)</f>
        <v>133.72727272727272</v>
      </c>
      <c r="M5576" s="1">
        <v>3</v>
      </c>
      <c r="N5576" s="1">
        <v>30</v>
      </c>
      <c r="O5576" s="1">
        <v>1</v>
      </c>
      <c r="P5576" s="2">
        <f t="shared" si="174"/>
        <v>2206.5</v>
      </c>
      <c r="Q5576" s="1">
        <v>5</v>
      </c>
      <c r="R5576" s="1">
        <f>IF(ISBLANK(S5576),_xlfn.XLOOKUP(V5576,'[1]AVG REVIEWS'!E:E,'[1]AVG REVIEWS'!D:D,""),[1]listings!S5576)</f>
        <v>0.18</v>
      </c>
      <c r="S5576" s="1">
        <v>0.18</v>
      </c>
      <c r="T5576" s="1">
        <f>IF(ISBLANK(Q5576),_xlfn.XLOOKUP(W5576,'[1]AVG SCORE'!F:F,'[1]AVG SCORE'!E:E,""),[1]listings!Q5576)</f>
        <v>5</v>
      </c>
      <c r="U5576" s="1" t="str">
        <f t="shared" si="175"/>
        <v>BogenhausenEntire home/apt3</v>
      </c>
      <c r="V5576" s="1" t="str">
        <f>[1]listings!H5576&amp;[1]listings!I5576&amp;[1]listings!G5576</f>
        <v>Entire rental unitEntire home/aptBogenhausen</v>
      </c>
      <c r="W5576" s="1" t="str">
        <f>[1]listings!G5576&amp;[1]listings!H5576&amp;[1]listings!I5576&amp;[1]listings!J5576</f>
        <v>BogenhausenEntire rental unitEntire home/apt3</v>
      </c>
      <c r="X5576" s="38">
        <v>48.140267261477597</v>
      </c>
      <c r="Y5576" s="38">
        <v>11.5155214045483</v>
      </c>
    </row>
    <row r="5577" spans="1:25" ht="16" x14ac:dyDescent="0.2">
      <c r="A5577" s="4" t="s">
        <v>10464</v>
      </c>
      <c r="B5577" s="1" t="s">
        <v>10465</v>
      </c>
      <c r="C5577" s="1">
        <v>142786453</v>
      </c>
      <c r="D5577" s="1" t="s">
        <v>10024</v>
      </c>
      <c r="E5577" s="3">
        <v>42943</v>
      </c>
      <c r="F5577" s="1">
        <v>6</v>
      </c>
      <c r="G5577" s="1" t="s">
        <v>71</v>
      </c>
      <c r="H5577" s="1" t="s">
        <v>4793</v>
      </c>
      <c r="I5577" s="1" t="s">
        <v>47</v>
      </c>
      <c r="J5577" s="1">
        <v>2</v>
      </c>
      <c r="L5577" s="2">
        <f>IF(ISBLANK(K5577),_xlfn.XLOOKUP(U5577,'[1]AVG PRICE'!E:E,'[1]AVG PRICE'!D:D,""),[1]listings!K5577)</f>
        <v>135.84800000000001</v>
      </c>
      <c r="M5577" s="1">
        <v>1</v>
      </c>
      <c r="N5577" s="1">
        <v>365</v>
      </c>
      <c r="O5577" s="1">
        <v>12</v>
      </c>
      <c r="P5577" s="2">
        <f t="shared" si="174"/>
        <v>24860.184000000001</v>
      </c>
      <c r="Q5577" s="1">
        <v>4.92</v>
      </c>
      <c r="R5577" s="1">
        <f>IF(ISBLANK(S5577),_xlfn.XLOOKUP(V5577,'[1]AVG REVIEWS'!E:E,'[1]AVG REVIEWS'!D:D,""),[1]listings!S5577)</f>
        <v>1.5</v>
      </c>
      <c r="S5577" s="1">
        <v>1.5</v>
      </c>
      <c r="T5577" s="1">
        <f>IF(ISBLANK(Q5577),_xlfn.XLOOKUP(W5577,'[1]AVG SCORE'!F:F,'[1]AVG SCORE'!E:E,""),[1]listings!Q5577)</f>
        <v>4.92</v>
      </c>
      <c r="U5577" s="1" t="str">
        <f t="shared" si="175"/>
        <v>Ludwigsvorstadt-IsarvorstadtPrivate room2</v>
      </c>
      <c r="V5577" s="1" t="str">
        <f>[1]listings!H5577&amp;[1]listings!I5577&amp;[1]listings!G5577</f>
        <v>Private room in guesthousePrivate roomLudwigsvorstadt-Isarvorstadt</v>
      </c>
      <c r="W5577" s="1" t="str">
        <f>[1]listings!G5577&amp;[1]listings!H5577&amp;[1]listings!I5577&amp;[1]listings!J5577</f>
        <v>Ludwigsvorstadt-IsarvorstadtPrivate room in guesthousePrivate room2</v>
      </c>
      <c r="X5577" s="38">
        <v>48.119329622320201</v>
      </c>
      <c r="Y5577" s="38">
        <v>11.6710925163447</v>
      </c>
    </row>
    <row r="5578" spans="1:25" ht="16" x14ac:dyDescent="0.2">
      <c r="A5578" s="4" t="s">
        <v>10466</v>
      </c>
      <c r="B5578" s="1" t="s">
        <v>10467</v>
      </c>
      <c r="C5578" s="1">
        <v>245290330</v>
      </c>
      <c r="D5578" s="1" t="s">
        <v>10468</v>
      </c>
      <c r="E5578" s="3">
        <v>43521</v>
      </c>
      <c r="F5578" s="1">
        <v>1</v>
      </c>
      <c r="G5578" s="1" t="s">
        <v>63</v>
      </c>
      <c r="H5578" s="1" t="s">
        <v>32</v>
      </c>
      <c r="I5578" s="1" t="s">
        <v>33</v>
      </c>
      <c r="J5578" s="1">
        <v>4</v>
      </c>
      <c r="K5578" s="2">
        <v>146</v>
      </c>
      <c r="L5578" s="2">
        <f>IF(ISBLANK(K5578),_xlfn.XLOOKUP(U5578,'[1]AVG PRICE'!E:E,'[1]AVG PRICE'!D:D,""),[1]listings!K5578)</f>
        <v>146</v>
      </c>
      <c r="M5578" s="1">
        <v>2</v>
      </c>
      <c r="N5578" s="1">
        <v>365</v>
      </c>
      <c r="O5578" s="1">
        <v>1</v>
      </c>
      <c r="P5578" s="2">
        <f t="shared" si="174"/>
        <v>26791</v>
      </c>
      <c r="Q5578" s="1">
        <v>5</v>
      </c>
      <c r="R5578" s="1">
        <f>IF(ISBLANK(S5578),_xlfn.XLOOKUP(V5578,'[1]AVG REVIEWS'!E:E,'[1]AVG REVIEWS'!D:D,""),[1]listings!S5578)</f>
        <v>0.18</v>
      </c>
      <c r="S5578" s="1">
        <v>0.18</v>
      </c>
      <c r="T5578" s="1">
        <f>IF(ISBLANK(Q5578),_xlfn.XLOOKUP(W5578,'[1]AVG SCORE'!F:F,'[1]AVG SCORE'!E:E,""),[1]listings!Q5578)</f>
        <v>5</v>
      </c>
      <c r="U5578" s="1" t="str">
        <f t="shared" si="175"/>
        <v>BogenhausenEntire home/apt4</v>
      </c>
      <c r="V5578" s="1" t="str">
        <f>[1]listings!H5578&amp;[1]listings!I5578&amp;[1]listings!G5578</f>
        <v>Entire rental unitEntire home/aptBogenhausen</v>
      </c>
      <c r="W5578" s="1" t="str">
        <f>[1]listings!G5578&amp;[1]listings!H5578&amp;[1]listings!I5578&amp;[1]listings!J5578</f>
        <v>BogenhausenEntire rental unitEntire home/apt4</v>
      </c>
      <c r="X5578" s="38">
        <v>48.100999999999999</v>
      </c>
      <c r="Y5578" s="38">
        <v>11.62505</v>
      </c>
    </row>
    <row r="5579" spans="1:25" ht="16" x14ac:dyDescent="0.2">
      <c r="A5579" s="4" t="s">
        <v>10469</v>
      </c>
      <c r="B5579" s="1" t="s">
        <v>10470</v>
      </c>
      <c r="C5579" s="1">
        <v>584167485</v>
      </c>
      <c r="D5579" s="1" t="s">
        <v>10471</v>
      </c>
      <c r="E5579" s="3">
        <v>45461</v>
      </c>
      <c r="F5579" s="1">
        <v>4</v>
      </c>
      <c r="G5579" s="1" t="s">
        <v>85</v>
      </c>
      <c r="H5579" s="1" t="s">
        <v>2077</v>
      </c>
      <c r="I5579" s="1" t="s">
        <v>47</v>
      </c>
      <c r="J5579" s="1">
        <v>2</v>
      </c>
      <c r="L5579" s="2">
        <f>IF(ISBLANK(K5579),_xlfn.XLOOKUP(U5579,'[1]AVG PRICE'!E:E,'[1]AVG PRICE'!D:D,""),[1]listings!K5579)</f>
        <v>83.163265306122454</v>
      </c>
      <c r="M5579" s="1">
        <v>1</v>
      </c>
      <c r="N5579" s="1">
        <v>731</v>
      </c>
      <c r="O5579" s="1">
        <v>0</v>
      </c>
      <c r="P5579" s="2">
        <f t="shared" si="174"/>
        <v>30437.755102040817</v>
      </c>
      <c r="R5579" s="1">
        <f>IF(ISBLANK(S5579),_xlfn.XLOOKUP(V5579,'[1]AVG REVIEWS'!E:E,'[1]AVG REVIEWS'!D:D,""),[1]listings!S5579)</f>
        <v>2.234</v>
      </c>
      <c r="T5579" s="1">
        <f>IF(ISBLANK(Q5579),_xlfn.XLOOKUP(W5579,'[1]AVG SCORE'!F:F,'[1]AVG SCORE'!E:E,""),[1]listings!Q5579)</f>
        <v>4.6879999999999997</v>
      </c>
      <c r="U5579" s="1" t="str">
        <f t="shared" si="175"/>
        <v>Ramersdorf-PerlachPrivate room2</v>
      </c>
      <c r="V5579" s="1" t="str">
        <f>[1]listings!H5579&amp;[1]listings!I5579&amp;[1]listings!G5579</f>
        <v>Room in hotelPrivate roomRamersdorf-Perlach</v>
      </c>
      <c r="W5579" s="1" t="str">
        <f>[1]listings!G5579&amp;[1]listings!H5579&amp;[1]listings!I5579&amp;[1]listings!J5579</f>
        <v>Ramersdorf-PerlachRoom in hotelPrivate room2</v>
      </c>
      <c r="X5579" s="38">
        <v>48.117241836407402</v>
      </c>
      <c r="Y5579" s="38">
        <v>11.6574781329576</v>
      </c>
    </row>
    <row r="5580" spans="1:25" ht="16" x14ac:dyDescent="0.2">
      <c r="A5580" s="4" t="s">
        <v>10472</v>
      </c>
      <c r="B5580" s="1" t="s">
        <v>10473</v>
      </c>
      <c r="C5580" s="1">
        <v>584167485</v>
      </c>
      <c r="D5580" s="1" t="s">
        <v>10471</v>
      </c>
      <c r="E5580" s="3">
        <v>45461</v>
      </c>
      <c r="F5580" s="1">
        <v>4</v>
      </c>
      <c r="G5580" s="1" t="s">
        <v>85</v>
      </c>
      <c r="H5580" s="1" t="s">
        <v>2077</v>
      </c>
      <c r="I5580" s="1" t="s">
        <v>47</v>
      </c>
      <c r="J5580" s="1">
        <v>2</v>
      </c>
      <c r="L5580" s="2">
        <f>IF(ISBLANK(K5580),_xlfn.XLOOKUP(U5580,'[1]AVG PRICE'!E:E,'[1]AVG PRICE'!D:D,""),[1]listings!K5580)</f>
        <v>83.163265306122454</v>
      </c>
      <c r="M5580" s="1">
        <v>1</v>
      </c>
      <c r="N5580" s="1">
        <v>731</v>
      </c>
      <c r="O5580" s="1">
        <v>0</v>
      </c>
      <c r="P5580" s="2">
        <f t="shared" si="174"/>
        <v>30437.755102040817</v>
      </c>
      <c r="R5580" s="1">
        <f>IF(ISBLANK(S5580),_xlfn.XLOOKUP(V5580,'[1]AVG REVIEWS'!E:E,'[1]AVG REVIEWS'!D:D,""),[1]listings!S5580)</f>
        <v>2.234</v>
      </c>
      <c r="T5580" s="1">
        <f>IF(ISBLANK(Q5580),_xlfn.XLOOKUP(W5580,'[1]AVG SCORE'!F:F,'[1]AVG SCORE'!E:E,""),[1]listings!Q5580)</f>
        <v>4.6879999999999997</v>
      </c>
      <c r="U5580" s="1" t="str">
        <f t="shared" si="175"/>
        <v>Ramersdorf-PerlachPrivate room2</v>
      </c>
      <c r="V5580" s="1" t="str">
        <f>[1]listings!H5580&amp;[1]listings!I5580&amp;[1]listings!G5580</f>
        <v>Room in hotelPrivate roomRamersdorf-Perlach</v>
      </c>
      <c r="W5580" s="1" t="str">
        <f>[1]listings!G5580&amp;[1]listings!H5580&amp;[1]listings!I5580&amp;[1]listings!J5580</f>
        <v>Ramersdorf-PerlachRoom in hotelPrivate room2</v>
      </c>
      <c r="X5580" s="38">
        <v>48.136989999999997</v>
      </c>
      <c r="Y5580" s="38">
        <v>11.531230000000001</v>
      </c>
    </row>
    <row r="5581" spans="1:25" ht="16" x14ac:dyDescent="0.2">
      <c r="A5581" s="4" t="s">
        <v>10474</v>
      </c>
      <c r="B5581" s="1" t="s">
        <v>10475</v>
      </c>
      <c r="C5581" s="1">
        <v>584167485</v>
      </c>
      <c r="D5581" s="1" t="s">
        <v>10471</v>
      </c>
      <c r="E5581" s="3">
        <v>45461</v>
      </c>
      <c r="F5581" s="1">
        <v>4</v>
      </c>
      <c r="G5581" s="1" t="s">
        <v>85</v>
      </c>
      <c r="H5581" s="1" t="s">
        <v>2077</v>
      </c>
      <c r="I5581" s="1" t="s">
        <v>47</v>
      </c>
      <c r="J5581" s="1">
        <v>2</v>
      </c>
      <c r="L5581" s="2">
        <f>IF(ISBLANK(K5581),_xlfn.XLOOKUP(U5581,'[1]AVG PRICE'!E:E,'[1]AVG PRICE'!D:D,""),[1]listings!K5581)</f>
        <v>83.163265306122454</v>
      </c>
      <c r="M5581" s="1">
        <v>1</v>
      </c>
      <c r="N5581" s="1">
        <v>731</v>
      </c>
      <c r="O5581" s="1">
        <v>31</v>
      </c>
      <c r="P5581" s="2">
        <f t="shared" si="174"/>
        <v>30437.755102040817</v>
      </c>
      <c r="Q5581" s="1">
        <v>4.42</v>
      </c>
      <c r="R5581" s="1">
        <f>IF(ISBLANK(S5581),_xlfn.XLOOKUP(V5581,'[1]AVG REVIEWS'!E:E,'[1]AVG REVIEWS'!D:D,""),[1]listings!S5581)</f>
        <v>4.0999999999999996</v>
      </c>
      <c r="S5581" s="1">
        <v>4.0999999999999996</v>
      </c>
      <c r="T5581" s="1">
        <f>IF(ISBLANK(Q5581),_xlfn.XLOOKUP(W5581,'[1]AVG SCORE'!F:F,'[1]AVG SCORE'!E:E,""),[1]listings!Q5581)</f>
        <v>4.42</v>
      </c>
      <c r="U5581" s="1" t="str">
        <f t="shared" si="175"/>
        <v>Ramersdorf-PerlachPrivate room2</v>
      </c>
      <c r="V5581" s="1" t="str">
        <f>[1]listings!H5581&amp;[1]listings!I5581&amp;[1]listings!G5581</f>
        <v>Room in hotelPrivate roomRamersdorf-Perlach</v>
      </c>
      <c r="W5581" s="1" t="str">
        <f>[1]listings!G5581&amp;[1]listings!H5581&amp;[1]listings!I5581&amp;[1]listings!J5581</f>
        <v>Ramersdorf-PerlachRoom in hotelPrivate room2</v>
      </c>
      <c r="X5581" s="38">
        <v>48.140131699999998</v>
      </c>
      <c r="Y5581" s="38">
        <v>11.591910199999999</v>
      </c>
    </row>
    <row r="5582" spans="1:25" ht="16" x14ac:dyDescent="0.2">
      <c r="A5582" s="4" t="s">
        <v>10476</v>
      </c>
      <c r="B5582" s="1" t="s">
        <v>10477</v>
      </c>
      <c r="C5582" s="1">
        <v>584167485</v>
      </c>
      <c r="D5582" s="1" t="s">
        <v>10471</v>
      </c>
      <c r="E5582" s="3">
        <v>45461</v>
      </c>
      <c r="F5582" s="1">
        <v>4</v>
      </c>
      <c r="G5582" s="1" t="s">
        <v>85</v>
      </c>
      <c r="H5582" s="1" t="s">
        <v>2077</v>
      </c>
      <c r="I5582" s="1" t="s">
        <v>47</v>
      </c>
      <c r="J5582" s="1">
        <v>2</v>
      </c>
      <c r="L5582" s="2">
        <f>IF(ISBLANK(K5582),_xlfn.XLOOKUP(U5582,'[1]AVG PRICE'!E:E,'[1]AVG PRICE'!D:D,""),[1]listings!K5582)</f>
        <v>83.163265306122454</v>
      </c>
      <c r="M5582" s="1">
        <v>1</v>
      </c>
      <c r="N5582" s="1">
        <v>731</v>
      </c>
      <c r="O5582" s="1">
        <v>6</v>
      </c>
      <c r="P5582" s="2">
        <f t="shared" si="174"/>
        <v>30437.755102040817</v>
      </c>
      <c r="Q5582" s="1">
        <v>4.83</v>
      </c>
      <c r="R5582" s="1">
        <f>IF(ISBLANK(S5582),_xlfn.XLOOKUP(V5582,'[1]AVG REVIEWS'!E:E,'[1]AVG REVIEWS'!D:D,""),[1]listings!S5582)</f>
        <v>0.72</v>
      </c>
      <c r="S5582" s="1">
        <v>0.72</v>
      </c>
      <c r="T5582" s="1">
        <f>IF(ISBLANK(Q5582),_xlfn.XLOOKUP(W5582,'[1]AVG SCORE'!F:F,'[1]AVG SCORE'!E:E,""),[1]listings!Q5582)</f>
        <v>4.83</v>
      </c>
      <c r="U5582" s="1" t="str">
        <f t="shared" si="175"/>
        <v>Ramersdorf-PerlachPrivate room2</v>
      </c>
      <c r="V5582" s="1" t="str">
        <f>[1]listings!H5582&amp;[1]listings!I5582&amp;[1]listings!G5582</f>
        <v>Room in hotelPrivate roomRamersdorf-Perlach</v>
      </c>
      <c r="W5582" s="1" t="str">
        <f>[1]listings!G5582&amp;[1]listings!H5582&amp;[1]listings!I5582&amp;[1]listings!J5582</f>
        <v>Ramersdorf-PerlachRoom in hotelPrivate room2</v>
      </c>
      <c r="X5582" s="38">
        <v>48.13541</v>
      </c>
      <c r="Y5582" s="38">
        <v>11.56373</v>
      </c>
    </row>
    <row r="5583" spans="1:25" ht="16" x14ac:dyDescent="0.2">
      <c r="A5583" s="4" t="s">
        <v>10478</v>
      </c>
      <c r="B5583" s="1" t="s">
        <v>10479</v>
      </c>
      <c r="C5583" s="1">
        <v>501632048</v>
      </c>
      <c r="D5583" s="1" t="s">
        <v>10480</v>
      </c>
      <c r="E5583" s="3">
        <v>44975</v>
      </c>
      <c r="F5583" s="1">
        <v>1</v>
      </c>
      <c r="G5583" s="1" t="s">
        <v>45</v>
      </c>
      <c r="H5583" s="1" t="s">
        <v>32</v>
      </c>
      <c r="I5583" s="1" t="s">
        <v>33</v>
      </c>
      <c r="J5583" s="1">
        <v>5</v>
      </c>
      <c r="L5583" s="2">
        <f>IF(ISBLANK(K5583),_xlfn.XLOOKUP(U5583,'[1]AVG PRICE'!E:E,'[1]AVG PRICE'!D:D,""),[1]listings!K5583)</f>
        <v>206.14285714285714</v>
      </c>
      <c r="M5583" s="1">
        <v>1</v>
      </c>
      <c r="N5583" s="1">
        <v>38</v>
      </c>
      <c r="O5583" s="1">
        <v>5</v>
      </c>
      <c r="P5583" s="2">
        <f t="shared" si="174"/>
        <v>4019.7857142857142</v>
      </c>
      <c r="Q5583" s="1">
        <v>4.5999999999999996</v>
      </c>
      <c r="R5583" s="1">
        <f>IF(ISBLANK(S5583),_xlfn.XLOOKUP(V5583,'[1]AVG REVIEWS'!E:E,'[1]AVG REVIEWS'!D:D,""),[1]listings!S5583)</f>
        <v>0.65</v>
      </c>
      <c r="S5583" s="1">
        <v>0.65</v>
      </c>
      <c r="T5583" s="1">
        <f>IF(ISBLANK(Q5583),_xlfn.XLOOKUP(W5583,'[1]AVG SCORE'!F:F,'[1]AVG SCORE'!E:E,""),[1]listings!Q5583)</f>
        <v>4.5999999999999996</v>
      </c>
      <c r="U5583" s="1" t="str">
        <f t="shared" si="175"/>
        <v>Sendling-WestparkEntire home/apt5</v>
      </c>
      <c r="V5583" s="1" t="str">
        <f>[1]listings!H5583&amp;[1]listings!I5583&amp;[1]listings!G5583</f>
        <v>Entire rental unitEntire home/aptSendling-Westpark</v>
      </c>
      <c r="W5583" s="1" t="str">
        <f>[1]listings!G5583&amp;[1]listings!H5583&amp;[1]listings!I5583&amp;[1]listings!J5583</f>
        <v>Sendling-WestparkEntire rental unitEntire home/apt5</v>
      </c>
      <c r="X5583" s="38">
        <v>48.157786399999999</v>
      </c>
      <c r="Y5583" s="38">
        <v>11.5413505</v>
      </c>
    </row>
    <row r="5584" spans="1:25" ht="16" x14ac:dyDescent="0.2">
      <c r="A5584" s="4" t="s">
        <v>10481</v>
      </c>
      <c r="B5584" s="1" t="s">
        <v>10482</v>
      </c>
      <c r="C5584" s="1">
        <v>571725984</v>
      </c>
      <c r="D5584" s="1" t="s">
        <v>10483</v>
      </c>
      <c r="E5584" s="3">
        <v>45393</v>
      </c>
      <c r="F5584" s="1">
        <v>1</v>
      </c>
      <c r="G5584" s="1" t="s">
        <v>66</v>
      </c>
      <c r="H5584" s="1" t="s">
        <v>32</v>
      </c>
      <c r="I5584" s="1" t="s">
        <v>33</v>
      </c>
      <c r="J5584" s="1">
        <v>2</v>
      </c>
      <c r="K5584" s="2">
        <v>151</v>
      </c>
      <c r="L5584" s="2">
        <f>IF(ISBLANK(K5584),_xlfn.XLOOKUP(U5584,'[1]AVG PRICE'!E:E,'[1]AVG PRICE'!D:D,""),[1]listings!K5584)</f>
        <v>151</v>
      </c>
      <c r="M5584" s="1">
        <v>2</v>
      </c>
      <c r="N5584" s="1">
        <v>31</v>
      </c>
      <c r="O5584" s="1">
        <v>5</v>
      </c>
      <c r="P5584" s="2">
        <f t="shared" si="174"/>
        <v>2491.5</v>
      </c>
      <c r="Q5584" s="1">
        <v>5</v>
      </c>
      <c r="R5584" s="1">
        <f>IF(ISBLANK(S5584),_xlfn.XLOOKUP(V5584,'[1]AVG REVIEWS'!E:E,'[1]AVG REVIEWS'!D:D,""),[1]listings!S5584)</f>
        <v>0.57999999999999996</v>
      </c>
      <c r="S5584" s="1">
        <v>0.57999999999999996</v>
      </c>
      <c r="T5584" s="1">
        <f>IF(ISBLANK(Q5584),_xlfn.XLOOKUP(W5584,'[1]AVG SCORE'!F:F,'[1]AVG SCORE'!E:E,""),[1]listings!Q5584)</f>
        <v>5</v>
      </c>
      <c r="U5584" s="1" t="str">
        <f t="shared" si="175"/>
        <v>Au-HaidhausenEntire home/apt2</v>
      </c>
      <c r="V5584" s="1" t="str">
        <f>[1]listings!H5584&amp;[1]listings!I5584&amp;[1]listings!G5584</f>
        <v>Entire rental unitEntire home/aptAu-Haidhausen</v>
      </c>
      <c r="W5584" s="1" t="str">
        <f>[1]listings!G5584&amp;[1]listings!H5584&amp;[1]listings!I5584&amp;[1]listings!J5584</f>
        <v>Au-HaidhausenEntire rental unitEntire home/apt2</v>
      </c>
      <c r="X5584" s="38">
        <v>48.101163042274202</v>
      </c>
      <c r="Y5584" s="38">
        <v>11.6543971355542</v>
      </c>
    </row>
    <row r="5585" spans="1:25" ht="16" x14ac:dyDescent="0.2">
      <c r="A5585" s="4" t="s">
        <v>10484</v>
      </c>
      <c r="B5585" s="1" t="s">
        <v>10485</v>
      </c>
      <c r="C5585" s="1">
        <v>576443985</v>
      </c>
      <c r="D5585" s="1" t="s">
        <v>10486</v>
      </c>
      <c r="E5585" s="3">
        <v>45420</v>
      </c>
      <c r="F5585" s="1">
        <v>2</v>
      </c>
      <c r="G5585" s="1" t="s">
        <v>102</v>
      </c>
      <c r="H5585" s="1" t="s">
        <v>32</v>
      </c>
      <c r="I5585" s="1" t="s">
        <v>33</v>
      </c>
      <c r="J5585" s="1">
        <v>7</v>
      </c>
      <c r="L5585" s="2">
        <f>IF(ISBLANK(K5585),_xlfn.XLOOKUP(U5585,'[1]AVG PRICE'!E:E,'[1]AVG PRICE'!D:D,""),[1]listings!K5585)</f>
        <v>109</v>
      </c>
      <c r="M5585" s="1">
        <v>2</v>
      </c>
      <c r="N5585" s="1">
        <v>40</v>
      </c>
      <c r="O5585" s="1">
        <v>7</v>
      </c>
      <c r="P5585" s="2">
        <f t="shared" si="174"/>
        <v>2289</v>
      </c>
      <c r="Q5585" s="1">
        <v>4.71</v>
      </c>
      <c r="R5585" s="1">
        <f>IF(ISBLANK(S5585),_xlfn.XLOOKUP(V5585,'[1]AVG REVIEWS'!E:E,'[1]AVG REVIEWS'!D:D,""),[1]listings!S5585)</f>
        <v>0.96</v>
      </c>
      <c r="S5585" s="1">
        <v>0.96</v>
      </c>
      <c r="T5585" s="1">
        <f>IF(ISBLANK(Q5585),_xlfn.XLOOKUP(W5585,'[1]AVG SCORE'!F:F,'[1]AVG SCORE'!E:E,""),[1]listings!Q5585)</f>
        <v>4.71</v>
      </c>
      <c r="U5585" s="1" t="str">
        <f t="shared" si="175"/>
        <v>ObergiesingEntire home/apt7</v>
      </c>
      <c r="V5585" s="1" t="str">
        <f>[1]listings!H5585&amp;[1]listings!I5585&amp;[1]listings!G5585</f>
        <v>Entire rental unitEntire home/aptObergiesing</v>
      </c>
      <c r="W5585" s="1" t="str">
        <f>[1]listings!G5585&amp;[1]listings!H5585&amp;[1]listings!I5585&amp;[1]listings!J5585</f>
        <v>ObergiesingEntire rental unitEntire home/apt7</v>
      </c>
      <c r="X5585" s="38">
        <v>48.110522899999999</v>
      </c>
      <c r="Y5585" s="38">
        <v>11.5518129</v>
      </c>
    </row>
    <row r="5586" spans="1:25" ht="16" x14ac:dyDescent="0.2">
      <c r="A5586" s="4" t="s">
        <v>10487</v>
      </c>
      <c r="B5586" s="1" t="s">
        <v>10488</v>
      </c>
      <c r="C5586" s="1">
        <v>452543273</v>
      </c>
      <c r="D5586" s="1" t="s">
        <v>3189</v>
      </c>
      <c r="E5586" s="3">
        <v>44654</v>
      </c>
      <c r="F5586" s="1">
        <v>2</v>
      </c>
      <c r="G5586" s="1" t="s">
        <v>71</v>
      </c>
      <c r="H5586" s="1" t="s">
        <v>51</v>
      </c>
      <c r="I5586" s="1" t="s">
        <v>47</v>
      </c>
      <c r="J5586" s="1">
        <v>2</v>
      </c>
      <c r="L5586" s="2">
        <f>IF(ISBLANK(K5586),_xlfn.XLOOKUP(U5586,'[1]AVG PRICE'!E:E,'[1]AVG PRICE'!D:D,""),[1]listings!K5586)</f>
        <v>135.84800000000001</v>
      </c>
      <c r="M5586" s="1">
        <v>1</v>
      </c>
      <c r="N5586" s="1">
        <v>365</v>
      </c>
      <c r="O5586" s="1">
        <v>2</v>
      </c>
      <c r="P5586" s="2">
        <f t="shared" si="174"/>
        <v>24860.184000000001</v>
      </c>
      <c r="Q5586" s="1">
        <v>5</v>
      </c>
      <c r="R5586" s="1">
        <f>IF(ISBLANK(S5586),_xlfn.XLOOKUP(V5586,'[1]AVG REVIEWS'!E:E,'[1]AVG REVIEWS'!D:D,""),[1]listings!S5586)</f>
        <v>0.33</v>
      </c>
      <c r="S5586" s="1">
        <v>0.33</v>
      </c>
      <c r="T5586" s="1">
        <f>IF(ISBLANK(Q5586),_xlfn.XLOOKUP(W5586,'[1]AVG SCORE'!F:F,'[1]AVG SCORE'!E:E,""),[1]listings!Q5586)</f>
        <v>5</v>
      </c>
      <c r="U5586" s="1" t="str">
        <f t="shared" si="175"/>
        <v>Ludwigsvorstadt-IsarvorstadtPrivate room2</v>
      </c>
      <c r="V5586" s="1" t="str">
        <f>[1]listings!H5586&amp;[1]listings!I5586&amp;[1]listings!G5586</f>
        <v>Private room in rental unitPrivate roomLudwigsvorstadt-Isarvorstadt</v>
      </c>
      <c r="W5586" s="1" t="str">
        <f>[1]listings!G5586&amp;[1]listings!H5586&amp;[1]listings!I5586&amp;[1]listings!J5586</f>
        <v>Ludwigsvorstadt-IsarvorstadtPrivate room in rental unitPrivate room2</v>
      </c>
      <c r="X5586" s="38">
        <v>48.142898859501599</v>
      </c>
      <c r="Y5586" s="38">
        <v>11.493347948565701</v>
      </c>
    </row>
    <row r="5587" spans="1:25" ht="16" x14ac:dyDescent="0.2">
      <c r="A5587" s="4" t="s">
        <v>10489</v>
      </c>
      <c r="B5587" s="1" t="s">
        <v>10490</v>
      </c>
      <c r="C5587" s="1">
        <v>586509934</v>
      </c>
      <c r="D5587" s="1" t="s">
        <v>552</v>
      </c>
      <c r="E5587" s="3">
        <v>45472</v>
      </c>
      <c r="F5587" s="1">
        <v>1</v>
      </c>
      <c r="G5587" s="1" t="s">
        <v>39</v>
      </c>
      <c r="H5587" s="1" t="s">
        <v>32</v>
      </c>
      <c r="I5587" s="1" t="s">
        <v>33</v>
      </c>
      <c r="J5587" s="1">
        <v>2</v>
      </c>
      <c r="L5587" s="2">
        <f>IF(ISBLANK(K5587),_xlfn.XLOOKUP(U5587,'[1]AVG PRICE'!E:E,'[1]AVG PRICE'!D:D,""),[1]listings!K5587)</f>
        <v>136.95041322314049</v>
      </c>
      <c r="M5587" s="1">
        <v>25</v>
      </c>
      <c r="N5587" s="1">
        <v>380</v>
      </c>
      <c r="O5587" s="1">
        <v>2</v>
      </c>
      <c r="P5587" s="2">
        <f t="shared" si="174"/>
        <v>27732.458677685947</v>
      </c>
      <c r="Q5587" s="1">
        <v>5</v>
      </c>
      <c r="R5587" s="1">
        <f>IF(ISBLANK(S5587),_xlfn.XLOOKUP(V5587,'[1]AVG REVIEWS'!E:E,'[1]AVG REVIEWS'!D:D,""),[1]listings!S5587)</f>
        <v>0.3</v>
      </c>
      <c r="S5587" s="1">
        <v>0.3</v>
      </c>
      <c r="T5587" s="1">
        <f>IF(ISBLANK(Q5587),_xlfn.XLOOKUP(W5587,'[1]AVG SCORE'!F:F,'[1]AVG SCORE'!E:E,""),[1]listings!Q5587)</f>
        <v>5</v>
      </c>
      <c r="U5587" s="1" t="str">
        <f t="shared" si="175"/>
        <v>MaxvorstadtEntire home/apt2</v>
      </c>
      <c r="V5587" s="1" t="str">
        <f>[1]listings!H5587&amp;[1]listings!I5587&amp;[1]listings!G5587</f>
        <v>Entire rental unitEntire home/aptMaxvorstadt</v>
      </c>
      <c r="W5587" s="1" t="str">
        <f>[1]listings!G5587&amp;[1]listings!H5587&amp;[1]listings!I5587&amp;[1]listings!J5587</f>
        <v>MaxvorstadtEntire rental unitEntire home/apt2</v>
      </c>
      <c r="X5587" s="38">
        <v>48.1417</v>
      </c>
      <c r="Y5587" s="38">
        <v>11.49104</v>
      </c>
    </row>
    <row r="5588" spans="1:25" ht="16" x14ac:dyDescent="0.2">
      <c r="A5588" s="4" t="s">
        <v>10491</v>
      </c>
      <c r="B5588" s="1" t="s">
        <v>4381</v>
      </c>
      <c r="C5588" s="1">
        <v>120929764</v>
      </c>
      <c r="D5588" s="1" t="s">
        <v>681</v>
      </c>
      <c r="E5588" s="3">
        <v>42809</v>
      </c>
      <c r="F5588" s="1">
        <v>1</v>
      </c>
      <c r="G5588" s="1" t="s">
        <v>174</v>
      </c>
      <c r="H5588" s="1" t="s">
        <v>32</v>
      </c>
      <c r="I5588" s="1" t="s">
        <v>33</v>
      </c>
      <c r="J5588" s="1">
        <v>2</v>
      </c>
      <c r="L5588" s="2">
        <f>IF(ISBLANK(K5588),_xlfn.XLOOKUP(U5588,'[1]AVG PRICE'!E:E,'[1]AVG PRICE'!D:D,""),[1]listings!K5588)</f>
        <v>95.531914893617028</v>
      </c>
      <c r="M5588" s="1">
        <v>2</v>
      </c>
      <c r="N5588" s="1">
        <v>5</v>
      </c>
      <c r="O5588" s="1">
        <v>5</v>
      </c>
      <c r="P5588" s="2">
        <f t="shared" si="174"/>
        <v>334.36170212765961</v>
      </c>
      <c r="Q5588" s="1">
        <v>5</v>
      </c>
      <c r="R5588" s="1">
        <f>IF(ISBLANK(S5588),_xlfn.XLOOKUP(V5588,'[1]AVG REVIEWS'!E:E,'[1]AVG REVIEWS'!D:D,""),[1]listings!S5588)</f>
        <v>0.72</v>
      </c>
      <c r="S5588" s="1">
        <v>0.72</v>
      </c>
      <c r="T5588" s="1">
        <f>IF(ISBLANK(Q5588),_xlfn.XLOOKUP(W5588,'[1]AVG SCORE'!F:F,'[1]AVG SCORE'!E:E,""),[1]listings!Q5588)</f>
        <v>5</v>
      </c>
      <c r="U5588" s="1" t="str">
        <f t="shared" si="175"/>
        <v>Milbertshofen-Am HartEntire home/apt2</v>
      </c>
      <c r="V5588" s="1" t="str">
        <f>[1]listings!H5588&amp;[1]listings!I5588&amp;[1]listings!G5588</f>
        <v>Entire rental unitEntire home/aptMilbertshofen-Am Hart</v>
      </c>
      <c r="W5588" s="1" t="str">
        <f>[1]listings!G5588&amp;[1]listings!H5588&amp;[1]listings!I5588&amp;[1]listings!J5588</f>
        <v>Milbertshofen-Am HartEntire rental unitEntire home/apt2</v>
      </c>
      <c r="X5588" s="38">
        <v>48.175839248929499</v>
      </c>
      <c r="Y5588" s="38">
        <v>11.5796364471316</v>
      </c>
    </row>
    <row r="5589" spans="1:25" ht="16" x14ac:dyDescent="0.2">
      <c r="A5589" s="4" t="s">
        <v>10492</v>
      </c>
      <c r="B5589" s="1" t="s">
        <v>10493</v>
      </c>
      <c r="C5589" s="1">
        <v>3501782</v>
      </c>
      <c r="D5589" s="1" t="s">
        <v>1725</v>
      </c>
      <c r="E5589" s="3">
        <v>41159</v>
      </c>
      <c r="F5589" s="1">
        <v>1</v>
      </c>
      <c r="G5589" s="1" t="s">
        <v>74</v>
      </c>
      <c r="H5589" s="1" t="s">
        <v>32</v>
      </c>
      <c r="I5589" s="1" t="s">
        <v>33</v>
      </c>
      <c r="J5589" s="1">
        <v>3</v>
      </c>
      <c r="K5589" s="2">
        <v>117</v>
      </c>
      <c r="L5589" s="2">
        <f>IF(ISBLANK(K5589),_xlfn.XLOOKUP(U5589,'[1]AVG PRICE'!E:E,'[1]AVG PRICE'!D:D,""),[1]listings!K5589)</f>
        <v>117</v>
      </c>
      <c r="M5589" s="1">
        <v>4.9000000000000004</v>
      </c>
      <c r="N5589" s="1">
        <v>40</v>
      </c>
      <c r="O5589" s="1">
        <v>3</v>
      </c>
      <c r="P5589" s="2">
        <f t="shared" si="174"/>
        <v>2626.65</v>
      </c>
      <c r="Q5589" s="1">
        <v>4.33</v>
      </c>
      <c r="R5589" s="1">
        <f>IF(ISBLANK(S5589),_xlfn.XLOOKUP(V5589,'[1]AVG REVIEWS'!E:E,'[1]AVG REVIEWS'!D:D,""),[1]listings!S5589)</f>
        <v>0.4</v>
      </c>
      <c r="S5589" s="1">
        <v>0.4</v>
      </c>
      <c r="T5589" s="1">
        <f>IF(ISBLANK(Q5589),_xlfn.XLOOKUP(W5589,'[1]AVG SCORE'!F:F,'[1]AVG SCORE'!E:E,""),[1]listings!Q5589)</f>
        <v>4.33</v>
      </c>
      <c r="U5589" s="1" t="str">
        <f t="shared" si="175"/>
        <v>SendlingEntire home/apt3</v>
      </c>
      <c r="V5589" s="1" t="str">
        <f>[1]listings!H5589&amp;[1]listings!I5589&amp;[1]listings!G5589</f>
        <v>Entire rental unitEntire home/aptSendling</v>
      </c>
      <c r="W5589" s="1" t="str">
        <f>[1]listings!G5589&amp;[1]listings!H5589&amp;[1]listings!I5589&amp;[1]listings!J5589</f>
        <v>SendlingEntire rental unitEntire home/apt3</v>
      </c>
      <c r="X5589" s="38">
        <v>48.155070000000002</v>
      </c>
      <c r="Y5589" s="38">
        <v>11.451370000000001</v>
      </c>
    </row>
    <row r="5590" spans="1:25" ht="16" x14ac:dyDescent="0.2">
      <c r="A5590" s="4" t="s">
        <v>10494</v>
      </c>
      <c r="B5590" s="1" t="s">
        <v>10495</v>
      </c>
      <c r="C5590" s="1">
        <v>94938951</v>
      </c>
      <c r="D5590" s="1" t="s">
        <v>10496</v>
      </c>
      <c r="E5590" s="3">
        <v>42626</v>
      </c>
      <c r="F5590" s="1">
        <v>1</v>
      </c>
      <c r="G5590" s="1" t="s">
        <v>63</v>
      </c>
      <c r="H5590" s="1" t="s">
        <v>32</v>
      </c>
      <c r="I5590" s="1" t="s">
        <v>33</v>
      </c>
      <c r="J5590" s="1">
        <v>2</v>
      </c>
      <c r="L5590" s="2">
        <f>IF(ISBLANK(K5590),_xlfn.XLOOKUP(U5590,'[1]AVG PRICE'!E:E,'[1]AVG PRICE'!D:D,""),[1]listings!K5590)</f>
        <v>132.94117647058823</v>
      </c>
      <c r="M5590" s="1">
        <v>1</v>
      </c>
      <c r="N5590" s="1">
        <v>365</v>
      </c>
      <c r="O5590" s="1">
        <v>2</v>
      </c>
      <c r="P5590" s="2">
        <f t="shared" si="174"/>
        <v>24328.235294117647</v>
      </c>
      <c r="Q5590" s="1">
        <v>4.5</v>
      </c>
      <c r="R5590" s="1">
        <f>IF(ISBLANK(S5590),_xlfn.XLOOKUP(V5590,'[1]AVG REVIEWS'!E:E,'[1]AVG REVIEWS'!D:D,""),[1]listings!S5590)</f>
        <v>0.24</v>
      </c>
      <c r="S5590" s="1">
        <v>0.24</v>
      </c>
      <c r="T5590" s="1">
        <f>IF(ISBLANK(Q5590),_xlfn.XLOOKUP(W5590,'[1]AVG SCORE'!F:F,'[1]AVG SCORE'!E:E,""),[1]listings!Q5590)</f>
        <v>4.5</v>
      </c>
      <c r="U5590" s="1" t="str">
        <f t="shared" si="175"/>
        <v>BogenhausenEntire home/apt2</v>
      </c>
      <c r="V5590" s="1" t="str">
        <f>[1]listings!H5590&amp;[1]listings!I5590&amp;[1]listings!G5590</f>
        <v>Entire rental unitEntire home/aptBogenhausen</v>
      </c>
      <c r="W5590" s="1" t="str">
        <f>[1]listings!G5590&amp;[1]listings!H5590&amp;[1]listings!I5590&amp;[1]listings!J5590</f>
        <v>BogenhausenEntire rental unitEntire home/apt2</v>
      </c>
      <c r="X5590" s="38">
        <v>48.129599511899997</v>
      </c>
      <c r="Y5590" s="38">
        <v>11.556738152591</v>
      </c>
    </row>
    <row r="5591" spans="1:25" ht="16" x14ac:dyDescent="0.2">
      <c r="A5591" s="4" t="s">
        <v>10497</v>
      </c>
      <c r="B5591" s="1" t="s">
        <v>10498</v>
      </c>
      <c r="C5591" s="1">
        <v>123077575</v>
      </c>
      <c r="D5591" s="1" t="s">
        <v>254</v>
      </c>
      <c r="E5591" s="3">
        <v>42822</v>
      </c>
      <c r="F5591" s="1">
        <v>1</v>
      </c>
      <c r="G5591" s="1" t="s">
        <v>39</v>
      </c>
      <c r="H5591" s="1" t="s">
        <v>32</v>
      </c>
      <c r="I5591" s="1" t="s">
        <v>33</v>
      </c>
      <c r="J5591" s="1">
        <v>2</v>
      </c>
      <c r="K5591" s="2">
        <v>135</v>
      </c>
      <c r="L5591" s="2">
        <f>IF(ISBLANK(K5591),_xlfn.XLOOKUP(U5591,'[1]AVG PRICE'!E:E,'[1]AVG PRICE'!D:D,""),[1]listings!K5591)</f>
        <v>135</v>
      </c>
      <c r="M5591" s="1">
        <v>2</v>
      </c>
      <c r="N5591" s="1">
        <v>1125</v>
      </c>
      <c r="O5591" s="1">
        <v>8</v>
      </c>
      <c r="P5591" s="2">
        <f t="shared" si="174"/>
        <v>76072.5</v>
      </c>
      <c r="Q5591" s="1">
        <v>4.63</v>
      </c>
      <c r="R5591" s="1">
        <f>IF(ISBLANK(S5591),_xlfn.XLOOKUP(V5591,'[1]AVG REVIEWS'!E:E,'[1]AVG REVIEWS'!D:D,""),[1]listings!S5591)</f>
        <v>1.03</v>
      </c>
      <c r="S5591" s="1">
        <v>1.03</v>
      </c>
      <c r="T5591" s="1">
        <f>IF(ISBLANK(Q5591),_xlfn.XLOOKUP(W5591,'[1]AVG SCORE'!F:F,'[1]AVG SCORE'!E:E,""),[1]listings!Q5591)</f>
        <v>4.63</v>
      </c>
      <c r="U5591" s="1" t="str">
        <f t="shared" si="175"/>
        <v>MaxvorstadtEntire home/apt2</v>
      </c>
      <c r="V5591" s="1" t="str">
        <f>[1]listings!H5591&amp;[1]listings!I5591&amp;[1]listings!G5591</f>
        <v>Entire rental unitEntire home/aptMaxvorstadt</v>
      </c>
      <c r="W5591" s="1" t="str">
        <f>[1]listings!G5591&amp;[1]listings!H5591&amp;[1]listings!I5591&amp;[1]listings!J5591</f>
        <v>MaxvorstadtEntire rental unitEntire home/apt2</v>
      </c>
      <c r="X5591" s="38">
        <v>48.163589999999999</v>
      </c>
      <c r="Y5591" s="38">
        <v>11.57718</v>
      </c>
    </row>
    <row r="5592" spans="1:25" ht="16" x14ac:dyDescent="0.2">
      <c r="A5592" s="4" t="s">
        <v>10499</v>
      </c>
      <c r="B5592" s="1" t="s">
        <v>10500</v>
      </c>
      <c r="C5592" s="1">
        <v>586626717</v>
      </c>
      <c r="D5592" s="1" t="s">
        <v>10501</v>
      </c>
      <c r="E5592" s="3">
        <v>45473</v>
      </c>
      <c r="F5592" s="1">
        <v>2</v>
      </c>
      <c r="G5592" s="1" t="s">
        <v>74</v>
      </c>
      <c r="H5592" s="1" t="s">
        <v>32</v>
      </c>
      <c r="I5592" s="1" t="s">
        <v>33</v>
      </c>
      <c r="J5592" s="1">
        <v>3</v>
      </c>
      <c r="K5592" s="2">
        <v>300</v>
      </c>
      <c r="L5592" s="2">
        <f>IF(ISBLANK(K5592),_xlfn.XLOOKUP(U5592,'[1]AVG PRICE'!E:E,'[1]AVG PRICE'!D:D,""),[1]listings!K5592)</f>
        <v>300</v>
      </c>
      <c r="M5592" s="1">
        <v>1</v>
      </c>
      <c r="N5592" s="1">
        <v>365</v>
      </c>
      <c r="O5592" s="1">
        <v>5</v>
      </c>
      <c r="P5592" s="2">
        <f t="shared" si="174"/>
        <v>54900</v>
      </c>
      <c r="Q5592" s="1">
        <v>4.8</v>
      </c>
      <c r="R5592" s="1">
        <f>IF(ISBLANK(S5592),_xlfn.XLOOKUP(V5592,'[1]AVG REVIEWS'!E:E,'[1]AVG REVIEWS'!D:D,""),[1]listings!S5592)</f>
        <v>0.84</v>
      </c>
      <c r="S5592" s="1">
        <v>0.84</v>
      </c>
      <c r="T5592" s="1">
        <f>IF(ISBLANK(Q5592),_xlfn.XLOOKUP(W5592,'[1]AVG SCORE'!F:F,'[1]AVG SCORE'!E:E,""),[1]listings!Q5592)</f>
        <v>4.8</v>
      </c>
      <c r="U5592" s="1" t="str">
        <f t="shared" si="175"/>
        <v>SendlingEntire home/apt3</v>
      </c>
      <c r="V5592" s="1" t="str">
        <f>[1]listings!H5592&amp;[1]listings!I5592&amp;[1]listings!G5592</f>
        <v>Entire rental unitEntire home/aptSendling</v>
      </c>
      <c r="W5592" s="1" t="str">
        <f>[1]listings!G5592&amp;[1]listings!H5592&amp;[1]listings!I5592&amp;[1]listings!J5592</f>
        <v>SendlingEntire rental unitEntire home/apt3</v>
      </c>
      <c r="X5592" s="38">
        <v>48.14329</v>
      </c>
      <c r="Y5592" s="38">
        <v>11.42029</v>
      </c>
    </row>
    <row r="5593" spans="1:25" ht="16" x14ac:dyDescent="0.2">
      <c r="A5593" s="4" t="s">
        <v>10502</v>
      </c>
      <c r="B5593" s="1" t="s">
        <v>10503</v>
      </c>
      <c r="C5593" s="1">
        <v>21967306</v>
      </c>
      <c r="D5593" s="1" t="s">
        <v>8033</v>
      </c>
      <c r="E5593" s="3">
        <v>41912</v>
      </c>
      <c r="F5593" s="1">
        <v>2</v>
      </c>
      <c r="G5593" s="1" t="s">
        <v>71</v>
      </c>
      <c r="H5593" s="1" t="s">
        <v>60</v>
      </c>
      <c r="I5593" s="1" t="s">
        <v>33</v>
      </c>
      <c r="J5593" s="1">
        <v>4</v>
      </c>
      <c r="L5593" s="2">
        <f>IF(ISBLANK(K5593),_xlfn.XLOOKUP(U5593,'[1]AVG PRICE'!E:E,'[1]AVG PRICE'!D:D,""),[1]listings!K5593)</f>
        <v>315.76086956521738</v>
      </c>
      <c r="M5593" s="1">
        <v>14</v>
      </c>
      <c r="N5593" s="1">
        <v>365</v>
      </c>
      <c r="O5593" s="1">
        <v>0</v>
      </c>
      <c r="P5593" s="2">
        <f t="shared" si="174"/>
        <v>59836.684782608696</v>
      </c>
      <c r="R5593" s="1">
        <f>IF(ISBLANK(S5593),_xlfn.XLOOKUP(V5593,'[1]AVG REVIEWS'!E:E,'[1]AVG REVIEWS'!D:D,""),[1]listings!S5593)</f>
        <v>0.67000000000000015</v>
      </c>
      <c r="T5593" s="1">
        <f>IF(ISBLANK(Q5593),_xlfn.XLOOKUP(W5593,'[1]AVG SCORE'!F:F,'[1]AVG SCORE'!E:E,""),[1]listings!Q5593)</f>
        <v>4.8875000000000002</v>
      </c>
      <c r="U5593" s="1" t="str">
        <f t="shared" si="175"/>
        <v>Ludwigsvorstadt-IsarvorstadtEntire home/apt4</v>
      </c>
      <c r="V5593" s="1" t="str">
        <f>[1]listings!H5593&amp;[1]listings!I5593&amp;[1]listings!G5593</f>
        <v>Entire loftEntire home/aptLudwigsvorstadt-Isarvorstadt</v>
      </c>
      <c r="W5593" s="1" t="str">
        <f>[1]listings!G5593&amp;[1]listings!H5593&amp;[1]listings!I5593&amp;[1]listings!J5593</f>
        <v>Ludwigsvorstadt-IsarvorstadtEntire loftEntire home/apt4</v>
      </c>
      <c r="X5593" s="38">
        <v>48.185760000000002</v>
      </c>
      <c r="Y5593" s="38">
        <v>11.55025</v>
      </c>
    </row>
    <row r="5594" spans="1:25" ht="16" x14ac:dyDescent="0.2">
      <c r="A5594" s="4" t="s">
        <v>10504</v>
      </c>
      <c r="B5594" s="1" t="s">
        <v>10505</v>
      </c>
      <c r="C5594" s="1">
        <v>586575571</v>
      </c>
      <c r="D5594" s="1" t="s">
        <v>401</v>
      </c>
      <c r="E5594" s="3">
        <v>45473</v>
      </c>
      <c r="F5594" s="1">
        <v>1</v>
      </c>
      <c r="G5594" s="1" t="s">
        <v>364</v>
      </c>
      <c r="H5594" s="1" t="s">
        <v>32</v>
      </c>
      <c r="I5594" s="1" t="s">
        <v>33</v>
      </c>
      <c r="J5594" s="1">
        <v>4</v>
      </c>
      <c r="K5594" s="2">
        <v>160</v>
      </c>
      <c r="L5594" s="2">
        <f>IF(ISBLANK(K5594),_xlfn.XLOOKUP(U5594,'[1]AVG PRICE'!E:E,'[1]AVG PRICE'!D:D,""),[1]listings!K5594)</f>
        <v>160</v>
      </c>
      <c r="M5594" s="1">
        <v>2</v>
      </c>
      <c r="N5594" s="1">
        <v>7</v>
      </c>
      <c r="O5594" s="1">
        <v>14</v>
      </c>
      <c r="P5594" s="2">
        <f t="shared" si="174"/>
        <v>720</v>
      </c>
      <c r="Q5594" s="1">
        <v>4.93</v>
      </c>
      <c r="R5594" s="1">
        <f>IF(ISBLANK(S5594),_xlfn.XLOOKUP(V5594,'[1]AVG REVIEWS'!E:E,'[1]AVG REVIEWS'!D:D,""),[1]listings!S5594)</f>
        <v>1.66</v>
      </c>
      <c r="S5594" s="1">
        <v>1.66</v>
      </c>
      <c r="T5594" s="1">
        <f>IF(ISBLANK(Q5594),_xlfn.XLOOKUP(W5594,'[1]AVG SCORE'!F:F,'[1]AVG SCORE'!E:E,""),[1]listings!Q5594)</f>
        <v>4.93</v>
      </c>
      <c r="U5594" s="1" t="str">
        <f t="shared" si="175"/>
        <v>Allach-UntermenzingEntire home/apt4</v>
      </c>
      <c r="V5594" s="1" t="str">
        <f>[1]listings!H5594&amp;[1]listings!I5594&amp;[1]listings!G5594</f>
        <v>Entire rental unitEntire home/aptAllach-Untermenzing</v>
      </c>
      <c r="W5594" s="1" t="str">
        <f>[1]listings!G5594&amp;[1]listings!H5594&amp;[1]listings!I5594&amp;[1]listings!J5594</f>
        <v>Allach-UntermenzingEntire rental unitEntire home/apt4</v>
      </c>
      <c r="X5594" s="38">
        <v>48.081420000000001</v>
      </c>
      <c r="Y5594" s="38">
        <v>11.52182</v>
      </c>
    </row>
    <row r="5595" spans="1:25" ht="16" x14ac:dyDescent="0.2">
      <c r="A5595" s="4" t="s">
        <v>10506</v>
      </c>
      <c r="B5595" s="1" t="s">
        <v>10507</v>
      </c>
      <c r="C5595" s="1">
        <v>586650930</v>
      </c>
      <c r="D5595" s="1" t="s">
        <v>10508</v>
      </c>
      <c r="E5595" s="3">
        <v>45473</v>
      </c>
      <c r="F5595" s="1">
        <v>1</v>
      </c>
      <c r="G5595" s="1" t="s">
        <v>59</v>
      </c>
      <c r="H5595" s="1" t="s">
        <v>32</v>
      </c>
      <c r="I5595" s="1" t="s">
        <v>33</v>
      </c>
      <c r="J5595" s="1">
        <v>5</v>
      </c>
      <c r="L5595" s="2">
        <f>IF(ISBLANK(K5595),_xlfn.XLOOKUP(U5595,'[1]AVG PRICE'!E:E,'[1]AVG PRICE'!D:D,""),[1]listings!K5595)</f>
        <v>302</v>
      </c>
      <c r="M5595" s="1">
        <v>13</v>
      </c>
      <c r="N5595" s="1">
        <v>16</v>
      </c>
      <c r="O5595" s="1">
        <v>0</v>
      </c>
      <c r="P5595" s="2">
        <f t="shared" si="174"/>
        <v>4379</v>
      </c>
      <c r="R5595" s="1">
        <f>IF(ISBLANK(S5595),_xlfn.XLOOKUP(V5595,'[1]AVG REVIEWS'!E:E,'[1]AVG REVIEWS'!D:D,""),[1]listings!S5595)</f>
        <v>0.6728448275862069</v>
      </c>
      <c r="T5595" s="1">
        <f>IF(ISBLANK(Q5595),_xlfn.XLOOKUP(W5595,'[1]AVG SCORE'!F:F,'[1]AVG SCORE'!E:E,""),[1]listings!Q5595)</f>
        <v>4.8633333333333333</v>
      </c>
      <c r="U5595" s="1" t="str">
        <f t="shared" si="175"/>
        <v>Schwanthalerh√∂heEntire home/apt5</v>
      </c>
      <c r="V5595" s="1" t="str">
        <f>[1]listings!H5595&amp;[1]listings!I5595&amp;[1]listings!G5595</f>
        <v>Entire rental unitEntire home/aptSchwanthalerh√∂he</v>
      </c>
      <c r="W5595" s="1" t="str">
        <f>[1]listings!G5595&amp;[1]listings!H5595&amp;[1]listings!I5595&amp;[1]listings!J5595</f>
        <v>Schwanthalerh√∂heEntire rental unitEntire home/apt5</v>
      </c>
      <c r="X5595" s="38">
        <v>48.108223493080096</v>
      </c>
      <c r="Y5595" s="38">
        <v>11.646314309090601</v>
      </c>
    </row>
    <row r="5596" spans="1:25" ht="16" x14ac:dyDescent="0.2">
      <c r="A5596" s="4" t="s">
        <v>10509</v>
      </c>
      <c r="B5596" s="1" t="s">
        <v>10510</v>
      </c>
      <c r="C5596" s="1">
        <v>586685018</v>
      </c>
      <c r="D5596" s="1" t="s">
        <v>92</v>
      </c>
      <c r="E5596" s="3">
        <v>45473</v>
      </c>
      <c r="F5596" s="1">
        <v>1</v>
      </c>
      <c r="G5596" s="1" t="s">
        <v>39</v>
      </c>
      <c r="H5596" s="1" t="s">
        <v>32</v>
      </c>
      <c r="I5596" s="1" t="s">
        <v>33</v>
      </c>
      <c r="J5596" s="1">
        <v>2</v>
      </c>
      <c r="L5596" s="2">
        <f>IF(ISBLANK(K5596),_xlfn.XLOOKUP(U5596,'[1]AVG PRICE'!E:E,'[1]AVG PRICE'!D:D,""),[1]listings!K5596)</f>
        <v>136.95041322314049</v>
      </c>
      <c r="M5596" s="1">
        <v>1</v>
      </c>
      <c r="N5596" s="1">
        <v>365</v>
      </c>
      <c r="O5596" s="1">
        <v>13</v>
      </c>
      <c r="P5596" s="2">
        <f t="shared" si="174"/>
        <v>25061.92561983471</v>
      </c>
      <c r="Q5596" s="1">
        <v>4.6900000000000004</v>
      </c>
      <c r="R5596" s="1">
        <f>IF(ISBLANK(S5596),_xlfn.XLOOKUP(V5596,'[1]AVG REVIEWS'!E:E,'[1]AVG REVIEWS'!D:D,""),[1]listings!S5596)</f>
        <v>1.49</v>
      </c>
      <c r="S5596" s="1">
        <v>1.49</v>
      </c>
      <c r="T5596" s="1">
        <f>IF(ISBLANK(Q5596),_xlfn.XLOOKUP(W5596,'[1]AVG SCORE'!F:F,'[1]AVG SCORE'!E:E,""),[1]listings!Q5596)</f>
        <v>4.6900000000000004</v>
      </c>
      <c r="U5596" s="1" t="str">
        <f t="shared" si="175"/>
        <v>MaxvorstadtEntire home/apt2</v>
      </c>
      <c r="V5596" s="1" t="str">
        <f>[1]listings!H5596&amp;[1]listings!I5596&amp;[1]listings!G5596</f>
        <v>Entire rental unitEntire home/aptMaxvorstadt</v>
      </c>
      <c r="W5596" s="1" t="str">
        <f>[1]listings!G5596&amp;[1]listings!H5596&amp;[1]listings!I5596&amp;[1]listings!J5596</f>
        <v>MaxvorstadtEntire rental unitEntire home/apt2</v>
      </c>
      <c r="X5596" s="38">
        <v>48.12556</v>
      </c>
      <c r="Y5596" s="38">
        <v>11.59637</v>
      </c>
    </row>
    <row r="5597" spans="1:25" ht="16" x14ac:dyDescent="0.2">
      <c r="A5597" s="4" t="s">
        <v>10511</v>
      </c>
      <c r="B5597" s="1" t="s">
        <v>10512</v>
      </c>
      <c r="C5597" s="1">
        <v>586753024</v>
      </c>
      <c r="D5597" s="1" t="s">
        <v>10513</v>
      </c>
      <c r="E5597" s="3">
        <v>45474</v>
      </c>
      <c r="F5597" s="1">
        <v>1</v>
      </c>
      <c r="G5597" s="1" t="s">
        <v>71</v>
      </c>
      <c r="H5597" s="1" t="s">
        <v>32</v>
      </c>
      <c r="I5597" s="1" t="s">
        <v>33</v>
      </c>
      <c r="J5597" s="1">
        <v>2</v>
      </c>
      <c r="K5597" s="2">
        <v>225</v>
      </c>
      <c r="L5597" s="2">
        <f>IF(ISBLANK(K5597),_xlfn.XLOOKUP(U5597,'[1]AVG PRICE'!E:E,'[1]AVG PRICE'!D:D,""),[1]listings!K5597)</f>
        <v>225</v>
      </c>
      <c r="M5597" s="1">
        <v>1</v>
      </c>
      <c r="N5597" s="1">
        <v>365</v>
      </c>
      <c r="O5597" s="1">
        <v>4</v>
      </c>
      <c r="P5597" s="2">
        <f t="shared" si="174"/>
        <v>41175</v>
      </c>
      <c r="Q5597" s="1">
        <v>5</v>
      </c>
      <c r="R5597" s="1">
        <f>IF(ISBLANK(S5597),_xlfn.XLOOKUP(V5597,'[1]AVG REVIEWS'!E:E,'[1]AVG REVIEWS'!D:D,""),[1]listings!S5597)</f>
        <v>0.56000000000000005</v>
      </c>
      <c r="S5597" s="1">
        <v>0.56000000000000005</v>
      </c>
      <c r="T5597" s="1">
        <f>IF(ISBLANK(Q5597),_xlfn.XLOOKUP(W5597,'[1]AVG SCORE'!F:F,'[1]AVG SCORE'!E:E,""),[1]listings!Q5597)</f>
        <v>5</v>
      </c>
      <c r="U5597" s="1" t="str">
        <f t="shared" si="175"/>
        <v>Ludwigsvorstadt-IsarvorstadtEntire home/apt2</v>
      </c>
      <c r="V5597" s="1" t="str">
        <f>[1]listings!H5597&amp;[1]listings!I5597&amp;[1]listings!G5597</f>
        <v>Entire rental unitEntire home/aptLudwigsvorstadt-Isarvorstadt</v>
      </c>
      <c r="W5597" s="1" t="str">
        <f>[1]listings!G5597&amp;[1]listings!H5597&amp;[1]listings!I5597&amp;[1]listings!J5597</f>
        <v>Ludwigsvorstadt-IsarvorstadtEntire rental unitEntire home/apt2</v>
      </c>
      <c r="X5597" s="38">
        <v>48.137545242822199</v>
      </c>
      <c r="Y5597" s="38">
        <v>11.5501165349182</v>
      </c>
    </row>
    <row r="5598" spans="1:25" ht="16" x14ac:dyDescent="0.2">
      <c r="A5598" s="4" t="s">
        <v>10514</v>
      </c>
      <c r="B5598" s="1" t="s">
        <v>4381</v>
      </c>
      <c r="C5598" s="1">
        <v>16031780</v>
      </c>
      <c r="D5598" s="1" t="s">
        <v>2539</v>
      </c>
      <c r="E5598" s="3">
        <v>41786</v>
      </c>
      <c r="F5598" s="1">
        <v>1</v>
      </c>
      <c r="G5598" s="1" t="s">
        <v>100</v>
      </c>
      <c r="H5598" s="1" t="s">
        <v>32</v>
      </c>
      <c r="I5598" s="1" t="s">
        <v>33</v>
      </c>
      <c r="J5598" s="1">
        <v>2</v>
      </c>
      <c r="L5598" s="2">
        <f>IF(ISBLANK(K5598),_xlfn.XLOOKUP(U5598,'[1]AVG PRICE'!E:E,'[1]AVG PRICE'!D:D,""),[1]listings!K5598)</f>
        <v>116.41176470588235</v>
      </c>
      <c r="M5598" s="1">
        <v>4</v>
      </c>
      <c r="N5598" s="1">
        <v>30</v>
      </c>
      <c r="O5598" s="1">
        <v>7</v>
      </c>
      <c r="P5598" s="2">
        <f t="shared" si="174"/>
        <v>1979</v>
      </c>
      <c r="Q5598" s="1">
        <v>5</v>
      </c>
      <c r="R5598" s="1">
        <f>IF(ISBLANK(S5598),_xlfn.XLOOKUP(V5598,'[1]AVG REVIEWS'!E:E,'[1]AVG REVIEWS'!D:D,""),[1]listings!S5598)</f>
        <v>0.91</v>
      </c>
      <c r="S5598" s="1">
        <v>0.91</v>
      </c>
      <c r="T5598" s="1">
        <f>IF(ISBLANK(Q5598),_xlfn.XLOOKUP(W5598,'[1]AVG SCORE'!F:F,'[1]AVG SCORE'!E:E,""),[1]listings!Q5598)</f>
        <v>5</v>
      </c>
      <c r="U5598" s="1" t="str">
        <f t="shared" si="175"/>
        <v>Untergiesing-HarlachingEntire home/apt2</v>
      </c>
      <c r="V5598" s="1" t="str">
        <f>[1]listings!H5598&amp;[1]listings!I5598&amp;[1]listings!G5598</f>
        <v>Entire rental unitEntire home/aptUntergiesing-Harlaching</v>
      </c>
      <c r="W5598" s="1" t="str">
        <f>[1]listings!G5598&amp;[1]listings!H5598&amp;[1]listings!I5598&amp;[1]listings!J5598</f>
        <v>Untergiesing-HarlachingEntire rental unitEntire home/apt2</v>
      </c>
      <c r="X5598" s="38">
        <v>48.132362844105899</v>
      </c>
      <c r="Y5598" s="38">
        <v>11.697480695370601</v>
      </c>
    </row>
    <row r="5599" spans="1:25" ht="16" x14ac:dyDescent="0.2">
      <c r="A5599" s="4" t="s">
        <v>10515</v>
      </c>
      <c r="B5599" s="1" t="s">
        <v>10516</v>
      </c>
      <c r="C5599" s="1">
        <v>224176500</v>
      </c>
      <c r="D5599" s="1" t="s">
        <v>265</v>
      </c>
      <c r="E5599" s="3">
        <v>43408</v>
      </c>
      <c r="F5599" s="1">
        <v>1</v>
      </c>
      <c r="G5599" s="1" t="s">
        <v>71</v>
      </c>
      <c r="H5599" s="1" t="s">
        <v>51</v>
      </c>
      <c r="I5599" s="1" t="s">
        <v>47</v>
      </c>
      <c r="J5599" s="1">
        <v>2</v>
      </c>
      <c r="K5599" s="2">
        <v>200</v>
      </c>
      <c r="L5599" s="2">
        <f>IF(ISBLANK(K5599),_xlfn.XLOOKUP(U5599,'[1]AVG PRICE'!E:E,'[1]AVG PRICE'!D:D,""),[1]listings!K5599)</f>
        <v>200</v>
      </c>
      <c r="M5599" s="1">
        <v>2</v>
      </c>
      <c r="N5599" s="1">
        <v>16</v>
      </c>
      <c r="O5599" s="1">
        <v>1</v>
      </c>
      <c r="P5599" s="2">
        <f t="shared" si="174"/>
        <v>1800</v>
      </c>
      <c r="Q5599" s="1">
        <v>5</v>
      </c>
      <c r="R5599" s="1">
        <f>IF(ISBLANK(S5599),_xlfn.XLOOKUP(V5599,'[1]AVG REVIEWS'!E:E,'[1]AVG REVIEWS'!D:D,""),[1]listings!S5599)</f>
        <v>0.17</v>
      </c>
      <c r="S5599" s="1">
        <v>0.17</v>
      </c>
      <c r="T5599" s="1">
        <f>IF(ISBLANK(Q5599),_xlfn.XLOOKUP(W5599,'[1]AVG SCORE'!F:F,'[1]AVG SCORE'!E:E,""),[1]listings!Q5599)</f>
        <v>5</v>
      </c>
      <c r="U5599" s="1" t="str">
        <f t="shared" si="175"/>
        <v>Ludwigsvorstadt-IsarvorstadtPrivate room2</v>
      </c>
      <c r="V5599" s="1" t="str">
        <f>[1]listings!H5599&amp;[1]listings!I5599&amp;[1]listings!G5599</f>
        <v>Private room in rental unitPrivate roomLudwigsvorstadt-Isarvorstadt</v>
      </c>
      <c r="W5599" s="1" t="str">
        <f>[1]listings!G5599&amp;[1]listings!H5599&amp;[1]listings!I5599&amp;[1]listings!J5599</f>
        <v>Ludwigsvorstadt-IsarvorstadtPrivate room in rental unitPrivate room2</v>
      </c>
      <c r="X5599" s="38">
        <v>48.117998089202501</v>
      </c>
      <c r="Y5599" s="38">
        <v>11.582651009965801</v>
      </c>
    </row>
    <row r="5600" spans="1:25" ht="16" x14ac:dyDescent="0.2">
      <c r="A5600" s="4" t="s">
        <v>10517</v>
      </c>
      <c r="B5600" s="1" t="s">
        <v>10518</v>
      </c>
      <c r="C5600" s="1">
        <v>60197126</v>
      </c>
      <c r="D5600" s="1" t="s">
        <v>1797</v>
      </c>
      <c r="E5600" s="3">
        <v>42424</v>
      </c>
      <c r="F5600" s="1">
        <v>2</v>
      </c>
      <c r="G5600" s="1" t="s">
        <v>66</v>
      </c>
      <c r="H5600" s="1" t="s">
        <v>32</v>
      </c>
      <c r="I5600" s="1" t="s">
        <v>33</v>
      </c>
      <c r="J5600" s="1">
        <v>4</v>
      </c>
      <c r="L5600" s="2">
        <f>IF(ISBLANK(K5600),_xlfn.XLOOKUP(U5600,'[1]AVG PRICE'!E:E,'[1]AVG PRICE'!D:D,""),[1]listings!K5600)</f>
        <v>220.55813953488371</v>
      </c>
      <c r="M5600" s="1">
        <v>3</v>
      </c>
      <c r="N5600" s="1">
        <v>31</v>
      </c>
      <c r="O5600" s="1">
        <v>1</v>
      </c>
      <c r="P5600" s="2">
        <f t="shared" si="174"/>
        <v>3749.4883720930229</v>
      </c>
      <c r="Q5600" s="1">
        <v>5</v>
      </c>
      <c r="R5600" s="1">
        <f>IF(ISBLANK(S5600),_xlfn.XLOOKUP(V5600,'[1]AVG REVIEWS'!E:E,'[1]AVG REVIEWS'!D:D,""),[1]listings!S5600)</f>
        <v>0.13</v>
      </c>
      <c r="S5600" s="1">
        <v>0.13</v>
      </c>
      <c r="T5600" s="1">
        <f>IF(ISBLANK(Q5600),_xlfn.XLOOKUP(W5600,'[1]AVG SCORE'!F:F,'[1]AVG SCORE'!E:E,""),[1]listings!Q5600)</f>
        <v>5</v>
      </c>
      <c r="U5600" s="1" t="str">
        <f t="shared" si="175"/>
        <v>Au-HaidhausenEntire home/apt4</v>
      </c>
      <c r="V5600" s="1" t="str">
        <f>[1]listings!H5600&amp;[1]listings!I5600&amp;[1]listings!G5600</f>
        <v>Entire rental unitEntire home/aptAu-Haidhausen</v>
      </c>
      <c r="W5600" s="1" t="str">
        <f>[1]listings!G5600&amp;[1]listings!H5600&amp;[1]listings!I5600&amp;[1]listings!J5600</f>
        <v>Au-HaidhausenEntire rental unitEntire home/apt4</v>
      </c>
      <c r="X5600" s="38">
        <v>48.145401172986503</v>
      </c>
      <c r="Y5600" s="38">
        <v>11.4770580440189</v>
      </c>
    </row>
    <row r="5601" spans="1:25" ht="16" x14ac:dyDescent="0.2">
      <c r="A5601" s="4" t="s">
        <v>10519</v>
      </c>
      <c r="B5601" s="1" t="s">
        <v>10520</v>
      </c>
      <c r="C5601" s="1">
        <v>586916382</v>
      </c>
      <c r="D5601" s="1" t="s">
        <v>10521</v>
      </c>
      <c r="E5601" s="3">
        <v>45474</v>
      </c>
      <c r="F5601" s="1">
        <v>1</v>
      </c>
      <c r="G5601" s="1" t="s">
        <v>39</v>
      </c>
      <c r="H5601" s="1" t="s">
        <v>32</v>
      </c>
      <c r="I5601" s="1" t="s">
        <v>33</v>
      </c>
      <c r="J5601" s="1">
        <v>2</v>
      </c>
      <c r="L5601" s="2">
        <f>IF(ISBLANK(K5601),_xlfn.XLOOKUP(U5601,'[1]AVG PRICE'!E:E,'[1]AVG PRICE'!D:D,""),[1]listings!K5601)</f>
        <v>136.95041322314049</v>
      </c>
      <c r="M5601" s="1">
        <v>1</v>
      </c>
      <c r="N5601" s="1">
        <v>365</v>
      </c>
      <c r="O5601" s="1">
        <v>8</v>
      </c>
      <c r="P5601" s="2">
        <f t="shared" si="174"/>
        <v>25061.92561983471</v>
      </c>
      <c r="Q5601" s="1">
        <v>4.88</v>
      </c>
      <c r="R5601" s="1">
        <f>IF(ISBLANK(S5601),_xlfn.XLOOKUP(V5601,'[1]AVG REVIEWS'!E:E,'[1]AVG REVIEWS'!D:D,""),[1]listings!S5601)</f>
        <v>0.94</v>
      </c>
      <c r="S5601" s="1">
        <v>0.94</v>
      </c>
      <c r="T5601" s="1">
        <f>IF(ISBLANK(Q5601),_xlfn.XLOOKUP(W5601,'[1]AVG SCORE'!F:F,'[1]AVG SCORE'!E:E,""),[1]listings!Q5601)</f>
        <v>4.88</v>
      </c>
      <c r="U5601" s="1" t="str">
        <f t="shared" si="175"/>
        <v>MaxvorstadtEntire home/apt2</v>
      </c>
      <c r="V5601" s="1" t="str">
        <f>[1]listings!H5601&amp;[1]listings!I5601&amp;[1]listings!G5601</f>
        <v>Entire rental unitEntire home/aptMaxvorstadt</v>
      </c>
      <c r="W5601" s="1" t="str">
        <f>[1]listings!G5601&amp;[1]listings!H5601&amp;[1]listings!I5601&amp;[1]listings!J5601</f>
        <v>MaxvorstadtEntire rental unitEntire home/apt2</v>
      </c>
      <c r="X5601" s="38">
        <v>48.107917200000003</v>
      </c>
      <c r="Y5601" s="38">
        <v>11.5357907</v>
      </c>
    </row>
    <row r="5602" spans="1:25" ht="16" x14ac:dyDescent="0.2">
      <c r="A5602" s="4" t="s">
        <v>10522</v>
      </c>
      <c r="B5602" s="1" t="s">
        <v>10523</v>
      </c>
      <c r="C5602" s="1">
        <v>330215599</v>
      </c>
      <c r="D5602" s="1" t="s">
        <v>10524</v>
      </c>
      <c r="E5602" s="3">
        <v>43853</v>
      </c>
      <c r="F5602" s="1">
        <v>2</v>
      </c>
      <c r="G5602" s="1" t="s">
        <v>102</v>
      </c>
      <c r="H5602" s="1" t="s">
        <v>51</v>
      </c>
      <c r="I5602" s="1" t="s">
        <v>47</v>
      </c>
      <c r="J5602" s="1">
        <v>2</v>
      </c>
      <c r="L5602" s="2">
        <f>IF(ISBLANK(K5602),_xlfn.XLOOKUP(U5602,'[1]AVG PRICE'!E:E,'[1]AVG PRICE'!D:D,""),[1]listings!K5602)</f>
        <v>70.078947368421055</v>
      </c>
      <c r="M5602" s="1">
        <v>4</v>
      </c>
      <c r="N5602" s="1">
        <v>55</v>
      </c>
      <c r="O5602" s="1">
        <v>1</v>
      </c>
      <c r="P5602" s="2">
        <f t="shared" si="174"/>
        <v>2067.3289473684213</v>
      </c>
      <c r="Q5602" s="1">
        <v>5</v>
      </c>
      <c r="R5602" s="1">
        <f>IF(ISBLANK(S5602),_xlfn.XLOOKUP(V5602,'[1]AVG REVIEWS'!E:E,'[1]AVG REVIEWS'!D:D,""),[1]listings!S5602)</f>
        <v>0.14000000000000001</v>
      </c>
      <c r="S5602" s="1">
        <v>0.14000000000000001</v>
      </c>
      <c r="T5602" s="1">
        <f>IF(ISBLANK(Q5602),_xlfn.XLOOKUP(W5602,'[1]AVG SCORE'!F:F,'[1]AVG SCORE'!E:E,""),[1]listings!Q5602)</f>
        <v>5</v>
      </c>
      <c r="U5602" s="1" t="str">
        <f t="shared" si="175"/>
        <v>ObergiesingPrivate room2</v>
      </c>
      <c r="V5602" s="1" t="str">
        <f>[1]listings!H5602&amp;[1]listings!I5602&amp;[1]listings!G5602</f>
        <v>Private room in rental unitPrivate roomObergiesing</v>
      </c>
      <c r="W5602" s="1" t="str">
        <f>[1]listings!G5602&amp;[1]listings!H5602&amp;[1]listings!I5602&amp;[1]listings!J5602</f>
        <v>ObergiesingPrivate room in rental unitPrivate room2</v>
      </c>
      <c r="X5602" s="38">
        <v>48.143230000000003</v>
      </c>
      <c r="Y5602" s="38">
        <v>11.50601</v>
      </c>
    </row>
    <row r="5603" spans="1:25" ht="16" x14ac:dyDescent="0.2">
      <c r="A5603" s="4" t="s">
        <v>10525</v>
      </c>
      <c r="B5603" s="1" t="s">
        <v>10526</v>
      </c>
      <c r="C5603" s="1">
        <v>542247097</v>
      </c>
      <c r="D5603" s="1" t="s">
        <v>10527</v>
      </c>
      <c r="E5603" s="3">
        <v>45216</v>
      </c>
      <c r="F5603" s="1">
        <v>1</v>
      </c>
      <c r="G5603" s="1" t="s">
        <v>39</v>
      </c>
      <c r="H5603" s="1" t="s">
        <v>32</v>
      </c>
      <c r="I5603" s="1" t="s">
        <v>33</v>
      </c>
      <c r="J5603" s="1">
        <v>1</v>
      </c>
      <c r="L5603" s="2">
        <f>IF(ISBLANK(K5603),_xlfn.XLOOKUP(U5603,'[1]AVG PRICE'!E:E,'[1]AVG PRICE'!D:D,""),[1]listings!K5603)</f>
        <v>165.33333333333334</v>
      </c>
      <c r="M5603" s="1">
        <v>1</v>
      </c>
      <c r="N5603" s="1">
        <v>1</v>
      </c>
      <c r="O5603" s="1">
        <v>0</v>
      </c>
      <c r="P5603" s="2">
        <f t="shared" si="174"/>
        <v>165.33333333333334</v>
      </c>
      <c r="R5603" s="1">
        <f>IF(ISBLANK(S5603),_xlfn.XLOOKUP(V5603,'[1]AVG REVIEWS'!E:E,'[1]AVG REVIEWS'!D:D,""),[1]listings!S5603)</f>
        <v>0.90774086378737473</v>
      </c>
      <c r="T5603" s="1">
        <f>IF(ISBLANK(Q5603),_xlfn.XLOOKUP(W5603,'[1]AVG SCORE'!F:F,'[1]AVG SCORE'!E:E,""),[1]listings!Q5603)</f>
        <v>4.838750000000001</v>
      </c>
      <c r="U5603" s="1" t="str">
        <f t="shared" si="175"/>
        <v>MaxvorstadtEntire home/apt1</v>
      </c>
      <c r="V5603" s="1" t="str">
        <f>[1]listings!H5603&amp;[1]listings!I5603&amp;[1]listings!G5603</f>
        <v>Entire rental unitEntire home/aptMaxvorstadt</v>
      </c>
      <c r="W5603" s="1" t="str">
        <f>[1]listings!G5603&amp;[1]listings!H5603&amp;[1]listings!I5603&amp;[1]listings!J5603</f>
        <v>MaxvorstadtEntire rental unitEntire home/apt1</v>
      </c>
      <c r="X5603" s="38">
        <v>48.141693868549297</v>
      </c>
      <c r="Y5603" s="38">
        <v>11.491150317304401</v>
      </c>
    </row>
    <row r="5604" spans="1:25" ht="16" x14ac:dyDescent="0.2">
      <c r="A5604" s="4" t="s">
        <v>10528</v>
      </c>
      <c r="B5604" s="1" t="s">
        <v>10529</v>
      </c>
      <c r="C5604" s="1">
        <v>532273243</v>
      </c>
      <c r="D5604" s="1" t="s">
        <v>261</v>
      </c>
      <c r="E5604" s="3">
        <v>45154</v>
      </c>
      <c r="F5604" s="1">
        <v>1</v>
      </c>
      <c r="G5604" s="1" t="s">
        <v>39</v>
      </c>
      <c r="H5604" s="1" t="s">
        <v>32</v>
      </c>
      <c r="I5604" s="1" t="s">
        <v>33</v>
      </c>
      <c r="J5604" s="1">
        <v>3</v>
      </c>
      <c r="L5604" s="2">
        <f>IF(ISBLANK(K5604),_xlfn.XLOOKUP(U5604,'[1]AVG PRICE'!E:E,'[1]AVG PRICE'!D:D,""),[1]listings!K5604)</f>
        <v>176.62962962962962</v>
      </c>
      <c r="M5604" s="1">
        <v>1</v>
      </c>
      <c r="N5604" s="1">
        <v>100</v>
      </c>
      <c r="O5604" s="1">
        <v>4</v>
      </c>
      <c r="P5604" s="2">
        <f t="shared" si="174"/>
        <v>8919.7962962962956</v>
      </c>
      <c r="Q5604" s="1">
        <v>3.75</v>
      </c>
      <c r="R5604" s="1">
        <f>IF(ISBLANK(S5604),_xlfn.XLOOKUP(V5604,'[1]AVG REVIEWS'!E:E,'[1]AVG REVIEWS'!D:D,""),[1]listings!S5604)</f>
        <v>0.5</v>
      </c>
      <c r="S5604" s="1">
        <v>0.5</v>
      </c>
      <c r="T5604" s="1">
        <f>IF(ISBLANK(Q5604),_xlfn.XLOOKUP(W5604,'[1]AVG SCORE'!F:F,'[1]AVG SCORE'!E:E,""),[1]listings!Q5604)</f>
        <v>3.75</v>
      </c>
      <c r="U5604" s="1" t="str">
        <f t="shared" si="175"/>
        <v>MaxvorstadtEntire home/apt3</v>
      </c>
      <c r="V5604" s="1" t="str">
        <f>[1]listings!H5604&amp;[1]listings!I5604&amp;[1]listings!G5604</f>
        <v>Entire rental unitEntire home/aptMaxvorstadt</v>
      </c>
      <c r="W5604" s="1" t="str">
        <f>[1]listings!G5604&amp;[1]listings!H5604&amp;[1]listings!I5604&amp;[1]listings!J5604</f>
        <v>MaxvorstadtEntire rental unitEntire home/apt3</v>
      </c>
      <c r="X5604" s="38">
        <v>48.147591680126702</v>
      </c>
      <c r="Y5604" s="38">
        <v>11.534647609971399</v>
      </c>
    </row>
    <row r="5605" spans="1:25" ht="16" x14ac:dyDescent="0.2">
      <c r="A5605" s="4" t="s">
        <v>10530</v>
      </c>
      <c r="B5605" s="1" t="s">
        <v>10531</v>
      </c>
      <c r="C5605" s="1">
        <v>9979669</v>
      </c>
      <c r="D5605" s="1" t="s">
        <v>10532</v>
      </c>
      <c r="E5605" s="3">
        <v>41591</v>
      </c>
      <c r="F5605" s="1">
        <v>2</v>
      </c>
      <c r="G5605" s="1" t="s">
        <v>63</v>
      </c>
      <c r="H5605" s="1" t="s">
        <v>32</v>
      </c>
      <c r="I5605" s="1" t="s">
        <v>33</v>
      </c>
      <c r="J5605" s="1">
        <v>2</v>
      </c>
      <c r="K5605" s="2">
        <v>71</v>
      </c>
      <c r="L5605" s="2">
        <f>IF(ISBLANK(K5605),_xlfn.XLOOKUP(U5605,'[1]AVG PRICE'!E:E,'[1]AVG PRICE'!D:D,""),[1]listings!K5605)</f>
        <v>71</v>
      </c>
      <c r="M5605" s="1">
        <v>1</v>
      </c>
      <c r="N5605" s="1">
        <v>365</v>
      </c>
      <c r="O5605" s="1">
        <v>11</v>
      </c>
      <c r="P5605" s="2">
        <f t="shared" si="174"/>
        <v>12993</v>
      </c>
      <c r="Q5605" s="1">
        <v>4.82</v>
      </c>
      <c r="R5605" s="1">
        <f>IF(ISBLANK(S5605),_xlfn.XLOOKUP(V5605,'[1]AVG REVIEWS'!E:E,'[1]AVG REVIEWS'!D:D,""),[1]listings!S5605)</f>
        <v>1.33</v>
      </c>
      <c r="S5605" s="1">
        <v>1.33</v>
      </c>
      <c r="T5605" s="1">
        <f>IF(ISBLANK(Q5605),_xlfn.XLOOKUP(W5605,'[1]AVG SCORE'!F:F,'[1]AVG SCORE'!E:E,""),[1]listings!Q5605)</f>
        <v>4.82</v>
      </c>
      <c r="U5605" s="1" t="str">
        <f t="shared" si="175"/>
        <v>BogenhausenEntire home/apt2</v>
      </c>
      <c r="V5605" s="1" t="str">
        <f>[1]listings!H5605&amp;[1]listings!I5605&amp;[1]listings!G5605</f>
        <v>Entire rental unitEntire home/aptBogenhausen</v>
      </c>
      <c r="W5605" s="1" t="str">
        <f>[1]listings!G5605&amp;[1]listings!H5605&amp;[1]listings!I5605&amp;[1]listings!J5605</f>
        <v>BogenhausenEntire rental unitEntire home/apt2</v>
      </c>
      <c r="X5605" s="38">
        <v>48.149471156651202</v>
      </c>
      <c r="Y5605" s="38">
        <v>11.555191871031299</v>
      </c>
    </row>
    <row r="5606" spans="1:25" ht="16" x14ac:dyDescent="0.2">
      <c r="A5606" s="4" t="s">
        <v>10533</v>
      </c>
      <c r="B5606" s="1" t="s">
        <v>10534</v>
      </c>
      <c r="C5606" s="1">
        <v>552683953</v>
      </c>
      <c r="D5606" s="1" t="s">
        <v>584</v>
      </c>
      <c r="E5606" s="3">
        <v>45286</v>
      </c>
      <c r="F5606" s="1">
        <v>3</v>
      </c>
      <c r="G5606" s="1" t="s">
        <v>108</v>
      </c>
      <c r="H5606" s="1" t="s">
        <v>32</v>
      </c>
      <c r="I5606" s="1" t="s">
        <v>33</v>
      </c>
      <c r="J5606" s="1">
        <v>2</v>
      </c>
      <c r="K5606" s="2">
        <v>94</v>
      </c>
      <c r="L5606" s="2">
        <f>IF(ISBLANK(K5606),_xlfn.XLOOKUP(U5606,'[1]AVG PRICE'!E:E,'[1]AVG PRICE'!D:D,""),[1]listings!K5606)</f>
        <v>94</v>
      </c>
      <c r="M5606" s="1">
        <v>2</v>
      </c>
      <c r="N5606" s="1">
        <v>730</v>
      </c>
      <c r="O5606" s="1">
        <v>4</v>
      </c>
      <c r="P5606" s="2">
        <f t="shared" si="174"/>
        <v>34404</v>
      </c>
      <c r="Q5606" s="1">
        <v>5</v>
      </c>
      <c r="R5606" s="1">
        <f>IF(ISBLANK(S5606),_xlfn.XLOOKUP(V5606,'[1]AVG REVIEWS'!E:E,'[1]AVG REVIEWS'!D:D,""),[1]listings!S5606)</f>
        <v>0.92</v>
      </c>
      <c r="S5606" s="1">
        <v>0.92</v>
      </c>
      <c r="T5606" s="1">
        <f>IF(ISBLANK(Q5606),_xlfn.XLOOKUP(W5606,'[1]AVG SCORE'!F:F,'[1]AVG SCORE'!E:E,""),[1]listings!Q5606)</f>
        <v>5</v>
      </c>
      <c r="U5606" s="1" t="str">
        <f t="shared" si="175"/>
        <v>Schwabing-FreimannEntire home/apt2</v>
      </c>
      <c r="V5606" s="1" t="str">
        <f>[1]listings!H5606&amp;[1]listings!I5606&amp;[1]listings!G5606</f>
        <v>Entire rental unitEntire home/aptSchwabing-Freimann</v>
      </c>
      <c r="W5606" s="1" t="str">
        <f>[1]listings!G5606&amp;[1]listings!H5606&amp;[1]listings!I5606&amp;[1]listings!J5606</f>
        <v>Schwabing-FreimannEntire rental unitEntire home/apt2</v>
      </c>
      <c r="X5606" s="38">
        <v>48.099830029618502</v>
      </c>
      <c r="Y5606" s="38">
        <v>11.5322890877724</v>
      </c>
    </row>
    <row r="5607" spans="1:25" ht="16" x14ac:dyDescent="0.2">
      <c r="A5607" s="4" t="s">
        <v>10535</v>
      </c>
      <c r="B5607" s="1" t="s">
        <v>10536</v>
      </c>
      <c r="C5607" s="1">
        <v>156424629</v>
      </c>
      <c r="D5607" s="1" t="s">
        <v>4862</v>
      </c>
      <c r="E5607" s="3">
        <v>43035</v>
      </c>
      <c r="F5607" s="1">
        <v>7</v>
      </c>
      <c r="G5607" s="1" t="s">
        <v>74</v>
      </c>
      <c r="H5607" s="1" t="s">
        <v>32</v>
      </c>
      <c r="I5607" s="1" t="s">
        <v>33</v>
      </c>
      <c r="J5607" s="1">
        <v>2</v>
      </c>
      <c r="K5607" s="2">
        <v>71</v>
      </c>
      <c r="L5607" s="2">
        <f>IF(ISBLANK(K5607),_xlfn.XLOOKUP(U5607,'[1]AVG PRICE'!E:E,'[1]AVG PRICE'!D:D,""),[1]listings!K5607)</f>
        <v>71</v>
      </c>
      <c r="M5607" s="1">
        <v>142</v>
      </c>
      <c r="N5607" s="1">
        <v>1084.2</v>
      </c>
      <c r="O5607" s="1">
        <v>2</v>
      </c>
      <c r="P5607" s="2">
        <f t="shared" si="174"/>
        <v>43530.1</v>
      </c>
      <c r="Q5607" s="1">
        <v>5</v>
      </c>
      <c r="R5607" s="1">
        <f>IF(ISBLANK(S5607),_xlfn.XLOOKUP(V5607,'[1]AVG REVIEWS'!E:E,'[1]AVG REVIEWS'!D:D,""),[1]listings!S5607)</f>
        <v>0.24</v>
      </c>
      <c r="S5607" s="1">
        <v>0.24</v>
      </c>
      <c r="T5607" s="1">
        <f>IF(ISBLANK(Q5607),_xlfn.XLOOKUP(W5607,'[1]AVG SCORE'!F:F,'[1]AVG SCORE'!E:E,""),[1]listings!Q5607)</f>
        <v>5</v>
      </c>
      <c r="U5607" s="1" t="str">
        <f t="shared" si="175"/>
        <v>SendlingEntire home/apt2</v>
      </c>
      <c r="V5607" s="1" t="str">
        <f>[1]listings!H5607&amp;[1]listings!I5607&amp;[1]listings!G5607</f>
        <v>Entire rental unitEntire home/aptSendling</v>
      </c>
      <c r="W5607" s="1" t="str">
        <f>[1]listings!G5607&amp;[1]listings!H5607&amp;[1]listings!I5607&amp;[1]listings!J5607</f>
        <v>SendlingEntire rental unitEntire home/apt2</v>
      </c>
      <c r="X5607" s="38">
        <v>48.139850000000003</v>
      </c>
      <c r="Y5607" s="38">
        <v>11.53608</v>
      </c>
    </row>
    <row r="5608" spans="1:25" ht="16" x14ac:dyDescent="0.2">
      <c r="A5608" s="4" t="s">
        <v>10537</v>
      </c>
      <c r="B5608" s="1" t="s">
        <v>10538</v>
      </c>
      <c r="C5608" s="1">
        <v>90418879</v>
      </c>
      <c r="D5608" s="1" t="s">
        <v>5046</v>
      </c>
      <c r="E5608" s="3">
        <v>42599</v>
      </c>
      <c r="F5608" s="1">
        <v>2</v>
      </c>
      <c r="G5608" s="1" t="s">
        <v>56</v>
      </c>
      <c r="H5608" s="1" t="s">
        <v>32</v>
      </c>
      <c r="I5608" s="1" t="s">
        <v>33</v>
      </c>
      <c r="J5608" s="1">
        <v>3</v>
      </c>
      <c r="K5608" s="2">
        <v>150</v>
      </c>
      <c r="L5608" s="2">
        <f>IF(ISBLANK(K5608),_xlfn.XLOOKUP(U5608,'[1]AVG PRICE'!E:E,'[1]AVG PRICE'!D:D,""),[1]listings!K5608)</f>
        <v>150</v>
      </c>
      <c r="M5608" s="1">
        <v>1</v>
      </c>
      <c r="N5608" s="1">
        <v>365</v>
      </c>
      <c r="O5608" s="1">
        <v>13</v>
      </c>
      <c r="P5608" s="2">
        <f t="shared" si="174"/>
        <v>27450</v>
      </c>
      <c r="Q5608" s="1">
        <v>4.8499999999999996</v>
      </c>
      <c r="R5608" s="1">
        <f>IF(ISBLANK(S5608),_xlfn.XLOOKUP(V5608,'[1]AVG REVIEWS'!E:E,'[1]AVG REVIEWS'!D:D,""),[1]listings!S5608)</f>
        <v>1.65</v>
      </c>
      <c r="S5608" s="1">
        <v>1.65</v>
      </c>
      <c r="T5608" s="1">
        <f>IF(ISBLANK(Q5608),_xlfn.XLOOKUP(W5608,'[1]AVG SCORE'!F:F,'[1]AVG SCORE'!E:E,""),[1]listings!Q5608)</f>
        <v>4.8499999999999996</v>
      </c>
      <c r="U5608" s="1" t="str">
        <f t="shared" si="175"/>
        <v>Neuhausen-NymphenburgEntire home/apt3</v>
      </c>
      <c r="V5608" s="1" t="str">
        <f>[1]listings!H5608&amp;[1]listings!I5608&amp;[1]listings!G5608</f>
        <v>Entire rental unitEntire home/aptNeuhausen-Nymphenburg</v>
      </c>
      <c r="W5608" s="1" t="str">
        <f>[1]listings!G5608&amp;[1]listings!H5608&amp;[1]listings!I5608&amp;[1]listings!J5608</f>
        <v>Neuhausen-NymphenburgEntire rental unitEntire home/apt3</v>
      </c>
      <c r="X5608" s="38">
        <v>48.147979999999997</v>
      </c>
      <c r="Y5608" s="38">
        <v>11.54247</v>
      </c>
    </row>
    <row r="5609" spans="1:25" ht="16" x14ac:dyDescent="0.2">
      <c r="A5609" s="4" t="s">
        <v>10539</v>
      </c>
      <c r="B5609" s="1" t="s">
        <v>10540</v>
      </c>
      <c r="C5609" s="1">
        <v>50669623</v>
      </c>
      <c r="D5609" s="1" t="s">
        <v>9893</v>
      </c>
      <c r="E5609" s="3">
        <v>42344</v>
      </c>
      <c r="F5609" s="1">
        <v>1</v>
      </c>
      <c r="G5609" s="1" t="s">
        <v>71</v>
      </c>
      <c r="H5609" s="1" t="s">
        <v>32</v>
      </c>
      <c r="I5609" s="1" t="s">
        <v>33</v>
      </c>
      <c r="J5609" s="1">
        <v>2</v>
      </c>
      <c r="K5609" s="2">
        <v>79</v>
      </c>
      <c r="L5609" s="2">
        <f>IF(ISBLANK(K5609),_xlfn.XLOOKUP(U5609,'[1]AVG PRICE'!E:E,'[1]AVG PRICE'!D:D,""),[1]listings!K5609)</f>
        <v>79</v>
      </c>
      <c r="M5609" s="1">
        <v>3</v>
      </c>
      <c r="N5609" s="1">
        <v>730</v>
      </c>
      <c r="O5609" s="1">
        <v>4</v>
      </c>
      <c r="P5609" s="2">
        <f t="shared" si="174"/>
        <v>28953.5</v>
      </c>
      <c r="Q5609" s="1">
        <v>5</v>
      </c>
      <c r="R5609" s="1">
        <f>IF(ISBLANK(S5609),_xlfn.XLOOKUP(V5609,'[1]AVG REVIEWS'!E:E,'[1]AVG REVIEWS'!D:D,""),[1]listings!S5609)</f>
        <v>0.67</v>
      </c>
      <c r="S5609" s="1">
        <v>0.67</v>
      </c>
      <c r="T5609" s="1">
        <f>IF(ISBLANK(Q5609),_xlfn.XLOOKUP(W5609,'[1]AVG SCORE'!F:F,'[1]AVG SCORE'!E:E,""),[1]listings!Q5609)</f>
        <v>5</v>
      </c>
      <c r="U5609" s="1" t="str">
        <f t="shared" si="175"/>
        <v>Ludwigsvorstadt-IsarvorstadtEntire home/apt2</v>
      </c>
      <c r="V5609" s="1" t="str">
        <f>[1]listings!H5609&amp;[1]listings!I5609&amp;[1]listings!G5609</f>
        <v>Entire rental unitEntire home/aptLudwigsvorstadt-Isarvorstadt</v>
      </c>
      <c r="W5609" s="1" t="str">
        <f>[1]listings!G5609&amp;[1]listings!H5609&amp;[1]listings!I5609&amp;[1]listings!J5609</f>
        <v>Ludwigsvorstadt-IsarvorstadtEntire rental unitEntire home/apt2</v>
      </c>
      <c r="X5609" s="38">
        <v>48.12706</v>
      </c>
      <c r="Y5609" s="38">
        <v>11.57328</v>
      </c>
    </row>
    <row r="5610" spans="1:25" ht="16" x14ac:dyDescent="0.2">
      <c r="A5610" s="4" t="s">
        <v>10541</v>
      </c>
      <c r="B5610" s="1" t="s">
        <v>10542</v>
      </c>
      <c r="C5610" s="1">
        <v>587436474</v>
      </c>
      <c r="D5610" s="1" t="s">
        <v>683</v>
      </c>
      <c r="E5610" s="3">
        <v>45477</v>
      </c>
      <c r="F5610" s="1">
        <v>15</v>
      </c>
      <c r="G5610" s="1" t="s">
        <v>226</v>
      </c>
      <c r="H5610" s="1" t="s">
        <v>32</v>
      </c>
      <c r="I5610" s="1" t="s">
        <v>33</v>
      </c>
      <c r="J5610" s="1">
        <v>2</v>
      </c>
      <c r="K5610" s="2">
        <v>53</v>
      </c>
      <c r="L5610" s="2">
        <f>IF(ISBLANK(K5610),_xlfn.XLOOKUP(U5610,'[1]AVG PRICE'!E:E,'[1]AVG PRICE'!D:D,""),[1]listings!K5610)</f>
        <v>53</v>
      </c>
      <c r="M5610" s="1">
        <v>2</v>
      </c>
      <c r="N5610" s="1">
        <v>31</v>
      </c>
      <c r="O5610" s="1">
        <v>27</v>
      </c>
      <c r="P5610" s="2">
        <f t="shared" si="174"/>
        <v>874.5</v>
      </c>
      <c r="Q5610" s="1">
        <v>4.67</v>
      </c>
      <c r="R5610" s="1">
        <f>IF(ISBLANK(S5610),_xlfn.XLOOKUP(V5610,'[1]AVG REVIEWS'!E:E,'[1]AVG REVIEWS'!D:D,""),[1]listings!S5610)</f>
        <v>4.03</v>
      </c>
      <c r="S5610" s="1">
        <v>4.03</v>
      </c>
      <c r="T5610" s="1">
        <f>IF(ISBLANK(Q5610),_xlfn.XLOOKUP(W5610,'[1]AVG SCORE'!F:F,'[1]AVG SCORE'!E:E,""),[1]listings!Q5610)</f>
        <v>4.67</v>
      </c>
      <c r="U5610" s="1" t="str">
        <f t="shared" si="175"/>
        <v>LaimEntire home/apt2</v>
      </c>
      <c r="V5610" s="1" t="str">
        <f>[1]listings!H5610&amp;[1]listings!I5610&amp;[1]listings!G5610</f>
        <v>Entire rental unitEntire home/aptLaim</v>
      </c>
      <c r="W5610" s="1" t="str">
        <f>[1]listings!G5610&amp;[1]listings!H5610&amp;[1]listings!I5610&amp;[1]listings!J5610</f>
        <v>LaimEntire rental unitEntire home/apt2</v>
      </c>
      <c r="X5610" s="38">
        <v>48.182986300000003</v>
      </c>
      <c r="Y5610" s="38">
        <v>11.497995400000001</v>
      </c>
    </row>
    <row r="5611" spans="1:25" ht="16" x14ac:dyDescent="0.2">
      <c r="A5611" s="4" t="s">
        <v>10543</v>
      </c>
      <c r="B5611" s="1" t="s">
        <v>10544</v>
      </c>
      <c r="C5611" s="1">
        <v>587441450</v>
      </c>
      <c r="D5611" s="1" t="s">
        <v>597</v>
      </c>
      <c r="E5611" s="3">
        <v>45477</v>
      </c>
      <c r="F5611" s="1">
        <v>1</v>
      </c>
      <c r="G5611" s="1" t="s">
        <v>45</v>
      </c>
      <c r="H5611" s="1" t="s">
        <v>32</v>
      </c>
      <c r="I5611" s="1" t="s">
        <v>33</v>
      </c>
      <c r="J5611" s="1">
        <v>4</v>
      </c>
      <c r="K5611" s="2">
        <v>495</v>
      </c>
      <c r="L5611" s="2">
        <f>IF(ISBLANK(K5611),_xlfn.XLOOKUP(U5611,'[1]AVG PRICE'!E:E,'[1]AVG PRICE'!D:D,""),[1]listings!K5611)</f>
        <v>495</v>
      </c>
      <c r="M5611" s="1">
        <v>3</v>
      </c>
      <c r="N5611" s="1">
        <v>18</v>
      </c>
      <c r="O5611" s="1">
        <v>3</v>
      </c>
      <c r="P5611" s="2">
        <f t="shared" si="174"/>
        <v>5197.5</v>
      </c>
      <c r="Q5611" s="1">
        <v>5</v>
      </c>
      <c r="R5611" s="1">
        <f>IF(ISBLANK(S5611),_xlfn.XLOOKUP(V5611,'[1]AVG REVIEWS'!E:E,'[1]AVG REVIEWS'!D:D,""),[1]listings!S5611)</f>
        <v>0.5</v>
      </c>
      <c r="S5611" s="1">
        <v>0.5</v>
      </c>
      <c r="T5611" s="1">
        <f>IF(ISBLANK(Q5611),_xlfn.XLOOKUP(W5611,'[1]AVG SCORE'!F:F,'[1]AVG SCORE'!E:E,""),[1]listings!Q5611)</f>
        <v>5</v>
      </c>
      <c r="U5611" s="1" t="str">
        <f t="shared" si="175"/>
        <v>Sendling-WestparkEntire home/apt4</v>
      </c>
      <c r="V5611" s="1" t="str">
        <f>[1]listings!H5611&amp;[1]listings!I5611&amp;[1]listings!G5611</f>
        <v>Entire rental unitEntire home/aptSendling-Westpark</v>
      </c>
      <c r="W5611" s="1" t="str">
        <f>[1]listings!G5611&amp;[1]listings!H5611&amp;[1]listings!I5611&amp;[1]listings!J5611</f>
        <v>Sendling-WestparkEntire rental unitEntire home/apt4</v>
      </c>
      <c r="X5611" s="38">
        <v>48.133993097339101</v>
      </c>
      <c r="Y5611" s="38">
        <v>11.5823271862988</v>
      </c>
    </row>
    <row r="5612" spans="1:25" ht="16" x14ac:dyDescent="0.2">
      <c r="A5612" s="4" t="s">
        <v>10545</v>
      </c>
      <c r="B5612" s="1" t="s">
        <v>10546</v>
      </c>
      <c r="C5612" s="1">
        <v>8226643</v>
      </c>
      <c r="D5612" s="1" t="s">
        <v>10547</v>
      </c>
      <c r="E5612" s="3">
        <v>41504</v>
      </c>
      <c r="F5612" s="1">
        <v>1</v>
      </c>
      <c r="G5612" s="1" t="s">
        <v>100</v>
      </c>
      <c r="H5612" s="1" t="s">
        <v>32</v>
      </c>
      <c r="I5612" s="1" t="s">
        <v>33</v>
      </c>
      <c r="J5612" s="1">
        <v>2</v>
      </c>
      <c r="K5612" s="2">
        <v>99</v>
      </c>
      <c r="L5612" s="2">
        <f>IF(ISBLANK(K5612),_xlfn.XLOOKUP(U5612,'[1]AVG PRICE'!E:E,'[1]AVG PRICE'!D:D,""),[1]listings!K5612)</f>
        <v>99</v>
      </c>
      <c r="M5612" s="1">
        <v>7</v>
      </c>
      <c r="N5612" s="1">
        <v>60</v>
      </c>
      <c r="O5612" s="1">
        <v>0</v>
      </c>
      <c r="P5612" s="2">
        <f t="shared" si="174"/>
        <v>3316.5</v>
      </c>
      <c r="R5612" s="1">
        <f>IF(ISBLANK(S5612),_xlfn.XLOOKUP(V5612,'[1]AVG REVIEWS'!E:E,'[1]AVG REVIEWS'!D:D,""),[1]listings!S5612)</f>
        <v>0.89547368421052664</v>
      </c>
      <c r="T5612" s="1">
        <f>IF(ISBLANK(Q5612),_xlfn.XLOOKUP(W5612,'[1]AVG SCORE'!F:F,'[1]AVG SCORE'!E:E,""),[1]listings!Q5612)</f>
        <v>4.8004651162790681</v>
      </c>
      <c r="U5612" s="1" t="str">
        <f t="shared" si="175"/>
        <v>Untergiesing-HarlachingEntire home/apt2</v>
      </c>
      <c r="V5612" s="1" t="str">
        <f>[1]listings!H5612&amp;[1]listings!I5612&amp;[1]listings!G5612</f>
        <v>Entire rental unitEntire home/aptUntergiesing-Harlaching</v>
      </c>
      <c r="W5612" s="1" t="str">
        <f>[1]listings!G5612&amp;[1]listings!H5612&amp;[1]listings!I5612&amp;[1]listings!J5612</f>
        <v>Untergiesing-HarlachingEntire rental unitEntire home/apt2</v>
      </c>
      <c r="X5612" s="38">
        <v>48.139030875932797</v>
      </c>
      <c r="Y5612" s="38">
        <v>11.5192354722536</v>
      </c>
    </row>
    <row r="5613" spans="1:25" ht="16" x14ac:dyDescent="0.2">
      <c r="A5613" s="4" t="s">
        <v>10548</v>
      </c>
      <c r="B5613" s="1" t="s">
        <v>10549</v>
      </c>
      <c r="C5613" s="1">
        <v>40090413</v>
      </c>
      <c r="D5613" s="1" t="s">
        <v>399</v>
      </c>
      <c r="E5613" s="3">
        <v>42216</v>
      </c>
      <c r="F5613" s="1">
        <v>1</v>
      </c>
      <c r="G5613" s="1" t="s">
        <v>45</v>
      </c>
      <c r="H5613" s="1" t="s">
        <v>32</v>
      </c>
      <c r="I5613" s="1" t="s">
        <v>33</v>
      </c>
      <c r="J5613" s="1">
        <v>4</v>
      </c>
      <c r="K5613" s="2">
        <v>185</v>
      </c>
      <c r="L5613" s="2">
        <f>IF(ISBLANK(K5613),_xlfn.XLOOKUP(U5613,'[1]AVG PRICE'!E:E,'[1]AVG PRICE'!D:D,""),[1]listings!K5613)</f>
        <v>185</v>
      </c>
      <c r="M5613" s="1">
        <v>3</v>
      </c>
      <c r="N5613" s="1">
        <v>14</v>
      </c>
      <c r="O5613" s="1">
        <v>11</v>
      </c>
      <c r="P5613" s="2">
        <f t="shared" si="174"/>
        <v>1572.5</v>
      </c>
      <c r="Q5613" s="1">
        <v>5</v>
      </c>
      <c r="R5613" s="1">
        <f>IF(ISBLANK(S5613),_xlfn.XLOOKUP(V5613,'[1]AVG REVIEWS'!E:E,'[1]AVG REVIEWS'!D:D,""),[1]listings!S5613)</f>
        <v>1.35</v>
      </c>
      <c r="S5613" s="1">
        <v>1.35</v>
      </c>
      <c r="T5613" s="1">
        <f>IF(ISBLANK(Q5613),_xlfn.XLOOKUP(W5613,'[1]AVG SCORE'!F:F,'[1]AVG SCORE'!E:E,""),[1]listings!Q5613)</f>
        <v>5</v>
      </c>
      <c r="U5613" s="1" t="str">
        <f t="shared" si="175"/>
        <v>Sendling-WestparkEntire home/apt4</v>
      </c>
      <c r="V5613" s="1" t="str">
        <f>[1]listings!H5613&amp;[1]listings!I5613&amp;[1]listings!G5613</f>
        <v>Entire rental unitEntire home/aptSendling-Westpark</v>
      </c>
      <c r="W5613" s="1" t="str">
        <f>[1]listings!G5613&amp;[1]listings!H5613&amp;[1]listings!I5613&amp;[1]listings!J5613</f>
        <v>Sendling-WestparkEntire rental unitEntire home/apt4</v>
      </c>
      <c r="X5613" s="38">
        <v>48.075740000000003</v>
      </c>
      <c r="Y5613" s="38">
        <v>11.54913</v>
      </c>
    </row>
    <row r="5614" spans="1:25" ht="16" x14ac:dyDescent="0.2">
      <c r="A5614" s="4" t="s">
        <v>10550</v>
      </c>
      <c r="B5614" s="1" t="s">
        <v>10551</v>
      </c>
      <c r="C5614" s="1">
        <v>14621547</v>
      </c>
      <c r="D5614" s="1" t="s">
        <v>10552</v>
      </c>
      <c r="E5614" s="3">
        <v>41752</v>
      </c>
      <c r="F5614" s="1">
        <v>3</v>
      </c>
      <c r="G5614" s="1" t="s">
        <v>50</v>
      </c>
      <c r="H5614" s="1" t="s">
        <v>51</v>
      </c>
      <c r="I5614" s="1" t="s">
        <v>47</v>
      </c>
      <c r="J5614" s="1">
        <v>1</v>
      </c>
      <c r="K5614" s="2">
        <v>78</v>
      </c>
      <c r="L5614" s="2">
        <f>IF(ISBLANK(K5614),_xlfn.XLOOKUP(U5614,'[1]AVG PRICE'!E:E,'[1]AVG PRICE'!D:D,""),[1]listings!K5614)</f>
        <v>78</v>
      </c>
      <c r="M5614" s="1">
        <v>1</v>
      </c>
      <c r="N5614" s="1">
        <v>5</v>
      </c>
      <c r="O5614" s="1">
        <v>26</v>
      </c>
      <c r="P5614" s="2">
        <f t="shared" si="174"/>
        <v>234</v>
      </c>
      <c r="Q5614" s="1">
        <v>4.92</v>
      </c>
      <c r="R5614" s="1">
        <f>IF(ISBLANK(S5614),_xlfn.XLOOKUP(V5614,'[1]AVG REVIEWS'!E:E,'[1]AVG REVIEWS'!D:D,""),[1]listings!S5614)</f>
        <v>3.07</v>
      </c>
      <c r="S5614" s="1">
        <v>3.07</v>
      </c>
      <c r="T5614" s="1">
        <f>IF(ISBLANK(Q5614),_xlfn.XLOOKUP(W5614,'[1]AVG SCORE'!F:F,'[1]AVG SCORE'!E:E,""),[1]listings!Q5614)</f>
        <v>4.92</v>
      </c>
      <c r="U5614" s="1" t="str">
        <f t="shared" si="175"/>
        <v>Schwabing-WestPrivate room1</v>
      </c>
      <c r="V5614" s="1" t="str">
        <f>[1]listings!H5614&amp;[1]listings!I5614&amp;[1]listings!G5614</f>
        <v>Private room in rental unitPrivate roomSchwabing-West</v>
      </c>
      <c r="W5614" s="1" t="str">
        <f>[1]listings!G5614&amp;[1]listings!H5614&amp;[1]listings!I5614&amp;[1]listings!J5614</f>
        <v>Schwabing-WestPrivate room in rental unitPrivate room1</v>
      </c>
      <c r="X5614" s="38">
        <v>48.131060172845103</v>
      </c>
      <c r="Y5614" s="38">
        <v>11.5399995377665</v>
      </c>
    </row>
    <row r="5615" spans="1:25" ht="16" x14ac:dyDescent="0.2">
      <c r="A5615" s="4" t="s">
        <v>10553</v>
      </c>
      <c r="B5615" s="1" t="s">
        <v>10554</v>
      </c>
      <c r="C5615" s="1">
        <v>156424629</v>
      </c>
      <c r="D5615" s="1" t="s">
        <v>4862</v>
      </c>
      <c r="E5615" s="3">
        <v>43035</v>
      </c>
      <c r="F5615" s="1">
        <v>7</v>
      </c>
      <c r="G5615" s="1" t="s">
        <v>66</v>
      </c>
      <c r="H5615" s="1" t="s">
        <v>32</v>
      </c>
      <c r="I5615" s="1" t="s">
        <v>33</v>
      </c>
      <c r="J5615" s="1">
        <v>4</v>
      </c>
      <c r="K5615" s="2">
        <v>81</v>
      </c>
      <c r="L5615" s="2">
        <f>IF(ISBLANK(K5615),_xlfn.XLOOKUP(U5615,'[1]AVG PRICE'!E:E,'[1]AVG PRICE'!D:D,""),[1]listings!K5615)</f>
        <v>81</v>
      </c>
      <c r="M5615" s="1">
        <v>111.8</v>
      </c>
      <c r="N5615" s="1">
        <v>652.4</v>
      </c>
      <c r="O5615" s="1">
        <v>2</v>
      </c>
      <c r="P5615" s="2">
        <f t="shared" si="174"/>
        <v>30950.1</v>
      </c>
      <c r="Q5615" s="1">
        <v>4</v>
      </c>
      <c r="R5615" s="1">
        <f>IF(ISBLANK(S5615),_xlfn.XLOOKUP(V5615,'[1]AVG REVIEWS'!E:E,'[1]AVG REVIEWS'!D:D,""),[1]listings!S5615)</f>
        <v>0.26</v>
      </c>
      <c r="S5615" s="1">
        <v>0.26</v>
      </c>
      <c r="T5615" s="1">
        <f>IF(ISBLANK(Q5615),_xlfn.XLOOKUP(W5615,'[1]AVG SCORE'!F:F,'[1]AVG SCORE'!E:E,""),[1]listings!Q5615)</f>
        <v>4</v>
      </c>
      <c r="U5615" s="1" t="str">
        <f t="shared" si="175"/>
        <v>Au-HaidhausenEntire home/apt4</v>
      </c>
      <c r="V5615" s="1" t="str">
        <f>[1]listings!H5615&amp;[1]listings!I5615&amp;[1]listings!G5615</f>
        <v>Entire rental unitEntire home/aptAu-Haidhausen</v>
      </c>
      <c r="W5615" s="1" t="str">
        <f>[1]listings!G5615&amp;[1]listings!H5615&amp;[1]listings!I5615&amp;[1]listings!J5615</f>
        <v>Au-HaidhausenEntire rental unitEntire home/apt4</v>
      </c>
      <c r="X5615" s="38">
        <v>48.113280000000003</v>
      </c>
      <c r="Y5615" s="38">
        <v>11.535069999999999</v>
      </c>
    </row>
    <row r="5616" spans="1:25" ht="16" x14ac:dyDescent="0.2">
      <c r="A5616" s="4" t="s">
        <v>10555</v>
      </c>
      <c r="B5616" s="1" t="s">
        <v>10556</v>
      </c>
      <c r="C5616" s="1">
        <v>6767232</v>
      </c>
      <c r="D5616" s="1" t="s">
        <v>156</v>
      </c>
      <c r="E5616" s="3">
        <v>41431</v>
      </c>
      <c r="F5616" s="1">
        <v>2</v>
      </c>
      <c r="G5616" s="1" t="s">
        <v>74</v>
      </c>
      <c r="H5616" s="1" t="s">
        <v>51</v>
      </c>
      <c r="I5616" s="1" t="s">
        <v>47</v>
      </c>
      <c r="J5616" s="1">
        <v>2</v>
      </c>
      <c r="K5616" s="2">
        <v>100</v>
      </c>
      <c r="L5616" s="2">
        <f>IF(ISBLANK(K5616),_xlfn.XLOOKUP(U5616,'[1]AVG PRICE'!E:E,'[1]AVG PRICE'!D:D,""),[1]listings!K5616)</f>
        <v>100</v>
      </c>
      <c r="M5616" s="1">
        <v>3</v>
      </c>
      <c r="N5616" s="1">
        <v>14</v>
      </c>
      <c r="O5616" s="1">
        <v>2</v>
      </c>
      <c r="P5616" s="2">
        <f t="shared" si="174"/>
        <v>850</v>
      </c>
      <c r="Q5616" s="1">
        <v>5</v>
      </c>
      <c r="R5616" s="1">
        <f>IF(ISBLANK(S5616),_xlfn.XLOOKUP(V5616,'[1]AVG REVIEWS'!E:E,'[1]AVG REVIEWS'!D:D,""),[1]listings!S5616)</f>
        <v>0.35</v>
      </c>
      <c r="S5616" s="1">
        <v>0.35</v>
      </c>
      <c r="T5616" s="1">
        <f>IF(ISBLANK(Q5616),_xlfn.XLOOKUP(W5616,'[1]AVG SCORE'!F:F,'[1]AVG SCORE'!E:E,""),[1]listings!Q5616)</f>
        <v>5</v>
      </c>
      <c r="U5616" s="1" t="str">
        <f t="shared" si="175"/>
        <v>SendlingPrivate room2</v>
      </c>
      <c r="V5616" s="1" t="str">
        <f>[1]listings!H5616&amp;[1]listings!I5616&amp;[1]listings!G5616</f>
        <v>Private room in rental unitPrivate roomSendling</v>
      </c>
      <c r="W5616" s="1" t="str">
        <f>[1]listings!G5616&amp;[1]listings!H5616&amp;[1]listings!I5616&amp;[1]listings!J5616</f>
        <v>SendlingPrivate room in rental unitPrivate room2</v>
      </c>
      <c r="X5616" s="38">
        <v>48.106116217445603</v>
      </c>
      <c r="Y5616" s="38">
        <v>11.651333798166201</v>
      </c>
    </row>
    <row r="5617" spans="1:25" ht="16" x14ac:dyDescent="0.2">
      <c r="A5617" s="4" t="s">
        <v>10557</v>
      </c>
      <c r="B5617" s="1" t="s">
        <v>10558</v>
      </c>
      <c r="C5617" s="1">
        <v>187519223</v>
      </c>
      <c r="D5617" s="1" t="s">
        <v>948</v>
      </c>
      <c r="E5617" s="3">
        <v>43222</v>
      </c>
      <c r="F5617" s="1">
        <v>2</v>
      </c>
      <c r="G5617" s="1" t="s">
        <v>174</v>
      </c>
      <c r="H5617" s="1" t="s">
        <v>46</v>
      </c>
      <c r="I5617" s="1" t="s">
        <v>47</v>
      </c>
      <c r="J5617" s="1">
        <v>2</v>
      </c>
      <c r="K5617" s="2">
        <v>57</v>
      </c>
      <c r="L5617" s="2">
        <f>IF(ISBLANK(K5617),_xlfn.XLOOKUP(U5617,'[1]AVG PRICE'!E:E,'[1]AVG PRICE'!D:D,""),[1]listings!K5617)</f>
        <v>57</v>
      </c>
      <c r="M5617" s="1">
        <v>2</v>
      </c>
      <c r="N5617" s="1">
        <v>1125</v>
      </c>
      <c r="O5617" s="1">
        <v>29</v>
      </c>
      <c r="P5617" s="2">
        <f t="shared" si="174"/>
        <v>32119.5</v>
      </c>
      <c r="Q5617" s="1">
        <v>4.93</v>
      </c>
      <c r="R5617" s="1">
        <f>IF(ISBLANK(S5617),_xlfn.XLOOKUP(V5617,'[1]AVG REVIEWS'!E:E,'[1]AVG REVIEWS'!D:D,""),[1]listings!S5617)</f>
        <v>3.43</v>
      </c>
      <c r="S5617" s="1">
        <v>3.43</v>
      </c>
      <c r="T5617" s="1">
        <f>IF(ISBLANK(Q5617),_xlfn.XLOOKUP(W5617,'[1]AVG SCORE'!F:F,'[1]AVG SCORE'!E:E,""),[1]listings!Q5617)</f>
        <v>4.93</v>
      </c>
      <c r="U5617" s="1" t="str">
        <f t="shared" si="175"/>
        <v>Milbertshofen-Am HartPrivate room2</v>
      </c>
      <c r="V5617" s="1" t="str">
        <f>[1]listings!H5617&amp;[1]listings!I5617&amp;[1]listings!G5617</f>
        <v>Private room in homePrivate roomMilbertshofen-Am Hart</v>
      </c>
      <c r="W5617" s="1" t="str">
        <f>[1]listings!G5617&amp;[1]listings!H5617&amp;[1]listings!I5617&amp;[1]listings!J5617</f>
        <v>Milbertshofen-Am HartPrivate room in homePrivate room2</v>
      </c>
      <c r="X5617" s="38">
        <v>48.160919999999997</v>
      </c>
      <c r="Y5617" s="38">
        <v>11.54274</v>
      </c>
    </row>
    <row r="5618" spans="1:25" ht="16" x14ac:dyDescent="0.2">
      <c r="A5618" s="4" t="s">
        <v>10559</v>
      </c>
      <c r="B5618" s="1" t="s">
        <v>10560</v>
      </c>
      <c r="C5618" s="1">
        <v>49847212</v>
      </c>
      <c r="D5618" s="1" t="s">
        <v>10561</v>
      </c>
      <c r="E5618" s="3">
        <v>42333</v>
      </c>
      <c r="F5618" s="1">
        <v>11</v>
      </c>
      <c r="G5618" s="1" t="s">
        <v>174</v>
      </c>
      <c r="H5618" s="1" t="s">
        <v>32</v>
      </c>
      <c r="I5618" s="1" t="s">
        <v>33</v>
      </c>
      <c r="J5618" s="1">
        <v>7</v>
      </c>
      <c r="L5618" s="2">
        <f>IF(ISBLANK(K5618),_xlfn.XLOOKUP(U5618,'[1]AVG PRICE'!E:E,'[1]AVG PRICE'!D:D,""),[1]listings!K5618)</f>
        <v>147</v>
      </c>
      <c r="M5618" s="1">
        <v>2</v>
      </c>
      <c r="N5618" s="1">
        <v>365</v>
      </c>
      <c r="O5618" s="1">
        <v>8</v>
      </c>
      <c r="P5618" s="2">
        <f t="shared" si="174"/>
        <v>26974.5</v>
      </c>
      <c r="Q5618" s="1">
        <v>5</v>
      </c>
      <c r="R5618" s="1">
        <f>IF(ISBLANK(S5618),_xlfn.XLOOKUP(V5618,'[1]AVG REVIEWS'!E:E,'[1]AVG REVIEWS'!D:D,""),[1]listings!S5618)</f>
        <v>1.1100000000000001</v>
      </c>
      <c r="S5618" s="1">
        <v>1.1100000000000001</v>
      </c>
      <c r="T5618" s="1">
        <f>IF(ISBLANK(Q5618),_xlfn.XLOOKUP(W5618,'[1]AVG SCORE'!F:F,'[1]AVG SCORE'!E:E,""),[1]listings!Q5618)</f>
        <v>5</v>
      </c>
      <c r="U5618" s="1" t="str">
        <f t="shared" si="175"/>
        <v>Milbertshofen-Am HartEntire home/apt7</v>
      </c>
      <c r="V5618" s="1" t="str">
        <f>[1]listings!H5618&amp;[1]listings!I5618&amp;[1]listings!G5618</f>
        <v>Entire rental unitEntire home/aptMilbertshofen-Am Hart</v>
      </c>
      <c r="W5618" s="1" t="str">
        <f>[1]listings!G5618&amp;[1]listings!H5618&amp;[1]listings!I5618&amp;[1]listings!J5618</f>
        <v>Milbertshofen-Am HartEntire rental unitEntire home/apt7</v>
      </c>
      <c r="X5618" s="38">
        <v>48.149431</v>
      </c>
      <c r="Y5618" s="38">
        <v>11.603339</v>
      </c>
    </row>
    <row r="5619" spans="1:25" ht="16" x14ac:dyDescent="0.2">
      <c r="A5619" s="4" t="s">
        <v>10562</v>
      </c>
      <c r="B5619" s="1" t="s">
        <v>10563</v>
      </c>
      <c r="C5619" s="1">
        <v>212450448</v>
      </c>
      <c r="D5619" s="1" t="s">
        <v>10564</v>
      </c>
      <c r="E5619" s="3">
        <v>43341</v>
      </c>
      <c r="F5619" s="1">
        <v>1</v>
      </c>
      <c r="G5619" s="1" t="s">
        <v>108</v>
      </c>
      <c r="H5619" s="1" t="s">
        <v>51</v>
      </c>
      <c r="I5619" s="1" t="s">
        <v>47</v>
      </c>
      <c r="J5619" s="1">
        <v>3</v>
      </c>
      <c r="K5619" s="2">
        <v>71</v>
      </c>
      <c r="L5619" s="2">
        <f>IF(ISBLANK(K5619),_xlfn.XLOOKUP(U5619,'[1]AVG PRICE'!E:E,'[1]AVG PRICE'!D:D,""),[1]listings!K5619)</f>
        <v>71</v>
      </c>
      <c r="M5619" s="1">
        <v>1</v>
      </c>
      <c r="N5619" s="1">
        <v>365</v>
      </c>
      <c r="O5619" s="1">
        <v>10</v>
      </c>
      <c r="P5619" s="2">
        <f t="shared" si="174"/>
        <v>12993</v>
      </c>
      <c r="Q5619" s="1">
        <v>4.7</v>
      </c>
      <c r="R5619" s="1">
        <f>IF(ISBLANK(S5619),_xlfn.XLOOKUP(V5619,'[1]AVG REVIEWS'!E:E,'[1]AVG REVIEWS'!D:D,""),[1]listings!S5619)</f>
        <v>1.35</v>
      </c>
      <c r="S5619" s="1">
        <v>1.35</v>
      </c>
      <c r="T5619" s="1">
        <f>IF(ISBLANK(Q5619),_xlfn.XLOOKUP(W5619,'[1]AVG SCORE'!F:F,'[1]AVG SCORE'!E:E,""),[1]listings!Q5619)</f>
        <v>4.7</v>
      </c>
      <c r="U5619" s="1" t="str">
        <f t="shared" si="175"/>
        <v>Schwabing-FreimannPrivate room3</v>
      </c>
      <c r="V5619" s="1" t="str">
        <f>[1]listings!H5619&amp;[1]listings!I5619&amp;[1]listings!G5619</f>
        <v>Private room in rental unitPrivate roomSchwabing-Freimann</v>
      </c>
      <c r="W5619" s="1" t="str">
        <f>[1]listings!G5619&amp;[1]listings!H5619&amp;[1]listings!I5619&amp;[1]listings!J5619</f>
        <v>Schwabing-FreimannPrivate room in rental unitPrivate room3</v>
      </c>
      <c r="X5619" s="38">
        <v>48.150919999999999</v>
      </c>
      <c r="Y5619" s="38">
        <v>11.5344</v>
      </c>
    </row>
    <row r="5620" spans="1:25" ht="16" x14ac:dyDescent="0.2">
      <c r="A5620" s="4" t="s">
        <v>10565</v>
      </c>
      <c r="B5620" s="1" t="s">
        <v>10566</v>
      </c>
      <c r="C5620" s="1">
        <v>33994955</v>
      </c>
      <c r="D5620" s="1" t="s">
        <v>10567</v>
      </c>
      <c r="E5620" s="3">
        <v>42146</v>
      </c>
      <c r="F5620" s="1">
        <v>2</v>
      </c>
      <c r="G5620" s="1" t="s">
        <v>85</v>
      </c>
      <c r="H5620" s="1" t="s">
        <v>51</v>
      </c>
      <c r="I5620" s="1" t="s">
        <v>47</v>
      </c>
      <c r="J5620" s="1">
        <v>2</v>
      </c>
      <c r="K5620" s="2">
        <v>70</v>
      </c>
      <c r="L5620" s="2">
        <f>IF(ISBLANK(K5620),_xlfn.XLOOKUP(U5620,'[1]AVG PRICE'!E:E,'[1]AVG PRICE'!D:D,""),[1]listings!K5620)</f>
        <v>70</v>
      </c>
      <c r="M5620" s="1">
        <v>2</v>
      </c>
      <c r="N5620" s="1">
        <v>30</v>
      </c>
      <c r="O5620" s="1">
        <v>1</v>
      </c>
      <c r="P5620" s="2">
        <f t="shared" si="174"/>
        <v>1120</v>
      </c>
      <c r="Q5620" s="1">
        <v>4</v>
      </c>
      <c r="R5620" s="1">
        <f>IF(ISBLANK(S5620),_xlfn.XLOOKUP(V5620,'[1]AVG REVIEWS'!E:E,'[1]AVG REVIEWS'!D:D,""),[1]listings!S5620)</f>
        <v>0.18</v>
      </c>
      <c r="S5620" s="1">
        <v>0.18</v>
      </c>
      <c r="T5620" s="1">
        <f>IF(ISBLANK(Q5620),_xlfn.XLOOKUP(W5620,'[1]AVG SCORE'!F:F,'[1]AVG SCORE'!E:E,""),[1]listings!Q5620)</f>
        <v>4</v>
      </c>
      <c r="U5620" s="1" t="str">
        <f t="shared" si="175"/>
        <v>Ramersdorf-PerlachPrivate room2</v>
      </c>
      <c r="V5620" s="1" t="str">
        <f>[1]listings!H5620&amp;[1]listings!I5620&amp;[1]listings!G5620</f>
        <v>Private room in rental unitPrivate roomRamersdorf-Perlach</v>
      </c>
      <c r="W5620" s="1" t="str">
        <f>[1]listings!G5620&amp;[1]listings!H5620&amp;[1]listings!I5620&amp;[1]listings!J5620</f>
        <v>Ramersdorf-PerlachPrivate room in rental unitPrivate room2</v>
      </c>
      <c r="X5620" s="38">
        <v>48.129359693795102</v>
      </c>
      <c r="Y5620" s="38">
        <v>11.5112311827138</v>
      </c>
    </row>
    <row r="5621" spans="1:25" ht="16" x14ac:dyDescent="0.2">
      <c r="A5621" s="4" t="s">
        <v>10568</v>
      </c>
      <c r="B5621" s="1" t="s">
        <v>10569</v>
      </c>
      <c r="C5621" s="1">
        <v>73889631</v>
      </c>
      <c r="D5621" s="1" t="s">
        <v>334</v>
      </c>
      <c r="E5621" s="3">
        <v>42515</v>
      </c>
      <c r="F5621" s="1">
        <v>2</v>
      </c>
      <c r="G5621" s="1" t="s">
        <v>113</v>
      </c>
      <c r="H5621" s="1" t="s">
        <v>51</v>
      </c>
      <c r="I5621" s="1" t="s">
        <v>47</v>
      </c>
      <c r="J5621" s="1">
        <v>2</v>
      </c>
      <c r="K5621" s="2">
        <v>320</v>
      </c>
      <c r="L5621" s="2">
        <f>IF(ISBLANK(K5621),_xlfn.XLOOKUP(U5621,'[1]AVG PRICE'!E:E,'[1]AVG PRICE'!D:D,""),[1]listings!K5621)</f>
        <v>320</v>
      </c>
      <c r="M5621" s="1">
        <v>1</v>
      </c>
      <c r="N5621" s="1">
        <v>365</v>
      </c>
      <c r="O5621" s="1">
        <v>11</v>
      </c>
      <c r="P5621" s="2">
        <f t="shared" si="174"/>
        <v>58560</v>
      </c>
      <c r="Q5621" s="1">
        <v>5</v>
      </c>
      <c r="R5621" s="1">
        <f>IF(ISBLANK(S5621),_xlfn.XLOOKUP(V5621,'[1]AVG REVIEWS'!E:E,'[1]AVG REVIEWS'!D:D,""),[1]listings!S5621)</f>
        <v>1.49</v>
      </c>
      <c r="S5621" s="1">
        <v>1.49</v>
      </c>
      <c r="T5621" s="1">
        <f>IF(ISBLANK(Q5621),_xlfn.XLOOKUP(W5621,'[1]AVG SCORE'!F:F,'[1]AVG SCORE'!E:E,""),[1]listings!Q5621)</f>
        <v>5</v>
      </c>
      <c r="U5621" s="1" t="str">
        <f t="shared" si="175"/>
        <v>Tudering-RiemPrivate room2</v>
      </c>
      <c r="V5621" s="1" t="str">
        <f>[1]listings!H5621&amp;[1]listings!I5621&amp;[1]listings!G5621</f>
        <v>Private room in rental unitPrivate roomTudering-Riem</v>
      </c>
      <c r="W5621" s="1" t="str">
        <f>[1]listings!G5621&amp;[1]listings!H5621&amp;[1]listings!I5621&amp;[1]listings!J5621</f>
        <v>Tudering-RiemPrivate room in rental unitPrivate room2</v>
      </c>
      <c r="X5621" s="38">
        <v>48.110342641533997</v>
      </c>
      <c r="Y5621" s="38">
        <v>11.5779794423617</v>
      </c>
    </row>
    <row r="5622" spans="1:25" ht="16" x14ac:dyDescent="0.2">
      <c r="A5622" s="4" t="s">
        <v>10570</v>
      </c>
      <c r="B5622" s="1" t="s">
        <v>10571</v>
      </c>
      <c r="C5622" s="1">
        <v>9071791</v>
      </c>
      <c r="D5622" s="1" t="s">
        <v>1027</v>
      </c>
      <c r="E5622" s="3">
        <v>41543</v>
      </c>
      <c r="F5622" s="1">
        <v>2</v>
      </c>
      <c r="G5622" s="1" t="s">
        <v>226</v>
      </c>
      <c r="H5622" s="1" t="s">
        <v>136</v>
      </c>
      <c r="I5622" s="1" t="s">
        <v>33</v>
      </c>
      <c r="J5622" s="1">
        <v>2</v>
      </c>
      <c r="K5622" s="2">
        <v>63</v>
      </c>
      <c r="L5622" s="2">
        <f>IF(ISBLANK(K5622),_xlfn.XLOOKUP(U5622,'[1]AVG PRICE'!E:E,'[1]AVG PRICE'!D:D,""),[1]listings!K5622)</f>
        <v>63</v>
      </c>
      <c r="M5622" s="1">
        <v>5</v>
      </c>
      <c r="N5622" s="1">
        <v>365</v>
      </c>
      <c r="O5622" s="1">
        <v>3</v>
      </c>
      <c r="P5622" s="2">
        <f t="shared" si="174"/>
        <v>11655</v>
      </c>
      <c r="Q5622" s="1">
        <v>4.67</v>
      </c>
      <c r="R5622" s="1">
        <f>IF(ISBLANK(S5622),_xlfn.XLOOKUP(V5622,'[1]AVG REVIEWS'!E:E,'[1]AVG REVIEWS'!D:D,""),[1]listings!S5622)</f>
        <v>0.96</v>
      </c>
      <c r="S5622" s="1">
        <v>0.96</v>
      </c>
      <c r="T5622" s="1">
        <f>IF(ISBLANK(Q5622),_xlfn.XLOOKUP(W5622,'[1]AVG SCORE'!F:F,'[1]AVG SCORE'!E:E,""),[1]listings!Q5622)</f>
        <v>4.67</v>
      </c>
      <c r="U5622" s="1" t="str">
        <f t="shared" si="175"/>
        <v>LaimEntire home/apt2</v>
      </c>
      <c r="V5622" s="1" t="str">
        <f>[1]listings!H5622&amp;[1]listings!I5622&amp;[1]listings!G5622</f>
        <v>Entire condoEntire home/aptLaim</v>
      </c>
      <c r="W5622" s="1" t="str">
        <f>[1]listings!G5622&amp;[1]listings!H5622&amp;[1]listings!I5622&amp;[1]listings!J5622</f>
        <v>LaimEntire condoEntire home/apt2</v>
      </c>
      <c r="X5622" s="38">
        <v>48.114966860733098</v>
      </c>
      <c r="Y5622" s="38">
        <v>11.6237907551081</v>
      </c>
    </row>
    <row r="5623" spans="1:25" ht="16" x14ac:dyDescent="0.2">
      <c r="A5623" s="4" t="s">
        <v>10572</v>
      </c>
      <c r="B5623" s="1" t="s">
        <v>10573</v>
      </c>
      <c r="C5623" s="1">
        <v>585063103</v>
      </c>
      <c r="D5623" s="1" t="s">
        <v>8954</v>
      </c>
      <c r="E5623" s="3">
        <v>45465</v>
      </c>
      <c r="F5623" s="1">
        <v>6</v>
      </c>
      <c r="G5623" s="1" t="s">
        <v>93</v>
      </c>
      <c r="H5623" s="1" t="s">
        <v>32</v>
      </c>
      <c r="I5623" s="1" t="s">
        <v>33</v>
      </c>
      <c r="J5623" s="1">
        <v>8</v>
      </c>
      <c r="K5623" s="2">
        <v>101</v>
      </c>
      <c r="L5623" s="2">
        <f>IF(ISBLANK(K5623),_xlfn.XLOOKUP(U5623,'[1]AVG PRICE'!E:E,'[1]AVG PRICE'!D:D,""),[1]listings!K5623)</f>
        <v>101</v>
      </c>
      <c r="M5623" s="1">
        <v>1</v>
      </c>
      <c r="N5623" s="1">
        <v>365</v>
      </c>
      <c r="O5623" s="1">
        <v>0</v>
      </c>
      <c r="P5623" s="2">
        <f t="shared" si="174"/>
        <v>18483</v>
      </c>
      <c r="R5623" s="1">
        <f>IF(ISBLANK(S5623),_xlfn.XLOOKUP(V5623,'[1]AVG REVIEWS'!E:E,'[1]AVG REVIEWS'!D:D,""),[1]listings!S5623)</f>
        <v>0.77270000000000005</v>
      </c>
      <c r="T5623" s="1">
        <f>IF(ISBLANK(Q5623),_xlfn.XLOOKUP(W5623,'[1]AVG SCORE'!F:F,'[1]AVG SCORE'!E:E,""),[1]listings!Q5623)</f>
        <v>0</v>
      </c>
      <c r="U5623" s="1" t="str">
        <f t="shared" si="175"/>
        <v>Thalkirchen-Obersendling-Forstenried-F√ºrstenried-SollnEntire home/apt8</v>
      </c>
      <c r="V5623" s="1" t="str">
        <f>[1]listings!H5623&amp;[1]listings!I5623&amp;[1]listings!G5623</f>
        <v>Entire rental unitEntire home/aptThalkirchen-Obersendling-Forstenried-F√ºrstenried-Solln</v>
      </c>
      <c r="W5623" s="1" t="str">
        <f>[1]listings!G5623&amp;[1]listings!H5623&amp;[1]listings!I5623&amp;[1]listings!J5623</f>
        <v>Thalkirchen-Obersendling-Forstenried-F√ºrstenried-SollnEntire rental unitEntire home/apt8</v>
      </c>
      <c r="X5623" s="38">
        <v>48.109671912824503</v>
      </c>
      <c r="Y5623" s="38">
        <v>11.5807772749357</v>
      </c>
    </row>
    <row r="5624" spans="1:25" ht="16" x14ac:dyDescent="0.2">
      <c r="A5624" s="4" t="s">
        <v>10574</v>
      </c>
      <c r="B5624" s="1" t="s">
        <v>10575</v>
      </c>
      <c r="C5624" s="1">
        <v>131158508</v>
      </c>
      <c r="D5624" s="1" t="s">
        <v>3684</v>
      </c>
      <c r="E5624" s="3">
        <v>42875</v>
      </c>
      <c r="F5624" s="1">
        <v>1</v>
      </c>
      <c r="G5624" s="1" t="s">
        <v>93</v>
      </c>
      <c r="H5624" s="1" t="s">
        <v>32</v>
      </c>
      <c r="I5624" s="1" t="s">
        <v>33</v>
      </c>
      <c r="J5624" s="1">
        <v>2</v>
      </c>
      <c r="K5624" s="2">
        <v>84</v>
      </c>
      <c r="L5624" s="2">
        <f>IF(ISBLANK(K5624),_xlfn.XLOOKUP(U5624,'[1]AVG PRICE'!E:E,'[1]AVG PRICE'!D:D,""),[1]listings!K5624)</f>
        <v>84</v>
      </c>
      <c r="M5624" s="1">
        <v>3.1</v>
      </c>
      <c r="N5624" s="1">
        <v>365</v>
      </c>
      <c r="O5624" s="1">
        <v>1</v>
      </c>
      <c r="P5624" s="2">
        <f t="shared" si="174"/>
        <v>15460.2</v>
      </c>
      <c r="Q5624" s="1">
        <v>5</v>
      </c>
      <c r="R5624" s="1">
        <f>IF(ISBLANK(S5624),_xlfn.XLOOKUP(V5624,'[1]AVG REVIEWS'!E:E,'[1]AVG REVIEWS'!D:D,""),[1]listings!S5624)</f>
        <v>0.13</v>
      </c>
      <c r="S5624" s="1">
        <v>0.13</v>
      </c>
      <c r="T5624" s="1">
        <f>IF(ISBLANK(Q5624),_xlfn.XLOOKUP(W5624,'[1]AVG SCORE'!F:F,'[1]AVG SCORE'!E:E,""),[1]listings!Q5624)</f>
        <v>5</v>
      </c>
      <c r="U5624" s="1" t="str">
        <f t="shared" si="175"/>
        <v>Thalkirchen-Obersendling-Forstenried-F√ºrstenried-SollnEntire home/apt2</v>
      </c>
      <c r="V5624" s="1" t="str">
        <f>[1]listings!H5624&amp;[1]listings!I5624&amp;[1]listings!G5624</f>
        <v>Entire rental unitEntire home/aptThalkirchen-Obersendling-Forstenried-F√ºrstenried-Solln</v>
      </c>
      <c r="W5624" s="1" t="str">
        <f>[1]listings!G5624&amp;[1]listings!H5624&amp;[1]listings!I5624&amp;[1]listings!J5624</f>
        <v>Thalkirchen-Obersendling-Forstenried-F√ºrstenried-SollnEntire rental unitEntire home/apt2</v>
      </c>
      <c r="X5624" s="38">
        <v>48.111726447310602</v>
      </c>
      <c r="Y5624" s="38">
        <v>11.529755324554801</v>
      </c>
    </row>
    <row r="5625" spans="1:25" ht="16" x14ac:dyDescent="0.2">
      <c r="A5625" s="4" t="s">
        <v>10576</v>
      </c>
      <c r="B5625" s="1" t="s">
        <v>10577</v>
      </c>
      <c r="C5625" s="1">
        <v>80418160</v>
      </c>
      <c r="D5625" s="1" t="s">
        <v>1457</v>
      </c>
      <c r="E5625" s="3">
        <v>42549</v>
      </c>
      <c r="F5625" s="1">
        <v>1</v>
      </c>
      <c r="G5625" s="1" t="s">
        <v>50</v>
      </c>
      <c r="H5625" s="1" t="s">
        <v>32</v>
      </c>
      <c r="I5625" s="1" t="s">
        <v>33</v>
      </c>
      <c r="J5625" s="1">
        <v>4</v>
      </c>
      <c r="L5625" s="2">
        <f>IF(ISBLANK(K5625),_xlfn.XLOOKUP(U5625,'[1]AVG PRICE'!E:E,'[1]AVG PRICE'!D:D,""),[1]listings!K5625)</f>
        <v>190.10204081632654</v>
      </c>
      <c r="M5625" s="1">
        <v>1</v>
      </c>
      <c r="N5625" s="1">
        <v>7</v>
      </c>
      <c r="O5625" s="1">
        <v>0</v>
      </c>
      <c r="P5625" s="2">
        <f t="shared" si="174"/>
        <v>760.40816326530614</v>
      </c>
      <c r="R5625" s="1">
        <f>IF(ISBLANK(S5625),_xlfn.XLOOKUP(V5625,'[1]AVG REVIEWS'!E:E,'[1]AVG REVIEWS'!D:D,""),[1]listings!S5625)</f>
        <v>0.66483568075117372</v>
      </c>
      <c r="T5625" s="1">
        <f>IF(ISBLANK(Q5625),_xlfn.XLOOKUP(W5625,'[1]AVG SCORE'!F:F,'[1]AVG SCORE'!E:E,""),[1]listings!Q5625)</f>
        <v>4.7416</v>
      </c>
      <c r="U5625" s="1" t="str">
        <f t="shared" si="175"/>
        <v>Schwabing-WestEntire home/apt4</v>
      </c>
      <c r="V5625" s="1" t="str">
        <f>[1]listings!H5625&amp;[1]listings!I5625&amp;[1]listings!G5625</f>
        <v>Entire rental unitEntire home/aptSchwabing-West</v>
      </c>
      <c r="W5625" s="1" t="str">
        <f>[1]listings!G5625&amp;[1]listings!H5625&amp;[1]listings!I5625&amp;[1]listings!J5625</f>
        <v>Schwabing-WestEntire rental unitEntire home/apt4</v>
      </c>
      <c r="X5625" s="38">
        <v>48.127049999999997</v>
      </c>
      <c r="Y5625" s="38">
        <v>11.596730000000001</v>
      </c>
    </row>
    <row r="5626" spans="1:25" ht="16" x14ac:dyDescent="0.2">
      <c r="A5626" s="4" t="s">
        <v>10578</v>
      </c>
      <c r="B5626" s="1" t="s">
        <v>10579</v>
      </c>
      <c r="C5626" s="1">
        <v>58499508</v>
      </c>
      <c r="D5626" s="1" t="s">
        <v>3413</v>
      </c>
      <c r="E5626" s="3">
        <v>42412</v>
      </c>
      <c r="F5626" s="1">
        <v>2</v>
      </c>
      <c r="G5626" s="1" t="s">
        <v>294</v>
      </c>
      <c r="H5626" s="1" t="s">
        <v>51</v>
      </c>
      <c r="I5626" s="1" t="s">
        <v>47</v>
      </c>
      <c r="J5626" s="1">
        <v>2</v>
      </c>
      <c r="L5626" s="2">
        <f>IF(ISBLANK(K5626),_xlfn.XLOOKUP(U5626,'[1]AVG PRICE'!E:E,'[1]AVG PRICE'!D:D,""),[1]listings!K5626)</f>
        <v>87.21052631578948</v>
      </c>
      <c r="M5626" s="1">
        <v>14</v>
      </c>
      <c r="N5626" s="1">
        <v>365</v>
      </c>
      <c r="O5626" s="1">
        <v>6</v>
      </c>
      <c r="P5626" s="2">
        <f t="shared" si="174"/>
        <v>16526.394736842107</v>
      </c>
      <c r="Q5626" s="1">
        <v>4.33</v>
      </c>
      <c r="R5626" s="1">
        <f>IF(ISBLANK(S5626),_xlfn.XLOOKUP(V5626,'[1]AVG REVIEWS'!E:E,'[1]AVG REVIEWS'!D:D,""),[1]listings!S5626)</f>
        <v>0.82</v>
      </c>
      <c r="S5626" s="1">
        <v>0.82</v>
      </c>
      <c r="T5626" s="1">
        <f>IF(ISBLANK(Q5626),_xlfn.XLOOKUP(W5626,'[1]AVG SCORE'!F:F,'[1]AVG SCORE'!E:E,""),[1]listings!Q5626)</f>
        <v>4.33</v>
      </c>
      <c r="U5626" s="1" t="str">
        <f t="shared" si="175"/>
        <v>MoosachPrivate room2</v>
      </c>
      <c r="V5626" s="1" t="str">
        <f>[1]listings!H5626&amp;[1]listings!I5626&amp;[1]listings!G5626</f>
        <v>Private room in rental unitPrivate roomMoosach</v>
      </c>
      <c r="W5626" s="1" t="str">
        <f>[1]listings!G5626&amp;[1]listings!H5626&amp;[1]listings!I5626&amp;[1]listings!J5626</f>
        <v>MoosachPrivate room in rental unitPrivate room2</v>
      </c>
      <c r="X5626" s="38">
        <v>48.150247582965001</v>
      </c>
      <c r="Y5626" s="38">
        <v>11.537178392316999</v>
      </c>
    </row>
    <row r="5627" spans="1:25" ht="16" x14ac:dyDescent="0.2">
      <c r="A5627" s="4" t="s">
        <v>10580</v>
      </c>
      <c r="B5627" s="1" t="s">
        <v>10581</v>
      </c>
      <c r="C5627" s="1">
        <v>112235715</v>
      </c>
      <c r="D5627" s="1" t="s">
        <v>9569</v>
      </c>
      <c r="E5627" s="3">
        <v>42754</v>
      </c>
      <c r="F5627" s="1">
        <v>3</v>
      </c>
      <c r="G5627" s="1" t="s">
        <v>56</v>
      </c>
      <c r="H5627" s="1" t="s">
        <v>32</v>
      </c>
      <c r="I5627" s="1" t="s">
        <v>33</v>
      </c>
      <c r="J5627" s="1">
        <v>4</v>
      </c>
      <c r="K5627" s="2">
        <v>115</v>
      </c>
      <c r="L5627" s="2">
        <f>IF(ISBLANK(K5627),_xlfn.XLOOKUP(U5627,'[1]AVG PRICE'!E:E,'[1]AVG PRICE'!D:D,""),[1]listings!K5627)</f>
        <v>115</v>
      </c>
      <c r="M5627" s="1">
        <v>30</v>
      </c>
      <c r="N5627" s="1">
        <v>365</v>
      </c>
      <c r="O5627" s="1">
        <v>0</v>
      </c>
      <c r="P5627" s="2">
        <f t="shared" si="174"/>
        <v>22712.5</v>
      </c>
      <c r="R5627" s="1">
        <f>IF(ISBLANK(S5627),_xlfn.XLOOKUP(V5627,'[1]AVG REVIEWS'!E:E,'[1]AVG REVIEWS'!D:D,""),[1]listings!S5627)</f>
        <v>0.57453271028037389</v>
      </c>
      <c r="T5627" s="1">
        <f>IF(ISBLANK(Q5627),_xlfn.XLOOKUP(W5627,'[1]AVG SCORE'!F:F,'[1]AVG SCORE'!E:E,""),[1]listings!Q5627)</f>
        <v>4.8739583333333334</v>
      </c>
      <c r="U5627" s="1" t="str">
        <f t="shared" si="175"/>
        <v>Neuhausen-NymphenburgEntire home/apt4</v>
      </c>
      <c r="V5627" s="1" t="str">
        <f>[1]listings!H5627&amp;[1]listings!I5627&amp;[1]listings!G5627</f>
        <v>Entire rental unitEntire home/aptNeuhausen-Nymphenburg</v>
      </c>
      <c r="W5627" s="1" t="str">
        <f>[1]listings!G5627&amp;[1]listings!H5627&amp;[1]listings!I5627&amp;[1]listings!J5627</f>
        <v>Neuhausen-NymphenburgEntire rental unitEntire home/apt4</v>
      </c>
      <c r="X5627" s="38">
        <v>48.127809999999997</v>
      </c>
      <c r="Y5627" s="38">
        <v>11.618499999999999</v>
      </c>
    </row>
    <row r="5628" spans="1:25" ht="16" x14ac:dyDescent="0.2">
      <c r="A5628" s="4" t="s">
        <v>10582</v>
      </c>
      <c r="B5628" s="1" t="s">
        <v>10583</v>
      </c>
      <c r="C5628" s="1">
        <v>14277450</v>
      </c>
      <c r="D5628" s="1" t="s">
        <v>785</v>
      </c>
      <c r="E5628" s="3">
        <v>41743</v>
      </c>
      <c r="F5628" s="1">
        <v>2</v>
      </c>
      <c r="G5628" s="1" t="s">
        <v>66</v>
      </c>
      <c r="H5628" s="1" t="s">
        <v>51</v>
      </c>
      <c r="I5628" s="1" t="s">
        <v>47</v>
      </c>
      <c r="J5628" s="1">
        <v>2</v>
      </c>
      <c r="K5628" s="2">
        <v>140</v>
      </c>
      <c r="L5628" s="2">
        <f>IF(ISBLANK(K5628),_xlfn.XLOOKUP(U5628,'[1]AVG PRICE'!E:E,'[1]AVG PRICE'!D:D,""),[1]listings!K5628)</f>
        <v>140</v>
      </c>
      <c r="M5628" s="1">
        <v>2</v>
      </c>
      <c r="N5628" s="1">
        <v>30</v>
      </c>
      <c r="O5628" s="1">
        <v>3</v>
      </c>
      <c r="P5628" s="2">
        <f t="shared" si="174"/>
        <v>2240</v>
      </c>
      <c r="Q5628" s="1">
        <v>5</v>
      </c>
      <c r="R5628" s="1">
        <f>IF(ISBLANK(S5628),_xlfn.XLOOKUP(V5628,'[1]AVG REVIEWS'!E:E,'[1]AVG REVIEWS'!D:D,""),[1]listings!S5628)</f>
        <v>0.39</v>
      </c>
      <c r="S5628" s="1">
        <v>0.39</v>
      </c>
      <c r="T5628" s="1">
        <f>IF(ISBLANK(Q5628),_xlfn.XLOOKUP(W5628,'[1]AVG SCORE'!F:F,'[1]AVG SCORE'!E:E,""),[1]listings!Q5628)</f>
        <v>5</v>
      </c>
      <c r="U5628" s="1" t="str">
        <f t="shared" si="175"/>
        <v>Au-HaidhausenPrivate room2</v>
      </c>
      <c r="V5628" s="1" t="str">
        <f>[1]listings!H5628&amp;[1]listings!I5628&amp;[1]listings!G5628</f>
        <v>Private room in rental unitPrivate roomAu-Haidhausen</v>
      </c>
      <c r="W5628" s="1" t="str">
        <f>[1]listings!G5628&amp;[1]listings!H5628&amp;[1]listings!I5628&amp;[1]listings!J5628</f>
        <v>Au-HaidhausenPrivate room in rental unitPrivate room2</v>
      </c>
      <c r="X5628" s="38">
        <v>48.096635900000003</v>
      </c>
      <c r="Y5628" s="38">
        <v>11.604677199999999</v>
      </c>
    </row>
    <row r="5629" spans="1:25" ht="16" x14ac:dyDescent="0.2">
      <c r="A5629" s="4" t="s">
        <v>10584</v>
      </c>
      <c r="B5629" s="1" t="s">
        <v>10585</v>
      </c>
      <c r="C5629" s="1">
        <v>450817671</v>
      </c>
      <c r="D5629" s="1" t="s">
        <v>90</v>
      </c>
      <c r="E5629" s="3">
        <v>44642</v>
      </c>
      <c r="F5629" s="1">
        <v>5</v>
      </c>
      <c r="G5629" s="1" t="s">
        <v>113</v>
      </c>
      <c r="H5629" s="1" t="s">
        <v>32</v>
      </c>
      <c r="I5629" s="1" t="s">
        <v>33</v>
      </c>
      <c r="J5629" s="1">
        <v>10</v>
      </c>
      <c r="K5629" s="2">
        <v>371</v>
      </c>
      <c r="L5629" s="2">
        <f>IF(ISBLANK(K5629),_xlfn.XLOOKUP(U5629,'[1]AVG PRICE'!E:E,'[1]AVG PRICE'!D:D,""),[1]listings!K5629)</f>
        <v>371</v>
      </c>
      <c r="M5629" s="1">
        <v>1.4</v>
      </c>
      <c r="N5629" s="1">
        <v>365</v>
      </c>
      <c r="O5629" s="1">
        <v>8</v>
      </c>
      <c r="P5629" s="2">
        <f t="shared" si="174"/>
        <v>67967.199999999997</v>
      </c>
      <c r="Q5629" s="1">
        <v>4.88</v>
      </c>
      <c r="R5629" s="1">
        <f>IF(ISBLANK(S5629),_xlfn.XLOOKUP(V5629,'[1]AVG REVIEWS'!E:E,'[1]AVG REVIEWS'!D:D,""),[1]listings!S5629)</f>
        <v>1.1100000000000001</v>
      </c>
      <c r="S5629" s="1">
        <v>1.1100000000000001</v>
      </c>
      <c r="T5629" s="1">
        <f>IF(ISBLANK(Q5629),_xlfn.XLOOKUP(W5629,'[1]AVG SCORE'!F:F,'[1]AVG SCORE'!E:E,""),[1]listings!Q5629)</f>
        <v>4.88</v>
      </c>
      <c r="U5629" s="1" t="str">
        <f t="shared" si="175"/>
        <v>Tudering-RiemEntire home/apt10</v>
      </c>
      <c r="V5629" s="1" t="str">
        <f>[1]listings!H5629&amp;[1]listings!I5629&amp;[1]listings!G5629</f>
        <v>Entire rental unitEntire home/aptTudering-Riem</v>
      </c>
      <c r="W5629" s="1" t="str">
        <f>[1]listings!G5629&amp;[1]listings!H5629&amp;[1]listings!I5629&amp;[1]listings!J5629</f>
        <v>Tudering-RiemEntire rental unitEntire home/apt10</v>
      </c>
      <c r="X5629" s="38">
        <v>48.120492460935097</v>
      </c>
      <c r="Y5629" s="38">
        <v>11.5773594246306</v>
      </c>
    </row>
    <row r="5630" spans="1:25" ht="16" x14ac:dyDescent="0.2">
      <c r="A5630" s="4" t="s">
        <v>10586</v>
      </c>
      <c r="B5630" s="1" t="s">
        <v>10587</v>
      </c>
      <c r="C5630" s="1">
        <v>46387329</v>
      </c>
      <c r="D5630" s="1" t="s">
        <v>533</v>
      </c>
      <c r="E5630" s="3">
        <v>42289</v>
      </c>
      <c r="F5630" s="1">
        <v>2</v>
      </c>
      <c r="G5630" s="1" t="s">
        <v>59</v>
      </c>
      <c r="H5630" s="1" t="s">
        <v>32</v>
      </c>
      <c r="I5630" s="1" t="s">
        <v>33</v>
      </c>
      <c r="J5630" s="1">
        <v>4</v>
      </c>
      <c r="K5630" s="2">
        <v>167</v>
      </c>
      <c r="L5630" s="2">
        <f>IF(ISBLANK(K5630),_xlfn.XLOOKUP(U5630,'[1]AVG PRICE'!E:E,'[1]AVG PRICE'!D:D,""),[1]listings!K5630)</f>
        <v>167</v>
      </c>
      <c r="M5630" s="1">
        <v>2.4</v>
      </c>
      <c r="N5630" s="1">
        <v>1125</v>
      </c>
      <c r="O5630" s="1">
        <v>9</v>
      </c>
      <c r="P5630" s="2">
        <f t="shared" si="174"/>
        <v>94137.900000000009</v>
      </c>
      <c r="Q5630" s="1">
        <v>4.8899999999999997</v>
      </c>
      <c r="R5630" s="1">
        <f>IF(ISBLANK(S5630),_xlfn.XLOOKUP(V5630,'[1]AVG REVIEWS'!E:E,'[1]AVG REVIEWS'!D:D,""),[1]listings!S5630)</f>
        <v>1.21</v>
      </c>
      <c r="S5630" s="1">
        <v>1.21</v>
      </c>
      <c r="T5630" s="1">
        <f>IF(ISBLANK(Q5630),_xlfn.XLOOKUP(W5630,'[1]AVG SCORE'!F:F,'[1]AVG SCORE'!E:E,""),[1]listings!Q5630)</f>
        <v>4.8899999999999997</v>
      </c>
      <c r="U5630" s="1" t="str">
        <f t="shared" si="175"/>
        <v>Schwanthalerh√∂heEntire home/apt4</v>
      </c>
      <c r="V5630" s="1" t="str">
        <f>[1]listings!H5630&amp;[1]listings!I5630&amp;[1]listings!G5630</f>
        <v>Entire rental unitEntire home/aptSchwanthalerh√∂he</v>
      </c>
      <c r="W5630" s="1" t="str">
        <f>[1]listings!G5630&amp;[1]listings!H5630&amp;[1]listings!I5630&amp;[1]listings!J5630</f>
        <v>Schwanthalerh√∂heEntire rental unitEntire home/apt4</v>
      </c>
      <c r="X5630" s="38">
        <v>48.1710661613795</v>
      </c>
      <c r="Y5630" s="38">
        <v>11.563447878386301</v>
      </c>
    </row>
    <row r="5631" spans="1:25" ht="16" x14ac:dyDescent="0.2">
      <c r="A5631" s="4" t="s">
        <v>10588</v>
      </c>
      <c r="B5631" s="1" t="s">
        <v>10589</v>
      </c>
      <c r="C5631" s="1">
        <v>450817671</v>
      </c>
      <c r="D5631" s="1" t="s">
        <v>90</v>
      </c>
      <c r="E5631" s="3">
        <v>44642</v>
      </c>
      <c r="F5631" s="1">
        <v>5</v>
      </c>
      <c r="G5631" s="1" t="s">
        <v>113</v>
      </c>
      <c r="H5631" s="1" t="s">
        <v>51</v>
      </c>
      <c r="I5631" s="1" t="s">
        <v>47</v>
      </c>
      <c r="J5631" s="1">
        <v>4</v>
      </c>
      <c r="K5631" s="2">
        <v>140</v>
      </c>
      <c r="L5631" s="2">
        <f>IF(ISBLANK(K5631),_xlfn.XLOOKUP(U5631,'[1]AVG PRICE'!E:E,'[1]AVG PRICE'!D:D,""),[1]listings!K5631)</f>
        <v>140</v>
      </c>
      <c r="M5631" s="1">
        <v>1</v>
      </c>
      <c r="N5631" s="1">
        <v>365</v>
      </c>
      <c r="O5631" s="1">
        <v>4</v>
      </c>
      <c r="P5631" s="2">
        <f t="shared" si="174"/>
        <v>25620</v>
      </c>
      <c r="Q5631" s="1">
        <v>5</v>
      </c>
      <c r="R5631" s="1">
        <f>IF(ISBLANK(S5631),_xlfn.XLOOKUP(V5631,'[1]AVG REVIEWS'!E:E,'[1]AVG REVIEWS'!D:D,""),[1]listings!S5631)</f>
        <v>0.5</v>
      </c>
      <c r="S5631" s="1">
        <v>0.5</v>
      </c>
      <c r="T5631" s="1">
        <f>IF(ISBLANK(Q5631),_xlfn.XLOOKUP(W5631,'[1]AVG SCORE'!F:F,'[1]AVG SCORE'!E:E,""),[1]listings!Q5631)</f>
        <v>5</v>
      </c>
      <c r="U5631" s="1" t="str">
        <f t="shared" si="175"/>
        <v>Tudering-RiemPrivate room4</v>
      </c>
      <c r="V5631" s="1" t="str">
        <f>[1]listings!H5631&amp;[1]listings!I5631&amp;[1]listings!G5631</f>
        <v>Private room in rental unitPrivate roomTudering-Riem</v>
      </c>
      <c r="W5631" s="1" t="str">
        <f>[1]listings!G5631&amp;[1]listings!H5631&amp;[1]listings!I5631&amp;[1]listings!J5631</f>
        <v>Tudering-RiemPrivate room in rental unitPrivate room4</v>
      </c>
      <c r="X5631" s="38">
        <v>48.1436777532668</v>
      </c>
      <c r="Y5631" s="38">
        <v>11.4973674083665</v>
      </c>
    </row>
    <row r="5632" spans="1:25" ht="16" x14ac:dyDescent="0.2">
      <c r="A5632" s="4" t="s">
        <v>10590</v>
      </c>
      <c r="B5632" s="1" t="s">
        <v>10591</v>
      </c>
      <c r="C5632" s="1">
        <v>450817671</v>
      </c>
      <c r="D5632" s="1" t="s">
        <v>90</v>
      </c>
      <c r="E5632" s="3">
        <v>44642</v>
      </c>
      <c r="F5632" s="1">
        <v>5</v>
      </c>
      <c r="G5632" s="1" t="s">
        <v>113</v>
      </c>
      <c r="H5632" s="1" t="s">
        <v>51</v>
      </c>
      <c r="I5632" s="1" t="s">
        <v>47</v>
      </c>
      <c r="J5632" s="1">
        <v>2</v>
      </c>
      <c r="K5632" s="2">
        <v>126</v>
      </c>
      <c r="L5632" s="2">
        <f>IF(ISBLANK(K5632),_xlfn.XLOOKUP(U5632,'[1]AVG PRICE'!E:E,'[1]AVG PRICE'!D:D,""),[1]listings!K5632)</f>
        <v>126</v>
      </c>
      <c r="M5632" s="1">
        <v>1</v>
      </c>
      <c r="N5632" s="1">
        <v>365</v>
      </c>
      <c r="O5632" s="1">
        <v>2</v>
      </c>
      <c r="P5632" s="2">
        <f t="shared" si="174"/>
        <v>23058</v>
      </c>
      <c r="Q5632" s="1">
        <v>5</v>
      </c>
      <c r="R5632" s="1">
        <f>IF(ISBLANK(S5632),_xlfn.XLOOKUP(V5632,'[1]AVG REVIEWS'!E:E,'[1]AVG REVIEWS'!D:D,""),[1]listings!S5632)</f>
        <v>0.28000000000000003</v>
      </c>
      <c r="S5632" s="1">
        <v>0.28000000000000003</v>
      </c>
      <c r="T5632" s="1">
        <f>IF(ISBLANK(Q5632),_xlfn.XLOOKUP(W5632,'[1]AVG SCORE'!F:F,'[1]AVG SCORE'!E:E,""),[1]listings!Q5632)</f>
        <v>5</v>
      </c>
      <c r="U5632" s="1" t="str">
        <f t="shared" si="175"/>
        <v>Tudering-RiemPrivate room2</v>
      </c>
      <c r="V5632" s="1" t="str">
        <f>[1]listings!H5632&amp;[1]listings!I5632&amp;[1]listings!G5632</f>
        <v>Private room in rental unitPrivate roomTudering-Riem</v>
      </c>
      <c r="W5632" s="1" t="str">
        <f>[1]listings!G5632&amp;[1]listings!H5632&amp;[1]listings!I5632&amp;[1]listings!J5632</f>
        <v>Tudering-RiemPrivate room in rental unitPrivate room2</v>
      </c>
      <c r="X5632" s="38">
        <v>48.180554475226799</v>
      </c>
      <c r="Y5632" s="38">
        <v>11.5527493470825</v>
      </c>
    </row>
    <row r="5633" spans="1:25" ht="16" x14ac:dyDescent="0.2">
      <c r="A5633" s="4" t="s">
        <v>10592</v>
      </c>
      <c r="B5633" s="1" t="s">
        <v>10593</v>
      </c>
      <c r="C5633" s="1">
        <v>53593561</v>
      </c>
      <c r="D5633" s="1" t="s">
        <v>10594</v>
      </c>
      <c r="E5633" s="3">
        <v>42375</v>
      </c>
      <c r="F5633" s="1">
        <v>1</v>
      </c>
      <c r="G5633" s="1" t="s">
        <v>179</v>
      </c>
      <c r="H5633" s="1" t="s">
        <v>51</v>
      </c>
      <c r="I5633" s="1" t="s">
        <v>47</v>
      </c>
      <c r="J5633" s="1">
        <v>2</v>
      </c>
      <c r="K5633" s="2">
        <v>144</v>
      </c>
      <c r="L5633" s="2">
        <f>IF(ISBLANK(K5633),_xlfn.XLOOKUP(U5633,'[1]AVG PRICE'!E:E,'[1]AVG PRICE'!D:D,""),[1]listings!K5633)</f>
        <v>144</v>
      </c>
      <c r="M5633" s="1">
        <v>2</v>
      </c>
      <c r="N5633" s="1">
        <v>40</v>
      </c>
      <c r="O5633" s="1">
        <v>3</v>
      </c>
      <c r="P5633" s="2">
        <f t="shared" si="174"/>
        <v>3024</v>
      </c>
      <c r="Q5633" s="1">
        <v>5</v>
      </c>
      <c r="R5633" s="1">
        <f>IF(ISBLANK(S5633),_xlfn.XLOOKUP(V5633,'[1]AVG REVIEWS'!E:E,'[1]AVG REVIEWS'!D:D,""),[1]listings!S5633)</f>
        <v>0.53</v>
      </c>
      <c r="S5633" s="1">
        <v>0.53</v>
      </c>
      <c r="T5633" s="1">
        <f>IF(ISBLANK(Q5633),_xlfn.XLOOKUP(W5633,'[1]AVG SCORE'!F:F,'[1]AVG SCORE'!E:E,""),[1]listings!Q5633)</f>
        <v>5</v>
      </c>
      <c r="U5633" s="1" t="str">
        <f t="shared" si="175"/>
        <v>Altstadt-LehelPrivate room2</v>
      </c>
      <c r="V5633" s="1" t="str">
        <f>[1]listings!H5633&amp;[1]listings!I5633&amp;[1]listings!G5633</f>
        <v>Private room in rental unitPrivate roomAltstadt-Lehel</v>
      </c>
      <c r="W5633" s="1" t="str">
        <f>[1]listings!G5633&amp;[1]listings!H5633&amp;[1]listings!I5633&amp;[1]listings!J5633</f>
        <v>Altstadt-LehelPrivate room in rental unitPrivate room2</v>
      </c>
      <c r="X5633" s="38">
        <v>48.091225154895</v>
      </c>
      <c r="Y5633" s="38">
        <v>11.516663700803599</v>
      </c>
    </row>
    <row r="5634" spans="1:25" ht="16" x14ac:dyDescent="0.2">
      <c r="A5634" s="4" t="s">
        <v>10595</v>
      </c>
      <c r="B5634" s="1" t="s">
        <v>10596</v>
      </c>
      <c r="C5634" s="1">
        <v>450817671</v>
      </c>
      <c r="D5634" s="1" t="s">
        <v>90</v>
      </c>
      <c r="E5634" s="3">
        <v>44642</v>
      </c>
      <c r="F5634" s="1">
        <v>5</v>
      </c>
      <c r="G5634" s="1" t="s">
        <v>113</v>
      </c>
      <c r="H5634" s="1" t="s">
        <v>51</v>
      </c>
      <c r="I5634" s="1" t="s">
        <v>47</v>
      </c>
      <c r="J5634" s="1">
        <v>2</v>
      </c>
      <c r="K5634" s="2">
        <v>95</v>
      </c>
      <c r="L5634" s="2">
        <f>IF(ISBLANK(K5634),_xlfn.XLOOKUP(U5634,'[1]AVG PRICE'!E:E,'[1]AVG PRICE'!D:D,""),[1]listings!K5634)</f>
        <v>95</v>
      </c>
      <c r="M5634" s="1">
        <v>1</v>
      </c>
      <c r="N5634" s="1">
        <v>365</v>
      </c>
      <c r="O5634" s="1">
        <v>4</v>
      </c>
      <c r="P5634" s="2">
        <f t="shared" ref="P5634:P5697" si="176">L5634*(N5634+M5634)/2</f>
        <v>17385</v>
      </c>
      <c r="Q5634" s="1">
        <v>5</v>
      </c>
      <c r="R5634" s="1">
        <f>IF(ISBLANK(S5634),_xlfn.XLOOKUP(V5634,'[1]AVG REVIEWS'!E:E,'[1]AVG REVIEWS'!D:D,""),[1]listings!S5634)</f>
        <v>0.51</v>
      </c>
      <c r="S5634" s="1">
        <v>0.51</v>
      </c>
      <c r="T5634" s="1">
        <f>IF(ISBLANK(Q5634),_xlfn.XLOOKUP(W5634,'[1]AVG SCORE'!F:F,'[1]AVG SCORE'!E:E,""),[1]listings!Q5634)</f>
        <v>5</v>
      </c>
      <c r="U5634" s="1" t="str">
        <f t="shared" ref="U5634:U5697" si="177">G5634&amp;I5634&amp;J5634</f>
        <v>Tudering-RiemPrivate room2</v>
      </c>
      <c r="V5634" s="1" t="str">
        <f>[1]listings!H5634&amp;[1]listings!I5634&amp;[1]listings!G5634</f>
        <v>Private room in rental unitPrivate roomTudering-Riem</v>
      </c>
      <c r="W5634" s="1" t="str">
        <f>[1]listings!G5634&amp;[1]listings!H5634&amp;[1]listings!I5634&amp;[1]listings!J5634</f>
        <v>Tudering-RiemPrivate room in rental unitPrivate room2</v>
      </c>
      <c r="X5634" s="38">
        <v>48.138258188866097</v>
      </c>
      <c r="Y5634" s="38">
        <v>11.5200974373556</v>
      </c>
    </row>
    <row r="5635" spans="1:25" ht="16" x14ac:dyDescent="0.2">
      <c r="A5635" s="4" t="s">
        <v>10597</v>
      </c>
      <c r="B5635" s="1" t="s">
        <v>10598</v>
      </c>
      <c r="C5635" s="1">
        <v>588140710</v>
      </c>
      <c r="D5635" s="1" t="s">
        <v>10599</v>
      </c>
      <c r="E5635" s="3">
        <v>45480</v>
      </c>
      <c r="F5635" s="1">
        <v>1</v>
      </c>
      <c r="G5635" s="1" t="s">
        <v>113</v>
      </c>
      <c r="H5635" s="1" t="s">
        <v>82</v>
      </c>
      <c r="I5635" s="1" t="s">
        <v>47</v>
      </c>
      <c r="J5635" s="1">
        <v>2</v>
      </c>
      <c r="L5635" s="2">
        <f>IF(ISBLANK(K5635),_xlfn.XLOOKUP(U5635,'[1]AVG PRICE'!E:E,'[1]AVG PRICE'!D:D,""),[1]listings!K5635)</f>
        <v>88.875</v>
      </c>
      <c r="M5635" s="1">
        <v>1</v>
      </c>
      <c r="N5635" s="1">
        <v>365</v>
      </c>
      <c r="O5635" s="1">
        <v>16</v>
      </c>
      <c r="P5635" s="2">
        <f t="shared" si="176"/>
        <v>16264.125</v>
      </c>
      <c r="Q5635" s="1">
        <v>4.9400000000000004</v>
      </c>
      <c r="R5635" s="1">
        <f>IF(ISBLANK(S5635),_xlfn.XLOOKUP(V5635,'[1]AVG REVIEWS'!E:E,'[1]AVG REVIEWS'!D:D,""),[1]listings!S5635)</f>
        <v>2.0299999999999998</v>
      </c>
      <c r="S5635" s="1">
        <v>2.0299999999999998</v>
      </c>
      <c r="T5635" s="1">
        <f>IF(ISBLANK(Q5635),_xlfn.XLOOKUP(W5635,'[1]AVG SCORE'!F:F,'[1]AVG SCORE'!E:E,""),[1]listings!Q5635)</f>
        <v>4.9400000000000004</v>
      </c>
      <c r="U5635" s="1" t="str">
        <f t="shared" si="177"/>
        <v>Tudering-RiemPrivate room2</v>
      </c>
      <c r="V5635" s="1" t="str">
        <f>[1]listings!H5635&amp;[1]listings!I5635&amp;[1]listings!G5635</f>
        <v>Private room in condoPrivate roomTudering-Riem</v>
      </c>
      <c r="W5635" s="1" t="str">
        <f>[1]listings!G5635&amp;[1]listings!H5635&amp;[1]listings!I5635&amp;[1]listings!J5635</f>
        <v>Tudering-RiemPrivate room in condoPrivate room2</v>
      </c>
      <c r="X5635" s="38">
        <v>48.143590000000003</v>
      </c>
      <c r="Y5635" s="38">
        <v>11.492889999999999</v>
      </c>
    </row>
    <row r="5636" spans="1:25" ht="16" x14ac:dyDescent="0.2">
      <c r="A5636" s="4" t="s">
        <v>10600</v>
      </c>
      <c r="B5636" s="1" t="s">
        <v>10601</v>
      </c>
      <c r="C5636" s="1">
        <v>471597002</v>
      </c>
      <c r="D5636" s="1" t="s">
        <v>68</v>
      </c>
      <c r="E5636" s="3">
        <v>44768</v>
      </c>
      <c r="F5636" s="1">
        <v>1</v>
      </c>
      <c r="G5636" s="1" t="s">
        <v>113</v>
      </c>
      <c r="H5636" s="1" t="s">
        <v>46</v>
      </c>
      <c r="I5636" s="1" t="s">
        <v>47</v>
      </c>
      <c r="J5636" s="1">
        <v>2</v>
      </c>
      <c r="K5636" s="2">
        <v>73</v>
      </c>
      <c r="L5636" s="2">
        <f>IF(ISBLANK(K5636),_xlfn.XLOOKUP(U5636,'[1]AVG PRICE'!E:E,'[1]AVG PRICE'!D:D,""),[1]listings!K5636)</f>
        <v>73</v>
      </c>
      <c r="M5636" s="1">
        <v>1</v>
      </c>
      <c r="N5636" s="1">
        <v>10</v>
      </c>
      <c r="O5636" s="1">
        <v>19</v>
      </c>
      <c r="P5636" s="2">
        <f t="shared" si="176"/>
        <v>401.5</v>
      </c>
      <c r="Q5636" s="1">
        <v>5</v>
      </c>
      <c r="R5636" s="1">
        <f>IF(ISBLANK(S5636),_xlfn.XLOOKUP(V5636,'[1]AVG REVIEWS'!E:E,'[1]AVG REVIEWS'!D:D,""),[1]listings!S5636)</f>
        <v>2.5099999999999998</v>
      </c>
      <c r="S5636" s="1">
        <v>2.5099999999999998</v>
      </c>
      <c r="T5636" s="1">
        <f>IF(ISBLANK(Q5636),_xlfn.XLOOKUP(W5636,'[1]AVG SCORE'!F:F,'[1]AVG SCORE'!E:E,""),[1]listings!Q5636)</f>
        <v>5</v>
      </c>
      <c r="U5636" s="1" t="str">
        <f t="shared" si="177"/>
        <v>Tudering-RiemPrivate room2</v>
      </c>
      <c r="V5636" s="1" t="str">
        <f>[1]listings!H5636&amp;[1]listings!I5636&amp;[1]listings!G5636</f>
        <v>Private room in homePrivate roomTudering-Riem</v>
      </c>
      <c r="W5636" s="1" t="str">
        <f>[1]listings!G5636&amp;[1]listings!H5636&amp;[1]listings!I5636&amp;[1]listings!J5636</f>
        <v>Tudering-RiemPrivate room in homePrivate room2</v>
      </c>
      <c r="X5636" s="38">
        <v>48.1369854</v>
      </c>
      <c r="Y5636" s="38">
        <v>11.490268500000001</v>
      </c>
    </row>
    <row r="5637" spans="1:25" ht="16" x14ac:dyDescent="0.2">
      <c r="A5637" s="4" t="s">
        <v>10602</v>
      </c>
      <c r="B5637" s="1" t="s">
        <v>10603</v>
      </c>
      <c r="C5637" s="1">
        <v>201852506</v>
      </c>
      <c r="D5637" s="1" t="s">
        <v>597</v>
      </c>
      <c r="E5637" s="3">
        <v>43293</v>
      </c>
      <c r="F5637" s="1">
        <v>1</v>
      </c>
      <c r="G5637" s="1" t="s">
        <v>66</v>
      </c>
      <c r="H5637" s="1" t="s">
        <v>32</v>
      </c>
      <c r="I5637" s="1" t="s">
        <v>33</v>
      </c>
      <c r="J5637" s="1">
        <v>6</v>
      </c>
      <c r="K5637" s="2">
        <v>182</v>
      </c>
      <c r="L5637" s="2">
        <f>IF(ISBLANK(K5637),_xlfn.XLOOKUP(U5637,'[1]AVG PRICE'!E:E,'[1]AVG PRICE'!D:D,""),[1]listings!K5637)</f>
        <v>182</v>
      </c>
      <c r="M5637" s="1">
        <v>5</v>
      </c>
      <c r="N5637" s="1">
        <v>33</v>
      </c>
      <c r="O5637" s="1">
        <v>4</v>
      </c>
      <c r="P5637" s="2">
        <f t="shared" si="176"/>
        <v>3458</v>
      </c>
      <c r="Q5637" s="1">
        <v>5</v>
      </c>
      <c r="R5637" s="1">
        <f>IF(ISBLANK(S5637),_xlfn.XLOOKUP(V5637,'[1]AVG REVIEWS'!E:E,'[1]AVG REVIEWS'!D:D,""),[1]listings!S5637)</f>
        <v>0.54</v>
      </c>
      <c r="S5637" s="1">
        <v>0.54</v>
      </c>
      <c r="T5637" s="1">
        <f>IF(ISBLANK(Q5637),_xlfn.XLOOKUP(W5637,'[1]AVG SCORE'!F:F,'[1]AVG SCORE'!E:E,""),[1]listings!Q5637)</f>
        <v>5</v>
      </c>
      <c r="U5637" s="1" t="str">
        <f t="shared" si="177"/>
        <v>Au-HaidhausenEntire home/apt6</v>
      </c>
      <c r="V5637" s="1" t="str">
        <f>[1]listings!H5637&amp;[1]listings!I5637&amp;[1]listings!G5637</f>
        <v>Entire rental unitEntire home/aptAu-Haidhausen</v>
      </c>
      <c r="W5637" s="1" t="str">
        <f>[1]listings!G5637&amp;[1]listings!H5637&amp;[1]listings!I5637&amp;[1]listings!J5637</f>
        <v>Au-HaidhausenEntire rental unitEntire home/apt6</v>
      </c>
      <c r="X5637" s="38">
        <v>48.127598200000001</v>
      </c>
      <c r="Y5637" s="38">
        <v>11.5895034</v>
      </c>
    </row>
    <row r="5638" spans="1:25" ht="16" x14ac:dyDescent="0.2">
      <c r="A5638" s="4" t="s">
        <v>10604</v>
      </c>
      <c r="B5638" s="1" t="s">
        <v>10605</v>
      </c>
      <c r="C5638" s="1">
        <v>588208870</v>
      </c>
      <c r="D5638" s="1" t="s">
        <v>76</v>
      </c>
      <c r="E5638" s="3">
        <v>45480</v>
      </c>
      <c r="F5638" s="1">
        <v>1</v>
      </c>
      <c r="G5638" s="1" t="s">
        <v>71</v>
      </c>
      <c r="H5638" s="1" t="s">
        <v>51</v>
      </c>
      <c r="I5638" s="1" t="s">
        <v>47</v>
      </c>
      <c r="J5638" s="1">
        <v>2</v>
      </c>
      <c r="K5638" s="2">
        <v>79</v>
      </c>
      <c r="L5638" s="2">
        <f>IF(ISBLANK(K5638),_xlfn.XLOOKUP(U5638,'[1]AVG PRICE'!E:E,'[1]AVG PRICE'!D:D,""),[1]listings!K5638)</f>
        <v>79</v>
      </c>
      <c r="M5638" s="1">
        <v>1</v>
      </c>
      <c r="N5638" s="1">
        <v>30</v>
      </c>
      <c r="O5638" s="1">
        <v>2</v>
      </c>
      <c r="P5638" s="2">
        <f t="shared" si="176"/>
        <v>1224.5</v>
      </c>
      <c r="Q5638" s="1">
        <v>5</v>
      </c>
      <c r="R5638" s="1">
        <f>IF(ISBLANK(S5638),_xlfn.XLOOKUP(V5638,'[1]AVG REVIEWS'!E:E,'[1]AVG REVIEWS'!D:D,""),[1]listings!S5638)</f>
        <v>0.35</v>
      </c>
      <c r="S5638" s="1">
        <v>0.35</v>
      </c>
      <c r="T5638" s="1">
        <f>IF(ISBLANK(Q5638),_xlfn.XLOOKUP(W5638,'[1]AVG SCORE'!F:F,'[1]AVG SCORE'!E:E,""),[1]listings!Q5638)</f>
        <v>5</v>
      </c>
      <c r="U5638" s="1" t="str">
        <f t="shared" si="177"/>
        <v>Ludwigsvorstadt-IsarvorstadtPrivate room2</v>
      </c>
      <c r="V5638" s="1" t="str">
        <f>[1]listings!H5638&amp;[1]listings!I5638&amp;[1]listings!G5638</f>
        <v>Private room in rental unitPrivate roomLudwigsvorstadt-Isarvorstadt</v>
      </c>
      <c r="W5638" s="1" t="str">
        <f>[1]listings!G5638&amp;[1]listings!H5638&amp;[1]listings!I5638&amp;[1]listings!J5638</f>
        <v>Ludwigsvorstadt-IsarvorstadtPrivate room in rental unitPrivate room2</v>
      </c>
      <c r="X5638" s="38">
        <v>48.127598200000001</v>
      </c>
      <c r="Y5638" s="38">
        <v>11.5895034</v>
      </c>
    </row>
    <row r="5639" spans="1:25" ht="16" x14ac:dyDescent="0.2">
      <c r="A5639" s="4" t="s">
        <v>10606</v>
      </c>
      <c r="B5639" s="1" t="s">
        <v>10607</v>
      </c>
      <c r="C5639" s="1">
        <v>9979669</v>
      </c>
      <c r="D5639" s="1" t="s">
        <v>10532</v>
      </c>
      <c r="E5639" s="3">
        <v>41591</v>
      </c>
      <c r="F5639" s="1">
        <v>2</v>
      </c>
      <c r="G5639" s="1" t="s">
        <v>63</v>
      </c>
      <c r="H5639" s="1" t="s">
        <v>51</v>
      </c>
      <c r="I5639" s="1" t="s">
        <v>47</v>
      </c>
      <c r="J5639" s="1">
        <v>2</v>
      </c>
      <c r="K5639" s="2">
        <v>63</v>
      </c>
      <c r="L5639" s="2">
        <f>IF(ISBLANK(K5639),_xlfn.XLOOKUP(U5639,'[1]AVG PRICE'!E:E,'[1]AVG PRICE'!D:D,""),[1]listings!K5639)</f>
        <v>63</v>
      </c>
      <c r="M5639" s="1">
        <v>1</v>
      </c>
      <c r="N5639" s="1">
        <v>365</v>
      </c>
      <c r="O5639" s="1">
        <v>4</v>
      </c>
      <c r="P5639" s="2">
        <f t="shared" si="176"/>
        <v>11529</v>
      </c>
      <c r="Q5639" s="1">
        <v>4.75</v>
      </c>
      <c r="R5639" s="1">
        <f>IF(ISBLANK(S5639),_xlfn.XLOOKUP(V5639,'[1]AVG REVIEWS'!E:E,'[1]AVG REVIEWS'!D:D,""),[1]listings!S5639)</f>
        <v>0.57999999999999996</v>
      </c>
      <c r="S5639" s="1">
        <v>0.57999999999999996</v>
      </c>
      <c r="T5639" s="1">
        <f>IF(ISBLANK(Q5639),_xlfn.XLOOKUP(W5639,'[1]AVG SCORE'!F:F,'[1]AVG SCORE'!E:E,""),[1]listings!Q5639)</f>
        <v>4.75</v>
      </c>
      <c r="U5639" s="1" t="str">
        <f t="shared" si="177"/>
        <v>BogenhausenPrivate room2</v>
      </c>
      <c r="V5639" s="1" t="str">
        <f>[1]listings!H5639&amp;[1]listings!I5639&amp;[1]listings!G5639</f>
        <v>Private room in rental unitPrivate roomBogenhausen</v>
      </c>
      <c r="W5639" s="1" t="str">
        <f>[1]listings!G5639&amp;[1]listings!H5639&amp;[1]listings!I5639&amp;[1]listings!J5639</f>
        <v>BogenhausenPrivate room in rental unitPrivate room2</v>
      </c>
      <c r="X5639" s="38">
        <v>48.1486162143418</v>
      </c>
      <c r="Y5639" s="38">
        <v>11.563476431819099</v>
      </c>
    </row>
    <row r="5640" spans="1:25" ht="16" x14ac:dyDescent="0.2">
      <c r="A5640" s="4" t="s">
        <v>10608</v>
      </c>
      <c r="B5640" s="1" t="s">
        <v>3213</v>
      </c>
      <c r="C5640" s="1">
        <v>88303939</v>
      </c>
      <c r="D5640" s="1" t="s">
        <v>1606</v>
      </c>
      <c r="E5640" s="3">
        <v>42588</v>
      </c>
      <c r="F5640" s="1">
        <v>3</v>
      </c>
      <c r="G5640" s="1" t="s">
        <v>71</v>
      </c>
      <c r="H5640" s="1" t="s">
        <v>32</v>
      </c>
      <c r="I5640" s="1" t="s">
        <v>33</v>
      </c>
      <c r="J5640" s="1">
        <v>2</v>
      </c>
      <c r="K5640" s="2">
        <v>124</v>
      </c>
      <c r="L5640" s="2">
        <f>IF(ISBLANK(K5640),_xlfn.XLOOKUP(U5640,'[1]AVG PRICE'!E:E,'[1]AVG PRICE'!D:D,""),[1]listings!K5640)</f>
        <v>124</v>
      </c>
      <c r="M5640" s="1">
        <v>1</v>
      </c>
      <c r="N5640" s="1">
        <v>365</v>
      </c>
      <c r="O5640" s="1">
        <v>2</v>
      </c>
      <c r="P5640" s="2">
        <f t="shared" si="176"/>
        <v>22692</v>
      </c>
      <c r="Q5640" s="1">
        <v>5</v>
      </c>
      <c r="R5640" s="1">
        <f>IF(ISBLANK(S5640),_xlfn.XLOOKUP(V5640,'[1]AVG REVIEWS'!E:E,'[1]AVG REVIEWS'!D:D,""),[1]listings!S5640)</f>
        <v>0.3</v>
      </c>
      <c r="S5640" s="1">
        <v>0.3</v>
      </c>
      <c r="T5640" s="1">
        <f>IF(ISBLANK(Q5640),_xlfn.XLOOKUP(W5640,'[1]AVG SCORE'!F:F,'[1]AVG SCORE'!E:E,""),[1]listings!Q5640)</f>
        <v>5</v>
      </c>
      <c r="U5640" s="1" t="str">
        <f t="shared" si="177"/>
        <v>Ludwigsvorstadt-IsarvorstadtEntire home/apt2</v>
      </c>
      <c r="V5640" s="1" t="str">
        <f>[1]listings!H5640&amp;[1]listings!I5640&amp;[1]listings!G5640</f>
        <v>Entire rental unitEntire home/aptLudwigsvorstadt-Isarvorstadt</v>
      </c>
      <c r="W5640" s="1" t="str">
        <f>[1]listings!G5640&amp;[1]listings!H5640&amp;[1]listings!I5640&amp;[1]listings!J5640</f>
        <v>Ludwigsvorstadt-IsarvorstadtEntire rental unitEntire home/apt2</v>
      </c>
      <c r="X5640" s="38">
        <v>48.182569999999998</v>
      </c>
      <c r="Y5640" s="38">
        <v>11.53734</v>
      </c>
    </row>
    <row r="5641" spans="1:25" ht="16" x14ac:dyDescent="0.2">
      <c r="A5641" s="4" t="s">
        <v>10609</v>
      </c>
      <c r="B5641" s="1" t="s">
        <v>10610</v>
      </c>
      <c r="C5641" s="1">
        <v>61369535</v>
      </c>
      <c r="D5641" s="1" t="s">
        <v>6551</v>
      </c>
      <c r="E5641" s="3">
        <v>42432</v>
      </c>
      <c r="F5641" s="1">
        <v>2</v>
      </c>
      <c r="G5641" s="1" t="s">
        <v>74</v>
      </c>
      <c r="H5641" s="1" t="s">
        <v>32</v>
      </c>
      <c r="I5641" s="1" t="s">
        <v>33</v>
      </c>
      <c r="J5641" s="1">
        <v>1</v>
      </c>
      <c r="L5641" s="2">
        <f>IF(ISBLANK(K5641),_xlfn.XLOOKUP(U5641,'[1]AVG PRICE'!E:E,'[1]AVG PRICE'!D:D,""),[1]listings!K5641)</f>
        <v>67.2</v>
      </c>
      <c r="M5641" s="1">
        <v>1</v>
      </c>
      <c r="N5641" s="1">
        <v>365</v>
      </c>
      <c r="O5641" s="1">
        <v>0</v>
      </c>
      <c r="P5641" s="2">
        <f t="shared" si="176"/>
        <v>12297.6</v>
      </c>
      <c r="R5641" s="1">
        <f>IF(ISBLANK(S5641),_xlfn.XLOOKUP(V5641,'[1]AVG REVIEWS'!E:E,'[1]AVG REVIEWS'!D:D,""),[1]listings!S5641)</f>
        <v>0.58376146788990801</v>
      </c>
      <c r="T5641" s="1">
        <f>IF(ISBLANK(Q5641),_xlfn.XLOOKUP(W5641,'[1]AVG SCORE'!F:F,'[1]AVG SCORE'!E:E,""),[1]listings!Q5641)</f>
        <v>4.6866666666666665</v>
      </c>
      <c r="U5641" s="1" t="str">
        <f t="shared" si="177"/>
        <v>SendlingEntire home/apt1</v>
      </c>
      <c r="V5641" s="1" t="str">
        <f>[1]listings!H5641&amp;[1]listings!I5641&amp;[1]listings!G5641</f>
        <v>Entire rental unitEntire home/aptSendling</v>
      </c>
      <c r="W5641" s="1" t="str">
        <f>[1]listings!G5641&amp;[1]listings!H5641&amp;[1]listings!I5641&amp;[1]listings!J5641</f>
        <v>SendlingEntire rental unitEntire home/apt1</v>
      </c>
      <c r="X5641" s="38">
        <v>48.143680000000003</v>
      </c>
      <c r="Y5641" s="38">
        <v>11.491070000000001</v>
      </c>
    </row>
    <row r="5642" spans="1:25" ht="16" x14ac:dyDescent="0.2">
      <c r="A5642" s="4" t="s">
        <v>10611</v>
      </c>
      <c r="B5642" s="1" t="s">
        <v>10612</v>
      </c>
      <c r="C5642" s="1">
        <v>458052366</v>
      </c>
      <c r="D5642" s="1" t="s">
        <v>1564</v>
      </c>
      <c r="E5642" s="3">
        <v>44689</v>
      </c>
      <c r="F5642" s="1">
        <v>1</v>
      </c>
      <c r="G5642" s="1" t="s">
        <v>179</v>
      </c>
      <c r="H5642" s="1" t="s">
        <v>32</v>
      </c>
      <c r="I5642" s="1" t="s">
        <v>33</v>
      </c>
      <c r="J5642" s="1">
        <v>2</v>
      </c>
      <c r="K5642" s="2">
        <v>272</v>
      </c>
      <c r="L5642" s="2">
        <f>IF(ISBLANK(K5642),_xlfn.XLOOKUP(U5642,'[1]AVG PRICE'!E:E,'[1]AVG PRICE'!D:D,""),[1]listings!K5642)</f>
        <v>272</v>
      </c>
      <c r="M5642" s="1">
        <v>1</v>
      </c>
      <c r="N5642" s="1">
        <v>30</v>
      </c>
      <c r="O5642" s="1">
        <v>24</v>
      </c>
      <c r="P5642" s="2">
        <f t="shared" si="176"/>
        <v>4216</v>
      </c>
      <c r="Q5642" s="1">
        <v>5</v>
      </c>
      <c r="R5642" s="1">
        <f>IF(ISBLANK(S5642),_xlfn.XLOOKUP(V5642,'[1]AVG REVIEWS'!E:E,'[1]AVG REVIEWS'!D:D,""),[1]listings!S5642)</f>
        <v>3.08</v>
      </c>
      <c r="S5642" s="1">
        <v>3.08</v>
      </c>
      <c r="T5642" s="1">
        <f>IF(ISBLANK(Q5642),_xlfn.XLOOKUP(W5642,'[1]AVG SCORE'!F:F,'[1]AVG SCORE'!E:E,""),[1]listings!Q5642)</f>
        <v>5</v>
      </c>
      <c r="U5642" s="1" t="str">
        <f t="shared" si="177"/>
        <v>Altstadt-LehelEntire home/apt2</v>
      </c>
      <c r="V5642" s="1" t="str">
        <f>[1]listings!H5642&amp;[1]listings!I5642&amp;[1]listings!G5642</f>
        <v>Entire rental unitEntire home/aptAltstadt-Lehel</v>
      </c>
      <c r="W5642" s="1" t="str">
        <f>[1]listings!G5642&amp;[1]listings!H5642&amp;[1]listings!I5642&amp;[1]listings!J5642</f>
        <v>Altstadt-LehelEntire rental unitEntire home/apt2</v>
      </c>
      <c r="X5642" s="38">
        <v>48.179295385394497</v>
      </c>
      <c r="Y5642" s="38">
        <v>11.5517408364929</v>
      </c>
    </row>
    <row r="5643" spans="1:25" ht="16" x14ac:dyDescent="0.2">
      <c r="A5643" s="4" t="s">
        <v>10613</v>
      </c>
      <c r="B5643" s="1" t="s">
        <v>10614</v>
      </c>
      <c r="C5643" s="1">
        <v>19384364</v>
      </c>
      <c r="D5643" s="1" t="s">
        <v>3189</v>
      </c>
      <c r="E5643" s="3">
        <v>41854</v>
      </c>
      <c r="F5643" s="1">
        <v>1</v>
      </c>
      <c r="G5643" s="1" t="s">
        <v>66</v>
      </c>
      <c r="H5643" s="1" t="s">
        <v>51</v>
      </c>
      <c r="I5643" s="1" t="s">
        <v>47</v>
      </c>
      <c r="J5643" s="1">
        <v>1</v>
      </c>
      <c r="K5643" s="2">
        <v>67</v>
      </c>
      <c r="L5643" s="2">
        <f>IF(ISBLANK(K5643),_xlfn.XLOOKUP(U5643,'[1]AVG PRICE'!E:E,'[1]AVG PRICE'!D:D,""),[1]listings!K5643)</f>
        <v>67</v>
      </c>
      <c r="M5643" s="1">
        <v>1</v>
      </c>
      <c r="N5643" s="1">
        <v>10</v>
      </c>
      <c r="O5643" s="1">
        <v>8</v>
      </c>
      <c r="P5643" s="2">
        <f t="shared" si="176"/>
        <v>368.5</v>
      </c>
      <c r="Q5643" s="1">
        <v>5</v>
      </c>
      <c r="R5643" s="1">
        <f>IF(ISBLANK(S5643),_xlfn.XLOOKUP(V5643,'[1]AVG REVIEWS'!E:E,'[1]AVG REVIEWS'!D:D,""),[1]listings!S5643)</f>
        <v>1</v>
      </c>
      <c r="S5643" s="1">
        <v>1</v>
      </c>
      <c r="T5643" s="1">
        <f>IF(ISBLANK(Q5643),_xlfn.XLOOKUP(W5643,'[1]AVG SCORE'!F:F,'[1]AVG SCORE'!E:E,""),[1]listings!Q5643)</f>
        <v>5</v>
      </c>
      <c r="U5643" s="1" t="str">
        <f t="shared" si="177"/>
        <v>Au-HaidhausenPrivate room1</v>
      </c>
      <c r="V5643" s="1" t="str">
        <f>[1]listings!H5643&amp;[1]listings!I5643&amp;[1]listings!G5643</f>
        <v>Private room in rental unitPrivate roomAu-Haidhausen</v>
      </c>
      <c r="W5643" s="1" t="str">
        <f>[1]listings!G5643&amp;[1]listings!H5643&amp;[1]listings!I5643&amp;[1]listings!J5643</f>
        <v>Au-HaidhausenPrivate room in rental unitPrivate room1</v>
      </c>
      <c r="X5643" s="38">
        <v>48.162259500208798</v>
      </c>
      <c r="Y5643" s="38">
        <v>11.540435034071001</v>
      </c>
    </row>
    <row r="5644" spans="1:25" ht="16" x14ac:dyDescent="0.2">
      <c r="A5644" s="4" t="s">
        <v>10615</v>
      </c>
      <c r="B5644" s="1" t="s">
        <v>10616</v>
      </c>
      <c r="C5644" s="1">
        <v>450295504</v>
      </c>
      <c r="D5644" s="1" t="s">
        <v>746</v>
      </c>
      <c r="E5644" s="3">
        <v>44639</v>
      </c>
      <c r="F5644" s="1">
        <v>7</v>
      </c>
      <c r="G5644" s="1" t="s">
        <v>50</v>
      </c>
      <c r="H5644" s="1" t="s">
        <v>32</v>
      </c>
      <c r="I5644" s="1" t="s">
        <v>33</v>
      </c>
      <c r="J5644" s="1">
        <v>5</v>
      </c>
      <c r="K5644" s="2">
        <v>171</v>
      </c>
      <c r="L5644" s="2">
        <f>IF(ISBLANK(K5644),_xlfn.XLOOKUP(U5644,'[1]AVG PRICE'!E:E,'[1]AVG PRICE'!D:D,""),[1]listings!K5644)</f>
        <v>171</v>
      </c>
      <c r="M5644" s="1">
        <v>1</v>
      </c>
      <c r="N5644" s="1">
        <v>365</v>
      </c>
      <c r="O5644" s="1">
        <v>8</v>
      </c>
      <c r="P5644" s="2">
        <f t="shared" si="176"/>
        <v>31293</v>
      </c>
      <c r="Q5644" s="1">
        <v>4.5</v>
      </c>
      <c r="R5644" s="1">
        <f>IF(ISBLANK(S5644),_xlfn.XLOOKUP(V5644,'[1]AVG REVIEWS'!E:E,'[1]AVG REVIEWS'!D:D,""),[1]listings!S5644)</f>
        <v>1.02</v>
      </c>
      <c r="S5644" s="1">
        <v>1.02</v>
      </c>
      <c r="T5644" s="1">
        <f>IF(ISBLANK(Q5644),_xlfn.XLOOKUP(W5644,'[1]AVG SCORE'!F:F,'[1]AVG SCORE'!E:E,""),[1]listings!Q5644)</f>
        <v>4.5</v>
      </c>
      <c r="U5644" s="1" t="str">
        <f t="shared" si="177"/>
        <v>Schwabing-WestEntire home/apt5</v>
      </c>
      <c r="V5644" s="1" t="str">
        <f>[1]listings!H5644&amp;[1]listings!I5644&amp;[1]listings!G5644</f>
        <v>Entire rental unitEntire home/aptSchwabing-West</v>
      </c>
      <c r="W5644" s="1" t="str">
        <f>[1]listings!G5644&amp;[1]listings!H5644&amp;[1]listings!I5644&amp;[1]listings!J5644</f>
        <v>Schwabing-WestEntire rental unitEntire home/apt5</v>
      </c>
      <c r="X5644" s="38">
        <v>48.15663</v>
      </c>
      <c r="Y5644" s="38">
        <v>11.539630000000001</v>
      </c>
    </row>
    <row r="5645" spans="1:25" ht="16" x14ac:dyDescent="0.2">
      <c r="A5645" s="4" t="s">
        <v>10617</v>
      </c>
      <c r="B5645" s="1" t="s">
        <v>10618</v>
      </c>
      <c r="C5645" s="1">
        <v>95089483</v>
      </c>
      <c r="D5645" s="1" t="s">
        <v>4233</v>
      </c>
      <c r="E5645" s="3">
        <v>42627</v>
      </c>
      <c r="F5645" s="1">
        <v>1</v>
      </c>
      <c r="G5645" s="1" t="s">
        <v>102</v>
      </c>
      <c r="H5645" s="1" t="s">
        <v>32</v>
      </c>
      <c r="I5645" s="1" t="s">
        <v>33</v>
      </c>
      <c r="J5645" s="1">
        <v>3</v>
      </c>
      <c r="K5645" s="2">
        <v>90</v>
      </c>
      <c r="L5645" s="2">
        <f>IF(ISBLANK(K5645),_xlfn.XLOOKUP(U5645,'[1]AVG PRICE'!E:E,'[1]AVG PRICE'!D:D,""),[1]listings!K5645)</f>
        <v>90</v>
      </c>
      <c r="M5645" s="1">
        <v>15</v>
      </c>
      <c r="N5645" s="1">
        <v>365</v>
      </c>
      <c r="O5645" s="1">
        <v>1</v>
      </c>
      <c r="P5645" s="2">
        <f t="shared" si="176"/>
        <v>17100</v>
      </c>
      <c r="Q5645" s="1">
        <v>3</v>
      </c>
      <c r="R5645" s="1">
        <f>IF(ISBLANK(S5645),_xlfn.XLOOKUP(V5645,'[1]AVG REVIEWS'!E:E,'[1]AVG REVIEWS'!D:D,""),[1]listings!S5645)</f>
        <v>0.16</v>
      </c>
      <c r="S5645" s="1">
        <v>0.16</v>
      </c>
      <c r="T5645" s="1">
        <f>IF(ISBLANK(Q5645),_xlfn.XLOOKUP(W5645,'[1]AVG SCORE'!F:F,'[1]AVG SCORE'!E:E,""),[1]listings!Q5645)</f>
        <v>3</v>
      </c>
      <c r="U5645" s="1" t="str">
        <f t="shared" si="177"/>
        <v>ObergiesingEntire home/apt3</v>
      </c>
      <c r="V5645" s="1" t="str">
        <f>[1]listings!H5645&amp;[1]listings!I5645&amp;[1]listings!G5645</f>
        <v>Entire rental unitEntire home/aptObergiesing</v>
      </c>
      <c r="W5645" s="1" t="str">
        <f>[1]listings!G5645&amp;[1]listings!H5645&amp;[1]listings!I5645&amp;[1]listings!J5645</f>
        <v>ObergiesingEntire rental unitEntire home/apt3</v>
      </c>
      <c r="X5645" s="38">
        <v>48.122096219301604</v>
      </c>
      <c r="Y5645" s="38">
        <v>11.5764954707076</v>
      </c>
    </row>
    <row r="5646" spans="1:25" ht="16" x14ac:dyDescent="0.2">
      <c r="A5646" s="4" t="s">
        <v>10619</v>
      </c>
      <c r="B5646" s="1" t="s">
        <v>10620</v>
      </c>
      <c r="C5646" s="1">
        <v>410436948</v>
      </c>
      <c r="D5646" s="1" t="s">
        <v>3750</v>
      </c>
      <c r="E5646" s="3">
        <v>44379</v>
      </c>
      <c r="F5646" s="1">
        <v>1</v>
      </c>
      <c r="G5646" s="1" t="s">
        <v>71</v>
      </c>
      <c r="H5646" s="1" t="s">
        <v>32</v>
      </c>
      <c r="I5646" s="1" t="s">
        <v>33</v>
      </c>
      <c r="J5646" s="1">
        <v>4</v>
      </c>
      <c r="L5646" s="2">
        <f>IF(ISBLANK(K5646),_xlfn.XLOOKUP(U5646,'[1]AVG PRICE'!E:E,'[1]AVG PRICE'!D:D,""),[1]listings!K5646)</f>
        <v>315.76086956521738</v>
      </c>
      <c r="M5646" s="1">
        <v>10</v>
      </c>
      <c r="N5646" s="1">
        <v>28</v>
      </c>
      <c r="O5646" s="1">
        <v>0</v>
      </c>
      <c r="P5646" s="2">
        <f t="shared" si="176"/>
        <v>5999.45652173913</v>
      </c>
      <c r="R5646" s="1">
        <f>IF(ISBLANK(S5646),_xlfn.XLOOKUP(V5646,'[1]AVG REVIEWS'!E:E,'[1]AVG REVIEWS'!D:D,""),[1]listings!S5646)</f>
        <v>1.0161822660098518</v>
      </c>
      <c r="T5646" s="1">
        <f>IF(ISBLANK(Q5646),_xlfn.XLOOKUP(W5646,'[1]AVG SCORE'!F:F,'[1]AVG SCORE'!E:E,""),[1]listings!Q5646)</f>
        <v>4.7955056179775273</v>
      </c>
      <c r="U5646" s="1" t="str">
        <f t="shared" si="177"/>
        <v>Ludwigsvorstadt-IsarvorstadtEntire home/apt4</v>
      </c>
      <c r="V5646" s="1" t="str">
        <f>[1]listings!H5646&amp;[1]listings!I5646&amp;[1]listings!G5646</f>
        <v>Entire rental unitEntire home/aptLudwigsvorstadt-Isarvorstadt</v>
      </c>
      <c r="W5646" s="1" t="str">
        <f>[1]listings!G5646&amp;[1]listings!H5646&amp;[1]listings!I5646&amp;[1]listings!J5646</f>
        <v>Ludwigsvorstadt-IsarvorstadtEntire rental unitEntire home/apt4</v>
      </c>
      <c r="X5646" s="38">
        <v>48.144603404459801</v>
      </c>
      <c r="Y5646" s="38">
        <v>11.510531464216999</v>
      </c>
    </row>
    <row r="5647" spans="1:25" ht="16" x14ac:dyDescent="0.2">
      <c r="A5647" s="4" t="s">
        <v>10621</v>
      </c>
      <c r="B5647" s="1" t="s">
        <v>10622</v>
      </c>
      <c r="C5647" s="1">
        <v>2126752</v>
      </c>
      <c r="D5647" s="1" t="s">
        <v>10623</v>
      </c>
      <c r="E5647" s="3">
        <v>41011</v>
      </c>
      <c r="F5647" s="1">
        <v>4</v>
      </c>
      <c r="G5647" s="1" t="s">
        <v>113</v>
      </c>
      <c r="H5647" s="1" t="s">
        <v>51</v>
      </c>
      <c r="I5647" s="1" t="s">
        <v>47</v>
      </c>
      <c r="J5647" s="1">
        <v>1</v>
      </c>
      <c r="L5647" s="2">
        <f>IF(ISBLANK(K5647),_xlfn.XLOOKUP(U5647,'[1]AVG PRICE'!E:E,'[1]AVG PRICE'!D:D,""),[1]listings!K5647)</f>
        <v>91.615384615384613</v>
      </c>
      <c r="M5647" s="1">
        <v>60</v>
      </c>
      <c r="N5647" s="1">
        <v>250</v>
      </c>
      <c r="O5647" s="1">
        <v>0</v>
      </c>
      <c r="P5647" s="2">
        <f t="shared" si="176"/>
        <v>14200.384615384615</v>
      </c>
      <c r="R5647" s="1">
        <f>IF(ISBLANK(S5647),_xlfn.XLOOKUP(V5647,'[1]AVG REVIEWS'!E:E,'[1]AVG REVIEWS'!D:D,""),[1]listings!S5647)</f>
        <v>0.87636363636363657</v>
      </c>
      <c r="T5647" s="1">
        <f>IF(ISBLANK(Q5647),_xlfn.XLOOKUP(W5647,'[1]AVG SCORE'!F:F,'[1]AVG SCORE'!E:E,""),[1]listings!Q5647)</f>
        <v>4.8625000000000007</v>
      </c>
      <c r="U5647" s="1" t="str">
        <f t="shared" si="177"/>
        <v>Tudering-RiemPrivate room1</v>
      </c>
      <c r="V5647" s="1" t="str">
        <f>[1]listings!H5647&amp;[1]listings!I5647&amp;[1]listings!G5647</f>
        <v>Private room in rental unitPrivate roomTudering-Riem</v>
      </c>
      <c r="W5647" s="1" t="str">
        <f>[1]listings!G5647&amp;[1]listings!H5647&amp;[1]listings!I5647&amp;[1]listings!J5647</f>
        <v>Tudering-RiemPrivate room in rental unitPrivate room1</v>
      </c>
      <c r="X5647" s="38">
        <v>48.1538208832051</v>
      </c>
      <c r="Y5647" s="38">
        <v>11.569208266155499</v>
      </c>
    </row>
    <row r="5648" spans="1:25" ht="16" x14ac:dyDescent="0.2">
      <c r="A5648" s="4" t="s">
        <v>10624</v>
      </c>
      <c r="B5648" s="1" t="s">
        <v>10625</v>
      </c>
      <c r="C5648" s="1">
        <v>10181775</v>
      </c>
      <c r="D5648" s="1" t="s">
        <v>1407</v>
      </c>
      <c r="E5648" s="3">
        <v>41599</v>
      </c>
      <c r="F5648" s="1">
        <v>2</v>
      </c>
      <c r="G5648" s="1" t="s">
        <v>50</v>
      </c>
      <c r="H5648" s="1" t="s">
        <v>51</v>
      </c>
      <c r="I5648" s="1" t="s">
        <v>47</v>
      </c>
      <c r="J5648" s="1">
        <v>1</v>
      </c>
      <c r="K5648" s="2">
        <v>54</v>
      </c>
      <c r="L5648" s="2">
        <f>IF(ISBLANK(K5648),_xlfn.XLOOKUP(U5648,'[1]AVG PRICE'!E:E,'[1]AVG PRICE'!D:D,""),[1]listings!K5648)</f>
        <v>54</v>
      </c>
      <c r="M5648" s="1">
        <v>2</v>
      </c>
      <c r="N5648" s="1">
        <v>60</v>
      </c>
      <c r="O5648" s="1">
        <v>24</v>
      </c>
      <c r="P5648" s="2">
        <f t="shared" si="176"/>
        <v>1674</v>
      </c>
      <c r="Q5648" s="1">
        <v>4.92</v>
      </c>
      <c r="R5648" s="1">
        <f>IF(ISBLANK(S5648),_xlfn.XLOOKUP(V5648,'[1]AVG REVIEWS'!E:E,'[1]AVG REVIEWS'!D:D,""),[1]listings!S5648)</f>
        <v>3.46</v>
      </c>
      <c r="S5648" s="1">
        <v>3.46</v>
      </c>
      <c r="T5648" s="1">
        <f>IF(ISBLANK(Q5648),_xlfn.XLOOKUP(W5648,'[1]AVG SCORE'!F:F,'[1]AVG SCORE'!E:E,""),[1]listings!Q5648)</f>
        <v>4.92</v>
      </c>
      <c r="U5648" s="1" t="str">
        <f t="shared" si="177"/>
        <v>Schwabing-WestPrivate room1</v>
      </c>
      <c r="V5648" s="1" t="str">
        <f>[1]listings!H5648&amp;[1]listings!I5648&amp;[1]listings!G5648</f>
        <v>Private room in rental unitPrivate roomSchwabing-West</v>
      </c>
      <c r="W5648" s="1" t="str">
        <f>[1]listings!G5648&amp;[1]listings!H5648&amp;[1]listings!I5648&amp;[1]listings!J5648</f>
        <v>Schwabing-WestPrivate room in rental unitPrivate room1</v>
      </c>
      <c r="X5648" s="38">
        <v>48.179593335647098</v>
      </c>
      <c r="Y5648" s="38">
        <v>11.5679025555522</v>
      </c>
    </row>
    <row r="5649" spans="1:25" ht="16" x14ac:dyDescent="0.2">
      <c r="A5649" s="4" t="s">
        <v>10626</v>
      </c>
      <c r="B5649" s="1" t="s">
        <v>10627</v>
      </c>
      <c r="C5649" s="1">
        <v>86905987</v>
      </c>
      <c r="D5649" s="1" t="s">
        <v>10628</v>
      </c>
      <c r="E5649" s="3">
        <v>42581</v>
      </c>
      <c r="F5649" s="1">
        <v>1</v>
      </c>
      <c r="G5649" s="1" t="s">
        <v>66</v>
      </c>
      <c r="H5649" s="1" t="s">
        <v>32</v>
      </c>
      <c r="I5649" s="1" t="s">
        <v>33</v>
      </c>
      <c r="J5649" s="1">
        <v>3</v>
      </c>
      <c r="K5649" s="2">
        <v>135</v>
      </c>
      <c r="L5649" s="2">
        <f>IF(ISBLANK(K5649),_xlfn.XLOOKUP(U5649,'[1]AVG PRICE'!E:E,'[1]AVG PRICE'!D:D,""),[1]listings!K5649)</f>
        <v>135</v>
      </c>
      <c r="M5649" s="1">
        <v>1</v>
      </c>
      <c r="N5649" s="1">
        <v>30</v>
      </c>
      <c r="O5649" s="1">
        <v>0</v>
      </c>
      <c r="P5649" s="2">
        <f t="shared" si="176"/>
        <v>2092.5</v>
      </c>
      <c r="R5649" s="1">
        <f>IF(ISBLANK(S5649),_xlfn.XLOOKUP(V5649,'[1]AVG REVIEWS'!E:E,'[1]AVG REVIEWS'!D:D,""),[1]listings!S5649)</f>
        <v>0.68531120331950202</v>
      </c>
      <c r="T5649" s="1">
        <f>IF(ISBLANK(Q5649),_xlfn.XLOOKUP(W5649,'[1]AVG SCORE'!F:F,'[1]AVG SCORE'!E:E,""),[1]listings!Q5649)</f>
        <v>4.8578378378378373</v>
      </c>
      <c r="U5649" s="1" t="str">
        <f t="shared" si="177"/>
        <v>Au-HaidhausenEntire home/apt3</v>
      </c>
      <c r="V5649" s="1" t="str">
        <f>[1]listings!H5649&amp;[1]listings!I5649&amp;[1]listings!G5649</f>
        <v>Entire rental unitEntire home/aptAu-Haidhausen</v>
      </c>
      <c r="W5649" s="1" t="str">
        <f>[1]listings!G5649&amp;[1]listings!H5649&amp;[1]listings!I5649&amp;[1]listings!J5649</f>
        <v>Au-HaidhausenEntire rental unitEntire home/apt3</v>
      </c>
      <c r="X5649" s="38">
        <v>48.104008645424599</v>
      </c>
      <c r="Y5649" s="38">
        <v>11.5448492667966</v>
      </c>
    </row>
    <row r="5650" spans="1:25" ht="16" x14ac:dyDescent="0.2">
      <c r="A5650" s="4" t="s">
        <v>10629</v>
      </c>
      <c r="B5650" s="1" t="s">
        <v>10630</v>
      </c>
      <c r="C5650" s="1">
        <v>365637182</v>
      </c>
      <c r="D5650" s="1" t="s">
        <v>10631</v>
      </c>
      <c r="E5650" s="3">
        <v>44076</v>
      </c>
      <c r="F5650" s="1">
        <v>2</v>
      </c>
      <c r="G5650" s="1" t="s">
        <v>66</v>
      </c>
      <c r="H5650" s="1" t="s">
        <v>32</v>
      </c>
      <c r="I5650" s="1" t="s">
        <v>33</v>
      </c>
      <c r="J5650" s="1">
        <v>1</v>
      </c>
      <c r="K5650" s="2">
        <v>135</v>
      </c>
      <c r="L5650" s="2">
        <f>IF(ISBLANK(K5650),_xlfn.XLOOKUP(U5650,'[1]AVG PRICE'!E:E,'[1]AVG PRICE'!D:D,""),[1]listings!K5650)</f>
        <v>135</v>
      </c>
      <c r="M5650" s="1">
        <v>1</v>
      </c>
      <c r="N5650" s="1">
        <v>365</v>
      </c>
      <c r="O5650" s="1">
        <v>1</v>
      </c>
      <c r="P5650" s="2">
        <f t="shared" si="176"/>
        <v>24705</v>
      </c>
      <c r="Q5650" s="1">
        <v>4</v>
      </c>
      <c r="R5650" s="1">
        <f>IF(ISBLANK(S5650),_xlfn.XLOOKUP(V5650,'[1]AVG REVIEWS'!E:E,'[1]AVG REVIEWS'!D:D,""),[1]listings!S5650)</f>
        <v>0.18</v>
      </c>
      <c r="S5650" s="1">
        <v>0.18</v>
      </c>
      <c r="T5650" s="1">
        <f>IF(ISBLANK(Q5650),_xlfn.XLOOKUP(W5650,'[1]AVG SCORE'!F:F,'[1]AVG SCORE'!E:E,""),[1]listings!Q5650)</f>
        <v>4</v>
      </c>
      <c r="U5650" s="1" t="str">
        <f t="shared" si="177"/>
        <v>Au-HaidhausenEntire home/apt1</v>
      </c>
      <c r="V5650" s="1" t="str">
        <f>[1]listings!H5650&amp;[1]listings!I5650&amp;[1]listings!G5650</f>
        <v>Entire rental unitEntire home/aptAu-Haidhausen</v>
      </c>
      <c r="W5650" s="1" t="str">
        <f>[1]listings!G5650&amp;[1]listings!H5650&amp;[1]listings!I5650&amp;[1]listings!J5650</f>
        <v>Au-HaidhausenEntire rental unitEntire home/apt1</v>
      </c>
      <c r="X5650" s="38">
        <v>48.074789383090703</v>
      </c>
      <c r="Y5650" s="38">
        <v>11.5152765876741</v>
      </c>
    </row>
    <row r="5651" spans="1:25" ht="16" x14ac:dyDescent="0.2">
      <c r="A5651" s="4" t="s">
        <v>10632</v>
      </c>
      <c r="B5651" s="1" t="s">
        <v>10633</v>
      </c>
      <c r="C5651" s="1">
        <v>35232977</v>
      </c>
      <c r="D5651" s="1" t="s">
        <v>1116</v>
      </c>
      <c r="E5651" s="3">
        <v>42162</v>
      </c>
      <c r="F5651" s="1">
        <v>1</v>
      </c>
      <c r="G5651" s="1" t="s">
        <v>66</v>
      </c>
      <c r="H5651" s="1" t="s">
        <v>51</v>
      </c>
      <c r="I5651" s="1" t="s">
        <v>47</v>
      </c>
      <c r="J5651" s="1">
        <v>2</v>
      </c>
      <c r="L5651" s="2">
        <f>IF(ISBLANK(K5651),_xlfn.XLOOKUP(U5651,'[1]AVG PRICE'!E:E,'[1]AVG PRICE'!D:D,""),[1]listings!K5651)</f>
        <v>112.05263157894737</v>
      </c>
      <c r="M5651" s="1">
        <v>4</v>
      </c>
      <c r="N5651" s="1">
        <v>365</v>
      </c>
      <c r="O5651" s="1">
        <v>3</v>
      </c>
      <c r="P5651" s="2">
        <f t="shared" si="176"/>
        <v>20673.71052631579</v>
      </c>
      <c r="Q5651" s="1">
        <v>5</v>
      </c>
      <c r="R5651" s="1">
        <f>IF(ISBLANK(S5651),_xlfn.XLOOKUP(V5651,'[1]AVG REVIEWS'!E:E,'[1]AVG REVIEWS'!D:D,""),[1]listings!S5651)</f>
        <v>0.52</v>
      </c>
      <c r="S5651" s="1">
        <v>0.52</v>
      </c>
      <c r="T5651" s="1">
        <f>IF(ISBLANK(Q5651),_xlfn.XLOOKUP(W5651,'[1]AVG SCORE'!F:F,'[1]AVG SCORE'!E:E,""),[1]listings!Q5651)</f>
        <v>5</v>
      </c>
      <c r="U5651" s="1" t="str">
        <f t="shared" si="177"/>
        <v>Au-HaidhausenPrivate room2</v>
      </c>
      <c r="V5651" s="1" t="str">
        <f>[1]listings!H5651&amp;[1]listings!I5651&amp;[1]listings!G5651</f>
        <v>Private room in rental unitPrivate roomAu-Haidhausen</v>
      </c>
      <c r="W5651" s="1" t="str">
        <f>[1]listings!G5651&amp;[1]listings!H5651&amp;[1]listings!I5651&amp;[1]listings!J5651</f>
        <v>Au-HaidhausenPrivate room in rental unitPrivate room2</v>
      </c>
      <c r="X5651" s="38">
        <v>48.113218721142403</v>
      </c>
      <c r="Y5651" s="38">
        <v>11.5801962820924</v>
      </c>
    </row>
    <row r="5652" spans="1:25" ht="16" x14ac:dyDescent="0.2">
      <c r="A5652" s="4" t="s">
        <v>10634</v>
      </c>
      <c r="B5652" s="1" t="s">
        <v>10635</v>
      </c>
      <c r="C5652" s="1">
        <v>25942251</v>
      </c>
      <c r="D5652" s="1" t="s">
        <v>265</v>
      </c>
      <c r="E5652" s="3">
        <v>42015</v>
      </c>
      <c r="F5652" s="1">
        <v>3</v>
      </c>
      <c r="G5652" s="1" t="s">
        <v>108</v>
      </c>
      <c r="H5652" s="1" t="s">
        <v>32</v>
      </c>
      <c r="I5652" s="1" t="s">
        <v>33</v>
      </c>
      <c r="J5652" s="1">
        <v>2</v>
      </c>
      <c r="K5652" s="2">
        <v>126</v>
      </c>
      <c r="L5652" s="2">
        <f>IF(ISBLANK(K5652),_xlfn.XLOOKUP(U5652,'[1]AVG PRICE'!E:E,'[1]AVG PRICE'!D:D,""),[1]listings!K5652)</f>
        <v>126</v>
      </c>
      <c r="M5652" s="1">
        <v>4</v>
      </c>
      <c r="N5652" s="1">
        <v>365</v>
      </c>
      <c r="O5652" s="1">
        <v>2</v>
      </c>
      <c r="P5652" s="2">
        <f t="shared" si="176"/>
        <v>23247</v>
      </c>
      <c r="Q5652" s="1">
        <v>5</v>
      </c>
      <c r="R5652" s="1">
        <f>IF(ISBLANK(S5652),_xlfn.XLOOKUP(V5652,'[1]AVG REVIEWS'!E:E,'[1]AVG REVIEWS'!D:D,""),[1]listings!S5652)</f>
        <v>0.25</v>
      </c>
      <c r="S5652" s="1">
        <v>0.25</v>
      </c>
      <c r="T5652" s="1">
        <f>IF(ISBLANK(Q5652),_xlfn.XLOOKUP(W5652,'[1]AVG SCORE'!F:F,'[1]AVG SCORE'!E:E,""),[1]listings!Q5652)</f>
        <v>5</v>
      </c>
      <c r="U5652" s="1" t="str">
        <f t="shared" si="177"/>
        <v>Schwabing-FreimannEntire home/apt2</v>
      </c>
      <c r="V5652" s="1" t="str">
        <f>[1]listings!H5652&amp;[1]listings!I5652&amp;[1]listings!G5652</f>
        <v>Entire rental unitEntire home/aptSchwabing-Freimann</v>
      </c>
      <c r="W5652" s="1" t="str">
        <f>[1]listings!G5652&amp;[1]listings!H5652&amp;[1]listings!I5652&amp;[1]listings!J5652</f>
        <v>Schwabing-FreimannEntire rental unitEntire home/apt2</v>
      </c>
      <c r="X5652" s="38">
        <v>48.137659800000002</v>
      </c>
      <c r="Y5652" s="38">
        <v>11.550438400000001</v>
      </c>
    </row>
    <row r="5653" spans="1:25" ht="16" x14ac:dyDescent="0.2">
      <c r="A5653" s="4" t="s">
        <v>10636</v>
      </c>
      <c r="B5653" s="1" t="s">
        <v>10637</v>
      </c>
      <c r="C5653" s="1">
        <v>239488511</v>
      </c>
      <c r="D5653" s="1" t="s">
        <v>10638</v>
      </c>
      <c r="E5653" s="3">
        <v>43493</v>
      </c>
      <c r="F5653" s="1">
        <v>1</v>
      </c>
      <c r="G5653" s="1" t="s">
        <v>59</v>
      </c>
      <c r="H5653" s="1" t="s">
        <v>32</v>
      </c>
      <c r="I5653" s="1" t="s">
        <v>33</v>
      </c>
      <c r="J5653" s="1">
        <v>3</v>
      </c>
      <c r="K5653" s="2">
        <v>108</v>
      </c>
      <c r="L5653" s="2">
        <f>IF(ISBLANK(K5653),_xlfn.XLOOKUP(U5653,'[1]AVG PRICE'!E:E,'[1]AVG PRICE'!D:D,""),[1]listings!K5653)</f>
        <v>108</v>
      </c>
      <c r="M5653" s="1">
        <v>1</v>
      </c>
      <c r="N5653" s="1">
        <v>365</v>
      </c>
      <c r="O5653" s="1">
        <v>5</v>
      </c>
      <c r="P5653" s="2">
        <f t="shared" si="176"/>
        <v>19764</v>
      </c>
      <c r="Q5653" s="1">
        <v>4.2</v>
      </c>
      <c r="R5653" s="1">
        <f>IF(ISBLANK(S5653),_xlfn.XLOOKUP(V5653,'[1]AVG REVIEWS'!E:E,'[1]AVG REVIEWS'!D:D,""),[1]listings!S5653)</f>
        <v>0.63</v>
      </c>
      <c r="S5653" s="1">
        <v>0.63</v>
      </c>
      <c r="T5653" s="1">
        <f>IF(ISBLANK(Q5653),_xlfn.XLOOKUP(W5653,'[1]AVG SCORE'!F:F,'[1]AVG SCORE'!E:E,""),[1]listings!Q5653)</f>
        <v>4.2</v>
      </c>
      <c r="U5653" s="1" t="str">
        <f t="shared" si="177"/>
        <v>Schwanthalerh√∂heEntire home/apt3</v>
      </c>
      <c r="V5653" s="1" t="str">
        <f>[1]listings!H5653&amp;[1]listings!I5653&amp;[1]listings!G5653</f>
        <v>Entire rental unitEntire home/aptSchwanthalerh√∂he</v>
      </c>
      <c r="W5653" s="1" t="str">
        <f>[1]listings!G5653&amp;[1]listings!H5653&amp;[1]listings!I5653&amp;[1]listings!J5653</f>
        <v>Schwanthalerh√∂heEntire rental unitEntire home/apt3</v>
      </c>
      <c r="X5653" s="38">
        <v>48.125953406520097</v>
      </c>
      <c r="Y5653" s="38">
        <v>11.6309962278168</v>
      </c>
    </row>
    <row r="5654" spans="1:25" ht="16" x14ac:dyDescent="0.2">
      <c r="A5654" s="4" t="s">
        <v>10639</v>
      </c>
      <c r="B5654" s="1" t="s">
        <v>10640</v>
      </c>
      <c r="C5654" s="1">
        <v>589064932</v>
      </c>
      <c r="D5654" s="1" t="s">
        <v>10641</v>
      </c>
      <c r="E5654" s="3">
        <v>45484</v>
      </c>
      <c r="F5654" s="1">
        <v>1</v>
      </c>
      <c r="G5654" s="1" t="s">
        <v>85</v>
      </c>
      <c r="H5654" s="1" t="s">
        <v>32</v>
      </c>
      <c r="I5654" s="1" t="s">
        <v>33</v>
      </c>
      <c r="J5654" s="1">
        <v>6</v>
      </c>
      <c r="K5654" s="2">
        <v>133</v>
      </c>
      <c r="L5654" s="2">
        <f>IF(ISBLANK(K5654),_xlfn.XLOOKUP(U5654,'[1]AVG PRICE'!E:E,'[1]AVG PRICE'!D:D,""),[1]listings!K5654)</f>
        <v>133</v>
      </c>
      <c r="M5654" s="1">
        <v>2</v>
      </c>
      <c r="N5654" s="1">
        <v>12</v>
      </c>
      <c r="O5654" s="1">
        <v>7</v>
      </c>
      <c r="P5654" s="2">
        <f t="shared" si="176"/>
        <v>931</v>
      </c>
      <c r="Q5654" s="1">
        <v>4.29</v>
      </c>
      <c r="R5654" s="1">
        <f>IF(ISBLANK(S5654),_xlfn.XLOOKUP(V5654,'[1]AVG REVIEWS'!E:E,'[1]AVG REVIEWS'!D:D,""),[1]listings!S5654)</f>
        <v>0.93</v>
      </c>
      <c r="S5654" s="1">
        <v>0.93</v>
      </c>
      <c r="T5654" s="1">
        <f>IF(ISBLANK(Q5654),_xlfn.XLOOKUP(W5654,'[1]AVG SCORE'!F:F,'[1]AVG SCORE'!E:E,""),[1]listings!Q5654)</f>
        <v>4.29</v>
      </c>
      <c r="U5654" s="1" t="str">
        <f t="shared" si="177"/>
        <v>Ramersdorf-PerlachEntire home/apt6</v>
      </c>
      <c r="V5654" s="1" t="str">
        <f>[1]listings!H5654&amp;[1]listings!I5654&amp;[1]listings!G5654</f>
        <v>Entire rental unitEntire home/aptRamersdorf-Perlach</v>
      </c>
      <c r="W5654" s="1" t="str">
        <f>[1]listings!G5654&amp;[1]listings!H5654&amp;[1]listings!I5654&amp;[1]listings!J5654</f>
        <v>Ramersdorf-PerlachEntire rental unitEntire home/apt6</v>
      </c>
      <c r="X5654" s="38">
        <v>48.137525099999998</v>
      </c>
      <c r="Y5654" s="38">
        <v>11.544053699999999</v>
      </c>
    </row>
    <row r="5655" spans="1:25" ht="16" x14ac:dyDescent="0.2">
      <c r="A5655" s="4" t="s">
        <v>10642</v>
      </c>
      <c r="B5655" s="1" t="s">
        <v>10643</v>
      </c>
      <c r="C5655" s="1">
        <v>530506768</v>
      </c>
      <c r="D5655" s="1" t="s">
        <v>10644</v>
      </c>
      <c r="E5655" s="3">
        <v>45145</v>
      </c>
      <c r="F5655" s="1">
        <v>2</v>
      </c>
      <c r="G5655" s="1" t="s">
        <v>42</v>
      </c>
      <c r="H5655" s="1" t="s">
        <v>46</v>
      </c>
      <c r="I5655" s="1" t="s">
        <v>47</v>
      </c>
      <c r="J5655" s="1">
        <v>1</v>
      </c>
      <c r="K5655" s="2">
        <v>55</v>
      </c>
      <c r="L5655" s="2">
        <f>IF(ISBLANK(K5655),_xlfn.XLOOKUP(U5655,'[1]AVG PRICE'!E:E,'[1]AVG PRICE'!D:D,""),[1]listings!K5655)</f>
        <v>55</v>
      </c>
      <c r="M5655" s="1">
        <v>1</v>
      </c>
      <c r="N5655" s="1">
        <v>365</v>
      </c>
      <c r="O5655" s="1">
        <v>14</v>
      </c>
      <c r="P5655" s="2">
        <f t="shared" si="176"/>
        <v>10065</v>
      </c>
      <c r="Q5655" s="1">
        <v>4.93</v>
      </c>
      <c r="R5655" s="1">
        <f>IF(ISBLANK(S5655),_xlfn.XLOOKUP(V5655,'[1]AVG REVIEWS'!E:E,'[1]AVG REVIEWS'!D:D,""),[1]listings!S5655)</f>
        <v>1.83</v>
      </c>
      <c r="S5655" s="1">
        <v>1.83</v>
      </c>
      <c r="T5655" s="1">
        <f>IF(ISBLANK(Q5655),_xlfn.XLOOKUP(W5655,'[1]AVG SCORE'!F:F,'[1]AVG SCORE'!E:E,""),[1]listings!Q5655)</f>
        <v>4.93</v>
      </c>
      <c r="U5655" s="1" t="str">
        <f t="shared" si="177"/>
        <v>Pasing-ObermenzingPrivate room1</v>
      </c>
      <c r="V5655" s="1" t="str">
        <f>[1]listings!H5655&amp;[1]listings!I5655&amp;[1]listings!G5655</f>
        <v>Private room in homePrivate roomPasing-Obermenzing</v>
      </c>
      <c r="W5655" s="1" t="str">
        <f>[1]listings!G5655&amp;[1]listings!H5655&amp;[1]listings!I5655&amp;[1]listings!J5655</f>
        <v>Pasing-ObermenzingPrivate room in homePrivate room1</v>
      </c>
      <c r="X5655" s="38">
        <v>48.155329999999999</v>
      </c>
      <c r="Y5655" s="38">
        <v>11.4191</v>
      </c>
    </row>
    <row r="5656" spans="1:25" ht="16" x14ac:dyDescent="0.2">
      <c r="A5656" s="4" t="s">
        <v>10645</v>
      </c>
      <c r="B5656" s="1" t="s">
        <v>10646</v>
      </c>
      <c r="C5656" s="1">
        <v>272755307</v>
      </c>
      <c r="D5656" s="1" t="s">
        <v>1027</v>
      </c>
      <c r="E5656" s="3">
        <v>43647</v>
      </c>
      <c r="F5656" s="1">
        <v>2</v>
      </c>
      <c r="G5656" s="1" t="s">
        <v>108</v>
      </c>
      <c r="H5656" s="1" t="s">
        <v>32</v>
      </c>
      <c r="I5656" s="1" t="s">
        <v>33</v>
      </c>
      <c r="J5656" s="1">
        <v>3</v>
      </c>
      <c r="K5656" s="2">
        <v>165</v>
      </c>
      <c r="L5656" s="2">
        <f>IF(ISBLANK(K5656),_xlfn.XLOOKUP(U5656,'[1]AVG PRICE'!E:E,'[1]AVG PRICE'!D:D,""),[1]listings!K5656)</f>
        <v>165</v>
      </c>
      <c r="M5656" s="1">
        <v>2.1</v>
      </c>
      <c r="N5656" s="1">
        <v>100</v>
      </c>
      <c r="O5656" s="1">
        <v>0</v>
      </c>
      <c r="P5656" s="2">
        <f t="shared" si="176"/>
        <v>8423.25</v>
      </c>
      <c r="R5656" s="1">
        <f>IF(ISBLANK(S5656),_xlfn.XLOOKUP(V5656,'[1]AVG REVIEWS'!E:E,'[1]AVG REVIEWS'!D:D,""),[1]listings!S5656)</f>
        <v>0.63352517985611523</v>
      </c>
      <c r="T5656" s="1">
        <f>IF(ISBLANK(Q5656),_xlfn.XLOOKUP(W5656,'[1]AVG SCORE'!F:F,'[1]AVG SCORE'!E:E,""),[1]listings!Q5656)</f>
        <v>4.8917391304347824</v>
      </c>
      <c r="U5656" s="1" t="str">
        <f t="shared" si="177"/>
        <v>Schwabing-FreimannEntire home/apt3</v>
      </c>
      <c r="V5656" s="1" t="str">
        <f>[1]listings!H5656&amp;[1]listings!I5656&amp;[1]listings!G5656</f>
        <v>Entire rental unitEntire home/aptSchwabing-Freimann</v>
      </c>
      <c r="W5656" s="1" t="str">
        <f>[1]listings!G5656&amp;[1]listings!H5656&amp;[1]listings!I5656&amp;[1]listings!J5656</f>
        <v>Schwabing-FreimannEntire rental unitEntire home/apt3</v>
      </c>
      <c r="X5656" s="38">
        <v>48.153546610324597</v>
      </c>
      <c r="Y5656" s="38">
        <v>11.5842515483718</v>
      </c>
    </row>
    <row r="5657" spans="1:25" ht="16" x14ac:dyDescent="0.2">
      <c r="A5657" s="4" t="s">
        <v>10647</v>
      </c>
      <c r="B5657" s="1" t="s">
        <v>10648</v>
      </c>
      <c r="C5657" s="1">
        <v>5377548</v>
      </c>
      <c r="D5657" s="1" t="s">
        <v>1606</v>
      </c>
      <c r="E5657" s="3">
        <v>41341</v>
      </c>
      <c r="F5657" s="1">
        <v>3</v>
      </c>
      <c r="G5657" s="1" t="s">
        <v>39</v>
      </c>
      <c r="H5657" s="1" t="s">
        <v>32</v>
      </c>
      <c r="I5657" s="1" t="s">
        <v>33</v>
      </c>
      <c r="J5657" s="1">
        <v>5</v>
      </c>
      <c r="L5657" s="2">
        <f>IF(ISBLANK(K5657),_xlfn.XLOOKUP(U5657,'[1]AVG PRICE'!E:E,'[1]AVG PRICE'!D:D,""),[1]listings!K5657)</f>
        <v>308.16666666666669</v>
      </c>
      <c r="M5657" s="1">
        <v>2.7</v>
      </c>
      <c r="N5657" s="1">
        <v>210</v>
      </c>
      <c r="O5657" s="1">
        <v>12</v>
      </c>
      <c r="P5657" s="2">
        <f t="shared" si="176"/>
        <v>32773.525000000001</v>
      </c>
      <c r="Q5657" s="1">
        <v>4.33</v>
      </c>
      <c r="R5657" s="1">
        <f>IF(ISBLANK(S5657),_xlfn.XLOOKUP(V5657,'[1]AVG REVIEWS'!E:E,'[1]AVG REVIEWS'!D:D,""),[1]listings!S5657)</f>
        <v>2.0299999999999998</v>
      </c>
      <c r="S5657" s="1">
        <v>2.0299999999999998</v>
      </c>
      <c r="T5657" s="1">
        <f>IF(ISBLANK(Q5657),_xlfn.XLOOKUP(W5657,'[1]AVG SCORE'!F:F,'[1]AVG SCORE'!E:E,""),[1]listings!Q5657)</f>
        <v>4.33</v>
      </c>
      <c r="U5657" s="1" t="str">
        <f t="shared" si="177"/>
        <v>MaxvorstadtEntire home/apt5</v>
      </c>
      <c r="V5657" s="1" t="str">
        <f>[1]listings!H5657&amp;[1]listings!I5657&amp;[1]listings!G5657</f>
        <v>Entire rental unitEntire home/aptMaxvorstadt</v>
      </c>
      <c r="W5657" s="1" t="str">
        <f>[1]listings!G5657&amp;[1]listings!H5657&amp;[1]listings!I5657&amp;[1]listings!J5657</f>
        <v>MaxvorstadtEntire rental unitEntire home/apt5</v>
      </c>
      <c r="X5657" s="38">
        <v>48.1403271106632</v>
      </c>
      <c r="Y5657" s="38">
        <v>11.646047042802</v>
      </c>
    </row>
    <row r="5658" spans="1:25" ht="16" x14ac:dyDescent="0.2">
      <c r="A5658" s="4" t="s">
        <v>10649</v>
      </c>
      <c r="B5658" s="1" t="s">
        <v>10650</v>
      </c>
      <c r="C5658" s="1">
        <v>227861437</v>
      </c>
      <c r="D5658" s="1" t="s">
        <v>1484</v>
      </c>
      <c r="E5658" s="3">
        <v>43431</v>
      </c>
      <c r="F5658" s="1">
        <v>1</v>
      </c>
      <c r="G5658" s="1" t="s">
        <v>63</v>
      </c>
      <c r="H5658" s="1" t="s">
        <v>32</v>
      </c>
      <c r="I5658" s="1" t="s">
        <v>33</v>
      </c>
      <c r="J5658" s="1">
        <v>2</v>
      </c>
      <c r="L5658" s="2">
        <f>IF(ISBLANK(K5658),_xlfn.XLOOKUP(U5658,'[1]AVG PRICE'!E:E,'[1]AVG PRICE'!D:D,""),[1]listings!K5658)</f>
        <v>132.94117647058823</v>
      </c>
      <c r="M5658" s="1">
        <v>3</v>
      </c>
      <c r="N5658" s="1">
        <v>365</v>
      </c>
      <c r="O5658" s="1">
        <v>0</v>
      </c>
      <c r="P5658" s="2">
        <f t="shared" si="176"/>
        <v>24461.176470588234</v>
      </c>
      <c r="R5658" s="1">
        <f>IF(ISBLANK(S5658),_xlfn.XLOOKUP(V5658,'[1]AVG REVIEWS'!E:E,'[1]AVG REVIEWS'!D:D,""),[1]listings!S5658)</f>
        <v>0.88098591549295791</v>
      </c>
      <c r="T5658" s="1">
        <f>IF(ISBLANK(Q5658),_xlfn.XLOOKUP(W5658,'[1]AVG SCORE'!F:F,'[1]AVG SCORE'!E:E,""),[1]listings!Q5658)</f>
        <v>4.7858620689655167</v>
      </c>
      <c r="U5658" s="1" t="str">
        <f t="shared" si="177"/>
        <v>BogenhausenEntire home/apt2</v>
      </c>
      <c r="V5658" s="1" t="str">
        <f>[1]listings!H5658&amp;[1]listings!I5658&amp;[1]listings!G5658</f>
        <v>Entire rental unitEntire home/aptBogenhausen</v>
      </c>
      <c r="W5658" s="1" t="str">
        <f>[1]listings!G5658&amp;[1]listings!H5658&amp;[1]listings!I5658&amp;[1]listings!J5658</f>
        <v>BogenhausenEntire rental unitEntire home/apt2</v>
      </c>
      <c r="X5658" s="38">
        <v>48.137230000000002</v>
      </c>
      <c r="Y5658" s="38">
        <v>11.55536</v>
      </c>
    </row>
    <row r="5659" spans="1:25" ht="16" x14ac:dyDescent="0.2">
      <c r="A5659" s="4" t="s">
        <v>10651</v>
      </c>
      <c r="B5659" s="1" t="s">
        <v>10652</v>
      </c>
      <c r="C5659" s="1">
        <v>167752898</v>
      </c>
      <c r="D5659" s="1" t="s">
        <v>269</v>
      </c>
      <c r="E5659" s="3">
        <v>43114</v>
      </c>
      <c r="F5659" s="1">
        <v>2</v>
      </c>
      <c r="G5659" s="1" t="s">
        <v>63</v>
      </c>
      <c r="H5659" s="1" t="s">
        <v>46</v>
      </c>
      <c r="I5659" s="1" t="s">
        <v>47</v>
      </c>
      <c r="J5659" s="1">
        <v>2</v>
      </c>
      <c r="L5659" s="2">
        <f>IF(ISBLANK(K5659),_xlfn.XLOOKUP(U5659,'[1]AVG PRICE'!E:E,'[1]AVG PRICE'!D:D,""),[1]listings!K5659)</f>
        <v>119.86666666666666</v>
      </c>
      <c r="M5659" s="1">
        <v>2</v>
      </c>
      <c r="N5659" s="1">
        <v>365</v>
      </c>
      <c r="O5659" s="1">
        <v>7</v>
      </c>
      <c r="P5659" s="2">
        <f t="shared" si="176"/>
        <v>21995.533333333333</v>
      </c>
      <c r="Q5659" s="1">
        <v>5</v>
      </c>
      <c r="R5659" s="1">
        <f>IF(ISBLANK(S5659),_xlfn.XLOOKUP(V5659,'[1]AVG REVIEWS'!E:E,'[1]AVG REVIEWS'!D:D,""),[1]listings!S5659)</f>
        <v>1.01</v>
      </c>
      <c r="S5659" s="1">
        <v>1.01</v>
      </c>
      <c r="T5659" s="1">
        <f>IF(ISBLANK(Q5659),_xlfn.XLOOKUP(W5659,'[1]AVG SCORE'!F:F,'[1]AVG SCORE'!E:E,""),[1]listings!Q5659)</f>
        <v>5</v>
      </c>
      <c r="U5659" s="1" t="str">
        <f t="shared" si="177"/>
        <v>BogenhausenPrivate room2</v>
      </c>
      <c r="V5659" s="1" t="str">
        <f>[1]listings!H5659&amp;[1]listings!I5659&amp;[1]listings!G5659</f>
        <v>Private room in homePrivate roomBogenhausen</v>
      </c>
      <c r="W5659" s="1" t="str">
        <f>[1]listings!G5659&amp;[1]listings!H5659&amp;[1]listings!I5659&amp;[1]listings!J5659</f>
        <v>BogenhausenPrivate room in homePrivate room2</v>
      </c>
      <c r="X5659" s="38">
        <v>48.107439999999997</v>
      </c>
      <c r="Y5659" s="38">
        <v>11.60385</v>
      </c>
    </row>
    <row r="5660" spans="1:25" ht="16" x14ac:dyDescent="0.2">
      <c r="A5660" s="4" t="s">
        <v>10653</v>
      </c>
      <c r="B5660" s="1" t="s">
        <v>10654</v>
      </c>
      <c r="C5660" s="1">
        <v>589456999</v>
      </c>
      <c r="D5660" s="1" t="s">
        <v>1367</v>
      </c>
      <c r="E5660" s="3">
        <v>45485</v>
      </c>
      <c r="F5660" s="1">
        <v>1</v>
      </c>
      <c r="G5660" s="1" t="s">
        <v>63</v>
      </c>
      <c r="H5660" s="1" t="s">
        <v>32</v>
      </c>
      <c r="I5660" s="1" t="s">
        <v>33</v>
      </c>
      <c r="J5660" s="1">
        <v>4</v>
      </c>
      <c r="L5660" s="2">
        <f>IF(ISBLANK(K5660),_xlfn.XLOOKUP(U5660,'[1]AVG PRICE'!E:E,'[1]AVG PRICE'!D:D,""),[1]listings!K5660)</f>
        <v>251.94594594594594</v>
      </c>
      <c r="M5660" s="1">
        <v>7</v>
      </c>
      <c r="N5660" s="1">
        <v>365</v>
      </c>
      <c r="O5660" s="1">
        <v>0</v>
      </c>
      <c r="P5660" s="2">
        <f t="shared" si="176"/>
        <v>46861.945945945947</v>
      </c>
      <c r="R5660" s="1">
        <f>IF(ISBLANK(S5660),_xlfn.XLOOKUP(V5660,'[1]AVG REVIEWS'!E:E,'[1]AVG REVIEWS'!D:D,""),[1]listings!S5660)</f>
        <v>0.88098591549295791</v>
      </c>
      <c r="T5660" s="1">
        <f>IF(ISBLANK(Q5660),_xlfn.XLOOKUP(W5660,'[1]AVG SCORE'!F:F,'[1]AVG SCORE'!E:E,""),[1]listings!Q5660)</f>
        <v>4.8091891891891887</v>
      </c>
      <c r="U5660" s="1" t="str">
        <f t="shared" si="177"/>
        <v>BogenhausenEntire home/apt4</v>
      </c>
      <c r="V5660" s="1" t="str">
        <f>[1]listings!H5660&amp;[1]listings!I5660&amp;[1]listings!G5660</f>
        <v>Entire rental unitEntire home/aptBogenhausen</v>
      </c>
      <c r="W5660" s="1" t="str">
        <f>[1]listings!G5660&amp;[1]listings!H5660&amp;[1]listings!I5660&amp;[1]listings!J5660</f>
        <v>BogenhausenEntire rental unitEntire home/apt4</v>
      </c>
      <c r="X5660" s="38">
        <v>48.149117584925399</v>
      </c>
      <c r="Y5660" s="38">
        <v>11.451792434497699</v>
      </c>
    </row>
    <row r="5661" spans="1:25" ht="16" x14ac:dyDescent="0.2">
      <c r="A5661" s="4" t="s">
        <v>10655</v>
      </c>
      <c r="B5661" s="1" t="s">
        <v>10656</v>
      </c>
      <c r="C5661" s="1">
        <v>543947683</v>
      </c>
      <c r="D5661" s="1" t="s">
        <v>10657</v>
      </c>
      <c r="E5661" s="3">
        <v>45228</v>
      </c>
      <c r="F5661" s="1">
        <v>2</v>
      </c>
      <c r="G5661" s="1" t="s">
        <v>85</v>
      </c>
      <c r="H5661" s="1" t="s">
        <v>32</v>
      </c>
      <c r="I5661" s="1" t="s">
        <v>33</v>
      </c>
      <c r="J5661" s="1">
        <v>4</v>
      </c>
      <c r="K5661" s="2">
        <v>105</v>
      </c>
      <c r="L5661" s="2">
        <f>IF(ISBLANK(K5661),_xlfn.XLOOKUP(U5661,'[1]AVG PRICE'!E:E,'[1]AVG PRICE'!D:D,""),[1]listings!K5661)</f>
        <v>105</v>
      </c>
      <c r="M5661" s="1">
        <v>2</v>
      </c>
      <c r="N5661" s="1">
        <v>365</v>
      </c>
      <c r="O5661" s="1">
        <v>1</v>
      </c>
      <c r="P5661" s="2">
        <f t="shared" si="176"/>
        <v>19267.5</v>
      </c>
      <c r="Q5661" s="1">
        <v>5</v>
      </c>
      <c r="R5661" s="1">
        <f>IF(ISBLANK(S5661),_xlfn.XLOOKUP(V5661,'[1]AVG REVIEWS'!E:E,'[1]AVG REVIEWS'!D:D,""),[1]listings!S5661)</f>
        <v>0.19</v>
      </c>
      <c r="S5661" s="1">
        <v>0.19</v>
      </c>
      <c r="T5661" s="1">
        <f>IF(ISBLANK(Q5661),_xlfn.XLOOKUP(W5661,'[1]AVG SCORE'!F:F,'[1]AVG SCORE'!E:E,""),[1]listings!Q5661)</f>
        <v>5</v>
      </c>
      <c r="U5661" s="1" t="str">
        <f t="shared" si="177"/>
        <v>Ramersdorf-PerlachEntire home/apt4</v>
      </c>
      <c r="V5661" s="1" t="str">
        <f>[1]listings!H5661&amp;[1]listings!I5661&amp;[1]listings!G5661</f>
        <v>Entire rental unitEntire home/aptRamersdorf-Perlach</v>
      </c>
      <c r="W5661" s="1" t="str">
        <f>[1]listings!G5661&amp;[1]listings!H5661&amp;[1]listings!I5661&amp;[1]listings!J5661</f>
        <v>Ramersdorf-PerlachEntire rental unitEntire home/apt4</v>
      </c>
      <c r="X5661" s="38">
        <v>48.099939999999997</v>
      </c>
      <c r="Y5661" s="38">
        <v>11.582190000000001</v>
      </c>
    </row>
    <row r="5662" spans="1:25" ht="16" x14ac:dyDescent="0.2">
      <c r="A5662" s="4" t="s">
        <v>10658</v>
      </c>
      <c r="B5662" s="1" t="s">
        <v>10659</v>
      </c>
      <c r="C5662" s="1">
        <v>16221007</v>
      </c>
      <c r="D5662" s="1" t="s">
        <v>746</v>
      </c>
      <c r="E5662" s="3">
        <v>41790</v>
      </c>
      <c r="F5662" s="1">
        <v>5</v>
      </c>
      <c r="G5662" s="1" t="s">
        <v>50</v>
      </c>
      <c r="H5662" s="1" t="s">
        <v>32</v>
      </c>
      <c r="I5662" s="1" t="s">
        <v>33</v>
      </c>
      <c r="J5662" s="1">
        <v>5</v>
      </c>
      <c r="L5662" s="2">
        <f>IF(ISBLANK(K5662),_xlfn.XLOOKUP(U5662,'[1]AVG PRICE'!E:E,'[1]AVG PRICE'!D:D,""),[1]listings!K5662)</f>
        <v>203.6</v>
      </c>
      <c r="M5662" s="1">
        <v>4</v>
      </c>
      <c r="N5662" s="1">
        <v>365</v>
      </c>
      <c r="O5662" s="1">
        <v>1</v>
      </c>
      <c r="P5662" s="2">
        <f t="shared" si="176"/>
        <v>37564.199999999997</v>
      </c>
      <c r="Q5662" s="1">
        <v>5</v>
      </c>
      <c r="R5662" s="1">
        <f>IF(ISBLANK(S5662),_xlfn.XLOOKUP(V5662,'[1]AVG REVIEWS'!E:E,'[1]AVG REVIEWS'!D:D,""),[1]listings!S5662)</f>
        <v>0.14000000000000001</v>
      </c>
      <c r="S5662" s="1">
        <v>0.14000000000000001</v>
      </c>
      <c r="T5662" s="1">
        <f>IF(ISBLANK(Q5662),_xlfn.XLOOKUP(W5662,'[1]AVG SCORE'!F:F,'[1]AVG SCORE'!E:E,""),[1]listings!Q5662)</f>
        <v>5</v>
      </c>
      <c r="U5662" s="1" t="str">
        <f t="shared" si="177"/>
        <v>Schwabing-WestEntire home/apt5</v>
      </c>
      <c r="V5662" s="1" t="str">
        <f>[1]listings!H5662&amp;[1]listings!I5662&amp;[1]listings!G5662</f>
        <v>Entire rental unitEntire home/aptSchwabing-West</v>
      </c>
      <c r="W5662" s="1" t="str">
        <f>[1]listings!G5662&amp;[1]listings!H5662&amp;[1]listings!I5662&amp;[1]listings!J5662</f>
        <v>Schwabing-WestEntire rental unitEntire home/apt5</v>
      </c>
      <c r="X5662" s="38">
        <v>48.097439999999999</v>
      </c>
      <c r="Y5662" s="38">
        <v>11.646470000000001</v>
      </c>
    </row>
    <row r="5663" spans="1:25" ht="16" x14ac:dyDescent="0.2">
      <c r="A5663" s="4" t="s">
        <v>10660</v>
      </c>
      <c r="B5663" s="1" t="s">
        <v>10661</v>
      </c>
      <c r="C5663" s="1">
        <v>6594336</v>
      </c>
      <c r="D5663" s="1" t="s">
        <v>2114</v>
      </c>
      <c r="E5663" s="3">
        <v>41421</v>
      </c>
      <c r="F5663" s="1">
        <v>1</v>
      </c>
      <c r="G5663" s="1" t="s">
        <v>63</v>
      </c>
      <c r="H5663" s="1" t="s">
        <v>32</v>
      </c>
      <c r="I5663" s="1" t="s">
        <v>33</v>
      </c>
      <c r="J5663" s="1">
        <v>6</v>
      </c>
      <c r="L5663" s="2">
        <f>IF(ISBLANK(K5663),_xlfn.XLOOKUP(U5663,'[1]AVG PRICE'!E:E,'[1]AVG PRICE'!D:D,""),[1]listings!K5663)</f>
        <v>230</v>
      </c>
      <c r="M5663" s="1">
        <v>2</v>
      </c>
      <c r="N5663" s="1">
        <v>365</v>
      </c>
      <c r="O5663" s="1">
        <v>1</v>
      </c>
      <c r="P5663" s="2">
        <f t="shared" si="176"/>
        <v>42205</v>
      </c>
      <c r="Q5663" s="1">
        <v>5</v>
      </c>
      <c r="R5663" s="1">
        <f>IF(ISBLANK(S5663),_xlfn.XLOOKUP(V5663,'[1]AVG REVIEWS'!E:E,'[1]AVG REVIEWS'!D:D,""),[1]listings!S5663)</f>
        <v>0.18</v>
      </c>
      <c r="S5663" s="1">
        <v>0.18</v>
      </c>
      <c r="T5663" s="1">
        <f>IF(ISBLANK(Q5663),_xlfn.XLOOKUP(W5663,'[1]AVG SCORE'!F:F,'[1]AVG SCORE'!E:E,""),[1]listings!Q5663)</f>
        <v>5</v>
      </c>
      <c r="U5663" s="1" t="str">
        <f t="shared" si="177"/>
        <v>BogenhausenEntire home/apt6</v>
      </c>
      <c r="V5663" s="1" t="str">
        <f>[1]listings!H5663&amp;[1]listings!I5663&amp;[1]listings!G5663</f>
        <v>Entire rental unitEntire home/aptBogenhausen</v>
      </c>
      <c r="W5663" s="1" t="str">
        <f>[1]listings!G5663&amp;[1]listings!H5663&amp;[1]listings!I5663&amp;[1]listings!J5663</f>
        <v>BogenhausenEntire rental unitEntire home/apt6</v>
      </c>
      <c r="X5663" s="38">
        <v>48.119477651670998</v>
      </c>
      <c r="Y5663" s="38">
        <v>11.582270041108099</v>
      </c>
    </row>
    <row r="5664" spans="1:25" ht="16" x14ac:dyDescent="0.2">
      <c r="A5664" s="4" t="s">
        <v>10662</v>
      </c>
      <c r="B5664" s="1" t="s">
        <v>10663</v>
      </c>
      <c r="C5664" s="1">
        <v>589595630</v>
      </c>
      <c r="D5664" s="1" t="s">
        <v>10664</v>
      </c>
      <c r="E5664" s="3">
        <v>45486</v>
      </c>
      <c r="F5664" s="1">
        <v>1</v>
      </c>
      <c r="G5664" s="1" t="s">
        <v>59</v>
      </c>
      <c r="H5664" s="1" t="s">
        <v>32</v>
      </c>
      <c r="I5664" s="1" t="s">
        <v>33</v>
      </c>
      <c r="J5664" s="1">
        <v>6</v>
      </c>
      <c r="K5664" s="2">
        <v>306</v>
      </c>
      <c r="L5664" s="2">
        <f>IF(ISBLANK(K5664),_xlfn.XLOOKUP(U5664,'[1]AVG PRICE'!E:E,'[1]AVG PRICE'!D:D,""),[1]listings!K5664)</f>
        <v>306</v>
      </c>
      <c r="M5664" s="1">
        <v>1</v>
      </c>
      <c r="N5664" s="1">
        <v>365</v>
      </c>
      <c r="O5664" s="1">
        <v>2</v>
      </c>
      <c r="P5664" s="2">
        <f t="shared" si="176"/>
        <v>55998</v>
      </c>
      <c r="Q5664" s="1">
        <v>5</v>
      </c>
      <c r="R5664" s="1">
        <f>IF(ISBLANK(S5664),_xlfn.XLOOKUP(V5664,'[1]AVG REVIEWS'!E:E,'[1]AVG REVIEWS'!D:D,""),[1]listings!S5664)</f>
        <v>0.33</v>
      </c>
      <c r="S5664" s="1">
        <v>0.33</v>
      </c>
      <c r="T5664" s="1">
        <f>IF(ISBLANK(Q5664),_xlfn.XLOOKUP(W5664,'[1]AVG SCORE'!F:F,'[1]AVG SCORE'!E:E,""),[1]listings!Q5664)</f>
        <v>5</v>
      </c>
      <c r="U5664" s="1" t="str">
        <f t="shared" si="177"/>
        <v>Schwanthalerh√∂heEntire home/apt6</v>
      </c>
      <c r="V5664" s="1" t="str">
        <f>[1]listings!H5664&amp;[1]listings!I5664&amp;[1]listings!G5664</f>
        <v>Entire rental unitEntire home/aptSchwanthalerh√∂he</v>
      </c>
      <c r="W5664" s="1" t="str">
        <f>[1]listings!G5664&amp;[1]listings!H5664&amp;[1]listings!I5664&amp;[1]listings!J5664</f>
        <v>Schwanthalerh√∂heEntire rental unitEntire home/apt6</v>
      </c>
      <c r="X5664" s="38">
        <v>48.129300000000001</v>
      </c>
      <c r="Y5664" s="38">
        <v>11.55819</v>
      </c>
    </row>
    <row r="5665" spans="1:25" ht="16" x14ac:dyDescent="0.2">
      <c r="A5665" s="4" t="s">
        <v>10665</v>
      </c>
      <c r="B5665" s="1" t="s">
        <v>10666</v>
      </c>
      <c r="C5665" s="1">
        <v>530506768</v>
      </c>
      <c r="D5665" s="1" t="s">
        <v>10644</v>
      </c>
      <c r="E5665" s="3">
        <v>45145</v>
      </c>
      <c r="F5665" s="1">
        <v>2</v>
      </c>
      <c r="G5665" s="1" t="s">
        <v>42</v>
      </c>
      <c r="H5665" s="1" t="s">
        <v>148</v>
      </c>
      <c r="I5665" s="1" t="s">
        <v>33</v>
      </c>
      <c r="J5665" s="1">
        <v>4</v>
      </c>
      <c r="K5665" s="2">
        <v>120</v>
      </c>
      <c r="L5665" s="2">
        <f>IF(ISBLANK(K5665),_xlfn.XLOOKUP(U5665,'[1]AVG PRICE'!E:E,'[1]AVG PRICE'!D:D,""),[1]listings!K5665)</f>
        <v>120</v>
      </c>
      <c r="M5665" s="1">
        <v>3</v>
      </c>
      <c r="N5665" s="1">
        <v>365</v>
      </c>
      <c r="O5665" s="1">
        <v>3</v>
      </c>
      <c r="P5665" s="2">
        <f t="shared" si="176"/>
        <v>22080</v>
      </c>
      <c r="Q5665" s="1">
        <v>4.33</v>
      </c>
      <c r="R5665" s="1">
        <f>IF(ISBLANK(S5665),_xlfn.XLOOKUP(V5665,'[1]AVG REVIEWS'!E:E,'[1]AVG REVIEWS'!D:D,""),[1]listings!S5665)</f>
        <v>0.41</v>
      </c>
      <c r="S5665" s="1">
        <v>0.41</v>
      </c>
      <c r="T5665" s="1">
        <f>IF(ISBLANK(Q5665),_xlfn.XLOOKUP(W5665,'[1]AVG SCORE'!F:F,'[1]AVG SCORE'!E:E,""),[1]listings!Q5665)</f>
        <v>4.33</v>
      </c>
      <c r="U5665" s="1" t="str">
        <f t="shared" si="177"/>
        <v>Pasing-ObermenzingEntire home/apt4</v>
      </c>
      <c r="V5665" s="1" t="str">
        <f>[1]listings!H5665&amp;[1]listings!I5665&amp;[1]listings!G5665</f>
        <v>Entire homeEntire home/aptPasing-Obermenzing</v>
      </c>
      <c r="W5665" s="1" t="str">
        <f>[1]listings!G5665&amp;[1]listings!H5665&amp;[1]listings!I5665&amp;[1]listings!J5665</f>
        <v>Pasing-ObermenzingEntire homeEntire home/apt4</v>
      </c>
      <c r="X5665" s="38">
        <v>48.146348607403297</v>
      </c>
      <c r="Y5665" s="38">
        <v>11.517513239142801</v>
      </c>
    </row>
    <row r="5666" spans="1:25" ht="16" x14ac:dyDescent="0.2">
      <c r="A5666" s="4" t="s">
        <v>10667</v>
      </c>
      <c r="B5666" s="1" t="s">
        <v>10668</v>
      </c>
      <c r="C5666" s="1">
        <v>589726461</v>
      </c>
      <c r="D5666" s="1" t="s">
        <v>73</v>
      </c>
      <c r="E5666" s="3">
        <v>45487</v>
      </c>
      <c r="F5666" s="1">
        <v>1</v>
      </c>
      <c r="G5666" s="1" t="s">
        <v>93</v>
      </c>
      <c r="H5666" s="1" t="s">
        <v>32</v>
      </c>
      <c r="I5666" s="1" t="s">
        <v>33</v>
      </c>
      <c r="J5666" s="1">
        <v>2</v>
      </c>
      <c r="K5666" s="2">
        <v>81</v>
      </c>
      <c r="L5666" s="2">
        <f>IF(ISBLANK(K5666),_xlfn.XLOOKUP(U5666,'[1]AVG PRICE'!E:E,'[1]AVG PRICE'!D:D,""),[1]listings!K5666)</f>
        <v>81</v>
      </c>
      <c r="M5666" s="1">
        <v>4</v>
      </c>
      <c r="N5666" s="1">
        <v>365</v>
      </c>
      <c r="O5666" s="1">
        <v>3</v>
      </c>
      <c r="P5666" s="2">
        <f t="shared" si="176"/>
        <v>14944.5</v>
      </c>
      <c r="Q5666" s="1">
        <v>4.33</v>
      </c>
      <c r="R5666" s="1">
        <f>IF(ISBLANK(S5666),_xlfn.XLOOKUP(V5666,'[1]AVG REVIEWS'!E:E,'[1]AVG REVIEWS'!D:D,""),[1]listings!S5666)</f>
        <v>0.38</v>
      </c>
      <c r="S5666" s="1">
        <v>0.38</v>
      </c>
      <c r="T5666" s="1">
        <f>IF(ISBLANK(Q5666),_xlfn.XLOOKUP(W5666,'[1]AVG SCORE'!F:F,'[1]AVG SCORE'!E:E,""),[1]listings!Q5666)</f>
        <v>4.33</v>
      </c>
      <c r="U5666" s="1" t="str">
        <f t="shared" si="177"/>
        <v>Thalkirchen-Obersendling-Forstenried-F√ºrstenried-SollnEntire home/apt2</v>
      </c>
      <c r="V5666" s="1" t="str">
        <f>[1]listings!H5666&amp;[1]listings!I5666&amp;[1]listings!G5666</f>
        <v>Entire rental unitEntire home/aptThalkirchen-Obersendling-Forstenried-F√ºrstenried-Solln</v>
      </c>
      <c r="W5666" s="1" t="str">
        <f>[1]listings!G5666&amp;[1]listings!H5666&amp;[1]listings!I5666&amp;[1]listings!J5666</f>
        <v>Thalkirchen-Obersendling-Forstenried-F√ºrstenried-SollnEntire rental unitEntire home/apt2</v>
      </c>
      <c r="X5666" s="38">
        <v>48.126749971736601</v>
      </c>
      <c r="Y5666" s="38">
        <v>11.5530368377134</v>
      </c>
    </row>
    <row r="5667" spans="1:25" ht="16" x14ac:dyDescent="0.2">
      <c r="A5667" s="4" t="s">
        <v>10669</v>
      </c>
      <c r="B5667" s="1" t="s">
        <v>10670</v>
      </c>
      <c r="C5667" s="1">
        <v>62696215</v>
      </c>
      <c r="D5667" s="1" t="s">
        <v>10671</v>
      </c>
      <c r="E5667" s="3">
        <v>42441</v>
      </c>
      <c r="F5667" s="1">
        <v>2</v>
      </c>
      <c r="G5667" s="1" t="s">
        <v>100</v>
      </c>
      <c r="H5667" s="1" t="s">
        <v>32</v>
      </c>
      <c r="I5667" s="1" t="s">
        <v>33</v>
      </c>
      <c r="J5667" s="1">
        <v>2</v>
      </c>
      <c r="K5667" s="2">
        <v>162</v>
      </c>
      <c r="L5667" s="2">
        <f>IF(ISBLANK(K5667),_xlfn.XLOOKUP(U5667,'[1]AVG PRICE'!E:E,'[1]AVG PRICE'!D:D,""),[1]listings!K5667)</f>
        <v>162</v>
      </c>
      <c r="M5667" s="1">
        <v>1</v>
      </c>
      <c r="N5667" s="1">
        <v>356</v>
      </c>
      <c r="O5667" s="1">
        <v>7</v>
      </c>
      <c r="P5667" s="2">
        <f t="shared" si="176"/>
        <v>28917</v>
      </c>
      <c r="Q5667" s="1">
        <v>4.57</v>
      </c>
      <c r="R5667" s="1">
        <f>IF(ISBLANK(S5667),_xlfn.XLOOKUP(V5667,'[1]AVG REVIEWS'!E:E,'[1]AVG REVIEWS'!D:D,""),[1]listings!S5667)</f>
        <v>0.95</v>
      </c>
      <c r="S5667" s="1">
        <v>0.95</v>
      </c>
      <c r="T5667" s="1">
        <f>IF(ISBLANK(Q5667),_xlfn.XLOOKUP(W5667,'[1]AVG SCORE'!F:F,'[1]AVG SCORE'!E:E,""),[1]listings!Q5667)</f>
        <v>4.57</v>
      </c>
      <c r="U5667" s="1" t="str">
        <f t="shared" si="177"/>
        <v>Untergiesing-HarlachingEntire home/apt2</v>
      </c>
      <c r="V5667" s="1" t="str">
        <f>[1]listings!H5667&amp;[1]listings!I5667&amp;[1]listings!G5667</f>
        <v>Entire rental unitEntire home/aptUntergiesing-Harlaching</v>
      </c>
      <c r="W5667" s="1" t="str">
        <f>[1]listings!G5667&amp;[1]listings!H5667&amp;[1]listings!I5667&amp;[1]listings!J5667</f>
        <v>Untergiesing-HarlachingEntire rental unitEntire home/apt2</v>
      </c>
      <c r="X5667" s="38">
        <v>48.152125982093303</v>
      </c>
      <c r="Y5667" s="38">
        <v>11.558337296253301</v>
      </c>
    </row>
    <row r="5668" spans="1:25" ht="16" x14ac:dyDescent="0.2">
      <c r="A5668" s="4" t="s">
        <v>10672</v>
      </c>
      <c r="B5668" s="1" t="s">
        <v>4436</v>
      </c>
      <c r="C5668" s="1">
        <v>6617532</v>
      </c>
      <c r="D5668" s="1" t="s">
        <v>10673</v>
      </c>
      <c r="E5668" s="3">
        <v>41422</v>
      </c>
      <c r="F5668" s="1">
        <v>1</v>
      </c>
      <c r="G5668" s="1" t="s">
        <v>179</v>
      </c>
      <c r="H5668" s="1" t="s">
        <v>32</v>
      </c>
      <c r="I5668" s="1" t="s">
        <v>33</v>
      </c>
      <c r="J5668" s="1">
        <v>3</v>
      </c>
      <c r="L5668" s="2">
        <f>IF(ISBLANK(K5668),_xlfn.XLOOKUP(U5668,'[1]AVG PRICE'!E:E,'[1]AVG PRICE'!D:D,""),[1]listings!K5668)</f>
        <v>254.125</v>
      </c>
      <c r="M5668" s="1">
        <v>7</v>
      </c>
      <c r="N5668" s="1">
        <v>60</v>
      </c>
      <c r="O5668" s="1">
        <v>2</v>
      </c>
      <c r="P5668" s="2">
        <f t="shared" si="176"/>
        <v>8513.1875</v>
      </c>
      <c r="Q5668" s="1">
        <v>4.5</v>
      </c>
      <c r="R5668" s="1">
        <f>IF(ISBLANK(S5668),_xlfn.XLOOKUP(V5668,'[1]AVG REVIEWS'!E:E,'[1]AVG REVIEWS'!D:D,""),[1]listings!S5668)</f>
        <v>0.28999999999999998</v>
      </c>
      <c r="S5668" s="1">
        <v>0.28999999999999998</v>
      </c>
      <c r="T5668" s="1">
        <f>IF(ISBLANK(Q5668),_xlfn.XLOOKUP(W5668,'[1]AVG SCORE'!F:F,'[1]AVG SCORE'!E:E,""),[1]listings!Q5668)</f>
        <v>4.5</v>
      </c>
      <c r="U5668" s="1" t="str">
        <f t="shared" si="177"/>
        <v>Altstadt-LehelEntire home/apt3</v>
      </c>
      <c r="V5668" s="1" t="str">
        <f>[1]listings!H5668&amp;[1]listings!I5668&amp;[1]listings!G5668</f>
        <v>Entire rental unitEntire home/aptAltstadt-Lehel</v>
      </c>
      <c r="W5668" s="1" t="str">
        <f>[1]listings!G5668&amp;[1]listings!H5668&amp;[1]listings!I5668&amp;[1]listings!J5668</f>
        <v>Altstadt-LehelEntire rental unitEntire home/apt3</v>
      </c>
      <c r="X5668" s="38">
        <v>48.127205330023301</v>
      </c>
      <c r="Y5668" s="38">
        <v>11.562563180843499</v>
      </c>
    </row>
    <row r="5669" spans="1:25" ht="16" x14ac:dyDescent="0.2">
      <c r="A5669" s="4" t="s">
        <v>10674</v>
      </c>
      <c r="B5669" s="1" t="s">
        <v>10675</v>
      </c>
      <c r="C5669" s="1">
        <v>42447785</v>
      </c>
      <c r="D5669" s="1" t="s">
        <v>2320</v>
      </c>
      <c r="E5669" s="3">
        <v>42241</v>
      </c>
      <c r="F5669" s="1">
        <v>1</v>
      </c>
      <c r="G5669" s="1" t="s">
        <v>74</v>
      </c>
      <c r="H5669" s="1" t="s">
        <v>32</v>
      </c>
      <c r="I5669" s="1" t="s">
        <v>33</v>
      </c>
      <c r="J5669" s="1">
        <v>2</v>
      </c>
      <c r="L5669" s="2">
        <f>IF(ISBLANK(K5669),_xlfn.XLOOKUP(U5669,'[1]AVG PRICE'!E:E,'[1]AVG PRICE'!D:D,""),[1]listings!K5669)</f>
        <v>134.39024390243901</v>
      </c>
      <c r="M5669" s="1">
        <v>4</v>
      </c>
      <c r="N5669" s="1">
        <v>270</v>
      </c>
      <c r="O5669" s="1">
        <v>2</v>
      </c>
      <c r="P5669" s="2">
        <f t="shared" si="176"/>
        <v>18411.463414634145</v>
      </c>
      <c r="Q5669" s="1">
        <v>5</v>
      </c>
      <c r="R5669" s="1">
        <f>IF(ISBLANK(S5669),_xlfn.XLOOKUP(V5669,'[1]AVG REVIEWS'!E:E,'[1]AVG REVIEWS'!D:D,""),[1]listings!S5669)</f>
        <v>0.33</v>
      </c>
      <c r="S5669" s="1">
        <v>0.33</v>
      </c>
      <c r="T5669" s="1">
        <f>IF(ISBLANK(Q5669),_xlfn.XLOOKUP(W5669,'[1]AVG SCORE'!F:F,'[1]AVG SCORE'!E:E,""),[1]listings!Q5669)</f>
        <v>5</v>
      </c>
      <c r="U5669" s="1" t="str">
        <f t="shared" si="177"/>
        <v>SendlingEntire home/apt2</v>
      </c>
      <c r="V5669" s="1" t="str">
        <f>[1]listings!H5669&amp;[1]listings!I5669&amp;[1]listings!G5669</f>
        <v>Entire rental unitEntire home/aptSendling</v>
      </c>
      <c r="W5669" s="1" t="str">
        <f>[1]listings!G5669&amp;[1]listings!H5669&amp;[1]listings!I5669&amp;[1]listings!J5669</f>
        <v>SendlingEntire rental unitEntire home/apt2</v>
      </c>
      <c r="X5669" s="38">
        <v>48.150737207461198</v>
      </c>
      <c r="Y5669" s="38">
        <v>11.5600631588576</v>
      </c>
    </row>
    <row r="5670" spans="1:25" ht="16" x14ac:dyDescent="0.2">
      <c r="A5670" s="4" t="s">
        <v>10676</v>
      </c>
      <c r="B5670" s="1" t="s">
        <v>10677</v>
      </c>
      <c r="C5670" s="1">
        <v>330784498</v>
      </c>
      <c r="D5670" s="1" t="s">
        <v>1564</v>
      </c>
      <c r="E5670" s="3">
        <v>43856</v>
      </c>
      <c r="F5670" s="1">
        <v>1</v>
      </c>
      <c r="G5670" s="1" t="s">
        <v>59</v>
      </c>
      <c r="H5670" s="1" t="s">
        <v>32</v>
      </c>
      <c r="I5670" s="1" t="s">
        <v>33</v>
      </c>
      <c r="J5670" s="1">
        <v>2</v>
      </c>
      <c r="K5670" s="2">
        <v>350</v>
      </c>
      <c r="L5670" s="2">
        <f>IF(ISBLANK(K5670),_xlfn.XLOOKUP(U5670,'[1]AVG PRICE'!E:E,'[1]AVG PRICE'!D:D,""),[1]listings!K5670)</f>
        <v>350</v>
      </c>
      <c r="M5670" s="1">
        <v>5</v>
      </c>
      <c r="N5670" s="1">
        <v>365</v>
      </c>
      <c r="O5670" s="1">
        <v>0</v>
      </c>
      <c r="P5670" s="2">
        <f t="shared" si="176"/>
        <v>64750</v>
      </c>
      <c r="R5670" s="1">
        <f>IF(ISBLANK(S5670),_xlfn.XLOOKUP(V5670,'[1]AVG REVIEWS'!E:E,'[1]AVG REVIEWS'!D:D,""),[1]listings!S5670)</f>
        <v>0.6728448275862069</v>
      </c>
      <c r="T5670" s="1">
        <f>IF(ISBLANK(Q5670),_xlfn.XLOOKUP(W5670,'[1]AVG SCORE'!F:F,'[1]AVG SCORE'!E:E,""),[1]listings!Q5670)</f>
        <v>4.8838636363636363</v>
      </c>
      <c r="U5670" s="1" t="str">
        <f t="shared" si="177"/>
        <v>Schwanthalerh√∂heEntire home/apt2</v>
      </c>
      <c r="V5670" s="1" t="str">
        <f>[1]listings!H5670&amp;[1]listings!I5670&amp;[1]listings!G5670</f>
        <v>Entire rental unitEntire home/aptSchwanthalerh√∂he</v>
      </c>
      <c r="W5670" s="1" t="str">
        <f>[1]listings!G5670&amp;[1]listings!H5670&amp;[1]listings!I5670&amp;[1]listings!J5670</f>
        <v>Schwanthalerh√∂heEntire rental unitEntire home/apt2</v>
      </c>
      <c r="X5670" s="38">
        <v>48.152509458819701</v>
      </c>
      <c r="Y5670" s="38">
        <v>11.5600717131798</v>
      </c>
    </row>
    <row r="5671" spans="1:25" ht="16" x14ac:dyDescent="0.2">
      <c r="A5671" s="4" t="s">
        <v>10678</v>
      </c>
      <c r="B5671" s="1" t="s">
        <v>10679</v>
      </c>
      <c r="C5671" s="1">
        <v>207720254</v>
      </c>
      <c r="D5671" s="1" t="s">
        <v>1516</v>
      </c>
      <c r="E5671" s="3">
        <v>43318</v>
      </c>
      <c r="F5671" s="1">
        <v>2</v>
      </c>
      <c r="G5671" s="1" t="s">
        <v>174</v>
      </c>
      <c r="H5671" s="1" t="s">
        <v>32</v>
      </c>
      <c r="I5671" s="1" t="s">
        <v>33</v>
      </c>
      <c r="J5671" s="1">
        <v>2</v>
      </c>
      <c r="K5671" s="2">
        <v>135</v>
      </c>
      <c r="L5671" s="2">
        <f>IF(ISBLANK(K5671),_xlfn.XLOOKUP(U5671,'[1]AVG PRICE'!E:E,'[1]AVG PRICE'!D:D,""),[1]listings!K5671)</f>
        <v>135</v>
      </c>
      <c r="M5671" s="1">
        <v>5</v>
      </c>
      <c r="N5671" s="1">
        <v>15</v>
      </c>
      <c r="O5671" s="1">
        <v>0</v>
      </c>
      <c r="P5671" s="2">
        <f t="shared" si="176"/>
        <v>1350</v>
      </c>
      <c r="R5671" s="1">
        <f>IF(ISBLANK(S5671),_xlfn.XLOOKUP(V5671,'[1]AVG REVIEWS'!E:E,'[1]AVG REVIEWS'!D:D,""),[1]listings!S5671)</f>
        <v>0.6823076923076925</v>
      </c>
      <c r="T5671" s="1">
        <f>IF(ISBLANK(Q5671),_xlfn.XLOOKUP(W5671,'[1]AVG SCORE'!F:F,'[1]AVG SCORE'!E:E,""),[1]listings!Q5671)</f>
        <v>4.7502127659574462</v>
      </c>
      <c r="U5671" s="1" t="str">
        <f t="shared" si="177"/>
        <v>Milbertshofen-Am HartEntire home/apt2</v>
      </c>
      <c r="V5671" s="1" t="str">
        <f>[1]listings!H5671&amp;[1]listings!I5671&amp;[1]listings!G5671</f>
        <v>Entire rental unitEntire home/aptMilbertshofen-Am Hart</v>
      </c>
      <c r="W5671" s="1" t="str">
        <f>[1]listings!G5671&amp;[1]listings!H5671&amp;[1]listings!I5671&amp;[1]listings!J5671</f>
        <v>Milbertshofen-Am HartEntire rental unitEntire home/apt2</v>
      </c>
      <c r="X5671" s="38">
        <v>48.150780577974501</v>
      </c>
      <c r="Y5671" s="38">
        <v>11.5603878360052</v>
      </c>
    </row>
    <row r="5672" spans="1:25" ht="16" x14ac:dyDescent="0.2">
      <c r="A5672" s="4" t="s">
        <v>10680</v>
      </c>
      <c r="B5672" s="1" t="s">
        <v>10681</v>
      </c>
      <c r="C5672" s="1">
        <v>7280449</v>
      </c>
      <c r="D5672" s="1" t="s">
        <v>10682</v>
      </c>
      <c r="E5672" s="3">
        <v>41459</v>
      </c>
      <c r="F5672" s="1">
        <v>2</v>
      </c>
      <c r="G5672" s="1" t="s">
        <v>108</v>
      </c>
      <c r="H5672" s="1" t="s">
        <v>32</v>
      </c>
      <c r="I5672" s="1" t="s">
        <v>33</v>
      </c>
      <c r="J5672" s="1">
        <v>3</v>
      </c>
      <c r="L5672" s="2">
        <f>IF(ISBLANK(K5672),_xlfn.XLOOKUP(U5672,'[1]AVG PRICE'!E:E,'[1]AVG PRICE'!D:D,""),[1]listings!K5672)</f>
        <v>188.14285714285714</v>
      </c>
      <c r="M5672" s="1">
        <v>6</v>
      </c>
      <c r="N5672" s="1">
        <v>365</v>
      </c>
      <c r="O5672" s="1">
        <v>2</v>
      </c>
      <c r="P5672" s="2">
        <f t="shared" si="176"/>
        <v>34900.5</v>
      </c>
      <c r="Q5672" s="1">
        <v>5</v>
      </c>
      <c r="R5672" s="1">
        <f>IF(ISBLANK(S5672),_xlfn.XLOOKUP(V5672,'[1]AVG REVIEWS'!E:E,'[1]AVG REVIEWS'!D:D,""),[1]listings!S5672)</f>
        <v>0.28999999999999998</v>
      </c>
      <c r="S5672" s="1">
        <v>0.28999999999999998</v>
      </c>
      <c r="T5672" s="1">
        <f>IF(ISBLANK(Q5672),_xlfn.XLOOKUP(W5672,'[1]AVG SCORE'!F:F,'[1]AVG SCORE'!E:E,""),[1]listings!Q5672)</f>
        <v>5</v>
      </c>
      <c r="U5672" s="1" t="str">
        <f t="shared" si="177"/>
        <v>Schwabing-FreimannEntire home/apt3</v>
      </c>
      <c r="V5672" s="1" t="str">
        <f>[1]listings!H5672&amp;[1]listings!I5672&amp;[1]listings!G5672</f>
        <v>Entire rental unitEntire home/aptSchwabing-Freimann</v>
      </c>
      <c r="W5672" s="1" t="str">
        <f>[1]listings!G5672&amp;[1]listings!H5672&amp;[1]listings!I5672&amp;[1]listings!J5672</f>
        <v>Schwabing-FreimannEntire rental unitEntire home/apt3</v>
      </c>
      <c r="X5672" s="38">
        <v>48.137918793834402</v>
      </c>
      <c r="Y5672" s="38">
        <v>11.5661282883606</v>
      </c>
    </row>
    <row r="5673" spans="1:25" ht="16" x14ac:dyDescent="0.2">
      <c r="A5673" s="4" t="s">
        <v>10683</v>
      </c>
      <c r="B5673" s="1" t="s">
        <v>10684</v>
      </c>
      <c r="C5673" s="1">
        <v>238317753</v>
      </c>
      <c r="D5673" s="1" t="s">
        <v>10685</v>
      </c>
      <c r="E5673" s="3">
        <v>43487</v>
      </c>
      <c r="F5673" s="1">
        <v>2</v>
      </c>
      <c r="G5673" s="1" t="s">
        <v>226</v>
      </c>
      <c r="H5673" s="1" t="s">
        <v>51</v>
      </c>
      <c r="I5673" s="1" t="s">
        <v>47</v>
      </c>
      <c r="J5673" s="1">
        <v>2</v>
      </c>
      <c r="K5673" s="2">
        <v>155</v>
      </c>
      <c r="L5673" s="2">
        <f>IF(ISBLANK(K5673),_xlfn.XLOOKUP(U5673,'[1]AVG PRICE'!E:E,'[1]AVG PRICE'!D:D,""),[1]listings!K5673)</f>
        <v>155</v>
      </c>
      <c r="M5673" s="1">
        <v>1</v>
      </c>
      <c r="N5673" s="1">
        <v>365</v>
      </c>
      <c r="O5673" s="1">
        <v>1</v>
      </c>
      <c r="P5673" s="2">
        <f t="shared" si="176"/>
        <v>28365</v>
      </c>
      <c r="Q5673" s="1">
        <v>5</v>
      </c>
      <c r="R5673" s="1">
        <f>IF(ISBLANK(S5673),_xlfn.XLOOKUP(V5673,'[1]AVG REVIEWS'!E:E,'[1]AVG REVIEWS'!D:D,""),[1]listings!S5673)</f>
        <v>0.17</v>
      </c>
      <c r="S5673" s="1">
        <v>0.17</v>
      </c>
      <c r="T5673" s="1">
        <f>IF(ISBLANK(Q5673),_xlfn.XLOOKUP(W5673,'[1]AVG SCORE'!F:F,'[1]AVG SCORE'!E:E,""),[1]listings!Q5673)</f>
        <v>5</v>
      </c>
      <c r="U5673" s="1" t="str">
        <f t="shared" si="177"/>
        <v>LaimPrivate room2</v>
      </c>
      <c r="V5673" s="1" t="str">
        <f>[1]listings!H5673&amp;[1]listings!I5673&amp;[1]listings!G5673</f>
        <v>Private room in rental unitPrivate roomLaim</v>
      </c>
      <c r="W5673" s="1" t="str">
        <f>[1]listings!G5673&amp;[1]listings!H5673&amp;[1]listings!I5673&amp;[1]listings!J5673</f>
        <v>LaimPrivate room in rental unitPrivate room2</v>
      </c>
      <c r="X5673" s="38">
        <v>48.139855370682398</v>
      </c>
      <c r="Y5673" s="38">
        <v>11.532628194986099</v>
      </c>
    </row>
    <row r="5674" spans="1:25" ht="16" x14ac:dyDescent="0.2">
      <c r="A5674" s="4" t="s">
        <v>10686</v>
      </c>
      <c r="B5674" s="1" t="s">
        <v>10687</v>
      </c>
      <c r="C5674" s="1">
        <v>15551982</v>
      </c>
      <c r="D5674" s="1" t="s">
        <v>535</v>
      </c>
      <c r="E5674" s="3">
        <v>41774</v>
      </c>
      <c r="F5674" s="1">
        <v>2</v>
      </c>
      <c r="G5674" s="1" t="s">
        <v>100</v>
      </c>
      <c r="H5674" s="1" t="s">
        <v>51</v>
      </c>
      <c r="I5674" s="1" t="s">
        <v>47</v>
      </c>
      <c r="J5674" s="1">
        <v>1</v>
      </c>
      <c r="L5674" s="2">
        <f>IF(ISBLANK(K5674),_xlfn.XLOOKUP(U5674,'[1]AVG PRICE'!E:E,'[1]AVG PRICE'!D:D,""),[1]listings!K5674)</f>
        <v>51.6</v>
      </c>
      <c r="M5674" s="1">
        <v>1</v>
      </c>
      <c r="N5674" s="1">
        <v>7</v>
      </c>
      <c r="O5674" s="1">
        <v>5</v>
      </c>
      <c r="P5674" s="2">
        <f t="shared" si="176"/>
        <v>206.4</v>
      </c>
      <c r="Q5674" s="1">
        <v>5</v>
      </c>
      <c r="R5674" s="1">
        <f>IF(ISBLANK(S5674),_xlfn.XLOOKUP(V5674,'[1]AVG REVIEWS'!E:E,'[1]AVG REVIEWS'!D:D,""),[1]listings!S5674)</f>
        <v>0.64</v>
      </c>
      <c r="S5674" s="1">
        <v>0.64</v>
      </c>
      <c r="T5674" s="1">
        <f>IF(ISBLANK(Q5674),_xlfn.XLOOKUP(W5674,'[1]AVG SCORE'!F:F,'[1]AVG SCORE'!E:E,""),[1]listings!Q5674)</f>
        <v>5</v>
      </c>
      <c r="U5674" s="1" t="str">
        <f t="shared" si="177"/>
        <v>Untergiesing-HarlachingPrivate room1</v>
      </c>
      <c r="V5674" s="1" t="str">
        <f>[1]listings!H5674&amp;[1]listings!I5674&amp;[1]listings!G5674</f>
        <v>Private room in rental unitPrivate roomUntergiesing-Harlaching</v>
      </c>
      <c r="W5674" s="1" t="str">
        <f>[1]listings!G5674&amp;[1]listings!H5674&amp;[1]listings!I5674&amp;[1]listings!J5674</f>
        <v>Untergiesing-HarlachingPrivate room in rental unitPrivate room1</v>
      </c>
      <c r="X5674" s="38">
        <v>48.170780000000001</v>
      </c>
      <c r="Y5674" s="38">
        <v>11.5610927</v>
      </c>
    </row>
    <row r="5675" spans="1:25" ht="16" x14ac:dyDescent="0.2">
      <c r="A5675" s="4" t="s">
        <v>10688</v>
      </c>
      <c r="B5675" s="1" t="s">
        <v>10689</v>
      </c>
      <c r="C5675" s="1">
        <v>420047617</v>
      </c>
      <c r="D5675" s="1" t="s">
        <v>664</v>
      </c>
      <c r="E5675" s="3">
        <v>44433</v>
      </c>
      <c r="F5675" s="1">
        <v>2</v>
      </c>
      <c r="G5675" s="1" t="s">
        <v>66</v>
      </c>
      <c r="H5675" s="1" t="s">
        <v>32</v>
      </c>
      <c r="I5675" s="1" t="s">
        <v>33</v>
      </c>
      <c r="J5675" s="1">
        <v>2</v>
      </c>
      <c r="K5675" s="2">
        <v>109</v>
      </c>
      <c r="L5675" s="2">
        <f>IF(ISBLANK(K5675),_xlfn.XLOOKUP(U5675,'[1]AVG PRICE'!E:E,'[1]AVG PRICE'!D:D,""),[1]listings!K5675)</f>
        <v>109</v>
      </c>
      <c r="M5675" s="1">
        <v>5.9</v>
      </c>
      <c r="N5675" s="1">
        <v>25</v>
      </c>
      <c r="O5675" s="1">
        <v>4</v>
      </c>
      <c r="P5675" s="2">
        <f t="shared" si="176"/>
        <v>1684.05</v>
      </c>
      <c r="Q5675" s="1">
        <v>4.75</v>
      </c>
      <c r="R5675" s="1">
        <f>IF(ISBLANK(S5675),_xlfn.XLOOKUP(V5675,'[1]AVG REVIEWS'!E:E,'[1]AVG REVIEWS'!D:D,""),[1]listings!S5675)</f>
        <v>0.53</v>
      </c>
      <c r="S5675" s="1">
        <v>0.53</v>
      </c>
      <c r="T5675" s="1">
        <f>IF(ISBLANK(Q5675),_xlfn.XLOOKUP(W5675,'[1]AVG SCORE'!F:F,'[1]AVG SCORE'!E:E,""),[1]listings!Q5675)</f>
        <v>4.75</v>
      </c>
      <c r="U5675" s="1" t="str">
        <f t="shared" si="177"/>
        <v>Au-HaidhausenEntire home/apt2</v>
      </c>
      <c r="V5675" s="1" t="str">
        <f>[1]listings!H5675&amp;[1]listings!I5675&amp;[1]listings!G5675</f>
        <v>Entire rental unitEntire home/aptAu-Haidhausen</v>
      </c>
      <c r="W5675" s="1" t="str">
        <f>[1]listings!G5675&amp;[1]listings!H5675&amp;[1]listings!I5675&amp;[1]listings!J5675</f>
        <v>Au-HaidhausenEntire rental unitEntire home/apt2</v>
      </c>
      <c r="X5675" s="38">
        <v>48.179259999999999</v>
      </c>
      <c r="Y5675" s="38">
        <v>11.40311</v>
      </c>
    </row>
    <row r="5676" spans="1:25" ht="16" x14ac:dyDescent="0.2">
      <c r="A5676" s="4" t="s">
        <v>10690</v>
      </c>
      <c r="B5676" s="1" t="s">
        <v>10691</v>
      </c>
      <c r="C5676" s="1">
        <v>362813112</v>
      </c>
      <c r="D5676" s="1" t="s">
        <v>3123</v>
      </c>
      <c r="E5676" s="3">
        <v>44059</v>
      </c>
      <c r="F5676" s="1">
        <v>4</v>
      </c>
      <c r="G5676" s="1" t="s">
        <v>294</v>
      </c>
      <c r="H5676" s="1" t="s">
        <v>32</v>
      </c>
      <c r="I5676" s="1" t="s">
        <v>33</v>
      </c>
      <c r="J5676" s="1">
        <v>2</v>
      </c>
      <c r="L5676" s="2">
        <f>IF(ISBLANK(K5676),_xlfn.XLOOKUP(U5676,'[1]AVG PRICE'!E:E,'[1]AVG PRICE'!D:D,""),[1]listings!K5676)</f>
        <v>100.0625</v>
      </c>
      <c r="M5676" s="1">
        <v>1</v>
      </c>
      <c r="N5676" s="1">
        <v>365</v>
      </c>
      <c r="O5676" s="1">
        <v>8</v>
      </c>
      <c r="P5676" s="2">
        <f t="shared" si="176"/>
        <v>18311.4375</v>
      </c>
      <c r="Q5676" s="1">
        <v>3.88</v>
      </c>
      <c r="R5676" s="1">
        <f>IF(ISBLANK(S5676),_xlfn.XLOOKUP(V5676,'[1]AVG REVIEWS'!E:E,'[1]AVG REVIEWS'!D:D,""),[1]listings!S5676)</f>
        <v>1.02</v>
      </c>
      <c r="S5676" s="1">
        <v>1.02</v>
      </c>
      <c r="T5676" s="1">
        <f>IF(ISBLANK(Q5676),_xlfn.XLOOKUP(W5676,'[1]AVG SCORE'!F:F,'[1]AVG SCORE'!E:E,""),[1]listings!Q5676)</f>
        <v>3.88</v>
      </c>
      <c r="U5676" s="1" t="str">
        <f t="shared" si="177"/>
        <v>MoosachEntire home/apt2</v>
      </c>
      <c r="V5676" s="1" t="str">
        <f>[1]listings!H5676&amp;[1]listings!I5676&amp;[1]listings!G5676</f>
        <v>Entire rental unitEntire home/aptMoosach</v>
      </c>
      <c r="W5676" s="1" t="str">
        <f>[1]listings!G5676&amp;[1]listings!H5676&amp;[1]listings!I5676&amp;[1]listings!J5676</f>
        <v>MoosachEntire rental unitEntire home/apt2</v>
      </c>
      <c r="X5676" s="38">
        <v>48.118099999999998</v>
      </c>
      <c r="Y5676" s="38">
        <v>11.58249</v>
      </c>
    </row>
    <row r="5677" spans="1:25" ht="16" x14ac:dyDescent="0.2">
      <c r="A5677" s="4" t="s">
        <v>10692</v>
      </c>
      <c r="B5677" s="1" t="s">
        <v>10693</v>
      </c>
      <c r="C5677" s="1">
        <v>25488583</v>
      </c>
      <c r="D5677" s="1" t="s">
        <v>533</v>
      </c>
      <c r="E5677" s="3">
        <v>42006</v>
      </c>
      <c r="F5677" s="1">
        <v>1</v>
      </c>
      <c r="G5677" s="1" t="s">
        <v>74</v>
      </c>
      <c r="H5677" s="1" t="s">
        <v>32</v>
      </c>
      <c r="I5677" s="1" t="s">
        <v>33</v>
      </c>
      <c r="J5677" s="1">
        <v>2</v>
      </c>
      <c r="L5677" s="2">
        <f>IF(ISBLANK(K5677),_xlfn.XLOOKUP(U5677,'[1]AVG PRICE'!E:E,'[1]AVG PRICE'!D:D,""),[1]listings!K5677)</f>
        <v>134.39024390243901</v>
      </c>
      <c r="M5677" s="1">
        <v>4</v>
      </c>
      <c r="N5677" s="1">
        <v>365</v>
      </c>
      <c r="O5677" s="1">
        <v>1</v>
      </c>
      <c r="P5677" s="2">
        <f t="shared" si="176"/>
        <v>24794.999999999996</v>
      </c>
      <c r="Q5677" s="1">
        <v>5</v>
      </c>
      <c r="R5677" s="1">
        <f>IF(ISBLANK(S5677),_xlfn.XLOOKUP(V5677,'[1]AVG REVIEWS'!E:E,'[1]AVG REVIEWS'!D:D,""),[1]listings!S5677)</f>
        <v>0.15</v>
      </c>
      <c r="S5677" s="1">
        <v>0.15</v>
      </c>
      <c r="T5677" s="1">
        <f>IF(ISBLANK(Q5677),_xlfn.XLOOKUP(W5677,'[1]AVG SCORE'!F:F,'[1]AVG SCORE'!E:E,""),[1]listings!Q5677)</f>
        <v>5</v>
      </c>
      <c r="U5677" s="1" t="str">
        <f t="shared" si="177"/>
        <v>SendlingEntire home/apt2</v>
      </c>
      <c r="V5677" s="1" t="str">
        <f>[1]listings!H5677&amp;[1]listings!I5677&amp;[1]listings!G5677</f>
        <v>Entire rental unitEntire home/aptSendling</v>
      </c>
      <c r="W5677" s="1" t="str">
        <f>[1]listings!G5677&amp;[1]listings!H5677&amp;[1]listings!I5677&amp;[1]listings!J5677</f>
        <v>SendlingEntire rental unitEntire home/apt2</v>
      </c>
      <c r="X5677" s="38">
        <v>48.198800386923402</v>
      </c>
      <c r="Y5677" s="38">
        <v>11.5508719063254</v>
      </c>
    </row>
    <row r="5678" spans="1:25" ht="16" x14ac:dyDescent="0.2">
      <c r="A5678" s="4" t="s">
        <v>10694</v>
      </c>
      <c r="B5678" s="1" t="s">
        <v>10695</v>
      </c>
      <c r="C5678" s="1">
        <v>200846081</v>
      </c>
      <c r="D5678" s="1" t="s">
        <v>619</v>
      </c>
      <c r="E5678" s="3">
        <v>43289</v>
      </c>
      <c r="F5678" s="1">
        <v>3</v>
      </c>
      <c r="G5678" s="1" t="s">
        <v>113</v>
      </c>
      <c r="H5678" s="1" t="s">
        <v>32</v>
      </c>
      <c r="I5678" s="1" t="s">
        <v>33</v>
      </c>
      <c r="J5678" s="1">
        <v>2</v>
      </c>
      <c r="K5678" s="2">
        <v>77</v>
      </c>
      <c r="L5678" s="2">
        <f>IF(ISBLANK(K5678),_xlfn.XLOOKUP(U5678,'[1]AVG PRICE'!E:E,'[1]AVG PRICE'!D:D,""),[1]listings!K5678)</f>
        <v>77</v>
      </c>
      <c r="M5678" s="1">
        <v>60</v>
      </c>
      <c r="N5678" s="1">
        <v>730</v>
      </c>
      <c r="O5678" s="1">
        <v>0</v>
      </c>
      <c r="P5678" s="2">
        <f t="shared" si="176"/>
        <v>30415</v>
      </c>
      <c r="R5678" s="1">
        <f>IF(ISBLANK(S5678),_xlfn.XLOOKUP(V5678,'[1]AVG REVIEWS'!E:E,'[1]AVG REVIEWS'!D:D,""),[1]listings!S5678)</f>
        <v>0.81029411764705872</v>
      </c>
      <c r="T5678" s="1">
        <f>IF(ISBLANK(Q5678),_xlfn.XLOOKUP(W5678,'[1]AVG SCORE'!F:F,'[1]AVG SCORE'!E:E,""),[1]listings!Q5678)</f>
        <v>4.8</v>
      </c>
      <c r="U5678" s="1" t="str">
        <f t="shared" si="177"/>
        <v>Tudering-RiemEntire home/apt2</v>
      </c>
      <c r="V5678" s="1" t="str">
        <f>[1]listings!H5678&amp;[1]listings!I5678&amp;[1]listings!G5678</f>
        <v>Entire rental unitEntire home/aptTudering-Riem</v>
      </c>
      <c r="W5678" s="1" t="str">
        <f>[1]listings!G5678&amp;[1]listings!H5678&amp;[1]listings!I5678&amp;[1]listings!J5678</f>
        <v>Tudering-RiemEntire rental unitEntire home/apt2</v>
      </c>
      <c r="X5678" s="38">
        <v>48.145766100000003</v>
      </c>
      <c r="Y5678" s="38">
        <v>11.4667651</v>
      </c>
    </row>
    <row r="5679" spans="1:25" ht="16" x14ac:dyDescent="0.2">
      <c r="A5679" s="4" t="s">
        <v>10696</v>
      </c>
      <c r="B5679" s="1" t="s">
        <v>10697</v>
      </c>
      <c r="C5679" s="1">
        <v>425996326</v>
      </c>
      <c r="D5679" s="1" t="s">
        <v>10698</v>
      </c>
      <c r="E5679" s="3">
        <v>44474</v>
      </c>
      <c r="F5679" s="1">
        <v>2</v>
      </c>
      <c r="G5679" s="1" t="s">
        <v>39</v>
      </c>
      <c r="H5679" s="1" t="s">
        <v>32</v>
      </c>
      <c r="I5679" s="1" t="s">
        <v>33</v>
      </c>
      <c r="J5679" s="1">
        <v>4</v>
      </c>
      <c r="K5679" s="2">
        <v>250</v>
      </c>
      <c r="L5679" s="2">
        <f>IF(ISBLANK(K5679),_xlfn.XLOOKUP(U5679,'[1]AVG PRICE'!E:E,'[1]AVG PRICE'!D:D,""),[1]listings!K5679)</f>
        <v>250</v>
      </c>
      <c r="M5679" s="1">
        <v>1</v>
      </c>
      <c r="N5679" s="1">
        <v>1125</v>
      </c>
      <c r="O5679" s="1">
        <v>14</v>
      </c>
      <c r="P5679" s="2">
        <f t="shared" si="176"/>
        <v>140750</v>
      </c>
      <c r="Q5679" s="1">
        <v>4.5</v>
      </c>
      <c r="R5679" s="1">
        <f>IF(ISBLANK(S5679),_xlfn.XLOOKUP(V5679,'[1]AVG REVIEWS'!E:E,'[1]AVG REVIEWS'!D:D,""),[1]listings!S5679)</f>
        <v>1.78</v>
      </c>
      <c r="S5679" s="1">
        <v>1.78</v>
      </c>
      <c r="T5679" s="1">
        <f>IF(ISBLANK(Q5679),_xlfn.XLOOKUP(W5679,'[1]AVG SCORE'!F:F,'[1]AVG SCORE'!E:E,""),[1]listings!Q5679)</f>
        <v>4.5</v>
      </c>
      <c r="U5679" s="1" t="str">
        <f t="shared" si="177"/>
        <v>MaxvorstadtEntire home/apt4</v>
      </c>
      <c r="V5679" s="1" t="str">
        <f>[1]listings!H5679&amp;[1]listings!I5679&amp;[1]listings!G5679</f>
        <v>Entire rental unitEntire home/aptMaxvorstadt</v>
      </c>
      <c r="W5679" s="1" t="str">
        <f>[1]listings!G5679&amp;[1]listings!H5679&amp;[1]listings!I5679&amp;[1]listings!J5679</f>
        <v>MaxvorstadtEntire rental unitEntire home/apt4</v>
      </c>
      <c r="X5679" s="38">
        <v>48.135130578076897</v>
      </c>
      <c r="Y5679" s="38">
        <v>11.555113894244201</v>
      </c>
    </row>
    <row r="5680" spans="1:25" ht="16" x14ac:dyDescent="0.2">
      <c r="A5680" s="4" t="s">
        <v>10699</v>
      </c>
      <c r="B5680" s="1" t="s">
        <v>10700</v>
      </c>
      <c r="C5680" s="1">
        <v>88276002</v>
      </c>
      <c r="D5680" s="1" t="s">
        <v>597</v>
      </c>
      <c r="E5680" s="3">
        <v>42588</v>
      </c>
      <c r="F5680" s="1">
        <v>1</v>
      </c>
      <c r="G5680" s="1" t="s">
        <v>108</v>
      </c>
      <c r="H5680" s="1" t="s">
        <v>51</v>
      </c>
      <c r="I5680" s="1" t="s">
        <v>47</v>
      </c>
      <c r="J5680" s="1">
        <v>3</v>
      </c>
      <c r="K5680" s="2">
        <v>90</v>
      </c>
      <c r="L5680" s="2">
        <f>IF(ISBLANK(K5680),_xlfn.XLOOKUP(U5680,'[1]AVG PRICE'!E:E,'[1]AVG PRICE'!D:D,""),[1]listings!K5680)</f>
        <v>90</v>
      </c>
      <c r="M5680" s="1">
        <v>1</v>
      </c>
      <c r="N5680" s="1">
        <v>2</v>
      </c>
      <c r="O5680" s="1">
        <v>10</v>
      </c>
      <c r="P5680" s="2">
        <f t="shared" si="176"/>
        <v>135</v>
      </c>
      <c r="Q5680" s="1">
        <v>4.7</v>
      </c>
      <c r="R5680" s="1">
        <f>IF(ISBLANK(S5680),_xlfn.XLOOKUP(V5680,'[1]AVG REVIEWS'!E:E,'[1]AVG REVIEWS'!D:D,""),[1]listings!S5680)</f>
        <v>1.32</v>
      </c>
      <c r="S5680" s="1">
        <v>1.32</v>
      </c>
      <c r="T5680" s="1">
        <f>IF(ISBLANK(Q5680),_xlfn.XLOOKUP(W5680,'[1]AVG SCORE'!F:F,'[1]AVG SCORE'!E:E,""),[1]listings!Q5680)</f>
        <v>4.7</v>
      </c>
      <c r="U5680" s="1" t="str">
        <f t="shared" si="177"/>
        <v>Schwabing-FreimannPrivate room3</v>
      </c>
      <c r="V5680" s="1" t="str">
        <f>[1]listings!H5680&amp;[1]listings!I5680&amp;[1]listings!G5680</f>
        <v>Private room in rental unitPrivate roomSchwabing-Freimann</v>
      </c>
      <c r="W5680" s="1" t="str">
        <f>[1]listings!G5680&amp;[1]listings!H5680&amp;[1]listings!I5680&amp;[1]listings!J5680</f>
        <v>Schwabing-FreimannPrivate room in rental unitPrivate room3</v>
      </c>
      <c r="X5680" s="38">
        <v>48.210940794204497</v>
      </c>
      <c r="Y5680" s="38">
        <v>11.4653060182118</v>
      </c>
    </row>
    <row r="5681" spans="1:25" ht="16" x14ac:dyDescent="0.2">
      <c r="A5681" s="4" t="s">
        <v>10701</v>
      </c>
      <c r="B5681" s="1" t="s">
        <v>10702</v>
      </c>
      <c r="C5681" s="1">
        <v>25999704</v>
      </c>
      <c r="D5681" s="1" t="s">
        <v>10703</v>
      </c>
      <c r="E5681" s="3">
        <v>42016</v>
      </c>
      <c r="F5681" s="1">
        <v>7</v>
      </c>
      <c r="G5681" s="1" t="s">
        <v>113</v>
      </c>
      <c r="H5681" s="1" t="s">
        <v>10704</v>
      </c>
      <c r="I5681" s="1" t="s">
        <v>33</v>
      </c>
      <c r="J5681" s="1">
        <v>2</v>
      </c>
      <c r="K5681" s="2">
        <v>176</v>
      </c>
      <c r="L5681" s="2">
        <f>IF(ISBLANK(K5681),_xlfn.XLOOKUP(U5681,'[1]AVG PRICE'!E:E,'[1]AVG PRICE'!D:D,""),[1]listings!K5681)</f>
        <v>176</v>
      </c>
      <c r="M5681" s="1">
        <v>1</v>
      </c>
      <c r="N5681" s="1">
        <v>365</v>
      </c>
      <c r="O5681" s="1">
        <v>5</v>
      </c>
      <c r="P5681" s="2">
        <f t="shared" si="176"/>
        <v>32208</v>
      </c>
      <c r="Q5681" s="1">
        <v>5</v>
      </c>
      <c r="R5681" s="1">
        <f>IF(ISBLANK(S5681),_xlfn.XLOOKUP(V5681,'[1]AVG REVIEWS'!E:E,'[1]AVG REVIEWS'!D:D,""),[1]listings!S5681)</f>
        <v>0.68</v>
      </c>
      <c r="S5681" s="1">
        <v>0.68</v>
      </c>
      <c r="T5681" s="1">
        <f>IF(ISBLANK(Q5681),_xlfn.XLOOKUP(W5681,'[1]AVG SCORE'!F:F,'[1]AVG SCORE'!E:E,""),[1]listings!Q5681)</f>
        <v>5</v>
      </c>
      <c r="U5681" s="1" t="str">
        <f t="shared" si="177"/>
        <v>Tudering-RiemEntire home/apt2</v>
      </c>
      <c r="V5681" s="1" t="str">
        <f>[1]listings!H5681&amp;[1]listings!I5681&amp;[1]listings!G5681</f>
        <v>Shipping containerEntire home/aptTudering-Riem</v>
      </c>
      <c r="W5681" s="1" t="str">
        <f>[1]listings!G5681&amp;[1]listings!H5681&amp;[1]listings!I5681&amp;[1]listings!J5681</f>
        <v>Tudering-RiemShipping containerEntire home/apt2</v>
      </c>
      <c r="X5681" s="38">
        <v>48.140663600000003</v>
      </c>
      <c r="Y5681" s="38">
        <v>11.6383297</v>
      </c>
    </row>
    <row r="5682" spans="1:25" ht="16" x14ac:dyDescent="0.2">
      <c r="A5682" s="4" t="s">
        <v>10705</v>
      </c>
      <c r="B5682" s="1" t="s">
        <v>10706</v>
      </c>
      <c r="C5682" s="1">
        <v>369558455</v>
      </c>
      <c r="D5682" s="1" t="s">
        <v>222</v>
      </c>
      <c r="E5682" s="3">
        <v>44101</v>
      </c>
      <c r="F5682" s="1">
        <v>1</v>
      </c>
      <c r="G5682" s="1" t="s">
        <v>364</v>
      </c>
      <c r="H5682" s="1" t="s">
        <v>32</v>
      </c>
      <c r="I5682" s="1" t="s">
        <v>33</v>
      </c>
      <c r="J5682" s="1">
        <v>2</v>
      </c>
      <c r="K5682" s="2">
        <v>67</v>
      </c>
      <c r="L5682" s="2">
        <f>IF(ISBLANK(K5682),_xlfn.XLOOKUP(U5682,'[1]AVG PRICE'!E:E,'[1]AVG PRICE'!D:D,""),[1]listings!K5682)</f>
        <v>67</v>
      </c>
      <c r="M5682" s="1">
        <v>3</v>
      </c>
      <c r="N5682" s="1">
        <v>365</v>
      </c>
      <c r="O5682" s="1">
        <v>0</v>
      </c>
      <c r="P5682" s="2">
        <f t="shared" si="176"/>
        <v>12328</v>
      </c>
      <c r="R5682" s="1">
        <f>IF(ISBLANK(S5682),_xlfn.XLOOKUP(V5682,'[1]AVG REVIEWS'!E:E,'[1]AVG REVIEWS'!D:D,""),[1]listings!S5682)</f>
        <v>0.79769230769230781</v>
      </c>
      <c r="T5682" s="1">
        <f>IF(ISBLANK(Q5682),_xlfn.XLOOKUP(W5682,'[1]AVG SCORE'!F:F,'[1]AVG SCORE'!E:E,""),[1]listings!Q5682)</f>
        <v>3.65</v>
      </c>
      <c r="U5682" s="1" t="str">
        <f t="shared" si="177"/>
        <v>Allach-UntermenzingEntire home/apt2</v>
      </c>
      <c r="V5682" s="1" t="str">
        <f>[1]listings!H5682&amp;[1]listings!I5682&amp;[1]listings!G5682</f>
        <v>Entire rental unitEntire home/aptAllach-Untermenzing</v>
      </c>
      <c r="W5682" s="1" t="str">
        <f>[1]listings!G5682&amp;[1]listings!H5682&amp;[1]listings!I5682&amp;[1]listings!J5682</f>
        <v>Allach-UntermenzingEntire rental unitEntire home/apt2</v>
      </c>
      <c r="X5682" s="38">
        <v>48.144238009084098</v>
      </c>
      <c r="Y5682" s="38">
        <v>11.559697194847701</v>
      </c>
    </row>
    <row r="5683" spans="1:25" ht="16" x14ac:dyDescent="0.2">
      <c r="A5683" s="4" t="s">
        <v>10707</v>
      </c>
      <c r="B5683" s="1" t="s">
        <v>10708</v>
      </c>
      <c r="C5683" s="1">
        <v>304784884</v>
      </c>
      <c r="D5683" s="1" t="s">
        <v>10709</v>
      </c>
      <c r="E5683" s="3">
        <v>43765</v>
      </c>
      <c r="F5683" s="1">
        <v>1</v>
      </c>
      <c r="G5683" s="1" t="s">
        <v>31</v>
      </c>
      <c r="H5683" s="1" t="s">
        <v>32</v>
      </c>
      <c r="I5683" s="1" t="s">
        <v>33</v>
      </c>
      <c r="J5683" s="1">
        <v>2</v>
      </c>
      <c r="K5683" s="2">
        <v>135</v>
      </c>
      <c r="L5683" s="2">
        <f>IF(ISBLANK(K5683),_xlfn.XLOOKUP(U5683,'[1]AVG PRICE'!E:E,'[1]AVG PRICE'!D:D,""),[1]listings!K5683)</f>
        <v>135</v>
      </c>
      <c r="M5683" s="1">
        <v>1</v>
      </c>
      <c r="N5683" s="1">
        <v>365</v>
      </c>
      <c r="O5683" s="1">
        <v>0</v>
      </c>
      <c r="P5683" s="2">
        <f t="shared" si="176"/>
        <v>24705</v>
      </c>
      <c r="R5683" s="1">
        <f>IF(ISBLANK(S5683),_xlfn.XLOOKUP(V5683,'[1]AVG REVIEWS'!E:E,'[1]AVG REVIEWS'!D:D,""),[1]listings!S5683)</f>
        <v>0.54761904761904767</v>
      </c>
      <c r="T5683" s="1">
        <f>IF(ISBLANK(Q5683),_xlfn.XLOOKUP(W5683,'[1]AVG SCORE'!F:F,'[1]AVG SCORE'!E:E,""),[1]listings!Q5683)</f>
        <v>4.7840000000000007</v>
      </c>
      <c r="U5683" s="1" t="str">
        <f t="shared" si="177"/>
        <v>HadernEntire home/apt2</v>
      </c>
      <c r="V5683" s="1" t="str">
        <f>[1]listings!H5683&amp;[1]listings!I5683&amp;[1]listings!G5683</f>
        <v>Entire rental unitEntire home/aptHadern</v>
      </c>
      <c r="W5683" s="1" t="str">
        <f>[1]listings!G5683&amp;[1]listings!H5683&amp;[1]listings!I5683&amp;[1]listings!J5683</f>
        <v>HadernEntire rental unitEntire home/apt2</v>
      </c>
      <c r="X5683" s="38">
        <v>48.187782517308897</v>
      </c>
      <c r="Y5683" s="38">
        <v>11.564023293674101</v>
      </c>
    </row>
    <row r="5684" spans="1:25" ht="16" x14ac:dyDescent="0.2">
      <c r="A5684" s="4" t="s">
        <v>10710</v>
      </c>
      <c r="B5684" s="1" t="s">
        <v>10711</v>
      </c>
      <c r="C5684" s="1">
        <v>156424629</v>
      </c>
      <c r="D5684" s="1" t="s">
        <v>4862</v>
      </c>
      <c r="E5684" s="3">
        <v>43035</v>
      </c>
      <c r="F5684" s="1">
        <v>7</v>
      </c>
      <c r="G5684" s="1" t="s">
        <v>74</v>
      </c>
      <c r="H5684" s="1" t="s">
        <v>32</v>
      </c>
      <c r="I5684" s="1" t="s">
        <v>33</v>
      </c>
      <c r="J5684" s="1">
        <v>4</v>
      </c>
      <c r="K5684" s="2">
        <v>99</v>
      </c>
      <c r="L5684" s="2">
        <f>IF(ISBLANK(K5684),_xlfn.XLOOKUP(U5684,'[1]AVG PRICE'!E:E,'[1]AVG PRICE'!D:D,""),[1]listings!K5684)</f>
        <v>99</v>
      </c>
      <c r="M5684" s="1">
        <v>59.3</v>
      </c>
      <c r="N5684" s="1">
        <v>365</v>
      </c>
      <c r="O5684" s="1">
        <v>1</v>
      </c>
      <c r="P5684" s="2">
        <f t="shared" si="176"/>
        <v>21002.850000000002</v>
      </c>
      <c r="Q5684" s="1">
        <v>4</v>
      </c>
      <c r="R5684" s="1">
        <f>IF(ISBLANK(S5684),_xlfn.XLOOKUP(V5684,'[1]AVG REVIEWS'!E:E,'[1]AVG REVIEWS'!D:D,""),[1]listings!S5684)</f>
        <v>0.17</v>
      </c>
      <c r="S5684" s="1">
        <v>0.17</v>
      </c>
      <c r="T5684" s="1">
        <f>IF(ISBLANK(Q5684),_xlfn.XLOOKUP(W5684,'[1]AVG SCORE'!F:F,'[1]AVG SCORE'!E:E,""),[1]listings!Q5684)</f>
        <v>4</v>
      </c>
      <c r="U5684" s="1" t="str">
        <f t="shared" si="177"/>
        <v>SendlingEntire home/apt4</v>
      </c>
      <c r="V5684" s="1" t="str">
        <f>[1]listings!H5684&amp;[1]listings!I5684&amp;[1]listings!G5684</f>
        <v>Entire rental unitEntire home/aptSendling</v>
      </c>
      <c r="W5684" s="1" t="str">
        <f>[1]listings!G5684&amp;[1]listings!H5684&amp;[1]listings!I5684&amp;[1]listings!J5684</f>
        <v>SendlingEntire rental unitEntire home/apt4</v>
      </c>
      <c r="X5684" s="38">
        <v>48.11309</v>
      </c>
      <c r="Y5684" s="38">
        <v>11.588279999999999</v>
      </c>
    </row>
    <row r="5685" spans="1:25" ht="16" x14ac:dyDescent="0.2">
      <c r="A5685" s="4" t="s">
        <v>10712</v>
      </c>
      <c r="B5685" s="1" t="s">
        <v>10713</v>
      </c>
      <c r="C5685" s="1">
        <v>531751819</v>
      </c>
      <c r="D5685" s="1" t="s">
        <v>10714</v>
      </c>
      <c r="E5685" s="3">
        <v>45152</v>
      </c>
      <c r="F5685" s="1">
        <v>3</v>
      </c>
      <c r="G5685" s="1" t="s">
        <v>100</v>
      </c>
      <c r="H5685" s="1" t="s">
        <v>51</v>
      </c>
      <c r="I5685" s="1" t="s">
        <v>47</v>
      </c>
      <c r="J5685" s="1">
        <v>2</v>
      </c>
      <c r="L5685" s="2">
        <f>IF(ISBLANK(K5685),_xlfn.XLOOKUP(U5685,'[1]AVG PRICE'!E:E,'[1]AVG PRICE'!D:D,""),[1]listings!K5685)</f>
        <v>78.954545454545453</v>
      </c>
      <c r="M5685" s="1">
        <v>1</v>
      </c>
      <c r="N5685" s="1">
        <v>365</v>
      </c>
      <c r="O5685" s="1">
        <v>5</v>
      </c>
      <c r="P5685" s="2">
        <f t="shared" si="176"/>
        <v>14448.681818181818</v>
      </c>
      <c r="Q5685" s="1">
        <v>4.4000000000000004</v>
      </c>
      <c r="R5685" s="1">
        <f>IF(ISBLANK(S5685),_xlfn.XLOOKUP(V5685,'[1]AVG REVIEWS'!E:E,'[1]AVG REVIEWS'!D:D,""),[1]listings!S5685)</f>
        <v>0.69</v>
      </c>
      <c r="S5685" s="1">
        <v>0.69</v>
      </c>
      <c r="T5685" s="1">
        <f>IF(ISBLANK(Q5685),_xlfn.XLOOKUP(W5685,'[1]AVG SCORE'!F:F,'[1]AVG SCORE'!E:E,""),[1]listings!Q5685)</f>
        <v>4.4000000000000004</v>
      </c>
      <c r="U5685" s="1" t="str">
        <f t="shared" si="177"/>
        <v>Untergiesing-HarlachingPrivate room2</v>
      </c>
      <c r="V5685" s="1" t="str">
        <f>[1]listings!H5685&amp;[1]listings!I5685&amp;[1]listings!G5685</f>
        <v>Private room in rental unitPrivate roomUntergiesing-Harlaching</v>
      </c>
      <c r="W5685" s="1" t="str">
        <f>[1]listings!G5685&amp;[1]listings!H5685&amp;[1]listings!I5685&amp;[1]listings!J5685</f>
        <v>Untergiesing-HarlachingPrivate room in rental unitPrivate room2</v>
      </c>
      <c r="X5685" s="38">
        <v>48.102115992723299</v>
      </c>
      <c r="Y5685" s="38">
        <v>11.694276927586801</v>
      </c>
    </row>
    <row r="5686" spans="1:25" ht="16" x14ac:dyDescent="0.2">
      <c r="A5686" s="4" t="s">
        <v>10715</v>
      </c>
      <c r="B5686" s="1" t="s">
        <v>10716</v>
      </c>
      <c r="C5686" s="1">
        <v>156602792</v>
      </c>
      <c r="D5686" s="1" t="s">
        <v>10717</v>
      </c>
      <c r="E5686" s="3">
        <v>43037</v>
      </c>
      <c r="F5686" s="1">
        <v>2</v>
      </c>
      <c r="G5686" s="1" t="s">
        <v>364</v>
      </c>
      <c r="H5686" s="1" t="s">
        <v>32</v>
      </c>
      <c r="I5686" s="1" t="s">
        <v>33</v>
      </c>
      <c r="J5686" s="1">
        <v>3</v>
      </c>
      <c r="L5686" s="2">
        <f>IF(ISBLANK(K5686),_xlfn.XLOOKUP(U5686,'[1]AVG PRICE'!E:E,'[1]AVG PRICE'!D:D,""),[1]listings!K5686)</f>
        <v>68.333333333333329</v>
      </c>
      <c r="M5686" s="1">
        <v>1</v>
      </c>
      <c r="N5686" s="1">
        <v>15</v>
      </c>
      <c r="O5686" s="1">
        <v>3</v>
      </c>
      <c r="P5686" s="2">
        <f t="shared" si="176"/>
        <v>546.66666666666663</v>
      </c>
      <c r="Q5686" s="1">
        <v>4.67</v>
      </c>
      <c r="R5686" s="1">
        <f>IF(ISBLANK(S5686),_xlfn.XLOOKUP(V5686,'[1]AVG REVIEWS'!E:E,'[1]AVG REVIEWS'!D:D,""),[1]listings!S5686)</f>
        <v>0.38</v>
      </c>
      <c r="S5686" s="1">
        <v>0.38</v>
      </c>
      <c r="T5686" s="1">
        <f>IF(ISBLANK(Q5686),_xlfn.XLOOKUP(W5686,'[1]AVG SCORE'!F:F,'[1]AVG SCORE'!E:E,""),[1]listings!Q5686)</f>
        <v>4.67</v>
      </c>
      <c r="U5686" s="1" t="str">
        <f t="shared" si="177"/>
        <v>Allach-UntermenzingEntire home/apt3</v>
      </c>
      <c r="V5686" s="1" t="str">
        <f>[1]listings!H5686&amp;[1]listings!I5686&amp;[1]listings!G5686</f>
        <v>Entire rental unitEntire home/aptAllach-Untermenzing</v>
      </c>
      <c r="W5686" s="1" t="str">
        <f>[1]listings!G5686&amp;[1]listings!H5686&amp;[1]listings!I5686&amp;[1]listings!J5686</f>
        <v>Allach-UntermenzingEntire rental unitEntire home/apt3</v>
      </c>
      <c r="X5686" s="38">
        <v>48.105498900000001</v>
      </c>
      <c r="Y5686" s="38">
        <v>11.580589</v>
      </c>
    </row>
    <row r="5687" spans="1:25" ht="16" x14ac:dyDescent="0.2">
      <c r="A5687" s="4" t="s">
        <v>10718</v>
      </c>
      <c r="B5687" s="1" t="s">
        <v>10719</v>
      </c>
      <c r="C5687" s="1">
        <v>32130009</v>
      </c>
      <c r="D5687" s="1" t="s">
        <v>4705</v>
      </c>
      <c r="E5687" s="3">
        <v>42122</v>
      </c>
      <c r="F5687" s="1">
        <v>1</v>
      </c>
      <c r="G5687" s="1" t="s">
        <v>93</v>
      </c>
      <c r="H5687" s="1" t="s">
        <v>46</v>
      </c>
      <c r="I5687" s="1" t="s">
        <v>47</v>
      </c>
      <c r="J5687" s="1">
        <v>4</v>
      </c>
      <c r="K5687" s="2">
        <v>50</v>
      </c>
      <c r="L5687" s="2">
        <f>IF(ISBLANK(K5687),_xlfn.XLOOKUP(U5687,'[1]AVG PRICE'!E:E,'[1]AVG PRICE'!D:D,""),[1]listings!K5687)</f>
        <v>50</v>
      </c>
      <c r="M5687" s="1">
        <v>3</v>
      </c>
      <c r="N5687" s="1">
        <v>365</v>
      </c>
      <c r="O5687" s="1">
        <v>2</v>
      </c>
      <c r="P5687" s="2">
        <f t="shared" si="176"/>
        <v>9200</v>
      </c>
      <c r="Q5687" s="1">
        <v>5</v>
      </c>
      <c r="R5687" s="1">
        <f>IF(ISBLANK(S5687),_xlfn.XLOOKUP(V5687,'[1]AVG REVIEWS'!E:E,'[1]AVG REVIEWS'!D:D,""),[1]listings!S5687)</f>
        <v>0.78</v>
      </c>
      <c r="S5687" s="1">
        <v>0.78</v>
      </c>
      <c r="T5687" s="1">
        <f>IF(ISBLANK(Q5687),_xlfn.XLOOKUP(W5687,'[1]AVG SCORE'!F:F,'[1]AVG SCORE'!E:E,""),[1]listings!Q5687)</f>
        <v>5</v>
      </c>
      <c r="U5687" s="1" t="str">
        <f t="shared" si="177"/>
        <v>Thalkirchen-Obersendling-Forstenried-F√ºrstenried-SollnPrivate room4</v>
      </c>
      <c r="V5687" s="1" t="str">
        <f>[1]listings!H5687&amp;[1]listings!I5687&amp;[1]listings!G5687</f>
        <v>Private room in homePrivate roomThalkirchen-Obersendling-Forstenried-F√ºrstenried-Solln</v>
      </c>
      <c r="W5687" s="1" t="str">
        <f>[1]listings!G5687&amp;[1]listings!H5687&amp;[1]listings!I5687&amp;[1]listings!J5687</f>
        <v>Thalkirchen-Obersendling-Forstenried-F√ºrstenried-SollnPrivate room in homePrivate room4</v>
      </c>
      <c r="X5687" s="38">
        <v>48.130658435170602</v>
      </c>
      <c r="Y5687" s="38">
        <v>11.577351540327101</v>
      </c>
    </row>
    <row r="5688" spans="1:25" ht="16" x14ac:dyDescent="0.2">
      <c r="A5688" s="4" t="s">
        <v>10720</v>
      </c>
      <c r="B5688" s="1" t="s">
        <v>10721</v>
      </c>
      <c r="C5688" s="1">
        <v>590240927</v>
      </c>
      <c r="D5688" s="1" t="s">
        <v>3079</v>
      </c>
      <c r="E5688" s="3">
        <v>45489</v>
      </c>
      <c r="F5688" s="1">
        <v>1</v>
      </c>
      <c r="G5688" s="1" t="s">
        <v>113</v>
      </c>
      <c r="H5688" s="1" t="s">
        <v>32</v>
      </c>
      <c r="I5688" s="1" t="s">
        <v>33</v>
      </c>
      <c r="J5688" s="1">
        <v>2</v>
      </c>
      <c r="L5688" s="2">
        <f>IF(ISBLANK(K5688),_xlfn.XLOOKUP(U5688,'[1]AVG PRICE'!E:E,'[1]AVG PRICE'!D:D,""),[1]listings!K5688)</f>
        <v>120.29729729729729</v>
      </c>
      <c r="M5688" s="1">
        <v>5</v>
      </c>
      <c r="N5688" s="1">
        <v>365</v>
      </c>
      <c r="O5688" s="1">
        <v>0</v>
      </c>
      <c r="P5688" s="2">
        <f t="shared" si="176"/>
        <v>22255</v>
      </c>
      <c r="R5688" s="1">
        <f>IF(ISBLANK(S5688),_xlfn.XLOOKUP(V5688,'[1]AVG REVIEWS'!E:E,'[1]AVG REVIEWS'!D:D,""),[1]listings!S5688)</f>
        <v>0.81029411764705872</v>
      </c>
      <c r="T5688" s="1">
        <f>IF(ISBLANK(Q5688),_xlfn.XLOOKUP(W5688,'[1]AVG SCORE'!F:F,'[1]AVG SCORE'!E:E,""),[1]listings!Q5688)</f>
        <v>4.8</v>
      </c>
      <c r="U5688" s="1" t="str">
        <f t="shared" si="177"/>
        <v>Tudering-RiemEntire home/apt2</v>
      </c>
      <c r="V5688" s="1" t="str">
        <f>[1]listings!H5688&amp;[1]listings!I5688&amp;[1]listings!G5688</f>
        <v>Entire rental unitEntire home/aptTudering-Riem</v>
      </c>
      <c r="W5688" s="1" t="str">
        <f>[1]listings!G5688&amp;[1]listings!H5688&amp;[1]listings!I5688&amp;[1]listings!J5688</f>
        <v>Tudering-RiemEntire rental unitEntire home/apt2</v>
      </c>
      <c r="X5688" s="38">
        <v>48.1234301321497</v>
      </c>
      <c r="Y5688" s="38">
        <v>11.540064989402801</v>
      </c>
    </row>
    <row r="5689" spans="1:25" ht="16" x14ac:dyDescent="0.2">
      <c r="A5689" s="4" t="s">
        <v>10722</v>
      </c>
      <c r="B5689" s="1" t="s">
        <v>10723</v>
      </c>
      <c r="C5689" s="1">
        <v>25999704</v>
      </c>
      <c r="D5689" s="1" t="s">
        <v>10703</v>
      </c>
      <c r="E5689" s="3">
        <v>42016</v>
      </c>
      <c r="F5689" s="1">
        <v>7</v>
      </c>
      <c r="G5689" s="1" t="s">
        <v>113</v>
      </c>
      <c r="H5689" s="1" t="s">
        <v>10704</v>
      </c>
      <c r="I5689" s="1" t="s">
        <v>33</v>
      </c>
      <c r="J5689" s="1">
        <v>2</v>
      </c>
      <c r="K5689" s="2">
        <v>157</v>
      </c>
      <c r="L5689" s="2">
        <f>IF(ISBLANK(K5689),_xlfn.XLOOKUP(U5689,'[1]AVG PRICE'!E:E,'[1]AVG PRICE'!D:D,""),[1]listings!K5689)</f>
        <v>157</v>
      </c>
      <c r="M5689" s="1">
        <v>1</v>
      </c>
      <c r="N5689" s="1">
        <v>365</v>
      </c>
      <c r="O5689" s="1">
        <v>12</v>
      </c>
      <c r="P5689" s="2">
        <f t="shared" si="176"/>
        <v>28731</v>
      </c>
      <c r="Q5689" s="1">
        <v>4.75</v>
      </c>
      <c r="R5689" s="1">
        <f>IF(ISBLANK(S5689),_xlfn.XLOOKUP(V5689,'[1]AVG REVIEWS'!E:E,'[1]AVG REVIEWS'!D:D,""),[1]listings!S5689)</f>
        <v>1.57</v>
      </c>
      <c r="S5689" s="1">
        <v>1.57</v>
      </c>
      <c r="T5689" s="1">
        <f>IF(ISBLANK(Q5689),_xlfn.XLOOKUP(W5689,'[1]AVG SCORE'!F:F,'[1]AVG SCORE'!E:E,""),[1]listings!Q5689)</f>
        <v>4.75</v>
      </c>
      <c r="U5689" s="1" t="str">
        <f t="shared" si="177"/>
        <v>Tudering-RiemEntire home/apt2</v>
      </c>
      <c r="V5689" s="1" t="str">
        <f>[1]listings!H5689&amp;[1]listings!I5689&amp;[1]listings!G5689</f>
        <v>Shipping containerEntire home/aptTudering-Riem</v>
      </c>
      <c r="W5689" s="1" t="str">
        <f>[1]listings!G5689&amp;[1]listings!H5689&amp;[1]listings!I5689&amp;[1]listings!J5689</f>
        <v>Tudering-RiemShipping containerEntire home/apt2</v>
      </c>
      <c r="X5689" s="38">
        <v>48.088360000000002</v>
      </c>
      <c r="Y5689" s="38">
        <v>11.507580000000001</v>
      </c>
    </row>
    <row r="5690" spans="1:25" ht="16" x14ac:dyDescent="0.2">
      <c r="A5690" s="4" t="s">
        <v>10724</v>
      </c>
      <c r="B5690" s="1" t="s">
        <v>10725</v>
      </c>
      <c r="C5690" s="1">
        <v>25999704</v>
      </c>
      <c r="D5690" s="1" t="s">
        <v>10703</v>
      </c>
      <c r="E5690" s="3">
        <v>42016</v>
      </c>
      <c r="F5690" s="1">
        <v>7</v>
      </c>
      <c r="G5690" s="1" t="s">
        <v>113</v>
      </c>
      <c r="H5690" s="1" t="s">
        <v>10704</v>
      </c>
      <c r="I5690" s="1" t="s">
        <v>33</v>
      </c>
      <c r="J5690" s="1">
        <v>2</v>
      </c>
      <c r="K5690" s="2">
        <v>157</v>
      </c>
      <c r="L5690" s="2">
        <f>IF(ISBLANK(K5690),_xlfn.XLOOKUP(U5690,'[1]AVG PRICE'!E:E,'[1]AVG PRICE'!D:D,""),[1]listings!K5690)</f>
        <v>157</v>
      </c>
      <c r="M5690" s="1">
        <v>1</v>
      </c>
      <c r="N5690" s="1">
        <v>100</v>
      </c>
      <c r="O5690" s="1">
        <v>6</v>
      </c>
      <c r="P5690" s="2">
        <f t="shared" si="176"/>
        <v>7928.5</v>
      </c>
      <c r="Q5690" s="1">
        <v>4.67</v>
      </c>
      <c r="R5690" s="1">
        <f>IF(ISBLANK(S5690),_xlfn.XLOOKUP(V5690,'[1]AVG REVIEWS'!E:E,'[1]AVG REVIEWS'!D:D,""),[1]listings!S5690)</f>
        <v>0.79</v>
      </c>
      <c r="S5690" s="1">
        <v>0.79</v>
      </c>
      <c r="T5690" s="1">
        <f>IF(ISBLANK(Q5690),_xlfn.XLOOKUP(W5690,'[1]AVG SCORE'!F:F,'[1]AVG SCORE'!E:E,""),[1]listings!Q5690)</f>
        <v>4.67</v>
      </c>
      <c r="U5690" s="1" t="str">
        <f t="shared" si="177"/>
        <v>Tudering-RiemEntire home/apt2</v>
      </c>
      <c r="V5690" s="1" t="str">
        <f>[1]listings!H5690&amp;[1]listings!I5690&amp;[1]listings!G5690</f>
        <v>Shipping containerEntire home/aptTudering-Riem</v>
      </c>
      <c r="W5690" s="1" t="str">
        <f>[1]listings!G5690&amp;[1]listings!H5690&amp;[1]listings!I5690&amp;[1]listings!J5690</f>
        <v>Tudering-RiemShipping containerEntire home/apt2</v>
      </c>
      <c r="X5690" s="38">
        <v>48.141093894890901</v>
      </c>
      <c r="Y5690" s="38">
        <v>11.4607514416795</v>
      </c>
    </row>
    <row r="5691" spans="1:25" ht="16" x14ac:dyDescent="0.2">
      <c r="A5691" s="4" t="s">
        <v>10726</v>
      </c>
      <c r="B5691" s="1" t="s">
        <v>10727</v>
      </c>
      <c r="C5691" s="1">
        <v>25999704</v>
      </c>
      <c r="D5691" s="1" t="s">
        <v>10703</v>
      </c>
      <c r="E5691" s="3">
        <v>42016</v>
      </c>
      <c r="F5691" s="1">
        <v>7</v>
      </c>
      <c r="G5691" s="1" t="s">
        <v>113</v>
      </c>
      <c r="H5691" s="1" t="s">
        <v>32</v>
      </c>
      <c r="I5691" s="1" t="s">
        <v>33</v>
      </c>
      <c r="J5691" s="1">
        <v>6</v>
      </c>
      <c r="K5691" s="2">
        <v>225</v>
      </c>
      <c r="L5691" s="2">
        <f>IF(ISBLANK(K5691),_xlfn.XLOOKUP(U5691,'[1]AVG PRICE'!E:E,'[1]AVG PRICE'!D:D,""),[1]listings!K5691)</f>
        <v>225</v>
      </c>
      <c r="M5691" s="1">
        <v>1</v>
      </c>
      <c r="N5691" s="1">
        <v>1125</v>
      </c>
      <c r="O5691" s="1">
        <v>13</v>
      </c>
      <c r="P5691" s="2">
        <f t="shared" si="176"/>
        <v>126675</v>
      </c>
      <c r="Q5691" s="1">
        <v>4.1500000000000004</v>
      </c>
      <c r="R5691" s="1">
        <f>IF(ISBLANK(S5691),_xlfn.XLOOKUP(V5691,'[1]AVG REVIEWS'!E:E,'[1]AVG REVIEWS'!D:D,""),[1]listings!S5691)</f>
        <v>1.67</v>
      </c>
      <c r="S5691" s="1">
        <v>1.67</v>
      </c>
      <c r="T5691" s="1">
        <f>IF(ISBLANK(Q5691),_xlfn.XLOOKUP(W5691,'[1]AVG SCORE'!F:F,'[1]AVG SCORE'!E:E,""),[1]listings!Q5691)</f>
        <v>4.1500000000000004</v>
      </c>
      <c r="U5691" s="1" t="str">
        <f t="shared" si="177"/>
        <v>Tudering-RiemEntire home/apt6</v>
      </c>
      <c r="V5691" s="1" t="str">
        <f>[1]listings!H5691&amp;[1]listings!I5691&amp;[1]listings!G5691</f>
        <v>Entire rental unitEntire home/aptTudering-Riem</v>
      </c>
      <c r="W5691" s="1" t="str">
        <f>[1]listings!G5691&amp;[1]listings!H5691&amp;[1]listings!I5691&amp;[1]listings!J5691</f>
        <v>Tudering-RiemEntire rental unitEntire home/apt6</v>
      </c>
      <c r="X5691" s="38">
        <v>48.166753900000003</v>
      </c>
      <c r="Y5691" s="38">
        <v>11.584666800000001</v>
      </c>
    </row>
    <row r="5692" spans="1:25" ht="16" x14ac:dyDescent="0.2">
      <c r="A5692" s="4" t="s">
        <v>10728</v>
      </c>
      <c r="B5692" s="1" t="s">
        <v>10729</v>
      </c>
      <c r="C5692" s="1">
        <v>587184021</v>
      </c>
      <c r="D5692" s="1" t="s">
        <v>10730</v>
      </c>
      <c r="E5692" s="3">
        <v>45476</v>
      </c>
      <c r="F5692" s="1">
        <v>3</v>
      </c>
      <c r="G5692" s="1" t="s">
        <v>39</v>
      </c>
      <c r="H5692" s="1" t="s">
        <v>2077</v>
      </c>
      <c r="I5692" s="1" t="s">
        <v>47</v>
      </c>
      <c r="J5692" s="1">
        <v>2</v>
      </c>
      <c r="K5692" s="2">
        <v>126</v>
      </c>
      <c r="L5692" s="2">
        <f>IF(ISBLANK(K5692),_xlfn.XLOOKUP(U5692,'[1]AVG PRICE'!E:E,'[1]AVG PRICE'!D:D,""),[1]listings!K5692)</f>
        <v>126</v>
      </c>
      <c r="M5692" s="1">
        <v>1.1000000000000001</v>
      </c>
      <c r="N5692" s="1">
        <v>509.3</v>
      </c>
      <c r="O5692" s="1">
        <v>0</v>
      </c>
      <c r="P5692" s="2">
        <f t="shared" si="176"/>
        <v>32155.200000000001</v>
      </c>
      <c r="R5692" s="1">
        <f>IF(ISBLANK(S5692),_xlfn.XLOOKUP(V5692,'[1]AVG REVIEWS'!E:E,'[1]AVG REVIEWS'!D:D,""),[1]listings!S5692)</f>
        <v>6.4320000000000004</v>
      </c>
      <c r="T5692" s="1">
        <f>IF(ISBLANK(Q5692),_xlfn.XLOOKUP(W5692,'[1]AVG SCORE'!F:F,'[1]AVG SCORE'!E:E,""),[1]listings!Q5692)</f>
        <v>4.8925000000000001</v>
      </c>
      <c r="U5692" s="1" t="str">
        <f t="shared" si="177"/>
        <v>MaxvorstadtPrivate room2</v>
      </c>
      <c r="V5692" s="1" t="str">
        <f>[1]listings!H5692&amp;[1]listings!I5692&amp;[1]listings!G5692</f>
        <v>Room in hotelPrivate roomMaxvorstadt</v>
      </c>
      <c r="W5692" s="1" t="str">
        <f>[1]listings!G5692&amp;[1]listings!H5692&amp;[1]listings!I5692&amp;[1]listings!J5692</f>
        <v>MaxvorstadtRoom in hotelPrivate room2</v>
      </c>
      <c r="X5692" s="38">
        <v>48.145427599999998</v>
      </c>
      <c r="Y5692" s="38">
        <v>11.5613209</v>
      </c>
    </row>
    <row r="5693" spans="1:25" ht="16" x14ac:dyDescent="0.2">
      <c r="A5693" s="4" t="s">
        <v>10731</v>
      </c>
      <c r="B5693" s="1" t="s">
        <v>10732</v>
      </c>
      <c r="C5693" s="1">
        <v>587184021</v>
      </c>
      <c r="D5693" s="1" t="s">
        <v>10730</v>
      </c>
      <c r="E5693" s="3">
        <v>45476</v>
      </c>
      <c r="F5693" s="1">
        <v>3</v>
      </c>
      <c r="G5693" s="1" t="s">
        <v>39</v>
      </c>
      <c r="H5693" s="1" t="s">
        <v>2077</v>
      </c>
      <c r="I5693" s="1" t="s">
        <v>47</v>
      </c>
      <c r="J5693" s="1">
        <v>2</v>
      </c>
      <c r="L5693" s="2">
        <f>IF(ISBLANK(K5693),_xlfn.XLOOKUP(U5693,'[1]AVG PRICE'!E:E,'[1]AVG PRICE'!D:D,""),[1]listings!K5693)</f>
        <v>113.48</v>
      </c>
      <c r="M5693" s="1">
        <v>1.1000000000000001</v>
      </c>
      <c r="N5693" s="1">
        <v>519.6</v>
      </c>
      <c r="O5693" s="1">
        <v>3</v>
      </c>
      <c r="P5693" s="2">
        <f t="shared" si="176"/>
        <v>29544.518000000004</v>
      </c>
      <c r="Q5693" s="1">
        <v>5</v>
      </c>
      <c r="R5693" s="1">
        <f>IF(ISBLANK(S5693),_xlfn.XLOOKUP(V5693,'[1]AVG REVIEWS'!E:E,'[1]AVG REVIEWS'!D:D,""),[1]listings!S5693)</f>
        <v>1.22</v>
      </c>
      <c r="S5693" s="1">
        <v>1.22</v>
      </c>
      <c r="T5693" s="1">
        <f>IF(ISBLANK(Q5693),_xlfn.XLOOKUP(W5693,'[1]AVG SCORE'!F:F,'[1]AVG SCORE'!E:E,""),[1]listings!Q5693)</f>
        <v>5</v>
      </c>
      <c r="U5693" s="1" t="str">
        <f t="shared" si="177"/>
        <v>MaxvorstadtPrivate room2</v>
      </c>
      <c r="V5693" s="1" t="str">
        <f>[1]listings!H5693&amp;[1]listings!I5693&amp;[1]listings!G5693</f>
        <v>Room in hotelPrivate roomMaxvorstadt</v>
      </c>
      <c r="W5693" s="1" t="str">
        <f>[1]listings!G5693&amp;[1]listings!H5693&amp;[1]listings!I5693&amp;[1]listings!J5693</f>
        <v>MaxvorstadtRoom in hotelPrivate room2</v>
      </c>
      <c r="X5693" s="38">
        <v>48.134430000000002</v>
      </c>
      <c r="Y5693" s="38">
        <v>11.55527</v>
      </c>
    </row>
    <row r="5694" spans="1:25" ht="16" x14ac:dyDescent="0.2">
      <c r="A5694" s="4" t="s">
        <v>10733</v>
      </c>
      <c r="B5694" s="1" t="s">
        <v>10734</v>
      </c>
      <c r="C5694" s="1">
        <v>587184021</v>
      </c>
      <c r="D5694" s="1" t="s">
        <v>10730</v>
      </c>
      <c r="E5694" s="3">
        <v>45476</v>
      </c>
      <c r="F5694" s="1">
        <v>3</v>
      </c>
      <c r="G5694" s="1" t="s">
        <v>39</v>
      </c>
      <c r="H5694" s="1" t="s">
        <v>2077</v>
      </c>
      <c r="I5694" s="1" t="s">
        <v>47</v>
      </c>
      <c r="J5694" s="1">
        <v>2</v>
      </c>
      <c r="K5694" s="2">
        <v>137</v>
      </c>
      <c r="L5694" s="2">
        <f>IF(ISBLANK(K5694),_xlfn.XLOOKUP(U5694,'[1]AVG PRICE'!E:E,'[1]AVG PRICE'!D:D,""),[1]listings!K5694)</f>
        <v>137</v>
      </c>
      <c r="M5694" s="1">
        <v>1.1000000000000001</v>
      </c>
      <c r="N5694" s="1">
        <v>505.8</v>
      </c>
      <c r="O5694" s="1">
        <v>0</v>
      </c>
      <c r="P5694" s="2">
        <f t="shared" si="176"/>
        <v>34722.65</v>
      </c>
      <c r="R5694" s="1">
        <f>IF(ISBLANK(S5694),_xlfn.XLOOKUP(V5694,'[1]AVG REVIEWS'!E:E,'[1]AVG REVIEWS'!D:D,""),[1]listings!S5694)</f>
        <v>6.4320000000000004</v>
      </c>
      <c r="T5694" s="1">
        <f>IF(ISBLANK(Q5694),_xlfn.XLOOKUP(W5694,'[1]AVG SCORE'!F:F,'[1]AVG SCORE'!E:E,""),[1]listings!Q5694)</f>
        <v>4.8925000000000001</v>
      </c>
      <c r="U5694" s="1" t="str">
        <f t="shared" si="177"/>
        <v>MaxvorstadtPrivate room2</v>
      </c>
      <c r="V5694" s="1" t="str">
        <f>[1]listings!H5694&amp;[1]listings!I5694&amp;[1]listings!G5694</f>
        <v>Room in hotelPrivate roomMaxvorstadt</v>
      </c>
      <c r="W5694" s="1" t="str">
        <f>[1]listings!G5694&amp;[1]listings!H5694&amp;[1]listings!I5694&amp;[1]listings!J5694</f>
        <v>MaxvorstadtRoom in hotelPrivate room2</v>
      </c>
      <c r="X5694" s="38">
        <v>48.129056300000002</v>
      </c>
      <c r="Y5694" s="38">
        <v>11.577119400000001</v>
      </c>
    </row>
    <row r="5695" spans="1:25" ht="16" x14ac:dyDescent="0.2">
      <c r="A5695" s="4" t="s">
        <v>10735</v>
      </c>
      <c r="B5695" s="1" t="s">
        <v>10736</v>
      </c>
      <c r="C5695" s="1">
        <v>416413919</v>
      </c>
      <c r="D5695" s="1" t="s">
        <v>10737</v>
      </c>
      <c r="E5695" s="3">
        <v>44410</v>
      </c>
      <c r="F5695" s="1">
        <v>5</v>
      </c>
      <c r="G5695" s="1" t="s">
        <v>42</v>
      </c>
      <c r="H5695" s="1" t="s">
        <v>46</v>
      </c>
      <c r="I5695" s="1" t="s">
        <v>47</v>
      </c>
      <c r="J5695" s="1">
        <v>2</v>
      </c>
      <c r="K5695" s="2">
        <v>38</v>
      </c>
      <c r="L5695" s="2">
        <f>IF(ISBLANK(K5695),_xlfn.XLOOKUP(U5695,'[1]AVG PRICE'!E:E,'[1]AVG PRICE'!D:D,""),[1]listings!K5695)</f>
        <v>38</v>
      </c>
      <c r="M5695" s="1">
        <v>1</v>
      </c>
      <c r="N5695" s="1">
        <v>365</v>
      </c>
      <c r="O5695" s="1">
        <v>2</v>
      </c>
      <c r="P5695" s="2">
        <f t="shared" si="176"/>
        <v>6954</v>
      </c>
      <c r="Q5695" s="1">
        <v>5</v>
      </c>
      <c r="R5695" s="1">
        <f>IF(ISBLANK(S5695),_xlfn.XLOOKUP(V5695,'[1]AVG REVIEWS'!E:E,'[1]AVG REVIEWS'!D:D,""),[1]listings!S5695)</f>
        <v>0.36</v>
      </c>
      <c r="S5695" s="1">
        <v>0.36</v>
      </c>
      <c r="T5695" s="1">
        <f>IF(ISBLANK(Q5695),_xlfn.XLOOKUP(W5695,'[1]AVG SCORE'!F:F,'[1]AVG SCORE'!E:E,""),[1]listings!Q5695)</f>
        <v>5</v>
      </c>
      <c r="U5695" s="1" t="str">
        <f t="shared" si="177"/>
        <v>Pasing-ObermenzingPrivate room2</v>
      </c>
      <c r="V5695" s="1" t="str">
        <f>[1]listings!H5695&amp;[1]listings!I5695&amp;[1]listings!G5695</f>
        <v>Private room in homePrivate roomPasing-Obermenzing</v>
      </c>
      <c r="W5695" s="1" t="str">
        <f>[1]listings!G5695&amp;[1]listings!H5695&amp;[1]listings!I5695&amp;[1]listings!J5695</f>
        <v>Pasing-ObermenzingPrivate room in homePrivate room2</v>
      </c>
      <c r="X5695" s="38">
        <v>48.174498980370899</v>
      </c>
      <c r="Y5695" s="38">
        <v>11.4488623395969</v>
      </c>
    </row>
    <row r="5696" spans="1:25" ht="16" x14ac:dyDescent="0.2">
      <c r="A5696" s="4" t="s">
        <v>10738</v>
      </c>
      <c r="B5696" s="1" t="s">
        <v>9379</v>
      </c>
      <c r="C5696" s="1">
        <v>125785506</v>
      </c>
      <c r="D5696" s="1" t="s">
        <v>10739</v>
      </c>
      <c r="E5696" s="3">
        <v>42839</v>
      </c>
      <c r="F5696" s="1">
        <v>2</v>
      </c>
      <c r="G5696" s="1" t="s">
        <v>50</v>
      </c>
      <c r="H5696" s="1" t="s">
        <v>32</v>
      </c>
      <c r="I5696" s="1" t="s">
        <v>33</v>
      </c>
      <c r="J5696" s="1">
        <v>3</v>
      </c>
      <c r="K5696" s="2">
        <v>130</v>
      </c>
      <c r="L5696" s="2">
        <f>IF(ISBLANK(K5696),_xlfn.XLOOKUP(U5696,'[1]AVG PRICE'!E:E,'[1]AVG PRICE'!D:D,""),[1]listings!K5696)</f>
        <v>130</v>
      </c>
      <c r="M5696" s="1">
        <v>2</v>
      </c>
      <c r="N5696" s="1">
        <v>30</v>
      </c>
      <c r="O5696" s="1">
        <v>0</v>
      </c>
      <c r="P5696" s="2">
        <f t="shared" si="176"/>
        <v>2080</v>
      </c>
      <c r="R5696" s="1">
        <f>IF(ISBLANK(S5696),_xlfn.XLOOKUP(V5696,'[1]AVG REVIEWS'!E:E,'[1]AVG REVIEWS'!D:D,""),[1]listings!S5696)</f>
        <v>0.66483568075117372</v>
      </c>
      <c r="T5696" s="1">
        <f>IF(ISBLANK(Q5696),_xlfn.XLOOKUP(W5696,'[1]AVG SCORE'!F:F,'[1]AVG SCORE'!E:E,""),[1]listings!Q5696)</f>
        <v>4.8341176470588243</v>
      </c>
      <c r="U5696" s="1" t="str">
        <f t="shared" si="177"/>
        <v>Schwabing-WestEntire home/apt3</v>
      </c>
      <c r="V5696" s="1" t="str">
        <f>[1]listings!H5696&amp;[1]listings!I5696&amp;[1]listings!G5696</f>
        <v>Entire rental unitEntire home/aptSchwabing-West</v>
      </c>
      <c r="W5696" s="1" t="str">
        <f>[1]listings!G5696&amp;[1]listings!H5696&amp;[1]listings!I5696&amp;[1]listings!J5696</f>
        <v>Schwabing-WestEntire rental unitEntire home/apt3</v>
      </c>
      <c r="X5696" s="38">
        <v>48.124367918073297</v>
      </c>
      <c r="Y5696" s="38">
        <v>11.5568920249366</v>
      </c>
    </row>
    <row r="5697" spans="1:25" ht="16" x14ac:dyDescent="0.2">
      <c r="A5697" s="4" t="s">
        <v>10740</v>
      </c>
      <c r="B5697" s="1" t="s">
        <v>10741</v>
      </c>
      <c r="C5697" s="1">
        <v>34875724</v>
      </c>
      <c r="D5697" s="1" t="s">
        <v>10742</v>
      </c>
      <c r="E5697" s="3">
        <v>42157</v>
      </c>
      <c r="F5697" s="1">
        <v>1</v>
      </c>
      <c r="G5697" s="1" t="s">
        <v>174</v>
      </c>
      <c r="H5697" s="1" t="s">
        <v>32</v>
      </c>
      <c r="I5697" s="1" t="s">
        <v>33</v>
      </c>
      <c r="J5697" s="1">
        <v>5</v>
      </c>
      <c r="K5697" s="2">
        <v>130</v>
      </c>
      <c r="L5697" s="2">
        <f>IF(ISBLANK(K5697),_xlfn.XLOOKUP(U5697,'[1]AVG PRICE'!E:E,'[1]AVG PRICE'!D:D,""),[1]listings!K5697)</f>
        <v>130</v>
      </c>
      <c r="M5697" s="1">
        <v>90</v>
      </c>
      <c r="N5697" s="1">
        <v>365</v>
      </c>
      <c r="O5697" s="1">
        <v>0</v>
      </c>
      <c r="P5697" s="2">
        <f t="shared" si="176"/>
        <v>29575</v>
      </c>
      <c r="R5697" s="1">
        <f>IF(ISBLANK(S5697),_xlfn.XLOOKUP(V5697,'[1]AVG REVIEWS'!E:E,'[1]AVG REVIEWS'!D:D,""),[1]listings!S5697)</f>
        <v>0.6823076923076925</v>
      </c>
      <c r="T5697" s="1">
        <f>IF(ISBLANK(Q5697),_xlfn.XLOOKUP(W5697,'[1]AVG SCORE'!F:F,'[1]AVG SCORE'!E:E,""),[1]listings!Q5697)</f>
        <v>4.87</v>
      </c>
      <c r="U5697" s="1" t="str">
        <f t="shared" si="177"/>
        <v>Milbertshofen-Am HartEntire home/apt5</v>
      </c>
      <c r="V5697" s="1" t="str">
        <f>[1]listings!H5697&amp;[1]listings!I5697&amp;[1]listings!G5697</f>
        <v>Entire rental unitEntire home/aptMilbertshofen-Am Hart</v>
      </c>
      <c r="W5697" s="1" t="str">
        <f>[1]listings!G5697&amp;[1]listings!H5697&amp;[1]listings!I5697&amp;[1]listings!J5697</f>
        <v>Milbertshofen-Am HartEntire rental unitEntire home/apt5</v>
      </c>
      <c r="X5697" s="38">
        <v>48.136594400915698</v>
      </c>
      <c r="Y5697" s="38">
        <v>11.5796977354041</v>
      </c>
    </row>
    <row r="5698" spans="1:25" ht="16" x14ac:dyDescent="0.2">
      <c r="A5698" s="4" t="s">
        <v>10743</v>
      </c>
      <c r="B5698" s="1" t="s">
        <v>10744</v>
      </c>
      <c r="C5698" s="1">
        <v>143266344</v>
      </c>
      <c r="D5698" s="1" t="s">
        <v>1606</v>
      </c>
      <c r="E5698" s="3">
        <v>42946</v>
      </c>
      <c r="F5698" s="1">
        <v>1</v>
      </c>
      <c r="G5698" s="1" t="s">
        <v>56</v>
      </c>
      <c r="H5698" s="1" t="s">
        <v>32</v>
      </c>
      <c r="I5698" s="1" t="s">
        <v>33</v>
      </c>
      <c r="J5698" s="1">
        <v>3</v>
      </c>
      <c r="L5698" s="2">
        <f>IF(ISBLANK(K5698),_xlfn.XLOOKUP(U5698,'[1]AVG PRICE'!E:E,'[1]AVG PRICE'!D:D,""),[1]listings!K5698)</f>
        <v>142.73333333333332</v>
      </c>
      <c r="M5698" s="1">
        <v>3</v>
      </c>
      <c r="N5698" s="1">
        <v>12</v>
      </c>
      <c r="O5698" s="1">
        <v>6</v>
      </c>
      <c r="P5698" s="2">
        <f t="shared" ref="P5698:P5761" si="178">L5698*(N5698+M5698)/2</f>
        <v>1070.5</v>
      </c>
      <c r="Q5698" s="1">
        <v>5</v>
      </c>
      <c r="R5698" s="1">
        <f>IF(ISBLANK(S5698),_xlfn.XLOOKUP(V5698,'[1]AVG REVIEWS'!E:E,'[1]AVG REVIEWS'!D:D,""),[1]listings!S5698)</f>
        <v>0.76</v>
      </c>
      <c r="S5698" s="1">
        <v>0.76</v>
      </c>
      <c r="T5698" s="1">
        <f>IF(ISBLANK(Q5698),_xlfn.XLOOKUP(W5698,'[1]AVG SCORE'!F:F,'[1]AVG SCORE'!E:E,""),[1]listings!Q5698)</f>
        <v>5</v>
      </c>
      <c r="U5698" s="1" t="str">
        <f t="shared" ref="U5698:U5761" si="179">G5698&amp;I5698&amp;J5698</f>
        <v>Neuhausen-NymphenburgEntire home/apt3</v>
      </c>
      <c r="V5698" s="1" t="str">
        <f>[1]listings!H5698&amp;[1]listings!I5698&amp;[1]listings!G5698</f>
        <v>Entire rental unitEntire home/aptNeuhausen-Nymphenburg</v>
      </c>
      <c r="W5698" s="1" t="str">
        <f>[1]listings!G5698&amp;[1]listings!H5698&amp;[1]listings!I5698&amp;[1]listings!J5698</f>
        <v>Neuhausen-NymphenburgEntire rental unitEntire home/apt3</v>
      </c>
      <c r="X5698" s="38">
        <v>48.106196300000001</v>
      </c>
      <c r="Y5698" s="38">
        <v>11.474221</v>
      </c>
    </row>
    <row r="5699" spans="1:25" ht="16" x14ac:dyDescent="0.2">
      <c r="A5699" s="4" t="s">
        <v>10745</v>
      </c>
      <c r="B5699" s="1" t="s">
        <v>10746</v>
      </c>
      <c r="C5699" s="1">
        <v>528958218</v>
      </c>
      <c r="D5699" s="1" t="s">
        <v>10747</v>
      </c>
      <c r="E5699" s="3">
        <v>45138</v>
      </c>
      <c r="F5699" s="1">
        <v>1</v>
      </c>
      <c r="G5699" s="1" t="s">
        <v>85</v>
      </c>
      <c r="H5699" s="1" t="s">
        <v>32</v>
      </c>
      <c r="I5699" s="1" t="s">
        <v>33</v>
      </c>
      <c r="J5699" s="1">
        <v>2</v>
      </c>
      <c r="K5699" s="2">
        <v>130</v>
      </c>
      <c r="L5699" s="2">
        <f>IF(ISBLANK(K5699),_xlfn.XLOOKUP(U5699,'[1]AVG PRICE'!E:E,'[1]AVG PRICE'!D:D,""),[1]listings!K5699)</f>
        <v>130</v>
      </c>
      <c r="M5699" s="1">
        <v>1</v>
      </c>
      <c r="N5699" s="1">
        <v>365</v>
      </c>
      <c r="O5699" s="1">
        <v>4</v>
      </c>
      <c r="P5699" s="2">
        <f t="shared" si="178"/>
        <v>23790</v>
      </c>
      <c r="Q5699" s="1">
        <v>4.25</v>
      </c>
      <c r="R5699" s="1">
        <f>IF(ISBLANK(S5699),_xlfn.XLOOKUP(V5699,'[1]AVG REVIEWS'!E:E,'[1]AVG REVIEWS'!D:D,""),[1]listings!S5699)</f>
        <v>0.67</v>
      </c>
      <c r="S5699" s="1">
        <v>0.67</v>
      </c>
      <c r="T5699" s="1">
        <f>IF(ISBLANK(Q5699),_xlfn.XLOOKUP(W5699,'[1]AVG SCORE'!F:F,'[1]AVG SCORE'!E:E,""),[1]listings!Q5699)</f>
        <v>4.25</v>
      </c>
      <c r="U5699" s="1" t="str">
        <f t="shared" si="179"/>
        <v>Ramersdorf-PerlachEntire home/apt2</v>
      </c>
      <c r="V5699" s="1" t="str">
        <f>[1]listings!H5699&amp;[1]listings!I5699&amp;[1]listings!G5699</f>
        <v>Entire rental unitEntire home/aptRamersdorf-Perlach</v>
      </c>
      <c r="W5699" s="1" t="str">
        <f>[1]listings!G5699&amp;[1]listings!H5699&amp;[1]listings!I5699&amp;[1]listings!J5699</f>
        <v>Ramersdorf-PerlachEntire rental unitEntire home/apt2</v>
      </c>
      <c r="X5699" s="38">
        <v>48.159790000000001</v>
      </c>
      <c r="Y5699" s="38">
        <v>11.45247</v>
      </c>
    </row>
    <row r="5700" spans="1:25" ht="16" x14ac:dyDescent="0.2">
      <c r="A5700" s="4" t="s">
        <v>10748</v>
      </c>
      <c r="B5700" s="1" t="s">
        <v>10749</v>
      </c>
      <c r="C5700" s="1">
        <v>25999704</v>
      </c>
      <c r="D5700" s="1" t="s">
        <v>10703</v>
      </c>
      <c r="E5700" s="3">
        <v>42016</v>
      </c>
      <c r="F5700" s="1">
        <v>7</v>
      </c>
      <c r="G5700" s="1" t="s">
        <v>113</v>
      </c>
      <c r="H5700" s="1" t="s">
        <v>10704</v>
      </c>
      <c r="I5700" s="1" t="s">
        <v>33</v>
      </c>
      <c r="J5700" s="1">
        <v>2</v>
      </c>
      <c r="K5700" s="2">
        <v>157</v>
      </c>
      <c r="L5700" s="2">
        <f>IF(ISBLANK(K5700),_xlfn.XLOOKUP(U5700,'[1]AVG PRICE'!E:E,'[1]AVG PRICE'!D:D,""),[1]listings!K5700)</f>
        <v>157</v>
      </c>
      <c r="M5700" s="1">
        <v>1</v>
      </c>
      <c r="N5700" s="1">
        <v>365</v>
      </c>
      <c r="O5700" s="1">
        <v>7</v>
      </c>
      <c r="P5700" s="2">
        <f t="shared" si="178"/>
        <v>28731</v>
      </c>
      <c r="Q5700" s="1">
        <v>5</v>
      </c>
      <c r="R5700" s="1">
        <f>IF(ISBLANK(S5700),_xlfn.XLOOKUP(V5700,'[1]AVG REVIEWS'!E:E,'[1]AVG REVIEWS'!D:D,""),[1]listings!S5700)</f>
        <v>0.92</v>
      </c>
      <c r="S5700" s="1">
        <v>0.92</v>
      </c>
      <c r="T5700" s="1">
        <f>IF(ISBLANK(Q5700),_xlfn.XLOOKUP(W5700,'[1]AVG SCORE'!F:F,'[1]AVG SCORE'!E:E,""),[1]listings!Q5700)</f>
        <v>5</v>
      </c>
      <c r="U5700" s="1" t="str">
        <f t="shared" si="179"/>
        <v>Tudering-RiemEntire home/apt2</v>
      </c>
      <c r="V5700" s="1" t="str">
        <f>[1]listings!H5700&amp;[1]listings!I5700&amp;[1]listings!G5700</f>
        <v>Shipping containerEntire home/aptTudering-Riem</v>
      </c>
      <c r="W5700" s="1" t="str">
        <f>[1]listings!G5700&amp;[1]listings!H5700&amp;[1]listings!I5700&amp;[1]listings!J5700</f>
        <v>Tudering-RiemShipping containerEntire home/apt2</v>
      </c>
      <c r="X5700" s="38">
        <v>48.106923000000002</v>
      </c>
      <c r="Y5700" s="38">
        <v>11.565235899999999</v>
      </c>
    </row>
    <row r="5701" spans="1:25" ht="16" x14ac:dyDescent="0.2">
      <c r="A5701" s="4" t="s">
        <v>10750</v>
      </c>
      <c r="B5701" s="1" t="s">
        <v>10751</v>
      </c>
      <c r="C5701" s="1">
        <v>86740536</v>
      </c>
      <c r="D5701" s="1" t="s">
        <v>10752</v>
      </c>
      <c r="E5701" s="3">
        <v>42580</v>
      </c>
      <c r="F5701" s="1">
        <v>2</v>
      </c>
      <c r="G5701" s="1" t="s">
        <v>66</v>
      </c>
      <c r="H5701" s="1" t="s">
        <v>51</v>
      </c>
      <c r="I5701" s="1" t="s">
        <v>47</v>
      </c>
      <c r="J5701" s="1">
        <v>2</v>
      </c>
      <c r="L5701" s="2">
        <f>IF(ISBLANK(K5701),_xlfn.XLOOKUP(U5701,'[1]AVG PRICE'!E:E,'[1]AVG PRICE'!D:D,""),[1]listings!K5701)</f>
        <v>112.05263157894737</v>
      </c>
      <c r="M5701" s="1">
        <v>2</v>
      </c>
      <c r="N5701" s="1">
        <v>12</v>
      </c>
      <c r="O5701" s="1">
        <v>1</v>
      </c>
      <c r="P5701" s="2">
        <f t="shared" si="178"/>
        <v>784.36842105263156</v>
      </c>
      <c r="Q5701" s="1">
        <v>5</v>
      </c>
      <c r="R5701" s="1">
        <f>IF(ISBLANK(S5701),_xlfn.XLOOKUP(V5701,'[1]AVG REVIEWS'!E:E,'[1]AVG REVIEWS'!D:D,""),[1]listings!S5701)</f>
        <v>0.14000000000000001</v>
      </c>
      <c r="S5701" s="1">
        <v>0.14000000000000001</v>
      </c>
      <c r="T5701" s="1">
        <f>IF(ISBLANK(Q5701),_xlfn.XLOOKUP(W5701,'[1]AVG SCORE'!F:F,'[1]AVG SCORE'!E:E,""),[1]listings!Q5701)</f>
        <v>5</v>
      </c>
      <c r="U5701" s="1" t="str">
        <f t="shared" si="179"/>
        <v>Au-HaidhausenPrivate room2</v>
      </c>
      <c r="V5701" s="1" t="str">
        <f>[1]listings!H5701&amp;[1]listings!I5701&amp;[1]listings!G5701</f>
        <v>Private room in rental unitPrivate roomAu-Haidhausen</v>
      </c>
      <c r="W5701" s="1" t="str">
        <f>[1]listings!G5701&amp;[1]listings!H5701&amp;[1]listings!I5701&amp;[1]listings!J5701</f>
        <v>Au-HaidhausenPrivate room in rental unitPrivate room2</v>
      </c>
      <c r="X5701" s="38">
        <v>48.151200000000003</v>
      </c>
      <c r="Y5701" s="38">
        <v>11.56255</v>
      </c>
    </row>
    <row r="5702" spans="1:25" ht="16" x14ac:dyDescent="0.2">
      <c r="A5702" s="4" t="s">
        <v>10753</v>
      </c>
      <c r="B5702" s="1" t="s">
        <v>10754</v>
      </c>
      <c r="C5702" s="1">
        <v>119087783</v>
      </c>
      <c r="D5702" s="1" t="s">
        <v>334</v>
      </c>
      <c r="E5702" s="3">
        <v>42798</v>
      </c>
      <c r="F5702" s="1">
        <v>3</v>
      </c>
      <c r="G5702" s="1" t="s">
        <v>56</v>
      </c>
      <c r="H5702" s="1" t="s">
        <v>51</v>
      </c>
      <c r="I5702" s="1" t="s">
        <v>47</v>
      </c>
      <c r="J5702" s="1">
        <v>2</v>
      </c>
      <c r="L5702" s="2">
        <f>IF(ISBLANK(K5702),_xlfn.XLOOKUP(U5702,'[1]AVG PRICE'!E:E,'[1]AVG PRICE'!D:D,""),[1]listings!K5702)</f>
        <v>96.369565217391298</v>
      </c>
      <c r="M5702" s="1">
        <v>1.9</v>
      </c>
      <c r="N5702" s="1">
        <v>7</v>
      </c>
      <c r="O5702" s="1">
        <v>5</v>
      </c>
      <c r="P5702" s="2">
        <f t="shared" si="178"/>
        <v>428.84456521739128</v>
      </c>
      <c r="Q5702" s="1">
        <v>5</v>
      </c>
      <c r="R5702" s="1">
        <f>IF(ISBLANK(S5702),_xlfn.XLOOKUP(V5702,'[1]AVG REVIEWS'!E:E,'[1]AVG REVIEWS'!D:D,""),[1]listings!S5702)</f>
        <v>0.64</v>
      </c>
      <c r="S5702" s="1">
        <v>0.64</v>
      </c>
      <c r="T5702" s="1">
        <f>IF(ISBLANK(Q5702),_xlfn.XLOOKUP(W5702,'[1]AVG SCORE'!F:F,'[1]AVG SCORE'!E:E,""),[1]listings!Q5702)</f>
        <v>5</v>
      </c>
      <c r="U5702" s="1" t="str">
        <f t="shared" si="179"/>
        <v>Neuhausen-NymphenburgPrivate room2</v>
      </c>
      <c r="V5702" s="1" t="str">
        <f>[1]listings!H5702&amp;[1]listings!I5702&amp;[1]listings!G5702</f>
        <v>Private room in rental unitPrivate roomNeuhausen-Nymphenburg</v>
      </c>
      <c r="W5702" s="1" t="str">
        <f>[1]listings!G5702&amp;[1]listings!H5702&amp;[1]listings!I5702&amp;[1]listings!J5702</f>
        <v>Neuhausen-NymphenburgPrivate room in rental unitPrivate room2</v>
      </c>
      <c r="X5702" s="38">
        <v>48.123240000000003</v>
      </c>
      <c r="Y5702" s="38">
        <v>11.56564</v>
      </c>
    </row>
    <row r="5703" spans="1:25" ht="16" x14ac:dyDescent="0.2">
      <c r="A5703" s="4" t="s">
        <v>10755</v>
      </c>
      <c r="B5703" s="1" t="s">
        <v>10756</v>
      </c>
      <c r="C5703" s="1">
        <v>65335608</v>
      </c>
      <c r="D5703" s="1" t="s">
        <v>254</v>
      </c>
      <c r="E5703" s="3">
        <v>42461</v>
      </c>
      <c r="F5703" s="1">
        <v>2</v>
      </c>
      <c r="G5703" s="1" t="s">
        <v>108</v>
      </c>
      <c r="H5703" s="1" t="s">
        <v>236</v>
      </c>
      <c r="I5703" s="1" t="s">
        <v>47</v>
      </c>
      <c r="J5703" s="1">
        <v>3</v>
      </c>
      <c r="L5703" s="2">
        <f>IF(ISBLANK(K5703),_xlfn.XLOOKUP(U5703,'[1]AVG PRICE'!E:E,'[1]AVG PRICE'!D:D,""),[1]listings!K5703)</f>
        <v>97</v>
      </c>
      <c r="M5703" s="1">
        <v>1</v>
      </c>
      <c r="N5703" s="1">
        <v>9</v>
      </c>
      <c r="O5703" s="1">
        <v>0</v>
      </c>
      <c r="P5703" s="2">
        <f t="shared" si="178"/>
        <v>485</v>
      </c>
      <c r="R5703" s="1">
        <f>IF(ISBLANK(S5703),_xlfn.XLOOKUP(V5703,'[1]AVG REVIEWS'!E:E,'[1]AVG REVIEWS'!D:D,""),[1]listings!S5703)</f>
        <v>0.38</v>
      </c>
      <c r="T5703" s="1">
        <f>IF(ISBLANK(Q5703),_xlfn.XLOOKUP(W5703,'[1]AVG SCORE'!F:F,'[1]AVG SCORE'!E:E,""),[1]listings!Q5703)</f>
        <v>0</v>
      </c>
      <c r="U5703" s="1" t="str">
        <f t="shared" si="179"/>
        <v>Schwabing-FreimannPrivate room3</v>
      </c>
      <c r="V5703" s="1" t="str">
        <f>[1]listings!H5703&amp;[1]listings!I5703&amp;[1]listings!G5703</f>
        <v>Private room in bed and breakfastPrivate roomSchwabing-Freimann</v>
      </c>
      <c r="W5703" s="1" t="str">
        <f>[1]listings!G5703&amp;[1]listings!H5703&amp;[1]listings!I5703&amp;[1]listings!J5703</f>
        <v>Schwabing-FreimannPrivate room in bed and breakfastPrivate room3</v>
      </c>
      <c r="X5703" s="38">
        <v>48.124472540429302</v>
      </c>
      <c r="Y5703" s="38">
        <v>11.597530042237199</v>
      </c>
    </row>
    <row r="5704" spans="1:25" ht="16" x14ac:dyDescent="0.2">
      <c r="A5704" s="4" t="s">
        <v>10757</v>
      </c>
      <c r="B5704" s="1" t="s">
        <v>10758</v>
      </c>
      <c r="C5704" s="1">
        <v>184861784</v>
      </c>
      <c r="D5704" s="1" t="s">
        <v>4927</v>
      </c>
      <c r="E5704" s="3">
        <v>43207</v>
      </c>
      <c r="F5704" s="1">
        <v>1</v>
      </c>
      <c r="G5704" s="1" t="s">
        <v>74</v>
      </c>
      <c r="H5704" s="1" t="s">
        <v>32</v>
      </c>
      <c r="I5704" s="1" t="s">
        <v>33</v>
      </c>
      <c r="J5704" s="1">
        <v>2</v>
      </c>
      <c r="L5704" s="2">
        <f>IF(ISBLANK(K5704),_xlfn.XLOOKUP(U5704,'[1]AVG PRICE'!E:E,'[1]AVG PRICE'!D:D,""),[1]listings!K5704)</f>
        <v>134.39024390243901</v>
      </c>
      <c r="M5704" s="1">
        <v>4</v>
      </c>
      <c r="N5704" s="1">
        <v>20</v>
      </c>
      <c r="O5704" s="1">
        <v>4</v>
      </c>
      <c r="P5704" s="2">
        <f t="shared" si="178"/>
        <v>1612.6829268292681</v>
      </c>
      <c r="Q5704" s="1">
        <v>5</v>
      </c>
      <c r="R5704" s="1">
        <f>IF(ISBLANK(S5704),_xlfn.XLOOKUP(V5704,'[1]AVG REVIEWS'!E:E,'[1]AVG REVIEWS'!D:D,""),[1]listings!S5704)</f>
        <v>0.7</v>
      </c>
      <c r="S5704" s="1">
        <v>0.7</v>
      </c>
      <c r="T5704" s="1">
        <f>IF(ISBLANK(Q5704),_xlfn.XLOOKUP(W5704,'[1]AVG SCORE'!F:F,'[1]AVG SCORE'!E:E,""),[1]listings!Q5704)</f>
        <v>5</v>
      </c>
      <c r="U5704" s="1" t="str">
        <f t="shared" si="179"/>
        <v>SendlingEntire home/apt2</v>
      </c>
      <c r="V5704" s="1" t="str">
        <f>[1]listings!H5704&amp;[1]listings!I5704&amp;[1]listings!G5704</f>
        <v>Entire rental unitEntire home/aptSendling</v>
      </c>
      <c r="W5704" s="1" t="str">
        <f>[1]listings!G5704&amp;[1]listings!H5704&amp;[1]listings!I5704&amp;[1]listings!J5704</f>
        <v>SendlingEntire rental unitEntire home/apt2</v>
      </c>
      <c r="X5704" s="38">
        <v>48.136632691253503</v>
      </c>
      <c r="Y5704" s="38">
        <v>11.5512211988672</v>
      </c>
    </row>
    <row r="5705" spans="1:25" ht="16" x14ac:dyDescent="0.2">
      <c r="A5705" s="4" t="s">
        <v>10759</v>
      </c>
      <c r="B5705" s="1" t="s">
        <v>10760</v>
      </c>
      <c r="C5705" s="1">
        <v>154661277</v>
      </c>
      <c r="D5705" s="1" t="s">
        <v>531</v>
      </c>
      <c r="E5705" s="3">
        <v>43023</v>
      </c>
      <c r="F5705" s="1">
        <v>1</v>
      </c>
      <c r="G5705" s="1" t="s">
        <v>50</v>
      </c>
      <c r="H5705" s="1" t="s">
        <v>32</v>
      </c>
      <c r="I5705" s="1" t="s">
        <v>33</v>
      </c>
      <c r="J5705" s="1">
        <v>3</v>
      </c>
      <c r="L5705" s="2">
        <f>IF(ISBLANK(K5705),_xlfn.XLOOKUP(U5705,'[1]AVG PRICE'!E:E,'[1]AVG PRICE'!D:D,""),[1]listings!K5705)</f>
        <v>131.9655172413793</v>
      </c>
      <c r="M5705" s="1">
        <v>1</v>
      </c>
      <c r="N5705" s="1">
        <v>365</v>
      </c>
      <c r="O5705" s="1">
        <v>8</v>
      </c>
      <c r="P5705" s="2">
        <f t="shared" si="178"/>
        <v>24149.689655172413</v>
      </c>
      <c r="Q5705" s="1">
        <v>5</v>
      </c>
      <c r="R5705" s="1">
        <f>IF(ISBLANK(S5705),_xlfn.XLOOKUP(V5705,'[1]AVG REVIEWS'!E:E,'[1]AVG REVIEWS'!D:D,""),[1]listings!S5705)</f>
        <v>1.02</v>
      </c>
      <c r="S5705" s="1">
        <v>1.02</v>
      </c>
      <c r="T5705" s="1">
        <f>IF(ISBLANK(Q5705),_xlfn.XLOOKUP(W5705,'[1]AVG SCORE'!F:F,'[1]AVG SCORE'!E:E,""),[1]listings!Q5705)</f>
        <v>5</v>
      </c>
      <c r="U5705" s="1" t="str">
        <f t="shared" si="179"/>
        <v>Schwabing-WestEntire home/apt3</v>
      </c>
      <c r="V5705" s="1" t="str">
        <f>[1]listings!H5705&amp;[1]listings!I5705&amp;[1]listings!G5705</f>
        <v>Entire rental unitEntire home/aptSchwabing-West</v>
      </c>
      <c r="W5705" s="1" t="str">
        <f>[1]listings!G5705&amp;[1]listings!H5705&amp;[1]listings!I5705&amp;[1]listings!J5705</f>
        <v>Schwabing-WestEntire rental unitEntire home/apt3</v>
      </c>
      <c r="X5705" s="38">
        <v>48.131931600000001</v>
      </c>
      <c r="Y5705" s="38">
        <v>11.573576299999999</v>
      </c>
    </row>
    <row r="5706" spans="1:25" ht="16" x14ac:dyDescent="0.2">
      <c r="A5706" s="4" t="s">
        <v>10761</v>
      </c>
      <c r="B5706" s="1" t="s">
        <v>10762</v>
      </c>
      <c r="C5706" s="1">
        <v>91664812</v>
      </c>
      <c r="D5706" s="1" t="s">
        <v>6548</v>
      </c>
      <c r="E5706" s="3">
        <v>42606</v>
      </c>
      <c r="F5706" s="1">
        <v>3</v>
      </c>
      <c r="G5706" s="1" t="s">
        <v>113</v>
      </c>
      <c r="H5706" s="1" t="s">
        <v>51</v>
      </c>
      <c r="I5706" s="1" t="s">
        <v>47</v>
      </c>
      <c r="J5706" s="1">
        <v>3</v>
      </c>
      <c r="K5706" s="2">
        <v>54</v>
      </c>
      <c r="L5706" s="2">
        <f>IF(ISBLANK(K5706),_xlfn.XLOOKUP(U5706,'[1]AVG PRICE'!E:E,'[1]AVG PRICE'!D:D,""),[1]listings!K5706)</f>
        <v>54</v>
      </c>
      <c r="M5706" s="1">
        <v>1</v>
      </c>
      <c r="N5706" s="1">
        <v>365</v>
      </c>
      <c r="O5706" s="1">
        <v>1</v>
      </c>
      <c r="P5706" s="2">
        <f t="shared" si="178"/>
        <v>9882</v>
      </c>
      <c r="Q5706" s="1">
        <v>5</v>
      </c>
      <c r="R5706" s="1">
        <f>IF(ISBLANK(S5706),_xlfn.XLOOKUP(V5706,'[1]AVG REVIEWS'!E:E,'[1]AVG REVIEWS'!D:D,""),[1]listings!S5706)</f>
        <v>0.17</v>
      </c>
      <c r="S5706" s="1">
        <v>0.17</v>
      </c>
      <c r="T5706" s="1">
        <f>IF(ISBLANK(Q5706),_xlfn.XLOOKUP(W5706,'[1]AVG SCORE'!F:F,'[1]AVG SCORE'!E:E,""),[1]listings!Q5706)</f>
        <v>5</v>
      </c>
      <c r="U5706" s="1" t="str">
        <f t="shared" si="179"/>
        <v>Tudering-RiemPrivate room3</v>
      </c>
      <c r="V5706" s="1" t="str">
        <f>[1]listings!H5706&amp;[1]listings!I5706&amp;[1]listings!G5706</f>
        <v>Private room in rental unitPrivate roomTudering-Riem</v>
      </c>
      <c r="W5706" s="1" t="str">
        <f>[1]listings!G5706&amp;[1]listings!H5706&amp;[1]listings!I5706&amp;[1]listings!J5706</f>
        <v>Tudering-RiemPrivate room in rental unitPrivate room3</v>
      </c>
      <c r="X5706" s="38">
        <v>48.135818777142703</v>
      </c>
      <c r="Y5706" s="38">
        <v>11.5778689993365</v>
      </c>
    </row>
    <row r="5707" spans="1:25" ht="16" x14ac:dyDescent="0.2">
      <c r="A5707" s="4" t="s">
        <v>10763</v>
      </c>
      <c r="B5707" s="1" t="s">
        <v>10764</v>
      </c>
      <c r="C5707" s="1">
        <v>418086229</v>
      </c>
      <c r="D5707" s="1" t="s">
        <v>10765</v>
      </c>
      <c r="E5707" s="3">
        <v>44420</v>
      </c>
      <c r="F5707" s="1">
        <v>1</v>
      </c>
      <c r="G5707" s="1" t="s">
        <v>364</v>
      </c>
      <c r="H5707" s="1" t="s">
        <v>51</v>
      </c>
      <c r="I5707" s="1" t="s">
        <v>47</v>
      </c>
      <c r="J5707" s="1">
        <v>2</v>
      </c>
      <c r="K5707" s="2">
        <v>55</v>
      </c>
      <c r="L5707" s="2">
        <f>IF(ISBLANK(K5707),_xlfn.XLOOKUP(U5707,'[1]AVG PRICE'!E:E,'[1]AVG PRICE'!D:D,""),[1]listings!K5707)</f>
        <v>55</v>
      </c>
      <c r="M5707" s="1">
        <v>1</v>
      </c>
      <c r="N5707" s="1">
        <v>365</v>
      </c>
      <c r="O5707" s="1">
        <v>40</v>
      </c>
      <c r="P5707" s="2">
        <f t="shared" si="178"/>
        <v>10065</v>
      </c>
      <c r="Q5707" s="1">
        <v>4.4800000000000004</v>
      </c>
      <c r="R5707" s="1">
        <f>IF(ISBLANK(S5707),_xlfn.XLOOKUP(V5707,'[1]AVG REVIEWS'!E:E,'[1]AVG REVIEWS'!D:D,""),[1]listings!S5707)</f>
        <v>5.04</v>
      </c>
      <c r="S5707" s="1">
        <v>5.04</v>
      </c>
      <c r="T5707" s="1">
        <f>IF(ISBLANK(Q5707),_xlfn.XLOOKUP(W5707,'[1]AVG SCORE'!F:F,'[1]AVG SCORE'!E:E,""),[1]listings!Q5707)</f>
        <v>4.4800000000000004</v>
      </c>
      <c r="U5707" s="1" t="str">
        <f t="shared" si="179"/>
        <v>Allach-UntermenzingPrivate room2</v>
      </c>
      <c r="V5707" s="1" t="str">
        <f>[1]listings!H5707&amp;[1]listings!I5707&amp;[1]listings!G5707</f>
        <v>Private room in rental unitPrivate roomAllach-Untermenzing</v>
      </c>
      <c r="W5707" s="1" t="str">
        <f>[1]listings!G5707&amp;[1]listings!H5707&amp;[1]listings!I5707&amp;[1]listings!J5707</f>
        <v>Allach-UntermenzingPrivate room in rental unitPrivate room2</v>
      </c>
      <c r="X5707" s="38">
        <v>48.137360000000001</v>
      </c>
      <c r="Y5707" s="38">
        <v>11.55448</v>
      </c>
    </row>
    <row r="5708" spans="1:25" ht="16" x14ac:dyDescent="0.2">
      <c r="A5708" s="4" t="s">
        <v>10766</v>
      </c>
      <c r="B5708" s="1" t="s">
        <v>10767</v>
      </c>
      <c r="C5708" s="1">
        <v>451792446</v>
      </c>
      <c r="D5708" s="1" t="s">
        <v>3189</v>
      </c>
      <c r="E5708" s="3">
        <v>44649</v>
      </c>
      <c r="F5708" s="1">
        <v>1</v>
      </c>
      <c r="G5708" s="1" t="s">
        <v>651</v>
      </c>
      <c r="H5708" s="1" t="s">
        <v>32</v>
      </c>
      <c r="I5708" s="1" t="s">
        <v>33</v>
      </c>
      <c r="J5708" s="1">
        <v>6</v>
      </c>
      <c r="K5708" s="2">
        <v>257</v>
      </c>
      <c r="L5708" s="2">
        <f>IF(ISBLANK(K5708),_xlfn.XLOOKUP(U5708,'[1]AVG PRICE'!E:E,'[1]AVG PRICE'!D:D,""),[1]listings!K5708)</f>
        <v>257</v>
      </c>
      <c r="M5708" s="1">
        <v>2</v>
      </c>
      <c r="N5708" s="1">
        <v>50</v>
      </c>
      <c r="O5708" s="1">
        <v>2</v>
      </c>
      <c r="P5708" s="2">
        <f t="shared" si="178"/>
        <v>6682</v>
      </c>
      <c r="Q5708" s="1">
        <v>5</v>
      </c>
      <c r="R5708" s="1">
        <f>IF(ISBLANK(S5708),_xlfn.XLOOKUP(V5708,'[1]AVG REVIEWS'!E:E,'[1]AVG REVIEWS'!D:D,""),[1]listings!S5708)</f>
        <v>0.26</v>
      </c>
      <c r="S5708" s="1">
        <v>0.26</v>
      </c>
      <c r="T5708" s="1">
        <f>IF(ISBLANK(Q5708),_xlfn.XLOOKUP(W5708,'[1]AVG SCORE'!F:F,'[1]AVG SCORE'!E:E,""),[1]listings!Q5708)</f>
        <v>5</v>
      </c>
      <c r="U5708" s="1" t="str">
        <f t="shared" si="179"/>
        <v>Aubing-Lochhausen-LangwiedEntire home/apt6</v>
      </c>
      <c r="V5708" s="1" t="str">
        <f>[1]listings!H5708&amp;[1]listings!I5708&amp;[1]listings!G5708</f>
        <v>Entire rental unitEntire home/aptAubing-Lochhausen-Langwied</v>
      </c>
      <c r="W5708" s="1" t="str">
        <f>[1]listings!G5708&amp;[1]listings!H5708&amp;[1]listings!I5708&amp;[1]listings!J5708</f>
        <v>Aubing-Lochhausen-LangwiedEntire rental unitEntire home/apt6</v>
      </c>
      <c r="X5708" s="38">
        <v>48.170842667856299</v>
      </c>
      <c r="Y5708" s="38">
        <v>11.466045913746299</v>
      </c>
    </row>
    <row r="5709" spans="1:25" ht="16" x14ac:dyDescent="0.2">
      <c r="A5709" s="4" t="s">
        <v>10768</v>
      </c>
      <c r="B5709" s="1" t="s">
        <v>10769</v>
      </c>
      <c r="C5709" s="1">
        <v>3336077</v>
      </c>
      <c r="D5709" s="1" t="s">
        <v>1606</v>
      </c>
      <c r="E5709" s="3">
        <v>41143</v>
      </c>
      <c r="F5709" s="1">
        <v>1</v>
      </c>
      <c r="G5709" s="1" t="s">
        <v>100</v>
      </c>
      <c r="H5709" s="1" t="s">
        <v>32</v>
      </c>
      <c r="I5709" s="1" t="s">
        <v>33</v>
      </c>
      <c r="J5709" s="1">
        <v>4</v>
      </c>
      <c r="K5709" s="2">
        <v>269</v>
      </c>
      <c r="L5709" s="2">
        <f>IF(ISBLANK(K5709),_xlfn.XLOOKUP(U5709,'[1]AVG PRICE'!E:E,'[1]AVG PRICE'!D:D,""),[1]listings!K5709)</f>
        <v>269</v>
      </c>
      <c r="M5709" s="1">
        <v>4</v>
      </c>
      <c r="N5709" s="1">
        <v>27</v>
      </c>
      <c r="O5709" s="1">
        <v>9</v>
      </c>
      <c r="P5709" s="2">
        <f t="shared" si="178"/>
        <v>4169.5</v>
      </c>
      <c r="Q5709" s="1">
        <v>5</v>
      </c>
      <c r="R5709" s="1">
        <f>IF(ISBLANK(S5709),_xlfn.XLOOKUP(V5709,'[1]AVG REVIEWS'!E:E,'[1]AVG REVIEWS'!D:D,""),[1]listings!S5709)</f>
        <v>1.18</v>
      </c>
      <c r="S5709" s="1">
        <v>1.18</v>
      </c>
      <c r="T5709" s="1">
        <f>IF(ISBLANK(Q5709),_xlfn.XLOOKUP(W5709,'[1]AVG SCORE'!F:F,'[1]AVG SCORE'!E:E,""),[1]listings!Q5709)</f>
        <v>5</v>
      </c>
      <c r="U5709" s="1" t="str">
        <f t="shared" si="179"/>
        <v>Untergiesing-HarlachingEntire home/apt4</v>
      </c>
      <c r="V5709" s="1" t="str">
        <f>[1]listings!H5709&amp;[1]listings!I5709&amp;[1]listings!G5709</f>
        <v>Entire rental unitEntire home/aptUntergiesing-Harlaching</v>
      </c>
      <c r="W5709" s="1" t="str">
        <f>[1]listings!G5709&amp;[1]listings!H5709&amp;[1]listings!I5709&amp;[1]listings!J5709</f>
        <v>Untergiesing-HarlachingEntire rental unitEntire home/apt4</v>
      </c>
      <c r="X5709" s="38">
        <v>48.169350000000001</v>
      </c>
      <c r="Y5709" s="38">
        <v>11.63237</v>
      </c>
    </row>
    <row r="5710" spans="1:25" ht="16" x14ac:dyDescent="0.2">
      <c r="A5710" s="4" t="s">
        <v>10770</v>
      </c>
      <c r="B5710" s="1" t="s">
        <v>10771</v>
      </c>
      <c r="C5710" s="1">
        <v>534966935</v>
      </c>
      <c r="D5710" s="1" t="s">
        <v>4205</v>
      </c>
      <c r="E5710" s="3">
        <v>45170</v>
      </c>
      <c r="F5710" s="1">
        <v>4</v>
      </c>
      <c r="G5710" s="1" t="s">
        <v>174</v>
      </c>
      <c r="H5710" s="1" t="s">
        <v>51</v>
      </c>
      <c r="I5710" s="1" t="s">
        <v>47</v>
      </c>
      <c r="J5710" s="1">
        <v>1</v>
      </c>
      <c r="K5710" s="2">
        <v>50</v>
      </c>
      <c r="L5710" s="2">
        <f>IF(ISBLANK(K5710),_xlfn.XLOOKUP(U5710,'[1]AVG PRICE'!E:E,'[1]AVG PRICE'!D:D,""),[1]listings!K5710)</f>
        <v>50</v>
      </c>
      <c r="M5710" s="1">
        <v>10</v>
      </c>
      <c r="N5710" s="1">
        <v>365</v>
      </c>
      <c r="O5710" s="1">
        <v>1</v>
      </c>
      <c r="P5710" s="2">
        <f t="shared" si="178"/>
        <v>9375</v>
      </c>
      <c r="Q5710" s="1">
        <v>2</v>
      </c>
      <c r="R5710" s="1">
        <f>IF(ISBLANK(S5710),_xlfn.XLOOKUP(V5710,'[1]AVG REVIEWS'!E:E,'[1]AVG REVIEWS'!D:D,""),[1]listings!S5710)</f>
        <v>0.21</v>
      </c>
      <c r="S5710" s="1">
        <v>0.21</v>
      </c>
      <c r="T5710" s="1">
        <f>IF(ISBLANK(Q5710),_xlfn.XLOOKUP(W5710,'[1]AVG SCORE'!F:F,'[1]AVG SCORE'!E:E,""),[1]listings!Q5710)</f>
        <v>2</v>
      </c>
      <c r="U5710" s="1" t="str">
        <f t="shared" si="179"/>
        <v>Milbertshofen-Am HartPrivate room1</v>
      </c>
      <c r="V5710" s="1" t="str">
        <f>[1]listings!H5710&amp;[1]listings!I5710&amp;[1]listings!G5710</f>
        <v>Private room in rental unitPrivate roomMilbertshofen-Am Hart</v>
      </c>
      <c r="W5710" s="1" t="str">
        <f>[1]listings!G5710&amp;[1]listings!H5710&amp;[1]listings!I5710&amp;[1]listings!J5710</f>
        <v>Milbertshofen-Am HartPrivate room in rental unitPrivate room1</v>
      </c>
      <c r="X5710" s="38">
        <v>48.117170000000002</v>
      </c>
      <c r="Y5710" s="38">
        <v>11.62729</v>
      </c>
    </row>
    <row r="5711" spans="1:25" ht="16" x14ac:dyDescent="0.2">
      <c r="A5711" s="4" t="s">
        <v>10772</v>
      </c>
      <c r="B5711" s="1" t="s">
        <v>10773</v>
      </c>
      <c r="C5711" s="1">
        <v>550299320</v>
      </c>
      <c r="D5711" s="1" t="s">
        <v>10774</v>
      </c>
      <c r="E5711" s="3">
        <v>45270</v>
      </c>
      <c r="F5711" s="1">
        <v>2</v>
      </c>
      <c r="G5711" s="1" t="s">
        <v>174</v>
      </c>
      <c r="H5711" s="1" t="s">
        <v>32</v>
      </c>
      <c r="I5711" s="1" t="s">
        <v>33</v>
      </c>
      <c r="J5711" s="1">
        <v>2</v>
      </c>
      <c r="K5711" s="2">
        <v>60</v>
      </c>
      <c r="L5711" s="2">
        <f>IF(ISBLANK(K5711),_xlfn.XLOOKUP(U5711,'[1]AVG PRICE'!E:E,'[1]AVG PRICE'!D:D,""),[1]listings!K5711)</f>
        <v>60</v>
      </c>
      <c r="M5711" s="1">
        <v>90</v>
      </c>
      <c r="N5711" s="1">
        <v>365</v>
      </c>
      <c r="O5711" s="1">
        <v>0</v>
      </c>
      <c r="P5711" s="2">
        <f t="shared" si="178"/>
        <v>13650</v>
      </c>
      <c r="R5711" s="1">
        <f>IF(ISBLANK(S5711),_xlfn.XLOOKUP(V5711,'[1]AVG REVIEWS'!E:E,'[1]AVG REVIEWS'!D:D,""),[1]listings!S5711)</f>
        <v>0.6823076923076925</v>
      </c>
      <c r="T5711" s="1">
        <f>IF(ISBLANK(Q5711),_xlfn.XLOOKUP(W5711,'[1]AVG SCORE'!F:F,'[1]AVG SCORE'!E:E,""),[1]listings!Q5711)</f>
        <v>4.7502127659574462</v>
      </c>
      <c r="U5711" s="1" t="str">
        <f t="shared" si="179"/>
        <v>Milbertshofen-Am HartEntire home/apt2</v>
      </c>
      <c r="V5711" s="1" t="str">
        <f>[1]listings!H5711&amp;[1]listings!I5711&amp;[1]listings!G5711</f>
        <v>Entire rental unitEntire home/aptMilbertshofen-Am Hart</v>
      </c>
      <c r="W5711" s="1" t="str">
        <f>[1]listings!G5711&amp;[1]listings!H5711&amp;[1]listings!I5711&amp;[1]listings!J5711</f>
        <v>Milbertshofen-Am HartEntire rental unitEntire home/apt2</v>
      </c>
      <c r="X5711" s="38">
        <v>48.079955386096003</v>
      </c>
      <c r="Y5711" s="38">
        <v>11.512097753584399</v>
      </c>
    </row>
    <row r="5712" spans="1:25" ht="16" x14ac:dyDescent="0.2">
      <c r="A5712" s="4" t="s">
        <v>10775</v>
      </c>
      <c r="B5712" s="1" t="s">
        <v>10776</v>
      </c>
      <c r="C5712" s="1">
        <v>558784707</v>
      </c>
      <c r="D5712" s="1" t="s">
        <v>10777</v>
      </c>
      <c r="E5712" s="3">
        <v>45317</v>
      </c>
      <c r="F5712" s="1">
        <v>1</v>
      </c>
      <c r="G5712" s="1" t="s">
        <v>66</v>
      </c>
      <c r="H5712" s="1" t="s">
        <v>32</v>
      </c>
      <c r="I5712" s="1" t="s">
        <v>33</v>
      </c>
      <c r="J5712" s="1">
        <v>5</v>
      </c>
      <c r="K5712" s="2">
        <v>450</v>
      </c>
      <c r="L5712" s="2">
        <f>IF(ISBLANK(K5712),_xlfn.XLOOKUP(U5712,'[1]AVG PRICE'!E:E,'[1]AVG PRICE'!D:D,""),[1]listings!K5712)</f>
        <v>450</v>
      </c>
      <c r="M5712" s="1">
        <v>5</v>
      </c>
      <c r="N5712" s="1">
        <v>20</v>
      </c>
      <c r="O5712" s="1">
        <v>0</v>
      </c>
      <c r="P5712" s="2">
        <f t="shared" si="178"/>
        <v>5625</v>
      </c>
      <c r="R5712" s="1">
        <f>IF(ISBLANK(S5712),_xlfn.XLOOKUP(V5712,'[1]AVG REVIEWS'!E:E,'[1]AVG REVIEWS'!D:D,""),[1]listings!S5712)</f>
        <v>0.68531120331950202</v>
      </c>
      <c r="T5712" s="1">
        <f>IF(ISBLANK(Q5712),_xlfn.XLOOKUP(W5712,'[1]AVG SCORE'!F:F,'[1]AVG SCORE'!E:E,""),[1]listings!Q5712)</f>
        <v>4.74</v>
      </c>
      <c r="U5712" s="1" t="str">
        <f t="shared" si="179"/>
        <v>Au-HaidhausenEntire home/apt5</v>
      </c>
      <c r="V5712" s="1" t="str">
        <f>[1]listings!H5712&amp;[1]listings!I5712&amp;[1]listings!G5712</f>
        <v>Entire rental unitEntire home/aptAu-Haidhausen</v>
      </c>
      <c r="W5712" s="1" t="str">
        <f>[1]listings!G5712&amp;[1]listings!H5712&amp;[1]listings!I5712&amp;[1]listings!J5712</f>
        <v>Au-HaidhausenEntire rental unitEntire home/apt5</v>
      </c>
      <c r="X5712" s="38">
        <v>48.127834391865697</v>
      </c>
      <c r="Y5712" s="38">
        <v>11.538296541415299</v>
      </c>
    </row>
    <row r="5713" spans="1:25" ht="16" x14ac:dyDescent="0.2">
      <c r="A5713" s="4" t="s">
        <v>10778</v>
      </c>
      <c r="B5713" s="1" t="s">
        <v>10779</v>
      </c>
      <c r="C5713" s="1">
        <v>67737088</v>
      </c>
      <c r="D5713" s="1" t="s">
        <v>914</v>
      </c>
      <c r="E5713" s="3">
        <v>42478</v>
      </c>
      <c r="F5713" s="1">
        <v>1</v>
      </c>
      <c r="G5713" s="1" t="s">
        <v>93</v>
      </c>
      <c r="H5713" s="1" t="s">
        <v>32</v>
      </c>
      <c r="I5713" s="1" t="s">
        <v>33</v>
      </c>
      <c r="J5713" s="1">
        <v>2</v>
      </c>
      <c r="K5713" s="2">
        <v>72</v>
      </c>
      <c r="L5713" s="2">
        <f>IF(ISBLANK(K5713),_xlfn.XLOOKUP(U5713,'[1]AVG PRICE'!E:E,'[1]AVG PRICE'!D:D,""),[1]listings!K5713)</f>
        <v>72</v>
      </c>
      <c r="M5713" s="1">
        <v>29.9</v>
      </c>
      <c r="N5713" s="1">
        <v>150</v>
      </c>
      <c r="O5713" s="1">
        <v>0</v>
      </c>
      <c r="P5713" s="2">
        <f t="shared" si="178"/>
        <v>6476.4000000000005</v>
      </c>
      <c r="R5713" s="1">
        <f>IF(ISBLANK(S5713),_xlfn.XLOOKUP(V5713,'[1]AVG REVIEWS'!E:E,'[1]AVG REVIEWS'!D:D,""),[1]listings!S5713)</f>
        <v>0.77270000000000005</v>
      </c>
      <c r="T5713" s="1">
        <f>IF(ISBLANK(Q5713),_xlfn.XLOOKUP(W5713,'[1]AVG SCORE'!F:F,'[1]AVG SCORE'!E:E,""),[1]listings!Q5713)</f>
        <v>4.7592857142857143</v>
      </c>
      <c r="U5713" s="1" t="str">
        <f t="shared" si="179"/>
        <v>Thalkirchen-Obersendling-Forstenried-F√ºrstenried-SollnEntire home/apt2</v>
      </c>
      <c r="V5713" s="1" t="str">
        <f>[1]listings!H5713&amp;[1]listings!I5713&amp;[1]listings!G5713</f>
        <v>Entire rental unitEntire home/aptThalkirchen-Obersendling-Forstenried-F√ºrstenried-Solln</v>
      </c>
      <c r="W5713" s="1" t="str">
        <f>[1]listings!G5713&amp;[1]listings!H5713&amp;[1]listings!I5713&amp;[1]listings!J5713</f>
        <v>Thalkirchen-Obersendling-Forstenried-F√ºrstenried-SollnEntire rental unitEntire home/apt2</v>
      </c>
      <c r="X5713" s="38">
        <v>48.10633</v>
      </c>
      <c r="Y5713" s="38">
        <v>11.58182</v>
      </c>
    </row>
    <row r="5714" spans="1:25" ht="16" x14ac:dyDescent="0.2">
      <c r="A5714" s="4" t="s">
        <v>10780</v>
      </c>
      <c r="B5714" s="1" t="s">
        <v>10781</v>
      </c>
      <c r="C5714" s="1">
        <v>528018031</v>
      </c>
      <c r="D5714" s="1" t="s">
        <v>7475</v>
      </c>
      <c r="E5714" s="3">
        <v>45133</v>
      </c>
      <c r="F5714" s="1">
        <v>3</v>
      </c>
      <c r="G5714" s="1" t="s">
        <v>174</v>
      </c>
      <c r="H5714" s="1" t="s">
        <v>32</v>
      </c>
      <c r="I5714" s="1" t="s">
        <v>33</v>
      </c>
      <c r="J5714" s="1">
        <v>4</v>
      </c>
      <c r="K5714" s="2">
        <v>180</v>
      </c>
      <c r="L5714" s="2">
        <f>IF(ISBLANK(K5714),_xlfn.XLOOKUP(U5714,'[1]AVG PRICE'!E:E,'[1]AVG PRICE'!D:D,""),[1]listings!K5714)</f>
        <v>180</v>
      </c>
      <c r="M5714" s="1">
        <v>1</v>
      </c>
      <c r="N5714" s="1">
        <v>365</v>
      </c>
      <c r="O5714" s="1">
        <v>5</v>
      </c>
      <c r="P5714" s="2">
        <f t="shared" si="178"/>
        <v>32940</v>
      </c>
      <c r="Q5714" s="1">
        <v>3.6</v>
      </c>
      <c r="R5714" s="1">
        <f>IF(ISBLANK(S5714),_xlfn.XLOOKUP(V5714,'[1]AVG REVIEWS'!E:E,'[1]AVG REVIEWS'!D:D,""),[1]listings!S5714)</f>
        <v>0.64</v>
      </c>
      <c r="S5714" s="1">
        <v>0.64</v>
      </c>
      <c r="T5714" s="1">
        <f>IF(ISBLANK(Q5714),_xlfn.XLOOKUP(W5714,'[1]AVG SCORE'!F:F,'[1]AVG SCORE'!E:E,""),[1]listings!Q5714)</f>
        <v>3.6</v>
      </c>
      <c r="U5714" s="1" t="str">
        <f t="shared" si="179"/>
        <v>Milbertshofen-Am HartEntire home/apt4</v>
      </c>
      <c r="V5714" s="1" t="str">
        <f>[1]listings!H5714&amp;[1]listings!I5714&amp;[1]listings!G5714</f>
        <v>Entire rental unitEntire home/aptMilbertshofen-Am Hart</v>
      </c>
      <c r="W5714" s="1" t="str">
        <f>[1]listings!G5714&amp;[1]listings!H5714&amp;[1]listings!I5714&amp;[1]listings!J5714</f>
        <v>Milbertshofen-Am HartEntire rental unitEntire home/apt4</v>
      </c>
      <c r="X5714" s="38">
        <v>48.119304900000003</v>
      </c>
      <c r="Y5714" s="38">
        <v>11.615092300000001</v>
      </c>
    </row>
    <row r="5715" spans="1:25" ht="16" x14ac:dyDescent="0.2">
      <c r="A5715" s="4" t="s">
        <v>10782</v>
      </c>
      <c r="B5715" s="1" t="s">
        <v>10783</v>
      </c>
      <c r="C5715" s="1">
        <v>450260336</v>
      </c>
      <c r="D5715" s="1" t="s">
        <v>10784</v>
      </c>
      <c r="E5715" s="3">
        <v>44639</v>
      </c>
      <c r="F5715" s="1">
        <v>1</v>
      </c>
      <c r="G5715" s="1" t="s">
        <v>45</v>
      </c>
      <c r="H5715" s="1" t="s">
        <v>32</v>
      </c>
      <c r="I5715" s="1" t="s">
        <v>33</v>
      </c>
      <c r="J5715" s="1">
        <v>4</v>
      </c>
      <c r="K5715" s="2">
        <v>160</v>
      </c>
      <c r="L5715" s="2">
        <f>IF(ISBLANK(K5715),_xlfn.XLOOKUP(U5715,'[1]AVG PRICE'!E:E,'[1]AVG PRICE'!D:D,""),[1]listings!K5715)</f>
        <v>160</v>
      </c>
      <c r="M5715" s="1">
        <v>1</v>
      </c>
      <c r="N5715" s="1">
        <v>365</v>
      </c>
      <c r="O5715" s="1">
        <v>9</v>
      </c>
      <c r="P5715" s="2">
        <f t="shared" si="178"/>
        <v>29280</v>
      </c>
      <c r="Q5715" s="1">
        <v>5</v>
      </c>
      <c r="R5715" s="1">
        <f>IF(ISBLANK(S5715),_xlfn.XLOOKUP(V5715,'[1]AVG REVIEWS'!E:E,'[1]AVG REVIEWS'!D:D,""),[1]listings!S5715)</f>
        <v>1.17</v>
      </c>
      <c r="S5715" s="1">
        <v>1.17</v>
      </c>
      <c r="T5715" s="1">
        <f>IF(ISBLANK(Q5715),_xlfn.XLOOKUP(W5715,'[1]AVG SCORE'!F:F,'[1]AVG SCORE'!E:E,""),[1]listings!Q5715)</f>
        <v>5</v>
      </c>
      <c r="U5715" s="1" t="str">
        <f t="shared" si="179"/>
        <v>Sendling-WestparkEntire home/apt4</v>
      </c>
      <c r="V5715" s="1" t="str">
        <f>[1]listings!H5715&amp;[1]listings!I5715&amp;[1]listings!G5715</f>
        <v>Entire rental unitEntire home/aptSendling-Westpark</v>
      </c>
      <c r="W5715" s="1" t="str">
        <f>[1]listings!G5715&amp;[1]listings!H5715&amp;[1]listings!I5715&amp;[1]listings!J5715</f>
        <v>Sendling-WestparkEntire rental unitEntire home/apt4</v>
      </c>
      <c r="X5715" s="38">
        <v>48.154224200000002</v>
      </c>
      <c r="Y5715" s="38">
        <v>11.576109000000001</v>
      </c>
    </row>
    <row r="5716" spans="1:25" ht="16" x14ac:dyDescent="0.2">
      <c r="A5716" s="4" t="s">
        <v>10785</v>
      </c>
      <c r="B5716" s="1" t="s">
        <v>10786</v>
      </c>
      <c r="C5716" s="1">
        <v>192092041</v>
      </c>
      <c r="D5716" s="1" t="s">
        <v>1053</v>
      </c>
      <c r="E5716" s="3">
        <v>43248</v>
      </c>
      <c r="F5716" s="1">
        <v>2</v>
      </c>
      <c r="G5716" s="1" t="s">
        <v>102</v>
      </c>
      <c r="H5716" s="1" t="s">
        <v>32</v>
      </c>
      <c r="I5716" s="1" t="s">
        <v>33</v>
      </c>
      <c r="J5716" s="1">
        <v>2</v>
      </c>
      <c r="K5716" s="2">
        <v>308</v>
      </c>
      <c r="L5716" s="2">
        <f>IF(ISBLANK(K5716),_xlfn.XLOOKUP(U5716,'[1]AVG PRICE'!E:E,'[1]AVG PRICE'!D:D,""),[1]listings!K5716)</f>
        <v>308</v>
      </c>
      <c r="M5716" s="1">
        <v>2</v>
      </c>
      <c r="N5716" s="1">
        <v>4</v>
      </c>
      <c r="O5716" s="1">
        <v>3</v>
      </c>
      <c r="P5716" s="2">
        <f t="shared" si="178"/>
        <v>924</v>
      </c>
      <c r="Q5716" s="1">
        <v>5</v>
      </c>
      <c r="R5716" s="1">
        <f>IF(ISBLANK(S5716),_xlfn.XLOOKUP(V5716,'[1]AVG REVIEWS'!E:E,'[1]AVG REVIEWS'!D:D,""),[1]listings!S5716)</f>
        <v>0.38</v>
      </c>
      <c r="S5716" s="1">
        <v>0.38</v>
      </c>
      <c r="T5716" s="1">
        <f>IF(ISBLANK(Q5716),_xlfn.XLOOKUP(W5716,'[1]AVG SCORE'!F:F,'[1]AVG SCORE'!E:E,""),[1]listings!Q5716)</f>
        <v>5</v>
      </c>
      <c r="U5716" s="1" t="str">
        <f t="shared" si="179"/>
        <v>ObergiesingEntire home/apt2</v>
      </c>
      <c r="V5716" s="1" t="str">
        <f>[1]listings!H5716&amp;[1]listings!I5716&amp;[1]listings!G5716</f>
        <v>Entire rental unitEntire home/aptObergiesing</v>
      </c>
      <c r="W5716" s="1" t="str">
        <f>[1]listings!G5716&amp;[1]listings!H5716&amp;[1]listings!I5716&amp;[1]listings!J5716</f>
        <v>ObergiesingEntire rental unitEntire home/apt2</v>
      </c>
      <c r="X5716" s="38">
        <v>48.129530000000003</v>
      </c>
      <c r="Y5716" s="38">
        <v>11.63148</v>
      </c>
    </row>
    <row r="5717" spans="1:25" ht="16" x14ac:dyDescent="0.2">
      <c r="A5717" s="4" t="s">
        <v>10787</v>
      </c>
      <c r="B5717" s="1" t="s">
        <v>10788</v>
      </c>
      <c r="C5717" s="1">
        <v>34418936</v>
      </c>
      <c r="D5717" s="1" t="s">
        <v>533</v>
      </c>
      <c r="E5717" s="3">
        <v>42152</v>
      </c>
      <c r="F5717" s="1">
        <v>1</v>
      </c>
      <c r="G5717" s="1" t="s">
        <v>50</v>
      </c>
      <c r="H5717" s="1" t="s">
        <v>51</v>
      </c>
      <c r="I5717" s="1" t="s">
        <v>47</v>
      </c>
      <c r="J5717" s="1">
        <v>2</v>
      </c>
      <c r="L5717" s="2">
        <f>IF(ISBLANK(K5717),_xlfn.XLOOKUP(U5717,'[1]AVG PRICE'!E:E,'[1]AVG PRICE'!D:D,""),[1]listings!K5717)</f>
        <v>83</v>
      </c>
      <c r="M5717" s="1">
        <v>2</v>
      </c>
      <c r="N5717" s="1">
        <v>2</v>
      </c>
      <c r="O5717" s="1">
        <v>1</v>
      </c>
      <c r="P5717" s="2">
        <f t="shared" si="178"/>
        <v>166</v>
      </c>
      <c r="Q5717" s="1">
        <v>5</v>
      </c>
      <c r="R5717" s="1">
        <f>IF(ISBLANK(S5717),_xlfn.XLOOKUP(V5717,'[1]AVG REVIEWS'!E:E,'[1]AVG REVIEWS'!D:D,""),[1]listings!S5717)</f>
        <v>0.13</v>
      </c>
      <c r="S5717" s="1">
        <v>0.13</v>
      </c>
      <c r="T5717" s="1">
        <f>IF(ISBLANK(Q5717),_xlfn.XLOOKUP(W5717,'[1]AVG SCORE'!F:F,'[1]AVG SCORE'!E:E,""),[1]listings!Q5717)</f>
        <v>5</v>
      </c>
      <c r="U5717" s="1" t="str">
        <f t="shared" si="179"/>
        <v>Schwabing-WestPrivate room2</v>
      </c>
      <c r="V5717" s="1" t="str">
        <f>[1]listings!H5717&amp;[1]listings!I5717&amp;[1]listings!G5717</f>
        <v>Private room in rental unitPrivate roomSchwabing-West</v>
      </c>
      <c r="W5717" s="1" t="str">
        <f>[1]listings!G5717&amp;[1]listings!H5717&amp;[1]listings!I5717&amp;[1]listings!J5717</f>
        <v>Schwabing-WestPrivate room in rental unitPrivate room2</v>
      </c>
      <c r="X5717" s="38">
        <v>48.124851150156701</v>
      </c>
      <c r="Y5717" s="38">
        <v>11.568870060145899</v>
      </c>
    </row>
    <row r="5718" spans="1:25" ht="16" x14ac:dyDescent="0.2">
      <c r="A5718" s="4" t="s">
        <v>10789</v>
      </c>
      <c r="B5718" s="1" t="s">
        <v>10790</v>
      </c>
      <c r="C5718" s="1">
        <v>121434621</v>
      </c>
      <c r="D5718" s="1" t="s">
        <v>1516</v>
      </c>
      <c r="E5718" s="3">
        <v>42813</v>
      </c>
      <c r="F5718" s="1">
        <v>2</v>
      </c>
      <c r="G5718" s="1" t="s">
        <v>63</v>
      </c>
      <c r="H5718" s="1" t="s">
        <v>32</v>
      </c>
      <c r="I5718" s="1" t="s">
        <v>33</v>
      </c>
      <c r="J5718" s="1">
        <v>4</v>
      </c>
      <c r="K5718" s="2">
        <v>261</v>
      </c>
      <c r="L5718" s="2">
        <f>IF(ISBLANK(K5718),_xlfn.XLOOKUP(U5718,'[1]AVG PRICE'!E:E,'[1]AVG PRICE'!D:D,""),[1]listings!K5718)</f>
        <v>261</v>
      </c>
      <c r="M5718" s="1">
        <v>3</v>
      </c>
      <c r="N5718" s="1">
        <v>365</v>
      </c>
      <c r="O5718" s="1">
        <v>0</v>
      </c>
      <c r="P5718" s="2">
        <f t="shared" si="178"/>
        <v>48024</v>
      </c>
      <c r="R5718" s="1">
        <f>IF(ISBLANK(S5718),_xlfn.XLOOKUP(V5718,'[1]AVG REVIEWS'!E:E,'[1]AVG REVIEWS'!D:D,""),[1]listings!S5718)</f>
        <v>0.88098591549295791</v>
      </c>
      <c r="T5718" s="1">
        <f>IF(ISBLANK(Q5718),_xlfn.XLOOKUP(W5718,'[1]AVG SCORE'!F:F,'[1]AVG SCORE'!E:E,""),[1]listings!Q5718)</f>
        <v>4.8091891891891887</v>
      </c>
      <c r="U5718" s="1" t="str">
        <f t="shared" si="179"/>
        <v>BogenhausenEntire home/apt4</v>
      </c>
      <c r="V5718" s="1" t="str">
        <f>[1]listings!H5718&amp;[1]listings!I5718&amp;[1]listings!G5718</f>
        <v>Entire rental unitEntire home/aptBogenhausen</v>
      </c>
      <c r="W5718" s="1" t="str">
        <f>[1]listings!G5718&amp;[1]listings!H5718&amp;[1]listings!I5718&amp;[1]listings!J5718</f>
        <v>BogenhausenEntire rental unitEntire home/apt4</v>
      </c>
      <c r="X5718" s="38">
        <v>48.129002242744498</v>
      </c>
      <c r="Y5718" s="38">
        <v>11.599324531853201</v>
      </c>
    </row>
    <row r="5719" spans="1:25" ht="16" x14ac:dyDescent="0.2">
      <c r="A5719" s="4" t="s">
        <v>10791</v>
      </c>
      <c r="B5719" s="1" t="s">
        <v>10792</v>
      </c>
      <c r="C5719" s="1">
        <v>15879394</v>
      </c>
      <c r="D5719" s="1" t="s">
        <v>10793</v>
      </c>
      <c r="E5719" s="3">
        <v>41782</v>
      </c>
      <c r="F5719" s="1">
        <v>1</v>
      </c>
      <c r="G5719" s="1" t="s">
        <v>63</v>
      </c>
      <c r="H5719" s="1" t="s">
        <v>148</v>
      </c>
      <c r="I5719" s="1" t="s">
        <v>33</v>
      </c>
      <c r="J5719" s="1">
        <v>4</v>
      </c>
      <c r="K5719" s="2">
        <v>100</v>
      </c>
      <c r="L5719" s="2">
        <f>IF(ISBLANK(K5719),_xlfn.XLOOKUP(U5719,'[1]AVG PRICE'!E:E,'[1]AVG PRICE'!D:D,""),[1]listings!K5719)</f>
        <v>100</v>
      </c>
      <c r="M5719" s="1">
        <v>30</v>
      </c>
      <c r="N5719" s="1">
        <v>37</v>
      </c>
      <c r="O5719" s="1">
        <v>0</v>
      </c>
      <c r="P5719" s="2">
        <f t="shared" si="178"/>
        <v>3350</v>
      </c>
      <c r="R5719" s="1">
        <f>IF(ISBLANK(S5719),_xlfn.XLOOKUP(V5719,'[1]AVG REVIEWS'!E:E,'[1]AVG REVIEWS'!D:D,""),[1]listings!S5719)</f>
        <v>0.23</v>
      </c>
      <c r="T5719" s="1">
        <f>IF(ISBLANK(Q5719),_xlfn.XLOOKUP(W5719,'[1]AVG SCORE'!F:F,'[1]AVG SCORE'!E:E,""),[1]listings!Q5719)</f>
        <v>0</v>
      </c>
      <c r="U5719" s="1" t="str">
        <f t="shared" si="179"/>
        <v>BogenhausenEntire home/apt4</v>
      </c>
      <c r="V5719" s="1" t="str">
        <f>[1]listings!H5719&amp;[1]listings!I5719&amp;[1]listings!G5719</f>
        <v>Entire homeEntire home/aptBogenhausen</v>
      </c>
      <c r="W5719" s="1" t="str">
        <f>[1]listings!G5719&amp;[1]listings!H5719&amp;[1]listings!I5719&amp;[1]listings!J5719</f>
        <v>BogenhausenEntire homeEntire home/apt4</v>
      </c>
      <c r="X5719" s="38">
        <v>48.1486105740616</v>
      </c>
      <c r="Y5719" s="38">
        <v>11.555526127282199</v>
      </c>
    </row>
    <row r="5720" spans="1:25" ht="16" x14ac:dyDescent="0.2">
      <c r="A5720" s="4" t="s">
        <v>10794</v>
      </c>
      <c r="B5720" s="1" t="s">
        <v>10795</v>
      </c>
      <c r="C5720" s="1">
        <v>279655138</v>
      </c>
      <c r="D5720" s="1" t="s">
        <v>566</v>
      </c>
      <c r="E5720" s="3">
        <v>43673</v>
      </c>
      <c r="F5720" s="1">
        <v>1</v>
      </c>
      <c r="G5720" s="1" t="s">
        <v>39</v>
      </c>
      <c r="H5720" s="1" t="s">
        <v>51</v>
      </c>
      <c r="I5720" s="1" t="s">
        <v>47</v>
      </c>
      <c r="J5720" s="1">
        <v>2</v>
      </c>
      <c r="L5720" s="2">
        <f>IF(ISBLANK(K5720),_xlfn.XLOOKUP(U5720,'[1]AVG PRICE'!E:E,'[1]AVG PRICE'!D:D,""),[1]listings!K5720)</f>
        <v>113.48</v>
      </c>
      <c r="M5720" s="1">
        <v>1</v>
      </c>
      <c r="N5720" s="1">
        <v>365</v>
      </c>
      <c r="O5720" s="1">
        <v>2</v>
      </c>
      <c r="P5720" s="2">
        <f t="shared" si="178"/>
        <v>20766.84</v>
      </c>
      <c r="Q5720" s="1">
        <v>5</v>
      </c>
      <c r="R5720" s="1">
        <f>IF(ISBLANK(S5720),_xlfn.XLOOKUP(V5720,'[1]AVG REVIEWS'!E:E,'[1]AVG REVIEWS'!D:D,""),[1]listings!S5720)</f>
        <v>0.26</v>
      </c>
      <c r="S5720" s="1">
        <v>0.26</v>
      </c>
      <c r="T5720" s="1">
        <f>IF(ISBLANK(Q5720),_xlfn.XLOOKUP(W5720,'[1]AVG SCORE'!F:F,'[1]AVG SCORE'!E:E,""),[1]listings!Q5720)</f>
        <v>5</v>
      </c>
      <c r="U5720" s="1" t="str">
        <f t="shared" si="179"/>
        <v>MaxvorstadtPrivate room2</v>
      </c>
      <c r="V5720" s="1" t="str">
        <f>[1]listings!H5720&amp;[1]listings!I5720&amp;[1]listings!G5720</f>
        <v>Private room in rental unitPrivate roomMaxvorstadt</v>
      </c>
      <c r="W5720" s="1" t="str">
        <f>[1]listings!G5720&amp;[1]listings!H5720&amp;[1]listings!I5720&amp;[1]listings!J5720</f>
        <v>MaxvorstadtPrivate room in rental unitPrivate room2</v>
      </c>
      <c r="X5720" s="38">
        <v>48.104619999999997</v>
      </c>
      <c r="Y5720" s="38">
        <v>11.573869999999999</v>
      </c>
    </row>
    <row r="5721" spans="1:25" ht="16" x14ac:dyDescent="0.2">
      <c r="A5721" s="4" t="s">
        <v>10796</v>
      </c>
      <c r="B5721" s="1" t="s">
        <v>10797</v>
      </c>
      <c r="C5721" s="1">
        <v>570619657</v>
      </c>
      <c r="D5721" s="1" t="s">
        <v>328</v>
      </c>
      <c r="E5721" s="3">
        <v>45386</v>
      </c>
      <c r="F5721" s="1">
        <v>1</v>
      </c>
      <c r="G5721" s="1" t="s">
        <v>71</v>
      </c>
      <c r="H5721" s="1" t="s">
        <v>32</v>
      </c>
      <c r="I5721" s="1" t="s">
        <v>33</v>
      </c>
      <c r="J5721" s="1">
        <v>6</v>
      </c>
      <c r="K5721" s="2">
        <v>540</v>
      </c>
      <c r="L5721" s="2">
        <f>IF(ISBLANK(K5721),_xlfn.XLOOKUP(U5721,'[1]AVG PRICE'!E:E,'[1]AVG PRICE'!D:D,""),[1]listings!K5721)</f>
        <v>540</v>
      </c>
      <c r="M5721" s="1">
        <v>3</v>
      </c>
      <c r="N5721" s="1">
        <v>365</v>
      </c>
      <c r="O5721" s="1">
        <v>1</v>
      </c>
      <c r="P5721" s="2">
        <f t="shared" si="178"/>
        <v>99360</v>
      </c>
      <c r="Q5721" s="1">
        <v>4</v>
      </c>
      <c r="R5721" s="1">
        <f>IF(ISBLANK(S5721),_xlfn.XLOOKUP(V5721,'[1]AVG REVIEWS'!E:E,'[1]AVG REVIEWS'!D:D,""),[1]listings!S5721)</f>
        <v>0.17</v>
      </c>
      <c r="S5721" s="1">
        <v>0.17</v>
      </c>
      <c r="T5721" s="1">
        <f>IF(ISBLANK(Q5721),_xlfn.XLOOKUP(W5721,'[1]AVG SCORE'!F:F,'[1]AVG SCORE'!E:E,""),[1]listings!Q5721)</f>
        <v>4</v>
      </c>
      <c r="U5721" s="1" t="str">
        <f t="shared" si="179"/>
        <v>Ludwigsvorstadt-IsarvorstadtEntire home/apt6</v>
      </c>
      <c r="V5721" s="1" t="str">
        <f>[1]listings!H5721&amp;[1]listings!I5721&amp;[1]listings!G5721</f>
        <v>Entire rental unitEntire home/aptLudwigsvorstadt-Isarvorstadt</v>
      </c>
      <c r="W5721" s="1" t="str">
        <f>[1]listings!G5721&amp;[1]listings!H5721&amp;[1]listings!I5721&amp;[1]listings!J5721</f>
        <v>Ludwigsvorstadt-IsarvorstadtEntire rental unitEntire home/apt6</v>
      </c>
      <c r="X5721" s="38">
        <v>48.135010000000001</v>
      </c>
      <c r="Y5721" s="38">
        <v>11.541539999999999</v>
      </c>
    </row>
    <row r="5722" spans="1:25" ht="16" x14ac:dyDescent="0.2">
      <c r="A5722" s="4" t="s">
        <v>10798</v>
      </c>
      <c r="B5722" s="1" t="s">
        <v>10799</v>
      </c>
      <c r="C5722" s="1">
        <v>591450663</v>
      </c>
      <c r="D5722" s="1" t="s">
        <v>9552</v>
      </c>
      <c r="E5722" s="3">
        <v>45495</v>
      </c>
      <c r="F5722" s="1">
        <v>2</v>
      </c>
      <c r="G5722" s="1" t="s">
        <v>42</v>
      </c>
      <c r="H5722" s="1" t="s">
        <v>51</v>
      </c>
      <c r="I5722" s="1" t="s">
        <v>47</v>
      </c>
      <c r="J5722" s="1">
        <v>2</v>
      </c>
      <c r="K5722" s="2">
        <v>56</v>
      </c>
      <c r="L5722" s="2">
        <f>IF(ISBLANK(K5722),_xlfn.XLOOKUP(U5722,'[1]AVG PRICE'!E:E,'[1]AVG PRICE'!D:D,""),[1]listings!K5722)</f>
        <v>56</v>
      </c>
      <c r="M5722" s="1">
        <v>1</v>
      </c>
      <c r="N5722" s="1">
        <v>30</v>
      </c>
      <c r="O5722" s="1">
        <v>4</v>
      </c>
      <c r="P5722" s="2">
        <f t="shared" si="178"/>
        <v>868</v>
      </c>
      <c r="Q5722" s="1">
        <v>5</v>
      </c>
      <c r="R5722" s="1">
        <f>IF(ISBLANK(S5722),_xlfn.XLOOKUP(V5722,'[1]AVG REVIEWS'!E:E,'[1]AVG REVIEWS'!D:D,""),[1]listings!S5722)</f>
        <v>0.6</v>
      </c>
      <c r="S5722" s="1">
        <v>0.6</v>
      </c>
      <c r="T5722" s="1">
        <f>IF(ISBLANK(Q5722),_xlfn.XLOOKUP(W5722,'[1]AVG SCORE'!F:F,'[1]AVG SCORE'!E:E,""),[1]listings!Q5722)</f>
        <v>5</v>
      </c>
      <c r="U5722" s="1" t="str">
        <f t="shared" si="179"/>
        <v>Pasing-ObermenzingPrivate room2</v>
      </c>
      <c r="V5722" s="1" t="str">
        <f>[1]listings!H5722&amp;[1]listings!I5722&amp;[1]listings!G5722</f>
        <v>Private room in rental unitPrivate roomPasing-Obermenzing</v>
      </c>
      <c r="W5722" s="1" t="str">
        <f>[1]listings!G5722&amp;[1]listings!H5722&amp;[1]listings!I5722&amp;[1]listings!J5722</f>
        <v>Pasing-ObermenzingPrivate room in rental unitPrivate room2</v>
      </c>
      <c r="X5722" s="38">
        <v>48.122297662031301</v>
      </c>
      <c r="Y5722" s="38">
        <v>11.5471241501529</v>
      </c>
    </row>
    <row r="5723" spans="1:25" ht="16" x14ac:dyDescent="0.2">
      <c r="A5723" s="4" t="s">
        <v>10800</v>
      </c>
      <c r="B5723" s="1" t="s">
        <v>10801</v>
      </c>
      <c r="C5723" s="1">
        <v>514540109</v>
      </c>
      <c r="D5723" s="1" t="s">
        <v>10802</v>
      </c>
      <c r="E5723" s="3">
        <v>45059</v>
      </c>
      <c r="F5723" s="1">
        <v>2</v>
      </c>
      <c r="G5723" s="1" t="s">
        <v>113</v>
      </c>
      <c r="H5723" s="1" t="s">
        <v>51</v>
      </c>
      <c r="I5723" s="1" t="s">
        <v>47</v>
      </c>
      <c r="J5723" s="1">
        <v>1</v>
      </c>
      <c r="L5723" s="2">
        <f>IF(ISBLANK(K5723),_xlfn.XLOOKUP(U5723,'[1]AVG PRICE'!E:E,'[1]AVG PRICE'!D:D,""),[1]listings!K5723)</f>
        <v>91.615384615384613</v>
      </c>
      <c r="M5723" s="1">
        <v>4</v>
      </c>
      <c r="N5723" s="1">
        <v>365</v>
      </c>
      <c r="O5723" s="1">
        <v>2</v>
      </c>
      <c r="P5723" s="2">
        <f t="shared" si="178"/>
        <v>16903.038461538461</v>
      </c>
      <c r="Q5723" s="1">
        <v>5</v>
      </c>
      <c r="R5723" s="1">
        <f>IF(ISBLANK(S5723),_xlfn.XLOOKUP(V5723,'[1]AVG REVIEWS'!E:E,'[1]AVG REVIEWS'!D:D,""),[1]listings!S5723)</f>
        <v>0.35</v>
      </c>
      <c r="S5723" s="1">
        <v>0.35</v>
      </c>
      <c r="T5723" s="1">
        <f>IF(ISBLANK(Q5723),_xlfn.XLOOKUP(W5723,'[1]AVG SCORE'!F:F,'[1]AVG SCORE'!E:E,""),[1]listings!Q5723)</f>
        <v>5</v>
      </c>
      <c r="U5723" s="1" t="str">
        <f t="shared" si="179"/>
        <v>Tudering-RiemPrivate room1</v>
      </c>
      <c r="V5723" s="1" t="str">
        <f>[1]listings!H5723&amp;[1]listings!I5723&amp;[1]listings!G5723</f>
        <v>Private room in rental unitPrivate roomTudering-Riem</v>
      </c>
      <c r="W5723" s="1" t="str">
        <f>[1]listings!G5723&amp;[1]listings!H5723&amp;[1]listings!I5723&amp;[1]listings!J5723</f>
        <v>Tudering-RiemPrivate room in rental unitPrivate room1</v>
      </c>
      <c r="X5723" s="38">
        <v>48.127102018510399</v>
      </c>
      <c r="Y5723" s="38">
        <v>11.575038900450799</v>
      </c>
    </row>
    <row r="5724" spans="1:25" ht="16" x14ac:dyDescent="0.2">
      <c r="A5724" s="4" t="s">
        <v>10803</v>
      </c>
      <c r="B5724" s="1" t="s">
        <v>10804</v>
      </c>
      <c r="C5724" s="1">
        <v>350486238</v>
      </c>
      <c r="D5724" s="1" t="s">
        <v>492</v>
      </c>
      <c r="E5724" s="3">
        <v>43999</v>
      </c>
      <c r="F5724" s="1">
        <v>1</v>
      </c>
      <c r="G5724" s="1" t="s">
        <v>59</v>
      </c>
      <c r="H5724" s="1" t="s">
        <v>32</v>
      </c>
      <c r="I5724" s="1" t="s">
        <v>33</v>
      </c>
      <c r="J5724" s="1">
        <v>2</v>
      </c>
      <c r="L5724" s="2">
        <f>IF(ISBLANK(K5724),_xlfn.XLOOKUP(U5724,'[1]AVG PRICE'!E:E,'[1]AVG PRICE'!D:D,""),[1]listings!K5724)</f>
        <v>224.19512195121951</v>
      </c>
      <c r="M5724" s="1">
        <v>5.0999999999999996</v>
      </c>
      <c r="N5724" s="1">
        <v>180</v>
      </c>
      <c r="O5724" s="1">
        <v>12</v>
      </c>
      <c r="P5724" s="2">
        <f t="shared" si="178"/>
        <v>20749.258536585363</v>
      </c>
      <c r="Q5724" s="1">
        <v>4.83</v>
      </c>
      <c r="R5724" s="1">
        <f>IF(ISBLANK(S5724),_xlfn.XLOOKUP(V5724,'[1]AVG REVIEWS'!E:E,'[1]AVG REVIEWS'!D:D,""),[1]listings!S5724)</f>
        <v>1.54</v>
      </c>
      <c r="S5724" s="1">
        <v>1.54</v>
      </c>
      <c r="T5724" s="1">
        <f>IF(ISBLANK(Q5724),_xlfn.XLOOKUP(W5724,'[1]AVG SCORE'!F:F,'[1]AVG SCORE'!E:E,""),[1]listings!Q5724)</f>
        <v>4.83</v>
      </c>
      <c r="U5724" s="1" t="str">
        <f t="shared" si="179"/>
        <v>Schwanthalerh√∂heEntire home/apt2</v>
      </c>
      <c r="V5724" s="1" t="str">
        <f>[1]listings!H5724&amp;[1]listings!I5724&amp;[1]listings!G5724</f>
        <v>Entire rental unitEntire home/aptSchwanthalerh√∂he</v>
      </c>
      <c r="W5724" s="1" t="str">
        <f>[1]listings!G5724&amp;[1]listings!H5724&amp;[1]listings!I5724&amp;[1]listings!J5724</f>
        <v>Schwanthalerh√∂heEntire rental unitEntire home/apt2</v>
      </c>
      <c r="X5724" s="38">
        <v>48.160770534015597</v>
      </c>
      <c r="Y5724" s="38">
        <v>11.5710936606306</v>
      </c>
    </row>
    <row r="5725" spans="1:25" ht="16" x14ac:dyDescent="0.2">
      <c r="A5725" s="4" t="s">
        <v>10805</v>
      </c>
      <c r="B5725" s="1" t="s">
        <v>10806</v>
      </c>
      <c r="C5725" s="1">
        <v>591596437</v>
      </c>
      <c r="D5725" s="1" t="s">
        <v>10807</v>
      </c>
      <c r="E5725" s="3">
        <v>45496</v>
      </c>
      <c r="F5725" s="1">
        <v>1</v>
      </c>
      <c r="G5725" s="1" t="s">
        <v>102</v>
      </c>
      <c r="H5725" s="1" t="s">
        <v>32</v>
      </c>
      <c r="I5725" s="1" t="s">
        <v>33</v>
      </c>
      <c r="J5725" s="1">
        <v>3</v>
      </c>
      <c r="K5725" s="2">
        <v>94</v>
      </c>
      <c r="L5725" s="2">
        <f>IF(ISBLANK(K5725),_xlfn.XLOOKUP(U5725,'[1]AVG PRICE'!E:E,'[1]AVG PRICE'!D:D,""),[1]listings!K5725)</f>
        <v>94</v>
      </c>
      <c r="M5725" s="1">
        <v>2</v>
      </c>
      <c r="N5725" s="1">
        <v>28</v>
      </c>
      <c r="O5725" s="1">
        <v>8</v>
      </c>
      <c r="P5725" s="2">
        <f t="shared" si="178"/>
        <v>1410</v>
      </c>
      <c r="Q5725" s="1">
        <v>5</v>
      </c>
      <c r="R5725" s="1">
        <f>IF(ISBLANK(S5725),_xlfn.XLOOKUP(V5725,'[1]AVG REVIEWS'!E:E,'[1]AVG REVIEWS'!D:D,""),[1]listings!S5725)</f>
        <v>1.1299999999999999</v>
      </c>
      <c r="S5725" s="1">
        <v>1.1299999999999999</v>
      </c>
      <c r="T5725" s="1">
        <f>IF(ISBLANK(Q5725),_xlfn.XLOOKUP(W5725,'[1]AVG SCORE'!F:F,'[1]AVG SCORE'!E:E,""),[1]listings!Q5725)</f>
        <v>5</v>
      </c>
      <c r="U5725" s="1" t="str">
        <f t="shared" si="179"/>
        <v>ObergiesingEntire home/apt3</v>
      </c>
      <c r="V5725" s="1" t="str">
        <f>[1]listings!H5725&amp;[1]listings!I5725&amp;[1]listings!G5725</f>
        <v>Entire rental unitEntire home/aptObergiesing</v>
      </c>
      <c r="W5725" s="1" t="str">
        <f>[1]listings!G5725&amp;[1]listings!H5725&amp;[1]listings!I5725&amp;[1]listings!J5725</f>
        <v>ObergiesingEntire rental unitEntire home/apt3</v>
      </c>
      <c r="X5725" s="38">
        <v>48.126679299999999</v>
      </c>
      <c r="Y5725" s="38">
        <v>11.561572399999999</v>
      </c>
    </row>
    <row r="5726" spans="1:25" ht="16" x14ac:dyDescent="0.2">
      <c r="A5726" s="4" t="s">
        <v>10808</v>
      </c>
      <c r="B5726" s="1" t="s">
        <v>10809</v>
      </c>
      <c r="C5726" s="1">
        <v>222430164</v>
      </c>
      <c r="D5726" s="1" t="s">
        <v>1498</v>
      </c>
      <c r="E5726" s="3">
        <v>43397</v>
      </c>
      <c r="F5726" s="1">
        <v>1</v>
      </c>
      <c r="G5726" s="1" t="s">
        <v>226</v>
      </c>
      <c r="H5726" s="1" t="s">
        <v>32</v>
      </c>
      <c r="I5726" s="1" t="s">
        <v>33</v>
      </c>
      <c r="J5726" s="1">
        <v>4</v>
      </c>
      <c r="K5726" s="2">
        <v>405</v>
      </c>
      <c r="L5726" s="2">
        <f>IF(ISBLANK(K5726),_xlfn.XLOOKUP(U5726,'[1]AVG PRICE'!E:E,'[1]AVG PRICE'!D:D,""),[1]listings!K5726)</f>
        <v>405</v>
      </c>
      <c r="M5726" s="1">
        <v>2</v>
      </c>
      <c r="N5726" s="1">
        <v>35</v>
      </c>
      <c r="O5726" s="1">
        <v>0</v>
      </c>
      <c r="P5726" s="2">
        <f t="shared" si="178"/>
        <v>7492.5</v>
      </c>
      <c r="R5726" s="1">
        <f>IF(ISBLANK(S5726),_xlfn.XLOOKUP(V5726,'[1]AVG REVIEWS'!E:E,'[1]AVG REVIEWS'!D:D,""),[1]listings!S5726)</f>
        <v>0.82138297872340438</v>
      </c>
      <c r="T5726" s="1">
        <f>IF(ISBLANK(Q5726),_xlfn.XLOOKUP(W5726,'[1]AVG SCORE'!F:F,'[1]AVG SCORE'!E:E,""),[1]listings!Q5726)</f>
        <v>4.5335714285714284</v>
      </c>
      <c r="U5726" s="1" t="str">
        <f t="shared" si="179"/>
        <v>LaimEntire home/apt4</v>
      </c>
      <c r="V5726" s="1" t="str">
        <f>[1]listings!H5726&amp;[1]listings!I5726&amp;[1]listings!G5726</f>
        <v>Entire rental unitEntire home/aptLaim</v>
      </c>
      <c r="W5726" s="1" t="str">
        <f>[1]listings!G5726&amp;[1]listings!H5726&amp;[1]listings!I5726&amp;[1]listings!J5726</f>
        <v>LaimEntire rental unitEntire home/apt4</v>
      </c>
      <c r="X5726" s="38">
        <v>48.143377654103503</v>
      </c>
      <c r="Y5726" s="38">
        <v>11.559790322771599</v>
      </c>
    </row>
    <row r="5727" spans="1:25" ht="16" x14ac:dyDescent="0.2">
      <c r="A5727" s="4" t="s">
        <v>10810</v>
      </c>
      <c r="B5727" s="1" t="s">
        <v>10811</v>
      </c>
      <c r="C5727" s="1">
        <v>591621904</v>
      </c>
      <c r="D5727" s="1" t="s">
        <v>10812</v>
      </c>
      <c r="E5727" s="3">
        <v>45496</v>
      </c>
      <c r="F5727" s="1">
        <v>4</v>
      </c>
      <c r="G5727" s="1" t="s">
        <v>39</v>
      </c>
      <c r="H5727" s="1" t="s">
        <v>2077</v>
      </c>
      <c r="I5727" s="1" t="s">
        <v>47</v>
      </c>
      <c r="J5727" s="1">
        <v>2</v>
      </c>
      <c r="L5727" s="2">
        <f>IF(ISBLANK(K5727),_xlfn.XLOOKUP(U5727,'[1]AVG PRICE'!E:E,'[1]AVG PRICE'!D:D,""),[1]listings!K5727)</f>
        <v>113.48</v>
      </c>
      <c r="M5727" s="1">
        <v>1</v>
      </c>
      <c r="N5727" s="1">
        <v>541.9</v>
      </c>
      <c r="O5727" s="1">
        <v>5</v>
      </c>
      <c r="P5727" s="2">
        <f t="shared" si="178"/>
        <v>30804.146000000001</v>
      </c>
      <c r="Q5727" s="1">
        <v>5</v>
      </c>
      <c r="R5727" s="1">
        <f>IF(ISBLANK(S5727),_xlfn.XLOOKUP(V5727,'[1]AVG REVIEWS'!E:E,'[1]AVG REVIEWS'!D:D,""),[1]listings!S5727)</f>
        <v>1.36</v>
      </c>
      <c r="S5727" s="1">
        <v>1.36</v>
      </c>
      <c r="T5727" s="1">
        <f>IF(ISBLANK(Q5727),_xlfn.XLOOKUP(W5727,'[1]AVG SCORE'!F:F,'[1]AVG SCORE'!E:E,""),[1]listings!Q5727)</f>
        <v>5</v>
      </c>
      <c r="U5727" s="1" t="str">
        <f t="shared" si="179"/>
        <v>MaxvorstadtPrivate room2</v>
      </c>
      <c r="V5727" s="1" t="str">
        <f>[1]listings!H5727&amp;[1]listings!I5727&amp;[1]listings!G5727</f>
        <v>Room in hotelPrivate roomMaxvorstadt</v>
      </c>
      <c r="W5727" s="1" t="str">
        <f>[1]listings!G5727&amp;[1]listings!H5727&amp;[1]listings!I5727&amp;[1]listings!J5727</f>
        <v>MaxvorstadtRoom in hotelPrivate room2</v>
      </c>
      <c r="X5727" s="38">
        <v>48.102137999999997</v>
      </c>
      <c r="Y5727" s="38">
        <v>11.5362665</v>
      </c>
    </row>
    <row r="5728" spans="1:25" ht="16" x14ac:dyDescent="0.2">
      <c r="A5728" s="4" t="s">
        <v>10813</v>
      </c>
      <c r="B5728" s="1" t="s">
        <v>10814</v>
      </c>
      <c r="C5728" s="1">
        <v>591621904</v>
      </c>
      <c r="D5728" s="1" t="s">
        <v>10812</v>
      </c>
      <c r="E5728" s="3">
        <v>45496</v>
      </c>
      <c r="F5728" s="1">
        <v>4</v>
      </c>
      <c r="G5728" s="1" t="s">
        <v>39</v>
      </c>
      <c r="H5728" s="1" t="s">
        <v>2077</v>
      </c>
      <c r="I5728" s="1" t="s">
        <v>47</v>
      </c>
      <c r="J5728" s="1">
        <v>2</v>
      </c>
      <c r="L5728" s="2">
        <f>IF(ISBLANK(K5728),_xlfn.XLOOKUP(U5728,'[1]AVG PRICE'!E:E,'[1]AVG PRICE'!D:D,""),[1]listings!K5728)</f>
        <v>113.48</v>
      </c>
      <c r="M5728" s="1">
        <v>1</v>
      </c>
      <c r="N5728" s="1">
        <v>505.8</v>
      </c>
      <c r="O5728" s="1">
        <v>25</v>
      </c>
      <c r="P5728" s="2">
        <f t="shared" si="178"/>
        <v>28755.832000000002</v>
      </c>
      <c r="Q5728" s="1">
        <v>4.72</v>
      </c>
      <c r="R5728" s="1">
        <f>IF(ISBLANK(S5728),_xlfn.XLOOKUP(V5728,'[1]AVG REVIEWS'!E:E,'[1]AVG REVIEWS'!D:D,""),[1]listings!S5728)</f>
        <v>5.43</v>
      </c>
      <c r="S5728" s="1">
        <v>5.43</v>
      </c>
      <c r="T5728" s="1">
        <f>IF(ISBLANK(Q5728),_xlfn.XLOOKUP(W5728,'[1]AVG SCORE'!F:F,'[1]AVG SCORE'!E:E,""),[1]listings!Q5728)</f>
        <v>4.72</v>
      </c>
      <c r="U5728" s="1" t="str">
        <f t="shared" si="179"/>
        <v>MaxvorstadtPrivate room2</v>
      </c>
      <c r="V5728" s="1" t="str">
        <f>[1]listings!H5728&amp;[1]listings!I5728&amp;[1]listings!G5728</f>
        <v>Room in hotelPrivate roomMaxvorstadt</v>
      </c>
      <c r="W5728" s="1" t="str">
        <f>[1]listings!G5728&amp;[1]listings!H5728&amp;[1]listings!I5728&amp;[1]listings!J5728</f>
        <v>MaxvorstadtRoom in hotelPrivate room2</v>
      </c>
      <c r="X5728" s="38">
        <v>48.157888875438701</v>
      </c>
      <c r="Y5728" s="38">
        <v>11.5627380323051</v>
      </c>
    </row>
    <row r="5729" spans="1:25" ht="16" x14ac:dyDescent="0.2">
      <c r="A5729" s="4" t="s">
        <v>10815</v>
      </c>
      <c r="B5729" s="1" t="s">
        <v>10816</v>
      </c>
      <c r="C5729" s="1">
        <v>591621904</v>
      </c>
      <c r="D5729" s="1" t="s">
        <v>10812</v>
      </c>
      <c r="E5729" s="3">
        <v>45496</v>
      </c>
      <c r="F5729" s="1">
        <v>4</v>
      </c>
      <c r="G5729" s="1" t="s">
        <v>39</v>
      </c>
      <c r="H5729" s="1" t="s">
        <v>2077</v>
      </c>
      <c r="I5729" s="1" t="s">
        <v>47</v>
      </c>
      <c r="J5729" s="1">
        <v>2</v>
      </c>
      <c r="L5729" s="2">
        <f>IF(ISBLANK(K5729),_xlfn.XLOOKUP(U5729,'[1]AVG PRICE'!E:E,'[1]AVG PRICE'!D:D,""),[1]listings!K5729)</f>
        <v>113.48</v>
      </c>
      <c r="M5729" s="1">
        <v>1</v>
      </c>
      <c r="N5729" s="1">
        <v>521.29999999999995</v>
      </c>
      <c r="O5729" s="1">
        <v>0</v>
      </c>
      <c r="P5729" s="2">
        <f t="shared" si="178"/>
        <v>29635.302</v>
      </c>
      <c r="R5729" s="1">
        <f>IF(ISBLANK(S5729),_xlfn.XLOOKUP(V5729,'[1]AVG REVIEWS'!E:E,'[1]AVG REVIEWS'!D:D,""),[1]listings!S5729)</f>
        <v>6.4320000000000004</v>
      </c>
      <c r="T5729" s="1">
        <f>IF(ISBLANK(Q5729),_xlfn.XLOOKUP(W5729,'[1]AVG SCORE'!F:F,'[1]AVG SCORE'!E:E,""),[1]listings!Q5729)</f>
        <v>4.8925000000000001</v>
      </c>
      <c r="U5729" s="1" t="str">
        <f t="shared" si="179"/>
        <v>MaxvorstadtPrivate room2</v>
      </c>
      <c r="V5729" s="1" t="str">
        <f>[1]listings!H5729&amp;[1]listings!I5729&amp;[1]listings!G5729</f>
        <v>Room in hotelPrivate roomMaxvorstadt</v>
      </c>
      <c r="W5729" s="1" t="str">
        <f>[1]listings!G5729&amp;[1]listings!H5729&amp;[1]listings!I5729&amp;[1]listings!J5729</f>
        <v>MaxvorstadtRoom in hotelPrivate room2</v>
      </c>
      <c r="X5729" s="38">
        <v>48.121137720046001</v>
      </c>
      <c r="Y5729" s="38">
        <v>11.557155512273299</v>
      </c>
    </row>
    <row r="5730" spans="1:25" ht="16" x14ac:dyDescent="0.2">
      <c r="A5730" s="4" t="s">
        <v>10817</v>
      </c>
      <c r="B5730" s="1" t="s">
        <v>10818</v>
      </c>
      <c r="C5730" s="1">
        <v>591621904</v>
      </c>
      <c r="D5730" s="1" t="s">
        <v>10812</v>
      </c>
      <c r="E5730" s="3">
        <v>45496</v>
      </c>
      <c r="F5730" s="1">
        <v>4</v>
      </c>
      <c r="G5730" s="1" t="s">
        <v>39</v>
      </c>
      <c r="H5730" s="1" t="s">
        <v>2077</v>
      </c>
      <c r="I5730" s="1" t="s">
        <v>47</v>
      </c>
      <c r="J5730" s="1">
        <v>2</v>
      </c>
      <c r="L5730" s="2">
        <f>IF(ISBLANK(K5730),_xlfn.XLOOKUP(U5730,'[1]AVG PRICE'!E:E,'[1]AVG PRICE'!D:D,""),[1]listings!K5730)</f>
        <v>113.48</v>
      </c>
      <c r="M5730" s="1">
        <v>1</v>
      </c>
      <c r="N5730" s="1">
        <v>530.4</v>
      </c>
      <c r="O5730" s="1">
        <v>62</v>
      </c>
      <c r="P5730" s="2">
        <f t="shared" si="178"/>
        <v>30151.635999999999</v>
      </c>
      <c r="Q5730" s="1">
        <v>4.8499999999999996</v>
      </c>
      <c r="R5730" s="1">
        <f>IF(ISBLANK(S5730),_xlfn.XLOOKUP(V5730,'[1]AVG REVIEWS'!E:E,'[1]AVG REVIEWS'!D:D,""),[1]listings!S5730)</f>
        <v>13.38</v>
      </c>
      <c r="S5730" s="1">
        <v>13.38</v>
      </c>
      <c r="T5730" s="1">
        <f>IF(ISBLANK(Q5730),_xlfn.XLOOKUP(W5730,'[1]AVG SCORE'!F:F,'[1]AVG SCORE'!E:E,""),[1]listings!Q5730)</f>
        <v>4.8499999999999996</v>
      </c>
      <c r="U5730" s="1" t="str">
        <f t="shared" si="179"/>
        <v>MaxvorstadtPrivate room2</v>
      </c>
      <c r="V5730" s="1" t="str">
        <f>[1]listings!H5730&amp;[1]listings!I5730&amp;[1]listings!G5730</f>
        <v>Room in hotelPrivate roomMaxvorstadt</v>
      </c>
      <c r="W5730" s="1" t="str">
        <f>[1]listings!G5730&amp;[1]listings!H5730&amp;[1]listings!I5730&amp;[1]listings!J5730</f>
        <v>MaxvorstadtRoom in hotelPrivate room2</v>
      </c>
      <c r="X5730" s="38">
        <v>48.128549599999999</v>
      </c>
      <c r="Y5730" s="38">
        <v>11.576489</v>
      </c>
    </row>
    <row r="5731" spans="1:25" ht="16" x14ac:dyDescent="0.2">
      <c r="A5731" s="4" t="s">
        <v>10819</v>
      </c>
      <c r="B5731" s="1" t="s">
        <v>10820</v>
      </c>
      <c r="C5731" s="1">
        <v>244971275</v>
      </c>
      <c r="D5731" s="1" t="s">
        <v>1311</v>
      </c>
      <c r="E5731" s="3">
        <v>43519</v>
      </c>
      <c r="F5731" s="1">
        <v>2</v>
      </c>
      <c r="G5731" s="1" t="s">
        <v>294</v>
      </c>
      <c r="H5731" s="1" t="s">
        <v>166</v>
      </c>
      <c r="I5731" s="1" t="s">
        <v>47</v>
      </c>
      <c r="J5731" s="1">
        <v>2</v>
      </c>
      <c r="K5731" s="2">
        <v>41</v>
      </c>
      <c r="L5731" s="2">
        <f>IF(ISBLANK(K5731),_xlfn.XLOOKUP(U5731,'[1]AVG PRICE'!E:E,'[1]AVG PRICE'!D:D,""),[1]listings!K5731)</f>
        <v>41</v>
      </c>
      <c r="M5731" s="1">
        <v>2</v>
      </c>
      <c r="N5731" s="1">
        <v>31</v>
      </c>
      <c r="O5731" s="1">
        <v>12</v>
      </c>
      <c r="P5731" s="2">
        <f t="shared" si="178"/>
        <v>676.5</v>
      </c>
      <c r="Q5731" s="1">
        <v>5</v>
      </c>
      <c r="R5731" s="1">
        <f>IF(ISBLANK(S5731),_xlfn.XLOOKUP(V5731,'[1]AVG REVIEWS'!E:E,'[1]AVG REVIEWS'!D:D,""),[1]listings!S5731)</f>
        <v>1.64</v>
      </c>
      <c r="S5731" s="1">
        <v>1.64</v>
      </c>
      <c r="T5731" s="1">
        <f>IF(ISBLANK(Q5731),_xlfn.XLOOKUP(W5731,'[1]AVG SCORE'!F:F,'[1]AVG SCORE'!E:E,""),[1]listings!Q5731)</f>
        <v>5</v>
      </c>
      <c r="U5731" s="1" t="str">
        <f t="shared" si="179"/>
        <v>MoosachPrivate room2</v>
      </c>
      <c r="V5731" s="1" t="str">
        <f>[1]listings!H5731&amp;[1]listings!I5731&amp;[1]listings!G5731</f>
        <v>Private room in townhousePrivate roomMoosach</v>
      </c>
      <c r="W5731" s="1" t="str">
        <f>[1]listings!G5731&amp;[1]listings!H5731&amp;[1]listings!I5731&amp;[1]listings!J5731</f>
        <v>MoosachPrivate room in townhousePrivate room2</v>
      </c>
      <c r="X5731" s="38">
        <v>48.193660000000001</v>
      </c>
      <c r="Y5731" s="38">
        <v>11.45513</v>
      </c>
    </row>
    <row r="5732" spans="1:25" ht="16" x14ac:dyDescent="0.2">
      <c r="A5732" s="4" t="s">
        <v>10821</v>
      </c>
      <c r="B5732" s="1" t="s">
        <v>10822</v>
      </c>
      <c r="C5732" s="1">
        <v>340616568</v>
      </c>
      <c r="D5732" s="1" t="s">
        <v>92</v>
      </c>
      <c r="E5732" s="3">
        <v>43897</v>
      </c>
      <c r="F5732" s="1">
        <v>9</v>
      </c>
      <c r="G5732" s="1" t="s">
        <v>113</v>
      </c>
      <c r="H5732" s="1" t="s">
        <v>32</v>
      </c>
      <c r="I5732" s="1" t="s">
        <v>33</v>
      </c>
      <c r="J5732" s="1">
        <v>6</v>
      </c>
      <c r="K5732" s="2">
        <v>783</v>
      </c>
      <c r="L5732" s="2">
        <f>IF(ISBLANK(K5732),_xlfn.XLOOKUP(U5732,'[1]AVG PRICE'!E:E,'[1]AVG PRICE'!D:D,""),[1]listings!K5732)</f>
        <v>783</v>
      </c>
      <c r="M5732" s="1">
        <v>1</v>
      </c>
      <c r="N5732" s="1">
        <v>1125</v>
      </c>
      <c r="O5732" s="1">
        <v>1</v>
      </c>
      <c r="P5732" s="2">
        <f t="shared" si="178"/>
        <v>440829</v>
      </c>
      <c r="Q5732" s="1">
        <v>4</v>
      </c>
      <c r="R5732" s="1">
        <f>IF(ISBLANK(S5732),_xlfn.XLOOKUP(V5732,'[1]AVG REVIEWS'!E:E,'[1]AVG REVIEWS'!D:D,""),[1]listings!S5732)</f>
        <v>0.17</v>
      </c>
      <c r="S5732" s="1">
        <v>0.17</v>
      </c>
      <c r="T5732" s="1">
        <f>IF(ISBLANK(Q5732),_xlfn.XLOOKUP(W5732,'[1]AVG SCORE'!F:F,'[1]AVG SCORE'!E:E,""),[1]listings!Q5732)</f>
        <v>4</v>
      </c>
      <c r="U5732" s="1" t="str">
        <f t="shared" si="179"/>
        <v>Tudering-RiemEntire home/apt6</v>
      </c>
      <c r="V5732" s="1" t="str">
        <f>[1]listings!H5732&amp;[1]listings!I5732&amp;[1]listings!G5732</f>
        <v>Entire rental unitEntire home/aptTudering-Riem</v>
      </c>
      <c r="W5732" s="1" t="str">
        <f>[1]listings!G5732&amp;[1]listings!H5732&amp;[1]listings!I5732&amp;[1]listings!J5732</f>
        <v>Tudering-RiemEntire rental unitEntire home/apt6</v>
      </c>
      <c r="X5732" s="38">
        <v>48.116331501377203</v>
      </c>
      <c r="Y5732" s="38">
        <v>11.5898338705301</v>
      </c>
    </row>
    <row r="5733" spans="1:25" ht="16" x14ac:dyDescent="0.2">
      <c r="A5733" s="4" t="s">
        <v>10823</v>
      </c>
      <c r="B5733" s="1" t="s">
        <v>10824</v>
      </c>
      <c r="C5733" s="1">
        <v>73679231</v>
      </c>
      <c r="D5733" s="1" t="s">
        <v>531</v>
      </c>
      <c r="E5733" s="3">
        <v>42514</v>
      </c>
      <c r="F5733" s="1">
        <v>2</v>
      </c>
      <c r="G5733" s="1" t="s">
        <v>226</v>
      </c>
      <c r="H5733" s="1" t="s">
        <v>32</v>
      </c>
      <c r="I5733" s="1" t="s">
        <v>33</v>
      </c>
      <c r="J5733" s="1">
        <v>4</v>
      </c>
      <c r="K5733" s="2">
        <v>126</v>
      </c>
      <c r="L5733" s="2">
        <f>IF(ISBLANK(K5733),_xlfn.XLOOKUP(U5733,'[1]AVG PRICE'!E:E,'[1]AVG PRICE'!D:D,""),[1]listings!K5733)</f>
        <v>126</v>
      </c>
      <c r="M5733" s="1">
        <v>3</v>
      </c>
      <c r="N5733" s="1">
        <v>14</v>
      </c>
      <c r="O5733" s="1">
        <v>9</v>
      </c>
      <c r="P5733" s="2">
        <f t="shared" si="178"/>
        <v>1071</v>
      </c>
      <c r="Q5733" s="1">
        <v>4.8899999999999997</v>
      </c>
      <c r="R5733" s="1">
        <f>IF(ISBLANK(S5733),_xlfn.XLOOKUP(V5733,'[1]AVG REVIEWS'!E:E,'[1]AVG REVIEWS'!D:D,""),[1]listings!S5733)</f>
        <v>1.3</v>
      </c>
      <c r="S5733" s="1">
        <v>1.3</v>
      </c>
      <c r="T5733" s="1">
        <f>IF(ISBLANK(Q5733),_xlfn.XLOOKUP(W5733,'[1]AVG SCORE'!F:F,'[1]AVG SCORE'!E:E,""),[1]listings!Q5733)</f>
        <v>4.8899999999999997</v>
      </c>
      <c r="U5733" s="1" t="str">
        <f t="shared" si="179"/>
        <v>LaimEntire home/apt4</v>
      </c>
      <c r="V5733" s="1" t="str">
        <f>[1]listings!H5733&amp;[1]listings!I5733&amp;[1]listings!G5733</f>
        <v>Entire rental unitEntire home/aptLaim</v>
      </c>
      <c r="W5733" s="1" t="str">
        <f>[1]listings!G5733&amp;[1]listings!H5733&amp;[1]listings!I5733&amp;[1]listings!J5733</f>
        <v>LaimEntire rental unitEntire home/apt4</v>
      </c>
      <c r="X5733" s="38">
        <v>48.140145660496401</v>
      </c>
      <c r="Y5733" s="38">
        <v>11.591064325537101</v>
      </c>
    </row>
    <row r="5734" spans="1:25" ht="16" x14ac:dyDescent="0.2">
      <c r="A5734" s="4" t="s">
        <v>10825</v>
      </c>
      <c r="B5734" s="1" t="s">
        <v>10826</v>
      </c>
      <c r="C5734" s="1">
        <v>481553069</v>
      </c>
      <c r="D5734" s="1" t="s">
        <v>1292</v>
      </c>
      <c r="E5734" s="3">
        <v>44833</v>
      </c>
      <c r="F5734" s="1">
        <v>1</v>
      </c>
      <c r="G5734" s="1" t="s">
        <v>63</v>
      </c>
      <c r="H5734" s="1" t="s">
        <v>46</v>
      </c>
      <c r="I5734" s="1" t="s">
        <v>47</v>
      </c>
      <c r="J5734" s="1">
        <v>2</v>
      </c>
      <c r="K5734" s="2">
        <v>90</v>
      </c>
      <c r="L5734" s="2">
        <f>IF(ISBLANK(K5734),_xlfn.XLOOKUP(U5734,'[1]AVG PRICE'!E:E,'[1]AVG PRICE'!D:D,""),[1]listings!K5734)</f>
        <v>90</v>
      </c>
      <c r="M5734" s="1">
        <v>1</v>
      </c>
      <c r="N5734" s="1">
        <v>365</v>
      </c>
      <c r="O5734" s="1">
        <v>12</v>
      </c>
      <c r="P5734" s="2">
        <f t="shared" si="178"/>
        <v>16470</v>
      </c>
      <c r="Q5734" s="1">
        <v>4.75</v>
      </c>
      <c r="R5734" s="1">
        <f>IF(ISBLANK(S5734),_xlfn.XLOOKUP(V5734,'[1]AVG REVIEWS'!E:E,'[1]AVG REVIEWS'!D:D,""),[1]listings!S5734)</f>
        <v>1.57</v>
      </c>
      <c r="S5734" s="1">
        <v>1.57</v>
      </c>
      <c r="T5734" s="1">
        <f>IF(ISBLANK(Q5734),_xlfn.XLOOKUP(W5734,'[1]AVG SCORE'!F:F,'[1]AVG SCORE'!E:E,""),[1]listings!Q5734)</f>
        <v>4.75</v>
      </c>
      <c r="U5734" s="1" t="str">
        <f t="shared" si="179"/>
        <v>BogenhausenPrivate room2</v>
      </c>
      <c r="V5734" s="1" t="str">
        <f>[1]listings!H5734&amp;[1]listings!I5734&amp;[1]listings!G5734</f>
        <v>Private room in homePrivate roomBogenhausen</v>
      </c>
      <c r="W5734" s="1" t="str">
        <f>[1]listings!G5734&amp;[1]listings!H5734&amp;[1]listings!I5734&amp;[1]listings!J5734</f>
        <v>BogenhausenPrivate room in homePrivate room2</v>
      </c>
      <c r="X5734" s="38">
        <v>48.186028115480902</v>
      </c>
      <c r="Y5734" s="38">
        <v>11.5683895886031</v>
      </c>
    </row>
    <row r="5735" spans="1:25" ht="16" x14ac:dyDescent="0.2">
      <c r="A5735" s="4" t="s">
        <v>10827</v>
      </c>
      <c r="B5735" s="1" t="s">
        <v>10828</v>
      </c>
      <c r="C5735" s="1">
        <v>101203768</v>
      </c>
      <c r="D5735" s="1" t="s">
        <v>5113</v>
      </c>
      <c r="E5735" s="3">
        <v>42668</v>
      </c>
      <c r="F5735" s="1">
        <v>1</v>
      </c>
      <c r="G5735" s="1" t="s">
        <v>66</v>
      </c>
      <c r="H5735" s="1" t="s">
        <v>32</v>
      </c>
      <c r="I5735" s="1" t="s">
        <v>33</v>
      </c>
      <c r="J5735" s="1">
        <v>4</v>
      </c>
      <c r="L5735" s="2">
        <f>IF(ISBLANK(K5735),_xlfn.XLOOKUP(U5735,'[1]AVG PRICE'!E:E,'[1]AVG PRICE'!D:D,""),[1]listings!K5735)</f>
        <v>220.55813953488371</v>
      </c>
      <c r="M5735" s="1">
        <v>6</v>
      </c>
      <c r="N5735" s="1">
        <v>365</v>
      </c>
      <c r="O5735" s="1">
        <v>5</v>
      </c>
      <c r="P5735" s="2">
        <f t="shared" si="178"/>
        <v>40913.534883720931</v>
      </c>
      <c r="Q5735" s="1">
        <v>4.8</v>
      </c>
      <c r="R5735" s="1">
        <f>IF(ISBLANK(S5735),_xlfn.XLOOKUP(V5735,'[1]AVG REVIEWS'!E:E,'[1]AVG REVIEWS'!D:D,""),[1]listings!S5735)</f>
        <v>0.67</v>
      </c>
      <c r="S5735" s="1">
        <v>0.67</v>
      </c>
      <c r="T5735" s="1">
        <f>IF(ISBLANK(Q5735),_xlfn.XLOOKUP(W5735,'[1]AVG SCORE'!F:F,'[1]AVG SCORE'!E:E,""),[1]listings!Q5735)</f>
        <v>4.8</v>
      </c>
      <c r="U5735" s="1" t="str">
        <f t="shared" si="179"/>
        <v>Au-HaidhausenEntire home/apt4</v>
      </c>
      <c r="V5735" s="1" t="str">
        <f>[1]listings!H5735&amp;[1]listings!I5735&amp;[1]listings!G5735</f>
        <v>Entire rental unitEntire home/aptAu-Haidhausen</v>
      </c>
      <c r="W5735" s="1" t="str">
        <f>[1]listings!G5735&amp;[1]listings!H5735&amp;[1]listings!I5735&amp;[1]listings!J5735</f>
        <v>Au-HaidhausenEntire rental unitEntire home/apt4</v>
      </c>
      <c r="X5735" s="38">
        <v>48.115717316240698</v>
      </c>
      <c r="Y5735" s="38">
        <v>11.540701919259501</v>
      </c>
    </row>
    <row r="5736" spans="1:25" ht="16" x14ac:dyDescent="0.2">
      <c r="A5736" s="4" t="s">
        <v>10829</v>
      </c>
      <c r="B5736" s="1" t="s">
        <v>10830</v>
      </c>
      <c r="C5736" s="1">
        <v>384237260</v>
      </c>
      <c r="D5736" s="1" t="s">
        <v>2114</v>
      </c>
      <c r="E5736" s="3">
        <v>44208</v>
      </c>
      <c r="F5736" s="1">
        <v>1</v>
      </c>
      <c r="G5736" s="1" t="s">
        <v>74</v>
      </c>
      <c r="H5736" s="1" t="s">
        <v>32</v>
      </c>
      <c r="I5736" s="1" t="s">
        <v>33</v>
      </c>
      <c r="J5736" s="1">
        <v>2</v>
      </c>
      <c r="K5736" s="2">
        <v>114</v>
      </c>
      <c r="L5736" s="2">
        <f>IF(ISBLANK(K5736),_xlfn.XLOOKUP(U5736,'[1]AVG PRICE'!E:E,'[1]AVG PRICE'!D:D,""),[1]listings!K5736)</f>
        <v>114</v>
      </c>
      <c r="M5736" s="1">
        <v>2.7</v>
      </c>
      <c r="N5736" s="1">
        <v>1125</v>
      </c>
      <c r="O5736" s="1">
        <v>8</v>
      </c>
      <c r="P5736" s="2">
        <f t="shared" si="178"/>
        <v>64278.9</v>
      </c>
      <c r="Q5736" s="1">
        <v>5</v>
      </c>
      <c r="R5736" s="1">
        <f>IF(ISBLANK(S5736),_xlfn.XLOOKUP(V5736,'[1]AVG REVIEWS'!E:E,'[1]AVG REVIEWS'!D:D,""),[1]listings!S5736)</f>
        <v>1.07</v>
      </c>
      <c r="S5736" s="1">
        <v>1.07</v>
      </c>
      <c r="T5736" s="1">
        <f>IF(ISBLANK(Q5736),_xlfn.XLOOKUP(W5736,'[1]AVG SCORE'!F:F,'[1]AVG SCORE'!E:E,""),[1]listings!Q5736)</f>
        <v>5</v>
      </c>
      <c r="U5736" s="1" t="str">
        <f t="shared" si="179"/>
        <v>SendlingEntire home/apt2</v>
      </c>
      <c r="V5736" s="1" t="str">
        <f>[1]listings!H5736&amp;[1]listings!I5736&amp;[1]listings!G5736</f>
        <v>Entire rental unitEntire home/aptSendling</v>
      </c>
      <c r="W5736" s="1" t="str">
        <f>[1]listings!G5736&amp;[1]listings!H5736&amp;[1]listings!I5736&amp;[1]listings!J5736</f>
        <v>SendlingEntire rental unitEntire home/apt2</v>
      </c>
      <c r="X5736" s="38">
        <v>48.1196774</v>
      </c>
      <c r="Y5736" s="38">
        <v>11.5433103</v>
      </c>
    </row>
    <row r="5737" spans="1:25" ht="16" x14ac:dyDescent="0.2">
      <c r="A5737" s="4" t="s">
        <v>10831</v>
      </c>
      <c r="B5737" s="1" t="s">
        <v>5038</v>
      </c>
      <c r="C5737" s="1">
        <v>18976439</v>
      </c>
      <c r="D5737" s="1" t="s">
        <v>3191</v>
      </c>
      <c r="E5737" s="3">
        <v>41847</v>
      </c>
      <c r="F5737" s="1">
        <v>2</v>
      </c>
      <c r="G5737" s="1" t="s">
        <v>74</v>
      </c>
      <c r="H5737" s="1" t="s">
        <v>32</v>
      </c>
      <c r="I5737" s="1" t="s">
        <v>33</v>
      </c>
      <c r="J5737" s="1">
        <v>2</v>
      </c>
      <c r="K5737" s="2">
        <v>80</v>
      </c>
      <c r="L5737" s="2">
        <f>IF(ISBLANK(K5737),_xlfn.XLOOKUP(U5737,'[1]AVG PRICE'!E:E,'[1]AVG PRICE'!D:D,""),[1]listings!K5737)</f>
        <v>80</v>
      </c>
      <c r="M5737" s="1">
        <v>1</v>
      </c>
      <c r="N5737" s="1">
        <v>1125</v>
      </c>
      <c r="O5737" s="1">
        <v>1</v>
      </c>
      <c r="P5737" s="2">
        <f t="shared" si="178"/>
        <v>45040</v>
      </c>
      <c r="Q5737" s="1">
        <v>5</v>
      </c>
      <c r="R5737" s="1">
        <f>IF(ISBLANK(S5737),_xlfn.XLOOKUP(V5737,'[1]AVG REVIEWS'!E:E,'[1]AVG REVIEWS'!D:D,""),[1]listings!S5737)</f>
        <v>1</v>
      </c>
      <c r="S5737" s="1">
        <v>1</v>
      </c>
      <c r="T5737" s="1">
        <f>IF(ISBLANK(Q5737),_xlfn.XLOOKUP(W5737,'[1]AVG SCORE'!F:F,'[1]AVG SCORE'!E:E,""),[1]listings!Q5737)</f>
        <v>5</v>
      </c>
      <c r="U5737" s="1" t="str">
        <f t="shared" si="179"/>
        <v>SendlingEntire home/apt2</v>
      </c>
      <c r="V5737" s="1" t="str">
        <f>[1]listings!H5737&amp;[1]listings!I5737&amp;[1]listings!G5737</f>
        <v>Entire rental unitEntire home/aptSendling</v>
      </c>
      <c r="W5737" s="1" t="str">
        <f>[1]listings!G5737&amp;[1]listings!H5737&amp;[1]listings!I5737&amp;[1]listings!J5737</f>
        <v>SendlingEntire rental unitEntire home/apt2</v>
      </c>
      <c r="X5737" s="38">
        <v>48.100935941546098</v>
      </c>
      <c r="Y5737" s="38">
        <v>11.628238751386901</v>
      </c>
    </row>
    <row r="5738" spans="1:25" ht="16" x14ac:dyDescent="0.2">
      <c r="A5738" s="4" t="s">
        <v>10832</v>
      </c>
      <c r="B5738" s="1" t="s">
        <v>10833</v>
      </c>
      <c r="C5738" s="1">
        <v>8239314</v>
      </c>
      <c r="D5738" s="1" t="s">
        <v>138</v>
      </c>
      <c r="E5738" s="3">
        <v>41504</v>
      </c>
      <c r="F5738" s="1">
        <v>2</v>
      </c>
      <c r="G5738" s="1" t="s">
        <v>113</v>
      </c>
      <c r="H5738" s="1" t="s">
        <v>51</v>
      </c>
      <c r="I5738" s="1" t="s">
        <v>47</v>
      </c>
      <c r="J5738" s="1">
        <v>2</v>
      </c>
      <c r="K5738" s="2">
        <v>108</v>
      </c>
      <c r="L5738" s="2">
        <f>IF(ISBLANK(K5738),_xlfn.XLOOKUP(U5738,'[1]AVG PRICE'!E:E,'[1]AVG PRICE'!D:D,""),[1]listings!K5738)</f>
        <v>108</v>
      </c>
      <c r="M5738" s="1">
        <v>1</v>
      </c>
      <c r="N5738" s="1">
        <v>3</v>
      </c>
      <c r="O5738" s="1">
        <v>6</v>
      </c>
      <c r="P5738" s="2">
        <f t="shared" si="178"/>
        <v>216</v>
      </c>
      <c r="Q5738" s="1">
        <v>5</v>
      </c>
      <c r="R5738" s="1">
        <f>IF(ISBLANK(S5738),_xlfn.XLOOKUP(V5738,'[1]AVG REVIEWS'!E:E,'[1]AVG REVIEWS'!D:D,""),[1]listings!S5738)</f>
        <v>0.81</v>
      </c>
      <c r="S5738" s="1">
        <v>0.81</v>
      </c>
      <c r="T5738" s="1">
        <f>IF(ISBLANK(Q5738),_xlfn.XLOOKUP(W5738,'[1]AVG SCORE'!F:F,'[1]AVG SCORE'!E:E,""),[1]listings!Q5738)</f>
        <v>5</v>
      </c>
      <c r="U5738" s="1" t="str">
        <f t="shared" si="179"/>
        <v>Tudering-RiemPrivate room2</v>
      </c>
      <c r="V5738" s="1" t="str">
        <f>[1]listings!H5738&amp;[1]listings!I5738&amp;[1]listings!G5738</f>
        <v>Private room in rental unitPrivate roomTudering-Riem</v>
      </c>
      <c r="W5738" s="1" t="str">
        <f>[1]listings!G5738&amp;[1]listings!H5738&amp;[1]listings!I5738&amp;[1]listings!J5738</f>
        <v>Tudering-RiemPrivate room in rental unitPrivate room2</v>
      </c>
      <c r="X5738" s="38">
        <v>48.129229507308096</v>
      </c>
      <c r="Y5738" s="38">
        <v>11.5106571423019</v>
      </c>
    </row>
    <row r="5739" spans="1:25" ht="16" x14ac:dyDescent="0.2">
      <c r="A5739" s="4" t="s">
        <v>10834</v>
      </c>
      <c r="B5739" s="1" t="s">
        <v>10835</v>
      </c>
      <c r="C5739" s="1">
        <v>190949693</v>
      </c>
      <c r="D5739" s="1" t="s">
        <v>189</v>
      </c>
      <c r="E5739" s="3">
        <v>43242</v>
      </c>
      <c r="F5739" s="1">
        <v>1</v>
      </c>
      <c r="G5739" s="1" t="s">
        <v>100</v>
      </c>
      <c r="H5739" s="1" t="s">
        <v>32</v>
      </c>
      <c r="I5739" s="1" t="s">
        <v>33</v>
      </c>
      <c r="J5739" s="1">
        <v>4</v>
      </c>
      <c r="K5739" s="2">
        <v>180</v>
      </c>
      <c r="L5739" s="2">
        <f>IF(ISBLANK(K5739),_xlfn.XLOOKUP(U5739,'[1]AVG PRICE'!E:E,'[1]AVG PRICE'!D:D,""),[1]listings!K5739)</f>
        <v>180</v>
      </c>
      <c r="M5739" s="1">
        <v>1</v>
      </c>
      <c r="N5739" s="1">
        <v>365</v>
      </c>
      <c r="O5739" s="1">
        <v>4</v>
      </c>
      <c r="P5739" s="2">
        <f t="shared" si="178"/>
        <v>32940</v>
      </c>
      <c r="Q5739" s="1">
        <v>5</v>
      </c>
      <c r="R5739" s="1">
        <f>IF(ISBLANK(S5739),_xlfn.XLOOKUP(V5739,'[1]AVG REVIEWS'!E:E,'[1]AVG REVIEWS'!D:D,""),[1]listings!S5739)</f>
        <v>0.53</v>
      </c>
      <c r="S5739" s="1">
        <v>0.53</v>
      </c>
      <c r="T5739" s="1">
        <f>IF(ISBLANK(Q5739),_xlfn.XLOOKUP(W5739,'[1]AVG SCORE'!F:F,'[1]AVG SCORE'!E:E,""),[1]listings!Q5739)</f>
        <v>5</v>
      </c>
      <c r="U5739" s="1" t="str">
        <f t="shared" si="179"/>
        <v>Untergiesing-HarlachingEntire home/apt4</v>
      </c>
      <c r="V5739" s="1" t="str">
        <f>[1]listings!H5739&amp;[1]listings!I5739&amp;[1]listings!G5739</f>
        <v>Entire rental unitEntire home/aptUntergiesing-Harlaching</v>
      </c>
      <c r="W5739" s="1" t="str">
        <f>[1]listings!G5739&amp;[1]listings!H5739&amp;[1]listings!I5739&amp;[1]listings!J5739</f>
        <v>Untergiesing-HarlachingEntire rental unitEntire home/apt4</v>
      </c>
      <c r="X5739" s="38">
        <v>48.147406378292303</v>
      </c>
      <c r="Y5739" s="38">
        <v>11.603666131894</v>
      </c>
    </row>
    <row r="5740" spans="1:25" ht="16" x14ac:dyDescent="0.2">
      <c r="A5740" s="4" t="s">
        <v>10836</v>
      </c>
      <c r="B5740" s="1" t="s">
        <v>10837</v>
      </c>
      <c r="C5740" s="1">
        <v>591830213</v>
      </c>
      <c r="D5740" s="1" t="s">
        <v>10838</v>
      </c>
      <c r="E5740" s="3">
        <v>45497</v>
      </c>
      <c r="F5740" s="1">
        <v>3</v>
      </c>
      <c r="G5740" s="1" t="s">
        <v>63</v>
      </c>
      <c r="H5740" s="1" t="s">
        <v>32</v>
      </c>
      <c r="I5740" s="1" t="s">
        <v>33</v>
      </c>
      <c r="J5740" s="1">
        <v>4</v>
      </c>
      <c r="L5740" s="2">
        <f>IF(ISBLANK(K5740),_xlfn.XLOOKUP(U5740,'[1]AVG PRICE'!E:E,'[1]AVG PRICE'!D:D,""),[1]listings!K5740)</f>
        <v>251.94594594594594</v>
      </c>
      <c r="M5740" s="1">
        <v>2</v>
      </c>
      <c r="N5740" s="1">
        <v>1125</v>
      </c>
      <c r="O5740" s="1">
        <v>2</v>
      </c>
      <c r="P5740" s="2">
        <f t="shared" si="178"/>
        <v>141971.54054054053</v>
      </c>
      <c r="Q5740" s="1">
        <v>5</v>
      </c>
      <c r="R5740" s="1">
        <f>IF(ISBLANK(S5740),_xlfn.XLOOKUP(V5740,'[1]AVG REVIEWS'!E:E,'[1]AVG REVIEWS'!D:D,""),[1]listings!S5740)</f>
        <v>0.34</v>
      </c>
      <c r="S5740" s="1">
        <v>0.34</v>
      </c>
      <c r="T5740" s="1">
        <f>IF(ISBLANK(Q5740),_xlfn.XLOOKUP(W5740,'[1]AVG SCORE'!F:F,'[1]AVG SCORE'!E:E,""),[1]listings!Q5740)</f>
        <v>5</v>
      </c>
      <c r="U5740" s="1" t="str">
        <f t="shared" si="179"/>
        <v>BogenhausenEntire home/apt4</v>
      </c>
      <c r="V5740" s="1" t="str">
        <f>[1]listings!H5740&amp;[1]listings!I5740&amp;[1]listings!G5740</f>
        <v>Entire rental unitEntire home/aptBogenhausen</v>
      </c>
      <c r="W5740" s="1" t="str">
        <f>[1]listings!G5740&amp;[1]listings!H5740&amp;[1]listings!I5740&amp;[1]listings!J5740</f>
        <v>BogenhausenEntire rental unitEntire home/apt4</v>
      </c>
      <c r="X5740" s="38">
        <v>48.1716202714735</v>
      </c>
      <c r="Y5740" s="38">
        <v>11.465797812674699</v>
      </c>
    </row>
    <row r="5741" spans="1:25" ht="16" x14ac:dyDescent="0.2">
      <c r="A5741" s="4" t="s">
        <v>10839</v>
      </c>
      <c r="B5741" s="1" t="s">
        <v>10840</v>
      </c>
      <c r="C5741" s="1">
        <v>238317753</v>
      </c>
      <c r="D5741" s="1" t="s">
        <v>10685</v>
      </c>
      <c r="E5741" s="3">
        <v>43487</v>
      </c>
      <c r="F5741" s="1">
        <v>2</v>
      </c>
      <c r="G5741" s="1" t="s">
        <v>226</v>
      </c>
      <c r="H5741" s="1" t="s">
        <v>51</v>
      </c>
      <c r="I5741" s="1" t="s">
        <v>47</v>
      </c>
      <c r="J5741" s="1">
        <v>2</v>
      </c>
      <c r="L5741" s="2">
        <f>IF(ISBLANK(K5741),_xlfn.XLOOKUP(U5741,'[1]AVG PRICE'!E:E,'[1]AVG PRICE'!D:D,""),[1]listings!K5741)</f>
        <v>91.103448275862064</v>
      </c>
      <c r="M5741" s="1">
        <v>1</v>
      </c>
      <c r="N5741" s="1">
        <v>365</v>
      </c>
      <c r="O5741" s="1">
        <v>0</v>
      </c>
      <c r="P5741" s="2">
        <f t="shared" si="178"/>
        <v>16671.931034482757</v>
      </c>
      <c r="R5741" s="1">
        <f>IF(ISBLANK(S5741),_xlfn.XLOOKUP(V5741,'[1]AVG REVIEWS'!E:E,'[1]AVG REVIEWS'!D:D,""),[1]listings!S5741)</f>
        <v>0.9395</v>
      </c>
      <c r="T5741" s="1">
        <f>IF(ISBLANK(Q5741),_xlfn.XLOOKUP(W5741,'[1]AVG SCORE'!F:F,'[1]AVG SCORE'!E:E,""),[1]listings!Q5741)</f>
        <v>4.8821739130434771</v>
      </c>
      <c r="U5741" s="1" t="str">
        <f t="shared" si="179"/>
        <v>LaimPrivate room2</v>
      </c>
      <c r="V5741" s="1" t="str">
        <f>[1]listings!H5741&amp;[1]listings!I5741&amp;[1]listings!G5741</f>
        <v>Private room in rental unitPrivate roomLaim</v>
      </c>
      <c r="W5741" s="1" t="str">
        <f>[1]listings!G5741&amp;[1]listings!H5741&amp;[1]listings!I5741&amp;[1]listings!J5741</f>
        <v>LaimPrivate room in rental unitPrivate room2</v>
      </c>
      <c r="X5741" s="38">
        <v>48.171130396036098</v>
      </c>
      <c r="Y5741" s="38">
        <v>11.463808303736799</v>
      </c>
    </row>
    <row r="5742" spans="1:25" ht="16" x14ac:dyDescent="0.2">
      <c r="A5742" s="4" t="s">
        <v>10841</v>
      </c>
      <c r="B5742" s="1" t="s">
        <v>10842</v>
      </c>
      <c r="C5742" s="1">
        <v>444858281</v>
      </c>
      <c r="D5742" s="1" t="s">
        <v>275</v>
      </c>
      <c r="E5742" s="3">
        <v>44605</v>
      </c>
      <c r="F5742" s="1">
        <v>23</v>
      </c>
      <c r="G5742" s="1" t="s">
        <v>71</v>
      </c>
      <c r="H5742" s="1" t="s">
        <v>32</v>
      </c>
      <c r="I5742" s="1" t="s">
        <v>33</v>
      </c>
      <c r="J5742" s="1">
        <v>4</v>
      </c>
      <c r="K5742" s="2">
        <v>116</v>
      </c>
      <c r="L5742" s="2">
        <f>IF(ISBLANK(K5742),_xlfn.XLOOKUP(U5742,'[1]AVG PRICE'!E:E,'[1]AVG PRICE'!D:D,""),[1]listings!K5742)</f>
        <v>116</v>
      </c>
      <c r="M5742" s="1">
        <v>1</v>
      </c>
      <c r="N5742" s="1">
        <v>365</v>
      </c>
      <c r="O5742" s="1">
        <v>6</v>
      </c>
      <c r="P5742" s="2">
        <f t="shared" si="178"/>
        <v>21228</v>
      </c>
      <c r="Q5742" s="1">
        <v>4.67</v>
      </c>
      <c r="R5742" s="1">
        <f>IF(ISBLANK(S5742),_xlfn.XLOOKUP(V5742,'[1]AVG REVIEWS'!E:E,'[1]AVG REVIEWS'!D:D,""),[1]listings!S5742)</f>
        <v>1.88</v>
      </c>
      <c r="S5742" s="1">
        <v>1.88</v>
      </c>
      <c r="T5742" s="1">
        <f>IF(ISBLANK(Q5742),_xlfn.XLOOKUP(W5742,'[1]AVG SCORE'!F:F,'[1]AVG SCORE'!E:E,""),[1]listings!Q5742)</f>
        <v>4.67</v>
      </c>
      <c r="U5742" s="1" t="str">
        <f t="shared" si="179"/>
        <v>Ludwigsvorstadt-IsarvorstadtEntire home/apt4</v>
      </c>
      <c r="V5742" s="1" t="str">
        <f>[1]listings!H5742&amp;[1]listings!I5742&amp;[1]listings!G5742</f>
        <v>Entire rental unitEntire home/aptLudwigsvorstadt-Isarvorstadt</v>
      </c>
      <c r="W5742" s="1" t="str">
        <f>[1]listings!G5742&amp;[1]listings!H5742&amp;[1]listings!I5742&amp;[1]listings!J5742</f>
        <v>Ludwigsvorstadt-IsarvorstadtEntire rental unitEntire home/apt4</v>
      </c>
      <c r="X5742" s="38">
        <v>48.137659800000002</v>
      </c>
      <c r="Y5742" s="38">
        <v>11.550438400000001</v>
      </c>
    </row>
    <row r="5743" spans="1:25" ht="16" x14ac:dyDescent="0.2">
      <c r="A5743" s="4" t="s">
        <v>10843</v>
      </c>
      <c r="B5743" s="1" t="s">
        <v>10844</v>
      </c>
      <c r="C5743" s="1">
        <v>574849650</v>
      </c>
      <c r="D5743" s="1" t="s">
        <v>10845</v>
      </c>
      <c r="E5743" s="3">
        <v>45411</v>
      </c>
      <c r="F5743" s="1">
        <v>3</v>
      </c>
      <c r="G5743" s="1" t="s">
        <v>42</v>
      </c>
      <c r="H5743" s="1" t="s">
        <v>46</v>
      </c>
      <c r="I5743" s="1" t="s">
        <v>47</v>
      </c>
      <c r="J5743" s="1">
        <v>1</v>
      </c>
      <c r="K5743" s="2">
        <v>45</v>
      </c>
      <c r="L5743" s="2">
        <f>IF(ISBLANK(K5743),_xlfn.XLOOKUP(U5743,'[1]AVG PRICE'!E:E,'[1]AVG PRICE'!D:D,""),[1]listings!K5743)</f>
        <v>45</v>
      </c>
      <c r="M5743" s="1">
        <v>3</v>
      </c>
      <c r="N5743" s="1">
        <v>365</v>
      </c>
      <c r="O5743" s="1">
        <v>5</v>
      </c>
      <c r="P5743" s="2">
        <f t="shared" si="178"/>
        <v>8280</v>
      </c>
      <c r="Q5743" s="1">
        <v>4</v>
      </c>
      <c r="R5743" s="1">
        <f>IF(ISBLANK(S5743),_xlfn.XLOOKUP(V5743,'[1]AVG REVIEWS'!E:E,'[1]AVG REVIEWS'!D:D,""),[1]listings!S5743)</f>
        <v>0.85</v>
      </c>
      <c r="S5743" s="1">
        <v>0.85</v>
      </c>
      <c r="T5743" s="1">
        <f>IF(ISBLANK(Q5743),_xlfn.XLOOKUP(W5743,'[1]AVG SCORE'!F:F,'[1]AVG SCORE'!E:E,""),[1]listings!Q5743)</f>
        <v>4</v>
      </c>
      <c r="U5743" s="1" t="str">
        <f t="shared" si="179"/>
        <v>Pasing-ObermenzingPrivate room1</v>
      </c>
      <c r="V5743" s="1" t="str">
        <f>[1]listings!H5743&amp;[1]listings!I5743&amp;[1]listings!G5743</f>
        <v>Private room in homePrivate roomPasing-Obermenzing</v>
      </c>
      <c r="W5743" s="1" t="str">
        <f>[1]listings!G5743&amp;[1]listings!H5743&amp;[1]listings!I5743&amp;[1]listings!J5743</f>
        <v>Pasing-ObermenzingPrivate room in homePrivate room1</v>
      </c>
      <c r="X5743" s="38">
        <v>48.137659800000002</v>
      </c>
      <c r="Y5743" s="38">
        <v>11.550438400000001</v>
      </c>
    </row>
    <row r="5744" spans="1:25" ht="16" x14ac:dyDescent="0.2">
      <c r="A5744" s="4" t="s">
        <v>10846</v>
      </c>
      <c r="B5744" s="1" t="s">
        <v>10847</v>
      </c>
      <c r="C5744" s="1">
        <v>590007865</v>
      </c>
      <c r="D5744" s="1" t="s">
        <v>10848</v>
      </c>
      <c r="E5744" s="3">
        <v>45488</v>
      </c>
      <c r="F5744" s="1">
        <v>2</v>
      </c>
      <c r="G5744" s="1" t="s">
        <v>63</v>
      </c>
      <c r="H5744" s="1" t="s">
        <v>32</v>
      </c>
      <c r="I5744" s="1" t="s">
        <v>33</v>
      </c>
      <c r="J5744" s="1">
        <v>5</v>
      </c>
      <c r="K5744" s="2">
        <v>150</v>
      </c>
      <c r="L5744" s="2">
        <f>IF(ISBLANK(K5744),_xlfn.XLOOKUP(U5744,'[1]AVG PRICE'!E:E,'[1]AVG PRICE'!D:D,""),[1]listings!K5744)</f>
        <v>150</v>
      </c>
      <c r="M5744" s="1">
        <v>7</v>
      </c>
      <c r="N5744" s="1">
        <v>365</v>
      </c>
      <c r="O5744" s="1">
        <v>0</v>
      </c>
      <c r="P5744" s="2">
        <f t="shared" si="178"/>
        <v>27900</v>
      </c>
      <c r="R5744" s="1">
        <f>IF(ISBLANK(S5744),_xlfn.XLOOKUP(V5744,'[1]AVG REVIEWS'!E:E,'[1]AVG REVIEWS'!D:D,""),[1]listings!S5744)</f>
        <v>0.88098591549295791</v>
      </c>
      <c r="T5744" s="1">
        <f>IF(ISBLANK(Q5744),_xlfn.XLOOKUP(W5744,'[1]AVG SCORE'!F:F,'[1]AVG SCORE'!E:E,""),[1]listings!Q5744)</f>
        <v>4.8414285714285716</v>
      </c>
      <c r="U5744" s="1" t="str">
        <f t="shared" si="179"/>
        <v>BogenhausenEntire home/apt5</v>
      </c>
      <c r="V5744" s="1" t="str">
        <f>[1]listings!H5744&amp;[1]listings!I5744&amp;[1]listings!G5744</f>
        <v>Entire rental unitEntire home/aptBogenhausen</v>
      </c>
      <c r="W5744" s="1" t="str">
        <f>[1]listings!G5744&amp;[1]listings!H5744&amp;[1]listings!I5744&amp;[1]listings!J5744</f>
        <v>BogenhausenEntire rental unitEntire home/apt5</v>
      </c>
      <c r="X5744" s="38">
        <v>48.148029316204799</v>
      </c>
      <c r="Y5744" s="38">
        <v>11.451610129462599</v>
      </c>
    </row>
    <row r="5745" spans="1:25" ht="16" x14ac:dyDescent="0.2">
      <c r="A5745" s="4" t="s">
        <v>10849</v>
      </c>
      <c r="B5745" s="1" t="s">
        <v>10850</v>
      </c>
      <c r="C5745" s="1">
        <v>62378784</v>
      </c>
      <c r="D5745" s="1" t="s">
        <v>2485</v>
      </c>
      <c r="E5745" s="3">
        <v>42439</v>
      </c>
      <c r="F5745" s="1">
        <v>1</v>
      </c>
      <c r="G5745" s="1" t="s">
        <v>56</v>
      </c>
      <c r="H5745" s="1" t="s">
        <v>32</v>
      </c>
      <c r="I5745" s="1" t="s">
        <v>33</v>
      </c>
      <c r="J5745" s="1">
        <v>4</v>
      </c>
      <c r="L5745" s="2">
        <f>IF(ISBLANK(K5745),_xlfn.XLOOKUP(U5745,'[1]AVG PRICE'!E:E,'[1]AVG PRICE'!D:D,""),[1]listings!K5745)</f>
        <v>220.44444444444446</v>
      </c>
      <c r="M5745" s="1">
        <v>3</v>
      </c>
      <c r="N5745" s="1">
        <v>365</v>
      </c>
      <c r="O5745" s="1">
        <v>7</v>
      </c>
      <c r="P5745" s="2">
        <f t="shared" si="178"/>
        <v>40561.777777777781</v>
      </c>
      <c r="Q5745" s="1">
        <v>5</v>
      </c>
      <c r="R5745" s="1">
        <f>IF(ISBLANK(S5745),_xlfn.XLOOKUP(V5745,'[1]AVG REVIEWS'!E:E,'[1]AVG REVIEWS'!D:D,""),[1]listings!S5745)</f>
        <v>0.95</v>
      </c>
      <c r="S5745" s="1">
        <v>0.95</v>
      </c>
      <c r="T5745" s="1">
        <f>IF(ISBLANK(Q5745),_xlfn.XLOOKUP(W5745,'[1]AVG SCORE'!F:F,'[1]AVG SCORE'!E:E,""),[1]listings!Q5745)</f>
        <v>5</v>
      </c>
      <c r="U5745" s="1" t="str">
        <f t="shared" si="179"/>
        <v>Neuhausen-NymphenburgEntire home/apt4</v>
      </c>
      <c r="V5745" s="1" t="str">
        <f>[1]listings!H5745&amp;[1]listings!I5745&amp;[1]listings!G5745</f>
        <v>Entire rental unitEntire home/aptNeuhausen-Nymphenburg</v>
      </c>
      <c r="W5745" s="1" t="str">
        <f>[1]listings!G5745&amp;[1]listings!H5745&amp;[1]listings!I5745&amp;[1]listings!J5745</f>
        <v>Neuhausen-NymphenburgEntire rental unitEntire home/apt4</v>
      </c>
      <c r="X5745" s="38">
        <v>48.160019916629501</v>
      </c>
      <c r="Y5745" s="38">
        <v>11.561614230530401</v>
      </c>
    </row>
    <row r="5746" spans="1:25" ht="16" x14ac:dyDescent="0.2">
      <c r="A5746" s="4" t="s">
        <v>10851</v>
      </c>
      <c r="B5746" s="1" t="s">
        <v>10852</v>
      </c>
      <c r="C5746" s="1">
        <v>536948309</v>
      </c>
      <c r="D5746" s="1" t="s">
        <v>10853</v>
      </c>
      <c r="E5746" s="3">
        <v>45182</v>
      </c>
      <c r="F5746" s="1">
        <v>2</v>
      </c>
      <c r="G5746" s="1" t="s">
        <v>174</v>
      </c>
      <c r="H5746" s="1" t="s">
        <v>32</v>
      </c>
      <c r="I5746" s="1" t="s">
        <v>33</v>
      </c>
      <c r="J5746" s="1">
        <v>4</v>
      </c>
      <c r="K5746" s="2">
        <v>349</v>
      </c>
      <c r="L5746" s="2">
        <f>IF(ISBLANK(K5746),_xlfn.XLOOKUP(U5746,'[1]AVG PRICE'!E:E,'[1]AVG PRICE'!D:D,""),[1]listings!K5746)</f>
        <v>349</v>
      </c>
      <c r="M5746" s="1">
        <v>1</v>
      </c>
      <c r="N5746" s="1">
        <v>365</v>
      </c>
      <c r="O5746" s="1">
        <v>0</v>
      </c>
      <c r="P5746" s="2">
        <f t="shared" si="178"/>
        <v>63867</v>
      </c>
      <c r="R5746" s="1">
        <f>IF(ISBLANK(S5746),_xlfn.XLOOKUP(V5746,'[1]AVG REVIEWS'!E:E,'[1]AVG REVIEWS'!D:D,""),[1]listings!S5746)</f>
        <v>0.6823076923076925</v>
      </c>
      <c r="T5746" s="1">
        <f>IF(ISBLANK(Q5746),_xlfn.XLOOKUP(W5746,'[1]AVG SCORE'!F:F,'[1]AVG SCORE'!E:E,""),[1]listings!Q5746)</f>
        <v>4.59</v>
      </c>
      <c r="U5746" s="1" t="str">
        <f t="shared" si="179"/>
        <v>Milbertshofen-Am HartEntire home/apt4</v>
      </c>
      <c r="V5746" s="1" t="str">
        <f>[1]listings!H5746&amp;[1]listings!I5746&amp;[1]listings!G5746</f>
        <v>Entire rental unitEntire home/aptMilbertshofen-Am Hart</v>
      </c>
      <c r="W5746" s="1" t="str">
        <f>[1]listings!G5746&amp;[1]listings!H5746&amp;[1]listings!I5746&amp;[1]listings!J5746</f>
        <v>Milbertshofen-Am HartEntire rental unitEntire home/apt4</v>
      </c>
      <c r="X5746" s="38">
        <v>48.11215</v>
      </c>
      <c r="Y5746" s="38">
        <v>11.62767</v>
      </c>
    </row>
    <row r="5747" spans="1:25" ht="16" x14ac:dyDescent="0.2">
      <c r="A5747" s="4" t="s">
        <v>10854</v>
      </c>
      <c r="B5747" s="1" t="s">
        <v>10855</v>
      </c>
      <c r="C5747" s="1">
        <v>569532831</v>
      </c>
      <c r="D5747" s="1" t="s">
        <v>317</v>
      </c>
      <c r="E5747" s="3">
        <v>45380</v>
      </c>
      <c r="F5747" s="1">
        <v>1</v>
      </c>
      <c r="G5747" s="1" t="s">
        <v>66</v>
      </c>
      <c r="H5747" s="1" t="s">
        <v>51</v>
      </c>
      <c r="I5747" s="1" t="s">
        <v>47</v>
      </c>
      <c r="J5747" s="1">
        <v>2</v>
      </c>
      <c r="L5747" s="2">
        <f>IF(ISBLANK(K5747),_xlfn.XLOOKUP(U5747,'[1]AVG PRICE'!E:E,'[1]AVG PRICE'!D:D,""),[1]listings!K5747)</f>
        <v>112.05263157894737</v>
      </c>
      <c r="M5747" s="1">
        <v>2</v>
      </c>
      <c r="N5747" s="1">
        <v>365</v>
      </c>
      <c r="O5747" s="1">
        <v>1</v>
      </c>
      <c r="P5747" s="2">
        <f t="shared" si="178"/>
        <v>20561.657894736843</v>
      </c>
      <c r="Q5747" s="1">
        <v>5</v>
      </c>
      <c r="R5747" s="1">
        <f>IF(ISBLANK(S5747),_xlfn.XLOOKUP(V5747,'[1]AVG REVIEWS'!E:E,'[1]AVG REVIEWS'!D:D,""),[1]listings!S5747)</f>
        <v>0.17</v>
      </c>
      <c r="S5747" s="1">
        <v>0.17</v>
      </c>
      <c r="T5747" s="1">
        <f>IF(ISBLANK(Q5747),_xlfn.XLOOKUP(W5747,'[1]AVG SCORE'!F:F,'[1]AVG SCORE'!E:E,""),[1]listings!Q5747)</f>
        <v>5</v>
      </c>
      <c r="U5747" s="1" t="str">
        <f t="shared" si="179"/>
        <v>Au-HaidhausenPrivate room2</v>
      </c>
      <c r="V5747" s="1" t="str">
        <f>[1]listings!H5747&amp;[1]listings!I5747&amp;[1]listings!G5747</f>
        <v>Private room in rental unitPrivate roomAu-Haidhausen</v>
      </c>
      <c r="W5747" s="1" t="str">
        <f>[1]listings!G5747&amp;[1]listings!H5747&amp;[1]listings!I5747&amp;[1]listings!J5747</f>
        <v>Au-HaidhausenPrivate room in rental unitPrivate room2</v>
      </c>
      <c r="X5747" s="38">
        <v>48.132196544524099</v>
      </c>
      <c r="Y5747" s="38">
        <v>11.581278822493401</v>
      </c>
    </row>
    <row r="5748" spans="1:25" ht="16" x14ac:dyDescent="0.2">
      <c r="A5748" s="4" t="s">
        <v>10856</v>
      </c>
      <c r="B5748" s="1" t="s">
        <v>10857</v>
      </c>
      <c r="C5748" s="1">
        <v>592048252</v>
      </c>
      <c r="D5748" s="1" t="s">
        <v>1564</v>
      </c>
      <c r="E5748" s="3">
        <v>45498</v>
      </c>
      <c r="F5748" s="1">
        <v>1</v>
      </c>
      <c r="G5748" s="1" t="s">
        <v>174</v>
      </c>
      <c r="H5748" s="1" t="s">
        <v>148</v>
      </c>
      <c r="I5748" s="1" t="s">
        <v>33</v>
      </c>
      <c r="J5748" s="1">
        <v>5</v>
      </c>
      <c r="L5748" s="2">
        <f>IF(ISBLANK(K5748),_xlfn.XLOOKUP(U5748,'[1]AVG PRICE'!E:E,'[1]AVG PRICE'!D:D,""),[1]listings!K5748)</f>
        <v>188.33333333333334</v>
      </c>
      <c r="M5748" s="1">
        <v>91</v>
      </c>
      <c r="N5748" s="1">
        <v>180</v>
      </c>
      <c r="O5748" s="1">
        <v>5</v>
      </c>
      <c r="P5748" s="2">
        <f t="shared" si="178"/>
        <v>25519.166666666668</v>
      </c>
      <c r="Q5748" s="1">
        <v>5</v>
      </c>
      <c r="R5748" s="1">
        <f>IF(ISBLANK(S5748),_xlfn.XLOOKUP(V5748,'[1]AVG REVIEWS'!E:E,'[1]AVG REVIEWS'!D:D,""),[1]listings!S5748)</f>
        <v>0.83</v>
      </c>
      <c r="S5748" s="1">
        <v>0.83</v>
      </c>
      <c r="T5748" s="1">
        <f>IF(ISBLANK(Q5748),_xlfn.XLOOKUP(W5748,'[1]AVG SCORE'!F:F,'[1]AVG SCORE'!E:E,""),[1]listings!Q5748)</f>
        <v>5</v>
      </c>
      <c r="U5748" s="1" t="str">
        <f t="shared" si="179"/>
        <v>Milbertshofen-Am HartEntire home/apt5</v>
      </c>
      <c r="V5748" s="1" t="str">
        <f>[1]listings!H5748&amp;[1]listings!I5748&amp;[1]listings!G5748</f>
        <v>Entire homeEntire home/aptMilbertshofen-Am Hart</v>
      </c>
      <c r="W5748" s="1" t="str">
        <f>[1]listings!G5748&amp;[1]listings!H5748&amp;[1]listings!I5748&amp;[1]listings!J5748</f>
        <v>Milbertshofen-Am HartEntire homeEntire home/apt5</v>
      </c>
      <c r="X5748" s="38">
        <v>48.127028600000003</v>
      </c>
      <c r="Y5748" s="38">
        <v>11.5687687</v>
      </c>
    </row>
    <row r="5749" spans="1:25" ht="16" x14ac:dyDescent="0.2">
      <c r="A5749" s="4" t="s">
        <v>10858</v>
      </c>
      <c r="B5749" s="1" t="s">
        <v>10859</v>
      </c>
      <c r="C5749" s="1">
        <v>5552130</v>
      </c>
      <c r="D5749" s="1" t="s">
        <v>53</v>
      </c>
      <c r="E5749" s="3">
        <v>41353</v>
      </c>
      <c r="F5749" s="1">
        <v>1</v>
      </c>
      <c r="G5749" s="1" t="s">
        <v>100</v>
      </c>
      <c r="H5749" s="1" t="s">
        <v>32</v>
      </c>
      <c r="I5749" s="1" t="s">
        <v>33</v>
      </c>
      <c r="J5749" s="1">
        <v>2</v>
      </c>
      <c r="K5749" s="2">
        <v>63</v>
      </c>
      <c r="L5749" s="2">
        <f>IF(ISBLANK(K5749),_xlfn.XLOOKUP(U5749,'[1]AVG PRICE'!E:E,'[1]AVG PRICE'!D:D,""),[1]listings!K5749)</f>
        <v>63</v>
      </c>
      <c r="M5749" s="1">
        <v>2</v>
      </c>
      <c r="N5749" s="1">
        <v>35</v>
      </c>
      <c r="O5749" s="1">
        <v>21</v>
      </c>
      <c r="P5749" s="2">
        <f t="shared" si="178"/>
        <v>1165.5</v>
      </c>
      <c r="Q5749" s="1">
        <v>4.95</v>
      </c>
      <c r="R5749" s="1">
        <f>IF(ISBLANK(S5749),_xlfn.XLOOKUP(V5749,'[1]AVG REVIEWS'!E:E,'[1]AVG REVIEWS'!D:D,""),[1]listings!S5749)</f>
        <v>2.68</v>
      </c>
      <c r="S5749" s="1">
        <v>2.68</v>
      </c>
      <c r="T5749" s="1">
        <f>IF(ISBLANK(Q5749),_xlfn.XLOOKUP(W5749,'[1]AVG SCORE'!F:F,'[1]AVG SCORE'!E:E,""),[1]listings!Q5749)</f>
        <v>4.95</v>
      </c>
      <c r="U5749" s="1" t="str">
        <f t="shared" si="179"/>
        <v>Untergiesing-HarlachingEntire home/apt2</v>
      </c>
      <c r="V5749" s="1" t="str">
        <f>[1]listings!H5749&amp;[1]listings!I5749&amp;[1]listings!G5749</f>
        <v>Entire rental unitEntire home/aptUntergiesing-Harlaching</v>
      </c>
      <c r="W5749" s="1" t="str">
        <f>[1]listings!G5749&amp;[1]listings!H5749&amp;[1]listings!I5749&amp;[1]listings!J5749</f>
        <v>Untergiesing-HarlachingEntire rental unitEntire home/apt2</v>
      </c>
      <c r="X5749" s="38">
        <v>48.110520000000001</v>
      </c>
      <c r="Y5749" s="38">
        <v>11.591340000000001</v>
      </c>
    </row>
    <row r="5750" spans="1:25" ht="16" x14ac:dyDescent="0.2">
      <c r="A5750" s="4" t="s">
        <v>10860</v>
      </c>
      <c r="B5750" s="1" t="s">
        <v>10861</v>
      </c>
      <c r="C5750" s="1">
        <v>40216561</v>
      </c>
      <c r="D5750" s="1" t="s">
        <v>3934</v>
      </c>
      <c r="E5750" s="3">
        <v>42217</v>
      </c>
      <c r="F5750" s="1">
        <v>1</v>
      </c>
      <c r="G5750" s="1" t="s">
        <v>71</v>
      </c>
      <c r="H5750" s="1" t="s">
        <v>51</v>
      </c>
      <c r="I5750" s="1" t="s">
        <v>47</v>
      </c>
      <c r="J5750" s="1">
        <v>2</v>
      </c>
      <c r="K5750" s="2">
        <v>140</v>
      </c>
      <c r="L5750" s="2">
        <f>IF(ISBLANK(K5750),_xlfn.XLOOKUP(U5750,'[1]AVG PRICE'!E:E,'[1]AVG PRICE'!D:D,""),[1]listings!K5750)</f>
        <v>140</v>
      </c>
      <c r="M5750" s="1">
        <v>2</v>
      </c>
      <c r="N5750" s="1">
        <v>8</v>
      </c>
      <c r="O5750" s="1">
        <v>10</v>
      </c>
      <c r="P5750" s="2">
        <f t="shared" si="178"/>
        <v>700</v>
      </c>
      <c r="Q5750" s="1">
        <v>4.9000000000000004</v>
      </c>
      <c r="R5750" s="1">
        <f>IF(ISBLANK(S5750),_xlfn.XLOOKUP(V5750,'[1]AVG REVIEWS'!E:E,'[1]AVG REVIEWS'!D:D,""),[1]listings!S5750)</f>
        <v>1.36</v>
      </c>
      <c r="S5750" s="1">
        <v>1.36</v>
      </c>
      <c r="T5750" s="1">
        <f>IF(ISBLANK(Q5750),_xlfn.XLOOKUP(W5750,'[1]AVG SCORE'!F:F,'[1]AVG SCORE'!E:E,""),[1]listings!Q5750)</f>
        <v>4.9000000000000004</v>
      </c>
      <c r="U5750" s="1" t="str">
        <f t="shared" si="179"/>
        <v>Ludwigsvorstadt-IsarvorstadtPrivate room2</v>
      </c>
      <c r="V5750" s="1" t="str">
        <f>[1]listings!H5750&amp;[1]listings!I5750&amp;[1]listings!G5750</f>
        <v>Private room in rental unitPrivate roomLudwigsvorstadt-Isarvorstadt</v>
      </c>
      <c r="W5750" s="1" t="str">
        <f>[1]listings!G5750&amp;[1]listings!H5750&amp;[1]listings!I5750&amp;[1]listings!J5750</f>
        <v>Ludwigsvorstadt-IsarvorstadtPrivate room in rental unitPrivate room2</v>
      </c>
      <c r="X5750" s="38">
        <v>48.173351696688897</v>
      </c>
      <c r="Y5750" s="38">
        <v>11.4464409379964</v>
      </c>
    </row>
    <row r="5751" spans="1:25" ht="16" x14ac:dyDescent="0.2">
      <c r="A5751" s="4" t="s">
        <v>10862</v>
      </c>
      <c r="B5751" s="1" t="s">
        <v>10863</v>
      </c>
      <c r="C5751" s="1">
        <v>592014774</v>
      </c>
      <c r="D5751" s="1" t="s">
        <v>73</v>
      </c>
      <c r="E5751" s="3">
        <v>45498</v>
      </c>
      <c r="F5751" s="1">
        <v>1</v>
      </c>
      <c r="G5751" s="1" t="s">
        <v>56</v>
      </c>
      <c r="H5751" s="1" t="s">
        <v>32</v>
      </c>
      <c r="I5751" s="1" t="s">
        <v>33</v>
      </c>
      <c r="J5751" s="1">
        <v>2</v>
      </c>
      <c r="K5751" s="2">
        <v>55</v>
      </c>
      <c r="L5751" s="2">
        <f>IF(ISBLANK(K5751),_xlfn.XLOOKUP(U5751,'[1]AVG PRICE'!E:E,'[1]AVG PRICE'!D:D,""),[1]listings!K5751)</f>
        <v>55</v>
      </c>
      <c r="M5751" s="1">
        <v>1</v>
      </c>
      <c r="N5751" s="1">
        <v>1125</v>
      </c>
      <c r="O5751" s="1">
        <v>15</v>
      </c>
      <c r="P5751" s="2">
        <f t="shared" si="178"/>
        <v>30965</v>
      </c>
      <c r="Q5751" s="1">
        <v>4.2699999999999996</v>
      </c>
      <c r="R5751" s="1">
        <f>IF(ISBLANK(S5751),_xlfn.XLOOKUP(V5751,'[1]AVG REVIEWS'!E:E,'[1]AVG REVIEWS'!D:D,""),[1]listings!S5751)</f>
        <v>1.99</v>
      </c>
      <c r="S5751" s="1">
        <v>1.99</v>
      </c>
      <c r="T5751" s="1">
        <f>IF(ISBLANK(Q5751),_xlfn.XLOOKUP(W5751,'[1]AVG SCORE'!F:F,'[1]AVG SCORE'!E:E,""),[1]listings!Q5751)</f>
        <v>4.2699999999999996</v>
      </c>
      <c r="U5751" s="1" t="str">
        <f t="shared" si="179"/>
        <v>Neuhausen-NymphenburgEntire home/apt2</v>
      </c>
      <c r="V5751" s="1" t="str">
        <f>[1]listings!H5751&amp;[1]listings!I5751&amp;[1]listings!G5751</f>
        <v>Entire rental unitEntire home/aptNeuhausen-Nymphenburg</v>
      </c>
      <c r="W5751" s="1" t="str">
        <f>[1]listings!G5751&amp;[1]listings!H5751&amp;[1]listings!I5751&amp;[1]listings!J5751</f>
        <v>Neuhausen-NymphenburgEntire rental unitEntire home/apt2</v>
      </c>
      <c r="X5751" s="38">
        <v>48.173208188174002</v>
      </c>
      <c r="Y5751" s="38">
        <v>11.447939595842399</v>
      </c>
    </row>
    <row r="5752" spans="1:25" ht="16" x14ac:dyDescent="0.2">
      <c r="A5752" s="4" t="s">
        <v>10864</v>
      </c>
      <c r="B5752" s="1" t="s">
        <v>10865</v>
      </c>
      <c r="C5752" s="1">
        <v>6520849</v>
      </c>
      <c r="D5752" s="1" t="s">
        <v>78</v>
      </c>
      <c r="E5752" s="3">
        <v>43029</v>
      </c>
      <c r="F5752" s="1">
        <v>1</v>
      </c>
      <c r="G5752" s="1" t="s">
        <v>45</v>
      </c>
      <c r="H5752" s="1" t="s">
        <v>51</v>
      </c>
      <c r="I5752" s="1" t="s">
        <v>47</v>
      </c>
      <c r="J5752" s="1">
        <v>2</v>
      </c>
      <c r="K5752" s="2">
        <v>68</v>
      </c>
      <c r="L5752" s="2">
        <f>IF(ISBLANK(K5752),_xlfn.XLOOKUP(U5752,'[1]AVG PRICE'!E:E,'[1]AVG PRICE'!D:D,""),[1]listings!K5752)</f>
        <v>68</v>
      </c>
      <c r="M5752" s="1">
        <v>1</v>
      </c>
      <c r="N5752" s="1">
        <v>1125</v>
      </c>
      <c r="O5752" s="1">
        <v>19</v>
      </c>
      <c r="P5752" s="2">
        <f t="shared" si="178"/>
        <v>38284</v>
      </c>
      <c r="Q5752" s="1">
        <v>4.95</v>
      </c>
      <c r="R5752" s="1">
        <f>IF(ISBLANK(S5752),_xlfn.XLOOKUP(V5752,'[1]AVG REVIEWS'!E:E,'[1]AVG REVIEWS'!D:D,""),[1]listings!S5752)</f>
        <v>3.17</v>
      </c>
      <c r="S5752" s="1">
        <v>3.17</v>
      </c>
      <c r="T5752" s="1">
        <f>IF(ISBLANK(Q5752),_xlfn.XLOOKUP(W5752,'[1]AVG SCORE'!F:F,'[1]AVG SCORE'!E:E,""),[1]listings!Q5752)</f>
        <v>4.95</v>
      </c>
      <c r="U5752" s="1" t="str">
        <f t="shared" si="179"/>
        <v>Sendling-WestparkPrivate room2</v>
      </c>
      <c r="V5752" s="1" t="str">
        <f>[1]listings!H5752&amp;[1]listings!I5752&amp;[1]listings!G5752</f>
        <v>Private room in rental unitPrivate roomSendling-Westpark</v>
      </c>
      <c r="W5752" s="1" t="str">
        <f>[1]listings!G5752&amp;[1]listings!H5752&amp;[1]listings!I5752&amp;[1]listings!J5752</f>
        <v>Sendling-WestparkPrivate room in rental unitPrivate room2</v>
      </c>
      <c r="X5752" s="38">
        <v>48.100974254291998</v>
      </c>
      <c r="Y5752" s="38">
        <v>11.5891984037206</v>
      </c>
    </row>
    <row r="5753" spans="1:25" ht="16" x14ac:dyDescent="0.2">
      <c r="A5753" s="4" t="s">
        <v>10866</v>
      </c>
      <c r="B5753" s="1" t="s">
        <v>10867</v>
      </c>
      <c r="C5753" s="1">
        <v>14665604</v>
      </c>
      <c r="D5753" s="1" t="s">
        <v>150</v>
      </c>
      <c r="E5753" s="3">
        <v>41753</v>
      </c>
      <c r="F5753" s="1">
        <v>1</v>
      </c>
      <c r="G5753" s="1" t="s">
        <v>66</v>
      </c>
      <c r="H5753" s="1" t="s">
        <v>32</v>
      </c>
      <c r="I5753" s="1" t="s">
        <v>33</v>
      </c>
      <c r="J5753" s="1">
        <v>4</v>
      </c>
      <c r="L5753" s="2">
        <f>IF(ISBLANK(K5753),_xlfn.XLOOKUP(U5753,'[1]AVG PRICE'!E:E,'[1]AVG PRICE'!D:D,""),[1]listings!K5753)</f>
        <v>220.55813953488371</v>
      </c>
      <c r="M5753" s="1">
        <v>4</v>
      </c>
      <c r="N5753" s="1">
        <v>26</v>
      </c>
      <c r="O5753" s="1">
        <v>0</v>
      </c>
      <c r="P5753" s="2">
        <f t="shared" si="178"/>
        <v>3308.3720930232557</v>
      </c>
      <c r="R5753" s="1">
        <f>IF(ISBLANK(S5753),_xlfn.XLOOKUP(V5753,'[1]AVG REVIEWS'!E:E,'[1]AVG REVIEWS'!D:D,""),[1]listings!S5753)</f>
        <v>0.68531120331950202</v>
      </c>
      <c r="T5753" s="1">
        <f>IF(ISBLANK(Q5753),_xlfn.XLOOKUP(W5753,'[1]AVG SCORE'!F:F,'[1]AVG SCORE'!E:E,""),[1]listings!Q5753)</f>
        <v>4.7792857142857139</v>
      </c>
      <c r="U5753" s="1" t="str">
        <f t="shared" si="179"/>
        <v>Au-HaidhausenEntire home/apt4</v>
      </c>
      <c r="V5753" s="1" t="str">
        <f>[1]listings!H5753&amp;[1]listings!I5753&amp;[1]listings!G5753</f>
        <v>Entire rental unitEntire home/aptAu-Haidhausen</v>
      </c>
      <c r="W5753" s="1" t="str">
        <f>[1]listings!G5753&amp;[1]listings!H5753&amp;[1]listings!I5753&amp;[1]listings!J5753</f>
        <v>Au-HaidhausenEntire rental unitEntire home/apt4</v>
      </c>
      <c r="X5753" s="38">
        <v>48.101590081771299</v>
      </c>
      <c r="Y5753" s="38">
        <v>11.5021537495453</v>
      </c>
    </row>
    <row r="5754" spans="1:25" ht="16" x14ac:dyDescent="0.2">
      <c r="A5754" s="4" t="s">
        <v>10868</v>
      </c>
      <c r="B5754" s="1" t="s">
        <v>10869</v>
      </c>
      <c r="C5754" s="1">
        <v>86069942</v>
      </c>
      <c r="D5754" s="1" t="s">
        <v>10870</v>
      </c>
      <c r="E5754" s="3">
        <v>42577</v>
      </c>
      <c r="F5754" s="1">
        <v>5</v>
      </c>
      <c r="G5754" s="1" t="s">
        <v>85</v>
      </c>
      <c r="H5754" s="1" t="s">
        <v>51</v>
      </c>
      <c r="I5754" s="1" t="s">
        <v>47</v>
      </c>
      <c r="J5754" s="1">
        <v>2</v>
      </c>
      <c r="K5754" s="2">
        <v>35</v>
      </c>
      <c r="L5754" s="2">
        <f>IF(ISBLANK(K5754),_xlfn.XLOOKUP(U5754,'[1]AVG PRICE'!E:E,'[1]AVG PRICE'!D:D,""),[1]listings!K5754)</f>
        <v>35</v>
      </c>
      <c r="M5754" s="1">
        <v>1</v>
      </c>
      <c r="N5754" s="1">
        <v>7</v>
      </c>
      <c r="O5754" s="1">
        <v>1</v>
      </c>
      <c r="P5754" s="2">
        <f t="shared" si="178"/>
        <v>140</v>
      </c>
      <c r="Q5754" s="1">
        <v>4</v>
      </c>
      <c r="R5754" s="1">
        <f>IF(ISBLANK(S5754),_xlfn.XLOOKUP(V5754,'[1]AVG REVIEWS'!E:E,'[1]AVG REVIEWS'!D:D,""),[1]listings!S5754)</f>
        <v>0.14000000000000001</v>
      </c>
      <c r="S5754" s="1">
        <v>0.14000000000000001</v>
      </c>
      <c r="T5754" s="1">
        <f>IF(ISBLANK(Q5754),_xlfn.XLOOKUP(W5754,'[1]AVG SCORE'!F:F,'[1]AVG SCORE'!E:E,""),[1]listings!Q5754)</f>
        <v>4</v>
      </c>
      <c r="U5754" s="1" t="str">
        <f t="shared" si="179"/>
        <v>Ramersdorf-PerlachPrivate room2</v>
      </c>
      <c r="V5754" s="1" t="str">
        <f>[1]listings!H5754&amp;[1]listings!I5754&amp;[1]listings!G5754</f>
        <v>Private room in rental unitPrivate roomRamersdorf-Perlach</v>
      </c>
      <c r="W5754" s="1" t="str">
        <f>[1]listings!G5754&amp;[1]listings!H5754&amp;[1]listings!I5754&amp;[1]listings!J5754</f>
        <v>Ramersdorf-PerlachPrivate room in rental unitPrivate room2</v>
      </c>
      <c r="X5754" s="38">
        <v>48.115959599049198</v>
      </c>
      <c r="Y5754" s="38">
        <v>11.5889283068413</v>
      </c>
    </row>
    <row r="5755" spans="1:25" ht="16" x14ac:dyDescent="0.2">
      <c r="A5755" s="4" t="s">
        <v>10871</v>
      </c>
      <c r="B5755" s="1" t="s">
        <v>10872</v>
      </c>
      <c r="C5755" s="1">
        <v>110689834</v>
      </c>
      <c r="D5755" s="1" t="s">
        <v>10873</v>
      </c>
      <c r="E5755" s="3">
        <v>42744</v>
      </c>
      <c r="F5755" s="1">
        <v>1</v>
      </c>
      <c r="G5755" s="1" t="s">
        <v>71</v>
      </c>
      <c r="H5755" s="1" t="s">
        <v>32</v>
      </c>
      <c r="I5755" s="1" t="s">
        <v>33</v>
      </c>
      <c r="J5755" s="1">
        <v>2</v>
      </c>
      <c r="K5755" s="2">
        <v>94</v>
      </c>
      <c r="L5755" s="2">
        <f>IF(ISBLANK(K5755),_xlfn.XLOOKUP(U5755,'[1]AVG PRICE'!E:E,'[1]AVG PRICE'!D:D,""),[1]listings!K5755)</f>
        <v>94</v>
      </c>
      <c r="M5755" s="1">
        <v>1</v>
      </c>
      <c r="N5755" s="1">
        <v>365</v>
      </c>
      <c r="O5755" s="1">
        <v>11</v>
      </c>
      <c r="P5755" s="2">
        <f t="shared" si="178"/>
        <v>17202</v>
      </c>
      <c r="Q5755" s="1">
        <v>4.91</v>
      </c>
      <c r="R5755" s="1">
        <f>IF(ISBLANK(S5755),_xlfn.XLOOKUP(V5755,'[1]AVG REVIEWS'!E:E,'[1]AVG REVIEWS'!D:D,""),[1]listings!S5755)</f>
        <v>1.59</v>
      </c>
      <c r="S5755" s="1">
        <v>1.59</v>
      </c>
      <c r="T5755" s="1">
        <f>IF(ISBLANK(Q5755),_xlfn.XLOOKUP(W5755,'[1]AVG SCORE'!F:F,'[1]AVG SCORE'!E:E,""),[1]listings!Q5755)</f>
        <v>4.91</v>
      </c>
      <c r="U5755" s="1" t="str">
        <f t="shared" si="179"/>
        <v>Ludwigsvorstadt-IsarvorstadtEntire home/apt2</v>
      </c>
      <c r="V5755" s="1" t="str">
        <f>[1]listings!H5755&amp;[1]listings!I5755&amp;[1]listings!G5755</f>
        <v>Entire rental unitEntire home/aptLudwigsvorstadt-Isarvorstadt</v>
      </c>
      <c r="W5755" s="1" t="str">
        <f>[1]listings!G5755&amp;[1]listings!H5755&amp;[1]listings!I5755&amp;[1]listings!J5755</f>
        <v>Ludwigsvorstadt-IsarvorstadtEntire rental unitEntire home/apt2</v>
      </c>
      <c r="X5755" s="38">
        <v>48.122590000000002</v>
      </c>
      <c r="Y5755" s="38">
        <v>11.592890000000001</v>
      </c>
    </row>
    <row r="5756" spans="1:25" ht="16" x14ac:dyDescent="0.2">
      <c r="A5756" s="4" t="s">
        <v>10874</v>
      </c>
      <c r="B5756" s="1" t="s">
        <v>10605</v>
      </c>
      <c r="C5756" s="1">
        <v>57715396</v>
      </c>
      <c r="D5756" s="1" t="s">
        <v>10875</v>
      </c>
      <c r="E5756" s="3">
        <v>42407</v>
      </c>
      <c r="F5756" s="1">
        <v>1</v>
      </c>
      <c r="G5756" s="1" t="s">
        <v>66</v>
      </c>
      <c r="H5756" s="1" t="s">
        <v>51</v>
      </c>
      <c r="I5756" s="1" t="s">
        <v>47</v>
      </c>
      <c r="J5756" s="1">
        <v>2</v>
      </c>
      <c r="L5756" s="2">
        <f>IF(ISBLANK(K5756),_xlfn.XLOOKUP(U5756,'[1]AVG PRICE'!E:E,'[1]AVG PRICE'!D:D,""),[1]listings!K5756)</f>
        <v>112.05263157894737</v>
      </c>
      <c r="M5756" s="1">
        <v>1</v>
      </c>
      <c r="N5756" s="1">
        <v>365</v>
      </c>
      <c r="O5756" s="1">
        <v>3</v>
      </c>
      <c r="P5756" s="2">
        <f t="shared" si="178"/>
        <v>20505.63157894737</v>
      </c>
      <c r="Q5756" s="1">
        <v>5</v>
      </c>
      <c r="R5756" s="1">
        <f>IF(ISBLANK(S5756),_xlfn.XLOOKUP(V5756,'[1]AVG REVIEWS'!E:E,'[1]AVG REVIEWS'!D:D,""),[1]listings!S5756)</f>
        <v>0.39</v>
      </c>
      <c r="S5756" s="1">
        <v>0.39</v>
      </c>
      <c r="T5756" s="1">
        <f>IF(ISBLANK(Q5756),_xlfn.XLOOKUP(W5756,'[1]AVG SCORE'!F:F,'[1]AVG SCORE'!E:E,""),[1]listings!Q5756)</f>
        <v>5</v>
      </c>
      <c r="U5756" s="1" t="str">
        <f t="shared" si="179"/>
        <v>Au-HaidhausenPrivate room2</v>
      </c>
      <c r="V5756" s="1" t="str">
        <f>[1]listings!H5756&amp;[1]listings!I5756&amp;[1]listings!G5756</f>
        <v>Private room in rental unitPrivate roomAu-Haidhausen</v>
      </c>
      <c r="W5756" s="1" t="str">
        <f>[1]listings!G5756&amp;[1]listings!H5756&amp;[1]listings!I5756&amp;[1]listings!J5756</f>
        <v>Au-HaidhausenPrivate room in rental unitPrivate room2</v>
      </c>
      <c r="X5756" s="38">
        <v>48.152859999999997</v>
      </c>
      <c r="Y5756" s="38">
        <v>11.56099</v>
      </c>
    </row>
    <row r="5757" spans="1:25" ht="16" x14ac:dyDescent="0.2">
      <c r="A5757" s="4" t="s">
        <v>10876</v>
      </c>
      <c r="B5757" s="1" t="s">
        <v>10877</v>
      </c>
      <c r="C5757" s="1">
        <v>1551557</v>
      </c>
      <c r="D5757" s="1" t="s">
        <v>7960</v>
      </c>
      <c r="E5757" s="3">
        <v>40907</v>
      </c>
      <c r="F5757" s="1">
        <v>2</v>
      </c>
      <c r="G5757" s="1" t="s">
        <v>66</v>
      </c>
      <c r="H5757" s="1" t="s">
        <v>32</v>
      </c>
      <c r="I5757" s="1" t="s">
        <v>33</v>
      </c>
      <c r="J5757" s="1">
        <v>2</v>
      </c>
      <c r="K5757" s="2">
        <v>196</v>
      </c>
      <c r="L5757" s="2">
        <f>IF(ISBLANK(K5757),_xlfn.XLOOKUP(U5757,'[1]AVG PRICE'!E:E,'[1]AVG PRICE'!D:D,""),[1]listings!K5757)</f>
        <v>196</v>
      </c>
      <c r="M5757" s="1">
        <v>2</v>
      </c>
      <c r="N5757" s="1">
        <v>32</v>
      </c>
      <c r="O5757" s="1">
        <v>4</v>
      </c>
      <c r="P5757" s="2">
        <f t="shared" si="178"/>
        <v>3332</v>
      </c>
      <c r="Q5757" s="1">
        <v>5</v>
      </c>
      <c r="R5757" s="1">
        <f>IF(ISBLANK(S5757),_xlfn.XLOOKUP(V5757,'[1]AVG REVIEWS'!E:E,'[1]AVG REVIEWS'!D:D,""),[1]listings!S5757)</f>
        <v>0.53</v>
      </c>
      <c r="S5757" s="1">
        <v>0.53</v>
      </c>
      <c r="T5757" s="1">
        <f>IF(ISBLANK(Q5757),_xlfn.XLOOKUP(W5757,'[1]AVG SCORE'!F:F,'[1]AVG SCORE'!E:E,""),[1]listings!Q5757)</f>
        <v>5</v>
      </c>
      <c r="U5757" s="1" t="str">
        <f t="shared" si="179"/>
        <v>Au-HaidhausenEntire home/apt2</v>
      </c>
      <c r="V5757" s="1" t="str">
        <f>[1]listings!H5757&amp;[1]listings!I5757&amp;[1]listings!G5757</f>
        <v>Entire rental unitEntire home/aptAu-Haidhausen</v>
      </c>
      <c r="W5757" s="1" t="str">
        <f>[1]listings!G5757&amp;[1]listings!H5757&amp;[1]listings!I5757&amp;[1]listings!J5757</f>
        <v>Au-HaidhausenEntire rental unitEntire home/apt2</v>
      </c>
      <c r="X5757" s="38">
        <v>48.155401237775301</v>
      </c>
      <c r="Y5757" s="38">
        <v>11.5403977770958</v>
      </c>
    </row>
    <row r="5758" spans="1:25" ht="16" x14ac:dyDescent="0.2">
      <c r="A5758" s="4" t="s">
        <v>10878</v>
      </c>
      <c r="B5758" s="1" t="s">
        <v>10879</v>
      </c>
      <c r="C5758" s="1">
        <v>230225180</v>
      </c>
      <c r="D5758" s="1" t="s">
        <v>10880</v>
      </c>
      <c r="E5758" s="3">
        <v>43445</v>
      </c>
      <c r="F5758" s="1">
        <v>1</v>
      </c>
      <c r="G5758" s="1" t="s">
        <v>39</v>
      </c>
      <c r="H5758" s="1" t="s">
        <v>32</v>
      </c>
      <c r="I5758" s="1" t="s">
        <v>33</v>
      </c>
      <c r="J5758" s="1">
        <v>3</v>
      </c>
      <c r="K5758" s="2">
        <v>300</v>
      </c>
      <c r="L5758" s="2">
        <f>IF(ISBLANK(K5758),_xlfn.XLOOKUP(U5758,'[1]AVG PRICE'!E:E,'[1]AVG PRICE'!D:D,""),[1]listings!K5758)</f>
        <v>300</v>
      </c>
      <c r="M5758" s="1">
        <v>1</v>
      </c>
      <c r="N5758" s="1">
        <v>10</v>
      </c>
      <c r="O5758" s="1">
        <v>0</v>
      </c>
      <c r="P5758" s="2">
        <f t="shared" si="178"/>
        <v>1650</v>
      </c>
      <c r="R5758" s="1">
        <f>IF(ISBLANK(S5758),_xlfn.XLOOKUP(V5758,'[1]AVG REVIEWS'!E:E,'[1]AVG REVIEWS'!D:D,""),[1]listings!S5758)</f>
        <v>0.90774086378737473</v>
      </c>
      <c r="T5758" s="1">
        <f>IF(ISBLANK(Q5758),_xlfn.XLOOKUP(W5758,'[1]AVG SCORE'!F:F,'[1]AVG SCORE'!E:E,""),[1]listings!Q5758)</f>
        <v>4.7107692307692304</v>
      </c>
      <c r="U5758" s="1" t="str">
        <f t="shared" si="179"/>
        <v>MaxvorstadtEntire home/apt3</v>
      </c>
      <c r="V5758" s="1" t="str">
        <f>[1]listings!H5758&amp;[1]listings!I5758&amp;[1]listings!G5758</f>
        <v>Entire rental unitEntire home/aptMaxvorstadt</v>
      </c>
      <c r="W5758" s="1" t="str">
        <f>[1]listings!G5758&amp;[1]listings!H5758&amp;[1]listings!I5758&amp;[1]listings!J5758</f>
        <v>MaxvorstadtEntire rental unitEntire home/apt3</v>
      </c>
      <c r="X5758" s="38">
        <v>48.14143</v>
      </c>
      <c r="Y5758" s="38">
        <v>11.583640000000001</v>
      </c>
    </row>
    <row r="5759" spans="1:25" ht="16" x14ac:dyDescent="0.2">
      <c r="A5759" s="4" t="s">
        <v>10881</v>
      </c>
      <c r="B5759" s="1" t="s">
        <v>10882</v>
      </c>
      <c r="C5759" s="1">
        <v>260571324</v>
      </c>
      <c r="D5759" s="1" t="s">
        <v>275</v>
      </c>
      <c r="E5759" s="3">
        <v>43593</v>
      </c>
      <c r="F5759" s="1">
        <v>2</v>
      </c>
      <c r="G5759" s="1" t="s">
        <v>102</v>
      </c>
      <c r="H5759" s="1" t="s">
        <v>51</v>
      </c>
      <c r="I5759" s="1" t="s">
        <v>47</v>
      </c>
      <c r="J5759" s="1">
        <v>3</v>
      </c>
      <c r="L5759" s="2">
        <f>IF(ISBLANK(K5759),_xlfn.XLOOKUP(U5759,'[1]AVG PRICE'!E:E,'[1]AVG PRICE'!D:D,""),[1]listings!K5759)</f>
        <v>0</v>
      </c>
      <c r="M5759" s="1">
        <v>1</v>
      </c>
      <c r="N5759" s="1">
        <v>10</v>
      </c>
      <c r="O5759" s="1">
        <v>9</v>
      </c>
      <c r="P5759" s="2">
        <f t="shared" si="178"/>
        <v>0</v>
      </c>
      <c r="Q5759" s="1">
        <v>4.8899999999999997</v>
      </c>
      <c r="R5759" s="1">
        <f>IF(ISBLANK(S5759),_xlfn.XLOOKUP(V5759,'[1]AVG REVIEWS'!E:E,'[1]AVG REVIEWS'!D:D,""),[1]listings!S5759)</f>
        <v>1.21</v>
      </c>
      <c r="S5759" s="1">
        <v>1.21</v>
      </c>
      <c r="T5759" s="1">
        <f>IF(ISBLANK(Q5759),_xlfn.XLOOKUP(W5759,'[1]AVG SCORE'!F:F,'[1]AVG SCORE'!E:E,""),[1]listings!Q5759)</f>
        <v>4.8899999999999997</v>
      </c>
      <c r="U5759" s="1" t="str">
        <f t="shared" si="179"/>
        <v>ObergiesingPrivate room3</v>
      </c>
      <c r="V5759" s="1" t="str">
        <f>[1]listings!H5759&amp;[1]listings!I5759&amp;[1]listings!G5759</f>
        <v>Private room in rental unitPrivate roomObergiesing</v>
      </c>
      <c r="W5759" s="1" t="str">
        <f>[1]listings!G5759&amp;[1]listings!H5759&amp;[1]listings!I5759&amp;[1]listings!J5759</f>
        <v>ObergiesingPrivate room in rental unitPrivate room3</v>
      </c>
      <c r="X5759" s="38">
        <v>48.147413299999997</v>
      </c>
      <c r="Y5759" s="38">
        <v>11.4406192</v>
      </c>
    </row>
    <row r="5760" spans="1:25" ht="16" x14ac:dyDescent="0.2">
      <c r="A5760" s="4" t="s">
        <v>10883</v>
      </c>
      <c r="B5760" s="1" t="s">
        <v>10884</v>
      </c>
      <c r="C5760" s="1">
        <v>272167893</v>
      </c>
      <c r="D5760" s="1" t="s">
        <v>70</v>
      </c>
      <c r="E5760" s="3">
        <v>43645</v>
      </c>
      <c r="F5760" s="1">
        <v>4</v>
      </c>
      <c r="G5760" s="1" t="s">
        <v>71</v>
      </c>
      <c r="H5760" s="1" t="s">
        <v>32</v>
      </c>
      <c r="I5760" s="1" t="s">
        <v>33</v>
      </c>
      <c r="J5760" s="1">
        <v>2</v>
      </c>
      <c r="K5760" s="2">
        <v>160</v>
      </c>
      <c r="L5760" s="2">
        <f>IF(ISBLANK(K5760),_xlfn.XLOOKUP(U5760,'[1]AVG PRICE'!E:E,'[1]AVG PRICE'!D:D,""),[1]listings!K5760)</f>
        <v>160</v>
      </c>
      <c r="M5760" s="1">
        <v>4</v>
      </c>
      <c r="N5760" s="1">
        <v>365</v>
      </c>
      <c r="O5760" s="1">
        <v>0</v>
      </c>
      <c r="P5760" s="2">
        <f t="shared" si="178"/>
        <v>29520</v>
      </c>
      <c r="R5760" s="1">
        <f>IF(ISBLANK(S5760),_xlfn.XLOOKUP(V5760,'[1]AVG REVIEWS'!E:E,'[1]AVG REVIEWS'!D:D,""),[1]listings!S5760)</f>
        <v>1.0161822660098518</v>
      </c>
      <c r="T5760" s="1">
        <f>IF(ISBLANK(Q5760),_xlfn.XLOOKUP(W5760,'[1]AVG SCORE'!F:F,'[1]AVG SCORE'!E:E,""),[1]listings!Q5760)</f>
        <v>4.7815254237288123</v>
      </c>
      <c r="U5760" s="1" t="str">
        <f t="shared" si="179"/>
        <v>Ludwigsvorstadt-IsarvorstadtEntire home/apt2</v>
      </c>
      <c r="V5760" s="1" t="str">
        <f>[1]listings!H5760&amp;[1]listings!I5760&amp;[1]listings!G5760</f>
        <v>Entire rental unitEntire home/aptLudwigsvorstadt-Isarvorstadt</v>
      </c>
      <c r="W5760" s="1" t="str">
        <f>[1]listings!G5760&amp;[1]listings!H5760&amp;[1]listings!I5760&amp;[1]listings!J5760</f>
        <v>Ludwigsvorstadt-IsarvorstadtEntire rental unitEntire home/apt2</v>
      </c>
      <c r="X5760" s="38">
        <v>48.145879899999997</v>
      </c>
      <c r="Y5760" s="38">
        <v>11.4608095</v>
      </c>
    </row>
    <row r="5761" spans="1:25" ht="16" x14ac:dyDescent="0.2">
      <c r="A5761" s="4" t="s">
        <v>10885</v>
      </c>
      <c r="B5761" s="1" t="s">
        <v>10886</v>
      </c>
      <c r="C5761" s="1">
        <v>137241669</v>
      </c>
      <c r="D5761" s="1" t="s">
        <v>334</v>
      </c>
      <c r="E5761" s="3">
        <v>42913</v>
      </c>
      <c r="F5761" s="1">
        <v>1</v>
      </c>
      <c r="G5761" s="1" t="s">
        <v>66</v>
      </c>
      <c r="H5761" s="1" t="s">
        <v>51</v>
      </c>
      <c r="I5761" s="1" t="s">
        <v>47</v>
      </c>
      <c r="J5761" s="1">
        <v>2</v>
      </c>
      <c r="K5761" s="2">
        <v>210</v>
      </c>
      <c r="L5761" s="2">
        <f>IF(ISBLANK(K5761),_xlfn.XLOOKUP(U5761,'[1]AVG PRICE'!E:E,'[1]AVG PRICE'!D:D,""),[1]listings!K5761)</f>
        <v>210</v>
      </c>
      <c r="M5761" s="1">
        <v>7</v>
      </c>
      <c r="N5761" s="1">
        <v>31</v>
      </c>
      <c r="O5761" s="1">
        <v>0</v>
      </c>
      <c r="P5761" s="2">
        <f t="shared" si="178"/>
        <v>3990</v>
      </c>
      <c r="R5761" s="1">
        <f>IF(ISBLANK(S5761),_xlfn.XLOOKUP(V5761,'[1]AVG REVIEWS'!E:E,'[1]AVG REVIEWS'!D:D,""),[1]listings!S5761)</f>
        <v>0.80873684210526342</v>
      </c>
      <c r="T5761" s="1">
        <f>IF(ISBLANK(Q5761),_xlfn.XLOOKUP(W5761,'[1]AVG SCORE'!F:F,'[1]AVG SCORE'!E:E,""),[1]listings!Q5761)</f>
        <v>4.8654838709677426</v>
      </c>
      <c r="U5761" s="1" t="str">
        <f t="shared" si="179"/>
        <v>Au-HaidhausenPrivate room2</v>
      </c>
      <c r="V5761" s="1" t="str">
        <f>[1]listings!H5761&amp;[1]listings!I5761&amp;[1]listings!G5761</f>
        <v>Private room in rental unitPrivate roomAu-Haidhausen</v>
      </c>
      <c r="W5761" s="1" t="str">
        <f>[1]listings!G5761&amp;[1]listings!H5761&amp;[1]listings!I5761&amp;[1]listings!J5761</f>
        <v>Au-HaidhausenPrivate room in rental unitPrivate room2</v>
      </c>
      <c r="X5761" s="38">
        <v>48.157358092913697</v>
      </c>
      <c r="Y5761" s="38">
        <v>11.5742529259315</v>
      </c>
    </row>
    <row r="5762" spans="1:25" ht="16" x14ac:dyDescent="0.2">
      <c r="A5762" s="4" t="s">
        <v>10887</v>
      </c>
      <c r="B5762" s="1" t="s">
        <v>10888</v>
      </c>
      <c r="C5762" s="1">
        <v>472138805</v>
      </c>
      <c r="D5762" s="1" t="s">
        <v>10889</v>
      </c>
      <c r="E5762" s="3">
        <v>44771</v>
      </c>
      <c r="F5762" s="1">
        <v>1</v>
      </c>
      <c r="G5762" s="1" t="s">
        <v>294</v>
      </c>
      <c r="H5762" s="1" t="s">
        <v>32</v>
      </c>
      <c r="I5762" s="1" t="s">
        <v>33</v>
      </c>
      <c r="J5762" s="1">
        <v>3</v>
      </c>
      <c r="L5762" s="2">
        <f>IF(ISBLANK(K5762),_xlfn.XLOOKUP(U5762,'[1]AVG PRICE'!E:E,'[1]AVG PRICE'!D:D,""),[1]listings!K5762)</f>
        <v>102.8</v>
      </c>
      <c r="M5762" s="1">
        <v>4.9000000000000004</v>
      </c>
      <c r="N5762" s="1">
        <v>1125</v>
      </c>
      <c r="O5762" s="1">
        <v>12</v>
      </c>
      <c r="P5762" s="2">
        <f t="shared" ref="P5762:P5825" si="180">L5762*(N5762+M5762)/2</f>
        <v>58076.86</v>
      </c>
      <c r="Q5762" s="1">
        <v>5</v>
      </c>
      <c r="R5762" s="1">
        <f>IF(ISBLANK(S5762),_xlfn.XLOOKUP(V5762,'[1]AVG REVIEWS'!E:E,'[1]AVG REVIEWS'!D:D,""),[1]listings!S5762)</f>
        <v>2.13</v>
      </c>
      <c r="S5762" s="1">
        <v>2.13</v>
      </c>
      <c r="T5762" s="1">
        <f>IF(ISBLANK(Q5762),_xlfn.XLOOKUP(W5762,'[1]AVG SCORE'!F:F,'[1]AVG SCORE'!E:E,""),[1]listings!Q5762)</f>
        <v>5</v>
      </c>
      <c r="U5762" s="1" t="str">
        <f t="shared" ref="U5762:U5825" si="181">G5762&amp;I5762&amp;J5762</f>
        <v>MoosachEntire home/apt3</v>
      </c>
      <c r="V5762" s="1" t="str">
        <f>[1]listings!H5762&amp;[1]listings!I5762&amp;[1]listings!G5762</f>
        <v>Entire rental unitEntire home/aptMoosach</v>
      </c>
      <c r="W5762" s="1" t="str">
        <f>[1]listings!G5762&amp;[1]listings!H5762&amp;[1]listings!I5762&amp;[1]listings!J5762</f>
        <v>MoosachEntire rental unitEntire home/apt3</v>
      </c>
      <c r="X5762" s="38">
        <v>48.173266270040799</v>
      </c>
      <c r="Y5762" s="38">
        <v>11.564612999934999</v>
      </c>
    </row>
    <row r="5763" spans="1:25" ht="16" x14ac:dyDescent="0.2">
      <c r="A5763" s="4" t="s">
        <v>10890</v>
      </c>
      <c r="B5763" s="1" t="s">
        <v>10891</v>
      </c>
      <c r="C5763" s="1">
        <v>56719709</v>
      </c>
      <c r="D5763" s="1" t="s">
        <v>10399</v>
      </c>
      <c r="E5763" s="3">
        <v>42399</v>
      </c>
      <c r="F5763" s="1">
        <v>2</v>
      </c>
      <c r="G5763" s="1" t="s">
        <v>108</v>
      </c>
      <c r="H5763" s="1" t="s">
        <v>51</v>
      </c>
      <c r="I5763" s="1" t="s">
        <v>47</v>
      </c>
      <c r="J5763" s="1">
        <v>2</v>
      </c>
      <c r="K5763" s="2">
        <v>118</v>
      </c>
      <c r="L5763" s="2">
        <f>IF(ISBLANK(K5763),_xlfn.XLOOKUP(U5763,'[1]AVG PRICE'!E:E,'[1]AVG PRICE'!D:D,""),[1]listings!K5763)</f>
        <v>118</v>
      </c>
      <c r="M5763" s="1">
        <v>1</v>
      </c>
      <c r="N5763" s="1">
        <v>365</v>
      </c>
      <c r="O5763" s="1">
        <v>5</v>
      </c>
      <c r="P5763" s="2">
        <f t="shared" si="180"/>
        <v>21594</v>
      </c>
      <c r="Q5763" s="1">
        <v>4.2</v>
      </c>
      <c r="R5763" s="1">
        <f>IF(ISBLANK(S5763),_xlfn.XLOOKUP(V5763,'[1]AVG REVIEWS'!E:E,'[1]AVG REVIEWS'!D:D,""),[1]listings!S5763)</f>
        <v>0.64</v>
      </c>
      <c r="S5763" s="1">
        <v>0.64</v>
      </c>
      <c r="T5763" s="1">
        <f>IF(ISBLANK(Q5763),_xlfn.XLOOKUP(W5763,'[1]AVG SCORE'!F:F,'[1]AVG SCORE'!E:E,""),[1]listings!Q5763)</f>
        <v>4.2</v>
      </c>
      <c r="U5763" s="1" t="str">
        <f t="shared" si="181"/>
        <v>Schwabing-FreimannPrivate room2</v>
      </c>
      <c r="V5763" s="1" t="str">
        <f>[1]listings!H5763&amp;[1]listings!I5763&amp;[1]listings!G5763</f>
        <v>Private room in rental unitPrivate roomSchwabing-Freimann</v>
      </c>
      <c r="W5763" s="1" t="str">
        <f>[1]listings!G5763&amp;[1]listings!H5763&amp;[1]listings!I5763&amp;[1]listings!J5763</f>
        <v>Schwabing-FreimannPrivate room in rental unitPrivate room2</v>
      </c>
      <c r="X5763" s="38">
        <v>48.125450000000001</v>
      </c>
      <c r="Y5763" s="38">
        <v>11.59709</v>
      </c>
    </row>
    <row r="5764" spans="1:25" ht="16" x14ac:dyDescent="0.2">
      <c r="A5764" s="4" t="s">
        <v>10892</v>
      </c>
      <c r="B5764" s="1" t="s">
        <v>9741</v>
      </c>
      <c r="C5764" s="1">
        <v>10479886</v>
      </c>
      <c r="D5764" s="1" t="s">
        <v>10893</v>
      </c>
      <c r="E5764" s="3">
        <v>41615</v>
      </c>
      <c r="F5764" s="1">
        <v>1</v>
      </c>
      <c r="G5764" s="1" t="s">
        <v>45</v>
      </c>
      <c r="H5764" s="1" t="s">
        <v>32</v>
      </c>
      <c r="I5764" s="1" t="s">
        <v>33</v>
      </c>
      <c r="J5764" s="1">
        <v>2</v>
      </c>
      <c r="K5764" s="2">
        <v>125</v>
      </c>
      <c r="L5764" s="2">
        <f>IF(ISBLANK(K5764),_xlfn.XLOOKUP(U5764,'[1]AVG PRICE'!E:E,'[1]AVG PRICE'!D:D,""),[1]listings!K5764)</f>
        <v>125</v>
      </c>
      <c r="M5764" s="1">
        <v>2</v>
      </c>
      <c r="N5764" s="1">
        <v>10</v>
      </c>
      <c r="O5764" s="1">
        <v>8</v>
      </c>
      <c r="P5764" s="2">
        <f t="shared" si="180"/>
        <v>750</v>
      </c>
      <c r="Q5764" s="1">
        <v>5</v>
      </c>
      <c r="R5764" s="1">
        <f>IF(ISBLANK(S5764),_xlfn.XLOOKUP(V5764,'[1]AVG REVIEWS'!E:E,'[1]AVG REVIEWS'!D:D,""),[1]listings!S5764)</f>
        <v>1.05</v>
      </c>
      <c r="S5764" s="1">
        <v>1.05</v>
      </c>
      <c r="T5764" s="1">
        <f>IF(ISBLANK(Q5764),_xlfn.XLOOKUP(W5764,'[1]AVG SCORE'!F:F,'[1]AVG SCORE'!E:E,""),[1]listings!Q5764)</f>
        <v>5</v>
      </c>
      <c r="U5764" s="1" t="str">
        <f t="shared" si="181"/>
        <v>Sendling-WestparkEntire home/apt2</v>
      </c>
      <c r="V5764" s="1" t="str">
        <f>[1]listings!H5764&amp;[1]listings!I5764&amp;[1]listings!G5764</f>
        <v>Entire rental unitEntire home/aptSendling-Westpark</v>
      </c>
      <c r="W5764" s="1" t="str">
        <f>[1]listings!G5764&amp;[1]listings!H5764&amp;[1]listings!I5764&amp;[1]listings!J5764</f>
        <v>Sendling-WestparkEntire rental unitEntire home/apt2</v>
      </c>
      <c r="X5764" s="38">
        <v>48.094944052824999</v>
      </c>
      <c r="Y5764" s="38">
        <v>11.5831857167877</v>
      </c>
    </row>
    <row r="5765" spans="1:25" ht="16" x14ac:dyDescent="0.2">
      <c r="A5765" s="4" t="s">
        <v>10894</v>
      </c>
      <c r="B5765" s="1" t="s">
        <v>10895</v>
      </c>
      <c r="C5765" s="1">
        <v>91664812</v>
      </c>
      <c r="D5765" s="1" t="s">
        <v>6548</v>
      </c>
      <c r="E5765" s="3">
        <v>42606</v>
      </c>
      <c r="F5765" s="1">
        <v>3</v>
      </c>
      <c r="G5765" s="1" t="s">
        <v>113</v>
      </c>
      <c r="H5765" s="1" t="s">
        <v>7174</v>
      </c>
      <c r="I5765" s="1" t="s">
        <v>871</v>
      </c>
      <c r="J5765" s="1">
        <v>2</v>
      </c>
      <c r="K5765" s="2">
        <v>40</v>
      </c>
      <c r="L5765" s="2">
        <f>IF(ISBLANK(K5765),_xlfn.XLOOKUP(U5765,'[1]AVG PRICE'!E:E,'[1]AVG PRICE'!D:D,""),[1]listings!K5765)</f>
        <v>40</v>
      </c>
      <c r="M5765" s="1">
        <v>1</v>
      </c>
      <c r="N5765" s="1">
        <v>365</v>
      </c>
      <c r="O5765" s="1">
        <v>9</v>
      </c>
      <c r="P5765" s="2">
        <f t="shared" si="180"/>
        <v>7320</v>
      </c>
      <c r="Q5765" s="1">
        <v>5</v>
      </c>
      <c r="R5765" s="1">
        <f>IF(ISBLANK(S5765),_xlfn.XLOOKUP(V5765,'[1]AVG REVIEWS'!E:E,'[1]AVG REVIEWS'!D:D,""),[1]listings!S5765)</f>
        <v>1.17</v>
      </c>
      <c r="S5765" s="1">
        <v>1.17</v>
      </c>
      <c r="T5765" s="1">
        <f>IF(ISBLANK(Q5765),_xlfn.XLOOKUP(W5765,'[1]AVG SCORE'!F:F,'[1]AVG SCORE'!E:E,""),[1]listings!Q5765)</f>
        <v>5</v>
      </c>
      <c r="U5765" s="1" t="str">
        <f t="shared" si="181"/>
        <v>Tudering-RiemShared room2</v>
      </c>
      <c r="V5765" s="1" t="str">
        <f>[1]listings!H5765&amp;[1]listings!I5765&amp;[1]listings!G5765</f>
        <v>Shared room in homeShared roomTudering-Riem</v>
      </c>
      <c r="W5765" s="1" t="str">
        <f>[1]listings!G5765&amp;[1]listings!H5765&amp;[1]listings!I5765&amp;[1]listings!J5765</f>
        <v>Tudering-RiemShared room in homeShared room2</v>
      </c>
      <c r="X5765" s="38">
        <v>48.170659999999998</v>
      </c>
      <c r="Y5765" s="38">
        <v>11.628880000000001</v>
      </c>
    </row>
    <row r="5766" spans="1:25" ht="16" x14ac:dyDescent="0.2">
      <c r="A5766" s="4" t="s">
        <v>10896</v>
      </c>
      <c r="B5766" s="1" t="s">
        <v>10897</v>
      </c>
      <c r="C5766" s="1">
        <v>156424629</v>
      </c>
      <c r="D5766" s="1" t="s">
        <v>4862</v>
      </c>
      <c r="E5766" s="3">
        <v>43035</v>
      </c>
      <c r="F5766" s="1">
        <v>7</v>
      </c>
      <c r="G5766" s="1" t="s">
        <v>50</v>
      </c>
      <c r="H5766" s="1" t="s">
        <v>32</v>
      </c>
      <c r="I5766" s="1" t="s">
        <v>33</v>
      </c>
      <c r="J5766" s="1">
        <v>4</v>
      </c>
      <c r="K5766" s="2">
        <v>88</v>
      </c>
      <c r="L5766" s="2">
        <f>IF(ISBLANK(K5766),_xlfn.XLOOKUP(U5766,'[1]AVG PRICE'!E:E,'[1]AVG PRICE'!D:D,""),[1]listings!K5766)</f>
        <v>88</v>
      </c>
      <c r="M5766" s="1">
        <v>150.30000000000001</v>
      </c>
      <c r="N5766" s="1">
        <v>998.3</v>
      </c>
      <c r="O5766" s="1">
        <v>1</v>
      </c>
      <c r="P5766" s="2">
        <f t="shared" si="180"/>
        <v>50538.399999999994</v>
      </c>
      <c r="Q5766" s="1">
        <v>4</v>
      </c>
      <c r="R5766" s="1">
        <f>IF(ISBLANK(S5766),_xlfn.XLOOKUP(V5766,'[1]AVG REVIEWS'!E:E,'[1]AVG REVIEWS'!D:D,""),[1]listings!S5766)</f>
        <v>0.15</v>
      </c>
      <c r="S5766" s="1">
        <v>0.15</v>
      </c>
      <c r="T5766" s="1">
        <f>IF(ISBLANK(Q5766),_xlfn.XLOOKUP(W5766,'[1]AVG SCORE'!F:F,'[1]AVG SCORE'!E:E,""),[1]listings!Q5766)</f>
        <v>4</v>
      </c>
      <c r="U5766" s="1" t="str">
        <f t="shared" si="181"/>
        <v>Schwabing-WestEntire home/apt4</v>
      </c>
      <c r="V5766" s="1" t="str">
        <f>[1]listings!H5766&amp;[1]listings!I5766&amp;[1]listings!G5766</f>
        <v>Entire rental unitEntire home/aptSchwabing-West</v>
      </c>
      <c r="W5766" s="1" t="str">
        <f>[1]listings!G5766&amp;[1]listings!H5766&amp;[1]listings!I5766&amp;[1]listings!J5766</f>
        <v>Schwabing-WestEntire rental unitEntire home/apt4</v>
      </c>
      <c r="X5766" s="38">
        <v>48.141820000000003</v>
      </c>
      <c r="Y5766" s="38">
        <v>11.49813</v>
      </c>
    </row>
    <row r="5767" spans="1:25" ht="16" x14ac:dyDescent="0.2">
      <c r="A5767" s="4" t="s">
        <v>10898</v>
      </c>
      <c r="B5767" s="1" t="s">
        <v>10899</v>
      </c>
      <c r="C5767" s="1">
        <v>356922310</v>
      </c>
      <c r="D5767" s="1" t="s">
        <v>384</v>
      </c>
      <c r="E5767" s="3">
        <v>44029</v>
      </c>
      <c r="F5767" s="1">
        <v>1</v>
      </c>
      <c r="G5767" s="1" t="s">
        <v>45</v>
      </c>
      <c r="H5767" s="1" t="s">
        <v>32</v>
      </c>
      <c r="I5767" s="1" t="s">
        <v>33</v>
      </c>
      <c r="J5767" s="1">
        <v>3</v>
      </c>
      <c r="K5767" s="2">
        <v>180</v>
      </c>
      <c r="L5767" s="2">
        <f>IF(ISBLANK(K5767),_xlfn.XLOOKUP(U5767,'[1]AVG PRICE'!E:E,'[1]AVG PRICE'!D:D,""),[1]listings!K5767)</f>
        <v>180</v>
      </c>
      <c r="M5767" s="1">
        <v>5</v>
      </c>
      <c r="N5767" s="1">
        <v>1125</v>
      </c>
      <c r="O5767" s="1">
        <v>16</v>
      </c>
      <c r="P5767" s="2">
        <f t="shared" si="180"/>
        <v>101700</v>
      </c>
      <c r="Q5767" s="1">
        <v>5</v>
      </c>
      <c r="R5767" s="1">
        <f>IF(ISBLANK(S5767),_xlfn.XLOOKUP(V5767,'[1]AVG REVIEWS'!E:E,'[1]AVG REVIEWS'!D:D,""),[1]listings!S5767)</f>
        <v>2.16</v>
      </c>
      <c r="S5767" s="1">
        <v>2.16</v>
      </c>
      <c r="T5767" s="1">
        <f>IF(ISBLANK(Q5767),_xlfn.XLOOKUP(W5767,'[1]AVG SCORE'!F:F,'[1]AVG SCORE'!E:E,""),[1]listings!Q5767)</f>
        <v>5</v>
      </c>
      <c r="U5767" s="1" t="str">
        <f t="shared" si="181"/>
        <v>Sendling-WestparkEntire home/apt3</v>
      </c>
      <c r="V5767" s="1" t="str">
        <f>[1]listings!H5767&amp;[1]listings!I5767&amp;[1]listings!G5767</f>
        <v>Entire rental unitEntire home/aptSendling-Westpark</v>
      </c>
      <c r="W5767" s="1" t="str">
        <f>[1]listings!G5767&amp;[1]listings!H5767&amp;[1]listings!I5767&amp;[1]listings!J5767</f>
        <v>Sendling-WestparkEntire rental unitEntire home/apt3</v>
      </c>
      <c r="X5767" s="38">
        <v>48.160034496447501</v>
      </c>
      <c r="Y5767" s="38">
        <v>11.525965170432301</v>
      </c>
    </row>
    <row r="5768" spans="1:25" ht="16" x14ac:dyDescent="0.2">
      <c r="A5768" s="4" t="s">
        <v>10900</v>
      </c>
      <c r="B5768" s="1" t="s">
        <v>10901</v>
      </c>
      <c r="C5768" s="1">
        <v>19367832</v>
      </c>
      <c r="D5768" s="1" t="s">
        <v>10902</v>
      </c>
      <c r="E5768" s="3">
        <v>41854</v>
      </c>
      <c r="F5768" s="1">
        <v>5</v>
      </c>
      <c r="G5768" s="1" t="s">
        <v>39</v>
      </c>
      <c r="H5768" s="1" t="s">
        <v>32</v>
      </c>
      <c r="I5768" s="1" t="s">
        <v>33</v>
      </c>
      <c r="J5768" s="1">
        <v>2</v>
      </c>
      <c r="K5768" s="2">
        <v>142</v>
      </c>
      <c r="L5768" s="2">
        <f>IF(ISBLANK(K5768),_xlfn.XLOOKUP(U5768,'[1]AVG PRICE'!E:E,'[1]AVG PRICE'!D:D,""),[1]listings!K5768)</f>
        <v>142</v>
      </c>
      <c r="M5768" s="1">
        <v>3</v>
      </c>
      <c r="N5768" s="1">
        <v>365</v>
      </c>
      <c r="O5768" s="1">
        <v>18</v>
      </c>
      <c r="P5768" s="2">
        <f t="shared" si="180"/>
        <v>26128</v>
      </c>
      <c r="Q5768" s="1">
        <v>5</v>
      </c>
      <c r="R5768" s="1">
        <f>IF(ISBLANK(S5768),_xlfn.XLOOKUP(V5768,'[1]AVG REVIEWS'!E:E,'[1]AVG REVIEWS'!D:D,""),[1]listings!S5768)</f>
        <v>2.38</v>
      </c>
      <c r="S5768" s="1">
        <v>2.38</v>
      </c>
      <c r="T5768" s="1">
        <f>IF(ISBLANK(Q5768),_xlfn.XLOOKUP(W5768,'[1]AVG SCORE'!F:F,'[1]AVG SCORE'!E:E,""),[1]listings!Q5768)</f>
        <v>5</v>
      </c>
      <c r="U5768" s="1" t="str">
        <f t="shared" si="181"/>
        <v>MaxvorstadtEntire home/apt2</v>
      </c>
      <c r="V5768" s="1" t="str">
        <f>[1]listings!H5768&amp;[1]listings!I5768&amp;[1]listings!G5768</f>
        <v>Entire rental unitEntire home/aptMaxvorstadt</v>
      </c>
      <c r="W5768" s="1" t="str">
        <f>[1]listings!G5768&amp;[1]listings!H5768&amp;[1]listings!I5768&amp;[1]listings!J5768</f>
        <v>MaxvorstadtEntire rental unitEntire home/apt2</v>
      </c>
      <c r="X5768" s="38">
        <v>48.186502599999997</v>
      </c>
      <c r="Y5768" s="38">
        <v>11.596096299999999</v>
      </c>
    </row>
    <row r="5769" spans="1:25" ht="16" x14ac:dyDescent="0.2">
      <c r="A5769" s="4" t="s">
        <v>10903</v>
      </c>
      <c r="B5769" s="1" t="s">
        <v>10904</v>
      </c>
      <c r="C5769" s="1">
        <v>37700405</v>
      </c>
      <c r="D5769" s="1" t="s">
        <v>10905</v>
      </c>
      <c r="E5769" s="3">
        <v>42191</v>
      </c>
      <c r="F5769" s="1">
        <v>1</v>
      </c>
      <c r="G5769" s="1" t="s">
        <v>39</v>
      </c>
      <c r="H5769" s="1" t="s">
        <v>32</v>
      </c>
      <c r="I5769" s="1" t="s">
        <v>33</v>
      </c>
      <c r="J5769" s="1">
        <v>2</v>
      </c>
      <c r="L5769" s="2">
        <f>IF(ISBLANK(K5769),_xlfn.XLOOKUP(U5769,'[1]AVG PRICE'!E:E,'[1]AVG PRICE'!D:D,""),[1]listings!K5769)</f>
        <v>136.95041322314049</v>
      </c>
      <c r="M5769" s="1">
        <v>5</v>
      </c>
      <c r="N5769" s="1">
        <v>14</v>
      </c>
      <c r="O5769" s="1">
        <v>3</v>
      </c>
      <c r="P5769" s="2">
        <f t="shared" si="180"/>
        <v>1301.0289256198346</v>
      </c>
      <c r="Q5769" s="1">
        <v>5</v>
      </c>
      <c r="R5769" s="1">
        <f>IF(ISBLANK(S5769),_xlfn.XLOOKUP(V5769,'[1]AVG REVIEWS'!E:E,'[1]AVG REVIEWS'!D:D,""),[1]listings!S5769)</f>
        <v>0.51</v>
      </c>
      <c r="S5769" s="1">
        <v>0.51</v>
      </c>
      <c r="T5769" s="1">
        <f>IF(ISBLANK(Q5769),_xlfn.XLOOKUP(W5769,'[1]AVG SCORE'!F:F,'[1]AVG SCORE'!E:E,""),[1]listings!Q5769)</f>
        <v>5</v>
      </c>
      <c r="U5769" s="1" t="str">
        <f t="shared" si="181"/>
        <v>MaxvorstadtEntire home/apt2</v>
      </c>
      <c r="V5769" s="1" t="str">
        <f>[1]listings!H5769&amp;[1]listings!I5769&amp;[1]listings!G5769</f>
        <v>Entire rental unitEntire home/aptMaxvorstadt</v>
      </c>
      <c r="W5769" s="1" t="str">
        <f>[1]listings!G5769&amp;[1]listings!H5769&amp;[1]listings!I5769&amp;[1]listings!J5769</f>
        <v>MaxvorstadtEntire rental unitEntire home/apt2</v>
      </c>
      <c r="X5769" s="38">
        <v>48.1341428618544</v>
      </c>
      <c r="Y5769" s="38">
        <v>11.585670011639399</v>
      </c>
    </row>
    <row r="5770" spans="1:25" ht="16" x14ac:dyDescent="0.2">
      <c r="A5770" s="4" t="s">
        <v>10906</v>
      </c>
      <c r="B5770" s="1" t="s">
        <v>9175</v>
      </c>
      <c r="C5770" s="1">
        <v>95081469</v>
      </c>
      <c r="D5770" s="1" t="s">
        <v>10907</v>
      </c>
      <c r="E5770" s="3">
        <v>42627</v>
      </c>
      <c r="F5770" s="1">
        <v>6</v>
      </c>
      <c r="G5770" s="1" t="s">
        <v>71</v>
      </c>
      <c r="H5770" s="1" t="s">
        <v>32</v>
      </c>
      <c r="I5770" s="1" t="s">
        <v>33</v>
      </c>
      <c r="J5770" s="1">
        <v>2</v>
      </c>
      <c r="L5770" s="2">
        <f>IF(ISBLANK(K5770),_xlfn.XLOOKUP(U5770,'[1]AVG PRICE'!E:E,'[1]AVG PRICE'!D:D,""),[1]listings!K5770)</f>
        <v>150.01249999999999</v>
      </c>
      <c r="M5770" s="1">
        <v>2</v>
      </c>
      <c r="N5770" s="1">
        <v>365</v>
      </c>
      <c r="O5770" s="1">
        <v>8</v>
      </c>
      <c r="P5770" s="2">
        <f t="shared" si="180"/>
        <v>27527.293749999997</v>
      </c>
      <c r="Q5770" s="1">
        <v>5</v>
      </c>
      <c r="R5770" s="1">
        <f>IF(ISBLANK(S5770),_xlfn.XLOOKUP(V5770,'[1]AVG REVIEWS'!E:E,'[1]AVG REVIEWS'!D:D,""),[1]listings!S5770)</f>
        <v>1.04</v>
      </c>
      <c r="S5770" s="1">
        <v>1.04</v>
      </c>
      <c r="T5770" s="1">
        <f>IF(ISBLANK(Q5770),_xlfn.XLOOKUP(W5770,'[1]AVG SCORE'!F:F,'[1]AVG SCORE'!E:E,""),[1]listings!Q5770)</f>
        <v>5</v>
      </c>
      <c r="U5770" s="1" t="str">
        <f t="shared" si="181"/>
        <v>Ludwigsvorstadt-IsarvorstadtEntire home/apt2</v>
      </c>
      <c r="V5770" s="1" t="str">
        <f>[1]listings!H5770&amp;[1]listings!I5770&amp;[1]listings!G5770</f>
        <v>Entire rental unitEntire home/aptLudwigsvorstadt-Isarvorstadt</v>
      </c>
      <c r="W5770" s="1" t="str">
        <f>[1]listings!G5770&amp;[1]listings!H5770&amp;[1]listings!I5770&amp;[1]listings!J5770</f>
        <v>Ludwigsvorstadt-IsarvorstadtEntire rental unitEntire home/apt2</v>
      </c>
      <c r="X5770" s="38">
        <v>48.097967836931701</v>
      </c>
      <c r="Y5770" s="38">
        <v>11.518004142920701</v>
      </c>
    </row>
    <row r="5771" spans="1:25" ht="16" x14ac:dyDescent="0.2">
      <c r="A5771" s="4" t="s">
        <v>10908</v>
      </c>
      <c r="B5771" s="1" t="s">
        <v>10909</v>
      </c>
      <c r="C5771" s="1">
        <v>38889340</v>
      </c>
      <c r="D5771" s="1" t="s">
        <v>10910</v>
      </c>
      <c r="E5771" s="3">
        <v>42204</v>
      </c>
      <c r="F5771" s="1">
        <v>1</v>
      </c>
      <c r="G5771" s="1" t="s">
        <v>39</v>
      </c>
      <c r="H5771" s="1" t="s">
        <v>32</v>
      </c>
      <c r="I5771" s="1" t="s">
        <v>33</v>
      </c>
      <c r="J5771" s="1">
        <v>3</v>
      </c>
      <c r="K5771" s="2">
        <v>225</v>
      </c>
      <c r="L5771" s="2">
        <f>IF(ISBLANK(K5771),_xlfn.XLOOKUP(U5771,'[1]AVG PRICE'!E:E,'[1]AVG PRICE'!D:D,""),[1]listings!K5771)</f>
        <v>225</v>
      </c>
      <c r="M5771" s="1">
        <v>2</v>
      </c>
      <c r="N5771" s="1">
        <v>30</v>
      </c>
      <c r="O5771" s="1">
        <v>0</v>
      </c>
      <c r="P5771" s="2">
        <f t="shared" si="180"/>
        <v>3600</v>
      </c>
      <c r="R5771" s="1">
        <f>IF(ISBLANK(S5771),_xlfn.XLOOKUP(V5771,'[1]AVG REVIEWS'!E:E,'[1]AVG REVIEWS'!D:D,""),[1]listings!S5771)</f>
        <v>0.90774086378737473</v>
      </c>
      <c r="T5771" s="1">
        <f>IF(ISBLANK(Q5771),_xlfn.XLOOKUP(W5771,'[1]AVG SCORE'!F:F,'[1]AVG SCORE'!E:E,""),[1]listings!Q5771)</f>
        <v>4.7107692307692304</v>
      </c>
      <c r="U5771" s="1" t="str">
        <f t="shared" si="181"/>
        <v>MaxvorstadtEntire home/apt3</v>
      </c>
      <c r="V5771" s="1" t="str">
        <f>[1]listings!H5771&amp;[1]listings!I5771&amp;[1]listings!G5771</f>
        <v>Entire rental unitEntire home/aptMaxvorstadt</v>
      </c>
      <c r="W5771" s="1" t="str">
        <f>[1]listings!G5771&amp;[1]listings!H5771&amp;[1]listings!I5771&amp;[1]listings!J5771</f>
        <v>MaxvorstadtEntire rental unitEntire home/apt3</v>
      </c>
      <c r="X5771" s="38">
        <v>48.109742151080503</v>
      </c>
      <c r="Y5771" s="38">
        <v>11.569528853265901</v>
      </c>
    </row>
    <row r="5772" spans="1:25" ht="16" x14ac:dyDescent="0.2">
      <c r="A5772" s="4" t="s">
        <v>10911</v>
      </c>
      <c r="B5772" s="1" t="s">
        <v>10912</v>
      </c>
      <c r="C5772" s="1">
        <v>252499893</v>
      </c>
      <c r="D5772" s="1" t="s">
        <v>853</v>
      </c>
      <c r="E5772" s="3">
        <v>43556</v>
      </c>
      <c r="F5772" s="1">
        <v>1</v>
      </c>
      <c r="G5772" s="1" t="s">
        <v>71</v>
      </c>
      <c r="H5772" s="1" t="s">
        <v>32</v>
      </c>
      <c r="I5772" s="1" t="s">
        <v>33</v>
      </c>
      <c r="J5772" s="1">
        <v>3</v>
      </c>
      <c r="K5772" s="2">
        <v>394</v>
      </c>
      <c r="L5772" s="2">
        <f>IF(ISBLANK(K5772),_xlfn.XLOOKUP(U5772,'[1]AVG PRICE'!E:E,'[1]AVG PRICE'!D:D,""),[1]listings!K5772)</f>
        <v>394</v>
      </c>
      <c r="M5772" s="1">
        <v>2</v>
      </c>
      <c r="N5772" s="1">
        <v>7</v>
      </c>
      <c r="O5772" s="1">
        <v>0</v>
      </c>
      <c r="P5772" s="2">
        <f t="shared" si="180"/>
        <v>1773</v>
      </c>
      <c r="R5772" s="1">
        <f>IF(ISBLANK(S5772),_xlfn.XLOOKUP(V5772,'[1]AVG REVIEWS'!E:E,'[1]AVG REVIEWS'!D:D,""),[1]listings!S5772)</f>
        <v>1.0161822660098518</v>
      </c>
      <c r="T5772" s="1">
        <f>IF(ISBLANK(Q5772),_xlfn.XLOOKUP(W5772,'[1]AVG SCORE'!F:F,'[1]AVG SCORE'!E:E,""),[1]listings!Q5772)</f>
        <v>4.769516129032259</v>
      </c>
      <c r="U5772" s="1" t="str">
        <f t="shared" si="181"/>
        <v>Ludwigsvorstadt-IsarvorstadtEntire home/apt3</v>
      </c>
      <c r="V5772" s="1" t="str">
        <f>[1]listings!H5772&amp;[1]listings!I5772&amp;[1]listings!G5772</f>
        <v>Entire rental unitEntire home/aptLudwigsvorstadt-Isarvorstadt</v>
      </c>
      <c r="W5772" s="1" t="str">
        <f>[1]listings!G5772&amp;[1]listings!H5772&amp;[1]listings!I5772&amp;[1]listings!J5772</f>
        <v>Ludwigsvorstadt-IsarvorstadtEntire rental unitEntire home/apt3</v>
      </c>
      <c r="X5772" s="38">
        <v>48.1181628462719</v>
      </c>
      <c r="Y5772" s="38">
        <v>11.5720443730053</v>
      </c>
    </row>
    <row r="5773" spans="1:25" ht="16" x14ac:dyDescent="0.2">
      <c r="A5773" s="4" t="s">
        <v>10913</v>
      </c>
      <c r="B5773" s="1" t="s">
        <v>10914</v>
      </c>
      <c r="C5773" s="1">
        <v>590788970</v>
      </c>
      <c r="D5773" s="1" t="s">
        <v>879</v>
      </c>
      <c r="E5773" s="3">
        <v>45492</v>
      </c>
      <c r="F5773" s="1">
        <v>2</v>
      </c>
      <c r="G5773" s="1" t="s">
        <v>39</v>
      </c>
      <c r="H5773" s="1" t="s">
        <v>32</v>
      </c>
      <c r="I5773" s="1" t="s">
        <v>33</v>
      </c>
      <c r="J5773" s="1">
        <v>3</v>
      </c>
      <c r="K5773" s="2">
        <v>225</v>
      </c>
      <c r="L5773" s="2">
        <f>IF(ISBLANK(K5773),_xlfn.XLOOKUP(U5773,'[1]AVG PRICE'!E:E,'[1]AVG PRICE'!D:D,""),[1]listings!K5773)</f>
        <v>225</v>
      </c>
      <c r="M5773" s="1">
        <v>3</v>
      </c>
      <c r="N5773" s="1">
        <v>365</v>
      </c>
      <c r="O5773" s="1">
        <v>2</v>
      </c>
      <c r="P5773" s="2">
        <f t="shared" si="180"/>
        <v>41400</v>
      </c>
      <c r="Q5773" s="1">
        <v>3</v>
      </c>
      <c r="R5773" s="1">
        <f>IF(ISBLANK(S5773),_xlfn.XLOOKUP(V5773,'[1]AVG REVIEWS'!E:E,'[1]AVG REVIEWS'!D:D,""),[1]listings!S5773)</f>
        <v>0.26</v>
      </c>
      <c r="S5773" s="1">
        <v>0.26</v>
      </c>
      <c r="T5773" s="1">
        <f>IF(ISBLANK(Q5773),_xlfn.XLOOKUP(W5773,'[1]AVG SCORE'!F:F,'[1]AVG SCORE'!E:E,""),[1]listings!Q5773)</f>
        <v>3</v>
      </c>
      <c r="U5773" s="1" t="str">
        <f t="shared" si="181"/>
        <v>MaxvorstadtEntire home/apt3</v>
      </c>
      <c r="V5773" s="1" t="str">
        <f>[1]listings!H5773&amp;[1]listings!I5773&amp;[1]listings!G5773</f>
        <v>Entire rental unitEntire home/aptMaxvorstadt</v>
      </c>
      <c r="W5773" s="1" t="str">
        <f>[1]listings!G5773&amp;[1]listings!H5773&amp;[1]listings!I5773&amp;[1]listings!J5773</f>
        <v>MaxvorstadtEntire rental unitEntire home/apt3</v>
      </c>
      <c r="X5773" s="38">
        <v>48.175243678397997</v>
      </c>
      <c r="Y5773" s="38">
        <v>11.572182707292299</v>
      </c>
    </row>
    <row r="5774" spans="1:25" ht="16" x14ac:dyDescent="0.2">
      <c r="A5774" s="4" t="s">
        <v>10915</v>
      </c>
      <c r="B5774" s="1" t="s">
        <v>10916</v>
      </c>
      <c r="C5774" s="1">
        <v>592696957</v>
      </c>
      <c r="D5774" s="1" t="s">
        <v>10917</v>
      </c>
      <c r="E5774" s="3">
        <v>45501</v>
      </c>
      <c r="F5774" s="1">
        <v>1</v>
      </c>
      <c r="G5774" s="1" t="s">
        <v>71</v>
      </c>
      <c r="H5774" s="1" t="s">
        <v>51</v>
      </c>
      <c r="I5774" s="1" t="s">
        <v>47</v>
      </c>
      <c r="J5774" s="1">
        <v>2</v>
      </c>
      <c r="K5774" s="2">
        <v>74</v>
      </c>
      <c r="L5774" s="2">
        <f>IF(ISBLANK(K5774),_xlfn.XLOOKUP(U5774,'[1]AVG PRICE'!E:E,'[1]AVG PRICE'!D:D,""),[1]listings!K5774)</f>
        <v>74</v>
      </c>
      <c r="M5774" s="1">
        <v>3</v>
      </c>
      <c r="N5774" s="1">
        <v>365</v>
      </c>
      <c r="O5774" s="1">
        <v>5</v>
      </c>
      <c r="P5774" s="2">
        <f t="shared" si="180"/>
        <v>13616</v>
      </c>
      <c r="Q5774" s="1">
        <v>5</v>
      </c>
      <c r="R5774" s="1">
        <f>IF(ISBLANK(S5774),_xlfn.XLOOKUP(V5774,'[1]AVG REVIEWS'!E:E,'[1]AVG REVIEWS'!D:D,""),[1]listings!S5774)</f>
        <v>0.68</v>
      </c>
      <c r="S5774" s="1">
        <v>0.68</v>
      </c>
      <c r="T5774" s="1">
        <f>IF(ISBLANK(Q5774),_xlfn.XLOOKUP(W5774,'[1]AVG SCORE'!F:F,'[1]AVG SCORE'!E:E,""),[1]listings!Q5774)</f>
        <v>5</v>
      </c>
      <c r="U5774" s="1" t="str">
        <f t="shared" si="181"/>
        <v>Ludwigsvorstadt-IsarvorstadtPrivate room2</v>
      </c>
      <c r="V5774" s="1" t="str">
        <f>[1]listings!H5774&amp;[1]listings!I5774&amp;[1]listings!G5774</f>
        <v>Private room in rental unitPrivate roomLudwigsvorstadt-Isarvorstadt</v>
      </c>
      <c r="W5774" s="1" t="str">
        <f>[1]listings!G5774&amp;[1]listings!H5774&amp;[1]listings!I5774&amp;[1]listings!J5774</f>
        <v>Ludwigsvorstadt-IsarvorstadtPrivate room in rental unitPrivate room2</v>
      </c>
      <c r="X5774" s="38">
        <v>48.125307099881098</v>
      </c>
      <c r="Y5774" s="38">
        <v>11.5853402041578</v>
      </c>
    </row>
    <row r="5775" spans="1:25" ht="16" x14ac:dyDescent="0.2">
      <c r="A5775" s="4" t="s">
        <v>10918</v>
      </c>
      <c r="B5775" s="1" t="s">
        <v>10919</v>
      </c>
      <c r="C5775" s="1">
        <v>22766216</v>
      </c>
      <c r="D5775" s="1" t="s">
        <v>10920</v>
      </c>
      <c r="E5775" s="3">
        <v>41932</v>
      </c>
      <c r="F5775" s="1">
        <v>1</v>
      </c>
      <c r="G5775" s="1" t="s">
        <v>113</v>
      </c>
      <c r="H5775" s="1" t="s">
        <v>82</v>
      </c>
      <c r="I5775" s="1" t="s">
        <v>47</v>
      </c>
      <c r="J5775" s="1">
        <v>2</v>
      </c>
      <c r="K5775" s="2">
        <v>94</v>
      </c>
      <c r="L5775" s="2">
        <f>IF(ISBLANK(K5775),_xlfn.XLOOKUP(U5775,'[1]AVG PRICE'!E:E,'[1]AVG PRICE'!D:D,""),[1]listings!K5775)</f>
        <v>94</v>
      </c>
      <c r="M5775" s="1">
        <v>1</v>
      </c>
      <c r="N5775" s="1">
        <v>365</v>
      </c>
      <c r="O5775" s="1">
        <v>13</v>
      </c>
      <c r="P5775" s="2">
        <f t="shared" si="180"/>
        <v>17202</v>
      </c>
      <c r="Q5775" s="1">
        <v>4.8499999999999996</v>
      </c>
      <c r="R5775" s="1">
        <f>IF(ISBLANK(S5775),_xlfn.XLOOKUP(V5775,'[1]AVG REVIEWS'!E:E,'[1]AVG REVIEWS'!D:D,""),[1]listings!S5775)</f>
        <v>1.7</v>
      </c>
      <c r="S5775" s="1">
        <v>1.7</v>
      </c>
      <c r="T5775" s="1">
        <f>IF(ISBLANK(Q5775),_xlfn.XLOOKUP(W5775,'[1]AVG SCORE'!F:F,'[1]AVG SCORE'!E:E,""),[1]listings!Q5775)</f>
        <v>4.8499999999999996</v>
      </c>
      <c r="U5775" s="1" t="str">
        <f t="shared" si="181"/>
        <v>Tudering-RiemPrivate room2</v>
      </c>
      <c r="V5775" s="1" t="str">
        <f>[1]listings!H5775&amp;[1]listings!I5775&amp;[1]listings!G5775</f>
        <v>Private room in condoPrivate roomTudering-Riem</v>
      </c>
      <c r="W5775" s="1" t="str">
        <f>[1]listings!G5775&amp;[1]listings!H5775&amp;[1]listings!I5775&amp;[1]listings!J5775</f>
        <v>Tudering-RiemPrivate room in condoPrivate room2</v>
      </c>
      <c r="X5775" s="38">
        <v>48.137450700000002</v>
      </c>
      <c r="Y5775" s="38">
        <v>11.6178436</v>
      </c>
    </row>
    <row r="5776" spans="1:25" ht="16" x14ac:dyDescent="0.2">
      <c r="A5776" s="4" t="s">
        <v>10921</v>
      </c>
      <c r="B5776" s="1" t="s">
        <v>9417</v>
      </c>
      <c r="C5776" s="1">
        <v>58213050</v>
      </c>
      <c r="D5776" s="1" t="s">
        <v>503</v>
      </c>
      <c r="E5776" s="3">
        <v>42410</v>
      </c>
      <c r="F5776" s="1">
        <v>2</v>
      </c>
      <c r="G5776" s="1" t="s">
        <v>71</v>
      </c>
      <c r="H5776" s="1" t="s">
        <v>32</v>
      </c>
      <c r="I5776" s="1" t="s">
        <v>33</v>
      </c>
      <c r="J5776" s="1">
        <v>4</v>
      </c>
      <c r="K5776" s="2">
        <v>196</v>
      </c>
      <c r="L5776" s="2">
        <f>IF(ISBLANK(K5776),_xlfn.XLOOKUP(U5776,'[1]AVG PRICE'!E:E,'[1]AVG PRICE'!D:D,""),[1]listings!K5776)</f>
        <v>196</v>
      </c>
      <c r="M5776" s="1">
        <v>3</v>
      </c>
      <c r="N5776" s="1">
        <v>365</v>
      </c>
      <c r="O5776" s="1">
        <v>2</v>
      </c>
      <c r="P5776" s="2">
        <f t="shared" si="180"/>
        <v>36064</v>
      </c>
      <c r="Q5776" s="1">
        <v>5</v>
      </c>
      <c r="R5776" s="1">
        <f>IF(ISBLANK(S5776),_xlfn.XLOOKUP(V5776,'[1]AVG REVIEWS'!E:E,'[1]AVG REVIEWS'!D:D,""),[1]listings!S5776)</f>
        <v>0.27</v>
      </c>
      <c r="S5776" s="1">
        <v>0.27</v>
      </c>
      <c r="T5776" s="1">
        <f>IF(ISBLANK(Q5776),_xlfn.XLOOKUP(W5776,'[1]AVG SCORE'!F:F,'[1]AVG SCORE'!E:E,""),[1]listings!Q5776)</f>
        <v>5</v>
      </c>
      <c r="U5776" s="1" t="str">
        <f t="shared" si="181"/>
        <v>Ludwigsvorstadt-IsarvorstadtEntire home/apt4</v>
      </c>
      <c r="V5776" s="1" t="str">
        <f>[1]listings!H5776&amp;[1]listings!I5776&amp;[1]listings!G5776</f>
        <v>Entire rental unitEntire home/aptLudwigsvorstadt-Isarvorstadt</v>
      </c>
      <c r="W5776" s="1" t="str">
        <f>[1]listings!G5776&amp;[1]listings!H5776&amp;[1]listings!I5776&amp;[1]listings!J5776</f>
        <v>Ludwigsvorstadt-IsarvorstadtEntire rental unitEntire home/apt4</v>
      </c>
      <c r="X5776" s="38">
        <v>48.180839277394803</v>
      </c>
      <c r="Y5776" s="38">
        <v>11.4426939402406</v>
      </c>
    </row>
    <row r="5777" spans="1:25" ht="16" x14ac:dyDescent="0.2">
      <c r="A5777" s="4" t="s">
        <v>10922</v>
      </c>
      <c r="B5777" s="1" t="s">
        <v>10923</v>
      </c>
      <c r="C5777" s="1">
        <v>6068837</v>
      </c>
      <c r="D5777" s="1" t="s">
        <v>55</v>
      </c>
      <c r="E5777" s="3">
        <v>41388</v>
      </c>
      <c r="F5777" s="1">
        <v>3</v>
      </c>
      <c r="G5777" s="1" t="s">
        <v>39</v>
      </c>
      <c r="H5777" s="1" t="s">
        <v>32</v>
      </c>
      <c r="I5777" s="1" t="s">
        <v>33</v>
      </c>
      <c r="J5777" s="1">
        <v>2</v>
      </c>
      <c r="L5777" s="2">
        <f>IF(ISBLANK(K5777),_xlfn.XLOOKUP(U5777,'[1]AVG PRICE'!E:E,'[1]AVG PRICE'!D:D,""),[1]listings!K5777)</f>
        <v>136.95041322314049</v>
      </c>
      <c r="M5777" s="1">
        <v>3</v>
      </c>
      <c r="N5777" s="1">
        <v>365</v>
      </c>
      <c r="O5777" s="1">
        <v>10</v>
      </c>
      <c r="P5777" s="2">
        <f t="shared" si="180"/>
        <v>25198.876033057848</v>
      </c>
      <c r="Q5777" s="1">
        <v>5</v>
      </c>
      <c r="R5777" s="1">
        <f>IF(ISBLANK(S5777),_xlfn.XLOOKUP(V5777,'[1]AVG REVIEWS'!E:E,'[1]AVG REVIEWS'!D:D,""),[1]listings!S5777)</f>
        <v>1.31</v>
      </c>
      <c r="S5777" s="1">
        <v>1.31</v>
      </c>
      <c r="T5777" s="1">
        <f>IF(ISBLANK(Q5777),_xlfn.XLOOKUP(W5777,'[1]AVG SCORE'!F:F,'[1]AVG SCORE'!E:E,""),[1]listings!Q5777)</f>
        <v>5</v>
      </c>
      <c r="U5777" s="1" t="str">
        <f t="shared" si="181"/>
        <v>MaxvorstadtEntire home/apt2</v>
      </c>
      <c r="V5777" s="1" t="str">
        <f>[1]listings!H5777&amp;[1]listings!I5777&amp;[1]listings!G5777</f>
        <v>Entire rental unitEntire home/aptMaxvorstadt</v>
      </c>
      <c r="W5777" s="1" t="str">
        <f>[1]listings!G5777&amp;[1]listings!H5777&amp;[1]listings!I5777&amp;[1]listings!J5777</f>
        <v>MaxvorstadtEntire rental unitEntire home/apt2</v>
      </c>
      <c r="X5777" s="38">
        <v>48.139429999999997</v>
      </c>
      <c r="Y5777" s="38">
        <v>11.45837</v>
      </c>
    </row>
    <row r="5778" spans="1:25" ht="16" x14ac:dyDescent="0.2">
      <c r="A5778" s="4" t="s">
        <v>10924</v>
      </c>
      <c r="B5778" s="1" t="s">
        <v>10925</v>
      </c>
      <c r="C5778" s="1">
        <v>44034631</v>
      </c>
      <c r="D5778" s="1" t="s">
        <v>531</v>
      </c>
      <c r="E5778" s="3">
        <v>42259</v>
      </c>
      <c r="F5778" s="1">
        <v>1</v>
      </c>
      <c r="G5778" s="1" t="s">
        <v>45</v>
      </c>
      <c r="H5778" s="1" t="s">
        <v>51</v>
      </c>
      <c r="I5778" s="1" t="s">
        <v>47</v>
      </c>
      <c r="J5778" s="1">
        <v>2</v>
      </c>
      <c r="K5778" s="2">
        <v>60</v>
      </c>
      <c r="L5778" s="2">
        <f>IF(ISBLANK(K5778),_xlfn.XLOOKUP(U5778,'[1]AVG PRICE'!E:E,'[1]AVG PRICE'!D:D,""),[1]listings!K5778)</f>
        <v>60</v>
      </c>
      <c r="M5778" s="1">
        <v>1</v>
      </c>
      <c r="N5778" s="1">
        <v>365</v>
      </c>
      <c r="O5778" s="1">
        <v>6</v>
      </c>
      <c r="P5778" s="2">
        <f t="shared" si="180"/>
        <v>10980</v>
      </c>
      <c r="Q5778" s="1">
        <v>5</v>
      </c>
      <c r="R5778" s="1">
        <f>IF(ISBLANK(S5778),_xlfn.XLOOKUP(V5778,'[1]AVG REVIEWS'!E:E,'[1]AVG REVIEWS'!D:D,""),[1]listings!S5778)</f>
        <v>0.81</v>
      </c>
      <c r="S5778" s="1">
        <v>0.81</v>
      </c>
      <c r="T5778" s="1">
        <f>IF(ISBLANK(Q5778),_xlfn.XLOOKUP(W5778,'[1]AVG SCORE'!F:F,'[1]AVG SCORE'!E:E,""),[1]listings!Q5778)</f>
        <v>5</v>
      </c>
      <c r="U5778" s="1" t="str">
        <f t="shared" si="181"/>
        <v>Sendling-WestparkPrivate room2</v>
      </c>
      <c r="V5778" s="1" t="str">
        <f>[1]listings!H5778&amp;[1]listings!I5778&amp;[1]listings!G5778</f>
        <v>Private room in rental unitPrivate roomSendling-Westpark</v>
      </c>
      <c r="W5778" s="1" t="str">
        <f>[1]listings!G5778&amp;[1]listings!H5778&amp;[1]listings!I5778&amp;[1]listings!J5778</f>
        <v>Sendling-WestparkPrivate room in rental unitPrivate room2</v>
      </c>
      <c r="X5778" s="38">
        <v>48.140663552983703</v>
      </c>
      <c r="Y5778" s="38">
        <v>11.638329550623901</v>
      </c>
    </row>
    <row r="5779" spans="1:25" ht="16" x14ac:dyDescent="0.2">
      <c r="A5779" s="4" t="s">
        <v>10926</v>
      </c>
      <c r="B5779" s="1" t="s">
        <v>10927</v>
      </c>
      <c r="C5779" s="1">
        <v>305922337</v>
      </c>
      <c r="D5779" s="1" t="s">
        <v>2789</v>
      </c>
      <c r="E5779" s="3">
        <v>43770</v>
      </c>
      <c r="F5779" s="1">
        <v>3</v>
      </c>
      <c r="G5779" s="1" t="s">
        <v>108</v>
      </c>
      <c r="H5779" s="1" t="s">
        <v>2077</v>
      </c>
      <c r="I5779" s="1" t="s">
        <v>47</v>
      </c>
      <c r="J5779" s="1">
        <v>2</v>
      </c>
      <c r="K5779" s="2">
        <v>121</v>
      </c>
      <c r="L5779" s="2">
        <f>IF(ISBLANK(K5779),_xlfn.XLOOKUP(U5779,'[1]AVG PRICE'!E:E,'[1]AVG PRICE'!D:D,""),[1]listings!K5779)</f>
        <v>121</v>
      </c>
      <c r="M5779" s="1">
        <v>1</v>
      </c>
      <c r="N5779" s="1">
        <v>2142466162.7</v>
      </c>
      <c r="O5779" s="1">
        <v>7</v>
      </c>
      <c r="P5779" s="2">
        <f t="shared" si="180"/>
        <v>129619202903.85001</v>
      </c>
      <c r="Q5779" s="1">
        <v>4.29</v>
      </c>
      <c r="R5779" s="1">
        <f>IF(ISBLANK(S5779),_xlfn.XLOOKUP(V5779,'[1]AVG REVIEWS'!E:E,'[1]AVG REVIEWS'!D:D,""),[1]listings!S5779)</f>
        <v>0.91</v>
      </c>
      <c r="S5779" s="1">
        <v>0.91</v>
      </c>
      <c r="T5779" s="1">
        <f>IF(ISBLANK(Q5779),_xlfn.XLOOKUP(W5779,'[1]AVG SCORE'!F:F,'[1]AVG SCORE'!E:E,""),[1]listings!Q5779)</f>
        <v>4.29</v>
      </c>
      <c r="U5779" s="1" t="str">
        <f t="shared" si="181"/>
        <v>Schwabing-FreimannPrivate room2</v>
      </c>
      <c r="V5779" s="1" t="str">
        <f>[1]listings!H5779&amp;[1]listings!I5779&amp;[1]listings!G5779</f>
        <v>Room in hotelPrivate roomSchwabing-Freimann</v>
      </c>
      <c r="W5779" s="1" t="str">
        <f>[1]listings!G5779&amp;[1]listings!H5779&amp;[1]listings!I5779&amp;[1]listings!J5779</f>
        <v>Schwabing-FreimannRoom in hotelPrivate room2</v>
      </c>
      <c r="X5779" s="38">
        <v>48.119729999999997</v>
      </c>
      <c r="Y5779" s="38">
        <v>11.625360000000001</v>
      </c>
    </row>
    <row r="5780" spans="1:25" ht="16" x14ac:dyDescent="0.2">
      <c r="A5780" s="4" t="s">
        <v>10928</v>
      </c>
      <c r="B5780" s="1" t="s">
        <v>10929</v>
      </c>
      <c r="C5780" s="1">
        <v>304845012</v>
      </c>
      <c r="D5780" s="1" t="s">
        <v>827</v>
      </c>
      <c r="E5780" s="3">
        <v>43765</v>
      </c>
      <c r="F5780" s="1">
        <v>3</v>
      </c>
      <c r="G5780" s="1" t="s">
        <v>31</v>
      </c>
      <c r="H5780" s="1" t="s">
        <v>51</v>
      </c>
      <c r="I5780" s="1" t="s">
        <v>47</v>
      </c>
      <c r="J5780" s="1">
        <v>2</v>
      </c>
      <c r="K5780" s="2">
        <v>26</v>
      </c>
      <c r="L5780" s="2">
        <f>IF(ISBLANK(K5780),_xlfn.XLOOKUP(U5780,'[1]AVG PRICE'!E:E,'[1]AVG PRICE'!D:D,""),[1]listings!K5780)</f>
        <v>26</v>
      </c>
      <c r="M5780" s="1">
        <v>4</v>
      </c>
      <c r="N5780" s="1">
        <v>31</v>
      </c>
      <c r="O5780" s="1">
        <v>6</v>
      </c>
      <c r="P5780" s="2">
        <f t="shared" si="180"/>
        <v>455</v>
      </c>
      <c r="Q5780" s="1">
        <v>4.83</v>
      </c>
      <c r="R5780" s="1">
        <f>IF(ISBLANK(S5780),_xlfn.XLOOKUP(V5780,'[1]AVG REVIEWS'!E:E,'[1]AVG REVIEWS'!D:D,""),[1]listings!S5780)</f>
        <v>0.9</v>
      </c>
      <c r="S5780" s="1">
        <v>0.9</v>
      </c>
      <c r="T5780" s="1">
        <f>IF(ISBLANK(Q5780),_xlfn.XLOOKUP(W5780,'[1]AVG SCORE'!F:F,'[1]AVG SCORE'!E:E,""),[1]listings!Q5780)</f>
        <v>4.83</v>
      </c>
      <c r="U5780" s="1" t="str">
        <f t="shared" si="181"/>
        <v>HadernPrivate room2</v>
      </c>
      <c r="V5780" s="1" t="str">
        <f>[1]listings!H5780&amp;[1]listings!I5780&amp;[1]listings!G5780</f>
        <v>Private room in rental unitPrivate roomHadern</v>
      </c>
      <c r="W5780" s="1" t="str">
        <f>[1]listings!G5780&amp;[1]listings!H5780&amp;[1]listings!I5780&amp;[1]listings!J5780</f>
        <v>HadernPrivate room in rental unitPrivate room2</v>
      </c>
      <c r="X5780" s="38">
        <v>48.074269999999999</v>
      </c>
      <c r="Y5780" s="38">
        <v>11.52647</v>
      </c>
    </row>
    <row r="5781" spans="1:25" ht="16" x14ac:dyDescent="0.2">
      <c r="A5781" s="4" t="s">
        <v>10930</v>
      </c>
      <c r="B5781" s="1" t="s">
        <v>10931</v>
      </c>
      <c r="C5781" s="1">
        <v>592851426</v>
      </c>
      <c r="D5781" s="1" t="s">
        <v>3746</v>
      </c>
      <c r="E5781" s="3">
        <v>45502</v>
      </c>
      <c r="F5781" s="1">
        <v>1</v>
      </c>
      <c r="G5781" s="1" t="s">
        <v>42</v>
      </c>
      <c r="H5781" s="1" t="s">
        <v>32</v>
      </c>
      <c r="I5781" s="1" t="s">
        <v>33</v>
      </c>
      <c r="J5781" s="1">
        <v>2</v>
      </c>
      <c r="K5781" s="2">
        <v>81</v>
      </c>
      <c r="L5781" s="2">
        <f>IF(ISBLANK(K5781),_xlfn.XLOOKUP(U5781,'[1]AVG PRICE'!E:E,'[1]AVG PRICE'!D:D,""),[1]listings!K5781)</f>
        <v>81</v>
      </c>
      <c r="M5781" s="1">
        <v>2</v>
      </c>
      <c r="N5781" s="1">
        <v>365</v>
      </c>
      <c r="O5781" s="1">
        <v>12</v>
      </c>
      <c r="P5781" s="2">
        <f t="shared" si="180"/>
        <v>14863.5</v>
      </c>
      <c r="Q5781" s="1">
        <v>5</v>
      </c>
      <c r="R5781" s="1">
        <f>IF(ISBLANK(S5781),_xlfn.XLOOKUP(V5781,'[1]AVG REVIEWS'!E:E,'[1]AVG REVIEWS'!D:D,""),[1]listings!S5781)</f>
        <v>1.63</v>
      </c>
      <c r="S5781" s="1">
        <v>1.63</v>
      </c>
      <c r="T5781" s="1">
        <f>IF(ISBLANK(Q5781),_xlfn.XLOOKUP(W5781,'[1]AVG SCORE'!F:F,'[1]AVG SCORE'!E:E,""),[1]listings!Q5781)</f>
        <v>5</v>
      </c>
      <c r="U5781" s="1" t="str">
        <f t="shared" si="181"/>
        <v>Pasing-ObermenzingEntire home/apt2</v>
      </c>
      <c r="V5781" s="1" t="str">
        <f>[1]listings!H5781&amp;[1]listings!I5781&amp;[1]listings!G5781</f>
        <v>Entire rental unitEntire home/aptPasing-Obermenzing</v>
      </c>
      <c r="W5781" s="1" t="str">
        <f>[1]listings!G5781&amp;[1]listings!H5781&amp;[1]listings!I5781&amp;[1]listings!J5781</f>
        <v>Pasing-ObermenzingEntire rental unitEntire home/apt2</v>
      </c>
      <c r="X5781" s="38">
        <v>48.160409999999999</v>
      </c>
      <c r="Y5781" s="38">
        <v>11.539949999999999</v>
      </c>
    </row>
    <row r="5782" spans="1:25" ht="16" x14ac:dyDescent="0.2">
      <c r="A5782" s="4" t="s">
        <v>10932</v>
      </c>
      <c r="B5782" s="1" t="s">
        <v>10933</v>
      </c>
      <c r="C5782" s="1">
        <v>513540812</v>
      </c>
      <c r="D5782" s="1" t="s">
        <v>1048</v>
      </c>
      <c r="E5782" s="3">
        <v>45053</v>
      </c>
      <c r="F5782" s="1">
        <v>4</v>
      </c>
      <c r="G5782" s="1" t="s">
        <v>100</v>
      </c>
      <c r="H5782" s="1" t="s">
        <v>51</v>
      </c>
      <c r="I5782" s="1" t="s">
        <v>47</v>
      </c>
      <c r="J5782" s="1">
        <v>2</v>
      </c>
      <c r="K5782" s="2">
        <v>60</v>
      </c>
      <c r="L5782" s="2">
        <f>IF(ISBLANK(K5782),_xlfn.XLOOKUP(U5782,'[1]AVG PRICE'!E:E,'[1]AVG PRICE'!D:D,""),[1]listings!K5782)</f>
        <v>60</v>
      </c>
      <c r="M5782" s="1">
        <v>2</v>
      </c>
      <c r="N5782" s="1">
        <v>365</v>
      </c>
      <c r="O5782" s="1">
        <v>3</v>
      </c>
      <c r="P5782" s="2">
        <f t="shared" si="180"/>
        <v>11010</v>
      </c>
      <c r="Q5782" s="1">
        <v>4.67</v>
      </c>
      <c r="R5782" s="1">
        <f>IF(ISBLANK(S5782),_xlfn.XLOOKUP(V5782,'[1]AVG REVIEWS'!E:E,'[1]AVG REVIEWS'!D:D,""),[1]listings!S5782)</f>
        <v>0.51</v>
      </c>
      <c r="S5782" s="1">
        <v>0.51</v>
      </c>
      <c r="T5782" s="1">
        <f>IF(ISBLANK(Q5782),_xlfn.XLOOKUP(W5782,'[1]AVG SCORE'!F:F,'[1]AVG SCORE'!E:E,""),[1]listings!Q5782)</f>
        <v>4.67</v>
      </c>
      <c r="U5782" s="1" t="str">
        <f t="shared" si="181"/>
        <v>Untergiesing-HarlachingPrivate room2</v>
      </c>
      <c r="V5782" s="1" t="str">
        <f>[1]listings!H5782&amp;[1]listings!I5782&amp;[1]listings!G5782</f>
        <v>Private room in rental unitPrivate roomUntergiesing-Harlaching</v>
      </c>
      <c r="W5782" s="1" t="str">
        <f>[1]listings!G5782&amp;[1]listings!H5782&amp;[1]listings!I5782&amp;[1]listings!J5782</f>
        <v>Untergiesing-HarlachingPrivate room in rental unitPrivate room2</v>
      </c>
      <c r="X5782" s="38">
        <v>48.103023545112102</v>
      </c>
      <c r="Y5782" s="38">
        <v>11.544882729649499</v>
      </c>
    </row>
    <row r="5783" spans="1:25" ht="16" x14ac:dyDescent="0.2">
      <c r="A5783" s="4" t="s">
        <v>10934</v>
      </c>
      <c r="B5783" s="1" t="s">
        <v>10935</v>
      </c>
      <c r="C5783" s="1">
        <v>16389438</v>
      </c>
      <c r="D5783" s="1" t="s">
        <v>10936</v>
      </c>
      <c r="E5783" s="3">
        <v>41794</v>
      </c>
      <c r="F5783" s="1">
        <v>2</v>
      </c>
      <c r="G5783" s="1" t="s">
        <v>39</v>
      </c>
      <c r="H5783" s="1" t="s">
        <v>51</v>
      </c>
      <c r="I5783" s="1" t="s">
        <v>47</v>
      </c>
      <c r="J5783" s="1">
        <v>2</v>
      </c>
      <c r="L5783" s="2">
        <f>IF(ISBLANK(K5783),_xlfn.XLOOKUP(U5783,'[1]AVG PRICE'!E:E,'[1]AVG PRICE'!D:D,""),[1]listings!K5783)</f>
        <v>113.48</v>
      </c>
      <c r="M5783" s="1">
        <v>1</v>
      </c>
      <c r="N5783" s="1">
        <v>90</v>
      </c>
      <c r="O5783" s="1">
        <v>2</v>
      </c>
      <c r="P5783" s="2">
        <f t="shared" si="180"/>
        <v>5163.34</v>
      </c>
      <c r="Q5783" s="1">
        <v>5</v>
      </c>
      <c r="R5783" s="1">
        <f>IF(ISBLANK(S5783),_xlfn.XLOOKUP(V5783,'[1]AVG REVIEWS'!E:E,'[1]AVG REVIEWS'!D:D,""),[1]listings!S5783)</f>
        <v>0.26</v>
      </c>
      <c r="S5783" s="1">
        <v>0.26</v>
      </c>
      <c r="T5783" s="1">
        <f>IF(ISBLANK(Q5783),_xlfn.XLOOKUP(W5783,'[1]AVG SCORE'!F:F,'[1]AVG SCORE'!E:E,""),[1]listings!Q5783)</f>
        <v>5</v>
      </c>
      <c r="U5783" s="1" t="str">
        <f t="shared" si="181"/>
        <v>MaxvorstadtPrivate room2</v>
      </c>
      <c r="V5783" s="1" t="str">
        <f>[1]listings!H5783&amp;[1]listings!I5783&amp;[1]listings!G5783</f>
        <v>Private room in rental unitPrivate roomMaxvorstadt</v>
      </c>
      <c r="W5783" s="1" t="str">
        <f>[1]listings!G5783&amp;[1]listings!H5783&amp;[1]listings!I5783&amp;[1]listings!J5783</f>
        <v>MaxvorstadtPrivate room in rental unitPrivate room2</v>
      </c>
      <c r="X5783" s="38">
        <v>48.125957506267198</v>
      </c>
      <c r="Y5783" s="38">
        <v>11.593857796347701</v>
      </c>
    </row>
    <row r="5784" spans="1:25" ht="16" x14ac:dyDescent="0.2">
      <c r="A5784" s="4" t="s">
        <v>10937</v>
      </c>
      <c r="B5784" s="1" t="s">
        <v>10938</v>
      </c>
      <c r="C5784" s="1">
        <v>519031546</v>
      </c>
      <c r="D5784" s="1" t="s">
        <v>8922</v>
      </c>
      <c r="E5784" s="3">
        <v>45086</v>
      </c>
      <c r="F5784" s="1">
        <v>2</v>
      </c>
      <c r="G5784" s="1" t="s">
        <v>71</v>
      </c>
      <c r="H5784" s="1" t="s">
        <v>51</v>
      </c>
      <c r="I5784" s="1" t="s">
        <v>47</v>
      </c>
      <c r="J5784" s="1">
        <v>2</v>
      </c>
      <c r="K5784" s="2">
        <v>102</v>
      </c>
      <c r="L5784" s="2">
        <f>IF(ISBLANK(K5784),_xlfn.XLOOKUP(U5784,'[1]AVG PRICE'!E:E,'[1]AVG PRICE'!D:D,""),[1]listings!K5784)</f>
        <v>102</v>
      </c>
      <c r="M5784" s="1">
        <v>1</v>
      </c>
      <c r="N5784" s="1">
        <v>365</v>
      </c>
      <c r="O5784" s="1">
        <v>5</v>
      </c>
      <c r="P5784" s="2">
        <f t="shared" si="180"/>
        <v>18666</v>
      </c>
      <c r="Q5784" s="1">
        <v>3.8</v>
      </c>
      <c r="R5784" s="1">
        <f>IF(ISBLANK(S5784),_xlfn.XLOOKUP(V5784,'[1]AVG REVIEWS'!E:E,'[1]AVG REVIEWS'!D:D,""),[1]listings!S5784)</f>
        <v>0.78</v>
      </c>
      <c r="S5784" s="1">
        <v>0.78</v>
      </c>
      <c r="T5784" s="1">
        <f>IF(ISBLANK(Q5784),_xlfn.XLOOKUP(W5784,'[1]AVG SCORE'!F:F,'[1]AVG SCORE'!E:E,""),[1]listings!Q5784)</f>
        <v>3.8</v>
      </c>
      <c r="U5784" s="1" t="str">
        <f t="shared" si="181"/>
        <v>Ludwigsvorstadt-IsarvorstadtPrivate room2</v>
      </c>
      <c r="V5784" s="1" t="str">
        <f>[1]listings!H5784&amp;[1]listings!I5784&amp;[1]listings!G5784</f>
        <v>Private room in rental unitPrivate roomLudwigsvorstadt-Isarvorstadt</v>
      </c>
      <c r="W5784" s="1" t="str">
        <f>[1]listings!G5784&amp;[1]listings!H5784&amp;[1]listings!I5784&amp;[1]listings!J5784</f>
        <v>Ludwigsvorstadt-IsarvorstadtPrivate room in rental unitPrivate room2</v>
      </c>
      <c r="X5784" s="38">
        <v>48.150409000000003</v>
      </c>
      <c r="Y5784" s="38">
        <v>11.557101299999999</v>
      </c>
    </row>
    <row r="5785" spans="1:25" ht="16" x14ac:dyDescent="0.2">
      <c r="A5785" s="4" t="s">
        <v>10939</v>
      </c>
      <c r="B5785" s="1" t="s">
        <v>10940</v>
      </c>
      <c r="C5785" s="1">
        <v>497205421</v>
      </c>
      <c r="D5785" s="1" t="s">
        <v>10941</v>
      </c>
      <c r="E5785" s="3">
        <v>44947</v>
      </c>
      <c r="F5785" s="1">
        <v>1</v>
      </c>
      <c r="G5785" s="1" t="s">
        <v>179</v>
      </c>
      <c r="H5785" s="1" t="s">
        <v>51</v>
      </c>
      <c r="I5785" s="1" t="s">
        <v>47</v>
      </c>
      <c r="J5785" s="1">
        <v>3</v>
      </c>
      <c r="K5785" s="2">
        <v>180</v>
      </c>
      <c r="L5785" s="2">
        <f>IF(ISBLANK(K5785),_xlfn.XLOOKUP(U5785,'[1]AVG PRICE'!E:E,'[1]AVG PRICE'!D:D,""),[1]listings!K5785)</f>
        <v>180</v>
      </c>
      <c r="M5785" s="1">
        <v>2.5</v>
      </c>
      <c r="N5785" s="1">
        <v>14</v>
      </c>
      <c r="O5785" s="1">
        <v>4</v>
      </c>
      <c r="P5785" s="2">
        <f t="shared" si="180"/>
        <v>1485</v>
      </c>
      <c r="Q5785" s="1">
        <v>5</v>
      </c>
      <c r="R5785" s="1">
        <f>IF(ISBLANK(S5785),_xlfn.XLOOKUP(V5785,'[1]AVG REVIEWS'!E:E,'[1]AVG REVIEWS'!D:D,""),[1]listings!S5785)</f>
        <v>0.68</v>
      </c>
      <c r="S5785" s="1">
        <v>0.68</v>
      </c>
      <c r="T5785" s="1">
        <f>IF(ISBLANK(Q5785),_xlfn.XLOOKUP(W5785,'[1]AVG SCORE'!F:F,'[1]AVG SCORE'!E:E,""),[1]listings!Q5785)</f>
        <v>5</v>
      </c>
      <c r="U5785" s="1" t="str">
        <f t="shared" si="181"/>
        <v>Altstadt-LehelPrivate room3</v>
      </c>
      <c r="V5785" s="1" t="str">
        <f>[1]listings!H5785&amp;[1]listings!I5785&amp;[1]listings!G5785</f>
        <v>Private room in rental unitPrivate roomAltstadt-Lehel</v>
      </c>
      <c r="W5785" s="1" t="str">
        <f>[1]listings!G5785&amp;[1]listings!H5785&amp;[1]listings!I5785&amp;[1]listings!J5785</f>
        <v>Altstadt-LehelPrivate room in rental unitPrivate room3</v>
      </c>
      <c r="X5785" s="38">
        <v>48.168680000000002</v>
      </c>
      <c r="Y5785" s="38">
        <v>11.409079999999999</v>
      </c>
    </row>
    <row r="5786" spans="1:25" ht="16" x14ac:dyDescent="0.2">
      <c r="A5786" s="4" t="s">
        <v>10942</v>
      </c>
      <c r="B5786" s="1" t="s">
        <v>10943</v>
      </c>
      <c r="C5786" s="1">
        <v>194517786</v>
      </c>
      <c r="D5786" s="1" t="s">
        <v>543</v>
      </c>
      <c r="E5786" s="3">
        <v>43260</v>
      </c>
      <c r="F5786" s="1">
        <v>2</v>
      </c>
      <c r="G5786" s="1" t="s">
        <v>66</v>
      </c>
      <c r="H5786" s="1" t="s">
        <v>32</v>
      </c>
      <c r="I5786" s="1" t="s">
        <v>33</v>
      </c>
      <c r="J5786" s="1">
        <v>4</v>
      </c>
      <c r="K5786" s="2">
        <v>360</v>
      </c>
      <c r="L5786" s="2">
        <f>IF(ISBLANK(K5786),_xlfn.XLOOKUP(U5786,'[1]AVG PRICE'!E:E,'[1]AVG PRICE'!D:D,""),[1]listings!K5786)</f>
        <v>360</v>
      </c>
      <c r="M5786" s="1">
        <v>1</v>
      </c>
      <c r="N5786" s="1">
        <v>365</v>
      </c>
      <c r="O5786" s="1">
        <v>0</v>
      </c>
      <c r="P5786" s="2">
        <f t="shared" si="180"/>
        <v>65880</v>
      </c>
      <c r="R5786" s="1">
        <f>IF(ISBLANK(S5786),_xlfn.XLOOKUP(V5786,'[1]AVG REVIEWS'!E:E,'[1]AVG REVIEWS'!D:D,""),[1]listings!S5786)</f>
        <v>0.68531120331950202</v>
      </c>
      <c r="T5786" s="1">
        <f>IF(ISBLANK(Q5786),_xlfn.XLOOKUP(W5786,'[1]AVG SCORE'!F:F,'[1]AVG SCORE'!E:E,""),[1]listings!Q5786)</f>
        <v>4.7792857142857139</v>
      </c>
      <c r="U5786" s="1" t="str">
        <f t="shared" si="181"/>
        <v>Au-HaidhausenEntire home/apt4</v>
      </c>
      <c r="V5786" s="1" t="str">
        <f>[1]listings!H5786&amp;[1]listings!I5786&amp;[1]listings!G5786</f>
        <v>Entire rental unitEntire home/aptAu-Haidhausen</v>
      </c>
      <c r="W5786" s="1" t="str">
        <f>[1]listings!G5786&amp;[1]listings!H5786&amp;[1]listings!I5786&amp;[1]listings!J5786</f>
        <v>Au-HaidhausenEntire rental unitEntire home/apt4</v>
      </c>
      <c r="X5786" s="38">
        <v>48.186207826451003</v>
      </c>
      <c r="Y5786" s="38">
        <v>11.5627895795563</v>
      </c>
    </row>
    <row r="5787" spans="1:25" ht="16" x14ac:dyDescent="0.2">
      <c r="A5787" s="4" t="s">
        <v>10944</v>
      </c>
      <c r="B5787" s="1" t="s">
        <v>10945</v>
      </c>
      <c r="C5787" s="1">
        <v>27405086</v>
      </c>
      <c r="D5787" s="1" t="s">
        <v>543</v>
      </c>
      <c r="E5787" s="3">
        <v>42043</v>
      </c>
      <c r="F5787" s="1">
        <v>1</v>
      </c>
      <c r="G5787" s="1" t="s">
        <v>108</v>
      </c>
      <c r="H5787" s="1" t="s">
        <v>32</v>
      </c>
      <c r="I5787" s="1" t="s">
        <v>33</v>
      </c>
      <c r="J5787" s="1">
        <v>4</v>
      </c>
      <c r="K5787" s="2">
        <v>99</v>
      </c>
      <c r="L5787" s="2">
        <f>IF(ISBLANK(K5787),_xlfn.XLOOKUP(U5787,'[1]AVG PRICE'!E:E,'[1]AVG PRICE'!D:D,""),[1]listings!K5787)</f>
        <v>99</v>
      </c>
      <c r="M5787" s="1">
        <v>5</v>
      </c>
      <c r="N5787" s="1">
        <v>55</v>
      </c>
      <c r="O5787" s="1">
        <v>2</v>
      </c>
      <c r="P5787" s="2">
        <f t="shared" si="180"/>
        <v>2970</v>
      </c>
      <c r="Q5787" s="1">
        <v>5</v>
      </c>
      <c r="R5787" s="1">
        <f>IF(ISBLANK(S5787),_xlfn.XLOOKUP(V5787,'[1]AVG REVIEWS'!E:E,'[1]AVG REVIEWS'!D:D,""),[1]listings!S5787)</f>
        <v>0.28000000000000003</v>
      </c>
      <c r="S5787" s="1">
        <v>0.28000000000000003</v>
      </c>
      <c r="T5787" s="1">
        <f>IF(ISBLANK(Q5787),_xlfn.XLOOKUP(W5787,'[1]AVG SCORE'!F:F,'[1]AVG SCORE'!E:E,""),[1]listings!Q5787)</f>
        <v>5</v>
      </c>
      <c r="U5787" s="1" t="str">
        <f t="shared" si="181"/>
        <v>Schwabing-FreimannEntire home/apt4</v>
      </c>
      <c r="V5787" s="1" t="str">
        <f>[1]listings!H5787&amp;[1]listings!I5787&amp;[1]listings!G5787</f>
        <v>Entire rental unitEntire home/aptSchwabing-Freimann</v>
      </c>
      <c r="W5787" s="1" t="str">
        <f>[1]listings!G5787&amp;[1]listings!H5787&amp;[1]listings!I5787&amp;[1]listings!J5787</f>
        <v>Schwabing-FreimannEntire rental unitEntire home/apt4</v>
      </c>
      <c r="X5787" s="38">
        <v>48.1613355</v>
      </c>
      <c r="Y5787" s="38">
        <v>11.445188999999999</v>
      </c>
    </row>
    <row r="5788" spans="1:25" ht="16" x14ac:dyDescent="0.2">
      <c r="A5788" s="4" t="s">
        <v>10946</v>
      </c>
      <c r="B5788" s="1" t="s">
        <v>10947</v>
      </c>
      <c r="C5788" s="1">
        <v>457998062</v>
      </c>
      <c r="D5788" s="1" t="s">
        <v>3617</v>
      </c>
      <c r="E5788" s="3">
        <v>44689</v>
      </c>
      <c r="F5788" s="1">
        <v>2</v>
      </c>
      <c r="G5788" s="1" t="s">
        <v>85</v>
      </c>
      <c r="H5788" s="1" t="s">
        <v>32</v>
      </c>
      <c r="I5788" s="1" t="s">
        <v>33</v>
      </c>
      <c r="J5788" s="1">
        <v>2</v>
      </c>
      <c r="K5788" s="2">
        <v>100</v>
      </c>
      <c r="L5788" s="2">
        <f>IF(ISBLANK(K5788),_xlfn.XLOOKUP(U5788,'[1]AVG PRICE'!E:E,'[1]AVG PRICE'!D:D,""),[1]listings!K5788)</f>
        <v>100</v>
      </c>
      <c r="M5788" s="1">
        <v>2</v>
      </c>
      <c r="N5788" s="1">
        <v>365</v>
      </c>
      <c r="O5788" s="1">
        <v>2</v>
      </c>
      <c r="P5788" s="2">
        <f t="shared" si="180"/>
        <v>18350</v>
      </c>
      <c r="Q5788" s="1">
        <v>4</v>
      </c>
      <c r="R5788" s="1">
        <f>IF(ISBLANK(S5788),_xlfn.XLOOKUP(V5788,'[1]AVG REVIEWS'!E:E,'[1]AVG REVIEWS'!D:D,""),[1]listings!S5788)</f>
        <v>0.38</v>
      </c>
      <c r="S5788" s="1">
        <v>0.38</v>
      </c>
      <c r="T5788" s="1">
        <f>IF(ISBLANK(Q5788),_xlfn.XLOOKUP(W5788,'[1]AVG SCORE'!F:F,'[1]AVG SCORE'!E:E,""),[1]listings!Q5788)</f>
        <v>4</v>
      </c>
      <c r="U5788" s="1" t="str">
        <f t="shared" si="181"/>
        <v>Ramersdorf-PerlachEntire home/apt2</v>
      </c>
      <c r="V5788" s="1" t="str">
        <f>[1]listings!H5788&amp;[1]listings!I5788&amp;[1]listings!G5788</f>
        <v>Entire rental unitEntire home/aptRamersdorf-Perlach</v>
      </c>
      <c r="W5788" s="1" t="str">
        <f>[1]listings!G5788&amp;[1]listings!H5788&amp;[1]listings!I5788&amp;[1]listings!J5788</f>
        <v>Ramersdorf-PerlachEntire rental unitEntire home/apt2</v>
      </c>
      <c r="X5788" s="38">
        <v>48.146847652228203</v>
      </c>
      <c r="Y5788" s="38">
        <v>11.6038891604027</v>
      </c>
    </row>
    <row r="5789" spans="1:25" ht="16" x14ac:dyDescent="0.2">
      <c r="A5789" s="4" t="s">
        <v>10948</v>
      </c>
      <c r="B5789" s="1" t="s">
        <v>10949</v>
      </c>
      <c r="C5789" s="1">
        <v>593035464</v>
      </c>
      <c r="D5789" s="1" t="s">
        <v>487</v>
      </c>
      <c r="E5789" s="3">
        <v>45503</v>
      </c>
      <c r="F5789" s="1">
        <v>1</v>
      </c>
      <c r="G5789" s="1" t="s">
        <v>74</v>
      </c>
      <c r="H5789" s="1" t="s">
        <v>32</v>
      </c>
      <c r="I5789" s="1" t="s">
        <v>33</v>
      </c>
      <c r="J5789" s="1">
        <v>3</v>
      </c>
      <c r="K5789" s="2">
        <v>260</v>
      </c>
      <c r="L5789" s="2">
        <f>IF(ISBLANK(K5789),_xlfn.XLOOKUP(U5789,'[1]AVG PRICE'!E:E,'[1]AVG PRICE'!D:D,""),[1]listings!K5789)</f>
        <v>260</v>
      </c>
      <c r="M5789" s="1">
        <v>1</v>
      </c>
      <c r="N5789" s="1">
        <v>7</v>
      </c>
      <c r="O5789" s="1">
        <v>0</v>
      </c>
      <c r="P5789" s="2">
        <f t="shared" si="180"/>
        <v>1040</v>
      </c>
      <c r="R5789" s="1">
        <f>IF(ISBLANK(S5789),_xlfn.XLOOKUP(V5789,'[1]AVG REVIEWS'!E:E,'[1]AVG REVIEWS'!D:D,""),[1]listings!S5789)</f>
        <v>0.58376146788990801</v>
      </c>
      <c r="T5789" s="1">
        <f>IF(ISBLANK(Q5789),_xlfn.XLOOKUP(W5789,'[1]AVG SCORE'!F:F,'[1]AVG SCORE'!E:E,""),[1]listings!Q5789)</f>
        <v>4.8039999999999994</v>
      </c>
      <c r="U5789" s="1" t="str">
        <f t="shared" si="181"/>
        <v>SendlingEntire home/apt3</v>
      </c>
      <c r="V5789" s="1" t="str">
        <f>[1]listings!H5789&amp;[1]listings!I5789&amp;[1]listings!G5789</f>
        <v>Entire rental unitEntire home/aptSendling</v>
      </c>
      <c r="W5789" s="1" t="str">
        <f>[1]listings!G5789&amp;[1]listings!H5789&amp;[1]listings!I5789&amp;[1]listings!J5789</f>
        <v>SendlingEntire rental unitEntire home/apt3</v>
      </c>
      <c r="X5789" s="38">
        <v>48.180585808695803</v>
      </c>
      <c r="Y5789" s="38">
        <v>11.5693863853812</v>
      </c>
    </row>
    <row r="5790" spans="1:25" ht="16" x14ac:dyDescent="0.2">
      <c r="A5790" s="4" t="s">
        <v>10950</v>
      </c>
      <c r="B5790" s="1" t="s">
        <v>10272</v>
      </c>
      <c r="C5790" s="1">
        <v>425220545</v>
      </c>
      <c r="D5790" s="1" t="s">
        <v>1579</v>
      </c>
      <c r="E5790" s="3">
        <v>44468</v>
      </c>
      <c r="F5790" s="1">
        <v>1</v>
      </c>
      <c r="G5790" s="1" t="s">
        <v>42</v>
      </c>
      <c r="H5790" s="1" t="s">
        <v>32</v>
      </c>
      <c r="I5790" s="1" t="s">
        <v>33</v>
      </c>
      <c r="J5790" s="1">
        <v>2</v>
      </c>
      <c r="K5790" s="2">
        <v>48</v>
      </c>
      <c r="L5790" s="2">
        <f>IF(ISBLANK(K5790),_xlfn.XLOOKUP(U5790,'[1]AVG PRICE'!E:E,'[1]AVG PRICE'!D:D,""),[1]listings!K5790)</f>
        <v>48</v>
      </c>
      <c r="M5790" s="1">
        <v>5</v>
      </c>
      <c r="N5790" s="1">
        <v>21</v>
      </c>
      <c r="O5790" s="1">
        <v>2</v>
      </c>
      <c r="P5790" s="2">
        <f t="shared" si="180"/>
        <v>624</v>
      </c>
      <c r="Q5790" s="1">
        <v>4.5</v>
      </c>
      <c r="R5790" s="1">
        <f>IF(ISBLANK(S5790),_xlfn.XLOOKUP(V5790,'[1]AVG REVIEWS'!E:E,'[1]AVG REVIEWS'!D:D,""),[1]listings!S5790)</f>
        <v>0.31</v>
      </c>
      <c r="S5790" s="1">
        <v>0.31</v>
      </c>
      <c r="T5790" s="1">
        <f>IF(ISBLANK(Q5790),_xlfn.XLOOKUP(W5790,'[1]AVG SCORE'!F:F,'[1]AVG SCORE'!E:E,""),[1]listings!Q5790)</f>
        <v>4.5</v>
      </c>
      <c r="U5790" s="1" t="str">
        <f t="shared" si="181"/>
        <v>Pasing-ObermenzingEntire home/apt2</v>
      </c>
      <c r="V5790" s="1" t="str">
        <f>[1]listings!H5790&amp;[1]listings!I5790&amp;[1]listings!G5790</f>
        <v>Entire rental unitEntire home/aptPasing-Obermenzing</v>
      </c>
      <c r="W5790" s="1" t="str">
        <f>[1]listings!G5790&amp;[1]listings!H5790&amp;[1]listings!I5790&amp;[1]listings!J5790</f>
        <v>Pasing-ObermenzingEntire rental unitEntire home/apt2</v>
      </c>
      <c r="X5790" s="38">
        <v>48.154116211464299</v>
      </c>
      <c r="Y5790" s="38">
        <v>11.6473294689774</v>
      </c>
    </row>
    <row r="5791" spans="1:25" ht="16" x14ac:dyDescent="0.2">
      <c r="A5791" s="4" t="s">
        <v>10951</v>
      </c>
      <c r="B5791" s="1" t="s">
        <v>10952</v>
      </c>
      <c r="C5791" s="1">
        <v>264209255</v>
      </c>
      <c r="D5791" s="1" t="s">
        <v>10953</v>
      </c>
      <c r="E5791" s="3">
        <v>43611</v>
      </c>
      <c r="F5791" s="1">
        <v>1</v>
      </c>
      <c r="G5791" s="1" t="s">
        <v>39</v>
      </c>
      <c r="H5791" s="1" t="s">
        <v>51</v>
      </c>
      <c r="I5791" s="1" t="s">
        <v>47</v>
      </c>
      <c r="J5791" s="1">
        <v>4</v>
      </c>
      <c r="K5791" s="2">
        <v>80</v>
      </c>
      <c r="L5791" s="2">
        <f>IF(ISBLANK(K5791),_xlfn.XLOOKUP(U5791,'[1]AVG PRICE'!E:E,'[1]AVG PRICE'!D:D,""),[1]listings!K5791)</f>
        <v>80</v>
      </c>
      <c r="M5791" s="1">
        <v>1</v>
      </c>
      <c r="N5791" s="1">
        <v>365</v>
      </c>
      <c r="O5791" s="1">
        <v>2</v>
      </c>
      <c r="P5791" s="2">
        <f t="shared" si="180"/>
        <v>14640</v>
      </c>
      <c r="Q5791" s="1">
        <v>5</v>
      </c>
      <c r="R5791" s="1">
        <f>IF(ISBLANK(S5791),_xlfn.XLOOKUP(V5791,'[1]AVG REVIEWS'!E:E,'[1]AVG REVIEWS'!D:D,""),[1]listings!S5791)</f>
        <v>0.26</v>
      </c>
      <c r="S5791" s="1">
        <v>0.26</v>
      </c>
      <c r="T5791" s="1">
        <f>IF(ISBLANK(Q5791),_xlfn.XLOOKUP(W5791,'[1]AVG SCORE'!F:F,'[1]AVG SCORE'!E:E,""),[1]listings!Q5791)</f>
        <v>5</v>
      </c>
      <c r="U5791" s="1" t="str">
        <f t="shared" si="181"/>
        <v>MaxvorstadtPrivate room4</v>
      </c>
      <c r="V5791" s="1" t="str">
        <f>[1]listings!H5791&amp;[1]listings!I5791&amp;[1]listings!G5791</f>
        <v>Private room in rental unitPrivate roomMaxvorstadt</v>
      </c>
      <c r="W5791" s="1" t="str">
        <f>[1]listings!G5791&amp;[1]listings!H5791&amp;[1]listings!I5791&amp;[1]listings!J5791</f>
        <v>MaxvorstadtPrivate room in rental unitPrivate room4</v>
      </c>
      <c r="X5791" s="38">
        <v>48.1478018531704</v>
      </c>
      <c r="Y5791" s="38">
        <v>11.470323096184099</v>
      </c>
    </row>
    <row r="5792" spans="1:25" ht="16" x14ac:dyDescent="0.2">
      <c r="A5792" s="4" t="s">
        <v>10954</v>
      </c>
      <c r="B5792" s="1" t="s">
        <v>10955</v>
      </c>
      <c r="C5792" s="1">
        <v>86069942</v>
      </c>
      <c r="D5792" s="1" t="s">
        <v>10870</v>
      </c>
      <c r="E5792" s="3">
        <v>42577</v>
      </c>
      <c r="F5792" s="1">
        <v>5</v>
      </c>
      <c r="G5792" s="1" t="s">
        <v>85</v>
      </c>
      <c r="H5792" s="1" t="s">
        <v>51</v>
      </c>
      <c r="I5792" s="1" t="s">
        <v>47</v>
      </c>
      <c r="J5792" s="1">
        <v>1</v>
      </c>
      <c r="K5792" s="2">
        <v>39</v>
      </c>
      <c r="L5792" s="2">
        <f>IF(ISBLANK(K5792),_xlfn.XLOOKUP(U5792,'[1]AVG PRICE'!E:E,'[1]AVG PRICE'!D:D,""),[1]listings!K5792)</f>
        <v>39</v>
      </c>
      <c r="M5792" s="1">
        <v>1</v>
      </c>
      <c r="N5792" s="1">
        <v>14</v>
      </c>
      <c r="O5792" s="1">
        <v>48</v>
      </c>
      <c r="P5792" s="2">
        <f t="shared" si="180"/>
        <v>292.5</v>
      </c>
      <c r="Q5792" s="1">
        <v>4.7699999999999996</v>
      </c>
      <c r="R5792" s="1">
        <f>IF(ISBLANK(S5792),_xlfn.XLOOKUP(V5792,'[1]AVG REVIEWS'!E:E,'[1]AVG REVIEWS'!D:D,""),[1]listings!S5792)</f>
        <v>6.64</v>
      </c>
      <c r="S5792" s="1">
        <v>6.64</v>
      </c>
      <c r="T5792" s="1">
        <f>IF(ISBLANK(Q5792),_xlfn.XLOOKUP(W5792,'[1]AVG SCORE'!F:F,'[1]AVG SCORE'!E:E,""),[1]listings!Q5792)</f>
        <v>4.7699999999999996</v>
      </c>
      <c r="U5792" s="1" t="str">
        <f t="shared" si="181"/>
        <v>Ramersdorf-PerlachPrivate room1</v>
      </c>
      <c r="V5792" s="1" t="str">
        <f>[1]listings!H5792&amp;[1]listings!I5792&amp;[1]listings!G5792</f>
        <v>Private room in rental unitPrivate roomRamersdorf-Perlach</v>
      </c>
      <c r="W5792" s="1" t="str">
        <f>[1]listings!G5792&amp;[1]listings!H5792&amp;[1]listings!I5792&amp;[1]listings!J5792</f>
        <v>Ramersdorf-PerlachPrivate room in rental unitPrivate room1</v>
      </c>
      <c r="X5792" s="38">
        <v>48.137061946940896</v>
      </c>
      <c r="Y5792" s="38">
        <v>11.5603691999112</v>
      </c>
    </row>
    <row r="5793" spans="1:25" ht="16" x14ac:dyDescent="0.2">
      <c r="A5793" s="4" t="s">
        <v>10956</v>
      </c>
      <c r="B5793" s="1" t="s">
        <v>10957</v>
      </c>
      <c r="C5793" s="1">
        <v>175846333</v>
      </c>
      <c r="D5793" s="1" t="s">
        <v>10958</v>
      </c>
      <c r="E5793" s="3">
        <v>43159</v>
      </c>
      <c r="F5793" s="1">
        <v>1</v>
      </c>
      <c r="G5793" s="1" t="s">
        <v>174</v>
      </c>
      <c r="H5793" s="1" t="s">
        <v>32</v>
      </c>
      <c r="I5793" s="1" t="s">
        <v>33</v>
      </c>
      <c r="J5793" s="1">
        <v>2</v>
      </c>
      <c r="L5793" s="2">
        <f>IF(ISBLANK(K5793),_xlfn.XLOOKUP(U5793,'[1]AVG PRICE'!E:E,'[1]AVG PRICE'!D:D,""),[1]listings!K5793)</f>
        <v>95.531914893617028</v>
      </c>
      <c r="M5793" s="1">
        <v>1</v>
      </c>
      <c r="N5793" s="1">
        <v>30</v>
      </c>
      <c r="O5793" s="1">
        <v>1</v>
      </c>
      <c r="P5793" s="2">
        <f t="shared" si="180"/>
        <v>1480.744680851064</v>
      </c>
      <c r="Q5793" s="1">
        <v>5</v>
      </c>
      <c r="R5793" s="1">
        <f>IF(ISBLANK(S5793),_xlfn.XLOOKUP(V5793,'[1]AVG REVIEWS'!E:E,'[1]AVG REVIEWS'!D:D,""),[1]listings!S5793)</f>
        <v>0.17</v>
      </c>
      <c r="S5793" s="1">
        <v>0.17</v>
      </c>
      <c r="T5793" s="1">
        <f>IF(ISBLANK(Q5793),_xlfn.XLOOKUP(W5793,'[1]AVG SCORE'!F:F,'[1]AVG SCORE'!E:E,""),[1]listings!Q5793)</f>
        <v>5</v>
      </c>
      <c r="U5793" s="1" t="str">
        <f t="shared" si="181"/>
        <v>Milbertshofen-Am HartEntire home/apt2</v>
      </c>
      <c r="V5793" s="1" t="str">
        <f>[1]listings!H5793&amp;[1]listings!I5793&amp;[1]listings!G5793</f>
        <v>Entire rental unitEntire home/aptMilbertshofen-Am Hart</v>
      </c>
      <c r="W5793" s="1" t="str">
        <f>[1]listings!G5793&amp;[1]listings!H5793&amp;[1]listings!I5793&amp;[1]listings!J5793</f>
        <v>Milbertshofen-Am HartEntire rental unitEntire home/apt2</v>
      </c>
      <c r="X5793" s="38">
        <v>48.132040000000003</v>
      </c>
      <c r="Y5793" s="38">
        <v>11.589779999999999</v>
      </c>
    </row>
    <row r="5794" spans="1:25" ht="16" x14ac:dyDescent="0.2">
      <c r="A5794" s="4" t="s">
        <v>10959</v>
      </c>
      <c r="B5794" s="1" t="s">
        <v>10960</v>
      </c>
      <c r="C5794" s="1">
        <v>93864443</v>
      </c>
      <c r="D5794" s="1" t="s">
        <v>5505</v>
      </c>
      <c r="E5794" s="3">
        <v>42619</v>
      </c>
      <c r="F5794" s="1">
        <v>2</v>
      </c>
      <c r="G5794" s="1" t="s">
        <v>113</v>
      </c>
      <c r="H5794" s="1" t="s">
        <v>46</v>
      </c>
      <c r="I5794" s="1" t="s">
        <v>47</v>
      </c>
      <c r="J5794" s="1">
        <v>2</v>
      </c>
      <c r="K5794" s="2">
        <v>55</v>
      </c>
      <c r="L5794" s="2">
        <f>IF(ISBLANK(K5794),_xlfn.XLOOKUP(U5794,'[1]AVG PRICE'!E:E,'[1]AVG PRICE'!D:D,""),[1]listings!K5794)</f>
        <v>55</v>
      </c>
      <c r="M5794" s="1">
        <v>1</v>
      </c>
      <c r="N5794" s="1">
        <v>14</v>
      </c>
      <c r="O5794" s="1">
        <v>22</v>
      </c>
      <c r="P5794" s="2">
        <f t="shared" si="180"/>
        <v>412.5</v>
      </c>
      <c r="Q5794" s="1">
        <v>5</v>
      </c>
      <c r="R5794" s="1">
        <f>IF(ISBLANK(S5794),_xlfn.XLOOKUP(V5794,'[1]AVG REVIEWS'!E:E,'[1]AVG REVIEWS'!D:D,""),[1]listings!S5794)</f>
        <v>2.87</v>
      </c>
      <c r="S5794" s="1">
        <v>2.87</v>
      </c>
      <c r="T5794" s="1">
        <f>IF(ISBLANK(Q5794),_xlfn.XLOOKUP(W5794,'[1]AVG SCORE'!F:F,'[1]AVG SCORE'!E:E,""),[1]listings!Q5794)</f>
        <v>5</v>
      </c>
      <c r="U5794" s="1" t="str">
        <f t="shared" si="181"/>
        <v>Tudering-RiemPrivate room2</v>
      </c>
      <c r="V5794" s="1" t="str">
        <f>[1]listings!H5794&amp;[1]listings!I5794&amp;[1]listings!G5794</f>
        <v>Private room in homePrivate roomTudering-Riem</v>
      </c>
      <c r="W5794" s="1" t="str">
        <f>[1]listings!G5794&amp;[1]listings!H5794&amp;[1]listings!I5794&amp;[1]listings!J5794</f>
        <v>Tudering-RiemPrivate room in homePrivate room2</v>
      </c>
      <c r="X5794" s="38">
        <v>48.150239999999997</v>
      </c>
      <c r="Y5794" s="38">
        <v>11.613989999999999</v>
      </c>
    </row>
    <row r="5795" spans="1:25" ht="16" x14ac:dyDescent="0.2">
      <c r="A5795" s="4" t="s">
        <v>10961</v>
      </c>
      <c r="B5795" s="1" t="s">
        <v>10962</v>
      </c>
      <c r="C5795" s="1">
        <v>94671014</v>
      </c>
      <c r="D5795" s="1" t="s">
        <v>2114</v>
      </c>
      <c r="E5795" s="3">
        <v>42624</v>
      </c>
      <c r="F5795" s="1">
        <v>1</v>
      </c>
      <c r="G5795" s="1" t="s">
        <v>179</v>
      </c>
      <c r="H5795" s="1" t="s">
        <v>51</v>
      </c>
      <c r="I5795" s="1" t="s">
        <v>47</v>
      </c>
      <c r="J5795" s="1">
        <v>2</v>
      </c>
      <c r="L5795" s="2">
        <f>IF(ISBLANK(K5795),_xlfn.XLOOKUP(U5795,'[1]AVG PRICE'!E:E,'[1]AVG PRICE'!D:D,""),[1]listings!K5795)</f>
        <v>225.35714285714286</v>
      </c>
      <c r="M5795" s="1">
        <v>3</v>
      </c>
      <c r="N5795" s="1">
        <v>30</v>
      </c>
      <c r="O5795" s="1">
        <v>37</v>
      </c>
      <c r="P5795" s="2">
        <f t="shared" si="180"/>
        <v>3718.3928571428573</v>
      </c>
      <c r="Q5795" s="1">
        <v>4.8899999999999997</v>
      </c>
      <c r="R5795" s="1">
        <f>IF(ISBLANK(S5795),_xlfn.XLOOKUP(V5795,'[1]AVG REVIEWS'!E:E,'[1]AVG REVIEWS'!D:D,""),[1]listings!S5795)</f>
        <v>5.07</v>
      </c>
      <c r="S5795" s="1">
        <v>5.07</v>
      </c>
      <c r="T5795" s="1">
        <f>IF(ISBLANK(Q5795),_xlfn.XLOOKUP(W5795,'[1]AVG SCORE'!F:F,'[1]AVG SCORE'!E:E,""),[1]listings!Q5795)</f>
        <v>4.8899999999999997</v>
      </c>
      <c r="U5795" s="1" t="str">
        <f t="shared" si="181"/>
        <v>Altstadt-LehelPrivate room2</v>
      </c>
      <c r="V5795" s="1" t="str">
        <f>[1]listings!H5795&amp;[1]listings!I5795&amp;[1]listings!G5795</f>
        <v>Private room in rental unitPrivate roomAltstadt-Lehel</v>
      </c>
      <c r="W5795" s="1" t="str">
        <f>[1]listings!G5795&amp;[1]listings!H5795&amp;[1]listings!I5795&amp;[1]listings!J5795</f>
        <v>Altstadt-LehelPrivate room in rental unitPrivate room2</v>
      </c>
      <c r="X5795" s="38">
        <v>48.131258952115402</v>
      </c>
      <c r="Y5795" s="38">
        <v>11.554446044021001</v>
      </c>
    </row>
    <row r="5796" spans="1:25" ht="16" x14ac:dyDescent="0.2">
      <c r="A5796" s="4" t="s">
        <v>10963</v>
      </c>
      <c r="B5796" s="1" t="s">
        <v>10964</v>
      </c>
      <c r="C5796" s="1">
        <v>585927236</v>
      </c>
      <c r="D5796" s="1" t="s">
        <v>512</v>
      </c>
      <c r="E5796" s="3">
        <v>45469</v>
      </c>
      <c r="F5796" s="1">
        <v>2</v>
      </c>
      <c r="G5796" s="1" t="s">
        <v>59</v>
      </c>
      <c r="H5796" s="1" t="s">
        <v>51</v>
      </c>
      <c r="I5796" s="1" t="s">
        <v>47</v>
      </c>
      <c r="J5796" s="1">
        <v>2</v>
      </c>
      <c r="K5796" s="2">
        <v>67</v>
      </c>
      <c r="L5796" s="2">
        <f>IF(ISBLANK(K5796),_xlfn.XLOOKUP(U5796,'[1]AVG PRICE'!E:E,'[1]AVG PRICE'!D:D,""),[1]listings!K5796)</f>
        <v>67</v>
      </c>
      <c r="M5796" s="1">
        <v>1</v>
      </c>
      <c r="N5796" s="1">
        <v>365</v>
      </c>
      <c r="O5796" s="1">
        <v>9</v>
      </c>
      <c r="P5796" s="2">
        <f t="shared" si="180"/>
        <v>12261</v>
      </c>
      <c r="Q5796" s="1">
        <v>5</v>
      </c>
      <c r="R5796" s="1">
        <f>IF(ISBLANK(S5796),_xlfn.XLOOKUP(V5796,'[1]AVG REVIEWS'!E:E,'[1]AVG REVIEWS'!D:D,""),[1]listings!S5796)</f>
        <v>1.5</v>
      </c>
      <c r="S5796" s="1">
        <v>1.5</v>
      </c>
      <c r="T5796" s="1">
        <f>IF(ISBLANK(Q5796),_xlfn.XLOOKUP(W5796,'[1]AVG SCORE'!F:F,'[1]AVG SCORE'!E:E,""),[1]listings!Q5796)</f>
        <v>5</v>
      </c>
      <c r="U5796" s="1" t="str">
        <f t="shared" si="181"/>
        <v>Schwanthalerh√∂hePrivate room2</v>
      </c>
      <c r="V5796" s="1" t="str">
        <f>[1]listings!H5796&amp;[1]listings!I5796&amp;[1]listings!G5796</f>
        <v>Private room in rental unitPrivate roomSchwanthalerh√∂he</v>
      </c>
      <c r="W5796" s="1" t="str">
        <f>[1]listings!G5796&amp;[1]listings!H5796&amp;[1]listings!I5796&amp;[1]listings!J5796</f>
        <v>Schwanthalerh√∂hePrivate room in rental unitPrivate room2</v>
      </c>
      <c r="X5796" s="38">
        <v>48.10078</v>
      </c>
      <c r="Y5796" s="38">
        <v>11.65544</v>
      </c>
    </row>
    <row r="5797" spans="1:25" ht="16" x14ac:dyDescent="0.2">
      <c r="A5797" s="4" t="s">
        <v>10965</v>
      </c>
      <c r="B5797" s="1" t="s">
        <v>10966</v>
      </c>
      <c r="C5797" s="1">
        <v>305230589</v>
      </c>
      <c r="D5797" s="1" t="s">
        <v>1797</v>
      </c>
      <c r="E5797" s="3">
        <v>43767</v>
      </c>
      <c r="F5797" s="1">
        <v>1</v>
      </c>
      <c r="G5797" s="1" t="s">
        <v>39</v>
      </c>
      <c r="H5797" s="1" t="s">
        <v>32</v>
      </c>
      <c r="I5797" s="1" t="s">
        <v>33</v>
      </c>
      <c r="J5797" s="1">
        <v>2</v>
      </c>
      <c r="K5797" s="2">
        <v>157</v>
      </c>
      <c r="L5797" s="2">
        <f>IF(ISBLANK(K5797),_xlfn.XLOOKUP(U5797,'[1]AVG PRICE'!E:E,'[1]AVG PRICE'!D:D,""),[1]listings!K5797)</f>
        <v>157</v>
      </c>
      <c r="M5797" s="1">
        <v>2</v>
      </c>
      <c r="N5797" s="1">
        <v>16</v>
      </c>
      <c r="O5797" s="1">
        <v>0</v>
      </c>
      <c r="P5797" s="2">
        <f t="shared" si="180"/>
        <v>1413</v>
      </c>
      <c r="R5797" s="1">
        <f>IF(ISBLANK(S5797),_xlfn.XLOOKUP(V5797,'[1]AVG REVIEWS'!E:E,'[1]AVG REVIEWS'!D:D,""),[1]listings!S5797)</f>
        <v>0.90774086378737473</v>
      </c>
      <c r="T5797" s="1">
        <f>IF(ISBLANK(Q5797),_xlfn.XLOOKUP(W5797,'[1]AVG SCORE'!F:F,'[1]AVG SCORE'!E:E,""),[1]listings!Q5797)</f>
        <v>4.8045098039215679</v>
      </c>
      <c r="U5797" s="1" t="str">
        <f t="shared" si="181"/>
        <v>MaxvorstadtEntire home/apt2</v>
      </c>
      <c r="V5797" s="1" t="str">
        <f>[1]listings!H5797&amp;[1]listings!I5797&amp;[1]listings!G5797</f>
        <v>Entire rental unitEntire home/aptMaxvorstadt</v>
      </c>
      <c r="W5797" s="1" t="str">
        <f>[1]listings!G5797&amp;[1]listings!H5797&amp;[1]listings!I5797&amp;[1]listings!J5797</f>
        <v>MaxvorstadtEntire rental unitEntire home/apt2</v>
      </c>
      <c r="X5797" s="38">
        <v>48.1567424871889</v>
      </c>
      <c r="Y5797" s="38">
        <v>11.621731331786901</v>
      </c>
    </row>
    <row r="5798" spans="1:25" ht="16" x14ac:dyDescent="0.2">
      <c r="A5798" s="4" t="s">
        <v>10967</v>
      </c>
      <c r="B5798" s="1" t="s">
        <v>10968</v>
      </c>
      <c r="C5798" s="1">
        <v>57760732</v>
      </c>
      <c r="D5798" s="1" t="s">
        <v>10969</v>
      </c>
      <c r="E5798" s="3">
        <v>42407</v>
      </c>
      <c r="F5798" s="1">
        <v>1</v>
      </c>
      <c r="G5798" s="1" t="s">
        <v>174</v>
      </c>
      <c r="H5798" s="1" t="s">
        <v>32</v>
      </c>
      <c r="I5798" s="1" t="s">
        <v>33</v>
      </c>
      <c r="J5798" s="1">
        <v>4</v>
      </c>
      <c r="K5798" s="2">
        <v>210</v>
      </c>
      <c r="L5798" s="2">
        <f>IF(ISBLANK(K5798),_xlfn.XLOOKUP(U5798,'[1]AVG PRICE'!E:E,'[1]AVG PRICE'!D:D,""),[1]listings!K5798)</f>
        <v>210</v>
      </c>
      <c r="M5798" s="1">
        <v>3</v>
      </c>
      <c r="N5798" s="1">
        <v>365</v>
      </c>
      <c r="O5798" s="1">
        <v>13</v>
      </c>
      <c r="P5798" s="2">
        <f t="shared" si="180"/>
        <v>38640</v>
      </c>
      <c r="Q5798" s="1">
        <v>4.62</v>
      </c>
      <c r="R5798" s="1">
        <f>IF(ISBLANK(S5798),_xlfn.XLOOKUP(V5798,'[1]AVG REVIEWS'!E:E,'[1]AVG REVIEWS'!D:D,""),[1]listings!S5798)</f>
        <v>1.7</v>
      </c>
      <c r="S5798" s="1">
        <v>1.7</v>
      </c>
      <c r="T5798" s="1">
        <f>IF(ISBLANK(Q5798),_xlfn.XLOOKUP(W5798,'[1]AVG SCORE'!F:F,'[1]AVG SCORE'!E:E,""),[1]listings!Q5798)</f>
        <v>4.62</v>
      </c>
      <c r="U5798" s="1" t="str">
        <f t="shared" si="181"/>
        <v>Milbertshofen-Am HartEntire home/apt4</v>
      </c>
      <c r="V5798" s="1" t="str">
        <f>[1]listings!H5798&amp;[1]listings!I5798&amp;[1]listings!G5798</f>
        <v>Entire rental unitEntire home/aptMilbertshofen-Am Hart</v>
      </c>
      <c r="W5798" s="1" t="str">
        <f>[1]listings!G5798&amp;[1]listings!H5798&amp;[1]listings!I5798&amp;[1]listings!J5798</f>
        <v>Milbertshofen-Am HartEntire rental unitEntire home/apt4</v>
      </c>
      <c r="X5798" s="38">
        <v>48.179110000000001</v>
      </c>
      <c r="Y5798" s="38">
        <v>11.50881</v>
      </c>
    </row>
    <row r="5799" spans="1:25" ht="16" x14ac:dyDescent="0.2">
      <c r="A5799" s="4" t="s">
        <v>10970</v>
      </c>
      <c r="B5799" s="1" t="s">
        <v>10971</v>
      </c>
      <c r="C5799" s="1">
        <v>9031313</v>
      </c>
      <c r="D5799" s="1" t="s">
        <v>2012</v>
      </c>
      <c r="E5799" s="3">
        <v>41541</v>
      </c>
      <c r="F5799" s="1">
        <v>1</v>
      </c>
      <c r="G5799" s="1" t="s">
        <v>71</v>
      </c>
      <c r="H5799" s="1" t="s">
        <v>136</v>
      </c>
      <c r="I5799" s="1" t="s">
        <v>33</v>
      </c>
      <c r="J5799" s="1">
        <v>10</v>
      </c>
      <c r="K5799" s="2">
        <v>512</v>
      </c>
      <c r="L5799" s="2">
        <f>IF(ISBLANK(K5799),_xlfn.XLOOKUP(U5799,'[1]AVG PRICE'!E:E,'[1]AVG PRICE'!D:D,""),[1]listings!K5799)</f>
        <v>512</v>
      </c>
      <c r="M5799" s="1">
        <v>2</v>
      </c>
      <c r="N5799" s="1">
        <v>1125</v>
      </c>
      <c r="O5799" s="1">
        <v>20</v>
      </c>
      <c r="P5799" s="2">
        <f t="shared" si="180"/>
        <v>288512</v>
      </c>
      <c r="Q5799" s="1">
        <v>5</v>
      </c>
      <c r="R5799" s="1">
        <f>IF(ISBLANK(S5799),_xlfn.XLOOKUP(V5799,'[1]AVG REVIEWS'!E:E,'[1]AVG REVIEWS'!D:D,""),[1]listings!S5799)</f>
        <v>3.59</v>
      </c>
      <c r="S5799" s="1">
        <v>3.59</v>
      </c>
      <c r="T5799" s="1">
        <f>IF(ISBLANK(Q5799),_xlfn.XLOOKUP(W5799,'[1]AVG SCORE'!F:F,'[1]AVG SCORE'!E:E,""),[1]listings!Q5799)</f>
        <v>5</v>
      </c>
      <c r="U5799" s="1" t="str">
        <f t="shared" si="181"/>
        <v>Ludwigsvorstadt-IsarvorstadtEntire home/apt10</v>
      </c>
      <c r="V5799" s="1" t="str">
        <f>[1]listings!H5799&amp;[1]listings!I5799&amp;[1]listings!G5799</f>
        <v>Entire condoEntire home/aptLudwigsvorstadt-Isarvorstadt</v>
      </c>
      <c r="W5799" s="1" t="str">
        <f>[1]listings!G5799&amp;[1]listings!H5799&amp;[1]listings!I5799&amp;[1]listings!J5799</f>
        <v>Ludwigsvorstadt-IsarvorstadtEntire condoEntire home/apt10</v>
      </c>
      <c r="X5799" s="38">
        <v>48.163120376948498</v>
      </c>
      <c r="Y5799" s="38">
        <v>11.572336048234</v>
      </c>
    </row>
    <row r="5800" spans="1:25" ht="16" x14ac:dyDescent="0.2">
      <c r="A5800" s="4" t="s">
        <v>10972</v>
      </c>
      <c r="B5800" s="1" t="s">
        <v>10973</v>
      </c>
      <c r="C5800" s="1">
        <v>508079013</v>
      </c>
      <c r="D5800" s="1" t="s">
        <v>49</v>
      </c>
      <c r="E5800" s="3">
        <v>45017</v>
      </c>
      <c r="F5800" s="1">
        <v>1</v>
      </c>
      <c r="G5800" s="1" t="s">
        <v>39</v>
      </c>
      <c r="H5800" s="1" t="s">
        <v>32</v>
      </c>
      <c r="I5800" s="1" t="s">
        <v>33</v>
      </c>
      <c r="J5800" s="1">
        <v>4</v>
      </c>
      <c r="K5800" s="2">
        <v>461</v>
      </c>
      <c r="L5800" s="2">
        <f>IF(ISBLANK(K5800),_xlfn.XLOOKUP(U5800,'[1]AVG PRICE'!E:E,'[1]AVG PRICE'!D:D,""),[1]listings!K5800)</f>
        <v>461</v>
      </c>
      <c r="M5800" s="1">
        <v>3</v>
      </c>
      <c r="N5800" s="1">
        <v>16</v>
      </c>
      <c r="O5800" s="1">
        <v>2</v>
      </c>
      <c r="P5800" s="2">
        <f t="shared" si="180"/>
        <v>4379.5</v>
      </c>
      <c r="Q5800" s="1">
        <v>5</v>
      </c>
      <c r="R5800" s="1">
        <f>IF(ISBLANK(S5800),_xlfn.XLOOKUP(V5800,'[1]AVG REVIEWS'!E:E,'[1]AVG REVIEWS'!D:D,""),[1]listings!S5800)</f>
        <v>0.34</v>
      </c>
      <c r="S5800" s="1">
        <v>0.34</v>
      </c>
      <c r="T5800" s="1">
        <f>IF(ISBLANK(Q5800),_xlfn.XLOOKUP(W5800,'[1]AVG SCORE'!F:F,'[1]AVG SCORE'!E:E,""),[1]listings!Q5800)</f>
        <v>5</v>
      </c>
      <c r="U5800" s="1" t="str">
        <f t="shared" si="181"/>
        <v>MaxvorstadtEntire home/apt4</v>
      </c>
      <c r="V5800" s="1" t="str">
        <f>[1]listings!H5800&amp;[1]listings!I5800&amp;[1]listings!G5800</f>
        <v>Entire rental unitEntire home/aptMaxvorstadt</v>
      </c>
      <c r="W5800" s="1" t="str">
        <f>[1]listings!G5800&amp;[1]listings!H5800&amp;[1]listings!I5800&amp;[1]listings!J5800</f>
        <v>MaxvorstadtEntire rental unitEntire home/apt4</v>
      </c>
      <c r="X5800" s="38">
        <v>48.135339548944202</v>
      </c>
      <c r="Y5800" s="38">
        <v>11.6052613066659</v>
      </c>
    </row>
    <row r="5801" spans="1:25" ht="16" x14ac:dyDescent="0.2">
      <c r="A5801" s="4" t="s">
        <v>10974</v>
      </c>
      <c r="B5801" s="1" t="s">
        <v>10975</v>
      </c>
      <c r="C5801" s="1">
        <v>58018814</v>
      </c>
      <c r="D5801" s="1" t="s">
        <v>10703</v>
      </c>
      <c r="E5801" s="3">
        <v>42409</v>
      </c>
      <c r="F5801" s="1">
        <v>1</v>
      </c>
      <c r="G5801" s="1" t="s">
        <v>56</v>
      </c>
      <c r="H5801" s="1" t="s">
        <v>51</v>
      </c>
      <c r="I5801" s="1" t="s">
        <v>47</v>
      </c>
      <c r="J5801" s="1">
        <v>2</v>
      </c>
      <c r="K5801" s="2">
        <v>45</v>
      </c>
      <c r="L5801" s="2">
        <f>IF(ISBLANK(K5801),_xlfn.XLOOKUP(U5801,'[1]AVG PRICE'!E:E,'[1]AVG PRICE'!D:D,""),[1]listings!K5801)</f>
        <v>45</v>
      </c>
      <c r="M5801" s="1">
        <v>1</v>
      </c>
      <c r="N5801" s="1">
        <v>365</v>
      </c>
      <c r="O5801" s="1">
        <v>15</v>
      </c>
      <c r="P5801" s="2">
        <f t="shared" si="180"/>
        <v>8235</v>
      </c>
      <c r="Q5801" s="1">
        <v>4.53</v>
      </c>
      <c r="R5801" s="1">
        <f>IF(ISBLANK(S5801),_xlfn.XLOOKUP(V5801,'[1]AVG REVIEWS'!E:E,'[1]AVG REVIEWS'!D:D,""),[1]listings!S5801)</f>
        <v>2.5099999999999998</v>
      </c>
      <c r="S5801" s="1">
        <v>2.5099999999999998</v>
      </c>
      <c r="T5801" s="1">
        <f>IF(ISBLANK(Q5801),_xlfn.XLOOKUP(W5801,'[1]AVG SCORE'!F:F,'[1]AVG SCORE'!E:E,""),[1]listings!Q5801)</f>
        <v>4.53</v>
      </c>
      <c r="U5801" s="1" t="str">
        <f t="shared" si="181"/>
        <v>Neuhausen-NymphenburgPrivate room2</v>
      </c>
      <c r="V5801" s="1" t="str">
        <f>[1]listings!H5801&amp;[1]listings!I5801&amp;[1]listings!G5801</f>
        <v>Private room in rental unitPrivate roomNeuhausen-Nymphenburg</v>
      </c>
      <c r="W5801" s="1" t="str">
        <f>[1]listings!G5801&amp;[1]listings!H5801&amp;[1]listings!I5801&amp;[1]listings!J5801</f>
        <v>Neuhausen-NymphenburgPrivate room in rental unitPrivate room2</v>
      </c>
      <c r="X5801" s="38">
        <v>48.121524183998197</v>
      </c>
      <c r="Y5801" s="38">
        <v>11.5632248225784</v>
      </c>
    </row>
    <row r="5802" spans="1:25" ht="16" x14ac:dyDescent="0.2">
      <c r="A5802" s="4" t="s">
        <v>10976</v>
      </c>
      <c r="B5802" s="1" t="s">
        <v>10977</v>
      </c>
      <c r="C5802" s="1">
        <v>16176999</v>
      </c>
      <c r="D5802" s="1" t="s">
        <v>282</v>
      </c>
      <c r="E5802" s="3">
        <v>41789</v>
      </c>
      <c r="F5802" s="1">
        <v>2</v>
      </c>
      <c r="G5802" s="1" t="s">
        <v>74</v>
      </c>
      <c r="H5802" s="1" t="s">
        <v>32</v>
      </c>
      <c r="I5802" s="1" t="s">
        <v>33</v>
      </c>
      <c r="J5802" s="1">
        <v>3</v>
      </c>
      <c r="K5802" s="2">
        <v>180</v>
      </c>
      <c r="L5802" s="2">
        <f>IF(ISBLANK(K5802),_xlfn.XLOOKUP(U5802,'[1]AVG PRICE'!E:E,'[1]AVG PRICE'!D:D,""),[1]listings!K5802)</f>
        <v>180</v>
      </c>
      <c r="M5802" s="1">
        <v>1</v>
      </c>
      <c r="N5802" s="1">
        <v>365</v>
      </c>
      <c r="O5802" s="1">
        <v>3</v>
      </c>
      <c r="P5802" s="2">
        <f t="shared" si="180"/>
        <v>32940</v>
      </c>
      <c r="Q5802" s="1">
        <v>4.33</v>
      </c>
      <c r="R5802" s="1">
        <f>IF(ISBLANK(S5802),_xlfn.XLOOKUP(V5802,'[1]AVG REVIEWS'!E:E,'[1]AVG REVIEWS'!D:D,""),[1]listings!S5802)</f>
        <v>0.41</v>
      </c>
      <c r="S5802" s="1">
        <v>0.41</v>
      </c>
      <c r="T5802" s="1">
        <f>IF(ISBLANK(Q5802),_xlfn.XLOOKUP(W5802,'[1]AVG SCORE'!F:F,'[1]AVG SCORE'!E:E,""),[1]listings!Q5802)</f>
        <v>4.33</v>
      </c>
      <c r="U5802" s="1" t="str">
        <f t="shared" si="181"/>
        <v>SendlingEntire home/apt3</v>
      </c>
      <c r="V5802" s="1" t="str">
        <f>[1]listings!H5802&amp;[1]listings!I5802&amp;[1]listings!G5802</f>
        <v>Entire rental unitEntire home/aptSendling</v>
      </c>
      <c r="W5802" s="1" t="str">
        <f>[1]listings!G5802&amp;[1]listings!H5802&amp;[1]listings!I5802&amp;[1]listings!J5802</f>
        <v>SendlingEntire rental unitEntire home/apt3</v>
      </c>
      <c r="X5802" s="38">
        <v>48.126868199999997</v>
      </c>
      <c r="Y5802" s="38">
        <v>11.5014389</v>
      </c>
    </row>
    <row r="5803" spans="1:25" ht="16" x14ac:dyDescent="0.2">
      <c r="A5803" s="4" t="s">
        <v>10978</v>
      </c>
      <c r="B5803" s="1" t="s">
        <v>10979</v>
      </c>
      <c r="C5803" s="1">
        <v>2042115</v>
      </c>
      <c r="D5803" s="1" t="s">
        <v>619</v>
      </c>
      <c r="E5803" s="3">
        <v>40999</v>
      </c>
      <c r="F5803" s="1">
        <v>1</v>
      </c>
      <c r="G5803" s="1" t="s">
        <v>71</v>
      </c>
      <c r="H5803" s="1" t="s">
        <v>32</v>
      </c>
      <c r="I5803" s="1" t="s">
        <v>33</v>
      </c>
      <c r="J5803" s="1">
        <v>2</v>
      </c>
      <c r="L5803" s="2">
        <f>IF(ISBLANK(K5803),_xlfn.XLOOKUP(U5803,'[1]AVG PRICE'!E:E,'[1]AVG PRICE'!D:D,""),[1]listings!K5803)</f>
        <v>150.01249999999999</v>
      </c>
      <c r="M5803" s="1">
        <v>1</v>
      </c>
      <c r="N5803" s="1">
        <v>22</v>
      </c>
      <c r="O5803" s="1">
        <v>1</v>
      </c>
      <c r="P5803" s="2">
        <f t="shared" si="180"/>
        <v>1725.14375</v>
      </c>
      <c r="Q5803" s="1">
        <v>5</v>
      </c>
      <c r="R5803" s="1">
        <f>IF(ISBLANK(S5803),_xlfn.XLOOKUP(V5803,'[1]AVG REVIEWS'!E:E,'[1]AVG REVIEWS'!D:D,""),[1]listings!S5803)</f>
        <v>0.17</v>
      </c>
      <c r="S5803" s="1">
        <v>0.17</v>
      </c>
      <c r="T5803" s="1">
        <f>IF(ISBLANK(Q5803),_xlfn.XLOOKUP(W5803,'[1]AVG SCORE'!F:F,'[1]AVG SCORE'!E:E,""),[1]listings!Q5803)</f>
        <v>5</v>
      </c>
      <c r="U5803" s="1" t="str">
        <f t="shared" si="181"/>
        <v>Ludwigsvorstadt-IsarvorstadtEntire home/apt2</v>
      </c>
      <c r="V5803" s="1" t="str">
        <f>[1]listings!H5803&amp;[1]listings!I5803&amp;[1]listings!G5803</f>
        <v>Entire rental unitEntire home/aptLudwigsvorstadt-Isarvorstadt</v>
      </c>
      <c r="W5803" s="1" t="str">
        <f>[1]listings!G5803&amp;[1]listings!H5803&amp;[1]listings!I5803&amp;[1]listings!J5803</f>
        <v>Ludwigsvorstadt-IsarvorstadtEntire rental unitEntire home/apt2</v>
      </c>
      <c r="X5803" s="38">
        <v>48.145980240303601</v>
      </c>
      <c r="Y5803" s="38">
        <v>11.6027704998851</v>
      </c>
    </row>
    <row r="5804" spans="1:25" ht="16" x14ac:dyDescent="0.2">
      <c r="A5804" s="4" t="s">
        <v>10980</v>
      </c>
      <c r="B5804" s="1" t="s">
        <v>10981</v>
      </c>
      <c r="C5804" s="1">
        <v>401823543</v>
      </c>
      <c r="D5804" s="1" t="s">
        <v>619</v>
      </c>
      <c r="E5804" s="3">
        <v>44332</v>
      </c>
      <c r="F5804" s="1">
        <v>2</v>
      </c>
      <c r="G5804" s="1" t="s">
        <v>63</v>
      </c>
      <c r="H5804" s="1" t="s">
        <v>32</v>
      </c>
      <c r="I5804" s="1" t="s">
        <v>33</v>
      </c>
      <c r="J5804" s="1">
        <v>2</v>
      </c>
      <c r="K5804" s="2">
        <v>126</v>
      </c>
      <c r="L5804" s="2">
        <f>IF(ISBLANK(K5804),_xlfn.XLOOKUP(U5804,'[1]AVG PRICE'!E:E,'[1]AVG PRICE'!D:D,""),[1]listings!K5804)</f>
        <v>126</v>
      </c>
      <c r="M5804" s="1">
        <v>3</v>
      </c>
      <c r="N5804" s="1">
        <v>365</v>
      </c>
      <c r="O5804" s="1">
        <v>5</v>
      </c>
      <c r="P5804" s="2">
        <f t="shared" si="180"/>
        <v>23184</v>
      </c>
      <c r="Q5804" s="1">
        <v>4.8</v>
      </c>
      <c r="R5804" s="1">
        <f>IF(ISBLANK(S5804),_xlfn.XLOOKUP(V5804,'[1]AVG REVIEWS'!E:E,'[1]AVG REVIEWS'!D:D,""),[1]listings!S5804)</f>
        <v>0.87</v>
      </c>
      <c r="S5804" s="1">
        <v>0.87</v>
      </c>
      <c r="T5804" s="1">
        <f>IF(ISBLANK(Q5804),_xlfn.XLOOKUP(W5804,'[1]AVG SCORE'!F:F,'[1]AVG SCORE'!E:E,""),[1]listings!Q5804)</f>
        <v>4.8</v>
      </c>
      <c r="U5804" s="1" t="str">
        <f t="shared" si="181"/>
        <v>BogenhausenEntire home/apt2</v>
      </c>
      <c r="V5804" s="1" t="str">
        <f>[1]listings!H5804&amp;[1]listings!I5804&amp;[1]listings!G5804</f>
        <v>Entire rental unitEntire home/aptBogenhausen</v>
      </c>
      <c r="W5804" s="1" t="str">
        <f>[1]listings!G5804&amp;[1]listings!H5804&amp;[1]listings!I5804&amp;[1]listings!J5804</f>
        <v>BogenhausenEntire rental unitEntire home/apt2</v>
      </c>
      <c r="X5804" s="38">
        <v>48.1311635</v>
      </c>
      <c r="Y5804" s="38">
        <v>11.5378273</v>
      </c>
    </row>
    <row r="5805" spans="1:25" ht="16" x14ac:dyDescent="0.2">
      <c r="A5805" s="4" t="s">
        <v>10982</v>
      </c>
      <c r="B5805" s="1" t="s">
        <v>10983</v>
      </c>
      <c r="C5805" s="1">
        <v>5487235</v>
      </c>
      <c r="D5805" s="1" t="s">
        <v>279</v>
      </c>
      <c r="E5805" s="3">
        <v>41349</v>
      </c>
      <c r="F5805" s="1">
        <v>4</v>
      </c>
      <c r="G5805" s="1" t="s">
        <v>113</v>
      </c>
      <c r="H5805" s="1" t="s">
        <v>136</v>
      </c>
      <c r="I5805" s="1" t="s">
        <v>33</v>
      </c>
      <c r="J5805" s="1">
        <v>2</v>
      </c>
      <c r="K5805" s="2">
        <v>115</v>
      </c>
      <c r="L5805" s="2">
        <f>IF(ISBLANK(K5805),_xlfn.XLOOKUP(U5805,'[1]AVG PRICE'!E:E,'[1]AVG PRICE'!D:D,""),[1]listings!K5805)</f>
        <v>115</v>
      </c>
      <c r="M5805" s="1">
        <v>2</v>
      </c>
      <c r="N5805" s="1">
        <v>10</v>
      </c>
      <c r="O5805" s="1">
        <v>4</v>
      </c>
      <c r="P5805" s="2">
        <f t="shared" si="180"/>
        <v>690</v>
      </c>
      <c r="Q5805" s="1">
        <v>4.75</v>
      </c>
      <c r="R5805" s="1">
        <f>IF(ISBLANK(S5805),_xlfn.XLOOKUP(V5805,'[1]AVG REVIEWS'!E:E,'[1]AVG REVIEWS'!D:D,""),[1]listings!S5805)</f>
        <v>0.56000000000000005</v>
      </c>
      <c r="S5805" s="1">
        <v>0.56000000000000005</v>
      </c>
      <c r="T5805" s="1">
        <f>IF(ISBLANK(Q5805),_xlfn.XLOOKUP(W5805,'[1]AVG SCORE'!F:F,'[1]AVG SCORE'!E:E,""),[1]listings!Q5805)</f>
        <v>4.75</v>
      </c>
      <c r="U5805" s="1" t="str">
        <f t="shared" si="181"/>
        <v>Tudering-RiemEntire home/apt2</v>
      </c>
      <c r="V5805" s="1" t="str">
        <f>[1]listings!H5805&amp;[1]listings!I5805&amp;[1]listings!G5805</f>
        <v>Entire condoEntire home/aptTudering-Riem</v>
      </c>
      <c r="W5805" s="1" t="str">
        <f>[1]listings!G5805&amp;[1]listings!H5805&amp;[1]listings!I5805&amp;[1]listings!J5805</f>
        <v>Tudering-RiemEntire condoEntire home/apt2</v>
      </c>
      <c r="X5805" s="38">
        <v>48.148299999999999</v>
      </c>
      <c r="Y5805" s="38">
        <v>11.554270000000001</v>
      </c>
    </row>
    <row r="5806" spans="1:25" ht="16" x14ac:dyDescent="0.2">
      <c r="A5806" s="4" t="s">
        <v>10984</v>
      </c>
      <c r="B5806" s="1" t="s">
        <v>10985</v>
      </c>
      <c r="C5806" s="1">
        <v>543912009</v>
      </c>
      <c r="D5806" s="1" t="s">
        <v>10986</v>
      </c>
      <c r="E5806" s="3">
        <v>45228</v>
      </c>
      <c r="F5806" s="1">
        <v>1</v>
      </c>
      <c r="G5806" s="1" t="s">
        <v>85</v>
      </c>
      <c r="H5806" s="1" t="s">
        <v>32</v>
      </c>
      <c r="I5806" s="1" t="s">
        <v>33</v>
      </c>
      <c r="J5806" s="1">
        <v>2</v>
      </c>
      <c r="L5806" s="2">
        <f>IF(ISBLANK(K5806),_xlfn.XLOOKUP(U5806,'[1]AVG PRICE'!E:E,'[1]AVG PRICE'!D:D,""),[1]listings!K5806)</f>
        <v>96.666666666666671</v>
      </c>
      <c r="M5806" s="1">
        <v>8</v>
      </c>
      <c r="N5806" s="1">
        <v>100</v>
      </c>
      <c r="O5806" s="1">
        <v>2</v>
      </c>
      <c r="P5806" s="2">
        <f t="shared" si="180"/>
        <v>5220</v>
      </c>
      <c r="Q5806" s="1">
        <v>4.5</v>
      </c>
      <c r="R5806" s="1">
        <f>IF(ISBLANK(S5806),_xlfn.XLOOKUP(V5806,'[1]AVG REVIEWS'!E:E,'[1]AVG REVIEWS'!D:D,""),[1]listings!S5806)</f>
        <v>0.44</v>
      </c>
      <c r="S5806" s="1">
        <v>0.44</v>
      </c>
      <c r="T5806" s="1">
        <f>IF(ISBLANK(Q5806),_xlfn.XLOOKUP(W5806,'[1]AVG SCORE'!F:F,'[1]AVG SCORE'!E:E,""),[1]listings!Q5806)</f>
        <v>4.5</v>
      </c>
      <c r="U5806" s="1" t="str">
        <f t="shared" si="181"/>
        <v>Ramersdorf-PerlachEntire home/apt2</v>
      </c>
      <c r="V5806" s="1" t="str">
        <f>[1]listings!H5806&amp;[1]listings!I5806&amp;[1]listings!G5806</f>
        <v>Entire rental unitEntire home/aptRamersdorf-Perlach</v>
      </c>
      <c r="W5806" s="1" t="str">
        <f>[1]listings!G5806&amp;[1]listings!H5806&amp;[1]listings!I5806&amp;[1]listings!J5806</f>
        <v>Ramersdorf-PerlachEntire rental unitEntire home/apt2</v>
      </c>
      <c r="X5806" s="38">
        <v>48.1349819</v>
      </c>
      <c r="Y5806" s="38">
        <v>11.544066000000001</v>
      </c>
    </row>
    <row r="5807" spans="1:25" ht="16" x14ac:dyDescent="0.2">
      <c r="A5807" s="4" t="s">
        <v>10987</v>
      </c>
      <c r="B5807" s="1" t="s">
        <v>10988</v>
      </c>
      <c r="C5807" s="1">
        <v>428050444</v>
      </c>
      <c r="D5807" s="1" t="s">
        <v>531</v>
      </c>
      <c r="E5807" s="3">
        <v>44488</v>
      </c>
      <c r="F5807" s="1">
        <v>1</v>
      </c>
      <c r="G5807" s="1" t="s">
        <v>59</v>
      </c>
      <c r="H5807" s="1" t="s">
        <v>32</v>
      </c>
      <c r="I5807" s="1" t="s">
        <v>33</v>
      </c>
      <c r="J5807" s="1">
        <v>2</v>
      </c>
      <c r="K5807" s="2">
        <v>173</v>
      </c>
      <c r="L5807" s="2">
        <f>IF(ISBLANK(K5807),_xlfn.XLOOKUP(U5807,'[1]AVG PRICE'!E:E,'[1]AVG PRICE'!D:D,""),[1]listings!K5807)</f>
        <v>173</v>
      </c>
      <c r="M5807" s="1">
        <v>2</v>
      </c>
      <c r="N5807" s="1">
        <v>7</v>
      </c>
      <c r="O5807" s="1">
        <v>6</v>
      </c>
      <c r="P5807" s="2">
        <f t="shared" si="180"/>
        <v>778.5</v>
      </c>
      <c r="Q5807" s="1">
        <v>5</v>
      </c>
      <c r="R5807" s="1">
        <f>IF(ISBLANK(S5807),_xlfn.XLOOKUP(V5807,'[1]AVG REVIEWS'!E:E,'[1]AVG REVIEWS'!D:D,""),[1]listings!S5807)</f>
        <v>0.81</v>
      </c>
      <c r="S5807" s="1">
        <v>0.81</v>
      </c>
      <c r="T5807" s="1">
        <f>IF(ISBLANK(Q5807),_xlfn.XLOOKUP(W5807,'[1]AVG SCORE'!F:F,'[1]AVG SCORE'!E:E,""),[1]listings!Q5807)</f>
        <v>5</v>
      </c>
      <c r="U5807" s="1" t="str">
        <f t="shared" si="181"/>
        <v>Schwanthalerh√∂heEntire home/apt2</v>
      </c>
      <c r="V5807" s="1" t="str">
        <f>[1]listings!H5807&amp;[1]listings!I5807&amp;[1]listings!G5807</f>
        <v>Entire rental unitEntire home/aptSchwanthalerh√∂he</v>
      </c>
      <c r="W5807" s="1" t="str">
        <f>[1]listings!G5807&amp;[1]listings!H5807&amp;[1]listings!I5807&amp;[1]listings!J5807</f>
        <v>Schwanthalerh√∂heEntire rental unitEntire home/apt2</v>
      </c>
      <c r="X5807" s="38">
        <v>48.154910000000001</v>
      </c>
      <c r="Y5807" s="38">
        <v>11.569929999999999</v>
      </c>
    </row>
    <row r="5808" spans="1:25" ht="16" x14ac:dyDescent="0.2">
      <c r="A5808" s="4" t="s">
        <v>10989</v>
      </c>
      <c r="B5808" s="1" t="s">
        <v>10990</v>
      </c>
      <c r="C5808" s="1">
        <v>46053408</v>
      </c>
      <c r="D5808" s="1" t="s">
        <v>570</v>
      </c>
      <c r="E5808" s="3">
        <v>42285</v>
      </c>
      <c r="F5808" s="1">
        <v>49</v>
      </c>
      <c r="G5808" s="1" t="s">
        <v>93</v>
      </c>
      <c r="H5808" s="1" t="s">
        <v>32</v>
      </c>
      <c r="I5808" s="1" t="s">
        <v>33</v>
      </c>
      <c r="J5808" s="1">
        <v>6</v>
      </c>
      <c r="K5808" s="2">
        <v>209</v>
      </c>
      <c r="L5808" s="2">
        <f>IF(ISBLANK(K5808),_xlfn.XLOOKUP(U5808,'[1]AVG PRICE'!E:E,'[1]AVG PRICE'!D:D,""),[1]listings!K5808)</f>
        <v>209</v>
      </c>
      <c r="M5808" s="1">
        <v>3.7</v>
      </c>
      <c r="N5808" s="1">
        <v>1125</v>
      </c>
      <c r="O5808" s="1">
        <v>26</v>
      </c>
      <c r="P5808" s="2">
        <f t="shared" si="180"/>
        <v>117949.15000000001</v>
      </c>
      <c r="Q5808" s="1">
        <v>4.88</v>
      </c>
      <c r="R5808" s="1">
        <f>IF(ISBLANK(S5808),_xlfn.XLOOKUP(V5808,'[1]AVG REVIEWS'!E:E,'[1]AVG REVIEWS'!D:D,""),[1]listings!S5808)</f>
        <v>3.53</v>
      </c>
      <c r="S5808" s="1">
        <v>3.53</v>
      </c>
      <c r="T5808" s="1">
        <f>IF(ISBLANK(Q5808),_xlfn.XLOOKUP(W5808,'[1]AVG SCORE'!F:F,'[1]AVG SCORE'!E:E,""),[1]listings!Q5808)</f>
        <v>4.88</v>
      </c>
      <c r="U5808" s="1" t="str">
        <f t="shared" si="181"/>
        <v>Thalkirchen-Obersendling-Forstenried-F√ºrstenried-SollnEntire home/apt6</v>
      </c>
      <c r="V5808" s="1" t="str">
        <f>[1]listings!H5808&amp;[1]listings!I5808&amp;[1]listings!G5808</f>
        <v>Entire rental unitEntire home/aptThalkirchen-Obersendling-Forstenried-F√ºrstenried-Solln</v>
      </c>
      <c r="W5808" s="1" t="str">
        <f>[1]listings!G5808&amp;[1]listings!H5808&amp;[1]listings!I5808&amp;[1]listings!J5808</f>
        <v>Thalkirchen-Obersendling-Forstenried-F√ºrstenried-SollnEntire rental unitEntire home/apt6</v>
      </c>
      <c r="X5808" s="38">
        <v>48.155429587154899</v>
      </c>
      <c r="Y5808" s="38">
        <v>11.540638068819</v>
      </c>
    </row>
    <row r="5809" spans="1:25" ht="16" x14ac:dyDescent="0.2">
      <c r="A5809" s="4" t="s">
        <v>10991</v>
      </c>
      <c r="B5809" s="1" t="s">
        <v>2193</v>
      </c>
      <c r="C5809" s="1">
        <v>237652502</v>
      </c>
      <c r="D5809" s="1" t="s">
        <v>2194</v>
      </c>
      <c r="E5809" s="3">
        <v>43484</v>
      </c>
      <c r="F5809" s="1">
        <v>8</v>
      </c>
      <c r="G5809" s="1" t="s">
        <v>71</v>
      </c>
      <c r="H5809" s="1" t="s">
        <v>32</v>
      </c>
      <c r="I5809" s="1" t="s">
        <v>33</v>
      </c>
      <c r="J5809" s="1">
        <v>5</v>
      </c>
      <c r="K5809" s="2">
        <v>128</v>
      </c>
      <c r="L5809" s="2">
        <f>IF(ISBLANK(K5809),_xlfn.XLOOKUP(U5809,'[1]AVG PRICE'!E:E,'[1]AVG PRICE'!D:D,""),[1]listings!K5809)</f>
        <v>128</v>
      </c>
      <c r="M5809" s="1">
        <v>1</v>
      </c>
      <c r="N5809" s="1">
        <v>365</v>
      </c>
      <c r="O5809" s="1">
        <v>4</v>
      </c>
      <c r="P5809" s="2">
        <f t="shared" si="180"/>
        <v>23424</v>
      </c>
      <c r="Q5809" s="1">
        <v>4.75</v>
      </c>
      <c r="R5809" s="1">
        <f>IF(ISBLANK(S5809),_xlfn.XLOOKUP(V5809,'[1]AVG REVIEWS'!E:E,'[1]AVG REVIEWS'!D:D,""),[1]listings!S5809)</f>
        <v>0.53</v>
      </c>
      <c r="S5809" s="1">
        <v>0.53</v>
      </c>
      <c r="T5809" s="1">
        <f>IF(ISBLANK(Q5809),_xlfn.XLOOKUP(W5809,'[1]AVG SCORE'!F:F,'[1]AVG SCORE'!E:E,""),[1]listings!Q5809)</f>
        <v>4.75</v>
      </c>
      <c r="U5809" s="1" t="str">
        <f t="shared" si="181"/>
        <v>Ludwigsvorstadt-IsarvorstadtEntire home/apt5</v>
      </c>
      <c r="V5809" s="1" t="str">
        <f>[1]listings!H5809&amp;[1]listings!I5809&amp;[1]listings!G5809</f>
        <v>Entire rental unitEntire home/aptLudwigsvorstadt-Isarvorstadt</v>
      </c>
      <c r="W5809" s="1" t="str">
        <f>[1]listings!G5809&amp;[1]listings!H5809&amp;[1]listings!I5809&amp;[1]listings!J5809</f>
        <v>Ludwigsvorstadt-IsarvorstadtEntire rental unitEntire home/apt5</v>
      </c>
      <c r="X5809" s="38">
        <v>48.113799999999998</v>
      </c>
      <c r="Y5809" s="38">
        <v>11.535349999999999</v>
      </c>
    </row>
    <row r="5810" spans="1:25" ht="16" x14ac:dyDescent="0.2">
      <c r="A5810" s="4" t="s">
        <v>10992</v>
      </c>
      <c r="B5810" s="1" t="s">
        <v>10993</v>
      </c>
      <c r="C5810" s="1">
        <v>502746050</v>
      </c>
      <c r="D5810" s="1" t="s">
        <v>3560</v>
      </c>
      <c r="E5810" s="3">
        <v>44982</v>
      </c>
      <c r="F5810" s="1">
        <v>1</v>
      </c>
      <c r="G5810" s="1" t="s">
        <v>66</v>
      </c>
      <c r="H5810" s="1" t="s">
        <v>32</v>
      </c>
      <c r="I5810" s="1" t="s">
        <v>33</v>
      </c>
      <c r="J5810" s="1">
        <v>3</v>
      </c>
      <c r="K5810" s="2">
        <v>400</v>
      </c>
      <c r="L5810" s="2">
        <f>IF(ISBLANK(K5810),_xlfn.XLOOKUP(U5810,'[1]AVG PRICE'!E:E,'[1]AVG PRICE'!D:D,""),[1]listings!K5810)</f>
        <v>400</v>
      </c>
      <c r="M5810" s="1">
        <v>3</v>
      </c>
      <c r="N5810" s="1">
        <v>7</v>
      </c>
      <c r="O5810" s="1">
        <v>0</v>
      </c>
      <c r="P5810" s="2">
        <f t="shared" si="180"/>
        <v>2000</v>
      </c>
      <c r="R5810" s="1">
        <f>IF(ISBLANK(S5810),_xlfn.XLOOKUP(V5810,'[1]AVG REVIEWS'!E:E,'[1]AVG REVIEWS'!D:D,""),[1]listings!S5810)</f>
        <v>0.68531120331950202</v>
      </c>
      <c r="T5810" s="1">
        <f>IF(ISBLANK(Q5810),_xlfn.XLOOKUP(W5810,'[1]AVG SCORE'!F:F,'[1]AVG SCORE'!E:E,""),[1]listings!Q5810)</f>
        <v>4.8578378378378373</v>
      </c>
      <c r="U5810" s="1" t="str">
        <f t="shared" si="181"/>
        <v>Au-HaidhausenEntire home/apt3</v>
      </c>
      <c r="V5810" s="1" t="str">
        <f>[1]listings!H5810&amp;[1]listings!I5810&amp;[1]listings!G5810</f>
        <v>Entire rental unitEntire home/aptAu-Haidhausen</v>
      </c>
      <c r="W5810" s="1" t="str">
        <f>[1]listings!G5810&amp;[1]listings!H5810&amp;[1]listings!I5810&amp;[1]listings!J5810</f>
        <v>Au-HaidhausenEntire rental unitEntire home/apt3</v>
      </c>
      <c r="X5810" s="38">
        <v>48.177549999999997</v>
      </c>
      <c r="Y5810" s="38">
        <v>11.399559999999999</v>
      </c>
    </row>
    <row r="5811" spans="1:25" ht="16" x14ac:dyDescent="0.2">
      <c r="A5811" s="4" t="s">
        <v>10994</v>
      </c>
      <c r="B5811" s="1" t="s">
        <v>10995</v>
      </c>
      <c r="C5811" s="1">
        <v>593757945</v>
      </c>
      <c r="D5811" s="1" t="s">
        <v>1360</v>
      </c>
      <c r="E5811" s="3">
        <v>45506</v>
      </c>
      <c r="F5811" s="1">
        <v>1</v>
      </c>
      <c r="G5811" s="1" t="s">
        <v>294</v>
      </c>
      <c r="H5811" s="1" t="s">
        <v>32</v>
      </c>
      <c r="I5811" s="1" t="s">
        <v>33</v>
      </c>
      <c r="J5811" s="1">
        <v>3</v>
      </c>
      <c r="L5811" s="2">
        <f>IF(ISBLANK(K5811),_xlfn.XLOOKUP(U5811,'[1]AVG PRICE'!E:E,'[1]AVG PRICE'!D:D,""),[1]listings!K5811)</f>
        <v>102.8</v>
      </c>
      <c r="M5811" s="1">
        <v>1</v>
      </c>
      <c r="N5811" s="1">
        <v>3</v>
      </c>
      <c r="O5811" s="1">
        <v>0</v>
      </c>
      <c r="P5811" s="2">
        <f t="shared" si="180"/>
        <v>205.6</v>
      </c>
      <c r="R5811" s="1">
        <f>IF(ISBLANK(S5811),_xlfn.XLOOKUP(V5811,'[1]AVG REVIEWS'!E:E,'[1]AVG REVIEWS'!D:D,""),[1]listings!S5811)</f>
        <v>1.4687179487179496</v>
      </c>
      <c r="T5811" s="1">
        <f>IF(ISBLANK(Q5811),_xlfn.XLOOKUP(W5811,'[1]AVG SCORE'!F:F,'[1]AVG SCORE'!E:E,""),[1]listings!Q5811)</f>
        <v>4.9628571428571417</v>
      </c>
      <c r="U5811" s="1" t="str">
        <f t="shared" si="181"/>
        <v>MoosachEntire home/apt3</v>
      </c>
      <c r="V5811" s="1" t="str">
        <f>[1]listings!H5811&amp;[1]listings!I5811&amp;[1]listings!G5811</f>
        <v>Entire rental unitEntire home/aptMoosach</v>
      </c>
      <c r="W5811" s="1" t="str">
        <f>[1]listings!G5811&amp;[1]listings!H5811&amp;[1]listings!I5811&amp;[1]listings!J5811</f>
        <v>MoosachEntire rental unitEntire home/apt3</v>
      </c>
      <c r="X5811" s="38">
        <v>48.17259</v>
      </c>
      <c r="Y5811" s="38">
        <v>11.63556</v>
      </c>
    </row>
    <row r="5812" spans="1:25" ht="16" x14ac:dyDescent="0.2">
      <c r="A5812" s="4" t="s">
        <v>10996</v>
      </c>
      <c r="B5812" s="1" t="s">
        <v>10997</v>
      </c>
      <c r="C5812" s="1">
        <v>583226659</v>
      </c>
      <c r="D5812" s="1" t="s">
        <v>10282</v>
      </c>
      <c r="E5812" s="3">
        <v>45456</v>
      </c>
      <c r="F5812" s="1">
        <v>1</v>
      </c>
      <c r="G5812" s="1" t="s">
        <v>113</v>
      </c>
      <c r="H5812" s="1" t="s">
        <v>51</v>
      </c>
      <c r="I5812" s="1" t="s">
        <v>47</v>
      </c>
      <c r="J5812" s="1">
        <v>2</v>
      </c>
      <c r="K5812" s="2">
        <v>80</v>
      </c>
      <c r="L5812" s="2">
        <f>IF(ISBLANK(K5812),_xlfn.XLOOKUP(U5812,'[1]AVG PRICE'!E:E,'[1]AVG PRICE'!D:D,""),[1]listings!K5812)</f>
        <v>80</v>
      </c>
      <c r="M5812" s="1">
        <v>1</v>
      </c>
      <c r="N5812" s="1">
        <v>365</v>
      </c>
      <c r="O5812" s="1">
        <v>0</v>
      </c>
      <c r="P5812" s="2">
        <f t="shared" si="180"/>
        <v>14640</v>
      </c>
      <c r="R5812" s="1">
        <f>IF(ISBLANK(S5812),_xlfn.XLOOKUP(V5812,'[1]AVG REVIEWS'!E:E,'[1]AVG REVIEWS'!D:D,""),[1]listings!S5812)</f>
        <v>0.87636363636363657</v>
      </c>
      <c r="T5812" s="1">
        <f>IF(ISBLANK(Q5812),_xlfn.XLOOKUP(W5812,'[1]AVG SCORE'!F:F,'[1]AVG SCORE'!E:E,""),[1]listings!Q5812)</f>
        <v>4.87</v>
      </c>
      <c r="U5812" s="1" t="str">
        <f t="shared" si="181"/>
        <v>Tudering-RiemPrivate room2</v>
      </c>
      <c r="V5812" s="1" t="str">
        <f>[1]listings!H5812&amp;[1]listings!I5812&amp;[1]listings!G5812</f>
        <v>Private room in rental unitPrivate roomTudering-Riem</v>
      </c>
      <c r="W5812" s="1" t="str">
        <f>[1]listings!G5812&amp;[1]listings!H5812&amp;[1]listings!I5812&amp;[1]listings!J5812</f>
        <v>Tudering-RiemPrivate room in rental unitPrivate room2</v>
      </c>
      <c r="X5812" s="38">
        <v>48.135686499999998</v>
      </c>
      <c r="Y5812" s="38">
        <v>11.556089699999999</v>
      </c>
    </row>
    <row r="5813" spans="1:25" ht="16" x14ac:dyDescent="0.2">
      <c r="A5813" s="4" t="s">
        <v>10998</v>
      </c>
      <c r="B5813" s="1" t="s">
        <v>10999</v>
      </c>
      <c r="C5813" s="1">
        <v>4064214</v>
      </c>
      <c r="D5813" s="1" t="s">
        <v>92</v>
      </c>
      <c r="E5813" s="3">
        <v>41218</v>
      </c>
      <c r="F5813" s="1">
        <v>1</v>
      </c>
      <c r="G5813" s="1" t="s">
        <v>63</v>
      </c>
      <c r="H5813" s="1" t="s">
        <v>32</v>
      </c>
      <c r="I5813" s="1" t="s">
        <v>33</v>
      </c>
      <c r="J5813" s="1">
        <v>4</v>
      </c>
      <c r="K5813" s="2">
        <v>273</v>
      </c>
      <c r="L5813" s="2">
        <f>IF(ISBLANK(K5813),_xlfn.XLOOKUP(U5813,'[1]AVG PRICE'!E:E,'[1]AVG PRICE'!D:D,""),[1]listings!K5813)</f>
        <v>273</v>
      </c>
      <c r="M5813" s="1">
        <v>2.2000000000000002</v>
      </c>
      <c r="N5813" s="1">
        <v>365</v>
      </c>
      <c r="O5813" s="1">
        <v>0</v>
      </c>
      <c r="P5813" s="2">
        <f t="shared" si="180"/>
        <v>50122.799999999996</v>
      </c>
      <c r="R5813" s="1">
        <f>IF(ISBLANK(S5813),_xlfn.XLOOKUP(V5813,'[1]AVG REVIEWS'!E:E,'[1]AVG REVIEWS'!D:D,""),[1]listings!S5813)</f>
        <v>0.88098591549295791</v>
      </c>
      <c r="T5813" s="1">
        <f>IF(ISBLANK(Q5813),_xlfn.XLOOKUP(W5813,'[1]AVG SCORE'!F:F,'[1]AVG SCORE'!E:E,""),[1]listings!Q5813)</f>
        <v>4.8091891891891887</v>
      </c>
      <c r="U5813" s="1" t="str">
        <f t="shared" si="181"/>
        <v>BogenhausenEntire home/apt4</v>
      </c>
      <c r="V5813" s="1" t="str">
        <f>[1]listings!H5813&amp;[1]listings!I5813&amp;[1]listings!G5813</f>
        <v>Entire rental unitEntire home/aptBogenhausen</v>
      </c>
      <c r="W5813" s="1" t="str">
        <f>[1]listings!G5813&amp;[1]listings!H5813&amp;[1]listings!I5813&amp;[1]listings!J5813</f>
        <v>BogenhausenEntire rental unitEntire home/apt4</v>
      </c>
      <c r="X5813" s="38">
        <v>48.1680774527916</v>
      </c>
      <c r="Y5813" s="38">
        <v>11.5635155022602</v>
      </c>
    </row>
    <row r="5814" spans="1:25" ht="16" x14ac:dyDescent="0.2">
      <c r="A5814" s="4" t="s">
        <v>11000</v>
      </c>
      <c r="B5814" s="1" t="s">
        <v>11001</v>
      </c>
      <c r="C5814" s="1">
        <v>28825763</v>
      </c>
      <c r="D5814" s="1" t="s">
        <v>1659</v>
      </c>
      <c r="E5814" s="3">
        <v>42068</v>
      </c>
      <c r="F5814" s="1">
        <v>2</v>
      </c>
      <c r="G5814" s="1" t="s">
        <v>50</v>
      </c>
      <c r="H5814" s="1" t="s">
        <v>51</v>
      </c>
      <c r="I5814" s="1" t="s">
        <v>47</v>
      </c>
      <c r="J5814" s="1">
        <v>2</v>
      </c>
      <c r="K5814" s="2">
        <v>80</v>
      </c>
      <c r="L5814" s="2">
        <f>IF(ISBLANK(K5814),_xlfn.XLOOKUP(U5814,'[1]AVG PRICE'!E:E,'[1]AVG PRICE'!D:D,""),[1]listings!K5814)</f>
        <v>80</v>
      </c>
      <c r="M5814" s="1">
        <v>2</v>
      </c>
      <c r="N5814" s="1">
        <v>17</v>
      </c>
      <c r="O5814" s="1">
        <v>3</v>
      </c>
      <c r="P5814" s="2">
        <f t="shared" si="180"/>
        <v>760</v>
      </c>
      <c r="Q5814" s="1">
        <v>5</v>
      </c>
      <c r="R5814" s="1">
        <f>IF(ISBLANK(S5814),_xlfn.XLOOKUP(V5814,'[1]AVG REVIEWS'!E:E,'[1]AVG REVIEWS'!D:D,""),[1]listings!S5814)</f>
        <v>0.52</v>
      </c>
      <c r="S5814" s="1">
        <v>0.52</v>
      </c>
      <c r="T5814" s="1">
        <f>IF(ISBLANK(Q5814),_xlfn.XLOOKUP(W5814,'[1]AVG SCORE'!F:F,'[1]AVG SCORE'!E:E,""),[1]listings!Q5814)</f>
        <v>5</v>
      </c>
      <c r="U5814" s="1" t="str">
        <f t="shared" si="181"/>
        <v>Schwabing-WestPrivate room2</v>
      </c>
      <c r="V5814" s="1" t="str">
        <f>[1]listings!H5814&amp;[1]listings!I5814&amp;[1]listings!G5814</f>
        <v>Private room in rental unitPrivate roomSchwabing-West</v>
      </c>
      <c r="W5814" s="1" t="str">
        <f>[1]listings!G5814&amp;[1]listings!H5814&amp;[1]listings!I5814&amp;[1]listings!J5814</f>
        <v>Schwabing-WestPrivate room in rental unitPrivate room2</v>
      </c>
      <c r="X5814" s="38">
        <v>48.123715900000001</v>
      </c>
      <c r="Y5814" s="38">
        <v>11.554685299999999</v>
      </c>
    </row>
    <row r="5815" spans="1:25" ht="16" x14ac:dyDescent="0.2">
      <c r="A5815" s="4" t="s">
        <v>11002</v>
      </c>
      <c r="B5815" s="1" t="s">
        <v>11003</v>
      </c>
      <c r="C5815" s="1">
        <v>160739631</v>
      </c>
      <c r="D5815" s="1" t="s">
        <v>11004</v>
      </c>
      <c r="E5815" s="3">
        <v>43069</v>
      </c>
      <c r="F5815" s="1">
        <v>3</v>
      </c>
      <c r="G5815" s="1" t="s">
        <v>45</v>
      </c>
      <c r="H5815" s="1" t="s">
        <v>51</v>
      </c>
      <c r="I5815" s="1" t="s">
        <v>47</v>
      </c>
      <c r="J5815" s="1">
        <v>3</v>
      </c>
      <c r="K5815" s="2">
        <v>120</v>
      </c>
      <c r="L5815" s="2">
        <f>IF(ISBLANK(K5815),_xlfn.XLOOKUP(U5815,'[1]AVG PRICE'!E:E,'[1]AVG PRICE'!D:D,""),[1]listings!K5815)</f>
        <v>120</v>
      </c>
      <c r="M5815" s="1">
        <v>1</v>
      </c>
      <c r="N5815" s="1">
        <v>365</v>
      </c>
      <c r="O5815" s="1">
        <v>0</v>
      </c>
      <c r="P5815" s="2">
        <f t="shared" si="180"/>
        <v>21960</v>
      </c>
      <c r="R5815" s="1">
        <f>IF(ISBLANK(S5815),_xlfn.XLOOKUP(V5815,'[1]AVG REVIEWS'!E:E,'[1]AVG REVIEWS'!D:D,""),[1]listings!S5815)</f>
        <v>0.96727272727272751</v>
      </c>
      <c r="T5815" s="1">
        <f>IF(ISBLANK(Q5815),_xlfn.XLOOKUP(W5815,'[1]AVG SCORE'!F:F,'[1]AVG SCORE'!E:E,""),[1]listings!Q5815)</f>
        <v>4.9033333333333333</v>
      </c>
      <c r="U5815" s="1" t="str">
        <f t="shared" si="181"/>
        <v>Sendling-WestparkPrivate room3</v>
      </c>
      <c r="V5815" s="1" t="str">
        <f>[1]listings!H5815&amp;[1]listings!I5815&amp;[1]listings!G5815</f>
        <v>Private room in rental unitPrivate roomSendling-Westpark</v>
      </c>
      <c r="W5815" s="1" t="str">
        <f>[1]listings!G5815&amp;[1]listings!H5815&amp;[1]listings!I5815&amp;[1]listings!J5815</f>
        <v>Sendling-WestparkPrivate room in rental unitPrivate room3</v>
      </c>
      <c r="X5815" s="38">
        <v>48.125500000000002</v>
      </c>
      <c r="Y5815" s="38">
        <v>11.56105</v>
      </c>
    </row>
    <row r="5816" spans="1:25" ht="16" x14ac:dyDescent="0.2">
      <c r="A5816" s="4" t="s">
        <v>11005</v>
      </c>
      <c r="B5816" s="1" t="s">
        <v>11006</v>
      </c>
      <c r="C5816" s="1">
        <v>593959893</v>
      </c>
      <c r="D5816" s="1" t="s">
        <v>10703</v>
      </c>
      <c r="E5816" s="3">
        <v>45507</v>
      </c>
      <c r="F5816" s="1">
        <v>1</v>
      </c>
      <c r="G5816" s="1" t="s">
        <v>113</v>
      </c>
      <c r="H5816" s="1" t="s">
        <v>32</v>
      </c>
      <c r="I5816" s="1" t="s">
        <v>33</v>
      </c>
      <c r="J5816" s="1">
        <v>6</v>
      </c>
      <c r="K5816" s="2">
        <v>204</v>
      </c>
      <c r="L5816" s="2">
        <f>IF(ISBLANK(K5816),_xlfn.XLOOKUP(U5816,'[1]AVG PRICE'!E:E,'[1]AVG PRICE'!D:D,""),[1]listings!K5816)</f>
        <v>204</v>
      </c>
      <c r="M5816" s="1">
        <v>2</v>
      </c>
      <c r="N5816" s="1">
        <v>365</v>
      </c>
      <c r="O5816" s="1">
        <v>0</v>
      </c>
      <c r="P5816" s="2">
        <f t="shared" si="180"/>
        <v>37434</v>
      </c>
      <c r="R5816" s="1">
        <f>IF(ISBLANK(S5816),_xlfn.XLOOKUP(V5816,'[1]AVG REVIEWS'!E:E,'[1]AVG REVIEWS'!D:D,""),[1]listings!S5816)</f>
        <v>0.81029411764705872</v>
      </c>
      <c r="T5816" s="1">
        <f>IF(ISBLANK(Q5816),_xlfn.XLOOKUP(W5816,'[1]AVG SCORE'!F:F,'[1]AVG SCORE'!E:E,""),[1]listings!Q5816)</f>
        <v>4.0750000000000002</v>
      </c>
      <c r="U5816" s="1" t="str">
        <f t="shared" si="181"/>
        <v>Tudering-RiemEntire home/apt6</v>
      </c>
      <c r="V5816" s="1" t="str">
        <f>[1]listings!H5816&amp;[1]listings!I5816&amp;[1]listings!G5816</f>
        <v>Entire rental unitEntire home/aptTudering-Riem</v>
      </c>
      <c r="W5816" s="1" t="str">
        <f>[1]listings!G5816&amp;[1]listings!H5816&amp;[1]listings!I5816&amp;[1]listings!J5816</f>
        <v>Tudering-RiemEntire rental unitEntire home/apt6</v>
      </c>
      <c r="X5816" s="38">
        <v>48.126428099999998</v>
      </c>
      <c r="Y5816" s="38">
        <v>11.5468531</v>
      </c>
    </row>
    <row r="5817" spans="1:25" ht="16" x14ac:dyDescent="0.2">
      <c r="A5817" s="4" t="s">
        <v>11007</v>
      </c>
      <c r="B5817" s="1" t="s">
        <v>11008</v>
      </c>
      <c r="C5817" s="1">
        <v>563391179</v>
      </c>
      <c r="D5817" s="1" t="s">
        <v>11009</v>
      </c>
      <c r="E5817" s="3">
        <v>45344</v>
      </c>
      <c r="F5817" s="1">
        <v>2</v>
      </c>
      <c r="G5817" s="1" t="s">
        <v>113</v>
      </c>
      <c r="H5817" s="1" t="s">
        <v>51</v>
      </c>
      <c r="I5817" s="1" t="s">
        <v>47</v>
      </c>
      <c r="J5817" s="1">
        <v>2</v>
      </c>
      <c r="K5817" s="2">
        <v>129</v>
      </c>
      <c r="L5817" s="2">
        <f>IF(ISBLANK(K5817),_xlfn.XLOOKUP(U5817,'[1]AVG PRICE'!E:E,'[1]AVG PRICE'!D:D,""),[1]listings!K5817)</f>
        <v>129</v>
      </c>
      <c r="M5817" s="1">
        <v>1</v>
      </c>
      <c r="N5817" s="1">
        <v>20</v>
      </c>
      <c r="O5817" s="1">
        <v>4</v>
      </c>
      <c r="P5817" s="2">
        <f t="shared" si="180"/>
        <v>1354.5</v>
      </c>
      <c r="Q5817" s="1">
        <v>4.75</v>
      </c>
      <c r="R5817" s="1">
        <f>IF(ISBLANK(S5817),_xlfn.XLOOKUP(V5817,'[1]AVG REVIEWS'!E:E,'[1]AVG REVIEWS'!D:D,""),[1]listings!S5817)</f>
        <v>0.56000000000000005</v>
      </c>
      <c r="S5817" s="1">
        <v>0.56000000000000005</v>
      </c>
      <c r="T5817" s="1">
        <f>IF(ISBLANK(Q5817),_xlfn.XLOOKUP(W5817,'[1]AVG SCORE'!F:F,'[1]AVG SCORE'!E:E,""),[1]listings!Q5817)</f>
        <v>4.75</v>
      </c>
      <c r="U5817" s="1" t="str">
        <f t="shared" si="181"/>
        <v>Tudering-RiemPrivate room2</v>
      </c>
      <c r="V5817" s="1" t="str">
        <f>[1]listings!H5817&amp;[1]listings!I5817&amp;[1]listings!G5817</f>
        <v>Private room in rental unitPrivate roomTudering-Riem</v>
      </c>
      <c r="W5817" s="1" t="str">
        <f>[1]listings!G5817&amp;[1]listings!H5817&amp;[1]listings!I5817&amp;[1]listings!J5817</f>
        <v>Tudering-RiemPrivate room in rental unitPrivate room2</v>
      </c>
      <c r="X5817" s="38">
        <v>48.149795136577403</v>
      </c>
      <c r="Y5817" s="38">
        <v>11.574371490282701</v>
      </c>
    </row>
    <row r="5818" spans="1:25" ht="16" x14ac:dyDescent="0.2">
      <c r="A5818" s="4" t="s">
        <v>11010</v>
      </c>
      <c r="B5818" s="1" t="s">
        <v>11011</v>
      </c>
      <c r="C5818" s="1">
        <v>3218155</v>
      </c>
      <c r="D5818" s="1" t="s">
        <v>1116</v>
      </c>
      <c r="E5818" s="3">
        <v>41131</v>
      </c>
      <c r="F5818" s="1">
        <v>2</v>
      </c>
      <c r="G5818" s="1" t="s">
        <v>63</v>
      </c>
      <c r="H5818" s="1" t="s">
        <v>32</v>
      </c>
      <c r="I5818" s="1" t="s">
        <v>33</v>
      </c>
      <c r="J5818" s="1">
        <v>2</v>
      </c>
      <c r="L5818" s="2">
        <f>IF(ISBLANK(K5818),_xlfn.XLOOKUP(U5818,'[1]AVG PRICE'!E:E,'[1]AVG PRICE'!D:D,""),[1]listings!K5818)</f>
        <v>132.94117647058823</v>
      </c>
      <c r="M5818" s="1">
        <v>30</v>
      </c>
      <c r="N5818" s="1">
        <v>60</v>
      </c>
      <c r="O5818" s="1">
        <v>0</v>
      </c>
      <c r="P5818" s="2">
        <f t="shared" si="180"/>
        <v>5982.3529411764703</v>
      </c>
      <c r="R5818" s="1">
        <f>IF(ISBLANK(S5818),_xlfn.XLOOKUP(V5818,'[1]AVG REVIEWS'!E:E,'[1]AVG REVIEWS'!D:D,""),[1]listings!S5818)</f>
        <v>0.88098591549295791</v>
      </c>
      <c r="T5818" s="1">
        <f>IF(ISBLANK(Q5818),_xlfn.XLOOKUP(W5818,'[1]AVG SCORE'!F:F,'[1]AVG SCORE'!E:E,""),[1]listings!Q5818)</f>
        <v>4.7858620689655167</v>
      </c>
      <c r="U5818" s="1" t="str">
        <f t="shared" si="181"/>
        <v>BogenhausenEntire home/apt2</v>
      </c>
      <c r="V5818" s="1" t="str">
        <f>[1]listings!H5818&amp;[1]listings!I5818&amp;[1]listings!G5818</f>
        <v>Entire rental unitEntire home/aptBogenhausen</v>
      </c>
      <c r="W5818" s="1" t="str">
        <f>[1]listings!G5818&amp;[1]listings!H5818&amp;[1]listings!I5818&amp;[1]listings!J5818</f>
        <v>BogenhausenEntire rental unitEntire home/apt2</v>
      </c>
      <c r="X5818" s="38">
        <v>48.143540000000002</v>
      </c>
      <c r="Y5818" s="38">
        <v>11.54064</v>
      </c>
    </row>
    <row r="5819" spans="1:25" ht="16" x14ac:dyDescent="0.2">
      <c r="A5819" s="4" t="s">
        <v>11012</v>
      </c>
      <c r="B5819" s="1" t="s">
        <v>11013</v>
      </c>
      <c r="C5819" s="1">
        <v>83250581</v>
      </c>
      <c r="D5819" s="1" t="s">
        <v>7929</v>
      </c>
      <c r="E5819" s="3">
        <v>42563</v>
      </c>
      <c r="F5819" s="1">
        <v>3</v>
      </c>
      <c r="G5819" s="1" t="s">
        <v>174</v>
      </c>
      <c r="H5819" s="1" t="s">
        <v>32</v>
      </c>
      <c r="I5819" s="1" t="s">
        <v>33</v>
      </c>
      <c r="J5819" s="1">
        <v>4</v>
      </c>
      <c r="K5819" s="2">
        <v>180</v>
      </c>
      <c r="L5819" s="2">
        <f>IF(ISBLANK(K5819),_xlfn.XLOOKUP(U5819,'[1]AVG PRICE'!E:E,'[1]AVG PRICE'!D:D,""),[1]listings!K5819)</f>
        <v>180</v>
      </c>
      <c r="M5819" s="1">
        <v>1</v>
      </c>
      <c r="N5819" s="1">
        <v>365</v>
      </c>
      <c r="O5819" s="1">
        <v>1</v>
      </c>
      <c r="P5819" s="2">
        <f t="shared" si="180"/>
        <v>32940</v>
      </c>
      <c r="Q5819" s="1">
        <v>4</v>
      </c>
      <c r="R5819" s="1">
        <f>IF(ISBLANK(S5819),_xlfn.XLOOKUP(V5819,'[1]AVG REVIEWS'!E:E,'[1]AVG REVIEWS'!D:D,""),[1]listings!S5819)</f>
        <v>0.17</v>
      </c>
      <c r="S5819" s="1">
        <v>0.17</v>
      </c>
      <c r="T5819" s="1">
        <f>IF(ISBLANK(Q5819),_xlfn.XLOOKUP(W5819,'[1]AVG SCORE'!F:F,'[1]AVG SCORE'!E:E,""),[1]listings!Q5819)</f>
        <v>4</v>
      </c>
      <c r="U5819" s="1" t="str">
        <f t="shared" si="181"/>
        <v>Milbertshofen-Am HartEntire home/apt4</v>
      </c>
      <c r="V5819" s="1" t="str">
        <f>[1]listings!H5819&amp;[1]listings!I5819&amp;[1]listings!G5819</f>
        <v>Entire rental unitEntire home/aptMilbertshofen-Am Hart</v>
      </c>
      <c r="W5819" s="1" t="str">
        <f>[1]listings!G5819&amp;[1]listings!H5819&amp;[1]listings!I5819&amp;[1]listings!J5819</f>
        <v>Milbertshofen-Am HartEntire rental unitEntire home/apt4</v>
      </c>
      <c r="X5819" s="38">
        <v>48.150320000000001</v>
      </c>
      <c r="Y5819" s="38">
        <v>11.56692</v>
      </c>
    </row>
    <row r="5820" spans="1:25" ht="16" x14ac:dyDescent="0.2">
      <c r="A5820" s="4" t="s">
        <v>11014</v>
      </c>
      <c r="B5820" s="1" t="s">
        <v>11015</v>
      </c>
      <c r="C5820" s="1">
        <v>247867789</v>
      </c>
      <c r="D5820" s="1" t="s">
        <v>372</v>
      </c>
      <c r="E5820" s="3">
        <v>43533</v>
      </c>
      <c r="F5820" s="1">
        <v>1</v>
      </c>
      <c r="G5820" s="1" t="s">
        <v>50</v>
      </c>
      <c r="H5820" s="1" t="s">
        <v>32</v>
      </c>
      <c r="I5820" s="1" t="s">
        <v>33</v>
      </c>
      <c r="J5820" s="1">
        <v>2</v>
      </c>
      <c r="K5820" s="2">
        <v>57</v>
      </c>
      <c r="L5820" s="2">
        <f>IF(ISBLANK(K5820),_xlfn.XLOOKUP(U5820,'[1]AVG PRICE'!E:E,'[1]AVG PRICE'!D:D,""),[1]listings!K5820)</f>
        <v>57</v>
      </c>
      <c r="M5820" s="1">
        <v>2</v>
      </c>
      <c r="N5820" s="1">
        <v>365</v>
      </c>
      <c r="O5820" s="1">
        <v>6</v>
      </c>
      <c r="P5820" s="2">
        <f t="shared" si="180"/>
        <v>10459.5</v>
      </c>
      <c r="Q5820" s="1">
        <v>4.83</v>
      </c>
      <c r="R5820" s="1">
        <f>IF(ISBLANK(S5820),_xlfn.XLOOKUP(V5820,'[1]AVG REVIEWS'!E:E,'[1]AVG REVIEWS'!D:D,""),[1]listings!S5820)</f>
        <v>0.87</v>
      </c>
      <c r="S5820" s="1">
        <v>0.87</v>
      </c>
      <c r="T5820" s="1">
        <f>IF(ISBLANK(Q5820),_xlfn.XLOOKUP(W5820,'[1]AVG SCORE'!F:F,'[1]AVG SCORE'!E:E,""),[1]listings!Q5820)</f>
        <v>4.83</v>
      </c>
      <c r="U5820" s="1" t="str">
        <f t="shared" si="181"/>
        <v>Schwabing-WestEntire home/apt2</v>
      </c>
      <c r="V5820" s="1" t="str">
        <f>[1]listings!H5820&amp;[1]listings!I5820&amp;[1]listings!G5820</f>
        <v>Entire rental unitEntire home/aptSchwabing-West</v>
      </c>
      <c r="W5820" s="1" t="str">
        <f>[1]listings!G5820&amp;[1]listings!H5820&amp;[1]listings!I5820&amp;[1]listings!J5820</f>
        <v>Schwabing-WestEntire rental unitEntire home/apt2</v>
      </c>
      <c r="X5820" s="38">
        <v>48.1391597</v>
      </c>
      <c r="Y5820" s="38">
        <v>11.5184803</v>
      </c>
    </row>
    <row r="5821" spans="1:25" ht="16" x14ac:dyDescent="0.2">
      <c r="A5821" s="4" t="s">
        <v>11016</v>
      </c>
      <c r="B5821" s="1" t="s">
        <v>11017</v>
      </c>
      <c r="C5821" s="1">
        <v>503136069</v>
      </c>
      <c r="D5821" s="1" t="s">
        <v>9486</v>
      </c>
      <c r="E5821" s="3">
        <v>44984</v>
      </c>
      <c r="F5821" s="1">
        <v>4</v>
      </c>
      <c r="G5821" s="1" t="s">
        <v>36</v>
      </c>
      <c r="H5821" s="1" t="s">
        <v>32</v>
      </c>
      <c r="I5821" s="1" t="s">
        <v>33</v>
      </c>
      <c r="J5821" s="1">
        <v>2</v>
      </c>
      <c r="K5821" s="2">
        <v>75</v>
      </c>
      <c r="L5821" s="2">
        <f>IF(ISBLANK(K5821),_xlfn.XLOOKUP(U5821,'[1]AVG PRICE'!E:E,'[1]AVG PRICE'!D:D,""),[1]listings!K5821)</f>
        <v>75</v>
      </c>
      <c r="M5821" s="1">
        <v>20.8</v>
      </c>
      <c r="N5821" s="1">
        <v>365</v>
      </c>
      <c r="O5821" s="1">
        <v>4</v>
      </c>
      <c r="P5821" s="2">
        <f t="shared" si="180"/>
        <v>14467.5</v>
      </c>
      <c r="Q5821" s="1">
        <v>5</v>
      </c>
      <c r="R5821" s="1">
        <f>IF(ISBLANK(S5821),_xlfn.XLOOKUP(V5821,'[1]AVG REVIEWS'!E:E,'[1]AVG REVIEWS'!D:D,""),[1]listings!S5821)</f>
        <v>0.54</v>
      </c>
      <c r="S5821" s="1">
        <v>0.54</v>
      </c>
      <c r="T5821" s="1">
        <f>IF(ISBLANK(Q5821),_xlfn.XLOOKUP(W5821,'[1]AVG SCORE'!F:F,'[1]AVG SCORE'!E:E,""),[1]listings!Q5821)</f>
        <v>5</v>
      </c>
      <c r="U5821" s="1" t="str">
        <f t="shared" si="181"/>
        <v>Berg am LaimEntire home/apt2</v>
      </c>
      <c r="V5821" s="1" t="str">
        <f>[1]listings!H5821&amp;[1]listings!I5821&amp;[1]listings!G5821</f>
        <v>Entire rental unitEntire home/aptBerg am Laim</v>
      </c>
      <c r="W5821" s="1" t="str">
        <f>[1]listings!G5821&amp;[1]listings!H5821&amp;[1]listings!I5821&amp;[1]listings!J5821</f>
        <v>Berg am LaimEntire rental unitEntire home/apt2</v>
      </c>
      <c r="X5821" s="38">
        <v>48.148119999999999</v>
      </c>
      <c r="Y5821" s="38">
        <v>11.591950000000001</v>
      </c>
    </row>
    <row r="5822" spans="1:25" ht="16" x14ac:dyDescent="0.2">
      <c r="A5822" s="4" t="s">
        <v>11018</v>
      </c>
      <c r="B5822" s="1" t="s">
        <v>11019</v>
      </c>
      <c r="C5822" s="1">
        <v>25465286</v>
      </c>
      <c r="D5822" s="1" t="s">
        <v>3476</v>
      </c>
      <c r="E5822" s="3">
        <v>42005</v>
      </c>
      <c r="F5822" s="1">
        <v>2</v>
      </c>
      <c r="G5822" s="1" t="s">
        <v>56</v>
      </c>
      <c r="H5822" s="1" t="s">
        <v>32</v>
      </c>
      <c r="I5822" s="1" t="s">
        <v>33</v>
      </c>
      <c r="J5822" s="1">
        <v>4</v>
      </c>
      <c r="K5822" s="2">
        <v>383</v>
      </c>
      <c r="L5822" s="2">
        <f>IF(ISBLANK(K5822),_xlfn.XLOOKUP(U5822,'[1]AVG PRICE'!E:E,'[1]AVG PRICE'!D:D,""),[1]listings!K5822)</f>
        <v>383</v>
      </c>
      <c r="M5822" s="1">
        <v>3</v>
      </c>
      <c r="N5822" s="1">
        <v>365</v>
      </c>
      <c r="O5822" s="1">
        <v>1</v>
      </c>
      <c r="P5822" s="2">
        <f t="shared" si="180"/>
        <v>70472</v>
      </c>
      <c r="Q5822" s="1">
        <v>4</v>
      </c>
      <c r="R5822" s="1">
        <f>IF(ISBLANK(S5822),_xlfn.XLOOKUP(V5822,'[1]AVG REVIEWS'!E:E,'[1]AVG REVIEWS'!D:D,""),[1]listings!S5822)</f>
        <v>0.17</v>
      </c>
      <c r="S5822" s="1">
        <v>0.17</v>
      </c>
      <c r="T5822" s="1">
        <f>IF(ISBLANK(Q5822),_xlfn.XLOOKUP(W5822,'[1]AVG SCORE'!F:F,'[1]AVG SCORE'!E:E,""),[1]listings!Q5822)</f>
        <v>4</v>
      </c>
      <c r="U5822" s="1" t="str">
        <f t="shared" si="181"/>
        <v>Neuhausen-NymphenburgEntire home/apt4</v>
      </c>
      <c r="V5822" s="1" t="str">
        <f>[1]listings!H5822&amp;[1]listings!I5822&amp;[1]listings!G5822</f>
        <v>Entire rental unitEntire home/aptNeuhausen-Nymphenburg</v>
      </c>
      <c r="W5822" s="1" t="str">
        <f>[1]listings!G5822&amp;[1]listings!H5822&amp;[1]listings!I5822&amp;[1]listings!J5822</f>
        <v>Neuhausen-NymphenburgEntire rental unitEntire home/apt4</v>
      </c>
      <c r="X5822" s="38">
        <v>48.1616070975697</v>
      </c>
      <c r="Y5822" s="38">
        <v>11.561696926378101</v>
      </c>
    </row>
    <row r="5823" spans="1:25" ht="16" x14ac:dyDescent="0.2">
      <c r="A5823" s="4" t="s">
        <v>11020</v>
      </c>
      <c r="B5823" s="1" t="s">
        <v>11021</v>
      </c>
      <c r="C5823" s="1">
        <v>973201</v>
      </c>
      <c r="D5823" s="1" t="s">
        <v>8818</v>
      </c>
      <c r="E5823" s="3">
        <v>40770</v>
      </c>
      <c r="F5823" s="1">
        <v>1</v>
      </c>
      <c r="G5823" s="1" t="s">
        <v>56</v>
      </c>
      <c r="H5823" s="1" t="s">
        <v>32</v>
      </c>
      <c r="I5823" s="1" t="s">
        <v>33</v>
      </c>
      <c r="J5823" s="1">
        <v>5</v>
      </c>
      <c r="K5823" s="2">
        <v>180</v>
      </c>
      <c r="L5823" s="2">
        <f>IF(ISBLANK(K5823),_xlfn.XLOOKUP(U5823,'[1]AVG PRICE'!E:E,'[1]AVG PRICE'!D:D,""),[1]listings!K5823)</f>
        <v>180</v>
      </c>
      <c r="M5823" s="1">
        <v>6</v>
      </c>
      <c r="N5823" s="1">
        <v>14</v>
      </c>
      <c r="O5823" s="1">
        <v>5</v>
      </c>
      <c r="P5823" s="2">
        <f t="shared" si="180"/>
        <v>1800</v>
      </c>
      <c r="Q5823" s="1">
        <v>5</v>
      </c>
      <c r="R5823" s="1">
        <f>IF(ISBLANK(S5823),_xlfn.XLOOKUP(V5823,'[1]AVG REVIEWS'!E:E,'[1]AVG REVIEWS'!D:D,""),[1]listings!S5823)</f>
        <v>0.86</v>
      </c>
      <c r="S5823" s="1">
        <v>0.86</v>
      </c>
      <c r="T5823" s="1">
        <f>IF(ISBLANK(Q5823),_xlfn.XLOOKUP(W5823,'[1]AVG SCORE'!F:F,'[1]AVG SCORE'!E:E,""),[1]listings!Q5823)</f>
        <v>5</v>
      </c>
      <c r="U5823" s="1" t="str">
        <f t="shared" si="181"/>
        <v>Neuhausen-NymphenburgEntire home/apt5</v>
      </c>
      <c r="V5823" s="1" t="str">
        <f>[1]listings!H5823&amp;[1]listings!I5823&amp;[1]listings!G5823</f>
        <v>Entire rental unitEntire home/aptNeuhausen-Nymphenburg</v>
      </c>
      <c r="W5823" s="1" t="str">
        <f>[1]listings!G5823&amp;[1]listings!H5823&amp;[1]listings!I5823&amp;[1]listings!J5823</f>
        <v>Neuhausen-NymphenburgEntire rental unitEntire home/apt5</v>
      </c>
      <c r="X5823" s="38">
        <v>48.18253</v>
      </c>
      <c r="Y5823" s="38">
        <v>11.52904</v>
      </c>
    </row>
    <row r="5824" spans="1:25" ht="16" x14ac:dyDescent="0.2">
      <c r="A5824" s="4" t="s">
        <v>11022</v>
      </c>
      <c r="B5824" s="1" t="s">
        <v>11023</v>
      </c>
      <c r="C5824" s="1">
        <v>462338195</v>
      </c>
      <c r="D5824" s="1" t="s">
        <v>437</v>
      </c>
      <c r="E5824" s="3">
        <v>44715</v>
      </c>
      <c r="F5824" s="1">
        <v>1</v>
      </c>
      <c r="G5824" s="1" t="s">
        <v>226</v>
      </c>
      <c r="H5824" s="1" t="s">
        <v>32</v>
      </c>
      <c r="I5824" s="1" t="s">
        <v>33</v>
      </c>
      <c r="J5824" s="1">
        <v>2</v>
      </c>
      <c r="K5824" s="2">
        <v>241</v>
      </c>
      <c r="L5824" s="2">
        <f>IF(ISBLANK(K5824),_xlfn.XLOOKUP(U5824,'[1]AVG PRICE'!E:E,'[1]AVG PRICE'!D:D,""),[1]listings!K5824)</f>
        <v>241</v>
      </c>
      <c r="M5824" s="1">
        <v>2</v>
      </c>
      <c r="N5824" s="1">
        <v>15</v>
      </c>
      <c r="O5824" s="1">
        <v>4</v>
      </c>
      <c r="P5824" s="2">
        <f t="shared" si="180"/>
        <v>2048.5</v>
      </c>
      <c r="Q5824" s="1">
        <v>5</v>
      </c>
      <c r="R5824" s="1">
        <f>IF(ISBLANK(S5824),_xlfn.XLOOKUP(V5824,'[1]AVG REVIEWS'!E:E,'[1]AVG REVIEWS'!D:D,""),[1]listings!S5824)</f>
        <v>0.67</v>
      </c>
      <c r="S5824" s="1">
        <v>0.67</v>
      </c>
      <c r="T5824" s="1">
        <f>IF(ISBLANK(Q5824),_xlfn.XLOOKUP(W5824,'[1]AVG SCORE'!F:F,'[1]AVG SCORE'!E:E,""),[1]listings!Q5824)</f>
        <v>5</v>
      </c>
      <c r="U5824" s="1" t="str">
        <f t="shared" si="181"/>
        <v>LaimEntire home/apt2</v>
      </c>
      <c r="V5824" s="1" t="str">
        <f>[1]listings!H5824&amp;[1]listings!I5824&amp;[1]listings!G5824</f>
        <v>Entire rental unitEntire home/aptLaim</v>
      </c>
      <c r="W5824" s="1" t="str">
        <f>[1]listings!G5824&amp;[1]listings!H5824&amp;[1]listings!I5824&amp;[1]listings!J5824</f>
        <v>LaimEntire rental unitEntire home/apt2</v>
      </c>
      <c r="X5824" s="38">
        <v>48.157094100558602</v>
      </c>
      <c r="Y5824" s="38">
        <v>11.5314743129438</v>
      </c>
    </row>
    <row r="5825" spans="1:25" ht="16" x14ac:dyDescent="0.2">
      <c r="A5825" s="4" t="s">
        <v>11024</v>
      </c>
      <c r="B5825" s="1" t="s">
        <v>11025</v>
      </c>
      <c r="C5825" s="1">
        <v>163179803</v>
      </c>
      <c r="D5825" s="1" t="s">
        <v>1648</v>
      </c>
      <c r="E5825" s="3">
        <v>43087</v>
      </c>
      <c r="F5825" s="1">
        <v>3</v>
      </c>
      <c r="G5825" s="1" t="s">
        <v>174</v>
      </c>
      <c r="H5825" s="1" t="s">
        <v>51</v>
      </c>
      <c r="I5825" s="1" t="s">
        <v>47</v>
      </c>
      <c r="J5825" s="1">
        <v>1</v>
      </c>
      <c r="K5825" s="2">
        <v>53</v>
      </c>
      <c r="L5825" s="2">
        <f>IF(ISBLANK(K5825),_xlfn.XLOOKUP(U5825,'[1]AVG PRICE'!E:E,'[1]AVG PRICE'!D:D,""),[1]listings!K5825)</f>
        <v>53</v>
      </c>
      <c r="M5825" s="1">
        <v>1</v>
      </c>
      <c r="N5825" s="1">
        <v>365</v>
      </c>
      <c r="O5825" s="1">
        <v>0</v>
      </c>
      <c r="P5825" s="2">
        <f t="shared" si="180"/>
        <v>9699</v>
      </c>
      <c r="R5825" s="1">
        <f>IF(ISBLANK(S5825),_xlfn.XLOOKUP(V5825,'[1]AVG REVIEWS'!E:E,'[1]AVG REVIEWS'!D:D,""),[1]listings!S5825)</f>
        <v>1.0752830188679245</v>
      </c>
      <c r="T5825" s="1">
        <f>IF(ISBLANK(Q5825),_xlfn.XLOOKUP(W5825,'[1]AVG SCORE'!F:F,'[1]AVG SCORE'!E:E,""),[1]listings!Q5825)</f>
        <v>4.5633333333333335</v>
      </c>
      <c r="U5825" s="1" t="str">
        <f t="shared" si="181"/>
        <v>Milbertshofen-Am HartPrivate room1</v>
      </c>
      <c r="V5825" s="1" t="str">
        <f>[1]listings!H5825&amp;[1]listings!I5825&amp;[1]listings!G5825</f>
        <v>Private room in rental unitPrivate roomMilbertshofen-Am Hart</v>
      </c>
      <c r="W5825" s="1" t="str">
        <f>[1]listings!G5825&amp;[1]listings!H5825&amp;[1]listings!I5825&amp;[1]listings!J5825</f>
        <v>Milbertshofen-Am HartPrivate room in rental unitPrivate room1</v>
      </c>
      <c r="X5825" s="38">
        <v>48.161230000000003</v>
      </c>
      <c r="Y5825" s="38">
        <v>11.56786</v>
      </c>
    </row>
    <row r="5826" spans="1:25" ht="16" x14ac:dyDescent="0.2">
      <c r="A5826" s="4" t="s">
        <v>11026</v>
      </c>
      <c r="B5826" s="1" t="s">
        <v>11027</v>
      </c>
      <c r="C5826" s="1">
        <v>129428845</v>
      </c>
      <c r="D5826" s="1" t="s">
        <v>10053</v>
      </c>
      <c r="E5826" s="3">
        <v>42863</v>
      </c>
      <c r="F5826" s="1">
        <v>2</v>
      </c>
      <c r="G5826" s="1" t="s">
        <v>113</v>
      </c>
      <c r="H5826" s="1" t="s">
        <v>82</v>
      </c>
      <c r="I5826" s="1" t="s">
        <v>47</v>
      </c>
      <c r="J5826" s="1">
        <v>1</v>
      </c>
      <c r="K5826" s="2">
        <v>59</v>
      </c>
      <c r="L5826" s="2">
        <f>IF(ISBLANK(K5826),_xlfn.XLOOKUP(U5826,'[1]AVG PRICE'!E:E,'[1]AVG PRICE'!D:D,""),[1]listings!K5826)</f>
        <v>59</v>
      </c>
      <c r="M5826" s="1">
        <v>2</v>
      </c>
      <c r="N5826" s="1">
        <v>365</v>
      </c>
      <c r="O5826" s="1">
        <v>0</v>
      </c>
      <c r="P5826" s="2">
        <f t="shared" ref="P5826:P5889" si="182">L5826*(N5826+M5826)/2</f>
        <v>10826.5</v>
      </c>
      <c r="R5826" s="1">
        <f>IF(ISBLANK(S5826),_xlfn.XLOOKUP(V5826,'[1]AVG REVIEWS'!E:E,'[1]AVG REVIEWS'!D:D,""),[1]listings!S5826)</f>
        <v>1.7183333333333335</v>
      </c>
      <c r="T5826" s="1">
        <f>IF(ISBLANK(Q5826),_xlfn.XLOOKUP(W5826,'[1]AVG SCORE'!F:F,'[1]AVG SCORE'!E:E,""),[1]listings!Q5826)</f>
        <v>4.9420000000000002</v>
      </c>
      <c r="U5826" s="1" t="str">
        <f t="shared" ref="U5826:U5889" si="183">G5826&amp;I5826&amp;J5826</f>
        <v>Tudering-RiemPrivate room1</v>
      </c>
      <c r="V5826" s="1" t="str">
        <f>[1]listings!H5826&amp;[1]listings!I5826&amp;[1]listings!G5826</f>
        <v>Private room in condoPrivate roomTudering-Riem</v>
      </c>
      <c r="W5826" s="1" t="str">
        <f>[1]listings!G5826&amp;[1]listings!H5826&amp;[1]listings!I5826&amp;[1]listings!J5826</f>
        <v>Tudering-RiemPrivate room in condoPrivate room1</v>
      </c>
      <c r="X5826" s="38">
        <v>48.150289999999998</v>
      </c>
      <c r="Y5826" s="38">
        <v>11.54814</v>
      </c>
    </row>
    <row r="5827" spans="1:25" ht="16" x14ac:dyDescent="0.2">
      <c r="A5827" s="4" t="s">
        <v>11028</v>
      </c>
      <c r="B5827" s="1" t="s">
        <v>11029</v>
      </c>
      <c r="C5827" s="1">
        <v>75370936</v>
      </c>
      <c r="D5827" s="1" t="s">
        <v>4279</v>
      </c>
      <c r="E5827" s="3">
        <v>42523</v>
      </c>
      <c r="F5827" s="1">
        <v>1</v>
      </c>
      <c r="G5827" s="1" t="s">
        <v>59</v>
      </c>
      <c r="H5827" s="1" t="s">
        <v>32</v>
      </c>
      <c r="I5827" s="1" t="s">
        <v>33</v>
      </c>
      <c r="J5827" s="1">
        <v>2</v>
      </c>
      <c r="K5827" s="2">
        <v>250</v>
      </c>
      <c r="L5827" s="2">
        <f>IF(ISBLANK(K5827),_xlfn.XLOOKUP(U5827,'[1]AVG PRICE'!E:E,'[1]AVG PRICE'!D:D,""),[1]listings!K5827)</f>
        <v>250</v>
      </c>
      <c r="M5827" s="1">
        <v>3</v>
      </c>
      <c r="N5827" s="1">
        <v>14</v>
      </c>
      <c r="O5827" s="1">
        <v>0</v>
      </c>
      <c r="P5827" s="2">
        <f t="shared" si="182"/>
        <v>2125</v>
      </c>
      <c r="R5827" s="1">
        <f>IF(ISBLANK(S5827),_xlfn.XLOOKUP(V5827,'[1]AVG REVIEWS'!E:E,'[1]AVG REVIEWS'!D:D,""),[1]listings!S5827)</f>
        <v>0.6728448275862069</v>
      </c>
      <c r="T5827" s="1">
        <f>IF(ISBLANK(Q5827),_xlfn.XLOOKUP(W5827,'[1]AVG SCORE'!F:F,'[1]AVG SCORE'!E:E,""),[1]listings!Q5827)</f>
        <v>4.8838636363636363</v>
      </c>
      <c r="U5827" s="1" t="str">
        <f t="shared" si="183"/>
        <v>Schwanthalerh√∂heEntire home/apt2</v>
      </c>
      <c r="V5827" s="1" t="str">
        <f>[1]listings!H5827&amp;[1]listings!I5827&amp;[1]listings!G5827</f>
        <v>Entire rental unitEntire home/aptSchwanthalerh√∂he</v>
      </c>
      <c r="W5827" s="1" t="str">
        <f>[1]listings!G5827&amp;[1]listings!H5827&amp;[1]listings!I5827&amp;[1]listings!J5827</f>
        <v>Schwanthalerh√∂heEntire rental unitEntire home/apt2</v>
      </c>
      <c r="X5827" s="38">
        <v>48.111433599999998</v>
      </c>
      <c r="Y5827" s="38">
        <v>11.5947114</v>
      </c>
    </row>
    <row r="5828" spans="1:25" ht="16" x14ac:dyDescent="0.2">
      <c r="A5828" s="4" t="s">
        <v>11030</v>
      </c>
      <c r="B5828" s="1" t="s">
        <v>11031</v>
      </c>
      <c r="C5828" s="1">
        <v>115225096</v>
      </c>
      <c r="D5828" s="1" t="s">
        <v>3189</v>
      </c>
      <c r="E5828" s="3">
        <v>42772</v>
      </c>
      <c r="F5828" s="1">
        <v>2</v>
      </c>
      <c r="G5828" s="1" t="s">
        <v>39</v>
      </c>
      <c r="H5828" s="1" t="s">
        <v>51</v>
      </c>
      <c r="I5828" s="1" t="s">
        <v>47</v>
      </c>
      <c r="J5828" s="1">
        <v>3</v>
      </c>
      <c r="L5828" s="2">
        <f>IF(ISBLANK(K5828),_xlfn.XLOOKUP(U5828,'[1]AVG PRICE'!E:E,'[1]AVG PRICE'!D:D,""),[1]listings!K5828)</f>
        <v>113.5</v>
      </c>
      <c r="M5828" s="1">
        <v>1</v>
      </c>
      <c r="N5828" s="1">
        <v>10</v>
      </c>
      <c r="O5828" s="1">
        <v>1</v>
      </c>
      <c r="P5828" s="2">
        <f t="shared" si="182"/>
        <v>624.25</v>
      </c>
      <c r="Q5828" s="1">
        <v>5</v>
      </c>
      <c r="R5828" s="1">
        <f>IF(ISBLANK(S5828),_xlfn.XLOOKUP(V5828,'[1]AVG REVIEWS'!E:E,'[1]AVG REVIEWS'!D:D,""),[1]listings!S5828)</f>
        <v>0.17</v>
      </c>
      <c r="S5828" s="1">
        <v>0.17</v>
      </c>
      <c r="T5828" s="1">
        <f>IF(ISBLANK(Q5828),_xlfn.XLOOKUP(W5828,'[1]AVG SCORE'!F:F,'[1]AVG SCORE'!E:E,""),[1]listings!Q5828)</f>
        <v>5</v>
      </c>
      <c r="U5828" s="1" t="str">
        <f t="shared" si="183"/>
        <v>MaxvorstadtPrivate room3</v>
      </c>
      <c r="V5828" s="1" t="str">
        <f>[1]listings!H5828&amp;[1]listings!I5828&amp;[1]listings!G5828</f>
        <v>Private room in rental unitPrivate roomMaxvorstadt</v>
      </c>
      <c r="W5828" s="1" t="str">
        <f>[1]listings!G5828&amp;[1]listings!H5828&amp;[1]listings!I5828&amp;[1]listings!J5828</f>
        <v>MaxvorstadtPrivate room in rental unitPrivate room3</v>
      </c>
      <c r="X5828" s="38">
        <v>48.178179999999998</v>
      </c>
      <c r="Y5828" s="38">
        <v>11.56955</v>
      </c>
    </row>
    <row r="5829" spans="1:25" ht="16" x14ac:dyDescent="0.2">
      <c r="A5829" s="4" t="s">
        <v>11032</v>
      </c>
      <c r="B5829" s="1" t="s">
        <v>11033</v>
      </c>
      <c r="C5829" s="1">
        <v>2433558</v>
      </c>
      <c r="D5829" s="1" t="s">
        <v>625</v>
      </c>
      <c r="E5829" s="3">
        <v>41051</v>
      </c>
      <c r="F5829" s="1">
        <v>1</v>
      </c>
      <c r="G5829" s="1" t="s">
        <v>39</v>
      </c>
      <c r="H5829" s="1" t="s">
        <v>32</v>
      </c>
      <c r="I5829" s="1" t="s">
        <v>33</v>
      </c>
      <c r="J5829" s="1">
        <v>2</v>
      </c>
      <c r="K5829" s="2">
        <v>135</v>
      </c>
      <c r="L5829" s="2">
        <f>IF(ISBLANK(K5829),_xlfn.XLOOKUP(U5829,'[1]AVG PRICE'!E:E,'[1]AVG PRICE'!D:D,""),[1]listings!K5829)</f>
        <v>135</v>
      </c>
      <c r="M5829" s="1">
        <v>2</v>
      </c>
      <c r="N5829" s="1">
        <v>365</v>
      </c>
      <c r="O5829" s="1">
        <v>7</v>
      </c>
      <c r="P5829" s="2">
        <f t="shared" si="182"/>
        <v>24772.5</v>
      </c>
      <c r="Q5829" s="1">
        <v>5</v>
      </c>
      <c r="R5829" s="1">
        <f>IF(ISBLANK(S5829),_xlfn.XLOOKUP(V5829,'[1]AVG REVIEWS'!E:E,'[1]AVG REVIEWS'!D:D,""),[1]listings!S5829)</f>
        <v>0.95</v>
      </c>
      <c r="S5829" s="1">
        <v>0.95</v>
      </c>
      <c r="T5829" s="1">
        <f>IF(ISBLANK(Q5829),_xlfn.XLOOKUP(W5829,'[1]AVG SCORE'!F:F,'[1]AVG SCORE'!E:E,""),[1]listings!Q5829)</f>
        <v>5</v>
      </c>
      <c r="U5829" s="1" t="str">
        <f t="shared" si="183"/>
        <v>MaxvorstadtEntire home/apt2</v>
      </c>
      <c r="V5829" s="1" t="str">
        <f>[1]listings!H5829&amp;[1]listings!I5829&amp;[1]listings!G5829</f>
        <v>Entire rental unitEntire home/aptMaxvorstadt</v>
      </c>
      <c r="W5829" s="1" t="str">
        <f>[1]listings!G5829&amp;[1]listings!H5829&amp;[1]listings!I5829&amp;[1]listings!J5829</f>
        <v>MaxvorstadtEntire rental unitEntire home/apt2</v>
      </c>
      <c r="X5829" s="38">
        <v>48.1767405410368</v>
      </c>
      <c r="Y5829" s="38">
        <v>11.599942889294899</v>
      </c>
    </row>
    <row r="5830" spans="1:25" ht="16" x14ac:dyDescent="0.2">
      <c r="A5830" s="4" t="s">
        <v>11034</v>
      </c>
      <c r="B5830" s="1" t="s">
        <v>11035</v>
      </c>
      <c r="C5830" s="1">
        <v>120587224</v>
      </c>
      <c r="D5830" s="1" t="s">
        <v>503</v>
      </c>
      <c r="E5830" s="3">
        <v>42807</v>
      </c>
      <c r="F5830" s="1">
        <v>1</v>
      </c>
      <c r="G5830" s="1" t="s">
        <v>66</v>
      </c>
      <c r="H5830" s="1" t="s">
        <v>32</v>
      </c>
      <c r="I5830" s="1" t="s">
        <v>33</v>
      </c>
      <c r="J5830" s="1">
        <v>2</v>
      </c>
      <c r="L5830" s="2">
        <f>IF(ISBLANK(K5830),_xlfn.XLOOKUP(U5830,'[1]AVG PRICE'!E:E,'[1]AVG PRICE'!D:D,""),[1]listings!K5830)</f>
        <v>139.02325581395348</v>
      </c>
      <c r="M5830" s="1">
        <v>2</v>
      </c>
      <c r="N5830" s="1">
        <v>28</v>
      </c>
      <c r="O5830" s="1">
        <v>11</v>
      </c>
      <c r="P5830" s="2">
        <f t="shared" si="182"/>
        <v>2085.3488372093025</v>
      </c>
      <c r="Q5830" s="1">
        <v>4.91</v>
      </c>
      <c r="R5830" s="1">
        <f>IF(ISBLANK(S5830),_xlfn.XLOOKUP(V5830,'[1]AVG REVIEWS'!E:E,'[1]AVG REVIEWS'!D:D,""),[1]listings!S5830)</f>
        <v>1.85</v>
      </c>
      <c r="S5830" s="1">
        <v>1.85</v>
      </c>
      <c r="T5830" s="1">
        <f>IF(ISBLANK(Q5830),_xlfn.XLOOKUP(W5830,'[1]AVG SCORE'!F:F,'[1]AVG SCORE'!E:E,""),[1]listings!Q5830)</f>
        <v>4.91</v>
      </c>
      <c r="U5830" s="1" t="str">
        <f t="shared" si="183"/>
        <v>Au-HaidhausenEntire home/apt2</v>
      </c>
      <c r="V5830" s="1" t="str">
        <f>[1]listings!H5830&amp;[1]listings!I5830&amp;[1]listings!G5830</f>
        <v>Entire rental unitEntire home/aptAu-Haidhausen</v>
      </c>
      <c r="W5830" s="1" t="str">
        <f>[1]listings!G5830&amp;[1]listings!H5830&amp;[1]listings!I5830&amp;[1]listings!J5830</f>
        <v>Au-HaidhausenEntire rental unitEntire home/apt2</v>
      </c>
      <c r="X5830" s="38">
        <v>48.148177400000002</v>
      </c>
      <c r="Y5830" s="38">
        <v>11.561448199999999</v>
      </c>
    </row>
    <row r="5831" spans="1:25" ht="16" x14ac:dyDescent="0.2">
      <c r="A5831" s="4" t="s">
        <v>11036</v>
      </c>
      <c r="B5831" s="1" t="s">
        <v>4381</v>
      </c>
      <c r="C5831" s="1">
        <v>554723331</v>
      </c>
      <c r="D5831" s="1" t="s">
        <v>437</v>
      </c>
      <c r="E5831" s="3">
        <v>45296</v>
      </c>
      <c r="F5831" s="1">
        <v>1</v>
      </c>
      <c r="G5831" s="1" t="s">
        <v>102</v>
      </c>
      <c r="H5831" s="1" t="s">
        <v>32</v>
      </c>
      <c r="I5831" s="1" t="s">
        <v>33</v>
      </c>
      <c r="J5831" s="1">
        <v>2</v>
      </c>
      <c r="L5831" s="2">
        <f>IF(ISBLANK(K5831),_xlfn.XLOOKUP(U5831,'[1]AVG PRICE'!E:E,'[1]AVG PRICE'!D:D,""),[1]listings!K5831)</f>
        <v>126.88235294117646</v>
      </c>
      <c r="M5831" s="1">
        <v>1</v>
      </c>
      <c r="N5831" s="1">
        <v>365</v>
      </c>
      <c r="O5831" s="1">
        <v>0</v>
      </c>
      <c r="P5831" s="2">
        <f t="shared" si="182"/>
        <v>23219.470588235294</v>
      </c>
      <c r="R5831" s="1">
        <f>IF(ISBLANK(S5831),_xlfn.XLOOKUP(V5831,'[1]AVG REVIEWS'!E:E,'[1]AVG REVIEWS'!D:D,""),[1]listings!S5831)</f>
        <v>0.75056451612903241</v>
      </c>
      <c r="T5831" s="1">
        <f>IF(ISBLANK(Q5831),_xlfn.XLOOKUP(W5831,'[1]AVG SCORE'!F:F,'[1]AVG SCORE'!E:E,""),[1]listings!Q5831)</f>
        <v>4.7738983050847459</v>
      </c>
      <c r="U5831" s="1" t="str">
        <f t="shared" si="183"/>
        <v>ObergiesingEntire home/apt2</v>
      </c>
      <c r="V5831" s="1" t="str">
        <f>[1]listings!H5831&amp;[1]listings!I5831&amp;[1]listings!G5831</f>
        <v>Entire rental unitEntire home/aptObergiesing</v>
      </c>
      <c r="W5831" s="1" t="str">
        <f>[1]listings!G5831&amp;[1]listings!H5831&amp;[1]listings!I5831&amp;[1]listings!J5831</f>
        <v>ObergiesingEntire rental unitEntire home/apt2</v>
      </c>
      <c r="X5831" s="38">
        <v>48.103296369082301</v>
      </c>
      <c r="Y5831" s="38">
        <v>11.634940826485099</v>
      </c>
    </row>
    <row r="5832" spans="1:25" ht="16" x14ac:dyDescent="0.2">
      <c r="A5832" s="4" t="s">
        <v>11037</v>
      </c>
      <c r="B5832" s="1" t="s">
        <v>11038</v>
      </c>
      <c r="C5832" s="1">
        <v>41037613</v>
      </c>
      <c r="D5832" s="1" t="s">
        <v>11039</v>
      </c>
      <c r="E5832" s="3">
        <v>42226</v>
      </c>
      <c r="F5832" s="1">
        <v>1</v>
      </c>
      <c r="G5832" s="1" t="s">
        <v>66</v>
      </c>
      <c r="H5832" s="1" t="s">
        <v>32</v>
      </c>
      <c r="I5832" s="1" t="s">
        <v>33</v>
      </c>
      <c r="J5832" s="1">
        <v>2</v>
      </c>
      <c r="K5832" s="2">
        <v>200</v>
      </c>
      <c r="L5832" s="2">
        <f>IF(ISBLANK(K5832),_xlfn.XLOOKUP(U5832,'[1]AVG PRICE'!E:E,'[1]AVG PRICE'!D:D,""),[1]listings!K5832)</f>
        <v>200</v>
      </c>
      <c r="M5832" s="1">
        <v>2</v>
      </c>
      <c r="N5832" s="1">
        <v>365</v>
      </c>
      <c r="O5832" s="1">
        <v>6</v>
      </c>
      <c r="P5832" s="2">
        <f t="shared" si="182"/>
        <v>36700</v>
      </c>
      <c r="Q5832" s="1">
        <v>4.83</v>
      </c>
      <c r="R5832" s="1">
        <f>IF(ISBLANK(S5832),_xlfn.XLOOKUP(V5832,'[1]AVG REVIEWS'!E:E,'[1]AVG REVIEWS'!D:D,""),[1]listings!S5832)</f>
        <v>0.81</v>
      </c>
      <c r="S5832" s="1">
        <v>0.81</v>
      </c>
      <c r="T5832" s="1">
        <f>IF(ISBLANK(Q5832),_xlfn.XLOOKUP(W5832,'[1]AVG SCORE'!F:F,'[1]AVG SCORE'!E:E,""),[1]listings!Q5832)</f>
        <v>4.83</v>
      </c>
      <c r="U5832" s="1" t="str">
        <f t="shared" si="183"/>
        <v>Au-HaidhausenEntire home/apt2</v>
      </c>
      <c r="V5832" s="1" t="str">
        <f>[1]listings!H5832&amp;[1]listings!I5832&amp;[1]listings!G5832</f>
        <v>Entire rental unitEntire home/aptAu-Haidhausen</v>
      </c>
      <c r="W5832" s="1" t="str">
        <f>[1]listings!G5832&amp;[1]listings!H5832&amp;[1]listings!I5832&amp;[1]listings!J5832</f>
        <v>Au-HaidhausenEntire rental unitEntire home/apt2</v>
      </c>
      <c r="X5832" s="38">
        <v>48.140543100000002</v>
      </c>
      <c r="Y5832" s="38">
        <v>11.5912959</v>
      </c>
    </row>
    <row r="5833" spans="1:25" ht="16" x14ac:dyDescent="0.2">
      <c r="A5833" s="4" t="s">
        <v>11040</v>
      </c>
      <c r="B5833" s="1" t="s">
        <v>11041</v>
      </c>
      <c r="C5833" s="1">
        <v>594363723</v>
      </c>
      <c r="D5833" s="1" t="s">
        <v>4672</v>
      </c>
      <c r="E5833" s="3">
        <v>45509</v>
      </c>
      <c r="F5833" s="1">
        <v>2</v>
      </c>
      <c r="G5833" s="1" t="s">
        <v>66</v>
      </c>
      <c r="H5833" s="1" t="s">
        <v>32</v>
      </c>
      <c r="I5833" s="1" t="s">
        <v>33</v>
      </c>
      <c r="J5833" s="1">
        <v>2</v>
      </c>
      <c r="K5833" s="2">
        <v>85</v>
      </c>
      <c r="L5833" s="2">
        <f>IF(ISBLANK(K5833),_xlfn.XLOOKUP(U5833,'[1]AVG PRICE'!E:E,'[1]AVG PRICE'!D:D,""),[1]listings!K5833)</f>
        <v>85</v>
      </c>
      <c r="M5833" s="1">
        <v>2</v>
      </c>
      <c r="N5833" s="1">
        <v>365</v>
      </c>
      <c r="O5833" s="1">
        <v>45</v>
      </c>
      <c r="P5833" s="2">
        <f t="shared" si="182"/>
        <v>15597.5</v>
      </c>
      <c r="Q5833" s="1">
        <v>4.76</v>
      </c>
      <c r="R5833" s="1">
        <f>IF(ISBLANK(S5833),_xlfn.XLOOKUP(V5833,'[1]AVG REVIEWS'!E:E,'[1]AVG REVIEWS'!D:D,""),[1]listings!S5833)</f>
        <v>6.25</v>
      </c>
      <c r="S5833" s="1">
        <v>6.25</v>
      </c>
      <c r="T5833" s="1">
        <f>IF(ISBLANK(Q5833),_xlfn.XLOOKUP(W5833,'[1]AVG SCORE'!F:F,'[1]AVG SCORE'!E:E,""),[1]listings!Q5833)</f>
        <v>4.76</v>
      </c>
      <c r="U5833" s="1" t="str">
        <f t="shared" si="183"/>
        <v>Au-HaidhausenEntire home/apt2</v>
      </c>
      <c r="V5833" s="1" t="str">
        <f>[1]listings!H5833&amp;[1]listings!I5833&amp;[1]listings!G5833</f>
        <v>Entire rental unitEntire home/aptAu-Haidhausen</v>
      </c>
      <c r="W5833" s="1" t="str">
        <f>[1]listings!G5833&amp;[1]listings!H5833&amp;[1]listings!I5833&amp;[1]listings!J5833</f>
        <v>Au-HaidhausenEntire rental unitEntire home/apt2</v>
      </c>
      <c r="X5833" s="38">
        <v>48.126376999999998</v>
      </c>
      <c r="Y5833" s="38">
        <v>11.570489800000001</v>
      </c>
    </row>
    <row r="5834" spans="1:25" ht="16" x14ac:dyDescent="0.2">
      <c r="A5834" s="4" t="s">
        <v>11042</v>
      </c>
      <c r="B5834" s="1" t="s">
        <v>11043</v>
      </c>
      <c r="C5834" s="1">
        <v>66690562</v>
      </c>
      <c r="D5834" s="1" t="s">
        <v>11044</v>
      </c>
      <c r="E5834" s="3">
        <v>42471</v>
      </c>
      <c r="F5834" s="1">
        <v>1</v>
      </c>
      <c r="G5834" s="1" t="s">
        <v>102</v>
      </c>
      <c r="H5834" s="1" t="s">
        <v>32</v>
      </c>
      <c r="I5834" s="1" t="s">
        <v>33</v>
      </c>
      <c r="J5834" s="1">
        <v>2</v>
      </c>
      <c r="K5834" s="2">
        <v>129</v>
      </c>
      <c r="L5834" s="2">
        <f>IF(ISBLANK(K5834),_xlfn.XLOOKUP(U5834,'[1]AVG PRICE'!E:E,'[1]AVG PRICE'!D:D,""),[1]listings!K5834)</f>
        <v>129</v>
      </c>
      <c r="M5834" s="1">
        <v>5</v>
      </c>
      <c r="N5834" s="1">
        <v>30</v>
      </c>
      <c r="O5834" s="1">
        <v>0</v>
      </c>
      <c r="P5834" s="2">
        <f t="shared" si="182"/>
        <v>2257.5</v>
      </c>
      <c r="R5834" s="1">
        <f>IF(ISBLANK(S5834),_xlfn.XLOOKUP(V5834,'[1]AVG REVIEWS'!E:E,'[1]AVG REVIEWS'!D:D,""),[1]listings!S5834)</f>
        <v>0.75056451612903241</v>
      </c>
      <c r="T5834" s="1">
        <f>IF(ISBLANK(Q5834),_xlfn.XLOOKUP(W5834,'[1]AVG SCORE'!F:F,'[1]AVG SCORE'!E:E,""),[1]listings!Q5834)</f>
        <v>4.7738983050847459</v>
      </c>
      <c r="U5834" s="1" t="str">
        <f t="shared" si="183"/>
        <v>ObergiesingEntire home/apt2</v>
      </c>
      <c r="V5834" s="1" t="str">
        <f>[1]listings!H5834&amp;[1]listings!I5834&amp;[1]listings!G5834</f>
        <v>Entire rental unitEntire home/aptObergiesing</v>
      </c>
      <c r="W5834" s="1" t="str">
        <f>[1]listings!G5834&amp;[1]listings!H5834&amp;[1]listings!I5834&amp;[1]listings!J5834</f>
        <v>ObergiesingEntire rental unitEntire home/apt2</v>
      </c>
      <c r="X5834" s="38">
        <v>48.179378548687097</v>
      </c>
      <c r="Y5834" s="38">
        <v>11.5110601152257</v>
      </c>
    </row>
    <row r="5835" spans="1:25" ht="16" x14ac:dyDescent="0.2">
      <c r="A5835" s="4" t="s">
        <v>11045</v>
      </c>
      <c r="B5835" s="1" t="s">
        <v>11046</v>
      </c>
      <c r="C5835" s="1">
        <v>577297211</v>
      </c>
      <c r="D5835" s="1" t="s">
        <v>11047</v>
      </c>
      <c r="E5835" s="3">
        <v>45425</v>
      </c>
      <c r="F5835" s="1">
        <v>9</v>
      </c>
      <c r="G5835" s="1" t="s">
        <v>66</v>
      </c>
      <c r="H5835" s="1" t="s">
        <v>32</v>
      </c>
      <c r="I5835" s="1" t="s">
        <v>33</v>
      </c>
      <c r="J5835" s="1">
        <v>4</v>
      </c>
      <c r="K5835" s="2">
        <v>139</v>
      </c>
      <c r="L5835" s="2">
        <f>IF(ISBLANK(K5835),_xlfn.XLOOKUP(U5835,'[1]AVG PRICE'!E:E,'[1]AVG PRICE'!D:D,""),[1]listings!K5835)</f>
        <v>139</v>
      </c>
      <c r="M5835" s="1">
        <v>3</v>
      </c>
      <c r="N5835" s="1">
        <v>365</v>
      </c>
      <c r="O5835" s="1">
        <v>11</v>
      </c>
      <c r="P5835" s="2">
        <f t="shared" si="182"/>
        <v>25576</v>
      </c>
      <c r="Q5835" s="1">
        <v>4.45</v>
      </c>
      <c r="R5835" s="1">
        <f>IF(ISBLANK(S5835),_xlfn.XLOOKUP(V5835,'[1]AVG REVIEWS'!E:E,'[1]AVG REVIEWS'!D:D,""),[1]listings!S5835)</f>
        <v>1.55</v>
      </c>
      <c r="S5835" s="1">
        <v>1.55</v>
      </c>
      <c r="T5835" s="1">
        <f>IF(ISBLANK(Q5835),_xlfn.XLOOKUP(W5835,'[1]AVG SCORE'!F:F,'[1]AVG SCORE'!E:E,""),[1]listings!Q5835)</f>
        <v>4.45</v>
      </c>
      <c r="U5835" s="1" t="str">
        <f t="shared" si="183"/>
        <v>Au-HaidhausenEntire home/apt4</v>
      </c>
      <c r="V5835" s="1" t="str">
        <f>[1]listings!H5835&amp;[1]listings!I5835&amp;[1]listings!G5835</f>
        <v>Entire rental unitEntire home/aptAu-Haidhausen</v>
      </c>
      <c r="W5835" s="1" t="str">
        <f>[1]listings!G5835&amp;[1]listings!H5835&amp;[1]listings!I5835&amp;[1]listings!J5835</f>
        <v>Au-HaidhausenEntire rental unitEntire home/apt4</v>
      </c>
      <c r="X5835" s="38">
        <v>48.126205639803203</v>
      </c>
      <c r="Y5835" s="38">
        <v>11.556560245584301</v>
      </c>
    </row>
    <row r="5836" spans="1:25" ht="16" x14ac:dyDescent="0.2">
      <c r="A5836" s="4" t="s">
        <v>11048</v>
      </c>
      <c r="B5836" s="1" t="s">
        <v>11049</v>
      </c>
      <c r="C5836" s="1">
        <v>67945790</v>
      </c>
      <c r="D5836" s="1" t="s">
        <v>401</v>
      </c>
      <c r="E5836" s="3">
        <v>42479</v>
      </c>
      <c r="F5836" s="1">
        <v>2</v>
      </c>
      <c r="G5836" s="1" t="s">
        <v>85</v>
      </c>
      <c r="H5836" s="1" t="s">
        <v>32</v>
      </c>
      <c r="I5836" s="1" t="s">
        <v>33</v>
      </c>
      <c r="J5836" s="1">
        <v>2</v>
      </c>
      <c r="K5836" s="2">
        <v>95</v>
      </c>
      <c r="L5836" s="2">
        <f>IF(ISBLANK(K5836),_xlfn.XLOOKUP(U5836,'[1]AVG PRICE'!E:E,'[1]AVG PRICE'!D:D,""),[1]listings!K5836)</f>
        <v>95</v>
      </c>
      <c r="M5836" s="1">
        <v>2</v>
      </c>
      <c r="N5836" s="1">
        <v>365</v>
      </c>
      <c r="O5836" s="1">
        <v>16</v>
      </c>
      <c r="P5836" s="2">
        <f t="shared" si="182"/>
        <v>17432.5</v>
      </c>
      <c r="Q5836" s="1">
        <v>4.9400000000000004</v>
      </c>
      <c r="R5836" s="1">
        <f>IF(ISBLANK(S5836),_xlfn.XLOOKUP(V5836,'[1]AVG REVIEWS'!E:E,'[1]AVG REVIEWS'!D:D,""),[1]listings!S5836)</f>
        <v>2.23</v>
      </c>
      <c r="S5836" s="1">
        <v>2.23</v>
      </c>
      <c r="T5836" s="1">
        <f>IF(ISBLANK(Q5836),_xlfn.XLOOKUP(W5836,'[1]AVG SCORE'!F:F,'[1]AVG SCORE'!E:E,""),[1]listings!Q5836)</f>
        <v>4.9400000000000004</v>
      </c>
      <c r="U5836" s="1" t="str">
        <f t="shared" si="183"/>
        <v>Ramersdorf-PerlachEntire home/apt2</v>
      </c>
      <c r="V5836" s="1" t="str">
        <f>[1]listings!H5836&amp;[1]listings!I5836&amp;[1]listings!G5836</f>
        <v>Entire rental unitEntire home/aptRamersdorf-Perlach</v>
      </c>
      <c r="W5836" s="1" t="str">
        <f>[1]listings!G5836&amp;[1]listings!H5836&amp;[1]listings!I5836&amp;[1]listings!J5836</f>
        <v>Ramersdorf-PerlachEntire rental unitEntire home/apt2</v>
      </c>
      <c r="X5836" s="38">
        <v>48.181249999999999</v>
      </c>
      <c r="Y5836" s="38">
        <v>11.538399999999999</v>
      </c>
    </row>
    <row r="5837" spans="1:25" ht="16" x14ac:dyDescent="0.2">
      <c r="A5837" s="4" t="s">
        <v>11050</v>
      </c>
      <c r="B5837" s="1" t="s">
        <v>11051</v>
      </c>
      <c r="C5837" s="1">
        <v>592517613</v>
      </c>
      <c r="D5837" s="1" t="s">
        <v>275</v>
      </c>
      <c r="E5837" s="3">
        <v>45500</v>
      </c>
      <c r="F5837" s="1">
        <v>1</v>
      </c>
      <c r="G5837" s="1" t="s">
        <v>59</v>
      </c>
      <c r="H5837" s="1" t="s">
        <v>51</v>
      </c>
      <c r="I5837" s="1" t="s">
        <v>47</v>
      </c>
      <c r="J5837" s="1">
        <v>1</v>
      </c>
      <c r="K5837" s="2">
        <v>68</v>
      </c>
      <c r="L5837" s="2">
        <f>IF(ISBLANK(K5837),_xlfn.XLOOKUP(U5837,'[1]AVG PRICE'!E:E,'[1]AVG PRICE'!D:D,""),[1]listings!K5837)</f>
        <v>68</v>
      </c>
      <c r="M5837" s="1">
        <v>2</v>
      </c>
      <c r="N5837" s="1">
        <v>10</v>
      </c>
      <c r="O5837" s="1">
        <v>4</v>
      </c>
      <c r="P5837" s="2">
        <f t="shared" si="182"/>
        <v>408</v>
      </c>
      <c r="Q5837" s="1">
        <v>4</v>
      </c>
      <c r="R5837" s="1">
        <f>IF(ISBLANK(S5837),_xlfn.XLOOKUP(V5837,'[1]AVG REVIEWS'!E:E,'[1]AVG REVIEWS'!D:D,""),[1]listings!S5837)</f>
        <v>0.63</v>
      </c>
      <c r="S5837" s="1">
        <v>0.63</v>
      </c>
      <c r="T5837" s="1">
        <f>IF(ISBLANK(Q5837),_xlfn.XLOOKUP(W5837,'[1]AVG SCORE'!F:F,'[1]AVG SCORE'!E:E,""),[1]listings!Q5837)</f>
        <v>4</v>
      </c>
      <c r="U5837" s="1" t="str">
        <f t="shared" si="183"/>
        <v>Schwanthalerh√∂hePrivate room1</v>
      </c>
      <c r="V5837" s="1" t="str">
        <f>[1]listings!H5837&amp;[1]listings!I5837&amp;[1]listings!G5837</f>
        <v>Private room in rental unitPrivate roomSchwanthalerh√∂he</v>
      </c>
      <c r="W5837" s="1" t="str">
        <f>[1]listings!G5837&amp;[1]listings!H5837&amp;[1]listings!I5837&amp;[1]listings!J5837</f>
        <v>Schwanthalerh√∂hePrivate room in rental unitPrivate room1</v>
      </c>
      <c r="X5837" s="38">
        <v>48.157597442706297</v>
      </c>
      <c r="Y5837" s="38">
        <v>11.539193267503901</v>
      </c>
    </row>
    <row r="5838" spans="1:25" ht="16" x14ac:dyDescent="0.2">
      <c r="A5838" s="4" t="s">
        <v>11052</v>
      </c>
      <c r="B5838" s="1" t="s">
        <v>4929</v>
      </c>
      <c r="C5838" s="1">
        <v>8497994</v>
      </c>
      <c r="D5838" s="1" t="s">
        <v>4930</v>
      </c>
      <c r="E5838" s="3">
        <v>41514</v>
      </c>
      <c r="F5838" s="1">
        <v>2</v>
      </c>
      <c r="G5838" s="1" t="s">
        <v>45</v>
      </c>
      <c r="H5838" s="1" t="s">
        <v>51</v>
      </c>
      <c r="I5838" s="1" t="s">
        <v>47</v>
      </c>
      <c r="J5838" s="1">
        <v>2</v>
      </c>
      <c r="K5838" s="2">
        <v>185</v>
      </c>
      <c r="L5838" s="2">
        <f>IF(ISBLANK(K5838),_xlfn.XLOOKUP(U5838,'[1]AVG PRICE'!E:E,'[1]AVG PRICE'!D:D,""),[1]listings!K5838)</f>
        <v>185</v>
      </c>
      <c r="M5838" s="1">
        <v>1</v>
      </c>
      <c r="N5838" s="1">
        <v>365</v>
      </c>
      <c r="O5838" s="1">
        <v>2</v>
      </c>
      <c r="P5838" s="2">
        <f t="shared" si="182"/>
        <v>33855</v>
      </c>
      <c r="Q5838" s="1">
        <v>5</v>
      </c>
      <c r="R5838" s="1">
        <f>IF(ISBLANK(S5838),_xlfn.XLOOKUP(V5838,'[1]AVG REVIEWS'!E:E,'[1]AVG REVIEWS'!D:D,""),[1]listings!S5838)</f>
        <v>0.36</v>
      </c>
      <c r="S5838" s="1">
        <v>0.36</v>
      </c>
      <c r="T5838" s="1">
        <f>IF(ISBLANK(Q5838),_xlfn.XLOOKUP(W5838,'[1]AVG SCORE'!F:F,'[1]AVG SCORE'!E:E,""),[1]listings!Q5838)</f>
        <v>5</v>
      </c>
      <c r="U5838" s="1" t="str">
        <f t="shared" si="183"/>
        <v>Sendling-WestparkPrivate room2</v>
      </c>
      <c r="V5838" s="1" t="str">
        <f>[1]listings!H5838&amp;[1]listings!I5838&amp;[1]listings!G5838</f>
        <v>Private room in rental unitPrivate roomSendling-Westpark</v>
      </c>
      <c r="W5838" s="1" t="str">
        <f>[1]listings!G5838&amp;[1]listings!H5838&amp;[1]listings!I5838&amp;[1]listings!J5838</f>
        <v>Sendling-WestparkPrivate room in rental unitPrivate room2</v>
      </c>
      <c r="X5838" s="38">
        <v>48.123220000000003</v>
      </c>
      <c r="Y5838" s="38">
        <v>11.54604</v>
      </c>
    </row>
    <row r="5839" spans="1:25" ht="16" x14ac:dyDescent="0.2">
      <c r="A5839" s="4" t="s">
        <v>11053</v>
      </c>
      <c r="B5839" s="1" t="s">
        <v>11054</v>
      </c>
      <c r="C5839" s="1">
        <v>441718574</v>
      </c>
      <c r="D5839" s="1" t="s">
        <v>11055</v>
      </c>
      <c r="E5839" s="3">
        <v>44584</v>
      </c>
      <c r="F5839" s="1">
        <v>1</v>
      </c>
      <c r="G5839" s="1" t="s">
        <v>174</v>
      </c>
      <c r="H5839" s="1" t="s">
        <v>32</v>
      </c>
      <c r="I5839" s="1" t="s">
        <v>33</v>
      </c>
      <c r="J5839" s="1">
        <v>4</v>
      </c>
      <c r="L5839" s="2">
        <f>IF(ISBLANK(K5839),_xlfn.XLOOKUP(U5839,'[1]AVG PRICE'!E:E,'[1]AVG PRICE'!D:D,""),[1]listings!K5839)</f>
        <v>158.23809523809524</v>
      </c>
      <c r="M5839" s="1">
        <v>1</v>
      </c>
      <c r="N5839" s="1">
        <v>1125</v>
      </c>
      <c r="O5839" s="1">
        <v>5</v>
      </c>
      <c r="P5839" s="2">
        <f t="shared" si="182"/>
        <v>89088.047619047618</v>
      </c>
      <c r="Q5839" s="1">
        <v>4.8</v>
      </c>
      <c r="R5839" s="1">
        <f>IF(ISBLANK(S5839),_xlfn.XLOOKUP(V5839,'[1]AVG REVIEWS'!E:E,'[1]AVG REVIEWS'!D:D,""),[1]listings!S5839)</f>
        <v>0.83</v>
      </c>
      <c r="S5839" s="1">
        <v>0.83</v>
      </c>
      <c r="T5839" s="1">
        <f>IF(ISBLANK(Q5839),_xlfn.XLOOKUP(W5839,'[1]AVG SCORE'!F:F,'[1]AVG SCORE'!E:E,""),[1]listings!Q5839)</f>
        <v>4.8</v>
      </c>
      <c r="U5839" s="1" t="str">
        <f t="shared" si="183"/>
        <v>Milbertshofen-Am HartEntire home/apt4</v>
      </c>
      <c r="V5839" s="1" t="str">
        <f>[1]listings!H5839&amp;[1]listings!I5839&amp;[1]listings!G5839</f>
        <v>Entire rental unitEntire home/aptMilbertshofen-Am Hart</v>
      </c>
      <c r="W5839" s="1" t="str">
        <f>[1]listings!G5839&amp;[1]listings!H5839&amp;[1]listings!I5839&amp;[1]listings!J5839</f>
        <v>Milbertshofen-Am HartEntire rental unitEntire home/apt4</v>
      </c>
      <c r="X5839" s="38">
        <v>48.1150430526462</v>
      </c>
      <c r="Y5839" s="38">
        <v>11.5056776013154</v>
      </c>
    </row>
    <row r="5840" spans="1:25" ht="16" x14ac:dyDescent="0.2">
      <c r="A5840" s="4" t="s">
        <v>11056</v>
      </c>
      <c r="B5840" s="1" t="s">
        <v>11057</v>
      </c>
      <c r="C5840" s="1">
        <v>220235012</v>
      </c>
      <c r="D5840" s="1" t="s">
        <v>92</v>
      </c>
      <c r="E5840" s="3">
        <v>43385</v>
      </c>
      <c r="F5840" s="1">
        <v>1</v>
      </c>
      <c r="G5840" s="1" t="s">
        <v>100</v>
      </c>
      <c r="H5840" s="1" t="s">
        <v>32</v>
      </c>
      <c r="I5840" s="1" t="s">
        <v>33</v>
      </c>
      <c r="J5840" s="1">
        <v>2</v>
      </c>
      <c r="K5840" s="2">
        <v>225</v>
      </c>
      <c r="L5840" s="2">
        <f>IF(ISBLANK(K5840),_xlfn.XLOOKUP(U5840,'[1]AVG PRICE'!E:E,'[1]AVG PRICE'!D:D,""),[1]listings!K5840)</f>
        <v>225</v>
      </c>
      <c r="M5840" s="1">
        <v>3</v>
      </c>
      <c r="N5840" s="1">
        <v>14</v>
      </c>
      <c r="O5840" s="1">
        <v>0</v>
      </c>
      <c r="P5840" s="2">
        <f t="shared" si="182"/>
        <v>1912.5</v>
      </c>
      <c r="R5840" s="1">
        <f>IF(ISBLANK(S5840),_xlfn.XLOOKUP(V5840,'[1]AVG REVIEWS'!E:E,'[1]AVG REVIEWS'!D:D,""),[1]listings!S5840)</f>
        <v>0.89547368421052664</v>
      </c>
      <c r="T5840" s="1">
        <f>IF(ISBLANK(Q5840),_xlfn.XLOOKUP(W5840,'[1]AVG SCORE'!F:F,'[1]AVG SCORE'!E:E,""),[1]listings!Q5840)</f>
        <v>4.8004651162790681</v>
      </c>
      <c r="U5840" s="1" t="str">
        <f t="shared" si="183"/>
        <v>Untergiesing-HarlachingEntire home/apt2</v>
      </c>
      <c r="V5840" s="1" t="str">
        <f>[1]listings!H5840&amp;[1]listings!I5840&amp;[1]listings!G5840</f>
        <v>Entire rental unitEntire home/aptUntergiesing-Harlaching</v>
      </c>
      <c r="W5840" s="1" t="str">
        <f>[1]listings!G5840&amp;[1]listings!H5840&amp;[1]listings!I5840&amp;[1]listings!J5840</f>
        <v>Untergiesing-HarlachingEntire rental unitEntire home/apt2</v>
      </c>
      <c r="X5840" s="38">
        <v>48.17971</v>
      </c>
      <c r="Y5840" s="38">
        <v>11.55491</v>
      </c>
    </row>
    <row r="5841" spans="1:25" ht="16" x14ac:dyDescent="0.2">
      <c r="A5841" s="4" t="s">
        <v>11058</v>
      </c>
      <c r="B5841" s="1" t="s">
        <v>11059</v>
      </c>
      <c r="C5841" s="1">
        <v>570697251</v>
      </c>
      <c r="D5841" s="1" t="s">
        <v>9726</v>
      </c>
      <c r="E5841" s="3">
        <v>45387</v>
      </c>
      <c r="F5841" s="1">
        <v>4</v>
      </c>
      <c r="G5841" s="1" t="s">
        <v>36</v>
      </c>
      <c r="H5841" s="1" t="s">
        <v>308</v>
      </c>
      <c r="I5841" s="1" t="s">
        <v>47</v>
      </c>
      <c r="J5841" s="1">
        <v>4</v>
      </c>
      <c r="K5841" s="2">
        <v>157</v>
      </c>
      <c r="L5841" s="2">
        <f>IF(ISBLANK(K5841),_xlfn.XLOOKUP(U5841,'[1]AVG PRICE'!E:E,'[1]AVG PRICE'!D:D,""),[1]listings!K5841)</f>
        <v>157</v>
      </c>
      <c r="M5841" s="1">
        <v>1</v>
      </c>
      <c r="N5841" s="1">
        <v>613.20000000000005</v>
      </c>
      <c r="O5841" s="1">
        <v>7</v>
      </c>
      <c r="P5841" s="2">
        <f t="shared" si="182"/>
        <v>48214.700000000004</v>
      </c>
      <c r="Q5841" s="1">
        <v>4.8600000000000003</v>
      </c>
      <c r="R5841" s="1">
        <f>IF(ISBLANK(S5841),_xlfn.XLOOKUP(V5841,'[1]AVG REVIEWS'!E:E,'[1]AVG REVIEWS'!D:D,""),[1]listings!S5841)</f>
        <v>1.0900000000000001</v>
      </c>
      <c r="S5841" s="1">
        <v>1.0900000000000001</v>
      </c>
      <c r="T5841" s="1">
        <f>IF(ISBLANK(Q5841),_xlfn.XLOOKUP(W5841,'[1]AVG SCORE'!F:F,'[1]AVG SCORE'!E:E,""),[1]listings!Q5841)</f>
        <v>4.8600000000000003</v>
      </c>
      <c r="U5841" s="1" t="str">
        <f t="shared" si="183"/>
        <v>Berg am LaimPrivate room4</v>
      </c>
      <c r="V5841" s="1" t="str">
        <f>[1]listings!H5841&amp;[1]listings!I5841&amp;[1]listings!G5841</f>
        <v>Room in aparthotelPrivate roomBerg am Laim</v>
      </c>
      <c r="W5841" s="1" t="str">
        <f>[1]listings!G5841&amp;[1]listings!H5841&amp;[1]listings!I5841&amp;[1]listings!J5841</f>
        <v>Berg am LaimRoom in aparthotelPrivate room4</v>
      </c>
      <c r="X5841" s="38">
        <v>48.140830000000001</v>
      </c>
      <c r="Y5841" s="38">
        <v>11.46077</v>
      </c>
    </row>
    <row r="5842" spans="1:25" ht="16" x14ac:dyDescent="0.2">
      <c r="A5842" s="4" t="s">
        <v>11060</v>
      </c>
      <c r="B5842" s="1" t="s">
        <v>11061</v>
      </c>
      <c r="C5842" s="1">
        <v>501266618</v>
      </c>
      <c r="D5842" s="1" t="s">
        <v>44</v>
      </c>
      <c r="E5842" s="3">
        <v>44972</v>
      </c>
      <c r="F5842" s="1">
        <v>2</v>
      </c>
      <c r="G5842" s="1" t="s">
        <v>85</v>
      </c>
      <c r="H5842" s="1" t="s">
        <v>51</v>
      </c>
      <c r="I5842" s="1" t="s">
        <v>47</v>
      </c>
      <c r="J5842" s="1">
        <v>2</v>
      </c>
      <c r="L5842" s="2">
        <f>IF(ISBLANK(K5842),_xlfn.XLOOKUP(U5842,'[1]AVG PRICE'!E:E,'[1]AVG PRICE'!D:D,""),[1]listings!K5842)</f>
        <v>83.163265306122454</v>
      </c>
      <c r="M5842" s="1">
        <v>1</v>
      </c>
      <c r="N5842" s="1">
        <v>1</v>
      </c>
      <c r="O5842" s="1">
        <v>1</v>
      </c>
      <c r="P5842" s="2">
        <f t="shared" si="182"/>
        <v>83.163265306122454</v>
      </c>
      <c r="Q5842" s="1">
        <v>5</v>
      </c>
      <c r="R5842" s="1">
        <f>IF(ISBLANK(S5842),_xlfn.XLOOKUP(V5842,'[1]AVG REVIEWS'!E:E,'[1]AVG REVIEWS'!D:D,""),[1]listings!S5842)</f>
        <v>0.15</v>
      </c>
      <c r="S5842" s="1">
        <v>0.15</v>
      </c>
      <c r="T5842" s="1">
        <f>IF(ISBLANK(Q5842),_xlfn.XLOOKUP(W5842,'[1]AVG SCORE'!F:F,'[1]AVG SCORE'!E:E,""),[1]listings!Q5842)</f>
        <v>5</v>
      </c>
      <c r="U5842" s="1" t="str">
        <f t="shared" si="183"/>
        <v>Ramersdorf-PerlachPrivate room2</v>
      </c>
      <c r="V5842" s="1" t="str">
        <f>[1]listings!H5842&amp;[1]listings!I5842&amp;[1]listings!G5842</f>
        <v>Private room in rental unitPrivate roomRamersdorf-Perlach</v>
      </c>
      <c r="W5842" s="1" t="str">
        <f>[1]listings!G5842&amp;[1]listings!H5842&amp;[1]listings!I5842&amp;[1]listings!J5842</f>
        <v>Ramersdorf-PerlachPrivate room in rental unitPrivate room2</v>
      </c>
      <c r="X5842" s="38">
        <v>48.120611565800402</v>
      </c>
      <c r="Y5842" s="38">
        <v>11.546871889073699</v>
      </c>
    </row>
    <row r="5843" spans="1:25" ht="16" x14ac:dyDescent="0.2">
      <c r="A5843" s="4" t="s">
        <v>11062</v>
      </c>
      <c r="B5843" s="1" t="s">
        <v>11063</v>
      </c>
      <c r="C5843" s="1">
        <v>128846046</v>
      </c>
      <c r="D5843" s="1" t="s">
        <v>11064</v>
      </c>
      <c r="E5843" s="3">
        <v>42859</v>
      </c>
      <c r="F5843" s="1">
        <v>1</v>
      </c>
      <c r="G5843" s="1" t="s">
        <v>50</v>
      </c>
      <c r="H5843" s="1" t="s">
        <v>51</v>
      </c>
      <c r="I5843" s="1" t="s">
        <v>47</v>
      </c>
      <c r="J5843" s="1">
        <v>2</v>
      </c>
      <c r="L5843" s="2">
        <f>IF(ISBLANK(K5843),_xlfn.XLOOKUP(U5843,'[1]AVG PRICE'!E:E,'[1]AVG PRICE'!D:D,""),[1]listings!K5843)</f>
        <v>83</v>
      </c>
      <c r="M5843" s="1">
        <v>3</v>
      </c>
      <c r="N5843" s="1">
        <v>20</v>
      </c>
      <c r="O5843" s="1">
        <v>0</v>
      </c>
      <c r="P5843" s="2">
        <f t="shared" si="182"/>
        <v>954.5</v>
      </c>
      <c r="R5843" s="1">
        <f>IF(ISBLANK(S5843),_xlfn.XLOOKUP(V5843,'[1]AVG REVIEWS'!E:E,'[1]AVG REVIEWS'!D:D,""),[1]listings!S5843)</f>
        <v>0.82777777777777761</v>
      </c>
      <c r="T5843" s="1">
        <f>IF(ISBLANK(Q5843),_xlfn.XLOOKUP(W5843,'[1]AVG SCORE'!F:F,'[1]AVG SCORE'!E:E,""),[1]listings!Q5843)</f>
        <v>4.8102325581395347</v>
      </c>
      <c r="U5843" s="1" t="str">
        <f t="shared" si="183"/>
        <v>Schwabing-WestPrivate room2</v>
      </c>
      <c r="V5843" s="1" t="str">
        <f>[1]listings!H5843&amp;[1]listings!I5843&amp;[1]listings!G5843</f>
        <v>Private room in rental unitPrivate roomSchwabing-West</v>
      </c>
      <c r="W5843" s="1" t="str">
        <f>[1]listings!G5843&amp;[1]listings!H5843&amp;[1]listings!I5843&amp;[1]listings!J5843</f>
        <v>Schwabing-WestPrivate room in rental unitPrivate room2</v>
      </c>
      <c r="X5843" s="38">
        <v>48.165680000000002</v>
      </c>
      <c r="Y5843" s="38">
        <v>11.589230000000001</v>
      </c>
    </row>
    <row r="5844" spans="1:25" ht="16" x14ac:dyDescent="0.2">
      <c r="A5844" s="4" t="s">
        <v>11065</v>
      </c>
      <c r="B5844" s="1" t="s">
        <v>11066</v>
      </c>
      <c r="C5844" s="1">
        <v>372671120</v>
      </c>
      <c r="D5844" s="1" t="s">
        <v>473</v>
      </c>
      <c r="E5844" s="3">
        <v>44124</v>
      </c>
      <c r="F5844" s="1">
        <v>2</v>
      </c>
      <c r="G5844" s="1" t="s">
        <v>45</v>
      </c>
      <c r="H5844" s="1" t="s">
        <v>60</v>
      </c>
      <c r="I5844" s="1" t="s">
        <v>33</v>
      </c>
      <c r="J5844" s="1">
        <v>10</v>
      </c>
      <c r="L5844" s="2">
        <f>IF(ISBLANK(K5844),_xlfn.XLOOKUP(U5844,'[1]AVG PRICE'!E:E,'[1]AVG PRICE'!D:D,""),[1]listings!K5844)</f>
        <v>0</v>
      </c>
      <c r="M5844" s="1">
        <v>1</v>
      </c>
      <c r="N5844" s="1">
        <v>500</v>
      </c>
      <c r="O5844" s="1">
        <v>16</v>
      </c>
      <c r="P5844" s="2">
        <f t="shared" si="182"/>
        <v>0</v>
      </c>
      <c r="Q5844" s="1">
        <v>4.75</v>
      </c>
      <c r="R5844" s="1">
        <f>IF(ISBLANK(S5844),_xlfn.XLOOKUP(V5844,'[1]AVG REVIEWS'!E:E,'[1]AVG REVIEWS'!D:D,""),[1]listings!S5844)</f>
        <v>2.16</v>
      </c>
      <c r="S5844" s="1">
        <v>2.16</v>
      </c>
      <c r="T5844" s="1">
        <f>IF(ISBLANK(Q5844),_xlfn.XLOOKUP(W5844,'[1]AVG SCORE'!F:F,'[1]AVG SCORE'!E:E,""),[1]listings!Q5844)</f>
        <v>4.75</v>
      </c>
      <c r="U5844" s="1" t="str">
        <f t="shared" si="183"/>
        <v>Sendling-WestparkEntire home/apt10</v>
      </c>
      <c r="V5844" s="1" t="str">
        <f>[1]listings!H5844&amp;[1]listings!I5844&amp;[1]listings!G5844</f>
        <v>Entire loftEntire home/aptSendling-Westpark</v>
      </c>
      <c r="W5844" s="1" t="str">
        <f>[1]listings!G5844&amp;[1]listings!H5844&amp;[1]listings!I5844&amp;[1]listings!J5844</f>
        <v>Sendling-WestparkEntire loftEntire home/apt10</v>
      </c>
      <c r="X5844" s="38">
        <v>48.165799999999997</v>
      </c>
      <c r="Y5844" s="38">
        <v>11.578279999999999</v>
      </c>
    </row>
    <row r="5845" spans="1:25" ht="16" x14ac:dyDescent="0.2">
      <c r="A5845" s="4" t="s">
        <v>11067</v>
      </c>
      <c r="B5845" s="1" t="s">
        <v>11068</v>
      </c>
      <c r="C5845" s="1">
        <v>588033635</v>
      </c>
      <c r="D5845" s="1" t="s">
        <v>11069</v>
      </c>
      <c r="E5845" s="3">
        <v>45480</v>
      </c>
      <c r="F5845" s="1">
        <v>2</v>
      </c>
      <c r="G5845" s="1" t="s">
        <v>85</v>
      </c>
      <c r="H5845" s="1" t="s">
        <v>32</v>
      </c>
      <c r="I5845" s="1" t="s">
        <v>33</v>
      </c>
      <c r="J5845" s="1">
        <v>3</v>
      </c>
      <c r="K5845" s="2">
        <v>136</v>
      </c>
      <c r="L5845" s="2">
        <f>IF(ISBLANK(K5845),_xlfn.XLOOKUP(U5845,'[1]AVG PRICE'!E:E,'[1]AVG PRICE'!D:D,""),[1]listings!K5845)</f>
        <v>136</v>
      </c>
      <c r="M5845" s="1">
        <v>4</v>
      </c>
      <c r="N5845" s="1">
        <v>30</v>
      </c>
      <c r="O5845" s="1">
        <v>2</v>
      </c>
      <c r="P5845" s="2">
        <f t="shared" si="182"/>
        <v>2312</v>
      </c>
      <c r="Q5845" s="1">
        <v>5</v>
      </c>
      <c r="R5845" s="1">
        <f>IF(ISBLANK(S5845),_xlfn.XLOOKUP(V5845,'[1]AVG REVIEWS'!E:E,'[1]AVG REVIEWS'!D:D,""),[1]listings!S5845)</f>
        <v>0.35</v>
      </c>
      <c r="S5845" s="1">
        <v>0.35</v>
      </c>
      <c r="T5845" s="1">
        <f>IF(ISBLANK(Q5845),_xlfn.XLOOKUP(W5845,'[1]AVG SCORE'!F:F,'[1]AVG SCORE'!E:E,""),[1]listings!Q5845)</f>
        <v>5</v>
      </c>
      <c r="U5845" s="1" t="str">
        <f t="shared" si="183"/>
        <v>Ramersdorf-PerlachEntire home/apt3</v>
      </c>
      <c r="V5845" s="1" t="str">
        <f>[1]listings!H5845&amp;[1]listings!I5845&amp;[1]listings!G5845</f>
        <v>Entire rental unitEntire home/aptRamersdorf-Perlach</v>
      </c>
      <c r="W5845" s="1" t="str">
        <f>[1]listings!G5845&amp;[1]listings!H5845&amp;[1]listings!I5845&amp;[1]listings!J5845</f>
        <v>Ramersdorf-PerlachEntire rental unitEntire home/apt3</v>
      </c>
      <c r="X5845" s="38">
        <v>48.140016454477497</v>
      </c>
      <c r="Y5845" s="38">
        <v>11.681526396138199</v>
      </c>
    </row>
    <row r="5846" spans="1:25" ht="16" x14ac:dyDescent="0.2">
      <c r="A5846" s="4" t="s">
        <v>11070</v>
      </c>
      <c r="B5846" s="1" t="s">
        <v>10324</v>
      </c>
      <c r="C5846" s="1">
        <v>51442231</v>
      </c>
      <c r="D5846" s="1" t="s">
        <v>11071</v>
      </c>
      <c r="E5846" s="3">
        <v>42353</v>
      </c>
      <c r="F5846" s="1">
        <v>1</v>
      </c>
      <c r="G5846" s="1" t="s">
        <v>39</v>
      </c>
      <c r="H5846" s="1" t="s">
        <v>51</v>
      </c>
      <c r="I5846" s="1" t="s">
        <v>47</v>
      </c>
      <c r="J5846" s="1">
        <v>2</v>
      </c>
      <c r="K5846" s="2">
        <v>45</v>
      </c>
      <c r="L5846" s="2">
        <f>IF(ISBLANK(K5846),_xlfn.XLOOKUP(U5846,'[1]AVG PRICE'!E:E,'[1]AVG PRICE'!D:D,""),[1]listings!K5846)</f>
        <v>45</v>
      </c>
      <c r="M5846" s="1">
        <v>27.6</v>
      </c>
      <c r="N5846" s="1">
        <v>365</v>
      </c>
      <c r="O5846" s="1">
        <v>0</v>
      </c>
      <c r="P5846" s="2">
        <f t="shared" si="182"/>
        <v>8833.5</v>
      </c>
      <c r="R5846" s="1">
        <f>IF(ISBLANK(S5846),_xlfn.XLOOKUP(V5846,'[1]AVG REVIEWS'!E:E,'[1]AVG REVIEWS'!D:D,""),[1]listings!S5846)</f>
        <v>0.9393975903614461</v>
      </c>
      <c r="T5846" s="1">
        <f>IF(ISBLANK(Q5846),_xlfn.XLOOKUP(W5846,'[1]AVG SCORE'!F:F,'[1]AVG SCORE'!E:E,""),[1]listings!Q5846)</f>
        <v>4.8477777777777762</v>
      </c>
      <c r="U5846" s="1" t="str">
        <f t="shared" si="183"/>
        <v>MaxvorstadtPrivate room2</v>
      </c>
      <c r="V5846" s="1" t="str">
        <f>[1]listings!H5846&amp;[1]listings!I5846&amp;[1]listings!G5846</f>
        <v>Private room in rental unitPrivate roomMaxvorstadt</v>
      </c>
      <c r="W5846" s="1" t="str">
        <f>[1]listings!G5846&amp;[1]listings!H5846&amp;[1]listings!I5846&amp;[1]listings!J5846</f>
        <v>MaxvorstadtPrivate room in rental unitPrivate room2</v>
      </c>
      <c r="X5846" s="38">
        <v>48.113951532315802</v>
      </c>
      <c r="Y5846" s="38">
        <v>11.5785929778487</v>
      </c>
    </row>
    <row r="5847" spans="1:25" ht="16" x14ac:dyDescent="0.2">
      <c r="A5847" s="4" t="s">
        <v>11072</v>
      </c>
      <c r="B5847" s="1" t="s">
        <v>11073</v>
      </c>
      <c r="C5847" s="1">
        <v>29621677</v>
      </c>
      <c r="D5847" s="1" t="s">
        <v>11074</v>
      </c>
      <c r="E5847" s="3">
        <v>42082</v>
      </c>
      <c r="F5847" s="1">
        <v>1</v>
      </c>
      <c r="G5847" s="1" t="s">
        <v>93</v>
      </c>
      <c r="H5847" s="1" t="s">
        <v>51</v>
      </c>
      <c r="I5847" s="1" t="s">
        <v>47</v>
      </c>
      <c r="J5847" s="1">
        <v>1</v>
      </c>
      <c r="K5847" s="2">
        <v>33</v>
      </c>
      <c r="L5847" s="2">
        <f>IF(ISBLANK(K5847),_xlfn.XLOOKUP(U5847,'[1]AVG PRICE'!E:E,'[1]AVG PRICE'!D:D,""),[1]listings!K5847)</f>
        <v>33</v>
      </c>
      <c r="M5847" s="1">
        <v>7</v>
      </c>
      <c r="N5847" s="1">
        <v>365</v>
      </c>
      <c r="O5847" s="1">
        <v>1</v>
      </c>
      <c r="P5847" s="2">
        <f t="shared" si="182"/>
        <v>6138</v>
      </c>
      <c r="Q5847" s="1">
        <v>5</v>
      </c>
      <c r="R5847" s="1">
        <f>IF(ISBLANK(S5847),_xlfn.XLOOKUP(V5847,'[1]AVG REVIEWS'!E:E,'[1]AVG REVIEWS'!D:D,""),[1]listings!S5847)</f>
        <v>0.14000000000000001</v>
      </c>
      <c r="S5847" s="1">
        <v>0.14000000000000001</v>
      </c>
      <c r="T5847" s="1">
        <f>IF(ISBLANK(Q5847),_xlfn.XLOOKUP(W5847,'[1]AVG SCORE'!F:F,'[1]AVG SCORE'!E:E,""),[1]listings!Q5847)</f>
        <v>5</v>
      </c>
      <c r="U5847" s="1" t="str">
        <f t="shared" si="183"/>
        <v>Thalkirchen-Obersendling-Forstenried-F√ºrstenried-SollnPrivate room1</v>
      </c>
      <c r="V5847" s="1" t="str">
        <f>[1]listings!H5847&amp;[1]listings!I5847&amp;[1]listings!G5847</f>
        <v>Private room in rental unitPrivate roomThalkirchen-Obersendling-Forstenried-F√ºrstenried-Solln</v>
      </c>
      <c r="W5847" s="1" t="str">
        <f>[1]listings!G5847&amp;[1]listings!H5847&amp;[1]listings!I5847&amp;[1]listings!J5847</f>
        <v>Thalkirchen-Obersendling-Forstenried-F√ºrstenried-SollnPrivate room in rental unitPrivate room1</v>
      </c>
      <c r="X5847" s="38">
        <v>48.140543100000002</v>
      </c>
      <c r="Y5847" s="38">
        <v>11.5912959</v>
      </c>
    </row>
    <row r="5848" spans="1:25" ht="16" x14ac:dyDescent="0.2">
      <c r="A5848" s="4" t="s">
        <v>11075</v>
      </c>
      <c r="B5848" s="1" t="s">
        <v>11076</v>
      </c>
      <c r="C5848" s="1">
        <v>225598888</v>
      </c>
      <c r="D5848" s="1" t="s">
        <v>1358</v>
      </c>
      <c r="E5848" s="3">
        <v>43417</v>
      </c>
      <c r="F5848" s="1">
        <v>1</v>
      </c>
      <c r="G5848" s="1" t="s">
        <v>179</v>
      </c>
      <c r="H5848" s="1" t="s">
        <v>32</v>
      </c>
      <c r="I5848" s="1" t="s">
        <v>33</v>
      </c>
      <c r="J5848" s="1">
        <v>5</v>
      </c>
      <c r="L5848" s="2">
        <f>IF(ISBLANK(K5848),_xlfn.XLOOKUP(U5848,'[1]AVG PRICE'!E:E,'[1]AVG PRICE'!D:D,""),[1]listings!K5848)</f>
        <v>373</v>
      </c>
      <c r="M5848" s="1">
        <v>2</v>
      </c>
      <c r="N5848" s="1">
        <v>1125</v>
      </c>
      <c r="O5848" s="1">
        <v>3</v>
      </c>
      <c r="P5848" s="2">
        <f t="shared" si="182"/>
        <v>210185.5</v>
      </c>
      <c r="Q5848" s="1">
        <v>5</v>
      </c>
      <c r="R5848" s="1">
        <f>IF(ISBLANK(S5848),_xlfn.XLOOKUP(V5848,'[1]AVG REVIEWS'!E:E,'[1]AVG REVIEWS'!D:D,""),[1]listings!S5848)</f>
        <v>0.5</v>
      </c>
      <c r="S5848" s="1">
        <v>0.5</v>
      </c>
      <c r="T5848" s="1">
        <f>IF(ISBLANK(Q5848),_xlfn.XLOOKUP(W5848,'[1]AVG SCORE'!F:F,'[1]AVG SCORE'!E:E,""),[1]listings!Q5848)</f>
        <v>5</v>
      </c>
      <c r="U5848" s="1" t="str">
        <f t="shared" si="183"/>
        <v>Altstadt-LehelEntire home/apt5</v>
      </c>
      <c r="V5848" s="1" t="str">
        <f>[1]listings!H5848&amp;[1]listings!I5848&amp;[1]listings!G5848</f>
        <v>Entire rental unitEntire home/aptAltstadt-Lehel</v>
      </c>
      <c r="W5848" s="1" t="str">
        <f>[1]listings!G5848&amp;[1]listings!H5848&amp;[1]listings!I5848&amp;[1]listings!J5848</f>
        <v>Altstadt-LehelEntire rental unitEntire home/apt5</v>
      </c>
      <c r="X5848" s="38">
        <v>48.188255022352202</v>
      </c>
      <c r="Y5848" s="38">
        <v>11.5819361165084</v>
      </c>
    </row>
    <row r="5849" spans="1:25" ht="16" x14ac:dyDescent="0.2">
      <c r="A5849" s="4" t="s">
        <v>11077</v>
      </c>
      <c r="B5849" s="1" t="s">
        <v>11078</v>
      </c>
      <c r="C5849" s="1">
        <v>197733072</v>
      </c>
      <c r="D5849" s="1" t="s">
        <v>11079</v>
      </c>
      <c r="E5849" s="3">
        <v>43275</v>
      </c>
      <c r="F5849" s="1">
        <v>7</v>
      </c>
      <c r="G5849" s="1" t="s">
        <v>50</v>
      </c>
      <c r="H5849" s="1" t="s">
        <v>136</v>
      </c>
      <c r="I5849" s="1" t="s">
        <v>33</v>
      </c>
      <c r="J5849" s="1">
        <v>5</v>
      </c>
      <c r="K5849" s="2">
        <v>111</v>
      </c>
      <c r="L5849" s="2">
        <f>IF(ISBLANK(K5849),_xlfn.XLOOKUP(U5849,'[1]AVG PRICE'!E:E,'[1]AVG PRICE'!D:D,""),[1]listings!K5849)</f>
        <v>111</v>
      </c>
      <c r="M5849" s="1">
        <v>2</v>
      </c>
      <c r="N5849" s="1">
        <v>20.8</v>
      </c>
      <c r="O5849" s="1">
        <v>6</v>
      </c>
      <c r="P5849" s="2">
        <f t="shared" si="182"/>
        <v>1265.4000000000001</v>
      </c>
      <c r="Q5849" s="1">
        <v>4.5</v>
      </c>
      <c r="R5849" s="1">
        <f>IF(ISBLANK(S5849),_xlfn.XLOOKUP(V5849,'[1]AVG REVIEWS'!E:E,'[1]AVG REVIEWS'!D:D,""),[1]listings!S5849)</f>
        <v>1.03</v>
      </c>
      <c r="S5849" s="1">
        <v>1.03</v>
      </c>
      <c r="T5849" s="1">
        <f>IF(ISBLANK(Q5849),_xlfn.XLOOKUP(W5849,'[1]AVG SCORE'!F:F,'[1]AVG SCORE'!E:E,""),[1]listings!Q5849)</f>
        <v>4.5</v>
      </c>
      <c r="U5849" s="1" t="str">
        <f t="shared" si="183"/>
        <v>Schwabing-WestEntire home/apt5</v>
      </c>
      <c r="V5849" s="1" t="str">
        <f>[1]listings!H5849&amp;[1]listings!I5849&amp;[1]listings!G5849</f>
        <v>Entire condoEntire home/aptSchwabing-West</v>
      </c>
      <c r="W5849" s="1" t="str">
        <f>[1]listings!G5849&amp;[1]listings!H5849&amp;[1]listings!I5849&amp;[1]listings!J5849</f>
        <v>Schwabing-WestEntire condoEntire home/apt5</v>
      </c>
      <c r="X5849" s="38">
        <v>48.177206400000003</v>
      </c>
      <c r="Y5849" s="38">
        <v>11.526434500000001</v>
      </c>
    </row>
    <row r="5850" spans="1:25" ht="16" x14ac:dyDescent="0.2">
      <c r="A5850" s="4" t="s">
        <v>11080</v>
      </c>
      <c r="B5850" s="1" t="s">
        <v>11081</v>
      </c>
      <c r="C5850" s="1">
        <v>551218308</v>
      </c>
      <c r="D5850" s="1" t="s">
        <v>11082</v>
      </c>
      <c r="E5850" s="3">
        <v>45276</v>
      </c>
      <c r="F5850" s="1">
        <v>1</v>
      </c>
      <c r="G5850" s="1" t="s">
        <v>102</v>
      </c>
      <c r="H5850" s="1" t="s">
        <v>32</v>
      </c>
      <c r="I5850" s="1" t="s">
        <v>33</v>
      </c>
      <c r="J5850" s="1">
        <v>2</v>
      </c>
      <c r="K5850" s="2">
        <v>200</v>
      </c>
      <c r="L5850" s="2">
        <f>IF(ISBLANK(K5850),_xlfn.XLOOKUP(U5850,'[1]AVG PRICE'!E:E,'[1]AVG PRICE'!D:D,""),[1]listings!K5850)</f>
        <v>200</v>
      </c>
      <c r="M5850" s="1">
        <v>3</v>
      </c>
      <c r="N5850" s="1">
        <v>365</v>
      </c>
      <c r="O5850" s="1">
        <v>2</v>
      </c>
      <c r="P5850" s="2">
        <f t="shared" si="182"/>
        <v>36800</v>
      </c>
      <c r="Q5850" s="1">
        <v>4.5</v>
      </c>
      <c r="R5850" s="1">
        <f>IF(ISBLANK(S5850),_xlfn.XLOOKUP(V5850,'[1]AVG REVIEWS'!E:E,'[1]AVG REVIEWS'!D:D,""),[1]listings!S5850)</f>
        <v>0.35</v>
      </c>
      <c r="S5850" s="1">
        <v>0.35</v>
      </c>
      <c r="T5850" s="1">
        <f>IF(ISBLANK(Q5850),_xlfn.XLOOKUP(W5850,'[1]AVG SCORE'!F:F,'[1]AVG SCORE'!E:E,""),[1]listings!Q5850)</f>
        <v>4.5</v>
      </c>
      <c r="U5850" s="1" t="str">
        <f t="shared" si="183"/>
        <v>ObergiesingEntire home/apt2</v>
      </c>
      <c r="V5850" s="1" t="str">
        <f>[1]listings!H5850&amp;[1]listings!I5850&amp;[1]listings!G5850</f>
        <v>Entire rental unitEntire home/aptObergiesing</v>
      </c>
      <c r="W5850" s="1" t="str">
        <f>[1]listings!G5850&amp;[1]listings!H5850&amp;[1]listings!I5850&amp;[1]listings!J5850</f>
        <v>ObergiesingEntire rental unitEntire home/apt2</v>
      </c>
      <c r="X5850" s="38">
        <v>48.120426205672103</v>
      </c>
      <c r="Y5850" s="38">
        <v>11.5348821891796</v>
      </c>
    </row>
    <row r="5851" spans="1:25" ht="16" x14ac:dyDescent="0.2">
      <c r="A5851" s="4" t="s">
        <v>11083</v>
      </c>
      <c r="B5851" s="1" t="s">
        <v>11084</v>
      </c>
      <c r="C5851" s="1">
        <v>329943224</v>
      </c>
      <c r="D5851" s="1" t="s">
        <v>1564</v>
      </c>
      <c r="E5851" s="3">
        <v>43852</v>
      </c>
      <c r="F5851" s="1">
        <v>22</v>
      </c>
      <c r="G5851" s="1" t="s">
        <v>179</v>
      </c>
      <c r="H5851" s="1" t="s">
        <v>32</v>
      </c>
      <c r="I5851" s="1" t="s">
        <v>33</v>
      </c>
      <c r="J5851" s="1">
        <v>2</v>
      </c>
      <c r="K5851" s="2">
        <v>165</v>
      </c>
      <c r="L5851" s="2">
        <f>IF(ISBLANK(K5851),_xlfn.XLOOKUP(U5851,'[1]AVG PRICE'!E:E,'[1]AVG PRICE'!D:D,""),[1]listings!K5851)</f>
        <v>165</v>
      </c>
      <c r="M5851" s="1">
        <v>66.2</v>
      </c>
      <c r="N5851" s="1">
        <v>365</v>
      </c>
      <c r="O5851" s="1">
        <v>1</v>
      </c>
      <c r="P5851" s="2">
        <f t="shared" si="182"/>
        <v>35574</v>
      </c>
      <c r="Q5851" s="1">
        <v>5</v>
      </c>
      <c r="R5851" s="1">
        <f>IF(ISBLANK(S5851),_xlfn.XLOOKUP(V5851,'[1]AVG REVIEWS'!E:E,'[1]AVG REVIEWS'!D:D,""),[1]listings!S5851)</f>
        <v>1</v>
      </c>
      <c r="S5851" s="1">
        <v>1</v>
      </c>
      <c r="T5851" s="1">
        <f>IF(ISBLANK(Q5851),_xlfn.XLOOKUP(W5851,'[1]AVG SCORE'!F:F,'[1]AVG SCORE'!E:E,""),[1]listings!Q5851)</f>
        <v>5</v>
      </c>
      <c r="U5851" s="1" t="str">
        <f t="shared" si="183"/>
        <v>Altstadt-LehelEntire home/apt2</v>
      </c>
      <c r="V5851" s="1" t="str">
        <f>[1]listings!H5851&amp;[1]listings!I5851&amp;[1]listings!G5851</f>
        <v>Entire rental unitEntire home/aptAltstadt-Lehel</v>
      </c>
      <c r="W5851" s="1" t="str">
        <f>[1]listings!G5851&amp;[1]listings!H5851&amp;[1]listings!I5851&amp;[1]listings!J5851</f>
        <v>Altstadt-LehelEntire rental unitEntire home/apt2</v>
      </c>
      <c r="X5851" s="38">
        <v>48.1616367328905</v>
      </c>
      <c r="Y5851" s="38">
        <v>11.563780421645699</v>
      </c>
    </row>
    <row r="5852" spans="1:25" ht="16" x14ac:dyDescent="0.2">
      <c r="A5852" s="4" t="s">
        <v>11085</v>
      </c>
      <c r="B5852" s="1" t="s">
        <v>11086</v>
      </c>
      <c r="C5852" s="1">
        <v>157757758</v>
      </c>
      <c r="D5852" s="1" t="s">
        <v>430</v>
      </c>
      <c r="E5852" s="3">
        <v>43046</v>
      </c>
      <c r="F5852" s="1">
        <v>2</v>
      </c>
      <c r="G5852" s="1" t="s">
        <v>63</v>
      </c>
      <c r="H5852" s="1" t="s">
        <v>51</v>
      </c>
      <c r="I5852" s="1" t="s">
        <v>47</v>
      </c>
      <c r="J5852" s="1">
        <v>2</v>
      </c>
      <c r="K5852" s="2">
        <v>99</v>
      </c>
      <c r="L5852" s="2">
        <f>IF(ISBLANK(K5852),_xlfn.XLOOKUP(U5852,'[1]AVG PRICE'!E:E,'[1]AVG PRICE'!D:D,""),[1]listings!K5852)</f>
        <v>99</v>
      </c>
      <c r="M5852" s="1">
        <v>1</v>
      </c>
      <c r="N5852" s="1">
        <v>365</v>
      </c>
      <c r="O5852" s="1">
        <v>3</v>
      </c>
      <c r="P5852" s="2">
        <f t="shared" si="182"/>
        <v>18117</v>
      </c>
      <c r="Q5852" s="1">
        <v>4.33</v>
      </c>
      <c r="R5852" s="1">
        <f>IF(ISBLANK(S5852),_xlfn.XLOOKUP(V5852,'[1]AVG REVIEWS'!E:E,'[1]AVG REVIEWS'!D:D,""),[1]listings!S5852)</f>
        <v>0.41</v>
      </c>
      <c r="S5852" s="1">
        <v>0.41</v>
      </c>
      <c r="T5852" s="1">
        <f>IF(ISBLANK(Q5852),_xlfn.XLOOKUP(W5852,'[1]AVG SCORE'!F:F,'[1]AVG SCORE'!E:E,""),[1]listings!Q5852)</f>
        <v>4.33</v>
      </c>
      <c r="U5852" s="1" t="str">
        <f t="shared" si="183"/>
        <v>BogenhausenPrivate room2</v>
      </c>
      <c r="V5852" s="1" t="str">
        <f>[1]listings!H5852&amp;[1]listings!I5852&amp;[1]listings!G5852</f>
        <v>Private room in rental unitPrivate roomBogenhausen</v>
      </c>
      <c r="W5852" s="1" t="str">
        <f>[1]listings!G5852&amp;[1]listings!H5852&amp;[1]listings!I5852&amp;[1]listings!J5852</f>
        <v>BogenhausenPrivate room in rental unitPrivate room2</v>
      </c>
      <c r="X5852" s="38">
        <v>48.205657288764797</v>
      </c>
      <c r="Y5852" s="38">
        <v>11.581286328812199</v>
      </c>
    </row>
    <row r="5853" spans="1:25" ht="16" x14ac:dyDescent="0.2">
      <c r="A5853" s="4" t="s">
        <v>11087</v>
      </c>
      <c r="B5853" s="1" t="s">
        <v>11088</v>
      </c>
      <c r="C5853" s="1">
        <v>188652023</v>
      </c>
      <c r="D5853" s="1" t="s">
        <v>11089</v>
      </c>
      <c r="E5853" s="3">
        <v>43229</v>
      </c>
      <c r="F5853" s="1">
        <v>1</v>
      </c>
      <c r="G5853" s="1" t="s">
        <v>294</v>
      </c>
      <c r="H5853" s="1" t="s">
        <v>32</v>
      </c>
      <c r="I5853" s="1" t="s">
        <v>33</v>
      </c>
      <c r="J5853" s="1">
        <v>2</v>
      </c>
      <c r="K5853" s="2">
        <v>143</v>
      </c>
      <c r="L5853" s="2">
        <f>IF(ISBLANK(K5853),_xlfn.XLOOKUP(U5853,'[1]AVG PRICE'!E:E,'[1]AVG PRICE'!D:D,""),[1]listings!K5853)</f>
        <v>143</v>
      </c>
      <c r="M5853" s="1">
        <v>3</v>
      </c>
      <c r="N5853" s="1">
        <v>30</v>
      </c>
      <c r="O5853" s="1">
        <v>14</v>
      </c>
      <c r="P5853" s="2">
        <f t="shared" si="182"/>
        <v>2359.5</v>
      </c>
      <c r="Q5853" s="1">
        <v>4.8600000000000003</v>
      </c>
      <c r="R5853" s="1">
        <f>IF(ISBLANK(S5853),_xlfn.XLOOKUP(V5853,'[1]AVG REVIEWS'!E:E,'[1]AVG REVIEWS'!D:D,""),[1]listings!S5853)</f>
        <v>2.1800000000000002</v>
      </c>
      <c r="S5853" s="1">
        <v>2.1800000000000002</v>
      </c>
      <c r="T5853" s="1">
        <f>IF(ISBLANK(Q5853),_xlfn.XLOOKUP(W5853,'[1]AVG SCORE'!F:F,'[1]AVG SCORE'!E:E,""),[1]listings!Q5853)</f>
        <v>4.8600000000000003</v>
      </c>
      <c r="U5853" s="1" t="str">
        <f t="shared" si="183"/>
        <v>MoosachEntire home/apt2</v>
      </c>
      <c r="V5853" s="1" t="str">
        <f>[1]listings!H5853&amp;[1]listings!I5853&amp;[1]listings!G5853</f>
        <v>Entire rental unitEntire home/aptMoosach</v>
      </c>
      <c r="W5853" s="1" t="str">
        <f>[1]listings!G5853&amp;[1]listings!H5853&amp;[1]listings!I5853&amp;[1]listings!J5853</f>
        <v>MoosachEntire rental unitEntire home/apt2</v>
      </c>
      <c r="X5853" s="38">
        <v>48.098931</v>
      </c>
      <c r="Y5853" s="38">
        <v>11.511168400000001</v>
      </c>
    </row>
    <row r="5854" spans="1:25" ht="16" x14ac:dyDescent="0.2">
      <c r="A5854" s="4" t="s">
        <v>11090</v>
      </c>
      <c r="B5854" s="1" t="s">
        <v>11091</v>
      </c>
      <c r="C5854" s="1">
        <v>144267070</v>
      </c>
      <c r="D5854" s="1" t="s">
        <v>261</v>
      </c>
      <c r="E5854" s="3">
        <v>42951</v>
      </c>
      <c r="F5854" s="1">
        <v>1</v>
      </c>
      <c r="G5854" s="1" t="s">
        <v>113</v>
      </c>
      <c r="H5854" s="1" t="s">
        <v>32</v>
      </c>
      <c r="I5854" s="1" t="s">
        <v>33</v>
      </c>
      <c r="J5854" s="1">
        <v>3</v>
      </c>
      <c r="K5854" s="2">
        <v>150</v>
      </c>
      <c r="L5854" s="2">
        <f>IF(ISBLANK(K5854),_xlfn.XLOOKUP(U5854,'[1]AVG PRICE'!E:E,'[1]AVG PRICE'!D:D,""),[1]listings!K5854)</f>
        <v>150</v>
      </c>
      <c r="M5854" s="1">
        <v>2</v>
      </c>
      <c r="N5854" s="1">
        <v>365</v>
      </c>
      <c r="O5854" s="1">
        <v>0</v>
      </c>
      <c r="P5854" s="2">
        <f t="shared" si="182"/>
        <v>27525</v>
      </c>
      <c r="R5854" s="1">
        <f>IF(ISBLANK(S5854),_xlfn.XLOOKUP(V5854,'[1]AVG REVIEWS'!E:E,'[1]AVG REVIEWS'!D:D,""),[1]listings!S5854)</f>
        <v>0.81029411764705872</v>
      </c>
      <c r="T5854" s="1">
        <f>IF(ISBLANK(Q5854),_xlfn.XLOOKUP(W5854,'[1]AVG SCORE'!F:F,'[1]AVG SCORE'!E:E,""),[1]listings!Q5854)</f>
        <v>4.4336363636363636</v>
      </c>
      <c r="U5854" s="1" t="str">
        <f t="shared" si="183"/>
        <v>Tudering-RiemEntire home/apt3</v>
      </c>
      <c r="V5854" s="1" t="str">
        <f>[1]listings!H5854&amp;[1]listings!I5854&amp;[1]listings!G5854</f>
        <v>Entire rental unitEntire home/aptTudering-Riem</v>
      </c>
      <c r="W5854" s="1" t="str">
        <f>[1]listings!G5854&amp;[1]listings!H5854&amp;[1]listings!I5854&amp;[1]listings!J5854</f>
        <v>Tudering-RiemEntire rental unitEntire home/apt3</v>
      </c>
      <c r="X5854" s="38">
        <v>48.121783959450902</v>
      </c>
      <c r="Y5854" s="38">
        <v>11.540620859502001</v>
      </c>
    </row>
    <row r="5855" spans="1:25" ht="16" x14ac:dyDescent="0.2">
      <c r="A5855" s="4" t="s">
        <v>11092</v>
      </c>
      <c r="B5855" s="1" t="s">
        <v>11093</v>
      </c>
      <c r="C5855" s="1">
        <v>69919584</v>
      </c>
      <c r="D5855" s="1" t="s">
        <v>345</v>
      </c>
      <c r="E5855" s="3">
        <v>42492</v>
      </c>
      <c r="F5855" s="1">
        <v>2</v>
      </c>
      <c r="G5855" s="1" t="s">
        <v>71</v>
      </c>
      <c r="H5855" s="1" t="s">
        <v>32</v>
      </c>
      <c r="I5855" s="1" t="s">
        <v>33</v>
      </c>
      <c r="J5855" s="1">
        <v>5</v>
      </c>
      <c r="K5855" s="2">
        <v>351</v>
      </c>
      <c r="L5855" s="2">
        <f>IF(ISBLANK(K5855),_xlfn.XLOOKUP(U5855,'[1]AVG PRICE'!E:E,'[1]AVG PRICE'!D:D,""),[1]listings!K5855)</f>
        <v>351</v>
      </c>
      <c r="M5855" s="1">
        <v>3</v>
      </c>
      <c r="N5855" s="1">
        <v>14</v>
      </c>
      <c r="O5855" s="1">
        <v>0</v>
      </c>
      <c r="P5855" s="2">
        <f t="shared" si="182"/>
        <v>2983.5</v>
      </c>
      <c r="R5855" s="1">
        <f>IF(ISBLANK(S5855),_xlfn.XLOOKUP(V5855,'[1]AVG REVIEWS'!E:E,'[1]AVG REVIEWS'!D:D,""),[1]listings!S5855)</f>
        <v>1.0161822660098518</v>
      </c>
      <c r="T5855" s="1">
        <f>IF(ISBLANK(Q5855),_xlfn.XLOOKUP(W5855,'[1]AVG SCORE'!F:F,'[1]AVG SCORE'!E:E,""),[1]listings!Q5855)</f>
        <v>4.648421052631579</v>
      </c>
      <c r="U5855" s="1" t="str">
        <f t="shared" si="183"/>
        <v>Ludwigsvorstadt-IsarvorstadtEntire home/apt5</v>
      </c>
      <c r="V5855" s="1" t="str">
        <f>[1]listings!H5855&amp;[1]listings!I5855&amp;[1]listings!G5855</f>
        <v>Entire rental unitEntire home/aptLudwigsvorstadt-Isarvorstadt</v>
      </c>
      <c r="W5855" s="1" t="str">
        <f>[1]listings!G5855&amp;[1]listings!H5855&amp;[1]listings!I5855&amp;[1]listings!J5855</f>
        <v>Ludwigsvorstadt-IsarvorstadtEntire rental unitEntire home/apt5</v>
      </c>
      <c r="X5855" s="38">
        <v>48.119880000000002</v>
      </c>
      <c r="Y5855" s="38">
        <v>11.574479999999999</v>
      </c>
    </row>
    <row r="5856" spans="1:25" ht="16" x14ac:dyDescent="0.2">
      <c r="A5856" s="4" t="s">
        <v>11094</v>
      </c>
      <c r="B5856" s="1" t="s">
        <v>11095</v>
      </c>
      <c r="C5856" s="1">
        <v>100347155</v>
      </c>
      <c r="D5856" s="1" t="s">
        <v>2254</v>
      </c>
      <c r="E5856" s="3">
        <v>42662</v>
      </c>
      <c r="F5856" s="1">
        <v>1</v>
      </c>
      <c r="G5856" s="1" t="s">
        <v>102</v>
      </c>
      <c r="H5856" s="1" t="s">
        <v>32</v>
      </c>
      <c r="I5856" s="1" t="s">
        <v>33</v>
      </c>
      <c r="J5856" s="1">
        <v>2</v>
      </c>
      <c r="K5856" s="2">
        <v>150</v>
      </c>
      <c r="L5856" s="2">
        <f>IF(ISBLANK(K5856),_xlfn.XLOOKUP(U5856,'[1]AVG PRICE'!E:E,'[1]AVG PRICE'!D:D,""),[1]listings!K5856)</f>
        <v>150</v>
      </c>
      <c r="M5856" s="1">
        <v>1</v>
      </c>
      <c r="N5856" s="1">
        <v>365</v>
      </c>
      <c r="O5856" s="1">
        <v>1</v>
      </c>
      <c r="P5856" s="2">
        <f t="shared" si="182"/>
        <v>27450</v>
      </c>
      <c r="Q5856" s="1">
        <v>4</v>
      </c>
      <c r="R5856" s="1">
        <f>IF(ISBLANK(S5856),_xlfn.XLOOKUP(V5856,'[1]AVG REVIEWS'!E:E,'[1]AVG REVIEWS'!D:D,""),[1]listings!S5856)</f>
        <v>0.17</v>
      </c>
      <c r="S5856" s="1">
        <v>0.17</v>
      </c>
      <c r="T5856" s="1">
        <f>IF(ISBLANK(Q5856),_xlfn.XLOOKUP(W5856,'[1]AVG SCORE'!F:F,'[1]AVG SCORE'!E:E,""),[1]listings!Q5856)</f>
        <v>4</v>
      </c>
      <c r="U5856" s="1" t="str">
        <f t="shared" si="183"/>
        <v>ObergiesingEntire home/apt2</v>
      </c>
      <c r="V5856" s="1" t="str">
        <f>[1]listings!H5856&amp;[1]listings!I5856&amp;[1]listings!G5856</f>
        <v>Entire rental unitEntire home/aptObergiesing</v>
      </c>
      <c r="W5856" s="1" t="str">
        <f>[1]listings!G5856&amp;[1]listings!H5856&amp;[1]listings!I5856&amp;[1]listings!J5856</f>
        <v>ObergiesingEntire rental unitEntire home/apt2</v>
      </c>
      <c r="X5856" s="38">
        <v>48.120480000000001</v>
      </c>
      <c r="Y5856" s="38">
        <v>11.53307</v>
      </c>
    </row>
    <row r="5857" spans="1:25" ht="16" x14ac:dyDescent="0.2">
      <c r="A5857" s="4" t="s">
        <v>11096</v>
      </c>
      <c r="B5857" s="1" t="s">
        <v>11097</v>
      </c>
      <c r="C5857" s="1">
        <v>3582689</v>
      </c>
      <c r="D5857" s="1" t="s">
        <v>11098</v>
      </c>
      <c r="E5857" s="3">
        <v>41168</v>
      </c>
      <c r="F5857" s="1">
        <v>1</v>
      </c>
      <c r="G5857" s="1" t="s">
        <v>63</v>
      </c>
      <c r="H5857" s="1" t="s">
        <v>236</v>
      </c>
      <c r="I5857" s="1" t="s">
        <v>47</v>
      </c>
      <c r="J5857" s="1">
        <v>2</v>
      </c>
      <c r="K5857" s="2">
        <v>79</v>
      </c>
      <c r="L5857" s="2">
        <f>IF(ISBLANK(K5857),_xlfn.XLOOKUP(U5857,'[1]AVG PRICE'!E:E,'[1]AVG PRICE'!D:D,""),[1]listings!K5857)</f>
        <v>79</v>
      </c>
      <c r="M5857" s="1">
        <v>2</v>
      </c>
      <c r="N5857" s="1">
        <v>10</v>
      </c>
      <c r="O5857" s="1">
        <v>0</v>
      </c>
      <c r="P5857" s="2">
        <f t="shared" si="182"/>
        <v>474</v>
      </c>
      <c r="R5857" s="1">
        <f>IF(ISBLANK(S5857),_xlfn.XLOOKUP(V5857,'[1]AVG REVIEWS'!E:E,'[1]AVG REVIEWS'!D:D,""),[1]listings!S5857)</f>
        <v>0.66999999999999993</v>
      </c>
      <c r="T5857" s="1">
        <f>IF(ISBLANK(Q5857),_xlfn.XLOOKUP(W5857,'[1]AVG SCORE'!F:F,'[1]AVG SCORE'!E:E,""),[1]listings!Q5857)</f>
        <v>0</v>
      </c>
      <c r="U5857" s="1" t="str">
        <f t="shared" si="183"/>
        <v>BogenhausenPrivate room2</v>
      </c>
      <c r="V5857" s="1" t="str">
        <f>[1]listings!H5857&amp;[1]listings!I5857&amp;[1]listings!G5857</f>
        <v>Private room in bed and breakfastPrivate roomBogenhausen</v>
      </c>
      <c r="W5857" s="1" t="str">
        <f>[1]listings!G5857&amp;[1]listings!H5857&amp;[1]listings!I5857&amp;[1]listings!J5857</f>
        <v>BogenhausenPrivate room in bed and breakfastPrivate room2</v>
      </c>
      <c r="X5857" s="38">
        <v>48.131889999999999</v>
      </c>
      <c r="Y5857" s="38">
        <v>11.69703</v>
      </c>
    </row>
    <row r="5858" spans="1:25" ht="16" x14ac:dyDescent="0.2">
      <c r="A5858" s="4" t="s">
        <v>11099</v>
      </c>
      <c r="B5858" s="1" t="s">
        <v>11100</v>
      </c>
      <c r="C5858" s="1">
        <v>84301803</v>
      </c>
      <c r="D5858" s="1" t="s">
        <v>1951</v>
      </c>
      <c r="E5858" s="3">
        <v>42568</v>
      </c>
      <c r="F5858" s="1">
        <v>1</v>
      </c>
      <c r="G5858" s="1" t="s">
        <v>74</v>
      </c>
      <c r="H5858" s="1" t="s">
        <v>32</v>
      </c>
      <c r="I5858" s="1" t="s">
        <v>33</v>
      </c>
      <c r="J5858" s="1">
        <v>2</v>
      </c>
      <c r="K5858" s="2">
        <v>147</v>
      </c>
      <c r="L5858" s="2">
        <f>IF(ISBLANK(K5858),_xlfn.XLOOKUP(U5858,'[1]AVG PRICE'!E:E,'[1]AVG PRICE'!D:D,""),[1]listings!K5858)</f>
        <v>147</v>
      </c>
      <c r="M5858" s="1">
        <v>3</v>
      </c>
      <c r="N5858" s="1">
        <v>365</v>
      </c>
      <c r="O5858" s="1">
        <v>3</v>
      </c>
      <c r="P5858" s="2">
        <f t="shared" si="182"/>
        <v>27048</v>
      </c>
      <c r="Q5858" s="1">
        <v>5</v>
      </c>
      <c r="R5858" s="1">
        <f>IF(ISBLANK(S5858),_xlfn.XLOOKUP(V5858,'[1]AVG REVIEWS'!E:E,'[1]AVG REVIEWS'!D:D,""),[1]listings!S5858)</f>
        <v>0.43</v>
      </c>
      <c r="S5858" s="1">
        <v>0.43</v>
      </c>
      <c r="T5858" s="1">
        <f>IF(ISBLANK(Q5858),_xlfn.XLOOKUP(W5858,'[1]AVG SCORE'!F:F,'[1]AVG SCORE'!E:E,""),[1]listings!Q5858)</f>
        <v>5</v>
      </c>
      <c r="U5858" s="1" t="str">
        <f t="shared" si="183"/>
        <v>SendlingEntire home/apt2</v>
      </c>
      <c r="V5858" s="1" t="str">
        <f>[1]listings!H5858&amp;[1]listings!I5858&amp;[1]listings!G5858</f>
        <v>Entire rental unitEntire home/aptSendling</v>
      </c>
      <c r="W5858" s="1" t="str">
        <f>[1]listings!G5858&amp;[1]listings!H5858&amp;[1]listings!I5858&amp;[1]listings!J5858</f>
        <v>SendlingEntire rental unitEntire home/apt2</v>
      </c>
      <c r="X5858" s="38">
        <v>48.143979716328097</v>
      </c>
      <c r="Y5858" s="38">
        <v>11.6192583927382</v>
      </c>
    </row>
    <row r="5859" spans="1:25" ht="16" x14ac:dyDescent="0.2">
      <c r="A5859" s="4" t="s">
        <v>11101</v>
      </c>
      <c r="B5859" s="1" t="s">
        <v>11102</v>
      </c>
      <c r="C5859" s="1">
        <v>422336674</v>
      </c>
      <c r="D5859" s="1" t="s">
        <v>359</v>
      </c>
      <c r="E5859" s="3">
        <v>44448</v>
      </c>
      <c r="F5859" s="1">
        <v>1</v>
      </c>
      <c r="G5859" s="1" t="s">
        <v>39</v>
      </c>
      <c r="H5859" s="1" t="s">
        <v>32</v>
      </c>
      <c r="I5859" s="1" t="s">
        <v>33</v>
      </c>
      <c r="J5859" s="1">
        <v>2</v>
      </c>
      <c r="L5859" s="2">
        <f>IF(ISBLANK(K5859),_xlfn.XLOOKUP(U5859,'[1]AVG PRICE'!E:E,'[1]AVG PRICE'!D:D,""),[1]listings!K5859)</f>
        <v>136.95041322314049</v>
      </c>
      <c r="M5859" s="1">
        <v>3</v>
      </c>
      <c r="N5859" s="1">
        <v>14</v>
      </c>
      <c r="O5859" s="1">
        <v>0</v>
      </c>
      <c r="P5859" s="2">
        <f t="shared" si="182"/>
        <v>1164.0785123966941</v>
      </c>
      <c r="R5859" s="1">
        <f>IF(ISBLANK(S5859),_xlfn.XLOOKUP(V5859,'[1]AVG REVIEWS'!E:E,'[1]AVG REVIEWS'!D:D,""),[1]listings!S5859)</f>
        <v>0.90774086378737473</v>
      </c>
      <c r="T5859" s="1">
        <f>IF(ISBLANK(Q5859),_xlfn.XLOOKUP(W5859,'[1]AVG SCORE'!F:F,'[1]AVG SCORE'!E:E,""),[1]listings!Q5859)</f>
        <v>4.8045098039215679</v>
      </c>
      <c r="U5859" s="1" t="str">
        <f t="shared" si="183"/>
        <v>MaxvorstadtEntire home/apt2</v>
      </c>
      <c r="V5859" s="1" t="str">
        <f>[1]listings!H5859&amp;[1]listings!I5859&amp;[1]listings!G5859</f>
        <v>Entire rental unitEntire home/aptMaxvorstadt</v>
      </c>
      <c r="W5859" s="1" t="str">
        <f>[1]listings!G5859&amp;[1]listings!H5859&amp;[1]listings!I5859&amp;[1]listings!J5859</f>
        <v>MaxvorstadtEntire rental unitEntire home/apt2</v>
      </c>
      <c r="X5859" s="38">
        <v>48.1066203347646</v>
      </c>
      <c r="Y5859" s="38">
        <v>11.5763559673701</v>
      </c>
    </row>
    <row r="5860" spans="1:25" ht="16" x14ac:dyDescent="0.2">
      <c r="A5860" s="4" t="s">
        <v>11103</v>
      </c>
      <c r="B5860" s="1" t="s">
        <v>11104</v>
      </c>
      <c r="C5860" s="1">
        <v>104323582</v>
      </c>
      <c r="D5860" s="1" t="s">
        <v>182</v>
      </c>
      <c r="E5860" s="3">
        <v>42693</v>
      </c>
      <c r="F5860" s="1">
        <v>1</v>
      </c>
      <c r="G5860" s="1" t="s">
        <v>226</v>
      </c>
      <c r="H5860" s="1" t="s">
        <v>32</v>
      </c>
      <c r="I5860" s="1" t="s">
        <v>33</v>
      </c>
      <c r="J5860" s="1">
        <v>4</v>
      </c>
      <c r="K5860" s="2">
        <v>144</v>
      </c>
      <c r="L5860" s="2">
        <f>IF(ISBLANK(K5860),_xlfn.XLOOKUP(U5860,'[1]AVG PRICE'!E:E,'[1]AVG PRICE'!D:D,""),[1]listings!K5860)</f>
        <v>144</v>
      </c>
      <c r="M5860" s="1">
        <v>1</v>
      </c>
      <c r="N5860" s="1">
        <v>12</v>
      </c>
      <c r="O5860" s="1">
        <v>4</v>
      </c>
      <c r="P5860" s="2">
        <f t="shared" si="182"/>
        <v>936</v>
      </c>
      <c r="Q5860" s="1">
        <v>5</v>
      </c>
      <c r="R5860" s="1">
        <f>IF(ISBLANK(S5860),_xlfn.XLOOKUP(V5860,'[1]AVG REVIEWS'!E:E,'[1]AVG REVIEWS'!D:D,""),[1]listings!S5860)</f>
        <v>0.67</v>
      </c>
      <c r="S5860" s="1">
        <v>0.67</v>
      </c>
      <c r="T5860" s="1">
        <f>IF(ISBLANK(Q5860),_xlfn.XLOOKUP(W5860,'[1]AVG SCORE'!F:F,'[1]AVG SCORE'!E:E,""),[1]listings!Q5860)</f>
        <v>5</v>
      </c>
      <c r="U5860" s="1" t="str">
        <f t="shared" si="183"/>
        <v>LaimEntire home/apt4</v>
      </c>
      <c r="V5860" s="1" t="str">
        <f>[1]listings!H5860&amp;[1]listings!I5860&amp;[1]listings!G5860</f>
        <v>Entire rental unitEntire home/aptLaim</v>
      </c>
      <c r="W5860" s="1" t="str">
        <f>[1]listings!G5860&amp;[1]listings!H5860&amp;[1]listings!I5860&amp;[1]listings!J5860</f>
        <v>LaimEntire rental unitEntire home/apt4</v>
      </c>
      <c r="X5860" s="38">
        <v>48.112932499999999</v>
      </c>
      <c r="Y5860" s="38">
        <v>11.524957499999999</v>
      </c>
    </row>
    <row r="5861" spans="1:25" ht="16" x14ac:dyDescent="0.2">
      <c r="A5861" s="4" t="s">
        <v>11105</v>
      </c>
      <c r="B5861" s="1" t="s">
        <v>11106</v>
      </c>
      <c r="C5861" s="1">
        <v>595095546</v>
      </c>
      <c r="D5861" s="1" t="s">
        <v>11107</v>
      </c>
      <c r="E5861" s="3">
        <v>45513</v>
      </c>
      <c r="F5861" s="1">
        <v>1</v>
      </c>
      <c r="G5861" s="1" t="s">
        <v>45</v>
      </c>
      <c r="H5861" s="1" t="s">
        <v>46</v>
      </c>
      <c r="I5861" s="1" t="s">
        <v>47</v>
      </c>
      <c r="J5861" s="1">
        <v>3</v>
      </c>
      <c r="K5861" s="2">
        <v>162</v>
      </c>
      <c r="L5861" s="2">
        <f>IF(ISBLANK(K5861),_xlfn.XLOOKUP(U5861,'[1]AVG PRICE'!E:E,'[1]AVG PRICE'!D:D,""),[1]listings!K5861)</f>
        <v>162</v>
      </c>
      <c r="M5861" s="1">
        <v>1</v>
      </c>
      <c r="N5861" s="1">
        <v>5</v>
      </c>
      <c r="O5861" s="1">
        <v>6</v>
      </c>
      <c r="P5861" s="2">
        <f t="shared" si="182"/>
        <v>486</v>
      </c>
      <c r="Q5861" s="1">
        <v>4.67</v>
      </c>
      <c r="R5861" s="1">
        <f>IF(ISBLANK(S5861),_xlfn.XLOOKUP(V5861,'[1]AVG REVIEWS'!E:E,'[1]AVG REVIEWS'!D:D,""),[1]listings!S5861)</f>
        <v>0.85</v>
      </c>
      <c r="S5861" s="1">
        <v>0.85</v>
      </c>
      <c r="T5861" s="1">
        <f>IF(ISBLANK(Q5861),_xlfn.XLOOKUP(W5861,'[1]AVG SCORE'!F:F,'[1]AVG SCORE'!E:E,""),[1]listings!Q5861)</f>
        <v>4.67</v>
      </c>
      <c r="U5861" s="1" t="str">
        <f t="shared" si="183"/>
        <v>Sendling-WestparkPrivate room3</v>
      </c>
      <c r="V5861" s="1" t="str">
        <f>[1]listings!H5861&amp;[1]listings!I5861&amp;[1]listings!G5861</f>
        <v>Private room in homePrivate roomSendling-Westpark</v>
      </c>
      <c r="W5861" s="1" t="str">
        <f>[1]listings!G5861&amp;[1]listings!H5861&amp;[1]listings!I5861&amp;[1]listings!J5861</f>
        <v>Sendling-WestparkPrivate room in homePrivate room3</v>
      </c>
      <c r="X5861" s="38">
        <v>48.115409999999997</v>
      </c>
      <c r="Y5861" s="38">
        <v>11.50478</v>
      </c>
    </row>
    <row r="5862" spans="1:25" ht="16" x14ac:dyDescent="0.2">
      <c r="A5862" s="4" t="s">
        <v>11108</v>
      </c>
      <c r="B5862" s="1" t="s">
        <v>11109</v>
      </c>
      <c r="C5862" s="1">
        <v>192642231</v>
      </c>
      <c r="D5862" s="1" t="s">
        <v>349</v>
      </c>
      <c r="E5862" s="3">
        <v>43251</v>
      </c>
      <c r="F5862" s="1">
        <v>2</v>
      </c>
      <c r="G5862" s="1" t="s">
        <v>71</v>
      </c>
      <c r="H5862" s="1" t="s">
        <v>32</v>
      </c>
      <c r="I5862" s="1" t="s">
        <v>33</v>
      </c>
      <c r="J5862" s="1">
        <v>2</v>
      </c>
      <c r="K5862" s="2">
        <v>200</v>
      </c>
      <c r="L5862" s="2">
        <f>IF(ISBLANK(K5862),_xlfn.XLOOKUP(U5862,'[1]AVG PRICE'!E:E,'[1]AVG PRICE'!D:D,""),[1]listings!K5862)</f>
        <v>200</v>
      </c>
      <c r="M5862" s="1">
        <v>1</v>
      </c>
      <c r="N5862" s="1">
        <v>3</v>
      </c>
      <c r="O5862" s="1">
        <v>1</v>
      </c>
      <c r="P5862" s="2">
        <f t="shared" si="182"/>
        <v>400</v>
      </c>
      <c r="Q5862" s="1">
        <v>5</v>
      </c>
      <c r="R5862" s="1">
        <f>IF(ISBLANK(S5862),_xlfn.XLOOKUP(V5862,'[1]AVG REVIEWS'!E:E,'[1]AVG REVIEWS'!D:D,""),[1]listings!S5862)</f>
        <v>0.14000000000000001</v>
      </c>
      <c r="S5862" s="1">
        <v>0.14000000000000001</v>
      </c>
      <c r="T5862" s="1">
        <f>IF(ISBLANK(Q5862),_xlfn.XLOOKUP(W5862,'[1]AVG SCORE'!F:F,'[1]AVG SCORE'!E:E,""),[1]listings!Q5862)</f>
        <v>5</v>
      </c>
      <c r="U5862" s="1" t="str">
        <f t="shared" si="183"/>
        <v>Ludwigsvorstadt-IsarvorstadtEntire home/apt2</v>
      </c>
      <c r="V5862" s="1" t="str">
        <f>[1]listings!H5862&amp;[1]listings!I5862&amp;[1]listings!G5862</f>
        <v>Entire rental unitEntire home/aptLudwigsvorstadt-Isarvorstadt</v>
      </c>
      <c r="W5862" s="1" t="str">
        <f>[1]listings!G5862&amp;[1]listings!H5862&amp;[1]listings!I5862&amp;[1]listings!J5862</f>
        <v>Ludwigsvorstadt-IsarvorstadtEntire rental unitEntire home/apt2</v>
      </c>
      <c r="X5862" s="38">
        <v>48.113779014036403</v>
      </c>
      <c r="Y5862" s="38">
        <v>11.5732913464308</v>
      </c>
    </row>
    <row r="5863" spans="1:25" ht="16" x14ac:dyDescent="0.2">
      <c r="A5863" s="4" t="s">
        <v>11110</v>
      </c>
      <c r="B5863" s="1" t="s">
        <v>11111</v>
      </c>
      <c r="C5863" s="1">
        <v>91819883</v>
      </c>
      <c r="D5863" s="1" t="s">
        <v>11112</v>
      </c>
      <c r="E5863" s="3">
        <v>42607</v>
      </c>
      <c r="F5863" s="1">
        <v>1</v>
      </c>
      <c r="G5863" s="1" t="s">
        <v>226</v>
      </c>
      <c r="H5863" s="1" t="s">
        <v>51</v>
      </c>
      <c r="I5863" s="1" t="s">
        <v>47</v>
      </c>
      <c r="J5863" s="1">
        <v>2</v>
      </c>
      <c r="K5863" s="2">
        <v>102</v>
      </c>
      <c r="L5863" s="2">
        <f>IF(ISBLANK(K5863),_xlfn.XLOOKUP(U5863,'[1]AVG PRICE'!E:E,'[1]AVG PRICE'!D:D,""),[1]listings!K5863)</f>
        <v>102</v>
      </c>
      <c r="M5863" s="1">
        <v>5</v>
      </c>
      <c r="N5863" s="1">
        <v>365</v>
      </c>
      <c r="O5863" s="1">
        <v>0</v>
      </c>
      <c r="P5863" s="2">
        <f t="shared" si="182"/>
        <v>18870</v>
      </c>
      <c r="R5863" s="1">
        <f>IF(ISBLANK(S5863),_xlfn.XLOOKUP(V5863,'[1]AVG REVIEWS'!E:E,'[1]AVG REVIEWS'!D:D,""),[1]listings!S5863)</f>
        <v>0.9395</v>
      </c>
      <c r="T5863" s="1">
        <f>IF(ISBLANK(Q5863),_xlfn.XLOOKUP(W5863,'[1]AVG SCORE'!F:F,'[1]AVG SCORE'!E:E,""),[1]listings!Q5863)</f>
        <v>4.8821739130434771</v>
      </c>
      <c r="U5863" s="1" t="str">
        <f t="shared" si="183"/>
        <v>LaimPrivate room2</v>
      </c>
      <c r="V5863" s="1" t="str">
        <f>[1]listings!H5863&amp;[1]listings!I5863&amp;[1]listings!G5863</f>
        <v>Private room in rental unitPrivate roomLaim</v>
      </c>
      <c r="W5863" s="1" t="str">
        <f>[1]listings!G5863&amp;[1]listings!H5863&amp;[1]listings!I5863&amp;[1]listings!J5863</f>
        <v>LaimPrivate room in rental unitPrivate room2</v>
      </c>
      <c r="X5863" s="38">
        <v>48.1432133540184</v>
      </c>
      <c r="Y5863" s="38">
        <v>11.603422188547899</v>
      </c>
    </row>
    <row r="5864" spans="1:25" ht="16" x14ac:dyDescent="0.2">
      <c r="A5864" s="4" t="s">
        <v>11113</v>
      </c>
      <c r="B5864" s="1" t="s">
        <v>11114</v>
      </c>
      <c r="C5864" s="1">
        <v>14984796</v>
      </c>
      <c r="D5864" s="1" t="s">
        <v>11115</v>
      </c>
      <c r="E5864" s="3">
        <v>41760</v>
      </c>
      <c r="F5864" s="1">
        <v>2</v>
      </c>
      <c r="G5864" s="1" t="s">
        <v>59</v>
      </c>
      <c r="H5864" s="1" t="s">
        <v>32</v>
      </c>
      <c r="I5864" s="1" t="s">
        <v>33</v>
      </c>
      <c r="J5864" s="1">
        <v>2</v>
      </c>
      <c r="K5864" s="2">
        <v>180</v>
      </c>
      <c r="L5864" s="2">
        <f>IF(ISBLANK(K5864),_xlfn.XLOOKUP(U5864,'[1]AVG PRICE'!E:E,'[1]AVG PRICE'!D:D,""),[1]listings!K5864)</f>
        <v>180</v>
      </c>
      <c r="M5864" s="1">
        <v>3</v>
      </c>
      <c r="N5864" s="1">
        <v>365</v>
      </c>
      <c r="O5864" s="1">
        <v>1</v>
      </c>
      <c r="P5864" s="2">
        <f t="shared" si="182"/>
        <v>33120</v>
      </c>
      <c r="Q5864" s="1">
        <v>5</v>
      </c>
      <c r="R5864" s="1">
        <f>IF(ISBLANK(S5864),_xlfn.XLOOKUP(V5864,'[1]AVG REVIEWS'!E:E,'[1]AVG REVIEWS'!D:D,""),[1]listings!S5864)</f>
        <v>0.17</v>
      </c>
      <c r="S5864" s="1">
        <v>0.17</v>
      </c>
      <c r="T5864" s="1">
        <f>IF(ISBLANK(Q5864),_xlfn.XLOOKUP(W5864,'[1]AVG SCORE'!F:F,'[1]AVG SCORE'!E:E,""),[1]listings!Q5864)</f>
        <v>5</v>
      </c>
      <c r="U5864" s="1" t="str">
        <f t="shared" si="183"/>
        <v>Schwanthalerh√∂heEntire home/apt2</v>
      </c>
      <c r="V5864" s="1" t="str">
        <f>[1]listings!H5864&amp;[1]listings!I5864&amp;[1]listings!G5864</f>
        <v>Entire rental unitEntire home/aptSchwanthalerh√∂he</v>
      </c>
      <c r="W5864" s="1" t="str">
        <f>[1]listings!G5864&amp;[1]listings!H5864&amp;[1]listings!I5864&amp;[1]listings!J5864</f>
        <v>Schwanthalerh√∂heEntire rental unitEntire home/apt2</v>
      </c>
      <c r="X5864" s="38">
        <v>48.153518108741899</v>
      </c>
      <c r="Y5864" s="38">
        <v>11.5549507288209</v>
      </c>
    </row>
    <row r="5865" spans="1:25" ht="16" x14ac:dyDescent="0.2">
      <c r="A5865" s="4" t="s">
        <v>11116</v>
      </c>
      <c r="B5865" s="1" t="s">
        <v>11117</v>
      </c>
      <c r="C5865" s="1">
        <v>70744009</v>
      </c>
      <c r="D5865" s="1" t="s">
        <v>1457</v>
      </c>
      <c r="E5865" s="3">
        <v>42497</v>
      </c>
      <c r="F5865" s="1">
        <v>4</v>
      </c>
      <c r="G5865" s="1" t="s">
        <v>100</v>
      </c>
      <c r="H5865" s="1" t="s">
        <v>32</v>
      </c>
      <c r="I5865" s="1" t="s">
        <v>33</v>
      </c>
      <c r="J5865" s="1">
        <v>2</v>
      </c>
      <c r="K5865" s="2">
        <v>84</v>
      </c>
      <c r="L5865" s="2">
        <f>IF(ISBLANK(K5865),_xlfn.XLOOKUP(U5865,'[1]AVG PRICE'!E:E,'[1]AVG PRICE'!D:D,""),[1]listings!K5865)</f>
        <v>84</v>
      </c>
      <c r="M5865" s="1">
        <v>1</v>
      </c>
      <c r="N5865" s="1">
        <v>365</v>
      </c>
      <c r="O5865" s="1">
        <v>0</v>
      </c>
      <c r="P5865" s="2">
        <f t="shared" si="182"/>
        <v>15372</v>
      </c>
      <c r="R5865" s="1">
        <f>IF(ISBLANK(S5865),_xlfn.XLOOKUP(V5865,'[1]AVG REVIEWS'!E:E,'[1]AVG REVIEWS'!D:D,""),[1]listings!S5865)</f>
        <v>0.89547368421052664</v>
      </c>
      <c r="T5865" s="1">
        <f>IF(ISBLANK(Q5865),_xlfn.XLOOKUP(W5865,'[1]AVG SCORE'!F:F,'[1]AVG SCORE'!E:E,""),[1]listings!Q5865)</f>
        <v>4.8004651162790681</v>
      </c>
      <c r="U5865" s="1" t="str">
        <f t="shared" si="183"/>
        <v>Untergiesing-HarlachingEntire home/apt2</v>
      </c>
      <c r="V5865" s="1" t="str">
        <f>[1]listings!H5865&amp;[1]listings!I5865&amp;[1]listings!G5865</f>
        <v>Entire rental unitEntire home/aptUntergiesing-Harlaching</v>
      </c>
      <c r="W5865" s="1" t="str">
        <f>[1]listings!G5865&amp;[1]listings!H5865&amp;[1]listings!I5865&amp;[1]listings!J5865</f>
        <v>Untergiesing-HarlachingEntire rental unitEntire home/apt2</v>
      </c>
      <c r="X5865" s="38">
        <v>48.129778347292302</v>
      </c>
      <c r="Y5865" s="38">
        <v>11.611944161377</v>
      </c>
    </row>
    <row r="5866" spans="1:25" ht="16" x14ac:dyDescent="0.2">
      <c r="A5866" s="4" t="s">
        <v>11118</v>
      </c>
      <c r="B5866" s="1" t="s">
        <v>11119</v>
      </c>
      <c r="C5866" s="1">
        <v>595157038</v>
      </c>
      <c r="D5866" s="1" t="s">
        <v>3138</v>
      </c>
      <c r="E5866" s="3">
        <v>45513</v>
      </c>
      <c r="F5866" s="1">
        <v>1</v>
      </c>
      <c r="G5866" s="1" t="s">
        <v>39</v>
      </c>
      <c r="H5866" s="1" t="s">
        <v>32</v>
      </c>
      <c r="I5866" s="1" t="s">
        <v>33</v>
      </c>
      <c r="J5866" s="1">
        <v>4</v>
      </c>
      <c r="K5866" s="2">
        <v>248</v>
      </c>
      <c r="L5866" s="2">
        <f>IF(ISBLANK(K5866),_xlfn.XLOOKUP(U5866,'[1]AVG PRICE'!E:E,'[1]AVG PRICE'!D:D,""),[1]listings!K5866)</f>
        <v>248</v>
      </c>
      <c r="M5866" s="1">
        <v>1</v>
      </c>
      <c r="N5866" s="1">
        <v>20</v>
      </c>
      <c r="O5866" s="1">
        <v>1</v>
      </c>
      <c r="P5866" s="2">
        <f t="shared" si="182"/>
        <v>2604</v>
      </c>
      <c r="Q5866" s="1">
        <v>5</v>
      </c>
      <c r="R5866" s="1">
        <f>IF(ISBLANK(S5866),_xlfn.XLOOKUP(V5866,'[1]AVG REVIEWS'!E:E,'[1]AVG REVIEWS'!D:D,""),[1]listings!S5866)</f>
        <v>0.14000000000000001</v>
      </c>
      <c r="S5866" s="1">
        <v>0.14000000000000001</v>
      </c>
      <c r="T5866" s="1">
        <f>IF(ISBLANK(Q5866),_xlfn.XLOOKUP(W5866,'[1]AVG SCORE'!F:F,'[1]AVG SCORE'!E:E,""),[1]listings!Q5866)</f>
        <v>5</v>
      </c>
      <c r="U5866" s="1" t="str">
        <f t="shared" si="183"/>
        <v>MaxvorstadtEntire home/apt4</v>
      </c>
      <c r="V5866" s="1" t="str">
        <f>[1]listings!H5866&amp;[1]listings!I5866&amp;[1]listings!G5866</f>
        <v>Entire rental unitEntire home/aptMaxvorstadt</v>
      </c>
      <c r="W5866" s="1" t="str">
        <f>[1]listings!G5866&amp;[1]listings!H5866&amp;[1]listings!I5866&amp;[1]listings!J5866</f>
        <v>MaxvorstadtEntire rental unitEntire home/apt4</v>
      </c>
      <c r="X5866" s="38">
        <v>48.141531609638001</v>
      </c>
      <c r="Y5866" s="38">
        <v>11.487943125287501</v>
      </c>
    </row>
    <row r="5867" spans="1:25" ht="16" x14ac:dyDescent="0.2">
      <c r="A5867" s="4" t="s">
        <v>11120</v>
      </c>
      <c r="B5867" s="1" t="s">
        <v>11121</v>
      </c>
      <c r="C5867" s="1">
        <v>140367933</v>
      </c>
      <c r="D5867" s="1" t="s">
        <v>11122</v>
      </c>
      <c r="E5867" s="3">
        <v>42930</v>
      </c>
      <c r="F5867" s="1">
        <v>5</v>
      </c>
      <c r="G5867" s="1" t="s">
        <v>66</v>
      </c>
      <c r="H5867" s="1" t="s">
        <v>32</v>
      </c>
      <c r="I5867" s="1" t="s">
        <v>33</v>
      </c>
      <c r="J5867" s="1">
        <v>6</v>
      </c>
      <c r="K5867" s="2">
        <v>181</v>
      </c>
      <c r="L5867" s="2">
        <f>IF(ISBLANK(K5867),_xlfn.XLOOKUP(U5867,'[1]AVG PRICE'!E:E,'[1]AVG PRICE'!D:D,""),[1]listings!K5867)</f>
        <v>181</v>
      </c>
      <c r="M5867" s="1">
        <v>2</v>
      </c>
      <c r="N5867" s="1">
        <v>60</v>
      </c>
      <c r="O5867" s="1">
        <v>5</v>
      </c>
      <c r="P5867" s="2">
        <f t="shared" si="182"/>
        <v>5611</v>
      </c>
      <c r="Q5867" s="1">
        <v>5</v>
      </c>
      <c r="R5867" s="1">
        <f>IF(ISBLANK(S5867),_xlfn.XLOOKUP(V5867,'[1]AVG REVIEWS'!E:E,'[1]AVG REVIEWS'!D:D,""),[1]listings!S5867)</f>
        <v>0.75</v>
      </c>
      <c r="S5867" s="1">
        <v>0.75</v>
      </c>
      <c r="T5867" s="1">
        <f>IF(ISBLANK(Q5867),_xlfn.XLOOKUP(W5867,'[1]AVG SCORE'!F:F,'[1]AVG SCORE'!E:E,""),[1]listings!Q5867)</f>
        <v>5</v>
      </c>
      <c r="U5867" s="1" t="str">
        <f t="shared" si="183"/>
        <v>Au-HaidhausenEntire home/apt6</v>
      </c>
      <c r="V5867" s="1" t="str">
        <f>[1]listings!H5867&amp;[1]listings!I5867&amp;[1]listings!G5867</f>
        <v>Entire rental unitEntire home/aptAu-Haidhausen</v>
      </c>
      <c r="W5867" s="1" t="str">
        <f>[1]listings!G5867&amp;[1]listings!H5867&amp;[1]listings!I5867&amp;[1]listings!J5867</f>
        <v>Au-HaidhausenEntire rental unitEntire home/apt6</v>
      </c>
      <c r="X5867" s="38">
        <v>48.134419999999999</v>
      </c>
      <c r="Y5867" s="38">
        <v>11.54236</v>
      </c>
    </row>
    <row r="5868" spans="1:25" ht="16" x14ac:dyDescent="0.2">
      <c r="A5868" s="4" t="s">
        <v>11123</v>
      </c>
      <c r="B5868" s="1" t="s">
        <v>11124</v>
      </c>
      <c r="C5868" s="1">
        <v>50302527</v>
      </c>
      <c r="D5868" s="1" t="s">
        <v>44</v>
      </c>
      <c r="E5868" s="3">
        <v>42339</v>
      </c>
      <c r="F5868" s="1">
        <v>1</v>
      </c>
      <c r="G5868" s="1" t="s">
        <v>39</v>
      </c>
      <c r="H5868" s="1" t="s">
        <v>32</v>
      </c>
      <c r="I5868" s="1" t="s">
        <v>33</v>
      </c>
      <c r="J5868" s="1">
        <v>2</v>
      </c>
      <c r="K5868" s="2">
        <v>87</v>
      </c>
      <c r="L5868" s="2">
        <f>IF(ISBLANK(K5868),_xlfn.XLOOKUP(U5868,'[1]AVG PRICE'!E:E,'[1]AVG PRICE'!D:D,""),[1]listings!K5868)</f>
        <v>87</v>
      </c>
      <c r="M5868" s="1">
        <v>5.0999999999999996</v>
      </c>
      <c r="N5868" s="1">
        <v>21</v>
      </c>
      <c r="O5868" s="1">
        <v>3</v>
      </c>
      <c r="P5868" s="2">
        <f t="shared" si="182"/>
        <v>1135.3500000000001</v>
      </c>
      <c r="Q5868" s="1">
        <v>5</v>
      </c>
      <c r="R5868" s="1">
        <f>IF(ISBLANK(S5868),_xlfn.XLOOKUP(V5868,'[1]AVG REVIEWS'!E:E,'[1]AVG REVIEWS'!D:D,""),[1]listings!S5868)</f>
        <v>0.51</v>
      </c>
      <c r="S5868" s="1">
        <v>0.51</v>
      </c>
      <c r="T5868" s="1">
        <f>IF(ISBLANK(Q5868),_xlfn.XLOOKUP(W5868,'[1]AVG SCORE'!F:F,'[1]AVG SCORE'!E:E,""),[1]listings!Q5868)</f>
        <v>5</v>
      </c>
      <c r="U5868" s="1" t="str">
        <f t="shared" si="183"/>
        <v>MaxvorstadtEntire home/apt2</v>
      </c>
      <c r="V5868" s="1" t="str">
        <f>[1]listings!H5868&amp;[1]listings!I5868&amp;[1]listings!G5868</f>
        <v>Entire rental unitEntire home/aptMaxvorstadt</v>
      </c>
      <c r="W5868" s="1" t="str">
        <f>[1]listings!G5868&amp;[1]listings!H5868&amp;[1]listings!I5868&amp;[1]listings!J5868</f>
        <v>MaxvorstadtEntire rental unitEntire home/apt2</v>
      </c>
      <c r="X5868" s="38">
        <v>48.139249999999997</v>
      </c>
      <c r="Y5868" s="38">
        <v>11.552300000000001</v>
      </c>
    </row>
    <row r="5869" spans="1:25" ht="16" x14ac:dyDescent="0.2">
      <c r="A5869" s="4" t="s">
        <v>11125</v>
      </c>
      <c r="B5869" s="1" t="s">
        <v>11126</v>
      </c>
      <c r="C5869" s="1">
        <v>587436474</v>
      </c>
      <c r="D5869" s="1" t="s">
        <v>683</v>
      </c>
      <c r="E5869" s="3">
        <v>45477</v>
      </c>
      <c r="F5869" s="1">
        <v>15</v>
      </c>
      <c r="G5869" s="1" t="s">
        <v>226</v>
      </c>
      <c r="H5869" s="1" t="s">
        <v>32</v>
      </c>
      <c r="I5869" s="1" t="s">
        <v>33</v>
      </c>
      <c r="J5869" s="1">
        <v>2</v>
      </c>
      <c r="K5869" s="2">
        <v>140</v>
      </c>
      <c r="L5869" s="2">
        <f>IF(ISBLANK(K5869),_xlfn.XLOOKUP(U5869,'[1]AVG PRICE'!E:E,'[1]AVG PRICE'!D:D,""),[1]listings!K5869)</f>
        <v>140</v>
      </c>
      <c r="M5869" s="1">
        <v>2</v>
      </c>
      <c r="N5869" s="1">
        <v>31</v>
      </c>
      <c r="O5869" s="1">
        <v>12</v>
      </c>
      <c r="P5869" s="2">
        <f t="shared" si="182"/>
        <v>2310</v>
      </c>
      <c r="Q5869" s="1">
        <v>4.92</v>
      </c>
      <c r="R5869" s="1">
        <f>IF(ISBLANK(S5869),_xlfn.XLOOKUP(V5869,'[1]AVG REVIEWS'!E:E,'[1]AVG REVIEWS'!D:D,""),[1]listings!S5869)</f>
        <v>1.67</v>
      </c>
      <c r="S5869" s="1">
        <v>1.67</v>
      </c>
      <c r="T5869" s="1">
        <f>IF(ISBLANK(Q5869),_xlfn.XLOOKUP(W5869,'[1]AVG SCORE'!F:F,'[1]AVG SCORE'!E:E,""),[1]listings!Q5869)</f>
        <v>4.92</v>
      </c>
      <c r="U5869" s="1" t="str">
        <f t="shared" si="183"/>
        <v>LaimEntire home/apt2</v>
      </c>
      <c r="V5869" s="1" t="str">
        <f>[1]listings!H5869&amp;[1]listings!I5869&amp;[1]listings!G5869</f>
        <v>Entire rental unitEntire home/aptLaim</v>
      </c>
      <c r="W5869" s="1" t="str">
        <f>[1]listings!G5869&amp;[1]listings!H5869&amp;[1]listings!I5869&amp;[1]listings!J5869</f>
        <v>LaimEntire rental unitEntire home/apt2</v>
      </c>
      <c r="X5869" s="38">
        <v>48.115488900000003</v>
      </c>
      <c r="Y5869" s="38">
        <v>11.599748999999999</v>
      </c>
    </row>
    <row r="5870" spans="1:25" ht="16" x14ac:dyDescent="0.2">
      <c r="A5870" s="4" t="s">
        <v>11127</v>
      </c>
      <c r="B5870" s="1" t="s">
        <v>11128</v>
      </c>
      <c r="C5870" s="1">
        <v>414995823</v>
      </c>
      <c r="D5870" s="1" t="s">
        <v>7871</v>
      </c>
      <c r="E5870" s="3">
        <v>44402</v>
      </c>
      <c r="F5870" s="1">
        <v>1</v>
      </c>
      <c r="G5870" s="1" t="s">
        <v>71</v>
      </c>
      <c r="H5870" s="1" t="s">
        <v>32</v>
      </c>
      <c r="I5870" s="1" t="s">
        <v>33</v>
      </c>
      <c r="J5870" s="1">
        <v>2</v>
      </c>
      <c r="K5870" s="2">
        <v>142</v>
      </c>
      <c r="L5870" s="2">
        <f>IF(ISBLANK(K5870),_xlfn.XLOOKUP(U5870,'[1]AVG PRICE'!E:E,'[1]AVG PRICE'!D:D,""),[1]listings!K5870)</f>
        <v>142</v>
      </c>
      <c r="M5870" s="1">
        <v>3</v>
      </c>
      <c r="N5870" s="1">
        <v>9</v>
      </c>
      <c r="O5870" s="1">
        <v>2</v>
      </c>
      <c r="P5870" s="2">
        <f t="shared" si="182"/>
        <v>852</v>
      </c>
      <c r="Q5870" s="1">
        <v>4.5</v>
      </c>
      <c r="R5870" s="1">
        <f>IF(ISBLANK(S5870),_xlfn.XLOOKUP(V5870,'[1]AVG REVIEWS'!E:E,'[1]AVG REVIEWS'!D:D,""),[1]listings!S5870)</f>
        <v>0.28999999999999998</v>
      </c>
      <c r="S5870" s="1">
        <v>0.28999999999999998</v>
      </c>
      <c r="T5870" s="1">
        <f>IF(ISBLANK(Q5870),_xlfn.XLOOKUP(W5870,'[1]AVG SCORE'!F:F,'[1]AVG SCORE'!E:E,""),[1]listings!Q5870)</f>
        <v>4.5</v>
      </c>
      <c r="U5870" s="1" t="str">
        <f t="shared" si="183"/>
        <v>Ludwigsvorstadt-IsarvorstadtEntire home/apt2</v>
      </c>
      <c r="V5870" s="1" t="str">
        <f>[1]listings!H5870&amp;[1]listings!I5870&amp;[1]listings!G5870</f>
        <v>Entire rental unitEntire home/aptLudwigsvorstadt-Isarvorstadt</v>
      </c>
      <c r="W5870" s="1" t="str">
        <f>[1]listings!G5870&amp;[1]listings!H5870&amp;[1]listings!I5870&amp;[1]listings!J5870</f>
        <v>Ludwigsvorstadt-IsarvorstadtEntire rental unitEntire home/apt2</v>
      </c>
      <c r="X5870" s="38">
        <v>48.1159014234591</v>
      </c>
      <c r="Y5870" s="38">
        <v>11.533489478084901</v>
      </c>
    </row>
    <row r="5871" spans="1:25" ht="16" x14ac:dyDescent="0.2">
      <c r="A5871" s="4" t="s">
        <v>11129</v>
      </c>
      <c r="B5871" s="1" t="s">
        <v>11130</v>
      </c>
      <c r="C5871" s="1">
        <v>466499805</v>
      </c>
      <c r="D5871" s="1" t="s">
        <v>265</v>
      </c>
      <c r="E5871" s="3">
        <v>44740</v>
      </c>
      <c r="F5871" s="1">
        <v>1</v>
      </c>
      <c r="G5871" s="1" t="s">
        <v>113</v>
      </c>
      <c r="H5871" s="1" t="s">
        <v>46</v>
      </c>
      <c r="I5871" s="1" t="s">
        <v>47</v>
      </c>
      <c r="J5871" s="1">
        <v>5</v>
      </c>
      <c r="K5871" s="2">
        <v>100</v>
      </c>
      <c r="L5871" s="2">
        <f>IF(ISBLANK(K5871),_xlfn.XLOOKUP(U5871,'[1]AVG PRICE'!E:E,'[1]AVG PRICE'!D:D,""),[1]listings!K5871)</f>
        <v>100</v>
      </c>
      <c r="M5871" s="1">
        <v>3</v>
      </c>
      <c r="N5871" s="1">
        <v>20</v>
      </c>
      <c r="O5871" s="1">
        <v>2</v>
      </c>
      <c r="P5871" s="2">
        <f t="shared" si="182"/>
        <v>1150</v>
      </c>
      <c r="Q5871" s="1">
        <v>5</v>
      </c>
      <c r="R5871" s="1">
        <f>IF(ISBLANK(S5871),_xlfn.XLOOKUP(V5871,'[1]AVG REVIEWS'!E:E,'[1]AVG REVIEWS'!D:D,""),[1]listings!S5871)</f>
        <v>0.34</v>
      </c>
      <c r="S5871" s="1">
        <v>0.34</v>
      </c>
      <c r="T5871" s="1">
        <f>IF(ISBLANK(Q5871),_xlfn.XLOOKUP(W5871,'[1]AVG SCORE'!F:F,'[1]AVG SCORE'!E:E,""),[1]listings!Q5871)</f>
        <v>5</v>
      </c>
      <c r="U5871" s="1" t="str">
        <f t="shared" si="183"/>
        <v>Tudering-RiemPrivate room5</v>
      </c>
      <c r="V5871" s="1" t="str">
        <f>[1]listings!H5871&amp;[1]listings!I5871&amp;[1]listings!G5871</f>
        <v>Private room in homePrivate roomTudering-Riem</v>
      </c>
      <c r="W5871" s="1" t="str">
        <f>[1]listings!G5871&amp;[1]listings!H5871&amp;[1]listings!I5871&amp;[1]listings!J5871</f>
        <v>Tudering-RiemPrivate room in homePrivate room5</v>
      </c>
      <c r="X5871" s="38">
        <v>48.110030000000002</v>
      </c>
      <c r="Y5871" s="38">
        <v>11.626329999999999</v>
      </c>
    </row>
    <row r="5872" spans="1:25" ht="16" x14ac:dyDescent="0.2">
      <c r="A5872" s="4" t="s">
        <v>11131</v>
      </c>
      <c r="B5872" s="1" t="s">
        <v>11132</v>
      </c>
      <c r="C5872" s="1">
        <v>452566160</v>
      </c>
      <c r="D5872" s="1" t="s">
        <v>11133</v>
      </c>
      <c r="E5872" s="3">
        <v>44654</v>
      </c>
      <c r="F5872" s="1">
        <v>1</v>
      </c>
      <c r="G5872" s="1" t="s">
        <v>56</v>
      </c>
      <c r="H5872" s="1" t="s">
        <v>32</v>
      </c>
      <c r="I5872" s="1" t="s">
        <v>33</v>
      </c>
      <c r="J5872" s="1">
        <v>2</v>
      </c>
      <c r="K5872" s="2">
        <v>155</v>
      </c>
      <c r="L5872" s="2">
        <f>IF(ISBLANK(K5872),_xlfn.XLOOKUP(U5872,'[1]AVG PRICE'!E:E,'[1]AVG PRICE'!D:D,""),[1]listings!K5872)</f>
        <v>155</v>
      </c>
      <c r="M5872" s="1">
        <v>3</v>
      </c>
      <c r="N5872" s="1">
        <v>10</v>
      </c>
      <c r="O5872" s="1">
        <v>2</v>
      </c>
      <c r="P5872" s="2">
        <f t="shared" si="182"/>
        <v>1007.5</v>
      </c>
      <c r="Q5872" s="1">
        <v>5</v>
      </c>
      <c r="R5872" s="1">
        <f>IF(ISBLANK(S5872),_xlfn.XLOOKUP(V5872,'[1]AVG REVIEWS'!E:E,'[1]AVG REVIEWS'!D:D,""),[1]listings!S5872)</f>
        <v>0.28000000000000003</v>
      </c>
      <c r="S5872" s="1">
        <v>0.28000000000000003</v>
      </c>
      <c r="T5872" s="1">
        <f>IF(ISBLANK(Q5872),_xlfn.XLOOKUP(W5872,'[1]AVG SCORE'!F:F,'[1]AVG SCORE'!E:E,""),[1]listings!Q5872)</f>
        <v>5</v>
      </c>
      <c r="U5872" s="1" t="str">
        <f t="shared" si="183"/>
        <v>Neuhausen-NymphenburgEntire home/apt2</v>
      </c>
      <c r="V5872" s="1" t="str">
        <f>[1]listings!H5872&amp;[1]listings!I5872&amp;[1]listings!G5872</f>
        <v>Entire rental unitEntire home/aptNeuhausen-Nymphenburg</v>
      </c>
      <c r="W5872" s="1" t="str">
        <f>[1]listings!G5872&amp;[1]listings!H5872&amp;[1]listings!I5872&amp;[1]listings!J5872</f>
        <v>Neuhausen-NymphenburgEntire rental unitEntire home/apt2</v>
      </c>
      <c r="X5872" s="38">
        <v>48.202080299999999</v>
      </c>
      <c r="Y5872" s="38">
        <v>11.5748719</v>
      </c>
    </row>
    <row r="5873" spans="1:25" ht="16" x14ac:dyDescent="0.2">
      <c r="A5873" s="4" t="s">
        <v>11134</v>
      </c>
      <c r="B5873" s="1" t="s">
        <v>11135</v>
      </c>
      <c r="C5873" s="1">
        <v>8203309</v>
      </c>
      <c r="D5873" s="1" t="s">
        <v>3191</v>
      </c>
      <c r="E5873" s="3">
        <v>41502</v>
      </c>
      <c r="F5873" s="1">
        <v>1</v>
      </c>
      <c r="G5873" s="1" t="s">
        <v>108</v>
      </c>
      <c r="H5873" s="1" t="s">
        <v>32</v>
      </c>
      <c r="I5873" s="1" t="s">
        <v>33</v>
      </c>
      <c r="J5873" s="1">
        <v>6</v>
      </c>
      <c r="K5873" s="2">
        <v>500</v>
      </c>
      <c r="L5873" s="2">
        <f>IF(ISBLANK(K5873),_xlfn.XLOOKUP(U5873,'[1]AVG PRICE'!E:E,'[1]AVG PRICE'!D:D,""),[1]listings!K5873)</f>
        <v>500</v>
      </c>
      <c r="M5873" s="1">
        <v>1</v>
      </c>
      <c r="N5873" s="1">
        <v>30</v>
      </c>
      <c r="O5873" s="1">
        <v>1</v>
      </c>
      <c r="P5873" s="2">
        <f t="shared" si="182"/>
        <v>7750</v>
      </c>
      <c r="Q5873" s="1">
        <v>5</v>
      </c>
      <c r="R5873" s="1">
        <f>IF(ISBLANK(S5873),_xlfn.XLOOKUP(V5873,'[1]AVG REVIEWS'!E:E,'[1]AVG REVIEWS'!D:D,""),[1]listings!S5873)</f>
        <v>0.17</v>
      </c>
      <c r="S5873" s="1">
        <v>0.17</v>
      </c>
      <c r="T5873" s="1">
        <f>IF(ISBLANK(Q5873),_xlfn.XLOOKUP(W5873,'[1]AVG SCORE'!F:F,'[1]AVG SCORE'!E:E,""),[1]listings!Q5873)</f>
        <v>5</v>
      </c>
      <c r="U5873" s="1" t="str">
        <f t="shared" si="183"/>
        <v>Schwabing-FreimannEntire home/apt6</v>
      </c>
      <c r="V5873" s="1" t="str">
        <f>[1]listings!H5873&amp;[1]listings!I5873&amp;[1]listings!G5873</f>
        <v>Entire rental unitEntire home/aptSchwabing-Freimann</v>
      </c>
      <c r="W5873" s="1" t="str">
        <f>[1]listings!G5873&amp;[1]listings!H5873&amp;[1]listings!I5873&amp;[1]listings!J5873</f>
        <v>Schwabing-FreimannEntire rental unitEntire home/apt6</v>
      </c>
      <c r="X5873" s="38">
        <v>48.135933921755999</v>
      </c>
      <c r="Y5873" s="38">
        <v>11.5196211302192</v>
      </c>
    </row>
    <row r="5874" spans="1:25" ht="16" x14ac:dyDescent="0.2">
      <c r="A5874" s="4" t="s">
        <v>11136</v>
      </c>
      <c r="B5874" s="1" t="s">
        <v>11137</v>
      </c>
      <c r="C5874" s="1">
        <v>595328708</v>
      </c>
      <c r="D5874" s="1" t="s">
        <v>11138</v>
      </c>
      <c r="E5874" s="3">
        <v>45514</v>
      </c>
      <c r="F5874" s="1">
        <v>3</v>
      </c>
      <c r="G5874" s="1" t="s">
        <v>42</v>
      </c>
      <c r="H5874" s="1" t="s">
        <v>32</v>
      </c>
      <c r="I5874" s="1" t="s">
        <v>33</v>
      </c>
      <c r="J5874" s="1">
        <v>5</v>
      </c>
      <c r="K5874" s="2">
        <v>200</v>
      </c>
      <c r="L5874" s="2">
        <f>IF(ISBLANK(K5874),_xlfn.XLOOKUP(U5874,'[1]AVG PRICE'!E:E,'[1]AVG PRICE'!D:D,""),[1]listings!K5874)</f>
        <v>200</v>
      </c>
      <c r="M5874" s="1">
        <v>1</v>
      </c>
      <c r="N5874" s="1">
        <v>30</v>
      </c>
      <c r="O5874" s="1">
        <v>3</v>
      </c>
      <c r="P5874" s="2">
        <f t="shared" si="182"/>
        <v>3100</v>
      </c>
      <c r="Q5874" s="1">
        <v>5</v>
      </c>
      <c r="R5874" s="1">
        <f>IF(ISBLANK(S5874),_xlfn.XLOOKUP(V5874,'[1]AVG REVIEWS'!E:E,'[1]AVG REVIEWS'!D:D,""),[1]listings!S5874)</f>
        <v>0.51</v>
      </c>
      <c r="S5874" s="1">
        <v>0.51</v>
      </c>
      <c r="T5874" s="1">
        <f>IF(ISBLANK(Q5874),_xlfn.XLOOKUP(W5874,'[1]AVG SCORE'!F:F,'[1]AVG SCORE'!E:E,""),[1]listings!Q5874)</f>
        <v>5</v>
      </c>
      <c r="U5874" s="1" t="str">
        <f t="shared" si="183"/>
        <v>Pasing-ObermenzingEntire home/apt5</v>
      </c>
      <c r="V5874" s="1" t="str">
        <f>[1]listings!H5874&amp;[1]listings!I5874&amp;[1]listings!G5874</f>
        <v>Entire rental unitEntire home/aptPasing-Obermenzing</v>
      </c>
      <c r="W5874" s="1" t="str">
        <f>[1]listings!G5874&amp;[1]listings!H5874&amp;[1]listings!I5874&amp;[1]listings!J5874</f>
        <v>Pasing-ObermenzingEntire rental unitEntire home/apt5</v>
      </c>
      <c r="X5874" s="38">
        <v>48.202080299999999</v>
      </c>
      <c r="Y5874" s="38">
        <v>11.5748719</v>
      </c>
    </row>
    <row r="5875" spans="1:25" ht="16" x14ac:dyDescent="0.2">
      <c r="A5875" s="4" t="s">
        <v>11139</v>
      </c>
      <c r="B5875" s="1" t="s">
        <v>11140</v>
      </c>
      <c r="C5875" s="1">
        <v>195145054</v>
      </c>
      <c r="D5875" s="1" t="s">
        <v>11141</v>
      </c>
      <c r="E5875" s="3">
        <v>43263</v>
      </c>
      <c r="F5875" s="1">
        <v>1</v>
      </c>
      <c r="G5875" s="1" t="s">
        <v>59</v>
      </c>
      <c r="H5875" s="1" t="s">
        <v>32</v>
      </c>
      <c r="I5875" s="1" t="s">
        <v>33</v>
      </c>
      <c r="J5875" s="1">
        <v>3</v>
      </c>
      <c r="K5875" s="2">
        <v>360</v>
      </c>
      <c r="L5875" s="2">
        <f>IF(ISBLANK(K5875),_xlfn.XLOOKUP(U5875,'[1]AVG PRICE'!E:E,'[1]AVG PRICE'!D:D,""),[1]listings!K5875)</f>
        <v>360</v>
      </c>
      <c r="M5875" s="1">
        <v>2</v>
      </c>
      <c r="N5875" s="1">
        <v>5</v>
      </c>
      <c r="O5875" s="1">
        <v>5</v>
      </c>
      <c r="P5875" s="2">
        <f t="shared" si="182"/>
        <v>1260</v>
      </c>
      <c r="Q5875" s="1">
        <v>5</v>
      </c>
      <c r="R5875" s="1">
        <f>IF(ISBLANK(S5875),_xlfn.XLOOKUP(V5875,'[1]AVG REVIEWS'!E:E,'[1]AVG REVIEWS'!D:D,""),[1]listings!S5875)</f>
        <v>0.84</v>
      </c>
      <c r="S5875" s="1">
        <v>0.84</v>
      </c>
      <c r="T5875" s="1">
        <f>IF(ISBLANK(Q5875),_xlfn.XLOOKUP(W5875,'[1]AVG SCORE'!F:F,'[1]AVG SCORE'!E:E,""),[1]listings!Q5875)</f>
        <v>5</v>
      </c>
      <c r="U5875" s="1" t="str">
        <f t="shared" si="183"/>
        <v>Schwanthalerh√∂heEntire home/apt3</v>
      </c>
      <c r="V5875" s="1" t="str">
        <f>[1]listings!H5875&amp;[1]listings!I5875&amp;[1]listings!G5875</f>
        <v>Entire rental unitEntire home/aptSchwanthalerh√∂he</v>
      </c>
      <c r="W5875" s="1" t="str">
        <f>[1]listings!G5875&amp;[1]listings!H5875&amp;[1]listings!I5875&amp;[1]listings!J5875</f>
        <v>Schwanthalerh√∂heEntire rental unitEntire home/apt3</v>
      </c>
      <c r="X5875" s="38">
        <v>48.117647622909097</v>
      </c>
      <c r="Y5875" s="38">
        <v>11.508288742327901</v>
      </c>
    </row>
    <row r="5876" spans="1:25" ht="16" x14ac:dyDescent="0.2">
      <c r="A5876" s="4" t="s">
        <v>11142</v>
      </c>
      <c r="B5876" s="1" t="s">
        <v>9417</v>
      </c>
      <c r="C5876" s="1">
        <v>575082526</v>
      </c>
      <c r="D5876" s="1" t="s">
        <v>2518</v>
      </c>
      <c r="E5876" s="3">
        <v>45412</v>
      </c>
      <c r="F5876" s="1">
        <v>1</v>
      </c>
      <c r="G5876" s="1" t="s">
        <v>39</v>
      </c>
      <c r="H5876" s="1" t="s">
        <v>32</v>
      </c>
      <c r="I5876" s="1" t="s">
        <v>33</v>
      </c>
      <c r="J5876" s="1">
        <v>6</v>
      </c>
      <c r="L5876" s="2">
        <f>IF(ISBLANK(K5876),_xlfn.XLOOKUP(U5876,'[1]AVG PRICE'!E:E,'[1]AVG PRICE'!D:D,""),[1]listings!K5876)</f>
        <v>470.66666666666669</v>
      </c>
      <c r="M5876" s="1">
        <v>2</v>
      </c>
      <c r="N5876" s="1">
        <v>14</v>
      </c>
      <c r="O5876" s="1">
        <v>2</v>
      </c>
      <c r="P5876" s="2">
        <f t="shared" si="182"/>
        <v>3765.3333333333335</v>
      </c>
      <c r="Q5876" s="1">
        <v>5</v>
      </c>
      <c r="R5876" s="1">
        <f>IF(ISBLANK(S5876),_xlfn.XLOOKUP(V5876,'[1]AVG REVIEWS'!E:E,'[1]AVG REVIEWS'!D:D,""),[1]listings!S5876)</f>
        <v>0.28000000000000003</v>
      </c>
      <c r="S5876" s="1">
        <v>0.28000000000000003</v>
      </c>
      <c r="T5876" s="1">
        <f>IF(ISBLANK(Q5876),_xlfn.XLOOKUP(W5876,'[1]AVG SCORE'!F:F,'[1]AVG SCORE'!E:E,""),[1]listings!Q5876)</f>
        <v>5</v>
      </c>
      <c r="U5876" s="1" t="str">
        <f t="shared" si="183"/>
        <v>MaxvorstadtEntire home/apt6</v>
      </c>
      <c r="V5876" s="1" t="str">
        <f>[1]listings!H5876&amp;[1]listings!I5876&amp;[1]listings!G5876</f>
        <v>Entire rental unitEntire home/aptMaxvorstadt</v>
      </c>
      <c r="W5876" s="1" t="str">
        <f>[1]listings!G5876&amp;[1]listings!H5876&amp;[1]listings!I5876&amp;[1]listings!J5876</f>
        <v>MaxvorstadtEntire rental unitEntire home/apt6</v>
      </c>
      <c r="X5876" s="38">
        <v>48.106644670791802</v>
      </c>
      <c r="Y5876" s="38">
        <v>11.6235309984251</v>
      </c>
    </row>
    <row r="5877" spans="1:25" ht="16" x14ac:dyDescent="0.2">
      <c r="A5877" s="4" t="s">
        <v>11143</v>
      </c>
      <c r="B5877" s="1" t="s">
        <v>11144</v>
      </c>
      <c r="C5877" s="1">
        <v>306788043</v>
      </c>
      <c r="D5877" s="1" t="s">
        <v>2690</v>
      </c>
      <c r="E5877" s="3">
        <v>43773</v>
      </c>
      <c r="F5877" s="1">
        <v>2</v>
      </c>
      <c r="G5877" s="1" t="s">
        <v>56</v>
      </c>
      <c r="H5877" s="1" t="s">
        <v>32</v>
      </c>
      <c r="I5877" s="1" t="s">
        <v>33</v>
      </c>
      <c r="J5877" s="1">
        <v>2</v>
      </c>
      <c r="L5877" s="2">
        <f>IF(ISBLANK(K5877),_xlfn.XLOOKUP(U5877,'[1]AVG PRICE'!E:E,'[1]AVG PRICE'!D:D,""),[1]listings!K5877)</f>
        <v>124.16049382716049</v>
      </c>
      <c r="M5877" s="1">
        <v>4</v>
      </c>
      <c r="N5877" s="1">
        <v>15</v>
      </c>
      <c r="O5877" s="1">
        <v>0</v>
      </c>
      <c r="P5877" s="2">
        <f t="shared" si="182"/>
        <v>1179.5246913580247</v>
      </c>
      <c r="R5877" s="1">
        <f>IF(ISBLANK(S5877),_xlfn.XLOOKUP(V5877,'[1]AVG REVIEWS'!E:E,'[1]AVG REVIEWS'!D:D,""),[1]listings!S5877)</f>
        <v>0.57453271028037389</v>
      </c>
      <c r="T5877" s="1">
        <f>IF(ISBLANK(Q5877),_xlfn.XLOOKUP(W5877,'[1]AVG SCORE'!F:F,'[1]AVG SCORE'!E:E,""),[1]listings!Q5877)</f>
        <v>4.8225773195876283</v>
      </c>
      <c r="U5877" s="1" t="str">
        <f t="shared" si="183"/>
        <v>Neuhausen-NymphenburgEntire home/apt2</v>
      </c>
      <c r="V5877" s="1" t="str">
        <f>[1]listings!H5877&amp;[1]listings!I5877&amp;[1]listings!G5877</f>
        <v>Entire rental unitEntire home/aptNeuhausen-Nymphenburg</v>
      </c>
      <c r="W5877" s="1" t="str">
        <f>[1]listings!G5877&amp;[1]listings!H5877&amp;[1]listings!I5877&amp;[1]listings!J5877</f>
        <v>Neuhausen-NymphenburgEntire rental unitEntire home/apt2</v>
      </c>
      <c r="X5877" s="38">
        <v>48.085270435610703</v>
      </c>
      <c r="Y5877" s="38">
        <v>11.6425657677215</v>
      </c>
    </row>
    <row r="5878" spans="1:25" ht="16" x14ac:dyDescent="0.2">
      <c r="A5878" s="4" t="s">
        <v>11145</v>
      </c>
      <c r="B5878" s="1" t="s">
        <v>11146</v>
      </c>
      <c r="C5878" s="1">
        <v>38495940</v>
      </c>
      <c r="D5878" s="1" t="s">
        <v>1311</v>
      </c>
      <c r="E5878" s="3">
        <v>42199</v>
      </c>
      <c r="F5878" s="1">
        <v>1</v>
      </c>
      <c r="G5878" s="1" t="s">
        <v>39</v>
      </c>
      <c r="H5878" s="1" t="s">
        <v>51</v>
      </c>
      <c r="I5878" s="1" t="s">
        <v>47</v>
      </c>
      <c r="J5878" s="1">
        <v>2</v>
      </c>
      <c r="K5878" s="2">
        <v>70</v>
      </c>
      <c r="L5878" s="2">
        <f>IF(ISBLANK(K5878),_xlfn.XLOOKUP(U5878,'[1]AVG PRICE'!E:E,'[1]AVG PRICE'!D:D,""),[1]listings!K5878)</f>
        <v>70</v>
      </c>
      <c r="M5878" s="1">
        <v>2</v>
      </c>
      <c r="N5878" s="1">
        <v>6</v>
      </c>
      <c r="O5878" s="1">
        <v>18</v>
      </c>
      <c r="P5878" s="2">
        <f t="shared" si="182"/>
        <v>280</v>
      </c>
      <c r="Q5878" s="1">
        <v>4.8899999999999997</v>
      </c>
      <c r="R5878" s="1">
        <f>IF(ISBLANK(S5878),_xlfn.XLOOKUP(V5878,'[1]AVG REVIEWS'!E:E,'[1]AVG REVIEWS'!D:D,""),[1]listings!S5878)</f>
        <v>2.52</v>
      </c>
      <c r="S5878" s="1">
        <v>2.52</v>
      </c>
      <c r="T5878" s="1">
        <f>IF(ISBLANK(Q5878),_xlfn.XLOOKUP(W5878,'[1]AVG SCORE'!F:F,'[1]AVG SCORE'!E:E,""),[1]listings!Q5878)</f>
        <v>4.8899999999999997</v>
      </c>
      <c r="U5878" s="1" t="str">
        <f t="shared" si="183"/>
        <v>MaxvorstadtPrivate room2</v>
      </c>
      <c r="V5878" s="1" t="str">
        <f>[1]listings!H5878&amp;[1]listings!I5878&amp;[1]listings!G5878</f>
        <v>Private room in rental unitPrivate roomMaxvorstadt</v>
      </c>
      <c r="W5878" s="1" t="str">
        <f>[1]listings!G5878&amp;[1]listings!H5878&amp;[1]listings!I5878&amp;[1]listings!J5878</f>
        <v>MaxvorstadtPrivate room in rental unitPrivate room2</v>
      </c>
      <c r="X5878" s="38">
        <v>48.176464592928603</v>
      </c>
      <c r="Y5878" s="38">
        <v>11.574312597513201</v>
      </c>
    </row>
    <row r="5879" spans="1:25" ht="16" x14ac:dyDescent="0.2">
      <c r="A5879" s="4" t="s">
        <v>11147</v>
      </c>
      <c r="B5879" s="1" t="s">
        <v>11148</v>
      </c>
      <c r="C5879" s="1">
        <v>1108524</v>
      </c>
      <c r="D5879" s="1" t="s">
        <v>343</v>
      </c>
      <c r="E5879" s="3">
        <v>40790</v>
      </c>
      <c r="F5879" s="1">
        <v>2</v>
      </c>
      <c r="G5879" s="1" t="s">
        <v>71</v>
      </c>
      <c r="H5879" s="1" t="s">
        <v>51</v>
      </c>
      <c r="I5879" s="1" t="s">
        <v>47</v>
      </c>
      <c r="J5879" s="1">
        <v>2</v>
      </c>
      <c r="K5879" s="2">
        <v>74</v>
      </c>
      <c r="L5879" s="2">
        <f>IF(ISBLANK(K5879),_xlfn.XLOOKUP(U5879,'[1]AVG PRICE'!E:E,'[1]AVG PRICE'!D:D,""),[1]listings!K5879)</f>
        <v>74</v>
      </c>
      <c r="M5879" s="1">
        <v>1</v>
      </c>
      <c r="N5879" s="1">
        <v>365</v>
      </c>
      <c r="O5879" s="1">
        <v>21</v>
      </c>
      <c r="P5879" s="2">
        <f t="shared" si="182"/>
        <v>13542</v>
      </c>
      <c r="Q5879" s="1">
        <v>5</v>
      </c>
      <c r="R5879" s="1">
        <f>IF(ISBLANK(S5879),_xlfn.XLOOKUP(V5879,'[1]AVG REVIEWS'!E:E,'[1]AVG REVIEWS'!D:D,""),[1]listings!S5879)</f>
        <v>3.56</v>
      </c>
      <c r="S5879" s="1">
        <v>3.56</v>
      </c>
      <c r="T5879" s="1">
        <f>IF(ISBLANK(Q5879),_xlfn.XLOOKUP(W5879,'[1]AVG SCORE'!F:F,'[1]AVG SCORE'!E:E,""),[1]listings!Q5879)</f>
        <v>5</v>
      </c>
      <c r="U5879" s="1" t="str">
        <f t="shared" si="183"/>
        <v>Ludwigsvorstadt-IsarvorstadtPrivate room2</v>
      </c>
      <c r="V5879" s="1" t="str">
        <f>[1]listings!H5879&amp;[1]listings!I5879&amp;[1]listings!G5879</f>
        <v>Private room in rental unitPrivate roomLudwigsvorstadt-Isarvorstadt</v>
      </c>
      <c r="W5879" s="1" t="str">
        <f>[1]listings!G5879&amp;[1]listings!H5879&amp;[1]listings!I5879&amp;[1]listings!J5879</f>
        <v>Ludwigsvorstadt-IsarvorstadtPrivate room in rental unitPrivate room2</v>
      </c>
      <c r="X5879" s="38">
        <v>48.151130000000002</v>
      </c>
      <c r="Y5879" s="38">
        <v>11.569889999999999</v>
      </c>
    </row>
    <row r="5880" spans="1:25" ht="16" x14ac:dyDescent="0.2">
      <c r="A5880" s="4" t="s">
        <v>11149</v>
      </c>
      <c r="B5880" s="1" t="s">
        <v>11150</v>
      </c>
      <c r="C5880" s="1">
        <v>97394433</v>
      </c>
      <c r="D5880" s="1" t="s">
        <v>1278</v>
      </c>
      <c r="E5880" s="3">
        <v>42643</v>
      </c>
      <c r="F5880" s="1">
        <v>2</v>
      </c>
      <c r="G5880" s="1" t="s">
        <v>85</v>
      </c>
      <c r="H5880" s="1" t="s">
        <v>51</v>
      </c>
      <c r="I5880" s="1" t="s">
        <v>47</v>
      </c>
      <c r="J5880" s="1">
        <v>2</v>
      </c>
      <c r="K5880" s="2">
        <v>150</v>
      </c>
      <c r="L5880" s="2">
        <f>IF(ISBLANK(K5880),_xlfn.XLOOKUP(U5880,'[1]AVG PRICE'!E:E,'[1]AVG PRICE'!D:D,""),[1]listings!K5880)</f>
        <v>150</v>
      </c>
      <c r="M5880" s="1">
        <v>1</v>
      </c>
      <c r="N5880" s="1">
        <v>365</v>
      </c>
      <c r="O5880" s="1">
        <v>0</v>
      </c>
      <c r="P5880" s="2">
        <f t="shared" si="182"/>
        <v>27450</v>
      </c>
      <c r="R5880" s="1">
        <f>IF(ISBLANK(S5880),_xlfn.XLOOKUP(V5880,'[1]AVG REVIEWS'!E:E,'[1]AVG REVIEWS'!D:D,""),[1]listings!S5880)</f>
        <v>0.93058823529411738</v>
      </c>
      <c r="T5880" s="1">
        <f>IF(ISBLANK(Q5880),_xlfn.XLOOKUP(W5880,'[1]AVG SCORE'!F:F,'[1]AVG SCORE'!E:E,""),[1]listings!Q5880)</f>
        <v>4.6017241379310345</v>
      </c>
      <c r="U5880" s="1" t="str">
        <f t="shared" si="183"/>
        <v>Ramersdorf-PerlachPrivate room2</v>
      </c>
      <c r="V5880" s="1" t="str">
        <f>[1]listings!H5880&amp;[1]listings!I5880&amp;[1]listings!G5880</f>
        <v>Private room in rental unitPrivate roomRamersdorf-Perlach</v>
      </c>
      <c r="W5880" s="1" t="str">
        <f>[1]listings!G5880&amp;[1]listings!H5880&amp;[1]listings!I5880&amp;[1]listings!J5880</f>
        <v>Ramersdorf-PerlachPrivate room in rental unitPrivate room2</v>
      </c>
      <c r="X5880" s="38">
        <v>48.1603210315632</v>
      </c>
      <c r="Y5880" s="38">
        <v>11.565618982658901</v>
      </c>
    </row>
    <row r="5881" spans="1:25" ht="16" x14ac:dyDescent="0.2">
      <c r="A5881" s="4" t="s">
        <v>11151</v>
      </c>
      <c r="B5881" s="1" t="s">
        <v>11152</v>
      </c>
      <c r="C5881" s="1">
        <v>214143650</v>
      </c>
      <c r="D5881" s="1" t="s">
        <v>3575</v>
      </c>
      <c r="E5881" s="3">
        <v>43350</v>
      </c>
      <c r="F5881" s="1">
        <v>4</v>
      </c>
      <c r="G5881" s="1" t="s">
        <v>85</v>
      </c>
      <c r="H5881" s="1" t="s">
        <v>32</v>
      </c>
      <c r="I5881" s="1" t="s">
        <v>33</v>
      </c>
      <c r="J5881" s="1">
        <v>11</v>
      </c>
      <c r="K5881" s="2">
        <v>169</v>
      </c>
      <c r="L5881" s="2">
        <f>IF(ISBLANK(K5881),_xlfn.XLOOKUP(U5881,'[1]AVG PRICE'!E:E,'[1]AVG PRICE'!D:D,""),[1]listings!K5881)</f>
        <v>169</v>
      </c>
      <c r="M5881" s="1">
        <v>1</v>
      </c>
      <c r="N5881" s="1">
        <v>1125</v>
      </c>
      <c r="O5881" s="1">
        <v>4</v>
      </c>
      <c r="P5881" s="2">
        <f t="shared" si="182"/>
        <v>95147</v>
      </c>
      <c r="Q5881" s="1">
        <v>4.75</v>
      </c>
      <c r="R5881" s="1">
        <f>IF(ISBLANK(S5881),_xlfn.XLOOKUP(V5881,'[1]AVG REVIEWS'!E:E,'[1]AVG REVIEWS'!D:D,""),[1]listings!S5881)</f>
        <v>0.69</v>
      </c>
      <c r="S5881" s="1">
        <v>0.69</v>
      </c>
      <c r="T5881" s="1">
        <f>IF(ISBLANK(Q5881),_xlfn.XLOOKUP(W5881,'[1]AVG SCORE'!F:F,'[1]AVG SCORE'!E:E,""),[1]listings!Q5881)</f>
        <v>4.75</v>
      </c>
      <c r="U5881" s="1" t="str">
        <f t="shared" si="183"/>
        <v>Ramersdorf-PerlachEntire home/apt11</v>
      </c>
      <c r="V5881" s="1" t="str">
        <f>[1]listings!H5881&amp;[1]listings!I5881&amp;[1]listings!G5881</f>
        <v>Entire rental unitEntire home/aptRamersdorf-Perlach</v>
      </c>
      <c r="W5881" s="1" t="str">
        <f>[1]listings!G5881&amp;[1]listings!H5881&amp;[1]listings!I5881&amp;[1]listings!J5881</f>
        <v>Ramersdorf-PerlachEntire rental unitEntire home/apt11</v>
      </c>
      <c r="X5881" s="38">
        <v>48.120724332257197</v>
      </c>
      <c r="Y5881" s="38">
        <v>11.538520194590101</v>
      </c>
    </row>
    <row r="5882" spans="1:25" ht="16" x14ac:dyDescent="0.2">
      <c r="A5882" s="4" t="s">
        <v>11153</v>
      </c>
      <c r="B5882" s="1" t="s">
        <v>11154</v>
      </c>
      <c r="C5882" s="1">
        <v>570697251</v>
      </c>
      <c r="D5882" s="1" t="s">
        <v>9726</v>
      </c>
      <c r="E5882" s="3">
        <v>45387</v>
      </c>
      <c r="F5882" s="1">
        <v>4</v>
      </c>
      <c r="G5882" s="1" t="s">
        <v>36</v>
      </c>
      <c r="H5882" s="1" t="s">
        <v>308</v>
      </c>
      <c r="I5882" s="1" t="s">
        <v>47</v>
      </c>
      <c r="J5882" s="1">
        <v>4</v>
      </c>
      <c r="K5882" s="2">
        <v>139</v>
      </c>
      <c r="L5882" s="2">
        <f>IF(ISBLANK(K5882),_xlfn.XLOOKUP(U5882,'[1]AVG PRICE'!E:E,'[1]AVG PRICE'!D:D,""),[1]listings!K5882)</f>
        <v>139</v>
      </c>
      <c r="M5882" s="1">
        <v>1</v>
      </c>
      <c r="N5882" s="1">
        <v>613.20000000000005</v>
      </c>
      <c r="O5882" s="1">
        <v>11</v>
      </c>
      <c r="P5882" s="2">
        <f t="shared" si="182"/>
        <v>42686.9</v>
      </c>
      <c r="Q5882" s="1">
        <v>4.45</v>
      </c>
      <c r="R5882" s="1">
        <f>IF(ISBLANK(S5882),_xlfn.XLOOKUP(V5882,'[1]AVG REVIEWS'!E:E,'[1]AVG REVIEWS'!D:D,""),[1]listings!S5882)</f>
        <v>1.64</v>
      </c>
      <c r="S5882" s="1">
        <v>1.64</v>
      </c>
      <c r="T5882" s="1">
        <f>IF(ISBLANK(Q5882),_xlfn.XLOOKUP(W5882,'[1]AVG SCORE'!F:F,'[1]AVG SCORE'!E:E,""),[1]listings!Q5882)</f>
        <v>4.45</v>
      </c>
      <c r="U5882" s="1" t="str">
        <f t="shared" si="183"/>
        <v>Berg am LaimPrivate room4</v>
      </c>
      <c r="V5882" s="1" t="str">
        <f>[1]listings!H5882&amp;[1]listings!I5882&amp;[1]listings!G5882</f>
        <v>Room in aparthotelPrivate roomBerg am Laim</v>
      </c>
      <c r="W5882" s="1" t="str">
        <f>[1]listings!G5882&amp;[1]listings!H5882&amp;[1]listings!I5882&amp;[1]listings!J5882</f>
        <v>Berg am LaimRoom in aparthotelPrivate room4</v>
      </c>
      <c r="X5882" s="38">
        <v>48.146979999999999</v>
      </c>
      <c r="Y5882" s="38">
        <v>11.53215</v>
      </c>
    </row>
    <row r="5883" spans="1:25" ht="16" x14ac:dyDescent="0.2">
      <c r="A5883" s="4" t="s">
        <v>11155</v>
      </c>
      <c r="B5883" s="1" t="s">
        <v>11156</v>
      </c>
      <c r="C5883" s="1">
        <v>542740766</v>
      </c>
      <c r="D5883" s="1" t="s">
        <v>11157</v>
      </c>
      <c r="E5883" s="3">
        <v>45219</v>
      </c>
      <c r="F5883" s="1">
        <v>1</v>
      </c>
      <c r="G5883" s="1" t="s">
        <v>59</v>
      </c>
      <c r="H5883" s="1" t="s">
        <v>32</v>
      </c>
      <c r="I5883" s="1" t="s">
        <v>33</v>
      </c>
      <c r="J5883" s="1">
        <v>5</v>
      </c>
      <c r="K5883" s="2">
        <v>605</v>
      </c>
      <c r="L5883" s="2">
        <f>IF(ISBLANK(K5883),_xlfn.XLOOKUP(U5883,'[1]AVG PRICE'!E:E,'[1]AVG PRICE'!D:D,""),[1]listings!K5883)</f>
        <v>605</v>
      </c>
      <c r="M5883" s="1">
        <v>1</v>
      </c>
      <c r="N5883" s="1">
        <v>25</v>
      </c>
      <c r="O5883" s="1">
        <v>4</v>
      </c>
      <c r="P5883" s="2">
        <f t="shared" si="182"/>
        <v>7865</v>
      </c>
      <c r="Q5883" s="1">
        <v>5</v>
      </c>
      <c r="R5883" s="1">
        <f>IF(ISBLANK(S5883),_xlfn.XLOOKUP(V5883,'[1]AVG REVIEWS'!E:E,'[1]AVG REVIEWS'!D:D,""),[1]listings!S5883)</f>
        <v>0.67</v>
      </c>
      <c r="S5883" s="1">
        <v>0.67</v>
      </c>
      <c r="T5883" s="1">
        <f>IF(ISBLANK(Q5883),_xlfn.XLOOKUP(W5883,'[1]AVG SCORE'!F:F,'[1]AVG SCORE'!E:E,""),[1]listings!Q5883)</f>
        <v>5</v>
      </c>
      <c r="U5883" s="1" t="str">
        <f t="shared" si="183"/>
        <v>Schwanthalerh√∂heEntire home/apt5</v>
      </c>
      <c r="V5883" s="1" t="str">
        <f>[1]listings!H5883&amp;[1]listings!I5883&amp;[1]listings!G5883</f>
        <v>Entire rental unitEntire home/aptSchwanthalerh√∂he</v>
      </c>
      <c r="W5883" s="1" t="str">
        <f>[1]listings!G5883&amp;[1]listings!H5883&amp;[1]listings!I5883&amp;[1]listings!J5883</f>
        <v>Schwanthalerh√∂heEntire rental unitEntire home/apt5</v>
      </c>
      <c r="X5883" s="38">
        <v>48.1597409091993</v>
      </c>
      <c r="Y5883" s="38">
        <v>11.5826341509819</v>
      </c>
    </row>
    <row r="5884" spans="1:25" ht="16" x14ac:dyDescent="0.2">
      <c r="A5884" s="4" t="s">
        <v>11158</v>
      </c>
      <c r="B5884" s="1" t="s">
        <v>11159</v>
      </c>
      <c r="C5884" s="1">
        <v>96631949</v>
      </c>
      <c r="D5884" s="1" t="s">
        <v>857</v>
      </c>
      <c r="E5884" s="3">
        <v>42638</v>
      </c>
      <c r="F5884" s="1">
        <v>2</v>
      </c>
      <c r="G5884" s="1" t="s">
        <v>50</v>
      </c>
      <c r="H5884" s="1" t="s">
        <v>51</v>
      </c>
      <c r="I5884" s="1" t="s">
        <v>47</v>
      </c>
      <c r="J5884" s="1">
        <v>2</v>
      </c>
      <c r="K5884" s="2">
        <v>69</v>
      </c>
      <c r="L5884" s="2">
        <f>IF(ISBLANK(K5884),_xlfn.XLOOKUP(U5884,'[1]AVG PRICE'!E:E,'[1]AVG PRICE'!D:D,""),[1]listings!K5884)</f>
        <v>69</v>
      </c>
      <c r="M5884" s="1">
        <v>1</v>
      </c>
      <c r="N5884" s="1">
        <v>365</v>
      </c>
      <c r="O5884" s="1">
        <v>9</v>
      </c>
      <c r="P5884" s="2">
        <f t="shared" si="182"/>
        <v>12627</v>
      </c>
      <c r="Q5884" s="1">
        <v>4.8899999999999997</v>
      </c>
      <c r="R5884" s="1">
        <f>IF(ISBLANK(S5884),_xlfn.XLOOKUP(V5884,'[1]AVG REVIEWS'!E:E,'[1]AVG REVIEWS'!D:D,""),[1]listings!S5884)</f>
        <v>1.39</v>
      </c>
      <c r="S5884" s="1">
        <v>1.39</v>
      </c>
      <c r="T5884" s="1">
        <f>IF(ISBLANK(Q5884),_xlfn.XLOOKUP(W5884,'[1]AVG SCORE'!F:F,'[1]AVG SCORE'!E:E,""),[1]listings!Q5884)</f>
        <v>4.8899999999999997</v>
      </c>
      <c r="U5884" s="1" t="str">
        <f t="shared" si="183"/>
        <v>Schwabing-WestPrivate room2</v>
      </c>
      <c r="V5884" s="1" t="str">
        <f>[1]listings!H5884&amp;[1]listings!I5884&amp;[1]listings!G5884</f>
        <v>Private room in rental unitPrivate roomSchwabing-West</v>
      </c>
      <c r="W5884" s="1" t="str">
        <f>[1]listings!G5884&amp;[1]listings!H5884&amp;[1]listings!I5884&amp;[1]listings!J5884</f>
        <v>Schwabing-WestPrivate room in rental unitPrivate room2</v>
      </c>
      <c r="X5884" s="38">
        <v>48.116501357473602</v>
      </c>
      <c r="Y5884" s="38">
        <v>11.5822898223996</v>
      </c>
    </row>
    <row r="5885" spans="1:25" ht="16" x14ac:dyDescent="0.2">
      <c r="A5885" s="4" t="s">
        <v>11160</v>
      </c>
      <c r="B5885" s="1" t="s">
        <v>11161</v>
      </c>
      <c r="C5885" s="1">
        <v>594989503</v>
      </c>
      <c r="D5885" s="1" t="s">
        <v>363</v>
      </c>
      <c r="E5885" s="3">
        <v>45512</v>
      </c>
      <c r="F5885" s="1">
        <v>1</v>
      </c>
      <c r="G5885" s="1" t="s">
        <v>294</v>
      </c>
      <c r="H5885" s="1" t="s">
        <v>148</v>
      </c>
      <c r="I5885" s="1" t="s">
        <v>33</v>
      </c>
      <c r="J5885" s="1">
        <v>2</v>
      </c>
      <c r="K5885" s="2">
        <v>59</v>
      </c>
      <c r="L5885" s="2">
        <f>IF(ISBLANK(K5885),_xlfn.XLOOKUP(U5885,'[1]AVG PRICE'!E:E,'[1]AVG PRICE'!D:D,""),[1]listings!K5885)</f>
        <v>59</v>
      </c>
      <c r="M5885" s="1">
        <v>1</v>
      </c>
      <c r="N5885" s="1">
        <v>30</v>
      </c>
      <c r="O5885" s="1">
        <v>34</v>
      </c>
      <c r="P5885" s="2">
        <f t="shared" si="182"/>
        <v>914.5</v>
      </c>
      <c r="Q5885" s="1">
        <v>4.9400000000000004</v>
      </c>
      <c r="R5885" s="1">
        <f>IF(ISBLANK(S5885),_xlfn.XLOOKUP(V5885,'[1]AVG REVIEWS'!E:E,'[1]AVG REVIEWS'!D:D,""),[1]listings!S5885)</f>
        <v>5.31</v>
      </c>
      <c r="S5885" s="1">
        <v>5.31</v>
      </c>
      <c r="T5885" s="1">
        <f>IF(ISBLANK(Q5885),_xlfn.XLOOKUP(W5885,'[1]AVG SCORE'!F:F,'[1]AVG SCORE'!E:E,""),[1]listings!Q5885)</f>
        <v>4.9400000000000004</v>
      </c>
      <c r="U5885" s="1" t="str">
        <f t="shared" si="183"/>
        <v>MoosachEntire home/apt2</v>
      </c>
      <c r="V5885" s="1" t="str">
        <f>[1]listings!H5885&amp;[1]listings!I5885&amp;[1]listings!G5885</f>
        <v>Entire homeEntire home/aptMoosach</v>
      </c>
      <c r="W5885" s="1" t="str">
        <f>[1]listings!G5885&amp;[1]listings!H5885&amp;[1]listings!I5885&amp;[1]listings!J5885</f>
        <v>MoosachEntire homeEntire home/apt2</v>
      </c>
      <c r="X5885" s="38">
        <v>48.097381077348402</v>
      </c>
      <c r="Y5885" s="38">
        <v>11.5404101461172</v>
      </c>
    </row>
    <row r="5886" spans="1:25" ht="16" x14ac:dyDescent="0.2">
      <c r="A5886" s="4" t="s">
        <v>11162</v>
      </c>
      <c r="B5886" s="1" t="s">
        <v>11163</v>
      </c>
      <c r="C5886" s="1">
        <v>1647221</v>
      </c>
      <c r="D5886" s="1" t="s">
        <v>222</v>
      </c>
      <c r="E5886" s="3">
        <v>40932</v>
      </c>
      <c r="F5886" s="1">
        <v>1</v>
      </c>
      <c r="G5886" s="1" t="s">
        <v>71</v>
      </c>
      <c r="H5886" s="1" t="s">
        <v>32</v>
      </c>
      <c r="I5886" s="1" t="s">
        <v>33</v>
      </c>
      <c r="J5886" s="1">
        <v>4</v>
      </c>
      <c r="K5886" s="2">
        <v>151</v>
      </c>
      <c r="L5886" s="2">
        <f>IF(ISBLANK(K5886),_xlfn.XLOOKUP(U5886,'[1]AVG PRICE'!E:E,'[1]AVG PRICE'!D:D,""),[1]listings!K5886)</f>
        <v>151</v>
      </c>
      <c r="M5886" s="1">
        <v>21</v>
      </c>
      <c r="N5886" s="1">
        <v>30</v>
      </c>
      <c r="O5886" s="1">
        <v>0</v>
      </c>
      <c r="P5886" s="2">
        <f t="shared" si="182"/>
        <v>3850.5</v>
      </c>
      <c r="R5886" s="1">
        <f>IF(ISBLANK(S5886),_xlfn.XLOOKUP(V5886,'[1]AVG REVIEWS'!E:E,'[1]AVG REVIEWS'!D:D,""),[1]listings!S5886)</f>
        <v>1.0161822660098518</v>
      </c>
      <c r="T5886" s="1">
        <f>IF(ISBLANK(Q5886),_xlfn.XLOOKUP(W5886,'[1]AVG SCORE'!F:F,'[1]AVG SCORE'!E:E,""),[1]listings!Q5886)</f>
        <v>4.7955056179775273</v>
      </c>
      <c r="U5886" s="1" t="str">
        <f t="shared" si="183"/>
        <v>Ludwigsvorstadt-IsarvorstadtEntire home/apt4</v>
      </c>
      <c r="V5886" s="1" t="str">
        <f>[1]listings!H5886&amp;[1]listings!I5886&amp;[1]listings!G5886</f>
        <v>Entire rental unitEntire home/aptLudwigsvorstadt-Isarvorstadt</v>
      </c>
      <c r="W5886" s="1" t="str">
        <f>[1]listings!G5886&amp;[1]listings!H5886&amp;[1]listings!I5886&amp;[1]listings!J5886</f>
        <v>Ludwigsvorstadt-IsarvorstadtEntire rental unitEntire home/apt4</v>
      </c>
      <c r="X5886" s="38">
        <v>48.139989999999997</v>
      </c>
      <c r="Y5886" s="38">
        <v>11.50991</v>
      </c>
    </row>
    <row r="5887" spans="1:25" ht="16" x14ac:dyDescent="0.2">
      <c r="A5887" s="4" t="s">
        <v>11164</v>
      </c>
      <c r="B5887" s="1" t="s">
        <v>11165</v>
      </c>
      <c r="C5887" s="1">
        <v>594595141</v>
      </c>
      <c r="D5887" s="1" t="s">
        <v>848</v>
      </c>
      <c r="E5887" s="3">
        <v>45510</v>
      </c>
      <c r="F5887" s="1">
        <v>2</v>
      </c>
      <c r="G5887" s="1" t="s">
        <v>71</v>
      </c>
      <c r="H5887" s="1" t="s">
        <v>32</v>
      </c>
      <c r="I5887" s="1" t="s">
        <v>33</v>
      </c>
      <c r="J5887" s="1">
        <v>2</v>
      </c>
      <c r="K5887" s="2">
        <v>224</v>
      </c>
      <c r="L5887" s="2">
        <f>IF(ISBLANK(K5887),_xlfn.XLOOKUP(U5887,'[1]AVG PRICE'!E:E,'[1]AVG PRICE'!D:D,""),[1]listings!K5887)</f>
        <v>224</v>
      </c>
      <c r="M5887" s="1">
        <v>1</v>
      </c>
      <c r="N5887" s="1">
        <v>365</v>
      </c>
      <c r="O5887" s="1">
        <v>2</v>
      </c>
      <c r="P5887" s="2">
        <f t="shared" si="182"/>
        <v>40992</v>
      </c>
      <c r="Q5887" s="1">
        <v>5</v>
      </c>
      <c r="R5887" s="1">
        <f>IF(ISBLANK(S5887),_xlfn.XLOOKUP(V5887,'[1]AVG REVIEWS'!E:E,'[1]AVG REVIEWS'!D:D,""),[1]listings!S5887)</f>
        <v>0.28999999999999998</v>
      </c>
      <c r="S5887" s="1">
        <v>0.28999999999999998</v>
      </c>
      <c r="T5887" s="1">
        <f>IF(ISBLANK(Q5887),_xlfn.XLOOKUP(W5887,'[1]AVG SCORE'!F:F,'[1]AVG SCORE'!E:E,""),[1]listings!Q5887)</f>
        <v>5</v>
      </c>
      <c r="U5887" s="1" t="str">
        <f t="shared" si="183"/>
        <v>Ludwigsvorstadt-IsarvorstadtEntire home/apt2</v>
      </c>
      <c r="V5887" s="1" t="str">
        <f>[1]listings!H5887&amp;[1]listings!I5887&amp;[1]listings!G5887</f>
        <v>Entire rental unitEntire home/aptLudwigsvorstadt-Isarvorstadt</v>
      </c>
      <c r="W5887" s="1" t="str">
        <f>[1]listings!G5887&amp;[1]listings!H5887&amp;[1]listings!I5887&amp;[1]listings!J5887</f>
        <v>Ludwigsvorstadt-IsarvorstadtEntire rental unitEntire home/apt2</v>
      </c>
      <c r="X5887" s="38">
        <v>48.139130000000002</v>
      </c>
      <c r="Y5887" s="38">
        <v>11.6082</v>
      </c>
    </row>
    <row r="5888" spans="1:25" ht="16" x14ac:dyDescent="0.2">
      <c r="A5888" s="4" t="s">
        <v>11166</v>
      </c>
      <c r="B5888" s="1" t="s">
        <v>11167</v>
      </c>
      <c r="C5888" s="1">
        <v>214401498</v>
      </c>
      <c r="D5888" s="1" t="s">
        <v>2432</v>
      </c>
      <c r="E5888" s="3">
        <v>43352</v>
      </c>
      <c r="F5888" s="1">
        <v>1</v>
      </c>
      <c r="G5888" s="1" t="s">
        <v>108</v>
      </c>
      <c r="H5888" s="1" t="s">
        <v>32</v>
      </c>
      <c r="I5888" s="1" t="s">
        <v>33</v>
      </c>
      <c r="J5888" s="1">
        <v>4</v>
      </c>
      <c r="K5888" s="2">
        <v>212</v>
      </c>
      <c r="L5888" s="2">
        <f>IF(ISBLANK(K5888),_xlfn.XLOOKUP(U5888,'[1]AVG PRICE'!E:E,'[1]AVG PRICE'!D:D,""),[1]listings!K5888)</f>
        <v>212</v>
      </c>
      <c r="M5888" s="1">
        <v>2</v>
      </c>
      <c r="N5888" s="1">
        <v>365</v>
      </c>
      <c r="O5888" s="1">
        <v>0</v>
      </c>
      <c r="P5888" s="2">
        <f t="shared" si="182"/>
        <v>38902</v>
      </c>
      <c r="R5888" s="1">
        <f>IF(ISBLANK(S5888),_xlfn.XLOOKUP(V5888,'[1]AVG REVIEWS'!E:E,'[1]AVG REVIEWS'!D:D,""),[1]listings!S5888)</f>
        <v>0.63352517985611523</v>
      </c>
      <c r="T5888" s="1">
        <f>IF(ISBLANK(Q5888),_xlfn.XLOOKUP(W5888,'[1]AVG SCORE'!F:F,'[1]AVG SCORE'!E:E,""),[1]listings!Q5888)</f>
        <v>4.8561290322580639</v>
      </c>
      <c r="U5888" s="1" t="str">
        <f t="shared" si="183"/>
        <v>Schwabing-FreimannEntire home/apt4</v>
      </c>
      <c r="V5888" s="1" t="str">
        <f>[1]listings!H5888&amp;[1]listings!I5888&amp;[1]listings!G5888</f>
        <v>Entire rental unitEntire home/aptSchwabing-Freimann</v>
      </c>
      <c r="W5888" s="1" t="str">
        <f>[1]listings!G5888&amp;[1]listings!H5888&amp;[1]listings!I5888&amp;[1]listings!J5888</f>
        <v>Schwabing-FreimannEntire rental unitEntire home/apt4</v>
      </c>
      <c r="X5888" s="38">
        <v>48.118755064939101</v>
      </c>
      <c r="Y5888" s="38">
        <v>11.5161999048448</v>
      </c>
    </row>
    <row r="5889" spans="1:25" ht="16" x14ac:dyDescent="0.2">
      <c r="A5889" s="4" t="s">
        <v>11168</v>
      </c>
      <c r="B5889" s="1" t="s">
        <v>11169</v>
      </c>
      <c r="C5889" s="1">
        <v>34811564</v>
      </c>
      <c r="D5889" s="1" t="s">
        <v>11170</v>
      </c>
      <c r="E5889" s="3">
        <v>42157</v>
      </c>
      <c r="F5889" s="1">
        <v>1</v>
      </c>
      <c r="G5889" s="1" t="s">
        <v>45</v>
      </c>
      <c r="H5889" s="1" t="s">
        <v>51</v>
      </c>
      <c r="I5889" s="1" t="s">
        <v>47</v>
      </c>
      <c r="J5889" s="1">
        <v>2</v>
      </c>
      <c r="K5889" s="2">
        <v>173</v>
      </c>
      <c r="L5889" s="2">
        <f>IF(ISBLANK(K5889),_xlfn.XLOOKUP(U5889,'[1]AVG PRICE'!E:E,'[1]AVG PRICE'!D:D,""),[1]listings!K5889)</f>
        <v>173</v>
      </c>
      <c r="M5889" s="1">
        <v>1</v>
      </c>
      <c r="N5889" s="1">
        <v>365</v>
      </c>
      <c r="O5889" s="1">
        <v>1</v>
      </c>
      <c r="P5889" s="2">
        <f t="shared" si="182"/>
        <v>31659</v>
      </c>
      <c r="Q5889" s="1">
        <v>5</v>
      </c>
      <c r="R5889" s="1">
        <f>IF(ISBLANK(S5889),_xlfn.XLOOKUP(V5889,'[1]AVG REVIEWS'!E:E,'[1]AVG REVIEWS'!D:D,""),[1]listings!S5889)</f>
        <v>0.17</v>
      </c>
      <c r="S5889" s="1">
        <v>0.17</v>
      </c>
      <c r="T5889" s="1">
        <f>IF(ISBLANK(Q5889),_xlfn.XLOOKUP(W5889,'[1]AVG SCORE'!F:F,'[1]AVG SCORE'!E:E,""),[1]listings!Q5889)</f>
        <v>5</v>
      </c>
      <c r="U5889" s="1" t="str">
        <f t="shared" si="183"/>
        <v>Sendling-WestparkPrivate room2</v>
      </c>
      <c r="V5889" s="1" t="str">
        <f>[1]listings!H5889&amp;[1]listings!I5889&amp;[1]listings!G5889</f>
        <v>Private room in rental unitPrivate roomSendling-Westpark</v>
      </c>
      <c r="W5889" s="1" t="str">
        <f>[1]listings!G5889&amp;[1]listings!H5889&amp;[1]listings!I5889&amp;[1]listings!J5889</f>
        <v>Sendling-WestparkPrivate room in rental unitPrivate room2</v>
      </c>
      <c r="X5889" s="38">
        <v>48.141170000000002</v>
      </c>
      <c r="Y5889" s="38">
        <v>11.604939999999999</v>
      </c>
    </row>
    <row r="5890" spans="1:25" ht="16" x14ac:dyDescent="0.2">
      <c r="A5890" s="4" t="s">
        <v>11171</v>
      </c>
      <c r="B5890" s="1" t="s">
        <v>11172</v>
      </c>
      <c r="C5890" s="1">
        <v>595813666</v>
      </c>
      <c r="D5890" s="1" t="s">
        <v>11173</v>
      </c>
      <c r="E5890" s="3">
        <v>45516</v>
      </c>
      <c r="F5890" s="1">
        <v>1</v>
      </c>
      <c r="G5890" s="1" t="s">
        <v>42</v>
      </c>
      <c r="H5890" s="1" t="s">
        <v>32</v>
      </c>
      <c r="I5890" s="1" t="s">
        <v>33</v>
      </c>
      <c r="J5890" s="1">
        <v>3</v>
      </c>
      <c r="K5890" s="2">
        <v>162</v>
      </c>
      <c r="L5890" s="2">
        <f>IF(ISBLANK(K5890),_xlfn.XLOOKUP(U5890,'[1]AVG PRICE'!E:E,'[1]AVG PRICE'!D:D,""),[1]listings!K5890)</f>
        <v>162</v>
      </c>
      <c r="M5890" s="1">
        <v>1</v>
      </c>
      <c r="N5890" s="1">
        <v>21</v>
      </c>
      <c r="O5890" s="1">
        <v>0</v>
      </c>
      <c r="P5890" s="2">
        <f t="shared" ref="P5890:P5953" si="184">L5890*(N5890+M5890)/2</f>
        <v>1782</v>
      </c>
      <c r="R5890" s="1">
        <f>IF(ISBLANK(S5890),_xlfn.XLOOKUP(V5890,'[1]AVG REVIEWS'!E:E,'[1]AVG REVIEWS'!D:D,""),[1]listings!S5890)</f>
        <v>0.71102941176470591</v>
      </c>
      <c r="T5890" s="1">
        <f>IF(ISBLANK(Q5890),_xlfn.XLOOKUP(W5890,'[1]AVG SCORE'!F:F,'[1]AVG SCORE'!E:E,""),[1]listings!Q5890)</f>
        <v>4.7233333333333336</v>
      </c>
      <c r="U5890" s="1" t="str">
        <f t="shared" ref="U5890:U5953" si="185">G5890&amp;I5890&amp;J5890</f>
        <v>Pasing-ObermenzingEntire home/apt3</v>
      </c>
      <c r="V5890" s="1" t="str">
        <f>[1]listings!H5890&amp;[1]listings!I5890&amp;[1]listings!G5890</f>
        <v>Entire rental unitEntire home/aptPasing-Obermenzing</v>
      </c>
      <c r="W5890" s="1" t="str">
        <f>[1]listings!G5890&amp;[1]listings!H5890&amp;[1]listings!I5890&amp;[1]listings!J5890</f>
        <v>Pasing-ObermenzingEntire rental unitEntire home/apt3</v>
      </c>
      <c r="X5890" s="38">
        <v>48.115488900000003</v>
      </c>
      <c r="Y5890" s="38">
        <v>11.599748999999999</v>
      </c>
    </row>
    <row r="5891" spans="1:25" ht="16" x14ac:dyDescent="0.2">
      <c r="A5891" s="4" t="s">
        <v>11174</v>
      </c>
      <c r="B5891" s="1" t="s">
        <v>11175</v>
      </c>
      <c r="C5891" s="1">
        <v>86069942</v>
      </c>
      <c r="D5891" s="1" t="s">
        <v>10870</v>
      </c>
      <c r="E5891" s="3">
        <v>42577</v>
      </c>
      <c r="F5891" s="1">
        <v>5</v>
      </c>
      <c r="G5891" s="1" t="s">
        <v>102</v>
      </c>
      <c r="H5891" s="1" t="s">
        <v>51</v>
      </c>
      <c r="I5891" s="1" t="s">
        <v>47</v>
      </c>
      <c r="J5891" s="1">
        <v>1</v>
      </c>
      <c r="K5891" s="2">
        <v>37</v>
      </c>
      <c r="L5891" s="2">
        <f>IF(ISBLANK(K5891),_xlfn.XLOOKUP(U5891,'[1]AVG PRICE'!E:E,'[1]AVG PRICE'!D:D,""),[1]listings!K5891)</f>
        <v>37</v>
      </c>
      <c r="M5891" s="1">
        <v>1</v>
      </c>
      <c r="N5891" s="1">
        <v>7</v>
      </c>
      <c r="O5891" s="1">
        <v>1</v>
      </c>
      <c r="P5891" s="2">
        <f t="shared" si="184"/>
        <v>148</v>
      </c>
      <c r="Q5891" s="1">
        <v>4</v>
      </c>
      <c r="R5891" s="1">
        <f>IF(ISBLANK(S5891),_xlfn.XLOOKUP(V5891,'[1]AVG REVIEWS'!E:E,'[1]AVG REVIEWS'!D:D,""),[1]listings!S5891)</f>
        <v>0.15</v>
      </c>
      <c r="S5891" s="1">
        <v>0.15</v>
      </c>
      <c r="T5891" s="1">
        <f>IF(ISBLANK(Q5891),_xlfn.XLOOKUP(W5891,'[1]AVG SCORE'!F:F,'[1]AVG SCORE'!E:E,""),[1]listings!Q5891)</f>
        <v>4</v>
      </c>
      <c r="U5891" s="1" t="str">
        <f t="shared" si="185"/>
        <v>ObergiesingPrivate room1</v>
      </c>
      <c r="V5891" s="1" t="str">
        <f>[1]listings!H5891&amp;[1]listings!I5891&amp;[1]listings!G5891</f>
        <v>Private room in rental unitPrivate roomObergiesing</v>
      </c>
      <c r="W5891" s="1" t="str">
        <f>[1]listings!G5891&amp;[1]listings!H5891&amp;[1]listings!I5891&amp;[1]listings!J5891</f>
        <v>ObergiesingPrivate room in rental unitPrivate room1</v>
      </c>
      <c r="X5891" s="38">
        <v>48.151960000000003</v>
      </c>
      <c r="Y5891" s="38">
        <v>11.54223</v>
      </c>
    </row>
    <row r="5892" spans="1:25" ht="16" x14ac:dyDescent="0.2">
      <c r="A5892" s="4" t="s">
        <v>11176</v>
      </c>
      <c r="B5892" s="1" t="s">
        <v>11177</v>
      </c>
      <c r="C5892" s="1">
        <v>158592775</v>
      </c>
      <c r="D5892" s="1" t="s">
        <v>512</v>
      </c>
      <c r="E5892" s="3">
        <v>43052</v>
      </c>
      <c r="F5892" s="1">
        <v>1</v>
      </c>
      <c r="G5892" s="1" t="s">
        <v>59</v>
      </c>
      <c r="H5892" s="1" t="s">
        <v>32</v>
      </c>
      <c r="I5892" s="1" t="s">
        <v>33</v>
      </c>
      <c r="J5892" s="1">
        <v>3</v>
      </c>
      <c r="K5892" s="2">
        <v>250</v>
      </c>
      <c r="L5892" s="2">
        <f>IF(ISBLANK(K5892),_xlfn.XLOOKUP(U5892,'[1]AVG PRICE'!E:E,'[1]AVG PRICE'!D:D,""),[1]listings!K5892)</f>
        <v>250</v>
      </c>
      <c r="M5892" s="1">
        <v>2</v>
      </c>
      <c r="N5892" s="1">
        <v>365</v>
      </c>
      <c r="O5892" s="1">
        <v>0</v>
      </c>
      <c r="P5892" s="2">
        <f t="shared" si="184"/>
        <v>45875</v>
      </c>
      <c r="R5892" s="1">
        <f>IF(ISBLANK(S5892),_xlfn.XLOOKUP(V5892,'[1]AVG REVIEWS'!E:E,'[1]AVG REVIEWS'!D:D,""),[1]listings!S5892)</f>
        <v>0.6728448275862069</v>
      </c>
      <c r="T5892" s="1">
        <f>IF(ISBLANK(Q5892),_xlfn.XLOOKUP(W5892,'[1]AVG SCORE'!F:F,'[1]AVG SCORE'!E:E,""),[1]listings!Q5892)</f>
        <v>4.87</v>
      </c>
      <c r="U5892" s="1" t="str">
        <f t="shared" si="185"/>
        <v>Schwanthalerh√∂heEntire home/apt3</v>
      </c>
      <c r="V5892" s="1" t="str">
        <f>[1]listings!H5892&amp;[1]listings!I5892&amp;[1]listings!G5892</f>
        <v>Entire rental unitEntire home/aptSchwanthalerh√∂he</v>
      </c>
      <c r="W5892" s="1" t="str">
        <f>[1]listings!G5892&amp;[1]listings!H5892&amp;[1]listings!I5892&amp;[1]listings!J5892</f>
        <v>Schwanthalerh√∂heEntire rental unitEntire home/apt3</v>
      </c>
      <c r="X5892" s="38">
        <v>48.127319999999997</v>
      </c>
      <c r="Y5892" s="38">
        <v>11.57213</v>
      </c>
    </row>
    <row r="5893" spans="1:25" ht="16" x14ac:dyDescent="0.2">
      <c r="A5893" s="4" t="s">
        <v>11178</v>
      </c>
      <c r="B5893" s="1" t="s">
        <v>11179</v>
      </c>
      <c r="C5893" s="1">
        <v>982145</v>
      </c>
      <c r="D5893" s="1" t="s">
        <v>117</v>
      </c>
      <c r="E5893" s="3">
        <v>40772</v>
      </c>
      <c r="F5893" s="1">
        <v>30</v>
      </c>
      <c r="G5893" s="1" t="s">
        <v>294</v>
      </c>
      <c r="H5893" s="1" t="s">
        <v>51</v>
      </c>
      <c r="I5893" s="1" t="s">
        <v>47</v>
      </c>
      <c r="J5893" s="1">
        <v>2</v>
      </c>
      <c r="K5893" s="2">
        <v>46</v>
      </c>
      <c r="L5893" s="2">
        <f>IF(ISBLANK(K5893),_xlfn.XLOOKUP(U5893,'[1]AVG PRICE'!E:E,'[1]AVG PRICE'!D:D,""),[1]listings!K5893)</f>
        <v>46</v>
      </c>
      <c r="M5893" s="1">
        <v>1</v>
      </c>
      <c r="N5893" s="1">
        <v>365</v>
      </c>
      <c r="O5893" s="1">
        <v>0</v>
      </c>
      <c r="P5893" s="2">
        <f t="shared" si="184"/>
        <v>8418</v>
      </c>
      <c r="R5893" s="1">
        <f>IF(ISBLANK(S5893),_xlfn.XLOOKUP(V5893,'[1]AVG REVIEWS'!E:E,'[1]AVG REVIEWS'!D:D,""),[1]listings!S5893)</f>
        <v>0.90735294117647058</v>
      </c>
      <c r="T5893" s="1">
        <f>IF(ISBLANK(Q5893),_xlfn.XLOOKUP(W5893,'[1]AVG SCORE'!F:F,'[1]AVG SCORE'!E:E,""),[1]listings!Q5893)</f>
        <v>4.7352941176470589</v>
      </c>
      <c r="U5893" s="1" t="str">
        <f t="shared" si="185"/>
        <v>MoosachPrivate room2</v>
      </c>
      <c r="V5893" s="1" t="str">
        <f>[1]listings!H5893&amp;[1]listings!I5893&amp;[1]listings!G5893</f>
        <v>Private room in rental unitPrivate roomMoosach</v>
      </c>
      <c r="W5893" s="1" t="str">
        <f>[1]listings!G5893&amp;[1]listings!H5893&amp;[1]listings!I5893&amp;[1]listings!J5893</f>
        <v>MoosachPrivate room in rental unitPrivate room2</v>
      </c>
      <c r="X5893" s="38">
        <v>48.117856119712698</v>
      </c>
      <c r="Y5893" s="38">
        <v>11.6948073810113</v>
      </c>
    </row>
    <row r="5894" spans="1:25" ht="16" x14ac:dyDescent="0.2">
      <c r="A5894" s="4" t="s">
        <v>11180</v>
      </c>
      <c r="B5894" s="1" t="s">
        <v>11181</v>
      </c>
      <c r="C5894" s="1">
        <v>596076439</v>
      </c>
      <c r="D5894" s="1" t="s">
        <v>3746</v>
      </c>
      <c r="E5894" s="3">
        <v>45518</v>
      </c>
      <c r="F5894" s="1">
        <v>1</v>
      </c>
      <c r="G5894" s="1" t="s">
        <v>71</v>
      </c>
      <c r="H5894" s="1" t="s">
        <v>51</v>
      </c>
      <c r="I5894" s="1" t="s">
        <v>47</v>
      </c>
      <c r="J5894" s="1">
        <v>2</v>
      </c>
      <c r="K5894" s="2">
        <v>94</v>
      </c>
      <c r="L5894" s="2">
        <f>IF(ISBLANK(K5894),_xlfn.XLOOKUP(U5894,'[1]AVG PRICE'!E:E,'[1]AVG PRICE'!D:D,""),[1]listings!K5894)</f>
        <v>94</v>
      </c>
      <c r="M5894" s="1">
        <v>1</v>
      </c>
      <c r="N5894" s="1">
        <v>1125</v>
      </c>
      <c r="O5894" s="1">
        <v>5</v>
      </c>
      <c r="P5894" s="2">
        <f t="shared" si="184"/>
        <v>52922</v>
      </c>
      <c r="Q5894" s="1">
        <v>5</v>
      </c>
      <c r="R5894" s="1">
        <f>IF(ISBLANK(S5894),_xlfn.XLOOKUP(V5894,'[1]AVG REVIEWS'!E:E,'[1]AVG REVIEWS'!D:D,""),[1]listings!S5894)</f>
        <v>0.75</v>
      </c>
      <c r="S5894" s="1">
        <v>0.75</v>
      </c>
      <c r="T5894" s="1">
        <f>IF(ISBLANK(Q5894),_xlfn.XLOOKUP(W5894,'[1]AVG SCORE'!F:F,'[1]AVG SCORE'!E:E,""),[1]listings!Q5894)</f>
        <v>5</v>
      </c>
      <c r="U5894" s="1" t="str">
        <f t="shared" si="185"/>
        <v>Ludwigsvorstadt-IsarvorstadtPrivate room2</v>
      </c>
      <c r="V5894" s="1" t="str">
        <f>[1]listings!H5894&amp;[1]listings!I5894&amp;[1]listings!G5894</f>
        <v>Private room in rental unitPrivate roomLudwigsvorstadt-Isarvorstadt</v>
      </c>
      <c r="W5894" s="1" t="str">
        <f>[1]listings!G5894&amp;[1]listings!H5894&amp;[1]listings!I5894&amp;[1]listings!J5894</f>
        <v>Ludwigsvorstadt-IsarvorstadtPrivate room in rental unitPrivate room2</v>
      </c>
      <c r="X5894" s="38">
        <v>48.14922</v>
      </c>
      <c r="Y5894" s="38">
        <v>11.59742</v>
      </c>
    </row>
    <row r="5895" spans="1:25" ht="16" x14ac:dyDescent="0.2">
      <c r="A5895" s="4" t="s">
        <v>11182</v>
      </c>
      <c r="B5895" s="1" t="s">
        <v>11183</v>
      </c>
      <c r="C5895" s="1">
        <v>161476632</v>
      </c>
      <c r="D5895" s="1" t="s">
        <v>53</v>
      </c>
      <c r="E5895" s="3">
        <v>43074</v>
      </c>
      <c r="F5895" s="1">
        <v>2</v>
      </c>
      <c r="G5895" s="1" t="s">
        <v>74</v>
      </c>
      <c r="H5895" s="1" t="s">
        <v>32</v>
      </c>
      <c r="I5895" s="1" t="s">
        <v>33</v>
      </c>
      <c r="J5895" s="1">
        <v>4</v>
      </c>
      <c r="K5895" s="2">
        <v>99</v>
      </c>
      <c r="L5895" s="2">
        <f>IF(ISBLANK(K5895),_xlfn.XLOOKUP(U5895,'[1]AVG PRICE'!E:E,'[1]AVG PRICE'!D:D,""),[1]listings!K5895)</f>
        <v>99</v>
      </c>
      <c r="M5895" s="1">
        <v>4.0999999999999996</v>
      </c>
      <c r="N5895" s="1">
        <v>365</v>
      </c>
      <c r="O5895" s="1">
        <v>8</v>
      </c>
      <c r="P5895" s="2">
        <f t="shared" si="184"/>
        <v>18270.45</v>
      </c>
      <c r="Q5895" s="1">
        <v>4.63</v>
      </c>
      <c r="R5895" s="1">
        <f>IF(ISBLANK(S5895),_xlfn.XLOOKUP(V5895,'[1]AVG REVIEWS'!E:E,'[1]AVG REVIEWS'!D:D,""),[1]listings!S5895)</f>
        <v>1.1299999999999999</v>
      </c>
      <c r="S5895" s="1">
        <v>1.1299999999999999</v>
      </c>
      <c r="T5895" s="1">
        <f>IF(ISBLANK(Q5895),_xlfn.XLOOKUP(W5895,'[1]AVG SCORE'!F:F,'[1]AVG SCORE'!E:E,""),[1]listings!Q5895)</f>
        <v>4.63</v>
      </c>
      <c r="U5895" s="1" t="str">
        <f t="shared" si="185"/>
        <v>SendlingEntire home/apt4</v>
      </c>
      <c r="V5895" s="1" t="str">
        <f>[1]listings!H5895&amp;[1]listings!I5895&amp;[1]listings!G5895</f>
        <v>Entire rental unitEntire home/aptSendling</v>
      </c>
      <c r="W5895" s="1" t="str">
        <f>[1]listings!G5895&amp;[1]listings!H5895&amp;[1]listings!I5895&amp;[1]listings!J5895</f>
        <v>SendlingEntire rental unitEntire home/apt4</v>
      </c>
      <c r="X5895" s="38">
        <v>48.140683223615902</v>
      </c>
      <c r="Y5895" s="38">
        <v>11.4952731526965</v>
      </c>
    </row>
    <row r="5896" spans="1:25" ht="16" x14ac:dyDescent="0.2">
      <c r="A5896" s="4" t="s">
        <v>11184</v>
      </c>
      <c r="B5896" s="1" t="s">
        <v>11185</v>
      </c>
      <c r="C5896" s="1">
        <v>26301098</v>
      </c>
      <c r="D5896" s="1" t="s">
        <v>3954</v>
      </c>
      <c r="E5896" s="3">
        <v>42022</v>
      </c>
      <c r="F5896" s="1">
        <v>1</v>
      </c>
      <c r="G5896" s="1" t="s">
        <v>50</v>
      </c>
      <c r="H5896" s="1" t="s">
        <v>32</v>
      </c>
      <c r="I5896" s="1" t="s">
        <v>33</v>
      </c>
      <c r="J5896" s="1">
        <v>1</v>
      </c>
      <c r="K5896" s="2">
        <v>97</v>
      </c>
      <c r="L5896" s="2">
        <f>IF(ISBLANK(K5896),_xlfn.XLOOKUP(U5896,'[1]AVG PRICE'!E:E,'[1]AVG PRICE'!D:D,""),[1]listings!K5896)</f>
        <v>97</v>
      </c>
      <c r="M5896" s="1">
        <v>1.4</v>
      </c>
      <c r="N5896" s="1">
        <v>1125</v>
      </c>
      <c r="O5896" s="1">
        <v>4</v>
      </c>
      <c r="P5896" s="2">
        <f t="shared" si="184"/>
        <v>54630.400000000001</v>
      </c>
      <c r="Q5896" s="1">
        <v>5</v>
      </c>
      <c r="R5896" s="1">
        <f>IF(ISBLANK(S5896),_xlfn.XLOOKUP(V5896,'[1]AVG REVIEWS'!E:E,'[1]AVG REVIEWS'!D:D,""),[1]listings!S5896)</f>
        <v>0.67</v>
      </c>
      <c r="S5896" s="1">
        <v>0.67</v>
      </c>
      <c r="T5896" s="1">
        <f>IF(ISBLANK(Q5896),_xlfn.XLOOKUP(W5896,'[1]AVG SCORE'!F:F,'[1]AVG SCORE'!E:E,""),[1]listings!Q5896)</f>
        <v>5</v>
      </c>
      <c r="U5896" s="1" t="str">
        <f t="shared" si="185"/>
        <v>Schwabing-WestEntire home/apt1</v>
      </c>
      <c r="V5896" s="1" t="str">
        <f>[1]listings!H5896&amp;[1]listings!I5896&amp;[1]listings!G5896</f>
        <v>Entire rental unitEntire home/aptSchwabing-West</v>
      </c>
      <c r="W5896" s="1" t="str">
        <f>[1]listings!G5896&amp;[1]listings!H5896&amp;[1]listings!I5896&amp;[1]listings!J5896</f>
        <v>Schwabing-WestEntire rental unitEntire home/apt1</v>
      </c>
      <c r="X5896" s="38">
        <v>48.121131800000001</v>
      </c>
      <c r="Y5896" s="38">
        <v>11.5731775</v>
      </c>
    </row>
    <row r="5897" spans="1:25" ht="16" x14ac:dyDescent="0.2">
      <c r="A5897" s="4" t="s">
        <v>11186</v>
      </c>
      <c r="B5897" s="1" t="s">
        <v>11187</v>
      </c>
      <c r="C5897" s="1">
        <v>587436474</v>
      </c>
      <c r="D5897" s="1" t="s">
        <v>683</v>
      </c>
      <c r="E5897" s="3">
        <v>45477</v>
      </c>
      <c r="F5897" s="1">
        <v>15</v>
      </c>
      <c r="G5897" s="1" t="s">
        <v>226</v>
      </c>
      <c r="H5897" s="1" t="s">
        <v>814</v>
      </c>
      <c r="I5897" s="1" t="s">
        <v>33</v>
      </c>
      <c r="J5897" s="1">
        <v>1</v>
      </c>
      <c r="K5897" s="2">
        <v>44</v>
      </c>
      <c r="L5897" s="2">
        <f>IF(ISBLANK(K5897),_xlfn.XLOOKUP(U5897,'[1]AVG PRICE'!E:E,'[1]AVG PRICE'!D:D,""),[1]listings!K5897)</f>
        <v>44</v>
      </c>
      <c r="M5897" s="1">
        <v>2</v>
      </c>
      <c r="N5897" s="1">
        <v>31</v>
      </c>
      <c r="O5897" s="1">
        <v>26</v>
      </c>
      <c r="P5897" s="2">
        <f t="shared" si="184"/>
        <v>726</v>
      </c>
      <c r="Q5897" s="1">
        <v>4.6900000000000004</v>
      </c>
      <c r="R5897" s="1">
        <f>IF(ISBLANK(S5897),_xlfn.XLOOKUP(V5897,'[1]AVG REVIEWS'!E:E,'[1]AVG REVIEWS'!D:D,""),[1]listings!S5897)</f>
        <v>4.0599999999999996</v>
      </c>
      <c r="S5897" s="1">
        <v>4.0599999999999996</v>
      </c>
      <c r="T5897" s="1">
        <f>IF(ISBLANK(Q5897),_xlfn.XLOOKUP(W5897,'[1]AVG SCORE'!F:F,'[1]AVG SCORE'!E:E,""),[1]listings!Q5897)</f>
        <v>4.6900000000000004</v>
      </c>
      <c r="U5897" s="1" t="str">
        <f t="shared" si="185"/>
        <v>LaimEntire home/apt1</v>
      </c>
      <c r="V5897" s="1" t="str">
        <f>[1]listings!H5897&amp;[1]listings!I5897&amp;[1]listings!G5897</f>
        <v>Entire guesthouseEntire home/aptLaim</v>
      </c>
      <c r="W5897" s="1" t="str">
        <f>[1]listings!G5897&amp;[1]listings!H5897&amp;[1]listings!I5897&amp;[1]listings!J5897</f>
        <v>LaimEntire guesthouseEntire home/apt1</v>
      </c>
      <c r="X5897" s="38">
        <v>48.192500000000003</v>
      </c>
      <c r="Y5897" s="38">
        <v>11.546900000000001</v>
      </c>
    </row>
    <row r="5898" spans="1:25" ht="16" x14ac:dyDescent="0.2">
      <c r="A5898" s="4" t="s">
        <v>11188</v>
      </c>
      <c r="B5898" s="1" t="s">
        <v>11189</v>
      </c>
      <c r="C5898" s="1">
        <v>528172949</v>
      </c>
      <c r="D5898" s="1" t="s">
        <v>8466</v>
      </c>
      <c r="E5898" s="3">
        <v>45134</v>
      </c>
      <c r="F5898" s="1">
        <v>2</v>
      </c>
      <c r="G5898" s="1" t="s">
        <v>71</v>
      </c>
      <c r="H5898" s="1" t="s">
        <v>51</v>
      </c>
      <c r="I5898" s="1" t="s">
        <v>47</v>
      </c>
      <c r="J5898" s="1">
        <v>2</v>
      </c>
      <c r="K5898" s="2">
        <v>194</v>
      </c>
      <c r="L5898" s="2">
        <f>IF(ISBLANK(K5898),_xlfn.XLOOKUP(U5898,'[1]AVG PRICE'!E:E,'[1]AVG PRICE'!D:D,""),[1]listings!K5898)</f>
        <v>194</v>
      </c>
      <c r="M5898" s="1">
        <v>1</v>
      </c>
      <c r="N5898" s="1">
        <v>365</v>
      </c>
      <c r="O5898" s="1">
        <v>3</v>
      </c>
      <c r="P5898" s="2">
        <f t="shared" si="184"/>
        <v>35502</v>
      </c>
      <c r="Q5898" s="1">
        <v>5</v>
      </c>
      <c r="R5898" s="1">
        <f>IF(ISBLANK(S5898),_xlfn.XLOOKUP(V5898,'[1]AVG REVIEWS'!E:E,'[1]AVG REVIEWS'!D:D,""),[1]listings!S5898)</f>
        <v>0.52</v>
      </c>
      <c r="S5898" s="1">
        <v>0.52</v>
      </c>
      <c r="T5898" s="1">
        <f>IF(ISBLANK(Q5898),_xlfn.XLOOKUP(W5898,'[1]AVG SCORE'!F:F,'[1]AVG SCORE'!E:E,""),[1]listings!Q5898)</f>
        <v>5</v>
      </c>
      <c r="U5898" s="1" t="str">
        <f t="shared" si="185"/>
        <v>Ludwigsvorstadt-IsarvorstadtPrivate room2</v>
      </c>
      <c r="V5898" s="1" t="str">
        <f>[1]listings!H5898&amp;[1]listings!I5898&amp;[1]listings!G5898</f>
        <v>Private room in rental unitPrivate roomLudwigsvorstadt-Isarvorstadt</v>
      </c>
      <c r="W5898" s="1" t="str">
        <f>[1]listings!G5898&amp;[1]listings!H5898&amp;[1]listings!I5898&amp;[1]listings!J5898</f>
        <v>Ludwigsvorstadt-IsarvorstadtPrivate room in rental unitPrivate room2</v>
      </c>
      <c r="X5898" s="38">
        <v>48.138053200000002</v>
      </c>
      <c r="Y5898" s="38">
        <v>11.561348600000001</v>
      </c>
    </row>
    <row r="5899" spans="1:25" ht="16" x14ac:dyDescent="0.2">
      <c r="A5899" s="4" t="s">
        <v>11190</v>
      </c>
      <c r="B5899" s="1" t="s">
        <v>11191</v>
      </c>
      <c r="C5899" s="1">
        <v>385136540</v>
      </c>
      <c r="D5899" s="1" t="s">
        <v>11192</v>
      </c>
      <c r="E5899" s="3">
        <v>44214</v>
      </c>
      <c r="F5899" s="1">
        <v>2</v>
      </c>
      <c r="G5899" s="1" t="s">
        <v>113</v>
      </c>
      <c r="H5899" s="1" t="s">
        <v>51</v>
      </c>
      <c r="I5899" s="1" t="s">
        <v>47</v>
      </c>
      <c r="J5899" s="1">
        <v>2</v>
      </c>
      <c r="K5899" s="2">
        <v>177</v>
      </c>
      <c r="L5899" s="2">
        <f>IF(ISBLANK(K5899),_xlfn.XLOOKUP(U5899,'[1]AVG PRICE'!E:E,'[1]AVG PRICE'!D:D,""),[1]listings!K5899)</f>
        <v>177</v>
      </c>
      <c r="M5899" s="1">
        <v>1</v>
      </c>
      <c r="N5899" s="1">
        <v>3</v>
      </c>
      <c r="O5899" s="1">
        <v>8</v>
      </c>
      <c r="P5899" s="2">
        <f t="shared" si="184"/>
        <v>354</v>
      </c>
      <c r="Q5899" s="1">
        <v>4.5</v>
      </c>
      <c r="R5899" s="1">
        <f>IF(ISBLANK(S5899),_xlfn.XLOOKUP(V5899,'[1]AVG REVIEWS'!E:E,'[1]AVG REVIEWS'!D:D,""),[1]listings!S5899)</f>
        <v>1.1200000000000001</v>
      </c>
      <c r="S5899" s="1">
        <v>1.1200000000000001</v>
      </c>
      <c r="T5899" s="1">
        <f>IF(ISBLANK(Q5899),_xlfn.XLOOKUP(W5899,'[1]AVG SCORE'!F:F,'[1]AVG SCORE'!E:E,""),[1]listings!Q5899)</f>
        <v>4.5</v>
      </c>
      <c r="U5899" s="1" t="str">
        <f t="shared" si="185"/>
        <v>Tudering-RiemPrivate room2</v>
      </c>
      <c r="V5899" s="1" t="str">
        <f>[1]listings!H5899&amp;[1]listings!I5899&amp;[1]listings!G5899</f>
        <v>Private room in rental unitPrivate roomTudering-Riem</v>
      </c>
      <c r="W5899" s="1" t="str">
        <f>[1]listings!G5899&amp;[1]listings!H5899&amp;[1]listings!I5899&amp;[1]listings!J5899</f>
        <v>Tudering-RiemPrivate room in rental unitPrivate room2</v>
      </c>
      <c r="X5899" s="38">
        <v>48.13899</v>
      </c>
      <c r="Y5899" s="38">
        <v>11.56091</v>
      </c>
    </row>
    <row r="5900" spans="1:25" ht="16" x14ac:dyDescent="0.2">
      <c r="A5900" s="4" t="s">
        <v>11193</v>
      </c>
      <c r="B5900" s="1" t="s">
        <v>11194</v>
      </c>
      <c r="C5900" s="1">
        <v>58007904</v>
      </c>
      <c r="D5900" s="1" t="s">
        <v>879</v>
      </c>
      <c r="E5900" s="3">
        <v>42409</v>
      </c>
      <c r="F5900" s="1">
        <v>8</v>
      </c>
      <c r="G5900" s="1" t="s">
        <v>42</v>
      </c>
      <c r="H5900" s="1" t="s">
        <v>46</v>
      </c>
      <c r="I5900" s="1" t="s">
        <v>47</v>
      </c>
      <c r="J5900" s="1">
        <v>6</v>
      </c>
      <c r="K5900" s="2">
        <v>200</v>
      </c>
      <c r="L5900" s="2">
        <f>IF(ISBLANK(K5900),_xlfn.XLOOKUP(U5900,'[1]AVG PRICE'!E:E,'[1]AVG PRICE'!D:D,""),[1]listings!K5900)</f>
        <v>200</v>
      </c>
      <c r="M5900" s="1">
        <v>1</v>
      </c>
      <c r="N5900" s="1">
        <v>365</v>
      </c>
      <c r="O5900" s="1">
        <v>3</v>
      </c>
      <c r="P5900" s="2">
        <f t="shared" si="184"/>
        <v>36600</v>
      </c>
      <c r="Q5900" s="1">
        <v>4.67</v>
      </c>
      <c r="R5900" s="1">
        <f>IF(ISBLANK(S5900),_xlfn.XLOOKUP(V5900,'[1]AVG REVIEWS'!E:E,'[1]AVG REVIEWS'!D:D,""),[1]listings!S5900)</f>
        <v>0.5</v>
      </c>
      <c r="S5900" s="1">
        <v>0.5</v>
      </c>
      <c r="T5900" s="1">
        <f>IF(ISBLANK(Q5900),_xlfn.XLOOKUP(W5900,'[1]AVG SCORE'!F:F,'[1]AVG SCORE'!E:E,""),[1]listings!Q5900)</f>
        <v>4.67</v>
      </c>
      <c r="U5900" s="1" t="str">
        <f t="shared" si="185"/>
        <v>Pasing-ObermenzingPrivate room6</v>
      </c>
      <c r="V5900" s="1" t="str">
        <f>[1]listings!H5900&amp;[1]listings!I5900&amp;[1]listings!G5900</f>
        <v>Private room in homePrivate roomPasing-Obermenzing</v>
      </c>
      <c r="W5900" s="1" t="str">
        <f>[1]listings!G5900&amp;[1]listings!H5900&amp;[1]listings!I5900&amp;[1]listings!J5900</f>
        <v>Pasing-ObermenzingPrivate room in homePrivate room6</v>
      </c>
      <c r="X5900" s="38">
        <v>48.135213200000003</v>
      </c>
      <c r="Y5900" s="38">
        <v>11.518414699999999</v>
      </c>
    </row>
    <row r="5901" spans="1:25" ht="16" x14ac:dyDescent="0.2">
      <c r="A5901" s="4" t="s">
        <v>11195</v>
      </c>
      <c r="B5901" s="1" t="s">
        <v>1954</v>
      </c>
      <c r="C5901" s="1">
        <v>28212737</v>
      </c>
      <c r="D5901" s="1" t="s">
        <v>469</v>
      </c>
      <c r="E5901" s="3">
        <v>42058</v>
      </c>
      <c r="F5901" s="1">
        <v>2</v>
      </c>
      <c r="G5901" s="1" t="s">
        <v>50</v>
      </c>
      <c r="H5901" s="1" t="s">
        <v>32</v>
      </c>
      <c r="I5901" s="1" t="s">
        <v>33</v>
      </c>
      <c r="J5901" s="1">
        <v>2</v>
      </c>
      <c r="K5901" s="2">
        <v>108</v>
      </c>
      <c r="L5901" s="2">
        <f>IF(ISBLANK(K5901),_xlfn.XLOOKUP(U5901,'[1]AVG PRICE'!E:E,'[1]AVG PRICE'!D:D,""),[1]listings!K5901)</f>
        <v>108</v>
      </c>
      <c r="M5901" s="1">
        <v>2.1</v>
      </c>
      <c r="N5901" s="1">
        <v>365</v>
      </c>
      <c r="O5901" s="1">
        <v>0</v>
      </c>
      <c r="P5901" s="2">
        <f t="shared" si="184"/>
        <v>19823.400000000001</v>
      </c>
      <c r="R5901" s="1">
        <f>IF(ISBLANK(S5901),_xlfn.XLOOKUP(V5901,'[1]AVG REVIEWS'!E:E,'[1]AVG REVIEWS'!D:D,""),[1]listings!S5901)</f>
        <v>0.66483568075117372</v>
      </c>
      <c r="T5901" s="1">
        <f>IF(ISBLANK(Q5901),_xlfn.XLOOKUP(W5901,'[1]AVG SCORE'!F:F,'[1]AVG SCORE'!E:E,""),[1]listings!Q5901)</f>
        <v>4.8491208791208793</v>
      </c>
      <c r="U5901" s="1" t="str">
        <f t="shared" si="185"/>
        <v>Schwabing-WestEntire home/apt2</v>
      </c>
      <c r="V5901" s="1" t="str">
        <f>[1]listings!H5901&amp;[1]listings!I5901&amp;[1]listings!G5901</f>
        <v>Entire rental unitEntire home/aptSchwabing-West</v>
      </c>
      <c r="W5901" s="1" t="str">
        <f>[1]listings!G5901&amp;[1]listings!H5901&amp;[1]listings!I5901&amp;[1]listings!J5901</f>
        <v>Schwabing-WestEntire rental unitEntire home/apt2</v>
      </c>
      <c r="X5901" s="38">
        <v>48.199786699999997</v>
      </c>
      <c r="Y5901" s="38">
        <v>11.5375061</v>
      </c>
    </row>
    <row r="5902" spans="1:25" ht="16" x14ac:dyDescent="0.2">
      <c r="A5902" s="4" t="s">
        <v>11196</v>
      </c>
      <c r="B5902" s="1" t="s">
        <v>11197</v>
      </c>
      <c r="C5902" s="1">
        <v>587436474</v>
      </c>
      <c r="D5902" s="1" t="s">
        <v>683</v>
      </c>
      <c r="E5902" s="3">
        <v>45477</v>
      </c>
      <c r="F5902" s="1">
        <v>15</v>
      </c>
      <c r="G5902" s="1" t="s">
        <v>226</v>
      </c>
      <c r="H5902" s="1" t="s">
        <v>32</v>
      </c>
      <c r="I5902" s="1" t="s">
        <v>33</v>
      </c>
      <c r="J5902" s="1">
        <v>2</v>
      </c>
      <c r="K5902" s="2">
        <v>49</v>
      </c>
      <c r="L5902" s="2">
        <f>IF(ISBLANK(K5902),_xlfn.XLOOKUP(U5902,'[1]AVG PRICE'!E:E,'[1]AVG PRICE'!D:D,""),[1]listings!K5902)</f>
        <v>49</v>
      </c>
      <c r="M5902" s="1">
        <v>2</v>
      </c>
      <c r="N5902" s="1">
        <v>31</v>
      </c>
      <c r="O5902" s="1">
        <v>32</v>
      </c>
      <c r="P5902" s="2">
        <f t="shared" si="184"/>
        <v>808.5</v>
      </c>
      <c r="Q5902" s="1">
        <v>4.63</v>
      </c>
      <c r="R5902" s="1">
        <f>IF(ISBLANK(S5902),_xlfn.XLOOKUP(V5902,'[1]AVG REVIEWS'!E:E,'[1]AVG REVIEWS'!D:D,""),[1]listings!S5902)</f>
        <v>4.6399999999999997</v>
      </c>
      <c r="S5902" s="1">
        <v>4.6399999999999997</v>
      </c>
      <c r="T5902" s="1">
        <f>IF(ISBLANK(Q5902),_xlfn.XLOOKUP(W5902,'[1]AVG SCORE'!F:F,'[1]AVG SCORE'!E:E,""),[1]listings!Q5902)</f>
        <v>4.63</v>
      </c>
      <c r="U5902" s="1" t="str">
        <f t="shared" si="185"/>
        <v>LaimEntire home/apt2</v>
      </c>
      <c r="V5902" s="1" t="str">
        <f>[1]listings!H5902&amp;[1]listings!I5902&amp;[1]listings!G5902</f>
        <v>Entire rental unitEntire home/aptLaim</v>
      </c>
      <c r="W5902" s="1" t="str">
        <f>[1]listings!G5902&amp;[1]listings!H5902&amp;[1]listings!I5902&amp;[1]listings!J5902</f>
        <v>LaimEntire rental unitEntire home/apt2</v>
      </c>
      <c r="X5902" s="38">
        <v>48.116909999999997</v>
      </c>
      <c r="Y5902" s="38">
        <v>11.519259999999999</v>
      </c>
    </row>
    <row r="5903" spans="1:25" ht="16" x14ac:dyDescent="0.2">
      <c r="A5903" s="4" t="s">
        <v>11198</v>
      </c>
      <c r="B5903" s="1" t="s">
        <v>3912</v>
      </c>
      <c r="C5903" s="1">
        <v>113339200</v>
      </c>
      <c r="D5903" s="1" t="s">
        <v>11199</v>
      </c>
      <c r="E5903" s="3">
        <v>42761</v>
      </c>
      <c r="F5903" s="1">
        <v>1</v>
      </c>
      <c r="G5903" s="1" t="s">
        <v>39</v>
      </c>
      <c r="H5903" s="1" t="s">
        <v>32</v>
      </c>
      <c r="I5903" s="1" t="s">
        <v>33</v>
      </c>
      <c r="J5903" s="1">
        <v>2</v>
      </c>
      <c r="L5903" s="2">
        <f>IF(ISBLANK(K5903),_xlfn.XLOOKUP(U5903,'[1]AVG PRICE'!E:E,'[1]AVG PRICE'!D:D,""),[1]listings!K5903)</f>
        <v>136.95041322314049</v>
      </c>
      <c r="M5903" s="1">
        <v>3</v>
      </c>
      <c r="N5903" s="1">
        <v>30</v>
      </c>
      <c r="O5903" s="1">
        <v>14</v>
      </c>
      <c r="P5903" s="2">
        <f t="shared" si="184"/>
        <v>2259.681818181818</v>
      </c>
      <c r="Q5903" s="1">
        <v>5</v>
      </c>
      <c r="R5903" s="1">
        <f>IF(ISBLANK(S5903),_xlfn.XLOOKUP(V5903,'[1]AVG REVIEWS'!E:E,'[1]AVG REVIEWS'!D:D,""),[1]listings!S5903)</f>
        <v>2.36</v>
      </c>
      <c r="S5903" s="1">
        <v>2.36</v>
      </c>
      <c r="T5903" s="1">
        <f>IF(ISBLANK(Q5903),_xlfn.XLOOKUP(W5903,'[1]AVG SCORE'!F:F,'[1]AVG SCORE'!E:E,""),[1]listings!Q5903)</f>
        <v>5</v>
      </c>
      <c r="U5903" s="1" t="str">
        <f t="shared" si="185"/>
        <v>MaxvorstadtEntire home/apt2</v>
      </c>
      <c r="V5903" s="1" t="str">
        <f>[1]listings!H5903&amp;[1]listings!I5903&amp;[1]listings!G5903</f>
        <v>Entire rental unitEntire home/aptMaxvorstadt</v>
      </c>
      <c r="W5903" s="1" t="str">
        <f>[1]listings!G5903&amp;[1]listings!H5903&amp;[1]listings!I5903&amp;[1]listings!J5903</f>
        <v>MaxvorstadtEntire rental unitEntire home/apt2</v>
      </c>
      <c r="X5903" s="38">
        <v>48.1122715976583</v>
      </c>
      <c r="Y5903" s="38">
        <v>11.4898907393217</v>
      </c>
    </row>
    <row r="5904" spans="1:25" ht="16" x14ac:dyDescent="0.2">
      <c r="A5904" s="4" t="s">
        <v>11200</v>
      </c>
      <c r="B5904" s="1" t="s">
        <v>11201</v>
      </c>
      <c r="C5904" s="1">
        <v>64311340</v>
      </c>
      <c r="D5904" s="1" t="s">
        <v>11202</v>
      </c>
      <c r="E5904" s="3">
        <v>42453</v>
      </c>
      <c r="F5904" s="1">
        <v>1</v>
      </c>
      <c r="G5904" s="1" t="s">
        <v>63</v>
      </c>
      <c r="H5904" s="1" t="s">
        <v>200</v>
      </c>
      <c r="I5904" s="1" t="s">
        <v>47</v>
      </c>
      <c r="J5904" s="1">
        <v>2</v>
      </c>
      <c r="K5904" s="2">
        <v>117</v>
      </c>
      <c r="L5904" s="2">
        <f>IF(ISBLANK(K5904),_xlfn.XLOOKUP(U5904,'[1]AVG PRICE'!E:E,'[1]AVG PRICE'!D:D,""),[1]listings!K5904)</f>
        <v>117</v>
      </c>
      <c r="M5904" s="1">
        <v>2</v>
      </c>
      <c r="N5904" s="1">
        <v>3</v>
      </c>
      <c r="O5904" s="1">
        <v>7</v>
      </c>
      <c r="P5904" s="2">
        <f t="shared" si="184"/>
        <v>292.5</v>
      </c>
      <c r="Q5904" s="1">
        <v>4.1399999999999997</v>
      </c>
      <c r="R5904" s="1">
        <f>IF(ISBLANK(S5904),_xlfn.XLOOKUP(V5904,'[1]AVG REVIEWS'!E:E,'[1]AVG REVIEWS'!D:D,""),[1]listings!S5904)</f>
        <v>1.21</v>
      </c>
      <c r="S5904" s="1">
        <v>1.21</v>
      </c>
      <c r="T5904" s="1">
        <f>IF(ISBLANK(Q5904),_xlfn.XLOOKUP(W5904,'[1]AVG SCORE'!F:F,'[1]AVG SCORE'!E:E,""),[1]listings!Q5904)</f>
        <v>4.1399999999999997</v>
      </c>
      <c r="U5904" s="1" t="str">
        <f t="shared" si="185"/>
        <v>BogenhausenPrivate room2</v>
      </c>
      <c r="V5904" s="1" t="str">
        <f>[1]listings!H5904&amp;[1]listings!I5904&amp;[1]listings!G5904</f>
        <v>Private room in loftPrivate roomBogenhausen</v>
      </c>
      <c r="W5904" s="1" t="str">
        <f>[1]listings!G5904&amp;[1]listings!H5904&amp;[1]listings!I5904&amp;[1]listings!J5904</f>
        <v>BogenhausenPrivate room in loftPrivate room2</v>
      </c>
      <c r="X5904" s="38">
        <v>48.146929999999998</v>
      </c>
      <c r="Y5904" s="38">
        <v>11.659090000000001</v>
      </c>
    </row>
    <row r="5905" spans="1:25" ht="16" x14ac:dyDescent="0.2">
      <c r="A5905" s="4" t="s">
        <v>11203</v>
      </c>
      <c r="B5905" s="1" t="s">
        <v>11204</v>
      </c>
      <c r="C5905" s="1">
        <v>25387834</v>
      </c>
      <c r="D5905" s="1" t="s">
        <v>355</v>
      </c>
      <c r="E5905" s="3">
        <v>42003</v>
      </c>
      <c r="F5905" s="1">
        <v>14</v>
      </c>
      <c r="G5905" s="1" t="s">
        <v>108</v>
      </c>
      <c r="H5905" s="1" t="s">
        <v>46</v>
      </c>
      <c r="I5905" s="1" t="s">
        <v>47</v>
      </c>
      <c r="J5905" s="1">
        <v>2</v>
      </c>
      <c r="L5905" s="2">
        <f>IF(ISBLANK(K5905),_xlfn.XLOOKUP(U5905,'[1]AVG PRICE'!E:E,'[1]AVG PRICE'!D:D,""),[1]listings!K5905)</f>
        <v>102.57142857142857</v>
      </c>
      <c r="M5905" s="1">
        <v>3</v>
      </c>
      <c r="N5905" s="1">
        <v>365</v>
      </c>
      <c r="O5905" s="1">
        <v>0</v>
      </c>
      <c r="P5905" s="2">
        <f t="shared" si="184"/>
        <v>18873.142857142855</v>
      </c>
      <c r="R5905" s="1">
        <f>IF(ISBLANK(S5905),_xlfn.XLOOKUP(V5905,'[1]AVG REVIEWS'!E:E,'[1]AVG REVIEWS'!D:D,""),[1]listings!S5905)</f>
        <v>1.1120000000000001</v>
      </c>
      <c r="T5905" s="1">
        <f>IF(ISBLANK(Q5905),_xlfn.XLOOKUP(W5905,'[1]AVG SCORE'!F:F,'[1]AVG SCORE'!E:E,""),[1]listings!Q5905)</f>
        <v>4.9700000000000006</v>
      </c>
      <c r="U5905" s="1" t="str">
        <f t="shared" si="185"/>
        <v>Schwabing-FreimannPrivate room2</v>
      </c>
      <c r="V5905" s="1" t="str">
        <f>[1]listings!H5905&amp;[1]listings!I5905&amp;[1]listings!G5905</f>
        <v>Private room in homePrivate roomSchwabing-Freimann</v>
      </c>
      <c r="W5905" s="1" t="str">
        <f>[1]listings!G5905&amp;[1]listings!H5905&amp;[1]listings!I5905&amp;[1]listings!J5905</f>
        <v>Schwabing-FreimannPrivate room in homePrivate room2</v>
      </c>
      <c r="X5905" s="38">
        <v>48.202080299999999</v>
      </c>
      <c r="Y5905" s="38">
        <v>11.5748719</v>
      </c>
    </row>
    <row r="5906" spans="1:25" ht="16" x14ac:dyDescent="0.2">
      <c r="A5906" s="4" t="s">
        <v>11205</v>
      </c>
      <c r="B5906" s="1" t="s">
        <v>11206</v>
      </c>
      <c r="C5906" s="1">
        <v>33640986</v>
      </c>
      <c r="D5906" s="1" t="s">
        <v>222</v>
      </c>
      <c r="E5906" s="3">
        <v>42142</v>
      </c>
      <c r="F5906" s="1">
        <v>1</v>
      </c>
      <c r="G5906" s="1" t="s">
        <v>66</v>
      </c>
      <c r="H5906" s="1" t="s">
        <v>32</v>
      </c>
      <c r="I5906" s="1" t="s">
        <v>33</v>
      </c>
      <c r="J5906" s="1">
        <v>4</v>
      </c>
      <c r="K5906" s="2">
        <v>591</v>
      </c>
      <c r="L5906" s="2">
        <f>IF(ISBLANK(K5906),_xlfn.XLOOKUP(U5906,'[1]AVG PRICE'!E:E,'[1]AVG PRICE'!D:D,""),[1]listings!K5906)</f>
        <v>591</v>
      </c>
      <c r="M5906" s="1">
        <v>2</v>
      </c>
      <c r="N5906" s="1">
        <v>365</v>
      </c>
      <c r="O5906" s="1">
        <v>1</v>
      </c>
      <c r="P5906" s="2">
        <f t="shared" si="184"/>
        <v>108448.5</v>
      </c>
      <c r="Q5906" s="1">
        <v>4</v>
      </c>
      <c r="R5906" s="1">
        <f>IF(ISBLANK(S5906),_xlfn.XLOOKUP(V5906,'[1]AVG REVIEWS'!E:E,'[1]AVG REVIEWS'!D:D,""),[1]listings!S5906)</f>
        <v>0.17</v>
      </c>
      <c r="S5906" s="1">
        <v>0.17</v>
      </c>
      <c r="T5906" s="1">
        <f>IF(ISBLANK(Q5906),_xlfn.XLOOKUP(W5906,'[1]AVG SCORE'!F:F,'[1]AVG SCORE'!E:E,""),[1]listings!Q5906)</f>
        <v>4</v>
      </c>
      <c r="U5906" s="1" t="str">
        <f t="shared" si="185"/>
        <v>Au-HaidhausenEntire home/apt4</v>
      </c>
      <c r="V5906" s="1" t="str">
        <f>[1]listings!H5906&amp;[1]listings!I5906&amp;[1]listings!G5906</f>
        <v>Entire rental unitEntire home/aptAu-Haidhausen</v>
      </c>
      <c r="W5906" s="1" t="str">
        <f>[1]listings!G5906&amp;[1]listings!H5906&amp;[1]listings!I5906&amp;[1]listings!J5906</f>
        <v>Au-HaidhausenEntire rental unitEntire home/apt4</v>
      </c>
      <c r="X5906" s="38">
        <v>48.146490085890903</v>
      </c>
      <c r="Y5906" s="38">
        <v>11.577942930688501</v>
      </c>
    </row>
    <row r="5907" spans="1:25" ht="16" x14ac:dyDescent="0.2">
      <c r="A5907" s="4" t="s">
        <v>11207</v>
      </c>
      <c r="B5907" s="1" t="s">
        <v>11208</v>
      </c>
      <c r="C5907" s="1">
        <v>120350980</v>
      </c>
      <c r="D5907" s="1" t="s">
        <v>11209</v>
      </c>
      <c r="E5907" s="3">
        <v>42806</v>
      </c>
      <c r="F5907" s="1">
        <v>2</v>
      </c>
      <c r="G5907" s="1" t="s">
        <v>59</v>
      </c>
      <c r="H5907" s="1" t="s">
        <v>51</v>
      </c>
      <c r="I5907" s="1" t="s">
        <v>47</v>
      </c>
      <c r="J5907" s="1">
        <v>2</v>
      </c>
      <c r="L5907" s="2">
        <f>IF(ISBLANK(K5907),_xlfn.XLOOKUP(U5907,'[1]AVG PRICE'!E:E,'[1]AVG PRICE'!D:D,""),[1]listings!K5907)</f>
        <v>137.19999999999999</v>
      </c>
      <c r="M5907" s="1">
        <v>2</v>
      </c>
      <c r="N5907" s="1">
        <v>365</v>
      </c>
      <c r="O5907" s="1">
        <v>0</v>
      </c>
      <c r="P5907" s="2">
        <f t="shared" si="184"/>
        <v>25176.199999999997</v>
      </c>
      <c r="R5907" s="1">
        <f>IF(ISBLANK(S5907),_xlfn.XLOOKUP(V5907,'[1]AVG REVIEWS'!E:E,'[1]AVG REVIEWS'!D:D,""),[1]listings!S5907)</f>
        <v>0.9147727272727274</v>
      </c>
      <c r="T5907" s="1">
        <f>IF(ISBLANK(Q5907),_xlfn.XLOOKUP(W5907,'[1]AVG SCORE'!F:F,'[1]AVG SCORE'!E:E,""),[1]listings!Q5907)</f>
        <v>4.927941176470588</v>
      </c>
      <c r="U5907" s="1" t="str">
        <f t="shared" si="185"/>
        <v>Schwanthalerh√∂hePrivate room2</v>
      </c>
      <c r="V5907" s="1" t="str">
        <f>[1]listings!H5907&amp;[1]listings!I5907&amp;[1]listings!G5907</f>
        <v>Private room in rental unitPrivate roomSchwanthalerh√∂he</v>
      </c>
      <c r="W5907" s="1" t="str">
        <f>[1]listings!G5907&amp;[1]listings!H5907&amp;[1]listings!I5907&amp;[1]listings!J5907</f>
        <v>Schwanthalerh√∂hePrivate room in rental unitPrivate room2</v>
      </c>
      <c r="X5907" s="38">
        <v>48.179600000000001</v>
      </c>
      <c r="Y5907" s="38">
        <v>11.585140000000001</v>
      </c>
    </row>
    <row r="5908" spans="1:25" ht="16" x14ac:dyDescent="0.2">
      <c r="A5908" s="4" t="s">
        <v>11210</v>
      </c>
      <c r="B5908" s="1" t="s">
        <v>2126</v>
      </c>
      <c r="C5908" s="1">
        <v>411932883</v>
      </c>
      <c r="D5908" s="1" t="s">
        <v>1564</v>
      </c>
      <c r="E5908" s="3">
        <v>44386</v>
      </c>
      <c r="F5908" s="1">
        <v>2</v>
      </c>
      <c r="G5908" s="1" t="s">
        <v>108</v>
      </c>
      <c r="H5908" s="1" t="s">
        <v>32</v>
      </c>
      <c r="I5908" s="1" t="s">
        <v>33</v>
      </c>
      <c r="J5908" s="1">
        <v>2</v>
      </c>
      <c r="L5908" s="2">
        <f>IF(ISBLANK(K5908),_xlfn.XLOOKUP(U5908,'[1]AVG PRICE'!E:E,'[1]AVG PRICE'!D:D,""),[1]listings!K5908)</f>
        <v>119.73170731707317</v>
      </c>
      <c r="M5908" s="1">
        <v>3</v>
      </c>
      <c r="N5908" s="1">
        <v>365</v>
      </c>
      <c r="O5908" s="1">
        <v>3</v>
      </c>
      <c r="P5908" s="2">
        <f t="shared" si="184"/>
        <v>22030.634146341465</v>
      </c>
      <c r="Q5908" s="1">
        <v>4.67</v>
      </c>
      <c r="R5908" s="1">
        <f>IF(ISBLANK(S5908),_xlfn.XLOOKUP(V5908,'[1]AVG REVIEWS'!E:E,'[1]AVG REVIEWS'!D:D,""),[1]listings!S5908)</f>
        <v>0.51</v>
      </c>
      <c r="S5908" s="1">
        <v>0.51</v>
      </c>
      <c r="T5908" s="1">
        <f>IF(ISBLANK(Q5908),_xlfn.XLOOKUP(W5908,'[1]AVG SCORE'!F:F,'[1]AVG SCORE'!E:E,""),[1]listings!Q5908)</f>
        <v>4.67</v>
      </c>
      <c r="U5908" s="1" t="str">
        <f t="shared" si="185"/>
        <v>Schwabing-FreimannEntire home/apt2</v>
      </c>
      <c r="V5908" s="1" t="str">
        <f>[1]listings!H5908&amp;[1]listings!I5908&amp;[1]listings!G5908</f>
        <v>Entire rental unitEntire home/aptSchwabing-Freimann</v>
      </c>
      <c r="W5908" s="1" t="str">
        <f>[1]listings!G5908&amp;[1]listings!H5908&amp;[1]listings!I5908&amp;[1]listings!J5908</f>
        <v>Schwabing-FreimannEntire rental unitEntire home/apt2</v>
      </c>
      <c r="X5908" s="38">
        <v>48.193862754997603</v>
      </c>
      <c r="Y5908" s="38">
        <v>11.5732615044236</v>
      </c>
    </row>
    <row r="5909" spans="1:25" ht="16" x14ac:dyDescent="0.2">
      <c r="A5909" s="4" t="s">
        <v>11211</v>
      </c>
      <c r="B5909" s="1" t="s">
        <v>11212</v>
      </c>
      <c r="C5909" s="1">
        <v>173932815</v>
      </c>
      <c r="D5909" s="1" t="s">
        <v>533</v>
      </c>
      <c r="E5909" s="3">
        <v>43149</v>
      </c>
      <c r="F5909" s="1">
        <v>1</v>
      </c>
      <c r="G5909" s="1" t="s">
        <v>74</v>
      </c>
      <c r="H5909" s="1" t="s">
        <v>51</v>
      </c>
      <c r="I5909" s="1" t="s">
        <v>47</v>
      </c>
      <c r="J5909" s="1">
        <v>2</v>
      </c>
      <c r="K5909" s="2">
        <v>65</v>
      </c>
      <c r="L5909" s="2">
        <f>IF(ISBLANK(K5909),_xlfn.XLOOKUP(U5909,'[1]AVG PRICE'!E:E,'[1]AVG PRICE'!D:D,""),[1]listings!K5909)</f>
        <v>65</v>
      </c>
      <c r="M5909" s="1">
        <v>1</v>
      </c>
      <c r="N5909" s="1">
        <v>22</v>
      </c>
      <c r="O5909" s="1">
        <v>9</v>
      </c>
      <c r="P5909" s="2">
        <f t="shared" si="184"/>
        <v>747.5</v>
      </c>
      <c r="Q5909" s="1">
        <v>4.8899999999999997</v>
      </c>
      <c r="R5909" s="1">
        <f>IF(ISBLANK(S5909),_xlfn.XLOOKUP(V5909,'[1]AVG REVIEWS'!E:E,'[1]AVG REVIEWS'!D:D,""),[1]listings!S5909)</f>
        <v>1.26</v>
      </c>
      <c r="S5909" s="1">
        <v>1.26</v>
      </c>
      <c r="T5909" s="1">
        <f>IF(ISBLANK(Q5909),_xlfn.XLOOKUP(W5909,'[1]AVG SCORE'!F:F,'[1]AVG SCORE'!E:E,""),[1]listings!Q5909)</f>
        <v>4.8899999999999997</v>
      </c>
      <c r="U5909" s="1" t="str">
        <f t="shared" si="185"/>
        <v>SendlingPrivate room2</v>
      </c>
      <c r="V5909" s="1" t="str">
        <f>[1]listings!H5909&amp;[1]listings!I5909&amp;[1]listings!G5909</f>
        <v>Private room in rental unitPrivate roomSendling</v>
      </c>
      <c r="W5909" s="1" t="str">
        <f>[1]listings!G5909&amp;[1]listings!H5909&amp;[1]listings!I5909&amp;[1]listings!J5909</f>
        <v>SendlingPrivate room in rental unitPrivate room2</v>
      </c>
      <c r="X5909" s="38">
        <v>48.2014</v>
      </c>
      <c r="Y5909" s="38">
        <v>11.57389</v>
      </c>
    </row>
    <row r="5910" spans="1:25" ht="16" x14ac:dyDescent="0.2">
      <c r="A5910" s="4" t="s">
        <v>11213</v>
      </c>
      <c r="B5910" s="1" t="s">
        <v>11214</v>
      </c>
      <c r="C5910" s="1">
        <v>27967441</v>
      </c>
      <c r="D5910" s="1" t="s">
        <v>76</v>
      </c>
      <c r="E5910" s="3">
        <v>42053</v>
      </c>
      <c r="F5910" s="1">
        <v>1</v>
      </c>
      <c r="G5910" s="1" t="s">
        <v>74</v>
      </c>
      <c r="H5910" s="1" t="s">
        <v>32</v>
      </c>
      <c r="I5910" s="1" t="s">
        <v>33</v>
      </c>
      <c r="J5910" s="1">
        <v>2</v>
      </c>
      <c r="L5910" s="2">
        <f>IF(ISBLANK(K5910),_xlfn.XLOOKUP(U5910,'[1]AVG PRICE'!E:E,'[1]AVG PRICE'!D:D,""),[1]listings!K5910)</f>
        <v>134.39024390243901</v>
      </c>
      <c r="M5910" s="1">
        <v>2</v>
      </c>
      <c r="N5910" s="1">
        <v>7</v>
      </c>
      <c r="O5910" s="1">
        <v>0</v>
      </c>
      <c r="P5910" s="2">
        <f t="shared" si="184"/>
        <v>604.7560975609756</v>
      </c>
      <c r="R5910" s="1">
        <f>IF(ISBLANK(S5910),_xlfn.XLOOKUP(V5910,'[1]AVG REVIEWS'!E:E,'[1]AVG REVIEWS'!D:D,""),[1]listings!S5910)</f>
        <v>0.58376146788990801</v>
      </c>
      <c r="T5910" s="1">
        <f>IF(ISBLANK(Q5910),_xlfn.XLOOKUP(W5910,'[1]AVG SCORE'!F:F,'[1]AVG SCORE'!E:E,""),[1]listings!Q5910)</f>
        <v>4.9056363636363622</v>
      </c>
      <c r="U5910" s="1" t="str">
        <f t="shared" si="185"/>
        <v>SendlingEntire home/apt2</v>
      </c>
      <c r="V5910" s="1" t="str">
        <f>[1]listings!H5910&amp;[1]listings!I5910&amp;[1]listings!G5910</f>
        <v>Entire rental unitEntire home/aptSendling</v>
      </c>
      <c r="W5910" s="1" t="str">
        <f>[1]listings!G5910&amp;[1]listings!H5910&amp;[1]listings!I5910&amp;[1]listings!J5910</f>
        <v>SendlingEntire rental unitEntire home/apt2</v>
      </c>
      <c r="X5910" s="38">
        <v>48.194189999999999</v>
      </c>
      <c r="Y5910" s="38">
        <v>11.614710000000001</v>
      </c>
    </row>
    <row r="5911" spans="1:25" ht="16" x14ac:dyDescent="0.2">
      <c r="A5911" s="4" t="s">
        <v>11215</v>
      </c>
      <c r="B5911" s="1" t="s">
        <v>11216</v>
      </c>
      <c r="C5911" s="1">
        <v>460551671</v>
      </c>
      <c r="D5911" s="1" t="s">
        <v>11217</v>
      </c>
      <c r="E5911" s="3">
        <v>44704</v>
      </c>
      <c r="F5911" s="1">
        <v>1</v>
      </c>
      <c r="G5911" s="1" t="s">
        <v>39</v>
      </c>
      <c r="H5911" s="1" t="s">
        <v>32</v>
      </c>
      <c r="I5911" s="1" t="s">
        <v>33</v>
      </c>
      <c r="J5911" s="1">
        <v>2</v>
      </c>
      <c r="K5911" s="2">
        <v>308</v>
      </c>
      <c r="L5911" s="2">
        <f>IF(ISBLANK(K5911),_xlfn.XLOOKUP(U5911,'[1]AVG PRICE'!E:E,'[1]AVG PRICE'!D:D,""),[1]listings!K5911)</f>
        <v>308</v>
      </c>
      <c r="M5911" s="1">
        <v>1</v>
      </c>
      <c r="N5911" s="1">
        <v>365</v>
      </c>
      <c r="O5911" s="1">
        <v>0</v>
      </c>
      <c r="P5911" s="2">
        <f t="shared" si="184"/>
        <v>56364</v>
      </c>
      <c r="R5911" s="1">
        <f>IF(ISBLANK(S5911),_xlfn.XLOOKUP(V5911,'[1]AVG REVIEWS'!E:E,'[1]AVG REVIEWS'!D:D,""),[1]listings!S5911)</f>
        <v>0.90774086378737473</v>
      </c>
      <c r="T5911" s="1">
        <f>IF(ISBLANK(Q5911),_xlfn.XLOOKUP(W5911,'[1]AVG SCORE'!F:F,'[1]AVG SCORE'!E:E,""),[1]listings!Q5911)</f>
        <v>4.8045098039215679</v>
      </c>
      <c r="U5911" s="1" t="str">
        <f t="shared" si="185"/>
        <v>MaxvorstadtEntire home/apt2</v>
      </c>
      <c r="V5911" s="1" t="str">
        <f>[1]listings!H5911&amp;[1]listings!I5911&amp;[1]listings!G5911</f>
        <v>Entire rental unitEntire home/aptMaxvorstadt</v>
      </c>
      <c r="W5911" s="1" t="str">
        <f>[1]listings!G5911&amp;[1]listings!H5911&amp;[1]listings!I5911&amp;[1]listings!J5911</f>
        <v>MaxvorstadtEntire rental unitEntire home/apt2</v>
      </c>
      <c r="X5911" s="38">
        <v>48.195723522161401</v>
      </c>
      <c r="Y5911" s="38">
        <v>11.612460806481799</v>
      </c>
    </row>
    <row r="5912" spans="1:25" ht="16" x14ac:dyDescent="0.2">
      <c r="A5912" s="4" t="s">
        <v>11218</v>
      </c>
      <c r="B5912" s="1" t="s">
        <v>11219</v>
      </c>
      <c r="C5912" s="1">
        <v>110127151</v>
      </c>
      <c r="D5912" s="1" t="s">
        <v>597</v>
      </c>
      <c r="E5912" s="3">
        <v>42741</v>
      </c>
      <c r="F5912" s="1">
        <v>8</v>
      </c>
      <c r="G5912" s="1" t="s">
        <v>66</v>
      </c>
      <c r="H5912" s="1" t="s">
        <v>51</v>
      </c>
      <c r="I5912" s="1" t="s">
        <v>47</v>
      </c>
      <c r="J5912" s="1">
        <v>3</v>
      </c>
      <c r="K5912" s="2">
        <v>64</v>
      </c>
      <c r="L5912" s="2">
        <f>IF(ISBLANK(K5912),_xlfn.XLOOKUP(U5912,'[1]AVG PRICE'!E:E,'[1]AVG PRICE'!D:D,""),[1]listings!K5912)</f>
        <v>64</v>
      </c>
      <c r="M5912" s="1">
        <v>3</v>
      </c>
      <c r="N5912" s="1">
        <v>365</v>
      </c>
      <c r="O5912" s="1">
        <v>0</v>
      </c>
      <c r="P5912" s="2">
        <f t="shared" si="184"/>
        <v>11776</v>
      </c>
      <c r="R5912" s="1">
        <f>IF(ISBLANK(S5912),_xlfn.XLOOKUP(V5912,'[1]AVG REVIEWS'!E:E,'[1]AVG REVIEWS'!D:D,""),[1]listings!S5912)</f>
        <v>0.80873684210526342</v>
      </c>
      <c r="T5912" s="1">
        <f>IF(ISBLANK(Q5912),_xlfn.XLOOKUP(W5912,'[1]AVG SCORE'!F:F,'[1]AVG SCORE'!E:E,""),[1]listings!Q5912)</f>
        <v>4.4420000000000002</v>
      </c>
      <c r="U5912" s="1" t="str">
        <f t="shared" si="185"/>
        <v>Au-HaidhausenPrivate room3</v>
      </c>
      <c r="V5912" s="1" t="str">
        <f>[1]listings!H5912&amp;[1]listings!I5912&amp;[1]listings!G5912</f>
        <v>Private room in rental unitPrivate roomAu-Haidhausen</v>
      </c>
      <c r="W5912" s="1" t="str">
        <f>[1]listings!G5912&amp;[1]listings!H5912&amp;[1]listings!I5912&amp;[1]listings!J5912</f>
        <v>Au-HaidhausenPrivate room in rental unitPrivate room3</v>
      </c>
      <c r="X5912" s="38">
        <v>48.093831899999998</v>
      </c>
      <c r="Y5912" s="38">
        <v>11.509810699999999</v>
      </c>
    </row>
    <row r="5913" spans="1:25" ht="16" x14ac:dyDescent="0.2">
      <c r="A5913" s="4" t="s">
        <v>11220</v>
      </c>
      <c r="B5913" s="1" t="s">
        <v>11221</v>
      </c>
      <c r="C5913" s="1">
        <v>270491126</v>
      </c>
      <c r="D5913" s="1" t="s">
        <v>261</v>
      </c>
      <c r="E5913" s="3">
        <v>43638</v>
      </c>
      <c r="F5913" s="1">
        <v>1</v>
      </c>
      <c r="G5913" s="1" t="s">
        <v>71</v>
      </c>
      <c r="H5913" s="1" t="s">
        <v>136</v>
      </c>
      <c r="I5913" s="1" t="s">
        <v>33</v>
      </c>
      <c r="J5913" s="1">
        <v>2</v>
      </c>
      <c r="K5913" s="2">
        <v>82</v>
      </c>
      <c r="L5913" s="2">
        <f>IF(ISBLANK(K5913),_xlfn.XLOOKUP(U5913,'[1]AVG PRICE'!E:E,'[1]AVG PRICE'!D:D,""),[1]listings!K5913)</f>
        <v>82</v>
      </c>
      <c r="M5913" s="1">
        <v>7</v>
      </c>
      <c r="N5913" s="1">
        <v>30</v>
      </c>
      <c r="O5913" s="1">
        <v>0</v>
      </c>
      <c r="P5913" s="2">
        <f t="shared" si="184"/>
        <v>1517</v>
      </c>
      <c r="R5913" s="1">
        <f>IF(ISBLANK(S5913),_xlfn.XLOOKUP(V5913,'[1]AVG REVIEWS'!E:E,'[1]AVG REVIEWS'!D:D,""),[1]listings!S5913)</f>
        <v>1.108235294117647</v>
      </c>
      <c r="T5913" s="1">
        <f>IF(ISBLANK(Q5913),_xlfn.XLOOKUP(W5913,'[1]AVG SCORE'!F:F,'[1]AVG SCORE'!E:E,""),[1]listings!Q5913)</f>
        <v>4.8299999999999992</v>
      </c>
      <c r="U5913" s="1" t="str">
        <f t="shared" si="185"/>
        <v>Ludwigsvorstadt-IsarvorstadtEntire home/apt2</v>
      </c>
      <c r="V5913" s="1" t="str">
        <f>[1]listings!H5913&amp;[1]listings!I5913&amp;[1]listings!G5913</f>
        <v>Entire condoEntire home/aptLudwigsvorstadt-Isarvorstadt</v>
      </c>
      <c r="W5913" s="1" t="str">
        <f>[1]listings!G5913&amp;[1]listings!H5913&amp;[1]listings!I5913&amp;[1]listings!J5913</f>
        <v>Ludwigsvorstadt-IsarvorstadtEntire condoEntire home/apt2</v>
      </c>
      <c r="X5913" s="38">
        <v>48.137746798202201</v>
      </c>
      <c r="Y5913" s="38">
        <v>11.5048404225633</v>
      </c>
    </row>
    <row r="5914" spans="1:25" ht="16" x14ac:dyDescent="0.2">
      <c r="A5914" s="4" t="s">
        <v>11222</v>
      </c>
      <c r="B5914" s="1" t="s">
        <v>11223</v>
      </c>
      <c r="C5914" s="1">
        <v>30196620</v>
      </c>
      <c r="D5914" s="1" t="s">
        <v>914</v>
      </c>
      <c r="E5914" s="3">
        <v>42092</v>
      </c>
      <c r="F5914" s="1">
        <v>1</v>
      </c>
      <c r="G5914" s="1" t="s">
        <v>50</v>
      </c>
      <c r="H5914" s="1" t="s">
        <v>32</v>
      </c>
      <c r="I5914" s="1" t="s">
        <v>33</v>
      </c>
      <c r="J5914" s="1">
        <v>4</v>
      </c>
      <c r="L5914" s="2">
        <f>IF(ISBLANK(K5914),_xlfn.XLOOKUP(U5914,'[1]AVG PRICE'!E:E,'[1]AVG PRICE'!D:D,""),[1]listings!K5914)</f>
        <v>190.10204081632654</v>
      </c>
      <c r="M5914" s="1">
        <v>3</v>
      </c>
      <c r="N5914" s="1">
        <v>8</v>
      </c>
      <c r="O5914" s="1">
        <v>6</v>
      </c>
      <c r="P5914" s="2">
        <f t="shared" si="184"/>
        <v>1045.5612244897959</v>
      </c>
      <c r="Q5914" s="1">
        <v>4.5</v>
      </c>
      <c r="R5914" s="1">
        <f>IF(ISBLANK(S5914),_xlfn.XLOOKUP(V5914,'[1]AVG REVIEWS'!E:E,'[1]AVG REVIEWS'!D:D,""),[1]listings!S5914)</f>
        <v>0.93</v>
      </c>
      <c r="S5914" s="1">
        <v>0.93</v>
      </c>
      <c r="T5914" s="1">
        <f>IF(ISBLANK(Q5914),_xlfn.XLOOKUP(W5914,'[1]AVG SCORE'!F:F,'[1]AVG SCORE'!E:E,""),[1]listings!Q5914)</f>
        <v>4.5</v>
      </c>
      <c r="U5914" s="1" t="str">
        <f t="shared" si="185"/>
        <v>Schwabing-WestEntire home/apt4</v>
      </c>
      <c r="V5914" s="1" t="str">
        <f>[1]listings!H5914&amp;[1]listings!I5914&amp;[1]listings!G5914</f>
        <v>Entire rental unitEntire home/aptSchwabing-West</v>
      </c>
      <c r="W5914" s="1" t="str">
        <f>[1]listings!G5914&amp;[1]listings!H5914&amp;[1]listings!I5914&amp;[1]listings!J5914</f>
        <v>Schwabing-WestEntire rental unitEntire home/apt4</v>
      </c>
      <c r="X5914" s="38">
        <v>48.084356399999997</v>
      </c>
      <c r="Y5914" s="38">
        <v>11.5236009</v>
      </c>
    </row>
    <row r="5915" spans="1:25" ht="16" x14ac:dyDescent="0.2">
      <c r="A5915" s="4" t="s">
        <v>11224</v>
      </c>
      <c r="B5915" s="1" t="s">
        <v>11225</v>
      </c>
      <c r="C5915" s="1">
        <v>472394672</v>
      </c>
      <c r="D5915" s="1" t="s">
        <v>11226</v>
      </c>
      <c r="E5915" s="3">
        <v>44772</v>
      </c>
      <c r="F5915" s="1">
        <v>2</v>
      </c>
      <c r="G5915" s="1" t="s">
        <v>36</v>
      </c>
      <c r="H5915" s="1" t="s">
        <v>32</v>
      </c>
      <c r="I5915" s="1" t="s">
        <v>33</v>
      </c>
      <c r="J5915" s="1">
        <v>2</v>
      </c>
      <c r="L5915" s="2">
        <f>IF(ISBLANK(K5915),_xlfn.XLOOKUP(U5915,'[1]AVG PRICE'!E:E,'[1]AVG PRICE'!D:D,""),[1]listings!K5915)</f>
        <v>160.26923076923077</v>
      </c>
      <c r="M5915" s="1">
        <v>3</v>
      </c>
      <c r="N5915" s="1">
        <v>21</v>
      </c>
      <c r="O5915" s="1">
        <v>0</v>
      </c>
      <c r="P5915" s="2">
        <f t="shared" si="184"/>
        <v>1923.2307692307693</v>
      </c>
      <c r="R5915" s="1">
        <f>IF(ISBLANK(S5915),_xlfn.XLOOKUP(V5915,'[1]AVG REVIEWS'!E:E,'[1]AVG REVIEWS'!D:D,""),[1]listings!S5915)</f>
        <v>0.53697674418604646</v>
      </c>
      <c r="T5915" s="1">
        <f>IF(ISBLANK(Q5915),_xlfn.XLOOKUP(W5915,'[1]AVG SCORE'!F:F,'[1]AVG SCORE'!E:E,""),[1]listings!Q5915)</f>
        <v>4.7494999999999994</v>
      </c>
      <c r="U5915" s="1" t="str">
        <f t="shared" si="185"/>
        <v>Berg am LaimEntire home/apt2</v>
      </c>
      <c r="V5915" s="1" t="str">
        <f>[1]listings!H5915&amp;[1]listings!I5915&amp;[1]listings!G5915</f>
        <v>Entire rental unitEntire home/aptBerg am Laim</v>
      </c>
      <c r="W5915" s="1" t="str">
        <f>[1]listings!G5915&amp;[1]listings!H5915&amp;[1]listings!I5915&amp;[1]listings!J5915</f>
        <v>Berg am LaimEntire rental unitEntire home/apt2</v>
      </c>
      <c r="X5915" s="38">
        <v>48.122676777745198</v>
      </c>
      <c r="Y5915" s="38">
        <v>11.583898821795501</v>
      </c>
    </row>
    <row r="5916" spans="1:25" ht="16" x14ac:dyDescent="0.2">
      <c r="A5916" s="4" t="s">
        <v>11227</v>
      </c>
      <c r="B5916" s="1" t="s">
        <v>11228</v>
      </c>
      <c r="C5916" s="1">
        <v>393652123</v>
      </c>
      <c r="D5916" s="1" t="s">
        <v>317</v>
      </c>
      <c r="E5916" s="3">
        <v>44277</v>
      </c>
      <c r="F5916" s="1">
        <v>3</v>
      </c>
      <c r="G5916" s="1" t="s">
        <v>85</v>
      </c>
      <c r="H5916" s="1" t="s">
        <v>46</v>
      </c>
      <c r="I5916" s="1" t="s">
        <v>47</v>
      </c>
      <c r="J5916" s="1">
        <v>1</v>
      </c>
      <c r="K5916" s="2">
        <v>75</v>
      </c>
      <c r="L5916" s="2">
        <f>IF(ISBLANK(K5916),_xlfn.XLOOKUP(U5916,'[1]AVG PRICE'!E:E,'[1]AVG PRICE'!D:D,""),[1]listings!K5916)</f>
        <v>75</v>
      </c>
      <c r="M5916" s="1">
        <v>1</v>
      </c>
      <c r="N5916" s="1">
        <v>365</v>
      </c>
      <c r="O5916" s="1">
        <v>4</v>
      </c>
      <c r="P5916" s="2">
        <f t="shared" si="184"/>
        <v>13725</v>
      </c>
      <c r="Q5916" s="1">
        <v>5</v>
      </c>
      <c r="R5916" s="1">
        <f>IF(ISBLANK(S5916),_xlfn.XLOOKUP(V5916,'[1]AVG REVIEWS'!E:E,'[1]AVG REVIEWS'!D:D,""),[1]listings!S5916)</f>
        <v>0.69</v>
      </c>
      <c r="S5916" s="1">
        <v>0.69</v>
      </c>
      <c r="T5916" s="1">
        <f>IF(ISBLANK(Q5916),_xlfn.XLOOKUP(W5916,'[1]AVG SCORE'!F:F,'[1]AVG SCORE'!E:E,""),[1]listings!Q5916)</f>
        <v>5</v>
      </c>
      <c r="U5916" s="1" t="str">
        <f t="shared" si="185"/>
        <v>Ramersdorf-PerlachPrivate room1</v>
      </c>
      <c r="V5916" s="1" t="str">
        <f>[1]listings!H5916&amp;[1]listings!I5916&amp;[1]listings!G5916</f>
        <v>Private room in homePrivate roomRamersdorf-Perlach</v>
      </c>
      <c r="W5916" s="1" t="str">
        <f>[1]listings!G5916&amp;[1]listings!H5916&amp;[1]listings!I5916&amp;[1]listings!J5916</f>
        <v>Ramersdorf-PerlachPrivate room in homePrivate room1</v>
      </c>
      <c r="X5916" s="38">
        <v>48.111807632378898</v>
      </c>
      <c r="Y5916" s="38">
        <v>11.580795606152201</v>
      </c>
    </row>
    <row r="5917" spans="1:25" ht="16" x14ac:dyDescent="0.2">
      <c r="A5917" s="4" t="s">
        <v>11229</v>
      </c>
      <c r="B5917" s="1" t="s">
        <v>11230</v>
      </c>
      <c r="C5917" s="1">
        <v>2537823</v>
      </c>
      <c r="D5917" s="1" t="s">
        <v>914</v>
      </c>
      <c r="E5917" s="3">
        <v>41063</v>
      </c>
      <c r="F5917" s="1">
        <v>2</v>
      </c>
      <c r="G5917" s="1" t="s">
        <v>226</v>
      </c>
      <c r="H5917" s="1" t="s">
        <v>32</v>
      </c>
      <c r="I5917" s="1" t="s">
        <v>33</v>
      </c>
      <c r="J5917" s="1">
        <v>2</v>
      </c>
      <c r="K5917" s="2">
        <v>166</v>
      </c>
      <c r="L5917" s="2">
        <f>IF(ISBLANK(K5917),_xlfn.XLOOKUP(U5917,'[1]AVG PRICE'!E:E,'[1]AVG PRICE'!D:D,""),[1]listings!K5917)</f>
        <v>166</v>
      </c>
      <c r="M5917" s="1">
        <v>2</v>
      </c>
      <c r="N5917" s="1">
        <v>25</v>
      </c>
      <c r="O5917" s="1">
        <v>0</v>
      </c>
      <c r="P5917" s="2">
        <f t="shared" si="184"/>
        <v>2241</v>
      </c>
      <c r="R5917" s="1">
        <f>IF(ISBLANK(S5917),_xlfn.XLOOKUP(V5917,'[1]AVG REVIEWS'!E:E,'[1]AVG REVIEWS'!D:D,""),[1]listings!S5917)</f>
        <v>0.82138297872340438</v>
      </c>
      <c r="T5917" s="1">
        <f>IF(ISBLANK(Q5917),_xlfn.XLOOKUP(W5917,'[1]AVG SCORE'!F:F,'[1]AVG SCORE'!E:E,""),[1]listings!Q5917)</f>
        <v>4.7915384615384617</v>
      </c>
      <c r="U5917" s="1" t="str">
        <f t="shared" si="185"/>
        <v>LaimEntire home/apt2</v>
      </c>
      <c r="V5917" s="1" t="str">
        <f>[1]listings!H5917&amp;[1]listings!I5917&amp;[1]listings!G5917</f>
        <v>Entire rental unitEntire home/aptLaim</v>
      </c>
      <c r="W5917" s="1" t="str">
        <f>[1]listings!G5917&amp;[1]listings!H5917&amp;[1]listings!I5917&amp;[1]listings!J5917</f>
        <v>LaimEntire rental unitEntire home/apt2</v>
      </c>
      <c r="X5917" s="38">
        <v>48.176353618559602</v>
      </c>
      <c r="Y5917" s="38">
        <v>11.526668012300201</v>
      </c>
    </row>
    <row r="5918" spans="1:25" ht="16" x14ac:dyDescent="0.2">
      <c r="A5918" s="4" t="s">
        <v>11231</v>
      </c>
      <c r="B5918" s="1" t="s">
        <v>11232</v>
      </c>
      <c r="C5918" s="1">
        <v>65266908</v>
      </c>
      <c r="D5918" s="1" t="s">
        <v>11233</v>
      </c>
      <c r="E5918" s="3">
        <v>42460</v>
      </c>
      <c r="F5918" s="1">
        <v>2</v>
      </c>
      <c r="G5918" s="1" t="s">
        <v>56</v>
      </c>
      <c r="H5918" s="1" t="s">
        <v>32</v>
      </c>
      <c r="I5918" s="1" t="s">
        <v>33</v>
      </c>
      <c r="J5918" s="1">
        <v>3</v>
      </c>
      <c r="K5918" s="2">
        <v>64</v>
      </c>
      <c r="L5918" s="2">
        <f>IF(ISBLANK(K5918),_xlfn.XLOOKUP(U5918,'[1]AVG PRICE'!E:E,'[1]AVG PRICE'!D:D,""),[1]listings!K5918)</f>
        <v>64</v>
      </c>
      <c r="M5918" s="1">
        <v>6.2</v>
      </c>
      <c r="N5918" s="1">
        <v>60</v>
      </c>
      <c r="O5918" s="1">
        <v>1</v>
      </c>
      <c r="P5918" s="2">
        <f t="shared" si="184"/>
        <v>2118.4</v>
      </c>
      <c r="Q5918" s="1">
        <v>5</v>
      </c>
      <c r="R5918" s="1">
        <f>IF(ISBLANK(S5918),_xlfn.XLOOKUP(V5918,'[1]AVG REVIEWS'!E:E,'[1]AVG REVIEWS'!D:D,""),[1]listings!S5918)</f>
        <v>0.18</v>
      </c>
      <c r="S5918" s="1">
        <v>0.18</v>
      </c>
      <c r="T5918" s="1">
        <f>IF(ISBLANK(Q5918),_xlfn.XLOOKUP(W5918,'[1]AVG SCORE'!F:F,'[1]AVG SCORE'!E:E,""),[1]listings!Q5918)</f>
        <v>5</v>
      </c>
      <c r="U5918" s="1" t="str">
        <f t="shared" si="185"/>
        <v>Neuhausen-NymphenburgEntire home/apt3</v>
      </c>
      <c r="V5918" s="1" t="str">
        <f>[1]listings!H5918&amp;[1]listings!I5918&amp;[1]listings!G5918</f>
        <v>Entire rental unitEntire home/aptNeuhausen-Nymphenburg</v>
      </c>
      <c r="W5918" s="1" t="str">
        <f>[1]listings!G5918&amp;[1]listings!H5918&amp;[1]listings!I5918&amp;[1]listings!J5918</f>
        <v>Neuhausen-NymphenburgEntire rental unitEntire home/apt3</v>
      </c>
      <c r="X5918" s="38">
        <v>48.124600000000001</v>
      </c>
      <c r="Y5918" s="38">
        <v>11.57748</v>
      </c>
    </row>
    <row r="5919" spans="1:25" ht="16" x14ac:dyDescent="0.2">
      <c r="A5919" s="4" t="s">
        <v>11234</v>
      </c>
      <c r="B5919" s="1" t="s">
        <v>11235</v>
      </c>
      <c r="C5919" s="1">
        <v>563391179</v>
      </c>
      <c r="D5919" s="1" t="s">
        <v>11009</v>
      </c>
      <c r="E5919" s="3">
        <v>45344</v>
      </c>
      <c r="F5919" s="1">
        <v>2</v>
      </c>
      <c r="G5919" s="1" t="s">
        <v>113</v>
      </c>
      <c r="H5919" s="1" t="s">
        <v>32</v>
      </c>
      <c r="I5919" s="1" t="s">
        <v>33</v>
      </c>
      <c r="J5919" s="1">
        <v>4</v>
      </c>
      <c r="K5919" s="2">
        <v>169</v>
      </c>
      <c r="L5919" s="2">
        <f>IF(ISBLANK(K5919),_xlfn.XLOOKUP(U5919,'[1]AVG PRICE'!E:E,'[1]AVG PRICE'!D:D,""),[1]listings!K5919)</f>
        <v>169</v>
      </c>
      <c r="M5919" s="1">
        <v>1</v>
      </c>
      <c r="N5919" s="1">
        <v>365</v>
      </c>
      <c r="O5919" s="1">
        <v>1</v>
      </c>
      <c r="P5919" s="2">
        <f t="shared" si="184"/>
        <v>30927</v>
      </c>
      <c r="Q5919" s="1">
        <v>5</v>
      </c>
      <c r="R5919" s="1">
        <f>IF(ISBLANK(S5919),_xlfn.XLOOKUP(V5919,'[1]AVG REVIEWS'!E:E,'[1]AVG REVIEWS'!D:D,""),[1]listings!S5919)</f>
        <v>0.15</v>
      </c>
      <c r="S5919" s="1">
        <v>0.15</v>
      </c>
      <c r="T5919" s="1">
        <f>IF(ISBLANK(Q5919),_xlfn.XLOOKUP(W5919,'[1]AVG SCORE'!F:F,'[1]AVG SCORE'!E:E,""),[1]listings!Q5919)</f>
        <v>5</v>
      </c>
      <c r="U5919" s="1" t="str">
        <f t="shared" si="185"/>
        <v>Tudering-RiemEntire home/apt4</v>
      </c>
      <c r="V5919" s="1" t="str">
        <f>[1]listings!H5919&amp;[1]listings!I5919&amp;[1]listings!G5919</f>
        <v>Entire rental unitEntire home/aptTudering-Riem</v>
      </c>
      <c r="W5919" s="1" t="str">
        <f>[1]listings!G5919&amp;[1]listings!H5919&amp;[1]listings!I5919&amp;[1]listings!J5919</f>
        <v>Tudering-RiemEntire rental unitEntire home/apt4</v>
      </c>
      <c r="X5919" s="38">
        <v>48.146940000000001</v>
      </c>
      <c r="Y5919" s="38">
        <v>11.56016</v>
      </c>
    </row>
    <row r="5920" spans="1:25" ht="16" x14ac:dyDescent="0.2">
      <c r="A5920" s="4" t="s">
        <v>11236</v>
      </c>
      <c r="B5920" s="1" t="s">
        <v>11237</v>
      </c>
      <c r="C5920" s="1">
        <v>596708592</v>
      </c>
      <c r="D5920" s="1" t="s">
        <v>2010</v>
      </c>
      <c r="E5920" s="3">
        <v>45521</v>
      </c>
      <c r="F5920" s="1">
        <v>1</v>
      </c>
      <c r="G5920" s="1" t="s">
        <v>85</v>
      </c>
      <c r="H5920" s="1" t="s">
        <v>32</v>
      </c>
      <c r="I5920" s="1" t="s">
        <v>33</v>
      </c>
      <c r="J5920" s="1">
        <v>2</v>
      </c>
      <c r="K5920" s="2">
        <v>95</v>
      </c>
      <c r="L5920" s="2">
        <f>IF(ISBLANK(K5920),_xlfn.XLOOKUP(U5920,'[1]AVG PRICE'!E:E,'[1]AVG PRICE'!D:D,""),[1]listings!K5920)</f>
        <v>95</v>
      </c>
      <c r="M5920" s="1">
        <v>28</v>
      </c>
      <c r="N5920" s="1">
        <v>180</v>
      </c>
      <c r="O5920" s="1">
        <v>2</v>
      </c>
      <c r="P5920" s="2">
        <f t="shared" si="184"/>
        <v>9880</v>
      </c>
      <c r="Q5920" s="1">
        <v>3.5</v>
      </c>
      <c r="R5920" s="1">
        <f>IF(ISBLANK(S5920),_xlfn.XLOOKUP(V5920,'[1]AVG REVIEWS'!E:E,'[1]AVG REVIEWS'!D:D,""),[1]listings!S5920)</f>
        <v>0.28999999999999998</v>
      </c>
      <c r="S5920" s="1">
        <v>0.28999999999999998</v>
      </c>
      <c r="T5920" s="1">
        <f>IF(ISBLANK(Q5920),_xlfn.XLOOKUP(W5920,'[1]AVG SCORE'!F:F,'[1]AVG SCORE'!E:E,""),[1]listings!Q5920)</f>
        <v>3.5</v>
      </c>
      <c r="U5920" s="1" t="str">
        <f t="shared" si="185"/>
        <v>Ramersdorf-PerlachEntire home/apt2</v>
      </c>
      <c r="V5920" s="1" t="str">
        <f>[1]listings!H5920&amp;[1]listings!I5920&amp;[1]listings!G5920</f>
        <v>Entire rental unitEntire home/aptRamersdorf-Perlach</v>
      </c>
      <c r="W5920" s="1" t="str">
        <f>[1]listings!G5920&amp;[1]listings!H5920&amp;[1]listings!I5920&amp;[1]listings!J5920</f>
        <v>Ramersdorf-PerlachEntire rental unitEntire home/apt2</v>
      </c>
      <c r="X5920" s="38">
        <v>48.161909999999999</v>
      </c>
      <c r="Y5920" s="38">
        <v>11.57471</v>
      </c>
    </row>
    <row r="5921" spans="1:25" ht="16" x14ac:dyDescent="0.2">
      <c r="A5921" s="4" t="s">
        <v>11238</v>
      </c>
      <c r="B5921" s="1" t="s">
        <v>11239</v>
      </c>
      <c r="C5921" s="1">
        <v>3625457</v>
      </c>
      <c r="D5921" s="1" t="s">
        <v>6565</v>
      </c>
      <c r="E5921" s="3">
        <v>41172</v>
      </c>
      <c r="F5921" s="1">
        <v>2</v>
      </c>
      <c r="G5921" s="1" t="s">
        <v>113</v>
      </c>
      <c r="H5921" s="1" t="s">
        <v>51</v>
      </c>
      <c r="I5921" s="1" t="s">
        <v>47</v>
      </c>
      <c r="J5921" s="1">
        <v>2</v>
      </c>
      <c r="K5921" s="2">
        <v>99</v>
      </c>
      <c r="L5921" s="2">
        <f>IF(ISBLANK(K5921),_xlfn.XLOOKUP(U5921,'[1]AVG PRICE'!E:E,'[1]AVG PRICE'!D:D,""),[1]listings!K5921)</f>
        <v>99</v>
      </c>
      <c r="M5921" s="1">
        <v>2.1</v>
      </c>
      <c r="N5921" s="1">
        <v>9</v>
      </c>
      <c r="O5921" s="1">
        <v>0</v>
      </c>
      <c r="P5921" s="2">
        <f t="shared" si="184"/>
        <v>549.44999999999993</v>
      </c>
      <c r="R5921" s="1">
        <f>IF(ISBLANK(S5921),_xlfn.XLOOKUP(V5921,'[1]AVG REVIEWS'!E:E,'[1]AVG REVIEWS'!D:D,""),[1]listings!S5921)</f>
        <v>0.87636363636363657</v>
      </c>
      <c r="T5921" s="1">
        <f>IF(ISBLANK(Q5921),_xlfn.XLOOKUP(W5921,'[1]AVG SCORE'!F:F,'[1]AVG SCORE'!E:E,""),[1]listings!Q5921)</f>
        <v>4.87</v>
      </c>
      <c r="U5921" s="1" t="str">
        <f t="shared" si="185"/>
        <v>Tudering-RiemPrivate room2</v>
      </c>
      <c r="V5921" s="1" t="str">
        <f>[1]listings!H5921&amp;[1]listings!I5921&amp;[1]listings!G5921</f>
        <v>Private room in rental unitPrivate roomTudering-Riem</v>
      </c>
      <c r="W5921" s="1" t="str">
        <f>[1]listings!G5921&amp;[1]listings!H5921&amp;[1]listings!I5921&amp;[1]listings!J5921</f>
        <v>Tudering-RiemPrivate room in rental unitPrivate room2</v>
      </c>
      <c r="X5921" s="38">
        <v>48.113281182871603</v>
      </c>
      <c r="Y5921" s="38">
        <v>11.6188630293328</v>
      </c>
    </row>
    <row r="5922" spans="1:25" ht="16" x14ac:dyDescent="0.2">
      <c r="A5922" s="4" t="s">
        <v>11240</v>
      </c>
      <c r="B5922" s="1" t="s">
        <v>11241</v>
      </c>
      <c r="C5922" s="1">
        <v>218075119</v>
      </c>
      <c r="D5922" s="1" t="s">
        <v>92</v>
      </c>
      <c r="E5922" s="3">
        <v>43373</v>
      </c>
      <c r="F5922" s="1">
        <v>1</v>
      </c>
      <c r="G5922" s="1" t="s">
        <v>59</v>
      </c>
      <c r="H5922" s="1" t="s">
        <v>32</v>
      </c>
      <c r="I5922" s="1" t="s">
        <v>33</v>
      </c>
      <c r="J5922" s="1">
        <v>2</v>
      </c>
      <c r="K5922" s="2">
        <v>251</v>
      </c>
      <c r="L5922" s="2">
        <f>IF(ISBLANK(K5922),_xlfn.XLOOKUP(U5922,'[1]AVG PRICE'!E:E,'[1]AVG PRICE'!D:D,""),[1]listings!K5922)</f>
        <v>251</v>
      </c>
      <c r="M5922" s="1">
        <v>2</v>
      </c>
      <c r="N5922" s="1">
        <v>60</v>
      </c>
      <c r="O5922" s="1">
        <v>2</v>
      </c>
      <c r="P5922" s="2">
        <f t="shared" si="184"/>
        <v>7781</v>
      </c>
      <c r="Q5922" s="1">
        <v>5</v>
      </c>
      <c r="R5922" s="1">
        <f>IF(ISBLANK(S5922),_xlfn.XLOOKUP(V5922,'[1]AVG REVIEWS'!E:E,'[1]AVG REVIEWS'!D:D,""),[1]listings!S5922)</f>
        <v>0.35</v>
      </c>
      <c r="S5922" s="1">
        <v>0.35</v>
      </c>
      <c r="T5922" s="1">
        <f>IF(ISBLANK(Q5922),_xlfn.XLOOKUP(W5922,'[1]AVG SCORE'!F:F,'[1]AVG SCORE'!E:E,""),[1]listings!Q5922)</f>
        <v>5</v>
      </c>
      <c r="U5922" s="1" t="str">
        <f t="shared" si="185"/>
        <v>Schwanthalerh√∂heEntire home/apt2</v>
      </c>
      <c r="V5922" s="1" t="str">
        <f>[1]listings!H5922&amp;[1]listings!I5922&amp;[1]listings!G5922</f>
        <v>Entire rental unitEntire home/aptSchwanthalerh√∂he</v>
      </c>
      <c r="W5922" s="1" t="str">
        <f>[1]listings!G5922&amp;[1]listings!H5922&amp;[1]listings!I5922&amp;[1]listings!J5922</f>
        <v>Schwanthalerh√∂heEntire rental unitEntire home/apt2</v>
      </c>
      <c r="X5922" s="38">
        <v>48.138509999999997</v>
      </c>
      <c r="Y5922" s="38">
        <v>11.530150000000001</v>
      </c>
    </row>
    <row r="5923" spans="1:25" ht="16" x14ac:dyDescent="0.2">
      <c r="A5923" s="4" t="s">
        <v>11242</v>
      </c>
      <c r="B5923" s="1" t="s">
        <v>11243</v>
      </c>
      <c r="C5923" s="1">
        <v>19490433</v>
      </c>
      <c r="D5923" s="1" t="s">
        <v>11004</v>
      </c>
      <c r="E5923" s="3">
        <v>41856</v>
      </c>
      <c r="F5923" s="1">
        <v>5</v>
      </c>
      <c r="G5923" s="1" t="s">
        <v>179</v>
      </c>
      <c r="H5923" s="1" t="s">
        <v>32</v>
      </c>
      <c r="I5923" s="1" t="s">
        <v>33</v>
      </c>
      <c r="J5923" s="1">
        <v>2</v>
      </c>
      <c r="K5923" s="2">
        <v>57</v>
      </c>
      <c r="L5923" s="2">
        <f>IF(ISBLANK(K5923),_xlfn.XLOOKUP(U5923,'[1]AVG PRICE'!E:E,'[1]AVG PRICE'!D:D,""),[1]listings!K5923)</f>
        <v>57</v>
      </c>
      <c r="M5923" s="1">
        <v>1</v>
      </c>
      <c r="N5923" s="1">
        <v>365</v>
      </c>
      <c r="O5923" s="1">
        <v>3</v>
      </c>
      <c r="P5923" s="2">
        <f t="shared" si="184"/>
        <v>10431</v>
      </c>
      <c r="Q5923" s="1">
        <v>4.67</v>
      </c>
      <c r="R5923" s="1">
        <f>IF(ISBLANK(S5923),_xlfn.XLOOKUP(V5923,'[1]AVG REVIEWS'!E:E,'[1]AVG REVIEWS'!D:D,""),[1]listings!S5923)</f>
        <v>0.45</v>
      </c>
      <c r="S5923" s="1">
        <v>0.45</v>
      </c>
      <c r="T5923" s="1">
        <f>IF(ISBLANK(Q5923),_xlfn.XLOOKUP(W5923,'[1]AVG SCORE'!F:F,'[1]AVG SCORE'!E:E,""),[1]listings!Q5923)</f>
        <v>4.67</v>
      </c>
      <c r="U5923" s="1" t="str">
        <f t="shared" si="185"/>
        <v>Altstadt-LehelEntire home/apt2</v>
      </c>
      <c r="V5923" s="1" t="str">
        <f>[1]listings!H5923&amp;[1]listings!I5923&amp;[1]listings!G5923</f>
        <v>Entire rental unitEntire home/aptAltstadt-Lehel</v>
      </c>
      <c r="W5923" s="1" t="str">
        <f>[1]listings!G5923&amp;[1]listings!H5923&amp;[1]listings!I5923&amp;[1]listings!J5923</f>
        <v>Altstadt-LehelEntire rental unitEntire home/apt2</v>
      </c>
      <c r="X5923" s="38">
        <v>48.160820000000001</v>
      </c>
      <c r="Y5923" s="38">
        <v>11.45537</v>
      </c>
    </row>
    <row r="5924" spans="1:25" ht="16" x14ac:dyDescent="0.2">
      <c r="A5924" s="4" t="s">
        <v>11244</v>
      </c>
      <c r="B5924" s="1" t="s">
        <v>11245</v>
      </c>
      <c r="C5924" s="1">
        <v>426759192</v>
      </c>
      <c r="D5924" s="1" t="s">
        <v>11246</v>
      </c>
      <c r="E5924" s="3">
        <v>44479</v>
      </c>
      <c r="F5924" s="1">
        <v>1</v>
      </c>
      <c r="G5924" s="1" t="s">
        <v>71</v>
      </c>
      <c r="H5924" s="1" t="s">
        <v>32</v>
      </c>
      <c r="I5924" s="1" t="s">
        <v>33</v>
      </c>
      <c r="J5924" s="1">
        <v>2</v>
      </c>
      <c r="L5924" s="2">
        <f>IF(ISBLANK(K5924),_xlfn.XLOOKUP(U5924,'[1]AVG PRICE'!E:E,'[1]AVG PRICE'!D:D,""),[1]listings!K5924)</f>
        <v>150.01249999999999</v>
      </c>
      <c r="M5924" s="1">
        <v>3.3</v>
      </c>
      <c r="N5924" s="1">
        <v>30</v>
      </c>
      <c r="O5924" s="1">
        <v>2</v>
      </c>
      <c r="P5924" s="2">
        <f t="shared" si="184"/>
        <v>2497.7081249999997</v>
      </c>
      <c r="Q5924" s="1">
        <v>4.5</v>
      </c>
      <c r="R5924" s="1">
        <f>IF(ISBLANK(S5924),_xlfn.XLOOKUP(V5924,'[1]AVG REVIEWS'!E:E,'[1]AVG REVIEWS'!D:D,""),[1]listings!S5924)</f>
        <v>0.35</v>
      </c>
      <c r="S5924" s="1">
        <v>0.35</v>
      </c>
      <c r="T5924" s="1">
        <f>IF(ISBLANK(Q5924),_xlfn.XLOOKUP(W5924,'[1]AVG SCORE'!F:F,'[1]AVG SCORE'!E:E,""),[1]listings!Q5924)</f>
        <v>4.5</v>
      </c>
      <c r="U5924" s="1" t="str">
        <f t="shared" si="185"/>
        <v>Ludwigsvorstadt-IsarvorstadtEntire home/apt2</v>
      </c>
      <c r="V5924" s="1" t="str">
        <f>[1]listings!H5924&amp;[1]listings!I5924&amp;[1]listings!G5924</f>
        <v>Entire rental unitEntire home/aptLudwigsvorstadt-Isarvorstadt</v>
      </c>
      <c r="W5924" s="1" t="str">
        <f>[1]listings!G5924&amp;[1]listings!H5924&amp;[1]listings!I5924&amp;[1]listings!J5924</f>
        <v>Ludwigsvorstadt-IsarvorstadtEntire rental unitEntire home/apt2</v>
      </c>
      <c r="X5924" s="38">
        <v>48.130369999999999</v>
      </c>
      <c r="Y5924" s="38">
        <v>11.57572</v>
      </c>
    </row>
    <row r="5925" spans="1:25" ht="16" x14ac:dyDescent="0.2">
      <c r="A5925" s="4" t="s">
        <v>11247</v>
      </c>
      <c r="B5925" s="1" t="s">
        <v>11248</v>
      </c>
      <c r="C5925" s="1">
        <v>73290455</v>
      </c>
      <c r="D5925" s="1" t="s">
        <v>5599</v>
      </c>
      <c r="E5925" s="3">
        <v>42512</v>
      </c>
      <c r="F5925" s="1">
        <v>1</v>
      </c>
      <c r="G5925" s="1" t="s">
        <v>56</v>
      </c>
      <c r="H5925" s="1" t="s">
        <v>32</v>
      </c>
      <c r="I5925" s="1" t="s">
        <v>33</v>
      </c>
      <c r="J5925" s="1">
        <v>4</v>
      </c>
      <c r="L5925" s="2">
        <f>IF(ISBLANK(K5925),_xlfn.XLOOKUP(U5925,'[1]AVG PRICE'!E:E,'[1]AVG PRICE'!D:D,""),[1]listings!K5925)</f>
        <v>220.44444444444446</v>
      </c>
      <c r="M5925" s="1">
        <v>1</v>
      </c>
      <c r="N5925" s="1">
        <v>365</v>
      </c>
      <c r="O5925" s="1">
        <v>1</v>
      </c>
      <c r="P5925" s="2">
        <f t="shared" si="184"/>
        <v>40341.333333333336</v>
      </c>
      <c r="Q5925" s="1">
        <v>5</v>
      </c>
      <c r="R5925" s="1">
        <f>IF(ISBLANK(S5925),_xlfn.XLOOKUP(V5925,'[1]AVG REVIEWS'!E:E,'[1]AVG REVIEWS'!D:D,""),[1]listings!S5925)</f>
        <v>0.17</v>
      </c>
      <c r="S5925" s="1">
        <v>0.17</v>
      </c>
      <c r="T5925" s="1">
        <f>IF(ISBLANK(Q5925),_xlfn.XLOOKUP(W5925,'[1]AVG SCORE'!F:F,'[1]AVG SCORE'!E:E,""),[1]listings!Q5925)</f>
        <v>5</v>
      </c>
      <c r="U5925" s="1" t="str">
        <f t="shared" si="185"/>
        <v>Neuhausen-NymphenburgEntire home/apt4</v>
      </c>
      <c r="V5925" s="1" t="str">
        <f>[1]listings!H5925&amp;[1]listings!I5925&amp;[1]listings!G5925</f>
        <v>Entire rental unitEntire home/aptNeuhausen-Nymphenburg</v>
      </c>
      <c r="W5925" s="1" t="str">
        <f>[1]listings!G5925&amp;[1]listings!H5925&amp;[1]listings!I5925&amp;[1]listings!J5925</f>
        <v>Neuhausen-NymphenburgEntire rental unitEntire home/apt4</v>
      </c>
      <c r="X5925" s="38">
        <v>48.196241373241499</v>
      </c>
      <c r="Y5925" s="38">
        <v>11.612626660531699</v>
      </c>
    </row>
    <row r="5926" spans="1:25" ht="16" x14ac:dyDescent="0.2">
      <c r="A5926" s="4" t="s">
        <v>11249</v>
      </c>
      <c r="B5926" s="1" t="s">
        <v>11250</v>
      </c>
      <c r="C5926" s="1">
        <v>562143912</v>
      </c>
      <c r="D5926" s="1" t="s">
        <v>11251</v>
      </c>
      <c r="E5926" s="3">
        <v>45337</v>
      </c>
      <c r="F5926" s="1">
        <v>1</v>
      </c>
      <c r="G5926" s="1" t="s">
        <v>85</v>
      </c>
      <c r="H5926" s="1" t="s">
        <v>32</v>
      </c>
      <c r="I5926" s="1" t="s">
        <v>33</v>
      </c>
      <c r="J5926" s="1">
        <v>2</v>
      </c>
      <c r="K5926" s="2">
        <v>94</v>
      </c>
      <c r="L5926" s="2">
        <f>IF(ISBLANK(K5926),_xlfn.XLOOKUP(U5926,'[1]AVG PRICE'!E:E,'[1]AVG PRICE'!D:D,""),[1]listings!K5926)</f>
        <v>94</v>
      </c>
      <c r="M5926" s="1">
        <v>2</v>
      </c>
      <c r="N5926" s="1">
        <v>180</v>
      </c>
      <c r="O5926" s="1">
        <v>5</v>
      </c>
      <c r="P5926" s="2">
        <f t="shared" si="184"/>
        <v>8554</v>
      </c>
      <c r="Q5926" s="1">
        <v>4.2</v>
      </c>
      <c r="R5926" s="1">
        <f>IF(ISBLANK(S5926),_xlfn.XLOOKUP(V5926,'[1]AVG REVIEWS'!E:E,'[1]AVG REVIEWS'!D:D,""),[1]listings!S5926)</f>
        <v>0.74</v>
      </c>
      <c r="S5926" s="1">
        <v>0.74</v>
      </c>
      <c r="T5926" s="1">
        <f>IF(ISBLANK(Q5926),_xlfn.XLOOKUP(W5926,'[1]AVG SCORE'!F:F,'[1]AVG SCORE'!E:E,""),[1]listings!Q5926)</f>
        <v>4.2</v>
      </c>
      <c r="U5926" s="1" t="str">
        <f t="shared" si="185"/>
        <v>Ramersdorf-PerlachEntire home/apt2</v>
      </c>
      <c r="V5926" s="1" t="str">
        <f>[1]listings!H5926&amp;[1]listings!I5926&amp;[1]listings!G5926</f>
        <v>Entire rental unitEntire home/aptRamersdorf-Perlach</v>
      </c>
      <c r="W5926" s="1" t="str">
        <f>[1]listings!G5926&amp;[1]listings!H5926&amp;[1]listings!I5926&amp;[1]listings!J5926</f>
        <v>Ramersdorf-PerlachEntire rental unitEntire home/apt2</v>
      </c>
      <c r="X5926" s="38">
        <v>48.131619999999998</v>
      </c>
      <c r="Y5926" s="38">
        <v>11.496560000000001</v>
      </c>
    </row>
    <row r="5927" spans="1:25" ht="16" x14ac:dyDescent="0.2">
      <c r="A5927" s="4" t="s">
        <v>11252</v>
      </c>
      <c r="B5927" s="1" t="s">
        <v>11253</v>
      </c>
      <c r="C5927" s="1">
        <v>1101510</v>
      </c>
      <c r="D5927" s="1" t="s">
        <v>11254</v>
      </c>
      <c r="E5927" s="3">
        <v>40788</v>
      </c>
      <c r="F5927" s="1">
        <v>2</v>
      </c>
      <c r="G5927" s="1" t="s">
        <v>74</v>
      </c>
      <c r="H5927" s="1" t="s">
        <v>51</v>
      </c>
      <c r="I5927" s="1" t="s">
        <v>47</v>
      </c>
      <c r="J5927" s="1">
        <v>2</v>
      </c>
      <c r="K5927" s="2">
        <v>68</v>
      </c>
      <c r="L5927" s="2">
        <f>IF(ISBLANK(K5927),_xlfn.XLOOKUP(U5927,'[1]AVG PRICE'!E:E,'[1]AVG PRICE'!D:D,""),[1]listings!K5927)</f>
        <v>68</v>
      </c>
      <c r="M5927" s="1">
        <v>1</v>
      </c>
      <c r="N5927" s="1">
        <v>4</v>
      </c>
      <c r="O5927" s="1">
        <v>8</v>
      </c>
      <c r="P5927" s="2">
        <f t="shared" si="184"/>
        <v>170</v>
      </c>
      <c r="Q5927" s="1">
        <v>5</v>
      </c>
      <c r="R5927" s="1">
        <f>IF(ISBLANK(S5927),_xlfn.XLOOKUP(V5927,'[1]AVG REVIEWS'!E:E,'[1]AVG REVIEWS'!D:D,""),[1]listings!S5927)</f>
        <v>1.1499999999999999</v>
      </c>
      <c r="S5927" s="1">
        <v>1.1499999999999999</v>
      </c>
      <c r="T5927" s="1">
        <f>IF(ISBLANK(Q5927),_xlfn.XLOOKUP(W5927,'[1]AVG SCORE'!F:F,'[1]AVG SCORE'!E:E,""),[1]listings!Q5927)</f>
        <v>5</v>
      </c>
      <c r="U5927" s="1" t="str">
        <f t="shared" si="185"/>
        <v>SendlingPrivate room2</v>
      </c>
      <c r="V5927" s="1" t="str">
        <f>[1]listings!H5927&amp;[1]listings!I5927&amp;[1]listings!G5927</f>
        <v>Private room in rental unitPrivate roomSendling</v>
      </c>
      <c r="W5927" s="1" t="str">
        <f>[1]listings!G5927&amp;[1]listings!H5927&amp;[1]listings!I5927&amp;[1]listings!J5927</f>
        <v>SendlingPrivate room in rental unitPrivate room2</v>
      </c>
      <c r="X5927" s="38">
        <v>48.091589999999997</v>
      </c>
      <c r="Y5927" s="38">
        <v>11.56976</v>
      </c>
    </row>
    <row r="5928" spans="1:25" ht="16" x14ac:dyDescent="0.2">
      <c r="A5928" s="4" t="s">
        <v>11255</v>
      </c>
      <c r="B5928" s="1" t="s">
        <v>11256</v>
      </c>
      <c r="C5928" s="1">
        <v>587436474</v>
      </c>
      <c r="D5928" s="1" t="s">
        <v>683</v>
      </c>
      <c r="E5928" s="3">
        <v>45477</v>
      </c>
      <c r="F5928" s="1">
        <v>15</v>
      </c>
      <c r="G5928" s="1" t="s">
        <v>226</v>
      </c>
      <c r="H5928" s="1" t="s">
        <v>32</v>
      </c>
      <c r="I5928" s="1" t="s">
        <v>33</v>
      </c>
      <c r="J5928" s="1">
        <v>2</v>
      </c>
      <c r="K5928" s="2">
        <v>57</v>
      </c>
      <c r="L5928" s="2">
        <f>IF(ISBLANK(K5928),_xlfn.XLOOKUP(U5928,'[1]AVG PRICE'!E:E,'[1]AVG PRICE'!D:D,""),[1]listings!K5928)</f>
        <v>57</v>
      </c>
      <c r="M5928" s="1">
        <v>2</v>
      </c>
      <c r="N5928" s="1">
        <v>31</v>
      </c>
      <c r="O5928" s="1">
        <v>11</v>
      </c>
      <c r="P5928" s="2">
        <f t="shared" si="184"/>
        <v>940.5</v>
      </c>
      <c r="Q5928" s="1">
        <v>4.3600000000000003</v>
      </c>
      <c r="R5928" s="1">
        <f>IF(ISBLANK(S5928),_xlfn.XLOOKUP(V5928,'[1]AVG REVIEWS'!E:E,'[1]AVG REVIEWS'!D:D,""),[1]listings!S5928)</f>
        <v>1.76</v>
      </c>
      <c r="S5928" s="1">
        <v>1.76</v>
      </c>
      <c r="T5928" s="1">
        <f>IF(ISBLANK(Q5928),_xlfn.XLOOKUP(W5928,'[1]AVG SCORE'!F:F,'[1]AVG SCORE'!E:E,""),[1]listings!Q5928)</f>
        <v>4.3600000000000003</v>
      </c>
      <c r="U5928" s="1" t="str">
        <f t="shared" si="185"/>
        <v>LaimEntire home/apt2</v>
      </c>
      <c r="V5928" s="1" t="str">
        <f>[1]listings!H5928&amp;[1]listings!I5928&amp;[1]listings!G5928</f>
        <v>Entire rental unitEntire home/aptLaim</v>
      </c>
      <c r="W5928" s="1" t="str">
        <f>[1]listings!G5928&amp;[1]listings!H5928&amp;[1]listings!I5928&amp;[1]listings!J5928</f>
        <v>LaimEntire rental unitEntire home/apt2</v>
      </c>
      <c r="X5928" s="38">
        <v>48.111317700000001</v>
      </c>
      <c r="Y5928" s="38">
        <v>11.5089685</v>
      </c>
    </row>
    <row r="5929" spans="1:25" ht="16" x14ac:dyDescent="0.2">
      <c r="A5929" s="4" t="s">
        <v>11257</v>
      </c>
      <c r="B5929" s="1" t="s">
        <v>11258</v>
      </c>
      <c r="C5929" s="1">
        <v>587436474</v>
      </c>
      <c r="D5929" s="1" t="s">
        <v>683</v>
      </c>
      <c r="E5929" s="3">
        <v>45477</v>
      </c>
      <c r="F5929" s="1">
        <v>15</v>
      </c>
      <c r="G5929" s="1" t="s">
        <v>226</v>
      </c>
      <c r="H5929" s="1" t="s">
        <v>32</v>
      </c>
      <c r="I5929" s="1" t="s">
        <v>33</v>
      </c>
      <c r="J5929" s="1">
        <v>2</v>
      </c>
      <c r="K5929" s="2">
        <v>57</v>
      </c>
      <c r="L5929" s="2">
        <f>IF(ISBLANK(K5929),_xlfn.XLOOKUP(U5929,'[1]AVG PRICE'!E:E,'[1]AVG PRICE'!D:D,""),[1]listings!K5929)</f>
        <v>57</v>
      </c>
      <c r="M5929" s="1">
        <v>2</v>
      </c>
      <c r="N5929" s="1">
        <v>31</v>
      </c>
      <c r="O5929" s="1">
        <v>27</v>
      </c>
      <c r="P5929" s="2">
        <f t="shared" si="184"/>
        <v>940.5</v>
      </c>
      <c r="Q5929" s="1">
        <v>4.4400000000000004</v>
      </c>
      <c r="R5929" s="1">
        <f>IF(ISBLANK(S5929),_xlfn.XLOOKUP(V5929,'[1]AVG REVIEWS'!E:E,'[1]AVG REVIEWS'!D:D,""),[1]listings!S5929)</f>
        <v>4.05</v>
      </c>
      <c r="S5929" s="1">
        <v>4.05</v>
      </c>
      <c r="T5929" s="1">
        <f>IF(ISBLANK(Q5929),_xlfn.XLOOKUP(W5929,'[1]AVG SCORE'!F:F,'[1]AVG SCORE'!E:E,""),[1]listings!Q5929)</f>
        <v>4.4400000000000004</v>
      </c>
      <c r="U5929" s="1" t="str">
        <f t="shared" si="185"/>
        <v>LaimEntire home/apt2</v>
      </c>
      <c r="V5929" s="1" t="str">
        <f>[1]listings!H5929&amp;[1]listings!I5929&amp;[1]listings!G5929</f>
        <v>Entire rental unitEntire home/aptLaim</v>
      </c>
      <c r="W5929" s="1" t="str">
        <f>[1]listings!G5929&amp;[1]listings!H5929&amp;[1]listings!I5929&amp;[1]listings!J5929</f>
        <v>LaimEntire rental unitEntire home/apt2</v>
      </c>
      <c r="X5929" s="38">
        <v>48.161340000000003</v>
      </c>
      <c r="Y5929" s="38">
        <v>11.44519</v>
      </c>
    </row>
    <row r="5930" spans="1:25" ht="16" x14ac:dyDescent="0.2">
      <c r="A5930" s="4" t="s">
        <v>11259</v>
      </c>
      <c r="B5930" s="1" t="s">
        <v>11260</v>
      </c>
      <c r="C5930" s="1">
        <v>42632928</v>
      </c>
      <c r="D5930" s="1" t="s">
        <v>487</v>
      </c>
      <c r="E5930" s="3">
        <v>42242</v>
      </c>
      <c r="F5930" s="1">
        <v>1</v>
      </c>
      <c r="G5930" s="1" t="s">
        <v>50</v>
      </c>
      <c r="H5930" s="1" t="s">
        <v>32</v>
      </c>
      <c r="I5930" s="1" t="s">
        <v>33</v>
      </c>
      <c r="J5930" s="1">
        <v>3</v>
      </c>
      <c r="L5930" s="2">
        <f>IF(ISBLANK(K5930),_xlfn.XLOOKUP(U5930,'[1]AVG PRICE'!E:E,'[1]AVG PRICE'!D:D,""),[1]listings!K5930)</f>
        <v>131.9655172413793</v>
      </c>
      <c r="M5930" s="1">
        <v>2</v>
      </c>
      <c r="N5930" s="1">
        <v>365</v>
      </c>
      <c r="O5930" s="1">
        <v>1</v>
      </c>
      <c r="P5930" s="2">
        <f t="shared" si="184"/>
        <v>24215.672413793101</v>
      </c>
      <c r="Q5930" s="1">
        <v>5</v>
      </c>
      <c r="R5930" s="1">
        <f>IF(ISBLANK(S5930),_xlfn.XLOOKUP(V5930,'[1]AVG REVIEWS'!E:E,'[1]AVG REVIEWS'!D:D,""),[1]listings!S5930)</f>
        <v>0.18</v>
      </c>
      <c r="S5930" s="1">
        <v>0.18</v>
      </c>
      <c r="T5930" s="1">
        <f>IF(ISBLANK(Q5930),_xlfn.XLOOKUP(W5930,'[1]AVG SCORE'!F:F,'[1]AVG SCORE'!E:E,""),[1]listings!Q5930)</f>
        <v>5</v>
      </c>
      <c r="U5930" s="1" t="str">
        <f t="shared" si="185"/>
        <v>Schwabing-WestEntire home/apt3</v>
      </c>
      <c r="V5930" s="1" t="str">
        <f>[1]listings!H5930&amp;[1]listings!I5930&amp;[1]listings!G5930</f>
        <v>Entire rental unitEntire home/aptSchwabing-West</v>
      </c>
      <c r="W5930" s="1" t="str">
        <f>[1]listings!G5930&amp;[1]listings!H5930&amp;[1]listings!I5930&amp;[1]listings!J5930</f>
        <v>Schwabing-WestEntire rental unitEntire home/apt3</v>
      </c>
      <c r="X5930" s="38">
        <v>48.213336525585802</v>
      </c>
      <c r="Y5930" s="38">
        <v>11.552067361772099</v>
      </c>
    </row>
    <row r="5931" spans="1:25" ht="16" x14ac:dyDescent="0.2">
      <c r="A5931" s="4" t="s">
        <v>11261</v>
      </c>
      <c r="B5931" s="1" t="s">
        <v>11262</v>
      </c>
      <c r="C5931" s="1">
        <v>37414218</v>
      </c>
      <c r="D5931" s="1" t="s">
        <v>1980</v>
      </c>
      <c r="E5931" s="3">
        <v>42188</v>
      </c>
      <c r="F5931" s="1">
        <v>2</v>
      </c>
      <c r="G5931" s="1" t="s">
        <v>42</v>
      </c>
      <c r="H5931" s="1" t="s">
        <v>32</v>
      </c>
      <c r="I5931" s="1" t="s">
        <v>33</v>
      </c>
      <c r="J5931" s="1">
        <v>3</v>
      </c>
      <c r="L5931" s="2">
        <f>IF(ISBLANK(K5931),_xlfn.XLOOKUP(U5931,'[1]AVG PRICE'!E:E,'[1]AVG PRICE'!D:D,""),[1]listings!K5931)</f>
        <v>109</v>
      </c>
      <c r="M5931" s="1">
        <v>4</v>
      </c>
      <c r="N5931" s="1">
        <v>365</v>
      </c>
      <c r="O5931" s="1">
        <v>0</v>
      </c>
      <c r="P5931" s="2">
        <f t="shared" si="184"/>
        <v>20110.5</v>
      </c>
      <c r="R5931" s="1">
        <f>IF(ISBLANK(S5931),_xlfn.XLOOKUP(V5931,'[1]AVG REVIEWS'!E:E,'[1]AVG REVIEWS'!D:D,""),[1]listings!S5931)</f>
        <v>0.71102941176470591</v>
      </c>
      <c r="T5931" s="1">
        <f>IF(ISBLANK(Q5931),_xlfn.XLOOKUP(W5931,'[1]AVG SCORE'!F:F,'[1]AVG SCORE'!E:E,""),[1]listings!Q5931)</f>
        <v>4.7233333333333336</v>
      </c>
      <c r="U5931" s="1" t="str">
        <f t="shared" si="185"/>
        <v>Pasing-ObermenzingEntire home/apt3</v>
      </c>
      <c r="V5931" s="1" t="str">
        <f>[1]listings!H5931&amp;[1]listings!I5931&amp;[1]listings!G5931</f>
        <v>Entire rental unitEntire home/aptPasing-Obermenzing</v>
      </c>
      <c r="W5931" s="1" t="str">
        <f>[1]listings!G5931&amp;[1]listings!H5931&amp;[1]listings!I5931&amp;[1]listings!J5931</f>
        <v>Pasing-ObermenzingEntire rental unitEntire home/apt3</v>
      </c>
      <c r="X5931" s="38">
        <v>48.1950507123112</v>
      </c>
      <c r="Y5931" s="38">
        <v>11.612539239909299</v>
      </c>
    </row>
    <row r="5932" spans="1:25" ht="16" x14ac:dyDescent="0.2">
      <c r="A5932" s="4" t="s">
        <v>11263</v>
      </c>
      <c r="B5932" s="1" t="s">
        <v>11264</v>
      </c>
      <c r="C5932" s="1">
        <v>596961064</v>
      </c>
      <c r="D5932" s="1" t="s">
        <v>11265</v>
      </c>
      <c r="E5932" s="3">
        <v>45522</v>
      </c>
      <c r="F5932" s="1">
        <v>1</v>
      </c>
      <c r="G5932" s="1" t="s">
        <v>71</v>
      </c>
      <c r="H5932" s="1" t="s">
        <v>32</v>
      </c>
      <c r="I5932" s="1" t="s">
        <v>33</v>
      </c>
      <c r="J5932" s="1">
        <v>2</v>
      </c>
      <c r="K5932" s="2">
        <v>400</v>
      </c>
      <c r="L5932" s="2">
        <f>IF(ISBLANK(K5932),_xlfn.XLOOKUP(U5932,'[1]AVG PRICE'!E:E,'[1]AVG PRICE'!D:D,""),[1]listings!K5932)</f>
        <v>400</v>
      </c>
      <c r="M5932" s="1">
        <v>2</v>
      </c>
      <c r="N5932" s="1">
        <v>2</v>
      </c>
      <c r="O5932" s="1">
        <v>0</v>
      </c>
      <c r="P5932" s="2">
        <f t="shared" si="184"/>
        <v>800</v>
      </c>
      <c r="R5932" s="1">
        <f>IF(ISBLANK(S5932),_xlfn.XLOOKUP(V5932,'[1]AVG REVIEWS'!E:E,'[1]AVG REVIEWS'!D:D,""),[1]listings!S5932)</f>
        <v>1.0161822660098518</v>
      </c>
      <c r="T5932" s="1">
        <f>IF(ISBLANK(Q5932),_xlfn.XLOOKUP(W5932,'[1]AVG SCORE'!F:F,'[1]AVG SCORE'!E:E,""),[1]listings!Q5932)</f>
        <v>4.7815254237288123</v>
      </c>
      <c r="U5932" s="1" t="str">
        <f t="shared" si="185"/>
        <v>Ludwigsvorstadt-IsarvorstadtEntire home/apt2</v>
      </c>
      <c r="V5932" s="1" t="str">
        <f>[1]listings!H5932&amp;[1]listings!I5932&amp;[1]listings!G5932</f>
        <v>Entire rental unitEntire home/aptLudwigsvorstadt-Isarvorstadt</v>
      </c>
      <c r="W5932" s="1" t="str">
        <f>[1]listings!G5932&amp;[1]listings!H5932&amp;[1]listings!I5932&amp;[1]listings!J5932</f>
        <v>Ludwigsvorstadt-IsarvorstadtEntire rental unitEntire home/apt2</v>
      </c>
      <c r="X5932" s="38">
        <v>48.1629</v>
      </c>
      <c r="Y5932" s="38">
        <v>11.56874</v>
      </c>
    </row>
    <row r="5933" spans="1:25" ht="16" x14ac:dyDescent="0.2">
      <c r="A5933" s="4" t="s">
        <v>11266</v>
      </c>
      <c r="B5933" s="1" t="s">
        <v>11267</v>
      </c>
      <c r="C5933" s="1">
        <v>5463684</v>
      </c>
      <c r="D5933" s="1" t="s">
        <v>1807</v>
      </c>
      <c r="E5933" s="3">
        <v>41347</v>
      </c>
      <c r="F5933" s="1">
        <v>2</v>
      </c>
      <c r="G5933" s="1" t="s">
        <v>50</v>
      </c>
      <c r="H5933" s="1" t="s">
        <v>32</v>
      </c>
      <c r="I5933" s="1" t="s">
        <v>33</v>
      </c>
      <c r="J5933" s="1">
        <v>4</v>
      </c>
      <c r="L5933" s="2">
        <f>IF(ISBLANK(K5933),_xlfn.XLOOKUP(U5933,'[1]AVG PRICE'!E:E,'[1]AVG PRICE'!D:D,""),[1]listings!K5933)</f>
        <v>190.10204081632654</v>
      </c>
      <c r="M5933" s="1">
        <v>4</v>
      </c>
      <c r="N5933" s="1">
        <v>9</v>
      </c>
      <c r="O5933" s="1">
        <v>1</v>
      </c>
      <c r="P5933" s="2">
        <f t="shared" si="184"/>
        <v>1235.6632653061224</v>
      </c>
      <c r="Q5933" s="1">
        <v>5</v>
      </c>
      <c r="R5933" s="1">
        <f>IF(ISBLANK(S5933),_xlfn.XLOOKUP(V5933,'[1]AVG REVIEWS'!E:E,'[1]AVG REVIEWS'!D:D,""),[1]listings!S5933)</f>
        <v>0.18</v>
      </c>
      <c r="S5933" s="1">
        <v>0.18</v>
      </c>
      <c r="T5933" s="1">
        <f>IF(ISBLANK(Q5933),_xlfn.XLOOKUP(W5933,'[1]AVG SCORE'!F:F,'[1]AVG SCORE'!E:E,""),[1]listings!Q5933)</f>
        <v>5</v>
      </c>
      <c r="U5933" s="1" t="str">
        <f t="shared" si="185"/>
        <v>Schwabing-WestEntire home/apt4</v>
      </c>
      <c r="V5933" s="1" t="str">
        <f>[1]listings!H5933&amp;[1]listings!I5933&amp;[1]listings!G5933</f>
        <v>Entire rental unitEntire home/aptSchwabing-West</v>
      </c>
      <c r="W5933" s="1" t="str">
        <f>[1]listings!G5933&amp;[1]listings!H5933&amp;[1]listings!I5933&amp;[1]listings!J5933</f>
        <v>Schwabing-WestEntire rental unitEntire home/apt4</v>
      </c>
      <c r="X5933" s="38">
        <v>48.169477408693503</v>
      </c>
      <c r="Y5933" s="38">
        <v>11.6471466914017</v>
      </c>
    </row>
    <row r="5934" spans="1:25" ht="16" x14ac:dyDescent="0.2">
      <c r="A5934" s="4" t="s">
        <v>11268</v>
      </c>
      <c r="B5934" s="1" t="s">
        <v>11269</v>
      </c>
      <c r="C5934" s="1">
        <v>54810341</v>
      </c>
      <c r="D5934" s="1" t="s">
        <v>11270</v>
      </c>
      <c r="E5934" s="3">
        <v>42385</v>
      </c>
      <c r="F5934" s="1">
        <v>1</v>
      </c>
      <c r="G5934" s="1" t="s">
        <v>93</v>
      </c>
      <c r="H5934" s="1" t="s">
        <v>51</v>
      </c>
      <c r="I5934" s="1" t="s">
        <v>47</v>
      </c>
      <c r="J5934" s="1">
        <v>2</v>
      </c>
      <c r="K5934" s="2">
        <v>70</v>
      </c>
      <c r="L5934" s="2">
        <f>IF(ISBLANK(K5934),_xlfn.XLOOKUP(U5934,'[1]AVG PRICE'!E:E,'[1]AVG PRICE'!D:D,""),[1]listings!K5934)</f>
        <v>70</v>
      </c>
      <c r="M5934" s="1">
        <v>1</v>
      </c>
      <c r="N5934" s="1">
        <v>7</v>
      </c>
      <c r="O5934" s="1">
        <v>3</v>
      </c>
      <c r="P5934" s="2">
        <f t="shared" si="184"/>
        <v>280</v>
      </c>
      <c r="Q5934" s="1">
        <v>5</v>
      </c>
      <c r="R5934" s="1">
        <f>IF(ISBLANK(S5934),_xlfn.XLOOKUP(V5934,'[1]AVG REVIEWS'!E:E,'[1]AVG REVIEWS'!D:D,""),[1]listings!S5934)</f>
        <v>0.51</v>
      </c>
      <c r="S5934" s="1">
        <v>0.51</v>
      </c>
      <c r="T5934" s="1">
        <f>IF(ISBLANK(Q5934),_xlfn.XLOOKUP(W5934,'[1]AVG SCORE'!F:F,'[1]AVG SCORE'!E:E,""),[1]listings!Q5934)</f>
        <v>5</v>
      </c>
      <c r="U5934" s="1" t="str">
        <f t="shared" si="185"/>
        <v>Thalkirchen-Obersendling-Forstenried-F√ºrstenried-SollnPrivate room2</v>
      </c>
      <c r="V5934" s="1" t="str">
        <f>[1]listings!H5934&amp;[1]listings!I5934&amp;[1]listings!G5934</f>
        <v>Private room in rental unitPrivate roomThalkirchen-Obersendling-Forstenried-F√ºrstenried-Solln</v>
      </c>
      <c r="W5934" s="1" t="str">
        <f>[1]listings!G5934&amp;[1]listings!H5934&amp;[1]listings!I5934&amp;[1]listings!J5934</f>
        <v>Thalkirchen-Obersendling-Forstenried-F√ºrstenried-SollnPrivate room in rental unitPrivate room2</v>
      </c>
      <c r="X5934" s="38">
        <v>48.146499966724598</v>
      </c>
      <c r="Y5934" s="38">
        <v>11.6315267729856</v>
      </c>
    </row>
    <row r="5935" spans="1:25" ht="16" x14ac:dyDescent="0.2">
      <c r="A5935" s="4" t="s">
        <v>11271</v>
      </c>
      <c r="B5935" s="1" t="s">
        <v>11272</v>
      </c>
      <c r="C5935" s="1">
        <v>318159205</v>
      </c>
      <c r="D5935" s="1" t="s">
        <v>11273</v>
      </c>
      <c r="E5935" s="3">
        <v>43815</v>
      </c>
      <c r="F5935" s="1">
        <v>1</v>
      </c>
      <c r="G5935" s="1" t="s">
        <v>174</v>
      </c>
      <c r="H5935" s="1" t="s">
        <v>51</v>
      </c>
      <c r="I5935" s="1" t="s">
        <v>47</v>
      </c>
      <c r="J5935" s="1">
        <v>2</v>
      </c>
      <c r="K5935" s="2">
        <v>90</v>
      </c>
      <c r="L5935" s="2">
        <f>IF(ISBLANK(K5935),_xlfn.XLOOKUP(U5935,'[1]AVG PRICE'!E:E,'[1]AVG PRICE'!D:D,""),[1]listings!K5935)</f>
        <v>90</v>
      </c>
      <c r="M5935" s="1">
        <v>1</v>
      </c>
      <c r="N5935" s="1">
        <v>14</v>
      </c>
      <c r="O5935" s="1">
        <v>13</v>
      </c>
      <c r="P5935" s="2">
        <f t="shared" si="184"/>
        <v>675</v>
      </c>
      <c r="Q5935" s="1">
        <v>5</v>
      </c>
      <c r="R5935" s="1">
        <f>IF(ISBLANK(S5935),_xlfn.XLOOKUP(V5935,'[1]AVG REVIEWS'!E:E,'[1]AVG REVIEWS'!D:D,""),[1]listings!S5935)</f>
        <v>2.17</v>
      </c>
      <c r="S5935" s="1">
        <v>2.17</v>
      </c>
      <c r="T5935" s="1">
        <f>IF(ISBLANK(Q5935),_xlfn.XLOOKUP(W5935,'[1]AVG SCORE'!F:F,'[1]AVG SCORE'!E:E,""),[1]listings!Q5935)</f>
        <v>5</v>
      </c>
      <c r="U5935" s="1" t="str">
        <f t="shared" si="185"/>
        <v>Milbertshofen-Am HartPrivate room2</v>
      </c>
      <c r="V5935" s="1" t="str">
        <f>[1]listings!H5935&amp;[1]listings!I5935&amp;[1]listings!G5935</f>
        <v>Private room in rental unitPrivate roomMilbertshofen-Am Hart</v>
      </c>
      <c r="W5935" s="1" t="str">
        <f>[1]listings!G5935&amp;[1]listings!H5935&amp;[1]listings!I5935&amp;[1]listings!J5935</f>
        <v>Milbertshofen-Am HartPrivate room in rental unitPrivate room2</v>
      </c>
      <c r="X5935" s="38">
        <v>48.158009999999997</v>
      </c>
      <c r="Y5935" s="38">
        <v>11.52225</v>
      </c>
    </row>
    <row r="5936" spans="1:25" ht="16" x14ac:dyDescent="0.2">
      <c r="A5936" s="4" t="s">
        <v>11274</v>
      </c>
      <c r="B5936" s="1" t="s">
        <v>11275</v>
      </c>
      <c r="C5936" s="1">
        <v>23743437</v>
      </c>
      <c r="D5936" s="1" t="s">
        <v>604</v>
      </c>
      <c r="E5936" s="3">
        <v>41957</v>
      </c>
      <c r="F5936" s="1">
        <v>1</v>
      </c>
      <c r="G5936" s="1" t="s">
        <v>93</v>
      </c>
      <c r="H5936" s="1" t="s">
        <v>32</v>
      </c>
      <c r="I5936" s="1" t="s">
        <v>33</v>
      </c>
      <c r="J5936" s="1">
        <v>2</v>
      </c>
      <c r="L5936" s="2">
        <f>IF(ISBLANK(K5936),_xlfn.XLOOKUP(U5936,'[1]AVG PRICE'!E:E,'[1]AVG PRICE'!D:D,""),[1]listings!K5936)</f>
        <v>100.66071428571429</v>
      </c>
      <c r="M5936" s="1">
        <v>3</v>
      </c>
      <c r="N5936" s="1">
        <v>50</v>
      </c>
      <c r="O5936" s="1">
        <v>6</v>
      </c>
      <c r="P5936" s="2">
        <f t="shared" si="184"/>
        <v>2667.5089285714289</v>
      </c>
      <c r="Q5936" s="1">
        <v>4.5</v>
      </c>
      <c r="R5936" s="1">
        <f>IF(ISBLANK(S5936),_xlfn.XLOOKUP(V5936,'[1]AVG REVIEWS'!E:E,'[1]AVG REVIEWS'!D:D,""),[1]listings!S5936)</f>
        <v>0.9</v>
      </c>
      <c r="S5936" s="1">
        <v>0.9</v>
      </c>
      <c r="T5936" s="1">
        <f>IF(ISBLANK(Q5936),_xlfn.XLOOKUP(W5936,'[1]AVG SCORE'!F:F,'[1]AVG SCORE'!E:E,""),[1]listings!Q5936)</f>
        <v>4.5</v>
      </c>
      <c r="U5936" s="1" t="str">
        <f t="shared" si="185"/>
        <v>Thalkirchen-Obersendling-Forstenried-F√ºrstenried-SollnEntire home/apt2</v>
      </c>
      <c r="V5936" s="1" t="str">
        <f>[1]listings!H5936&amp;[1]listings!I5936&amp;[1]listings!G5936</f>
        <v>Entire rental unitEntire home/aptThalkirchen-Obersendling-Forstenried-F√ºrstenried-Solln</v>
      </c>
      <c r="W5936" s="1" t="str">
        <f>[1]listings!G5936&amp;[1]listings!H5936&amp;[1]listings!I5936&amp;[1]listings!J5936</f>
        <v>Thalkirchen-Obersendling-Forstenried-F√ºrstenried-SollnEntire rental unitEntire home/apt2</v>
      </c>
      <c r="X5936" s="38">
        <v>48.132509066115396</v>
      </c>
      <c r="Y5936" s="38">
        <v>11.569638414939</v>
      </c>
    </row>
    <row r="5937" spans="1:25" ht="16" x14ac:dyDescent="0.2">
      <c r="A5937" s="4" t="s">
        <v>11276</v>
      </c>
      <c r="B5937" s="1" t="s">
        <v>11277</v>
      </c>
      <c r="C5937" s="1">
        <v>532148390</v>
      </c>
      <c r="D5937" s="1" t="s">
        <v>7727</v>
      </c>
      <c r="E5937" s="3">
        <v>45154</v>
      </c>
      <c r="F5937" s="1">
        <v>4</v>
      </c>
      <c r="G5937" s="1" t="s">
        <v>85</v>
      </c>
      <c r="H5937" s="1" t="s">
        <v>51</v>
      </c>
      <c r="I5937" s="1" t="s">
        <v>47</v>
      </c>
      <c r="J5937" s="1">
        <v>1</v>
      </c>
      <c r="K5937" s="2">
        <v>54</v>
      </c>
      <c r="L5937" s="2">
        <f>IF(ISBLANK(K5937),_xlfn.XLOOKUP(U5937,'[1]AVG PRICE'!E:E,'[1]AVG PRICE'!D:D,""),[1]listings!K5937)</f>
        <v>54</v>
      </c>
      <c r="M5937" s="1">
        <v>5</v>
      </c>
      <c r="N5937" s="1">
        <v>28</v>
      </c>
      <c r="O5937" s="1">
        <v>2</v>
      </c>
      <c r="P5937" s="2">
        <f t="shared" si="184"/>
        <v>891</v>
      </c>
      <c r="Q5937" s="1">
        <v>4.5</v>
      </c>
      <c r="R5937" s="1">
        <f>IF(ISBLANK(S5937),_xlfn.XLOOKUP(V5937,'[1]AVG REVIEWS'!E:E,'[1]AVG REVIEWS'!D:D,""),[1]listings!S5937)</f>
        <v>0.3</v>
      </c>
      <c r="S5937" s="1">
        <v>0.3</v>
      </c>
      <c r="T5937" s="1">
        <f>IF(ISBLANK(Q5937),_xlfn.XLOOKUP(W5937,'[1]AVG SCORE'!F:F,'[1]AVG SCORE'!E:E,""),[1]listings!Q5937)</f>
        <v>4.5</v>
      </c>
      <c r="U5937" s="1" t="str">
        <f t="shared" si="185"/>
        <v>Ramersdorf-PerlachPrivate room1</v>
      </c>
      <c r="V5937" s="1" t="str">
        <f>[1]listings!H5937&amp;[1]listings!I5937&amp;[1]listings!G5937</f>
        <v>Private room in rental unitPrivate roomRamersdorf-Perlach</v>
      </c>
      <c r="W5937" s="1" t="str">
        <f>[1]listings!G5937&amp;[1]listings!H5937&amp;[1]listings!I5937&amp;[1]listings!J5937</f>
        <v>Ramersdorf-PerlachPrivate room in rental unitPrivate room1</v>
      </c>
      <c r="X5937" s="38">
        <v>48.118217803742297</v>
      </c>
      <c r="Y5937" s="38">
        <v>11.627785476772599</v>
      </c>
    </row>
    <row r="5938" spans="1:25" ht="16" x14ac:dyDescent="0.2">
      <c r="A5938" s="4" t="s">
        <v>11278</v>
      </c>
      <c r="B5938" s="1" t="s">
        <v>11279</v>
      </c>
      <c r="C5938" s="1">
        <v>597056848</v>
      </c>
      <c r="D5938" s="1" t="s">
        <v>222</v>
      </c>
      <c r="E5938" s="3">
        <v>45523</v>
      </c>
      <c r="F5938" s="1">
        <v>2</v>
      </c>
      <c r="G5938" s="1" t="s">
        <v>66</v>
      </c>
      <c r="H5938" s="1" t="s">
        <v>32</v>
      </c>
      <c r="I5938" s="1" t="s">
        <v>33</v>
      </c>
      <c r="J5938" s="1">
        <v>5</v>
      </c>
      <c r="L5938" s="2">
        <f>IF(ISBLANK(K5938),_xlfn.XLOOKUP(U5938,'[1]AVG PRICE'!E:E,'[1]AVG PRICE'!D:D,""),[1]listings!K5938)</f>
        <v>467.6</v>
      </c>
      <c r="M5938" s="1">
        <v>2</v>
      </c>
      <c r="N5938" s="1">
        <v>7</v>
      </c>
      <c r="O5938" s="1">
        <v>2</v>
      </c>
      <c r="P5938" s="2">
        <f t="shared" si="184"/>
        <v>2104.2000000000003</v>
      </c>
      <c r="Q5938" s="1">
        <v>5</v>
      </c>
      <c r="R5938" s="1">
        <f>IF(ISBLANK(S5938),_xlfn.XLOOKUP(V5938,'[1]AVG REVIEWS'!E:E,'[1]AVG REVIEWS'!D:D,""),[1]listings!S5938)</f>
        <v>0.35</v>
      </c>
      <c r="S5938" s="1">
        <v>0.35</v>
      </c>
      <c r="T5938" s="1">
        <f>IF(ISBLANK(Q5938),_xlfn.XLOOKUP(W5938,'[1]AVG SCORE'!F:F,'[1]AVG SCORE'!E:E,""),[1]listings!Q5938)</f>
        <v>5</v>
      </c>
      <c r="U5938" s="1" t="str">
        <f t="shared" si="185"/>
        <v>Au-HaidhausenEntire home/apt5</v>
      </c>
      <c r="V5938" s="1" t="str">
        <f>[1]listings!H5938&amp;[1]listings!I5938&amp;[1]listings!G5938</f>
        <v>Entire rental unitEntire home/aptAu-Haidhausen</v>
      </c>
      <c r="W5938" s="1" t="str">
        <f>[1]listings!G5938&amp;[1]listings!H5938&amp;[1]listings!I5938&amp;[1]listings!J5938</f>
        <v>Au-HaidhausenEntire rental unitEntire home/apt5</v>
      </c>
      <c r="X5938" s="38">
        <v>48.171529999999997</v>
      </c>
      <c r="Y5938" s="38">
        <v>11.64424</v>
      </c>
    </row>
    <row r="5939" spans="1:25" ht="16" x14ac:dyDescent="0.2">
      <c r="A5939" s="4" t="s">
        <v>11280</v>
      </c>
      <c r="B5939" s="1" t="s">
        <v>11281</v>
      </c>
      <c r="C5939" s="1">
        <v>597061076</v>
      </c>
      <c r="D5939" s="1" t="s">
        <v>11282</v>
      </c>
      <c r="E5939" s="3">
        <v>45523</v>
      </c>
      <c r="F5939" s="1">
        <v>6</v>
      </c>
      <c r="G5939" s="1" t="s">
        <v>71</v>
      </c>
      <c r="H5939" s="1" t="s">
        <v>32</v>
      </c>
      <c r="I5939" s="1" t="s">
        <v>33</v>
      </c>
      <c r="J5939" s="1">
        <v>11</v>
      </c>
      <c r="K5939" s="2">
        <v>193</v>
      </c>
      <c r="L5939" s="2">
        <f>IF(ISBLANK(K5939),_xlfn.XLOOKUP(U5939,'[1]AVG PRICE'!E:E,'[1]AVG PRICE'!D:D,""),[1]listings!K5939)</f>
        <v>193</v>
      </c>
      <c r="M5939" s="1">
        <v>1</v>
      </c>
      <c r="N5939" s="1">
        <v>1125</v>
      </c>
      <c r="O5939" s="1">
        <v>19</v>
      </c>
      <c r="P5939" s="2">
        <f t="shared" si="184"/>
        <v>108659</v>
      </c>
      <c r="Q5939" s="1">
        <v>4.95</v>
      </c>
      <c r="R5939" s="1">
        <f>IF(ISBLANK(S5939),_xlfn.XLOOKUP(V5939,'[1]AVG REVIEWS'!E:E,'[1]AVG REVIEWS'!D:D,""),[1]listings!S5939)</f>
        <v>3.29</v>
      </c>
      <c r="S5939" s="1">
        <v>3.29</v>
      </c>
      <c r="T5939" s="1">
        <f>IF(ISBLANK(Q5939),_xlfn.XLOOKUP(W5939,'[1]AVG SCORE'!F:F,'[1]AVG SCORE'!E:E,""),[1]listings!Q5939)</f>
        <v>4.95</v>
      </c>
      <c r="U5939" s="1" t="str">
        <f t="shared" si="185"/>
        <v>Ludwigsvorstadt-IsarvorstadtEntire home/apt11</v>
      </c>
      <c r="V5939" s="1" t="str">
        <f>[1]listings!H5939&amp;[1]listings!I5939&amp;[1]listings!G5939</f>
        <v>Entire rental unitEntire home/aptLudwigsvorstadt-Isarvorstadt</v>
      </c>
      <c r="W5939" s="1" t="str">
        <f>[1]listings!G5939&amp;[1]listings!H5939&amp;[1]listings!I5939&amp;[1]listings!J5939</f>
        <v>Ludwigsvorstadt-IsarvorstadtEntire rental unitEntire home/apt11</v>
      </c>
      <c r="X5939" s="38">
        <v>48.102633352365402</v>
      </c>
      <c r="Y5939" s="38">
        <v>11.550487139023501</v>
      </c>
    </row>
    <row r="5940" spans="1:25" ht="16" x14ac:dyDescent="0.2">
      <c r="A5940" s="4" t="s">
        <v>11283</v>
      </c>
      <c r="B5940" s="1" t="s">
        <v>11284</v>
      </c>
      <c r="C5940" s="1">
        <v>27217464</v>
      </c>
      <c r="D5940" s="1" t="s">
        <v>11285</v>
      </c>
      <c r="E5940" s="3">
        <v>42039</v>
      </c>
      <c r="F5940" s="1">
        <v>1</v>
      </c>
      <c r="G5940" s="1" t="s">
        <v>113</v>
      </c>
      <c r="H5940" s="1" t="s">
        <v>32</v>
      </c>
      <c r="I5940" s="1" t="s">
        <v>33</v>
      </c>
      <c r="J5940" s="1">
        <v>2</v>
      </c>
      <c r="K5940" s="2">
        <v>275</v>
      </c>
      <c r="L5940" s="2">
        <f>IF(ISBLANK(K5940),_xlfn.XLOOKUP(U5940,'[1]AVG PRICE'!E:E,'[1]AVG PRICE'!D:D,""),[1]listings!K5940)</f>
        <v>275</v>
      </c>
      <c r="M5940" s="1">
        <v>1</v>
      </c>
      <c r="N5940" s="1">
        <v>3</v>
      </c>
      <c r="O5940" s="1">
        <v>3</v>
      </c>
      <c r="P5940" s="2">
        <f t="shared" si="184"/>
        <v>550</v>
      </c>
      <c r="Q5940" s="1">
        <v>5</v>
      </c>
      <c r="R5940" s="1">
        <f>IF(ISBLANK(S5940),_xlfn.XLOOKUP(V5940,'[1]AVG REVIEWS'!E:E,'[1]AVG REVIEWS'!D:D,""),[1]listings!S5940)</f>
        <v>0.45</v>
      </c>
      <c r="S5940" s="1">
        <v>0.45</v>
      </c>
      <c r="T5940" s="1">
        <f>IF(ISBLANK(Q5940),_xlfn.XLOOKUP(W5940,'[1]AVG SCORE'!F:F,'[1]AVG SCORE'!E:E,""),[1]listings!Q5940)</f>
        <v>5</v>
      </c>
      <c r="U5940" s="1" t="str">
        <f t="shared" si="185"/>
        <v>Tudering-RiemEntire home/apt2</v>
      </c>
      <c r="V5940" s="1" t="str">
        <f>[1]listings!H5940&amp;[1]listings!I5940&amp;[1]listings!G5940</f>
        <v>Entire rental unitEntire home/aptTudering-Riem</v>
      </c>
      <c r="W5940" s="1" t="str">
        <f>[1]listings!G5940&amp;[1]listings!H5940&amp;[1]listings!I5940&amp;[1]listings!J5940</f>
        <v>Tudering-RiemEntire rental unitEntire home/apt2</v>
      </c>
      <c r="X5940" s="38">
        <v>48.131480805533499</v>
      </c>
      <c r="Y5940" s="38">
        <v>11.565496847033501</v>
      </c>
    </row>
    <row r="5941" spans="1:25" ht="16" x14ac:dyDescent="0.2">
      <c r="A5941" s="4" t="s">
        <v>11286</v>
      </c>
      <c r="B5941" s="1" t="s">
        <v>11287</v>
      </c>
      <c r="C5941" s="1">
        <v>23329214</v>
      </c>
      <c r="D5941" s="1" t="s">
        <v>1725</v>
      </c>
      <c r="E5941" s="3">
        <v>41947</v>
      </c>
      <c r="F5941" s="1">
        <v>1</v>
      </c>
      <c r="G5941" s="1" t="s">
        <v>102</v>
      </c>
      <c r="H5941" s="1" t="s">
        <v>32</v>
      </c>
      <c r="I5941" s="1" t="s">
        <v>33</v>
      </c>
      <c r="J5941" s="1">
        <v>4</v>
      </c>
      <c r="K5941" s="2">
        <v>101</v>
      </c>
      <c r="L5941" s="2">
        <f>IF(ISBLANK(K5941),_xlfn.XLOOKUP(U5941,'[1]AVG PRICE'!E:E,'[1]AVG PRICE'!D:D,""),[1]listings!K5941)</f>
        <v>101</v>
      </c>
      <c r="M5941" s="1">
        <v>6</v>
      </c>
      <c r="N5941" s="1">
        <v>365</v>
      </c>
      <c r="O5941" s="1">
        <v>3</v>
      </c>
      <c r="P5941" s="2">
        <f t="shared" si="184"/>
        <v>18735.5</v>
      </c>
      <c r="Q5941" s="1">
        <v>5</v>
      </c>
      <c r="R5941" s="1">
        <f>IF(ISBLANK(S5941),_xlfn.XLOOKUP(V5941,'[1]AVG REVIEWS'!E:E,'[1]AVG REVIEWS'!D:D,""),[1]listings!S5941)</f>
        <v>0.51</v>
      </c>
      <c r="S5941" s="1">
        <v>0.51</v>
      </c>
      <c r="T5941" s="1">
        <f>IF(ISBLANK(Q5941),_xlfn.XLOOKUP(W5941,'[1]AVG SCORE'!F:F,'[1]AVG SCORE'!E:E,""),[1]listings!Q5941)</f>
        <v>5</v>
      </c>
      <c r="U5941" s="1" t="str">
        <f t="shared" si="185"/>
        <v>ObergiesingEntire home/apt4</v>
      </c>
      <c r="V5941" s="1" t="str">
        <f>[1]listings!H5941&amp;[1]listings!I5941&amp;[1]listings!G5941</f>
        <v>Entire rental unitEntire home/aptObergiesing</v>
      </c>
      <c r="W5941" s="1" t="str">
        <f>[1]listings!G5941&amp;[1]listings!H5941&amp;[1]listings!I5941&amp;[1]listings!J5941</f>
        <v>ObergiesingEntire rental unitEntire home/apt4</v>
      </c>
      <c r="X5941" s="38">
        <v>48.1506908</v>
      </c>
      <c r="Y5941" s="38">
        <v>11.5541328</v>
      </c>
    </row>
    <row r="5942" spans="1:25" ht="16" x14ac:dyDescent="0.2">
      <c r="A5942" s="4" t="s">
        <v>11288</v>
      </c>
      <c r="B5942" s="1" t="s">
        <v>11289</v>
      </c>
      <c r="C5942" s="1">
        <v>482323950</v>
      </c>
      <c r="D5942" s="1" t="s">
        <v>11290</v>
      </c>
      <c r="E5942" s="3">
        <v>44839</v>
      </c>
      <c r="F5942" s="1">
        <v>11</v>
      </c>
      <c r="G5942" s="1" t="s">
        <v>42</v>
      </c>
      <c r="H5942" s="1" t="s">
        <v>32</v>
      </c>
      <c r="I5942" s="1" t="s">
        <v>33</v>
      </c>
      <c r="J5942" s="1">
        <v>10</v>
      </c>
      <c r="K5942" s="2">
        <v>101</v>
      </c>
      <c r="L5942" s="2">
        <f>IF(ISBLANK(K5942),_xlfn.XLOOKUP(U5942,'[1]AVG PRICE'!E:E,'[1]AVG PRICE'!D:D,""),[1]listings!K5942)</f>
        <v>101</v>
      </c>
      <c r="M5942" s="1">
        <v>1.1000000000000001</v>
      </c>
      <c r="N5942" s="1">
        <v>365</v>
      </c>
      <c r="O5942" s="1">
        <v>3</v>
      </c>
      <c r="P5942" s="2">
        <f t="shared" si="184"/>
        <v>18488.050000000003</v>
      </c>
      <c r="Q5942" s="1">
        <v>4.33</v>
      </c>
      <c r="R5942" s="1">
        <f>IF(ISBLANK(S5942),_xlfn.XLOOKUP(V5942,'[1]AVG REVIEWS'!E:E,'[1]AVG REVIEWS'!D:D,""),[1]listings!S5942)</f>
        <v>0.52</v>
      </c>
      <c r="S5942" s="1">
        <v>0.52</v>
      </c>
      <c r="T5942" s="1">
        <f>IF(ISBLANK(Q5942),_xlfn.XLOOKUP(W5942,'[1]AVG SCORE'!F:F,'[1]AVG SCORE'!E:E,""),[1]listings!Q5942)</f>
        <v>4.33</v>
      </c>
      <c r="U5942" s="1" t="str">
        <f t="shared" si="185"/>
        <v>Pasing-ObermenzingEntire home/apt10</v>
      </c>
      <c r="V5942" s="1" t="str">
        <f>[1]listings!H5942&amp;[1]listings!I5942&amp;[1]listings!G5942</f>
        <v>Entire rental unitEntire home/aptPasing-Obermenzing</v>
      </c>
      <c r="W5942" s="1" t="str">
        <f>[1]listings!G5942&amp;[1]listings!H5942&amp;[1]listings!I5942&amp;[1]listings!J5942</f>
        <v>Pasing-ObermenzingEntire rental unitEntire home/apt10</v>
      </c>
      <c r="X5942" s="38">
        <v>48.180619999999998</v>
      </c>
      <c r="Y5942" s="38">
        <v>11.574070000000001</v>
      </c>
    </row>
    <row r="5943" spans="1:25" ht="16" x14ac:dyDescent="0.2">
      <c r="A5943" s="4" t="s">
        <v>11291</v>
      </c>
      <c r="B5943" s="1" t="s">
        <v>11292</v>
      </c>
      <c r="C5943" s="1">
        <v>400509175</v>
      </c>
      <c r="D5943" s="1" t="s">
        <v>11293</v>
      </c>
      <c r="E5943" s="3">
        <v>44323</v>
      </c>
      <c r="F5943" s="1">
        <v>4</v>
      </c>
      <c r="G5943" s="1" t="s">
        <v>45</v>
      </c>
      <c r="H5943" s="1" t="s">
        <v>32</v>
      </c>
      <c r="I5943" s="1" t="s">
        <v>33</v>
      </c>
      <c r="J5943" s="1">
        <v>2</v>
      </c>
      <c r="K5943" s="2">
        <v>360</v>
      </c>
      <c r="L5943" s="2">
        <f>IF(ISBLANK(K5943),_xlfn.XLOOKUP(U5943,'[1]AVG PRICE'!E:E,'[1]AVG PRICE'!D:D,""),[1]listings!K5943)</f>
        <v>360</v>
      </c>
      <c r="M5943" s="1">
        <v>1</v>
      </c>
      <c r="N5943" s="1">
        <v>365</v>
      </c>
      <c r="O5943" s="1">
        <v>0</v>
      </c>
      <c r="P5943" s="2">
        <f t="shared" si="184"/>
        <v>65880</v>
      </c>
      <c r="R5943" s="1">
        <f>IF(ISBLANK(S5943),_xlfn.XLOOKUP(V5943,'[1]AVG REVIEWS'!E:E,'[1]AVG REVIEWS'!D:D,""),[1]listings!S5943)</f>
        <v>0.60201834862385328</v>
      </c>
      <c r="T5943" s="1">
        <f>IF(ISBLANK(Q5943),_xlfn.XLOOKUP(W5943,'[1]AVG SCORE'!F:F,'[1]AVG SCORE'!E:E,""),[1]listings!Q5943)</f>
        <v>4.8099999999999996</v>
      </c>
      <c r="U5943" s="1" t="str">
        <f t="shared" si="185"/>
        <v>Sendling-WestparkEntire home/apt2</v>
      </c>
      <c r="V5943" s="1" t="str">
        <f>[1]listings!H5943&amp;[1]listings!I5943&amp;[1]listings!G5943</f>
        <v>Entire rental unitEntire home/aptSendling-Westpark</v>
      </c>
      <c r="W5943" s="1" t="str">
        <f>[1]listings!G5943&amp;[1]listings!H5943&amp;[1]listings!I5943&amp;[1]listings!J5943</f>
        <v>Sendling-WestparkEntire rental unitEntire home/apt2</v>
      </c>
      <c r="X5943" s="38">
        <v>48.130339999999997</v>
      </c>
      <c r="Y5943" s="38">
        <v>11.59699</v>
      </c>
    </row>
    <row r="5944" spans="1:25" ht="16" x14ac:dyDescent="0.2">
      <c r="A5944" s="4" t="s">
        <v>11294</v>
      </c>
      <c r="B5944" s="1" t="s">
        <v>11295</v>
      </c>
      <c r="C5944" s="1">
        <v>568940149</v>
      </c>
      <c r="D5944" s="1" t="s">
        <v>11296</v>
      </c>
      <c r="E5944" s="3">
        <v>45376</v>
      </c>
      <c r="F5944" s="1">
        <v>1</v>
      </c>
      <c r="G5944" s="1" t="s">
        <v>226</v>
      </c>
      <c r="H5944" s="1" t="s">
        <v>32</v>
      </c>
      <c r="I5944" s="1" t="s">
        <v>33</v>
      </c>
      <c r="J5944" s="1">
        <v>3</v>
      </c>
      <c r="K5944" s="2">
        <v>108</v>
      </c>
      <c r="L5944" s="2">
        <f>IF(ISBLANK(K5944),_xlfn.XLOOKUP(U5944,'[1]AVG PRICE'!E:E,'[1]AVG PRICE'!D:D,""),[1]listings!K5944)</f>
        <v>108</v>
      </c>
      <c r="M5944" s="1">
        <v>1</v>
      </c>
      <c r="N5944" s="1">
        <v>365</v>
      </c>
      <c r="O5944" s="1">
        <v>5</v>
      </c>
      <c r="P5944" s="2">
        <f t="shared" si="184"/>
        <v>19764</v>
      </c>
      <c r="Q5944" s="1">
        <v>4.2</v>
      </c>
      <c r="R5944" s="1">
        <f>IF(ISBLANK(S5944),_xlfn.XLOOKUP(V5944,'[1]AVG REVIEWS'!E:E,'[1]AVG REVIEWS'!D:D,""),[1]listings!S5944)</f>
        <v>0.84</v>
      </c>
      <c r="S5944" s="1">
        <v>0.84</v>
      </c>
      <c r="T5944" s="1">
        <f>IF(ISBLANK(Q5944),_xlfn.XLOOKUP(W5944,'[1]AVG SCORE'!F:F,'[1]AVG SCORE'!E:E,""),[1]listings!Q5944)</f>
        <v>4.2</v>
      </c>
      <c r="U5944" s="1" t="str">
        <f t="shared" si="185"/>
        <v>LaimEntire home/apt3</v>
      </c>
      <c r="V5944" s="1" t="str">
        <f>[1]listings!H5944&amp;[1]listings!I5944&amp;[1]listings!G5944</f>
        <v>Entire rental unitEntire home/aptLaim</v>
      </c>
      <c r="W5944" s="1" t="str">
        <f>[1]listings!G5944&amp;[1]listings!H5944&amp;[1]listings!I5944&amp;[1]listings!J5944</f>
        <v>LaimEntire rental unitEntire home/apt3</v>
      </c>
      <c r="X5944" s="38">
        <v>48.104999999999997</v>
      </c>
      <c r="Y5944" s="38">
        <v>11.57169</v>
      </c>
    </row>
    <row r="5945" spans="1:25" ht="16" x14ac:dyDescent="0.2">
      <c r="A5945" s="4" t="s">
        <v>11297</v>
      </c>
      <c r="B5945" s="1" t="s">
        <v>11298</v>
      </c>
      <c r="C5945" s="1">
        <v>587436474</v>
      </c>
      <c r="D5945" s="1" t="s">
        <v>683</v>
      </c>
      <c r="E5945" s="3">
        <v>45477</v>
      </c>
      <c r="F5945" s="1">
        <v>15</v>
      </c>
      <c r="G5945" s="1" t="s">
        <v>226</v>
      </c>
      <c r="H5945" s="1" t="s">
        <v>32</v>
      </c>
      <c r="I5945" s="1" t="s">
        <v>33</v>
      </c>
      <c r="J5945" s="1">
        <v>2</v>
      </c>
      <c r="K5945" s="2">
        <v>53</v>
      </c>
      <c r="L5945" s="2">
        <f>IF(ISBLANK(K5945),_xlfn.XLOOKUP(U5945,'[1]AVG PRICE'!E:E,'[1]AVG PRICE'!D:D,""),[1]listings!K5945)</f>
        <v>53</v>
      </c>
      <c r="M5945" s="1">
        <v>2</v>
      </c>
      <c r="N5945" s="1">
        <v>31</v>
      </c>
      <c r="O5945" s="1">
        <v>29</v>
      </c>
      <c r="P5945" s="2">
        <f t="shared" si="184"/>
        <v>874.5</v>
      </c>
      <c r="Q5945" s="1">
        <v>4.55</v>
      </c>
      <c r="R5945" s="1">
        <f>IF(ISBLANK(S5945),_xlfn.XLOOKUP(V5945,'[1]AVG REVIEWS'!E:E,'[1]AVG REVIEWS'!D:D,""),[1]listings!S5945)</f>
        <v>4.26</v>
      </c>
      <c r="S5945" s="1">
        <v>4.26</v>
      </c>
      <c r="T5945" s="1">
        <f>IF(ISBLANK(Q5945),_xlfn.XLOOKUP(W5945,'[1]AVG SCORE'!F:F,'[1]AVG SCORE'!E:E,""),[1]listings!Q5945)</f>
        <v>4.55</v>
      </c>
      <c r="U5945" s="1" t="str">
        <f t="shared" si="185"/>
        <v>LaimEntire home/apt2</v>
      </c>
      <c r="V5945" s="1" t="str">
        <f>[1]listings!H5945&amp;[1]listings!I5945&amp;[1]listings!G5945</f>
        <v>Entire rental unitEntire home/aptLaim</v>
      </c>
      <c r="W5945" s="1" t="str">
        <f>[1]listings!G5945&amp;[1]listings!H5945&amp;[1]listings!I5945&amp;[1]listings!J5945</f>
        <v>LaimEntire rental unitEntire home/apt2</v>
      </c>
      <c r="X5945" s="38">
        <v>48.158379171586603</v>
      </c>
      <c r="Y5945" s="38">
        <v>11.580863645371799</v>
      </c>
    </row>
    <row r="5946" spans="1:25" ht="16" x14ac:dyDescent="0.2">
      <c r="A5946" s="4" t="s">
        <v>11299</v>
      </c>
      <c r="B5946" s="1" t="s">
        <v>11300</v>
      </c>
      <c r="C5946" s="1">
        <v>197645528</v>
      </c>
      <c r="D5946" s="1" t="s">
        <v>73</v>
      </c>
      <c r="E5946" s="3">
        <v>43275</v>
      </c>
      <c r="F5946" s="1">
        <v>2</v>
      </c>
      <c r="G5946" s="1" t="s">
        <v>56</v>
      </c>
      <c r="H5946" s="1" t="s">
        <v>51</v>
      </c>
      <c r="I5946" s="1" t="s">
        <v>47</v>
      </c>
      <c r="J5946" s="1">
        <v>5</v>
      </c>
      <c r="L5946" s="2">
        <f>IF(ISBLANK(K5946),_xlfn.XLOOKUP(U5946,'[1]AVG PRICE'!E:E,'[1]AVG PRICE'!D:D,""),[1]listings!K5946)</f>
        <v>210</v>
      </c>
      <c r="M5946" s="1">
        <v>2</v>
      </c>
      <c r="N5946" s="1">
        <v>365</v>
      </c>
      <c r="O5946" s="1">
        <v>1</v>
      </c>
      <c r="P5946" s="2">
        <f t="shared" si="184"/>
        <v>38535</v>
      </c>
      <c r="Q5946" s="1">
        <v>5</v>
      </c>
      <c r="R5946" s="1">
        <f>IF(ISBLANK(S5946),_xlfn.XLOOKUP(V5946,'[1]AVG REVIEWS'!E:E,'[1]AVG REVIEWS'!D:D,""),[1]listings!S5946)</f>
        <v>0.17</v>
      </c>
      <c r="S5946" s="1">
        <v>0.17</v>
      </c>
      <c r="T5946" s="1">
        <f>IF(ISBLANK(Q5946),_xlfn.XLOOKUP(W5946,'[1]AVG SCORE'!F:F,'[1]AVG SCORE'!E:E,""),[1]listings!Q5946)</f>
        <v>5</v>
      </c>
      <c r="U5946" s="1" t="str">
        <f t="shared" si="185"/>
        <v>Neuhausen-NymphenburgPrivate room5</v>
      </c>
      <c r="V5946" s="1" t="str">
        <f>[1]listings!H5946&amp;[1]listings!I5946&amp;[1]listings!G5946</f>
        <v>Private room in rental unitPrivate roomNeuhausen-Nymphenburg</v>
      </c>
      <c r="W5946" s="1" t="str">
        <f>[1]listings!G5946&amp;[1]listings!H5946&amp;[1]listings!I5946&amp;[1]listings!J5946</f>
        <v>Neuhausen-NymphenburgPrivate room in rental unitPrivate room5</v>
      </c>
      <c r="X5946" s="38">
        <v>48.1191511255061</v>
      </c>
      <c r="Y5946" s="38">
        <v>11.4824164125195</v>
      </c>
    </row>
    <row r="5947" spans="1:25" ht="16" x14ac:dyDescent="0.2">
      <c r="A5947" s="4" t="s">
        <v>11301</v>
      </c>
      <c r="B5947" s="1" t="s">
        <v>11302</v>
      </c>
      <c r="C5947" s="1">
        <v>1542252</v>
      </c>
      <c r="D5947" s="1" t="s">
        <v>6609</v>
      </c>
      <c r="E5947" s="3">
        <v>40905</v>
      </c>
      <c r="F5947" s="1">
        <v>1</v>
      </c>
      <c r="G5947" s="1" t="s">
        <v>39</v>
      </c>
      <c r="H5947" s="1" t="s">
        <v>32</v>
      </c>
      <c r="I5947" s="1" t="s">
        <v>33</v>
      </c>
      <c r="J5947" s="1">
        <v>3</v>
      </c>
      <c r="K5947" s="2">
        <v>239</v>
      </c>
      <c r="L5947" s="2">
        <f>IF(ISBLANK(K5947),_xlfn.XLOOKUP(U5947,'[1]AVG PRICE'!E:E,'[1]AVG PRICE'!D:D,""),[1]listings!K5947)</f>
        <v>239</v>
      </c>
      <c r="M5947" s="1">
        <v>4</v>
      </c>
      <c r="N5947" s="1">
        <v>7</v>
      </c>
      <c r="O5947" s="1">
        <v>1</v>
      </c>
      <c r="P5947" s="2">
        <f t="shared" si="184"/>
        <v>1314.5</v>
      </c>
      <c r="Q5947" s="1">
        <v>5</v>
      </c>
      <c r="R5947" s="1">
        <f>IF(ISBLANK(S5947),_xlfn.XLOOKUP(V5947,'[1]AVG REVIEWS'!E:E,'[1]AVG REVIEWS'!D:D,""),[1]listings!S5947)</f>
        <v>0.17</v>
      </c>
      <c r="S5947" s="1">
        <v>0.17</v>
      </c>
      <c r="T5947" s="1">
        <f>IF(ISBLANK(Q5947),_xlfn.XLOOKUP(W5947,'[1]AVG SCORE'!F:F,'[1]AVG SCORE'!E:E,""),[1]listings!Q5947)</f>
        <v>5</v>
      </c>
      <c r="U5947" s="1" t="str">
        <f t="shared" si="185"/>
        <v>MaxvorstadtEntire home/apt3</v>
      </c>
      <c r="V5947" s="1" t="str">
        <f>[1]listings!H5947&amp;[1]listings!I5947&amp;[1]listings!G5947</f>
        <v>Entire rental unitEntire home/aptMaxvorstadt</v>
      </c>
      <c r="W5947" s="1" t="str">
        <f>[1]listings!G5947&amp;[1]listings!H5947&amp;[1]listings!I5947&amp;[1]listings!J5947</f>
        <v>MaxvorstadtEntire rental unitEntire home/apt3</v>
      </c>
      <c r="X5947" s="38">
        <v>48.128771308261399</v>
      </c>
      <c r="Y5947" s="38">
        <v>11.5593391656876</v>
      </c>
    </row>
    <row r="5948" spans="1:25" ht="16" x14ac:dyDescent="0.2">
      <c r="A5948" s="4" t="s">
        <v>11303</v>
      </c>
      <c r="B5948" s="1" t="s">
        <v>11304</v>
      </c>
      <c r="C5948" s="1">
        <v>30120059</v>
      </c>
      <c r="D5948" s="1" t="s">
        <v>821</v>
      </c>
      <c r="E5948" s="3">
        <v>42090</v>
      </c>
      <c r="F5948" s="1">
        <v>2</v>
      </c>
      <c r="G5948" s="1" t="s">
        <v>93</v>
      </c>
      <c r="H5948" s="1" t="s">
        <v>32</v>
      </c>
      <c r="I5948" s="1" t="s">
        <v>33</v>
      </c>
      <c r="J5948" s="1">
        <v>3</v>
      </c>
      <c r="K5948" s="2">
        <v>157</v>
      </c>
      <c r="L5948" s="2">
        <f>IF(ISBLANK(K5948),_xlfn.XLOOKUP(U5948,'[1]AVG PRICE'!E:E,'[1]AVG PRICE'!D:D,""),[1]listings!K5948)</f>
        <v>157</v>
      </c>
      <c r="M5948" s="1">
        <v>2</v>
      </c>
      <c r="N5948" s="1">
        <v>365</v>
      </c>
      <c r="O5948" s="1">
        <v>1</v>
      </c>
      <c r="P5948" s="2">
        <f t="shared" si="184"/>
        <v>28809.5</v>
      </c>
      <c r="Q5948" s="1">
        <v>5</v>
      </c>
      <c r="R5948" s="1">
        <f>IF(ISBLANK(S5948),_xlfn.XLOOKUP(V5948,'[1]AVG REVIEWS'!E:E,'[1]AVG REVIEWS'!D:D,""),[1]listings!S5948)</f>
        <v>0.17</v>
      </c>
      <c r="S5948" s="1">
        <v>0.17</v>
      </c>
      <c r="T5948" s="1">
        <f>IF(ISBLANK(Q5948),_xlfn.XLOOKUP(W5948,'[1]AVG SCORE'!F:F,'[1]AVG SCORE'!E:E,""),[1]listings!Q5948)</f>
        <v>5</v>
      </c>
      <c r="U5948" s="1" t="str">
        <f t="shared" si="185"/>
        <v>Thalkirchen-Obersendling-Forstenried-F√ºrstenried-SollnEntire home/apt3</v>
      </c>
      <c r="V5948" s="1" t="str">
        <f>[1]listings!H5948&amp;[1]listings!I5948&amp;[1]listings!G5948</f>
        <v>Entire rental unitEntire home/aptThalkirchen-Obersendling-Forstenried-F√ºrstenried-Solln</v>
      </c>
      <c r="W5948" s="1" t="str">
        <f>[1]listings!G5948&amp;[1]listings!H5948&amp;[1]listings!I5948&amp;[1]listings!J5948</f>
        <v>Thalkirchen-Obersendling-Forstenried-F√ºrstenried-SollnEntire rental unitEntire home/apt3</v>
      </c>
      <c r="X5948" s="38">
        <v>48.134151791702799</v>
      </c>
      <c r="Y5948" s="38">
        <v>11.539178792860101</v>
      </c>
    </row>
    <row r="5949" spans="1:25" ht="16" x14ac:dyDescent="0.2">
      <c r="A5949" s="4" t="s">
        <v>11305</v>
      </c>
      <c r="B5949" s="1" t="s">
        <v>11306</v>
      </c>
      <c r="C5949" s="1">
        <v>597237367</v>
      </c>
      <c r="D5949" s="1" t="s">
        <v>11307</v>
      </c>
      <c r="E5949" s="3">
        <v>45524</v>
      </c>
      <c r="F5949" s="1">
        <v>1</v>
      </c>
      <c r="G5949" s="1" t="s">
        <v>39</v>
      </c>
      <c r="H5949" s="1" t="s">
        <v>32</v>
      </c>
      <c r="I5949" s="1" t="s">
        <v>33</v>
      </c>
      <c r="J5949" s="1">
        <v>2</v>
      </c>
      <c r="K5949" s="2">
        <v>108</v>
      </c>
      <c r="L5949" s="2">
        <f>IF(ISBLANK(K5949),_xlfn.XLOOKUP(U5949,'[1]AVG PRICE'!E:E,'[1]AVG PRICE'!D:D,""),[1]listings!K5949)</f>
        <v>108</v>
      </c>
      <c r="M5949" s="1">
        <v>2</v>
      </c>
      <c r="N5949" s="1">
        <v>365</v>
      </c>
      <c r="O5949" s="1">
        <v>1</v>
      </c>
      <c r="P5949" s="2">
        <f t="shared" si="184"/>
        <v>19818</v>
      </c>
      <c r="Q5949" s="1">
        <v>1</v>
      </c>
      <c r="R5949" s="1">
        <f>IF(ISBLANK(S5949),_xlfn.XLOOKUP(V5949,'[1]AVG REVIEWS'!E:E,'[1]AVG REVIEWS'!D:D,""),[1]listings!S5949)</f>
        <v>0.75</v>
      </c>
      <c r="S5949" s="1">
        <v>0.75</v>
      </c>
      <c r="T5949" s="1">
        <f>IF(ISBLANK(Q5949),_xlfn.XLOOKUP(W5949,'[1]AVG SCORE'!F:F,'[1]AVG SCORE'!E:E,""),[1]listings!Q5949)</f>
        <v>1</v>
      </c>
      <c r="U5949" s="1" t="str">
        <f t="shared" si="185"/>
        <v>MaxvorstadtEntire home/apt2</v>
      </c>
      <c r="V5949" s="1" t="str">
        <f>[1]listings!H5949&amp;[1]listings!I5949&amp;[1]listings!G5949</f>
        <v>Entire rental unitEntire home/aptMaxvorstadt</v>
      </c>
      <c r="W5949" s="1" t="str">
        <f>[1]listings!G5949&amp;[1]listings!H5949&amp;[1]listings!I5949&amp;[1]listings!J5949</f>
        <v>MaxvorstadtEntire rental unitEntire home/apt2</v>
      </c>
      <c r="X5949" s="38">
        <v>48.136274299999997</v>
      </c>
      <c r="Y5949" s="38">
        <v>11.5541614</v>
      </c>
    </row>
    <row r="5950" spans="1:25" ht="16" x14ac:dyDescent="0.2">
      <c r="A5950" s="4" t="s">
        <v>11308</v>
      </c>
      <c r="B5950" s="1" t="s">
        <v>11309</v>
      </c>
      <c r="C5950" s="1">
        <v>11116841</v>
      </c>
      <c r="D5950" s="1" t="s">
        <v>5400</v>
      </c>
      <c r="E5950" s="3">
        <v>41647</v>
      </c>
      <c r="F5950" s="1">
        <v>1</v>
      </c>
      <c r="G5950" s="1" t="s">
        <v>59</v>
      </c>
      <c r="H5950" s="1" t="s">
        <v>51</v>
      </c>
      <c r="I5950" s="1" t="s">
        <v>47</v>
      </c>
      <c r="J5950" s="1">
        <v>2</v>
      </c>
      <c r="K5950" s="2">
        <v>100</v>
      </c>
      <c r="L5950" s="2">
        <f>IF(ISBLANK(K5950),_xlfn.XLOOKUP(U5950,'[1]AVG PRICE'!E:E,'[1]AVG PRICE'!D:D,""),[1]listings!K5950)</f>
        <v>100</v>
      </c>
      <c r="M5950" s="1">
        <v>30</v>
      </c>
      <c r="N5950" s="1">
        <v>45</v>
      </c>
      <c r="O5950" s="1">
        <v>10</v>
      </c>
      <c r="P5950" s="2">
        <f t="shared" si="184"/>
        <v>3750</v>
      </c>
      <c r="Q5950" s="1">
        <v>5</v>
      </c>
      <c r="R5950" s="1">
        <f>IF(ISBLANK(S5950),_xlfn.XLOOKUP(V5950,'[1]AVG REVIEWS'!E:E,'[1]AVG REVIEWS'!D:D,""),[1]listings!S5950)</f>
        <v>1.44</v>
      </c>
      <c r="S5950" s="1">
        <v>1.44</v>
      </c>
      <c r="T5950" s="1">
        <f>IF(ISBLANK(Q5950),_xlfn.XLOOKUP(W5950,'[1]AVG SCORE'!F:F,'[1]AVG SCORE'!E:E,""),[1]listings!Q5950)</f>
        <v>5</v>
      </c>
      <c r="U5950" s="1" t="str">
        <f t="shared" si="185"/>
        <v>Schwanthalerh√∂hePrivate room2</v>
      </c>
      <c r="V5950" s="1" t="str">
        <f>[1]listings!H5950&amp;[1]listings!I5950&amp;[1]listings!G5950</f>
        <v>Private room in rental unitPrivate roomSchwanthalerh√∂he</v>
      </c>
      <c r="W5950" s="1" t="str">
        <f>[1]listings!G5950&amp;[1]listings!H5950&amp;[1]listings!I5950&amp;[1]listings!J5950</f>
        <v>Schwanthalerh√∂hePrivate room in rental unitPrivate room2</v>
      </c>
      <c r="X5950" s="38">
        <v>48.121382264928101</v>
      </c>
      <c r="Y5950" s="38">
        <v>11.560252246166799</v>
      </c>
    </row>
    <row r="5951" spans="1:25" ht="16" x14ac:dyDescent="0.2">
      <c r="A5951" s="4" t="s">
        <v>11310</v>
      </c>
      <c r="B5951" s="1" t="s">
        <v>11311</v>
      </c>
      <c r="C5951" s="1">
        <v>17166951</v>
      </c>
      <c r="D5951" s="1" t="s">
        <v>222</v>
      </c>
      <c r="E5951" s="3">
        <v>41813</v>
      </c>
      <c r="F5951" s="1">
        <v>1</v>
      </c>
      <c r="G5951" s="1" t="s">
        <v>56</v>
      </c>
      <c r="H5951" s="1" t="s">
        <v>51</v>
      </c>
      <c r="I5951" s="1" t="s">
        <v>47</v>
      </c>
      <c r="J5951" s="1">
        <v>2</v>
      </c>
      <c r="L5951" s="2">
        <f>IF(ISBLANK(K5951),_xlfn.XLOOKUP(U5951,'[1]AVG PRICE'!E:E,'[1]AVG PRICE'!D:D,""),[1]listings!K5951)</f>
        <v>96.369565217391298</v>
      </c>
      <c r="M5951" s="1">
        <v>1</v>
      </c>
      <c r="N5951" s="1">
        <v>365</v>
      </c>
      <c r="O5951" s="1">
        <v>1</v>
      </c>
      <c r="P5951" s="2">
        <f t="shared" si="184"/>
        <v>17635.630434782608</v>
      </c>
      <c r="Q5951" s="1">
        <v>5</v>
      </c>
      <c r="R5951" s="1">
        <f>IF(ISBLANK(S5951),_xlfn.XLOOKUP(V5951,'[1]AVG REVIEWS'!E:E,'[1]AVG REVIEWS'!D:D,""),[1]listings!S5951)</f>
        <v>0.17</v>
      </c>
      <c r="S5951" s="1">
        <v>0.17</v>
      </c>
      <c r="T5951" s="1">
        <f>IF(ISBLANK(Q5951),_xlfn.XLOOKUP(W5951,'[1]AVG SCORE'!F:F,'[1]AVG SCORE'!E:E,""),[1]listings!Q5951)</f>
        <v>5</v>
      </c>
      <c r="U5951" s="1" t="str">
        <f t="shared" si="185"/>
        <v>Neuhausen-NymphenburgPrivate room2</v>
      </c>
      <c r="V5951" s="1" t="str">
        <f>[1]listings!H5951&amp;[1]listings!I5951&amp;[1]listings!G5951</f>
        <v>Private room in rental unitPrivate roomNeuhausen-Nymphenburg</v>
      </c>
      <c r="W5951" s="1" t="str">
        <f>[1]listings!G5951&amp;[1]listings!H5951&amp;[1]listings!I5951&amp;[1]listings!J5951</f>
        <v>Neuhausen-NymphenburgPrivate room in rental unitPrivate room2</v>
      </c>
      <c r="X5951" s="38">
        <v>48.154311100000001</v>
      </c>
      <c r="Y5951" s="38">
        <v>11.435532</v>
      </c>
    </row>
    <row r="5952" spans="1:25" ht="16" x14ac:dyDescent="0.2">
      <c r="A5952" s="4" t="s">
        <v>11312</v>
      </c>
      <c r="B5952" s="1" t="s">
        <v>11313</v>
      </c>
      <c r="C5952" s="1">
        <v>1053921</v>
      </c>
      <c r="D5952" s="1" t="s">
        <v>275</v>
      </c>
      <c r="E5952" s="3">
        <v>40785</v>
      </c>
      <c r="F5952" s="1">
        <v>20</v>
      </c>
      <c r="G5952" s="1" t="s">
        <v>71</v>
      </c>
      <c r="H5952" s="1" t="s">
        <v>32</v>
      </c>
      <c r="I5952" s="1" t="s">
        <v>33</v>
      </c>
      <c r="J5952" s="1">
        <v>2</v>
      </c>
      <c r="L5952" s="2">
        <f>IF(ISBLANK(K5952),_xlfn.XLOOKUP(U5952,'[1]AVG PRICE'!E:E,'[1]AVG PRICE'!D:D,""),[1]listings!K5952)</f>
        <v>150.01249999999999</v>
      </c>
      <c r="M5952" s="1">
        <v>2</v>
      </c>
      <c r="N5952" s="1">
        <v>365</v>
      </c>
      <c r="O5952" s="1">
        <v>4</v>
      </c>
      <c r="P5952" s="2">
        <f t="shared" si="184"/>
        <v>27527.293749999997</v>
      </c>
      <c r="Q5952" s="1">
        <v>5</v>
      </c>
      <c r="R5952" s="1">
        <f>IF(ISBLANK(S5952),_xlfn.XLOOKUP(V5952,'[1]AVG REVIEWS'!E:E,'[1]AVG REVIEWS'!D:D,""),[1]listings!S5952)</f>
        <v>0.59</v>
      </c>
      <c r="S5952" s="1">
        <v>0.59</v>
      </c>
      <c r="T5952" s="1">
        <f>IF(ISBLANK(Q5952),_xlfn.XLOOKUP(W5952,'[1]AVG SCORE'!F:F,'[1]AVG SCORE'!E:E,""),[1]listings!Q5952)</f>
        <v>5</v>
      </c>
      <c r="U5952" s="1" t="str">
        <f t="shared" si="185"/>
        <v>Ludwigsvorstadt-IsarvorstadtEntire home/apt2</v>
      </c>
      <c r="V5952" s="1" t="str">
        <f>[1]listings!H5952&amp;[1]listings!I5952&amp;[1]listings!G5952</f>
        <v>Entire rental unitEntire home/aptLudwigsvorstadt-Isarvorstadt</v>
      </c>
      <c r="W5952" s="1" t="str">
        <f>[1]listings!G5952&amp;[1]listings!H5952&amp;[1]listings!I5952&amp;[1]listings!J5952</f>
        <v>Ludwigsvorstadt-IsarvorstadtEntire rental unitEntire home/apt2</v>
      </c>
      <c r="X5952" s="38">
        <v>48.125869999999999</v>
      </c>
      <c r="Y5952" s="38">
        <v>11.57938</v>
      </c>
    </row>
    <row r="5953" spans="1:25" ht="16" x14ac:dyDescent="0.2">
      <c r="A5953" s="4" t="s">
        <v>11314</v>
      </c>
      <c r="B5953" s="1" t="s">
        <v>11315</v>
      </c>
      <c r="C5953" s="1">
        <v>134907803</v>
      </c>
      <c r="D5953" s="1" t="s">
        <v>1980</v>
      </c>
      <c r="E5953" s="3">
        <v>42899</v>
      </c>
      <c r="F5953" s="1">
        <v>2</v>
      </c>
      <c r="G5953" s="1" t="s">
        <v>294</v>
      </c>
      <c r="H5953" s="1" t="s">
        <v>148</v>
      </c>
      <c r="I5953" s="1" t="s">
        <v>33</v>
      </c>
      <c r="J5953" s="1">
        <v>7</v>
      </c>
      <c r="K5953" s="2">
        <v>185</v>
      </c>
      <c r="L5953" s="2">
        <f>IF(ISBLANK(K5953),_xlfn.XLOOKUP(U5953,'[1]AVG PRICE'!E:E,'[1]AVG PRICE'!D:D,""),[1]listings!K5953)</f>
        <v>185</v>
      </c>
      <c r="M5953" s="1">
        <v>6</v>
      </c>
      <c r="N5953" s="1">
        <v>365</v>
      </c>
      <c r="O5953" s="1">
        <v>1</v>
      </c>
      <c r="P5953" s="2">
        <f t="shared" si="184"/>
        <v>34317.5</v>
      </c>
      <c r="Q5953" s="1">
        <v>5</v>
      </c>
      <c r="R5953" s="1">
        <f>IF(ISBLANK(S5953),_xlfn.XLOOKUP(V5953,'[1]AVG REVIEWS'!E:E,'[1]AVG REVIEWS'!D:D,""),[1]listings!S5953)</f>
        <v>0.19</v>
      </c>
      <c r="S5953" s="1">
        <v>0.19</v>
      </c>
      <c r="T5953" s="1">
        <f>IF(ISBLANK(Q5953),_xlfn.XLOOKUP(W5953,'[1]AVG SCORE'!F:F,'[1]AVG SCORE'!E:E,""),[1]listings!Q5953)</f>
        <v>5</v>
      </c>
      <c r="U5953" s="1" t="str">
        <f t="shared" si="185"/>
        <v>MoosachEntire home/apt7</v>
      </c>
      <c r="V5953" s="1" t="str">
        <f>[1]listings!H5953&amp;[1]listings!I5953&amp;[1]listings!G5953</f>
        <v>Entire homeEntire home/aptMoosach</v>
      </c>
      <c r="W5953" s="1" t="str">
        <f>[1]listings!G5953&amp;[1]listings!H5953&amp;[1]listings!I5953&amp;[1]listings!J5953</f>
        <v>MoosachEntire homeEntire home/apt7</v>
      </c>
      <c r="X5953" s="38">
        <v>48.1526</v>
      </c>
      <c r="Y5953" s="38">
        <v>11.584910000000001</v>
      </c>
    </row>
    <row r="5954" spans="1:25" ht="16" x14ac:dyDescent="0.2">
      <c r="A5954" s="4" t="s">
        <v>11316</v>
      </c>
      <c r="B5954" s="1" t="s">
        <v>11317</v>
      </c>
      <c r="C5954" s="1">
        <v>596404803</v>
      </c>
      <c r="D5954" s="1" t="s">
        <v>1367</v>
      </c>
      <c r="E5954" s="3">
        <v>45519</v>
      </c>
      <c r="F5954" s="1">
        <v>1</v>
      </c>
      <c r="G5954" s="1" t="s">
        <v>179</v>
      </c>
      <c r="H5954" s="1" t="s">
        <v>136</v>
      </c>
      <c r="I5954" s="1" t="s">
        <v>33</v>
      </c>
      <c r="J5954" s="1">
        <v>6</v>
      </c>
      <c r="K5954" s="2">
        <v>936</v>
      </c>
      <c r="L5954" s="2">
        <f>IF(ISBLANK(K5954),_xlfn.XLOOKUP(U5954,'[1]AVG PRICE'!E:E,'[1]AVG PRICE'!D:D,""),[1]listings!K5954)</f>
        <v>936</v>
      </c>
      <c r="M5954" s="1">
        <v>1</v>
      </c>
      <c r="N5954" s="1">
        <v>365</v>
      </c>
      <c r="O5954" s="1">
        <v>8</v>
      </c>
      <c r="P5954" s="2">
        <f t="shared" ref="P5954:P6017" si="186">L5954*(N5954+M5954)/2</f>
        <v>171288</v>
      </c>
      <c r="Q5954" s="1">
        <v>4.88</v>
      </c>
      <c r="R5954" s="1">
        <f>IF(ISBLANK(S5954),_xlfn.XLOOKUP(V5954,'[1]AVG REVIEWS'!E:E,'[1]AVG REVIEWS'!D:D,""),[1]listings!S5954)</f>
        <v>1.36</v>
      </c>
      <c r="S5954" s="1">
        <v>1.36</v>
      </c>
      <c r="T5954" s="1">
        <f>IF(ISBLANK(Q5954),_xlfn.XLOOKUP(W5954,'[1]AVG SCORE'!F:F,'[1]AVG SCORE'!E:E,""),[1]listings!Q5954)</f>
        <v>4.88</v>
      </c>
      <c r="U5954" s="1" t="str">
        <f t="shared" ref="U5954:U6017" si="187">G5954&amp;I5954&amp;J5954</f>
        <v>Altstadt-LehelEntire home/apt6</v>
      </c>
      <c r="V5954" s="1" t="str">
        <f>[1]listings!H5954&amp;[1]listings!I5954&amp;[1]listings!G5954</f>
        <v>Entire condoEntire home/aptAltstadt-Lehel</v>
      </c>
      <c r="W5954" s="1" t="str">
        <f>[1]listings!G5954&amp;[1]listings!H5954&amp;[1]listings!I5954&amp;[1]listings!J5954</f>
        <v>Altstadt-LehelEntire condoEntire home/apt6</v>
      </c>
      <c r="X5954" s="38">
        <v>48.110109999999999</v>
      </c>
      <c r="Y5954" s="38">
        <v>11.478429999999999</v>
      </c>
    </row>
    <row r="5955" spans="1:25" ht="16" x14ac:dyDescent="0.2">
      <c r="A5955" s="4" t="s">
        <v>11318</v>
      </c>
      <c r="B5955" s="1" t="s">
        <v>11319</v>
      </c>
      <c r="C5955" s="1">
        <v>5183284</v>
      </c>
      <c r="D5955" s="1" t="s">
        <v>11320</v>
      </c>
      <c r="E5955" s="3">
        <v>41327</v>
      </c>
      <c r="F5955" s="1">
        <v>3</v>
      </c>
      <c r="G5955" s="1" t="s">
        <v>226</v>
      </c>
      <c r="H5955" s="1" t="s">
        <v>32</v>
      </c>
      <c r="I5955" s="1" t="s">
        <v>33</v>
      </c>
      <c r="J5955" s="1">
        <v>4</v>
      </c>
      <c r="L5955" s="2">
        <f>IF(ISBLANK(K5955),_xlfn.XLOOKUP(U5955,'[1]AVG PRICE'!E:E,'[1]AVG PRICE'!D:D,""),[1]listings!K5955)</f>
        <v>265.26666666666665</v>
      </c>
      <c r="M5955" s="1">
        <v>2</v>
      </c>
      <c r="N5955" s="1">
        <v>365</v>
      </c>
      <c r="O5955" s="1">
        <v>1</v>
      </c>
      <c r="P5955" s="2">
        <f t="shared" si="186"/>
        <v>48676.433333333327</v>
      </c>
      <c r="Q5955" s="1">
        <v>3</v>
      </c>
      <c r="R5955" s="1">
        <f>IF(ISBLANK(S5955),_xlfn.XLOOKUP(V5955,'[1]AVG REVIEWS'!E:E,'[1]AVG REVIEWS'!D:D,""),[1]listings!S5955)</f>
        <v>0.18</v>
      </c>
      <c r="S5955" s="1">
        <v>0.18</v>
      </c>
      <c r="T5955" s="1">
        <f>IF(ISBLANK(Q5955),_xlfn.XLOOKUP(W5955,'[1]AVG SCORE'!F:F,'[1]AVG SCORE'!E:E,""),[1]listings!Q5955)</f>
        <v>3</v>
      </c>
      <c r="U5955" s="1" t="str">
        <f t="shared" si="187"/>
        <v>LaimEntire home/apt4</v>
      </c>
      <c r="V5955" s="1" t="str">
        <f>[1]listings!H5955&amp;[1]listings!I5955&amp;[1]listings!G5955</f>
        <v>Entire rental unitEntire home/aptLaim</v>
      </c>
      <c r="W5955" s="1" t="str">
        <f>[1]listings!G5955&amp;[1]listings!H5955&amp;[1]listings!I5955&amp;[1]listings!J5955</f>
        <v>LaimEntire rental unitEntire home/apt4</v>
      </c>
      <c r="X5955" s="38">
        <v>48.139510000000001</v>
      </c>
      <c r="Y5955" s="38">
        <v>11.53834</v>
      </c>
    </row>
    <row r="5956" spans="1:25" ht="16" x14ac:dyDescent="0.2">
      <c r="A5956" s="4" t="s">
        <v>11321</v>
      </c>
      <c r="B5956" s="1" t="s">
        <v>11322</v>
      </c>
      <c r="C5956" s="1">
        <v>63912873</v>
      </c>
      <c r="D5956" s="1" t="s">
        <v>11323</v>
      </c>
      <c r="E5956" s="3">
        <v>42450</v>
      </c>
      <c r="F5956" s="1">
        <v>1</v>
      </c>
      <c r="G5956" s="1" t="s">
        <v>100</v>
      </c>
      <c r="H5956" s="1" t="s">
        <v>32</v>
      </c>
      <c r="I5956" s="1" t="s">
        <v>33</v>
      </c>
      <c r="J5956" s="1">
        <v>5</v>
      </c>
      <c r="L5956" s="2">
        <f>IF(ISBLANK(K5956),_xlfn.XLOOKUP(U5956,'[1]AVG PRICE'!E:E,'[1]AVG PRICE'!D:D,""),[1]listings!K5956)</f>
        <v>231</v>
      </c>
      <c r="M5956" s="1">
        <v>2</v>
      </c>
      <c r="N5956" s="1">
        <v>7</v>
      </c>
      <c r="O5956" s="1">
        <v>0</v>
      </c>
      <c r="P5956" s="2">
        <f t="shared" si="186"/>
        <v>1039.5</v>
      </c>
      <c r="R5956" s="1">
        <f>IF(ISBLANK(S5956),_xlfn.XLOOKUP(V5956,'[1]AVG REVIEWS'!E:E,'[1]AVG REVIEWS'!D:D,""),[1]listings!S5956)</f>
        <v>0.89547368421052664</v>
      </c>
      <c r="T5956" s="1">
        <f>IF(ISBLANK(Q5956),_xlfn.XLOOKUP(W5956,'[1]AVG SCORE'!F:F,'[1]AVG SCORE'!E:E,""),[1]listings!Q5956)</f>
        <v>4.8599999999999994</v>
      </c>
      <c r="U5956" s="1" t="str">
        <f t="shared" si="187"/>
        <v>Untergiesing-HarlachingEntire home/apt5</v>
      </c>
      <c r="V5956" s="1" t="str">
        <f>[1]listings!H5956&amp;[1]listings!I5956&amp;[1]listings!G5956</f>
        <v>Entire rental unitEntire home/aptUntergiesing-Harlaching</v>
      </c>
      <c r="W5956" s="1" t="str">
        <f>[1]listings!G5956&amp;[1]listings!H5956&amp;[1]listings!I5956&amp;[1]listings!J5956</f>
        <v>Untergiesing-HarlachingEntire rental unitEntire home/apt5</v>
      </c>
      <c r="X5956" s="38">
        <v>48.158529999999999</v>
      </c>
      <c r="Y5956" s="38">
        <v>11.58075</v>
      </c>
    </row>
    <row r="5957" spans="1:25" ht="16" x14ac:dyDescent="0.2">
      <c r="A5957" s="4" t="s">
        <v>11324</v>
      </c>
      <c r="B5957" s="1" t="s">
        <v>11325</v>
      </c>
      <c r="C5957" s="1">
        <v>37199826</v>
      </c>
      <c r="D5957" s="1" t="s">
        <v>512</v>
      </c>
      <c r="E5957" s="3">
        <v>42186</v>
      </c>
      <c r="F5957" s="1">
        <v>1</v>
      </c>
      <c r="G5957" s="1" t="s">
        <v>59</v>
      </c>
      <c r="H5957" s="1" t="s">
        <v>32</v>
      </c>
      <c r="I5957" s="1" t="s">
        <v>33</v>
      </c>
      <c r="J5957" s="1">
        <v>2</v>
      </c>
      <c r="K5957" s="2">
        <v>684</v>
      </c>
      <c r="L5957" s="2">
        <f>IF(ISBLANK(K5957),_xlfn.XLOOKUP(U5957,'[1]AVG PRICE'!E:E,'[1]AVG PRICE'!D:D,""),[1]listings!K5957)</f>
        <v>684</v>
      </c>
      <c r="M5957" s="1">
        <v>1</v>
      </c>
      <c r="N5957" s="1">
        <v>365</v>
      </c>
      <c r="O5957" s="1">
        <v>0</v>
      </c>
      <c r="P5957" s="2">
        <f t="shared" si="186"/>
        <v>125172</v>
      </c>
      <c r="R5957" s="1">
        <f>IF(ISBLANK(S5957),_xlfn.XLOOKUP(V5957,'[1]AVG REVIEWS'!E:E,'[1]AVG REVIEWS'!D:D,""),[1]listings!S5957)</f>
        <v>0.6728448275862069</v>
      </c>
      <c r="T5957" s="1">
        <f>IF(ISBLANK(Q5957),_xlfn.XLOOKUP(W5957,'[1]AVG SCORE'!F:F,'[1]AVG SCORE'!E:E,""),[1]listings!Q5957)</f>
        <v>4.8838636363636363</v>
      </c>
      <c r="U5957" s="1" t="str">
        <f t="shared" si="187"/>
        <v>Schwanthalerh√∂heEntire home/apt2</v>
      </c>
      <c r="V5957" s="1" t="str">
        <f>[1]listings!H5957&amp;[1]listings!I5957&amp;[1]listings!G5957</f>
        <v>Entire rental unitEntire home/aptSchwanthalerh√∂he</v>
      </c>
      <c r="W5957" s="1" t="str">
        <f>[1]listings!G5957&amp;[1]listings!H5957&amp;[1]listings!I5957&amp;[1]listings!J5957</f>
        <v>Schwanthalerh√∂heEntire rental unitEntire home/apt2</v>
      </c>
      <c r="X5957" s="38">
        <v>48.118479999999998</v>
      </c>
      <c r="Y5957" s="38">
        <v>11.501200000000001</v>
      </c>
    </row>
    <row r="5958" spans="1:25" ht="16" x14ac:dyDescent="0.2">
      <c r="A5958" s="4" t="s">
        <v>11326</v>
      </c>
      <c r="B5958" s="1" t="s">
        <v>11327</v>
      </c>
      <c r="C5958" s="1">
        <v>281310919</v>
      </c>
      <c r="D5958" s="1" t="s">
        <v>11328</v>
      </c>
      <c r="E5958" s="3">
        <v>43678</v>
      </c>
      <c r="F5958" s="1">
        <v>1</v>
      </c>
      <c r="G5958" s="1" t="s">
        <v>45</v>
      </c>
      <c r="H5958" s="1" t="s">
        <v>32</v>
      </c>
      <c r="I5958" s="1" t="s">
        <v>33</v>
      </c>
      <c r="J5958" s="1">
        <v>3</v>
      </c>
      <c r="K5958" s="2">
        <v>79</v>
      </c>
      <c r="L5958" s="2">
        <f>IF(ISBLANK(K5958),_xlfn.XLOOKUP(U5958,'[1]AVG PRICE'!E:E,'[1]AVG PRICE'!D:D,""),[1]listings!K5958)</f>
        <v>79</v>
      </c>
      <c r="M5958" s="1">
        <v>3</v>
      </c>
      <c r="N5958" s="1">
        <v>365</v>
      </c>
      <c r="O5958" s="1">
        <v>9</v>
      </c>
      <c r="P5958" s="2">
        <f t="shared" si="186"/>
        <v>14536</v>
      </c>
      <c r="Q5958" s="1">
        <v>5</v>
      </c>
      <c r="R5958" s="1">
        <f>IF(ISBLANK(S5958),_xlfn.XLOOKUP(V5958,'[1]AVG REVIEWS'!E:E,'[1]AVG REVIEWS'!D:D,""),[1]listings!S5958)</f>
        <v>1.5</v>
      </c>
      <c r="S5958" s="1">
        <v>1.5</v>
      </c>
      <c r="T5958" s="1">
        <f>IF(ISBLANK(Q5958),_xlfn.XLOOKUP(W5958,'[1]AVG SCORE'!F:F,'[1]AVG SCORE'!E:E,""),[1]listings!Q5958)</f>
        <v>5</v>
      </c>
      <c r="U5958" s="1" t="str">
        <f t="shared" si="187"/>
        <v>Sendling-WestparkEntire home/apt3</v>
      </c>
      <c r="V5958" s="1" t="str">
        <f>[1]listings!H5958&amp;[1]listings!I5958&amp;[1]listings!G5958</f>
        <v>Entire rental unitEntire home/aptSendling-Westpark</v>
      </c>
      <c r="W5958" s="1" t="str">
        <f>[1]listings!G5958&amp;[1]listings!H5958&amp;[1]listings!I5958&amp;[1]listings!J5958</f>
        <v>Sendling-WestparkEntire rental unitEntire home/apt3</v>
      </c>
      <c r="X5958" s="38">
        <v>48.180042069711703</v>
      </c>
      <c r="Y5958" s="38">
        <v>11.4008969980122</v>
      </c>
    </row>
    <row r="5959" spans="1:25" ht="16" x14ac:dyDescent="0.2">
      <c r="A5959" s="4" t="s">
        <v>11329</v>
      </c>
      <c r="B5959" s="1" t="s">
        <v>11330</v>
      </c>
      <c r="C5959" s="1">
        <v>280450465</v>
      </c>
      <c r="D5959" s="1" t="s">
        <v>11331</v>
      </c>
      <c r="E5959" s="3">
        <v>43675</v>
      </c>
      <c r="F5959" s="1">
        <v>1</v>
      </c>
      <c r="G5959" s="1" t="s">
        <v>294</v>
      </c>
      <c r="H5959" s="1" t="s">
        <v>51</v>
      </c>
      <c r="I5959" s="1" t="s">
        <v>47</v>
      </c>
      <c r="J5959" s="1">
        <v>4</v>
      </c>
      <c r="K5959" s="2">
        <v>75</v>
      </c>
      <c r="L5959" s="2">
        <f>IF(ISBLANK(K5959),_xlfn.XLOOKUP(U5959,'[1]AVG PRICE'!E:E,'[1]AVG PRICE'!D:D,""),[1]listings!K5959)</f>
        <v>75</v>
      </c>
      <c r="M5959" s="1">
        <v>1</v>
      </c>
      <c r="N5959" s="1">
        <v>365</v>
      </c>
      <c r="O5959" s="1">
        <v>1</v>
      </c>
      <c r="P5959" s="2">
        <f t="shared" si="186"/>
        <v>13725</v>
      </c>
      <c r="Q5959" s="1">
        <v>5</v>
      </c>
      <c r="R5959" s="1">
        <f>IF(ISBLANK(S5959),_xlfn.XLOOKUP(V5959,'[1]AVG REVIEWS'!E:E,'[1]AVG REVIEWS'!D:D,""),[1]listings!S5959)</f>
        <v>0.14000000000000001</v>
      </c>
      <c r="S5959" s="1">
        <v>0.14000000000000001</v>
      </c>
      <c r="T5959" s="1">
        <f>IF(ISBLANK(Q5959),_xlfn.XLOOKUP(W5959,'[1]AVG SCORE'!F:F,'[1]AVG SCORE'!E:E,""),[1]listings!Q5959)</f>
        <v>5</v>
      </c>
      <c r="U5959" s="1" t="str">
        <f t="shared" si="187"/>
        <v>MoosachPrivate room4</v>
      </c>
      <c r="V5959" s="1" t="str">
        <f>[1]listings!H5959&amp;[1]listings!I5959&amp;[1]listings!G5959</f>
        <v>Private room in rental unitPrivate roomMoosach</v>
      </c>
      <c r="W5959" s="1" t="str">
        <f>[1]listings!G5959&amp;[1]listings!H5959&amp;[1]listings!I5959&amp;[1]listings!J5959</f>
        <v>MoosachPrivate room in rental unitPrivate room4</v>
      </c>
      <c r="X5959" s="38">
        <v>48.163739999999997</v>
      </c>
      <c r="Y5959" s="38">
        <v>11.474600000000001</v>
      </c>
    </row>
    <row r="5960" spans="1:25" ht="16" x14ac:dyDescent="0.2">
      <c r="A5960" s="4" t="s">
        <v>11332</v>
      </c>
      <c r="B5960" s="1" t="s">
        <v>11333</v>
      </c>
      <c r="C5960" s="1">
        <v>28464030</v>
      </c>
      <c r="D5960" s="1" t="s">
        <v>2966</v>
      </c>
      <c r="E5960" s="3">
        <v>42062</v>
      </c>
      <c r="F5960" s="1">
        <v>1</v>
      </c>
      <c r="G5960" s="1" t="s">
        <v>85</v>
      </c>
      <c r="H5960" s="1" t="s">
        <v>51</v>
      </c>
      <c r="I5960" s="1" t="s">
        <v>47</v>
      </c>
      <c r="J5960" s="1">
        <v>1</v>
      </c>
      <c r="K5960" s="2">
        <v>71</v>
      </c>
      <c r="L5960" s="2">
        <f>IF(ISBLANK(K5960),_xlfn.XLOOKUP(U5960,'[1]AVG PRICE'!E:E,'[1]AVG PRICE'!D:D,""),[1]listings!K5960)</f>
        <v>71</v>
      </c>
      <c r="M5960" s="1">
        <v>2</v>
      </c>
      <c r="N5960" s="1">
        <v>100</v>
      </c>
      <c r="O5960" s="1">
        <v>3</v>
      </c>
      <c r="P5960" s="2">
        <f t="shared" si="186"/>
        <v>3621</v>
      </c>
      <c r="Q5960" s="1">
        <v>4.33</v>
      </c>
      <c r="R5960" s="1">
        <f>IF(ISBLANK(S5960),_xlfn.XLOOKUP(V5960,'[1]AVG REVIEWS'!E:E,'[1]AVG REVIEWS'!D:D,""),[1]listings!S5960)</f>
        <v>0.54</v>
      </c>
      <c r="S5960" s="1">
        <v>0.54</v>
      </c>
      <c r="T5960" s="1">
        <f>IF(ISBLANK(Q5960),_xlfn.XLOOKUP(W5960,'[1]AVG SCORE'!F:F,'[1]AVG SCORE'!E:E,""),[1]listings!Q5960)</f>
        <v>4.33</v>
      </c>
      <c r="U5960" s="1" t="str">
        <f t="shared" si="187"/>
        <v>Ramersdorf-PerlachPrivate room1</v>
      </c>
      <c r="V5960" s="1" t="str">
        <f>[1]listings!H5960&amp;[1]listings!I5960&amp;[1]listings!G5960</f>
        <v>Private room in rental unitPrivate roomRamersdorf-Perlach</v>
      </c>
      <c r="W5960" s="1" t="str">
        <f>[1]listings!G5960&amp;[1]listings!H5960&amp;[1]listings!I5960&amp;[1]listings!J5960</f>
        <v>Ramersdorf-PerlachPrivate room in rental unitPrivate room1</v>
      </c>
      <c r="X5960" s="38">
        <v>48.153304217106999</v>
      </c>
      <c r="Y5960" s="38">
        <v>11.562051207011001</v>
      </c>
    </row>
    <row r="5961" spans="1:25" ht="16" x14ac:dyDescent="0.2">
      <c r="A5961" s="4" t="s">
        <v>11334</v>
      </c>
      <c r="B5961" s="1" t="s">
        <v>11335</v>
      </c>
      <c r="C5961" s="1">
        <v>172106831</v>
      </c>
      <c r="D5961" s="1" t="s">
        <v>4348</v>
      </c>
      <c r="E5961" s="3">
        <v>43138</v>
      </c>
      <c r="F5961" s="1">
        <v>1</v>
      </c>
      <c r="G5961" s="1" t="s">
        <v>56</v>
      </c>
      <c r="H5961" s="1" t="s">
        <v>32</v>
      </c>
      <c r="I5961" s="1" t="s">
        <v>33</v>
      </c>
      <c r="J5961" s="1">
        <v>4</v>
      </c>
      <c r="K5961" s="2">
        <v>390</v>
      </c>
      <c r="L5961" s="2">
        <f>IF(ISBLANK(K5961),_xlfn.XLOOKUP(U5961,'[1]AVG PRICE'!E:E,'[1]AVG PRICE'!D:D,""),[1]listings!K5961)</f>
        <v>390</v>
      </c>
      <c r="M5961" s="1">
        <v>4</v>
      </c>
      <c r="N5961" s="1">
        <v>16</v>
      </c>
      <c r="O5961" s="1">
        <v>0</v>
      </c>
      <c r="P5961" s="2">
        <f t="shared" si="186"/>
        <v>3900</v>
      </c>
      <c r="R5961" s="1">
        <f>IF(ISBLANK(S5961),_xlfn.XLOOKUP(V5961,'[1]AVG REVIEWS'!E:E,'[1]AVG REVIEWS'!D:D,""),[1]listings!S5961)</f>
        <v>0.57453271028037389</v>
      </c>
      <c r="T5961" s="1">
        <f>IF(ISBLANK(Q5961),_xlfn.XLOOKUP(W5961,'[1]AVG SCORE'!F:F,'[1]AVG SCORE'!E:E,""),[1]listings!Q5961)</f>
        <v>4.8739583333333334</v>
      </c>
      <c r="U5961" s="1" t="str">
        <f t="shared" si="187"/>
        <v>Neuhausen-NymphenburgEntire home/apt4</v>
      </c>
      <c r="V5961" s="1" t="str">
        <f>[1]listings!H5961&amp;[1]listings!I5961&amp;[1]listings!G5961</f>
        <v>Entire rental unitEntire home/aptNeuhausen-Nymphenburg</v>
      </c>
      <c r="W5961" s="1" t="str">
        <f>[1]listings!G5961&amp;[1]listings!H5961&amp;[1]listings!I5961&amp;[1]listings!J5961</f>
        <v>Neuhausen-NymphenburgEntire rental unitEntire home/apt4</v>
      </c>
      <c r="X5961" s="38">
        <v>48.138262784314797</v>
      </c>
      <c r="Y5961" s="38">
        <v>11.5140605173517</v>
      </c>
    </row>
    <row r="5962" spans="1:25" ht="16" x14ac:dyDescent="0.2">
      <c r="A5962" s="4" t="s">
        <v>11336</v>
      </c>
      <c r="B5962" s="1" t="s">
        <v>11337</v>
      </c>
      <c r="C5962" s="1">
        <v>477488</v>
      </c>
      <c r="D5962" s="1" t="s">
        <v>942</v>
      </c>
      <c r="E5962" s="3">
        <v>40634</v>
      </c>
      <c r="F5962" s="1">
        <v>1</v>
      </c>
      <c r="G5962" s="1" t="s">
        <v>63</v>
      </c>
      <c r="H5962" s="1" t="s">
        <v>32</v>
      </c>
      <c r="I5962" s="1" t="s">
        <v>33</v>
      </c>
      <c r="J5962" s="1">
        <v>2</v>
      </c>
      <c r="K5962" s="2">
        <v>180</v>
      </c>
      <c r="L5962" s="2">
        <f>IF(ISBLANK(K5962),_xlfn.XLOOKUP(U5962,'[1]AVG PRICE'!E:E,'[1]AVG PRICE'!D:D,""),[1]listings!K5962)</f>
        <v>180</v>
      </c>
      <c r="M5962" s="1">
        <v>2</v>
      </c>
      <c r="N5962" s="1">
        <v>365</v>
      </c>
      <c r="O5962" s="1">
        <v>1</v>
      </c>
      <c r="P5962" s="2">
        <f t="shared" si="186"/>
        <v>33030</v>
      </c>
      <c r="Q5962" s="1">
        <v>5</v>
      </c>
      <c r="R5962" s="1">
        <f>IF(ISBLANK(S5962),_xlfn.XLOOKUP(V5962,'[1]AVG REVIEWS'!E:E,'[1]AVG REVIEWS'!D:D,""),[1]listings!S5962)</f>
        <v>0.17</v>
      </c>
      <c r="S5962" s="1">
        <v>0.17</v>
      </c>
      <c r="T5962" s="1">
        <f>IF(ISBLANK(Q5962),_xlfn.XLOOKUP(W5962,'[1]AVG SCORE'!F:F,'[1]AVG SCORE'!E:E,""),[1]listings!Q5962)</f>
        <v>5</v>
      </c>
      <c r="U5962" s="1" t="str">
        <f t="shared" si="187"/>
        <v>BogenhausenEntire home/apt2</v>
      </c>
      <c r="V5962" s="1" t="str">
        <f>[1]listings!H5962&amp;[1]listings!I5962&amp;[1]listings!G5962</f>
        <v>Entire rental unitEntire home/aptBogenhausen</v>
      </c>
      <c r="W5962" s="1" t="str">
        <f>[1]listings!G5962&amp;[1]listings!H5962&amp;[1]listings!I5962&amp;[1]listings!J5962</f>
        <v>BogenhausenEntire rental unitEntire home/apt2</v>
      </c>
      <c r="X5962" s="38">
        <v>48.15907</v>
      </c>
      <c r="Y5962" s="38">
        <v>11.581250000000001</v>
      </c>
    </row>
    <row r="5963" spans="1:25" ht="16" x14ac:dyDescent="0.2">
      <c r="A5963" s="4" t="s">
        <v>11338</v>
      </c>
      <c r="B5963" s="1" t="s">
        <v>11339</v>
      </c>
      <c r="C5963" s="1">
        <v>6161603</v>
      </c>
      <c r="D5963" s="1" t="s">
        <v>1261</v>
      </c>
      <c r="E5963" s="3">
        <v>41394</v>
      </c>
      <c r="F5963" s="1">
        <v>2</v>
      </c>
      <c r="G5963" s="1" t="s">
        <v>56</v>
      </c>
      <c r="H5963" s="1" t="s">
        <v>32</v>
      </c>
      <c r="I5963" s="1" t="s">
        <v>33</v>
      </c>
      <c r="J5963" s="1">
        <v>4</v>
      </c>
      <c r="K5963" s="2">
        <v>333</v>
      </c>
      <c r="L5963" s="2">
        <f>IF(ISBLANK(K5963),_xlfn.XLOOKUP(U5963,'[1]AVG PRICE'!E:E,'[1]AVG PRICE'!D:D,""),[1]listings!K5963)</f>
        <v>333</v>
      </c>
      <c r="M5963" s="1">
        <v>2</v>
      </c>
      <c r="N5963" s="1">
        <v>365</v>
      </c>
      <c r="O5963" s="1">
        <v>0</v>
      </c>
      <c r="P5963" s="2">
        <f t="shared" si="186"/>
        <v>61105.5</v>
      </c>
      <c r="R5963" s="1">
        <f>IF(ISBLANK(S5963),_xlfn.XLOOKUP(V5963,'[1]AVG REVIEWS'!E:E,'[1]AVG REVIEWS'!D:D,""),[1]listings!S5963)</f>
        <v>0.57453271028037389</v>
      </c>
      <c r="T5963" s="1">
        <f>IF(ISBLANK(Q5963),_xlfn.XLOOKUP(W5963,'[1]AVG SCORE'!F:F,'[1]AVG SCORE'!E:E,""),[1]listings!Q5963)</f>
        <v>4.8739583333333334</v>
      </c>
      <c r="U5963" s="1" t="str">
        <f t="shared" si="187"/>
        <v>Neuhausen-NymphenburgEntire home/apt4</v>
      </c>
      <c r="V5963" s="1" t="str">
        <f>[1]listings!H5963&amp;[1]listings!I5963&amp;[1]listings!G5963</f>
        <v>Entire rental unitEntire home/aptNeuhausen-Nymphenburg</v>
      </c>
      <c r="W5963" s="1" t="str">
        <f>[1]listings!G5963&amp;[1]listings!H5963&amp;[1]listings!I5963&amp;[1]listings!J5963</f>
        <v>Neuhausen-NymphenburgEntire rental unitEntire home/apt4</v>
      </c>
      <c r="X5963" s="38">
        <v>48.1160265241056</v>
      </c>
      <c r="Y5963" s="38">
        <v>11.628210914994799</v>
      </c>
    </row>
    <row r="5964" spans="1:25" ht="16" x14ac:dyDescent="0.2">
      <c r="A5964" s="4" t="s">
        <v>11340</v>
      </c>
      <c r="B5964" s="1" t="s">
        <v>11341</v>
      </c>
      <c r="C5964" s="1">
        <v>279436134</v>
      </c>
      <c r="D5964" s="1" t="s">
        <v>11342</v>
      </c>
      <c r="E5964" s="3">
        <v>43672</v>
      </c>
      <c r="F5964" s="1">
        <v>1</v>
      </c>
      <c r="G5964" s="1" t="s">
        <v>226</v>
      </c>
      <c r="H5964" s="1" t="s">
        <v>51</v>
      </c>
      <c r="I5964" s="1" t="s">
        <v>47</v>
      </c>
      <c r="J5964" s="1">
        <v>2</v>
      </c>
      <c r="K5964" s="2">
        <v>148</v>
      </c>
      <c r="L5964" s="2">
        <f>IF(ISBLANK(K5964),_xlfn.XLOOKUP(U5964,'[1]AVG PRICE'!E:E,'[1]AVG PRICE'!D:D,""),[1]listings!K5964)</f>
        <v>148</v>
      </c>
      <c r="M5964" s="1">
        <v>2</v>
      </c>
      <c r="N5964" s="1">
        <v>5</v>
      </c>
      <c r="O5964" s="1">
        <v>1</v>
      </c>
      <c r="P5964" s="2">
        <f t="shared" si="186"/>
        <v>518</v>
      </c>
      <c r="Q5964" s="1">
        <v>5</v>
      </c>
      <c r="R5964" s="1">
        <f>IF(ISBLANK(S5964),_xlfn.XLOOKUP(V5964,'[1]AVG REVIEWS'!E:E,'[1]AVG REVIEWS'!D:D,""),[1]listings!S5964)</f>
        <v>0.18</v>
      </c>
      <c r="S5964" s="1">
        <v>0.18</v>
      </c>
      <c r="T5964" s="1">
        <f>IF(ISBLANK(Q5964),_xlfn.XLOOKUP(W5964,'[1]AVG SCORE'!F:F,'[1]AVG SCORE'!E:E,""),[1]listings!Q5964)</f>
        <v>5</v>
      </c>
      <c r="U5964" s="1" t="str">
        <f t="shared" si="187"/>
        <v>LaimPrivate room2</v>
      </c>
      <c r="V5964" s="1" t="str">
        <f>[1]listings!H5964&amp;[1]listings!I5964&amp;[1]listings!G5964</f>
        <v>Private room in rental unitPrivate roomLaim</v>
      </c>
      <c r="W5964" s="1" t="str">
        <f>[1]listings!G5964&amp;[1]listings!H5964&amp;[1]listings!I5964&amp;[1]listings!J5964</f>
        <v>LaimPrivate room in rental unitPrivate room2</v>
      </c>
      <c r="X5964" s="38">
        <v>48.132129999999997</v>
      </c>
      <c r="Y5964" s="38">
        <v>11.49977</v>
      </c>
    </row>
    <row r="5965" spans="1:25" ht="16" x14ac:dyDescent="0.2">
      <c r="A5965" s="4" t="s">
        <v>11343</v>
      </c>
      <c r="B5965" s="1" t="s">
        <v>11344</v>
      </c>
      <c r="C5965" s="1">
        <v>2312685</v>
      </c>
      <c r="D5965" s="1" t="s">
        <v>552</v>
      </c>
      <c r="E5965" s="3">
        <v>41036</v>
      </c>
      <c r="F5965" s="1">
        <v>7</v>
      </c>
      <c r="G5965" s="1" t="s">
        <v>145</v>
      </c>
      <c r="H5965" s="1" t="s">
        <v>51</v>
      </c>
      <c r="I5965" s="1" t="s">
        <v>47</v>
      </c>
      <c r="J5965" s="1">
        <v>2</v>
      </c>
      <c r="K5965" s="2">
        <v>90</v>
      </c>
      <c r="L5965" s="2">
        <f>IF(ISBLANK(K5965),_xlfn.XLOOKUP(U5965,'[1]AVG PRICE'!E:E,'[1]AVG PRICE'!D:D,""),[1]listings!K5965)</f>
        <v>90</v>
      </c>
      <c r="M5965" s="1">
        <v>2</v>
      </c>
      <c r="N5965" s="1">
        <v>365</v>
      </c>
      <c r="O5965" s="1">
        <v>4</v>
      </c>
      <c r="P5965" s="2">
        <f t="shared" si="186"/>
        <v>16515</v>
      </c>
      <c r="Q5965" s="1">
        <v>4.75</v>
      </c>
      <c r="R5965" s="1">
        <f>IF(ISBLANK(S5965),_xlfn.XLOOKUP(V5965,'[1]AVG REVIEWS'!E:E,'[1]AVG REVIEWS'!D:D,""),[1]listings!S5965)</f>
        <v>0.67</v>
      </c>
      <c r="S5965" s="1">
        <v>0.67</v>
      </c>
      <c r="T5965" s="1">
        <f>IF(ISBLANK(Q5965),_xlfn.XLOOKUP(W5965,'[1]AVG SCORE'!F:F,'[1]AVG SCORE'!E:E,""),[1]listings!Q5965)</f>
        <v>4.75</v>
      </c>
      <c r="U5965" s="1" t="str">
        <f t="shared" si="187"/>
        <v>Feldmoching-HasenberglPrivate room2</v>
      </c>
      <c r="V5965" s="1" t="str">
        <f>[1]listings!H5965&amp;[1]listings!I5965&amp;[1]listings!G5965</f>
        <v>Private room in rental unitPrivate roomFeldmoching-Hasenbergl</v>
      </c>
      <c r="W5965" s="1" t="str">
        <f>[1]listings!G5965&amp;[1]listings!H5965&amp;[1]listings!I5965&amp;[1]listings!J5965</f>
        <v>Feldmoching-HasenberglPrivate room in rental unitPrivate room2</v>
      </c>
      <c r="X5965" s="38">
        <v>48.136218492197798</v>
      </c>
      <c r="Y5965" s="38">
        <v>11.5699204802513</v>
      </c>
    </row>
    <row r="5966" spans="1:25" ht="16" x14ac:dyDescent="0.2">
      <c r="A5966" s="4" t="s">
        <v>11345</v>
      </c>
      <c r="B5966" s="1" t="s">
        <v>11346</v>
      </c>
      <c r="C5966" s="1">
        <v>2312685</v>
      </c>
      <c r="D5966" s="1" t="s">
        <v>552</v>
      </c>
      <c r="E5966" s="3">
        <v>41036</v>
      </c>
      <c r="F5966" s="1">
        <v>7</v>
      </c>
      <c r="G5966" s="1" t="s">
        <v>145</v>
      </c>
      <c r="H5966" s="1" t="s">
        <v>51</v>
      </c>
      <c r="I5966" s="1" t="s">
        <v>47</v>
      </c>
      <c r="J5966" s="1">
        <v>2</v>
      </c>
      <c r="K5966" s="2">
        <v>130</v>
      </c>
      <c r="L5966" s="2">
        <f>IF(ISBLANK(K5966),_xlfn.XLOOKUP(U5966,'[1]AVG PRICE'!E:E,'[1]AVG PRICE'!D:D,""),[1]listings!K5966)</f>
        <v>130</v>
      </c>
      <c r="M5966" s="1">
        <v>2</v>
      </c>
      <c r="N5966" s="1">
        <v>365</v>
      </c>
      <c r="O5966" s="1">
        <v>0</v>
      </c>
      <c r="P5966" s="2">
        <f t="shared" si="186"/>
        <v>23855</v>
      </c>
      <c r="R5966" s="1">
        <f>IF(ISBLANK(S5966),_xlfn.XLOOKUP(V5966,'[1]AVG REVIEWS'!E:E,'[1]AVG REVIEWS'!D:D,""),[1]listings!S5966)</f>
        <v>1.4063636363636365</v>
      </c>
      <c r="T5966" s="1">
        <f>IF(ISBLANK(Q5966),_xlfn.XLOOKUP(W5966,'[1]AVG SCORE'!F:F,'[1]AVG SCORE'!E:E,""),[1]listings!Q5966)</f>
        <v>4.6842857142857142</v>
      </c>
      <c r="U5966" s="1" t="str">
        <f t="shared" si="187"/>
        <v>Feldmoching-HasenberglPrivate room2</v>
      </c>
      <c r="V5966" s="1" t="str">
        <f>[1]listings!H5966&amp;[1]listings!I5966&amp;[1]listings!G5966</f>
        <v>Private room in rental unitPrivate roomFeldmoching-Hasenbergl</v>
      </c>
      <c r="W5966" s="1" t="str">
        <f>[1]listings!G5966&amp;[1]listings!H5966&amp;[1]listings!I5966&amp;[1]listings!J5966</f>
        <v>Feldmoching-HasenberglPrivate room in rental unitPrivate room2</v>
      </c>
      <c r="X5966" s="38">
        <v>48.15278</v>
      </c>
      <c r="Y5966" s="38">
        <v>11.51071</v>
      </c>
    </row>
    <row r="5967" spans="1:25" ht="16" x14ac:dyDescent="0.2">
      <c r="A5967" s="4" t="s">
        <v>11347</v>
      </c>
      <c r="B5967" s="1" t="s">
        <v>11348</v>
      </c>
      <c r="C5967" s="1">
        <v>552435928</v>
      </c>
      <c r="D5967" s="1" t="s">
        <v>11349</v>
      </c>
      <c r="E5967" s="3">
        <v>45284</v>
      </c>
      <c r="F5967" s="1">
        <v>1</v>
      </c>
      <c r="G5967" s="1" t="s">
        <v>100</v>
      </c>
      <c r="H5967" s="1" t="s">
        <v>51</v>
      </c>
      <c r="I5967" s="1" t="s">
        <v>47</v>
      </c>
      <c r="J5967" s="1">
        <v>4</v>
      </c>
      <c r="K5967" s="2">
        <v>320</v>
      </c>
      <c r="L5967" s="2">
        <f>IF(ISBLANK(K5967),_xlfn.XLOOKUP(U5967,'[1]AVG PRICE'!E:E,'[1]AVG PRICE'!D:D,""),[1]listings!K5967)</f>
        <v>320</v>
      </c>
      <c r="M5967" s="1">
        <v>1</v>
      </c>
      <c r="N5967" s="1">
        <v>365</v>
      </c>
      <c r="O5967" s="1">
        <v>0</v>
      </c>
      <c r="P5967" s="2">
        <f t="shared" si="186"/>
        <v>58560</v>
      </c>
      <c r="R5967" s="1">
        <f>IF(ISBLANK(S5967),_xlfn.XLOOKUP(V5967,'[1]AVG REVIEWS'!E:E,'[1]AVG REVIEWS'!D:D,""),[1]listings!S5967)</f>
        <v>0.67925000000000002</v>
      </c>
      <c r="T5967" s="1">
        <f>IF(ISBLANK(Q5967),_xlfn.XLOOKUP(W5967,'[1]AVG SCORE'!F:F,'[1]AVG SCORE'!E:E,""),[1]listings!Q5967)</f>
        <v>4.9033333333333333</v>
      </c>
      <c r="U5967" s="1" t="str">
        <f t="shared" si="187"/>
        <v>Untergiesing-HarlachingPrivate room4</v>
      </c>
      <c r="V5967" s="1" t="str">
        <f>[1]listings!H5967&amp;[1]listings!I5967&amp;[1]listings!G5967</f>
        <v>Private room in rental unitPrivate roomUntergiesing-Harlaching</v>
      </c>
      <c r="W5967" s="1" t="str">
        <f>[1]listings!G5967&amp;[1]listings!H5967&amp;[1]listings!I5967&amp;[1]listings!J5967</f>
        <v>Untergiesing-HarlachingPrivate room in rental unitPrivate room4</v>
      </c>
      <c r="X5967" s="38">
        <v>48.127429409398097</v>
      </c>
      <c r="Y5967" s="38">
        <v>11.6368492659849</v>
      </c>
    </row>
    <row r="5968" spans="1:25" ht="16" x14ac:dyDescent="0.2">
      <c r="A5968" s="4" t="s">
        <v>11350</v>
      </c>
      <c r="B5968" s="1" t="s">
        <v>11351</v>
      </c>
      <c r="C5968" s="1">
        <v>150608042</v>
      </c>
      <c r="D5968" s="1" t="s">
        <v>150</v>
      </c>
      <c r="E5968" s="3">
        <v>42992</v>
      </c>
      <c r="F5968" s="1">
        <v>5</v>
      </c>
      <c r="G5968" s="1" t="s">
        <v>85</v>
      </c>
      <c r="H5968" s="1" t="s">
        <v>32</v>
      </c>
      <c r="I5968" s="1" t="s">
        <v>33</v>
      </c>
      <c r="J5968" s="1">
        <v>4</v>
      </c>
      <c r="L5968" s="2">
        <f>IF(ISBLANK(K5968),_xlfn.XLOOKUP(U5968,'[1]AVG PRICE'!E:E,'[1]AVG PRICE'!D:D,""),[1]listings!K5968)</f>
        <v>142.5</v>
      </c>
      <c r="M5968" s="1">
        <v>2</v>
      </c>
      <c r="N5968" s="1">
        <v>365</v>
      </c>
      <c r="O5968" s="1">
        <v>0</v>
      </c>
      <c r="P5968" s="2">
        <f t="shared" si="186"/>
        <v>26148.75</v>
      </c>
      <c r="R5968" s="1">
        <f>IF(ISBLANK(S5968),_xlfn.XLOOKUP(V5968,'[1]AVG REVIEWS'!E:E,'[1]AVG REVIEWS'!D:D,""),[1]listings!S5968)</f>
        <v>1.111224489795918</v>
      </c>
      <c r="T5968" s="1">
        <f>IF(ISBLANK(Q5968),_xlfn.XLOOKUP(W5968,'[1]AVG SCORE'!F:F,'[1]AVG SCORE'!E:E,""),[1]listings!Q5968)</f>
        <v>4.908500000000001</v>
      </c>
      <c r="U5968" s="1" t="str">
        <f t="shared" si="187"/>
        <v>Ramersdorf-PerlachEntire home/apt4</v>
      </c>
      <c r="V5968" s="1" t="str">
        <f>[1]listings!H5968&amp;[1]listings!I5968&amp;[1]listings!G5968</f>
        <v>Entire rental unitEntire home/aptRamersdorf-Perlach</v>
      </c>
      <c r="W5968" s="1" t="str">
        <f>[1]listings!G5968&amp;[1]listings!H5968&amp;[1]listings!I5968&amp;[1]listings!J5968</f>
        <v>Ramersdorf-PerlachEntire rental unitEntire home/apt4</v>
      </c>
      <c r="X5968" s="38">
        <v>48.20129</v>
      </c>
      <c r="Y5968" s="38">
        <v>11.628349999999999</v>
      </c>
    </row>
    <row r="5969" spans="1:25" ht="16" x14ac:dyDescent="0.2">
      <c r="A5969" s="4" t="s">
        <v>11352</v>
      </c>
      <c r="B5969" s="1" t="s">
        <v>11353</v>
      </c>
      <c r="C5969" s="1">
        <v>5856965</v>
      </c>
      <c r="D5969" s="1" t="s">
        <v>11354</v>
      </c>
      <c r="E5969" s="3">
        <v>41374</v>
      </c>
      <c r="F5969" s="1">
        <v>3</v>
      </c>
      <c r="G5969" s="1" t="s">
        <v>102</v>
      </c>
      <c r="H5969" s="1" t="s">
        <v>32</v>
      </c>
      <c r="I5969" s="1" t="s">
        <v>33</v>
      </c>
      <c r="J5969" s="1">
        <v>4</v>
      </c>
      <c r="L5969" s="2">
        <f>IF(ISBLANK(K5969),_xlfn.XLOOKUP(U5969,'[1]AVG PRICE'!E:E,'[1]AVG PRICE'!D:D,""),[1]listings!K5969)</f>
        <v>205.46153846153845</v>
      </c>
      <c r="M5969" s="1">
        <v>2</v>
      </c>
      <c r="N5969" s="1">
        <v>50</v>
      </c>
      <c r="O5969" s="1">
        <v>4</v>
      </c>
      <c r="P5969" s="2">
        <f t="shared" si="186"/>
        <v>5342</v>
      </c>
      <c r="Q5969" s="1">
        <v>4.75</v>
      </c>
      <c r="R5969" s="1">
        <f>IF(ISBLANK(S5969),_xlfn.XLOOKUP(V5969,'[1]AVG REVIEWS'!E:E,'[1]AVG REVIEWS'!D:D,""),[1]listings!S5969)</f>
        <v>0.65</v>
      </c>
      <c r="S5969" s="1">
        <v>0.65</v>
      </c>
      <c r="T5969" s="1">
        <f>IF(ISBLANK(Q5969),_xlfn.XLOOKUP(W5969,'[1]AVG SCORE'!F:F,'[1]AVG SCORE'!E:E,""),[1]listings!Q5969)</f>
        <v>4.75</v>
      </c>
      <c r="U5969" s="1" t="str">
        <f t="shared" si="187"/>
        <v>ObergiesingEntire home/apt4</v>
      </c>
      <c r="V5969" s="1" t="str">
        <f>[1]listings!H5969&amp;[1]listings!I5969&amp;[1]listings!G5969</f>
        <v>Entire rental unitEntire home/aptObergiesing</v>
      </c>
      <c r="W5969" s="1" t="str">
        <f>[1]listings!G5969&amp;[1]listings!H5969&amp;[1]listings!I5969&amp;[1]listings!J5969</f>
        <v>ObergiesingEntire rental unitEntire home/apt4</v>
      </c>
      <c r="X5969" s="38">
        <v>48.172622529291999</v>
      </c>
      <c r="Y5969" s="38">
        <v>11.589689366519501</v>
      </c>
    </row>
    <row r="5970" spans="1:25" ht="16" x14ac:dyDescent="0.2">
      <c r="A5970" s="4" t="s">
        <v>11355</v>
      </c>
      <c r="B5970" s="1" t="s">
        <v>11356</v>
      </c>
      <c r="C5970" s="1">
        <v>185821207</v>
      </c>
      <c r="D5970" s="1" t="s">
        <v>1027</v>
      </c>
      <c r="E5970" s="3">
        <v>43213</v>
      </c>
      <c r="F5970" s="1">
        <v>1</v>
      </c>
      <c r="G5970" s="1" t="s">
        <v>45</v>
      </c>
      <c r="H5970" s="1" t="s">
        <v>32</v>
      </c>
      <c r="I5970" s="1" t="s">
        <v>33</v>
      </c>
      <c r="J5970" s="1">
        <v>2</v>
      </c>
      <c r="K5970" s="2">
        <v>99</v>
      </c>
      <c r="L5970" s="2">
        <f>IF(ISBLANK(K5970),_xlfn.XLOOKUP(U5970,'[1]AVG PRICE'!E:E,'[1]AVG PRICE'!D:D,""),[1]listings!K5970)</f>
        <v>99</v>
      </c>
      <c r="M5970" s="1">
        <v>20</v>
      </c>
      <c r="N5970" s="1">
        <v>365</v>
      </c>
      <c r="O5970" s="1">
        <v>0</v>
      </c>
      <c r="P5970" s="2">
        <f t="shared" si="186"/>
        <v>19057.5</v>
      </c>
      <c r="R5970" s="1">
        <f>IF(ISBLANK(S5970),_xlfn.XLOOKUP(V5970,'[1]AVG REVIEWS'!E:E,'[1]AVG REVIEWS'!D:D,""),[1]listings!S5970)</f>
        <v>0.60201834862385328</v>
      </c>
      <c r="T5970" s="1">
        <f>IF(ISBLANK(Q5970),_xlfn.XLOOKUP(W5970,'[1]AVG SCORE'!F:F,'[1]AVG SCORE'!E:E,""),[1]listings!Q5970)</f>
        <v>4.8099999999999996</v>
      </c>
      <c r="U5970" s="1" t="str">
        <f t="shared" si="187"/>
        <v>Sendling-WestparkEntire home/apt2</v>
      </c>
      <c r="V5970" s="1" t="str">
        <f>[1]listings!H5970&amp;[1]listings!I5970&amp;[1]listings!G5970</f>
        <v>Entire rental unitEntire home/aptSendling-Westpark</v>
      </c>
      <c r="W5970" s="1" t="str">
        <f>[1]listings!G5970&amp;[1]listings!H5970&amp;[1]listings!I5970&amp;[1]listings!J5970</f>
        <v>Sendling-WestparkEntire rental unitEntire home/apt2</v>
      </c>
      <c r="X5970" s="38">
        <v>48.184489999999997</v>
      </c>
      <c r="Y5970" s="38">
        <v>11.578390000000001</v>
      </c>
    </row>
    <row r="5971" spans="1:25" ht="16" x14ac:dyDescent="0.2">
      <c r="A5971" s="4" t="s">
        <v>11357</v>
      </c>
      <c r="B5971" s="1" t="s">
        <v>11358</v>
      </c>
      <c r="C5971" s="1">
        <v>275787308</v>
      </c>
      <c r="D5971" s="1" t="s">
        <v>11359</v>
      </c>
      <c r="E5971" s="3">
        <v>43659</v>
      </c>
      <c r="F5971" s="1">
        <v>2</v>
      </c>
      <c r="G5971" s="1" t="s">
        <v>39</v>
      </c>
      <c r="H5971" s="1" t="s">
        <v>51</v>
      </c>
      <c r="I5971" s="1" t="s">
        <v>47</v>
      </c>
      <c r="J5971" s="1">
        <v>2</v>
      </c>
      <c r="K5971" s="2">
        <v>250</v>
      </c>
      <c r="L5971" s="2">
        <f>IF(ISBLANK(K5971),_xlfn.XLOOKUP(U5971,'[1]AVG PRICE'!E:E,'[1]AVG PRICE'!D:D,""),[1]listings!K5971)</f>
        <v>250</v>
      </c>
      <c r="M5971" s="1">
        <v>1</v>
      </c>
      <c r="N5971" s="1">
        <v>365</v>
      </c>
      <c r="O5971" s="1">
        <v>0</v>
      </c>
      <c r="P5971" s="2">
        <f t="shared" si="186"/>
        <v>45750</v>
      </c>
      <c r="R5971" s="1">
        <f>IF(ISBLANK(S5971),_xlfn.XLOOKUP(V5971,'[1]AVG REVIEWS'!E:E,'[1]AVG REVIEWS'!D:D,""),[1]listings!S5971)</f>
        <v>0.9393975903614461</v>
      </c>
      <c r="T5971" s="1">
        <f>IF(ISBLANK(Q5971),_xlfn.XLOOKUP(W5971,'[1]AVG SCORE'!F:F,'[1]AVG SCORE'!E:E,""),[1]listings!Q5971)</f>
        <v>4.8477777777777762</v>
      </c>
      <c r="U5971" s="1" t="str">
        <f t="shared" si="187"/>
        <v>MaxvorstadtPrivate room2</v>
      </c>
      <c r="V5971" s="1" t="str">
        <f>[1]listings!H5971&amp;[1]listings!I5971&amp;[1]listings!G5971</f>
        <v>Private room in rental unitPrivate roomMaxvorstadt</v>
      </c>
      <c r="W5971" s="1" t="str">
        <f>[1]listings!G5971&amp;[1]listings!H5971&amp;[1]listings!I5971&amp;[1]listings!J5971</f>
        <v>MaxvorstadtPrivate room in rental unitPrivate room2</v>
      </c>
      <c r="X5971" s="38">
        <v>48.174104477714003</v>
      </c>
      <c r="Y5971" s="38">
        <v>11.5861642733216</v>
      </c>
    </row>
    <row r="5972" spans="1:25" ht="16" x14ac:dyDescent="0.2">
      <c r="A5972" s="4" t="s">
        <v>11360</v>
      </c>
      <c r="B5972" s="1" t="s">
        <v>11361</v>
      </c>
      <c r="C5972" s="1">
        <v>597056848</v>
      </c>
      <c r="D5972" s="1" t="s">
        <v>222</v>
      </c>
      <c r="E5972" s="3">
        <v>45523</v>
      </c>
      <c r="F5972" s="1">
        <v>2</v>
      </c>
      <c r="G5972" s="1" t="s">
        <v>66</v>
      </c>
      <c r="H5972" s="1" t="s">
        <v>51</v>
      </c>
      <c r="I5972" s="1" t="s">
        <v>47</v>
      </c>
      <c r="J5972" s="1">
        <v>3</v>
      </c>
      <c r="L5972" s="2">
        <f>IF(ISBLANK(K5972),_xlfn.XLOOKUP(U5972,'[1]AVG PRICE'!E:E,'[1]AVG PRICE'!D:D,""),[1]listings!K5972)</f>
        <v>96.5</v>
      </c>
      <c r="M5972" s="1">
        <v>2</v>
      </c>
      <c r="N5972" s="1">
        <v>365</v>
      </c>
      <c r="O5972" s="1">
        <v>0</v>
      </c>
      <c r="P5972" s="2">
        <f t="shared" si="186"/>
        <v>17707.75</v>
      </c>
      <c r="R5972" s="1">
        <f>IF(ISBLANK(S5972),_xlfn.XLOOKUP(V5972,'[1]AVG REVIEWS'!E:E,'[1]AVG REVIEWS'!D:D,""),[1]listings!S5972)</f>
        <v>0.80873684210526342</v>
      </c>
      <c r="T5972" s="1">
        <f>IF(ISBLANK(Q5972),_xlfn.XLOOKUP(W5972,'[1]AVG SCORE'!F:F,'[1]AVG SCORE'!E:E,""),[1]listings!Q5972)</f>
        <v>4.4420000000000002</v>
      </c>
      <c r="U5972" s="1" t="str">
        <f t="shared" si="187"/>
        <v>Au-HaidhausenPrivate room3</v>
      </c>
      <c r="V5972" s="1" t="str">
        <f>[1]listings!H5972&amp;[1]listings!I5972&amp;[1]listings!G5972</f>
        <v>Private room in rental unitPrivate roomAu-Haidhausen</v>
      </c>
      <c r="W5972" s="1" t="str">
        <f>[1]listings!G5972&amp;[1]listings!H5972&amp;[1]listings!I5972&amp;[1]listings!J5972</f>
        <v>Au-HaidhausenPrivate room in rental unitPrivate room3</v>
      </c>
      <c r="X5972" s="38">
        <v>48.15119</v>
      </c>
      <c r="Y5972" s="38">
        <v>11.612970000000001</v>
      </c>
    </row>
    <row r="5973" spans="1:25" ht="16" x14ac:dyDescent="0.2">
      <c r="A5973" s="4" t="s">
        <v>11362</v>
      </c>
      <c r="B5973" s="1" t="s">
        <v>11363</v>
      </c>
      <c r="C5973" s="1">
        <v>70580673</v>
      </c>
      <c r="D5973" s="1" t="s">
        <v>11364</v>
      </c>
      <c r="E5973" s="3">
        <v>42495</v>
      </c>
      <c r="F5973" s="1">
        <v>2</v>
      </c>
      <c r="G5973" s="1" t="s">
        <v>50</v>
      </c>
      <c r="H5973" s="1" t="s">
        <v>32</v>
      </c>
      <c r="I5973" s="1" t="s">
        <v>33</v>
      </c>
      <c r="J5973" s="1">
        <v>2</v>
      </c>
      <c r="K5973" s="2">
        <v>56</v>
      </c>
      <c r="L5973" s="2">
        <f>IF(ISBLANK(K5973),_xlfn.XLOOKUP(U5973,'[1]AVG PRICE'!E:E,'[1]AVG PRICE'!D:D,""),[1]listings!K5973)</f>
        <v>56</v>
      </c>
      <c r="M5973" s="1">
        <v>1</v>
      </c>
      <c r="N5973" s="1">
        <v>365</v>
      </c>
      <c r="O5973" s="1">
        <v>0</v>
      </c>
      <c r="P5973" s="2">
        <f t="shared" si="186"/>
        <v>10248</v>
      </c>
      <c r="R5973" s="1">
        <f>IF(ISBLANK(S5973),_xlfn.XLOOKUP(V5973,'[1]AVG REVIEWS'!E:E,'[1]AVG REVIEWS'!D:D,""),[1]listings!S5973)</f>
        <v>0.66483568075117372</v>
      </c>
      <c r="T5973" s="1">
        <f>IF(ISBLANK(Q5973),_xlfn.XLOOKUP(W5973,'[1]AVG SCORE'!F:F,'[1]AVG SCORE'!E:E,""),[1]listings!Q5973)</f>
        <v>4.8491208791208793</v>
      </c>
      <c r="U5973" s="1" t="str">
        <f t="shared" si="187"/>
        <v>Schwabing-WestEntire home/apt2</v>
      </c>
      <c r="V5973" s="1" t="str">
        <f>[1]listings!H5973&amp;[1]listings!I5973&amp;[1]listings!G5973</f>
        <v>Entire rental unitEntire home/aptSchwabing-West</v>
      </c>
      <c r="W5973" s="1" t="str">
        <f>[1]listings!G5973&amp;[1]listings!H5973&amp;[1]listings!I5973&amp;[1]listings!J5973</f>
        <v>Schwabing-WestEntire rental unitEntire home/apt2</v>
      </c>
      <c r="X5973" s="38">
        <v>48.129399999999997</v>
      </c>
      <c r="Y5973" s="38">
        <v>11.51341</v>
      </c>
    </row>
    <row r="5974" spans="1:25" ht="16" x14ac:dyDescent="0.2">
      <c r="A5974" s="4" t="s">
        <v>11365</v>
      </c>
      <c r="B5974" s="1" t="s">
        <v>11366</v>
      </c>
      <c r="C5974" s="1">
        <v>207768725</v>
      </c>
      <c r="D5974" s="1" t="s">
        <v>1980</v>
      </c>
      <c r="E5974" s="3">
        <v>43318</v>
      </c>
      <c r="F5974" s="1">
        <v>1</v>
      </c>
      <c r="G5974" s="1" t="s">
        <v>56</v>
      </c>
      <c r="H5974" s="1" t="s">
        <v>32</v>
      </c>
      <c r="I5974" s="1" t="s">
        <v>33</v>
      </c>
      <c r="J5974" s="1">
        <v>6</v>
      </c>
      <c r="L5974" s="2">
        <f>IF(ISBLANK(K5974),_xlfn.XLOOKUP(U5974,'[1]AVG PRICE'!E:E,'[1]AVG PRICE'!D:D,""),[1]listings!K5974)</f>
        <v>349.33333333333331</v>
      </c>
      <c r="M5974" s="1">
        <v>6</v>
      </c>
      <c r="N5974" s="1">
        <v>365</v>
      </c>
      <c r="O5974" s="1">
        <v>0</v>
      </c>
      <c r="P5974" s="2">
        <f t="shared" si="186"/>
        <v>64801.333333333328</v>
      </c>
      <c r="R5974" s="1">
        <f>IF(ISBLANK(S5974),_xlfn.XLOOKUP(V5974,'[1]AVG REVIEWS'!E:E,'[1]AVG REVIEWS'!D:D,""),[1]listings!S5974)</f>
        <v>0.57453271028037389</v>
      </c>
      <c r="T5974" s="1">
        <f>IF(ISBLANK(Q5974),_xlfn.XLOOKUP(W5974,'[1]AVG SCORE'!F:F,'[1]AVG SCORE'!E:E,""),[1]listings!Q5974)</f>
        <v>4.790909090909091</v>
      </c>
      <c r="U5974" s="1" t="str">
        <f t="shared" si="187"/>
        <v>Neuhausen-NymphenburgEntire home/apt6</v>
      </c>
      <c r="V5974" s="1" t="str">
        <f>[1]listings!H5974&amp;[1]listings!I5974&amp;[1]listings!G5974</f>
        <v>Entire rental unitEntire home/aptNeuhausen-Nymphenburg</v>
      </c>
      <c r="W5974" s="1" t="str">
        <f>[1]listings!G5974&amp;[1]listings!H5974&amp;[1]listings!I5974&amp;[1]listings!J5974</f>
        <v>Neuhausen-NymphenburgEntire rental unitEntire home/apt6</v>
      </c>
      <c r="X5974" s="38">
        <v>48.126706266356699</v>
      </c>
      <c r="Y5974" s="38">
        <v>11.5640147923935</v>
      </c>
    </row>
    <row r="5975" spans="1:25" ht="16" x14ac:dyDescent="0.2">
      <c r="A5975" s="4" t="s">
        <v>11367</v>
      </c>
      <c r="B5975" s="1" t="s">
        <v>11368</v>
      </c>
      <c r="C5975" s="1">
        <v>504597167</v>
      </c>
      <c r="D5975" s="1" t="s">
        <v>11369</v>
      </c>
      <c r="E5975" s="3">
        <v>44994</v>
      </c>
      <c r="F5975" s="1">
        <v>1</v>
      </c>
      <c r="G5975" s="1" t="s">
        <v>36</v>
      </c>
      <c r="H5975" s="1" t="s">
        <v>32</v>
      </c>
      <c r="I5975" s="1" t="s">
        <v>33</v>
      </c>
      <c r="J5975" s="1">
        <v>4</v>
      </c>
      <c r="K5975" s="2">
        <v>200</v>
      </c>
      <c r="L5975" s="2">
        <f>IF(ISBLANK(K5975),_xlfn.XLOOKUP(U5975,'[1]AVG PRICE'!E:E,'[1]AVG PRICE'!D:D,""),[1]listings!K5975)</f>
        <v>200</v>
      </c>
      <c r="M5975" s="1">
        <v>1</v>
      </c>
      <c r="N5975" s="1">
        <v>365</v>
      </c>
      <c r="O5975" s="1">
        <v>3</v>
      </c>
      <c r="P5975" s="2">
        <f t="shared" si="186"/>
        <v>36600</v>
      </c>
      <c r="Q5975" s="1">
        <v>4.67</v>
      </c>
      <c r="R5975" s="1">
        <f>IF(ISBLANK(S5975),_xlfn.XLOOKUP(V5975,'[1]AVG REVIEWS'!E:E,'[1]AVG REVIEWS'!D:D,""),[1]listings!S5975)</f>
        <v>0.52</v>
      </c>
      <c r="S5975" s="1">
        <v>0.52</v>
      </c>
      <c r="T5975" s="1">
        <f>IF(ISBLANK(Q5975),_xlfn.XLOOKUP(W5975,'[1]AVG SCORE'!F:F,'[1]AVG SCORE'!E:E,""),[1]listings!Q5975)</f>
        <v>4.67</v>
      </c>
      <c r="U5975" s="1" t="str">
        <f t="shared" si="187"/>
        <v>Berg am LaimEntire home/apt4</v>
      </c>
      <c r="V5975" s="1" t="str">
        <f>[1]listings!H5975&amp;[1]listings!I5975&amp;[1]listings!G5975</f>
        <v>Entire rental unitEntire home/aptBerg am Laim</v>
      </c>
      <c r="W5975" s="1" t="str">
        <f>[1]listings!G5975&amp;[1]listings!H5975&amp;[1]listings!I5975&amp;[1]listings!J5975</f>
        <v>Berg am LaimEntire rental unitEntire home/apt4</v>
      </c>
      <c r="X5975" s="38">
        <v>48.140685602298703</v>
      </c>
      <c r="Y5975" s="38">
        <v>11.5038223051014</v>
      </c>
    </row>
    <row r="5976" spans="1:25" ht="16" x14ac:dyDescent="0.2">
      <c r="A5976" s="4" t="s">
        <v>11370</v>
      </c>
      <c r="B5976" s="1" t="s">
        <v>11371</v>
      </c>
      <c r="C5976" s="1">
        <v>55950800</v>
      </c>
      <c r="D5976" s="1" t="s">
        <v>1797</v>
      </c>
      <c r="E5976" s="3">
        <v>42393</v>
      </c>
      <c r="F5976" s="1">
        <v>2</v>
      </c>
      <c r="G5976" s="1" t="s">
        <v>85</v>
      </c>
      <c r="H5976" s="1" t="s">
        <v>46</v>
      </c>
      <c r="I5976" s="1" t="s">
        <v>47</v>
      </c>
      <c r="J5976" s="1">
        <v>2</v>
      </c>
      <c r="K5976" s="2">
        <v>77</v>
      </c>
      <c r="L5976" s="2">
        <f>IF(ISBLANK(K5976),_xlfn.XLOOKUP(U5976,'[1]AVG PRICE'!E:E,'[1]AVG PRICE'!D:D,""),[1]listings!K5976)</f>
        <v>77</v>
      </c>
      <c r="M5976" s="1">
        <v>2</v>
      </c>
      <c r="N5976" s="1">
        <v>25</v>
      </c>
      <c r="O5976" s="1">
        <v>1</v>
      </c>
      <c r="P5976" s="2">
        <f t="shared" si="186"/>
        <v>1039.5</v>
      </c>
      <c r="Q5976" s="1">
        <v>5</v>
      </c>
      <c r="R5976" s="1">
        <f>IF(ISBLANK(S5976),_xlfn.XLOOKUP(V5976,'[1]AVG REVIEWS'!E:E,'[1]AVG REVIEWS'!D:D,""),[1]listings!S5976)</f>
        <v>0.18</v>
      </c>
      <c r="S5976" s="1">
        <v>0.18</v>
      </c>
      <c r="T5976" s="1">
        <f>IF(ISBLANK(Q5976),_xlfn.XLOOKUP(W5976,'[1]AVG SCORE'!F:F,'[1]AVG SCORE'!E:E,""),[1]listings!Q5976)</f>
        <v>5</v>
      </c>
      <c r="U5976" s="1" t="str">
        <f t="shared" si="187"/>
        <v>Ramersdorf-PerlachPrivate room2</v>
      </c>
      <c r="V5976" s="1" t="str">
        <f>[1]listings!H5976&amp;[1]listings!I5976&amp;[1]listings!G5976</f>
        <v>Private room in homePrivate roomRamersdorf-Perlach</v>
      </c>
      <c r="W5976" s="1" t="str">
        <f>[1]listings!G5976&amp;[1]listings!H5976&amp;[1]listings!I5976&amp;[1]listings!J5976</f>
        <v>Ramersdorf-PerlachPrivate room in homePrivate room2</v>
      </c>
      <c r="X5976" s="38">
        <v>48.158389999999997</v>
      </c>
      <c r="Y5976" s="38">
        <v>11.64607</v>
      </c>
    </row>
    <row r="5977" spans="1:25" ht="16" x14ac:dyDescent="0.2">
      <c r="A5977" s="4" t="s">
        <v>11372</v>
      </c>
      <c r="B5977" s="1" t="s">
        <v>11373</v>
      </c>
      <c r="C5977" s="1">
        <v>446782524</v>
      </c>
      <c r="D5977" s="1" t="s">
        <v>11374</v>
      </c>
      <c r="E5977" s="3">
        <v>44617</v>
      </c>
      <c r="F5977" s="1">
        <v>1</v>
      </c>
      <c r="G5977" s="1" t="s">
        <v>50</v>
      </c>
      <c r="H5977" s="1" t="s">
        <v>32</v>
      </c>
      <c r="I5977" s="1" t="s">
        <v>33</v>
      </c>
      <c r="J5977" s="1">
        <v>5</v>
      </c>
      <c r="K5977" s="2">
        <v>176</v>
      </c>
      <c r="L5977" s="2">
        <f>IF(ISBLANK(K5977),_xlfn.XLOOKUP(U5977,'[1]AVG PRICE'!E:E,'[1]AVG PRICE'!D:D,""),[1]listings!K5977)</f>
        <v>176</v>
      </c>
      <c r="M5977" s="1">
        <v>2</v>
      </c>
      <c r="N5977" s="1">
        <v>60</v>
      </c>
      <c r="O5977" s="1">
        <v>11</v>
      </c>
      <c r="P5977" s="2">
        <f t="shared" si="186"/>
        <v>5456</v>
      </c>
      <c r="Q5977" s="1">
        <v>4.2699999999999996</v>
      </c>
      <c r="R5977" s="1">
        <f>IF(ISBLANK(S5977),_xlfn.XLOOKUP(V5977,'[1]AVG REVIEWS'!E:E,'[1]AVG REVIEWS'!D:D,""),[1]listings!S5977)</f>
        <v>1.71</v>
      </c>
      <c r="S5977" s="1">
        <v>1.71</v>
      </c>
      <c r="T5977" s="1">
        <f>IF(ISBLANK(Q5977),_xlfn.XLOOKUP(W5977,'[1]AVG SCORE'!F:F,'[1]AVG SCORE'!E:E,""),[1]listings!Q5977)</f>
        <v>4.2699999999999996</v>
      </c>
      <c r="U5977" s="1" t="str">
        <f t="shared" si="187"/>
        <v>Schwabing-WestEntire home/apt5</v>
      </c>
      <c r="V5977" s="1" t="str">
        <f>[1]listings!H5977&amp;[1]listings!I5977&amp;[1]listings!G5977</f>
        <v>Entire rental unitEntire home/aptSchwabing-West</v>
      </c>
      <c r="W5977" s="1" t="str">
        <f>[1]listings!G5977&amp;[1]listings!H5977&amp;[1]listings!I5977&amp;[1]listings!J5977</f>
        <v>Schwabing-WestEntire rental unitEntire home/apt5</v>
      </c>
      <c r="X5977" s="38">
        <v>48.200917199999999</v>
      </c>
      <c r="Y5977" s="38">
        <v>11.6075629</v>
      </c>
    </row>
    <row r="5978" spans="1:25" ht="16" x14ac:dyDescent="0.2">
      <c r="A5978" s="4" t="s">
        <v>11375</v>
      </c>
      <c r="B5978" s="1" t="s">
        <v>11376</v>
      </c>
      <c r="C5978" s="1">
        <v>597652510</v>
      </c>
      <c r="D5978" s="1" t="s">
        <v>11377</v>
      </c>
      <c r="E5978" s="3">
        <v>45526</v>
      </c>
      <c r="F5978" s="1">
        <v>1</v>
      </c>
      <c r="G5978" s="1" t="s">
        <v>66</v>
      </c>
      <c r="H5978" s="1" t="s">
        <v>136</v>
      </c>
      <c r="I5978" s="1" t="s">
        <v>33</v>
      </c>
      <c r="J5978" s="1">
        <v>4</v>
      </c>
      <c r="K5978" s="2">
        <v>87</v>
      </c>
      <c r="L5978" s="2">
        <f>IF(ISBLANK(K5978),_xlfn.XLOOKUP(U5978,'[1]AVG PRICE'!E:E,'[1]AVG PRICE'!D:D,""),[1]listings!K5978)</f>
        <v>87</v>
      </c>
      <c r="M5978" s="1">
        <v>1</v>
      </c>
      <c r="N5978" s="1">
        <v>14</v>
      </c>
      <c r="O5978" s="1">
        <v>6</v>
      </c>
      <c r="P5978" s="2">
        <f t="shared" si="186"/>
        <v>652.5</v>
      </c>
      <c r="Q5978" s="1">
        <v>5</v>
      </c>
      <c r="R5978" s="1">
        <f>IF(ISBLANK(S5978),_xlfn.XLOOKUP(V5978,'[1]AVG REVIEWS'!E:E,'[1]AVG REVIEWS'!D:D,""),[1]listings!S5978)</f>
        <v>0.91</v>
      </c>
      <c r="S5978" s="1">
        <v>0.91</v>
      </c>
      <c r="T5978" s="1">
        <f>IF(ISBLANK(Q5978),_xlfn.XLOOKUP(W5978,'[1]AVG SCORE'!F:F,'[1]AVG SCORE'!E:E,""),[1]listings!Q5978)</f>
        <v>5</v>
      </c>
      <c r="U5978" s="1" t="str">
        <f t="shared" si="187"/>
        <v>Au-HaidhausenEntire home/apt4</v>
      </c>
      <c r="V5978" s="1" t="str">
        <f>[1]listings!H5978&amp;[1]listings!I5978&amp;[1]listings!G5978</f>
        <v>Entire condoEntire home/aptAu-Haidhausen</v>
      </c>
      <c r="W5978" s="1" t="str">
        <f>[1]listings!G5978&amp;[1]listings!H5978&amp;[1]listings!I5978&amp;[1]listings!J5978</f>
        <v>Au-HaidhausenEntire condoEntire home/apt4</v>
      </c>
      <c r="X5978" s="38">
        <v>48.144060000000003</v>
      </c>
      <c r="Y5978" s="38">
        <v>11.47458</v>
      </c>
    </row>
    <row r="5979" spans="1:25" ht="16" x14ac:dyDescent="0.2">
      <c r="A5979" s="4" t="s">
        <v>11378</v>
      </c>
      <c r="B5979" s="1" t="s">
        <v>11379</v>
      </c>
      <c r="C5979" s="1">
        <v>497384269</v>
      </c>
      <c r="D5979" s="1" t="s">
        <v>461</v>
      </c>
      <c r="E5979" s="3">
        <v>44948</v>
      </c>
      <c r="F5979" s="1">
        <v>1</v>
      </c>
      <c r="G5979" s="1" t="s">
        <v>50</v>
      </c>
      <c r="H5979" s="1" t="s">
        <v>51</v>
      </c>
      <c r="I5979" s="1" t="s">
        <v>47</v>
      </c>
      <c r="J5979" s="1">
        <v>4</v>
      </c>
      <c r="L5979" s="2">
        <f>IF(ISBLANK(K5979),_xlfn.XLOOKUP(U5979,'[1]AVG PRICE'!E:E,'[1]AVG PRICE'!D:D,""),[1]listings!K5979)</f>
        <v>97</v>
      </c>
      <c r="M5979" s="1">
        <v>1</v>
      </c>
      <c r="N5979" s="1">
        <v>20</v>
      </c>
      <c r="O5979" s="1">
        <v>0</v>
      </c>
      <c r="P5979" s="2">
        <f t="shared" si="186"/>
        <v>1018.5</v>
      </c>
      <c r="R5979" s="1">
        <f>IF(ISBLANK(S5979),_xlfn.XLOOKUP(V5979,'[1]AVG REVIEWS'!E:E,'[1]AVG REVIEWS'!D:D,""),[1]listings!S5979)</f>
        <v>0.82777777777777761</v>
      </c>
      <c r="T5979" s="1">
        <f>IF(ISBLANK(Q5979),_xlfn.XLOOKUP(W5979,'[1]AVG SCORE'!F:F,'[1]AVG SCORE'!E:E,""),[1]listings!Q5979)</f>
        <v>0</v>
      </c>
      <c r="U5979" s="1" t="str">
        <f t="shared" si="187"/>
        <v>Schwabing-WestPrivate room4</v>
      </c>
      <c r="V5979" s="1" t="str">
        <f>[1]listings!H5979&amp;[1]listings!I5979&amp;[1]listings!G5979</f>
        <v>Private room in rental unitPrivate roomSchwabing-West</v>
      </c>
      <c r="W5979" s="1" t="str">
        <f>[1]listings!G5979&amp;[1]listings!H5979&amp;[1]listings!I5979&amp;[1]listings!J5979</f>
        <v>Schwabing-WestPrivate room in rental unitPrivate room4</v>
      </c>
      <c r="X5979" s="38">
        <v>48.139411397327201</v>
      </c>
      <c r="Y5979" s="38">
        <v>11.643553694369899</v>
      </c>
    </row>
    <row r="5980" spans="1:25" ht="16" x14ac:dyDescent="0.2">
      <c r="A5980" s="4" t="s">
        <v>11380</v>
      </c>
      <c r="B5980" s="1" t="s">
        <v>11381</v>
      </c>
      <c r="C5980" s="1">
        <v>107377535</v>
      </c>
      <c r="D5980" s="1" t="s">
        <v>11382</v>
      </c>
      <c r="E5980" s="3">
        <v>42719</v>
      </c>
      <c r="F5980" s="1">
        <v>2</v>
      </c>
      <c r="G5980" s="1" t="s">
        <v>226</v>
      </c>
      <c r="H5980" s="1" t="s">
        <v>32</v>
      </c>
      <c r="I5980" s="1" t="s">
        <v>33</v>
      </c>
      <c r="J5980" s="1">
        <v>2</v>
      </c>
      <c r="K5980" s="2">
        <v>109</v>
      </c>
      <c r="L5980" s="2">
        <f>IF(ISBLANK(K5980),_xlfn.XLOOKUP(U5980,'[1]AVG PRICE'!E:E,'[1]AVG PRICE'!D:D,""),[1]listings!K5980)</f>
        <v>109</v>
      </c>
      <c r="M5980" s="1">
        <v>2</v>
      </c>
      <c r="N5980" s="1">
        <v>7</v>
      </c>
      <c r="O5980" s="1">
        <v>10</v>
      </c>
      <c r="P5980" s="2">
        <f t="shared" si="186"/>
        <v>490.5</v>
      </c>
      <c r="Q5980" s="1">
        <v>4.5</v>
      </c>
      <c r="R5980" s="1">
        <f>IF(ISBLANK(S5980),_xlfn.XLOOKUP(V5980,'[1]AVG REVIEWS'!E:E,'[1]AVG REVIEWS'!D:D,""),[1]listings!S5980)</f>
        <v>1.74</v>
      </c>
      <c r="S5980" s="1">
        <v>1.74</v>
      </c>
      <c r="T5980" s="1">
        <f>IF(ISBLANK(Q5980),_xlfn.XLOOKUP(W5980,'[1]AVG SCORE'!F:F,'[1]AVG SCORE'!E:E,""),[1]listings!Q5980)</f>
        <v>4.5</v>
      </c>
      <c r="U5980" s="1" t="str">
        <f t="shared" si="187"/>
        <v>LaimEntire home/apt2</v>
      </c>
      <c r="V5980" s="1" t="str">
        <f>[1]listings!H5980&amp;[1]listings!I5980&amp;[1]listings!G5980</f>
        <v>Entire rental unitEntire home/aptLaim</v>
      </c>
      <c r="W5980" s="1" t="str">
        <f>[1]listings!G5980&amp;[1]listings!H5980&amp;[1]listings!I5980&amp;[1]listings!J5980</f>
        <v>LaimEntire rental unitEntire home/apt2</v>
      </c>
      <c r="X5980" s="38">
        <v>48.127319999999997</v>
      </c>
      <c r="Y5980" s="38">
        <v>11.556139999999999</v>
      </c>
    </row>
    <row r="5981" spans="1:25" ht="16" x14ac:dyDescent="0.2">
      <c r="A5981" s="4" t="s">
        <v>11383</v>
      </c>
      <c r="B5981" s="1" t="s">
        <v>11384</v>
      </c>
      <c r="C5981" s="1">
        <v>597670505</v>
      </c>
      <c r="D5981" s="1" t="s">
        <v>11385</v>
      </c>
      <c r="E5981" s="3">
        <v>45526</v>
      </c>
      <c r="F5981" s="1">
        <v>1</v>
      </c>
      <c r="G5981" s="1" t="s">
        <v>174</v>
      </c>
      <c r="H5981" s="1" t="s">
        <v>7362</v>
      </c>
      <c r="I5981" s="1" t="s">
        <v>33</v>
      </c>
      <c r="J5981" s="1">
        <v>2</v>
      </c>
      <c r="L5981" s="2">
        <f>IF(ISBLANK(K5981),_xlfn.XLOOKUP(U5981,'[1]AVG PRICE'!E:E,'[1]AVG PRICE'!D:D,""),[1]listings!K5981)</f>
        <v>95.531914893617028</v>
      </c>
      <c r="M5981" s="1">
        <v>6</v>
      </c>
      <c r="N5981" s="1">
        <v>365</v>
      </c>
      <c r="O5981" s="1">
        <v>2</v>
      </c>
      <c r="P5981" s="2">
        <f t="shared" si="186"/>
        <v>17721.170212765959</v>
      </c>
      <c r="Q5981" s="1">
        <v>4</v>
      </c>
      <c r="R5981" s="1">
        <f>IF(ISBLANK(S5981),_xlfn.XLOOKUP(V5981,'[1]AVG REVIEWS'!E:E,'[1]AVG REVIEWS'!D:D,""),[1]listings!S5981)</f>
        <v>0.33</v>
      </c>
      <c r="S5981" s="1">
        <v>0.33</v>
      </c>
      <c r="T5981" s="1">
        <f>IF(ISBLANK(Q5981),_xlfn.XLOOKUP(W5981,'[1]AVG SCORE'!F:F,'[1]AVG SCORE'!E:E,""),[1]listings!Q5981)</f>
        <v>4</v>
      </c>
      <c r="U5981" s="1" t="str">
        <f t="shared" si="187"/>
        <v>Milbertshofen-Am HartEntire home/apt2</v>
      </c>
      <c r="V5981" s="1" t="str">
        <f>[1]listings!H5981&amp;[1]listings!I5981&amp;[1]listings!G5981</f>
        <v>Entire cabinEntire home/aptMilbertshofen-Am Hart</v>
      </c>
      <c r="W5981" s="1" t="str">
        <f>[1]listings!G5981&amp;[1]listings!H5981&amp;[1]listings!I5981&amp;[1]listings!J5981</f>
        <v>Milbertshofen-Am HartEntire cabinEntire home/apt2</v>
      </c>
      <c r="X5981" s="38">
        <v>48.160159999999998</v>
      </c>
      <c r="Y5981" s="38">
        <v>11.558120000000001</v>
      </c>
    </row>
    <row r="5982" spans="1:25" ht="16" x14ac:dyDescent="0.2">
      <c r="A5982" s="4" t="s">
        <v>11386</v>
      </c>
      <c r="B5982" s="1" t="s">
        <v>11387</v>
      </c>
      <c r="C5982" s="1">
        <v>72448360</v>
      </c>
      <c r="D5982" s="1" t="s">
        <v>401</v>
      </c>
      <c r="E5982" s="3">
        <v>42507</v>
      </c>
      <c r="F5982" s="1">
        <v>1</v>
      </c>
      <c r="G5982" s="1" t="s">
        <v>93</v>
      </c>
      <c r="H5982" s="1" t="s">
        <v>32</v>
      </c>
      <c r="I5982" s="1" t="s">
        <v>33</v>
      </c>
      <c r="J5982" s="1">
        <v>6</v>
      </c>
      <c r="K5982" s="2">
        <v>162</v>
      </c>
      <c r="L5982" s="2">
        <f>IF(ISBLANK(K5982),_xlfn.XLOOKUP(U5982,'[1]AVG PRICE'!E:E,'[1]AVG PRICE'!D:D,""),[1]listings!K5982)</f>
        <v>162</v>
      </c>
      <c r="M5982" s="1">
        <v>2</v>
      </c>
      <c r="N5982" s="1">
        <v>365</v>
      </c>
      <c r="O5982" s="1">
        <v>12</v>
      </c>
      <c r="P5982" s="2">
        <f t="shared" si="186"/>
        <v>29727</v>
      </c>
      <c r="Q5982" s="1">
        <v>4.92</v>
      </c>
      <c r="R5982" s="1">
        <f>IF(ISBLANK(S5982),_xlfn.XLOOKUP(V5982,'[1]AVG REVIEWS'!E:E,'[1]AVG REVIEWS'!D:D,""),[1]listings!S5982)</f>
        <v>2.02</v>
      </c>
      <c r="S5982" s="1">
        <v>2.02</v>
      </c>
      <c r="T5982" s="1">
        <f>IF(ISBLANK(Q5982),_xlfn.XLOOKUP(W5982,'[1]AVG SCORE'!F:F,'[1]AVG SCORE'!E:E,""),[1]listings!Q5982)</f>
        <v>4.92</v>
      </c>
      <c r="U5982" s="1" t="str">
        <f t="shared" si="187"/>
        <v>Thalkirchen-Obersendling-Forstenried-F√ºrstenried-SollnEntire home/apt6</v>
      </c>
      <c r="V5982" s="1" t="str">
        <f>[1]listings!H5982&amp;[1]listings!I5982&amp;[1]listings!G5982</f>
        <v>Entire rental unitEntire home/aptThalkirchen-Obersendling-Forstenried-F√ºrstenried-Solln</v>
      </c>
      <c r="W5982" s="1" t="str">
        <f>[1]listings!G5982&amp;[1]listings!H5982&amp;[1]listings!I5982&amp;[1]listings!J5982</f>
        <v>Thalkirchen-Obersendling-Forstenried-F√ºrstenried-SollnEntire rental unitEntire home/apt6</v>
      </c>
      <c r="X5982" s="38">
        <v>48.144843600000002</v>
      </c>
      <c r="Y5982" s="38">
        <v>11.5187223</v>
      </c>
    </row>
    <row r="5983" spans="1:25" ht="16" x14ac:dyDescent="0.2">
      <c r="A5983" s="4" t="s">
        <v>11388</v>
      </c>
      <c r="B5983" s="1" t="s">
        <v>11389</v>
      </c>
      <c r="C5983" s="1">
        <v>509668549</v>
      </c>
      <c r="D5983" s="1" t="s">
        <v>11390</v>
      </c>
      <c r="E5983" s="3">
        <v>45028</v>
      </c>
      <c r="F5983" s="1">
        <v>1</v>
      </c>
      <c r="G5983" s="1" t="s">
        <v>226</v>
      </c>
      <c r="H5983" s="1" t="s">
        <v>32</v>
      </c>
      <c r="I5983" s="1" t="s">
        <v>33</v>
      </c>
      <c r="J5983" s="1">
        <v>2</v>
      </c>
      <c r="K5983" s="2">
        <v>209</v>
      </c>
      <c r="L5983" s="2">
        <f>IF(ISBLANK(K5983),_xlfn.XLOOKUP(U5983,'[1]AVG PRICE'!E:E,'[1]AVG PRICE'!D:D,""),[1]listings!K5983)</f>
        <v>209</v>
      </c>
      <c r="M5983" s="1">
        <v>4</v>
      </c>
      <c r="N5983" s="1">
        <v>364</v>
      </c>
      <c r="O5983" s="1">
        <v>3</v>
      </c>
      <c r="P5983" s="2">
        <f t="shared" si="186"/>
        <v>38456</v>
      </c>
      <c r="Q5983" s="1">
        <v>5</v>
      </c>
      <c r="R5983" s="1">
        <f>IF(ISBLANK(S5983),_xlfn.XLOOKUP(V5983,'[1]AVG REVIEWS'!E:E,'[1]AVG REVIEWS'!D:D,""),[1]listings!S5983)</f>
        <v>0.52</v>
      </c>
      <c r="S5983" s="1">
        <v>0.52</v>
      </c>
      <c r="T5983" s="1">
        <f>IF(ISBLANK(Q5983),_xlfn.XLOOKUP(W5983,'[1]AVG SCORE'!F:F,'[1]AVG SCORE'!E:E,""),[1]listings!Q5983)</f>
        <v>5</v>
      </c>
      <c r="U5983" s="1" t="str">
        <f t="shared" si="187"/>
        <v>LaimEntire home/apt2</v>
      </c>
      <c r="V5983" s="1" t="str">
        <f>[1]listings!H5983&amp;[1]listings!I5983&amp;[1]listings!G5983</f>
        <v>Entire rental unitEntire home/aptLaim</v>
      </c>
      <c r="W5983" s="1" t="str">
        <f>[1]listings!G5983&amp;[1]listings!H5983&amp;[1]listings!I5983&amp;[1]listings!J5983</f>
        <v>LaimEntire rental unitEntire home/apt2</v>
      </c>
      <c r="X5983" s="38">
        <v>48.17991</v>
      </c>
      <c r="Y5983" s="38">
        <v>11.600239999999999</v>
      </c>
    </row>
    <row r="5984" spans="1:25" ht="16" x14ac:dyDescent="0.2">
      <c r="A5984" s="4" t="s">
        <v>11391</v>
      </c>
      <c r="B5984" s="1" t="s">
        <v>11392</v>
      </c>
      <c r="C5984" s="1">
        <v>587436474</v>
      </c>
      <c r="D5984" s="1" t="s">
        <v>683</v>
      </c>
      <c r="E5984" s="3">
        <v>45477</v>
      </c>
      <c r="F5984" s="1">
        <v>15</v>
      </c>
      <c r="G5984" s="1" t="s">
        <v>226</v>
      </c>
      <c r="H5984" s="1" t="s">
        <v>32</v>
      </c>
      <c r="I5984" s="1" t="s">
        <v>33</v>
      </c>
      <c r="J5984" s="1">
        <v>2</v>
      </c>
      <c r="K5984" s="2">
        <v>69</v>
      </c>
      <c r="L5984" s="2">
        <f>IF(ISBLANK(K5984),_xlfn.XLOOKUP(U5984,'[1]AVG PRICE'!E:E,'[1]AVG PRICE'!D:D,""),[1]listings!K5984)</f>
        <v>69</v>
      </c>
      <c r="M5984" s="1">
        <v>2</v>
      </c>
      <c r="N5984" s="1">
        <v>31</v>
      </c>
      <c r="O5984" s="1">
        <v>13</v>
      </c>
      <c r="P5984" s="2">
        <f t="shared" si="186"/>
        <v>1138.5</v>
      </c>
      <c r="Q5984" s="1">
        <v>4.46</v>
      </c>
      <c r="R5984" s="1">
        <f>IF(ISBLANK(S5984),_xlfn.XLOOKUP(V5984,'[1]AVG REVIEWS'!E:E,'[1]AVG REVIEWS'!D:D,""),[1]listings!S5984)</f>
        <v>2.02</v>
      </c>
      <c r="S5984" s="1">
        <v>2.02</v>
      </c>
      <c r="T5984" s="1">
        <f>IF(ISBLANK(Q5984),_xlfn.XLOOKUP(W5984,'[1]AVG SCORE'!F:F,'[1]AVG SCORE'!E:E,""),[1]listings!Q5984)</f>
        <v>4.46</v>
      </c>
      <c r="U5984" s="1" t="str">
        <f t="shared" si="187"/>
        <v>LaimEntire home/apt2</v>
      </c>
      <c r="V5984" s="1" t="str">
        <f>[1]listings!H5984&amp;[1]listings!I5984&amp;[1]listings!G5984</f>
        <v>Entire rental unitEntire home/aptLaim</v>
      </c>
      <c r="W5984" s="1" t="str">
        <f>[1]listings!G5984&amp;[1]listings!H5984&amp;[1]listings!I5984&amp;[1]listings!J5984</f>
        <v>LaimEntire rental unitEntire home/apt2</v>
      </c>
      <c r="X5984" s="38">
        <v>48.150950000000002</v>
      </c>
      <c r="Y5984" s="38">
        <v>11.565329999999999</v>
      </c>
    </row>
    <row r="5985" spans="1:25" ht="16" x14ac:dyDescent="0.2">
      <c r="A5985" s="4" t="s">
        <v>11393</v>
      </c>
      <c r="B5985" s="1" t="s">
        <v>11394</v>
      </c>
      <c r="C5985" s="1">
        <v>106252418</v>
      </c>
      <c r="D5985" s="1" t="s">
        <v>10445</v>
      </c>
      <c r="E5985" s="3">
        <v>42709</v>
      </c>
      <c r="F5985" s="1">
        <v>1</v>
      </c>
      <c r="G5985" s="1" t="s">
        <v>226</v>
      </c>
      <c r="H5985" s="1" t="s">
        <v>32</v>
      </c>
      <c r="I5985" s="1" t="s">
        <v>33</v>
      </c>
      <c r="J5985" s="1">
        <v>3</v>
      </c>
      <c r="K5985" s="2">
        <v>135</v>
      </c>
      <c r="L5985" s="2">
        <f>IF(ISBLANK(K5985),_xlfn.XLOOKUP(U5985,'[1]AVG PRICE'!E:E,'[1]AVG PRICE'!D:D,""),[1]listings!K5985)</f>
        <v>135</v>
      </c>
      <c r="M5985" s="1">
        <v>3</v>
      </c>
      <c r="N5985" s="1">
        <v>30</v>
      </c>
      <c r="O5985" s="1">
        <v>1</v>
      </c>
      <c r="P5985" s="2">
        <f t="shared" si="186"/>
        <v>2227.5</v>
      </c>
      <c r="Q5985" s="1">
        <v>5</v>
      </c>
      <c r="R5985" s="1">
        <f>IF(ISBLANK(S5985),_xlfn.XLOOKUP(V5985,'[1]AVG REVIEWS'!E:E,'[1]AVG REVIEWS'!D:D,""),[1]listings!S5985)</f>
        <v>0.17</v>
      </c>
      <c r="S5985" s="1">
        <v>0.17</v>
      </c>
      <c r="T5985" s="1">
        <f>IF(ISBLANK(Q5985),_xlfn.XLOOKUP(W5985,'[1]AVG SCORE'!F:F,'[1]AVG SCORE'!E:E,""),[1]listings!Q5985)</f>
        <v>5</v>
      </c>
      <c r="U5985" s="1" t="str">
        <f t="shared" si="187"/>
        <v>LaimEntire home/apt3</v>
      </c>
      <c r="V5985" s="1" t="str">
        <f>[1]listings!H5985&amp;[1]listings!I5985&amp;[1]listings!G5985</f>
        <v>Entire rental unitEntire home/aptLaim</v>
      </c>
      <c r="W5985" s="1" t="str">
        <f>[1]listings!G5985&amp;[1]listings!H5985&amp;[1]listings!I5985&amp;[1]listings!J5985</f>
        <v>LaimEntire rental unitEntire home/apt3</v>
      </c>
      <c r="X5985" s="38">
        <v>48.137202899999998</v>
      </c>
      <c r="Y5985" s="38">
        <v>11.561204500000001</v>
      </c>
    </row>
    <row r="5986" spans="1:25" ht="16" x14ac:dyDescent="0.2">
      <c r="A5986" s="4" t="s">
        <v>11395</v>
      </c>
      <c r="B5986" s="1" t="s">
        <v>2126</v>
      </c>
      <c r="C5986" s="1">
        <v>412172708</v>
      </c>
      <c r="D5986" s="1" t="s">
        <v>2254</v>
      </c>
      <c r="E5986" s="3">
        <v>44388</v>
      </c>
      <c r="F5986" s="1">
        <v>1</v>
      </c>
      <c r="G5986" s="1" t="s">
        <v>50</v>
      </c>
      <c r="H5986" s="1" t="s">
        <v>32</v>
      </c>
      <c r="I5986" s="1" t="s">
        <v>33</v>
      </c>
      <c r="J5986" s="1">
        <v>3</v>
      </c>
      <c r="K5986" s="2">
        <v>207</v>
      </c>
      <c r="L5986" s="2">
        <f>IF(ISBLANK(K5986),_xlfn.XLOOKUP(U5986,'[1]AVG PRICE'!E:E,'[1]AVG PRICE'!D:D,""),[1]listings!K5986)</f>
        <v>207</v>
      </c>
      <c r="M5986" s="1">
        <v>3</v>
      </c>
      <c r="N5986" s="1">
        <v>365</v>
      </c>
      <c r="O5986" s="1">
        <v>1</v>
      </c>
      <c r="P5986" s="2">
        <f t="shared" si="186"/>
        <v>38088</v>
      </c>
      <c r="Q5986" s="1">
        <v>5</v>
      </c>
      <c r="R5986" s="1">
        <f>IF(ISBLANK(S5986),_xlfn.XLOOKUP(V5986,'[1]AVG REVIEWS'!E:E,'[1]AVG REVIEWS'!D:D,""),[1]listings!S5986)</f>
        <v>0.18</v>
      </c>
      <c r="S5986" s="1">
        <v>0.18</v>
      </c>
      <c r="T5986" s="1">
        <f>IF(ISBLANK(Q5986),_xlfn.XLOOKUP(W5986,'[1]AVG SCORE'!F:F,'[1]AVG SCORE'!E:E,""),[1]listings!Q5986)</f>
        <v>5</v>
      </c>
      <c r="U5986" s="1" t="str">
        <f t="shared" si="187"/>
        <v>Schwabing-WestEntire home/apt3</v>
      </c>
      <c r="V5986" s="1" t="str">
        <f>[1]listings!H5986&amp;[1]listings!I5986&amp;[1]listings!G5986</f>
        <v>Entire rental unitEntire home/aptSchwabing-West</v>
      </c>
      <c r="W5986" s="1" t="str">
        <f>[1]listings!G5986&amp;[1]listings!H5986&amp;[1]listings!I5986&amp;[1]listings!J5986</f>
        <v>Schwabing-WestEntire rental unitEntire home/apt3</v>
      </c>
      <c r="X5986" s="38">
        <v>48.137202899999998</v>
      </c>
      <c r="Y5986" s="38">
        <v>11.561204500000001</v>
      </c>
    </row>
    <row r="5987" spans="1:25" ht="16" x14ac:dyDescent="0.2">
      <c r="A5987" s="4" t="s">
        <v>11396</v>
      </c>
      <c r="B5987" s="1" t="s">
        <v>11397</v>
      </c>
      <c r="C5987" s="1">
        <v>347857074</v>
      </c>
      <c r="D5987" s="1" t="s">
        <v>3103</v>
      </c>
      <c r="E5987" s="3">
        <v>43979</v>
      </c>
      <c r="F5987" s="1">
        <v>6</v>
      </c>
      <c r="G5987" s="1" t="s">
        <v>66</v>
      </c>
      <c r="H5987" s="1" t="s">
        <v>1021</v>
      </c>
      <c r="I5987" s="1" t="s">
        <v>33</v>
      </c>
      <c r="J5987" s="1">
        <v>2</v>
      </c>
      <c r="K5987" s="2">
        <v>82</v>
      </c>
      <c r="L5987" s="2">
        <f>IF(ISBLANK(K5987),_xlfn.XLOOKUP(U5987,'[1]AVG PRICE'!E:E,'[1]AVG PRICE'!D:D,""),[1]listings!K5987)</f>
        <v>82</v>
      </c>
      <c r="M5987" s="1">
        <v>14</v>
      </c>
      <c r="N5987" s="1">
        <v>28</v>
      </c>
      <c r="O5987" s="1">
        <v>3</v>
      </c>
      <c r="P5987" s="2">
        <f t="shared" si="186"/>
        <v>1722</v>
      </c>
      <c r="Q5987" s="1">
        <v>4.67</v>
      </c>
      <c r="R5987" s="1">
        <f>IF(ISBLANK(S5987),_xlfn.XLOOKUP(V5987,'[1]AVG REVIEWS'!E:E,'[1]AVG REVIEWS'!D:D,""),[1]listings!S5987)</f>
        <v>0.53</v>
      </c>
      <c r="S5987" s="1">
        <v>0.53</v>
      </c>
      <c r="T5987" s="1">
        <f>IF(ISBLANK(Q5987),_xlfn.XLOOKUP(W5987,'[1]AVG SCORE'!F:F,'[1]AVG SCORE'!E:E,""),[1]listings!Q5987)</f>
        <v>4.67</v>
      </c>
      <c r="U5987" s="1" t="str">
        <f t="shared" si="187"/>
        <v>Au-HaidhausenEntire home/apt2</v>
      </c>
      <c r="V5987" s="1" t="str">
        <f>[1]listings!H5987&amp;[1]listings!I5987&amp;[1]listings!G5987</f>
        <v>Entire serviced apartmentEntire home/aptAu-Haidhausen</v>
      </c>
      <c r="W5987" s="1" t="str">
        <f>[1]listings!G5987&amp;[1]listings!H5987&amp;[1]listings!I5987&amp;[1]listings!J5987</f>
        <v>Au-HaidhausenEntire serviced apartmentEntire home/apt2</v>
      </c>
      <c r="X5987" s="38">
        <v>48.137202899999998</v>
      </c>
      <c r="Y5987" s="38">
        <v>11.561204500000001</v>
      </c>
    </row>
    <row r="5988" spans="1:25" ht="16" x14ac:dyDescent="0.2">
      <c r="A5988" s="4" t="s">
        <v>11398</v>
      </c>
      <c r="B5988" s="1" t="s">
        <v>11397</v>
      </c>
      <c r="C5988" s="1">
        <v>347857074</v>
      </c>
      <c r="D5988" s="1" t="s">
        <v>3103</v>
      </c>
      <c r="E5988" s="3">
        <v>43979</v>
      </c>
      <c r="F5988" s="1">
        <v>6</v>
      </c>
      <c r="G5988" s="1" t="s">
        <v>66</v>
      </c>
      <c r="H5988" s="1" t="s">
        <v>1021</v>
      </c>
      <c r="I5988" s="1" t="s">
        <v>33</v>
      </c>
      <c r="J5988" s="1">
        <v>2</v>
      </c>
      <c r="K5988" s="2">
        <v>71</v>
      </c>
      <c r="L5988" s="2">
        <f>IF(ISBLANK(K5988),_xlfn.XLOOKUP(U5988,'[1]AVG PRICE'!E:E,'[1]AVG PRICE'!D:D,""),[1]listings!K5988)</f>
        <v>71</v>
      </c>
      <c r="M5988" s="1">
        <v>28</v>
      </c>
      <c r="N5988" s="1">
        <v>180</v>
      </c>
      <c r="O5988" s="1">
        <v>1</v>
      </c>
      <c r="P5988" s="2">
        <f t="shared" si="186"/>
        <v>7384</v>
      </c>
      <c r="Q5988" s="1">
        <v>5</v>
      </c>
      <c r="R5988" s="1">
        <f>IF(ISBLANK(S5988),_xlfn.XLOOKUP(V5988,'[1]AVG REVIEWS'!E:E,'[1]AVG REVIEWS'!D:D,""),[1]listings!S5988)</f>
        <v>0.35</v>
      </c>
      <c r="S5988" s="1">
        <v>0.35</v>
      </c>
      <c r="T5988" s="1">
        <f>IF(ISBLANK(Q5988),_xlfn.XLOOKUP(W5988,'[1]AVG SCORE'!F:F,'[1]AVG SCORE'!E:E,""),[1]listings!Q5988)</f>
        <v>5</v>
      </c>
      <c r="U5988" s="1" t="str">
        <f t="shared" si="187"/>
        <v>Au-HaidhausenEntire home/apt2</v>
      </c>
      <c r="V5988" s="1" t="str">
        <f>[1]listings!H5988&amp;[1]listings!I5988&amp;[1]listings!G5988</f>
        <v>Entire serviced apartmentEntire home/aptAu-Haidhausen</v>
      </c>
      <c r="W5988" s="1" t="str">
        <f>[1]listings!G5988&amp;[1]listings!H5988&amp;[1]listings!I5988&amp;[1]listings!J5988</f>
        <v>Au-HaidhausenEntire serviced apartmentEntire home/apt2</v>
      </c>
      <c r="X5988" s="38">
        <v>48.161957800000003</v>
      </c>
      <c r="Y5988" s="38">
        <v>11.6201861</v>
      </c>
    </row>
    <row r="5989" spans="1:25" ht="16" x14ac:dyDescent="0.2">
      <c r="A5989" s="4" t="s">
        <v>11399</v>
      </c>
      <c r="B5989" s="1" t="s">
        <v>11400</v>
      </c>
      <c r="C5989" s="1">
        <v>42186228</v>
      </c>
      <c r="D5989" s="1" t="s">
        <v>11401</v>
      </c>
      <c r="E5989" s="3">
        <v>42238</v>
      </c>
      <c r="F5989" s="1">
        <v>1</v>
      </c>
      <c r="G5989" s="1" t="s">
        <v>39</v>
      </c>
      <c r="H5989" s="1" t="s">
        <v>32</v>
      </c>
      <c r="I5989" s="1" t="s">
        <v>33</v>
      </c>
      <c r="J5989" s="1">
        <v>2</v>
      </c>
      <c r="L5989" s="2">
        <f>IF(ISBLANK(K5989),_xlfn.XLOOKUP(U5989,'[1]AVG PRICE'!E:E,'[1]AVG PRICE'!D:D,""),[1]listings!K5989)</f>
        <v>136.95041322314049</v>
      </c>
      <c r="M5989" s="1">
        <v>3.3</v>
      </c>
      <c r="N5989" s="1">
        <v>30</v>
      </c>
      <c r="O5989" s="1">
        <v>4</v>
      </c>
      <c r="P5989" s="2">
        <f t="shared" si="186"/>
        <v>2280.2243801652889</v>
      </c>
      <c r="Q5989" s="1">
        <v>5</v>
      </c>
      <c r="R5989" s="1">
        <f>IF(ISBLANK(S5989),_xlfn.XLOOKUP(V5989,'[1]AVG REVIEWS'!E:E,'[1]AVG REVIEWS'!D:D,""),[1]listings!S5989)</f>
        <v>0.67</v>
      </c>
      <c r="S5989" s="1">
        <v>0.67</v>
      </c>
      <c r="T5989" s="1">
        <f>IF(ISBLANK(Q5989),_xlfn.XLOOKUP(W5989,'[1]AVG SCORE'!F:F,'[1]AVG SCORE'!E:E,""),[1]listings!Q5989)</f>
        <v>5</v>
      </c>
      <c r="U5989" s="1" t="str">
        <f t="shared" si="187"/>
        <v>MaxvorstadtEntire home/apt2</v>
      </c>
      <c r="V5989" s="1" t="str">
        <f>[1]listings!H5989&amp;[1]listings!I5989&amp;[1]listings!G5989</f>
        <v>Entire rental unitEntire home/aptMaxvorstadt</v>
      </c>
      <c r="W5989" s="1" t="str">
        <f>[1]listings!G5989&amp;[1]listings!H5989&amp;[1]listings!I5989&amp;[1]listings!J5989</f>
        <v>MaxvorstadtEntire rental unitEntire home/apt2</v>
      </c>
      <c r="X5989" s="38">
        <v>48.112281303424297</v>
      </c>
      <c r="Y5989" s="38">
        <v>11.5845631236188</v>
      </c>
    </row>
    <row r="5990" spans="1:25" ht="16" x14ac:dyDescent="0.2">
      <c r="A5990" s="4" t="s">
        <v>11402</v>
      </c>
      <c r="B5990" s="1" t="s">
        <v>11403</v>
      </c>
      <c r="C5990" s="1">
        <v>445921144</v>
      </c>
      <c r="D5990" s="1" t="s">
        <v>561</v>
      </c>
      <c r="E5990" s="3">
        <v>44612</v>
      </c>
      <c r="F5990" s="1">
        <v>3</v>
      </c>
      <c r="G5990" s="1" t="s">
        <v>294</v>
      </c>
      <c r="H5990" s="1" t="s">
        <v>51</v>
      </c>
      <c r="I5990" s="1" t="s">
        <v>47</v>
      </c>
      <c r="J5990" s="1">
        <v>2</v>
      </c>
      <c r="K5990" s="2">
        <v>25</v>
      </c>
      <c r="L5990" s="2">
        <f>IF(ISBLANK(K5990),_xlfn.XLOOKUP(U5990,'[1]AVG PRICE'!E:E,'[1]AVG PRICE'!D:D,""),[1]listings!K5990)</f>
        <v>25</v>
      </c>
      <c r="M5990" s="1">
        <v>1</v>
      </c>
      <c r="N5990" s="1">
        <v>365</v>
      </c>
      <c r="O5990" s="1">
        <v>14</v>
      </c>
      <c r="P5990" s="2">
        <f t="shared" si="186"/>
        <v>4575</v>
      </c>
      <c r="Q5990" s="1">
        <v>4.5</v>
      </c>
      <c r="R5990" s="1">
        <f>IF(ISBLANK(S5990),_xlfn.XLOOKUP(V5990,'[1]AVG REVIEWS'!E:E,'[1]AVG REVIEWS'!D:D,""),[1]listings!S5990)</f>
        <v>2.1800000000000002</v>
      </c>
      <c r="S5990" s="1">
        <v>2.1800000000000002</v>
      </c>
      <c r="T5990" s="1">
        <f>IF(ISBLANK(Q5990),_xlfn.XLOOKUP(W5990,'[1]AVG SCORE'!F:F,'[1]AVG SCORE'!E:E,""),[1]listings!Q5990)</f>
        <v>4.5</v>
      </c>
      <c r="U5990" s="1" t="str">
        <f t="shared" si="187"/>
        <v>MoosachPrivate room2</v>
      </c>
      <c r="V5990" s="1" t="str">
        <f>[1]listings!H5990&amp;[1]listings!I5990&amp;[1]listings!G5990</f>
        <v>Private room in rental unitPrivate roomMoosach</v>
      </c>
      <c r="W5990" s="1" t="str">
        <f>[1]listings!G5990&amp;[1]listings!H5990&amp;[1]listings!I5990&amp;[1]listings!J5990</f>
        <v>MoosachPrivate room in rental unitPrivate room2</v>
      </c>
      <c r="X5990" s="38">
        <v>48.1567240304501</v>
      </c>
      <c r="Y5990" s="38">
        <v>11.5747642759847</v>
      </c>
    </row>
    <row r="5991" spans="1:25" ht="16" x14ac:dyDescent="0.2">
      <c r="A5991" s="4" t="s">
        <v>11404</v>
      </c>
      <c r="B5991" s="1" t="s">
        <v>11405</v>
      </c>
      <c r="C5991" s="1">
        <v>587436474</v>
      </c>
      <c r="D5991" s="1" t="s">
        <v>683</v>
      </c>
      <c r="E5991" s="3">
        <v>45477</v>
      </c>
      <c r="F5991" s="1">
        <v>15</v>
      </c>
      <c r="G5991" s="1" t="s">
        <v>226</v>
      </c>
      <c r="H5991" s="1" t="s">
        <v>32</v>
      </c>
      <c r="I5991" s="1" t="s">
        <v>33</v>
      </c>
      <c r="J5991" s="1">
        <v>2</v>
      </c>
      <c r="K5991" s="2">
        <v>54</v>
      </c>
      <c r="L5991" s="2">
        <f>IF(ISBLANK(K5991),_xlfn.XLOOKUP(U5991,'[1]AVG PRICE'!E:E,'[1]AVG PRICE'!D:D,""),[1]listings!K5991)</f>
        <v>54</v>
      </c>
      <c r="M5991" s="1">
        <v>2</v>
      </c>
      <c r="N5991" s="1">
        <v>31</v>
      </c>
      <c r="O5991" s="1">
        <v>15</v>
      </c>
      <c r="P5991" s="2">
        <f t="shared" si="186"/>
        <v>891</v>
      </c>
      <c r="Q5991" s="1">
        <v>4.8</v>
      </c>
      <c r="R5991" s="1">
        <f>IF(ISBLANK(S5991),_xlfn.XLOOKUP(V5991,'[1]AVG REVIEWS'!E:E,'[1]AVG REVIEWS'!D:D,""),[1]listings!S5991)</f>
        <v>2.2799999999999998</v>
      </c>
      <c r="S5991" s="1">
        <v>2.2799999999999998</v>
      </c>
      <c r="T5991" s="1">
        <f>IF(ISBLANK(Q5991),_xlfn.XLOOKUP(W5991,'[1]AVG SCORE'!F:F,'[1]AVG SCORE'!E:E,""),[1]listings!Q5991)</f>
        <v>4.8</v>
      </c>
      <c r="U5991" s="1" t="str">
        <f t="shared" si="187"/>
        <v>LaimEntire home/apt2</v>
      </c>
      <c r="V5991" s="1" t="str">
        <f>[1]listings!H5991&amp;[1]listings!I5991&amp;[1]listings!G5991</f>
        <v>Entire rental unitEntire home/aptLaim</v>
      </c>
      <c r="W5991" s="1" t="str">
        <f>[1]listings!G5991&amp;[1]listings!H5991&amp;[1]listings!I5991&amp;[1]listings!J5991</f>
        <v>LaimEntire rental unitEntire home/apt2</v>
      </c>
      <c r="X5991" s="38">
        <v>48.162300000000002</v>
      </c>
      <c r="Y5991" s="38">
        <v>11.540469999999999</v>
      </c>
    </row>
    <row r="5992" spans="1:25" ht="16" x14ac:dyDescent="0.2">
      <c r="A5992" s="4" t="s">
        <v>11406</v>
      </c>
      <c r="B5992" s="1" t="s">
        <v>11407</v>
      </c>
      <c r="C5992" s="1">
        <v>7038865</v>
      </c>
      <c r="D5992" s="1" t="s">
        <v>1232</v>
      </c>
      <c r="E5992" s="3">
        <v>41446</v>
      </c>
      <c r="F5992" s="1">
        <v>1</v>
      </c>
      <c r="G5992" s="1" t="s">
        <v>45</v>
      </c>
      <c r="H5992" s="1" t="s">
        <v>32</v>
      </c>
      <c r="I5992" s="1" t="s">
        <v>33</v>
      </c>
      <c r="J5992" s="1">
        <v>4</v>
      </c>
      <c r="K5992" s="2">
        <v>370</v>
      </c>
      <c r="L5992" s="2">
        <f>IF(ISBLANK(K5992),_xlfn.XLOOKUP(U5992,'[1]AVG PRICE'!E:E,'[1]AVG PRICE'!D:D,""),[1]listings!K5992)</f>
        <v>370</v>
      </c>
      <c r="M5992" s="1">
        <v>2</v>
      </c>
      <c r="N5992" s="1">
        <v>7</v>
      </c>
      <c r="O5992" s="1">
        <v>1</v>
      </c>
      <c r="P5992" s="2">
        <f t="shared" si="186"/>
        <v>1665</v>
      </c>
      <c r="Q5992" s="1">
        <v>5</v>
      </c>
      <c r="R5992" s="1">
        <f>IF(ISBLANK(S5992),_xlfn.XLOOKUP(V5992,'[1]AVG REVIEWS'!E:E,'[1]AVG REVIEWS'!D:D,""),[1]listings!S5992)</f>
        <v>0.17</v>
      </c>
      <c r="S5992" s="1">
        <v>0.17</v>
      </c>
      <c r="T5992" s="1">
        <f>IF(ISBLANK(Q5992),_xlfn.XLOOKUP(W5992,'[1]AVG SCORE'!F:F,'[1]AVG SCORE'!E:E,""),[1]listings!Q5992)</f>
        <v>5</v>
      </c>
      <c r="U5992" s="1" t="str">
        <f t="shared" si="187"/>
        <v>Sendling-WestparkEntire home/apt4</v>
      </c>
      <c r="V5992" s="1" t="str">
        <f>[1]listings!H5992&amp;[1]listings!I5992&amp;[1]listings!G5992</f>
        <v>Entire rental unitEntire home/aptSendling-Westpark</v>
      </c>
      <c r="W5992" s="1" t="str">
        <f>[1]listings!G5992&amp;[1]listings!H5992&amp;[1]listings!I5992&amp;[1]listings!J5992</f>
        <v>Sendling-WestparkEntire rental unitEntire home/apt4</v>
      </c>
      <c r="X5992" s="38">
        <v>48.078090000000003</v>
      </c>
      <c r="Y5992" s="38">
        <v>11.525779999999999</v>
      </c>
    </row>
    <row r="5993" spans="1:25" ht="16" x14ac:dyDescent="0.2">
      <c r="A5993" s="4" t="s">
        <v>11408</v>
      </c>
      <c r="B5993" s="1" t="s">
        <v>11409</v>
      </c>
      <c r="C5993" s="1">
        <v>365636205</v>
      </c>
      <c r="D5993" s="1" t="s">
        <v>11410</v>
      </c>
      <c r="E5993" s="3">
        <v>44076</v>
      </c>
      <c r="F5993" s="1">
        <v>1</v>
      </c>
      <c r="G5993" s="1" t="s">
        <v>174</v>
      </c>
      <c r="H5993" s="1" t="s">
        <v>2715</v>
      </c>
      <c r="I5993" s="1" t="s">
        <v>33</v>
      </c>
      <c r="J5993" s="1">
        <v>3</v>
      </c>
      <c r="L5993" s="2">
        <f>IF(ISBLANK(K5993),_xlfn.XLOOKUP(U5993,'[1]AVG PRICE'!E:E,'[1]AVG PRICE'!D:D,""),[1]listings!K5993)</f>
        <v>181.92857142857142</v>
      </c>
      <c r="M5993" s="1">
        <v>1</v>
      </c>
      <c r="N5993" s="1">
        <v>7</v>
      </c>
      <c r="O5993" s="1">
        <v>4</v>
      </c>
      <c r="P5993" s="2">
        <f t="shared" si="186"/>
        <v>727.71428571428567</v>
      </c>
      <c r="Q5993" s="1">
        <v>4.75</v>
      </c>
      <c r="R5993" s="1">
        <f>IF(ISBLANK(S5993),_xlfn.XLOOKUP(V5993,'[1]AVG REVIEWS'!E:E,'[1]AVG REVIEWS'!D:D,""),[1]listings!S5993)</f>
        <v>0.6</v>
      </c>
      <c r="S5993" s="1">
        <v>0.6</v>
      </c>
      <c r="T5993" s="1">
        <f>IF(ISBLANK(Q5993),_xlfn.XLOOKUP(W5993,'[1]AVG SCORE'!F:F,'[1]AVG SCORE'!E:E,""),[1]listings!Q5993)</f>
        <v>4.75</v>
      </c>
      <c r="U5993" s="1" t="str">
        <f t="shared" si="187"/>
        <v>Milbertshofen-Am HartEntire home/apt3</v>
      </c>
      <c r="V5993" s="1" t="str">
        <f>[1]listings!H5993&amp;[1]listings!I5993&amp;[1]listings!G5993</f>
        <v>Tiny homeEntire home/aptMilbertshofen-Am Hart</v>
      </c>
      <c r="W5993" s="1" t="str">
        <f>[1]listings!G5993&amp;[1]listings!H5993&amp;[1]listings!I5993&amp;[1]listings!J5993</f>
        <v>Milbertshofen-Am HartTiny homeEntire home/apt3</v>
      </c>
      <c r="X5993" s="38">
        <v>48.174460000000003</v>
      </c>
      <c r="Y5993" s="38">
        <v>11.44861</v>
      </c>
    </row>
    <row r="5994" spans="1:25" ht="16" x14ac:dyDescent="0.2">
      <c r="A5994" s="4" t="s">
        <v>11411</v>
      </c>
      <c r="B5994" s="1" t="s">
        <v>11412</v>
      </c>
      <c r="C5994" s="1">
        <v>92649005</v>
      </c>
      <c r="D5994" s="1" t="s">
        <v>317</v>
      </c>
      <c r="E5994" s="3">
        <v>42612</v>
      </c>
      <c r="F5994" s="1">
        <v>1</v>
      </c>
      <c r="G5994" s="1" t="s">
        <v>56</v>
      </c>
      <c r="H5994" s="1" t="s">
        <v>32</v>
      </c>
      <c r="I5994" s="1" t="s">
        <v>33</v>
      </c>
      <c r="J5994" s="1">
        <v>2</v>
      </c>
      <c r="L5994" s="2">
        <f>IF(ISBLANK(K5994),_xlfn.XLOOKUP(U5994,'[1]AVG PRICE'!E:E,'[1]AVG PRICE'!D:D,""),[1]listings!K5994)</f>
        <v>124.16049382716049</v>
      </c>
      <c r="M5994" s="1">
        <v>4</v>
      </c>
      <c r="N5994" s="1">
        <v>7</v>
      </c>
      <c r="O5994" s="1">
        <v>1</v>
      </c>
      <c r="P5994" s="2">
        <f t="shared" si="186"/>
        <v>682.88271604938268</v>
      </c>
      <c r="Q5994" s="1">
        <v>5</v>
      </c>
      <c r="R5994" s="1">
        <f>IF(ISBLANK(S5994),_xlfn.XLOOKUP(V5994,'[1]AVG REVIEWS'!E:E,'[1]AVG REVIEWS'!D:D,""),[1]listings!S5994)</f>
        <v>0.18</v>
      </c>
      <c r="S5994" s="1">
        <v>0.18</v>
      </c>
      <c r="T5994" s="1">
        <f>IF(ISBLANK(Q5994),_xlfn.XLOOKUP(W5994,'[1]AVG SCORE'!F:F,'[1]AVG SCORE'!E:E,""),[1]listings!Q5994)</f>
        <v>5</v>
      </c>
      <c r="U5994" s="1" t="str">
        <f t="shared" si="187"/>
        <v>Neuhausen-NymphenburgEntire home/apt2</v>
      </c>
      <c r="V5994" s="1" t="str">
        <f>[1]listings!H5994&amp;[1]listings!I5994&amp;[1]listings!G5994</f>
        <v>Entire rental unitEntire home/aptNeuhausen-Nymphenburg</v>
      </c>
      <c r="W5994" s="1" t="str">
        <f>[1]listings!G5994&amp;[1]listings!H5994&amp;[1]listings!I5994&amp;[1]listings!J5994</f>
        <v>Neuhausen-NymphenburgEntire rental unitEntire home/apt2</v>
      </c>
      <c r="X5994" s="38">
        <v>48.123135919015397</v>
      </c>
      <c r="Y5994" s="38">
        <v>11.5808863565326</v>
      </c>
    </row>
    <row r="5995" spans="1:25" ht="16" x14ac:dyDescent="0.2">
      <c r="A5995" s="4" t="s">
        <v>11413</v>
      </c>
      <c r="B5995" s="1" t="s">
        <v>11414</v>
      </c>
      <c r="C5995" s="1">
        <v>221194230</v>
      </c>
      <c r="D5995" s="1" t="s">
        <v>1807</v>
      </c>
      <c r="E5995" s="3">
        <v>43390</v>
      </c>
      <c r="F5995" s="1">
        <v>2</v>
      </c>
      <c r="G5995" s="1" t="s">
        <v>56</v>
      </c>
      <c r="H5995" s="1" t="s">
        <v>32</v>
      </c>
      <c r="I5995" s="1" t="s">
        <v>33</v>
      </c>
      <c r="J5995" s="1">
        <v>3</v>
      </c>
      <c r="K5995" s="2">
        <v>141</v>
      </c>
      <c r="L5995" s="2">
        <f>IF(ISBLANK(K5995),_xlfn.XLOOKUP(U5995,'[1]AVG PRICE'!E:E,'[1]AVG PRICE'!D:D,""),[1]listings!K5995)</f>
        <v>141</v>
      </c>
      <c r="M5995" s="1">
        <v>3</v>
      </c>
      <c r="N5995" s="1">
        <v>14</v>
      </c>
      <c r="O5995" s="1">
        <v>2</v>
      </c>
      <c r="P5995" s="2">
        <f t="shared" si="186"/>
        <v>1198.5</v>
      </c>
      <c r="Q5995" s="1">
        <v>5</v>
      </c>
      <c r="R5995" s="1">
        <f>IF(ISBLANK(S5995),_xlfn.XLOOKUP(V5995,'[1]AVG REVIEWS'!E:E,'[1]AVG REVIEWS'!D:D,""),[1]listings!S5995)</f>
        <v>0.36</v>
      </c>
      <c r="S5995" s="1">
        <v>0.36</v>
      </c>
      <c r="T5995" s="1">
        <f>IF(ISBLANK(Q5995),_xlfn.XLOOKUP(W5995,'[1]AVG SCORE'!F:F,'[1]AVG SCORE'!E:E,""),[1]listings!Q5995)</f>
        <v>5</v>
      </c>
      <c r="U5995" s="1" t="str">
        <f t="shared" si="187"/>
        <v>Neuhausen-NymphenburgEntire home/apt3</v>
      </c>
      <c r="V5995" s="1" t="str">
        <f>[1]listings!H5995&amp;[1]listings!I5995&amp;[1]listings!G5995</f>
        <v>Entire rental unitEntire home/aptNeuhausen-Nymphenburg</v>
      </c>
      <c r="W5995" s="1" t="str">
        <f>[1]listings!G5995&amp;[1]listings!H5995&amp;[1]listings!I5995&amp;[1]listings!J5995</f>
        <v>Neuhausen-NymphenburgEntire rental unitEntire home/apt3</v>
      </c>
      <c r="X5995" s="38">
        <v>48.089653747371202</v>
      </c>
      <c r="Y5995" s="38">
        <v>11.6129362332301</v>
      </c>
    </row>
    <row r="5996" spans="1:25" ht="16" x14ac:dyDescent="0.2">
      <c r="A5996" s="4" t="s">
        <v>11415</v>
      </c>
      <c r="B5996" s="1" t="s">
        <v>11416</v>
      </c>
      <c r="C5996" s="1">
        <v>65112699</v>
      </c>
      <c r="D5996" s="1" t="s">
        <v>11417</v>
      </c>
      <c r="E5996" s="3">
        <v>42459</v>
      </c>
      <c r="F5996" s="1">
        <v>2</v>
      </c>
      <c r="G5996" s="1" t="s">
        <v>66</v>
      </c>
      <c r="H5996" s="1" t="s">
        <v>32</v>
      </c>
      <c r="I5996" s="1" t="s">
        <v>33</v>
      </c>
      <c r="J5996" s="1">
        <v>3</v>
      </c>
      <c r="K5996" s="2">
        <v>315</v>
      </c>
      <c r="L5996" s="2">
        <f>IF(ISBLANK(K5996),_xlfn.XLOOKUP(U5996,'[1]AVG PRICE'!E:E,'[1]AVG PRICE'!D:D,""),[1]listings!K5996)</f>
        <v>315</v>
      </c>
      <c r="M5996" s="1">
        <v>3</v>
      </c>
      <c r="N5996" s="1">
        <v>365</v>
      </c>
      <c r="O5996" s="1">
        <v>3</v>
      </c>
      <c r="P5996" s="2">
        <f t="shared" si="186"/>
        <v>57960</v>
      </c>
      <c r="Q5996" s="1">
        <v>5</v>
      </c>
      <c r="R5996" s="1">
        <f>IF(ISBLANK(S5996),_xlfn.XLOOKUP(V5996,'[1]AVG REVIEWS'!E:E,'[1]AVG REVIEWS'!D:D,""),[1]listings!S5996)</f>
        <v>0.5</v>
      </c>
      <c r="S5996" s="1">
        <v>0.5</v>
      </c>
      <c r="T5996" s="1">
        <f>IF(ISBLANK(Q5996),_xlfn.XLOOKUP(W5996,'[1]AVG SCORE'!F:F,'[1]AVG SCORE'!E:E,""),[1]listings!Q5996)</f>
        <v>5</v>
      </c>
      <c r="U5996" s="1" t="str">
        <f t="shared" si="187"/>
        <v>Au-HaidhausenEntire home/apt3</v>
      </c>
      <c r="V5996" s="1" t="str">
        <f>[1]listings!H5996&amp;[1]listings!I5996&amp;[1]listings!G5996</f>
        <v>Entire rental unitEntire home/aptAu-Haidhausen</v>
      </c>
      <c r="W5996" s="1" t="str">
        <f>[1]listings!G5996&amp;[1]listings!H5996&amp;[1]listings!I5996&amp;[1]listings!J5996</f>
        <v>Au-HaidhausenEntire rental unitEntire home/apt3</v>
      </c>
      <c r="X5996" s="38">
        <v>48.101396775493797</v>
      </c>
      <c r="Y5996" s="38">
        <v>11.6413016334077</v>
      </c>
    </row>
    <row r="5997" spans="1:25" ht="16" x14ac:dyDescent="0.2">
      <c r="A5997" s="4" t="s">
        <v>11418</v>
      </c>
      <c r="B5997" s="1" t="s">
        <v>11419</v>
      </c>
      <c r="C5997" s="1">
        <v>505477244</v>
      </c>
      <c r="D5997" s="1" t="s">
        <v>750</v>
      </c>
      <c r="E5997" s="3">
        <v>45000</v>
      </c>
      <c r="F5997" s="1">
        <v>1</v>
      </c>
      <c r="G5997" s="1" t="s">
        <v>66</v>
      </c>
      <c r="H5997" s="1" t="s">
        <v>32</v>
      </c>
      <c r="I5997" s="1" t="s">
        <v>33</v>
      </c>
      <c r="J5997" s="1">
        <v>1</v>
      </c>
      <c r="K5997" s="2">
        <v>49</v>
      </c>
      <c r="L5997" s="2">
        <f>IF(ISBLANK(K5997),_xlfn.XLOOKUP(U5997,'[1]AVG PRICE'!E:E,'[1]AVG PRICE'!D:D,""),[1]listings!K5997)</f>
        <v>49</v>
      </c>
      <c r="M5997" s="1">
        <v>2</v>
      </c>
      <c r="N5997" s="1">
        <v>60</v>
      </c>
      <c r="O5997" s="1">
        <v>19</v>
      </c>
      <c r="P5997" s="2">
        <f t="shared" si="186"/>
        <v>1519</v>
      </c>
      <c r="Q5997" s="1">
        <v>4.21</v>
      </c>
      <c r="R5997" s="1">
        <f>IF(ISBLANK(S5997),_xlfn.XLOOKUP(V5997,'[1]AVG REVIEWS'!E:E,'[1]AVG REVIEWS'!D:D,""),[1]listings!S5997)</f>
        <v>2.84</v>
      </c>
      <c r="S5997" s="1">
        <v>2.84</v>
      </c>
      <c r="T5997" s="1">
        <f>IF(ISBLANK(Q5997),_xlfn.XLOOKUP(W5997,'[1]AVG SCORE'!F:F,'[1]AVG SCORE'!E:E,""),[1]listings!Q5997)</f>
        <v>4.21</v>
      </c>
      <c r="U5997" s="1" t="str">
        <f t="shared" si="187"/>
        <v>Au-HaidhausenEntire home/apt1</v>
      </c>
      <c r="V5997" s="1" t="str">
        <f>[1]listings!H5997&amp;[1]listings!I5997&amp;[1]listings!G5997</f>
        <v>Entire rental unitEntire home/aptAu-Haidhausen</v>
      </c>
      <c r="W5997" s="1" t="str">
        <f>[1]listings!G5997&amp;[1]listings!H5997&amp;[1]listings!I5997&amp;[1]listings!J5997</f>
        <v>Au-HaidhausenEntire rental unitEntire home/apt1</v>
      </c>
      <c r="X5997" s="38">
        <v>48.1848016</v>
      </c>
      <c r="Y5997" s="38">
        <v>11.550921300000001</v>
      </c>
    </row>
    <row r="5998" spans="1:25" ht="16" x14ac:dyDescent="0.2">
      <c r="A5998" s="4" t="s">
        <v>11420</v>
      </c>
      <c r="B5998" s="1" t="s">
        <v>11421</v>
      </c>
      <c r="C5998" s="1">
        <v>480944182</v>
      </c>
      <c r="D5998" s="1" t="s">
        <v>1311</v>
      </c>
      <c r="E5998" s="3">
        <v>44829</v>
      </c>
      <c r="F5998" s="1">
        <v>2</v>
      </c>
      <c r="G5998" s="1" t="s">
        <v>56</v>
      </c>
      <c r="H5998" s="1" t="s">
        <v>32</v>
      </c>
      <c r="I5998" s="1" t="s">
        <v>33</v>
      </c>
      <c r="J5998" s="1">
        <v>3</v>
      </c>
      <c r="K5998" s="2">
        <v>365</v>
      </c>
      <c r="L5998" s="2">
        <f>IF(ISBLANK(K5998),_xlfn.XLOOKUP(U5998,'[1]AVG PRICE'!E:E,'[1]AVG PRICE'!D:D,""),[1]listings!K5998)</f>
        <v>365</v>
      </c>
      <c r="M5998" s="1">
        <v>2</v>
      </c>
      <c r="N5998" s="1">
        <v>10</v>
      </c>
      <c r="O5998" s="1">
        <v>0</v>
      </c>
      <c r="P5998" s="2">
        <f t="shared" si="186"/>
        <v>2190</v>
      </c>
      <c r="R5998" s="1">
        <f>IF(ISBLANK(S5998),_xlfn.XLOOKUP(V5998,'[1]AVG REVIEWS'!E:E,'[1]AVG REVIEWS'!D:D,""),[1]listings!S5998)</f>
        <v>0.57453271028037389</v>
      </c>
      <c r="T5998" s="1">
        <f>IF(ISBLANK(Q5998),_xlfn.XLOOKUP(W5998,'[1]AVG SCORE'!F:F,'[1]AVG SCORE'!E:E,""),[1]listings!Q5998)</f>
        <v>4.7321212121212124</v>
      </c>
      <c r="U5998" s="1" t="str">
        <f t="shared" si="187"/>
        <v>Neuhausen-NymphenburgEntire home/apt3</v>
      </c>
      <c r="V5998" s="1" t="str">
        <f>[1]listings!H5998&amp;[1]listings!I5998&amp;[1]listings!G5998</f>
        <v>Entire rental unitEntire home/aptNeuhausen-Nymphenburg</v>
      </c>
      <c r="W5998" s="1" t="str">
        <f>[1]listings!G5998&amp;[1]listings!H5998&amp;[1]listings!I5998&amp;[1]listings!J5998</f>
        <v>Neuhausen-NymphenburgEntire rental unitEntire home/apt3</v>
      </c>
      <c r="X5998" s="38">
        <v>48.137816616607999</v>
      </c>
      <c r="Y5998" s="38">
        <v>11.5785329793025</v>
      </c>
    </row>
    <row r="5999" spans="1:25" ht="16" x14ac:dyDescent="0.2">
      <c r="A5999" s="4" t="s">
        <v>11422</v>
      </c>
      <c r="B5999" s="1" t="s">
        <v>11423</v>
      </c>
      <c r="C5999" s="1">
        <v>20642112</v>
      </c>
      <c r="D5999" s="1" t="s">
        <v>359</v>
      </c>
      <c r="E5999" s="3">
        <v>41879</v>
      </c>
      <c r="F5999" s="1">
        <v>2</v>
      </c>
      <c r="G5999" s="1" t="s">
        <v>39</v>
      </c>
      <c r="H5999" s="1" t="s">
        <v>32</v>
      </c>
      <c r="I5999" s="1" t="s">
        <v>33</v>
      </c>
      <c r="J5999" s="1">
        <v>8</v>
      </c>
      <c r="K5999" s="2">
        <v>354</v>
      </c>
      <c r="L5999" s="2">
        <f>IF(ISBLANK(K5999),_xlfn.XLOOKUP(U5999,'[1]AVG PRICE'!E:E,'[1]AVG PRICE'!D:D,""),[1]listings!K5999)</f>
        <v>354</v>
      </c>
      <c r="M5999" s="1">
        <v>2</v>
      </c>
      <c r="N5999" s="1">
        <v>20</v>
      </c>
      <c r="O5999" s="1">
        <v>5</v>
      </c>
      <c r="P5999" s="2">
        <f t="shared" si="186"/>
        <v>3894</v>
      </c>
      <c r="Q5999" s="1">
        <v>4.8</v>
      </c>
      <c r="R5999" s="1">
        <f>IF(ISBLANK(S5999),_xlfn.XLOOKUP(V5999,'[1]AVG REVIEWS'!E:E,'[1]AVG REVIEWS'!D:D,""),[1]listings!S5999)</f>
        <v>0.84</v>
      </c>
      <c r="S5999" s="1">
        <v>0.84</v>
      </c>
      <c r="T5999" s="1">
        <f>IF(ISBLANK(Q5999),_xlfn.XLOOKUP(W5999,'[1]AVG SCORE'!F:F,'[1]AVG SCORE'!E:E,""),[1]listings!Q5999)</f>
        <v>4.8</v>
      </c>
      <c r="U5999" s="1" t="str">
        <f t="shared" si="187"/>
        <v>MaxvorstadtEntire home/apt8</v>
      </c>
      <c r="V5999" s="1" t="str">
        <f>[1]listings!H5999&amp;[1]listings!I5999&amp;[1]listings!G5999</f>
        <v>Entire rental unitEntire home/aptMaxvorstadt</v>
      </c>
      <c r="W5999" s="1" t="str">
        <f>[1]listings!G5999&amp;[1]listings!H5999&amp;[1]listings!I5999&amp;[1]listings!J5999</f>
        <v>MaxvorstadtEntire rental unitEntire home/apt8</v>
      </c>
      <c r="X5999" s="38">
        <v>48.129022454407497</v>
      </c>
      <c r="Y5999" s="38">
        <v>11.637083726987999</v>
      </c>
    </row>
    <row r="6000" spans="1:25" ht="16" x14ac:dyDescent="0.2">
      <c r="A6000" s="4" t="s">
        <v>11424</v>
      </c>
      <c r="B6000" s="1" t="s">
        <v>11425</v>
      </c>
      <c r="C6000" s="1">
        <v>10983435</v>
      </c>
      <c r="D6000" s="1" t="s">
        <v>428</v>
      </c>
      <c r="E6000" s="3">
        <v>41642</v>
      </c>
      <c r="F6000" s="1">
        <v>1</v>
      </c>
      <c r="G6000" s="1" t="s">
        <v>174</v>
      </c>
      <c r="H6000" s="1" t="s">
        <v>32</v>
      </c>
      <c r="I6000" s="1" t="s">
        <v>33</v>
      </c>
      <c r="J6000" s="1">
        <v>2</v>
      </c>
      <c r="K6000" s="2">
        <v>81</v>
      </c>
      <c r="L6000" s="2">
        <f>IF(ISBLANK(K6000),_xlfn.XLOOKUP(U6000,'[1]AVG PRICE'!E:E,'[1]AVG PRICE'!D:D,""),[1]listings!K6000)</f>
        <v>81</v>
      </c>
      <c r="M6000" s="1">
        <v>4</v>
      </c>
      <c r="N6000" s="1">
        <v>100</v>
      </c>
      <c r="O6000" s="1">
        <v>12</v>
      </c>
      <c r="P6000" s="2">
        <f t="shared" si="186"/>
        <v>4212</v>
      </c>
      <c r="Q6000" s="1">
        <v>4.83</v>
      </c>
      <c r="R6000" s="1">
        <f>IF(ISBLANK(S6000),_xlfn.XLOOKUP(V6000,'[1]AVG REVIEWS'!E:E,'[1]AVG REVIEWS'!D:D,""),[1]listings!S6000)</f>
        <v>2</v>
      </c>
      <c r="S6000" s="1">
        <v>2</v>
      </c>
      <c r="T6000" s="1">
        <f>IF(ISBLANK(Q6000),_xlfn.XLOOKUP(W6000,'[1]AVG SCORE'!F:F,'[1]AVG SCORE'!E:E,""),[1]listings!Q6000)</f>
        <v>4.83</v>
      </c>
      <c r="U6000" s="1" t="str">
        <f t="shared" si="187"/>
        <v>Milbertshofen-Am HartEntire home/apt2</v>
      </c>
      <c r="V6000" s="1" t="str">
        <f>[1]listings!H6000&amp;[1]listings!I6000&amp;[1]listings!G6000</f>
        <v>Entire rental unitEntire home/aptMilbertshofen-Am Hart</v>
      </c>
      <c r="W6000" s="1" t="str">
        <f>[1]listings!G6000&amp;[1]listings!H6000&amp;[1]listings!I6000&amp;[1]listings!J6000</f>
        <v>Milbertshofen-Am HartEntire rental unitEntire home/apt2</v>
      </c>
      <c r="X6000" s="38">
        <v>48.139270000000003</v>
      </c>
      <c r="Y6000" s="38">
        <v>11.542719999999999</v>
      </c>
    </row>
    <row r="6001" spans="1:25" ht="16" x14ac:dyDescent="0.2">
      <c r="A6001" s="4" t="s">
        <v>11426</v>
      </c>
      <c r="B6001" s="1" t="s">
        <v>2862</v>
      </c>
      <c r="C6001" s="1">
        <v>27114418</v>
      </c>
      <c r="D6001" s="1" t="s">
        <v>2210</v>
      </c>
      <c r="E6001" s="3">
        <v>42037</v>
      </c>
      <c r="F6001" s="1">
        <v>1</v>
      </c>
      <c r="G6001" s="1" t="s">
        <v>93</v>
      </c>
      <c r="H6001" s="1" t="s">
        <v>32</v>
      </c>
      <c r="I6001" s="1" t="s">
        <v>33</v>
      </c>
      <c r="J6001" s="1">
        <v>3</v>
      </c>
      <c r="K6001" s="2">
        <v>99</v>
      </c>
      <c r="L6001" s="2">
        <f>IF(ISBLANK(K6001),_xlfn.XLOOKUP(U6001,'[1]AVG PRICE'!E:E,'[1]AVG PRICE'!D:D,""),[1]listings!K6001)</f>
        <v>99</v>
      </c>
      <c r="M6001" s="1">
        <v>1</v>
      </c>
      <c r="N6001" s="1">
        <v>30</v>
      </c>
      <c r="O6001" s="1">
        <v>2</v>
      </c>
      <c r="P6001" s="2">
        <f t="shared" si="186"/>
        <v>1534.5</v>
      </c>
      <c r="Q6001" s="1">
        <v>5</v>
      </c>
      <c r="R6001" s="1">
        <f>IF(ISBLANK(S6001),_xlfn.XLOOKUP(V6001,'[1]AVG REVIEWS'!E:E,'[1]AVG REVIEWS'!D:D,""),[1]listings!S6001)</f>
        <v>0.33</v>
      </c>
      <c r="S6001" s="1">
        <v>0.33</v>
      </c>
      <c r="T6001" s="1">
        <f>IF(ISBLANK(Q6001),_xlfn.XLOOKUP(W6001,'[1]AVG SCORE'!F:F,'[1]AVG SCORE'!E:E,""),[1]listings!Q6001)</f>
        <v>5</v>
      </c>
      <c r="U6001" s="1" t="str">
        <f t="shared" si="187"/>
        <v>Thalkirchen-Obersendling-Forstenried-F√ºrstenried-SollnEntire home/apt3</v>
      </c>
      <c r="V6001" s="1" t="str">
        <f>[1]listings!H6001&amp;[1]listings!I6001&amp;[1]listings!G6001</f>
        <v>Entire rental unitEntire home/aptThalkirchen-Obersendling-Forstenried-F√ºrstenried-Solln</v>
      </c>
      <c r="W6001" s="1" t="str">
        <f>[1]listings!G6001&amp;[1]listings!H6001&amp;[1]listings!I6001&amp;[1]listings!J6001</f>
        <v>Thalkirchen-Obersendling-Forstenried-F√ºrstenried-SollnEntire rental unitEntire home/apt3</v>
      </c>
      <c r="X6001" s="38">
        <v>48.127519999999997</v>
      </c>
      <c r="Y6001" s="38">
        <v>11.638960000000001</v>
      </c>
    </row>
    <row r="6002" spans="1:25" ht="16" x14ac:dyDescent="0.2">
      <c r="A6002" s="4" t="s">
        <v>11427</v>
      </c>
      <c r="B6002" s="1" t="s">
        <v>11428</v>
      </c>
      <c r="C6002" s="1">
        <v>416660502</v>
      </c>
      <c r="D6002" s="1" t="s">
        <v>11429</v>
      </c>
      <c r="E6002" s="3">
        <v>44411</v>
      </c>
      <c r="F6002" s="1">
        <v>1</v>
      </c>
      <c r="G6002" s="1" t="s">
        <v>93</v>
      </c>
      <c r="H6002" s="1" t="s">
        <v>51</v>
      </c>
      <c r="I6002" s="1" t="s">
        <v>47</v>
      </c>
      <c r="J6002" s="1">
        <v>4</v>
      </c>
      <c r="K6002" s="2">
        <v>149</v>
      </c>
      <c r="L6002" s="2">
        <f>IF(ISBLANK(K6002),_xlfn.XLOOKUP(U6002,'[1]AVG PRICE'!E:E,'[1]AVG PRICE'!D:D,""),[1]listings!K6002)</f>
        <v>149</v>
      </c>
      <c r="M6002" s="1">
        <v>1</v>
      </c>
      <c r="N6002" s="1">
        <v>3</v>
      </c>
      <c r="O6002" s="1">
        <v>2</v>
      </c>
      <c r="P6002" s="2">
        <f t="shared" si="186"/>
        <v>298</v>
      </c>
      <c r="Q6002" s="1">
        <v>5</v>
      </c>
      <c r="R6002" s="1">
        <f>IF(ISBLANK(S6002),_xlfn.XLOOKUP(V6002,'[1]AVG REVIEWS'!E:E,'[1]AVG REVIEWS'!D:D,""),[1]listings!S6002)</f>
        <v>0.35</v>
      </c>
      <c r="S6002" s="1">
        <v>0.35</v>
      </c>
      <c r="T6002" s="1">
        <f>IF(ISBLANK(Q6002),_xlfn.XLOOKUP(W6002,'[1]AVG SCORE'!F:F,'[1]AVG SCORE'!E:E,""),[1]listings!Q6002)</f>
        <v>5</v>
      </c>
      <c r="U6002" s="1" t="str">
        <f t="shared" si="187"/>
        <v>Thalkirchen-Obersendling-Forstenried-F√ºrstenried-SollnPrivate room4</v>
      </c>
      <c r="V6002" s="1" t="str">
        <f>[1]listings!H6002&amp;[1]listings!I6002&amp;[1]listings!G6002</f>
        <v>Private room in rental unitPrivate roomThalkirchen-Obersendling-Forstenried-F√ºrstenried-Solln</v>
      </c>
      <c r="W6002" s="1" t="str">
        <f>[1]listings!G6002&amp;[1]listings!H6002&amp;[1]listings!I6002&amp;[1]listings!J6002</f>
        <v>Thalkirchen-Obersendling-Forstenried-F√ºrstenried-SollnPrivate room in rental unitPrivate room4</v>
      </c>
      <c r="X6002" s="38">
        <v>48.112830000000002</v>
      </c>
      <c r="Y6002" s="38">
        <v>11.68693</v>
      </c>
    </row>
    <row r="6003" spans="1:25" ht="16" x14ac:dyDescent="0.2">
      <c r="A6003" s="4" t="s">
        <v>11430</v>
      </c>
      <c r="B6003" s="1" t="s">
        <v>11431</v>
      </c>
      <c r="C6003" s="1">
        <v>208222233</v>
      </c>
      <c r="D6003" s="1" t="s">
        <v>2845</v>
      </c>
      <c r="E6003" s="3">
        <v>43320</v>
      </c>
      <c r="F6003" s="1">
        <v>2</v>
      </c>
      <c r="G6003" s="1" t="s">
        <v>102</v>
      </c>
      <c r="H6003" s="1" t="s">
        <v>32</v>
      </c>
      <c r="I6003" s="1" t="s">
        <v>33</v>
      </c>
      <c r="J6003" s="1">
        <v>2</v>
      </c>
      <c r="K6003" s="2">
        <v>166</v>
      </c>
      <c r="L6003" s="2">
        <f>IF(ISBLANK(K6003),_xlfn.XLOOKUP(U6003,'[1]AVG PRICE'!E:E,'[1]AVG PRICE'!D:D,""),[1]listings!K6003)</f>
        <v>166</v>
      </c>
      <c r="M6003" s="1">
        <v>2</v>
      </c>
      <c r="N6003" s="1">
        <v>365</v>
      </c>
      <c r="O6003" s="1">
        <v>1</v>
      </c>
      <c r="P6003" s="2">
        <f t="shared" si="186"/>
        <v>30461</v>
      </c>
      <c r="Q6003" s="1">
        <v>5</v>
      </c>
      <c r="R6003" s="1">
        <f>IF(ISBLANK(S6003),_xlfn.XLOOKUP(V6003,'[1]AVG REVIEWS'!E:E,'[1]AVG REVIEWS'!D:D,""),[1]listings!S6003)</f>
        <v>0.17</v>
      </c>
      <c r="S6003" s="1">
        <v>0.17</v>
      </c>
      <c r="T6003" s="1">
        <f>IF(ISBLANK(Q6003),_xlfn.XLOOKUP(W6003,'[1]AVG SCORE'!F:F,'[1]AVG SCORE'!E:E,""),[1]listings!Q6003)</f>
        <v>5</v>
      </c>
      <c r="U6003" s="1" t="str">
        <f t="shared" si="187"/>
        <v>ObergiesingEntire home/apt2</v>
      </c>
      <c r="V6003" s="1" t="str">
        <f>[1]listings!H6003&amp;[1]listings!I6003&amp;[1]listings!G6003</f>
        <v>Entire rental unitEntire home/aptObergiesing</v>
      </c>
      <c r="W6003" s="1" t="str">
        <f>[1]listings!G6003&amp;[1]listings!H6003&amp;[1]listings!I6003&amp;[1]listings!J6003</f>
        <v>ObergiesingEntire rental unitEntire home/apt2</v>
      </c>
      <c r="X6003" s="38">
        <v>48.112839999999998</v>
      </c>
      <c r="Y6003" s="38">
        <v>11.6867</v>
      </c>
    </row>
    <row r="6004" spans="1:25" ht="16" x14ac:dyDescent="0.2">
      <c r="A6004" s="4" t="s">
        <v>11432</v>
      </c>
      <c r="B6004" s="1" t="s">
        <v>11433</v>
      </c>
      <c r="C6004" s="1">
        <v>597061076</v>
      </c>
      <c r="D6004" s="1" t="s">
        <v>11282</v>
      </c>
      <c r="E6004" s="3">
        <v>45523</v>
      </c>
      <c r="F6004" s="1">
        <v>6</v>
      </c>
      <c r="G6004" s="1" t="s">
        <v>71</v>
      </c>
      <c r="H6004" s="1" t="s">
        <v>32</v>
      </c>
      <c r="I6004" s="1" t="s">
        <v>33</v>
      </c>
      <c r="J6004" s="1">
        <v>14</v>
      </c>
      <c r="K6004" s="2">
        <v>246</v>
      </c>
      <c r="L6004" s="2">
        <f>IF(ISBLANK(K6004),_xlfn.XLOOKUP(U6004,'[1]AVG PRICE'!E:E,'[1]AVG PRICE'!D:D,""),[1]listings!K6004)</f>
        <v>246</v>
      </c>
      <c r="M6004" s="1">
        <v>1</v>
      </c>
      <c r="N6004" s="1">
        <v>1125</v>
      </c>
      <c r="O6004" s="1">
        <v>18</v>
      </c>
      <c r="P6004" s="2">
        <f t="shared" si="186"/>
        <v>138498</v>
      </c>
      <c r="Q6004" s="1">
        <v>4.8899999999999997</v>
      </c>
      <c r="R6004" s="1">
        <f>IF(ISBLANK(S6004),_xlfn.XLOOKUP(V6004,'[1]AVG REVIEWS'!E:E,'[1]AVG REVIEWS'!D:D,""),[1]listings!S6004)</f>
        <v>3.21</v>
      </c>
      <c r="S6004" s="1">
        <v>3.21</v>
      </c>
      <c r="T6004" s="1">
        <f>IF(ISBLANK(Q6004),_xlfn.XLOOKUP(W6004,'[1]AVG SCORE'!F:F,'[1]AVG SCORE'!E:E,""),[1]listings!Q6004)</f>
        <v>4.8899999999999997</v>
      </c>
      <c r="U6004" s="1" t="str">
        <f t="shared" si="187"/>
        <v>Ludwigsvorstadt-IsarvorstadtEntire home/apt14</v>
      </c>
      <c r="V6004" s="1" t="str">
        <f>[1]listings!H6004&amp;[1]listings!I6004&amp;[1]listings!G6004</f>
        <v>Entire rental unitEntire home/aptLudwigsvorstadt-Isarvorstadt</v>
      </c>
      <c r="W6004" s="1" t="str">
        <f>[1]listings!G6004&amp;[1]listings!H6004&amp;[1]listings!I6004&amp;[1]listings!J6004</f>
        <v>Ludwigsvorstadt-IsarvorstadtEntire rental unitEntire home/apt14</v>
      </c>
      <c r="X6004" s="38">
        <v>48.180261097404497</v>
      </c>
      <c r="Y6004" s="38">
        <v>11.5059387956973</v>
      </c>
    </row>
    <row r="6005" spans="1:25" ht="16" x14ac:dyDescent="0.2">
      <c r="A6005" s="4" t="s">
        <v>11434</v>
      </c>
      <c r="B6005" s="1" t="s">
        <v>11435</v>
      </c>
      <c r="C6005" s="1">
        <v>357791568</v>
      </c>
      <c r="D6005" s="1" t="s">
        <v>65</v>
      </c>
      <c r="E6005" s="3">
        <v>44034</v>
      </c>
      <c r="F6005" s="1">
        <v>4</v>
      </c>
      <c r="G6005" s="1" t="s">
        <v>36</v>
      </c>
      <c r="H6005" s="1" t="s">
        <v>308</v>
      </c>
      <c r="I6005" s="1" t="s">
        <v>33</v>
      </c>
      <c r="J6005" s="1">
        <v>3</v>
      </c>
      <c r="K6005" s="2">
        <v>106</v>
      </c>
      <c r="L6005" s="2">
        <f>IF(ISBLANK(K6005),_xlfn.XLOOKUP(U6005,'[1]AVG PRICE'!E:E,'[1]AVG PRICE'!D:D,""),[1]listings!K6005)</f>
        <v>106</v>
      </c>
      <c r="M6005" s="1">
        <v>2</v>
      </c>
      <c r="N6005" s="1">
        <v>180</v>
      </c>
      <c r="O6005" s="1">
        <v>3</v>
      </c>
      <c r="P6005" s="2">
        <f t="shared" si="186"/>
        <v>9646</v>
      </c>
      <c r="Q6005" s="1">
        <v>4.33</v>
      </c>
      <c r="R6005" s="1">
        <f>IF(ISBLANK(S6005),_xlfn.XLOOKUP(V6005,'[1]AVG REVIEWS'!E:E,'[1]AVG REVIEWS'!D:D,""),[1]listings!S6005)</f>
        <v>0.47</v>
      </c>
      <c r="S6005" s="1">
        <v>0.47</v>
      </c>
      <c r="T6005" s="1">
        <f>IF(ISBLANK(Q6005),_xlfn.XLOOKUP(W6005,'[1]AVG SCORE'!F:F,'[1]AVG SCORE'!E:E,""),[1]listings!Q6005)</f>
        <v>4.33</v>
      </c>
      <c r="U6005" s="1" t="str">
        <f t="shared" si="187"/>
        <v>Berg am LaimEntire home/apt3</v>
      </c>
      <c r="V6005" s="1" t="str">
        <f>[1]listings!H6005&amp;[1]listings!I6005&amp;[1]listings!G6005</f>
        <v>Room in aparthotelEntire home/aptBerg am Laim</v>
      </c>
      <c r="W6005" s="1" t="str">
        <f>[1]listings!G6005&amp;[1]listings!H6005&amp;[1]listings!I6005&amp;[1]listings!J6005</f>
        <v>Berg am LaimRoom in aparthotelEntire home/apt3</v>
      </c>
      <c r="X6005" s="38">
        <v>48.13326</v>
      </c>
      <c r="Y6005" s="38">
        <v>11.593059999999999</v>
      </c>
    </row>
    <row r="6006" spans="1:25" ht="16" x14ac:dyDescent="0.2">
      <c r="A6006" s="4" t="s">
        <v>11436</v>
      </c>
      <c r="B6006" s="1" t="s">
        <v>11437</v>
      </c>
      <c r="C6006" s="1">
        <v>540631944</v>
      </c>
      <c r="D6006" s="1" t="s">
        <v>932</v>
      </c>
      <c r="E6006" s="3">
        <v>45205</v>
      </c>
      <c r="F6006" s="1">
        <v>1</v>
      </c>
      <c r="G6006" s="1" t="s">
        <v>651</v>
      </c>
      <c r="H6006" s="1" t="s">
        <v>46</v>
      </c>
      <c r="I6006" s="1" t="s">
        <v>47</v>
      </c>
      <c r="J6006" s="1">
        <v>2</v>
      </c>
      <c r="K6006" s="2">
        <v>76</v>
      </c>
      <c r="L6006" s="2">
        <f>IF(ISBLANK(K6006),_xlfn.XLOOKUP(U6006,'[1]AVG PRICE'!E:E,'[1]AVG PRICE'!D:D,""),[1]listings!K6006)</f>
        <v>76</v>
      </c>
      <c r="M6006" s="1">
        <v>2</v>
      </c>
      <c r="N6006" s="1">
        <v>30</v>
      </c>
      <c r="O6006" s="1">
        <v>1</v>
      </c>
      <c r="P6006" s="2">
        <f t="shared" si="186"/>
        <v>1216</v>
      </c>
      <c r="Q6006" s="1">
        <v>5</v>
      </c>
      <c r="R6006" s="1">
        <f>IF(ISBLANK(S6006),_xlfn.XLOOKUP(V6006,'[1]AVG REVIEWS'!E:E,'[1]AVG REVIEWS'!D:D,""),[1]listings!S6006)</f>
        <v>0.18</v>
      </c>
      <c r="S6006" s="1">
        <v>0.18</v>
      </c>
      <c r="T6006" s="1">
        <f>IF(ISBLANK(Q6006),_xlfn.XLOOKUP(W6006,'[1]AVG SCORE'!F:F,'[1]AVG SCORE'!E:E,""),[1]listings!Q6006)</f>
        <v>5</v>
      </c>
      <c r="U6006" s="1" t="str">
        <f t="shared" si="187"/>
        <v>Aubing-Lochhausen-LangwiedPrivate room2</v>
      </c>
      <c r="V6006" s="1" t="str">
        <f>[1]listings!H6006&amp;[1]listings!I6006&amp;[1]listings!G6006</f>
        <v>Private room in homePrivate roomAubing-Lochhausen-Langwied</v>
      </c>
      <c r="W6006" s="1" t="str">
        <f>[1]listings!G6006&amp;[1]listings!H6006&amp;[1]listings!I6006&amp;[1]listings!J6006</f>
        <v>Aubing-Lochhausen-LangwiedPrivate room in homePrivate room2</v>
      </c>
      <c r="X6006" s="38">
        <v>48.152949999999997</v>
      </c>
      <c r="Y6006" s="38">
        <v>11.560980000000001</v>
      </c>
    </row>
    <row r="6007" spans="1:25" ht="16" x14ac:dyDescent="0.2">
      <c r="A6007" s="4" t="s">
        <v>11438</v>
      </c>
      <c r="B6007" s="1" t="s">
        <v>11439</v>
      </c>
      <c r="C6007" s="1">
        <v>10040097</v>
      </c>
      <c r="D6007" s="1" t="s">
        <v>156</v>
      </c>
      <c r="E6007" s="3">
        <v>41593</v>
      </c>
      <c r="F6007" s="1">
        <v>3</v>
      </c>
      <c r="G6007" s="1" t="s">
        <v>108</v>
      </c>
      <c r="H6007" s="1" t="s">
        <v>32</v>
      </c>
      <c r="I6007" s="1" t="s">
        <v>33</v>
      </c>
      <c r="J6007" s="1">
        <v>2</v>
      </c>
      <c r="L6007" s="2">
        <f>IF(ISBLANK(K6007),_xlfn.XLOOKUP(U6007,'[1]AVG PRICE'!E:E,'[1]AVG PRICE'!D:D,""),[1]listings!K6007)</f>
        <v>119.73170731707317</v>
      </c>
      <c r="M6007" s="1">
        <v>60</v>
      </c>
      <c r="N6007" s="1">
        <v>68</v>
      </c>
      <c r="O6007" s="1">
        <v>0</v>
      </c>
      <c r="P6007" s="2">
        <f t="shared" si="186"/>
        <v>7662.8292682926831</v>
      </c>
      <c r="R6007" s="1">
        <f>IF(ISBLANK(S6007),_xlfn.XLOOKUP(V6007,'[1]AVG REVIEWS'!E:E,'[1]AVG REVIEWS'!D:D,""),[1]listings!S6007)</f>
        <v>0.63352517985611523</v>
      </c>
      <c r="T6007" s="1">
        <f>IF(ISBLANK(Q6007),_xlfn.XLOOKUP(W6007,'[1]AVG SCORE'!F:F,'[1]AVG SCORE'!E:E,""),[1]listings!Q6007)</f>
        <v>4.8108955223880612</v>
      </c>
      <c r="U6007" s="1" t="str">
        <f t="shared" si="187"/>
        <v>Schwabing-FreimannEntire home/apt2</v>
      </c>
      <c r="V6007" s="1" t="str">
        <f>[1]listings!H6007&amp;[1]listings!I6007&amp;[1]listings!G6007</f>
        <v>Entire rental unitEntire home/aptSchwabing-Freimann</v>
      </c>
      <c r="W6007" s="1" t="str">
        <f>[1]listings!G6007&amp;[1]listings!H6007&amp;[1]listings!I6007&amp;[1]listings!J6007</f>
        <v>Schwabing-FreimannEntire rental unitEntire home/apt2</v>
      </c>
      <c r="X6007" s="38">
        <v>48.128305606890798</v>
      </c>
      <c r="Y6007" s="38">
        <v>11.5725654736161</v>
      </c>
    </row>
    <row r="6008" spans="1:25" ht="16" x14ac:dyDescent="0.2">
      <c r="A6008" s="4" t="s">
        <v>11440</v>
      </c>
      <c r="B6008" s="1" t="s">
        <v>11441</v>
      </c>
      <c r="C6008" s="1">
        <v>269675156</v>
      </c>
      <c r="D6008" s="1" t="s">
        <v>11442</v>
      </c>
      <c r="E6008" s="3">
        <v>43635</v>
      </c>
      <c r="F6008" s="1">
        <v>1</v>
      </c>
      <c r="G6008" s="1" t="s">
        <v>63</v>
      </c>
      <c r="H6008" s="1" t="s">
        <v>32</v>
      </c>
      <c r="I6008" s="1" t="s">
        <v>33</v>
      </c>
      <c r="J6008" s="1">
        <v>5</v>
      </c>
      <c r="K6008" s="2">
        <v>278</v>
      </c>
      <c r="L6008" s="2">
        <f>IF(ISBLANK(K6008),_xlfn.XLOOKUP(U6008,'[1]AVG PRICE'!E:E,'[1]AVG PRICE'!D:D,""),[1]listings!K6008)</f>
        <v>278</v>
      </c>
      <c r="M6008" s="1">
        <v>3</v>
      </c>
      <c r="N6008" s="1">
        <v>365</v>
      </c>
      <c r="O6008" s="1">
        <v>6</v>
      </c>
      <c r="P6008" s="2">
        <f t="shared" si="186"/>
        <v>51152</v>
      </c>
      <c r="Q6008" s="1">
        <v>4.83</v>
      </c>
      <c r="R6008" s="1">
        <f>IF(ISBLANK(S6008),_xlfn.XLOOKUP(V6008,'[1]AVG REVIEWS'!E:E,'[1]AVG REVIEWS'!D:D,""),[1]listings!S6008)</f>
        <v>1.02</v>
      </c>
      <c r="S6008" s="1">
        <v>1.02</v>
      </c>
      <c r="T6008" s="1">
        <f>IF(ISBLANK(Q6008),_xlfn.XLOOKUP(W6008,'[1]AVG SCORE'!F:F,'[1]AVG SCORE'!E:E,""),[1]listings!Q6008)</f>
        <v>4.83</v>
      </c>
      <c r="U6008" s="1" t="str">
        <f t="shared" si="187"/>
        <v>BogenhausenEntire home/apt5</v>
      </c>
      <c r="V6008" s="1" t="str">
        <f>[1]listings!H6008&amp;[1]listings!I6008&amp;[1]listings!G6008</f>
        <v>Entire rental unitEntire home/aptBogenhausen</v>
      </c>
      <c r="W6008" s="1" t="str">
        <f>[1]listings!G6008&amp;[1]listings!H6008&amp;[1]listings!I6008&amp;[1]listings!J6008</f>
        <v>BogenhausenEntire rental unitEntire home/apt5</v>
      </c>
      <c r="X6008" s="38">
        <v>48.127759090028199</v>
      </c>
      <c r="Y6008" s="38">
        <v>11.638798337332</v>
      </c>
    </row>
    <row r="6009" spans="1:25" ht="16" x14ac:dyDescent="0.2">
      <c r="A6009" s="4" t="s">
        <v>11443</v>
      </c>
      <c r="B6009" s="1" t="s">
        <v>11444</v>
      </c>
      <c r="C6009" s="1">
        <v>594628423</v>
      </c>
      <c r="D6009" s="1" t="s">
        <v>11445</v>
      </c>
      <c r="E6009" s="3">
        <v>45510</v>
      </c>
      <c r="F6009" s="1">
        <v>4</v>
      </c>
      <c r="G6009" s="1" t="s">
        <v>71</v>
      </c>
      <c r="H6009" s="1" t="s">
        <v>32</v>
      </c>
      <c r="I6009" s="1" t="s">
        <v>33</v>
      </c>
      <c r="J6009" s="1">
        <v>6</v>
      </c>
      <c r="L6009" s="2">
        <f>IF(ISBLANK(K6009),_xlfn.XLOOKUP(U6009,'[1]AVG PRICE'!E:E,'[1]AVG PRICE'!D:D,""),[1]listings!K6009)</f>
        <v>302.39999999999998</v>
      </c>
      <c r="M6009" s="1">
        <v>2</v>
      </c>
      <c r="N6009" s="1">
        <v>365</v>
      </c>
      <c r="O6009" s="1">
        <v>2</v>
      </c>
      <c r="P6009" s="2">
        <f t="shared" si="186"/>
        <v>55490.399999999994</v>
      </c>
      <c r="Q6009" s="1">
        <v>4</v>
      </c>
      <c r="R6009" s="1">
        <f>IF(ISBLANK(S6009),_xlfn.XLOOKUP(V6009,'[1]AVG REVIEWS'!E:E,'[1]AVG REVIEWS'!D:D,""),[1]listings!S6009)</f>
        <v>0.75</v>
      </c>
      <c r="S6009" s="1">
        <v>0.75</v>
      </c>
      <c r="T6009" s="1">
        <f>IF(ISBLANK(Q6009),_xlfn.XLOOKUP(W6009,'[1]AVG SCORE'!F:F,'[1]AVG SCORE'!E:E,""),[1]listings!Q6009)</f>
        <v>4</v>
      </c>
      <c r="U6009" s="1" t="str">
        <f t="shared" si="187"/>
        <v>Ludwigsvorstadt-IsarvorstadtEntire home/apt6</v>
      </c>
      <c r="V6009" s="1" t="str">
        <f>[1]listings!H6009&amp;[1]listings!I6009&amp;[1]listings!G6009</f>
        <v>Entire rental unitEntire home/aptLudwigsvorstadt-Isarvorstadt</v>
      </c>
      <c r="W6009" s="1" t="str">
        <f>[1]listings!G6009&amp;[1]listings!H6009&amp;[1]listings!I6009&amp;[1]listings!J6009</f>
        <v>Ludwigsvorstadt-IsarvorstadtEntire rental unitEntire home/apt6</v>
      </c>
      <c r="X6009" s="38">
        <v>48.127180000000003</v>
      </c>
      <c r="Y6009" s="38">
        <v>11.63711</v>
      </c>
    </row>
    <row r="6010" spans="1:25" ht="16" x14ac:dyDescent="0.2">
      <c r="A6010" s="4" t="s">
        <v>11446</v>
      </c>
      <c r="B6010" s="1" t="s">
        <v>11447</v>
      </c>
      <c r="C6010" s="1">
        <v>192315455</v>
      </c>
      <c r="D6010" s="1" t="s">
        <v>1442</v>
      </c>
      <c r="E6010" s="3">
        <v>43249</v>
      </c>
      <c r="F6010" s="1">
        <v>1</v>
      </c>
      <c r="G6010" s="1" t="s">
        <v>42</v>
      </c>
      <c r="H6010" s="1" t="s">
        <v>51</v>
      </c>
      <c r="I6010" s="1" t="s">
        <v>47</v>
      </c>
      <c r="J6010" s="1">
        <v>4</v>
      </c>
      <c r="K6010" s="2">
        <v>306</v>
      </c>
      <c r="L6010" s="2">
        <f>IF(ISBLANK(K6010),_xlfn.XLOOKUP(U6010,'[1]AVG PRICE'!E:E,'[1]AVG PRICE'!D:D,""),[1]listings!K6010)</f>
        <v>306</v>
      </c>
      <c r="M6010" s="1">
        <v>3</v>
      </c>
      <c r="N6010" s="1">
        <v>365</v>
      </c>
      <c r="O6010" s="1">
        <v>1</v>
      </c>
      <c r="P6010" s="2">
        <f t="shared" si="186"/>
        <v>56304</v>
      </c>
      <c r="Q6010" s="1">
        <v>5</v>
      </c>
      <c r="R6010" s="1">
        <f>IF(ISBLANK(S6010),_xlfn.XLOOKUP(V6010,'[1]AVG REVIEWS'!E:E,'[1]AVG REVIEWS'!D:D,""),[1]listings!S6010)</f>
        <v>0.17</v>
      </c>
      <c r="S6010" s="1">
        <v>0.17</v>
      </c>
      <c r="T6010" s="1">
        <f>IF(ISBLANK(Q6010),_xlfn.XLOOKUP(W6010,'[1]AVG SCORE'!F:F,'[1]AVG SCORE'!E:E,""),[1]listings!Q6010)</f>
        <v>5</v>
      </c>
      <c r="U6010" s="1" t="str">
        <f t="shared" si="187"/>
        <v>Pasing-ObermenzingPrivate room4</v>
      </c>
      <c r="V6010" s="1" t="str">
        <f>[1]listings!H6010&amp;[1]listings!I6010&amp;[1]listings!G6010</f>
        <v>Private room in rental unitPrivate roomPasing-Obermenzing</v>
      </c>
      <c r="W6010" s="1" t="str">
        <f>[1]listings!G6010&amp;[1]listings!H6010&amp;[1]listings!I6010&amp;[1]listings!J6010</f>
        <v>Pasing-ObermenzingPrivate room in rental unitPrivate room4</v>
      </c>
      <c r="X6010" s="38">
        <v>48.080210000000001</v>
      </c>
      <c r="Y6010" s="38">
        <v>11.50203</v>
      </c>
    </row>
    <row r="6011" spans="1:25" ht="16" x14ac:dyDescent="0.2">
      <c r="A6011" s="4" t="s">
        <v>11448</v>
      </c>
      <c r="B6011" s="1" t="s">
        <v>11449</v>
      </c>
      <c r="C6011" s="1">
        <v>17726933</v>
      </c>
      <c r="D6011" s="1" t="s">
        <v>6340</v>
      </c>
      <c r="E6011" s="3">
        <v>41826</v>
      </c>
      <c r="F6011" s="1">
        <v>3</v>
      </c>
      <c r="G6011" s="1" t="s">
        <v>102</v>
      </c>
      <c r="H6011" s="1" t="s">
        <v>82</v>
      </c>
      <c r="I6011" s="1" t="s">
        <v>47</v>
      </c>
      <c r="J6011" s="1">
        <v>2</v>
      </c>
      <c r="K6011" s="2">
        <v>54</v>
      </c>
      <c r="L6011" s="2">
        <f>IF(ISBLANK(K6011),_xlfn.XLOOKUP(U6011,'[1]AVG PRICE'!E:E,'[1]AVG PRICE'!D:D,""),[1]listings!K6011)</f>
        <v>54</v>
      </c>
      <c r="M6011" s="1">
        <v>7</v>
      </c>
      <c r="N6011" s="1">
        <v>40</v>
      </c>
      <c r="O6011" s="1">
        <v>0</v>
      </c>
      <c r="P6011" s="2">
        <f t="shared" si="186"/>
        <v>1269</v>
      </c>
      <c r="R6011" s="1">
        <f>IF(ISBLANK(S6011),_xlfn.XLOOKUP(V6011,'[1]AVG REVIEWS'!E:E,'[1]AVG REVIEWS'!D:D,""),[1]listings!S6011)</f>
        <v>1.5449999999999999</v>
      </c>
      <c r="T6011" s="1">
        <f>IF(ISBLANK(Q6011),_xlfn.XLOOKUP(W6011,'[1]AVG SCORE'!F:F,'[1]AVG SCORE'!E:E,""),[1]listings!Q6011)</f>
        <v>4.9450000000000003</v>
      </c>
      <c r="U6011" s="1" t="str">
        <f t="shared" si="187"/>
        <v>ObergiesingPrivate room2</v>
      </c>
      <c r="V6011" s="1" t="str">
        <f>[1]listings!H6011&amp;[1]listings!I6011&amp;[1]listings!G6011</f>
        <v>Private room in condoPrivate roomObergiesing</v>
      </c>
      <c r="W6011" s="1" t="str">
        <f>[1]listings!G6011&amp;[1]listings!H6011&amp;[1]listings!I6011&amp;[1]listings!J6011</f>
        <v>ObergiesingPrivate room in condoPrivate room2</v>
      </c>
      <c r="X6011" s="38">
        <v>48.149920000000002</v>
      </c>
      <c r="Y6011" s="38">
        <v>11.556190000000001</v>
      </c>
    </row>
    <row r="6012" spans="1:25" ht="16" x14ac:dyDescent="0.2">
      <c r="A6012" s="4" t="s">
        <v>11450</v>
      </c>
      <c r="B6012" s="1" t="s">
        <v>11451</v>
      </c>
      <c r="C6012" s="1">
        <v>127489266</v>
      </c>
      <c r="D6012" s="1" t="s">
        <v>11452</v>
      </c>
      <c r="E6012" s="3">
        <v>42850</v>
      </c>
      <c r="F6012" s="1">
        <v>9</v>
      </c>
      <c r="G6012" s="1" t="s">
        <v>85</v>
      </c>
      <c r="H6012" s="1" t="s">
        <v>51</v>
      </c>
      <c r="I6012" s="1" t="s">
        <v>47</v>
      </c>
      <c r="J6012" s="1">
        <v>1</v>
      </c>
      <c r="L6012" s="2">
        <f>IF(ISBLANK(K6012),_xlfn.XLOOKUP(U6012,'[1]AVG PRICE'!E:E,'[1]AVG PRICE'!D:D,""),[1]listings!K6012)</f>
        <v>80.36363636363636</v>
      </c>
      <c r="M6012" s="1">
        <v>12</v>
      </c>
      <c r="N6012" s="1">
        <v>31</v>
      </c>
      <c r="O6012" s="1">
        <v>0</v>
      </c>
      <c r="P6012" s="2">
        <f t="shared" si="186"/>
        <v>1727.8181818181818</v>
      </c>
      <c r="R6012" s="1">
        <f>IF(ISBLANK(S6012),_xlfn.XLOOKUP(V6012,'[1]AVG REVIEWS'!E:E,'[1]AVG REVIEWS'!D:D,""),[1]listings!S6012)</f>
        <v>0.93058823529411738</v>
      </c>
      <c r="T6012" s="1">
        <f>IF(ISBLANK(Q6012),_xlfn.XLOOKUP(W6012,'[1]AVG SCORE'!F:F,'[1]AVG SCORE'!E:E,""),[1]listings!Q6012)</f>
        <v>4.5599999999999996</v>
      </c>
      <c r="U6012" s="1" t="str">
        <f t="shared" si="187"/>
        <v>Ramersdorf-PerlachPrivate room1</v>
      </c>
      <c r="V6012" s="1" t="str">
        <f>[1]listings!H6012&amp;[1]listings!I6012&amp;[1]listings!G6012</f>
        <v>Private room in rental unitPrivate roomRamersdorf-Perlach</v>
      </c>
      <c r="W6012" s="1" t="str">
        <f>[1]listings!G6012&amp;[1]listings!H6012&amp;[1]listings!I6012&amp;[1]listings!J6012</f>
        <v>Ramersdorf-PerlachPrivate room in rental unitPrivate room1</v>
      </c>
      <c r="X6012" s="38">
        <v>48.116979999999998</v>
      </c>
      <c r="Y6012" s="38">
        <v>11.54909</v>
      </c>
    </row>
    <row r="6013" spans="1:25" ht="16" x14ac:dyDescent="0.2">
      <c r="A6013" s="4" t="s">
        <v>11453</v>
      </c>
      <c r="B6013" s="1" t="s">
        <v>11454</v>
      </c>
      <c r="C6013" s="1">
        <v>98950326</v>
      </c>
      <c r="D6013" s="1" t="s">
        <v>65</v>
      </c>
      <c r="E6013" s="3">
        <v>42652</v>
      </c>
      <c r="F6013" s="1">
        <v>1</v>
      </c>
      <c r="G6013" s="1" t="s">
        <v>102</v>
      </c>
      <c r="H6013" s="1" t="s">
        <v>32</v>
      </c>
      <c r="I6013" s="1" t="s">
        <v>33</v>
      </c>
      <c r="J6013" s="1">
        <v>2</v>
      </c>
      <c r="K6013" s="2">
        <v>127</v>
      </c>
      <c r="L6013" s="2">
        <f>IF(ISBLANK(K6013),_xlfn.XLOOKUP(U6013,'[1]AVG PRICE'!E:E,'[1]AVG PRICE'!D:D,""),[1]listings!K6013)</f>
        <v>127</v>
      </c>
      <c r="M6013" s="1">
        <v>3</v>
      </c>
      <c r="N6013" s="1">
        <v>30</v>
      </c>
      <c r="O6013" s="1">
        <v>4</v>
      </c>
      <c r="P6013" s="2">
        <f t="shared" si="186"/>
        <v>2095.5</v>
      </c>
      <c r="Q6013" s="1">
        <v>5</v>
      </c>
      <c r="R6013" s="1">
        <f>IF(ISBLANK(S6013),_xlfn.XLOOKUP(V6013,'[1]AVG REVIEWS'!E:E,'[1]AVG REVIEWS'!D:D,""),[1]listings!S6013)</f>
        <v>0.6</v>
      </c>
      <c r="S6013" s="1">
        <v>0.6</v>
      </c>
      <c r="T6013" s="1">
        <f>IF(ISBLANK(Q6013),_xlfn.XLOOKUP(W6013,'[1]AVG SCORE'!F:F,'[1]AVG SCORE'!E:E,""),[1]listings!Q6013)</f>
        <v>5</v>
      </c>
      <c r="U6013" s="1" t="str">
        <f t="shared" si="187"/>
        <v>ObergiesingEntire home/apt2</v>
      </c>
      <c r="V6013" s="1" t="str">
        <f>[1]listings!H6013&amp;[1]listings!I6013&amp;[1]listings!G6013</f>
        <v>Entire rental unitEntire home/aptObergiesing</v>
      </c>
      <c r="W6013" s="1" t="str">
        <f>[1]listings!G6013&amp;[1]listings!H6013&amp;[1]listings!I6013&amp;[1]listings!J6013</f>
        <v>ObergiesingEntire rental unitEntire home/apt2</v>
      </c>
      <c r="X6013" s="38">
        <v>48.180999999999997</v>
      </c>
      <c r="Y6013" s="38">
        <v>11.52055</v>
      </c>
    </row>
    <row r="6014" spans="1:25" ht="16" x14ac:dyDescent="0.2">
      <c r="A6014" s="4" t="s">
        <v>11455</v>
      </c>
      <c r="B6014" s="1" t="s">
        <v>11456</v>
      </c>
      <c r="C6014" s="1">
        <v>2370138</v>
      </c>
      <c r="D6014" s="1" t="s">
        <v>11457</v>
      </c>
      <c r="E6014" s="3">
        <v>41043</v>
      </c>
      <c r="F6014" s="1">
        <v>1</v>
      </c>
      <c r="G6014" s="1" t="s">
        <v>71</v>
      </c>
      <c r="H6014" s="1" t="s">
        <v>32</v>
      </c>
      <c r="I6014" s="1" t="s">
        <v>33</v>
      </c>
      <c r="J6014" s="1">
        <v>4</v>
      </c>
      <c r="K6014" s="2">
        <v>315</v>
      </c>
      <c r="L6014" s="2">
        <f>IF(ISBLANK(K6014),_xlfn.XLOOKUP(U6014,'[1]AVG PRICE'!E:E,'[1]AVG PRICE'!D:D,""),[1]listings!K6014)</f>
        <v>315</v>
      </c>
      <c r="M6014" s="1">
        <v>2</v>
      </c>
      <c r="N6014" s="1">
        <v>365</v>
      </c>
      <c r="O6014" s="1">
        <v>1</v>
      </c>
      <c r="P6014" s="2">
        <f t="shared" si="186"/>
        <v>57802.5</v>
      </c>
      <c r="Q6014" s="1">
        <v>5</v>
      </c>
      <c r="R6014" s="1">
        <f>IF(ISBLANK(S6014),_xlfn.XLOOKUP(V6014,'[1]AVG REVIEWS'!E:E,'[1]AVG REVIEWS'!D:D,""),[1]listings!S6014)</f>
        <v>0.2</v>
      </c>
      <c r="S6014" s="1">
        <v>0.2</v>
      </c>
      <c r="T6014" s="1">
        <f>IF(ISBLANK(Q6014),_xlfn.XLOOKUP(W6014,'[1]AVG SCORE'!F:F,'[1]AVG SCORE'!E:E,""),[1]listings!Q6014)</f>
        <v>5</v>
      </c>
      <c r="U6014" s="1" t="str">
        <f t="shared" si="187"/>
        <v>Ludwigsvorstadt-IsarvorstadtEntire home/apt4</v>
      </c>
      <c r="V6014" s="1" t="str">
        <f>[1]listings!H6014&amp;[1]listings!I6014&amp;[1]listings!G6014</f>
        <v>Entire rental unitEntire home/aptLudwigsvorstadt-Isarvorstadt</v>
      </c>
      <c r="W6014" s="1" t="str">
        <f>[1]listings!G6014&amp;[1]listings!H6014&amp;[1]listings!I6014&amp;[1]listings!J6014</f>
        <v>Ludwigsvorstadt-IsarvorstadtEntire rental unitEntire home/apt4</v>
      </c>
      <c r="X6014" s="38">
        <v>48.166435351564601</v>
      </c>
      <c r="Y6014" s="38">
        <v>11.578531512555401</v>
      </c>
    </row>
    <row r="6015" spans="1:25" ht="16" x14ac:dyDescent="0.2">
      <c r="A6015" s="4" t="s">
        <v>11458</v>
      </c>
      <c r="B6015" s="1" t="s">
        <v>11459</v>
      </c>
      <c r="C6015" s="1">
        <v>598379955</v>
      </c>
      <c r="D6015" s="1" t="s">
        <v>11460</v>
      </c>
      <c r="E6015" s="3">
        <v>45530</v>
      </c>
      <c r="F6015" s="1">
        <v>2</v>
      </c>
      <c r="G6015" s="1" t="s">
        <v>56</v>
      </c>
      <c r="H6015" s="1" t="s">
        <v>51</v>
      </c>
      <c r="I6015" s="1" t="s">
        <v>47</v>
      </c>
      <c r="J6015" s="1">
        <v>2</v>
      </c>
      <c r="K6015" s="2">
        <v>150</v>
      </c>
      <c r="L6015" s="2">
        <f>IF(ISBLANK(K6015),_xlfn.XLOOKUP(U6015,'[1]AVG PRICE'!E:E,'[1]AVG PRICE'!D:D,""),[1]listings!K6015)</f>
        <v>150</v>
      </c>
      <c r="M6015" s="1">
        <v>1</v>
      </c>
      <c r="N6015" s="1">
        <v>365</v>
      </c>
      <c r="O6015" s="1">
        <v>0</v>
      </c>
      <c r="P6015" s="2">
        <f t="shared" si="186"/>
        <v>27450</v>
      </c>
      <c r="R6015" s="1">
        <f>IF(ISBLANK(S6015),_xlfn.XLOOKUP(V6015,'[1]AVG REVIEWS'!E:E,'[1]AVG REVIEWS'!D:D,""),[1]listings!S6015)</f>
        <v>1.0175324675324677</v>
      </c>
      <c r="T6015" s="1">
        <f>IF(ISBLANK(Q6015),_xlfn.XLOOKUP(W6015,'[1]AVG SCORE'!F:F,'[1]AVG SCORE'!E:E,""),[1]listings!Q6015)</f>
        <v>4.8551111111111105</v>
      </c>
      <c r="U6015" s="1" t="str">
        <f t="shared" si="187"/>
        <v>Neuhausen-NymphenburgPrivate room2</v>
      </c>
      <c r="V6015" s="1" t="str">
        <f>[1]listings!H6015&amp;[1]listings!I6015&amp;[1]listings!G6015</f>
        <v>Private room in rental unitPrivate roomNeuhausen-Nymphenburg</v>
      </c>
      <c r="W6015" s="1" t="str">
        <f>[1]listings!G6015&amp;[1]listings!H6015&amp;[1]listings!I6015&amp;[1]listings!J6015</f>
        <v>Neuhausen-NymphenburgPrivate room in rental unitPrivate room2</v>
      </c>
      <c r="X6015" s="38">
        <v>48.099201999999998</v>
      </c>
      <c r="Y6015" s="38">
        <v>11.509999499999999</v>
      </c>
    </row>
    <row r="6016" spans="1:25" ht="16" x14ac:dyDescent="0.2">
      <c r="A6016" s="4" t="s">
        <v>11461</v>
      </c>
      <c r="B6016" s="1" t="s">
        <v>11462</v>
      </c>
      <c r="C6016" s="1">
        <v>138861140</v>
      </c>
      <c r="D6016" s="1" t="s">
        <v>496</v>
      </c>
      <c r="E6016" s="3">
        <v>42922</v>
      </c>
      <c r="F6016" s="1">
        <v>1</v>
      </c>
      <c r="G6016" s="1" t="s">
        <v>226</v>
      </c>
      <c r="H6016" s="1" t="s">
        <v>32</v>
      </c>
      <c r="I6016" s="1" t="s">
        <v>33</v>
      </c>
      <c r="J6016" s="1">
        <v>3</v>
      </c>
      <c r="K6016" s="2">
        <v>100</v>
      </c>
      <c r="L6016" s="2">
        <f>IF(ISBLANK(K6016),_xlfn.XLOOKUP(U6016,'[1]AVG PRICE'!E:E,'[1]AVG PRICE'!D:D,""),[1]listings!K6016)</f>
        <v>100</v>
      </c>
      <c r="M6016" s="1">
        <v>2</v>
      </c>
      <c r="N6016" s="1">
        <v>365</v>
      </c>
      <c r="O6016" s="1">
        <v>2</v>
      </c>
      <c r="P6016" s="2">
        <f t="shared" si="186"/>
        <v>18350</v>
      </c>
      <c r="Q6016" s="1">
        <v>5</v>
      </c>
      <c r="R6016" s="1">
        <f>IF(ISBLANK(S6016),_xlfn.XLOOKUP(V6016,'[1]AVG REVIEWS'!E:E,'[1]AVG REVIEWS'!D:D,""),[1]listings!S6016)</f>
        <v>0.35</v>
      </c>
      <c r="S6016" s="1">
        <v>0.35</v>
      </c>
      <c r="T6016" s="1">
        <f>IF(ISBLANK(Q6016),_xlfn.XLOOKUP(W6016,'[1]AVG SCORE'!F:F,'[1]AVG SCORE'!E:E,""),[1]listings!Q6016)</f>
        <v>5</v>
      </c>
      <c r="U6016" s="1" t="str">
        <f t="shared" si="187"/>
        <v>LaimEntire home/apt3</v>
      </c>
      <c r="V6016" s="1" t="str">
        <f>[1]listings!H6016&amp;[1]listings!I6016&amp;[1]listings!G6016</f>
        <v>Entire rental unitEntire home/aptLaim</v>
      </c>
      <c r="W6016" s="1" t="str">
        <f>[1]listings!G6016&amp;[1]listings!H6016&amp;[1]listings!I6016&amp;[1]listings!J6016</f>
        <v>LaimEntire rental unitEntire home/apt3</v>
      </c>
      <c r="X6016" s="38">
        <v>48.123460000000001</v>
      </c>
      <c r="Y6016" s="38">
        <v>11.536339999999999</v>
      </c>
    </row>
    <row r="6017" spans="1:25" ht="16" x14ac:dyDescent="0.2">
      <c r="A6017" s="4" t="s">
        <v>11463</v>
      </c>
      <c r="B6017" s="1" t="s">
        <v>11464</v>
      </c>
      <c r="C6017" s="1">
        <v>126877870</v>
      </c>
      <c r="D6017" s="1" t="s">
        <v>11465</v>
      </c>
      <c r="E6017" s="3">
        <v>42846</v>
      </c>
      <c r="F6017" s="1">
        <v>1</v>
      </c>
      <c r="G6017" s="1" t="s">
        <v>71</v>
      </c>
      <c r="H6017" s="1" t="s">
        <v>148</v>
      </c>
      <c r="I6017" s="1" t="s">
        <v>33</v>
      </c>
      <c r="J6017" s="1">
        <v>5</v>
      </c>
      <c r="K6017" s="2">
        <v>252</v>
      </c>
      <c r="L6017" s="2">
        <f>IF(ISBLANK(K6017),_xlfn.XLOOKUP(U6017,'[1]AVG PRICE'!E:E,'[1]AVG PRICE'!D:D,""),[1]listings!K6017)</f>
        <v>252</v>
      </c>
      <c r="M6017" s="1">
        <v>2</v>
      </c>
      <c r="N6017" s="1">
        <v>365</v>
      </c>
      <c r="O6017" s="1">
        <v>4</v>
      </c>
      <c r="P6017" s="2">
        <f t="shared" si="186"/>
        <v>46242</v>
      </c>
      <c r="Q6017" s="1">
        <v>5</v>
      </c>
      <c r="R6017" s="1">
        <f>IF(ISBLANK(S6017),_xlfn.XLOOKUP(V6017,'[1]AVG REVIEWS'!E:E,'[1]AVG REVIEWS'!D:D,""),[1]listings!S6017)</f>
        <v>0.67</v>
      </c>
      <c r="S6017" s="1">
        <v>0.67</v>
      </c>
      <c r="T6017" s="1">
        <f>IF(ISBLANK(Q6017),_xlfn.XLOOKUP(W6017,'[1]AVG SCORE'!F:F,'[1]AVG SCORE'!E:E,""),[1]listings!Q6017)</f>
        <v>5</v>
      </c>
      <c r="U6017" s="1" t="str">
        <f t="shared" si="187"/>
        <v>Ludwigsvorstadt-IsarvorstadtEntire home/apt5</v>
      </c>
      <c r="V6017" s="1" t="str">
        <f>[1]listings!H6017&amp;[1]listings!I6017&amp;[1]listings!G6017</f>
        <v>Entire homeEntire home/aptLudwigsvorstadt-Isarvorstadt</v>
      </c>
      <c r="W6017" s="1" t="str">
        <f>[1]listings!G6017&amp;[1]listings!H6017&amp;[1]listings!I6017&amp;[1]listings!J6017</f>
        <v>Ludwigsvorstadt-IsarvorstadtEntire homeEntire home/apt5</v>
      </c>
      <c r="X6017" s="38">
        <v>48.171803287105298</v>
      </c>
      <c r="Y6017" s="38">
        <v>11.582584865391301</v>
      </c>
    </row>
    <row r="6018" spans="1:25" ht="16" x14ac:dyDescent="0.2">
      <c r="A6018" s="4" t="s">
        <v>11466</v>
      </c>
      <c r="B6018" s="1" t="s">
        <v>11467</v>
      </c>
      <c r="C6018" s="1">
        <v>14629406</v>
      </c>
      <c r="D6018" s="1" t="s">
        <v>11468</v>
      </c>
      <c r="E6018" s="3">
        <v>41752</v>
      </c>
      <c r="F6018" s="1">
        <v>1</v>
      </c>
      <c r="G6018" s="1" t="s">
        <v>71</v>
      </c>
      <c r="H6018" s="1" t="s">
        <v>32</v>
      </c>
      <c r="I6018" s="1" t="s">
        <v>33</v>
      </c>
      <c r="J6018" s="1">
        <v>3</v>
      </c>
      <c r="L6018" s="2">
        <f>IF(ISBLANK(K6018),_xlfn.XLOOKUP(U6018,'[1]AVG PRICE'!E:E,'[1]AVG PRICE'!D:D,""),[1]listings!K6018)</f>
        <v>173</v>
      </c>
      <c r="M6018" s="1">
        <v>1</v>
      </c>
      <c r="N6018" s="1">
        <v>365</v>
      </c>
      <c r="O6018" s="1">
        <v>1</v>
      </c>
      <c r="P6018" s="2">
        <f t="shared" ref="P6018:P6081" si="188">L6018*(N6018+M6018)/2</f>
        <v>31659</v>
      </c>
      <c r="Q6018" s="1">
        <v>5</v>
      </c>
      <c r="R6018" s="1">
        <f>IF(ISBLANK(S6018),_xlfn.XLOOKUP(V6018,'[1]AVG REVIEWS'!E:E,'[1]AVG REVIEWS'!D:D,""),[1]listings!S6018)</f>
        <v>0.17</v>
      </c>
      <c r="S6018" s="1">
        <v>0.17</v>
      </c>
      <c r="T6018" s="1">
        <f>IF(ISBLANK(Q6018),_xlfn.XLOOKUP(W6018,'[1]AVG SCORE'!F:F,'[1]AVG SCORE'!E:E,""),[1]listings!Q6018)</f>
        <v>5</v>
      </c>
      <c r="U6018" s="1" t="str">
        <f t="shared" ref="U6018:U6081" si="189">G6018&amp;I6018&amp;J6018</f>
        <v>Ludwigsvorstadt-IsarvorstadtEntire home/apt3</v>
      </c>
      <c r="V6018" s="1" t="str">
        <f>[1]listings!H6018&amp;[1]listings!I6018&amp;[1]listings!G6018</f>
        <v>Entire rental unitEntire home/aptLudwigsvorstadt-Isarvorstadt</v>
      </c>
      <c r="W6018" s="1" t="str">
        <f>[1]listings!G6018&amp;[1]listings!H6018&amp;[1]listings!I6018&amp;[1]listings!J6018</f>
        <v>Ludwigsvorstadt-IsarvorstadtEntire rental unitEntire home/apt3</v>
      </c>
      <c r="X6018" s="38">
        <v>48.089080000000003</v>
      </c>
      <c r="Y6018" s="38">
        <v>11.61373</v>
      </c>
    </row>
    <row r="6019" spans="1:25" ht="16" x14ac:dyDescent="0.2">
      <c r="A6019" s="4" t="s">
        <v>11469</v>
      </c>
      <c r="B6019" s="1" t="s">
        <v>11470</v>
      </c>
      <c r="C6019" s="1">
        <v>36406277</v>
      </c>
      <c r="D6019" s="1" t="s">
        <v>3538</v>
      </c>
      <c r="E6019" s="3">
        <v>42177</v>
      </c>
      <c r="F6019" s="1">
        <v>4</v>
      </c>
      <c r="G6019" s="1" t="s">
        <v>179</v>
      </c>
      <c r="H6019" s="1" t="s">
        <v>32</v>
      </c>
      <c r="I6019" s="1" t="s">
        <v>33</v>
      </c>
      <c r="J6019" s="1">
        <v>4</v>
      </c>
      <c r="K6019" s="2">
        <v>968</v>
      </c>
      <c r="L6019" s="2">
        <f>IF(ISBLANK(K6019),_xlfn.XLOOKUP(U6019,'[1]AVG PRICE'!E:E,'[1]AVG PRICE'!D:D,""),[1]listings!K6019)</f>
        <v>968</v>
      </c>
      <c r="M6019" s="1">
        <v>1</v>
      </c>
      <c r="N6019" s="1">
        <v>365</v>
      </c>
      <c r="O6019" s="1">
        <v>0</v>
      </c>
      <c r="P6019" s="2">
        <f t="shared" si="188"/>
        <v>177144</v>
      </c>
      <c r="R6019" s="1">
        <f>IF(ISBLANK(S6019),_xlfn.XLOOKUP(V6019,'[1]AVG REVIEWS'!E:E,'[1]AVG REVIEWS'!D:D,""),[1]listings!S6019)</f>
        <v>0.91663934426229532</v>
      </c>
      <c r="T6019" s="1">
        <f>IF(ISBLANK(Q6019),_xlfn.XLOOKUP(W6019,'[1]AVG SCORE'!F:F,'[1]AVG SCORE'!E:E,""),[1]listings!Q6019)</f>
        <v>4.864642857142857</v>
      </c>
      <c r="U6019" s="1" t="str">
        <f t="shared" si="189"/>
        <v>Altstadt-LehelEntire home/apt4</v>
      </c>
      <c r="V6019" s="1" t="str">
        <f>[1]listings!H6019&amp;[1]listings!I6019&amp;[1]listings!G6019</f>
        <v>Entire rental unitEntire home/aptAltstadt-Lehel</v>
      </c>
      <c r="W6019" s="1" t="str">
        <f>[1]listings!G6019&amp;[1]listings!H6019&amp;[1]listings!I6019&amp;[1]listings!J6019</f>
        <v>Altstadt-LehelEntire rental unitEntire home/apt4</v>
      </c>
      <c r="X6019" s="38">
        <v>48.090359999999997</v>
      </c>
      <c r="Y6019" s="38">
        <v>11.62959</v>
      </c>
    </row>
    <row r="6020" spans="1:25" ht="16" x14ac:dyDescent="0.2">
      <c r="A6020" s="4" t="s">
        <v>11471</v>
      </c>
      <c r="B6020" s="1" t="s">
        <v>4485</v>
      </c>
      <c r="C6020" s="1">
        <v>243350482</v>
      </c>
      <c r="D6020" s="1" t="s">
        <v>563</v>
      </c>
      <c r="E6020" s="3">
        <v>43511</v>
      </c>
      <c r="F6020" s="1">
        <v>1</v>
      </c>
      <c r="G6020" s="1" t="s">
        <v>59</v>
      </c>
      <c r="H6020" s="1" t="s">
        <v>32</v>
      </c>
      <c r="I6020" s="1" t="s">
        <v>33</v>
      </c>
      <c r="J6020" s="1">
        <v>4</v>
      </c>
      <c r="L6020" s="2">
        <f>IF(ISBLANK(K6020),_xlfn.XLOOKUP(U6020,'[1]AVG PRICE'!E:E,'[1]AVG PRICE'!D:D,""),[1]listings!K6020)</f>
        <v>316.26086956521738</v>
      </c>
      <c r="M6020" s="1">
        <v>1</v>
      </c>
      <c r="N6020" s="1">
        <v>3</v>
      </c>
      <c r="O6020" s="1">
        <v>0</v>
      </c>
      <c r="P6020" s="2">
        <f t="shared" si="188"/>
        <v>632.52173913043475</v>
      </c>
      <c r="R6020" s="1">
        <f>IF(ISBLANK(S6020),_xlfn.XLOOKUP(V6020,'[1]AVG REVIEWS'!E:E,'[1]AVG REVIEWS'!D:D,""),[1]listings!S6020)</f>
        <v>0.6728448275862069</v>
      </c>
      <c r="T6020" s="1">
        <f>IF(ISBLANK(Q6020),_xlfn.XLOOKUP(W6020,'[1]AVG SCORE'!F:F,'[1]AVG SCORE'!E:E,""),[1]listings!Q6020)</f>
        <v>4.7577142857142851</v>
      </c>
      <c r="U6020" s="1" t="str">
        <f t="shared" si="189"/>
        <v>Schwanthalerh√∂heEntire home/apt4</v>
      </c>
      <c r="V6020" s="1" t="str">
        <f>[1]listings!H6020&amp;[1]listings!I6020&amp;[1]listings!G6020</f>
        <v>Entire rental unitEntire home/aptSchwanthalerh√∂he</v>
      </c>
      <c r="W6020" s="1" t="str">
        <f>[1]listings!G6020&amp;[1]listings!H6020&amp;[1]listings!I6020&amp;[1]listings!J6020</f>
        <v>Schwanthalerh√∂heEntire rental unitEntire home/apt4</v>
      </c>
      <c r="X6020" s="38">
        <v>48.128540000000001</v>
      </c>
      <c r="Y6020" s="38">
        <v>11.51516</v>
      </c>
    </row>
    <row r="6021" spans="1:25" ht="16" x14ac:dyDescent="0.2">
      <c r="A6021" s="4" t="s">
        <v>11472</v>
      </c>
      <c r="B6021" s="1" t="s">
        <v>11473</v>
      </c>
      <c r="C6021" s="1">
        <v>28649018</v>
      </c>
      <c r="D6021" s="1" t="s">
        <v>73</v>
      </c>
      <c r="E6021" s="3">
        <v>42065</v>
      </c>
      <c r="F6021" s="1">
        <v>1</v>
      </c>
      <c r="G6021" s="1" t="s">
        <v>39</v>
      </c>
      <c r="H6021" s="1" t="s">
        <v>32</v>
      </c>
      <c r="I6021" s="1" t="s">
        <v>33</v>
      </c>
      <c r="J6021" s="1">
        <v>2</v>
      </c>
      <c r="K6021" s="2">
        <v>350</v>
      </c>
      <c r="L6021" s="2">
        <f>IF(ISBLANK(K6021),_xlfn.XLOOKUP(U6021,'[1]AVG PRICE'!E:E,'[1]AVG PRICE'!D:D,""),[1]listings!K6021)</f>
        <v>350</v>
      </c>
      <c r="M6021" s="1">
        <v>1</v>
      </c>
      <c r="N6021" s="1">
        <v>365</v>
      </c>
      <c r="O6021" s="1">
        <v>0</v>
      </c>
      <c r="P6021" s="2">
        <f t="shared" si="188"/>
        <v>64050</v>
      </c>
      <c r="R6021" s="1">
        <f>IF(ISBLANK(S6021),_xlfn.XLOOKUP(V6021,'[1]AVG REVIEWS'!E:E,'[1]AVG REVIEWS'!D:D,""),[1]listings!S6021)</f>
        <v>0.90774086378737473</v>
      </c>
      <c r="T6021" s="1">
        <f>IF(ISBLANK(Q6021),_xlfn.XLOOKUP(W6021,'[1]AVG SCORE'!F:F,'[1]AVG SCORE'!E:E,""),[1]listings!Q6021)</f>
        <v>4.8045098039215679</v>
      </c>
      <c r="U6021" s="1" t="str">
        <f t="shared" si="189"/>
        <v>MaxvorstadtEntire home/apt2</v>
      </c>
      <c r="V6021" s="1" t="str">
        <f>[1]listings!H6021&amp;[1]listings!I6021&amp;[1]listings!G6021</f>
        <v>Entire rental unitEntire home/aptMaxvorstadt</v>
      </c>
      <c r="W6021" s="1" t="str">
        <f>[1]listings!G6021&amp;[1]listings!H6021&amp;[1]listings!I6021&amp;[1]listings!J6021</f>
        <v>MaxvorstadtEntire rental unitEntire home/apt2</v>
      </c>
      <c r="X6021" s="38">
        <v>48.128333702752698</v>
      </c>
      <c r="Y6021" s="38">
        <v>11.677447664451501</v>
      </c>
    </row>
    <row r="6022" spans="1:25" ht="16" x14ac:dyDescent="0.2">
      <c r="A6022" s="4" t="s">
        <v>11474</v>
      </c>
      <c r="B6022" s="1" t="s">
        <v>11475</v>
      </c>
      <c r="C6022" s="1">
        <v>227306740</v>
      </c>
      <c r="D6022" s="1" t="s">
        <v>11476</v>
      </c>
      <c r="E6022" s="3">
        <v>43428</v>
      </c>
      <c r="F6022" s="1">
        <v>1</v>
      </c>
      <c r="G6022" s="1" t="s">
        <v>50</v>
      </c>
      <c r="H6022" s="1" t="s">
        <v>32</v>
      </c>
      <c r="I6022" s="1" t="s">
        <v>33</v>
      </c>
      <c r="J6022" s="1">
        <v>3</v>
      </c>
      <c r="L6022" s="2">
        <f>IF(ISBLANK(K6022),_xlfn.XLOOKUP(U6022,'[1]AVG PRICE'!E:E,'[1]AVG PRICE'!D:D,""),[1]listings!K6022)</f>
        <v>131.9655172413793</v>
      </c>
      <c r="M6022" s="1">
        <v>29</v>
      </c>
      <c r="N6022" s="1">
        <v>1125</v>
      </c>
      <c r="O6022" s="1">
        <v>0</v>
      </c>
      <c r="P6022" s="2">
        <f t="shared" si="188"/>
        <v>76144.103448275855</v>
      </c>
      <c r="R6022" s="1">
        <f>IF(ISBLANK(S6022),_xlfn.XLOOKUP(V6022,'[1]AVG REVIEWS'!E:E,'[1]AVG REVIEWS'!D:D,""),[1]listings!S6022)</f>
        <v>0.66483568075117372</v>
      </c>
      <c r="T6022" s="1">
        <f>IF(ISBLANK(Q6022),_xlfn.XLOOKUP(W6022,'[1]AVG SCORE'!F:F,'[1]AVG SCORE'!E:E,""),[1]listings!Q6022)</f>
        <v>4.8341176470588243</v>
      </c>
      <c r="U6022" s="1" t="str">
        <f t="shared" si="189"/>
        <v>Schwabing-WestEntire home/apt3</v>
      </c>
      <c r="V6022" s="1" t="str">
        <f>[1]listings!H6022&amp;[1]listings!I6022&amp;[1]listings!G6022</f>
        <v>Entire rental unitEntire home/aptSchwabing-West</v>
      </c>
      <c r="W6022" s="1" t="str">
        <f>[1]listings!G6022&amp;[1]listings!H6022&amp;[1]listings!I6022&amp;[1]listings!J6022</f>
        <v>Schwabing-WestEntire rental unitEntire home/apt3</v>
      </c>
      <c r="X6022" s="38">
        <v>48.128579808511297</v>
      </c>
      <c r="Y6022" s="38">
        <v>11.677027193891201</v>
      </c>
    </row>
    <row r="6023" spans="1:25" ht="16" x14ac:dyDescent="0.2">
      <c r="A6023" s="4" t="s">
        <v>11477</v>
      </c>
      <c r="B6023" s="1" t="s">
        <v>11478</v>
      </c>
      <c r="C6023" s="1">
        <v>598509198</v>
      </c>
      <c r="D6023" s="1" t="s">
        <v>1797</v>
      </c>
      <c r="E6023" s="3">
        <v>45531</v>
      </c>
      <c r="F6023" s="1">
        <v>3</v>
      </c>
      <c r="G6023" s="1" t="s">
        <v>651</v>
      </c>
      <c r="H6023" s="1" t="s">
        <v>51</v>
      </c>
      <c r="I6023" s="1" t="s">
        <v>47</v>
      </c>
      <c r="J6023" s="1">
        <v>3</v>
      </c>
      <c r="K6023" s="2">
        <v>34</v>
      </c>
      <c r="L6023" s="2">
        <f>IF(ISBLANK(K6023),_xlfn.XLOOKUP(U6023,'[1]AVG PRICE'!E:E,'[1]AVG PRICE'!D:D,""),[1]listings!K6023)</f>
        <v>34</v>
      </c>
      <c r="M6023" s="1">
        <v>2</v>
      </c>
      <c r="N6023" s="1">
        <v>36</v>
      </c>
      <c r="O6023" s="1">
        <v>8</v>
      </c>
      <c r="P6023" s="2">
        <f t="shared" si="188"/>
        <v>646</v>
      </c>
      <c r="Q6023" s="1">
        <v>4.88</v>
      </c>
      <c r="R6023" s="1">
        <f>IF(ISBLANK(S6023),_xlfn.XLOOKUP(V6023,'[1]AVG REVIEWS'!E:E,'[1]AVG REVIEWS'!D:D,""),[1]listings!S6023)</f>
        <v>3.87</v>
      </c>
      <c r="S6023" s="1">
        <v>3.87</v>
      </c>
      <c r="T6023" s="1">
        <f>IF(ISBLANK(Q6023),_xlfn.XLOOKUP(W6023,'[1]AVG SCORE'!F:F,'[1]AVG SCORE'!E:E,""),[1]listings!Q6023)</f>
        <v>4.88</v>
      </c>
      <c r="U6023" s="1" t="str">
        <f t="shared" si="189"/>
        <v>Aubing-Lochhausen-LangwiedPrivate room3</v>
      </c>
      <c r="V6023" s="1" t="str">
        <f>[1]listings!H6023&amp;[1]listings!I6023&amp;[1]listings!G6023</f>
        <v>Private room in rental unitPrivate roomAubing-Lochhausen-Langwied</v>
      </c>
      <c r="W6023" s="1" t="str">
        <f>[1]listings!G6023&amp;[1]listings!H6023&amp;[1]listings!I6023&amp;[1]listings!J6023</f>
        <v>Aubing-Lochhausen-LangwiedPrivate room in rental unitPrivate room3</v>
      </c>
      <c r="X6023" s="38">
        <v>48.129869999999997</v>
      </c>
      <c r="Y6023" s="38">
        <v>11.67736</v>
      </c>
    </row>
    <row r="6024" spans="1:25" ht="16" x14ac:dyDescent="0.2">
      <c r="A6024" s="4" t="s">
        <v>11479</v>
      </c>
      <c r="B6024" s="1" t="s">
        <v>11480</v>
      </c>
      <c r="C6024" s="1">
        <v>598514987</v>
      </c>
      <c r="D6024" s="1" t="s">
        <v>785</v>
      </c>
      <c r="E6024" s="3">
        <v>45531</v>
      </c>
      <c r="F6024" s="1">
        <v>1</v>
      </c>
      <c r="G6024" s="1" t="s">
        <v>102</v>
      </c>
      <c r="H6024" s="1" t="s">
        <v>51</v>
      </c>
      <c r="I6024" s="1" t="s">
        <v>47</v>
      </c>
      <c r="J6024" s="1">
        <v>2</v>
      </c>
      <c r="K6024" s="2">
        <v>62</v>
      </c>
      <c r="L6024" s="2">
        <f>IF(ISBLANK(K6024),_xlfn.XLOOKUP(U6024,'[1]AVG PRICE'!E:E,'[1]AVG PRICE'!D:D,""),[1]listings!K6024)</f>
        <v>62</v>
      </c>
      <c r="M6024" s="1">
        <v>1.4</v>
      </c>
      <c r="N6024" s="1">
        <v>22</v>
      </c>
      <c r="O6024" s="1">
        <v>5</v>
      </c>
      <c r="P6024" s="2">
        <f t="shared" si="188"/>
        <v>725.4</v>
      </c>
      <c r="Q6024" s="1">
        <v>5</v>
      </c>
      <c r="R6024" s="1">
        <f>IF(ISBLANK(S6024),_xlfn.XLOOKUP(V6024,'[1]AVG REVIEWS'!E:E,'[1]AVG REVIEWS'!D:D,""),[1]listings!S6024)</f>
        <v>0.85</v>
      </c>
      <c r="S6024" s="1">
        <v>0.85</v>
      </c>
      <c r="T6024" s="1">
        <f>IF(ISBLANK(Q6024),_xlfn.XLOOKUP(W6024,'[1]AVG SCORE'!F:F,'[1]AVG SCORE'!E:E,""),[1]listings!Q6024)</f>
        <v>5</v>
      </c>
      <c r="U6024" s="1" t="str">
        <f t="shared" si="189"/>
        <v>ObergiesingPrivate room2</v>
      </c>
      <c r="V6024" s="1" t="str">
        <f>[1]listings!H6024&amp;[1]listings!I6024&amp;[1]listings!G6024</f>
        <v>Private room in rental unitPrivate roomObergiesing</v>
      </c>
      <c r="W6024" s="1" t="str">
        <f>[1]listings!G6024&amp;[1]listings!H6024&amp;[1]listings!I6024&amp;[1]listings!J6024</f>
        <v>ObergiesingPrivate room in rental unitPrivate room2</v>
      </c>
      <c r="X6024" s="38">
        <v>48.137169999999998</v>
      </c>
      <c r="Y6024" s="38">
        <v>11.57122</v>
      </c>
    </row>
    <row r="6025" spans="1:25" ht="16" x14ac:dyDescent="0.2">
      <c r="A6025" s="4" t="s">
        <v>11481</v>
      </c>
      <c r="B6025" s="1" t="s">
        <v>11482</v>
      </c>
      <c r="C6025" s="1">
        <v>120345549</v>
      </c>
      <c r="D6025" s="1" t="s">
        <v>2072</v>
      </c>
      <c r="E6025" s="3">
        <v>42806</v>
      </c>
      <c r="F6025" s="1">
        <v>3</v>
      </c>
      <c r="G6025" s="1" t="s">
        <v>145</v>
      </c>
      <c r="H6025" s="1" t="s">
        <v>46</v>
      </c>
      <c r="I6025" s="1" t="s">
        <v>47</v>
      </c>
      <c r="J6025" s="1">
        <v>3</v>
      </c>
      <c r="K6025" s="2">
        <v>81</v>
      </c>
      <c r="L6025" s="2">
        <f>IF(ISBLANK(K6025),_xlfn.XLOOKUP(U6025,'[1]AVG PRICE'!E:E,'[1]AVG PRICE'!D:D,""),[1]listings!K6025)</f>
        <v>81</v>
      </c>
      <c r="M6025" s="1">
        <v>1</v>
      </c>
      <c r="N6025" s="1">
        <v>45</v>
      </c>
      <c r="O6025" s="1">
        <v>2</v>
      </c>
      <c r="P6025" s="2">
        <f t="shared" si="188"/>
        <v>1863</v>
      </c>
      <c r="Q6025" s="1">
        <v>5</v>
      </c>
      <c r="R6025" s="1">
        <f>IF(ISBLANK(S6025),_xlfn.XLOOKUP(V6025,'[1]AVG REVIEWS'!E:E,'[1]AVG REVIEWS'!D:D,""),[1]listings!S6025)</f>
        <v>0.43</v>
      </c>
      <c r="S6025" s="1">
        <v>0.43</v>
      </c>
      <c r="T6025" s="1">
        <f>IF(ISBLANK(Q6025),_xlfn.XLOOKUP(W6025,'[1]AVG SCORE'!F:F,'[1]AVG SCORE'!E:E,""),[1]listings!Q6025)</f>
        <v>5</v>
      </c>
      <c r="U6025" s="1" t="str">
        <f t="shared" si="189"/>
        <v>Feldmoching-HasenberglPrivate room3</v>
      </c>
      <c r="V6025" s="1" t="str">
        <f>[1]listings!H6025&amp;[1]listings!I6025&amp;[1]listings!G6025</f>
        <v>Private room in homePrivate roomFeldmoching-Hasenbergl</v>
      </c>
      <c r="W6025" s="1" t="str">
        <f>[1]listings!G6025&amp;[1]listings!H6025&amp;[1]listings!I6025&amp;[1]listings!J6025</f>
        <v>Feldmoching-HasenberglPrivate room in homePrivate room3</v>
      </c>
      <c r="X6025" s="38">
        <v>48.167900000000003</v>
      </c>
      <c r="Y6025" s="38">
        <v>11.630319999999999</v>
      </c>
    </row>
    <row r="6026" spans="1:25" ht="16" x14ac:dyDescent="0.2">
      <c r="A6026" s="4" t="s">
        <v>11483</v>
      </c>
      <c r="B6026" s="1" t="s">
        <v>11484</v>
      </c>
      <c r="C6026" s="1">
        <v>477514096</v>
      </c>
      <c r="D6026" s="1" t="s">
        <v>6131</v>
      </c>
      <c r="E6026" s="3">
        <v>44804</v>
      </c>
      <c r="F6026" s="1">
        <v>12</v>
      </c>
      <c r="G6026" s="1" t="s">
        <v>74</v>
      </c>
      <c r="H6026" s="1" t="s">
        <v>32</v>
      </c>
      <c r="I6026" s="1" t="s">
        <v>33</v>
      </c>
      <c r="J6026" s="1">
        <v>4</v>
      </c>
      <c r="K6026" s="2">
        <v>600</v>
      </c>
      <c r="L6026" s="2">
        <f>IF(ISBLANK(K6026),_xlfn.XLOOKUP(U6026,'[1]AVG PRICE'!E:E,'[1]AVG PRICE'!D:D,""),[1]listings!K6026)</f>
        <v>600</v>
      </c>
      <c r="M6026" s="1">
        <v>1</v>
      </c>
      <c r="N6026" s="1">
        <v>365</v>
      </c>
      <c r="O6026" s="1">
        <v>0</v>
      </c>
      <c r="P6026" s="2">
        <f t="shared" si="188"/>
        <v>109800</v>
      </c>
      <c r="R6026" s="1">
        <f>IF(ISBLANK(S6026),_xlfn.XLOOKUP(V6026,'[1]AVG REVIEWS'!E:E,'[1]AVG REVIEWS'!D:D,""),[1]listings!S6026)</f>
        <v>0.58376146788990801</v>
      </c>
      <c r="T6026" s="1">
        <f>IF(ISBLANK(Q6026),_xlfn.XLOOKUP(W6026,'[1]AVG SCORE'!F:F,'[1]AVG SCORE'!E:E,""),[1]listings!Q6026)</f>
        <v>4.7827272727272723</v>
      </c>
      <c r="U6026" s="1" t="str">
        <f t="shared" si="189"/>
        <v>SendlingEntire home/apt4</v>
      </c>
      <c r="V6026" s="1" t="str">
        <f>[1]listings!H6026&amp;[1]listings!I6026&amp;[1]listings!G6026</f>
        <v>Entire rental unitEntire home/aptSendling</v>
      </c>
      <c r="W6026" s="1" t="str">
        <f>[1]listings!G6026&amp;[1]listings!H6026&amp;[1]listings!I6026&amp;[1]listings!J6026</f>
        <v>SendlingEntire rental unitEntire home/apt4</v>
      </c>
      <c r="X6026" s="38">
        <v>48.102460000000001</v>
      </c>
      <c r="Y6026" s="38">
        <v>11.53969</v>
      </c>
    </row>
    <row r="6027" spans="1:25" ht="16" x14ac:dyDescent="0.2">
      <c r="A6027" s="4" t="s">
        <v>11485</v>
      </c>
      <c r="B6027" s="1" t="s">
        <v>11486</v>
      </c>
      <c r="C6027" s="1">
        <v>589580988</v>
      </c>
      <c r="D6027" s="1" t="s">
        <v>11487</v>
      </c>
      <c r="E6027" s="3">
        <v>45486</v>
      </c>
      <c r="F6027" s="1">
        <v>1</v>
      </c>
      <c r="G6027" s="1" t="s">
        <v>42</v>
      </c>
      <c r="H6027" s="1" t="s">
        <v>32</v>
      </c>
      <c r="I6027" s="1" t="s">
        <v>33</v>
      </c>
      <c r="J6027" s="1">
        <v>3</v>
      </c>
      <c r="K6027" s="2">
        <v>350</v>
      </c>
      <c r="L6027" s="2">
        <f>IF(ISBLANK(K6027),_xlfn.XLOOKUP(U6027,'[1]AVG PRICE'!E:E,'[1]AVG PRICE'!D:D,""),[1]listings!K6027)</f>
        <v>350</v>
      </c>
      <c r="M6027" s="1">
        <v>1</v>
      </c>
      <c r="N6027" s="1">
        <v>14</v>
      </c>
      <c r="O6027" s="1">
        <v>2</v>
      </c>
      <c r="P6027" s="2">
        <f t="shared" si="188"/>
        <v>2625</v>
      </c>
      <c r="Q6027" s="1">
        <v>4.5</v>
      </c>
      <c r="R6027" s="1">
        <f>IF(ISBLANK(S6027),_xlfn.XLOOKUP(V6027,'[1]AVG REVIEWS'!E:E,'[1]AVG REVIEWS'!D:D,""),[1]listings!S6027)</f>
        <v>0.35</v>
      </c>
      <c r="S6027" s="1">
        <v>0.35</v>
      </c>
      <c r="T6027" s="1">
        <f>IF(ISBLANK(Q6027),_xlfn.XLOOKUP(W6027,'[1]AVG SCORE'!F:F,'[1]AVG SCORE'!E:E,""),[1]listings!Q6027)</f>
        <v>4.5</v>
      </c>
      <c r="U6027" s="1" t="str">
        <f t="shared" si="189"/>
        <v>Pasing-ObermenzingEntire home/apt3</v>
      </c>
      <c r="V6027" s="1" t="str">
        <f>[1]listings!H6027&amp;[1]listings!I6027&amp;[1]listings!G6027</f>
        <v>Entire rental unitEntire home/aptPasing-Obermenzing</v>
      </c>
      <c r="W6027" s="1" t="str">
        <f>[1]listings!G6027&amp;[1]listings!H6027&amp;[1]listings!I6027&amp;[1]listings!J6027</f>
        <v>Pasing-ObermenzingEntire rental unitEntire home/apt3</v>
      </c>
      <c r="X6027" s="38">
        <v>48.137799999999999</v>
      </c>
      <c r="Y6027" s="38">
        <v>11.54542</v>
      </c>
    </row>
    <row r="6028" spans="1:25" ht="16" x14ac:dyDescent="0.2">
      <c r="A6028" s="4" t="s">
        <v>11488</v>
      </c>
      <c r="B6028" s="1" t="s">
        <v>11489</v>
      </c>
      <c r="C6028" s="1">
        <v>377192563</v>
      </c>
      <c r="D6028" s="1" t="s">
        <v>3318</v>
      </c>
      <c r="E6028" s="3">
        <v>44162</v>
      </c>
      <c r="F6028" s="1">
        <v>7</v>
      </c>
      <c r="G6028" s="1" t="s">
        <v>71</v>
      </c>
      <c r="H6028" s="1" t="s">
        <v>1021</v>
      </c>
      <c r="I6028" s="1" t="s">
        <v>33</v>
      </c>
      <c r="J6028" s="1">
        <v>2</v>
      </c>
      <c r="K6028" s="2">
        <v>137</v>
      </c>
      <c r="L6028" s="2">
        <f>IF(ISBLANK(K6028),_xlfn.XLOOKUP(U6028,'[1]AVG PRICE'!E:E,'[1]AVG PRICE'!D:D,""),[1]listings!K6028)</f>
        <v>137</v>
      </c>
      <c r="M6028" s="1">
        <v>1</v>
      </c>
      <c r="N6028" s="1">
        <v>999</v>
      </c>
      <c r="O6028" s="1">
        <v>18</v>
      </c>
      <c r="P6028" s="2">
        <f t="shared" si="188"/>
        <v>68500</v>
      </c>
      <c r="Q6028" s="1">
        <v>4.9400000000000004</v>
      </c>
      <c r="R6028" s="1">
        <f>IF(ISBLANK(S6028),_xlfn.XLOOKUP(V6028,'[1]AVG REVIEWS'!E:E,'[1]AVG REVIEWS'!D:D,""),[1]listings!S6028)</f>
        <v>3.88</v>
      </c>
      <c r="S6028" s="1">
        <v>3.88</v>
      </c>
      <c r="T6028" s="1">
        <f>IF(ISBLANK(Q6028),_xlfn.XLOOKUP(W6028,'[1]AVG SCORE'!F:F,'[1]AVG SCORE'!E:E,""),[1]listings!Q6028)</f>
        <v>4.9400000000000004</v>
      </c>
      <c r="U6028" s="1" t="str">
        <f t="shared" si="189"/>
        <v>Ludwigsvorstadt-IsarvorstadtEntire home/apt2</v>
      </c>
      <c r="V6028" s="1" t="str">
        <f>[1]listings!H6028&amp;[1]listings!I6028&amp;[1]listings!G6028</f>
        <v>Entire serviced apartmentEntire home/aptLudwigsvorstadt-Isarvorstadt</v>
      </c>
      <c r="W6028" s="1" t="str">
        <f>[1]listings!G6028&amp;[1]listings!H6028&amp;[1]listings!I6028&amp;[1]listings!J6028</f>
        <v>Ludwigsvorstadt-IsarvorstadtEntire serviced apartmentEntire home/apt2</v>
      </c>
      <c r="X6028" s="38">
        <v>48.183270608098198</v>
      </c>
      <c r="Y6028" s="38">
        <v>11.4696698586534</v>
      </c>
    </row>
    <row r="6029" spans="1:25" ht="16" x14ac:dyDescent="0.2">
      <c r="A6029" s="4" t="s">
        <v>11490</v>
      </c>
      <c r="B6029" s="1" t="s">
        <v>11491</v>
      </c>
      <c r="C6029" s="1">
        <v>598553260</v>
      </c>
      <c r="D6029" s="1" t="s">
        <v>76</v>
      </c>
      <c r="E6029" s="3">
        <v>45531</v>
      </c>
      <c r="F6029" s="1">
        <v>1</v>
      </c>
      <c r="G6029" s="1" t="s">
        <v>36</v>
      </c>
      <c r="H6029" s="1" t="s">
        <v>32</v>
      </c>
      <c r="I6029" s="1" t="s">
        <v>33</v>
      </c>
      <c r="J6029" s="1">
        <v>4</v>
      </c>
      <c r="K6029" s="2">
        <v>150</v>
      </c>
      <c r="L6029" s="2">
        <f>IF(ISBLANK(K6029),_xlfn.XLOOKUP(U6029,'[1]AVG PRICE'!E:E,'[1]AVG PRICE'!D:D,""),[1]listings!K6029)</f>
        <v>150</v>
      </c>
      <c r="M6029" s="1">
        <v>1</v>
      </c>
      <c r="N6029" s="1">
        <v>1125</v>
      </c>
      <c r="O6029" s="1">
        <v>3</v>
      </c>
      <c r="P6029" s="2">
        <f t="shared" si="188"/>
        <v>84450</v>
      </c>
      <c r="Q6029" s="1">
        <v>5</v>
      </c>
      <c r="R6029" s="1">
        <f>IF(ISBLANK(S6029),_xlfn.XLOOKUP(V6029,'[1]AVG REVIEWS'!E:E,'[1]AVG REVIEWS'!D:D,""),[1]listings!S6029)</f>
        <v>0.52</v>
      </c>
      <c r="S6029" s="1">
        <v>0.52</v>
      </c>
      <c r="T6029" s="1">
        <f>IF(ISBLANK(Q6029),_xlfn.XLOOKUP(W6029,'[1]AVG SCORE'!F:F,'[1]AVG SCORE'!E:E,""),[1]listings!Q6029)</f>
        <v>5</v>
      </c>
      <c r="U6029" s="1" t="str">
        <f t="shared" si="189"/>
        <v>Berg am LaimEntire home/apt4</v>
      </c>
      <c r="V6029" s="1" t="str">
        <f>[1]listings!H6029&amp;[1]listings!I6029&amp;[1]listings!G6029</f>
        <v>Entire rental unitEntire home/aptBerg am Laim</v>
      </c>
      <c r="W6029" s="1" t="str">
        <f>[1]listings!G6029&amp;[1]listings!H6029&amp;[1]listings!I6029&amp;[1]listings!J6029</f>
        <v>Berg am LaimEntire rental unitEntire home/apt4</v>
      </c>
      <c r="X6029" s="38">
        <v>48.157699999999998</v>
      </c>
      <c r="Y6029" s="38">
        <v>11.58042</v>
      </c>
    </row>
    <row r="6030" spans="1:25" ht="16" x14ac:dyDescent="0.2">
      <c r="A6030" s="4" t="s">
        <v>11492</v>
      </c>
      <c r="B6030" s="1" t="s">
        <v>11493</v>
      </c>
      <c r="C6030" s="1">
        <v>85264204</v>
      </c>
      <c r="D6030" s="1" t="s">
        <v>821</v>
      </c>
      <c r="E6030" s="3">
        <v>42573</v>
      </c>
      <c r="F6030" s="1">
        <v>1</v>
      </c>
      <c r="G6030" s="1" t="s">
        <v>364</v>
      </c>
      <c r="H6030" s="1" t="s">
        <v>32</v>
      </c>
      <c r="I6030" s="1" t="s">
        <v>33</v>
      </c>
      <c r="J6030" s="1">
        <v>4</v>
      </c>
      <c r="K6030" s="2">
        <v>235</v>
      </c>
      <c r="L6030" s="2">
        <f>IF(ISBLANK(K6030),_xlfn.XLOOKUP(U6030,'[1]AVG PRICE'!E:E,'[1]AVG PRICE'!D:D,""),[1]listings!K6030)</f>
        <v>235</v>
      </c>
      <c r="M6030" s="1">
        <v>1</v>
      </c>
      <c r="N6030" s="1">
        <v>21</v>
      </c>
      <c r="O6030" s="1">
        <v>2</v>
      </c>
      <c r="P6030" s="2">
        <f t="shared" si="188"/>
        <v>2585</v>
      </c>
      <c r="Q6030" s="1">
        <v>5</v>
      </c>
      <c r="R6030" s="1">
        <f>IF(ISBLANK(S6030),_xlfn.XLOOKUP(V6030,'[1]AVG REVIEWS'!E:E,'[1]AVG REVIEWS'!D:D,""),[1]listings!S6030)</f>
        <v>0.35</v>
      </c>
      <c r="S6030" s="1">
        <v>0.35</v>
      </c>
      <c r="T6030" s="1">
        <f>IF(ISBLANK(Q6030),_xlfn.XLOOKUP(W6030,'[1]AVG SCORE'!F:F,'[1]AVG SCORE'!E:E,""),[1]listings!Q6030)</f>
        <v>5</v>
      </c>
      <c r="U6030" s="1" t="str">
        <f t="shared" si="189"/>
        <v>Allach-UntermenzingEntire home/apt4</v>
      </c>
      <c r="V6030" s="1" t="str">
        <f>[1]listings!H6030&amp;[1]listings!I6030&amp;[1]listings!G6030</f>
        <v>Entire rental unitEntire home/aptAllach-Untermenzing</v>
      </c>
      <c r="W6030" s="1" t="str">
        <f>[1]listings!G6030&amp;[1]listings!H6030&amp;[1]listings!I6030&amp;[1]listings!J6030</f>
        <v>Allach-UntermenzingEntire rental unitEntire home/apt4</v>
      </c>
      <c r="X6030" s="38">
        <v>48.126669499999998</v>
      </c>
      <c r="Y6030" s="38">
        <v>11.593639599999999</v>
      </c>
    </row>
    <row r="6031" spans="1:25" ht="16" x14ac:dyDescent="0.2">
      <c r="A6031" s="4" t="s">
        <v>11494</v>
      </c>
      <c r="B6031" s="1" t="s">
        <v>11495</v>
      </c>
      <c r="C6031" s="1">
        <v>591830213</v>
      </c>
      <c r="D6031" s="1" t="s">
        <v>10838</v>
      </c>
      <c r="E6031" s="3">
        <v>45497</v>
      </c>
      <c r="F6031" s="1">
        <v>3</v>
      </c>
      <c r="G6031" s="1" t="s">
        <v>63</v>
      </c>
      <c r="H6031" s="1" t="s">
        <v>82</v>
      </c>
      <c r="I6031" s="1" t="s">
        <v>47</v>
      </c>
      <c r="J6031" s="1">
        <v>2</v>
      </c>
      <c r="K6031" s="2">
        <v>116</v>
      </c>
      <c r="L6031" s="2">
        <f>IF(ISBLANK(K6031),_xlfn.XLOOKUP(U6031,'[1]AVG PRICE'!E:E,'[1]AVG PRICE'!D:D,""),[1]listings!K6031)</f>
        <v>116</v>
      </c>
      <c r="M6031" s="1">
        <v>2</v>
      </c>
      <c r="N6031" s="1">
        <v>5</v>
      </c>
      <c r="O6031" s="1">
        <v>2</v>
      </c>
      <c r="P6031" s="2">
        <f t="shared" si="188"/>
        <v>406</v>
      </c>
      <c r="Q6031" s="1">
        <v>5</v>
      </c>
      <c r="R6031" s="1">
        <f>IF(ISBLANK(S6031),_xlfn.XLOOKUP(V6031,'[1]AVG REVIEWS'!E:E,'[1]AVG REVIEWS'!D:D,""),[1]listings!S6031)</f>
        <v>0.34</v>
      </c>
      <c r="S6031" s="1">
        <v>0.34</v>
      </c>
      <c r="T6031" s="1">
        <f>IF(ISBLANK(Q6031),_xlfn.XLOOKUP(W6031,'[1]AVG SCORE'!F:F,'[1]AVG SCORE'!E:E,""),[1]listings!Q6031)</f>
        <v>5</v>
      </c>
      <c r="U6031" s="1" t="str">
        <f t="shared" si="189"/>
        <v>BogenhausenPrivate room2</v>
      </c>
      <c r="V6031" s="1" t="str">
        <f>[1]listings!H6031&amp;[1]listings!I6031&amp;[1]listings!G6031</f>
        <v>Private room in condoPrivate roomBogenhausen</v>
      </c>
      <c r="W6031" s="1" t="str">
        <f>[1]listings!G6031&amp;[1]listings!H6031&amp;[1]listings!I6031&amp;[1]listings!J6031</f>
        <v>BogenhausenPrivate room in condoPrivate room2</v>
      </c>
      <c r="X6031" s="38">
        <v>48.200690000000002</v>
      </c>
      <c r="Y6031" s="38">
        <v>11.62778</v>
      </c>
    </row>
    <row r="6032" spans="1:25" ht="16" x14ac:dyDescent="0.2">
      <c r="A6032" s="4" t="s">
        <v>11496</v>
      </c>
      <c r="B6032" s="1" t="s">
        <v>11497</v>
      </c>
      <c r="C6032" s="1">
        <v>597496160</v>
      </c>
      <c r="D6032" s="1" t="s">
        <v>11498</v>
      </c>
      <c r="E6032" s="3">
        <v>45525</v>
      </c>
      <c r="F6032" s="1">
        <v>1</v>
      </c>
      <c r="G6032" s="1" t="s">
        <v>39</v>
      </c>
      <c r="H6032" s="1" t="s">
        <v>32</v>
      </c>
      <c r="I6032" s="1" t="s">
        <v>33</v>
      </c>
      <c r="J6032" s="1">
        <v>1</v>
      </c>
      <c r="L6032" s="2">
        <f>IF(ISBLANK(K6032),_xlfn.XLOOKUP(U6032,'[1]AVG PRICE'!E:E,'[1]AVG PRICE'!D:D,""),[1]listings!K6032)</f>
        <v>165.33333333333334</v>
      </c>
      <c r="M6032" s="1">
        <v>2</v>
      </c>
      <c r="N6032" s="1">
        <v>3</v>
      </c>
      <c r="O6032" s="1">
        <v>0</v>
      </c>
      <c r="P6032" s="2">
        <f t="shared" si="188"/>
        <v>413.33333333333337</v>
      </c>
      <c r="R6032" s="1">
        <f>IF(ISBLANK(S6032),_xlfn.XLOOKUP(V6032,'[1]AVG REVIEWS'!E:E,'[1]AVG REVIEWS'!D:D,""),[1]listings!S6032)</f>
        <v>0.90774086378737473</v>
      </c>
      <c r="T6032" s="1">
        <f>IF(ISBLANK(Q6032),_xlfn.XLOOKUP(W6032,'[1]AVG SCORE'!F:F,'[1]AVG SCORE'!E:E,""),[1]listings!Q6032)</f>
        <v>4.838750000000001</v>
      </c>
      <c r="U6032" s="1" t="str">
        <f t="shared" si="189"/>
        <v>MaxvorstadtEntire home/apt1</v>
      </c>
      <c r="V6032" s="1" t="str">
        <f>[1]listings!H6032&amp;[1]listings!I6032&amp;[1]listings!G6032</f>
        <v>Entire rental unitEntire home/aptMaxvorstadt</v>
      </c>
      <c r="W6032" s="1" t="str">
        <f>[1]listings!G6032&amp;[1]listings!H6032&amp;[1]listings!I6032&amp;[1]listings!J6032</f>
        <v>MaxvorstadtEntire rental unitEntire home/apt1</v>
      </c>
      <c r="X6032" s="38">
        <v>48.175719999999998</v>
      </c>
      <c r="Y6032" s="38">
        <v>11.56099</v>
      </c>
    </row>
    <row r="6033" spans="1:25" ht="16" x14ac:dyDescent="0.2">
      <c r="A6033" s="4" t="s">
        <v>11499</v>
      </c>
      <c r="B6033" s="1" t="s">
        <v>11500</v>
      </c>
      <c r="C6033" s="1">
        <v>433996830</v>
      </c>
      <c r="D6033" s="1" t="s">
        <v>11501</v>
      </c>
      <c r="E6033" s="3">
        <v>44529</v>
      </c>
      <c r="F6033" s="1">
        <v>1</v>
      </c>
      <c r="G6033" s="1" t="s">
        <v>174</v>
      </c>
      <c r="H6033" s="1" t="s">
        <v>32</v>
      </c>
      <c r="I6033" s="1" t="s">
        <v>33</v>
      </c>
      <c r="J6033" s="1">
        <v>2</v>
      </c>
      <c r="K6033" s="2">
        <v>90</v>
      </c>
      <c r="L6033" s="2">
        <f>IF(ISBLANK(K6033),_xlfn.XLOOKUP(U6033,'[1]AVG PRICE'!E:E,'[1]AVG PRICE'!D:D,""),[1]listings!K6033)</f>
        <v>90</v>
      </c>
      <c r="M6033" s="1">
        <v>1</v>
      </c>
      <c r="N6033" s="1">
        <v>365</v>
      </c>
      <c r="O6033" s="1">
        <v>0</v>
      </c>
      <c r="P6033" s="2">
        <f t="shared" si="188"/>
        <v>16470</v>
      </c>
      <c r="R6033" s="1">
        <f>IF(ISBLANK(S6033),_xlfn.XLOOKUP(V6033,'[1]AVG REVIEWS'!E:E,'[1]AVG REVIEWS'!D:D,""),[1]listings!S6033)</f>
        <v>0.6823076923076925</v>
      </c>
      <c r="T6033" s="1">
        <f>IF(ISBLANK(Q6033),_xlfn.XLOOKUP(W6033,'[1]AVG SCORE'!F:F,'[1]AVG SCORE'!E:E,""),[1]listings!Q6033)</f>
        <v>4.7502127659574462</v>
      </c>
      <c r="U6033" s="1" t="str">
        <f t="shared" si="189"/>
        <v>Milbertshofen-Am HartEntire home/apt2</v>
      </c>
      <c r="V6033" s="1" t="str">
        <f>[1]listings!H6033&amp;[1]listings!I6033&amp;[1]listings!G6033</f>
        <v>Entire rental unitEntire home/aptMilbertshofen-Am Hart</v>
      </c>
      <c r="W6033" s="1" t="str">
        <f>[1]listings!G6033&amp;[1]listings!H6033&amp;[1]listings!I6033&amp;[1]listings!J6033</f>
        <v>Milbertshofen-Am HartEntire rental unitEntire home/apt2</v>
      </c>
      <c r="X6033" s="38">
        <v>48.150001726061802</v>
      </c>
      <c r="Y6033" s="38">
        <v>11.5770418605528</v>
      </c>
    </row>
    <row r="6034" spans="1:25" ht="16" x14ac:dyDescent="0.2">
      <c r="A6034" s="4" t="s">
        <v>11502</v>
      </c>
      <c r="B6034" s="1" t="s">
        <v>11503</v>
      </c>
      <c r="C6034" s="1">
        <v>598683981</v>
      </c>
      <c r="D6034" s="1" t="s">
        <v>11504</v>
      </c>
      <c r="E6034" s="3">
        <v>45532</v>
      </c>
      <c r="F6034" s="1">
        <v>1</v>
      </c>
      <c r="G6034" s="1" t="s">
        <v>45</v>
      </c>
      <c r="H6034" s="1" t="s">
        <v>32</v>
      </c>
      <c r="I6034" s="1" t="s">
        <v>33</v>
      </c>
      <c r="J6034" s="1">
        <v>2</v>
      </c>
      <c r="K6034" s="2">
        <v>70</v>
      </c>
      <c r="L6034" s="2">
        <f>IF(ISBLANK(K6034),_xlfn.XLOOKUP(U6034,'[1]AVG PRICE'!E:E,'[1]AVG PRICE'!D:D,""),[1]listings!K6034)</f>
        <v>70</v>
      </c>
      <c r="M6034" s="1">
        <v>2</v>
      </c>
      <c r="N6034" s="1">
        <v>120</v>
      </c>
      <c r="O6034" s="1">
        <v>8</v>
      </c>
      <c r="P6034" s="2">
        <f t="shared" si="188"/>
        <v>4270</v>
      </c>
      <c r="Q6034" s="1">
        <v>4.88</v>
      </c>
      <c r="R6034" s="1">
        <f>IF(ISBLANK(S6034),_xlfn.XLOOKUP(V6034,'[1]AVG REVIEWS'!E:E,'[1]AVG REVIEWS'!D:D,""),[1]listings!S6034)</f>
        <v>1.3</v>
      </c>
      <c r="S6034" s="1">
        <v>1.3</v>
      </c>
      <c r="T6034" s="1">
        <f>IF(ISBLANK(Q6034),_xlfn.XLOOKUP(W6034,'[1]AVG SCORE'!F:F,'[1]AVG SCORE'!E:E,""),[1]listings!Q6034)</f>
        <v>4.88</v>
      </c>
      <c r="U6034" s="1" t="str">
        <f t="shared" si="189"/>
        <v>Sendling-WestparkEntire home/apt2</v>
      </c>
      <c r="V6034" s="1" t="str">
        <f>[1]listings!H6034&amp;[1]listings!I6034&amp;[1]listings!G6034</f>
        <v>Entire rental unitEntire home/aptSendling-Westpark</v>
      </c>
      <c r="W6034" s="1" t="str">
        <f>[1]listings!G6034&amp;[1]listings!H6034&amp;[1]listings!I6034&amp;[1]listings!J6034</f>
        <v>Sendling-WestparkEntire rental unitEntire home/apt2</v>
      </c>
      <c r="X6034" s="38">
        <v>48.154197408945201</v>
      </c>
      <c r="Y6034" s="38">
        <v>11.5641271792396</v>
      </c>
    </row>
    <row r="6035" spans="1:25" ht="16" x14ac:dyDescent="0.2">
      <c r="A6035" s="4" t="s">
        <v>11505</v>
      </c>
      <c r="B6035" s="1" t="s">
        <v>11506</v>
      </c>
      <c r="C6035" s="1">
        <v>351883889</v>
      </c>
      <c r="D6035" s="1" t="s">
        <v>11507</v>
      </c>
      <c r="E6035" s="3">
        <v>44007</v>
      </c>
      <c r="F6035" s="1">
        <v>1</v>
      </c>
      <c r="G6035" s="1" t="s">
        <v>102</v>
      </c>
      <c r="H6035" s="1" t="s">
        <v>51</v>
      </c>
      <c r="I6035" s="1" t="s">
        <v>47</v>
      </c>
      <c r="J6035" s="1">
        <v>2</v>
      </c>
      <c r="K6035" s="2">
        <v>70</v>
      </c>
      <c r="L6035" s="2">
        <f>IF(ISBLANK(K6035),_xlfn.XLOOKUP(U6035,'[1]AVG PRICE'!E:E,'[1]AVG PRICE'!D:D,""),[1]listings!K6035)</f>
        <v>70</v>
      </c>
      <c r="M6035" s="1">
        <v>2</v>
      </c>
      <c r="N6035" s="1">
        <v>5</v>
      </c>
      <c r="O6035" s="1">
        <v>7</v>
      </c>
      <c r="P6035" s="2">
        <f t="shared" si="188"/>
        <v>245</v>
      </c>
      <c r="Q6035" s="1">
        <v>4.8600000000000003</v>
      </c>
      <c r="R6035" s="1">
        <f>IF(ISBLANK(S6035),_xlfn.XLOOKUP(V6035,'[1]AVG REVIEWS'!E:E,'[1]AVG REVIEWS'!D:D,""),[1]listings!S6035)</f>
        <v>1.18</v>
      </c>
      <c r="S6035" s="1">
        <v>1.18</v>
      </c>
      <c r="T6035" s="1">
        <f>IF(ISBLANK(Q6035),_xlfn.XLOOKUP(W6035,'[1]AVG SCORE'!F:F,'[1]AVG SCORE'!E:E,""),[1]listings!Q6035)</f>
        <v>4.8600000000000003</v>
      </c>
      <c r="U6035" s="1" t="str">
        <f t="shared" si="189"/>
        <v>ObergiesingPrivate room2</v>
      </c>
      <c r="V6035" s="1" t="str">
        <f>[1]listings!H6035&amp;[1]listings!I6035&amp;[1]listings!G6035</f>
        <v>Private room in rental unitPrivate roomObergiesing</v>
      </c>
      <c r="W6035" s="1" t="str">
        <f>[1]listings!G6035&amp;[1]listings!H6035&amp;[1]listings!I6035&amp;[1]listings!J6035</f>
        <v>ObergiesingPrivate room in rental unitPrivate room2</v>
      </c>
      <c r="X6035" s="38">
        <v>48.152003245024702</v>
      </c>
      <c r="Y6035" s="38">
        <v>11.6351707128151</v>
      </c>
    </row>
    <row r="6036" spans="1:25" ht="16" x14ac:dyDescent="0.2">
      <c r="A6036" s="4" t="s">
        <v>11508</v>
      </c>
      <c r="B6036" s="1" t="s">
        <v>11509</v>
      </c>
      <c r="C6036" s="1">
        <v>585024440</v>
      </c>
      <c r="D6036" s="1" t="s">
        <v>736</v>
      </c>
      <c r="E6036" s="3">
        <v>45465</v>
      </c>
      <c r="F6036" s="1">
        <v>1</v>
      </c>
      <c r="G6036" s="1" t="s">
        <v>113</v>
      </c>
      <c r="H6036" s="1" t="s">
        <v>32</v>
      </c>
      <c r="I6036" s="1" t="s">
        <v>33</v>
      </c>
      <c r="J6036" s="1">
        <v>4</v>
      </c>
      <c r="K6036" s="2">
        <v>214</v>
      </c>
      <c r="L6036" s="2">
        <f>IF(ISBLANK(K6036),_xlfn.XLOOKUP(U6036,'[1]AVG PRICE'!E:E,'[1]AVG PRICE'!D:D,""),[1]listings!K6036)</f>
        <v>214</v>
      </c>
      <c r="M6036" s="1">
        <v>2</v>
      </c>
      <c r="N6036" s="1">
        <v>365</v>
      </c>
      <c r="O6036" s="1">
        <v>2</v>
      </c>
      <c r="P6036" s="2">
        <f t="shared" si="188"/>
        <v>39269</v>
      </c>
      <c r="Q6036" s="1">
        <v>5</v>
      </c>
      <c r="R6036" s="1">
        <f>IF(ISBLANK(S6036),_xlfn.XLOOKUP(V6036,'[1]AVG REVIEWS'!E:E,'[1]AVG REVIEWS'!D:D,""),[1]listings!S6036)</f>
        <v>0.35</v>
      </c>
      <c r="S6036" s="1">
        <v>0.35</v>
      </c>
      <c r="T6036" s="1">
        <f>IF(ISBLANK(Q6036),_xlfn.XLOOKUP(W6036,'[1]AVG SCORE'!F:F,'[1]AVG SCORE'!E:E,""),[1]listings!Q6036)</f>
        <v>5</v>
      </c>
      <c r="U6036" s="1" t="str">
        <f t="shared" si="189"/>
        <v>Tudering-RiemEntire home/apt4</v>
      </c>
      <c r="V6036" s="1" t="str">
        <f>[1]listings!H6036&amp;[1]listings!I6036&amp;[1]listings!G6036</f>
        <v>Entire rental unitEntire home/aptTudering-Riem</v>
      </c>
      <c r="W6036" s="1" t="str">
        <f>[1]listings!G6036&amp;[1]listings!H6036&amp;[1]listings!I6036&amp;[1]listings!J6036</f>
        <v>Tudering-RiemEntire rental unitEntire home/apt4</v>
      </c>
      <c r="X6036" s="38">
        <v>48.190102099999997</v>
      </c>
      <c r="Y6036" s="38">
        <v>11.6161876</v>
      </c>
    </row>
    <row r="6037" spans="1:25" ht="16" x14ac:dyDescent="0.2">
      <c r="A6037" s="4" t="s">
        <v>11510</v>
      </c>
      <c r="B6037" s="1" t="s">
        <v>11511</v>
      </c>
      <c r="C6037" s="1">
        <v>38073036</v>
      </c>
      <c r="D6037" s="1" t="s">
        <v>11512</v>
      </c>
      <c r="E6037" s="3">
        <v>42195</v>
      </c>
      <c r="F6037" s="1">
        <v>2</v>
      </c>
      <c r="G6037" s="1" t="s">
        <v>100</v>
      </c>
      <c r="H6037" s="1" t="s">
        <v>32</v>
      </c>
      <c r="I6037" s="1" t="s">
        <v>33</v>
      </c>
      <c r="J6037" s="1">
        <v>2</v>
      </c>
      <c r="K6037" s="2">
        <v>150</v>
      </c>
      <c r="L6037" s="2">
        <f>IF(ISBLANK(K6037),_xlfn.XLOOKUP(U6037,'[1]AVG PRICE'!E:E,'[1]AVG PRICE'!D:D,""),[1]listings!K6037)</f>
        <v>150</v>
      </c>
      <c r="M6037" s="1">
        <v>1</v>
      </c>
      <c r="N6037" s="1">
        <v>10</v>
      </c>
      <c r="O6037" s="1">
        <v>2</v>
      </c>
      <c r="P6037" s="2">
        <f t="shared" si="188"/>
        <v>825</v>
      </c>
      <c r="Q6037" s="1">
        <v>4.5</v>
      </c>
      <c r="R6037" s="1">
        <f>IF(ISBLANK(S6037),_xlfn.XLOOKUP(V6037,'[1]AVG REVIEWS'!E:E,'[1]AVG REVIEWS'!D:D,""),[1]listings!S6037)</f>
        <v>0.35</v>
      </c>
      <c r="S6037" s="1">
        <v>0.35</v>
      </c>
      <c r="T6037" s="1">
        <f>IF(ISBLANK(Q6037),_xlfn.XLOOKUP(W6037,'[1]AVG SCORE'!F:F,'[1]AVG SCORE'!E:E,""),[1]listings!Q6037)</f>
        <v>4.5</v>
      </c>
      <c r="U6037" s="1" t="str">
        <f t="shared" si="189"/>
        <v>Untergiesing-HarlachingEntire home/apt2</v>
      </c>
      <c r="V6037" s="1" t="str">
        <f>[1]listings!H6037&amp;[1]listings!I6037&amp;[1]listings!G6037</f>
        <v>Entire rental unitEntire home/aptUntergiesing-Harlaching</v>
      </c>
      <c r="W6037" s="1" t="str">
        <f>[1]listings!G6037&amp;[1]listings!H6037&amp;[1]listings!I6037&amp;[1]listings!J6037</f>
        <v>Untergiesing-HarlachingEntire rental unitEntire home/apt2</v>
      </c>
      <c r="X6037" s="38">
        <v>48.110911899999998</v>
      </c>
      <c r="Y6037" s="38">
        <v>11.578145299999999</v>
      </c>
    </row>
    <row r="6038" spans="1:25" ht="16" x14ac:dyDescent="0.2">
      <c r="A6038" s="4" t="s">
        <v>11513</v>
      </c>
      <c r="B6038" s="1" t="s">
        <v>11514</v>
      </c>
      <c r="C6038" s="1">
        <v>14148274</v>
      </c>
      <c r="D6038" s="1" t="s">
        <v>76</v>
      </c>
      <c r="E6038" s="3">
        <v>41740</v>
      </c>
      <c r="F6038" s="1">
        <v>4</v>
      </c>
      <c r="G6038" s="1" t="s">
        <v>71</v>
      </c>
      <c r="H6038" s="1" t="s">
        <v>32</v>
      </c>
      <c r="I6038" s="1" t="s">
        <v>33</v>
      </c>
      <c r="J6038" s="1">
        <v>4</v>
      </c>
      <c r="K6038" s="2">
        <v>150</v>
      </c>
      <c r="L6038" s="2">
        <f>IF(ISBLANK(K6038),_xlfn.XLOOKUP(U6038,'[1]AVG PRICE'!E:E,'[1]AVG PRICE'!D:D,""),[1]listings!K6038)</f>
        <v>150</v>
      </c>
      <c r="M6038" s="1">
        <v>1</v>
      </c>
      <c r="N6038" s="1">
        <v>365</v>
      </c>
      <c r="O6038" s="1">
        <v>17</v>
      </c>
      <c r="P6038" s="2">
        <f t="shared" si="188"/>
        <v>27450</v>
      </c>
      <c r="Q6038" s="1">
        <v>5</v>
      </c>
      <c r="R6038" s="1">
        <f>IF(ISBLANK(S6038),_xlfn.XLOOKUP(V6038,'[1]AVG REVIEWS'!E:E,'[1]AVG REVIEWS'!D:D,""),[1]listings!S6038)</f>
        <v>2.79</v>
      </c>
      <c r="S6038" s="1">
        <v>2.79</v>
      </c>
      <c r="T6038" s="1">
        <f>IF(ISBLANK(Q6038),_xlfn.XLOOKUP(W6038,'[1]AVG SCORE'!F:F,'[1]AVG SCORE'!E:E,""),[1]listings!Q6038)</f>
        <v>5</v>
      </c>
      <c r="U6038" s="1" t="str">
        <f t="shared" si="189"/>
        <v>Ludwigsvorstadt-IsarvorstadtEntire home/apt4</v>
      </c>
      <c r="V6038" s="1" t="str">
        <f>[1]listings!H6038&amp;[1]listings!I6038&amp;[1]listings!G6038</f>
        <v>Entire rental unitEntire home/aptLudwigsvorstadt-Isarvorstadt</v>
      </c>
      <c r="W6038" s="1" t="str">
        <f>[1]listings!G6038&amp;[1]listings!H6038&amp;[1]listings!I6038&amp;[1]listings!J6038</f>
        <v>Ludwigsvorstadt-IsarvorstadtEntire rental unitEntire home/apt4</v>
      </c>
      <c r="X6038" s="38">
        <v>48.127066300000003</v>
      </c>
      <c r="Y6038" s="38">
        <v>11.6317912</v>
      </c>
    </row>
    <row r="6039" spans="1:25" ht="16" x14ac:dyDescent="0.2">
      <c r="A6039" s="4" t="s">
        <v>11515</v>
      </c>
      <c r="B6039" s="1" t="s">
        <v>11516</v>
      </c>
      <c r="C6039" s="1">
        <v>26306325</v>
      </c>
      <c r="D6039" s="1" t="s">
        <v>11517</v>
      </c>
      <c r="E6039" s="3">
        <v>42022</v>
      </c>
      <c r="F6039" s="1">
        <v>3</v>
      </c>
      <c r="G6039" s="1" t="s">
        <v>74</v>
      </c>
      <c r="H6039" s="1" t="s">
        <v>32</v>
      </c>
      <c r="I6039" s="1" t="s">
        <v>33</v>
      </c>
      <c r="J6039" s="1">
        <v>2</v>
      </c>
      <c r="K6039" s="2">
        <v>350</v>
      </c>
      <c r="L6039" s="2">
        <f>IF(ISBLANK(K6039),_xlfn.XLOOKUP(U6039,'[1]AVG PRICE'!E:E,'[1]AVG PRICE'!D:D,""),[1]listings!K6039)</f>
        <v>350</v>
      </c>
      <c r="M6039" s="1">
        <v>4</v>
      </c>
      <c r="N6039" s="1">
        <v>15</v>
      </c>
      <c r="O6039" s="1">
        <v>0</v>
      </c>
      <c r="P6039" s="2">
        <f t="shared" si="188"/>
        <v>3325</v>
      </c>
      <c r="R6039" s="1">
        <f>IF(ISBLANK(S6039),_xlfn.XLOOKUP(V6039,'[1]AVG REVIEWS'!E:E,'[1]AVG REVIEWS'!D:D,""),[1]listings!S6039)</f>
        <v>0.58376146788990801</v>
      </c>
      <c r="T6039" s="1">
        <f>IF(ISBLANK(Q6039),_xlfn.XLOOKUP(W6039,'[1]AVG SCORE'!F:F,'[1]AVG SCORE'!E:E,""),[1]listings!Q6039)</f>
        <v>4.9056363636363622</v>
      </c>
      <c r="U6039" s="1" t="str">
        <f t="shared" si="189"/>
        <v>SendlingEntire home/apt2</v>
      </c>
      <c r="V6039" s="1" t="str">
        <f>[1]listings!H6039&amp;[1]listings!I6039&amp;[1]listings!G6039</f>
        <v>Entire rental unitEntire home/aptSendling</v>
      </c>
      <c r="W6039" s="1" t="str">
        <f>[1]listings!G6039&amp;[1]listings!H6039&amp;[1]listings!I6039&amp;[1]listings!J6039</f>
        <v>SendlingEntire rental unitEntire home/apt2</v>
      </c>
      <c r="X6039" s="38">
        <v>48.1164512</v>
      </c>
      <c r="Y6039" s="38">
        <v>11.612982300000001</v>
      </c>
    </row>
    <row r="6040" spans="1:25" ht="16" x14ac:dyDescent="0.2">
      <c r="A6040" s="4" t="s">
        <v>11518</v>
      </c>
      <c r="B6040" s="1" t="s">
        <v>11519</v>
      </c>
      <c r="C6040" s="1">
        <v>374536444</v>
      </c>
      <c r="D6040" s="1" t="s">
        <v>2350</v>
      </c>
      <c r="E6040" s="3">
        <v>44140</v>
      </c>
      <c r="F6040" s="1">
        <v>2</v>
      </c>
      <c r="G6040" s="1" t="s">
        <v>93</v>
      </c>
      <c r="H6040" s="1" t="s">
        <v>51</v>
      </c>
      <c r="I6040" s="1" t="s">
        <v>47</v>
      </c>
      <c r="J6040" s="1">
        <v>2</v>
      </c>
      <c r="K6040" s="2">
        <v>150</v>
      </c>
      <c r="L6040" s="2">
        <f>IF(ISBLANK(K6040),_xlfn.XLOOKUP(U6040,'[1]AVG PRICE'!E:E,'[1]AVG PRICE'!D:D,""),[1]listings!K6040)</f>
        <v>150</v>
      </c>
      <c r="M6040" s="1">
        <v>1</v>
      </c>
      <c r="N6040" s="1">
        <v>365</v>
      </c>
      <c r="O6040" s="1">
        <v>0</v>
      </c>
      <c r="P6040" s="2">
        <f t="shared" si="188"/>
        <v>27450</v>
      </c>
      <c r="R6040" s="1">
        <f>IF(ISBLANK(S6040),_xlfn.XLOOKUP(V6040,'[1]AVG REVIEWS'!E:E,'[1]AVG REVIEWS'!D:D,""),[1]listings!S6040)</f>
        <v>1.0884848484848488</v>
      </c>
      <c r="T6040" s="1">
        <f>IF(ISBLANK(Q6040),_xlfn.XLOOKUP(W6040,'[1]AVG SCORE'!F:F,'[1]AVG SCORE'!E:E,""),[1]listings!Q6040)</f>
        <v>4.9150000000000009</v>
      </c>
      <c r="U6040" s="1" t="str">
        <f t="shared" si="189"/>
        <v>Thalkirchen-Obersendling-Forstenried-F√ºrstenried-SollnPrivate room2</v>
      </c>
      <c r="V6040" s="1" t="str">
        <f>[1]listings!H6040&amp;[1]listings!I6040&amp;[1]listings!G6040</f>
        <v>Private room in rental unitPrivate roomThalkirchen-Obersendling-Forstenried-F√ºrstenried-Solln</v>
      </c>
      <c r="W6040" s="1" t="str">
        <f>[1]listings!G6040&amp;[1]listings!H6040&amp;[1]listings!I6040&amp;[1]listings!J6040</f>
        <v>Thalkirchen-Obersendling-Forstenried-F√ºrstenried-SollnPrivate room in rental unitPrivate room2</v>
      </c>
      <c r="X6040" s="38">
        <v>48.136690000000002</v>
      </c>
      <c r="Y6040" s="38">
        <v>11.541460000000001</v>
      </c>
    </row>
    <row r="6041" spans="1:25" ht="16" x14ac:dyDescent="0.2">
      <c r="A6041" s="4" t="s">
        <v>11520</v>
      </c>
      <c r="B6041" s="1" t="s">
        <v>11521</v>
      </c>
      <c r="C6041" s="1">
        <v>165840786</v>
      </c>
      <c r="D6041" s="1" t="s">
        <v>3175</v>
      </c>
      <c r="E6041" s="3">
        <v>43104</v>
      </c>
      <c r="F6041" s="1">
        <v>2</v>
      </c>
      <c r="G6041" s="1" t="s">
        <v>63</v>
      </c>
      <c r="H6041" s="1" t="s">
        <v>32</v>
      </c>
      <c r="I6041" s="1" t="s">
        <v>33</v>
      </c>
      <c r="J6041" s="1">
        <v>2</v>
      </c>
      <c r="K6041" s="2">
        <v>58</v>
      </c>
      <c r="L6041" s="2">
        <f>IF(ISBLANK(K6041),_xlfn.XLOOKUP(U6041,'[1]AVG PRICE'!E:E,'[1]AVG PRICE'!D:D,""),[1]listings!K6041)</f>
        <v>58</v>
      </c>
      <c r="M6041" s="1">
        <v>4</v>
      </c>
      <c r="N6041" s="1">
        <v>40</v>
      </c>
      <c r="O6041" s="1">
        <v>2</v>
      </c>
      <c r="P6041" s="2">
        <f t="shared" si="188"/>
        <v>1276</v>
      </c>
      <c r="Q6041" s="1">
        <v>5</v>
      </c>
      <c r="R6041" s="1">
        <f>IF(ISBLANK(S6041),_xlfn.XLOOKUP(V6041,'[1]AVG REVIEWS'!E:E,'[1]AVG REVIEWS'!D:D,""),[1]listings!S6041)</f>
        <v>0.42</v>
      </c>
      <c r="S6041" s="1">
        <v>0.42</v>
      </c>
      <c r="T6041" s="1">
        <f>IF(ISBLANK(Q6041),_xlfn.XLOOKUP(W6041,'[1]AVG SCORE'!F:F,'[1]AVG SCORE'!E:E,""),[1]listings!Q6041)</f>
        <v>5</v>
      </c>
      <c r="U6041" s="1" t="str">
        <f t="shared" si="189"/>
        <v>BogenhausenEntire home/apt2</v>
      </c>
      <c r="V6041" s="1" t="str">
        <f>[1]listings!H6041&amp;[1]listings!I6041&amp;[1]listings!G6041</f>
        <v>Entire rental unitEntire home/aptBogenhausen</v>
      </c>
      <c r="W6041" s="1" t="str">
        <f>[1]listings!G6041&amp;[1]listings!H6041&amp;[1]listings!I6041&amp;[1]listings!J6041</f>
        <v>BogenhausenEntire rental unitEntire home/apt2</v>
      </c>
      <c r="X6041" s="38">
        <v>48.172251099999997</v>
      </c>
      <c r="Y6041" s="38">
        <v>11.593730600000001</v>
      </c>
    </row>
    <row r="6042" spans="1:25" ht="16" x14ac:dyDescent="0.2">
      <c r="A6042" s="4" t="s">
        <v>11522</v>
      </c>
      <c r="B6042" s="1" t="s">
        <v>11523</v>
      </c>
      <c r="C6042" s="1">
        <v>446770672</v>
      </c>
      <c r="D6042" s="1" t="s">
        <v>11524</v>
      </c>
      <c r="E6042" s="3">
        <v>44617</v>
      </c>
      <c r="F6042" s="1">
        <v>1</v>
      </c>
      <c r="G6042" s="1" t="s">
        <v>42</v>
      </c>
      <c r="H6042" s="1" t="s">
        <v>51</v>
      </c>
      <c r="I6042" s="1" t="s">
        <v>47</v>
      </c>
      <c r="J6042" s="1">
        <v>1</v>
      </c>
      <c r="L6042" s="2">
        <f>IF(ISBLANK(K6042),_xlfn.XLOOKUP(U6042,'[1]AVG PRICE'!E:E,'[1]AVG PRICE'!D:D,""),[1]listings!K6042)</f>
        <v>56.782608695652172</v>
      </c>
      <c r="M6042" s="1">
        <v>7</v>
      </c>
      <c r="N6042" s="1">
        <v>34</v>
      </c>
      <c r="O6042" s="1">
        <v>0</v>
      </c>
      <c r="P6042" s="2">
        <f t="shared" si="188"/>
        <v>1164.0434782608695</v>
      </c>
      <c r="R6042" s="1">
        <f>IF(ISBLANK(S6042),_xlfn.XLOOKUP(V6042,'[1]AVG REVIEWS'!E:E,'[1]AVG REVIEWS'!D:D,""),[1]listings!S6042)</f>
        <v>0.872857142857143</v>
      </c>
      <c r="T6042" s="1">
        <f>IF(ISBLANK(Q6042),_xlfn.XLOOKUP(W6042,'[1]AVG SCORE'!F:F,'[1]AVG SCORE'!E:E,""),[1]listings!Q6042)</f>
        <v>4.8611111111111107</v>
      </c>
      <c r="U6042" s="1" t="str">
        <f t="shared" si="189"/>
        <v>Pasing-ObermenzingPrivate room1</v>
      </c>
      <c r="V6042" s="1" t="str">
        <f>[1]listings!H6042&amp;[1]listings!I6042&amp;[1]listings!G6042</f>
        <v>Private room in rental unitPrivate roomPasing-Obermenzing</v>
      </c>
      <c r="W6042" s="1" t="str">
        <f>[1]listings!G6042&amp;[1]listings!H6042&amp;[1]listings!I6042&amp;[1]listings!J6042</f>
        <v>Pasing-ObermenzingPrivate room in rental unitPrivate room1</v>
      </c>
      <c r="X6042" s="38">
        <v>48.166618</v>
      </c>
      <c r="Y6042" s="38">
        <v>11.5910089</v>
      </c>
    </row>
    <row r="6043" spans="1:25" ht="16" x14ac:dyDescent="0.2">
      <c r="A6043" s="4" t="s">
        <v>11525</v>
      </c>
      <c r="B6043" s="1" t="s">
        <v>11063</v>
      </c>
      <c r="C6043" s="1">
        <v>137694283</v>
      </c>
      <c r="D6043" s="1" t="s">
        <v>956</v>
      </c>
      <c r="E6043" s="3">
        <v>42915</v>
      </c>
      <c r="F6043" s="1">
        <v>1</v>
      </c>
      <c r="G6043" s="1" t="s">
        <v>108</v>
      </c>
      <c r="H6043" s="1" t="s">
        <v>51</v>
      </c>
      <c r="I6043" s="1" t="s">
        <v>47</v>
      </c>
      <c r="J6043" s="1">
        <v>2</v>
      </c>
      <c r="L6043" s="2">
        <f>IF(ISBLANK(K6043),_xlfn.XLOOKUP(U6043,'[1]AVG PRICE'!E:E,'[1]AVG PRICE'!D:D,""),[1]listings!K6043)</f>
        <v>102.57142857142857</v>
      </c>
      <c r="M6043" s="1">
        <v>2</v>
      </c>
      <c r="N6043" s="1">
        <v>365</v>
      </c>
      <c r="O6043" s="1">
        <v>2</v>
      </c>
      <c r="P6043" s="2">
        <f t="shared" si="188"/>
        <v>18821.857142857141</v>
      </c>
      <c r="Q6043" s="1">
        <v>4</v>
      </c>
      <c r="R6043" s="1">
        <f>IF(ISBLANK(S6043),_xlfn.XLOOKUP(V6043,'[1]AVG REVIEWS'!E:E,'[1]AVG REVIEWS'!D:D,""),[1]listings!S6043)</f>
        <v>0.34</v>
      </c>
      <c r="S6043" s="1">
        <v>0.34</v>
      </c>
      <c r="T6043" s="1">
        <f>IF(ISBLANK(Q6043),_xlfn.XLOOKUP(W6043,'[1]AVG SCORE'!F:F,'[1]AVG SCORE'!E:E,""),[1]listings!Q6043)</f>
        <v>4</v>
      </c>
      <c r="U6043" s="1" t="str">
        <f t="shared" si="189"/>
        <v>Schwabing-FreimannPrivate room2</v>
      </c>
      <c r="V6043" s="1" t="str">
        <f>[1]listings!H6043&amp;[1]listings!I6043&amp;[1]listings!G6043</f>
        <v>Private room in rental unitPrivate roomSchwabing-Freimann</v>
      </c>
      <c r="W6043" s="1" t="str">
        <f>[1]listings!G6043&amp;[1]listings!H6043&amp;[1]listings!I6043&amp;[1]listings!J6043</f>
        <v>Schwabing-FreimannPrivate room in rental unitPrivate room2</v>
      </c>
      <c r="X6043" s="38">
        <v>48.144821999999998</v>
      </c>
      <c r="Y6043" s="38">
        <v>11.5941846</v>
      </c>
    </row>
    <row r="6044" spans="1:25" ht="16" x14ac:dyDescent="0.2">
      <c r="A6044" s="4" t="s">
        <v>11526</v>
      </c>
      <c r="B6044" s="1" t="s">
        <v>11527</v>
      </c>
      <c r="C6044" s="1">
        <v>598877176</v>
      </c>
      <c r="D6044" s="1" t="s">
        <v>899</v>
      </c>
      <c r="E6044" s="3">
        <v>45533</v>
      </c>
      <c r="F6044" s="1">
        <v>1</v>
      </c>
      <c r="G6044" s="1" t="s">
        <v>71</v>
      </c>
      <c r="H6044" s="1" t="s">
        <v>32</v>
      </c>
      <c r="I6044" s="1" t="s">
        <v>33</v>
      </c>
      <c r="J6044" s="1">
        <v>2</v>
      </c>
      <c r="K6044" s="2">
        <v>135</v>
      </c>
      <c r="L6044" s="2">
        <f>IF(ISBLANK(K6044),_xlfn.XLOOKUP(U6044,'[1]AVG PRICE'!E:E,'[1]AVG PRICE'!D:D,""),[1]listings!K6044)</f>
        <v>135</v>
      </c>
      <c r="M6044" s="1">
        <v>3</v>
      </c>
      <c r="N6044" s="1">
        <v>62</v>
      </c>
      <c r="O6044" s="1">
        <v>3</v>
      </c>
      <c r="P6044" s="2">
        <f t="shared" si="188"/>
        <v>4387.5</v>
      </c>
      <c r="Q6044" s="1">
        <v>5</v>
      </c>
      <c r="R6044" s="1">
        <f>IF(ISBLANK(S6044),_xlfn.XLOOKUP(V6044,'[1]AVG REVIEWS'!E:E,'[1]AVG REVIEWS'!D:D,""),[1]listings!S6044)</f>
        <v>0.52</v>
      </c>
      <c r="S6044" s="1">
        <v>0.52</v>
      </c>
      <c r="T6044" s="1">
        <f>IF(ISBLANK(Q6044),_xlfn.XLOOKUP(W6044,'[1]AVG SCORE'!F:F,'[1]AVG SCORE'!E:E,""),[1]listings!Q6044)</f>
        <v>5</v>
      </c>
      <c r="U6044" s="1" t="str">
        <f t="shared" si="189"/>
        <v>Ludwigsvorstadt-IsarvorstadtEntire home/apt2</v>
      </c>
      <c r="V6044" s="1" t="str">
        <f>[1]listings!H6044&amp;[1]listings!I6044&amp;[1]listings!G6044</f>
        <v>Entire rental unitEntire home/aptLudwigsvorstadt-Isarvorstadt</v>
      </c>
      <c r="W6044" s="1" t="str">
        <f>[1]listings!G6044&amp;[1]listings!H6044&amp;[1]listings!I6044&amp;[1]listings!J6044</f>
        <v>Ludwigsvorstadt-IsarvorstadtEntire rental unitEntire home/apt2</v>
      </c>
      <c r="X6044" s="38">
        <v>48.125797059226898</v>
      </c>
      <c r="Y6044" s="38">
        <v>11.551286483037201</v>
      </c>
    </row>
    <row r="6045" spans="1:25" ht="16" x14ac:dyDescent="0.2">
      <c r="A6045" s="4" t="s">
        <v>11528</v>
      </c>
      <c r="B6045" s="1" t="s">
        <v>11529</v>
      </c>
      <c r="C6045" s="1">
        <v>598737747</v>
      </c>
      <c r="D6045" s="1" t="s">
        <v>11112</v>
      </c>
      <c r="E6045" s="3">
        <v>45532</v>
      </c>
      <c r="F6045" s="1">
        <v>1</v>
      </c>
      <c r="G6045" s="1" t="s">
        <v>71</v>
      </c>
      <c r="H6045" s="1" t="s">
        <v>51</v>
      </c>
      <c r="I6045" s="1" t="s">
        <v>47</v>
      </c>
      <c r="J6045" s="1">
        <v>2</v>
      </c>
      <c r="K6045" s="2">
        <v>225</v>
      </c>
      <c r="L6045" s="2">
        <f>IF(ISBLANK(K6045),_xlfn.XLOOKUP(U6045,'[1]AVG PRICE'!E:E,'[1]AVG PRICE'!D:D,""),[1]listings!K6045)</f>
        <v>225</v>
      </c>
      <c r="M6045" s="1">
        <v>2</v>
      </c>
      <c r="N6045" s="1">
        <v>365</v>
      </c>
      <c r="O6045" s="1">
        <v>0</v>
      </c>
      <c r="P6045" s="2">
        <f t="shared" si="188"/>
        <v>41287.5</v>
      </c>
      <c r="R6045" s="1">
        <f>IF(ISBLANK(S6045),_xlfn.XLOOKUP(V6045,'[1]AVG REVIEWS'!E:E,'[1]AVG REVIEWS'!D:D,""),[1]listings!S6045)</f>
        <v>0.93427536231884045</v>
      </c>
      <c r="T6045" s="1">
        <f>IF(ISBLANK(Q6045),_xlfn.XLOOKUP(W6045,'[1]AVG SCORE'!F:F,'[1]AVG SCORE'!E:E,""),[1]listings!Q6045)</f>
        <v>4.8104761904761899</v>
      </c>
      <c r="U6045" s="1" t="str">
        <f t="shared" si="189"/>
        <v>Ludwigsvorstadt-IsarvorstadtPrivate room2</v>
      </c>
      <c r="V6045" s="1" t="str">
        <f>[1]listings!H6045&amp;[1]listings!I6045&amp;[1]listings!G6045</f>
        <v>Private room in rental unitPrivate roomLudwigsvorstadt-Isarvorstadt</v>
      </c>
      <c r="W6045" s="1" t="str">
        <f>[1]listings!G6045&amp;[1]listings!H6045&amp;[1]listings!I6045&amp;[1]listings!J6045</f>
        <v>Ludwigsvorstadt-IsarvorstadtPrivate room in rental unitPrivate room2</v>
      </c>
      <c r="X6045" s="38">
        <v>48.1071311879275</v>
      </c>
      <c r="Y6045" s="38">
        <v>11.5264502540231</v>
      </c>
    </row>
    <row r="6046" spans="1:25" ht="16" x14ac:dyDescent="0.2">
      <c r="A6046" s="4" t="s">
        <v>11530</v>
      </c>
      <c r="B6046" s="1" t="s">
        <v>11531</v>
      </c>
      <c r="C6046" s="1">
        <v>176165882</v>
      </c>
      <c r="D6046" s="1" t="s">
        <v>11532</v>
      </c>
      <c r="E6046" s="3">
        <v>43161</v>
      </c>
      <c r="F6046" s="1">
        <v>41</v>
      </c>
      <c r="G6046" s="1" t="s">
        <v>364</v>
      </c>
      <c r="H6046" s="1" t="s">
        <v>11533</v>
      </c>
      <c r="I6046" s="1" t="s">
        <v>33</v>
      </c>
      <c r="J6046" s="1">
        <v>2</v>
      </c>
      <c r="L6046" s="2">
        <f>IF(ISBLANK(K6046),_xlfn.XLOOKUP(U6046,'[1]AVG PRICE'!E:E,'[1]AVG PRICE'!D:D,""),[1]listings!K6046)</f>
        <v>85.888888888888886</v>
      </c>
      <c r="M6046" s="1">
        <v>1</v>
      </c>
      <c r="N6046" s="1">
        <v>365</v>
      </c>
      <c r="O6046" s="1">
        <v>1</v>
      </c>
      <c r="P6046" s="2">
        <f t="shared" si="188"/>
        <v>15717.666666666666</v>
      </c>
      <c r="Q6046" s="1">
        <v>4</v>
      </c>
      <c r="R6046" s="1">
        <f>IF(ISBLANK(S6046),_xlfn.XLOOKUP(V6046,'[1]AVG REVIEWS'!E:E,'[1]AVG REVIEWS'!D:D,""),[1]listings!S6046)</f>
        <v>0.17</v>
      </c>
      <c r="S6046" s="1">
        <v>0.17</v>
      </c>
      <c r="T6046" s="1">
        <f>IF(ISBLANK(Q6046),_xlfn.XLOOKUP(W6046,'[1]AVG SCORE'!F:F,'[1]AVG SCORE'!E:E,""),[1]listings!Q6046)</f>
        <v>4</v>
      </c>
      <c r="U6046" s="1" t="str">
        <f t="shared" si="189"/>
        <v>Allach-UntermenzingEntire home/apt2</v>
      </c>
      <c r="V6046" s="1" t="str">
        <f>[1]listings!H6046&amp;[1]listings!I6046&amp;[1]listings!G6046</f>
        <v>TentEntire home/aptAllach-Untermenzing</v>
      </c>
      <c r="W6046" s="1" t="str">
        <f>[1]listings!G6046&amp;[1]listings!H6046&amp;[1]listings!I6046&amp;[1]listings!J6046</f>
        <v>Allach-UntermenzingTentEntire home/apt2</v>
      </c>
      <c r="X6046" s="38">
        <v>48.149630937379101</v>
      </c>
      <c r="Y6046" s="38">
        <v>11.6072113505779</v>
      </c>
    </row>
    <row r="6047" spans="1:25" ht="16" x14ac:dyDescent="0.2">
      <c r="A6047" s="4" t="s">
        <v>11534</v>
      </c>
      <c r="B6047" s="1" t="s">
        <v>11535</v>
      </c>
      <c r="C6047" s="1">
        <v>598934410</v>
      </c>
      <c r="D6047" s="1" t="s">
        <v>1498</v>
      </c>
      <c r="E6047" s="3">
        <v>45533</v>
      </c>
      <c r="F6047" s="1">
        <v>1</v>
      </c>
      <c r="G6047" s="1" t="s">
        <v>71</v>
      </c>
      <c r="H6047" s="1" t="s">
        <v>51</v>
      </c>
      <c r="I6047" s="1" t="s">
        <v>47</v>
      </c>
      <c r="J6047" s="1">
        <v>1</v>
      </c>
      <c r="K6047" s="2">
        <v>96</v>
      </c>
      <c r="L6047" s="2">
        <f>IF(ISBLANK(K6047),_xlfn.XLOOKUP(U6047,'[1]AVG PRICE'!E:E,'[1]AVG PRICE'!D:D,""),[1]listings!K6047)</f>
        <v>96</v>
      </c>
      <c r="M6047" s="1">
        <v>3.1</v>
      </c>
      <c r="N6047" s="1">
        <v>16</v>
      </c>
      <c r="O6047" s="1">
        <v>2</v>
      </c>
      <c r="P6047" s="2">
        <f t="shared" si="188"/>
        <v>916.80000000000007</v>
      </c>
      <c r="Q6047" s="1">
        <v>5</v>
      </c>
      <c r="R6047" s="1">
        <f>IF(ISBLANK(S6047),_xlfn.XLOOKUP(V6047,'[1]AVG REVIEWS'!E:E,'[1]AVG REVIEWS'!D:D,""),[1]listings!S6047)</f>
        <v>0.34</v>
      </c>
      <c r="S6047" s="1">
        <v>0.34</v>
      </c>
      <c r="T6047" s="1">
        <f>IF(ISBLANK(Q6047),_xlfn.XLOOKUP(W6047,'[1]AVG SCORE'!F:F,'[1]AVG SCORE'!E:E,""),[1]listings!Q6047)</f>
        <v>5</v>
      </c>
      <c r="U6047" s="1" t="str">
        <f t="shared" si="189"/>
        <v>Ludwigsvorstadt-IsarvorstadtPrivate room1</v>
      </c>
      <c r="V6047" s="1" t="str">
        <f>[1]listings!H6047&amp;[1]listings!I6047&amp;[1]listings!G6047</f>
        <v>Private room in rental unitPrivate roomLudwigsvorstadt-Isarvorstadt</v>
      </c>
      <c r="W6047" s="1" t="str">
        <f>[1]listings!G6047&amp;[1]listings!H6047&amp;[1]listings!I6047&amp;[1]listings!J6047</f>
        <v>Ludwigsvorstadt-IsarvorstadtPrivate room in rental unitPrivate room1</v>
      </c>
      <c r="X6047" s="38">
        <v>48.145012246154003</v>
      </c>
      <c r="Y6047" s="38">
        <v>11.5151001513004</v>
      </c>
    </row>
    <row r="6048" spans="1:25" ht="16" x14ac:dyDescent="0.2">
      <c r="A6048" s="4" t="s">
        <v>11536</v>
      </c>
      <c r="B6048" s="1" t="s">
        <v>11537</v>
      </c>
      <c r="C6048" s="1">
        <v>337858535</v>
      </c>
      <c r="D6048" s="1" t="s">
        <v>11538</v>
      </c>
      <c r="E6048" s="3">
        <v>43882</v>
      </c>
      <c r="F6048" s="1">
        <v>1</v>
      </c>
      <c r="G6048" s="1" t="s">
        <v>56</v>
      </c>
      <c r="H6048" s="1" t="s">
        <v>32</v>
      </c>
      <c r="I6048" s="1" t="s">
        <v>33</v>
      </c>
      <c r="J6048" s="1">
        <v>2</v>
      </c>
      <c r="K6048" s="2">
        <v>164</v>
      </c>
      <c r="L6048" s="2">
        <f>IF(ISBLANK(K6048),_xlfn.XLOOKUP(U6048,'[1]AVG PRICE'!E:E,'[1]AVG PRICE'!D:D,""),[1]listings!K6048)</f>
        <v>164</v>
      </c>
      <c r="M6048" s="1">
        <v>1</v>
      </c>
      <c r="N6048" s="1">
        <v>19</v>
      </c>
      <c r="O6048" s="1">
        <v>4</v>
      </c>
      <c r="P6048" s="2">
        <f t="shared" si="188"/>
        <v>1640</v>
      </c>
      <c r="Q6048" s="1">
        <v>4.75</v>
      </c>
      <c r="R6048" s="1">
        <f>IF(ISBLANK(S6048),_xlfn.XLOOKUP(V6048,'[1]AVG REVIEWS'!E:E,'[1]AVG REVIEWS'!D:D,""),[1]listings!S6048)</f>
        <v>0.65</v>
      </c>
      <c r="S6048" s="1">
        <v>0.65</v>
      </c>
      <c r="T6048" s="1">
        <f>IF(ISBLANK(Q6048),_xlfn.XLOOKUP(W6048,'[1]AVG SCORE'!F:F,'[1]AVG SCORE'!E:E,""),[1]listings!Q6048)</f>
        <v>4.75</v>
      </c>
      <c r="U6048" s="1" t="str">
        <f t="shared" si="189"/>
        <v>Neuhausen-NymphenburgEntire home/apt2</v>
      </c>
      <c r="V6048" s="1" t="str">
        <f>[1]listings!H6048&amp;[1]listings!I6048&amp;[1]listings!G6048</f>
        <v>Entire rental unitEntire home/aptNeuhausen-Nymphenburg</v>
      </c>
      <c r="W6048" s="1" t="str">
        <f>[1]listings!G6048&amp;[1]listings!H6048&amp;[1]listings!I6048&amp;[1]listings!J6048</f>
        <v>Neuhausen-NymphenburgEntire rental unitEntire home/apt2</v>
      </c>
      <c r="X6048" s="38">
        <v>48.125610000000002</v>
      </c>
      <c r="Y6048" s="38">
        <v>11.50004</v>
      </c>
    </row>
    <row r="6049" spans="1:25" ht="16" x14ac:dyDescent="0.2">
      <c r="A6049" s="4" t="s">
        <v>11539</v>
      </c>
      <c r="B6049" s="1" t="s">
        <v>11540</v>
      </c>
      <c r="C6049" s="1">
        <v>44670088</v>
      </c>
      <c r="D6049" s="1" t="s">
        <v>11541</v>
      </c>
      <c r="E6049" s="3">
        <v>42267</v>
      </c>
      <c r="F6049" s="1">
        <v>1</v>
      </c>
      <c r="G6049" s="1" t="s">
        <v>179</v>
      </c>
      <c r="H6049" s="1" t="s">
        <v>32</v>
      </c>
      <c r="I6049" s="1" t="s">
        <v>33</v>
      </c>
      <c r="J6049" s="1">
        <v>2</v>
      </c>
      <c r="K6049" s="2">
        <v>261</v>
      </c>
      <c r="L6049" s="2">
        <f>IF(ISBLANK(K6049),_xlfn.XLOOKUP(U6049,'[1]AVG PRICE'!E:E,'[1]AVG PRICE'!D:D,""),[1]listings!K6049)</f>
        <v>261</v>
      </c>
      <c r="M6049" s="1">
        <v>2</v>
      </c>
      <c r="N6049" s="1">
        <v>365</v>
      </c>
      <c r="O6049" s="1">
        <v>11</v>
      </c>
      <c r="P6049" s="2">
        <f t="shared" si="188"/>
        <v>47893.5</v>
      </c>
      <c r="Q6049" s="1">
        <v>5</v>
      </c>
      <c r="R6049" s="1">
        <f>IF(ISBLANK(S6049),_xlfn.XLOOKUP(V6049,'[1]AVG REVIEWS'!E:E,'[1]AVG REVIEWS'!D:D,""),[1]listings!S6049)</f>
        <v>1.85</v>
      </c>
      <c r="S6049" s="1">
        <v>1.85</v>
      </c>
      <c r="T6049" s="1">
        <f>IF(ISBLANK(Q6049),_xlfn.XLOOKUP(W6049,'[1]AVG SCORE'!F:F,'[1]AVG SCORE'!E:E,""),[1]listings!Q6049)</f>
        <v>5</v>
      </c>
      <c r="U6049" s="1" t="str">
        <f t="shared" si="189"/>
        <v>Altstadt-LehelEntire home/apt2</v>
      </c>
      <c r="V6049" s="1" t="str">
        <f>[1]listings!H6049&amp;[1]listings!I6049&amp;[1]listings!G6049</f>
        <v>Entire rental unitEntire home/aptAltstadt-Lehel</v>
      </c>
      <c r="W6049" s="1" t="str">
        <f>[1]listings!G6049&amp;[1]listings!H6049&amp;[1]listings!I6049&amp;[1]listings!J6049</f>
        <v>Altstadt-LehelEntire rental unitEntire home/apt2</v>
      </c>
      <c r="X6049" s="38">
        <v>48.115189999999998</v>
      </c>
      <c r="Y6049" s="38">
        <v>11.661199999999999</v>
      </c>
    </row>
    <row r="6050" spans="1:25" ht="16" x14ac:dyDescent="0.2">
      <c r="A6050" s="4" t="s">
        <v>11542</v>
      </c>
      <c r="B6050" s="1" t="s">
        <v>11543</v>
      </c>
      <c r="C6050" s="1">
        <v>477125489</v>
      </c>
      <c r="D6050" s="1" t="s">
        <v>11544</v>
      </c>
      <c r="E6050" s="3">
        <v>44801</v>
      </c>
      <c r="F6050" s="1">
        <v>1</v>
      </c>
      <c r="G6050" s="1" t="s">
        <v>31</v>
      </c>
      <c r="H6050" s="1" t="s">
        <v>32</v>
      </c>
      <c r="I6050" s="1" t="s">
        <v>33</v>
      </c>
      <c r="J6050" s="1">
        <v>2</v>
      </c>
      <c r="K6050" s="2">
        <v>160</v>
      </c>
      <c r="L6050" s="2">
        <f>IF(ISBLANK(K6050),_xlfn.XLOOKUP(U6050,'[1]AVG PRICE'!E:E,'[1]AVG PRICE'!D:D,""),[1]listings!K6050)</f>
        <v>160</v>
      </c>
      <c r="M6050" s="1">
        <v>3</v>
      </c>
      <c r="N6050" s="1">
        <v>15</v>
      </c>
      <c r="O6050" s="1">
        <v>0</v>
      </c>
      <c r="P6050" s="2">
        <f t="shared" si="188"/>
        <v>1440</v>
      </c>
      <c r="R6050" s="1">
        <f>IF(ISBLANK(S6050),_xlfn.XLOOKUP(V6050,'[1]AVG REVIEWS'!E:E,'[1]AVG REVIEWS'!D:D,""),[1]listings!S6050)</f>
        <v>0.54761904761904767</v>
      </c>
      <c r="T6050" s="1">
        <f>IF(ISBLANK(Q6050),_xlfn.XLOOKUP(W6050,'[1]AVG SCORE'!F:F,'[1]AVG SCORE'!E:E,""),[1]listings!Q6050)</f>
        <v>4.7840000000000007</v>
      </c>
      <c r="U6050" s="1" t="str">
        <f t="shared" si="189"/>
        <v>HadernEntire home/apt2</v>
      </c>
      <c r="V6050" s="1" t="str">
        <f>[1]listings!H6050&amp;[1]listings!I6050&amp;[1]listings!G6050</f>
        <v>Entire rental unitEntire home/aptHadern</v>
      </c>
      <c r="W6050" s="1" t="str">
        <f>[1]listings!G6050&amp;[1]listings!H6050&amp;[1]listings!I6050&amp;[1]listings!J6050</f>
        <v>HadernEntire rental unitEntire home/apt2</v>
      </c>
      <c r="X6050" s="38">
        <v>48.176908453510897</v>
      </c>
      <c r="Y6050" s="38">
        <v>11.5866805015194</v>
      </c>
    </row>
    <row r="6051" spans="1:25" ht="16" x14ac:dyDescent="0.2">
      <c r="A6051" s="4" t="s">
        <v>11545</v>
      </c>
      <c r="B6051" s="1" t="s">
        <v>11546</v>
      </c>
      <c r="C6051" s="1">
        <v>54356868</v>
      </c>
      <c r="D6051" s="1" t="s">
        <v>1659</v>
      </c>
      <c r="E6051" s="3">
        <v>42381</v>
      </c>
      <c r="F6051" s="1">
        <v>1</v>
      </c>
      <c r="G6051" s="1" t="s">
        <v>42</v>
      </c>
      <c r="H6051" s="1" t="s">
        <v>51</v>
      </c>
      <c r="I6051" s="1" t="s">
        <v>47</v>
      </c>
      <c r="J6051" s="1">
        <v>1</v>
      </c>
      <c r="K6051" s="2">
        <v>46</v>
      </c>
      <c r="L6051" s="2">
        <f>IF(ISBLANK(K6051),_xlfn.XLOOKUP(U6051,'[1]AVG PRICE'!E:E,'[1]AVG PRICE'!D:D,""),[1]listings!K6051)</f>
        <v>46</v>
      </c>
      <c r="M6051" s="1">
        <v>2</v>
      </c>
      <c r="N6051" s="1">
        <v>150</v>
      </c>
      <c r="O6051" s="1">
        <v>2</v>
      </c>
      <c r="P6051" s="2">
        <f t="shared" si="188"/>
        <v>3496</v>
      </c>
      <c r="Q6051" s="1">
        <v>5</v>
      </c>
      <c r="R6051" s="1">
        <f>IF(ISBLANK(S6051),_xlfn.XLOOKUP(V6051,'[1]AVG REVIEWS'!E:E,'[1]AVG REVIEWS'!D:D,""),[1]listings!S6051)</f>
        <v>0.35</v>
      </c>
      <c r="S6051" s="1">
        <v>0.35</v>
      </c>
      <c r="T6051" s="1">
        <f>IF(ISBLANK(Q6051),_xlfn.XLOOKUP(W6051,'[1]AVG SCORE'!F:F,'[1]AVG SCORE'!E:E,""),[1]listings!Q6051)</f>
        <v>5</v>
      </c>
      <c r="U6051" s="1" t="str">
        <f t="shared" si="189"/>
        <v>Pasing-ObermenzingPrivate room1</v>
      </c>
      <c r="V6051" s="1" t="str">
        <f>[1]listings!H6051&amp;[1]listings!I6051&amp;[1]listings!G6051</f>
        <v>Private room in rental unitPrivate roomPasing-Obermenzing</v>
      </c>
      <c r="W6051" s="1" t="str">
        <f>[1]listings!G6051&amp;[1]listings!H6051&amp;[1]listings!I6051&amp;[1]listings!J6051</f>
        <v>Pasing-ObermenzingPrivate room in rental unitPrivate room1</v>
      </c>
      <c r="X6051" s="38">
        <v>48.167549999999999</v>
      </c>
      <c r="Y6051" s="38">
        <v>11.527559999999999</v>
      </c>
    </row>
    <row r="6052" spans="1:25" ht="16" x14ac:dyDescent="0.2">
      <c r="A6052" s="4" t="s">
        <v>11547</v>
      </c>
      <c r="B6052" s="1" t="s">
        <v>11548</v>
      </c>
      <c r="C6052" s="1">
        <v>395877301</v>
      </c>
      <c r="D6052" s="1" t="s">
        <v>182</v>
      </c>
      <c r="E6052" s="3">
        <v>44293</v>
      </c>
      <c r="F6052" s="1">
        <v>1</v>
      </c>
      <c r="G6052" s="1" t="s">
        <v>100</v>
      </c>
      <c r="H6052" s="1" t="s">
        <v>32</v>
      </c>
      <c r="I6052" s="1" t="s">
        <v>33</v>
      </c>
      <c r="J6052" s="1">
        <v>4</v>
      </c>
      <c r="K6052" s="2">
        <v>86</v>
      </c>
      <c r="L6052" s="2">
        <f>IF(ISBLANK(K6052),_xlfn.XLOOKUP(U6052,'[1]AVG PRICE'!E:E,'[1]AVG PRICE'!D:D,""),[1]listings!K6052)</f>
        <v>86</v>
      </c>
      <c r="M6052" s="1">
        <v>2</v>
      </c>
      <c r="N6052" s="1">
        <v>90</v>
      </c>
      <c r="O6052" s="1">
        <v>18</v>
      </c>
      <c r="P6052" s="2">
        <f t="shared" si="188"/>
        <v>3956</v>
      </c>
      <c r="Q6052" s="1">
        <v>4.78</v>
      </c>
      <c r="R6052" s="1">
        <f>IF(ISBLANK(S6052),_xlfn.XLOOKUP(V6052,'[1]AVG REVIEWS'!E:E,'[1]AVG REVIEWS'!D:D,""),[1]listings!S6052)</f>
        <v>3.2</v>
      </c>
      <c r="S6052" s="1">
        <v>3.2</v>
      </c>
      <c r="T6052" s="1">
        <f>IF(ISBLANK(Q6052),_xlfn.XLOOKUP(W6052,'[1]AVG SCORE'!F:F,'[1]AVG SCORE'!E:E,""),[1]listings!Q6052)</f>
        <v>4.78</v>
      </c>
      <c r="U6052" s="1" t="str">
        <f t="shared" si="189"/>
        <v>Untergiesing-HarlachingEntire home/apt4</v>
      </c>
      <c r="V6052" s="1" t="str">
        <f>[1]listings!H6052&amp;[1]listings!I6052&amp;[1]listings!G6052</f>
        <v>Entire rental unitEntire home/aptUntergiesing-Harlaching</v>
      </c>
      <c r="W6052" s="1" t="str">
        <f>[1]listings!G6052&amp;[1]listings!H6052&amp;[1]listings!I6052&amp;[1]listings!J6052</f>
        <v>Untergiesing-HarlachingEntire rental unitEntire home/apt4</v>
      </c>
      <c r="X6052" s="38">
        <v>48.12603</v>
      </c>
      <c r="Y6052" s="38">
        <v>11.676130000000001</v>
      </c>
    </row>
    <row r="6053" spans="1:25" ht="16" x14ac:dyDescent="0.2">
      <c r="A6053" s="4" t="s">
        <v>11549</v>
      </c>
      <c r="B6053" s="1" t="s">
        <v>11550</v>
      </c>
      <c r="C6053" s="1">
        <v>599003262</v>
      </c>
      <c r="D6053" s="1" t="s">
        <v>809</v>
      </c>
      <c r="E6053" s="3">
        <v>45533</v>
      </c>
      <c r="F6053" s="1">
        <v>1</v>
      </c>
      <c r="G6053" s="1" t="s">
        <v>39</v>
      </c>
      <c r="H6053" s="1" t="s">
        <v>32</v>
      </c>
      <c r="I6053" s="1" t="s">
        <v>33</v>
      </c>
      <c r="J6053" s="1">
        <v>6</v>
      </c>
      <c r="L6053" s="2">
        <f>IF(ISBLANK(K6053),_xlfn.XLOOKUP(U6053,'[1]AVG PRICE'!E:E,'[1]AVG PRICE'!D:D,""),[1]listings!K6053)</f>
        <v>470.66666666666669</v>
      </c>
      <c r="M6053" s="1">
        <v>360</v>
      </c>
      <c r="N6053" s="1">
        <v>365</v>
      </c>
      <c r="O6053" s="1">
        <v>1</v>
      </c>
      <c r="P6053" s="2">
        <f t="shared" si="188"/>
        <v>170616.66666666669</v>
      </c>
      <c r="Q6053" s="1">
        <v>4</v>
      </c>
      <c r="R6053" s="1">
        <f>IF(ISBLANK(S6053),_xlfn.XLOOKUP(V6053,'[1]AVG REVIEWS'!E:E,'[1]AVG REVIEWS'!D:D,""),[1]listings!S6053)</f>
        <v>0.17</v>
      </c>
      <c r="S6053" s="1">
        <v>0.17</v>
      </c>
      <c r="T6053" s="1">
        <f>IF(ISBLANK(Q6053),_xlfn.XLOOKUP(W6053,'[1]AVG SCORE'!F:F,'[1]AVG SCORE'!E:E,""),[1]listings!Q6053)</f>
        <v>4</v>
      </c>
      <c r="U6053" s="1" t="str">
        <f t="shared" si="189"/>
        <v>MaxvorstadtEntire home/apt6</v>
      </c>
      <c r="V6053" s="1" t="str">
        <f>[1]listings!H6053&amp;[1]listings!I6053&amp;[1]listings!G6053</f>
        <v>Entire rental unitEntire home/aptMaxvorstadt</v>
      </c>
      <c r="W6053" s="1" t="str">
        <f>[1]listings!G6053&amp;[1]listings!H6053&amp;[1]listings!I6053&amp;[1]listings!J6053</f>
        <v>MaxvorstadtEntire rental unitEntire home/apt6</v>
      </c>
      <c r="X6053" s="38">
        <v>48.1640243372387</v>
      </c>
      <c r="Y6053" s="38">
        <v>11.5884511659625</v>
      </c>
    </row>
    <row r="6054" spans="1:25" ht="16" x14ac:dyDescent="0.2">
      <c r="A6054" s="4" t="s">
        <v>11551</v>
      </c>
      <c r="B6054" s="1" t="s">
        <v>11552</v>
      </c>
      <c r="C6054" s="1">
        <v>599040003</v>
      </c>
      <c r="D6054" s="1" t="s">
        <v>11553</v>
      </c>
      <c r="E6054" s="3">
        <v>45534</v>
      </c>
      <c r="F6054" s="1">
        <v>1</v>
      </c>
      <c r="G6054" s="1" t="s">
        <v>71</v>
      </c>
      <c r="H6054" s="1" t="s">
        <v>51</v>
      </c>
      <c r="I6054" s="1" t="s">
        <v>47</v>
      </c>
      <c r="J6054" s="1">
        <v>1</v>
      </c>
      <c r="L6054" s="2">
        <f>IF(ISBLANK(K6054),_xlfn.XLOOKUP(U6054,'[1]AVG PRICE'!E:E,'[1]AVG PRICE'!D:D,""),[1]listings!K6054)</f>
        <v>115.25925925925925</v>
      </c>
      <c r="M6054" s="1">
        <v>1</v>
      </c>
      <c r="N6054" s="1">
        <v>7</v>
      </c>
      <c r="O6054" s="1">
        <v>1</v>
      </c>
      <c r="P6054" s="2">
        <f t="shared" si="188"/>
        <v>461.03703703703701</v>
      </c>
      <c r="Q6054" s="1">
        <v>5</v>
      </c>
      <c r="R6054" s="1">
        <f>IF(ISBLANK(S6054),_xlfn.XLOOKUP(V6054,'[1]AVG REVIEWS'!E:E,'[1]AVG REVIEWS'!D:D,""),[1]listings!S6054)</f>
        <v>0.18</v>
      </c>
      <c r="S6054" s="1">
        <v>0.18</v>
      </c>
      <c r="T6054" s="1">
        <f>IF(ISBLANK(Q6054),_xlfn.XLOOKUP(W6054,'[1]AVG SCORE'!F:F,'[1]AVG SCORE'!E:E,""),[1]listings!Q6054)</f>
        <v>5</v>
      </c>
      <c r="U6054" s="1" t="str">
        <f t="shared" si="189"/>
        <v>Ludwigsvorstadt-IsarvorstadtPrivate room1</v>
      </c>
      <c r="V6054" s="1" t="str">
        <f>[1]listings!H6054&amp;[1]listings!I6054&amp;[1]listings!G6054</f>
        <v>Private room in rental unitPrivate roomLudwigsvorstadt-Isarvorstadt</v>
      </c>
      <c r="W6054" s="1" t="str">
        <f>[1]listings!G6054&amp;[1]listings!H6054&amp;[1]listings!I6054&amp;[1]listings!J6054</f>
        <v>Ludwigsvorstadt-IsarvorstadtPrivate room in rental unitPrivate room1</v>
      </c>
      <c r="X6054" s="38">
        <v>48.155430000000003</v>
      </c>
      <c r="Y6054" s="38">
        <v>11.54204</v>
      </c>
    </row>
    <row r="6055" spans="1:25" ht="16" x14ac:dyDescent="0.2">
      <c r="A6055" s="4" t="s">
        <v>11554</v>
      </c>
      <c r="B6055" s="1" t="s">
        <v>11555</v>
      </c>
      <c r="C6055" s="1">
        <v>133343671</v>
      </c>
      <c r="D6055" s="1" t="s">
        <v>68</v>
      </c>
      <c r="E6055" s="3">
        <v>42890</v>
      </c>
      <c r="F6055" s="1">
        <v>1</v>
      </c>
      <c r="G6055" s="1" t="s">
        <v>66</v>
      </c>
      <c r="H6055" s="1" t="s">
        <v>51</v>
      </c>
      <c r="I6055" s="1" t="s">
        <v>47</v>
      </c>
      <c r="J6055" s="1">
        <v>2</v>
      </c>
      <c r="L6055" s="2">
        <f>IF(ISBLANK(K6055),_xlfn.XLOOKUP(U6055,'[1]AVG PRICE'!E:E,'[1]AVG PRICE'!D:D,""),[1]listings!K6055)</f>
        <v>112.05263157894737</v>
      </c>
      <c r="M6055" s="1">
        <v>1</v>
      </c>
      <c r="N6055" s="1">
        <v>18</v>
      </c>
      <c r="O6055" s="1">
        <v>10</v>
      </c>
      <c r="P6055" s="2">
        <f t="shared" si="188"/>
        <v>1064.5</v>
      </c>
      <c r="Q6055" s="1">
        <v>5</v>
      </c>
      <c r="R6055" s="1">
        <f>IF(ISBLANK(S6055),_xlfn.XLOOKUP(V6055,'[1]AVG REVIEWS'!E:E,'[1]AVG REVIEWS'!D:D,""),[1]listings!S6055)</f>
        <v>1.67</v>
      </c>
      <c r="S6055" s="1">
        <v>1.67</v>
      </c>
      <c r="T6055" s="1">
        <f>IF(ISBLANK(Q6055),_xlfn.XLOOKUP(W6055,'[1]AVG SCORE'!F:F,'[1]AVG SCORE'!E:E,""),[1]listings!Q6055)</f>
        <v>5</v>
      </c>
      <c r="U6055" s="1" t="str">
        <f t="shared" si="189"/>
        <v>Au-HaidhausenPrivate room2</v>
      </c>
      <c r="V6055" s="1" t="str">
        <f>[1]listings!H6055&amp;[1]listings!I6055&amp;[1]listings!G6055</f>
        <v>Private room in rental unitPrivate roomAu-Haidhausen</v>
      </c>
      <c r="W6055" s="1" t="str">
        <f>[1]listings!G6055&amp;[1]listings!H6055&amp;[1]listings!I6055&amp;[1]listings!J6055</f>
        <v>Au-HaidhausenPrivate room in rental unitPrivate room2</v>
      </c>
      <c r="X6055" s="38">
        <v>48.138340298123197</v>
      </c>
      <c r="Y6055" s="38">
        <v>11.5405969557743</v>
      </c>
    </row>
    <row r="6056" spans="1:25" ht="16" x14ac:dyDescent="0.2">
      <c r="A6056" s="4" t="s">
        <v>11556</v>
      </c>
      <c r="B6056" s="1" t="s">
        <v>11557</v>
      </c>
      <c r="C6056" s="1">
        <v>592993412</v>
      </c>
      <c r="D6056" s="1" t="s">
        <v>11558</v>
      </c>
      <c r="E6056" s="3">
        <v>45502</v>
      </c>
      <c r="F6056" s="1">
        <v>1</v>
      </c>
      <c r="G6056" s="1" t="s">
        <v>71</v>
      </c>
      <c r="H6056" s="1" t="s">
        <v>32</v>
      </c>
      <c r="I6056" s="1" t="s">
        <v>33</v>
      </c>
      <c r="J6056" s="1">
        <v>2</v>
      </c>
      <c r="K6056" s="2">
        <v>122</v>
      </c>
      <c r="L6056" s="2">
        <f>IF(ISBLANK(K6056),_xlfn.XLOOKUP(U6056,'[1]AVG PRICE'!E:E,'[1]AVG PRICE'!D:D,""),[1]listings!K6056)</f>
        <v>122</v>
      </c>
      <c r="M6056" s="1">
        <v>2</v>
      </c>
      <c r="N6056" s="1">
        <v>7</v>
      </c>
      <c r="O6056" s="1">
        <v>6</v>
      </c>
      <c r="P6056" s="2">
        <f t="shared" si="188"/>
        <v>549</v>
      </c>
      <c r="Q6056" s="1">
        <v>4.17</v>
      </c>
      <c r="R6056" s="1">
        <f>IF(ISBLANK(S6056),_xlfn.XLOOKUP(V6056,'[1]AVG REVIEWS'!E:E,'[1]AVG REVIEWS'!D:D,""),[1]listings!S6056)</f>
        <v>1.08</v>
      </c>
      <c r="S6056" s="1">
        <v>1.08</v>
      </c>
      <c r="T6056" s="1">
        <f>IF(ISBLANK(Q6056),_xlfn.XLOOKUP(W6056,'[1]AVG SCORE'!F:F,'[1]AVG SCORE'!E:E,""),[1]listings!Q6056)</f>
        <v>4.17</v>
      </c>
      <c r="U6056" s="1" t="str">
        <f t="shared" si="189"/>
        <v>Ludwigsvorstadt-IsarvorstadtEntire home/apt2</v>
      </c>
      <c r="V6056" s="1" t="str">
        <f>[1]listings!H6056&amp;[1]listings!I6056&amp;[1]listings!G6056</f>
        <v>Entire rental unitEntire home/aptLudwigsvorstadt-Isarvorstadt</v>
      </c>
      <c r="W6056" s="1" t="str">
        <f>[1]listings!G6056&amp;[1]listings!H6056&amp;[1]listings!I6056&amp;[1]listings!J6056</f>
        <v>Ludwigsvorstadt-IsarvorstadtEntire rental unitEntire home/apt2</v>
      </c>
      <c r="X6056" s="38">
        <v>48.13767</v>
      </c>
      <c r="Y6056" s="38">
        <v>11.539440000000001</v>
      </c>
    </row>
    <row r="6057" spans="1:25" ht="16" x14ac:dyDescent="0.2">
      <c r="A6057" s="4" t="s">
        <v>11559</v>
      </c>
      <c r="B6057" s="1" t="s">
        <v>11560</v>
      </c>
      <c r="C6057" s="1">
        <v>415815234</v>
      </c>
      <c r="D6057" s="1" t="s">
        <v>8164</v>
      </c>
      <c r="E6057" s="3">
        <v>44406</v>
      </c>
      <c r="F6057" s="1">
        <v>3</v>
      </c>
      <c r="G6057" s="1" t="s">
        <v>74</v>
      </c>
      <c r="H6057" s="1" t="s">
        <v>32</v>
      </c>
      <c r="I6057" s="1" t="s">
        <v>33</v>
      </c>
      <c r="J6057" s="1">
        <v>4</v>
      </c>
      <c r="L6057" s="2">
        <f>IF(ISBLANK(K6057),_xlfn.XLOOKUP(U6057,'[1]AVG PRICE'!E:E,'[1]AVG PRICE'!D:D,""),[1]listings!K6057)</f>
        <v>178</v>
      </c>
      <c r="M6057" s="1">
        <v>3</v>
      </c>
      <c r="N6057" s="1">
        <v>365</v>
      </c>
      <c r="O6057" s="1">
        <v>0</v>
      </c>
      <c r="P6057" s="2">
        <f t="shared" si="188"/>
        <v>32752</v>
      </c>
      <c r="R6057" s="1">
        <f>IF(ISBLANK(S6057),_xlfn.XLOOKUP(V6057,'[1]AVG REVIEWS'!E:E,'[1]AVG REVIEWS'!D:D,""),[1]listings!S6057)</f>
        <v>0.58376146788990801</v>
      </c>
      <c r="T6057" s="1">
        <f>IF(ISBLANK(Q6057),_xlfn.XLOOKUP(W6057,'[1]AVG SCORE'!F:F,'[1]AVG SCORE'!E:E,""),[1]listings!Q6057)</f>
        <v>4.7827272727272723</v>
      </c>
      <c r="U6057" s="1" t="str">
        <f t="shared" si="189"/>
        <v>SendlingEntire home/apt4</v>
      </c>
      <c r="V6057" s="1" t="str">
        <f>[1]listings!H6057&amp;[1]listings!I6057&amp;[1]listings!G6057</f>
        <v>Entire rental unitEntire home/aptSendling</v>
      </c>
      <c r="W6057" s="1" t="str">
        <f>[1]listings!G6057&amp;[1]listings!H6057&amp;[1]listings!I6057&amp;[1]listings!J6057</f>
        <v>SendlingEntire rental unitEntire home/apt4</v>
      </c>
      <c r="X6057" s="38">
        <v>48.173499999999997</v>
      </c>
      <c r="Y6057" s="38">
        <v>11.56226</v>
      </c>
    </row>
    <row r="6058" spans="1:25" ht="16" x14ac:dyDescent="0.2">
      <c r="A6058" s="4" t="s">
        <v>11561</v>
      </c>
      <c r="B6058" s="1" t="s">
        <v>11562</v>
      </c>
      <c r="C6058" s="1">
        <v>576845346</v>
      </c>
      <c r="D6058" s="1" t="s">
        <v>1564</v>
      </c>
      <c r="E6058" s="3">
        <v>45422</v>
      </c>
      <c r="F6058" s="1">
        <v>1</v>
      </c>
      <c r="G6058" s="1" t="s">
        <v>71</v>
      </c>
      <c r="H6058" s="1" t="s">
        <v>32</v>
      </c>
      <c r="I6058" s="1" t="s">
        <v>33</v>
      </c>
      <c r="J6058" s="1">
        <v>2</v>
      </c>
      <c r="K6058" s="2">
        <v>964</v>
      </c>
      <c r="L6058" s="2">
        <f>IF(ISBLANK(K6058),_xlfn.XLOOKUP(U6058,'[1]AVG PRICE'!E:E,'[1]AVG PRICE'!D:D,""),[1]listings!K6058)</f>
        <v>964</v>
      </c>
      <c r="M6058" s="1">
        <v>1</v>
      </c>
      <c r="N6058" s="1">
        <v>21</v>
      </c>
      <c r="O6058" s="1">
        <v>0</v>
      </c>
      <c r="P6058" s="2">
        <f t="shared" si="188"/>
        <v>10604</v>
      </c>
      <c r="R6058" s="1">
        <f>IF(ISBLANK(S6058),_xlfn.XLOOKUP(V6058,'[1]AVG REVIEWS'!E:E,'[1]AVG REVIEWS'!D:D,""),[1]listings!S6058)</f>
        <v>1.0161822660098518</v>
      </c>
      <c r="T6058" s="1">
        <f>IF(ISBLANK(Q6058),_xlfn.XLOOKUP(W6058,'[1]AVG SCORE'!F:F,'[1]AVG SCORE'!E:E,""),[1]listings!Q6058)</f>
        <v>4.7815254237288123</v>
      </c>
      <c r="U6058" s="1" t="str">
        <f t="shared" si="189"/>
        <v>Ludwigsvorstadt-IsarvorstadtEntire home/apt2</v>
      </c>
      <c r="V6058" s="1" t="str">
        <f>[1]listings!H6058&amp;[1]listings!I6058&amp;[1]listings!G6058</f>
        <v>Entire rental unitEntire home/aptLudwigsvorstadt-Isarvorstadt</v>
      </c>
      <c r="W6058" s="1" t="str">
        <f>[1]listings!G6058&amp;[1]listings!H6058&amp;[1]listings!I6058&amp;[1]listings!J6058</f>
        <v>Ludwigsvorstadt-IsarvorstadtEntire rental unitEntire home/apt2</v>
      </c>
      <c r="X6058" s="38">
        <v>48.151700723681699</v>
      </c>
      <c r="Y6058" s="38">
        <v>11.542010845234101</v>
      </c>
    </row>
    <row r="6059" spans="1:25" ht="16" x14ac:dyDescent="0.2">
      <c r="A6059" s="4" t="s">
        <v>11563</v>
      </c>
      <c r="B6059" s="1" t="s">
        <v>11564</v>
      </c>
      <c r="C6059" s="1">
        <v>31701520</v>
      </c>
      <c r="D6059" s="1" t="s">
        <v>11565</v>
      </c>
      <c r="E6059" s="3">
        <v>42116</v>
      </c>
      <c r="F6059" s="1">
        <v>3</v>
      </c>
      <c r="G6059" s="1" t="s">
        <v>179</v>
      </c>
      <c r="H6059" s="1" t="s">
        <v>32</v>
      </c>
      <c r="I6059" s="1" t="s">
        <v>33</v>
      </c>
      <c r="J6059" s="1">
        <v>6</v>
      </c>
      <c r="K6059" s="2">
        <v>1000</v>
      </c>
      <c r="L6059" s="2">
        <f>IF(ISBLANK(K6059),_xlfn.XLOOKUP(U6059,'[1]AVG PRICE'!E:E,'[1]AVG PRICE'!D:D,""),[1]listings!K6059)</f>
        <v>1000</v>
      </c>
      <c r="M6059" s="1">
        <v>1</v>
      </c>
      <c r="N6059" s="1">
        <v>365</v>
      </c>
      <c r="O6059" s="1">
        <v>11</v>
      </c>
      <c r="P6059" s="2">
        <f t="shared" si="188"/>
        <v>183000</v>
      </c>
      <c r="Q6059" s="1">
        <v>5</v>
      </c>
      <c r="R6059" s="1">
        <f>IF(ISBLANK(S6059),_xlfn.XLOOKUP(V6059,'[1]AVG REVIEWS'!E:E,'[1]AVG REVIEWS'!D:D,""),[1]listings!S6059)</f>
        <v>1.89</v>
      </c>
      <c r="S6059" s="1">
        <v>1.89</v>
      </c>
      <c r="T6059" s="1">
        <f>IF(ISBLANK(Q6059),_xlfn.XLOOKUP(W6059,'[1]AVG SCORE'!F:F,'[1]AVG SCORE'!E:E,""),[1]listings!Q6059)</f>
        <v>5</v>
      </c>
      <c r="U6059" s="1" t="str">
        <f t="shared" si="189"/>
        <v>Altstadt-LehelEntire home/apt6</v>
      </c>
      <c r="V6059" s="1" t="str">
        <f>[1]listings!H6059&amp;[1]listings!I6059&amp;[1]listings!G6059</f>
        <v>Entire rental unitEntire home/aptAltstadt-Lehel</v>
      </c>
      <c r="W6059" s="1" t="str">
        <f>[1]listings!G6059&amp;[1]listings!H6059&amp;[1]listings!I6059&amp;[1]listings!J6059</f>
        <v>Altstadt-LehelEntire rental unitEntire home/apt6</v>
      </c>
      <c r="X6059" s="38">
        <v>48.164409999999997</v>
      </c>
      <c r="Y6059" s="38">
        <v>11.624650000000001</v>
      </c>
    </row>
    <row r="6060" spans="1:25" ht="16" x14ac:dyDescent="0.2">
      <c r="A6060" s="4" t="s">
        <v>11566</v>
      </c>
      <c r="B6060" s="1" t="s">
        <v>11567</v>
      </c>
      <c r="C6060" s="1">
        <v>556454531</v>
      </c>
      <c r="D6060" s="1" t="s">
        <v>156</v>
      </c>
      <c r="E6060" s="3">
        <v>45305</v>
      </c>
      <c r="F6060" s="1">
        <v>1</v>
      </c>
      <c r="G6060" s="1" t="s">
        <v>71</v>
      </c>
      <c r="H6060" s="1" t="s">
        <v>51</v>
      </c>
      <c r="I6060" s="1" t="s">
        <v>47</v>
      </c>
      <c r="J6060" s="1">
        <v>2</v>
      </c>
      <c r="L6060" s="2">
        <f>IF(ISBLANK(K6060),_xlfn.XLOOKUP(U6060,'[1]AVG PRICE'!E:E,'[1]AVG PRICE'!D:D,""),[1]listings!K6060)</f>
        <v>135.84800000000001</v>
      </c>
      <c r="M6060" s="1">
        <v>1</v>
      </c>
      <c r="N6060" s="1">
        <v>365</v>
      </c>
      <c r="O6060" s="1">
        <v>2</v>
      </c>
      <c r="P6060" s="2">
        <f t="shared" si="188"/>
        <v>24860.184000000001</v>
      </c>
      <c r="Q6060" s="1">
        <v>5</v>
      </c>
      <c r="R6060" s="1">
        <f>IF(ISBLANK(S6060),_xlfn.XLOOKUP(V6060,'[1]AVG REVIEWS'!E:E,'[1]AVG REVIEWS'!D:D,""),[1]listings!S6060)</f>
        <v>0.34</v>
      </c>
      <c r="S6060" s="1">
        <v>0.34</v>
      </c>
      <c r="T6060" s="1">
        <f>IF(ISBLANK(Q6060),_xlfn.XLOOKUP(W6060,'[1]AVG SCORE'!F:F,'[1]AVG SCORE'!E:E,""),[1]listings!Q6060)</f>
        <v>5</v>
      </c>
      <c r="U6060" s="1" t="str">
        <f t="shared" si="189"/>
        <v>Ludwigsvorstadt-IsarvorstadtPrivate room2</v>
      </c>
      <c r="V6060" s="1" t="str">
        <f>[1]listings!H6060&amp;[1]listings!I6060&amp;[1]listings!G6060</f>
        <v>Private room in rental unitPrivate roomLudwigsvorstadt-Isarvorstadt</v>
      </c>
      <c r="W6060" s="1" t="str">
        <f>[1]listings!G6060&amp;[1]listings!H6060&amp;[1]listings!I6060&amp;[1]listings!J6060</f>
        <v>Ludwigsvorstadt-IsarvorstadtPrivate room in rental unitPrivate room2</v>
      </c>
      <c r="X6060" s="38">
        <v>48.119075703803702</v>
      </c>
      <c r="Y6060" s="38">
        <v>11.5831291000506</v>
      </c>
    </row>
    <row r="6061" spans="1:25" ht="16" x14ac:dyDescent="0.2">
      <c r="A6061" s="4" t="s">
        <v>11568</v>
      </c>
      <c r="B6061" s="1" t="s">
        <v>11569</v>
      </c>
      <c r="C6061" s="1">
        <v>28721013</v>
      </c>
      <c r="D6061" s="1" t="s">
        <v>11570</v>
      </c>
      <c r="E6061" s="3">
        <v>42066</v>
      </c>
      <c r="F6061" s="1">
        <v>4</v>
      </c>
      <c r="G6061" s="1" t="s">
        <v>42</v>
      </c>
      <c r="H6061" s="1" t="s">
        <v>46</v>
      </c>
      <c r="I6061" s="1" t="s">
        <v>47</v>
      </c>
      <c r="J6061" s="1">
        <v>2</v>
      </c>
      <c r="L6061" s="2">
        <f>IF(ISBLANK(K6061),_xlfn.XLOOKUP(U6061,'[1]AVG PRICE'!E:E,'[1]AVG PRICE'!D:D,""),[1]listings!K6061)</f>
        <v>86.192307692307693</v>
      </c>
      <c r="M6061" s="1">
        <v>3</v>
      </c>
      <c r="N6061" s="1">
        <v>365</v>
      </c>
      <c r="O6061" s="1">
        <v>0</v>
      </c>
      <c r="P6061" s="2">
        <f t="shared" si="188"/>
        <v>15859.384615384615</v>
      </c>
      <c r="R6061" s="1">
        <f>IF(ISBLANK(S6061),_xlfn.XLOOKUP(V6061,'[1]AVG REVIEWS'!E:E,'[1]AVG REVIEWS'!D:D,""),[1]listings!S6061)</f>
        <v>0.97950000000000015</v>
      </c>
      <c r="T6061" s="1">
        <f>IF(ISBLANK(Q6061),_xlfn.XLOOKUP(W6061,'[1]AVG SCORE'!F:F,'[1]AVG SCORE'!E:E,""),[1]listings!Q6061)</f>
        <v>4.8724999999999996</v>
      </c>
      <c r="U6061" s="1" t="str">
        <f t="shared" si="189"/>
        <v>Pasing-ObermenzingPrivate room2</v>
      </c>
      <c r="V6061" s="1" t="str">
        <f>[1]listings!H6061&amp;[1]listings!I6061&amp;[1]listings!G6061</f>
        <v>Private room in homePrivate roomPasing-Obermenzing</v>
      </c>
      <c r="W6061" s="1" t="str">
        <f>[1]listings!G6061&amp;[1]listings!H6061&amp;[1]listings!I6061&amp;[1]listings!J6061</f>
        <v>Pasing-ObermenzingPrivate room in homePrivate room2</v>
      </c>
      <c r="X6061" s="38">
        <v>48.140909999999998</v>
      </c>
      <c r="Y6061" s="38">
        <v>11.54932</v>
      </c>
    </row>
    <row r="6062" spans="1:25" ht="16" x14ac:dyDescent="0.2">
      <c r="A6062" s="4" t="s">
        <v>11571</v>
      </c>
      <c r="B6062" s="1" t="s">
        <v>9342</v>
      </c>
      <c r="C6062" s="1">
        <v>78685252</v>
      </c>
      <c r="D6062" s="1" t="s">
        <v>2358</v>
      </c>
      <c r="E6062" s="3">
        <v>42540</v>
      </c>
      <c r="F6062" s="1">
        <v>1</v>
      </c>
      <c r="G6062" s="1" t="s">
        <v>39</v>
      </c>
      <c r="H6062" s="1" t="s">
        <v>32</v>
      </c>
      <c r="I6062" s="1" t="s">
        <v>33</v>
      </c>
      <c r="J6062" s="1">
        <v>2</v>
      </c>
      <c r="L6062" s="2">
        <f>IF(ISBLANK(K6062),_xlfn.XLOOKUP(U6062,'[1]AVG PRICE'!E:E,'[1]AVG PRICE'!D:D,""),[1]listings!K6062)</f>
        <v>136.95041322314049</v>
      </c>
      <c r="M6062" s="1">
        <v>1</v>
      </c>
      <c r="N6062" s="1">
        <v>365</v>
      </c>
      <c r="O6062" s="1">
        <v>20</v>
      </c>
      <c r="P6062" s="2">
        <f t="shared" si="188"/>
        <v>25061.92561983471</v>
      </c>
      <c r="Q6062" s="1">
        <v>4.45</v>
      </c>
      <c r="R6062" s="1">
        <f>IF(ISBLANK(S6062),_xlfn.XLOOKUP(V6062,'[1]AVG REVIEWS'!E:E,'[1]AVG REVIEWS'!D:D,""),[1]listings!S6062)</f>
        <v>3.09</v>
      </c>
      <c r="S6062" s="1">
        <v>3.09</v>
      </c>
      <c r="T6062" s="1">
        <f>IF(ISBLANK(Q6062),_xlfn.XLOOKUP(W6062,'[1]AVG SCORE'!F:F,'[1]AVG SCORE'!E:E,""),[1]listings!Q6062)</f>
        <v>4.45</v>
      </c>
      <c r="U6062" s="1" t="str">
        <f t="shared" si="189"/>
        <v>MaxvorstadtEntire home/apt2</v>
      </c>
      <c r="V6062" s="1" t="str">
        <f>[1]listings!H6062&amp;[1]listings!I6062&amp;[1]listings!G6062</f>
        <v>Entire rental unitEntire home/aptMaxvorstadt</v>
      </c>
      <c r="W6062" s="1" t="str">
        <f>[1]listings!G6062&amp;[1]listings!H6062&amp;[1]listings!I6062&amp;[1]listings!J6062</f>
        <v>MaxvorstadtEntire rental unitEntire home/apt2</v>
      </c>
      <c r="X6062" s="38">
        <v>48.137541722364901</v>
      </c>
      <c r="Y6062" s="38">
        <v>11.5543391172539</v>
      </c>
    </row>
    <row r="6063" spans="1:25" ht="16" x14ac:dyDescent="0.2">
      <c r="A6063" s="4" t="s">
        <v>11572</v>
      </c>
      <c r="B6063" s="1" t="s">
        <v>11573</v>
      </c>
      <c r="C6063" s="1">
        <v>475466719</v>
      </c>
      <c r="D6063" s="1" t="s">
        <v>11574</v>
      </c>
      <c r="E6063" s="3">
        <v>44790</v>
      </c>
      <c r="F6063" s="1">
        <v>1</v>
      </c>
      <c r="G6063" s="1" t="s">
        <v>63</v>
      </c>
      <c r="H6063" s="1" t="s">
        <v>32</v>
      </c>
      <c r="I6063" s="1" t="s">
        <v>33</v>
      </c>
      <c r="J6063" s="1">
        <v>2</v>
      </c>
      <c r="L6063" s="2">
        <f>IF(ISBLANK(K6063),_xlfn.XLOOKUP(U6063,'[1]AVG PRICE'!E:E,'[1]AVG PRICE'!D:D,""),[1]listings!K6063)</f>
        <v>132.94117647058823</v>
      </c>
      <c r="M6063" s="1">
        <v>7</v>
      </c>
      <c r="N6063" s="1">
        <v>30</v>
      </c>
      <c r="O6063" s="1">
        <v>0</v>
      </c>
      <c r="P6063" s="2">
        <f t="shared" si="188"/>
        <v>2459.4117647058824</v>
      </c>
      <c r="R6063" s="1">
        <f>IF(ISBLANK(S6063),_xlfn.XLOOKUP(V6063,'[1]AVG REVIEWS'!E:E,'[1]AVG REVIEWS'!D:D,""),[1]listings!S6063)</f>
        <v>0.88098591549295791</v>
      </c>
      <c r="T6063" s="1">
        <f>IF(ISBLANK(Q6063),_xlfn.XLOOKUP(W6063,'[1]AVG SCORE'!F:F,'[1]AVG SCORE'!E:E,""),[1]listings!Q6063)</f>
        <v>4.7858620689655167</v>
      </c>
      <c r="U6063" s="1" t="str">
        <f t="shared" si="189"/>
        <v>BogenhausenEntire home/apt2</v>
      </c>
      <c r="V6063" s="1" t="str">
        <f>[1]listings!H6063&amp;[1]listings!I6063&amp;[1]listings!G6063</f>
        <v>Entire rental unitEntire home/aptBogenhausen</v>
      </c>
      <c r="W6063" s="1" t="str">
        <f>[1]listings!G6063&amp;[1]listings!H6063&amp;[1]listings!I6063&amp;[1]listings!J6063</f>
        <v>BogenhausenEntire rental unitEntire home/apt2</v>
      </c>
      <c r="X6063" s="38">
        <v>48.18186</v>
      </c>
      <c r="Y6063" s="38">
        <v>11.57987</v>
      </c>
    </row>
    <row r="6064" spans="1:25" ht="16" x14ac:dyDescent="0.2">
      <c r="A6064" s="4" t="s">
        <v>11575</v>
      </c>
      <c r="B6064" s="1" t="s">
        <v>11576</v>
      </c>
      <c r="C6064" s="1">
        <v>491580822</v>
      </c>
      <c r="D6064" s="1" t="s">
        <v>4415</v>
      </c>
      <c r="E6064" s="3">
        <v>44910</v>
      </c>
      <c r="F6064" s="1">
        <v>2</v>
      </c>
      <c r="G6064" s="1" t="s">
        <v>85</v>
      </c>
      <c r="H6064" s="1" t="s">
        <v>32</v>
      </c>
      <c r="I6064" s="1" t="s">
        <v>33</v>
      </c>
      <c r="J6064" s="1">
        <v>5</v>
      </c>
      <c r="L6064" s="2">
        <f>IF(ISBLANK(K6064),_xlfn.XLOOKUP(U6064,'[1]AVG PRICE'!E:E,'[1]AVG PRICE'!D:D,""),[1]listings!K6064)</f>
        <v>175.25</v>
      </c>
      <c r="M6064" s="1">
        <v>4</v>
      </c>
      <c r="N6064" s="1">
        <v>21</v>
      </c>
      <c r="O6064" s="1">
        <v>3</v>
      </c>
      <c r="P6064" s="2">
        <f t="shared" si="188"/>
        <v>2190.625</v>
      </c>
      <c r="Q6064" s="1">
        <v>5</v>
      </c>
      <c r="R6064" s="1">
        <f>IF(ISBLANK(S6064),_xlfn.XLOOKUP(V6064,'[1]AVG REVIEWS'!E:E,'[1]AVG REVIEWS'!D:D,""),[1]listings!S6064)</f>
        <v>0.51</v>
      </c>
      <c r="S6064" s="1">
        <v>0.51</v>
      </c>
      <c r="T6064" s="1">
        <f>IF(ISBLANK(Q6064),_xlfn.XLOOKUP(W6064,'[1]AVG SCORE'!F:F,'[1]AVG SCORE'!E:E,""),[1]listings!Q6064)</f>
        <v>5</v>
      </c>
      <c r="U6064" s="1" t="str">
        <f t="shared" si="189"/>
        <v>Ramersdorf-PerlachEntire home/apt5</v>
      </c>
      <c r="V6064" s="1" t="str">
        <f>[1]listings!H6064&amp;[1]listings!I6064&amp;[1]listings!G6064</f>
        <v>Entire rental unitEntire home/aptRamersdorf-Perlach</v>
      </c>
      <c r="W6064" s="1" t="str">
        <f>[1]listings!G6064&amp;[1]listings!H6064&amp;[1]listings!I6064&amp;[1]listings!J6064</f>
        <v>Ramersdorf-PerlachEntire rental unitEntire home/apt5</v>
      </c>
      <c r="X6064" s="38">
        <v>48.112369999999999</v>
      </c>
      <c r="Y6064" s="38">
        <v>11.655709999999999</v>
      </c>
    </row>
    <row r="6065" spans="1:25" ht="16" x14ac:dyDescent="0.2">
      <c r="A6065" s="4" t="s">
        <v>11577</v>
      </c>
      <c r="B6065" s="1" t="s">
        <v>11578</v>
      </c>
      <c r="C6065" s="1">
        <v>488972018</v>
      </c>
      <c r="D6065" s="1" t="s">
        <v>11579</v>
      </c>
      <c r="E6065" s="3">
        <v>44889</v>
      </c>
      <c r="F6065" s="1">
        <v>2</v>
      </c>
      <c r="G6065" s="1" t="s">
        <v>93</v>
      </c>
      <c r="H6065" s="1" t="s">
        <v>32</v>
      </c>
      <c r="I6065" s="1" t="s">
        <v>33</v>
      </c>
      <c r="J6065" s="1">
        <v>2</v>
      </c>
      <c r="L6065" s="2">
        <f>IF(ISBLANK(K6065),_xlfn.XLOOKUP(U6065,'[1]AVG PRICE'!E:E,'[1]AVG PRICE'!D:D,""),[1]listings!K6065)</f>
        <v>100.66071428571429</v>
      </c>
      <c r="M6065" s="1">
        <v>1</v>
      </c>
      <c r="N6065" s="1">
        <v>365</v>
      </c>
      <c r="O6065" s="1">
        <v>1</v>
      </c>
      <c r="P6065" s="2">
        <f t="shared" si="188"/>
        <v>18420.910714285714</v>
      </c>
      <c r="Q6065" s="1">
        <v>5</v>
      </c>
      <c r="R6065" s="1">
        <f>IF(ISBLANK(S6065),_xlfn.XLOOKUP(V6065,'[1]AVG REVIEWS'!E:E,'[1]AVG REVIEWS'!D:D,""),[1]listings!S6065)</f>
        <v>0.17</v>
      </c>
      <c r="S6065" s="1">
        <v>0.17</v>
      </c>
      <c r="T6065" s="1">
        <f>IF(ISBLANK(Q6065),_xlfn.XLOOKUP(W6065,'[1]AVG SCORE'!F:F,'[1]AVG SCORE'!E:E,""),[1]listings!Q6065)</f>
        <v>5</v>
      </c>
      <c r="U6065" s="1" t="str">
        <f t="shared" si="189"/>
        <v>Thalkirchen-Obersendling-Forstenried-F√ºrstenried-SollnEntire home/apt2</v>
      </c>
      <c r="V6065" s="1" t="str">
        <f>[1]listings!H6065&amp;[1]listings!I6065&amp;[1]listings!G6065</f>
        <v>Entire rental unitEntire home/aptThalkirchen-Obersendling-Forstenried-F√ºrstenried-Solln</v>
      </c>
      <c r="W6065" s="1" t="str">
        <f>[1]listings!G6065&amp;[1]listings!H6065&amp;[1]listings!I6065&amp;[1]listings!J6065</f>
        <v>Thalkirchen-Obersendling-Forstenried-F√ºrstenried-SollnEntire rental unitEntire home/apt2</v>
      </c>
      <c r="X6065" s="38">
        <v>48.144620000000003</v>
      </c>
      <c r="Y6065" s="38">
        <v>11.56024</v>
      </c>
    </row>
    <row r="6066" spans="1:25" ht="16" x14ac:dyDescent="0.2">
      <c r="A6066" s="4" t="s">
        <v>11580</v>
      </c>
      <c r="B6066" s="1" t="s">
        <v>11581</v>
      </c>
      <c r="C6066" s="1">
        <v>589740798</v>
      </c>
      <c r="D6066" s="1" t="s">
        <v>11582</v>
      </c>
      <c r="E6066" s="3">
        <v>45487</v>
      </c>
      <c r="F6066" s="1">
        <v>1</v>
      </c>
      <c r="G6066" s="1" t="s">
        <v>74</v>
      </c>
      <c r="H6066" s="1" t="s">
        <v>32</v>
      </c>
      <c r="I6066" s="1" t="s">
        <v>33</v>
      </c>
      <c r="J6066" s="1">
        <v>2</v>
      </c>
      <c r="K6066" s="2">
        <v>180</v>
      </c>
      <c r="L6066" s="2">
        <f>IF(ISBLANK(K6066),_xlfn.XLOOKUP(U6066,'[1]AVG PRICE'!E:E,'[1]AVG PRICE'!D:D,""),[1]listings!K6066)</f>
        <v>180</v>
      </c>
      <c r="M6066" s="1">
        <v>2</v>
      </c>
      <c r="N6066" s="1">
        <v>14</v>
      </c>
      <c r="O6066" s="1">
        <v>4</v>
      </c>
      <c r="P6066" s="2">
        <f t="shared" si="188"/>
        <v>1440</v>
      </c>
      <c r="Q6066" s="1">
        <v>5</v>
      </c>
      <c r="R6066" s="1">
        <f>IF(ISBLANK(S6066),_xlfn.XLOOKUP(V6066,'[1]AVG REVIEWS'!E:E,'[1]AVG REVIEWS'!D:D,""),[1]listings!S6066)</f>
        <v>0.67</v>
      </c>
      <c r="S6066" s="1">
        <v>0.67</v>
      </c>
      <c r="T6066" s="1">
        <f>IF(ISBLANK(Q6066),_xlfn.XLOOKUP(W6066,'[1]AVG SCORE'!F:F,'[1]AVG SCORE'!E:E,""),[1]listings!Q6066)</f>
        <v>5</v>
      </c>
      <c r="U6066" s="1" t="str">
        <f t="shared" si="189"/>
        <v>SendlingEntire home/apt2</v>
      </c>
      <c r="V6066" s="1" t="str">
        <f>[1]listings!H6066&amp;[1]listings!I6066&amp;[1]listings!G6066</f>
        <v>Entire rental unitEntire home/aptSendling</v>
      </c>
      <c r="W6066" s="1" t="str">
        <f>[1]listings!G6066&amp;[1]listings!H6066&amp;[1]listings!I6066&amp;[1]listings!J6066</f>
        <v>SendlingEntire rental unitEntire home/apt2</v>
      </c>
      <c r="X6066" s="38">
        <v>48.150126468958803</v>
      </c>
      <c r="Y6066" s="38">
        <v>11.573730437686599</v>
      </c>
    </row>
    <row r="6067" spans="1:25" ht="16" x14ac:dyDescent="0.2">
      <c r="A6067" s="4" t="s">
        <v>11583</v>
      </c>
      <c r="B6067" s="1" t="s">
        <v>11584</v>
      </c>
      <c r="C6067" s="1">
        <v>584509509</v>
      </c>
      <c r="D6067" s="1" t="s">
        <v>11585</v>
      </c>
      <c r="E6067" s="3">
        <v>45462</v>
      </c>
      <c r="F6067" s="1">
        <v>1</v>
      </c>
      <c r="G6067" s="1" t="s">
        <v>102</v>
      </c>
      <c r="H6067" s="1" t="s">
        <v>51</v>
      </c>
      <c r="I6067" s="1" t="s">
        <v>47</v>
      </c>
      <c r="J6067" s="1">
        <v>2</v>
      </c>
      <c r="L6067" s="2">
        <f>IF(ISBLANK(K6067),_xlfn.XLOOKUP(U6067,'[1]AVG PRICE'!E:E,'[1]AVG PRICE'!D:D,""),[1]listings!K6067)</f>
        <v>70.078947368421055</v>
      </c>
      <c r="M6067" s="1">
        <v>2</v>
      </c>
      <c r="N6067" s="1">
        <v>10</v>
      </c>
      <c r="O6067" s="1">
        <v>0</v>
      </c>
      <c r="P6067" s="2">
        <f t="shared" si="188"/>
        <v>420.47368421052636</v>
      </c>
      <c r="R6067" s="1">
        <f>IF(ISBLANK(S6067),_xlfn.XLOOKUP(V6067,'[1]AVG REVIEWS'!E:E,'[1]AVG REVIEWS'!D:D,""),[1]listings!S6067)</f>
        <v>0.95517857142857143</v>
      </c>
      <c r="T6067" s="1">
        <f>IF(ISBLANK(Q6067),_xlfn.XLOOKUP(W6067,'[1]AVG SCORE'!F:F,'[1]AVG SCORE'!E:E,""),[1]listings!Q6067)</f>
        <v>4.6279487179487191</v>
      </c>
      <c r="U6067" s="1" t="str">
        <f t="shared" si="189"/>
        <v>ObergiesingPrivate room2</v>
      </c>
      <c r="V6067" s="1" t="str">
        <f>[1]listings!H6067&amp;[1]listings!I6067&amp;[1]listings!G6067</f>
        <v>Private room in rental unitPrivate roomObergiesing</v>
      </c>
      <c r="W6067" s="1" t="str">
        <f>[1]listings!G6067&amp;[1]listings!H6067&amp;[1]listings!I6067&amp;[1]listings!J6067</f>
        <v>ObergiesingPrivate room in rental unitPrivate room2</v>
      </c>
      <c r="X6067" s="38">
        <v>48.124811600000001</v>
      </c>
      <c r="Y6067" s="38">
        <v>11.568823399999999</v>
      </c>
    </row>
    <row r="6068" spans="1:25" ht="16" x14ac:dyDescent="0.2">
      <c r="A6068" s="4" t="s">
        <v>11586</v>
      </c>
      <c r="B6068" s="1" t="s">
        <v>11587</v>
      </c>
      <c r="C6068" s="1">
        <v>32022957</v>
      </c>
      <c r="D6068" s="1" t="s">
        <v>1516</v>
      </c>
      <c r="E6068" s="3">
        <v>42121</v>
      </c>
      <c r="F6068" s="1">
        <v>1</v>
      </c>
      <c r="G6068" s="1" t="s">
        <v>39</v>
      </c>
      <c r="H6068" s="1" t="s">
        <v>32</v>
      </c>
      <c r="I6068" s="1" t="s">
        <v>33</v>
      </c>
      <c r="J6068" s="1">
        <v>3</v>
      </c>
      <c r="K6068" s="2">
        <v>214</v>
      </c>
      <c r="L6068" s="2">
        <f>IF(ISBLANK(K6068),_xlfn.XLOOKUP(U6068,'[1]AVG PRICE'!E:E,'[1]AVG PRICE'!D:D,""),[1]listings!K6068)</f>
        <v>214</v>
      </c>
      <c r="M6068" s="1">
        <v>2</v>
      </c>
      <c r="N6068" s="1">
        <v>365</v>
      </c>
      <c r="O6068" s="1">
        <v>1</v>
      </c>
      <c r="P6068" s="2">
        <f t="shared" si="188"/>
        <v>39269</v>
      </c>
      <c r="Q6068" s="1">
        <v>5</v>
      </c>
      <c r="R6068" s="1">
        <f>IF(ISBLANK(S6068),_xlfn.XLOOKUP(V6068,'[1]AVG REVIEWS'!E:E,'[1]AVG REVIEWS'!D:D,""),[1]listings!S6068)</f>
        <v>0.18</v>
      </c>
      <c r="S6068" s="1">
        <v>0.18</v>
      </c>
      <c r="T6068" s="1">
        <f>IF(ISBLANK(Q6068),_xlfn.XLOOKUP(W6068,'[1]AVG SCORE'!F:F,'[1]AVG SCORE'!E:E,""),[1]listings!Q6068)</f>
        <v>5</v>
      </c>
      <c r="U6068" s="1" t="str">
        <f t="shared" si="189"/>
        <v>MaxvorstadtEntire home/apt3</v>
      </c>
      <c r="V6068" s="1" t="str">
        <f>[1]listings!H6068&amp;[1]listings!I6068&amp;[1]listings!G6068</f>
        <v>Entire rental unitEntire home/aptMaxvorstadt</v>
      </c>
      <c r="W6068" s="1" t="str">
        <f>[1]listings!G6068&amp;[1]listings!H6068&amp;[1]listings!I6068&amp;[1]listings!J6068</f>
        <v>MaxvorstadtEntire rental unitEntire home/apt3</v>
      </c>
      <c r="X6068" s="38">
        <v>48.127610894934399</v>
      </c>
      <c r="Y6068" s="38">
        <v>11.5072331245069</v>
      </c>
    </row>
    <row r="6069" spans="1:25" ht="16" x14ac:dyDescent="0.2">
      <c r="A6069" s="4" t="s">
        <v>11588</v>
      </c>
      <c r="B6069" s="1" t="s">
        <v>11589</v>
      </c>
      <c r="C6069" s="1">
        <v>124110627</v>
      </c>
      <c r="D6069" s="1" t="s">
        <v>3927</v>
      </c>
      <c r="E6069" s="3">
        <v>42828</v>
      </c>
      <c r="F6069" s="1">
        <v>1</v>
      </c>
      <c r="G6069" s="1" t="s">
        <v>50</v>
      </c>
      <c r="H6069" s="1" t="s">
        <v>32</v>
      </c>
      <c r="I6069" s="1" t="s">
        <v>33</v>
      </c>
      <c r="J6069" s="1">
        <v>4</v>
      </c>
      <c r="K6069" s="2">
        <v>405</v>
      </c>
      <c r="L6069" s="2">
        <f>IF(ISBLANK(K6069),_xlfn.XLOOKUP(U6069,'[1]AVG PRICE'!E:E,'[1]AVG PRICE'!D:D,""),[1]listings!K6069)</f>
        <v>405</v>
      </c>
      <c r="M6069" s="1">
        <v>3</v>
      </c>
      <c r="N6069" s="1">
        <v>14</v>
      </c>
      <c r="O6069" s="1">
        <v>5</v>
      </c>
      <c r="P6069" s="2">
        <f t="shared" si="188"/>
        <v>3442.5</v>
      </c>
      <c r="Q6069" s="1">
        <v>5</v>
      </c>
      <c r="R6069" s="1">
        <f>IF(ISBLANK(S6069),_xlfn.XLOOKUP(V6069,'[1]AVG REVIEWS'!E:E,'[1]AVG REVIEWS'!D:D,""),[1]listings!S6069)</f>
        <v>0.84</v>
      </c>
      <c r="S6069" s="1">
        <v>0.84</v>
      </c>
      <c r="T6069" s="1">
        <f>IF(ISBLANK(Q6069),_xlfn.XLOOKUP(W6069,'[1]AVG SCORE'!F:F,'[1]AVG SCORE'!E:E,""),[1]listings!Q6069)</f>
        <v>5</v>
      </c>
      <c r="U6069" s="1" t="str">
        <f t="shared" si="189"/>
        <v>Schwabing-WestEntire home/apt4</v>
      </c>
      <c r="V6069" s="1" t="str">
        <f>[1]listings!H6069&amp;[1]listings!I6069&amp;[1]listings!G6069</f>
        <v>Entire rental unitEntire home/aptSchwabing-West</v>
      </c>
      <c r="W6069" s="1" t="str">
        <f>[1]listings!G6069&amp;[1]listings!H6069&amp;[1]listings!I6069&amp;[1]listings!J6069</f>
        <v>Schwabing-WestEntire rental unitEntire home/apt4</v>
      </c>
      <c r="X6069" s="38">
        <v>48.110480000000003</v>
      </c>
      <c r="Y6069" s="38">
        <v>11.712770000000001</v>
      </c>
    </row>
    <row r="6070" spans="1:25" ht="16" x14ac:dyDescent="0.2">
      <c r="A6070" s="4" t="s">
        <v>11590</v>
      </c>
      <c r="B6070" s="1" t="s">
        <v>11591</v>
      </c>
      <c r="C6070" s="1">
        <v>197733072</v>
      </c>
      <c r="D6070" s="1" t="s">
        <v>11079</v>
      </c>
      <c r="E6070" s="3">
        <v>43275</v>
      </c>
      <c r="F6070" s="1">
        <v>7</v>
      </c>
      <c r="G6070" s="1" t="s">
        <v>36</v>
      </c>
      <c r="H6070" s="1" t="s">
        <v>32</v>
      </c>
      <c r="I6070" s="1" t="s">
        <v>33</v>
      </c>
      <c r="J6070" s="1">
        <v>16</v>
      </c>
      <c r="K6070" s="2">
        <v>293</v>
      </c>
      <c r="L6070" s="2">
        <f>IF(ISBLANK(K6070),_xlfn.XLOOKUP(U6070,'[1]AVG PRICE'!E:E,'[1]AVG PRICE'!D:D,""),[1]listings!K6070)</f>
        <v>293</v>
      </c>
      <c r="M6070" s="1">
        <v>1.9</v>
      </c>
      <c r="N6070" s="1">
        <v>365</v>
      </c>
      <c r="O6070" s="1">
        <v>18</v>
      </c>
      <c r="P6070" s="2">
        <f t="shared" si="188"/>
        <v>53750.85</v>
      </c>
      <c r="Q6070" s="1">
        <v>4.72</v>
      </c>
      <c r="R6070" s="1">
        <f>IF(ISBLANK(S6070),_xlfn.XLOOKUP(V6070,'[1]AVG REVIEWS'!E:E,'[1]AVG REVIEWS'!D:D,""),[1]listings!S6070)</f>
        <v>2.86</v>
      </c>
      <c r="S6070" s="1">
        <v>2.86</v>
      </c>
      <c r="T6070" s="1">
        <f>IF(ISBLANK(Q6070),_xlfn.XLOOKUP(W6070,'[1]AVG SCORE'!F:F,'[1]AVG SCORE'!E:E,""),[1]listings!Q6070)</f>
        <v>4.72</v>
      </c>
      <c r="U6070" s="1" t="str">
        <f t="shared" si="189"/>
        <v>Berg am LaimEntire home/apt16</v>
      </c>
      <c r="V6070" s="1" t="str">
        <f>[1]listings!H6070&amp;[1]listings!I6070&amp;[1]listings!G6070</f>
        <v>Entire rental unitEntire home/aptBerg am Laim</v>
      </c>
      <c r="W6070" s="1" t="str">
        <f>[1]listings!G6070&amp;[1]listings!H6070&amp;[1]listings!I6070&amp;[1]listings!J6070</f>
        <v>Berg am LaimEntire rental unitEntire home/apt16</v>
      </c>
      <c r="X6070" s="38">
        <v>48.137699702621099</v>
      </c>
      <c r="Y6070" s="38">
        <v>11.5680869922464</v>
      </c>
    </row>
    <row r="6071" spans="1:25" ht="16" x14ac:dyDescent="0.2">
      <c r="A6071" s="4" t="s">
        <v>11592</v>
      </c>
      <c r="B6071" s="1" t="s">
        <v>11593</v>
      </c>
      <c r="C6071" s="1">
        <v>404928877</v>
      </c>
      <c r="D6071" s="1" t="s">
        <v>384</v>
      </c>
      <c r="E6071" s="3">
        <v>44349</v>
      </c>
      <c r="F6071" s="1">
        <v>1</v>
      </c>
      <c r="G6071" s="1" t="s">
        <v>71</v>
      </c>
      <c r="H6071" s="1" t="s">
        <v>32</v>
      </c>
      <c r="I6071" s="1" t="s">
        <v>33</v>
      </c>
      <c r="J6071" s="1">
        <v>2</v>
      </c>
      <c r="L6071" s="2">
        <f>IF(ISBLANK(K6071),_xlfn.XLOOKUP(U6071,'[1]AVG PRICE'!E:E,'[1]AVG PRICE'!D:D,""),[1]listings!K6071)</f>
        <v>150.01249999999999</v>
      </c>
      <c r="M6071" s="1">
        <v>2</v>
      </c>
      <c r="N6071" s="1">
        <v>7</v>
      </c>
      <c r="O6071" s="1">
        <v>0</v>
      </c>
      <c r="P6071" s="2">
        <f t="shared" si="188"/>
        <v>675.05624999999998</v>
      </c>
      <c r="R6071" s="1">
        <f>IF(ISBLANK(S6071),_xlfn.XLOOKUP(V6071,'[1]AVG REVIEWS'!E:E,'[1]AVG REVIEWS'!D:D,""),[1]listings!S6071)</f>
        <v>1.0161822660098518</v>
      </c>
      <c r="T6071" s="1">
        <f>IF(ISBLANK(Q6071),_xlfn.XLOOKUP(W6071,'[1]AVG SCORE'!F:F,'[1]AVG SCORE'!E:E,""),[1]listings!Q6071)</f>
        <v>4.7815254237288123</v>
      </c>
      <c r="U6071" s="1" t="str">
        <f t="shared" si="189"/>
        <v>Ludwigsvorstadt-IsarvorstadtEntire home/apt2</v>
      </c>
      <c r="V6071" s="1" t="str">
        <f>[1]listings!H6071&amp;[1]listings!I6071&amp;[1]listings!G6071</f>
        <v>Entire rental unitEntire home/aptLudwigsvorstadt-Isarvorstadt</v>
      </c>
      <c r="W6071" s="1" t="str">
        <f>[1]listings!G6071&amp;[1]listings!H6071&amp;[1]listings!I6071&amp;[1]listings!J6071</f>
        <v>Ludwigsvorstadt-IsarvorstadtEntire rental unitEntire home/apt2</v>
      </c>
      <c r="X6071" s="38">
        <v>48.1373936809076</v>
      </c>
      <c r="Y6071" s="38">
        <v>11.568128249938001</v>
      </c>
    </row>
    <row r="6072" spans="1:25" ht="16" x14ac:dyDescent="0.2">
      <c r="A6072" s="4" t="s">
        <v>11594</v>
      </c>
      <c r="B6072" s="1" t="s">
        <v>11595</v>
      </c>
      <c r="C6072" s="1">
        <v>261588388</v>
      </c>
      <c r="D6072" s="1" t="s">
        <v>1039</v>
      </c>
      <c r="E6072" s="3">
        <v>43598</v>
      </c>
      <c r="F6072" s="1">
        <v>1</v>
      </c>
      <c r="G6072" s="1" t="s">
        <v>66</v>
      </c>
      <c r="H6072" s="1" t="s">
        <v>136</v>
      </c>
      <c r="I6072" s="1" t="s">
        <v>33</v>
      </c>
      <c r="J6072" s="1">
        <v>2</v>
      </c>
      <c r="L6072" s="2">
        <f>IF(ISBLANK(K6072),_xlfn.XLOOKUP(U6072,'[1]AVG PRICE'!E:E,'[1]AVG PRICE'!D:D,""),[1]listings!K6072)</f>
        <v>139.02325581395348</v>
      </c>
      <c r="M6072" s="1">
        <v>3</v>
      </c>
      <c r="N6072" s="1">
        <v>365</v>
      </c>
      <c r="O6072" s="1">
        <v>16</v>
      </c>
      <c r="P6072" s="2">
        <f t="shared" si="188"/>
        <v>25580.279069767443</v>
      </c>
      <c r="Q6072" s="1">
        <v>5</v>
      </c>
      <c r="R6072" s="1">
        <f>IF(ISBLANK(S6072),_xlfn.XLOOKUP(V6072,'[1]AVG REVIEWS'!E:E,'[1]AVG REVIEWS'!D:D,""),[1]listings!S6072)</f>
        <v>2.7</v>
      </c>
      <c r="S6072" s="1">
        <v>2.7</v>
      </c>
      <c r="T6072" s="1">
        <f>IF(ISBLANK(Q6072),_xlfn.XLOOKUP(W6072,'[1]AVG SCORE'!F:F,'[1]AVG SCORE'!E:E,""),[1]listings!Q6072)</f>
        <v>5</v>
      </c>
      <c r="U6072" s="1" t="str">
        <f t="shared" si="189"/>
        <v>Au-HaidhausenEntire home/apt2</v>
      </c>
      <c r="V6072" s="1" t="str">
        <f>[1]listings!H6072&amp;[1]listings!I6072&amp;[1]listings!G6072</f>
        <v>Entire condoEntire home/aptAu-Haidhausen</v>
      </c>
      <c r="W6072" s="1" t="str">
        <f>[1]listings!G6072&amp;[1]listings!H6072&amp;[1]listings!I6072&amp;[1]listings!J6072</f>
        <v>Au-HaidhausenEntire condoEntire home/apt2</v>
      </c>
      <c r="X6072" s="38">
        <v>48.136978084966799</v>
      </c>
      <c r="Y6072" s="38">
        <v>11.5673023417461</v>
      </c>
    </row>
    <row r="6073" spans="1:25" ht="16" x14ac:dyDescent="0.2">
      <c r="A6073" s="4" t="s">
        <v>11596</v>
      </c>
      <c r="B6073" s="1" t="s">
        <v>11597</v>
      </c>
      <c r="C6073" s="1">
        <v>488121198</v>
      </c>
      <c r="D6073" s="1" t="s">
        <v>11598</v>
      </c>
      <c r="E6073" s="3">
        <v>44882</v>
      </c>
      <c r="F6073" s="1">
        <v>2</v>
      </c>
      <c r="G6073" s="1" t="s">
        <v>39</v>
      </c>
      <c r="H6073" s="1" t="s">
        <v>32</v>
      </c>
      <c r="I6073" s="1" t="s">
        <v>33</v>
      </c>
      <c r="J6073" s="1">
        <v>2</v>
      </c>
      <c r="K6073" s="2">
        <v>180</v>
      </c>
      <c r="L6073" s="2">
        <f>IF(ISBLANK(K6073),_xlfn.XLOOKUP(U6073,'[1]AVG PRICE'!E:E,'[1]AVG PRICE'!D:D,""),[1]listings!K6073)</f>
        <v>180</v>
      </c>
      <c r="M6073" s="1">
        <v>1</v>
      </c>
      <c r="N6073" s="1">
        <v>365</v>
      </c>
      <c r="O6073" s="1">
        <v>14</v>
      </c>
      <c r="P6073" s="2">
        <f t="shared" si="188"/>
        <v>32940</v>
      </c>
      <c r="Q6073" s="1">
        <v>4.43</v>
      </c>
      <c r="R6073" s="1">
        <f>IF(ISBLANK(S6073),_xlfn.XLOOKUP(V6073,'[1]AVG REVIEWS'!E:E,'[1]AVG REVIEWS'!D:D,""),[1]listings!S6073)</f>
        <v>2.36</v>
      </c>
      <c r="S6073" s="1">
        <v>2.36</v>
      </c>
      <c r="T6073" s="1">
        <f>IF(ISBLANK(Q6073),_xlfn.XLOOKUP(W6073,'[1]AVG SCORE'!F:F,'[1]AVG SCORE'!E:E,""),[1]listings!Q6073)</f>
        <v>4.43</v>
      </c>
      <c r="U6073" s="1" t="str">
        <f t="shared" si="189"/>
        <v>MaxvorstadtEntire home/apt2</v>
      </c>
      <c r="V6073" s="1" t="str">
        <f>[1]listings!H6073&amp;[1]listings!I6073&amp;[1]listings!G6073</f>
        <v>Entire rental unitEntire home/aptMaxvorstadt</v>
      </c>
      <c r="W6073" s="1" t="str">
        <f>[1]listings!G6073&amp;[1]listings!H6073&amp;[1]listings!I6073&amp;[1]listings!J6073</f>
        <v>MaxvorstadtEntire rental unitEntire home/apt2</v>
      </c>
      <c r="X6073" s="38">
        <v>48.135928587046699</v>
      </c>
      <c r="Y6073" s="38">
        <v>11.5675029899474</v>
      </c>
    </row>
    <row r="6074" spans="1:25" ht="16" x14ac:dyDescent="0.2">
      <c r="A6074" s="4" t="s">
        <v>11599</v>
      </c>
      <c r="B6074" s="1" t="s">
        <v>11600</v>
      </c>
      <c r="C6074" s="1">
        <v>4606928</v>
      </c>
      <c r="D6074" s="1" t="s">
        <v>92</v>
      </c>
      <c r="E6074" s="3">
        <v>41280</v>
      </c>
      <c r="F6074" s="1">
        <v>1</v>
      </c>
      <c r="G6074" s="1" t="s">
        <v>100</v>
      </c>
      <c r="H6074" s="1" t="s">
        <v>32</v>
      </c>
      <c r="I6074" s="1" t="s">
        <v>33</v>
      </c>
      <c r="J6074" s="1">
        <v>2</v>
      </c>
      <c r="K6074" s="2">
        <v>150</v>
      </c>
      <c r="L6074" s="2">
        <f>IF(ISBLANK(K6074),_xlfn.XLOOKUP(U6074,'[1]AVG PRICE'!E:E,'[1]AVG PRICE'!D:D,""),[1]listings!K6074)</f>
        <v>150</v>
      </c>
      <c r="M6074" s="1">
        <v>5</v>
      </c>
      <c r="N6074" s="1">
        <v>365</v>
      </c>
      <c r="O6074" s="1">
        <v>0</v>
      </c>
      <c r="P6074" s="2">
        <f t="shared" si="188"/>
        <v>27750</v>
      </c>
      <c r="R6074" s="1">
        <f>IF(ISBLANK(S6074),_xlfn.XLOOKUP(V6074,'[1]AVG REVIEWS'!E:E,'[1]AVG REVIEWS'!D:D,""),[1]listings!S6074)</f>
        <v>0.89547368421052664</v>
      </c>
      <c r="T6074" s="1">
        <f>IF(ISBLANK(Q6074),_xlfn.XLOOKUP(W6074,'[1]AVG SCORE'!F:F,'[1]AVG SCORE'!E:E,""),[1]listings!Q6074)</f>
        <v>4.8004651162790681</v>
      </c>
      <c r="U6074" s="1" t="str">
        <f t="shared" si="189"/>
        <v>Untergiesing-HarlachingEntire home/apt2</v>
      </c>
      <c r="V6074" s="1" t="str">
        <f>[1]listings!H6074&amp;[1]listings!I6074&amp;[1]listings!G6074</f>
        <v>Entire rental unitEntire home/aptUntergiesing-Harlaching</v>
      </c>
      <c r="W6074" s="1" t="str">
        <f>[1]listings!G6074&amp;[1]listings!H6074&amp;[1]listings!I6074&amp;[1]listings!J6074</f>
        <v>Untergiesing-HarlachingEntire rental unitEntire home/apt2</v>
      </c>
      <c r="X6074" s="38">
        <v>48.12482</v>
      </c>
      <c r="Y6074" s="38">
        <v>11.56934</v>
      </c>
    </row>
    <row r="6075" spans="1:25" ht="16" x14ac:dyDescent="0.2">
      <c r="A6075" s="4" t="s">
        <v>11601</v>
      </c>
      <c r="B6075" s="1" t="s">
        <v>11602</v>
      </c>
      <c r="C6075" s="1">
        <v>24934398</v>
      </c>
      <c r="D6075" s="1" t="s">
        <v>11603</v>
      </c>
      <c r="E6075" s="3">
        <v>41990</v>
      </c>
      <c r="F6075" s="1">
        <v>1</v>
      </c>
      <c r="G6075" s="1" t="s">
        <v>59</v>
      </c>
      <c r="H6075" s="1" t="s">
        <v>32</v>
      </c>
      <c r="I6075" s="1" t="s">
        <v>33</v>
      </c>
      <c r="J6075" s="1">
        <v>4</v>
      </c>
      <c r="K6075" s="2">
        <v>478</v>
      </c>
      <c r="L6075" s="2">
        <f>IF(ISBLANK(K6075),_xlfn.XLOOKUP(U6075,'[1]AVG PRICE'!E:E,'[1]AVG PRICE'!D:D,""),[1]listings!K6075)</f>
        <v>478</v>
      </c>
      <c r="M6075" s="1">
        <v>1</v>
      </c>
      <c r="N6075" s="1">
        <v>20</v>
      </c>
      <c r="O6075" s="1">
        <v>0</v>
      </c>
      <c r="P6075" s="2">
        <f t="shared" si="188"/>
        <v>5019</v>
      </c>
      <c r="R6075" s="1">
        <f>IF(ISBLANK(S6075),_xlfn.XLOOKUP(V6075,'[1]AVG REVIEWS'!E:E,'[1]AVG REVIEWS'!D:D,""),[1]listings!S6075)</f>
        <v>0.6728448275862069</v>
      </c>
      <c r="T6075" s="1">
        <f>IF(ISBLANK(Q6075),_xlfn.XLOOKUP(W6075,'[1]AVG SCORE'!F:F,'[1]AVG SCORE'!E:E,""),[1]listings!Q6075)</f>
        <v>4.7577142857142851</v>
      </c>
      <c r="U6075" s="1" t="str">
        <f t="shared" si="189"/>
        <v>Schwanthalerh√∂heEntire home/apt4</v>
      </c>
      <c r="V6075" s="1" t="str">
        <f>[1]listings!H6075&amp;[1]listings!I6075&amp;[1]listings!G6075</f>
        <v>Entire rental unitEntire home/aptSchwanthalerh√∂he</v>
      </c>
      <c r="W6075" s="1" t="str">
        <f>[1]listings!G6075&amp;[1]listings!H6075&amp;[1]listings!I6075&amp;[1]listings!J6075</f>
        <v>Schwanthalerh√∂heEntire rental unitEntire home/apt4</v>
      </c>
      <c r="X6075" s="38">
        <v>48.1211977148728</v>
      </c>
      <c r="Y6075" s="38">
        <v>11.576089225709399</v>
      </c>
    </row>
    <row r="6076" spans="1:25" ht="16" x14ac:dyDescent="0.2">
      <c r="A6076" s="4" t="s">
        <v>11604</v>
      </c>
      <c r="B6076" s="1" t="s">
        <v>11605</v>
      </c>
      <c r="C6076" s="1">
        <v>20507223</v>
      </c>
      <c r="D6076" s="1" t="s">
        <v>969</v>
      </c>
      <c r="E6076" s="3">
        <v>41876</v>
      </c>
      <c r="F6076" s="1">
        <v>1</v>
      </c>
      <c r="G6076" s="1" t="s">
        <v>74</v>
      </c>
      <c r="H6076" s="1" t="s">
        <v>32</v>
      </c>
      <c r="I6076" s="1" t="s">
        <v>33</v>
      </c>
      <c r="J6076" s="1">
        <v>2</v>
      </c>
      <c r="K6076" s="2">
        <v>450</v>
      </c>
      <c r="L6076" s="2">
        <f>IF(ISBLANK(K6076),_xlfn.XLOOKUP(U6076,'[1]AVG PRICE'!E:E,'[1]AVG PRICE'!D:D,""),[1]listings!K6076)</f>
        <v>450</v>
      </c>
      <c r="M6076" s="1">
        <v>2</v>
      </c>
      <c r="N6076" s="1">
        <v>20</v>
      </c>
      <c r="O6076" s="1">
        <v>1</v>
      </c>
      <c r="P6076" s="2">
        <f t="shared" si="188"/>
        <v>4950</v>
      </c>
      <c r="Q6076" s="1">
        <v>5</v>
      </c>
      <c r="R6076" s="1">
        <f>IF(ISBLANK(S6076),_xlfn.XLOOKUP(V6076,'[1]AVG REVIEWS'!E:E,'[1]AVG REVIEWS'!D:D,""),[1]listings!S6076)</f>
        <v>0.17</v>
      </c>
      <c r="S6076" s="1">
        <v>0.17</v>
      </c>
      <c r="T6076" s="1">
        <f>IF(ISBLANK(Q6076),_xlfn.XLOOKUP(W6076,'[1]AVG SCORE'!F:F,'[1]AVG SCORE'!E:E,""),[1]listings!Q6076)</f>
        <v>5</v>
      </c>
      <c r="U6076" s="1" t="str">
        <f t="shared" si="189"/>
        <v>SendlingEntire home/apt2</v>
      </c>
      <c r="V6076" s="1" t="str">
        <f>[1]listings!H6076&amp;[1]listings!I6076&amp;[1]listings!G6076</f>
        <v>Entire rental unitEntire home/aptSendling</v>
      </c>
      <c r="W6076" s="1" t="str">
        <f>[1]listings!G6076&amp;[1]listings!H6076&amp;[1]listings!I6076&amp;[1]listings!J6076</f>
        <v>SendlingEntire rental unitEntire home/apt2</v>
      </c>
      <c r="X6076" s="38">
        <v>48.110406509910199</v>
      </c>
      <c r="Y6076" s="38">
        <v>11.644690753826399</v>
      </c>
    </row>
    <row r="6077" spans="1:25" ht="16" x14ac:dyDescent="0.2">
      <c r="A6077" s="4" t="s">
        <v>11606</v>
      </c>
      <c r="B6077" s="1" t="s">
        <v>11607</v>
      </c>
      <c r="C6077" s="1">
        <v>5493932</v>
      </c>
      <c r="D6077" s="1" t="s">
        <v>11608</v>
      </c>
      <c r="E6077" s="3">
        <v>41350</v>
      </c>
      <c r="F6077" s="1">
        <v>3</v>
      </c>
      <c r="G6077" s="1" t="s">
        <v>71</v>
      </c>
      <c r="H6077" s="1" t="s">
        <v>32</v>
      </c>
      <c r="I6077" s="1" t="s">
        <v>33</v>
      </c>
      <c r="J6077" s="1">
        <v>6</v>
      </c>
      <c r="K6077" s="2">
        <v>356</v>
      </c>
      <c r="L6077" s="2">
        <f>IF(ISBLANK(K6077),_xlfn.XLOOKUP(U6077,'[1]AVG PRICE'!E:E,'[1]AVG PRICE'!D:D,""),[1]listings!K6077)</f>
        <v>356</v>
      </c>
      <c r="M6077" s="1">
        <v>3</v>
      </c>
      <c r="N6077" s="1">
        <v>1125</v>
      </c>
      <c r="O6077" s="1">
        <v>3</v>
      </c>
      <c r="P6077" s="2">
        <f t="shared" si="188"/>
        <v>200784</v>
      </c>
      <c r="Q6077" s="1">
        <v>5</v>
      </c>
      <c r="R6077" s="1">
        <f>IF(ISBLANK(S6077),_xlfn.XLOOKUP(V6077,'[1]AVG REVIEWS'!E:E,'[1]AVG REVIEWS'!D:D,""),[1]listings!S6077)</f>
        <v>0.51</v>
      </c>
      <c r="S6077" s="1">
        <v>0.51</v>
      </c>
      <c r="T6077" s="1">
        <f>IF(ISBLANK(Q6077),_xlfn.XLOOKUP(W6077,'[1]AVG SCORE'!F:F,'[1]AVG SCORE'!E:E,""),[1]listings!Q6077)</f>
        <v>5</v>
      </c>
      <c r="U6077" s="1" t="str">
        <f t="shared" si="189"/>
        <v>Ludwigsvorstadt-IsarvorstadtEntire home/apt6</v>
      </c>
      <c r="V6077" s="1" t="str">
        <f>[1]listings!H6077&amp;[1]listings!I6077&amp;[1]listings!G6077</f>
        <v>Entire rental unitEntire home/aptLudwigsvorstadt-Isarvorstadt</v>
      </c>
      <c r="W6077" s="1" t="str">
        <f>[1]listings!G6077&amp;[1]listings!H6077&amp;[1]listings!I6077&amp;[1]listings!J6077</f>
        <v>Ludwigsvorstadt-IsarvorstadtEntire rental unitEntire home/apt6</v>
      </c>
      <c r="X6077" s="38">
        <v>48.152017810729802</v>
      </c>
      <c r="Y6077" s="38">
        <v>11.4529266203301</v>
      </c>
    </row>
    <row r="6078" spans="1:25" ht="16" x14ac:dyDescent="0.2">
      <c r="A6078" s="4" t="s">
        <v>11609</v>
      </c>
      <c r="B6078" s="1" t="s">
        <v>11610</v>
      </c>
      <c r="C6078" s="1">
        <v>599395891</v>
      </c>
      <c r="D6078" s="1" t="s">
        <v>11611</v>
      </c>
      <c r="E6078" s="3">
        <v>45536</v>
      </c>
      <c r="F6078" s="1">
        <v>2</v>
      </c>
      <c r="G6078" s="1" t="s">
        <v>50</v>
      </c>
      <c r="H6078" s="1" t="s">
        <v>32</v>
      </c>
      <c r="I6078" s="1" t="s">
        <v>33</v>
      </c>
      <c r="J6078" s="1">
        <v>4</v>
      </c>
      <c r="K6078" s="2">
        <v>300</v>
      </c>
      <c r="L6078" s="2">
        <f>IF(ISBLANK(K6078),_xlfn.XLOOKUP(U6078,'[1]AVG PRICE'!E:E,'[1]AVG PRICE'!D:D,""),[1]listings!K6078)</f>
        <v>300</v>
      </c>
      <c r="M6078" s="1">
        <v>1</v>
      </c>
      <c r="N6078" s="1">
        <v>7</v>
      </c>
      <c r="O6078" s="1">
        <v>2</v>
      </c>
      <c r="P6078" s="2">
        <f t="shared" si="188"/>
        <v>1200</v>
      </c>
      <c r="Q6078" s="1">
        <v>5</v>
      </c>
      <c r="R6078" s="1">
        <f>IF(ISBLANK(S6078),_xlfn.XLOOKUP(V6078,'[1]AVG REVIEWS'!E:E,'[1]AVG REVIEWS'!D:D,""),[1]listings!S6078)</f>
        <v>0.35</v>
      </c>
      <c r="S6078" s="1">
        <v>0.35</v>
      </c>
      <c r="T6078" s="1">
        <f>IF(ISBLANK(Q6078),_xlfn.XLOOKUP(W6078,'[1]AVG SCORE'!F:F,'[1]AVG SCORE'!E:E,""),[1]listings!Q6078)</f>
        <v>5</v>
      </c>
      <c r="U6078" s="1" t="str">
        <f t="shared" si="189"/>
        <v>Schwabing-WestEntire home/apt4</v>
      </c>
      <c r="V6078" s="1" t="str">
        <f>[1]listings!H6078&amp;[1]listings!I6078&amp;[1]listings!G6078</f>
        <v>Entire rental unitEntire home/aptSchwabing-West</v>
      </c>
      <c r="W6078" s="1" t="str">
        <f>[1]listings!G6078&amp;[1]listings!H6078&amp;[1]listings!I6078&amp;[1]listings!J6078</f>
        <v>Schwabing-WestEntire rental unitEntire home/apt4</v>
      </c>
      <c r="X6078" s="38">
        <v>48.159930000000003</v>
      </c>
      <c r="Y6078" s="38">
        <v>11.58048</v>
      </c>
    </row>
    <row r="6079" spans="1:25" ht="16" x14ac:dyDescent="0.2">
      <c r="A6079" s="4" t="s">
        <v>11612</v>
      </c>
      <c r="B6079" s="1" t="s">
        <v>11613</v>
      </c>
      <c r="C6079" s="1">
        <v>5545361</v>
      </c>
      <c r="D6079" s="1" t="s">
        <v>741</v>
      </c>
      <c r="E6079" s="3">
        <v>41353</v>
      </c>
      <c r="F6079" s="1">
        <v>7</v>
      </c>
      <c r="G6079" s="1" t="s">
        <v>39</v>
      </c>
      <c r="H6079" s="1" t="s">
        <v>32</v>
      </c>
      <c r="I6079" s="1" t="s">
        <v>33</v>
      </c>
      <c r="J6079" s="1">
        <v>4</v>
      </c>
      <c r="K6079" s="2">
        <v>200</v>
      </c>
      <c r="L6079" s="2">
        <f>IF(ISBLANK(K6079),_xlfn.XLOOKUP(U6079,'[1]AVG PRICE'!E:E,'[1]AVG PRICE'!D:D,""),[1]listings!K6079)</f>
        <v>200</v>
      </c>
      <c r="M6079" s="1">
        <v>2</v>
      </c>
      <c r="N6079" s="1">
        <v>365</v>
      </c>
      <c r="O6079" s="1">
        <v>0</v>
      </c>
      <c r="P6079" s="2">
        <f t="shared" si="188"/>
        <v>36700</v>
      </c>
      <c r="R6079" s="1">
        <f>IF(ISBLANK(S6079),_xlfn.XLOOKUP(V6079,'[1]AVG REVIEWS'!E:E,'[1]AVG REVIEWS'!D:D,""),[1]listings!S6079)</f>
        <v>0.90774086378737473</v>
      </c>
      <c r="T6079" s="1">
        <f>IF(ISBLANK(Q6079),_xlfn.XLOOKUP(W6079,'[1]AVG SCORE'!F:F,'[1]AVG SCORE'!E:E,""),[1]listings!Q6079)</f>
        <v>4.7779999999999996</v>
      </c>
      <c r="U6079" s="1" t="str">
        <f t="shared" si="189"/>
        <v>MaxvorstadtEntire home/apt4</v>
      </c>
      <c r="V6079" s="1" t="str">
        <f>[1]listings!H6079&amp;[1]listings!I6079&amp;[1]listings!G6079</f>
        <v>Entire rental unitEntire home/aptMaxvorstadt</v>
      </c>
      <c r="W6079" s="1" t="str">
        <f>[1]listings!G6079&amp;[1]listings!H6079&amp;[1]listings!I6079&amp;[1]listings!J6079</f>
        <v>MaxvorstadtEntire rental unitEntire home/apt4</v>
      </c>
      <c r="X6079" s="38">
        <v>48.128989699989702</v>
      </c>
      <c r="Y6079" s="38">
        <v>11.675379068968001</v>
      </c>
    </row>
    <row r="6080" spans="1:25" ht="16" x14ac:dyDescent="0.2">
      <c r="A6080" s="4" t="s">
        <v>11614</v>
      </c>
      <c r="B6080" s="1" t="s">
        <v>11615</v>
      </c>
      <c r="C6080" s="1">
        <v>19110531</v>
      </c>
      <c r="D6080" s="1" t="s">
        <v>487</v>
      </c>
      <c r="E6080" s="3">
        <v>41849</v>
      </c>
      <c r="F6080" s="1">
        <v>1</v>
      </c>
      <c r="G6080" s="1" t="s">
        <v>71</v>
      </c>
      <c r="H6080" s="1" t="s">
        <v>32</v>
      </c>
      <c r="I6080" s="1" t="s">
        <v>33</v>
      </c>
      <c r="J6080" s="1">
        <v>4</v>
      </c>
      <c r="K6080" s="2">
        <v>440</v>
      </c>
      <c r="L6080" s="2">
        <f>IF(ISBLANK(K6080),_xlfn.XLOOKUP(U6080,'[1]AVG PRICE'!E:E,'[1]AVG PRICE'!D:D,""),[1]listings!K6080)</f>
        <v>440</v>
      </c>
      <c r="M6080" s="1">
        <v>2</v>
      </c>
      <c r="N6080" s="1">
        <v>10</v>
      </c>
      <c r="O6080" s="1">
        <v>1</v>
      </c>
      <c r="P6080" s="2">
        <f t="shared" si="188"/>
        <v>2640</v>
      </c>
      <c r="Q6080" s="1">
        <v>5</v>
      </c>
      <c r="R6080" s="1">
        <f>IF(ISBLANK(S6080),_xlfn.XLOOKUP(V6080,'[1]AVG REVIEWS'!E:E,'[1]AVG REVIEWS'!D:D,""),[1]listings!S6080)</f>
        <v>0.17</v>
      </c>
      <c r="S6080" s="1">
        <v>0.17</v>
      </c>
      <c r="T6080" s="1">
        <f>IF(ISBLANK(Q6080),_xlfn.XLOOKUP(W6080,'[1]AVG SCORE'!F:F,'[1]AVG SCORE'!E:E,""),[1]listings!Q6080)</f>
        <v>5</v>
      </c>
      <c r="U6080" s="1" t="str">
        <f t="shared" si="189"/>
        <v>Ludwigsvorstadt-IsarvorstadtEntire home/apt4</v>
      </c>
      <c r="V6080" s="1" t="str">
        <f>[1]listings!H6080&amp;[1]listings!I6080&amp;[1]listings!G6080</f>
        <v>Entire rental unitEntire home/aptLudwigsvorstadt-Isarvorstadt</v>
      </c>
      <c r="W6080" s="1" t="str">
        <f>[1]listings!G6080&amp;[1]listings!H6080&amp;[1]listings!I6080&amp;[1]listings!J6080</f>
        <v>Ludwigsvorstadt-IsarvorstadtEntire rental unitEntire home/apt4</v>
      </c>
      <c r="X6080" s="38">
        <v>48.156821999999998</v>
      </c>
      <c r="Y6080" s="38">
        <v>11.563529300000001</v>
      </c>
    </row>
    <row r="6081" spans="1:25" ht="16" x14ac:dyDescent="0.2">
      <c r="A6081" s="4" t="s">
        <v>11616</v>
      </c>
      <c r="B6081" s="1" t="s">
        <v>11617</v>
      </c>
      <c r="C6081" s="1">
        <v>329587510</v>
      </c>
      <c r="D6081" s="1" t="s">
        <v>499</v>
      </c>
      <c r="E6081" s="3">
        <v>43851</v>
      </c>
      <c r="F6081" s="1">
        <v>1</v>
      </c>
      <c r="G6081" s="1" t="s">
        <v>39</v>
      </c>
      <c r="H6081" s="1" t="s">
        <v>32</v>
      </c>
      <c r="I6081" s="1" t="s">
        <v>33</v>
      </c>
      <c r="J6081" s="1">
        <v>2</v>
      </c>
      <c r="L6081" s="2">
        <f>IF(ISBLANK(K6081),_xlfn.XLOOKUP(U6081,'[1]AVG PRICE'!E:E,'[1]AVG PRICE'!D:D,""),[1]listings!K6081)</f>
        <v>136.95041322314049</v>
      </c>
      <c r="M6081" s="1">
        <v>1</v>
      </c>
      <c r="N6081" s="1">
        <v>30</v>
      </c>
      <c r="O6081" s="1">
        <v>3</v>
      </c>
      <c r="P6081" s="2">
        <f t="shared" si="188"/>
        <v>2122.7314049586776</v>
      </c>
      <c r="Q6081" s="1">
        <v>4.67</v>
      </c>
      <c r="R6081" s="1">
        <f>IF(ISBLANK(S6081),_xlfn.XLOOKUP(V6081,'[1]AVG REVIEWS'!E:E,'[1]AVG REVIEWS'!D:D,""),[1]listings!S6081)</f>
        <v>0.45</v>
      </c>
      <c r="S6081" s="1">
        <v>0.45</v>
      </c>
      <c r="T6081" s="1">
        <f>IF(ISBLANK(Q6081),_xlfn.XLOOKUP(W6081,'[1]AVG SCORE'!F:F,'[1]AVG SCORE'!E:E,""),[1]listings!Q6081)</f>
        <v>4.67</v>
      </c>
      <c r="U6081" s="1" t="str">
        <f t="shared" si="189"/>
        <v>MaxvorstadtEntire home/apt2</v>
      </c>
      <c r="V6081" s="1" t="str">
        <f>[1]listings!H6081&amp;[1]listings!I6081&amp;[1]listings!G6081</f>
        <v>Entire rental unitEntire home/aptMaxvorstadt</v>
      </c>
      <c r="W6081" s="1" t="str">
        <f>[1]listings!G6081&amp;[1]listings!H6081&amp;[1]listings!I6081&amp;[1]listings!J6081</f>
        <v>MaxvorstadtEntire rental unitEntire home/apt2</v>
      </c>
      <c r="X6081" s="38">
        <v>48.1256142989509</v>
      </c>
      <c r="Y6081" s="38">
        <v>11.5702383220196</v>
      </c>
    </row>
    <row r="6082" spans="1:25" ht="16" x14ac:dyDescent="0.2">
      <c r="A6082" s="4" t="s">
        <v>11618</v>
      </c>
      <c r="B6082" s="1" t="s">
        <v>11619</v>
      </c>
      <c r="C6082" s="1">
        <v>491163389</v>
      </c>
      <c r="D6082" s="1" t="s">
        <v>11620</v>
      </c>
      <c r="E6082" s="3">
        <v>44907</v>
      </c>
      <c r="F6082" s="1">
        <v>1</v>
      </c>
      <c r="G6082" s="1" t="s">
        <v>93</v>
      </c>
      <c r="H6082" s="1" t="s">
        <v>32</v>
      </c>
      <c r="I6082" s="1" t="s">
        <v>33</v>
      </c>
      <c r="J6082" s="1">
        <v>2</v>
      </c>
      <c r="K6082" s="2">
        <v>179</v>
      </c>
      <c r="L6082" s="2">
        <f>IF(ISBLANK(K6082),_xlfn.XLOOKUP(U6082,'[1]AVG PRICE'!E:E,'[1]AVG PRICE'!D:D,""),[1]listings!K6082)</f>
        <v>179</v>
      </c>
      <c r="M6082" s="1">
        <v>1</v>
      </c>
      <c r="N6082" s="1">
        <v>365</v>
      </c>
      <c r="O6082" s="1">
        <v>2</v>
      </c>
      <c r="P6082" s="2">
        <f t="shared" ref="P6082:P6145" si="190">L6082*(N6082+M6082)/2</f>
        <v>32757</v>
      </c>
      <c r="Q6082" s="1">
        <v>4</v>
      </c>
      <c r="R6082" s="1">
        <f>IF(ISBLANK(S6082),_xlfn.XLOOKUP(V6082,'[1]AVG REVIEWS'!E:E,'[1]AVG REVIEWS'!D:D,""),[1]listings!S6082)</f>
        <v>0.34</v>
      </c>
      <c r="S6082" s="1">
        <v>0.34</v>
      </c>
      <c r="T6082" s="1">
        <f>IF(ISBLANK(Q6082),_xlfn.XLOOKUP(W6082,'[1]AVG SCORE'!F:F,'[1]AVG SCORE'!E:E,""),[1]listings!Q6082)</f>
        <v>4</v>
      </c>
      <c r="U6082" s="1" t="str">
        <f t="shared" ref="U6082:U6145" si="191">G6082&amp;I6082&amp;J6082</f>
        <v>Thalkirchen-Obersendling-Forstenried-F√ºrstenried-SollnEntire home/apt2</v>
      </c>
      <c r="V6082" s="1" t="str">
        <f>[1]listings!H6082&amp;[1]listings!I6082&amp;[1]listings!G6082</f>
        <v>Entire rental unitEntire home/aptThalkirchen-Obersendling-Forstenried-F√ºrstenried-Solln</v>
      </c>
      <c r="W6082" s="1" t="str">
        <f>[1]listings!G6082&amp;[1]listings!H6082&amp;[1]listings!I6082&amp;[1]listings!J6082</f>
        <v>Thalkirchen-Obersendling-Forstenried-F√ºrstenried-SollnEntire rental unitEntire home/apt2</v>
      </c>
      <c r="X6082" s="38">
        <v>48.188900997467101</v>
      </c>
      <c r="Y6082" s="38">
        <v>11.466029241259299</v>
      </c>
    </row>
    <row r="6083" spans="1:25" ht="16" x14ac:dyDescent="0.2">
      <c r="A6083" s="4" t="s">
        <v>11621</v>
      </c>
      <c r="B6083" s="1" t="s">
        <v>11622</v>
      </c>
      <c r="C6083" s="1">
        <v>18609866</v>
      </c>
      <c r="D6083" s="1" t="s">
        <v>3090</v>
      </c>
      <c r="E6083" s="3">
        <v>41842</v>
      </c>
      <c r="F6083" s="1">
        <v>4</v>
      </c>
      <c r="G6083" s="1" t="s">
        <v>50</v>
      </c>
      <c r="H6083" s="1" t="s">
        <v>32</v>
      </c>
      <c r="I6083" s="1" t="s">
        <v>33</v>
      </c>
      <c r="J6083" s="1">
        <v>3</v>
      </c>
      <c r="K6083" s="2">
        <v>252</v>
      </c>
      <c r="L6083" s="2">
        <f>IF(ISBLANK(K6083),_xlfn.XLOOKUP(U6083,'[1]AVG PRICE'!E:E,'[1]AVG PRICE'!D:D,""),[1]listings!K6083)</f>
        <v>252</v>
      </c>
      <c r="M6083" s="1">
        <v>2</v>
      </c>
      <c r="N6083" s="1">
        <v>365</v>
      </c>
      <c r="O6083" s="1">
        <v>0</v>
      </c>
      <c r="P6083" s="2">
        <f t="shared" si="190"/>
        <v>46242</v>
      </c>
      <c r="R6083" s="1">
        <f>IF(ISBLANK(S6083),_xlfn.XLOOKUP(V6083,'[1]AVG REVIEWS'!E:E,'[1]AVG REVIEWS'!D:D,""),[1]listings!S6083)</f>
        <v>0.66483568075117372</v>
      </c>
      <c r="T6083" s="1">
        <f>IF(ISBLANK(Q6083),_xlfn.XLOOKUP(W6083,'[1]AVG SCORE'!F:F,'[1]AVG SCORE'!E:E,""),[1]listings!Q6083)</f>
        <v>4.8341176470588243</v>
      </c>
      <c r="U6083" s="1" t="str">
        <f t="shared" si="191"/>
        <v>Schwabing-WestEntire home/apt3</v>
      </c>
      <c r="V6083" s="1" t="str">
        <f>[1]listings!H6083&amp;[1]listings!I6083&amp;[1]listings!G6083</f>
        <v>Entire rental unitEntire home/aptSchwabing-West</v>
      </c>
      <c r="W6083" s="1" t="str">
        <f>[1]listings!G6083&amp;[1]listings!H6083&amp;[1]listings!I6083&amp;[1]listings!J6083</f>
        <v>Schwabing-WestEntire rental unitEntire home/apt3</v>
      </c>
      <c r="X6083" s="38">
        <v>48.156002270514001</v>
      </c>
      <c r="Y6083" s="38">
        <v>11.5633380040526</v>
      </c>
    </row>
    <row r="6084" spans="1:25" ht="16" x14ac:dyDescent="0.2">
      <c r="A6084" s="4" t="s">
        <v>11623</v>
      </c>
      <c r="B6084" s="1" t="s">
        <v>11624</v>
      </c>
      <c r="C6084" s="1">
        <v>32582187</v>
      </c>
      <c r="D6084" s="1" t="s">
        <v>379</v>
      </c>
      <c r="E6084" s="3">
        <v>42128</v>
      </c>
      <c r="F6084" s="1">
        <v>1</v>
      </c>
      <c r="G6084" s="1" t="s">
        <v>71</v>
      </c>
      <c r="H6084" s="1" t="s">
        <v>32</v>
      </c>
      <c r="I6084" s="1" t="s">
        <v>33</v>
      </c>
      <c r="J6084" s="1">
        <v>2</v>
      </c>
      <c r="L6084" s="2">
        <f>IF(ISBLANK(K6084),_xlfn.XLOOKUP(U6084,'[1]AVG PRICE'!E:E,'[1]AVG PRICE'!D:D,""),[1]listings!K6084)</f>
        <v>150.01249999999999</v>
      </c>
      <c r="M6084" s="1">
        <v>2</v>
      </c>
      <c r="N6084" s="1">
        <v>365</v>
      </c>
      <c r="O6084" s="1">
        <v>6</v>
      </c>
      <c r="P6084" s="2">
        <f t="shared" si="190"/>
        <v>27527.293749999997</v>
      </c>
      <c r="Q6084" s="1">
        <v>5</v>
      </c>
      <c r="R6084" s="1">
        <f>IF(ISBLANK(S6084),_xlfn.XLOOKUP(V6084,'[1]AVG REVIEWS'!E:E,'[1]AVG REVIEWS'!D:D,""),[1]listings!S6084)</f>
        <v>1.01</v>
      </c>
      <c r="S6084" s="1">
        <v>1.01</v>
      </c>
      <c r="T6084" s="1">
        <f>IF(ISBLANK(Q6084),_xlfn.XLOOKUP(W6084,'[1]AVG SCORE'!F:F,'[1]AVG SCORE'!E:E,""),[1]listings!Q6084)</f>
        <v>5</v>
      </c>
      <c r="U6084" s="1" t="str">
        <f t="shared" si="191"/>
        <v>Ludwigsvorstadt-IsarvorstadtEntire home/apt2</v>
      </c>
      <c r="V6084" s="1" t="str">
        <f>[1]listings!H6084&amp;[1]listings!I6084&amp;[1]listings!G6084</f>
        <v>Entire rental unitEntire home/aptLudwigsvorstadt-Isarvorstadt</v>
      </c>
      <c r="W6084" s="1" t="str">
        <f>[1]listings!G6084&amp;[1]listings!H6084&amp;[1]listings!I6084&amp;[1]listings!J6084</f>
        <v>Ludwigsvorstadt-IsarvorstadtEntire rental unitEntire home/apt2</v>
      </c>
      <c r="X6084" s="38">
        <v>48.159927400000001</v>
      </c>
      <c r="Y6084" s="38">
        <v>11.5552569</v>
      </c>
    </row>
    <row r="6085" spans="1:25" ht="16" x14ac:dyDescent="0.2">
      <c r="A6085" s="4" t="s">
        <v>11625</v>
      </c>
      <c r="B6085" s="1" t="s">
        <v>11626</v>
      </c>
      <c r="C6085" s="1">
        <v>109044067</v>
      </c>
      <c r="D6085" s="1" t="s">
        <v>254</v>
      </c>
      <c r="E6085" s="3">
        <v>42733</v>
      </c>
      <c r="F6085" s="1">
        <v>1</v>
      </c>
      <c r="G6085" s="1" t="s">
        <v>71</v>
      </c>
      <c r="H6085" s="1" t="s">
        <v>32</v>
      </c>
      <c r="I6085" s="1" t="s">
        <v>33</v>
      </c>
      <c r="J6085" s="1">
        <v>4</v>
      </c>
      <c r="L6085" s="2">
        <f>IF(ISBLANK(K6085),_xlfn.XLOOKUP(U6085,'[1]AVG PRICE'!E:E,'[1]AVG PRICE'!D:D,""),[1]listings!K6085)</f>
        <v>315.76086956521738</v>
      </c>
      <c r="M6085" s="1">
        <v>3</v>
      </c>
      <c r="N6085" s="1">
        <v>30</v>
      </c>
      <c r="O6085" s="1">
        <v>3</v>
      </c>
      <c r="P6085" s="2">
        <f t="shared" si="190"/>
        <v>5210.054347826087</v>
      </c>
      <c r="Q6085" s="1">
        <v>4.33</v>
      </c>
      <c r="R6085" s="1">
        <f>IF(ISBLANK(S6085),_xlfn.XLOOKUP(V6085,'[1]AVG REVIEWS'!E:E,'[1]AVG REVIEWS'!D:D,""),[1]listings!S6085)</f>
        <v>0.89</v>
      </c>
      <c r="S6085" s="1">
        <v>0.89</v>
      </c>
      <c r="T6085" s="1">
        <f>IF(ISBLANK(Q6085),_xlfn.XLOOKUP(W6085,'[1]AVG SCORE'!F:F,'[1]AVG SCORE'!E:E,""),[1]listings!Q6085)</f>
        <v>4.33</v>
      </c>
      <c r="U6085" s="1" t="str">
        <f t="shared" si="191"/>
        <v>Ludwigsvorstadt-IsarvorstadtEntire home/apt4</v>
      </c>
      <c r="V6085" s="1" t="str">
        <f>[1]listings!H6085&amp;[1]listings!I6085&amp;[1]listings!G6085</f>
        <v>Entire rental unitEntire home/aptLudwigsvorstadt-Isarvorstadt</v>
      </c>
      <c r="W6085" s="1" t="str">
        <f>[1]listings!G6085&amp;[1]listings!H6085&amp;[1]listings!I6085&amp;[1]listings!J6085</f>
        <v>Ludwigsvorstadt-IsarvorstadtEntire rental unitEntire home/apt4</v>
      </c>
      <c r="X6085" s="38">
        <v>48.119001851837602</v>
      </c>
      <c r="Y6085" s="38">
        <v>11.5359208625131</v>
      </c>
    </row>
    <row r="6086" spans="1:25" ht="16" x14ac:dyDescent="0.2">
      <c r="A6086" s="4" t="s">
        <v>11627</v>
      </c>
      <c r="B6086" s="1" t="s">
        <v>11628</v>
      </c>
      <c r="C6086" s="1">
        <v>471257795</v>
      </c>
      <c r="D6086" s="1" t="s">
        <v>282</v>
      </c>
      <c r="E6086" s="3">
        <v>44766</v>
      </c>
      <c r="F6086" s="1">
        <v>5</v>
      </c>
      <c r="G6086" s="1" t="s">
        <v>364</v>
      </c>
      <c r="H6086" s="1" t="s">
        <v>46</v>
      </c>
      <c r="I6086" s="1" t="s">
        <v>47</v>
      </c>
      <c r="J6086" s="1">
        <v>3</v>
      </c>
      <c r="K6086" s="2">
        <v>236</v>
      </c>
      <c r="L6086" s="2">
        <f>IF(ISBLANK(K6086),_xlfn.XLOOKUP(U6086,'[1]AVG PRICE'!E:E,'[1]AVG PRICE'!D:D,""),[1]listings!K6086)</f>
        <v>236</v>
      </c>
      <c r="M6086" s="1">
        <v>1</v>
      </c>
      <c r="N6086" s="1">
        <v>7</v>
      </c>
      <c r="O6086" s="1">
        <v>0</v>
      </c>
      <c r="P6086" s="2">
        <f t="shared" si="190"/>
        <v>944</v>
      </c>
      <c r="R6086" s="1">
        <f>IF(ISBLANK(S6086),_xlfn.XLOOKUP(V6086,'[1]AVG REVIEWS'!E:E,'[1]AVG REVIEWS'!D:D,""),[1]listings!S6086)</f>
        <v>0.9325</v>
      </c>
      <c r="T6086" s="1">
        <f>IF(ISBLANK(Q6086),_xlfn.XLOOKUP(W6086,'[1]AVG SCORE'!F:F,'[1]AVG SCORE'!E:E,""),[1]listings!Q6086)</f>
        <v>4.55</v>
      </c>
      <c r="U6086" s="1" t="str">
        <f t="shared" si="191"/>
        <v>Allach-UntermenzingPrivate room3</v>
      </c>
      <c r="V6086" s="1" t="str">
        <f>[1]listings!H6086&amp;[1]listings!I6086&amp;[1]listings!G6086</f>
        <v>Private room in homePrivate roomAllach-Untermenzing</v>
      </c>
      <c r="W6086" s="1" t="str">
        <f>[1]listings!G6086&amp;[1]listings!H6086&amp;[1]listings!I6086&amp;[1]listings!J6086</f>
        <v>Allach-UntermenzingPrivate room in homePrivate room3</v>
      </c>
      <c r="X6086" s="38">
        <v>48.188780000000001</v>
      </c>
      <c r="Y6086" s="38">
        <v>11.59426</v>
      </c>
    </row>
    <row r="6087" spans="1:25" ht="16" x14ac:dyDescent="0.2">
      <c r="A6087" s="4" t="s">
        <v>11629</v>
      </c>
      <c r="B6087" s="1" t="s">
        <v>11630</v>
      </c>
      <c r="C6087" s="1">
        <v>37850654</v>
      </c>
      <c r="D6087" s="1" t="s">
        <v>7909</v>
      </c>
      <c r="E6087" s="3">
        <v>42193</v>
      </c>
      <c r="F6087" s="1">
        <v>1</v>
      </c>
      <c r="G6087" s="1" t="s">
        <v>102</v>
      </c>
      <c r="H6087" s="1" t="s">
        <v>32</v>
      </c>
      <c r="I6087" s="1" t="s">
        <v>33</v>
      </c>
      <c r="J6087" s="1">
        <v>2</v>
      </c>
      <c r="L6087" s="2">
        <f>IF(ISBLANK(K6087),_xlfn.XLOOKUP(U6087,'[1]AVG PRICE'!E:E,'[1]AVG PRICE'!D:D,""),[1]listings!K6087)</f>
        <v>126.88235294117646</v>
      </c>
      <c r="M6087" s="1">
        <v>2</v>
      </c>
      <c r="N6087" s="1">
        <v>14</v>
      </c>
      <c r="O6087" s="1">
        <v>1</v>
      </c>
      <c r="P6087" s="2">
        <f t="shared" si="190"/>
        <v>1015.0588235294117</v>
      </c>
      <c r="Q6087" s="1">
        <v>5</v>
      </c>
      <c r="R6087" s="1">
        <f>IF(ISBLANK(S6087),_xlfn.XLOOKUP(V6087,'[1]AVG REVIEWS'!E:E,'[1]AVG REVIEWS'!D:D,""),[1]listings!S6087)</f>
        <v>0.18</v>
      </c>
      <c r="S6087" s="1">
        <v>0.18</v>
      </c>
      <c r="T6087" s="1">
        <f>IF(ISBLANK(Q6087),_xlfn.XLOOKUP(W6087,'[1]AVG SCORE'!F:F,'[1]AVG SCORE'!E:E,""),[1]listings!Q6087)</f>
        <v>5</v>
      </c>
      <c r="U6087" s="1" t="str">
        <f t="shared" si="191"/>
        <v>ObergiesingEntire home/apt2</v>
      </c>
      <c r="V6087" s="1" t="str">
        <f>[1]listings!H6087&amp;[1]listings!I6087&amp;[1]listings!G6087</f>
        <v>Entire rental unitEntire home/aptObergiesing</v>
      </c>
      <c r="W6087" s="1" t="str">
        <f>[1]listings!G6087&amp;[1]listings!H6087&amp;[1]listings!I6087&amp;[1]listings!J6087</f>
        <v>ObergiesingEntire rental unitEntire home/apt2</v>
      </c>
      <c r="X6087" s="38">
        <v>48.115205600000003</v>
      </c>
      <c r="Y6087" s="38">
        <v>11.5945646</v>
      </c>
    </row>
    <row r="6088" spans="1:25" ht="16" x14ac:dyDescent="0.2">
      <c r="A6088" s="4" t="s">
        <v>11631</v>
      </c>
      <c r="B6088" s="1" t="s">
        <v>11632</v>
      </c>
      <c r="C6088" s="1">
        <v>297875749</v>
      </c>
      <c r="D6088" s="1" t="s">
        <v>11633</v>
      </c>
      <c r="E6088" s="3">
        <v>43733</v>
      </c>
      <c r="F6088" s="1">
        <v>1</v>
      </c>
      <c r="G6088" s="1" t="s">
        <v>174</v>
      </c>
      <c r="H6088" s="1" t="s">
        <v>32</v>
      </c>
      <c r="I6088" s="1" t="s">
        <v>33</v>
      </c>
      <c r="J6088" s="1">
        <v>3</v>
      </c>
      <c r="K6088" s="2">
        <v>290</v>
      </c>
      <c r="L6088" s="2">
        <f>IF(ISBLANK(K6088),_xlfn.XLOOKUP(U6088,'[1]AVG PRICE'!E:E,'[1]AVG PRICE'!D:D,""),[1]listings!K6088)</f>
        <v>290</v>
      </c>
      <c r="M6088" s="1">
        <v>2</v>
      </c>
      <c r="N6088" s="1">
        <v>25</v>
      </c>
      <c r="O6088" s="1">
        <v>1</v>
      </c>
      <c r="P6088" s="2">
        <f t="shared" si="190"/>
        <v>3915</v>
      </c>
      <c r="Q6088" s="1">
        <v>5</v>
      </c>
      <c r="R6088" s="1">
        <f>IF(ISBLANK(S6088),_xlfn.XLOOKUP(V6088,'[1]AVG REVIEWS'!E:E,'[1]AVG REVIEWS'!D:D,""),[1]listings!S6088)</f>
        <v>0.17</v>
      </c>
      <c r="S6088" s="1">
        <v>0.17</v>
      </c>
      <c r="T6088" s="1">
        <f>IF(ISBLANK(Q6088),_xlfn.XLOOKUP(W6088,'[1]AVG SCORE'!F:F,'[1]AVG SCORE'!E:E,""),[1]listings!Q6088)</f>
        <v>5</v>
      </c>
      <c r="U6088" s="1" t="str">
        <f t="shared" si="191"/>
        <v>Milbertshofen-Am HartEntire home/apt3</v>
      </c>
      <c r="V6088" s="1" t="str">
        <f>[1]listings!H6088&amp;[1]listings!I6088&amp;[1]listings!G6088</f>
        <v>Entire rental unitEntire home/aptMilbertshofen-Am Hart</v>
      </c>
      <c r="W6088" s="1" t="str">
        <f>[1]listings!G6088&amp;[1]listings!H6088&amp;[1]listings!I6088&amp;[1]listings!J6088</f>
        <v>Milbertshofen-Am HartEntire rental unitEntire home/apt3</v>
      </c>
      <c r="X6088" s="38">
        <v>48.186283855724398</v>
      </c>
      <c r="Y6088" s="38">
        <v>11.552981874021</v>
      </c>
    </row>
    <row r="6089" spans="1:25" ht="16" x14ac:dyDescent="0.2">
      <c r="A6089" s="4" t="s">
        <v>11634</v>
      </c>
      <c r="B6089" s="1" t="s">
        <v>11635</v>
      </c>
      <c r="C6089" s="1">
        <v>131666483</v>
      </c>
      <c r="D6089" s="1" t="s">
        <v>76</v>
      </c>
      <c r="E6089" s="3">
        <v>42878</v>
      </c>
      <c r="F6089" s="1">
        <v>1</v>
      </c>
      <c r="G6089" s="1" t="s">
        <v>651</v>
      </c>
      <c r="H6089" s="1" t="s">
        <v>148</v>
      </c>
      <c r="I6089" s="1" t="s">
        <v>33</v>
      </c>
      <c r="J6089" s="1">
        <v>4</v>
      </c>
      <c r="K6089" s="2">
        <v>162</v>
      </c>
      <c r="L6089" s="2">
        <f>IF(ISBLANK(K6089),_xlfn.XLOOKUP(U6089,'[1]AVG PRICE'!E:E,'[1]AVG PRICE'!D:D,""),[1]listings!K6089)</f>
        <v>162</v>
      </c>
      <c r="M6089" s="1">
        <v>1</v>
      </c>
      <c r="N6089" s="1">
        <v>14</v>
      </c>
      <c r="O6089" s="1">
        <v>4</v>
      </c>
      <c r="P6089" s="2">
        <f t="shared" si="190"/>
        <v>1215</v>
      </c>
      <c r="Q6089" s="1">
        <v>5</v>
      </c>
      <c r="R6089" s="1">
        <f>IF(ISBLANK(S6089),_xlfn.XLOOKUP(V6089,'[1]AVG REVIEWS'!E:E,'[1]AVG REVIEWS'!D:D,""),[1]listings!S6089)</f>
        <v>0.69</v>
      </c>
      <c r="S6089" s="1">
        <v>0.69</v>
      </c>
      <c r="T6089" s="1">
        <f>IF(ISBLANK(Q6089),_xlfn.XLOOKUP(W6089,'[1]AVG SCORE'!F:F,'[1]AVG SCORE'!E:E,""),[1]listings!Q6089)</f>
        <v>5</v>
      </c>
      <c r="U6089" s="1" t="str">
        <f t="shared" si="191"/>
        <v>Aubing-Lochhausen-LangwiedEntire home/apt4</v>
      </c>
      <c r="V6089" s="1" t="str">
        <f>[1]listings!H6089&amp;[1]listings!I6089&amp;[1]listings!G6089</f>
        <v>Entire homeEntire home/aptAubing-Lochhausen-Langwied</v>
      </c>
      <c r="W6089" s="1" t="str">
        <f>[1]listings!G6089&amp;[1]listings!H6089&amp;[1]listings!I6089&amp;[1]listings!J6089</f>
        <v>Aubing-Lochhausen-LangwiedEntire homeEntire home/apt4</v>
      </c>
      <c r="X6089" s="38">
        <v>48.129377710826901</v>
      </c>
      <c r="Y6089" s="38">
        <v>11.6385617735087</v>
      </c>
    </row>
    <row r="6090" spans="1:25" ht="16" x14ac:dyDescent="0.2">
      <c r="A6090" s="4" t="s">
        <v>11636</v>
      </c>
      <c r="B6090" s="1" t="s">
        <v>11637</v>
      </c>
      <c r="C6090" s="1">
        <v>458810713</v>
      </c>
      <c r="D6090" s="1" t="s">
        <v>750</v>
      </c>
      <c r="E6090" s="3">
        <v>44693</v>
      </c>
      <c r="F6090" s="1">
        <v>1</v>
      </c>
      <c r="G6090" s="1" t="s">
        <v>74</v>
      </c>
      <c r="H6090" s="1" t="s">
        <v>32</v>
      </c>
      <c r="I6090" s="1" t="s">
        <v>33</v>
      </c>
      <c r="J6090" s="1">
        <v>2</v>
      </c>
      <c r="K6090" s="2">
        <v>30</v>
      </c>
      <c r="L6090" s="2">
        <f>IF(ISBLANK(K6090),_xlfn.XLOOKUP(U6090,'[1]AVG PRICE'!E:E,'[1]AVG PRICE'!D:D,""),[1]listings!K6090)</f>
        <v>30</v>
      </c>
      <c r="M6090" s="1">
        <v>1</v>
      </c>
      <c r="N6090" s="1">
        <v>10</v>
      </c>
      <c r="O6090" s="1">
        <v>1</v>
      </c>
      <c r="P6090" s="2">
        <f t="shared" si="190"/>
        <v>165</v>
      </c>
      <c r="Q6090" s="1">
        <v>5</v>
      </c>
      <c r="R6090" s="1">
        <f>IF(ISBLANK(S6090),_xlfn.XLOOKUP(V6090,'[1]AVG REVIEWS'!E:E,'[1]AVG REVIEWS'!D:D,""),[1]listings!S6090)</f>
        <v>0.19</v>
      </c>
      <c r="S6090" s="1">
        <v>0.19</v>
      </c>
      <c r="T6090" s="1">
        <f>IF(ISBLANK(Q6090),_xlfn.XLOOKUP(W6090,'[1]AVG SCORE'!F:F,'[1]AVG SCORE'!E:E,""),[1]listings!Q6090)</f>
        <v>5</v>
      </c>
      <c r="U6090" s="1" t="str">
        <f t="shared" si="191"/>
        <v>SendlingEntire home/apt2</v>
      </c>
      <c r="V6090" s="1" t="str">
        <f>[1]listings!H6090&amp;[1]listings!I6090&amp;[1]listings!G6090</f>
        <v>Entire rental unitEntire home/aptSendling</v>
      </c>
      <c r="W6090" s="1" t="str">
        <f>[1]listings!G6090&amp;[1]listings!H6090&amp;[1]listings!I6090&amp;[1]listings!J6090</f>
        <v>SendlingEntire rental unitEntire home/apt2</v>
      </c>
      <c r="X6090" s="38">
        <v>48.137310279273997</v>
      </c>
      <c r="Y6090" s="38">
        <v>11.615507809853501</v>
      </c>
    </row>
    <row r="6091" spans="1:25" ht="16" x14ac:dyDescent="0.2">
      <c r="A6091" s="4" t="s">
        <v>11638</v>
      </c>
      <c r="B6091" s="1" t="s">
        <v>11639</v>
      </c>
      <c r="C6091" s="1">
        <v>20554646</v>
      </c>
      <c r="D6091" s="1" t="s">
        <v>1452</v>
      </c>
      <c r="E6091" s="3">
        <v>41877</v>
      </c>
      <c r="F6091" s="1">
        <v>2</v>
      </c>
      <c r="G6091" s="1" t="s">
        <v>74</v>
      </c>
      <c r="H6091" s="1" t="s">
        <v>51</v>
      </c>
      <c r="I6091" s="1" t="s">
        <v>47</v>
      </c>
      <c r="J6091" s="1">
        <v>2</v>
      </c>
      <c r="K6091" s="2">
        <v>108</v>
      </c>
      <c r="L6091" s="2">
        <f>IF(ISBLANK(K6091),_xlfn.XLOOKUP(U6091,'[1]AVG PRICE'!E:E,'[1]AVG PRICE'!D:D,""),[1]listings!K6091)</f>
        <v>108</v>
      </c>
      <c r="M6091" s="1">
        <v>2</v>
      </c>
      <c r="N6091" s="1">
        <v>28</v>
      </c>
      <c r="O6091" s="1">
        <v>11</v>
      </c>
      <c r="P6091" s="2">
        <f t="shared" si="190"/>
        <v>1620</v>
      </c>
      <c r="Q6091" s="1">
        <v>4.55</v>
      </c>
      <c r="R6091" s="1">
        <f>IF(ISBLANK(S6091),_xlfn.XLOOKUP(V6091,'[1]AVG REVIEWS'!E:E,'[1]AVG REVIEWS'!D:D,""),[1]listings!S6091)</f>
        <v>1.86</v>
      </c>
      <c r="S6091" s="1">
        <v>1.86</v>
      </c>
      <c r="T6091" s="1">
        <f>IF(ISBLANK(Q6091),_xlfn.XLOOKUP(W6091,'[1]AVG SCORE'!F:F,'[1]AVG SCORE'!E:E,""),[1]listings!Q6091)</f>
        <v>4.55</v>
      </c>
      <c r="U6091" s="1" t="str">
        <f t="shared" si="191"/>
        <v>SendlingPrivate room2</v>
      </c>
      <c r="V6091" s="1" t="str">
        <f>[1]listings!H6091&amp;[1]listings!I6091&amp;[1]listings!G6091</f>
        <v>Private room in rental unitPrivate roomSendling</v>
      </c>
      <c r="W6091" s="1" t="str">
        <f>[1]listings!G6091&amp;[1]listings!H6091&amp;[1]listings!I6091&amp;[1]listings!J6091</f>
        <v>SendlingPrivate room in rental unitPrivate room2</v>
      </c>
      <c r="X6091" s="38">
        <v>48.118180000000002</v>
      </c>
      <c r="Y6091" s="38">
        <v>11.53314</v>
      </c>
    </row>
    <row r="6092" spans="1:25" ht="16" x14ac:dyDescent="0.2">
      <c r="A6092" s="4" t="s">
        <v>11640</v>
      </c>
      <c r="B6092" s="1" t="s">
        <v>4525</v>
      </c>
      <c r="C6092" s="1">
        <v>437831709</v>
      </c>
      <c r="D6092" s="1" t="s">
        <v>11641</v>
      </c>
      <c r="E6092" s="3">
        <v>44558</v>
      </c>
      <c r="F6092" s="1">
        <v>1</v>
      </c>
      <c r="G6092" s="1" t="s">
        <v>85</v>
      </c>
      <c r="H6092" s="1" t="s">
        <v>51</v>
      </c>
      <c r="I6092" s="1" t="s">
        <v>47</v>
      </c>
      <c r="J6092" s="1">
        <v>1</v>
      </c>
      <c r="K6092" s="2">
        <v>45</v>
      </c>
      <c r="L6092" s="2">
        <f>IF(ISBLANK(K6092),_xlfn.XLOOKUP(U6092,'[1]AVG PRICE'!E:E,'[1]AVG PRICE'!D:D,""),[1]listings!K6092)</f>
        <v>45</v>
      </c>
      <c r="M6092" s="1">
        <v>4</v>
      </c>
      <c r="N6092" s="1">
        <v>60</v>
      </c>
      <c r="O6092" s="1">
        <v>2</v>
      </c>
      <c r="P6092" s="2">
        <f t="shared" si="190"/>
        <v>1440</v>
      </c>
      <c r="Q6092" s="1">
        <v>5</v>
      </c>
      <c r="R6092" s="1">
        <f>IF(ISBLANK(S6092),_xlfn.XLOOKUP(V6092,'[1]AVG REVIEWS'!E:E,'[1]AVG REVIEWS'!D:D,""),[1]listings!S6092)</f>
        <v>0.34</v>
      </c>
      <c r="S6092" s="1">
        <v>0.34</v>
      </c>
      <c r="T6092" s="1">
        <f>IF(ISBLANK(Q6092),_xlfn.XLOOKUP(W6092,'[1]AVG SCORE'!F:F,'[1]AVG SCORE'!E:E,""),[1]listings!Q6092)</f>
        <v>5</v>
      </c>
      <c r="U6092" s="1" t="str">
        <f t="shared" si="191"/>
        <v>Ramersdorf-PerlachPrivate room1</v>
      </c>
      <c r="V6092" s="1" t="str">
        <f>[1]listings!H6092&amp;[1]listings!I6092&amp;[1]listings!G6092</f>
        <v>Private room in rental unitPrivate roomRamersdorf-Perlach</v>
      </c>
      <c r="W6092" s="1" t="str">
        <f>[1]listings!G6092&amp;[1]listings!H6092&amp;[1]listings!I6092&amp;[1]listings!J6092</f>
        <v>Ramersdorf-PerlachPrivate room in rental unitPrivate room1</v>
      </c>
      <c r="X6092" s="38">
        <v>48.138199999999998</v>
      </c>
      <c r="Y6092" s="38">
        <v>11.580959999999999</v>
      </c>
    </row>
    <row r="6093" spans="1:25" ht="16" x14ac:dyDescent="0.2">
      <c r="A6093" s="4" t="s">
        <v>11642</v>
      </c>
      <c r="B6093" s="1" t="s">
        <v>11643</v>
      </c>
      <c r="C6093" s="1">
        <v>11069759</v>
      </c>
      <c r="D6093" s="1" t="s">
        <v>1554</v>
      </c>
      <c r="E6093" s="3">
        <v>41645</v>
      </c>
      <c r="F6093" s="1">
        <v>1</v>
      </c>
      <c r="G6093" s="1" t="s">
        <v>226</v>
      </c>
      <c r="H6093" s="1" t="s">
        <v>51</v>
      </c>
      <c r="I6093" s="1" t="s">
        <v>47</v>
      </c>
      <c r="J6093" s="1">
        <v>2</v>
      </c>
      <c r="K6093" s="2">
        <v>57</v>
      </c>
      <c r="L6093" s="2">
        <f>IF(ISBLANK(K6093),_xlfn.XLOOKUP(U6093,'[1]AVG PRICE'!E:E,'[1]AVG PRICE'!D:D,""),[1]listings!K6093)</f>
        <v>57</v>
      </c>
      <c r="M6093" s="1">
        <v>1</v>
      </c>
      <c r="N6093" s="1">
        <v>10</v>
      </c>
      <c r="O6093" s="1">
        <v>8</v>
      </c>
      <c r="P6093" s="2">
        <f t="shared" si="190"/>
        <v>313.5</v>
      </c>
      <c r="Q6093" s="1">
        <v>5</v>
      </c>
      <c r="R6093" s="1">
        <f>IF(ISBLANK(S6093),_xlfn.XLOOKUP(V6093,'[1]AVG REVIEWS'!E:E,'[1]AVG REVIEWS'!D:D,""),[1]listings!S6093)</f>
        <v>1.61</v>
      </c>
      <c r="S6093" s="1">
        <v>1.61</v>
      </c>
      <c r="T6093" s="1">
        <f>IF(ISBLANK(Q6093),_xlfn.XLOOKUP(W6093,'[1]AVG SCORE'!F:F,'[1]AVG SCORE'!E:E,""),[1]listings!Q6093)</f>
        <v>5</v>
      </c>
      <c r="U6093" s="1" t="str">
        <f t="shared" si="191"/>
        <v>LaimPrivate room2</v>
      </c>
      <c r="V6093" s="1" t="str">
        <f>[1]listings!H6093&amp;[1]listings!I6093&amp;[1]listings!G6093</f>
        <v>Private room in rental unitPrivate roomLaim</v>
      </c>
      <c r="W6093" s="1" t="str">
        <f>[1]listings!G6093&amp;[1]listings!H6093&amp;[1]listings!I6093&amp;[1]listings!J6093</f>
        <v>LaimPrivate room in rental unitPrivate room2</v>
      </c>
      <c r="X6093" s="38">
        <v>48.147028880385399</v>
      </c>
      <c r="Y6093" s="38">
        <v>11.529831558887601</v>
      </c>
    </row>
    <row r="6094" spans="1:25" ht="16" x14ac:dyDescent="0.2">
      <c r="A6094" s="4" t="s">
        <v>11644</v>
      </c>
      <c r="B6094" s="1" t="s">
        <v>11645</v>
      </c>
      <c r="C6094" s="1">
        <v>232930412</v>
      </c>
      <c r="D6094" s="1" t="s">
        <v>7738</v>
      </c>
      <c r="E6094" s="3">
        <v>43462</v>
      </c>
      <c r="F6094" s="1">
        <v>1</v>
      </c>
      <c r="G6094" s="1" t="s">
        <v>63</v>
      </c>
      <c r="H6094" s="1" t="s">
        <v>51</v>
      </c>
      <c r="I6094" s="1" t="s">
        <v>47</v>
      </c>
      <c r="J6094" s="1">
        <v>1</v>
      </c>
      <c r="K6094" s="2">
        <v>95</v>
      </c>
      <c r="L6094" s="2">
        <f>IF(ISBLANK(K6094),_xlfn.XLOOKUP(U6094,'[1]AVG PRICE'!E:E,'[1]AVG PRICE'!D:D,""),[1]listings!K6094)</f>
        <v>95</v>
      </c>
      <c r="M6094" s="1">
        <v>7</v>
      </c>
      <c r="N6094" s="1">
        <v>365</v>
      </c>
      <c r="O6094" s="1">
        <v>0</v>
      </c>
      <c r="P6094" s="2">
        <f t="shared" si="190"/>
        <v>17670</v>
      </c>
      <c r="R6094" s="1">
        <f>IF(ISBLANK(S6094),_xlfn.XLOOKUP(V6094,'[1]AVG REVIEWS'!E:E,'[1]AVG REVIEWS'!D:D,""),[1]listings!S6094)</f>
        <v>0.6529166666666667</v>
      </c>
      <c r="T6094" s="1">
        <f>IF(ISBLANK(Q6094),_xlfn.XLOOKUP(W6094,'[1]AVG SCORE'!F:F,'[1]AVG SCORE'!E:E,""),[1]listings!Q6094)</f>
        <v>4.5859999999999994</v>
      </c>
      <c r="U6094" s="1" t="str">
        <f t="shared" si="191"/>
        <v>BogenhausenPrivate room1</v>
      </c>
      <c r="V6094" s="1" t="str">
        <f>[1]listings!H6094&amp;[1]listings!I6094&amp;[1]listings!G6094</f>
        <v>Private room in rental unitPrivate roomBogenhausen</v>
      </c>
      <c r="W6094" s="1" t="str">
        <f>[1]listings!G6094&amp;[1]listings!H6094&amp;[1]listings!I6094&amp;[1]listings!J6094</f>
        <v>BogenhausenPrivate room in rental unitPrivate room1</v>
      </c>
      <c r="X6094" s="38">
        <v>48.1323311145836</v>
      </c>
      <c r="Y6094" s="38">
        <v>11.5367726743973</v>
      </c>
    </row>
    <row r="6095" spans="1:25" ht="16" x14ac:dyDescent="0.2">
      <c r="A6095" s="4" t="s">
        <v>11646</v>
      </c>
      <c r="B6095" s="1" t="s">
        <v>11647</v>
      </c>
      <c r="C6095" s="1">
        <v>28721013</v>
      </c>
      <c r="D6095" s="1" t="s">
        <v>11570</v>
      </c>
      <c r="E6095" s="3">
        <v>42066</v>
      </c>
      <c r="F6095" s="1">
        <v>4</v>
      </c>
      <c r="G6095" s="1" t="s">
        <v>42</v>
      </c>
      <c r="H6095" s="1" t="s">
        <v>46</v>
      </c>
      <c r="I6095" s="1" t="s">
        <v>47</v>
      </c>
      <c r="J6095" s="1">
        <v>3</v>
      </c>
      <c r="L6095" s="2">
        <f>IF(ISBLANK(K6095),_xlfn.XLOOKUP(U6095,'[1]AVG PRICE'!E:E,'[1]AVG PRICE'!D:D,""),[1]listings!K6095)</f>
        <v>51</v>
      </c>
      <c r="M6095" s="1">
        <v>3</v>
      </c>
      <c r="N6095" s="1">
        <v>365</v>
      </c>
      <c r="O6095" s="1">
        <v>0</v>
      </c>
      <c r="P6095" s="2">
        <f t="shared" si="190"/>
        <v>9384</v>
      </c>
      <c r="R6095" s="1">
        <f>IF(ISBLANK(S6095),_xlfn.XLOOKUP(V6095,'[1]AVG REVIEWS'!E:E,'[1]AVG REVIEWS'!D:D,""),[1]listings!S6095)</f>
        <v>0.97950000000000015</v>
      </c>
      <c r="T6095" s="1">
        <f>IF(ISBLANK(Q6095),_xlfn.XLOOKUP(W6095,'[1]AVG SCORE'!F:F,'[1]AVG SCORE'!E:E,""),[1]listings!Q6095)</f>
        <v>0</v>
      </c>
      <c r="U6095" s="1" t="str">
        <f t="shared" si="191"/>
        <v>Pasing-ObermenzingPrivate room3</v>
      </c>
      <c r="V6095" s="1" t="str">
        <f>[1]listings!H6095&amp;[1]listings!I6095&amp;[1]listings!G6095</f>
        <v>Private room in homePrivate roomPasing-Obermenzing</v>
      </c>
      <c r="W6095" s="1" t="str">
        <f>[1]listings!G6095&amp;[1]listings!H6095&amp;[1]listings!I6095&amp;[1]listings!J6095</f>
        <v>Pasing-ObermenzingPrivate room in homePrivate room3</v>
      </c>
      <c r="X6095" s="38">
        <v>48.132620951596202</v>
      </c>
      <c r="Y6095" s="38">
        <v>11.5247293125477</v>
      </c>
    </row>
    <row r="6096" spans="1:25" ht="16" x14ac:dyDescent="0.2">
      <c r="A6096" s="4" t="s">
        <v>11648</v>
      </c>
      <c r="B6096" s="1" t="s">
        <v>11649</v>
      </c>
      <c r="C6096" s="1">
        <v>28721013</v>
      </c>
      <c r="D6096" s="1" t="s">
        <v>11570</v>
      </c>
      <c r="E6096" s="3">
        <v>42066</v>
      </c>
      <c r="F6096" s="1">
        <v>4</v>
      </c>
      <c r="G6096" s="1" t="s">
        <v>42</v>
      </c>
      <c r="H6096" s="1" t="s">
        <v>46</v>
      </c>
      <c r="I6096" s="1" t="s">
        <v>47</v>
      </c>
      <c r="J6096" s="1">
        <v>4</v>
      </c>
      <c r="L6096" s="2">
        <f>IF(ISBLANK(K6096),_xlfn.XLOOKUP(U6096,'[1]AVG PRICE'!E:E,'[1]AVG PRICE'!D:D,""),[1]listings!K6096)</f>
        <v>231.75</v>
      </c>
      <c r="M6096" s="1">
        <v>3</v>
      </c>
      <c r="N6096" s="1">
        <v>365</v>
      </c>
      <c r="O6096" s="1">
        <v>0</v>
      </c>
      <c r="P6096" s="2">
        <f t="shared" si="190"/>
        <v>42642</v>
      </c>
      <c r="R6096" s="1">
        <f>IF(ISBLANK(S6096),_xlfn.XLOOKUP(V6096,'[1]AVG REVIEWS'!E:E,'[1]AVG REVIEWS'!D:D,""),[1]listings!S6096)</f>
        <v>0.97950000000000015</v>
      </c>
      <c r="T6096" s="1">
        <f>IF(ISBLANK(Q6096),_xlfn.XLOOKUP(W6096,'[1]AVG SCORE'!F:F,'[1]AVG SCORE'!E:E,""),[1]listings!Q6096)</f>
        <v>0</v>
      </c>
      <c r="U6096" s="1" t="str">
        <f t="shared" si="191"/>
        <v>Pasing-ObermenzingPrivate room4</v>
      </c>
      <c r="V6096" s="1" t="str">
        <f>[1]listings!H6096&amp;[1]listings!I6096&amp;[1]listings!G6096</f>
        <v>Private room in homePrivate roomPasing-Obermenzing</v>
      </c>
      <c r="W6096" s="1" t="str">
        <f>[1]listings!G6096&amp;[1]listings!H6096&amp;[1]listings!I6096&amp;[1]listings!J6096</f>
        <v>Pasing-ObermenzingPrivate room in homePrivate room4</v>
      </c>
      <c r="X6096" s="38">
        <v>48.165469999999999</v>
      </c>
      <c r="Y6096" s="38">
        <v>11.535450000000001</v>
      </c>
    </row>
    <row r="6097" spans="1:25" ht="16" x14ac:dyDescent="0.2">
      <c r="A6097" s="4" t="s">
        <v>11650</v>
      </c>
      <c r="B6097" s="1" t="s">
        <v>11651</v>
      </c>
      <c r="C6097" s="1">
        <v>597061076</v>
      </c>
      <c r="D6097" s="1" t="s">
        <v>11282</v>
      </c>
      <c r="E6097" s="3">
        <v>45523</v>
      </c>
      <c r="F6097" s="1">
        <v>6</v>
      </c>
      <c r="G6097" s="1" t="s">
        <v>71</v>
      </c>
      <c r="H6097" s="1" t="s">
        <v>32</v>
      </c>
      <c r="I6097" s="1" t="s">
        <v>33</v>
      </c>
      <c r="J6097" s="1">
        <v>12</v>
      </c>
      <c r="K6097" s="2">
        <v>257</v>
      </c>
      <c r="L6097" s="2">
        <f>IF(ISBLANK(K6097),_xlfn.XLOOKUP(U6097,'[1]AVG PRICE'!E:E,'[1]AVG PRICE'!D:D,""),[1]listings!K6097)</f>
        <v>257</v>
      </c>
      <c r="M6097" s="1">
        <v>1</v>
      </c>
      <c r="N6097" s="1">
        <v>1125</v>
      </c>
      <c r="O6097" s="1">
        <v>6</v>
      </c>
      <c r="P6097" s="2">
        <f t="shared" si="190"/>
        <v>144691</v>
      </c>
      <c r="Q6097" s="1">
        <v>5</v>
      </c>
      <c r="R6097" s="1">
        <f>IF(ISBLANK(S6097),_xlfn.XLOOKUP(V6097,'[1]AVG REVIEWS'!E:E,'[1]AVG REVIEWS'!D:D,""),[1]listings!S6097)</f>
        <v>1.1299999999999999</v>
      </c>
      <c r="S6097" s="1">
        <v>1.1299999999999999</v>
      </c>
      <c r="T6097" s="1">
        <f>IF(ISBLANK(Q6097),_xlfn.XLOOKUP(W6097,'[1]AVG SCORE'!F:F,'[1]AVG SCORE'!E:E,""),[1]listings!Q6097)</f>
        <v>5</v>
      </c>
      <c r="U6097" s="1" t="str">
        <f t="shared" si="191"/>
        <v>Ludwigsvorstadt-IsarvorstadtEntire home/apt12</v>
      </c>
      <c r="V6097" s="1" t="str">
        <f>[1]listings!H6097&amp;[1]listings!I6097&amp;[1]listings!G6097</f>
        <v>Entire rental unitEntire home/aptLudwigsvorstadt-Isarvorstadt</v>
      </c>
      <c r="W6097" s="1" t="str">
        <f>[1]listings!G6097&amp;[1]listings!H6097&amp;[1]listings!I6097&amp;[1]listings!J6097</f>
        <v>Ludwigsvorstadt-IsarvorstadtEntire rental unitEntire home/apt12</v>
      </c>
      <c r="X6097" s="38">
        <v>48.137202899999998</v>
      </c>
      <c r="Y6097" s="38">
        <v>11.561204500000001</v>
      </c>
    </row>
    <row r="6098" spans="1:25" ht="16" x14ac:dyDescent="0.2">
      <c r="A6098" s="4" t="s">
        <v>11652</v>
      </c>
      <c r="B6098" s="1" t="s">
        <v>11653</v>
      </c>
      <c r="C6098" s="1">
        <v>597061076</v>
      </c>
      <c r="D6098" s="1" t="s">
        <v>11282</v>
      </c>
      <c r="E6098" s="3">
        <v>45523</v>
      </c>
      <c r="F6098" s="1">
        <v>6</v>
      </c>
      <c r="G6098" s="1" t="s">
        <v>71</v>
      </c>
      <c r="H6098" s="1" t="s">
        <v>32</v>
      </c>
      <c r="I6098" s="1" t="s">
        <v>33</v>
      </c>
      <c r="J6098" s="1">
        <v>14</v>
      </c>
      <c r="K6098" s="2">
        <v>204</v>
      </c>
      <c r="L6098" s="2">
        <f>IF(ISBLANK(K6098),_xlfn.XLOOKUP(U6098,'[1]AVG PRICE'!E:E,'[1]AVG PRICE'!D:D,""),[1]listings!K6098)</f>
        <v>204</v>
      </c>
      <c r="M6098" s="1">
        <v>1</v>
      </c>
      <c r="N6098" s="1">
        <v>1125</v>
      </c>
      <c r="O6098" s="1">
        <v>28</v>
      </c>
      <c r="P6098" s="2">
        <f t="shared" si="190"/>
        <v>114852</v>
      </c>
      <c r="Q6098" s="1">
        <v>4.96</v>
      </c>
      <c r="R6098" s="1">
        <f>IF(ISBLANK(S6098),_xlfn.XLOOKUP(V6098,'[1]AVG REVIEWS'!E:E,'[1]AVG REVIEWS'!D:D,""),[1]listings!S6098)</f>
        <v>4.8600000000000003</v>
      </c>
      <c r="S6098" s="1">
        <v>4.8600000000000003</v>
      </c>
      <c r="T6098" s="1">
        <f>IF(ISBLANK(Q6098),_xlfn.XLOOKUP(W6098,'[1]AVG SCORE'!F:F,'[1]AVG SCORE'!E:E,""),[1]listings!Q6098)</f>
        <v>4.96</v>
      </c>
      <c r="U6098" s="1" t="str">
        <f t="shared" si="191"/>
        <v>Ludwigsvorstadt-IsarvorstadtEntire home/apt14</v>
      </c>
      <c r="V6098" s="1" t="str">
        <f>[1]listings!H6098&amp;[1]listings!I6098&amp;[1]listings!G6098</f>
        <v>Entire rental unitEntire home/aptLudwigsvorstadt-Isarvorstadt</v>
      </c>
      <c r="W6098" s="1" t="str">
        <f>[1]listings!G6098&amp;[1]listings!H6098&amp;[1]listings!I6098&amp;[1]listings!J6098</f>
        <v>Ludwigsvorstadt-IsarvorstadtEntire rental unitEntire home/apt14</v>
      </c>
      <c r="X6098" s="38">
        <v>48.147678465690298</v>
      </c>
      <c r="Y6098" s="38">
        <v>11.404747260601701</v>
      </c>
    </row>
    <row r="6099" spans="1:25" ht="16" x14ac:dyDescent="0.2">
      <c r="A6099" s="4" t="s">
        <v>11654</v>
      </c>
      <c r="B6099" s="1" t="s">
        <v>11655</v>
      </c>
      <c r="C6099" s="1">
        <v>586890505</v>
      </c>
      <c r="D6099" s="1" t="s">
        <v>552</v>
      </c>
      <c r="E6099" s="3">
        <v>45474</v>
      </c>
      <c r="F6099" s="1">
        <v>1</v>
      </c>
      <c r="G6099" s="1" t="s">
        <v>42</v>
      </c>
      <c r="H6099" s="1" t="s">
        <v>32</v>
      </c>
      <c r="I6099" s="1" t="s">
        <v>33</v>
      </c>
      <c r="J6099" s="1">
        <v>3</v>
      </c>
      <c r="K6099" s="2">
        <v>77</v>
      </c>
      <c r="L6099" s="2">
        <f>IF(ISBLANK(K6099),_xlfn.XLOOKUP(U6099,'[1]AVG PRICE'!E:E,'[1]AVG PRICE'!D:D,""),[1]listings!K6099)</f>
        <v>77</v>
      </c>
      <c r="M6099" s="1">
        <v>2</v>
      </c>
      <c r="N6099" s="1">
        <v>60</v>
      </c>
      <c r="O6099" s="1">
        <v>9</v>
      </c>
      <c r="P6099" s="2">
        <f t="shared" si="190"/>
        <v>2387</v>
      </c>
      <c r="Q6099" s="1">
        <v>4.8899999999999997</v>
      </c>
      <c r="R6099" s="1">
        <f>IF(ISBLANK(S6099),_xlfn.XLOOKUP(V6099,'[1]AVG REVIEWS'!E:E,'[1]AVG REVIEWS'!D:D,""),[1]listings!S6099)</f>
        <v>1.56</v>
      </c>
      <c r="S6099" s="1">
        <v>1.56</v>
      </c>
      <c r="T6099" s="1">
        <f>IF(ISBLANK(Q6099),_xlfn.XLOOKUP(W6099,'[1]AVG SCORE'!F:F,'[1]AVG SCORE'!E:E,""),[1]listings!Q6099)</f>
        <v>4.8899999999999997</v>
      </c>
      <c r="U6099" s="1" t="str">
        <f t="shared" si="191"/>
        <v>Pasing-ObermenzingEntire home/apt3</v>
      </c>
      <c r="V6099" s="1" t="str">
        <f>[1]listings!H6099&amp;[1]listings!I6099&amp;[1]listings!G6099</f>
        <v>Entire rental unitEntire home/aptPasing-Obermenzing</v>
      </c>
      <c r="W6099" s="1" t="str">
        <f>[1]listings!G6099&amp;[1]listings!H6099&amp;[1]listings!I6099&amp;[1]listings!J6099</f>
        <v>Pasing-ObermenzingEntire rental unitEntire home/apt3</v>
      </c>
      <c r="X6099" s="38">
        <v>48.137929999999997</v>
      </c>
      <c r="Y6099" s="38">
        <v>11.6083228</v>
      </c>
    </row>
    <row r="6100" spans="1:25" ht="16" x14ac:dyDescent="0.2">
      <c r="A6100" s="4" t="s">
        <v>11656</v>
      </c>
      <c r="B6100" s="1" t="s">
        <v>11657</v>
      </c>
      <c r="C6100" s="1">
        <v>60360206</v>
      </c>
      <c r="D6100" s="1" t="s">
        <v>11658</v>
      </c>
      <c r="E6100" s="3">
        <v>42425</v>
      </c>
      <c r="F6100" s="1">
        <v>1</v>
      </c>
      <c r="G6100" s="1" t="s">
        <v>50</v>
      </c>
      <c r="H6100" s="1" t="s">
        <v>32</v>
      </c>
      <c r="I6100" s="1" t="s">
        <v>33</v>
      </c>
      <c r="J6100" s="1">
        <v>2</v>
      </c>
      <c r="K6100" s="2">
        <v>156</v>
      </c>
      <c r="L6100" s="2">
        <f>IF(ISBLANK(K6100),_xlfn.XLOOKUP(U6100,'[1]AVG PRICE'!E:E,'[1]AVG PRICE'!D:D,""),[1]listings!K6100)</f>
        <v>156</v>
      </c>
      <c r="M6100" s="1">
        <v>1</v>
      </c>
      <c r="N6100" s="1">
        <v>20</v>
      </c>
      <c r="O6100" s="1">
        <v>1</v>
      </c>
      <c r="P6100" s="2">
        <f t="shared" si="190"/>
        <v>1638</v>
      </c>
      <c r="Q6100" s="1">
        <v>4</v>
      </c>
      <c r="R6100" s="1">
        <f>IF(ISBLANK(S6100),_xlfn.XLOOKUP(V6100,'[1]AVG REVIEWS'!E:E,'[1]AVG REVIEWS'!D:D,""),[1]listings!S6100)</f>
        <v>0.17</v>
      </c>
      <c r="S6100" s="1">
        <v>0.17</v>
      </c>
      <c r="T6100" s="1">
        <f>IF(ISBLANK(Q6100),_xlfn.XLOOKUP(W6100,'[1]AVG SCORE'!F:F,'[1]AVG SCORE'!E:E,""),[1]listings!Q6100)</f>
        <v>4</v>
      </c>
      <c r="U6100" s="1" t="str">
        <f t="shared" si="191"/>
        <v>Schwabing-WestEntire home/apt2</v>
      </c>
      <c r="V6100" s="1" t="str">
        <f>[1]listings!H6100&amp;[1]listings!I6100&amp;[1]listings!G6100</f>
        <v>Entire rental unitEntire home/aptSchwabing-West</v>
      </c>
      <c r="W6100" s="1" t="str">
        <f>[1]listings!G6100&amp;[1]listings!H6100&amp;[1]listings!I6100&amp;[1]listings!J6100</f>
        <v>Schwabing-WestEntire rental unitEntire home/apt2</v>
      </c>
      <c r="X6100" s="38">
        <v>48.152607173174701</v>
      </c>
      <c r="Y6100" s="38">
        <v>11.557692443327101</v>
      </c>
    </row>
    <row r="6101" spans="1:25" ht="16" x14ac:dyDescent="0.2">
      <c r="A6101" s="4" t="s">
        <v>11659</v>
      </c>
      <c r="B6101" s="1" t="s">
        <v>11660</v>
      </c>
      <c r="C6101" s="1">
        <v>599755503</v>
      </c>
      <c r="D6101" s="1" t="s">
        <v>357</v>
      </c>
      <c r="E6101" s="3">
        <v>45538</v>
      </c>
      <c r="F6101" s="1">
        <v>1</v>
      </c>
      <c r="G6101" s="1" t="s">
        <v>85</v>
      </c>
      <c r="H6101" s="1" t="s">
        <v>148</v>
      </c>
      <c r="I6101" s="1" t="s">
        <v>33</v>
      </c>
      <c r="J6101" s="1">
        <v>6</v>
      </c>
      <c r="L6101" s="2">
        <f>IF(ISBLANK(K6101),_xlfn.XLOOKUP(U6101,'[1]AVG PRICE'!E:E,'[1]AVG PRICE'!D:D,""),[1]listings!K6101)</f>
        <v>119</v>
      </c>
      <c r="M6101" s="1">
        <v>8</v>
      </c>
      <c r="N6101" s="1">
        <v>365</v>
      </c>
      <c r="O6101" s="1">
        <v>1</v>
      </c>
      <c r="P6101" s="2">
        <f t="shared" si="190"/>
        <v>22193.5</v>
      </c>
      <c r="Q6101" s="1">
        <v>5</v>
      </c>
      <c r="R6101" s="1">
        <f>IF(ISBLANK(S6101),_xlfn.XLOOKUP(V6101,'[1]AVG REVIEWS'!E:E,'[1]AVG REVIEWS'!D:D,""),[1]listings!S6101)</f>
        <v>0.54</v>
      </c>
      <c r="S6101" s="1">
        <v>0.54</v>
      </c>
      <c r="T6101" s="1">
        <f>IF(ISBLANK(Q6101),_xlfn.XLOOKUP(W6101,'[1]AVG SCORE'!F:F,'[1]AVG SCORE'!E:E,""),[1]listings!Q6101)</f>
        <v>5</v>
      </c>
      <c r="U6101" s="1" t="str">
        <f t="shared" si="191"/>
        <v>Ramersdorf-PerlachEntire home/apt6</v>
      </c>
      <c r="V6101" s="1" t="str">
        <f>[1]listings!H6101&amp;[1]listings!I6101&amp;[1]listings!G6101</f>
        <v>Entire homeEntire home/aptRamersdorf-Perlach</v>
      </c>
      <c r="W6101" s="1" t="str">
        <f>[1]listings!G6101&amp;[1]listings!H6101&amp;[1]listings!I6101&amp;[1]listings!J6101</f>
        <v>Ramersdorf-PerlachEntire homeEntire home/apt6</v>
      </c>
      <c r="X6101" s="38">
        <v>48.157110768935397</v>
      </c>
      <c r="Y6101" s="38">
        <v>11.620251060780401</v>
      </c>
    </row>
    <row r="6102" spans="1:25" ht="16" x14ac:dyDescent="0.2">
      <c r="A6102" s="4" t="s">
        <v>11661</v>
      </c>
      <c r="B6102" s="1" t="s">
        <v>11662</v>
      </c>
      <c r="C6102" s="1">
        <v>594595141</v>
      </c>
      <c r="D6102" s="1" t="s">
        <v>848</v>
      </c>
      <c r="E6102" s="3">
        <v>45510</v>
      </c>
      <c r="F6102" s="1">
        <v>2</v>
      </c>
      <c r="G6102" s="1" t="s">
        <v>71</v>
      </c>
      <c r="H6102" s="1" t="s">
        <v>51</v>
      </c>
      <c r="I6102" s="1" t="s">
        <v>47</v>
      </c>
      <c r="J6102" s="1">
        <v>2</v>
      </c>
      <c r="K6102" s="2">
        <v>90</v>
      </c>
      <c r="L6102" s="2">
        <f>IF(ISBLANK(K6102),_xlfn.XLOOKUP(U6102,'[1]AVG PRICE'!E:E,'[1]AVG PRICE'!D:D,""),[1]listings!K6102)</f>
        <v>90</v>
      </c>
      <c r="M6102" s="1">
        <v>1</v>
      </c>
      <c r="N6102" s="1">
        <v>365</v>
      </c>
      <c r="O6102" s="1">
        <v>2</v>
      </c>
      <c r="P6102" s="2">
        <f t="shared" si="190"/>
        <v>16470</v>
      </c>
      <c r="Q6102" s="1">
        <v>5</v>
      </c>
      <c r="R6102" s="1">
        <f>IF(ISBLANK(S6102),_xlfn.XLOOKUP(V6102,'[1]AVG REVIEWS'!E:E,'[1]AVG REVIEWS'!D:D,""),[1]listings!S6102)</f>
        <v>0.39</v>
      </c>
      <c r="S6102" s="1">
        <v>0.39</v>
      </c>
      <c r="T6102" s="1">
        <f>IF(ISBLANK(Q6102),_xlfn.XLOOKUP(W6102,'[1]AVG SCORE'!F:F,'[1]AVG SCORE'!E:E,""),[1]listings!Q6102)</f>
        <v>5</v>
      </c>
      <c r="U6102" s="1" t="str">
        <f t="shared" si="191"/>
        <v>Ludwigsvorstadt-IsarvorstadtPrivate room2</v>
      </c>
      <c r="V6102" s="1" t="str">
        <f>[1]listings!H6102&amp;[1]listings!I6102&amp;[1]listings!G6102</f>
        <v>Private room in rental unitPrivate roomLudwigsvorstadt-Isarvorstadt</v>
      </c>
      <c r="W6102" s="1" t="str">
        <f>[1]listings!G6102&amp;[1]listings!H6102&amp;[1]listings!I6102&amp;[1]listings!J6102</f>
        <v>Ludwigsvorstadt-IsarvorstadtPrivate room in rental unitPrivate room2</v>
      </c>
      <c r="X6102" s="38">
        <v>48.079550238170697</v>
      </c>
      <c r="Y6102" s="38">
        <v>11.6756682314806</v>
      </c>
    </row>
    <row r="6103" spans="1:25" ht="16" x14ac:dyDescent="0.2">
      <c r="A6103" s="4" t="s">
        <v>11663</v>
      </c>
      <c r="B6103" s="1" t="s">
        <v>11664</v>
      </c>
      <c r="C6103" s="1">
        <v>2552523</v>
      </c>
      <c r="D6103" s="1" t="s">
        <v>940</v>
      </c>
      <c r="E6103" s="3">
        <v>41065</v>
      </c>
      <c r="F6103" s="1">
        <v>4</v>
      </c>
      <c r="G6103" s="1" t="s">
        <v>71</v>
      </c>
      <c r="H6103" s="1" t="s">
        <v>51</v>
      </c>
      <c r="I6103" s="1" t="s">
        <v>47</v>
      </c>
      <c r="J6103" s="1">
        <v>2</v>
      </c>
      <c r="K6103" s="2">
        <v>93</v>
      </c>
      <c r="L6103" s="2">
        <f>IF(ISBLANK(K6103),_xlfn.XLOOKUP(U6103,'[1]AVG PRICE'!E:E,'[1]AVG PRICE'!D:D,""),[1]listings!K6103)</f>
        <v>93</v>
      </c>
      <c r="M6103" s="1">
        <v>2</v>
      </c>
      <c r="N6103" s="1">
        <v>14</v>
      </c>
      <c r="O6103" s="1">
        <v>7</v>
      </c>
      <c r="P6103" s="2">
        <f t="shared" si="190"/>
        <v>744</v>
      </c>
      <c r="Q6103" s="1">
        <v>5</v>
      </c>
      <c r="R6103" s="1">
        <f>IF(ISBLANK(S6103),_xlfn.XLOOKUP(V6103,'[1]AVG REVIEWS'!E:E,'[1]AVG REVIEWS'!D:D,""),[1]listings!S6103)</f>
        <v>2.02</v>
      </c>
      <c r="S6103" s="1">
        <v>2.02</v>
      </c>
      <c r="T6103" s="1">
        <f>IF(ISBLANK(Q6103),_xlfn.XLOOKUP(W6103,'[1]AVG SCORE'!F:F,'[1]AVG SCORE'!E:E,""),[1]listings!Q6103)</f>
        <v>5</v>
      </c>
      <c r="U6103" s="1" t="str">
        <f t="shared" si="191"/>
        <v>Ludwigsvorstadt-IsarvorstadtPrivate room2</v>
      </c>
      <c r="V6103" s="1" t="str">
        <f>[1]listings!H6103&amp;[1]listings!I6103&amp;[1]listings!G6103</f>
        <v>Private room in rental unitPrivate roomLudwigsvorstadt-Isarvorstadt</v>
      </c>
      <c r="W6103" s="1" t="str">
        <f>[1]listings!G6103&amp;[1]listings!H6103&amp;[1]listings!I6103&amp;[1]listings!J6103</f>
        <v>Ludwigsvorstadt-IsarvorstadtPrivate room in rental unitPrivate room2</v>
      </c>
      <c r="X6103" s="38">
        <v>48.107821868246802</v>
      </c>
      <c r="Y6103" s="38">
        <v>11.507669815368001</v>
      </c>
    </row>
    <row r="6104" spans="1:25" ht="16" x14ac:dyDescent="0.2">
      <c r="A6104" s="4" t="s">
        <v>11665</v>
      </c>
      <c r="B6104" s="1" t="s">
        <v>11666</v>
      </c>
      <c r="C6104" s="1">
        <v>24380111</v>
      </c>
      <c r="D6104" s="1" t="s">
        <v>11667</v>
      </c>
      <c r="E6104" s="3">
        <v>41974</v>
      </c>
      <c r="F6104" s="1">
        <v>1</v>
      </c>
      <c r="G6104" s="1" t="s">
        <v>102</v>
      </c>
      <c r="H6104" s="1" t="s">
        <v>51</v>
      </c>
      <c r="I6104" s="1" t="s">
        <v>47</v>
      </c>
      <c r="J6104" s="1">
        <v>2</v>
      </c>
      <c r="K6104" s="2">
        <v>82</v>
      </c>
      <c r="L6104" s="2">
        <f>IF(ISBLANK(K6104),_xlfn.XLOOKUP(U6104,'[1]AVG PRICE'!E:E,'[1]AVG PRICE'!D:D,""),[1]listings!K6104)</f>
        <v>82</v>
      </c>
      <c r="M6104" s="1">
        <v>1</v>
      </c>
      <c r="N6104" s="1">
        <v>40</v>
      </c>
      <c r="O6104" s="1">
        <v>3</v>
      </c>
      <c r="P6104" s="2">
        <f t="shared" si="190"/>
        <v>1681</v>
      </c>
      <c r="Q6104" s="1">
        <v>5</v>
      </c>
      <c r="R6104" s="1">
        <f>IF(ISBLANK(S6104),_xlfn.XLOOKUP(V6104,'[1]AVG REVIEWS'!E:E,'[1]AVG REVIEWS'!D:D,""),[1]listings!S6104)</f>
        <v>0.54</v>
      </c>
      <c r="S6104" s="1">
        <v>0.54</v>
      </c>
      <c r="T6104" s="1">
        <f>IF(ISBLANK(Q6104),_xlfn.XLOOKUP(W6104,'[1]AVG SCORE'!F:F,'[1]AVG SCORE'!E:E,""),[1]listings!Q6104)</f>
        <v>5</v>
      </c>
      <c r="U6104" s="1" t="str">
        <f t="shared" si="191"/>
        <v>ObergiesingPrivate room2</v>
      </c>
      <c r="V6104" s="1" t="str">
        <f>[1]listings!H6104&amp;[1]listings!I6104&amp;[1]listings!G6104</f>
        <v>Private room in rental unitPrivate roomObergiesing</v>
      </c>
      <c r="W6104" s="1" t="str">
        <f>[1]listings!G6104&amp;[1]listings!H6104&amp;[1]listings!I6104&amp;[1]listings!J6104</f>
        <v>ObergiesingPrivate room in rental unitPrivate room2</v>
      </c>
      <c r="X6104" s="38">
        <v>48.1388403314077</v>
      </c>
      <c r="Y6104" s="38">
        <v>11.6198454074097</v>
      </c>
    </row>
    <row r="6105" spans="1:25" ht="16" x14ac:dyDescent="0.2">
      <c r="A6105" s="4" t="s">
        <v>11668</v>
      </c>
      <c r="B6105" s="1" t="s">
        <v>11669</v>
      </c>
      <c r="C6105" s="1">
        <v>176165882</v>
      </c>
      <c r="D6105" s="1" t="s">
        <v>11532</v>
      </c>
      <c r="E6105" s="3">
        <v>43161</v>
      </c>
      <c r="F6105" s="1">
        <v>41</v>
      </c>
      <c r="G6105" s="1" t="s">
        <v>364</v>
      </c>
      <c r="H6105" s="1" t="s">
        <v>11670</v>
      </c>
      <c r="I6105" s="1" t="s">
        <v>47</v>
      </c>
      <c r="J6105" s="1">
        <v>2</v>
      </c>
      <c r="L6105" s="2">
        <f>IF(ISBLANK(K6105),_xlfn.XLOOKUP(U6105,'[1]AVG PRICE'!E:E,'[1]AVG PRICE'!D:D,""),[1]listings!K6105)</f>
        <v>73.625</v>
      </c>
      <c r="M6105" s="1">
        <v>1</v>
      </c>
      <c r="N6105" s="1">
        <v>365</v>
      </c>
      <c r="O6105" s="1">
        <v>0</v>
      </c>
      <c r="P6105" s="2">
        <f t="shared" si="190"/>
        <v>13473.375</v>
      </c>
      <c r="R6105" s="1" t="str">
        <f>IF(ISBLANK(S6105),_xlfn.XLOOKUP(V6105,'[1]AVG REVIEWS'!E:E,'[1]AVG REVIEWS'!D:D,""),[1]listings!S6105)</f>
        <v/>
      </c>
      <c r="T6105" s="1">
        <f>IF(ISBLANK(Q6105),_xlfn.XLOOKUP(W6105,'[1]AVG SCORE'!F:F,'[1]AVG SCORE'!E:E,""),[1]listings!Q6105)</f>
        <v>0</v>
      </c>
      <c r="U6105" s="1" t="str">
        <f t="shared" si="191"/>
        <v>Allach-UntermenzingPrivate room2</v>
      </c>
      <c r="V6105" s="1" t="str">
        <f>[1]listings!H6105&amp;[1]listings!I6105&amp;[1]listings!G6105</f>
        <v>Private room in tentPrivate roomAllach-Untermenzing</v>
      </c>
      <c r="W6105" s="1" t="str">
        <f>[1]listings!G6105&amp;[1]listings!H6105&amp;[1]listings!I6105&amp;[1]listings!J6105</f>
        <v>Allach-UntermenzingPrivate room in tentPrivate room2</v>
      </c>
      <c r="X6105" s="38">
        <v>48.112641000000004</v>
      </c>
      <c r="Y6105" s="38">
        <v>11.6632088</v>
      </c>
    </row>
    <row r="6106" spans="1:25" ht="16" x14ac:dyDescent="0.2">
      <c r="A6106" s="4" t="s">
        <v>11671</v>
      </c>
      <c r="B6106" s="1" t="s">
        <v>11672</v>
      </c>
      <c r="C6106" s="1">
        <v>176165882</v>
      </c>
      <c r="D6106" s="1" t="s">
        <v>11532</v>
      </c>
      <c r="E6106" s="3">
        <v>43161</v>
      </c>
      <c r="F6106" s="1">
        <v>41</v>
      </c>
      <c r="G6106" s="1" t="s">
        <v>364</v>
      </c>
      <c r="H6106" s="1" t="s">
        <v>11670</v>
      </c>
      <c r="I6106" s="1" t="s">
        <v>47</v>
      </c>
      <c r="J6106" s="1">
        <v>2</v>
      </c>
      <c r="L6106" s="2">
        <f>IF(ISBLANK(K6106),_xlfn.XLOOKUP(U6106,'[1]AVG PRICE'!E:E,'[1]AVG PRICE'!D:D,""),[1]listings!K6106)</f>
        <v>73.625</v>
      </c>
      <c r="M6106" s="1">
        <v>1</v>
      </c>
      <c r="N6106" s="1">
        <v>365</v>
      </c>
      <c r="O6106" s="1">
        <v>0</v>
      </c>
      <c r="P6106" s="2">
        <f t="shared" si="190"/>
        <v>13473.375</v>
      </c>
      <c r="R6106" s="1" t="str">
        <f>IF(ISBLANK(S6106),_xlfn.XLOOKUP(V6106,'[1]AVG REVIEWS'!E:E,'[1]AVG REVIEWS'!D:D,""),[1]listings!S6106)</f>
        <v/>
      </c>
      <c r="T6106" s="1">
        <f>IF(ISBLANK(Q6106),_xlfn.XLOOKUP(W6106,'[1]AVG SCORE'!F:F,'[1]AVG SCORE'!E:E,""),[1]listings!Q6106)</f>
        <v>0</v>
      </c>
      <c r="U6106" s="1" t="str">
        <f t="shared" si="191"/>
        <v>Allach-UntermenzingPrivate room2</v>
      </c>
      <c r="V6106" s="1" t="str">
        <f>[1]listings!H6106&amp;[1]listings!I6106&amp;[1]listings!G6106</f>
        <v>Private room in tentPrivate roomAllach-Untermenzing</v>
      </c>
      <c r="W6106" s="1" t="str">
        <f>[1]listings!G6106&amp;[1]listings!H6106&amp;[1]listings!I6106&amp;[1]listings!J6106</f>
        <v>Allach-UntermenzingPrivate room in tentPrivate room2</v>
      </c>
      <c r="X6106" s="38">
        <v>48.098260260914103</v>
      </c>
      <c r="Y6106" s="38">
        <v>11.547434971707601</v>
      </c>
    </row>
    <row r="6107" spans="1:25" ht="16" x14ac:dyDescent="0.2">
      <c r="A6107" s="4" t="s">
        <v>11673</v>
      </c>
      <c r="B6107" s="1" t="s">
        <v>11674</v>
      </c>
      <c r="C6107" s="1">
        <v>332227228</v>
      </c>
      <c r="D6107" s="1" t="s">
        <v>1389</v>
      </c>
      <c r="E6107" s="3">
        <v>43861</v>
      </c>
      <c r="F6107" s="1">
        <v>1</v>
      </c>
      <c r="G6107" s="1" t="s">
        <v>102</v>
      </c>
      <c r="H6107" s="1" t="s">
        <v>32</v>
      </c>
      <c r="I6107" s="1" t="s">
        <v>33</v>
      </c>
      <c r="J6107" s="1">
        <v>4</v>
      </c>
      <c r="L6107" s="2">
        <f>IF(ISBLANK(K6107),_xlfn.XLOOKUP(U6107,'[1]AVG PRICE'!E:E,'[1]AVG PRICE'!D:D,""),[1]listings!K6107)</f>
        <v>205.46153846153845</v>
      </c>
      <c r="M6107" s="1">
        <v>3</v>
      </c>
      <c r="N6107" s="1">
        <v>365</v>
      </c>
      <c r="O6107" s="1">
        <v>5</v>
      </c>
      <c r="P6107" s="2">
        <f t="shared" si="190"/>
        <v>37804.923076923078</v>
      </c>
      <c r="Q6107" s="1">
        <v>4.5999999999999996</v>
      </c>
      <c r="R6107" s="1">
        <f>IF(ISBLANK(S6107),_xlfn.XLOOKUP(V6107,'[1]AVG REVIEWS'!E:E,'[1]AVG REVIEWS'!D:D,""),[1]listings!S6107)</f>
        <v>0.83</v>
      </c>
      <c r="S6107" s="1">
        <v>0.83</v>
      </c>
      <c r="T6107" s="1">
        <f>IF(ISBLANK(Q6107),_xlfn.XLOOKUP(W6107,'[1]AVG SCORE'!F:F,'[1]AVG SCORE'!E:E,""),[1]listings!Q6107)</f>
        <v>4.5999999999999996</v>
      </c>
      <c r="U6107" s="1" t="str">
        <f t="shared" si="191"/>
        <v>ObergiesingEntire home/apt4</v>
      </c>
      <c r="V6107" s="1" t="str">
        <f>[1]listings!H6107&amp;[1]listings!I6107&amp;[1]listings!G6107</f>
        <v>Entire rental unitEntire home/aptObergiesing</v>
      </c>
      <c r="W6107" s="1" t="str">
        <f>[1]listings!G6107&amp;[1]listings!H6107&amp;[1]listings!I6107&amp;[1]listings!J6107</f>
        <v>ObergiesingEntire rental unitEntire home/apt4</v>
      </c>
      <c r="X6107" s="38">
        <v>48.140340000000002</v>
      </c>
      <c r="Y6107" s="38">
        <v>11.534079999999999</v>
      </c>
    </row>
    <row r="6108" spans="1:25" ht="16" x14ac:dyDescent="0.2">
      <c r="A6108" s="4" t="s">
        <v>11675</v>
      </c>
      <c r="B6108" s="1" t="s">
        <v>11676</v>
      </c>
      <c r="C6108" s="1">
        <v>8907506</v>
      </c>
      <c r="D6108" s="1" t="s">
        <v>1452</v>
      </c>
      <c r="E6108" s="3">
        <v>41535</v>
      </c>
      <c r="F6108" s="1">
        <v>6</v>
      </c>
      <c r="G6108" s="1" t="s">
        <v>59</v>
      </c>
      <c r="H6108" s="1" t="s">
        <v>32</v>
      </c>
      <c r="I6108" s="1" t="s">
        <v>33</v>
      </c>
      <c r="J6108" s="1">
        <v>2</v>
      </c>
      <c r="K6108" s="2">
        <v>225</v>
      </c>
      <c r="L6108" s="2">
        <f>IF(ISBLANK(K6108),_xlfn.XLOOKUP(U6108,'[1]AVG PRICE'!E:E,'[1]AVG PRICE'!D:D,""),[1]listings!K6108)</f>
        <v>225</v>
      </c>
      <c r="M6108" s="1">
        <v>3</v>
      </c>
      <c r="N6108" s="1">
        <v>3</v>
      </c>
      <c r="O6108" s="1">
        <v>1</v>
      </c>
      <c r="P6108" s="2">
        <f t="shared" si="190"/>
        <v>675</v>
      </c>
      <c r="Q6108" s="1">
        <v>5</v>
      </c>
      <c r="R6108" s="1">
        <f>IF(ISBLANK(S6108),_xlfn.XLOOKUP(V6108,'[1]AVG REVIEWS'!E:E,'[1]AVG REVIEWS'!D:D,""),[1]listings!S6108)</f>
        <v>0.17</v>
      </c>
      <c r="S6108" s="1">
        <v>0.17</v>
      </c>
      <c r="T6108" s="1">
        <f>IF(ISBLANK(Q6108),_xlfn.XLOOKUP(W6108,'[1]AVG SCORE'!F:F,'[1]AVG SCORE'!E:E,""),[1]listings!Q6108)</f>
        <v>5</v>
      </c>
      <c r="U6108" s="1" t="str">
        <f t="shared" si="191"/>
        <v>Schwanthalerh√∂heEntire home/apt2</v>
      </c>
      <c r="V6108" s="1" t="str">
        <f>[1]listings!H6108&amp;[1]listings!I6108&amp;[1]listings!G6108</f>
        <v>Entire rental unitEntire home/aptSchwanthalerh√∂he</v>
      </c>
      <c r="W6108" s="1" t="str">
        <f>[1]listings!G6108&amp;[1]listings!H6108&amp;[1]listings!I6108&amp;[1]listings!J6108</f>
        <v>Schwanthalerh√∂heEntire rental unitEntire home/apt2</v>
      </c>
      <c r="X6108" s="38">
        <v>48.168746300000002</v>
      </c>
      <c r="Y6108" s="38">
        <v>11.6360055</v>
      </c>
    </row>
    <row r="6109" spans="1:25" ht="16" x14ac:dyDescent="0.2">
      <c r="A6109" s="4" t="s">
        <v>11677</v>
      </c>
      <c r="B6109" s="1" t="s">
        <v>11678</v>
      </c>
      <c r="C6109" s="1">
        <v>166726649</v>
      </c>
      <c r="D6109" s="1" t="s">
        <v>76</v>
      </c>
      <c r="E6109" s="3">
        <v>43109</v>
      </c>
      <c r="F6109" s="1">
        <v>2</v>
      </c>
      <c r="G6109" s="1" t="s">
        <v>102</v>
      </c>
      <c r="H6109" s="1" t="s">
        <v>32</v>
      </c>
      <c r="I6109" s="1" t="s">
        <v>33</v>
      </c>
      <c r="J6109" s="1">
        <v>4</v>
      </c>
      <c r="L6109" s="2">
        <f>IF(ISBLANK(K6109),_xlfn.XLOOKUP(U6109,'[1]AVG PRICE'!E:E,'[1]AVG PRICE'!D:D,""),[1]listings!K6109)</f>
        <v>205.46153846153845</v>
      </c>
      <c r="M6109" s="1">
        <v>2</v>
      </c>
      <c r="N6109" s="1">
        <v>365</v>
      </c>
      <c r="O6109" s="1">
        <v>1</v>
      </c>
      <c r="P6109" s="2">
        <f t="shared" si="190"/>
        <v>37702.192307692305</v>
      </c>
      <c r="Q6109" s="1">
        <v>3</v>
      </c>
      <c r="R6109" s="1">
        <f>IF(ISBLANK(S6109),_xlfn.XLOOKUP(V6109,'[1]AVG REVIEWS'!E:E,'[1]AVG REVIEWS'!D:D,""),[1]listings!S6109)</f>
        <v>0.18</v>
      </c>
      <c r="S6109" s="1">
        <v>0.18</v>
      </c>
      <c r="T6109" s="1">
        <f>IF(ISBLANK(Q6109),_xlfn.XLOOKUP(W6109,'[1]AVG SCORE'!F:F,'[1]AVG SCORE'!E:E,""),[1]listings!Q6109)</f>
        <v>3</v>
      </c>
      <c r="U6109" s="1" t="str">
        <f t="shared" si="191"/>
        <v>ObergiesingEntire home/apt4</v>
      </c>
      <c r="V6109" s="1" t="str">
        <f>[1]listings!H6109&amp;[1]listings!I6109&amp;[1]listings!G6109</f>
        <v>Entire rental unitEntire home/aptObergiesing</v>
      </c>
      <c r="W6109" s="1" t="str">
        <f>[1]listings!G6109&amp;[1]listings!H6109&amp;[1]listings!I6109&amp;[1]listings!J6109</f>
        <v>ObergiesingEntire rental unitEntire home/apt4</v>
      </c>
      <c r="X6109" s="38">
        <v>48.110093401860702</v>
      </c>
      <c r="Y6109" s="38">
        <v>11.552042555719201</v>
      </c>
    </row>
    <row r="6110" spans="1:25" ht="16" x14ac:dyDescent="0.2">
      <c r="A6110" s="4" t="s">
        <v>11679</v>
      </c>
      <c r="B6110" s="1" t="s">
        <v>11680</v>
      </c>
      <c r="C6110" s="1">
        <v>458853009</v>
      </c>
      <c r="D6110" s="1" t="s">
        <v>8485</v>
      </c>
      <c r="E6110" s="3">
        <v>44694</v>
      </c>
      <c r="F6110" s="1">
        <v>2</v>
      </c>
      <c r="G6110" s="1" t="s">
        <v>50</v>
      </c>
      <c r="H6110" s="1" t="s">
        <v>32</v>
      </c>
      <c r="I6110" s="1" t="s">
        <v>33</v>
      </c>
      <c r="J6110" s="1">
        <v>4</v>
      </c>
      <c r="K6110" s="2">
        <v>185</v>
      </c>
      <c r="L6110" s="2">
        <f>IF(ISBLANK(K6110),_xlfn.XLOOKUP(U6110,'[1]AVG PRICE'!E:E,'[1]AVG PRICE'!D:D,""),[1]listings!K6110)</f>
        <v>185</v>
      </c>
      <c r="M6110" s="1">
        <v>2</v>
      </c>
      <c r="N6110" s="1">
        <v>7</v>
      </c>
      <c r="O6110" s="1">
        <v>5</v>
      </c>
      <c r="P6110" s="2">
        <f t="shared" si="190"/>
        <v>832.5</v>
      </c>
      <c r="Q6110" s="1">
        <v>5</v>
      </c>
      <c r="R6110" s="1">
        <f>IF(ISBLANK(S6110),_xlfn.XLOOKUP(V6110,'[1]AVG REVIEWS'!E:E,'[1]AVG REVIEWS'!D:D,""),[1]listings!S6110)</f>
        <v>0.86</v>
      </c>
      <c r="S6110" s="1">
        <v>0.86</v>
      </c>
      <c r="T6110" s="1">
        <f>IF(ISBLANK(Q6110),_xlfn.XLOOKUP(W6110,'[1]AVG SCORE'!F:F,'[1]AVG SCORE'!E:E,""),[1]listings!Q6110)</f>
        <v>5</v>
      </c>
      <c r="U6110" s="1" t="str">
        <f t="shared" si="191"/>
        <v>Schwabing-WestEntire home/apt4</v>
      </c>
      <c r="V6110" s="1" t="str">
        <f>[1]listings!H6110&amp;[1]listings!I6110&amp;[1]listings!G6110</f>
        <v>Entire rental unitEntire home/aptSchwabing-West</v>
      </c>
      <c r="W6110" s="1" t="str">
        <f>[1]listings!G6110&amp;[1]listings!H6110&amp;[1]listings!I6110&amp;[1]listings!J6110</f>
        <v>Schwabing-WestEntire rental unitEntire home/apt4</v>
      </c>
      <c r="X6110" s="38">
        <v>48.140959337729299</v>
      </c>
      <c r="Y6110" s="38">
        <v>11.460330662451099</v>
      </c>
    </row>
    <row r="6111" spans="1:25" ht="16" x14ac:dyDescent="0.2">
      <c r="A6111" s="4" t="s">
        <v>11681</v>
      </c>
      <c r="B6111" s="1" t="s">
        <v>11682</v>
      </c>
      <c r="C6111" s="1">
        <v>483296743</v>
      </c>
      <c r="D6111" s="1" t="s">
        <v>11683</v>
      </c>
      <c r="E6111" s="3">
        <v>44846</v>
      </c>
      <c r="F6111" s="1">
        <v>1</v>
      </c>
      <c r="G6111" s="1" t="s">
        <v>66</v>
      </c>
      <c r="H6111" s="1" t="s">
        <v>51</v>
      </c>
      <c r="I6111" s="1" t="s">
        <v>47</v>
      </c>
      <c r="J6111" s="1">
        <v>1</v>
      </c>
      <c r="K6111" s="2">
        <v>400</v>
      </c>
      <c r="L6111" s="2">
        <f>IF(ISBLANK(K6111),_xlfn.XLOOKUP(U6111,'[1]AVG PRICE'!E:E,'[1]AVG PRICE'!D:D,""),[1]listings!K6111)</f>
        <v>400</v>
      </c>
      <c r="M6111" s="1">
        <v>1</v>
      </c>
      <c r="N6111" s="1">
        <v>365</v>
      </c>
      <c r="O6111" s="1">
        <v>0</v>
      </c>
      <c r="P6111" s="2">
        <f t="shared" si="190"/>
        <v>73200</v>
      </c>
      <c r="R6111" s="1">
        <f>IF(ISBLANK(S6111),_xlfn.XLOOKUP(V6111,'[1]AVG REVIEWS'!E:E,'[1]AVG REVIEWS'!D:D,""),[1]listings!S6111)</f>
        <v>0.80873684210526342</v>
      </c>
      <c r="T6111" s="1">
        <f>IF(ISBLANK(Q6111),_xlfn.XLOOKUP(W6111,'[1]AVG SCORE'!F:F,'[1]AVG SCORE'!E:E,""),[1]listings!Q6111)</f>
        <v>4.915</v>
      </c>
      <c r="U6111" s="1" t="str">
        <f t="shared" si="191"/>
        <v>Au-HaidhausenPrivate room1</v>
      </c>
      <c r="V6111" s="1" t="str">
        <f>[1]listings!H6111&amp;[1]listings!I6111&amp;[1]listings!G6111</f>
        <v>Private room in rental unitPrivate roomAu-Haidhausen</v>
      </c>
      <c r="W6111" s="1" t="str">
        <f>[1]listings!G6111&amp;[1]listings!H6111&amp;[1]listings!I6111&amp;[1]listings!J6111</f>
        <v>Au-HaidhausenPrivate room in rental unitPrivate room1</v>
      </c>
      <c r="X6111" s="38">
        <v>48.138296089108202</v>
      </c>
      <c r="Y6111" s="38">
        <v>11.552992595908799</v>
      </c>
    </row>
    <row r="6112" spans="1:25" ht="16" x14ac:dyDescent="0.2">
      <c r="A6112" s="4" t="s">
        <v>11684</v>
      </c>
      <c r="B6112" s="1" t="s">
        <v>11685</v>
      </c>
      <c r="C6112" s="1">
        <v>522846594</v>
      </c>
      <c r="D6112" s="1" t="s">
        <v>58</v>
      </c>
      <c r="E6112" s="3">
        <v>45107</v>
      </c>
      <c r="F6112" s="1">
        <v>2</v>
      </c>
      <c r="G6112" s="1" t="s">
        <v>63</v>
      </c>
      <c r="H6112" s="1" t="s">
        <v>51</v>
      </c>
      <c r="I6112" s="1" t="s">
        <v>47</v>
      </c>
      <c r="J6112" s="1">
        <v>2</v>
      </c>
      <c r="K6112" s="2">
        <v>135</v>
      </c>
      <c r="L6112" s="2">
        <f>IF(ISBLANK(K6112),_xlfn.XLOOKUP(U6112,'[1]AVG PRICE'!E:E,'[1]AVG PRICE'!D:D,""),[1]listings!K6112)</f>
        <v>135</v>
      </c>
      <c r="M6112" s="1">
        <v>7</v>
      </c>
      <c r="N6112" s="1">
        <v>16</v>
      </c>
      <c r="O6112" s="1">
        <v>0</v>
      </c>
      <c r="P6112" s="2">
        <f t="shared" si="190"/>
        <v>1552.5</v>
      </c>
      <c r="R6112" s="1">
        <f>IF(ISBLANK(S6112),_xlfn.XLOOKUP(V6112,'[1]AVG REVIEWS'!E:E,'[1]AVG REVIEWS'!D:D,""),[1]listings!S6112)</f>
        <v>0.6529166666666667</v>
      </c>
      <c r="T6112" s="1">
        <f>IF(ISBLANK(Q6112),_xlfn.XLOOKUP(W6112,'[1]AVG SCORE'!F:F,'[1]AVG SCORE'!E:E,""),[1]listings!Q6112)</f>
        <v>4.8487499999999999</v>
      </c>
      <c r="U6112" s="1" t="str">
        <f t="shared" si="191"/>
        <v>BogenhausenPrivate room2</v>
      </c>
      <c r="V6112" s="1" t="str">
        <f>[1]listings!H6112&amp;[1]listings!I6112&amp;[1]listings!G6112</f>
        <v>Private room in rental unitPrivate roomBogenhausen</v>
      </c>
      <c r="W6112" s="1" t="str">
        <f>[1]listings!G6112&amp;[1]listings!H6112&amp;[1]listings!I6112&amp;[1]listings!J6112</f>
        <v>BogenhausenPrivate room in rental unitPrivate room2</v>
      </c>
      <c r="X6112" s="38">
        <v>48.130717650266803</v>
      </c>
      <c r="Y6112" s="38">
        <v>11.5961715812932</v>
      </c>
    </row>
    <row r="6113" spans="1:25" ht="16" x14ac:dyDescent="0.2">
      <c r="A6113" s="4" t="s">
        <v>11686</v>
      </c>
      <c r="B6113" s="1" t="s">
        <v>11687</v>
      </c>
      <c r="C6113" s="1">
        <v>650132794</v>
      </c>
      <c r="D6113" s="1" t="s">
        <v>11688</v>
      </c>
      <c r="E6113" s="3">
        <v>45539</v>
      </c>
      <c r="F6113" s="1">
        <v>1</v>
      </c>
      <c r="G6113" s="1" t="s">
        <v>39</v>
      </c>
      <c r="H6113" s="1" t="s">
        <v>32</v>
      </c>
      <c r="I6113" s="1" t="s">
        <v>33</v>
      </c>
      <c r="J6113" s="1">
        <v>6</v>
      </c>
      <c r="K6113" s="2">
        <v>986</v>
      </c>
      <c r="L6113" s="2">
        <f>IF(ISBLANK(K6113),_xlfn.XLOOKUP(U6113,'[1]AVG PRICE'!E:E,'[1]AVG PRICE'!D:D,""),[1]listings!K6113)</f>
        <v>986</v>
      </c>
      <c r="M6113" s="1">
        <v>4</v>
      </c>
      <c r="N6113" s="1">
        <v>55</v>
      </c>
      <c r="O6113" s="1">
        <v>0</v>
      </c>
      <c r="P6113" s="2">
        <f t="shared" si="190"/>
        <v>29087</v>
      </c>
      <c r="R6113" s="1">
        <f>IF(ISBLANK(S6113),_xlfn.XLOOKUP(V6113,'[1]AVG REVIEWS'!E:E,'[1]AVG REVIEWS'!D:D,""),[1]listings!S6113)</f>
        <v>0.90774086378737473</v>
      </c>
      <c r="T6113" s="1">
        <f>IF(ISBLANK(Q6113),_xlfn.XLOOKUP(W6113,'[1]AVG SCORE'!F:F,'[1]AVG SCORE'!E:E,""),[1]listings!Q6113)</f>
        <v>4.76</v>
      </c>
      <c r="U6113" s="1" t="str">
        <f t="shared" si="191"/>
        <v>MaxvorstadtEntire home/apt6</v>
      </c>
      <c r="V6113" s="1" t="str">
        <f>[1]listings!H6113&amp;[1]listings!I6113&amp;[1]listings!G6113</f>
        <v>Entire rental unitEntire home/aptMaxvorstadt</v>
      </c>
      <c r="W6113" s="1" t="str">
        <f>[1]listings!G6113&amp;[1]listings!H6113&amp;[1]listings!I6113&amp;[1]listings!J6113</f>
        <v>MaxvorstadtEntire rental unitEntire home/apt6</v>
      </c>
      <c r="X6113" s="38">
        <v>48.194479999999999</v>
      </c>
      <c r="Y6113" s="38">
        <v>11.564719999999999</v>
      </c>
    </row>
    <row r="6114" spans="1:25" ht="16" x14ac:dyDescent="0.2">
      <c r="A6114" s="4" t="s">
        <v>11689</v>
      </c>
      <c r="B6114" s="1" t="s">
        <v>11690</v>
      </c>
      <c r="C6114" s="1">
        <v>14303504</v>
      </c>
      <c r="D6114" s="1" t="s">
        <v>189</v>
      </c>
      <c r="E6114" s="3">
        <v>41744</v>
      </c>
      <c r="F6114" s="1">
        <v>1</v>
      </c>
      <c r="G6114" s="1" t="s">
        <v>39</v>
      </c>
      <c r="H6114" s="1" t="s">
        <v>136</v>
      </c>
      <c r="I6114" s="1" t="s">
        <v>33</v>
      </c>
      <c r="J6114" s="1">
        <v>2</v>
      </c>
      <c r="K6114" s="2">
        <v>234</v>
      </c>
      <c r="L6114" s="2">
        <f>IF(ISBLANK(K6114),_xlfn.XLOOKUP(U6114,'[1]AVG PRICE'!E:E,'[1]AVG PRICE'!D:D,""),[1]listings!K6114)</f>
        <v>234</v>
      </c>
      <c r="M6114" s="1">
        <v>2</v>
      </c>
      <c r="N6114" s="1">
        <v>16</v>
      </c>
      <c r="O6114" s="1">
        <v>4</v>
      </c>
      <c r="P6114" s="2">
        <f t="shared" si="190"/>
        <v>2106</v>
      </c>
      <c r="Q6114" s="1">
        <v>5</v>
      </c>
      <c r="R6114" s="1">
        <f>IF(ISBLANK(S6114),_xlfn.XLOOKUP(V6114,'[1]AVG REVIEWS'!E:E,'[1]AVG REVIEWS'!D:D,""),[1]listings!S6114)</f>
        <v>0.76</v>
      </c>
      <c r="S6114" s="1">
        <v>0.76</v>
      </c>
      <c r="T6114" s="1">
        <f>IF(ISBLANK(Q6114),_xlfn.XLOOKUP(W6114,'[1]AVG SCORE'!F:F,'[1]AVG SCORE'!E:E,""),[1]listings!Q6114)</f>
        <v>5</v>
      </c>
      <c r="U6114" s="1" t="str">
        <f t="shared" si="191"/>
        <v>MaxvorstadtEntire home/apt2</v>
      </c>
      <c r="V6114" s="1" t="str">
        <f>[1]listings!H6114&amp;[1]listings!I6114&amp;[1]listings!G6114</f>
        <v>Entire condoEntire home/aptMaxvorstadt</v>
      </c>
      <c r="W6114" s="1" t="str">
        <f>[1]listings!G6114&amp;[1]listings!H6114&amp;[1]listings!I6114&amp;[1]listings!J6114</f>
        <v>MaxvorstadtEntire condoEntire home/apt2</v>
      </c>
      <c r="X6114" s="38">
        <v>48.087151020481798</v>
      </c>
      <c r="Y6114" s="38">
        <v>11.6457132343933</v>
      </c>
    </row>
    <row r="6115" spans="1:25" ht="16" x14ac:dyDescent="0.2">
      <c r="A6115" s="4" t="s">
        <v>11691</v>
      </c>
      <c r="B6115" s="1" t="s">
        <v>11692</v>
      </c>
      <c r="C6115" s="1">
        <v>383115287</v>
      </c>
      <c r="D6115" s="1" t="s">
        <v>11693</v>
      </c>
      <c r="E6115" s="3">
        <v>44201</v>
      </c>
      <c r="F6115" s="1">
        <v>3</v>
      </c>
      <c r="G6115" s="1" t="s">
        <v>56</v>
      </c>
      <c r="H6115" s="1" t="s">
        <v>32</v>
      </c>
      <c r="I6115" s="1" t="s">
        <v>33</v>
      </c>
      <c r="J6115" s="1">
        <v>3</v>
      </c>
      <c r="K6115" s="2">
        <v>99</v>
      </c>
      <c r="L6115" s="2">
        <f>IF(ISBLANK(K6115),_xlfn.XLOOKUP(U6115,'[1]AVG PRICE'!E:E,'[1]AVG PRICE'!D:D,""),[1]listings!K6115)</f>
        <v>99</v>
      </c>
      <c r="M6115" s="1">
        <v>3</v>
      </c>
      <c r="N6115" s="1">
        <v>7</v>
      </c>
      <c r="O6115" s="1">
        <v>3</v>
      </c>
      <c r="P6115" s="2">
        <f t="shared" si="190"/>
        <v>495</v>
      </c>
      <c r="Q6115" s="1">
        <v>4.33</v>
      </c>
      <c r="R6115" s="1">
        <f>IF(ISBLANK(S6115),_xlfn.XLOOKUP(V6115,'[1]AVG REVIEWS'!E:E,'[1]AVG REVIEWS'!D:D,""),[1]listings!S6115)</f>
        <v>0.54</v>
      </c>
      <c r="S6115" s="1">
        <v>0.54</v>
      </c>
      <c r="T6115" s="1">
        <f>IF(ISBLANK(Q6115),_xlfn.XLOOKUP(W6115,'[1]AVG SCORE'!F:F,'[1]AVG SCORE'!E:E,""),[1]listings!Q6115)</f>
        <v>4.33</v>
      </c>
      <c r="U6115" s="1" t="str">
        <f t="shared" si="191"/>
        <v>Neuhausen-NymphenburgEntire home/apt3</v>
      </c>
      <c r="V6115" s="1" t="str">
        <f>[1]listings!H6115&amp;[1]listings!I6115&amp;[1]listings!G6115</f>
        <v>Entire rental unitEntire home/aptNeuhausen-Nymphenburg</v>
      </c>
      <c r="W6115" s="1" t="str">
        <f>[1]listings!G6115&amp;[1]listings!H6115&amp;[1]listings!I6115&amp;[1]listings!J6115</f>
        <v>Neuhausen-NymphenburgEntire rental unitEntire home/apt3</v>
      </c>
      <c r="X6115" s="38">
        <v>48.156320000000001</v>
      </c>
      <c r="Y6115" s="38">
        <v>11.53886</v>
      </c>
    </row>
    <row r="6116" spans="1:25" ht="16" x14ac:dyDescent="0.2">
      <c r="A6116" s="4" t="s">
        <v>11694</v>
      </c>
      <c r="B6116" s="1" t="s">
        <v>11695</v>
      </c>
      <c r="C6116" s="1">
        <v>66536648</v>
      </c>
      <c r="D6116" s="1" t="s">
        <v>1970</v>
      </c>
      <c r="E6116" s="3">
        <v>42470</v>
      </c>
      <c r="F6116" s="1">
        <v>3</v>
      </c>
      <c r="G6116" s="1" t="s">
        <v>364</v>
      </c>
      <c r="H6116" s="1" t="s">
        <v>46</v>
      </c>
      <c r="I6116" s="1" t="s">
        <v>47</v>
      </c>
      <c r="J6116" s="1">
        <v>2</v>
      </c>
      <c r="K6116" s="2">
        <v>117</v>
      </c>
      <c r="L6116" s="2">
        <f>IF(ISBLANK(K6116),_xlfn.XLOOKUP(U6116,'[1]AVG PRICE'!E:E,'[1]AVG PRICE'!D:D,""),[1]listings!K6116)</f>
        <v>117</v>
      </c>
      <c r="M6116" s="1">
        <v>2</v>
      </c>
      <c r="N6116" s="1">
        <v>7</v>
      </c>
      <c r="O6116" s="1">
        <v>0</v>
      </c>
      <c r="P6116" s="2">
        <f t="shared" si="190"/>
        <v>526.5</v>
      </c>
      <c r="R6116" s="1">
        <f>IF(ISBLANK(S6116),_xlfn.XLOOKUP(V6116,'[1]AVG REVIEWS'!E:E,'[1]AVG REVIEWS'!D:D,""),[1]listings!S6116)</f>
        <v>0.9325</v>
      </c>
      <c r="T6116" s="1">
        <f>IF(ISBLANK(Q6116),_xlfn.XLOOKUP(W6116,'[1]AVG SCORE'!F:F,'[1]AVG SCORE'!E:E,""),[1]listings!Q6116)</f>
        <v>4.858888888888889</v>
      </c>
      <c r="U6116" s="1" t="str">
        <f t="shared" si="191"/>
        <v>Allach-UntermenzingPrivate room2</v>
      </c>
      <c r="V6116" s="1" t="str">
        <f>[1]listings!H6116&amp;[1]listings!I6116&amp;[1]listings!G6116</f>
        <v>Private room in homePrivate roomAllach-Untermenzing</v>
      </c>
      <c r="W6116" s="1" t="str">
        <f>[1]listings!G6116&amp;[1]listings!H6116&amp;[1]listings!I6116&amp;[1]listings!J6116</f>
        <v>Allach-UntermenzingPrivate room in homePrivate room2</v>
      </c>
      <c r="X6116" s="38">
        <v>48.1491485179478</v>
      </c>
      <c r="Y6116" s="38">
        <v>11.5773401409388</v>
      </c>
    </row>
    <row r="6117" spans="1:25" ht="16" x14ac:dyDescent="0.2">
      <c r="A6117" s="4" t="s">
        <v>11696</v>
      </c>
      <c r="B6117" s="1" t="s">
        <v>11697</v>
      </c>
      <c r="C6117" s="1">
        <v>462227843</v>
      </c>
      <c r="D6117" s="1" t="s">
        <v>11698</v>
      </c>
      <c r="E6117" s="3">
        <v>44714</v>
      </c>
      <c r="F6117" s="1">
        <v>1</v>
      </c>
      <c r="G6117" s="1" t="s">
        <v>179</v>
      </c>
      <c r="H6117" s="1" t="s">
        <v>136</v>
      </c>
      <c r="I6117" s="1" t="s">
        <v>33</v>
      </c>
      <c r="J6117" s="1">
        <v>2</v>
      </c>
      <c r="K6117" s="2">
        <v>276</v>
      </c>
      <c r="L6117" s="2">
        <f>IF(ISBLANK(K6117),_xlfn.XLOOKUP(U6117,'[1]AVG PRICE'!E:E,'[1]AVG PRICE'!D:D,""),[1]listings!K6117)</f>
        <v>276</v>
      </c>
      <c r="M6117" s="1">
        <v>2</v>
      </c>
      <c r="N6117" s="1">
        <v>50</v>
      </c>
      <c r="O6117" s="1">
        <v>1</v>
      </c>
      <c r="P6117" s="2">
        <f t="shared" si="190"/>
        <v>7176</v>
      </c>
      <c r="Q6117" s="1">
        <v>5</v>
      </c>
      <c r="R6117" s="1">
        <f>IF(ISBLANK(S6117),_xlfn.XLOOKUP(V6117,'[1]AVG REVIEWS'!E:E,'[1]AVG REVIEWS'!D:D,""),[1]listings!S6117)</f>
        <v>0.42</v>
      </c>
      <c r="S6117" s="1">
        <v>0.42</v>
      </c>
      <c r="T6117" s="1">
        <f>IF(ISBLANK(Q6117),_xlfn.XLOOKUP(W6117,'[1]AVG SCORE'!F:F,'[1]AVG SCORE'!E:E,""),[1]listings!Q6117)</f>
        <v>5</v>
      </c>
      <c r="U6117" s="1" t="str">
        <f t="shared" si="191"/>
        <v>Altstadt-LehelEntire home/apt2</v>
      </c>
      <c r="V6117" s="1" t="str">
        <f>[1]listings!H6117&amp;[1]listings!I6117&amp;[1]listings!G6117</f>
        <v>Entire condoEntire home/aptAltstadt-Lehel</v>
      </c>
      <c r="W6117" s="1" t="str">
        <f>[1]listings!G6117&amp;[1]listings!H6117&amp;[1]listings!I6117&amp;[1]listings!J6117</f>
        <v>Altstadt-LehelEntire condoEntire home/apt2</v>
      </c>
      <c r="X6117" s="38">
        <v>48.128860000000003</v>
      </c>
      <c r="Y6117" s="38">
        <v>11.638479999999999</v>
      </c>
    </row>
    <row r="6118" spans="1:25" ht="16" x14ac:dyDescent="0.2">
      <c r="A6118" s="4" t="s">
        <v>11699</v>
      </c>
      <c r="B6118" s="1" t="s">
        <v>11700</v>
      </c>
      <c r="C6118" s="1">
        <v>472186756</v>
      </c>
      <c r="D6118" s="1" t="s">
        <v>11701</v>
      </c>
      <c r="E6118" s="3">
        <v>44771</v>
      </c>
      <c r="F6118" s="1">
        <v>2</v>
      </c>
      <c r="G6118" s="1" t="s">
        <v>651</v>
      </c>
      <c r="H6118" s="1" t="s">
        <v>32</v>
      </c>
      <c r="I6118" s="1" t="s">
        <v>33</v>
      </c>
      <c r="J6118" s="1">
        <v>4</v>
      </c>
      <c r="K6118" s="2">
        <v>98</v>
      </c>
      <c r="L6118" s="2">
        <f>IF(ISBLANK(K6118),_xlfn.XLOOKUP(U6118,'[1]AVG PRICE'!E:E,'[1]AVG PRICE'!D:D,""),[1]listings!K6118)</f>
        <v>98</v>
      </c>
      <c r="M6118" s="1">
        <v>1</v>
      </c>
      <c r="N6118" s="1">
        <v>1125</v>
      </c>
      <c r="O6118" s="1">
        <v>6</v>
      </c>
      <c r="P6118" s="2">
        <f t="shared" si="190"/>
        <v>55174</v>
      </c>
      <c r="Q6118" s="1">
        <v>5</v>
      </c>
      <c r="R6118" s="1">
        <f>IF(ISBLANK(S6118),_xlfn.XLOOKUP(V6118,'[1]AVG REVIEWS'!E:E,'[1]AVG REVIEWS'!D:D,""),[1]listings!S6118)</f>
        <v>1.03</v>
      </c>
      <c r="S6118" s="1">
        <v>1.03</v>
      </c>
      <c r="T6118" s="1">
        <f>IF(ISBLANK(Q6118),_xlfn.XLOOKUP(W6118,'[1]AVG SCORE'!F:F,'[1]AVG SCORE'!E:E,""),[1]listings!Q6118)</f>
        <v>5</v>
      </c>
      <c r="U6118" s="1" t="str">
        <f t="shared" si="191"/>
        <v>Aubing-Lochhausen-LangwiedEntire home/apt4</v>
      </c>
      <c r="V6118" s="1" t="str">
        <f>[1]listings!H6118&amp;[1]listings!I6118&amp;[1]listings!G6118</f>
        <v>Entire rental unitEntire home/aptAubing-Lochhausen-Langwied</v>
      </c>
      <c r="W6118" s="1" t="str">
        <f>[1]listings!G6118&amp;[1]listings!H6118&amp;[1]listings!I6118&amp;[1]listings!J6118</f>
        <v>Aubing-Lochhausen-LangwiedEntire rental unitEntire home/apt4</v>
      </c>
      <c r="X6118" s="38">
        <v>48.123919999999998</v>
      </c>
      <c r="Y6118" s="38">
        <v>11.567589999999999</v>
      </c>
    </row>
    <row r="6119" spans="1:25" ht="16" x14ac:dyDescent="0.2">
      <c r="A6119" s="4" t="s">
        <v>11702</v>
      </c>
      <c r="B6119" s="1" t="s">
        <v>11703</v>
      </c>
      <c r="C6119" s="1">
        <v>513893462</v>
      </c>
      <c r="D6119" s="1" t="s">
        <v>3365</v>
      </c>
      <c r="E6119" s="3">
        <v>45055</v>
      </c>
      <c r="F6119" s="1">
        <v>4</v>
      </c>
      <c r="G6119" s="1" t="s">
        <v>42</v>
      </c>
      <c r="H6119" s="1" t="s">
        <v>32</v>
      </c>
      <c r="I6119" s="1" t="s">
        <v>33</v>
      </c>
      <c r="J6119" s="1">
        <v>2</v>
      </c>
      <c r="K6119" s="2">
        <v>86</v>
      </c>
      <c r="L6119" s="2">
        <f>IF(ISBLANK(K6119),_xlfn.XLOOKUP(U6119,'[1]AVG PRICE'!E:E,'[1]AVG PRICE'!D:D,""),[1]listings!K6119)</f>
        <v>86</v>
      </c>
      <c r="M6119" s="1">
        <v>5</v>
      </c>
      <c r="N6119" s="1">
        <v>365</v>
      </c>
      <c r="O6119" s="1">
        <v>8</v>
      </c>
      <c r="P6119" s="2">
        <f t="shared" si="190"/>
        <v>15910</v>
      </c>
      <c r="Q6119" s="1">
        <v>4.75</v>
      </c>
      <c r="R6119" s="1">
        <f>IF(ISBLANK(S6119),_xlfn.XLOOKUP(V6119,'[1]AVG REVIEWS'!E:E,'[1]AVG REVIEWS'!D:D,""),[1]listings!S6119)</f>
        <v>1.56</v>
      </c>
      <c r="S6119" s="1">
        <v>1.56</v>
      </c>
      <c r="T6119" s="1">
        <f>IF(ISBLANK(Q6119),_xlfn.XLOOKUP(W6119,'[1]AVG SCORE'!F:F,'[1]AVG SCORE'!E:E,""),[1]listings!Q6119)</f>
        <v>4.75</v>
      </c>
      <c r="U6119" s="1" t="str">
        <f t="shared" si="191"/>
        <v>Pasing-ObermenzingEntire home/apt2</v>
      </c>
      <c r="V6119" s="1" t="str">
        <f>[1]listings!H6119&amp;[1]listings!I6119&amp;[1]listings!G6119</f>
        <v>Entire rental unitEntire home/aptPasing-Obermenzing</v>
      </c>
      <c r="W6119" s="1" t="str">
        <f>[1]listings!G6119&amp;[1]listings!H6119&amp;[1]listings!I6119&amp;[1]listings!J6119</f>
        <v>Pasing-ObermenzingEntire rental unitEntire home/apt2</v>
      </c>
      <c r="X6119" s="38">
        <v>48.1892122</v>
      </c>
      <c r="Y6119" s="38">
        <v>11.466896800000001</v>
      </c>
    </row>
    <row r="6120" spans="1:25" ht="16" x14ac:dyDescent="0.2">
      <c r="A6120" s="4" t="s">
        <v>11704</v>
      </c>
      <c r="B6120" s="1" t="s">
        <v>11705</v>
      </c>
      <c r="C6120" s="1">
        <v>86069942</v>
      </c>
      <c r="D6120" s="1" t="s">
        <v>10870</v>
      </c>
      <c r="E6120" s="3">
        <v>42577</v>
      </c>
      <c r="F6120" s="1">
        <v>5</v>
      </c>
      <c r="G6120" s="1" t="s">
        <v>85</v>
      </c>
      <c r="H6120" s="1" t="s">
        <v>51</v>
      </c>
      <c r="I6120" s="1" t="s">
        <v>47</v>
      </c>
      <c r="J6120" s="1">
        <v>1</v>
      </c>
      <c r="K6120" s="2">
        <v>34</v>
      </c>
      <c r="L6120" s="2">
        <f>IF(ISBLANK(K6120),_xlfn.XLOOKUP(U6120,'[1]AVG PRICE'!E:E,'[1]AVG PRICE'!D:D,""),[1]listings!K6120)</f>
        <v>34</v>
      </c>
      <c r="M6120" s="1">
        <v>1</v>
      </c>
      <c r="N6120" s="1">
        <v>365</v>
      </c>
      <c r="O6120" s="1">
        <v>1</v>
      </c>
      <c r="P6120" s="2">
        <f t="shared" si="190"/>
        <v>6222</v>
      </c>
      <c r="Q6120" s="1">
        <v>5</v>
      </c>
      <c r="R6120" s="1">
        <f>IF(ISBLANK(S6120),_xlfn.XLOOKUP(V6120,'[1]AVG REVIEWS'!E:E,'[1]AVG REVIEWS'!D:D,""),[1]listings!S6120)</f>
        <v>0.17</v>
      </c>
      <c r="S6120" s="1">
        <v>0.17</v>
      </c>
      <c r="T6120" s="1">
        <f>IF(ISBLANK(Q6120),_xlfn.XLOOKUP(W6120,'[1]AVG SCORE'!F:F,'[1]AVG SCORE'!E:E,""),[1]listings!Q6120)</f>
        <v>5</v>
      </c>
      <c r="U6120" s="1" t="str">
        <f t="shared" si="191"/>
        <v>Ramersdorf-PerlachPrivate room1</v>
      </c>
      <c r="V6120" s="1" t="str">
        <f>[1]listings!H6120&amp;[1]listings!I6120&amp;[1]listings!G6120</f>
        <v>Private room in rental unitPrivate roomRamersdorf-Perlach</v>
      </c>
      <c r="W6120" s="1" t="str">
        <f>[1]listings!G6120&amp;[1]listings!H6120&amp;[1]listings!I6120&amp;[1]listings!J6120</f>
        <v>Ramersdorf-PerlachPrivate room in rental unitPrivate room1</v>
      </c>
      <c r="X6120" s="38">
        <v>48.087781700000001</v>
      </c>
      <c r="Y6120" s="38">
        <v>11.6454772</v>
      </c>
    </row>
    <row r="6121" spans="1:25" ht="16" x14ac:dyDescent="0.2">
      <c r="A6121" s="4" t="s">
        <v>11706</v>
      </c>
      <c r="B6121" s="1" t="s">
        <v>11707</v>
      </c>
      <c r="C6121" s="1">
        <v>429280851</v>
      </c>
      <c r="D6121" s="1" t="s">
        <v>7935</v>
      </c>
      <c r="E6121" s="3">
        <v>44496</v>
      </c>
      <c r="F6121" s="1">
        <v>1</v>
      </c>
      <c r="G6121" s="1" t="s">
        <v>50</v>
      </c>
      <c r="H6121" s="1" t="s">
        <v>32</v>
      </c>
      <c r="I6121" s="1" t="s">
        <v>33</v>
      </c>
      <c r="J6121" s="1">
        <v>2</v>
      </c>
      <c r="K6121" s="2">
        <v>294</v>
      </c>
      <c r="L6121" s="2">
        <f>IF(ISBLANK(K6121),_xlfn.XLOOKUP(U6121,'[1]AVG PRICE'!E:E,'[1]AVG PRICE'!D:D,""),[1]listings!K6121)</f>
        <v>294</v>
      </c>
      <c r="M6121" s="1">
        <v>1</v>
      </c>
      <c r="N6121" s="1">
        <v>365</v>
      </c>
      <c r="O6121" s="1">
        <v>0</v>
      </c>
      <c r="P6121" s="2">
        <f t="shared" si="190"/>
        <v>53802</v>
      </c>
      <c r="R6121" s="1">
        <f>IF(ISBLANK(S6121),_xlfn.XLOOKUP(V6121,'[1]AVG REVIEWS'!E:E,'[1]AVG REVIEWS'!D:D,""),[1]listings!S6121)</f>
        <v>0.66483568075117372</v>
      </c>
      <c r="T6121" s="1">
        <f>IF(ISBLANK(Q6121),_xlfn.XLOOKUP(W6121,'[1]AVG SCORE'!F:F,'[1]AVG SCORE'!E:E,""),[1]listings!Q6121)</f>
        <v>4.8491208791208793</v>
      </c>
      <c r="U6121" s="1" t="str">
        <f t="shared" si="191"/>
        <v>Schwabing-WestEntire home/apt2</v>
      </c>
      <c r="V6121" s="1" t="str">
        <f>[1]listings!H6121&amp;[1]listings!I6121&amp;[1]listings!G6121</f>
        <v>Entire rental unitEntire home/aptSchwabing-West</v>
      </c>
      <c r="W6121" s="1" t="str">
        <f>[1]listings!G6121&amp;[1]listings!H6121&amp;[1]listings!I6121&amp;[1]listings!J6121</f>
        <v>Schwabing-WestEntire rental unitEntire home/apt2</v>
      </c>
      <c r="X6121" s="38">
        <v>48.087780000000002</v>
      </c>
      <c r="Y6121" s="38">
        <v>11.645479999999999</v>
      </c>
    </row>
    <row r="6122" spans="1:25" ht="16" x14ac:dyDescent="0.2">
      <c r="A6122" s="4" t="s">
        <v>11708</v>
      </c>
      <c r="B6122" s="1" t="s">
        <v>11709</v>
      </c>
      <c r="C6122" s="1">
        <v>229554556</v>
      </c>
      <c r="D6122" s="1" t="s">
        <v>11710</v>
      </c>
      <c r="E6122" s="3">
        <v>43441</v>
      </c>
      <c r="F6122" s="1">
        <v>3</v>
      </c>
      <c r="G6122" s="1" t="s">
        <v>50</v>
      </c>
      <c r="H6122" s="1" t="s">
        <v>32</v>
      </c>
      <c r="I6122" s="1" t="s">
        <v>33</v>
      </c>
      <c r="J6122" s="1">
        <v>4</v>
      </c>
      <c r="K6122" s="2">
        <v>100</v>
      </c>
      <c r="L6122" s="2">
        <f>IF(ISBLANK(K6122),_xlfn.XLOOKUP(U6122,'[1]AVG PRICE'!E:E,'[1]AVG PRICE'!D:D,""),[1]listings!K6122)</f>
        <v>100</v>
      </c>
      <c r="M6122" s="1">
        <v>1</v>
      </c>
      <c r="N6122" s="1">
        <v>25</v>
      </c>
      <c r="O6122" s="1">
        <v>1</v>
      </c>
      <c r="P6122" s="2">
        <f t="shared" si="190"/>
        <v>1300</v>
      </c>
      <c r="Q6122" s="1">
        <v>3</v>
      </c>
      <c r="R6122" s="1">
        <f>IF(ISBLANK(S6122),_xlfn.XLOOKUP(V6122,'[1]AVG REVIEWS'!E:E,'[1]AVG REVIEWS'!D:D,""),[1]listings!S6122)</f>
        <v>0.17</v>
      </c>
      <c r="S6122" s="1">
        <v>0.17</v>
      </c>
      <c r="T6122" s="1">
        <f>IF(ISBLANK(Q6122),_xlfn.XLOOKUP(W6122,'[1]AVG SCORE'!F:F,'[1]AVG SCORE'!E:E,""),[1]listings!Q6122)</f>
        <v>3</v>
      </c>
      <c r="U6122" s="1" t="str">
        <f t="shared" si="191"/>
        <v>Schwabing-WestEntire home/apt4</v>
      </c>
      <c r="V6122" s="1" t="str">
        <f>[1]listings!H6122&amp;[1]listings!I6122&amp;[1]listings!G6122</f>
        <v>Entire rental unitEntire home/aptSchwabing-West</v>
      </c>
      <c r="W6122" s="1" t="str">
        <f>[1]listings!G6122&amp;[1]listings!H6122&amp;[1]listings!I6122&amp;[1]listings!J6122</f>
        <v>Schwabing-WestEntire rental unitEntire home/apt4</v>
      </c>
      <c r="X6122" s="38">
        <v>48.087781700000001</v>
      </c>
      <c r="Y6122" s="38">
        <v>11.6454772</v>
      </c>
    </row>
    <row r="6123" spans="1:25" ht="16" x14ac:dyDescent="0.2">
      <c r="A6123" s="4" t="s">
        <v>11711</v>
      </c>
      <c r="B6123" s="1" t="s">
        <v>11712</v>
      </c>
      <c r="C6123" s="1">
        <v>114393172</v>
      </c>
      <c r="D6123" s="1" t="s">
        <v>1261</v>
      </c>
      <c r="E6123" s="3">
        <v>42767</v>
      </c>
      <c r="F6123" s="1">
        <v>1</v>
      </c>
      <c r="G6123" s="1" t="s">
        <v>66</v>
      </c>
      <c r="H6123" s="1" t="s">
        <v>51</v>
      </c>
      <c r="I6123" s="1" t="s">
        <v>47</v>
      </c>
      <c r="J6123" s="1">
        <v>2</v>
      </c>
      <c r="K6123" s="2">
        <v>90</v>
      </c>
      <c r="L6123" s="2">
        <f>IF(ISBLANK(K6123),_xlfn.XLOOKUP(U6123,'[1]AVG PRICE'!E:E,'[1]AVG PRICE'!D:D,""),[1]listings!K6123)</f>
        <v>90</v>
      </c>
      <c r="M6123" s="1">
        <v>1</v>
      </c>
      <c r="N6123" s="1">
        <v>7</v>
      </c>
      <c r="O6123" s="1">
        <v>8</v>
      </c>
      <c r="P6123" s="2">
        <f t="shared" si="190"/>
        <v>360</v>
      </c>
      <c r="Q6123" s="1">
        <v>4.75</v>
      </c>
      <c r="R6123" s="1">
        <f>IF(ISBLANK(S6123),_xlfn.XLOOKUP(V6123,'[1]AVG REVIEWS'!E:E,'[1]AVG REVIEWS'!D:D,""),[1]listings!S6123)</f>
        <v>1.36</v>
      </c>
      <c r="S6123" s="1">
        <v>1.36</v>
      </c>
      <c r="T6123" s="1">
        <f>IF(ISBLANK(Q6123),_xlfn.XLOOKUP(W6123,'[1]AVG SCORE'!F:F,'[1]AVG SCORE'!E:E,""),[1]listings!Q6123)</f>
        <v>4.75</v>
      </c>
      <c r="U6123" s="1" t="str">
        <f t="shared" si="191"/>
        <v>Au-HaidhausenPrivate room2</v>
      </c>
      <c r="V6123" s="1" t="str">
        <f>[1]listings!H6123&amp;[1]listings!I6123&amp;[1]listings!G6123</f>
        <v>Private room in rental unitPrivate roomAu-Haidhausen</v>
      </c>
      <c r="W6123" s="1" t="str">
        <f>[1]listings!G6123&amp;[1]listings!H6123&amp;[1]listings!I6123&amp;[1]listings!J6123</f>
        <v>Au-HaidhausenPrivate room in rental unitPrivate room2</v>
      </c>
      <c r="X6123" s="38">
        <v>48.127200000000002</v>
      </c>
      <c r="Y6123" s="38">
        <v>11.58493</v>
      </c>
    </row>
    <row r="6124" spans="1:25" ht="16" x14ac:dyDescent="0.2">
      <c r="A6124" s="4" t="s">
        <v>11713</v>
      </c>
      <c r="B6124" s="1" t="s">
        <v>11714</v>
      </c>
      <c r="C6124" s="1">
        <v>650336190</v>
      </c>
      <c r="D6124" s="1" t="s">
        <v>631</v>
      </c>
      <c r="E6124" s="3">
        <v>45540</v>
      </c>
      <c r="F6124" s="1">
        <v>1</v>
      </c>
      <c r="G6124" s="1" t="s">
        <v>100</v>
      </c>
      <c r="H6124" s="1" t="s">
        <v>46</v>
      </c>
      <c r="I6124" s="1" t="s">
        <v>47</v>
      </c>
      <c r="J6124" s="1">
        <v>2</v>
      </c>
      <c r="L6124" s="2">
        <f>IF(ISBLANK(K6124),_xlfn.XLOOKUP(U6124,'[1]AVG PRICE'!E:E,'[1]AVG PRICE'!D:D,""),[1]listings!K6124)</f>
        <v>78.954545454545453</v>
      </c>
      <c r="M6124" s="1">
        <v>1</v>
      </c>
      <c r="N6124" s="1">
        <v>365</v>
      </c>
      <c r="O6124" s="1">
        <v>1</v>
      </c>
      <c r="P6124" s="2">
        <f t="shared" si="190"/>
        <v>14448.681818181818</v>
      </c>
      <c r="Q6124" s="1">
        <v>5</v>
      </c>
      <c r="R6124" s="1">
        <f>IF(ISBLANK(S6124),_xlfn.XLOOKUP(V6124,'[1]AVG REVIEWS'!E:E,'[1]AVG REVIEWS'!D:D,""),[1]listings!S6124)</f>
        <v>0.18</v>
      </c>
      <c r="S6124" s="1">
        <v>0.18</v>
      </c>
      <c r="T6124" s="1">
        <f>IF(ISBLANK(Q6124),_xlfn.XLOOKUP(W6124,'[1]AVG SCORE'!F:F,'[1]AVG SCORE'!E:E,""),[1]listings!Q6124)</f>
        <v>5</v>
      </c>
      <c r="U6124" s="1" t="str">
        <f t="shared" si="191"/>
        <v>Untergiesing-HarlachingPrivate room2</v>
      </c>
      <c r="V6124" s="1" t="str">
        <f>[1]listings!H6124&amp;[1]listings!I6124&amp;[1]listings!G6124</f>
        <v>Private room in homePrivate roomUntergiesing-Harlaching</v>
      </c>
      <c r="W6124" s="1" t="str">
        <f>[1]listings!G6124&amp;[1]listings!H6124&amp;[1]listings!I6124&amp;[1]listings!J6124</f>
        <v>Untergiesing-HarlachingPrivate room in homePrivate room2</v>
      </c>
      <c r="X6124" s="38">
        <v>48.141670211420298</v>
      </c>
      <c r="Y6124" s="38">
        <v>11.4955952899832</v>
      </c>
    </row>
    <row r="6125" spans="1:25" ht="16" x14ac:dyDescent="0.2">
      <c r="A6125" s="4" t="s">
        <v>11715</v>
      </c>
      <c r="B6125" s="1" t="s">
        <v>11095</v>
      </c>
      <c r="C6125" s="1">
        <v>650354474</v>
      </c>
      <c r="D6125" s="1" t="s">
        <v>3983</v>
      </c>
      <c r="E6125" s="3">
        <v>45540</v>
      </c>
      <c r="F6125" s="1">
        <v>1</v>
      </c>
      <c r="G6125" s="1" t="s">
        <v>66</v>
      </c>
      <c r="H6125" s="1" t="s">
        <v>32</v>
      </c>
      <c r="I6125" s="1" t="s">
        <v>33</v>
      </c>
      <c r="J6125" s="1">
        <v>2</v>
      </c>
      <c r="K6125" s="2">
        <v>380</v>
      </c>
      <c r="L6125" s="2">
        <f>IF(ISBLANK(K6125),_xlfn.XLOOKUP(U6125,'[1]AVG PRICE'!E:E,'[1]AVG PRICE'!D:D,""),[1]listings!K6125)</f>
        <v>380</v>
      </c>
      <c r="M6125" s="1">
        <v>1</v>
      </c>
      <c r="N6125" s="1">
        <v>365</v>
      </c>
      <c r="O6125" s="1">
        <v>1</v>
      </c>
      <c r="P6125" s="2">
        <f t="shared" si="190"/>
        <v>69540</v>
      </c>
      <c r="Q6125" s="1">
        <v>4</v>
      </c>
      <c r="R6125" s="1">
        <f>IF(ISBLANK(S6125),_xlfn.XLOOKUP(V6125,'[1]AVG REVIEWS'!E:E,'[1]AVG REVIEWS'!D:D,""),[1]listings!S6125)</f>
        <v>0.17</v>
      </c>
      <c r="S6125" s="1">
        <v>0.17</v>
      </c>
      <c r="T6125" s="1">
        <f>IF(ISBLANK(Q6125),_xlfn.XLOOKUP(W6125,'[1]AVG SCORE'!F:F,'[1]AVG SCORE'!E:E,""),[1]listings!Q6125)</f>
        <v>4</v>
      </c>
      <c r="U6125" s="1" t="str">
        <f t="shared" si="191"/>
        <v>Au-HaidhausenEntire home/apt2</v>
      </c>
      <c r="V6125" s="1" t="str">
        <f>[1]listings!H6125&amp;[1]listings!I6125&amp;[1]listings!G6125</f>
        <v>Entire rental unitEntire home/aptAu-Haidhausen</v>
      </c>
      <c r="W6125" s="1" t="str">
        <f>[1]listings!G6125&amp;[1]listings!H6125&amp;[1]listings!I6125&amp;[1]listings!J6125</f>
        <v>Au-HaidhausenEntire rental unitEntire home/apt2</v>
      </c>
      <c r="X6125" s="38">
        <v>48.110475214531</v>
      </c>
      <c r="Y6125" s="38">
        <v>11.6379630938172</v>
      </c>
    </row>
    <row r="6126" spans="1:25" ht="16" x14ac:dyDescent="0.2">
      <c r="A6126" s="4" t="s">
        <v>11716</v>
      </c>
      <c r="B6126" s="1" t="s">
        <v>11717</v>
      </c>
      <c r="C6126" s="1">
        <v>199729979</v>
      </c>
      <c r="D6126" s="1" t="s">
        <v>11718</v>
      </c>
      <c r="E6126" s="3">
        <v>43284</v>
      </c>
      <c r="F6126" s="1">
        <v>1</v>
      </c>
      <c r="G6126" s="1" t="s">
        <v>63</v>
      </c>
      <c r="H6126" s="1" t="s">
        <v>32</v>
      </c>
      <c r="I6126" s="1" t="s">
        <v>33</v>
      </c>
      <c r="J6126" s="1">
        <v>2</v>
      </c>
      <c r="K6126" s="2">
        <v>203</v>
      </c>
      <c r="L6126" s="2">
        <f>IF(ISBLANK(K6126),_xlfn.XLOOKUP(U6126,'[1]AVG PRICE'!E:E,'[1]AVG PRICE'!D:D,""),[1]listings!K6126)</f>
        <v>203</v>
      </c>
      <c r="M6126" s="1">
        <v>1</v>
      </c>
      <c r="N6126" s="1">
        <v>365</v>
      </c>
      <c r="O6126" s="1">
        <v>0</v>
      </c>
      <c r="P6126" s="2">
        <f t="shared" si="190"/>
        <v>37149</v>
      </c>
      <c r="R6126" s="1">
        <f>IF(ISBLANK(S6126),_xlfn.XLOOKUP(V6126,'[1]AVG REVIEWS'!E:E,'[1]AVG REVIEWS'!D:D,""),[1]listings!S6126)</f>
        <v>0.88098591549295791</v>
      </c>
      <c r="T6126" s="1">
        <f>IF(ISBLANK(Q6126),_xlfn.XLOOKUP(W6126,'[1]AVG SCORE'!F:F,'[1]AVG SCORE'!E:E,""),[1]listings!Q6126)</f>
        <v>4.7858620689655167</v>
      </c>
      <c r="U6126" s="1" t="str">
        <f t="shared" si="191"/>
        <v>BogenhausenEntire home/apt2</v>
      </c>
      <c r="V6126" s="1" t="str">
        <f>[1]listings!H6126&amp;[1]listings!I6126&amp;[1]listings!G6126</f>
        <v>Entire rental unitEntire home/aptBogenhausen</v>
      </c>
      <c r="W6126" s="1" t="str">
        <f>[1]listings!G6126&amp;[1]listings!H6126&amp;[1]listings!I6126&amp;[1]listings!J6126</f>
        <v>BogenhausenEntire rental unitEntire home/apt2</v>
      </c>
      <c r="X6126" s="38">
        <v>48.127719999999997</v>
      </c>
      <c r="Y6126" s="38">
        <v>11.4924</v>
      </c>
    </row>
    <row r="6127" spans="1:25" ht="16" x14ac:dyDescent="0.2">
      <c r="A6127" s="4" t="s">
        <v>11719</v>
      </c>
      <c r="B6127" s="1" t="s">
        <v>11720</v>
      </c>
      <c r="C6127" s="1">
        <v>515655483</v>
      </c>
      <c r="D6127" s="1" t="s">
        <v>785</v>
      </c>
      <c r="E6127" s="3">
        <v>45066</v>
      </c>
      <c r="F6127" s="1">
        <v>1</v>
      </c>
      <c r="G6127" s="1" t="s">
        <v>226</v>
      </c>
      <c r="H6127" s="1" t="s">
        <v>32</v>
      </c>
      <c r="I6127" s="1" t="s">
        <v>33</v>
      </c>
      <c r="J6127" s="1">
        <v>4</v>
      </c>
      <c r="K6127" s="2">
        <v>288</v>
      </c>
      <c r="L6127" s="2">
        <f>IF(ISBLANK(K6127),_xlfn.XLOOKUP(U6127,'[1]AVG PRICE'!E:E,'[1]AVG PRICE'!D:D,""),[1]listings!K6127)</f>
        <v>288</v>
      </c>
      <c r="M6127" s="1">
        <v>1</v>
      </c>
      <c r="N6127" s="1">
        <v>17</v>
      </c>
      <c r="O6127" s="1">
        <v>2</v>
      </c>
      <c r="P6127" s="2">
        <f t="shared" si="190"/>
        <v>2592</v>
      </c>
      <c r="Q6127" s="1">
        <v>5</v>
      </c>
      <c r="R6127" s="1">
        <f>IF(ISBLANK(S6127),_xlfn.XLOOKUP(V6127,'[1]AVG REVIEWS'!E:E,'[1]AVG REVIEWS'!D:D,""),[1]listings!S6127)</f>
        <v>0.35</v>
      </c>
      <c r="S6127" s="1">
        <v>0.35</v>
      </c>
      <c r="T6127" s="1">
        <f>IF(ISBLANK(Q6127),_xlfn.XLOOKUP(W6127,'[1]AVG SCORE'!F:F,'[1]AVG SCORE'!E:E,""),[1]listings!Q6127)</f>
        <v>5</v>
      </c>
      <c r="U6127" s="1" t="str">
        <f t="shared" si="191"/>
        <v>LaimEntire home/apt4</v>
      </c>
      <c r="V6127" s="1" t="str">
        <f>[1]listings!H6127&amp;[1]listings!I6127&amp;[1]listings!G6127</f>
        <v>Entire rental unitEntire home/aptLaim</v>
      </c>
      <c r="W6127" s="1" t="str">
        <f>[1]listings!G6127&amp;[1]listings!H6127&amp;[1]listings!I6127&amp;[1]listings!J6127</f>
        <v>LaimEntire rental unitEntire home/apt4</v>
      </c>
      <c r="X6127" s="38">
        <v>48.142743519041701</v>
      </c>
      <c r="Y6127" s="38">
        <v>11.600602983851999</v>
      </c>
    </row>
    <row r="6128" spans="1:25" ht="16" x14ac:dyDescent="0.2">
      <c r="A6128" s="4" t="s">
        <v>11721</v>
      </c>
      <c r="B6128" s="1" t="s">
        <v>11722</v>
      </c>
      <c r="C6128" s="1">
        <v>112134037</v>
      </c>
      <c r="D6128" s="1" t="s">
        <v>597</v>
      </c>
      <c r="E6128" s="3">
        <v>42753</v>
      </c>
      <c r="F6128" s="1">
        <v>1</v>
      </c>
      <c r="G6128" s="1" t="s">
        <v>226</v>
      </c>
      <c r="H6128" s="1" t="s">
        <v>32</v>
      </c>
      <c r="I6128" s="1" t="s">
        <v>33</v>
      </c>
      <c r="J6128" s="1">
        <v>2</v>
      </c>
      <c r="K6128" s="2">
        <v>160</v>
      </c>
      <c r="L6128" s="2">
        <f>IF(ISBLANK(K6128),_xlfn.XLOOKUP(U6128,'[1]AVG PRICE'!E:E,'[1]AVG PRICE'!D:D,""),[1]listings!K6128)</f>
        <v>160</v>
      </c>
      <c r="M6128" s="1">
        <v>1</v>
      </c>
      <c r="N6128" s="1">
        <v>365</v>
      </c>
      <c r="O6128" s="1">
        <v>0</v>
      </c>
      <c r="P6128" s="2">
        <f t="shared" si="190"/>
        <v>29280</v>
      </c>
      <c r="R6128" s="1">
        <f>IF(ISBLANK(S6128),_xlfn.XLOOKUP(V6128,'[1]AVG REVIEWS'!E:E,'[1]AVG REVIEWS'!D:D,""),[1]listings!S6128)</f>
        <v>0.82138297872340438</v>
      </c>
      <c r="T6128" s="1">
        <f>IF(ISBLANK(Q6128),_xlfn.XLOOKUP(W6128,'[1]AVG SCORE'!F:F,'[1]AVG SCORE'!E:E,""),[1]listings!Q6128)</f>
        <v>4.7915384615384617</v>
      </c>
      <c r="U6128" s="1" t="str">
        <f t="shared" si="191"/>
        <v>LaimEntire home/apt2</v>
      </c>
      <c r="V6128" s="1" t="str">
        <f>[1]listings!H6128&amp;[1]listings!I6128&amp;[1]listings!G6128</f>
        <v>Entire rental unitEntire home/aptLaim</v>
      </c>
      <c r="W6128" s="1" t="str">
        <f>[1]listings!G6128&amp;[1]listings!H6128&amp;[1]listings!I6128&amp;[1]listings!J6128</f>
        <v>LaimEntire rental unitEntire home/apt2</v>
      </c>
      <c r="X6128" s="38">
        <v>48.163644321392198</v>
      </c>
      <c r="Y6128" s="38">
        <v>11.625662147998799</v>
      </c>
    </row>
    <row r="6129" spans="1:25" ht="16" x14ac:dyDescent="0.2">
      <c r="A6129" s="4" t="s">
        <v>11723</v>
      </c>
      <c r="B6129" s="1" t="s">
        <v>11724</v>
      </c>
      <c r="C6129" s="1">
        <v>95990205</v>
      </c>
      <c r="D6129" s="1" t="s">
        <v>363</v>
      </c>
      <c r="E6129" s="3">
        <v>42633</v>
      </c>
      <c r="F6129" s="1">
        <v>1</v>
      </c>
      <c r="G6129" s="1" t="s">
        <v>56</v>
      </c>
      <c r="H6129" s="1" t="s">
        <v>32</v>
      </c>
      <c r="I6129" s="1" t="s">
        <v>33</v>
      </c>
      <c r="J6129" s="1">
        <v>2</v>
      </c>
      <c r="K6129" s="2">
        <v>72</v>
      </c>
      <c r="L6129" s="2">
        <f>IF(ISBLANK(K6129),_xlfn.XLOOKUP(U6129,'[1]AVG PRICE'!E:E,'[1]AVG PRICE'!D:D,""),[1]listings!K6129)</f>
        <v>72</v>
      </c>
      <c r="M6129" s="1">
        <v>5</v>
      </c>
      <c r="N6129" s="1">
        <v>365</v>
      </c>
      <c r="O6129" s="1">
        <v>6</v>
      </c>
      <c r="P6129" s="2">
        <f t="shared" si="190"/>
        <v>13320</v>
      </c>
      <c r="Q6129" s="1">
        <v>4.67</v>
      </c>
      <c r="R6129" s="1">
        <f>IF(ISBLANK(S6129),_xlfn.XLOOKUP(V6129,'[1]AVG REVIEWS'!E:E,'[1]AVG REVIEWS'!D:D,""),[1]listings!S6129)</f>
        <v>1.02</v>
      </c>
      <c r="S6129" s="1">
        <v>1.02</v>
      </c>
      <c r="T6129" s="1">
        <f>IF(ISBLANK(Q6129),_xlfn.XLOOKUP(W6129,'[1]AVG SCORE'!F:F,'[1]AVG SCORE'!E:E,""),[1]listings!Q6129)</f>
        <v>4.67</v>
      </c>
      <c r="U6129" s="1" t="str">
        <f t="shared" si="191"/>
        <v>Neuhausen-NymphenburgEntire home/apt2</v>
      </c>
      <c r="V6129" s="1" t="str">
        <f>[1]listings!H6129&amp;[1]listings!I6129&amp;[1]listings!G6129</f>
        <v>Entire rental unitEntire home/aptNeuhausen-Nymphenburg</v>
      </c>
      <c r="W6129" s="1" t="str">
        <f>[1]listings!G6129&amp;[1]listings!H6129&amp;[1]listings!I6129&amp;[1]listings!J6129</f>
        <v>Neuhausen-NymphenburgEntire rental unitEntire home/apt2</v>
      </c>
      <c r="X6129" s="38">
        <v>48.121740000000003</v>
      </c>
      <c r="Y6129" s="38">
        <v>11.54039</v>
      </c>
    </row>
    <row r="6130" spans="1:25" ht="16" x14ac:dyDescent="0.2">
      <c r="A6130" s="4" t="s">
        <v>11725</v>
      </c>
      <c r="B6130" s="1" t="s">
        <v>11726</v>
      </c>
      <c r="C6130" s="1">
        <v>143731033</v>
      </c>
      <c r="D6130" s="1" t="s">
        <v>275</v>
      </c>
      <c r="E6130" s="3">
        <v>42948</v>
      </c>
      <c r="F6130" s="1">
        <v>1</v>
      </c>
      <c r="G6130" s="1" t="s">
        <v>108</v>
      </c>
      <c r="H6130" s="1" t="s">
        <v>32</v>
      </c>
      <c r="I6130" s="1" t="s">
        <v>33</v>
      </c>
      <c r="J6130" s="1">
        <v>3</v>
      </c>
      <c r="K6130" s="2">
        <v>135</v>
      </c>
      <c r="L6130" s="2">
        <f>IF(ISBLANK(K6130),_xlfn.XLOOKUP(U6130,'[1]AVG PRICE'!E:E,'[1]AVG PRICE'!D:D,""),[1]listings!K6130)</f>
        <v>135</v>
      </c>
      <c r="M6130" s="1">
        <v>2</v>
      </c>
      <c r="N6130" s="1">
        <v>50</v>
      </c>
      <c r="O6130" s="1">
        <v>7</v>
      </c>
      <c r="P6130" s="2">
        <f t="shared" si="190"/>
        <v>3510</v>
      </c>
      <c r="Q6130" s="1">
        <v>5</v>
      </c>
      <c r="R6130" s="1">
        <f>IF(ISBLANK(S6130),_xlfn.XLOOKUP(V6130,'[1]AVG REVIEWS'!E:E,'[1]AVG REVIEWS'!D:D,""),[1]listings!S6130)</f>
        <v>1.21</v>
      </c>
      <c r="S6130" s="1">
        <v>1.21</v>
      </c>
      <c r="T6130" s="1">
        <f>IF(ISBLANK(Q6130),_xlfn.XLOOKUP(W6130,'[1]AVG SCORE'!F:F,'[1]AVG SCORE'!E:E,""),[1]listings!Q6130)</f>
        <v>5</v>
      </c>
      <c r="U6130" s="1" t="str">
        <f t="shared" si="191"/>
        <v>Schwabing-FreimannEntire home/apt3</v>
      </c>
      <c r="V6130" s="1" t="str">
        <f>[1]listings!H6130&amp;[1]listings!I6130&amp;[1]listings!G6130</f>
        <v>Entire rental unitEntire home/aptSchwabing-Freimann</v>
      </c>
      <c r="W6130" s="1" t="str">
        <f>[1]listings!G6130&amp;[1]listings!H6130&amp;[1]listings!I6130&amp;[1]listings!J6130</f>
        <v>Schwabing-FreimannEntire rental unitEntire home/apt3</v>
      </c>
      <c r="X6130" s="38">
        <v>48.179430000000004</v>
      </c>
      <c r="Y6130" s="38">
        <v>11.58512</v>
      </c>
    </row>
    <row r="6131" spans="1:25" ht="16" x14ac:dyDescent="0.2">
      <c r="A6131" s="4" t="s">
        <v>11727</v>
      </c>
      <c r="B6131" s="1" t="s">
        <v>11728</v>
      </c>
      <c r="C6131" s="1">
        <v>650249385</v>
      </c>
      <c r="D6131" s="1" t="s">
        <v>450</v>
      </c>
      <c r="E6131" s="3">
        <v>45539</v>
      </c>
      <c r="F6131" s="1">
        <v>1</v>
      </c>
      <c r="G6131" s="1" t="s">
        <v>179</v>
      </c>
      <c r="H6131" s="1" t="s">
        <v>51</v>
      </c>
      <c r="I6131" s="1" t="s">
        <v>47</v>
      </c>
      <c r="J6131" s="1">
        <v>1</v>
      </c>
      <c r="K6131" s="2">
        <v>57</v>
      </c>
      <c r="L6131" s="2">
        <f>IF(ISBLANK(K6131),_xlfn.XLOOKUP(U6131,'[1]AVG PRICE'!E:E,'[1]AVG PRICE'!D:D,""),[1]listings!K6131)</f>
        <v>57</v>
      </c>
      <c r="M6131" s="1">
        <v>1</v>
      </c>
      <c r="N6131" s="1">
        <v>14</v>
      </c>
      <c r="O6131" s="1">
        <v>38</v>
      </c>
      <c r="P6131" s="2">
        <f t="shared" si="190"/>
        <v>427.5</v>
      </c>
      <c r="Q6131" s="1">
        <v>5</v>
      </c>
      <c r="R6131" s="1">
        <f>IF(ISBLANK(S6131),_xlfn.XLOOKUP(V6131,'[1]AVG REVIEWS'!E:E,'[1]AVG REVIEWS'!D:D,""),[1]listings!S6131)</f>
        <v>6.4</v>
      </c>
      <c r="S6131" s="1">
        <v>6.4</v>
      </c>
      <c r="T6131" s="1">
        <f>IF(ISBLANK(Q6131),_xlfn.XLOOKUP(W6131,'[1]AVG SCORE'!F:F,'[1]AVG SCORE'!E:E,""),[1]listings!Q6131)</f>
        <v>5</v>
      </c>
      <c r="U6131" s="1" t="str">
        <f t="shared" si="191"/>
        <v>Altstadt-LehelPrivate room1</v>
      </c>
      <c r="V6131" s="1" t="str">
        <f>[1]listings!H6131&amp;[1]listings!I6131&amp;[1]listings!G6131</f>
        <v>Private room in rental unitPrivate roomAltstadt-Lehel</v>
      </c>
      <c r="W6131" s="1" t="str">
        <f>[1]listings!G6131&amp;[1]listings!H6131&amp;[1]listings!I6131&amp;[1]listings!J6131</f>
        <v>Altstadt-LehelPrivate room in rental unitPrivate room1</v>
      </c>
      <c r="X6131" s="38">
        <v>48.1685531296121</v>
      </c>
      <c r="Y6131" s="38">
        <v>11.560879894444501</v>
      </c>
    </row>
    <row r="6132" spans="1:25" ht="16" x14ac:dyDescent="0.2">
      <c r="A6132" s="4" t="s">
        <v>11729</v>
      </c>
      <c r="B6132" s="1" t="s">
        <v>11730</v>
      </c>
      <c r="C6132" s="1">
        <v>650466247</v>
      </c>
      <c r="D6132" s="1" t="s">
        <v>11731</v>
      </c>
      <c r="E6132" s="3">
        <v>45540</v>
      </c>
      <c r="F6132" s="1">
        <v>1</v>
      </c>
      <c r="G6132" s="1" t="s">
        <v>93</v>
      </c>
      <c r="H6132" s="1" t="s">
        <v>32</v>
      </c>
      <c r="I6132" s="1" t="s">
        <v>33</v>
      </c>
      <c r="J6132" s="1">
        <v>4</v>
      </c>
      <c r="K6132" s="2">
        <v>168</v>
      </c>
      <c r="L6132" s="2">
        <f>IF(ISBLANK(K6132),_xlfn.XLOOKUP(U6132,'[1]AVG PRICE'!E:E,'[1]AVG PRICE'!D:D,""),[1]listings!K6132)</f>
        <v>168</v>
      </c>
      <c r="M6132" s="1">
        <v>1</v>
      </c>
      <c r="N6132" s="1">
        <v>365</v>
      </c>
      <c r="O6132" s="1">
        <v>12</v>
      </c>
      <c r="P6132" s="2">
        <f t="shared" si="190"/>
        <v>30744</v>
      </c>
      <c r="Q6132" s="1">
        <v>4.92</v>
      </c>
      <c r="R6132" s="1">
        <f>IF(ISBLANK(S6132),_xlfn.XLOOKUP(V6132,'[1]AVG REVIEWS'!E:E,'[1]AVG REVIEWS'!D:D,""),[1]listings!S6132)</f>
        <v>2.0099999999999998</v>
      </c>
      <c r="S6132" s="1">
        <v>2.0099999999999998</v>
      </c>
      <c r="T6132" s="1">
        <f>IF(ISBLANK(Q6132),_xlfn.XLOOKUP(W6132,'[1]AVG SCORE'!F:F,'[1]AVG SCORE'!E:E,""),[1]listings!Q6132)</f>
        <v>4.92</v>
      </c>
      <c r="U6132" s="1" t="str">
        <f t="shared" si="191"/>
        <v>Thalkirchen-Obersendling-Forstenried-F√ºrstenried-SollnEntire home/apt4</v>
      </c>
      <c r="V6132" s="1" t="str">
        <f>[1]listings!H6132&amp;[1]listings!I6132&amp;[1]listings!G6132</f>
        <v>Entire rental unitEntire home/aptThalkirchen-Obersendling-Forstenried-F√ºrstenried-Solln</v>
      </c>
      <c r="W6132" s="1" t="str">
        <f>[1]listings!G6132&amp;[1]listings!H6132&amp;[1]listings!I6132&amp;[1]listings!J6132</f>
        <v>Thalkirchen-Obersendling-Forstenried-F√ºrstenried-SollnEntire rental unitEntire home/apt4</v>
      </c>
      <c r="X6132" s="38">
        <v>48.138710000000003</v>
      </c>
      <c r="Y6132" s="38">
        <v>11.518660000000001</v>
      </c>
    </row>
    <row r="6133" spans="1:25" ht="16" x14ac:dyDescent="0.2">
      <c r="A6133" s="4" t="s">
        <v>11732</v>
      </c>
      <c r="B6133" s="1" t="s">
        <v>11733</v>
      </c>
      <c r="C6133" s="1">
        <v>475651962</v>
      </c>
      <c r="D6133" s="1" t="s">
        <v>597</v>
      </c>
      <c r="E6133" s="3">
        <v>44791</v>
      </c>
      <c r="F6133" s="1">
        <v>3</v>
      </c>
      <c r="G6133" s="1" t="s">
        <v>100</v>
      </c>
      <c r="H6133" s="1" t="s">
        <v>32</v>
      </c>
      <c r="I6133" s="1" t="s">
        <v>33</v>
      </c>
      <c r="J6133" s="1">
        <v>4</v>
      </c>
      <c r="K6133" s="2">
        <v>183</v>
      </c>
      <c r="L6133" s="2">
        <f>IF(ISBLANK(K6133),_xlfn.XLOOKUP(U6133,'[1]AVG PRICE'!E:E,'[1]AVG PRICE'!D:D,""),[1]listings!K6133)</f>
        <v>183</v>
      </c>
      <c r="M6133" s="1">
        <v>1</v>
      </c>
      <c r="N6133" s="1">
        <v>365</v>
      </c>
      <c r="O6133" s="1">
        <v>0</v>
      </c>
      <c r="P6133" s="2">
        <f t="shared" si="190"/>
        <v>33489</v>
      </c>
      <c r="R6133" s="1">
        <f>IF(ISBLANK(S6133),_xlfn.XLOOKUP(V6133,'[1]AVG REVIEWS'!E:E,'[1]AVG REVIEWS'!D:D,""),[1]listings!S6133)</f>
        <v>0.89547368421052664</v>
      </c>
      <c r="T6133" s="1">
        <f>IF(ISBLANK(Q6133),_xlfn.XLOOKUP(W6133,'[1]AVG SCORE'!F:F,'[1]AVG SCORE'!E:E,""),[1]listings!Q6133)</f>
        <v>4.8091666666666661</v>
      </c>
      <c r="U6133" s="1" t="str">
        <f t="shared" si="191"/>
        <v>Untergiesing-HarlachingEntire home/apt4</v>
      </c>
      <c r="V6133" s="1" t="str">
        <f>[1]listings!H6133&amp;[1]listings!I6133&amp;[1]listings!G6133</f>
        <v>Entire rental unitEntire home/aptUntergiesing-Harlaching</v>
      </c>
      <c r="W6133" s="1" t="str">
        <f>[1]listings!G6133&amp;[1]listings!H6133&amp;[1]listings!I6133&amp;[1]listings!J6133</f>
        <v>Untergiesing-HarlachingEntire rental unitEntire home/apt4</v>
      </c>
      <c r="X6133" s="38">
        <v>48.138113896396803</v>
      </c>
      <c r="Y6133" s="38">
        <v>11.560851128835999</v>
      </c>
    </row>
    <row r="6134" spans="1:25" ht="16" x14ac:dyDescent="0.2">
      <c r="A6134" s="4" t="s">
        <v>11734</v>
      </c>
      <c r="B6134" s="1" t="s">
        <v>11063</v>
      </c>
      <c r="C6134" s="1">
        <v>650509047</v>
      </c>
      <c r="D6134" s="1" t="s">
        <v>11735</v>
      </c>
      <c r="E6134" s="3">
        <v>45541</v>
      </c>
      <c r="F6134" s="1">
        <v>1</v>
      </c>
      <c r="G6134" s="1" t="s">
        <v>50</v>
      </c>
      <c r="H6134" s="1" t="s">
        <v>51</v>
      </c>
      <c r="I6134" s="1" t="s">
        <v>47</v>
      </c>
      <c r="J6134" s="1">
        <v>2</v>
      </c>
      <c r="L6134" s="2">
        <f>IF(ISBLANK(K6134),_xlfn.XLOOKUP(U6134,'[1]AVG PRICE'!E:E,'[1]AVG PRICE'!D:D,""),[1]listings!K6134)</f>
        <v>83</v>
      </c>
      <c r="M6134" s="1">
        <v>1</v>
      </c>
      <c r="N6134" s="1">
        <v>1125</v>
      </c>
      <c r="O6134" s="1">
        <v>0</v>
      </c>
      <c r="P6134" s="2">
        <f t="shared" si="190"/>
        <v>46729</v>
      </c>
      <c r="R6134" s="1">
        <f>IF(ISBLANK(S6134),_xlfn.XLOOKUP(V6134,'[1]AVG REVIEWS'!E:E,'[1]AVG REVIEWS'!D:D,""),[1]listings!S6134)</f>
        <v>0.82777777777777761</v>
      </c>
      <c r="T6134" s="1">
        <f>IF(ISBLANK(Q6134),_xlfn.XLOOKUP(W6134,'[1]AVG SCORE'!F:F,'[1]AVG SCORE'!E:E,""),[1]listings!Q6134)</f>
        <v>4.8102325581395347</v>
      </c>
      <c r="U6134" s="1" t="str">
        <f t="shared" si="191"/>
        <v>Schwabing-WestPrivate room2</v>
      </c>
      <c r="V6134" s="1" t="str">
        <f>[1]listings!H6134&amp;[1]listings!I6134&amp;[1]listings!G6134</f>
        <v>Private room in rental unitPrivate roomSchwabing-West</v>
      </c>
      <c r="W6134" s="1" t="str">
        <f>[1]listings!G6134&amp;[1]listings!H6134&amp;[1]listings!I6134&amp;[1]listings!J6134</f>
        <v>Schwabing-WestPrivate room in rental unitPrivate room2</v>
      </c>
      <c r="X6134" s="38">
        <v>48.143264525912599</v>
      </c>
      <c r="Y6134" s="38">
        <v>11.559192226983599</v>
      </c>
    </row>
    <row r="6135" spans="1:25" ht="16" x14ac:dyDescent="0.2">
      <c r="A6135" s="4" t="s">
        <v>11736</v>
      </c>
      <c r="B6135" s="1" t="s">
        <v>11737</v>
      </c>
      <c r="C6135" s="1">
        <v>49815768</v>
      </c>
      <c r="D6135" s="1" t="s">
        <v>81</v>
      </c>
      <c r="E6135" s="3">
        <v>42332</v>
      </c>
      <c r="F6135" s="1">
        <v>1</v>
      </c>
      <c r="G6135" s="1" t="s">
        <v>66</v>
      </c>
      <c r="H6135" s="1" t="s">
        <v>32</v>
      </c>
      <c r="I6135" s="1" t="s">
        <v>33</v>
      </c>
      <c r="J6135" s="1">
        <v>2</v>
      </c>
      <c r="L6135" s="2">
        <f>IF(ISBLANK(K6135),_xlfn.XLOOKUP(U6135,'[1]AVG PRICE'!E:E,'[1]AVG PRICE'!D:D,""),[1]listings!K6135)</f>
        <v>139.02325581395348</v>
      </c>
      <c r="M6135" s="1">
        <v>1</v>
      </c>
      <c r="N6135" s="1">
        <v>9</v>
      </c>
      <c r="O6135" s="1">
        <v>2</v>
      </c>
      <c r="P6135" s="2">
        <f t="shared" si="190"/>
        <v>695.11627906976742</v>
      </c>
      <c r="Q6135" s="1">
        <v>5</v>
      </c>
      <c r="R6135" s="1">
        <f>IF(ISBLANK(S6135),_xlfn.XLOOKUP(V6135,'[1]AVG REVIEWS'!E:E,'[1]AVG REVIEWS'!D:D,""),[1]listings!S6135)</f>
        <v>0.34</v>
      </c>
      <c r="S6135" s="1">
        <v>0.34</v>
      </c>
      <c r="T6135" s="1">
        <f>IF(ISBLANK(Q6135),_xlfn.XLOOKUP(W6135,'[1]AVG SCORE'!F:F,'[1]AVG SCORE'!E:E,""),[1]listings!Q6135)</f>
        <v>5</v>
      </c>
      <c r="U6135" s="1" t="str">
        <f t="shared" si="191"/>
        <v>Au-HaidhausenEntire home/apt2</v>
      </c>
      <c r="V6135" s="1" t="str">
        <f>[1]listings!H6135&amp;[1]listings!I6135&amp;[1]listings!G6135</f>
        <v>Entire rental unitEntire home/aptAu-Haidhausen</v>
      </c>
      <c r="W6135" s="1" t="str">
        <f>[1]listings!G6135&amp;[1]listings!H6135&amp;[1]listings!I6135&amp;[1]listings!J6135</f>
        <v>Au-HaidhausenEntire rental unitEntire home/apt2</v>
      </c>
      <c r="X6135" s="38">
        <v>48.137706000000001</v>
      </c>
      <c r="Y6135" s="38">
        <v>11.5525111</v>
      </c>
    </row>
    <row r="6136" spans="1:25" ht="16" x14ac:dyDescent="0.2">
      <c r="A6136" s="4" t="s">
        <v>11738</v>
      </c>
      <c r="B6136" s="1" t="s">
        <v>7460</v>
      </c>
      <c r="C6136" s="1">
        <v>291415557</v>
      </c>
      <c r="D6136" s="1" t="s">
        <v>2627</v>
      </c>
      <c r="E6136" s="3">
        <v>43711</v>
      </c>
      <c r="F6136" s="1">
        <v>9</v>
      </c>
      <c r="G6136" s="1" t="s">
        <v>364</v>
      </c>
      <c r="H6136" s="1" t="s">
        <v>46</v>
      </c>
      <c r="I6136" s="1" t="s">
        <v>47</v>
      </c>
      <c r="J6136" s="1">
        <v>2</v>
      </c>
      <c r="K6136" s="2">
        <v>40</v>
      </c>
      <c r="L6136" s="2">
        <f>IF(ISBLANK(K6136),_xlfn.XLOOKUP(U6136,'[1]AVG PRICE'!E:E,'[1]AVG PRICE'!D:D,""),[1]listings!K6136)</f>
        <v>40</v>
      </c>
      <c r="M6136" s="1">
        <v>1</v>
      </c>
      <c r="N6136" s="1">
        <v>365</v>
      </c>
      <c r="O6136" s="1">
        <v>18</v>
      </c>
      <c r="P6136" s="2">
        <f t="shared" si="190"/>
        <v>7320</v>
      </c>
      <c r="Q6136" s="1">
        <v>4.9400000000000004</v>
      </c>
      <c r="R6136" s="1">
        <f>IF(ISBLANK(S6136),_xlfn.XLOOKUP(V6136,'[1]AVG REVIEWS'!E:E,'[1]AVG REVIEWS'!D:D,""),[1]listings!S6136)</f>
        <v>3.1</v>
      </c>
      <c r="S6136" s="1">
        <v>3.1</v>
      </c>
      <c r="T6136" s="1">
        <f>IF(ISBLANK(Q6136),_xlfn.XLOOKUP(W6136,'[1]AVG SCORE'!F:F,'[1]AVG SCORE'!E:E,""),[1]listings!Q6136)</f>
        <v>4.9400000000000004</v>
      </c>
      <c r="U6136" s="1" t="str">
        <f t="shared" si="191"/>
        <v>Allach-UntermenzingPrivate room2</v>
      </c>
      <c r="V6136" s="1" t="str">
        <f>[1]listings!H6136&amp;[1]listings!I6136&amp;[1]listings!G6136</f>
        <v>Private room in homePrivate roomAllach-Untermenzing</v>
      </c>
      <c r="W6136" s="1" t="str">
        <f>[1]listings!G6136&amp;[1]listings!H6136&amp;[1]listings!I6136&amp;[1]listings!J6136</f>
        <v>Allach-UntermenzingPrivate room in homePrivate room2</v>
      </c>
      <c r="X6136" s="38">
        <v>48.137706000000001</v>
      </c>
      <c r="Y6136" s="38">
        <v>11.5525111</v>
      </c>
    </row>
    <row r="6137" spans="1:25" ht="16" x14ac:dyDescent="0.2">
      <c r="A6137" s="4" t="s">
        <v>11739</v>
      </c>
      <c r="B6137" s="1" t="s">
        <v>11740</v>
      </c>
      <c r="C6137" s="1">
        <v>515071024</v>
      </c>
      <c r="D6137" s="1" t="s">
        <v>11741</v>
      </c>
      <c r="E6137" s="3">
        <v>45062</v>
      </c>
      <c r="F6137" s="1">
        <v>1</v>
      </c>
      <c r="G6137" s="1" t="s">
        <v>42</v>
      </c>
      <c r="H6137" s="1" t="s">
        <v>46</v>
      </c>
      <c r="I6137" s="1" t="s">
        <v>47</v>
      </c>
      <c r="J6137" s="1">
        <v>1</v>
      </c>
      <c r="K6137" s="2">
        <v>53</v>
      </c>
      <c r="L6137" s="2">
        <f>IF(ISBLANK(K6137),_xlfn.XLOOKUP(U6137,'[1]AVG PRICE'!E:E,'[1]AVG PRICE'!D:D,""),[1]listings!K6137)</f>
        <v>53</v>
      </c>
      <c r="M6137" s="1">
        <v>1</v>
      </c>
      <c r="N6137" s="1">
        <v>1125</v>
      </c>
      <c r="O6137" s="1">
        <v>5</v>
      </c>
      <c r="P6137" s="2">
        <f t="shared" si="190"/>
        <v>29839</v>
      </c>
      <c r="Q6137" s="1">
        <v>5</v>
      </c>
      <c r="R6137" s="1">
        <f>IF(ISBLANK(S6137),_xlfn.XLOOKUP(V6137,'[1]AVG REVIEWS'!E:E,'[1]AVG REVIEWS'!D:D,""),[1]listings!S6137)</f>
        <v>0.85</v>
      </c>
      <c r="S6137" s="1">
        <v>0.85</v>
      </c>
      <c r="T6137" s="1">
        <f>IF(ISBLANK(Q6137),_xlfn.XLOOKUP(W6137,'[1]AVG SCORE'!F:F,'[1]AVG SCORE'!E:E,""),[1]listings!Q6137)</f>
        <v>5</v>
      </c>
      <c r="U6137" s="1" t="str">
        <f t="shared" si="191"/>
        <v>Pasing-ObermenzingPrivate room1</v>
      </c>
      <c r="V6137" s="1" t="str">
        <f>[1]listings!H6137&amp;[1]listings!I6137&amp;[1]listings!G6137</f>
        <v>Private room in homePrivate roomPasing-Obermenzing</v>
      </c>
      <c r="W6137" s="1" t="str">
        <f>[1]listings!G6137&amp;[1]listings!H6137&amp;[1]listings!I6137&amp;[1]listings!J6137</f>
        <v>Pasing-ObermenzingPrivate room in homePrivate room1</v>
      </c>
      <c r="X6137" s="38">
        <v>48.137706000000001</v>
      </c>
      <c r="Y6137" s="38">
        <v>11.5525111</v>
      </c>
    </row>
    <row r="6138" spans="1:25" ht="16" x14ac:dyDescent="0.2">
      <c r="A6138" s="4" t="s">
        <v>11742</v>
      </c>
      <c r="B6138" s="1" t="s">
        <v>11743</v>
      </c>
      <c r="C6138" s="1">
        <v>591830213</v>
      </c>
      <c r="D6138" s="1" t="s">
        <v>10838</v>
      </c>
      <c r="E6138" s="3">
        <v>45497</v>
      </c>
      <c r="F6138" s="1">
        <v>3</v>
      </c>
      <c r="G6138" s="1" t="s">
        <v>63</v>
      </c>
      <c r="H6138" s="1" t="s">
        <v>51</v>
      </c>
      <c r="I6138" s="1" t="s">
        <v>47</v>
      </c>
      <c r="J6138" s="1">
        <v>2</v>
      </c>
      <c r="K6138" s="2">
        <v>84</v>
      </c>
      <c r="L6138" s="2">
        <f>IF(ISBLANK(K6138),_xlfn.XLOOKUP(U6138,'[1]AVG PRICE'!E:E,'[1]AVG PRICE'!D:D,""),[1]listings!K6138)</f>
        <v>84</v>
      </c>
      <c r="M6138" s="1">
        <v>2</v>
      </c>
      <c r="N6138" s="1">
        <v>4</v>
      </c>
      <c r="O6138" s="1">
        <v>6</v>
      </c>
      <c r="P6138" s="2">
        <f t="shared" si="190"/>
        <v>252</v>
      </c>
      <c r="Q6138" s="1">
        <v>5</v>
      </c>
      <c r="R6138" s="1">
        <f>IF(ISBLANK(S6138),_xlfn.XLOOKUP(V6138,'[1]AVG REVIEWS'!E:E,'[1]AVG REVIEWS'!D:D,""),[1]listings!S6138)</f>
        <v>1.03</v>
      </c>
      <c r="S6138" s="1">
        <v>1.03</v>
      </c>
      <c r="T6138" s="1">
        <f>IF(ISBLANK(Q6138),_xlfn.XLOOKUP(W6138,'[1]AVG SCORE'!F:F,'[1]AVG SCORE'!E:E,""),[1]listings!Q6138)</f>
        <v>5</v>
      </c>
      <c r="U6138" s="1" t="str">
        <f t="shared" si="191"/>
        <v>BogenhausenPrivate room2</v>
      </c>
      <c r="V6138" s="1" t="str">
        <f>[1]listings!H6138&amp;[1]listings!I6138&amp;[1]listings!G6138</f>
        <v>Private room in rental unitPrivate roomBogenhausen</v>
      </c>
      <c r="W6138" s="1" t="str">
        <f>[1]listings!G6138&amp;[1]listings!H6138&amp;[1]listings!I6138&amp;[1]listings!J6138</f>
        <v>BogenhausenPrivate room in rental unitPrivate room2</v>
      </c>
      <c r="X6138" s="38">
        <v>48.137706000000001</v>
      </c>
      <c r="Y6138" s="38">
        <v>11.5525111</v>
      </c>
    </row>
    <row r="6139" spans="1:25" ht="16" x14ac:dyDescent="0.2">
      <c r="A6139" s="4" t="s">
        <v>11744</v>
      </c>
      <c r="B6139" s="1" t="s">
        <v>11745</v>
      </c>
      <c r="C6139" s="1">
        <v>98623695</v>
      </c>
      <c r="D6139" s="1" t="s">
        <v>2432</v>
      </c>
      <c r="E6139" s="3">
        <v>42650</v>
      </c>
      <c r="F6139" s="1">
        <v>1</v>
      </c>
      <c r="G6139" s="1" t="s">
        <v>85</v>
      </c>
      <c r="H6139" s="1" t="s">
        <v>51</v>
      </c>
      <c r="I6139" s="1" t="s">
        <v>47</v>
      </c>
      <c r="J6139" s="1">
        <v>2</v>
      </c>
      <c r="K6139" s="2">
        <v>90</v>
      </c>
      <c r="L6139" s="2">
        <f>IF(ISBLANK(K6139),_xlfn.XLOOKUP(U6139,'[1]AVG PRICE'!E:E,'[1]AVG PRICE'!D:D,""),[1]listings!K6139)</f>
        <v>90</v>
      </c>
      <c r="M6139" s="1">
        <v>1</v>
      </c>
      <c r="N6139" s="1">
        <v>365</v>
      </c>
      <c r="O6139" s="1">
        <v>3</v>
      </c>
      <c r="P6139" s="2">
        <f t="shared" si="190"/>
        <v>16470</v>
      </c>
      <c r="Q6139" s="1">
        <v>4.67</v>
      </c>
      <c r="R6139" s="1">
        <f>IF(ISBLANK(S6139),_xlfn.XLOOKUP(V6139,'[1]AVG REVIEWS'!E:E,'[1]AVG REVIEWS'!D:D,""),[1]listings!S6139)</f>
        <v>0.51</v>
      </c>
      <c r="S6139" s="1">
        <v>0.51</v>
      </c>
      <c r="T6139" s="1">
        <f>IF(ISBLANK(Q6139),_xlfn.XLOOKUP(W6139,'[1]AVG SCORE'!F:F,'[1]AVG SCORE'!E:E,""),[1]listings!Q6139)</f>
        <v>4.67</v>
      </c>
      <c r="U6139" s="1" t="str">
        <f t="shared" si="191"/>
        <v>Ramersdorf-PerlachPrivate room2</v>
      </c>
      <c r="V6139" s="1" t="str">
        <f>[1]listings!H6139&amp;[1]listings!I6139&amp;[1]listings!G6139</f>
        <v>Private room in rental unitPrivate roomRamersdorf-Perlach</v>
      </c>
      <c r="W6139" s="1" t="str">
        <f>[1]listings!G6139&amp;[1]listings!H6139&amp;[1]listings!I6139&amp;[1]listings!J6139</f>
        <v>Ramersdorf-PerlachPrivate room in rental unitPrivate room2</v>
      </c>
      <c r="X6139" s="38">
        <v>48.137706000000001</v>
      </c>
      <c r="Y6139" s="38">
        <v>11.5525111</v>
      </c>
    </row>
    <row r="6140" spans="1:25" ht="16" x14ac:dyDescent="0.2">
      <c r="A6140" s="4" t="s">
        <v>11746</v>
      </c>
      <c r="B6140" s="1" t="s">
        <v>11747</v>
      </c>
      <c r="C6140" s="1">
        <v>650588913</v>
      </c>
      <c r="D6140" s="1" t="s">
        <v>1554</v>
      </c>
      <c r="E6140" s="3">
        <v>45541</v>
      </c>
      <c r="F6140" s="1">
        <v>1</v>
      </c>
      <c r="G6140" s="1" t="s">
        <v>93</v>
      </c>
      <c r="H6140" s="1" t="s">
        <v>32</v>
      </c>
      <c r="I6140" s="1" t="s">
        <v>33</v>
      </c>
      <c r="J6140" s="1">
        <v>2</v>
      </c>
      <c r="K6140" s="2">
        <v>153</v>
      </c>
      <c r="L6140" s="2">
        <f>IF(ISBLANK(K6140),_xlfn.XLOOKUP(U6140,'[1]AVG PRICE'!E:E,'[1]AVG PRICE'!D:D,""),[1]listings!K6140)</f>
        <v>153</v>
      </c>
      <c r="M6140" s="1">
        <v>3</v>
      </c>
      <c r="N6140" s="1">
        <v>365</v>
      </c>
      <c r="O6140" s="1">
        <v>0</v>
      </c>
      <c r="P6140" s="2">
        <f t="shared" si="190"/>
        <v>28152</v>
      </c>
      <c r="R6140" s="1">
        <f>IF(ISBLANK(S6140),_xlfn.XLOOKUP(V6140,'[1]AVG REVIEWS'!E:E,'[1]AVG REVIEWS'!D:D,""),[1]listings!S6140)</f>
        <v>0.77270000000000005</v>
      </c>
      <c r="T6140" s="1">
        <f>IF(ISBLANK(Q6140),_xlfn.XLOOKUP(W6140,'[1]AVG SCORE'!F:F,'[1]AVG SCORE'!E:E,""),[1]listings!Q6140)</f>
        <v>4.7592857142857143</v>
      </c>
      <c r="U6140" s="1" t="str">
        <f t="shared" si="191"/>
        <v>Thalkirchen-Obersendling-Forstenried-F√ºrstenried-SollnEntire home/apt2</v>
      </c>
      <c r="V6140" s="1" t="str">
        <f>[1]listings!H6140&amp;[1]listings!I6140&amp;[1]listings!G6140</f>
        <v>Entire rental unitEntire home/aptThalkirchen-Obersendling-Forstenried-F√ºrstenried-Solln</v>
      </c>
      <c r="W6140" s="1" t="str">
        <f>[1]listings!G6140&amp;[1]listings!H6140&amp;[1]listings!I6140&amp;[1]listings!J6140</f>
        <v>Thalkirchen-Obersendling-Forstenried-F√ºrstenried-SollnEntire rental unitEntire home/apt2</v>
      </c>
      <c r="X6140" s="38">
        <v>48.137706000000001</v>
      </c>
      <c r="Y6140" s="38">
        <v>11.5525111</v>
      </c>
    </row>
    <row r="6141" spans="1:25" ht="16" x14ac:dyDescent="0.2">
      <c r="A6141" s="4" t="s">
        <v>11748</v>
      </c>
      <c r="B6141" s="1" t="s">
        <v>11749</v>
      </c>
      <c r="C6141" s="1">
        <v>500756422</v>
      </c>
      <c r="D6141" s="1" t="s">
        <v>11750</v>
      </c>
      <c r="E6141" s="3">
        <v>44969</v>
      </c>
      <c r="F6141" s="1">
        <v>1</v>
      </c>
      <c r="G6141" s="1" t="s">
        <v>56</v>
      </c>
      <c r="H6141" s="1" t="s">
        <v>32</v>
      </c>
      <c r="I6141" s="1" t="s">
        <v>33</v>
      </c>
      <c r="J6141" s="1">
        <v>2</v>
      </c>
      <c r="K6141" s="2">
        <v>84</v>
      </c>
      <c r="L6141" s="2">
        <f>IF(ISBLANK(K6141),_xlfn.XLOOKUP(U6141,'[1]AVG PRICE'!E:E,'[1]AVG PRICE'!D:D,""),[1]listings!K6141)</f>
        <v>84</v>
      </c>
      <c r="M6141" s="1">
        <v>3</v>
      </c>
      <c r="N6141" s="1">
        <v>365</v>
      </c>
      <c r="O6141" s="1">
        <v>2</v>
      </c>
      <c r="P6141" s="2">
        <f t="shared" si="190"/>
        <v>15456</v>
      </c>
      <c r="Q6141" s="1">
        <v>5</v>
      </c>
      <c r="R6141" s="1">
        <f>IF(ISBLANK(S6141),_xlfn.XLOOKUP(V6141,'[1]AVG REVIEWS'!E:E,'[1]AVG REVIEWS'!D:D,""),[1]listings!S6141)</f>
        <v>0.36</v>
      </c>
      <c r="S6141" s="1">
        <v>0.36</v>
      </c>
      <c r="T6141" s="1">
        <f>IF(ISBLANK(Q6141),_xlfn.XLOOKUP(W6141,'[1]AVG SCORE'!F:F,'[1]AVG SCORE'!E:E,""),[1]listings!Q6141)</f>
        <v>5</v>
      </c>
      <c r="U6141" s="1" t="str">
        <f t="shared" si="191"/>
        <v>Neuhausen-NymphenburgEntire home/apt2</v>
      </c>
      <c r="V6141" s="1" t="str">
        <f>[1]listings!H6141&amp;[1]listings!I6141&amp;[1]listings!G6141</f>
        <v>Entire rental unitEntire home/aptNeuhausen-Nymphenburg</v>
      </c>
      <c r="W6141" s="1" t="str">
        <f>[1]listings!G6141&amp;[1]listings!H6141&amp;[1]listings!I6141&amp;[1]listings!J6141</f>
        <v>Neuhausen-NymphenburgEntire rental unitEntire home/apt2</v>
      </c>
      <c r="X6141" s="38">
        <v>48.137706000000001</v>
      </c>
      <c r="Y6141" s="38">
        <v>11.5525111</v>
      </c>
    </row>
    <row r="6142" spans="1:25" ht="16" x14ac:dyDescent="0.2">
      <c r="A6142" s="4" t="s">
        <v>11751</v>
      </c>
      <c r="B6142" s="1" t="s">
        <v>11752</v>
      </c>
      <c r="C6142" s="1">
        <v>650593083</v>
      </c>
      <c r="D6142" s="1" t="s">
        <v>11753</v>
      </c>
      <c r="E6142" s="3">
        <v>45541</v>
      </c>
      <c r="F6142" s="1">
        <v>1</v>
      </c>
      <c r="G6142" s="1" t="s">
        <v>93</v>
      </c>
      <c r="H6142" s="1" t="s">
        <v>32</v>
      </c>
      <c r="I6142" s="1" t="s">
        <v>33</v>
      </c>
      <c r="J6142" s="1">
        <v>3</v>
      </c>
      <c r="K6142" s="2">
        <v>63</v>
      </c>
      <c r="L6142" s="2">
        <f>IF(ISBLANK(K6142),_xlfn.XLOOKUP(U6142,'[1]AVG PRICE'!E:E,'[1]AVG PRICE'!D:D,""),[1]listings!K6142)</f>
        <v>63</v>
      </c>
      <c r="M6142" s="1">
        <v>2</v>
      </c>
      <c r="N6142" s="1">
        <v>7</v>
      </c>
      <c r="O6142" s="1">
        <v>10</v>
      </c>
      <c r="P6142" s="2">
        <f t="shared" si="190"/>
        <v>283.5</v>
      </c>
      <c r="Q6142" s="1">
        <v>5</v>
      </c>
      <c r="R6142" s="1">
        <f>IF(ISBLANK(S6142),_xlfn.XLOOKUP(V6142,'[1]AVG REVIEWS'!E:E,'[1]AVG REVIEWS'!D:D,""),[1]listings!S6142)</f>
        <v>1.72</v>
      </c>
      <c r="S6142" s="1">
        <v>1.72</v>
      </c>
      <c r="T6142" s="1">
        <f>IF(ISBLANK(Q6142),_xlfn.XLOOKUP(W6142,'[1]AVG SCORE'!F:F,'[1]AVG SCORE'!E:E,""),[1]listings!Q6142)</f>
        <v>5</v>
      </c>
      <c r="U6142" s="1" t="str">
        <f t="shared" si="191"/>
        <v>Thalkirchen-Obersendling-Forstenried-F√ºrstenried-SollnEntire home/apt3</v>
      </c>
      <c r="V6142" s="1" t="str">
        <f>[1]listings!H6142&amp;[1]listings!I6142&amp;[1]listings!G6142</f>
        <v>Entire rental unitEntire home/aptThalkirchen-Obersendling-Forstenried-F√ºrstenried-Solln</v>
      </c>
      <c r="W6142" s="1" t="str">
        <f>[1]listings!G6142&amp;[1]listings!H6142&amp;[1]listings!I6142&amp;[1]listings!J6142</f>
        <v>Thalkirchen-Obersendling-Forstenried-F√ºrstenried-SollnEntire rental unitEntire home/apt3</v>
      </c>
      <c r="X6142" s="38">
        <v>48.137706000000001</v>
      </c>
      <c r="Y6142" s="38">
        <v>11.5525111</v>
      </c>
    </row>
    <row r="6143" spans="1:25" ht="16" x14ac:dyDescent="0.2">
      <c r="A6143" s="4" t="s">
        <v>11754</v>
      </c>
      <c r="B6143" s="1" t="s">
        <v>11755</v>
      </c>
      <c r="C6143" s="1">
        <v>103523671</v>
      </c>
      <c r="D6143" s="1" t="s">
        <v>623</v>
      </c>
      <c r="E6143" s="3">
        <v>42687</v>
      </c>
      <c r="F6143" s="1">
        <v>1</v>
      </c>
      <c r="G6143" s="1" t="s">
        <v>56</v>
      </c>
      <c r="H6143" s="1" t="s">
        <v>32</v>
      </c>
      <c r="I6143" s="1" t="s">
        <v>33</v>
      </c>
      <c r="J6143" s="1">
        <v>2</v>
      </c>
      <c r="K6143" s="2">
        <v>252</v>
      </c>
      <c r="L6143" s="2">
        <f>IF(ISBLANK(K6143),_xlfn.XLOOKUP(U6143,'[1]AVG PRICE'!E:E,'[1]AVG PRICE'!D:D,""),[1]listings!K6143)</f>
        <v>252</v>
      </c>
      <c r="M6143" s="1">
        <v>2</v>
      </c>
      <c r="N6143" s="1">
        <v>14</v>
      </c>
      <c r="O6143" s="1">
        <v>0</v>
      </c>
      <c r="P6143" s="2">
        <f t="shared" si="190"/>
        <v>2016</v>
      </c>
      <c r="R6143" s="1">
        <f>IF(ISBLANK(S6143),_xlfn.XLOOKUP(V6143,'[1]AVG REVIEWS'!E:E,'[1]AVG REVIEWS'!D:D,""),[1]listings!S6143)</f>
        <v>0.57453271028037389</v>
      </c>
      <c r="T6143" s="1">
        <f>IF(ISBLANK(Q6143),_xlfn.XLOOKUP(W6143,'[1]AVG SCORE'!F:F,'[1]AVG SCORE'!E:E,""),[1]listings!Q6143)</f>
        <v>4.8225773195876283</v>
      </c>
      <c r="U6143" s="1" t="str">
        <f t="shared" si="191"/>
        <v>Neuhausen-NymphenburgEntire home/apt2</v>
      </c>
      <c r="V6143" s="1" t="str">
        <f>[1]listings!H6143&amp;[1]listings!I6143&amp;[1]listings!G6143</f>
        <v>Entire rental unitEntire home/aptNeuhausen-Nymphenburg</v>
      </c>
      <c r="W6143" s="1" t="str">
        <f>[1]listings!G6143&amp;[1]listings!H6143&amp;[1]listings!I6143&amp;[1]listings!J6143</f>
        <v>Neuhausen-NymphenburgEntire rental unitEntire home/apt2</v>
      </c>
      <c r="X6143" s="38">
        <v>48.1034019048356</v>
      </c>
      <c r="Y6143" s="38">
        <v>11.543863815482499</v>
      </c>
    </row>
    <row r="6144" spans="1:25" ht="16" x14ac:dyDescent="0.2">
      <c r="A6144" s="4" t="s">
        <v>11756</v>
      </c>
      <c r="B6144" s="1" t="s">
        <v>11757</v>
      </c>
      <c r="C6144" s="1">
        <v>590126880</v>
      </c>
      <c r="D6144" s="1" t="s">
        <v>3835</v>
      </c>
      <c r="E6144" s="3">
        <v>45489</v>
      </c>
      <c r="F6144" s="1">
        <v>1</v>
      </c>
      <c r="G6144" s="1" t="s">
        <v>39</v>
      </c>
      <c r="H6144" s="1" t="s">
        <v>32</v>
      </c>
      <c r="I6144" s="1" t="s">
        <v>33</v>
      </c>
      <c r="J6144" s="1">
        <v>3</v>
      </c>
      <c r="L6144" s="2">
        <f>IF(ISBLANK(K6144),_xlfn.XLOOKUP(U6144,'[1]AVG PRICE'!E:E,'[1]AVG PRICE'!D:D,""),[1]listings!K6144)</f>
        <v>176.62962962962962</v>
      </c>
      <c r="M6144" s="1">
        <v>1</v>
      </c>
      <c r="N6144" s="1">
        <v>365</v>
      </c>
      <c r="O6144" s="1">
        <v>2</v>
      </c>
      <c r="P6144" s="2">
        <f t="shared" si="190"/>
        <v>32323.222222222219</v>
      </c>
      <c r="Q6144" s="1">
        <v>5</v>
      </c>
      <c r="R6144" s="1">
        <f>IF(ISBLANK(S6144),_xlfn.XLOOKUP(V6144,'[1]AVG REVIEWS'!E:E,'[1]AVG REVIEWS'!D:D,""),[1]listings!S6144)</f>
        <v>0.34</v>
      </c>
      <c r="S6144" s="1">
        <v>0.34</v>
      </c>
      <c r="T6144" s="1">
        <f>IF(ISBLANK(Q6144),_xlfn.XLOOKUP(W6144,'[1]AVG SCORE'!F:F,'[1]AVG SCORE'!E:E,""),[1]listings!Q6144)</f>
        <v>5</v>
      </c>
      <c r="U6144" s="1" t="str">
        <f t="shared" si="191"/>
        <v>MaxvorstadtEntire home/apt3</v>
      </c>
      <c r="V6144" s="1" t="str">
        <f>[1]listings!H6144&amp;[1]listings!I6144&amp;[1]listings!G6144</f>
        <v>Entire rental unitEntire home/aptMaxvorstadt</v>
      </c>
      <c r="W6144" s="1" t="str">
        <f>[1]listings!G6144&amp;[1]listings!H6144&amp;[1]listings!I6144&amp;[1]listings!J6144</f>
        <v>MaxvorstadtEntire rental unitEntire home/apt3</v>
      </c>
      <c r="X6144" s="38">
        <v>48.186447150438802</v>
      </c>
      <c r="Y6144" s="38">
        <v>11.552150311153699</v>
      </c>
    </row>
    <row r="6145" spans="1:25" ht="16" x14ac:dyDescent="0.2">
      <c r="A6145" s="4" t="s">
        <v>11758</v>
      </c>
      <c r="B6145" s="1" t="s">
        <v>11759</v>
      </c>
      <c r="C6145" s="1">
        <v>21412815</v>
      </c>
      <c r="D6145" s="1" t="s">
        <v>3641</v>
      </c>
      <c r="E6145" s="3">
        <v>41898</v>
      </c>
      <c r="F6145" s="1">
        <v>2</v>
      </c>
      <c r="G6145" s="1" t="s">
        <v>651</v>
      </c>
      <c r="H6145" s="1" t="s">
        <v>46</v>
      </c>
      <c r="I6145" s="1" t="s">
        <v>47</v>
      </c>
      <c r="J6145" s="1">
        <v>2</v>
      </c>
      <c r="K6145" s="2">
        <v>176</v>
      </c>
      <c r="L6145" s="2">
        <f>IF(ISBLANK(K6145),_xlfn.XLOOKUP(U6145,'[1]AVG PRICE'!E:E,'[1]AVG PRICE'!D:D,""),[1]listings!K6145)</f>
        <v>176</v>
      </c>
      <c r="M6145" s="1">
        <v>1</v>
      </c>
      <c r="N6145" s="1">
        <v>365</v>
      </c>
      <c r="O6145" s="1">
        <v>0</v>
      </c>
      <c r="P6145" s="2">
        <f t="shared" si="190"/>
        <v>32208</v>
      </c>
      <c r="R6145" s="1">
        <f>IF(ISBLANK(S6145),_xlfn.XLOOKUP(V6145,'[1]AVG REVIEWS'!E:E,'[1]AVG REVIEWS'!D:D,""),[1]listings!S6145)</f>
        <v>2.0566666666666666</v>
      </c>
      <c r="T6145" s="1">
        <f>IF(ISBLANK(Q6145),_xlfn.XLOOKUP(W6145,'[1]AVG SCORE'!F:F,'[1]AVG SCORE'!E:E,""),[1]listings!Q6145)</f>
        <v>4.718</v>
      </c>
      <c r="U6145" s="1" t="str">
        <f t="shared" si="191"/>
        <v>Aubing-Lochhausen-LangwiedPrivate room2</v>
      </c>
      <c r="V6145" s="1" t="str">
        <f>[1]listings!H6145&amp;[1]listings!I6145&amp;[1]listings!G6145</f>
        <v>Private room in homePrivate roomAubing-Lochhausen-Langwied</v>
      </c>
      <c r="W6145" s="1" t="str">
        <f>[1]listings!G6145&amp;[1]listings!H6145&amp;[1]listings!I6145&amp;[1]listings!J6145</f>
        <v>Aubing-Lochhausen-LangwiedPrivate room in homePrivate room2</v>
      </c>
      <c r="X6145" s="38">
        <v>48.1809732790773</v>
      </c>
      <c r="Y6145" s="38">
        <v>11.585113623612701</v>
      </c>
    </row>
    <row r="6146" spans="1:25" ht="16" x14ac:dyDescent="0.2">
      <c r="A6146" s="4" t="s">
        <v>11760</v>
      </c>
      <c r="B6146" s="1" t="s">
        <v>11761</v>
      </c>
      <c r="C6146" s="1">
        <v>44022628</v>
      </c>
      <c r="D6146" s="1" t="s">
        <v>3175</v>
      </c>
      <c r="E6146" s="3">
        <v>42259</v>
      </c>
      <c r="F6146" s="1">
        <v>1</v>
      </c>
      <c r="G6146" s="1" t="s">
        <v>174</v>
      </c>
      <c r="H6146" s="1" t="s">
        <v>32</v>
      </c>
      <c r="I6146" s="1" t="s">
        <v>33</v>
      </c>
      <c r="J6146" s="1">
        <v>3</v>
      </c>
      <c r="L6146" s="2">
        <f>IF(ISBLANK(K6146),_xlfn.XLOOKUP(U6146,'[1]AVG PRICE'!E:E,'[1]AVG PRICE'!D:D,""),[1]listings!K6146)</f>
        <v>181.92857142857142</v>
      </c>
      <c r="M6146" s="1">
        <v>5</v>
      </c>
      <c r="N6146" s="1">
        <v>25</v>
      </c>
      <c r="O6146" s="1">
        <v>2</v>
      </c>
      <c r="P6146" s="2">
        <f t="shared" ref="P6146:P6209" si="192">L6146*(N6146+M6146)/2</f>
        <v>2728.9285714285711</v>
      </c>
      <c r="Q6146" s="1">
        <v>5</v>
      </c>
      <c r="R6146" s="1">
        <f>IF(ISBLANK(S6146),_xlfn.XLOOKUP(V6146,'[1]AVG REVIEWS'!E:E,'[1]AVG REVIEWS'!D:D,""),[1]listings!S6146)</f>
        <v>0.36</v>
      </c>
      <c r="S6146" s="1">
        <v>0.36</v>
      </c>
      <c r="T6146" s="1">
        <f>IF(ISBLANK(Q6146),_xlfn.XLOOKUP(W6146,'[1]AVG SCORE'!F:F,'[1]AVG SCORE'!E:E,""),[1]listings!Q6146)</f>
        <v>5</v>
      </c>
      <c r="U6146" s="1" t="str">
        <f t="shared" ref="U6146:U6209" si="193">G6146&amp;I6146&amp;J6146</f>
        <v>Milbertshofen-Am HartEntire home/apt3</v>
      </c>
      <c r="V6146" s="1" t="str">
        <f>[1]listings!H6146&amp;[1]listings!I6146&amp;[1]listings!G6146</f>
        <v>Entire rental unitEntire home/aptMilbertshofen-Am Hart</v>
      </c>
      <c r="W6146" s="1" t="str">
        <f>[1]listings!G6146&amp;[1]listings!H6146&amp;[1]listings!I6146&amp;[1]listings!J6146</f>
        <v>Milbertshofen-Am HartEntire rental unitEntire home/apt3</v>
      </c>
      <c r="X6146" s="38">
        <v>48.093649999999997</v>
      </c>
      <c r="Y6146" s="38">
        <v>11.50975</v>
      </c>
    </row>
    <row r="6147" spans="1:25" ht="16" x14ac:dyDescent="0.2">
      <c r="A6147" s="4" t="s">
        <v>11762</v>
      </c>
      <c r="B6147" s="1" t="s">
        <v>11763</v>
      </c>
      <c r="C6147" s="1">
        <v>213404606</v>
      </c>
      <c r="D6147" s="1" t="s">
        <v>907</v>
      </c>
      <c r="E6147" s="3">
        <v>43346</v>
      </c>
      <c r="F6147" s="1">
        <v>3</v>
      </c>
      <c r="G6147" s="1" t="s">
        <v>42</v>
      </c>
      <c r="H6147" s="1" t="s">
        <v>32</v>
      </c>
      <c r="I6147" s="1" t="s">
        <v>33</v>
      </c>
      <c r="J6147" s="1">
        <v>2</v>
      </c>
      <c r="K6147" s="2">
        <v>108</v>
      </c>
      <c r="L6147" s="2">
        <f>IF(ISBLANK(K6147),_xlfn.XLOOKUP(U6147,'[1]AVG PRICE'!E:E,'[1]AVG PRICE'!D:D,""),[1]listings!K6147)</f>
        <v>108</v>
      </c>
      <c r="M6147" s="1">
        <v>3</v>
      </c>
      <c r="N6147" s="1">
        <v>365</v>
      </c>
      <c r="O6147" s="1">
        <v>5</v>
      </c>
      <c r="P6147" s="2">
        <f t="shared" si="192"/>
        <v>19872</v>
      </c>
      <c r="Q6147" s="1">
        <v>5</v>
      </c>
      <c r="R6147" s="1">
        <f>IF(ISBLANK(S6147),_xlfn.XLOOKUP(V6147,'[1]AVG REVIEWS'!E:E,'[1]AVG REVIEWS'!D:D,""),[1]listings!S6147)</f>
        <v>0.91</v>
      </c>
      <c r="S6147" s="1">
        <v>0.91</v>
      </c>
      <c r="T6147" s="1">
        <f>IF(ISBLANK(Q6147),_xlfn.XLOOKUP(W6147,'[1]AVG SCORE'!F:F,'[1]AVG SCORE'!E:E,""),[1]listings!Q6147)</f>
        <v>5</v>
      </c>
      <c r="U6147" s="1" t="str">
        <f t="shared" si="193"/>
        <v>Pasing-ObermenzingEntire home/apt2</v>
      </c>
      <c r="V6147" s="1" t="str">
        <f>[1]listings!H6147&amp;[1]listings!I6147&amp;[1]listings!G6147</f>
        <v>Entire rental unitEntire home/aptPasing-Obermenzing</v>
      </c>
      <c r="W6147" s="1" t="str">
        <f>[1]listings!G6147&amp;[1]listings!H6147&amp;[1]listings!I6147&amp;[1]listings!J6147</f>
        <v>Pasing-ObermenzingEntire rental unitEntire home/apt2</v>
      </c>
      <c r="X6147" s="38">
        <v>48.100474444369901</v>
      </c>
      <c r="Y6147" s="38">
        <v>11.6416400671005</v>
      </c>
    </row>
    <row r="6148" spans="1:25" ht="16" x14ac:dyDescent="0.2">
      <c r="A6148" s="4" t="s">
        <v>11764</v>
      </c>
      <c r="B6148" s="1" t="s">
        <v>4381</v>
      </c>
      <c r="C6148" s="1">
        <v>81210809</v>
      </c>
      <c r="D6148" s="1" t="s">
        <v>4415</v>
      </c>
      <c r="E6148" s="3">
        <v>42553</v>
      </c>
      <c r="F6148" s="1">
        <v>1</v>
      </c>
      <c r="G6148" s="1" t="s">
        <v>63</v>
      </c>
      <c r="H6148" s="1" t="s">
        <v>32</v>
      </c>
      <c r="I6148" s="1" t="s">
        <v>33</v>
      </c>
      <c r="J6148" s="1">
        <v>3</v>
      </c>
      <c r="L6148" s="2">
        <f>IF(ISBLANK(K6148),_xlfn.XLOOKUP(U6148,'[1]AVG PRICE'!E:E,'[1]AVG PRICE'!D:D,""),[1]listings!K6148)</f>
        <v>133.72727272727272</v>
      </c>
      <c r="M6148" s="1">
        <v>2</v>
      </c>
      <c r="N6148" s="1">
        <v>31</v>
      </c>
      <c r="O6148" s="1">
        <v>0</v>
      </c>
      <c r="P6148" s="2">
        <f t="shared" si="192"/>
        <v>2206.5</v>
      </c>
      <c r="R6148" s="1">
        <f>IF(ISBLANK(S6148),_xlfn.XLOOKUP(V6148,'[1]AVG REVIEWS'!E:E,'[1]AVG REVIEWS'!D:D,""),[1]listings!S6148)</f>
        <v>0.88098591549295791</v>
      </c>
      <c r="T6148" s="1">
        <f>IF(ISBLANK(Q6148),_xlfn.XLOOKUP(W6148,'[1]AVG SCORE'!F:F,'[1]AVG SCORE'!E:E,""),[1]listings!Q6148)</f>
        <v>4.8459090909090898</v>
      </c>
      <c r="U6148" s="1" t="str">
        <f t="shared" si="193"/>
        <v>BogenhausenEntire home/apt3</v>
      </c>
      <c r="V6148" s="1" t="str">
        <f>[1]listings!H6148&amp;[1]listings!I6148&amp;[1]listings!G6148</f>
        <v>Entire rental unitEntire home/aptBogenhausen</v>
      </c>
      <c r="W6148" s="1" t="str">
        <f>[1]listings!G6148&amp;[1]listings!H6148&amp;[1]listings!I6148&amp;[1]listings!J6148</f>
        <v>BogenhausenEntire rental unitEntire home/apt3</v>
      </c>
      <c r="X6148" s="38">
        <v>48.113636100000001</v>
      </c>
      <c r="Y6148" s="38">
        <v>11.5494469</v>
      </c>
    </row>
    <row r="6149" spans="1:25" ht="16" x14ac:dyDescent="0.2">
      <c r="A6149" s="4" t="s">
        <v>11765</v>
      </c>
      <c r="B6149" s="1" t="s">
        <v>11766</v>
      </c>
      <c r="C6149" s="1">
        <v>557427755</v>
      </c>
      <c r="D6149" s="1" t="s">
        <v>11767</v>
      </c>
      <c r="E6149" s="3">
        <v>45310</v>
      </c>
      <c r="F6149" s="1">
        <v>1</v>
      </c>
      <c r="G6149" s="1" t="s">
        <v>174</v>
      </c>
      <c r="H6149" s="1" t="s">
        <v>32</v>
      </c>
      <c r="I6149" s="1" t="s">
        <v>33</v>
      </c>
      <c r="J6149" s="1">
        <v>3</v>
      </c>
      <c r="K6149" s="2">
        <v>220</v>
      </c>
      <c r="L6149" s="2">
        <f>IF(ISBLANK(K6149),_xlfn.XLOOKUP(U6149,'[1]AVG PRICE'!E:E,'[1]AVG PRICE'!D:D,""),[1]listings!K6149)</f>
        <v>220</v>
      </c>
      <c r="M6149" s="1">
        <v>1</v>
      </c>
      <c r="N6149" s="1">
        <v>14</v>
      </c>
      <c r="O6149" s="1">
        <v>2</v>
      </c>
      <c r="P6149" s="2">
        <f t="shared" si="192"/>
        <v>1650</v>
      </c>
      <c r="Q6149" s="1">
        <v>5</v>
      </c>
      <c r="R6149" s="1">
        <f>IF(ISBLANK(S6149),_xlfn.XLOOKUP(V6149,'[1]AVG REVIEWS'!E:E,'[1]AVG REVIEWS'!D:D,""),[1]listings!S6149)</f>
        <v>0.35</v>
      </c>
      <c r="S6149" s="1">
        <v>0.35</v>
      </c>
      <c r="T6149" s="1">
        <f>IF(ISBLANK(Q6149),_xlfn.XLOOKUP(W6149,'[1]AVG SCORE'!F:F,'[1]AVG SCORE'!E:E,""),[1]listings!Q6149)</f>
        <v>5</v>
      </c>
      <c r="U6149" s="1" t="str">
        <f t="shared" si="193"/>
        <v>Milbertshofen-Am HartEntire home/apt3</v>
      </c>
      <c r="V6149" s="1" t="str">
        <f>[1]listings!H6149&amp;[1]listings!I6149&amp;[1]listings!G6149</f>
        <v>Entire rental unitEntire home/aptMilbertshofen-Am Hart</v>
      </c>
      <c r="W6149" s="1" t="str">
        <f>[1]listings!G6149&amp;[1]listings!H6149&amp;[1]listings!I6149&amp;[1]listings!J6149</f>
        <v>Milbertshofen-Am HartEntire rental unitEntire home/apt3</v>
      </c>
      <c r="X6149" s="38">
        <v>48.1325827</v>
      </c>
      <c r="Y6149" s="38">
        <v>11.6973398</v>
      </c>
    </row>
    <row r="6150" spans="1:25" ht="16" x14ac:dyDescent="0.2">
      <c r="A6150" s="4" t="s">
        <v>11768</v>
      </c>
      <c r="B6150" s="1" t="s">
        <v>11769</v>
      </c>
      <c r="C6150" s="1">
        <v>329004529</v>
      </c>
      <c r="D6150" s="1" t="s">
        <v>597</v>
      </c>
      <c r="E6150" s="3">
        <v>43849</v>
      </c>
      <c r="F6150" s="1">
        <v>1</v>
      </c>
      <c r="G6150" s="1" t="s">
        <v>63</v>
      </c>
      <c r="H6150" s="1" t="s">
        <v>82</v>
      </c>
      <c r="I6150" s="1" t="s">
        <v>47</v>
      </c>
      <c r="J6150" s="1">
        <v>3</v>
      </c>
      <c r="K6150" s="2">
        <v>92</v>
      </c>
      <c r="L6150" s="2">
        <f>IF(ISBLANK(K6150),_xlfn.XLOOKUP(U6150,'[1]AVG PRICE'!E:E,'[1]AVG PRICE'!D:D,""),[1]listings!K6150)</f>
        <v>92</v>
      </c>
      <c r="M6150" s="1">
        <v>2</v>
      </c>
      <c r="N6150" s="1">
        <v>31</v>
      </c>
      <c r="O6150" s="1">
        <v>6</v>
      </c>
      <c r="P6150" s="2">
        <f t="shared" si="192"/>
        <v>1518</v>
      </c>
      <c r="Q6150" s="1">
        <v>5</v>
      </c>
      <c r="R6150" s="1">
        <f>IF(ISBLANK(S6150),_xlfn.XLOOKUP(V6150,'[1]AVG REVIEWS'!E:E,'[1]AVG REVIEWS'!D:D,""),[1]listings!S6150)</f>
        <v>1.01</v>
      </c>
      <c r="S6150" s="1">
        <v>1.01</v>
      </c>
      <c r="T6150" s="1">
        <f>IF(ISBLANK(Q6150),_xlfn.XLOOKUP(W6150,'[1]AVG SCORE'!F:F,'[1]AVG SCORE'!E:E,""),[1]listings!Q6150)</f>
        <v>5</v>
      </c>
      <c r="U6150" s="1" t="str">
        <f t="shared" si="193"/>
        <v>BogenhausenPrivate room3</v>
      </c>
      <c r="V6150" s="1" t="str">
        <f>[1]listings!H6150&amp;[1]listings!I6150&amp;[1]listings!G6150</f>
        <v>Private room in condoPrivate roomBogenhausen</v>
      </c>
      <c r="W6150" s="1" t="str">
        <f>[1]listings!G6150&amp;[1]listings!H6150&amp;[1]listings!I6150&amp;[1]listings!J6150</f>
        <v>BogenhausenPrivate room in condoPrivate room3</v>
      </c>
      <c r="X6150" s="38">
        <v>48.1397754208935</v>
      </c>
      <c r="Y6150" s="38">
        <v>11.551388561914001</v>
      </c>
    </row>
    <row r="6151" spans="1:25" ht="16" x14ac:dyDescent="0.2">
      <c r="A6151" s="4" t="s">
        <v>11770</v>
      </c>
      <c r="B6151" s="1" t="s">
        <v>11771</v>
      </c>
      <c r="C6151" s="1">
        <v>151530304</v>
      </c>
      <c r="D6151" s="1" t="s">
        <v>634</v>
      </c>
      <c r="E6151" s="3">
        <v>42999</v>
      </c>
      <c r="F6151" s="1">
        <v>4</v>
      </c>
      <c r="G6151" s="1" t="s">
        <v>42</v>
      </c>
      <c r="H6151" s="1" t="s">
        <v>32</v>
      </c>
      <c r="I6151" s="1" t="s">
        <v>33</v>
      </c>
      <c r="J6151" s="1">
        <v>2</v>
      </c>
      <c r="L6151" s="2">
        <f>IF(ISBLANK(K6151),_xlfn.XLOOKUP(U6151,'[1]AVG PRICE'!E:E,'[1]AVG PRICE'!D:D,""),[1]listings!K6151)</f>
        <v>100.36111111111111</v>
      </c>
      <c r="M6151" s="1">
        <v>5</v>
      </c>
      <c r="N6151" s="1">
        <v>365</v>
      </c>
      <c r="O6151" s="1">
        <v>4</v>
      </c>
      <c r="P6151" s="2">
        <f t="shared" si="192"/>
        <v>18566.805555555555</v>
      </c>
      <c r="Q6151" s="1">
        <v>5</v>
      </c>
      <c r="R6151" s="1">
        <f>IF(ISBLANK(S6151),_xlfn.XLOOKUP(V6151,'[1]AVG REVIEWS'!E:E,'[1]AVG REVIEWS'!D:D,""),[1]listings!S6151)</f>
        <v>0.67</v>
      </c>
      <c r="S6151" s="1">
        <v>0.67</v>
      </c>
      <c r="T6151" s="1">
        <f>IF(ISBLANK(Q6151),_xlfn.XLOOKUP(W6151,'[1]AVG SCORE'!F:F,'[1]AVG SCORE'!E:E,""),[1]listings!Q6151)</f>
        <v>5</v>
      </c>
      <c r="U6151" s="1" t="str">
        <f t="shared" si="193"/>
        <v>Pasing-ObermenzingEntire home/apt2</v>
      </c>
      <c r="V6151" s="1" t="str">
        <f>[1]listings!H6151&amp;[1]listings!I6151&amp;[1]listings!G6151</f>
        <v>Entire rental unitEntire home/aptPasing-Obermenzing</v>
      </c>
      <c r="W6151" s="1" t="str">
        <f>[1]listings!G6151&amp;[1]listings!H6151&amp;[1]listings!I6151&amp;[1]listings!J6151</f>
        <v>Pasing-ObermenzingEntire rental unitEntire home/apt2</v>
      </c>
      <c r="X6151" s="38">
        <v>48.092970700000002</v>
      </c>
      <c r="Y6151" s="38">
        <v>11.5796382</v>
      </c>
    </row>
    <row r="6152" spans="1:25" ht="16" x14ac:dyDescent="0.2">
      <c r="A6152" s="4" t="s">
        <v>11772</v>
      </c>
      <c r="B6152" s="1" t="s">
        <v>11773</v>
      </c>
      <c r="C6152" s="1">
        <v>650751761</v>
      </c>
      <c r="D6152" s="1" t="s">
        <v>827</v>
      </c>
      <c r="E6152" s="3">
        <v>45542</v>
      </c>
      <c r="F6152" s="1">
        <v>1</v>
      </c>
      <c r="G6152" s="1" t="s">
        <v>71</v>
      </c>
      <c r="H6152" s="1" t="s">
        <v>51</v>
      </c>
      <c r="I6152" s="1" t="s">
        <v>47</v>
      </c>
      <c r="J6152" s="1">
        <v>2</v>
      </c>
      <c r="K6152" s="2">
        <v>70</v>
      </c>
      <c r="L6152" s="2">
        <f>IF(ISBLANK(K6152),_xlfn.XLOOKUP(U6152,'[1]AVG PRICE'!E:E,'[1]AVG PRICE'!D:D,""),[1]listings!K6152)</f>
        <v>70</v>
      </c>
      <c r="M6152" s="1">
        <v>6</v>
      </c>
      <c r="N6152" s="1">
        <v>9</v>
      </c>
      <c r="O6152" s="1">
        <v>0</v>
      </c>
      <c r="P6152" s="2">
        <f t="shared" si="192"/>
        <v>525</v>
      </c>
      <c r="R6152" s="1">
        <f>IF(ISBLANK(S6152),_xlfn.XLOOKUP(V6152,'[1]AVG REVIEWS'!E:E,'[1]AVG REVIEWS'!D:D,""),[1]listings!S6152)</f>
        <v>0.93427536231884045</v>
      </c>
      <c r="T6152" s="1">
        <f>IF(ISBLANK(Q6152),_xlfn.XLOOKUP(W6152,'[1]AVG SCORE'!F:F,'[1]AVG SCORE'!E:E,""),[1]listings!Q6152)</f>
        <v>4.8104761904761899</v>
      </c>
      <c r="U6152" s="1" t="str">
        <f t="shared" si="193"/>
        <v>Ludwigsvorstadt-IsarvorstadtPrivate room2</v>
      </c>
      <c r="V6152" s="1" t="str">
        <f>[1]listings!H6152&amp;[1]listings!I6152&amp;[1]listings!G6152</f>
        <v>Private room in rental unitPrivate roomLudwigsvorstadt-Isarvorstadt</v>
      </c>
      <c r="W6152" s="1" t="str">
        <f>[1]listings!G6152&amp;[1]listings!H6152&amp;[1]listings!I6152&amp;[1]listings!J6152</f>
        <v>Ludwigsvorstadt-IsarvorstadtPrivate room in rental unitPrivate room2</v>
      </c>
      <c r="X6152" s="38">
        <v>48.133735436720301</v>
      </c>
      <c r="Y6152" s="38">
        <v>11.5372272519761</v>
      </c>
    </row>
    <row r="6153" spans="1:25" ht="16" x14ac:dyDescent="0.2">
      <c r="A6153" s="4" t="s">
        <v>11774</v>
      </c>
      <c r="B6153" s="1" t="s">
        <v>11775</v>
      </c>
      <c r="C6153" s="1">
        <v>505006212</v>
      </c>
      <c r="D6153" s="1" t="s">
        <v>1983</v>
      </c>
      <c r="E6153" s="3">
        <v>44997</v>
      </c>
      <c r="F6153" s="1">
        <v>2</v>
      </c>
      <c r="G6153" s="1" t="s">
        <v>66</v>
      </c>
      <c r="H6153" s="1" t="s">
        <v>82</v>
      </c>
      <c r="I6153" s="1" t="s">
        <v>47</v>
      </c>
      <c r="J6153" s="1">
        <v>2</v>
      </c>
      <c r="K6153" s="2">
        <v>104</v>
      </c>
      <c r="L6153" s="2">
        <f>IF(ISBLANK(K6153),_xlfn.XLOOKUP(U6153,'[1]AVG PRICE'!E:E,'[1]AVG PRICE'!D:D,""),[1]listings!K6153)</f>
        <v>104</v>
      </c>
      <c r="M6153" s="1">
        <v>1</v>
      </c>
      <c r="N6153" s="1">
        <v>2</v>
      </c>
      <c r="O6153" s="1">
        <v>7</v>
      </c>
      <c r="P6153" s="2">
        <f t="shared" si="192"/>
        <v>156</v>
      </c>
      <c r="Q6153" s="1">
        <v>5</v>
      </c>
      <c r="R6153" s="1">
        <f>IF(ISBLANK(S6153),_xlfn.XLOOKUP(V6153,'[1]AVG REVIEWS'!E:E,'[1]AVG REVIEWS'!D:D,""),[1]listings!S6153)</f>
        <v>1.17</v>
      </c>
      <c r="S6153" s="1">
        <v>1.17</v>
      </c>
      <c r="T6153" s="1">
        <f>IF(ISBLANK(Q6153),_xlfn.XLOOKUP(W6153,'[1]AVG SCORE'!F:F,'[1]AVG SCORE'!E:E,""),[1]listings!Q6153)</f>
        <v>5</v>
      </c>
      <c r="U6153" s="1" t="str">
        <f t="shared" si="193"/>
        <v>Au-HaidhausenPrivate room2</v>
      </c>
      <c r="V6153" s="1" t="str">
        <f>[1]listings!H6153&amp;[1]listings!I6153&amp;[1]listings!G6153</f>
        <v>Private room in condoPrivate roomAu-Haidhausen</v>
      </c>
      <c r="W6153" s="1" t="str">
        <f>[1]listings!G6153&amp;[1]listings!H6153&amp;[1]listings!I6153&amp;[1]listings!J6153</f>
        <v>Au-HaidhausenPrivate room in condoPrivate room2</v>
      </c>
      <c r="X6153" s="38">
        <v>48.163230339143098</v>
      </c>
      <c r="Y6153" s="38">
        <v>11.567561329447599</v>
      </c>
    </row>
    <row r="6154" spans="1:25" ht="16" x14ac:dyDescent="0.2">
      <c r="A6154" s="4" t="s">
        <v>11776</v>
      </c>
      <c r="B6154" s="1" t="s">
        <v>11777</v>
      </c>
      <c r="C6154" s="1">
        <v>650845458</v>
      </c>
      <c r="D6154" s="1" t="s">
        <v>946</v>
      </c>
      <c r="E6154" s="3">
        <v>45543</v>
      </c>
      <c r="F6154" s="1">
        <v>1</v>
      </c>
      <c r="G6154" s="1" t="s">
        <v>63</v>
      </c>
      <c r="H6154" s="1" t="s">
        <v>32</v>
      </c>
      <c r="I6154" s="1" t="s">
        <v>33</v>
      </c>
      <c r="J6154" s="1">
        <v>4</v>
      </c>
      <c r="K6154" s="2">
        <v>224</v>
      </c>
      <c r="L6154" s="2">
        <f>IF(ISBLANK(K6154),_xlfn.XLOOKUP(U6154,'[1]AVG PRICE'!E:E,'[1]AVG PRICE'!D:D,""),[1]listings!K6154)</f>
        <v>224</v>
      </c>
      <c r="M6154" s="1">
        <v>3</v>
      </c>
      <c r="N6154" s="1">
        <v>10</v>
      </c>
      <c r="O6154" s="1">
        <v>2</v>
      </c>
      <c r="P6154" s="2">
        <f t="shared" si="192"/>
        <v>1456</v>
      </c>
      <c r="Q6154" s="1">
        <v>4.5</v>
      </c>
      <c r="R6154" s="1">
        <f>IF(ISBLANK(S6154),_xlfn.XLOOKUP(V6154,'[1]AVG REVIEWS'!E:E,'[1]AVG REVIEWS'!D:D,""),[1]listings!S6154)</f>
        <v>0.35</v>
      </c>
      <c r="S6154" s="1">
        <v>0.35</v>
      </c>
      <c r="T6154" s="1">
        <f>IF(ISBLANK(Q6154),_xlfn.XLOOKUP(W6154,'[1]AVG SCORE'!F:F,'[1]AVG SCORE'!E:E,""),[1]listings!Q6154)</f>
        <v>4.5</v>
      </c>
      <c r="U6154" s="1" t="str">
        <f t="shared" si="193"/>
        <v>BogenhausenEntire home/apt4</v>
      </c>
      <c r="V6154" s="1" t="str">
        <f>[1]listings!H6154&amp;[1]listings!I6154&amp;[1]listings!G6154</f>
        <v>Entire rental unitEntire home/aptBogenhausen</v>
      </c>
      <c r="W6154" s="1" t="str">
        <f>[1]listings!G6154&amp;[1]listings!H6154&amp;[1]listings!I6154&amp;[1]listings!J6154</f>
        <v>BogenhausenEntire rental unitEntire home/apt4</v>
      </c>
      <c r="X6154" s="38">
        <v>48.132909779645402</v>
      </c>
      <c r="Y6154" s="38">
        <v>11.5740423649549</v>
      </c>
    </row>
    <row r="6155" spans="1:25" ht="16" x14ac:dyDescent="0.2">
      <c r="A6155" s="4" t="s">
        <v>11778</v>
      </c>
      <c r="B6155" s="1" t="s">
        <v>11779</v>
      </c>
      <c r="C6155" s="1">
        <v>301667321</v>
      </c>
      <c r="D6155" s="1" t="s">
        <v>11780</v>
      </c>
      <c r="E6155" s="3">
        <v>43749</v>
      </c>
      <c r="F6155" s="1">
        <v>1</v>
      </c>
      <c r="G6155" s="1" t="s">
        <v>71</v>
      </c>
      <c r="H6155" s="1" t="s">
        <v>32</v>
      </c>
      <c r="I6155" s="1" t="s">
        <v>33</v>
      </c>
      <c r="J6155" s="1">
        <v>4</v>
      </c>
      <c r="K6155" s="2">
        <v>152</v>
      </c>
      <c r="L6155" s="2">
        <f>IF(ISBLANK(K6155),_xlfn.XLOOKUP(U6155,'[1]AVG PRICE'!E:E,'[1]AVG PRICE'!D:D,""),[1]listings!K6155)</f>
        <v>152</v>
      </c>
      <c r="M6155" s="1">
        <v>2</v>
      </c>
      <c r="N6155" s="1">
        <v>10</v>
      </c>
      <c r="O6155" s="1">
        <v>0</v>
      </c>
      <c r="P6155" s="2">
        <f t="shared" si="192"/>
        <v>912</v>
      </c>
      <c r="R6155" s="1">
        <f>IF(ISBLANK(S6155),_xlfn.XLOOKUP(V6155,'[1]AVG REVIEWS'!E:E,'[1]AVG REVIEWS'!D:D,""),[1]listings!S6155)</f>
        <v>1.0161822660098518</v>
      </c>
      <c r="T6155" s="1">
        <f>IF(ISBLANK(Q6155),_xlfn.XLOOKUP(W6155,'[1]AVG SCORE'!F:F,'[1]AVG SCORE'!E:E,""),[1]listings!Q6155)</f>
        <v>4.7955056179775273</v>
      </c>
      <c r="U6155" s="1" t="str">
        <f t="shared" si="193"/>
        <v>Ludwigsvorstadt-IsarvorstadtEntire home/apt4</v>
      </c>
      <c r="V6155" s="1" t="str">
        <f>[1]listings!H6155&amp;[1]listings!I6155&amp;[1]listings!G6155</f>
        <v>Entire rental unitEntire home/aptLudwigsvorstadt-Isarvorstadt</v>
      </c>
      <c r="W6155" s="1" t="str">
        <f>[1]listings!G6155&amp;[1]listings!H6155&amp;[1]listings!I6155&amp;[1]listings!J6155</f>
        <v>Ludwigsvorstadt-IsarvorstadtEntire rental unitEntire home/apt4</v>
      </c>
      <c r="X6155" s="38">
        <v>48.092689999999997</v>
      </c>
      <c r="Y6155" s="38">
        <v>11.60613</v>
      </c>
    </row>
    <row r="6156" spans="1:25" ht="16" x14ac:dyDescent="0.2">
      <c r="A6156" s="4" t="s">
        <v>11781</v>
      </c>
      <c r="B6156" s="1" t="s">
        <v>11782</v>
      </c>
      <c r="C6156" s="1">
        <v>458537997</v>
      </c>
      <c r="D6156" s="1" t="s">
        <v>11783</v>
      </c>
      <c r="E6156" s="3">
        <v>44692</v>
      </c>
      <c r="F6156" s="1">
        <v>1</v>
      </c>
      <c r="G6156" s="1" t="s">
        <v>85</v>
      </c>
      <c r="H6156" s="1" t="s">
        <v>51</v>
      </c>
      <c r="I6156" s="1" t="s">
        <v>47</v>
      </c>
      <c r="J6156" s="1">
        <v>2</v>
      </c>
      <c r="K6156" s="2">
        <v>238</v>
      </c>
      <c r="L6156" s="2">
        <f>IF(ISBLANK(K6156),_xlfn.XLOOKUP(U6156,'[1]AVG PRICE'!E:E,'[1]AVG PRICE'!D:D,""),[1]listings!K6156)</f>
        <v>238</v>
      </c>
      <c r="M6156" s="1">
        <v>1</v>
      </c>
      <c r="N6156" s="1">
        <v>5</v>
      </c>
      <c r="O6156" s="1">
        <v>0</v>
      </c>
      <c r="P6156" s="2">
        <f t="shared" si="192"/>
        <v>714</v>
      </c>
      <c r="R6156" s="1">
        <f>IF(ISBLANK(S6156),_xlfn.XLOOKUP(V6156,'[1]AVG REVIEWS'!E:E,'[1]AVG REVIEWS'!D:D,""),[1]listings!S6156)</f>
        <v>0.93058823529411738</v>
      </c>
      <c r="T6156" s="1">
        <f>IF(ISBLANK(Q6156),_xlfn.XLOOKUP(W6156,'[1]AVG SCORE'!F:F,'[1]AVG SCORE'!E:E,""),[1]listings!Q6156)</f>
        <v>4.6017241379310345</v>
      </c>
      <c r="U6156" s="1" t="str">
        <f t="shared" si="193"/>
        <v>Ramersdorf-PerlachPrivate room2</v>
      </c>
      <c r="V6156" s="1" t="str">
        <f>[1]listings!H6156&amp;[1]listings!I6156&amp;[1]listings!G6156</f>
        <v>Private room in rental unitPrivate roomRamersdorf-Perlach</v>
      </c>
      <c r="W6156" s="1" t="str">
        <f>[1]listings!G6156&amp;[1]listings!H6156&amp;[1]listings!I6156&amp;[1]listings!J6156</f>
        <v>Ramersdorf-PerlachPrivate room in rental unitPrivate room2</v>
      </c>
      <c r="X6156" s="38">
        <v>48.108982582294402</v>
      </c>
      <c r="Y6156" s="38">
        <v>11.6819755670217</v>
      </c>
    </row>
    <row r="6157" spans="1:25" ht="16" x14ac:dyDescent="0.2">
      <c r="A6157" s="4" t="s">
        <v>11784</v>
      </c>
      <c r="B6157" s="1" t="s">
        <v>11785</v>
      </c>
      <c r="C6157" s="1">
        <v>19853885</v>
      </c>
      <c r="D6157" s="1" t="s">
        <v>2568</v>
      </c>
      <c r="E6157" s="3">
        <v>41862</v>
      </c>
      <c r="F6157" s="1">
        <v>1</v>
      </c>
      <c r="G6157" s="1" t="s">
        <v>63</v>
      </c>
      <c r="H6157" s="1" t="s">
        <v>51</v>
      </c>
      <c r="I6157" s="1" t="s">
        <v>47</v>
      </c>
      <c r="J6157" s="1">
        <v>3</v>
      </c>
      <c r="K6157" s="2">
        <v>228</v>
      </c>
      <c r="L6157" s="2">
        <f>IF(ISBLANK(K6157),_xlfn.XLOOKUP(U6157,'[1]AVG PRICE'!E:E,'[1]AVG PRICE'!D:D,""),[1]listings!K6157)</f>
        <v>228</v>
      </c>
      <c r="M6157" s="1">
        <v>2</v>
      </c>
      <c r="N6157" s="1">
        <v>2</v>
      </c>
      <c r="O6157" s="1">
        <v>1</v>
      </c>
      <c r="P6157" s="2">
        <f t="shared" si="192"/>
        <v>456</v>
      </c>
      <c r="Q6157" s="1">
        <v>5</v>
      </c>
      <c r="R6157" s="1">
        <f>IF(ISBLANK(S6157),_xlfn.XLOOKUP(V6157,'[1]AVG REVIEWS'!E:E,'[1]AVG REVIEWS'!D:D,""),[1]listings!S6157)</f>
        <v>0.18</v>
      </c>
      <c r="S6157" s="1">
        <v>0.18</v>
      </c>
      <c r="T6157" s="1">
        <f>IF(ISBLANK(Q6157),_xlfn.XLOOKUP(W6157,'[1]AVG SCORE'!F:F,'[1]AVG SCORE'!E:E,""),[1]listings!Q6157)</f>
        <v>5</v>
      </c>
      <c r="U6157" s="1" t="str">
        <f t="shared" si="193"/>
        <v>BogenhausenPrivate room3</v>
      </c>
      <c r="V6157" s="1" t="str">
        <f>[1]listings!H6157&amp;[1]listings!I6157&amp;[1]listings!G6157</f>
        <v>Private room in rental unitPrivate roomBogenhausen</v>
      </c>
      <c r="W6157" s="1" t="str">
        <f>[1]listings!G6157&amp;[1]listings!H6157&amp;[1]listings!I6157&amp;[1]listings!J6157</f>
        <v>BogenhausenPrivate room in rental unitPrivate room3</v>
      </c>
      <c r="X6157" s="38">
        <v>48.135995852708497</v>
      </c>
      <c r="Y6157" s="38">
        <v>11.578294710441201</v>
      </c>
    </row>
    <row r="6158" spans="1:25" ht="16" x14ac:dyDescent="0.2">
      <c r="A6158" s="4" t="s">
        <v>11786</v>
      </c>
      <c r="B6158" s="1" t="s">
        <v>11787</v>
      </c>
      <c r="C6158" s="1">
        <v>284745052</v>
      </c>
      <c r="D6158" s="1" t="s">
        <v>11788</v>
      </c>
      <c r="E6158" s="3">
        <v>43688</v>
      </c>
      <c r="F6158" s="1">
        <v>1</v>
      </c>
      <c r="G6158" s="1" t="s">
        <v>294</v>
      </c>
      <c r="H6158" s="1" t="s">
        <v>51</v>
      </c>
      <c r="I6158" s="1" t="s">
        <v>47</v>
      </c>
      <c r="J6158" s="1">
        <v>1</v>
      </c>
      <c r="K6158" s="2">
        <v>71</v>
      </c>
      <c r="L6158" s="2">
        <f>IF(ISBLANK(K6158),_xlfn.XLOOKUP(U6158,'[1]AVG PRICE'!E:E,'[1]AVG PRICE'!D:D,""),[1]listings!K6158)</f>
        <v>71</v>
      </c>
      <c r="M6158" s="1">
        <v>1</v>
      </c>
      <c r="N6158" s="1">
        <v>365</v>
      </c>
      <c r="O6158" s="1">
        <v>9</v>
      </c>
      <c r="P6158" s="2">
        <f t="shared" si="192"/>
        <v>12993</v>
      </c>
      <c r="Q6158" s="1">
        <v>5</v>
      </c>
      <c r="R6158" s="1">
        <f>IF(ISBLANK(S6158),_xlfn.XLOOKUP(V6158,'[1]AVG REVIEWS'!E:E,'[1]AVG REVIEWS'!D:D,""),[1]listings!S6158)</f>
        <v>1.52</v>
      </c>
      <c r="S6158" s="1">
        <v>1.52</v>
      </c>
      <c r="T6158" s="1">
        <f>IF(ISBLANK(Q6158),_xlfn.XLOOKUP(W6158,'[1]AVG SCORE'!F:F,'[1]AVG SCORE'!E:E,""),[1]listings!Q6158)</f>
        <v>5</v>
      </c>
      <c r="U6158" s="1" t="str">
        <f t="shared" si="193"/>
        <v>MoosachPrivate room1</v>
      </c>
      <c r="V6158" s="1" t="str">
        <f>[1]listings!H6158&amp;[1]listings!I6158&amp;[1]listings!G6158</f>
        <v>Private room in rental unitPrivate roomMoosach</v>
      </c>
      <c r="W6158" s="1" t="str">
        <f>[1]listings!G6158&amp;[1]listings!H6158&amp;[1]listings!I6158&amp;[1]listings!J6158</f>
        <v>MoosachPrivate room in rental unitPrivate room1</v>
      </c>
      <c r="X6158" s="38">
        <v>48.176090799667598</v>
      </c>
      <c r="Y6158" s="38">
        <v>11.586292704885601</v>
      </c>
    </row>
    <row r="6159" spans="1:25" ht="16" x14ac:dyDescent="0.2">
      <c r="A6159" s="4" t="s">
        <v>11789</v>
      </c>
      <c r="B6159" s="1" t="s">
        <v>11790</v>
      </c>
      <c r="C6159" s="1">
        <v>463193075</v>
      </c>
      <c r="D6159" s="1" t="s">
        <v>11791</v>
      </c>
      <c r="E6159" s="3">
        <v>44720</v>
      </c>
      <c r="F6159" s="1">
        <v>2</v>
      </c>
      <c r="G6159" s="1" t="s">
        <v>50</v>
      </c>
      <c r="H6159" s="1" t="s">
        <v>32</v>
      </c>
      <c r="I6159" s="1" t="s">
        <v>33</v>
      </c>
      <c r="J6159" s="1">
        <v>4</v>
      </c>
      <c r="K6159" s="2">
        <v>90</v>
      </c>
      <c r="L6159" s="2">
        <f>IF(ISBLANK(K6159),_xlfn.XLOOKUP(U6159,'[1]AVG PRICE'!E:E,'[1]AVG PRICE'!D:D,""),[1]listings!K6159)</f>
        <v>90</v>
      </c>
      <c r="M6159" s="1">
        <v>1</v>
      </c>
      <c r="N6159" s="1">
        <v>365</v>
      </c>
      <c r="O6159" s="1">
        <v>1</v>
      </c>
      <c r="P6159" s="2">
        <f t="shared" si="192"/>
        <v>16470</v>
      </c>
      <c r="Q6159" s="1">
        <v>4</v>
      </c>
      <c r="R6159" s="1">
        <f>IF(ISBLANK(S6159),_xlfn.XLOOKUP(V6159,'[1]AVG REVIEWS'!E:E,'[1]AVG REVIEWS'!D:D,""),[1]listings!S6159)</f>
        <v>0.17</v>
      </c>
      <c r="S6159" s="1">
        <v>0.17</v>
      </c>
      <c r="T6159" s="1">
        <f>IF(ISBLANK(Q6159),_xlfn.XLOOKUP(W6159,'[1]AVG SCORE'!F:F,'[1]AVG SCORE'!E:E,""),[1]listings!Q6159)</f>
        <v>4</v>
      </c>
      <c r="U6159" s="1" t="str">
        <f t="shared" si="193"/>
        <v>Schwabing-WestEntire home/apt4</v>
      </c>
      <c r="V6159" s="1" t="str">
        <f>[1]listings!H6159&amp;[1]listings!I6159&amp;[1]listings!G6159</f>
        <v>Entire rental unitEntire home/aptSchwabing-West</v>
      </c>
      <c r="W6159" s="1" t="str">
        <f>[1]listings!G6159&amp;[1]listings!H6159&amp;[1]listings!I6159&amp;[1]listings!J6159</f>
        <v>Schwabing-WestEntire rental unitEntire home/apt4</v>
      </c>
      <c r="X6159" s="38">
        <v>48.119387699999997</v>
      </c>
      <c r="Y6159" s="38">
        <v>11.543044999999999</v>
      </c>
    </row>
    <row r="6160" spans="1:25" ht="16" x14ac:dyDescent="0.2">
      <c r="A6160" s="4" t="s">
        <v>11792</v>
      </c>
      <c r="B6160" s="1" t="s">
        <v>11793</v>
      </c>
      <c r="C6160" s="1">
        <v>169326822</v>
      </c>
      <c r="D6160" s="1" t="s">
        <v>11794</v>
      </c>
      <c r="E6160" s="3">
        <v>43122</v>
      </c>
      <c r="F6160" s="1">
        <v>1</v>
      </c>
      <c r="G6160" s="1" t="s">
        <v>50</v>
      </c>
      <c r="H6160" s="1" t="s">
        <v>32</v>
      </c>
      <c r="I6160" s="1" t="s">
        <v>33</v>
      </c>
      <c r="J6160" s="1">
        <v>6</v>
      </c>
      <c r="K6160" s="2">
        <v>765</v>
      </c>
      <c r="L6160" s="2">
        <f>IF(ISBLANK(K6160),_xlfn.XLOOKUP(U6160,'[1]AVG PRICE'!E:E,'[1]AVG PRICE'!D:D,""),[1]listings!K6160)</f>
        <v>765</v>
      </c>
      <c r="M6160" s="1">
        <v>1</v>
      </c>
      <c r="N6160" s="1">
        <v>365</v>
      </c>
      <c r="O6160" s="1">
        <v>1</v>
      </c>
      <c r="P6160" s="2">
        <f t="shared" si="192"/>
        <v>139995</v>
      </c>
      <c r="Q6160" s="1">
        <v>3</v>
      </c>
      <c r="R6160" s="1">
        <f>IF(ISBLANK(S6160),_xlfn.XLOOKUP(V6160,'[1]AVG REVIEWS'!E:E,'[1]AVG REVIEWS'!D:D,""),[1]listings!S6160)</f>
        <v>0.17</v>
      </c>
      <c r="S6160" s="1">
        <v>0.17</v>
      </c>
      <c r="T6160" s="1">
        <f>IF(ISBLANK(Q6160),_xlfn.XLOOKUP(W6160,'[1]AVG SCORE'!F:F,'[1]AVG SCORE'!E:E,""),[1]listings!Q6160)</f>
        <v>3</v>
      </c>
      <c r="U6160" s="1" t="str">
        <f t="shared" si="193"/>
        <v>Schwabing-WestEntire home/apt6</v>
      </c>
      <c r="V6160" s="1" t="str">
        <f>[1]listings!H6160&amp;[1]listings!I6160&amp;[1]listings!G6160</f>
        <v>Entire rental unitEntire home/aptSchwabing-West</v>
      </c>
      <c r="W6160" s="1" t="str">
        <f>[1]listings!G6160&amp;[1]listings!H6160&amp;[1]listings!I6160&amp;[1]listings!J6160</f>
        <v>Schwabing-WestEntire rental unitEntire home/apt6</v>
      </c>
      <c r="X6160" s="38">
        <v>48.151198720179103</v>
      </c>
      <c r="Y6160" s="38">
        <v>11.572280266945899</v>
      </c>
    </row>
    <row r="6161" spans="1:25" ht="16" x14ac:dyDescent="0.2">
      <c r="A6161" s="4" t="s">
        <v>11795</v>
      </c>
      <c r="B6161" s="1" t="s">
        <v>9342</v>
      </c>
      <c r="C6161" s="1">
        <v>1112541</v>
      </c>
      <c r="D6161" s="1" t="s">
        <v>11796</v>
      </c>
      <c r="E6161" s="3">
        <v>40791</v>
      </c>
      <c r="F6161" s="1">
        <v>1</v>
      </c>
      <c r="G6161" s="1" t="s">
        <v>66</v>
      </c>
      <c r="H6161" s="1" t="s">
        <v>32</v>
      </c>
      <c r="I6161" s="1" t="s">
        <v>33</v>
      </c>
      <c r="J6161" s="1">
        <v>2</v>
      </c>
      <c r="K6161" s="2">
        <v>162</v>
      </c>
      <c r="L6161" s="2">
        <f>IF(ISBLANK(K6161),_xlfn.XLOOKUP(U6161,'[1]AVG PRICE'!E:E,'[1]AVG PRICE'!D:D,""),[1]listings!K6161)</f>
        <v>162</v>
      </c>
      <c r="M6161" s="1">
        <v>2</v>
      </c>
      <c r="N6161" s="1">
        <v>7</v>
      </c>
      <c r="O6161" s="1">
        <v>0</v>
      </c>
      <c r="P6161" s="2">
        <f t="shared" si="192"/>
        <v>729</v>
      </c>
      <c r="R6161" s="1">
        <f>IF(ISBLANK(S6161),_xlfn.XLOOKUP(V6161,'[1]AVG REVIEWS'!E:E,'[1]AVG REVIEWS'!D:D,""),[1]listings!S6161)</f>
        <v>0.68531120331950202</v>
      </c>
      <c r="T6161" s="1">
        <f>IF(ISBLANK(Q6161),_xlfn.XLOOKUP(W6161,'[1]AVG SCORE'!F:F,'[1]AVG SCORE'!E:E,""),[1]listings!Q6161)</f>
        <v>4.8739622641509444</v>
      </c>
      <c r="U6161" s="1" t="str">
        <f t="shared" si="193"/>
        <v>Au-HaidhausenEntire home/apt2</v>
      </c>
      <c r="V6161" s="1" t="str">
        <f>[1]listings!H6161&amp;[1]listings!I6161&amp;[1]listings!G6161</f>
        <v>Entire rental unitEntire home/aptAu-Haidhausen</v>
      </c>
      <c r="W6161" s="1" t="str">
        <f>[1]listings!G6161&amp;[1]listings!H6161&amp;[1]listings!I6161&amp;[1]listings!J6161</f>
        <v>Au-HaidhausenEntire rental unitEntire home/apt2</v>
      </c>
      <c r="X6161" s="38">
        <v>48.106844995198998</v>
      </c>
      <c r="Y6161" s="38">
        <v>11.6079078971282</v>
      </c>
    </row>
    <row r="6162" spans="1:25" ht="16" x14ac:dyDescent="0.2">
      <c r="A6162" s="4" t="s">
        <v>11797</v>
      </c>
      <c r="B6162" s="1" t="s">
        <v>11798</v>
      </c>
      <c r="C6162" s="1">
        <v>142480306</v>
      </c>
      <c r="D6162" s="1" t="s">
        <v>7607</v>
      </c>
      <c r="E6162" s="3">
        <v>42941</v>
      </c>
      <c r="F6162" s="1">
        <v>2</v>
      </c>
      <c r="G6162" s="1" t="s">
        <v>66</v>
      </c>
      <c r="H6162" s="1" t="s">
        <v>32</v>
      </c>
      <c r="I6162" s="1" t="s">
        <v>33</v>
      </c>
      <c r="J6162" s="1">
        <v>2</v>
      </c>
      <c r="L6162" s="2">
        <f>IF(ISBLANK(K6162),_xlfn.XLOOKUP(U6162,'[1]AVG PRICE'!E:E,'[1]AVG PRICE'!D:D,""),[1]listings!K6162)</f>
        <v>139.02325581395348</v>
      </c>
      <c r="M6162" s="1">
        <v>5</v>
      </c>
      <c r="N6162" s="1">
        <v>13</v>
      </c>
      <c r="O6162" s="1">
        <v>1</v>
      </c>
      <c r="P6162" s="2">
        <f t="shared" si="192"/>
        <v>1251.2093023255813</v>
      </c>
      <c r="Q6162" s="1">
        <v>5</v>
      </c>
      <c r="R6162" s="1">
        <f>IF(ISBLANK(S6162),_xlfn.XLOOKUP(V6162,'[1]AVG REVIEWS'!E:E,'[1]AVG REVIEWS'!D:D,""),[1]listings!S6162)</f>
        <v>0.17</v>
      </c>
      <c r="S6162" s="1">
        <v>0.17</v>
      </c>
      <c r="T6162" s="1">
        <f>IF(ISBLANK(Q6162),_xlfn.XLOOKUP(W6162,'[1]AVG SCORE'!F:F,'[1]AVG SCORE'!E:E,""),[1]listings!Q6162)</f>
        <v>5</v>
      </c>
      <c r="U6162" s="1" t="str">
        <f t="shared" si="193"/>
        <v>Au-HaidhausenEntire home/apt2</v>
      </c>
      <c r="V6162" s="1" t="str">
        <f>[1]listings!H6162&amp;[1]listings!I6162&amp;[1]listings!G6162</f>
        <v>Entire rental unitEntire home/aptAu-Haidhausen</v>
      </c>
      <c r="W6162" s="1" t="str">
        <f>[1]listings!G6162&amp;[1]listings!H6162&amp;[1]listings!I6162&amp;[1]listings!J6162</f>
        <v>Au-HaidhausenEntire rental unitEntire home/apt2</v>
      </c>
      <c r="X6162" s="38">
        <v>48.119239999999998</v>
      </c>
      <c r="Y6162" s="38">
        <v>11.53443</v>
      </c>
    </row>
    <row r="6163" spans="1:25" ht="16" x14ac:dyDescent="0.2">
      <c r="A6163" s="4" t="s">
        <v>11799</v>
      </c>
      <c r="B6163" s="1" t="s">
        <v>11800</v>
      </c>
      <c r="C6163" s="1">
        <v>41741850</v>
      </c>
      <c r="D6163" s="1" t="s">
        <v>853</v>
      </c>
      <c r="E6163" s="3">
        <v>42233</v>
      </c>
      <c r="F6163" s="1">
        <v>1</v>
      </c>
      <c r="G6163" s="1" t="s">
        <v>71</v>
      </c>
      <c r="H6163" s="1" t="s">
        <v>32</v>
      </c>
      <c r="I6163" s="1" t="s">
        <v>33</v>
      </c>
      <c r="J6163" s="1">
        <v>2</v>
      </c>
      <c r="K6163" s="2">
        <v>108</v>
      </c>
      <c r="L6163" s="2">
        <f>IF(ISBLANK(K6163),_xlfn.XLOOKUP(U6163,'[1]AVG PRICE'!E:E,'[1]AVG PRICE'!D:D,""),[1]listings!K6163)</f>
        <v>108</v>
      </c>
      <c r="M6163" s="1">
        <v>4</v>
      </c>
      <c r="N6163" s="1">
        <v>13</v>
      </c>
      <c r="O6163" s="1">
        <v>1</v>
      </c>
      <c r="P6163" s="2">
        <f t="shared" si="192"/>
        <v>918</v>
      </c>
      <c r="Q6163" s="1">
        <v>5</v>
      </c>
      <c r="R6163" s="1">
        <f>IF(ISBLANK(S6163),_xlfn.XLOOKUP(V6163,'[1]AVG REVIEWS'!E:E,'[1]AVG REVIEWS'!D:D,""),[1]listings!S6163)</f>
        <v>0.17</v>
      </c>
      <c r="S6163" s="1">
        <v>0.17</v>
      </c>
      <c r="T6163" s="1">
        <f>IF(ISBLANK(Q6163),_xlfn.XLOOKUP(W6163,'[1]AVG SCORE'!F:F,'[1]AVG SCORE'!E:E,""),[1]listings!Q6163)</f>
        <v>5</v>
      </c>
      <c r="U6163" s="1" t="str">
        <f t="shared" si="193"/>
        <v>Ludwigsvorstadt-IsarvorstadtEntire home/apt2</v>
      </c>
      <c r="V6163" s="1" t="str">
        <f>[1]listings!H6163&amp;[1]listings!I6163&amp;[1]listings!G6163</f>
        <v>Entire rental unitEntire home/aptLudwigsvorstadt-Isarvorstadt</v>
      </c>
      <c r="W6163" s="1" t="str">
        <f>[1]listings!G6163&amp;[1]listings!H6163&amp;[1]listings!I6163&amp;[1]listings!J6163</f>
        <v>Ludwigsvorstadt-IsarvorstadtEntire rental unitEntire home/apt2</v>
      </c>
      <c r="X6163" s="38">
        <v>48.121880599999997</v>
      </c>
      <c r="Y6163" s="38">
        <v>11.5304988</v>
      </c>
    </row>
    <row r="6164" spans="1:25" ht="16" x14ac:dyDescent="0.2">
      <c r="A6164" s="4" t="s">
        <v>11801</v>
      </c>
      <c r="B6164" s="1" t="s">
        <v>11802</v>
      </c>
      <c r="C6164" s="1">
        <v>650945285</v>
      </c>
      <c r="D6164" s="1" t="s">
        <v>1128</v>
      </c>
      <c r="E6164" s="3">
        <v>45543</v>
      </c>
      <c r="F6164" s="1">
        <v>1</v>
      </c>
      <c r="G6164" s="1" t="s">
        <v>226</v>
      </c>
      <c r="H6164" s="1" t="s">
        <v>32</v>
      </c>
      <c r="I6164" s="1" t="s">
        <v>33</v>
      </c>
      <c r="J6164" s="1">
        <v>5</v>
      </c>
      <c r="K6164" s="2">
        <v>103</v>
      </c>
      <c r="L6164" s="2">
        <f>IF(ISBLANK(K6164),_xlfn.XLOOKUP(U6164,'[1]AVG PRICE'!E:E,'[1]AVG PRICE'!D:D,""),[1]listings!K6164)</f>
        <v>103</v>
      </c>
      <c r="M6164" s="1">
        <v>1</v>
      </c>
      <c r="N6164" s="1">
        <v>365</v>
      </c>
      <c r="O6164" s="1">
        <v>7</v>
      </c>
      <c r="P6164" s="2">
        <f t="shared" si="192"/>
        <v>18849</v>
      </c>
      <c r="Q6164" s="1">
        <v>4.57</v>
      </c>
      <c r="R6164" s="1">
        <f>IF(ISBLANK(S6164),_xlfn.XLOOKUP(V6164,'[1]AVG REVIEWS'!E:E,'[1]AVG REVIEWS'!D:D,""),[1]listings!S6164)</f>
        <v>1.17</v>
      </c>
      <c r="S6164" s="1">
        <v>1.17</v>
      </c>
      <c r="T6164" s="1">
        <f>IF(ISBLANK(Q6164),_xlfn.XLOOKUP(W6164,'[1]AVG SCORE'!F:F,'[1]AVG SCORE'!E:E,""),[1]listings!Q6164)</f>
        <v>4.57</v>
      </c>
      <c r="U6164" s="1" t="str">
        <f t="shared" si="193"/>
        <v>LaimEntire home/apt5</v>
      </c>
      <c r="V6164" s="1" t="str">
        <f>[1]listings!H6164&amp;[1]listings!I6164&amp;[1]listings!G6164</f>
        <v>Entire rental unitEntire home/aptLaim</v>
      </c>
      <c r="W6164" s="1" t="str">
        <f>[1]listings!G6164&amp;[1]listings!H6164&amp;[1]listings!I6164&amp;[1]listings!J6164</f>
        <v>LaimEntire rental unitEntire home/apt5</v>
      </c>
      <c r="X6164" s="38">
        <v>48.146039999999999</v>
      </c>
      <c r="Y6164" s="38">
        <v>11.535920000000001</v>
      </c>
    </row>
    <row r="6165" spans="1:25" ht="16" x14ac:dyDescent="0.2">
      <c r="A6165" s="4" t="s">
        <v>11803</v>
      </c>
      <c r="B6165" s="1" t="s">
        <v>11804</v>
      </c>
      <c r="C6165" s="1">
        <v>37790479</v>
      </c>
      <c r="D6165" s="1" t="s">
        <v>1261</v>
      </c>
      <c r="E6165" s="3">
        <v>42192</v>
      </c>
      <c r="F6165" s="1">
        <v>1</v>
      </c>
      <c r="G6165" s="1" t="s">
        <v>63</v>
      </c>
      <c r="H6165" s="1" t="s">
        <v>32</v>
      </c>
      <c r="I6165" s="1" t="s">
        <v>33</v>
      </c>
      <c r="J6165" s="1">
        <v>4</v>
      </c>
      <c r="L6165" s="2">
        <f>IF(ISBLANK(K6165),_xlfn.XLOOKUP(U6165,'[1]AVG PRICE'!E:E,'[1]AVG PRICE'!D:D,""),[1]listings!K6165)</f>
        <v>251.94594594594594</v>
      </c>
      <c r="M6165" s="1">
        <v>2</v>
      </c>
      <c r="N6165" s="1">
        <v>7</v>
      </c>
      <c r="O6165" s="1">
        <v>4</v>
      </c>
      <c r="P6165" s="2">
        <f t="shared" si="192"/>
        <v>1133.7567567567567</v>
      </c>
      <c r="Q6165" s="1">
        <v>5</v>
      </c>
      <c r="R6165" s="1">
        <f>IF(ISBLANK(S6165),_xlfn.XLOOKUP(V6165,'[1]AVG REVIEWS'!E:E,'[1]AVG REVIEWS'!D:D,""),[1]listings!S6165)</f>
        <v>0.7</v>
      </c>
      <c r="S6165" s="1">
        <v>0.7</v>
      </c>
      <c r="T6165" s="1">
        <f>IF(ISBLANK(Q6165),_xlfn.XLOOKUP(W6165,'[1]AVG SCORE'!F:F,'[1]AVG SCORE'!E:E,""),[1]listings!Q6165)</f>
        <v>5</v>
      </c>
      <c r="U6165" s="1" t="str">
        <f t="shared" si="193"/>
        <v>BogenhausenEntire home/apt4</v>
      </c>
      <c r="V6165" s="1" t="str">
        <f>[1]listings!H6165&amp;[1]listings!I6165&amp;[1]listings!G6165</f>
        <v>Entire rental unitEntire home/aptBogenhausen</v>
      </c>
      <c r="W6165" s="1" t="str">
        <f>[1]listings!G6165&amp;[1]listings!H6165&amp;[1]listings!I6165&amp;[1]listings!J6165</f>
        <v>BogenhausenEntire rental unitEntire home/apt4</v>
      </c>
      <c r="X6165" s="38">
        <v>48.1432249</v>
      </c>
      <c r="Y6165" s="38">
        <v>11.559095900000001</v>
      </c>
    </row>
    <row r="6166" spans="1:25" ht="16" x14ac:dyDescent="0.2">
      <c r="A6166" s="4" t="s">
        <v>11805</v>
      </c>
      <c r="B6166" s="1" t="s">
        <v>11806</v>
      </c>
      <c r="C6166" s="1">
        <v>120368548</v>
      </c>
      <c r="D6166" s="1" t="s">
        <v>761</v>
      </c>
      <c r="E6166" s="3">
        <v>42806</v>
      </c>
      <c r="F6166" s="1">
        <v>1</v>
      </c>
      <c r="G6166" s="1" t="s">
        <v>59</v>
      </c>
      <c r="H6166" s="1" t="s">
        <v>32</v>
      </c>
      <c r="I6166" s="1" t="s">
        <v>33</v>
      </c>
      <c r="J6166" s="1">
        <v>4</v>
      </c>
      <c r="K6166" s="2">
        <v>255</v>
      </c>
      <c r="L6166" s="2">
        <f>IF(ISBLANK(K6166),_xlfn.XLOOKUP(U6166,'[1]AVG PRICE'!E:E,'[1]AVG PRICE'!D:D,""),[1]listings!K6166)</f>
        <v>255</v>
      </c>
      <c r="M6166" s="1">
        <v>2</v>
      </c>
      <c r="N6166" s="1">
        <v>365</v>
      </c>
      <c r="O6166" s="1">
        <v>1</v>
      </c>
      <c r="P6166" s="2">
        <f t="shared" si="192"/>
        <v>46792.5</v>
      </c>
      <c r="Q6166" s="1">
        <v>5</v>
      </c>
      <c r="R6166" s="1">
        <f>IF(ISBLANK(S6166),_xlfn.XLOOKUP(V6166,'[1]AVG REVIEWS'!E:E,'[1]AVG REVIEWS'!D:D,""),[1]listings!S6166)</f>
        <v>0.18</v>
      </c>
      <c r="S6166" s="1">
        <v>0.18</v>
      </c>
      <c r="T6166" s="1">
        <f>IF(ISBLANK(Q6166),_xlfn.XLOOKUP(W6166,'[1]AVG SCORE'!F:F,'[1]AVG SCORE'!E:E,""),[1]listings!Q6166)</f>
        <v>5</v>
      </c>
      <c r="U6166" s="1" t="str">
        <f t="shared" si="193"/>
        <v>Schwanthalerh√∂heEntire home/apt4</v>
      </c>
      <c r="V6166" s="1" t="str">
        <f>[1]listings!H6166&amp;[1]listings!I6166&amp;[1]listings!G6166</f>
        <v>Entire rental unitEntire home/aptSchwanthalerh√∂he</v>
      </c>
      <c r="W6166" s="1" t="str">
        <f>[1]listings!G6166&amp;[1]listings!H6166&amp;[1]listings!I6166&amp;[1]listings!J6166</f>
        <v>Schwanthalerh√∂heEntire rental unitEntire home/apt4</v>
      </c>
      <c r="X6166" s="38">
        <v>48.178603267418602</v>
      </c>
      <c r="Y6166" s="38">
        <v>11.5318143367767</v>
      </c>
    </row>
    <row r="6167" spans="1:25" ht="16" x14ac:dyDescent="0.2">
      <c r="A6167" s="4" t="s">
        <v>11807</v>
      </c>
      <c r="B6167" s="1" t="s">
        <v>11808</v>
      </c>
      <c r="C6167" s="1">
        <v>233767699</v>
      </c>
      <c r="D6167" s="1" t="s">
        <v>2999</v>
      </c>
      <c r="E6167" s="3">
        <v>43467</v>
      </c>
      <c r="F6167" s="1">
        <v>1</v>
      </c>
      <c r="G6167" s="1" t="s">
        <v>39</v>
      </c>
      <c r="H6167" s="1" t="s">
        <v>32</v>
      </c>
      <c r="I6167" s="1" t="s">
        <v>33</v>
      </c>
      <c r="J6167" s="1">
        <v>2</v>
      </c>
      <c r="K6167" s="2">
        <v>275</v>
      </c>
      <c r="L6167" s="2">
        <f>IF(ISBLANK(K6167),_xlfn.XLOOKUP(U6167,'[1]AVG PRICE'!E:E,'[1]AVG PRICE'!D:D,""),[1]listings!K6167)</f>
        <v>275</v>
      </c>
      <c r="M6167" s="1">
        <v>2</v>
      </c>
      <c r="N6167" s="1">
        <v>1125</v>
      </c>
      <c r="O6167" s="1">
        <v>2</v>
      </c>
      <c r="P6167" s="2">
        <f t="shared" si="192"/>
        <v>154962.5</v>
      </c>
      <c r="Q6167" s="1">
        <v>5</v>
      </c>
      <c r="R6167" s="1">
        <f>IF(ISBLANK(S6167),_xlfn.XLOOKUP(V6167,'[1]AVG REVIEWS'!E:E,'[1]AVG REVIEWS'!D:D,""),[1]listings!S6167)</f>
        <v>0.32</v>
      </c>
      <c r="S6167" s="1">
        <v>0.32</v>
      </c>
      <c r="T6167" s="1">
        <f>IF(ISBLANK(Q6167),_xlfn.XLOOKUP(W6167,'[1]AVG SCORE'!F:F,'[1]AVG SCORE'!E:E,""),[1]listings!Q6167)</f>
        <v>5</v>
      </c>
      <c r="U6167" s="1" t="str">
        <f t="shared" si="193"/>
        <v>MaxvorstadtEntire home/apt2</v>
      </c>
      <c r="V6167" s="1" t="str">
        <f>[1]listings!H6167&amp;[1]listings!I6167&amp;[1]listings!G6167</f>
        <v>Entire rental unitEntire home/aptMaxvorstadt</v>
      </c>
      <c r="W6167" s="1" t="str">
        <f>[1]listings!G6167&amp;[1]listings!H6167&amp;[1]listings!I6167&amp;[1]listings!J6167</f>
        <v>MaxvorstadtEntire rental unitEntire home/apt2</v>
      </c>
      <c r="X6167" s="38">
        <v>48.087781700000001</v>
      </c>
      <c r="Y6167" s="38">
        <v>11.6454772</v>
      </c>
    </row>
    <row r="6168" spans="1:25" ht="16" x14ac:dyDescent="0.2">
      <c r="A6168" s="4" t="s">
        <v>11809</v>
      </c>
      <c r="B6168" s="1" t="s">
        <v>11810</v>
      </c>
      <c r="C6168" s="1">
        <v>651048303</v>
      </c>
      <c r="D6168" s="1" t="s">
        <v>11811</v>
      </c>
      <c r="E6168" s="3">
        <v>45544</v>
      </c>
      <c r="F6168" s="1">
        <v>1</v>
      </c>
      <c r="G6168" s="1" t="s">
        <v>59</v>
      </c>
      <c r="H6168" s="1" t="s">
        <v>32</v>
      </c>
      <c r="I6168" s="1" t="s">
        <v>33</v>
      </c>
      <c r="J6168" s="1">
        <v>2</v>
      </c>
      <c r="K6168" s="2">
        <v>180</v>
      </c>
      <c r="L6168" s="2">
        <f>IF(ISBLANK(K6168),_xlfn.XLOOKUP(U6168,'[1]AVG PRICE'!E:E,'[1]AVG PRICE'!D:D,""),[1]listings!K6168)</f>
        <v>180</v>
      </c>
      <c r="M6168" s="1">
        <v>1</v>
      </c>
      <c r="N6168" s="1">
        <v>365</v>
      </c>
      <c r="O6168" s="1">
        <v>6</v>
      </c>
      <c r="P6168" s="2">
        <f t="shared" si="192"/>
        <v>32940</v>
      </c>
      <c r="Q6168" s="1">
        <v>4.83</v>
      </c>
      <c r="R6168" s="1">
        <f>IF(ISBLANK(S6168),_xlfn.XLOOKUP(V6168,'[1]AVG REVIEWS'!E:E,'[1]AVG REVIEWS'!D:D,""),[1]listings!S6168)</f>
        <v>1</v>
      </c>
      <c r="S6168" s="1">
        <v>1</v>
      </c>
      <c r="T6168" s="1">
        <f>IF(ISBLANK(Q6168),_xlfn.XLOOKUP(W6168,'[1]AVG SCORE'!F:F,'[1]AVG SCORE'!E:E,""),[1]listings!Q6168)</f>
        <v>4.83</v>
      </c>
      <c r="U6168" s="1" t="str">
        <f t="shared" si="193"/>
        <v>Schwanthalerh√∂heEntire home/apt2</v>
      </c>
      <c r="V6168" s="1" t="str">
        <f>[1]listings!H6168&amp;[1]listings!I6168&amp;[1]listings!G6168</f>
        <v>Entire rental unitEntire home/aptSchwanthalerh√∂he</v>
      </c>
      <c r="W6168" s="1" t="str">
        <f>[1]listings!G6168&amp;[1]listings!H6168&amp;[1]listings!I6168&amp;[1]listings!J6168</f>
        <v>Schwanthalerh√∂heEntire rental unitEntire home/apt2</v>
      </c>
      <c r="X6168" s="38">
        <v>48.139539999999997</v>
      </c>
      <c r="Y6168" s="38">
        <v>11.610110000000001</v>
      </c>
    </row>
    <row r="6169" spans="1:25" ht="16" x14ac:dyDescent="0.2">
      <c r="A6169" s="4" t="s">
        <v>11812</v>
      </c>
      <c r="B6169" s="1" t="s">
        <v>11813</v>
      </c>
      <c r="C6169" s="1">
        <v>651058479</v>
      </c>
      <c r="D6169" s="1" t="s">
        <v>11814</v>
      </c>
      <c r="E6169" s="3">
        <v>45544</v>
      </c>
      <c r="F6169" s="1">
        <v>1</v>
      </c>
      <c r="G6169" s="1" t="s">
        <v>102</v>
      </c>
      <c r="H6169" s="1" t="s">
        <v>32</v>
      </c>
      <c r="I6169" s="1" t="s">
        <v>33</v>
      </c>
      <c r="J6169" s="1">
        <v>2</v>
      </c>
      <c r="K6169" s="2">
        <v>120</v>
      </c>
      <c r="L6169" s="2">
        <f>IF(ISBLANK(K6169),_xlfn.XLOOKUP(U6169,'[1]AVG PRICE'!E:E,'[1]AVG PRICE'!D:D,""),[1]listings!K6169)</f>
        <v>120</v>
      </c>
      <c r="M6169" s="1">
        <v>2</v>
      </c>
      <c r="N6169" s="1">
        <v>7</v>
      </c>
      <c r="O6169" s="1">
        <v>17</v>
      </c>
      <c r="P6169" s="2">
        <f t="shared" si="192"/>
        <v>540</v>
      </c>
      <c r="Q6169" s="1">
        <v>4.88</v>
      </c>
      <c r="R6169" s="1">
        <f>IF(ISBLANK(S6169),_xlfn.XLOOKUP(V6169,'[1]AVG REVIEWS'!E:E,'[1]AVG REVIEWS'!D:D,""),[1]listings!S6169)</f>
        <v>2.93</v>
      </c>
      <c r="S6169" s="1">
        <v>2.93</v>
      </c>
      <c r="T6169" s="1">
        <f>IF(ISBLANK(Q6169),_xlfn.XLOOKUP(W6169,'[1]AVG SCORE'!F:F,'[1]AVG SCORE'!E:E,""),[1]listings!Q6169)</f>
        <v>4.88</v>
      </c>
      <c r="U6169" s="1" t="str">
        <f t="shared" si="193"/>
        <v>ObergiesingEntire home/apt2</v>
      </c>
      <c r="V6169" s="1" t="str">
        <f>[1]listings!H6169&amp;[1]listings!I6169&amp;[1]listings!G6169</f>
        <v>Entire rental unitEntire home/aptObergiesing</v>
      </c>
      <c r="W6169" s="1" t="str">
        <f>[1]listings!G6169&amp;[1]listings!H6169&amp;[1]listings!I6169&amp;[1]listings!J6169</f>
        <v>ObergiesingEntire rental unitEntire home/apt2</v>
      </c>
      <c r="X6169" s="38">
        <v>48.132571015790298</v>
      </c>
      <c r="Y6169" s="38">
        <v>11.5751577343694</v>
      </c>
    </row>
    <row r="6170" spans="1:25" ht="16" x14ac:dyDescent="0.2">
      <c r="A6170" s="4" t="s">
        <v>11815</v>
      </c>
      <c r="B6170" s="1" t="s">
        <v>11816</v>
      </c>
      <c r="C6170" s="1">
        <v>427321057</v>
      </c>
      <c r="D6170" s="1" t="s">
        <v>4656</v>
      </c>
      <c r="E6170" s="3">
        <v>44483</v>
      </c>
      <c r="F6170" s="1">
        <v>6</v>
      </c>
      <c r="G6170" s="1" t="s">
        <v>85</v>
      </c>
      <c r="H6170" s="1" t="s">
        <v>32</v>
      </c>
      <c r="I6170" s="1" t="s">
        <v>33</v>
      </c>
      <c r="J6170" s="1">
        <v>3</v>
      </c>
      <c r="K6170" s="2">
        <v>160</v>
      </c>
      <c r="L6170" s="2">
        <f>IF(ISBLANK(K6170),_xlfn.XLOOKUP(U6170,'[1]AVG PRICE'!E:E,'[1]AVG PRICE'!D:D,""),[1]listings!K6170)</f>
        <v>160</v>
      </c>
      <c r="M6170" s="1">
        <v>87.9</v>
      </c>
      <c r="N6170" s="1">
        <v>180</v>
      </c>
      <c r="O6170" s="1">
        <v>0</v>
      </c>
      <c r="P6170" s="2">
        <f t="shared" si="192"/>
        <v>21432</v>
      </c>
      <c r="R6170" s="1">
        <f>IF(ISBLANK(S6170),_xlfn.XLOOKUP(V6170,'[1]AVG REVIEWS'!E:E,'[1]AVG REVIEWS'!D:D,""),[1]listings!S6170)</f>
        <v>1.111224489795918</v>
      </c>
      <c r="T6170" s="1">
        <f>IF(ISBLANK(Q6170),_xlfn.XLOOKUP(W6170,'[1]AVG SCORE'!F:F,'[1]AVG SCORE'!E:E,""),[1]listings!Q6170)</f>
        <v>4.7476470588235289</v>
      </c>
      <c r="U6170" s="1" t="str">
        <f t="shared" si="193"/>
        <v>Ramersdorf-PerlachEntire home/apt3</v>
      </c>
      <c r="V6170" s="1" t="str">
        <f>[1]listings!H6170&amp;[1]listings!I6170&amp;[1]listings!G6170</f>
        <v>Entire rental unitEntire home/aptRamersdorf-Perlach</v>
      </c>
      <c r="W6170" s="1" t="str">
        <f>[1]listings!G6170&amp;[1]listings!H6170&amp;[1]listings!I6170&amp;[1]listings!J6170</f>
        <v>Ramersdorf-PerlachEntire rental unitEntire home/apt3</v>
      </c>
      <c r="X6170" s="38">
        <v>48.136870000000002</v>
      </c>
      <c r="Y6170" s="38">
        <v>11.579269999999999</v>
      </c>
    </row>
    <row r="6171" spans="1:25" ht="16" x14ac:dyDescent="0.2">
      <c r="A6171" s="4" t="s">
        <v>11817</v>
      </c>
      <c r="B6171" s="1" t="s">
        <v>11818</v>
      </c>
      <c r="C6171" s="1">
        <v>229862554</v>
      </c>
      <c r="D6171" s="1" t="s">
        <v>11819</v>
      </c>
      <c r="E6171" s="3">
        <v>43443</v>
      </c>
      <c r="F6171" s="1">
        <v>1</v>
      </c>
      <c r="G6171" s="1" t="s">
        <v>39</v>
      </c>
      <c r="H6171" s="1" t="s">
        <v>32</v>
      </c>
      <c r="I6171" s="1" t="s">
        <v>33</v>
      </c>
      <c r="J6171" s="1">
        <v>4</v>
      </c>
      <c r="K6171" s="2">
        <v>270</v>
      </c>
      <c r="L6171" s="2">
        <f>IF(ISBLANK(K6171),_xlfn.XLOOKUP(U6171,'[1]AVG PRICE'!E:E,'[1]AVG PRICE'!D:D,""),[1]listings!K6171)</f>
        <v>270</v>
      </c>
      <c r="M6171" s="1">
        <v>1</v>
      </c>
      <c r="N6171" s="1">
        <v>7</v>
      </c>
      <c r="O6171" s="1">
        <v>0</v>
      </c>
      <c r="P6171" s="2">
        <f t="shared" si="192"/>
        <v>1080</v>
      </c>
      <c r="R6171" s="1">
        <f>IF(ISBLANK(S6171),_xlfn.XLOOKUP(V6171,'[1]AVG REVIEWS'!E:E,'[1]AVG REVIEWS'!D:D,""),[1]listings!S6171)</f>
        <v>0.90774086378737473</v>
      </c>
      <c r="T6171" s="1">
        <f>IF(ISBLANK(Q6171),_xlfn.XLOOKUP(W6171,'[1]AVG SCORE'!F:F,'[1]AVG SCORE'!E:E,""),[1]listings!Q6171)</f>
        <v>4.7779999999999996</v>
      </c>
      <c r="U6171" s="1" t="str">
        <f t="shared" si="193"/>
        <v>MaxvorstadtEntire home/apt4</v>
      </c>
      <c r="V6171" s="1" t="str">
        <f>[1]listings!H6171&amp;[1]listings!I6171&amp;[1]listings!G6171</f>
        <v>Entire rental unitEntire home/aptMaxvorstadt</v>
      </c>
      <c r="W6171" s="1" t="str">
        <f>[1]listings!G6171&amp;[1]listings!H6171&amp;[1]listings!I6171&amp;[1]listings!J6171</f>
        <v>MaxvorstadtEntire rental unitEntire home/apt4</v>
      </c>
      <c r="X6171" s="38">
        <v>48.159227399999999</v>
      </c>
      <c r="Y6171" s="38">
        <v>11.5769071</v>
      </c>
    </row>
    <row r="6172" spans="1:25" ht="16" x14ac:dyDescent="0.2">
      <c r="A6172" s="4" t="s">
        <v>11820</v>
      </c>
      <c r="B6172" s="1" t="s">
        <v>11692</v>
      </c>
      <c r="C6172" s="1">
        <v>383115287</v>
      </c>
      <c r="D6172" s="1" t="s">
        <v>11693</v>
      </c>
      <c r="E6172" s="3">
        <v>44201</v>
      </c>
      <c r="F6172" s="1">
        <v>3</v>
      </c>
      <c r="G6172" s="1" t="s">
        <v>56</v>
      </c>
      <c r="H6172" s="1" t="s">
        <v>32</v>
      </c>
      <c r="I6172" s="1" t="s">
        <v>33</v>
      </c>
      <c r="J6172" s="1">
        <v>3</v>
      </c>
      <c r="K6172" s="2">
        <v>99</v>
      </c>
      <c r="L6172" s="2">
        <f>IF(ISBLANK(K6172),_xlfn.XLOOKUP(U6172,'[1]AVG PRICE'!E:E,'[1]AVG PRICE'!D:D,""),[1]listings!K6172)</f>
        <v>99</v>
      </c>
      <c r="M6172" s="1">
        <v>3</v>
      </c>
      <c r="N6172" s="1">
        <v>7</v>
      </c>
      <c r="O6172" s="1">
        <v>6</v>
      </c>
      <c r="P6172" s="2">
        <f t="shared" si="192"/>
        <v>495</v>
      </c>
      <c r="Q6172" s="1">
        <v>4.67</v>
      </c>
      <c r="R6172" s="1">
        <f>IF(ISBLANK(S6172),_xlfn.XLOOKUP(V6172,'[1]AVG REVIEWS'!E:E,'[1]AVG REVIEWS'!D:D,""),[1]listings!S6172)</f>
        <v>1.01</v>
      </c>
      <c r="S6172" s="1">
        <v>1.01</v>
      </c>
      <c r="T6172" s="1">
        <f>IF(ISBLANK(Q6172),_xlfn.XLOOKUP(W6172,'[1]AVG SCORE'!F:F,'[1]AVG SCORE'!E:E,""),[1]listings!Q6172)</f>
        <v>4.67</v>
      </c>
      <c r="U6172" s="1" t="str">
        <f t="shared" si="193"/>
        <v>Neuhausen-NymphenburgEntire home/apt3</v>
      </c>
      <c r="V6172" s="1" t="str">
        <f>[1]listings!H6172&amp;[1]listings!I6172&amp;[1]listings!G6172</f>
        <v>Entire rental unitEntire home/aptNeuhausen-Nymphenburg</v>
      </c>
      <c r="W6172" s="1" t="str">
        <f>[1]listings!G6172&amp;[1]listings!H6172&amp;[1]listings!I6172&amp;[1]listings!J6172</f>
        <v>Neuhausen-NymphenburgEntire rental unitEntire home/apt3</v>
      </c>
      <c r="X6172" s="38">
        <v>48.150373987501297</v>
      </c>
      <c r="Y6172" s="38">
        <v>11.5511021452779</v>
      </c>
    </row>
    <row r="6173" spans="1:25" ht="16" x14ac:dyDescent="0.2">
      <c r="A6173" s="4" t="s">
        <v>11821</v>
      </c>
      <c r="B6173" s="1" t="s">
        <v>11822</v>
      </c>
      <c r="C6173" s="1">
        <v>295203755</v>
      </c>
      <c r="D6173" s="1" t="s">
        <v>769</v>
      </c>
      <c r="E6173" s="3">
        <v>43723</v>
      </c>
      <c r="F6173" s="1">
        <v>3</v>
      </c>
      <c r="G6173" s="1" t="s">
        <v>42</v>
      </c>
      <c r="H6173" s="1" t="s">
        <v>51</v>
      </c>
      <c r="I6173" s="1" t="s">
        <v>47</v>
      </c>
      <c r="J6173" s="1">
        <v>2</v>
      </c>
      <c r="K6173" s="2">
        <v>61</v>
      </c>
      <c r="L6173" s="2">
        <f>IF(ISBLANK(K6173),_xlfn.XLOOKUP(U6173,'[1]AVG PRICE'!E:E,'[1]AVG PRICE'!D:D,""),[1]listings!K6173)</f>
        <v>61</v>
      </c>
      <c r="M6173" s="1">
        <v>2</v>
      </c>
      <c r="N6173" s="1">
        <v>1125</v>
      </c>
      <c r="O6173" s="1">
        <v>5</v>
      </c>
      <c r="P6173" s="2">
        <f t="shared" si="192"/>
        <v>34373.5</v>
      </c>
      <c r="Q6173" s="1">
        <v>5</v>
      </c>
      <c r="R6173" s="1">
        <f>IF(ISBLANK(S6173),_xlfn.XLOOKUP(V6173,'[1]AVG REVIEWS'!E:E,'[1]AVG REVIEWS'!D:D,""),[1]listings!S6173)</f>
        <v>0.87</v>
      </c>
      <c r="S6173" s="1">
        <v>0.87</v>
      </c>
      <c r="T6173" s="1">
        <f>IF(ISBLANK(Q6173),_xlfn.XLOOKUP(W6173,'[1]AVG SCORE'!F:F,'[1]AVG SCORE'!E:E,""),[1]listings!Q6173)</f>
        <v>5</v>
      </c>
      <c r="U6173" s="1" t="str">
        <f t="shared" si="193"/>
        <v>Pasing-ObermenzingPrivate room2</v>
      </c>
      <c r="V6173" s="1" t="str">
        <f>[1]listings!H6173&amp;[1]listings!I6173&amp;[1]listings!G6173</f>
        <v>Private room in rental unitPrivate roomPasing-Obermenzing</v>
      </c>
      <c r="W6173" s="1" t="str">
        <f>[1]listings!G6173&amp;[1]listings!H6173&amp;[1]listings!I6173&amp;[1]listings!J6173</f>
        <v>Pasing-ObermenzingPrivate room in rental unitPrivate room2</v>
      </c>
      <c r="X6173" s="38">
        <v>48.12612</v>
      </c>
      <c r="Y6173" s="38">
        <v>11.580870000000001</v>
      </c>
    </row>
    <row r="6174" spans="1:25" ht="16" x14ac:dyDescent="0.2">
      <c r="A6174" s="4" t="s">
        <v>11823</v>
      </c>
      <c r="B6174" s="1" t="s">
        <v>11824</v>
      </c>
      <c r="C6174" s="1">
        <v>450107658</v>
      </c>
      <c r="D6174" s="1" t="s">
        <v>11354</v>
      </c>
      <c r="E6174" s="3">
        <v>44638</v>
      </c>
      <c r="F6174" s="1">
        <v>1</v>
      </c>
      <c r="G6174" s="1" t="s">
        <v>45</v>
      </c>
      <c r="H6174" s="1" t="s">
        <v>32</v>
      </c>
      <c r="I6174" s="1" t="s">
        <v>33</v>
      </c>
      <c r="J6174" s="1">
        <v>2</v>
      </c>
      <c r="L6174" s="2">
        <f>IF(ISBLANK(K6174),_xlfn.XLOOKUP(U6174,'[1]AVG PRICE'!E:E,'[1]AVG PRICE'!D:D,""),[1]listings!K6174)</f>
        <v>119.5609756097561</v>
      </c>
      <c r="M6174" s="1">
        <v>2</v>
      </c>
      <c r="N6174" s="1">
        <v>30</v>
      </c>
      <c r="O6174" s="1">
        <v>1</v>
      </c>
      <c r="P6174" s="2">
        <f t="shared" si="192"/>
        <v>1912.9756097560976</v>
      </c>
      <c r="Q6174" s="1">
        <v>5</v>
      </c>
      <c r="R6174" s="1">
        <f>IF(ISBLANK(S6174),_xlfn.XLOOKUP(V6174,'[1]AVG REVIEWS'!E:E,'[1]AVG REVIEWS'!D:D,""),[1]listings!S6174)</f>
        <v>0.17</v>
      </c>
      <c r="S6174" s="1">
        <v>0.17</v>
      </c>
      <c r="T6174" s="1">
        <f>IF(ISBLANK(Q6174),_xlfn.XLOOKUP(W6174,'[1]AVG SCORE'!F:F,'[1]AVG SCORE'!E:E,""),[1]listings!Q6174)</f>
        <v>5</v>
      </c>
      <c r="U6174" s="1" t="str">
        <f t="shared" si="193"/>
        <v>Sendling-WestparkEntire home/apt2</v>
      </c>
      <c r="V6174" s="1" t="str">
        <f>[1]listings!H6174&amp;[1]listings!I6174&amp;[1]listings!G6174</f>
        <v>Entire rental unitEntire home/aptSendling-Westpark</v>
      </c>
      <c r="W6174" s="1" t="str">
        <f>[1]listings!G6174&amp;[1]listings!H6174&amp;[1]listings!I6174&amp;[1]listings!J6174</f>
        <v>Sendling-WestparkEntire rental unitEntire home/apt2</v>
      </c>
      <c r="X6174" s="38">
        <v>48.150290922932797</v>
      </c>
      <c r="Y6174" s="38">
        <v>11.5695684321303</v>
      </c>
    </row>
    <row r="6175" spans="1:25" ht="16" x14ac:dyDescent="0.2">
      <c r="A6175" s="4" t="s">
        <v>11825</v>
      </c>
      <c r="B6175" s="1" t="s">
        <v>11826</v>
      </c>
      <c r="C6175" s="1">
        <v>598509198</v>
      </c>
      <c r="D6175" s="1" t="s">
        <v>1797</v>
      </c>
      <c r="E6175" s="3">
        <v>45531</v>
      </c>
      <c r="F6175" s="1">
        <v>3</v>
      </c>
      <c r="G6175" s="1" t="s">
        <v>651</v>
      </c>
      <c r="H6175" s="1" t="s">
        <v>46</v>
      </c>
      <c r="I6175" s="1" t="s">
        <v>47</v>
      </c>
      <c r="J6175" s="1">
        <v>3</v>
      </c>
      <c r="K6175" s="2">
        <v>58</v>
      </c>
      <c r="L6175" s="2">
        <f>IF(ISBLANK(K6175),_xlfn.XLOOKUP(U6175,'[1]AVG PRICE'!E:E,'[1]AVG PRICE'!D:D,""),[1]listings!K6175)</f>
        <v>58</v>
      </c>
      <c r="M6175" s="1">
        <v>2</v>
      </c>
      <c r="N6175" s="1">
        <v>1125</v>
      </c>
      <c r="O6175" s="1">
        <v>15</v>
      </c>
      <c r="P6175" s="2">
        <f t="shared" si="192"/>
        <v>32683</v>
      </c>
      <c r="Q6175" s="1">
        <v>4.93</v>
      </c>
      <c r="R6175" s="1">
        <f>IF(ISBLANK(S6175),_xlfn.XLOOKUP(V6175,'[1]AVG REVIEWS'!E:E,'[1]AVG REVIEWS'!D:D,""),[1]listings!S6175)</f>
        <v>2.62</v>
      </c>
      <c r="S6175" s="1">
        <v>2.62</v>
      </c>
      <c r="T6175" s="1">
        <f>IF(ISBLANK(Q6175),_xlfn.XLOOKUP(W6175,'[1]AVG SCORE'!F:F,'[1]AVG SCORE'!E:E,""),[1]listings!Q6175)</f>
        <v>4.93</v>
      </c>
      <c r="U6175" s="1" t="str">
        <f t="shared" si="193"/>
        <v>Aubing-Lochhausen-LangwiedPrivate room3</v>
      </c>
      <c r="V6175" s="1" t="str">
        <f>[1]listings!H6175&amp;[1]listings!I6175&amp;[1]listings!G6175</f>
        <v>Private room in homePrivate roomAubing-Lochhausen-Langwied</v>
      </c>
      <c r="W6175" s="1" t="str">
        <f>[1]listings!G6175&amp;[1]listings!H6175&amp;[1]listings!I6175&amp;[1]listings!J6175</f>
        <v>Aubing-Lochhausen-LangwiedPrivate room in homePrivate room3</v>
      </c>
      <c r="X6175" s="38">
        <v>48.150280608934601</v>
      </c>
      <c r="Y6175" s="38">
        <v>11.5700629370083</v>
      </c>
    </row>
    <row r="6176" spans="1:25" ht="16" x14ac:dyDescent="0.2">
      <c r="A6176" s="4" t="s">
        <v>11827</v>
      </c>
      <c r="B6176" s="1" t="s">
        <v>11828</v>
      </c>
      <c r="C6176" s="1">
        <v>651097974</v>
      </c>
      <c r="D6176" s="1" t="s">
        <v>11829</v>
      </c>
      <c r="E6176" s="3">
        <v>45544</v>
      </c>
      <c r="F6176" s="1">
        <v>1</v>
      </c>
      <c r="G6176" s="1" t="s">
        <v>63</v>
      </c>
      <c r="H6176" s="1" t="s">
        <v>32</v>
      </c>
      <c r="I6176" s="1" t="s">
        <v>33</v>
      </c>
      <c r="J6176" s="1">
        <v>4</v>
      </c>
      <c r="K6176" s="2">
        <v>75</v>
      </c>
      <c r="L6176" s="2">
        <f>IF(ISBLANK(K6176),_xlfn.XLOOKUP(U6176,'[1]AVG PRICE'!E:E,'[1]AVG PRICE'!D:D,""),[1]listings!K6176)</f>
        <v>75</v>
      </c>
      <c r="M6176" s="1">
        <v>1</v>
      </c>
      <c r="N6176" s="1">
        <v>365</v>
      </c>
      <c r="O6176" s="1">
        <v>17</v>
      </c>
      <c r="P6176" s="2">
        <f t="shared" si="192"/>
        <v>13725</v>
      </c>
      <c r="Q6176" s="1">
        <v>4.47</v>
      </c>
      <c r="R6176" s="1">
        <f>IF(ISBLANK(S6176),_xlfn.XLOOKUP(V6176,'[1]AVG REVIEWS'!E:E,'[1]AVG REVIEWS'!D:D,""),[1]listings!S6176)</f>
        <v>4.05</v>
      </c>
      <c r="S6176" s="1">
        <v>4.05</v>
      </c>
      <c r="T6176" s="1">
        <f>IF(ISBLANK(Q6176),_xlfn.XLOOKUP(W6176,'[1]AVG SCORE'!F:F,'[1]AVG SCORE'!E:E,""),[1]listings!Q6176)</f>
        <v>4.47</v>
      </c>
      <c r="U6176" s="1" t="str">
        <f t="shared" si="193"/>
        <v>BogenhausenEntire home/apt4</v>
      </c>
      <c r="V6176" s="1" t="str">
        <f>[1]listings!H6176&amp;[1]listings!I6176&amp;[1]listings!G6176</f>
        <v>Entire rental unitEntire home/aptBogenhausen</v>
      </c>
      <c r="W6176" s="1" t="str">
        <f>[1]listings!G6176&amp;[1]listings!H6176&amp;[1]listings!I6176&amp;[1]listings!J6176</f>
        <v>BogenhausenEntire rental unitEntire home/apt4</v>
      </c>
      <c r="X6176" s="38">
        <v>48.150300000000001</v>
      </c>
      <c r="Y6176" s="38">
        <v>11.460940000000001</v>
      </c>
    </row>
    <row r="6177" spans="1:25" ht="16" x14ac:dyDescent="0.2">
      <c r="A6177" s="4" t="s">
        <v>11830</v>
      </c>
      <c r="B6177" s="1" t="s">
        <v>11831</v>
      </c>
      <c r="C6177" s="1">
        <v>2838460</v>
      </c>
      <c r="D6177" s="1" t="s">
        <v>4501</v>
      </c>
      <c r="E6177" s="3">
        <v>41095</v>
      </c>
      <c r="F6177" s="1">
        <v>2</v>
      </c>
      <c r="G6177" s="1" t="s">
        <v>71</v>
      </c>
      <c r="H6177" s="1" t="s">
        <v>32</v>
      </c>
      <c r="I6177" s="1" t="s">
        <v>33</v>
      </c>
      <c r="J6177" s="1">
        <v>2</v>
      </c>
      <c r="K6177" s="2">
        <v>430</v>
      </c>
      <c r="L6177" s="2">
        <f>IF(ISBLANK(K6177),_xlfn.XLOOKUP(U6177,'[1]AVG PRICE'!E:E,'[1]AVG PRICE'!D:D,""),[1]listings!K6177)</f>
        <v>430</v>
      </c>
      <c r="M6177" s="1">
        <v>4</v>
      </c>
      <c r="N6177" s="1">
        <v>365</v>
      </c>
      <c r="O6177" s="1">
        <v>0</v>
      </c>
      <c r="P6177" s="2">
        <f t="shared" si="192"/>
        <v>79335</v>
      </c>
      <c r="R6177" s="1">
        <f>IF(ISBLANK(S6177),_xlfn.XLOOKUP(V6177,'[1]AVG REVIEWS'!E:E,'[1]AVG REVIEWS'!D:D,""),[1]listings!S6177)</f>
        <v>1.0161822660098518</v>
      </c>
      <c r="T6177" s="1">
        <f>IF(ISBLANK(Q6177),_xlfn.XLOOKUP(W6177,'[1]AVG SCORE'!F:F,'[1]AVG SCORE'!E:E,""),[1]listings!Q6177)</f>
        <v>4.7815254237288123</v>
      </c>
      <c r="U6177" s="1" t="str">
        <f t="shared" si="193"/>
        <v>Ludwigsvorstadt-IsarvorstadtEntire home/apt2</v>
      </c>
      <c r="V6177" s="1" t="str">
        <f>[1]listings!H6177&amp;[1]listings!I6177&amp;[1]listings!G6177</f>
        <v>Entire rental unitEntire home/aptLudwigsvorstadt-Isarvorstadt</v>
      </c>
      <c r="W6177" s="1" t="str">
        <f>[1]listings!G6177&amp;[1]listings!H6177&amp;[1]listings!I6177&amp;[1]listings!J6177</f>
        <v>Ludwigsvorstadt-IsarvorstadtEntire rental unitEntire home/apt2</v>
      </c>
      <c r="X6177" s="38">
        <v>48.194319999999998</v>
      </c>
      <c r="Y6177" s="38">
        <v>11.58114</v>
      </c>
    </row>
    <row r="6178" spans="1:25" ht="16" x14ac:dyDescent="0.2">
      <c r="A6178" s="4" t="s">
        <v>11832</v>
      </c>
      <c r="B6178" s="1" t="s">
        <v>11833</v>
      </c>
      <c r="C6178" s="1">
        <v>212424850</v>
      </c>
      <c r="D6178" s="1" t="s">
        <v>619</v>
      </c>
      <c r="E6178" s="3">
        <v>43341</v>
      </c>
      <c r="F6178" s="1">
        <v>1</v>
      </c>
      <c r="G6178" s="1" t="s">
        <v>74</v>
      </c>
      <c r="H6178" s="1" t="s">
        <v>51</v>
      </c>
      <c r="I6178" s="1" t="s">
        <v>47</v>
      </c>
      <c r="J6178" s="1">
        <v>2</v>
      </c>
      <c r="K6178" s="2">
        <v>76</v>
      </c>
      <c r="L6178" s="2">
        <f>IF(ISBLANK(K6178),_xlfn.XLOOKUP(U6178,'[1]AVG PRICE'!E:E,'[1]AVG PRICE'!D:D,""),[1]listings!K6178)</f>
        <v>76</v>
      </c>
      <c r="M6178" s="1">
        <v>1</v>
      </c>
      <c r="N6178" s="1">
        <v>365</v>
      </c>
      <c r="O6178" s="1">
        <v>5</v>
      </c>
      <c r="P6178" s="2">
        <f t="shared" si="192"/>
        <v>13908</v>
      </c>
      <c r="Q6178" s="1">
        <v>4.4000000000000004</v>
      </c>
      <c r="R6178" s="1">
        <f>IF(ISBLANK(S6178),_xlfn.XLOOKUP(V6178,'[1]AVG REVIEWS'!E:E,'[1]AVG REVIEWS'!D:D,""),[1]listings!S6178)</f>
        <v>0.87</v>
      </c>
      <c r="S6178" s="1">
        <v>0.87</v>
      </c>
      <c r="T6178" s="1">
        <f>IF(ISBLANK(Q6178),_xlfn.XLOOKUP(W6178,'[1]AVG SCORE'!F:F,'[1]AVG SCORE'!E:E,""),[1]listings!Q6178)</f>
        <v>4.4000000000000004</v>
      </c>
      <c r="U6178" s="1" t="str">
        <f t="shared" si="193"/>
        <v>SendlingPrivate room2</v>
      </c>
      <c r="V6178" s="1" t="str">
        <f>[1]listings!H6178&amp;[1]listings!I6178&amp;[1]listings!G6178</f>
        <v>Private room in rental unitPrivate roomSendling</v>
      </c>
      <c r="W6178" s="1" t="str">
        <f>[1]listings!G6178&amp;[1]listings!H6178&amp;[1]listings!I6178&amp;[1]listings!J6178</f>
        <v>SendlingPrivate room in rental unitPrivate room2</v>
      </c>
      <c r="X6178" s="38">
        <v>48.118810400000001</v>
      </c>
      <c r="Y6178" s="38">
        <v>11.4893562</v>
      </c>
    </row>
    <row r="6179" spans="1:25" ht="16" x14ac:dyDescent="0.2">
      <c r="A6179" s="4" t="s">
        <v>11834</v>
      </c>
      <c r="B6179" s="1" t="s">
        <v>11835</v>
      </c>
      <c r="C6179" s="1">
        <v>599213523</v>
      </c>
      <c r="D6179" s="1" t="s">
        <v>2432</v>
      </c>
      <c r="E6179" s="3">
        <v>45535</v>
      </c>
      <c r="F6179" s="1">
        <v>3</v>
      </c>
      <c r="G6179" s="1" t="s">
        <v>50</v>
      </c>
      <c r="H6179" s="1" t="s">
        <v>51</v>
      </c>
      <c r="I6179" s="1" t="s">
        <v>47</v>
      </c>
      <c r="J6179" s="1">
        <v>2</v>
      </c>
      <c r="K6179" s="2">
        <v>50</v>
      </c>
      <c r="L6179" s="2">
        <f>IF(ISBLANK(K6179),_xlfn.XLOOKUP(U6179,'[1]AVG PRICE'!E:E,'[1]AVG PRICE'!D:D,""),[1]listings!K6179)</f>
        <v>50</v>
      </c>
      <c r="M6179" s="1">
        <v>1</v>
      </c>
      <c r="N6179" s="1">
        <v>365</v>
      </c>
      <c r="O6179" s="1">
        <v>1</v>
      </c>
      <c r="P6179" s="2">
        <f t="shared" si="192"/>
        <v>9150</v>
      </c>
      <c r="Q6179" s="1">
        <v>5</v>
      </c>
      <c r="R6179" s="1">
        <f>IF(ISBLANK(S6179),_xlfn.XLOOKUP(V6179,'[1]AVG REVIEWS'!E:E,'[1]AVG REVIEWS'!D:D,""),[1]listings!S6179)</f>
        <v>0.17</v>
      </c>
      <c r="S6179" s="1">
        <v>0.17</v>
      </c>
      <c r="T6179" s="1">
        <f>IF(ISBLANK(Q6179),_xlfn.XLOOKUP(W6179,'[1]AVG SCORE'!F:F,'[1]AVG SCORE'!E:E,""),[1]listings!Q6179)</f>
        <v>5</v>
      </c>
      <c r="U6179" s="1" t="str">
        <f t="shared" si="193"/>
        <v>Schwabing-WestPrivate room2</v>
      </c>
      <c r="V6179" s="1" t="str">
        <f>[1]listings!H6179&amp;[1]listings!I6179&amp;[1]listings!G6179</f>
        <v>Private room in rental unitPrivate roomSchwabing-West</v>
      </c>
      <c r="W6179" s="1" t="str">
        <f>[1]listings!G6179&amp;[1]listings!H6179&amp;[1]listings!I6179&amp;[1]listings!J6179</f>
        <v>Schwabing-WestPrivate room in rental unitPrivate room2</v>
      </c>
      <c r="X6179" s="38">
        <v>48.168258969213298</v>
      </c>
      <c r="Y6179" s="38">
        <v>11.574931894004999</v>
      </c>
    </row>
    <row r="6180" spans="1:25" ht="16" x14ac:dyDescent="0.2">
      <c r="A6180" s="4" t="s">
        <v>11836</v>
      </c>
      <c r="B6180" s="1" t="s">
        <v>11837</v>
      </c>
      <c r="C6180" s="1">
        <v>532530652</v>
      </c>
      <c r="D6180" s="1" t="s">
        <v>469</v>
      </c>
      <c r="E6180" s="3">
        <v>45156</v>
      </c>
      <c r="F6180" s="1">
        <v>1</v>
      </c>
      <c r="G6180" s="1" t="s">
        <v>71</v>
      </c>
      <c r="H6180" s="1" t="s">
        <v>32</v>
      </c>
      <c r="I6180" s="1" t="s">
        <v>33</v>
      </c>
      <c r="J6180" s="1">
        <v>2</v>
      </c>
      <c r="K6180" s="2">
        <v>250</v>
      </c>
      <c r="L6180" s="2">
        <f>IF(ISBLANK(K6180),_xlfn.XLOOKUP(U6180,'[1]AVG PRICE'!E:E,'[1]AVG PRICE'!D:D,""),[1]listings!K6180)</f>
        <v>250</v>
      </c>
      <c r="M6180" s="1">
        <v>2</v>
      </c>
      <c r="N6180" s="1">
        <v>365</v>
      </c>
      <c r="O6180" s="1">
        <v>2</v>
      </c>
      <c r="P6180" s="2">
        <f t="shared" si="192"/>
        <v>45875</v>
      </c>
      <c r="Q6180" s="1">
        <v>5</v>
      </c>
      <c r="R6180" s="1">
        <f>IF(ISBLANK(S6180),_xlfn.XLOOKUP(V6180,'[1]AVG REVIEWS'!E:E,'[1]AVG REVIEWS'!D:D,""),[1]listings!S6180)</f>
        <v>0.34</v>
      </c>
      <c r="S6180" s="1">
        <v>0.34</v>
      </c>
      <c r="T6180" s="1">
        <f>IF(ISBLANK(Q6180),_xlfn.XLOOKUP(W6180,'[1]AVG SCORE'!F:F,'[1]AVG SCORE'!E:E,""),[1]listings!Q6180)</f>
        <v>5</v>
      </c>
      <c r="U6180" s="1" t="str">
        <f t="shared" si="193"/>
        <v>Ludwigsvorstadt-IsarvorstadtEntire home/apt2</v>
      </c>
      <c r="V6180" s="1" t="str">
        <f>[1]listings!H6180&amp;[1]listings!I6180&amp;[1]listings!G6180</f>
        <v>Entire rental unitEntire home/aptLudwigsvorstadt-Isarvorstadt</v>
      </c>
      <c r="W6180" s="1" t="str">
        <f>[1]listings!G6180&amp;[1]listings!H6180&amp;[1]listings!I6180&amp;[1]listings!J6180</f>
        <v>Ludwigsvorstadt-IsarvorstadtEntire rental unitEntire home/apt2</v>
      </c>
      <c r="X6180" s="38">
        <v>48.128365938272097</v>
      </c>
      <c r="Y6180" s="38">
        <v>11.689701863676</v>
      </c>
    </row>
    <row r="6181" spans="1:25" ht="16" x14ac:dyDescent="0.2">
      <c r="A6181" s="4" t="s">
        <v>11838</v>
      </c>
      <c r="B6181" s="1" t="s">
        <v>11839</v>
      </c>
      <c r="C6181" s="1">
        <v>150557601</v>
      </c>
      <c r="D6181" s="1" t="s">
        <v>11840</v>
      </c>
      <c r="E6181" s="3">
        <v>42992</v>
      </c>
      <c r="F6181" s="1">
        <v>1</v>
      </c>
      <c r="G6181" s="1" t="s">
        <v>226</v>
      </c>
      <c r="H6181" s="1" t="s">
        <v>32</v>
      </c>
      <c r="I6181" s="1" t="s">
        <v>33</v>
      </c>
      <c r="J6181" s="1">
        <v>2</v>
      </c>
      <c r="K6181" s="2">
        <v>148</v>
      </c>
      <c r="L6181" s="2">
        <f>IF(ISBLANK(K6181),_xlfn.XLOOKUP(U6181,'[1]AVG PRICE'!E:E,'[1]AVG PRICE'!D:D,""),[1]listings!K6181)</f>
        <v>148</v>
      </c>
      <c r="M6181" s="1">
        <v>1</v>
      </c>
      <c r="N6181" s="1">
        <v>15</v>
      </c>
      <c r="O6181" s="1">
        <v>0</v>
      </c>
      <c r="P6181" s="2">
        <f t="shared" si="192"/>
        <v>1184</v>
      </c>
      <c r="R6181" s="1">
        <f>IF(ISBLANK(S6181),_xlfn.XLOOKUP(V6181,'[1]AVG REVIEWS'!E:E,'[1]AVG REVIEWS'!D:D,""),[1]listings!S6181)</f>
        <v>0.82138297872340438</v>
      </c>
      <c r="T6181" s="1">
        <f>IF(ISBLANK(Q6181),_xlfn.XLOOKUP(W6181,'[1]AVG SCORE'!F:F,'[1]AVG SCORE'!E:E,""),[1]listings!Q6181)</f>
        <v>4.7915384615384617</v>
      </c>
      <c r="U6181" s="1" t="str">
        <f t="shared" si="193"/>
        <v>LaimEntire home/apt2</v>
      </c>
      <c r="V6181" s="1" t="str">
        <f>[1]listings!H6181&amp;[1]listings!I6181&amp;[1]listings!G6181</f>
        <v>Entire rental unitEntire home/aptLaim</v>
      </c>
      <c r="W6181" s="1" t="str">
        <f>[1]listings!G6181&amp;[1]listings!H6181&amp;[1]listings!I6181&amp;[1]listings!J6181</f>
        <v>LaimEntire rental unitEntire home/apt2</v>
      </c>
      <c r="X6181" s="38">
        <v>48.128529999999998</v>
      </c>
      <c r="Y6181" s="38">
        <v>11.569750000000001</v>
      </c>
    </row>
    <row r="6182" spans="1:25" ht="16" x14ac:dyDescent="0.2">
      <c r="A6182" s="4" t="s">
        <v>11841</v>
      </c>
      <c r="B6182" s="1" t="s">
        <v>11842</v>
      </c>
      <c r="C6182" s="1">
        <v>40271813</v>
      </c>
      <c r="D6182" s="1" t="s">
        <v>11265</v>
      </c>
      <c r="E6182" s="3">
        <v>42218</v>
      </c>
      <c r="F6182" s="1">
        <v>2</v>
      </c>
      <c r="G6182" s="1" t="s">
        <v>71</v>
      </c>
      <c r="H6182" s="1" t="s">
        <v>51</v>
      </c>
      <c r="I6182" s="1" t="s">
        <v>47</v>
      </c>
      <c r="J6182" s="1">
        <v>2</v>
      </c>
      <c r="L6182" s="2">
        <f>IF(ISBLANK(K6182),_xlfn.XLOOKUP(U6182,'[1]AVG PRICE'!E:E,'[1]AVG PRICE'!D:D,""),[1]listings!K6182)</f>
        <v>135.84800000000001</v>
      </c>
      <c r="M6182" s="1">
        <v>1</v>
      </c>
      <c r="N6182" s="1">
        <v>7</v>
      </c>
      <c r="O6182" s="1">
        <v>10</v>
      </c>
      <c r="P6182" s="2">
        <f t="shared" si="192"/>
        <v>543.39200000000005</v>
      </c>
      <c r="Q6182" s="1">
        <v>5</v>
      </c>
      <c r="R6182" s="1">
        <f>IF(ISBLANK(S6182),_xlfn.XLOOKUP(V6182,'[1]AVG REVIEWS'!E:E,'[1]AVG REVIEWS'!D:D,""),[1]listings!S6182)</f>
        <v>1.69</v>
      </c>
      <c r="S6182" s="1">
        <v>1.69</v>
      </c>
      <c r="T6182" s="1">
        <f>IF(ISBLANK(Q6182),_xlfn.XLOOKUP(W6182,'[1]AVG SCORE'!F:F,'[1]AVG SCORE'!E:E,""),[1]listings!Q6182)</f>
        <v>5</v>
      </c>
      <c r="U6182" s="1" t="str">
        <f t="shared" si="193"/>
        <v>Ludwigsvorstadt-IsarvorstadtPrivate room2</v>
      </c>
      <c r="V6182" s="1" t="str">
        <f>[1]listings!H6182&amp;[1]listings!I6182&amp;[1]listings!G6182</f>
        <v>Private room in rental unitPrivate roomLudwigsvorstadt-Isarvorstadt</v>
      </c>
      <c r="W6182" s="1" t="str">
        <f>[1]listings!G6182&amp;[1]listings!H6182&amp;[1]listings!I6182&amp;[1]listings!J6182</f>
        <v>Ludwigsvorstadt-IsarvorstadtPrivate room in rental unitPrivate room2</v>
      </c>
      <c r="X6182" s="38">
        <v>48.117353299999998</v>
      </c>
      <c r="Y6182" s="38">
        <v>11.547731300000001</v>
      </c>
    </row>
    <row r="6183" spans="1:25" ht="16" x14ac:dyDescent="0.2">
      <c r="A6183" s="4" t="s">
        <v>11843</v>
      </c>
      <c r="B6183" s="1" t="s">
        <v>11844</v>
      </c>
      <c r="C6183" s="1">
        <v>577875183</v>
      </c>
      <c r="D6183" s="1" t="s">
        <v>1564</v>
      </c>
      <c r="E6183" s="3">
        <v>45428</v>
      </c>
      <c r="F6183" s="1">
        <v>5</v>
      </c>
      <c r="G6183" s="1" t="s">
        <v>71</v>
      </c>
      <c r="H6183" s="1" t="s">
        <v>51</v>
      </c>
      <c r="I6183" s="1" t="s">
        <v>47</v>
      </c>
      <c r="J6183" s="1">
        <v>6</v>
      </c>
      <c r="K6183" s="2">
        <v>318</v>
      </c>
      <c r="L6183" s="2">
        <f>IF(ISBLANK(K6183),_xlfn.XLOOKUP(U6183,'[1]AVG PRICE'!E:E,'[1]AVG PRICE'!D:D,""),[1]listings!K6183)</f>
        <v>318</v>
      </c>
      <c r="M6183" s="1">
        <v>1</v>
      </c>
      <c r="N6183" s="1">
        <v>365</v>
      </c>
      <c r="O6183" s="1">
        <v>2</v>
      </c>
      <c r="P6183" s="2">
        <f t="shared" si="192"/>
        <v>58194</v>
      </c>
      <c r="Q6183" s="1">
        <v>5</v>
      </c>
      <c r="R6183" s="1">
        <f>IF(ISBLANK(S6183),_xlfn.XLOOKUP(V6183,'[1]AVG REVIEWS'!E:E,'[1]AVG REVIEWS'!D:D,""),[1]listings!S6183)</f>
        <v>0.34</v>
      </c>
      <c r="S6183" s="1">
        <v>0.34</v>
      </c>
      <c r="T6183" s="1">
        <f>IF(ISBLANK(Q6183),_xlfn.XLOOKUP(W6183,'[1]AVG SCORE'!F:F,'[1]AVG SCORE'!E:E,""),[1]listings!Q6183)</f>
        <v>5</v>
      </c>
      <c r="U6183" s="1" t="str">
        <f t="shared" si="193"/>
        <v>Ludwigsvorstadt-IsarvorstadtPrivate room6</v>
      </c>
      <c r="V6183" s="1" t="str">
        <f>[1]listings!H6183&amp;[1]listings!I6183&amp;[1]listings!G6183</f>
        <v>Private room in rental unitPrivate roomLudwigsvorstadt-Isarvorstadt</v>
      </c>
      <c r="W6183" s="1" t="str">
        <f>[1]listings!G6183&amp;[1]listings!H6183&amp;[1]listings!I6183&amp;[1]listings!J6183</f>
        <v>Ludwigsvorstadt-IsarvorstadtPrivate room in rental unitPrivate room6</v>
      </c>
      <c r="X6183" s="38">
        <v>48.128246418655301</v>
      </c>
      <c r="Y6183" s="38">
        <v>11.5681251730882</v>
      </c>
    </row>
    <row r="6184" spans="1:25" ht="16" x14ac:dyDescent="0.2">
      <c r="A6184" s="4" t="s">
        <v>11845</v>
      </c>
      <c r="B6184" s="1" t="s">
        <v>11846</v>
      </c>
      <c r="C6184" s="1">
        <v>21248119</v>
      </c>
      <c r="D6184" s="1" t="s">
        <v>861</v>
      </c>
      <c r="E6184" s="3">
        <v>41894</v>
      </c>
      <c r="F6184" s="1">
        <v>1</v>
      </c>
      <c r="G6184" s="1" t="s">
        <v>39</v>
      </c>
      <c r="H6184" s="1" t="s">
        <v>32</v>
      </c>
      <c r="I6184" s="1" t="s">
        <v>33</v>
      </c>
      <c r="J6184" s="1">
        <v>2</v>
      </c>
      <c r="L6184" s="2">
        <f>IF(ISBLANK(K6184),_xlfn.XLOOKUP(U6184,'[1]AVG PRICE'!E:E,'[1]AVG PRICE'!D:D,""),[1]listings!K6184)</f>
        <v>136.95041322314049</v>
      </c>
      <c r="M6184" s="1">
        <v>2</v>
      </c>
      <c r="N6184" s="1">
        <v>365</v>
      </c>
      <c r="O6184" s="1">
        <v>2</v>
      </c>
      <c r="P6184" s="2">
        <f t="shared" si="192"/>
        <v>25130.400826446279</v>
      </c>
      <c r="Q6184" s="1">
        <v>5</v>
      </c>
      <c r="R6184" s="1">
        <f>IF(ISBLANK(S6184),_xlfn.XLOOKUP(V6184,'[1]AVG REVIEWS'!E:E,'[1]AVG REVIEWS'!D:D,""),[1]listings!S6184)</f>
        <v>0.34</v>
      </c>
      <c r="S6184" s="1">
        <v>0.34</v>
      </c>
      <c r="T6184" s="1">
        <f>IF(ISBLANK(Q6184),_xlfn.XLOOKUP(W6184,'[1]AVG SCORE'!F:F,'[1]AVG SCORE'!E:E,""),[1]listings!Q6184)</f>
        <v>5</v>
      </c>
      <c r="U6184" s="1" t="str">
        <f t="shared" si="193"/>
        <v>MaxvorstadtEntire home/apt2</v>
      </c>
      <c r="V6184" s="1" t="str">
        <f>[1]listings!H6184&amp;[1]listings!I6184&amp;[1]listings!G6184</f>
        <v>Entire rental unitEntire home/aptMaxvorstadt</v>
      </c>
      <c r="W6184" s="1" t="str">
        <f>[1]listings!G6184&amp;[1]listings!H6184&amp;[1]listings!I6184&amp;[1]listings!J6184</f>
        <v>MaxvorstadtEntire rental unitEntire home/apt2</v>
      </c>
      <c r="X6184" s="38">
        <v>48.184809999999999</v>
      </c>
      <c r="Y6184" s="38">
        <v>11.5075</v>
      </c>
    </row>
    <row r="6185" spans="1:25" ht="16" x14ac:dyDescent="0.2">
      <c r="A6185" s="4" t="s">
        <v>11847</v>
      </c>
      <c r="B6185" s="1" t="s">
        <v>11848</v>
      </c>
      <c r="C6185" s="1">
        <v>651225831</v>
      </c>
      <c r="D6185" s="1" t="s">
        <v>11849</v>
      </c>
      <c r="E6185" s="3">
        <v>45545</v>
      </c>
      <c r="F6185" s="1">
        <v>1</v>
      </c>
      <c r="G6185" s="1" t="s">
        <v>39</v>
      </c>
      <c r="H6185" s="1" t="s">
        <v>32</v>
      </c>
      <c r="I6185" s="1" t="s">
        <v>33</v>
      </c>
      <c r="J6185" s="1">
        <v>2</v>
      </c>
      <c r="K6185" s="2">
        <v>274</v>
      </c>
      <c r="L6185" s="2">
        <f>IF(ISBLANK(K6185),_xlfn.XLOOKUP(U6185,'[1]AVG PRICE'!E:E,'[1]AVG PRICE'!D:D,""),[1]listings!K6185)</f>
        <v>274</v>
      </c>
      <c r="M6185" s="1">
        <v>15</v>
      </c>
      <c r="N6185" s="1">
        <v>17</v>
      </c>
      <c r="O6185" s="1">
        <v>0</v>
      </c>
      <c r="P6185" s="2">
        <f t="shared" si="192"/>
        <v>4384</v>
      </c>
      <c r="R6185" s="1">
        <f>IF(ISBLANK(S6185),_xlfn.XLOOKUP(V6185,'[1]AVG REVIEWS'!E:E,'[1]AVG REVIEWS'!D:D,""),[1]listings!S6185)</f>
        <v>0.90774086378737473</v>
      </c>
      <c r="T6185" s="1">
        <f>IF(ISBLANK(Q6185),_xlfn.XLOOKUP(W6185,'[1]AVG SCORE'!F:F,'[1]AVG SCORE'!E:E,""),[1]listings!Q6185)</f>
        <v>4.8045098039215679</v>
      </c>
      <c r="U6185" s="1" t="str">
        <f t="shared" si="193"/>
        <v>MaxvorstadtEntire home/apt2</v>
      </c>
      <c r="V6185" s="1" t="str">
        <f>[1]listings!H6185&amp;[1]listings!I6185&amp;[1]listings!G6185</f>
        <v>Entire rental unitEntire home/aptMaxvorstadt</v>
      </c>
      <c r="W6185" s="1" t="str">
        <f>[1]listings!G6185&amp;[1]listings!H6185&amp;[1]listings!I6185&amp;[1]listings!J6185</f>
        <v>MaxvorstadtEntire rental unitEntire home/apt2</v>
      </c>
      <c r="X6185" s="38">
        <v>48.1566394691217</v>
      </c>
      <c r="Y6185" s="38">
        <v>11.5642161757932</v>
      </c>
    </row>
    <row r="6186" spans="1:25" ht="16" x14ac:dyDescent="0.2">
      <c r="A6186" s="4" t="s">
        <v>11850</v>
      </c>
      <c r="B6186" s="1" t="s">
        <v>11851</v>
      </c>
      <c r="C6186" s="1">
        <v>23508192</v>
      </c>
      <c r="D6186" s="1" t="s">
        <v>2999</v>
      </c>
      <c r="E6186" s="3">
        <v>41952</v>
      </c>
      <c r="F6186" s="1">
        <v>1</v>
      </c>
      <c r="G6186" s="1" t="s">
        <v>364</v>
      </c>
      <c r="H6186" s="1" t="s">
        <v>32</v>
      </c>
      <c r="I6186" s="1" t="s">
        <v>33</v>
      </c>
      <c r="J6186" s="1">
        <v>5</v>
      </c>
      <c r="K6186" s="2">
        <v>190</v>
      </c>
      <c r="L6186" s="2">
        <f>IF(ISBLANK(K6186),_xlfn.XLOOKUP(U6186,'[1]AVG PRICE'!E:E,'[1]AVG PRICE'!D:D,""),[1]listings!K6186)</f>
        <v>190</v>
      </c>
      <c r="M6186" s="1">
        <v>1</v>
      </c>
      <c r="N6186" s="1">
        <v>365</v>
      </c>
      <c r="O6186" s="1">
        <v>6</v>
      </c>
      <c r="P6186" s="2">
        <f t="shared" si="192"/>
        <v>34770</v>
      </c>
      <c r="Q6186" s="1">
        <v>5</v>
      </c>
      <c r="R6186" s="1">
        <f>IF(ISBLANK(S6186),_xlfn.XLOOKUP(V6186,'[1]AVG REVIEWS'!E:E,'[1]AVG REVIEWS'!D:D,""),[1]listings!S6186)</f>
        <v>1.05</v>
      </c>
      <c r="S6186" s="1">
        <v>1.05</v>
      </c>
      <c r="T6186" s="1">
        <f>IF(ISBLANK(Q6186),_xlfn.XLOOKUP(W6186,'[1]AVG SCORE'!F:F,'[1]AVG SCORE'!E:E,""),[1]listings!Q6186)</f>
        <v>5</v>
      </c>
      <c r="U6186" s="1" t="str">
        <f t="shared" si="193"/>
        <v>Allach-UntermenzingEntire home/apt5</v>
      </c>
      <c r="V6186" s="1" t="str">
        <f>[1]listings!H6186&amp;[1]listings!I6186&amp;[1]listings!G6186</f>
        <v>Entire rental unitEntire home/aptAllach-Untermenzing</v>
      </c>
      <c r="W6186" s="1" t="str">
        <f>[1]listings!G6186&amp;[1]listings!H6186&amp;[1]listings!I6186&amp;[1]listings!J6186</f>
        <v>Allach-UntermenzingEntire rental unitEntire home/apt5</v>
      </c>
      <c r="X6186" s="38">
        <v>48.162354486460501</v>
      </c>
      <c r="Y6186" s="38">
        <v>11.5824329632085</v>
      </c>
    </row>
    <row r="6187" spans="1:25" ht="16" x14ac:dyDescent="0.2">
      <c r="A6187" s="4" t="s">
        <v>11852</v>
      </c>
      <c r="B6187" s="1" t="s">
        <v>11853</v>
      </c>
      <c r="C6187" s="1">
        <v>4235973</v>
      </c>
      <c r="D6187" s="1" t="s">
        <v>35</v>
      </c>
      <c r="E6187" s="3">
        <v>41238</v>
      </c>
      <c r="F6187" s="1">
        <v>2</v>
      </c>
      <c r="G6187" s="1" t="s">
        <v>39</v>
      </c>
      <c r="H6187" s="1" t="s">
        <v>32</v>
      </c>
      <c r="I6187" s="1" t="s">
        <v>33</v>
      </c>
      <c r="J6187" s="1">
        <v>2</v>
      </c>
      <c r="L6187" s="2">
        <f>IF(ISBLANK(K6187),_xlfn.XLOOKUP(U6187,'[1]AVG PRICE'!E:E,'[1]AVG PRICE'!D:D,""),[1]listings!K6187)</f>
        <v>136.95041322314049</v>
      </c>
      <c r="M6187" s="1">
        <v>2</v>
      </c>
      <c r="N6187" s="1">
        <v>10</v>
      </c>
      <c r="O6187" s="1">
        <v>1</v>
      </c>
      <c r="P6187" s="2">
        <f t="shared" si="192"/>
        <v>821.70247933884298</v>
      </c>
      <c r="Q6187" s="1">
        <v>5</v>
      </c>
      <c r="R6187" s="1">
        <f>IF(ISBLANK(S6187),_xlfn.XLOOKUP(V6187,'[1]AVG REVIEWS'!E:E,'[1]AVG REVIEWS'!D:D,""),[1]listings!S6187)</f>
        <v>0.18</v>
      </c>
      <c r="S6187" s="1">
        <v>0.18</v>
      </c>
      <c r="T6187" s="1">
        <f>IF(ISBLANK(Q6187),_xlfn.XLOOKUP(W6187,'[1]AVG SCORE'!F:F,'[1]AVG SCORE'!E:E,""),[1]listings!Q6187)</f>
        <v>5</v>
      </c>
      <c r="U6187" s="1" t="str">
        <f t="shared" si="193"/>
        <v>MaxvorstadtEntire home/apt2</v>
      </c>
      <c r="V6187" s="1" t="str">
        <f>[1]listings!H6187&amp;[1]listings!I6187&amp;[1]listings!G6187</f>
        <v>Entire rental unitEntire home/aptMaxvorstadt</v>
      </c>
      <c r="W6187" s="1" t="str">
        <f>[1]listings!G6187&amp;[1]listings!H6187&amp;[1]listings!I6187&amp;[1]listings!J6187</f>
        <v>MaxvorstadtEntire rental unitEntire home/apt2</v>
      </c>
      <c r="X6187" s="38">
        <v>48.1470384</v>
      </c>
      <c r="Y6187" s="38">
        <v>11.532094600000001</v>
      </c>
    </row>
    <row r="6188" spans="1:25" ht="16" x14ac:dyDescent="0.2">
      <c r="A6188" s="4" t="s">
        <v>11854</v>
      </c>
      <c r="B6188" s="1" t="s">
        <v>11855</v>
      </c>
      <c r="C6188" s="1">
        <v>24494666</v>
      </c>
      <c r="D6188" s="1" t="s">
        <v>3594</v>
      </c>
      <c r="E6188" s="3">
        <v>41977</v>
      </c>
      <c r="F6188" s="1">
        <v>4</v>
      </c>
      <c r="G6188" s="1" t="s">
        <v>226</v>
      </c>
      <c r="H6188" s="1" t="s">
        <v>51</v>
      </c>
      <c r="I6188" s="1" t="s">
        <v>47</v>
      </c>
      <c r="J6188" s="1">
        <v>1</v>
      </c>
      <c r="K6188" s="2">
        <v>66</v>
      </c>
      <c r="L6188" s="2">
        <f>IF(ISBLANK(K6188),_xlfn.XLOOKUP(U6188,'[1]AVG PRICE'!E:E,'[1]AVG PRICE'!D:D,""),[1]listings!K6188)</f>
        <v>66</v>
      </c>
      <c r="M6188" s="1">
        <v>6</v>
      </c>
      <c r="N6188" s="1">
        <v>365</v>
      </c>
      <c r="O6188" s="1">
        <v>0</v>
      </c>
      <c r="P6188" s="2">
        <f t="shared" si="192"/>
        <v>12243</v>
      </c>
      <c r="R6188" s="1">
        <f>IF(ISBLANK(S6188),_xlfn.XLOOKUP(V6188,'[1]AVG REVIEWS'!E:E,'[1]AVG REVIEWS'!D:D,""),[1]listings!S6188)</f>
        <v>0.9395</v>
      </c>
      <c r="T6188" s="1">
        <f>IF(ISBLANK(Q6188),_xlfn.XLOOKUP(W6188,'[1]AVG SCORE'!F:F,'[1]AVG SCORE'!E:E,""),[1]listings!Q6188)</f>
        <v>4.8899999999999997</v>
      </c>
      <c r="U6188" s="1" t="str">
        <f t="shared" si="193"/>
        <v>LaimPrivate room1</v>
      </c>
      <c r="V6188" s="1" t="str">
        <f>[1]listings!H6188&amp;[1]listings!I6188&amp;[1]listings!G6188</f>
        <v>Private room in rental unitPrivate roomLaim</v>
      </c>
      <c r="W6188" s="1" t="str">
        <f>[1]listings!G6188&amp;[1]listings!H6188&amp;[1]listings!I6188&amp;[1]listings!J6188</f>
        <v>LaimPrivate room in rental unitPrivate room1</v>
      </c>
      <c r="X6188" s="38">
        <v>48.149525961096302</v>
      </c>
      <c r="Y6188" s="38">
        <v>11.5630970637165</v>
      </c>
    </row>
    <row r="6189" spans="1:25" ht="16" x14ac:dyDescent="0.2">
      <c r="A6189" s="4" t="s">
        <v>11856</v>
      </c>
      <c r="B6189" s="1" t="s">
        <v>11857</v>
      </c>
      <c r="C6189" s="1">
        <v>30042431</v>
      </c>
      <c r="D6189" s="1" t="s">
        <v>11858</v>
      </c>
      <c r="E6189" s="3">
        <v>42089</v>
      </c>
      <c r="F6189" s="1">
        <v>1</v>
      </c>
      <c r="G6189" s="1" t="s">
        <v>179</v>
      </c>
      <c r="H6189" s="1" t="s">
        <v>51</v>
      </c>
      <c r="I6189" s="1" t="s">
        <v>47</v>
      </c>
      <c r="J6189" s="1">
        <v>2</v>
      </c>
      <c r="K6189" s="2">
        <v>81</v>
      </c>
      <c r="L6189" s="2">
        <f>IF(ISBLANK(K6189),_xlfn.XLOOKUP(U6189,'[1]AVG PRICE'!E:E,'[1]AVG PRICE'!D:D,""),[1]listings!K6189)</f>
        <v>81</v>
      </c>
      <c r="M6189" s="1">
        <v>2</v>
      </c>
      <c r="N6189" s="1">
        <v>12</v>
      </c>
      <c r="O6189" s="1">
        <v>0</v>
      </c>
      <c r="P6189" s="2">
        <f t="shared" si="192"/>
        <v>567</v>
      </c>
      <c r="R6189" s="1">
        <f>IF(ISBLANK(S6189),_xlfn.XLOOKUP(V6189,'[1]AVG REVIEWS'!E:E,'[1]AVG REVIEWS'!D:D,""),[1]listings!S6189)</f>
        <v>1.3512500000000005</v>
      </c>
      <c r="T6189" s="1">
        <f>IF(ISBLANK(Q6189),_xlfn.XLOOKUP(W6189,'[1]AVG SCORE'!F:F,'[1]AVG SCORE'!E:E,""),[1]listings!Q6189)</f>
        <v>4.740333333333334</v>
      </c>
      <c r="U6189" s="1" t="str">
        <f t="shared" si="193"/>
        <v>Altstadt-LehelPrivate room2</v>
      </c>
      <c r="V6189" s="1" t="str">
        <f>[1]listings!H6189&amp;[1]listings!I6189&amp;[1]listings!G6189</f>
        <v>Private room in rental unitPrivate roomAltstadt-Lehel</v>
      </c>
      <c r="W6189" s="1" t="str">
        <f>[1]listings!G6189&amp;[1]listings!H6189&amp;[1]listings!I6189&amp;[1]listings!J6189</f>
        <v>Altstadt-LehelPrivate room in rental unitPrivate room2</v>
      </c>
      <c r="X6189" s="38">
        <v>48.128839999999997</v>
      </c>
      <c r="Y6189" s="38">
        <v>11.590109999999999</v>
      </c>
    </row>
    <row r="6190" spans="1:25" ht="16" x14ac:dyDescent="0.2">
      <c r="A6190" s="4" t="s">
        <v>11859</v>
      </c>
      <c r="B6190" s="1" t="s">
        <v>11860</v>
      </c>
      <c r="C6190" s="1">
        <v>84831541</v>
      </c>
      <c r="D6190" s="1" t="s">
        <v>7935</v>
      </c>
      <c r="E6190" s="3">
        <v>42571</v>
      </c>
      <c r="F6190" s="1">
        <v>1</v>
      </c>
      <c r="G6190" s="1" t="s">
        <v>50</v>
      </c>
      <c r="H6190" s="1" t="s">
        <v>32</v>
      </c>
      <c r="I6190" s="1" t="s">
        <v>33</v>
      </c>
      <c r="J6190" s="1">
        <v>2</v>
      </c>
      <c r="L6190" s="2">
        <f>IF(ISBLANK(K6190),_xlfn.XLOOKUP(U6190,'[1]AVG PRICE'!E:E,'[1]AVG PRICE'!D:D,""),[1]listings!K6190)</f>
        <v>130.20238095238096</v>
      </c>
      <c r="M6190" s="1">
        <v>1</v>
      </c>
      <c r="N6190" s="1">
        <v>14</v>
      </c>
      <c r="O6190" s="1">
        <v>2</v>
      </c>
      <c r="P6190" s="2">
        <f t="shared" si="192"/>
        <v>976.51785714285722</v>
      </c>
      <c r="Q6190" s="1">
        <v>5</v>
      </c>
      <c r="R6190" s="1">
        <f>IF(ISBLANK(S6190),_xlfn.XLOOKUP(V6190,'[1]AVG REVIEWS'!E:E,'[1]AVG REVIEWS'!D:D,""),[1]listings!S6190)</f>
        <v>0.34</v>
      </c>
      <c r="S6190" s="1">
        <v>0.34</v>
      </c>
      <c r="T6190" s="1">
        <f>IF(ISBLANK(Q6190),_xlfn.XLOOKUP(W6190,'[1]AVG SCORE'!F:F,'[1]AVG SCORE'!E:E,""),[1]listings!Q6190)</f>
        <v>5</v>
      </c>
      <c r="U6190" s="1" t="str">
        <f t="shared" si="193"/>
        <v>Schwabing-WestEntire home/apt2</v>
      </c>
      <c r="V6190" s="1" t="str">
        <f>[1]listings!H6190&amp;[1]listings!I6190&amp;[1]listings!G6190</f>
        <v>Entire rental unitEntire home/aptSchwabing-West</v>
      </c>
      <c r="W6190" s="1" t="str">
        <f>[1]listings!G6190&amp;[1]listings!H6190&amp;[1]listings!I6190&amp;[1]listings!J6190</f>
        <v>Schwabing-WestEntire rental unitEntire home/apt2</v>
      </c>
      <c r="X6190" s="38">
        <v>48.135884799999999</v>
      </c>
      <c r="Y6190" s="38">
        <v>11.5777254</v>
      </c>
    </row>
    <row r="6191" spans="1:25" ht="16" x14ac:dyDescent="0.2">
      <c r="A6191" s="4" t="s">
        <v>11861</v>
      </c>
      <c r="B6191" s="1" t="s">
        <v>11862</v>
      </c>
      <c r="C6191" s="1">
        <v>42904739</v>
      </c>
      <c r="D6191" s="1" t="s">
        <v>4946</v>
      </c>
      <c r="E6191" s="3">
        <v>42246</v>
      </c>
      <c r="F6191" s="1">
        <v>1</v>
      </c>
      <c r="G6191" s="1" t="s">
        <v>294</v>
      </c>
      <c r="H6191" s="1" t="s">
        <v>32</v>
      </c>
      <c r="I6191" s="1" t="s">
        <v>33</v>
      </c>
      <c r="J6191" s="1">
        <v>6</v>
      </c>
      <c r="K6191" s="2">
        <v>200</v>
      </c>
      <c r="L6191" s="2">
        <f>IF(ISBLANK(K6191),_xlfn.XLOOKUP(U6191,'[1]AVG PRICE'!E:E,'[1]AVG PRICE'!D:D,""),[1]listings!K6191)</f>
        <v>200</v>
      </c>
      <c r="M6191" s="1">
        <v>14</v>
      </c>
      <c r="N6191" s="1">
        <v>365</v>
      </c>
      <c r="O6191" s="1">
        <v>0</v>
      </c>
      <c r="P6191" s="2">
        <f t="shared" si="192"/>
        <v>37900</v>
      </c>
      <c r="R6191" s="1">
        <f>IF(ISBLANK(S6191),_xlfn.XLOOKUP(V6191,'[1]AVG REVIEWS'!E:E,'[1]AVG REVIEWS'!D:D,""),[1]listings!S6191)</f>
        <v>1.4687179487179496</v>
      </c>
      <c r="T6191" s="1">
        <f>IF(ISBLANK(Q6191),_xlfn.XLOOKUP(W6191,'[1]AVG SCORE'!F:F,'[1]AVG SCORE'!E:E,""),[1]listings!Q6191)</f>
        <v>4.0333333333333332</v>
      </c>
      <c r="U6191" s="1" t="str">
        <f t="shared" si="193"/>
        <v>MoosachEntire home/apt6</v>
      </c>
      <c r="V6191" s="1" t="str">
        <f>[1]listings!H6191&amp;[1]listings!I6191&amp;[1]listings!G6191</f>
        <v>Entire rental unitEntire home/aptMoosach</v>
      </c>
      <c r="W6191" s="1" t="str">
        <f>[1]listings!G6191&amp;[1]listings!H6191&amp;[1]listings!I6191&amp;[1]listings!J6191</f>
        <v>MoosachEntire rental unitEntire home/apt6</v>
      </c>
      <c r="X6191" s="38">
        <v>48.170479999999998</v>
      </c>
      <c r="Y6191" s="38">
        <v>11.47437</v>
      </c>
    </row>
    <row r="6192" spans="1:25" ht="16" x14ac:dyDescent="0.2">
      <c r="A6192" s="4" t="s">
        <v>11863</v>
      </c>
      <c r="B6192" s="1" t="s">
        <v>11864</v>
      </c>
      <c r="C6192" s="1">
        <v>651270463</v>
      </c>
      <c r="D6192" s="1" t="s">
        <v>6011</v>
      </c>
      <c r="E6192" s="3">
        <v>45545</v>
      </c>
      <c r="F6192" s="1">
        <v>1</v>
      </c>
      <c r="G6192" s="1" t="s">
        <v>56</v>
      </c>
      <c r="H6192" s="1" t="s">
        <v>32</v>
      </c>
      <c r="I6192" s="1" t="s">
        <v>33</v>
      </c>
      <c r="J6192" s="1">
        <v>3</v>
      </c>
      <c r="L6192" s="2">
        <f>IF(ISBLANK(K6192),_xlfn.XLOOKUP(U6192,'[1]AVG PRICE'!E:E,'[1]AVG PRICE'!D:D,""),[1]listings!K6192)</f>
        <v>142.73333333333332</v>
      </c>
      <c r="M6192" s="1">
        <v>3</v>
      </c>
      <c r="N6192" s="1">
        <v>60</v>
      </c>
      <c r="O6192" s="1">
        <v>5</v>
      </c>
      <c r="P6192" s="2">
        <f t="shared" si="192"/>
        <v>4496.0999999999995</v>
      </c>
      <c r="Q6192" s="1">
        <v>5</v>
      </c>
      <c r="R6192" s="1">
        <f>IF(ISBLANK(S6192),_xlfn.XLOOKUP(V6192,'[1]AVG REVIEWS'!E:E,'[1]AVG REVIEWS'!D:D,""),[1]listings!S6192)</f>
        <v>0.9</v>
      </c>
      <c r="S6192" s="1">
        <v>0.9</v>
      </c>
      <c r="T6192" s="1">
        <f>IF(ISBLANK(Q6192),_xlfn.XLOOKUP(W6192,'[1]AVG SCORE'!F:F,'[1]AVG SCORE'!E:E,""),[1]listings!Q6192)</f>
        <v>5</v>
      </c>
      <c r="U6192" s="1" t="str">
        <f t="shared" si="193"/>
        <v>Neuhausen-NymphenburgEntire home/apt3</v>
      </c>
      <c r="V6192" s="1" t="str">
        <f>[1]listings!H6192&amp;[1]listings!I6192&amp;[1]listings!G6192</f>
        <v>Entire rental unitEntire home/aptNeuhausen-Nymphenburg</v>
      </c>
      <c r="W6192" s="1" t="str">
        <f>[1]listings!G6192&amp;[1]listings!H6192&amp;[1]listings!I6192&amp;[1]listings!J6192</f>
        <v>Neuhausen-NymphenburgEntire rental unitEntire home/apt3</v>
      </c>
      <c r="X6192" s="38">
        <v>48.128140439930696</v>
      </c>
      <c r="Y6192" s="38">
        <v>11.614458134445201</v>
      </c>
    </row>
    <row r="6193" spans="1:25" ht="16" x14ac:dyDescent="0.2">
      <c r="A6193" s="4" t="s">
        <v>11865</v>
      </c>
      <c r="B6193" s="1" t="s">
        <v>11866</v>
      </c>
      <c r="C6193" s="1">
        <v>350142227</v>
      </c>
      <c r="D6193" s="1" t="s">
        <v>334</v>
      </c>
      <c r="E6193" s="3">
        <v>43997</v>
      </c>
      <c r="F6193" s="1">
        <v>1</v>
      </c>
      <c r="G6193" s="1" t="s">
        <v>50</v>
      </c>
      <c r="H6193" s="1" t="s">
        <v>32</v>
      </c>
      <c r="I6193" s="1" t="s">
        <v>33</v>
      </c>
      <c r="J6193" s="1">
        <v>2</v>
      </c>
      <c r="K6193" s="2">
        <v>350</v>
      </c>
      <c r="L6193" s="2">
        <f>IF(ISBLANK(K6193),_xlfn.XLOOKUP(U6193,'[1]AVG PRICE'!E:E,'[1]AVG PRICE'!D:D,""),[1]listings!K6193)</f>
        <v>350</v>
      </c>
      <c r="M6193" s="1">
        <v>3</v>
      </c>
      <c r="N6193" s="1">
        <v>30</v>
      </c>
      <c r="O6193" s="1">
        <v>0</v>
      </c>
      <c r="P6193" s="2">
        <f t="shared" si="192"/>
        <v>5775</v>
      </c>
      <c r="R6193" s="1">
        <f>IF(ISBLANK(S6193),_xlfn.XLOOKUP(V6193,'[1]AVG REVIEWS'!E:E,'[1]AVG REVIEWS'!D:D,""),[1]listings!S6193)</f>
        <v>0.66483568075117372</v>
      </c>
      <c r="T6193" s="1">
        <f>IF(ISBLANK(Q6193),_xlfn.XLOOKUP(W6193,'[1]AVG SCORE'!F:F,'[1]AVG SCORE'!E:E,""),[1]listings!Q6193)</f>
        <v>4.8491208791208793</v>
      </c>
      <c r="U6193" s="1" t="str">
        <f t="shared" si="193"/>
        <v>Schwabing-WestEntire home/apt2</v>
      </c>
      <c r="V6193" s="1" t="str">
        <f>[1]listings!H6193&amp;[1]listings!I6193&amp;[1]listings!G6193</f>
        <v>Entire rental unitEntire home/aptSchwabing-West</v>
      </c>
      <c r="W6193" s="1" t="str">
        <f>[1]listings!G6193&amp;[1]listings!H6193&amp;[1]listings!I6193&amp;[1]listings!J6193</f>
        <v>Schwabing-WestEntire rental unitEntire home/apt2</v>
      </c>
      <c r="X6193" s="38">
        <v>48.124339999999997</v>
      </c>
      <c r="Y6193" s="38">
        <v>11.57959</v>
      </c>
    </row>
    <row r="6194" spans="1:25" ht="16" x14ac:dyDescent="0.2">
      <c r="A6194" s="4" t="s">
        <v>11867</v>
      </c>
      <c r="B6194" s="1" t="s">
        <v>11868</v>
      </c>
      <c r="C6194" s="1">
        <v>93616</v>
      </c>
      <c r="D6194" s="1" t="s">
        <v>53</v>
      </c>
      <c r="E6194" s="3">
        <v>40252</v>
      </c>
      <c r="F6194" s="1">
        <v>1</v>
      </c>
      <c r="G6194" s="1" t="s">
        <v>39</v>
      </c>
      <c r="H6194" s="1" t="s">
        <v>32</v>
      </c>
      <c r="I6194" s="1" t="s">
        <v>33</v>
      </c>
      <c r="J6194" s="1">
        <v>2</v>
      </c>
      <c r="L6194" s="2">
        <f>IF(ISBLANK(K6194),_xlfn.XLOOKUP(U6194,'[1]AVG PRICE'!E:E,'[1]AVG PRICE'!D:D,""),[1]listings!K6194)</f>
        <v>136.95041322314049</v>
      </c>
      <c r="M6194" s="1">
        <v>1</v>
      </c>
      <c r="N6194" s="1">
        <v>30</v>
      </c>
      <c r="O6194" s="1">
        <v>0</v>
      </c>
      <c r="P6194" s="2">
        <f t="shared" si="192"/>
        <v>2122.7314049586776</v>
      </c>
      <c r="R6194" s="1">
        <f>IF(ISBLANK(S6194),_xlfn.XLOOKUP(V6194,'[1]AVG REVIEWS'!E:E,'[1]AVG REVIEWS'!D:D,""),[1]listings!S6194)</f>
        <v>0.90774086378737473</v>
      </c>
      <c r="T6194" s="1">
        <f>IF(ISBLANK(Q6194),_xlfn.XLOOKUP(W6194,'[1]AVG SCORE'!F:F,'[1]AVG SCORE'!E:E,""),[1]listings!Q6194)</f>
        <v>4.8045098039215679</v>
      </c>
      <c r="U6194" s="1" t="str">
        <f t="shared" si="193"/>
        <v>MaxvorstadtEntire home/apt2</v>
      </c>
      <c r="V6194" s="1" t="str">
        <f>[1]listings!H6194&amp;[1]listings!I6194&amp;[1]listings!G6194</f>
        <v>Entire rental unitEntire home/aptMaxvorstadt</v>
      </c>
      <c r="W6194" s="1" t="str">
        <f>[1]listings!G6194&amp;[1]listings!H6194&amp;[1]listings!I6194&amp;[1]listings!J6194</f>
        <v>MaxvorstadtEntire rental unitEntire home/apt2</v>
      </c>
      <c r="X6194" s="38">
        <v>48.1513955726574</v>
      </c>
      <c r="Y6194" s="38">
        <v>11.5406041692183</v>
      </c>
    </row>
    <row r="6195" spans="1:25" ht="16" x14ac:dyDescent="0.2">
      <c r="A6195" s="4" t="s">
        <v>11869</v>
      </c>
      <c r="B6195" s="1" t="s">
        <v>11870</v>
      </c>
      <c r="C6195" s="1">
        <v>27958333</v>
      </c>
      <c r="D6195" s="1" t="s">
        <v>6925</v>
      </c>
      <c r="E6195" s="3">
        <v>42053</v>
      </c>
      <c r="F6195" s="1">
        <v>6</v>
      </c>
      <c r="G6195" s="1" t="s">
        <v>102</v>
      </c>
      <c r="H6195" s="1" t="s">
        <v>51</v>
      </c>
      <c r="I6195" s="1" t="s">
        <v>47</v>
      </c>
      <c r="J6195" s="1">
        <v>2</v>
      </c>
      <c r="K6195" s="2">
        <v>49</v>
      </c>
      <c r="L6195" s="2">
        <f>IF(ISBLANK(K6195),_xlfn.XLOOKUP(U6195,'[1]AVG PRICE'!E:E,'[1]AVG PRICE'!D:D,""),[1]listings!K6195)</f>
        <v>49</v>
      </c>
      <c r="M6195" s="1">
        <v>2</v>
      </c>
      <c r="N6195" s="1">
        <v>60</v>
      </c>
      <c r="O6195" s="1">
        <v>5</v>
      </c>
      <c r="P6195" s="2">
        <f t="shared" si="192"/>
        <v>1519</v>
      </c>
      <c r="Q6195" s="1">
        <v>4.8</v>
      </c>
      <c r="R6195" s="1">
        <f>IF(ISBLANK(S6195),_xlfn.XLOOKUP(V6195,'[1]AVG REVIEWS'!E:E,'[1]AVG REVIEWS'!D:D,""),[1]listings!S6195)</f>
        <v>0.84</v>
      </c>
      <c r="S6195" s="1">
        <v>0.84</v>
      </c>
      <c r="T6195" s="1">
        <f>IF(ISBLANK(Q6195),_xlfn.XLOOKUP(W6195,'[1]AVG SCORE'!F:F,'[1]AVG SCORE'!E:E,""),[1]listings!Q6195)</f>
        <v>4.8</v>
      </c>
      <c r="U6195" s="1" t="str">
        <f t="shared" si="193"/>
        <v>ObergiesingPrivate room2</v>
      </c>
      <c r="V6195" s="1" t="str">
        <f>[1]listings!H6195&amp;[1]listings!I6195&amp;[1]listings!G6195</f>
        <v>Private room in rental unitPrivate roomObergiesing</v>
      </c>
      <c r="W6195" s="1" t="str">
        <f>[1]listings!G6195&amp;[1]listings!H6195&amp;[1]listings!I6195&amp;[1]listings!J6195</f>
        <v>ObergiesingPrivate room in rental unitPrivate room2</v>
      </c>
      <c r="X6195" s="38">
        <v>48.154669440878997</v>
      </c>
      <c r="Y6195" s="38">
        <v>11.576535842338499</v>
      </c>
    </row>
    <row r="6196" spans="1:25" ht="16" x14ac:dyDescent="0.2">
      <c r="A6196" s="4" t="s">
        <v>11871</v>
      </c>
      <c r="B6196" s="1" t="s">
        <v>11872</v>
      </c>
      <c r="C6196" s="1">
        <v>71764996</v>
      </c>
      <c r="D6196" s="1" t="s">
        <v>3389</v>
      </c>
      <c r="E6196" s="3">
        <v>42503</v>
      </c>
      <c r="F6196" s="1">
        <v>1</v>
      </c>
      <c r="G6196" s="1" t="s">
        <v>174</v>
      </c>
      <c r="H6196" s="1" t="s">
        <v>32</v>
      </c>
      <c r="I6196" s="1" t="s">
        <v>33</v>
      </c>
      <c r="J6196" s="1">
        <v>3</v>
      </c>
      <c r="L6196" s="2">
        <f>IF(ISBLANK(K6196),_xlfn.XLOOKUP(U6196,'[1]AVG PRICE'!E:E,'[1]AVG PRICE'!D:D,""),[1]listings!K6196)</f>
        <v>181.92857142857142</v>
      </c>
      <c r="M6196" s="1">
        <v>1</v>
      </c>
      <c r="N6196" s="1">
        <v>365</v>
      </c>
      <c r="O6196" s="1">
        <v>7</v>
      </c>
      <c r="P6196" s="2">
        <f t="shared" si="192"/>
        <v>33292.928571428572</v>
      </c>
      <c r="Q6196" s="1">
        <v>4.29</v>
      </c>
      <c r="R6196" s="1">
        <f>IF(ISBLANK(S6196),_xlfn.XLOOKUP(V6196,'[1]AVG REVIEWS'!E:E,'[1]AVG REVIEWS'!D:D,""),[1]listings!S6196)</f>
        <v>1.17</v>
      </c>
      <c r="S6196" s="1">
        <v>1.17</v>
      </c>
      <c r="T6196" s="1">
        <f>IF(ISBLANK(Q6196),_xlfn.XLOOKUP(W6196,'[1]AVG SCORE'!F:F,'[1]AVG SCORE'!E:E,""),[1]listings!Q6196)</f>
        <v>4.29</v>
      </c>
      <c r="U6196" s="1" t="str">
        <f t="shared" si="193"/>
        <v>Milbertshofen-Am HartEntire home/apt3</v>
      </c>
      <c r="V6196" s="1" t="str">
        <f>[1]listings!H6196&amp;[1]listings!I6196&amp;[1]listings!G6196</f>
        <v>Entire rental unitEntire home/aptMilbertshofen-Am Hart</v>
      </c>
      <c r="W6196" s="1" t="str">
        <f>[1]listings!G6196&amp;[1]listings!H6196&amp;[1]listings!I6196&amp;[1]listings!J6196</f>
        <v>Milbertshofen-Am HartEntire rental unitEntire home/apt3</v>
      </c>
      <c r="X6196" s="38">
        <v>48.180840000000003</v>
      </c>
      <c r="Y6196" s="38">
        <v>11.565799999999999</v>
      </c>
    </row>
    <row r="6197" spans="1:25" ht="16" x14ac:dyDescent="0.2">
      <c r="A6197" s="4" t="s">
        <v>11873</v>
      </c>
      <c r="B6197" s="1" t="s">
        <v>11874</v>
      </c>
      <c r="C6197" s="1">
        <v>159885519</v>
      </c>
      <c r="D6197" s="1" t="s">
        <v>485</v>
      </c>
      <c r="E6197" s="3">
        <v>43062</v>
      </c>
      <c r="F6197" s="1">
        <v>1</v>
      </c>
      <c r="G6197" s="1" t="s">
        <v>71</v>
      </c>
      <c r="H6197" s="1" t="s">
        <v>51</v>
      </c>
      <c r="I6197" s="1" t="s">
        <v>47</v>
      </c>
      <c r="J6197" s="1">
        <v>2</v>
      </c>
      <c r="L6197" s="2">
        <f>IF(ISBLANK(K6197),_xlfn.XLOOKUP(U6197,'[1]AVG PRICE'!E:E,'[1]AVG PRICE'!D:D,""),[1]listings!K6197)</f>
        <v>135.84800000000001</v>
      </c>
      <c r="M6197" s="1">
        <v>12</v>
      </c>
      <c r="N6197" s="1">
        <v>29</v>
      </c>
      <c r="O6197" s="1">
        <v>4</v>
      </c>
      <c r="P6197" s="2">
        <f t="shared" si="192"/>
        <v>2784.8840000000005</v>
      </c>
      <c r="Q6197" s="1">
        <v>5</v>
      </c>
      <c r="R6197" s="1">
        <f>IF(ISBLANK(S6197),_xlfn.XLOOKUP(V6197,'[1]AVG REVIEWS'!E:E,'[1]AVG REVIEWS'!D:D,""),[1]listings!S6197)</f>
        <v>0.69</v>
      </c>
      <c r="S6197" s="1">
        <v>0.69</v>
      </c>
      <c r="T6197" s="1">
        <f>IF(ISBLANK(Q6197),_xlfn.XLOOKUP(W6197,'[1]AVG SCORE'!F:F,'[1]AVG SCORE'!E:E,""),[1]listings!Q6197)</f>
        <v>5</v>
      </c>
      <c r="U6197" s="1" t="str">
        <f t="shared" si="193"/>
        <v>Ludwigsvorstadt-IsarvorstadtPrivate room2</v>
      </c>
      <c r="V6197" s="1" t="str">
        <f>[1]listings!H6197&amp;[1]listings!I6197&amp;[1]listings!G6197</f>
        <v>Private room in rental unitPrivate roomLudwigsvorstadt-Isarvorstadt</v>
      </c>
      <c r="W6197" s="1" t="str">
        <f>[1]listings!G6197&amp;[1]listings!H6197&amp;[1]listings!I6197&amp;[1]listings!J6197</f>
        <v>Ludwigsvorstadt-IsarvorstadtPrivate room in rental unitPrivate room2</v>
      </c>
      <c r="X6197" s="38">
        <v>48.138028200000001</v>
      </c>
      <c r="Y6197" s="38">
        <v>11.562367800000001</v>
      </c>
    </row>
    <row r="6198" spans="1:25" ht="16" x14ac:dyDescent="0.2">
      <c r="A6198" s="4" t="s">
        <v>11875</v>
      </c>
      <c r="B6198" s="1" t="s">
        <v>11876</v>
      </c>
      <c r="C6198" s="1">
        <v>27820434</v>
      </c>
      <c r="D6198" s="1" t="s">
        <v>942</v>
      </c>
      <c r="E6198" s="3">
        <v>42051</v>
      </c>
      <c r="F6198" s="1">
        <v>5</v>
      </c>
      <c r="G6198" s="1" t="s">
        <v>108</v>
      </c>
      <c r="H6198" s="1" t="s">
        <v>51</v>
      </c>
      <c r="I6198" s="1" t="s">
        <v>47</v>
      </c>
      <c r="J6198" s="1">
        <v>2</v>
      </c>
      <c r="L6198" s="2">
        <f>IF(ISBLANK(K6198),_xlfn.XLOOKUP(U6198,'[1]AVG PRICE'!E:E,'[1]AVG PRICE'!D:D,""),[1]listings!K6198)</f>
        <v>102.57142857142857</v>
      </c>
      <c r="M6198" s="1">
        <v>1</v>
      </c>
      <c r="N6198" s="1">
        <v>365</v>
      </c>
      <c r="O6198" s="1">
        <v>2</v>
      </c>
      <c r="P6198" s="2">
        <f t="shared" si="192"/>
        <v>18770.571428571428</v>
      </c>
      <c r="Q6198" s="1">
        <v>5</v>
      </c>
      <c r="R6198" s="1">
        <f>IF(ISBLANK(S6198),_xlfn.XLOOKUP(V6198,'[1]AVG REVIEWS'!E:E,'[1]AVG REVIEWS'!D:D,""),[1]listings!S6198)</f>
        <v>0.34</v>
      </c>
      <c r="S6198" s="1">
        <v>0.34</v>
      </c>
      <c r="T6198" s="1">
        <f>IF(ISBLANK(Q6198),_xlfn.XLOOKUP(W6198,'[1]AVG SCORE'!F:F,'[1]AVG SCORE'!E:E,""),[1]listings!Q6198)</f>
        <v>5</v>
      </c>
      <c r="U6198" s="1" t="str">
        <f t="shared" si="193"/>
        <v>Schwabing-FreimannPrivate room2</v>
      </c>
      <c r="V6198" s="1" t="str">
        <f>[1]listings!H6198&amp;[1]listings!I6198&amp;[1]listings!G6198</f>
        <v>Private room in rental unitPrivate roomSchwabing-Freimann</v>
      </c>
      <c r="W6198" s="1" t="str">
        <f>[1]listings!G6198&amp;[1]listings!H6198&amp;[1]listings!I6198&amp;[1]listings!J6198</f>
        <v>Schwabing-FreimannPrivate room in rental unitPrivate room2</v>
      </c>
      <c r="X6198" s="38">
        <v>48.138028200000001</v>
      </c>
      <c r="Y6198" s="38">
        <v>11.562367800000001</v>
      </c>
    </row>
    <row r="6199" spans="1:25" ht="16" x14ac:dyDescent="0.2">
      <c r="A6199" s="4" t="s">
        <v>11877</v>
      </c>
      <c r="B6199" s="1" t="s">
        <v>11878</v>
      </c>
      <c r="C6199" s="1">
        <v>651407672</v>
      </c>
      <c r="D6199" s="1" t="s">
        <v>222</v>
      </c>
      <c r="E6199" s="3">
        <v>45546</v>
      </c>
      <c r="F6199" s="1">
        <v>1</v>
      </c>
      <c r="G6199" s="1" t="s">
        <v>39</v>
      </c>
      <c r="H6199" s="1" t="s">
        <v>32</v>
      </c>
      <c r="I6199" s="1" t="s">
        <v>33</v>
      </c>
      <c r="J6199" s="1">
        <v>2</v>
      </c>
      <c r="L6199" s="2">
        <f>IF(ISBLANK(K6199),_xlfn.XLOOKUP(U6199,'[1]AVG PRICE'!E:E,'[1]AVG PRICE'!D:D,""),[1]listings!K6199)</f>
        <v>136.95041322314049</v>
      </c>
      <c r="M6199" s="1">
        <v>3</v>
      </c>
      <c r="N6199" s="1">
        <v>90</v>
      </c>
      <c r="O6199" s="1">
        <v>0</v>
      </c>
      <c r="P6199" s="2">
        <f t="shared" si="192"/>
        <v>6368.1942148760327</v>
      </c>
      <c r="R6199" s="1">
        <f>IF(ISBLANK(S6199),_xlfn.XLOOKUP(V6199,'[1]AVG REVIEWS'!E:E,'[1]AVG REVIEWS'!D:D,""),[1]listings!S6199)</f>
        <v>0.90774086378737473</v>
      </c>
      <c r="T6199" s="1">
        <f>IF(ISBLANK(Q6199),_xlfn.XLOOKUP(W6199,'[1]AVG SCORE'!F:F,'[1]AVG SCORE'!E:E,""),[1]listings!Q6199)</f>
        <v>4.8045098039215679</v>
      </c>
      <c r="U6199" s="1" t="str">
        <f t="shared" si="193"/>
        <v>MaxvorstadtEntire home/apt2</v>
      </c>
      <c r="V6199" s="1" t="str">
        <f>[1]listings!H6199&amp;[1]listings!I6199&amp;[1]listings!G6199</f>
        <v>Entire rental unitEntire home/aptMaxvorstadt</v>
      </c>
      <c r="W6199" s="1" t="str">
        <f>[1]listings!G6199&amp;[1]listings!H6199&amp;[1]listings!I6199&amp;[1]listings!J6199</f>
        <v>MaxvorstadtEntire rental unitEntire home/apt2</v>
      </c>
      <c r="X6199" s="38">
        <v>48.138028200000001</v>
      </c>
      <c r="Y6199" s="38">
        <v>11.562367800000001</v>
      </c>
    </row>
    <row r="6200" spans="1:25" ht="16" x14ac:dyDescent="0.2">
      <c r="A6200" s="4" t="s">
        <v>11879</v>
      </c>
      <c r="B6200" s="1" t="s">
        <v>11880</v>
      </c>
      <c r="C6200" s="1">
        <v>127143049</v>
      </c>
      <c r="D6200" s="1" t="s">
        <v>11881</v>
      </c>
      <c r="E6200" s="3">
        <v>42848</v>
      </c>
      <c r="F6200" s="1">
        <v>2</v>
      </c>
      <c r="G6200" s="1" t="s">
        <v>85</v>
      </c>
      <c r="H6200" s="1" t="s">
        <v>51</v>
      </c>
      <c r="I6200" s="1" t="s">
        <v>47</v>
      </c>
      <c r="J6200" s="1">
        <v>4</v>
      </c>
      <c r="K6200" s="2">
        <v>292</v>
      </c>
      <c r="L6200" s="2">
        <f>IF(ISBLANK(K6200),_xlfn.XLOOKUP(U6200,'[1]AVG PRICE'!E:E,'[1]AVG PRICE'!D:D,""),[1]listings!K6200)</f>
        <v>292</v>
      </c>
      <c r="M6200" s="1">
        <v>1</v>
      </c>
      <c r="N6200" s="1">
        <v>30</v>
      </c>
      <c r="O6200" s="1">
        <v>4</v>
      </c>
      <c r="P6200" s="2">
        <f t="shared" si="192"/>
        <v>4526</v>
      </c>
      <c r="Q6200" s="1">
        <v>5</v>
      </c>
      <c r="R6200" s="1">
        <f>IF(ISBLANK(S6200),_xlfn.XLOOKUP(V6200,'[1]AVG REVIEWS'!E:E,'[1]AVG REVIEWS'!D:D,""),[1]listings!S6200)</f>
        <v>0.7</v>
      </c>
      <c r="S6200" s="1">
        <v>0.7</v>
      </c>
      <c r="T6200" s="1">
        <f>IF(ISBLANK(Q6200),_xlfn.XLOOKUP(W6200,'[1]AVG SCORE'!F:F,'[1]AVG SCORE'!E:E,""),[1]listings!Q6200)</f>
        <v>5</v>
      </c>
      <c r="U6200" s="1" t="str">
        <f t="shared" si="193"/>
        <v>Ramersdorf-PerlachPrivate room4</v>
      </c>
      <c r="V6200" s="1" t="str">
        <f>[1]listings!H6200&amp;[1]listings!I6200&amp;[1]listings!G6200</f>
        <v>Private room in rental unitPrivate roomRamersdorf-Perlach</v>
      </c>
      <c r="W6200" s="1" t="str">
        <f>[1]listings!G6200&amp;[1]listings!H6200&amp;[1]listings!I6200&amp;[1]listings!J6200</f>
        <v>Ramersdorf-PerlachPrivate room in rental unitPrivate room4</v>
      </c>
      <c r="X6200" s="38">
        <v>48.138028200000001</v>
      </c>
      <c r="Y6200" s="38">
        <v>11.562367800000001</v>
      </c>
    </row>
    <row r="6201" spans="1:25" ht="16" x14ac:dyDescent="0.2">
      <c r="A6201" s="4" t="s">
        <v>11882</v>
      </c>
      <c r="B6201" s="1" t="s">
        <v>11883</v>
      </c>
      <c r="C6201" s="1">
        <v>477627773</v>
      </c>
      <c r="D6201" s="1" t="s">
        <v>4263</v>
      </c>
      <c r="E6201" s="3">
        <v>44805</v>
      </c>
      <c r="F6201" s="1">
        <v>2</v>
      </c>
      <c r="G6201" s="1" t="s">
        <v>71</v>
      </c>
      <c r="H6201" s="1" t="s">
        <v>200</v>
      </c>
      <c r="I6201" s="1" t="s">
        <v>47</v>
      </c>
      <c r="J6201" s="1">
        <v>2</v>
      </c>
      <c r="K6201" s="2">
        <v>265</v>
      </c>
      <c r="L6201" s="2">
        <f>IF(ISBLANK(K6201),_xlfn.XLOOKUP(U6201,'[1]AVG PRICE'!E:E,'[1]AVG PRICE'!D:D,""),[1]listings!K6201)</f>
        <v>265</v>
      </c>
      <c r="M6201" s="1">
        <v>1</v>
      </c>
      <c r="N6201" s="1">
        <v>365</v>
      </c>
      <c r="O6201" s="1">
        <v>0</v>
      </c>
      <c r="P6201" s="2">
        <f t="shared" si="192"/>
        <v>48495</v>
      </c>
      <c r="R6201" s="1" t="str">
        <f>IF(ISBLANK(S6201),_xlfn.XLOOKUP(V6201,'[1]AVG REVIEWS'!E:E,'[1]AVG REVIEWS'!D:D,""),[1]listings!S6201)</f>
        <v/>
      </c>
      <c r="T6201" s="1">
        <f>IF(ISBLANK(Q6201),_xlfn.XLOOKUP(W6201,'[1]AVG SCORE'!F:F,'[1]AVG SCORE'!E:E,""),[1]listings!Q6201)</f>
        <v>0</v>
      </c>
      <c r="U6201" s="1" t="str">
        <f t="shared" si="193"/>
        <v>Ludwigsvorstadt-IsarvorstadtPrivate room2</v>
      </c>
      <c r="V6201" s="1" t="str">
        <f>[1]listings!H6201&amp;[1]listings!I6201&amp;[1]listings!G6201</f>
        <v>Private room in loftPrivate roomLudwigsvorstadt-Isarvorstadt</v>
      </c>
      <c r="W6201" s="1" t="str">
        <f>[1]listings!G6201&amp;[1]listings!H6201&amp;[1]listings!I6201&amp;[1]listings!J6201</f>
        <v>Ludwigsvorstadt-IsarvorstadtPrivate room in loftPrivate room2</v>
      </c>
      <c r="X6201" s="38">
        <v>48.1074701113386</v>
      </c>
      <c r="Y6201" s="38">
        <v>11.573212396533201</v>
      </c>
    </row>
    <row r="6202" spans="1:25" ht="16" x14ac:dyDescent="0.2">
      <c r="A6202" s="4" t="s">
        <v>11884</v>
      </c>
      <c r="B6202" s="1" t="s">
        <v>11885</v>
      </c>
      <c r="C6202" s="1">
        <v>594526127</v>
      </c>
      <c r="D6202" s="1" t="s">
        <v>11886</v>
      </c>
      <c r="E6202" s="3">
        <v>45510</v>
      </c>
      <c r="F6202" s="1">
        <v>1</v>
      </c>
      <c r="G6202" s="1" t="s">
        <v>71</v>
      </c>
      <c r="H6202" s="1" t="s">
        <v>32</v>
      </c>
      <c r="I6202" s="1" t="s">
        <v>33</v>
      </c>
      <c r="J6202" s="1">
        <v>2</v>
      </c>
      <c r="L6202" s="2">
        <f>IF(ISBLANK(K6202),_xlfn.XLOOKUP(U6202,'[1]AVG PRICE'!E:E,'[1]AVG PRICE'!D:D,""),[1]listings!K6202)</f>
        <v>150.01249999999999</v>
      </c>
      <c r="M6202" s="1">
        <v>1</v>
      </c>
      <c r="N6202" s="1">
        <v>14</v>
      </c>
      <c r="O6202" s="1">
        <v>8</v>
      </c>
      <c r="P6202" s="2">
        <f t="shared" si="192"/>
        <v>1125.09375</v>
      </c>
      <c r="Q6202" s="1">
        <v>5</v>
      </c>
      <c r="R6202" s="1">
        <f>IF(ISBLANK(S6202),_xlfn.XLOOKUP(V6202,'[1]AVG REVIEWS'!E:E,'[1]AVG REVIEWS'!D:D,""),[1]listings!S6202)</f>
        <v>1.34</v>
      </c>
      <c r="S6202" s="1">
        <v>1.34</v>
      </c>
      <c r="T6202" s="1">
        <f>IF(ISBLANK(Q6202),_xlfn.XLOOKUP(W6202,'[1]AVG SCORE'!F:F,'[1]AVG SCORE'!E:E,""),[1]listings!Q6202)</f>
        <v>5</v>
      </c>
      <c r="U6202" s="1" t="str">
        <f t="shared" si="193"/>
        <v>Ludwigsvorstadt-IsarvorstadtEntire home/apt2</v>
      </c>
      <c r="V6202" s="1" t="str">
        <f>[1]listings!H6202&amp;[1]listings!I6202&amp;[1]listings!G6202</f>
        <v>Entire rental unitEntire home/aptLudwigsvorstadt-Isarvorstadt</v>
      </c>
      <c r="W6202" s="1" t="str">
        <f>[1]listings!G6202&amp;[1]listings!H6202&amp;[1]listings!I6202&amp;[1]listings!J6202</f>
        <v>Ludwigsvorstadt-IsarvorstadtEntire rental unitEntire home/apt2</v>
      </c>
      <c r="X6202" s="38">
        <v>48.095680000000002</v>
      </c>
      <c r="Y6202" s="38">
        <v>11.644310000000001</v>
      </c>
    </row>
    <row r="6203" spans="1:25" ht="16" x14ac:dyDescent="0.2">
      <c r="A6203" s="4" t="s">
        <v>11887</v>
      </c>
      <c r="B6203" s="1" t="s">
        <v>11888</v>
      </c>
      <c r="C6203" s="1">
        <v>352679576</v>
      </c>
      <c r="D6203" s="1" t="s">
        <v>55</v>
      </c>
      <c r="E6203" s="3">
        <v>44012</v>
      </c>
      <c r="F6203" s="1">
        <v>1</v>
      </c>
      <c r="G6203" s="1" t="s">
        <v>294</v>
      </c>
      <c r="H6203" s="1" t="s">
        <v>32</v>
      </c>
      <c r="I6203" s="1" t="s">
        <v>33</v>
      </c>
      <c r="J6203" s="1">
        <v>2</v>
      </c>
      <c r="K6203" s="2">
        <v>140</v>
      </c>
      <c r="L6203" s="2">
        <f>IF(ISBLANK(K6203),_xlfn.XLOOKUP(U6203,'[1]AVG PRICE'!E:E,'[1]AVG PRICE'!D:D,""),[1]listings!K6203)</f>
        <v>140</v>
      </c>
      <c r="M6203" s="1">
        <v>1</v>
      </c>
      <c r="N6203" s="1">
        <v>365</v>
      </c>
      <c r="O6203" s="1">
        <v>2</v>
      </c>
      <c r="P6203" s="2">
        <f t="shared" si="192"/>
        <v>25620</v>
      </c>
      <c r="Q6203" s="1">
        <v>5</v>
      </c>
      <c r="R6203" s="1">
        <f>IF(ISBLANK(S6203),_xlfn.XLOOKUP(V6203,'[1]AVG REVIEWS'!E:E,'[1]AVG REVIEWS'!D:D,""),[1]listings!S6203)</f>
        <v>0.35</v>
      </c>
      <c r="S6203" s="1">
        <v>0.35</v>
      </c>
      <c r="T6203" s="1">
        <f>IF(ISBLANK(Q6203),_xlfn.XLOOKUP(W6203,'[1]AVG SCORE'!F:F,'[1]AVG SCORE'!E:E,""),[1]listings!Q6203)</f>
        <v>5</v>
      </c>
      <c r="U6203" s="1" t="str">
        <f t="shared" si="193"/>
        <v>MoosachEntire home/apt2</v>
      </c>
      <c r="V6203" s="1" t="str">
        <f>[1]listings!H6203&amp;[1]listings!I6203&amp;[1]listings!G6203</f>
        <v>Entire rental unitEntire home/aptMoosach</v>
      </c>
      <c r="W6203" s="1" t="str">
        <f>[1]listings!G6203&amp;[1]listings!H6203&amp;[1]listings!I6203&amp;[1]listings!J6203</f>
        <v>MoosachEntire rental unitEntire home/apt2</v>
      </c>
      <c r="X6203" s="38">
        <v>48.151414493588597</v>
      </c>
      <c r="Y6203" s="38">
        <v>11.5728397862138</v>
      </c>
    </row>
    <row r="6204" spans="1:25" ht="16" x14ac:dyDescent="0.2">
      <c r="A6204" s="4" t="s">
        <v>11889</v>
      </c>
      <c r="B6204" s="1" t="s">
        <v>11890</v>
      </c>
      <c r="C6204" s="1">
        <v>466326891</v>
      </c>
      <c r="D6204" s="1" t="s">
        <v>2092</v>
      </c>
      <c r="E6204" s="3">
        <v>44739</v>
      </c>
      <c r="F6204" s="1">
        <v>1</v>
      </c>
      <c r="G6204" s="1" t="s">
        <v>71</v>
      </c>
      <c r="H6204" s="1" t="s">
        <v>51</v>
      </c>
      <c r="I6204" s="1" t="s">
        <v>47</v>
      </c>
      <c r="J6204" s="1">
        <v>2</v>
      </c>
      <c r="K6204" s="2">
        <v>117</v>
      </c>
      <c r="L6204" s="2">
        <f>IF(ISBLANK(K6204),_xlfn.XLOOKUP(U6204,'[1]AVG PRICE'!E:E,'[1]AVG PRICE'!D:D,""),[1]listings!K6204)</f>
        <v>117</v>
      </c>
      <c r="M6204" s="1">
        <v>1</v>
      </c>
      <c r="N6204" s="1">
        <v>365</v>
      </c>
      <c r="O6204" s="1">
        <v>5</v>
      </c>
      <c r="P6204" s="2">
        <f t="shared" si="192"/>
        <v>21411</v>
      </c>
      <c r="Q6204" s="1">
        <v>5</v>
      </c>
      <c r="R6204" s="1">
        <f>IF(ISBLANK(S6204),_xlfn.XLOOKUP(V6204,'[1]AVG REVIEWS'!E:E,'[1]AVG REVIEWS'!D:D,""),[1]listings!S6204)</f>
        <v>0.84</v>
      </c>
      <c r="S6204" s="1">
        <v>0.84</v>
      </c>
      <c r="T6204" s="1">
        <f>IF(ISBLANK(Q6204),_xlfn.XLOOKUP(W6204,'[1]AVG SCORE'!F:F,'[1]AVG SCORE'!E:E,""),[1]listings!Q6204)</f>
        <v>5</v>
      </c>
      <c r="U6204" s="1" t="str">
        <f t="shared" si="193"/>
        <v>Ludwigsvorstadt-IsarvorstadtPrivate room2</v>
      </c>
      <c r="V6204" s="1" t="str">
        <f>[1]listings!H6204&amp;[1]listings!I6204&amp;[1]listings!G6204</f>
        <v>Private room in rental unitPrivate roomLudwigsvorstadt-Isarvorstadt</v>
      </c>
      <c r="W6204" s="1" t="str">
        <f>[1]listings!G6204&amp;[1]listings!H6204&amp;[1]listings!I6204&amp;[1]listings!J6204</f>
        <v>Ludwigsvorstadt-IsarvorstadtPrivate room in rental unitPrivate room2</v>
      </c>
      <c r="X6204" s="38">
        <v>48.130400000000002</v>
      </c>
      <c r="Y6204" s="38">
        <v>11.616390000000001</v>
      </c>
    </row>
    <row r="6205" spans="1:25" ht="16" x14ac:dyDescent="0.2">
      <c r="A6205" s="4" t="s">
        <v>11891</v>
      </c>
      <c r="B6205" s="1" t="s">
        <v>11892</v>
      </c>
      <c r="C6205" s="1">
        <v>458459102</v>
      </c>
      <c r="D6205" s="1" t="s">
        <v>3469</v>
      </c>
      <c r="E6205" s="3">
        <v>44691</v>
      </c>
      <c r="F6205" s="1">
        <v>1</v>
      </c>
      <c r="G6205" s="1" t="s">
        <v>294</v>
      </c>
      <c r="H6205" s="1" t="s">
        <v>32</v>
      </c>
      <c r="I6205" s="1" t="s">
        <v>33</v>
      </c>
      <c r="J6205" s="1">
        <v>6</v>
      </c>
      <c r="L6205" s="2">
        <f>IF(ISBLANK(K6205),_xlfn.XLOOKUP(U6205,'[1]AVG PRICE'!E:E,'[1]AVG PRICE'!D:D,""),[1]listings!K6205)</f>
        <v>222.6</v>
      </c>
      <c r="M6205" s="1">
        <v>2</v>
      </c>
      <c r="N6205" s="1">
        <v>365</v>
      </c>
      <c r="O6205" s="1">
        <v>2</v>
      </c>
      <c r="P6205" s="2">
        <f t="shared" si="192"/>
        <v>40847.1</v>
      </c>
      <c r="Q6205" s="1">
        <v>2.5</v>
      </c>
      <c r="R6205" s="1">
        <f>IF(ISBLANK(S6205),_xlfn.XLOOKUP(V6205,'[1]AVG REVIEWS'!E:E,'[1]AVG REVIEWS'!D:D,""),[1]listings!S6205)</f>
        <v>0.35</v>
      </c>
      <c r="S6205" s="1">
        <v>0.35</v>
      </c>
      <c r="T6205" s="1">
        <f>IF(ISBLANK(Q6205),_xlfn.XLOOKUP(W6205,'[1]AVG SCORE'!F:F,'[1]AVG SCORE'!E:E,""),[1]listings!Q6205)</f>
        <v>2.5</v>
      </c>
      <c r="U6205" s="1" t="str">
        <f t="shared" si="193"/>
        <v>MoosachEntire home/apt6</v>
      </c>
      <c r="V6205" s="1" t="str">
        <f>[1]listings!H6205&amp;[1]listings!I6205&amp;[1]listings!G6205</f>
        <v>Entire rental unitEntire home/aptMoosach</v>
      </c>
      <c r="W6205" s="1" t="str">
        <f>[1]listings!G6205&amp;[1]listings!H6205&amp;[1]listings!I6205&amp;[1]listings!J6205</f>
        <v>MoosachEntire rental unitEntire home/apt6</v>
      </c>
      <c r="X6205" s="38">
        <v>48.147970000000001</v>
      </c>
      <c r="Y6205" s="38">
        <v>11.646509999999999</v>
      </c>
    </row>
    <row r="6206" spans="1:25" ht="16" x14ac:dyDescent="0.2">
      <c r="A6206" s="4" t="s">
        <v>11893</v>
      </c>
      <c r="B6206" s="1" t="s">
        <v>11894</v>
      </c>
      <c r="C6206" s="1">
        <v>573108925</v>
      </c>
      <c r="D6206" s="1" t="s">
        <v>11895</v>
      </c>
      <c r="E6206" s="3">
        <v>45401</v>
      </c>
      <c r="F6206" s="1">
        <v>2</v>
      </c>
      <c r="G6206" s="1" t="s">
        <v>56</v>
      </c>
      <c r="H6206" s="1" t="s">
        <v>32</v>
      </c>
      <c r="I6206" s="1" t="s">
        <v>33</v>
      </c>
      <c r="J6206" s="1">
        <v>4</v>
      </c>
      <c r="K6206" s="2">
        <v>250</v>
      </c>
      <c r="L6206" s="2">
        <f>IF(ISBLANK(K6206),_xlfn.XLOOKUP(U6206,'[1]AVG PRICE'!E:E,'[1]AVG PRICE'!D:D,""),[1]listings!K6206)</f>
        <v>250</v>
      </c>
      <c r="M6206" s="1">
        <v>1</v>
      </c>
      <c r="N6206" s="1">
        <v>50</v>
      </c>
      <c r="O6206" s="1">
        <v>4</v>
      </c>
      <c r="P6206" s="2">
        <f t="shared" si="192"/>
        <v>6375</v>
      </c>
      <c r="Q6206" s="1">
        <v>5</v>
      </c>
      <c r="R6206" s="1">
        <f>IF(ISBLANK(S6206),_xlfn.XLOOKUP(V6206,'[1]AVG REVIEWS'!E:E,'[1]AVG REVIEWS'!D:D,""),[1]listings!S6206)</f>
        <v>0.67</v>
      </c>
      <c r="S6206" s="1">
        <v>0.67</v>
      </c>
      <c r="T6206" s="1">
        <f>IF(ISBLANK(Q6206),_xlfn.XLOOKUP(W6206,'[1]AVG SCORE'!F:F,'[1]AVG SCORE'!E:E,""),[1]listings!Q6206)</f>
        <v>5</v>
      </c>
      <c r="U6206" s="1" t="str">
        <f t="shared" si="193"/>
        <v>Neuhausen-NymphenburgEntire home/apt4</v>
      </c>
      <c r="V6206" s="1" t="str">
        <f>[1]listings!H6206&amp;[1]listings!I6206&amp;[1]listings!G6206</f>
        <v>Entire rental unitEntire home/aptNeuhausen-Nymphenburg</v>
      </c>
      <c r="W6206" s="1" t="str">
        <f>[1]listings!G6206&amp;[1]listings!H6206&amp;[1]listings!I6206&amp;[1]listings!J6206</f>
        <v>Neuhausen-NymphenburgEntire rental unitEntire home/apt4</v>
      </c>
      <c r="X6206" s="38">
        <v>48.2072</v>
      </c>
      <c r="Y6206" s="38">
        <v>11.570220000000001</v>
      </c>
    </row>
    <row r="6207" spans="1:25" ht="16" x14ac:dyDescent="0.2">
      <c r="A6207" s="4" t="s">
        <v>11896</v>
      </c>
      <c r="B6207" s="1" t="s">
        <v>544</v>
      </c>
      <c r="C6207" s="1">
        <v>81629368</v>
      </c>
      <c r="D6207" s="1" t="s">
        <v>11897</v>
      </c>
      <c r="E6207" s="3">
        <v>42555</v>
      </c>
      <c r="F6207" s="1">
        <v>5</v>
      </c>
      <c r="G6207" s="1" t="s">
        <v>74</v>
      </c>
      <c r="H6207" s="1" t="s">
        <v>32</v>
      </c>
      <c r="I6207" s="1" t="s">
        <v>33</v>
      </c>
      <c r="J6207" s="1">
        <v>2</v>
      </c>
      <c r="K6207" s="2">
        <v>150</v>
      </c>
      <c r="L6207" s="2">
        <f>IF(ISBLANK(K6207),_xlfn.XLOOKUP(U6207,'[1]AVG PRICE'!E:E,'[1]AVG PRICE'!D:D,""),[1]listings!K6207)</f>
        <v>150</v>
      </c>
      <c r="M6207" s="1">
        <v>1</v>
      </c>
      <c r="N6207" s="1">
        <v>10</v>
      </c>
      <c r="O6207" s="1">
        <v>1</v>
      </c>
      <c r="P6207" s="2">
        <f t="shared" si="192"/>
        <v>825</v>
      </c>
      <c r="Q6207" s="1">
        <v>5</v>
      </c>
      <c r="R6207" s="1">
        <f>IF(ISBLANK(S6207),_xlfn.XLOOKUP(V6207,'[1]AVG REVIEWS'!E:E,'[1]AVG REVIEWS'!D:D,""),[1]listings!S6207)</f>
        <v>0.17</v>
      </c>
      <c r="S6207" s="1">
        <v>0.17</v>
      </c>
      <c r="T6207" s="1">
        <f>IF(ISBLANK(Q6207),_xlfn.XLOOKUP(W6207,'[1]AVG SCORE'!F:F,'[1]AVG SCORE'!E:E,""),[1]listings!Q6207)</f>
        <v>5</v>
      </c>
      <c r="U6207" s="1" t="str">
        <f t="shared" si="193"/>
        <v>SendlingEntire home/apt2</v>
      </c>
      <c r="V6207" s="1" t="str">
        <f>[1]listings!H6207&amp;[1]listings!I6207&amp;[1]listings!G6207</f>
        <v>Entire rental unitEntire home/aptSendling</v>
      </c>
      <c r="W6207" s="1" t="str">
        <f>[1]listings!G6207&amp;[1]listings!H6207&amp;[1]listings!I6207&amp;[1]listings!J6207</f>
        <v>SendlingEntire rental unitEntire home/apt2</v>
      </c>
      <c r="X6207" s="38">
        <v>48.122660000000003</v>
      </c>
      <c r="Y6207" s="38">
        <v>11.542590000000001</v>
      </c>
    </row>
    <row r="6208" spans="1:25" ht="16" x14ac:dyDescent="0.2">
      <c r="A6208" s="4" t="s">
        <v>11898</v>
      </c>
      <c r="B6208" s="1" t="s">
        <v>11899</v>
      </c>
      <c r="C6208" s="1">
        <v>651486357</v>
      </c>
      <c r="D6208" s="1" t="s">
        <v>1554</v>
      </c>
      <c r="E6208" s="3">
        <v>45546</v>
      </c>
      <c r="F6208" s="1">
        <v>1</v>
      </c>
      <c r="G6208" s="1" t="s">
        <v>45</v>
      </c>
      <c r="H6208" s="1" t="s">
        <v>32</v>
      </c>
      <c r="I6208" s="1" t="s">
        <v>33</v>
      </c>
      <c r="J6208" s="1">
        <v>3</v>
      </c>
      <c r="K6208" s="2">
        <v>81</v>
      </c>
      <c r="L6208" s="2">
        <f>IF(ISBLANK(K6208),_xlfn.XLOOKUP(U6208,'[1]AVG PRICE'!E:E,'[1]AVG PRICE'!D:D,""),[1]listings!K6208)</f>
        <v>81</v>
      </c>
      <c r="M6208" s="1">
        <v>1</v>
      </c>
      <c r="N6208" s="1">
        <v>365</v>
      </c>
      <c r="O6208" s="1">
        <v>0</v>
      </c>
      <c r="P6208" s="2">
        <f t="shared" si="192"/>
        <v>14823</v>
      </c>
      <c r="R6208" s="1">
        <f>IF(ISBLANK(S6208),_xlfn.XLOOKUP(V6208,'[1]AVG REVIEWS'!E:E,'[1]AVG REVIEWS'!D:D,""),[1]listings!S6208)</f>
        <v>0.60201834862385328</v>
      </c>
      <c r="T6208" s="1">
        <f>IF(ISBLANK(Q6208),_xlfn.XLOOKUP(W6208,'[1]AVG SCORE'!F:F,'[1]AVG SCORE'!E:E,""),[1]listings!Q6208)</f>
        <v>4.8414285714285716</v>
      </c>
      <c r="U6208" s="1" t="str">
        <f t="shared" si="193"/>
        <v>Sendling-WestparkEntire home/apt3</v>
      </c>
      <c r="V6208" s="1" t="str">
        <f>[1]listings!H6208&amp;[1]listings!I6208&amp;[1]listings!G6208</f>
        <v>Entire rental unitEntire home/aptSendling-Westpark</v>
      </c>
      <c r="W6208" s="1" t="str">
        <f>[1]listings!G6208&amp;[1]listings!H6208&amp;[1]listings!I6208&amp;[1]listings!J6208</f>
        <v>Sendling-WestparkEntire rental unitEntire home/apt3</v>
      </c>
      <c r="X6208" s="38">
        <v>48.130400000000002</v>
      </c>
      <c r="Y6208" s="38">
        <v>11.669359999999999</v>
      </c>
    </row>
    <row r="6209" spans="1:25" ht="16" x14ac:dyDescent="0.2">
      <c r="A6209" s="4" t="s">
        <v>11900</v>
      </c>
      <c r="B6209" s="1" t="s">
        <v>11901</v>
      </c>
      <c r="C6209" s="1">
        <v>598805224</v>
      </c>
      <c r="D6209" s="1" t="s">
        <v>11902</v>
      </c>
      <c r="E6209" s="3">
        <v>45532</v>
      </c>
      <c r="F6209" s="1">
        <v>2</v>
      </c>
      <c r="G6209" s="1" t="s">
        <v>174</v>
      </c>
      <c r="H6209" s="1" t="s">
        <v>148</v>
      </c>
      <c r="I6209" s="1" t="s">
        <v>33</v>
      </c>
      <c r="J6209" s="1">
        <v>2</v>
      </c>
      <c r="K6209" s="2">
        <v>59</v>
      </c>
      <c r="L6209" s="2">
        <f>IF(ISBLANK(K6209),_xlfn.XLOOKUP(U6209,'[1]AVG PRICE'!E:E,'[1]AVG PRICE'!D:D,""),[1]listings!K6209)</f>
        <v>59</v>
      </c>
      <c r="M6209" s="1">
        <v>1</v>
      </c>
      <c r="N6209" s="1">
        <v>14</v>
      </c>
      <c r="O6209" s="1">
        <v>2</v>
      </c>
      <c r="P6209" s="2">
        <f t="shared" si="192"/>
        <v>442.5</v>
      </c>
      <c r="Q6209" s="1">
        <v>5</v>
      </c>
      <c r="R6209" s="1">
        <f>IF(ISBLANK(S6209),_xlfn.XLOOKUP(V6209,'[1]AVG REVIEWS'!E:E,'[1]AVG REVIEWS'!D:D,""),[1]listings!S6209)</f>
        <v>0.34</v>
      </c>
      <c r="S6209" s="1">
        <v>0.34</v>
      </c>
      <c r="T6209" s="1">
        <f>IF(ISBLANK(Q6209),_xlfn.XLOOKUP(W6209,'[1]AVG SCORE'!F:F,'[1]AVG SCORE'!E:E,""),[1]listings!Q6209)</f>
        <v>5</v>
      </c>
      <c r="U6209" s="1" t="str">
        <f t="shared" si="193"/>
        <v>Milbertshofen-Am HartEntire home/apt2</v>
      </c>
      <c r="V6209" s="1" t="str">
        <f>[1]listings!H6209&amp;[1]listings!I6209&amp;[1]listings!G6209</f>
        <v>Entire homeEntire home/aptMilbertshofen-Am Hart</v>
      </c>
      <c r="W6209" s="1" t="str">
        <f>[1]listings!G6209&amp;[1]listings!H6209&amp;[1]listings!I6209&amp;[1]listings!J6209</f>
        <v>Milbertshofen-Am HartEntire homeEntire home/apt2</v>
      </c>
      <c r="X6209" s="38">
        <v>48.148557664191401</v>
      </c>
      <c r="Y6209" s="38">
        <v>11.5768707818286</v>
      </c>
    </row>
    <row r="6210" spans="1:25" ht="16" x14ac:dyDescent="0.2">
      <c r="A6210" s="4" t="s">
        <v>11903</v>
      </c>
      <c r="B6210" s="1" t="s">
        <v>11904</v>
      </c>
      <c r="C6210" s="1">
        <v>592061066</v>
      </c>
      <c r="D6210" s="1" t="s">
        <v>7343</v>
      </c>
      <c r="E6210" s="3">
        <v>45498</v>
      </c>
      <c r="F6210" s="1">
        <v>1</v>
      </c>
      <c r="G6210" s="1" t="s">
        <v>42</v>
      </c>
      <c r="H6210" s="1" t="s">
        <v>46</v>
      </c>
      <c r="I6210" s="1" t="s">
        <v>47</v>
      </c>
      <c r="J6210" s="1">
        <v>1</v>
      </c>
      <c r="L6210" s="2">
        <f>IF(ISBLANK(K6210),_xlfn.XLOOKUP(U6210,'[1]AVG PRICE'!E:E,'[1]AVG PRICE'!D:D,""),[1]listings!K6210)</f>
        <v>56.782608695652172</v>
      </c>
      <c r="M6210" s="1">
        <v>1</v>
      </c>
      <c r="N6210" s="1">
        <v>3</v>
      </c>
      <c r="O6210" s="1">
        <v>1</v>
      </c>
      <c r="P6210" s="2">
        <f t="shared" ref="P6210:P6273" si="194">L6210*(N6210+M6210)/2</f>
        <v>113.56521739130434</v>
      </c>
      <c r="Q6210" s="1">
        <v>4</v>
      </c>
      <c r="R6210" s="1">
        <f>IF(ISBLANK(S6210),_xlfn.XLOOKUP(V6210,'[1]AVG REVIEWS'!E:E,'[1]AVG REVIEWS'!D:D,""),[1]listings!S6210)</f>
        <v>0.17</v>
      </c>
      <c r="S6210" s="1">
        <v>0.17</v>
      </c>
      <c r="T6210" s="1">
        <f>IF(ISBLANK(Q6210),_xlfn.XLOOKUP(W6210,'[1]AVG SCORE'!F:F,'[1]AVG SCORE'!E:E,""),[1]listings!Q6210)</f>
        <v>4</v>
      </c>
      <c r="U6210" s="1" t="str">
        <f t="shared" ref="U6210:U6273" si="195">G6210&amp;I6210&amp;J6210</f>
        <v>Pasing-ObermenzingPrivate room1</v>
      </c>
      <c r="V6210" s="1" t="str">
        <f>[1]listings!H6210&amp;[1]listings!I6210&amp;[1]listings!G6210</f>
        <v>Private room in homePrivate roomPasing-Obermenzing</v>
      </c>
      <c r="W6210" s="1" t="str">
        <f>[1]listings!G6210&amp;[1]listings!H6210&amp;[1]listings!I6210&amp;[1]listings!J6210</f>
        <v>Pasing-ObermenzingPrivate room in homePrivate room1</v>
      </c>
      <c r="X6210" s="38">
        <v>48.109355316007303</v>
      </c>
      <c r="Y6210" s="38">
        <v>11.6337070438907</v>
      </c>
    </row>
    <row r="6211" spans="1:25" ht="16" x14ac:dyDescent="0.2">
      <c r="A6211" s="4" t="s">
        <v>11905</v>
      </c>
      <c r="B6211" s="1" t="s">
        <v>11906</v>
      </c>
      <c r="C6211" s="1">
        <v>87911487</v>
      </c>
      <c r="D6211" s="1" t="s">
        <v>1693</v>
      </c>
      <c r="E6211" s="3">
        <v>42586</v>
      </c>
      <c r="F6211" s="1">
        <v>2</v>
      </c>
      <c r="G6211" s="1" t="s">
        <v>74</v>
      </c>
      <c r="H6211" s="1" t="s">
        <v>51</v>
      </c>
      <c r="I6211" s="1" t="s">
        <v>47</v>
      </c>
      <c r="J6211" s="1">
        <v>4</v>
      </c>
      <c r="K6211" s="2">
        <v>135</v>
      </c>
      <c r="L6211" s="2">
        <f>IF(ISBLANK(K6211),_xlfn.XLOOKUP(U6211,'[1]AVG PRICE'!E:E,'[1]AVG PRICE'!D:D,""),[1]listings!K6211)</f>
        <v>135</v>
      </c>
      <c r="M6211" s="1">
        <v>2</v>
      </c>
      <c r="N6211" s="1">
        <v>365</v>
      </c>
      <c r="O6211" s="1">
        <v>1</v>
      </c>
      <c r="P6211" s="2">
        <f t="shared" si="194"/>
        <v>24772.5</v>
      </c>
      <c r="Q6211" s="1">
        <v>5</v>
      </c>
      <c r="R6211" s="1">
        <f>IF(ISBLANK(S6211),_xlfn.XLOOKUP(V6211,'[1]AVG REVIEWS'!E:E,'[1]AVG REVIEWS'!D:D,""),[1]listings!S6211)</f>
        <v>0.17</v>
      </c>
      <c r="S6211" s="1">
        <v>0.17</v>
      </c>
      <c r="T6211" s="1">
        <f>IF(ISBLANK(Q6211),_xlfn.XLOOKUP(W6211,'[1]AVG SCORE'!F:F,'[1]AVG SCORE'!E:E,""),[1]listings!Q6211)</f>
        <v>5</v>
      </c>
      <c r="U6211" s="1" t="str">
        <f t="shared" si="195"/>
        <v>SendlingPrivate room4</v>
      </c>
      <c r="V6211" s="1" t="str">
        <f>[1]listings!H6211&amp;[1]listings!I6211&amp;[1]listings!G6211</f>
        <v>Private room in rental unitPrivate roomSendling</v>
      </c>
      <c r="W6211" s="1" t="str">
        <f>[1]listings!G6211&amp;[1]listings!H6211&amp;[1]listings!I6211&amp;[1]listings!J6211</f>
        <v>SendlingPrivate room in rental unitPrivate room4</v>
      </c>
      <c r="X6211" s="38">
        <v>48.162973600000001</v>
      </c>
      <c r="Y6211" s="38">
        <v>11.5280322</v>
      </c>
    </row>
    <row r="6212" spans="1:25" ht="16" x14ac:dyDescent="0.2">
      <c r="A6212" s="4" t="s">
        <v>11907</v>
      </c>
      <c r="B6212" s="1" t="s">
        <v>11908</v>
      </c>
      <c r="C6212" s="1">
        <v>77870013</v>
      </c>
      <c r="D6212" s="1" t="s">
        <v>11909</v>
      </c>
      <c r="E6212" s="3">
        <v>42536</v>
      </c>
      <c r="F6212" s="1">
        <v>2</v>
      </c>
      <c r="G6212" s="1" t="s">
        <v>66</v>
      </c>
      <c r="H6212" s="1" t="s">
        <v>51</v>
      </c>
      <c r="I6212" s="1" t="s">
        <v>47</v>
      </c>
      <c r="J6212" s="1">
        <v>2</v>
      </c>
      <c r="K6212" s="2">
        <v>249</v>
      </c>
      <c r="L6212" s="2">
        <f>IF(ISBLANK(K6212),_xlfn.XLOOKUP(U6212,'[1]AVG PRICE'!E:E,'[1]AVG PRICE'!D:D,""),[1]listings!K6212)</f>
        <v>249</v>
      </c>
      <c r="M6212" s="1">
        <v>2</v>
      </c>
      <c r="N6212" s="1">
        <v>14</v>
      </c>
      <c r="O6212" s="1">
        <v>0</v>
      </c>
      <c r="P6212" s="2">
        <f t="shared" si="194"/>
        <v>1992</v>
      </c>
      <c r="R6212" s="1">
        <f>IF(ISBLANK(S6212),_xlfn.XLOOKUP(V6212,'[1]AVG REVIEWS'!E:E,'[1]AVG REVIEWS'!D:D,""),[1]listings!S6212)</f>
        <v>0.80873684210526342</v>
      </c>
      <c r="T6212" s="1">
        <f>IF(ISBLANK(Q6212),_xlfn.XLOOKUP(W6212,'[1]AVG SCORE'!F:F,'[1]AVG SCORE'!E:E,""),[1]listings!Q6212)</f>
        <v>4.8654838709677426</v>
      </c>
      <c r="U6212" s="1" t="str">
        <f t="shared" si="195"/>
        <v>Au-HaidhausenPrivate room2</v>
      </c>
      <c r="V6212" s="1" t="str">
        <f>[1]listings!H6212&amp;[1]listings!I6212&amp;[1]listings!G6212</f>
        <v>Private room in rental unitPrivate roomAu-Haidhausen</v>
      </c>
      <c r="W6212" s="1" t="str">
        <f>[1]listings!G6212&amp;[1]listings!H6212&amp;[1]listings!I6212&amp;[1]listings!J6212</f>
        <v>Au-HaidhausenPrivate room in rental unitPrivate room2</v>
      </c>
      <c r="X6212" s="38">
        <v>48.123516097109501</v>
      </c>
      <c r="Y6212" s="38">
        <v>11.4934813895447</v>
      </c>
    </row>
    <row r="6213" spans="1:25" ht="16" x14ac:dyDescent="0.2">
      <c r="A6213" s="4" t="s">
        <v>11910</v>
      </c>
      <c r="B6213" s="1" t="s">
        <v>11911</v>
      </c>
      <c r="C6213" s="1">
        <v>16486308</v>
      </c>
      <c r="D6213" s="1" t="s">
        <v>10179</v>
      </c>
      <c r="E6213" s="3">
        <v>41797</v>
      </c>
      <c r="F6213" s="1">
        <v>1</v>
      </c>
      <c r="G6213" s="1" t="s">
        <v>108</v>
      </c>
      <c r="H6213" s="1" t="s">
        <v>51</v>
      </c>
      <c r="I6213" s="1" t="s">
        <v>47</v>
      </c>
      <c r="J6213" s="1">
        <v>2</v>
      </c>
      <c r="L6213" s="2">
        <f>IF(ISBLANK(K6213),_xlfn.XLOOKUP(U6213,'[1]AVG PRICE'!E:E,'[1]AVG PRICE'!D:D,""),[1]listings!K6213)</f>
        <v>102.57142857142857</v>
      </c>
      <c r="M6213" s="1">
        <v>1</v>
      </c>
      <c r="N6213" s="1">
        <v>4</v>
      </c>
      <c r="O6213" s="1">
        <v>2</v>
      </c>
      <c r="P6213" s="2">
        <f t="shared" si="194"/>
        <v>256.42857142857144</v>
      </c>
      <c r="Q6213" s="1">
        <v>4</v>
      </c>
      <c r="R6213" s="1">
        <f>IF(ISBLANK(S6213),_xlfn.XLOOKUP(V6213,'[1]AVG REVIEWS'!E:E,'[1]AVG REVIEWS'!D:D,""),[1]listings!S6213)</f>
        <v>0.34</v>
      </c>
      <c r="S6213" s="1">
        <v>0.34</v>
      </c>
      <c r="T6213" s="1">
        <f>IF(ISBLANK(Q6213),_xlfn.XLOOKUP(W6213,'[1]AVG SCORE'!F:F,'[1]AVG SCORE'!E:E,""),[1]listings!Q6213)</f>
        <v>4</v>
      </c>
      <c r="U6213" s="1" t="str">
        <f t="shared" si="195"/>
        <v>Schwabing-FreimannPrivate room2</v>
      </c>
      <c r="V6213" s="1" t="str">
        <f>[1]listings!H6213&amp;[1]listings!I6213&amp;[1]listings!G6213</f>
        <v>Private room in rental unitPrivate roomSchwabing-Freimann</v>
      </c>
      <c r="W6213" s="1" t="str">
        <f>[1]listings!G6213&amp;[1]listings!H6213&amp;[1]listings!I6213&amp;[1]listings!J6213</f>
        <v>Schwabing-FreimannPrivate room in rental unitPrivate room2</v>
      </c>
      <c r="X6213" s="38">
        <v>48.107447299999997</v>
      </c>
      <c r="Y6213" s="38">
        <v>11.6670666</v>
      </c>
    </row>
    <row r="6214" spans="1:25" ht="16" x14ac:dyDescent="0.2">
      <c r="A6214" s="4" t="s">
        <v>11912</v>
      </c>
      <c r="B6214" s="1" t="s">
        <v>11913</v>
      </c>
      <c r="C6214" s="1">
        <v>123943379</v>
      </c>
      <c r="D6214" s="1" t="s">
        <v>1770</v>
      </c>
      <c r="E6214" s="3">
        <v>42827</v>
      </c>
      <c r="F6214" s="1">
        <v>1</v>
      </c>
      <c r="G6214" s="1" t="s">
        <v>50</v>
      </c>
      <c r="H6214" s="1" t="s">
        <v>32</v>
      </c>
      <c r="I6214" s="1" t="s">
        <v>33</v>
      </c>
      <c r="J6214" s="1">
        <v>2</v>
      </c>
      <c r="K6214" s="2">
        <v>83</v>
      </c>
      <c r="L6214" s="2">
        <f>IF(ISBLANK(K6214),_xlfn.XLOOKUP(U6214,'[1]AVG PRICE'!E:E,'[1]AVG PRICE'!D:D,""),[1]listings!K6214)</f>
        <v>83</v>
      </c>
      <c r="M6214" s="1">
        <v>2</v>
      </c>
      <c r="N6214" s="1">
        <v>30</v>
      </c>
      <c r="O6214" s="1">
        <v>5</v>
      </c>
      <c r="P6214" s="2">
        <f t="shared" si="194"/>
        <v>1328</v>
      </c>
      <c r="Q6214" s="1">
        <v>4.5999999999999996</v>
      </c>
      <c r="R6214" s="1">
        <f>IF(ISBLANK(S6214),_xlfn.XLOOKUP(V6214,'[1]AVG REVIEWS'!E:E,'[1]AVG REVIEWS'!D:D,""),[1]listings!S6214)</f>
        <v>0.87</v>
      </c>
      <c r="S6214" s="1">
        <v>0.87</v>
      </c>
      <c r="T6214" s="1">
        <f>IF(ISBLANK(Q6214),_xlfn.XLOOKUP(W6214,'[1]AVG SCORE'!F:F,'[1]AVG SCORE'!E:E,""),[1]listings!Q6214)</f>
        <v>4.5999999999999996</v>
      </c>
      <c r="U6214" s="1" t="str">
        <f t="shared" si="195"/>
        <v>Schwabing-WestEntire home/apt2</v>
      </c>
      <c r="V6214" s="1" t="str">
        <f>[1]listings!H6214&amp;[1]listings!I6214&amp;[1]listings!G6214</f>
        <v>Entire rental unitEntire home/aptSchwabing-West</v>
      </c>
      <c r="W6214" s="1" t="str">
        <f>[1]listings!G6214&amp;[1]listings!H6214&amp;[1]listings!I6214&amp;[1]listings!J6214</f>
        <v>Schwabing-WestEntire rental unitEntire home/apt2</v>
      </c>
      <c r="X6214" s="38">
        <v>48.130890000000001</v>
      </c>
      <c r="Y6214" s="38">
        <v>11.56855</v>
      </c>
    </row>
    <row r="6215" spans="1:25" ht="16" x14ac:dyDescent="0.2">
      <c r="A6215" s="4" t="s">
        <v>11914</v>
      </c>
      <c r="B6215" s="1" t="s">
        <v>11915</v>
      </c>
      <c r="C6215" s="1">
        <v>129721313</v>
      </c>
      <c r="D6215" s="1" t="s">
        <v>683</v>
      </c>
      <c r="E6215" s="3">
        <v>42865</v>
      </c>
      <c r="F6215" s="1">
        <v>1</v>
      </c>
      <c r="G6215" s="1" t="s">
        <v>113</v>
      </c>
      <c r="H6215" s="1" t="s">
        <v>32</v>
      </c>
      <c r="I6215" s="1" t="s">
        <v>33</v>
      </c>
      <c r="J6215" s="1">
        <v>3</v>
      </c>
      <c r="K6215" s="2">
        <v>100</v>
      </c>
      <c r="L6215" s="2">
        <f>IF(ISBLANK(K6215),_xlfn.XLOOKUP(U6215,'[1]AVG PRICE'!E:E,'[1]AVG PRICE'!D:D,""),[1]listings!K6215)</f>
        <v>100</v>
      </c>
      <c r="M6215" s="1">
        <v>9</v>
      </c>
      <c r="N6215" s="1">
        <v>9</v>
      </c>
      <c r="O6215" s="1">
        <v>0</v>
      </c>
      <c r="P6215" s="2">
        <f t="shared" si="194"/>
        <v>900</v>
      </c>
      <c r="R6215" s="1">
        <f>IF(ISBLANK(S6215),_xlfn.XLOOKUP(V6215,'[1]AVG REVIEWS'!E:E,'[1]AVG REVIEWS'!D:D,""),[1]listings!S6215)</f>
        <v>0.81029411764705872</v>
      </c>
      <c r="T6215" s="1">
        <f>IF(ISBLANK(Q6215),_xlfn.XLOOKUP(W6215,'[1]AVG SCORE'!F:F,'[1]AVG SCORE'!E:E,""),[1]listings!Q6215)</f>
        <v>4.4336363636363636</v>
      </c>
      <c r="U6215" s="1" t="str">
        <f t="shared" si="195"/>
        <v>Tudering-RiemEntire home/apt3</v>
      </c>
      <c r="V6215" s="1" t="str">
        <f>[1]listings!H6215&amp;[1]listings!I6215&amp;[1]listings!G6215</f>
        <v>Entire rental unitEntire home/aptTudering-Riem</v>
      </c>
      <c r="W6215" s="1" t="str">
        <f>[1]listings!G6215&amp;[1]listings!H6215&amp;[1]listings!I6215&amp;[1]listings!J6215</f>
        <v>Tudering-RiemEntire rental unitEntire home/apt3</v>
      </c>
      <c r="X6215" s="38">
        <v>48.183407444172197</v>
      </c>
      <c r="Y6215" s="38">
        <v>11.583417887073599</v>
      </c>
    </row>
    <row r="6216" spans="1:25" ht="16" x14ac:dyDescent="0.2">
      <c r="A6216" s="4" t="s">
        <v>11916</v>
      </c>
      <c r="B6216" s="1" t="s">
        <v>11917</v>
      </c>
      <c r="C6216" s="1">
        <v>145773908</v>
      </c>
      <c r="D6216" s="1" t="s">
        <v>4227</v>
      </c>
      <c r="E6216" s="3">
        <v>42960</v>
      </c>
      <c r="F6216" s="1">
        <v>1</v>
      </c>
      <c r="G6216" s="1" t="s">
        <v>102</v>
      </c>
      <c r="H6216" s="1" t="s">
        <v>32</v>
      </c>
      <c r="I6216" s="1" t="s">
        <v>33</v>
      </c>
      <c r="J6216" s="1">
        <v>2</v>
      </c>
      <c r="K6216" s="2">
        <v>205</v>
      </c>
      <c r="L6216" s="2">
        <f>IF(ISBLANK(K6216),_xlfn.XLOOKUP(U6216,'[1]AVG PRICE'!E:E,'[1]AVG PRICE'!D:D,""),[1]listings!K6216)</f>
        <v>205</v>
      </c>
      <c r="M6216" s="1">
        <v>1</v>
      </c>
      <c r="N6216" s="1">
        <v>365</v>
      </c>
      <c r="O6216" s="1">
        <v>2</v>
      </c>
      <c r="P6216" s="2">
        <f t="shared" si="194"/>
        <v>37515</v>
      </c>
      <c r="Q6216" s="1">
        <v>4.5</v>
      </c>
      <c r="R6216" s="1">
        <f>IF(ISBLANK(S6216),_xlfn.XLOOKUP(V6216,'[1]AVG REVIEWS'!E:E,'[1]AVG REVIEWS'!D:D,""),[1]listings!S6216)</f>
        <v>0.34</v>
      </c>
      <c r="S6216" s="1">
        <v>0.34</v>
      </c>
      <c r="T6216" s="1">
        <f>IF(ISBLANK(Q6216),_xlfn.XLOOKUP(W6216,'[1]AVG SCORE'!F:F,'[1]AVG SCORE'!E:E,""),[1]listings!Q6216)</f>
        <v>4.5</v>
      </c>
      <c r="U6216" s="1" t="str">
        <f t="shared" si="195"/>
        <v>ObergiesingEntire home/apt2</v>
      </c>
      <c r="V6216" s="1" t="str">
        <f>[1]listings!H6216&amp;[1]listings!I6216&amp;[1]listings!G6216</f>
        <v>Entire rental unitEntire home/aptObergiesing</v>
      </c>
      <c r="W6216" s="1" t="str">
        <f>[1]listings!G6216&amp;[1]listings!H6216&amp;[1]listings!I6216&amp;[1]listings!J6216</f>
        <v>ObergiesingEntire rental unitEntire home/apt2</v>
      </c>
      <c r="X6216" s="38">
        <v>48.192839999999997</v>
      </c>
      <c r="Y6216" s="38">
        <v>11.545</v>
      </c>
    </row>
    <row r="6217" spans="1:25" ht="16" x14ac:dyDescent="0.2">
      <c r="A6217" s="4" t="s">
        <v>11918</v>
      </c>
      <c r="B6217" s="1" t="s">
        <v>11919</v>
      </c>
      <c r="C6217" s="1">
        <v>347090912</v>
      </c>
      <c r="D6217" s="1" t="s">
        <v>2114</v>
      </c>
      <c r="E6217" s="3">
        <v>43973</v>
      </c>
      <c r="F6217" s="1">
        <v>1</v>
      </c>
      <c r="G6217" s="1" t="s">
        <v>102</v>
      </c>
      <c r="H6217" s="1" t="s">
        <v>51</v>
      </c>
      <c r="I6217" s="1" t="s">
        <v>47</v>
      </c>
      <c r="J6217" s="1">
        <v>2</v>
      </c>
      <c r="K6217" s="2">
        <v>135</v>
      </c>
      <c r="L6217" s="2">
        <f>IF(ISBLANK(K6217),_xlfn.XLOOKUP(U6217,'[1]AVG PRICE'!E:E,'[1]AVG PRICE'!D:D,""),[1]listings!K6217)</f>
        <v>135</v>
      </c>
      <c r="M6217" s="1">
        <v>1</v>
      </c>
      <c r="N6217" s="1">
        <v>4</v>
      </c>
      <c r="O6217" s="1">
        <v>1</v>
      </c>
      <c r="P6217" s="2">
        <f t="shared" si="194"/>
        <v>337.5</v>
      </c>
      <c r="Q6217" s="1">
        <v>5</v>
      </c>
      <c r="R6217" s="1">
        <f>IF(ISBLANK(S6217),_xlfn.XLOOKUP(V6217,'[1]AVG REVIEWS'!E:E,'[1]AVG REVIEWS'!D:D,""),[1]listings!S6217)</f>
        <v>0.17</v>
      </c>
      <c r="S6217" s="1">
        <v>0.17</v>
      </c>
      <c r="T6217" s="1">
        <f>IF(ISBLANK(Q6217),_xlfn.XLOOKUP(W6217,'[1]AVG SCORE'!F:F,'[1]AVG SCORE'!E:E,""),[1]listings!Q6217)</f>
        <v>5</v>
      </c>
      <c r="U6217" s="1" t="str">
        <f t="shared" si="195"/>
        <v>ObergiesingPrivate room2</v>
      </c>
      <c r="V6217" s="1" t="str">
        <f>[1]listings!H6217&amp;[1]listings!I6217&amp;[1]listings!G6217</f>
        <v>Private room in rental unitPrivate roomObergiesing</v>
      </c>
      <c r="W6217" s="1" t="str">
        <f>[1]listings!G6217&amp;[1]listings!H6217&amp;[1]listings!I6217&amp;[1]listings!J6217</f>
        <v>ObergiesingPrivate room in rental unitPrivate room2</v>
      </c>
      <c r="X6217" s="38">
        <v>48.1080538</v>
      </c>
      <c r="Y6217" s="38">
        <v>11.5896431</v>
      </c>
    </row>
    <row r="6218" spans="1:25" ht="16" x14ac:dyDescent="0.2">
      <c r="A6218" s="4" t="s">
        <v>11920</v>
      </c>
      <c r="B6218" s="1" t="s">
        <v>11921</v>
      </c>
      <c r="C6218" s="1">
        <v>536546529</v>
      </c>
      <c r="D6218" s="1" t="s">
        <v>11922</v>
      </c>
      <c r="E6218" s="3">
        <v>45180</v>
      </c>
      <c r="F6218" s="1">
        <v>2</v>
      </c>
      <c r="G6218" s="1" t="s">
        <v>179</v>
      </c>
      <c r="H6218" s="1" t="s">
        <v>51</v>
      </c>
      <c r="I6218" s="1" t="s">
        <v>47</v>
      </c>
      <c r="J6218" s="1">
        <v>2</v>
      </c>
      <c r="K6218" s="2">
        <v>167</v>
      </c>
      <c r="L6218" s="2">
        <f>IF(ISBLANK(K6218),_xlfn.XLOOKUP(U6218,'[1]AVG PRICE'!E:E,'[1]AVG PRICE'!D:D,""),[1]listings!K6218)</f>
        <v>167</v>
      </c>
      <c r="M6218" s="1">
        <v>1</v>
      </c>
      <c r="N6218" s="1">
        <v>365</v>
      </c>
      <c r="O6218" s="1">
        <v>1</v>
      </c>
      <c r="P6218" s="2">
        <f t="shared" si="194"/>
        <v>30561</v>
      </c>
      <c r="Q6218" s="1">
        <v>5</v>
      </c>
      <c r="R6218" s="1">
        <f>IF(ISBLANK(S6218),_xlfn.XLOOKUP(V6218,'[1]AVG REVIEWS'!E:E,'[1]AVG REVIEWS'!D:D,""),[1]listings!S6218)</f>
        <v>0.18</v>
      </c>
      <c r="S6218" s="1">
        <v>0.18</v>
      </c>
      <c r="T6218" s="1">
        <f>IF(ISBLANK(Q6218),_xlfn.XLOOKUP(W6218,'[1]AVG SCORE'!F:F,'[1]AVG SCORE'!E:E,""),[1]listings!Q6218)</f>
        <v>5</v>
      </c>
      <c r="U6218" s="1" t="str">
        <f t="shared" si="195"/>
        <v>Altstadt-LehelPrivate room2</v>
      </c>
      <c r="V6218" s="1" t="str">
        <f>[1]listings!H6218&amp;[1]listings!I6218&amp;[1]listings!G6218</f>
        <v>Private room in rental unitPrivate roomAltstadt-Lehel</v>
      </c>
      <c r="W6218" s="1" t="str">
        <f>[1]listings!G6218&amp;[1]listings!H6218&amp;[1]listings!I6218&amp;[1]listings!J6218</f>
        <v>Altstadt-LehelPrivate room in rental unitPrivate room2</v>
      </c>
      <c r="X6218" s="38">
        <v>48.170791657034798</v>
      </c>
      <c r="Y6218" s="38">
        <v>11.642600133434501</v>
      </c>
    </row>
    <row r="6219" spans="1:25" ht="16" x14ac:dyDescent="0.2">
      <c r="A6219" s="4" t="s">
        <v>11923</v>
      </c>
      <c r="B6219" s="1" t="s">
        <v>11924</v>
      </c>
      <c r="C6219" s="1">
        <v>395316233</v>
      </c>
      <c r="D6219" s="1" t="s">
        <v>2960</v>
      </c>
      <c r="E6219" s="3">
        <v>44289</v>
      </c>
      <c r="F6219" s="1">
        <v>2</v>
      </c>
      <c r="G6219" s="1" t="s">
        <v>174</v>
      </c>
      <c r="H6219" s="1" t="s">
        <v>51</v>
      </c>
      <c r="I6219" s="1" t="s">
        <v>47</v>
      </c>
      <c r="J6219" s="1">
        <v>1</v>
      </c>
      <c r="K6219" s="2">
        <v>65</v>
      </c>
      <c r="L6219" s="2">
        <f>IF(ISBLANK(K6219),_xlfn.XLOOKUP(U6219,'[1]AVG PRICE'!E:E,'[1]AVG PRICE'!D:D,""),[1]listings!K6219)</f>
        <v>65</v>
      </c>
      <c r="M6219" s="1">
        <v>1</v>
      </c>
      <c r="N6219" s="1">
        <v>365</v>
      </c>
      <c r="O6219" s="1">
        <v>0</v>
      </c>
      <c r="P6219" s="2">
        <f t="shared" si="194"/>
        <v>11895</v>
      </c>
      <c r="R6219" s="1">
        <f>IF(ISBLANK(S6219),_xlfn.XLOOKUP(V6219,'[1]AVG REVIEWS'!E:E,'[1]AVG REVIEWS'!D:D,""),[1]listings!S6219)</f>
        <v>1.0752830188679245</v>
      </c>
      <c r="T6219" s="1">
        <f>IF(ISBLANK(Q6219),_xlfn.XLOOKUP(W6219,'[1]AVG SCORE'!F:F,'[1]AVG SCORE'!E:E,""),[1]listings!Q6219)</f>
        <v>4.5633333333333335</v>
      </c>
      <c r="U6219" s="1" t="str">
        <f t="shared" si="195"/>
        <v>Milbertshofen-Am HartPrivate room1</v>
      </c>
      <c r="V6219" s="1" t="str">
        <f>[1]listings!H6219&amp;[1]listings!I6219&amp;[1]listings!G6219</f>
        <v>Private room in rental unitPrivate roomMilbertshofen-Am Hart</v>
      </c>
      <c r="W6219" s="1" t="str">
        <f>[1]listings!G6219&amp;[1]listings!H6219&amp;[1]listings!I6219&amp;[1]listings!J6219</f>
        <v>Milbertshofen-Am HartPrivate room in rental unitPrivate room1</v>
      </c>
      <c r="X6219" s="38">
        <v>48.159010299999998</v>
      </c>
      <c r="Y6219" s="38">
        <v>11.562129799999999</v>
      </c>
    </row>
    <row r="6220" spans="1:25" ht="16" x14ac:dyDescent="0.2">
      <c r="A6220" s="4" t="s">
        <v>11925</v>
      </c>
      <c r="B6220" s="1" t="s">
        <v>11926</v>
      </c>
      <c r="C6220" s="1">
        <v>8072328</v>
      </c>
      <c r="D6220" s="1" t="s">
        <v>11927</v>
      </c>
      <c r="E6220" s="3">
        <v>41496</v>
      </c>
      <c r="F6220" s="1">
        <v>1</v>
      </c>
      <c r="G6220" s="1" t="s">
        <v>294</v>
      </c>
      <c r="H6220" s="1" t="s">
        <v>32</v>
      </c>
      <c r="I6220" s="1" t="s">
        <v>33</v>
      </c>
      <c r="J6220" s="1">
        <v>2</v>
      </c>
      <c r="K6220" s="2">
        <v>88</v>
      </c>
      <c r="L6220" s="2">
        <f>IF(ISBLANK(K6220),_xlfn.XLOOKUP(U6220,'[1]AVG PRICE'!E:E,'[1]AVG PRICE'!D:D,""),[1]listings!K6220)</f>
        <v>88</v>
      </c>
      <c r="M6220" s="1">
        <v>2</v>
      </c>
      <c r="N6220" s="1">
        <v>62</v>
      </c>
      <c r="O6220" s="1">
        <v>4</v>
      </c>
      <c r="P6220" s="2">
        <f t="shared" si="194"/>
        <v>2816</v>
      </c>
      <c r="Q6220" s="1">
        <v>5</v>
      </c>
      <c r="R6220" s="1">
        <f>IF(ISBLANK(S6220),_xlfn.XLOOKUP(V6220,'[1]AVG REVIEWS'!E:E,'[1]AVG REVIEWS'!D:D,""),[1]listings!S6220)</f>
        <v>0.67</v>
      </c>
      <c r="S6220" s="1">
        <v>0.67</v>
      </c>
      <c r="T6220" s="1">
        <f>IF(ISBLANK(Q6220),_xlfn.XLOOKUP(W6220,'[1]AVG SCORE'!F:F,'[1]AVG SCORE'!E:E,""),[1]listings!Q6220)</f>
        <v>5</v>
      </c>
      <c r="U6220" s="1" t="str">
        <f t="shared" si="195"/>
        <v>MoosachEntire home/apt2</v>
      </c>
      <c r="V6220" s="1" t="str">
        <f>[1]listings!H6220&amp;[1]listings!I6220&amp;[1]listings!G6220</f>
        <v>Entire rental unitEntire home/aptMoosach</v>
      </c>
      <c r="W6220" s="1" t="str">
        <f>[1]listings!G6220&amp;[1]listings!H6220&amp;[1]listings!I6220&amp;[1]listings!J6220</f>
        <v>MoosachEntire rental unitEntire home/apt2</v>
      </c>
      <c r="X6220" s="38">
        <v>48.146558502536003</v>
      </c>
      <c r="Y6220" s="38">
        <v>11.582129220584701</v>
      </c>
    </row>
    <row r="6221" spans="1:25" ht="16" x14ac:dyDescent="0.2">
      <c r="A6221" s="4" t="s">
        <v>11928</v>
      </c>
      <c r="B6221" s="1" t="s">
        <v>11929</v>
      </c>
      <c r="C6221" s="1">
        <v>214558845</v>
      </c>
      <c r="D6221" s="1" t="s">
        <v>11930</v>
      </c>
      <c r="E6221" s="3">
        <v>43353</v>
      </c>
      <c r="F6221" s="1">
        <v>1</v>
      </c>
      <c r="G6221" s="1" t="s">
        <v>45</v>
      </c>
      <c r="H6221" s="1" t="s">
        <v>51</v>
      </c>
      <c r="I6221" s="1" t="s">
        <v>47</v>
      </c>
      <c r="J6221" s="1">
        <v>2</v>
      </c>
      <c r="K6221" s="2">
        <v>77</v>
      </c>
      <c r="L6221" s="2">
        <f>IF(ISBLANK(K6221),_xlfn.XLOOKUP(U6221,'[1]AVG PRICE'!E:E,'[1]AVG PRICE'!D:D,""),[1]listings!K6221)</f>
        <v>77</v>
      </c>
      <c r="M6221" s="1">
        <v>1</v>
      </c>
      <c r="N6221" s="1">
        <v>365</v>
      </c>
      <c r="O6221" s="1">
        <v>12</v>
      </c>
      <c r="P6221" s="2">
        <f t="shared" si="194"/>
        <v>14091</v>
      </c>
      <c r="Q6221" s="1">
        <v>4.58</v>
      </c>
      <c r="R6221" s="1">
        <f>IF(ISBLANK(S6221),_xlfn.XLOOKUP(V6221,'[1]AVG REVIEWS'!E:E,'[1]AVG REVIEWS'!D:D,""),[1]listings!S6221)</f>
        <v>2</v>
      </c>
      <c r="S6221" s="1">
        <v>2</v>
      </c>
      <c r="T6221" s="1">
        <f>IF(ISBLANK(Q6221),_xlfn.XLOOKUP(W6221,'[1]AVG SCORE'!F:F,'[1]AVG SCORE'!E:E,""),[1]listings!Q6221)</f>
        <v>4.58</v>
      </c>
      <c r="U6221" s="1" t="str">
        <f t="shared" si="195"/>
        <v>Sendling-WestparkPrivate room2</v>
      </c>
      <c r="V6221" s="1" t="str">
        <f>[1]listings!H6221&amp;[1]listings!I6221&amp;[1]listings!G6221</f>
        <v>Private room in rental unitPrivate roomSendling-Westpark</v>
      </c>
      <c r="W6221" s="1" t="str">
        <f>[1]listings!G6221&amp;[1]listings!H6221&amp;[1]listings!I6221&amp;[1]listings!J6221</f>
        <v>Sendling-WestparkPrivate room in rental unitPrivate room2</v>
      </c>
      <c r="X6221" s="38">
        <v>48.147109999999998</v>
      </c>
      <c r="Y6221" s="38">
        <v>11.45378</v>
      </c>
    </row>
    <row r="6222" spans="1:25" ht="16" x14ac:dyDescent="0.2">
      <c r="A6222" s="4" t="s">
        <v>11931</v>
      </c>
      <c r="B6222" s="1" t="s">
        <v>11932</v>
      </c>
      <c r="C6222" s="1">
        <v>82472510</v>
      </c>
      <c r="D6222" s="1" t="s">
        <v>11933</v>
      </c>
      <c r="E6222" s="3">
        <v>42559</v>
      </c>
      <c r="F6222" s="1">
        <v>2</v>
      </c>
      <c r="G6222" s="1" t="s">
        <v>50</v>
      </c>
      <c r="H6222" s="1" t="s">
        <v>32</v>
      </c>
      <c r="I6222" s="1" t="s">
        <v>33</v>
      </c>
      <c r="J6222" s="1">
        <v>4</v>
      </c>
      <c r="L6222" s="2">
        <f>IF(ISBLANK(K6222),_xlfn.XLOOKUP(U6222,'[1]AVG PRICE'!E:E,'[1]AVG PRICE'!D:D,""),[1]listings!K6222)</f>
        <v>190.10204081632654</v>
      </c>
      <c r="M6222" s="1">
        <v>1</v>
      </c>
      <c r="N6222" s="1">
        <v>2</v>
      </c>
      <c r="O6222" s="1">
        <v>0</v>
      </c>
      <c r="P6222" s="2">
        <f t="shared" si="194"/>
        <v>285.15306122448982</v>
      </c>
      <c r="R6222" s="1">
        <f>IF(ISBLANK(S6222),_xlfn.XLOOKUP(V6222,'[1]AVG REVIEWS'!E:E,'[1]AVG REVIEWS'!D:D,""),[1]listings!S6222)</f>
        <v>0.66483568075117372</v>
      </c>
      <c r="T6222" s="1">
        <f>IF(ISBLANK(Q6222),_xlfn.XLOOKUP(W6222,'[1]AVG SCORE'!F:F,'[1]AVG SCORE'!E:E,""),[1]listings!Q6222)</f>
        <v>4.7416</v>
      </c>
      <c r="U6222" s="1" t="str">
        <f t="shared" si="195"/>
        <v>Schwabing-WestEntire home/apt4</v>
      </c>
      <c r="V6222" s="1" t="str">
        <f>[1]listings!H6222&amp;[1]listings!I6222&amp;[1]listings!G6222</f>
        <v>Entire rental unitEntire home/aptSchwabing-West</v>
      </c>
      <c r="W6222" s="1" t="str">
        <f>[1]listings!G6222&amp;[1]listings!H6222&amp;[1]listings!I6222&amp;[1]listings!J6222</f>
        <v>Schwabing-WestEntire rental unitEntire home/apt4</v>
      </c>
      <c r="X6222" s="38">
        <v>48.102754452799097</v>
      </c>
      <c r="Y6222" s="38">
        <v>11.5607506595457</v>
      </c>
    </row>
    <row r="6223" spans="1:25" ht="16" x14ac:dyDescent="0.2">
      <c r="A6223" s="4" t="s">
        <v>11934</v>
      </c>
      <c r="B6223" s="1" t="s">
        <v>11935</v>
      </c>
      <c r="C6223" s="1">
        <v>95264640</v>
      </c>
      <c r="D6223" s="1" t="s">
        <v>8355</v>
      </c>
      <c r="E6223" s="3">
        <v>42628</v>
      </c>
      <c r="F6223" s="1">
        <v>2</v>
      </c>
      <c r="G6223" s="1" t="s">
        <v>174</v>
      </c>
      <c r="H6223" s="1" t="s">
        <v>4793</v>
      </c>
      <c r="I6223" s="1" t="s">
        <v>47</v>
      </c>
      <c r="J6223" s="1">
        <v>2</v>
      </c>
      <c r="K6223" s="2">
        <v>55</v>
      </c>
      <c r="L6223" s="2">
        <f>IF(ISBLANK(K6223),_xlfn.XLOOKUP(U6223,'[1]AVG PRICE'!E:E,'[1]AVG PRICE'!D:D,""),[1]listings!K6223)</f>
        <v>55</v>
      </c>
      <c r="M6223" s="1">
        <v>2</v>
      </c>
      <c r="N6223" s="1">
        <v>25</v>
      </c>
      <c r="O6223" s="1">
        <v>3</v>
      </c>
      <c r="P6223" s="2">
        <f t="shared" si="194"/>
        <v>742.5</v>
      </c>
      <c r="Q6223" s="1">
        <v>4.67</v>
      </c>
      <c r="R6223" s="1">
        <f>IF(ISBLANK(S6223),_xlfn.XLOOKUP(V6223,'[1]AVG REVIEWS'!E:E,'[1]AVG REVIEWS'!D:D,""),[1]listings!S6223)</f>
        <v>0.51</v>
      </c>
      <c r="S6223" s="1">
        <v>0.51</v>
      </c>
      <c r="T6223" s="1">
        <f>IF(ISBLANK(Q6223),_xlfn.XLOOKUP(W6223,'[1]AVG SCORE'!F:F,'[1]AVG SCORE'!E:E,""),[1]listings!Q6223)</f>
        <v>4.67</v>
      </c>
      <c r="U6223" s="1" t="str">
        <f t="shared" si="195"/>
        <v>Milbertshofen-Am HartPrivate room2</v>
      </c>
      <c r="V6223" s="1" t="str">
        <f>[1]listings!H6223&amp;[1]listings!I6223&amp;[1]listings!G6223</f>
        <v>Private room in guesthousePrivate roomMilbertshofen-Am Hart</v>
      </c>
      <c r="W6223" s="1" t="str">
        <f>[1]listings!G6223&amp;[1]listings!H6223&amp;[1]listings!I6223&amp;[1]listings!J6223</f>
        <v>Milbertshofen-Am HartPrivate room in guesthousePrivate room2</v>
      </c>
      <c r="X6223" s="38">
        <v>48.097784349149897</v>
      </c>
      <c r="Y6223" s="38">
        <v>11.6521096971974</v>
      </c>
    </row>
    <row r="6224" spans="1:25" ht="16" x14ac:dyDescent="0.2">
      <c r="A6224" s="4" t="s">
        <v>11936</v>
      </c>
      <c r="B6224" s="1" t="s">
        <v>11937</v>
      </c>
      <c r="C6224" s="1">
        <v>18579469</v>
      </c>
      <c r="D6224" s="1" t="s">
        <v>11938</v>
      </c>
      <c r="E6224" s="3">
        <v>41841</v>
      </c>
      <c r="F6224" s="1">
        <v>2</v>
      </c>
      <c r="G6224" s="1" t="s">
        <v>93</v>
      </c>
      <c r="H6224" s="1" t="s">
        <v>32</v>
      </c>
      <c r="I6224" s="1" t="s">
        <v>33</v>
      </c>
      <c r="J6224" s="1">
        <v>3</v>
      </c>
      <c r="K6224" s="2">
        <v>87</v>
      </c>
      <c r="L6224" s="2">
        <f>IF(ISBLANK(K6224),_xlfn.XLOOKUP(U6224,'[1]AVG PRICE'!E:E,'[1]AVG PRICE'!D:D,""),[1]listings!K6224)</f>
        <v>87</v>
      </c>
      <c r="M6224" s="1">
        <v>1</v>
      </c>
      <c r="N6224" s="1">
        <v>365</v>
      </c>
      <c r="O6224" s="1">
        <v>51</v>
      </c>
      <c r="P6224" s="2">
        <f t="shared" si="194"/>
        <v>15921</v>
      </c>
      <c r="Q6224" s="1">
        <v>4.8600000000000003</v>
      </c>
      <c r="R6224" s="1">
        <f>IF(ISBLANK(S6224),_xlfn.XLOOKUP(V6224,'[1]AVG REVIEWS'!E:E,'[1]AVG REVIEWS'!D:D,""),[1]listings!S6224)</f>
        <v>8.4499999999999993</v>
      </c>
      <c r="S6224" s="1">
        <v>8.4499999999999993</v>
      </c>
      <c r="T6224" s="1">
        <f>IF(ISBLANK(Q6224),_xlfn.XLOOKUP(W6224,'[1]AVG SCORE'!F:F,'[1]AVG SCORE'!E:E,""),[1]listings!Q6224)</f>
        <v>4.8600000000000003</v>
      </c>
      <c r="U6224" s="1" t="str">
        <f t="shared" si="195"/>
        <v>Thalkirchen-Obersendling-Forstenried-F√ºrstenried-SollnEntire home/apt3</v>
      </c>
      <c r="V6224" s="1" t="str">
        <f>[1]listings!H6224&amp;[1]listings!I6224&amp;[1]listings!G6224</f>
        <v>Entire rental unitEntire home/aptThalkirchen-Obersendling-Forstenried-F√ºrstenried-Solln</v>
      </c>
      <c r="W6224" s="1" t="str">
        <f>[1]listings!G6224&amp;[1]listings!H6224&amp;[1]listings!I6224&amp;[1]listings!J6224</f>
        <v>Thalkirchen-Obersendling-Forstenried-F√ºrstenried-SollnEntire rental unitEntire home/apt3</v>
      </c>
      <c r="X6224" s="38">
        <v>48.098418953516699</v>
      </c>
      <c r="Y6224" s="38">
        <v>11.6082868074866</v>
      </c>
    </row>
    <row r="6225" spans="1:25" ht="16" x14ac:dyDescent="0.2">
      <c r="A6225" s="4" t="s">
        <v>11939</v>
      </c>
      <c r="B6225" s="1" t="s">
        <v>11940</v>
      </c>
      <c r="C6225" s="1">
        <v>46969671</v>
      </c>
      <c r="D6225" s="1" t="s">
        <v>11941</v>
      </c>
      <c r="E6225" s="3">
        <v>42296</v>
      </c>
      <c r="F6225" s="1">
        <v>1</v>
      </c>
      <c r="G6225" s="1" t="s">
        <v>63</v>
      </c>
      <c r="H6225" s="1" t="s">
        <v>32</v>
      </c>
      <c r="I6225" s="1" t="s">
        <v>33</v>
      </c>
      <c r="J6225" s="1">
        <v>2</v>
      </c>
      <c r="K6225" s="2">
        <v>85</v>
      </c>
      <c r="L6225" s="2">
        <f>IF(ISBLANK(K6225),_xlfn.XLOOKUP(U6225,'[1]AVG PRICE'!E:E,'[1]AVG PRICE'!D:D,""),[1]listings!K6225)</f>
        <v>85</v>
      </c>
      <c r="M6225" s="1">
        <v>2</v>
      </c>
      <c r="N6225" s="1">
        <v>28</v>
      </c>
      <c r="O6225" s="1">
        <v>4</v>
      </c>
      <c r="P6225" s="2">
        <f t="shared" si="194"/>
        <v>1275</v>
      </c>
      <c r="Q6225" s="1">
        <v>4.5</v>
      </c>
      <c r="R6225" s="1">
        <f>IF(ISBLANK(S6225),_xlfn.XLOOKUP(V6225,'[1]AVG REVIEWS'!E:E,'[1]AVG REVIEWS'!D:D,""),[1]listings!S6225)</f>
        <v>0.7</v>
      </c>
      <c r="S6225" s="1">
        <v>0.7</v>
      </c>
      <c r="T6225" s="1">
        <f>IF(ISBLANK(Q6225),_xlfn.XLOOKUP(W6225,'[1]AVG SCORE'!F:F,'[1]AVG SCORE'!E:E,""),[1]listings!Q6225)</f>
        <v>4.5</v>
      </c>
      <c r="U6225" s="1" t="str">
        <f t="shared" si="195"/>
        <v>BogenhausenEntire home/apt2</v>
      </c>
      <c r="V6225" s="1" t="str">
        <f>[1]listings!H6225&amp;[1]listings!I6225&amp;[1]listings!G6225</f>
        <v>Entire rental unitEntire home/aptBogenhausen</v>
      </c>
      <c r="W6225" s="1" t="str">
        <f>[1]listings!G6225&amp;[1]listings!H6225&amp;[1]listings!I6225&amp;[1]listings!J6225</f>
        <v>BogenhausenEntire rental unitEntire home/apt2</v>
      </c>
      <c r="X6225" s="38">
        <v>48.154714900000002</v>
      </c>
      <c r="Y6225" s="38">
        <v>11.4119172</v>
      </c>
    </row>
    <row r="6226" spans="1:25" ht="16" x14ac:dyDescent="0.2">
      <c r="A6226" s="4" t="s">
        <v>11942</v>
      </c>
      <c r="B6226" s="1" t="s">
        <v>11943</v>
      </c>
      <c r="C6226" s="1">
        <v>145658700</v>
      </c>
      <c r="D6226" s="1" t="s">
        <v>1442</v>
      </c>
      <c r="E6226" s="3">
        <v>42959</v>
      </c>
      <c r="F6226" s="1">
        <v>2</v>
      </c>
      <c r="G6226" s="1" t="s">
        <v>74</v>
      </c>
      <c r="H6226" s="1" t="s">
        <v>32</v>
      </c>
      <c r="I6226" s="1" t="s">
        <v>33</v>
      </c>
      <c r="J6226" s="1">
        <v>2</v>
      </c>
      <c r="L6226" s="2">
        <f>IF(ISBLANK(K6226),_xlfn.XLOOKUP(U6226,'[1]AVG PRICE'!E:E,'[1]AVG PRICE'!D:D,""),[1]listings!K6226)</f>
        <v>134.39024390243901</v>
      </c>
      <c r="M6226" s="1">
        <v>3</v>
      </c>
      <c r="N6226" s="1">
        <v>14</v>
      </c>
      <c r="O6226" s="1">
        <v>4</v>
      </c>
      <c r="P6226" s="2">
        <f t="shared" si="194"/>
        <v>1142.3170731707316</v>
      </c>
      <c r="Q6226" s="1">
        <v>5</v>
      </c>
      <c r="R6226" s="1">
        <f>IF(ISBLANK(S6226),_xlfn.XLOOKUP(V6226,'[1]AVG REVIEWS'!E:E,'[1]AVG REVIEWS'!D:D,""),[1]listings!S6226)</f>
        <v>0.69</v>
      </c>
      <c r="S6226" s="1">
        <v>0.69</v>
      </c>
      <c r="T6226" s="1">
        <f>IF(ISBLANK(Q6226),_xlfn.XLOOKUP(W6226,'[1]AVG SCORE'!F:F,'[1]AVG SCORE'!E:E,""),[1]listings!Q6226)</f>
        <v>5</v>
      </c>
      <c r="U6226" s="1" t="str">
        <f t="shared" si="195"/>
        <v>SendlingEntire home/apt2</v>
      </c>
      <c r="V6226" s="1" t="str">
        <f>[1]listings!H6226&amp;[1]listings!I6226&amp;[1]listings!G6226</f>
        <v>Entire rental unitEntire home/aptSendling</v>
      </c>
      <c r="W6226" s="1" t="str">
        <f>[1]listings!G6226&amp;[1]listings!H6226&amp;[1]listings!I6226&amp;[1]listings!J6226</f>
        <v>SendlingEntire rental unitEntire home/apt2</v>
      </c>
      <c r="X6226" s="38">
        <v>48.137371532382097</v>
      </c>
      <c r="Y6226" s="38">
        <v>11.586870331188999</v>
      </c>
    </row>
    <row r="6227" spans="1:25" ht="16" x14ac:dyDescent="0.2">
      <c r="A6227" s="4" t="s">
        <v>11944</v>
      </c>
      <c r="B6227" s="1" t="s">
        <v>11945</v>
      </c>
      <c r="C6227" s="1">
        <v>234666866</v>
      </c>
      <c r="D6227" s="1" t="s">
        <v>853</v>
      </c>
      <c r="E6227" s="3">
        <v>43471</v>
      </c>
      <c r="F6227" s="1">
        <v>2</v>
      </c>
      <c r="G6227" s="1" t="s">
        <v>66</v>
      </c>
      <c r="H6227" s="1" t="s">
        <v>32</v>
      </c>
      <c r="I6227" s="1" t="s">
        <v>33</v>
      </c>
      <c r="J6227" s="1">
        <v>3</v>
      </c>
      <c r="K6227" s="2">
        <v>225</v>
      </c>
      <c r="L6227" s="2">
        <f>IF(ISBLANK(K6227),_xlfn.XLOOKUP(U6227,'[1]AVG PRICE'!E:E,'[1]AVG PRICE'!D:D,""),[1]listings!K6227)</f>
        <v>225</v>
      </c>
      <c r="M6227" s="1">
        <v>1</v>
      </c>
      <c r="N6227" s="1">
        <v>365</v>
      </c>
      <c r="O6227" s="1">
        <v>2</v>
      </c>
      <c r="P6227" s="2">
        <f t="shared" si="194"/>
        <v>41175</v>
      </c>
      <c r="Q6227" s="1">
        <v>3.5</v>
      </c>
      <c r="R6227" s="1">
        <f>IF(ISBLANK(S6227),_xlfn.XLOOKUP(V6227,'[1]AVG REVIEWS'!E:E,'[1]AVG REVIEWS'!D:D,""),[1]listings!S6227)</f>
        <v>0.35</v>
      </c>
      <c r="S6227" s="1">
        <v>0.35</v>
      </c>
      <c r="T6227" s="1">
        <f>IF(ISBLANK(Q6227),_xlfn.XLOOKUP(W6227,'[1]AVG SCORE'!F:F,'[1]AVG SCORE'!E:E,""),[1]listings!Q6227)</f>
        <v>3.5</v>
      </c>
      <c r="U6227" s="1" t="str">
        <f t="shared" si="195"/>
        <v>Au-HaidhausenEntire home/apt3</v>
      </c>
      <c r="V6227" s="1" t="str">
        <f>[1]listings!H6227&amp;[1]listings!I6227&amp;[1]listings!G6227</f>
        <v>Entire rental unitEntire home/aptAu-Haidhausen</v>
      </c>
      <c r="W6227" s="1" t="str">
        <f>[1]listings!G6227&amp;[1]listings!H6227&amp;[1]listings!I6227&amp;[1]listings!J6227</f>
        <v>Au-HaidhausenEntire rental unitEntire home/apt3</v>
      </c>
      <c r="X6227" s="38">
        <v>48.071308352562198</v>
      </c>
      <c r="Y6227" s="38">
        <v>11.5277507064806</v>
      </c>
    </row>
    <row r="6228" spans="1:25" ht="16" x14ac:dyDescent="0.2">
      <c r="A6228" s="4" t="s">
        <v>11946</v>
      </c>
      <c r="B6228" s="1" t="s">
        <v>11947</v>
      </c>
      <c r="C6228" s="1">
        <v>256181019</v>
      </c>
      <c r="D6228" s="1" t="s">
        <v>11948</v>
      </c>
      <c r="E6228" s="3">
        <v>43571</v>
      </c>
      <c r="F6228" s="1">
        <v>2</v>
      </c>
      <c r="G6228" s="1" t="s">
        <v>45</v>
      </c>
      <c r="H6228" s="1" t="s">
        <v>51</v>
      </c>
      <c r="I6228" s="1" t="s">
        <v>47</v>
      </c>
      <c r="J6228" s="1">
        <v>1</v>
      </c>
      <c r="L6228" s="2">
        <f>IF(ISBLANK(K6228),_xlfn.XLOOKUP(U6228,'[1]AVG PRICE'!E:E,'[1]AVG PRICE'!D:D,""),[1]listings!K6228)</f>
        <v>105.92307692307692</v>
      </c>
      <c r="M6228" s="1">
        <v>1</v>
      </c>
      <c r="N6228" s="1">
        <v>7</v>
      </c>
      <c r="O6228" s="1">
        <v>2</v>
      </c>
      <c r="P6228" s="2">
        <f t="shared" si="194"/>
        <v>423.69230769230768</v>
      </c>
      <c r="Q6228" s="1">
        <v>4.5</v>
      </c>
      <c r="R6228" s="1">
        <f>IF(ISBLANK(S6228),_xlfn.XLOOKUP(V6228,'[1]AVG REVIEWS'!E:E,'[1]AVG REVIEWS'!D:D,""),[1]listings!S6228)</f>
        <v>0.34</v>
      </c>
      <c r="S6228" s="1">
        <v>0.34</v>
      </c>
      <c r="T6228" s="1">
        <f>IF(ISBLANK(Q6228),_xlfn.XLOOKUP(W6228,'[1]AVG SCORE'!F:F,'[1]AVG SCORE'!E:E,""),[1]listings!Q6228)</f>
        <v>4.5</v>
      </c>
      <c r="U6228" s="1" t="str">
        <f t="shared" si="195"/>
        <v>Sendling-WestparkPrivate room1</v>
      </c>
      <c r="V6228" s="1" t="str">
        <f>[1]listings!H6228&amp;[1]listings!I6228&amp;[1]listings!G6228</f>
        <v>Private room in rental unitPrivate roomSendling-Westpark</v>
      </c>
      <c r="W6228" s="1" t="str">
        <f>[1]listings!G6228&amp;[1]listings!H6228&amp;[1]listings!I6228&amp;[1]listings!J6228</f>
        <v>Sendling-WestparkPrivate room in rental unitPrivate room1</v>
      </c>
      <c r="X6228" s="38">
        <v>48.194746375346398</v>
      </c>
      <c r="Y6228" s="38">
        <v>11.5739818813095</v>
      </c>
    </row>
    <row r="6229" spans="1:25" ht="16" x14ac:dyDescent="0.2">
      <c r="A6229" s="4" t="s">
        <v>11949</v>
      </c>
      <c r="B6229" s="1" t="s">
        <v>11950</v>
      </c>
      <c r="C6229" s="1">
        <v>10266189</v>
      </c>
      <c r="D6229" s="1" t="s">
        <v>466</v>
      </c>
      <c r="E6229" s="3">
        <v>41604</v>
      </c>
      <c r="F6229" s="1">
        <v>3</v>
      </c>
      <c r="G6229" s="1" t="s">
        <v>113</v>
      </c>
      <c r="H6229" s="1" t="s">
        <v>32</v>
      </c>
      <c r="I6229" s="1" t="s">
        <v>33</v>
      </c>
      <c r="J6229" s="1">
        <v>1</v>
      </c>
      <c r="K6229" s="2">
        <v>76</v>
      </c>
      <c r="L6229" s="2">
        <f>IF(ISBLANK(K6229),_xlfn.XLOOKUP(U6229,'[1]AVG PRICE'!E:E,'[1]AVG PRICE'!D:D,""),[1]listings!K6229)</f>
        <v>76</v>
      </c>
      <c r="M6229" s="1">
        <v>2.6</v>
      </c>
      <c r="N6229" s="1">
        <v>365</v>
      </c>
      <c r="O6229" s="1">
        <v>1</v>
      </c>
      <c r="P6229" s="2">
        <f t="shared" si="194"/>
        <v>13968.800000000001</v>
      </c>
      <c r="Q6229" s="1">
        <v>5</v>
      </c>
      <c r="R6229" s="1">
        <f>IF(ISBLANK(S6229),_xlfn.XLOOKUP(V6229,'[1]AVG REVIEWS'!E:E,'[1]AVG REVIEWS'!D:D,""),[1]listings!S6229)</f>
        <v>0.24</v>
      </c>
      <c r="S6229" s="1">
        <v>0.24</v>
      </c>
      <c r="T6229" s="1">
        <f>IF(ISBLANK(Q6229),_xlfn.XLOOKUP(W6229,'[1]AVG SCORE'!F:F,'[1]AVG SCORE'!E:E,""),[1]listings!Q6229)</f>
        <v>5</v>
      </c>
      <c r="U6229" s="1" t="str">
        <f t="shared" si="195"/>
        <v>Tudering-RiemEntire home/apt1</v>
      </c>
      <c r="V6229" s="1" t="str">
        <f>[1]listings!H6229&amp;[1]listings!I6229&amp;[1]listings!G6229</f>
        <v>Entire rental unitEntire home/aptTudering-Riem</v>
      </c>
      <c r="W6229" s="1" t="str">
        <f>[1]listings!G6229&amp;[1]listings!H6229&amp;[1]listings!I6229&amp;[1]listings!J6229</f>
        <v>Tudering-RiemEntire rental unitEntire home/apt1</v>
      </c>
      <c r="X6229" s="38">
        <v>48.135961600000002</v>
      </c>
      <c r="Y6229" s="38">
        <v>11.538205899999999</v>
      </c>
    </row>
    <row r="6230" spans="1:25" ht="16" x14ac:dyDescent="0.2">
      <c r="A6230" s="4" t="s">
        <v>11951</v>
      </c>
      <c r="B6230" s="1" t="s">
        <v>11952</v>
      </c>
      <c r="C6230" s="1">
        <v>651860159</v>
      </c>
      <c r="D6230" s="1" t="s">
        <v>110</v>
      </c>
      <c r="E6230" s="3">
        <v>45548</v>
      </c>
      <c r="F6230" s="1">
        <v>1</v>
      </c>
      <c r="G6230" s="1" t="s">
        <v>63</v>
      </c>
      <c r="H6230" s="1" t="s">
        <v>51</v>
      </c>
      <c r="I6230" s="1" t="s">
        <v>47</v>
      </c>
      <c r="J6230" s="1">
        <v>2</v>
      </c>
      <c r="K6230" s="2">
        <v>64</v>
      </c>
      <c r="L6230" s="2">
        <f>IF(ISBLANK(K6230),_xlfn.XLOOKUP(U6230,'[1]AVG PRICE'!E:E,'[1]AVG PRICE'!D:D,""),[1]listings!K6230)</f>
        <v>64</v>
      </c>
      <c r="M6230" s="1">
        <v>2</v>
      </c>
      <c r="N6230" s="1">
        <v>365</v>
      </c>
      <c r="O6230" s="1">
        <v>1</v>
      </c>
      <c r="P6230" s="2">
        <f t="shared" si="194"/>
        <v>11744</v>
      </c>
      <c r="Q6230" s="1">
        <v>5</v>
      </c>
      <c r="R6230" s="1">
        <f>IF(ISBLANK(S6230),_xlfn.XLOOKUP(V6230,'[1]AVG REVIEWS'!E:E,'[1]AVG REVIEWS'!D:D,""),[1]listings!S6230)</f>
        <v>0.18</v>
      </c>
      <c r="S6230" s="1">
        <v>0.18</v>
      </c>
      <c r="T6230" s="1">
        <f>IF(ISBLANK(Q6230),_xlfn.XLOOKUP(W6230,'[1]AVG SCORE'!F:F,'[1]AVG SCORE'!E:E,""),[1]listings!Q6230)</f>
        <v>5</v>
      </c>
      <c r="U6230" s="1" t="str">
        <f t="shared" si="195"/>
        <v>BogenhausenPrivate room2</v>
      </c>
      <c r="V6230" s="1" t="str">
        <f>[1]listings!H6230&amp;[1]listings!I6230&amp;[1]listings!G6230</f>
        <v>Private room in rental unitPrivate roomBogenhausen</v>
      </c>
      <c r="W6230" s="1" t="str">
        <f>[1]listings!G6230&amp;[1]listings!H6230&amp;[1]listings!I6230&amp;[1]listings!J6230</f>
        <v>BogenhausenPrivate room in rental unitPrivate room2</v>
      </c>
      <c r="X6230" s="38">
        <v>48.182337045385999</v>
      </c>
      <c r="Y6230" s="38">
        <v>11.5781252083124</v>
      </c>
    </row>
    <row r="6231" spans="1:25" ht="16" x14ac:dyDescent="0.2">
      <c r="A6231" s="4" t="s">
        <v>11953</v>
      </c>
      <c r="B6231" s="1" t="s">
        <v>11954</v>
      </c>
      <c r="C6231" s="1">
        <v>471300283</v>
      </c>
      <c r="D6231" s="1" t="s">
        <v>631</v>
      </c>
      <c r="E6231" s="3">
        <v>44766</v>
      </c>
      <c r="F6231" s="1">
        <v>1</v>
      </c>
      <c r="G6231" s="1" t="s">
        <v>100</v>
      </c>
      <c r="H6231" s="1" t="s">
        <v>32</v>
      </c>
      <c r="I6231" s="1" t="s">
        <v>33</v>
      </c>
      <c r="J6231" s="1">
        <v>2</v>
      </c>
      <c r="K6231" s="2">
        <v>81</v>
      </c>
      <c r="L6231" s="2">
        <f>IF(ISBLANK(K6231),_xlfn.XLOOKUP(U6231,'[1]AVG PRICE'!E:E,'[1]AVG PRICE'!D:D,""),[1]listings!K6231)</f>
        <v>81</v>
      </c>
      <c r="M6231" s="1">
        <v>5</v>
      </c>
      <c r="N6231" s="1">
        <v>365</v>
      </c>
      <c r="O6231" s="1">
        <v>0</v>
      </c>
      <c r="P6231" s="2">
        <f t="shared" si="194"/>
        <v>14985</v>
      </c>
      <c r="R6231" s="1">
        <f>IF(ISBLANK(S6231),_xlfn.XLOOKUP(V6231,'[1]AVG REVIEWS'!E:E,'[1]AVG REVIEWS'!D:D,""),[1]listings!S6231)</f>
        <v>0.89547368421052664</v>
      </c>
      <c r="T6231" s="1">
        <f>IF(ISBLANK(Q6231),_xlfn.XLOOKUP(W6231,'[1]AVG SCORE'!F:F,'[1]AVG SCORE'!E:E,""),[1]listings!Q6231)</f>
        <v>4.8004651162790681</v>
      </c>
      <c r="U6231" s="1" t="str">
        <f t="shared" si="195"/>
        <v>Untergiesing-HarlachingEntire home/apt2</v>
      </c>
      <c r="V6231" s="1" t="str">
        <f>[1]listings!H6231&amp;[1]listings!I6231&amp;[1]listings!G6231</f>
        <v>Entire rental unitEntire home/aptUntergiesing-Harlaching</v>
      </c>
      <c r="W6231" s="1" t="str">
        <f>[1]listings!G6231&amp;[1]listings!H6231&amp;[1]listings!I6231&amp;[1]listings!J6231</f>
        <v>Untergiesing-HarlachingEntire rental unitEntire home/apt2</v>
      </c>
      <c r="X6231" s="38">
        <v>48.114669999999997</v>
      </c>
      <c r="Y6231" s="38">
        <v>11.57992</v>
      </c>
    </row>
    <row r="6232" spans="1:25" ht="16" x14ac:dyDescent="0.2">
      <c r="A6232" s="4" t="s">
        <v>11955</v>
      </c>
      <c r="B6232" s="1" t="s">
        <v>11956</v>
      </c>
      <c r="C6232" s="1">
        <v>121537467</v>
      </c>
      <c r="D6232" s="1" t="s">
        <v>8910</v>
      </c>
      <c r="E6232" s="3">
        <v>42813</v>
      </c>
      <c r="F6232" s="1">
        <v>1</v>
      </c>
      <c r="G6232" s="1" t="s">
        <v>45</v>
      </c>
      <c r="H6232" s="1" t="s">
        <v>82</v>
      </c>
      <c r="I6232" s="1" t="s">
        <v>47</v>
      </c>
      <c r="J6232" s="1">
        <v>2</v>
      </c>
      <c r="K6232" s="2">
        <v>81</v>
      </c>
      <c r="L6232" s="2">
        <f>IF(ISBLANK(K6232),_xlfn.XLOOKUP(U6232,'[1]AVG PRICE'!E:E,'[1]AVG PRICE'!D:D,""),[1]listings!K6232)</f>
        <v>81</v>
      </c>
      <c r="M6232" s="1">
        <v>2</v>
      </c>
      <c r="N6232" s="1">
        <v>1125</v>
      </c>
      <c r="O6232" s="1">
        <v>13</v>
      </c>
      <c r="P6232" s="2">
        <f t="shared" si="194"/>
        <v>45643.5</v>
      </c>
      <c r="Q6232" s="1">
        <v>5</v>
      </c>
      <c r="R6232" s="1">
        <f>IF(ISBLANK(S6232),_xlfn.XLOOKUP(V6232,'[1]AVG REVIEWS'!E:E,'[1]AVG REVIEWS'!D:D,""),[1]listings!S6232)</f>
        <v>2.19</v>
      </c>
      <c r="S6232" s="1">
        <v>2.19</v>
      </c>
      <c r="T6232" s="1">
        <f>IF(ISBLANK(Q6232),_xlfn.XLOOKUP(W6232,'[1]AVG SCORE'!F:F,'[1]AVG SCORE'!E:E,""),[1]listings!Q6232)</f>
        <v>5</v>
      </c>
      <c r="U6232" s="1" t="str">
        <f t="shared" si="195"/>
        <v>Sendling-WestparkPrivate room2</v>
      </c>
      <c r="V6232" s="1" t="str">
        <f>[1]listings!H6232&amp;[1]listings!I6232&amp;[1]listings!G6232</f>
        <v>Private room in condoPrivate roomSendling-Westpark</v>
      </c>
      <c r="W6232" s="1" t="str">
        <f>[1]listings!G6232&amp;[1]listings!H6232&amp;[1]listings!I6232&amp;[1]listings!J6232</f>
        <v>Sendling-WestparkPrivate room in condoPrivate room2</v>
      </c>
      <c r="X6232" s="38">
        <v>48.124221813953397</v>
      </c>
      <c r="Y6232" s="38">
        <v>11.5545544400811</v>
      </c>
    </row>
    <row r="6233" spans="1:25" ht="16" x14ac:dyDescent="0.2">
      <c r="A6233" s="4" t="s">
        <v>11957</v>
      </c>
      <c r="B6233" s="1" t="s">
        <v>11958</v>
      </c>
      <c r="C6233" s="1">
        <v>458853009</v>
      </c>
      <c r="D6233" s="1" t="s">
        <v>8485</v>
      </c>
      <c r="E6233" s="3">
        <v>44694</v>
      </c>
      <c r="F6233" s="1">
        <v>2</v>
      </c>
      <c r="G6233" s="1" t="s">
        <v>50</v>
      </c>
      <c r="H6233" s="1" t="s">
        <v>32</v>
      </c>
      <c r="I6233" s="1" t="s">
        <v>33</v>
      </c>
      <c r="J6233" s="1">
        <v>4</v>
      </c>
      <c r="K6233" s="2">
        <v>180</v>
      </c>
      <c r="L6233" s="2">
        <f>IF(ISBLANK(K6233),_xlfn.XLOOKUP(U6233,'[1]AVG PRICE'!E:E,'[1]AVG PRICE'!D:D,""),[1]listings!K6233)</f>
        <v>180</v>
      </c>
      <c r="M6233" s="1">
        <v>3</v>
      </c>
      <c r="N6233" s="1">
        <v>7</v>
      </c>
      <c r="O6233" s="1">
        <v>2</v>
      </c>
      <c r="P6233" s="2">
        <f t="shared" si="194"/>
        <v>900</v>
      </c>
      <c r="Q6233" s="1">
        <v>5</v>
      </c>
      <c r="R6233" s="1">
        <f>IF(ISBLANK(S6233),_xlfn.XLOOKUP(V6233,'[1]AVG REVIEWS'!E:E,'[1]AVG REVIEWS'!D:D,""),[1]listings!S6233)</f>
        <v>0.55000000000000004</v>
      </c>
      <c r="S6233" s="1">
        <v>0.55000000000000004</v>
      </c>
      <c r="T6233" s="1">
        <f>IF(ISBLANK(Q6233),_xlfn.XLOOKUP(W6233,'[1]AVG SCORE'!F:F,'[1]AVG SCORE'!E:E,""),[1]listings!Q6233)</f>
        <v>5</v>
      </c>
      <c r="U6233" s="1" t="str">
        <f t="shared" si="195"/>
        <v>Schwabing-WestEntire home/apt4</v>
      </c>
      <c r="V6233" s="1" t="str">
        <f>[1]listings!H6233&amp;[1]listings!I6233&amp;[1]listings!G6233</f>
        <v>Entire rental unitEntire home/aptSchwabing-West</v>
      </c>
      <c r="W6233" s="1" t="str">
        <f>[1]listings!G6233&amp;[1]listings!H6233&amp;[1]listings!I6233&amp;[1]listings!J6233</f>
        <v>Schwabing-WestEntire rental unitEntire home/apt4</v>
      </c>
      <c r="X6233" s="38">
        <v>48.135539600000001</v>
      </c>
      <c r="Y6233" s="38">
        <v>11.523873999999999</v>
      </c>
    </row>
    <row r="6234" spans="1:25" ht="16" x14ac:dyDescent="0.2">
      <c r="A6234" s="4" t="s">
        <v>11959</v>
      </c>
      <c r="B6234" s="1" t="s">
        <v>11960</v>
      </c>
      <c r="C6234" s="1">
        <v>62090142</v>
      </c>
      <c r="D6234" s="1" t="s">
        <v>1296</v>
      </c>
      <c r="E6234" s="3">
        <v>42437</v>
      </c>
      <c r="F6234" s="1">
        <v>1</v>
      </c>
      <c r="G6234" s="1" t="s">
        <v>45</v>
      </c>
      <c r="H6234" s="1" t="s">
        <v>32</v>
      </c>
      <c r="I6234" s="1" t="s">
        <v>33</v>
      </c>
      <c r="J6234" s="1">
        <v>2</v>
      </c>
      <c r="K6234" s="2">
        <v>89</v>
      </c>
      <c r="L6234" s="2">
        <f>IF(ISBLANK(K6234),_xlfn.XLOOKUP(U6234,'[1]AVG PRICE'!E:E,'[1]AVG PRICE'!D:D,""),[1]listings!K6234)</f>
        <v>89</v>
      </c>
      <c r="M6234" s="1">
        <v>1</v>
      </c>
      <c r="N6234" s="1">
        <v>365</v>
      </c>
      <c r="O6234" s="1">
        <v>12</v>
      </c>
      <c r="P6234" s="2">
        <f t="shared" si="194"/>
        <v>16287</v>
      </c>
      <c r="Q6234" s="1">
        <v>5</v>
      </c>
      <c r="R6234" s="1">
        <f>IF(ISBLANK(S6234),_xlfn.XLOOKUP(V6234,'[1]AVG REVIEWS'!E:E,'[1]AVG REVIEWS'!D:D,""),[1]listings!S6234)</f>
        <v>1.95</v>
      </c>
      <c r="S6234" s="1">
        <v>1.95</v>
      </c>
      <c r="T6234" s="1">
        <f>IF(ISBLANK(Q6234),_xlfn.XLOOKUP(W6234,'[1]AVG SCORE'!F:F,'[1]AVG SCORE'!E:E,""),[1]listings!Q6234)</f>
        <v>5</v>
      </c>
      <c r="U6234" s="1" t="str">
        <f t="shared" si="195"/>
        <v>Sendling-WestparkEntire home/apt2</v>
      </c>
      <c r="V6234" s="1" t="str">
        <f>[1]listings!H6234&amp;[1]listings!I6234&amp;[1]listings!G6234</f>
        <v>Entire rental unitEntire home/aptSendling-Westpark</v>
      </c>
      <c r="W6234" s="1" t="str">
        <f>[1]listings!G6234&amp;[1]listings!H6234&amp;[1]listings!I6234&amp;[1]listings!J6234</f>
        <v>Sendling-WestparkEntire rental unitEntire home/apt2</v>
      </c>
      <c r="X6234" s="38">
        <v>48.181194221599398</v>
      </c>
      <c r="Y6234" s="38">
        <v>11.490839457237501</v>
      </c>
    </row>
    <row r="6235" spans="1:25" ht="16" x14ac:dyDescent="0.2">
      <c r="A6235" s="4" t="s">
        <v>11961</v>
      </c>
      <c r="B6235" s="1" t="s">
        <v>11962</v>
      </c>
      <c r="C6235" s="1">
        <v>481536123</v>
      </c>
      <c r="D6235" s="1" t="s">
        <v>1070</v>
      </c>
      <c r="E6235" s="3">
        <v>44833</v>
      </c>
      <c r="F6235" s="1">
        <v>1</v>
      </c>
      <c r="G6235" s="1" t="s">
        <v>100</v>
      </c>
      <c r="H6235" s="1" t="s">
        <v>32</v>
      </c>
      <c r="I6235" s="1" t="s">
        <v>33</v>
      </c>
      <c r="J6235" s="1">
        <v>4</v>
      </c>
      <c r="K6235" s="2">
        <v>211</v>
      </c>
      <c r="L6235" s="2">
        <f>IF(ISBLANK(K6235),_xlfn.XLOOKUP(U6235,'[1]AVG PRICE'!E:E,'[1]AVG PRICE'!D:D,""),[1]listings!K6235)</f>
        <v>211</v>
      </c>
      <c r="M6235" s="1">
        <v>3</v>
      </c>
      <c r="N6235" s="1">
        <v>365</v>
      </c>
      <c r="O6235" s="1">
        <v>0</v>
      </c>
      <c r="P6235" s="2">
        <f t="shared" si="194"/>
        <v>38824</v>
      </c>
      <c r="R6235" s="1">
        <f>IF(ISBLANK(S6235),_xlfn.XLOOKUP(V6235,'[1]AVG REVIEWS'!E:E,'[1]AVG REVIEWS'!D:D,""),[1]listings!S6235)</f>
        <v>0.89547368421052664</v>
      </c>
      <c r="T6235" s="1">
        <f>IF(ISBLANK(Q6235),_xlfn.XLOOKUP(W6235,'[1]AVG SCORE'!F:F,'[1]AVG SCORE'!E:E,""),[1]listings!Q6235)</f>
        <v>4.8091666666666661</v>
      </c>
      <c r="U6235" s="1" t="str">
        <f t="shared" si="195"/>
        <v>Untergiesing-HarlachingEntire home/apt4</v>
      </c>
      <c r="V6235" s="1" t="str">
        <f>[1]listings!H6235&amp;[1]listings!I6235&amp;[1]listings!G6235</f>
        <v>Entire rental unitEntire home/aptUntergiesing-Harlaching</v>
      </c>
      <c r="W6235" s="1" t="str">
        <f>[1]listings!G6235&amp;[1]listings!H6235&amp;[1]listings!I6235&amp;[1]listings!J6235</f>
        <v>Untergiesing-HarlachingEntire rental unitEntire home/apt4</v>
      </c>
      <c r="X6235" s="38">
        <v>48.135539600000001</v>
      </c>
      <c r="Y6235" s="38">
        <v>11.523873999999999</v>
      </c>
    </row>
    <row r="6236" spans="1:25" ht="16" x14ac:dyDescent="0.2">
      <c r="A6236" s="4" t="s">
        <v>11963</v>
      </c>
      <c r="B6236" s="1" t="s">
        <v>11964</v>
      </c>
      <c r="C6236" s="1">
        <v>17782466</v>
      </c>
      <c r="D6236" s="1" t="s">
        <v>10273</v>
      </c>
      <c r="E6236" s="3">
        <v>41827</v>
      </c>
      <c r="F6236" s="1">
        <v>3</v>
      </c>
      <c r="G6236" s="1" t="s">
        <v>63</v>
      </c>
      <c r="H6236" s="1" t="s">
        <v>32</v>
      </c>
      <c r="I6236" s="1" t="s">
        <v>33</v>
      </c>
      <c r="J6236" s="1">
        <v>5</v>
      </c>
      <c r="L6236" s="2">
        <f>IF(ISBLANK(K6236),_xlfn.XLOOKUP(U6236,'[1]AVG PRICE'!E:E,'[1]AVG PRICE'!D:D,""),[1]listings!K6236)</f>
        <v>1976.4166666666667</v>
      </c>
      <c r="M6236" s="1">
        <v>2</v>
      </c>
      <c r="N6236" s="1">
        <v>365</v>
      </c>
      <c r="O6236" s="1">
        <v>8</v>
      </c>
      <c r="P6236" s="2">
        <f t="shared" si="194"/>
        <v>362672.45833333337</v>
      </c>
      <c r="Q6236" s="1">
        <v>4.88</v>
      </c>
      <c r="R6236" s="1">
        <f>IF(ISBLANK(S6236),_xlfn.XLOOKUP(V6236,'[1]AVG REVIEWS'!E:E,'[1]AVG REVIEWS'!D:D,""),[1]listings!S6236)</f>
        <v>1.35</v>
      </c>
      <c r="S6236" s="1">
        <v>1.35</v>
      </c>
      <c r="T6236" s="1">
        <f>IF(ISBLANK(Q6236),_xlfn.XLOOKUP(W6236,'[1]AVG SCORE'!F:F,'[1]AVG SCORE'!E:E,""),[1]listings!Q6236)</f>
        <v>4.88</v>
      </c>
      <c r="U6236" s="1" t="str">
        <f t="shared" si="195"/>
        <v>BogenhausenEntire home/apt5</v>
      </c>
      <c r="V6236" s="1" t="str">
        <f>[1]listings!H6236&amp;[1]listings!I6236&amp;[1]listings!G6236</f>
        <v>Entire rental unitEntire home/aptBogenhausen</v>
      </c>
      <c r="W6236" s="1" t="str">
        <f>[1]listings!G6236&amp;[1]listings!H6236&amp;[1]listings!I6236&amp;[1]listings!J6236</f>
        <v>BogenhausenEntire rental unitEntire home/apt5</v>
      </c>
      <c r="X6236" s="38">
        <v>48.128259999999997</v>
      </c>
      <c r="Y6236" s="38">
        <v>11.576599999999999</v>
      </c>
    </row>
    <row r="6237" spans="1:25" ht="16" x14ac:dyDescent="0.2">
      <c r="A6237" s="4" t="s">
        <v>11965</v>
      </c>
      <c r="B6237" s="1" t="s">
        <v>11966</v>
      </c>
      <c r="C6237" s="1">
        <v>512314529</v>
      </c>
      <c r="D6237" s="1" t="s">
        <v>9905</v>
      </c>
      <c r="E6237" s="3">
        <v>45045</v>
      </c>
      <c r="F6237" s="1">
        <v>4</v>
      </c>
      <c r="G6237" s="1" t="s">
        <v>39</v>
      </c>
      <c r="H6237" s="1" t="s">
        <v>32</v>
      </c>
      <c r="I6237" s="1" t="s">
        <v>33</v>
      </c>
      <c r="J6237" s="1">
        <v>3</v>
      </c>
      <c r="K6237" s="2">
        <v>94</v>
      </c>
      <c r="L6237" s="2">
        <f>IF(ISBLANK(K6237),_xlfn.XLOOKUP(U6237,'[1]AVG PRICE'!E:E,'[1]AVG PRICE'!D:D,""),[1]listings!K6237)</f>
        <v>94</v>
      </c>
      <c r="M6237" s="1">
        <v>3</v>
      </c>
      <c r="N6237" s="1">
        <v>365</v>
      </c>
      <c r="O6237" s="1">
        <v>1</v>
      </c>
      <c r="P6237" s="2">
        <f t="shared" si="194"/>
        <v>17296</v>
      </c>
      <c r="Q6237" s="1">
        <v>5</v>
      </c>
      <c r="R6237" s="1">
        <f>IF(ISBLANK(S6237),_xlfn.XLOOKUP(V6237,'[1]AVG REVIEWS'!E:E,'[1]AVG REVIEWS'!D:D,""),[1]listings!S6237)</f>
        <v>0.19</v>
      </c>
      <c r="S6237" s="1">
        <v>0.19</v>
      </c>
      <c r="T6237" s="1">
        <f>IF(ISBLANK(Q6237),_xlfn.XLOOKUP(W6237,'[1]AVG SCORE'!F:F,'[1]AVG SCORE'!E:E,""),[1]listings!Q6237)</f>
        <v>5</v>
      </c>
      <c r="U6237" s="1" t="str">
        <f t="shared" si="195"/>
        <v>MaxvorstadtEntire home/apt3</v>
      </c>
      <c r="V6237" s="1" t="str">
        <f>[1]listings!H6237&amp;[1]listings!I6237&amp;[1]listings!G6237</f>
        <v>Entire rental unitEntire home/aptMaxvorstadt</v>
      </c>
      <c r="W6237" s="1" t="str">
        <f>[1]listings!G6237&amp;[1]listings!H6237&amp;[1]listings!I6237&amp;[1]listings!J6237</f>
        <v>MaxvorstadtEntire rental unitEntire home/apt3</v>
      </c>
      <c r="X6237" s="38">
        <v>48.103664791000902</v>
      </c>
      <c r="Y6237" s="38">
        <v>11.5458073628752</v>
      </c>
    </row>
    <row r="6238" spans="1:25" ht="16" x14ac:dyDescent="0.2">
      <c r="A6238" s="4" t="s">
        <v>11967</v>
      </c>
      <c r="B6238" s="1" t="s">
        <v>11968</v>
      </c>
      <c r="C6238" s="1">
        <v>418758905</v>
      </c>
      <c r="D6238" s="1" t="s">
        <v>11969</v>
      </c>
      <c r="E6238" s="3">
        <v>44424</v>
      </c>
      <c r="F6238" s="1">
        <v>2</v>
      </c>
      <c r="G6238" s="1" t="s">
        <v>36</v>
      </c>
      <c r="H6238" s="1" t="s">
        <v>32</v>
      </c>
      <c r="I6238" s="1" t="s">
        <v>33</v>
      </c>
      <c r="J6238" s="1">
        <v>3</v>
      </c>
      <c r="L6238" s="2">
        <f>IF(ISBLANK(K6238),_xlfn.XLOOKUP(U6238,'[1]AVG PRICE'!E:E,'[1]AVG PRICE'!D:D,""),[1]listings!K6238)</f>
        <v>117.66666666666667</v>
      </c>
      <c r="M6238" s="1">
        <v>2</v>
      </c>
      <c r="N6238" s="1">
        <v>10</v>
      </c>
      <c r="O6238" s="1">
        <v>1</v>
      </c>
      <c r="P6238" s="2">
        <f t="shared" si="194"/>
        <v>706</v>
      </c>
      <c r="Q6238" s="1">
        <v>5</v>
      </c>
      <c r="R6238" s="1">
        <f>IF(ISBLANK(S6238),_xlfn.XLOOKUP(V6238,'[1]AVG REVIEWS'!E:E,'[1]AVG REVIEWS'!D:D,""),[1]listings!S6238)</f>
        <v>0.17</v>
      </c>
      <c r="S6238" s="1">
        <v>0.17</v>
      </c>
      <c r="T6238" s="1">
        <f>IF(ISBLANK(Q6238),_xlfn.XLOOKUP(W6238,'[1]AVG SCORE'!F:F,'[1]AVG SCORE'!E:E,""),[1]listings!Q6238)</f>
        <v>5</v>
      </c>
      <c r="U6238" s="1" t="str">
        <f t="shared" si="195"/>
        <v>Berg am LaimEntire home/apt3</v>
      </c>
      <c r="V6238" s="1" t="str">
        <f>[1]listings!H6238&amp;[1]listings!I6238&amp;[1]listings!G6238</f>
        <v>Entire rental unitEntire home/aptBerg am Laim</v>
      </c>
      <c r="W6238" s="1" t="str">
        <f>[1]listings!G6238&amp;[1]listings!H6238&amp;[1]listings!I6238&amp;[1]listings!J6238</f>
        <v>Berg am LaimEntire rental unitEntire home/apt3</v>
      </c>
      <c r="X6238" s="38">
        <v>48.1257215206317</v>
      </c>
      <c r="Y6238" s="38">
        <v>11.672973104123299</v>
      </c>
    </row>
    <row r="6239" spans="1:25" ht="16" x14ac:dyDescent="0.2">
      <c r="A6239" s="4" t="s">
        <v>11970</v>
      </c>
      <c r="B6239" s="1" t="s">
        <v>11971</v>
      </c>
      <c r="C6239" s="1">
        <v>231001851</v>
      </c>
      <c r="D6239" s="1" t="s">
        <v>914</v>
      </c>
      <c r="E6239" s="3">
        <v>43450</v>
      </c>
      <c r="F6239" s="1">
        <v>1</v>
      </c>
      <c r="G6239" s="1" t="s">
        <v>42</v>
      </c>
      <c r="H6239" s="1" t="s">
        <v>136</v>
      </c>
      <c r="I6239" s="1" t="s">
        <v>33</v>
      </c>
      <c r="J6239" s="1">
        <v>4</v>
      </c>
      <c r="K6239" s="2">
        <v>229</v>
      </c>
      <c r="L6239" s="2">
        <f>IF(ISBLANK(K6239),_xlfn.XLOOKUP(U6239,'[1]AVG PRICE'!E:E,'[1]AVG PRICE'!D:D,""),[1]listings!K6239)</f>
        <v>229</v>
      </c>
      <c r="M6239" s="1">
        <v>3</v>
      </c>
      <c r="N6239" s="1">
        <v>365</v>
      </c>
      <c r="O6239" s="1">
        <v>6</v>
      </c>
      <c r="P6239" s="2">
        <f t="shared" si="194"/>
        <v>42136</v>
      </c>
      <c r="Q6239" s="1">
        <v>5</v>
      </c>
      <c r="R6239" s="1">
        <f>IF(ISBLANK(S6239),_xlfn.XLOOKUP(V6239,'[1]AVG REVIEWS'!E:E,'[1]AVG REVIEWS'!D:D,""),[1]listings!S6239)</f>
        <v>1.08</v>
      </c>
      <c r="S6239" s="1">
        <v>1.08</v>
      </c>
      <c r="T6239" s="1">
        <f>IF(ISBLANK(Q6239),_xlfn.XLOOKUP(W6239,'[1]AVG SCORE'!F:F,'[1]AVG SCORE'!E:E,""),[1]listings!Q6239)</f>
        <v>5</v>
      </c>
      <c r="U6239" s="1" t="str">
        <f t="shared" si="195"/>
        <v>Pasing-ObermenzingEntire home/apt4</v>
      </c>
      <c r="V6239" s="1" t="str">
        <f>[1]listings!H6239&amp;[1]listings!I6239&amp;[1]listings!G6239</f>
        <v>Entire condoEntire home/aptPasing-Obermenzing</v>
      </c>
      <c r="W6239" s="1" t="str">
        <f>[1]listings!G6239&amp;[1]listings!H6239&amp;[1]listings!I6239&amp;[1]listings!J6239</f>
        <v>Pasing-ObermenzingEntire condoEntire home/apt4</v>
      </c>
      <c r="X6239" s="38">
        <v>48.128798606427502</v>
      </c>
      <c r="Y6239" s="38">
        <v>11.5712702632466</v>
      </c>
    </row>
    <row r="6240" spans="1:25" ht="16" x14ac:dyDescent="0.2">
      <c r="A6240" s="4" t="s">
        <v>11972</v>
      </c>
      <c r="B6240" s="1" t="s">
        <v>11973</v>
      </c>
      <c r="C6240" s="1">
        <v>206215873</v>
      </c>
      <c r="D6240" s="1" t="s">
        <v>2254</v>
      </c>
      <c r="E6240" s="3">
        <v>43311</v>
      </c>
      <c r="F6240" s="1">
        <v>3</v>
      </c>
      <c r="G6240" s="1" t="s">
        <v>71</v>
      </c>
      <c r="H6240" s="1" t="s">
        <v>51</v>
      </c>
      <c r="I6240" s="1" t="s">
        <v>47</v>
      </c>
      <c r="J6240" s="1">
        <v>2</v>
      </c>
      <c r="K6240" s="2">
        <v>176</v>
      </c>
      <c r="L6240" s="2">
        <f>IF(ISBLANK(K6240),_xlfn.XLOOKUP(U6240,'[1]AVG PRICE'!E:E,'[1]AVG PRICE'!D:D,""),[1]listings!K6240)</f>
        <v>176</v>
      </c>
      <c r="M6240" s="1">
        <v>1</v>
      </c>
      <c r="N6240" s="1">
        <v>365</v>
      </c>
      <c r="O6240" s="1">
        <v>0</v>
      </c>
      <c r="P6240" s="2">
        <f t="shared" si="194"/>
        <v>32208</v>
      </c>
      <c r="R6240" s="1">
        <f>IF(ISBLANK(S6240),_xlfn.XLOOKUP(V6240,'[1]AVG REVIEWS'!E:E,'[1]AVG REVIEWS'!D:D,""),[1]listings!S6240)</f>
        <v>0.93427536231884045</v>
      </c>
      <c r="T6240" s="1">
        <f>IF(ISBLANK(Q6240),_xlfn.XLOOKUP(W6240,'[1]AVG SCORE'!F:F,'[1]AVG SCORE'!E:E,""),[1]listings!Q6240)</f>
        <v>4.8104761904761899</v>
      </c>
      <c r="U6240" s="1" t="str">
        <f t="shared" si="195"/>
        <v>Ludwigsvorstadt-IsarvorstadtPrivate room2</v>
      </c>
      <c r="V6240" s="1" t="str">
        <f>[1]listings!H6240&amp;[1]listings!I6240&amp;[1]listings!G6240</f>
        <v>Private room in rental unitPrivate roomLudwigsvorstadt-Isarvorstadt</v>
      </c>
      <c r="W6240" s="1" t="str">
        <f>[1]listings!G6240&amp;[1]listings!H6240&amp;[1]listings!I6240&amp;[1]listings!J6240</f>
        <v>Ludwigsvorstadt-IsarvorstadtPrivate room in rental unitPrivate room2</v>
      </c>
      <c r="X6240" s="38">
        <v>48.136845899999997</v>
      </c>
      <c r="Y6240" s="38">
        <v>11.5518898</v>
      </c>
    </row>
    <row r="6241" spans="1:25" ht="16" x14ac:dyDescent="0.2">
      <c r="A6241" s="4" t="s">
        <v>11974</v>
      </c>
      <c r="B6241" s="1" t="s">
        <v>11975</v>
      </c>
      <c r="C6241" s="1">
        <v>2717541</v>
      </c>
      <c r="D6241" s="1" t="s">
        <v>11976</v>
      </c>
      <c r="E6241" s="3">
        <v>41083</v>
      </c>
      <c r="F6241" s="1">
        <v>1</v>
      </c>
      <c r="G6241" s="1" t="s">
        <v>85</v>
      </c>
      <c r="H6241" s="1" t="s">
        <v>32</v>
      </c>
      <c r="I6241" s="1" t="s">
        <v>33</v>
      </c>
      <c r="J6241" s="1">
        <v>2</v>
      </c>
      <c r="K6241" s="2">
        <v>90</v>
      </c>
      <c r="L6241" s="2">
        <f>IF(ISBLANK(K6241),_xlfn.XLOOKUP(U6241,'[1]AVG PRICE'!E:E,'[1]AVG PRICE'!D:D,""),[1]listings!K6241)</f>
        <v>90</v>
      </c>
      <c r="M6241" s="1">
        <v>1</v>
      </c>
      <c r="N6241" s="1">
        <v>365</v>
      </c>
      <c r="O6241" s="1">
        <v>1</v>
      </c>
      <c r="P6241" s="2">
        <f t="shared" si="194"/>
        <v>16470</v>
      </c>
      <c r="Q6241" s="1">
        <v>1</v>
      </c>
      <c r="R6241" s="1">
        <f>IF(ISBLANK(S6241),_xlfn.XLOOKUP(V6241,'[1]AVG REVIEWS'!E:E,'[1]AVG REVIEWS'!D:D,""),[1]listings!S6241)</f>
        <v>0.19</v>
      </c>
      <c r="S6241" s="1">
        <v>0.19</v>
      </c>
      <c r="T6241" s="1">
        <f>IF(ISBLANK(Q6241),_xlfn.XLOOKUP(W6241,'[1]AVG SCORE'!F:F,'[1]AVG SCORE'!E:E,""),[1]listings!Q6241)</f>
        <v>1</v>
      </c>
      <c r="U6241" s="1" t="str">
        <f t="shared" si="195"/>
        <v>Ramersdorf-PerlachEntire home/apt2</v>
      </c>
      <c r="V6241" s="1" t="str">
        <f>[1]listings!H6241&amp;[1]listings!I6241&amp;[1]listings!G6241</f>
        <v>Entire rental unitEntire home/aptRamersdorf-Perlach</v>
      </c>
      <c r="W6241" s="1" t="str">
        <f>[1]listings!G6241&amp;[1]listings!H6241&amp;[1]listings!I6241&amp;[1]listings!J6241</f>
        <v>Ramersdorf-PerlachEntire rental unitEntire home/apt2</v>
      </c>
      <c r="X6241" s="38">
        <v>48.126489999999997</v>
      </c>
      <c r="Y6241" s="38">
        <v>11.59904</v>
      </c>
    </row>
    <row r="6242" spans="1:25" ht="16" x14ac:dyDescent="0.2">
      <c r="A6242" s="4" t="s">
        <v>11977</v>
      </c>
      <c r="B6242" s="1" t="s">
        <v>11978</v>
      </c>
      <c r="C6242" s="1">
        <v>250158008</v>
      </c>
      <c r="D6242" s="1" t="s">
        <v>3684</v>
      </c>
      <c r="E6242" s="3">
        <v>43544</v>
      </c>
      <c r="F6242" s="1">
        <v>1</v>
      </c>
      <c r="G6242" s="1" t="s">
        <v>45</v>
      </c>
      <c r="H6242" s="1" t="s">
        <v>32</v>
      </c>
      <c r="I6242" s="1" t="s">
        <v>33</v>
      </c>
      <c r="J6242" s="1">
        <v>3</v>
      </c>
      <c r="K6242" s="2">
        <v>171</v>
      </c>
      <c r="L6242" s="2">
        <f>IF(ISBLANK(K6242),_xlfn.XLOOKUP(U6242,'[1]AVG PRICE'!E:E,'[1]AVG PRICE'!D:D,""),[1]listings!K6242)</f>
        <v>171</v>
      </c>
      <c r="M6242" s="1">
        <v>2</v>
      </c>
      <c r="N6242" s="1">
        <v>16</v>
      </c>
      <c r="O6242" s="1">
        <v>1</v>
      </c>
      <c r="P6242" s="2">
        <f t="shared" si="194"/>
        <v>1539</v>
      </c>
      <c r="Q6242" s="1">
        <v>5</v>
      </c>
      <c r="R6242" s="1">
        <f>IF(ISBLANK(S6242),_xlfn.XLOOKUP(V6242,'[1]AVG REVIEWS'!E:E,'[1]AVG REVIEWS'!D:D,""),[1]listings!S6242)</f>
        <v>0.18</v>
      </c>
      <c r="S6242" s="1">
        <v>0.18</v>
      </c>
      <c r="T6242" s="1">
        <f>IF(ISBLANK(Q6242),_xlfn.XLOOKUP(W6242,'[1]AVG SCORE'!F:F,'[1]AVG SCORE'!E:E,""),[1]listings!Q6242)</f>
        <v>5</v>
      </c>
      <c r="U6242" s="1" t="str">
        <f t="shared" si="195"/>
        <v>Sendling-WestparkEntire home/apt3</v>
      </c>
      <c r="V6242" s="1" t="str">
        <f>[1]listings!H6242&amp;[1]listings!I6242&amp;[1]listings!G6242</f>
        <v>Entire rental unitEntire home/aptSendling-Westpark</v>
      </c>
      <c r="W6242" s="1" t="str">
        <f>[1]listings!G6242&amp;[1]listings!H6242&amp;[1]listings!I6242&amp;[1]listings!J6242</f>
        <v>Sendling-WestparkEntire rental unitEntire home/apt3</v>
      </c>
      <c r="X6242" s="38">
        <v>48.119527565392403</v>
      </c>
      <c r="Y6242" s="38">
        <v>11.5425351262093</v>
      </c>
    </row>
    <row r="6243" spans="1:25" ht="16" x14ac:dyDescent="0.2">
      <c r="A6243" s="4" t="s">
        <v>11979</v>
      </c>
      <c r="B6243" s="1" t="s">
        <v>11980</v>
      </c>
      <c r="C6243" s="1">
        <v>12112573</v>
      </c>
      <c r="D6243" s="1" t="s">
        <v>4601</v>
      </c>
      <c r="E6243" s="3">
        <v>41680</v>
      </c>
      <c r="F6243" s="1">
        <v>3</v>
      </c>
      <c r="G6243" s="1" t="s">
        <v>102</v>
      </c>
      <c r="H6243" s="1" t="s">
        <v>32</v>
      </c>
      <c r="I6243" s="1" t="s">
        <v>33</v>
      </c>
      <c r="J6243" s="1">
        <v>2</v>
      </c>
      <c r="K6243" s="2">
        <v>150</v>
      </c>
      <c r="L6243" s="2">
        <f>IF(ISBLANK(K6243),_xlfn.XLOOKUP(U6243,'[1]AVG PRICE'!E:E,'[1]AVG PRICE'!D:D,""),[1]listings!K6243)</f>
        <v>150</v>
      </c>
      <c r="M6243" s="1">
        <v>1</v>
      </c>
      <c r="N6243" s="1">
        <v>365</v>
      </c>
      <c r="O6243" s="1">
        <v>5</v>
      </c>
      <c r="P6243" s="2">
        <f t="shared" si="194"/>
        <v>27450</v>
      </c>
      <c r="Q6243" s="1">
        <v>4.8</v>
      </c>
      <c r="R6243" s="1">
        <f>IF(ISBLANK(S6243),_xlfn.XLOOKUP(V6243,'[1]AVG REVIEWS'!E:E,'[1]AVG REVIEWS'!D:D,""),[1]listings!S6243)</f>
        <v>0.9</v>
      </c>
      <c r="S6243" s="1">
        <v>0.9</v>
      </c>
      <c r="T6243" s="1">
        <f>IF(ISBLANK(Q6243),_xlfn.XLOOKUP(W6243,'[1]AVG SCORE'!F:F,'[1]AVG SCORE'!E:E,""),[1]listings!Q6243)</f>
        <v>4.8</v>
      </c>
      <c r="U6243" s="1" t="str">
        <f t="shared" si="195"/>
        <v>ObergiesingEntire home/apt2</v>
      </c>
      <c r="V6243" s="1" t="str">
        <f>[1]listings!H6243&amp;[1]listings!I6243&amp;[1]listings!G6243</f>
        <v>Entire rental unitEntire home/aptObergiesing</v>
      </c>
      <c r="W6243" s="1" t="str">
        <f>[1]listings!G6243&amp;[1]listings!H6243&amp;[1]listings!I6243&amp;[1]listings!J6243</f>
        <v>ObergiesingEntire rental unitEntire home/apt2</v>
      </c>
      <c r="X6243" s="38">
        <v>48.185063516521502</v>
      </c>
      <c r="Y6243" s="38">
        <v>11.534502191540501</v>
      </c>
    </row>
    <row r="6244" spans="1:25" ht="16" x14ac:dyDescent="0.2">
      <c r="A6244" s="4" t="s">
        <v>11981</v>
      </c>
      <c r="B6244" s="1" t="s">
        <v>11982</v>
      </c>
      <c r="C6244" s="1">
        <v>574407990</v>
      </c>
      <c r="D6244" s="1" t="s">
        <v>634</v>
      </c>
      <c r="E6244" s="3">
        <v>45408</v>
      </c>
      <c r="F6244" s="1">
        <v>1</v>
      </c>
      <c r="G6244" s="1" t="s">
        <v>85</v>
      </c>
      <c r="H6244" s="1" t="s">
        <v>148</v>
      </c>
      <c r="I6244" s="1" t="s">
        <v>33</v>
      </c>
      <c r="J6244" s="1">
        <v>6</v>
      </c>
      <c r="K6244" s="2">
        <v>149</v>
      </c>
      <c r="L6244" s="2">
        <f>IF(ISBLANK(K6244),_xlfn.XLOOKUP(U6244,'[1]AVG PRICE'!E:E,'[1]AVG PRICE'!D:D,""),[1]listings!K6244)</f>
        <v>149</v>
      </c>
      <c r="M6244" s="1">
        <v>3</v>
      </c>
      <c r="N6244" s="1">
        <v>365</v>
      </c>
      <c r="O6244" s="1">
        <v>9</v>
      </c>
      <c r="P6244" s="2">
        <f t="shared" si="194"/>
        <v>27416</v>
      </c>
      <c r="Q6244" s="1">
        <v>5</v>
      </c>
      <c r="R6244" s="1">
        <f>IF(ISBLANK(S6244),_xlfn.XLOOKUP(V6244,'[1]AVG REVIEWS'!E:E,'[1]AVG REVIEWS'!D:D,""),[1]listings!S6244)</f>
        <v>1.52</v>
      </c>
      <c r="S6244" s="1">
        <v>1.52</v>
      </c>
      <c r="T6244" s="1">
        <f>IF(ISBLANK(Q6244),_xlfn.XLOOKUP(W6244,'[1]AVG SCORE'!F:F,'[1]AVG SCORE'!E:E,""),[1]listings!Q6244)</f>
        <v>5</v>
      </c>
      <c r="U6244" s="1" t="str">
        <f t="shared" si="195"/>
        <v>Ramersdorf-PerlachEntire home/apt6</v>
      </c>
      <c r="V6244" s="1" t="str">
        <f>[1]listings!H6244&amp;[1]listings!I6244&amp;[1]listings!G6244</f>
        <v>Entire homeEntire home/aptRamersdorf-Perlach</v>
      </c>
      <c r="W6244" s="1" t="str">
        <f>[1]listings!G6244&amp;[1]listings!H6244&amp;[1]listings!I6244&amp;[1]listings!J6244</f>
        <v>Ramersdorf-PerlachEntire homeEntire home/apt6</v>
      </c>
      <c r="X6244" s="38">
        <v>48.142639199999998</v>
      </c>
      <c r="Y6244" s="38">
        <v>11.4922206</v>
      </c>
    </row>
    <row r="6245" spans="1:25" ht="16" x14ac:dyDescent="0.2">
      <c r="A6245" s="4" t="s">
        <v>11983</v>
      </c>
      <c r="B6245" s="1" t="s">
        <v>11984</v>
      </c>
      <c r="C6245" s="1">
        <v>144406815</v>
      </c>
      <c r="D6245" s="1" t="s">
        <v>11985</v>
      </c>
      <c r="E6245" s="3">
        <v>42952</v>
      </c>
      <c r="F6245" s="1">
        <v>1</v>
      </c>
      <c r="G6245" s="1" t="s">
        <v>174</v>
      </c>
      <c r="H6245" s="1" t="s">
        <v>51</v>
      </c>
      <c r="I6245" s="1" t="s">
        <v>47</v>
      </c>
      <c r="J6245" s="1">
        <v>2</v>
      </c>
      <c r="L6245" s="2">
        <f>IF(ISBLANK(K6245),_xlfn.XLOOKUP(U6245,'[1]AVG PRICE'!E:E,'[1]AVG PRICE'!D:D,""),[1]listings!K6245)</f>
        <v>74.862068965517238</v>
      </c>
      <c r="M6245" s="1">
        <v>2.2999999999999998</v>
      </c>
      <c r="N6245" s="1">
        <v>31</v>
      </c>
      <c r="O6245" s="1">
        <v>0</v>
      </c>
      <c r="P6245" s="2">
        <f t="shared" si="194"/>
        <v>1246.453448275862</v>
      </c>
      <c r="R6245" s="1">
        <f>IF(ISBLANK(S6245),_xlfn.XLOOKUP(V6245,'[1]AVG REVIEWS'!E:E,'[1]AVG REVIEWS'!D:D,""),[1]listings!S6245)</f>
        <v>1.0752830188679245</v>
      </c>
      <c r="T6245" s="1">
        <f>IF(ISBLANK(Q6245),_xlfn.XLOOKUP(W6245,'[1]AVG SCORE'!F:F,'[1]AVG SCORE'!E:E,""),[1]listings!Q6245)</f>
        <v>4.7480555555555553</v>
      </c>
      <c r="U6245" s="1" t="str">
        <f t="shared" si="195"/>
        <v>Milbertshofen-Am HartPrivate room2</v>
      </c>
      <c r="V6245" s="1" t="str">
        <f>[1]listings!H6245&amp;[1]listings!I6245&amp;[1]listings!G6245</f>
        <v>Private room in rental unitPrivate roomMilbertshofen-Am Hart</v>
      </c>
      <c r="W6245" s="1" t="str">
        <f>[1]listings!G6245&amp;[1]listings!H6245&amp;[1]listings!I6245&amp;[1]listings!J6245</f>
        <v>Milbertshofen-Am HartPrivate room in rental unitPrivate room2</v>
      </c>
      <c r="X6245" s="38">
        <v>48.1892122</v>
      </c>
      <c r="Y6245" s="38">
        <v>11.466896800000001</v>
      </c>
    </row>
    <row r="6246" spans="1:25" ht="16" x14ac:dyDescent="0.2">
      <c r="A6246" s="4" t="s">
        <v>11986</v>
      </c>
      <c r="B6246" s="1" t="s">
        <v>11987</v>
      </c>
      <c r="C6246" s="1">
        <v>652048297</v>
      </c>
      <c r="D6246" s="1" t="s">
        <v>186</v>
      </c>
      <c r="E6246" s="3">
        <v>45549</v>
      </c>
      <c r="F6246" s="1">
        <v>2</v>
      </c>
      <c r="G6246" s="1" t="s">
        <v>651</v>
      </c>
      <c r="H6246" s="1" t="s">
        <v>32</v>
      </c>
      <c r="I6246" s="1" t="s">
        <v>33</v>
      </c>
      <c r="J6246" s="1">
        <v>2</v>
      </c>
      <c r="K6246" s="2">
        <v>72</v>
      </c>
      <c r="L6246" s="2">
        <f>IF(ISBLANK(K6246),_xlfn.XLOOKUP(U6246,'[1]AVG PRICE'!E:E,'[1]AVG PRICE'!D:D,""),[1]listings!K6246)</f>
        <v>72</v>
      </c>
      <c r="M6246" s="1">
        <v>4</v>
      </c>
      <c r="N6246" s="1">
        <v>30</v>
      </c>
      <c r="O6246" s="1">
        <v>22</v>
      </c>
      <c r="P6246" s="2">
        <f t="shared" si="194"/>
        <v>1224</v>
      </c>
      <c r="Q6246" s="1">
        <v>4.7300000000000004</v>
      </c>
      <c r="R6246" s="1">
        <f>IF(ISBLANK(S6246),_xlfn.XLOOKUP(V6246,'[1]AVG REVIEWS'!E:E,'[1]AVG REVIEWS'!D:D,""),[1]listings!S6246)</f>
        <v>3.65</v>
      </c>
      <c r="S6246" s="1">
        <v>3.65</v>
      </c>
      <c r="T6246" s="1">
        <f>IF(ISBLANK(Q6246),_xlfn.XLOOKUP(W6246,'[1]AVG SCORE'!F:F,'[1]AVG SCORE'!E:E,""),[1]listings!Q6246)</f>
        <v>4.7300000000000004</v>
      </c>
      <c r="U6246" s="1" t="str">
        <f t="shared" si="195"/>
        <v>Aubing-Lochhausen-LangwiedEntire home/apt2</v>
      </c>
      <c r="V6246" s="1" t="str">
        <f>[1]listings!H6246&amp;[1]listings!I6246&amp;[1]listings!G6246</f>
        <v>Entire rental unitEntire home/aptAubing-Lochhausen-Langwied</v>
      </c>
      <c r="W6246" s="1" t="str">
        <f>[1]listings!G6246&amp;[1]listings!H6246&amp;[1]listings!I6246&amp;[1]listings!J6246</f>
        <v>Aubing-Lochhausen-LangwiedEntire rental unitEntire home/apt2</v>
      </c>
      <c r="X6246" s="38">
        <v>48.1892122</v>
      </c>
      <c r="Y6246" s="38">
        <v>11.466896800000001</v>
      </c>
    </row>
    <row r="6247" spans="1:25" ht="16" x14ac:dyDescent="0.2">
      <c r="A6247" s="4" t="s">
        <v>11988</v>
      </c>
      <c r="B6247" s="1" t="s">
        <v>11989</v>
      </c>
      <c r="C6247" s="1">
        <v>651229726</v>
      </c>
      <c r="D6247" s="1" t="s">
        <v>11990</v>
      </c>
      <c r="E6247" s="3">
        <v>45545</v>
      </c>
      <c r="F6247" s="1">
        <v>6</v>
      </c>
      <c r="G6247" s="1" t="s">
        <v>174</v>
      </c>
      <c r="H6247" s="1" t="s">
        <v>46</v>
      </c>
      <c r="I6247" s="1" t="s">
        <v>47</v>
      </c>
      <c r="J6247" s="1">
        <v>2</v>
      </c>
      <c r="L6247" s="2">
        <f>IF(ISBLANK(K6247),_xlfn.XLOOKUP(U6247,'[1]AVG PRICE'!E:E,'[1]AVG PRICE'!D:D,""),[1]listings!K6247)</f>
        <v>74.862068965517238</v>
      </c>
      <c r="M6247" s="1">
        <v>1</v>
      </c>
      <c r="N6247" s="1">
        <v>1125</v>
      </c>
      <c r="O6247" s="1">
        <v>2</v>
      </c>
      <c r="P6247" s="2">
        <f t="shared" si="194"/>
        <v>42147.344827586203</v>
      </c>
      <c r="Q6247" s="1">
        <v>4.5</v>
      </c>
      <c r="R6247" s="1">
        <f>IF(ISBLANK(S6247),_xlfn.XLOOKUP(V6247,'[1]AVG REVIEWS'!E:E,'[1]AVG REVIEWS'!D:D,""),[1]listings!S6247)</f>
        <v>0.33</v>
      </c>
      <c r="S6247" s="1">
        <v>0.33</v>
      </c>
      <c r="T6247" s="1">
        <f>IF(ISBLANK(Q6247),_xlfn.XLOOKUP(W6247,'[1]AVG SCORE'!F:F,'[1]AVG SCORE'!E:E,""),[1]listings!Q6247)</f>
        <v>4.5</v>
      </c>
      <c r="U6247" s="1" t="str">
        <f t="shared" si="195"/>
        <v>Milbertshofen-Am HartPrivate room2</v>
      </c>
      <c r="V6247" s="1" t="str">
        <f>[1]listings!H6247&amp;[1]listings!I6247&amp;[1]listings!G6247</f>
        <v>Private room in homePrivate roomMilbertshofen-Am Hart</v>
      </c>
      <c r="W6247" s="1" t="str">
        <f>[1]listings!G6247&amp;[1]listings!H6247&amp;[1]listings!I6247&amp;[1]listings!J6247</f>
        <v>Milbertshofen-Am HartPrivate room in homePrivate room2</v>
      </c>
      <c r="X6247" s="38">
        <v>48.130879046204001</v>
      </c>
      <c r="Y6247" s="38">
        <v>11.577582064641801</v>
      </c>
    </row>
    <row r="6248" spans="1:25" ht="16" x14ac:dyDescent="0.2">
      <c r="A6248" s="4" t="s">
        <v>11991</v>
      </c>
      <c r="B6248" s="1" t="s">
        <v>11992</v>
      </c>
      <c r="C6248" s="1">
        <v>488637164</v>
      </c>
      <c r="D6248" s="1" t="s">
        <v>11993</v>
      </c>
      <c r="E6248" s="3">
        <v>44886</v>
      </c>
      <c r="F6248" s="1">
        <v>1</v>
      </c>
      <c r="G6248" s="1" t="s">
        <v>226</v>
      </c>
      <c r="H6248" s="1" t="s">
        <v>51</v>
      </c>
      <c r="I6248" s="1" t="s">
        <v>47</v>
      </c>
      <c r="J6248" s="1">
        <v>2</v>
      </c>
      <c r="K6248" s="2">
        <v>104</v>
      </c>
      <c r="L6248" s="2">
        <f>IF(ISBLANK(K6248),_xlfn.XLOOKUP(U6248,'[1]AVG PRICE'!E:E,'[1]AVG PRICE'!D:D,""),[1]listings!K6248)</f>
        <v>104</v>
      </c>
      <c r="M6248" s="1">
        <v>1</v>
      </c>
      <c r="N6248" s="1">
        <v>7</v>
      </c>
      <c r="O6248" s="1">
        <v>7</v>
      </c>
      <c r="P6248" s="2">
        <f t="shared" si="194"/>
        <v>416</v>
      </c>
      <c r="Q6248" s="1">
        <v>5</v>
      </c>
      <c r="R6248" s="1">
        <f>IF(ISBLANK(S6248),_xlfn.XLOOKUP(V6248,'[1]AVG REVIEWS'!E:E,'[1]AVG REVIEWS'!D:D,""),[1]listings!S6248)</f>
        <v>1.19</v>
      </c>
      <c r="S6248" s="1">
        <v>1.19</v>
      </c>
      <c r="T6248" s="1">
        <f>IF(ISBLANK(Q6248),_xlfn.XLOOKUP(W6248,'[1]AVG SCORE'!F:F,'[1]AVG SCORE'!E:E,""),[1]listings!Q6248)</f>
        <v>5</v>
      </c>
      <c r="U6248" s="1" t="str">
        <f t="shared" si="195"/>
        <v>LaimPrivate room2</v>
      </c>
      <c r="V6248" s="1" t="str">
        <f>[1]listings!H6248&amp;[1]listings!I6248&amp;[1]listings!G6248</f>
        <v>Private room in rental unitPrivate roomLaim</v>
      </c>
      <c r="W6248" s="1" t="str">
        <f>[1]listings!G6248&amp;[1]listings!H6248&amp;[1]listings!I6248&amp;[1]listings!J6248</f>
        <v>LaimPrivate room in rental unitPrivate room2</v>
      </c>
      <c r="X6248" s="38">
        <v>48.113193096738399</v>
      </c>
      <c r="Y6248" s="38">
        <v>11.647788338147601</v>
      </c>
    </row>
    <row r="6249" spans="1:25" ht="16" x14ac:dyDescent="0.2">
      <c r="A6249" s="4" t="s">
        <v>11994</v>
      </c>
      <c r="B6249" s="1" t="s">
        <v>11995</v>
      </c>
      <c r="C6249" s="1">
        <v>651229726</v>
      </c>
      <c r="D6249" s="1" t="s">
        <v>11990</v>
      </c>
      <c r="E6249" s="3">
        <v>45545</v>
      </c>
      <c r="F6249" s="1">
        <v>6</v>
      </c>
      <c r="G6249" s="1" t="s">
        <v>174</v>
      </c>
      <c r="H6249" s="1" t="s">
        <v>46</v>
      </c>
      <c r="I6249" s="1" t="s">
        <v>47</v>
      </c>
      <c r="J6249" s="1">
        <v>2</v>
      </c>
      <c r="L6249" s="2">
        <f>IF(ISBLANK(K6249),_xlfn.XLOOKUP(U6249,'[1]AVG PRICE'!E:E,'[1]AVG PRICE'!D:D,""),[1]listings!K6249)</f>
        <v>74.862068965517238</v>
      </c>
      <c r="M6249" s="1">
        <v>1</v>
      </c>
      <c r="N6249" s="1">
        <v>1125</v>
      </c>
      <c r="O6249" s="1">
        <v>2</v>
      </c>
      <c r="P6249" s="2">
        <f t="shared" si="194"/>
        <v>42147.344827586203</v>
      </c>
      <c r="Q6249" s="1">
        <v>5</v>
      </c>
      <c r="R6249" s="1">
        <f>IF(ISBLANK(S6249),_xlfn.XLOOKUP(V6249,'[1]AVG REVIEWS'!E:E,'[1]AVG REVIEWS'!D:D,""),[1]listings!S6249)</f>
        <v>0.34</v>
      </c>
      <c r="S6249" s="1">
        <v>0.34</v>
      </c>
      <c r="T6249" s="1">
        <f>IF(ISBLANK(Q6249),_xlfn.XLOOKUP(W6249,'[1]AVG SCORE'!F:F,'[1]AVG SCORE'!E:E,""),[1]listings!Q6249)</f>
        <v>5</v>
      </c>
      <c r="U6249" s="1" t="str">
        <f t="shared" si="195"/>
        <v>Milbertshofen-Am HartPrivate room2</v>
      </c>
      <c r="V6249" s="1" t="str">
        <f>[1]listings!H6249&amp;[1]listings!I6249&amp;[1]listings!G6249</f>
        <v>Private room in homePrivate roomMilbertshofen-Am Hart</v>
      </c>
      <c r="W6249" s="1" t="str">
        <f>[1]listings!G6249&amp;[1]listings!H6249&amp;[1]listings!I6249&amp;[1]listings!J6249</f>
        <v>Milbertshofen-Am HartPrivate room in homePrivate room2</v>
      </c>
      <c r="X6249" s="38">
        <v>48.154578700000002</v>
      </c>
      <c r="Y6249" s="38">
        <v>11.4213229</v>
      </c>
    </row>
    <row r="6250" spans="1:25" ht="16" x14ac:dyDescent="0.2">
      <c r="A6250" s="4" t="s">
        <v>11996</v>
      </c>
      <c r="B6250" s="1" t="s">
        <v>11997</v>
      </c>
      <c r="C6250" s="1">
        <v>593735601</v>
      </c>
      <c r="D6250" s="1" t="s">
        <v>359</v>
      </c>
      <c r="E6250" s="3">
        <v>45506</v>
      </c>
      <c r="F6250" s="1">
        <v>1</v>
      </c>
      <c r="G6250" s="1" t="s">
        <v>100</v>
      </c>
      <c r="H6250" s="1" t="s">
        <v>32</v>
      </c>
      <c r="I6250" s="1" t="s">
        <v>33</v>
      </c>
      <c r="J6250" s="1">
        <v>2</v>
      </c>
      <c r="K6250" s="2">
        <v>72</v>
      </c>
      <c r="L6250" s="2">
        <f>IF(ISBLANK(K6250),_xlfn.XLOOKUP(U6250,'[1]AVG PRICE'!E:E,'[1]AVG PRICE'!D:D,""),[1]listings!K6250)</f>
        <v>72</v>
      </c>
      <c r="M6250" s="1">
        <v>8</v>
      </c>
      <c r="N6250" s="1">
        <v>31</v>
      </c>
      <c r="O6250" s="1">
        <v>5</v>
      </c>
      <c r="P6250" s="2">
        <f t="shared" si="194"/>
        <v>1404</v>
      </c>
      <c r="Q6250" s="1">
        <v>4.5999999999999996</v>
      </c>
      <c r="R6250" s="1">
        <f>IF(ISBLANK(S6250),_xlfn.XLOOKUP(V6250,'[1]AVG REVIEWS'!E:E,'[1]AVG REVIEWS'!D:D,""),[1]listings!S6250)</f>
        <v>0.84</v>
      </c>
      <c r="S6250" s="1">
        <v>0.84</v>
      </c>
      <c r="T6250" s="1">
        <f>IF(ISBLANK(Q6250),_xlfn.XLOOKUP(W6250,'[1]AVG SCORE'!F:F,'[1]AVG SCORE'!E:E,""),[1]listings!Q6250)</f>
        <v>4.5999999999999996</v>
      </c>
      <c r="U6250" s="1" t="str">
        <f t="shared" si="195"/>
        <v>Untergiesing-HarlachingEntire home/apt2</v>
      </c>
      <c r="V6250" s="1" t="str">
        <f>[1]listings!H6250&amp;[1]listings!I6250&amp;[1]listings!G6250</f>
        <v>Entire rental unitEntire home/aptUntergiesing-Harlaching</v>
      </c>
      <c r="W6250" s="1" t="str">
        <f>[1]listings!G6250&amp;[1]listings!H6250&amp;[1]listings!I6250&amp;[1]listings!J6250</f>
        <v>Untergiesing-HarlachingEntire rental unitEntire home/apt2</v>
      </c>
      <c r="X6250" s="38">
        <v>48.1729010025674</v>
      </c>
      <c r="Y6250" s="38">
        <v>11.529323136060899</v>
      </c>
    </row>
    <row r="6251" spans="1:25" ht="16" x14ac:dyDescent="0.2">
      <c r="A6251" s="4" t="s">
        <v>11998</v>
      </c>
      <c r="B6251" s="1" t="s">
        <v>11999</v>
      </c>
      <c r="C6251" s="1">
        <v>9513059</v>
      </c>
      <c r="D6251" s="1" t="s">
        <v>12000</v>
      </c>
      <c r="E6251" s="3">
        <v>41566</v>
      </c>
      <c r="F6251" s="1">
        <v>10</v>
      </c>
      <c r="G6251" s="1" t="s">
        <v>45</v>
      </c>
      <c r="H6251" s="1" t="s">
        <v>32</v>
      </c>
      <c r="I6251" s="1" t="s">
        <v>33</v>
      </c>
      <c r="J6251" s="1">
        <v>9</v>
      </c>
      <c r="K6251" s="2">
        <v>270</v>
      </c>
      <c r="L6251" s="2">
        <f>IF(ISBLANK(K6251),_xlfn.XLOOKUP(U6251,'[1]AVG PRICE'!E:E,'[1]AVG PRICE'!D:D,""),[1]listings!K6251)</f>
        <v>270</v>
      </c>
      <c r="M6251" s="1">
        <v>2.9</v>
      </c>
      <c r="N6251" s="1">
        <v>60</v>
      </c>
      <c r="O6251" s="1">
        <v>19</v>
      </c>
      <c r="P6251" s="2">
        <f t="shared" si="194"/>
        <v>8491.5</v>
      </c>
      <c r="Q6251" s="1">
        <v>5</v>
      </c>
      <c r="R6251" s="1">
        <f>IF(ISBLANK(S6251),_xlfn.XLOOKUP(V6251,'[1]AVG REVIEWS'!E:E,'[1]AVG REVIEWS'!D:D,""),[1]listings!S6251)</f>
        <v>3.22</v>
      </c>
      <c r="S6251" s="1">
        <v>3.22</v>
      </c>
      <c r="T6251" s="1">
        <f>IF(ISBLANK(Q6251),_xlfn.XLOOKUP(W6251,'[1]AVG SCORE'!F:F,'[1]AVG SCORE'!E:E,""),[1]listings!Q6251)</f>
        <v>5</v>
      </c>
      <c r="U6251" s="1" t="str">
        <f t="shared" si="195"/>
        <v>Sendling-WestparkEntire home/apt9</v>
      </c>
      <c r="V6251" s="1" t="str">
        <f>[1]listings!H6251&amp;[1]listings!I6251&amp;[1]listings!G6251</f>
        <v>Entire rental unitEntire home/aptSendling-Westpark</v>
      </c>
      <c r="W6251" s="1" t="str">
        <f>[1]listings!G6251&amp;[1]listings!H6251&amp;[1]listings!I6251&amp;[1]listings!J6251</f>
        <v>Sendling-WestparkEntire rental unitEntire home/apt9</v>
      </c>
      <c r="X6251" s="38">
        <v>48.122088710384503</v>
      </c>
      <c r="Y6251" s="38">
        <v>11.5441365699141</v>
      </c>
    </row>
    <row r="6252" spans="1:25" ht="16" x14ac:dyDescent="0.2">
      <c r="A6252" s="4" t="s">
        <v>12001</v>
      </c>
      <c r="B6252" s="1" t="s">
        <v>12002</v>
      </c>
      <c r="C6252" s="1">
        <v>384138</v>
      </c>
      <c r="D6252" s="1" t="s">
        <v>1579</v>
      </c>
      <c r="E6252" s="3">
        <v>40583</v>
      </c>
      <c r="F6252" s="1">
        <v>1</v>
      </c>
      <c r="G6252" s="1" t="s">
        <v>85</v>
      </c>
      <c r="H6252" s="1" t="s">
        <v>236</v>
      </c>
      <c r="I6252" s="1" t="s">
        <v>47</v>
      </c>
      <c r="J6252" s="1">
        <v>2</v>
      </c>
      <c r="K6252" s="2">
        <v>90</v>
      </c>
      <c r="L6252" s="2">
        <f>IF(ISBLANK(K6252),_xlfn.XLOOKUP(U6252,'[1]AVG PRICE'!E:E,'[1]AVG PRICE'!D:D,""),[1]listings!K6252)</f>
        <v>90</v>
      </c>
      <c r="M6252" s="1">
        <v>1</v>
      </c>
      <c r="N6252" s="1">
        <v>365</v>
      </c>
      <c r="O6252" s="1">
        <v>2</v>
      </c>
      <c r="P6252" s="2">
        <f t="shared" si="194"/>
        <v>16470</v>
      </c>
      <c r="Q6252" s="1">
        <v>5</v>
      </c>
      <c r="R6252" s="1">
        <f>IF(ISBLANK(S6252),_xlfn.XLOOKUP(V6252,'[1]AVG REVIEWS'!E:E,'[1]AVG REVIEWS'!D:D,""),[1]listings!S6252)</f>
        <v>0.35</v>
      </c>
      <c r="S6252" s="1">
        <v>0.35</v>
      </c>
      <c r="T6252" s="1">
        <f>IF(ISBLANK(Q6252),_xlfn.XLOOKUP(W6252,'[1]AVG SCORE'!F:F,'[1]AVG SCORE'!E:E,""),[1]listings!Q6252)</f>
        <v>5</v>
      </c>
      <c r="U6252" s="1" t="str">
        <f t="shared" si="195"/>
        <v>Ramersdorf-PerlachPrivate room2</v>
      </c>
      <c r="V6252" s="1" t="str">
        <f>[1]listings!H6252&amp;[1]listings!I6252&amp;[1]listings!G6252</f>
        <v>Private room in bed and breakfastPrivate roomRamersdorf-Perlach</v>
      </c>
      <c r="W6252" s="1" t="str">
        <f>[1]listings!G6252&amp;[1]listings!H6252&amp;[1]listings!I6252&amp;[1]listings!J6252</f>
        <v>Ramersdorf-PerlachPrivate room in bed and breakfastPrivate room2</v>
      </c>
      <c r="X6252" s="38">
        <v>48.093768806828898</v>
      </c>
      <c r="Y6252" s="38">
        <v>11.481154463006201</v>
      </c>
    </row>
    <row r="6253" spans="1:25" ht="16" x14ac:dyDescent="0.2">
      <c r="A6253" s="4" t="s">
        <v>12003</v>
      </c>
      <c r="B6253" s="1" t="s">
        <v>12004</v>
      </c>
      <c r="C6253" s="1">
        <v>652153717</v>
      </c>
      <c r="D6253" s="1" t="s">
        <v>428</v>
      </c>
      <c r="E6253" s="3">
        <v>45550</v>
      </c>
      <c r="F6253" s="1">
        <v>1</v>
      </c>
      <c r="G6253" s="1" t="s">
        <v>50</v>
      </c>
      <c r="H6253" s="1" t="s">
        <v>32</v>
      </c>
      <c r="I6253" s="1" t="s">
        <v>33</v>
      </c>
      <c r="J6253" s="1">
        <v>5</v>
      </c>
      <c r="L6253" s="2">
        <f>IF(ISBLANK(K6253),_xlfn.XLOOKUP(U6253,'[1]AVG PRICE'!E:E,'[1]AVG PRICE'!D:D,""),[1]listings!K6253)</f>
        <v>203.6</v>
      </c>
      <c r="M6253" s="1">
        <v>1.6</v>
      </c>
      <c r="N6253" s="1">
        <v>30</v>
      </c>
      <c r="O6253" s="1">
        <v>5</v>
      </c>
      <c r="P6253" s="2">
        <f t="shared" si="194"/>
        <v>3216.88</v>
      </c>
      <c r="Q6253" s="1">
        <v>5</v>
      </c>
      <c r="R6253" s="1">
        <f>IF(ISBLANK(S6253),_xlfn.XLOOKUP(V6253,'[1]AVG REVIEWS'!E:E,'[1]AVG REVIEWS'!D:D,""),[1]listings!S6253)</f>
        <v>0.84</v>
      </c>
      <c r="S6253" s="1">
        <v>0.84</v>
      </c>
      <c r="T6253" s="1">
        <f>IF(ISBLANK(Q6253),_xlfn.XLOOKUP(W6253,'[1]AVG SCORE'!F:F,'[1]AVG SCORE'!E:E,""),[1]listings!Q6253)</f>
        <v>5</v>
      </c>
      <c r="U6253" s="1" t="str">
        <f t="shared" si="195"/>
        <v>Schwabing-WestEntire home/apt5</v>
      </c>
      <c r="V6253" s="1" t="str">
        <f>[1]listings!H6253&amp;[1]listings!I6253&amp;[1]listings!G6253</f>
        <v>Entire rental unitEntire home/aptSchwabing-West</v>
      </c>
      <c r="W6253" s="1" t="str">
        <f>[1]listings!G6253&amp;[1]listings!H6253&amp;[1]listings!I6253&amp;[1]listings!J6253</f>
        <v>Schwabing-WestEntire rental unitEntire home/apt5</v>
      </c>
      <c r="X6253" s="38">
        <v>48.1407421139928</v>
      </c>
      <c r="Y6253" s="38">
        <v>11.5338862960187</v>
      </c>
    </row>
    <row r="6254" spans="1:25" ht="16" x14ac:dyDescent="0.2">
      <c r="A6254" s="4" t="s">
        <v>12005</v>
      </c>
      <c r="B6254" s="1" t="s">
        <v>12006</v>
      </c>
      <c r="C6254" s="1">
        <v>58867904</v>
      </c>
      <c r="D6254" s="1" t="s">
        <v>3577</v>
      </c>
      <c r="E6254" s="3">
        <v>42415</v>
      </c>
      <c r="F6254" s="1">
        <v>1</v>
      </c>
      <c r="G6254" s="1" t="s">
        <v>102</v>
      </c>
      <c r="H6254" s="1" t="s">
        <v>32</v>
      </c>
      <c r="I6254" s="1" t="s">
        <v>33</v>
      </c>
      <c r="J6254" s="1">
        <v>2</v>
      </c>
      <c r="K6254" s="2">
        <v>140</v>
      </c>
      <c r="L6254" s="2">
        <f>IF(ISBLANK(K6254),_xlfn.XLOOKUP(U6254,'[1]AVG PRICE'!E:E,'[1]AVG PRICE'!D:D,""),[1]listings!K6254)</f>
        <v>140</v>
      </c>
      <c r="M6254" s="1">
        <v>2</v>
      </c>
      <c r="N6254" s="1">
        <v>365</v>
      </c>
      <c r="O6254" s="1">
        <v>2</v>
      </c>
      <c r="P6254" s="2">
        <f t="shared" si="194"/>
        <v>25690</v>
      </c>
      <c r="Q6254" s="1">
        <v>5</v>
      </c>
      <c r="R6254" s="1">
        <f>IF(ISBLANK(S6254),_xlfn.XLOOKUP(V6254,'[1]AVG REVIEWS'!E:E,'[1]AVG REVIEWS'!D:D,""),[1]listings!S6254)</f>
        <v>0.35</v>
      </c>
      <c r="S6254" s="1">
        <v>0.35</v>
      </c>
      <c r="T6254" s="1">
        <f>IF(ISBLANK(Q6254),_xlfn.XLOOKUP(W6254,'[1]AVG SCORE'!F:F,'[1]AVG SCORE'!E:E,""),[1]listings!Q6254)</f>
        <v>5</v>
      </c>
      <c r="U6254" s="1" t="str">
        <f t="shared" si="195"/>
        <v>ObergiesingEntire home/apt2</v>
      </c>
      <c r="V6254" s="1" t="str">
        <f>[1]listings!H6254&amp;[1]listings!I6254&amp;[1]listings!G6254</f>
        <v>Entire rental unitEntire home/aptObergiesing</v>
      </c>
      <c r="W6254" s="1" t="str">
        <f>[1]listings!G6254&amp;[1]listings!H6254&amp;[1]listings!I6254&amp;[1]listings!J6254</f>
        <v>ObergiesingEntire rental unitEntire home/apt2</v>
      </c>
      <c r="X6254" s="38">
        <v>48.183010000000003</v>
      </c>
      <c r="Y6254" s="38">
        <v>11.507849999999999</v>
      </c>
    </row>
    <row r="6255" spans="1:25" ht="16" x14ac:dyDescent="0.2">
      <c r="A6255" s="4" t="s">
        <v>12007</v>
      </c>
      <c r="B6255" s="1" t="s">
        <v>12008</v>
      </c>
      <c r="C6255" s="1">
        <v>6068837</v>
      </c>
      <c r="D6255" s="1" t="s">
        <v>55</v>
      </c>
      <c r="E6255" s="3">
        <v>41388</v>
      </c>
      <c r="F6255" s="1">
        <v>3</v>
      </c>
      <c r="G6255" s="1" t="s">
        <v>39</v>
      </c>
      <c r="H6255" s="1" t="s">
        <v>32</v>
      </c>
      <c r="I6255" s="1" t="s">
        <v>33</v>
      </c>
      <c r="J6255" s="1">
        <v>2</v>
      </c>
      <c r="L6255" s="2">
        <f>IF(ISBLANK(K6255),_xlfn.XLOOKUP(U6255,'[1]AVG PRICE'!E:E,'[1]AVG PRICE'!D:D,""),[1]listings!K6255)</f>
        <v>136.95041322314049</v>
      </c>
      <c r="M6255" s="1">
        <v>28</v>
      </c>
      <c r="N6255" s="1">
        <v>90</v>
      </c>
      <c r="O6255" s="1">
        <v>0</v>
      </c>
      <c r="P6255" s="2">
        <f t="shared" si="194"/>
        <v>8080.0743801652889</v>
      </c>
      <c r="R6255" s="1">
        <f>IF(ISBLANK(S6255),_xlfn.XLOOKUP(V6255,'[1]AVG REVIEWS'!E:E,'[1]AVG REVIEWS'!D:D,""),[1]listings!S6255)</f>
        <v>0.90774086378737473</v>
      </c>
      <c r="T6255" s="1">
        <f>IF(ISBLANK(Q6255),_xlfn.XLOOKUP(W6255,'[1]AVG SCORE'!F:F,'[1]AVG SCORE'!E:E,""),[1]listings!Q6255)</f>
        <v>4.8045098039215679</v>
      </c>
      <c r="U6255" s="1" t="str">
        <f t="shared" si="195"/>
        <v>MaxvorstadtEntire home/apt2</v>
      </c>
      <c r="V6255" s="1" t="str">
        <f>[1]listings!H6255&amp;[1]listings!I6255&amp;[1]listings!G6255</f>
        <v>Entire rental unitEntire home/aptMaxvorstadt</v>
      </c>
      <c r="W6255" s="1" t="str">
        <f>[1]listings!G6255&amp;[1]listings!H6255&amp;[1]listings!I6255&amp;[1]listings!J6255</f>
        <v>MaxvorstadtEntire rental unitEntire home/apt2</v>
      </c>
      <c r="X6255" s="38">
        <v>48.157816760592702</v>
      </c>
      <c r="Y6255" s="38">
        <v>11.5232532885481</v>
      </c>
    </row>
    <row r="6256" spans="1:25" ht="16" x14ac:dyDescent="0.2">
      <c r="A6256" s="4" t="s">
        <v>12009</v>
      </c>
      <c r="B6256" s="1" t="s">
        <v>12010</v>
      </c>
      <c r="C6256" s="1">
        <v>507902652</v>
      </c>
      <c r="D6256" s="1" t="s">
        <v>10889</v>
      </c>
      <c r="E6256" s="3">
        <v>45016</v>
      </c>
      <c r="F6256" s="1">
        <v>1</v>
      </c>
      <c r="G6256" s="1" t="s">
        <v>50</v>
      </c>
      <c r="H6256" s="1" t="s">
        <v>32</v>
      </c>
      <c r="I6256" s="1" t="s">
        <v>33</v>
      </c>
      <c r="J6256" s="1">
        <v>2</v>
      </c>
      <c r="L6256" s="2">
        <f>IF(ISBLANK(K6256),_xlfn.XLOOKUP(U6256,'[1]AVG PRICE'!E:E,'[1]AVG PRICE'!D:D,""),[1]listings!K6256)</f>
        <v>130.20238095238096</v>
      </c>
      <c r="M6256" s="1">
        <v>1</v>
      </c>
      <c r="N6256" s="1">
        <v>15</v>
      </c>
      <c r="O6256" s="1">
        <v>0</v>
      </c>
      <c r="P6256" s="2">
        <f t="shared" si="194"/>
        <v>1041.6190476190477</v>
      </c>
      <c r="R6256" s="1">
        <f>IF(ISBLANK(S6256),_xlfn.XLOOKUP(V6256,'[1]AVG REVIEWS'!E:E,'[1]AVG REVIEWS'!D:D,""),[1]listings!S6256)</f>
        <v>0.66483568075117372</v>
      </c>
      <c r="T6256" s="1">
        <f>IF(ISBLANK(Q6256),_xlfn.XLOOKUP(W6256,'[1]AVG SCORE'!F:F,'[1]AVG SCORE'!E:E,""),[1]listings!Q6256)</f>
        <v>4.8491208791208793</v>
      </c>
      <c r="U6256" s="1" t="str">
        <f t="shared" si="195"/>
        <v>Schwabing-WestEntire home/apt2</v>
      </c>
      <c r="V6256" s="1" t="str">
        <f>[1]listings!H6256&amp;[1]listings!I6256&amp;[1]listings!G6256</f>
        <v>Entire rental unitEntire home/aptSchwabing-West</v>
      </c>
      <c r="W6256" s="1" t="str">
        <f>[1]listings!G6256&amp;[1]listings!H6256&amp;[1]listings!I6256&amp;[1]listings!J6256</f>
        <v>Schwabing-WestEntire rental unitEntire home/apt2</v>
      </c>
      <c r="X6256" s="38">
        <v>48.1892122</v>
      </c>
      <c r="Y6256" s="38">
        <v>11.466896800000001</v>
      </c>
    </row>
    <row r="6257" spans="1:25" ht="16" x14ac:dyDescent="0.2">
      <c r="A6257" s="4" t="s">
        <v>12011</v>
      </c>
      <c r="B6257" s="1" t="s">
        <v>12012</v>
      </c>
      <c r="C6257" s="1">
        <v>366406119</v>
      </c>
      <c r="D6257" s="1" t="s">
        <v>6384</v>
      </c>
      <c r="E6257" s="3">
        <v>44081</v>
      </c>
      <c r="F6257" s="1">
        <v>1</v>
      </c>
      <c r="G6257" s="1" t="s">
        <v>74</v>
      </c>
      <c r="H6257" s="1" t="s">
        <v>32</v>
      </c>
      <c r="I6257" s="1" t="s">
        <v>33</v>
      </c>
      <c r="J6257" s="1">
        <v>2</v>
      </c>
      <c r="K6257" s="2">
        <v>415</v>
      </c>
      <c r="L6257" s="2">
        <f>IF(ISBLANK(K6257),_xlfn.XLOOKUP(U6257,'[1]AVG PRICE'!E:E,'[1]AVG PRICE'!D:D,""),[1]listings!K6257)</f>
        <v>415</v>
      </c>
      <c r="M6257" s="1">
        <v>1</v>
      </c>
      <c r="N6257" s="1">
        <v>16</v>
      </c>
      <c r="O6257" s="1">
        <v>0</v>
      </c>
      <c r="P6257" s="2">
        <f t="shared" si="194"/>
        <v>3527.5</v>
      </c>
      <c r="R6257" s="1">
        <f>IF(ISBLANK(S6257),_xlfn.XLOOKUP(V6257,'[1]AVG REVIEWS'!E:E,'[1]AVG REVIEWS'!D:D,""),[1]listings!S6257)</f>
        <v>0.58376146788990801</v>
      </c>
      <c r="T6257" s="1">
        <f>IF(ISBLANK(Q6257),_xlfn.XLOOKUP(W6257,'[1]AVG SCORE'!F:F,'[1]AVG SCORE'!E:E,""),[1]listings!Q6257)</f>
        <v>4.9056363636363622</v>
      </c>
      <c r="U6257" s="1" t="str">
        <f t="shared" si="195"/>
        <v>SendlingEntire home/apt2</v>
      </c>
      <c r="V6257" s="1" t="str">
        <f>[1]listings!H6257&amp;[1]listings!I6257&amp;[1]listings!G6257</f>
        <v>Entire rental unitEntire home/aptSendling</v>
      </c>
      <c r="W6257" s="1" t="str">
        <f>[1]listings!G6257&amp;[1]listings!H6257&amp;[1]listings!I6257&amp;[1]listings!J6257</f>
        <v>SendlingEntire rental unitEntire home/apt2</v>
      </c>
      <c r="X6257" s="38">
        <v>48.118363340964301</v>
      </c>
      <c r="Y6257" s="38">
        <v>11.5721759898715</v>
      </c>
    </row>
    <row r="6258" spans="1:25" ht="16" x14ac:dyDescent="0.2">
      <c r="A6258" s="4" t="s">
        <v>12013</v>
      </c>
      <c r="B6258" s="1" t="s">
        <v>12014</v>
      </c>
      <c r="C6258" s="1">
        <v>579762575</v>
      </c>
      <c r="D6258" s="1" t="s">
        <v>182</v>
      </c>
      <c r="E6258" s="3">
        <v>45438</v>
      </c>
      <c r="F6258" s="1">
        <v>1</v>
      </c>
      <c r="G6258" s="1" t="s">
        <v>56</v>
      </c>
      <c r="H6258" s="1" t="s">
        <v>32</v>
      </c>
      <c r="I6258" s="1" t="s">
        <v>33</v>
      </c>
      <c r="J6258" s="1">
        <v>4</v>
      </c>
      <c r="K6258" s="2">
        <v>175</v>
      </c>
      <c r="L6258" s="2">
        <f>IF(ISBLANK(K6258),_xlfn.XLOOKUP(U6258,'[1]AVG PRICE'!E:E,'[1]AVG PRICE'!D:D,""),[1]listings!K6258)</f>
        <v>175</v>
      </c>
      <c r="M6258" s="1">
        <v>2</v>
      </c>
      <c r="N6258" s="1">
        <v>1125</v>
      </c>
      <c r="O6258" s="1">
        <v>14</v>
      </c>
      <c r="P6258" s="2">
        <f t="shared" si="194"/>
        <v>98612.5</v>
      </c>
      <c r="Q6258" s="1">
        <v>4.93</v>
      </c>
      <c r="R6258" s="1">
        <f>IF(ISBLANK(S6258),_xlfn.XLOOKUP(V6258,'[1]AVG REVIEWS'!E:E,'[1]AVG REVIEWS'!D:D,""),[1]listings!S6258)</f>
        <v>2.5499999999999998</v>
      </c>
      <c r="S6258" s="1">
        <v>2.5499999999999998</v>
      </c>
      <c r="T6258" s="1">
        <f>IF(ISBLANK(Q6258),_xlfn.XLOOKUP(W6258,'[1]AVG SCORE'!F:F,'[1]AVG SCORE'!E:E,""),[1]listings!Q6258)</f>
        <v>4.93</v>
      </c>
      <c r="U6258" s="1" t="str">
        <f t="shared" si="195"/>
        <v>Neuhausen-NymphenburgEntire home/apt4</v>
      </c>
      <c r="V6258" s="1" t="str">
        <f>[1]listings!H6258&amp;[1]listings!I6258&amp;[1]listings!G6258</f>
        <v>Entire rental unitEntire home/aptNeuhausen-Nymphenburg</v>
      </c>
      <c r="W6258" s="1" t="str">
        <f>[1]listings!G6258&amp;[1]listings!H6258&amp;[1]listings!I6258&amp;[1]listings!J6258</f>
        <v>Neuhausen-NymphenburgEntire rental unitEntire home/apt4</v>
      </c>
      <c r="X6258" s="38">
        <v>48.194483499999997</v>
      </c>
      <c r="Y6258" s="38">
        <v>11.564717399999999</v>
      </c>
    </row>
    <row r="6259" spans="1:25" ht="16" x14ac:dyDescent="0.2">
      <c r="A6259" s="4" t="s">
        <v>12015</v>
      </c>
      <c r="B6259" s="1" t="s">
        <v>12016</v>
      </c>
      <c r="C6259" s="1">
        <v>182955607</v>
      </c>
      <c r="D6259" s="1" t="s">
        <v>1826</v>
      </c>
      <c r="E6259" s="3">
        <v>43197</v>
      </c>
      <c r="F6259" s="1">
        <v>1</v>
      </c>
      <c r="G6259" s="1" t="s">
        <v>108</v>
      </c>
      <c r="H6259" s="1" t="s">
        <v>32</v>
      </c>
      <c r="I6259" s="1" t="s">
        <v>33</v>
      </c>
      <c r="J6259" s="1">
        <v>3</v>
      </c>
      <c r="K6259" s="2">
        <v>263</v>
      </c>
      <c r="L6259" s="2">
        <f>IF(ISBLANK(K6259),_xlfn.XLOOKUP(U6259,'[1]AVG PRICE'!E:E,'[1]AVG PRICE'!D:D,""),[1]listings!K6259)</f>
        <v>263</v>
      </c>
      <c r="M6259" s="1">
        <v>4</v>
      </c>
      <c r="N6259" s="1">
        <v>14</v>
      </c>
      <c r="O6259" s="1">
        <v>0</v>
      </c>
      <c r="P6259" s="2">
        <f t="shared" si="194"/>
        <v>2367</v>
      </c>
      <c r="R6259" s="1">
        <f>IF(ISBLANK(S6259),_xlfn.XLOOKUP(V6259,'[1]AVG REVIEWS'!E:E,'[1]AVG REVIEWS'!D:D,""),[1]listings!S6259)</f>
        <v>0.63352517985611523</v>
      </c>
      <c r="T6259" s="1">
        <f>IF(ISBLANK(Q6259),_xlfn.XLOOKUP(W6259,'[1]AVG SCORE'!F:F,'[1]AVG SCORE'!E:E,""),[1]listings!Q6259)</f>
        <v>4.8917391304347824</v>
      </c>
      <c r="U6259" s="1" t="str">
        <f t="shared" si="195"/>
        <v>Schwabing-FreimannEntire home/apt3</v>
      </c>
      <c r="V6259" s="1" t="str">
        <f>[1]listings!H6259&amp;[1]listings!I6259&amp;[1]listings!G6259</f>
        <v>Entire rental unitEntire home/aptSchwabing-Freimann</v>
      </c>
      <c r="W6259" s="1" t="str">
        <f>[1]listings!G6259&amp;[1]listings!H6259&amp;[1]listings!I6259&amp;[1]listings!J6259</f>
        <v>Schwabing-FreimannEntire rental unitEntire home/apt3</v>
      </c>
      <c r="X6259" s="38">
        <v>48.211447069248102</v>
      </c>
      <c r="Y6259" s="38">
        <v>11.462413519620901</v>
      </c>
    </row>
    <row r="6260" spans="1:25" ht="16" x14ac:dyDescent="0.2">
      <c r="A6260" s="4" t="s">
        <v>12017</v>
      </c>
      <c r="B6260" s="1" t="s">
        <v>12018</v>
      </c>
      <c r="C6260" s="1">
        <v>364242292</v>
      </c>
      <c r="D6260" s="1" t="s">
        <v>1577</v>
      </c>
      <c r="E6260" s="3">
        <v>44067</v>
      </c>
      <c r="F6260" s="1">
        <v>1</v>
      </c>
      <c r="G6260" s="1" t="s">
        <v>102</v>
      </c>
      <c r="H6260" s="1" t="s">
        <v>32</v>
      </c>
      <c r="I6260" s="1" t="s">
        <v>33</v>
      </c>
      <c r="J6260" s="1">
        <v>2</v>
      </c>
      <c r="K6260" s="2">
        <v>100</v>
      </c>
      <c r="L6260" s="2">
        <f>IF(ISBLANK(K6260),_xlfn.XLOOKUP(U6260,'[1]AVG PRICE'!E:E,'[1]AVG PRICE'!D:D,""),[1]listings!K6260)</f>
        <v>100</v>
      </c>
      <c r="M6260" s="1">
        <v>2</v>
      </c>
      <c r="N6260" s="1">
        <v>5</v>
      </c>
      <c r="O6260" s="1">
        <v>2</v>
      </c>
      <c r="P6260" s="2">
        <f t="shared" si="194"/>
        <v>350</v>
      </c>
      <c r="Q6260" s="1">
        <v>4.5</v>
      </c>
      <c r="R6260" s="1">
        <f>IF(ISBLANK(S6260),_xlfn.XLOOKUP(V6260,'[1]AVG REVIEWS'!E:E,'[1]AVG REVIEWS'!D:D,""),[1]listings!S6260)</f>
        <v>0.35</v>
      </c>
      <c r="S6260" s="1">
        <v>0.35</v>
      </c>
      <c r="T6260" s="1">
        <f>IF(ISBLANK(Q6260),_xlfn.XLOOKUP(W6260,'[1]AVG SCORE'!F:F,'[1]AVG SCORE'!E:E,""),[1]listings!Q6260)</f>
        <v>4.5</v>
      </c>
      <c r="U6260" s="1" t="str">
        <f t="shared" si="195"/>
        <v>ObergiesingEntire home/apt2</v>
      </c>
      <c r="V6260" s="1" t="str">
        <f>[1]listings!H6260&amp;[1]listings!I6260&amp;[1]listings!G6260</f>
        <v>Entire rental unitEntire home/aptObergiesing</v>
      </c>
      <c r="W6260" s="1" t="str">
        <f>[1]listings!G6260&amp;[1]listings!H6260&amp;[1]listings!I6260&amp;[1]listings!J6260</f>
        <v>ObergiesingEntire rental unitEntire home/apt2</v>
      </c>
      <c r="X6260" s="38">
        <v>48.106675373429603</v>
      </c>
      <c r="Y6260" s="38">
        <v>11.502786234252101</v>
      </c>
    </row>
    <row r="6261" spans="1:25" ht="16" x14ac:dyDescent="0.2">
      <c r="A6261" s="4" t="s">
        <v>12019</v>
      </c>
      <c r="B6261" s="1" t="s">
        <v>12020</v>
      </c>
      <c r="C6261" s="1">
        <v>44239384</v>
      </c>
      <c r="D6261" s="1" t="s">
        <v>3070</v>
      </c>
      <c r="E6261" s="3">
        <v>42262</v>
      </c>
      <c r="F6261" s="1">
        <v>1</v>
      </c>
      <c r="G6261" s="1" t="s">
        <v>93</v>
      </c>
      <c r="H6261" s="1" t="s">
        <v>32</v>
      </c>
      <c r="I6261" s="1" t="s">
        <v>33</v>
      </c>
      <c r="J6261" s="1">
        <v>2</v>
      </c>
      <c r="L6261" s="2">
        <f>IF(ISBLANK(K6261),_xlfn.XLOOKUP(U6261,'[1]AVG PRICE'!E:E,'[1]AVG PRICE'!D:D,""),[1]listings!K6261)</f>
        <v>100.66071428571429</v>
      </c>
      <c r="M6261" s="1">
        <v>3</v>
      </c>
      <c r="N6261" s="1">
        <v>6</v>
      </c>
      <c r="O6261" s="1">
        <v>1</v>
      </c>
      <c r="P6261" s="2">
        <f t="shared" si="194"/>
        <v>452.97321428571433</v>
      </c>
      <c r="Q6261" s="1">
        <v>5</v>
      </c>
      <c r="R6261" s="1">
        <f>IF(ISBLANK(S6261),_xlfn.XLOOKUP(V6261,'[1]AVG REVIEWS'!E:E,'[1]AVG REVIEWS'!D:D,""),[1]listings!S6261)</f>
        <v>0.17</v>
      </c>
      <c r="S6261" s="1">
        <v>0.17</v>
      </c>
      <c r="T6261" s="1">
        <f>IF(ISBLANK(Q6261),_xlfn.XLOOKUP(W6261,'[1]AVG SCORE'!F:F,'[1]AVG SCORE'!E:E,""),[1]listings!Q6261)</f>
        <v>5</v>
      </c>
      <c r="U6261" s="1" t="str">
        <f t="shared" si="195"/>
        <v>Thalkirchen-Obersendling-Forstenried-F√ºrstenried-SollnEntire home/apt2</v>
      </c>
      <c r="V6261" s="1" t="str">
        <f>[1]listings!H6261&amp;[1]listings!I6261&amp;[1]listings!G6261</f>
        <v>Entire rental unitEntire home/aptThalkirchen-Obersendling-Forstenried-F√ºrstenried-Solln</v>
      </c>
      <c r="W6261" s="1" t="str">
        <f>[1]listings!G6261&amp;[1]listings!H6261&amp;[1]listings!I6261&amp;[1]listings!J6261</f>
        <v>Thalkirchen-Obersendling-Forstenried-F√ºrstenried-SollnEntire rental unitEntire home/apt2</v>
      </c>
      <c r="X6261" s="38">
        <v>48.131895445607697</v>
      </c>
      <c r="Y6261" s="38">
        <v>11.581669561564899</v>
      </c>
    </row>
    <row r="6262" spans="1:25" ht="16" x14ac:dyDescent="0.2">
      <c r="A6262" s="4" t="s">
        <v>12021</v>
      </c>
      <c r="B6262" s="1" t="s">
        <v>12022</v>
      </c>
      <c r="C6262" s="1">
        <v>419421580</v>
      </c>
      <c r="D6262" s="1" t="s">
        <v>254</v>
      </c>
      <c r="E6262" s="3">
        <v>44429</v>
      </c>
      <c r="F6262" s="1">
        <v>1</v>
      </c>
      <c r="G6262" s="1" t="s">
        <v>226</v>
      </c>
      <c r="H6262" s="1" t="s">
        <v>51</v>
      </c>
      <c r="I6262" s="1" t="s">
        <v>47</v>
      </c>
      <c r="J6262" s="1">
        <v>2</v>
      </c>
      <c r="L6262" s="2">
        <f>IF(ISBLANK(K6262),_xlfn.XLOOKUP(U6262,'[1]AVG PRICE'!E:E,'[1]AVG PRICE'!D:D,""),[1]listings!K6262)</f>
        <v>91.103448275862064</v>
      </c>
      <c r="M6262" s="1">
        <v>1</v>
      </c>
      <c r="N6262" s="1">
        <v>365</v>
      </c>
      <c r="O6262" s="1">
        <v>1</v>
      </c>
      <c r="P6262" s="2">
        <f t="shared" si="194"/>
        <v>16671.931034482757</v>
      </c>
      <c r="Q6262" s="1">
        <v>5</v>
      </c>
      <c r="R6262" s="1">
        <f>IF(ISBLANK(S6262),_xlfn.XLOOKUP(V6262,'[1]AVG REVIEWS'!E:E,'[1]AVG REVIEWS'!D:D,""),[1]listings!S6262)</f>
        <v>0.17</v>
      </c>
      <c r="S6262" s="1">
        <v>0.17</v>
      </c>
      <c r="T6262" s="1">
        <f>IF(ISBLANK(Q6262),_xlfn.XLOOKUP(W6262,'[1]AVG SCORE'!F:F,'[1]AVG SCORE'!E:E,""),[1]listings!Q6262)</f>
        <v>5</v>
      </c>
      <c r="U6262" s="1" t="str">
        <f t="shared" si="195"/>
        <v>LaimPrivate room2</v>
      </c>
      <c r="V6262" s="1" t="str">
        <f>[1]listings!H6262&amp;[1]listings!I6262&amp;[1]listings!G6262</f>
        <v>Private room in rental unitPrivate roomLaim</v>
      </c>
      <c r="W6262" s="1" t="str">
        <f>[1]listings!G6262&amp;[1]listings!H6262&amp;[1]listings!I6262&amp;[1]listings!J6262</f>
        <v>LaimPrivate room in rental unitPrivate room2</v>
      </c>
      <c r="X6262" s="38">
        <v>48.153250499999999</v>
      </c>
      <c r="Y6262" s="38">
        <v>11.624216499999999</v>
      </c>
    </row>
    <row r="6263" spans="1:25" ht="16" x14ac:dyDescent="0.2">
      <c r="A6263" s="4" t="s">
        <v>12023</v>
      </c>
      <c r="B6263" s="1" t="s">
        <v>12024</v>
      </c>
      <c r="C6263" s="1">
        <v>98012951</v>
      </c>
      <c r="D6263" s="1" t="s">
        <v>399</v>
      </c>
      <c r="E6263" s="3">
        <v>42647</v>
      </c>
      <c r="F6263" s="1">
        <v>5</v>
      </c>
      <c r="G6263" s="1" t="s">
        <v>63</v>
      </c>
      <c r="H6263" s="1" t="s">
        <v>51</v>
      </c>
      <c r="I6263" s="1" t="s">
        <v>47</v>
      </c>
      <c r="J6263" s="1">
        <v>2</v>
      </c>
      <c r="K6263" s="2">
        <v>179</v>
      </c>
      <c r="L6263" s="2">
        <f>IF(ISBLANK(K6263),_xlfn.XLOOKUP(U6263,'[1]AVG PRICE'!E:E,'[1]AVG PRICE'!D:D,""),[1]listings!K6263)</f>
        <v>179</v>
      </c>
      <c r="M6263" s="1">
        <v>1</v>
      </c>
      <c r="N6263" s="1">
        <v>365</v>
      </c>
      <c r="O6263" s="1">
        <v>0</v>
      </c>
      <c r="P6263" s="2">
        <f t="shared" si="194"/>
        <v>32757</v>
      </c>
      <c r="R6263" s="1">
        <f>IF(ISBLANK(S6263),_xlfn.XLOOKUP(V6263,'[1]AVG REVIEWS'!E:E,'[1]AVG REVIEWS'!D:D,""),[1]listings!S6263)</f>
        <v>0.6529166666666667</v>
      </c>
      <c r="T6263" s="1">
        <f>IF(ISBLANK(Q6263),_xlfn.XLOOKUP(W6263,'[1]AVG SCORE'!F:F,'[1]AVG SCORE'!E:E,""),[1]listings!Q6263)</f>
        <v>4.8487499999999999</v>
      </c>
      <c r="U6263" s="1" t="str">
        <f t="shared" si="195"/>
        <v>BogenhausenPrivate room2</v>
      </c>
      <c r="V6263" s="1" t="str">
        <f>[1]listings!H6263&amp;[1]listings!I6263&amp;[1]listings!G6263</f>
        <v>Private room in rental unitPrivate roomBogenhausen</v>
      </c>
      <c r="W6263" s="1" t="str">
        <f>[1]listings!G6263&amp;[1]listings!H6263&amp;[1]listings!I6263&amp;[1]listings!J6263</f>
        <v>BogenhausenPrivate room in rental unitPrivate room2</v>
      </c>
      <c r="X6263" s="38">
        <v>48.162230999999998</v>
      </c>
      <c r="Y6263" s="38">
        <v>11.572103500000001</v>
      </c>
    </row>
    <row r="6264" spans="1:25" ht="16" x14ac:dyDescent="0.2">
      <c r="A6264" s="4" t="s">
        <v>12025</v>
      </c>
      <c r="B6264" s="1" t="s">
        <v>12026</v>
      </c>
      <c r="C6264" s="1">
        <v>88857756</v>
      </c>
      <c r="D6264" s="1" t="s">
        <v>1564</v>
      </c>
      <c r="E6264" s="3">
        <v>42591</v>
      </c>
      <c r="F6264" s="1">
        <v>2</v>
      </c>
      <c r="G6264" s="1" t="s">
        <v>45</v>
      </c>
      <c r="H6264" s="1" t="s">
        <v>32</v>
      </c>
      <c r="I6264" s="1" t="s">
        <v>33</v>
      </c>
      <c r="J6264" s="1">
        <v>4</v>
      </c>
      <c r="K6264" s="2">
        <v>98</v>
      </c>
      <c r="L6264" s="2">
        <f>IF(ISBLANK(K6264),_xlfn.XLOOKUP(U6264,'[1]AVG PRICE'!E:E,'[1]AVG PRICE'!D:D,""),[1]listings!K6264)</f>
        <v>98</v>
      </c>
      <c r="M6264" s="1">
        <v>2.6</v>
      </c>
      <c r="N6264" s="1">
        <v>56</v>
      </c>
      <c r="O6264" s="1">
        <v>2</v>
      </c>
      <c r="P6264" s="2">
        <f t="shared" si="194"/>
        <v>2871.4</v>
      </c>
      <c r="Q6264" s="1">
        <v>5</v>
      </c>
      <c r="R6264" s="1">
        <f>IF(ISBLANK(S6264),_xlfn.XLOOKUP(V6264,'[1]AVG REVIEWS'!E:E,'[1]AVG REVIEWS'!D:D,""),[1]listings!S6264)</f>
        <v>0.35</v>
      </c>
      <c r="S6264" s="1">
        <v>0.35</v>
      </c>
      <c r="T6264" s="1">
        <f>IF(ISBLANK(Q6264),_xlfn.XLOOKUP(W6264,'[1]AVG SCORE'!F:F,'[1]AVG SCORE'!E:E,""),[1]listings!Q6264)</f>
        <v>5</v>
      </c>
      <c r="U6264" s="1" t="str">
        <f t="shared" si="195"/>
        <v>Sendling-WestparkEntire home/apt4</v>
      </c>
      <c r="V6264" s="1" t="str">
        <f>[1]listings!H6264&amp;[1]listings!I6264&amp;[1]listings!G6264</f>
        <v>Entire rental unitEntire home/aptSendling-Westpark</v>
      </c>
      <c r="W6264" s="1" t="str">
        <f>[1]listings!G6264&amp;[1]listings!H6264&amp;[1]listings!I6264&amp;[1]listings!J6264</f>
        <v>Sendling-WestparkEntire rental unitEntire home/apt4</v>
      </c>
      <c r="X6264" s="38">
        <v>48.128687999999997</v>
      </c>
      <c r="Y6264" s="38">
        <v>11.5603487</v>
      </c>
    </row>
    <row r="6265" spans="1:25" ht="16" x14ac:dyDescent="0.2">
      <c r="A6265" s="4" t="s">
        <v>12027</v>
      </c>
      <c r="B6265" s="1" t="s">
        <v>12028</v>
      </c>
      <c r="C6265" s="1">
        <v>37060151</v>
      </c>
      <c r="D6265" s="1" t="s">
        <v>827</v>
      </c>
      <c r="E6265" s="3">
        <v>42184</v>
      </c>
      <c r="F6265" s="1">
        <v>3</v>
      </c>
      <c r="G6265" s="1" t="s">
        <v>93</v>
      </c>
      <c r="H6265" s="1" t="s">
        <v>32</v>
      </c>
      <c r="I6265" s="1" t="s">
        <v>33</v>
      </c>
      <c r="J6265" s="1">
        <v>3</v>
      </c>
      <c r="L6265" s="2">
        <f>IF(ISBLANK(K6265),_xlfn.XLOOKUP(U6265,'[1]AVG PRICE'!E:E,'[1]AVG PRICE'!D:D,""),[1]listings!K6265)</f>
        <v>119.2</v>
      </c>
      <c r="M6265" s="1">
        <v>3</v>
      </c>
      <c r="N6265" s="1">
        <v>365</v>
      </c>
      <c r="O6265" s="1">
        <v>0</v>
      </c>
      <c r="P6265" s="2">
        <f t="shared" si="194"/>
        <v>21932.799999999999</v>
      </c>
      <c r="R6265" s="1">
        <f>IF(ISBLANK(S6265),_xlfn.XLOOKUP(V6265,'[1]AVG REVIEWS'!E:E,'[1]AVG REVIEWS'!D:D,""),[1]listings!S6265)</f>
        <v>0.77270000000000005</v>
      </c>
      <c r="T6265" s="1">
        <f>IF(ISBLANK(Q6265),_xlfn.XLOOKUP(W6265,'[1]AVG SCORE'!F:F,'[1]AVG SCORE'!E:E,""),[1]listings!Q6265)</f>
        <v>4.8257142857142856</v>
      </c>
      <c r="U6265" s="1" t="str">
        <f t="shared" si="195"/>
        <v>Thalkirchen-Obersendling-Forstenried-F√ºrstenried-SollnEntire home/apt3</v>
      </c>
      <c r="V6265" s="1" t="str">
        <f>[1]listings!H6265&amp;[1]listings!I6265&amp;[1]listings!G6265</f>
        <v>Entire rental unitEntire home/aptThalkirchen-Obersendling-Forstenried-F√ºrstenried-Solln</v>
      </c>
      <c r="W6265" s="1" t="str">
        <f>[1]listings!G6265&amp;[1]listings!H6265&amp;[1]listings!I6265&amp;[1]listings!J6265</f>
        <v>Thalkirchen-Obersendling-Forstenried-F√ºrstenried-SollnEntire rental unitEntire home/apt3</v>
      </c>
      <c r="X6265" s="38">
        <v>48.162230999999998</v>
      </c>
      <c r="Y6265" s="38">
        <v>11.572103500000001</v>
      </c>
    </row>
    <row r="6266" spans="1:25" ht="16" x14ac:dyDescent="0.2">
      <c r="A6266" s="4" t="s">
        <v>12029</v>
      </c>
      <c r="B6266" s="1" t="s">
        <v>12030</v>
      </c>
      <c r="C6266" s="1">
        <v>37060151</v>
      </c>
      <c r="D6266" s="1" t="s">
        <v>827</v>
      </c>
      <c r="E6266" s="3">
        <v>42184</v>
      </c>
      <c r="F6266" s="1">
        <v>3</v>
      </c>
      <c r="G6266" s="1" t="s">
        <v>93</v>
      </c>
      <c r="H6266" s="1" t="s">
        <v>32</v>
      </c>
      <c r="I6266" s="1" t="s">
        <v>33</v>
      </c>
      <c r="J6266" s="1">
        <v>3</v>
      </c>
      <c r="L6266" s="2">
        <f>IF(ISBLANK(K6266),_xlfn.XLOOKUP(U6266,'[1]AVG PRICE'!E:E,'[1]AVG PRICE'!D:D,""),[1]listings!K6266)</f>
        <v>119.2</v>
      </c>
      <c r="M6266" s="1">
        <v>3</v>
      </c>
      <c r="N6266" s="1">
        <v>365</v>
      </c>
      <c r="O6266" s="1">
        <v>1</v>
      </c>
      <c r="P6266" s="2">
        <f t="shared" si="194"/>
        <v>21932.799999999999</v>
      </c>
      <c r="Q6266" s="1">
        <v>5</v>
      </c>
      <c r="R6266" s="1">
        <f>IF(ISBLANK(S6266),_xlfn.XLOOKUP(V6266,'[1]AVG REVIEWS'!E:E,'[1]AVG REVIEWS'!D:D,""),[1]listings!S6266)</f>
        <v>0.17</v>
      </c>
      <c r="S6266" s="1">
        <v>0.17</v>
      </c>
      <c r="T6266" s="1">
        <f>IF(ISBLANK(Q6266),_xlfn.XLOOKUP(W6266,'[1]AVG SCORE'!F:F,'[1]AVG SCORE'!E:E,""),[1]listings!Q6266)</f>
        <v>5</v>
      </c>
      <c r="U6266" s="1" t="str">
        <f t="shared" si="195"/>
        <v>Thalkirchen-Obersendling-Forstenried-F√ºrstenried-SollnEntire home/apt3</v>
      </c>
      <c r="V6266" s="1" t="str">
        <f>[1]listings!H6266&amp;[1]listings!I6266&amp;[1]listings!G6266</f>
        <v>Entire rental unitEntire home/aptThalkirchen-Obersendling-Forstenried-F√ºrstenried-Solln</v>
      </c>
      <c r="W6266" s="1" t="str">
        <f>[1]listings!G6266&amp;[1]listings!H6266&amp;[1]listings!I6266&amp;[1]listings!J6266</f>
        <v>Thalkirchen-Obersendling-Forstenried-F√ºrstenried-SollnEntire rental unitEntire home/apt3</v>
      </c>
      <c r="X6266" s="38">
        <v>48.114449999999998</v>
      </c>
      <c r="Y6266" s="38">
        <v>11.69023</v>
      </c>
    </row>
    <row r="6267" spans="1:25" ht="16" x14ac:dyDescent="0.2">
      <c r="A6267" s="4" t="s">
        <v>12031</v>
      </c>
      <c r="B6267" s="1" t="s">
        <v>12032</v>
      </c>
      <c r="C6267" s="1">
        <v>264948064</v>
      </c>
      <c r="D6267" s="1" t="s">
        <v>269</v>
      </c>
      <c r="E6267" s="3">
        <v>43614</v>
      </c>
      <c r="F6267" s="1">
        <v>1</v>
      </c>
      <c r="G6267" s="1" t="s">
        <v>63</v>
      </c>
      <c r="H6267" s="1" t="s">
        <v>82</v>
      </c>
      <c r="I6267" s="1" t="s">
        <v>47</v>
      </c>
      <c r="J6267" s="1">
        <v>2</v>
      </c>
      <c r="K6267" s="2">
        <v>75</v>
      </c>
      <c r="L6267" s="2">
        <f>IF(ISBLANK(K6267),_xlfn.XLOOKUP(U6267,'[1]AVG PRICE'!E:E,'[1]AVG PRICE'!D:D,""),[1]listings!K6267)</f>
        <v>75</v>
      </c>
      <c r="M6267" s="1">
        <v>1</v>
      </c>
      <c r="N6267" s="1">
        <v>7</v>
      </c>
      <c r="O6267" s="1">
        <v>1</v>
      </c>
      <c r="P6267" s="2">
        <f t="shared" si="194"/>
        <v>300</v>
      </c>
      <c r="Q6267" s="1">
        <v>4</v>
      </c>
      <c r="R6267" s="1">
        <f>IF(ISBLANK(S6267),_xlfn.XLOOKUP(V6267,'[1]AVG REVIEWS'!E:E,'[1]AVG REVIEWS'!D:D,""),[1]listings!S6267)</f>
        <v>0.17</v>
      </c>
      <c r="S6267" s="1">
        <v>0.17</v>
      </c>
      <c r="T6267" s="1">
        <f>IF(ISBLANK(Q6267),_xlfn.XLOOKUP(W6267,'[1]AVG SCORE'!F:F,'[1]AVG SCORE'!E:E,""),[1]listings!Q6267)</f>
        <v>4</v>
      </c>
      <c r="U6267" s="1" t="str">
        <f t="shared" si="195"/>
        <v>BogenhausenPrivate room2</v>
      </c>
      <c r="V6267" s="1" t="str">
        <f>[1]listings!H6267&amp;[1]listings!I6267&amp;[1]listings!G6267</f>
        <v>Private room in condoPrivate roomBogenhausen</v>
      </c>
      <c r="W6267" s="1" t="str">
        <f>[1]listings!G6267&amp;[1]listings!H6267&amp;[1]listings!I6267&amp;[1]listings!J6267</f>
        <v>BogenhausenPrivate room in condoPrivate room2</v>
      </c>
      <c r="X6267" s="38">
        <v>48.127621336126197</v>
      </c>
      <c r="Y6267" s="38">
        <v>11.574226369239399</v>
      </c>
    </row>
    <row r="6268" spans="1:25" ht="16" x14ac:dyDescent="0.2">
      <c r="A6268" s="4" t="s">
        <v>12033</v>
      </c>
      <c r="B6268" s="1" t="s">
        <v>12034</v>
      </c>
      <c r="C6268" s="1">
        <v>652313141</v>
      </c>
      <c r="D6268" s="1" t="s">
        <v>12035</v>
      </c>
      <c r="E6268" s="3">
        <v>45551</v>
      </c>
      <c r="F6268" s="1">
        <v>1</v>
      </c>
      <c r="G6268" s="1" t="s">
        <v>85</v>
      </c>
      <c r="H6268" s="1" t="s">
        <v>32</v>
      </c>
      <c r="I6268" s="1" t="s">
        <v>33</v>
      </c>
      <c r="J6268" s="1">
        <v>4</v>
      </c>
      <c r="K6268" s="2">
        <v>225</v>
      </c>
      <c r="L6268" s="2">
        <f>IF(ISBLANK(K6268),_xlfn.XLOOKUP(U6268,'[1]AVG PRICE'!E:E,'[1]AVG PRICE'!D:D,""),[1]listings!K6268)</f>
        <v>225</v>
      </c>
      <c r="M6268" s="1">
        <v>1</v>
      </c>
      <c r="N6268" s="1">
        <v>365</v>
      </c>
      <c r="O6268" s="1">
        <v>2</v>
      </c>
      <c r="P6268" s="2">
        <f t="shared" si="194"/>
        <v>41175</v>
      </c>
      <c r="Q6268" s="1">
        <v>5</v>
      </c>
      <c r="R6268" s="1">
        <f>IF(ISBLANK(S6268),_xlfn.XLOOKUP(V6268,'[1]AVG REVIEWS'!E:E,'[1]AVG REVIEWS'!D:D,""),[1]listings!S6268)</f>
        <v>0.35</v>
      </c>
      <c r="S6268" s="1">
        <v>0.35</v>
      </c>
      <c r="T6268" s="1">
        <f>IF(ISBLANK(Q6268),_xlfn.XLOOKUP(W6268,'[1]AVG SCORE'!F:F,'[1]AVG SCORE'!E:E,""),[1]listings!Q6268)</f>
        <v>5</v>
      </c>
      <c r="U6268" s="1" t="str">
        <f t="shared" si="195"/>
        <v>Ramersdorf-PerlachEntire home/apt4</v>
      </c>
      <c r="V6268" s="1" t="str">
        <f>[1]listings!H6268&amp;[1]listings!I6268&amp;[1]listings!G6268</f>
        <v>Entire rental unitEntire home/aptRamersdorf-Perlach</v>
      </c>
      <c r="W6268" s="1" t="str">
        <f>[1]listings!G6268&amp;[1]listings!H6268&amp;[1]listings!I6268&amp;[1]listings!J6268</f>
        <v>Ramersdorf-PerlachEntire rental unitEntire home/apt4</v>
      </c>
      <c r="X6268" s="38">
        <v>48.162230999999998</v>
      </c>
      <c r="Y6268" s="38">
        <v>11.572103500000001</v>
      </c>
    </row>
    <row r="6269" spans="1:25" ht="16" x14ac:dyDescent="0.2">
      <c r="A6269" s="4" t="s">
        <v>12036</v>
      </c>
      <c r="B6269" s="1" t="s">
        <v>12037</v>
      </c>
      <c r="C6269" s="1">
        <v>187434428</v>
      </c>
      <c r="D6269" s="1" t="s">
        <v>12038</v>
      </c>
      <c r="E6269" s="3">
        <v>43222</v>
      </c>
      <c r="F6269" s="1">
        <v>1</v>
      </c>
      <c r="G6269" s="1" t="s">
        <v>56</v>
      </c>
      <c r="H6269" s="1" t="s">
        <v>32</v>
      </c>
      <c r="I6269" s="1" t="s">
        <v>33</v>
      </c>
      <c r="J6269" s="1">
        <v>3</v>
      </c>
      <c r="K6269" s="2">
        <v>92</v>
      </c>
      <c r="L6269" s="2">
        <f>IF(ISBLANK(K6269),_xlfn.XLOOKUP(U6269,'[1]AVG PRICE'!E:E,'[1]AVG PRICE'!D:D,""),[1]listings!K6269)</f>
        <v>92</v>
      </c>
      <c r="M6269" s="1">
        <v>1</v>
      </c>
      <c r="N6269" s="1">
        <v>365</v>
      </c>
      <c r="O6269" s="1">
        <v>4</v>
      </c>
      <c r="P6269" s="2">
        <f t="shared" si="194"/>
        <v>16836</v>
      </c>
      <c r="Q6269" s="1">
        <v>3.5</v>
      </c>
      <c r="R6269" s="1">
        <f>IF(ISBLANK(S6269),_xlfn.XLOOKUP(V6269,'[1]AVG REVIEWS'!E:E,'[1]AVG REVIEWS'!D:D,""),[1]listings!S6269)</f>
        <v>0.71</v>
      </c>
      <c r="S6269" s="1">
        <v>0.71</v>
      </c>
      <c r="T6269" s="1">
        <f>IF(ISBLANK(Q6269),_xlfn.XLOOKUP(W6269,'[1]AVG SCORE'!F:F,'[1]AVG SCORE'!E:E,""),[1]listings!Q6269)</f>
        <v>3.5</v>
      </c>
      <c r="U6269" s="1" t="str">
        <f t="shared" si="195"/>
        <v>Neuhausen-NymphenburgEntire home/apt3</v>
      </c>
      <c r="V6269" s="1" t="str">
        <f>[1]listings!H6269&amp;[1]listings!I6269&amp;[1]listings!G6269</f>
        <v>Entire rental unitEntire home/aptNeuhausen-Nymphenburg</v>
      </c>
      <c r="W6269" s="1" t="str">
        <f>[1]listings!G6269&amp;[1]listings!H6269&amp;[1]listings!I6269&amp;[1]listings!J6269</f>
        <v>Neuhausen-NymphenburgEntire rental unitEntire home/apt3</v>
      </c>
      <c r="X6269" s="38">
        <v>48.162230999999998</v>
      </c>
      <c r="Y6269" s="38">
        <v>11.572103500000001</v>
      </c>
    </row>
    <row r="6270" spans="1:25" ht="16" x14ac:dyDescent="0.2">
      <c r="A6270" s="4" t="s">
        <v>12039</v>
      </c>
      <c r="B6270" s="1" t="s">
        <v>12040</v>
      </c>
      <c r="C6270" s="1">
        <v>69783120</v>
      </c>
      <c r="D6270" s="1" t="s">
        <v>328</v>
      </c>
      <c r="E6270" s="3">
        <v>42491</v>
      </c>
      <c r="F6270" s="1">
        <v>1</v>
      </c>
      <c r="G6270" s="1" t="s">
        <v>71</v>
      </c>
      <c r="H6270" s="1" t="s">
        <v>32</v>
      </c>
      <c r="I6270" s="1" t="s">
        <v>33</v>
      </c>
      <c r="J6270" s="1">
        <v>2</v>
      </c>
      <c r="L6270" s="2">
        <f>IF(ISBLANK(K6270),_xlfn.XLOOKUP(U6270,'[1]AVG PRICE'!E:E,'[1]AVG PRICE'!D:D,""),[1]listings!K6270)</f>
        <v>150.01249999999999</v>
      </c>
      <c r="M6270" s="1">
        <v>2</v>
      </c>
      <c r="N6270" s="1">
        <v>365</v>
      </c>
      <c r="O6270" s="1">
        <v>10</v>
      </c>
      <c r="P6270" s="2">
        <f t="shared" si="194"/>
        <v>27527.293749999997</v>
      </c>
      <c r="Q6270" s="1">
        <v>4.2</v>
      </c>
      <c r="R6270" s="1">
        <f>IF(ISBLANK(S6270),_xlfn.XLOOKUP(V6270,'[1]AVG REVIEWS'!E:E,'[1]AVG REVIEWS'!D:D,""),[1]listings!S6270)</f>
        <v>1.62</v>
      </c>
      <c r="S6270" s="1">
        <v>1.62</v>
      </c>
      <c r="T6270" s="1">
        <f>IF(ISBLANK(Q6270),_xlfn.XLOOKUP(W6270,'[1]AVG SCORE'!F:F,'[1]AVG SCORE'!E:E,""),[1]listings!Q6270)</f>
        <v>4.2</v>
      </c>
      <c r="U6270" s="1" t="str">
        <f t="shared" si="195"/>
        <v>Ludwigsvorstadt-IsarvorstadtEntire home/apt2</v>
      </c>
      <c r="V6270" s="1" t="str">
        <f>[1]listings!H6270&amp;[1]listings!I6270&amp;[1]listings!G6270</f>
        <v>Entire rental unitEntire home/aptLudwigsvorstadt-Isarvorstadt</v>
      </c>
      <c r="W6270" s="1" t="str">
        <f>[1]listings!G6270&amp;[1]listings!H6270&amp;[1]listings!I6270&amp;[1]listings!J6270</f>
        <v>Ludwigsvorstadt-IsarvorstadtEntire rental unitEntire home/apt2</v>
      </c>
      <c r="X6270" s="38">
        <v>48.162230999999998</v>
      </c>
      <c r="Y6270" s="38">
        <v>11.572103500000001</v>
      </c>
    </row>
    <row r="6271" spans="1:25" ht="16" x14ac:dyDescent="0.2">
      <c r="A6271" s="4" t="s">
        <v>12041</v>
      </c>
      <c r="B6271" s="1" t="s">
        <v>12042</v>
      </c>
      <c r="C6271" s="1">
        <v>199372317</v>
      </c>
      <c r="D6271" s="1" t="s">
        <v>971</v>
      </c>
      <c r="E6271" s="3">
        <v>43283</v>
      </c>
      <c r="F6271" s="1">
        <v>1</v>
      </c>
      <c r="G6271" s="1" t="s">
        <v>113</v>
      </c>
      <c r="H6271" s="1" t="s">
        <v>136</v>
      </c>
      <c r="I6271" s="1" t="s">
        <v>33</v>
      </c>
      <c r="J6271" s="1">
        <v>2</v>
      </c>
      <c r="K6271" s="2">
        <v>95</v>
      </c>
      <c r="L6271" s="2">
        <f>IF(ISBLANK(K6271),_xlfn.XLOOKUP(U6271,'[1]AVG PRICE'!E:E,'[1]AVG PRICE'!D:D,""),[1]listings!K6271)</f>
        <v>95</v>
      </c>
      <c r="M6271" s="1">
        <v>3</v>
      </c>
      <c r="N6271" s="1">
        <v>10</v>
      </c>
      <c r="O6271" s="1">
        <v>18</v>
      </c>
      <c r="P6271" s="2">
        <f t="shared" si="194"/>
        <v>617.5</v>
      </c>
      <c r="Q6271" s="1">
        <v>4.83</v>
      </c>
      <c r="R6271" s="1">
        <f>IF(ISBLANK(S6271),_xlfn.XLOOKUP(V6271,'[1]AVG REVIEWS'!E:E,'[1]AVG REVIEWS'!D:D,""),[1]listings!S6271)</f>
        <v>3.02</v>
      </c>
      <c r="S6271" s="1">
        <v>3.02</v>
      </c>
      <c r="T6271" s="1">
        <f>IF(ISBLANK(Q6271),_xlfn.XLOOKUP(W6271,'[1]AVG SCORE'!F:F,'[1]AVG SCORE'!E:E,""),[1]listings!Q6271)</f>
        <v>4.83</v>
      </c>
      <c r="U6271" s="1" t="str">
        <f t="shared" si="195"/>
        <v>Tudering-RiemEntire home/apt2</v>
      </c>
      <c r="V6271" s="1" t="str">
        <f>[1]listings!H6271&amp;[1]listings!I6271&amp;[1]listings!G6271</f>
        <v>Entire condoEntire home/aptTudering-Riem</v>
      </c>
      <c r="W6271" s="1" t="str">
        <f>[1]listings!G6271&amp;[1]listings!H6271&amp;[1]listings!I6271&amp;[1]listings!J6271</f>
        <v>Tudering-RiemEntire condoEntire home/apt2</v>
      </c>
      <c r="X6271" s="38">
        <v>48.162230999999998</v>
      </c>
      <c r="Y6271" s="38">
        <v>11.572103500000001</v>
      </c>
    </row>
    <row r="6272" spans="1:25" ht="16" x14ac:dyDescent="0.2">
      <c r="A6272" s="4" t="s">
        <v>12043</v>
      </c>
      <c r="B6272" s="1" t="s">
        <v>12044</v>
      </c>
      <c r="C6272" s="1">
        <v>190990049</v>
      </c>
      <c r="D6272" s="1" t="s">
        <v>7433</v>
      </c>
      <c r="E6272" s="3">
        <v>43242</v>
      </c>
      <c r="F6272" s="1">
        <v>1</v>
      </c>
      <c r="G6272" s="1" t="s">
        <v>179</v>
      </c>
      <c r="H6272" s="1" t="s">
        <v>51</v>
      </c>
      <c r="I6272" s="1" t="s">
        <v>47</v>
      </c>
      <c r="J6272" s="1">
        <v>3</v>
      </c>
      <c r="K6272" s="2">
        <v>143</v>
      </c>
      <c r="L6272" s="2">
        <f>IF(ISBLANK(K6272),_xlfn.XLOOKUP(U6272,'[1]AVG PRICE'!E:E,'[1]AVG PRICE'!D:D,""),[1]listings!K6272)</f>
        <v>143</v>
      </c>
      <c r="M6272" s="1">
        <v>2</v>
      </c>
      <c r="N6272" s="1">
        <v>365</v>
      </c>
      <c r="O6272" s="1">
        <v>7</v>
      </c>
      <c r="P6272" s="2">
        <f t="shared" si="194"/>
        <v>26240.5</v>
      </c>
      <c r="Q6272" s="1">
        <v>5</v>
      </c>
      <c r="R6272" s="1">
        <f>IF(ISBLANK(S6272),_xlfn.XLOOKUP(V6272,'[1]AVG REVIEWS'!E:E,'[1]AVG REVIEWS'!D:D,""),[1]listings!S6272)</f>
        <v>2.2799999999999998</v>
      </c>
      <c r="S6272" s="1">
        <v>2.2799999999999998</v>
      </c>
      <c r="T6272" s="1">
        <f>IF(ISBLANK(Q6272),_xlfn.XLOOKUP(W6272,'[1]AVG SCORE'!F:F,'[1]AVG SCORE'!E:E,""),[1]listings!Q6272)</f>
        <v>5</v>
      </c>
      <c r="U6272" s="1" t="str">
        <f t="shared" si="195"/>
        <v>Altstadt-LehelPrivate room3</v>
      </c>
      <c r="V6272" s="1" t="str">
        <f>[1]listings!H6272&amp;[1]listings!I6272&amp;[1]listings!G6272</f>
        <v>Private room in rental unitPrivate roomAltstadt-Lehel</v>
      </c>
      <c r="W6272" s="1" t="str">
        <f>[1]listings!G6272&amp;[1]listings!H6272&amp;[1]listings!I6272&amp;[1]listings!J6272</f>
        <v>Altstadt-LehelPrivate room in rental unitPrivate room3</v>
      </c>
      <c r="X6272" s="38">
        <v>48.092167099999998</v>
      </c>
      <c r="Y6272" s="38">
        <v>11.63171</v>
      </c>
    </row>
    <row r="6273" spans="1:25" ht="16" x14ac:dyDescent="0.2">
      <c r="A6273" s="4" t="s">
        <v>12045</v>
      </c>
      <c r="B6273" s="1" t="s">
        <v>12046</v>
      </c>
      <c r="C6273" s="1">
        <v>34042522</v>
      </c>
      <c r="D6273" s="1" t="s">
        <v>1053</v>
      </c>
      <c r="E6273" s="3">
        <v>42147</v>
      </c>
      <c r="F6273" s="1">
        <v>1</v>
      </c>
      <c r="G6273" s="1" t="s">
        <v>226</v>
      </c>
      <c r="H6273" s="1" t="s">
        <v>32</v>
      </c>
      <c r="I6273" s="1" t="s">
        <v>33</v>
      </c>
      <c r="J6273" s="1">
        <v>2</v>
      </c>
      <c r="K6273" s="2">
        <v>70</v>
      </c>
      <c r="L6273" s="2">
        <f>IF(ISBLANK(K6273),_xlfn.XLOOKUP(U6273,'[1]AVG PRICE'!E:E,'[1]AVG PRICE'!D:D,""),[1]listings!K6273)</f>
        <v>70</v>
      </c>
      <c r="M6273" s="1">
        <v>4</v>
      </c>
      <c r="N6273" s="1">
        <v>365</v>
      </c>
      <c r="O6273" s="1">
        <v>6</v>
      </c>
      <c r="P6273" s="2">
        <f t="shared" si="194"/>
        <v>12915</v>
      </c>
      <c r="Q6273" s="1">
        <v>4.83</v>
      </c>
      <c r="R6273" s="1">
        <f>IF(ISBLANK(S6273),_xlfn.XLOOKUP(V6273,'[1]AVG REVIEWS'!E:E,'[1]AVG REVIEWS'!D:D,""),[1]listings!S6273)</f>
        <v>1.03</v>
      </c>
      <c r="S6273" s="1">
        <v>1.03</v>
      </c>
      <c r="T6273" s="1">
        <f>IF(ISBLANK(Q6273),_xlfn.XLOOKUP(W6273,'[1]AVG SCORE'!F:F,'[1]AVG SCORE'!E:E,""),[1]listings!Q6273)</f>
        <v>4.83</v>
      </c>
      <c r="U6273" s="1" t="str">
        <f t="shared" si="195"/>
        <v>LaimEntire home/apt2</v>
      </c>
      <c r="V6273" s="1" t="str">
        <f>[1]listings!H6273&amp;[1]listings!I6273&amp;[1]listings!G6273</f>
        <v>Entire rental unitEntire home/aptLaim</v>
      </c>
      <c r="W6273" s="1" t="str">
        <f>[1]listings!G6273&amp;[1]listings!H6273&amp;[1]listings!I6273&amp;[1]listings!J6273</f>
        <v>LaimEntire rental unitEntire home/apt2</v>
      </c>
      <c r="X6273" s="38">
        <v>48.092167099999998</v>
      </c>
      <c r="Y6273" s="38">
        <v>11.63171</v>
      </c>
    </row>
    <row r="6274" spans="1:25" ht="16" x14ac:dyDescent="0.2">
      <c r="A6274" s="4" t="s">
        <v>12047</v>
      </c>
      <c r="B6274" s="1" t="s">
        <v>12048</v>
      </c>
      <c r="C6274" s="1">
        <v>37063065</v>
      </c>
      <c r="D6274" s="1" t="s">
        <v>11217</v>
      </c>
      <c r="E6274" s="3">
        <v>42184</v>
      </c>
      <c r="F6274" s="1">
        <v>1</v>
      </c>
      <c r="G6274" s="1" t="s">
        <v>226</v>
      </c>
      <c r="H6274" s="1" t="s">
        <v>51</v>
      </c>
      <c r="I6274" s="1" t="s">
        <v>47</v>
      </c>
      <c r="J6274" s="1">
        <v>1</v>
      </c>
      <c r="K6274" s="2">
        <v>54</v>
      </c>
      <c r="L6274" s="2">
        <f>IF(ISBLANK(K6274),_xlfn.XLOOKUP(U6274,'[1]AVG PRICE'!E:E,'[1]AVG PRICE'!D:D,""),[1]listings!K6274)</f>
        <v>54</v>
      </c>
      <c r="M6274" s="1">
        <v>1</v>
      </c>
      <c r="N6274" s="1">
        <v>7</v>
      </c>
      <c r="O6274" s="1">
        <v>9</v>
      </c>
      <c r="P6274" s="2">
        <f t="shared" ref="P6274:P6337" si="196">L6274*(N6274+M6274)/2</f>
        <v>216</v>
      </c>
      <c r="Q6274" s="1">
        <v>5</v>
      </c>
      <c r="R6274" s="1">
        <f>IF(ISBLANK(S6274),_xlfn.XLOOKUP(V6274,'[1]AVG REVIEWS'!E:E,'[1]AVG REVIEWS'!D:D,""),[1]listings!S6274)</f>
        <v>1.56</v>
      </c>
      <c r="S6274" s="1">
        <v>1.56</v>
      </c>
      <c r="T6274" s="1">
        <f>IF(ISBLANK(Q6274),_xlfn.XLOOKUP(W6274,'[1]AVG SCORE'!F:F,'[1]AVG SCORE'!E:E,""),[1]listings!Q6274)</f>
        <v>5</v>
      </c>
      <c r="U6274" s="1" t="str">
        <f t="shared" ref="U6274:U6337" si="197">G6274&amp;I6274&amp;J6274</f>
        <v>LaimPrivate room1</v>
      </c>
      <c r="V6274" s="1" t="str">
        <f>[1]listings!H6274&amp;[1]listings!I6274&amp;[1]listings!G6274</f>
        <v>Private room in rental unitPrivate roomLaim</v>
      </c>
      <c r="W6274" s="1" t="str">
        <f>[1]listings!G6274&amp;[1]listings!H6274&amp;[1]listings!I6274&amp;[1]listings!J6274</f>
        <v>LaimPrivate room in rental unitPrivate room1</v>
      </c>
      <c r="X6274" s="38">
        <v>48.081830193164599</v>
      </c>
      <c r="Y6274" s="38">
        <v>11.5156862139702</v>
      </c>
    </row>
    <row r="6275" spans="1:25" ht="16" x14ac:dyDescent="0.2">
      <c r="A6275" s="4" t="s">
        <v>12049</v>
      </c>
      <c r="B6275" s="1" t="s">
        <v>12050</v>
      </c>
      <c r="C6275" s="1">
        <v>128116426</v>
      </c>
      <c r="D6275" s="1" t="s">
        <v>12051</v>
      </c>
      <c r="E6275" s="3">
        <v>42854</v>
      </c>
      <c r="F6275" s="1">
        <v>1</v>
      </c>
      <c r="G6275" s="1" t="s">
        <v>145</v>
      </c>
      <c r="H6275" s="1" t="s">
        <v>32</v>
      </c>
      <c r="I6275" s="1" t="s">
        <v>33</v>
      </c>
      <c r="J6275" s="1">
        <v>4</v>
      </c>
      <c r="L6275" s="2">
        <f>IF(ISBLANK(K6275),_xlfn.XLOOKUP(U6275,'[1]AVG PRICE'!E:E,'[1]AVG PRICE'!D:D,""),[1]listings!K6275)</f>
        <v>1978.5</v>
      </c>
      <c r="M6275" s="1">
        <v>3</v>
      </c>
      <c r="N6275" s="1">
        <v>14</v>
      </c>
      <c r="O6275" s="1">
        <v>1</v>
      </c>
      <c r="P6275" s="2">
        <f t="shared" si="196"/>
        <v>16817.25</v>
      </c>
      <c r="Q6275" s="1">
        <v>5</v>
      </c>
      <c r="R6275" s="1">
        <f>IF(ISBLANK(S6275),_xlfn.XLOOKUP(V6275,'[1]AVG REVIEWS'!E:E,'[1]AVG REVIEWS'!D:D,""),[1]listings!S6275)</f>
        <v>0.18</v>
      </c>
      <c r="S6275" s="1">
        <v>0.18</v>
      </c>
      <c r="T6275" s="1">
        <f>IF(ISBLANK(Q6275),_xlfn.XLOOKUP(W6275,'[1]AVG SCORE'!F:F,'[1]AVG SCORE'!E:E,""),[1]listings!Q6275)</f>
        <v>5</v>
      </c>
      <c r="U6275" s="1" t="str">
        <f t="shared" si="197"/>
        <v>Feldmoching-HasenberglEntire home/apt4</v>
      </c>
      <c r="V6275" s="1" t="str">
        <f>[1]listings!H6275&amp;[1]listings!I6275&amp;[1]listings!G6275</f>
        <v>Entire rental unitEntire home/aptFeldmoching-Hasenbergl</v>
      </c>
      <c r="W6275" s="1" t="str">
        <f>[1]listings!G6275&amp;[1]listings!H6275&amp;[1]listings!I6275&amp;[1]listings!J6275</f>
        <v>Feldmoching-HasenberglEntire rental unitEntire home/apt4</v>
      </c>
      <c r="X6275" s="38">
        <v>48.092167099999998</v>
      </c>
      <c r="Y6275" s="38">
        <v>11.63171</v>
      </c>
    </row>
    <row r="6276" spans="1:25" ht="16" x14ac:dyDescent="0.2">
      <c r="A6276" s="4" t="s">
        <v>12052</v>
      </c>
      <c r="B6276" s="1" t="s">
        <v>12053</v>
      </c>
      <c r="C6276" s="1">
        <v>396574614</v>
      </c>
      <c r="D6276" s="1" t="s">
        <v>942</v>
      </c>
      <c r="E6276" s="3">
        <v>44298</v>
      </c>
      <c r="F6276" s="1">
        <v>13</v>
      </c>
      <c r="G6276" s="1" t="s">
        <v>71</v>
      </c>
      <c r="H6276" s="1" t="s">
        <v>32</v>
      </c>
      <c r="I6276" s="1" t="s">
        <v>33</v>
      </c>
      <c r="J6276" s="1">
        <v>2</v>
      </c>
      <c r="K6276" s="2">
        <v>86</v>
      </c>
      <c r="L6276" s="2">
        <f>IF(ISBLANK(K6276),_xlfn.XLOOKUP(U6276,'[1]AVG PRICE'!E:E,'[1]AVG PRICE'!D:D,""),[1]listings!K6276)</f>
        <v>86</v>
      </c>
      <c r="M6276" s="1">
        <v>3</v>
      </c>
      <c r="N6276" s="1">
        <v>31</v>
      </c>
      <c r="O6276" s="1">
        <v>9</v>
      </c>
      <c r="P6276" s="2">
        <f t="shared" si="196"/>
        <v>1462</v>
      </c>
      <c r="Q6276" s="1">
        <v>5</v>
      </c>
      <c r="R6276" s="1">
        <f>IF(ISBLANK(S6276),_xlfn.XLOOKUP(V6276,'[1]AVG REVIEWS'!E:E,'[1]AVG REVIEWS'!D:D,""),[1]listings!S6276)</f>
        <v>1.63</v>
      </c>
      <c r="S6276" s="1">
        <v>1.63</v>
      </c>
      <c r="T6276" s="1">
        <f>IF(ISBLANK(Q6276),_xlfn.XLOOKUP(W6276,'[1]AVG SCORE'!F:F,'[1]AVG SCORE'!E:E,""),[1]listings!Q6276)</f>
        <v>5</v>
      </c>
      <c r="U6276" s="1" t="str">
        <f t="shared" si="197"/>
        <v>Ludwigsvorstadt-IsarvorstadtEntire home/apt2</v>
      </c>
      <c r="V6276" s="1" t="str">
        <f>[1]listings!H6276&amp;[1]listings!I6276&amp;[1]listings!G6276</f>
        <v>Entire rental unitEntire home/aptLudwigsvorstadt-Isarvorstadt</v>
      </c>
      <c r="W6276" s="1" t="str">
        <f>[1]listings!G6276&amp;[1]listings!H6276&amp;[1]listings!I6276&amp;[1]listings!J6276</f>
        <v>Ludwigsvorstadt-IsarvorstadtEntire rental unitEntire home/apt2</v>
      </c>
      <c r="X6276" s="38">
        <v>48.1333816</v>
      </c>
      <c r="Y6276" s="38">
        <v>11.581872799999999</v>
      </c>
    </row>
    <row r="6277" spans="1:25" ht="16" x14ac:dyDescent="0.2">
      <c r="A6277" s="4" t="s">
        <v>12054</v>
      </c>
      <c r="B6277" s="1" t="s">
        <v>12055</v>
      </c>
      <c r="C6277" s="1">
        <v>396574614</v>
      </c>
      <c r="D6277" s="1" t="s">
        <v>942</v>
      </c>
      <c r="E6277" s="3">
        <v>44298</v>
      </c>
      <c r="F6277" s="1">
        <v>13</v>
      </c>
      <c r="G6277" s="1" t="s">
        <v>71</v>
      </c>
      <c r="H6277" s="1" t="s">
        <v>32</v>
      </c>
      <c r="I6277" s="1" t="s">
        <v>33</v>
      </c>
      <c r="J6277" s="1">
        <v>3</v>
      </c>
      <c r="K6277" s="2">
        <v>100</v>
      </c>
      <c r="L6277" s="2">
        <f>IF(ISBLANK(K6277),_xlfn.XLOOKUP(U6277,'[1]AVG PRICE'!E:E,'[1]AVG PRICE'!D:D,""),[1]listings!K6277)</f>
        <v>100</v>
      </c>
      <c r="M6277" s="1">
        <v>6.9</v>
      </c>
      <c r="N6277" s="1">
        <v>31</v>
      </c>
      <c r="O6277" s="1">
        <v>10</v>
      </c>
      <c r="P6277" s="2">
        <f t="shared" si="196"/>
        <v>1895</v>
      </c>
      <c r="Q6277" s="1">
        <v>4.5999999999999996</v>
      </c>
      <c r="R6277" s="1">
        <f>IF(ISBLANK(S6277),_xlfn.XLOOKUP(V6277,'[1]AVG REVIEWS'!E:E,'[1]AVG REVIEWS'!D:D,""),[1]listings!S6277)</f>
        <v>1.75</v>
      </c>
      <c r="S6277" s="1">
        <v>1.75</v>
      </c>
      <c r="T6277" s="1">
        <f>IF(ISBLANK(Q6277),_xlfn.XLOOKUP(W6277,'[1]AVG SCORE'!F:F,'[1]AVG SCORE'!E:E,""),[1]listings!Q6277)</f>
        <v>4.5999999999999996</v>
      </c>
      <c r="U6277" s="1" t="str">
        <f t="shared" si="197"/>
        <v>Ludwigsvorstadt-IsarvorstadtEntire home/apt3</v>
      </c>
      <c r="V6277" s="1" t="str">
        <f>[1]listings!H6277&amp;[1]listings!I6277&amp;[1]listings!G6277</f>
        <v>Entire rental unitEntire home/aptLudwigsvorstadt-Isarvorstadt</v>
      </c>
      <c r="W6277" s="1" t="str">
        <f>[1]listings!G6277&amp;[1]listings!H6277&amp;[1]listings!I6277&amp;[1]listings!J6277</f>
        <v>Ludwigsvorstadt-IsarvorstadtEntire rental unitEntire home/apt3</v>
      </c>
      <c r="X6277" s="38">
        <v>48.1333816</v>
      </c>
      <c r="Y6277" s="38">
        <v>11.581872799999999</v>
      </c>
    </row>
    <row r="6278" spans="1:25" ht="16" x14ac:dyDescent="0.2">
      <c r="A6278" s="4" t="s">
        <v>12056</v>
      </c>
      <c r="B6278" s="1" t="s">
        <v>12057</v>
      </c>
      <c r="C6278" s="1">
        <v>101788003</v>
      </c>
      <c r="D6278" s="1" t="s">
        <v>1549</v>
      </c>
      <c r="E6278" s="3">
        <v>42673</v>
      </c>
      <c r="F6278" s="1">
        <v>1</v>
      </c>
      <c r="G6278" s="1" t="s">
        <v>226</v>
      </c>
      <c r="H6278" s="1" t="s">
        <v>82</v>
      </c>
      <c r="I6278" s="1" t="s">
        <v>47</v>
      </c>
      <c r="J6278" s="1">
        <v>1</v>
      </c>
      <c r="K6278" s="2">
        <v>65</v>
      </c>
      <c r="L6278" s="2">
        <f>IF(ISBLANK(K6278),_xlfn.XLOOKUP(U6278,'[1]AVG PRICE'!E:E,'[1]AVG PRICE'!D:D,""),[1]listings!K6278)</f>
        <v>65</v>
      </c>
      <c r="M6278" s="1">
        <v>1.3</v>
      </c>
      <c r="N6278" s="1">
        <v>1125</v>
      </c>
      <c r="O6278" s="1">
        <v>9</v>
      </c>
      <c r="P6278" s="2">
        <f t="shared" si="196"/>
        <v>36604.75</v>
      </c>
      <c r="Q6278" s="1">
        <v>5</v>
      </c>
      <c r="R6278" s="1">
        <f>IF(ISBLANK(S6278),_xlfn.XLOOKUP(V6278,'[1]AVG REVIEWS'!E:E,'[1]AVG REVIEWS'!D:D,""),[1]listings!S6278)</f>
        <v>1.54</v>
      </c>
      <c r="S6278" s="1">
        <v>1.54</v>
      </c>
      <c r="T6278" s="1">
        <f>IF(ISBLANK(Q6278),_xlfn.XLOOKUP(W6278,'[1]AVG SCORE'!F:F,'[1]AVG SCORE'!E:E,""),[1]listings!Q6278)</f>
        <v>5</v>
      </c>
      <c r="U6278" s="1" t="str">
        <f t="shared" si="197"/>
        <v>LaimPrivate room1</v>
      </c>
      <c r="V6278" s="1" t="str">
        <f>[1]listings!H6278&amp;[1]listings!I6278&amp;[1]listings!G6278</f>
        <v>Private room in condoPrivate roomLaim</v>
      </c>
      <c r="W6278" s="1" t="str">
        <f>[1]listings!G6278&amp;[1]listings!H6278&amp;[1]listings!I6278&amp;[1]listings!J6278</f>
        <v>LaimPrivate room in condoPrivate room1</v>
      </c>
      <c r="X6278" s="38">
        <v>48.1333816</v>
      </c>
      <c r="Y6278" s="38">
        <v>11.581872799999999</v>
      </c>
    </row>
    <row r="6279" spans="1:25" ht="16" x14ac:dyDescent="0.2">
      <c r="A6279" s="4" t="s">
        <v>12058</v>
      </c>
      <c r="B6279" s="1" t="s">
        <v>12059</v>
      </c>
      <c r="C6279" s="1">
        <v>444854146</v>
      </c>
      <c r="D6279" s="1" t="s">
        <v>12060</v>
      </c>
      <c r="E6279" s="3">
        <v>44605</v>
      </c>
      <c r="F6279" s="1">
        <v>1</v>
      </c>
      <c r="G6279" s="1" t="s">
        <v>145</v>
      </c>
      <c r="H6279" s="1" t="s">
        <v>32</v>
      </c>
      <c r="I6279" s="1" t="s">
        <v>33</v>
      </c>
      <c r="J6279" s="1">
        <v>4</v>
      </c>
      <c r="K6279" s="2">
        <v>95</v>
      </c>
      <c r="L6279" s="2">
        <f>IF(ISBLANK(K6279),_xlfn.XLOOKUP(U6279,'[1]AVG PRICE'!E:E,'[1]AVG PRICE'!D:D,""),[1]listings!K6279)</f>
        <v>95</v>
      </c>
      <c r="M6279" s="1">
        <v>2</v>
      </c>
      <c r="N6279" s="1">
        <v>14</v>
      </c>
      <c r="O6279" s="1">
        <v>8</v>
      </c>
      <c r="P6279" s="2">
        <f t="shared" si="196"/>
        <v>760</v>
      </c>
      <c r="Q6279" s="1">
        <v>4.88</v>
      </c>
      <c r="R6279" s="1">
        <f>IF(ISBLANK(S6279),_xlfn.XLOOKUP(V6279,'[1]AVG REVIEWS'!E:E,'[1]AVG REVIEWS'!D:D,""),[1]listings!S6279)</f>
        <v>1.45</v>
      </c>
      <c r="S6279" s="1">
        <v>1.45</v>
      </c>
      <c r="T6279" s="1">
        <f>IF(ISBLANK(Q6279),_xlfn.XLOOKUP(W6279,'[1]AVG SCORE'!F:F,'[1]AVG SCORE'!E:E,""),[1]listings!Q6279)</f>
        <v>4.88</v>
      </c>
      <c r="U6279" s="1" t="str">
        <f t="shared" si="197"/>
        <v>Feldmoching-HasenberglEntire home/apt4</v>
      </c>
      <c r="V6279" s="1" t="str">
        <f>[1]listings!H6279&amp;[1]listings!I6279&amp;[1]listings!G6279</f>
        <v>Entire rental unitEntire home/aptFeldmoching-Hasenbergl</v>
      </c>
      <c r="W6279" s="1" t="str">
        <f>[1]listings!G6279&amp;[1]listings!H6279&amp;[1]listings!I6279&amp;[1]listings!J6279</f>
        <v>Feldmoching-HasenberglEntire rental unitEntire home/apt4</v>
      </c>
      <c r="X6279" s="38">
        <v>48.1333816</v>
      </c>
      <c r="Y6279" s="38">
        <v>11.581872799999999</v>
      </c>
    </row>
    <row r="6280" spans="1:25" ht="16" x14ac:dyDescent="0.2">
      <c r="A6280" s="4" t="s">
        <v>12061</v>
      </c>
      <c r="B6280" s="1" t="s">
        <v>12062</v>
      </c>
      <c r="C6280" s="1">
        <v>243816745</v>
      </c>
      <c r="D6280" s="1" t="s">
        <v>401</v>
      </c>
      <c r="E6280" s="3">
        <v>43514</v>
      </c>
      <c r="F6280" s="1">
        <v>1</v>
      </c>
      <c r="G6280" s="1" t="s">
        <v>50</v>
      </c>
      <c r="H6280" s="1" t="s">
        <v>32</v>
      </c>
      <c r="I6280" s="1" t="s">
        <v>33</v>
      </c>
      <c r="J6280" s="1">
        <v>2</v>
      </c>
      <c r="K6280" s="2">
        <v>230</v>
      </c>
      <c r="L6280" s="2">
        <f>IF(ISBLANK(K6280),_xlfn.XLOOKUP(U6280,'[1]AVG PRICE'!E:E,'[1]AVG PRICE'!D:D,""),[1]listings!K6280)</f>
        <v>230</v>
      </c>
      <c r="M6280" s="1">
        <v>3</v>
      </c>
      <c r="N6280" s="1">
        <v>30</v>
      </c>
      <c r="O6280" s="1">
        <v>0</v>
      </c>
      <c r="P6280" s="2">
        <f t="shared" si="196"/>
        <v>3795</v>
      </c>
      <c r="R6280" s="1">
        <f>IF(ISBLANK(S6280),_xlfn.XLOOKUP(V6280,'[1]AVG REVIEWS'!E:E,'[1]AVG REVIEWS'!D:D,""),[1]listings!S6280)</f>
        <v>0.66483568075117372</v>
      </c>
      <c r="T6280" s="1">
        <f>IF(ISBLANK(Q6280),_xlfn.XLOOKUP(W6280,'[1]AVG SCORE'!F:F,'[1]AVG SCORE'!E:E,""),[1]listings!Q6280)</f>
        <v>4.8491208791208793</v>
      </c>
      <c r="U6280" s="1" t="str">
        <f t="shared" si="197"/>
        <v>Schwabing-WestEntire home/apt2</v>
      </c>
      <c r="V6280" s="1" t="str">
        <f>[1]listings!H6280&amp;[1]listings!I6280&amp;[1]listings!G6280</f>
        <v>Entire rental unitEntire home/aptSchwabing-West</v>
      </c>
      <c r="W6280" s="1" t="str">
        <f>[1]listings!G6280&amp;[1]listings!H6280&amp;[1]listings!I6280&amp;[1]listings!J6280</f>
        <v>Schwabing-WestEntire rental unitEntire home/apt2</v>
      </c>
      <c r="X6280" s="38">
        <v>48.159508600000002</v>
      </c>
      <c r="Y6280" s="38">
        <v>11.5836006</v>
      </c>
    </row>
    <row r="6281" spans="1:25" ht="16" x14ac:dyDescent="0.2">
      <c r="A6281" s="4" t="s">
        <v>12063</v>
      </c>
      <c r="B6281" s="1" t="s">
        <v>12064</v>
      </c>
      <c r="C6281" s="1">
        <v>109066538</v>
      </c>
      <c r="D6281" s="1" t="s">
        <v>44</v>
      </c>
      <c r="E6281" s="3">
        <v>42733</v>
      </c>
      <c r="F6281" s="1">
        <v>2</v>
      </c>
      <c r="G6281" s="1" t="s">
        <v>45</v>
      </c>
      <c r="H6281" s="1" t="s">
        <v>51</v>
      </c>
      <c r="I6281" s="1" t="s">
        <v>47</v>
      </c>
      <c r="J6281" s="1">
        <v>2</v>
      </c>
      <c r="L6281" s="2">
        <f>IF(ISBLANK(K6281),_xlfn.XLOOKUP(U6281,'[1]AVG PRICE'!E:E,'[1]AVG PRICE'!D:D,""),[1]listings!K6281)</f>
        <v>71.897435897435898</v>
      </c>
      <c r="M6281" s="1">
        <v>1</v>
      </c>
      <c r="N6281" s="1">
        <v>20</v>
      </c>
      <c r="O6281" s="1">
        <v>0</v>
      </c>
      <c r="P6281" s="2">
        <f t="shared" si="196"/>
        <v>754.92307692307691</v>
      </c>
      <c r="R6281" s="1">
        <f>IF(ISBLANK(S6281),_xlfn.XLOOKUP(V6281,'[1]AVG REVIEWS'!E:E,'[1]AVG REVIEWS'!D:D,""),[1]listings!S6281)</f>
        <v>0.96727272727272751</v>
      </c>
      <c r="T6281" s="1">
        <f>IF(ISBLANK(Q6281),_xlfn.XLOOKUP(W6281,'[1]AVG SCORE'!F:F,'[1]AVG SCORE'!E:E,""),[1]listings!Q6281)</f>
        <v>4.8560000000000008</v>
      </c>
      <c r="U6281" s="1" t="str">
        <f t="shared" si="197"/>
        <v>Sendling-WestparkPrivate room2</v>
      </c>
      <c r="V6281" s="1" t="str">
        <f>[1]listings!H6281&amp;[1]listings!I6281&amp;[1]listings!G6281</f>
        <v>Private room in rental unitPrivate roomSendling-Westpark</v>
      </c>
      <c r="W6281" s="1" t="str">
        <f>[1]listings!G6281&amp;[1]listings!H6281&amp;[1]listings!I6281&amp;[1]listings!J6281</f>
        <v>Sendling-WestparkPrivate room in rental unitPrivate room2</v>
      </c>
      <c r="X6281" s="38">
        <v>48.159508600000002</v>
      </c>
      <c r="Y6281" s="38">
        <v>11.5836006</v>
      </c>
    </row>
    <row r="6282" spans="1:25" ht="16" x14ac:dyDescent="0.2">
      <c r="A6282" s="4" t="s">
        <v>12065</v>
      </c>
      <c r="B6282" s="1" t="s">
        <v>12066</v>
      </c>
      <c r="C6282" s="1">
        <v>21447940</v>
      </c>
      <c r="D6282" s="1" t="s">
        <v>681</v>
      </c>
      <c r="E6282" s="3">
        <v>41899</v>
      </c>
      <c r="F6282" s="1">
        <v>2</v>
      </c>
      <c r="G6282" s="1" t="s">
        <v>66</v>
      </c>
      <c r="H6282" s="1" t="s">
        <v>136</v>
      </c>
      <c r="I6282" s="1" t="s">
        <v>33</v>
      </c>
      <c r="J6282" s="1">
        <v>4</v>
      </c>
      <c r="L6282" s="2">
        <f>IF(ISBLANK(K6282),_xlfn.XLOOKUP(U6282,'[1]AVG PRICE'!E:E,'[1]AVG PRICE'!D:D,""),[1]listings!K6282)</f>
        <v>220.55813953488371</v>
      </c>
      <c r="M6282" s="1">
        <v>2</v>
      </c>
      <c r="N6282" s="1">
        <v>14</v>
      </c>
      <c r="O6282" s="1">
        <v>1</v>
      </c>
      <c r="P6282" s="2">
        <f t="shared" si="196"/>
        <v>1764.4651162790697</v>
      </c>
      <c r="Q6282" s="1">
        <v>5</v>
      </c>
      <c r="R6282" s="1">
        <f>IF(ISBLANK(S6282),_xlfn.XLOOKUP(V6282,'[1]AVG REVIEWS'!E:E,'[1]AVG REVIEWS'!D:D,""),[1]listings!S6282)</f>
        <v>0.18</v>
      </c>
      <c r="S6282" s="1">
        <v>0.18</v>
      </c>
      <c r="T6282" s="1">
        <f>IF(ISBLANK(Q6282),_xlfn.XLOOKUP(W6282,'[1]AVG SCORE'!F:F,'[1]AVG SCORE'!E:E,""),[1]listings!Q6282)</f>
        <v>5</v>
      </c>
      <c r="U6282" s="1" t="str">
        <f t="shared" si="197"/>
        <v>Au-HaidhausenEntire home/apt4</v>
      </c>
      <c r="V6282" s="1" t="str">
        <f>[1]listings!H6282&amp;[1]listings!I6282&amp;[1]listings!G6282</f>
        <v>Entire condoEntire home/aptAu-Haidhausen</v>
      </c>
      <c r="W6282" s="1" t="str">
        <f>[1]listings!G6282&amp;[1]listings!H6282&amp;[1]listings!I6282&amp;[1]listings!J6282</f>
        <v>Au-HaidhausenEntire condoEntire home/apt4</v>
      </c>
      <c r="X6282" s="38">
        <v>48.159508600000002</v>
      </c>
      <c r="Y6282" s="38">
        <v>11.5836006</v>
      </c>
    </row>
    <row r="6283" spans="1:25" ht="16" x14ac:dyDescent="0.2">
      <c r="A6283" s="4" t="s">
        <v>12067</v>
      </c>
      <c r="B6283" s="1" t="s">
        <v>12068</v>
      </c>
      <c r="C6283" s="1">
        <v>598852666</v>
      </c>
      <c r="D6283" s="1" t="s">
        <v>12069</v>
      </c>
      <c r="E6283" s="3">
        <v>45533</v>
      </c>
      <c r="F6283" s="1">
        <v>1</v>
      </c>
      <c r="G6283" s="1" t="s">
        <v>31</v>
      </c>
      <c r="H6283" s="1" t="s">
        <v>46</v>
      </c>
      <c r="I6283" s="1" t="s">
        <v>47</v>
      </c>
      <c r="J6283" s="1">
        <v>4</v>
      </c>
      <c r="K6283" s="2">
        <v>161</v>
      </c>
      <c r="L6283" s="2">
        <f>IF(ISBLANK(K6283),_xlfn.XLOOKUP(U6283,'[1]AVG PRICE'!E:E,'[1]AVG PRICE'!D:D,""),[1]listings!K6283)</f>
        <v>161</v>
      </c>
      <c r="M6283" s="1">
        <v>1</v>
      </c>
      <c r="N6283" s="1">
        <v>365</v>
      </c>
      <c r="O6283" s="1">
        <v>6</v>
      </c>
      <c r="P6283" s="2">
        <f t="shared" si="196"/>
        <v>29463</v>
      </c>
      <c r="Q6283" s="1">
        <v>5</v>
      </c>
      <c r="R6283" s="1">
        <f>IF(ISBLANK(S6283),_xlfn.XLOOKUP(V6283,'[1]AVG REVIEWS'!E:E,'[1]AVG REVIEWS'!D:D,""),[1]listings!S6283)</f>
        <v>1.04</v>
      </c>
      <c r="S6283" s="1">
        <v>1.04</v>
      </c>
      <c r="T6283" s="1">
        <f>IF(ISBLANK(Q6283),_xlfn.XLOOKUP(W6283,'[1]AVG SCORE'!F:F,'[1]AVG SCORE'!E:E,""),[1]listings!Q6283)</f>
        <v>5</v>
      </c>
      <c r="U6283" s="1" t="str">
        <f t="shared" si="197"/>
        <v>HadernPrivate room4</v>
      </c>
      <c r="V6283" s="1" t="str">
        <f>[1]listings!H6283&amp;[1]listings!I6283&amp;[1]listings!G6283</f>
        <v>Private room in homePrivate roomHadern</v>
      </c>
      <c r="W6283" s="1" t="str">
        <f>[1]listings!G6283&amp;[1]listings!H6283&amp;[1]listings!I6283&amp;[1]listings!J6283</f>
        <v>HadernPrivate room in homePrivate room4</v>
      </c>
      <c r="X6283" s="38">
        <v>48.159508600000002</v>
      </c>
      <c r="Y6283" s="38">
        <v>11.5836006</v>
      </c>
    </row>
    <row r="6284" spans="1:25" ht="16" x14ac:dyDescent="0.2">
      <c r="A6284" s="4" t="s">
        <v>12070</v>
      </c>
      <c r="B6284" s="1" t="s">
        <v>12071</v>
      </c>
      <c r="C6284" s="1">
        <v>102324728</v>
      </c>
      <c r="D6284" s="1" t="s">
        <v>241</v>
      </c>
      <c r="E6284" s="3">
        <v>42677</v>
      </c>
      <c r="F6284" s="1">
        <v>2</v>
      </c>
      <c r="G6284" s="1" t="s">
        <v>63</v>
      </c>
      <c r="H6284" s="1" t="s">
        <v>32</v>
      </c>
      <c r="I6284" s="1" t="s">
        <v>33</v>
      </c>
      <c r="J6284" s="1">
        <v>2</v>
      </c>
      <c r="K6284" s="2">
        <v>90</v>
      </c>
      <c r="L6284" s="2">
        <f>IF(ISBLANK(K6284),_xlfn.XLOOKUP(U6284,'[1]AVG PRICE'!E:E,'[1]AVG PRICE'!D:D,""),[1]listings!K6284)</f>
        <v>90</v>
      </c>
      <c r="M6284" s="1">
        <v>1</v>
      </c>
      <c r="N6284" s="1">
        <v>30</v>
      </c>
      <c r="O6284" s="1">
        <v>3</v>
      </c>
      <c r="P6284" s="2">
        <f t="shared" si="196"/>
        <v>1395</v>
      </c>
      <c r="Q6284" s="1">
        <v>5</v>
      </c>
      <c r="R6284" s="1">
        <f>IF(ISBLANK(S6284),_xlfn.XLOOKUP(V6284,'[1]AVG REVIEWS'!E:E,'[1]AVG REVIEWS'!D:D,""),[1]listings!S6284)</f>
        <v>0.7</v>
      </c>
      <c r="S6284" s="1">
        <v>0.7</v>
      </c>
      <c r="T6284" s="1">
        <f>IF(ISBLANK(Q6284),_xlfn.XLOOKUP(W6284,'[1]AVG SCORE'!F:F,'[1]AVG SCORE'!E:E,""),[1]listings!Q6284)</f>
        <v>5</v>
      </c>
      <c r="U6284" s="1" t="str">
        <f t="shared" si="197"/>
        <v>BogenhausenEntire home/apt2</v>
      </c>
      <c r="V6284" s="1" t="str">
        <f>[1]listings!H6284&amp;[1]listings!I6284&amp;[1]listings!G6284</f>
        <v>Entire rental unitEntire home/aptBogenhausen</v>
      </c>
      <c r="W6284" s="1" t="str">
        <f>[1]listings!G6284&amp;[1]listings!H6284&amp;[1]listings!I6284&amp;[1]listings!J6284</f>
        <v>BogenhausenEntire rental unitEntire home/apt2</v>
      </c>
      <c r="X6284" s="38">
        <v>48.126179999999998</v>
      </c>
      <c r="Y6284" s="38">
        <v>11.5495</v>
      </c>
    </row>
    <row r="6285" spans="1:25" ht="16" x14ac:dyDescent="0.2">
      <c r="A6285" s="4" t="s">
        <v>12072</v>
      </c>
      <c r="B6285" s="1" t="s">
        <v>12073</v>
      </c>
      <c r="C6285" s="1">
        <v>651229726</v>
      </c>
      <c r="D6285" s="1" t="s">
        <v>11990</v>
      </c>
      <c r="E6285" s="3">
        <v>45545</v>
      </c>
      <c r="F6285" s="1">
        <v>6</v>
      </c>
      <c r="G6285" s="1" t="s">
        <v>174</v>
      </c>
      <c r="H6285" s="1" t="s">
        <v>46</v>
      </c>
      <c r="I6285" s="1" t="s">
        <v>47</v>
      </c>
      <c r="J6285" s="1">
        <v>2</v>
      </c>
      <c r="L6285" s="2">
        <f>IF(ISBLANK(K6285),_xlfn.XLOOKUP(U6285,'[1]AVG PRICE'!E:E,'[1]AVG PRICE'!D:D,""),[1]listings!K6285)</f>
        <v>74.862068965517238</v>
      </c>
      <c r="M6285" s="1">
        <v>1</v>
      </c>
      <c r="N6285" s="1">
        <v>7</v>
      </c>
      <c r="O6285" s="1">
        <v>1</v>
      </c>
      <c r="P6285" s="2">
        <f t="shared" si="196"/>
        <v>299.44827586206895</v>
      </c>
      <c r="Q6285" s="1">
        <v>3</v>
      </c>
      <c r="R6285" s="1">
        <f>IF(ISBLANK(S6285),_xlfn.XLOOKUP(V6285,'[1]AVG REVIEWS'!E:E,'[1]AVG REVIEWS'!D:D,""),[1]listings!S6285)</f>
        <v>0.18</v>
      </c>
      <c r="S6285" s="1">
        <v>0.18</v>
      </c>
      <c r="T6285" s="1">
        <f>IF(ISBLANK(Q6285),_xlfn.XLOOKUP(W6285,'[1]AVG SCORE'!F:F,'[1]AVG SCORE'!E:E,""),[1]listings!Q6285)</f>
        <v>3</v>
      </c>
      <c r="U6285" s="1" t="str">
        <f t="shared" si="197"/>
        <v>Milbertshofen-Am HartPrivate room2</v>
      </c>
      <c r="V6285" s="1" t="str">
        <f>[1]listings!H6285&amp;[1]listings!I6285&amp;[1]listings!G6285</f>
        <v>Private room in homePrivate roomMilbertshofen-Am Hart</v>
      </c>
      <c r="W6285" s="1" t="str">
        <f>[1]listings!G6285&amp;[1]listings!H6285&amp;[1]listings!I6285&amp;[1]listings!J6285</f>
        <v>Milbertshofen-Am HartPrivate room in homePrivate room2</v>
      </c>
      <c r="X6285" s="38">
        <v>48.1241303690988</v>
      </c>
      <c r="Y6285" s="38">
        <v>11.5775481387049</v>
      </c>
    </row>
    <row r="6286" spans="1:25" ht="16" x14ac:dyDescent="0.2">
      <c r="A6286" s="4" t="s">
        <v>12074</v>
      </c>
      <c r="B6286" s="1" t="s">
        <v>12075</v>
      </c>
      <c r="C6286" s="1">
        <v>192515294</v>
      </c>
      <c r="D6286" s="1" t="s">
        <v>3029</v>
      </c>
      <c r="E6286" s="3">
        <v>43250</v>
      </c>
      <c r="F6286" s="1">
        <v>1</v>
      </c>
      <c r="G6286" s="1" t="s">
        <v>113</v>
      </c>
      <c r="H6286" s="1" t="s">
        <v>82</v>
      </c>
      <c r="I6286" s="1" t="s">
        <v>47</v>
      </c>
      <c r="J6286" s="1">
        <v>6</v>
      </c>
      <c r="K6286" s="2">
        <v>51</v>
      </c>
      <c r="L6286" s="2">
        <f>IF(ISBLANK(K6286),_xlfn.XLOOKUP(U6286,'[1]AVG PRICE'!E:E,'[1]AVG PRICE'!D:D,""),[1]listings!K6286)</f>
        <v>51</v>
      </c>
      <c r="M6286" s="1">
        <v>3</v>
      </c>
      <c r="N6286" s="1">
        <v>30</v>
      </c>
      <c r="O6286" s="1">
        <v>4</v>
      </c>
      <c r="P6286" s="2">
        <f t="shared" si="196"/>
        <v>841.5</v>
      </c>
      <c r="Q6286" s="1">
        <v>5</v>
      </c>
      <c r="R6286" s="1">
        <f>IF(ISBLANK(S6286),_xlfn.XLOOKUP(V6286,'[1]AVG REVIEWS'!E:E,'[1]AVG REVIEWS'!D:D,""),[1]listings!S6286)</f>
        <v>0.71</v>
      </c>
      <c r="S6286" s="1">
        <v>0.71</v>
      </c>
      <c r="T6286" s="1">
        <f>IF(ISBLANK(Q6286),_xlfn.XLOOKUP(W6286,'[1]AVG SCORE'!F:F,'[1]AVG SCORE'!E:E,""),[1]listings!Q6286)</f>
        <v>5</v>
      </c>
      <c r="U6286" s="1" t="str">
        <f t="shared" si="197"/>
        <v>Tudering-RiemPrivate room6</v>
      </c>
      <c r="V6286" s="1" t="str">
        <f>[1]listings!H6286&amp;[1]listings!I6286&amp;[1]listings!G6286</f>
        <v>Private room in condoPrivate roomTudering-Riem</v>
      </c>
      <c r="W6286" s="1" t="str">
        <f>[1]listings!G6286&amp;[1]listings!H6286&amp;[1]listings!I6286&amp;[1]listings!J6286</f>
        <v>Tudering-RiemPrivate room in condoPrivate room6</v>
      </c>
      <c r="X6286" s="38">
        <v>48.127850000000002</v>
      </c>
      <c r="Y6286" s="38">
        <v>11.601190000000001</v>
      </c>
    </row>
    <row r="6287" spans="1:25" ht="16" x14ac:dyDescent="0.2">
      <c r="A6287" s="4" t="s">
        <v>12076</v>
      </c>
      <c r="B6287" s="1" t="s">
        <v>12077</v>
      </c>
      <c r="C6287" s="1">
        <v>299647419</v>
      </c>
      <c r="D6287" s="1" t="s">
        <v>12078</v>
      </c>
      <c r="E6287" s="3">
        <v>43741</v>
      </c>
      <c r="F6287" s="1">
        <v>2</v>
      </c>
      <c r="G6287" s="1" t="s">
        <v>39</v>
      </c>
      <c r="H6287" s="1" t="s">
        <v>51</v>
      </c>
      <c r="I6287" s="1" t="s">
        <v>47</v>
      </c>
      <c r="J6287" s="1">
        <v>6</v>
      </c>
      <c r="L6287" s="2">
        <f>IF(ISBLANK(K6287),_xlfn.XLOOKUP(U6287,'[1]AVG PRICE'!E:E,'[1]AVG PRICE'!D:D,""),[1]listings!K6287)</f>
        <v>315</v>
      </c>
      <c r="M6287" s="1">
        <v>2</v>
      </c>
      <c r="N6287" s="1">
        <v>365</v>
      </c>
      <c r="O6287" s="1">
        <v>1</v>
      </c>
      <c r="P6287" s="2">
        <f t="shared" si="196"/>
        <v>57802.5</v>
      </c>
      <c r="Q6287" s="1">
        <v>5</v>
      </c>
      <c r="R6287" s="1">
        <f>IF(ISBLANK(S6287),_xlfn.XLOOKUP(V6287,'[1]AVG REVIEWS'!E:E,'[1]AVG REVIEWS'!D:D,""),[1]listings!S6287)</f>
        <v>0.17</v>
      </c>
      <c r="S6287" s="1">
        <v>0.17</v>
      </c>
      <c r="T6287" s="1">
        <f>IF(ISBLANK(Q6287),_xlfn.XLOOKUP(W6287,'[1]AVG SCORE'!F:F,'[1]AVG SCORE'!E:E,""),[1]listings!Q6287)</f>
        <v>5</v>
      </c>
      <c r="U6287" s="1" t="str">
        <f t="shared" si="197"/>
        <v>MaxvorstadtPrivate room6</v>
      </c>
      <c r="V6287" s="1" t="str">
        <f>[1]listings!H6287&amp;[1]listings!I6287&amp;[1]listings!G6287</f>
        <v>Private room in rental unitPrivate roomMaxvorstadt</v>
      </c>
      <c r="W6287" s="1" t="str">
        <f>[1]listings!G6287&amp;[1]listings!H6287&amp;[1]listings!I6287&amp;[1]listings!J6287</f>
        <v>MaxvorstadtPrivate room in rental unitPrivate room6</v>
      </c>
      <c r="X6287" s="38">
        <v>48.159890687139097</v>
      </c>
      <c r="Y6287" s="38">
        <v>11.5681299602942</v>
      </c>
    </row>
    <row r="6288" spans="1:25" ht="16" x14ac:dyDescent="0.2">
      <c r="A6288" s="4" t="s">
        <v>12079</v>
      </c>
      <c r="B6288" s="1" t="s">
        <v>12080</v>
      </c>
      <c r="C6288" s="1">
        <v>453399101</v>
      </c>
      <c r="D6288" s="1" t="s">
        <v>12081</v>
      </c>
      <c r="E6288" s="3">
        <v>44659</v>
      </c>
      <c r="F6288" s="1">
        <v>3</v>
      </c>
      <c r="G6288" s="1" t="s">
        <v>108</v>
      </c>
      <c r="H6288" s="1" t="s">
        <v>46</v>
      </c>
      <c r="I6288" s="1" t="s">
        <v>47</v>
      </c>
      <c r="J6288" s="1">
        <v>3</v>
      </c>
      <c r="K6288" s="2">
        <v>131</v>
      </c>
      <c r="L6288" s="2">
        <f>IF(ISBLANK(K6288),_xlfn.XLOOKUP(U6288,'[1]AVG PRICE'!E:E,'[1]AVG PRICE'!D:D,""),[1]listings!K6288)</f>
        <v>131</v>
      </c>
      <c r="M6288" s="1">
        <v>1</v>
      </c>
      <c r="N6288" s="1">
        <v>20</v>
      </c>
      <c r="O6288" s="1">
        <v>0</v>
      </c>
      <c r="P6288" s="2">
        <f t="shared" si="196"/>
        <v>1375.5</v>
      </c>
      <c r="R6288" s="1">
        <f>IF(ISBLANK(S6288),_xlfn.XLOOKUP(V6288,'[1]AVG REVIEWS'!E:E,'[1]AVG REVIEWS'!D:D,""),[1]listings!S6288)</f>
        <v>1.1120000000000001</v>
      </c>
      <c r="T6288" s="1">
        <f>IF(ISBLANK(Q6288),_xlfn.XLOOKUP(W6288,'[1]AVG SCORE'!F:F,'[1]AVG SCORE'!E:E,""),[1]listings!Q6288)</f>
        <v>0</v>
      </c>
      <c r="U6288" s="1" t="str">
        <f t="shared" si="197"/>
        <v>Schwabing-FreimannPrivate room3</v>
      </c>
      <c r="V6288" s="1" t="str">
        <f>[1]listings!H6288&amp;[1]listings!I6288&amp;[1]listings!G6288</f>
        <v>Private room in homePrivate roomSchwabing-Freimann</v>
      </c>
      <c r="W6288" s="1" t="str">
        <f>[1]listings!G6288&amp;[1]listings!H6288&amp;[1]listings!I6288&amp;[1]listings!J6288</f>
        <v>Schwabing-FreimannPrivate room in homePrivate room3</v>
      </c>
      <c r="X6288" s="38">
        <v>48.185341100000002</v>
      </c>
      <c r="Y6288" s="38">
        <v>11.5249614</v>
      </c>
    </row>
    <row r="6289" spans="1:25" ht="16" x14ac:dyDescent="0.2">
      <c r="A6289" s="4" t="s">
        <v>12082</v>
      </c>
      <c r="B6289" s="1" t="s">
        <v>12083</v>
      </c>
      <c r="C6289" s="1">
        <v>651229726</v>
      </c>
      <c r="D6289" s="1" t="s">
        <v>11990</v>
      </c>
      <c r="E6289" s="3">
        <v>45545</v>
      </c>
      <c r="F6289" s="1">
        <v>6</v>
      </c>
      <c r="G6289" s="1" t="s">
        <v>174</v>
      </c>
      <c r="H6289" s="1" t="s">
        <v>46</v>
      </c>
      <c r="I6289" s="1" t="s">
        <v>47</v>
      </c>
      <c r="J6289" s="1">
        <v>2</v>
      </c>
      <c r="L6289" s="2">
        <f>IF(ISBLANK(K6289),_xlfn.XLOOKUP(U6289,'[1]AVG PRICE'!E:E,'[1]AVG PRICE'!D:D,""),[1]listings!K6289)</f>
        <v>74.862068965517238</v>
      </c>
      <c r="M6289" s="1">
        <v>1</v>
      </c>
      <c r="N6289" s="1">
        <v>7</v>
      </c>
      <c r="O6289" s="1">
        <v>0</v>
      </c>
      <c r="P6289" s="2">
        <f t="shared" si="196"/>
        <v>299.44827586206895</v>
      </c>
      <c r="R6289" s="1">
        <f>IF(ISBLANK(S6289),_xlfn.XLOOKUP(V6289,'[1]AVG REVIEWS'!E:E,'[1]AVG REVIEWS'!D:D,""),[1]listings!S6289)</f>
        <v>0.94909090909090921</v>
      </c>
      <c r="T6289" s="1">
        <f>IF(ISBLANK(Q6289),_xlfn.XLOOKUP(W6289,'[1]AVG SCORE'!F:F,'[1]AVG SCORE'!E:E,""),[1]listings!Q6289)</f>
        <v>4.4737500000000008</v>
      </c>
      <c r="U6289" s="1" t="str">
        <f t="shared" si="197"/>
        <v>Milbertshofen-Am HartPrivate room2</v>
      </c>
      <c r="V6289" s="1" t="str">
        <f>[1]listings!H6289&amp;[1]listings!I6289&amp;[1]listings!G6289</f>
        <v>Private room in homePrivate roomMilbertshofen-Am Hart</v>
      </c>
      <c r="W6289" s="1" t="str">
        <f>[1]listings!G6289&amp;[1]listings!H6289&amp;[1]listings!I6289&amp;[1]listings!J6289</f>
        <v>Milbertshofen-Am HartPrivate room in homePrivate room2</v>
      </c>
      <c r="X6289" s="38">
        <v>48.184963559326</v>
      </c>
      <c r="Y6289" s="38">
        <v>11.505814372921099</v>
      </c>
    </row>
    <row r="6290" spans="1:25" ht="16" x14ac:dyDescent="0.2">
      <c r="A6290" s="4" t="s">
        <v>12084</v>
      </c>
      <c r="B6290" s="1" t="s">
        <v>12085</v>
      </c>
      <c r="C6290" s="1">
        <v>651229726</v>
      </c>
      <c r="D6290" s="1" t="s">
        <v>11990</v>
      </c>
      <c r="E6290" s="3">
        <v>45545</v>
      </c>
      <c r="F6290" s="1">
        <v>6</v>
      </c>
      <c r="G6290" s="1" t="s">
        <v>174</v>
      </c>
      <c r="H6290" s="1" t="s">
        <v>46</v>
      </c>
      <c r="I6290" s="1" t="s">
        <v>47</v>
      </c>
      <c r="J6290" s="1">
        <v>2</v>
      </c>
      <c r="L6290" s="2">
        <f>IF(ISBLANK(K6290),_xlfn.XLOOKUP(U6290,'[1]AVG PRICE'!E:E,'[1]AVG PRICE'!D:D,""),[1]listings!K6290)</f>
        <v>74.862068965517238</v>
      </c>
      <c r="M6290" s="1">
        <v>1</v>
      </c>
      <c r="N6290" s="1">
        <v>7</v>
      </c>
      <c r="O6290" s="1">
        <v>2</v>
      </c>
      <c r="P6290" s="2">
        <f t="shared" si="196"/>
        <v>299.44827586206895</v>
      </c>
      <c r="Q6290" s="1">
        <v>4</v>
      </c>
      <c r="R6290" s="1">
        <f>IF(ISBLANK(S6290),_xlfn.XLOOKUP(V6290,'[1]AVG REVIEWS'!E:E,'[1]AVG REVIEWS'!D:D,""),[1]listings!S6290)</f>
        <v>0.33</v>
      </c>
      <c r="S6290" s="1">
        <v>0.33</v>
      </c>
      <c r="T6290" s="1">
        <f>IF(ISBLANK(Q6290),_xlfn.XLOOKUP(W6290,'[1]AVG SCORE'!F:F,'[1]AVG SCORE'!E:E,""),[1]listings!Q6290)</f>
        <v>4</v>
      </c>
      <c r="U6290" s="1" t="str">
        <f t="shared" si="197"/>
        <v>Milbertshofen-Am HartPrivate room2</v>
      </c>
      <c r="V6290" s="1" t="str">
        <f>[1]listings!H6290&amp;[1]listings!I6290&amp;[1]listings!G6290</f>
        <v>Private room in homePrivate roomMilbertshofen-Am Hart</v>
      </c>
      <c r="W6290" s="1" t="str">
        <f>[1]listings!G6290&amp;[1]listings!H6290&amp;[1]listings!I6290&amp;[1]listings!J6290</f>
        <v>Milbertshofen-Am HartPrivate room in homePrivate room2</v>
      </c>
      <c r="X6290" s="38">
        <v>48.131183191805199</v>
      </c>
      <c r="Y6290" s="38">
        <v>11.5664901338929</v>
      </c>
    </row>
    <row r="6291" spans="1:25" ht="16" x14ac:dyDescent="0.2">
      <c r="A6291" s="4" t="s">
        <v>12086</v>
      </c>
      <c r="B6291" s="1" t="s">
        <v>12087</v>
      </c>
      <c r="C6291" s="1">
        <v>652518584</v>
      </c>
      <c r="D6291" s="1" t="s">
        <v>12088</v>
      </c>
      <c r="E6291" s="3">
        <v>45552</v>
      </c>
      <c r="F6291" s="1">
        <v>4</v>
      </c>
      <c r="G6291" s="1" t="s">
        <v>108</v>
      </c>
      <c r="H6291" s="1" t="s">
        <v>82</v>
      </c>
      <c r="I6291" s="1" t="s">
        <v>47</v>
      </c>
      <c r="J6291" s="1">
        <v>2</v>
      </c>
      <c r="L6291" s="2">
        <f>IF(ISBLANK(K6291),_xlfn.XLOOKUP(U6291,'[1]AVG PRICE'!E:E,'[1]AVG PRICE'!D:D,""),[1]listings!K6291)</f>
        <v>102.57142857142857</v>
      </c>
      <c r="M6291" s="1">
        <v>1</v>
      </c>
      <c r="N6291" s="1">
        <v>365</v>
      </c>
      <c r="O6291" s="1">
        <v>2</v>
      </c>
      <c r="P6291" s="2">
        <f t="shared" si="196"/>
        <v>18770.571428571428</v>
      </c>
      <c r="Q6291" s="1">
        <v>3.5</v>
      </c>
      <c r="R6291" s="1">
        <f>IF(ISBLANK(S6291),_xlfn.XLOOKUP(V6291,'[1]AVG REVIEWS'!E:E,'[1]AVG REVIEWS'!D:D,""),[1]listings!S6291)</f>
        <v>0.34</v>
      </c>
      <c r="S6291" s="1">
        <v>0.34</v>
      </c>
      <c r="T6291" s="1">
        <f>IF(ISBLANK(Q6291),_xlfn.XLOOKUP(W6291,'[1]AVG SCORE'!F:F,'[1]AVG SCORE'!E:E,""),[1]listings!Q6291)</f>
        <v>3.5</v>
      </c>
      <c r="U6291" s="1" t="str">
        <f t="shared" si="197"/>
        <v>Schwabing-FreimannPrivate room2</v>
      </c>
      <c r="V6291" s="1" t="str">
        <f>[1]listings!H6291&amp;[1]listings!I6291&amp;[1]listings!G6291</f>
        <v>Private room in condoPrivate roomSchwabing-Freimann</v>
      </c>
      <c r="W6291" s="1" t="str">
        <f>[1]listings!G6291&amp;[1]listings!H6291&amp;[1]listings!I6291&amp;[1]listings!J6291</f>
        <v>Schwabing-FreimannPrivate room in condoPrivate room2</v>
      </c>
      <c r="X6291" s="38">
        <v>48.183114933516798</v>
      </c>
      <c r="Y6291" s="38">
        <v>11.5080211169335</v>
      </c>
    </row>
    <row r="6292" spans="1:25" ht="16" x14ac:dyDescent="0.2">
      <c r="A6292" s="4" t="s">
        <v>12089</v>
      </c>
      <c r="B6292" s="1" t="s">
        <v>12090</v>
      </c>
      <c r="C6292" s="1">
        <v>652518584</v>
      </c>
      <c r="D6292" s="1" t="s">
        <v>12088</v>
      </c>
      <c r="E6292" s="3">
        <v>45552</v>
      </c>
      <c r="F6292" s="1">
        <v>4</v>
      </c>
      <c r="G6292" s="1" t="s">
        <v>108</v>
      </c>
      <c r="H6292" s="1" t="s">
        <v>82</v>
      </c>
      <c r="I6292" s="1" t="s">
        <v>47</v>
      </c>
      <c r="J6292" s="1">
        <v>2</v>
      </c>
      <c r="L6292" s="2">
        <f>IF(ISBLANK(K6292),_xlfn.XLOOKUP(U6292,'[1]AVG PRICE'!E:E,'[1]AVG PRICE'!D:D,""),[1]listings!K6292)</f>
        <v>102.57142857142857</v>
      </c>
      <c r="M6292" s="1">
        <v>1</v>
      </c>
      <c r="N6292" s="1">
        <v>365</v>
      </c>
      <c r="O6292" s="1">
        <v>5</v>
      </c>
      <c r="P6292" s="2">
        <f t="shared" si="196"/>
        <v>18770.571428571428</v>
      </c>
      <c r="Q6292" s="1">
        <v>5</v>
      </c>
      <c r="R6292" s="1">
        <f>IF(ISBLANK(S6292),_xlfn.XLOOKUP(V6292,'[1]AVG REVIEWS'!E:E,'[1]AVG REVIEWS'!D:D,""),[1]listings!S6292)</f>
        <v>0.84</v>
      </c>
      <c r="S6292" s="1">
        <v>0.84</v>
      </c>
      <c r="T6292" s="1">
        <f>IF(ISBLANK(Q6292),_xlfn.XLOOKUP(W6292,'[1]AVG SCORE'!F:F,'[1]AVG SCORE'!E:E,""),[1]listings!Q6292)</f>
        <v>5</v>
      </c>
      <c r="U6292" s="1" t="str">
        <f t="shared" si="197"/>
        <v>Schwabing-FreimannPrivate room2</v>
      </c>
      <c r="V6292" s="1" t="str">
        <f>[1]listings!H6292&amp;[1]listings!I6292&amp;[1]listings!G6292</f>
        <v>Private room in condoPrivate roomSchwabing-Freimann</v>
      </c>
      <c r="W6292" s="1" t="str">
        <f>[1]listings!G6292&amp;[1]listings!H6292&amp;[1]listings!I6292&amp;[1]listings!J6292</f>
        <v>Schwabing-FreimannPrivate room in condoPrivate room2</v>
      </c>
      <c r="X6292" s="38">
        <v>48.091229183518799</v>
      </c>
      <c r="Y6292" s="38">
        <v>11.5583252906799</v>
      </c>
    </row>
    <row r="6293" spans="1:25" ht="16" x14ac:dyDescent="0.2">
      <c r="A6293" s="4" t="s">
        <v>12091</v>
      </c>
      <c r="B6293" s="1" t="s">
        <v>12092</v>
      </c>
      <c r="C6293" s="1">
        <v>86705504</v>
      </c>
      <c r="D6293" s="1" t="s">
        <v>92</v>
      </c>
      <c r="E6293" s="3">
        <v>42580</v>
      </c>
      <c r="F6293" s="1">
        <v>1</v>
      </c>
      <c r="G6293" s="1" t="s">
        <v>93</v>
      </c>
      <c r="H6293" s="1" t="s">
        <v>32</v>
      </c>
      <c r="I6293" s="1" t="s">
        <v>33</v>
      </c>
      <c r="J6293" s="1">
        <v>2</v>
      </c>
      <c r="L6293" s="2">
        <f>IF(ISBLANK(K6293),_xlfn.XLOOKUP(U6293,'[1]AVG PRICE'!E:E,'[1]AVG PRICE'!D:D,""),[1]listings!K6293)</f>
        <v>100.66071428571429</v>
      </c>
      <c r="M6293" s="1">
        <v>2</v>
      </c>
      <c r="N6293" s="1">
        <v>365</v>
      </c>
      <c r="O6293" s="1">
        <v>5</v>
      </c>
      <c r="P6293" s="2">
        <f t="shared" si="196"/>
        <v>18471.241071428572</v>
      </c>
      <c r="Q6293" s="1">
        <v>5</v>
      </c>
      <c r="R6293" s="1">
        <f>IF(ISBLANK(S6293),_xlfn.XLOOKUP(V6293,'[1]AVG REVIEWS'!E:E,'[1]AVG REVIEWS'!D:D,""),[1]listings!S6293)</f>
        <v>0.84</v>
      </c>
      <c r="S6293" s="1">
        <v>0.84</v>
      </c>
      <c r="T6293" s="1">
        <f>IF(ISBLANK(Q6293),_xlfn.XLOOKUP(W6293,'[1]AVG SCORE'!F:F,'[1]AVG SCORE'!E:E,""),[1]listings!Q6293)</f>
        <v>5</v>
      </c>
      <c r="U6293" s="1" t="str">
        <f t="shared" si="197"/>
        <v>Thalkirchen-Obersendling-Forstenried-F√ºrstenried-SollnEntire home/apt2</v>
      </c>
      <c r="V6293" s="1" t="str">
        <f>[1]listings!H6293&amp;[1]listings!I6293&amp;[1]listings!G6293</f>
        <v>Entire rental unitEntire home/aptThalkirchen-Obersendling-Forstenried-F√ºrstenried-Solln</v>
      </c>
      <c r="W6293" s="1" t="str">
        <f>[1]listings!G6293&amp;[1]listings!H6293&amp;[1]listings!I6293&amp;[1]listings!J6293</f>
        <v>Thalkirchen-Obersendling-Forstenried-F√ºrstenried-SollnEntire rental unitEntire home/apt2</v>
      </c>
      <c r="X6293" s="38">
        <v>48.151479999999999</v>
      </c>
      <c r="Y6293" s="38">
        <v>11.53477</v>
      </c>
    </row>
    <row r="6294" spans="1:25" ht="16" x14ac:dyDescent="0.2">
      <c r="A6294" s="4" t="s">
        <v>12093</v>
      </c>
      <c r="B6294" s="1" t="s">
        <v>12094</v>
      </c>
      <c r="C6294" s="1">
        <v>483151527</v>
      </c>
      <c r="D6294" s="1" t="s">
        <v>570</v>
      </c>
      <c r="E6294" s="3">
        <v>44845</v>
      </c>
      <c r="F6294" s="1">
        <v>2</v>
      </c>
      <c r="G6294" s="1" t="s">
        <v>226</v>
      </c>
      <c r="H6294" s="1" t="s">
        <v>32</v>
      </c>
      <c r="I6294" s="1" t="s">
        <v>33</v>
      </c>
      <c r="J6294" s="1">
        <v>2</v>
      </c>
      <c r="K6294" s="2">
        <v>90</v>
      </c>
      <c r="L6294" s="2">
        <f>IF(ISBLANK(K6294),_xlfn.XLOOKUP(U6294,'[1]AVG PRICE'!E:E,'[1]AVG PRICE'!D:D,""),[1]listings!K6294)</f>
        <v>90</v>
      </c>
      <c r="M6294" s="1">
        <v>1</v>
      </c>
      <c r="N6294" s="1">
        <v>365</v>
      </c>
      <c r="O6294" s="1">
        <v>5</v>
      </c>
      <c r="P6294" s="2">
        <f t="shared" si="196"/>
        <v>16470</v>
      </c>
      <c r="Q6294" s="1">
        <v>4</v>
      </c>
      <c r="R6294" s="1">
        <f>IF(ISBLANK(S6294),_xlfn.XLOOKUP(V6294,'[1]AVG REVIEWS'!E:E,'[1]AVG REVIEWS'!D:D,""),[1]listings!S6294)</f>
        <v>0.9</v>
      </c>
      <c r="S6294" s="1">
        <v>0.9</v>
      </c>
      <c r="T6294" s="1">
        <f>IF(ISBLANK(Q6294),_xlfn.XLOOKUP(W6294,'[1]AVG SCORE'!F:F,'[1]AVG SCORE'!E:E,""),[1]listings!Q6294)</f>
        <v>4</v>
      </c>
      <c r="U6294" s="1" t="str">
        <f t="shared" si="197"/>
        <v>LaimEntire home/apt2</v>
      </c>
      <c r="V6294" s="1" t="str">
        <f>[1]listings!H6294&amp;[1]listings!I6294&amp;[1]listings!G6294</f>
        <v>Entire rental unitEntire home/aptLaim</v>
      </c>
      <c r="W6294" s="1" t="str">
        <f>[1]listings!G6294&amp;[1]listings!H6294&amp;[1]listings!I6294&amp;[1]listings!J6294</f>
        <v>LaimEntire rental unitEntire home/apt2</v>
      </c>
      <c r="X6294" s="38">
        <v>48.142864972450603</v>
      </c>
      <c r="Y6294" s="38">
        <v>11.614636514388501</v>
      </c>
    </row>
    <row r="6295" spans="1:25" ht="16" x14ac:dyDescent="0.2">
      <c r="A6295" s="4" t="s">
        <v>12095</v>
      </c>
      <c r="B6295" s="1" t="s">
        <v>12096</v>
      </c>
      <c r="C6295" s="1">
        <v>400456816</v>
      </c>
      <c r="D6295" s="1" t="s">
        <v>1693</v>
      </c>
      <c r="E6295" s="3">
        <v>44323</v>
      </c>
      <c r="F6295" s="1">
        <v>1</v>
      </c>
      <c r="G6295" s="1" t="s">
        <v>93</v>
      </c>
      <c r="H6295" s="1" t="s">
        <v>51</v>
      </c>
      <c r="I6295" s="1" t="s">
        <v>47</v>
      </c>
      <c r="J6295" s="1">
        <v>2</v>
      </c>
      <c r="K6295" s="2">
        <v>145</v>
      </c>
      <c r="L6295" s="2">
        <f>IF(ISBLANK(K6295),_xlfn.XLOOKUP(U6295,'[1]AVG PRICE'!E:E,'[1]AVG PRICE'!D:D,""),[1]listings!K6295)</f>
        <v>145</v>
      </c>
      <c r="M6295" s="1">
        <v>1</v>
      </c>
      <c r="N6295" s="1">
        <v>1125</v>
      </c>
      <c r="O6295" s="1">
        <v>2</v>
      </c>
      <c r="P6295" s="2">
        <f t="shared" si="196"/>
        <v>81635</v>
      </c>
      <c r="Q6295" s="1">
        <v>5</v>
      </c>
      <c r="R6295" s="1">
        <f>IF(ISBLANK(S6295),_xlfn.XLOOKUP(V6295,'[1]AVG REVIEWS'!E:E,'[1]AVG REVIEWS'!D:D,""),[1]listings!S6295)</f>
        <v>0.35</v>
      </c>
      <c r="S6295" s="1">
        <v>0.35</v>
      </c>
      <c r="T6295" s="1">
        <f>IF(ISBLANK(Q6295),_xlfn.XLOOKUP(W6295,'[1]AVG SCORE'!F:F,'[1]AVG SCORE'!E:E,""),[1]listings!Q6295)</f>
        <v>5</v>
      </c>
      <c r="U6295" s="1" t="str">
        <f t="shared" si="197"/>
        <v>Thalkirchen-Obersendling-Forstenried-F√ºrstenried-SollnPrivate room2</v>
      </c>
      <c r="V6295" s="1" t="str">
        <f>[1]listings!H6295&amp;[1]listings!I6295&amp;[1]listings!G6295</f>
        <v>Private room in rental unitPrivate roomThalkirchen-Obersendling-Forstenried-F√ºrstenried-Solln</v>
      </c>
      <c r="W6295" s="1" t="str">
        <f>[1]listings!G6295&amp;[1]listings!H6295&amp;[1]listings!I6295&amp;[1]listings!J6295</f>
        <v>Thalkirchen-Obersendling-Forstenried-F√ºrstenried-SollnPrivate room in rental unitPrivate room2</v>
      </c>
      <c r="X6295" s="38">
        <v>48.161662</v>
      </c>
      <c r="Y6295" s="38">
        <v>11.559647699999999</v>
      </c>
    </row>
    <row r="6296" spans="1:25" ht="16" x14ac:dyDescent="0.2">
      <c r="A6296" s="4" t="s">
        <v>12097</v>
      </c>
      <c r="B6296" s="1" t="s">
        <v>12098</v>
      </c>
      <c r="C6296" s="1">
        <v>575341777</v>
      </c>
      <c r="D6296" s="1" t="s">
        <v>254</v>
      </c>
      <c r="E6296" s="3">
        <v>45414</v>
      </c>
      <c r="F6296" s="1">
        <v>2</v>
      </c>
      <c r="G6296" s="1" t="s">
        <v>66</v>
      </c>
      <c r="H6296" s="1" t="s">
        <v>32</v>
      </c>
      <c r="I6296" s="1" t="s">
        <v>33</v>
      </c>
      <c r="J6296" s="1">
        <v>2</v>
      </c>
      <c r="K6296" s="2">
        <v>130</v>
      </c>
      <c r="L6296" s="2">
        <f>IF(ISBLANK(K6296),_xlfn.XLOOKUP(U6296,'[1]AVG PRICE'!E:E,'[1]AVG PRICE'!D:D,""),[1]listings!K6296)</f>
        <v>130</v>
      </c>
      <c r="M6296" s="1">
        <v>181</v>
      </c>
      <c r="N6296" s="1">
        <v>730</v>
      </c>
      <c r="O6296" s="1">
        <v>0</v>
      </c>
      <c r="P6296" s="2">
        <f t="shared" si="196"/>
        <v>59215</v>
      </c>
      <c r="R6296" s="1">
        <f>IF(ISBLANK(S6296),_xlfn.XLOOKUP(V6296,'[1]AVG REVIEWS'!E:E,'[1]AVG REVIEWS'!D:D,""),[1]listings!S6296)</f>
        <v>0.68531120331950202</v>
      </c>
      <c r="T6296" s="1">
        <f>IF(ISBLANK(Q6296),_xlfn.XLOOKUP(W6296,'[1]AVG SCORE'!F:F,'[1]AVG SCORE'!E:E,""),[1]listings!Q6296)</f>
        <v>4.8739622641509444</v>
      </c>
      <c r="U6296" s="1" t="str">
        <f t="shared" si="197"/>
        <v>Au-HaidhausenEntire home/apt2</v>
      </c>
      <c r="V6296" s="1" t="str">
        <f>[1]listings!H6296&amp;[1]listings!I6296&amp;[1]listings!G6296</f>
        <v>Entire rental unitEntire home/aptAu-Haidhausen</v>
      </c>
      <c r="W6296" s="1" t="str">
        <f>[1]listings!G6296&amp;[1]listings!H6296&amp;[1]listings!I6296&amp;[1]listings!J6296</f>
        <v>Au-HaidhausenEntire rental unitEntire home/apt2</v>
      </c>
      <c r="X6296" s="38">
        <v>48.161662</v>
      </c>
      <c r="Y6296" s="38">
        <v>11.559647699999999</v>
      </c>
    </row>
    <row r="6297" spans="1:25" ht="16" x14ac:dyDescent="0.2">
      <c r="A6297" s="4" t="s">
        <v>12099</v>
      </c>
      <c r="B6297" s="1" t="s">
        <v>12100</v>
      </c>
      <c r="C6297" s="1">
        <v>17194972</v>
      </c>
      <c r="D6297" s="1" t="s">
        <v>58</v>
      </c>
      <c r="E6297" s="3">
        <v>41814</v>
      </c>
      <c r="F6297" s="1">
        <v>1</v>
      </c>
      <c r="G6297" s="1" t="s">
        <v>102</v>
      </c>
      <c r="H6297" s="1" t="s">
        <v>51</v>
      </c>
      <c r="I6297" s="1" t="s">
        <v>47</v>
      </c>
      <c r="J6297" s="1">
        <v>1</v>
      </c>
      <c r="K6297" s="2">
        <v>125</v>
      </c>
      <c r="L6297" s="2">
        <f>IF(ISBLANK(K6297),_xlfn.XLOOKUP(U6297,'[1]AVG PRICE'!E:E,'[1]AVG PRICE'!D:D,""),[1]listings!K6297)</f>
        <v>125</v>
      </c>
      <c r="M6297" s="1">
        <v>4</v>
      </c>
      <c r="N6297" s="1">
        <v>14</v>
      </c>
      <c r="O6297" s="1">
        <v>0</v>
      </c>
      <c r="P6297" s="2">
        <f t="shared" si="196"/>
        <v>1125</v>
      </c>
      <c r="R6297" s="1">
        <f>IF(ISBLANK(S6297),_xlfn.XLOOKUP(V6297,'[1]AVG REVIEWS'!E:E,'[1]AVG REVIEWS'!D:D,""),[1]listings!S6297)</f>
        <v>0.95517857142857143</v>
      </c>
      <c r="T6297" s="1">
        <f>IF(ISBLANK(Q6297),_xlfn.XLOOKUP(W6297,'[1]AVG SCORE'!F:F,'[1]AVG SCORE'!E:E,""),[1]listings!Q6297)</f>
        <v>4.8346153846153843</v>
      </c>
      <c r="U6297" s="1" t="str">
        <f t="shared" si="197"/>
        <v>ObergiesingPrivate room1</v>
      </c>
      <c r="V6297" s="1" t="str">
        <f>[1]listings!H6297&amp;[1]listings!I6297&amp;[1]listings!G6297</f>
        <v>Private room in rental unitPrivate roomObergiesing</v>
      </c>
      <c r="W6297" s="1" t="str">
        <f>[1]listings!G6297&amp;[1]listings!H6297&amp;[1]listings!I6297&amp;[1]listings!J6297</f>
        <v>ObergiesingPrivate room in rental unitPrivate room1</v>
      </c>
      <c r="X6297" s="38">
        <v>48.161662</v>
      </c>
      <c r="Y6297" s="38">
        <v>11.559647699999999</v>
      </c>
    </row>
    <row r="6298" spans="1:25" ht="16" x14ac:dyDescent="0.2">
      <c r="A6298" s="4" t="s">
        <v>12101</v>
      </c>
      <c r="B6298" s="1" t="s">
        <v>12102</v>
      </c>
      <c r="C6298" s="1">
        <v>652506542</v>
      </c>
      <c r="D6298" s="1" t="s">
        <v>12103</v>
      </c>
      <c r="E6298" s="3">
        <v>45552</v>
      </c>
      <c r="F6298" s="1">
        <v>3</v>
      </c>
      <c r="G6298" s="1" t="s">
        <v>294</v>
      </c>
      <c r="H6298" s="1" t="s">
        <v>32</v>
      </c>
      <c r="I6298" s="1" t="s">
        <v>33</v>
      </c>
      <c r="J6298" s="1">
        <v>4</v>
      </c>
      <c r="K6298" s="2">
        <v>119</v>
      </c>
      <c r="L6298" s="2">
        <f>IF(ISBLANK(K6298),_xlfn.XLOOKUP(U6298,'[1]AVG PRICE'!E:E,'[1]AVG PRICE'!D:D,""),[1]listings!K6298)</f>
        <v>119</v>
      </c>
      <c r="M6298" s="1">
        <v>1</v>
      </c>
      <c r="N6298" s="1">
        <v>365</v>
      </c>
      <c r="O6298" s="1">
        <v>6</v>
      </c>
      <c r="P6298" s="2">
        <f t="shared" si="196"/>
        <v>21777</v>
      </c>
      <c r="Q6298" s="1">
        <v>4.83</v>
      </c>
      <c r="R6298" s="1">
        <f>IF(ISBLANK(S6298),_xlfn.XLOOKUP(V6298,'[1]AVG REVIEWS'!E:E,'[1]AVG REVIEWS'!D:D,""),[1]listings!S6298)</f>
        <v>1.0900000000000001</v>
      </c>
      <c r="S6298" s="1">
        <v>1.0900000000000001</v>
      </c>
      <c r="T6298" s="1">
        <f>IF(ISBLANK(Q6298),_xlfn.XLOOKUP(W6298,'[1]AVG SCORE'!F:F,'[1]AVG SCORE'!E:E,""),[1]listings!Q6298)</f>
        <v>4.83</v>
      </c>
      <c r="U6298" s="1" t="str">
        <f t="shared" si="197"/>
        <v>MoosachEntire home/apt4</v>
      </c>
      <c r="V6298" s="1" t="str">
        <f>[1]listings!H6298&amp;[1]listings!I6298&amp;[1]listings!G6298</f>
        <v>Entire rental unitEntire home/aptMoosach</v>
      </c>
      <c r="W6298" s="1" t="str">
        <f>[1]listings!G6298&amp;[1]listings!H6298&amp;[1]listings!I6298&amp;[1]listings!J6298</f>
        <v>MoosachEntire rental unitEntire home/apt4</v>
      </c>
      <c r="X6298" s="38">
        <v>48.126070616531301</v>
      </c>
      <c r="Y6298" s="38">
        <v>11.6326647251844</v>
      </c>
    </row>
    <row r="6299" spans="1:25" ht="16" x14ac:dyDescent="0.2">
      <c r="A6299" s="4" t="s">
        <v>12104</v>
      </c>
      <c r="B6299" s="1" t="s">
        <v>12105</v>
      </c>
      <c r="C6299" s="1">
        <v>40408266</v>
      </c>
      <c r="D6299" s="1" t="s">
        <v>785</v>
      </c>
      <c r="E6299" s="3">
        <v>42219</v>
      </c>
      <c r="F6299" s="1">
        <v>4</v>
      </c>
      <c r="G6299" s="1" t="s">
        <v>66</v>
      </c>
      <c r="H6299" s="1" t="s">
        <v>32</v>
      </c>
      <c r="I6299" s="1" t="s">
        <v>33</v>
      </c>
      <c r="J6299" s="1">
        <v>3</v>
      </c>
      <c r="K6299" s="2">
        <v>108</v>
      </c>
      <c r="L6299" s="2">
        <f>IF(ISBLANK(K6299),_xlfn.XLOOKUP(U6299,'[1]AVG PRICE'!E:E,'[1]AVG PRICE'!D:D,""),[1]listings!K6299)</f>
        <v>108</v>
      </c>
      <c r="M6299" s="1">
        <v>1</v>
      </c>
      <c r="N6299" s="1">
        <v>365</v>
      </c>
      <c r="O6299" s="1">
        <v>1</v>
      </c>
      <c r="P6299" s="2">
        <f t="shared" si="196"/>
        <v>19764</v>
      </c>
      <c r="Q6299" s="1">
        <v>5</v>
      </c>
      <c r="R6299" s="1">
        <f>IF(ISBLANK(S6299),_xlfn.XLOOKUP(V6299,'[1]AVG REVIEWS'!E:E,'[1]AVG REVIEWS'!D:D,""),[1]listings!S6299)</f>
        <v>0.28999999999999998</v>
      </c>
      <c r="S6299" s="1">
        <v>0.28999999999999998</v>
      </c>
      <c r="T6299" s="1">
        <f>IF(ISBLANK(Q6299),_xlfn.XLOOKUP(W6299,'[1]AVG SCORE'!F:F,'[1]AVG SCORE'!E:E,""),[1]listings!Q6299)</f>
        <v>5</v>
      </c>
      <c r="U6299" s="1" t="str">
        <f t="shared" si="197"/>
        <v>Au-HaidhausenEntire home/apt3</v>
      </c>
      <c r="V6299" s="1" t="str">
        <f>[1]listings!H6299&amp;[1]listings!I6299&amp;[1]listings!G6299</f>
        <v>Entire rental unitEntire home/aptAu-Haidhausen</v>
      </c>
      <c r="W6299" s="1" t="str">
        <f>[1]listings!G6299&amp;[1]listings!H6299&amp;[1]listings!I6299&amp;[1]listings!J6299</f>
        <v>Au-HaidhausenEntire rental unitEntire home/apt3</v>
      </c>
      <c r="X6299" s="38">
        <v>48.151529685305299</v>
      </c>
      <c r="Y6299" s="38">
        <v>11.576931104064</v>
      </c>
    </row>
    <row r="6300" spans="1:25" ht="16" x14ac:dyDescent="0.2">
      <c r="A6300" s="4" t="s">
        <v>12106</v>
      </c>
      <c r="B6300" s="1" t="s">
        <v>12107</v>
      </c>
      <c r="C6300" s="1">
        <v>2734846</v>
      </c>
      <c r="D6300" s="1" t="s">
        <v>317</v>
      </c>
      <c r="E6300" s="3">
        <v>41085</v>
      </c>
      <c r="F6300" s="1">
        <v>13</v>
      </c>
      <c r="G6300" s="1" t="s">
        <v>39</v>
      </c>
      <c r="H6300" s="1" t="s">
        <v>32</v>
      </c>
      <c r="I6300" s="1" t="s">
        <v>33</v>
      </c>
      <c r="J6300" s="1">
        <v>2</v>
      </c>
      <c r="K6300" s="2">
        <v>125</v>
      </c>
      <c r="L6300" s="2">
        <f>IF(ISBLANK(K6300),_xlfn.XLOOKUP(U6300,'[1]AVG PRICE'!E:E,'[1]AVG PRICE'!D:D,""),[1]listings!K6300)</f>
        <v>125</v>
      </c>
      <c r="M6300" s="1">
        <v>30</v>
      </c>
      <c r="N6300" s="1">
        <v>365</v>
      </c>
      <c r="O6300" s="1">
        <v>0</v>
      </c>
      <c r="P6300" s="2">
        <f t="shared" si="196"/>
        <v>24687.5</v>
      </c>
      <c r="R6300" s="1">
        <f>IF(ISBLANK(S6300),_xlfn.XLOOKUP(V6300,'[1]AVG REVIEWS'!E:E,'[1]AVG REVIEWS'!D:D,""),[1]listings!S6300)</f>
        <v>0.90774086378737473</v>
      </c>
      <c r="T6300" s="1">
        <f>IF(ISBLANK(Q6300),_xlfn.XLOOKUP(W6300,'[1]AVG SCORE'!F:F,'[1]AVG SCORE'!E:E,""),[1]listings!Q6300)</f>
        <v>4.8045098039215679</v>
      </c>
      <c r="U6300" s="1" t="str">
        <f t="shared" si="197"/>
        <v>MaxvorstadtEntire home/apt2</v>
      </c>
      <c r="V6300" s="1" t="str">
        <f>[1]listings!H6300&amp;[1]listings!I6300&amp;[1]listings!G6300</f>
        <v>Entire rental unitEntire home/aptMaxvorstadt</v>
      </c>
      <c r="W6300" s="1" t="str">
        <f>[1]listings!G6300&amp;[1]listings!H6300&amp;[1]listings!I6300&amp;[1]listings!J6300</f>
        <v>MaxvorstadtEntire rental unitEntire home/apt2</v>
      </c>
      <c r="X6300" s="38">
        <v>48.13617</v>
      </c>
      <c r="Y6300" s="38">
        <v>11.58562</v>
      </c>
    </row>
    <row r="6301" spans="1:25" ht="16" x14ac:dyDescent="0.2">
      <c r="A6301" s="4" t="s">
        <v>12108</v>
      </c>
      <c r="B6301" s="1" t="s">
        <v>12109</v>
      </c>
      <c r="C6301" s="1">
        <v>24296586</v>
      </c>
      <c r="D6301" s="1" t="s">
        <v>12110</v>
      </c>
      <c r="E6301" s="3">
        <v>41972</v>
      </c>
      <c r="F6301" s="1">
        <v>1</v>
      </c>
      <c r="G6301" s="1" t="s">
        <v>50</v>
      </c>
      <c r="H6301" s="1" t="s">
        <v>32</v>
      </c>
      <c r="I6301" s="1" t="s">
        <v>33</v>
      </c>
      <c r="J6301" s="1">
        <v>2</v>
      </c>
      <c r="K6301" s="2">
        <v>102</v>
      </c>
      <c r="L6301" s="2">
        <f>IF(ISBLANK(K6301),_xlfn.XLOOKUP(U6301,'[1]AVG PRICE'!E:E,'[1]AVG PRICE'!D:D,""),[1]listings!K6301)</f>
        <v>102</v>
      </c>
      <c r="M6301" s="1">
        <v>2</v>
      </c>
      <c r="N6301" s="1">
        <v>365</v>
      </c>
      <c r="O6301" s="1">
        <v>13</v>
      </c>
      <c r="P6301" s="2">
        <f t="shared" si="196"/>
        <v>18717</v>
      </c>
      <c r="Q6301" s="1">
        <v>5</v>
      </c>
      <c r="R6301" s="1">
        <f>IF(ISBLANK(S6301),_xlfn.XLOOKUP(V6301,'[1]AVG REVIEWS'!E:E,'[1]AVG REVIEWS'!D:D,""),[1]listings!S6301)</f>
        <v>2.23</v>
      </c>
      <c r="S6301" s="1">
        <v>2.23</v>
      </c>
      <c r="T6301" s="1">
        <f>IF(ISBLANK(Q6301),_xlfn.XLOOKUP(W6301,'[1]AVG SCORE'!F:F,'[1]AVG SCORE'!E:E,""),[1]listings!Q6301)</f>
        <v>5</v>
      </c>
      <c r="U6301" s="1" t="str">
        <f t="shared" si="197"/>
        <v>Schwabing-WestEntire home/apt2</v>
      </c>
      <c r="V6301" s="1" t="str">
        <f>[1]listings!H6301&amp;[1]listings!I6301&amp;[1]listings!G6301</f>
        <v>Entire rental unitEntire home/aptSchwabing-West</v>
      </c>
      <c r="W6301" s="1" t="str">
        <f>[1]listings!G6301&amp;[1]listings!H6301&amp;[1]listings!I6301&amp;[1]listings!J6301</f>
        <v>Schwabing-WestEntire rental unitEntire home/apt2</v>
      </c>
      <c r="X6301" s="38">
        <v>48.131019999999999</v>
      </c>
      <c r="Y6301" s="38">
        <v>11.60102</v>
      </c>
    </row>
    <row r="6302" spans="1:25" ht="16" x14ac:dyDescent="0.2">
      <c r="A6302" s="4" t="s">
        <v>12111</v>
      </c>
      <c r="B6302" s="1" t="s">
        <v>12112</v>
      </c>
      <c r="C6302" s="1">
        <v>652592436</v>
      </c>
      <c r="D6302" s="1" t="s">
        <v>12113</v>
      </c>
      <c r="E6302" s="3">
        <v>45552</v>
      </c>
      <c r="F6302" s="1">
        <v>1</v>
      </c>
      <c r="G6302" s="1" t="s">
        <v>85</v>
      </c>
      <c r="H6302" s="1" t="s">
        <v>82</v>
      </c>
      <c r="I6302" s="1" t="s">
        <v>47</v>
      </c>
      <c r="J6302" s="1">
        <v>3</v>
      </c>
      <c r="K6302" s="2">
        <v>150</v>
      </c>
      <c r="L6302" s="2">
        <f>IF(ISBLANK(K6302),_xlfn.XLOOKUP(U6302,'[1]AVG PRICE'!E:E,'[1]AVG PRICE'!D:D,""),[1]listings!K6302)</f>
        <v>150</v>
      </c>
      <c r="M6302" s="1">
        <v>1</v>
      </c>
      <c r="N6302" s="1">
        <v>365</v>
      </c>
      <c r="O6302" s="1">
        <v>6</v>
      </c>
      <c r="P6302" s="2">
        <f t="shared" si="196"/>
        <v>27450</v>
      </c>
      <c r="Q6302" s="1">
        <v>3.83</v>
      </c>
      <c r="R6302" s="1">
        <f>IF(ISBLANK(S6302),_xlfn.XLOOKUP(V6302,'[1]AVG REVIEWS'!E:E,'[1]AVG REVIEWS'!D:D,""),[1]listings!S6302)</f>
        <v>1.04</v>
      </c>
      <c r="S6302" s="1">
        <v>1.04</v>
      </c>
      <c r="T6302" s="1">
        <f>IF(ISBLANK(Q6302),_xlfn.XLOOKUP(W6302,'[1]AVG SCORE'!F:F,'[1]AVG SCORE'!E:E,""),[1]listings!Q6302)</f>
        <v>3.83</v>
      </c>
      <c r="U6302" s="1" t="str">
        <f t="shared" si="197"/>
        <v>Ramersdorf-PerlachPrivate room3</v>
      </c>
      <c r="V6302" s="1" t="str">
        <f>[1]listings!H6302&amp;[1]listings!I6302&amp;[1]listings!G6302</f>
        <v>Private room in condoPrivate roomRamersdorf-Perlach</v>
      </c>
      <c r="W6302" s="1" t="str">
        <f>[1]listings!G6302&amp;[1]listings!H6302&amp;[1]listings!I6302&amp;[1]listings!J6302</f>
        <v>Ramersdorf-PerlachPrivate room in condoPrivate room3</v>
      </c>
      <c r="X6302" s="38">
        <v>48.149368000000003</v>
      </c>
      <c r="Y6302" s="38">
        <v>11.456863200000001</v>
      </c>
    </row>
    <row r="6303" spans="1:25" ht="16" x14ac:dyDescent="0.2">
      <c r="A6303" s="4" t="s">
        <v>12114</v>
      </c>
      <c r="B6303" s="1" t="s">
        <v>12115</v>
      </c>
      <c r="C6303" s="1">
        <v>555200174</v>
      </c>
      <c r="D6303" s="1" t="s">
        <v>1876</v>
      </c>
      <c r="E6303" s="3">
        <v>45299</v>
      </c>
      <c r="F6303" s="1">
        <v>1</v>
      </c>
      <c r="G6303" s="1" t="s">
        <v>42</v>
      </c>
      <c r="H6303" s="1" t="s">
        <v>136</v>
      </c>
      <c r="I6303" s="1" t="s">
        <v>33</v>
      </c>
      <c r="J6303" s="1">
        <v>4</v>
      </c>
      <c r="L6303" s="2">
        <f>IF(ISBLANK(K6303),_xlfn.XLOOKUP(U6303,'[1]AVG PRICE'!E:E,'[1]AVG PRICE'!D:D,""),[1]listings!K6303)</f>
        <v>155.96</v>
      </c>
      <c r="M6303" s="1">
        <v>1.9</v>
      </c>
      <c r="N6303" s="1">
        <v>5</v>
      </c>
      <c r="O6303" s="1">
        <v>2</v>
      </c>
      <c r="P6303" s="2">
        <f t="shared" si="196"/>
        <v>538.06200000000001</v>
      </c>
      <c r="Q6303" s="1">
        <v>5</v>
      </c>
      <c r="R6303" s="1">
        <f>IF(ISBLANK(S6303),_xlfn.XLOOKUP(V6303,'[1]AVG REVIEWS'!E:E,'[1]AVG REVIEWS'!D:D,""),[1]listings!S6303)</f>
        <v>0.33</v>
      </c>
      <c r="S6303" s="1">
        <v>0.33</v>
      </c>
      <c r="T6303" s="1">
        <f>IF(ISBLANK(Q6303),_xlfn.XLOOKUP(W6303,'[1]AVG SCORE'!F:F,'[1]AVG SCORE'!E:E,""),[1]listings!Q6303)</f>
        <v>5</v>
      </c>
      <c r="U6303" s="1" t="str">
        <f t="shared" si="197"/>
        <v>Pasing-ObermenzingEntire home/apt4</v>
      </c>
      <c r="V6303" s="1" t="str">
        <f>[1]listings!H6303&amp;[1]listings!I6303&amp;[1]listings!G6303</f>
        <v>Entire condoEntire home/aptPasing-Obermenzing</v>
      </c>
      <c r="W6303" s="1" t="str">
        <f>[1]listings!G6303&amp;[1]listings!H6303&amp;[1]listings!I6303&amp;[1]listings!J6303</f>
        <v>Pasing-ObermenzingEntire condoEntire home/apt4</v>
      </c>
      <c r="X6303" s="38">
        <v>48.10069</v>
      </c>
      <c r="Y6303" s="38">
        <v>11.5451</v>
      </c>
    </row>
    <row r="6304" spans="1:25" ht="16" x14ac:dyDescent="0.2">
      <c r="A6304" s="4" t="s">
        <v>12116</v>
      </c>
      <c r="B6304" s="1" t="s">
        <v>12117</v>
      </c>
      <c r="C6304" s="1">
        <v>177808555</v>
      </c>
      <c r="D6304" s="1" t="s">
        <v>4236</v>
      </c>
      <c r="E6304" s="3">
        <v>43170</v>
      </c>
      <c r="F6304" s="1">
        <v>1</v>
      </c>
      <c r="G6304" s="1" t="s">
        <v>174</v>
      </c>
      <c r="H6304" s="1" t="s">
        <v>32</v>
      </c>
      <c r="I6304" s="1" t="s">
        <v>33</v>
      </c>
      <c r="J6304" s="1">
        <v>4</v>
      </c>
      <c r="K6304" s="2">
        <v>109</v>
      </c>
      <c r="L6304" s="2">
        <f>IF(ISBLANK(K6304),_xlfn.XLOOKUP(U6304,'[1]AVG PRICE'!E:E,'[1]AVG PRICE'!D:D,""),[1]listings!K6304)</f>
        <v>109</v>
      </c>
      <c r="M6304" s="1">
        <v>1</v>
      </c>
      <c r="N6304" s="1">
        <v>365</v>
      </c>
      <c r="O6304" s="1">
        <v>15</v>
      </c>
      <c r="P6304" s="2">
        <f t="shared" si="196"/>
        <v>19947</v>
      </c>
      <c r="Q6304" s="1">
        <v>4.53</v>
      </c>
      <c r="R6304" s="1">
        <f>IF(ISBLANK(S6304),_xlfn.XLOOKUP(V6304,'[1]AVG REVIEWS'!E:E,'[1]AVG REVIEWS'!D:D,""),[1]listings!S6304)</f>
        <v>2.56</v>
      </c>
      <c r="S6304" s="1">
        <v>2.56</v>
      </c>
      <c r="T6304" s="1">
        <f>IF(ISBLANK(Q6304),_xlfn.XLOOKUP(W6304,'[1]AVG SCORE'!F:F,'[1]AVG SCORE'!E:E,""),[1]listings!Q6304)</f>
        <v>4.53</v>
      </c>
      <c r="U6304" s="1" t="str">
        <f t="shared" si="197"/>
        <v>Milbertshofen-Am HartEntire home/apt4</v>
      </c>
      <c r="V6304" s="1" t="str">
        <f>[1]listings!H6304&amp;[1]listings!I6304&amp;[1]listings!G6304</f>
        <v>Entire rental unitEntire home/aptMilbertshofen-Am Hart</v>
      </c>
      <c r="W6304" s="1" t="str">
        <f>[1]listings!G6304&amp;[1]listings!H6304&amp;[1]listings!I6304&amp;[1]listings!J6304</f>
        <v>Milbertshofen-Am HartEntire rental unitEntire home/apt4</v>
      </c>
      <c r="X6304" s="38">
        <v>48.176198237540397</v>
      </c>
      <c r="Y6304" s="38">
        <v>11.5070821057235</v>
      </c>
    </row>
    <row r="6305" spans="1:25" ht="16" x14ac:dyDescent="0.2">
      <c r="A6305" s="4" t="s">
        <v>12118</v>
      </c>
      <c r="B6305" s="1" t="s">
        <v>12119</v>
      </c>
      <c r="C6305" s="1">
        <v>119581134</v>
      </c>
      <c r="D6305" s="1" t="s">
        <v>3535</v>
      </c>
      <c r="E6305" s="3">
        <v>42801</v>
      </c>
      <c r="F6305" s="1">
        <v>1</v>
      </c>
      <c r="G6305" s="1" t="s">
        <v>71</v>
      </c>
      <c r="H6305" s="1" t="s">
        <v>51</v>
      </c>
      <c r="I6305" s="1" t="s">
        <v>47</v>
      </c>
      <c r="J6305" s="1">
        <v>2</v>
      </c>
      <c r="K6305" s="2">
        <v>90</v>
      </c>
      <c r="L6305" s="2">
        <f>IF(ISBLANK(K6305),_xlfn.XLOOKUP(U6305,'[1]AVG PRICE'!E:E,'[1]AVG PRICE'!D:D,""),[1]listings!K6305)</f>
        <v>90</v>
      </c>
      <c r="M6305" s="1">
        <v>2</v>
      </c>
      <c r="N6305" s="1">
        <v>30</v>
      </c>
      <c r="O6305" s="1">
        <v>5</v>
      </c>
      <c r="P6305" s="2">
        <f t="shared" si="196"/>
        <v>1440</v>
      </c>
      <c r="Q6305" s="1">
        <v>5</v>
      </c>
      <c r="R6305" s="1">
        <f>IF(ISBLANK(S6305),_xlfn.XLOOKUP(V6305,'[1]AVG REVIEWS'!E:E,'[1]AVG REVIEWS'!D:D,""),[1]listings!S6305)</f>
        <v>0.87</v>
      </c>
      <c r="S6305" s="1">
        <v>0.87</v>
      </c>
      <c r="T6305" s="1">
        <f>IF(ISBLANK(Q6305),_xlfn.XLOOKUP(W6305,'[1]AVG SCORE'!F:F,'[1]AVG SCORE'!E:E,""),[1]listings!Q6305)</f>
        <v>5</v>
      </c>
      <c r="U6305" s="1" t="str">
        <f t="shared" si="197"/>
        <v>Ludwigsvorstadt-IsarvorstadtPrivate room2</v>
      </c>
      <c r="V6305" s="1" t="str">
        <f>[1]listings!H6305&amp;[1]listings!I6305&amp;[1]listings!G6305</f>
        <v>Private room in rental unitPrivate roomLudwigsvorstadt-Isarvorstadt</v>
      </c>
      <c r="W6305" s="1" t="str">
        <f>[1]listings!G6305&amp;[1]listings!H6305&amp;[1]listings!I6305&amp;[1]listings!J6305</f>
        <v>Ludwigsvorstadt-IsarvorstadtPrivate room in rental unitPrivate room2</v>
      </c>
      <c r="X6305" s="38">
        <v>48.127141467647903</v>
      </c>
      <c r="Y6305" s="38">
        <v>11.5901235491037</v>
      </c>
    </row>
    <row r="6306" spans="1:25" ht="16" x14ac:dyDescent="0.2">
      <c r="A6306" s="4" t="s">
        <v>12120</v>
      </c>
      <c r="B6306" s="1" t="s">
        <v>12121</v>
      </c>
      <c r="C6306" s="1">
        <v>652518584</v>
      </c>
      <c r="D6306" s="1" t="s">
        <v>12088</v>
      </c>
      <c r="E6306" s="3">
        <v>45552</v>
      </c>
      <c r="F6306" s="1">
        <v>4</v>
      </c>
      <c r="G6306" s="1" t="s">
        <v>108</v>
      </c>
      <c r="H6306" s="1" t="s">
        <v>82</v>
      </c>
      <c r="I6306" s="1" t="s">
        <v>47</v>
      </c>
      <c r="J6306" s="1">
        <v>1</v>
      </c>
      <c r="L6306" s="2">
        <f>IF(ISBLANK(K6306),_xlfn.XLOOKUP(U6306,'[1]AVG PRICE'!E:E,'[1]AVG PRICE'!D:D,""),[1]listings!K6306)</f>
        <v>60.785714285714285</v>
      </c>
      <c r="M6306" s="1">
        <v>1</v>
      </c>
      <c r="N6306" s="1">
        <v>365</v>
      </c>
      <c r="O6306" s="1">
        <v>7</v>
      </c>
      <c r="P6306" s="2">
        <f t="shared" si="196"/>
        <v>11123.785714285714</v>
      </c>
      <c r="Q6306" s="1">
        <v>4.43</v>
      </c>
      <c r="R6306" s="1">
        <f>IF(ISBLANK(S6306),_xlfn.XLOOKUP(V6306,'[1]AVG REVIEWS'!E:E,'[1]AVG REVIEWS'!D:D,""),[1]listings!S6306)</f>
        <v>1.19</v>
      </c>
      <c r="S6306" s="1">
        <v>1.19</v>
      </c>
      <c r="T6306" s="1">
        <f>IF(ISBLANK(Q6306),_xlfn.XLOOKUP(W6306,'[1]AVG SCORE'!F:F,'[1]AVG SCORE'!E:E,""),[1]listings!Q6306)</f>
        <v>4.43</v>
      </c>
      <c r="U6306" s="1" t="str">
        <f t="shared" si="197"/>
        <v>Schwabing-FreimannPrivate room1</v>
      </c>
      <c r="V6306" s="1" t="str">
        <f>[1]listings!H6306&amp;[1]listings!I6306&amp;[1]listings!G6306</f>
        <v>Private room in condoPrivate roomSchwabing-Freimann</v>
      </c>
      <c r="W6306" s="1" t="str">
        <f>[1]listings!G6306&amp;[1]listings!H6306&amp;[1]listings!I6306&amp;[1]listings!J6306</f>
        <v>Schwabing-FreimannPrivate room in condoPrivate room1</v>
      </c>
      <c r="X6306" s="38">
        <v>48.142272264181997</v>
      </c>
      <c r="Y6306" s="38">
        <v>11.560068966452601</v>
      </c>
    </row>
    <row r="6307" spans="1:25" ht="16" x14ac:dyDescent="0.2">
      <c r="A6307" s="4" t="s">
        <v>12122</v>
      </c>
      <c r="B6307" s="1" t="s">
        <v>12123</v>
      </c>
      <c r="C6307" s="1">
        <v>41707186</v>
      </c>
      <c r="D6307" s="1" t="s">
        <v>328</v>
      </c>
      <c r="E6307" s="3">
        <v>42233</v>
      </c>
      <c r="F6307" s="1">
        <v>1</v>
      </c>
      <c r="G6307" s="1" t="s">
        <v>226</v>
      </c>
      <c r="H6307" s="1" t="s">
        <v>46</v>
      </c>
      <c r="I6307" s="1" t="s">
        <v>47</v>
      </c>
      <c r="J6307" s="1">
        <v>2</v>
      </c>
      <c r="L6307" s="2">
        <f>IF(ISBLANK(K6307),_xlfn.XLOOKUP(U6307,'[1]AVG PRICE'!E:E,'[1]AVG PRICE'!D:D,""),[1]listings!K6307)</f>
        <v>91.103448275862064</v>
      </c>
      <c r="M6307" s="1">
        <v>1</v>
      </c>
      <c r="N6307" s="1">
        <v>365</v>
      </c>
      <c r="O6307" s="1">
        <v>7</v>
      </c>
      <c r="P6307" s="2">
        <f t="shared" si="196"/>
        <v>16671.931034482757</v>
      </c>
      <c r="Q6307" s="1">
        <v>4.8600000000000003</v>
      </c>
      <c r="R6307" s="1">
        <f>IF(ISBLANK(S6307),_xlfn.XLOOKUP(V6307,'[1]AVG REVIEWS'!E:E,'[1]AVG REVIEWS'!D:D,""),[1]listings!S6307)</f>
        <v>1.17</v>
      </c>
      <c r="S6307" s="1">
        <v>1.17</v>
      </c>
      <c r="T6307" s="1">
        <f>IF(ISBLANK(Q6307),_xlfn.XLOOKUP(W6307,'[1]AVG SCORE'!F:F,'[1]AVG SCORE'!E:E,""),[1]listings!Q6307)</f>
        <v>4.8600000000000003</v>
      </c>
      <c r="U6307" s="1" t="str">
        <f t="shared" si="197"/>
        <v>LaimPrivate room2</v>
      </c>
      <c r="V6307" s="1" t="str">
        <f>[1]listings!H6307&amp;[1]listings!I6307&amp;[1]listings!G6307</f>
        <v>Private room in homePrivate roomLaim</v>
      </c>
      <c r="W6307" s="1" t="str">
        <f>[1]listings!G6307&amp;[1]listings!H6307&amp;[1]listings!I6307&amp;[1]listings!J6307</f>
        <v>LaimPrivate room in homePrivate room2</v>
      </c>
      <c r="X6307" s="38">
        <v>48.168880000000001</v>
      </c>
      <c r="Y6307" s="38">
        <v>11.564590000000001</v>
      </c>
    </row>
    <row r="6308" spans="1:25" ht="16" x14ac:dyDescent="0.2">
      <c r="A6308" s="4" t="s">
        <v>12124</v>
      </c>
      <c r="B6308" s="1" t="s">
        <v>10754</v>
      </c>
      <c r="C6308" s="1">
        <v>127143049</v>
      </c>
      <c r="D6308" s="1" t="s">
        <v>11881</v>
      </c>
      <c r="E6308" s="3">
        <v>42848</v>
      </c>
      <c r="F6308" s="1">
        <v>2</v>
      </c>
      <c r="G6308" s="1" t="s">
        <v>85</v>
      </c>
      <c r="H6308" s="1" t="s">
        <v>51</v>
      </c>
      <c r="I6308" s="1" t="s">
        <v>47</v>
      </c>
      <c r="J6308" s="1">
        <v>2</v>
      </c>
      <c r="K6308" s="2">
        <v>129</v>
      </c>
      <c r="L6308" s="2">
        <f>IF(ISBLANK(K6308),_xlfn.XLOOKUP(U6308,'[1]AVG PRICE'!E:E,'[1]AVG PRICE'!D:D,""),[1]listings!K6308)</f>
        <v>129</v>
      </c>
      <c r="M6308" s="1">
        <v>1</v>
      </c>
      <c r="N6308" s="1">
        <v>30</v>
      </c>
      <c r="O6308" s="1">
        <v>0</v>
      </c>
      <c r="P6308" s="2">
        <f t="shared" si="196"/>
        <v>1999.5</v>
      </c>
      <c r="R6308" s="1">
        <f>IF(ISBLANK(S6308),_xlfn.XLOOKUP(V6308,'[1]AVG REVIEWS'!E:E,'[1]AVG REVIEWS'!D:D,""),[1]listings!S6308)</f>
        <v>0.93058823529411738</v>
      </c>
      <c r="T6308" s="1">
        <f>IF(ISBLANK(Q6308),_xlfn.XLOOKUP(W6308,'[1]AVG SCORE'!F:F,'[1]AVG SCORE'!E:E,""),[1]listings!Q6308)</f>
        <v>4.6017241379310345</v>
      </c>
      <c r="U6308" s="1" t="str">
        <f t="shared" si="197"/>
        <v>Ramersdorf-PerlachPrivate room2</v>
      </c>
      <c r="V6308" s="1" t="str">
        <f>[1]listings!H6308&amp;[1]listings!I6308&amp;[1]listings!G6308</f>
        <v>Private room in rental unitPrivate roomRamersdorf-Perlach</v>
      </c>
      <c r="W6308" s="1" t="str">
        <f>[1]listings!G6308&amp;[1]listings!H6308&amp;[1]listings!I6308&amp;[1]listings!J6308</f>
        <v>Ramersdorf-PerlachPrivate room in rental unitPrivate room2</v>
      </c>
      <c r="X6308" s="38">
        <v>48.126389899999999</v>
      </c>
      <c r="Y6308" s="38">
        <v>11.5912062</v>
      </c>
    </row>
    <row r="6309" spans="1:25" ht="16" x14ac:dyDescent="0.2">
      <c r="A6309" s="4" t="s">
        <v>12125</v>
      </c>
      <c r="B6309" s="1" t="s">
        <v>12126</v>
      </c>
      <c r="C6309" s="1">
        <v>652707364</v>
      </c>
      <c r="D6309" s="1" t="s">
        <v>4952</v>
      </c>
      <c r="E6309" s="3">
        <v>45553</v>
      </c>
      <c r="F6309" s="1">
        <v>1</v>
      </c>
      <c r="G6309" s="1" t="s">
        <v>100</v>
      </c>
      <c r="H6309" s="1" t="s">
        <v>46</v>
      </c>
      <c r="I6309" s="1" t="s">
        <v>47</v>
      </c>
      <c r="J6309" s="1">
        <v>2</v>
      </c>
      <c r="K6309" s="2">
        <v>160</v>
      </c>
      <c r="L6309" s="2">
        <f>IF(ISBLANK(K6309),_xlfn.XLOOKUP(U6309,'[1]AVG PRICE'!E:E,'[1]AVG PRICE'!D:D,""),[1]listings!K6309)</f>
        <v>160</v>
      </c>
      <c r="M6309" s="1">
        <v>1</v>
      </c>
      <c r="N6309" s="1">
        <v>365</v>
      </c>
      <c r="O6309" s="1">
        <v>0</v>
      </c>
      <c r="P6309" s="2">
        <f t="shared" si="196"/>
        <v>29280</v>
      </c>
      <c r="R6309" s="1">
        <f>IF(ISBLANK(S6309),_xlfn.XLOOKUP(V6309,'[1]AVG REVIEWS'!E:E,'[1]AVG REVIEWS'!D:D,""),[1]listings!S6309)</f>
        <v>0.18</v>
      </c>
      <c r="T6309" s="1">
        <f>IF(ISBLANK(Q6309),_xlfn.XLOOKUP(W6309,'[1]AVG SCORE'!F:F,'[1]AVG SCORE'!E:E,""),[1]listings!Q6309)</f>
        <v>5</v>
      </c>
      <c r="U6309" s="1" t="str">
        <f t="shared" si="197"/>
        <v>Untergiesing-HarlachingPrivate room2</v>
      </c>
      <c r="V6309" s="1" t="str">
        <f>[1]listings!H6309&amp;[1]listings!I6309&amp;[1]listings!G6309</f>
        <v>Private room in homePrivate roomUntergiesing-Harlaching</v>
      </c>
      <c r="W6309" s="1" t="str">
        <f>[1]listings!G6309&amp;[1]listings!H6309&amp;[1]listings!I6309&amp;[1]listings!J6309</f>
        <v>Untergiesing-HarlachingPrivate room in homePrivate room2</v>
      </c>
      <c r="X6309" s="38">
        <v>48.183419999999998</v>
      </c>
      <c r="Y6309" s="38">
        <v>11.577109999999999</v>
      </c>
    </row>
    <row r="6310" spans="1:25" ht="16" x14ac:dyDescent="0.2">
      <c r="A6310" s="4" t="s">
        <v>12127</v>
      </c>
      <c r="B6310" s="1" t="s">
        <v>12128</v>
      </c>
      <c r="C6310" s="1">
        <v>181502602</v>
      </c>
      <c r="D6310" s="1" t="s">
        <v>514</v>
      </c>
      <c r="E6310" s="3">
        <v>43189</v>
      </c>
      <c r="F6310" s="1">
        <v>1</v>
      </c>
      <c r="G6310" s="1" t="s">
        <v>45</v>
      </c>
      <c r="H6310" s="1" t="s">
        <v>46</v>
      </c>
      <c r="I6310" s="1" t="s">
        <v>47</v>
      </c>
      <c r="J6310" s="1">
        <v>2</v>
      </c>
      <c r="K6310" s="2">
        <v>57</v>
      </c>
      <c r="L6310" s="2">
        <f>IF(ISBLANK(K6310),_xlfn.XLOOKUP(U6310,'[1]AVG PRICE'!E:E,'[1]AVG PRICE'!D:D,""),[1]listings!K6310)</f>
        <v>57</v>
      </c>
      <c r="M6310" s="1">
        <v>1</v>
      </c>
      <c r="N6310" s="1">
        <v>30</v>
      </c>
      <c r="O6310" s="1">
        <v>2</v>
      </c>
      <c r="P6310" s="2">
        <f t="shared" si="196"/>
        <v>883.5</v>
      </c>
      <c r="Q6310" s="1">
        <v>5</v>
      </c>
      <c r="R6310" s="1">
        <f>IF(ISBLANK(S6310),_xlfn.XLOOKUP(V6310,'[1]AVG REVIEWS'!E:E,'[1]AVG REVIEWS'!D:D,""),[1]listings!S6310)</f>
        <v>0.34</v>
      </c>
      <c r="S6310" s="1">
        <v>0.34</v>
      </c>
      <c r="T6310" s="1">
        <f>IF(ISBLANK(Q6310),_xlfn.XLOOKUP(W6310,'[1]AVG SCORE'!F:F,'[1]AVG SCORE'!E:E,""),[1]listings!Q6310)</f>
        <v>5</v>
      </c>
      <c r="U6310" s="1" t="str">
        <f t="shared" si="197"/>
        <v>Sendling-WestparkPrivate room2</v>
      </c>
      <c r="V6310" s="1" t="str">
        <f>[1]listings!H6310&amp;[1]listings!I6310&amp;[1]listings!G6310</f>
        <v>Private room in homePrivate roomSendling-Westpark</v>
      </c>
      <c r="W6310" s="1" t="str">
        <f>[1]listings!G6310&amp;[1]listings!H6310&amp;[1]listings!I6310&amp;[1]listings!J6310</f>
        <v>Sendling-WestparkPrivate room in homePrivate room2</v>
      </c>
      <c r="X6310" s="38">
        <v>48.127789999999997</v>
      </c>
      <c r="Y6310" s="38">
        <v>11.58996</v>
      </c>
    </row>
    <row r="6311" spans="1:25" ht="16" x14ac:dyDescent="0.2">
      <c r="A6311" s="4" t="s">
        <v>12129</v>
      </c>
      <c r="B6311" s="1" t="s">
        <v>12130</v>
      </c>
      <c r="C6311" s="1">
        <v>213404606</v>
      </c>
      <c r="D6311" s="1" t="s">
        <v>907</v>
      </c>
      <c r="E6311" s="3">
        <v>43346</v>
      </c>
      <c r="F6311" s="1">
        <v>3</v>
      </c>
      <c r="G6311" s="1" t="s">
        <v>42</v>
      </c>
      <c r="H6311" s="1" t="s">
        <v>32</v>
      </c>
      <c r="I6311" s="1" t="s">
        <v>33</v>
      </c>
      <c r="J6311" s="1">
        <v>2</v>
      </c>
      <c r="K6311" s="2">
        <v>122</v>
      </c>
      <c r="L6311" s="2">
        <f>IF(ISBLANK(K6311),_xlfn.XLOOKUP(U6311,'[1]AVG PRICE'!E:E,'[1]AVG PRICE'!D:D,""),[1]listings!K6311)</f>
        <v>122</v>
      </c>
      <c r="M6311" s="1">
        <v>21</v>
      </c>
      <c r="N6311" s="1">
        <v>365</v>
      </c>
      <c r="O6311" s="1">
        <v>0</v>
      </c>
      <c r="P6311" s="2">
        <f t="shared" si="196"/>
        <v>23546</v>
      </c>
      <c r="R6311" s="1">
        <f>IF(ISBLANK(S6311),_xlfn.XLOOKUP(V6311,'[1]AVG REVIEWS'!E:E,'[1]AVG REVIEWS'!D:D,""),[1]listings!S6311)</f>
        <v>0.71102941176470591</v>
      </c>
      <c r="T6311" s="1">
        <f>IF(ISBLANK(Q6311),_xlfn.XLOOKUP(W6311,'[1]AVG SCORE'!F:F,'[1]AVG SCORE'!E:E,""),[1]listings!Q6311)</f>
        <v>4.9164285714285709</v>
      </c>
      <c r="U6311" s="1" t="str">
        <f t="shared" si="197"/>
        <v>Pasing-ObermenzingEntire home/apt2</v>
      </c>
      <c r="V6311" s="1" t="str">
        <f>[1]listings!H6311&amp;[1]listings!I6311&amp;[1]listings!G6311</f>
        <v>Entire rental unitEntire home/aptPasing-Obermenzing</v>
      </c>
      <c r="W6311" s="1" t="str">
        <f>[1]listings!G6311&amp;[1]listings!H6311&amp;[1]listings!I6311&amp;[1]listings!J6311</f>
        <v>Pasing-ObermenzingEntire rental unitEntire home/apt2</v>
      </c>
      <c r="X6311" s="38">
        <v>48.121659999999999</v>
      </c>
      <c r="Y6311" s="38">
        <v>11.558540000000001</v>
      </c>
    </row>
    <row r="6312" spans="1:25" ht="16" x14ac:dyDescent="0.2">
      <c r="A6312" s="4" t="s">
        <v>12131</v>
      </c>
      <c r="B6312" s="1" t="s">
        <v>12132</v>
      </c>
      <c r="C6312" s="1">
        <v>295982280</v>
      </c>
      <c r="D6312" s="1" t="s">
        <v>8262</v>
      </c>
      <c r="E6312" s="3">
        <v>43726</v>
      </c>
      <c r="F6312" s="1">
        <v>1</v>
      </c>
      <c r="G6312" s="1" t="s">
        <v>145</v>
      </c>
      <c r="H6312" s="1" t="s">
        <v>32</v>
      </c>
      <c r="I6312" s="1" t="s">
        <v>33</v>
      </c>
      <c r="J6312" s="1">
        <v>5</v>
      </c>
      <c r="L6312" s="2">
        <f>IF(ISBLANK(K6312),_xlfn.XLOOKUP(U6312,'[1]AVG PRICE'!E:E,'[1]AVG PRICE'!D:D,""),[1]listings!K6312)</f>
        <v>148</v>
      </c>
      <c r="M6312" s="1">
        <v>1</v>
      </c>
      <c r="N6312" s="1">
        <v>365</v>
      </c>
      <c r="O6312" s="1">
        <v>1</v>
      </c>
      <c r="P6312" s="2">
        <f t="shared" si="196"/>
        <v>27084</v>
      </c>
      <c r="Q6312" s="1">
        <v>5</v>
      </c>
      <c r="R6312" s="1">
        <f>IF(ISBLANK(S6312),_xlfn.XLOOKUP(V6312,'[1]AVG REVIEWS'!E:E,'[1]AVG REVIEWS'!D:D,""),[1]listings!S6312)</f>
        <v>0.17</v>
      </c>
      <c r="S6312" s="1">
        <v>0.17</v>
      </c>
      <c r="T6312" s="1">
        <f>IF(ISBLANK(Q6312),_xlfn.XLOOKUP(W6312,'[1]AVG SCORE'!F:F,'[1]AVG SCORE'!E:E,""),[1]listings!Q6312)</f>
        <v>5</v>
      </c>
      <c r="U6312" s="1" t="str">
        <f t="shared" si="197"/>
        <v>Feldmoching-HasenberglEntire home/apt5</v>
      </c>
      <c r="V6312" s="1" t="str">
        <f>[1]listings!H6312&amp;[1]listings!I6312&amp;[1]listings!G6312</f>
        <v>Entire rental unitEntire home/aptFeldmoching-Hasenbergl</v>
      </c>
      <c r="W6312" s="1" t="str">
        <f>[1]listings!G6312&amp;[1]listings!H6312&amp;[1]listings!I6312&amp;[1]listings!J6312</f>
        <v>Feldmoching-HasenberglEntire rental unitEntire home/apt5</v>
      </c>
      <c r="X6312" s="38">
        <v>48.16769</v>
      </c>
      <c r="Y6312" s="38">
        <v>11.57499</v>
      </c>
    </row>
    <row r="6313" spans="1:25" ht="16" x14ac:dyDescent="0.2">
      <c r="A6313" s="4" t="s">
        <v>12133</v>
      </c>
      <c r="B6313" s="1" t="s">
        <v>12134</v>
      </c>
      <c r="C6313" s="1">
        <v>652518584</v>
      </c>
      <c r="D6313" s="1" t="s">
        <v>12088</v>
      </c>
      <c r="E6313" s="3">
        <v>45552</v>
      </c>
      <c r="F6313" s="1">
        <v>4</v>
      </c>
      <c r="G6313" s="1" t="s">
        <v>108</v>
      </c>
      <c r="H6313" s="1" t="s">
        <v>51</v>
      </c>
      <c r="I6313" s="1" t="s">
        <v>47</v>
      </c>
      <c r="J6313" s="1">
        <v>1</v>
      </c>
      <c r="L6313" s="2">
        <f>IF(ISBLANK(K6313),_xlfn.XLOOKUP(U6313,'[1]AVG PRICE'!E:E,'[1]AVG PRICE'!D:D,""),[1]listings!K6313)</f>
        <v>60.785714285714285</v>
      </c>
      <c r="M6313" s="1">
        <v>1</v>
      </c>
      <c r="N6313" s="1">
        <v>365</v>
      </c>
      <c r="O6313" s="1">
        <v>4</v>
      </c>
      <c r="P6313" s="2">
        <f t="shared" si="196"/>
        <v>11123.785714285714</v>
      </c>
      <c r="Q6313" s="1">
        <v>4.5</v>
      </c>
      <c r="R6313" s="1">
        <f>IF(ISBLANK(S6313),_xlfn.XLOOKUP(V6313,'[1]AVG REVIEWS'!E:E,'[1]AVG REVIEWS'!D:D,""),[1]listings!S6313)</f>
        <v>0.67</v>
      </c>
      <c r="S6313" s="1">
        <v>0.67</v>
      </c>
      <c r="T6313" s="1">
        <f>IF(ISBLANK(Q6313),_xlfn.XLOOKUP(W6313,'[1]AVG SCORE'!F:F,'[1]AVG SCORE'!E:E,""),[1]listings!Q6313)</f>
        <v>4.5</v>
      </c>
      <c r="U6313" s="1" t="str">
        <f t="shared" si="197"/>
        <v>Schwabing-FreimannPrivate room1</v>
      </c>
      <c r="V6313" s="1" t="str">
        <f>[1]listings!H6313&amp;[1]listings!I6313&amp;[1]listings!G6313</f>
        <v>Private room in rental unitPrivate roomSchwabing-Freimann</v>
      </c>
      <c r="W6313" s="1" t="str">
        <f>[1]listings!G6313&amp;[1]listings!H6313&amp;[1]listings!I6313&amp;[1]listings!J6313</f>
        <v>Schwabing-FreimannPrivate room in rental unitPrivate room1</v>
      </c>
      <c r="X6313" s="38">
        <v>48.145319999999998</v>
      </c>
      <c r="Y6313" s="38">
        <v>11.47021</v>
      </c>
    </row>
    <row r="6314" spans="1:25" ht="16" x14ac:dyDescent="0.2">
      <c r="A6314" s="4" t="s">
        <v>12135</v>
      </c>
      <c r="B6314" s="1" t="s">
        <v>12136</v>
      </c>
      <c r="C6314" s="1">
        <v>275781518</v>
      </c>
      <c r="D6314" s="1" t="s">
        <v>2208</v>
      </c>
      <c r="E6314" s="3">
        <v>43659</v>
      </c>
      <c r="F6314" s="1">
        <v>4</v>
      </c>
      <c r="G6314" s="1" t="s">
        <v>50</v>
      </c>
      <c r="H6314" s="1" t="s">
        <v>32</v>
      </c>
      <c r="I6314" s="1" t="s">
        <v>33</v>
      </c>
      <c r="J6314" s="1">
        <v>2</v>
      </c>
      <c r="K6314" s="2">
        <v>80</v>
      </c>
      <c r="L6314" s="2">
        <f>IF(ISBLANK(K6314),_xlfn.XLOOKUP(U6314,'[1]AVG PRICE'!E:E,'[1]AVG PRICE'!D:D,""),[1]listings!K6314)</f>
        <v>80</v>
      </c>
      <c r="M6314" s="1">
        <v>1</v>
      </c>
      <c r="N6314" s="1">
        <v>365</v>
      </c>
      <c r="O6314" s="1">
        <v>0</v>
      </c>
      <c r="P6314" s="2">
        <f t="shared" si="196"/>
        <v>14640</v>
      </c>
      <c r="R6314" s="1">
        <f>IF(ISBLANK(S6314),_xlfn.XLOOKUP(V6314,'[1]AVG REVIEWS'!E:E,'[1]AVG REVIEWS'!D:D,""),[1]listings!S6314)</f>
        <v>0.66483568075117372</v>
      </c>
      <c r="T6314" s="1">
        <f>IF(ISBLANK(Q6314),_xlfn.XLOOKUP(W6314,'[1]AVG SCORE'!F:F,'[1]AVG SCORE'!E:E,""),[1]listings!Q6314)</f>
        <v>4.8491208791208793</v>
      </c>
      <c r="U6314" s="1" t="str">
        <f t="shared" si="197"/>
        <v>Schwabing-WestEntire home/apt2</v>
      </c>
      <c r="V6314" s="1" t="str">
        <f>[1]listings!H6314&amp;[1]listings!I6314&amp;[1]listings!G6314</f>
        <v>Entire rental unitEntire home/aptSchwabing-West</v>
      </c>
      <c r="W6314" s="1" t="str">
        <f>[1]listings!G6314&amp;[1]listings!H6314&amp;[1]listings!I6314&amp;[1]listings!J6314</f>
        <v>Schwabing-WestEntire rental unitEntire home/apt2</v>
      </c>
      <c r="X6314" s="38">
        <v>48.164729999999999</v>
      </c>
      <c r="Y6314" s="38">
        <v>11.57465</v>
      </c>
    </row>
    <row r="6315" spans="1:25" ht="16" x14ac:dyDescent="0.2">
      <c r="A6315" s="4" t="s">
        <v>12137</v>
      </c>
      <c r="B6315" s="1" t="s">
        <v>12138</v>
      </c>
      <c r="C6315" s="1">
        <v>652789650</v>
      </c>
      <c r="D6315" s="1" t="s">
        <v>487</v>
      </c>
      <c r="E6315" s="3">
        <v>45553</v>
      </c>
      <c r="F6315" s="1">
        <v>2</v>
      </c>
      <c r="G6315" s="1" t="s">
        <v>63</v>
      </c>
      <c r="H6315" s="1" t="s">
        <v>51</v>
      </c>
      <c r="I6315" s="1" t="s">
        <v>47</v>
      </c>
      <c r="J6315" s="1">
        <v>2</v>
      </c>
      <c r="K6315" s="2">
        <v>65</v>
      </c>
      <c r="L6315" s="2">
        <f>IF(ISBLANK(K6315),_xlfn.XLOOKUP(U6315,'[1]AVG PRICE'!E:E,'[1]AVG PRICE'!D:D,""),[1]listings!K6315)</f>
        <v>65</v>
      </c>
      <c r="M6315" s="1">
        <v>1</v>
      </c>
      <c r="N6315" s="1">
        <v>20</v>
      </c>
      <c r="O6315" s="1">
        <v>0</v>
      </c>
      <c r="P6315" s="2">
        <f t="shared" si="196"/>
        <v>682.5</v>
      </c>
      <c r="R6315" s="1">
        <f>IF(ISBLANK(S6315),_xlfn.XLOOKUP(V6315,'[1]AVG REVIEWS'!E:E,'[1]AVG REVIEWS'!D:D,""),[1]listings!S6315)</f>
        <v>0.6529166666666667</v>
      </c>
      <c r="T6315" s="1">
        <f>IF(ISBLANK(Q6315),_xlfn.XLOOKUP(W6315,'[1]AVG SCORE'!F:F,'[1]AVG SCORE'!E:E,""),[1]listings!Q6315)</f>
        <v>4.8487499999999999</v>
      </c>
      <c r="U6315" s="1" t="str">
        <f t="shared" si="197"/>
        <v>BogenhausenPrivate room2</v>
      </c>
      <c r="V6315" s="1" t="str">
        <f>[1]listings!H6315&amp;[1]listings!I6315&amp;[1]listings!G6315</f>
        <v>Private room in rental unitPrivate roomBogenhausen</v>
      </c>
      <c r="W6315" s="1" t="str">
        <f>[1]listings!G6315&amp;[1]listings!H6315&amp;[1]listings!I6315&amp;[1]listings!J6315</f>
        <v>BogenhausenPrivate room in rental unitPrivate room2</v>
      </c>
      <c r="X6315" s="38">
        <v>48.165100000000002</v>
      </c>
      <c r="Y6315" s="38">
        <v>11.47992</v>
      </c>
    </row>
    <row r="6316" spans="1:25" ht="16" x14ac:dyDescent="0.2">
      <c r="A6316" s="4" t="s">
        <v>12139</v>
      </c>
      <c r="B6316" s="1" t="s">
        <v>12140</v>
      </c>
      <c r="C6316" s="1">
        <v>171404536</v>
      </c>
      <c r="D6316" s="1" t="s">
        <v>12141</v>
      </c>
      <c r="E6316" s="3">
        <v>43134</v>
      </c>
      <c r="F6316" s="1">
        <v>1</v>
      </c>
      <c r="G6316" s="1" t="s">
        <v>63</v>
      </c>
      <c r="H6316" s="1" t="s">
        <v>32</v>
      </c>
      <c r="I6316" s="1" t="s">
        <v>33</v>
      </c>
      <c r="J6316" s="1">
        <v>3</v>
      </c>
      <c r="K6316" s="2">
        <v>297</v>
      </c>
      <c r="L6316" s="2">
        <f>IF(ISBLANK(K6316),_xlfn.XLOOKUP(U6316,'[1]AVG PRICE'!E:E,'[1]AVG PRICE'!D:D,""),[1]listings!K6316)</f>
        <v>297</v>
      </c>
      <c r="M6316" s="1">
        <v>2</v>
      </c>
      <c r="N6316" s="1">
        <v>365</v>
      </c>
      <c r="O6316" s="1">
        <v>0</v>
      </c>
      <c r="P6316" s="2">
        <f t="shared" si="196"/>
        <v>54499.5</v>
      </c>
      <c r="R6316" s="1">
        <f>IF(ISBLANK(S6316),_xlfn.XLOOKUP(V6316,'[1]AVG REVIEWS'!E:E,'[1]AVG REVIEWS'!D:D,""),[1]listings!S6316)</f>
        <v>0.88098591549295791</v>
      </c>
      <c r="T6316" s="1">
        <f>IF(ISBLANK(Q6316),_xlfn.XLOOKUP(W6316,'[1]AVG SCORE'!F:F,'[1]AVG SCORE'!E:E,""),[1]listings!Q6316)</f>
        <v>4.8459090909090898</v>
      </c>
      <c r="U6316" s="1" t="str">
        <f t="shared" si="197"/>
        <v>BogenhausenEntire home/apt3</v>
      </c>
      <c r="V6316" s="1" t="str">
        <f>[1]listings!H6316&amp;[1]listings!I6316&amp;[1]listings!G6316</f>
        <v>Entire rental unitEntire home/aptBogenhausen</v>
      </c>
      <c r="W6316" s="1" t="str">
        <f>[1]listings!G6316&amp;[1]listings!H6316&amp;[1]listings!I6316&amp;[1]listings!J6316</f>
        <v>BogenhausenEntire rental unitEntire home/apt3</v>
      </c>
      <c r="X6316" s="38">
        <v>48.138950000000001</v>
      </c>
      <c r="Y6316" s="38">
        <v>11.480040000000001</v>
      </c>
    </row>
    <row r="6317" spans="1:25" ht="16" x14ac:dyDescent="0.2">
      <c r="A6317" s="4" t="s">
        <v>12142</v>
      </c>
      <c r="B6317" s="1" t="s">
        <v>12143</v>
      </c>
      <c r="C6317" s="1">
        <v>39220009</v>
      </c>
      <c r="D6317" s="1" t="s">
        <v>135</v>
      </c>
      <c r="E6317" s="3">
        <v>42207</v>
      </c>
      <c r="F6317" s="1">
        <v>1</v>
      </c>
      <c r="G6317" s="1" t="s">
        <v>59</v>
      </c>
      <c r="H6317" s="1" t="s">
        <v>32</v>
      </c>
      <c r="I6317" s="1" t="s">
        <v>33</v>
      </c>
      <c r="J6317" s="1">
        <v>4</v>
      </c>
      <c r="K6317" s="2">
        <v>621</v>
      </c>
      <c r="L6317" s="2">
        <f>IF(ISBLANK(K6317),_xlfn.XLOOKUP(U6317,'[1]AVG PRICE'!E:E,'[1]AVG PRICE'!D:D,""),[1]listings!K6317)</f>
        <v>621</v>
      </c>
      <c r="M6317" s="1">
        <v>2</v>
      </c>
      <c r="N6317" s="1">
        <v>8</v>
      </c>
      <c r="O6317" s="1">
        <v>1</v>
      </c>
      <c r="P6317" s="2">
        <f t="shared" si="196"/>
        <v>3105</v>
      </c>
      <c r="Q6317" s="1">
        <v>4</v>
      </c>
      <c r="R6317" s="1">
        <f>IF(ISBLANK(S6317),_xlfn.XLOOKUP(V6317,'[1]AVG REVIEWS'!E:E,'[1]AVG REVIEWS'!D:D,""),[1]listings!S6317)</f>
        <v>0.18</v>
      </c>
      <c r="S6317" s="1">
        <v>0.18</v>
      </c>
      <c r="T6317" s="1">
        <f>IF(ISBLANK(Q6317),_xlfn.XLOOKUP(W6317,'[1]AVG SCORE'!F:F,'[1]AVG SCORE'!E:E,""),[1]listings!Q6317)</f>
        <v>4</v>
      </c>
      <c r="U6317" s="1" t="str">
        <f t="shared" si="197"/>
        <v>Schwanthalerh√∂heEntire home/apt4</v>
      </c>
      <c r="V6317" s="1" t="str">
        <f>[1]listings!H6317&amp;[1]listings!I6317&amp;[1]listings!G6317</f>
        <v>Entire rental unitEntire home/aptSchwanthalerh√∂he</v>
      </c>
      <c r="W6317" s="1" t="str">
        <f>[1]listings!G6317&amp;[1]listings!H6317&amp;[1]listings!I6317&amp;[1]listings!J6317</f>
        <v>Schwanthalerh√∂heEntire rental unitEntire home/apt4</v>
      </c>
      <c r="X6317" s="38">
        <v>48.134619999999998</v>
      </c>
      <c r="Y6317" s="38">
        <v>11.577299999999999</v>
      </c>
    </row>
    <row r="6318" spans="1:25" ht="16" x14ac:dyDescent="0.2">
      <c r="A6318" s="4" t="s">
        <v>12144</v>
      </c>
      <c r="B6318" s="1" t="s">
        <v>12145</v>
      </c>
      <c r="C6318" s="1">
        <v>581705768</v>
      </c>
      <c r="D6318" s="1" t="s">
        <v>10222</v>
      </c>
      <c r="E6318" s="3">
        <v>45448</v>
      </c>
      <c r="F6318" s="1">
        <v>4</v>
      </c>
      <c r="G6318" s="1" t="s">
        <v>56</v>
      </c>
      <c r="H6318" s="1" t="s">
        <v>32</v>
      </c>
      <c r="I6318" s="1" t="s">
        <v>33</v>
      </c>
      <c r="J6318" s="1">
        <v>6</v>
      </c>
      <c r="K6318" s="2">
        <v>249</v>
      </c>
      <c r="L6318" s="2">
        <f>IF(ISBLANK(K6318),_xlfn.XLOOKUP(U6318,'[1]AVG PRICE'!E:E,'[1]AVG PRICE'!D:D,""),[1]listings!K6318)</f>
        <v>249</v>
      </c>
      <c r="M6318" s="1">
        <v>2</v>
      </c>
      <c r="N6318" s="1">
        <v>365</v>
      </c>
      <c r="O6318" s="1">
        <v>1</v>
      </c>
      <c r="P6318" s="2">
        <f t="shared" si="196"/>
        <v>45691.5</v>
      </c>
      <c r="Q6318" s="1">
        <v>5</v>
      </c>
      <c r="R6318" s="1">
        <f>IF(ISBLANK(S6318),_xlfn.XLOOKUP(V6318,'[1]AVG REVIEWS'!E:E,'[1]AVG REVIEWS'!D:D,""),[1]listings!S6318)</f>
        <v>0.24</v>
      </c>
      <c r="S6318" s="1">
        <v>0.24</v>
      </c>
      <c r="T6318" s="1">
        <f>IF(ISBLANK(Q6318),_xlfn.XLOOKUP(W6318,'[1]AVG SCORE'!F:F,'[1]AVG SCORE'!E:E,""),[1]listings!Q6318)</f>
        <v>5</v>
      </c>
      <c r="U6318" s="1" t="str">
        <f t="shared" si="197"/>
        <v>Neuhausen-NymphenburgEntire home/apt6</v>
      </c>
      <c r="V6318" s="1" t="str">
        <f>[1]listings!H6318&amp;[1]listings!I6318&amp;[1]listings!G6318</f>
        <v>Entire rental unitEntire home/aptNeuhausen-Nymphenburg</v>
      </c>
      <c r="W6318" s="1" t="str">
        <f>[1]listings!G6318&amp;[1]listings!H6318&amp;[1]listings!I6318&amp;[1]listings!J6318</f>
        <v>Neuhausen-NymphenburgEntire rental unitEntire home/apt6</v>
      </c>
      <c r="X6318" s="38">
        <v>48.13353</v>
      </c>
      <c r="Y6318" s="38">
        <v>11.5707</v>
      </c>
    </row>
    <row r="6319" spans="1:25" ht="16" x14ac:dyDescent="0.2">
      <c r="A6319" s="4" t="s">
        <v>12146</v>
      </c>
      <c r="B6319" s="1" t="s">
        <v>12147</v>
      </c>
      <c r="C6319" s="1">
        <v>386111641</v>
      </c>
      <c r="D6319" s="1" t="s">
        <v>12148</v>
      </c>
      <c r="E6319" s="3">
        <v>44222</v>
      </c>
      <c r="F6319" s="1">
        <v>4</v>
      </c>
      <c r="G6319" s="1" t="s">
        <v>85</v>
      </c>
      <c r="H6319" s="1" t="s">
        <v>114</v>
      </c>
      <c r="I6319" s="1" t="s">
        <v>47</v>
      </c>
      <c r="J6319" s="1">
        <v>5</v>
      </c>
      <c r="K6319" s="2">
        <v>52</v>
      </c>
      <c r="L6319" s="2">
        <f>IF(ISBLANK(K6319),_xlfn.XLOOKUP(U6319,'[1]AVG PRICE'!E:E,'[1]AVG PRICE'!D:D,""),[1]listings!K6319)</f>
        <v>52</v>
      </c>
      <c r="M6319" s="1">
        <v>1</v>
      </c>
      <c r="N6319" s="1">
        <v>1125</v>
      </c>
      <c r="O6319" s="1">
        <v>29</v>
      </c>
      <c r="P6319" s="2">
        <f t="shared" si="196"/>
        <v>29276</v>
      </c>
      <c r="Q6319" s="1">
        <v>4.8600000000000003</v>
      </c>
      <c r="R6319" s="1">
        <f>IF(ISBLANK(S6319),_xlfn.XLOOKUP(V6319,'[1]AVG REVIEWS'!E:E,'[1]AVG REVIEWS'!D:D,""),[1]listings!S6319)</f>
        <v>4.9400000000000004</v>
      </c>
      <c r="S6319" s="1">
        <v>4.9400000000000004</v>
      </c>
      <c r="T6319" s="1">
        <f>IF(ISBLANK(Q6319),_xlfn.XLOOKUP(W6319,'[1]AVG SCORE'!F:F,'[1]AVG SCORE'!E:E,""),[1]listings!Q6319)</f>
        <v>4.8600000000000003</v>
      </c>
      <c r="U6319" s="1" t="str">
        <f t="shared" si="197"/>
        <v>Ramersdorf-PerlachPrivate room5</v>
      </c>
      <c r="V6319" s="1" t="str">
        <f>[1]listings!H6319&amp;[1]listings!I6319&amp;[1]listings!G6319</f>
        <v>Private room in villaPrivate roomRamersdorf-Perlach</v>
      </c>
      <c r="W6319" s="1" t="str">
        <f>[1]listings!G6319&amp;[1]listings!H6319&amp;[1]listings!I6319&amp;[1]listings!J6319</f>
        <v>Ramersdorf-PerlachPrivate room in villaPrivate room5</v>
      </c>
      <c r="X6319" s="38">
        <v>48.089689999999997</v>
      </c>
      <c r="Y6319" s="38">
        <v>11.594939999999999</v>
      </c>
    </row>
    <row r="6320" spans="1:25" ht="16" x14ac:dyDescent="0.2">
      <c r="A6320" s="4" t="s">
        <v>12149</v>
      </c>
      <c r="B6320" s="1" t="s">
        <v>12150</v>
      </c>
      <c r="C6320" s="1">
        <v>6026636</v>
      </c>
      <c r="D6320" s="1" t="s">
        <v>1261</v>
      </c>
      <c r="E6320" s="3">
        <v>41385</v>
      </c>
      <c r="F6320" s="1">
        <v>2</v>
      </c>
      <c r="G6320" s="1" t="s">
        <v>63</v>
      </c>
      <c r="H6320" s="1" t="s">
        <v>32</v>
      </c>
      <c r="I6320" s="1" t="s">
        <v>33</v>
      </c>
      <c r="J6320" s="1">
        <v>3</v>
      </c>
      <c r="K6320" s="2">
        <v>90</v>
      </c>
      <c r="L6320" s="2">
        <f>IF(ISBLANK(K6320),_xlfn.XLOOKUP(U6320,'[1]AVG PRICE'!E:E,'[1]AVG PRICE'!D:D,""),[1]listings!K6320)</f>
        <v>90</v>
      </c>
      <c r="M6320" s="1">
        <v>3</v>
      </c>
      <c r="N6320" s="1">
        <v>1125</v>
      </c>
      <c r="O6320" s="1">
        <v>2</v>
      </c>
      <c r="P6320" s="2">
        <f t="shared" si="196"/>
        <v>50760</v>
      </c>
      <c r="Q6320" s="1">
        <v>4.5</v>
      </c>
      <c r="R6320" s="1">
        <f>IF(ISBLANK(S6320),_xlfn.XLOOKUP(V6320,'[1]AVG REVIEWS'!E:E,'[1]AVG REVIEWS'!D:D,""),[1]listings!S6320)</f>
        <v>0.35</v>
      </c>
      <c r="S6320" s="1">
        <v>0.35</v>
      </c>
      <c r="T6320" s="1">
        <f>IF(ISBLANK(Q6320),_xlfn.XLOOKUP(W6320,'[1]AVG SCORE'!F:F,'[1]AVG SCORE'!E:E,""),[1]listings!Q6320)</f>
        <v>4.5</v>
      </c>
      <c r="U6320" s="1" t="str">
        <f t="shared" si="197"/>
        <v>BogenhausenEntire home/apt3</v>
      </c>
      <c r="V6320" s="1" t="str">
        <f>[1]listings!H6320&amp;[1]listings!I6320&amp;[1]listings!G6320</f>
        <v>Entire rental unitEntire home/aptBogenhausen</v>
      </c>
      <c r="W6320" s="1" t="str">
        <f>[1]listings!G6320&amp;[1]listings!H6320&amp;[1]listings!I6320&amp;[1]listings!J6320</f>
        <v>BogenhausenEntire rental unitEntire home/apt3</v>
      </c>
      <c r="X6320" s="38">
        <v>48.168149999999997</v>
      </c>
      <c r="Y6320" s="38">
        <v>11.564489999999999</v>
      </c>
    </row>
    <row r="6321" spans="1:25" ht="16" x14ac:dyDescent="0.2">
      <c r="A6321" s="4" t="s">
        <v>12151</v>
      </c>
      <c r="B6321" s="1" t="s">
        <v>12152</v>
      </c>
      <c r="C6321" s="1">
        <v>21498585</v>
      </c>
      <c r="D6321" s="1" t="s">
        <v>3138</v>
      </c>
      <c r="E6321" s="3">
        <v>41900</v>
      </c>
      <c r="F6321" s="1">
        <v>6</v>
      </c>
      <c r="G6321" s="1" t="s">
        <v>93</v>
      </c>
      <c r="H6321" s="1" t="s">
        <v>32</v>
      </c>
      <c r="I6321" s="1" t="s">
        <v>33</v>
      </c>
      <c r="J6321" s="1">
        <v>6</v>
      </c>
      <c r="L6321" s="2">
        <f>IF(ISBLANK(K6321),_xlfn.XLOOKUP(U6321,'[1]AVG PRICE'!E:E,'[1]AVG PRICE'!D:D,""),[1]listings!K6321)</f>
        <v>221.25</v>
      </c>
      <c r="M6321" s="1">
        <v>2</v>
      </c>
      <c r="N6321" s="1">
        <v>365</v>
      </c>
      <c r="O6321" s="1">
        <v>28</v>
      </c>
      <c r="P6321" s="2">
        <f t="shared" si="196"/>
        <v>40599.375</v>
      </c>
      <c r="Q6321" s="1">
        <v>4.8899999999999997</v>
      </c>
      <c r="R6321" s="1">
        <f>IF(ISBLANK(S6321),_xlfn.XLOOKUP(V6321,'[1]AVG REVIEWS'!E:E,'[1]AVG REVIEWS'!D:D,""),[1]listings!S6321)</f>
        <v>4.67</v>
      </c>
      <c r="S6321" s="1">
        <v>4.67</v>
      </c>
      <c r="T6321" s="1">
        <f>IF(ISBLANK(Q6321),_xlfn.XLOOKUP(W6321,'[1]AVG SCORE'!F:F,'[1]AVG SCORE'!E:E,""),[1]listings!Q6321)</f>
        <v>4.8899999999999997</v>
      </c>
      <c r="U6321" s="1" t="str">
        <f t="shared" si="197"/>
        <v>Thalkirchen-Obersendling-Forstenried-F√ºrstenried-SollnEntire home/apt6</v>
      </c>
      <c r="V6321" s="1" t="str">
        <f>[1]listings!H6321&amp;[1]listings!I6321&amp;[1]listings!G6321</f>
        <v>Entire rental unitEntire home/aptThalkirchen-Obersendling-Forstenried-F√ºrstenried-Solln</v>
      </c>
      <c r="W6321" s="1" t="str">
        <f>[1]listings!G6321&amp;[1]listings!H6321&amp;[1]listings!I6321&amp;[1]listings!J6321</f>
        <v>Thalkirchen-Obersendling-Forstenried-F√ºrstenried-SollnEntire rental unitEntire home/apt6</v>
      </c>
      <c r="X6321" s="38">
        <v>48.154820000000001</v>
      </c>
      <c r="Y6321" s="38">
        <v>11.56358</v>
      </c>
    </row>
    <row r="6322" spans="1:25" ht="16" x14ac:dyDescent="0.2">
      <c r="A6322" s="4" t="s">
        <v>12153</v>
      </c>
      <c r="B6322" s="1" t="s">
        <v>12154</v>
      </c>
      <c r="C6322" s="1">
        <v>7702915</v>
      </c>
      <c r="D6322" s="1" t="s">
        <v>275</v>
      </c>
      <c r="E6322" s="3">
        <v>41479</v>
      </c>
      <c r="F6322" s="1">
        <v>1</v>
      </c>
      <c r="G6322" s="1" t="s">
        <v>39</v>
      </c>
      <c r="H6322" s="1" t="s">
        <v>32</v>
      </c>
      <c r="I6322" s="1" t="s">
        <v>33</v>
      </c>
      <c r="J6322" s="1">
        <v>2</v>
      </c>
      <c r="L6322" s="2">
        <f>IF(ISBLANK(K6322),_xlfn.XLOOKUP(U6322,'[1]AVG PRICE'!E:E,'[1]AVG PRICE'!D:D,""),[1]listings!K6322)</f>
        <v>136.95041322314049</v>
      </c>
      <c r="M6322" s="1">
        <v>15</v>
      </c>
      <c r="N6322" s="1">
        <v>30</v>
      </c>
      <c r="O6322" s="1">
        <v>1</v>
      </c>
      <c r="P6322" s="2">
        <f t="shared" si="196"/>
        <v>3081.3842975206608</v>
      </c>
      <c r="Q6322" s="1">
        <v>5</v>
      </c>
      <c r="R6322" s="1">
        <f>IF(ISBLANK(S6322),_xlfn.XLOOKUP(V6322,'[1]AVG REVIEWS'!E:E,'[1]AVG REVIEWS'!D:D,""),[1]listings!S6322)</f>
        <v>0.32</v>
      </c>
      <c r="S6322" s="1">
        <v>0.32</v>
      </c>
      <c r="T6322" s="1">
        <f>IF(ISBLANK(Q6322),_xlfn.XLOOKUP(W6322,'[1]AVG SCORE'!F:F,'[1]AVG SCORE'!E:E,""),[1]listings!Q6322)</f>
        <v>5</v>
      </c>
      <c r="U6322" s="1" t="str">
        <f t="shared" si="197"/>
        <v>MaxvorstadtEntire home/apt2</v>
      </c>
      <c r="V6322" s="1" t="str">
        <f>[1]listings!H6322&amp;[1]listings!I6322&amp;[1]listings!G6322</f>
        <v>Entire rental unitEntire home/aptMaxvorstadt</v>
      </c>
      <c r="W6322" s="1" t="str">
        <f>[1]listings!G6322&amp;[1]listings!H6322&amp;[1]listings!I6322&amp;[1]listings!J6322</f>
        <v>MaxvorstadtEntire rental unitEntire home/apt2</v>
      </c>
      <c r="X6322" s="38">
        <v>48.147480000000002</v>
      </c>
      <c r="Y6322" s="38">
        <v>11.59539</v>
      </c>
    </row>
    <row r="6323" spans="1:25" ht="16" x14ac:dyDescent="0.2">
      <c r="A6323" s="4" t="s">
        <v>12155</v>
      </c>
      <c r="B6323" s="1" t="s">
        <v>12156</v>
      </c>
      <c r="C6323" s="1">
        <v>372658922</v>
      </c>
      <c r="D6323" s="1" t="s">
        <v>12157</v>
      </c>
      <c r="E6323" s="3">
        <v>44124</v>
      </c>
      <c r="F6323" s="1">
        <v>1</v>
      </c>
      <c r="G6323" s="1" t="s">
        <v>174</v>
      </c>
      <c r="H6323" s="1" t="s">
        <v>32</v>
      </c>
      <c r="I6323" s="1" t="s">
        <v>33</v>
      </c>
      <c r="J6323" s="1">
        <v>4</v>
      </c>
      <c r="L6323" s="2">
        <f>IF(ISBLANK(K6323),_xlfn.XLOOKUP(U6323,'[1]AVG PRICE'!E:E,'[1]AVG PRICE'!D:D,""),[1]listings!K6323)</f>
        <v>158.23809523809524</v>
      </c>
      <c r="M6323" s="1">
        <v>2</v>
      </c>
      <c r="N6323" s="1">
        <v>7</v>
      </c>
      <c r="O6323" s="1">
        <v>2</v>
      </c>
      <c r="P6323" s="2">
        <f t="shared" si="196"/>
        <v>712.07142857142856</v>
      </c>
      <c r="Q6323" s="1">
        <v>5</v>
      </c>
      <c r="R6323" s="1">
        <f>IF(ISBLANK(S6323),_xlfn.XLOOKUP(V6323,'[1]AVG REVIEWS'!E:E,'[1]AVG REVIEWS'!D:D,""),[1]listings!S6323)</f>
        <v>0.35</v>
      </c>
      <c r="S6323" s="1">
        <v>0.35</v>
      </c>
      <c r="T6323" s="1">
        <f>IF(ISBLANK(Q6323),_xlfn.XLOOKUP(W6323,'[1]AVG SCORE'!F:F,'[1]AVG SCORE'!E:E,""),[1]listings!Q6323)</f>
        <v>5</v>
      </c>
      <c r="U6323" s="1" t="str">
        <f t="shared" si="197"/>
        <v>Milbertshofen-Am HartEntire home/apt4</v>
      </c>
      <c r="V6323" s="1" t="str">
        <f>[1]listings!H6323&amp;[1]listings!I6323&amp;[1]listings!G6323</f>
        <v>Entire rental unitEntire home/aptMilbertshofen-Am Hart</v>
      </c>
      <c r="W6323" s="1" t="str">
        <f>[1]listings!G6323&amp;[1]listings!H6323&amp;[1]listings!I6323&amp;[1]listings!J6323</f>
        <v>Milbertshofen-Am HartEntire rental unitEntire home/apt4</v>
      </c>
      <c r="X6323" s="38">
        <v>48.153100000000002</v>
      </c>
      <c r="Y6323" s="38">
        <v>11.57325</v>
      </c>
    </row>
    <row r="6324" spans="1:25" ht="16" x14ac:dyDescent="0.2">
      <c r="A6324" s="4" t="s">
        <v>12158</v>
      </c>
      <c r="B6324" s="1" t="s">
        <v>12159</v>
      </c>
      <c r="C6324" s="1">
        <v>21214955</v>
      </c>
      <c r="D6324" s="1" t="s">
        <v>4542</v>
      </c>
      <c r="E6324" s="3">
        <v>41893</v>
      </c>
      <c r="F6324" s="1">
        <v>1</v>
      </c>
      <c r="G6324" s="1" t="s">
        <v>66</v>
      </c>
      <c r="H6324" s="1" t="s">
        <v>32</v>
      </c>
      <c r="I6324" s="1" t="s">
        <v>33</v>
      </c>
      <c r="J6324" s="1">
        <v>6</v>
      </c>
      <c r="K6324" s="2">
        <v>135</v>
      </c>
      <c r="L6324" s="2">
        <f>IF(ISBLANK(K6324),_xlfn.XLOOKUP(U6324,'[1]AVG PRICE'!E:E,'[1]AVG PRICE'!D:D,""),[1]listings!K6324)</f>
        <v>135</v>
      </c>
      <c r="M6324" s="1">
        <v>2</v>
      </c>
      <c r="N6324" s="1">
        <v>365</v>
      </c>
      <c r="O6324" s="1">
        <v>12</v>
      </c>
      <c r="P6324" s="2">
        <f t="shared" si="196"/>
        <v>24772.5</v>
      </c>
      <c r="Q6324" s="1">
        <v>4.83</v>
      </c>
      <c r="R6324" s="1">
        <f>IF(ISBLANK(S6324),_xlfn.XLOOKUP(V6324,'[1]AVG REVIEWS'!E:E,'[1]AVG REVIEWS'!D:D,""),[1]listings!S6324)</f>
        <v>2.38</v>
      </c>
      <c r="S6324" s="1">
        <v>2.38</v>
      </c>
      <c r="T6324" s="1">
        <f>IF(ISBLANK(Q6324),_xlfn.XLOOKUP(W6324,'[1]AVG SCORE'!F:F,'[1]AVG SCORE'!E:E,""),[1]listings!Q6324)</f>
        <v>4.83</v>
      </c>
      <c r="U6324" s="1" t="str">
        <f t="shared" si="197"/>
        <v>Au-HaidhausenEntire home/apt6</v>
      </c>
      <c r="V6324" s="1" t="str">
        <f>[1]listings!H6324&amp;[1]listings!I6324&amp;[1]listings!G6324</f>
        <v>Entire rental unitEntire home/aptAu-Haidhausen</v>
      </c>
      <c r="W6324" s="1" t="str">
        <f>[1]listings!G6324&amp;[1]listings!H6324&amp;[1]listings!I6324&amp;[1]listings!J6324</f>
        <v>Au-HaidhausenEntire rental unitEntire home/apt6</v>
      </c>
      <c r="X6324" s="38">
        <v>48.137700000000002</v>
      </c>
      <c r="Y6324" s="38">
        <v>11.48143</v>
      </c>
    </row>
    <row r="6325" spans="1:25" ht="16" x14ac:dyDescent="0.2">
      <c r="A6325" s="4" t="s">
        <v>12160</v>
      </c>
      <c r="B6325" s="1" t="s">
        <v>12161</v>
      </c>
      <c r="C6325" s="1">
        <v>652950863</v>
      </c>
      <c r="D6325" s="1" t="s">
        <v>359</v>
      </c>
      <c r="E6325" s="3">
        <v>45554</v>
      </c>
      <c r="F6325" s="1">
        <v>1</v>
      </c>
      <c r="G6325" s="1" t="s">
        <v>108</v>
      </c>
      <c r="H6325" s="1" t="s">
        <v>32</v>
      </c>
      <c r="I6325" s="1" t="s">
        <v>33</v>
      </c>
      <c r="J6325" s="1">
        <v>1</v>
      </c>
      <c r="K6325" s="2">
        <v>90</v>
      </c>
      <c r="L6325" s="2">
        <f>IF(ISBLANK(K6325),_xlfn.XLOOKUP(U6325,'[1]AVG PRICE'!E:E,'[1]AVG PRICE'!D:D,""),[1]listings!K6325)</f>
        <v>90</v>
      </c>
      <c r="M6325" s="1">
        <v>1</v>
      </c>
      <c r="N6325" s="1">
        <v>365</v>
      </c>
      <c r="O6325" s="1">
        <v>0</v>
      </c>
      <c r="P6325" s="2">
        <f t="shared" si="196"/>
        <v>16470</v>
      </c>
      <c r="R6325" s="1">
        <f>IF(ISBLANK(S6325),_xlfn.XLOOKUP(V6325,'[1]AVG REVIEWS'!E:E,'[1]AVG REVIEWS'!D:D,""),[1]listings!S6325)</f>
        <v>0.63352517985611523</v>
      </c>
      <c r="T6325" s="1">
        <f>IF(ISBLANK(Q6325),_xlfn.XLOOKUP(W6325,'[1]AVG SCORE'!F:F,'[1]AVG SCORE'!E:E,""),[1]listings!Q6325)</f>
        <v>4.8442857142857134</v>
      </c>
      <c r="U6325" s="1" t="str">
        <f t="shared" si="197"/>
        <v>Schwabing-FreimannEntire home/apt1</v>
      </c>
      <c r="V6325" s="1" t="str">
        <f>[1]listings!H6325&amp;[1]listings!I6325&amp;[1]listings!G6325</f>
        <v>Entire rental unitEntire home/aptSchwabing-Freimann</v>
      </c>
      <c r="W6325" s="1" t="str">
        <f>[1]listings!G6325&amp;[1]listings!H6325&amp;[1]listings!I6325&amp;[1]listings!J6325</f>
        <v>Schwabing-FreimannEntire rental unitEntire home/apt1</v>
      </c>
      <c r="X6325" s="38">
        <v>48.138030000000001</v>
      </c>
      <c r="Y6325" s="38">
        <v>11.56237</v>
      </c>
    </row>
    <row r="6326" spans="1:25" ht="16" x14ac:dyDescent="0.2">
      <c r="A6326" s="4" t="s">
        <v>12162</v>
      </c>
      <c r="B6326" s="1" t="s">
        <v>12163</v>
      </c>
      <c r="C6326" s="1">
        <v>393297056</v>
      </c>
      <c r="D6326" s="1" t="s">
        <v>750</v>
      </c>
      <c r="E6326" s="3">
        <v>44274</v>
      </c>
      <c r="F6326" s="1">
        <v>1</v>
      </c>
      <c r="G6326" s="1" t="s">
        <v>31</v>
      </c>
      <c r="H6326" s="1" t="s">
        <v>32</v>
      </c>
      <c r="I6326" s="1" t="s">
        <v>33</v>
      </c>
      <c r="J6326" s="1">
        <v>2</v>
      </c>
      <c r="K6326" s="2">
        <v>82</v>
      </c>
      <c r="L6326" s="2">
        <f>IF(ISBLANK(K6326),_xlfn.XLOOKUP(U6326,'[1]AVG PRICE'!E:E,'[1]AVG PRICE'!D:D,""),[1]listings!K6326)</f>
        <v>82</v>
      </c>
      <c r="M6326" s="1">
        <v>1</v>
      </c>
      <c r="N6326" s="1">
        <v>31</v>
      </c>
      <c r="O6326" s="1">
        <v>0</v>
      </c>
      <c r="P6326" s="2">
        <f t="shared" si="196"/>
        <v>1312</v>
      </c>
      <c r="R6326" s="1">
        <f>IF(ISBLANK(S6326),_xlfn.XLOOKUP(V6326,'[1]AVG REVIEWS'!E:E,'[1]AVG REVIEWS'!D:D,""),[1]listings!S6326)</f>
        <v>0.54761904761904767</v>
      </c>
      <c r="T6326" s="1">
        <f>IF(ISBLANK(Q6326),_xlfn.XLOOKUP(W6326,'[1]AVG SCORE'!F:F,'[1]AVG SCORE'!E:E,""),[1]listings!Q6326)</f>
        <v>4.7840000000000007</v>
      </c>
      <c r="U6326" s="1" t="str">
        <f t="shared" si="197"/>
        <v>HadernEntire home/apt2</v>
      </c>
      <c r="V6326" s="1" t="str">
        <f>[1]listings!H6326&amp;[1]listings!I6326&amp;[1]listings!G6326</f>
        <v>Entire rental unitEntire home/aptHadern</v>
      </c>
      <c r="W6326" s="1" t="str">
        <f>[1]listings!G6326&amp;[1]listings!H6326&amp;[1]listings!I6326&amp;[1]listings!J6326</f>
        <v>HadernEntire rental unitEntire home/apt2</v>
      </c>
      <c r="X6326" s="38">
        <v>48.1327</v>
      </c>
      <c r="Y6326" s="38">
        <v>11.596690000000001</v>
      </c>
    </row>
    <row r="6327" spans="1:25" ht="16" x14ac:dyDescent="0.2">
      <c r="A6327" s="4" t="s">
        <v>12164</v>
      </c>
      <c r="B6327" s="1" t="s">
        <v>12165</v>
      </c>
      <c r="C6327" s="1">
        <v>87902278</v>
      </c>
      <c r="D6327" s="1" t="s">
        <v>8818</v>
      </c>
      <c r="E6327" s="3">
        <v>42586</v>
      </c>
      <c r="F6327" s="1">
        <v>1</v>
      </c>
      <c r="G6327" s="1" t="s">
        <v>71</v>
      </c>
      <c r="H6327" s="1" t="s">
        <v>51</v>
      </c>
      <c r="I6327" s="1" t="s">
        <v>47</v>
      </c>
      <c r="J6327" s="1">
        <v>2</v>
      </c>
      <c r="K6327" s="2">
        <v>260</v>
      </c>
      <c r="L6327" s="2">
        <f>IF(ISBLANK(K6327),_xlfn.XLOOKUP(U6327,'[1]AVG PRICE'!E:E,'[1]AVG PRICE'!D:D,""),[1]listings!K6327)</f>
        <v>260</v>
      </c>
      <c r="M6327" s="1">
        <v>1</v>
      </c>
      <c r="N6327" s="1">
        <v>365</v>
      </c>
      <c r="O6327" s="1">
        <v>0</v>
      </c>
      <c r="P6327" s="2">
        <f t="shared" si="196"/>
        <v>47580</v>
      </c>
      <c r="R6327" s="1">
        <f>IF(ISBLANK(S6327),_xlfn.XLOOKUP(V6327,'[1]AVG REVIEWS'!E:E,'[1]AVG REVIEWS'!D:D,""),[1]listings!S6327)</f>
        <v>0.93427536231884045</v>
      </c>
      <c r="T6327" s="1">
        <f>IF(ISBLANK(Q6327),_xlfn.XLOOKUP(W6327,'[1]AVG SCORE'!F:F,'[1]AVG SCORE'!E:E,""),[1]listings!Q6327)</f>
        <v>4.8104761904761899</v>
      </c>
      <c r="U6327" s="1" t="str">
        <f t="shared" si="197"/>
        <v>Ludwigsvorstadt-IsarvorstadtPrivate room2</v>
      </c>
      <c r="V6327" s="1" t="str">
        <f>[1]listings!H6327&amp;[1]listings!I6327&amp;[1]listings!G6327</f>
        <v>Private room in rental unitPrivate roomLudwigsvorstadt-Isarvorstadt</v>
      </c>
      <c r="W6327" s="1" t="str">
        <f>[1]listings!G6327&amp;[1]listings!H6327&amp;[1]listings!I6327&amp;[1]listings!J6327</f>
        <v>Ludwigsvorstadt-IsarvorstadtPrivate room in rental unitPrivate room2</v>
      </c>
      <c r="X6327" s="38">
        <v>48.121029999999998</v>
      </c>
      <c r="Y6327" s="38">
        <v>11.65353</v>
      </c>
    </row>
    <row r="6328" spans="1:25" ht="16" x14ac:dyDescent="0.2">
      <c r="A6328" s="4" t="s">
        <v>12166</v>
      </c>
      <c r="B6328" s="1" t="s">
        <v>12167</v>
      </c>
      <c r="C6328" s="1">
        <v>265437998</v>
      </c>
      <c r="D6328" s="1" t="s">
        <v>12168</v>
      </c>
      <c r="E6328" s="3">
        <v>43616</v>
      </c>
      <c r="F6328" s="1">
        <v>1</v>
      </c>
      <c r="G6328" s="1" t="s">
        <v>59</v>
      </c>
      <c r="H6328" s="1" t="s">
        <v>32</v>
      </c>
      <c r="I6328" s="1" t="s">
        <v>33</v>
      </c>
      <c r="J6328" s="1">
        <v>3</v>
      </c>
      <c r="L6328" s="2">
        <f>IF(ISBLANK(K6328),_xlfn.XLOOKUP(U6328,'[1]AVG PRICE'!E:E,'[1]AVG PRICE'!D:D,""),[1]listings!K6328)</f>
        <v>182.11764705882354</v>
      </c>
      <c r="M6328" s="1">
        <v>1</v>
      </c>
      <c r="N6328" s="1">
        <v>40</v>
      </c>
      <c r="O6328" s="1">
        <v>1</v>
      </c>
      <c r="P6328" s="2">
        <f t="shared" si="196"/>
        <v>3733.4117647058824</v>
      </c>
      <c r="Q6328" s="1">
        <v>5</v>
      </c>
      <c r="R6328" s="1">
        <f>IF(ISBLANK(S6328),_xlfn.XLOOKUP(V6328,'[1]AVG REVIEWS'!E:E,'[1]AVG REVIEWS'!D:D,""),[1]listings!S6328)</f>
        <v>0.17</v>
      </c>
      <c r="S6328" s="1">
        <v>0.17</v>
      </c>
      <c r="T6328" s="1">
        <f>IF(ISBLANK(Q6328),_xlfn.XLOOKUP(W6328,'[1]AVG SCORE'!F:F,'[1]AVG SCORE'!E:E,""),[1]listings!Q6328)</f>
        <v>5</v>
      </c>
      <c r="U6328" s="1" t="str">
        <f t="shared" si="197"/>
        <v>Schwanthalerh√∂heEntire home/apt3</v>
      </c>
      <c r="V6328" s="1" t="str">
        <f>[1]listings!H6328&amp;[1]listings!I6328&amp;[1]listings!G6328</f>
        <v>Entire rental unitEntire home/aptSchwanthalerh√∂he</v>
      </c>
      <c r="W6328" s="1" t="str">
        <f>[1]listings!G6328&amp;[1]listings!H6328&amp;[1]listings!I6328&amp;[1]listings!J6328</f>
        <v>Schwanthalerh√∂heEntire rental unitEntire home/apt3</v>
      </c>
      <c r="X6328" s="38">
        <v>48.128140000000002</v>
      </c>
      <c r="Y6328" s="38">
        <v>11.5748</v>
      </c>
    </row>
    <row r="6329" spans="1:25" ht="16" x14ac:dyDescent="0.2">
      <c r="A6329" s="4" t="s">
        <v>12169</v>
      </c>
      <c r="B6329" s="1" t="s">
        <v>12170</v>
      </c>
      <c r="C6329" s="1">
        <v>5025365</v>
      </c>
      <c r="D6329" s="1" t="s">
        <v>12171</v>
      </c>
      <c r="E6329" s="3">
        <v>41314</v>
      </c>
      <c r="F6329" s="1">
        <v>1</v>
      </c>
      <c r="G6329" s="1" t="s">
        <v>71</v>
      </c>
      <c r="H6329" s="1" t="s">
        <v>51</v>
      </c>
      <c r="I6329" s="1" t="s">
        <v>47</v>
      </c>
      <c r="J6329" s="1">
        <v>2</v>
      </c>
      <c r="K6329" s="2">
        <v>110</v>
      </c>
      <c r="L6329" s="2">
        <f>IF(ISBLANK(K6329),_xlfn.XLOOKUP(U6329,'[1]AVG PRICE'!E:E,'[1]AVG PRICE'!D:D,""),[1]listings!K6329)</f>
        <v>110</v>
      </c>
      <c r="M6329" s="1">
        <v>1</v>
      </c>
      <c r="N6329" s="1">
        <v>20</v>
      </c>
      <c r="O6329" s="1">
        <v>3</v>
      </c>
      <c r="P6329" s="2">
        <f t="shared" si="196"/>
        <v>1155</v>
      </c>
      <c r="Q6329" s="1">
        <v>5</v>
      </c>
      <c r="R6329" s="1">
        <f>IF(ISBLANK(S6329),_xlfn.XLOOKUP(V6329,'[1]AVG REVIEWS'!E:E,'[1]AVG REVIEWS'!D:D,""),[1]listings!S6329)</f>
        <v>0.51</v>
      </c>
      <c r="S6329" s="1">
        <v>0.51</v>
      </c>
      <c r="T6329" s="1">
        <f>IF(ISBLANK(Q6329),_xlfn.XLOOKUP(W6329,'[1]AVG SCORE'!F:F,'[1]AVG SCORE'!E:E,""),[1]listings!Q6329)</f>
        <v>5</v>
      </c>
      <c r="U6329" s="1" t="str">
        <f t="shared" si="197"/>
        <v>Ludwigsvorstadt-IsarvorstadtPrivate room2</v>
      </c>
      <c r="V6329" s="1" t="str">
        <f>[1]listings!H6329&amp;[1]listings!I6329&amp;[1]listings!G6329</f>
        <v>Private room in rental unitPrivate roomLudwigsvorstadt-Isarvorstadt</v>
      </c>
      <c r="W6329" s="1" t="str">
        <f>[1]listings!G6329&amp;[1]listings!H6329&amp;[1]listings!I6329&amp;[1]listings!J6329</f>
        <v>Ludwigsvorstadt-IsarvorstadtPrivate room in rental unitPrivate room2</v>
      </c>
      <c r="X6329" s="38">
        <v>48.107570000000003</v>
      </c>
      <c r="Y6329" s="38">
        <v>11.59883</v>
      </c>
    </row>
    <row r="6330" spans="1:25" ht="16" x14ac:dyDescent="0.2">
      <c r="A6330" s="4" t="s">
        <v>12172</v>
      </c>
      <c r="B6330" s="1" t="s">
        <v>12173</v>
      </c>
      <c r="C6330" s="1">
        <v>42909919</v>
      </c>
      <c r="D6330" s="1" t="s">
        <v>265</v>
      </c>
      <c r="E6330" s="3">
        <v>42246</v>
      </c>
      <c r="F6330" s="1">
        <v>4</v>
      </c>
      <c r="G6330" s="1" t="s">
        <v>63</v>
      </c>
      <c r="H6330" s="1" t="s">
        <v>51</v>
      </c>
      <c r="I6330" s="1" t="s">
        <v>47</v>
      </c>
      <c r="J6330" s="1">
        <v>2</v>
      </c>
      <c r="K6330" s="2">
        <v>53</v>
      </c>
      <c r="L6330" s="2">
        <f>IF(ISBLANK(K6330),_xlfn.XLOOKUP(U6330,'[1]AVG PRICE'!E:E,'[1]AVG PRICE'!D:D,""),[1]listings!K6330)</f>
        <v>53</v>
      </c>
      <c r="M6330" s="1">
        <v>1</v>
      </c>
      <c r="N6330" s="1">
        <v>365</v>
      </c>
      <c r="O6330" s="1">
        <v>0</v>
      </c>
      <c r="P6330" s="2">
        <f t="shared" si="196"/>
        <v>9699</v>
      </c>
      <c r="R6330" s="1">
        <f>IF(ISBLANK(S6330),_xlfn.XLOOKUP(V6330,'[1]AVG REVIEWS'!E:E,'[1]AVG REVIEWS'!D:D,""),[1]listings!S6330)</f>
        <v>0.6529166666666667</v>
      </c>
      <c r="T6330" s="1">
        <f>IF(ISBLANK(Q6330),_xlfn.XLOOKUP(W6330,'[1]AVG SCORE'!F:F,'[1]AVG SCORE'!E:E,""),[1]listings!Q6330)</f>
        <v>4.8487499999999999</v>
      </c>
      <c r="U6330" s="1" t="str">
        <f t="shared" si="197"/>
        <v>BogenhausenPrivate room2</v>
      </c>
      <c r="V6330" s="1" t="str">
        <f>[1]listings!H6330&amp;[1]listings!I6330&amp;[1]listings!G6330</f>
        <v>Private room in rental unitPrivate roomBogenhausen</v>
      </c>
      <c r="W6330" s="1" t="str">
        <f>[1]listings!G6330&amp;[1]listings!H6330&amp;[1]listings!I6330&amp;[1]listings!J6330</f>
        <v>BogenhausenPrivate room in rental unitPrivate room2</v>
      </c>
      <c r="X6330" s="38">
        <v>48.133969999999998</v>
      </c>
      <c r="Y6330" s="38">
        <v>11.569229999999999</v>
      </c>
    </row>
    <row r="6331" spans="1:25" ht="16" x14ac:dyDescent="0.2">
      <c r="A6331" s="4" t="s">
        <v>12174</v>
      </c>
      <c r="B6331" s="1" t="s">
        <v>12175</v>
      </c>
      <c r="C6331" s="1">
        <v>48458056</v>
      </c>
      <c r="D6331" s="1" t="s">
        <v>355</v>
      </c>
      <c r="E6331" s="3">
        <v>42316</v>
      </c>
      <c r="F6331" s="1">
        <v>1</v>
      </c>
      <c r="G6331" s="1" t="s">
        <v>71</v>
      </c>
      <c r="H6331" s="1" t="s">
        <v>32</v>
      </c>
      <c r="I6331" s="1" t="s">
        <v>33</v>
      </c>
      <c r="J6331" s="1">
        <v>3</v>
      </c>
      <c r="K6331" s="2">
        <v>171</v>
      </c>
      <c r="L6331" s="2">
        <f>IF(ISBLANK(K6331),_xlfn.XLOOKUP(U6331,'[1]AVG PRICE'!E:E,'[1]AVG PRICE'!D:D,""),[1]listings!K6331)</f>
        <v>171</v>
      </c>
      <c r="M6331" s="1">
        <v>3.2</v>
      </c>
      <c r="N6331" s="1">
        <v>20</v>
      </c>
      <c r="O6331" s="1">
        <v>1</v>
      </c>
      <c r="P6331" s="2">
        <f t="shared" si="196"/>
        <v>1983.6</v>
      </c>
      <c r="Q6331" s="1">
        <v>5</v>
      </c>
      <c r="R6331" s="1">
        <f>IF(ISBLANK(S6331),_xlfn.XLOOKUP(V6331,'[1]AVG REVIEWS'!E:E,'[1]AVG REVIEWS'!D:D,""),[1]listings!S6331)</f>
        <v>0.2</v>
      </c>
      <c r="S6331" s="1">
        <v>0.2</v>
      </c>
      <c r="T6331" s="1">
        <f>IF(ISBLANK(Q6331),_xlfn.XLOOKUP(W6331,'[1]AVG SCORE'!F:F,'[1]AVG SCORE'!E:E,""),[1]listings!Q6331)</f>
        <v>5</v>
      </c>
      <c r="U6331" s="1" t="str">
        <f t="shared" si="197"/>
        <v>Ludwigsvorstadt-IsarvorstadtEntire home/apt3</v>
      </c>
      <c r="V6331" s="1" t="str">
        <f>[1]listings!H6331&amp;[1]listings!I6331&amp;[1]listings!G6331</f>
        <v>Entire rental unitEntire home/aptLudwigsvorstadt-Isarvorstadt</v>
      </c>
      <c r="W6331" s="1" t="str">
        <f>[1]listings!G6331&amp;[1]listings!H6331&amp;[1]listings!I6331&amp;[1]listings!J6331</f>
        <v>Ludwigsvorstadt-IsarvorstadtEntire rental unitEntire home/apt3</v>
      </c>
      <c r="X6331" s="38">
        <v>48.18141</v>
      </c>
      <c r="Y6331" s="38">
        <v>11.582689999999999</v>
      </c>
    </row>
    <row r="6332" spans="1:25" ht="16" x14ac:dyDescent="0.2">
      <c r="A6332" s="4" t="s">
        <v>12176</v>
      </c>
      <c r="B6332" s="1" t="s">
        <v>12177</v>
      </c>
      <c r="C6332" s="1">
        <v>41198773</v>
      </c>
      <c r="D6332" s="1" t="s">
        <v>1865</v>
      </c>
      <c r="E6332" s="3">
        <v>42227</v>
      </c>
      <c r="F6332" s="1">
        <v>1</v>
      </c>
      <c r="G6332" s="1" t="s">
        <v>66</v>
      </c>
      <c r="H6332" s="1" t="s">
        <v>51</v>
      </c>
      <c r="I6332" s="1" t="s">
        <v>47</v>
      </c>
      <c r="J6332" s="1">
        <v>1</v>
      </c>
      <c r="K6332" s="2">
        <v>85</v>
      </c>
      <c r="L6332" s="2">
        <f>IF(ISBLANK(K6332),_xlfn.XLOOKUP(U6332,'[1]AVG PRICE'!E:E,'[1]AVG PRICE'!D:D,""),[1]listings!K6332)</f>
        <v>85</v>
      </c>
      <c r="M6332" s="1">
        <v>1</v>
      </c>
      <c r="N6332" s="1">
        <v>10</v>
      </c>
      <c r="O6332" s="1">
        <v>1</v>
      </c>
      <c r="P6332" s="2">
        <f t="shared" si="196"/>
        <v>467.5</v>
      </c>
      <c r="Q6332" s="1">
        <v>5</v>
      </c>
      <c r="R6332" s="1">
        <f>IF(ISBLANK(S6332),_xlfn.XLOOKUP(V6332,'[1]AVG REVIEWS'!E:E,'[1]AVG REVIEWS'!D:D,""),[1]listings!S6332)</f>
        <v>0.24</v>
      </c>
      <c r="S6332" s="1">
        <v>0.24</v>
      </c>
      <c r="T6332" s="1">
        <f>IF(ISBLANK(Q6332),_xlfn.XLOOKUP(W6332,'[1]AVG SCORE'!F:F,'[1]AVG SCORE'!E:E,""),[1]listings!Q6332)</f>
        <v>5</v>
      </c>
      <c r="U6332" s="1" t="str">
        <f t="shared" si="197"/>
        <v>Au-HaidhausenPrivate room1</v>
      </c>
      <c r="V6332" s="1" t="str">
        <f>[1]listings!H6332&amp;[1]listings!I6332&amp;[1]listings!G6332</f>
        <v>Private room in rental unitPrivate roomAu-Haidhausen</v>
      </c>
      <c r="W6332" s="1" t="str">
        <f>[1]listings!G6332&amp;[1]listings!H6332&amp;[1]listings!I6332&amp;[1]listings!J6332</f>
        <v>Au-HaidhausenPrivate room in rental unitPrivate room1</v>
      </c>
      <c r="X6332" s="38">
        <v>48.164700000000003</v>
      </c>
      <c r="Y6332" s="38">
        <v>11.40714</v>
      </c>
    </row>
    <row r="6333" spans="1:25" ht="16" x14ac:dyDescent="0.2">
      <c r="A6333" s="4" t="s">
        <v>12178</v>
      </c>
      <c r="B6333" s="1" t="s">
        <v>12179</v>
      </c>
      <c r="C6333" s="1">
        <v>653042269</v>
      </c>
      <c r="D6333" s="1" t="s">
        <v>487</v>
      </c>
      <c r="E6333" s="3">
        <v>45554</v>
      </c>
      <c r="F6333" s="1">
        <v>1</v>
      </c>
      <c r="G6333" s="1" t="s">
        <v>651</v>
      </c>
      <c r="H6333" s="1" t="s">
        <v>32</v>
      </c>
      <c r="I6333" s="1" t="s">
        <v>33</v>
      </c>
      <c r="J6333" s="1">
        <v>2</v>
      </c>
      <c r="K6333" s="2">
        <v>119</v>
      </c>
      <c r="L6333" s="2">
        <f>IF(ISBLANK(K6333),_xlfn.XLOOKUP(U6333,'[1]AVG PRICE'!E:E,'[1]AVG PRICE'!D:D,""),[1]listings!K6333)</f>
        <v>119</v>
      </c>
      <c r="M6333" s="1">
        <v>2</v>
      </c>
      <c r="N6333" s="1">
        <v>28</v>
      </c>
      <c r="O6333" s="1">
        <v>0</v>
      </c>
      <c r="P6333" s="2">
        <f t="shared" si="196"/>
        <v>1785</v>
      </c>
      <c r="R6333" s="1">
        <f>IF(ISBLANK(S6333),_xlfn.XLOOKUP(V6333,'[1]AVG REVIEWS'!E:E,'[1]AVG REVIEWS'!D:D,""),[1]listings!S6333)</f>
        <v>0.58875000000000022</v>
      </c>
      <c r="T6333" s="1">
        <f>IF(ISBLANK(Q6333),_xlfn.XLOOKUP(W6333,'[1]AVG SCORE'!F:F,'[1]AVG SCORE'!E:E,""),[1]listings!Q6333)</f>
        <v>4.4748484848484846</v>
      </c>
      <c r="U6333" s="1" t="str">
        <f t="shared" si="197"/>
        <v>Aubing-Lochhausen-LangwiedEntire home/apt2</v>
      </c>
      <c r="V6333" s="1" t="str">
        <f>[1]listings!H6333&amp;[1]listings!I6333&amp;[1]listings!G6333</f>
        <v>Entire rental unitEntire home/aptAubing-Lochhausen-Langwied</v>
      </c>
      <c r="W6333" s="1" t="str">
        <f>[1]listings!G6333&amp;[1]listings!H6333&amp;[1]listings!I6333&amp;[1]listings!J6333</f>
        <v>Aubing-Lochhausen-LangwiedEntire rental unitEntire home/apt2</v>
      </c>
      <c r="X6333" s="38">
        <v>48.098050000000001</v>
      </c>
      <c r="Y6333" s="38">
        <v>11.57728</v>
      </c>
    </row>
    <row r="6334" spans="1:25" ht="16" x14ac:dyDescent="0.2">
      <c r="A6334" s="4" t="s">
        <v>12180</v>
      </c>
      <c r="B6334" s="1" t="s">
        <v>12181</v>
      </c>
      <c r="C6334" s="1">
        <v>36684745</v>
      </c>
      <c r="D6334" s="1" t="s">
        <v>501</v>
      </c>
      <c r="E6334" s="3">
        <v>42180</v>
      </c>
      <c r="F6334" s="1">
        <v>1</v>
      </c>
      <c r="G6334" s="1" t="s">
        <v>66</v>
      </c>
      <c r="H6334" s="1" t="s">
        <v>32</v>
      </c>
      <c r="I6334" s="1" t="s">
        <v>33</v>
      </c>
      <c r="J6334" s="1">
        <v>2</v>
      </c>
      <c r="K6334" s="2">
        <v>360</v>
      </c>
      <c r="L6334" s="2">
        <f>IF(ISBLANK(K6334),_xlfn.XLOOKUP(U6334,'[1]AVG PRICE'!E:E,'[1]AVG PRICE'!D:D,""),[1]listings!K6334)</f>
        <v>360</v>
      </c>
      <c r="M6334" s="1">
        <v>2</v>
      </c>
      <c r="N6334" s="1">
        <v>1125</v>
      </c>
      <c r="O6334" s="1">
        <v>0</v>
      </c>
      <c r="P6334" s="2">
        <f t="shared" si="196"/>
        <v>202860</v>
      </c>
      <c r="R6334" s="1">
        <f>IF(ISBLANK(S6334),_xlfn.XLOOKUP(V6334,'[1]AVG REVIEWS'!E:E,'[1]AVG REVIEWS'!D:D,""),[1]listings!S6334)</f>
        <v>0.68531120331950202</v>
      </c>
      <c r="T6334" s="1">
        <f>IF(ISBLANK(Q6334),_xlfn.XLOOKUP(W6334,'[1]AVG SCORE'!F:F,'[1]AVG SCORE'!E:E,""),[1]listings!Q6334)</f>
        <v>4.8739622641509444</v>
      </c>
      <c r="U6334" s="1" t="str">
        <f t="shared" si="197"/>
        <v>Au-HaidhausenEntire home/apt2</v>
      </c>
      <c r="V6334" s="1" t="str">
        <f>[1]listings!H6334&amp;[1]listings!I6334&amp;[1]listings!G6334</f>
        <v>Entire rental unitEntire home/aptAu-Haidhausen</v>
      </c>
      <c r="W6334" s="1" t="str">
        <f>[1]listings!G6334&amp;[1]listings!H6334&amp;[1]listings!I6334&amp;[1]listings!J6334</f>
        <v>Au-HaidhausenEntire rental unitEntire home/apt2</v>
      </c>
      <c r="X6334" s="38">
        <v>48.122050000000002</v>
      </c>
      <c r="Y6334" s="38">
        <v>11.577349999999999</v>
      </c>
    </row>
    <row r="6335" spans="1:25" ht="16" x14ac:dyDescent="0.2">
      <c r="A6335" s="4" t="s">
        <v>12182</v>
      </c>
      <c r="B6335" s="1" t="s">
        <v>12183</v>
      </c>
      <c r="C6335" s="1">
        <v>459853801</v>
      </c>
      <c r="D6335" s="1" t="s">
        <v>12184</v>
      </c>
      <c r="E6335" s="3">
        <v>44700</v>
      </c>
      <c r="F6335" s="1">
        <v>1</v>
      </c>
      <c r="G6335" s="1" t="s">
        <v>56</v>
      </c>
      <c r="H6335" s="1" t="s">
        <v>51</v>
      </c>
      <c r="I6335" s="1" t="s">
        <v>47</v>
      </c>
      <c r="J6335" s="1">
        <v>2</v>
      </c>
      <c r="K6335" s="2">
        <v>90</v>
      </c>
      <c r="L6335" s="2">
        <f>IF(ISBLANK(K6335),_xlfn.XLOOKUP(U6335,'[1]AVG PRICE'!E:E,'[1]AVG PRICE'!D:D,""),[1]listings!K6335)</f>
        <v>90</v>
      </c>
      <c r="M6335" s="1">
        <v>2.7</v>
      </c>
      <c r="N6335" s="1">
        <v>30</v>
      </c>
      <c r="O6335" s="1">
        <v>0</v>
      </c>
      <c r="P6335" s="2">
        <f t="shared" si="196"/>
        <v>1471.5000000000002</v>
      </c>
      <c r="R6335" s="1">
        <f>IF(ISBLANK(S6335),_xlfn.XLOOKUP(V6335,'[1]AVG REVIEWS'!E:E,'[1]AVG REVIEWS'!D:D,""),[1]listings!S6335)</f>
        <v>1.0175324675324677</v>
      </c>
      <c r="T6335" s="1">
        <f>IF(ISBLANK(Q6335),_xlfn.XLOOKUP(W6335,'[1]AVG SCORE'!F:F,'[1]AVG SCORE'!E:E,""),[1]listings!Q6335)</f>
        <v>4.8551111111111105</v>
      </c>
      <c r="U6335" s="1" t="str">
        <f t="shared" si="197"/>
        <v>Neuhausen-NymphenburgPrivate room2</v>
      </c>
      <c r="V6335" s="1" t="str">
        <f>[1]listings!H6335&amp;[1]listings!I6335&amp;[1]listings!G6335</f>
        <v>Private room in rental unitPrivate roomNeuhausen-Nymphenburg</v>
      </c>
      <c r="W6335" s="1" t="str">
        <f>[1]listings!G6335&amp;[1]listings!H6335&amp;[1]listings!I6335&amp;[1]listings!J6335</f>
        <v>Neuhausen-NymphenburgPrivate room in rental unitPrivate room2</v>
      </c>
      <c r="X6335" s="38">
        <v>48.150049105638701</v>
      </c>
      <c r="Y6335" s="38">
        <v>11.5645117264931</v>
      </c>
    </row>
    <row r="6336" spans="1:25" ht="16" x14ac:dyDescent="0.2">
      <c r="A6336" s="4" t="s">
        <v>12185</v>
      </c>
      <c r="B6336" s="1" t="s">
        <v>12186</v>
      </c>
      <c r="C6336" s="1">
        <v>53479428</v>
      </c>
      <c r="D6336" s="1" t="s">
        <v>512</v>
      </c>
      <c r="E6336" s="3">
        <v>42374</v>
      </c>
      <c r="F6336" s="1">
        <v>1</v>
      </c>
      <c r="G6336" s="1" t="s">
        <v>108</v>
      </c>
      <c r="H6336" s="1" t="s">
        <v>32</v>
      </c>
      <c r="I6336" s="1" t="s">
        <v>33</v>
      </c>
      <c r="J6336" s="1">
        <v>3</v>
      </c>
      <c r="K6336" s="2">
        <v>137</v>
      </c>
      <c r="L6336" s="2">
        <f>IF(ISBLANK(K6336),_xlfn.XLOOKUP(U6336,'[1]AVG PRICE'!E:E,'[1]AVG PRICE'!D:D,""),[1]listings!K6336)</f>
        <v>137</v>
      </c>
      <c r="M6336" s="1">
        <v>2.1</v>
      </c>
      <c r="N6336" s="1">
        <v>14</v>
      </c>
      <c r="O6336" s="1">
        <v>8</v>
      </c>
      <c r="P6336" s="2">
        <f t="shared" si="196"/>
        <v>1102.8500000000001</v>
      </c>
      <c r="Q6336" s="1">
        <v>5</v>
      </c>
      <c r="R6336" s="1">
        <f>IF(ISBLANK(S6336),_xlfn.XLOOKUP(V6336,'[1]AVG REVIEWS'!E:E,'[1]AVG REVIEWS'!D:D,""),[1]listings!S6336)</f>
        <v>1.45</v>
      </c>
      <c r="S6336" s="1">
        <v>1.45</v>
      </c>
      <c r="T6336" s="1">
        <f>IF(ISBLANK(Q6336),_xlfn.XLOOKUP(W6336,'[1]AVG SCORE'!F:F,'[1]AVG SCORE'!E:E,""),[1]listings!Q6336)</f>
        <v>5</v>
      </c>
      <c r="U6336" s="1" t="str">
        <f t="shared" si="197"/>
        <v>Schwabing-FreimannEntire home/apt3</v>
      </c>
      <c r="V6336" s="1" t="str">
        <f>[1]listings!H6336&amp;[1]listings!I6336&amp;[1]listings!G6336</f>
        <v>Entire rental unitEntire home/aptSchwabing-Freimann</v>
      </c>
      <c r="W6336" s="1" t="str">
        <f>[1]listings!G6336&amp;[1]listings!H6336&amp;[1]listings!I6336&amp;[1]listings!J6336</f>
        <v>Schwabing-FreimannEntire rental unitEntire home/apt3</v>
      </c>
      <c r="X6336" s="38">
        <v>48.134063976793897</v>
      </c>
      <c r="Y6336" s="38">
        <v>11.596428830238301</v>
      </c>
    </row>
    <row r="6337" spans="1:25" ht="16" x14ac:dyDescent="0.2">
      <c r="A6337" s="4" t="s">
        <v>12187</v>
      </c>
      <c r="B6337" s="1" t="s">
        <v>12188</v>
      </c>
      <c r="C6337" s="1">
        <v>418489318</v>
      </c>
      <c r="D6337" s="1" t="s">
        <v>7718</v>
      </c>
      <c r="E6337" s="3">
        <v>44422</v>
      </c>
      <c r="F6337" s="1">
        <v>1</v>
      </c>
      <c r="G6337" s="1" t="s">
        <v>31</v>
      </c>
      <c r="H6337" s="1" t="s">
        <v>51</v>
      </c>
      <c r="I6337" s="1" t="s">
        <v>47</v>
      </c>
      <c r="J6337" s="1">
        <v>2</v>
      </c>
      <c r="L6337" s="2">
        <f>IF(ISBLANK(K6337),_xlfn.XLOOKUP(U6337,'[1]AVG PRICE'!E:E,'[1]AVG PRICE'!D:D,""),[1]listings!K6337)</f>
        <v>58.733333333333334</v>
      </c>
      <c r="M6337" s="1">
        <v>3</v>
      </c>
      <c r="N6337" s="1">
        <v>8</v>
      </c>
      <c r="O6337" s="1">
        <v>0</v>
      </c>
      <c r="P6337" s="2">
        <f t="shared" si="196"/>
        <v>323.03333333333336</v>
      </c>
      <c r="R6337" s="1">
        <f>IF(ISBLANK(S6337),_xlfn.XLOOKUP(V6337,'[1]AVG REVIEWS'!E:E,'[1]AVG REVIEWS'!D:D,""),[1]listings!S6337)</f>
        <v>0.81733333333333347</v>
      </c>
      <c r="T6337" s="1">
        <f>IF(ISBLANK(Q6337),_xlfn.XLOOKUP(W6337,'[1]AVG SCORE'!F:F,'[1]AVG SCORE'!E:E,""),[1]listings!Q6337)</f>
        <v>4.859230769230769</v>
      </c>
      <c r="U6337" s="1" t="str">
        <f t="shared" si="197"/>
        <v>HadernPrivate room2</v>
      </c>
      <c r="V6337" s="1" t="str">
        <f>[1]listings!H6337&amp;[1]listings!I6337&amp;[1]listings!G6337</f>
        <v>Private room in rental unitPrivate roomHadern</v>
      </c>
      <c r="W6337" s="1" t="str">
        <f>[1]listings!G6337&amp;[1]listings!H6337&amp;[1]listings!I6337&amp;[1]listings!J6337</f>
        <v>HadernPrivate room in rental unitPrivate room2</v>
      </c>
      <c r="X6337" s="38">
        <v>48.133270000000003</v>
      </c>
      <c r="Y6337" s="38">
        <v>11.598549999999999</v>
      </c>
    </row>
    <row r="6338" spans="1:25" ht="16" x14ac:dyDescent="0.2">
      <c r="A6338" s="4" t="s">
        <v>12189</v>
      </c>
      <c r="B6338" s="1" t="s">
        <v>12190</v>
      </c>
      <c r="C6338" s="1">
        <v>22269903</v>
      </c>
      <c r="D6338" s="1" t="s">
        <v>997</v>
      </c>
      <c r="E6338" s="3">
        <v>41920</v>
      </c>
      <c r="F6338" s="1">
        <v>5</v>
      </c>
      <c r="G6338" s="1" t="s">
        <v>39</v>
      </c>
      <c r="H6338" s="1" t="s">
        <v>32</v>
      </c>
      <c r="I6338" s="1" t="s">
        <v>33</v>
      </c>
      <c r="J6338" s="1">
        <v>2</v>
      </c>
      <c r="K6338" s="2">
        <v>185</v>
      </c>
      <c r="L6338" s="2">
        <f>IF(ISBLANK(K6338),_xlfn.XLOOKUP(U6338,'[1]AVG PRICE'!E:E,'[1]AVG PRICE'!D:D,""),[1]listings!K6338)</f>
        <v>185</v>
      </c>
      <c r="M6338" s="1">
        <v>3</v>
      </c>
      <c r="N6338" s="1">
        <v>3</v>
      </c>
      <c r="O6338" s="1">
        <v>1</v>
      </c>
      <c r="P6338" s="2">
        <f t="shared" ref="P6338:P6401" si="198">L6338*(N6338+M6338)/2</f>
        <v>555</v>
      </c>
      <c r="Q6338" s="1">
        <v>5</v>
      </c>
      <c r="R6338" s="1">
        <f>IF(ISBLANK(S6338),_xlfn.XLOOKUP(V6338,'[1]AVG REVIEWS'!E:E,'[1]AVG REVIEWS'!D:D,""),[1]listings!S6338)</f>
        <v>0.17</v>
      </c>
      <c r="S6338" s="1">
        <v>0.17</v>
      </c>
      <c r="T6338" s="1">
        <f>IF(ISBLANK(Q6338),_xlfn.XLOOKUP(W6338,'[1]AVG SCORE'!F:F,'[1]AVG SCORE'!E:E,""),[1]listings!Q6338)</f>
        <v>5</v>
      </c>
      <c r="U6338" s="1" t="str">
        <f t="shared" ref="U6338:U6401" si="199">G6338&amp;I6338&amp;J6338</f>
        <v>MaxvorstadtEntire home/apt2</v>
      </c>
      <c r="V6338" s="1" t="str">
        <f>[1]listings!H6338&amp;[1]listings!I6338&amp;[1]listings!G6338</f>
        <v>Entire rental unitEntire home/aptMaxvorstadt</v>
      </c>
      <c r="W6338" s="1" t="str">
        <f>[1]listings!G6338&amp;[1]listings!H6338&amp;[1]listings!I6338&amp;[1]listings!J6338</f>
        <v>MaxvorstadtEntire rental unitEntire home/apt2</v>
      </c>
      <c r="X6338" s="38">
        <v>48.15804</v>
      </c>
      <c r="Y6338" s="38">
        <v>11.583970000000001</v>
      </c>
    </row>
    <row r="6339" spans="1:25" ht="16" x14ac:dyDescent="0.2">
      <c r="A6339" s="4" t="s">
        <v>12191</v>
      </c>
      <c r="B6339" s="1" t="s">
        <v>12192</v>
      </c>
      <c r="C6339" s="1">
        <v>653090797</v>
      </c>
      <c r="D6339" s="1" t="s">
        <v>5046</v>
      </c>
      <c r="E6339" s="3">
        <v>45555</v>
      </c>
      <c r="F6339" s="1">
        <v>1</v>
      </c>
      <c r="G6339" s="1" t="s">
        <v>59</v>
      </c>
      <c r="H6339" s="1" t="s">
        <v>51</v>
      </c>
      <c r="I6339" s="1" t="s">
        <v>47</v>
      </c>
      <c r="J6339" s="1">
        <v>4</v>
      </c>
      <c r="K6339" s="2">
        <v>244</v>
      </c>
      <c r="L6339" s="2">
        <f>IF(ISBLANK(K6339),_xlfn.XLOOKUP(U6339,'[1]AVG PRICE'!E:E,'[1]AVG PRICE'!D:D,""),[1]listings!K6339)</f>
        <v>244</v>
      </c>
      <c r="M6339" s="1">
        <v>1</v>
      </c>
      <c r="N6339" s="1">
        <v>365</v>
      </c>
      <c r="O6339" s="1">
        <v>0</v>
      </c>
      <c r="P6339" s="2">
        <f t="shared" si="198"/>
        <v>44652</v>
      </c>
      <c r="R6339" s="1">
        <f>IF(ISBLANK(S6339),_xlfn.XLOOKUP(V6339,'[1]AVG REVIEWS'!E:E,'[1]AVG REVIEWS'!D:D,""),[1]listings!S6339)</f>
        <v>0.9147727272727274</v>
      </c>
      <c r="T6339" s="1">
        <f>IF(ISBLANK(Q6339),_xlfn.XLOOKUP(W6339,'[1]AVG SCORE'!F:F,'[1]AVG SCORE'!E:E,""),[1]listings!Q6339)</f>
        <v>5</v>
      </c>
      <c r="U6339" s="1" t="str">
        <f t="shared" si="199"/>
        <v>Schwanthalerh√∂hePrivate room4</v>
      </c>
      <c r="V6339" s="1" t="str">
        <f>[1]listings!H6339&amp;[1]listings!I6339&amp;[1]listings!G6339</f>
        <v>Private room in rental unitPrivate roomSchwanthalerh√∂he</v>
      </c>
      <c r="W6339" s="1" t="str">
        <f>[1]listings!G6339&amp;[1]listings!H6339&amp;[1]listings!I6339&amp;[1]listings!J6339</f>
        <v>Schwanthalerh√∂hePrivate room in rental unitPrivate room4</v>
      </c>
      <c r="X6339" s="38">
        <v>48.173346475445001</v>
      </c>
      <c r="Y6339" s="38">
        <v>11.561219358729801</v>
      </c>
    </row>
    <row r="6340" spans="1:25" ht="16" x14ac:dyDescent="0.2">
      <c r="A6340" s="4" t="s">
        <v>12193</v>
      </c>
      <c r="B6340" s="1" t="s">
        <v>12194</v>
      </c>
      <c r="C6340" s="1">
        <v>573028220</v>
      </c>
      <c r="D6340" s="1" t="s">
        <v>76</v>
      </c>
      <c r="E6340" s="3">
        <v>45400</v>
      </c>
      <c r="F6340" s="1">
        <v>2</v>
      </c>
      <c r="G6340" s="1" t="s">
        <v>108</v>
      </c>
      <c r="H6340" s="1" t="s">
        <v>32</v>
      </c>
      <c r="I6340" s="1" t="s">
        <v>33</v>
      </c>
      <c r="J6340" s="1">
        <v>2</v>
      </c>
      <c r="K6340" s="2">
        <v>64</v>
      </c>
      <c r="L6340" s="2">
        <f>IF(ISBLANK(K6340),_xlfn.XLOOKUP(U6340,'[1]AVG PRICE'!E:E,'[1]AVG PRICE'!D:D,""),[1]listings!K6340)</f>
        <v>64</v>
      </c>
      <c r="M6340" s="1">
        <v>1</v>
      </c>
      <c r="N6340" s="1">
        <v>1125</v>
      </c>
      <c r="O6340" s="1">
        <v>19</v>
      </c>
      <c r="P6340" s="2">
        <f t="shared" si="198"/>
        <v>36032</v>
      </c>
      <c r="Q6340" s="1">
        <v>4.42</v>
      </c>
      <c r="R6340" s="1">
        <f>IF(ISBLANK(S6340),_xlfn.XLOOKUP(V6340,'[1]AVG REVIEWS'!E:E,'[1]AVG REVIEWS'!D:D,""),[1]listings!S6340)</f>
        <v>3.26</v>
      </c>
      <c r="S6340" s="1">
        <v>3.26</v>
      </c>
      <c r="T6340" s="1">
        <f>IF(ISBLANK(Q6340),_xlfn.XLOOKUP(W6340,'[1]AVG SCORE'!F:F,'[1]AVG SCORE'!E:E,""),[1]listings!Q6340)</f>
        <v>4.42</v>
      </c>
      <c r="U6340" s="1" t="str">
        <f t="shared" si="199"/>
        <v>Schwabing-FreimannEntire home/apt2</v>
      </c>
      <c r="V6340" s="1" t="str">
        <f>[1]listings!H6340&amp;[1]listings!I6340&amp;[1]listings!G6340</f>
        <v>Entire rental unitEntire home/aptSchwabing-Freimann</v>
      </c>
      <c r="W6340" s="1" t="str">
        <f>[1]listings!G6340&amp;[1]listings!H6340&amp;[1]listings!I6340&amp;[1]listings!J6340</f>
        <v>Schwabing-FreimannEntire rental unitEntire home/apt2</v>
      </c>
      <c r="X6340" s="38">
        <v>48.097842895982701</v>
      </c>
      <c r="Y6340" s="38">
        <v>11.651982935285901</v>
      </c>
    </row>
    <row r="6341" spans="1:25" ht="16" x14ac:dyDescent="0.2">
      <c r="A6341" s="4" t="s">
        <v>12195</v>
      </c>
      <c r="B6341" s="1" t="s">
        <v>12196</v>
      </c>
      <c r="C6341" s="1">
        <v>23405653</v>
      </c>
      <c r="D6341" s="1" t="s">
        <v>382</v>
      </c>
      <c r="E6341" s="3">
        <v>41949</v>
      </c>
      <c r="F6341" s="1">
        <v>1</v>
      </c>
      <c r="G6341" s="1" t="s">
        <v>31</v>
      </c>
      <c r="H6341" s="1" t="s">
        <v>46</v>
      </c>
      <c r="I6341" s="1" t="s">
        <v>47</v>
      </c>
      <c r="J6341" s="1">
        <v>2</v>
      </c>
      <c r="K6341" s="2">
        <v>31</v>
      </c>
      <c r="L6341" s="2">
        <f>IF(ISBLANK(K6341),_xlfn.XLOOKUP(U6341,'[1]AVG PRICE'!E:E,'[1]AVG PRICE'!D:D,""),[1]listings!K6341)</f>
        <v>31</v>
      </c>
      <c r="M6341" s="1">
        <v>1</v>
      </c>
      <c r="N6341" s="1">
        <v>1125</v>
      </c>
      <c r="O6341" s="1">
        <v>14</v>
      </c>
      <c r="P6341" s="2">
        <f t="shared" si="198"/>
        <v>17453</v>
      </c>
      <c r="Q6341" s="1">
        <v>4.93</v>
      </c>
      <c r="R6341" s="1">
        <f>IF(ISBLANK(S6341),_xlfn.XLOOKUP(V6341,'[1]AVG REVIEWS'!E:E,'[1]AVG REVIEWS'!D:D,""),[1]listings!S6341)</f>
        <v>3.31</v>
      </c>
      <c r="S6341" s="1">
        <v>3.31</v>
      </c>
      <c r="T6341" s="1">
        <f>IF(ISBLANK(Q6341),_xlfn.XLOOKUP(W6341,'[1]AVG SCORE'!F:F,'[1]AVG SCORE'!E:E,""),[1]listings!Q6341)</f>
        <v>4.93</v>
      </c>
      <c r="U6341" s="1" t="str">
        <f t="shared" si="199"/>
        <v>HadernPrivate room2</v>
      </c>
      <c r="V6341" s="1" t="str">
        <f>[1]listings!H6341&amp;[1]listings!I6341&amp;[1]listings!G6341</f>
        <v>Private room in homePrivate roomHadern</v>
      </c>
      <c r="W6341" s="1" t="str">
        <f>[1]listings!G6341&amp;[1]listings!H6341&amp;[1]listings!I6341&amp;[1]listings!J6341</f>
        <v>HadernPrivate room in homePrivate room2</v>
      </c>
      <c r="X6341" s="38">
        <v>48.166913700000002</v>
      </c>
      <c r="Y6341" s="38">
        <v>11.5785701</v>
      </c>
    </row>
    <row r="6342" spans="1:25" ht="16" x14ac:dyDescent="0.2">
      <c r="A6342" s="4" t="s">
        <v>12197</v>
      </c>
      <c r="B6342" s="1" t="s">
        <v>12198</v>
      </c>
      <c r="C6342" s="1">
        <v>583780582</v>
      </c>
      <c r="D6342" s="1" t="s">
        <v>12199</v>
      </c>
      <c r="E6342" s="3">
        <v>45459</v>
      </c>
      <c r="F6342" s="1">
        <v>3</v>
      </c>
      <c r="G6342" s="1" t="s">
        <v>85</v>
      </c>
      <c r="H6342" s="1" t="s">
        <v>51</v>
      </c>
      <c r="I6342" s="1" t="s">
        <v>47</v>
      </c>
      <c r="J6342" s="1">
        <v>2</v>
      </c>
      <c r="K6342" s="2">
        <v>75</v>
      </c>
      <c r="L6342" s="2">
        <f>IF(ISBLANK(K6342),_xlfn.XLOOKUP(U6342,'[1]AVG PRICE'!E:E,'[1]AVG PRICE'!D:D,""),[1]listings!K6342)</f>
        <v>75</v>
      </c>
      <c r="M6342" s="1">
        <v>1</v>
      </c>
      <c r="N6342" s="1">
        <v>30</v>
      </c>
      <c r="O6342" s="1">
        <v>5</v>
      </c>
      <c r="P6342" s="2">
        <f t="shared" si="198"/>
        <v>1162.5</v>
      </c>
      <c r="Q6342" s="1">
        <v>3.8</v>
      </c>
      <c r="R6342" s="1">
        <f>IF(ISBLANK(S6342),_xlfn.XLOOKUP(V6342,'[1]AVG REVIEWS'!E:E,'[1]AVG REVIEWS'!D:D,""),[1]listings!S6342)</f>
        <v>0.86</v>
      </c>
      <c r="S6342" s="1">
        <v>0.86</v>
      </c>
      <c r="T6342" s="1">
        <f>IF(ISBLANK(Q6342),_xlfn.XLOOKUP(W6342,'[1]AVG SCORE'!F:F,'[1]AVG SCORE'!E:E,""),[1]listings!Q6342)</f>
        <v>3.8</v>
      </c>
      <c r="U6342" s="1" t="str">
        <f t="shared" si="199"/>
        <v>Ramersdorf-PerlachPrivate room2</v>
      </c>
      <c r="V6342" s="1" t="str">
        <f>[1]listings!H6342&amp;[1]listings!I6342&amp;[1]listings!G6342</f>
        <v>Private room in rental unitPrivate roomRamersdorf-Perlach</v>
      </c>
      <c r="W6342" s="1" t="str">
        <f>[1]listings!G6342&amp;[1]listings!H6342&amp;[1]listings!I6342&amp;[1]listings!J6342</f>
        <v>Ramersdorf-PerlachPrivate room in rental unitPrivate room2</v>
      </c>
      <c r="X6342" s="38">
        <v>48.084414299999999</v>
      </c>
      <c r="Y6342" s="38">
        <v>11.6644197</v>
      </c>
    </row>
    <row r="6343" spans="1:25" ht="16" x14ac:dyDescent="0.2">
      <c r="A6343" s="4" t="s">
        <v>12200</v>
      </c>
      <c r="B6343" s="1" t="s">
        <v>12201</v>
      </c>
      <c r="C6343" s="1">
        <v>570769061</v>
      </c>
      <c r="D6343" s="1" t="s">
        <v>334</v>
      </c>
      <c r="E6343" s="3">
        <v>45387</v>
      </c>
      <c r="F6343" s="1">
        <v>1</v>
      </c>
      <c r="G6343" s="1" t="s">
        <v>651</v>
      </c>
      <c r="H6343" s="1" t="s">
        <v>148</v>
      </c>
      <c r="I6343" s="1" t="s">
        <v>33</v>
      </c>
      <c r="J6343" s="1">
        <v>2</v>
      </c>
      <c r="K6343" s="2">
        <v>360</v>
      </c>
      <c r="L6343" s="2">
        <f>IF(ISBLANK(K6343),_xlfn.XLOOKUP(U6343,'[1]AVG PRICE'!E:E,'[1]AVG PRICE'!D:D,""),[1]listings!K6343)</f>
        <v>360</v>
      </c>
      <c r="M6343" s="1">
        <v>3</v>
      </c>
      <c r="N6343" s="1">
        <v>365</v>
      </c>
      <c r="O6343" s="1">
        <v>0</v>
      </c>
      <c r="P6343" s="2">
        <f t="shared" si="198"/>
        <v>66240</v>
      </c>
      <c r="R6343" s="1">
        <f>IF(ISBLANK(S6343),_xlfn.XLOOKUP(V6343,'[1]AVG REVIEWS'!E:E,'[1]AVG REVIEWS'!D:D,""),[1]listings!S6343)</f>
        <v>0.32666666666666666</v>
      </c>
      <c r="T6343" s="1">
        <f>IF(ISBLANK(Q6343),_xlfn.XLOOKUP(W6343,'[1]AVG SCORE'!F:F,'[1]AVG SCORE'!E:E,""),[1]listings!Q6343)</f>
        <v>0</v>
      </c>
      <c r="U6343" s="1" t="str">
        <f t="shared" si="199"/>
        <v>Aubing-Lochhausen-LangwiedEntire home/apt2</v>
      </c>
      <c r="V6343" s="1" t="str">
        <f>[1]listings!H6343&amp;[1]listings!I6343&amp;[1]listings!G6343</f>
        <v>Entire homeEntire home/aptAubing-Lochhausen-Langwied</v>
      </c>
      <c r="W6343" s="1" t="str">
        <f>[1]listings!G6343&amp;[1]listings!H6343&amp;[1]listings!I6343&amp;[1]listings!J6343</f>
        <v>Aubing-Lochhausen-LangwiedEntire homeEntire home/apt2</v>
      </c>
      <c r="X6343" s="38">
        <v>48.108152543648103</v>
      </c>
      <c r="Y6343" s="38">
        <v>11.6190899480714</v>
      </c>
    </row>
    <row r="6344" spans="1:25" ht="16" x14ac:dyDescent="0.2">
      <c r="A6344" s="4" t="s">
        <v>12202</v>
      </c>
      <c r="B6344" s="1" t="s">
        <v>12203</v>
      </c>
      <c r="C6344" s="1">
        <v>583780582</v>
      </c>
      <c r="D6344" s="1" t="s">
        <v>12199</v>
      </c>
      <c r="E6344" s="3">
        <v>45459</v>
      </c>
      <c r="F6344" s="1">
        <v>3</v>
      </c>
      <c r="G6344" s="1" t="s">
        <v>85</v>
      </c>
      <c r="H6344" s="1" t="s">
        <v>51</v>
      </c>
      <c r="I6344" s="1" t="s">
        <v>47</v>
      </c>
      <c r="J6344" s="1">
        <v>2</v>
      </c>
      <c r="K6344" s="2">
        <v>75</v>
      </c>
      <c r="L6344" s="2">
        <f>IF(ISBLANK(K6344),_xlfn.XLOOKUP(U6344,'[1]AVG PRICE'!E:E,'[1]AVG PRICE'!D:D,""),[1]listings!K6344)</f>
        <v>75</v>
      </c>
      <c r="M6344" s="1">
        <v>1</v>
      </c>
      <c r="N6344" s="1">
        <v>30</v>
      </c>
      <c r="O6344" s="1">
        <v>3</v>
      </c>
      <c r="P6344" s="2">
        <f t="shared" si="198"/>
        <v>1162.5</v>
      </c>
      <c r="Q6344" s="1">
        <v>5</v>
      </c>
      <c r="R6344" s="1">
        <f>IF(ISBLANK(S6344),_xlfn.XLOOKUP(V6344,'[1]AVG REVIEWS'!E:E,'[1]AVG REVIEWS'!D:D,""),[1]listings!S6344)</f>
        <v>0.52</v>
      </c>
      <c r="S6344" s="1">
        <v>0.52</v>
      </c>
      <c r="T6344" s="1">
        <f>IF(ISBLANK(Q6344),_xlfn.XLOOKUP(W6344,'[1]AVG SCORE'!F:F,'[1]AVG SCORE'!E:E,""),[1]listings!Q6344)</f>
        <v>5</v>
      </c>
      <c r="U6344" s="1" t="str">
        <f t="shared" si="199"/>
        <v>Ramersdorf-PerlachPrivate room2</v>
      </c>
      <c r="V6344" s="1" t="str">
        <f>[1]listings!H6344&amp;[1]listings!I6344&amp;[1]listings!G6344</f>
        <v>Private room in rental unitPrivate roomRamersdorf-Perlach</v>
      </c>
      <c r="W6344" s="1" t="str">
        <f>[1]listings!G6344&amp;[1]listings!H6344&amp;[1]listings!I6344&amp;[1]listings!J6344</f>
        <v>Ramersdorf-PerlachPrivate room in rental unitPrivate room2</v>
      </c>
      <c r="X6344" s="38">
        <v>48.117160019319002</v>
      </c>
      <c r="Y6344" s="38">
        <v>11.591795880271301</v>
      </c>
    </row>
    <row r="6345" spans="1:25" ht="16" x14ac:dyDescent="0.2">
      <c r="A6345" s="4" t="s">
        <v>12204</v>
      </c>
      <c r="B6345" s="1" t="s">
        <v>12205</v>
      </c>
      <c r="C6345" s="1">
        <v>653119361</v>
      </c>
      <c r="D6345" s="1" t="s">
        <v>681</v>
      </c>
      <c r="E6345" s="3">
        <v>45555</v>
      </c>
      <c r="F6345" s="1">
        <v>2</v>
      </c>
      <c r="G6345" s="1" t="s">
        <v>42</v>
      </c>
      <c r="H6345" s="1" t="s">
        <v>136</v>
      </c>
      <c r="I6345" s="1" t="s">
        <v>33</v>
      </c>
      <c r="J6345" s="1">
        <v>2</v>
      </c>
      <c r="K6345" s="2">
        <v>180</v>
      </c>
      <c r="L6345" s="2">
        <f>IF(ISBLANK(K6345),_xlfn.XLOOKUP(U6345,'[1]AVG PRICE'!E:E,'[1]AVG PRICE'!D:D,""),[1]listings!K6345)</f>
        <v>180</v>
      </c>
      <c r="M6345" s="1">
        <v>90</v>
      </c>
      <c r="N6345" s="1">
        <v>180</v>
      </c>
      <c r="O6345" s="1">
        <v>1</v>
      </c>
      <c r="P6345" s="2">
        <f t="shared" si="198"/>
        <v>24300</v>
      </c>
      <c r="Q6345" s="1">
        <v>5</v>
      </c>
      <c r="R6345" s="1">
        <f>IF(ISBLANK(S6345),_xlfn.XLOOKUP(V6345,'[1]AVG REVIEWS'!E:E,'[1]AVG REVIEWS'!D:D,""),[1]listings!S6345)</f>
        <v>0.34</v>
      </c>
      <c r="S6345" s="1">
        <v>0.34</v>
      </c>
      <c r="T6345" s="1">
        <f>IF(ISBLANK(Q6345),_xlfn.XLOOKUP(W6345,'[1]AVG SCORE'!F:F,'[1]AVG SCORE'!E:E,""),[1]listings!Q6345)</f>
        <v>5</v>
      </c>
      <c r="U6345" s="1" t="str">
        <f t="shared" si="199"/>
        <v>Pasing-ObermenzingEntire home/apt2</v>
      </c>
      <c r="V6345" s="1" t="str">
        <f>[1]listings!H6345&amp;[1]listings!I6345&amp;[1]listings!G6345</f>
        <v>Entire condoEntire home/aptPasing-Obermenzing</v>
      </c>
      <c r="W6345" s="1" t="str">
        <f>[1]listings!G6345&amp;[1]listings!H6345&amp;[1]listings!I6345&amp;[1]listings!J6345</f>
        <v>Pasing-ObermenzingEntire condoEntire home/apt2</v>
      </c>
      <c r="X6345" s="38">
        <v>48.141847116685803</v>
      </c>
      <c r="Y6345" s="38">
        <v>11.4927459053433</v>
      </c>
    </row>
    <row r="6346" spans="1:25" ht="16" x14ac:dyDescent="0.2">
      <c r="A6346" s="4" t="s">
        <v>12206</v>
      </c>
      <c r="B6346" s="1" t="s">
        <v>12207</v>
      </c>
      <c r="C6346" s="1">
        <v>583780582</v>
      </c>
      <c r="D6346" s="1" t="s">
        <v>12199</v>
      </c>
      <c r="E6346" s="3">
        <v>45459</v>
      </c>
      <c r="F6346" s="1">
        <v>3</v>
      </c>
      <c r="G6346" s="1" t="s">
        <v>85</v>
      </c>
      <c r="H6346" s="1" t="s">
        <v>32</v>
      </c>
      <c r="I6346" s="1" t="s">
        <v>33</v>
      </c>
      <c r="J6346" s="1">
        <v>4</v>
      </c>
      <c r="K6346" s="2">
        <v>225</v>
      </c>
      <c r="L6346" s="2">
        <f>IF(ISBLANK(K6346),_xlfn.XLOOKUP(U6346,'[1]AVG PRICE'!E:E,'[1]AVG PRICE'!D:D,""),[1]listings!K6346)</f>
        <v>225</v>
      </c>
      <c r="M6346" s="1">
        <v>1</v>
      </c>
      <c r="N6346" s="1">
        <v>30</v>
      </c>
      <c r="O6346" s="1">
        <v>0</v>
      </c>
      <c r="P6346" s="2">
        <f t="shared" si="198"/>
        <v>3487.5</v>
      </c>
      <c r="R6346" s="1">
        <f>IF(ISBLANK(S6346),_xlfn.XLOOKUP(V6346,'[1]AVG REVIEWS'!E:E,'[1]AVG REVIEWS'!D:D,""),[1]listings!S6346)</f>
        <v>1.111224489795918</v>
      </c>
      <c r="T6346" s="1">
        <f>IF(ISBLANK(Q6346),_xlfn.XLOOKUP(W6346,'[1]AVG SCORE'!F:F,'[1]AVG SCORE'!E:E,""),[1]listings!Q6346)</f>
        <v>4.908500000000001</v>
      </c>
      <c r="U6346" s="1" t="str">
        <f t="shared" si="199"/>
        <v>Ramersdorf-PerlachEntire home/apt4</v>
      </c>
      <c r="V6346" s="1" t="str">
        <f>[1]listings!H6346&amp;[1]listings!I6346&amp;[1]listings!G6346</f>
        <v>Entire rental unitEntire home/aptRamersdorf-Perlach</v>
      </c>
      <c r="W6346" s="1" t="str">
        <f>[1]listings!G6346&amp;[1]listings!H6346&amp;[1]listings!I6346&amp;[1]listings!J6346</f>
        <v>Ramersdorf-PerlachEntire rental unitEntire home/apt4</v>
      </c>
      <c r="X6346" s="38">
        <v>48.133688900000003</v>
      </c>
      <c r="Y6346" s="38">
        <v>11.629671699999999</v>
      </c>
    </row>
    <row r="6347" spans="1:25" ht="16" x14ac:dyDescent="0.2">
      <c r="A6347" s="4" t="s">
        <v>12208</v>
      </c>
      <c r="B6347" s="1" t="s">
        <v>12209</v>
      </c>
      <c r="C6347" s="1">
        <v>162216603</v>
      </c>
      <c r="D6347" s="1" t="s">
        <v>1292</v>
      </c>
      <c r="E6347" s="3">
        <v>43080</v>
      </c>
      <c r="F6347" s="1">
        <v>2</v>
      </c>
      <c r="G6347" s="1" t="s">
        <v>102</v>
      </c>
      <c r="H6347" s="1" t="s">
        <v>32</v>
      </c>
      <c r="I6347" s="1" t="s">
        <v>33</v>
      </c>
      <c r="J6347" s="1">
        <v>2</v>
      </c>
      <c r="K6347" s="2">
        <v>225</v>
      </c>
      <c r="L6347" s="2">
        <f>IF(ISBLANK(K6347),_xlfn.XLOOKUP(U6347,'[1]AVG PRICE'!E:E,'[1]AVG PRICE'!D:D,""),[1]listings!K6347)</f>
        <v>225</v>
      </c>
      <c r="M6347" s="1">
        <v>2</v>
      </c>
      <c r="N6347" s="1">
        <v>7</v>
      </c>
      <c r="O6347" s="1">
        <v>1</v>
      </c>
      <c r="P6347" s="2">
        <f t="shared" si="198"/>
        <v>1012.5</v>
      </c>
      <c r="Q6347" s="1">
        <v>5</v>
      </c>
      <c r="R6347" s="1">
        <f>IF(ISBLANK(S6347),_xlfn.XLOOKUP(V6347,'[1]AVG REVIEWS'!E:E,'[1]AVG REVIEWS'!D:D,""),[1]listings!S6347)</f>
        <v>0.17</v>
      </c>
      <c r="S6347" s="1">
        <v>0.17</v>
      </c>
      <c r="T6347" s="1">
        <f>IF(ISBLANK(Q6347),_xlfn.XLOOKUP(W6347,'[1]AVG SCORE'!F:F,'[1]AVG SCORE'!E:E,""),[1]listings!Q6347)</f>
        <v>5</v>
      </c>
      <c r="U6347" s="1" t="str">
        <f t="shared" si="199"/>
        <v>ObergiesingEntire home/apt2</v>
      </c>
      <c r="V6347" s="1" t="str">
        <f>[1]listings!H6347&amp;[1]listings!I6347&amp;[1]listings!G6347</f>
        <v>Entire rental unitEntire home/aptObergiesing</v>
      </c>
      <c r="W6347" s="1" t="str">
        <f>[1]listings!G6347&amp;[1]listings!H6347&amp;[1]listings!I6347&amp;[1]listings!J6347</f>
        <v>ObergiesingEntire rental unitEntire home/apt2</v>
      </c>
      <c r="X6347" s="38">
        <v>48.084414299999999</v>
      </c>
      <c r="Y6347" s="38">
        <v>11.6644197</v>
      </c>
    </row>
    <row r="6348" spans="1:25" ht="16" x14ac:dyDescent="0.2">
      <c r="A6348" s="4" t="s">
        <v>12210</v>
      </c>
      <c r="B6348" s="1" t="s">
        <v>12211</v>
      </c>
      <c r="C6348" s="1">
        <v>65930736</v>
      </c>
      <c r="D6348" s="1" t="s">
        <v>1797</v>
      </c>
      <c r="E6348" s="3">
        <v>42465</v>
      </c>
      <c r="F6348" s="1">
        <v>2</v>
      </c>
      <c r="G6348" s="1" t="s">
        <v>71</v>
      </c>
      <c r="H6348" s="1" t="s">
        <v>32</v>
      </c>
      <c r="I6348" s="1" t="s">
        <v>33</v>
      </c>
      <c r="J6348" s="1">
        <v>3</v>
      </c>
      <c r="L6348" s="2">
        <f>IF(ISBLANK(K6348),_xlfn.XLOOKUP(U6348,'[1]AVG PRICE'!E:E,'[1]AVG PRICE'!D:D,""),[1]listings!K6348)</f>
        <v>173</v>
      </c>
      <c r="M6348" s="1">
        <v>3</v>
      </c>
      <c r="N6348" s="1">
        <v>365</v>
      </c>
      <c r="O6348" s="1">
        <v>3</v>
      </c>
      <c r="P6348" s="2">
        <f t="shared" si="198"/>
        <v>31832</v>
      </c>
      <c r="Q6348" s="1">
        <v>5</v>
      </c>
      <c r="R6348" s="1">
        <f>IF(ISBLANK(S6348),_xlfn.XLOOKUP(V6348,'[1]AVG REVIEWS'!E:E,'[1]AVG REVIEWS'!D:D,""),[1]listings!S6348)</f>
        <v>0.53</v>
      </c>
      <c r="S6348" s="1">
        <v>0.53</v>
      </c>
      <c r="T6348" s="1">
        <f>IF(ISBLANK(Q6348),_xlfn.XLOOKUP(W6348,'[1]AVG SCORE'!F:F,'[1]AVG SCORE'!E:E,""),[1]listings!Q6348)</f>
        <v>5</v>
      </c>
      <c r="U6348" s="1" t="str">
        <f t="shared" si="199"/>
        <v>Ludwigsvorstadt-IsarvorstadtEntire home/apt3</v>
      </c>
      <c r="V6348" s="1" t="str">
        <f>[1]listings!H6348&amp;[1]listings!I6348&amp;[1]listings!G6348</f>
        <v>Entire rental unitEntire home/aptLudwigsvorstadt-Isarvorstadt</v>
      </c>
      <c r="W6348" s="1" t="str">
        <f>[1]listings!G6348&amp;[1]listings!H6348&amp;[1]listings!I6348&amp;[1]listings!J6348</f>
        <v>Ludwigsvorstadt-IsarvorstadtEntire rental unitEntire home/apt3</v>
      </c>
      <c r="X6348" s="38">
        <v>48.174969343129099</v>
      </c>
      <c r="Y6348" s="38">
        <v>11.5612143033637</v>
      </c>
    </row>
    <row r="6349" spans="1:25" ht="16" x14ac:dyDescent="0.2">
      <c r="A6349" s="4" t="s">
        <v>12212</v>
      </c>
      <c r="B6349" s="1" t="s">
        <v>12213</v>
      </c>
      <c r="C6349" s="1">
        <v>10910682</v>
      </c>
      <c r="D6349" s="1" t="s">
        <v>12214</v>
      </c>
      <c r="E6349" s="3">
        <v>41638</v>
      </c>
      <c r="F6349" s="1">
        <v>5</v>
      </c>
      <c r="G6349" s="1" t="s">
        <v>39</v>
      </c>
      <c r="H6349" s="1" t="s">
        <v>32</v>
      </c>
      <c r="I6349" s="1" t="s">
        <v>33</v>
      </c>
      <c r="J6349" s="1">
        <v>2</v>
      </c>
      <c r="L6349" s="2">
        <f>IF(ISBLANK(K6349),_xlfn.XLOOKUP(U6349,'[1]AVG PRICE'!E:E,'[1]AVG PRICE'!D:D,""),[1]listings!K6349)</f>
        <v>136.95041322314049</v>
      </c>
      <c r="M6349" s="1">
        <v>1</v>
      </c>
      <c r="N6349" s="1">
        <v>5</v>
      </c>
      <c r="O6349" s="1">
        <v>0</v>
      </c>
      <c r="P6349" s="2">
        <f t="shared" si="198"/>
        <v>410.85123966942149</v>
      </c>
      <c r="R6349" s="1">
        <f>IF(ISBLANK(S6349),_xlfn.XLOOKUP(V6349,'[1]AVG REVIEWS'!E:E,'[1]AVG REVIEWS'!D:D,""),[1]listings!S6349)</f>
        <v>0.90774086378737473</v>
      </c>
      <c r="T6349" s="1">
        <f>IF(ISBLANK(Q6349),_xlfn.XLOOKUP(W6349,'[1]AVG SCORE'!F:F,'[1]AVG SCORE'!E:E,""),[1]listings!Q6349)</f>
        <v>4.8045098039215679</v>
      </c>
      <c r="U6349" s="1" t="str">
        <f t="shared" si="199"/>
        <v>MaxvorstadtEntire home/apt2</v>
      </c>
      <c r="V6349" s="1" t="str">
        <f>[1]listings!H6349&amp;[1]listings!I6349&amp;[1]listings!G6349</f>
        <v>Entire rental unitEntire home/aptMaxvorstadt</v>
      </c>
      <c r="W6349" s="1" t="str">
        <f>[1]listings!G6349&amp;[1]listings!H6349&amp;[1]listings!I6349&amp;[1]listings!J6349</f>
        <v>MaxvorstadtEntire rental unitEntire home/apt2</v>
      </c>
      <c r="X6349" s="38">
        <v>48.098211276751101</v>
      </c>
      <c r="Y6349" s="38">
        <v>11.6522136244125</v>
      </c>
    </row>
    <row r="6350" spans="1:25" ht="16" x14ac:dyDescent="0.2">
      <c r="A6350" s="4" t="s">
        <v>12215</v>
      </c>
      <c r="B6350" s="1" t="s">
        <v>12216</v>
      </c>
      <c r="C6350" s="1">
        <v>236687807</v>
      </c>
      <c r="D6350" s="1" t="s">
        <v>12217</v>
      </c>
      <c r="E6350" s="3">
        <v>43480</v>
      </c>
      <c r="F6350" s="1">
        <v>1</v>
      </c>
      <c r="G6350" s="1" t="s">
        <v>226</v>
      </c>
      <c r="H6350" s="1" t="s">
        <v>32</v>
      </c>
      <c r="I6350" s="1" t="s">
        <v>33</v>
      </c>
      <c r="J6350" s="1">
        <v>2</v>
      </c>
      <c r="K6350" s="2">
        <v>99</v>
      </c>
      <c r="L6350" s="2">
        <f>IF(ISBLANK(K6350),_xlfn.XLOOKUP(U6350,'[1]AVG PRICE'!E:E,'[1]AVG PRICE'!D:D,""),[1]listings!K6350)</f>
        <v>99</v>
      </c>
      <c r="M6350" s="1">
        <v>2</v>
      </c>
      <c r="N6350" s="1">
        <v>1125</v>
      </c>
      <c r="O6350" s="1">
        <v>4</v>
      </c>
      <c r="P6350" s="2">
        <f t="shared" si="198"/>
        <v>55786.5</v>
      </c>
      <c r="Q6350" s="1">
        <v>5</v>
      </c>
      <c r="R6350" s="1">
        <f>IF(ISBLANK(S6350),_xlfn.XLOOKUP(V6350,'[1]AVG REVIEWS'!E:E,'[1]AVG REVIEWS'!D:D,""),[1]listings!S6350)</f>
        <v>0.72</v>
      </c>
      <c r="S6350" s="1">
        <v>0.72</v>
      </c>
      <c r="T6350" s="1">
        <f>IF(ISBLANK(Q6350),_xlfn.XLOOKUP(W6350,'[1]AVG SCORE'!F:F,'[1]AVG SCORE'!E:E,""),[1]listings!Q6350)</f>
        <v>5</v>
      </c>
      <c r="U6350" s="1" t="str">
        <f t="shared" si="199"/>
        <v>LaimEntire home/apt2</v>
      </c>
      <c r="V6350" s="1" t="str">
        <f>[1]listings!H6350&amp;[1]listings!I6350&amp;[1]listings!G6350</f>
        <v>Entire rental unitEntire home/aptLaim</v>
      </c>
      <c r="W6350" s="1" t="str">
        <f>[1]listings!G6350&amp;[1]listings!H6350&amp;[1]listings!I6350&amp;[1]listings!J6350</f>
        <v>LaimEntire rental unitEntire home/apt2</v>
      </c>
      <c r="X6350" s="38">
        <v>48.173410500000003</v>
      </c>
      <c r="Y6350" s="38">
        <v>11.635439099999999</v>
      </c>
    </row>
    <row r="6351" spans="1:25" ht="16" x14ac:dyDescent="0.2">
      <c r="A6351" s="4" t="s">
        <v>12218</v>
      </c>
      <c r="B6351" s="1" t="s">
        <v>12219</v>
      </c>
      <c r="C6351" s="1">
        <v>653170752</v>
      </c>
      <c r="D6351" s="1" t="s">
        <v>12220</v>
      </c>
      <c r="E6351" s="3">
        <v>45555</v>
      </c>
      <c r="F6351" s="1">
        <v>1</v>
      </c>
      <c r="G6351" s="1" t="s">
        <v>108</v>
      </c>
      <c r="H6351" s="1" t="s">
        <v>32</v>
      </c>
      <c r="I6351" s="1" t="s">
        <v>33</v>
      </c>
      <c r="J6351" s="1">
        <v>1</v>
      </c>
      <c r="K6351" s="2">
        <v>87</v>
      </c>
      <c r="L6351" s="2">
        <f>IF(ISBLANK(K6351),_xlfn.XLOOKUP(U6351,'[1]AVG PRICE'!E:E,'[1]AVG PRICE'!D:D,""),[1]listings!K6351)</f>
        <v>87</v>
      </c>
      <c r="M6351" s="1">
        <v>2</v>
      </c>
      <c r="N6351" s="1">
        <v>3</v>
      </c>
      <c r="O6351" s="1">
        <v>8</v>
      </c>
      <c r="P6351" s="2">
        <f t="shared" si="198"/>
        <v>217.5</v>
      </c>
      <c r="Q6351" s="1">
        <v>4.75</v>
      </c>
      <c r="R6351" s="1">
        <f>IF(ISBLANK(S6351),_xlfn.XLOOKUP(V6351,'[1]AVG REVIEWS'!E:E,'[1]AVG REVIEWS'!D:D,""),[1]listings!S6351)</f>
        <v>1.36</v>
      </c>
      <c r="S6351" s="1">
        <v>1.36</v>
      </c>
      <c r="T6351" s="1">
        <f>IF(ISBLANK(Q6351),_xlfn.XLOOKUP(W6351,'[1]AVG SCORE'!F:F,'[1]AVG SCORE'!E:E,""),[1]listings!Q6351)</f>
        <v>4.75</v>
      </c>
      <c r="U6351" s="1" t="str">
        <f t="shared" si="199"/>
        <v>Schwabing-FreimannEntire home/apt1</v>
      </c>
      <c r="V6351" s="1" t="str">
        <f>[1]listings!H6351&amp;[1]listings!I6351&amp;[1]listings!G6351</f>
        <v>Entire rental unitEntire home/aptSchwabing-Freimann</v>
      </c>
      <c r="W6351" s="1" t="str">
        <f>[1]listings!G6351&amp;[1]listings!H6351&amp;[1]listings!I6351&amp;[1]listings!J6351</f>
        <v>Schwabing-FreimannEntire rental unitEntire home/apt1</v>
      </c>
      <c r="X6351" s="38">
        <v>48.146599999999999</v>
      </c>
      <c r="Y6351" s="38">
        <v>11.452439999999999</v>
      </c>
    </row>
    <row r="6352" spans="1:25" ht="16" x14ac:dyDescent="0.2">
      <c r="A6352" s="4" t="s">
        <v>12221</v>
      </c>
      <c r="B6352" s="1" t="s">
        <v>12222</v>
      </c>
      <c r="C6352" s="1">
        <v>302786924</v>
      </c>
      <c r="D6352" s="1" t="s">
        <v>12223</v>
      </c>
      <c r="E6352" s="3">
        <v>43754</v>
      </c>
      <c r="F6352" s="1">
        <v>1</v>
      </c>
      <c r="G6352" s="1" t="s">
        <v>651</v>
      </c>
      <c r="H6352" s="1" t="s">
        <v>51</v>
      </c>
      <c r="I6352" s="1" t="s">
        <v>47</v>
      </c>
      <c r="J6352" s="1">
        <v>1</v>
      </c>
      <c r="K6352" s="2">
        <v>50</v>
      </c>
      <c r="L6352" s="2">
        <f>IF(ISBLANK(K6352),_xlfn.XLOOKUP(U6352,'[1]AVG PRICE'!E:E,'[1]AVG PRICE'!D:D,""),[1]listings!K6352)</f>
        <v>50</v>
      </c>
      <c r="M6352" s="1">
        <v>1</v>
      </c>
      <c r="N6352" s="1">
        <v>3</v>
      </c>
      <c r="O6352" s="1">
        <v>7</v>
      </c>
      <c r="P6352" s="2">
        <f t="shared" si="198"/>
        <v>100</v>
      </c>
      <c r="Q6352" s="1">
        <v>4.1399999999999997</v>
      </c>
      <c r="R6352" s="1">
        <f>IF(ISBLANK(S6352),_xlfn.XLOOKUP(V6352,'[1]AVG REVIEWS'!E:E,'[1]AVG REVIEWS'!D:D,""),[1]listings!S6352)</f>
        <v>1.19</v>
      </c>
      <c r="S6352" s="1">
        <v>1.19</v>
      </c>
      <c r="T6352" s="1">
        <f>IF(ISBLANK(Q6352),_xlfn.XLOOKUP(W6352,'[1]AVG SCORE'!F:F,'[1]AVG SCORE'!E:E,""),[1]listings!Q6352)</f>
        <v>4.1399999999999997</v>
      </c>
      <c r="U6352" s="1" t="str">
        <f t="shared" si="199"/>
        <v>Aubing-Lochhausen-LangwiedPrivate room1</v>
      </c>
      <c r="V6352" s="1" t="str">
        <f>[1]listings!H6352&amp;[1]listings!I6352&amp;[1]listings!G6352</f>
        <v>Private room in rental unitPrivate roomAubing-Lochhausen-Langwied</v>
      </c>
      <c r="W6352" s="1" t="str">
        <f>[1]listings!G6352&amp;[1]listings!H6352&amp;[1]listings!I6352&amp;[1]listings!J6352</f>
        <v>Aubing-Lochhausen-LangwiedPrivate room in rental unitPrivate room1</v>
      </c>
      <c r="X6352" s="38">
        <v>48.116053384631101</v>
      </c>
      <c r="Y6352" s="38">
        <v>11.5839506141439</v>
      </c>
    </row>
    <row r="6353" spans="1:25" ht="16" x14ac:dyDescent="0.2">
      <c r="A6353" s="4" t="s">
        <v>12224</v>
      </c>
      <c r="B6353" s="1" t="s">
        <v>12225</v>
      </c>
      <c r="C6353" s="1">
        <v>386111641</v>
      </c>
      <c r="D6353" s="1" t="s">
        <v>12148</v>
      </c>
      <c r="E6353" s="3">
        <v>44222</v>
      </c>
      <c r="F6353" s="1">
        <v>4</v>
      </c>
      <c r="G6353" s="1" t="s">
        <v>85</v>
      </c>
      <c r="H6353" s="1" t="s">
        <v>46</v>
      </c>
      <c r="I6353" s="1" t="s">
        <v>47</v>
      </c>
      <c r="J6353" s="1">
        <v>4</v>
      </c>
      <c r="K6353" s="2">
        <v>41</v>
      </c>
      <c r="L6353" s="2">
        <f>IF(ISBLANK(K6353),_xlfn.XLOOKUP(U6353,'[1]AVG PRICE'!E:E,'[1]AVG PRICE'!D:D,""),[1]listings!K6353)</f>
        <v>41</v>
      </c>
      <c r="M6353" s="1">
        <v>1</v>
      </c>
      <c r="N6353" s="1">
        <v>365</v>
      </c>
      <c r="O6353" s="1">
        <v>44</v>
      </c>
      <c r="P6353" s="2">
        <f t="shared" si="198"/>
        <v>7503</v>
      </c>
      <c r="Q6353" s="1">
        <v>4.8</v>
      </c>
      <c r="R6353" s="1">
        <f>IF(ISBLANK(S6353),_xlfn.XLOOKUP(V6353,'[1]AVG REVIEWS'!E:E,'[1]AVG REVIEWS'!D:D,""),[1]listings!S6353)</f>
        <v>7.46</v>
      </c>
      <c r="S6353" s="1">
        <v>7.46</v>
      </c>
      <c r="T6353" s="1">
        <f>IF(ISBLANK(Q6353),_xlfn.XLOOKUP(W6353,'[1]AVG SCORE'!F:F,'[1]AVG SCORE'!E:E,""),[1]listings!Q6353)</f>
        <v>4.8</v>
      </c>
      <c r="U6353" s="1" t="str">
        <f t="shared" si="199"/>
        <v>Ramersdorf-PerlachPrivate room4</v>
      </c>
      <c r="V6353" s="1" t="str">
        <f>[1]listings!H6353&amp;[1]listings!I6353&amp;[1]listings!G6353</f>
        <v>Private room in homePrivate roomRamersdorf-Perlach</v>
      </c>
      <c r="W6353" s="1" t="str">
        <f>[1]listings!G6353&amp;[1]listings!H6353&amp;[1]listings!I6353&amp;[1]listings!J6353</f>
        <v>Ramersdorf-PerlachPrivate room in homePrivate room4</v>
      </c>
      <c r="X6353" s="38">
        <v>48.154220000000002</v>
      </c>
      <c r="Y6353" s="38">
        <v>11.56428</v>
      </c>
    </row>
    <row r="6354" spans="1:25" ht="16" x14ac:dyDescent="0.2">
      <c r="A6354" s="4" t="s">
        <v>12226</v>
      </c>
      <c r="B6354" s="1" t="s">
        <v>12227</v>
      </c>
      <c r="C6354" s="1">
        <v>653235390</v>
      </c>
      <c r="D6354" s="1" t="s">
        <v>1619</v>
      </c>
      <c r="E6354" s="3">
        <v>45556</v>
      </c>
      <c r="F6354" s="1">
        <v>1</v>
      </c>
      <c r="G6354" s="1" t="s">
        <v>226</v>
      </c>
      <c r="H6354" s="1" t="s">
        <v>32</v>
      </c>
      <c r="I6354" s="1" t="s">
        <v>33</v>
      </c>
      <c r="J6354" s="1">
        <v>2</v>
      </c>
      <c r="K6354" s="2">
        <v>89</v>
      </c>
      <c r="L6354" s="2">
        <f>IF(ISBLANK(K6354),_xlfn.XLOOKUP(U6354,'[1]AVG PRICE'!E:E,'[1]AVG PRICE'!D:D,""),[1]listings!K6354)</f>
        <v>89</v>
      </c>
      <c r="M6354" s="1">
        <v>5</v>
      </c>
      <c r="N6354" s="1">
        <v>1125</v>
      </c>
      <c r="O6354" s="1">
        <v>5</v>
      </c>
      <c r="P6354" s="2">
        <f t="shared" si="198"/>
        <v>50285</v>
      </c>
      <c r="Q6354" s="1">
        <v>5</v>
      </c>
      <c r="R6354" s="1">
        <f>IF(ISBLANK(S6354),_xlfn.XLOOKUP(V6354,'[1]AVG REVIEWS'!E:E,'[1]AVG REVIEWS'!D:D,""),[1]listings!S6354)</f>
        <v>0.88</v>
      </c>
      <c r="S6354" s="1">
        <v>0.88</v>
      </c>
      <c r="T6354" s="1">
        <f>IF(ISBLANK(Q6354),_xlfn.XLOOKUP(W6354,'[1]AVG SCORE'!F:F,'[1]AVG SCORE'!E:E,""),[1]listings!Q6354)</f>
        <v>5</v>
      </c>
      <c r="U6354" s="1" t="str">
        <f t="shared" si="199"/>
        <v>LaimEntire home/apt2</v>
      </c>
      <c r="V6354" s="1" t="str">
        <f>[1]listings!H6354&amp;[1]listings!I6354&amp;[1]listings!G6354</f>
        <v>Entire rental unitEntire home/aptLaim</v>
      </c>
      <c r="W6354" s="1" t="str">
        <f>[1]listings!G6354&amp;[1]listings!H6354&amp;[1]listings!I6354&amp;[1]listings!J6354</f>
        <v>LaimEntire rental unitEntire home/apt2</v>
      </c>
      <c r="X6354" s="38">
        <v>48.165197427276098</v>
      </c>
      <c r="Y6354" s="38">
        <v>11.585692777727999</v>
      </c>
    </row>
    <row r="6355" spans="1:25" ht="16" x14ac:dyDescent="0.2">
      <c r="A6355" s="4" t="s">
        <v>12228</v>
      </c>
      <c r="B6355" s="1" t="s">
        <v>12229</v>
      </c>
      <c r="C6355" s="1">
        <v>349196944</v>
      </c>
      <c r="D6355" s="1" t="s">
        <v>12060</v>
      </c>
      <c r="E6355" s="3">
        <v>43990</v>
      </c>
      <c r="F6355" s="1">
        <v>1</v>
      </c>
      <c r="G6355" s="1" t="s">
        <v>179</v>
      </c>
      <c r="H6355" s="1" t="s">
        <v>32</v>
      </c>
      <c r="I6355" s="1" t="s">
        <v>33</v>
      </c>
      <c r="J6355" s="1">
        <v>2</v>
      </c>
      <c r="K6355" s="2">
        <v>250</v>
      </c>
      <c r="L6355" s="2">
        <f>IF(ISBLANK(K6355),_xlfn.XLOOKUP(U6355,'[1]AVG PRICE'!E:E,'[1]AVG PRICE'!D:D,""),[1]listings!K6355)</f>
        <v>250</v>
      </c>
      <c r="M6355" s="1">
        <v>1</v>
      </c>
      <c r="N6355" s="1">
        <v>10</v>
      </c>
      <c r="O6355" s="1">
        <v>1</v>
      </c>
      <c r="P6355" s="2">
        <f t="shared" si="198"/>
        <v>1375</v>
      </c>
      <c r="Q6355" s="1">
        <v>5</v>
      </c>
      <c r="R6355" s="1">
        <f>IF(ISBLANK(S6355),_xlfn.XLOOKUP(V6355,'[1]AVG REVIEWS'!E:E,'[1]AVG REVIEWS'!D:D,""),[1]listings!S6355)</f>
        <v>0.18</v>
      </c>
      <c r="S6355" s="1">
        <v>0.18</v>
      </c>
      <c r="T6355" s="1">
        <f>IF(ISBLANK(Q6355),_xlfn.XLOOKUP(W6355,'[1]AVG SCORE'!F:F,'[1]AVG SCORE'!E:E,""),[1]listings!Q6355)</f>
        <v>5</v>
      </c>
      <c r="U6355" s="1" t="str">
        <f t="shared" si="199"/>
        <v>Altstadt-LehelEntire home/apt2</v>
      </c>
      <c r="V6355" s="1" t="str">
        <f>[1]listings!H6355&amp;[1]listings!I6355&amp;[1]listings!G6355</f>
        <v>Entire rental unitEntire home/aptAltstadt-Lehel</v>
      </c>
      <c r="W6355" s="1" t="str">
        <f>[1]listings!G6355&amp;[1]listings!H6355&amp;[1]listings!I6355&amp;[1]listings!J6355</f>
        <v>Altstadt-LehelEntire rental unitEntire home/apt2</v>
      </c>
      <c r="X6355" s="38">
        <v>48.1352677</v>
      </c>
      <c r="Y6355" s="38">
        <v>11.5229518</v>
      </c>
    </row>
    <row r="6356" spans="1:25" ht="16" x14ac:dyDescent="0.2">
      <c r="A6356" s="4" t="s">
        <v>12230</v>
      </c>
      <c r="B6356" s="1" t="s">
        <v>12231</v>
      </c>
      <c r="C6356" s="1">
        <v>10209091</v>
      </c>
      <c r="D6356" s="1" t="s">
        <v>275</v>
      </c>
      <c r="E6356" s="3">
        <v>41601</v>
      </c>
      <c r="F6356" s="1">
        <v>1</v>
      </c>
      <c r="G6356" s="1" t="s">
        <v>85</v>
      </c>
      <c r="H6356" s="1" t="s">
        <v>51</v>
      </c>
      <c r="I6356" s="1" t="s">
        <v>47</v>
      </c>
      <c r="J6356" s="1">
        <v>2</v>
      </c>
      <c r="K6356" s="2">
        <v>80</v>
      </c>
      <c r="L6356" s="2">
        <f>IF(ISBLANK(K6356),_xlfn.XLOOKUP(U6356,'[1]AVG PRICE'!E:E,'[1]AVG PRICE'!D:D,""),[1]listings!K6356)</f>
        <v>80</v>
      </c>
      <c r="M6356" s="1">
        <v>2</v>
      </c>
      <c r="N6356" s="1">
        <v>365</v>
      </c>
      <c r="O6356" s="1">
        <v>3</v>
      </c>
      <c r="P6356" s="2">
        <f t="shared" si="198"/>
        <v>14680</v>
      </c>
      <c r="Q6356" s="1">
        <v>5</v>
      </c>
      <c r="R6356" s="1">
        <f>IF(ISBLANK(S6356),_xlfn.XLOOKUP(V6356,'[1]AVG REVIEWS'!E:E,'[1]AVG REVIEWS'!D:D,""),[1]listings!S6356)</f>
        <v>0.51</v>
      </c>
      <c r="S6356" s="1">
        <v>0.51</v>
      </c>
      <c r="T6356" s="1">
        <f>IF(ISBLANK(Q6356),_xlfn.XLOOKUP(W6356,'[1]AVG SCORE'!F:F,'[1]AVG SCORE'!E:E,""),[1]listings!Q6356)</f>
        <v>5</v>
      </c>
      <c r="U6356" s="1" t="str">
        <f t="shared" si="199"/>
        <v>Ramersdorf-PerlachPrivate room2</v>
      </c>
      <c r="V6356" s="1" t="str">
        <f>[1]listings!H6356&amp;[1]listings!I6356&amp;[1]listings!G6356</f>
        <v>Private room in rental unitPrivate roomRamersdorf-Perlach</v>
      </c>
      <c r="W6356" s="1" t="str">
        <f>[1]listings!G6356&amp;[1]listings!H6356&amp;[1]listings!I6356&amp;[1]listings!J6356</f>
        <v>Ramersdorf-PerlachPrivate room in rental unitPrivate room2</v>
      </c>
      <c r="X6356" s="38">
        <v>48.118279999999999</v>
      </c>
      <c r="Y6356" s="38">
        <v>11.53054</v>
      </c>
    </row>
    <row r="6357" spans="1:25" ht="16" x14ac:dyDescent="0.2">
      <c r="A6357" s="4" t="s">
        <v>12232</v>
      </c>
      <c r="B6357" s="1" t="s">
        <v>12233</v>
      </c>
      <c r="C6357" s="1">
        <v>49609359</v>
      </c>
      <c r="D6357" s="1" t="s">
        <v>3239</v>
      </c>
      <c r="E6357" s="3">
        <v>42330</v>
      </c>
      <c r="F6357" s="1">
        <v>1</v>
      </c>
      <c r="G6357" s="1" t="s">
        <v>56</v>
      </c>
      <c r="H6357" s="1" t="s">
        <v>51</v>
      </c>
      <c r="I6357" s="1" t="s">
        <v>47</v>
      </c>
      <c r="J6357" s="1">
        <v>2</v>
      </c>
      <c r="K6357" s="2">
        <v>110</v>
      </c>
      <c r="L6357" s="2">
        <f>IF(ISBLANK(K6357),_xlfn.XLOOKUP(U6357,'[1]AVG PRICE'!E:E,'[1]AVG PRICE'!D:D,""),[1]listings!K6357)</f>
        <v>110</v>
      </c>
      <c r="M6357" s="1">
        <v>1</v>
      </c>
      <c r="N6357" s="1">
        <v>15</v>
      </c>
      <c r="O6357" s="1">
        <v>7</v>
      </c>
      <c r="P6357" s="2">
        <f t="shared" si="198"/>
        <v>880</v>
      </c>
      <c r="Q6357" s="1">
        <v>4.8600000000000003</v>
      </c>
      <c r="R6357" s="1">
        <f>IF(ISBLANK(S6357),_xlfn.XLOOKUP(V6357,'[1]AVG REVIEWS'!E:E,'[1]AVG REVIEWS'!D:D,""),[1]listings!S6357)</f>
        <v>1.21</v>
      </c>
      <c r="S6357" s="1">
        <v>1.21</v>
      </c>
      <c r="T6357" s="1">
        <f>IF(ISBLANK(Q6357),_xlfn.XLOOKUP(W6357,'[1]AVG SCORE'!F:F,'[1]AVG SCORE'!E:E,""),[1]listings!Q6357)</f>
        <v>4.8600000000000003</v>
      </c>
      <c r="U6357" s="1" t="str">
        <f t="shared" si="199"/>
        <v>Neuhausen-NymphenburgPrivate room2</v>
      </c>
      <c r="V6357" s="1" t="str">
        <f>[1]listings!H6357&amp;[1]listings!I6357&amp;[1]listings!G6357</f>
        <v>Private room in rental unitPrivate roomNeuhausen-Nymphenburg</v>
      </c>
      <c r="W6357" s="1" t="str">
        <f>[1]listings!G6357&amp;[1]listings!H6357&amp;[1]listings!I6357&amp;[1]listings!J6357</f>
        <v>Neuhausen-NymphenburgPrivate room in rental unitPrivate room2</v>
      </c>
      <c r="X6357" s="38">
        <v>48.119605682794401</v>
      </c>
      <c r="Y6357" s="38">
        <v>11.583846509456601</v>
      </c>
    </row>
    <row r="6358" spans="1:25" ht="16" x14ac:dyDescent="0.2">
      <c r="A6358" s="4" t="s">
        <v>12234</v>
      </c>
      <c r="B6358" s="1" t="s">
        <v>12235</v>
      </c>
      <c r="C6358" s="1">
        <v>653260177</v>
      </c>
      <c r="D6358" s="1" t="s">
        <v>12236</v>
      </c>
      <c r="E6358" s="3">
        <v>45556</v>
      </c>
      <c r="F6358" s="1">
        <v>13</v>
      </c>
      <c r="G6358" s="1" t="s">
        <v>36</v>
      </c>
      <c r="H6358" s="1" t="s">
        <v>236</v>
      </c>
      <c r="I6358" s="1" t="s">
        <v>47</v>
      </c>
      <c r="J6358" s="1">
        <v>16</v>
      </c>
      <c r="K6358" s="2">
        <v>900</v>
      </c>
      <c r="L6358" s="2">
        <f>IF(ISBLANK(K6358),_xlfn.XLOOKUP(U6358,'[1]AVG PRICE'!E:E,'[1]AVG PRICE'!D:D,""),[1]listings!K6358)</f>
        <v>900</v>
      </c>
      <c r="M6358" s="1">
        <v>1.9</v>
      </c>
      <c r="N6358" s="1">
        <v>7</v>
      </c>
      <c r="O6358" s="1">
        <v>5</v>
      </c>
      <c r="P6358" s="2">
        <f t="shared" si="198"/>
        <v>4005</v>
      </c>
      <c r="Q6358" s="1">
        <v>5</v>
      </c>
      <c r="R6358" s="1">
        <f>IF(ISBLANK(S6358),_xlfn.XLOOKUP(V6358,'[1]AVG REVIEWS'!E:E,'[1]AVG REVIEWS'!D:D,""),[1]listings!S6358)</f>
        <v>0.87</v>
      </c>
      <c r="S6358" s="1">
        <v>0.87</v>
      </c>
      <c r="T6358" s="1">
        <f>IF(ISBLANK(Q6358),_xlfn.XLOOKUP(W6358,'[1]AVG SCORE'!F:F,'[1]AVG SCORE'!E:E,""),[1]listings!Q6358)</f>
        <v>5</v>
      </c>
      <c r="U6358" s="1" t="str">
        <f t="shared" si="199"/>
        <v>Berg am LaimPrivate room16</v>
      </c>
      <c r="V6358" s="1" t="str">
        <f>[1]listings!H6358&amp;[1]listings!I6358&amp;[1]listings!G6358</f>
        <v>Private room in bed and breakfastPrivate roomBerg am Laim</v>
      </c>
      <c r="W6358" s="1" t="str">
        <f>[1]listings!G6358&amp;[1]listings!H6358&amp;[1]listings!I6358&amp;[1]listings!J6358</f>
        <v>Berg am LaimPrivate room in bed and breakfastPrivate room16</v>
      </c>
      <c r="X6358" s="38">
        <v>48.152672731415699</v>
      </c>
      <c r="Y6358" s="38">
        <v>11.611010214509999</v>
      </c>
    </row>
    <row r="6359" spans="1:25" ht="16" x14ac:dyDescent="0.2">
      <c r="A6359" s="4" t="s">
        <v>12237</v>
      </c>
      <c r="B6359" s="1" t="s">
        <v>8032</v>
      </c>
      <c r="C6359" s="1">
        <v>653261322</v>
      </c>
      <c r="D6359" s="1" t="s">
        <v>12238</v>
      </c>
      <c r="E6359" s="3">
        <v>45556</v>
      </c>
      <c r="F6359" s="1">
        <v>1</v>
      </c>
      <c r="G6359" s="1" t="s">
        <v>108</v>
      </c>
      <c r="H6359" s="1" t="s">
        <v>32</v>
      </c>
      <c r="I6359" s="1" t="s">
        <v>33</v>
      </c>
      <c r="J6359" s="1">
        <v>2</v>
      </c>
      <c r="K6359" s="2">
        <v>80</v>
      </c>
      <c r="L6359" s="2">
        <f>IF(ISBLANK(K6359),_xlfn.XLOOKUP(U6359,'[1]AVG PRICE'!E:E,'[1]AVG PRICE'!D:D,""),[1]listings!K6359)</f>
        <v>80</v>
      </c>
      <c r="M6359" s="1">
        <v>1</v>
      </c>
      <c r="N6359" s="1">
        <v>365</v>
      </c>
      <c r="O6359" s="1">
        <v>5</v>
      </c>
      <c r="P6359" s="2">
        <f t="shared" si="198"/>
        <v>14640</v>
      </c>
      <c r="Q6359" s="1">
        <v>4.8</v>
      </c>
      <c r="R6359" s="1">
        <f>IF(ISBLANK(S6359),_xlfn.XLOOKUP(V6359,'[1]AVG REVIEWS'!E:E,'[1]AVG REVIEWS'!D:D,""),[1]listings!S6359)</f>
        <v>0.9</v>
      </c>
      <c r="S6359" s="1">
        <v>0.9</v>
      </c>
      <c r="T6359" s="1">
        <f>IF(ISBLANK(Q6359),_xlfn.XLOOKUP(W6359,'[1]AVG SCORE'!F:F,'[1]AVG SCORE'!E:E,""),[1]listings!Q6359)</f>
        <v>4.8</v>
      </c>
      <c r="U6359" s="1" t="str">
        <f t="shared" si="199"/>
        <v>Schwabing-FreimannEntire home/apt2</v>
      </c>
      <c r="V6359" s="1" t="str">
        <f>[1]listings!H6359&amp;[1]listings!I6359&amp;[1]listings!G6359</f>
        <v>Entire rental unitEntire home/aptSchwabing-Freimann</v>
      </c>
      <c r="W6359" s="1" t="str">
        <f>[1]listings!G6359&amp;[1]listings!H6359&amp;[1]listings!I6359&amp;[1]listings!J6359</f>
        <v>Schwabing-FreimannEntire rental unitEntire home/apt2</v>
      </c>
      <c r="X6359" s="38">
        <v>48.123407999999998</v>
      </c>
      <c r="Y6359" s="38">
        <v>11.5801547</v>
      </c>
    </row>
    <row r="6360" spans="1:25" ht="16" x14ac:dyDescent="0.2">
      <c r="A6360" s="4" t="s">
        <v>12239</v>
      </c>
      <c r="B6360" s="1" t="s">
        <v>12240</v>
      </c>
      <c r="C6360" s="1">
        <v>189473916</v>
      </c>
      <c r="D6360" s="1" t="s">
        <v>4355</v>
      </c>
      <c r="E6360" s="3">
        <v>43234</v>
      </c>
      <c r="F6360" s="1">
        <v>2</v>
      </c>
      <c r="G6360" s="1" t="s">
        <v>108</v>
      </c>
      <c r="H6360" s="1" t="s">
        <v>32</v>
      </c>
      <c r="I6360" s="1" t="s">
        <v>33</v>
      </c>
      <c r="J6360" s="1">
        <v>2</v>
      </c>
      <c r="K6360" s="2">
        <v>198</v>
      </c>
      <c r="L6360" s="2">
        <f>IF(ISBLANK(K6360),_xlfn.XLOOKUP(U6360,'[1]AVG PRICE'!E:E,'[1]AVG PRICE'!D:D,""),[1]listings!K6360)</f>
        <v>198</v>
      </c>
      <c r="M6360" s="1">
        <v>2</v>
      </c>
      <c r="N6360" s="1">
        <v>14</v>
      </c>
      <c r="O6360" s="1">
        <v>1</v>
      </c>
      <c r="P6360" s="2">
        <f t="shared" si="198"/>
        <v>1584</v>
      </c>
      <c r="Q6360" s="1">
        <v>5</v>
      </c>
      <c r="R6360" s="1">
        <f>IF(ISBLANK(S6360),_xlfn.XLOOKUP(V6360,'[1]AVG REVIEWS'!E:E,'[1]AVG REVIEWS'!D:D,""),[1]listings!S6360)</f>
        <v>0.17</v>
      </c>
      <c r="S6360" s="1">
        <v>0.17</v>
      </c>
      <c r="T6360" s="1">
        <f>IF(ISBLANK(Q6360),_xlfn.XLOOKUP(W6360,'[1]AVG SCORE'!F:F,'[1]AVG SCORE'!E:E,""),[1]listings!Q6360)</f>
        <v>5</v>
      </c>
      <c r="U6360" s="1" t="str">
        <f t="shared" si="199"/>
        <v>Schwabing-FreimannEntire home/apt2</v>
      </c>
      <c r="V6360" s="1" t="str">
        <f>[1]listings!H6360&amp;[1]listings!I6360&amp;[1]listings!G6360</f>
        <v>Entire rental unitEntire home/aptSchwabing-Freimann</v>
      </c>
      <c r="W6360" s="1" t="str">
        <f>[1]listings!G6360&amp;[1]listings!H6360&amp;[1]listings!I6360&amp;[1]listings!J6360</f>
        <v>Schwabing-FreimannEntire rental unitEntire home/apt2</v>
      </c>
      <c r="X6360" s="38">
        <v>48.148850075903503</v>
      </c>
      <c r="Y6360" s="38">
        <v>11.537955359341799</v>
      </c>
    </row>
    <row r="6361" spans="1:25" ht="16" x14ac:dyDescent="0.2">
      <c r="A6361" s="4" t="s">
        <v>12241</v>
      </c>
      <c r="B6361" s="1" t="s">
        <v>12242</v>
      </c>
      <c r="C6361" s="1">
        <v>452413508</v>
      </c>
      <c r="D6361" s="1" t="s">
        <v>12243</v>
      </c>
      <c r="E6361" s="3">
        <v>44653</v>
      </c>
      <c r="F6361" s="1">
        <v>1</v>
      </c>
      <c r="G6361" s="1" t="s">
        <v>174</v>
      </c>
      <c r="H6361" s="1" t="s">
        <v>136</v>
      </c>
      <c r="I6361" s="1" t="s">
        <v>33</v>
      </c>
      <c r="J6361" s="1">
        <v>2</v>
      </c>
      <c r="L6361" s="2">
        <f>IF(ISBLANK(K6361),_xlfn.XLOOKUP(U6361,'[1]AVG PRICE'!E:E,'[1]AVG PRICE'!D:D,""),[1]listings!K6361)</f>
        <v>95.531914893617028</v>
      </c>
      <c r="M6361" s="1">
        <v>1</v>
      </c>
      <c r="N6361" s="1">
        <v>7</v>
      </c>
      <c r="O6361" s="1">
        <v>7</v>
      </c>
      <c r="P6361" s="2">
        <f t="shared" si="198"/>
        <v>382.12765957446811</v>
      </c>
      <c r="Q6361" s="1">
        <v>4.71</v>
      </c>
      <c r="R6361" s="1">
        <f>IF(ISBLANK(S6361),_xlfn.XLOOKUP(V6361,'[1]AVG REVIEWS'!E:E,'[1]AVG REVIEWS'!D:D,""),[1]listings!S6361)</f>
        <v>1.27</v>
      </c>
      <c r="S6361" s="1">
        <v>1.27</v>
      </c>
      <c r="T6361" s="1">
        <f>IF(ISBLANK(Q6361),_xlfn.XLOOKUP(W6361,'[1]AVG SCORE'!F:F,'[1]AVG SCORE'!E:E,""),[1]listings!Q6361)</f>
        <v>4.71</v>
      </c>
      <c r="U6361" s="1" t="str">
        <f t="shared" si="199"/>
        <v>Milbertshofen-Am HartEntire home/apt2</v>
      </c>
      <c r="V6361" s="1" t="str">
        <f>[1]listings!H6361&amp;[1]listings!I6361&amp;[1]listings!G6361</f>
        <v>Entire condoEntire home/aptMilbertshofen-Am Hart</v>
      </c>
      <c r="W6361" s="1" t="str">
        <f>[1]listings!G6361&amp;[1]listings!H6361&amp;[1]listings!I6361&amp;[1]listings!J6361</f>
        <v>Milbertshofen-Am HartEntire condoEntire home/apt2</v>
      </c>
      <c r="X6361" s="38">
        <v>48.174910880585699</v>
      </c>
      <c r="Y6361" s="38">
        <v>11.5729775197781</v>
      </c>
    </row>
    <row r="6362" spans="1:25" ht="16" x14ac:dyDescent="0.2">
      <c r="A6362" s="4" t="s">
        <v>12244</v>
      </c>
      <c r="B6362" s="1" t="s">
        <v>12245</v>
      </c>
      <c r="C6362" s="1">
        <v>653302291</v>
      </c>
      <c r="D6362" s="1" t="s">
        <v>4227</v>
      </c>
      <c r="E6362" s="3">
        <v>45556</v>
      </c>
      <c r="F6362" s="1">
        <v>1</v>
      </c>
      <c r="G6362" s="1" t="s">
        <v>108</v>
      </c>
      <c r="H6362" s="1" t="s">
        <v>32</v>
      </c>
      <c r="I6362" s="1" t="s">
        <v>33</v>
      </c>
      <c r="J6362" s="1">
        <v>2</v>
      </c>
      <c r="K6362" s="2">
        <v>180</v>
      </c>
      <c r="L6362" s="2">
        <f>IF(ISBLANK(K6362),_xlfn.XLOOKUP(U6362,'[1]AVG PRICE'!E:E,'[1]AVG PRICE'!D:D,""),[1]listings!K6362)</f>
        <v>180</v>
      </c>
      <c r="M6362" s="1">
        <v>3.8</v>
      </c>
      <c r="N6362" s="1">
        <v>14</v>
      </c>
      <c r="O6362" s="1">
        <v>3</v>
      </c>
      <c r="P6362" s="2">
        <f t="shared" si="198"/>
        <v>1602</v>
      </c>
      <c r="Q6362" s="1">
        <v>5</v>
      </c>
      <c r="R6362" s="1">
        <f>IF(ISBLANK(S6362),_xlfn.XLOOKUP(V6362,'[1]AVG REVIEWS'!E:E,'[1]AVG REVIEWS'!D:D,""),[1]listings!S6362)</f>
        <v>0.52</v>
      </c>
      <c r="S6362" s="1">
        <v>0.52</v>
      </c>
      <c r="T6362" s="1">
        <f>IF(ISBLANK(Q6362),_xlfn.XLOOKUP(W6362,'[1]AVG SCORE'!F:F,'[1]AVG SCORE'!E:E,""),[1]listings!Q6362)</f>
        <v>5</v>
      </c>
      <c r="U6362" s="1" t="str">
        <f t="shared" si="199"/>
        <v>Schwabing-FreimannEntire home/apt2</v>
      </c>
      <c r="V6362" s="1" t="str">
        <f>[1]listings!H6362&amp;[1]listings!I6362&amp;[1]listings!G6362</f>
        <v>Entire rental unitEntire home/aptSchwabing-Freimann</v>
      </c>
      <c r="W6362" s="1" t="str">
        <f>[1]listings!G6362&amp;[1]listings!H6362&amp;[1]listings!I6362&amp;[1]listings!J6362</f>
        <v>Schwabing-FreimannEntire rental unitEntire home/apt2</v>
      </c>
      <c r="X6362" s="38">
        <v>48.084414299999999</v>
      </c>
      <c r="Y6362" s="38">
        <v>11.6644197</v>
      </c>
    </row>
    <row r="6363" spans="1:25" ht="16" x14ac:dyDescent="0.2">
      <c r="A6363" s="4" t="s">
        <v>12246</v>
      </c>
      <c r="B6363" s="1" t="s">
        <v>12247</v>
      </c>
      <c r="C6363" s="1">
        <v>300989160</v>
      </c>
      <c r="D6363" s="1" t="s">
        <v>55</v>
      </c>
      <c r="E6363" s="3">
        <v>43746</v>
      </c>
      <c r="F6363" s="1">
        <v>2</v>
      </c>
      <c r="G6363" s="1" t="s">
        <v>63</v>
      </c>
      <c r="H6363" s="1" t="s">
        <v>51</v>
      </c>
      <c r="I6363" s="1" t="s">
        <v>47</v>
      </c>
      <c r="J6363" s="1">
        <v>2</v>
      </c>
      <c r="K6363" s="2">
        <v>72</v>
      </c>
      <c r="L6363" s="2">
        <f>IF(ISBLANK(K6363),_xlfn.XLOOKUP(U6363,'[1]AVG PRICE'!E:E,'[1]AVG PRICE'!D:D,""),[1]listings!K6363)</f>
        <v>72</v>
      </c>
      <c r="M6363" s="1">
        <v>2</v>
      </c>
      <c r="N6363" s="1">
        <v>7</v>
      </c>
      <c r="O6363" s="1">
        <v>1</v>
      </c>
      <c r="P6363" s="2">
        <f t="shared" si="198"/>
        <v>324</v>
      </c>
      <c r="Q6363" s="1">
        <v>5</v>
      </c>
      <c r="R6363" s="1">
        <f>IF(ISBLANK(S6363),_xlfn.XLOOKUP(V6363,'[1]AVG REVIEWS'!E:E,'[1]AVG REVIEWS'!D:D,""),[1]listings!S6363)</f>
        <v>0.17</v>
      </c>
      <c r="S6363" s="1">
        <v>0.17</v>
      </c>
      <c r="T6363" s="1">
        <f>IF(ISBLANK(Q6363),_xlfn.XLOOKUP(W6363,'[1]AVG SCORE'!F:F,'[1]AVG SCORE'!E:E,""),[1]listings!Q6363)</f>
        <v>5</v>
      </c>
      <c r="U6363" s="1" t="str">
        <f t="shared" si="199"/>
        <v>BogenhausenPrivate room2</v>
      </c>
      <c r="V6363" s="1" t="str">
        <f>[1]listings!H6363&amp;[1]listings!I6363&amp;[1]listings!G6363</f>
        <v>Private room in rental unitPrivate roomBogenhausen</v>
      </c>
      <c r="W6363" s="1" t="str">
        <f>[1]listings!G6363&amp;[1]listings!H6363&amp;[1]listings!I6363&amp;[1]listings!J6363</f>
        <v>BogenhausenPrivate room in rental unitPrivate room2</v>
      </c>
      <c r="X6363" s="38">
        <v>48.084414299999999</v>
      </c>
      <c r="Y6363" s="38">
        <v>11.6644197</v>
      </c>
    </row>
    <row r="6364" spans="1:25" ht="16" x14ac:dyDescent="0.2">
      <c r="A6364" s="4" t="s">
        <v>12248</v>
      </c>
      <c r="B6364" s="1" t="s">
        <v>12249</v>
      </c>
      <c r="C6364" s="1">
        <v>583197601</v>
      </c>
      <c r="D6364" s="1" t="s">
        <v>12250</v>
      </c>
      <c r="E6364" s="3">
        <v>45456</v>
      </c>
      <c r="F6364" s="1">
        <v>1</v>
      </c>
      <c r="G6364" s="1" t="s">
        <v>226</v>
      </c>
      <c r="H6364" s="1" t="s">
        <v>32</v>
      </c>
      <c r="I6364" s="1" t="s">
        <v>33</v>
      </c>
      <c r="J6364" s="1">
        <v>2</v>
      </c>
      <c r="K6364" s="2">
        <v>235</v>
      </c>
      <c r="L6364" s="2">
        <f>IF(ISBLANK(K6364),_xlfn.XLOOKUP(U6364,'[1]AVG PRICE'!E:E,'[1]AVG PRICE'!D:D,""),[1]listings!K6364)</f>
        <v>235</v>
      </c>
      <c r="M6364" s="1">
        <v>1</v>
      </c>
      <c r="N6364" s="1">
        <v>365</v>
      </c>
      <c r="O6364" s="1">
        <v>0</v>
      </c>
      <c r="P6364" s="2">
        <f t="shared" si="198"/>
        <v>43005</v>
      </c>
      <c r="R6364" s="1">
        <f>IF(ISBLANK(S6364),_xlfn.XLOOKUP(V6364,'[1]AVG REVIEWS'!E:E,'[1]AVG REVIEWS'!D:D,""),[1]listings!S6364)</f>
        <v>0.82138297872340438</v>
      </c>
      <c r="T6364" s="1">
        <f>IF(ISBLANK(Q6364),_xlfn.XLOOKUP(W6364,'[1]AVG SCORE'!F:F,'[1]AVG SCORE'!E:E,""),[1]listings!Q6364)</f>
        <v>4.7915384615384617</v>
      </c>
      <c r="U6364" s="1" t="str">
        <f t="shared" si="199"/>
        <v>LaimEntire home/apt2</v>
      </c>
      <c r="V6364" s="1" t="str">
        <f>[1]listings!H6364&amp;[1]listings!I6364&amp;[1]listings!G6364</f>
        <v>Entire rental unitEntire home/aptLaim</v>
      </c>
      <c r="W6364" s="1" t="str">
        <f>[1]listings!G6364&amp;[1]listings!H6364&amp;[1]listings!I6364&amp;[1]listings!J6364</f>
        <v>LaimEntire rental unitEntire home/apt2</v>
      </c>
      <c r="X6364" s="38">
        <v>48.129310553093099</v>
      </c>
      <c r="Y6364" s="38">
        <v>11.638469791571501</v>
      </c>
    </row>
    <row r="6365" spans="1:25" ht="16" x14ac:dyDescent="0.2">
      <c r="A6365" s="4" t="s">
        <v>12251</v>
      </c>
      <c r="B6365" s="1" t="s">
        <v>12252</v>
      </c>
      <c r="C6365" s="1">
        <v>70609191</v>
      </c>
      <c r="D6365" s="1" t="s">
        <v>12253</v>
      </c>
      <c r="E6365" s="3">
        <v>42496</v>
      </c>
      <c r="F6365" s="1">
        <v>3</v>
      </c>
      <c r="G6365" s="1" t="s">
        <v>71</v>
      </c>
      <c r="H6365" s="1" t="s">
        <v>51</v>
      </c>
      <c r="I6365" s="1" t="s">
        <v>47</v>
      </c>
      <c r="J6365" s="1">
        <v>7</v>
      </c>
      <c r="K6365" s="2">
        <v>78</v>
      </c>
      <c r="L6365" s="2">
        <f>IF(ISBLANK(K6365),_xlfn.XLOOKUP(U6365,'[1]AVG PRICE'!E:E,'[1]AVG PRICE'!D:D,""),[1]listings!K6365)</f>
        <v>78</v>
      </c>
      <c r="M6365" s="1">
        <v>1</v>
      </c>
      <c r="N6365" s="1">
        <v>365</v>
      </c>
      <c r="O6365" s="1">
        <v>1</v>
      </c>
      <c r="P6365" s="2">
        <f t="shared" si="198"/>
        <v>14274</v>
      </c>
      <c r="Q6365" s="1">
        <v>5</v>
      </c>
      <c r="R6365" s="1">
        <f>IF(ISBLANK(S6365),_xlfn.XLOOKUP(V6365,'[1]AVG REVIEWS'!E:E,'[1]AVG REVIEWS'!D:D,""),[1]listings!S6365)</f>
        <v>0.17</v>
      </c>
      <c r="S6365" s="1">
        <v>0.17</v>
      </c>
      <c r="T6365" s="1">
        <f>IF(ISBLANK(Q6365),_xlfn.XLOOKUP(W6365,'[1]AVG SCORE'!F:F,'[1]AVG SCORE'!E:E,""),[1]listings!Q6365)</f>
        <v>5</v>
      </c>
      <c r="U6365" s="1" t="str">
        <f t="shared" si="199"/>
        <v>Ludwigsvorstadt-IsarvorstadtPrivate room7</v>
      </c>
      <c r="V6365" s="1" t="str">
        <f>[1]listings!H6365&amp;[1]listings!I6365&amp;[1]listings!G6365</f>
        <v>Private room in rental unitPrivate roomLudwigsvorstadt-Isarvorstadt</v>
      </c>
      <c r="W6365" s="1" t="str">
        <f>[1]listings!G6365&amp;[1]listings!H6365&amp;[1]listings!I6365&amp;[1]listings!J6365</f>
        <v>Ludwigsvorstadt-IsarvorstadtPrivate room in rental unitPrivate room7</v>
      </c>
      <c r="X6365" s="38">
        <v>48.149421858892303</v>
      </c>
      <c r="Y6365" s="38">
        <v>11.5358384743092</v>
      </c>
    </row>
    <row r="6366" spans="1:25" ht="16" x14ac:dyDescent="0.2">
      <c r="A6366" s="4" t="s">
        <v>12254</v>
      </c>
      <c r="B6366" s="1" t="s">
        <v>12255</v>
      </c>
      <c r="C6366" s="1">
        <v>595328708</v>
      </c>
      <c r="D6366" s="1" t="s">
        <v>11138</v>
      </c>
      <c r="E6366" s="3">
        <v>45514</v>
      </c>
      <c r="F6366" s="1">
        <v>3</v>
      </c>
      <c r="G6366" s="1" t="s">
        <v>226</v>
      </c>
      <c r="H6366" s="1" t="s">
        <v>51</v>
      </c>
      <c r="I6366" s="1" t="s">
        <v>47</v>
      </c>
      <c r="J6366" s="1">
        <v>2</v>
      </c>
      <c r="K6366" s="2">
        <v>120</v>
      </c>
      <c r="L6366" s="2">
        <f>IF(ISBLANK(K6366),_xlfn.XLOOKUP(U6366,'[1]AVG PRICE'!E:E,'[1]AVG PRICE'!D:D,""),[1]listings!K6366)</f>
        <v>120</v>
      </c>
      <c r="M6366" s="1">
        <v>3</v>
      </c>
      <c r="N6366" s="1">
        <v>365</v>
      </c>
      <c r="O6366" s="1">
        <v>2</v>
      </c>
      <c r="P6366" s="2">
        <f t="shared" si="198"/>
        <v>22080</v>
      </c>
      <c r="Q6366" s="1">
        <v>4.5</v>
      </c>
      <c r="R6366" s="1">
        <f>IF(ISBLANK(S6366),_xlfn.XLOOKUP(V6366,'[1]AVG REVIEWS'!E:E,'[1]AVG REVIEWS'!D:D,""),[1]listings!S6366)</f>
        <v>0.35</v>
      </c>
      <c r="S6366" s="1">
        <v>0.35</v>
      </c>
      <c r="T6366" s="1">
        <f>IF(ISBLANK(Q6366),_xlfn.XLOOKUP(W6366,'[1]AVG SCORE'!F:F,'[1]AVG SCORE'!E:E,""),[1]listings!Q6366)</f>
        <v>4.5</v>
      </c>
      <c r="U6366" s="1" t="str">
        <f t="shared" si="199"/>
        <v>LaimPrivate room2</v>
      </c>
      <c r="V6366" s="1" t="str">
        <f>[1]listings!H6366&amp;[1]listings!I6366&amp;[1]listings!G6366</f>
        <v>Private room in rental unitPrivate roomLaim</v>
      </c>
      <c r="W6366" s="1" t="str">
        <f>[1]listings!G6366&amp;[1]listings!H6366&amp;[1]listings!I6366&amp;[1]listings!J6366</f>
        <v>LaimPrivate room in rental unitPrivate room2</v>
      </c>
      <c r="X6366" s="38">
        <v>48.116526005266003</v>
      </c>
      <c r="Y6366" s="38">
        <v>11.5934344008565</v>
      </c>
    </row>
    <row r="6367" spans="1:25" ht="16" x14ac:dyDescent="0.2">
      <c r="A6367" s="4" t="s">
        <v>12256</v>
      </c>
      <c r="B6367" s="1" t="s">
        <v>12257</v>
      </c>
      <c r="C6367" s="1">
        <v>653364365</v>
      </c>
      <c r="D6367" s="1" t="s">
        <v>12258</v>
      </c>
      <c r="E6367" s="3">
        <v>45556</v>
      </c>
      <c r="F6367" s="1">
        <v>1</v>
      </c>
      <c r="G6367" s="1" t="s">
        <v>63</v>
      </c>
      <c r="H6367" s="1" t="s">
        <v>46</v>
      </c>
      <c r="I6367" s="1" t="s">
        <v>47</v>
      </c>
      <c r="J6367" s="1">
        <v>2</v>
      </c>
      <c r="K6367" s="2">
        <v>314</v>
      </c>
      <c r="L6367" s="2">
        <f>IF(ISBLANK(K6367),_xlfn.XLOOKUP(U6367,'[1]AVG PRICE'!E:E,'[1]AVG PRICE'!D:D,""),[1]listings!K6367)</f>
        <v>314</v>
      </c>
      <c r="M6367" s="1">
        <v>1</v>
      </c>
      <c r="N6367" s="1">
        <v>365</v>
      </c>
      <c r="O6367" s="1">
        <v>0</v>
      </c>
      <c r="P6367" s="2">
        <f t="shared" si="198"/>
        <v>57462</v>
      </c>
      <c r="R6367" s="1">
        <f>IF(ISBLANK(S6367),_xlfn.XLOOKUP(V6367,'[1]AVG REVIEWS'!E:E,'[1]AVG REVIEWS'!D:D,""),[1]listings!S6367)</f>
        <v>0.89266666666666672</v>
      </c>
      <c r="T6367" s="1">
        <f>IF(ISBLANK(Q6367),_xlfn.XLOOKUP(W6367,'[1]AVG SCORE'!F:F,'[1]AVG SCORE'!E:E,""),[1]listings!Q6367)</f>
        <v>4.914545454545455</v>
      </c>
      <c r="U6367" s="1" t="str">
        <f t="shared" si="199"/>
        <v>BogenhausenPrivate room2</v>
      </c>
      <c r="V6367" s="1" t="str">
        <f>[1]listings!H6367&amp;[1]listings!I6367&amp;[1]listings!G6367</f>
        <v>Private room in homePrivate roomBogenhausen</v>
      </c>
      <c r="W6367" s="1" t="str">
        <f>[1]listings!G6367&amp;[1]listings!H6367&amp;[1]listings!I6367&amp;[1]listings!J6367</f>
        <v>BogenhausenPrivate room in homePrivate room2</v>
      </c>
      <c r="X6367" s="38">
        <v>48.127090370943002</v>
      </c>
      <c r="Y6367" s="38">
        <v>11.638886796215701</v>
      </c>
    </row>
    <row r="6368" spans="1:25" ht="16" x14ac:dyDescent="0.2">
      <c r="A6368" s="4" t="s">
        <v>12259</v>
      </c>
      <c r="B6368" s="1" t="s">
        <v>12260</v>
      </c>
      <c r="C6368" s="1">
        <v>502789020</v>
      </c>
      <c r="D6368" s="1" t="s">
        <v>3974</v>
      </c>
      <c r="E6368" s="3">
        <v>44982</v>
      </c>
      <c r="F6368" s="1">
        <v>1</v>
      </c>
      <c r="G6368" s="1" t="s">
        <v>108</v>
      </c>
      <c r="H6368" s="1" t="s">
        <v>51</v>
      </c>
      <c r="I6368" s="1" t="s">
        <v>47</v>
      </c>
      <c r="J6368" s="1">
        <v>2</v>
      </c>
      <c r="K6368" s="2">
        <v>79</v>
      </c>
      <c r="L6368" s="2">
        <f>IF(ISBLANK(K6368),_xlfn.XLOOKUP(U6368,'[1]AVG PRICE'!E:E,'[1]AVG PRICE'!D:D,""),[1]listings!K6368)</f>
        <v>79</v>
      </c>
      <c r="M6368" s="1">
        <v>1</v>
      </c>
      <c r="N6368" s="1">
        <v>365</v>
      </c>
      <c r="O6368" s="1">
        <v>4</v>
      </c>
      <c r="P6368" s="2">
        <f t="shared" si="198"/>
        <v>14457</v>
      </c>
      <c r="Q6368" s="1">
        <v>4</v>
      </c>
      <c r="R6368" s="1">
        <f>IF(ISBLANK(S6368),_xlfn.XLOOKUP(V6368,'[1]AVG REVIEWS'!E:E,'[1]AVG REVIEWS'!D:D,""),[1]listings!S6368)</f>
        <v>0.7</v>
      </c>
      <c r="S6368" s="1">
        <v>0.7</v>
      </c>
      <c r="T6368" s="1">
        <f>IF(ISBLANK(Q6368),_xlfn.XLOOKUP(W6368,'[1]AVG SCORE'!F:F,'[1]AVG SCORE'!E:E,""),[1]listings!Q6368)</f>
        <v>4</v>
      </c>
      <c r="U6368" s="1" t="str">
        <f t="shared" si="199"/>
        <v>Schwabing-FreimannPrivate room2</v>
      </c>
      <c r="V6368" s="1" t="str">
        <f>[1]listings!H6368&amp;[1]listings!I6368&amp;[1]listings!G6368</f>
        <v>Private room in rental unitPrivate roomSchwabing-Freimann</v>
      </c>
      <c r="W6368" s="1" t="str">
        <f>[1]listings!G6368&amp;[1]listings!H6368&amp;[1]listings!I6368&amp;[1]listings!J6368</f>
        <v>Schwabing-FreimannPrivate room in rental unitPrivate room2</v>
      </c>
      <c r="X6368" s="38">
        <v>48.1621790616596</v>
      </c>
      <c r="Y6368" s="38">
        <v>11.576714180409899</v>
      </c>
    </row>
    <row r="6369" spans="1:25" ht="16" x14ac:dyDescent="0.2">
      <c r="A6369" s="4" t="s">
        <v>12261</v>
      </c>
      <c r="B6369" s="1" t="s">
        <v>12262</v>
      </c>
      <c r="C6369" s="1">
        <v>332487055</v>
      </c>
      <c r="D6369" s="1" t="s">
        <v>487</v>
      </c>
      <c r="E6369" s="3">
        <v>43862</v>
      </c>
      <c r="F6369" s="1">
        <v>29</v>
      </c>
      <c r="G6369" s="1" t="s">
        <v>39</v>
      </c>
      <c r="H6369" s="1" t="s">
        <v>32</v>
      </c>
      <c r="I6369" s="1" t="s">
        <v>33</v>
      </c>
      <c r="J6369" s="1">
        <v>3</v>
      </c>
      <c r="K6369" s="2">
        <v>110</v>
      </c>
      <c r="L6369" s="2">
        <f>IF(ISBLANK(K6369),_xlfn.XLOOKUP(U6369,'[1]AVG PRICE'!E:E,'[1]AVG PRICE'!D:D,""),[1]listings!K6369)</f>
        <v>110</v>
      </c>
      <c r="M6369" s="1">
        <v>3</v>
      </c>
      <c r="N6369" s="1">
        <v>365</v>
      </c>
      <c r="O6369" s="1">
        <v>2</v>
      </c>
      <c r="P6369" s="2">
        <f t="shared" si="198"/>
        <v>20240</v>
      </c>
      <c r="Q6369" s="1">
        <v>4.5</v>
      </c>
      <c r="R6369" s="1">
        <f>IF(ISBLANK(S6369),_xlfn.XLOOKUP(V6369,'[1]AVG REVIEWS'!E:E,'[1]AVG REVIEWS'!D:D,""),[1]listings!S6369)</f>
        <v>0.35</v>
      </c>
      <c r="S6369" s="1">
        <v>0.35</v>
      </c>
      <c r="T6369" s="1">
        <f>IF(ISBLANK(Q6369),_xlfn.XLOOKUP(W6369,'[1]AVG SCORE'!F:F,'[1]AVG SCORE'!E:E,""),[1]listings!Q6369)</f>
        <v>4.5</v>
      </c>
      <c r="U6369" s="1" t="str">
        <f t="shared" si="199"/>
        <v>MaxvorstadtEntire home/apt3</v>
      </c>
      <c r="V6369" s="1" t="str">
        <f>[1]listings!H6369&amp;[1]listings!I6369&amp;[1]listings!G6369</f>
        <v>Entire rental unitEntire home/aptMaxvorstadt</v>
      </c>
      <c r="W6369" s="1" t="str">
        <f>[1]listings!G6369&amp;[1]listings!H6369&amp;[1]listings!I6369&amp;[1]listings!J6369</f>
        <v>MaxvorstadtEntire rental unitEntire home/apt3</v>
      </c>
      <c r="X6369" s="38">
        <v>48.180050000000001</v>
      </c>
      <c r="Y6369" s="38">
        <v>11.568160000000001</v>
      </c>
    </row>
    <row r="6370" spans="1:25" ht="16" x14ac:dyDescent="0.2">
      <c r="A6370" s="4" t="s">
        <v>12263</v>
      </c>
      <c r="B6370" s="1" t="s">
        <v>12264</v>
      </c>
      <c r="C6370" s="1">
        <v>12018421</v>
      </c>
      <c r="D6370" s="1" t="s">
        <v>4988</v>
      </c>
      <c r="E6370" s="3">
        <v>41677</v>
      </c>
      <c r="F6370" s="1">
        <v>1</v>
      </c>
      <c r="G6370" s="1" t="s">
        <v>74</v>
      </c>
      <c r="H6370" s="1" t="s">
        <v>32</v>
      </c>
      <c r="I6370" s="1" t="s">
        <v>33</v>
      </c>
      <c r="J6370" s="1">
        <v>3</v>
      </c>
      <c r="K6370" s="2">
        <v>512</v>
      </c>
      <c r="L6370" s="2">
        <f>IF(ISBLANK(K6370),_xlfn.XLOOKUP(U6370,'[1]AVG PRICE'!E:E,'[1]AVG PRICE'!D:D,""),[1]listings!K6370)</f>
        <v>512</v>
      </c>
      <c r="M6370" s="1">
        <v>1</v>
      </c>
      <c r="N6370" s="1">
        <v>365</v>
      </c>
      <c r="O6370" s="1">
        <v>0</v>
      </c>
      <c r="P6370" s="2">
        <f t="shared" si="198"/>
        <v>93696</v>
      </c>
      <c r="R6370" s="1">
        <f>IF(ISBLANK(S6370),_xlfn.XLOOKUP(V6370,'[1]AVG REVIEWS'!E:E,'[1]AVG REVIEWS'!D:D,""),[1]listings!S6370)</f>
        <v>0.58376146788990801</v>
      </c>
      <c r="T6370" s="1">
        <f>IF(ISBLANK(Q6370),_xlfn.XLOOKUP(W6370,'[1]AVG SCORE'!F:F,'[1]AVG SCORE'!E:E,""),[1]listings!Q6370)</f>
        <v>4.8039999999999994</v>
      </c>
      <c r="U6370" s="1" t="str">
        <f t="shared" si="199"/>
        <v>SendlingEntire home/apt3</v>
      </c>
      <c r="V6370" s="1" t="str">
        <f>[1]listings!H6370&amp;[1]listings!I6370&amp;[1]listings!G6370</f>
        <v>Entire rental unitEntire home/aptSendling</v>
      </c>
      <c r="W6370" s="1" t="str">
        <f>[1]listings!G6370&amp;[1]listings!H6370&amp;[1]listings!I6370&amp;[1]listings!J6370</f>
        <v>SendlingEntire rental unitEntire home/apt3</v>
      </c>
      <c r="X6370" s="38">
        <v>48.137459999999997</v>
      </c>
      <c r="Y6370" s="38">
        <v>11.58263</v>
      </c>
    </row>
    <row r="6371" spans="1:25" ht="16" x14ac:dyDescent="0.2">
      <c r="A6371" s="4" t="s">
        <v>12265</v>
      </c>
      <c r="B6371" s="1" t="s">
        <v>12266</v>
      </c>
      <c r="C6371" s="1">
        <v>4319315</v>
      </c>
      <c r="D6371" s="1" t="s">
        <v>543</v>
      </c>
      <c r="E6371" s="3">
        <v>41247</v>
      </c>
      <c r="F6371" s="1">
        <v>2</v>
      </c>
      <c r="G6371" s="1" t="s">
        <v>42</v>
      </c>
      <c r="H6371" s="1" t="s">
        <v>32</v>
      </c>
      <c r="I6371" s="1" t="s">
        <v>33</v>
      </c>
      <c r="J6371" s="1">
        <v>1</v>
      </c>
      <c r="L6371" s="2">
        <f>IF(ISBLANK(K6371),_xlfn.XLOOKUP(U6371,'[1]AVG PRICE'!E:E,'[1]AVG PRICE'!D:D,""),[1]listings!K6371)</f>
        <v>73</v>
      </c>
      <c r="M6371" s="1">
        <v>3</v>
      </c>
      <c r="N6371" s="1">
        <v>14</v>
      </c>
      <c r="O6371" s="1">
        <v>3</v>
      </c>
      <c r="P6371" s="2">
        <f t="shared" si="198"/>
        <v>620.5</v>
      </c>
      <c r="Q6371" s="1">
        <v>5</v>
      </c>
      <c r="R6371" s="1">
        <f>IF(ISBLANK(S6371),_xlfn.XLOOKUP(V6371,'[1]AVG REVIEWS'!E:E,'[1]AVG REVIEWS'!D:D,""),[1]listings!S6371)</f>
        <v>0.56999999999999995</v>
      </c>
      <c r="S6371" s="1">
        <v>0.56999999999999995</v>
      </c>
      <c r="T6371" s="1">
        <f>IF(ISBLANK(Q6371),_xlfn.XLOOKUP(W6371,'[1]AVG SCORE'!F:F,'[1]AVG SCORE'!E:E,""),[1]listings!Q6371)</f>
        <v>5</v>
      </c>
      <c r="U6371" s="1" t="str">
        <f t="shared" si="199"/>
        <v>Pasing-ObermenzingEntire home/apt1</v>
      </c>
      <c r="V6371" s="1" t="str">
        <f>[1]listings!H6371&amp;[1]listings!I6371&amp;[1]listings!G6371</f>
        <v>Entire rental unitEntire home/aptPasing-Obermenzing</v>
      </c>
      <c r="W6371" s="1" t="str">
        <f>[1]listings!G6371&amp;[1]listings!H6371&amp;[1]listings!I6371&amp;[1]listings!J6371</f>
        <v>Pasing-ObermenzingEntire rental unitEntire home/apt1</v>
      </c>
      <c r="X6371" s="38">
        <v>48.188074803949704</v>
      </c>
      <c r="Y6371" s="38">
        <v>11.616896187184899</v>
      </c>
    </row>
    <row r="6372" spans="1:25" ht="16" x14ac:dyDescent="0.2">
      <c r="A6372" s="4" t="s">
        <v>12267</v>
      </c>
      <c r="B6372" s="1" t="s">
        <v>12268</v>
      </c>
      <c r="C6372" s="1">
        <v>42379632</v>
      </c>
      <c r="D6372" s="1" t="s">
        <v>12269</v>
      </c>
      <c r="E6372" s="3">
        <v>42240</v>
      </c>
      <c r="F6372" s="1">
        <v>1</v>
      </c>
      <c r="G6372" s="1" t="s">
        <v>63</v>
      </c>
      <c r="H6372" s="1" t="s">
        <v>51</v>
      </c>
      <c r="I6372" s="1" t="s">
        <v>47</v>
      </c>
      <c r="J6372" s="1">
        <v>2</v>
      </c>
      <c r="K6372" s="2">
        <v>60</v>
      </c>
      <c r="L6372" s="2">
        <f>IF(ISBLANK(K6372),_xlfn.XLOOKUP(U6372,'[1]AVG PRICE'!E:E,'[1]AVG PRICE'!D:D,""),[1]listings!K6372)</f>
        <v>60</v>
      </c>
      <c r="M6372" s="1">
        <v>2</v>
      </c>
      <c r="N6372" s="1">
        <v>365</v>
      </c>
      <c r="O6372" s="1">
        <v>4</v>
      </c>
      <c r="P6372" s="2">
        <f t="shared" si="198"/>
        <v>11010</v>
      </c>
      <c r="Q6372" s="1">
        <v>5</v>
      </c>
      <c r="R6372" s="1">
        <f>IF(ISBLANK(S6372),_xlfn.XLOOKUP(V6372,'[1]AVG REVIEWS'!E:E,'[1]AVG REVIEWS'!D:D,""),[1]listings!S6372)</f>
        <v>1.1299999999999999</v>
      </c>
      <c r="S6372" s="1">
        <v>1.1299999999999999</v>
      </c>
      <c r="T6372" s="1">
        <f>IF(ISBLANK(Q6372),_xlfn.XLOOKUP(W6372,'[1]AVG SCORE'!F:F,'[1]AVG SCORE'!E:E,""),[1]listings!Q6372)</f>
        <v>5</v>
      </c>
      <c r="U6372" s="1" t="str">
        <f t="shared" si="199"/>
        <v>BogenhausenPrivate room2</v>
      </c>
      <c r="V6372" s="1" t="str">
        <f>[1]listings!H6372&amp;[1]listings!I6372&amp;[1]listings!G6372</f>
        <v>Private room in rental unitPrivate roomBogenhausen</v>
      </c>
      <c r="W6372" s="1" t="str">
        <f>[1]listings!G6372&amp;[1]listings!H6372&amp;[1]listings!I6372&amp;[1]listings!J6372</f>
        <v>BogenhausenPrivate room in rental unitPrivate room2</v>
      </c>
      <c r="X6372" s="38">
        <v>48.104530266441202</v>
      </c>
      <c r="Y6372" s="38">
        <v>11.5389379360851</v>
      </c>
    </row>
    <row r="6373" spans="1:25" ht="16" x14ac:dyDescent="0.2">
      <c r="A6373" s="4" t="s">
        <v>12270</v>
      </c>
      <c r="B6373" s="1" t="s">
        <v>12271</v>
      </c>
      <c r="C6373" s="1">
        <v>514523263</v>
      </c>
      <c r="D6373" s="1" t="s">
        <v>566</v>
      </c>
      <c r="E6373" s="3">
        <v>45059</v>
      </c>
      <c r="F6373" s="1">
        <v>1</v>
      </c>
      <c r="G6373" s="1" t="s">
        <v>179</v>
      </c>
      <c r="H6373" s="1" t="s">
        <v>32</v>
      </c>
      <c r="I6373" s="1" t="s">
        <v>33</v>
      </c>
      <c r="J6373" s="1">
        <v>2</v>
      </c>
      <c r="K6373" s="2">
        <v>130</v>
      </c>
      <c r="L6373" s="2">
        <f>IF(ISBLANK(K6373),_xlfn.XLOOKUP(U6373,'[1]AVG PRICE'!E:E,'[1]AVG PRICE'!D:D,""),[1]listings!K6373)</f>
        <v>130</v>
      </c>
      <c r="M6373" s="1">
        <v>7</v>
      </c>
      <c r="N6373" s="1">
        <v>365</v>
      </c>
      <c r="O6373" s="1">
        <v>1</v>
      </c>
      <c r="P6373" s="2">
        <f t="shared" si="198"/>
        <v>24180</v>
      </c>
      <c r="Q6373" s="1">
        <v>5</v>
      </c>
      <c r="R6373" s="1">
        <f>IF(ISBLANK(S6373),_xlfn.XLOOKUP(V6373,'[1]AVG REVIEWS'!E:E,'[1]AVG REVIEWS'!D:D,""),[1]listings!S6373)</f>
        <v>0.18</v>
      </c>
      <c r="S6373" s="1">
        <v>0.18</v>
      </c>
      <c r="T6373" s="1">
        <f>IF(ISBLANK(Q6373),_xlfn.XLOOKUP(W6373,'[1]AVG SCORE'!F:F,'[1]AVG SCORE'!E:E,""),[1]listings!Q6373)</f>
        <v>5</v>
      </c>
      <c r="U6373" s="1" t="str">
        <f t="shared" si="199"/>
        <v>Altstadt-LehelEntire home/apt2</v>
      </c>
      <c r="V6373" s="1" t="str">
        <f>[1]listings!H6373&amp;[1]listings!I6373&amp;[1]listings!G6373</f>
        <v>Entire rental unitEntire home/aptAltstadt-Lehel</v>
      </c>
      <c r="W6373" s="1" t="str">
        <f>[1]listings!G6373&amp;[1]listings!H6373&amp;[1]listings!I6373&amp;[1]listings!J6373</f>
        <v>Altstadt-LehelEntire rental unitEntire home/apt2</v>
      </c>
      <c r="X6373" s="38">
        <v>48.163177593267797</v>
      </c>
      <c r="Y6373" s="38">
        <v>11.5706467748113</v>
      </c>
    </row>
    <row r="6374" spans="1:25" ht="16" x14ac:dyDescent="0.2">
      <c r="A6374" s="4" t="s">
        <v>12272</v>
      </c>
      <c r="B6374" s="1" t="s">
        <v>11156</v>
      </c>
      <c r="C6374" s="1">
        <v>252477283</v>
      </c>
      <c r="D6374" s="1" t="s">
        <v>473</v>
      </c>
      <c r="E6374" s="3">
        <v>43556</v>
      </c>
      <c r="F6374" s="1">
        <v>1</v>
      </c>
      <c r="G6374" s="1" t="s">
        <v>71</v>
      </c>
      <c r="H6374" s="1" t="s">
        <v>32</v>
      </c>
      <c r="I6374" s="1" t="s">
        <v>33</v>
      </c>
      <c r="J6374" s="1">
        <v>4</v>
      </c>
      <c r="L6374" s="2">
        <f>IF(ISBLANK(K6374),_xlfn.XLOOKUP(U6374,'[1]AVG PRICE'!E:E,'[1]AVG PRICE'!D:D,""),[1]listings!K6374)</f>
        <v>315.76086956521738</v>
      </c>
      <c r="M6374" s="1">
        <v>3</v>
      </c>
      <c r="N6374" s="1">
        <v>365</v>
      </c>
      <c r="O6374" s="1">
        <v>0</v>
      </c>
      <c r="P6374" s="2">
        <f t="shared" si="198"/>
        <v>58100</v>
      </c>
      <c r="R6374" s="1">
        <f>IF(ISBLANK(S6374),_xlfn.XLOOKUP(V6374,'[1]AVG REVIEWS'!E:E,'[1]AVG REVIEWS'!D:D,""),[1]listings!S6374)</f>
        <v>1.0161822660098518</v>
      </c>
      <c r="T6374" s="1">
        <f>IF(ISBLANK(Q6374),_xlfn.XLOOKUP(W6374,'[1]AVG SCORE'!F:F,'[1]AVG SCORE'!E:E,""),[1]listings!Q6374)</f>
        <v>4.7955056179775273</v>
      </c>
      <c r="U6374" s="1" t="str">
        <f t="shared" si="199"/>
        <v>Ludwigsvorstadt-IsarvorstadtEntire home/apt4</v>
      </c>
      <c r="V6374" s="1" t="str">
        <f>[1]listings!H6374&amp;[1]listings!I6374&amp;[1]listings!G6374</f>
        <v>Entire rental unitEntire home/aptLudwigsvorstadt-Isarvorstadt</v>
      </c>
      <c r="W6374" s="1" t="str">
        <f>[1]listings!G6374&amp;[1]listings!H6374&amp;[1]listings!I6374&amp;[1]listings!J6374</f>
        <v>Ludwigsvorstadt-IsarvorstadtEntire rental unitEntire home/apt4</v>
      </c>
      <c r="X6374" s="38">
        <v>48.137021807084501</v>
      </c>
      <c r="Y6374" s="38">
        <v>11.5786422900463</v>
      </c>
    </row>
    <row r="6375" spans="1:25" ht="16" x14ac:dyDescent="0.2">
      <c r="A6375" s="4" t="s">
        <v>12273</v>
      </c>
      <c r="B6375" s="1" t="s">
        <v>12274</v>
      </c>
      <c r="C6375" s="1">
        <v>45925649</v>
      </c>
      <c r="D6375" s="1" t="s">
        <v>1261</v>
      </c>
      <c r="E6375" s="3">
        <v>42283</v>
      </c>
      <c r="F6375" s="1">
        <v>1</v>
      </c>
      <c r="G6375" s="1" t="s">
        <v>50</v>
      </c>
      <c r="H6375" s="1" t="s">
        <v>32</v>
      </c>
      <c r="I6375" s="1" t="s">
        <v>33</v>
      </c>
      <c r="J6375" s="1">
        <v>2</v>
      </c>
      <c r="L6375" s="2">
        <f>IF(ISBLANK(K6375),_xlfn.XLOOKUP(U6375,'[1]AVG PRICE'!E:E,'[1]AVG PRICE'!D:D,""),[1]listings!K6375)</f>
        <v>130.20238095238096</v>
      </c>
      <c r="M6375" s="1">
        <v>2</v>
      </c>
      <c r="N6375" s="1">
        <v>24</v>
      </c>
      <c r="O6375" s="1">
        <v>2</v>
      </c>
      <c r="P6375" s="2">
        <f t="shared" si="198"/>
        <v>1692.6309523809525</v>
      </c>
      <c r="Q6375" s="1">
        <v>5</v>
      </c>
      <c r="R6375" s="1">
        <f>IF(ISBLANK(S6375),_xlfn.XLOOKUP(V6375,'[1]AVG REVIEWS'!E:E,'[1]AVG REVIEWS'!D:D,""),[1]listings!S6375)</f>
        <v>0.35</v>
      </c>
      <c r="S6375" s="1">
        <v>0.35</v>
      </c>
      <c r="T6375" s="1">
        <f>IF(ISBLANK(Q6375),_xlfn.XLOOKUP(W6375,'[1]AVG SCORE'!F:F,'[1]AVG SCORE'!E:E,""),[1]listings!Q6375)</f>
        <v>5</v>
      </c>
      <c r="U6375" s="1" t="str">
        <f t="shared" si="199"/>
        <v>Schwabing-WestEntire home/apt2</v>
      </c>
      <c r="V6375" s="1" t="str">
        <f>[1]listings!H6375&amp;[1]listings!I6375&amp;[1]listings!G6375</f>
        <v>Entire rental unitEntire home/aptSchwabing-West</v>
      </c>
      <c r="W6375" s="1" t="str">
        <f>[1]listings!G6375&amp;[1]listings!H6375&amp;[1]listings!I6375&amp;[1]listings!J6375</f>
        <v>Schwabing-WestEntire rental unitEntire home/apt2</v>
      </c>
      <c r="X6375" s="38">
        <v>48.12856</v>
      </c>
      <c r="Y6375" s="38">
        <v>11.5875</v>
      </c>
    </row>
    <row r="6376" spans="1:25" ht="16" x14ac:dyDescent="0.2">
      <c r="A6376" s="4" t="s">
        <v>12275</v>
      </c>
      <c r="B6376" s="1" t="s">
        <v>12276</v>
      </c>
      <c r="C6376" s="1">
        <v>11171532</v>
      </c>
      <c r="D6376" s="1" t="s">
        <v>12277</v>
      </c>
      <c r="E6376" s="3">
        <v>41649</v>
      </c>
      <c r="F6376" s="1">
        <v>5</v>
      </c>
      <c r="G6376" s="1" t="s">
        <v>56</v>
      </c>
      <c r="H6376" s="1" t="s">
        <v>51</v>
      </c>
      <c r="I6376" s="1" t="s">
        <v>47</v>
      </c>
      <c r="J6376" s="1">
        <v>4</v>
      </c>
      <c r="K6376" s="2">
        <v>80</v>
      </c>
      <c r="L6376" s="2">
        <f>IF(ISBLANK(K6376),_xlfn.XLOOKUP(U6376,'[1]AVG PRICE'!E:E,'[1]AVG PRICE'!D:D,""),[1]listings!K6376)</f>
        <v>80</v>
      </c>
      <c r="M6376" s="1">
        <v>1</v>
      </c>
      <c r="N6376" s="1">
        <v>365</v>
      </c>
      <c r="O6376" s="1">
        <v>3</v>
      </c>
      <c r="P6376" s="2">
        <f t="shared" si="198"/>
        <v>14640</v>
      </c>
      <c r="Q6376" s="1">
        <v>5</v>
      </c>
      <c r="R6376" s="1">
        <f>IF(ISBLANK(S6376),_xlfn.XLOOKUP(V6376,'[1]AVG REVIEWS'!E:E,'[1]AVG REVIEWS'!D:D,""),[1]listings!S6376)</f>
        <v>2.25</v>
      </c>
      <c r="S6376" s="1">
        <v>2.25</v>
      </c>
      <c r="T6376" s="1">
        <f>IF(ISBLANK(Q6376),_xlfn.XLOOKUP(W6376,'[1]AVG SCORE'!F:F,'[1]AVG SCORE'!E:E,""),[1]listings!Q6376)</f>
        <v>5</v>
      </c>
      <c r="U6376" s="1" t="str">
        <f t="shared" si="199"/>
        <v>Neuhausen-NymphenburgPrivate room4</v>
      </c>
      <c r="V6376" s="1" t="str">
        <f>[1]listings!H6376&amp;[1]listings!I6376&amp;[1]listings!G6376</f>
        <v>Private room in rental unitPrivate roomNeuhausen-Nymphenburg</v>
      </c>
      <c r="W6376" s="1" t="str">
        <f>[1]listings!G6376&amp;[1]listings!H6376&amp;[1]listings!I6376&amp;[1]listings!J6376</f>
        <v>Neuhausen-NymphenburgPrivate room in rental unitPrivate room4</v>
      </c>
      <c r="X6376" s="38">
        <v>48.093228452755298</v>
      </c>
      <c r="Y6376" s="38">
        <v>11.5121760683371</v>
      </c>
    </row>
    <row r="6377" spans="1:25" ht="16" x14ac:dyDescent="0.2">
      <c r="A6377" s="4" t="s">
        <v>12278</v>
      </c>
      <c r="B6377" s="1" t="s">
        <v>12279</v>
      </c>
      <c r="C6377" s="1">
        <v>653474633</v>
      </c>
      <c r="D6377" s="1" t="s">
        <v>12280</v>
      </c>
      <c r="E6377" s="3">
        <v>45557</v>
      </c>
      <c r="F6377" s="1">
        <v>1</v>
      </c>
      <c r="G6377" s="1" t="s">
        <v>85</v>
      </c>
      <c r="H6377" s="1" t="s">
        <v>51</v>
      </c>
      <c r="I6377" s="1" t="s">
        <v>47</v>
      </c>
      <c r="J6377" s="1">
        <v>1</v>
      </c>
      <c r="K6377" s="2">
        <v>45</v>
      </c>
      <c r="L6377" s="2">
        <f>IF(ISBLANK(K6377),_xlfn.XLOOKUP(U6377,'[1]AVG PRICE'!E:E,'[1]AVG PRICE'!D:D,""),[1]listings!K6377)</f>
        <v>45</v>
      </c>
      <c r="M6377" s="1">
        <v>1</v>
      </c>
      <c r="N6377" s="1">
        <v>365</v>
      </c>
      <c r="O6377" s="1">
        <v>1</v>
      </c>
      <c r="P6377" s="2">
        <f t="shared" si="198"/>
        <v>8235</v>
      </c>
      <c r="Q6377" s="1">
        <v>1</v>
      </c>
      <c r="R6377" s="1">
        <f>IF(ISBLANK(S6377),_xlfn.XLOOKUP(V6377,'[1]AVG REVIEWS'!E:E,'[1]AVG REVIEWS'!D:D,""),[1]listings!S6377)</f>
        <v>0.24</v>
      </c>
      <c r="S6377" s="1">
        <v>0.24</v>
      </c>
      <c r="T6377" s="1">
        <f>IF(ISBLANK(Q6377),_xlfn.XLOOKUP(W6377,'[1]AVG SCORE'!F:F,'[1]AVG SCORE'!E:E,""),[1]listings!Q6377)</f>
        <v>1</v>
      </c>
      <c r="U6377" s="1" t="str">
        <f t="shared" si="199"/>
        <v>Ramersdorf-PerlachPrivate room1</v>
      </c>
      <c r="V6377" s="1" t="str">
        <f>[1]listings!H6377&amp;[1]listings!I6377&amp;[1]listings!G6377</f>
        <v>Private room in rental unitPrivate roomRamersdorf-Perlach</v>
      </c>
      <c r="W6377" s="1" t="str">
        <f>[1]listings!G6377&amp;[1]listings!H6377&amp;[1]listings!I6377&amp;[1]listings!J6377</f>
        <v>Ramersdorf-PerlachPrivate room in rental unitPrivate room1</v>
      </c>
      <c r="X6377" s="38">
        <v>48.113729800000002</v>
      </c>
      <c r="Y6377" s="38">
        <v>11.6642223</v>
      </c>
    </row>
    <row r="6378" spans="1:25" ht="16" x14ac:dyDescent="0.2">
      <c r="A6378" s="4" t="s">
        <v>12281</v>
      </c>
      <c r="B6378" s="1" t="s">
        <v>12282</v>
      </c>
      <c r="C6378" s="1">
        <v>331236713</v>
      </c>
      <c r="D6378" s="1" t="s">
        <v>458</v>
      </c>
      <c r="E6378" s="3">
        <v>43857</v>
      </c>
      <c r="F6378" s="1">
        <v>1</v>
      </c>
      <c r="G6378" s="1" t="s">
        <v>108</v>
      </c>
      <c r="H6378" s="1" t="s">
        <v>32</v>
      </c>
      <c r="I6378" s="1" t="s">
        <v>33</v>
      </c>
      <c r="J6378" s="1">
        <v>8</v>
      </c>
      <c r="K6378" s="2">
        <v>680</v>
      </c>
      <c r="L6378" s="2">
        <f>IF(ISBLANK(K6378),_xlfn.XLOOKUP(U6378,'[1]AVG PRICE'!E:E,'[1]AVG PRICE'!D:D,""),[1]listings!K6378)</f>
        <v>680</v>
      </c>
      <c r="M6378" s="1">
        <v>3</v>
      </c>
      <c r="N6378" s="1">
        <v>20</v>
      </c>
      <c r="O6378" s="1">
        <v>0</v>
      </c>
      <c r="P6378" s="2">
        <f t="shared" si="198"/>
        <v>7820</v>
      </c>
      <c r="R6378" s="1">
        <f>IF(ISBLANK(S6378),_xlfn.XLOOKUP(V6378,'[1]AVG REVIEWS'!E:E,'[1]AVG REVIEWS'!D:D,""),[1]listings!S6378)</f>
        <v>0.63352517985611523</v>
      </c>
      <c r="T6378" s="1">
        <f>IF(ISBLANK(Q6378),_xlfn.XLOOKUP(W6378,'[1]AVG SCORE'!F:F,'[1]AVG SCORE'!E:E,""),[1]listings!Q6378)</f>
        <v>5</v>
      </c>
      <c r="U6378" s="1" t="str">
        <f t="shared" si="199"/>
        <v>Schwabing-FreimannEntire home/apt8</v>
      </c>
      <c r="V6378" s="1" t="str">
        <f>[1]listings!H6378&amp;[1]listings!I6378&amp;[1]listings!G6378</f>
        <v>Entire rental unitEntire home/aptSchwabing-Freimann</v>
      </c>
      <c r="W6378" s="1" t="str">
        <f>[1]listings!G6378&amp;[1]listings!H6378&amp;[1]listings!I6378&amp;[1]listings!J6378</f>
        <v>Schwabing-FreimannEntire rental unitEntire home/apt8</v>
      </c>
      <c r="X6378" s="38">
        <v>48.096214067487502</v>
      </c>
      <c r="Y6378" s="38">
        <v>11.651946131101599</v>
      </c>
    </row>
    <row r="6379" spans="1:25" ht="16" x14ac:dyDescent="0.2">
      <c r="A6379" s="4" t="s">
        <v>12283</v>
      </c>
      <c r="B6379" s="1" t="s">
        <v>12284</v>
      </c>
      <c r="C6379" s="1">
        <v>653251536</v>
      </c>
      <c r="D6379" s="1" t="s">
        <v>12285</v>
      </c>
      <c r="E6379" s="3">
        <v>45556</v>
      </c>
      <c r="F6379" s="1">
        <v>1</v>
      </c>
      <c r="G6379" s="1" t="s">
        <v>39</v>
      </c>
      <c r="H6379" s="1" t="s">
        <v>32</v>
      </c>
      <c r="I6379" s="1" t="s">
        <v>33</v>
      </c>
      <c r="J6379" s="1">
        <v>2</v>
      </c>
      <c r="K6379" s="2">
        <v>119</v>
      </c>
      <c r="L6379" s="2">
        <f>IF(ISBLANK(K6379),_xlfn.XLOOKUP(U6379,'[1]AVG PRICE'!E:E,'[1]AVG PRICE'!D:D,""),[1]listings!K6379)</f>
        <v>119</v>
      </c>
      <c r="M6379" s="1">
        <v>7</v>
      </c>
      <c r="N6379" s="1">
        <v>32</v>
      </c>
      <c r="O6379" s="1">
        <v>0</v>
      </c>
      <c r="P6379" s="2">
        <f t="shared" si="198"/>
        <v>2320.5</v>
      </c>
      <c r="R6379" s="1">
        <f>IF(ISBLANK(S6379),_xlfn.XLOOKUP(V6379,'[1]AVG REVIEWS'!E:E,'[1]AVG REVIEWS'!D:D,""),[1]listings!S6379)</f>
        <v>0.90774086378737473</v>
      </c>
      <c r="T6379" s="1">
        <f>IF(ISBLANK(Q6379),_xlfn.XLOOKUP(W6379,'[1]AVG SCORE'!F:F,'[1]AVG SCORE'!E:E,""),[1]listings!Q6379)</f>
        <v>4.8045098039215679</v>
      </c>
      <c r="U6379" s="1" t="str">
        <f t="shared" si="199"/>
        <v>MaxvorstadtEntire home/apt2</v>
      </c>
      <c r="V6379" s="1" t="str">
        <f>[1]listings!H6379&amp;[1]listings!I6379&amp;[1]listings!G6379</f>
        <v>Entire rental unitEntire home/aptMaxvorstadt</v>
      </c>
      <c r="W6379" s="1" t="str">
        <f>[1]listings!G6379&amp;[1]listings!H6379&amp;[1]listings!I6379&amp;[1]listings!J6379</f>
        <v>MaxvorstadtEntire rental unitEntire home/apt2</v>
      </c>
      <c r="X6379" s="38">
        <v>48.147449999999999</v>
      </c>
      <c r="Y6379" s="38">
        <v>11.46734</v>
      </c>
    </row>
    <row r="6380" spans="1:25" ht="16" x14ac:dyDescent="0.2">
      <c r="A6380" s="4" t="s">
        <v>12286</v>
      </c>
      <c r="B6380" s="1" t="s">
        <v>12287</v>
      </c>
      <c r="C6380" s="1">
        <v>1048972</v>
      </c>
      <c r="D6380" s="1" t="s">
        <v>156</v>
      </c>
      <c r="E6380" s="3">
        <v>40785</v>
      </c>
      <c r="F6380" s="1">
        <v>3</v>
      </c>
      <c r="G6380" s="1" t="s">
        <v>45</v>
      </c>
      <c r="H6380" s="1" t="s">
        <v>51</v>
      </c>
      <c r="I6380" s="1" t="s">
        <v>47</v>
      </c>
      <c r="J6380" s="1">
        <v>3</v>
      </c>
      <c r="K6380" s="2">
        <v>60</v>
      </c>
      <c r="L6380" s="2">
        <f>IF(ISBLANK(K6380),_xlfn.XLOOKUP(U6380,'[1]AVG PRICE'!E:E,'[1]AVG PRICE'!D:D,""),[1]listings!K6380)</f>
        <v>60</v>
      </c>
      <c r="M6380" s="1">
        <v>3</v>
      </c>
      <c r="N6380" s="1">
        <v>1125</v>
      </c>
      <c r="O6380" s="1">
        <v>1</v>
      </c>
      <c r="P6380" s="2">
        <f t="shared" si="198"/>
        <v>33840</v>
      </c>
      <c r="Q6380" s="1">
        <v>5</v>
      </c>
      <c r="R6380" s="1">
        <f>IF(ISBLANK(S6380),_xlfn.XLOOKUP(V6380,'[1]AVG REVIEWS'!E:E,'[1]AVG REVIEWS'!D:D,""),[1]listings!S6380)</f>
        <v>0.17</v>
      </c>
      <c r="S6380" s="1">
        <v>0.17</v>
      </c>
      <c r="T6380" s="1">
        <f>IF(ISBLANK(Q6380),_xlfn.XLOOKUP(W6380,'[1]AVG SCORE'!F:F,'[1]AVG SCORE'!E:E,""),[1]listings!Q6380)</f>
        <v>5</v>
      </c>
      <c r="U6380" s="1" t="str">
        <f t="shared" si="199"/>
        <v>Sendling-WestparkPrivate room3</v>
      </c>
      <c r="V6380" s="1" t="str">
        <f>[1]listings!H6380&amp;[1]listings!I6380&amp;[1]listings!G6380</f>
        <v>Private room in rental unitPrivate roomSendling-Westpark</v>
      </c>
      <c r="W6380" s="1" t="str">
        <f>[1]listings!G6380&amp;[1]listings!H6380&amp;[1]listings!I6380&amp;[1]listings!J6380</f>
        <v>Sendling-WestparkPrivate room in rental unitPrivate room3</v>
      </c>
      <c r="X6380" s="38">
        <v>48.136560442616997</v>
      </c>
      <c r="Y6380" s="38">
        <v>11.5516483597131</v>
      </c>
    </row>
    <row r="6381" spans="1:25" ht="16" x14ac:dyDescent="0.2">
      <c r="A6381" s="4" t="s">
        <v>12288</v>
      </c>
      <c r="B6381" s="1" t="s">
        <v>12289</v>
      </c>
      <c r="C6381" s="1">
        <v>591622086</v>
      </c>
      <c r="D6381" s="1" t="s">
        <v>10812</v>
      </c>
      <c r="E6381" s="3">
        <v>45496</v>
      </c>
      <c r="F6381" s="1">
        <v>4</v>
      </c>
      <c r="G6381" s="1" t="s">
        <v>71</v>
      </c>
      <c r="H6381" s="1" t="s">
        <v>2077</v>
      </c>
      <c r="I6381" s="1" t="s">
        <v>47</v>
      </c>
      <c r="J6381" s="1">
        <v>2</v>
      </c>
      <c r="L6381" s="2">
        <f>IF(ISBLANK(K6381),_xlfn.XLOOKUP(U6381,'[1]AVG PRICE'!E:E,'[1]AVG PRICE'!D:D,""),[1]listings!K6381)</f>
        <v>135.84800000000001</v>
      </c>
      <c r="M6381" s="1">
        <v>1</v>
      </c>
      <c r="N6381" s="1">
        <v>528.20000000000005</v>
      </c>
      <c r="O6381" s="1">
        <v>0</v>
      </c>
      <c r="P6381" s="2">
        <f t="shared" si="198"/>
        <v>35945.380800000006</v>
      </c>
      <c r="R6381" s="1">
        <f>IF(ISBLANK(S6381),_xlfn.XLOOKUP(V6381,'[1]AVG REVIEWS'!E:E,'[1]AVG REVIEWS'!D:D,""),[1]listings!S6381)</f>
        <v>2.8512500000000003</v>
      </c>
      <c r="T6381" s="1">
        <f>IF(ISBLANK(Q6381),_xlfn.XLOOKUP(W6381,'[1]AVG SCORE'!F:F,'[1]AVG SCORE'!E:E,""),[1]listings!Q6381)</f>
        <v>4.5678571428571422</v>
      </c>
      <c r="U6381" s="1" t="str">
        <f t="shared" si="199"/>
        <v>Ludwigsvorstadt-IsarvorstadtPrivate room2</v>
      </c>
      <c r="V6381" s="1" t="str">
        <f>[1]listings!H6381&amp;[1]listings!I6381&amp;[1]listings!G6381</f>
        <v>Room in hotelPrivate roomLudwigsvorstadt-Isarvorstadt</v>
      </c>
      <c r="W6381" s="1" t="str">
        <f>[1]listings!G6381&amp;[1]listings!H6381&amp;[1]listings!I6381&amp;[1]listings!J6381</f>
        <v>Ludwigsvorstadt-IsarvorstadtRoom in hotelPrivate room2</v>
      </c>
      <c r="X6381" s="38">
        <v>48.083413888134302</v>
      </c>
      <c r="Y6381" s="38">
        <v>11.5510802611379</v>
      </c>
    </row>
    <row r="6382" spans="1:25" ht="16" x14ac:dyDescent="0.2">
      <c r="A6382" s="4" t="s">
        <v>12290</v>
      </c>
      <c r="B6382" s="1" t="s">
        <v>12291</v>
      </c>
      <c r="C6382" s="1">
        <v>591622086</v>
      </c>
      <c r="D6382" s="1" t="s">
        <v>10812</v>
      </c>
      <c r="E6382" s="3">
        <v>45496</v>
      </c>
      <c r="F6382" s="1">
        <v>4</v>
      </c>
      <c r="G6382" s="1" t="s">
        <v>71</v>
      </c>
      <c r="H6382" s="1" t="s">
        <v>2077</v>
      </c>
      <c r="I6382" s="1" t="s">
        <v>47</v>
      </c>
      <c r="J6382" s="1">
        <v>2</v>
      </c>
      <c r="L6382" s="2">
        <f>IF(ISBLANK(K6382),_xlfn.XLOOKUP(U6382,'[1]AVG PRICE'!E:E,'[1]AVG PRICE'!D:D,""),[1]listings!K6382)</f>
        <v>135.84800000000001</v>
      </c>
      <c r="M6382" s="1">
        <v>1</v>
      </c>
      <c r="N6382" s="1">
        <v>514.4</v>
      </c>
      <c r="O6382" s="1">
        <v>0</v>
      </c>
      <c r="P6382" s="2">
        <f t="shared" si="198"/>
        <v>35008.029600000002</v>
      </c>
      <c r="R6382" s="1">
        <f>IF(ISBLANK(S6382),_xlfn.XLOOKUP(V6382,'[1]AVG REVIEWS'!E:E,'[1]AVG REVIEWS'!D:D,""),[1]listings!S6382)</f>
        <v>2.8512500000000003</v>
      </c>
      <c r="T6382" s="1">
        <f>IF(ISBLANK(Q6382),_xlfn.XLOOKUP(W6382,'[1]AVG SCORE'!F:F,'[1]AVG SCORE'!E:E,""),[1]listings!Q6382)</f>
        <v>4.5678571428571422</v>
      </c>
      <c r="U6382" s="1" t="str">
        <f t="shared" si="199"/>
        <v>Ludwigsvorstadt-IsarvorstadtPrivate room2</v>
      </c>
      <c r="V6382" s="1" t="str">
        <f>[1]listings!H6382&amp;[1]listings!I6382&amp;[1]listings!G6382</f>
        <v>Room in hotelPrivate roomLudwigsvorstadt-Isarvorstadt</v>
      </c>
      <c r="W6382" s="1" t="str">
        <f>[1]listings!G6382&amp;[1]listings!H6382&amp;[1]listings!I6382&amp;[1]listings!J6382</f>
        <v>Ludwigsvorstadt-IsarvorstadtRoom in hotelPrivate room2</v>
      </c>
      <c r="X6382" s="38">
        <v>48.185681369115301</v>
      </c>
      <c r="Y6382" s="38">
        <v>11.547200901199799</v>
      </c>
    </row>
    <row r="6383" spans="1:25" ht="16" x14ac:dyDescent="0.2">
      <c r="A6383" s="4" t="s">
        <v>12292</v>
      </c>
      <c r="B6383" s="1" t="s">
        <v>12293</v>
      </c>
      <c r="C6383" s="1">
        <v>591622086</v>
      </c>
      <c r="D6383" s="1" t="s">
        <v>10812</v>
      </c>
      <c r="E6383" s="3">
        <v>45496</v>
      </c>
      <c r="F6383" s="1">
        <v>4</v>
      </c>
      <c r="G6383" s="1" t="s">
        <v>71</v>
      </c>
      <c r="H6383" s="1" t="s">
        <v>2077</v>
      </c>
      <c r="I6383" s="1" t="s">
        <v>47</v>
      </c>
      <c r="J6383" s="1">
        <v>2</v>
      </c>
      <c r="L6383" s="2">
        <f>IF(ISBLANK(K6383),_xlfn.XLOOKUP(U6383,'[1]AVG PRICE'!E:E,'[1]AVG PRICE'!D:D,""),[1]listings!K6383)</f>
        <v>135.84800000000001</v>
      </c>
      <c r="M6383" s="1">
        <v>1</v>
      </c>
      <c r="N6383" s="1">
        <v>552.20000000000005</v>
      </c>
      <c r="O6383" s="1">
        <v>0</v>
      </c>
      <c r="P6383" s="2">
        <f t="shared" si="198"/>
        <v>37575.556800000006</v>
      </c>
      <c r="R6383" s="1">
        <f>IF(ISBLANK(S6383),_xlfn.XLOOKUP(V6383,'[1]AVG REVIEWS'!E:E,'[1]AVG REVIEWS'!D:D,""),[1]listings!S6383)</f>
        <v>2.8512500000000003</v>
      </c>
      <c r="T6383" s="1">
        <f>IF(ISBLANK(Q6383),_xlfn.XLOOKUP(W6383,'[1]AVG SCORE'!F:F,'[1]AVG SCORE'!E:E,""),[1]listings!Q6383)</f>
        <v>4.5678571428571422</v>
      </c>
      <c r="U6383" s="1" t="str">
        <f t="shared" si="199"/>
        <v>Ludwigsvorstadt-IsarvorstadtPrivate room2</v>
      </c>
      <c r="V6383" s="1" t="str">
        <f>[1]listings!H6383&amp;[1]listings!I6383&amp;[1]listings!G6383</f>
        <v>Room in hotelPrivate roomLudwigsvorstadt-Isarvorstadt</v>
      </c>
      <c r="W6383" s="1" t="str">
        <f>[1]listings!G6383&amp;[1]listings!H6383&amp;[1]listings!I6383&amp;[1]listings!J6383</f>
        <v>Ludwigsvorstadt-IsarvorstadtRoom in hotelPrivate room2</v>
      </c>
      <c r="X6383" s="38">
        <v>48.138779999999997</v>
      </c>
      <c r="Y6383" s="38">
        <v>11.589790000000001</v>
      </c>
    </row>
    <row r="6384" spans="1:25" ht="16" x14ac:dyDescent="0.2">
      <c r="A6384" s="4" t="s">
        <v>12294</v>
      </c>
      <c r="B6384" s="1" t="s">
        <v>12295</v>
      </c>
      <c r="C6384" s="1">
        <v>653570229</v>
      </c>
      <c r="D6384" s="1" t="s">
        <v>1327</v>
      </c>
      <c r="E6384" s="3">
        <v>45558</v>
      </c>
      <c r="F6384" s="1">
        <v>2</v>
      </c>
      <c r="G6384" s="1" t="s">
        <v>63</v>
      </c>
      <c r="H6384" s="1" t="s">
        <v>236</v>
      </c>
      <c r="I6384" s="1" t="s">
        <v>47</v>
      </c>
      <c r="J6384" s="1">
        <v>1</v>
      </c>
      <c r="K6384" s="2">
        <v>73</v>
      </c>
      <c r="L6384" s="2">
        <f>IF(ISBLANK(K6384),_xlfn.XLOOKUP(U6384,'[1]AVG PRICE'!E:E,'[1]AVG PRICE'!D:D,""),[1]listings!K6384)</f>
        <v>73</v>
      </c>
      <c r="M6384" s="1">
        <v>1</v>
      </c>
      <c r="N6384" s="1">
        <v>365</v>
      </c>
      <c r="O6384" s="1">
        <v>5</v>
      </c>
      <c r="P6384" s="2">
        <f t="shared" si="198"/>
        <v>13359</v>
      </c>
      <c r="Q6384" s="1">
        <v>5</v>
      </c>
      <c r="R6384" s="1">
        <f>IF(ISBLANK(S6384),_xlfn.XLOOKUP(V6384,'[1]AVG REVIEWS'!E:E,'[1]AVG REVIEWS'!D:D,""),[1]listings!S6384)</f>
        <v>0.86</v>
      </c>
      <c r="S6384" s="1">
        <v>0.86</v>
      </c>
      <c r="T6384" s="1">
        <f>IF(ISBLANK(Q6384),_xlfn.XLOOKUP(W6384,'[1]AVG SCORE'!F:F,'[1]AVG SCORE'!E:E,""),[1]listings!Q6384)</f>
        <v>5</v>
      </c>
      <c r="U6384" s="1" t="str">
        <f t="shared" si="199"/>
        <v>BogenhausenPrivate room1</v>
      </c>
      <c r="V6384" s="1" t="str">
        <f>[1]listings!H6384&amp;[1]listings!I6384&amp;[1]listings!G6384</f>
        <v>Private room in bed and breakfastPrivate roomBogenhausen</v>
      </c>
      <c r="W6384" s="1" t="str">
        <f>[1]listings!G6384&amp;[1]listings!H6384&amp;[1]listings!I6384&amp;[1]listings!J6384</f>
        <v>BogenhausenPrivate room in bed and breakfastPrivate room1</v>
      </c>
      <c r="X6384" s="38">
        <v>48.142359999999996</v>
      </c>
      <c r="Y6384" s="38">
        <v>11.559670000000001</v>
      </c>
    </row>
    <row r="6385" spans="1:25" ht="16" x14ac:dyDescent="0.2">
      <c r="A6385" s="4" t="s">
        <v>12296</v>
      </c>
      <c r="B6385" s="1" t="s">
        <v>10835</v>
      </c>
      <c r="C6385" s="1">
        <v>71046769</v>
      </c>
      <c r="D6385" s="1" t="s">
        <v>11170</v>
      </c>
      <c r="E6385" s="3">
        <v>42499</v>
      </c>
      <c r="F6385" s="1">
        <v>1</v>
      </c>
      <c r="G6385" s="1" t="s">
        <v>102</v>
      </c>
      <c r="H6385" s="1" t="s">
        <v>32</v>
      </c>
      <c r="I6385" s="1" t="s">
        <v>33</v>
      </c>
      <c r="J6385" s="1">
        <v>3</v>
      </c>
      <c r="K6385" s="2">
        <v>135</v>
      </c>
      <c r="L6385" s="2">
        <f>IF(ISBLANK(K6385),_xlfn.XLOOKUP(U6385,'[1]AVG PRICE'!E:E,'[1]AVG PRICE'!D:D,""),[1]listings!K6385)</f>
        <v>135</v>
      </c>
      <c r="M6385" s="1">
        <v>1</v>
      </c>
      <c r="N6385" s="1">
        <v>365</v>
      </c>
      <c r="O6385" s="1">
        <v>0</v>
      </c>
      <c r="P6385" s="2">
        <f t="shared" si="198"/>
        <v>24705</v>
      </c>
      <c r="R6385" s="1">
        <f>IF(ISBLANK(S6385),_xlfn.XLOOKUP(V6385,'[1]AVG REVIEWS'!E:E,'[1]AVG REVIEWS'!D:D,""),[1]listings!S6385)</f>
        <v>0.75056451612903241</v>
      </c>
      <c r="T6385" s="1">
        <f>IF(ISBLANK(Q6385),_xlfn.XLOOKUP(W6385,'[1]AVG SCORE'!F:F,'[1]AVG SCORE'!E:E,""),[1]listings!Q6385)</f>
        <v>4.6441176470588239</v>
      </c>
      <c r="U6385" s="1" t="str">
        <f t="shared" si="199"/>
        <v>ObergiesingEntire home/apt3</v>
      </c>
      <c r="V6385" s="1" t="str">
        <f>[1]listings!H6385&amp;[1]listings!I6385&amp;[1]listings!G6385</f>
        <v>Entire rental unitEntire home/aptObergiesing</v>
      </c>
      <c r="W6385" s="1" t="str">
        <f>[1]listings!G6385&amp;[1]listings!H6385&amp;[1]listings!I6385&amp;[1]listings!J6385</f>
        <v>ObergiesingEntire rental unitEntire home/apt3</v>
      </c>
      <c r="X6385" s="38">
        <v>48.174104399999997</v>
      </c>
      <c r="Y6385" s="38">
        <v>11.586164399999999</v>
      </c>
    </row>
    <row r="6386" spans="1:25" ht="16" x14ac:dyDescent="0.2">
      <c r="A6386" s="4" t="s">
        <v>12297</v>
      </c>
      <c r="B6386" s="1" t="s">
        <v>12298</v>
      </c>
      <c r="C6386" s="1">
        <v>274196574</v>
      </c>
      <c r="D6386" s="1" t="s">
        <v>7085</v>
      </c>
      <c r="E6386" s="3">
        <v>43653</v>
      </c>
      <c r="F6386" s="1">
        <v>1</v>
      </c>
      <c r="G6386" s="1" t="s">
        <v>50</v>
      </c>
      <c r="H6386" s="1" t="s">
        <v>51</v>
      </c>
      <c r="I6386" s="1" t="s">
        <v>47</v>
      </c>
      <c r="J6386" s="1">
        <v>2</v>
      </c>
      <c r="L6386" s="2">
        <f>IF(ISBLANK(K6386),_xlfn.XLOOKUP(U6386,'[1]AVG PRICE'!E:E,'[1]AVG PRICE'!D:D,""),[1]listings!K6386)</f>
        <v>83</v>
      </c>
      <c r="M6386" s="1">
        <v>2</v>
      </c>
      <c r="N6386" s="1">
        <v>365</v>
      </c>
      <c r="O6386" s="1">
        <v>0</v>
      </c>
      <c r="P6386" s="2">
        <f t="shared" si="198"/>
        <v>15230.5</v>
      </c>
      <c r="R6386" s="1">
        <f>IF(ISBLANK(S6386),_xlfn.XLOOKUP(V6386,'[1]AVG REVIEWS'!E:E,'[1]AVG REVIEWS'!D:D,""),[1]listings!S6386)</f>
        <v>0.82777777777777761</v>
      </c>
      <c r="T6386" s="1">
        <f>IF(ISBLANK(Q6386),_xlfn.XLOOKUP(W6386,'[1]AVG SCORE'!F:F,'[1]AVG SCORE'!E:E,""),[1]listings!Q6386)</f>
        <v>4.8102325581395347</v>
      </c>
      <c r="U6386" s="1" t="str">
        <f t="shared" si="199"/>
        <v>Schwabing-WestPrivate room2</v>
      </c>
      <c r="V6386" s="1" t="str">
        <f>[1]listings!H6386&amp;[1]listings!I6386&amp;[1]listings!G6386</f>
        <v>Private room in rental unitPrivate roomSchwabing-West</v>
      </c>
      <c r="W6386" s="1" t="str">
        <f>[1]listings!G6386&amp;[1]listings!H6386&amp;[1]listings!I6386&amp;[1]listings!J6386</f>
        <v>Schwabing-WestPrivate room in rental unitPrivate room2</v>
      </c>
      <c r="X6386" s="38">
        <v>48.164200264980103</v>
      </c>
      <c r="Y6386" s="38">
        <v>11.4795736223459</v>
      </c>
    </row>
    <row r="6387" spans="1:25" ht="16" x14ac:dyDescent="0.2">
      <c r="A6387" s="4" t="s">
        <v>12299</v>
      </c>
      <c r="B6387" s="1" t="s">
        <v>7262</v>
      </c>
      <c r="C6387" s="1">
        <v>58573402</v>
      </c>
      <c r="D6387" s="1" t="s">
        <v>261</v>
      </c>
      <c r="E6387" s="3">
        <v>42413</v>
      </c>
      <c r="F6387" s="1">
        <v>2</v>
      </c>
      <c r="G6387" s="1" t="s">
        <v>56</v>
      </c>
      <c r="H6387" s="1" t="s">
        <v>32</v>
      </c>
      <c r="I6387" s="1" t="s">
        <v>33</v>
      </c>
      <c r="J6387" s="1">
        <v>2</v>
      </c>
      <c r="K6387" s="2">
        <v>114</v>
      </c>
      <c r="L6387" s="2">
        <f>IF(ISBLANK(K6387),_xlfn.XLOOKUP(U6387,'[1]AVG PRICE'!E:E,'[1]AVG PRICE'!D:D,""),[1]listings!K6387)</f>
        <v>114</v>
      </c>
      <c r="M6387" s="1">
        <v>2</v>
      </c>
      <c r="N6387" s="1">
        <v>30</v>
      </c>
      <c r="O6387" s="1">
        <v>5</v>
      </c>
      <c r="P6387" s="2">
        <f t="shared" si="198"/>
        <v>1824</v>
      </c>
      <c r="Q6387" s="1">
        <v>5</v>
      </c>
      <c r="R6387" s="1">
        <f>IF(ISBLANK(S6387),_xlfn.XLOOKUP(V6387,'[1]AVG REVIEWS'!E:E,'[1]AVG REVIEWS'!D:D,""),[1]listings!S6387)</f>
        <v>1.42</v>
      </c>
      <c r="S6387" s="1">
        <v>1.42</v>
      </c>
      <c r="T6387" s="1">
        <f>IF(ISBLANK(Q6387),_xlfn.XLOOKUP(W6387,'[1]AVG SCORE'!F:F,'[1]AVG SCORE'!E:E,""),[1]listings!Q6387)</f>
        <v>5</v>
      </c>
      <c r="U6387" s="1" t="str">
        <f t="shared" si="199"/>
        <v>Neuhausen-NymphenburgEntire home/apt2</v>
      </c>
      <c r="V6387" s="1" t="str">
        <f>[1]listings!H6387&amp;[1]listings!I6387&amp;[1]listings!G6387</f>
        <v>Entire rental unitEntire home/aptNeuhausen-Nymphenburg</v>
      </c>
      <c r="W6387" s="1" t="str">
        <f>[1]listings!G6387&amp;[1]listings!H6387&amp;[1]listings!I6387&amp;[1]listings!J6387</f>
        <v>Neuhausen-NymphenburgEntire rental unitEntire home/apt2</v>
      </c>
      <c r="X6387" s="38">
        <v>48.096602524361202</v>
      </c>
      <c r="Y6387" s="38">
        <v>11.572024022735301</v>
      </c>
    </row>
    <row r="6388" spans="1:25" ht="16" x14ac:dyDescent="0.2">
      <c r="A6388" s="4" t="s">
        <v>12300</v>
      </c>
      <c r="B6388" s="1" t="s">
        <v>12301</v>
      </c>
      <c r="C6388" s="1">
        <v>327393453</v>
      </c>
      <c r="D6388" s="1" t="s">
        <v>384</v>
      </c>
      <c r="E6388" s="3">
        <v>43844</v>
      </c>
      <c r="F6388" s="1">
        <v>1</v>
      </c>
      <c r="G6388" s="1" t="s">
        <v>93</v>
      </c>
      <c r="H6388" s="1" t="s">
        <v>51</v>
      </c>
      <c r="I6388" s="1" t="s">
        <v>47</v>
      </c>
      <c r="J6388" s="1">
        <v>2</v>
      </c>
      <c r="K6388" s="2">
        <v>34</v>
      </c>
      <c r="L6388" s="2">
        <f>IF(ISBLANK(K6388),_xlfn.XLOOKUP(U6388,'[1]AVG PRICE'!E:E,'[1]AVG PRICE'!D:D,""),[1]listings!K6388)</f>
        <v>34</v>
      </c>
      <c r="M6388" s="1">
        <v>3</v>
      </c>
      <c r="N6388" s="1">
        <v>45</v>
      </c>
      <c r="O6388" s="1">
        <v>8</v>
      </c>
      <c r="P6388" s="2">
        <f t="shared" si="198"/>
        <v>816</v>
      </c>
      <c r="Q6388" s="1">
        <v>5</v>
      </c>
      <c r="R6388" s="1">
        <f>IF(ISBLANK(S6388),_xlfn.XLOOKUP(V6388,'[1]AVG REVIEWS'!E:E,'[1]AVG REVIEWS'!D:D,""),[1]listings!S6388)</f>
        <v>1.38</v>
      </c>
      <c r="S6388" s="1">
        <v>1.38</v>
      </c>
      <c r="T6388" s="1">
        <f>IF(ISBLANK(Q6388),_xlfn.XLOOKUP(W6388,'[1]AVG SCORE'!F:F,'[1]AVG SCORE'!E:E,""),[1]listings!Q6388)</f>
        <v>5</v>
      </c>
      <c r="U6388" s="1" t="str">
        <f t="shared" si="199"/>
        <v>Thalkirchen-Obersendling-Forstenried-F√ºrstenried-SollnPrivate room2</v>
      </c>
      <c r="V6388" s="1" t="str">
        <f>[1]listings!H6388&amp;[1]listings!I6388&amp;[1]listings!G6388</f>
        <v>Private room in rental unitPrivate roomThalkirchen-Obersendling-Forstenried-F√ºrstenried-Solln</v>
      </c>
      <c r="W6388" s="1" t="str">
        <f>[1]listings!G6388&amp;[1]listings!H6388&amp;[1]listings!I6388&amp;[1]listings!J6388</f>
        <v>Thalkirchen-Obersendling-Forstenried-F√ºrstenried-SollnPrivate room in rental unitPrivate room2</v>
      </c>
      <c r="X6388" s="38">
        <v>48.108989999999999</v>
      </c>
      <c r="Y6388" s="38">
        <v>11.536289999999999</v>
      </c>
    </row>
    <row r="6389" spans="1:25" ht="16" x14ac:dyDescent="0.2">
      <c r="A6389" s="4" t="s">
        <v>12302</v>
      </c>
      <c r="B6389" s="1" t="s">
        <v>12303</v>
      </c>
      <c r="C6389" s="1">
        <v>176165882</v>
      </c>
      <c r="D6389" s="1" t="s">
        <v>11532</v>
      </c>
      <c r="E6389" s="3">
        <v>43161</v>
      </c>
      <c r="F6389" s="1">
        <v>41</v>
      </c>
      <c r="G6389" s="1" t="s">
        <v>364</v>
      </c>
      <c r="H6389" s="1" t="s">
        <v>11670</v>
      </c>
      <c r="I6389" s="1" t="s">
        <v>47</v>
      </c>
      <c r="J6389" s="1">
        <v>2</v>
      </c>
      <c r="L6389" s="2">
        <f>IF(ISBLANK(K6389),_xlfn.XLOOKUP(U6389,'[1]AVG PRICE'!E:E,'[1]AVG PRICE'!D:D,""),[1]listings!K6389)</f>
        <v>73.625</v>
      </c>
      <c r="M6389" s="1">
        <v>1</v>
      </c>
      <c r="N6389" s="1">
        <v>365</v>
      </c>
      <c r="O6389" s="1">
        <v>0</v>
      </c>
      <c r="P6389" s="2">
        <f t="shared" si="198"/>
        <v>13473.375</v>
      </c>
      <c r="R6389" s="1" t="str">
        <f>IF(ISBLANK(S6389),_xlfn.XLOOKUP(V6389,'[1]AVG REVIEWS'!E:E,'[1]AVG REVIEWS'!D:D,""),[1]listings!S6389)</f>
        <v/>
      </c>
      <c r="T6389" s="1">
        <f>IF(ISBLANK(Q6389),_xlfn.XLOOKUP(W6389,'[1]AVG SCORE'!F:F,'[1]AVG SCORE'!E:E,""),[1]listings!Q6389)</f>
        <v>0</v>
      </c>
      <c r="U6389" s="1" t="str">
        <f t="shared" si="199"/>
        <v>Allach-UntermenzingPrivate room2</v>
      </c>
      <c r="V6389" s="1" t="str">
        <f>[1]listings!H6389&amp;[1]listings!I6389&amp;[1]listings!G6389</f>
        <v>Private room in tentPrivate roomAllach-Untermenzing</v>
      </c>
      <c r="W6389" s="1" t="str">
        <f>[1]listings!G6389&amp;[1]listings!H6389&amp;[1]listings!I6389&amp;[1]listings!J6389</f>
        <v>Allach-UntermenzingPrivate room in tentPrivate room2</v>
      </c>
      <c r="X6389" s="38">
        <v>48.109261988487503</v>
      </c>
      <c r="Y6389" s="38">
        <v>11.536317280609699</v>
      </c>
    </row>
    <row r="6390" spans="1:25" ht="16" x14ac:dyDescent="0.2">
      <c r="A6390" s="4" t="s">
        <v>12304</v>
      </c>
      <c r="B6390" s="1" t="s">
        <v>12305</v>
      </c>
      <c r="C6390" s="1">
        <v>33825027</v>
      </c>
      <c r="D6390" s="1" t="s">
        <v>483</v>
      </c>
      <c r="E6390" s="3">
        <v>42144</v>
      </c>
      <c r="F6390" s="1">
        <v>2</v>
      </c>
      <c r="G6390" s="1" t="s">
        <v>66</v>
      </c>
      <c r="H6390" s="1" t="s">
        <v>32</v>
      </c>
      <c r="I6390" s="1" t="s">
        <v>33</v>
      </c>
      <c r="J6390" s="1">
        <v>3</v>
      </c>
      <c r="K6390" s="2">
        <v>96</v>
      </c>
      <c r="L6390" s="2">
        <f>IF(ISBLANK(K6390),_xlfn.XLOOKUP(U6390,'[1]AVG PRICE'!E:E,'[1]AVG PRICE'!D:D,""),[1]listings!K6390)</f>
        <v>96</v>
      </c>
      <c r="M6390" s="1">
        <v>3</v>
      </c>
      <c r="N6390" s="1">
        <v>20</v>
      </c>
      <c r="O6390" s="1">
        <v>1</v>
      </c>
      <c r="P6390" s="2">
        <f t="shared" si="198"/>
        <v>1104</v>
      </c>
      <c r="Q6390" s="1">
        <v>5</v>
      </c>
      <c r="R6390" s="1">
        <f>IF(ISBLANK(S6390),_xlfn.XLOOKUP(V6390,'[1]AVG REVIEWS'!E:E,'[1]AVG REVIEWS'!D:D,""),[1]listings!S6390)</f>
        <v>0.5</v>
      </c>
      <c r="S6390" s="1">
        <v>0.5</v>
      </c>
      <c r="T6390" s="1">
        <f>IF(ISBLANK(Q6390),_xlfn.XLOOKUP(W6390,'[1]AVG SCORE'!F:F,'[1]AVG SCORE'!E:E,""),[1]listings!Q6390)</f>
        <v>5</v>
      </c>
      <c r="U6390" s="1" t="str">
        <f t="shared" si="199"/>
        <v>Au-HaidhausenEntire home/apt3</v>
      </c>
      <c r="V6390" s="1" t="str">
        <f>[1]listings!H6390&amp;[1]listings!I6390&amp;[1]listings!G6390</f>
        <v>Entire rental unitEntire home/aptAu-Haidhausen</v>
      </c>
      <c r="W6390" s="1" t="str">
        <f>[1]listings!G6390&amp;[1]listings!H6390&amp;[1]listings!I6390&amp;[1]listings!J6390</f>
        <v>Au-HaidhausenEntire rental unitEntire home/apt3</v>
      </c>
      <c r="X6390" s="38">
        <v>48.140920000000001</v>
      </c>
      <c r="Y6390" s="38">
        <v>11.61069</v>
      </c>
    </row>
    <row r="6391" spans="1:25" ht="16" x14ac:dyDescent="0.2">
      <c r="A6391" s="4" t="s">
        <v>12306</v>
      </c>
      <c r="B6391" s="1" t="s">
        <v>12307</v>
      </c>
      <c r="C6391" s="1">
        <v>653646116</v>
      </c>
      <c r="D6391" s="1" t="s">
        <v>12308</v>
      </c>
      <c r="E6391" s="3">
        <v>45558</v>
      </c>
      <c r="F6391" s="1">
        <v>1</v>
      </c>
      <c r="G6391" s="1" t="s">
        <v>102</v>
      </c>
      <c r="H6391" s="1" t="s">
        <v>236</v>
      </c>
      <c r="I6391" s="1" t="s">
        <v>47</v>
      </c>
      <c r="J6391" s="1">
        <v>4</v>
      </c>
      <c r="K6391" s="2">
        <v>50</v>
      </c>
      <c r="L6391" s="2">
        <f>IF(ISBLANK(K6391),_xlfn.XLOOKUP(U6391,'[1]AVG PRICE'!E:E,'[1]AVG PRICE'!D:D,""),[1]listings!K6391)</f>
        <v>50</v>
      </c>
      <c r="M6391" s="1">
        <v>1</v>
      </c>
      <c r="N6391" s="1">
        <v>4</v>
      </c>
      <c r="O6391" s="1">
        <v>0</v>
      </c>
      <c r="P6391" s="2">
        <f t="shared" si="198"/>
        <v>125</v>
      </c>
      <c r="R6391" s="1">
        <f>IF(ISBLANK(S6391),_xlfn.XLOOKUP(V6391,'[1]AVG REVIEWS'!E:E,'[1]AVG REVIEWS'!D:D,""),[1]listings!S6391)</f>
        <v>0.65</v>
      </c>
      <c r="T6391" s="1">
        <f>IF(ISBLANK(Q6391),_xlfn.XLOOKUP(W6391,'[1]AVG SCORE'!F:F,'[1]AVG SCORE'!E:E,""),[1]listings!Q6391)</f>
        <v>0</v>
      </c>
      <c r="U6391" s="1" t="str">
        <f t="shared" si="199"/>
        <v>ObergiesingPrivate room4</v>
      </c>
      <c r="V6391" s="1" t="str">
        <f>[1]listings!H6391&amp;[1]listings!I6391&amp;[1]listings!G6391</f>
        <v>Private room in bed and breakfastPrivate roomObergiesing</v>
      </c>
      <c r="W6391" s="1" t="str">
        <f>[1]listings!G6391&amp;[1]listings!H6391&amp;[1]listings!I6391&amp;[1]listings!J6391</f>
        <v>ObergiesingPrivate room in bed and breakfastPrivate room4</v>
      </c>
      <c r="X6391" s="38">
        <v>48.170340141091103</v>
      </c>
      <c r="Y6391" s="38">
        <v>11.5602154997227</v>
      </c>
    </row>
    <row r="6392" spans="1:25" ht="16" x14ac:dyDescent="0.2">
      <c r="A6392" s="4" t="s">
        <v>12309</v>
      </c>
      <c r="B6392" s="1" t="s">
        <v>12310</v>
      </c>
      <c r="C6392" s="1">
        <v>20759906</v>
      </c>
      <c r="D6392" s="1" t="s">
        <v>12311</v>
      </c>
      <c r="E6392" s="3">
        <v>41882</v>
      </c>
      <c r="F6392" s="1">
        <v>4</v>
      </c>
      <c r="G6392" s="1" t="s">
        <v>85</v>
      </c>
      <c r="H6392" s="1" t="s">
        <v>51</v>
      </c>
      <c r="I6392" s="1" t="s">
        <v>47</v>
      </c>
      <c r="J6392" s="1">
        <v>2</v>
      </c>
      <c r="L6392" s="2">
        <f>IF(ISBLANK(K6392),_xlfn.XLOOKUP(U6392,'[1]AVG PRICE'!E:E,'[1]AVG PRICE'!D:D,""),[1]listings!K6392)</f>
        <v>83.163265306122454</v>
      </c>
      <c r="M6392" s="1">
        <v>1</v>
      </c>
      <c r="N6392" s="1">
        <v>365</v>
      </c>
      <c r="O6392" s="1">
        <v>1</v>
      </c>
      <c r="P6392" s="2">
        <f t="shared" si="198"/>
        <v>15218.877551020409</v>
      </c>
      <c r="Q6392" s="1">
        <v>4</v>
      </c>
      <c r="R6392" s="1">
        <f>IF(ISBLANK(S6392),_xlfn.XLOOKUP(V6392,'[1]AVG REVIEWS'!E:E,'[1]AVG REVIEWS'!D:D,""),[1]listings!S6392)</f>
        <v>0.18</v>
      </c>
      <c r="S6392" s="1">
        <v>0.18</v>
      </c>
      <c r="T6392" s="1">
        <f>IF(ISBLANK(Q6392),_xlfn.XLOOKUP(W6392,'[1]AVG SCORE'!F:F,'[1]AVG SCORE'!E:E,""),[1]listings!Q6392)</f>
        <v>4</v>
      </c>
      <c r="U6392" s="1" t="str">
        <f t="shared" si="199"/>
        <v>Ramersdorf-PerlachPrivate room2</v>
      </c>
      <c r="V6392" s="1" t="str">
        <f>[1]listings!H6392&amp;[1]listings!I6392&amp;[1]listings!G6392</f>
        <v>Private room in rental unitPrivate roomRamersdorf-Perlach</v>
      </c>
      <c r="W6392" s="1" t="str">
        <f>[1]listings!G6392&amp;[1]listings!H6392&amp;[1]listings!I6392&amp;[1]listings!J6392</f>
        <v>Ramersdorf-PerlachPrivate room in rental unitPrivate room2</v>
      </c>
      <c r="X6392" s="38">
        <v>48.140250000000002</v>
      </c>
      <c r="Y6392" s="38">
        <v>11.6136</v>
      </c>
    </row>
    <row r="6393" spans="1:25" ht="16" x14ac:dyDescent="0.2">
      <c r="A6393" s="4" t="s">
        <v>12312</v>
      </c>
      <c r="B6393" s="1" t="s">
        <v>12313</v>
      </c>
      <c r="C6393" s="1">
        <v>653647934</v>
      </c>
      <c r="D6393" s="1" t="s">
        <v>12314</v>
      </c>
      <c r="E6393" s="3">
        <v>45558</v>
      </c>
      <c r="F6393" s="1">
        <v>1</v>
      </c>
      <c r="G6393" s="1" t="s">
        <v>174</v>
      </c>
      <c r="H6393" s="1" t="s">
        <v>32</v>
      </c>
      <c r="I6393" s="1" t="s">
        <v>33</v>
      </c>
      <c r="J6393" s="1">
        <v>2</v>
      </c>
      <c r="K6393" s="2">
        <v>120</v>
      </c>
      <c r="L6393" s="2">
        <f>IF(ISBLANK(K6393),_xlfn.XLOOKUP(U6393,'[1]AVG PRICE'!E:E,'[1]AVG PRICE'!D:D,""),[1]listings!K6393)</f>
        <v>120</v>
      </c>
      <c r="M6393" s="1">
        <v>2</v>
      </c>
      <c r="N6393" s="1">
        <v>8</v>
      </c>
      <c r="O6393" s="1">
        <v>1</v>
      </c>
      <c r="P6393" s="2">
        <f t="shared" si="198"/>
        <v>600</v>
      </c>
      <c r="Q6393" s="1">
        <v>5</v>
      </c>
      <c r="R6393" s="1">
        <f>IF(ISBLANK(S6393),_xlfn.XLOOKUP(V6393,'[1]AVG REVIEWS'!E:E,'[1]AVG REVIEWS'!D:D,""),[1]listings!S6393)</f>
        <v>0.17</v>
      </c>
      <c r="S6393" s="1">
        <v>0.17</v>
      </c>
      <c r="T6393" s="1">
        <f>IF(ISBLANK(Q6393),_xlfn.XLOOKUP(W6393,'[1]AVG SCORE'!F:F,'[1]AVG SCORE'!E:E,""),[1]listings!Q6393)</f>
        <v>5</v>
      </c>
      <c r="U6393" s="1" t="str">
        <f t="shared" si="199"/>
        <v>Milbertshofen-Am HartEntire home/apt2</v>
      </c>
      <c r="V6393" s="1" t="str">
        <f>[1]listings!H6393&amp;[1]listings!I6393&amp;[1]listings!G6393</f>
        <v>Entire rental unitEntire home/aptMilbertshofen-Am Hart</v>
      </c>
      <c r="W6393" s="1" t="str">
        <f>[1]listings!G6393&amp;[1]listings!H6393&amp;[1]listings!I6393&amp;[1]listings!J6393</f>
        <v>Milbertshofen-Am HartEntire rental unitEntire home/apt2</v>
      </c>
      <c r="X6393" s="38">
        <v>48.138710000000003</v>
      </c>
      <c r="Y6393" s="38">
        <v>11.61345</v>
      </c>
    </row>
    <row r="6394" spans="1:25" ht="16" x14ac:dyDescent="0.2">
      <c r="A6394" s="4" t="s">
        <v>12315</v>
      </c>
      <c r="B6394" s="1" t="s">
        <v>12316</v>
      </c>
      <c r="C6394" s="1">
        <v>63584929</v>
      </c>
      <c r="D6394" s="1" t="s">
        <v>570</v>
      </c>
      <c r="E6394" s="3">
        <v>42448</v>
      </c>
      <c r="F6394" s="1">
        <v>3</v>
      </c>
      <c r="G6394" s="1" t="s">
        <v>179</v>
      </c>
      <c r="H6394" s="1" t="s">
        <v>32</v>
      </c>
      <c r="I6394" s="1" t="s">
        <v>33</v>
      </c>
      <c r="J6394" s="1">
        <v>4</v>
      </c>
      <c r="K6394" s="2">
        <v>1575</v>
      </c>
      <c r="L6394" s="2">
        <f>IF(ISBLANK(K6394),_xlfn.XLOOKUP(U6394,'[1]AVG PRICE'!E:E,'[1]AVG PRICE'!D:D,""),[1]listings!K6394)</f>
        <v>1575</v>
      </c>
      <c r="M6394" s="1">
        <v>1</v>
      </c>
      <c r="N6394" s="1">
        <v>14</v>
      </c>
      <c r="O6394" s="1">
        <v>0</v>
      </c>
      <c r="P6394" s="2">
        <f t="shared" si="198"/>
        <v>11812.5</v>
      </c>
      <c r="R6394" s="1">
        <f>IF(ISBLANK(S6394),_xlfn.XLOOKUP(V6394,'[1]AVG REVIEWS'!E:E,'[1]AVG REVIEWS'!D:D,""),[1]listings!S6394)</f>
        <v>0.91663934426229532</v>
      </c>
      <c r="T6394" s="1">
        <f>IF(ISBLANK(Q6394),_xlfn.XLOOKUP(W6394,'[1]AVG SCORE'!F:F,'[1]AVG SCORE'!E:E,""),[1]listings!Q6394)</f>
        <v>4.864642857142857</v>
      </c>
      <c r="U6394" s="1" t="str">
        <f t="shared" si="199"/>
        <v>Altstadt-LehelEntire home/apt4</v>
      </c>
      <c r="V6394" s="1" t="str">
        <f>[1]listings!H6394&amp;[1]listings!I6394&amp;[1]listings!G6394</f>
        <v>Entire rental unitEntire home/aptAltstadt-Lehel</v>
      </c>
      <c r="W6394" s="1" t="str">
        <f>[1]listings!G6394&amp;[1]listings!H6394&amp;[1]listings!I6394&amp;[1]listings!J6394</f>
        <v>Altstadt-LehelEntire rental unitEntire home/apt4</v>
      </c>
      <c r="X6394" s="38">
        <v>48.162779999999998</v>
      </c>
      <c r="Y6394" s="38">
        <v>11.639250000000001</v>
      </c>
    </row>
    <row r="6395" spans="1:25" ht="16" x14ac:dyDescent="0.2">
      <c r="A6395" s="4" t="s">
        <v>12317</v>
      </c>
      <c r="B6395" s="1" t="s">
        <v>12318</v>
      </c>
      <c r="C6395" s="1">
        <v>653260177</v>
      </c>
      <c r="D6395" s="1" t="s">
        <v>12236</v>
      </c>
      <c r="E6395" s="3">
        <v>45556</v>
      </c>
      <c r="F6395" s="1">
        <v>13</v>
      </c>
      <c r="G6395" s="1" t="s">
        <v>36</v>
      </c>
      <c r="H6395" s="1" t="s">
        <v>236</v>
      </c>
      <c r="I6395" s="1" t="s">
        <v>47</v>
      </c>
      <c r="J6395" s="1">
        <v>3</v>
      </c>
      <c r="L6395" s="2">
        <f>IF(ISBLANK(K6395),_xlfn.XLOOKUP(U6395,'[1]AVG PRICE'!E:E,'[1]AVG PRICE'!D:D,""),[1]listings!K6395)</f>
        <v>111.2</v>
      </c>
      <c r="M6395" s="1">
        <v>1</v>
      </c>
      <c r="N6395" s="1">
        <v>365</v>
      </c>
      <c r="O6395" s="1">
        <v>1</v>
      </c>
      <c r="P6395" s="2">
        <f t="shared" si="198"/>
        <v>20349.600000000002</v>
      </c>
      <c r="Q6395" s="1">
        <v>5</v>
      </c>
      <c r="R6395" s="1">
        <f>IF(ISBLANK(S6395),_xlfn.XLOOKUP(V6395,'[1]AVG REVIEWS'!E:E,'[1]AVG REVIEWS'!D:D,""),[1]listings!S6395)</f>
        <v>0.23</v>
      </c>
      <c r="S6395" s="1">
        <v>0.23</v>
      </c>
      <c r="T6395" s="1">
        <f>IF(ISBLANK(Q6395),_xlfn.XLOOKUP(W6395,'[1]AVG SCORE'!F:F,'[1]AVG SCORE'!E:E,""),[1]listings!Q6395)</f>
        <v>5</v>
      </c>
      <c r="U6395" s="1" t="str">
        <f t="shared" si="199"/>
        <v>Berg am LaimPrivate room3</v>
      </c>
      <c r="V6395" s="1" t="str">
        <f>[1]listings!H6395&amp;[1]listings!I6395&amp;[1]listings!G6395</f>
        <v>Private room in bed and breakfastPrivate roomBerg am Laim</v>
      </c>
      <c r="W6395" s="1" t="str">
        <f>[1]listings!G6395&amp;[1]listings!H6395&amp;[1]listings!I6395&amp;[1]listings!J6395</f>
        <v>Berg am LaimPrivate room in bed and breakfastPrivate room3</v>
      </c>
      <c r="X6395" s="38">
        <v>48.108319000000002</v>
      </c>
      <c r="Y6395" s="38">
        <v>11.6186747</v>
      </c>
    </row>
    <row r="6396" spans="1:25" ht="16" x14ac:dyDescent="0.2">
      <c r="A6396" s="4" t="s">
        <v>12319</v>
      </c>
      <c r="B6396" s="1" t="s">
        <v>12320</v>
      </c>
      <c r="C6396" s="1">
        <v>169681505</v>
      </c>
      <c r="D6396" s="1" t="s">
        <v>981</v>
      </c>
      <c r="E6396" s="3">
        <v>43124</v>
      </c>
      <c r="F6396" s="1">
        <v>1</v>
      </c>
      <c r="G6396" s="1" t="s">
        <v>59</v>
      </c>
      <c r="H6396" s="1" t="s">
        <v>51</v>
      </c>
      <c r="I6396" s="1" t="s">
        <v>47</v>
      </c>
      <c r="J6396" s="1">
        <v>2</v>
      </c>
      <c r="L6396" s="2">
        <f>IF(ISBLANK(K6396),_xlfn.XLOOKUP(U6396,'[1]AVG PRICE'!E:E,'[1]AVG PRICE'!D:D,""),[1]listings!K6396)</f>
        <v>137.19999999999999</v>
      </c>
      <c r="M6396" s="1">
        <v>1</v>
      </c>
      <c r="N6396" s="1">
        <v>4</v>
      </c>
      <c r="O6396" s="1">
        <v>3</v>
      </c>
      <c r="P6396" s="2">
        <f t="shared" si="198"/>
        <v>343</v>
      </c>
      <c r="Q6396" s="1">
        <v>5</v>
      </c>
      <c r="R6396" s="1">
        <f>IF(ISBLANK(S6396),_xlfn.XLOOKUP(V6396,'[1]AVG REVIEWS'!E:E,'[1]AVG REVIEWS'!D:D,""),[1]listings!S6396)</f>
        <v>0.52</v>
      </c>
      <c r="S6396" s="1">
        <v>0.52</v>
      </c>
      <c r="T6396" s="1">
        <f>IF(ISBLANK(Q6396),_xlfn.XLOOKUP(W6396,'[1]AVG SCORE'!F:F,'[1]AVG SCORE'!E:E,""),[1]listings!Q6396)</f>
        <v>5</v>
      </c>
      <c r="U6396" s="1" t="str">
        <f t="shared" si="199"/>
        <v>Schwanthalerh√∂hePrivate room2</v>
      </c>
      <c r="V6396" s="1" t="str">
        <f>[1]listings!H6396&amp;[1]listings!I6396&amp;[1]listings!G6396</f>
        <v>Private room in rental unitPrivate roomSchwanthalerh√∂he</v>
      </c>
      <c r="W6396" s="1" t="str">
        <f>[1]listings!G6396&amp;[1]listings!H6396&amp;[1]listings!I6396&amp;[1]listings!J6396</f>
        <v>Schwanthalerh√∂hePrivate room in rental unitPrivate room2</v>
      </c>
      <c r="X6396" s="38">
        <v>48.127389999999998</v>
      </c>
      <c r="Y6396" s="38">
        <v>11.629239999999999</v>
      </c>
    </row>
    <row r="6397" spans="1:25" ht="16" x14ac:dyDescent="0.2">
      <c r="A6397" s="4" t="s">
        <v>12321</v>
      </c>
      <c r="B6397" s="1" t="s">
        <v>12322</v>
      </c>
      <c r="C6397" s="1">
        <v>653260177</v>
      </c>
      <c r="D6397" s="1" t="s">
        <v>12236</v>
      </c>
      <c r="E6397" s="3">
        <v>45556</v>
      </c>
      <c r="F6397" s="1">
        <v>13</v>
      </c>
      <c r="G6397" s="1" t="s">
        <v>36</v>
      </c>
      <c r="H6397" s="1" t="s">
        <v>236</v>
      </c>
      <c r="I6397" s="1" t="s">
        <v>47</v>
      </c>
      <c r="J6397" s="1">
        <v>2</v>
      </c>
      <c r="K6397" s="2">
        <v>65</v>
      </c>
      <c r="L6397" s="2">
        <f>IF(ISBLANK(K6397),_xlfn.XLOOKUP(U6397,'[1]AVG PRICE'!E:E,'[1]AVG PRICE'!D:D,""),[1]listings!K6397)</f>
        <v>65</v>
      </c>
      <c r="M6397" s="1">
        <v>1</v>
      </c>
      <c r="N6397" s="1">
        <v>7</v>
      </c>
      <c r="O6397" s="1">
        <v>1</v>
      </c>
      <c r="P6397" s="2">
        <f t="shared" si="198"/>
        <v>260</v>
      </c>
      <c r="Q6397" s="1">
        <v>5</v>
      </c>
      <c r="R6397" s="1">
        <f>IF(ISBLANK(S6397),_xlfn.XLOOKUP(V6397,'[1]AVG REVIEWS'!E:E,'[1]AVG REVIEWS'!D:D,""),[1]listings!S6397)</f>
        <v>0.17</v>
      </c>
      <c r="S6397" s="1">
        <v>0.17</v>
      </c>
      <c r="T6397" s="1">
        <f>IF(ISBLANK(Q6397),_xlfn.XLOOKUP(W6397,'[1]AVG SCORE'!F:F,'[1]AVG SCORE'!E:E,""),[1]listings!Q6397)</f>
        <v>5</v>
      </c>
      <c r="U6397" s="1" t="str">
        <f t="shared" si="199"/>
        <v>Berg am LaimPrivate room2</v>
      </c>
      <c r="V6397" s="1" t="str">
        <f>[1]listings!H6397&amp;[1]listings!I6397&amp;[1]listings!G6397</f>
        <v>Private room in bed and breakfastPrivate roomBerg am Laim</v>
      </c>
      <c r="W6397" s="1" t="str">
        <f>[1]listings!G6397&amp;[1]listings!H6397&amp;[1]listings!I6397&amp;[1]listings!J6397</f>
        <v>Berg am LaimPrivate room in bed and breakfastPrivate room2</v>
      </c>
      <c r="X6397" s="38">
        <v>48.1257776822628</v>
      </c>
      <c r="Y6397" s="38">
        <v>11.630830529863999</v>
      </c>
    </row>
    <row r="6398" spans="1:25" ht="16" x14ac:dyDescent="0.2">
      <c r="A6398" s="4" t="s">
        <v>12323</v>
      </c>
      <c r="B6398" s="1" t="s">
        <v>12324</v>
      </c>
      <c r="C6398" s="1">
        <v>330879556</v>
      </c>
      <c r="D6398" s="1" t="s">
        <v>6548</v>
      </c>
      <c r="E6398" s="3">
        <v>43856</v>
      </c>
      <c r="F6398" s="1">
        <v>3</v>
      </c>
      <c r="G6398" s="1" t="s">
        <v>113</v>
      </c>
      <c r="H6398" s="1" t="s">
        <v>46</v>
      </c>
      <c r="I6398" s="1" t="s">
        <v>47</v>
      </c>
      <c r="J6398" s="1">
        <v>2</v>
      </c>
      <c r="K6398" s="2">
        <v>72</v>
      </c>
      <c r="L6398" s="2">
        <f>IF(ISBLANK(K6398),_xlfn.XLOOKUP(U6398,'[1]AVG PRICE'!E:E,'[1]AVG PRICE'!D:D,""),[1]listings!K6398)</f>
        <v>72</v>
      </c>
      <c r="M6398" s="1">
        <v>1</v>
      </c>
      <c r="N6398" s="1">
        <v>365</v>
      </c>
      <c r="O6398" s="1">
        <v>2</v>
      </c>
      <c r="P6398" s="2">
        <f t="shared" si="198"/>
        <v>13176</v>
      </c>
      <c r="Q6398" s="1">
        <v>5</v>
      </c>
      <c r="R6398" s="1">
        <f>IF(ISBLANK(S6398),_xlfn.XLOOKUP(V6398,'[1]AVG REVIEWS'!E:E,'[1]AVG REVIEWS'!D:D,""),[1]listings!S6398)</f>
        <v>0.34</v>
      </c>
      <c r="S6398" s="1">
        <v>0.34</v>
      </c>
      <c r="T6398" s="1">
        <f>IF(ISBLANK(Q6398),_xlfn.XLOOKUP(W6398,'[1]AVG SCORE'!F:F,'[1]AVG SCORE'!E:E,""),[1]listings!Q6398)</f>
        <v>5</v>
      </c>
      <c r="U6398" s="1" t="str">
        <f t="shared" si="199"/>
        <v>Tudering-RiemPrivate room2</v>
      </c>
      <c r="V6398" s="1" t="str">
        <f>[1]listings!H6398&amp;[1]listings!I6398&amp;[1]listings!G6398</f>
        <v>Private room in homePrivate roomTudering-Riem</v>
      </c>
      <c r="W6398" s="1" t="str">
        <f>[1]listings!G6398&amp;[1]listings!H6398&amp;[1]listings!I6398&amp;[1]listings!J6398</f>
        <v>Tudering-RiemPrivate room in homePrivate room2</v>
      </c>
      <c r="X6398" s="38">
        <v>48.125149786619502</v>
      </c>
      <c r="Y6398" s="38">
        <v>11.630290617103499</v>
      </c>
    </row>
    <row r="6399" spans="1:25" ht="16" x14ac:dyDescent="0.2">
      <c r="A6399" s="4" t="s">
        <v>12325</v>
      </c>
      <c r="B6399" s="1" t="s">
        <v>12326</v>
      </c>
      <c r="C6399" s="1">
        <v>330879556</v>
      </c>
      <c r="D6399" s="1" t="s">
        <v>6548</v>
      </c>
      <c r="E6399" s="3">
        <v>43856</v>
      </c>
      <c r="F6399" s="1">
        <v>3</v>
      </c>
      <c r="G6399" s="1" t="s">
        <v>113</v>
      </c>
      <c r="H6399" s="1" t="s">
        <v>46</v>
      </c>
      <c r="I6399" s="1" t="s">
        <v>47</v>
      </c>
      <c r="J6399" s="1">
        <v>4</v>
      </c>
      <c r="K6399" s="2">
        <v>135</v>
      </c>
      <c r="L6399" s="2">
        <f>IF(ISBLANK(K6399),_xlfn.XLOOKUP(U6399,'[1]AVG PRICE'!E:E,'[1]AVG PRICE'!D:D,""),[1]listings!K6399)</f>
        <v>135</v>
      </c>
      <c r="M6399" s="1">
        <v>1</v>
      </c>
      <c r="N6399" s="1">
        <v>365</v>
      </c>
      <c r="O6399" s="1">
        <v>3</v>
      </c>
      <c r="P6399" s="2">
        <f t="shared" si="198"/>
        <v>24705</v>
      </c>
      <c r="Q6399" s="1">
        <v>5</v>
      </c>
      <c r="R6399" s="1">
        <f>IF(ISBLANK(S6399),_xlfn.XLOOKUP(V6399,'[1]AVG REVIEWS'!E:E,'[1]AVG REVIEWS'!D:D,""),[1]listings!S6399)</f>
        <v>0.57999999999999996</v>
      </c>
      <c r="S6399" s="1">
        <v>0.57999999999999996</v>
      </c>
      <c r="T6399" s="1">
        <f>IF(ISBLANK(Q6399),_xlfn.XLOOKUP(W6399,'[1]AVG SCORE'!F:F,'[1]AVG SCORE'!E:E,""),[1]listings!Q6399)</f>
        <v>5</v>
      </c>
      <c r="U6399" s="1" t="str">
        <f t="shared" si="199"/>
        <v>Tudering-RiemPrivate room4</v>
      </c>
      <c r="V6399" s="1" t="str">
        <f>[1]listings!H6399&amp;[1]listings!I6399&amp;[1]listings!G6399</f>
        <v>Private room in homePrivate roomTudering-Riem</v>
      </c>
      <c r="W6399" s="1" t="str">
        <f>[1]listings!G6399&amp;[1]listings!H6399&amp;[1]listings!I6399&amp;[1]listings!J6399</f>
        <v>Tudering-RiemPrivate room in homePrivate room4</v>
      </c>
      <c r="X6399" s="38">
        <v>48.154512567069602</v>
      </c>
      <c r="Y6399" s="38">
        <v>11.5388277363576</v>
      </c>
    </row>
    <row r="6400" spans="1:25" ht="16" x14ac:dyDescent="0.2">
      <c r="A6400" s="4" t="s">
        <v>12327</v>
      </c>
      <c r="B6400" s="1" t="s">
        <v>12328</v>
      </c>
      <c r="C6400" s="1">
        <v>483151527</v>
      </c>
      <c r="D6400" s="1" t="s">
        <v>570</v>
      </c>
      <c r="E6400" s="3">
        <v>44845</v>
      </c>
      <c r="F6400" s="1">
        <v>2</v>
      </c>
      <c r="G6400" s="1" t="s">
        <v>294</v>
      </c>
      <c r="H6400" s="1" t="s">
        <v>32</v>
      </c>
      <c r="I6400" s="1" t="s">
        <v>33</v>
      </c>
      <c r="J6400" s="1">
        <v>6</v>
      </c>
      <c r="K6400" s="2">
        <v>294</v>
      </c>
      <c r="L6400" s="2">
        <f>IF(ISBLANK(K6400),_xlfn.XLOOKUP(U6400,'[1]AVG PRICE'!E:E,'[1]AVG PRICE'!D:D,""),[1]listings!K6400)</f>
        <v>294</v>
      </c>
      <c r="M6400" s="1">
        <v>1</v>
      </c>
      <c r="N6400" s="1">
        <v>365</v>
      </c>
      <c r="O6400" s="1">
        <v>3</v>
      </c>
      <c r="P6400" s="2">
        <f t="shared" si="198"/>
        <v>53802</v>
      </c>
      <c r="Q6400" s="1">
        <v>5</v>
      </c>
      <c r="R6400" s="1">
        <f>IF(ISBLANK(S6400),_xlfn.XLOOKUP(V6400,'[1]AVG REVIEWS'!E:E,'[1]AVG REVIEWS'!D:D,""),[1]listings!S6400)</f>
        <v>0.52</v>
      </c>
      <c r="S6400" s="1">
        <v>0.52</v>
      </c>
      <c r="T6400" s="1">
        <f>IF(ISBLANK(Q6400),_xlfn.XLOOKUP(W6400,'[1]AVG SCORE'!F:F,'[1]AVG SCORE'!E:E,""),[1]listings!Q6400)</f>
        <v>5</v>
      </c>
      <c r="U6400" s="1" t="str">
        <f t="shared" si="199"/>
        <v>MoosachEntire home/apt6</v>
      </c>
      <c r="V6400" s="1" t="str">
        <f>[1]listings!H6400&amp;[1]listings!I6400&amp;[1]listings!G6400</f>
        <v>Entire rental unitEntire home/aptMoosach</v>
      </c>
      <c r="W6400" s="1" t="str">
        <f>[1]listings!G6400&amp;[1]listings!H6400&amp;[1]listings!I6400&amp;[1]listings!J6400</f>
        <v>MoosachEntire rental unitEntire home/apt6</v>
      </c>
      <c r="X6400" s="38">
        <v>48.122509999999998</v>
      </c>
      <c r="Y6400" s="38">
        <v>11.59549</v>
      </c>
    </row>
    <row r="6401" spans="1:25" ht="16" x14ac:dyDescent="0.2">
      <c r="A6401" s="4" t="s">
        <v>12329</v>
      </c>
      <c r="B6401" s="1" t="s">
        <v>12330</v>
      </c>
      <c r="C6401" s="1">
        <v>231109672</v>
      </c>
      <c r="D6401" s="1" t="s">
        <v>5878</v>
      </c>
      <c r="E6401" s="3">
        <v>43451</v>
      </c>
      <c r="F6401" s="1">
        <v>2</v>
      </c>
      <c r="G6401" s="1" t="s">
        <v>66</v>
      </c>
      <c r="H6401" s="1" t="s">
        <v>51</v>
      </c>
      <c r="I6401" s="1" t="s">
        <v>47</v>
      </c>
      <c r="J6401" s="1">
        <v>2</v>
      </c>
      <c r="K6401" s="2">
        <v>570</v>
      </c>
      <c r="L6401" s="2">
        <f>IF(ISBLANK(K6401),_xlfn.XLOOKUP(U6401,'[1]AVG PRICE'!E:E,'[1]AVG PRICE'!D:D,""),[1]listings!K6401)</f>
        <v>570</v>
      </c>
      <c r="M6401" s="1">
        <v>1</v>
      </c>
      <c r="N6401" s="1">
        <v>10</v>
      </c>
      <c r="O6401" s="1">
        <v>0</v>
      </c>
      <c r="P6401" s="2">
        <f t="shared" si="198"/>
        <v>3135</v>
      </c>
      <c r="R6401" s="1">
        <f>IF(ISBLANK(S6401),_xlfn.XLOOKUP(V6401,'[1]AVG REVIEWS'!E:E,'[1]AVG REVIEWS'!D:D,""),[1]listings!S6401)</f>
        <v>0.80873684210526342</v>
      </c>
      <c r="T6401" s="1">
        <f>IF(ISBLANK(Q6401),_xlfn.XLOOKUP(W6401,'[1]AVG SCORE'!F:F,'[1]AVG SCORE'!E:E,""),[1]listings!Q6401)</f>
        <v>4.8654838709677426</v>
      </c>
      <c r="U6401" s="1" t="str">
        <f t="shared" si="199"/>
        <v>Au-HaidhausenPrivate room2</v>
      </c>
      <c r="V6401" s="1" t="str">
        <f>[1]listings!H6401&amp;[1]listings!I6401&amp;[1]listings!G6401</f>
        <v>Private room in rental unitPrivate roomAu-Haidhausen</v>
      </c>
      <c r="W6401" s="1" t="str">
        <f>[1]listings!G6401&amp;[1]listings!H6401&amp;[1]listings!I6401&amp;[1]listings!J6401</f>
        <v>Au-HaidhausenPrivate room in rental unitPrivate room2</v>
      </c>
      <c r="X6401" s="38">
        <v>48.165237500000003</v>
      </c>
      <c r="Y6401" s="38">
        <v>11.5648479</v>
      </c>
    </row>
    <row r="6402" spans="1:25" ht="16" x14ac:dyDescent="0.2">
      <c r="A6402" s="4" t="s">
        <v>12331</v>
      </c>
      <c r="B6402" s="1" t="s">
        <v>641</v>
      </c>
      <c r="C6402" s="1">
        <v>246733010</v>
      </c>
      <c r="D6402" s="1" t="s">
        <v>12332</v>
      </c>
      <c r="E6402" s="3">
        <v>43528</v>
      </c>
      <c r="F6402" s="1">
        <v>1</v>
      </c>
      <c r="G6402" s="1" t="s">
        <v>39</v>
      </c>
      <c r="H6402" s="1" t="s">
        <v>51</v>
      </c>
      <c r="I6402" s="1" t="s">
        <v>47</v>
      </c>
      <c r="J6402" s="1">
        <v>3</v>
      </c>
      <c r="K6402" s="2">
        <v>89</v>
      </c>
      <c r="L6402" s="2">
        <f>IF(ISBLANK(K6402),_xlfn.XLOOKUP(U6402,'[1]AVG PRICE'!E:E,'[1]AVG PRICE'!D:D,""),[1]listings!K6402)</f>
        <v>89</v>
      </c>
      <c r="M6402" s="1">
        <v>1</v>
      </c>
      <c r="N6402" s="1">
        <v>20</v>
      </c>
      <c r="O6402" s="1">
        <v>8</v>
      </c>
      <c r="P6402" s="2">
        <f t="shared" ref="P6402:P6465" si="200">L6402*(N6402+M6402)/2</f>
        <v>934.5</v>
      </c>
      <c r="Q6402" s="1">
        <v>5</v>
      </c>
      <c r="R6402" s="1">
        <f>IF(ISBLANK(S6402),_xlfn.XLOOKUP(V6402,'[1]AVG REVIEWS'!E:E,'[1]AVG REVIEWS'!D:D,""),[1]listings!S6402)</f>
        <v>1.39</v>
      </c>
      <c r="S6402" s="1">
        <v>1.39</v>
      </c>
      <c r="T6402" s="1">
        <f>IF(ISBLANK(Q6402),_xlfn.XLOOKUP(W6402,'[1]AVG SCORE'!F:F,'[1]AVG SCORE'!E:E,""),[1]listings!Q6402)</f>
        <v>5</v>
      </c>
      <c r="U6402" s="1" t="str">
        <f t="shared" ref="U6402:U6465" si="201">G6402&amp;I6402&amp;J6402</f>
        <v>MaxvorstadtPrivate room3</v>
      </c>
      <c r="V6402" s="1" t="str">
        <f>[1]listings!H6402&amp;[1]listings!I6402&amp;[1]listings!G6402</f>
        <v>Private room in rental unitPrivate roomMaxvorstadt</v>
      </c>
      <c r="W6402" s="1" t="str">
        <f>[1]listings!G6402&amp;[1]listings!H6402&amp;[1]listings!I6402&amp;[1]listings!J6402</f>
        <v>MaxvorstadtPrivate room in rental unitPrivate room3</v>
      </c>
      <c r="X6402" s="38">
        <v>48.115598752148799</v>
      </c>
      <c r="Y6402" s="38">
        <v>11.5745016816012</v>
      </c>
    </row>
    <row r="6403" spans="1:25" ht="16" x14ac:dyDescent="0.2">
      <c r="A6403" s="4" t="s">
        <v>12333</v>
      </c>
      <c r="B6403" s="1" t="s">
        <v>12334</v>
      </c>
      <c r="C6403" s="1">
        <v>72312950</v>
      </c>
      <c r="D6403" s="1" t="s">
        <v>12335</v>
      </c>
      <c r="E6403" s="3">
        <v>42506</v>
      </c>
      <c r="F6403" s="1">
        <v>3</v>
      </c>
      <c r="G6403" s="1" t="s">
        <v>71</v>
      </c>
      <c r="H6403" s="1" t="s">
        <v>32</v>
      </c>
      <c r="I6403" s="1" t="s">
        <v>33</v>
      </c>
      <c r="J6403" s="1">
        <v>2</v>
      </c>
      <c r="K6403" s="2">
        <v>89</v>
      </c>
      <c r="L6403" s="2">
        <f>IF(ISBLANK(K6403),_xlfn.XLOOKUP(U6403,'[1]AVG PRICE'!E:E,'[1]AVG PRICE'!D:D,""),[1]listings!K6403)</f>
        <v>89</v>
      </c>
      <c r="M6403" s="1">
        <v>2</v>
      </c>
      <c r="N6403" s="1">
        <v>365</v>
      </c>
      <c r="O6403" s="1">
        <v>13</v>
      </c>
      <c r="P6403" s="2">
        <f t="shared" si="200"/>
        <v>16331.5</v>
      </c>
      <c r="Q6403" s="1">
        <v>4.62</v>
      </c>
      <c r="R6403" s="1">
        <f>IF(ISBLANK(S6403),_xlfn.XLOOKUP(V6403,'[1]AVG REVIEWS'!E:E,'[1]AVG REVIEWS'!D:D,""),[1]listings!S6403)</f>
        <v>2.27</v>
      </c>
      <c r="S6403" s="1">
        <v>2.27</v>
      </c>
      <c r="T6403" s="1">
        <f>IF(ISBLANK(Q6403),_xlfn.XLOOKUP(W6403,'[1]AVG SCORE'!F:F,'[1]AVG SCORE'!E:E,""),[1]listings!Q6403)</f>
        <v>4.62</v>
      </c>
      <c r="U6403" s="1" t="str">
        <f t="shared" si="201"/>
        <v>Ludwigsvorstadt-IsarvorstadtEntire home/apt2</v>
      </c>
      <c r="V6403" s="1" t="str">
        <f>[1]listings!H6403&amp;[1]listings!I6403&amp;[1]listings!G6403</f>
        <v>Entire rental unitEntire home/aptLudwigsvorstadt-Isarvorstadt</v>
      </c>
      <c r="W6403" s="1" t="str">
        <f>[1]listings!G6403&amp;[1]listings!H6403&amp;[1]listings!I6403&amp;[1]listings!J6403</f>
        <v>Ludwigsvorstadt-IsarvorstadtEntire rental unitEntire home/apt2</v>
      </c>
      <c r="X6403" s="38">
        <v>48.167529318023497</v>
      </c>
      <c r="Y6403" s="38">
        <v>11.591563396516401</v>
      </c>
    </row>
    <row r="6404" spans="1:25" ht="16" x14ac:dyDescent="0.2">
      <c r="A6404" s="4" t="s">
        <v>12336</v>
      </c>
      <c r="B6404" s="1" t="s">
        <v>12337</v>
      </c>
      <c r="C6404" s="1">
        <v>653260177</v>
      </c>
      <c r="D6404" s="1" t="s">
        <v>12236</v>
      </c>
      <c r="E6404" s="3">
        <v>45556</v>
      </c>
      <c r="F6404" s="1">
        <v>13</v>
      </c>
      <c r="G6404" s="1" t="s">
        <v>36</v>
      </c>
      <c r="H6404" s="1" t="s">
        <v>236</v>
      </c>
      <c r="I6404" s="1" t="s">
        <v>47</v>
      </c>
      <c r="J6404" s="1">
        <v>3</v>
      </c>
      <c r="K6404" s="2">
        <v>70</v>
      </c>
      <c r="L6404" s="2">
        <f>IF(ISBLANK(K6404),_xlfn.XLOOKUP(U6404,'[1]AVG PRICE'!E:E,'[1]AVG PRICE'!D:D,""),[1]listings!K6404)</f>
        <v>70</v>
      </c>
      <c r="M6404" s="1">
        <v>1</v>
      </c>
      <c r="N6404" s="1">
        <v>365</v>
      </c>
      <c r="O6404" s="1">
        <v>5</v>
      </c>
      <c r="P6404" s="2">
        <f t="shared" si="200"/>
        <v>12810</v>
      </c>
      <c r="Q6404" s="1">
        <v>5</v>
      </c>
      <c r="R6404" s="1">
        <f>IF(ISBLANK(S6404),_xlfn.XLOOKUP(V6404,'[1]AVG REVIEWS'!E:E,'[1]AVG REVIEWS'!D:D,""),[1]listings!S6404)</f>
        <v>0.88</v>
      </c>
      <c r="S6404" s="1">
        <v>0.88</v>
      </c>
      <c r="T6404" s="1">
        <f>IF(ISBLANK(Q6404),_xlfn.XLOOKUP(W6404,'[1]AVG SCORE'!F:F,'[1]AVG SCORE'!E:E,""),[1]listings!Q6404)</f>
        <v>5</v>
      </c>
      <c r="U6404" s="1" t="str">
        <f t="shared" si="201"/>
        <v>Berg am LaimPrivate room3</v>
      </c>
      <c r="V6404" s="1" t="str">
        <f>[1]listings!H6404&amp;[1]listings!I6404&amp;[1]listings!G6404</f>
        <v>Private room in bed and breakfastPrivate roomBerg am Laim</v>
      </c>
      <c r="W6404" s="1" t="str">
        <f>[1]listings!G6404&amp;[1]listings!H6404&amp;[1]listings!I6404&amp;[1]listings!J6404</f>
        <v>Berg am LaimPrivate room in bed and breakfastPrivate room3</v>
      </c>
      <c r="X6404" s="38">
        <v>48.157110000000003</v>
      </c>
      <c r="Y6404" s="38">
        <v>11.43491</v>
      </c>
    </row>
    <row r="6405" spans="1:25" ht="16" x14ac:dyDescent="0.2">
      <c r="A6405" s="4" t="s">
        <v>12338</v>
      </c>
      <c r="B6405" s="1" t="s">
        <v>12339</v>
      </c>
      <c r="C6405" s="1">
        <v>653260177</v>
      </c>
      <c r="D6405" s="1" t="s">
        <v>12236</v>
      </c>
      <c r="E6405" s="3">
        <v>45556</v>
      </c>
      <c r="F6405" s="1">
        <v>13</v>
      </c>
      <c r="G6405" s="1" t="s">
        <v>36</v>
      </c>
      <c r="H6405" s="1" t="s">
        <v>236</v>
      </c>
      <c r="I6405" s="1" t="s">
        <v>47</v>
      </c>
      <c r="J6405" s="1">
        <v>6</v>
      </c>
      <c r="K6405" s="2">
        <v>75</v>
      </c>
      <c r="L6405" s="2">
        <f>IF(ISBLANK(K6405),_xlfn.XLOOKUP(U6405,'[1]AVG PRICE'!E:E,'[1]AVG PRICE'!D:D,""),[1]listings!K6405)</f>
        <v>75</v>
      </c>
      <c r="M6405" s="1">
        <v>1</v>
      </c>
      <c r="N6405" s="1">
        <v>365</v>
      </c>
      <c r="O6405" s="1">
        <v>3</v>
      </c>
      <c r="P6405" s="2">
        <f t="shared" si="200"/>
        <v>13725</v>
      </c>
      <c r="Q6405" s="1">
        <v>5</v>
      </c>
      <c r="R6405" s="1">
        <f>IF(ISBLANK(S6405),_xlfn.XLOOKUP(V6405,'[1]AVG REVIEWS'!E:E,'[1]AVG REVIEWS'!D:D,""),[1]listings!S6405)</f>
        <v>0.52</v>
      </c>
      <c r="S6405" s="1">
        <v>0.52</v>
      </c>
      <c r="T6405" s="1">
        <f>IF(ISBLANK(Q6405),_xlfn.XLOOKUP(W6405,'[1]AVG SCORE'!F:F,'[1]AVG SCORE'!E:E,""),[1]listings!Q6405)</f>
        <v>5</v>
      </c>
      <c r="U6405" s="1" t="str">
        <f t="shared" si="201"/>
        <v>Berg am LaimPrivate room6</v>
      </c>
      <c r="V6405" s="1" t="str">
        <f>[1]listings!H6405&amp;[1]listings!I6405&amp;[1]listings!G6405</f>
        <v>Private room in bed and breakfastPrivate roomBerg am Laim</v>
      </c>
      <c r="W6405" s="1" t="str">
        <f>[1]listings!G6405&amp;[1]listings!H6405&amp;[1]listings!I6405&amp;[1]listings!J6405</f>
        <v>Berg am LaimPrivate room in bed and breakfastPrivate room6</v>
      </c>
      <c r="X6405" s="38">
        <v>48.158949115938697</v>
      </c>
      <c r="Y6405" s="38">
        <v>11.5648861126077</v>
      </c>
    </row>
    <row r="6406" spans="1:25" ht="16" x14ac:dyDescent="0.2">
      <c r="A6406" s="4" t="s">
        <v>12340</v>
      </c>
      <c r="B6406" s="1" t="s">
        <v>12341</v>
      </c>
      <c r="C6406" s="1">
        <v>653835476</v>
      </c>
      <c r="D6406" s="1" t="s">
        <v>12342</v>
      </c>
      <c r="E6406" s="3">
        <v>45559</v>
      </c>
      <c r="F6406" s="1">
        <v>1</v>
      </c>
      <c r="G6406" s="1" t="s">
        <v>93</v>
      </c>
      <c r="H6406" s="1" t="s">
        <v>32</v>
      </c>
      <c r="I6406" s="1" t="s">
        <v>33</v>
      </c>
      <c r="J6406" s="1">
        <v>2</v>
      </c>
      <c r="K6406" s="2">
        <v>90</v>
      </c>
      <c r="L6406" s="2">
        <f>IF(ISBLANK(K6406),_xlfn.XLOOKUP(U6406,'[1]AVG PRICE'!E:E,'[1]AVG PRICE'!D:D,""),[1]listings!K6406)</f>
        <v>90</v>
      </c>
      <c r="M6406" s="1">
        <v>1</v>
      </c>
      <c r="N6406" s="1">
        <v>365</v>
      </c>
      <c r="O6406" s="1">
        <v>1</v>
      </c>
      <c r="P6406" s="2">
        <f t="shared" si="200"/>
        <v>16470</v>
      </c>
      <c r="Q6406" s="1">
        <v>5</v>
      </c>
      <c r="R6406" s="1">
        <f>IF(ISBLANK(S6406),_xlfn.XLOOKUP(V6406,'[1]AVG REVIEWS'!E:E,'[1]AVG REVIEWS'!D:D,""),[1]listings!S6406)</f>
        <v>0.17</v>
      </c>
      <c r="S6406" s="1">
        <v>0.17</v>
      </c>
      <c r="T6406" s="1">
        <f>IF(ISBLANK(Q6406),_xlfn.XLOOKUP(W6406,'[1]AVG SCORE'!F:F,'[1]AVG SCORE'!E:E,""),[1]listings!Q6406)</f>
        <v>5</v>
      </c>
      <c r="U6406" s="1" t="str">
        <f t="shared" si="201"/>
        <v>Thalkirchen-Obersendling-Forstenried-F√ºrstenried-SollnEntire home/apt2</v>
      </c>
      <c r="V6406" s="1" t="str">
        <f>[1]listings!H6406&amp;[1]listings!I6406&amp;[1]listings!G6406</f>
        <v>Entire rental unitEntire home/aptThalkirchen-Obersendling-Forstenried-F√ºrstenried-Solln</v>
      </c>
      <c r="W6406" s="1" t="str">
        <f>[1]listings!G6406&amp;[1]listings!H6406&amp;[1]listings!I6406&amp;[1]listings!J6406</f>
        <v>Thalkirchen-Obersendling-Forstenried-F√ºrstenried-SollnEntire rental unitEntire home/apt2</v>
      </c>
      <c r="X6406" s="38">
        <v>48.1307372075728</v>
      </c>
      <c r="Y6406" s="38">
        <v>11.498507198309801</v>
      </c>
    </row>
    <row r="6407" spans="1:25" ht="16" x14ac:dyDescent="0.2">
      <c r="A6407" s="4" t="s">
        <v>12343</v>
      </c>
      <c r="B6407" s="1" t="s">
        <v>12344</v>
      </c>
      <c r="C6407" s="1">
        <v>186265881</v>
      </c>
      <c r="D6407" s="1" t="s">
        <v>563</v>
      </c>
      <c r="E6407" s="3">
        <v>43215</v>
      </c>
      <c r="F6407" s="1">
        <v>2</v>
      </c>
      <c r="G6407" s="1" t="s">
        <v>39</v>
      </c>
      <c r="H6407" s="1" t="s">
        <v>32</v>
      </c>
      <c r="I6407" s="1" t="s">
        <v>33</v>
      </c>
      <c r="J6407" s="1">
        <v>4</v>
      </c>
      <c r="K6407" s="2">
        <v>141</v>
      </c>
      <c r="L6407" s="2">
        <f>IF(ISBLANK(K6407),_xlfn.XLOOKUP(U6407,'[1]AVG PRICE'!E:E,'[1]AVG PRICE'!D:D,""),[1]listings!K6407)</f>
        <v>141</v>
      </c>
      <c r="M6407" s="1">
        <v>7</v>
      </c>
      <c r="N6407" s="1">
        <v>30</v>
      </c>
      <c r="O6407" s="1">
        <v>2</v>
      </c>
      <c r="P6407" s="2">
        <f t="shared" si="200"/>
        <v>2608.5</v>
      </c>
      <c r="Q6407" s="1">
        <v>4</v>
      </c>
      <c r="R6407" s="1">
        <f>IF(ISBLANK(S6407),_xlfn.XLOOKUP(V6407,'[1]AVG REVIEWS'!E:E,'[1]AVG REVIEWS'!D:D,""),[1]listings!S6407)</f>
        <v>0.38</v>
      </c>
      <c r="S6407" s="1">
        <v>0.38</v>
      </c>
      <c r="T6407" s="1">
        <f>IF(ISBLANK(Q6407),_xlfn.XLOOKUP(W6407,'[1]AVG SCORE'!F:F,'[1]AVG SCORE'!E:E,""),[1]listings!Q6407)</f>
        <v>4</v>
      </c>
      <c r="U6407" s="1" t="str">
        <f t="shared" si="201"/>
        <v>MaxvorstadtEntire home/apt4</v>
      </c>
      <c r="V6407" s="1" t="str">
        <f>[1]listings!H6407&amp;[1]listings!I6407&amp;[1]listings!G6407</f>
        <v>Entire rental unitEntire home/aptMaxvorstadt</v>
      </c>
      <c r="W6407" s="1" t="str">
        <f>[1]listings!G6407&amp;[1]listings!H6407&amp;[1]listings!I6407&amp;[1]listings!J6407</f>
        <v>MaxvorstadtEntire rental unitEntire home/apt4</v>
      </c>
      <c r="X6407" s="38">
        <v>48.113379999999999</v>
      </c>
      <c r="Y6407" s="38">
        <v>11.52868</v>
      </c>
    </row>
    <row r="6408" spans="1:25" ht="16" x14ac:dyDescent="0.2">
      <c r="A6408" s="4" t="s">
        <v>12345</v>
      </c>
      <c r="B6408" s="1" t="s">
        <v>12346</v>
      </c>
      <c r="C6408" s="1">
        <v>73499011</v>
      </c>
      <c r="D6408" s="1" t="s">
        <v>1261</v>
      </c>
      <c r="E6408" s="3">
        <v>42513</v>
      </c>
      <c r="F6408" s="1">
        <v>2</v>
      </c>
      <c r="G6408" s="1" t="s">
        <v>74</v>
      </c>
      <c r="H6408" s="1" t="s">
        <v>32</v>
      </c>
      <c r="I6408" s="1" t="s">
        <v>33</v>
      </c>
      <c r="J6408" s="1">
        <v>3</v>
      </c>
      <c r="K6408" s="2">
        <v>96</v>
      </c>
      <c r="L6408" s="2">
        <f>IF(ISBLANK(K6408),_xlfn.XLOOKUP(U6408,'[1]AVG PRICE'!E:E,'[1]AVG PRICE'!D:D,""),[1]listings!K6408)</f>
        <v>96</v>
      </c>
      <c r="M6408" s="1">
        <v>8.1</v>
      </c>
      <c r="N6408" s="1">
        <v>25</v>
      </c>
      <c r="O6408" s="1">
        <v>0</v>
      </c>
      <c r="P6408" s="2">
        <f t="shared" si="200"/>
        <v>1588.8000000000002</v>
      </c>
      <c r="R6408" s="1">
        <f>IF(ISBLANK(S6408),_xlfn.XLOOKUP(V6408,'[1]AVG REVIEWS'!E:E,'[1]AVG REVIEWS'!D:D,""),[1]listings!S6408)</f>
        <v>0.58376146788990801</v>
      </c>
      <c r="T6408" s="1">
        <f>IF(ISBLANK(Q6408),_xlfn.XLOOKUP(W6408,'[1]AVG SCORE'!F:F,'[1]AVG SCORE'!E:E,""),[1]listings!Q6408)</f>
        <v>4.8039999999999994</v>
      </c>
      <c r="U6408" s="1" t="str">
        <f t="shared" si="201"/>
        <v>SendlingEntire home/apt3</v>
      </c>
      <c r="V6408" s="1" t="str">
        <f>[1]listings!H6408&amp;[1]listings!I6408&amp;[1]listings!G6408</f>
        <v>Entire rental unitEntire home/aptSendling</v>
      </c>
      <c r="W6408" s="1" t="str">
        <f>[1]listings!G6408&amp;[1]listings!H6408&amp;[1]listings!I6408&amp;[1]listings!J6408</f>
        <v>SendlingEntire rental unitEntire home/apt3</v>
      </c>
      <c r="X6408" s="38">
        <v>48.123208400000003</v>
      </c>
      <c r="Y6408" s="38">
        <v>11.596734700000001</v>
      </c>
    </row>
    <row r="6409" spans="1:25" ht="16" x14ac:dyDescent="0.2">
      <c r="A6409" s="4" t="s">
        <v>12347</v>
      </c>
      <c r="B6409" s="1" t="s">
        <v>12348</v>
      </c>
      <c r="C6409" s="1">
        <v>653928369</v>
      </c>
      <c r="D6409" s="1" t="s">
        <v>3927</v>
      </c>
      <c r="E6409" s="3">
        <v>45560</v>
      </c>
      <c r="F6409" s="1">
        <v>1</v>
      </c>
      <c r="G6409" s="1" t="s">
        <v>294</v>
      </c>
      <c r="H6409" s="1" t="s">
        <v>51</v>
      </c>
      <c r="I6409" s="1" t="s">
        <v>47</v>
      </c>
      <c r="J6409" s="1">
        <v>2</v>
      </c>
      <c r="L6409" s="2">
        <f>IF(ISBLANK(K6409),_xlfn.XLOOKUP(U6409,'[1]AVG PRICE'!E:E,'[1]AVG PRICE'!D:D,""),[1]listings!K6409)</f>
        <v>87.21052631578948</v>
      </c>
      <c r="M6409" s="1">
        <v>1</v>
      </c>
      <c r="N6409" s="1">
        <v>1</v>
      </c>
      <c r="O6409" s="1">
        <v>3</v>
      </c>
      <c r="P6409" s="2">
        <f t="shared" si="200"/>
        <v>87.21052631578948</v>
      </c>
      <c r="Q6409" s="1">
        <v>4.67</v>
      </c>
      <c r="R6409" s="1">
        <f>IF(ISBLANK(S6409),_xlfn.XLOOKUP(V6409,'[1]AVG REVIEWS'!E:E,'[1]AVG REVIEWS'!D:D,""),[1]listings!S6409)</f>
        <v>0.52</v>
      </c>
      <c r="S6409" s="1">
        <v>0.52</v>
      </c>
      <c r="T6409" s="1">
        <f>IF(ISBLANK(Q6409),_xlfn.XLOOKUP(W6409,'[1]AVG SCORE'!F:F,'[1]AVG SCORE'!E:E,""),[1]listings!Q6409)</f>
        <v>4.67</v>
      </c>
      <c r="U6409" s="1" t="str">
        <f t="shared" si="201"/>
        <v>MoosachPrivate room2</v>
      </c>
      <c r="V6409" s="1" t="str">
        <f>[1]listings!H6409&amp;[1]listings!I6409&amp;[1]listings!G6409</f>
        <v>Private room in rental unitPrivate roomMoosach</v>
      </c>
      <c r="W6409" s="1" t="str">
        <f>[1]listings!G6409&amp;[1]listings!H6409&amp;[1]listings!I6409&amp;[1]listings!J6409</f>
        <v>MoosachPrivate room in rental unitPrivate room2</v>
      </c>
      <c r="X6409" s="38">
        <v>48.114570000000001</v>
      </c>
      <c r="Y6409" s="38">
        <v>11.54609</v>
      </c>
    </row>
    <row r="6410" spans="1:25" ht="16" x14ac:dyDescent="0.2">
      <c r="A6410" s="4" t="s">
        <v>12349</v>
      </c>
      <c r="B6410" s="1" t="s">
        <v>12350</v>
      </c>
      <c r="C6410" s="1">
        <v>653925916</v>
      </c>
      <c r="D6410" s="1" t="s">
        <v>107</v>
      </c>
      <c r="E6410" s="3">
        <v>45560</v>
      </c>
      <c r="F6410" s="1">
        <v>1</v>
      </c>
      <c r="G6410" s="1" t="s">
        <v>50</v>
      </c>
      <c r="H6410" s="1" t="s">
        <v>51</v>
      </c>
      <c r="I6410" s="1" t="s">
        <v>47</v>
      </c>
      <c r="J6410" s="1">
        <v>2</v>
      </c>
      <c r="L6410" s="2">
        <f>IF(ISBLANK(K6410),_xlfn.XLOOKUP(U6410,'[1]AVG PRICE'!E:E,'[1]AVG PRICE'!D:D,""),[1]listings!K6410)</f>
        <v>83</v>
      </c>
      <c r="M6410" s="1">
        <v>1</v>
      </c>
      <c r="N6410" s="1">
        <v>365</v>
      </c>
      <c r="O6410" s="1">
        <v>1</v>
      </c>
      <c r="P6410" s="2">
        <f t="shared" si="200"/>
        <v>15189</v>
      </c>
      <c r="Q6410" s="1">
        <v>3</v>
      </c>
      <c r="R6410" s="1">
        <f>IF(ISBLANK(S6410),_xlfn.XLOOKUP(V6410,'[1]AVG REVIEWS'!E:E,'[1]AVG REVIEWS'!D:D,""),[1]listings!S6410)</f>
        <v>0.88</v>
      </c>
      <c r="S6410" s="1">
        <v>0.88</v>
      </c>
      <c r="T6410" s="1">
        <f>IF(ISBLANK(Q6410),_xlfn.XLOOKUP(W6410,'[1]AVG SCORE'!F:F,'[1]AVG SCORE'!E:E,""),[1]listings!Q6410)</f>
        <v>3</v>
      </c>
      <c r="U6410" s="1" t="str">
        <f t="shared" si="201"/>
        <v>Schwabing-WestPrivate room2</v>
      </c>
      <c r="V6410" s="1" t="str">
        <f>[1]listings!H6410&amp;[1]listings!I6410&amp;[1]listings!G6410</f>
        <v>Private room in rental unitPrivate roomSchwabing-West</v>
      </c>
      <c r="W6410" s="1" t="str">
        <f>[1]listings!G6410&amp;[1]listings!H6410&amp;[1]listings!I6410&amp;[1]listings!J6410</f>
        <v>Schwabing-WestPrivate room in rental unitPrivate room2</v>
      </c>
      <c r="X6410" s="38">
        <v>48.160969999999999</v>
      </c>
      <c r="Y6410" s="38">
        <v>11.57199</v>
      </c>
    </row>
    <row r="6411" spans="1:25" ht="16" x14ac:dyDescent="0.2">
      <c r="A6411" s="4" t="s">
        <v>12351</v>
      </c>
      <c r="B6411" s="1" t="s">
        <v>12352</v>
      </c>
      <c r="C6411" s="1">
        <v>461321050</v>
      </c>
      <c r="D6411" s="1" t="s">
        <v>2432</v>
      </c>
      <c r="E6411" s="3">
        <v>44709</v>
      </c>
      <c r="F6411" s="1">
        <v>1</v>
      </c>
      <c r="G6411" s="1" t="s">
        <v>93</v>
      </c>
      <c r="H6411" s="1" t="s">
        <v>32</v>
      </c>
      <c r="I6411" s="1" t="s">
        <v>33</v>
      </c>
      <c r="J6411" s="1">
        <v>2</v>
      </c>
      <c r="K6411" s="2">
        <v>57</v>
      </c>
      <c r="L6411" s="2">
        <f>IF(ISBLANK(K6411),_xlfn.XLOOKUP(U6411,'[1]AVG PRICE'!E:E,'[1]AVG PRICE'!D:D,""),[1]listings!K6411)</f>
        <v>57</v>
      </c>
      <c r="M6411" s="1">
        <v>5</v>
      </c>
      <c r="N6411" s="1">
        <v>30</v>
      </c>
      <c r="O6411" s="1">
        <v>5</v>
      </c>
      <c r="P6411" s="2">
        <f t="shared" si="200"/>
        <v>997.5</v>
      </c>
      <c r="Q6411" s="1">
        <v>4.2</v>
      </c>
      <c r="R6411" s="1">
        <f>IF(ISBLANK(S6411),_xlfn.XLOOKUP(V6411,'[1]AVG REVIEWS'!E:E,'[1]AVG REVIEWS'!D:D,""),[1]listings!S6411)</f>
        <v>0.87</v>
      </c>
      <c r="S6411" s="1">
        <v>0.87</v>
      </c>
      <c r="T6411" s="1">
        <f>IF(ISBLANK(Q6411),_xlfn.XLOOKUP(W6411,'[1]AVG SCORE'!F:F,'[1]AVG SCORE'!E:E,""),[1]listings!Q6411)</f>
        <v>4.2</v>
      </c>
      <c r="U6411" s="1" t="str">
        <f t="shared" si="201"/>
        <v>Thalkirchen-Obersendling-Forstenried-F√ºrstenried-SollnEntire home/apt2</v>
      </c>
      <c r="V6411" s="1" t="str">
        <f>[1]listings!H6411&amp;[1]listings!I6411&amp;[1]listings!G6411</f>
        <v>Entire rental unitEntire home/aptThalkirchen-Obersendling-Forstenried-F√ºrstenried-Solln</v>
      </c>
      <c r="W6411" s="1" t="str">
        <f>[1]listings!G6411&amp;[1]listings!H6411&amp;[1]listings!I6411&amp;[1]listings!J6411</f>
        <v>Thalkirchen-Obersendling-Forstenried-F√ºrstenried-SollnEntire rental unitEntire home/apt2</v>
      </c>
      <c r="X6411" s="38">
        <v>48.156799999999997</v>
      </c>
      <c r="Y6411" s="38">
        <v>11.54025</v>
      </c>
    </row>
    <row r="6412" spans="1:25" ht="16" x14ac:dyDescent="0.2">
      <c r="A6412" s="4" t="s">
        <v>12353</v>
      </c>
      <c r="B6412" s="1" t="s">
        <v>12354</v>
      </c>
      <c r="C6412" s="1">
        <v>653978270</v>
      </c>
      <c r="D6412" s="1" t="s">
        <v>12355</v>
      </c>
      <c r="E6412" s="3">
        <v>45560</v>
      </c>
      <c r="F6412" s="1">
        <v>1</v>
      </c>
      <c r="G6412" s="1" t="s">
        <v>50</v>
      </c>
      <c r="H6412" s="1" t="s">
        <v>32</v>
      </c>
      <c r="I6412" s="1" t="s">
        <v>33</v>
      </c>
      <c r="J6412" s="1">
        <v>2</v>
      </c>
      <c r="K6412" s="2">
        <v>104</v>
      </c>
      <c r="L6412" s="2">
        <f>IF(ISBLANK(K6412),_xlfn.XLOOKUP(U6412,'[1]AVG PRICE'!E:E,'[1]AVG PRICE'!D:D,""),[1]listings!K6412)</f>
        <v>104</v>
      </c>
      <c r="M6412" s="1">
        <v>1</v>
      </c>
      <c r="N6412" s="1">
        <v>365</v>
      </c>
      <c r="O6412" s="1">
        <v>3</v>
      </c>
      <c r="P6412" s="2">
        <f t="shared" si="200"/>
        <v>19032</v>
      </c>
      <c r="Q6412" s="1">
        <v>5</v>
      </c>
      <c r="R6412" s="1">
        <f>IF(ISBLANK(S6412),_xlfn.XLOOKUP(V6412,'[1]AVG REVIEWS'!E:E,'[1]AVG REVIEWS'!D:D,""),[1]listings!S6412)</f>
        <v>0.55000000000000004</v>
      </c>
      <c r="S6412" s="1">
        <v>0.55000000000000004</v>
      </c>
      <c r="T6412" s="1">
        <f>IF(ISBLANK(Q6412),_xlfn.XLOOKUP(W6412,'[1]AVG SCORE'!F:F,'[1]AVG SCORE'!E:E,""),[1]listings!Q6412)</f>
        <v>5</v>
      </c>
      <c r="U6412" s="1" t="str">
        <f t="shared" si="201"/>
        <v>Schwabing-WestEntire home/apt2</v>
      </c>
      <c r="V6412" s="1" t="str">
        <f>[1]listings!H6412&amp;[1]listings!I6412&amp;[1]listings!G6412</f>
        <v>Entire rental unitEntire home/aptSchwabing-West</v>
      </c>
      <c r="W6412" s="1" t="str">
        <f>[1]listings!G6412&amp;[1]listings!H6412&amp;[1]listings!I6412&amp;[1]listings!J6412</f>
        <v>Schwabing-WestEntire rental unitEntire home/apt2</v>
      </c>
      <c r="X6412" s="38">
        <v>48.143224986984798</v>
      </c>
      <c r="Y6412" s="38">
        <v>11.5590957552195</v>
      </c>
    </row>
    <row r="6413" spans="1:25" ht="16" x14ac:dyDescent="0.2">
      <c r="A6413" s="4" t="s">
        <v>12356</v>
      </c>
      <c r="B6413" s="1" t="s">
        <v>12357</v>
      </c>
      <c r="C6413" s="1">
        <v>45762630</v>
      </c>
      <c r="D6413" s="1" t="s">
        <v>12358</v>
      </c>
      <c r="E6413" s="3">
        <v>42281</v>
      </c>
      <c r="F6413" s="1">
        <v>1</v>
      </c>
      <c r="G6413" s="1" t="s">
        <v>59</v>
      </c>
      <c r="H6413" s="1" t="s">
        <v>32</v>
      </c>
      <c r="I6413" s="1" t="s">
        <v>33</v>
      </c>
      <c r="J6413" s="1">
        <v>3</v>
      </c>
      <c r="K6413" s="2">
        <v>165</v>
      </c>
      <c r="L6413" s="2">
        <f>IF(ISBLANK(K6413),_xlfn.XLOOKUP(U6413,'[1]AVG PRICE'!E:E,'[1]AVG PRICE'!D:D,""),[1]listings!K6413)</f>
        <v>165</v>
      </c>
      <c r="M6413" s="1">
        <v>1.9</v>
      </c>
      <c r="N6413" s="1">
        <v>10</v>
      </c>
      <c r="O6413" s="1">
        <v>1</v>
      </c>
      <c r="P6413" s="2">
        <f t="shared" si="200"/>
        <v>981.75</v>
      </c>
      <c r="Q6413" s="1">
        <v>5</v>
      </c>
      <c r="R6413" s="1">
        <f>IF(ISBLANK(S6413),_xlfn.XLOOKUP(V6413,'[1]AVG REVIEWS'!E:E,'[1]AVG REVIEWS'!D:D,""),[1]listings!S6413)</f>
        <v>0.18</v>
      </c>
      <c r="S6413" s="1">
        <v>0.18</v>
      </c>
      <c r="T6413" s="1">
        <f>IF(ISBLANK(Q6413),_xlfn.XLOOKUP(W6413,'[1]AVG SCORE'!F:F,'[1]AVG SCORE'!E:E,""),[1]listings!Q6413)</f>
        <v>5</v>
      </c>
      <c r="U6413" s="1" t="str">
        <f t="shared" si="201"/>
        <v>Schwanthalerh√∂heEntire home/apt3</v>
      </c>
      <c r="V6413" s="1" t="str">
        <f>[1]listings!H6413&amp;[1]listings!I6413&amp;[1]listings!G6413</f>
        <v>Entire rental unitEntire home/aptSchwanthalerh√∂he</v>
      </c>
      <c r="W6413" s="1" t="str">
        <f>[1]listings!G6413&amp;[1]listings!H6413&amp;[1]listings!I6413&amp;[1]listings!J6413</f>
        <v>Schwanthalerh√∂heEntire rental unitEntire home/apt3</v>
      </c>
      <c r="X6413" s="38">
        <v>48.111550000000001</v>
      </c>
      <c r="Y6413" s="38">
        <v>11.60412</v>
      </c>
    </row>
    <row r="6414" spans="1:25" ht="16" x14ac:dyDescent="0.2">
      <c r="A6414" s="4" t="s">
        <v>12359</v>
      </c>
      <c r="B6414" s="1" t="s">
        <v>12360</v>
      </c>
      <c r="C6414" s="1">
        <v>54995963</v>
      </c>
      <c r="D6414" s="1" t="s">
        <v>12361</v>
      </c>
      <c r="E6414" s="3">
        <v>42386</v>
      </c>
      <c r="F6414" s="1">
        <v>1</v>
      </c>
      <c r="G6414" s="1" t="s">
        <v>102</v>
      </c>
      <c r="H6414" s="1" t="s">
        <v>51</v>
      </c>
      <c r="I6414" s="1" t="s">
        <v>47</v>
      </c>
      <c r="J6414" s="1">
        <v>1</v>
      </c>
      <c r="K6414" s="2">
        <v>90</v>
      </c>
      <c r="L6414" s="2">
        <f>IF(ISBLANK(K6414),_xlfn.XLOOKUP(U6414,'[1]AVG PRICE'!E:E,'[1]AVG PRICE'!D:D,""),[1]listings!K6414)</f>
        <v>90</v>
      </c>
      <c r="M6414" s="1">
        <v>1</v>
      </c>
      <c r="N6414" s="1">
        <v>365</v>
      </c>
      <c r="O6414" s="1">
        <v>0</v>
      </c>
      <c r="P6414" s="2">
        <f t="shared" si="200"/>
        <v>16470</v>
      </c>
      <c r="R6414" s="1">
        <f>IF(ISBLANK(S6414),_xlfn.XLOOKUP(V6414,'[1]AVG REVIEWS'!E:E,'[1]AVG REVIEWS'!D:D,""),[1]listings!S6414)</f>
        <v>0.95517857142857143</v>
      </c>
      <c r="T6414" s="1">
        <f>IF(ISBLANK(Q6414),_xlfn.XLOOKUP(W6414,'[1]AVG SCORE'!F:F,'[1]AVG SCORE'!E:E,""),[1]listings!Q6414)</f>
        <v>4.8346153846153843</v>
      </c>
      <c r="U6414" s="1" t="str">
        <f t="shared" si="201"/>
        <v>ObergiesingPrivate room1</v>
      </c>
      <c r="V6414" s="1" t="str">
        <f>[1]listings!H6414&amp;[1]listings!I6414&amp;[1]listings!G6414</f>
        <v>Private room in rental unitPrivate roomObergiesing</v>
      </c>
      <c r="W6414" s="1" t="str">
        <f>[1]listings!G6414&amp;[1]listings!H6414&amp;[1]listings!I6414&amp;[1]listings!J6414</f>
        <v>ObergiesingPrivate room in rental unitPrivate room1</v>
      </c>
      <c r="X6414" s="38">
        <v>48.097462651350497</v>
      </c>
      <c r="Y6414" s="38">
        <v>11.651436928053901</v>
      </c>
    </row>
    <row r="6415" spans="1:25" ht="16" x14ac:dyDescent="0.2">
      <c r="A6415" s="4" t="s">
        <v>12362</v>
      </c>
      <c r="B6415" s="1" t="s">
        <v>12363</v>
      </c>
      <c r="C6415" s="1">
        <v>416413919</v>
      </c>
      <c r="D6415" s="1" t="s">
        <v>10737</v>
      </c>
      <c r="E6415" s="3">
        <v>44410</v>
      </c>
      <c r="F6415" s="1">
        <v>5</v>
      </c>
      <c r="G6415" s="1" t="s">
        <v>42</v>
      </c>
      <c r="H6415" s="1" t="s">
        <v>46</v>
      </c>
      <c r="I6415" s="1" t="s">
        <v>47</v>
      </c>
      <c r="J6415" s="1">
        <v>4</v>
      </c>
      <c r="K6415" s="2">
        <v>86</v>
      </c>
      <c r="L6415" s="2">
        <f>IF(ISBLANK(K6415),_xlfn.XLOOKUP(U6415,'[1]AVG PRICE'!E:E,'[1]AVG PRICE'!D:D,""),[1]listings!K6415)</f>
        <v>86</v>
      </c>
      <c r="M6415" s="1">
        <v>1</v>
      </c>
      <c r="N6415" s="1">
        <v>365</v>
      </c>
      <c r="O6415" s="1">
        <v>0</v>
      </c>
      <c r="P6415" s="2">
        <f t="shared" si="200"/>
        <v>15738</v>
      </c>
      <c r="R6415" s="1">
        <f>IF(ISBLANK(S6415),_xlfn.XLOOKUP(V6415,'[1]AVG REVIEWS'!E:E,'[1]AVG REVIEWS'!D:D,""),[1]listings!S6415)</f>
        <v>0.97950000000000015</v>
      </c>
      <c r="T6415" s="1">
        <f>IF(ISBLANK(Q6415),_xlfn.XLOOKUP(W6415,'[1]AVG SCORE'!F:F,'[1]AVG SCORE'!E:E,""),[1]listings!Q6415)</f>
        <v>0</v>
      </c>
      <c r="U6415" s="1" t="str">
        <f t="shared" si="201"/>
        <v>Pasing-ObermenzingPrivate room4</v>
      </c>
      <c r="V6415" s="1" t="str">
        <f>[1]listings!H6415&amp;[1]listings!I6415&amp;[1]listings!G6415</f>
        <v>Private room in homePrivate roomPasing-Obermenzing</v>
      </c>
      <c r="W6415" s="1" t="str">
        <f>[1]listings!G6415&amp;[1]listings!H6415&amp;[1]listings!I6415&amp;[1]listings!J6415</f>
        <v>Pasing-ObermenzingPrivate room in homePrivate room4</v>
      </c>
      <c r="X6415" s="38">
        <v>48.219083729976603</v>
      </c>
      <c r="Y6415" s="38">
        <v>11.5343683705002</v>
      </c>
    </row>
    <row r="6416" spans="1:25" ht="16" x14ac:dyDescent="0.2">
      <c r="A6416" s="4" t="s">
        <v>12364</v>
      </c>
      <c r="B6416" s="1" t="s">
        <v>12365</v>
      </c>
      <c r="C6416" s="1">
        <v>654093012</v>
      </c>
      <c r="D6416" s="1" t="s">
        <v>12366</v>
      </c>
      <c r="E6416" s="3">
        <v>45561</v>
      </c>
      <c r="F6416" s="1">
        <v>1</v>
      </c>
      <c r="G6416" s="1" t="s">
        <v>85</v>
      </c>
      <c r="H6416" s="1" t="s">
        <v>32</v>
      </c>
      <c r="I6416" s="1" t="s">
        <v>33</v>
      </c>
      <c r="J6416" s="1">
        <v>4</v>
      </c>
      <c r="L6416" s="2">
        <f>IF(ISBLANK(K6416),_xlfn.XLOOKUP(U6416,'[1]AVG PRICE'!E:E,'[1]AVG PRICE'!D:D,""),[1]listings!K6416)</f>
        <v>142.5</v>
      </c>
      <c r="M6416" s="1">
        <v>4</v>
      </c>
      <c r="N6416" s="1">
        <v>10</v>
      </c>
      <c r="O6416" s="1">
        <v>0</v>
      </c>
      <c r="P6416" s="2">
        <f t="shared" si="200"/>
        <v>997.5</v>
      </c>
      <c r="R6416" s="1">
        <f>IF(ISBLANK(S6416),_xlfn.XLOOKUP(V6416,'[1]AVG REVIEWS'!E:E,'[1]AVG REVIEWS'!D:D,""),[1]listings!S6416)</f>
        <v>1.111224489795918</v>
      </c>
      <c r="T6416" s="1">
        <f>IF(ISBLANK(Q6416),_xlfn.XLOOKUP(W6416,'[1]AVG SCORE'!F:F,'[1]AVG SCORE'!E:E,""),[1]listings!Q6416)</f>
        <v>4.908500000000001</v>
      </c>
      <c r="U6416" s="1" t="str">
        <f t="shared" si="201"/>
        <v>Ramersdorf-PerlachEntire home/apt4</v>
      </c>
      <c r="V6416" s="1" t="str">
        <f>[1]listings!H6416&amp;[1]listings!I6416&amp;[1]listings!G6416</f>
        <v>Entire rental unitEntire home/aptRamersdorf-Perlach</v>
      </c>
      <c r="W6416" s="1" t="str">
        <f>[1]listings!G6416&amp;[1]listings!H6416&amp;[1]listings!I6416&amp;[1]listings!J6416</f>
        <v>Ramersdorf-PerlachEntire rental unitEntire home/apt4</v>
      </c>
      <c r="X6416" s="38">
        <v>48.087565739939699</v>
      </c>
      <c r="Y6416" s="38">
        <v>11.5990056842566</v>
      </c>
    </row>
    <row r="6417" spans="1:25" ht="16" x14ac:dyDescent="0.2">
      <c r="A6417" s="4" t="s">
        <v>12367</v>
      </c>
      <c r="B6417" s="1" t="s">
        <v>12368</v>
      </c>
      <c r="C6417" s="1">
        <v>118713975</v>
      </c>
      <c r="D6417" s="1" t="s">
        <v>12369</v>
      </c>
      <c r="E6417" s="3">
        <v>42795</v>
      </c>
      <c r="F6417" s="1">
        <v>2</v>
      </c>
      <c r="G6417" s="1" t="s">
        <v>45</v>
      </c>
      <c r="H6417" s="1" t="s">
        <v>32</v>
      </c>
      <c r="I6417" s="1" t="s">
        <v>33</v>
      </c>
      <c r="J6417" s="1">
        <v>4</v>
      </c>
      <c r="K6417" s="2">
        <v>416</v>
      </c>
      <c r="L6417" s="2">
        <f>IF(ISBLANK(K6417),_xlfn.XLOOKUP(U6417,'[1]AVG PRICE'!E:E,'[1]AVG PRICE'!D:D,""),[1]listings!K6417)</f>
        <v>416</v>
      </c>
      <c r="M6417" s="1">
        <v>1</v>
      </c>
      <c r="N6417" s="1">
        <v>365</v>
      </c>
      <c r="O6417" s="1">
        <v>0</v>
      </c>
      <c r="P6417" s="2">
        <f t="shared" si="200"/>
        <v>76128</v>
      </c>
      <c r="R6417" s="1">
        <f>IF(ISBLANK(S6417),_xlfn.XLOOKUP(V6417,'[1]AVG REVIEWS'!E:E,'[1]AVG REVIEWS'!D:D,""),[1]listings!S6417)</f>
        <v>0.60201834862385328</v>
      </c>
      <c r="T6417" s="1">
        <f>IF(ISBLANK(Q6417),_xlfn.XLOOKUP(W6417,'[1]AVG SCORE'!F:F,'[1]AVG SCORE'!E:E,""),[1]listings!Q6417)</f>
        <v>4.8643333333333336</v>
      </c>
      <c r="U6417" s="1" t="str">
        <f t="shared" si="201"/>
        <v>Sendling-WestparkEntire home/apt4</v>
      </c>
      <c r="V6417" s="1" t="str">
        <f>[1]listings!H6417&amp;[1]listings!I6417&amp;[1]listings!G6417</f>
        <v>Entire rental unitEntire home/aptSendling-Westpark</v>
      </c>
      <c r="W6417" s="1" t="str">
        <f>[1]listings!G6417&amp;[1]listings!H6417&amp;[1]listings!I6417&amp;[1]listings!J6417</f>
        <v>Sendling-WestparkEntire rental unitEntire home/apt4</v>
      </c>
      <c r="X6417" s="38">
        <v>48.123880339589498</v>
      </c>
      <c r="Y6417" s="38">
        <v>11.578562893318001</v>
      </c>
    </row>
    <row r="6418" spans="1:25" ht="16" x14ac:dyDescent="0.2">
      <c r="A6418" s="4" t="s">
        <v>12370</v>
      </c>
      <c r="B6418" s="1" t="s">
        <v>12371</v>
      </c>
      <c r="C6418" s="1">
        <v>8953171</v>
      </c>
      <c r="D6418" s="1" t="s">
        <v>12372</v>
      </c>
      <c r="E6418" s="3">
        <v>41537</v>
      </c>
      <c r="F6418" s="1">
        <v>13</v>
      </c>
      <c r="G6418" s="1" t="s">
        <v>113</v>
      </c>
      <c r="H6418" s="1" t="s">
        <v>46</v>
      </c>
      <c r="I6418" s="1" t="s">
        <v>47</v>
      </c>
      <c r="J6418" s="1">
        <v>2</v>
      </c>
      <c r="K6418" s="2">
        <v>150</v>
      </c>
      <c r="L6418" s="2">
        <f>IF(ISBLANK(K6418),_xlfn.XLOOKUP(U6418,'[1]AVG PRICE'!E:E,'[1]AVG PRICE'!D:D,""),[1]listings!K6418)</f>
        <v>150</v>
      </c>
      <c r="M6418" s="1">
        <v>1.1000000000000001</v>
      </c>
      <c r="N6418" s="1">
        <v>365</v>
      </c>
      <c r="O6418" s="1">
        <v>2</v>
      </c>
      <c r="P6418" s="2">
        <f t="shared" si="200"/>
        <v>27457.5</v>
      </c>
      <c r="Q6418" s="1">
        <v>5</v>
      </c>
      <c r="R6418" s="1">
        <f>IF(ISBLANK(S6418),_xlfn.XLOOKUP(V6418,'[1]AVG REVIEWS'!E:E,'[1]AVG REVIEWS'!D:D,""),[1]listings!S6418)</f>
        <v>0.35</v>
      </c>
      <c r="S6418" s="1">
        <v>0.35</v>
      </c>
      <c r="T6418" s="1">
        <f>IF(ISBLANK(Q6418),_xlfn.XLOOKUP(W6418,'[1]AVG SCORE'!F:F,'[1]AVG SCORE'!E:E,""),[1]listings!Q6418)</f>
        <v>5</v>
      </c>
      <c r="U6418" s="1" t="str">
        <f t="shared" si="201"/>
        <v>Tudering-RiemPrivate room2</v>
      </c>
      <c r="V6418" s="1" t="str">
        <f>[1]listings!H6418&amp;[1]listings!I6418&amp;[1]listings!G6418</f>
        <v>Private room in homePrivate roomTudering-Riem</v>
      </c>
      <c r="W6418" s="1" t="str">
        <f>[1]listings!G6418&amp;[1]listings!H6418&amp;[1]listings!I6418&amp;[1]listings!J6418</f>
        <v>Tudering-RiemPrivate room in homePrivate room2</v>
      </c>
      <c r="X6418" s="38">
        <v>48.219055136155603</v>
      </c>
      <c r="Y6418" s="38">
        <v>11.5343522772461</v>
      </c>
    </row>
    <row r="6419" spans="1:25" ht="16" x14ac:dyDescent="0.2">
      <c r="A6419" s="4" t="s">
        <v>12373</v>
      </c>
      <c r="B6419" s="1" t="s">
        <v>12374</v>
      </c>
      <c r="C6419" s="1">
        <v>8953171</v>
      </c>
      <c r="D6419" s="1" t="s">
        <v>12372</v>
      </c>
      <c r="E6419" s="3">
        <v>41537</v>
      </c>
      <c r="F6419" s="1">
        <v>13</v>
      </c>
      <c r="G6419" s="1" t="s">
        <v>113</v>
      </c>
      <c r="H6419" s="1" t="s">
        <v>46</v>
      </c>
      <c r="I6419" s="1" t="s">
        <v>47</v>
      </c>
      <c r="J6419" s="1">
        <v>2</v>
      </c>
      <c r="K6419" s="2">
        <v>150</v>
      </c>
      <c r="L6419" s="2">
        <f>IF(ISBLANK(K6419),_xlfn.XLOOKUP(U6419,'[1]AVG PRICE'!E:E,'[1]AVG PRICE'!D:D,""),[1]listings!K6419)</f>
        <v>150</v>
      </c>
      <c r="M6419" s="1">
        <v>1.1000000000000001</v>
      </c>
      <c r="N6419" s="1">
        <v>365</v>
      </c>
      <c r="O6419" s="1">
        <v>3</v>
      </c>
      <c r="P6419" s="2">
        <f t="shared" si="200"/>
        <v>27457.5</v>
      </c>
      <c r="Q6419" s="1">
        <v>5</v>
      </c>
      <c r="R6419" s="1">
        <f>IF(ISBLANK(S6419),_xlfn.XLOOKUP(V6419,'[1]AVG REVIEWS'!E:E,'[1]AVG REVIEWS'!D:D,""),[1]listings!S6419)</f>
        <v>0.56000000000000005</v>
      </c>
      <c r="S6419" s="1">
        <v>0.56000000000000005</v>
      </c>
      <c r="T6419" s="1">
        <f>IF(ISBLANK(Q6419),_xlfn.XLOOKUP(W6419,'[1]AVG SCORE'!F:F,'[1]AVG SCORE'!E:E,""),[1]listings!Q6419)</f>
        <v>5</v>
      </c>
      <c r="U6419" s="1" t="str">
        <f t="shared" si="201"/>
        <v>Tudering-RiemPrivate room2</v>
      </c>
      <c r="V6419" s="1" t="str">
        <f>[1]listings!H6419&amp;[1]listings!I6419&amp;[1]listings!G6419</f>
        <v>Private room in homePrivate roomTudering-Riem</v>
      </c>
      <c r="W6419" s="1" t="str">
        <f>[1]listings!G6419&amp;[1]listings!H6419&amp;[1]listings!I6419&amp;[1]listings!J6419</f>
        <v>Tudering-RiemPrivate room in homePrivate room2</v>
      </c>
      <c r="X6419" s="38">
        <v>48.144129300000003</v>
      </c>
      <c r="Y6419" s="38">
        <v>11.6218676</v>
      </c>
    </row>
    <row r="6420" spans="1:25" ht="16" x14ac:dyDescent="0.2">
      <c r="A6420" s="4" t="s">
        <v>12375</v>
      </c>
      <c r="B6420" s="1" t="s">
        <v>12376</v>
      </c>
      <c r="C6420" s="1">
        <v>8953171</v>
      </c>
      <c r="D6420" s="1" t="s">
        <v>12372</v>
      </c>
      <c r="E6420" s="3">
        <v>41537</v>
      </c>
      <c r="F6420" s="1">
        <v>13</v>
      </c>
      <c r="G6420" s="1" t="s">
        <v>113</v>
      </c>
      <c r="H6420" s="1" t="s">
        <v>46</v>
      </c>
      <c r="I6420" s="1" t="s">
        <v>47</v>
      </c>
      <c r="J6420" s="1">
        <v>8</v>
      </c>
      <c r="K6420" s="2">
        <v>200</v>
      </c>
      <c r="L6420" s="2">
        <f>IF(ISBLANK(K6420),_xlfn.XLOOKUP(U6420,'[1]AVG PRICE'!E:E,'[1]AVG PRICE'!D:D,""),[1]listings!K6420)</f>
        <v>200</v>
      </c>
      <c r="M6420" s="1">
        <v>1.1000000000000001</v>
      </c>
      <c r="N6420" s="1">
        <v>365</v>
      </c>
      <c r="O6420" s="1">
        <v>4</v>
      </c>
      <c r="P6420" s="2">
        <f t="shared" si="200"/>
        <v>36610</v>
      </c>
      <c r="Q6420" s="1">
        <v>5</v>
      </c>
      <c r="R6420" s="1">
        <f>IF(ISBLANK(S6420),_xlfn.XLOOKUP(V6420,'[1]AVG REVIEWS'!E:E,'[1]AVG REVIEWS'!D:D,""),[1]listings!S6420)</f>
        <v>0.73</v>
      </c>
      <c r="S6420" s="1">
        <v>0.73</v>
      </c>
      <c r="T6420" s="1">
        <f>IF(ISBLANK(Q6420),_xlfn.XLOOKUP(W6420,'[1]AVG SCORE'!F:F,'[1]AVG SCORE'!E:E,""),[1]listings!Q6420)</f>
        <v>5</v>
      </c>
      <c r="U6420" s="1" t="str">
        <f t="shared" si="201"/>
        <v>Tudering-RiemPrivate room8</v>
      </c>
      <c r="V6420" s="1" t="str">
        <f>[1]listings!H6420&amp;[1]listings!I6420&amp;[1]listings!G6420</f>
        <v>Private room in homePrivate roomTudering-Riem</v>
      </c>
      <c r="W6420" s="1" t="str">
        <f>[1]listings!G6420&amp;[1]listings!H6420&amp;[1]listings!I6420&amp;[1]listings!J6420</f>
        <v>Tudering-RiemPrivate room in homePrivate room8</v>
      </c>
      <c r="X6420" s="38">
        <v>48.164946200000003</v>
      </c>
      <c r="Y6420" s="38">
        <v>11.4533889</v>
      </c>
    </row>
    <row r="6421" spans="1:25" ht="16" x14ac:dyDescent="0.2">
      <c r="A6421" s="4" t="s">
        <v>12377</v>
      </c>
      <c r="B6421" s="1" t="s">
        <v>12378</v>
      </c>
      <c r="C6421" s="1">
        <v>654139724</v>
      </c>
      <c r="D6421" s="1" t="s">
        <v>12379</v>
      </c>
      <c r="E6421" s="3">
        <v>45561</v>
      </c>
      <c r="F6421" s="1">
        <v>3</v>
      </c>
      <c r="G6421" s="1" t="s">
        <v>179</v>
      </c>
      <c r="H6421" s="1" t="s">
        <v>51</v>
      </c>
      <c r="I6421" s="1" t="s">
        <v>47</v>
      </c>
      <c r="J6421" s="1">
        <v>3</v>
      </c>
      <c r="K6421" s="2">
        <v>60</v>
      </c>
      <c r="L6421" s="2">
        <f>IF(ISBLANK(K6421),_xlfn.XLOOKUP(U6421,'[1]AVG PRICE'!E:E,'[1]AVG PRICE'!D:D,""),[1]listings!K6421)</f>
        <v>60</v>
      </c>
      <c r="M6421" s="1">
        <v>1</v>
      </c>
      <c r="N6421" s="1">
        <v>365</v>
      </c>
      <c r="O6421" s="1">
        <v>0</v>
      </c>
      <c r="P6421" s="2">
        <f t="shared" si="200"/>
        <v>10980</v>
      </c>
      <c r="R6421" s="1">
        <f>IF(ISBLANK(S6421),_xlfn.XLOOKUP(V6421,'[1]AVG REVIEWS'!E:E,'[1]AVG REVIEWS'!D:D,""),[1]listings!S6421)</f>
        <v>1.3512500000000005</v>
      </c>
      <c r="T6421" s="1">
        <f>IF(ISBLANK(Q6421),_xlfn.XLOOKUP(W6421,'[1]AVG SCORE'!F:F,'[1]AVG SCORE'!E:E,""),[1]listings!Q6421)</f>
        <v>4.8999999999999995</v>
      </c>
      <c r="U6421" s="1" t="str">
        <f t="shared" si="201"/>
        <v>Altstadt-LehelPrivate room3</v>
      </c>
      <c r="V6421" s="1" t="str">
        <f>[1]listings!H6421&amp;[1]listings!I6421&amp;[1]listings!G6421</f>
        <v>Private room in rental unitPrivate roomAltstadt-Lehel</v>
      </c>
      <c r="W6421" s="1" t="str">
        <f>[1]listings!G6421&amp;[1]listings!H6421&amp;[1]listings!I6421&amp;[1]listings!J6421</f>
        <v>Altstadt-LehelPrivate room in rental unitPrivate room3</v>
      </c>
      <c r="X6421" s="38">
        <v>48.164946200000003</v>
      </c>
      <c r="Y6421" s="38">
        <v>11.4533889</v>
      </c>
    </row>
    <row r="6422" spans="1:25" ht="16" x14ac:dyDescent="0.2">
      <c r="A6422" s="4" t="s">
        <v>12380</v>
      </c>
      <c r="B6422" s="1" t="s">
        <v>12381</v>
      </c>
      <c r="C6422" s="1">
        <v>654193644</v>
      </c>
      <c r="D6422" s="1" t="s">
        <v>12382</v>
      </c>
      <c r="E6422" s="3">
        <v>45561</v>
      </c>
      <c r="F6422" s="1">
        <v>2</v>
      </c>
      <c r="G6422" s="1" t="s">
        <v>63</v>
      </c>
      <c r="H6422" s="1" t="s">
        <v>32</v>
      </c>
      <c r="I6422" s="1" t="s">
        <v>33</v>
      </c>
      <c r="J6422" s="1">
        <v>3</v>
      </c>
      <c r="K6422" s="2">
        <v>102</v>
      </c>
      <c r="L6422" s="2">
        <f>IF(ISBLANK(K6422),_xlfn.XLOOKUP(U6422,'[1]AVG PRICE'!E:E,'[1]AVG PRICE'!D:D,""),[1]listings!K6422)</f>
        <v>102</v>
      </c>
      <c r="M6422" s="1">
        <v>5</v>
      </c>
      <c r="N6422" s="1">
        <v>365</v>
      </c>
      <c r="O6422" s="1">
        <v>1</v>
      </c>
      <c r="P6422" s="2">
        <f t="shared" si="200"/>
        <v>18870</v>
      </c>
      <c r="Q6422" s="1">
        <v>5</v>
      </c>
      <c r="R6422" s="1">
        <f>IF(ISBLANK(S6422),_xlfn.XLOOKUP(V6422,'[1]AVG REVIEWS'!E:E,'[1]AVG REVIEWS'!D:D,""),[1]listings!S6422)</f>
        <v>0.18</v>
      </c>
      <c r="S6422" s="1">
        <v>0.18</v>
      </c>
      <c r="T6422" s="1">
        <f>IF(ISBLANK(Q6422),_xlfn.XLOOKUP(W6422,'[1]AVG SCORE'!F:F,'[1]AVG SCORE'!E:E,""),[1]listings!Q6422)</f>
        <v>5</v>
      </c>
      <c r="U6422" s="1" t="str">
        <f t="shared" si="201"/>
        <v>BogenhausenEntire home/apt3</v>
      </c>
      <c r="V6422" s="1" t="str">
        <f>[1]listings!H6422&amp;[1]listings!I6422&amp;[1]listings!G6422</f>
        <v>Entire rental unitEntire home/aptBogenhausen</v>
      </c>
      <c r="W6422" s="1" t="str">
        <f>[1]listings!G6422&amp;[1]listings!H6422&amp;[1]listings!I6422&amp;[1]listings!J6422</f>
        <v>BogenhausenEntire rental unitEntire home/apt3</v>
      </c>
      <c r="X6422" s="38">
        <v>48.164946200000003</v>
      </c>
      <c r="Y6422" s="38">
        <v>11.4533889</v>
      </c>
    </row>
    <row r="6423" spans="1:25" ht="16" x14ac:dyDescent="0.2">
      <c r="A6423" s="4" t="s">
        <v>12383</v>
      </c>
      <c r="B6423" s="1" t="s">
        <v>12384</v>
      </c>
      <c r="C6423" s="1">
        <v>446476516</v>
      </c>
      <c r="D6423" s="1" t="s">
        <v>12385</v>
      </c>
      <c r="E6423" s="3">
        <v>44615</v>
      </c>
      <c r="F6423" s="1">
        <v>1</v>
      </c>
      <c r="G6423" s="1" t="s">
        <v>93</v>
      </c>
      <c r="H6423" s="1" t="s">
        <v>32</v>
      </c>
      <c r="I6423" s="1" t="s">
        <v>33</v>
      </c>
      <c r="J6423" s="1">
        <v>2</v>
      </c>
      <c r="K6423" s="2">
        <v>80</v>
      </c>
      <c r="L6423" s="2">
        <f>IF(ISBLANK(K6423),_xlfn.XLOOKUP(U6423,'[1]AVG PRICE'!E:E,'[1]AVG PRICE'!D:D,""),[1]listings!K6423)</f>
        <v>80</v>
      </c>
      <c r="M6423" s="1">
        <v>5</v>
      </c>
      <c r="N6423" s="1">
        <v>365</v>
      </c>
      <c r="O6423" s="1">
        <v>1</v>
      </c>
      <c r="P6423" s="2">
        <f t="shared" si="200"/>
        <v>14800</v>
      </c>
      <c r="Q6423" s="1">
        <v>5</v>
      </c>
      <c r="R6423" s="1">
        <f>IF(ISBLANK(S6423),_xlfn.XLOOKUP(V6423,'[1]AVG REVIEWS'!E:E,'[1]AVG REVIEWS'!D:D,""),[1]listings!S6423)</f>
        <v>0.39</v>
      </c>
      <c r="S6423" s="1">
        <v>0.39</v>
      </c>
      <c r="T6423" s="1">
        <f>IF(ISBLANK(Q6423),_xlfn.XLOOKUP(W6423,'[1]AVG SCORE'!F:F,'[1]AVG SCORE'!E:E,""),[1]listings!Q6423)</f>
        <v>5</v>
      </c>
      <c r="U6423" s="1" t="str">
        <f t="shared" si="201"/>
        <v>Thalkirchen-Obersendling-Forstenried-F√ºrstenried-SollnEntire home/apt2</v>
      </c>
      <c r="V6423" s="1" t="str">
        <f>[1]listings!H6423&amp;[1]listings!I6423&amp;[1]listings!G6423</f>
        <v>Entire rental unitEntire home/aptThalkirchen-Obersendling-Forstenried-F√ºrstenried-Solln</v>
      </c>
      <c r="W6423" s="1" t="str">
        <f>[1]listings!G6423&amp;[1]listings!H6423&amp;[1]listings!I6423&amp;[1]listings!J6423</f>
        <v>Thalkirchen-Obersendling-Forstenried-F√ºrstenried-SollnEntire rental unitEntire home/apt2</v>
      </c>
      <c r="X6423" s="38">
        <v>48.164946200000003</v>
      </c>
      <c r="Y6423" s="38">
        <v>11.4533889</v>
      </c>
    </row>
    <row r="6424" spans="1:25" ht="16" x14ac:dyDescent="0.2">
      <c r="A6424" s="4" t="s">
        <v>12386</v>
      </c>
      <c r="B6424" s="1" t="s">
        <v>12387</v>
      </c>
      <c r="C6424" s="1">
        <v>571895354</v>
      </c>
      <c r="D6424" s="1" t="s">
        <v>9726</v>
      </c>
      <c r="E6424" s="3">
        <v>45394</v>
      </c>
      <c r="F6424" s="1">
        <v>2</v>
      </c>
      <c r="G6424" s="1" t="s">
        <v>59</v>
      </c>
      <c r="H6424" s="1" t="s">
        <v>2077</v>
      </c>
      <c r="I6424" s="1" t="s">
        <v>47</v>
      </c>
      <c r="J6424" s="1">
        <v>2</v>
      </c>
      <c r="K6424" s="2">
        <v>166</v>
      </c>
      <c r="L6424" s="2">
        <f>IF(ISBLANK(K6424),_xlfn.XLOOKUP(U6424,'[1]AVG PRICE'!E:E,'[1]AVG PRICE'!D:D,""),[1]listings!K6424)</f>
        <v>166</v>
      </c>
      <c r="M6424" s="1">
        <v>1</v>
      </c>
      <c r="N6424" s="1">
        <v>1125</v>
      </c>
      <c r="O6424" s="1">
        <v>3</v>
      </c>
      <c r="P6424" s="2">
        <f t="shared" si="200"/>
        <v>93458</v>
      </c>
      <c r="Q6424" s="1">
        <v>3.67</v>
      </c>
      <c r="R6424" s="1">
        <f>IF(ISBLANK(S6424),_xlfn.XLOOKUP(V6424,'[1]AVG REVIEWS'!E:E,'[1]AVG REVIEWS'!D:D,""),[1]listings!S6424)</f>
        <v>1.3</v>
      </c>
      <c r="S6424" s="1">
        <v>1.3</v>
      </c>
      <c r="T6424" s="1">
        <f>IF(ISBLANK(Q6424),_xlfn.XLOOKUP(W6424,'[1]AVG SCORE'!F:F,'[1]AVG SCORE'!E:E,""),[1]listings!Q6424)</f>
        <v>3.67</v>
      </c>
      <c r="U6424" s="1" t="str">
        <f t="shared" si="201"/>
        <v>Schwanthalerh√∂hePrivate room2</v>
      </c>
      <c r="V6424" s="1" t="str">
        <f>[1]listings!H6424&amp;[1]listings!I6424&amp;[1]listings!G6424</f>
        <v>Room in hotelPrivate roomSchwanthalerh√∂he</v>
      </c>
      <c r="W6424" s="1" t="str">
        <f>[1]listings!G6424&amp;[1]listings!H6424&amp;[1]listings!I6424&amp;[1]listings!J6424</f>
        <v>Schwanthalerh√∂heRoom in hotelPrivate room2</v>
      </c>
      <c r="X6424" s="38">
        <v>48.132042752765301</v>
      </c>
      <c r="Y6424" s="38">
        <v>11.6298678573988</v>
      </c>
    </row>
    <row r="6425" spans="1:25" ht="16" x14ac:dyDescent="0.2">
      <c r="A6425" s="4" t="s">
        <v>12388</v>
      </c>
      <c r="B6425" s="1" t="s">
        <v>12389</v>
      </c>
      <c r="C6425" s="1">
        <v>200950997</v>
      </c>
      <c r="D6425" s="1" t="s">
        <v>12390</v>
      </c>
      <c r="E6425" s="3">
        <v>43290</v>
      </c>
      <c r="F6425" s="1">
        <v>1</v>
      </c>
      <c r="G6425" s="1" t="s">
        <v>364</v>
      </c>
      <c r="H6425" s="1" t="s">
        <v>46</v>
      </c>
      <c r="I6425" s="1" t="s">
        <v>47</v>
      </c>
      <c r="J6425" s="1">
        <v>2</v>
      </c>
      <c r="K6425" s="2">
        <v>57</v>
      </c>
      <c r="L6425" s="2">
        <f>IF(ISBLANK(K6425),_xlfn.XLOOKUP(U6425,'[1]AVG PRICE'!E:E,'[1]AVG PRICE'!D:D,""),[1]listings!K6425)</f>
        <v>57</v>
      </c>
      <c r="M6425" s="1">
        <v>1</v>
      </c>
      <c r="N6425" s="1">
        <v>365</v>
      </c>
      <c r="O6425" s="1">
        <v>3</v>
      </c>
      <c r="P6425" s="2">
        <f t="shared" si="200"/>
        <v>10431</v>
      </c>
      <c r="Q6425" s="1">
        <v>4.67</v>
      </c>
      <c r="R6425" s="1">
        <f>IF(ISBLANK(S6425),_xlfn.XLOOKUP(V6425,'[1]AVG REVIEWS'!E:E,'[1]AVG REVIEWS'!D:D,""),[1]listings!S6425)</f>
        <v>0.53</v>
      </c>
      <c r="S6425" s="1">
        <v>0.53</v>
      </c>
      <c r="T6425" s="1">
        <f>IF(ISBLANK(Q6425),_xlfn.XLOOKUP(W6425,'[1]AVG SCORE'!F:F,'[1]AVG SCORE'!E:E,""),[1]listings!Q6425)</f>
        <v>4.67</v>
      </c>
      <c r="U6425" s="1" t="str">
        <f t="shared" si="201"/>
        <v>Allach-UntermenzingPrivate room2</v>
      </c>
      <c r="V6425" s="1" t="str">
        <f>[1]listings!H6425&amp;[1]listings!I6425&amp;[1]listings!G6425</f>
        <v>Private room in homePrivate roomAllach-Untermenzing</v>
      </c>
      <c r="W6425" s="1" t="str">
        <f>[1]listings!G6425&amp;[1]listings!H6425&amp;[1]listings!I6425&amp;[1]listings!J6425</f>
        <v>Allach-UntermenzingPrivate room in homePrivate room2</v>
      </c>
      <c r="X6425" s="38">
        <v>48.132643399999999</v>
      </c>
      <c r="Y6425" s="38">
        <v>11.499844</v>
      </c>
    </row>
    <row r="6426" spans="1:25" ht="16" x14ac:dyDescent="0.2">
      <c r="A6426" s="4" t="s">
        <v>12391</v>
      </c>
      <c r="B6426" s="1" t="s">
        <v>12392</v>
      </c>
      <c r="C6426" s="1">
        <v>27250270</v>
      </c>
      <c r="D6426" s="1" t="s">
        <v>12393</v>
      </c>
      <c r="E6426" s="3">
        <v>42040</v>
      </c>
      <c r="F6426" s="1">
        <v>1</v>
      </c>
      <c r="G6426" s="1" t="s">
        <v>108</v>
      </c>
      <c r="H6426" s="1" t="s">
        <v>32</v>
      </c>
      <c r="I6426" s="1" t="s">
        <v>33</v>
      </c>
      <c r="J6426" s="1">
        <v>4</v>
      </c>
      <c r="K6426" s="2">
        <v>113</v>
      </c>
      <c r="L6426" s="2">
        <f>IF(ISBLANK(K6426),_xlfn.XLOOKUP(U6426,'[1]AVG PRICE'!E:E,'[1]AVG PRICE'!D:D,""),[1]listings!K6426)</f>
        <v>113</v>
      </c>
      <c r="M6426" s="1">
        <v>3</v>
      </c>
      <c r="N6426" s="1">
        <v>50</v>
      </c>
      <c r="O6426" s="1">
        <v>18</v>
      </c>
      <c r="P6426" s="2">
        <f t="shared" si="200"/>
        <v>2994.5</v>
      </c>
      <c r="Q6426" s="1">
        <v>4.9400000000000004</v>
      </c>
      <c r="R6426" s="1">
        <f>IF(ISBLANK(S6426),_xlfn.XLOOKUP(V6426,'[1]AVG REVIEWS'!E:E,'[1]AVG REVIEWS'!D:D,""),[1]listings!S6426)</f>
        <v>3.23</v>
      </c>
      <c r="S6426" s="1">
        <v>3.23</v>
      </c>
      <c r="T6426" s="1">
        <f>IF(ISBLANK(Q6426),_xlfn.XLOOKUP(W6426,'[1]AVG SCORE'!F:F,'[1]AVG SCORE'!E:E,""),[1]listings!Q6426)</f>
        <v>4.9400000000000004</v>
      </c>
      <c r="U6426" s="1" t="str">
        <f t="shared" si="201"/>
        <v>Schwabing-FreimannEntire home/apt4</v>
      </c>
      <c r="V6426" s="1" t="str">
        <f>[1]listings!H6426&amp;[1]listings!I6426&amp;[1]listings!G6426</f>
        <v>Entire rental unitEntire home/aptSchwabing-Freimann</v>
      </c>
      <c r="W6426" s="1" t="str">
        <f>[1]listings!G6426&amp;[1]listings!H6426&amp;[1]listings!I6426&amp;[1]listings!J6426</f>
        <v>Schwabing-FreimannEntire rental unitEntire home/apt4</v>
      </c>
      <c r="X6426" s="38">
        <v>48.164302987381397</v>
      </c>
      <c r="Y6426" s="38">
        <v>11.4864408542206</v>
      </c>
    </row>
    <row r="6427" spans="1:25" ht="16" x14ac:dyDescent="0.2">
      <c r="A6427" s="4" t="s">
        <v>12394</v>
      </c>
      <c r="B6427" s="1" t="s">
        <v>12395</v>
      </c>
      <c r="C6427" s="1">
        <v>654294175</v>
      </c>
      <c r="D6427" s="1" t="s">
        <v>12396</v>
      </c>
      <c r="E6427" s="3">
        <v>45562</v>
      </c>
      <c r="F6427" s="1">
        <v>2</v>
      </c>
      <c r="G6427" s="1" t="s">
        <v>66</v>
      </c>
      <c r="H6427" s="1" t="s">
        <v>51</v>
      </c>
      <c r="I6427" s="1" t="s">
        <v>47</v>
      </c>
      <c r="J6427" s="1">
        <v>2</v>
      </c>
      <c r="K6427" s="2">
        <v>109</v>
      </c>
      <c r="L6427" s="2">
        <f>IF(ISBLANK(K6427),_xlfn.XLOOKUP(U6427,'[1]AVG PRICE'!E:E,'[1]AVG PRICE'!D:D,""),[1]listings!K6427)</f>
        <v>109</v>
      </c>
      <c r="M6427" s="1">
        <v>1</v>
      </c>
      <c r="N6427" s="1">
        <v>3</v>
      </c>
      <c r="O6427" s="1">
        <v>8</v>
      </c>
      <c r="P6427" s="2">
        <f t="shared" si="200"/>
        <v>218</v>
      </c>
      <c r="Q6427" s="1">
        <v>4.75</v>
      </c>
      <c r="R6427" s="1">
        <f>IF(ISBLANK(S6427),_xlfn.XLOOKUP(V6427,'[1]AVG REVIEWS'!E:E,'[1]AVG REVIEWS'!D:D,""),[1]listings!S6427)</f>
        <v>1.44</v>
      </c>
      <c r="S6427" s="1">
        <v>1.44</v>
      </c>
      <c r="T6427" s="1">
        <f>IF(ISBLANK(Q6427),_xlfn.XLOOKUP(W6427,'[1]AVG SCORE'!F:F,'[1]AVG SCORE'!E:E,""),[1]listings!Q6427)</f>
        <v>4.75</v>
      </c>
      <c r="U6427" s="1" t="str">
        <f t="shared" si="201"/>
        <v>Au-HaidhausenPrivate room2</v>
      </c>
      <c r="V6427" s="1" t="str">
        <f>[1]listings!H6427&amp;[1]listings!I6427&amp;[1]listings!G6427</f>
        <v>Private room in rental unitPrivate roomAu-Haidhausen</v>
      </c>
      <c r="W6427" s="1" t="str">
        <f>[1]listings!G6427&amp;[1]listings!H6427&amp;[1]listings!I6427&amp;[1]listings!J6427</f>
        <v>Au-HaidhausenPrivate room in rental unitPrivate room2</v>
      </c>
      <c r="X6427" s="38">
        <v>48.127211600000003</v>
      </c>
      <c r="Y6427" s="38">
        <v>11.587831599999999</v>
      </c>
    </row>
    <row r="6428" spans="1:25" ht="16" x14ac:dyDescent="0.2">
      <c r="A6428" s="4" t="s">
        <v>12397</v>
      </c>
      <c r="B6428" s="1" t="s">
        <v>8032</v>
      </c>
      <c r="C6428" s="1">
        <v>116579496</v>
      </c>
      <c r="D6428" s="1" t="s">
        <v>12398</v>
      </c>
      <c r="E6428" s="3">
        <v>42781</v>
      </c>
      <c r="F6428" s="1">
        <v>1</v>
      </c>
      <c r="G6428" s="1" t="s">
        <v>108</v>
      </c>
      <c r="H6428" s="1" t="s">
        <v>32</v>
      </c>
      <c r="I6428" s="1" t="s">
        <v>33</v>
      </c>
      <c r="J6428" s="1">
        <v>2</v>
      </c>
      <c r="K6428" s="2">
        <v>78</v>
      </c>
      <c r="L6428" s="2">
        <f>IF(ISBLANK(K6428),_xlfn.XLOOKUP(U6428,'[1]AVG PRICE'!E:E,'[1]AVG PRICE'!D:D,""),[1]listings!K6428)</f>
        <v>78</v>
      </c>
      <c r="M6428" s="1">
        <v>1</v>
      </c>
      <c r="N6428" s="1">
        <v>365</v>
      </c>
      <c r="O6428" s="1">
        <v>0</v>
      </c>
      <c r="P6428" s="2">
        <f t="shared" si="200"/>
        <v>14274</v>
      </c>
      <c r="R6428" s="1">
        <f>IF(ISBLANK(S6428),_xlfn.XLOOKUP(V6428,'[1]AVG REVIEWS'!E:E,'[1]AVG REVIEWS'!D:D,""),[1]listings!S6428)</f>
        <v>0.63352517985611523</v>
      </c>
      <c r="T6428" s="1">
        <f>IF(ISBLANK(Q6428),_xlfn.XLOOKUP(W6428,'[1]AVG SCORE'!F:F,'[1]AVG SCORE'!E:E,""),[1]listings!Q6428)</f>
        <v>4.8108955223880612</v>
      </c>
      <c r="U6428" s="1" t="str">
        <f t="shared" si="201"/>
        <v>Schwabing-FreimannEntire home/apt2</v>
      </c>
      <c r="V6428" s="1" t="str">
        <f>[1]listings!H6428&amp;[1]listings!I6428&amp;[1]listings!G6428</f>
        <v>Entire rental unitEntire home/aptSchwabing-Freimann</v>
      </c>
      <c r="W6428" s="1" t="str">
        <f>[1]listings!G6428&amp;[1]listings!H6428&amp;[1]listings!I6428&amp;[1]listings!J6428</f>
        <v>Schwabing-FreimannEntire rental unitEntire home/apt2</v>
      </c>
      <c r="X6428" s="38">
        <v>48.135550681595397</v>
      </c>
      <c r="Y6428" s="38">
        <v>11.544252195838601</v>
      </c>
    </row>
    <row r="6429" spans="1:25" ht="16" x14ac:dyDescent="0.2">
      <c r="A6429" s="4" t="s">
        <v>12399</v>
      </c>
      <c r="B6429" s="1" t="s">
        <v>12400</v>
      </c>
      <c r="C6429" s="1">
        <v>333092143</v>
      </c>
      <c r="D6429" s="1" t="s">
        <v>512</v>
      </c>
      <c r="E6429" s="3">
        <v>43864</v>
      </c>
      <c r="F6429" s="1">
        <v>2</v>
      </c>
      <c r="G6429" s="1" t="s">
        <v>39</v>
      </c>
      <c r="H6429" s="1" t="s">
        <v>32</v>
      </c>
      <c r="I6429" s="1" t="s">
        <v>33</v>
      </c>
      <c r="J6429" s="1">
        <v>2</v>
      </c>
      <c r="K6429" s="2">
        <v>195</v>
      </c>
      <c r="L6429" s="2">
        <f>IF(ISBLANK(K6429),_xlfn.XLOOKUP(U6429,'[1]AVG PRICE'!E:E,'[1]AVG PRICE'!D:D,""),[1]listings!K6429)</f>
        <v>195</v>
      </c>
      <c r="M6429" s="1">
        <v>2</v>
      </c>
      <c r="N6429" s="1">
        <v>7</v>
      </c>
      <c r="O6429" s="1">
        <v>0</v>
      </c>
      <c r="P6429" s="2">
        <f t="shared" si="200"/>
        <v>877.5</v>
      </c>
      <c r="R6429" s="1">
        <f>IF(ISBLANK(S6429),_xlfn.XLOOKUP(V6429,'[1]AVG REVIEWS'!E:E,'[1]AVG REVIEWS'!D:D,""),[1]listings!S6429)</f>
        <v>0.90774086378737473</v>
      </c>
      <c r="T6429" s="1">
        <f>IF(ISBLANK(Q6429),_xlfn.XLOOKUP(W6429,'[1]AVG SCORE'!F:F,'[1]AVG SCORE'!E:E,""),[1]listings!Q6429)</f>
        <v>4.8045098039215679</v>
      </c>
      <c r="U6429" s="1" t="str">
        <f t="shared" si="201"/>
        <v>MaxvorstadtEntire home/apt2</v>
      </c>
      <c r="V6429" s="1" t="str">
        <f>[1]listings!H6429&amp;[1]listings!I6429&amp;[1]listings!G6429</f>
        <v>Entire rental unitEntire home/aptMaxvorstadt</v>
      </c>
      <c r="W6429" s="1" t="str">
        <f>[1]listings!G6429&amp;[1]listings!H6429&amp;[1]listings!I6429&amp;[1]listings!J6429</f>
        <v>MaxvorstadtEntire rental unitEntire home/apt2</v>
      </c>
      <c r="X6429" s="38">
        <v>48.18871</v>
      </c>
      <c r="Y6429" s="38">
        <v>11.571479999999999</v>
      </c>
    </row>
    <row r="6430" spans="1:25" ht="16" x14ac:dyDescent="0.2">
      <c r="A6430" s="4" t="s">
        <v>12401</v>
      </c>
      <c r="B6430" s="1" t="s">
        <v>12402</v>
      </c>
      <c r="C6430" s="1">
        <v>598706967</v>
      </c>
      <c r="D6430" s="1" t="s">
        <v>426</v>
      </c>
      <c r="E6430" s="3">
        <v>45532</v>
      </c>
      <c r="F6430" s="1">
        <v>1</v>
      </c>
      <c r="G6430" s="1" t="s">
        <v>174</v>
      </c>
      <c r="H6430" s="1" t="s">
        <v>32</v>
      </c>
      <c r="I6430" s="1" t="s">
        <v>33</v>
      </c>
      <c r="J6430" s="1">
        <v>3</v>
      </c>
      <c r="K6430" s="2">
        <v>282</v>
      </c>
      <c r="L6430" s="2">
        <f>IF(ISBLANK(K6430),_xlfn.XLOOKUP(U6430,'[1]AVG PRICE'!E:E,'[1]AVG PRICE'!D:D,""),[1]listings!K6430)</f>
        <v>282</v>
      </c>
      <c r="M6430" s="1">
        <v>1</v>
      </c>
      <c r="N6430" s="1">
        <v>3</v>
      </c>
      <c r="O6430" s="1">
        <v>0</v>
      </c>
      <c r="P6430" s="2">
        <f t="shared" si="200"/>
        <v>564</v>
      </c>
      <c r="R6430" s="1">
        <f>IF(ISBLANK(S6430),_xlfn.XLOOKUP(V6430,'[1]AVG REVIEWS'!E:E,'[1]AVG REVIEWS'!D:D,""),[1]listings!S6430)</f>
        <v>0.6823076923076925</v>
      </c>
      <c r="T6430" s="1">
        <f>IF(ISBLANK(Q6430),_xlfn.XLOOKUP(W6430,'[1]AVG SCORE'!F:F,'[1]AVG SCORE'!E:E,""),[1]listings!Q6430)</f>
        <v>4.8600000000000003</v>
      </c>
      <c r="U6430" s="1" t="str">
        <f t="shared" si="201"/>
        <v>Milbertshofen-Am HartEntire home/apt3</v>
      </c>
      <c r="V6430" s="1" t="str">
        <f>[1]listings!H6430&amp;[1]listings!I6430&amp;[1]listings!G6430</f>
        <v>Entire rental unitEntire home/aptMilbertshofen-Am Hart</v>
      </c>
      <c r="W6430" s="1" t="str">
        <f>[1]listings!G6430&amp;[1]listings!H6430&amp;[1]listings!I6430&amp;[1]listings!J6430</f>
        <v>Milbertshofen-Am HartEntire rental unitEntire home/apt3</v>
      </c>
      <c r="X6430" s="38">
        <v>48.1325827</v>
      </c>
      <c r="Y6430" s="38">
        <v>11.6973398</v>
      </c>
    </row>
    <row r="6431" spans="1:25" ht="16" x14ac:dyDescent="0.2">
      <c r="A6431" s="4" t="s">
        <v>12403</v>
      </c>
      <c r="B6431" s="1" t="s">
        <v>12404</v>
      </c>
      <c r="C6431" s="1">
        <v>251266305</v>
      </c>
      <c r="D6431" s="1" t="s">
        <v>437</v>
      </c>
      <c r="E6431" s="3">
        <v>43550</v>
      </c>
      <c r="F6431" s="1">
        <v>1</v>
      </c>
      <c r="G6431" s="1" t="s">
        <v>56</v>
      </c>
      <c r="H6431" s="1" t="s">
        <v>32</v>
      </c>
      <c r="I6431" s="1" t="s">
        <v>33</v>
      </c>
      <c r="J6431" s="1">
        <v>4</v>
      </c>
      <c r="K6431" s="2">
        <v>162</v>
      </c>
      <c r="L6431" s="2">
        <f>IF(ISBLANK(K6431),_xlfn.XLOOKUP(U6431,'[1]AVG PRICE'!E:E,'[1]AVG PRICE'!D:D,""),[1]listings!K6431)</f>
        <v>162</v>
      </c>
      <c r="M6431" s="1">
        <v>1</v>
      </c>
      <c r="N6431" s="1">
        <v>6</v>
      </c>
      <c r="O6431" s="1">
        <v>1</v>
      </c>
      <c r="P6431" s="2">
        <f t="shared" si="200"/>
        <v>567</v>
      </c>
      <c r="Q6431" s="1">
        <v>5</v>
      </c>
      <c r="R6431" s="1">
        <f>IF(ISBLANK(S6431),_xlfn.XLOOKUP(V6431,'[1]AVG REVIEWS'!E:E,'[1]AVG REVIEWS'!D:D,""),[1]listings!S6431)</f>
        <v>0.18</v>
      </c>
      <c r="S6431" s="1">
        <v>0.18</v>
      </c>
      <c r="T6431" s="1">
        <f>IF(ISBLANK(Q6431),_xlfn.XLOOKUP(W6431,'[1]AVG SCORE'!F:F,'[1]AVG SCORE'!E:E,""),[1]listings!Q6431)</f>
        <v>5</v>
      </c>
      <c r="U6431" s="1" t="str">
        <f t="shared" si="201"/>
        <v>Neuhausen-NymphenburgEntire home/apt4</v>
      </c>
      <c r="V6431" s="1" t="str">
        <f>[1]listings!H6431&amp;[1]listings!I6431&amp;[1]listings!G6431</f>
        <v>Entire rental unitEntire home/aptNeuhausen-Nymphenburg</v>
      </c>
      <c r="W6431" s="1" t="str">
        <f>[1]listings!G6431&amp;[1]listings!H6431&amp;[1]listings!I6431&amp;[1]listings!J6431</f>
        <v>Neuhausen-NymphenburgEntire rental unitEntire home/apt4</v>
      </c>
      <c r="X6431" s="38">
        <v>48.153230000000001</v>
      </c>
      <c r="Y6431" s="38">
        <v>11.565720000000001</v>
      </c>
    </row>
    <row r="6432" spans="1:25" ht="16" x14ac:dyDescent="0.2">
      <c r="A6432" s="4" t="s">
        <v>12405</v>
      </c>
      <c r="B6432" s="1" t="s">
        <v>12406</v>
      </c>
      <c r="C6432" s="1">
        <v>59181763</v>
      </c>
      <c r="D6432" s="1" t="s">
        <v>2432</v>
      </c>
      <c r="E6432" s="3">
        <v>42417</v>
      </c>
      <c r="F6432" s="1">
        <v>1</v>
      </c>
      <c r="G6432" s="1" t="s">
        <v>39</v>
      </c>
      <c r="H6432" s="1" t="s">
        <v>32</v>
      </c>
      <c r="I6432" s="1" t="s">
        <v>33</v>
      </c>
      <c r="J6432" s="1">
        <v>2</v>
      </c>
      <c r="L6432" s="2">
        <f>IF(ISBLANK(K6432),_xlfn.XLOOKUP(U6432,'[1]AVG PRICE'!E:E,'[1]AVG PRICE'!D:D,""),[1]listings!K6432)</f>
        <v>136.95041322314049</v>
      </c>
      <c r="M6432" s="1">
        <v>2</v>
      </c>
      <c r="N6432" s="1">
        <v>365</v>
      </c>
      <c r="O6432" s="1">
        <v>1</v>
      </c>
      <c r="P6432" s="2">
        <f t="shared" si="200"/>
        <v>25130.400826446279</v>
      </c>
      <c r="Q6432" s="1">
        <v>5</v>
      </c>
      <c r="R6432" s="1">
        <f>IF(ISBLANK(S6432),_xlfn.XLOOKUP(V6432,'[1]AVG REVIEWS'!E:E,'[1]AVG REVIEWS'!D:D,""),[1]listings!S6432)</f>
        <v>0.33</v>
      </c>
      <c r="S6432" s="1">
        <v>0.33</v>
      </c>
      <c r="T6432" s="1">
        <f>IF(ISBLANK(Q6432),_xlfn.XLOOKUP(W6432,'[1]AVG SCORE'!F:F,'[1]AVG SCORE'!E:E,""),[1]listings!Q6432)</f>
        <v>5</v>
      </c>
      <c r="U6432" s="1" t="str">
        <f t="shared" si="201"/>
        <v>MaxvorstadtEntire home/apt2</v>
      </c>
      <c r="V6432" s="1" t="str">
        <f>[1]listings!H6432&amp;[1]listings!I6432&amp;[1]listings!G6432</f>
        <v>Entire rental unitEntire home/aptMaxvorstadt</v>
      </c>
      <c r="W6432" s="1" t="str">
        <f>[1]listings!G6432&amp;[1]listings!H6432&amp;[1]listings!I6432&amp;[1]listings!J6432</f>
        <v>MaxvorstadtEntire rental unitEntire home/apt2</v>
      </c>
      <c r="X6432" s="38">
        <v>48.121133294675403</v>
      </c>
      <c r="Y6432" s="38">
        <v>11.5359252765153</v>
      </c>
    </row>
    <row r="6433" spans="1:25" ht="16" x14ac:dyDescent="0.2">
      <c r="A6433" s="4" t="s">
        <v>12407</v>
      </c>
      <c r="B6433" s="1" t="s">
        <v>12408</v>
      </c>
      <c r="C6433" s="1">
        <v>464085176</v>
      </c>
      <c r="D6433" s="1" t="s">
        <v>424</v>
      </c>
      <c r="E6433" s="3">
        <v>44725</v>
      </c>
      <c r="F6433" s="1">
        <v>1</v>
      </c>
      <c r="G6433" s="1" t="s">
        <v>93</v>
      </c>
      <c r="H6433" s="1" t="s">
        <v>51</v>
      </c>
      <c r="I6433" s="1" t="s">
        <v>47</v>
      </c>
      <c r="J6433" s="1">
        <v>2</v>
      </c>
      <c r="K6433" s="2">
        <v>54</v>
      </c>
      <c r="L6433" s="2">
        <f>IF(ISBLANK(K6433),_xlfn.XLOOKUP(U6433,'[1]AVG PRICE'!E:E,'[1]AVG PRICE'!D:D,""),[1]listings!K6433)</f>
        <v>54</v>
      </c>
      <c r="M6433" s="1">
        <v>2.1</v>
      </c>
      <c r="N6433" s="1">
        <v>365</v>
      </c>
      <c r="O6433" s="1">
        <v>10</v>
      </c>
      <c r="P6433" s="2">
        <f t="shared" si="200"/>
        <v>9911.7000000000007</v>
      </c>
      <c r="Q6433" s="1">
        <v>5</v>
      </c>
      <c r="R6433" s="1">
        <f>IF(ISBLANK(S6433),_xlfn.XLOOKUP(V6433,'[1]AVG REVIEWS'!E:E,'[1]AVG REVIEWS'!D:D,""),[1]listings!S6433)</f>
        <v>1.82</v>
      </c>
      <c r="S6433" s="1">
        <v>1.82</v>
      </c>
      <c r="T6433" s="1">
        <f>IF(ISBLANK(Q6433),_xlfn.XLOOKUP(W6433,'[1]AVG SCORE'!F:F,'[1]AVG SCORE'!E:E,""),[1]listings!Q6433)</f>
        <v>5</v>
      </c>
      <c r="U6433" s="1" t="str">
        <f t="shared" si="201"/>
        <v>Thalkirchen-Obersendling-Forstenried-F√ºrstenried-SollnPrivate room2</v>
      </c>
      <c r="V6433" s="1" t="str">
        <f>[1]listings!H6433&amp;[1]listings!I6433&amp;[1]listings!G6433</f>
        <v>Private room in rental unitPrivate roomThalkirchen-Obersendling-Forstenried-F√ºrstenried-Solln</v>
      </c>
      <c r="W6433" s="1" t="str">
        <f>[1]listings!G6433&amp;[1]listings!H6433&amp;[1]listings!I6433&amp;[1]listings!J6433</f>
        <v>Thalkirchen-Obersendling-Forstenried-F√ºrstenried-SollnPrivate room in rental unitPrivate room2</v>
      </c>
      <c r="X6433" s="38">
        <v>48.150078999999998</v>
      </c>
      <c r="Y6433" s="38">
        <v>11.640821799999999</v>
      </c>
    </row>
    <row r="6434" spans="1:25" ht="16" x14ac:dyDescent="0.2">
      <c r="A6434" s="4" t="s">
        <v>12409</v>
      </c>
      <c r="B6434" s="1" t="s">
        <v>12410</v>
      </c>
      <c r="C6434" s="1">
        <v>976819</v>
      </c>
      <c r="D6434" s="1" t="s">
        <v>430</v>
      </c>
      <c r="E6434" s="3">
        <v>40771</v>
      </c>
      <c r="F6434" s="1">
        <v>6</v>
      </c>
      <c r="G6434" s="1" t="s">
        <v>63</v>
      </c>
      <c r="H6434" s="1" t="s">
        <v>51</v>
      </c>
      <c r="I6434" s="1" t="s">
        <v>47</v>
      </c>
      <c r="J6434" s="1">
        <v>2</v>
      </c>
      <c r="K6434" s="2">
        <v>116</v>
      </c>
      <c r="L6434" s="2">
        <f>IF(ISBLANK(K6434),_xlfn.XLOOKUP(U6434,'[1]AVG PRICE'!E:E,'[1]AVG PRICE'!D:D,""),[1]listings!K6434)</f>
        <v>116</v>
      </c>
      <c r="M6434" s="1">
        <v>5</v>
      </c>
      <c r="N6434" s="1">
        <v>32</v>
      </c>
      <c r="O6434" s="1">
        <v>0</v>
      </c>
      <c r="P6434" s="2">
        <f t="shared" si="200"/>
        <v>2146</v>
      </c>
      <c r="R6434" s="1">
        <f>IF(ISBLANK(S6434),_xlfn.XLOOKUP(V6434,'[1]AVG REVIEWS'!E:E,'[1]AVG REVIEWS'!D:D,""),[1]listings!S6434)</f>
        <v>0.6529166666666667</v>
      </c>
      <c r="T6434" s="1">
        <f>IF(ISBLANK(Q6434),_xlfn.XLOOKUP(W6434,'[1]AVG SCORE'!F:F,'[1]AVG SCORE'!E:E,""),[1]listings!Q6434)</f>
        <v>4.8487499999999999</v>
      </c>
      <c r="U6434" s="1" t="str">
        <f t="shared" si="201"/>
        <v>BogenhausenPrivate room2</v>
      </c>
      <c r="V6434" s="1" t="str">
        <f>[1]listings!H6434&amp;[1]listings!I6434&amp;[1]listings!G6434</f>
        <v>Private room in rental unitPrivate roomBogenhausen</v>
      </c>
      <c r="W6434" s="1" t="str">
        <f>[1]listings!G6434&amp;[1]listings!H6434&amp;[1]listings!I6434&amp;[1]listings!J6434</f>
        <v>BogenhausenPrivate room in rental unitPrivate room2</v>
      </c>
      <c r="X6434" s="38">
        <v>48.087825304566202</v>
      </c>
      <c r="Y6434" s="38">
        <v>11.548765928416699</v>
      </c>
    </row>
    <row r="6435" spans="1:25" ht="16" x14ac:dyDescent="0.2">
      <c r="A6435" s="4" t="s">
        <v>12411</v>
      </c>
      <c r="B6435" s="1" t="s">
        <v>12412</v>
      </c>
      <c r="C6435" s="1">
        <v>74604172</v>
      </c>
      <c r="D6435" s="1" t="s">
        <v>384</v>
      </c>
      <c r="E6435" s="3">
        <v>42519</v>
      </c>
      <c r="F6435" s="1">
        <v>1</v>
      </c>
      <c r="G6435" s="1" t="s">
        <v>108</v>
      </c>
      <c r="H6435" s="1" t="s">
        <v>32</v>
      </c>
      <c r="I6435" s="1" t="s">
        <v>33</v>
      </c>
      <c r="J6435" s="1">
        <v>8</v>
      </c>
      <c r="K6435" s="2">
        <v>254</v>
      </c>
      <c r="L6435" s="2">
        <f>IF(ISBLANK(K6435),_xlfn.XLOOKUP(U6435,'[1]AVG PRICE'!E:E,'[1]AVG PRICE'!D:D,""),[1]listings!K6435)</f>
        <v>254</v>
      </c>
      <c r="M6435" s="1">
        <v>2</v>
      </c>
      <c r="N6435" s="1">
        <v>365</v>
      </c>
      <c r="O6435" s="1">
        <v>8</v>
      </c>
      <c r="P6435" s="2">
        <f t="shared" si="200"/>
        <v>46609</v>
      </c>
      <c r="Q6435" s="1">
        <v>5</v>
      </c>
      <c r="R6435" s="1">
        <f>IF(ISBLANK(S6435),_xlfn.XLOOKUP(V6435,'[1]AVG REVIEWS'!E:E,'[1]AVG REVIEWS'!D:D,""),[1]listings!S6435)</f>
        <v>1.92</v>
      </c>
      <c r="S6435" s="1">
        <v>1.92</v>
      </c>
      <c r="T6435" s="1">
        <f>IF(ISBLANK(Q6435),_xlfn.XLOOKUP(W6435,'[1]AVG SCORE'!F:F,'[1]AVG SCORE'!E:E,""),[1]listings!Q6435)</f>
        <v>5</v>
      </c>
      <c r="U6435" s="1" t="str">
        <f t="shared" si="201"/>
        <v>Schwabing-FreimannEntire home/apt8</v>
      </c>
      <c r="V6435" s="1" t="str">
        <f>[1]listings!H6435&amp;[1]listings!I6435&amp;[1]listings!G6435</f>
        <v>Entire rental unitEntire home/aptSchwabing-Freimann</v>
      </c>
      <c r="W6435" s="1" t="str">
        <f>[1]listings!G6435&amp;[1]listings!H6435&amp;[1]listings!I6435&amp;[1]listings!J6435</f>
        <v>Schwabing-FreimannEntire rental unitEntire home/apt8</v>
      </c>
      <c r="X6435" s="38">
        <v>48.102265273390103</v>
      </c>
      <c r="Y6435" s="38">
        <v>11.5401330184093</v>
      </c>
    </row>
    <row r="6436" spans="1:25" ht="16" x14ac:dyDescent="0.2">
      <c r="A6436" s="4" t="s">
        <v>12413</v>
      </c>
      <c r="B6436" s="1" t="s">
        <v>12414</v>
      </c>
      <c r="C6436" s="1">
        <v>40814459</v>
      </c>
      <c r="D6436" s="1" t="s">
        <v>1579</v>
      </c>
      <c r="E6436" s="3">
        <v>42223</v>
      </c>
      <c r="F6436" s="1">
        <v>1</v>
      </c>
      <c r="G6436" s="1" t="s">
        <v>59</v>
      </c>
      <c r="H6436" s="1" t="s">
        <v>32</v>
      </c>
      <c r="I6436" s="1" t="s">
        <v>33</v>
      </c>
      <c r="J6436" s="1">
        <v>2</v>
      </c>
      <c r="K6436" s="2">
        <v>135</v>
      </c>
      <c r="L6436" s="2">
        <f>IF(ISBLANK(K6436),_xlfn.XLOOKUP(U6436,'[1]AVG PRICE'!E:E,'[1]AVG PRICE'!D:D,""),[1]listings!K6436)</f>
        <v>135</v>
      </c>
      <c r="M6436" s="1">
        <v>2</v>
      </c>
      <c r="N6436" s="1">
        <v>365</v>
      </c>
      <c r="O6436" s="1">
        <v>0</v>
      </c>
      <c r="P6436" s="2">
        <f t="shared" si="200"/>
        <v>24772.5</v>
      </c>
      <c r="R6436" s="1">
        <f>IF(ISBLANK(S6436),_xlfn.XLOOKUP(V6436,'[1]AVG REVIEWS'!E:E,'[1]AVG REVIEWS'!D:D,""),[1]listings!S6436)</f>
        <v>0.6728448275862069</v>
      </c>
      <c r="T6436" s="1">
        <f>IF(ISBLANK(Q6436),_xlfn.XLOOKUP(W6436,'[1]AVG SCORE'!F:F,'[1]AVG SCORE'!E:E,""),[1]listings!Q6436)</f>
        <v>4.8838636363636363</v>
      </c>
      <c r="U6436" s="1" t="str">
        <f t="shared" si="201"/>
        <v>Schwanthalerh√∂heEntire home/apt2</v>
      </c>
      <c r="V6436" s="1" t="str">
        <f>[1]listings!H6436&amp;[1]listings!I6436&amp;[1]listings!G6436</f>
        <v>Entire rental unitEntire home/aptSchwanthalerh√∂he</v>
      </c>
      <c r="W6436" s="1" t="str">
        <f>[1]listings!G6436&amp;[1]listings!H6436&amp;[1]listings!I6436&amp;[1]listings!J6436</f>
        <v>Schwanthalerh√∂heEntire rental unitEntire home/apt2</v>
      </c>
      <c r="X6436" s="38">
        <v>48.194201800000002</v>
      </c>
      <c r="Y6436" s="38">
        <v>11.5489256</v>
      </c>
    </row>
    <row r="6437" spans="1:25" ht="16" x14ac:dyDescent="0.2">
      <c r="A6437" s="4" t="s">
        <v>12415</v>
      </c>
      <c r="B6437" s="1" t="s">
        <v>12416</v>
      </c>
      <c r="C6437" s="1">
        <v>130365738</v>
      </c>
      <c r="D6437" s="1" t="s">
        <v>12417</v>
      </c>
      <c r="E6437" s="3">
        <v>42870</v>
      </c>
      <c r="F6437" s="1">
        <v>2</v>
      </c>
      <c r="G6437" s="1" t="s">
        <v>102</v>
      </c>
      <c r="H6437" s="1" t="s">
        <v>32</v>
      </c>
      <c r="I6437" s="1" t="s">
        <v>33</v>
      </c>
      <c r="J6437" s="1">
        <v>2</v>
      </c>
      <c r="K6437" s="2">
        <v>96</v>
      </c>
      <c r="L6437" s="2">
        <f>IF(ISBLANK(K6437),_xlfn.XLOOKUP(U6437,'[1]AVG PRICE'!E:E,'[1]AVG PRICE'!D:D,""),[1]listings!K6437)</f>
        <v>96</v>
      </c>
      <c r="M6437" s="1">
        <v>2</v>
      </c>
      <c r="N6437" s="1">
        <v>3</v>
      </c>
      <c r="O6437" s="1">
        <v>11</v>
      </c>
      <c r="P6437" s="2">
        <f t="shared" si="200"/>
        <v>240</v>
      </c>
      <c r="Q6437" s="1">
        <v>5</v>
      </c>
      <c r="R6437" s="1">
        <f>IF(ISBLANK(S6437),_xlfn.XLOOKUP(V6437,'[1]AVG REVIEWS'!E:E,'[1]AVG REVIEWS'!D:D,""),[1]listings!S6437)</f>
        <v>2</v>
      </c>
      <c r="S6437" s="1">
        <v>2</v>
      </c>
      <c r="T6437" s="1">
        <f>IF(ISBLANK(Q6437),_xlfn.XLOOKUP(W6437,'[1]AVG SCORE'!F:F,'[1]AVG SCORE'!E:E,""),[1]listings!Q6437)</f>
        <v>5</v>
      </c>
      <c r="U6437" s="1" t="str">
        <f t="shared" si="201"/>
        <v>ObergiesingEntire home/apt2</v>
      </c>
      <c r="V6437" s="1" t="str">
        <f>[1]listings!H6437&amp;[1]listings!I6437&amp;[1]listings!G6437</f>
        <v>Entire rental unitEntire home/aptObergiesing</v>
      </c>
      <c r="W6437" s="1" t="str">
        <f>[1]listings!G6437&amp;[1]listings!H6437&amp;[1]listings!I6437&amp;[1]listings!J6437</f>
        <v>ObergiesingEntire rental unitEntire home/apt2</v>
      </c>
      <c r="X6437" s="38">
        <v>48.151108676482302</v>
      </c>
      <c r="Y6437" s="38">
        <v>11.5510371350274</v>
      </c>
    </row>
    <row r="6438" spans="1:25" ht="16" x14ac:dyDescent="0.2">
      <c r="A6438" s="4" t="s">
        <v>12418</v>
      </c>
      <c r="B6438" s="1" t="s">
        <v>12365</v>
      </c>
      <c r="C6438" s="1">
        <v>239929841</v>
      </c>
      <c r="D6438" s="1" t="s">
        <v>7493</v>
      </c>
      <c r="E6438" s="3">
        <v>43495</v>
      </c>
      <c r="F6438" s="1">
        <v>1</v>
      </c>
      <c r="G6438" s="1" t="s">
        <v>36</v>
      </c>
      <c r="H6438" s="1" t="s">
        <v>51</v>
      </c>
      <c r="I6438" s="1" t="s">
        <v>47</v>
      </c>
      <c r="J6438" s="1">
        <v>2</v>
      </c>
      <c r="K6438" s="2">
        <v>57</v>
      </c>
      <c r="L6438" s="2">
        <f>IF(ISBLANK(K6438),_xlfn.XLOOKUP(U6438,'[1]AVG PRICE'!E:E,'[1]AVG PRICE'!D:D,""),[1]listings!K6438)</f>
        <v>57</v>
      </c>
      <c r="M6438" s="1">
        <v>1</v>
      </c>
      <c r="N6438" s="1">
        <v>4</v>
      </c>
      <c r="O6438" s="1">
        <v>4</v>
      </c>
      <c r="P6438" s="2">
        <f t="shared" si="200"/>
        <v>142.5</v>
      </c>
      <c r="Q6438" s="1">
        <v>5</v>
      </c>
      <c r="R6438" s="1">
        <f>IF(ISBLANK(S6438),_xlfn.XLOOKUP(V6438,'[1]AVG REVIEWS'!E:E,'[1]AVG REVIEWS'!D:D,""),[1]listings!S6438)</f>
        <v>0.72</v>
      </c>
      <c r="S6438" s="1">
        <v>0.72</v>
      </c>
      <c r="T6438" s="1">
        <f>IF(ISBLANK(Q6438),_xlfn.XLOOKUP(W6438,'[1]AVG SCORE'!F:F,'[1]AVG SCORE'!E:E,""),[1]listings!Q6438)</f>
        <v>5</v>
      </c>
      <c r="U6438" s="1" t="str">
        <f t="shared" si="201"/>
        <v>Berg am LaimPrivate room2</v>
      </c>
      <c r="V6438" s="1" t="str">
        <f>[1]listings!H6438&amp;[1]listings!I6438&amp;[1]listings!G6438</f>
        <v>Private room in rental unitPrivate roomBerg am Laim</v>
      </c>
      <c r="W6438" s="1" t="str">
        <f>[1]listings!G6438&amp;[1]listings!H6438&amp;[1]listings!I6438&amp;[1]listings!J6438</f>
        <v>Berg am LaimPrivate room in rental unitPrivate room2</v>
      </c>
      <c r="X6438" s="38">
        <v>48.184963386619103</v>
      </c>
      <c r="Y6438" s="38">
        <v>11.4934136125047</v>
      </c>
    </row>
    <row r="6439" spans="1:25" ht="16" x14ac:dyDescent="0.2">
      <c r="A6439" s="4" t="s">
        <v>12419</v>
      </c>
      <c r="B6439" s="1" t="s">
        <v>12420</v>
      </c>
      <c r="C6439" s="1">
        <v>52864039</v>
      </c>
      <c r="D6439" s="1" t="s">
        <v>11895</v>
      </c>
      <c r="E6439" s="3">
        <v>42369</v>
      </c>
      <c r="F6439" s="1">
        <v>2</v>
      </c>
      <c r="G6439" s="1" t="s">
        <v>85</v>
      </c>
      <c r="H6439" s="1" t="s">
        <v>136</v>
      </c>
      <c r="I6439" s="1" t="s">
        <v>33</v>
      </c>
      <c r="J6439" s="1">
        <v>2</v>
      </c>
      <c r="K6439" s="2">
        <v>66</v>
      </c>
      <c r="L6439" s="2">
        <f>IF(ISBLANK(K6439),_xlfn.XLOOKUP(U6439,'[1]AVG PRICE'!E:E,'[1]AVG PRICE'!D:D,""),[1]listings!K6439)</f>
        <v>66</v>
      </c>
      <c r="M6439" s="1">
        <v>2.1</v>
      </c>
      <c r="N6439" s="1">
        <v>20</v>
      </c>
      <c r="O6439" s="1">
        <v>3</v>
      </c>
      <c r="P6439" s="2">
        <f t="shared" si="200"/>
        <v>729.30000000000007</v>
      </c>
      <c r="Q6439" s="1">
        <v>5</v>
      </c>
      <c r="R6439" s="1">
        <f>IF(ISBLANK(S6439),_xlfn.XLOOKUP(V6439,'[1]AVG REVIEWS'!E:E,'[1]AVG REVIEWS'!D:D,""),[1]listings!S6439)</f>
        <v>1.43</v>
      </c>
      <c r="S6439" s="1">
        <v>1.43</v>
      </c>
      <c r="T6439" s="1">
        <f>IF(ISBLANK(Q6439),_xlfn.XLOOKUP(W6439,'[1]AVG SCORE'!F:F,'[1]AVG SCORE'!E:E,""),[1]listings!Q6439)</f>
        <v>5</v>
      </c>
      <c r="U6439" s="1" t="str">
        <f t="shared" si="201"/>
        <v>Ramersdorf-PerlachEntire home/apt2</v>
      </c>
      <c r="V6439" s="1" t="str">
        <f>[1]listings!H6439&amp;[1]listings!I6439&amp;[1]listings!G6439</f>
        <v>Entire condoEntire home/aptRamersdorf-Perlach</v>
      </c>
      <c r="W6439" s="1" t="str">
        <f>[1]listings!G6439&amp;[1]listings!H6439&amp;[1]listings!I6439&amp;[1]listings!J6439</f>
        <v>Ramersdorf-PerlachEntire condoEntire home/apt2</v>
      </c>
      <c r="X6439" s="38">
        <v>48.119419999999998</v>
      </c>
      <c r="Y6439" s="38">
        <v>11.571999999999999</v>
      </c>
    </row>
    <row r="6440" spans="1:25" ht="16" x14ac:dyDescent="0.2">
      <c r="A6440" s="4" t="s">
        <v>12421</v>
      </c>
      <c r="B6440" s="1" t="s">
        <v>3912</v>
      </c>
      <c r="C6440" s="1">
        <v>14801364</v>
      </c>
      <c r="D6440" s="1" t="s">
        <v>2258</v>
      </c>
      <c r="E6440" s="3">
        <v>41756</v>
      </c>
      <c r="F6440" s="1">
        <v>1</v>
      </c>
      <c r="G6440" s="1" t="s">
        <v>59</v>
      </c>
      <c r="H6440" s="1" t="s">
        <v>32</v>
      </c>
      <c r="I6440" s="1" t="s">
        <v>33</v>
      </c>
      <c r="J6440" s="1">
        <v>4</v>
      </c>
      <c r="K6440" s="2">
        <v>140</v>
      </c>
      <c r="L6440" s="2">
        <f>IF(ISBLANK(K6440),_xlfn.XLOOKUP(U6440,'[1]AVG PRICE'!E:E,'[1]AVG PRICE'!D:D,""),[1]listings!K6440)</f>
        <v>140</v>
      </c>
      <c r="M6440" s="1">
        <v>2</v>
      </c>
      <c r="N6440" s="1">
        <v>30</v>
      </c>
      <c r="O6440" s="1">
        <v>0</v>
      </c>
      <c r="P6440" s="2">
        <f t="shared" si="200"/>
        <v>2240</v>
      </c>
      <c r="R6440" s="1">
        <f>IF(ISBLANK(S6440),_xlfn.XLOOKUP(V6440,'[1]AVG REVIEWS'!E:E,'[1]AVG REVIEWS'!D:D,""),[1]listings!S6440)</f>
        <v>0.6728448275862069</v>
      </c>
      <c r="T6440" s="1">
        <f>IF(ISBLANK(Q6440),_xlfn.XLOOKUP(W6440,'[1]AVG SCORE'!F:F,'[1]AVG SCORE'!E:E,""),[1]listings!Q6440)</f>
        <v>4.7577142857142851</v>
      </c>
      <c r="U6440" s="1" t="str">
        <f t="shared" si="201"/>
        <v>Schwanthalerh√∂heEntire home/apt4</v>
      </c>
      <c r="V6440" s="1" t="str">
        <f>[1]listings!H6440&amp;[1]listings!I6440&amp;[1]listings!G6440</f>
        <v>Entire rental unitEntire home/aptSchwanthalerh√∂he</v>
      </c>
      <c r="W6440" s="1" t="str">
        <f>[1]listings!G6440&amp;[1]listings!H6440&amp;[1]listings!I6440&amp;[1]listings!J6440</f>
        <v>Schwanthalerh√∂heEntire rental unitEntire home/apt4</v>
      </c>
      <c r="X6440" s="38">
        <v>48.149625700000001</v>
      </c>
      <c r="Y6440" s="38">
        <v>11.436071699999999</v>
      </c>
    </row>
    <row r="6441" spans="1:25" ht="16" x14ac:dyDescent="0.2">
      <c r="A6441" s="4" t="s">
        <v>12422</v>
      </c>
      <c r="B6441" s="1" t="s">
        <v>12423</v>
      </c>
      <c r="C6441" s="1">
        <v>507778002</v>
      </c>
      <c r="D6441" s="1" t="s">
        <v>702</v>
      </c>
      <c r="E6441" s="3">
        <v>45015</v>
      </c>
      <c r="F6441" s="1">
        <v>1</v>
      </c>
      <c r="G6441" s="1" t="s">
        <v>108</v>
      </c>
      <c r="H6441" s="1" t="s">
        <v>32</v>
      </c>
      <c r="I6441" s="1" t="s">
        <v>33</v>
      </c>
      <c r="J6441" s="1">
        <v>2</v>
      </c>
      <c r="K6441" s="2">
        <v>137</v>
      </c>
      <c r="L6441" s="2">
        <f>IF(ISBLANK(K6441),_xlfn.XLOOKUP(U6441,'[1]AVG PRICE'!E:E,'[1]AVG PRICE'!D:D,""),[1]listings!K6441)</f>
        <v>137</v>
      </c>
      <c r="M6441" s="1">
        <v>3</v>
      </c>
      <c r="N6441" s="1">
        <v>31</v>
      </c>
      <c r="O6441" s="1">
        <v>0</v>
      </c>
      <c r="P6441" s="2">
        <f t="shared" si="200"/>
        <v>2329</v>
      </c>
      <c r="R6441" s="1">
        <f>IF(ISBLANK(S6441),_xlfn.XLOOKUP(V6441,'[1]AVG REVIEWS'!E:E,'[1]AVG REVIEWS'!D:D,""),[1]listings!S6441)</f>
        <v>0.63352517985611523</v>
      </c>
      <c r="T6441" s="1">
        <f>IF(ISBLANK(Q6441),_xlfn.XLOOKUP(W6441,'[1]AVG SCORE'!F:F,'[1]AVG SCORE'!E:E,""),[1]listings!Q6441)</f>
        <v>4.8108955223880612</v>
      </c>
      <c r="U6441" s="1" t="str">
        <f t="shared" si="201"/>
        <v>Schwabing-FreimannEntire home/apt2</v>
      </c>
      <c r="V6441" s="1" t="str">
        <f>[1]listings!H6441&amp;[1]listings!I6441&amp;[1]listings!G6441</f>
        <v>Entire rental unitEntire home/aptSchwabing-Freimann</v>
      </c>
      <c r="W6441" s="1" t="str">
        <f>[1]listings!G6441&amp;[1]listings!H6441&amp;[1]listings!I6441&amp;[1]listings!J6441</f>
        <v>Schwabing-FreimannEntire rental unitEntire home/apt2</v>
      </c>
      <c r="X6441" s="38">
        <v>48.161929999999998</v>
      </c>
      <c r="Y6441" s="38">
        <v>11.57404</v>
      </c>
    </row>
    <row r="6442" spans="1:25" ht="16" x14ac:dyDescent="0.2">
      <c r="A6442" s="4" t="s">
        <v>12424</v>
      </c>
      <c r="B6442" s="1" t="s">
        <v>12425</v>
      </c>
      <c r="C6442" s="1">
        <v>157138250</v>
      </c>
      <c r="D6442" s="1" t="s">
        <v>222</v>
      </c>
      <c r="E6442" s="3">
        <v>43041</v>
      </c>
      <c r="F6442" s="1">
        <v>2</v>
      </c>
      <c r="G6442" s="1" t="s">
        <v>108</v>
      </c>
      <c r="H6442" s="1" t="s">
        <v>51</v>
      </c>
      <c r="I6442" s="1" t="s">
        <v>47</v>
      </c>
      <c r="J6442" s="1">
        <v>2</v>
      </c>
      <c r="K6442" s="2">
        <v>200</v>
      </c>
      <c r="L6442" s="2">
        <f>IF(ISBLANK(K6442),_xlfn.XLOOKUP(U6442,'[1]AVG PRICE'!E:E,'[1]AVG PRICE'!D:D,""),[1]listings!K6442)</f>
        <v>200</v>
      </c>
      <c r="M6442" s="1">
        <v>1</v>
      </c>
      <c r="N6442" s="1">
        <v>365</v>
      </c>
      <c r="O6442" s="1">
        <v>0</v>
      </c>
      <c r="P6442" s="2">
        <f t="shared" si="200"/>
        <v>36600</v>
      </c>
      <c r="R6442" s="1">
        <f>IF(ISBLANK(S6442),_xlfn.XLOOKUP(V6442,'[1]AVG REVIEWS'!E:E,'[1]AVG REVIEWS'!D:D,""),[1]listings!S6442)</f>
        <v>0.93036363636363639</v>
      </c>
      <c r="T6442" s="1">
        <f>IF(ISBLANK(Q6442),_xlfn.XLOOKUP(W6442,'[1]AVG SCORE'!F:F,'[1]AVG SCORE'!E:E,""),[1]listings!Q6442)</f>
        <v>4.6867647058823527</v>
      </c>
      <c r="U6442" s="1" t="str">
        <f t="shared" si="201"/>
        <v>Schwabing-FreimannPrivate room2</v>
      </c>
      <c r="V6442" s="1" t="str">
        <f>[1]listings!H6442&amp;[1]listings!I6442&amp;[1]listings!G6442</f>
        <v>Private room in rental unitPrivate roomSchwabing-Freimann</v>
      </c>
      <c r="W6442" s="1" t="str">
        <f>[1]listings!G6442&amp;[1]listings!H6442&amp;[1]listings!I6442&amp;[1]listings!J6442</f>
        <v>Schwabing-FreimannPrivate room in rental unitPrivate room2</v>
      </c>
      <c r="X6442" s="38">
        <v>48.136591500000002</v>
      </c>
      <c r="Y6442" s="38">
        <v>11.583453499999999</v>
      </c>
    </row>
    <row r="6443" spans="1:25" ht="16" x14ac:dyDescent="0.2">
      <c r="A6443" s="4" t="s">
        <v>12426</v>
      </c>
      <c r="B6443" s="1" t="s">
        <v>12427</v>
      </c>
      <c r="C6443" s="1">
        <v>87126983</v>
      </c>
      <c r="D6443" s="1" t="s">
        <v>128</v>
      </c>
      <c r="E6443" s="3">
        <v>42582</v>
      </c>
      <c r="F6443" s="1">
        <v>2</v>
      </c>
      <c r="G6443" s="1" t="s">
        <v>100</v>
      </c>
      <c r="H6443" s="1" t="s">
        <v>32</v>
      </c>
      <c r="I6443" s="1" t="s">
        <v>33</v>
      </c>
      <c r="J6443" s="1">
        <v>2</v>
      </c>
      <c r="K6443" s="2">
        <v>120</v>
      </c>
      <c r="L6443" s="2">
        <f>IF(ISBLANK(K6443),_xlfn.XLOOKUP(U6443,'[1]AVG PRICE'!E:E,'[1]AVG PRICE'!D:D,""),[1]listings!K6443)</f>
        <v>120</v>
      </c>
      <c r="M6443" s="1">
        <v>1.3</v>
      </c>
      <c r="N6443" s="1">
        <v>365</v>
      </c>
      <c r="O6443" s="1">
        <v>0</v>
      </c>
      <c r="P6443" s="2">
        <f t="shared" si="200"/>
        <v>21978</v>
      </c>
      <c r="R6443" s="1">
        <f>IF(ISBLANK(S6443),_xlfn.XLOOKUP(V6443,'[1]AVG REVIEWS'!E:E,'[1]AVG REVIEWS'!D:D,""),[1]listings!S6443)</f>
        <v>0.89547368421052664</v>
      </c>
      <c r="T6443" s="1">
        <f>IF(ISBLANK(Q6443),_xlfn.XLOOKUP(W6443,'[1]AVG SCORE'!F:F,'[1]AVG SCORE'!E:E,""),[1]listings!Q6443)</f>
        <v>4.8004651162790681</v>
      </c>
      <c r="U6443" s="1" t="str">
        <f t="shared" si="201"/>
        <v>Untergiesing-HarlachingEntire home/apt2</v>
      </c>
      <c r="V6443" s="1" t="str">
        <f>[1]listings!H6443&amp;[1]listings!I6443&amp;[1]listings!G6443</f>
        <v>Entire rental unitEntire home/aptUntergiesing-Harlaching</v>
      </c>
      <c r="W6443" s="1" t="str">
        <f>[1]listings!G6443&amp;[1]listings!H6443&amp;[1]listings!I6443&amp;[1]listings!J6443</f>
        <v>Untergiesing-HarlachingEntire rental unitEntire home/apt2</v>
      </c>
      <c r="X6443" s="38">
        <v>48.144129300000003</v>
      </c>
      <c r="Y6443" s="38">
        <v>11.6218676</v>
      </c>
    </row>
    <row r="6444" spans="1:25" ht="16" x14ac:dyDescent="0.2">
      <c r="A6444" s="4" t="s">
        <v>12428</v>
      </c>
      <c r="B6444" s="1" t="s">
        <v>12429</v>
      </c>
      <c r="C6444" s="1">
        <v>17910615</v>
      </c>
      <c r="D6444" s="1" t="s">
        <v>3803</v>
      </c>
      <c r="E6444" s="3">
        <v>41830</v>
      </c>
      <c r="F6444" s="1">
        <v>1</v>
      </c>
      <c r="G6444" s="1" t="s">
        <v>179</v>
      </c>
      <c r="H6444" s="1" t="s">
        <v>51</v>
      </c>
      <c r="I6444" s="1" t="s">
        <v>47</v>
      </c>
      <c r="J6444" s="1">
        <v>2</v>
      </c>
      <c r="K6444" s="2">
        <v>62</v>
      </c>
      <c r="L6444" s="2">
        <f>IF(ISBLANK(K6444),_xlfn.XLOOKUP(U6444,'[1]AVG PRICE'!E:E,'[1]AVG PRICE'!D:D,""),[1]listings!K6444)</f>
        <v>62</v>
      </c>
      <c r="M6444" s="1">
        <v>1</v>
      </c>
      <c r="N6444" s="1">
        <v>365</v>
      </c>
      <c r="O6444" s="1">
        <v>5</v>
      </c>
      <c r="P6444" s="2">
        <f t="shared" si="200"/>
        <v>11346</v>
      </c>
      <c r="Q6444" s="1">
        <v>5</v>
      </c>
      <c r="R6444" s="1">
        <f>IF(ISBLANK(S6444),_xlfn.XLOOKUP(V6444,'[1]AVG REVIEWS'!E:E,'[1]AVG REVIEWS'!D:D,""),[1]listings!S6444)</f>
        <v>0.91</v>
      </c>
      <c r="S6444" s="1">
        <v>0.91</v>
      </c>
      <c r="T6444" s="1">
        <f>IF(ISBLANK(Q6444),_xlfn.XLOOKUP(W6444,'[1]AVG SCORE'!F:F,'[1]AVG SCORE'!E:E,""),[1]listings!Q6444)</f>
        <v>5</v>
      </c>
      <c r="U6444" s="1" t="str">
        <f t="shared" si="201"/>
        <v>Altstadt-LehelPrivate room2</v>
      </c>
      <c r="V6444" s="1" t="str">
        <f>[1]listings!H6444&amp;[1]listings!I6444&amp;[1]listings!G6444</f>
        <v>Private room in rental unitPrivate roomAltstadt-Lehel</v>
      </c>
      <c r="W6444" s="1" t="str">
        <f>[1]listings!G6444&amp;[1]listings!H6444&amp;[1]listings!I6444&amp;[1]listings!J6444</f>
        <v>Altstadt-LehelPrivate room in rental unitPrivate room2</v>
      </c>
      <c r="X6444" s="38">
        <v>48.144129300000003</v>
      </c>
      <c r="Y6444" s="38">
        <v>11.6218676</v>
      </c>
    </row>
    <row r="6445" spans="1:25" ht="16" x14ac:dyDescent="0.2">
      <c r="A6445" s="4" t="s">
        <v>12430</v>
      </c>
      <c r="B6445" s="1" t="s">
        <v>12431</v>
      </c>
      <c r="C6445" s="1">
        <v>551885726</v>
      </c>
      <c r="D6445" s="1" t="s">
        <v>377</v>
      </c>
      <c r="E6445" s="3">
        <v>45280</v>
      </c>
      <c r="F6445" s="1">
        <v>7</v>
      </c>
      <c r="G6445" s="1" t="s">
        <v>71</v>
      </c>
      <c r="H6445" s="1" t="s">
        <v>32</v>
      </c>
      <c r="I6445" s="1" t="s">
        <v>33</v>
      </c>
      <c r="J6445" s="1">
        <v>2</v>
      </c>
      <c r="K6445" s="2">
        <v>63</v>
      </c>
      <c r="L6445" s="2">
        <f>IF(ISBLANK(K6445),_xlfn.XLOOKUP(U6445,'[1]AVG PRICE'!E:E,'[1]AVG PRICE'!D:D,""),[1]listings!K6445)</f>
        <v>63</v>
      </c>
      <c r="M6445" s="1">
        <v>2.8</v>
      </c>
      <c r="N6445" s="1">
        <v>15</v>
      </c>
      <c r="O6445" s="1">
        <v>8</v>
      </c>
      <c r="P6445" s="2">
        <f t="shared" si="200"/>
        <v>560.70000000000005</v>
      </c>
      <c r="Q6445" s="1">
        <v>4.25</v>
      </c>
      <c r="R6445" s="1">
        <f>IF(ISBLANK(S6445),_xlfn.XLOOKUP(V6445,'[1]AVG REVIEWS'!E:E,'[1]AVG REVIEWS'!D:D,""),[1]listings!S6445)</f>
        <v>1.5</v>
      </c>
      <c r="S6445" s="1">
        <v>1.5</v>
      </c>
      <c r="T6445" s="1">
        <f>IF(ISBLANK(Q6445),_xlfn.XLOOKUP(W6445,'[1]AVG SCORE'!F:F,'[1]AVG SCORE'!E:E,""),[1]listings!Q6445)</f>
        <v>4.25</v>
      </c>
      <c r="U6445" s="1" t="str">
        <f t="shared" si="201"/>
        <v>Ludwigsvorstadt-IsarvorstadtEntire home/apt2</v>
      </c>
      <c r="V6445" s="1" t="str">
        <f>[1]listings!H6445&amp;[1]listings!I6445&amp;[1]listings!G6445</f>
        <v>Entire rental unitEntire home/aptLudwigsvorstadt-Isarvorstadt</v>
      </c>
      <c r="W6445" s="1" t="str">
        <f>[1]listings!G6445&amp;[1]listings!H6445&amp;[1]listings!I6445&amp;[1]listings!J6445</f>
        <v>Ludwigsvorstadt-IsarvorstadtEntire rental unitEntire home/apt2</v>
      </c>
      <c r="X6445" s="38">
        <v>48.144129300000003</v>
      </c>
      <c r="Y6445" s="38">
        <v>11.6218676</v>
      </c>
    </row>
    <row r="6446" spans="1:25" ht="16" x14ac:dyDescent="0.2">
      <c r="A6446" s="4" t="s">
        <v>12432</v>
      </c>
      <c r="B6446" s="1" t="s">
        <v>12433</v>
      </c>
      <c r="C6446" s="1">
        <v>574700940</v>
      </c>
      <c r="D6446" s="1" t="s">
        <v>524</v>
      </c>
      <c r="E6446" s="3">
        <v>45410</v>
      </c>
      <c r="F6446" s="1">
        <v>1</v>
      </c>
      <c r="G6446" s="1" t="s">
        <v>63</v>
      </c>
      <c r="H6446" s="1" t="s">
        <v>51</v>
      </c>
      <c r="I6446" s="1" t="s">
        <v>47</v>
      </c>
      <c r="J6446" s="1">
        <v>2</v>
      </c>
      <c r="K6446" s="2">
        <v>68</v>
      </c>
      <c r="L6446" s="2">
        <f>IF(ISBLANK(K6446),_xlfn.XLOOKUP(U6446,'[1]AVG PRICE'!E:E,'[1]AVG PRICE'!D:D,""),[1]listings!K6446)</f>
        <v>68</v>
      </c>
      <c r="M6446" s="1">
        <v>2</v>
      </c>
      <c r="N6446" s="1">
        <v>30</v>
      </c>
      <c r="O6446" s="1">
        <v>4</v>
      </c>
      <c r="P6446" s="2">
        <f t="shared" si="200"/>
        <v>1088</v>
      </c>
      <c r="Q6446" s="1">
        <v>5</v>
      </c>
      <c r="R6446" s="1">
        <f>IF(ISBLANK(S6446),_xlfn.XLOOKUP(V6446,'[1]AVG REVIEWS'!E:E,'[1]AVG REVIEWS'!D:D,""),[1]listings!S6446)</f>
        <v>0.74</v>
      </c>
      <c r="S6446" s="1">
        <v>0.74</v>
      </c>
      <c r="T6446" s="1">
        <f>IF(ISBLANK(Q6446),_xlfn.XLOOKUP(W6446,'[1]AVG SCORE'!F:F,'[1]AVG SCORE'!E:E,""),[1]listings!Q6446)</f>
        <v>5</v>
      </c>
      <c r="U6446" s="1" t="str">
        <f t="shared" si="201"/>
        <v>BogenhausenPrivate room2</v>
      </c>
      <c r="V6446" s="1" t="str">
        <f>[1]listings!H6446&amp;[1]listings!I6446&amp;[1]listings!G6446</f>
        <v>Private room in rental unitPrivate roomBogenhausen</v>
      </c>
      <c r="W6446" s="1" t="str">
        <f>[1]listings!G6446&amp;[1]listings!H6446&amp;[1]listings!I6446&amp;[1]listings!J6446</f>
        <v>BogenhausenPrivate room in rental unitPrivate room2</v>
      </c>
      <c r="X6446" s="38">
        <v>48.166755810973399</v>
      </c>
      <c r="Y6446" s="38">
        <v>11.579438298940699</v>
      </c>
    </row>
    <row r="6447" spans="1:25" ht="16" x14ac:dyDescent="0.2">
      <c r="A6447" s="4" t="s">
        <v>12434</v>
      </c>
      <c r="B6447" s="1" t="s">
        <v>12435</v>
      </c>
      <c r="C6447" s="1">
        <v>312110728</v>
      </c>
      <c r="D6447" s="1" t="s">
        <v>1247</v>
      </c>
      <c r="E6447" s="3">
        <v>43794</v>
      </c>
      <c r="F6447" s="1">
        <v>1</v>
      </c>
      <c r="G6447" s="1" t="s">
        <v>56</v>
      </c>
      <c r="H6447" s="1" t="s">
        <v>51</v>
      </c>
      <c r="I6447" s="1" t="s">
        <v>47</v>
      </c>
      <c r="J6447" s="1">
        <v>3</v>
      </c>
      <c r="K6447" s="2">
        <v>103</v>
      </c>
      <c r="L6447" s="2">
        <f>IF(ISBLANK(K6447),_xlfn.XLOOKUP(U6447,'[1]AVG PRICE'!E:E,'[1]AVG PRICE'!D:D,""),[1]listings!K6447)</f>
        <v>103</v>
      </c>
      <c r="M6447" s="1">
        <v>1</v>
      </c>
      <c r="N6447" s="1">
        <v>1125</v>
      </c>
      <c r="O6447" s="1">
        <v>9</v>
      </c>
      <c r="P6447" s="2">
        <f t="shared" si="200"/>
        <v>57989</v>
      </c>
      <c r="Q6447" s="1">
        <v>5</v>
      </c>
      <c r="R6447" s="1">
        <f>IF(ISBLANK(S6447),_xlfn.XLOOKUP(V6447,'[1]AVG REVIEWS'!E:E,'[1]AVG REVIEWS'!D:D,""),[1]listings!S6447)</f>
        <v>1.66</v>
      </c>
      <c r="S6447" s="1">
        <v>1.66</v>
      </c>
      <c r="T6447" s="1">
        <f>IF(ISBLANK(Q6447),_xlfn.XLOOKUP(W6447,'[1]AVG SCORE'!F:F,'[1]AVG SCORE'!E:E,""),[1]listings!Q6447)</f>
        <v>5</v>
      </c>
      <c r="U6447" s="1" t="str">
        <f t="shared" si="201"/>
        <v>Neuhausen-NymphenburgPrivate room3</v>
      </c>
      <c r="V6447" s="1" t="str">
        <f>[1]listings!H6447&amp;[1]listings!I6447&amp;[1]listings!G6447</f>
        <v>Private room in rental unitPrivate roomNeuhausen-Nymphenburg</v>
      </c>
      <c r="W6447" s="1" t="str">
        <f>[1]listings!G6447&amp;[1]listings!H6447&amp;[1]listings!I6447&amp;[1]listings!J6447</f>
        <v>Neuhausen-NymphenburgPrivate room in rental unitPrivate room3</v>
      </c>
      <c r="X6447" s="38">
        <v>48.144129300000003</v>
      </c>
      <c r="Y6447" s="38">
        <v>11.6218676</v>
      </c>
    </row>
    <row r="6448" spans="1:25" ht="16" x14ac:dyDescent="0.2">
      <c r="A6448" s="4" t="s">
        <v>12436</v>
      </c>
      <c r="B6448" s="1" t="s">
        <v>12437</v>
      </c>
      <c r="C6448" s="1">
        <v>130128984</v>
      </c>
      <c r="D6448" s="1" t="s">
        <v>384</v>
      </c>
      <c r="E6448" s="3">
        <v>42868</v>
      </c>
      <c r="F6448" s="1">
        <v>1</v>
      </c>
      <c r="G6448" s="1" t="s">
        <v>113</v>
      </c>
      <c r="H6448" s="1" t="s">
        <v>32</v>
      </c>
      <c r="I6448" s="1" t="s">
        <v>33</v>
      </c>
      <c r="J6448" s="1">
        <v>3</v>
      </c>
      <c r="L6448" s="2">
        <f>IF(ISBLANK(K6448),_xlfn.XLOOKUP(U6448,'[1]AVG PRICE'!E:E,'[1]AVG PRICE'!D:D,""),[1]listings!K6448)</f>
        <v>224</v>
      </c>
      <c r="M6448" s="1">
        <v>2</v>
      </c>
      <c r="N6448" s="1">
        <v>365</v>
      </c>
      <c r="O6448" s="1">
        <v>0</v>
      </c>
      <c r="P6448" s="2">
        <f t="shared" si="200"/>
        <v>41104</v>
      </c>
      <c r="R6448" s="1">
        <f>IF(ISBLANK(S6448),_xlfn.XLOOKUP(V6448,'[1]AVG REVIEWS'!E:E,'[1]AVG REVIEWS'!D:D,""),[1]listings!S6448)</f>
        <v>0.81029411764705872</v>
      </c>
      <c r="T6448" s="1">
        <f>IF(ISBLANK(Q6448),_xlfn.XLOOKUP(W6448,'[1]AVG SCORE'!F:F,'[1]AVG SCORE'!E:E,""),[1]listings!Q6448)</f>
        <v>4.4336363636363636</v>
      </c>
      <c r="U6448" s="1" t="str">
        <f t="shared" si="201"/>
        <v>Tudering-RiemEntire home/apt3</v>
      </c>
      <c r="V6448" s="1" t="str">
        <f>[1]listings!H6448&amp;[1]listings!I6448&amp;[1]listings!G6448</f>
        <v>Entire rental unitEntire home/aptTudering-Riem</v>
      </c>
      <c r="W6448" s="1" t="str">
        <f>[1]listings!G6448&amp;[1]listings!H6448&amp;[1]listings!I6448&amp;[1]listings!J6448</f>
        <v>Tudering-RiemEntire rental unitEntire home/apt3</v>
      </c>
      <c r="X6448" s="38">
        <v>48.144129300000003</v>
      </c>
      <c r="Y6448" s="38">
        <v>11.6218676</v>
      </c>
    </row>
    <row r="6449" spans="1:25" ht="16" x14ac:dyDescent="0.2">
      <c r="A6449" s="4" t="s">
        <v>12438</v>
      </c>
      <c r="B6449" s="1" t="s">
        <v>12439</v>
      </c>
      <c r="C6449" s="1">
        <v>444357180</v>
      </c>
      <c r="D6449" s="1" t="s">
        <v>3189</v>
      </c>
      <c r="E6449" s="3">
        <v>44601</v>
      </c>
      <c r="F6449" s="1">
        <v>1</v>
      </c>
      <c r="G6449" s="1" t="s">
        <v>42</v>
      </c>
      <c r="H6449" s="1" t="s">
        <v>32</v>
      </c>
      <c r="I6449" s="1" t="s">
        <v>33</v>
      </c>
      <c r="J6449" s="1">
        <v>2</v>
      </c>
      <c r="K6449" s="2">
        <v>85</v>
      </c>
      <c r="L6449" s="2">
        <f>IF(ISBLANK(K6449),_xlfn.XLOOKUP(U6449,'[1]AVG PRICE'!E:E,'[1]AVG PRICE'!D:D,""),[1]listings!K6449)</f>
        <v>85</v>
      </c>
      <c r="M6449" s="1">
        <v>1</v>
      </c>
      <c r="N6449" s="1">
        <v>2</v>
      </c>
      <c r="O6449" s="1">
        <v>2</v>
      </c>
      <c r="P6449" s="2">
        <f t="shared" si="200"/>
        <v>127.5</v>
      </c>
      <c r="Q6449" s="1">
        <v>5</v>
      </c>
      <c r="R6449" s="1">
        <f>IF(ISBLANK(S6449),_xlfn.XLOOKUP(V6449,'[1]AVG REVIEWS'!E:E,'[1]AVG REVIEWS'!D:D,""),[1]listings!S6449)</f>
        <v>0.38</v>
      </c>
      <c r="S6449" s="1">
        <v>0.38</v>
      </c>
      <c r="T6449" s="1">
        <f>IF(ISBLANK(Q6449),_xlfn.XLOOKUP(W6449,'[1]AVG SCORE'!F:F,'[1]AVG SCORE'!E:E,""),[1]listings!Q6449)</f>
        <v>5</v>
      </c>
      <c r="U6449" s="1" t="str">
        <f t="shared" si="201"/>
        <v>Pasing-ObermenzingEntire home/apt2</v>
      </c>
      <c r="V6449" s="1" t="str">
        <f>[1]listings!H6449&amp;[1]listings!I6449&amp;[1]listings!G6449</f>
        <v>Entire rental unitEntire home/aptPasing-Obermenzing</v>
      </c>
      <c r="W6449" s="1" t="str">
        <f>[1]listings!G6449&amp;[1]listings!H6449&amp;[1]listings!I6449&amp;[1]listings!J6449</f>
        <v>Pasing-ObermenzingEntire rental unitEntire home/apt2</v>
      </c>
      <c r="X6449" s="38">
        <v>48.132950000000001</v>
      </c>
      <c r="Y6449" s="38">
        <v>11.62959</v>
      </c>
    </row>
    <row r="6450" spans="1:25" ht="16" x14ac:dyDescent="0.2">
      <c r="A6450" s="4" t="s">
        <v>12440</v>
      </c>
      <c r="B6450" s="1" t="s">
        <v>12441</v>
      </c>
      <c r="C6450" s="1">
        <v>120390500</v>
      </c>
      <c r="D6450" s="1" t="s">
        <v>12442</v>
      </c>
      <c r="E6450" s="3">
        <v>42806</v>
      </c>
      <c r="F6450" s="1">
        <v>7</v>
      </c>
      <c r="G6450" s="1" t="s">
        <v>108</v>
      </c>
      <c r="H6450" s="1" t="s">
        <v>82</v>
      </c>
      <c r="I6450" s="1" t="s">
        <v>47</v>
      </c>
      <c r="J6450" s="1">
        <v>2</v>
      </c>
      <c r="L6450" s="2">
        <f>IF(ISBLANK(K6450),_xlfn.XLOOKUP(U6450,'[1]AVG PRICE'!E:E,'[1]AVG PRICE'!D:D,""),[1]listings!K6450)</f>
        <v>102.57142857142857</v>
      </c>
      <c r="M6450" s="1">
        <v>30</v>
      </c>
      <c r="N6450" s="1">
        <v>365</v>
      </c>
      <c r="O6450" s="1">
        <v>0</v>
      </c>
      <c r="P6450" s="2">
        <f t="shared" si="200"/>
        <v>20257.857142857141</v>
      </c>
      <c r="R6450" s="1">
        <f>IF(ISBLANK(S6450),_xlfn.XLOOKUP(V6450,'[1]AVG REVIEWS'!E:E,'[1]AVG REVIEWS'!D:D,""),[1]listings!S6450)</f>
        <v>1.2774999999999999</v>
      </c>
      <c r="T6450" s="1">
        <f>IF(ISBLANK(Q6450),_xlfn.XLOOKUP(W6450,'[1]AVG SCORE'!F:F,'[1]AVG SCORE'!E:E,""),[1]listings!Q6450)</f>
        <v>4.5</v>
      </c>
      <c r="U6450" s="1" t="str">
        <f t="shared" si="201"/>
        <v>Schwabing-FreimannPrivate room2</v>
      </c>
      <c r="V6450" s="1" t="str">
        <f>[1]listings!H6450&amp;[1]listings!I6450&amp;[1]listings!G6450</f>
        <v>Private room in condoPrivate roomSchwabing-Freimann</v>
      </c>
      <c r="W6450" s="1" t="str">
        <f>[1]listings!G6450&amp;[1]listings!H6450&amp;[1]listings!I6450&amp;[1]listings!J6450</f>
        <v>Schwabing-FreimannPrivate room in condoPrivate room2</v>
      </c>
      <c r="X6450" s="38">
        <v>48.116682471593201</v>
      </c>
      <c r="Y6450" s="38">
        <v>11.4928280934691</v>
      </c>
    </row>
    <row r="6451" spans="1:25" ht="16" x14ac:dyDescent="0.2">
      <c r="A6451" s="4" t="s">
        <v>12443</v>
      </c>
      <c r="B6451" s="1" t="s">
        <v>12444</v>
      </c>
      <c r="C6451" s="1">
        <v>209807286</v>
      </c>
      <c r="D6451" s="1" t="s">
        <v>7768</v>
      </c>
      <c r="E6451" s="3">
        <v>43327</v>
      </c>
      <c r="F6451" s="1">
        <v>4</v>
      </c>
      <c r="G6451" s="1" t="s">
        <v>56</v>
      </c>
      <c r="H6451" s="1" t="s">
        <v>32</v>
      </c>
      <c r="I6451" s="1" t="s">
        <v>33</v>
      </c>
      <c r="J6451" s="1">
        <v>2</v>
      </c>
      <c r="K6451" s="2">
        <v>104</v>
      </c>
      <c r="L6451" s="2">
        <f>IF(ISBLANK(K6451),_xlfn.XLOOKUP(U6451,'[1]AVG PRICE'!E:E,'[1]AVG PRICE'!D:D,""),[1]listings!K6451)</f>
        <v>104</v>
      </c>
      <c r="M6451" s="1">
        <v>1</v>
      </c>
      <c r="N6451" s="1">
        <v>365</v>
      </c>
      <c r="O6451" s="1">
        <v>1</v>
      </c>
      <c r="P6451" s="2">
        <f t="shared" si="200"/>
        <v>19032</v>
      </c>
      <c r="Q6451" s="1">
        <v>5</v>
      </c>
      <c r="R6451" s="1">
        <f>IF(ISBLANK(S6451),_xlfn.XLOOKUP(V6451,'[1]AVG REVIEWS'!E:E,'[1]AVG REVIEWS'!D:D,""),[1]listings!S6451)</f>
        <v>0.2</v>
      </c>
      <c r="S6451" s="1">
        <v>0.2</v>
      </c>
      <c r="T6451" s="1">
        <f>IF(ISBLANK(Q6451),_xlfn.XLOOKUP(W6451,'[1]AVG SCORE'!F:F,'[1]AVG SCORE'!E:E,""),[1]listings!Q6451)</f>
        <v>5</v>
      </c>
      <c r="U6451" s="1" t="str">
        <f t="shared" si="201"/>
        <v>Neuhausen-NymphenburgEntire home/apt2</v>
      </c>
      <c r="V6451" s="1" t="str">
        <f>[1]listings!H6451&amp;[1]listings!I6451&amp;[1]listings!G6451</f>
        <v>Entire rental unitEntire home/aptNeuhausen-Nymphenburg</v>
      </c>
      <c r="W6451" s="1" t="str">
        <f>[1]listings!G6451&amp;[1]listings!H6451&amp;[1]listings!I6451&amp;[1]listings!J6451</f>
        <v>Neuhausen-NymphenburgEntire rental unitEntire home/apt2</v>
      </c>
      <c r="X6451" s="38">
        <v>48.158034015551202</v>
      </c>
      <c r="Y6451" s="38">
        <v>11.5629274063681</v>
      </c>
    </row>
    <row r="6452" spans="1:25" ht="16" x14ac:dyDescent="0.2">
      <c r="A6452" s="4" t="s">
        <v>12445</v>
      </c>
      <c r="B6452" s="1" t="s">
        <v>12446</v>
      </c>
      <c r="C6452" s="1">
        <v>17358863</v>
      </c>
      <c r="D6452" s="1" t="s">
        <v>469</v>
      </c>
      <c r="E6452" s="3">
        <v>41818</v>
      </c>
      <c r="F6452" s="1">
        <v>2</v>
      </c>
      <c r="G6452" s="1" t="s">
        <v>113</v>
      </c>
      <c r="H6452" s="1" t="s">
        <v>32</v>
      </c>
      <c r="I6452" s="1" t="s">
        <v>33</v>
      </c>
      <c r="J6452" s="1">
        <v>5</v>
      </c>
      <c r="K6452" s="2">
        <v>135</v>
      </c>
      <c r="L6452" s="2">
        <f>IF(ISBLANK(K6452),_xlfn.XLOOKUP(U6452,'[1]AVG PRICE'!E:E,'[1]AVG PRICE'!D:D,""),[1]listings!K6452)</f>
        <v>135</v>
      </c>
      <c r="M6452" s="1">
        <v>3</v>
      </c>
      <c r="N6452" s="1">
        <v>36</v>
      </c>
      <c r="O6452" s="1">
        <v>1</v>
      </c>
      <c r="P6452" s="2">
        <f t="shared" si="200"/>
        <v>2632.5</v>
      </c>
      <c r="Q6452" s="1">
        <v>5</v>
      </c>
      <c r="R6452" s="1">
        <f>IF(ISBLANK(S6452),_xlfn.XLOOKUP(V6452,'[1]AVG REVIEWS'!E:E,'[1]AVG REVIEWS'!D:D,""),[1]listings!S6452)</f>
        <v>0.18</v>
      </c>
      <c r="S6452" s="1">
        <v>0.18</v>
      </c>
      <c r="T6452" s="1">
        <f>IF(ISBLANK(Q6452),_xlfn.XLOOKUP(W6452,'[1]AVG SCORE'!F:F,'[1]AVG SCORE'!E:E,""),[1]listings!Q6452)</f>
        <v>5</v>
      </c>
      <c r="U6452" s="1" t="str">
        <f t="shared" si="201"/>
        <v>Tudering-RiemEntire home/apt5</v>
      </c>
      <c r="V6452" s="1" t="str">
        <f>[1]listings!H6452&amp;[1]listings!I6452&amp;[1]listings!G6452</f>
        <v>Entire rental unitEntire home/aptTudering-Riem</v>
      </c>
      <c r="W6452" s="1" t="str">
        <f>[1]listings!G6452&amp;[1]listings!H6452&amp;[1]listings!I6452&amp;[1]listings!J6452</f>
        <v>Tudering-RiemEntire rental unitEntire home/apt5</v>
      </c>
      <c r="X6452" s="38">
        <v>48.151249485113603</v>
      </c>
      <c r="Y6452" s="38">
        <v>11.5515922796439</v>
      </c>
    </row>
    <row r="6453" spans="1:25" ht="16" x14ac:dyDescent="0.2">
      <c r="A6453" s="4" t="s">
        <v>12447</v>
      </c>
      <c r="B6453" s="1" t="s">
        <v>12448</v>
      </c>
      <c r="C6453" s="1">
        <v>29015065</v>
      </c>
      <c r="D6453" s="1" t="s">
        <v>746</v>
      </c>
      <c r="E6453" s="3">
        <v>42072</v>
      </c>
      <c r="F6453" s="1">
        <v>3</v>
      </c>
      <c r="G6453" s="1" t="s">
        <v>179</v>
      </c>
      <c r="H6453" s="1" t="s">
        <v>32</v>
      </c>
      <c r="I6453" s="1" t="s">
        <v>33</v>
      </c>
      <c r="J6453" s="1">
        <v>3</v>
      </c>
      <c r="K6453" s="2">
        <v>119</v>
      </c>
      <c r="L6453" s="2">
        <f>IF(ISBLANK(K6453),_xlfn.XLOOKUP(U6453,'[1]AVG PRICE'!E:E,'[1]AVG PRICE'!D:D,""),[1]listings!K6453)</f>
        <v>119</v>
      </c>
      <c r="M6453" s="1">
        <v>2</v>
      </c>
      <c r="N6453" s="1">
        <v>365</v>
      </c>
      <c r="O6453" s="1">
        <v>8</v>
      </c>
      <c r="P6453" s="2">
        <f t="shared" si="200"/>
        <v>21836.5</v>
      </c>
      <c r="Q6453" s="1">
        <v>5</v>
      </c>
      <c r="R6453" s="1">
        <f>IF(ISBLANK(S6453),_xlfn.XLOOKUP(V6453,'[1]AVG REVIEWS'!E:E,'[1]AVG REVIEWS'!D:D,""),[1]listings!S6453)</f>
        <v>1.82</v>
      </c>
      <c r="S6453" s="1">
        <v>1.82</v>
      </c>
      <c r="T6453" s="1">
        <f>IF(ISBLANK(Q6453),_xlfn.XLOOKUP(W6453,'[1]AVG SCORE'!F:F,'[1]AVG SCORE'!E:E,""),[1]listings!Q6453)</f>
        <v>5</v>
      </c>
      <c r="U6453" s="1" t="str">
        <f t="shared" si="201"/>
        <v>Altstadt-LehelEntire home/apt3</v>
      </c>
      <c r="V6453" s="1" t="str">
        <f>[1]listings!H6453&amp;[1]listings!I6453&amp;[1]listings!G6453</f>
        <v>Entire rental unitEntire home/aptAltstadt-Lehel</v>
      </c>
      <c r="W6453" s="1" t="str">
        <f>[1]listings!G6453&amp;[1]listings!H6453&amp;[1]listings!I6453&amp;[1]listings!J6453</f>
        <v>Altstadt-LehelEntire rental unitEntire home/apt3</v>
      </c>
      <c r="X6453" s="38">
        <v>48.133099999999999</v>
      </c>
      <c r="Y6453" s="38">
        <v>11.56982</v>
      </c>
    </row>
    <row r="6454" spans="1:25" ht="16" x14ac:dyDescent="0.2">
      <c r="A6454" s="4" t="s">
        <v>12449</v>
      </c>
      <c r="B6454" s="1" t="s">
        <v>12450</v>
      </c>
      <c r="C6454" s="1">
        <v>43874342</v>
      </c>
      <c r="D6454" s="1" t="s">
        <v>785</v>
      </c>
      <c r="E6454" s="3">
        <v>42257</v>
      </c>
      <c r="F6454" s="1">
        <v>13</v>
      </c>
      <c r="G6454" s="1" t="s">
        <v>108</v>
      </c>
      <c r="H6454" s="1" t="s">
        <v>32</v>
      </c>
      <c r="I6454" s="1" t="s">
        <v>33</v>
      </c>
      <c r="J6454" s="1">
        <v>2</v>
      </c>
      <c r="K6454" s="2">
        <v>132</v>
      </c>
      <c r="L6454" s="2">
        <f>IF(ISBLANK(K6454),_xlfn.XLOOKUP(U6454,'[1]AVG PRICE'!E:E,'[1]AVG PRICE'!D:D,""),[1]listings!K6454)</f>
        <v>132</v>
      </c>
      <c r="M6454" s="1">
        <v>2</v>
      </c>
      <c r="N6454" s="1">
        <v>1125</v>
      </c>
      <c r="O6454" s="1">
        <v>3</v>
      </c>
      <c r="P6454" s="2">
        <f t="shared" si="200"/>
        <v>74382</v>
      </c>
      <c r="Q6454" s="1">
        <v>4.67</v>
      </c>
      <c r="R6454" s="1">
        <f>IF(ISBLANK(S6454),_xlfn.XLOOKUP(V6454,'[1]AVG REVIEWS'!E:E,'[1]AVG REVIEWS'!D:D,""),[1]listings!S6454)</f>
        <v>0.71</v>
      </c>
      <c r="S6454" s="1">
        <v>0.71</v>
      </c>
      <c r="T6454" s="1">
        <f>IF(ISBLANK(Q6454),_xlfn.XLOOKUP(W6454,'[1]AVG SCORE'!F:F,'[1]AVG SCORE'!E:E,""),[1]listings!Q6454)</f>
        <v>4.67</v>
      </c>
      <c r="U6454" s="1" t="str">
        <f t="shared" si="201"/>
        <v>Schwabing-FreimannEntire home/apt2</v>
      </c>
      <c r="V6454" s="1" t="str">
        <f>[1]listings!H6454&amp;[1]listings!I6454&amp;[1]listings!G6454</f>
        <v>Entire rental unitEntire home/aptSchwabing-Freimann</v>
      </c>
      <c r="W6454" s="1" t="str">
        <f>[1]listings!G6454&amp;[1]listings!H6454&amp;[1]listings!I6454&amp;[1]listings!J6454</f>
        <v>Schwabing-FreimannEntire rental unitEntire home/apt2</v>
      </c>
      <c r="X6454" s="38">
        <v>48.137099999999997</v>
      </c>
      <c r="Y6454" s="38">
        <v>11.537179999999999</v>
      </c>
    </row>
    <row r="6455" spans="1:25" ht="16" x14ac:dyDescent="0.2">
      <c r="A6455" s="4" t="s">
        <v>12451</v>
      </c>
      <c r="B6455" s="1" t="s">
        <v>11692</v>
      </c>
      <c r="C6455" s="1">
        <v>383115287</v>
      </c>
      <c r="D6455" s="1" t="s">
        <v>11693</v>
      </c>
      <c r="E6455" s="3">
        <v>44201</v>
      </c>
      <c r="F6455" s="1">
        <v>3</v>
      </c>
      <c r="G6455" s="1" t="s">
        <v>56</v>
      </c>
      <c r="H6455" s="1" t="s">
        <v>32</v>
      </c>
      <c r="I6455" s="1" t="s">
        <v>33</v>
      </c>
      <c r="J6455" s="1">
        <v>3</v>
      </c>
      <c r="K6455" s="2">
        <v>110</v>
      </c>
      <c r="L6455" s="2">
        <f>IF(ISBLANK(K6455),_xlfn.XLOOKUP(U6455,'[1]AVG PRICE'!E:E,'[1]AVG PRICE'!D:D,""),[1]listings!K6455)</f>
        <v>110</v>
      </c>
      <c r="M6455" s="1">
        <v>3</v>
      </c>
      <c r="N6455" s="1">
        <v>7</v>
      </c>
      <c r="O6455" s="1">
        <v>1</v>
      </c>
      <c r="P6455" s="2">
        <f t="shared" si="200"/>
        <v>550</v>
      </c>
      <c r="Q6455" s="1">
        <v>5</v>
      </c>
      <c r="R6455" s="1">
        <f>IF(ISBLANK(S6455),_xlfn.XLOOKUP(V6455,'[1]AVG REVIEWS'!E:E,'[1]AVG REVIEWS'!D:D,""),[1]listings!S6455)</f>
        <v>0.24</v>
      </c>
      <c r="S6455" s="1">
        <v>0.24</v>
      </c>
      <c r="T6455" s="1">
        <f>IF(ISBLANK(Q6455),_xlfn.XLOOKUP(W6455,'[1]AVG SCORE'!F:F,'[1]AVG SCORE'!E:E,""),[1]listings!Q6455)</f>
        <v>5</v>
      </c>
      <c r="U6455" s="1" t="str">
        <f t="shared" si="201"/>
        <v>Neuhausen-NymphenburgEntire home/apt3</v>
      </c>
      <c r="V6455" s="1" t="str">
        <f>[1]listings!H6455&amp;[1]listings!I6455&amp;[1]listings!G6455</f>
        <v>Entire rental unitEntire home/aptNeuhausen-Nymphenburg</v>
      </c>
      <c r="W6455" s="1" t="str">
        <f>[1]listings!G6455&amp;[1]listings!H6455&amp;[1]listings!I6455&amp;[1]listings!J6455</f>
        <v>Neuhausen-NymphenburgEntire rental unitEntire home/apt3</v>
      </c>
      <c r="X6455" s="38">
        <v>48.133557199999998</v>
      </c>
      <c r="Y6455" s="38">
        <v>11.6565789</v>
      </c>
    </row>
    <row r="6456" spans="1:25" ht="16" x14ac:dyDescent="0.2">
      <c r="A6456" s="4" t="s">
        <v>12452</v>
      </c>
      <c r="B6456" s="1" t="s">
        <v>12453</v>
      </c>
      <c r="C6456" s="1">
        <v>12312152</v>
      </c>
      <c r="D6456" s="1" t="s">
        <v>12454</v>
      </c>
      <c r="E6456" s="3">
        <v>41687</v>
      </c>
      <c r="F6456" s="1">
        <v>3</v>
      </c>
      <c r="G6456" s="1" t="s">
        <v>59</v>
      </c>
      <c r="H6456" s="1" t="s">
        <v>51</v>
      </c>
      <c r="I6456" s="1" t="s">
        <v>47</v>
      </c>
      <c r="J6456" s="1">
        <v>2</v>
      </c>
      <c r="K6456" s="2">
        <v>55</v>
      </c>
      <c r="L6456" s="2">
        <f>IF(ISBLANK(K6456),_xlfn.XLOOKUP(U6456,'[1]AVG PRICE'!E:E,'[1]AVG PRICE'!D:D,""),[1]listings!K6456)</f>
        <v>55</v>
      </c>
      <c r="M6456" s="1">
        <v>1</v>
      </c>
      <c r="N6456" s="1">
        <v>365</v>
      </c>
      <c r="O6456" s="1">
        <v>4</v>
      </c>
      <c r="P6456" s="2">
        <f t="shared" si="200"/>
        <v>10065</v>
      </c>
      <c r="Q6456" s="1">
        <v>5</v>
      </c>
      <c r="R6456" s="1">
        <f>IF(ISBLANK(S6456),_xlfn.XLOOKUP(V6456,'[1]AVG REVIEWS'!E:E,'[1]AVG REVIEWS'!D:D,""),[1]listings!S6456)</f>
        <v>0.72</v>
      </c>
      <c r="S6456" s="1">
        <v>0.72</v>
      </c>
      <c r="T6456" s="1">
        <f>IF(ISBLANK(Q6456),_xlfn.XLOOKUP(W6456,'[1]AVG SCORE'!F:F,'[1]AVG SCORE'!E:E,""),[1]listings!Q6456)</f>
        <v>5</v>
      </c>
      <c r="U6456" s="1" t="str">
        <f t="shared" si="201"/>
        <v>Schwanthalerh√∂hePrivate room2</v>
      </c>
      <c r="V6456" s="1" t="str">
        <f>[1]listings!H6456&amp;[1]listings!I6456&amp;[1]listings!G6456</f>
        <v>Private room in rental unitPrivate roomSchwanthalerh√∂he</v>
      </c>
      <c r="W6456" s="1" t="str">
        <f>[1]listings!G6456&amp;[1]listings!H6456&amp;[1]listings!I6456&amp;[1]listings!J6456</f>
        <v>Schwanthalerh√∂hePrivate room in rental unitPrivate room2</v>
      </c>
      <c r="X6456" s="38">
        <v>48.153640969541797</v>
      </c>
      <c r="Y6456" s="38">
        <v>11.559211792077701</v>
      </c>
    </row>
    <row r="6457" spans="1:25" ht="16" x14ac:dyDescent="0.2">
      <c r="A6457" s="4" t="s">
        <v>12455</v>
      </c>
      <c r="B6457" s="1" t="s">
        <v>12456</v>
      </c>
      <c r="C6457" s="1">
        <v>12312152</v>
      </c>
      <c r="D6457" s="1" t="s">
        <v>12454</v>
      </c>
      <c r="E6457" s="3">
        <v>41687</v>
      </c>
      <c r="F6457" s="1">
        <v>3</v>
      </c>
      <c r="G6457" s="1" t="s">
        <v>59</v>
      </c>
      <c r="H6457" s="1" t="s">
        <v>32</v>
      </c>
      <c r="I6457" s="1" t="s">
        <v>33</v>
      </c>
      <c r="J6457" s="1">
        <v>4</v>
      </c>
      <c r="K6457" s="2">
        <v>151</v>
      </c>
      <c r="L6457" s="2">
        <f>IF(ISBLANK(K6457),_xlfn.XLOOKUP(U6457,'[1]AVG PRICE'!E:E,'[1]AVG PRICE'!D:D,""),[1]listings!K6457)</f>
        <v>151</v>
      </c>
      <c r="M6457" s="1">
        <v>1</v>
      </c>
      <c r="N6457" s="1">
        <v>365</v>
      </c>
      <c r="O6457" s="1">
        <v>7</v>
      </c>
      <c r="P6457" s="2">
        <f t="shared" si="200"/>
        <v>27633</v>
      </c>
      <c r="Q6457" s="1">
        <v>5</v>
      </c>
      <c r="R6457" s="1">
        <f>IF(ISBLANK(S6457),_xlfn.XLOOKUP(V6457,'[1]AVG REVIEWS'!E:E,'[1]AVG REVIEWS'!D:D,""),[1]listings!S6457)</f>
        <v>1.35</v>
      </c>
      <c r="S6457" s="1">
        <v>1.35</v>
      </c>
      <c r="T6457" s="1">
        <f>IF(ISBLANK(Q6457),_xlfn.XLOOKUP(W6457,'[1]AVG SCORE'!F:F,'[1]AVG SCORE'!E:E,""),[1]listings!Q6457)</f>
        <v>5</v>
      </c>
      <c r="U6457" s="1" t="str">
        <f t="shared" si="201"/>
        <v>Schwanthalerh√∂heEntire home/apt4</v>
      </c>
      <c r="V6457" s="1" t="str">
        <f>[1]listings!H6457&amp;[1]listings!I6457&amp;[1]listings!G6457</f>
        <v>Entire rental unitEntire home/aptSchwanthalerh√∂he</v>
      </c>
      <c r="W6457" s="1" t="str">
        <f>[1]listings!G6457&amp;[1]listings!H6457&amp;[1]listings!I6457&amp;[1]listings!J6457</f>
        <v>Schwanthalerh√∂heEntire rental unitEntire home/apt4</v>
      </c>
      <c r="X6457" s="38">
        <v>48.197330000000001</v>
      </c>
      <c r="Y6457" s="38">
        <v>11.58939</v>
      </c>
    </row>
    <row r="6458" spans="1:25" ht="16" x14ac:dyDescent="0.2">
      <c r="A6458" s="4" t="s">
        <v>12457</v>
      </c>
      <c r="B6458" s="1" t="s">
        <v>12458</v>
      </c>
      <c r="C6458" s="1">
        <v>655266572</v>
      </c>
      <c r="D6458" s="1" t="s">
        <v>12459</v>
      </c>
      <c r="E6458" s="3">
        <v>45568</v>
      </c>
      <c r="F6458" s="1">
        <v>1</v>
      </c>
      <c r="G6458" s="1" t="s">
        <v>50</v>
      </c>
      <c r="H6458" s="1" t="s">
        <v>32</v>
      </c>
      <c r="I6458" s="1" t="s">
        <v>33</v>
      </c>
      <c r="J6458" s="1">
        <v>1</v>
      </c>
      <c r="L6458" s="2">
        <f>IF(ISBLANK(K6458),_xlfn.XLOOKUP(U6458,'[1]AVG PRICE'!E:E,'[1]AVG PRICE'!D:D,""),[1]listings!K6458)</f>
        <v>114.63636363636364</v>
      </c>
      <c r="M6458" s="1">
        <v>1</v>
      </c>
      <c r="N6458" s="1">
        <v>365</v>
      </c>
      <c r="O6458" s="1">
        <v>1</v>
      </c>
      <c r="P6458" s="2">
        <f t="shared" si="200"/>
        <v>20978.454545454548</v>
      </c>
      <c r="Q6458" s="1">
        <v>1</v>
      </c>
      <c r="R6458" s="1">
        <f>IF(ISBLANK(S6458),_xlfn.XLOOKUP(V6458,'[1]AVG REVIEWS'!E:E,'[1]AVG REVIEWS'!D:D,""),[1]listings!S6458)</f>
        <v>0.47</v>
      </c>
      <c r="S6458" s="1">
        <v>0.47</v>
      </c>
      <c r="T6458" s="1">
        <f>IF(ISBLANK(Q6458),_xlfn.XLOOKUP(W6458,'[1]AVG SCORE'!F:F,'[1]AVG SCORE'!E:E,""),[1]listings!Q6458)</f>
        <v>1</v>
      </c>
      <c r="U6458" s="1" t="str">
        <f t="shared" si="201"/>
        <v>Schwabing-WestEntire home/apt1</v>
      </c>
      <c r="V6458" s="1" t="str">
        <f>[1]listings!H6458&amp;[1]listings!I6458&amp;[1]listings!G6458</f>
        <v>Entire rental unitEntire home/aptSchwabing-West</v>
      </c>
      <c r="W6458" s="1" t="str">
        <f>[1]listings!G6458&amp;[1]listings!H6458&amp;[1]listings!I6458&amp;[1]listings!J6458</f>
        <v>Schwabing-WestEntire rental unitEntire home/apt1</v>
      </c>
      <c r="X6458" s="38">
        <v>48.150379999999998</v>
      </c>
      <c r="Y6458" s="38">
        <v>11.60295</v>
      </c>
    </row>
    <row r="6459" spans="1:25" ht="16" x14ac:dyDescent="0.2">
      <c r="A6459" s="4" t="s">
        <v>12460</v>
      </c>
      <c r="B6459" s="1" t="s">
        <v>12461</v>
      </c>
      <c r="C6459" s="1">
        <v>232088449</v>
      </c>
      <c r="D6459" s="1" t="s">
        <v>12462</v>
      </c>
      <c r="E6459" s="3">
        <v>43457</v>
      </c>
      <c r="F6459" s="1">
        <v>1</v>
      </c>
      <c r="G6459" s="1" t="s">
        <v>56</v>
      </c>
      <c r="H6459" s="1" t="s">
        <v>32</v>
      </c>
      <c r="I6459" s="1" t="s">
        <v>33</v>
      </c>
      <c r="J6459" s="1">
        <v>1</v>
      </c>
      <c r="K6459" s="2">
        <v>91</v>
      </c>
      <c r="L6459" s="2">
        <f>IF(ISBLANK(K6459),_xlfn.XLOOKUP(U6459,'[1]AVG PRICE'!E:E,'[1]AVG PRICE'!D:D,""),[1]listings!K6459)</f>
        <v>91</v>
      </c>
      <c r="M6459" s="1">
        <v>5</v>
      </c>
      <c r="N6459" s="1">
        <v>31</v>
      </c>
      <c r="O6459" s="1">
        <v>1</v>
      </c>
      <c r="P6459" s="2">
        <f t="shared" si="200"/>
        <v>1638</v>
      </c>
      <c r="Q6459" s="1">
        <v>5</v>
      </c>
      <c r="R6459" s="1">
        <f>IF(ISBLANK(S6459),_xlfn.XLOOKUP(V6459,'[1]AVG REVIEWS'!E:E,'[1]AVG REVIEWS'!D:D,""),[1]listings!S6459)</f>
        <v>0.24</v>
      </c>
      <c r="S6459" s="1">
        <v>0.24</v>
      </c>
      <c r="T6459" s="1">
        <f>IF(ISBLANK(Q6459),_xlfn.XLOOKUP(W6459,'[1]AVG SCORE'!F:F,'[1]AVG SCORE'!E:E,""),[1]listings!Q6459)</f>
        <v>5</v>
      </c>
      <c r="U6459" s="1" t="str">
        <f t="shared" si="201"/>
        <v>Neuhausen-NymphenburgEntire home/apt1</v>
      </c>
      <c r="V6459" s="1" t="str">
        <f>[1]listings!H6459&amp;[1]listings!I6459&amp;[1]listings!G6459</f>
        <v>Entire rental unitEntire home/aptNeuhausen-Nymphenburg</v>
      </c>
      <c r="W6459" s="1" t="str">
        <f>[1]listings!G6459&amp;[1]listings!H6459&amp;[1]listings!I6459&amp;[1]listings!J6459</f>
        <v>Neuhausen-NymphenburgEntire rental unitEntire home/apt1</v>
      </c>
      <c r="X6459" s="38">
        <v>48.0981884176203</v>
      </c>
      <c r="Y6459" s="38">
        <v>11.651762913434499</v>
      </c>
    </row>
    <row r="6460" spans="1:25" ht="16" x14ac:dyDescent="0.2">
      <c r="A6460" s="4" t="s">
        <v>12463</v>
      </c>
      <c r="B6460" s="1" t="s">
        <v>2877</v>
      </c>
      <c r="C6460" s="1">
        <v>493931750</v>
      </c>
      <c r="D6460" s="1" t="s">
        <v>12464</v>
      </c>
      <c r="E6460" s="3">
        <v>44928</v>
      </c>
      <c r="F6460" s="1">
        <v>1</v>
      </c>
      <c r="G6460" s="1" t="s">
        <v>102</v>
      </c>
      <c r="H6460" s="1" t="s">
        <v>32</v>
      </c>
      <c r="I6460" s="1" t="s">
        <v>33</v>
      </c>
      <c r="J6460" s="1">
        <v>4</v>
      </c>
      <c r="K6460" s="2">
        <v>120</v>
      </c>
      <c r="L6460" s="2">
        <f>IF(ISBLANK(K6460),_xlfn.XLOOKUP(U6460,'[1]AVG PRICE'!E:E,'[1]AVG PRICE'!D:D,""),[1]listings!K6460)</f>
        <v>120</v>
      </c>
      <c r="M6460" s="1">
        <v>2</v>
      </c>
      <c r="N6460" s="1">
        <v>7</v>
      </c>
      <c r="O6460" s="1">
        <v>1</v>
      </c>
      <c r="P6460" s="2">
        <f t="shared" si="200"/>
        <v>540</v>
      </c>
      <c r="Q6460" s="1">
        <v>5</v>
      </c>
      <c r="R6460" s="1">
        <f>IF(ISBLANK(S6460),_xlfn.XLOOKUP(V6460,'[1]AVG REVIEWS'!E:E,'[1]AVG REVIEWS'!D:D,""),[1]listings!S6460)</f>
        <v>0.38</v>
      </c>
      <c r="S6460" s="1">
        <v>0.38</v>
      </c>
      <c r="T6460" s="1">
        <f>IF(ISBLANK(Q6460),_xlfn.XLOOKUP(W6460,'[1]AVG SCORE'!F:F,'[1]AVG SCORE'!E:E,""),[1]listings!Q6460)</f>
        <v>5</v>
      </c>
      <c r="U6460" s="1" t="str">
        <f t="shared" si="201"/>
        <v>ObergiesingEntire home/apt4</v>
      </c>
      <c r="V6460" s="1" t="str">
        <f>[1]listings!H6460&amp;[1]listings!I6460&amp;[1]listings!G6460</f>
        <v>Entire rental unitEntire home/aptObergiesing</v>
      </c>
      <c r="W6460" s="1" t="str">
        <f>[1]listings!G6460&amp;[1]listings!H6460&amp;[1]listings!I6460&amp;[1]listings!J6460</f>
        <v>ObergiesingEntire rental unitEntire home/apt4</v>
      </c>
      <c r="X6460" s="38">
        <v>48.128680000000003</v>
      </c>
      <c r="Y6460" s="38">
        <v>11.490030000000001</v>
      </c>
    </row>
    <row r="6461" spans="1:25" ht="16" x14ac:dyDescent="0.2">
      <c r="A6461" s="4" t="s">
        <v>12465</v>
      </c>
      <c r="B6461" s="1" t="s">
        <v>12466</v>
      </c>
      <c r="C6461" s="1">
        <v>332487055</v>
      </c>
      <c r="D6461" s="1" t="s">
        <v>487</v>
      </c>
      <c r="E6461" s="3">
        <v>43862</v>
      </c>
      <c r="F6461" s="1">
        <v>29</v>
      </c>
      <c r="G6461" s="1" t="s">
        <v>31</v>
      </c>
      <c r="H6461" s="1" t="s">
        <v>32</v>
      </c>
      <c r="I6461" s="1" t="s">
        <v>33</v>
      </c>
      <c r="J6461" s="1">
        <v>2</v>
      </c>
      <c r="K6461" s="2">
        <v>60</v>
      </c>
      <c r="L6461" s="2">
        <f>IF(ISBLANK(K6461),_xlfn.XLOOKUP(U6461,'[1]AVG PRICE'!E:E,'[1]AVG PRICE'!D:D,""),[1]listings!K6461)</f>
        <v>60</v>
      </c>
      <c r="M6461" s="1">
        <v>7</v>
      </c>
      <c r="N6461" s="1">
        <v>365</v>
      </c>
      <c r="O6461" s="1">
        <v>0</v>
      </c>
      <c r="P6461" s="2">
        <f t="shared" si="200"/>
        <v>11160</v>
      </c>
      <c r="R6461" s="1">
        <f>IF(ISBLANK(S6461),_xlfn.XLOOKUP(V6461,'[1]AVG REVIEWS'!E:E,'[1]AVG REVIEWS'!D:D,""),[1]listings!S6461)</f>
        <v>0.54761904761904767</v>
      </c>
      <c r="T6461" s="1">
        <f>IF(ISBLANK(Q6461),_xlfn.XLOOKUP(W6461,'[1]AVG SCORE'!F:F,'[1]AVG SCORE'!E:E,""),[1]listings!Q6461)</f>
        <v>4.7840000000000007</v>
      </c>
      <c r="U6461" s="1" t="str">
        <f t="shared" si="201"/>
        <v>HadernEntire home/apt2</v>
      </c>
      <c r="V6461" s="1" t="str">
        <f>[1]listings!H6461&amp;[1]listings!I6461&amp;[1]listings!G6461</f>
        <v>Entire rental unitEntire home/aptHadern</v>
      </c>
      <c r="W6461" s="1" t="str">
        <f>[1]listings!G6461&amp;[1]listings!H6461&amp;[1]listings!I6461&amp;[1]listings!J6461</f>
        <v>HadernEntire rental unitEntire home/apt2</v>
      </c>
      <c r="X6461" s="38">
        <v>48.136802239748903</v>
      </c>
      <c r="Y6461" s="38">
        <v>11.556623784130901</v>
      </c>
    </row>
    <row r="6462" spans="1:25" ht="16" x14ac:dyDescent="0.2">
      <c r="A6462" s="4" t="s">
        <v>12467</v>
      </c>
      <c r="B6462" s="1" t="s">
        <v>12468</v>
      </c>
      <c r="C6462" s="1">
        <v>332487055</v>
      </c>
      <c r="D6462" s="1" t="s">
        <v>487</v>
      </c>
      <c r="E6462" s="3">
        <v>43862</v>
      </c>
      <c r="F6462" s="1">
        <v>29</v>
      </c>
      <c r="G6462" s="1" t="s">
        <v>71</v>
      </c>
      <c r="H6462" s="1" t="s">
        <v>51</v>
      </c>
      <c r="I6462" s="1" t="s">
        <v>47</v>
      </c>
      <c r="J6462" s="1">
        <v>1</v>
      </c>
      <c r="K6462" s="2">
        <v>66</v>
      </c>
      <c r="L6462" s="2">
        <f>IF(ISBLANK(K6462),_xlfn.XLOOKUP(U6462,'[1]AVG PRICE'!E:E,'[1]AVG PRICE'!D:D,""),[1]listings!K6462)</f>
        <v>66</v>
      </c>
      <c r="M6462" s="1">
        <v>7</v>
      </c>
      <c r="N6462" s="1">
        <v>365</v>
      </c>
      <c r="O6462" s="1">
        <v>1</v>
      </c>
      <c r="P6462" s="2">
        <f t="shared" si="200"/>
        <v>12276</v>
      </c>
      <c r="Q6462" s="1">
        <v>4</v>
      </c>
      <c r="R6462" s="1">
        <f>IF(ISBLANK(S6462),_xlfn.XLOOKUP(V6462,'[1]AVG REVIEWS'!E:E,'[1]AVG REVIEWS'!D:D,""),[1]listings!S6462)</f>
        <v>0.73</v>
      </c>
      <c r="S6462" s="1">
        <v>0.73</v>
      </c>
      <c r="T6462" s="1">
        <f>IF(ISBLANK(Q6462),_xlfn.XLOOKUP(W6462,'[1]AVG SCORE'!F:F,'[1]AVG SCORE'!E:E,""),[1]listings!Q6462)</f>
        <v>4</v>
      </c>
      <c r="U6462" s="1" t="str">
        <f t="shared" si="201"/>
        <v>Ludwigsvorstadt-IsarvorstadtPrivate room1</v>
      </c>
      <c r="V6462" s="1" t="str">
        <f>[1]listings!H6462&amp;[1]listings!I6462&amp;[1]listings!G6462</f>
        <v>Private room in rental unitPrivate roomLudwigsvorstadt-Isarvorstadt</v>
      </c>
      <c r="W6462" s="1" t="str">
        <f>[1]listings!G6462&amp;[1]listings!H6462&amp;[1]listings!I6462&amp;[1]listings!J6462</f>
        <v>Ludwigsvorstadt-IsarvorstadtPrivate room in rental unitPrivate room1</v>
      </c>
      <c r="X6462" s="38">
        <v>48.125173956527902</v>
      </c>
      <c r="Y6462" s="38">
        <v>11.539968752776399</v>
      </c>
    </row>
    <row r="6463" spans="1:25" ht="16" x14ac:dyDescent="0.2">
      <c r="A6463" s="4" t="s">
        <v>12469</v>
      </c>
      <c r="B6463" s="1" t="s">
        <v>4485</v>
      </c>
      <c r="C6463" s="1">
        <v>72482147</v>
      </c>
      <c r="D6463" s="1" t="s">
        <v>222</v>
      </c>
      <c r="E6463" s="3">
        <v>42507</v>
      </c>
      <c r="F6463" s="1">
        <v>2</v>
      </c>
      <c r="G6463" s="1" t="s">
        <v>71</v>
      </c>
      <c r="H6463" s="1" t="s">
        <v>32</v>
      </c>
      <c r="I6463" s="1" t="s">
        <v>33</v>
      </c>
      <c r="J6463" s="1">
        <v>4</v>
      </c>
      <c r="K6463" s="2">
        <v>124</v>
      </c>
      <c r="L6463" s="2">
        <f>IF(ISBLANK(K6463),_xlfn.XLOOKUP(U6463,'[1]AVG PRICE'!E:E,'[1]AVG PRICE'!D:D,""),[1]listings!K6463)</f>
        <v>124</v>
      </c>
      <c r="M6463" s="1">
        <v>3</v>
      </c>
      <c r="N6463" s="1">
        <v>30</v>
      </c>
      <c r="O6463" s="1">
        <v>0</v>
      </c>
      <c r="P6463" s="2">
        <f t="shared" si="200"/>
        <v>2046</v>
      </c>
      <c r="R6463" s="1">
        <f>IF(ISBLANK(S6463),_xlfn.XLOOKUP(V6463,'[1]AVG REVIEWS'!E:E,'[1]AVG REVIEWS'!D:D,""),[1]listings!S6463)</f>
        <v>1.0161822660098518</v>
      </c>
      <c r="T6463" s="1">
        <f>IF(ISBLANK(Q6463),_xlfn.XLOOKUP(W6463,'[1]AVG SCORE'!F:F,'[1]AVG SCORE'!E:E,""),[1]listings!Q6463)</f>
        <v>4.7955056179775273</v>
      </c>
      <c r="U6463" s="1" t="str">
        <f t="shared" si="201"/>
        <v>Ludwigsvorstadt-IsarvorstadtEntire home/apt4</v>
      </c>
      <c r="V6463" s="1" t="str">
        <f>[1]listings!H6463&amp;[1]listings!I6463&amp;[1]listings!G6463</f>
        <v>Entire rental unitEntire home/aptLudwigsvorstadt-Isarvorstadt</v>
      </c>
      <c r="W6463" s="1" t="str">
        <f>[1]listings!G6463&amp;[1]listings!H6463&amp;[1]listings!I6463&amp;[1]listings!J6463</f>
        <v>Ludwigsvorstadt-IsarvorstadtEntire rental unitEntire home/apt4</v>
      </c>
      <c r="X6463" s="38">
        <v>48.150109999999998</v>
      </c>
      <c r="Y6463" s="38">
        <v>11.528309999999999</v>
      </c>
    </row>
    <row r="6464" spans="1:25" ht="16" x14ac:dyDescent="0.2">
      <c r="A6464" s="4" t="s">
        <v>12470</v>
      </c>
      <c r="B6464" s="1" t="s">
        <v>12471</v>
      </c>
      <c r="C6464" s="1">
        <v>101430711</v>
      </c>
      <c r="D6464" s="1" t="s">
        <v>1606</v>
      </c>
      <c r="E6464" s="3">
        <v>42669</v>
      </c>
      <c r="F6464" s="1">
        <v>1</v>
      </c>
      <c r="G6464" s="1" t="s">
        <v>36</v>
      </c>
      <c r="H6464" s="1" t="s">
        <v>51</v>
      </c>
      <c r="I6464" s="1" t="s">
        <v>47</v>
      </c>
      <c r="J6464" s="1">
        <v>2</v>
      </c>
      <c r="K6464" s="2">
        <v>219</v>
      </c>
      <c r="L6464" s="2">
        <f>IF(ISBLANK(K6464),_xlfn.XLOOKUP(U6464,'[1]AVG PRICE'!E:E,'[1]AVG PRICE'!D:D,""),[1]listings!K6464)</f>
        <v>219</v>
      </c>
      <c r="M6464" s="1">
        <v>1</v>
      </c>
      <c r="N6464" s="1">
        <v>365</v>
      </c>
      <c r="O6464" s="1">
        <v>0</v>
      </c>
      <c r="P6464" s="2">
        <f t="shared" si="200"/>
        <v>40077</v>
      </c>
      <c r="R6464" s="1">
        <f>IF(ISBLANK(S6464),_xlfn.XLOOKUP(V6464,'[1]AVG REVIEWS'!E:E,'[1]AVG REVIEWS'!D:D,""),[1]listings!S6464)</f>
        <v>0.75357142857142845</v>
      </c>
      <c r="T6464" s="1">
        <f>IF(ISBLANK(Q6464),_xlfn.XLOOKUP(W6464,'[1]AVG SCORE'!F:F,'[1]AVG SCORE'!E:E,""),[1]listings!Q6464)</f>
        <v>4.7731250000000003</v>
      </c>
      <c r="U6464" s="1" t="str">
        <f t="shared" si="201"/>
        <v>Berg am LaimPrivate room2</v>
      </c>
      <c r="V6464" s="1" t="str">
        <f>[1]listings!H6464&amp;[1]listings!I6464&amp;[1]listings!G6464</f>
        <v>Private room in rental unitPrivate roomBerg am Laim</v>
      </c>
      <c r="W6464" s="1" t="str">
        <f>[1]listings!G6464&amp;[1]listings!H6464&amp;[1]listings!I6464&amp;[1]listings!J6464</f>
        <v>Berg am LaimPrivate room in rental unitPrivate room2</v>
      </c>
      <c r="X6464" s="38">
        <v>48.1248</v>
      </c>
      <c r="Y6464" s="38">
        <v>11.55373</v>
      </c>
    </row>
    <row r="6465" spans="1:25" ht="16" x14ac:dyDescent="0.2">
      <c r="A6465" s="4" t="s">
        <v>12472</v>
      </c>
      <c r="B6465" s="1" t="s">
        <v>12473</v>
      </c>
      <c r="C6465" s="1">
        <v>178929820</v>
      </c>
      <c r="D6465" s="1" t="s">
        <v>12474</v>
      </c>
      <c r="E6465" s="3">
        <v>43176</v>
      </c>
      <c r="F6465" s="1">
        <v>1</v>
      </c>
      <c r="G6465" s="1" t="s">
        <v>174</v>
      </c>
      <c r="H6465" s="1" t="s">
        <v>32</v>
      </c>
      <c r="I6465" s="1" t="s">
        <v>33</v>
      </c>
      <c r="J6465" s="1">
        <v>2</v>
      </c>
      <c r="K6465" s="2">
        <v>140</v>
      </c>
      <c r="L6465" s="2">
        <f>IF(ISBLANK(K6465),_xlfn.XLOOKUP(U6465,'[1]AVG PRICE'!E:E,'[1]AVG PRICE'!D:D,""),[1]listings!K6465)</f>
        <v>140</v>
      </c>
      <c r="M6465" s="1">
        <v>1</v>
      </c>
      <c r="N6465" s="1">
        <v>1</v>
      </c>
      <c r="O6465" s="1">
        <v>0</v>
      </c>
      <c r="P6465" s="2">
        <f t="shared" si="200"/>
        <v>140</v>
      </c>
      <c r="R6465" s="1">
        <f>IF(ISBLANK(S6465),_xlfn.XLOOKUP(V6465,'[1]AVG REVIEWS'!E:E,'[1]AVG REVIEWS'!D:D,""),[1]listings!S6465)</f>
        <v>0.6823076923076925</v>
      </c>
      <c r="T6465" s="1">
        <f>IF(ISBLANK(Q6465),_xlfn.XLOOKUP(W6465,'[1]AVG SCORE'!F:F,'[1]AVG SCORE'!E:E,""),[1]listings!Q6465)</f>
        <v>4.7502127659574462</v>
      </c>
      <c r="U6465" s="1" t="str">
        <f t="shared" si="201"/>
        <v>Milbertshofen-Am HartEntire home/apt2</v>
      </c>
      <c r="V6465" s="1" t="str">
        <f>[1]listings!H6465&amp;[1]listings!I6465&amp;[1]listings!G6465</f>
        <v>Entire rental unitEntire home/aptMilbertshofen-Am Hart</v>
      </c>
      <c r="W6465" s="1" t="str">
        <f>[1]listings!G6465&amp;[1]listings!H6465&amp;[1]listings!I6465&amp;[1]listings!J6465</f>
        <v>Milbertshofen-Am HartEntire rental unitEntire home/apt2</v>
      </c>
      <c r="X6465" s="38">
        <v>48.187267499999997</v>
      </c>
      <c r="Y6465" s="38">
        <v>11.545673300000001</v>
      </c>
    </row>
    <row r="6466" spans="1:25" ht="16" x14ac:dyDescent="0.2">
      <c r="A6466" s="4" t="s">
        <v>12475</v>
      </c>
      <c r="B6466" s="1" t="s">
        <v>12476</v>
      </c>
      <c r="C6466" s="1">
        <v>73789231</v>
      </c>
      <c r="D6466" s="1" t="s">
        <v>12477</v>
      </c>
      <c r="E6466" s="3">
        <v>42514</v>
      </c>
      <c r="F6466" s="1">
        <v>2</v>
      </c>
      <c r="G6466" s="1" t="s">
        <v>113</v>
      </c>
      <c r="H6466" s="1" t="s">
        <v>32</v>
      </c>
      <c r="I6466" s="1" t="s">
        <v>33</v>
      </c>
      <c r="J6466" s="1">
        <v>2</v>
      </c>
      <c r="K6466" s="2">
        <v>165</v>
      </c>
      <c r="L6466" s="2">
        <f>IF(ISBLANK(K6466),_xlfn.XLOOKUP(U6466,'[1]AVG PRICE'!E:E,'[1]AVG PRICE'!D:D,""),[1]listings!K6466)</f>
        <v>165</v>
      </c>
      <c r="M6466" s="1">
        <v>3.3</v>
      </c>
      <c r="N6466" s="1">
        <v>1125</v>
      </c>
      <c r="O6466" s="1">
        <v>1</v>
      </c>
      <c r="P6466" s="2">
        <f t="shared" ref="P6466:P6529" si="202">L6466*(N6466+M6466)/2</f>
        <v>93084.75</v>
      </c>
      <c r="Q6466" s="1">
        <v>5</v>
      </c>
      <c r="R6466" s="1">
        <f>IF(ISBLANK(S6466),_xlfn.XLOOKUP(V6466,'[1]AVG REVIEWS'!E:E,'[1]AVG REVIEWS'!D:D,""),[1]listings!S6466)</f>
        <v>0.24</v>
      </c>
      <c r="S6466" s="1">
        <v>0.24</v>
      </c>
      <c r="T6466" s="1">
        <f>IF(ISBLANK(Q6466),_xlfn.XLOOKUP(W6466,'[1]AVG SCORE'!F:F,'[1]AVG SCORE'!E:E,""),[1]listings!Q6466)</f>
        <v>5</v>
      </c>
      <c r="U6466" s="1" t="str">
        <f t="shared" ref="U6466:U6529" si="203">G6466&amp;I6466&amp;J6466</f>
        <v>Tudering-RiemEntire home/apt2</v>
      </c>
      <c r="V6466" s="1" t="str">
        <f>[1]listings!H6466&amp;[1]listings!I6466&amp;[1]listings!G6466</f>
        <v>Entire rental unitEntire home/aptTudering-Riem</v>
      </c>
      <c r="W6466" s="1" t="str">
        <f>[1]listings!G6466&amp;[1]listings!H6466&amp;[1]listings!I6466&amp;[1]listings!J6466</f>
        <v>Tudering-RiemEntire rental unitEntire home/apt2</v>
      </c>
      <c r="X6466" s="38">
        <v>48.19126</v>
      </c>
      <c r="Y6466" s="38">
        <v>11.617430000000001</v>
      </c>
    </row>
    <row r="6467" spans="1:25" ht="16" x14ac:dyDescent="0.2">
      <c r="A6467" s="4" t="s">
        <v>12478</v>
      </c>
      <c r="B6467" s="1" t="s">
        <v>12479</v>
      </c>
      <c r="C6467" s="1">
        <v>73789231</v>
      </c>
      <c r="D6467" s="1" t="s">
        <v>12477</v>
      </c>
      <c r="E6467" s="3">
        <v>42514</v>
      </c>
      <c r="F6467" s="1">
        <v>2</v>
      </c>
      <c r="G6467" s="1" t="s">
        <v>113</v>
      </c>
      <c r="H6467" s="1" t="s">
        <v>236</v>
      </c>
      <c r="I6467" s="1" t="s">
        <v>47</v>
      </c>
      <c r="J6467" s="1">
        <v>1</v>
      </c>
      <c r="K6467" s="2">
        <v>70</v>
      </c>
      <c r="L6467" s="2">
        <f>IF(ISBLANK(K6467),_xlfn.XLOOKUP(U6467,'[1]AVG PRICE'!E:E,'[1]AVG PRICE'!D:D,""),[1]listings!K6467)</f>
        <v>70</v>
      </c>
      <c r="M6467" s="1">
        <v>2</v>
      </c>
      <c r="N6467" s="1">
        <v>1125</v>
      </c>
      <c r="O6467" s="1">
        <v>0</v>
      </c>
      <c r="P6467" s="2">
        <f t="shared" si="202"/>
        <v>39445</v>
      </c>
      <c r="R6467" s="1">
        <f>IF(ISBLANK(S6467),_xlfn.XLOOKUP(V6467,'[1]AVG REVIEWS'!E:E,'[1]AVG REVIEWS'!D:D,""),[1]listings!S6467)</f>
        <v>0.495</v>
      </c>
      <c r="T6467" s="1">
        <f>IF(ISBLANK(Q6467),_xlfn.XLOOKUP(W6467,'[1]AVG SCORE'!F:F,'[1]AVG SCORE'!E:E,""),[1]listings!Q6467)</f>
        <v>4</v>
      </c>
      <c r="U6467" s="1" t="str">
        <f t="shared" si="203"/>
        <v>Tudering-RiemPrivate room1</v>
      </c>
      <c r="V6467" s="1" t="str">
        <f>[1]listings!H6467&amp;[1]listings!I6467&amp;[1]listings!G6467</f>
        <v>Private room in bed and breakfastPrivate roomTudering-Riem</v>
      </c>
      <c r="W6467" s="1" t="str">
        <f>[1]listings!G6467&amp;[1]listings!H6467&amp;[1]listings!I6467&amp;[1]listings!J6467</f>
        <v>Tudering-RiemPrivate room in bed and breakfastPrivate room1</v>
      </c>
      <c r="X6467" s="38">
        <v>48.142789999999998</v>
      </c>
      <c r="Y6467" s="38">
        <v>11.50647</v>
      </c>
    </row>
    <row r="6468" spans="1:25" ht="16" x14ac:dyDescent="0.2">
      <c r="A6468" s="4" t="s">
        <v>12480</v>
      </c>
      <c r="B6468" s="1" t="s">
        <v>12481</v>
      </c>
      <c r="C6468" s="1">
        <v>356082186</v>
      </c>
      <c r="D6468" s="1" t="s">
        <v>12482</v>
      </c>
      <c r="E6468" s="3">
        <v>44025</v>
      </c>
      <c r="F6468" s="1">
        <v>5</v>
      </c>
      <c r="G6468" s="1" t="s">
        <v>39</v>
      </c>
      <c r="H6468" s="1" t="s">
        <v>32</v>
      </c>
      <c r="I6468" s="1" t="s">
        <v>33</v>
      </c>
      <c r="J6468" s="1">
        <v>2</v>
      </c>
      <c r="K6468" s="2">
        <v>180</v>
      </c>
      <c r="L6468" s="2">
        <f>IF(ISBLANK(K6468),_xlfn.XLOOKUP(U6468,'[1]AVG PRICE'!E:E,'[1]AVG PRICE'!D:D,""),[1]listings!K6468)</f>
        <v>180</v>
      </c>
      <c r="M6468" s="1">
        <v>7.8</v>
      </c>
      <c r="N6468" s="1">
        <v>365</v>
      </c>
      <c r="O6468" s="1">
        <v>2</v>
      </c>
      <c r="P6468" s="2">
        <f t="shared" si="202"/>
        <v>33552</v>
      </c>
      <c r="Q6468" s="1">
        <v>4</v>
      </c>
      <c r="R6468" s="1">
        <f>IF(ISBLANK(S6468),_xlfn.XLOOKUP(V6468,'[1]AVG REVIEWS'!E:E,'[1]AVG REVIEWS'!D:D,""),[1]listings!S6468)</f>
        <v>0.48</v>
      </c>
      <c r="S6468" s="1">
        <v>0.48</v>
      </c>
      <c r="T6468" s="1">
        <f>IF(ISBLANK(Q6468),_xlfn.XLOOKUP(W6468,'[1]AVG SCORE'!F:F,'[1]AVG SCORE'!E:E,""),[1]listings!Q6468)</f>
        <v>4</v>
      </c>
      <c r="U6468" s="1" t="str">
        <f t="shared" si="203"/>
        <v>MaxvorstadtEntire home/apt2</v>
      </c>
      <c r="V6468" s="1" t="str">
        <f>[1]listings!H6468&amp;[1]listings!I6468&amp;[1]listings!G6468</f>
        <v>Entire rental unitEntire home/aptMaxvorstadt</v>
      </c>
      <c r="W6468" s="1" t="str">
        <f>[1]listings!G6468&amp;[1]listings!H6468&amp;[1]listings!I6468&amp;[1]listings!J6468</f>
        <v>MaxvorstadtEntire rental unitEntire home/apt2</v>
      </c>
      <c r="X6468" s="38">
        <v>48.1746875421967</v>
      </c>
      <c r="Y6468" s="38">
        <v>11.588227523540001</v>
      </c>
    </row>
    <row r="6469" spans="1:25" ht="16" x14ac:dyDescent="0.2">
      <c r="A6469" s="4" t="s">
        <v>12483</v>
      </c>
      <c r="B6469" s="1" t="s">
        <v>12484</v>
      </c>
      <c r="C6469" s="1">
        <v>234061495</v>
      </c>
      <c r="D6469" s="1" t="s">
        <v>92</v>
      </c>
      <c r="E6469" s="3">
        <v>43468</v>
      </c>
      <c r="F6469" s="1">
        <v>1</v>
      </c>
      <c r="G6469" s="1" t="s">
        <v>39</v>
      </c>
      <c r="H6469" s="1" t="s">
        <v>32</v>
      </c>
      <c r="I6469" s="1" t="s">
        <v>33</v>
      </c>
      <c r="J6469" s="1">
        <v>2</v>
      </c>
      <c r="K6469" s="2">
        <v>128</v>
      </c>
      <c r="L6469" s="2">
        <f>IF(ISBLANK(K6469),_xlfn.XLOOKUP(U6469,'[1]AVG PRICE'!E:E,'[1]AVG PRICE'!D:D,""),[1]listings!K6469)</f>
        <v>128</v>
      </c>
      <c r="M6469" s="1">
        <v>2</v>
      </c>
      <c r="N6469" s="1">
        <v>365</v>
      </c>
      <c r="O6469" s="1">
        <v>0</v>
      </c>
      <c r="P6469" s="2">
        <f t="shared" si="202"/>
        <v>23488</v>
      </c>
      <c r="R6469" s="1">
        <f>IF(ISBLANK(S6469),_xlfn.XLOOKUP(V6469,'[1]AVG REVIEWS'!E:E,'[1]AVG REVIEWS'!D:D,""),[1]listings!S6469)</f>
        <v>0.90774086378737473</v>
      </c>
      <c r="T6469" s="1">
        <f>IF(ISBLANK(Q6469),_xlfn.XLOOKUP(W6469,'[1]AVG SCORE'!F:F,'[1]AVG SCORE'!E:E,""),[1]listings!Q6469)</f>
        <v>4.8045098039215679</v>
      </c>
      <c r="U6469" s="1" t="str">
        <f t="shared" si="203"/>
        <v>MaxvorstadtEntire home/apt2</v>
      </c>
      <c r="V6469" s="1" t="str">
        <f>[1]listings!H6469&amp;[1]listings!I6469&amp;[1]listings!G6469</f>
        <v>Entire rental unitEntire home/aptMaxvorstadt</v>
      </c>
      <c r="W6469" s="1" t="str">
        <f>[1]listings!G6469&amp;[1]listings!H6469&amp;[1]listings!I6469&amp;[1]listings!J6469</f>
        <v>MaxvorstadtEntire rental unitEntire home/apt2</v>
      </c>
      <c r="X6469" s="38">
        <v>48.131361908329303</v>
      </c>
      <c r="Y6469" s="38">
        <v>11.703957996451599</v>
      </c>
    </row>
    <row r="6470" spans="1:25" ht="16" x14ac:dyDescent="0.2">
      <c r="A6470" s="4" t="s">
        <v>12485</v>
      </c>
      <c r="B6470" s="1" t="s">
        <v>12486</v>
      </c>
      <c r="C6470" s="1">
        <v>90718808</v>
      </c>
      <c r="D6470" s="1" t="s">
        <v>138</v>
      </c>
      <c r="E6470" s="3">
        <v>42600</v>
      </c>
      <c r="F6470" s="1">
        <v>1</v>
      </c>
      <c r="G6470" s="1" t="s">
        <v>71</v>
      </c>
      <c r="H6470" s="1" t="s">
        <v>32</v>
      </c>
      <c r="I6470" s="1" t="s">
        <v>33</v>
      </c>
      <c r="J6470" s="1">
        <v>3</v>
      </c>
      <c r="K6470" s="2">
        <v>64</v>
      </c>
      <c r="L6470" s="2">
        <f>IF(ISBLANK(K6470),_xlfn.XLOOKUP(U6470,'[1]AVG PRICE'!E:E,'[1]AVG PRICE'!D:D,""),[1]listings!K6470)</f>
        <v>64</v>
      </c>
      <c r="M6470" s="1">
        <v>2</v>
      </c>
      <c r="N6470" s="1">
        <v>365</v>
      </c>
      <c r="O6470" s="1">
        <v>7</v>
      </c>
      <c r="P6470" s="2">
        <f t="shared" si="202"/>
        <v>11744</v>
      </c>
      <c r="Q6470" s="1">
        <v>4.43</v>
      </c>
      <c r="R6470" s="1">
        <f>IF(ISBLANK(S6470),_xlfn.XLOOKUP(V6470,'[1]AVG REVIEWS'!E:E,'[1]AVG REVIEWS'!D:D,""),[1]listings!S6470)</f>
        <v>2.06</v>
      </c>
      <c r="S6470" s="1">
        <v>2.06</v>
      </c>
      <c r="T6470" s="1">
        <f>IF(ISBLANK(Q6470),_xlfn.XLOOKUP(W6470,'[1]AVG SCORE'!F:F,'[1]AVG SCORE'!E:E,""),[1]listings!Q6470)</f>
        <v>4.43</v>
      </c>
      <c r="U6470" s="1" t="str">
        <f t="shared" si="203"/>
        <v>Ludwigsvorstadt-IsarvorstadtEntire home/apt3</v>
      </c>
      <c r="V6470" s="1" t="str">
        <f>[1]listings!H6470&amp;[1]listings!I6470&amp;[1]listings!G6470</f>
        <v>Entire rental unitEntire home/aptLudwigsvorstadt-Isarvorstadt</v>
      </c>
      <c r="W6470" s="1" t="str">
        <f>[1]listings!G6470&amp;[1]listings!H6470&amp;[1]listings!I6470&amp;[1]listings!J6470</f>
        <v>Ludwigsvorstadt-IsarvorstadtEntire rental unitEntire home/apt3</v>
      </c>
      <c r="X6470" s="38">
        <v>48.1970454</v>
      </c>
      <c r="Y6470" s="38">
        <v>11.4602354</v>
      </c>
    </row>
    <row r="6471" spans="1:25" ht="16" x14ac:dyDescent="0.2">
      <c r="A6471" s="4" t="s">
        <v>12487</v>
      </c>
      <c r="B6471" s="1" t="s">
        <v>12488</v>
      </c>
      <c r="C6471" s="1">
        <v>166627256</v>
      </c>
      <c r="D6471" s="1" t="s">
        <v>12489</v>
      </c>
      <c r="E6471" s="3">
        <v>43108</v>
      </c>
      <c r="F6471" s="1">
        <v>1</v>
      </c>
      <c r="G6471" s="1" t="s">
        <v>71</v>
      </c>
      <c r="H6471" s="1" t="s">
        <v>32</v>
      </c>
      <c r="I6471" s="1" t="s">
        <v>33</v>
      </c>
      <c r="J6471" s="1">
        <v>2</v>
      </c>
      <c r="K6471" s="2">
        <v>80</v>
      </c>
      <c r="L6471" s="2">
        <f>IF(ISBLANK(K6471),_xlfn.XLOOKUP(U6471,'[1]AVG PRICE'!E:E,'[1]AVG PRICE'!D:D,""),[1]listings!K6471)</f>
        <v>80</v>
      </c>
      <c r="M6471" s="1">
        <v>2</v>
      </c>
      <c r="N6471" s="1">
        <v>365</v>
      </c>
      <c r="O6471" s="1">
        <v>10</v>
      </c>
      <c r="P6471" s="2">
        <f t="shared" si="202"/>
        <v>14680</v>
      </c>
      <c r="Q6471" s="1">
        <v>5</v>
      </c>
      <c r="R6471" s="1">
        <f>IF(ISBLANK(S6471),_xlfn.XLOOKUP(V6471,'[1]AVG REVIEWS'!E:E,'[1]AVG REVIEWS'!D:D,""),[1]listings!S6471)</f>
        <v>1.99</v>
      </c>
      <c r="S6471" s="1">
        <v>1.99</v>
      </c>
      <c r="T6471" s="1">
        <f>IF(ISBLANK(Q6471),_xlfn.XLOOKUP(W6471,'[1]AVG SCORE'!F:F,'[1]AVG SCORE'!E:E,""),[1]listings!Q6471)</f>
        <v>5</v>
      </c>
      <c r="U6471" s="1" t="str">
        <f t="shared" si="203"/>
        <v>Ludwigsvorstadt-IsarvorstadtEntire home/apt2</v>
      </c>
      <c r="V6471" s="1" t="str">
        <f>[1]listings!H6471&amp;[1]listings!I6471&amp;[1]listings!G6471</f>
        <v>Entire rental unitEntire home/aptLudwigsvorstadt-Isarvorstadt</v>
      </c>
      <c r="W6471" s="1" t="str">
        <f>[1]listings!G6471&amp;[1]listings!H6471&amp;[1]listings!I6471&amp;[1]listings!J6471</f>
        <v>Ludwigsvorstadt-IsarvorstadtEntire rental unitEntire home/apt2</v>
      </c>
      <c r="X6471" s="38">
        <v>48.080874881463302</v>
      </c>
      <c r="Y6471" s="38">
        <v>11.5387411780648</v>
      </c>
    </row>
    <row r="6472" spans="1:25" ht="16" x14ac:dyDescent="0.2">
      <c r="A6472" s="4" t="s">
        <v>12490</v>
      </c>
      <c r="B6472" s="1" t="s">
        <v>12491</v>
      </c>
      <c r="C6472" s="1">
        <v>201462598</v>
      </c>
      <c r="D6472" s="1" t="s">
        <v>10513</v>
      </c>
      <c r="E6472" s="3">
        <v>43292</v>
      </c>
      <c r="F6472" s="1">
        <v>1</v>
      </c>
      <c r="G6472" s="1" t="s">
        <v>226</v>
      </c>
      <c r="H6472" s="1" t="s">
        <v>51</v>
      </c>
      <c r="I6472" s="1" t="s">
        <v>47</v>
      </c>
      <c r="J6472" s="1">
        <v>2</v>
      </c>
      <c r="K6472" s="2">
        <v>104</v>
      </c>
      <c r="L6472" s="2">
        <f>IF(ISBLANK(K6472),_xlfn.XLOOKUP(U6472,'[1]AVG PRICE'!E:E,'[1]AVG PRICE'!D:D,""),[1]listings!K6472)</f>
        <v>104</v>
      </c>
      <c r="M6472" s="1">
        <v>3</v>
      </c>
      <c r="N6472" s="1">
        <v>365</v>
      </c>
      <c r="O6472" s="1">
        <v>0</v>
      </c>
      <c r="P6472" s="2">
        <f t="shared" si="202"/>
        <v>19136</v>
      </c>
      <c r="R6472" s="1">
        <f>IF(ISBLANK(S6472),_xlfn.XLOOKUP(V6472,'[1]AVG REVIEWS'!E:E,'[1]AVG REVIEWS'!D:D,""),[1]listings!S6472)</f>
        <v>0.9395</v>
      </c>
      <c r="T6472" s="1">
        <f>IF(ISBLANK(Q6472),_xlfn.XLOOKUP(W6472,'[1]AVG SCORE'!F:F,'[1]AVG SCORE'!E:E,""),[1]listings!Q6472)</f>
        <v>4.8821739130434771</v>
      </c>
      <c r="U6472" s="1" t="str">
        <f t="shared" si="203"/>
        <v>LaimPrivate room2</v>
      </c>
      <c r="V6472" s="1" t="str">
        <f>[1]listings!H6472&amp;[1]listings!I6472&amp;[1]listings!G6472</f>
        <v>Private room in rental unitPrivate roomLaim</v>
      </c>
      <c r="W6472" s="1" t="str">
        <f>[1]listings!G6472&amp;[1]listings!H6472&amp;[1]listings!I6472&amp;[1]listings!J6472</f>
        <v>LaimPrivate room in rental unitPrivate room2</v>
      </c>
      <c r="X6472" s="38">
        <v>48.165777778214299</v>
      </c>
      <c r="Y6472" s="38">
        <v>11.5706060621318</v>
      </c>
    </row>
    <row r="6473" spans="1:25" ht="16" x14ac:dyDescent="0.2">
      <c r="A6473" s="4" t="s">
        <v>12492</v>
      </c>
      <c r="B6473" s="1" t="s">
        <v>12493</v>
      </c>
      <c r="C6473" s="1">
        <v>347791735</v>
      </c>
      <c r="D6473" s="1" t="s">
        <v>12494</v>
      </c>
      <c r="E6473" s="3">
        <v>43978</v>
      </c>
      <c r="F6473" s="1">
        <v>1</v>
      </c>
      <c r="G6473" s="1" t="s">
        <v>113</v>
      </c>
      <c r="H6473" s="1" t="s">
        <v>32</v>
      </c>
      <c r="I6473" s="1" t="s">
        <v>33</v>
      </c>
      <c r="J6473" s="1">
        <v>4</v>
      </c>
      <c r="K6473" s="2">
        <v>140</v>
      </c>
      <c r="L6473" s="2">
        <f>IF(ISBLANK(K6473),_xlfn.XLOOKUP(U6473,'[1]AVG PRICE'!E:E,'[1]AVG PRICE'!D:D,""),[1]listings!K6473)</f>
        <v>140</v>
      </c>
      <c r="M6473" s="1">
        <v>2</v>
      </c>
      <c r="N6473" s="1">
        <v>365</v>
      </c>
      <c r="O6473" s="1">
        <v>1</v>
      </c>
      <c r="P6473" s="2">
        <f t="shared" si="202"/>
        <v>25690</v>
      </c>
      <c r="Q6473" s="1">
        <v>5</v>
      </c>
      <c r="R6473" s="1">
        <f>IF(ISBLANK(S6473),_xlfn.XLOOKUP(V6473,'[1]AVG REVIEWS'!E:E,'[1]AVG REVIEWS'!D:D,""),[1]listings!S6473)</f>
        <v>0.48</v>
      </c>
      <c r="S6473" s="1">
        <v>0.48</v>
      </c>
      <c r="T6473" s="1">
        <f>IF(ISBLANK(Q6473),_xlfn.XLOOKUP(W6473,'[1]AVG SCORE'!F:F,'[1]AVG SCORE'!E:E,""),[1]listings!Q6473)</f>
        <v>5</v>
      </c>
      <c r="U6473" s="1" t="str">
        <f t="shared" si="203"/>
        <v>Tudering-RiemEntire home/apt4</v>
      </c>
      <c r="V6473" s="1" t="str">
        <f>[1]listings!H6473&amp;[1]listings!I6473&amp;[1]listings!G6473</f>
        <v>Entire rental unitEntire home/aptTudering-Riem</v>
      </c>
      <c r="W6473" s="1" t="str">
        <f>[1]listings!G6473&amp;[1]listings!H6473&amp;[1]listings!I6473&amp;[1]listings!J6473</f>
        <v>Tudering-RiemEntire rental unitEntire home/apt4</v>
      </c>
      <c r="X6473" s="38">
        <v>48.124054622653397</v>
      </c>
      <c r="Y6473" s="38">
        <v>11.5959959104657</v>
      </c>
    </row>
    <row r="6474" spans="1:25" ht="16" x14ac:dyDescent="0.2">
      <c r="A6474" s="4" t="s">
        <v>12495</v>
      </c>
      <c r="B6474" s="1" t="s">
        <v>12496</v>
      </c>
      <c r="C6474" s="1">
        <v>655963654</v>
      </c>
      <c r="D6474" s="1" t="s">
        <v>12497</v>
      </c>
      <c r="E6474" s="3">
        <v>45572</v>
      </c>
      <c r="F6474" s="1">
        <v>4</v>
      </c>
      <c r="G6474" s="1" t="s">
        <v>179</v>
      </c>
      <c r="H6474" s="1" t="s">
        <v>2077</v>
      </c>
      <c r="I6474" s="1" t="s">
        <v>47</v>
      </c>
      <c r="J6474" s="1">
        <v>2</v>
      </c>
      <c r="K6474" s="2">
        <v>486</v>
      </c>
      <c r="L6474" s="2">
        <f>IF(ISBLANK(K6474),_xlfn.XLOOKUP(U6474,'[1]AVG PRICE'!E:E,'[1]AVG PRICE'!D:D,""),[1]listings!K6474)</f>
        <v>486</v>
      </c>
      <c r="M6474" s="1">
        <v>1</v>
      </c>
      <c r="N6474" s="1">
        <v>992</v>
      </c>
      <c r="O6474" s="1">
        <v>0</v>
      </c>
      <c r="P6474" s="2">
        <f t="shared" si="202"/>
        <v>241299</v>
      </c>
      <c r="R6474" s="1">
        <f>IF(ISBLANK(S6474),_xlfn.XLOOKUP(V6474,'[1]AVG REVIEWS'!E:E,'[1]AVG REVIEWS'!D:D,""),[1]listings!S6474)</f>
        <v>0.88500000000000001</v>
      </c>
      <c r="T6474" s="1">
        <f>IF(ISBLANK(Q6474),_xlfn.XLOOKUP(W6474,'[1]AVG SCORE'!F:F,'[1]AVG SCORE'!E:E,""),[1]listings!Q6474)</f>
        <v>4.4800000000000004</v>
      </c>
      <c r="U6474" s="1" t="str">
        <f t="shared" si="203"/>
        <v>Altstadt-LehelPrivate room2</v>
      </c>
      <c r="V6474" s="1" t="str">
        <f>[1]listings!H6474&amp;[1]listings!I6474&amp;[1]listings!G6474</f>
        <v>Room in hotelPrivate roomAltstadt-Lehel</v>
      </c>
      <c r="W6474" s="1" t="str">
        <f>[1]listings!G6474&amp;[1]listings!H6474&amp;[1]listings!I6474&amp;[1]listings!J6474</f>
        <v>Altstadt-LehelRoom in hotelPrivate room2</v>
      </c>
      <c r="X6474" s="38">
        <v>48.116718286166602</v>
      </c>
      <c r="Y6474" s="38">
        <v>11.4925142750144</v>
      </c>
    </row>
    <row r="6475" spans="1:25" ht="16" x14ac:dyDescent="0.2">
      <c r="A6475" s="4" t="s">
        <v>12498</v>
      </c>
      <c r="B6475" s="1" t="s">
        <v>12499</v>
      </c>
      <c r="C6475" s="1">
        <v>655963654</v>
      </c>
      <c r="D6475" s="1" t="s">
        <v>12497</v>
      </c>
      <c r="E6475" s="3">
        <v>45572</v>
      </c>
      <c r="F6475" s="1">
        <v>4</v>
      </c>
      <c r="G6475" s="1" t="s">
        <v>179</v>
      </c>
      <c r="H6475" s="1" t="s">
        <v>2077</v>
      </c>
      <c r="I6475" s="1" t="s">
        <v>47</v>
      </c>
      <c r="J6475" s="1">
        <v>2</v>
      </c>
      <c r="K6475" s="2">
        <v>570</v>
      </c>
      <c r="L6475" s="2">
        <f>IF(ISBLANK(K6475),_xlfn.XLOOKUP(U6475,'[1]AVG PRICE'!E:E,'[1]AVG PRICE'!D:D,""),[1]listings!K6475)</f>
        <v>570</v>
      </c>
      <c r="M6475" s="1">
        <v>1</v>
      </c>
      <c r="N6475" s="1">
        <v>992</v>
      </c>
      <c r="O6475" s="1">
        <v>0</v>
      </c>
      <c r="P6475" s="2">
        <f t="shared" si="202"/>
        <v>283005</v>
      </c>
      <c r="R6475" s="1">
        <f>IF(ISBLANK(S6475),_xlfn.XLOOKUP(V6475,'[1]AVG REVIEWS'!E:E,'[1]AVG REVIEWS'!D:D,""),[1]listings!S6475)</f>
        <v>0.88500000000000001</v>
      </c>
      <c r="T6475" s="1">
        <f>IF(ISBLANK(Q6475),_xlfn.XLOOKUP(W6475,'[1]AVG SCORE'!F:F,'[1]AVG SCORE'!E:E,""),[1]listings!Q6475)</f>
        <v>4.4800000000000004</v>
      </c>
      <c r="U6475" s="1" t="str">
        <f t="shared" si="203"/>
        <v>Altstadt-LehelPrivate room2</v>
      </c>
      <c r="V6475" s="1" t="str">
        <f>[1]listings!H6475&amp;[1]listings!I6475&amp;[1]listings!G6475</f>
        <v>Room in hotelPrivate roomAltstadt-Lehel</v>
      </c>
      <c r="W6475" s="1" t="str">
        <f>[1]listings!G6475&amp;[1]listings!H6475&amp;[1]listings!I6475&amp;[1]listings!J6475</f>
        <v>Altstadt-LehelRoom in hotelPrivate room2</v>
      </c>
      <c r="X6475" s="38">
        <v>48.1115805563268</v>
      </c>
      <c r="Y6475" s="38">
        <v>11.627185307443099</v>
      </c>
    </row>
    <row r="6476" spans="1:25" ht="16" x14ac:dyDescent="0.2">
      <c r="A6476" s="4" t="s">
        <v>12500</v>
      </c>
      <c r="B6476" s="1" t="s">
        <v>12501</v>
      </c>
      <c r="C6476" s="1">
        <v>655963654</v>
      </c>
      <c r="D6476" s="1" t="s">
        <v>12497</v>
      </c>
      <c r="E6476" s="3">
        <v>45572</v>
      </c>
      <c r="F6476" s="1">
        <v>4</v>
      </c>
      <c r="G6476" s="1" t="s">
        <v>179</v>
      </c>
      <c r="H6476" s="1" t="s">
        <v>2077</v>
      </c>
      <c r="I6476" s="1" t="s">
        <v>47</v>
      </c>
      <c r="J6476" s="1">
        <v>2</v>
      </c>
      <c r="K6476" s="2">
        <v>711</v>
      </c>
      <c r="L6476" s="2">
        <f>IF(ISBLANK(K6476),_xlfn.XLOOKUP(U6476,'[1]AVG PRICE'!E:E,'[1]AVG PRICE'!D:D,""),[1]listings!K6476)</f>
        <v>711</v>
      </c>
      <c r="M6476" s="1">
        <v>1</v>
      </c>
      <c r="N6476" s="1">
        <v>992</v>
      </c>
      <c r="O6476" s="1">
        <v>0</v>
      </c>
      <c r="P6476" s="2">
        <f t="shared" si="202"/>
        <v>353011.5</v>
      </c>
      <c r="R6476" s="1">
        <f>IF(ISBLANK(S6476),_xlfn.XLOOKUP(V6476,'[1]AVG REVIEWS'!E:E,'[1]AVG REVIEWS'!D:D,""),[1]listings!S6476)</f>
        <v>0.88500000000000001</v>
      </c>
      <c r="T6476" s="1">
        <f>IF(ISBLANK(Q6476),_xlfn.XLOOKUP(W6476,'[1]AVG SCORE'!F:F,'[1]AVG SCORE'!E:E,""),[1]listings!Q6476)</f>
        <v>4.4800000000000004</v>
      </c>
      <c r="U6476" s="1" t="str">
        <f t="shared" si="203"/>
        <v>Altstadt-LehelPrivate room2</v>
      </c>
      <c r="V6476" s="1" t="str">
        <f>[1]listings!H6476&amp;[1]listings!I6476&amp;[1]listings!G6476</f>
        <v>Room in hotelPrivate roomAltstadt-Lehel</v>
      </c>
      <c r="W6476" s="1" t="str">
        <f>[1]listings!G6476&amp;[1]listings!H6476&amp;[1]listings!I6476&amp;[1]listings!J6476</f>
        <v>Altstadt-LehelRoom in hotelPrivate room2</v>
      </c>
      <c r="X6476" s="38">
        <v>48.136666532989899</v>
      </c>
      <c r="Y6476" s="38">
        <v>11.563619144386401</v>
      </c>
    </row>
    <row r="6477" spans="1:25" ht="16" x14ac:dyDescent="0.2">
      <c r="A6477" s="4" t="s">
        <v>12502</v>
      </c>
      <c r="B6477" s="1" t="s">
        <v>12503</v>
      </c>
      <c r="C6477" s="1">
        <v>655963654</v>
      </c>
      <c r="D6477" s="1" t="s">
        <v>12497</v>
      </c>
      <c r="E6477" s="3">
        <v>45572</v>
      </c>
      <c r="F6477" s="1">
        <v>4</v>
      </c>
      <c r="G6477" s="1" t="s">
        <v>179</v>
      </c>
      <c r="H6477" s="1" t="s">
        <v>2077</v>
      </c>
      <c r="I6477" s="1" t="s">
        <v>47</v>
      </c>
      <c r="J6477" s="1">
        <v>2</v>
      </c>
      <c r="K6477" s="2">
        <v>857</v>
      </c>
      <c r="L6477" s="2">
        <f>IF(ISBLANK(K6477),_xlfn.XLOOKUP(U6477,'[1]AVG PRICE'!E:E,'[1]AVG PRICE'!D:D,""),[1]listings!K6477)</f>
        <v>857</v>
      </c>
      <c r="M6477" s="1">
        <v>1</v>
      </c>
      <c r="N6477" s="1">
        <v>992</v>
      </c>
      <c r="O6477" s="1">
        <v>0</v>
      </c>
      <c r="P6477" s="2">
        <f t="shared" si="202"/>
        <v>425500.5</v>
      </c>
      <c r="R6477" s="1">
        <f>IF(ISBLANK(S6477),_xlfn.XLOOKUP(V6477,'[1]AVG REVIEWS'!E:E,'[1]AVG REVIEWS'!D:D,""),[1]listings!S6477)</f>
        <v>0.88500000000000001</v>
      </c>
      <c r="T6477" s="1">
        <f>IF(ISBLANK(Q6477),_xlfn.XLOOKUP(W6477,'[1]AVG SCORE'!F:F,'[1]AVG SCORE'!E:E,""),[1]listings!Q6477)</f>
        <v>4.4800000000000004</v>
      </c>
      <c r="U6477" s="1" t="str">
        <f t="shared" si="203"/>
        <v>Altstadt-LehelPrivate room2</v>
      </c>
      <c r="V6477" s="1" t="str">
        <f>[1]listings!H6477&amp;[1]listings!I6477&amp;[1]listings!G6477</f>
        <v>Room in hotelPrivate roomAltstadt-Lehel</v>
      </c>
      <c r="W6477" s="1" t="str">
        <f>[1]listings!G6477&amp;[1]listings!H6477&amp;[1]listings!I6477&amp;[1]listings!J6477</f>
        <v>Altstadt-LehelRoom in hotelPrivate room2</v>
      </c>
      <c r="X6477" s="38">
        <v>48.156527935638998</v>
      </c>
      <c r="Y6477" s="38">
        <v>11.5634369014413</v>
      </c>
    </row>
    <row r="6478" spans="1:25" ht="16" x14ac:dyDescent="0.2">
      <c r="A6478" s="4" t="s">
        <v>12504</v>
      </c>
      <c r="B6478" s="1" t="s">
        <v>12505</v>
      </c>
      <c r="C6478" s="1">
        <v>567484743</v>
      </c>
      <c r="D6478" s="1" t="s">
        <v>382</v>
      </c>
      <c r="E6478" s="3">
        <v>45368</v>
      </c>
      <c r="F6478" s="1">
        <v>2</v>
      </c>
      <c r="G6478" s="1" t="s">
        <v>71</v>
      </c>
      <c r="H6478" s="1" t="s">
        <v>82</v>
      </c>
      <c r="I6478" s="1" t="s">
        <v>47</v>
      </c>
      <c r="J6478" s="1">
        <v>2</v>
      </c>
      <c r="K6478" s="2">
        <v>320</v>
      </c>
      <c r="L6478" s="2">
        <f>IF(ISBLANK(K6478),_xlfn.XLOOKUP(U6478,'[1]AVG PRICE'!E:E,'[1]AVG PRICE'!D:D,""),[1]listings!K6478)</f>
        <v>320</v>
      </c>
      <c r="M6478" s="1">
        <v>3</v>
      </c>
      <c r="N6478" s="1">
        <v>365</v>
      </c>
      <c r="O6478" s="1">
        <v>0</v>
      </c>
      <c r="P6478" s="2">
        <f t="shared" si="202"/>
        <v>58880</v>
      </c>
      <c r="R6478" s="1">
        <f>IF(ISBLANK(S6478),_xlfn.XLOOKUP(V6478,'[1]AVG REVIEWS'!E:E,'[1]AVG REVIEWS'!D:D,""),[1]listings!S6478)</f>
        <v>2.4442857142857148</v>
      </c>
      <c r="T6478" s="1">
        <f>IF(ISBLANK(Q6478),_xlfn.XLOOKUP(W6478,'[1]AVG SCORE'!F:F,'[1]AVG SCORE'!E:E,""),[1]listings!Q6478)</f>
        <v>4.8224999999999998</v>
      </c>
      <c r="U6478" s="1" t="str">
        <f t="shared" si="203"/>
        <v>Ludwigsvorstadt-IsarvorstadtPrivate room2</v>
      </c>
      <c r="V6478" s="1" t="str">
        <f>[1]listings!H6478&amp;[1]listings!I6478&amp;[1]listings!G6478</f>
        <v>Private room in condoPrivate roomLudwigsvorstadt-Isarvorstadt</v>
      </c>
      <c r="W6478" s="1" t="str">
        <f>[1]listings!G6478&amp;[1]listings!H6478&amp;[1]listings!I6478&amp;[1]listings!J6478</f>
        <v>Ludwigsvorstadt-IsarvorstadtPrivate room in condoPrivate room2</v>
      </c>
      <c r="X6478" s="38">
        <v>48.132644999999997</v>
      </c>
      <c r="Y6478" s="38">
        <v>11.499808</v>
      </c>
    </row>
    <row r="6479" spans="1:25" ht="16" x14ac:dyDescent="0.2">
      <c r="A6479" s="4" t="s">
        <v>12506</v>
      </c>
      <c r="B6479" s="1" t="s">
        <v>12507</v>
      </c>
      <c r="C6479" s="1">
        <v>429270121</v>
      </c>
      <c r="D6479" s="1" t="s">
        <v>1303</v>
      </c>
      <c r="E6479" s="3">
        <v>44496</v>
      </c>
      <c r="F6479" s="1">
        <v>1</v>
      </c>
      <c r="G6479" s="1" t="s">
        <v>66</v>
      </c>
      <c r="H6479" s="1" t="s">
        <v>32</v>
      </c>
      <c r="I6479" s="1" t="s">
        <v>33</v>
      </c>
      <c r="J6479" s="1">
        <v>4</v>
      </c>
      <c r="L6479" s="2">
        <f>IF(ISBLANK(K6479),_xlfn.XLOOKUP(U6479,'[1]AVG PRICE'!E:E,'[1]AVG PRICE'!D:D,""),[1]listings!K6479)</f>
        <v>220.55813953488371</v>
      </c>
      <c r="M6479" s="1">
        <v>1</v>
      </c>
      <c r="N6479" s="1">
        <v>365</v>
      </c>
      <c r="O6479" s="1">
        <v>1</v>
      </c>
      <c r="P6479" s="2">
        <f t="shared" si="202"/>
        <v>40362.139534883718</v>
      </c>
      <c r="Q6479" s="1">
        <v>5</v>
      </c>
      <c r="R6479" s="1">
        <f>IF(ISBLANK(S6479),_xlfn.XLOOKUP(V6479,'[1]AVG REVIEWS'!E:E,'[1]AVG REVIEWS'!D:D,""),[1]listings!S6479)</f>
        <v>0.22</v>
      </c>
      <c r="S6479" s="1">
        <v>0.22</v>
      </c>
      <c r="T6479" s="1">
        <f>IF(ISBLANK(Q6479),_xlfn.XLOOKUP(W6479,'[1]AVG SCORE'!F:F,'[1]AVG SCORE'!E:E,""),[1]listings!Q6479)</f>
        <v>5</v>
      </c>
      <c r="U6479" s="1" t="str">
        <f t="shared" si="203"/>
        <v>Au-HaidhausenEntire home/apt4</v>
      </c>
      <c r="V6479" s="1" t="str">
        <f>[1]listings!H6479&amp;[1]listings!I6479&amp;[1]listings!G6479</f>
        <v>Entire rental unitEntire home/aptAu-Haidhausen</v>
      </c>
      <c r="W6479" s="1" t="str">
        <f>[1]listings!G6479&amp;[1]listings!H6479&amp;[1]listings!I6479&amp;[1]listings!J6479</f>
        <v>Au-HaidhausenEntire rental unitEntire home/apt4</v>
      </c>
      <c r="X6479" s="38">
        <v>48.1342993026431</v>
      </c>
      <c r="Y6479" s="38">
        <v>11.4994028204432</v>
      </c>
    </row>
    <row r="6480" spans="1:25" ht="16" x14ac:dyDescent="0.2">
      <c r="A6480" s="4" t="s">
        <v>12508</v>
      </c>
      <c r="B6480" s="1" t="s">
        <v>12509</v>
      </c>
      <c r="C6480" s="1">
        <v>532148390</v>
      </c>
      <c r="D6480" s="1" t="s">
        <v>7727</v>
      </c>
      <c r="E6480" s="3">
        <v>45154</v>
      </c>
      <c r="F6480" s="1">
        <v>4</v>
      </c>
      <c r="G6480" s="1" t="s">
        <v>85</v>
      </c>
      <c r="H6480" s="1" t="s">
        <v>51</v>
      </c>
      <c r="I6480" s="1" t="s">
        <v>47</v>
      </c>
      <c r="J6480" s="1">
        <v>2</v>
      </c>
      <c r="K6480" s="2">
        <v>55</v>
      </c>
      <c r="L6480" s="2">
        <f>IF(ISBLANK(K6480),_xlfn.XLOOKUP(U6480,'[1]AVG PRICE'!E:E,'[1]AVG PRICE'!D:D,""),[1]listings!K6480)</f>
        <v>55</v>
      </c>
      <c r="M6480" s="1">
        <v>5</v>
      </c>
      <c r="N6480" s="1">
        <v>60</v>
      </c>
      <c r="O6480" s="1">
        <v>0</v>
      </c>
      <c r="P6480" s="2">
        <f t="shared" si="202"/>
        <v>1787.5</v>
      </c>
      <c r="R6480" s="1">
        <f>IF(ISBLANK(S6480),_xlfn.XLOOKUP(V6480,'[1]AVG REVIEWS'!E:E,'[1]AVG REVIEWS'!D:D,""),[1]listings!S6480)</f>
        <v>0.93058823529411738</v>
      </c>
      <c r="T6480" s="1">
        <f>IF(ISBLANK(Q6480),_xlfn.XLOOKUP(W6480,'[1]AVG SCORE'!F:F,'[1]AVG SCORE'!E:E,""),[1]listings!Q6480)</f>
        <v>4.6017241379310345</v>
      </c>
      <c r="U6480" s="1" t="str">
        <f t="shared" si="203"/>
        <v>Ramersdorf-PerlachPrivate room2</v>
      </c>
      <c r="V6480" s="1" t="str">
        <f>[1]listings!H6480&amp;[1]listings!I6480&amp;[1]listings!G6480</f>
        <v>Private room in rental unitPrivate roomRamersdorf-Perlach</v>
      </c>
      <c r="W6480" s="1" t="str">
        <f>[1]listings!G6480&amp;[1]listings!H6480&amp;[1]listings!I6480&amp;[1]listings!J6480</f>
        <v>Ramersdorf-PerlachPrivate room in rental unitPrivate room2</v>
      </c>
      <c r="X6480" s="38">
        <v>48.1282339992921</v>
      </c>
      <c r="Y6480" s="38">
        <v>11.572512164712</v>
      </c>
    </row>
    <row r="6481" spans="1:25" ht="16" x14ac:dyDescent="0.2">
      <c r="A6481" s="4" t="s">
        <v>12510</v>
      </c>
      <c r="B6481" s="1" t="s">
        <v>12511</v>
      </c>
      <c r="C6481" s="1">
        <v>574849650</v>
      </c>
      <c r="D6481" s="1" t="s">
        <v>10845</v>
      </c>
      <c r="E6481" s="3">
        <v>45411</v>
      </c>
      <c r="F6481" s="1">
        <v>3</v>
      </c>
      <c r="G6481" s="1" t="s">
        <v>42</v>
      </c>
      <c r="H6481" s="1" t="s">
        <v>46</v>
      </c>
      <c r="I6481" s="1" t="s">
        <v>47</v>
      </c>
      <c r="J6481" s="1">
        <v>1</v>
      </c>
      <c r="K6481" s="2">
        <v>45</v>
      </c>
      <c r="L6481" s="2">
        <f>IF(ISBLANK(K6481),_xlfn.XLOOKUP(U6481,'[1]AVG PRICE'!E:E,'[1]AVG PRICE'!D:D,""),[1]listings!K6481)</f>
        <v>45</v>
      </c>
      <c r="M6481" s="1">
        <v>3</v>
      </c>
      <c r="N6481" s="1">
        <v>365</v>
      </c>
      <c r="O6481" s="1">
        <v>4</v>
      </c>
      <c r="P6481" s="2">
        <f t="shared" si="202"/>
        <v>8280</v>
      </c>
      <c r="Q6481" s="1">
        <v>4.75</v>
      </c>
      <c r="R6481" s="1">
        <f>IF(ISBLANK(S6481),_xlfn.XLOOKUP(V6481,'[1]AVG REVIEWS'!E:E,'[1]AVG REVIEWS'!D:D,""),[1]listings!S6481)</f>
        <v>0.96</v>
      </c>
      <c r="S6481" s="1">
        <v>0.96</v>
      </c>
      <c r="T6481" s="1">
        <f>IF(ISBLANK(Q6481),_xlfn.XLOOKUP(W6481,'[1]AVG SCORE'!F:F,'[1]AVG SCORE'!E:E,""),[1]listings!Q6481)</f>
        <v>4.75</v>
      </c>
      <c r="U6481" s="1" t="str">
        <f t="shared" si="203"/>
        <v>Pasing-ObermenzingPrivate room1</v>
      </c>
      <c r="V6481" s="1" t="str">
        <f>[1]listings!H6481&amp;[1]listings!I6481&amp;[1]listings!G6481</f>
        <v>Private room in homePrivate roomPasing-Obermenzing</v>
      </c>
      <c r="W6481" s="1" t="str">
        <f>[1]listings!G6481&amp;[1]listings!H6481&amp;[1]listings!I6481&amp;[1]listings!J6481</f>
        <v>Pasing-ObermenzingPrivate room in homePrivate room1</v>
      </c>
      <c r="X6481" s="38">
        <v>48.108510000000003</v>
      </c>
      <c r="Y6481" s="38">
        <v>11.6359563</v>
      </c>
    </row>
    <row r="6482" spans="1:25" ht="16" x14ac:dyDescent="0.2">
      <c r="A6482" s="4" t="s">
        <v>12512</v>
      </c>
      <c r="B6482" s="1" t="s">
        <v>7004</v>
      </c>
      <c r="C6482" s="1">
        <v>198860443</v>
      </c>
      <c r="D6482" s="1" t="s">
        <v>5482</v>
      </c>
      <c r="E6482" s="3">
        <v>43280</v>
      </c>
      <c r="F6482" s="1">
        <v>2</v>
      </c>
      <c r="G6482" s="1" t="s">
        <v>100</v>
      </c>
      <c r="H6482" s="1" t="s">
        <v>32</v>
      </c>
      <c r="I6482" s="1" t="s">
        <v>33</v>
      </c>
      <c r="J6482" s="1">
        <v>3</v>
      </c>
      <c r="K6482" s="2">
        <v>140</v>
      </c>
      <c r="L6482" s="2">
        <f>IF(ISBLANK(K6482),_xlfn.XLOOKUP(U6482,'[1]AVG PRICE'!E:E,'[1]AVG PRICE'!D:D,""),[1]listings!K6482)</f>
        <v>140</v>
      </c>
      <c r="M6482" s="1">
        <v>14</v>
      </c>
      <c r="N6482" s="1">
        <v>28</v>
      </c>
      <c r="O6482" s="1">
        <v>0</v>
      </c>
      <c r="P6482" s="2">
        <f t="shared" si="202"/>
        <v>2940</v>
      </c>
      <c r="R6482" s="1">
        <f>IF(ISBLANK(S6482),_xlfn.XLOOKUP(V6482,'[1]AVG REVIEWS'!E:E,'[1]AVG REVIEWS'!D:D,""),[1]listings!S6482)</f>
        <v>0.89547368421052664</v>
      </c>
      <c r="T6482" s="1">
        <f>IF(ISBLANK(Q6482),_xlfn.XLOOKUP(W6482,'[1]AVG SCORE'!F:F,'[1]AVG SCORE'!E:E,""),[1]listings!Q6482)</f>
        <v>4.8228571428571412</v>
      </c>
      <c r="U6482" s="1" t="str">
        <f t="shared" si="203"/>
        <v>Untergiesing-HarlachingEntire home/apt3</v>
      </c>
      <c r="V6482" s="1" t="str">
        <f>[1]listings!H6482&amp;[1]listings!I6482&amp;[1]listings!G6482</f>
        <v>Entire rental unitEntire home/aptUntergiesing-Harlaching</v>
      </c>
      <c r="W6482" s="1" t="str">
        <f>[1]listings!G6482&amp;[1]listings!H6482&amp;[1]listings!I6482&amp;[1]listings!J6482</f>
        <v>Untergiesing-HarlachingEntire rental unitEntire home/apt3</v>
      </c>
      <c r="X6482" s="38">
        <v>48.1120949745507</v>
      </c>
      <c r="Y6482" s="38">
        <v>11.7074960097671</v>
      </c>
    </row>
    <row r="6483" spans="1:25" ht="16" x14ac:dyDescent="0.2">
      <c r="A6483" s="4" t="s">
        <v>12513</v>
      </c>
      <c r="B6483" s="1" t="s">
        <v>12514</v>
      </c>
      <c r="C6483" s="1">
        <v>147385941</v>
      </c>
      <c r="D6483" s="1" t="s">
        <v>3261</v>
      </c>
      <c r="E6483" s="3">
        <v>42970</v>
      </c>
      <c r="F6483" s="1">
        <v>2</v>
      </c>
      <c r="G6483" s="1" t="s">
        <v>108</v>
      </c>
      <c r="H6483" s="1" t="s">
        <v>32</v>
      </c>
      <c r="I6483" s="1" t="s">
        <v>33</v>
      </c>
      <c r="J6483" s="1">
        <v>2</v>
      </c>
      <c r="L6483" s="2">
        <f>IF(ISBLANK(K6483),_xlfn.XLOOKUP(U6483,'[1]AVG PRICE'!E:E,'[1]AVG PRICE'!D:D,""),[1]listings!K6483)</f>
        <v>119.73170731707317</v>
      </c>
      <c r="M6483" s="1">
        <v>150</v>
      </c>
      <c r="N6483" s="1">
        <v>180</v>
      </c>
      <c r="O6483" s="1">
        <v>0</v>
      </c>
      <c r="P6483" s="2">
        <f t="shared" si="202"/>
        <v>19755.731707317074</v>
      </c>
      <c r="R6483" s="1">
        <f>IF(ISBLANK(S6483),_xlfn.XLOOKUP(V6483,'[1]AVG REVIEWS'!E:E,'[1]AVG REVIEWS'!D:D,""),[1]listings!S6483)</f>
        <v>0.63352517985611523</v>
      </c>
      <c r="T6483" s="1">
        <f>IF(ISBLANK(Q6483),_xlfn.XLOOKUP(W6483,'[1]AVG SCORE'!F:F,'[1]AVG SCORE'!E:E,""),[1]listings!Q6483)</f>
        <v>4.8108955223880612</v>
      </c>
      <c r="U6483" s="1" t="str">
        <f t="shared" si="203"/>
        <v>Schwabing-FreimannEntire home/apt2</v>
      </c>
      <c r="V6483" s="1" t="str">
        <f>[1]listings!H6483&amp;[1]listings!I6483&amp;[1]listings!G6483</f>
        <v>Entire rental unitEntire home/aptSchwabing-Freimann</v>
      </c>
      <c r="W6483" s="1" t="str">
        <f>[1]listings!G6483&amp;[1]listings!H6483&amp;[1]listings!I6483&amp;[1]listings!J6483</f>
        <v>Schwabing-FreimannEntire rental unitEntire home/apt2</v>
      </c>
      <c r="X6483" s="38">
        <v>48.122951996612898</v>
      </c>
      <c r="Y6483" s="38">
        <v>11.5616023749115</v>
      </c>
    </row>
    <row r="6484" spans="1:25" ht="16" x14ac:dyDescent="0.2">
      <c r="A6484" s="4" t="s">
        <v>12515</v>
      </c>
      <c r="B6484" s="1" t="s">
        <v>12516</v>
      </c>
      <c r="C6484" s="1">
        <v>8953171</v>
      </c>
      <c r="D6484" s="1" t="s">
        <v>12372</v>
      </c>
      <c r="E6484" s="3">
        <v>41537</v>
      </c>
      <c r="F6484" s="1">
        <v>13</v>
      </c>
      <c r="G6484" s="1" t="s">
        <v>113</v>
      </c>
      <c r="H6484" s="1" t="s">
        <v>32</v>
      </c>
      <c r="I6484" s="1" t="s">
        <v>33</v>
      </c>
      <c r="J6484" s="1">
        <v>8</v>
      </c>
      <c r="K6484" s="2">
        <v>219</v>
      </c>
      <c r="L6484" s="2">
        <f>IF(ISBLANK(K6484),_xlfn.XLOOKUP(U6484,'[1]AVG PRICE'!E:E,'[1]AVG PRICE'!D:D,""),[1]listings!K6484)</f>
        <v>219</v>
      </c>
      <c r="M6484" s="1">
        <v>1.1000000000000001</v>
      </c>
      <c r="N6484" s="1">
        <v>365</v>
      </c>
      <c r="O6484" s="1">
        <v>7</v>
      </c>
      <c r="P6484" s="2">
        <f t="shared" si="202"/>
        <v>40087.950000000004</v>
      </c>
      <c r="Q6484" s="1">
        <v>5</v>
      </c>
      <c r="R6484" s="1">
        <f>IF(ISBLANK(S6484),_xlfn.XLOOKUP(V6484,'[1]AVG REVIEWS'!E:E,'[1]AVG REVIEWS'!D:D,""),[1]listings!S6484)</f>
        <v>1.39</v>
      </c>
      <c r="S6484" s="1">
        <v>1.39</v>
      </c>
      <c r="T6484" s="1">
        <f>IF(ISBLANK(Q6484),_xlfn.XLOOKUP(W6484,'[1]AVG SCORE'!F:F,'[1]AVG SCORE'!E:E,""),[1]listings!Q6484)</f>
        <v>5</v>
      </c>
      <c r="U6484" s="1" t="str">
        <f t="shared" si="203"/>
        <v>Tudering-RiemEntire home/apt8</v>
      </c>
      <c r="V6484" s="1" t="str">
        <f>[1]listings!H6484&amp;[1]listings!I6484&amp;[1]listings!G6484</f>
        <v>Entire rental unitEntire home/aptTudering-Riem</v>
      </c>
      <c r="W6484" s="1" t="str">
        <f>[1]listings!G6484&amp;[1]listings!H6484&amp;[1]listings!I6484&amp;[1]listings!J6484</f>
        <v>Tudering-RiemEntire rental unitEntire home/apt8</v>
      </c>
      <c r="X6484" s="38">
        <v>48.177019999999999</v>
      </c>
      <c r="Y6484" s="38">
        <v>11.585369999999999</v>
      </c>
    </row>
    <row r="6485" spans="1:25" ht="16" x14ac:dyDescent="0.2">
      <c r="A6485" s="4" t="s">
        <v>12517</v>
      </c>
      <c r="B6485" s="1" t="s">
        <v>12518</v>
      </c>
      <c r="C6485" s="1">
        <v>21360704</v>
      </c>
      <c r="D6485" s="1" t="s">
        <v>328</v>
      </c>
      <c r="E6485" s="3">
        <v>41897</v>
      </c>
      <c r="F6485" s="1">
        <v>1</v>
      </c>
      <c r="G6485" s="1" t="s">
        <v>39</v>
      </c>
      <c r="H6485" s="1" t="s">
        <v>32</v>
      </c>
      <c r="I6485" s="1" t="s">
        <v>33</v>
      </c>
      <c r="J6485" s="1">
        <v>2</v>
      </c>
      <c r="K6485" s="2">
        <v>125</v>
      </c>
      <c r="L6485" s="2">
        <f>IF(ISBLANK(K6485),_xlfn.XLOOKUP(U6485,'[1]AVG PRICE'!E:E,'[1]AVG PRICE'!D:D,""),[1]listings!K6485)</f>
        <v>125</v>
      </c>
      <c r="M6485" s="1">
        <v>1.3</v>
      </c>
      <c r="N6485" s="1">
        <v>28</v>
      </c>
      <c r="O6485" s="1">
        <v>7</v>
      </c>
      <c r="P6485" s="2">
        <f t="shared" si="202"/>
        <v>1831.25</v>
      </c>
      <c r="Q6485" s="1">
        <v>4.8600000000000003</v>
      </c>
      <c r="R6485" s="1">
        <f>IF(ISBLANK(S6485),_xlfn.XLOOKUP(V6485,'[1]AVG REVIEWS'!E:E,'[1]AVG REVIEWS'!D:D,""),[1]listings!S6485)</f>
        <v>1.67</v>
      </c>
      <c r="S6485" s="1">
        <v>1.67</v>
      </c>
      <c r="T6485" s="1">
        <f>IF(ISBLANK(Q6485),_xlfn.XLOOKUP(W6485,'[1]AVG SCORE'!F:F,'[1]AVG SCORE'!E:E,""),[1]listings!Q6485)</f>
        <v>4.8600000000000003</v>
      </c>
      <c r="U6485" s="1" t="str">
        <f t="shared" si="203"/>
        <v>MaxvorstadtEntire home/apt2</v>
      </c>
      <c r="V6485" s="1" t="str">
        <f>[1]listings!H6485&amp;[1]listings!I6485&amp;[1]listings!G6485</f>
        <v>Entire rental unitEntire home/aptMaxvorstadt</v>
      </c>
      <c r="W6485" s="1" t="str">
        <f>[1]listings!G6485&amp;[1]listings!H6485&amp;[1]listings!I6485&amp;[1]listings!J6485</f>
        <v>MaxvorstadtEntire rental unitEntire home/apt2</v>
      </c>
      <c r="X6485" s="38">
        <v>48.090380000000003</v>
      </c>
      <c r="Y6485" s="38">
        <v>11.514889999999999</v>
      </c>
    </row>
    <row r="6486" spans="1:25" ht="16" x14ac:dyDescent="0.2">
      <c r="A6486" s="4" t="s">
        <v>12519</v>
      </c>
      <c r="B6486" s="1" t="s">
        <v>12520</v>
      </c>
      <c r="C6486" s="1">
        <v>18330645</v>
      </c>
      <c r="D6486" s="1" t="s">
        <v>3673</v>
      </c>
      <c r="E6486" s="3">
        <v>41838</v>
      </c>
      <c r="F6486" s="1">
        <v>1</v>
      </c>
      <c r="G6486" s="1" t="s">
        <v>71</v>
      </c>
      <c r="H6486" s="1" t="s">
        <v>32</v>
      </c>
      <c r="I6486" s="1" t="s">
        <v>33</v>
      </c>
      <c r="J6486" s="1">
        <v>2</v>
      </c>
      <c r="K6486" s="2">
        <v>118</v>
      </c>
      <c r="L6486" s="2">
        <f>IF(ISBLANK(K6486),_xlfn.XLOOKUP(U6486,'[1]AVG PRICE'!E:E,'[1]AVG PRICE'!D:D,""),[1]listings!K6486)</f>
        <v>118</v>
      </c>
      <c r="M6486" s="1">
        <v>1</v>
      </c>
      <c r="N6486" s="1">
        <v>30</v>
      </c>
      <c r="O6486" s="1">
        <v>0</v>
      </c>
      <c r="P6486" s="2">
        <f t="shared" si="202"/>
        <v>1829</v>
      </c>
      <c r="R6486" s="1">
        <f>IF(ISBLANK(S6486),_xlfn.XLOOKUP(V6486,'[1]AVG REVIEWS'!E:E,'[1]AVG REVIEWS'!D:D,""),[1]listings!S6486)</f>
        <v>1.0161822660098518</v>
      </c>
      <c r="T6486" s="1">
        <f>IF(ISBLANK(Q6486),_xlfn.XLOOKUP(W6486,'[1]AVG SCORE'!F:F,'[1]AVG SCORE'!E:E,""),[1]listings!Q6486)</f>
        <v>4.7815254237288123</v>
      </c>
      <c r="U6486" s="1" t="str">
        <f t="shared" si="203"/>
        <v>Ludwigsvorstadt-IsarvorstadtEntire home/apt2</v>
      </c>
      <c r="V6486" s="1" t="str">
        <f>[1]listings!H6486&amp;[1]listings!I6486&amp;[1]listings!G6486</f>
        <v>Entire rental unitEntire home/aptLudwigsvorstadt-Isarvorstadt</v>
      </c>
      <c r="W6486" s="1" t="str">
        <f>[1]listings!G6486&amp;[1]listings!H6486&amp;[1]listings!I6486&amp;[1]listings!J6486</f>
        <v>Ludwigsvorstadt-IsarvorstadtEntire rental unitEntire home/apt2</v>
      </c>
      <c r="X6486" s="38">
        <v>48.104165700000003</v>
      </c>
      <c r="Y6486" s="38">
        <v>11.5290456</v>
      </c>
    </row>
    <row r="6487" spans="1:25" ht="16" x14ac:dyDescent="0.2">
      <c r="A6487" s="4" t="s">
        <v>12521</v>
      </c>
      <c r="B6487" s="1" t="s">
        <v>12522</v>
      </c>
      <c r="C6487" s="1">
        <v>656874135</v>
      </c>
      <c r="D6487" s="1" t="s">
        <v>683</v>
      </c>
      <c r="E6487" s="3">
        <v>45578</v>
      </c>
      <c r="F6487" s="1">
        <v>2</v>
      </c>
      <c r="G6487" s="1" t="s">
        <v>364</v>
      </c>
      <c r="H6487" s="1" t="s">
        <v>32</v>
      </c>
      <c r="I6487" s="1" t="s">
        <v>33</v>
      </c>
      <c r="J6487" s="1">
        <v>2</v>
      </c>
      <c r="K6487" s="2">
        <v>75</v>
      </c>
      <c r="L6487" s="2">
        <f>IF(ISBLANK(K6487),_xlfn.XLOOKUP(U6487,'[1]AVG PRICE'!E:E,'[1]AVG PRICE'!D:D,""),[1]listings!K6487)</f>
        <v>75</v>
      </c>
      <c r="M6487" s="1">
        <v>1</v>
      </c>
      <c r="N6487" s="1">
        <v>365</v>
      </c>
      <c r="O6487" s="1">
        <v>0</v>
      </c>
      <c r="P6487" s="2">
        <f t="shared" si="202"/>
        <v>13725</v>
      </c>
      <c r="R6487" s="1">
        <f>IF(ISBLANK(S6487),_xlfn.XLOOKUP(V6487,'[1]AVG REVIEWS'!E:E,'[1]AVG REVIEWS'!D:D,""),[1]listings!S6487)</f>
        <v>0.79769230769230781</v>
      </c>
      <c r="T6487" s="1">
        <f>IF(ISBLANK(Q6487),_xlfn.XLOOKUP(W6487,'[1]AVG SCORE'!F:F,'[1]AVG SCORE'!E:E,""),[1]listings!Q6487)</f>
        <v>3.65</v>
      </c>
      <c r="U6487" s="1" t="str">
        <f t="shared" si="203"/>
        <v>Allach-UntermenzingEntire home/apt2</v>
      </c>
      <c r="V6487" s="1" t="str">
        <f>[1]listings!H6487&amp;[1]listings!I6487&amp;[1]listings!G6487</f>
        <v>Entire rental unitEntire home/aptAllach-Untermenzing</v>
      </c>
      <c r="W6487" s="1" t="str">
        <f>[1]listings!G6487&amp;[1]listings!H6487&amp;[1]listings!I6487&amp;[1]listings!J6487</f>
        <v>Allach-UntermenzingEntire rental unitEntire home/apt2</v>
      </c>
      <c r="X6487" s="38">
        <v>48.144060000000003</v>
      </c>
      <c r="Y6487" s="38">
        <v>11.577819999999999</v>
      </c>
    </row>
    <row r="6488" spans="1:25" ht="16" x14ac:dyDescent="0.2">
      <c r="A6488" s="4" t="s">
        <v>12523</v>
      </c>
      <c r="B6488" s="1" t="s">
        <v>12524</v>
      </c>
      <c r="C6488" s="1">
        <v>150148940</v>
      </c>
      <c r="D6488" s="1" t="s">
        <v>5405</v>
      </c>
      <c r="E6488" s="3">
        <v>42989</v>
      </c>
      <c r="F6488" s="1">
        <v>1</v>
      </c>
      <c r="G6488" s="1" t="s">
        <v>39</v>
      </c>
      <c r="H6488" s="1" t="s">
        <v>51</v>
      </c>
      <c r="I6488" s="1" t="s">
        <v>47</v>
      </c>
      <c r="J6488" s="1">
        <v>2</v>
      </c>
      <c r="K6488" s="2">
        <v>135</v>
      </c>
      <c r="L6488" s="2">
        <f>IF(ISBLANK(K6488),_xlfn.XLOOKUP(U6488,'[1]AVG PRICE'!E:E,'[1]AVG PRICE'!D:D,""),[1]listings!K6488)</f>
        <v>135</v>
      </c>
      <c r="M6488" s="1">
        <v>2</v>
      </c>
      <c r="N6488" s="1">
        <v>14</v>
      </c>
      <c r="O6488" s="1">
        <v>0</v>
      </c>
      <c r="P6488" s="2">
        <f t="shared" si="202"/>
        <v>1080</v>
      </c>
      <c r="R6488" s="1">
        <f>IF(ISBLANK(S6488),_xlfn.XLOOKUP(V6488,'[1]AVG REVIEWS'!E:E,'[1]AVG REVIEWS'!D:D,""),[1]listings!S6488)</f>
        <v>0.9393975903614461</v>
      </c>
      <c r="T6488" s="1">
        <f>IF(ISBLANK(Q6488),_xlfn.XLOOKUP(W6488,'[1]AVG SCORE'!F:F,'[1]AVG SCORE'!E:E,""),[1]listings!Q6488)</f>
        <v>4.8477777777777762</v>
      </c>
      <c r="U6488" s="1" t="str">
        <f t="shared" si="203"/>
        <v>MaxvorstadtPrivate room2</v>
      </c>
      <c r="V6488" s="1" t="str">
        <f>[1]listings!H6488&amp;[1]listings!I6488&amp;[1]listings!G6488</f>
        <v>Private room in rental unitPrivate roomMaxvorstadt</v>
      </c>
      <c r="W6488" s="1" t="str">
        <f>[1]listings!G6488&amp;[1]listings!H6488&amp;[1]listings!I6488&amp;[1]listings!J6488</f>
        <v>MaxvorstadtPrivate room in rental unitPrivate room2</v>
      </c>
      <c r="X6488" s="38">
        <v>48.150419999999997</v>
      </c>
      <c r="Y6488" s="38">
        <v>11.60374</v>
      </c>
    </row>
    <row r="6489" spans="1:25" ht="16" x14ac:dyDescent="0.2">
      <c r="A6489" s="4" t="s">
        <v>12525</v>
      </c>
      <c r="B6489" s="1" t="s">
        <v>12526</v>
      </c>
      <c r="C6489" s="1">
        <v>36406277</v>
      </c>
      <c r="D6489" s="1" t="s">
        <v>3538</v>
      </c>
      <c r="E6489" s="3">
        <v>42177</v>
      </c>
      <c r="F6489" s="1">
        <v>4</v>
      </c>
      <c r="G6489" s="1" t="s">
        <v>50</v>
      </c>
      <c r="H6489" s="1" t="s">
        <v>32</v>
      </c>
      <c r="I6489" s="1" t="s">
        <v>33</v>
      </c>
      <c r="J6489" s="1">
        <v>4</v>
      </c>
      <c r="K6489" s="2">
        <v>405</v>
      </c>
      <c r="L6489" s="2">
        <f>IF(ISBLANK(K6489),_xlfn.XLOOKUP(U6489,'[1]AVG PRICE'!E:E,'[1]AVG PRICE'!D:D,""),[1]listings!K6489)</f>
        <v>405</v>
      </c>
      <c r="M6489" s="1">
        <v>1</v>
      </c>
      <c r="N6489" s="1">
        <v>365</v>
      </c>
      <c r="O6489" s="1">
        <v>0</v>
      </c>
      <c r="P6489" s="2">
        <f t="shared" si="202"/>
        <v>74115</v>
      </c>
      <c r="R6489" s="1">
        <f>IF(ISBLANK(S6489),_xlfn.XLOOKUP(V6489,'[1]AVG REVIEWS'!E:E,'[1]AVG REVIEWS'!D:D,""),[1]listings!S6489)</f>
        <v>0.66483568075117372</v>
      </c>
      <c r="T6489" s="1">
        <f>IF(ISBLANK(Q6489),_xlfn.XLOOKUP(W6489,'[1]AVG SCORE'!F:F,'[1]AVG SCORE'!E:E,""),[1]listings!Q6489)</f>
        <v>4.7416</v>
      </c>
      <c r="U6489" s="1" t="str">
        <f t="shared" si="203"/>
        <v>Schwabing-WestEntire home/apt4</v>
      </c>
      <c r="V6489" s="1" t="str">
        <f>[1]listings!H6489&amp;[1]listings!I6489&amp;[1]listings!G6489</f>
        <v>Entire rental unitEntire home/aptSchwabing-West</v>
      </c>
      <c r="W6489" s="1" t="str">
        <f>[1]listings!G6489&amp;[1]listings!H6489&amp;[1]listings!I6489&amp;[1]listings!J6489</f>
        <v>Schwabing-WestEntire rental unitEntire home/apt4</v>
      </c>
      <c r="X6489" s="38">
        <v>48.149700000000003</v>
      </c>
      <c r="Y6489" s="38">
        <v>11.5663</v>
      </c>
    </row>
    <row r="6490" spans="1:25" ht="16" x14ac:dyDescent="0.2">
      <c r="A6490" s="4" t="s">
        <v>12527</v>
      </c>
      <c r="B6490" s="1" t="s">
        <v>12528</v>
      </c>
      <c r="C6490" s="1">
        <v>580399778</v>
      </c>
      <c r="D6490" s="1" t="s">
        <v>12529</v>
      </c>
      <c r="E6490" s="3">
        <v>45441</v>
      </c>
      <c r="F6490" s="1">
        <v>1</v>
      </c>
      <c r="G6490" s="1" t="s">
        <v>63</v>
      </c>
      <c r="H6490" s="1" t="s">
        <v>236</v>
      </c>
      <c r="I6490" s="1" t="s">
        <v>47</v>
      </c>
      <c r="J6490" s="1">
        <v>4</v>
      </c>
      <c r="K6490" s="2">
        <v>113</v>
      </c>
      <c r="L6490" s="2">
        <f>IF(ISBLANK(K6490),_xlfn.XLOOKUP(U6490,'[1]AVG PRICE'!E:E,'[1]AVG PRICE'!D:D,""),[1]listings!K6490)</f>
        <v>113</v>
      </c>
      <c r="M6490" s="1">
        <v>1</v>
      </c>
      <c r="N6490" s="1">
        <v>365</v>
      </c>
      <c r="O6490" s="1">
        <v>1</v>
      </c>
      <c r="P6490" s="2">
        <f t="shared" si="202"/>
        <v>20679</v>
      </c>
      <c r="Q6490" s="1">
        <v>5</v>
      </c>
      <c r="R6490" s="1">
        <f>IF(ISBLANK(S6490),_xlfn.XLOOKUP(V6490,'[1]AVG REVIEWS'!E:E,'[1]AVG REVIEWS'!D:D,""),[1]listings!S6490)</f>
        <v>0.48</v>
      </c>
      <c r="S6490" s="1">
        <v>0.48</v>
      </c>
      <c r="T6490" s="1">
        <f>IF(ISBLANK(Q6490),_xlfn.XLOOKUP(W6490,'[1]AVG SCORE'!F:F,'[1]AVG SCORE'!E:E,""),[1]listings!Q6490)</f>
        <v>5</v>
      </c>
      <c r="U6490" s="1" t="str">
        <f t="shared" si="203"/>
        <v>BogenhausenPrivate room4</v>
      </c>
      <c r="V6490" s="1" t="str">
        <f>[1]listings!H6490&amp;[1]listings!I6490&amp;[1]listings!G6490</f>
        <v>Private room in bed and breakfastPrivate roomBogenhausen</v>
      </c>
      <c r="W6490" s="1" t="str">
        <f>[1]listings!G6490&amp;[1]listings!H6490&amp;[1]listings!I6490&amp;[1]listings!J6490</f>
        <v>BogenhausenPrivate room in bed and breakfastPrivate room4</v>
      </c>
      <c r="X6490" s="38">
        <v>48.149861799966502</v>
      </c>
      <c r="Y6490" s="38">
        <v>11.5647599215798</v>
      </c>
    </row>
    <row r="6491" spans="1:25" ht="16" x14ac:dyDescent="0.2">
      <c r="A6491" s="4" t="s">
        <v>12530</v>
      </c>
      <c r="B6491" s="1" t="s">
        <v>12531</v>
      </c>
      <c r="C6491" s="1">
        <v>362306196</v>
      </c>
      <c r="D6491" s="1" t="s">
        <v>12532</v>
      </c>
      <c r="E6491" s="3">
        <v>44057</v>
      </c>
      <c r="F6491" s="1">
        <v>1</v>
      </c>
      <c r="G6491" s="1" t="s">
        <v>45</v>
      </c>
      <c r="H6491" s="1" t="s">
        <v>51</v>
      </c>
      <c r="I6491" s="1" t="s">
        <v>47</v>
      </c>
      <c r="J6491" s="1">
        <v>2</v>
      </c>
      <c r="K6491" s="2">
        <v>114</v>
      </c>
      <c r="L6491" s="2">
        <f>IF(ISBLANK(K6491),_xlfn.XLOOKUP(U6491,'[1]AVG PRICE'!E:E,'[1]AVG PRICE'!D:D,""),[1]listings!K6491)</f>
        <v>114</v>
      </c>
      <c r="M6491" s="1">
        <v>1</v>
      </c>
      <c r="N6491" s="1">
        <v>365</v>
      </c>
      <c r="O6491" s="1">
        <v>0</v>
      </c>
      <c r="P6491" s="2">
        <f t="shared" si="202"/>
        <v>20862</v>
      </c>
      <c r="R6491" s="1">
        <f>IF(ISBLANK(S6491),_xlfn.XLOOKUP(V6491,'[1]AVG REVIEWS'!E:E,'[1]AVG REVIEWS'!D:D,""),[1]listings!S6491)</f>
        <v>0.96727272727272751</v>
      </c>
      <c r="T6491" s="1">
        <f>IF(ISBLANK(Q6491),_xlfn.XLOOKUP(W6491,'[1]AVG SCORE'!F:F,'[1]AVG SCORE'!E:E,""),[1]listings!Q6491)</f>
        <v>4.8560000000000008</v>
      </c>
      <c r="U6491" s="1" t="str">
        <f t="shared" si="203"/>
        <v>Sendling-WestparkPrivate room2</v>
      </c>
      <c r="V6491" s="1" t="str">
        <f>[1]listings!H6491&amp;[1]listings!I6491&amp;[1]listings!G6491</f>
        <v>Private room in rental unitPrivate roomSendling-Westpark</v>
      </c>
      <c r="W6491" s="1" t="str">
        <f>[1]listings!G6491&amp;[1]listings!H6491&amp;[1]listings!I6491&amp;[1]listings!J6491</f>
        <v>Sendling-WestparkPrivate room in rental unitPrivate room2</v>
      </c>
      <c r="X6491" s="38">
        <v>48.0813602894588</v>
      </c>
      <c r="Y6491" s="38">
        <v>11.671732494432799</v>
      </c>
    </row>
    <row r="6492" spans="1:25" ht="16" x14ac:dyDescent="0.2">
      <c r="A6492" s="4" t="s">
        <v>12533</v>
      </c>
      <c r="B6492" s="1" t="s">
        <v>12534</v>
      </c>
      <c r="C6492" s="1">
        <v>66204799</v>
      </c>
      <c r="D6492" s="1" t="s">
        <v>3686</v>
      </c>
      <c r="E6492" s="3">
        <v>42467</v>
      </c>
      <c r="F6492" s="1">
        <v>2</v>
      </c>
      <c r="G6492" s="1" t="s">
        <v>108</v>
      </c>
      <c r="H6492" s="1" t="s">
        <v>32</v>
      </c>
      <c r="I6492" s="1" t="s">
        <v>33</v>
      </c>
      <c r="J6492" s="1">
        <v>2</v>
      </c>
      <c r="L6492" s="2">
        <f>IF(ISBLANK(K6492),_xlfn.XLOOKUP(U6492,'[1]AVG PRICE'!E:E,'[1]AVG PRICE'!D:D,""),[1]listings!K6492)</f>
        <v>119.73170731707317</v>
      </c>
      <c r="M6492" s="1">
        <v>8</v>
      </c>
      <c r="N6492" s="1">
        <v>365</v>
      </c>
      <c r="O6492" s="1">
        <v>0</v>
      </c>
      <c r="P6492" s="2">
        <f t="shared" si="202"/>
        <v>22329.963414634145</v>
      </c>
      <c r="R6492" s="1">
        <f>IF(ISBLANK(S6492),_xlfn.XLOOKUP(V6492,'[1]AVG REVIEWS'!E:E,'[1]AVG REVIEWS'!D:D,""),[1]listings!S6492)</f>
        <v>0.63352517985611523</v>
      </c>
      <c r="T6492" s="1">
        <f>IF(ISBLANK(Q6492),_xlfn.XLOOKUP(W6492,'[1]AVG SCORE'!F:F,'[1]AVG SCORE'!E:E,""),[1]listings!Q6492)</f>
        <v>4.8108955223880612</v>
      </c>
      <c r="U6492" s="1" t="str">
        <f t="shared" si="203"/>
        <v>Schwabing-FreimannEntire home/apt2</v>
      </c>
      <c r="V6492" s="1" t="str">
        <f>[1]listings!H6492&amp;[1]listings!I6492&amp;[1]listings!G6492</f>
        <v>Entire rental unitEntire home/aptSchwabing-Freimann</v>
      </c>
      <c r="W6492" s="1" t="str">
        <f>[1]listings!G6492&amp;[1]listings!H6492&amp;[1]listings!I6492&amp;[1]listings!J6492</f>
        <v>Schwabing-FreimannEntire rental unitEntire home/apt2</v>
      </c>
      <c r="X6492" s="38">
        <v>48.152175</v>
      </c>
      <c r="Y6492" s="38">
        <v>11.578377</v>
      </c>
    </row>
    <row r="6493" spans="1:25" ht="16" x14ac:dyDescent="0.2">
      <c r="A6493" s="4" t="s">
        <v>12535</v>
      </c>
      <c r="B6493" s="1" t="s">
        <v>12536</v>
      </c>
      <c r="C6493" s="1">
        <v>482989191</v>
      </c>
      <c r="D6493" s="1" t="s">
        <v>2592</v>
      </c>
      <c r="E6493" s="3">
        <v>44844</v>
      </c>
      <c r="F6493" s="1">
        <v>1</v>
      </c>
      <c r="G6493" s="1" t="s">
        <v>174</v>
      </c>
      <c r="H6493" s="1" t="s">
        <v>32</v>
      </c>
      <c r="I6493" s="1" t="s">
        <v>33</v>
      </c>
      <c r="J6493" s="1">
        <v>3</v>
      </c>
      <c r="L6493" s="2">
        <f>IF(ISBLANK(K6493),_xlfn.XLOOKUP(U6493,'[1]AVG PRICE'!E:E,'[1]AVG PRICE'!D:D,""),[1]listings!K6493)</f>
        <v>181.92857142857142</v>
      </c>
      <c r="M6493" s="1">
        <v>1</v>
      </c>
      <c r="N6493" s="1">
        <v>365</v>
      </c>
      <c r="O6493" s="1">
        <v>0</v>
      </c>
      <c r="P6493" s="2">
        <f t="shared" si="202"/>
        <v>33292.928571428572</v>
      </c>
      <c r="R6493" s="1">
        <f>IF(ISBLANK(S6493),_xlfn.XLOOKUP(V6493,'[1]AVG REVIEWS'!E:E,'[1]AVG REVIEWS'!D:D,""),[1]listings!S6493)</f>
        <v>0.6823076923076925</v>
      </c>
      <c r="T6493" s="1">
        <f>IF(ISBLANK(Q6493),_xlfn.XLOOKUP(W6493,'[1]AVG SCORE'!F:F,'[1]AVG SCORE'!E:E,""),[1]listings!Q6493)</f>
        <v>4.8600000000000003</v>
      </c>
      <c r="U6493" s="1" t="str">
        <f t="shared" si="203"/>
        <v>Milbertshofen-Am HartEntire home/apt3</v>
      </c>
      <c r="V6493" s="1" t="str">
        <f>[1]listings!H6493&amp;[1]listings!I6493&amp;[1]listings!G6493</f>
        <v>Entire rental unitEntire home/aptMilbertshofen-Am Hart</v>
      </c>
      <c r="W6493" s="1" t="str">
        <f>[1]listings!G6493&amp;[1]listings!H6493&amp;[1]listings!I6493&amp;[1]listings!J6493</f>
        <v>Milbertshofen-Am HartEntire rental unitEntire home/apt3</v>
      </c>
      <c r="X6493" s="38">
        <v>48.175424287767697</v>
      </c>
      <c r="Y6493" s="38">
        <v>11.587100699543999</v>
      </c>
    </row>
    <row r="6494" spans="1:25" ht="16" x14ac:dyDescent="0.2">
      <c r="A6494" s="4" t="s">
        <v>12537</v>
      </c>
      <c r="B6494" s="1" t="s">
        <v>12538</v>
      </c>
      <c r="C6494" s="1">
        <v>653260177</v>
      </c>
      <c r="D6494" s="1" t="s">
        <v>12236</v>
      </c>
      <c r="E6494" s="3">
        <v>45556</v>
      </c>
      <c r="F6494" s="1">
        <v>13</v>
      </c>
      <c r="G6494" s="1" t="s">
        <v>36</v>
      </c>
      <c r="H6494" s="1" t="s">
        <v>46</v>
      </c>
      <c r="I6494" s="1" t="s">
        <v>47</v>
      </c>
      <c r="J6494" s="1">
        <v>10</v>
      </c>
      <c r="K6494" s="2">
        <v>250</v>
      </c>
      <c r="L6494" s="2">
        <f>IF(ISBLANK(K6494),_xlfn.XLOOKUP(U6494,'[1]AVG PRICE'!E:E,'[1]AVG PRICE'!D:D,""),[1]listings!K6494)</f>
        <v>250</v>
      </c>
      <c r="M6494" s="1">
        <v>1</v>
      </c>
      <c r="N6494" s="1">
        <v>14</v>
      </c>
      <c r="O6494" s="1">
        <v>6</v>
      </c>
      <c r="P6494" s="2">
        <f t="shared" si="202"/>
        <v>1875</v>
      </c>
      <c r="Q6494" s="1">
        <v>5</v>
      </c>
      <c r="R6494" s="1">
        <f>IF(ISBLANK(S6494),_xlfn.XLOOKUP(V6494,'[1]AVG REVIEWS'!E:E,'[1]AVG REVIEWS'!D:D,""),[1]listings!S6494)</f>
        <v>1.44</v>
      </c>
      <c r="S6494" s="1">
        <v>1.44</v>
      </c>
      <c r="T6494" s="1">
        <f>IF(ISBLANK(Q6494),_xlfn.XLOOKUP(W6494,'[1]AVG SCORE'!F:F,'[1]AVG SCORE'!E:E,""),[1]listings!Q6494)</f>
        <v>5</v>
      </c>
      <c r="U6494" s="1" t="str">
        <f t="shared" si="203"/>
        <v>Berg am LaimPrivate room10</v>
      </c>
      <c r="V6494" s="1" t="str">
        <f>[1]listings!H6494&amp;[1]listings!I6494&amp;[1]listings!G6494</f>
        <v>Private room in homePrivate roomBerg am Laim</v>
      </c>
      <c r="W6494" s="1" t="str">
        <f>[1]listings!G6494&amp;[1]listings!H6494&amp;[1]listings!I6494&amp;[1]listings!J6494</f>
        <v>Berg am LaimPrivate room in homePrivate room10</v>
      </c>
      <c r="X6494" s="38">
        <v>48.187130600000003</v>
      </c>
      <c r="Y6494" s="38">
        <v>11.5629597</v>
      </c>
    </row>
    <row r="6495" spans="1:25" ht="16" x14ac:dyDescent="0.2">
      <c r="A6495" s="4" t="s">
        <v>12539</v>
      </c>
      <c r="B6495" s="1" t="s">
        <v>12540</v>
      </c>
      <c r="C6495" s="1">
        <v>477494397</v>
      </c>
      <c r="D6495" s="1" t="s">
        <v>942</v>
      </c>
      <c r="E6495" s="3">
        <v>44804</v>
      </c>
      <c r="F6495" s="1">
        <v>1</v>
      </c>
      <c r="G6495" s="1" t="s">
        <v>66</v>
      </c>
      <c r="H6495" s="1" t="s">
        <v>32</v>
      </c>
      <c r="I6495" s="1" t="s">
        <v>33</v>
      </c>
      <c r="J6495" s="1">
        <v>2</v>
      </c>
      <c r="L6495" s="2">
        <f>IF(ISBLANK(K6495),_xlfn.XLOOKUP(U6495,'[1]AVG PRICE'!E:E,'[1]AVG PRICE'!D:D,""),[1]listings!K6495)</f>
        <v>139.02325581395348</v>
      </c>
      <c r="M6495" s="1">
        <v>20</v>
      </c>
      <c r="N6495" s="1">
        <v>365</v>
      </c>
      <c r="O6495" s="1">
        <v>1</v>
      </c>
      <c r="P6495" s="2">
        <f t="shared" si="202"/>
        <v>26761.976744186046</v>
      </c>
      <c r="Q6495" s="1">
        <v>5</v>
      </c>
      <c r="R6495" s="1">
        <f>IF(ISBLANK(S6495),_xlfn.XLOOKUP(V6495,'[1]AVG REVIEWS'!E:E,'[1]AVG REVIEWS'!D:D,""),[1]listings!S6495)</f>
        <v>0.26</v>
      </c>
      <c r="S6495" s="1">
        <v>0.26</v>
      </c>
      <c r="T6495" s="1">
        <f>IF(ISBLANK(Q6495),_xlfn.XLOOKUP(W6495,'[1]AVG SCORE'!F:F,'[1]AVG SCORE'!E:E,""),[1]listings!Q6495)</f>
        <v>5</v>
      </c>
      <c r="U6495" s="1" t="str">
        <f t="shared" si="203"/>
        <v>Au-HaidhausenEntire home/apt2</v>
      </c>
      <c r="V6495" s="1" t="str">
        <f>[1]listings!H6495&amp;[1]listings!I6495&amp;[1]listings!G6495</f>
        <v>Entire rental unitEntire home/aptAu-Haidhausen</v>
      </c>
      <c r="W6495" s="1" t="str">
        <f>[1]listings!G6495&amp;[1]listings!H6495&amp;[1]listings!I6495&amp;[1]listings!J6495</f>
        <v>Au-HaidhausenEntire rental unitEntire home/apt2</v>
      </c>
      <c r="X6495" s="38">
        <v>48.127679999999998</v>
      </c>
      <c r="Y6495" s="38">
        <v>11.51802</v>
      </c>
    </row>
    <row r="6496" spans="1:25" ht="16" x14ac:dyDescent="0.2">
      <c r="A6496" s="4" t="s">
        <v>12541</v>
      </c>
      <c r="B6496" s="1" t="s">
        <v>12542</v>
      </c>
      <c r="C6496" s="1">
        <v>23200764</v>
      </c>
      <c r="D6496" s="1" t="s">
        <v>12543</v>
      </c>
      <c r="E6496" s="3">
        <v>41944</v>
      </c>
      <c r="F6496" s="1">
        <v>2</v>
      </c>
      <c r="G6496" s="1" t="s">
        <v>45</v>
      </c>
      <c r="H6496" s="1" t="s">
        <v>32</v>
      </c>
      <c r="I6496" s="1" t="s">
        <v>33</v>
      </c>
      <c r="J6496" s="1">
        <v>2</v>
      </c>
      <c r="K6496" s="2">
        <v>80</v>
      </c>
      <c r="L6496" s="2">
        <f>IF(ISBLANK(K6496),_xlfn.XLOOKUP(U6496,'[1]AVG PRICE'!E:E,'[1]AVG PRICE'!D:D,""),[1]listings!K6496)</f>
        <v>80</v>
      </c>
      <c r="M6496" s="1">
        <v>1</v>
      </c>
      <c r="N6496" s="1">
        <v>14</v>
      </c>
      <c r="O6496" s="1">
        <v>0</v>
      </c>
      <c r="P6496" s="2">
        <f t="shared" si="202"/>
        <v>600</v>
      </c>
      <c r="R6496" s="1">
        <f>IF(ISBLANK(S6496),_xlfn.XLOOKUP(V6496,'[1]AVG REVIEWS'!E:E,'[1]AVG REVIEWS'!D:D,""),[1]listings!S6496)</f>
        <v>0.60201834862385328</v>
      </c>
      <c r="T6496" s="1">
        <f>IF(ISBLANK(Q6496),_xlfn.XLOOKUP(W6496,'[1]AVG SCORE'!F:F,'[1]AVG SCORE'!E:E,""),[1]listings!Q6496)</f>
        <v>4.8099999999999996</v>
      </c>
      <c r="U6496" s="1" t="str">
        <f t="shared" si="203"/>
        <v>Sendling-WestparkEntire home/apt2</v>
      </c>
      <c r="V6496" s="1" t="str">
        <f>[1]listings!H6496&amp;[1]listings!I6496&amp;[1]listings!G6496</f>
        <v>Entire rental unitEntire home/aptSendling-Westpark</v>
      </c>
      <c r="W6496" s="1" t="str">
        <f>[1]listings!G6496&amp;[1]listings!H6496&amp;[1]listings!I6496&amp;[1]listings!J6496</f>
        <v>Sendling-WestparkEntire rental unitEntire home/apt2</v>
      </c>
      <c r="X6496" s="38">
        <v>48.158572508815801</v>
      </c>
      <c r="Y6496" s="38">
        <v>11.589867160222299</v>
      </c>
    </row>
    <row r="6497" spans="1:25" ht="16" x14ac:dyDescent="0.2">
      <c r="A6497" s="4" t="s">
        <v>12544</v>
      </c>
      <c r="B6497" s="1" t="s">
        <v>12545</v>
      </c>
      <c r="C6497" s="1">
        <v>579693977</v>
      </c>
      <c r="D6497" s="1" t="s">
        <v>9249</v>
      </c>
      <c r="E6497" s="3">
        <v>45438</v>
      </c>
      <c r="F6497" s="1">
        <v>1</v>
      </c>
      <c r="G6497" s="1" t="s">
        <v>179</v>
      </c>
      <c r="H6497" s="1" t="s">
        <v>32</v>
      </c>
      <c r="I6497" s="1" t="s">
        <v>33</v>
      </c>
      <c r="J6497" s="1">
        <v>4</v>
      </c>
      <c r="L6497" s="2">
        <f>IF(ISBLANK(K6497),_xlfn.XLOOKUP(U6497,'[1]AVG PRICE'!E:E,'[1]AVG PRICE'!D:D,""),[1]listings!K6497)</f>
        <v>370.44</v>
      </c>
      <c r="M6497" s="1">
        <v>27</v>
      </c>
      <c r="N6497" s="1">
        <v>365</v>
      </c>
      <c r="O6497" s="1">
        <v>0</v>
      </c>
      <c r="P6497" s="2">
        <f t="shared" si="202"/>
        <v>72606.240000000005</v>
      </c>
      <c r="R6497" s="1">
        <f>IF(ISBLANK(S6497),_xlfn.XLOOKUP(V6497,'[1]AVG REVIEWS'!E:E,'[1]AVG REVIEWS'!D:D,""),[1]listings!S6497)</f>
        <v>0.91663934426229532</v>
      </c>
      <c r="T6497" s="1">
        <f>IF(ISBLANK(Q6497),_xlfn.XLOOKUP(W6497,'[1]AVG SCORE'!F:F,'[1]AVG SCORE'!E:E,""),[1]listings!Q6497)</f>
        <v>4.864642857142857</v>
      </c>
      <c r="U6497" s="1" t="str">
        <f t="shared" si="203"/>
        <v>Altstadt-LehelEntire home/apt4</v>
      </c>
      <c r="V6497" s="1" t="str">
        <f>[1]listings!H6497&amp;[1]listings!I6497&amp;[1]listings!G6497</f>
        <v>Entire rental unitEntire home/aptAltstadt-Lehel</v>
      </c>
      <c r="W6497" s="1" t="str">
        <f>[1]listings!G6497&amp;[1]listings!H6497&amp;[1]listings!I6497&amp;[1]listings!J6497</f>
        <v>Altstadt-LehelEntire rental unitEntire home/apt4</v>
      </c>
      <c r="X6497" s="38">
        <v>48.137970000000003</v>
      </c>
      <c r="Y6497" s="38">
        <v>11.51023</v>
      </c>
    </row>
    <row r="6498" spans="1:25" ht="16" x14ac:dyDescent="0.2">
      <c r="A6498" s="4" t="s">
        <v>12546</v>
      </c>
      <c r="B6498" s="1" t="s">
        <v>12547</v>
      </c>
      <c r="C6498" s="1">
        <v>656920358</v>
      </c>
      <c r="D6498" s="1" t="s">
        <v>12548</v>
      </c>
      <c r="E6498" s="3">
        <v>45578</v>
      </c>
      <c r="F6498" s="1">
        <v>1</v>
      </c>
      <c r="G6498" s="1" t="s">
        <v>56</v>
      </c>
      <c r="H6498" s="1" t="s">
        <v>32</v>
      </c>
      <c r="I6498" s="1" t="s">
        <v>33</v>
      </c>
      <c r="J6498" s="1">
        <v>4</v>
      </c>
      <c r="L6498" s="2">
        <f>IF(ISBLANK(K6498),_xlfn.XLOOKUP(U6498,'[1]AVG PRICE'!E:E,'[1]AVG PRICE'!D:D,""),[1]listings!K6498)</f>
        <v>220.44444444444446</v>
      </c>
      <c r="M6498" s="1">
        <v>1</v>
      </c>
      <c r="N6498" s="1">
        <v>365</v>
      </c>
      <c r="O6498" s="1">
        <v>1</v>
      </c>
      <c r="P6498" s="2">
        <f t="shared" si="202"/>
        <v>40341.333333333336</v>
      </c>
      <c r="Q6498" s="1">
        <v>5</v>
      </c>
      <c r="R6498" s="1">
        <f>IF(ISBLANK(S6498),_xlfn.XLOOKUP(V6498,'[1]AVG REVIEWS'!E:E,'[1]AVG REVIEWS'!D:D,""),[1]listings!S6498)</f>
        <v>0.23</v>
      </c>
      <c r="S6498" s="1">
        <v>0.23</v>
      </c>
      <c r="T6498" s="1">
        <f>IF(ISBLANK(Q6498),_xlfn.XLOOKUP(W6498,'[1]AVG SCORE'!F:F,'[1]AVG SCORE'!E:E,""),[1]listings!Q6498)</f>
        <v>5</v>
      </c>
      <c r="U6498" s="1" t="str">
        <f t="shared" si="203"/>
        <v>Neuhausen-NymphenburgEntire home/apt4</v>
      </c>
      <c r="V6498" s="1" t="str">
        <f>[1]listings!H6498&amp;[1]listings!I6498&amp;[1]listings!G6498</f>
        <v>Entire rental unitEntire home/aptNeuhausen-Nymphenburg</v>
      </c>
      <c r="W6498" s="1" t="str">
        <f>[1]listings!G6498&amp;[1]listings!H6498&amp;[1]listings!I6498&amp;[1]listings!J6498</f>
        <v>Neuhausen-NymphenburgEntire rental unitEntire home/apt4</v>
      </c>
      <c r="X6498" s="38">
        <v>48.10615</v>
      </c>
      <c r="Y6498" s="38">
        <v>11.543100000000001</v>
      </c>
    </row>
    <row r="6499" spans="1:25" ht="16" x14ac:dyDescent="0.2">
      <c r="A6499" s="4" t="s">
        <v>12549</v>
      </c>
      <c r="B6499" s="1" t="s">
        <v>12550</v>
      </c>
      <c r="C6499" s="1">
        <v>575153734</v>
      </c>
      <c r="D6499" s="1" t="s">
        <v>12551</v>
      </c>
      <c r="E6499" s="3">
        <v>45413</v>
      </c>
      <c r="F6499" s="1">
        <v>2</v>
      </c>
      <c r="G6499" s="1" t="s">
        <v>59</v>
      </c>
      <c r="H6499" s="1" t="s">
        <v>32</v>
      </c>
      <c r="I6499" s="1" t="s">
        <v>33</v>
      </c>
      <c r="J6499" s="1">
        <v>5</v>
      </c>
      <c r="K6499" s="2">
        <v>195</v>
      </c>
      <c r="L6499" s="2">
        <f>IF(ISBLANK(K6499),_xlfn.XLOOKUP(U6499,'[1]AVG PRICE'!E:E,'[1]AVG PRICE'!D:D,""),[1]listings!K6499)</f>
        <v>195</v>
      </c>
      <c r="M6499" s="1">
        <v>2</v>
      </c>
      <c r="N6499" s="1">
        <v>365</v>
      </c>
      <c r="O6499" s="1">
        <v>2</v>
      </c>
      <c r="P6499" s="2">
        <f t="shared" si="202"/>
        <v>35782.5</v>
      </c>
      <c r="Q6499" s="1">
        <v>5</v>
      </c>
      <c r="R6499" s="1">
        <f>IF(ISBLANK(S6499),_xlfn.XLOOKUP(V6499,'[1]AVG REVIEWS'!E:E,'[1]AVG REVIEWS'!D:D,""),[1]listings!S6499)</f>
        <v>0.46</v>
      </c>
      <c r="S6499" s="1">
        <v>0.46</v>
      </c>
      <c r="T6499" s="1">
        <f>IF(ISBLANK(Q6499),_xlfn.XLOOKUP(W6499,'[1]AVG SCORE'!F:F,'[1]AVG SCORE'!E:E,""),[1]listings!Q6499)</f>
        <v>5</v>
      </c>
      <c r="U6499" s="1" t="str">
        <f t="shared" si="203"/>
        <v>Schwanthalerh√∂heEntire home/apt5</v>
      </c>
      <c r="V6499" s="1" t="str">
        <f>[1]listings!H6499&amp;[1]listings!I6499&amp;[1]listings!G6499</f>
        <v>Entire rental unitEntire home/aptSchwanthalerh√∂he</v>
      </c>
      <c r="W6499" s="1" t="str">
        <f>[1]listings!G6499&amp;[1]listings!H6499&amp;[1]listings!I6499&amp;[1]listings!J6499</f>
        <v>Schwanthalerh√∂heEntire rental unitEntire home/apt5</v>
      </c>
      <c r="X6499" s="38">
        <v>48.1198862111426</v>
      </c>
      <c r="Y6499" s="38">
        <v>11.667997838123201</v>
      </c>
    </row>
    <row r="6500" spans="1:25" ht="16" x14ac:dyDescent="0.2">
      <c r="A6500" s="4" t="s">
        <v>12552</v>
      </c>
      <c r="B6500" s="1" t="s">
        <v>12553</v>
      </c>
      <c r="C6500" s="1">
        <v>159864936</v>
      </c>
      <c r="D6500" s="1" t="s">
        <v>222</v>
      </c>
      <c r="E6500" s="3">
        <v>43062</v>
      </c>
      <c r="F6500" s="1">
        <v>1</v>
      </c>
      <c r="G6500" s="1" t="s">
        <v>45</v>
      </c>
      <c r="H6500" s="1" t="s">
        <v>32</v>
      </c>
      <c r="I6500" s="1" t="s">
        <v>33</v>
      </c>
      <c r="J6500" s="1">
        <v>2</v>
      </c>
      <c r="L6500" s="2">
        <f>IF(ISBLANK(K6500),_xlfn.XLOOKUP(U6500,'[1]AVG PRICE'!E:E,'[1]AVG PRICE'!D:D,""),[1]listings!K6500)</f>
        <v>119.5609756097561</v>
      </c>
      <c r="M6500" s="1">
        <v>28</v>
      </c>
      <c r="N6500" s="1">
        <v>60</v>
      </c>
      <c r="O6500" s="1">
        <v>3</v>
      </c>
      <c r="P6500" s="2">
        <f t="shared" si="202"/>
        <v>5260.6829268292686</v>
      </c>
      <c r="Q6500" s="1">
        <v>5</v>
      </c>
      <c r="R6500" s="1">
        <f>IF(ISBLANK(S6500),_xlfn.XLOOKUP(V6500,'[1]AVG REVIEWS'!E:E,'[1]AVG REVIEWS'!D:D,""),[1]listings!S6500)</f>
        <v>0.62</v>
      </c>
      <c r="S6500" s="1">
        <v>0.62</v>
      </c>
      <c r="T6500" s="1">
        <f>IF(ISBLANK(Q6500),_xlfn.XLOOKUP(W6500,'[1]AVG SCORE'!F:F,'[1]AVG SCORE'!E:E,""),[1]listings!Q6500)</f>
        <v>5</v>
      </c>
      <c r="U6500" s="1" t="str">
        <f t="shared" si="203"/>
        <v>Sendling-WestparkEntire home/apt2</v>
      </c>
      <c r="V6500" s="1" t="str">
        <f>[1]listings!H6500&amp;[1]listings!I6500&amp;[1]listings!G6500</f>
        <v>Entire rental unitEntire home/aptSendling-Westpark</v>
      </c>
      <c r="W6500" s="1" t="str">
        <f>[1]listings!G6500&amp;[1]listings!H6500&amp;[1]listings!I6500&amp;[1]listings!J6500</f>
        <v>Sendling-WestparkEntire rental unitEntire home/apt2</v>
      </c>
      <c r="X6500" s="38">
        <v>48.136450500000002</v>
      </c>
      <c r="Y6500" s="38">
        <v>11.5626815</v>
      </c>
    </row>
    <row r="6501" spans="1:25" ht="16" x14ac:dyDescent="0.2">
      <c r="A6501" s="4" t="s">
        <v>12554</v>
      </c>
      <c r="B6501" s="1" t="s">
        <v>12555</v>
      </c>
      <c r="C6501" s="1">
        <v>107474497</v>
      </c>
      <c r="D6501" s="1" t="s">
        <v>12556</v>
      </c>
      <c r="E6501" s="3">
        <v>42720</v>
      </c>
      <c r="F6501" s="1">
        <v>1</v>
      </c>
      <c r="G6501" s="1" t="s">
        <v>56</v>
      </c>
      <c r="H6501" s="1" t="s">
        <v>32</v>
      </c>
      <c r="I6501" s="1" t="s">
        <v>33</v>
      </c>
      <c r="J6501" s="1">
        <v>2</v>
      </c>
      <c r="K6501" s="2">
        <v>72</v>
      </c>
      <c r="L6501" s="2">
        <f>IF(ISBLANK(K6501),_xlfn.XLOOKUP(U6501,'[1]AVG PRICE'!E:E,'[1]AVG PRICE'!D:D,""),[1]listings!K6501)</f>
        <v>72</v>
      </c>
      <c r="M6501" s="1">
        <v>1</v>
      </c>
      <c r="N6501" s="1">
        <v>1125</v>
      </c>
      <c r="O6501" s="1">
        <v>12</v>
      </c>
      <c r="P6501" s="2">
        <f t="shared" si="202"/>
        <v>40536</v>
      </c>
      <c r="Q6501" s="1">
        <v>4.75</v>
      </c>
      <c r="R6501" s="1">
        <f>IF(ISBLANK(S6501),_xlfn.XLOOKUP(V6501,'[1]AVG REVIEWS'!E:E,'[1]AVG REVIEWS'!D:D,""),[1]listings!S6501)</f>
        <v>2.4300000000000002</v>
      </c>
      <c r="S6501" s="1">
        <v>2.4300000000000002</v>
      </c>
      <c r="T6501" s="1">
        <f>IF(ISBLANK(Q6501),_xlfn.XLOOKUP(W6501,'[1]AVG SCORE'!F:F,'[1]AVG SCORE'!E:E,""),[1]listings!Q6501)</f>
        <v>4.75</v>
      </c>
      <c r="U6501" s="1" t="str">
        <f t="shared" si="203"/>
        <v>Neuhausen-NymphenburgEntire home/apt2</v>
      </c>
      <c r="V6501" s="1" t="str">
        <f>[1]listings!H6501&amp;[1]listings!I6501&amp;[1]listings!G6501</f>
        <v>Entire rental unitEntire home/aptNeuhausen-Nymphenburg</v>
      </c>
      <c r="W6501" s="1" t="str">
        <f>[1]listings!G6501&amp;[1]listings!H6501&amp;[1]listings!I6501&amp;[1]listings!J6501</f>
        <v>Neuhausen-NymphenburgEntire rental unitEntire home/apt2</v>
      </c>
      <c r="X6501" s="38">
        <v>48.151853882010101</v>
      </c>
      <c r="Y6501" s="38">
        <v>11.568608408471899</v>
      </c>
    </row>
    <row r="6502" spans="1:25" ht="16" x14ac:dyDescent="0.2">
      <c r="A6502" s="4" t="s">
        <v>12557</v>
      </c>
      <c r="B6502" s="1" t="s">
        <v>12558</v>
      </c>
      <c r="C6502" s="1">
        <v>591622086</v>
      </c>
      <c r="D6502" s="1" t="s">
        <v>10812</v>
      </c>
      <c r="E6502" s="3">
        <v>45496</v>
      </c>
      <c r="F6502" s="1">
        <v>4</v>
      </c>
      <c r="G6502" s="1" t="s">
        <v>71</v>
      </c>
      <c r="H6502" s="1" t="s">
        <v>2077</v>
      </c>
      <c r="I6502" s="1" t="s">
        <v>47</v>
      </c>
      <c r="J6502" s="1">
        <v>2</v>
      </c>
      <c r="L6502" s="2">
        <f>IF(ISBLANK(K6502),_xlfn.XLOOKUP(U6502,'[1]AVG PRICE'!E:E,'[1]AVG PRICE'!D:D,""),[1]listings!K6502)</f>
        <v>135.84800000000001</v>
      </c>
      <c r="M6502" s="1">
        <v>1</v>
      </c>
      <c r="N6502" s="1">
        <v>514.4</v>
      </c>
      <c r="O6502" s="1">
        <v>0</v>
      </c>
      <c r="P6502" s="2">
        <f t="shared" si="202"/>
        <v>35008.029600000002</v>
      </c>
      <c r="R6502" s="1">
        <f>IF(ISBLANK(S6502),_xlfn.XLOOKUP(V6502,'[1]AVG REVIEWS'!E:E,'[1]AVG REVIEWS'!D:D,""),[1]listings!S6502)</f>
        <v>2.8512500000000003</v>
      </c>
      <c r="T6502" s="1">
        <f>IF(ISBLANK(Q6502),_xlfn.XLOOKUP(W6502,'[1]AVG SCORE'!F:F,'[1]AVG SCORE'!E:E,""),[1]listings!Q6502)</f>
        <v>4.5678571428571422</v>
      </c>
      <c r="U6502" s="1" t="str">
        <f t="shared" si="203"/>
        <v>Ludwigsvorstadt-IsarvorstadtPrivate room2</v>
      </c>
      <c r="V6502" s="1" t="str">
        <f>[1]listings!H6502&amp;[1]listings!I6502&amp;[1]listings!G6502</f>
        <v>Room in hotelPrivate roomLudwigsvorstadt-Isarvorstadt</v>
      </c>
      <c r="W6502" s="1" t="str">
        <f>[1]listings!G6502&amp;[1]listings!H6502&amp;[1]listings!I6502&amp;[1]listings!J6502</f>
        <v>Ludwigsvorstadt-IsarvorstadtRoom in hotelPrivate room2</v>
      </c>
      <c r="X6502" s="38">
        <v>48.124098816783103</v>
      </c>
      <c r="Y6502" s="38">
        <v>11.547536684528501</v>
      </c>
    </row>
    <row r="6503" spans="1:25" ht="16" x14ac:dyDescent="0.2">
      <c r="A6503" s="4" t="s">
        <v>12559</v>
      </c>
      <c r="B6503" s="1" t="s">
        <v>12560</v>
      </c>
      <c r="C6503" s="1">
        <v>657742124</v>
      </c>
      <c r="D6503" s="1" t="s">
        <v>12561</v>
      </c>
      <c r="E6503" s="3">
        <v>45583</v>
      </c>
      <c r="F6503" s="1">
        <v>2</v>
      </c>
      <c r="G6503" s="1" t="s">
        <v>651</v>
      </c>
      <c r="H6503" s="1" t="s">
        <v>51</v>
      </c>
      <c r="I6503" s="1" t="s">
        <v>47</v>
      </c>
      <c r="J6503" s="1">
        <v>1</v>
      </c>
      <c r="K6503" s="2">
        <v>60</v>
      </c>
      <c r="L6503" s="2">
        <f>IF(ISBLANK(K6503),_xlfn.XLOOKUP(U6503,'[1]AVG PRICE'!E:E,'[1]AVG PRICE'!D:D,""),[1]listings!K6503)</f>
        <v>60</v>
      </c>
      <c r="M6503" s="1">
        <v>1</v>
      </c>
      <c r="N6503" s="1">
        <v>30</v>
      </c>
      <c r="O6503" s="1">
        <v>0</v>
      </c>
      <c r="P6503" s="2">
        <f t="shared" si="202"/>
        <v>930</v>
      </c>
      <c r="R6503" s="1">
        <f>IF(ISBLANK(S6503),_xlfn.XLOOKUP(V6503,'[1]AVG REVIEWS'!E:E,'[1]AVG REVIEWS'!D:D,""),[1]listings!S6503)</f>
        <v>0.78083333333333338</v>
      </c>
      <c r="T6503" s="1">
        <f>IF(ISBLANK(Q6503),_xlfn.XLOOKUP(W6503,'[1]AVG SCORE'!F:F,'[1]AVG SCORE'!E:E,""),[1]listings!Q6503)</f>
        <v>4.7914285714285709</v>
      </c>
      <c r="U6503" s="1" t="str">
        <f t="shared" si="203"/>
        <v>Aubing-Lochhausen-LangwiedPrivate room1</v>
      </c>
      <c r="V6503" s="1" t="str">
        <f>[1]listings!H6503&amp;[1]listings!I6503&amp;[1]listings!G6503</f>
        <v>Private room in rental unitPrivate roomAubing-Lochhausen-Langwied</v>
      </c>
      <c r="W6503" s="1" t="str">
        <f>[1]listings!G6503&amp;[1]listings!H6503&amp;[1]listings!I6503&amp;[1]listings!J6503</f>
        <v>Aubing-Lochhausen-LangwiedPrivate room in rental unitPrivate room1</v>
      </c>
      <c r="X6503" s="38">
        <v>48.129286953433102</v>
      </c>
      <c r="Y6503" s="38">
        <v>11.573678286992999</v>
      </c>
    </row>
    <row r="6504" spans="1:25" ht="16" x14ac:dyDescent="0.2">
      <c r="A6504" s="4" t="s">
        <v>12562</v>
      </c>
      <c r="B6504" s="1" t="s">
        <v>12563</v>
      </c>
      <c r="C6504" s="1">
        <v>657742124</v>
      </c>
      <c r="D6504" s="1" t="s">
        <v>12561</v>
      </c>
      <c r="E6504" s="3">
        <v>45583</v>
      </c>
      <c r="F6504" s="1">
        <v>2</v>
      </c>
      <c r="G6504" s="1" t="s">
        <v>651</v>
      </c>
      <c r="H6504" s="1" t="s">
        <v>32</v>
      </c>
      <c r="I6504" s="1" t="s">
        <v>33</v>
      </c>
      <c r="J6504" s="1">
        <v>4</v>
      </c>
      <c r="K6504" s="2">
        <v>203</v>
      </c>
      <c r="L6504" s="2">
        <f>IF(ISBLANK(K6504),_xlfn.XLOOKUP(U6504,'[1]AVG PRICE'!E:E,'[1]AVG PRICE'!D:D,""),[1]listings!K6504)</f>
        <v>203</v>
      </c>
      <c r="M6504" s="1">
        <v>3</v>
      </c>
      <c r="N6504" s="1">
        <v>30</v>
      </c>
      <c r="O6504" s="1">
        <v>0</v>
      </c>
      <c r="P6504" s="2">
        <f t="shared" si="202"/>
        <v>3349.5</v>
      </c>
      <c r="R6504" s="1">
        <f>IF(ISBLANK(S6504),_xlfn.XLOOKUP(V6504,'[1]AVG REVIEWS'!E:E,'[1]AVG REVIEWS'!D:D,""),[1]listings!S6504)</f>
        <v>0.58875000000000022</v>
      </c>
      <c r="T6504" s="1">
        <f>IF(ISBLANK(Q6504),_xlfn.XLOOKUP(W6504,'[1]AVG SCORE'!F:F,'[1]AVG SCORE'!E:E,""),[1]listings!Q6504)</f>
        <v>4.628333333333333</v>
      </c>
      <c r="U6504" s="1" t="str">
        <f t="shared" si="203"/>
        <v>Aubing-Lochhausen-LangwiedEntire home/apt4</v>
      </c>
      <c r="V6504" s="1" t="str">
        <f>[1]listings!H6504&amp;[1]listings!I6504&amp;[1]listings!G6504</f>
        <v>Entire rental unitEntire home/aptAubing-Lochhausen-Langwied</v>
      </c>
      <c r="W6504" s="1" t="str">
        <f>[1]listings!G6504&amp;[1]listings!H6504&amp;[1]listings!I6504&amp;[1]listings!J6504</f>
        <v>Aubing-Lochhausen-LangwiedEntire rental unitEntire home/apt4</v>
      </c>
      <c r="X6504" s="38">
        <v>48.183079999999997</v>
      </c>
      <c r="Y6504" s="38">
        <v>11.55245</v>
      </c>
    </row>
    <row r="6505" spans="1:25" ht="16" x14ac:dyDescent="0.2">
      <c r="A6505" s="4" t="s">
        <v>12564</v>
      </c>
      <c r="B6505" s="1" t="s">
        <v>12565</v>
      </c>
      <c r="C6505" s="1">
        <v>435720833</v>
      </c>
      <c r="D6505" s="1" t="s">
        <v>5508</v>
      </c>
      <c r="E6505" s="3">
        <v>44542</v>
      </c>
      <c r="F6505" s="1">
        <v>1</v>
      </c>
      <c r="G6505" s="1" t="s">
        <v>66</v>
      </c>
      <c r="H6505" s="1" t="s">
        <v>51</v>
      </c>
      <c r="I6505" s="1" t="s">
        <v>47</v>
      </c>
      <c r="J6505" s="1">
        <v>2</v>
      </c>
      <c r="K6505" s="2">
        <v>54</v>
      </c>
      <c r="L6505" s="2">
        <f>IF(ISBLANK(K6505),_xlfn.XLOOKUP(U6505,'[1]AVG PRICE'!E:E,'[1]AVG PRICE'!D:D,""),[1]listings!K6505)</f>
        <v>54</v>
      </c>
      <c r="M6505" s="1">
        <v>7</v>
      </c>
      <c r="N6505" s="1">
        <v>365</v>
      </c>
      <c r="O6505" s="1">
        <v>0</v>
      </c>
      <c r="P6505" s="2">
        <f t="shared" si="202"/>
        <v>10044</v>
      </c>
      <c r="R6505" s="1">
        <f>IF(ISBLANK(S6505),_xlfn.XLOOKUP(V6505,'[1]AVG REVIEWS'!E:E,'[1]AVG REVIEWS'!D:D,""),[1]listings!S6505)</f>
        <v>0.80873684210526342</v>
      </c>
      <c r="T6505" s="1">
        <f>IF(ISBLANK(Q6505),_xlfn.XLOOKUP(W6505,'[1]AVG SCORE'!F:F,'[1]AVG SCORE'!E:E,""),[1]listings!Q6505)</f>
        <v>4.8654838709677426</v>
      </c>
      <c r="U6505" s="1" t="str">
        <f t="shared" si="203"/>
        <v>Au-HaidhausenPrivate room2</v>
      </c>
      <c r="V6505" s="1" t="str">
        <f>[1]listings!H6505&amp;[1]listings!I6505&amp;[1]listings!G6505</f>
        <v>Private room in rental unitPrivate roomAu-Haidhausen</v>
      </c>
      <c r="W6505" s="1" t="str">
        <f>[1]listings!G6505&amp;[1]listings!H6505&amp;[1]listings!I6505&amp;[1]listings!J6505</f>
        <v>Au-HaidhausenPrivate room in rental unitPrivate room2</v>
      </c>
      <c r="X6505" s="38">
        <v>48.12283</v>
      </c>
      <c r="Y6505" s="38">
        <v>11.59273</v>
      </c>
    </row>
    <row r="6506" spans="1:25" ht="16" x14ac:dyDescent="0.2">
      <c r="A6506" s="4" t="s">
        <v>12566</v>
      </c>
      <c r="B6506" s="1" t="s">
        <v>12567</v>
      </c>
      <c r="C6506" s="1">
        <v>250025227</v>
      </c>
      <c r="D6506" s="1" t="s">
        <v>12568</v>
      </c>
      <c r="E6506" s="3">
        <v>43544</v>
      </c>
      <c r="F6506" s="1">
        <v>1</v>
      </c>
      <c r="G6506" s="1" t="s">
        <v>39</v>
      </c>
      <c r="H6506" s="1" t="s">
        <v>51</v>
      </c>
      <c r="I6506" s="1" t="s">
        <v>47</v>
      </c>
      <c r="J6506" s="1">
        <v>2</v>
      </c>
      <c r="K6506" s="2">
        <v>103</v>
      </c>
      <c r="L6506" s="2">
        <f>IF(ISBLANK(K6506),_xlfn.XLOOKUP(U6506,'[1]AVG PRICE'!E:E,'[1]AVG PRICE'!D:D,""),[1]listings!K6506)</f>
        <v>103</v>
      </c>
      <c r="M6506" s="1">
        <v>1</v>
      </c>
      <c r="N6506" s="1">
        <v>365</v>
      </c>
      <c r="O6506" s="1">
        <v>1</v>
      </c>
      <c r="P6506" s="2">
        <f t="shared" si="202"/>
        <v>18849</v>
      </c>
      <c r="Q6506" s="1">
        <v>5</v>
      </c>
      <c r="R6506" s="1">
        <f>IF(ISBLANK(S6506),_xlfn.XLOOKUP(V6506,'[1]AVG REVIEWS'!E:E,'[1]AVG REVIEWS'!D:D,""),[1]listings!S6506)</f>
        <v>0.24</v>
      </c>
      <c r="S6506" s="1">
        <v>0.24</v>
      </c>
      <c r="T6506" s="1">
        <f>IF(ISBLANK(Q6506),_xlfn.XLOOKUP(W6506,'[1]AVG SCORE'!F:F,'[1]AVG SCORE'!E:E,""),[1]listings!Q6506)</f>
        <v>5</v>
      </c>
      <c r="U6506" s="1" t="str">
        <f t="shared" si="203"/>
        <v>MaxvorstadtPrivate room2</v>
      </c>
      <c r="V6506" s="1" t="str">
        <f>[1]listings!H6506&amp;[1]listings!I6506&amp;[1]listings!G6506</f>
        <v>Private room in rental unitPrivate roomMaxvorstadt</v>
      </c>
      <c r="W6506" s="1" t="str">
        <f>[1]listings!G6506&amp;[1]listings!H6506&amp;[1]listings!I6506&amp;[1]listings!J6506</f>
        <v>MaxvorstadtPrivate room in rental unitPrivate room2</v>
      </c>
      <c r="X6506" s="38">
        <v>48.16648</v>
      </c>
      <c r="Y6506" s="38">
        <v>11.46679</v>
      </c>
    </row>
    <row r="6507" spans="1:25" ht="16" x14ac:dyDescent="0.2">
      <c r="A6507" s="4" t="s">
        <v>12569</v>
      </c>
      <c r="B6507" s="1" t="s">
        <v>12570</v>
      </c>
      <c r="C6507" s="1">
        <v>657763796</v>
      </c>
      <c r="D6507" s="1" t="s">
        <v>12571</v>
      </c>
      <c r="E6507" s="3">
        <v>45583</v>
      </c>
      <c r="F6507" s="1">
        <v>1</v>
      </c>
      <c r="G6507" s="1" t="s">
        <v>63</v>
      </c>
      <c r="H6507" s="1" t="s">
        <v>32</v>
      </c>
      <c r="I6507" s="1" t="s">
        <v>33</v>
      </c>
      <c r="J6507" s="1">
        <v>2</v>
      </c>
      <c r="K6507" s="2">
        <v>82</v>
      </c>
      <c r="L6507" s="2">
        <f>IF(ISBLANK(K6507),_xlfn.XLOOKUP(U6507,'[1]AVG PRICE'!E:E,'[1]AVG PRICE'!D:D,""),[1]listings!K6507)</f>
        <v>82</v>
      </c>
      <c r="M6507" s="1">
        <v>2</v>
      </c>
      <c r="N6507" s="1">
        <v>90</v>
      </c>
      <c r="O6507" s="1">
        <v>5</v>
      </c>
      <c r="P6507" s="2">
        <f t="shared" si="202"/>
        <v>3772</v>
      </c>
      <c r="Q6507" s="1">
        <v>5</v>
      </c>
      <c r="R6507" s="1">
        <f>IF(ISBLANK(S6507),_xlfn.XLOOKUP(V6507,'[1]AVG REVIEWS'!E:E,'[1]AVG REVIEWS'!D:D,""),[1]listings!S6507)</f>
        <v>1.08</v>
      </c>
      <c r="S6507" s="1">
        <v>1.08</v>
      </c>
      <c r="T6507" s="1">
        <f>IF(ISBLANK(Q6507),_xlfn.XLOOKUP(W6507,'[1]AVG SCORE'!F:F,'[1]AVG SCORE'!E:E,""),[1]listings!Q6507)</f>
        <v>5</v>
      </c>
      <c r="U6507" s="1" t="str">
        <f t="shared" si="203"/>
        <v>BogenhausenEntire home/apt2</v>
      </c>
      <c r="V6507" s="1" t="str">
        <f>[1]listings!H6507&amp;[1]listings!I6507&amp;[1]listings!G6507</f>
        <v>Entire rental unitEntire home/aptBogenhausen</v>
      </c>
      <c r="W6507" s="1" t="str">
        <f>[1]listings!G6507&amp;[1]listings!H6507&amp;[1]listings!I6507&amp;[1]listings!J6507</f>
        <v>BogenhausenEntire rental unitEntire home/apt2</v>
      </c>
      <c r="X6507" s="38">
        <v>48.156120000000001</v>
      </c>
      <c r="Y6507" s="38">
        <v>11.56282</v>
      </c>
    </row>
    <row r="6508" spans="1:25" ht="16" x14ac:dyDescent="0.2">
      <c r="A6508" s="4" t="s">
        <v>12572</v>
      </c>
      <c r="B6508" s="1" t="s">
        <v>12573</v>
      </c>
      <c r="C6508" s="1">
        <v>127092189</v>
      </c>
      <c r="D6508" s="1" t="s">
        <v>512</v>
      </c>
      <c r="E6508" s="3">
        <v>42847</v>
      </c>
      <c r="F6508" s="1">
        <v>1</v>
      </c>
      <c r="G6508" s="1" t="s">
        <v>66</v>
      </c>
      <c r="H6508" s="1" t="s">
        <v>32</v>
      </c>
      <c r="I6508" s="1" t="s">
        <v>33</v>
      </c>
      <c r="J6508" s="1">
        <v>2</v>
      </c>
      <c r="K6508" s="2">
        <v>59</v>
      </c>
      <c r="L6508" s="2">
        <f>IF(ISBLANK(K6508),_xlfn.XLOOKUP(U6508,'[1]AVG PRICE'!E:E,'[1]AVG PRICE'!D:D,""),[1]listings!K6508)</f>
        <v>59</v>
      </c>
      <c r="M6508" s="1">
        <v>6</v>
      </c>
      <c r="N6508" s="1">
        <v>14</v>
      </c>
      <c r="O6508" s="1">
        <v>1</v>
      </c>
      <c r="P6508" s="2">
        <f t="shared" si="202"/>
        <v>590</v>
      </c>
      <c r="Q6508" s="1">
        <v>4</v>
      </c>
      <c r="R6508" s="1">
        <f>IF(ISBLANK(S6508),_xlfn.XLOOKUP(V6508,'[1]AVG REVIEWS'!E:E,'[1]AVG REVIEWS'!D:D,""),[1]listings!S6508)</f>
        <v>0.94</v>
      </c>
      <c r="S6508" s="1">
        <v>0.94</v>
      </c>
      <c r="T6508" s="1">
        <f>IF(ISBLANK(Q6508),_xlfn.XLOOKUP(W6508,'[1]AVG SCORE'!F:F,'[1]AVG SCORE'!E:E,""),[1]listings!Q6508)</f>
        <v>4</v>
      </c>
      <c r="U6508" s="1" t="str">
        <f t="shared" si="203"/>
        <v>Au-HaidhausenEntire home/apt2</v>
      </c>
      <c r="V6508" s="1" t="str">
        <f>[1]listings!H6508&amp;[1]listings!I6508&amp;[1]listings!G6508</f>
        <v>Entire rental unitEntire home/aptAu-Haidhausen</v>
      </c>
      <c r="W6508" s="1" t="str">
        <f>[1]listings!G6508&amp;[1]listings!H6508&amp;[1]listings!I6508&amp;[1]listings!J6508</f>
        <v>Au-HaidhausenEntire rental unitEntire home/apt2</v>
      </c>
      <c r="X6508" s="38">
        <v>48.183330809617203</v>
      </c>
      <c r="Y6508" s="38">
        <v>11.563590524694201</v>
      </c>
    </row>
    <row r="6509" spans="1:25" ht="16" x14ac:dyDescent="0.2">
      <c r="A6509" s="4" t="s">
        <v>12574</v>
      </c>
      <c r="B6509" s="1" t="s">
        <v>12575</v>
      </c>
      <c r="C6509" s="1">
        <v>449882448</v>
      </c>
      <c r="D6509" s="1" t="s">
        <v>566</v>
      </c>
      <c r="E6509" s="3">
        <v>44636</v>
      </c>
      <c r="F6509" s="1">
        <v>1</v>
      </c>
      <c r="G6509" s="1" t="s">
        <v>39</v>
      </c>
      <c r="H6509" s="1" t="s">
        <v>32</v>
      </c>
      <c r="I6509" s="1" t="s">
        <v>33</v>
      </c>
      <c r="J6509" s="1">
        <v>2</v>
      </c>
      <c r="L6509" s="2">
        <f>IF(ISBLANK(K6509),_xlfn.XLOOKUP(U6509,'[1]AVG PRICE'!E:E,'[1]AVG PRICE'!D:D,""),[1]listings!K6509)</f>
        <v>136.95041322314049</v>
      </c>
      <c r="M6509" s="1">
        <v>1</v>
      </c>
      <c r="N6509" s="1">
        <v>1125</v>
      </c>
      <c r="O6509" s="1">
        <v>5</v>
      </c>
      <c r="P6509" s="2">
        <f t="shared" si="202"/>
        <v>77103.082644628099</v>
      </c>
      <c r="Q6509" s="1">
        <v>4.8</v>
      </c>
      <c r="R6509" s="1">
        <f>IF(ISBLANK(S6509),_xlfn.XLOOKUP(V6509,'[1]AVG REVIEWS'!E:E,'[1]AVG REVIEWS'!D:D,""),[1]listings!S6509)</f>
        <v>1.22</v>
      </c>
      <c r="S6509" s="1">
        <v>1.22</v>
      </c>
      <c r="T6509" s="1">
        <f>IF(ISBLANK(Q6509),_xlfn.XLOOKUP(W6509,'[1]AVG SCORE'!F:F,'[1]AVG SCORE'!E:E,""),[1]listings!Q6509)</f>
        <v>4.8</v>
      </c>
      <c r="U6509" s="1" t="str">
        <f t="shared" si="203"/>
        <v>MaxvorstadtEntire home/apt2</v>
      </c>
      <c r="V6509" s="1" t="str">
        <f>[1]listings!H6509&amp;[1]listings!I6509&amp;[1]listings!G6509</f>
        <v>Entire rental unitEntire home/aptMaxvorstadt</v>
      </c>
      <c r="W6509" s="1" t="str">
        <f>[1]listings!G6509&amp;[1]listings!H6509&amp;[1]listings!I6509&amp;[1]listings!J6509</f>
        <v>MaxvorstadtEntire rental unitEntire home/apt2</v>
      </c>
      <c r="X6509" s="38">
        <v>48.093060000000001</v>
      </c>
      <c r="Y6509" s="38">
        <v>11.50193</v>
      </c>
    </row>
    <row r="6510" spans="1:25" ht="16" x14ac:dyDescent="0.2">
      <c r="A6510" s="4" t="s">
        <v>12576</v>
      </c>
      <c r="B6510" s="1" t="s">
        <v>12577</v>
      </c>
      <c r="C6510" s="1">
        <v>73070602</v>
      </c>
      <c r="D6510" s="1" t="s">
        <v>76</v>
      </c>
      <c r="E6510" s="3">
        <v>42510</v>
      </c>
      <c r="F6510" s="1">
        <v>1</v>
      </c>
      <c r="G6510" s="1" t="s">
        <v>45</v>
      </c>
      <c r="H6510" s="1" t="s">
        <v>32</v>
      </c>
      <c r="I6510" s="1" t="s">
        <v>33</v>
      </c>
      <c r="J6510" s="1">
        <v>2</v>
      </c>
      <c r="K6510" s="2">
        <v>107</v>
      </c>
      <c r="L6510" s="2">
        <f>IF(ISBLANK(K6510),_xlfn.XLOOKUP(U6510,'[1]AVG PRICE'!E:E,'[1]AVG PRICE'!D:D,""),[1]listings!K6510)</f>
        <v>107</v>
      </c>
      <c r="M6510" s="1">
        <v>3</v>
      </c>
      <c r="N6510" s="1">
        <v>8</v>
      </c>
      <c r="O6510" s="1">
        <v>0</v>
      </c>
      <c r="P6510" s="2">
        <f t="shared" si="202"/>
        <v>588.5</v>
      </c>
      <c r="R6510" s="1">
        <f>IF(ISBLANK(S6510),_xlfn.XLOOKUP(V6510,'[1]AVG REVIEWS'!E:E,'[1]AVG REVIEWS'!D:D,""),[1]listings!S6510)</f>
        <v>0.60201834862385328</v>
      </c>
      <c r="T6510" s="1">
        <f>IF(ISBLANK(Q6510),_xlfn.XLOOKUP(W6510,'[1]AVG SCORE'!F:F,'[1]AVG SCORE'!E:E,""),[1]listings!Q6510)</f>
        <v>4.8099999999999996</v>
      </c>
      <c r="U6510" s="1" t="str">
        <f t="shared" si="203"/>
        <v>Sendling-WestparkEntire home/apt2</v>
      </c>
      <c r="V6510" s="1" t="str">
        <f>[1]listings!H6510&amp;[1]listings!I6510&amp;[1]listings!G6510</f>
        <v>Entire rental unitEntire home/aptSendling-Westpark</v>
      </c>
      <c r="W6510" s="1" t="str">
        <f>[1]listings!G6510&amp;[1]listings!H6510&amp;[1]listings!I6510&amp;[1]listings!J6510</f>
        <v>Sendling-WestparkEntire rental unitEntire home/apt2</v>
      </c>
      <c r="X6510" s="38">
        <v>48.136450500000002</v>
      </c>
      <c r="Y6510" s="38">
        <v>11.5626815</v>
      </c>
    </row>
    <row r="6511" spans="1:25" ht="16" x14ac:dyDescent="0.2">
      <c r="A6511" s="4" t="s">
        <v>12578</v>
      </c>
      <c r="B6511" s="1" t="s">
        <v>12579</v>
      </c>
      <c r="C6511" s="1">
        <v>658046017</v>
      </c>
      <c r="D6511" s="1" t="s">
        <v>879</v>
      </c>
      <c r="E6511" s="3">
        <v>45585</v>
      </c>
      <c r="F6511" s="1">
        <v>1</v>
      </c>
      <c r="G6511" s="1" t="s">
        <v>113</v>
      </c>
      <c r="H6511" s="1" t="s">
        <v>82</v>
      </c>
      <c r="I6511" s="1" t="s">
        <v>47</v>
      </c>
      <c r="J6511" s="1">
        <v>2</v>
      </c>
      <c r="K6511" s="2">
        <v>70</v>
      </c>
      <c r="L6511" s="2">
        <f>IF(ISBLANK(K6511),_xlfn.XLOOKUP(U6511,'[1]AVG PRICE'!E:E,'[1]AVG PRICE'!D:D,""),[1]listings!K6511)</f>
        <v>70</v>
      </c>
      <c r="M6511" s="1">
        <v>1</v>
      </c>
      <c r="N6511" s="1">
        <v>7</v>
      </c>
      <c r="O6511" s="1">
        <v>9</v>
      </c>
      <c r="P6511" s="2">
        <f t="shared" si="202"/>
        <v>280</v>
      </c>
      <c r="Q6511" s="1">
        <v>5</v>
      </c>
      <c r="R6511" s="1">
        <f>IF(ISBLANK(S6511),_xlfn.XLOOKUP(V6511,'[1]AVG REVIEWS'!E:E,'[1]AVG REVIEWS'!D:D,""),[1]listings!S6511)</f>
        <v>2.14</v>
      </c>
      <c r="S6511" s="1">
        <v>2.14</v>
      </c>
      <c r="T6511" s="1">
        <f>IF(ISBLANK(Q6511),_xlfn.XLOOKUP(W6511,'[1]AVG SCORE'!F:F,'[1]AVG SCORE'!E:E,""),[1]listings!Q6511)</f>
        <v>5</v>
      </c>
      <c r="U6511" s="1" t="str">
        <f t="shared" si="203"/>
        <v>Tudering-RiemPrivate room2</v>
      </c>
      <c r="V6511" s="1" t="str">
        <f>[1]listings!H6511&amp;[1]listings!I6511&amp;[1]listings!G6511</f>
        <v>Private room in condoPrivate roomTudering-Riem</v>
      </c>
      <c r="W6511" s="1" t="str">
        <f>[1]listings!G6511&amp;[1]listings!H6511&amp;[1]listings!I6511&amp;[1]listings!J6511</f>
        <v>Tudering-RiemPrivate room in condoPrivate room2</v>
      </c>
      <c r="X6511" s="38">
        <v>48.182154460788503</v>
      </c>
      <c r="Y6511" s="38">
        <v>11.5686027444888</v>
      </c>
    </row>
    <row r="6512" spans="1:25" ht="16" x14ac:dyDescent="0.2">
      <c r="A6512" s="4" t="s">
        <v>12580</v>
      </c>
      <c r="B6512" s="1" t="s">
        <v>12581</v>
      </c>
      <c r="C6512" s="1">
        <v>57409801</v>
      </c>
      <c r="D6512" s="1" t="s">
        <v>7385</v>
      </c>
      <c r="E6512" s="3">
        <v>42404</v>
      </c>
      <c r="F6512" s="1">
        <v>2</v>
      </c>
      <c r="G6512" s="1" t="s">
        <v>93</v>
      </c>
      <c r="H6512" s="1" t="s">
        <v>32</v>
      </c>
      <c r="I6512" s="1" t="s">
        <v>33</v>
      </c>
      <c r="J6512" s="1">
        <v>3</v>
      </c>
      <c r="K6512" s="2">
        <v>250</v>
      </c>
      <c r="L6512" s="2">
        <f>IF(ISBLANK(K6512),_xlfn.XLOOKUP(U6512,'[1]AVG PRICE'!E:E,'[1]AVG PRICE'!D:D,""),[1]listings!K6512)</f>
        <v>250</v>
      </c>
      <c r="M6512" s="1">
        <v>6.9</v>
      </c>
      <c r="N6512" s="1">
        <v>14</v>
      </c>
      <c r="O6512" s="1">
        <v>0</v>
      </c>
      <c r="P6512" s="2">
        <f t="shared" si="202"/>
        <v>2612.5</v>
      </c>
      <c r="R6512" s="1">
        <f>IF(ISBLANK(S6512),_xlfn.XLOOKUP(V6512,'[1]AVG REVIEWS'!E:E,'[1]AVG REVIEWS'!D:D,""),[1]listings!S6512)</f>
        <v>0.77270000000000005</v>
      </c>
      <c r="T6512" s="1">
        <f>IF(ISBLANK(Q6512),_xlfn.XLOOKUP(W6512,'[1]AVG SCORE'!F:F,'[1]AVG SCORE'!E:E,""),[1]listings!Q6512)</f>
        <v>4.8257142857142856</v>
      </c>
      <c r="U6512" s="1" t="str">
        <f t="shared" si="203"/>
        <v>Thalkirchen-Obersendling-Forstenried-F√ºrstenried-SollnEntire home/apt3</v>
      </c>
      <c r="V6512" s="1" t="str">
        <f>[1]listings!H6512&amp;[1]listings!I6512&amp;[1]listings!G6512</f>
        <v>Entire rental unitEntire home/aptThalkirchen-Obersendling-Forstenried-F√ºrstenried-Solln</v>
      </c>
      <c r="W6512" s="1" t="str">
        <f>[1]listings!G6512&amp;[1]listings!H6512&amp;[1]listings!I6512&amp;[1]listings!J6512</f>
        <v>Thalkirchen-Obersendling-Forstenried-F√ºrstenried-SollnEntire rental unitEntire home/apt3</v>
      </c>
      <c r="X6512" s="38">
        <v>48.127686515681802</v>
      </c>
      <c r="Y6512" s="38">
        <v>11.569740706553</v>
      </c>
    </row>
    <row r="6513" spans="1:25" ht="16" x14ac:dyDescent="0.2">
      <c r="A6513" s="4" t="s">
        <v>12582</v>
      </c>
      <c r="B6513" s="1" t="s">
        <v>12583</v>
      </c>
      <c r="C6513" s="1">
        <v>12464837</v>
      </c>
      <c r="D6513" s="1" t="s">
        <v>269</v>
      </c>
      <c r="E6513" s="3">
        <v>41692</v>
      </c>
      <c r="F6513" s="1">
        <v>2</v>
      </c>
      <c r="G6513" s="1" t="s">
        <v>59</v>
      </c>
      <c r="H6513" s="1" t="s">
        <v>51</v>
      </c>
      <c r="I6513" s="1" t="s">
        <v>47</v>
      </c>
      <c r="J6513" s="1">
        <v>2</v>
      </c>
      <c r="K6513" s="2">
        <v>149</v>
      </c>
      <c r="L6513" s="2">
        <f>IF(ISBLANK(K6513),_xlfn.XLOOKUP(U6513,'[1]AVG PRICE'!E:E,'[1]AVG PRICE'!D:D,""),[1]listings!K6513)</f>
        <v>149</v>
      </c>
      <c r="M6513" s="1">
        <v>1.4</v>
      </c>
      <c r="N6513" s="1">
        <v>365</v>
      </c>
      <c r="O6513" s="1">
        <v>2</v>
      </c>
      <c r="P6513" s="2">
        <f t="shared" si="202"/>
        <v>27296.799999999999</v>
      </c>
      <c r="Q6513" s="1">
        <v>5</v>
      </c>
      <c r="R6513" s="1">
        <f>IF(ISBLANK(S6513),_xlfn.XLOOKUP(V6513,'[1]AVG REVIEWS'!E:E,'[1]AVG REVIEWS'!D:D,""),[1]listings!S6513)</f>
        <v>0.46</v>
      </c>
      <c r="S6513" s="1">
        <v>0.46</v>
      </c>
      <c r="T6513" s="1">
        <f>IF(ISBLANK(Q6513),_xlfn.XLOOKUP(W6513,'[1]AVG SCORE'!F:F,'[1]AVG SCORE'!E:E,""),[1]listings!Q6513)</f>
        <v>5</v>
      </c>
      <c r="U6513" s="1" t="str">
        <f t="shared" si="203"/>
        <v>Schwanthalerh√∂hePrivate room2</v>
      </c>
      <c r="V6513" s="1" t="str">
        <f>[1]listings!H6513&amp;[1]listings!I6513&amp;[1]listings!G6513</f>
        <v>Private room in rental unitPrivate roomSchwanthalerh√∂he</v>
      </c>
      <c r="W6513" s="1" t="str">
        <f>[1]listings!G6513&amp;[1]listings!H6513&amp;[1]listings!I6513&amp;[1]listings!J6513</f>
        <v>Schwanthalerh√∂hePrivate room in rental unitPrivate room2</v>
      </c>
      <c r="X6513" s="38">
        <v>48.146769837387197</v>
      </c>
      <c r="Y6513" s="38">
        <v>11.575691360897</v>
      </c>
    </row>
    <row r="6514" spans="1:25" ht="16" x14ac:dyDescent="0.2">
      <c r="A6514" s="4" t="s">
        <v>12584</v>
      </c>
      <c r="B6514" s="1" t="s">
        <v>12585</v>
      </c>
      <c r="C6514" s="1">
        <v>260651355</v>
      </c>
      <c r="D6514" s="1" t="s">
        <v>12586</v>
      </c>
      <c r="E6514" s="3">
        <v>43593</v>
      </c>
      <c r="F6514" s="1">
        <v>1</v>
      </c>
      <c r="G6514" s="1" t="s">
        <v>63</v>
      </c>
      <c r="H6514" s="1" t="s">
        <v>51</v>
      </c>
      <c r="I6514" s="1" t="s">
        <v>47</v>
      </c>
      <c r="J6514" s="1">
        <v>2</v>
      </c>
      <c r="K6514" s="2">
        <v>50</v>
      </c>
      <c r="L6514" s="2">
        <f>IF(ISBLANK(K6514),_xlfn.XLOOKUP(U6514,'[1]AVG PRICE'!E:E,'[1]AVG PRICE'!D:D,""),[1]listings!K6514)</f>
        <v>50</v>
      </c>
      <c r="M6514" s="1">
        <v>3</v>
      </c>
      <c r="N6514" s="1">
        <v>1125</v>
      </c>
      <c r="O6514" s="1">
        <v>13</v>
      </c>
      <c r="P6514" s="2">
        <f t="shared" si="202"/>
        <v>28200</v>
      </c>
      <c r="Q6514" s="1">
        <v>4.92</v>
      </c>
      <c r="R6514" s="1">
        <f>IF(ISBLANK(S6514),_xlfn.XLOOKUP(V6514,'[1]AVG REVIEWS'!E:E,'[1]AVG REVIEWS'!D:D,""),[1]listings!S6514)</f>
        <v>2.87</v>
      </c>
      <c r="S6514" s="1">
        <v>2.87</v>
      </c>
      <c r="T6514" s="1">
        <f>IF(ISBLANK(Q6514),_xlfn.XLOOKUP(W6514,'[1]AVG SCORE'!F:F,'[1]AVG SCORE'!E:E,""),[1]listings!Q6514)</f>
        <v>4.92</v>
      </c>
      <c r="U6514" s="1" t="str">
        <f t="shared" si="203"/>
        <v>BogenhausenPrivate room2</v>
      </c>
      <c r="V6514" s="1" t="str">
        <f>[1]listings!H6514&amp;[1]listings!I6514&amp;[1]listings!G6514</f>
        <v>Private room in rental unitPrivate roomBogenhausen</v>
      </c>
      <c r="W6514" s="1" t="str">
        <f>[1]listings!G6514&amp;[1]listings!H6514&amp;[1]listings!I6514&amp;[1]listings!J6514</f>
        <v>BogenhausenPrivate room in rental unitPrivate room2</v>
      </c>
      <c r="X6514" s="38">
        <v>48.164520000000003</v>
      </c>
      <c r="Y6514" s="38">
        <v>11.53561</v>
      </c>
    </row>
    <row r="6515" spans="1:25" ht="16" x14ac:dyDescent="0.2">
      <c r="A6515" s="4" t="s">
        <v>12587</v>
      </c>
      <c r="B6515" s="1" t="s">
        <v>12588</v>
      </c>
      <c r="C6515" s="1">
        <v>658215119</v>
      </c>
      <c r="D6515" s="1" t="s">
        <v>12589</v>
      </c>
      <c r="E6515" s="3">
        <v>45586</v>
      </c>
      <c r="F6515" s="1">
        <v>1</v>
      </c>
      <c r="G6515" s="1" t="s">
        <v>74</v>
      </c>
      <c r="H6515" s="1" t="s">
        <v>32</v>
      </c>
      <c r="I6515" s="1" t="s">
        <v>33</v>
      </c>
      <c r="J6515" s="1">
        <v>4</v>
      </c>
      <c r="K6515" s="2">
        <v>153</v>
      </c>
      <c r="L6515" s="2">
        <f>IF(ISBLANK(K6515),_xlfn.XLOOKUP(U6515,'[1]AVG PRICE'!E:E,'[1]AVG PRICE'!D:D,""),[1]listings!K6515)</f>
        <v>153</v>
      </c>
      <c r="M6515" s="1">
        <v>9.9</v>
      </c>
      <c r="N6515" s="1">
        <v>180</v>
      </c>
      <c r="O6515" s="1">
        <v>0</v>
      </c>
      <c r="P6515" s="2">
        <f t="shared" si="202"/>
        <v>14527.35</v>
      </c>
      <c r="R6515" s="1">
        <f>IF(ISBLANK(S6515),_xlfn.XLOOKUP(V6515,'[1]AVG REVIEWS'!E:E,'[1]AVG REVIEWS'!D:D,""),[1]listings!S6515)</f>
        <v>0.58376146788990801</v>
      </c>
      <c r="T6515" s="1">
        <f>IF(ISBLANK(Q6515),_xlfn.XLOOKUP(W6515,'[1]AVG SCORE'!F:F,'[1]AVG SCORE'!E:E,""),[1]listings!Q6515)</f>
        <v>4.7827272727272723</v>
      </c>
      <c r="U6515" s="1" t="str">
        <f t="shared" si="203"/>
        <v>SendlingEntire home/apt4</v>
      </c>
      <c r="V6515" s="1" t="str">
        <f>[1]listings!H6515&amp;[1]listings!I6515&amp;[1]listings!G6515</f>
        <v>Entire rental unitEntire home/aptSendling</v>
      </c>
      <c r="W6515" s="1" t="str">
        <f>[1]listings!G6515&amp;[1]listings!H6515&amp;[1]listings!I6515&amp;[1]listings!J6515</f>
        <v>SendlingEntire rental unitEntire home/apt4</v>
      </c>
      <c r="X6515" s="38">
        <v>48.182103092448799</v>
      </c>
      <c r="Y6515" s="38">
        <v>11.566220200457201</v>
      </c>
    </row>
    <row r="6516" spans="1:25" ht="16" x14ac:dyDescent="0.2">
      <c r="A6516" s="4" t="s">
        <v>12590</v>
      </c>
      <c r="B6516" s="1" t="s">
        <v>12591</v>
      </c>
      <c r="C6516" s="1">
        <v>418663035</v>
      </c>
      <c r="D6516" s="1" t="s">
        <v>1128</v>
      </c>
      <c r="E6516" s="3">
        <v>44424</v>
      </c>
      <c r="F6516" s="1">
        <v>1</v>
      </c>
      <c r="G6516" s="1" t="s">
        <v>42</v>
      </c>
      <c r="H6516" s="1" t="s">
        <v>32</v>
      </c>
      <c r="I6516" s="1" t="s">
        <v>33</v>
      </c>
      <c r="J6516" s="1">
        <v>2</v>
      </c>
      <c r="K6516" s="2">
        <v>139</v>
      </c>
      <c r="L6516" s="2">
        <f>IF(ISBLANK(K6516),_xlfn.XLOOKUP(U6516,'[1]AVG PRICE'!E:E,'[1]AVG PRICE'!D:D,""),[1]listings!K6516)</f>
        <v>139</v>
      </c>
      <c r="M6516" s="1">
        <v>14</v>
      </c>
      <c r="N6516" s="1">
        <v>365</v>
      </c>
      <c r="O6516" s="1">
        <v>0</v>
      </c>
      <c r="P6516" s="2">
        <f t="shared" si="202"/>
        <v>26340.5</v>
      </c>
      <c r="R6516" s="1">
        <f>IF(ISBLANK(S6516),_xlfn.XLOOKUP(V6516,'[1]AVG REVIEWS'!E:E,'[1]AVG REVIEWS'!D:D,""),[1]listings!S6516)</f>
        <v>0.71102941176470591</v>
      </c>
      <c r="T6516" s="1">
        <f>IF(ISBLANK(Q6516),_xlfn.XLOOKUP(W6516,'[1]AVG SCORE'!F:F,'[1]AVG SCORE'!E:E,""),[1]listings!Q6516)</f>
        <v>4.9164285714285709</v>
      </c>
      <c r="U6516" s="1" t="str">
        <f t="shared" si="203"/>
        <v>Pasing-ObermenzingEntire home/apt2</v>
      </c>
      <c r="V6516" s="1" t="str">
        <f>[1]listings!H6516&amp;[1]listings!I6516&amp;[1]listings!G6516</f>
        <v>Entire rental unitEntire home/aptPasing-Obermenzing</v>
      </c>
      <c r="W6516" s="1" t="str">
        <f>[1]listings!G6516&amp;[1]listings!H6516&amp;[1]listings!I6516&amp;[1]listings!J6516</f>
        <v>Pasing-ObermenzingEntire rental unitEntire home/apt2</v>
      </c>
      <c r="X6516" s="38">
        <v>48.150101036108701</v>
      </c>
      <c r="Y6516" s="38">
        <v>11.556724004746499</v>
      </c>
    </row>
    <row r="6517" spans="1:25" ht="16" x14ac:dyDescent="0.2">
      <c r="A6517" s="4" t="s">
        <v>12592</v>
      </c>
      <c r="B6517" s="1" t="s">
        <v>12593</v>
      </c>
      <c r="C6517" s="1">
        <v>299051486</v>
      </c>
      <c r="D6517" s="1" t="s">
        <v>12594</v>
      </c>
      <c r="E6517" s="3">
        <v>43738</v>
      </c>
      <c r="F6517" s="1">
        <v>1</v>
      </c>
      <c r="G6517" s="1" t="s">
        <v>71</v>
      </c>
      <c r="H6517" s="1" t="s">
        <v>32</v>
      </c>
      <c r="I6517" s="1" t="s">
        <v>33</v>
      </c>
      <c r="J6517" s="1">
        <v>2</v>
      </c>
      <c r="K6517" s="2">
        <v>90</v>
      </c>
      <c r="L6517" s="2">
        <f>IF(ISBLANK(K6517),_xlfn.XLOOKUP(U6517,'[1]AVG PRICE'!E:E,'[1]AVG PRICE'!D:D,""),[1]listings!K6517)</f>
        <v>90</v>
      </c>
      <c r="M6517" s="1">
        <v>2</v>
      </c>
      <c r="N6517" s="1">
        <v>365</v>
      </c>
      <c r="O6517" s="1">
        <v>20</v>
      </c>
      <c r="P6517" s="2">
        <f t="shared" si="202"/>
        <v>16515</v>
      </c>
      <c r="Q6517" s="1">
        <v>4.5</v>
      </c>
      <c r="R6517" s="1">
        <f>IF(ISBLANK(S6517),_xlfn.XLOOKUP(V6517,'[1]AVG REVIEWS'!E:E,'[1]AVG REVIEWS'!D:D,""),[1]listings!S6517)</f>
        <v>4.3499999999999996</v>
      </c>
      <c r="S6517" s="1">
        <v>4.3499999999999996</v>
      </c>
      <c r="T6517" s="1">
        <f>IF(ISBLANK(Q6517),_xlfn.XLOOKUP(W6517,'[1]AVG SCORE'!F:F,'[1]AVG SCORE'!E:E,""),[1]listings!Q6517)</f>
        <v>4.5</v>
      </c>
      <c r="U6517" s="1" t="str">
        <f t="shared" si="203"/>
        <v>Ludwigsvorstadt-IsarvorstadtEntire home/apt2</v>
      </c>
      <c r="V6517" s="1" t="str">
        <f>[1]listings!H6517&amp;[1]listings!I6517&amp;[1]listings!G6517</f>
        <v>Entire rental unitEntire home/aptLudwigsvorstadt-Isarvorstadt</v>
      </c>
      <c r="W6517" s="1" t="str">
        <f>[1]listings!G6517&amp;[1]listings!H6517&amp;[1]listings!I6517&amp;[1]listings!J6517</f>
        <v>Ludwigsvorstadt-IsarvorstadtEntire rental unitEntire home/apt2</v>
      </c>
      <c r="X6517" s="38">
        <v>48.139980000000001</v>
      </c>
      <c r="Y6517" s="38">
        <v>11.619059999999999</v>
      </c>
    </row>
    <row r="6518" spans="1:25" ht="16" x14ac:dyDescent="0.2">
      <c r="A6518" s="4" t="s">
        <v>12595</v>
      </c>
      <c r="B6518" s="1" t="s">
        <v>12596</v>
      </c>
      <c r="C6518" s="1">
        <v>40517900</v>
      </c>
      <c r="D6518" s="1" t="s">
        <v>932</v>
      </c>
      <c r="E6518" s="3">
        <v>42220</v>
      </c>
      <c r="F6518" s="1">
        <v>1</v>
      </c>
      <c r="G6518" s="1" t="s">
        <v>66</v>
      </c>
      <c r="H6518" s="1" t="s">
        <v>32</v>
      </c>
      <c r="I6518" s="1" t="s">
        <v>33</v>
      </c>
      <c r="J6518" s="1">
        <v>4</v>
      </c>
      <c r="K6518" s="2">
        <v>176</v>
      </c>
      <c r="L6518" s="2">
        <f>IF(ISBLANK(K6518),_xlfn.XLOOKUP(U6518,'[1]AVG PRICE'!E:E,'[1]AVG PRICE'!D:D,""),[1]listings!K6518)</f>
        <v>176</v>
      </c>
      <c r="M6518" s="1">
        <v>2</v>
      </c>
      <c r="N6518" s="1">
        <v>1125</v>
      </c>
      <c r="O6518" s="1">
        <v>1</v>
      </c>
      <c r="P6518" s="2">
        <f t="shared" si="202"/>
        <v>99176</v>
      </c>
      <c r="Q6518" s="1">
        <v>4</v>
      </c>
      <c r="R6518" s="1">
        <f>IF(ISBLANK(S6518),_xlfn.XLOOKUP(V6518,'[1]AVG REVIEWS'!E:E,'[1]AVG REVIEWS'!D:D,""),[1]listings!S6518)</f>
        <v>0.24</v>
      </c>
      <c r="S6518" s="1">
        <v>0.24</v>
      </c>
      <c r="T6518" s="1">
        <f>IF(ISBLANK(Q6518),_xlfn.XLOOKUP(W6518,'[1]AVG SCORE'!F:F,'[1]AVG SCORE'!E:E,""),[1]listings!Q6518)</f>
        <v>4</v>
      </c>
      <c r="U6518" s="1" t="str">
        <f t="shared" si="203"/>
        <v>Au-HaidhausenEntire home/apt4</v>
      </c>
      <c r="V6518" s="1" t="str">
        <f>[1]listings!H6518&amp;[1]listings!I6518&amp;[1]listings!G6518</f>
        <v>Entire rental unitEntire home/aptAu-Haidhausen</v>
      </c>
      <c r="W6518" s="1" t="str">
        <f>[1]listings!G6518&amp;[1]listings!H6518&amp;[1]listings!I6518&amp;[1]listings!J6518</f>
        <v>Au-HaidhausenEntire rental unitEntire home/apt4</v>
      </c>
      <c r="X6518" s="38">
        <v>48.134565600000002</v>
      </c>
      <c r="Y6518" s="38">
        <v>11.458461399999999</v>
      </c>
    </row>
    <row r="6519" spans="1:25" ht="16" x14ac:dyDescent="0.2">
      <c r="A6519" s="4" t="s">
        <v>12597</v>
      </c>
      <c r="B6519" s="1" t="s">
        <v>12598</v>
      </c>
      <c r="C6519" s="1">
        <v>500861010</v>
      </c>
      <c r="D6519" s="1" t="s">
        <v>9048</v>
      </c>
      <c r="E6519" s="3">
        <v>44970</v>
      </c>
      <c r="F6519" s="1">
        <v>38</v>
      </c>
      <c r="G6519" s="1" t="s">
        <v>145</v>
      </c>
      <c r="H6519" s="1" t="s">
        <v>2077</v>
      </c>
      <c r="I6519" s="1" t="s">
        <v>47</v>
      </c>
      <c r="J6519" s="1">
        <v>2</v>
      </c>
      <c r="K6519" s="2">
        <v>82</v>
      </c>
      <c r="L6519" s="2">
        <f>IF(ISBLANK(K6519),_xlfn.XLOOKUP(U6519,'[1]AVG PRICE'!E:E,'[1]AVG PRICE'!D:D,""),[1]listings!K6519)</f>
        <v>82</v>
      </c>
      <c r="M6519" s="1">
        <v>1.4</v>
      </c>
      <c r="N6519" s="1">
        <v>999</v>
      </c>
      <c r="O6519" s="1">
        <v>5</v>
      </c>
      <c r="P6519" s="2">
        <f t="shared" si="202"/>
        <v>41016.400000000001</v>
      </c>
      <c r="Q6519" s="1">
        <v>5</v>
      </c>
      <c r="R6519" s="1">
        <f>IF(ISBLANK(S6519),_xlfn.XLOOKUP(V6519,'[1]AVG REVIEWS'!E:E,'[1]AVG REVIEWS'!D:D,""),[1]listings!S6519)</f>
        <v>1.0900000000000001</v>
      </c>
      <c r="S6519" s="1">
        <v>1.0900000000000001</v>
      </c>
      <c r="T6519" s="1">
        <f>IF(ISBLANK(Q6519),_xlfn.XLOOKUP(W6519,'[1]AVG SCORE'!F:F,'[1]AVG SCORE'!E:E,""),[1]listings!Q6519)</f>
        <v>5</v>
      </c>
      <c r="U6519" s="1" t="str">
        <f t="shared" si="203"/>
        <v>Feldmoching-HasenberglPrivate room2</v>
      </c>
      <c r="V6519" s="1" t="str">
        <f>[1]listings!H6519&amp;[1]listings!I6519&amp;[1]listings!G6519</f>
        <v>Room in hotelPrivate roomFeldmoching-Hasenbergl</v>
      </c>
      <c r="W6519" s="1" t="str">
        <f>[1]listings!G6519&amp;[1]listings!H6519&amp;[1]listings!I6519&amp;[1]listings!J6519</f>
        <v>Feldmoching-HasenberglRoom in hotelPrivate room2</v>
      </c>
      <c r="X6519" s="38">
        <v>48.186410000000002</v>
      </c>
      <c r="Y6519" s="38">
        <v>11.552860000000001</v>
      </c>
    </row>
    <row r="6520" spans="1:25" ht="16" x14ac:dyDescent="0.2">
      <c r="A6520" s="4" t="s">
        <v>12599</v>
      </c>
      <c r="B6520" s="1" t="s">
        <v>12600</v>
      </c>
      <c r="C6520" s="1">
        <v>658243975</v>
      </c>
      <c r="D6520" s="1" t="s">
        <v>1554</v>
      </c>
      <c r="E6520" s="3">
        <v>45586</v>
      </c>
      <c r="F6520" s="1">
        <v>9</v>
      </c>
      <c r="G6520" s="1" t="s">
        <v>85</v>
      </c>
      <c r="H6520" s="1" t="s">
        <v>1021</v>
      </c>
      <c r="I6520" s="1" t="s">
        <v>33</v>
      </c>
      <c r="J6520" s="1">
        <v>3</v>
      </c>
      <c r="L6520" s="2">
        <f>IF(ISBLANK(K6520),_xlfn.XLOOKUP(U6520,'[1]AVG PRICE'!E:E,'[1]AVG PRICE'!D:D,""),[1]listings!K6520)</f>
        <v>112.89473684210526</v>
      </c>
      <c r="M6520" s="1">
        <v>22.9</v>
      </c>
      <c r="N6520" s="1">
        <v>335</v>
      </c>
      <c r="O6520" s="1">
        <v>1</v>
      </c>
      <c r="P6520" s="2">
        <f t="shared" si="202"/>
        <v>20202.513157894737</v>
      </c>
      <c r="Q6520" s="1">
        <v>5</v>
      </c>
      <c r="R6520" s="1">
        <f>IF(ISBLANK(S6520),_xlfn.XLOOKUP(V6520,'[1]AVG REVIEWS'!E:E,'[1]AVG REVIEWS'!D:D,""),[1]listings!S6520)</f>
        <v>0.33</v>
      </c>
      <c r="S6520" s="1">
        <v>0.33</v>
      </c>
      <c r="T6520" s="1">
        <f>IF(ISBLANK(Q6520),_xlfn.XLOOKUP(W6520,'[1]AVG SCORE'!F:F,'[1]AVG SCORE'!E:E,""),[1]listings!Q6520)</f>
        <v>5</v>
      </c>
      <c r="U6520" s="1" t="str">
        <f t="shared" si="203"/>
        <v>Ramersdorf-PerlachEntire home/apt3</v>
      </c>
      <c r="V6520" s="1" t="str">
        <f>[1]listings!H6520&amp;[1]listings!I6520&amp;[1]listings!G6520</f>
        <v>Entire serviced apartmentEntire home/aptRamersdorf-Perlach</v>
      </c>
      <c r="W6520" s="1" t="str">
        <f>[1]listings!G6520&amp;[1]listings!H6520&amp;[1]listings!I6520&amp;[1]listings!J6520</f>
        <v>Ramersdorf-PerlachEntire serviced apartmentEntire home/apt3</v>
      </c>
      <c r="X6520" s="38">
        <v>48.136195199929602</v>
      </c>
      <c r="Y6520" s="38">
        <v>11.611093026305101</v>
      </c>
    </row>
    <row r="6521" spans="1:25" ht="16" x14ac:dyDescent="0.2">
      <c r="A6521" s="4" t="s">
        <v>12601</v>
      </c>
      <c r="B6521" s="1" t="s">
        <v>12602</v>
      </c>
      <c r="C6521" s="1">
        <v>658706025</v>
      </c>
      <c r="D6521" s="1" t="s">
        <v>2931</v>
      </c>
      <c r="E6521" s="3">
        <v>45589</v>
      </c>
      <c r="F6521" s="1">
        <v>4</v>
      </c>
      <c r="G6521" s="1" t="s">
        <v>56</v>
      </c>
      <c r="H6521" s="1" t="s">
        <v>51</v>
      </c>
      <c r="I6521" s="1" t="s">
        <v>47</v>
      </c>
      <c r="J6521" s="1">
        <v>1</v>
      </c>
      <c r="L6521" s="2">
        <f>IF(ISBLANK(K6521),_xlfn.XLOOKUP(U6521,'[1]AVG PRICE'!E:E,'[1]AVG PRICE'!D:D,""),[1]listings!K6521)</f>
        <v>56.875</v>
      </c>
      <c r="M6521" s="1">
        <v>2</v>
      </c>
      <c r="N6521" s="1">
        <v>365</v>
      </c>
      <c r="O6521" s="1">
        <v>1</v>
      </c>
      <c r="P6521" s="2">
        <f t="shared" si="202"/>
        <v>10436.5625</v>
      </c>
      <c r="Q6521" s="1">
        <v>5</v>
      </c>
      <c r="R6521" s="1">
        <f>IF(ISBLANK(S6521),_xlfn.XLOOKUP(V6521,'[1]AVG REVIEWS'!E:E,'[1]AVG REVIEWS'!D:D,""),[1]listings!S6521)</f>
        <v>0.23</v>
      </c>
      <c r="S6521" s="1">
        <v>0.23</v>
      </c>
      <c r="T6521" s="1">
        <f>IF(ISBLANK(Q6521),_xlfn.XLOOKUP(W6521,'[1]AVG SCORE'!F:F,'[1]AVG SCORE'!E:E,""),[1]listings!Q6521)</f>
        <v>5</v>
      </c>
      <c r="U6521" s="1" t="str">
        <f t="shared" si="203"/>
        <v>Neuhausen-NymphenburgPrivate room1</v>
      </c>
      <c r="V6521" s="1" t="str">
        <f>[1]listings!H6521&amp;[1]listings!I6521&amp;[1]listings!G6521</f>
        <v>Private room in rental unitPrivate roomNeuhausen-Nymphenburg</v>
      </c>
      <c r="W6521" s="1" t="str">
        <f>[1]listings!G6521&amp;[1]listings!H6521&amp;[1]listings!I6521&amp;[1]listings!J6521</f>
        <v>Neuhausen-NymphenburgPrivate room in rental unitPrivate room1</v>
      </c>
      <c r="X6521" s="38">
        <v>48.1189733</v>
      </c>
      <c r="Y6521" s="38">
        <v>11.572367099999999</v>
      </c>
    </row>
    <row r="6522" spans="1:25" ht="16" x14ac:dyDescent="0.2">
      <c r="A6522" s="4" t="s">
        <v>12603</v>
      </c>
      <c r="B6522" s="1" t="s">
        <v>12604</v>
      </c>
      <c r="C6522" s="1">
        <v>658711566</v>
      </c>
      <c r="D6522" s="1" t="s">
        <v>1128</v>
      </c>
      <c r="E6522" s="3">
        <v>45589</v>
      </c>
      <c r="F6522" s="1">
        <v>1</v>
      </c>
      <c r="G6522" s="1" t="s">
        <v>39</v>
      </c>
      <c r="H6522" s="1" t="s">
        <v>32</v>
      </c>
      <c r="I6522" s="1" t="s">
        <v>33</v>
      </c>
      <c r="J6522" s="1">
        <v>2</v>
      </c>
      <c r="K6522" s="2">
        <v>74</v>
      </c>
      <c r="L6522" s="2">
        <f>IF(ISBLANK(K6522),_xlfn.XLOOKUP(U6522,'[1]AVG PRICE'!E:E,'[1]AVG PRICE'!D:D,""),[1]listings!K6522)</f>
        <v>74</v>
      </c>
      <c r="M6522" s="1">
        <v>3</v>
      </c>
      <c r="N6522" s="1">
        <v>1125</v>
      </c>
      <c r="O6522" s="1">
        <v>5</v>
      </c>
      <c r="P6522" s="2">
        <f t="shared" si="202"/>
        <v>41736</v>
      </c>
      <c r="Q6522" s="1">
        <v>5</v>
      </c>
      <c r="R6522" s="1">
        <f>IF(ISBLANK(S6522),_xlfn.XLOOKUP(V6522,'[1]AVG REVIEWS'!E:E,'[1]AVG REVIEWS'!D:D,""),[1]listings!S6522)</f>
        <v>1.07</v>
      </c>
      <c r="S6522" s="1">
        <v>1.07</v>
      </c>
      <c r="T6522" s="1">
        <f>IF(ISBLANK(Q6522),_xlfn.XLOOKUP(W6522,'[1]AVG SCORE'!F:F,'[1]AVG SCORE'!E:E,""),[1]listings!Q6522)</f>
        <v>5</v>
      </c>
      <c r="U6522" s="1" t="str">
        <f t="shared" si="203"/>
        <v>MaxvorstadtEntire home/apt2</v>
      </c>
      <c r="V6522" s="1" t="str">
        <f>[1]listings!H6522&amp;[1]listings!I6522&amp;[1]listings!G6522</f>
        <v>Entire rental unitEntire home/aptMaxvorstadt</v>
      </c>
      <c r="W6522" s="1" t="str">
        <f>[1]listings!G6522&amp;[1]listings!H6522&amp;[1]listings!I6522&amp;[1]listings!J6522</f>
        <v>MaxvorstadtEntire rental unitEntire home/apt2</v>
      </c>
      <c r="X6522" s="38">
        <v>48.1189733</v>
      </c>
      <c r="Y6522" s="38">
        <v>11.572367099999999</v>
      </c>
    </row>
    <row r="6523" spans="1:25" ht="16" x14ac:dyDescent="0.2">
      <c r="A6523" s="4" t="s">
        <v>12605</v>
      </c>
      <c r="B6523" s="1" t="s">
        <v>12606</v>
      </c>
      <c r="C6523" s="1">
        <v>653260177</v>
      </c>
      <c r="D6523" s="1" t="s">
        <v>12236</v>
      </c>
      <c r="E6523" s="3">
        <v>45556</v>
      </c>
      <c r="F6523" s="1">
        <v>13</v>
      </c>
      <c r="G6523" s="1" t="s">
        <v>36</v>
      </c>
      <c r="H6523" s="1" t="s">
        <v>236</v>
      </c>
      <c r="I6523" s="1" t="s">
        <v>47</v>
      </c>
      <c r="J6523" s="1">
        <v>5</v>
      </c>
      <c r="K6523" s="2">
        <v>190</v>
      </c>
      <c r="L6523" s="2">
        <f>IF(ISBLANK(K6523),_xlfn.XLOOKUP(U6523,'[1]AVG PRICE'!E:E,'[1]AVG PRICE'!D:D,""),[1]listings!K6523)</f>
        <v>190</v>
      </c>
      <c r="M6523" s="1">
        <v>1</v>
      </c>
      <c r="N6523" s="1">
        <v>365</v>
      </c>
      <c r="O6523" s="1">
        <v>2</v>
      </c>
      <c r="P6523" s="2">
        <f t="shared" si="202"/>
        <v>34770</v>
      </c>
      <c r="Q6523" s="1">
        <v>5</v>
      </c>
      <c r="R6523" s="1">
        <f>IF(ISBLANK(S6523),_xlfn.XLOOKUP(V6523,'[1]AVG REVIEWS'!E:E,'[1]AVG REVIEWS'!D:D,""),[1]listings!S6523)</f>
        <v>0.45</v>
      </c>
      <c r="S6523" s="1">
        <v>0.45</v>
      </c>
      <c r="T6523" s="1">
        <f>IF(ISBLANK(Q6523),_xlfn.XLOOKUP(W6523,'[1]AVG SCORE'!F:F,'[1]AVG SCORE'!E:E,""),[1]listings!Q6523)</f>
        <v>5</v>
      </c>
      <c r="U6523" s="1" t="str">
        <f t="shared" si="203"/>
        <v>Berg am LaimPrivate room5</v>
      </c>
      <c r="V6523" s="1" t="str">
        <f>[1]listings!H6523&amp;[1]listings!I6523&amp;[1]listings!G6523</f>
        <v>Private room in bed and breakfastPrivate roomBerg am Laim</v>
      </c>
      <c r="W6523" s="1" t="str">
        <f>[1]listings!G6523&amp;[1]listings!H6523&amp;[1]listings!I6523&amp;[1]listings!J6523</f>
        <v>Berg am LaimPrivate room in bed and breakfastPrivate room5</v>
      </c>
      <c r="X6523" s="38">
        <v>48.1189733</v>
      </c>
      <c r="Y6523" s="38">
        <v>11.572367099999999</v>
      </c>
    </row>
    <row r="6524" spans="1:25" ht="16" x14ac:dyDescent="0.2">
      <c r="A6524" s="4" t="s">
        <v>12607</v>
      </c>
      <c r="B6524" s="1" t="s">
        <v>12608</v>
      </c>
      <c r="C6524" s="1">
        <v>576554077</v>
      </c>
      <c r="D6524" s="1" t="s">
        <v>1564</v>
      </c>
      <c r="E6524" s="3">
        <v>45420</v>
      </c>
      <c r="F6524" s="1">
        <v>3</v>
      </c>
      <c r="G6524" s="1" t="s">
        <v>71</v>
      </c>
      <c r="H6524" s="1" t="s">
        <v>32</v>
      </c>
      <c r="I6524" s="1" t="s">
        <v>33</v>
      </c>
      <c r="J6524" s="1">
        <v>10</v>
      </c>
      <c r="K6524" s="2">
        <v>325</v>
      </c>
      <c r="L6524" s="2">
        <f>IF(ISBLANK(K6524),_xlfn.XLOOKUP(U6524,'[1]AVG PRICE'!E:E,'[1]AVG PRICE'!D:D,""),[1]listings!K6524)</f>
        <v>325</v>
      </c>
      <c r="M6524" s="1">
        <v>2.5</v>
      </c>
      <c r="N6524" s="1">
        <v>365</v>
      </c>
      <c r="O6524" s="1">
        <v>22</v>
      </c>
      <c r="P6524" s="2">
        <f t="shared" si="202"/>
        <v>59718.75</v>
      </c>
      <c r="Q6524" s="1">
        <v>4.91</v>
      </c>
      <c r="R6524" s="1">
        <f>IF(ISBLANK(S6524),_xlfn.XLOOKUP(V6524,'[1]AVG REVIEWS'!E:E,'[1]AVG REVIEWS'!D:D,""),[1]listings!S6524)</f>
        <v>4.93</v>
      </c>
      <c r="S6524" s="1">
        <v>4.93</v>
      </c>
      <c r="T6524" s="1">
        <f>IF(ISBLANK(Q6524),_xlfn.XLOOKUP(W6524,'[1]AVG SCORE'!F:F,'[1]AVG SCORE'!E:E,""),[1]listings!Q6524)</f>
        <v>4.91</v>
      </c>
      <c r="U6524" s="1" t="str">
        <f t="shared" si="203"/>
        <v>Ludwigsvorstadt-IsarvorstadtEntire home/apt10</v>
      </c>
      <c r="V6524" s="1" t="str">
        <f>[1]listings!H6524&amp;[1]listings!I6524&amp;[1]listings!G6524</f>
        <v>Entire rental unitEntire home/aptLudwigsvorstadt-Isarvorstadt</v>
      </c>
      <c r="W6524" s="1" t="str">
        <f>[1]listings!G6524&amp;[1]listings!H6524&amp;[1]listings!I6524&amp;[1]listings!J6524</f>
        <v>Ludwigsvorstadt-IsarvorstadtEntire rental unitEntire home/apt10</v>
      </c>
      <c r="X6524" s="38">
        <v>48.1189733</v>
      </c>
      <c r="Y6524" s="38">
        <v>11.572367099999999</v>
      </c>
    </row>
    <row r="6525" spans="1:25" ht="16" x14ac:dyDescent="0.2">
      <c r="A6525" s="4" t="s">
        <v>12609</v>
      </c>
      <c r="B6525" s="1" t="s">
        <v>12610</v>
      </c>
      <c r="C6525" s="1">
        <v>87729889</v>
      </c>
      <c r="D6525" s="1" t="s">
        <v>12611</v>
      </c>
      <c r="E6525" s="3">
        <v>42585</v>
      </c>
      <c r="F6525" s="1">
        <v>1</v>
      </c>
      <c r="G6525" s="1" t="s">
        <v>39</v>
      </c>
      <c r="H6525" s="1" t="s">
        <v>51</v>
      </c>
      <c r="I6525" s="1" t="s">
        <v>47</v>
      </c>
      <c r="J6525" s="1">
        <v>2</v>
      </c>
      <c r="K6525" s="2">
        <v>68</v>
      </c>
      <c r="L6525" s="2">
        <f>IF(ISBLANK(K6525),_xlfn.XLOOKUP(U6525,'[1]AVG PRICE'!E:E,'[1]AVG PRICE'!D:D,""),[1]listings!K6525)</f>
        <v>68</v>
      </c>
      <c r="M6525" s="1">
        <v>2</v>
      </c>
      <c r="N6525" s="1">
        <v>30</v>
      </c>
      <c r="O6525" s="1">
        <v>0</v>
      </c>
      <c r="P6525" s="2">
        <f t="shared" si="202"/>
        <v>1088</v>
      </c>
      <c r="R6525" s="1">
        <f>IF(ISBLANK(S6525),_xlfn.XLOOKUP(V6525,'[1]AVG REVIEWS'!E:E,'[1]AVG REVIEWS'!D:D,""),[1]listings!S6525)</f>
        <v>0.9393975903614461</v>
      </c>
      <c r="T6525" s="1">
        <f>IF(ISBLANK(Q6525),_xlfn.XLOOKUP(W6525,'[1]AVG SCORE'!F:F,'[1]AVG SCORE'!E:E,""),[1]listings!Q6525)</f>
        <v>4.8477777777777762</v>
      </c>
      <c r="U6525" s="1" t="str">
        <f t="shared" si="203"/>
        <v>MaxvorstadtPrivate room2</v>
      </c>
      <c r="V6525" s="1" t="str">
        <f>[1]listings!H6525&amp;[1]listings!I6525&amp;[1]listings!G6525</f>
        <v>Private room in rental unitPrivate roomMaxvorstadt</v>
      </c>
      <c r="W6525" s="1" t="str">
        <f>[1]listings!G6525&amp;[1]listings!H6525&amp;[1]listings!I6525&amp;[1]listings!J6525</f>
        <v>MaxvorstadtPrivate room in rental unitPrivate room2</v>
      </c>
      <c r="X6525" s="38">
        <v>48.145670000000003</v>
      </c>
      <c r="Y6525" s="38">
        <v>11.592890000000001</v>
      </c>
    </row>
    <row r="6526" spans="1:25" ht="16" x14ac:dyDescent="0.2">
      <c r="A6526" s="4" t="s">
        <v>12612</v>
      </c>
      <c r="B6526" s="1" t="s">
        <v>12613</v>
      </c>
      <c r="C6526" s="1">
        <v>656874135</v>
      </c>
      <c r="D6526" s="1" t="s">
        <v>683</v>
      </c>
      <c r="E6526" s="3">
        <v>45578</v>
      </c>
      <c r="F6526" s="1">
        <v>2</v>
      </c>
      <c r="G6526" s="1" t="s">
        <v>364</v>
      </c>
      <c r="H6526" s="1" t="s">
        <v>32</v>
      </c>
      <c r="I6526" s="1" t="s">
        <v>33</v>
      </c>
      <c r="J6526" s="1">
        <v>2</v>
      </c>
      <c r="L6526" s="2">
        <f>IF(ISBLANK(K6526),_xlfn.XLOOKUP(U6526,'[1]AVG PRICE'!E:E,'[1]AVG PRICE'!D:D,""),[1]listings!K6526)</f>
        <v>85.888888888888886</v>
      </c>
      <c r="M6526" s="1">
        <v>2</v>
      </c>
      <c r="N6526" s="1">
        <v>365</v>
      </c>
      <c r="O6526" s="1">
        <v>0</v>
      </c>
      <c r="P6526" s="2">
        <f t="shared" si="202"/>
        <v>15760.611111111111</v>
      </c>
      <c r="R6526" s="1">
        <f>IF(ISBLANK(S6526),_xlfn.XLOOKUP(V6526,'[1]AVG REVIEWS'!E:E,'[1]AVG REVIEWS'!D:D,""),[1]listings!S6526)</f>
        <v>0.79769230769230781</v>
      </c>
      <c r="T6526" s="1">
        <f>IF(ISBLANK(Q6526),_xlfn.XLOOKUP(W6526,'[1]AVG SCORE'!F:F,'[1]AVG SCORE'!E:E,""),[1]listings!Q6526)</f>
        <v>3.65</v>
      </c>
      <c r="U6526" s="1" t="str">
        <f t="shared" si="203"/>
        <v>Allach-UntermenzingEntire home/apt2</v>
      </c>
      <c r="V6526" s="1" t="str">
        <f>[1]listings!H6526&amp;[1]listings!I6526&amp;[1]listings!G6526</f>
        <v>Entire rental unitEntire home/aptAllach-Untermenzing</v>
      </c>
      <c r="W6526" s="1" t="str">
        <f>[1]listings!G6526&amp;[1]listings!H6526&amp;[1]listings!I6526&amp;[1]listings!J6526</f>
        <v>Allach-UntermenzingEntire rental unitEntire home/apt2</v>
      </c>
      <c r="X6526" s="38">
        <v>48.108539999999998</v>
      </c>
      <c r="Y6526" s="38">
        <v>11.63105</v>
      </c>
    </row>
    <row r="6527" spans="1:25" ht="16" x14ac:dyDescent="0.2">
      <c r="A6527" s="4" t="s">
        <v>12614</v>
      </c>
      <c r="B6527" s="1" t="s">
        <v>12615</v>
      </c>
      <c r="C6527" s="1">
        <v>658243975</v>
      </c>
      <c r="D6527" s="1" t="s">
        <v>1554</v>
      </c>
      <c r="E6527" s="3">
        <v>45586</v>
      </c>
      <c r="F6527" s="1">
        <v>9</v>
      </c>
      <c r="G6527" s="1" t="s">
        <v>85</v>
      </c>
      <c r="H6527" s="1" t="s">
        <v>1021</v>
      </c>
      <c r="I6527" s="1" t="s">
        <v>33</v>
      </c>
      <c r="J6527" s="1">
        <v>1</v>
      </c>
      <c r="L6527" s="2">
        <f>IF(ISBLANK(K6527),_xlfn.XLOOKUP(U6527,'[1]AVG PRICE'!E:E,'[1]AVG PRICE'!D:D,""),[1]listings!K6527)</f>
        <v>81</v>
      </c>
      <c r="M6527" s="1">
        <v>22.9</v>
      </c>
      <c r="N6527" s="1">
        <v>335</v>
      </c>
      <c r="O6527" s="1">
        <v>0</v>
      </c>
      <c r="P6527" s="2">
        <f t="shared" si="202"/>
        <v>14494.949999999999</v>
      </c>
      <c r="R6527" s="1">
        <f>IF(ISBLANK(S6527),_xlfn.XLOOKUP(V6527,'[1]AVG REVIEWS'!E:E,'[1]AVG REVIEWS'!D:D,""),[1]listings!S6527)</f>
        <v>4.1839999999999993</v>
      </c>
      <c r="T6527" s="1">
        <f>IF(ISBLANK(Q6527),_xlfn.XLOOKUP(W6527,'[1]AVG SCORE'!F:F,'[1]AVG SCORE'!E:E,""),[1]listings!Q6527)</f>
        <v>4.7549999999999999</v>
      </c>
      <c r="U6527" s="1" t="str">
        <f t="shared" si="203"/>
        <v>Ramersdorf-PerlachEntire home/apt1</v>
      </c>
      <c r="V6527" s="1" t="str">
        <f>[1]listings!H6527&amp;[1]listings!I6527&amp;[1]listings!G6527</f>
        <v>Entire serviced apartmentEntire home/aptRamersdorf-Perlach</v>
      </c>
      <c r="W6527" s="1" t="str">
        <f>[1]listings!G6527&amp;[1]listings!H6527&amp;[1]listings!I6527&amp;[1]listings!J6527</f>
        <v>Ramersdorf-PerlachEntire serviced apartmentEntire home/apt1</v>
      </c>
      <c r="X6527" s="38">
        <v>48.164319999999996</v>
      </c>
      <c r="Y6527" s="38">
        <v>11.546419999999999</v>
      </c>
    </row>
    <row r="6528" spans="1:25" ht="16" x14ac:dyDescent="0.2">
      <c r="A6528" s="4" t="s">
        <v>12616</v>
      </c>
      <c r="B6528" s="1" t="s">
        <v>12617</v>
      </c>
      <c r="C6528" s="1">
        <v>658243975</v>
      </c>
      <c r="D6528" s="1" t="s">
        <v>1554</v>
      </c>
      <c r="E6528" s="3">
        <v>45586</v>
      </c>
      <c r="F6528" s="1">
        <v>9</v>
      </c>
      <c r="G6528" s="1" t="s">
        <v>85</v>
      </c>
      <c r="H6528" s="1" t="s">
        <v>1021</v>
      </c>
      <c r="I6528" s="1" t="s">
        <v>33</v>
      </c>
      <c r="J6528" s="1">
        <v>1</v>
      </c>
      <c r="L6528" s="2">
        <f>IF(ISBLANK(K6528),_xlfn.XLOOKUP(U6528,'[1]AVG PRICE'!E:E,'[1]AVG PRICE'!D:D,""),[1]listings!K6528)</f>
        <v>81</v>
      </c>
      <c r="M6528" s="1">
        <v>22.9</v>
      </c>
      <c r="N6528" s="1">
        <v>335</v>
      </c>
      <c r="O6528" s="1">
        <v>0</v>
      </c>
      <c r="P6528" s="2">
        <f t="shared" si="202"/>
        <v>14494.949999999999</v>
      </c>
      <c r="R6528" s="1">
        <f>IF(ISBLANK(S6528),_xlfn.XLOOKUP(V6528,'[1]AVG REVIEWS'!E:E,'[1]AVG REVIEWS'!D:D,""),[1]listings!S6528)</f>
        <v>4.1839999999999993</v>
      </c>
      <c r="T6528" s="1">
        <f>IF(ISBLANK(Q6528),_xlfn.XLOOKUP(W6528,'[1]AVG SCORE'!F:F,'[1]AVG SCORE'!E:E,""),[1]listings!Q6528)</f>
        <v>4.7549999999999999</v>
      </c>
      <c r="U6528" s="1" t="str">
        <f t="shared" si="203"/>
        <v>Ramersdorf-PerlachEntire home/apt1</v>
      </c>
      <c r="V6528" s="1" t="str">
        <f>[1]listings!H6528&amp;[1]listings!I6528&amp;[1]listings!G6528</f>
        <v>Entire serviced apartmentEntire home/aptRamersdorf-Perlach</v>
      </c>
      <c r="W6528" s="1" t="str">
        <f>[1]listings!G6528&amp;[1]listings!H6528&amp;[1]listings!I6528&amp;[1]listings!J6528</f>
        <v>Ramersdorf-PerlachEntire serviced apartmentEntire home/apt1</v>
      </c>
      <c r="X6528" s="38">
        <v>48.222534600000003</v>
      </c>
      <c r="Y6528" s="38">
        <v>11.5249004</v>
      </c>
    </row>
    <row r="6529" spans="1:25" ht="16" x14ac:dyDescent="0.2">
      <c r="A6529" s="4" t="s">
        <v>12618</v>
      </c>
      <c r="B6529" s="1" t="s">
        <v>12619</v>
      </c>
      <c r="C6529" s="1">
        <v>658243975</v>
      </c>
      <c r="D6529" s="1" t="s">
        <v>1554</v>
      </c>
      <c r="E6529" s="3">
        <v>45586</v>
      </c>
      <c r="F6529" s="1">
        <v>9</v>
      </c>
      <c r="G6529" s="1" t="s">
        <v>85</v>
      </c>
      <c r="H6529" s="1" t="s">
        <v>1021</v>
      </c>
      <c r="I6529" s="1" t="s">
        <v>33</v>
      </c>
      <c r="J6529" s="1">
        <v>3</v>
      </c>
      <c r="L6529" s="2">
        <f>IF(ISBLANK(K6529),_xlfn.XLOOKUP(U6529,'[1]AVG PRICE'!E:E,'[1]AVG PRICE'!D:D,""),[1]listings!K6529)</f>
        <v>112.89473684210526</v>
      </c>
      <c r="M6529" s="1">
        <v>22.9</v>
      </c>
      <c r="N6529" s="1">
        <v>335</v>
      </c>
      <c r="O6529" s="1">
        <v>0</v>
      </c>
      <c r="P6529" s="2">
        <f t="shared" si="202"/>
        <v>20202.513157894737</v>
      </c>
      <c r="R6529" s="1">
        <f>IF(ISBLANK(S6529),_xlfn.XLOOKUP(V6529,'[1]AVG REVIEWS'!E:E,'[1]AVG REVIEWS'!D:D,""),[1]listings!S6529)</f>
        <v>4.1839999999999993</v>
      </c>
      <c r="T6529" s="1">
        <f>IF(ISBLANK(Q6529),_xlfn.XLOOKUP(W6529,'[1]AVG SCORE'!F:F,'[1]AVG SCORE'!E:E,""),[1]listings!Q6529)</f>
        <v>4.915</v>
      </c>
      <c r="U6529" s="1" t="str">
        <f t="shared" si="203"/>
        <v>Ramersdorf-PerlachEntire home/apt3</v>
      </c>
      <c r="V6529" s="1" t="str">
        <f>[1]listings!H6529&amp;[1]listings!I6529&amp;[1]listings!G6529</f>
        <v>Entire serviced apartmentEntire home/aptRamersdorf-Perlach</v>
      </c>
      <c r="W6529" s="1" t="str">
        <f>[1]listings!G6529&amp;[1]listings!H6529&amp;[1]listings!I6529&amp;[1]listings!J6529</f>
        <v>Ramersdorf-PerlachEntire serviced apartmentEntire home/apt3</v>
      </c>
      <c r="X6529" s="38">
        <v>48.087158631346597</v>
      </c>
      <c r="Y6529" s="38">
        <v>11.596138610016499</v>
      </c>
    </row>
    <row r="6530" spans="1:25" ht="16" x14ac:dyDescent="0.2">
      <c r="A6530" s="4" t="s">
        <v>12620</v>
      </c>
      <c r="B6530" s="1" t="s">
        <v>12621</v>
      </c>
      <c r="C6530" s="1">
        <v>658948803</v>
      </c>
      <c r="D6530" s="1" t="s">
        <v>2117</v>
      </c>
      <c r="E6530" s="3">
        <v>45590</v>
      </c>
      <c r="F6530" s="1">
        <v>1</v>
      </c>
      <c r="G6530" s="1" t="s">
        <v>66</v>
      </c>
      <c r="H6530" s="1" t="s">
        <v>32</v>
      </c>
      <c r="I6530" s="1" t="s">
        <v>33</v>
      </c>
      <c r="J6530" s="1">
        <v>4</v>
      </c>
      <c r="K6530" s="2">
        <v>170</v>
      </c>
      <c r="L6530" s="2">
        <f>IF(ISBLANK(K6530),_xlfn.XLOOKUP(U6530,'[1]AVG PRICE'!E:E,'[1]AVG PRICE'!D:D,""),[1]listings!K6530)</f>
        <v>170</v>
      </c>
      <c r="M6530" s="1">
        <v>5</v>
      </c>
      <c r="N6530" s="1">
        <v>365</v>
      </c>
      <c r="O6530" s="1">
        <v>1</v>
      </c>
      <c r="P6530" s="2">
        <f t="shared" ref="P6530:P6593" si="204">L6530*(N6530+M6530)/2</f>
        <v>31450</v>
      </c>
      <c r="Q6530" s="1">
        <v>5</v>
      </c>
      <c r="R6530" s="1">
        <f>IF(ISBLANK(S6530),_xlfn.XLOOKUP(V6530,'[1]AVG REVIEWS'!E:E,'[1]AVG REVIEWS'!D:D,""),[1]listings!S6530)</f>
        <v>0.86</v>
      </c>
      <c r="S6530" s="1">
        <v>0.86</v>
      </c>
      <c r="T6530" s="1">
        <f>IF(ISBLANK(Q6530),_xlfn.XLOOKUP(W6530,'[1]AVG SCORE'!F:F,'[1]AVG SCORE'!E:E,""),[1]listings!Q6530)</f>
        <v>5</v>
      </c>
      <c r="U6530" s="1" t="str">
        <f t="shared" ref="U6530:U6593" si="205">G6530&amp;I6530&amp;J6530</f>
        <v>Au-HaidhausenEntire home/apt4</v>
      </c>
      <c r="V6530" s="1" t="str">
        <f>[1]listings!H6530&amp;[1]listings!I6530&amp;[1]listings!G6530</f>
        <v>Entire rental unitEntire home/aptAu-Haidhausen</v>
      </c>
      <c r="W6530" s="1" t="str">
        <f>[1]listings!G6530&amp;[1]listings!H6530&amp;[1]listings!I6530&amp;[1]listings!J6530</f>
        <v>Au-HaidhausenEntire rental unitEntire home/apt4</v>
      </c>
      <c r="X6530" s="38">
        <v>48.126389899999999</v>
      </c>
      <c r="Y6530" s="38">
        <v>11.5912062</v>
      </c>
    </row>
    <row r="6531" spans="1:25" ht="16" x14ac:dyDescent="0.2">
      <c r="A6531" s="4" t="s">
        <v>12622</v>
      </c>
      <c r="B6531" s="1" t="s">
        <v>12623</v>
      </c>
      <c r="C6531" s="1">
        <v>177319618</v>
      </c>
      <c r="D6531" s="1" t="s">
        <v>6144</v>
      </c>
      <c r="E6531" s="3">
        <v>43167</v>
      </c>
      <c r="F6531" s="1">
        <v>4</v>
      </c>
      <c r="G6531" s="1" t="s">
        <v>226</v>
      </c>
      <c r="H6531" s="1" t="s">
        <v>51</v>
      </c>
      <c r="I6531" s="1" t="s">
        <v>47</v>
      </c>
      <c r="J6531" s="1">
        <v>3</v>
      </c>
      <c r="K6531" s="2">
        <v>75</v>
      </c>
      <c r="L6531" s="2">
        <f>IF(ISBLANK(K6531),_xlfn.XLOOKUP(U6531,'[1]AVG PRICE'!E:E,'[1]AVG PRICE'!D:D,""),[1]listings!K6531)</f>
        <v>75</v>
      </c>
      <c r="M6531" s="1">
        <v>3</v>
      </c>
      <c r="N6531" s="1">
        <v>365</v>
      </c>
      <c r="O6531" s="1">
        <v>3</v>
      </c>
      <c r="P6531" s="2">
        <f t="shared" si="204"/>
        <v>13800</v>
      </c>
      <c r="Q6531" s="1">
        <v>4.67</v>
      </c>
      <c r="R6531" s="1">
        <f>IF(ISBLANK(S6531),_xlfn.XLOOKUP(V6531,'[1]AVG REVIEWS'!E:E,'[1]AVG REVIEWS'!D:D,""),[1]listings!S6531)</f>
        <v>0.86</v>
      </c>
      <c r="S6531" s="1">
        <v>0.86</v>
      </c>
      <c r="T6531" s="1">
        <f>IF(ISBLANK(Q6531),_xlfn.XLOOKUP(W6531,'[1]AVG SCORE'!F:F,'[1]AVG SCORE'!E:E,""),[1]listings!Q6531)</f>
        <v>4.67</v>
      </c>
      <c r="U6531" s="1" t="str">
        <f t="shared" si="205"/>
        <v>LaimPrivate room3</v>
      </c>
      <c r="V6531" s="1" t="str">
        <f>[1]listings!H6531&amp;[1]listings!I6531&amp;[1]listings!G6531</f>
        <v>Private room in rental unitPrivate roomLaim</v>
      </c>
      <c r="W6531" s="1" t="str">
        <f>[1]listings!G6531&amp;[1]listings!H6531&amp;[1]listings!I6531&amp;[1]listings!J6531</f>
        <v>LaimPrivate room in rental unitPrivate room3</v>
      </c>
      <c r="X6531" s="38">
        <v>48.130879999999998</v>
      </c>
      <c r="Y6531" s="38">
        <v>11.600350000000001</v>
      </c>
    </row>
    <row r="6532" spans="1:25" ht="16" x14ac:dyDescent="0.2">
      <c r="A6532" s="4" t="s">
        <v>12624</v>
      </c>
      <c r="B6532" s="1" t="s">
        <v>12625</v>
      </c>
      <c r="C6532" s="1">
        <v>245283863</v>
      </c>
      <c r="D6532" s="1" t="s">
        <v>12626</v>
      </c>
      <c r="E6532" s="3">
        <v>43521</v>
      </c>
      <c r="F6532" s="1">
        <v>1</v>
      </c>
      <c r="G6532" s="1" t="s">
        <v>45</v>
      </c>
      <c r="H6532" s="1" t="s">
        <v>51</v>
      </c>
      <c r="I6532" s="1" t="s">
        <v>47</v>
      </c>
      <c r="J6532" s="1">
        <v>1</v>
      </c>
      <c r="K6532" s="2">
        <v>95</v>
      </c>
      <c r="L6532" s="2">
        <f>IF(ISBLANK(K6532),_xlfn.XLOOKUP(U6532,'[1]AVG PRICE'!E:E,'[1]AVG PRICE'!D:D,""),[1]listings!K6532)</f>
        <v>95</v>
      </c>
      <c r="M6532" s="1">
        <v>2</v>
      </c>
      <c r="N6532" s="1">
        <v>365</v>
      </c>
      <c r="O6532" s="1">
        <v>0</v>
      </c>
      <c r="P6532" s="2">
        <f t="shared" si="204"/>
        <v>17432.5</v>
      </c>
      <c r="R6532" s="1">
        <f>IF(ISBLANK(S6532),_xlfn.XLOOKUP(V6532,'[1]AVG REVIEWS'!E:E,'[1]AVG REVIEWS'!D:D,""),[1]listings!S6532)</f>
        <v>0.96727272727272751</v>
      </c>
      <c r="T6532" s="1">
        <f>IF(ISBLANK(Q6532),_xlfn.XLOOKUP(W6532,'[1]AVG SCORE'!F:F,'[1]AVG SCORE'!E:E,""),[1]listings!Q6532)</f>
        <v>4.7866666666666662</v>
      </c>
      <c r="U6532" s="1" t="str">
        <f t="shared" si="205"/>
        <v>Sendling-WestparkPrivate room1</v>
      </c>
      <c r="V6532" s="1" t="str">
        <f>[1]listings!H6532&amp;[1]listings!I6532&amp;[1]listings!G6532</f>
        <v>Private room in rental unitPrivate roomSendling-Westpark</v>
      </c>
      <c r="W6532" s="1" t="str">
        <f>[1]listings!G6532&amp;[1]listings!H6532&amp;[1]listings!I6532&amp;[1]listings!J6532</f>
        <v>Sendling-WestparkPrivate room in rental unitPrivate room1</v>
      </c>
      <c r="X6532" s="38">
        <v>48.168090480893603</v>
      </c>
      <c r="Y6532" s="38">
        <v>11.5785272767595</v>
      </c>
    </row>
    <row r="6533" spans="1:25" ht="16" x14ac:dyDescent="0.2">
      <c r="A6533" s="4" t="s">
        <v>12627</v>
      </c>
      <c r="B6533" s="1" t="s">
        <v>12628</v>
      </c>
      <c r="C6533" s="1">
        <v>70745344</v>
      </c>
      <c r="D6533" s="1" t="s">
        <v>65</v>
      </c>
      <c r="E6533" s="3">
        <v>42497</v>
      </c>
      <c r="F6533" s="1">
        <v>3</v>
      </c>
      <c r="G6533" s="1" t="s">
        <v>66</v>
      </c>
      <c r="H6533" s="1" t="s">
        <v>51</v>
      </c>
      <c r="I6533" s="1" t="s">
        <v>47</v>
      </c>
      <c r="J6533" s="1">
        <v>1</v>
      </c>
      <c r="K6533" s="2">
        <v>56</v>
      </c>
      <c r="L6533" s="2">
        <f>IF(ISBLANK(K6533),_xlfn.XLOOKUP(U6533,'[1]AVG PRICE'!E:E,'[1]AVG PRICE'!D:D,""),[1]listings!K6533)</f>
        <v>56</v>
      </c>
      <c r="M6533" s="1">
        <v>30</v>
      </c>
      <c r="N6533" s="1">
        <v>365</v>
      </c>
      <c r="O6533" s="1">
        <v>0</v>
      </c>
      <c r="P6533" s="2">
        <f t="shared" si="204"/>
        <v>11060</v>
      </c>
      <c r="R6533" s="1">
        <f>IF(ISBLANK(S6533),_xlfn.XLOOKUP(V6533,'[1]AVG REVIEWS'!E:E,'[1]AVG REVIEWS'!D:D,""),[1]listings!S6533)</f>
        <v>0.80873684210526342</v>
      </c>
      <c r="T6533" s="1">
        <f>IF(ISBLANK(Q6533),_xlfn.XLOOKUP(W6533,'[1]AVG SCORE'!F:F,'[1]AVG SCORE'!E:E,""),[1]listings!Q6533)</f>
        <v>4.915</v>
      </c>
      <c r="U6533" s="1" t="str">
        <f t="shared" si="205"/>
        <v>Au-HaidhausenPrivate room1</v>
      </c>
      <c r="V6533" s="1" t="str">
        <f>[1]listings!H6533&amp;[1]listings!I6533&amp;[1]listings!G6533</f>
        <v>Private room in rental unitPrivate roomAu-Haidhausen</v>
      </c>
      <c r="W6533" s="1" t="str">
        <f>[1]listings!G6533&amp;[1]listings!H6533&amp;[1]listings!I6533&amp;[1]listings!J6533</f>
        <v>Au-HaidhausenPrivate room in rental unitPrivate room1</v>
      </c>
      <c r="X6533" s="38">
        <v>48.130148499999997</v>
      </c>
      <c r="Y6533" s="38">
        <v>11.471090800000001</v>
      </c>
    </row>
    <row r="6534" spans="1:25" ht="16" x14ac:dyDescent="0.2">
      <c r="A6534" s="4" t="s">
        <v>12629</v>
      </c>
      <c r="B6534" s="1" t="s">
        <v>12630</v>
      </c>
      <c r="C6534" s="1">
        <v>38497863</v>
      </c>
      <c r="D6534" s="1" t="s">
        <v>12631</v>
      </c>
      <c r="E6534" s="3">
        <v>42199</v>
      </c>
      <c r="F6534" s="1">
        <v>2</v>
      </c>
      <c r="G6534" s="1" t="s">
        <v>85</v>
      </c>
      <c r="H6534" s="1" t="s">
        <v>32</v>
      </c>
      <c r="I6534" s="1" t="s">
        <v>33</v>
      </c>
      <c r="J6534" s="1">
        <v>3</v>
      </c>
      <c r="K6534" s="2">
        <v>100</v>
      </c>
      <c r="L6534" s="2">
        <f>IF(ISBLANK(K6534),_xlfn.XLOOKUP(U6534,'[1]AVG PRICE'!E:E,'[1]AVG PRICE'!D:D,""),[1]listings!K6534)</f>
        <v>100</v>
      </c>
      <c r="M6534" s="1">
        <v>1</v>
      </c>
      <c r="N6534" s="1">
        <v>365</v>
      </c>
      <c r="O6534" s="1">
        <v>3</v>
      </c>
      <c r="P6534" s="2">
        <f t="shared" si="204"/>
        <v>18300</v>
      </c>
      <c r="Q6534" s="1">
        <v>5</v>
      </c>
      <c r="R6534" s="1">
        <f>IF(ISBLANK(S6534),_xlfn.XLOOKUP(V6534,'[1]AVG REVIEWS'!E:E,'[1]AVG REVIEWS'!D:D,""),[1]listings!S6534)</f>
        <v>1.53</v>
      </c>
      <c r="S6534" s="1">
        <v>1.53</v>
      </c>
      <c r="T6534" s="1">
        <f>IF(ISBLANK(Q6534),_xlfn.XLOOKUP(W6534,'[1]AVG SCORE'!F:F,'[1]AVG SCORE'!E:E,""),[1]listings!Q6534)</f>
        <v>5</v>
      </c>
      <c r="U6534" s="1" t="str">
        <f t="shared" si="205"/>
        <v>Ramersdorf-PerlachEntire home/apt3</v>
      </c>
      <c r="V6534" s="1" t="str">
        <f>[1]listings!H6534&amp;[1]listings!I6534&amp;[1]listings!G6534</f>
        <v>Entire rental unitEntire home/aptRamersdorf-Perlach</v>
      </c>
      <c r="W6534" s="1" t="str">
        <f>[1]listings!G6534&amp;[1]listings!H6534&amp;[1]listings!I6534&amp;[1]listings!J6534</f>
        <v>Ramersdorf-PerlachEntire rental unitEntire home/apt3</v>
      </c>
      <c r="X6534" s="38">
        <v>48.135898599999997</v>
      </c>
      <c r="Y6534" s="38">
        <v>11.582804100000001</v>
      </c>
    </row>
    <row r="6535" spans="1:25" ht="16" x14ac:dyDescent="0.2">
      <c r="A6535" s="4" t="s">
        <v>12632</v>
      </c>
      <c r="B6535" s="1" t="s">
        <v>12633</v>
      </c>
      <c r="C6535" s="1">
        <v>593588182</v>
      </c>
      <c r="D6535" s="1" t="s">
        <v>12634</v>
      </c>
      <c r="E6535" s="3">
        <v>45505</v>
      </c>
      <c r="F6535" s="1">
        <v>1</v>
      </c>
      <c r="G6535" s="1" t="s">
        <v>31</v>
      </c>
      <c r="H6535" s="1" t="s">
        <v>32</v>
      </c>
      <c r="I6535" s="1" t="s">
        <v>33</v>
      </c>
      <c r="J6535" s="1">
        <v>6</v>
      </c>
      <c r="K6535" s="2">
        <v>130</v>
      </c>
      <c r="L6535" s="2">
        <f>IF(ISBLANK(K6535),_xlfn.XLOOKUP(U6535,'[1]AVG PRICE'!E:E,'[1]AVG PRICE'!D:D,""),[1]listings!K6535)</f>
        <v>130</v>
      </c>
      <c r="M6535" s="1">
        <v>3</v>
      </c>
      <c r="N6535" s="1">
        <v>10</v>
      </c>
      <c r="O6535" s="1">
        <v>2</v>
      </c>
      <c r="P6535" s="2">
        <f t="shared" si="204"/>
        <v>845</v>
      </c>
      <c r="Q6535" s="1">
        <v>4.5</v>
      </c>
      <c r="R6535" s="1">
        <f>IF(ISBLANK(S6535),_xlfn.XLOOKUP(V6535,'[1]AVG REVIEWS'!E:E,'[1]AVG REVIEWS'!D:D,""),[1]listings!S6535)</f>
        <v>0.47</v>
      </c>
      <c r="S6535" s="1">
        <v>0.47</v>
      </c>
      <c r="T6535" s="1">
        <f>IF(ISBLANK(Q6535),_xlfn.XLOOKUP(W6535,'[1]AVG SCORE'!F:F,'[1]AVG SCORE'!E:E,""),[1]listings!Q6535)</f>
        <v>4.5</v>
      </c>
      <c r="U6535" s="1" t="str">
        <f t="shared" si="205"/>
        <v>HadernEntire home/apt6</v>
      </c>
      <c r="V6535" s="1" t="str">
        <f>[1]listings!H6535&amp;[1]listings!I6535&amp;[1]listings!G6535</f>
        <v>Entire rental unitEntire home/aptHadern</v>
      </c>
      <c r="W6535" s="1" t="str">
        <f>[1]listings!G6535&amp;[1]listings!H6535&amp;[1]listings!I6535&amp;[1]listings!J6535</f>
        <v>HadernEntire rental unitEntire home/apt6</v>
      </c>
      <c r="X6535" s="38">
        <v>48.136890000000001</v>
      </c>
      <c r="Y6535" s="38">
        <v>11.54308</v>
      </c>
    </row>
    <row r="6536" spans="1:25" ht="16" x14ac:dyDescent="0.2">
      <c r="A6536" s="4" t="s">
        <v>12635</v>
      </c>
      <c r="B6536" s="1" t="s">
        <v>12636</v>
      </c>
      <c r="C6536" s="1">
        <v>659336911</v>
      </c>
      <c r="D6536" s="1" t="s">
        <v>319</v>
      </c>
      <c r="E6536" s="3">
        <v>45593</v>
      </c>
      <c r="F6536" s="1">
        <v>1</v>
      </c>
      <c r="G6536" s="1" t="s">
        <v>63</v>
      </c>
      <c r="H6536" s="1" t="s">
        <v>32</v>
      </c>
      <c r="I6536" s="1" t="s">
        <v>33</v>
      </c>
      <c r="J6536" s="1">
        <v>4</v>
      </c>
      <c r="K6536" s="2">
        <v>184</v>
      </c>
      <c r="L6536" s="2">
        <f>IF(ISBLANK(K6536),_xlfn.XLOOKUP(U6536,'[1]AVG PRICE'!E:E,'[1]AVG PRICE'!D:D,""),[1]listings!K6536)</f>
        <v>184</v>
      </c>
      <c r="M6536" s="1">
        <v>2</v>
      </c>
      <c r="N6536" s="1">
        <v>1125</v>
      </c>
      <c r="O6536" s="1">
        <v>3</v>
      </c>
      <c r="P6536" s="2">
        <f t="shared" si="204"/>
        <v>103684</v>
      </c>
      <c r="Q6536" s="1">
        <v>4.67</v>
      </c>
      <c r="R6536" s="1">
        <f>IF(ISBLANK(S6536),_xlfn.XLOOKUP(V6536,'[1]AVG REVIEWS'!E:E,'[1]AVG REVIEWS'!D:D,""),[1]listings!S6536)</f>
        <v>0.69</v>
      </c>
      <c r="S6536" s="1">
        <v>0.69</v>
      </c>
      <c r="T6536" s="1">
        <f>IF(ISBLANK(Q6536),_xlfn.XLOOKUP(W6536,'[1]AVG SCORE'!F:F,'[1]AVG SCORE'!E:E,""),[1]listings!Q6536)</f>
        <v>4.67</v>
      </c>
      <c r="U6536" s="1" t="str">
        <f t="shared" si="205"/>
        <v>BogenhausenEntire home/apt4</v>
      </c>
      <c r="V6536" s="1" t="str">
        <f>[1]listings!H6536&amp;[1]listings!I6536&amp;[1]listings!G6536</f>
        <v>Entire rental unitEntire home/aptBogenhausen</v>
      </c>
      <c r="W6536" s="1" t="str">
        <f>[1]listings!G6536&amp;[1]listings!H6536&amp;[1]listings!I6536&amp;[1]listings!J6536</f>
        <v>BogenhausenEntire rental unitEntire home/apt4</v>
      </c>
      <c r="X6536" s="38">
        <v>48.202190000000002</v>
      </c>
      <c r="Y6536" s="38">
        <v>11.582979999999999</v>
      </c>
    </row>
    <row r="6537" spans="1:25" ht="16" x14ac:dyDescent="0.2">
      <c r="A6537" s="4" t="s">
        <v>12637</v>
      </c>
      <c r="B6537" s="1" t="s">
        <v>12638</v>
      </c>
      <c r="C6537" s="1">
        <v>33448915</v>
      </c>
      <c r="D6537" s="1" t="s">
        <v>12639</v>
      </c>
      <c r="E6537" s="3">
        <v>42139</v>
      </c>
      <c r="F6537" s="1">
        <v>1</v>
      </c>
      <c r="G6537" s="1" t="s">
        <v>63</v>
      </c>
      <c r="H6537" s="1" t="s">
        <v>32</v>
      </c>
      <c r="I6537" s="1" t="s">
        <v>33</v>
      </c>
      <c r="J6537" s="1">
        <v>2</v>
      </c>
      <c r="L6537" s="2">
        <f>IF(ISBLANK(K6537),_xlfn.XLOOKUP(U6537,'[1]AVG PRICE'!E:E,'[1]AVG PRICE'!D:D,""),[1]listings!K6537)</f>
        <v>132.94117647058823</v>
      </c>
      <c r="M6537" s="1">
        <v>10</v>
      </c>
      <c r="N6537" s="1">
        <v>106</v>
      </c>
      <c r="O6537" s="1">
        <v>0</v>
      </c>
      <c r="P6537" s="2">
        <f t="shared" si="204"/>
        <v>7710.5882352941171</v>
      </c>
      <c r="R6537" s="1">
        <f>IF(ISBLANK(S6537),_xlfn.XLOOKUP(V6537,'[1]AVG REVIEWS'!E:E,'[1]AVG REVIEWS'!D:D,""),[1]listings!S6537)</f>
        <v>0.88098591549295791</v>
      </c>
      <c r="T6537" s="1">
        <f>IF(ISBLANK(Q6537),_xlfn.XLOOKUP(W6537,'[1]AVG SCORE'!F:F,'[1]AVG SCORE'!E:E,""),[1]listings!Q6537)</f>
        <v>4.7858620689655167</v>
      </c>
      <c r="U6537" s="1" t="str">
        <f t="shared" si="205"/>
        <v>BogenhausenEntire home/apt2</v>
      </c>
      <c r="V6537" s="1" t="str">
        <f>[1]listings!H6537&amp;[1]listings!I6537&amp;[1]listings!G6537</f>
        <v>Entire rental unitEntire home/aptBogenhausen</v>
      </c>
      <c r="W6537" s="1" t="str">
        <f>[1]listings!G6537&amp;[1]listings!H6537&amp;[1]listings!I6537&amp;[1]listings!J6537</f>
        <v>BogenhausenEntire rental unitEntire home/apt2</v>
      </c>
      <c r="X6537" s="38">
        <v>48.121997626926301</v>
      </c>
      <c r="Y6537" s="38">
        <v>11.543730050325401</v>
      </c>
    </row>
    <row r="6538" spans="1:25" ht="16" x14ac:dyDescent="0.2">
      <c r="A6538" s="4" t="s">
        <v>12640</v>
      </c>
      <c r="B6538" s="1" t="s">
        <v>12641</v>
      </c>
      <c r="C6538" s="1">
        <v>652529297</v>
      </c>
      <c r="D6538" s="1" t="s">
        <v>7800</v>
      </c>
      <c r="E6538" s="3">
        <v>45552</v>
      </c>
      <c r="F6538" s="1">
        <v>3</v>
      </c>
      <c r="G6538" s="1" t="s">
        <v>59</v>
      </c>
      <c r="H6538" s="1" t="s">
        <v>32</v>
      </c>
      <c r="I6538" s="1" t="s">
        <v>33</v>
      </c>
      <c r="J6538" s="1">
        <v>6</v>
      </c>
      <c r="K6538" s="2">
        <v>118</v>
      </c>
      <c r="L6538" s="2">
        <f>IF(ISBLANK(K6538),_xlfn.XLOOKUP(U6538,'[1]AVG PRICE'!E:E,'[1]AVG PRICE'!D:D,""),[1]listings!K6538)</f>
        <v>118</v>
      </c>
      <c r="M6538" s="1">
        <v>2.4</v>
      </c>
      <c r="N6538" s="1">
        <v>365</v>
      </c>
      <c r="O6538" s="1">
        <v>15</v>
      </c>
      <c r="P6538" s="2">
        <f t="shared" si="204"/>
        <v>21676.6</v>
      </c>
      <c r="Q6538" s="1">
        <v>4.4000000000000004</v>
      </c>
      <c r="R6538" s="1">
        <f>IF(ISBLANK(S6538),_xlfn.XLOOKUP(V6538,'[1]AVG REVIEWS'!E:E,'[1]AVG REVIEWS'!D:D,""),[1]listings!S6538)</f>
        <v>3.85</v>
      </c>
      <c r="S6538" s="1">
        <v>3.85</v>
      </c>
      <c r="T6538" s="1">
        <f>IF(ISBLANK(Q6538),_xlfn.XLOOKUP(W6538,'[1]AVG SCORE'!F:F,'[1]AVG SCORE'!E:E,""),[1]listings!Q6538)</f>
        <v>4.4000000000000004</v>
      </c>
      <c r="U6538" s="1" t="str">
        <f t="shared" si="205"/>
        <v>Schwanthalerh√∂heEntire home/apt6</v>
      </c>
      <c r="V6538" s="1" t="str">
        <f>[1]listings!H6538&amp;[1]listings!I6538&amp;[1]listings!G6538</f>
        <v>Entire rental unitEntire home/aptSchwanthalerh√∂he</v>
      </c>
      <c r="W6538" s="1" t="str">
        <f>[1]listings!G6538&amp;[1]listings!H6538&amp;[1]listings!I6538&amp;[1]listings!J6538</f>
        <v>Schwanthalerh√∂heEntire rental unitEntire home/apt6</v>
      </c>
      <c r="X6538" s="38">
        <v>48.127593671917403</v>
      </c>
      <c r="Y6538" s="38">
        <v>11.5732924712668</v>
      </c>
    </row>
    <row r="6539" spans="1:25" ht="16" x14ac:dyDescent="0.2">
      <c r="A6539" s="4" t="s">
        <v>12642</v>
      </c>
      <c r="B6539" s="1" t="s">
        <v>12643</v>
      </c>
      <c r="C6539" s="1">
        <v>9142778</v>
      </c>
      <c r="D6539" s="1" t="s">
        <v>12644</v>
      </c>
      <c r="E6539" s="3">
        <v>41547</v>
      </c>
      <c r="F6539" s="1">
        <v>1</v>
      </c>
      <c r="G6539" s="1" t="s">
        <v>74</v>
      </c>
      <c r="H6539" s="1" t="s">
        <v>32</v>
      </c>
      <c r="I6539" s="1" t="s">
        <v>33</v>
      </c>
      <c r="J6539" s="1">
        <v>2</v>
      </c>
      <c r="L6539" s="2">
        <f>IF(ISBLANK(K6539),_xlfn.XLOOKUP(U6539,'[1]AVG PRICE'!E:E,'[1]AVG PRICE'!D:D,""),[1]listings!K6539)</f>
        <v>134.39024390243901</v>
      </c>
      <c r="M6539" s="1">
        <v>1</v>
      </c>
      <c r="N6539" s="1">
        <v>20</v>
      </c>
      <c r="O6539" s="1">
        <v>0</v>
      </c>
      <c r="P6539" s="2">
        <f t="shared" si="204"/>
        <v>1411.0975609756097</v>
      </c>
      <c r="R6539" s="1">
        <f>IF(ISBLANK(S6539),_xlfn.XLOOKUP(V6539,'[1]AVG REVIEWS'!E:E,'[1]AVG REVIEWS'!D:D,""),[1]listings!S6539)</f>
        <v>0.58376146788990801</v>
      </c>
      <c r="T6539" s="1">
        <f>IF(ISBLANK(Q6539),_xlfn.XLOOKUP(W6539,'[1]AVG SCORE'!F:F,'[1]AVG SCORE'!E:E,""),[1]listings!Q6539)</f>
        <v>4.9056363636363622</v>
      </c>
      <c r="U6539" s="1" t="str">
        <f t="shared" si="205"/>
        <v>SendlingEntire home/apt2</v>
      </c>
      <c r="V6539" s="1" t="str">
        <f>[1]listings!H6539&amp;[1]listings!I6539&amp;[1]listings!G6539</f>
        <v>Entire rental unitEntire home/aptSendling</v>
      </c>
      <c r="W6539" s="1" t="str">
        <f>[1]listings!G6539&amp;[1]listings!H6539&amp;[1]listings!I6539&amp;[1]listings!J6539</f>
        <v>SendlingEntire rental unitEntire home/apt2</v>
      </c>
      <c r="X6539" s="38">
        <v>48.1298781229046</v>
      </c>
      <c r="Y6539" s="38">
        <v>11.559768989682199</v>
      </c>
    </row>
    <row r="6540" spans="1:25" ht="16" x14ac:dyDescent="0.2">
      <c r="A6540" s="4" t="s">
        <v>12645</v>
      </c>
      <c r="B6540" s="1" t="s">
        <v>12646</v>
      </c>
      <c r="C6540" s="1">
        <v>543412998</v>
      </c>
      <c r="D6540" s="1" t="s">
        <v>5758</v>
      </c>
      <c r="E6540" s="3">
        <v>45224</v>
      </c>
      <c r="F6540" s="1">
        <v>3</v>
      </c>
      <c r="G6540" s="1" t="s">
        <v>85</v>
      </c>
      <c r="H6540" s="1" t="s">
        <v>51</v>
      </c>
      <c r="I6540" s="1" t="s">
        <v>47</v>
      </c>
      <c r="J6540" s="1">
        <v>2</v>
      </c>
      <c r="K6540" s="2">
        <v>44</v>
      </c>
      <c r="L6540" s="2">
        <f>IF(ISBLANK(K6540),_xlfn.XLOOKUP(U6540,'[1]AVG PRICE'!E:E,'[1]AVG PRICE'!D:D,""),[1]listings!K6540)</f>
        <v>44</v>
      </c>
      <c r="M6540" s="1">
        <v>4</v>
      </c>
      <c r="N6540" s="1">
        <v>60</v>
      </c>
      <c r="O6540" s="1">
        <v>1</v>
      </c>
      <c r="P6540" s="2">
        <f t="shared" si="204"/>
        <v>1408</v>
      </c>
      <c r="Q6540" s="1">
        <v>5</v>
      </c>
      <c r="R6540" s="1">
        <f>IF(ISBLANK(S6540),_xlfn.XLOOKUP(V6540,'[1]AVG REVIEWS'!E:E,'[1]AVG REVIEWS'!D:D,""),[1]listings!S6540)</f>
        <v>0.34</v>
      </c>
      <c r="S6540" s="1">
        <v>0.34</v>
      </c>
      <c r="T6540" s="1">
        <f>IF(ISBLANK(Q6540),_xlfn.XLOOKUP(W6540,'[1]AVG SCORE'!F:F,'[1]AVG SCORE'!E:E,""),[1]listings!Q6540)</f>
        <v>5</v>
      </c>
      <c r="U6540" s="1" t="str">
        <f t="shared" si="205"/>
        <v>Ramersdorf-PerlachPrivate room2</v>
      </c>
      <c r="V6540" s="1" t="str">
        <f>[1]listings!H6540&amp;[1]listings!I6540&amp;[1]listings!G6540</f>
        <v>Private room in rental unitPrivate roomRamersdorf-Perlach</v>
      </c>
      <c r="W6540" s="1" t="str">
        <f>[1]listings!G6540&amp;[1]listings!H6540&amp;[1]listings!I6540&amp;[1]listings!J6540</f>
        <v>Ramersdorf-PerlachPrivate room in rental unitPrivate room2</v>
      </c>
      <c r="X6540" s="38">
        <v>48.103740584536801</v>
      </c>
      <c r="Y6540" s="38">
        <v>11.5368581089371</v>
      </c>
    </row>
    <row r="6541" spans="1:25" ht="16" x14ac:dyDescent="0.2">
      <c r="A6541" s="4" t="s">
        <v>12647</v>
      </c>
      <c r="B6541" s="1" t="s">
        <v>12648</v>
      </c>
      <c r="C6541" s="1">
        <v>424444317</v>
      </c>
      <c r="D6541" s="1" t="s">
        <v>12649</v>
      </c>
      <c r="E6541" s="3">
        <v>44463</v>
      </c>
      <c r="F6541" s="1">
        <v>2</v>
      </c>
      <c r="G6541" s="1" t="s">
        <v>174</v>
      </c>
      <c r="H6541" s="1" t="s">
        <v>46</v>
      </c>
      <c r="I6541" s="1" t="s">
        <v>47</v>
      </c>
      <c r="J6541" s="1">
        <v>3</v>
      </c>
      <c r="K6541" s="2">
        <v>45</v>
      </c>
      <c r="L6541" s="2">
        <f>IF(ISBLANK(K6541),_xlfn.XLOOKUP(U6541,'[1]AVG PRICE'!E:E,'[1]AVG PRICE'!D:D,""),[1]listings!K6541)</f>
        <v>45</v>
      </c>
      <c r="M6541" s="1">
        <v>1</v>
      </c>
      <c r="N6541" s="1">
        <v>365</v>
      </c>
      <c r="O6541" s="1">
        <v>1</v>
      </c>
      <c r="P6541" s="2">
        <f t="shared" si="204"/>
        <v>8235</v>
      </c>
      <c r="Q6541" s="1">
        <v>5</v>
      </c>
      <c r="R6541" s="1">
        <f>IF(ISBLANK(S6541),_xlfn.XLOOKUP(V6541,'[1]AVG REVIEWS'!E:E,'[1]AVG REVIEWS'!D:D,""),[1]listings!S6541)</f>
        <v>0.36</v>
      </c>
      <c r="S6541" s="1">
        <v>0.36</v>
      </c>
      <c r="T6541" s="1">
        <f>IF(ISBLANK(Q6541),_xlfn.XLOOKUP(W6541,'[1]AVG SCORE'!F:F,'[1]AVG SCORE'!E:E,""),[1]listings!Q6541)</f>
        <v>5</v>
      </c>
      <c r="U6541" s="1" t="str">
        <f t="shared" si="205"/>
        <v>Milbertshofen-Am HartPrivate room3</v>
      </c>
      <c r="V6541" s="1" t="str">
        <f>[1]listings!H6541&amp;[1]listings!I6541&amp;[1]listings!G6541</f>
        <v>Private room in homePrivate roomMilbertshofen-Am Hart</v>
      </c>
      <c r="W6541" s="1" t="str">
        <f>[1]listings!G6541&amp;[1]listings!H6541&amp;[1]listings!I6541&amp;[1]listings!J6541</f>
        <v>Milbertshofen-Am HartPrivate room in homePrivate room3</v>
      </c>
      <c r="X6541" s="38">
        <v>48.122630299999997</v>
      </c>
      <c r="Y6541" s="38">
        <v>11.545839900000001</v>
      </c>
    </row>
    <row r="6542" spans="1:25" ht="16" x14ac:dyDescent="0.2">
      <c r="A6542" s="4" t="s">
        <v>12650</v>
      </c>
      <c r="B6542" s="1" t="s">
        <v>12651</v>
      </c>
      <c r="C6542" s="1">
        <v>2734846</v>
      </c>
      <c r="D6542" s="1" t="s">
        <v>317</v>
      </c>
      <c r="E6542" s="3">
        <v>41085</v>
      </c>
      <c r="F6542" s="1">
        <v>13</v>
      </c>
      <c r="G6542" s="1" t="s">
        <v>174</v>
      </c>
      <c r="H6542" s="1" t="s">
        <v>32</v>
      </c>
      <c r="I6542" s="1" t="s">
        <v>33</v>
      </c>
      <c r="J6542" s="1">
        <v>2</v>
      </c>
      <c r="K6542" s="2">
        <v>95</v>
      </c>
      <c r="L6542" s="2">
        <f>IF(ISBLANK(K6542),_xlfn.XLOOKUP(U6542,'[1]AVG PRICE'!E:E,'[1]AVG PRICE'!D:D,""),[1]listings!K6542)</f>
        <v>95</v>
      </c>
      <c r="M6542" s="1">
        <v>30</v>
      </c>
      <c r="N6542" s="1">
        <v>365</v>
      </c>
      <c r="O6542" s="1">
        <v>0</v>
      </c>
      <c r="P6542" s="2">
        <f t="shared" si="204"/>
        <v>18762.5</v>
      </c>
      <c r="R6542" s="1">
        <f>IF(ISBLANK(S6542),_xlfn.XLOOKUP(V6542,'[1]AVG REVIEWS'!E:E,'[1]AVG REVIEWS'!D:D,""),[1]listings!S6542)</f>
        <v>0.6823076923076925</v>
      </c>
      <c r="T6542" s="1">
        <f>IF(ISBLANK(Q6542),_xlfn.XLOOKUP(W6542,'[1]AVG SCORE'!F:F,'[1]AVG SCORE'!E:E,""),[1]listings!Q6542)</f>
        <v>4.7502127659574462</v>
      </c>
      <c r="U6542" s="1" t="str">
        <f t="shared" si="205"/>
        <v>Milbertshofen-Am HartEntire home/apt2</v>
      </c>
      <c r="V6542" s="1" t="str">
        <f>[1]listings!H6542&amp;[1]listings!I6542&amp;[1]listings!G6542</f>
        <v>Entire rental unitEntire home/aptMilbertshofen-Am Hart</v>
      </c>
      <c r="W6542" s="1" t="str">
        <f>[1]listings!G6542&amp;[1]listings!H6542&amp;[1]listings!I6542&amp;[1]listings!J6542</f>
        <v>Milbertshofen-Am HartEntire rental unitEntire home/apt2</v>
      </c>
      <c r="X6542" s="38">
        <v>48.15925</v>
      </c>
      <c r="Y6542" s="38">
        <v>11.571210000000001</v>
      </c>
    </row>
    <row r="6543" spans="1:25" ht="16" x14ac:dyDescent="0.2">
      <c r="A6543" s="4" t="s">
        <v>12652</v>
      </c>
      <c r="B6543" s="1" t="s">
        <v>12653</v>
      </c>
      <c r="C6543" s="1">
        <v>5265625</v>
      </c>
      <c r="D6543" s="1" t="s">
        <v>853</v>
      </c>
      <c r="E6543" s="3">
        <v>41333</v>
      </c>
      <c r="F6543" s="1">
        <v>1</v>
      </c>
      <c r="G6543" s="1" t="s">
        <v>226</v>
      </c>
      <c r="H6543" s="1" t="s">
        <v>32</v>
      </c>
      <c r="I6543" s="1" t="s">
        <v>33</v>
      </c>
      <c r="J6543" s="1">
        <v>4</v>
      </c>
      <c r="L6543" s="2">
        <f>IF(ISBLANK(K6543),_xlfn.XLOOKUP(U6543,'[1]AVG PRICE'!E:E,'[1]AVG PRICE'!D:D,""),[1]listings!K6543)</f>
        <v>265.26666666666665</v>
      </c>
      <c r="M6543" s="1">
        <v>20</v>
      </c>
      <c r="N6543" s="1">
        <v>99</v>
      </c>
      <c r="O6543" s="1">
        <v>2</v>
      </c>
      <c r="P6543" s="2">
        <f t="shared" si="204"/>
        <v>15783.366666666665</v>
      </c>
      <c r="Q6543" s="1">
        <v>5</v>
      </c>
      <c r="R6543" s="1">
        <f>IF(ISBLANK(S6543),_xlfn.XLOOKUP(V6543,'[1]AVG REVIEWS'!E:E,'[1]AVG REVIEWS'!D:D,""),[1]listings!S6543)</f>
        <v>0.52</v>
      </c>
      <c r="S6543" s="1">
        <v>0.52</v>
      </c>
      <c r="T6543" s="1">
        <f>IF(ISBLANK(Q6543),_xlfn.XLOOKUP(W6543,'[1]AVG SCORE'!F:F,'[1]AVG SCORE'!E:E,""),[1]listings!Q6543)</f>
        <v>5</v>
      </c>
      <c r="U6543" s="1" t="str">
        <f t="shared" si="205"/>
        <v>LaimEntire home/apt4</v>
      </c>
      <c r="V6543" s="1" t="str">
        <f>[1]listings!H6543&amp;[1]listings!I6543&amp;[1]listings!G6543</f>
        <v>Entire rental unitEntire home/aptLaim</v>
      </c>
      <c r="W6543" s="1" t="str">
        <f>[1]listings!G6543&amp;[1]listings!H6543&amp;[1]listings!I6543&amp;[1]listings!J6543</f>
        <v>LaimEntire rental unitEntire home/apt4</v>
      </c>
      <c r="X6543" s="38">
        <v>48.155299999999997</v>
      </c>
      <c r="Y6543" s="38">
        <v>11.53518</v>
      </c>
    </row>
    <row r="6544" spans="1:25" ht="16" x14ac:dyDescent="0.2">
      <c r="A6544" s="4" t="s">
        <v>12654</v>
      </c>
      <c r="B6544" s="1" t="s">
        <v>12655</v>
      </c>
      <c r="C6544" s="1">
        <v>654926212</v>
      </c>
      <c r="D6544" s="1" t="s">
        <v>12656</v>
      </c>
      <c r="E6544" s="3">
        <v>45566</v>
      </c>
      <c r="F6544" s="1">
        <v>16</v>
      </c>
      <c r="G6544" s="1" t="s">
        <v>71</v>
      </c>
      <c r="H6544" s="1" t="s">
        <v>32</v>
      </c>
      <c r="I6544" s="1" t="s">
        <v>33</v>
      </c>
      <c r="J6544" s="1">
        <v>6</v>
      </c>
      <c r="K6544" s="2">
        <v>200</v>
      </c>
      <c r="L6544" s="2">
        <f>IF(ISBLANK(K6544),_xlfn.XLOOKUP(U6544,'[1]AVG PRICE'!E:E,'[1]AVG PRICE'!D:D,""),[1]listings!K6544)</f>
        <v>200</v>
      </c>
      <c r="M6544" s="1">
        <v>1.5</v>
      </c>
      <c r="N6544" s="1">
        <v>365</v>
      </c>
      <c r="O6544" s="1">
        <v>0</v>
      </c>
      <c r="P6544" s="2">
        <f t="shared" si="204"/>
        <v>36650</v>
      </c>
      <c r="R6544" s="1">
        <f>IF(ISBLANK(S6544),_xlfn.XLOOKUP(V6544,'[1]AVG REVIEWS'!E:E,'[1]AVG REVIEWS'!D:D,""),[1]listings!S6544)</f>
        <v>1.0161822660098518</v>
      </c>
      <c r="T6544" s="1">
        <f>IF(ISBLANK(Q6544),_xlfn.XLOOKUP(W6544,'[1]AVG SCORE'!F:F,'[1]AVG SCORE'!E:E,""),[1]listings!Q6544)</f>
        <v>4.6804761904761909</v>
      </c>
      <c r="U6544" s="1" t="str">
        <f t="shared" si="205"/>
        <v>Ludwigsvorstadt-IsarvorstadtEntire home/apt6</v>
      </c>
      <c r="V6544" s="1" t="str">
        <f>[1]listings!H6544&amp;[1]listings!I6544&amp;[1]listings!G6544</f>
        <v>Entire rental unitEntire home/aptLudwigsvorstadt-Isarvorstadt</v>
      </c>
      <c r="W6544" s="1" t="str">
        <f>[1]listings!G6544&amp;[1]listings!H6544&amp;[1]listings!I6544&amp;[1]listings!J6544</f>
        <v>Ludwigsvorstadt-IsarvorstadtEntire rental unitEntire home/apt6</v>
      </c>
      <c r="X6544" s="38">
        <v>48.1170404</v>
      </c>
      <c r="Y6544" s="38">
        <v>11.6271974</v>
      </c>
    </row>
    <row r="6545" spans="1:25" ht="16" x14ac:dyDescent="0.2">
      <c r="A6545" s="4" t="s">
        <v>12657</v>
      </c>
      <c r="B6545" s="1" t="s">
        <v>12658</v>
      </c>
      <c r="C6545" s="1">
        <v>18682257</v>
      </c>
      <c r="D6545" s="1" t="s">
        <v>8307</v>
      </c>
      <c r="E6545" s="3">
        <v>41842</v>
      </c>
      <c r="F6545" s="1">
        <v>6</v>
      </c>
      <c r="G6545" s="1" t="s">
        <v>39</v>
      </c>
      <c r="H6545" s="1" t="s">
        <v>32</v>
      </c>
      <c r="I6545" s="1" t="s">
        <v>33</v>
      </c>
      <c r="J6545" s="1">
        <v>2</v>
      </c>
      <c r="K6545" s="2">
        <v>130</v>
      </c>
      <c r="L6545" s="2">
        <f>IF(ISBLANK(K6545),_xlfn.XLOOKUP(U6545,'[1]AVG PRICE'!E:E,'[1]AVG PRICE'!D:D,""),[1]listings!K6545)</f>
        <v>130</v>
      </c>
      <c r="M6545" s="1">
        <v>6.7</v>
      </c>
      <c r="N6545" s="1">
        <v>365</v>
      </c>
      <c r="O6545" s="1">
        <v>1</v>
      </c>
      <c r="P6545" s="2">
        <f t="shared" si="204"/>
        <v>24160.5</v>
      </c>
      <c r="Q6545" s="1">
        <v>5</v>
      </c>
      <c r="R6545" s="1">
        <f>IF(ISBLANK(S6545),_xlfn.XLOOKUP(V6545,'[1]AVG REVIEWS'!E:E,'[1]AVG REVIEWS'!D:D,""),[1]listings!S6545)</f>
        <v>0.28000000000000003</v>
      </c>
      <c r="S6545" s="1">
        <v>0.28000000000000003</v>
      </c>
      <c r="T6545" s="1">
        <f>IF(ISBLANK(Q6545),_xlfn.XLOOKUP(W6545,'[1]AVG SCORE'!F:F,'[1]AVG SCORE'!E:E,""),[1]listings!Q6545)</f>
        <v>5</v>
      </c>
      <c r="U6545" s="1" t="str">
        <f t="shared" si="205"/>
        <v>MaxvorstadtEntire home/apt2</v>
      </c>
      <c r="V6545" s="1" t="str">
        <f>[1]listings!H6545&amp;[1]listings!I6545&amp;[1]listings!G6545</f>
        <v>Entire rental unitEntire home/aptMaxvorstadt</v>
      </c>
      <c r="W6545" s="1" t="str">
        <f>[1]listings!G6545&amp;[1]listings!H6545&amp;[1]listings!I6545&amp;[1]listings!J6545</f>
        <v>MaxvorstadtEntire rental unitEntire home/apt2</v>
      </c>
      <c r="X6545" s="38">
        <v>48.147109999999998</v>
      </c>
      <c r="Y6545" s="38">
        <v>11.47015</v>
      </c>
    </row>
    <row r="6546" spans="1:25" ht="16" x14ac:dyDescent="0.2">
      <c r="A6546" s="4" t="s">
        <v>12659</v>
      </c>
      <c r="B6546" s="1" t="s">
        <v>12660</v>
      </c>
      <c r="C6546" s="1">
        <v>5414623</v>
      </c>
      <c r="D6546" s="1" t="s">
        <v>12661</v>
      </c>
      <c r="E6546" s="3">
        <v>41344</v>
      </c>
      <c r="F6546" s="1">
        <v>2</v>
      </c>
      <c r="G6546" s="1" t="s">
        <v>66</v>
      </c>
      <c r="H6546" s="1" t="s">
        <v>32</v>
      </c>
      <c r="I6546" s="1" t="s">
        <v>33</v>
      </c>
      <c r="J6546" s="1">
        <v>2</v>
      </c>
      <c r="K6546" s="2">
        <v>126</v>
      </c>
      <c r="L6546" s="2">
        <f>IF(ISBLANK(K6546),_xlfn.XLOOKUP(U6546,'[1]AVG PRICE'!E:E,'[1]AVG PRICE'!D:D,""),[1]listings!K6546)</f>
        <v>126</v>
      </c>
      <c r="M6546" s="1">
        <v>3</v>
      </c>
      <c r="N6546" s="1">
        <v>60</v>
      </c>
      <c r="O6546" s="1">
        <v>6</v>
      </c>
      <c r="P6546" s="2">
        <f t="shared" si="204"/>
        <v>3969</v>
      </c>
      <c r="Q6546" s="1">
        <v>5</v>
      </c>
      <c r="R6546" s="1">
        <f>IF(ISBLANK(S6546),_xlfn.XLOOKUP(V6546,'[1]AVG REVIEWS'!E:E,'[1]AVG REVIEWS'!D:D,""),[1]listings!S6546)</f>
        <v>1.53</v>
      </c>
      <c r="S6546" s="1">
        <v>1.53</v>
      </c>
      <c r="T6546" s="1">
        <f>IF(ISBLANK(Q6546),_xlfn.XLOOKUP(W6546,'[1]AVG SCORE'!F:F,'[1]AVG SCORE'!E:E,""),[1]listings!Q6546)</f>
        <v>5</v>
      </c>
      <c r="U6546" s="1" t="str">
        <f t="shared" si="205"/>
        <v>Au-HaidhausenEntire home/apt2</v>
      </c>
      <c r="V6546" s="1" t="str">
        <f>[1]listings!H6546&amp;[1]listings!I6546&amp;[1]listings!G6546</f>
        <v>Entire rental unitEntire home/aptAu-Haidhausen</v>
      </c>
      <c r="W6546" s="1" t="str">
        <f>[1]listings!G6546&amp;[1]listings!H6546&amp;[1]listings!I6546&amp;[1]listings!J6546</f>
        <v>Au-HaidhausenEntire rental unitEntire home/apt2</v>
      </c>
      <c r="X6546" s="38">
        <v>48.153007670848503</v>
      </c>
      <c r="Y6546" s="38">
        <v>11.5378865973454</v>
      </c>
    </row>
    <row r="6547" spans="1:25" ht="16" x14ac:dyDescent="0.2">
      <c r="A6547" s="4" t="s">
        <v>12662</v>
      </c>
      <c r="B6547" s="1" t="s">
        <v>12663</v>
      </c>
      <c r="C6547" s="1">
        <v>654926212</v>
      </c>
      <c r="D6547" s="1" t="s">
        <v>12656</v>
      </c>
      <c r="E6547" s="3">
        <v>45566</v>
      </c>
      <c r="F6547" s="1">
        <v>16</v>
      </c>
      <c r="G6547" s="1" t="s">
        <v>39</v>
      </c>
      <c r="H6547" s="1" t="s">
        <v>32</v>
      </c>
      <c r="I6547" s="1" t="s">
        <v>33</v>
      </c>
      <c r="J6547" s="1">
        <v>2</v>
      </c>
      <c r="K6547" s="2">
        <v>99</v>
      </c>
      <c r="L6547" s="2">
        <f>IF(ISBLANK(K6547),_xlfn.XLOOKUP(U6547,'[1]AVG PRICE'!E:E,'[1]AVG PRICE'!D:D,""),[1]listings!K6547)</f>
        <v>99</v>
      </c>
      <c r="M6547" s="1">
        <v>1.5</v>
      </c>
      <c r="N6547" s="1">
        <v>365</v>
      </c>
      <c r="O6547" s="1">
        <v>7</v>
      </c>
      <c r="P6547" s="2">
        <f t="shared" si="204"/>
        <v>18141.75</v>
      </c>
      <c r="Q6547" s="1">
        <v>4.1399999999999997</v>
      </c>
      <c r="R6547" s="1">
        <f>IF(ISBLANK(S6547),_xlfn.XLOOKUP(V6547,'[1]AVG REVIEWS'!E:E,'[1]AVG REVIEWS'!D:D,""),[1]listings!S6547)</f>
        <v>2.19</v>
      </c>
      <c r="S6547" s="1">
        <v>2.19</v>
      </c>
      <c r="T6547" s="1">
        <f>IF(ISBLANK(Q6547),_xlfn.XLOOKUP(W6547,'[1]AVG SCORE'!F:F,'[1]AVG SCORE'!E:E,""),[1]listings!Q6547)</f>
        <v>4.1399999999999997</v>
      </c>
      <c r="U6547" s="1" t="str">
        <f t="shared" si="205"/>
        <v>MaxvorstadtEntire home/apt2</v>
      </c>
      <c r="V6547" s="1" t="str">
        <f>[1]listings!H6547&amp;[1]listings!I6547&amp;[1]listings!G6547</f>
        <v>Entire rental unitEntire home/aptMaxvorstadt</v>
      </c>
      <c r="W6547" s="1" t="str">
        <f>[1]listings!G6547&amp;[1]listings!H6547&amp;[1]listings!I6547&amp;[1]listings!J6547</f>
        <v>MaxvorstadtEntire rental unitEntire home/apt2</v>
      </c>
      <c r="X6547" s="38">
        <v>48.114419346052799</v>
      </c>
      <c r="Y6547" s="38">
        <v>11.5799707879771</v>
      </c>
    </row>
    <row r="6548" spans="1:25" ht="16" x14ac:dyDescent="0.2">
      <c r="A6548" s="4" t="s">
        <v>12664</v>
      </c>
      <c r="B6548" s="1" t="s">
        <v>12665</v>
      </c>
      <c r="C6548" s="1">
        <v>654926212</v>
      </c>
      <c r="D6548" s="1" t="s">
        <v>12656</v>
      </c>
      <c r="E6548" s="3">
        <v>45566</v>
      </c>
      <c r="F6548" s="1">
        <v>16</v>
      </c>
      <c r="G6548" s="1" t="s">
        <v>71</v>
      </c>
      <c r="H6548" s="1" t="s">
        <v>32</v>
      </c>
      <c r="I6548" s="1" t="s">
        <v>33</v>
      </c>
      <c r="J6548" s="1">
        <v>3</v>
      </c>
      <c r="K6548" s="2">
        <v>103</v>
      </c>
      <c r="L6548" s="2">
        <f>IF(ISBLANK(K6548),_xlfn.XLOOKUP(U6548,'[1]AVG PRICE'!E:E,'[1]AVG PRICE'!D:D,""),[1]listings!K6548)</f>
        <v>103</v>
      </c>
      <c r="M6548" s="1">
        <v>1.2</v>
      </c>
      <c r="N6548" s="1">
        <v>365</v>
      </c>
      <c r="O6548" s="1">
        <v>1</v>
      </c>
      <c r="P6548" s="2">
        <f t="shared" si="204"/>
        <v>18859.3</v>
      </c>
      <c r="Q6548" s="1">
        <v>3</v>
      </c>
      <c r="R6548" s="1">
        <f>IF(ISBLANK(S6548),_xlfn.XLOOKUP(V6548,'[1]AVG REVIEWS'!E:E,'[1]AVG REVIEWS'!D:D,""),[1]listings!S6548)</f>
        <v>0.77</v>
      </c>
      <c r="S6548" s="1">
        <v>0.77</v>
      </c>
      <c r="T6548" s="1">
        <f>IF(ISBLANK(Q6548),_xlfn.XLOOKUP(W6548,'[1]AVG SCORE'!F:F,'[1]AVG SCORE'!E:E,""),[1]listings!Q6548)</f>
        <v>3</v>
      </c>
      <c r="U6548" s="1" t="str">
        <f t="shared" si="205"/>
        <v>Ludwigsvorstadt-IsarvorstadtEntire home/apt3</v>
      </c>
      <c r="V6548" s="1" t="str">
        <f>[1]listings!H6548&amp;[1]listings!I6548&amp;[1]listings!G6548</f>
        <v>Entire rental unitEntire home/aptLudwigsvorstadt-Isarvorstadt</v>
      </c>
      <c r="W6548" s="1" t="str">
        <f>[1]listings!G6548&amp;[1]listings!H6548&amp;[1]listings!I6548&amp;[1]listings!J6548</f>
        <v>Ludwigsvorstadt-IsarvorstadtEntire rental unitEntire home/apt3</v>
      </c>
      <c r="X6548" s="38">
        <v>48.110053253483102</v>
      </c>
      <c r="Y6548" s="38">
        <v>11.5680605438213</v>
      </c>
    </row>
    <row r="6549" spans="1:25" ht="16" x14ac:dyDescent="0.2">
      <c r="A6549" s="4" t="s">
        <v>12666</v>
      </c>
      <c r="B6549" s="1" t="s">
        <v>12667</v>
      </c>
      <c r="C6549" s="1">
        <v>593066267</v>
      </c>
      <c r="D6549" s="1" t="s">
        <v>12668</v>
      </c>
      <c r="E6549" s="3">
        <v>45503</v>
      </c>
      <c r="F6549" s="1">
        <v>3</v>
      </c>
      <c r="G6549" s="1" t="s">
        <v>226</v>
      </c>
      <c r="H6549" s="1" t="s">
        <v>32</v>
      </c>
      <c r="I6549" s="1" t="s">
        <v>33</v>
      </c>
      <c r="J6549" s="1">
        <v>5</v>
      </c>
      <c r="K6549" s="2">
        <v>173</v>
      </c>
      <c r="L6549" s="2">
        <f>IF(ISBLANK(K6549),_xlfn.XLOOKUP(U6549,'[1]AVG PRICE'!E:E,'[1]AVG PRICE'!D:D,""),[1]listings!K6549)</f>
        <v>173</v>
      </c>
      <c r="M6549" s="1">
        <v>2</v>
      </c>
      <c r="N6549" s="1">
        <v>31</v>
      </c>
      <c r="O6549" s="1">
        <v>6</v>
      </c>
      <c r="P6549" s="2">
        <f t="shared" si="204"/>
        <v>2854.5</v>
      </c>
      <c r="Q6549" s="1">
        <v>4.83</v>
      </c>
      <c r="R6549" s="1">
        <f>IF(ISBLANK(S6549),_xlfn.XLOOKUP(V6549,'[1]AVG REVIEWS'!E:E,'[1]AVG REVIEWS'!D:D,""),[1]listings!S6549)</f>
        <v>1.59</v>
      </c>
      <c r="S6549" s="1">
        <v>1.59</v>
      </c>
      <c r="T6549" s="1">
        <f>IF(ISBLANK(Q6549),_xlfn.XLOOKUP(W6549,'[1]AVG SCORE'!F:F,'[1]AVG SCORE'!E:E,""),[1]listings!Q6549)</f>
        <v>4.83</v>
      </c>
      <c r="U6549" s="1" t="str">
        <f t="shared" si="205"/>
        <v>LaimEntire home/apt5</v>
      </c>
      <c r="V6549" s="1" t="str">
        <f>[1]listings!H6549&amp;[1]listings!I6549&amp;[1]listings!G6549</f>
        <v>Entire rental unitEntire home/aptLaim</v>
      </c>
      <c r="W6549" s="1" t="str">
        <f>[1]listings!G6549&amp;[1]listings!H6549&amp;[1]listings!I6549&amp;[1]listings!J6549</f>
        <v>LaimEntire rental unitEntire home/apt5</v>
      </c>
      <c r="X6549" s="38">
        <v>48.105856079340498</v>
      </c>
      <c r="Y6549" s="38">
        <v>11.575123485399599</v>
      </c>
    </row>
    <row r="6550" spans="1:25" ht="16" x14ac:dyDescent="0.2">
      <c r="A6550" s="4" t="s">
        <v>12669</v>
      </c>
      <c r="B6550" s="1" t="s">
        <v>12670</v>
      </c>
      <c r="C6550" s="1">
        <v>654926212</v>
      </c>
      <c r="D6550" s="1" t="s">
        <v>12656</v>
      </c>
      <c r="E6550" s="3">
        <v>45566</v>
      </c>
      <c r="F6550" s="1">
        <v>16</v>
      </c>
      <c r="G6550" s="1" t="s">
        <v>71</v>
      </c>
      <c r="H6550" s="1" t="s">
        <v>32</v>
      </c>
      <c r="I6550" s="1" t="s">
        <v>33</v>
      </c>
      <c r="J6550" s="1">
        <v>2</v>
      </c>
      <c r="K6550" s="2">
        <v>103</v>
      </c>
      <c r="L6550" s="2">
        <f>IF(ISBLANK(K6550),_xlfn.XLOOKUP(U6550,'[1]AVG PRICE'!E:E,'[1]AVG PRICE'!D:D,""),[1]listings!K6550)</f>
        <v>103</v>
      </c>
      <c r="M6550" s="1">
        <v>1.4</v>
      </c>
      <c r="N6550" s="1">
        <v>365</v>
      </c>
      <c r="O6550" s="1">
        <v>4</v>
      </c>
      <c r="P6550" s="2">
        <f t="shared" si="204"/>
        <v>18869.599999999999</v>
      </c>
      <c r="Q6550" s="1">
        <v>3.75</v>
      </c>
      <c r="R6550" s="1">
        <f>IF(ISBLANK(S6550),_xlfn.XLOOKUP(V6550,'[1]AVG REVIEWS'!E:E,'[1]AVG REVIEWS'!D:D,""),[1]listings!S6550)</f>
        <v>0.96</v>
      </c>
      <c r="S6550" s="1">
        <v>0.96</v>
      </c>
      <c r="T6550" s="1">
        <f>IF(ISBLANK(Q6550),_xlfn.XLOOKUP(W6550,'[1]AVG SCORE'!F:F,'[1]AVG SCORE'!E:E,""),[1]listings!Q6550)</f>
        <v>3.75</v>
      </c>
      <c r="U6550" s="1" t="str">
        <f t="shared" si="205"/>
        <v>Ludwigsvorstadt-IsarvorstadtEntire home/apt2</v>
      </c>
      <c r="V6550" s="1" t="str">
        <f>[1]listings!H6550&amp;[1]listings!I6550&amp;[1]listings!G6550</f>
        <v>Entire rental unitEntire home/aptLudwigsvorstadt-Isarvorstadt</v>
      </c>
      <c r="W6550" s="1" t="str">
        <f>[1]listings!G6550&amp;[1]listings!H6550&amp;[1]listings!I6550&amp;[1]listings!J6550</f>
        <v>Ludwigsvorstadt-IsarvorstadtEntire rental unitEntire home/apt2</v>
      </c>
      <c r="X6550" s="38">
        <v>48.121600000000001</v>
      </c>
      <c r="Y6550" s="38">
        <v>11.54007</v>
      </c>
    </row>
    <row r="6551" spans="1:25" ht="16" x14ac:dyDescent="0.2">
      <c r="A6551" s="4" t="s">
        <v>12671</v>
      </c>
      <c r="B6551" s="1" t="s">
        <v>12672</v>
      </c>
      <c r="C6551" s="1">
        <v>654926212</v>
      </c>
      <c r="D6551" s="1" t="s">
        <v>12656</v>
      </c>
      <c r="E6551" s="3">
        <v>45566</v>
      </c>
      <c r="F6551" s="1">
        <v>16</v>
      </c>
      <c r="G6551" s="1" t="s">
        <v>71</v>
      </c>
      <c r="H6551" s="1" t="s">
        <v>32</v>
      </c>
      <c r="I6551" s="1" t="s">
        <v>33</v>
      </c>
      <c r="J6551" s="1">
        <v>4</v>
      </c>
      <c r="K6551" s="2">
        <v>134</v>
      </c>
      <c r="L6551" s="2">
        <f>IF(ISBLANK(K6551),_xlfn.XLOOKUP(U6551,'[1]AVG PRICE'!E:E,'[1]AVG PRICE'!D:D,""),[1]listings!K6551)</f>
        <v>134</v>
      </c>
      <c r="M6551" s="1">
        <v>1.2</v>
      </c>
      <c r="N6551" s="1">
        <v>365</v>
      </c>
      <c r="O6551" s="1">
        <v>1</v>
      </c>
      <c r="P6551" s="2">
        <f t="shared" si="204"/>
        <v>24535.399999999998</v>
      </c>
      <c r="Q6551" s="1">
        <v>5</v>
      </c>
      <c r="R6551" s="1">
        <f>IF(ISBLANK(S6551),_xlfn.XLOOKUP(V6551,'[1]AVG REVIEWS'!E:E,'[1]AVG REVIEWS'!D:D,""),[1]listings!S6551)</f>
        <v>0.75</v>
      </c>
      <c r="S6551" s="1">
        <v>0.75</v>
      </c>
      <c r="T6551" s="1">
        <f>IF(ISBLANK(Q6551),_xlfn.XLOOKUP(W6551,'[1]AVG SCORE'!F:F,'[1]AVG SCORE'!E:E,""),[1]listings!Q6551)</f>
        <v>5</v>
      </c>
      <c r="U6551" s="1" t="str">
        <f t="shared" si="205"/>
        <v>Ludwigsvorstadt-IsarvorstadtEntire home/apt4</v>
      </c>
      <c r="V6551" s="1" t="str">
        <f>[1]listings!H6551&amp;[1]listings!I6551&amp;[1]listings!G6551</f>
        <v>Entire rental unitEntire home/aptLudwigsvorstadt-Isarvorstadt</v>
      </c>
      <c r="W6551" s="1" t="str">
        <f>[1]listings!G6551&amp;[1]listings!H6551&amp;[1]listings!I6551&amp;[1]listings!J6551</f>
        <v>Ludwigsvorstadt-IsarvorstadtEntire rental unitEntire home/apt4</v>
      </c>
      <c r="X6551" s="38">
        <v>48.149262999999998</v>
      </c>
      <c r="Y6551" s="38">
        <v>11.577085</v>
      </c>
    </row>
    <row r="6552" spans="1:25" ht="16" x14ac:dyDescent="0.2">
      <c r="A6552" s="4" t="s">
        <v>12673</v>
      </c>
      <c r="B6552" s="1" t="s">
        <v>12674</v>
      </c>
      <c r="C6552" s="1">
        <v>654926212</v>
      </c>
      <c r="D6552" s="1" t="s">
        <v>12656</v>
      </c>
      <c r="E6552" s="3">
        <v>45566</v>
      </c>
      <c r="F6552" s="1">
        <v>16</v>
      </c>
      <c r="G6552" s="1" t="s">
        <v>71</v>
      </c>
      <c r="H6552" s="1" t="s">
        <v>32</v>
      </c>
      <c r="I6552" s="1" t="s">
        <v>33</v>
      </c>
      <c r="J6552" s="1">
        <v>4</v>
      </c>
      <c r="K6552" s="2">
        <v>165</v>
      </c>
      <c r="L6552" s="2">
        <f>IF(ISBLANK(K6552),_xlfn.XLOOKUP(U6552,'[1]AVG PRICE'!E:E,'[1]AVG PRICE'!D:D,""),[1]listings!K6552)</f>
        <v>165</v>
      </c>
      <c r="M6552" s="1">
        <v>1.2</v>
      </c>
      <c r="N6552" s="1">
        <v>365</v>
      </c>
      <c r="O6552" s="1">
        <v>1</v>
      </c>
      <c r="P6552" s="2">
        <f t="shared" si="204"/>
        <v>30211.5</v>
      </c>
      <c r="Q6552" s="1">
        <v>5</v>
      </c>
      <c r="R6552" s="1">
        <f>IF(ISBLANK(S6552),_xlfn.XLOOKUP(V6552,'[1]AVG REVIEWS'!E:E,'[1]AVG REVIEWS'!D:D,""),[1]listings!S6552)</f>
        <v>0.38</v>
      </c>
      <c r="S6552" s="1">
        <v>0.38</v>
      </c>
      <c r="T6552" s="1">
        <f>IF(ISBLANK(Q6552),_xlfn.XLOOKUP(W6552,'[1]AVG SCORE'!F:F,'[1]AVG SCORE'!E:E,""),[1]listings!Q6552)</f>
        <v>5</v>
      </c>
      <c r="U6552" s="1" t="str">
        <f t="shared" si="205"/>
        <v>Ludwigsvorstadt-IsarvorstadtEntire home/apt4</v>
      </c>
      <c r="V6552" s="1" t="str">
        <f>[1]listings!H6552&amp;[1]listings!I6552&amp;[1]listings!G6552</f>
        <v>Entire rental unitEntire home/aptLudwigsvorstadt-Isarvorstadt</v>
      </c>
      <c r="W6552" s="1" t="str">
        <f>[1]listings!G6552&amp;[1]listings!H6552&amp;[1]listings!I6552&amp;[1]listings!J6552</f>
        <v>Ludwigsvorstadt-IsarvorstadtEntire rental unitEntire home/apt4</v>
      </c>
      <c r="X6552" s="38">
        <v>48.196021100000003</v>
      </c>
      <c r="Y6552" s="38">
        <v>11.5529919</v>
      </c>
    </row>
    <row r="6553" spans="1:25" ht="16" x14ac:dyDescent="0.2">
      <c r="A6553" s="4" t="s">
        <v>12675</v>
      </c>
      <c r="B6553" s="1" t="s">
        <v>12676</v>
      </c>
      <c r="C6553" s="1">
        <v>654926212</v>
      </c>
      <c r="D6553" s="1" t="s">
        <v>12656</v>
      </c>
      <c r="E6553" s="3">
        <v>45566</v>
      </c>
      <c r="F6553" s="1">
        <v>16</v>
      </c>
      <c r="G6553" s="1" t="s">
        <v>71</v>
      </c>
      <c r="H6553" s="1" t="s">
        <v>32</v>
      </c>
      <c r="I6553" s="1" t="s">
        <v>33</v>
      </c>
      <c r="J6553" s="1">
        <v>4</v>
      </c>
      <c r="K6553" s="2">
        <v>165</v>
      </c>
      <c r="L6553" s="2">
        <f>IF(ISBLANK(K6553),_xlfn.XLOOKUP(U6553,'[1]AVG PRICE'!E:E,'[1]AVG PRICE'!D:D,""),[1]listings!K6553)</f>
        <v>165</v>
      </c>
      <c r="M6553" s="1">
        <v>1.4</v>
      </c>
      <c r="N6553" s="1">
        <v>365</v>
      </c>
      <c r="O6553" s="1">
        <v>1</v>
      </c>
      <c r="P6553" s="2">
        <f t="shared" si="204"/>
        <v>30227.999999999996</v>
      </c>
      <c r="Q6553" s="1">
        <v>4</v>
      </c>
      <c r="R6553" s="1">
        <f>IF(ISBLANK(S6553),_xlfn.XLOOKUP(V6553,'[1]AVG REVIEWS'!E:E,'[1]AVG REVIEWS'!D:D,""),[1]listings!S6553)</f>
        <v>0.75</v>
      </c>
      <c r="S6553" s="1">
        <v>0.75</v>
      </c>
      <c r="T6553" s="1">
        <f>IF(ISBLANK(Q6553),_xlfn.XLOOKUP(W6553,'[1]AVG SCORE'!F:F,'[1]AVG SCORE'!E:E,""),[1]listings!Q6553)</f>
        <v>4</v>
      </c>
      <c r="U6553" s="1" t="str">
        <f t="shared" si="205"/>
        <v>Ludwigsvorstadt-IsarvorstadtEntire home/apt4</v>
      </c>
      <c r="V6553" s="1" t="str">
        <f>[1]listings!H6553&amp;[1]listings!I6553&amp;[1]listings!G6553</f>
        <v>Entire rental unitEntire home/aptLudwigsvorstadt-Isarvorstadt</v>
      </c>
      <c r="W6553" s="1" t="str">
        <f>[1]listings!G6553&amp;[1]listings!H6553&amp;[1]listings!I6553&amp;[1]listings!J6553</f>
        <v>Ludwigsvorstadt-IsarvorstadtEntire rental unitEntire home/apt4</v>
      </c>
      <c r="X6553" s="38">
        <v>48.121099999999998</v>
      </c>
      <c r="Y6553" s="38">
        <v>11.576269999999999</v>
      </c>
    </row>
    <row r="6554" spans="1:25" ht="16" x14ac:dyDescent="0.2">
      <c r="A6554" s="4" t="s">
        <v>12677</v>
      </c>
      <c r="B6554" s="1" t="s">
        <v>12678</v>
      </c>
      <c r="C6554" s="1">
        <v>654926212</v>
      </c>
      <c r="D6554" s="1" t="s">
        <v>12656</v>
      </c>
      <c r="E6554" s="3">
        <v>45566</v>
      </c>
      <c r="F6554" s="1">
        <v>16</v>
      </c>
      <c r="G6554" s="1" t="s">
        <v>71</v>
      </c>
      <c r="H6554" s="1" t="s">
        <v>32</v>
      </c>
      <c r="I6554" s="1" t="s">
        <v>33</v>
      </c>
      <c r="J6554" s="1">
        <v>4</v>
      </c>
      <c r="K6554" s="2">
        <v>144</v>
      </c>
      <c r="L6554" s="2">
        <f>IF(ISBLANK(K6554),_xlfn.XLOOKUP(U6554,'[1]AVG PRICE'!E:E,'[1]AVG PRICE'!D:D,""),[1]listings!K6554)</f>
        <v>144</v>
      </c>
      <c r="M6554" s="1">
        <v>1.3</v>
      </c>
      <c r="N6554" s="1">
        <v>365</v>
      </c>
      <c r="O6554" s="1">
        <v>6</v>
      </c>
      <c r="P6554" s="2">
        <f t="shared" si="204"/>
        <v>26373.600000000002</v>
      </c>
      <c r="Q6554" s="1">
        <v>4.83</v>
      </c>
      <c r="R6554" s="1">
        <f>IF(ISBLANK(S6554),_xlfn.XLOOKUP(V6554,'[1]AVG REVIEWS'!E:E,'[1]AVG REVIEWS'!D:D,""),[1]listings!S6554)</f>
        <v>1.71</v>
      </c>
      <c r="S6554" s="1">
        <v>1.71</v>
      </c>
      <c r="T6554" s="1">
        <f>IF(ISBLANK(Q6554),_xlfn.XLOOKUP(W6554,'[1]AVG SCORE'!F:F,'[1]AVG SCORE'!E:E,""),[1]listings!Q6554)</f>
        <v>4.83</v>
      </c>
      <c r="U6554" s="1" t="str">
        <f t="shared" si="205"/>
        <v>Ludwigsvorstadt-IsarvorstadtEntire home/apt4</v>
      </c>
      <c r="V6554" s="1" t="str">
        <f>[1]listings!H6554&amp;[1]listings!I6554&amp;[1]listings!G6554</f>
        <v>Entire rental unitEntire home/aptLudwigsvorstadt-Isarvorstadt</v>
      </c>
      <c r="W6554" s="1" t="str">
        <f>[1]listings!G6554&amp;[1]listings!H6554&amp;[1]listings!I6554&amp;[1]listings!J6554</f>
        <v>Ludwigsvorstadt-IsarvorstadtEntire rental unitEntire home/apt4</v>
      </c>
      <c r="X6554" s="38">
        <v>48.145002416056997</v>
      </c>
      <c r="Y6554" s="38">
        <v>11.4834668319966</v>
      </c>
    </row>
    <row r="6555" spans="1:25" ht="16" x14ac:dyDescent="0.2">
      <c r="A6555" s="4" t="s">
        <v>12679</v>
      </c>
      <c r="B6555" s="1" t="s">
        <v>12680</v>
      </c>
      <c r="C6555" s="1">
        <v>654926212</v>
      </c>
      <c r="D6555" s="1" t="s">
        <v>12656</v>
      </c>
      <c r="E6555" s="3">
        <v>45566</v>
      </c>
      <c r="F6555" s="1">
        <v>16</v>
      </c>
      <c r="G6555" s="1" t="s">
        <v>71</v>
      </c>
      <c r="H6555" s="1" t="s">
        <v>32</v>
      </c>
      <c r="I6555" s="1" t="s">
        <v>33</v>
      </c>
      <c r="J6555" s="1">
        <v>3</v>
      </c>
      <c r="K6555" s="2">
        <v>153</v>
      </c>
      <c r="L6555" s="2">
        <f>IF(ISBLANK(K6555),_xlfn.XLOOKUP(U6555,'[1]AVG PRICE'!E:E,'[1]AVG PRICE'!D:D,""),[1]listings!K6555)</f>
        <v>153</v>
      </c>
      <c r="M6555" s="1">
        <v>1.2</v>
      </c>
      <c r="N6555" s="1">
        <v>365</v>
      </c>
      <c r="O6555" s="1">
        <v>0</v>
      </c>
      <c r="P6555" s="2">
        <f t="shared" si="204"/>
        <v>28014.3</v>
      </c>
      <c r="R6555" s="1">
        <f>IF(ISBLANK(S6555),_xlfn.XLOOKUP(V6555,'[1]AVG REVIEWS'!E:E,'[1]AVG REVIEWS'!D:D,""),[1]listings!S6555)</f>
        <v>1.0161822660098518</v>
      </c>
      <c r="T6555" s="1">
        <f>IF(ISBLANK(Q6555),_xlfn.XLOOKUP(W6555,'[1]AVG SCORE'!F:F,'[1]AVG SCORE'!E:E,""),[1]listings!Q6555)</f>
        <v>4.769516129032259</v>
      </c>
      <c r="U6555" s="1" t="str">
        <f t="shared" si="205"/>
        <v>Ludwigsvorstadt-IsarvorstadtEntire home/apt3</v>
      </c>
      <c r="V6555" s="1" t="str">
        <f>[1]listings!H6555&amp;[1]listings!I6555&amp;[1]listings!G6555</f>
        <v>Entire rental unitEntire home/aptLudwigsvorstadt-Isarvorstadt</v>
      </c>
      <c r="W6555" s="1" t="str">
        <f>[1]listings!G6555&amp;[1]listings!H6555&amp;[1]listings!I6555&amp;[1]listings!J6555</f>
        <v>Ludwigsvorstadt-IsarvorstadtEntire rental unitEntire home/apt3</v>
      </c>
      <c r="X6555" s="38">
        <v>48.131419999999999</v>
      </c>
      <c r="Y6555" s="38">
        <v>11.56439</v>
      </c>
    </row>
    <row r="6556" spans="1:25" ht="16" x14ac:dyDescent="0.2">
      <c r="A6556" s="4" t="s">
        <v>12681</v>
      </c>
      <c r="B6556" s="1" t="s">
        <v>12682</v>
      </c>
      <c r="C6556" s="1">
        <v>654926212</v>
      </c>
      <c r="D6556" s="1" t="s">
        <v>12656</v>
      </c>
      <c r="E6556" s="3">
        <v>45566</v>
      </c>
      <c r="F6556" s="1">
        <v>16</v>
      </c>
      <c r="G6556" s="1" t="s">
        <v>71</v>
      </c>
      <c r="H6556" s="1" t="s">
        <v>32</v>
      </c>
      <c r="I6556" s="1" t="s">
        <v>33</v>
      </c>
      <c r="J6556" s="1">
        <v>7</v>
      </c>
      <c r="K6556" s="2">
        <v>206</v>
      </c>
      <c r="L6556" s="2">
        <f>IF(ISBLANK(K6556),_xlfn.XLOOKUP(U6556,'[1]AVG PRICE'!E:E,'[1]AVG PRICE'!D:D,""),[1]listings!K6556)</f>
        <v>206</v>
      </c>
      <c r="M6556" s="1">
        <v>1.2</v>
      </c>
      <c r="N6556" s="1">
        <v>365</v>
      </c>
      <c r="O6556" s="1">
        <v>3</v>
      </c>
      <c r="P6556" s="2">
        <f t="shared" si="204"/>
        <v>37718.6</v>
      </c>
      <c r="Q6556" s="1">
        <v>4.67</v>
      </c>
      <c r="R6556" s="1">
        <f>IF(ISBLANK(S6556),_xlfn.XLOOKUP(V6556,'[1]AVG REVIEWS'!E:E,'[1]AVG REVIEWS'!D:D,""),[1]listings!S6556)</f>
        <v>1.1399999999999999</v>
      </c>
      <c r="S6556" s="1">
        <v>1.1399999999999999</v>
      </c>
      <c r="T6556" s="1">
        <f>IF(ISBLANK(Q6556),_xlfn.XLOOKUP(W6556,'[1]AVG SCORE'!F:F,'[1]AVG SCORE'!E:E,""),[1]listings!Q6556)</f>
        <v>4.67</v>
      </c>
      <c r="U6556" s="1" t="str">
        <f t="shared" si="205"/>
        <v>Ludwigsvorstadt-IsarvorstadtEntire home/apt7</v>
      </c>
      <c r="V6556" s="1" t="str">
        <f>[1]listings!H6556&amp;[1]listings!I6556&amp;[1]listings!G6556</f>
        <v>Entire rental unitEntire home/aptLudwigsvorstadt-Isarvorstadt</v>
      </c>
      <c r="W6556" s="1" t="str">
        <f>[1]listings!G6556&amp;[1]listings!H6556&amp;[1]listings!I6556&amp;[1]listings!J6556</f>
        <v>Ludwigsvorstadt-IsarvorstadtEntire rental unitEntire home/apt7</v>
      </c>
      <c r="X6556" s="38">
        <v>48.170400366112702</v>
      </c>
      <c r="Y6556" s="38">
        <v>11.585737477118901</v>
      </c>
    </row>
    <row r="6557" spans="1:25" ht="16" x14ac:dyDescent="0.2">
      <c r="A6557" s="4" t="s">
        <v>12683</v>
      </c>
      <c r="B6557" s="1" t="s">
        <v>12684</v>
      </c>
      <c r="C6557" s="1">
        <v>303268417</v>
      </c>
      <c r="D6557" s="1" t="s">
        <v>12685</v>
      </c>
      <c r="E6557" s="3">
        <v>43757</v>
      </c>
      <c r="F6557" s="1">
        <v>1</v>
      </c>
      <c r="G6557" s="1" t="s">
        <v>39</v>
      </c>
      <c r="H6557" s="1" t="s">
        <v>32</v>
      </c>
      <c r="I6557" s="1" t="s">
        <v>33</v>
      </c>
      <c r="J6557" s="1">
        <v>2</v>
      </c>
      <c r="K6557" s="2">
        <v>140</v>
      </c>
      <c r="L6557" s="2">
        <f>IF(ISBLANK(K6557),_xlfn.XLOOKUP(U6557,'[1]AVG PRICE'!E:E,'[1]AVG PRICE'!D:D,""),[1]listings!K6557)</f>
        <v>140</v>
      </c>
      <c r="M6557" s="1">
        <v>7</v>
      </c>
      <c r="N6557" s="1">
        <v>365</v>
      </c>
      <c r="O6557" s="1">
        <v>0</v>
      </c>
      <c r="P6557" s="2">
        <f t="shared" si="204"/>
        <v>26040</v>
      </c>
      <c r="R6557" s="1">
        <f>IF(ISBLANK(S6557),_xlfn.XLOOKUP(V6557,'[1]AVG REVIEWS'!E:E,'[1]AVG REVIEWS'!D:D,""),[1]listings!S6557)</f>
        <v>0.90774086378737473</v>
      </c>
      <c r="T6557" s="1">
        <f>IF(ISBLANK(Q6557),_xlfn.XLOOKUP(W6557,'[1]AVG SCORE'!F:F,'[1]AVG SCORE'!E:E,""),[1]listings!Q6557)</f>
        <v>4.8045098039215679</v>
      </c>
      <c r="U6557" s="1" t="str">
        <f t="shared" si="205"/>
        <v>MaxvorstadtEntire home/apt2</v>
      </c>
      <c r="V6557" s="1" t="str">
        <f>[1]listings!H6557&amp;[1]listings!I6557&amp;[1]listings!G6557</f>
        <v>Entire rental unitEntire home/aptMaxvorstadt</v>
      </c>
      <c r="W6557" s="1" t="str">
        <f>[1]listings!G6557&amp;[1]listings!H6557&amp;[1]listings!I6557&amp;[1]listings!J6557</f>
        <v>MaxvorstadtEntire rental unitEntire home/apt2</v>
      </c>
      <c r="X6557" s="38">
        <v>48.0822182</v>
      </c>
      <c r="Y6557" s="38">
        <v>11.514102400000001</v>
      </c>
    </row>
    <row r="6558" spans="1:25" ht="16" x14ac:dyDescent="0.2">
      <c r="A6558" s="4" t="s">
        <v>12686</v>
      </c>
      <c r="B6558" s="1" t="s">
        <v>12687</v>
      </c>
      <c r="C6558" s="1">
        <v>34557884</v>
      </c>
      <c r="D6558" s="1" t="s">
        <v>851</v>
      </c>
      <c r="E6558" s="3">
        <v>42154</v>
      </c>
      <c r="F6558" s="1">
        <v>2</v>
      </c>
      <c r="G6558" s="1" t="s">
        <v>93</v>
      </c>
      <c r="H6558" s="1" t="s">
        <v>32</v>
      </c>
      <c r="I6558" s="1" t="s">
        <v>33</v>
      </c>
      <c r="J6558" s="1">
        <v>2</v>
      </c>
      <c r="K6558" s="2">
        <v>137</v>
      </c>
      <c r="L6558" s="2">
        <f>IF(ISBLANK(K6558),_xlfn.XLOOKUP(U6558,'[1]AVG PRICE'!E:E,'[1]AVG PRICE'!D:D,""),[1]listings!K6558)</f>
        <v>137</v>
      </c>
      <c r="M6558" s="1">
        <v>29.6</v>
      </c>
      <c r="N6558" s="1">
        <v>90</v>
      </c>
      <c r="O6558" s="1">
        <v>0</v>
      </c>
      <c r="P6558" s="2">
        <f t="shared" si="204"/>
        <v>8192.6</v>
      </c>
      <c r="R6558" s="1">
        <f>IF(ISBLANK(S6558),_xlfn.XLOOKUP(V6558,'[1]AVG REVIEWS'!E:E,'[1]AVG REVIEWS'!D:D,""),[1]listings!S6558)</f>
        <v>0.77270000000000005</v>
      </c>
      <c r="T6558" s="1">
        <f>IF(ISBLANK(Q6558),_xlfn.XLOOKUP(W6558,'[1]AVG SCORE'!F:F,'[1]AVG SCORE'!E:E,""),[1]listings!Q6558)</f>
        <v>4.7592857142857143</v>
      </c>
      <c r="U6558" s="1" t="str">
        <f t="shared" si="205"/>
        <v>Thalkirchen-Obersendling-Forstenried-F√ºrstenried-SollnEntire home/apt2</v>
      </c>
      <c r="V6558" s="1" t="str">
        <f>[1]listings!H6558&amp;[1]listings!I6558&amp;[1]listings!G6558</f>
        <v>Entire rental unitEntire home/aptThalkirchen-Obersendling-Forstenried-F√ºrstenried-Solln</v>
      </c>
      <c r="W6558" s="1" t="str">
        <f>[1]listings!G6558&amp;[1]listings!H6558&amp;[1]listings!I6558&amp;[1]listings!J6558</f>
        <v>Thalkirchen-Obersendling-Forstenried-F√ºrstenried-SollnEntire rental unitEntire home/apt2</v>
      </c>
      <c r="X6558" s="38">
        <v>48.124654</v>
      </c>
      <c r="Y6558" s="38">
        <v>11.6512239</v>
      </c>
    </row>
    <row r="6559" spans="1:25" ht="16" x14ac:dyDescent="0.2">
      <c r="A6559" s="4" t="s">
        <v>12688</v>
      </c>
      <c r="B6559" s="1" t="s">
        <v>12689</v>
      </c>
      <c r="C6559" s="1">
        <v>659691215</v>
      </c>
      <c r="D6559" s="1" t="s">
        <v>12690</v>
      </c>
      <c r="E6559" s="3">
        <v>45595</v>
      </c>
      <c r="F6559" s="1">
        <v>3</v>
      </c>
      <c r="G6559" s="1" t="s">
        <v>174</v>
      </c>
      <c r="H6559" s="1" t="s">
        <v>51</v>
      </c>
      <c r="I6559" s="1" t="s">
        <v>47</v>
      </c>
      <c r="J6559" s="1">
        <v>1</v>
      </c>
      <c r="K6559" s="2">
        <v>38</v>
      </c>
      <c r="L6559" s="2">
        <f>IF(ISBLANK(K6559),_xlfn.XLOOKUP(U6559,'[1]AVG PRICE'!E:E,'[1]AVG PRICE'!D:D,""),[1]listings!K6559)</f>
        <v>38</v>
      </c>
      <c r="M6559" s="1">
        <v>2</v>
      </c>
      <c r="N6559" s="1">
        <v>365</v>
      </c>
      <c r="O6559" s="1">
        <v>2</v>
      </c>
      <c r="P6559" s="2">
        <f t="shared" si="204"/>
        <v>6973</v>
      </c>
      <c r="Q6559" s="1">
        <v>4.5</v>
      </c>
      <c r="R6559" s="1">
        <f>IF(ISBLANK(S6559),_xlfn.XLOOKUP(V6559,'[1]AVG REVIEWS'!E:E,'[1]AVG REVIEWS'!D:D,""),[1]listings!S6559)</f>
        <v>2</v>
      </c>
      <c r="S6559" s="1">
        <v>2</v>
      </c>
      <c r="T6559" s="1">
        <f>IF(ISBLANK(Q6559),_xlfn.XLOOKUP(W6559,'[1]AVG SCORE'!F:F,'[1]AVG SCORE'!E:E,""),[1]listings!Q6559)</f>
        <v>4.5</v>
      </c>
      <c r="U6559" s="1" t="str">
        <f t="shared" si="205"/>
        <v>Milbertshofen-Am HartPrivate room1</v>
      </c>
      <c r="V6559" s="1" t="str">
        <f>[1]listings!H6559&amp;[1]listings!I6559&amp;[1]listings!G6559</f>
        <v>Private room in rental unitPrivate roomMilbertshofen-Am Hart</v>
      </c>
      <c r="W6559" s="1" t="str">
        <f>[1]listings!G6559&amp;[1]listings!H6559&amp;[1]listings!I6559&amp;[1]listings!J6559</f>
        <v>Milbertshofen-Am HartPrivate room in rental unitPrivate room1</v>
      </c>
      <c r="X6559" s="38">
        <v>48.166969999999999</v>
      </c>
      <c r="Y6559" s="38">
        <v>11.59402</v>
      </c>
    </row>
    <row r="6560" spans="1:25" ht="16" x14ac:dyDescent="0.2">
      <c r="A6560" s="4" t="s">
        <v>12691</v>
      </c>
      <c r="B6560" s="1" t="s">
        <v>12692</v>
      </c>
      <c r="C6560" s="1">
        <v>206839344</v>
      </c>
      <c r="D6560" s="1" t="s">
        <v>12693</v>
      </c>
      <c r="E6560" s="3">
        <v>43314</v>
      </c>
      <c r="F6560" s="1">
        <v>1</v>
      </c>
      <c r="G6560" s="1" t="s">
        <v>93</v>
      </c>
      <c r="H6560" s="1" t="s">
        <v>32</v>
      </c>
      <c r="I6560" s="1" t="s">
        <v>33</v>
      </c>
      <c r="J6560" s="1">
        <v>4</v>
      </c>
      <c r="L6560" s="2">
        <f>IF(ISBLANK(K6560),_xlfn.XLOOKUP(U6560,'[1]AVG PRICE'!E:E,'[1]AVG PRICE'!D:D,""),[1]listings!K6560)</f>
        <v>187.86206896551724</v>
      </c>
      <c r="M6560" s="1">
        <v>3.3</v>
      </c>
      <c r="N6560" s="1">
        <v>365</v>
      </c>
      <c r="O6560" s="1">
        <v>1</v>
      </c>
      <c r="P6560" s="2">
        <f t="shared" si="204"/>
        <v>34594.800000000003</v>
      </c>
      <c r="Q6560" s="1">
        <v>5</v>
      </c>
      <c r="R6560" s="1">
        <f>IF(ISBLANK(S6560),_xlfn.XLOOKUP(V6560,'[1]AVG REVIEWS'!E:E,'[1]AVG REVIEWS'!D:D,""),[1]listings!S6560)</f>
        <v>0.24</v>
      </c>
      <c r="S6560" s="1">
        <v>0.24</v>
      </c>
      <c r="T6560" s="1">
        <f>IF(ISBLANK(Q6560),_xlfn.XLOOKUP(W6560,'[1]AVG SCORE'!F:F,'[1]AVG SCORE'!E:E,""),[1]listings!Q6560)</f>
        <v>5</v>
      </c>
      <c r="U6560" s="1" t="str">
        <f t="shared" si="205"/>
        <v>Thalkirchen-Obersendling-Forstenried-F√ºrstenried-SollnEntire home/apt4</v>
      </c>
      <c r="V6560" s="1" t="str">
        <f>[1]listings!H6560&amp;[1]listings!I6560&amp;[1]listings!G6560</f>
        <v>Entire rental unitEntire home/aptThalkirchen-Obersendling-Forstenried-F√ºrstenried-Solln</v>
      </c>
      <c r="W6560" s="1" t="str">
        <f>[1]listings!G6560&amp;[1]listings!H6560&amp;[1]listings!I6560&amp;[1]listings!J6560</f>
        <v>Thalkirchen-Obersendling-Forstenried-F√ºrstenried-SollnEntire rental unitEntire home/apt4</v>
      </c>
      <c r="X6560" s="38">
        <v>48.126600000000003</v>
      </c>
      <c r="Y6560" s="38">
        <v>11.62152</v>
      </c>
    </row>
    <row r="6561" spans="1:25" ht="16" x14ac:dyDescent="0.2">
      <c r="A6561" s="4" t="s">
        <v>12694</v>
      </c>
      <c r="B6561" s="1" t="s">
        <v>12695</v>
      </c>
      <c r="C6561" s="1">
        <v>32783462</v>
      </c>
      <c r="D6561" s="1" t="s">
        <v>182</v>
      </c>
      <c r="E6561" s="3">
        <v>42130</v>
      </c>
      <c r="F6561" s="1">
        <v>1</v>
      </c>
      <c r="G6561" s="1" t="s">
        <v>50</v>
      </c>
      <c r="H6561" s="1" t="s">
        <v>32</v>
      </c>
      <c r="I6561" s="1" t="s">
        <v>33</v>
      </c>
      <c r="J6561" s="1">
        <v>4</v>
      </c>
      <c r="L6561" s="2">
        <f>IF(ISBLANK(K6561),_xlfn.XLOOKUP(U6561,'[1]AVG PRICE'!E:E,'[1]AVG PRICE'!D:D,""),[1]listings!K6561)</f>
        <v>190.10204081632654</v>
      </c>
      <c r="M6561" s="1">
        <v>7</v>
      </c>
      <c r="N6561" s="1">
        <v>14</v>
      </c>
      <c r="O6561" s="1">
        <v>0</v>
      </c>
      <c r="P6561" s="2">
        <f t="shared" si="204"/>
        <v>1996.0714285714287</v>
      </c>
      <c r="R6561" s="1">
        <f>IF(ISBLANK(S6561),_xlfn.XLOOKUP(V6561,'[1]AVG REVIEWS'!E:E,'[1]AVG REVIEWS'!D:D,""),[1]listings!S6561)</f>
        <v>0.66483568075117372</v>
      </c>
      <c r="T6561" s="1">
        <f>IF(ISBLANK(Q6561),_xlfn.XLOOKUP(W6561,'[1]AVG SCORE'!F:F,'[1]AVG SCORE'!E:E,""),[1]listings!Q6561)</f>
        <v>4.7416</v>
      </c>
      <c r="U6561" s="1" t="str">
        <f t="shared" si="205"/>
        <v>Schwabing-WestEntire home/apt4</v>
      </c>
      <c r="V6561" s="1" t="str">
        <f>[1]listings!H6561&amp;[1]listings!I6561&amp;[1]listings!G6561</f>
        <v>Entire rental unitEntire home/aptSchwabing-West</v>
      </c>
      <c r="W6561" s="1" t="str">
        <f>[1]listings!G6561&amp;[1]listings!H6561&amp;[1]listings!I6561&amp;[1]listings!J6561</f>
        <v>Schwabing-WestEntire rental unitEntire home/apt4</v>
      </c>
      <c r="X6561" s="38">
        <v>48.138614493849403</v>
      </c>
      <c r="Y6561" s="38">
        <v>11.565827630688499</v>
      </c>
    </row>
    <row r="6562" spans="1:25" ht="16" x14ac:dyDescent="0.2">
      <c r="A6562" s="4" t="s">
        <v>12696</v>
      </c>
      <c r="B6562" s="1" t="s">
        <v>12697</v>
      </c>
      <c r="C6562" s="1">
        <v>470797570</v>
      </c>
      <c r="D6562" s="1" t="s">
        <v>12698</v>
      </c>
      <c r="E6562" s="3">
        <v>44763</v>
      </c>
      <c r="F6562" s="1">
        <v>1</v>
      </c>
      <c r="G6562" s="1" t="s">
        <v>85</v>
      </c>
      <c r="H6562" s="1" t="s">
        <v>51</v>
      </c>
      <c r="I6562" s="1" t="s">
        <v>47</v>
      </c>
      <c r="J6562" s="1">
        <v>1</v>
      </c>
      <c r="L6562" s="2">
        <f>IF(ISBLANK(K6562),_xlfn.XLOOKUP(U6562,'[1]AVG PRICE'!E:E,'[1]AVG PRICE'!D:D,""),[1]listings!K6562)</f>
        <v>80.36363636363636</v>
      </c>
      <c r="M6562" s="1">
        <v>1</v>
      </c>
      <c r="N6562" s="1">
        <v>365</v>
      </c>
      <c r="O6562" s="1">
        <v>1</v>
      </c>
      <c r="P6562" s="2">
        <f t="shared" si="204"/>
        <v>14706.545454545454</v>
      </c>
      <c r="Q6562" s="1">
        <v>5</v>
      </c>
      <c r="R6562" s="1">
        <f>IF(ISBLANK(S6562),_xlfn.XLOOKUP(V6562,'[1]AVG REVIEWS'!E:E,'[1]AVG REVIEWS'!D:D,""),[1]listings!S6562)</f>
        <v>0.27</v>
      </c>
      <c r="S6562" s="1">
        <v>0.27</v>
      </c>
      <c r="T6562" s="1">
        <f>IF(ISBLANK(Q6562),_xlfn.XLOOKUP(W6562,'[1]AVG SCORE'!F:F,'[1]AVG SCORE'!E:E,""),[1]listings!Q6562)</f>
        <v>5</v>
      </c>
      <c r="U6562" s="1" t="str">
        <f t="shared" si="205"/>
        <v>Ramersdorf-PerlachPrivate room1</v>
      </c>
      <c r="V6562" s="1" t="str">
        <f>[1]listings!H6562&amp;[1]listings!I6562&amp;[1]listings!G6562</f>
        <v>Private room in rental unitPrivate roomRamersdorf-Perlach</v>
      </c>
      <c r="W6562" s="1" t="str">
        <f>[1]listings!G6562&amp;[1]listings!H6562&amp;[1]listings!I6562&amp;[1]listings!J6562</f>
        <v>Ramersdorf-PerlachPrivate room in rental unitPrivate room1</v>
      </c>
      <c r="X6562" s="38">
        <v>48.183998808194701</v>
      </c>
      <c r="Y6562" s="38">
        <v>11.461396180578699</v>
      </c>
    </row>
    <row r="6563" spans="1:25" ht="16" x14ac:dyDescent="0.2">
      <c r="A6563" s="4" t="s">
        <v>12699</v>
      </c>
      <c r="B6563" s="1" t="s">
        <v>12700</v>
      </c>
      <c r="C6563" s="1">
        <v>440055156</v>
      </c>
      <c r="D6563" s="1" t="s">
        <v>254</v>
      </c>
      <c r="E6563" s="3">
        <v>44572</v>
      </c>
      <c r="F6563" s="1">
        <v>2</v>
      </c>
      <c r="G6563" s="1" t="s">
        <v>74</v>
      </c>
      <c r="H6563" s="1" t="s">
        <v>32</v>
      </c>
      <c r="I6563" s="1" t="s">
        <v>33</v>
      </c>
      <c r="J6563" s="1">
        <v>2</v>
      </c>
      <c r="K6563" s="2">
        <v>103</v>
      </c>
      <c r="L6563" s="2">
        <f>IF(ISBLANK(K6563),_xlfn.XLOOKUP(U6563,'[1]AVG PRICE'!E:E,'[1]AVG PRICE'!D:D,""),[1]listings!K6563)</f>
        <v>103</v>
      </c>
      <c r="M6563" s="1">
        <v>2</v>
      </c>
      <c r="N6563" s="1">
        <v>31</v>
      </c>
      <c r="O6563" s="1">
        <v>3</v>
      </c>
      <c r="P6563" s="2">
        <f t="shared" si="204"/>
        <v>1699.5</v>
      </c>
      <c r="Q6563" s="1">
        <v>5</v>
      </c>
      <c r="R6563" s="1">
        <f>IF(ISBLANK(S6563),_xlfn.XLOOKUP(V6563,'[1]AVG REVIEWS'!E:E,'[1]AVG REVIEWS'!D:D,""),[1]listings!S6563)</f>
        <v>0.88</v>
      </c>
      <c r="S6563" s="1">
        <v>0.88</v>
      </c>
      <c r="T6563" s="1">
        <f>IF(ISBLANK(Q6563),_xlfn.XLOOKUP(W6563,'[1]AVG SCORE'!F:F,'[1]AVG SCORE'!E:E,""),[1]listings!Q6563)</f>
        <v>5</v>
      </c>
      <c r="U6563" s="1" t="str">
        <f t="shared" si="205"/>
        <v>SendlingEntire home/apt2</v>
      </c>
      <c r="V6563" s="1" t="str">
        <f>[1]listings!H6563&amp;[1]listings!I6563&amp;[1]listings!G6563</f>
        <v>Entire rental unitEntire home/aptSendling</v>
      </c>
      <c r="W6563" s="1" t="str">
        <f>[1]listings!G6563&amp;[1]listings!H6563&amp;[1]listings!I6563&amp;[1]listings!J6563</f>
        <v>SendlingEntire rental unitEntire home/apt2</v>
      </c>
      <c r="X6563" s="38">
        <v>48.130805982894799</v>
      </c>
      <c r="Y6563" s="38">
        <v>11.6625233703602</v>
      </c>
    </row>
    <row r="6564" spans="1:25" ht="16" x14ac:dyDescent="0.2">
      <c r="A6564" s="4" t="s">
        <v>12701</v>
      </c>
      <c r="B6564" s="1" t="s">
        <v>12702</v>
      </c>
      <c r="C6564" s="1">
        <v>454074241</v>
      </c>
      <c r="D6564" s="1" t="s">
        <v>865</v>
      </c>
      <c r="E6564" s="3">
        <v>44664</v>
      </c>
      <c r="F6564" s="1">
        <v>3</v>
      </c>
      <c r="G6564" s="1" t="s">
        <v>63</v>
      </c>
      <c r="H6564" s="1" t="s">
        <v>32</v>
      </c>
      <c r="I6564" s="1" t="s">
        <v>33</v>
      </c>
      <c r="J6564" s="1">
        <v>3</v>
      </c>
      <c r="K6564" s="2">
        <v>109</v>
      </c>
      <c r="L6564" s="2">
        <f>IF(ISBLANK(K6564),_xlfn.XLOOKUP(U6564,'[1]AVG PRICE'!E:E,'[1]AVG PRICE'!D:D,""),[1]listings!K6564)</f>
        <v>109</v>
      </c>
      <c r="M6564" s="1">
        <v>3</v>
      </c>
      <c r="N6564" s="1">
        <v>15</v>
      </c>
      <c r="O6564" s="1">
        <v>0</v>
      </c>
      <c r="P6564" s="2">
        <f t="shared" si="204"/>
        <v>981</v>
      </c>
      <c r="R6564" s="1">
        <f>IF(ISBLANK(S6564),_xlfn.XLOOKUP(V6564,'[1]AVG REVIEWS'!E:E,'[1]AVG REVIEWS'!D:D,""),[1]listings!S6564)</f>
        <v>0.88098591549295791</v>
      </c>
      <c r="T6564" s="1">
        <f>IF(ISBLANK(Q6564),_xlfn.XLOOKUP(W6564,'[1]AVG SCORE'!F:F,'[1]AVG SCORE'!E:E,""),[1]listings!Q6564)</f>
        <v>4.8459090909090898</v>
      </c>
      <c r="U6564" s="1" t="str">
        <f t="shared" si="205"/>
        <v>BogenhausenEntire home/apt3</v>
      </c>
      <c r="V6564" s="1" t="str">
        <f>[1]listings!H6564&amp;[1]listings!I6564&amp;[1]listings!G6564</f>
        <v>Entire rental unitEntire home/aptBogenhausen</v>
      </c>
      <c r="W6564" s="1" t="str">
        <f>[1]listings!G6564&amp;[1]listings!H6564&amp;[1]listings!I6564&amp;[1]listings!J6564</f>
        <v>BogenhausenEntire rental unitEntire home/apt3</v>
      </c>
      <c r="X6564" s="38">
        <v>48.115671369460898</v>
      </c>
      <c r="Y6564" s="38">
        <v>11.5682215190314</v>
      </c>
    </row>
    <row r="6565" spans="1:25" ht="16" x14ac:dyDescent="0.2">
      <c r="A6565" s="4" t="s">
        <v>12703</v>
      </c>
      <c r="B6565" s="1" t="s">
        <v>12704</v>
      </c>
      <c r="C6565" s="1">
        <v>659235016</v>
      </c>
      <c r="D6565" s="1" t="s">
        <v>73</v>
      </c>
      <c r="E6565" s="3">
        <v>45592</v>
      </c>
      <c r="F6565" s="1">
        <v>1</v>
      </c>
      <c r="G6565" s="1" t="s">
        <v>113</v>
      </c>
      <c r="H6565" s="1" t="s">
        <v>32</v>
      </c>
      <c r="I6565" s="1" t="s">
        <v>33</v>
      </c>
      <c r="J6565" s="1">
        <v>3</v>
      </c>
      <c r="K6565" s="2">
        <v>269</v>
      </c>
      <c r="L6565" s="2">
        <f>IF(ISBLANK(K6565),_xlfn.XLOOKUP(U6565,'[1]AVG PRICE'!E:E,'[1]AVG PRICE'!D:D,""),[1]listings!K6565)</f>
        <v>269</v>
      </c>
      <c r="M6565" s="1">
        <v>1</v>
      </c>
      <c r="N6565" s="1">
        <v>365</v>
      </c>
      <c r="O6565" s="1">
        <v>1</v>
      </c>
      <c r="P6565" s="2">
        <f t="shared" si="204"/>
        <v>49227</v>
      </c>
      <c r="Q6565" s="1">
        <v>1</v>
      </c>
      <c r="R6565" s="1">
        <f>IF(ISBLANK(S6565),_xlfn.XLOOKUP(V6565,'[1]AVG REVIEWS'!E:E,'[1]AVG REVIEWS'!D:D,""),[1]listings!S6565)</f>
        <v>0.38</v>
      </c>
      <c r="S6565" s="1">
        <v>0.38</v>
      </c>
      <c r="T6565" s="1">
        <f>IF(ISBLANK(Q6565),_xlfn.XLOOKUP(W6565,'[1]AVG SCORE'!F:F,'[1]AVG SCORE'!E:E,""),[1]listings!Q6565)</f>
        <v>1</v>
      </c>
      <c r="U6565" s="1" t="str">
        <f t="shared" si="205"/>
        <v>Tudering-RiemEntire home/apt3</v>
      </c>
      <c r="V6565" s="1" t="str">
        <f>[1]listings!H6565&amp;[1]listings!I6565&amp;[1]listings!G6565</f>
        <v>Entire rental unitEntire home/aptTudering-Riem</v>
      </c>
      <c r="W6565" s="1" t="str">
        <f>[1]listings!G6565&amp;[1]listings!H6565&amp;[1]listings!I6565&amp;[1]listings!J6565</f>
        <v>Tudering-RiemEntire rental unitEntire home/apt3</v>
      </c>
      <c r="X6565" s="38">
        <v>48.135639765880903</v>
      </c>
      <c r="Y6565" s="38">
        <v>11.587499486688801</v>
      </c>
    </row>
    <row r="6566" spans="1:25" ht="16" x14ac:dyDescent="0.2">
      <c r="A6566" s="4" t="s">
        <v>12705</v>
      </c>
      <c r="B6566" s="1" t="s">
        <v>12706</v>
      </c>
      <c r="C6566" s="1">
        <v>17816433</v>
      </c>
      <c r="D6566" s="1" t="s">
        <v>2208</v>
      </c>
      <c r="E6566" s="3">
        <v>41828</v>
      </c>
      <c r="F6566" s="1">
        <v>1</v>
      </c>
      <c r="G6566" s="1" t="s">
        <v>71</v>
      </c>
      <c r="H6566" s="1" t="s">
        <v>51</v>
      </c>
      <c r="I6566" s="1" t="s">
        <v>47</v>
      </c>
      <c r="J6566" s="1">
        <v>2</v>
      </c>
      <c r="K6566" s="2">
        <v>59</v>
      </c>
      <c r="L6566" s="2">
        <f>IF(ISBLANK(K6566),_xlfn.XLOOKUP(U6566,'[1]AVG PRICE'!E:E,'[1]AVG PRICE'!D:D,""),[1]listings!K6566)</f>
        <v>59</v>
      </c>
      <c r="M6566" s="1">
        <v>4</v>
      </c>
      <c r="N6566" s="1">
        <v>365</v>
      </c>
      <c r="O6566" s="1">
        <v>7</v>
      </c>
      <c r="P6566" s="2">
        <f t="shared" si="204"/>
        <v>10885.5</v>
      </c>
      <c r="Q6566" s="1">
        <v>4.71</v>
      </c>
      <c r="R6566" s="1">
        <f>IF(ISBLANK(S6566),_xlfn.XLOOKUP(V6566,'[1]AVG REVIEWS'!E:E,'[1]AVG REVIEWS'!D:D,""),[1]listings!S6566)</f>
        <v>1.58</v>
      </c>
      <c r="S6566" s="1">
        <v>1.58</v>
      </c>
      <c r="T6566" s="1">
        <f>IF(ISBLANK(Q6566),_xlfn.XLOOKUP(W6566,'[1]AVG SCORE'!F:F,'[1]AVG SCORE'!E:E,""),[1]listings!Q6566)</f>
        <v>4.71</v>
      </c>
      <c r="U6566" s="1" t="str">
        <f t="shared" si="205"/>
        <v>Ludwigsvorstadt-IsarvorstadtPrivate room2</v>
      </c>
      <c r="V6566" s="1" t="str">
        <f>[1]listings!H6566&amp;[1]listings!I6566&amp;[1]listings!G6566</f>
        <v>Private room in rental unitPrivate roomLudwigsvorstadt-Isarvorstadt</v>
      </c>
      <c r="W6566" s="1" t="str">
        <f>[1]listings!G6566&amp;[1]listings!H6566&amp;[1]listings!I6566&amp;[1]listings!J6566</f>
        <v>Ludwigsvorstadt-IsarvorstadtPrivate room in rental unitPrivate room2</v>
      </c>
      <c r="X6566" s="38">
        <v>48.138759999999998</v>
      </c>
      <c r="Y6566" s="38">
        <v>11.586029999999999</v>
      </c>
    </row>
    <row r="6567" spans="1:25" ht="16" x14ac:dyDescent="0.2">
      <c r="A6567" s="4" t="s">
        <v>12707</v>
      </c>
      <c r="B6567" s="1" t="s">
        <v>12708</v>
      </c>
      <c r="C6567" s="1">
        <v>529200500</v>
      </c>
      <c r="D6567" s="1" t="s">
        <v>12709</v>
      </c>
      <c r="E6567" s="3">
        <v>45139</v>
      </c>
      <c r="F6567" s="1">
        <v>1</v>
      </c>
      <c r="G6567" s="1" t="s">
        <v>100</v>
      </c>
      <c r="H6567" s="1" t="s">
        <v>148</v>
      </c>
      <c r="I6567" s="1" t="s">
        <v>33</v>
      </c>
      <c r="J6567" s="1">
        <v>8</v>
      </c>
      <c r="L6567" s="2">
        <f>IF(ISBLANK(K6567),_xlfn.XLOOKUP(U6567,'[1]AVG PRICE'!E:E,'[1]AVG PRICE'!D:D,""),[1]listings!K6567)</f>
        <v>184</v>
      </c>
      <c r="M6567" s="1">
        <v>7</v>
      </c>
      <c r="N6567" s="1">
        <v>28</v>
      </c>
      <c r="O6567" s="1">
        <v>1</v>
      </c>
      <c r="P6567" s="2">
        <f t="shared" si="204"/>
        <v>3220</v>
      </c>
      <c r="Q6567" s="1">
        <v>5</v>
      </c>
      <c r="R6567" s="1">
        <f>IF(ISBLANK(S6567),_xlfn.XLOOKUP(V6567,'[1]AVG REVIEWS'!E:E,'[1]AVG REVIEWS'!D:D,""),[1]listings!S6567)</f>
        <v>0.38</v>
      </c>
      <c r="S6567" s="1">
        <v>0.38</v>
      </c>
      <c r="T6567" s="1">
        <f>IF(ISBLANK(Q6567),_xlfn.XLOOKUP(W6567,'[1]AVG SCORE'!F:F,'[1]AVG SCORE'!E:E,""),[1]listings!Q6567)</f>
        <v>5</v>
      </c>
      <c r="U6567" s="1" t="str">
        <f t="shared" si="205"/>
        <v>Untergiesing-HarlachingEntire home/apt8</v>
      </c>
      <c r="V6567" s="1" t="str">
        <f>[1]listings!H6567&amp;[1]listings!I6567&amp;[1]listings!G6567</f>
        <v>Entire homeEntire home/aptUntergiesing-Harlaching</v>
      </c>
      <c r="W6567" s="1" t="str">
        <f>[1]listings!G6567&amp;[1]listings!H6567&amp;[1]listings!I6567&amp;[1]listings!J6567</f>
        <v>Untergiesing-HarlachingEntire homeEntire home/apt8</v>
      </c>
      <c r="X6567" s="38">
        <v>48.126019999999997</v>
      </c>
      <c r="Y6567" s="38">
        <v>11.503220000000001</v>
      </c>
    </row>
    <row r="6568" spans="1:25" ht="16" x14ac:dyDescent="0.2">
      <c r="A6568" s="4" t="s">
        <v>12710</v>
      </c>
      <c r="B6568" s="1" t="s">
        <v>12711</v>
      </c>
      <c r="C6568" s="1">
        <v>44508079</v>
      </c>
      <c r="D6568" s="1" t="s">
        <v>12712</v>
      </c>
      <c r="E6568" s="3">
        <v>42265</v>
      </c>
      <c r="F6568" s="1">
        <v>1</v>
      </c>
      <c r="G6568" s="1" t="s">
        <v>85</v>
      </c>
      <c r="H6568" s="1" t="s">
        <v>32</v>
      </c>
      <c r="I6568" s="1" t="s">
        <v>33</v>
      </c>
      <c r="J6568" s="1">
        <v>5</v>
      </c>
      <c r="L6568" s="2">
        <f>IF(ISBLANK(K6568),_xlfn.XLOOKUP(U6568,'[1]AVG PRICE'!E:E,'[1]AVG PRICE'!D:D,""),[1]listings!K6568)</f>
        <v>175.25</v>
      </c>
      <c r="M6568" s="1">
        <v>5</v>
      </c>
      <c r="N6568" s="1">
        <v>30</v>
      </c>
      <c r="O6568" s="1">
        <v>1</v>
      </c>
      <c r="P6568" s="2">
        <f t="shared" si="204"/>
        <v>3066.875</v>
      </c>
      <c r="Q6568" s="1">
        <v>5</v>
      </c>
      <c r="R6568" s="1">
        <f>IF(ISBLANK(S6568),_xlfn.XLOOKUP(V6568,'[1]AVG REVIEWS'!E:E,'[1]AVG REVIEWS'!D:D,""),[1]listings!S6568)</f>
        <v>0.36</v>
      </c>
      <c r="S6568" s="1">
        <v>0.36</v>
      </c>
      <c r="T6568" s="1">
        <f>IF(ISBLANK(Q6568),_xlfn.XLOOKUP(W6568,'[1]AVG SCORE'!F:F,'[1]AVG SCORE'!E:E,""),[1]listings!Q6568)</f>
        <v>5</v>
      </c>
      <c r="U6568" s="1" t="str">
        <f t="shared" si="205"/>
        <v>Ramersdorf-PerlachEntire home/apt5</v>
      </c>
      <c r="V6568" s="1" t="str">
        <f>[1]listings!H6568&amp;[1]listings!I6568&amp;[1]listings!G6568</f>
        <v>Entire rental unitEntire home/aptRamersdorf-Perlach</v>
      </c>
      <c r="W6568" s="1" t="str">
        <f>[1]listings!G6568&amp;[1]listings!H6568&amp;[1]listings!I6568&amp;[1]listings!J6568</f>
        <v>Ramersdorf-PerlachEntire rental unitEntire home/apt5</v>
      </c>
      <c r="X6568" s="38">
        <v>48.177824324334303</v>
      </c>
      <c r="Y6568" s="38">
        <v>11.5958782380981</v>
      </c>
    </row>
    <row r="6569" spans="1:25" ht="16" x14ac:dyDescent="0.2">
      <c r="A6569" s="4" t="s">
        <v>12713</v>
      </c>
      <c r="B6569" s="1" t="s">
        <v>12714</v>
      </c>
      <c r="C6569" s="1">
        <v>4487820</v>
      </c>
      <c r="D6569" s="1" t="s">
        <v>12715</v>
      </c>
      <c r="E6569" s="3">
        <v>41268</v>
      </c>
      <c r="F6569" s="1">
        <v>1</v>
      </c>
      <c r="G6569" s="1" t="s">
        <v>39</v>
      </c>
      <c r="H6569" s="1" t="s">
        <v>32</v>
      </c>
      <c r="I6569" s="1" t="s">
        <v>33</v>
      </c>
      <c r="J6569" s="1">
        <v>2</v>
      </c>
      <c r="K6569" s="2">
        <v>115</v>
      </c>
      <c r="L6569" s="2">
        <f>IF(ISBLANK(K6569),_xlfn.XLOOKUP(U6569,'[1]AVG PRICE'!E:E,'[1]AVG PRICE'!D:D,""),[1]listings!K6569)</f>
        <v>115</v>
      </c>
      <c r="M6569" s="1">
        <v>3</v>
      </c>
      <c r="N6569" s="1">
        <v>28</v>
      </c>
      <c r="O6569" s="1">
        <v>0</v>
      </c>
      <c r="P6569" s="2">
        <f t="shared" si="204"/>
        <v>1782.5</v>
      </c>
      <c r="R6569" s="1">
        <f>IF(ISBLANK(S6569),_xlfn.XLOOKUP(V6569,'[1]AVG REVIEWS'!E:E,'[1]AVG REVIEWS'!D:D,""),[1]listings!S6569)</f>
        <v>0.90774086378737473</v>
      </c>
      <c r="T6569" s="1">
        <f>IF(ISBLANK(Q6569),_xlfn.XLOOKUP(W6569,'[1]AVG SCORE'!F:F,'[1]AVG SCORE'!E:E,""),[1]listings!Q6569)</f>
        <v>4.8045098039215679</v>
      </c>
      <c r="U6569" s="1" t="str">
        <f t="shared" si="205"/>
        <v>MaxvorstadtEntire home/apt2</v>
      </c>
      <c r="V6569" s="1" t="str">
        <f>[1]listings!H6569&amp;[1]listings!I6569&amp;[1]listings!G6569</f>
        <v>Entire rental unitEntire home/aptMaxvorstadt</v>
      </c>
      <c r="W6569" s="1" t="str">
        <f>[1]listings!G6569&amp;[1]listings!H6569&amp;[1]listings!I6569&amp;[1]listings!J6569</f>
        <v>MaxvorstadtEntire rental unitEntire home/apt2</v>
      </c>
      <c r="X6569" s="38">
        <v>48.098751583299403</v>
      </c>
      <c r="Y6569" s="38">
        <v>11.654958204841501</v>
      </c>
    </row>
    <row r="6570" spans="1:25" ht="16" x14ac:dyDescent="0.2">
      <c r="A6570" s="4" t="s">
        <v>12716</v>
      </c>
      <c r="B6570" s="1" t="s">
        <v>12717</v>
      </c>
      <c r="C6570" s="1">
        <v>540482799</v>
      </c>
      <c r="D6570" s="1" t="s">
        <v>2114</v>
      </c>
      <c r="E6570" s="3">
        <v>45204</v>
      </c>
      <c r="F6570" s="1">
        <v>1</v>
      </c>
      <c r="G6570" s="1" t="s">
        <v>59</v>
      </c>
      <c r="H6570" s="1" t="s">
        <v>32</v>
      </c>
      <c r="I6570" s="1" t="s">
        <v>33</v>
      </c>
      <c r="J6570" s="1">
        <v>1</v>
      </c>
      <c r="K6570" s="2">
        <v>72</v>
      </c>
      <c r="L6570" s="2">
        <f>IF(ISBLANK(K6570),_xlfn.XLOOKUP(U6570,'[1]AVG PRICE'!E:E,'[1]AVG PRICE'!D:D,""),[1]listings!K6570)</f>
        <v>72</v>
      </c>
      <c r="M6570" s="1">
        <v>3</v>
      </c>
      <c r="N6570" s="1">
        <v>14</v>
      </c>
      <c r="O6570" s="1">
        <v>0</v>
      </c>
      <c r="P6570" s="2">
        <f t="shared" si="204"/>
        <v>612</v>
      </c>
      <c r="R6570" s="1">
        <f>IF(ISBLANK(S6570),_xlfn.XLOOKUP(V6570,'[1]AVG REVIEWS'!E:E,'[1]AVG REVIEWS'!D:D,""),[1]listings!S6570)</f>
        <v>0.6728448275862069</v>
      </c>
      <c r="T6570" s="1">
        <f>IF(ISBLANK(Q6570),_xlfn.XLOOKUP(W6570,'[1]AVG SCORE'!F:F,'[1]AVG SCORE'!E:E,""),[1]listings!Q6570)</f>
        <v>4.8966666666666665</v>
      </c>
      <c r="U6570" s="1" t="str">
        <f t="shared" si="205"/>
        <v>Schwanthalerh√∂heEntire home/apt1</v>
      </c>
      <c r="V6570" s="1" t="str">
        <f>[1]listings!H6570&amp;[1]listings!I6570&amp;[1]listings!G6570</f>
        <v>Entire rental unitEntire home/aptSchwanthalerh√∂he</v>
      </c>
      <c r="W6570" s="1" t="str">
        <f>[1]listings!G6570&amp;[1]listings!H6570&amp;[1]listings!I6570&amp;[1]listings!J6570</f>
        <v>Schwanthalerh√∂heEntire rental unitEntire home/apt1</v>
      </c>
      <c r="X6570" s="38">
        <v>48.153220131373899</v>
      </c>
      <c r="Y6570" s="38">
        <v>11.5705509206801</v>
      </c>
    </row>
    <row r="6571" spans="1:25" ht="16" x14ac:dyDescent="0.2">
      <c r="A6571" s="4" t="s">
        <v>12718</v>
      </c>
      <c r="B6571" s="1" t="s">
        <v>12719</v>
      </c>
      <c r="C6571" s="1">
        <v>290025156</v>
      </c>
      <c r="D6571" s="1" t="s">
        <v>12720</v>
      </c>
      <c r="E6571" s="3">
        <v>43706</v>
      </c>
      <c r="F6571" s="1">
        <v>2</v>
      </c>
      <c r="G6571" s="1" t="s">
        <v>36</v>
      </c>
      <c r="H6571" s="1" t="s">
        <v>32</v>
      </c>
      <c r="I6571" s="1" t="s">
        <v>33</v>
      </c>
      <c r="J6571" s="1">
        <v>3</v>
      </c>
      <c r="L6571" s="2">
        <f>IF(ISBLANK(K6571),_xlfn.XLOOKUP(U6571,'[1]AVG PRICE'!E:E,'[1]AVG PRICE'!D:D,""),[1]listings!K6571)</f>
        <v>117.66666666666667</v>
      </c>
      <c r="M6571" s="1">
        <v>1</v>
      </c>
      <c r="N6571" s="1">
        <v>60</v>
      </c>
      <c r="O6571" s="1">
        <v>0</v>
      </c>
      <c r="P6571" s="2">
        <f t="shared" si="204"/>
        <v>3588.8333333333335</v>
      </c>
      <c r="R6571" s="1">
        <f>IF(ISBLANK(S6571),_xlfn.XLOOKUP(V6571,'[1]AVG REVIEWS'!E:E,'[1]AVG REVIEWS'!D:D,""),[1]listings!S6571)</f>
        <v>0.53697674418604646</v>
      </c>
      <c r="T6571" s="1">
        <f>IF(ISBLANK(Q6571),_xlfn.XLOOKUP(W6571,'[1]AVG SCORE'!F:F,'[1]AVG SCORE'!E:E,""),[1]listings!Q6571)</f>
        <v>4.7044444444444444</v>
      </c>
      <c r="U6571" s="1" t="str">
        <f t="shared" si="205"/>
        <v>Berg am LaimEntire home/apt3</v>
      </c>
      <c r="V6571" s="1" t="str">
        <f>[1]listings!H6571&amp;[1]listings!I6571&amp;[1]listings!G6571</f>
        <v>Entire rental unitEntire home/aptBerg am Laim</v>
      </c>
      <c r="W6571" s="1" t="str">
        <f>[1]listings!G6571&amp;[1]listings!H6571&amp;[1]listings!I6571&amp;[1]listings!J6571</f>
        <v>Berg am LaimEntire rental unitEntire home/apt3</v>
      </c>
      <c r="X6571" s="38">
        <v>48.141915737366801</v>
      </c>
      <c r="Y6571" s="38">
        <v>11.592107073380699</v>
      </c>
    </row>
    <row r="6572" spans="1:25" ht="16" x14ac:dyDescent="0.2">
      <c r="A6572" s="4" t="s">
        <v>12721</v>
      </c>
      <c r="B6572" s="1" t="s">
        <v>12722</v>
      </c>
      <c r="C6572" s="1">
        <v>420063847</v>
      </c>
      <c r="D6572" s="1" t="s">
        <v>1579</v>
      </c>
      <c r="E6572" s="3">
        <v>44433</v>
      </c>
      <c r="F6572" s="1">
        <v>1</v>
      </c>
      <c r="G6572" s="1" t="s">
        <v>50</v>
      </c>
      <c r="H6572" s="1" t="s">
        <v>32</v>
      </c>
      <c r="I6572" s="1" t="s">
        <v>33</v>
      </c>
      <c r="J6572" s="1">
        <v>2</v>
      </c>
      <c r="K6572" s="2">
        <v>62</v>
      </c>
      <c r="L6572" s="2">
        <f>IF(ISBLANK(K6572),_xlfn.XLOOKUP(U6572,'[1]AVG PRICE'!E:E,'[1]AVG PRICE'!D:D,""),[1]listings!K6572)</f>
        <v>62</v>
      </c>
      <c r="M6572" s="1">
        <v>2</v>
      </c>
      <c r="N6572" s="1">
        <v>1125</v>
      </c>
      <c r="O6572" s="1">
        <v>0</v>
      </c>
      <c r="P6572" s="2">
        <f t="shared" si="204"/>
        <v>34937</v>
      </c>
      <c r="R6572" s="1">
        <f>IF(ISBLANK(S6572),_xlfn.XLOOKUP(V6572,'[1]AVG REVIEWS'!E:E,'[1]AVG REVIEWS'!D:D,""),[1]listings!S6572)</f>
        <v>0.66483568075117372</v>
      </c>
      <c r="T6572" s="1">
        <f>IF(ISBLANK(Q6572),_xlfn.XLOOKUP(W6572,'[1]AVG SCORE'!F:F,'[1]AVG SCORE'!E:E,""),[1]listings!Q6572)</f>
        <v>4.8491208791208793</v>
      </c>
      <c r="U6572" s="1" t="str">
        <f t="shared" si="205"/>
        <v>Schwabing-WestEntire home/apt2</v>
      </c>
      <c r="V6572" s="1" t="str">
        <f>[1]listings!H6572&amp;[1]listings!I6572&amp;[1]listings!G6572</f>
        <v>Entire rental unitEntire home/aptSchwabing-West</v>
      </c>
      <c r="W6572" s="1" t="str">
        <f>[1]listings!G6572&amp;[1]listings!H6572&amp;[1]listings!I6572&amp;[1]listings!J6572</f>
        <v>Schwabing-WestEntire rental unitEntire home/apt2</v>
      </c>
      <c r="X6572" s="38">
        <v>48.181454097797797</v>
      </c>
      <c r="Y6572" s="38">
        <v>11.5018969774246</v>
      </c>
    </row>
    <row r="6573" spans="1:25" ht="16" x14ac:dyDescent="0.2">
      <c r="A6573" s="4" t="s">
        <v>12723</v>
      </c>
      <c r="B6573" s="1" t="s">
        <v>12724</v>
      </c>
      <c r="C6573" s="1">
        <v>70130365</v>
      </c>
      <c r="D6573" s="1" t="s">
        <v>3624</v>
      </c>
      <c r="E6573" s="3">
        <v>42493</v>
      </c>
      <c r="F6573" s="1">
        <v>1</v>
      </c>
      <c r="G6573" s="1" t="s">
        <v>179</v>
      </c>
      <c r="H6573" s="1" t="s">
        <v>32</v>
      </c>
      <c r="I6573" s="1" t="s">
        <v>33</v>
      </c>
      <c r="J6573" s="1">
        <v>3</v>
      </c>
      <c r="K6573" s="2">
        <v>144</v>
      </c>
      <c r="L6573" s="2">
        <f>IF(ISBLANK(K6573),_xlfn.XLOOKUP(U6573,'[1]AVG PRICE'!E:E,'[1]AVG PRICE'!D:D,""),[1]listings!K6573)</f>
        <v>144</v>
      </c>
      <c r="M6573" s="1">
        <v>3</v>
      </c>
      <c r="N6573" s="1">
        <v>365</v>
      </c>
      <c r="O6573" s="1">
        <v>0</v>
      </c>
      <c r="P6573" s="2">
        <f t="shared" si="204"/>
        <v>26496</v>
      </c>
      <c r="R6573" s="1">
        <f>IF(ISBLANK(S6573),_xlfn.XLOOKUP(V6573,'[1]AVG REVIEWS'!E:E,'[1]AVG REVIEWS'!D:D,""),[1]listings!S6573)</f>
        <v>0.91663934426229532</v>
      </c>
      <c r="T6573" s="1">
        <f>IF(ISBLANK(Q6573),_xlfn.XLOOKUP(W6573,'[1]AVG SCORE'!F:F,'[1]AVG SCORE'!E:E,""),[1]listings!Q6573)</f>
        <v>4.792272727272727</v>
      </c>
      <c r="U6573" s="1" t="str">
        <f t="shared" si="205"/>
        <v>Altstadt-LehelEntire home/apt3</v>
      </c>
      <c r="V6573" s="1" t="str">
        <f>[1]listings!H6573&amp;[1]listings!I6573&amp;[1]listings!G6573</f>
        <v>Entire rental unitEntire home/aptAltstadt-Lehel</v>
      </c>
      <c r="W6573" s="1" t="str">
        <f>[1]listings!G6573&amp;[1]listings!H6573&amp;[1]listings!I6573&amp;[1]listings!J6573</f>
        <v>Altstadt-LehelEntire rental unitEntire home/apt3</v>
      </c>
      <c r="X6573" s="38">
        <v>48.125180129777299</v>
      </c>
      <c r="Y6573" s="38">
        <v>11.556853763759101</v>
      </c>
    </row>
    <row r="6574" spans="1:25" ht="16" x14ac:dyDescent="0.2">
      <c r="A6574" s="4" t="s">
        <v>12725</v>
      </c>
      <c r="B6574" s="1" t="s">
        <v>12726</v>
      </c>
      <c r="C6574" s="1">
        <v>46648769</v>
      </c>
      <c r="D6574" s="1" t="s">
        <v>12727</v>
      </c>
      <c r="E6574" s="3">
        <v>42292</v>
      </c>
      <c r="F6574" s="1">
        <v>1</v>
      </c>
      <c r="G6574" s="1" t="s">
        <v>102</v>
      </c>
      <c r="H6574" s="1" t="s">
        <v>51</v>
      </c>
      <c r="I6574" s="1" t="s">
        <v>47</v>
      </c>
      <c r="J6574" s="1">
        <v>1</v>
      </c>
      <c r="K6574" s="2">
        <v>45</v>
      </c>
      <c r="L6574" s="2">
        <f>IF(ISBLANK(K6574),_xlfn.XLOOKUP(U6574,'[1]AVG PRICE'!E:E,'[1]AVG PRICE'!D:D,""),[1]listings!K6574)</f>
        <v>45</v>
      </c>
      <c r="M6574" s="1">
        <v>1</v>
      </c>
      <c r="N6574" s="1">
        <v>3</v>
      </c>
      <c r="O6574" s="1">
        <v>3</v>
      </c>
      <c r="P6574" s="2">
        <f t="shared" si="204"/>
        <v>90</v>
      </c>
      <c r="Q6574" s="1">
        <v>5</v>
      </c>
      <c r="R6574" s="1">
        <f>IF(ISBLANK(S6574),_xlfn.XLOOKUP(V6574,'[1]AVG REVIEWS'!E:E,'[1]AVG REVIEWS'!D:D,""),[1]listings!S6574)</f>
        <v>1.1000000000000001</v>
      </c>
      <c r="S6574" s="1">
        <v>1.1000000000000001</v>
      </c>
      <c r="T6574" s="1">
        <f>IF(ISBLANK(Q6574),_xlfn.XLOOKUP(W6574,'[1]AVG SCORE'!F:F,'[1]AVG SCORE'!E:E,""),[1]listings!Q6574)</f>
        <v>5</v>
      </c>
      <c r="U6574" s="1" t="str">
        <f t="shared" si="205"/>
        <v>ObergiesingPrivate room1</v>
      </c>
      <c r="V6574" s="1" t="str">
        <f>[1]listings!H6574&amp;[1]listings!I6574&amp;[1]listings!G6574</f>
        <v>Private room in rental unitPrivate roomObergiesing</v>
      </c>
      <c r="W6574" s="1" t="str">
        <f>[1]listings!G6574&amp;[1]listings!H6574&amp;[1]listings!I6574&amp;[1]listings!J6574</f>
        <v>ObergiesingPrivate room in rental unitPrivate room1</v>
      </c>
      <c r="X6574" s="38">
        <v>48.138772006622403</v>
      </c>
      <c r="Y6574" s="38">
        <v>11.565827630688499</v>
      </c>
    </row>
    <row r="6575" spans="1:25" ht="16" x14ac:dyDescent="0.2">
      <c r="A6575" s="4" t="s">
        <v>12728</v>
      </c>
      <c r="B6575" s="1" t="s">
        <v>12729</v>
      </c>
      <c r="C6575" s="1">
        <v>3048420</v>
      </c>
      <c r="D6575" s="1" t="s">
        <v>12730</v>
      </c>
      <c r="E6575" s="3">
        <v>41115</v>
      </c>
      <c r="F6575" s="1">
        <v>5</v>
      </c>
      <c r="G6575" s="1" t="s">
        <v>113</v>
      </c>
      <c r="H6575" s="1" t="s">
        <v>46</v>
      </c>
      <c r="I6575" s="1" t="s">
        <v>47</v>
      </c>
      <c r="J6575" s="1">
        <v>2</v>
      </c>
      <c r="K6575" s="2">
        <v>97</v>
      </c>
      <c r="L6575" s="2">
        <f>IF(ISBLANK(K6575),_xlfn.XLOOKUP(U6575,'[1]AVG PRICE'!E:E,'[1]AVG PRICE'!D:D,""),[1]listings!K6575)</f>
        <v>97</v>
      </c>
      <c r="M6575" s="1">
        <v>1</v>
      </c>
      <c r="N6575" s="1">
        <v>365</v>
      </c>
      <c r="O6575" s="1">
        <v>1</v>
      </c>
      <c r="P6575" s="2">
        <f t="shared" si="204"/>
        <v>17751</v>
      </c>
      <c r="Q6575" s="1">
        <v>5</v>
      </c>
      <c r="R6575" s="1">
        <f>IF(ISBLANK(S6575),_xlfn.XLOOKUP(V6575,'[1]AVG REVIEWS'!E:E,'[1]AVG REVIEWS'!D:D,""),[1]listings!S6575)</f>
        <v>0.24</v>
      </c>
      <c r="S6575" s="1">
        <v>0.24</v>
      </c>
      <c r="T6575" s="1">
        <f>IF(ISBLANK(Q6575),_xlfn.XLOOKUP(W6575,'[1]AVG SCORE'!F:F,'[1]AVG SCORE'!E:E,""),[1]listings!Q6575)</f>
        <v>5</v>
      </c>
      <c r="U6575" s="1" t="str">
        <f t="shared" si="205"/>
        <v>Tudering-RiemPrivate room2</v>
      </c>
      <c r="V6575" s="1" t="str">
        <f>[1]listings!H6575&amp;[1]listings!I6575&amp;[1]listings!G6575</f>
        <v>Private room in homePrivate roomTudering-Riem</v>
      </c>
      <c r="W6575" s="1" t="str">
        <f>[1]listings!G6575&amp;[1]listings!H6575&amp;[1]listings!I6575&amp;[1]listings!J6575</f>
        <v>Tudering-RiemPrivate room in homePrivate room2</v>
      </c>
      <c r="X6575" s="38">
        <v>48.165909999999997</v>
      </c>
      <c r="Y6575" s="38">
        <v>11.577809999999999</v>
      </c>
    </row>
    <row r="6576" spans="1:25" ht="16" x14ac:dyDescent="0.2">
      <c r="A6576" s="4" t="s">
        <v>12731</v>
      </c>
      <c r="B6576" s="1" t="s">
        <v>4436</v>
      </c>
      <c r="C6576" s="1">
        <v>362932567</v>
      </c>
      <c r="D6576" s="1" t="s">
        <v>1083</v>
      </c>
      <c r="E6576" s="3">
        <v>44060</v>
      </c>
      <c r="F6576" s="1">
        <v>1</v>
      </c>
      <c r="G6576" s="1" t="s">
        <v>179</v>
      </c>
      <c r="H6576" s="1" t="s">
        <v>32</v>
      </c>
      <c r="I6576" s="1" t="s">
        <v>33</v>
      </c>
      <c r="J6576" s="1">
        <v>2</v>
      </c>
      <c r="K6576" s="2">
        <v>80</v>
      </c>
      <c r="L6576" s="2">
        <f>IF(ISBLANK(K6576),_xlfn.XLOOKUP(U6576,'[1]AVG PRICE'!E:E,'[1]AVG PRICE'!D:D,""),[1]listings!K6576)</f>
        <v>80</v>
      </c>
      <c r="M6576" s="1">
        <v>3</v>
      </c>
      <c r="N6576" s="1">
        <v>365</v>
      </c>
      <c r="O6576" s="1">
        <v>2</v>
      </c>
      <c r="P6576" s="2">
        <f t="shared" si="204"/>
        <v>14720</v>
      </c>
      <c r="Q6576" s="1">
        <v>5</v>
      </c>
      <c r="R6576" s="1">
        <f>IF(ISBLANK(S6576),_xlfn.XLOOKUP(V6576,'[1]AVG REVIEWS'!E:E,'[1]AVG REVIEWS'!D:D,""),[1]listings!S6576)</f>
        <v>1.82</v>
      </c>
      <c r="S6576" s="1">
        <v>1.82</v>
      </c>
      <c r="T6576" s="1">
        <f>IF(ISBLANK(Q6576),_xlfn.XLOOKUP(W6576,'[1]AVG SCORE'!F:F,'[1]AVG SCORE'!E:E,""),[1]listings!Q6576)</f>
        <v>5</v>
      </c>
      <c r="U6576" s="1" t="str">
        <f t="shared" si="205"/>
        <v>Altstadt-LehelEntire home/apt2</v>
      </c>
      <c r="V6576" s="1" t="str">
        <f>[1]listings!H6576&amp;[1]listings!I6576&amp;[1]listings!G6576</f>
        <v>Entire rental unitEntire home/aptAltstadt-Lehel</v>
      </c>
      <c r="W6576" s="1" t="str">
        <f>[1]listings!G6576&amp;[1]listings!H6576&amp;[1]listings!I6576&amp;[1]listings!J6576</f>
        <v>Altstadt-LehelEntire rental unitEntire home/apt2</v>
      </c>
      <c r="X6576" s="38">
        <v>48.113108498658903</v>
      </c>
      <c r="Y6576" s="38">
        <v>11.580022000414001</v>
      </c>
    </row>
    <row r="6577" spans="1:25" ht="16" x14ac:dyDescent="0.2">
      <c r="A6577" s="4" t="s">
        <v>12732</v>
      </c>
      <c r="B6577" s="1" t="s">
        <v>12733</v>
      </c>
      <c r="C6577" s="1">
        <v>175396263</v>
      </c>
      <c r="D6577" s="1" t="s">
        <v>853</v>
      </c>
      <c r="E6577" s="3">
        <v>43157</v>
      </c>
      <c r="F6577" s="1">
        <v>1</v>
      </c>
      <c r="G6577" s="1" t="s">
        <v>108</v>
      </c>
      <c r="H6577" s="1" t="s">
        <v>32</v>
      </c>
      <c r="I6577" s="1" t="s">
        <v>33</v>
      </c>
      <c r="J6577" s="1">
        <v>2</v>
      </c>
      <c r="K6577" s="2">
        <v>122</v>
      </c>
      <c r="L6577" s="2">
        <f>IF(ISBLANK(K6577),_xlfn.XLOOKUP(U6577,'[1]AVG PRICE'!E:E,'[1]AVG PRICE'!D:D,""),[1]listings!K6577)</f>
        <v>122</v>
      </c>
      <c r="M6577" s="1">
        <v>3</v>
      </c>
      <c r="N6577" s="1">
        <v>1125</v>
      </c>
      <c r="O6577" s="1">
        <v>4</v>
      </c>
      <c r="P6577" s="2">
        <f t="shared" si="204"/>
        <v>68808</v>
      </c>
      <c r="Q6577" s="1">
        <v>5</v>
      </c>
      <c r="R6577" s="1">
        <f>IF(ISBLANK(S6577),_xlfn.XLOOKUP(V6577,'[1]AVG REVIEWS'!E:E,'[1]AVG REVIEWS'!D:D,""),[1]listings!S6577)</f>
        <v>0.96</v>
      </c>
      <c r="S6577" s="1">
        <v>0.96</v>
      </c>
      <c r="T6577" s="1">
        <f>IF(ISBLANK(Q6577),_xlfn.XLOOKUP(W6577,'[1]AVG SCORE'!F:F,'[1]AVG SCORE'!E:E,""),[1]listings!Q6577)</f>
        <v>5</v>
      </c>
      <c r="U6577" s="1" t="str">
        <f t="shared" si="205"/>
        <v>Schwabing-FreimannEntire home/apt2</v>
      </c>
      <c r="V6577" s="1" t="str">
        <f>[1]listings!H6577&amp;[1]listings!I6577&amp;[1]listings!G6577</f>
        <v>Entire rental unitEntire home/aptSchwabing-Freimann</v>
      </c>
      <c r="W6577" s="1" t="str">
        <f>[1]listings!G6577&amp;[1]listings!H6577&amp;[1]listings!I6577&amp;[1]listings!J6577</f>
        <v>Schwabing-FreimannEntire rental unitEntire home/apt2</v>
      </c>
      <c r="X6577" s="38">
        <v>48.135511439627003</v>
      </c>
      <c r="Y6577" s="38">
        <v>11.562454329516701</v>
      </c>
    </row>
    <row r="6578" spans="1:25" ht="16" x14ac:dyDescent="0.2">
      <c r="A6578" s="4" t="s">
        <v>12734</v>
      </c>
      <c r="B6578" s="1" t="s">
        <v>12735</v>
      </c>
      <c r="C6578" s="1">
        <v>34642009</v>
      </c>
      <c r="D6578" s="1" t="s">
        <v>12736</v>
      </c>
      <c r="E6578" s="3">
        <v>42155</v>
      </c>
      <c r="F6578" s="1">
        <v>1</v>
      </c>
      <c r="G6578" s="1" t="s">
        <v>85</v>
      </c>
      <c r="H6578" s="1" t="s">
        <v>12737</v>
      </c>
      <c r="I6578" s="1" t="s">
        <v>33</v>
      </c>
      <c r="J6578" s="1">
        <v>4</v>
      </c>
      <c r="K6578" s="2">
        <v>130</v>
      </c>
      <c r="L6578" s="2">
        <f>IF(ISBLANK(K6578),_xlfn.XLOOKUP(U6578,'[1]AVG PRICE'!E:E,'[1]AVG PRICE'!D:D,""),[1]listings!K6578)</f>
        <v>130</v>
      </c>
      <c r="M6578" s="1">
        <v>6</v>
      </c>
      <c r="N6578" s="1">
        <v>25</v>
      </c>
      <c r="O6578" s="1">
        <v>2</v>
      </c>
      <c r="P6578" s="2">
        <f t="shared" si="204"/>
        <v>2015</v>
      </c>
      <c r="Q6578" s="1">
        <v>5</v>
      </c>
      <c r="R6578" s="1">
        <f>IF(ISBLANK(S6578),_xlfn.XLOOKUP(V6578,'[1]AVG REVIEWS'!E:E,'[1]AVG REVIEWS'!D:D,""),[1]listings!S6578)</f>
        <v>0.74</v>
      </c>
      <c r="S6578" s="1">
        <v>0.74</v>
      </c>
      <c r="T6578" s="1">
        <f>IF(ISBLANK(Q6578),_xlfn.XLOOKUP(W6578,'[1]AVG SCORE'!F:F,'[1]AVG SCORE'!E:E,""),[1]listings!Q6578)</f>
        <v>5</v>
      </c>
      <c r="U6578" s="1" t="str">
        <f t="shared" si="205"/>
        <v>Ramersdorf-PerlachEntire home/apt4</v>
      </c>
      <c r="V6578" s="1" t="str">
        <f>[1]listings!H6578&amp;[1]listings!I6578&amp;[1]listings!G6578</f>
        <v>BarnEntire home/aptRamersdorf-Perlach</v>
      </c>
      <c r="W6578" s="1" t="str">
        <f>[1]listings!G6578&amp;[1]listings!H6578&amp;[1]listings!I6578&amp;[1]listings!J6578</f>
        <v>Ramersdorf-PerlachBarnEntire home/apt4</v>
      </c>
      <c r="X6578" s="38">
        <v>48.1170404</v>
      </c>
      <c r="Y6578" s="38">
        <v>11.6271974</v>
      </c>
    </row>
    <row r="6579" spans="1:25" ht="16" x14ac:dyDescent="0.2">
      <c r="A6579" s="4" t="s">
        <v>12738</v>
      </c>
      <c r="B6579" s="1" t="s">
        <v>12739</v>
      </c>
      <c r="C6579" s="1">
        <v>516193179</v>
      </c>
      <c r="D6579" s="1" t="s">
        <v>1554</v>
      </c>
      <c r="E6579" s="3">
        <v>45069</v>
      </c>
      <c r="F6579" s="1">
        <v>3</v>
      </c>
      <c r="G6579" s="1" t="s">
        <v>74</v>
      </c>
      <c r="H6579" s="1" t="s">
        <v>51</v>
      </c>
      <c r="I6579" s="1" t="s">
        <v>47</v>
      </c>
      <c r="J6579" s="1">
        <v>3</v>
      </c>
      <c r="K6579" s="2">
        <v>77</v>
      </c>
      <c r="L6579" s="2">
        <f>IF(ISBLANK(K6579),_xlfn.XLOOKUP(U6579,'[1]AVG PRICE'!E:E,'[1]AVG PRICE'!D:D,""),[1]listings!K6579)</f>
        <v>77</v>
      </c>
      <c r="M6579" s="1">
        <v>2</v>
      </c>
      <c r="N6579" s="1">
        <v>365</v>
      </c>
      <c r="O6579" s="1">
        <v>0</v>
      </c>
      <c r="P6579" s="2">
        <f t="shared" si="204"/>
        <v>14129.5</v>
      </c>
      <c r="R6579" s="1">
        <f>IF(ISBLANK(S6579),_xlfn.XLOOKUP(V6579,'[1]AVG REVIEWS'!E:E,'[1]AVG REVIEWS'!D:D,""),[1]listings!S6579)</f>
        <v>0.76754098360655743</v>
      </c>
      <c r="T6579" s="1">
        <f>IF(ISBLANK(Q6579),_xlfn.XLOOKUP(W6579,'[1]AVG SCORE'!F:F,'[1]AVG SCORE'!E:E,""),[1]listings!Q6579)</f>
        <v>4.7519999999999998</v>
      </c>
      <c r="U6579" s="1" t="str">
        <f t="shared" si="205"/>
        <v>SendlingPrivate room3</v>
      </c>
      <c r="V6579" s="1" t="str">
        <f>[1]listings!H6579&amp;[1]listings!I6579&amp;[1]listings!G6579</f>
        <v>Private room in rental unitPrivate roomSendling</v>
      </c>
      <c r="W6579" s="1" t="str">
        <f>[1]listings!G6579&amp;[1]listings!H6579&amp;[1]listings!I6579&amp;[1]listings!J6579</f>
        <v>SendlingPrivate room in rental unitPrivate room3</v>
      </c>
      <c r="X6579" s="38">
        <v>48.134974626753397</v>
      </c>
      <c r="Y6579" s="38">
        <v>11.546630859375</v>
      </c>
    </row>
    <row r="6580" spans="1:25" ht="16" x14ac:dyDescent="0.2">
      <c r="A6580" s="4" t="s">
        <v>12740</v>
      </c>
      <c r="B6580" s="1" t="s">
        <v>12741</v>
      </c>
      <c r="C6580" s="1">
        <v>10527646</v>
      </c>
      <c r="D6580" s="1" t="s">
        <v>359</v>
      </c>
      <c r="E6580" s="3">
        <v>41617</v>
      </c>
      <c r="F6580" s="1">
        <v>4</v>
      </c>
      <c r="G6580" s="1" t="s">
        <v>74</v>
      </c>
      <c r="H6580" s="1" t="s">
        <v>136</v>
      </c>
      <c r="I6580" s="1" t="s">
        <v>33</v>
      </c>
      <c r="J6580" s="1">
        <v>5</v>
      </c>
      <c r="K6580" s="2">
        <v>225</v>
      </c>
      <c r="L6580" s="2">
        <f>IF(ISBLANK(K6580),_xlfn.XLOOKUP(U6580,'[1]AVG PRICE'!E:E,'[1]AVG PRICE'!D:D,""),[1]listings!K6580)</f>
        <v>225</v>
      </c>
      <c r="M6580" s="1">
        <v>3</v>
      </c>
      <c r="N6580" s="1">
        <v>25</v>
      </c>
      <c r="O6580" s="1">
        <v>2</v>
      </c>
      <c r="P6580" s="2">
        <f t="shared" si="204"/>
        <v>3150</v>
      </c>
      <c r="Q6580" s="1">
        <v>4.5</v>
      </c>
      <c r="R6580" s="1">
        <f>IF(ISBLANK(S6580),_xlfn.XLOOKUP(V6580,'[1]AVG REVIEWS'!E:E,'[1]AVG REVIEWS'!D:D,""),[1]listings!S6580)</f>
        <v>0.79</v>
      </c>
      <c r="S6580" s="1">
        <v>0.79</v>
      </c>
      <c r="T6580" s="1">
        <f>IF(ISBLANK(Q6580),_xlfn.XLOOKUP(W6580,'[1]AVG SCORE'!F:F,'[1]AVG SCORE'!E:E,""),[1]listings!Q6580)</f>
        <v>4.5</v>
      </c>
      <c r="U6580" s="1" t="str">
        <f t="shared" si="205"/>
        <v>SendlingEntire home/apt5</v>
      </c>
      <c r="V6580" s="1" t="str">
        <f>[1]listings!H6580&amp;[1]listings!I6580&amp;[1]listings!G6580</f>
        <v>Entire condoEntire home/aptSendling</v>
      </c>
      <c r="W6580" s="1" t="str">
        <f>[1]listings!G6580&amp;[1]listings!H6580&amp;[1]listings!I6580&amp;[1]listings!J6580</f>
        <v>SendlingEntire condoEntire home/apt5</v>
      </c>
      <c r="X6580" s="38">
        <v>48.201540000000001</v>
      </c>
      <c r="Y6580" s="38">
        <v>11.58426</v>
      </c>
    </row>
    <row r="6581" spans="1:25" ht="16" x14ac:dyDescent="0.2">
      <c r="A6581" s="4" t="s">
        <v>12742</v>
      </c>
      <c r="B6581" s="1" t="s">
        <v>12743</v>
      </c>
      <c r="C6581" s="1">
        <v>415769705</v>
      </c>
      <c r="D6581" s="1" t="s">
        <v>1442</v>
      </c>
      <c r="E6581" s="3">
        <v>44406</v>
      </c>
      <c r="F6581" s="1">
        <v>2</v>
      </c>
      <c r="G6581" s="1" t="s">
        <v>39</v>
      </c>
      <c r="H6581" s="1" t="s">
        <v>32</v>
      </c>
      <c r="I6581" s="1" t="s">
        <v>33</v>
      </c>
      <c r="J6581" s="1">
        <v>3</v>
      </c>
      <c r="K6581" s="2">
        <v>87</v>
      </c>
      <c r="L6581" s="2">
        <f>IF(ISBLANK(K6581),_xlfn.XLOOKUP(U6581,'[1]AVG PRICE'!E:E,'[1]AVG PRICE'!D:D,""),[1]listings!K6581)</f>
        <v>87</v>
      </c>
      <c r="M6581" s="1">
        <v>1</v>
      </c>
      <c r="N6581" s="1">
        <v>20</v>
      </c>
      <c r="O6581" s="1">
        <v>12</v>
      </c>
      <c r="P6581" s="2">
        <f t="shared" si="204"/>
        <v>913.5</v>
      </c>
      <c r="Q6581" s="1">
        <v>4.92</v>
      </c>
      <c r="R6581" s="1">
        <f>IF(ISBLANK(S6581),_xlfn.XLOOKUP(V6581,'[1]AVG REVIEWS'!E:E,'[1]AVG REVIEWS'!D:D,""),[1]listings!S6581)</f>
        <v>3.1</v>
      </c>
      <c r="S6581" s="1">
        <v>3.1</v>
      </c>
      <c r="T6581" s="1">
        <f>IF(ISBLANK(Q6581),_xlfn.XLOOKUP(W6581,'[1]AVG SCORE'!F:F,'[1]AVG SCORE'!E:E,""),[1]listings!Q6581)</f>
        <v>4.92</v>
      </c>
      <c r="U6581" s="1" t="str">
        <f t="shared" si="205"/>
        <v>MaxvorstadtEntire home/apt3</v>
      </c>
      <c r="V6581" s="1" t="str">
        <f>[1]listings!H6581&amp;[1]listings!I6581&amp;[1]listings!G6581</f>
        <v>Entire rental unitEntire home/aptMaxvorstadt</v>
      </c>
      <c r="W6581" s="1" t="str">
        <f>[1]listings!G6581&amp;[1]listings!H6581&amp;[1]listings!I6581&amp;[1]listings!J6581</f>
        <v>MaxvorstadtEntire rental unitEntire home/apt3</v>
      </c>
      <c r="X6581" s="38">
        <v>48.174800100306904</v>
      </c>
      <c r="Y6581" s="38">
        <v>11.5734079663234</v>
      </c>
    </row>
    <row r="6582" spans="1:25" ht="16" x14ac:dyDescent="0.2">
      <c r="A6582" s="4" t="s">
        <v>12744</v>
      </c>
      <c r="B6582" s="1" t="s">
        <v>12745</v>
      </c>
      <c r="C6582" s="1">
        <v>3036399</v>
      </c>
      <c r="D6582" s="1" t="s">
        <v>1405</v>
      </c>
      <c r="E6582" s="3">
        <v>41114</v>
      </c>
      <c r="F6582" s="1">
        <v>1</v>
      </c>
      <c r="G6582" s="1" t="s">
        <v>71</v>
      </c>
      <c r="H6582" s="1" t="s">
        <v>32</v>
      </c>
      <c r="I6582" s="1" t="s">
        <v>33</v>
      </c>
      <c r="J6582" s="1">
        <v>3</v>
      </c>
      <c r="K6582" s="2">
        <v>190</v>
      </c>
      <c r="L6582" s="2">
        <f>IF(ISBLANK(K6582),_xlfn.XLOOKUP(U6582,'[1]AVG PRICE'!E:E,'[1]AVG PRICE'!D:D,""),[1]listings!K6582)</f>
        <v>190</v>
      </c>
      <c r="M6582" s="1">
        <v>3</v>
      </c>
      <c r="N6582" s="1">
        <v>30</v>
      </c>
      <c r="O6582" s="1">
        <v>5</v>
      </c>
      <c r="P6582" s="2">
        <f t="shared" si="204"/>
        <v>3135</v>
      </c>
      <c r="Q6582" s="1">
        <v>5</v>
      </c>
      <c r="R6582" s="1">
        <f>IF(ISBLANK(S6582),_xlfn.XLOOKUP(V6582,'[1]AVG REVIEWS'!E:E,'[1]AVG REVIEWS'!D:D,""),[1]listings!S6582)</f>
        <v>1.43</v>
      </c>
      <c r="S6582" s="1">
        <v>1.43</v>
      </c>
      <c r="T6582" s="1">
        <f>IF(ISBLANK(Q6582),_xlfn.XLOOKUP(W6582,'[1]AVG SCORE'!F:F,'[1]AVG SCORE'!E:E,""),[1]listings!Q6582)</f>
        <v>5</v>
      </c>
      <c r="U6582" s="1" t="str">
        <f t="shared" si="205"/>
        <v>Ludwigsvorstadt-IsarvorstadtEntire home/apt3</v>
      </c>
      <c r="V6582" s="1" t="str">
        <f>[1]listings!H6582&amp;[1]listings!I6582&amp;[1]listings!G6582</f>
        <v>Entire rental unitEntire home/aptLudwigsvorstadt-Isarvorstadt</v>
      </c>
      <c r="W6582" s="1" t="str">
        <f>[1]listings!G6582&amp;[1]listings!H6582&amp;[1]listings!I6582&amp;[1]listings!J6582</f>
        <v>Ludwigsvorstadt-IsarvorstadtEntire rental unitEntire home/apt3</v>
      </c>
      <c r="X6582" s="38">
        <v>48.152870737012798</v>
      </c>
      <c r="Y6582" s="38">
        <v>11.575885355246999</v>
      </c>
    </row>
    <row r="6583" spans="1:25" ht="16" x14ac:dyDescent="0.2">
      <c r="A6583" s="4" t="s">
        <v>12746</v>
      </c>
      <c r="B6583" s="1" t="s">
        <v>12747</v>
      </c>
      <c r="C6583" s="1">
        <v>118154178</v>
      </c>
      <c r="D6583" s="1" t="s">
        <v>12748</v>
      </c>
      <c r="E6583" s="3">
        <v>42792</v>
      </c>
      <c r="F6583" s="1">
        <v>1</v>
      </c>
      <c r="G6583" s="1" t="s">
        <v>85</v>
      </c>
      <c r="H6583" s="1" t="s">
        <v>32</v>
      </c>
      <c r="I6583" s="1" t="s">
        <v>33</v>
      </c>
      <c r="J6583" s="1">
        <v>4</v>
      </c>
      <c r="K6583" s="2">
        <v>81</v>
      </c>
      <c r="L6583" s="2">
        <f>IF(ISBLANK(K6583),_xlfn.XLOOKUP(U6583,'[1]AVG PRICE'!E:E,'[1]AVG PRICE'!D:D,""),[1]listings!K6583)</f>
        <v>81</v>
      </c>
      <c r="M6583" s="1">
        <v>1</v>
      </c>
      <c r="N6583" s="1">
        <v>365</v>
      </c>
      <c r="O6583" s="1">
        <v>5</v>
      </c>
      <c r="P6583" s="2">
        <f t="shared" si="204"/>
        <v>14823</v>
      </c>
      <c r="Q6583" s="1">
        <v>5</v>
      </c>
      <c r="R6583" s="1">
        <f>IF(ISBLANK(S6583),_xlfn.XLOOKUP(V6583,'[1]AVG REVIEWS'!E:E,'[1]AVG REVIEWS'!D:D,""),[1]listings!S6583)</f>
        <v>1.18</v>
      </c>
      <c r="S6583" s="1">
        <v>1.18</v>
      </c>
      <c r="T6583" s="1">
        <f>IF(ISBLANK(Q6583),_xlfn.XLOOKUP(W6583,'[1]AVG SCORE'!F:F,'[1]AVG SCORE'!E:E,""),[1]listings!Q6583)</f>
        <v>5</v>
      </c>
      <c r="U6583" s="1" t="str">
        <f t="shared" si="205"/>
        <v>Ramersdorf-PerlachEntire home/apt4</v>
      </c>
      <c r="V6583" s="1" t="str">
        <f>[1]listings!H6583&amp;[1]listings!I6583&amp;[1]listings!G6583</f>
        <v>Entire rental unitEntire home/aptRamersdorf-Perlach</v>
      </c>
      <c r="W6583" s="1" t="str">
        <f>[1]listings!G6583&amp;[1]listings!H6583&amp;[1]listings!I6583&amp;[1]listings!J6583</f>
        <v>Ramersdorf-PerlachEntire rental unitEntire home/apt4</v>
      </c>
      <c r="X6583" s="38">
        <v>48.1426941</v>
      </c>
      <c r="Y6583" s="38">
        <v>11.5568116</v>
      </c>
    </row>
    <row r="6584" spans="1:25" ht="16" x14ac:dyDescent="0.2">
      <c r="A6584" s="4" t="s">
        <v>12749</v>
      </c>
      <c r="B6584" s="1" t="s">
        <v>12750</v>
      </c>
      <c r="C6584" s="1">
        <v>660895143</v>
      </c>
      <c r="D6584" s="1" t="s">
        <v>597</v>
      </c>
      <c r="E6584" s="3">
        <v>45602</v>
      </c>
      <c r="F6584" s="1">
        <v>1</v>
      </c>
      <c r="G6584" s="1" t="s">
        <v>45</v>
      </c>
      <c r="H6584" s="1" t="s">
        <v>32</v>
      </c>
      <c r="I6584" s="1" t="s">
        <v>33</v>
      </c>
      <c r="J6584" s="1">
        <v>2</v>
      </c>
      <c r="K6584" s="2">
        <v>166</v>
      </c>
      <c r="L6584" s="2">
        <f>IF(ISBLANK(K6584),_xlfn.XLOOKUP(U6584,'[1]AVG PRICE'!E:E,'[1]AVG PRICE'!D:D,""),[1]listings!K6584)</f>
        <v>166</v>
      </c>
      <c r="M6584" s="1">
        <v>1</v>
      </c>
      <c r="N6584" s="1">
        <v>14</v>
      </c>
      <c r="O6584" s="1">
        <v>0</v>
      </c>
      <c r="P6584" s="2">
        <f t="shared" si="204"/>
        <v>1245</v>
      </c>
      <c r="R6584" s="1">
        <f>IF(ISBLANK(S6584),_xlfn.XLOOKUP(V6584,'[1]AVG REVIEWS'!E:E,'[1]AVG REVIEWS'!D:D,""),[1]listings!S6584)</f>
        <v>0.60201834862385328</v>
      </c>
      <c r="T6584" s="1">
        <f>IF(ISBLANK(Q6584),_xlfn.XLOOKUP(W6584,'[1]AVG SCORE'!F:F,'[1]AVG SCORE'!E:E,""),[1]listings!Q6584)</f>
        <v>4.8099999999999996</v>
      </c>
      <c r="U6584" s="1" t="str">
        <f t="shared" si="205"/>
        <v>Sendling-WestparkEntire home/apt2</v>
      </c>
      <c r="V6584" s="1" t="str">
        <f>[1]listings!H6584&amp;[1]listings!I6584&amp;[1]listings!G6584</f>
        <v>Entire rental unitEntire home/aptSendling-Westpark</v>
      </c>
      <c r="W6584" s="1" t="str">
        <f>[1]listings!G6584&amp;[1]listings!H6584&amp;[1]listings!I6584&amp;[1]listings!J6584</f>
        <v>Sendling-WestparkEntire rental unitEntire home/apt2</v>
      </c>
      <c r="X6584" s="38">
        <v>48.104379999999999</v>
      </c>
      <c r="Y6584" s="38">
        <v>11.61894</v>
      </c>
    </row>
    <row r="6585" spans="1:25" ht="16" x14ac:dyDescent="0.2">
      <c r="A6585" s="4" t="s">
        <v>12751</v>
      </c>
      <c r="B6585" s="1" t="s">
        <v>12752</v>
      </c>
      <c r="C6585" s="1">
        <v>6171827</v>
      </c>
      <c r="D6585" s="1" t="s">
        <v>12753</v>
      </c>
      <c r="E6585" s="3">
        <v>41395</v>
      </c>
      <c r="F6585" s="1">
        <v>1</v>
      </c>
      <c r="G6585" s="1" t="s">
        <v>45</v>
      </c>
      <c r="H6585" s="1" t="s">
        <v>32</v>
      </c>
      <c r="I6585" s="1" t="s">
        <v>33</v>
      </c>
      <c r="J6585" s="1">
        <v>3</v>
      </c>
      <c r="K6585" s="2">
        <v>90</v>
      </c>
      <c r="L6585" s="2">
        <f>IF(ISBLANK(K6585),_xlfn.XLOOKUP(U6585,'[1]AVG PRICE'!E:E,'[1]AVG PRICE'!D:D,""),[1]listings!K6585)</f>
        <v>90</v>
      </c>
      <c r="M6585" s="1">
        <v>2</v>
      </c>
      <c r="N6585" s="1">
        <v>1125</v>
      </c>
      <c r="O6585" s="1">
        <v>10</v>
      </c>
      <c r="P6585" s="2">
        <f t="shared" si="204"/>
        <v>50715</v>
      </c>
      <c r="Q6585" s="1">
        <v>4.5999999999999996</v>
      </c>
      <c r="R6585" s="1">
        <f>IF(ISBLANK(S6585),_xlfn.XLOOKUP(V6585,'[1]AVG REVIEWS'!E:E,'[1]AVG REVIEWS'!D:D,""),[1]listings!S6585)</f>
        <v>2.38</v>
      </c>
      <c r="S6585" s="1">
        <v>2.38</v>
      </c>
      <c r="T6585" s="1">
        <f>IF(ISBLANK(Q6585),_xlfn.XLOOKUP(W6585,'[1]AVG SCORE'!F:F,'[1]AVG SCORE'!E:E,""),[1]listings!Q6585)</f>
        <v>4.5999999999999996</v>
      </c>
      <c r="U6585" s="1" t="str">
        <f t="shared" si="205"/>
        <v>Sendling-WestparkEntire home/apt3</v>
      </c>
      <c r="V6585" s="1" t="str">
        <f>[1]listings!H6585&amp;[1]listings!I6585&amp;[1]listings!G6585</f>
        <v>Entire rental unitEntire home/aptSendling-Westpark</v>
      </c>
      <c r="W6585" s="1" t="str">
        <f>[1]listings!G6585&amp;[1]listings!H6585&amp;[1]listings!I6585&amp;[1]listings!J6585</f>
        <v>Sendling-WestparkEntire rental unitEntire home/apt3</v>
      </c>
      <c r="X6585" s="38">
        <v>48.149033799999998</v>
      </c>
      <c r="Y6585" s="38">
        <v>11.4712309</v>
      </c>
    </row>
    <row r="6586" spans="1:25" ht="16" x14ac:dyDescent="0.2">
      <c r="A6586" s="4" t="s">
        <v>12754</v>
      </c>
      <c r="B6586" s="1" t="s">
        <v>12755</v>
      </c>
      <c r="C6586" s="1">
        <v>584771575</v>
      </c>
      <c r="D6586" s="1" t="s">
        <v>430</v>
      </c>
      <c r="E6586" s="3">
        <v>45464</v>
      </c>
      <c r="F6586" s="1">
        <v>1</v>
      </c>
      <c r="G6586" s="1" t="s">
        <v>56</v>
      </c>
      <c r="H6586" s="1" t="s">
        <v>32</v>
      </c>
      <c r="I6586" s="1" t="s">
        <v>33</v>
      </c>
      <c r="J6586" s="1">
        <v>4</v>
      </c>
      <c r="K6586" s="2">
        <v>126</v>
      </c>
      <c r="L6586" s="2">
        <f>IF(ISBLANK(K6586),_xlfn.XLOOKUP(U6586,'[1]AVG PRICE'!E:E,'[1]AVG PRICE'!D:D,""),[1]listings!K6586)</f>
        <v>126</v>
      </c>
      <c r="M6586" s="1">
        <v>1</v>
      </c>
      <c r="N6586" s="1">
        <v>14</v>
      </c>
      <c r="O6586" s="1">
        <v>3</v>
      </c>
      <c r="P6586" s="2">
        <f t="shared" si="204"/>
        <v>945</v>
      </c>
      <c r="Q6586" s="1">
        <v>5</v>
      </c>
      <c r="R6586" s="1">
        <f>IF(ISBLANK(S6586),_xlfn.XLOOKUP(V6586,'[1]AVG REVIEWS'!E:E,'[1]AVG REVIEWS'!D:D,""),[1]listings!S6586)</f>
        <v>1.1399999999999999</v>
      </c>
      <c r="S6586" s="1">
        <v>1.1399999999999999</v>
      </c>
      <c r="T6586" s="1">
        <f>IF(ISBLANK(Q6586),_xlfn.XLOOKUP(W6586,'[1]AVG SCORE'!F:F,'[1]AVG SCORE'!E:E,""),[1]listings!Q6586)</f>
        <v>5</v>
      </c>
      <c r="U6586" s="1" t="str">
        <f t="shared" si="205"/>
        <v>Neuhausen-NymphenburgEntire home/apt4</v>
      </c>
      <c r="V6586" s="1" t="str">
        <f>[1]listings!H6586&amp;[1]listings!I6586&amp;[1]listings!G6586</f>
        <v>Entire rental unitEntire home/aptNeuhausen-Nymphenburg</v>
      </c>
      <c r="W6586" s="1" t="str">
        <f>[1]listings!G6586&amp;[1]listings!H6586&amp;[1]listings!I6586&amp;[1]listings!J6586</f>
        <v>Neuhausen-NymphenburgEntire rental unitEntire home/apt4</v>
      </c>
      <c r="X6586" s="38">
        <v>48.155231396313603</v>
      </c>
      <c r="Y6586" s="38">
        <v>11.5381729088709</v>
      </c>
    </row>
    <row r="6587" spans="1:25" ht="16" x14ac:dyDescent="0.2">
      <c r="A6587" s="4" t="s">
        <v>12756</v>
      </c>
      <c r="B6587" s="1" t="s">
        <v>12757</v>
      </c>
      <c r="C6587" s="1">
        <v>61254432</v>
      </c>
      <c r="D6587" s="1" t="s">
        <v>487</v>
      </c>
      <c r="E6587" s="3">
        <v>42431</v>
      </c>
      <c r="F6587" s="1">
        <v>13</v>
      </c>
      <c r="G6587" s="1" t="s">
        <v>39</v>
      </c>
      <c r="H6587" s="1" t="s">
        <v>32</v>
      </c>
      <c r="I6587" s="1" t="s">
        <v>33</v>
      </c>
      <c r="J6587" s="1">
        <v>3</v>
      </c>
      <c r="K6587" s="2">
        <v>91</v>
      </c>
      <c r="L6587" s="2">
        <f>IF(ISBLANK(K6587),_xlfn.XLOOKUP(U6587,'[1]AVG PRICE'!E:E,'[1]AVG PRICE'!D:D,""),[1]listings!K6587)</f>
        <v>91</v>
      </c>
      <c r="M6587" s="1">
        <v>4.7</v>
      </c>
      <c r="N6587" s="1">
        <v>60</v>
      </c>
      <c r="O6587" s="1">
        <v>21</v>
      </c>
      <c r="P6587" s="2">
        <f t="shared" si="204"/>
        <v>2943.85</v>
      </c>
      <c r="Q6587" s="1">
        <v>4.95</v>
      </c>
      <c r="R6587" s="1">
        <f>IF(ISBLANK(S6587),_xlfn.XLOOKUP(V6587,'[1]AVG REVIEWS'!E:E,'[1]AVG REVIEWS'!D:D,""),[1]listings!S6587)</f>
        <v>5.16</v>
      </c>
      <c r="S6587" s="1">
        <v>5.16</v>
      </c>
      <c r="T6587" s="1">
        <f>IF(ISBLANK(Q6587),_xlfn.XLOOKUP(W6587,'[1]AVG SCORE'!F:F,'[1]AVG SCORE'!E:E,""),[1]listings!Q6587)</f>
        <v>4.95</v>
      </c>
      <c r="U6587" s="1" t="str">
        <f t="shared" si="205"/>
        <v>MaxvorstadtEntire home/apt3</v>
      </c>
      <c r="V6587" s="1" t="str">
        <f>[1]listings!H6587&amp;[1]listings!I6587&amp;[1]listings!G6587</f>
        <v>Entire rental unitEntire home/aptMaxvorstadt</v>
      </c>
      <c r="W6587" s="1" t="str">
        <f>[1]listings!G6587&amp;[1]listings!H6587&amp;[1]listings!I6587&amp;[1]listings!J6587</f>
        <v>MaxvorstadtEntire rental unitEntire home/apt3</v>
      </c>
      <c r="X6587" s="38">
        <v>48.146320000000003</v>
      </c>
      <c r="Y6587" s="38">
        <v>11.467169999999999</v>
      </c>
    </row>
    <row r="6588" spans="1:25" ht="16" x14ac:dyDescent="0.2">
      <c r="A6588" s="4" t="s">
        <v>12758</v>
      </c>
      <c r="B6588" s="1" t="s">
        <v>12759</v>
      </c>
      <c r="C6588" s="1">
        <v>439036601</v>
      </c>
      <c r="D6588" s="1" t="s">
        <v>55</v>
      </c>
      <c r="E6588" s="3">
        <v>44566</v>
      </c>
      <c r="F6588" s="1">
        <v>2</v>
      </c>
      <c r="G6588" s="1" t="s">
        <v>294</v>
      </c>
      <c r="H6588" s="1" t="s">
        <v>60</v>
      </c>
      <c r="I6588" s="1" t="s">
        <v>33</v>
      </c>
      <c r="J6588" s="1">
        <v>6</v>
      </c>
      <c r="K6588" s="2">
        <v>237</v>
      </c>
      <c r="L6588" s="2">
        <f>IF(ISBLANK(K6588),_xlfn.XLOOKUP(U6588,'[1]AVG PRICE'!E:E,'[1]AVG PRICE'!D:D,""),[1]listings!K6588)</f>
        <v>237</v>
      </c>
      <c r="M6588" s="1">
        <v>2</v>
      </c>
      <c r="N6588" s="1">
        <v>365</v>
      </c>
      <c r="O6588" s="1">
        <v>10</v>
      </c>
      <c r="P6588" s="2">
        <f t="shared" si="204"/>
        <v>43489.5</v>
      </c>
      <c r="Q6588" s="1">
        <v>5</v>
      </c>
      <c r="R6588" s="1">
        <f>IF(ISBLANK(S6588),_xlfn.XLOOKUP(V6588,'[1]AVG REVIEWS'!E:E,'[1]AVG REVIEWS'!D:D,""),[1]listings!S6588)</f>
        <v>3.41</v>
      </c>
      <c r="S6588" s="1">
        <v>3.41</v>
      </c>
      <c r="T6588" s="1">
        <f>IF(ISBLANK(Q6588),_xlfn.XLOOKUP(W6588,'[1]AVG SCORE'!F:F,'[1]AVG SCORE'!E:E,""),[1]listings!Q6588)</f>
        <v>5</v>
      </c>
      <c r="U6588" s="1" t="str">
        <f t="shared" si="205"/>
        <v>MoosachEntire home/apt6</v>
      </c>
      <c r="V6588" s="1" t="str">
        <f>[1]listings!H6588&amp;[1]listings!I6588&amp;[1]listings!G6588</f>
        <v>Entire loftEntire home/aptMoosach</v>
      </c>
      <c r="W6588" s="1" t="str">
        <f>[1]listings!G6588&amp;[1]listings!H6588&amp;[1]listings!I6588&amp;[1]listings!J6588</f>
        <v>MoosachEntire loftEntire home/apt6</v>
      </c>
      <c r="X6588" s="38">
        <v>48.108892203171401</v>
      </c>
      <c r="Y6588" s="38">
        <v>11.6732412366263</v>
      </c>
    </row>
    <row r="6589" spans="1:25" ht="16" x14ac:dyDescent="0.2">
      <c r="A6589" s="4" t="s">
        <v>12760</v>
      </c>
      <c r="B6589" s="1" t="s">
        <v>12761</v>
      </c>
      <c r="C6589" s="1">
        <v>658243975</v>
      </c>
      <c r="D6589" s="1" t="s">
        <v>1554</v>
      </c>
      <c r="E6589" s="3">
        <v>45586</v>
      </c>
      <c r="F6589" s="1">
        <v>9</v>
      </c>
      <c r="G6589" s="1" t="s">
        <v>85</v>
      </c>
      <c r="H6589" s="1" t="s">
        <v>1021</v>
      </c>
      <c r="I6589" s="1" t="s">
        <v>33</v>
      </c>
      <c r="J6589" s="1">
        <v>2</v>
      </c>
      <c r="K6589" s="2">
        <v>121</v>
      </c>
      <c r="L6589" s="2">
        <f>IF(ISBLANK(K6589),_xlfn.XLOOKUP(U6589,'[1]AVG PRICE'!E:E,'[1]AVG PRICE'!D:D,""),[1]listings!K6589)</f>
        <v>121</v>
      </c>
      <c r="M6589" s="1">
        <v>28</v>
      </c>
      <c r="N6589" s="1">
        <v>130</v>
      </c>
      <c r="O6589" s="1">
        <v>0</v>
      </c>
      <c r="P6589" s="2">
        <f t="shared" si="204"/>
        <v>9559</v>
      </c>
      <c r="R6589" s="1">
        <f>IF(ISBLANK(S6589),_xlfn.XLOOKUP(V6589,'[1]AVG REVIEWS'!E:E,'[1]AVG REVIEWS'!D:D,""),[1]listings!S6589)</f>
        <v>4.1839999999999993</v>
      </c>
      <c r="T6589" s="1">
        <f>IF(ISBLANK(Q6589),_xlfn.XLOOKUP(W6589,'[1]AVG SCORE'!F:F,'[1]AVG SCORE'!E:E,""),[1]listings!Q6589)</f>
        <v>4.6349999999999998</v>
      </c>
      <c r="U6589" s="1" t="str">
        <f t="shared" si="205"/>
        <v>Ramersdorf-PerlachEntire home/apt2</v>
      </c>
      <c r="V6589" s="1" t="str">
        <f>[1]listings!H6589&amp;[1]listings!I6589&amp;[1]listings!G6589</f>
        <v>Entire serviced apartmentEntire home/aptRamersdorf-Perlach</v>
      </c>
      <c r="W6589" s="1" t="str">
        <f>[1]listings!G6589&amp;[1]listings!H6589&amp;[1]listings!I6589&amp;[1]listings!J6589</f>
        <v>Ramersdorf-PerlachEntire serviced apartmentEntire home/apt2</v>
      </c>
      <c r="X6589" s="38">
        <v>48.103638944465601</v>
      </c>
      <c r="Y6589" s="38">
        <v>11.692758167091901</v>
      </c>
    </row>
    <row r="6590" spans="1:25" ht="16" x14ac:dyDescent="0.2">
      <c r="A6590" s="4" t="s">
        <v>12762</v>
      </c>
      <c r="B6590" s="1" t="s">
        <v>12763</v>
      </c>
      <c r="C6590" s="1">
        <v>273559828</v>
      </c>
      <c r="D6590" s="1" t="s">
        <v>853</v>
      </c>
      <c r="E6590" s="3">
        <v>43650</v>
      </c>
      <c r="F6590" s="1">
        <v>2</v>
      </c>
      <c r="G6590" s="1" t="s">
        <v>63</v>
      </c>
      <c r="H6590" s="1" t="s">
        <v>32</v>
      </c>
      <c r="I6590" s="1" t="s">
        <v>33</v>
      </c>
      <c r="J6590" s="1">
        <v>2</v>
      </c>
      <c r="K6590" s="2">
        <v>79</v>
      </c>
      <c r="L6590" s="2">
        <f>IF(ISBLANK(K6590),_xlfn.XLOOKUP(U6590,'[1]AVG PRICE'!E:E,'[1]AVG PRICE'!D:D,""),[1]listings!K6590)</f>
        <v>79</v>
      </c>
      <c r="M6590" s="1">
        <v>1</v>
      </c>
      <c r="N6590" s="1">
        <v>7</v>
      </c>
      <c r="O6590" s="1">
        <v>2</v>
      </c>
      <c r="P6590" s="2">
        <f t="shared" si="204"/>
        <v>316</v>
      </c>
      <c r="Q6590" s="1">
        <v>5</v>
      </c>
      <c r="R6590" s="1">
        <f>IF(ISBLANK(S6590),_xlfn.XLOOKUP(V6590,'[1]AVG REVIEWS'!E:E,'[1]AVG REVIEWS'!D:D,""),[1]listings!S6590)</f>
        <v>0.47</v>
      </c>
      <c r="S6590" s="1">
        <v>0.47</v>
      </c>
      <c r="T6590" s="1">
        <f>IF(ISBLANK(Q6590),_xlfn.XLOOKUP(W6590,'[1]AVG SCORE'!F:F,'[1]AVG SCORE'!E:E,""),[1]listings!Q6590)</f>
        <v>5</v>
      </c>
      <c r="U6590" s="1" t="str">
        <f t="shared" si="205"/>
        <v>BogenhausenEntire home/apt2</v>
      </c>
      <c r="V6590" s="1" t="str">
        <f>[1]listings!H6590&amp;[1]listings!I6590&amp;[1]listings!G6590</f>
        <v>Entire rental unitEntire home/aptBogenhausen</v>
      </c>
      <c r="W6590" s="1" t="str">
        <f>[1]listings!G6590&amp;[1]listings!H6590&amp;[1]listings!I6590&amp;[1]listings!J6590</f>
        <v>BogenhausenEntire rental unitEntire home/apt2</v>
      </c>
      <c r="X6590" s="38">
        <v>48.151141094587103</v>
      </c>
      <c r="Y6590" s="38">
        <v>11.567232297720601</v>
      </c>
    </row>
    <row r="6591" spans="1:25" ht="16" x14ac:dyDescent="0.2">
      <c r="A6591" s="4" t="s">
        <v>12764</v>
      </c>
      <c r="B6591" s="1" t="s">
        <v>12765</v>
      </c>
      <c r="C6591" s="1">
        <v>190829678</v>
      </c>
      <c r="D6591" s="1" t="s">
        <v>11811</v>
      </c>
      <c r="E6591" s="3">
        <v>43241</v>
      </c>
      <c r="F6591" s="1">
        <v>1</v>
      </c>
      <c r="G6591" s="1" t="s">
        <v>63</v>
      </c>
      <c r="H6591" s="1" t="s">
        <v>32</v>
      </c>
      <c r="I6591" s="1" t="s">
        <v>33</v>
      </c>
      <c r="J6591" s="1">
        <v>2</v>
      </c>
      <c r="K6591" s="2">
        <v>145</v>
      </c>
      <c r="L6591" s="2">
        <f>IF(ISBLANK(K6591),_xlfn.XLOOKUP(U6591,'[1]AVG PRICE'!E:E,'[1]AVG PRICE'!D:D,""),[1]listings!K6591)</f>
        <v>145</v>
      </c>
      <c r="M6591" s="1">
        <v>2.6</v>
      </c>
      <c r="N6591" s="1">
        <v>30</v>
      </c>
      <c r="O6591" s="1">
        <v>2</v>
      </c>
      <c r="P6591" s="2">
        <f t="shared" si="204"/>
        <v>2363.5</v>
      </c>
      <c r="Q6591" s="1">
        <v>5</v>
      </c>
      <c r="R6591" s="1">
        <f>IF(ISBLANK(S6591),_xlfn.XLOOKUP(V6591,'[1]AVG REVIEWS'!E:E,'[1]AVG REVIEWS'!D:D,""),[1]listings!S6591)</f>
        <v>0.73</v>
      </c>
      <c r="S6591" s="1">
        <v>0.73</v>
      </c>
      <c r="T6591" s="1">
        <f>IF(ISBLANK(Q6591),_xlfn.XLOOKUP(W6591,'[1]AVG SCORE'!F:F,'[1]AVG SCORE'!E:E,""),[1]listings!Q6591)</f>
        <v>5</v>
      </c>
      <c r="U6591" s="1" t="str">
        <f t="shared" si="205"/>
        <v>BogenhausenEntire home/apt2</v>
      </c>
      <c r="V6591" s="1" t="str">
        <f>[1]listings!H6591&amp;[1]listings!I6591&amp;[1]listings!G6591</f>
        <v>Entire rental unitEntire home/aptBogenhausen</v>
      </c>
      <c r="W6591" s="1" t="str">
        <f>[1]listings!G6591&amp;[1]listings!H6591&amp;[1]listings!I6591&amp;[1]listings!J6591</f>
        <v>BogenhausenEntire rental unitEntire home/apt2</v>
      </c>
      <c r="X6591" s="38">
        <v>48.150026753674297</v>
      </c>
      <c r="Y6591" s="38">
        <v>11.566593663713499</v>
      </c>
    </row>
    <row r="6592" spans="1:25" ht="16" x14ac:dyDescent="0.2">
      <c r="A6592" s="4" t="s">
        <v>12766</v>
      </c>
      <c r="B6592" s="1" t="s">
        <v>12767</v>
      </c>
      <c r="C6592" s="1">
        <v>28402728</v>
      </c>
      <c r="D6592" s="1" t="s">
        <v>9848</v>
      </c>
      <c r="E6592" s="3">
        <v>42061</v>
      </c>
      <c r="F6592" s="1">
        <v>1</v>
      </c>
      <c r="G6592" s="1" t="s">
        <v>71</v>
      </c>
      <c r="H6592" s="1" t="s">
        <v>32</v>
      </c>
      <c r="I6592" s="1" t="s">
        <v>33</v>
      </c>
      <c r="J6592" s="1">
        <v>2</v>
      </c>
      <c r="L6592" s="2">
        <f>IF(ISBLANK(K6592),_xlfn.XLOOKUP(U6592,'[1]AVG PRICE'!E:E,'[1]AVG PRICE'!D:D,""),[1]listings!K6592)</f>
        <v>150.01249999999999</v>
      </c>
      <c r="M6592" s="1">
        <v>5</v>
      </c>
      <c r="N6592" s="1">
        <v>30</v>
      </c>
      <c r="O6592" s="1">
        <v>3</v>
      </c>
      <c r="P6592" s="2">
        <f t="shared" si="204"/>
        <v>2625.21875</v>
      </c>
      <c r="Q6592" s="1">
        <v>5</v>
      </c>
      <c r="R6592" s="1">
        <f>IF(ISBLANK(S6592),_xlfn.XLOOKUP(V6592,'[1]AVG REVIEWS'!E:E,'[1]AVG REVIEWS'!D:D,""),[1]listings!S6592)</f>
        <v>0.86</v>
      </c>
      <c r="S6592" s="1">
        <v>0.86</v>
      </c>
      <c r="T6592" s="1">
        <f>IF(ISBLANK(Q6592),_xlfn.XLOOKUP(W6592,'[1]AVG SCORE'!F:F,'[1]AVG SCORE'!E:E,""),[1]listings!Q6592)</f>
        <v>5</v>
      </c>
      <c r="U6592" s="1" t="str">
        <f t="shared" si="205"/>
        <v>Ludwigsvorstadt-IsarvorstadtEntire home/apt2</v>
      </c>
      <c r="V6592" s="1" t="str">
        <f>[1]listings!H6592&amp;[1]listings!I6592&amp;[1]listings!G6592</f>
        <v>Entire rental unitEntire home/aptLudwigsvorstadt-Isarvorstadt</v>
      </c>
      <c r="W6592" s="1" t="str">
        <f>[1]listings!G6592&amp;[1]listings!H6592&amp;[1]listings!I6592&amp;[1]listings!J6592</f>
        <v>Ludwigsvorstadt-IsarvorstadtEntire rental unitEntire home/apt2</v>
      </c>
      <c r="X6592" s="38">
        <v>48.079949999999997</v>
      </c>
      <c r="Y6592" s="38">
        <v>11.52914</v>
      </c>
    </row>
    <row r="6593" spans="1:25" ht="16" x14ac:dyDescent="0.2">
      <c r="A6593" s="4" t="s">
        <v>12768</v>
      </c>
      <c r="B6593" s="1" t="s">
        <v>12769</v>
      </c>
      <c r="C6593" s="1">
        <v>32486193</v>
      </c>
      <c r="D6593" s="1" t="s">
        <v>359</v>
      </c>
      <c r="E6593" s="3">
        <v>42127</v>
      </c>
      <c r="F6593" s="1">
        <v>2</v>
      </c>
      <c r="G6593" s="1" t="s">
        <v>179</v>
      </c>
      <c r="H6593" s="1" t="s">
        <v>32</v>
      </c>
      <c r="I6593" s="1" t="s">
        <v>33</v>
      </c>
      <c r="J6593" s="1">
        <v>3</v>
      </c>
      <c r="K6593" s="2">
        <v>184</v>
      </c>
      <c r="L6593" s="2">
        <f>IF(ISBLANK(K6593),_xlfn.XLOOKUP(U6593,'[1]AVG PRICE'!E:E,'[1]AVG PRICE'!D:D,""),[1]listings!K6593)</f>
        <v>184</v>
      </c>
      <c r="M6593" s="1">
        <v>5</v>
      </c>
      <c r="N6593" s="1">
        <v>365</v>
      </c>
      <c r="O6593" s="1">
        <v>1</v>
      </c>
      <c r="P6593" s="2">
        <f t="shared" si="204"/>
        <v>34040</v>
      </c>
      <c r="Q6593" s="1">
        <v>5</v>
      </c>
      <c r="R6593" s="1">
        <f>IF(ISBLANK(S6593),_xlfn.XLOOKUP(V6593,'[1]AVG REVIEWS'!E:E,'[1]AVG REVIEWS'!D:D,""),[1]listings!S6593)</f>
        <v>0.34</v>
      </c>
      <c r="S6593" s="1">
        <v>0.34</v>
      </c>
      <c r="T6593" s="1">
        <f>IF(ISBLANK(Q6593),_xlfn.XLOOKUP(W6593,'[1]AVG SCORE'!F:F,'[1]AVG SCORE'!E:E,""),[1]listings!Q6593)</f>
        <v>5</v>
      </c>
      <c r="U6593" s="1" t="str">
        <f t="shared" si="205"/>
        <v>Altstadt-LehelEntire home/apt3</v>
      </c>
      <c r="V6593" s="1" t="str">
        <f>[1]listings!H6593&amp;[1]listings!I6593&amp;[1]listings!G6593</f>
        <v>Entire rental unitEntire home/aptAltstadt-Lehel</v>
      </c>
      <c r="W6593" s="1" t="str">
        <f>[1]listings!G6593&amp;[1]listings!H6593&amp;[1]listings!I6593&amp;[1]listings!J6593</f>
        <v>Altstadt-LehelEntire rental unitEntire home/apt3</v>
      </c>
      <c r="X6593" s="38">
        <v>48.130258699999999</v>
      </c>
      <c r="Y6593" s="38">
        <v>11.696933100000001</v>
      </c>
    </row>
    <row r="6594" spans="1:25" ht="16" x14ac:dyDescent="0.2">
      <c r="A6594" s="4" t="s">
        <v>12770</v>
      </c>
      <c r="B6594" s="1" t="s">
        <v>12771</v>
      </c>
      <c r="C6594" s="1">
        <v>283906804</v>
      </c>
      <c r="D6594" s="1" t="s">
        <v>942</v>
      </c>
      <c r="E6594" s="3">
        <v>43685</v>
      </c>
      <c r="F6594" s="1">
        <v>1</v>
      </c>
      <c r="G6594" s="1" t="s">
        <v>50</v>
      </c>
      <c r="H6594" s="1" t="s">
        <v>32</v>
      </c>
      <c r="I6594" s="1" t="s">
        <v>33</v>
      </c>
      <c r="J6594" s="1">
        <v>2</v>
      </c>
      <c r="K6594" s="2">
        <v>113</v>
      </c>
      <c r="L6594" s="2">
        <f>IF(ISBLANK(K6594),_xlfn.XLOOKUP(U6594,'[1]AVG PRICE'!E:E,'[1]AVG PRICE'!D:D,""),[1]listings!K6594)</f>
        <v>113</v>
      </c>
      <c r="M6594" s="1">
        <v>14</v>
      </c>
      <c r="N6594" s="1">
        <v>34</v>
      </c>
      <c r="O6594" s="1">
        <v>0</v>
      </c>
      <c r="P6594" s="2">
        <f t="shared" ref="P6594:P6657" si="206">L6594*(N6594+M6594)/2</f>
        <v>2712</v>
      </c>
      <c r="R6594" s="1">
        <f>IF(ISBLANK(S6594),_xlfn.XLOOKUP(V6594,'[1]AVG REVIEWS'!E:E,'[1]AVG REVIEWS'!D:D,""),[1]listings!S6594)</f>
        <v>0.66483568075117372</v>
      </c>
      <c r="T6594" s="1">
        <f>IF(ISBLANK(Q6594),_xlfn.XLOOKUP(W6594,'[1]AVG SCORE'!F:F,'[1]AVG SCORE'!E:E,""),[1]listings!Q6594)</f>
        <v>4.8491208791208793</v>
      </c>
      <c r="U6594" s="1" t="str">
        <f t="shared" ref="U6594:U6657" si="207">G6594&amp;I6594&amp;J6594</f>
        <v>Schwabing-WestEntire home/apt2</v>
      </c>
      <c r="V6594" s="1" t="str">
        <f>[1]listings!H6594&amp;[1]listings!I6594&amp;[1]listings!G6594</f>
        <v>Entire rental unitEntire home/aptSchwabing-West</v>
      </c>
      <c r="W6594" s="1" t="str">
        <f>[1]listings!G6594&amp;[1]listings!H6594&amp;[1]listings!I6594&amp;[1]listings!J6594</f>
        <v>Schwabing-WestEntire rental unitEntire home/apt2</v>
      </c>
      <c r="X6594" s="38">
        <v>48.149970000000003</v>
      </c>
      <c r="Y6594" s="38">
        <v>11.566549999999999</v>
      </c>
    </row>
    <row r="6595" spans="1:25" ht="16" x14ac:dyDescent="0.2">
      <c r="A6595" s="4" t="s">
        <v>12772</v>
      </c>
      <c r="B6595" s="1" t="s">
        <v>12773</v>
      </c>
      <c r="C6595" s="1">
        <v>60083786</v>
      </c>
      <c r="D6595" s="1" t="s">
        <v>12774</v>
      </c>
      <c r="E6595" s="3">
        <v>42423</v>
      </c>
      <c r="F6595" s="1">
        <v>2</v>
      </c>
      <c r="G6595" s="1" t="s">
        <v>39</v>
      </c>
      <c r="H6595" s="1" t="s">
        <v>32</v>
      </c>
      <c r="I6595" s="1" t="s">
        <v>33</v>
      </c>
      <c r="J6595" s="1">
        <v>2</v>
      </c>
      <c r="K6595" s="2">
        <v>126</v>
      </c>
      <c r="L6595" s="2">
        <f>IF(ISBLANK(K6595),_xlfn.XLOOKUP(U6595,'[1]AVG PRICE'!E:E,'[1]AVG PRICE'!D:D,""),[1]listings!K6595)</f>
        <v>126</v>
      </c>
      <c r="M6595" s="1">
        <v>1</v>
      </c>
      <c r="N6595" s="1">
        <v>30</v>
      </c>
      <c r="O6595" s="1">
        <v>1</v>
      </c>
      <c r="P6595" s="2">
        <f t="shared" si="206"/>
        <v>1953</v>
      </c>
      <c r="Q6595" s="1">
        <v>5</v>
      </c>
      <c r="R6595" s="1">
        <f>IF(ISBLANK(S6595),_xlfn.XLOOKUP(V6595,'[1]AVG REVIEWS'!E:E,'[1]AVG REVIEWS'!D:D,""),[1]listings!S6595)</f>
        <v>0.48</v>
      </c>
      <c r="S6595" s="1">
        <v>0.48</v>
      </c>
      <c r="T6595" s="1">
        <f>IF(ISBLANK(Q6595),_xlfn.XLOOKUP(W6595,'[1]AVG SCORE'!F:F,'[1]AVG SCORE'!E:E,""),[1]listings!Q6595)</f>
        <v>5</v>
      </c>
      <c r="U6595" s="1" t="str">
        <f t="shared" si="207"/>
        <v>MaxvorstadtEntire home/apt2</v>
      </c>
      <c r="V6595" s="1" t="str">
        <f>[1]listings!H6595&amp;[1]listings!I6595&amp;[1]listings!G6595</f>
        <v>Entire rental unitEntire home/aptMaxvorstadt</v>
      </c>
      <c r="W6595" s="1" t="str">
        <f>[1]listings!G6595&amp;[1]listings!H6595&amp;[1]listings!I6595&amp;[1]listings!J6595</f>
        <v>MaxvorstadtEntire rental unitEntire home/apt2</v>
      </c>
      <c r="X6595" s="38">
        <v>48.149553142645701</v>
      </c>
      <c r="Y6595" s="38">
        <v>11.5667349200194</v>
      </c>
    </row>
    <row r="6596" spans="1:25" ht="16" x14ac:dyDescent="0.2">
      <c r="A6596" s="4" t="s">
        <v>12775</v>
      </c>
      <c r="B6596" s="1" t="s">
        <v>12776</v>
      </c>
      <c r="C6596" s="1">
        <v>661589395</v>
      </c>
      <c r="D6596" s="1" t="s">
        <v>787</v>
      </c>
      <c r="E6596" s="3">
        <v>45607</v>
      </c>
      <c r="F6596" s="1">
        <v>2</v>
      </c>
      <c r="G6596" s="1" t="s">
        <v>50</v>
      </c>
      <c r="H6596" s="1" t="s">
        <v>32</v>
      </c>
      <c r="I6596" s="1" t="s">
        <v>33</v>
      </c>
      <c r="J6596" s="1">
        <v>3</v>
      </c>
      <c r="K6596" s="2">
        <v>82</v>
      </c>
      <c r="L6596" s="2">
        <f>IF(ISBLANK(K6596),_xlfn.XLOOKUP(U6596,'[1]AVG PRICE'!E:E,'[1]AVG PRICE'!D:D,""),[1]listings!K6596)</f>
        <v>82</v>
      </c>
      <c r="M6596" s="1">
        <v>3</v>
      </c>
      <c r="N6596" s="1">
        <v>365</v>
      </c>
      <c r="O6596" s="1">
        <v>12</v>
      </c>
      <c r="P6596" s="2">
        <f t="shared" si="206"/>
        <v>15088</v>
      </c>
      <c r="Q6596" s="1">
        <v>4.83</v>
      </c>
      <c r="R6596" s="1">
        <f>IF(ISBLANK(S6596),_xlfn.XLOOKUP(V6596,'[1]AVG REVIEWS'!E:E,'[1]AVG REVIEWS'!D:D,""),[1]listings!S6596)</f>
        <v>2.9</v>
      </c>
      <c r="S6596" s="1">
        <v>2.9</v>
      </c>
      <c r="T6596" s="1">
        <f>IF(ISBLANK(Q6596),_xlfn.XLOOKUP(W6596,'[1]AVG SCORE'!F:F,'[1]AVG SCORE'!E:E,""),[1]listings!Q6596)</f>
        <v>4.83</v>
      </c>
      <c r="U6596" s="1" t="str">
        <f t="shared" si="207"/>
        <v>Schwabing-WestEntire home/apt3</v>
      </c>
      <c r="V6596" s="1" t="str">
        <f>[1]listings!H6596&amp;[1]listings!I6596&amp;[1]listings!G6596</f>
        <v>Entire rental unitEntire home/aptSchwabing-West</v>
      </c>
      <c r="W6596" s="1" t="str">
        <f>[1]listings!G6596&amp;[1]listings!H6596&amp;[1]listings!I6596&amp;[1]listings!J6596</f>
        <v>Schwabing-WestEntire rental unitEntire home/apt3</v>
      </c>
      <c r="X6596" s="38">
        <v>48.181051991348198</v>
      </c>
      <c r="Y6596" s="38">
        <v>11.5679844397882</v>
      </c>
    </row>
    <row r="6597" spans="1:25" ht="16" x14ac:dyDescent="0.2">
      <c r="A6597" s="4" t="s">
        <v>12777</v>
      </c>
      <c r="B6597" s="1" t="s">
        <v>12778</v>
      </c>
      <c r="C6597" s="1">
        <v>59713509</v>
      </c>
      <c r="D6597" s="1" t="s">
        <v>12779</v>
      </c>
      <c r="E6597" s="3">
        <v>42421</v>
      </c>
      <c r="F6597" s="1">
        <v>1</v>
      </c>
      <c r="G6597" s="1" t="s">
        <v>66</v>
      </c>
      <c r="H6597" s="1" t="s">
        <v>32</v>
      </c>
      <c r="I6597" s="1" t="s">
        <v>33</v>
      </c>
      <c r="J6597" s="1">
        <v>2</v>
      </c>
      <c r="L6597" s="2">
        <f>IF(ISBLANK(K6597),_xlfn.XLOOKUP(U6597,'[1]AVG PRICE'!E:E,'[1]AVG PRICE'!D:D,""),[1]listings!K6597)</f>
        <v>139.02325581395348</v>
      </c>
      <c r="M6597" s="1">
        <v>30</v>
      </c>
      <c r="N6597" s="1">
        <v>365</v>
      </c>
      <c r="O6597" s="1">
        <v>0</v>
      </c>
      <c r="P6597" s="2">
        <f t="shared" si="206"/>
        <v>27457.093023255813</v>
      </c>
      <c r="R6597" s="1">
        <f>IF(ISBLANK(S6597),_xlfn.XLOOKUP(V6597,'[1]AVG REVIEWS'!E:E,'[1]AVG REVIEWS'!D:D,""),[1]listings!S6597)</f>
        <v>0.68531120331950202</v>
      </c>
      <c r="T6597" s="1">
        <f>IF(ISBLANK(Q6597),_xlfn.XLOOKUP(W6597,'[1]AVG SCORE'!F:F,'[1]AVG SCORE'!E:E,""),[1]listings!Q6597)</f>
        <v>4.8739622641509444</v>
      </c>
      <c r="U6597" s="1" t="str">
        <f t="shared" si="207"/>
        <v>Au-HaidhausenEntire home/apt2</v>
      </c>
      <c r="V6597" s="1" t="str">
        <f>[1]listings!H6597&amp;[1]listings!I6597&amp;[1]listings!G6597</f>
        <v>Entire rental unitEntire home/aptAu-Haidhausen</v>
      </c>
      <c r="W6597" s="1" t="str">
        <f>[1]listings!G6597&amp;[1]listings!H6597&amp;[1]listings!I6597&amp;[1]listings!J6597</f>
        <v>Au-HaidhausenEntire rental unitEntire home/apt2</v>
      </c>
      <c r="X6597" s="38">
        <v>48.133688900000003</v>
      </c>
      <c r="Y6597" s="38">
        <v>11.629671699999999</v>
      </c>
    </row>
    <row r="6598" spans="1:25" ht="16" x14ac:dyDescent="0.2">
      <c r="A6598" s="4" t="s">
        <v>12780</v>
      </c>
      <c r="B6598" s="1" t="s">
        <v>12781</v>
      </c>
      <c r="C6598" s="1">
        <v>503890552</v>
      </c>
      <c r="D6598" s="1" t="s">
        <v>12782</v>
      </c>
      <c r="E6598" s="3">
        <v>44989</v>
      </c>
      <c r="F6598" s="1">
        <v>3</v>
      </c>
      <c r="G6598" s="1" t="s">
        <v>50</v>
      </c>
      <c r="H6598" s="1" t="s">
        <v>51</v>
      </c>
      <c r="I6598" s="1" t="s">
        <v>47</v>
      </c>
      <c r="J6598" s="1">
        <v>1</v>
      </c>
      <c r="K6598" s="2">
        <v>52</v>
      </c>
      <c r="L6598" s="2">
        <f>IF(ISBLANK(K6598),_xlfn.XLOOKUP(U6598,'[1]AVG PRICE'!E:E,'[1]AVG PRICE'!D:D,""),[1]listings!K6598)</f>
        <v>52</v>
      </c>
      <c r="M6598" s="1">
        <v>3</v>
      </c>
      <c r="N6598" s="1">
        <v>15</v>
      </c>
      <c r="O6598" s="1">
        <v>0</v>
      </c>
      <c r="P6598" s="2">
        <f t="shared" si="206"/>
        <v>468</v>
      </c>
      <c r="R6598" s="1">
        <f>IF(ISBLANK(S6598),_xlfn.XLOOKUP(V6598,'[1]AVG REVIEWS'!E:E,'[1]AVG REVIEWS'!D:D,""),[1]listings!S6598)</f>
        <v>0.82777777777777761</v>
      </c>
      <c r="T6598" s="1">
        <f>IF(ISBLANK(Q6598),_xlfn.XLOOKUP(W6598,'[1]AVG SCORE'!F:F,'[1]AVG SCORE'!E:E,""),[1]listings!Q6598)</f>
        <v>4.8078260869565224</v>
      </c>
      <c r="U6598" s="1" t="str">
        <f t="shared" si="207"/>
        <v>Schwabing-WestPrivate room1</v>
      </c>
      <c r="V6598" s="1" t="str">
        <f>[1]listings!H6598&amp;[1]listings!I6598&amp;[1]listings!G6598</f>
        <v>Private room in rental unitPrivate roomSchwabing-West</v>
      </c>
      <c r="W6598" s="1" t="str">
        <f>[1]listings!G6598&amp;[1]listings!H6598&amp;[1]listings!I6598&amp;[1]listings!J6598</f>
        <v>Schwabing-WestPrivate room in rental unitPrivate room1</v>
      </c>
      <c r="X6598" s="38">
        <v>48.178666404998303</v>
      </c>
      <c r="Y6598" s="38">
        <v>11.5986682518565</v>
      </c>
    </row>
    <row r="6599" spans="1:25" ht="16" x14ac:dyDescent="0.2">
      <c r="A6599" s="4" t="s">
        <v>12783</v>
      </c>
      <c r="B6599" s="1" t="s">
        <v>12784</v>
      </c>
      <c r="C6599" s="1">
        <v>424679836</v>
      </c>
      <c r="D6599" s="1" t="s">
        <v>92</v>
      </c>
      <c r="E6599" s="3">
        <v>44465</v>
      </c>
      <c r="F6599" s="1">
        <v>3</v>
      </c>
      <c r="G6599" s="1" t="s">
        <v>39</v>
      </c>
      <c r="H6599" s="1" t="s">
        <v>32</v>
      </c>
      <c r="I6599" s="1" t="s">
        <v>33</v>
      </c>
      <c r="J6599" s="1">
        <v>5</v>
      </c>
      <c r="L6599" s="2">
        <f>IF(ISBLANK(K6599),_xlfn.XLOOKUP(U6599,'[1]AVG PRICE'!E:E,'[1]AVG PRICE'!D:D,""),[1]listings!K6599)</f>
        <v>308.16666666666669</v>
      </c>
      <c r="M6599" s="1">
        <v>1</v>
      </c>
      <c r="N6599" s="1">
        <v>365</v>
      </c>
      <c r="O6599" s="1">
        <v>0</v>
      </c>
      <c r="P6599" s="2">
        <f t="shared" si="206"/>
        <v>56394.5</v>
      </c>
      <c r="R6599" s="1">
        <f>IF(ISBLANK(S6599),_xlfn.XLOOKUP(V6599,'[1]AVG REVIEWS'!E:E,'[1]AVG REVIEWS'!D:D,""),[1]listings!S6599)</f>
        <v>0.90774086378737473</v>
      </c>
      <c r="T6599" s="1">
        <f>IF(ISBLANK(Q6599),_xlfn.XLOOKUP(W6599,'[1]AVG SCORE'!F:F,'[1]AVG SCORE'!E:E,""),[1]listings!Q6599)</f>
        <v>4.7911111111111104</v>
      </c>
      <c r="U6599" s="1" t="str">
        <f t="shared" si="207"/>
        <v>MaxvorstadtEntire home/apt5</v>
      </c>
      <c r="V6599" s="1" t="str">
        <f>[1]listings!H6599&amp;[1]listings!I6599&amp;[1]listings!G6599</f>
        <v>Entire rental unitEntire home/aptMaxvorstadt</v>
      </c>
      <c r="W6599" s="1" t="str">
        <f>[1]listings!G6599&amp;[1]listings!H6599&amp;[1]listings!I6599&amp;[1]listings!J6599</f>
        <v>MaxvorstadtEntire rental unitEntire home/apt5</v>
      </c>
      <c r="X6599" s="38">
        <v>48.141962815245201</v>
      </c>
      <c r="Y6599" s="38">
        <v>11.506177864152001</v>
      </c>
    </row>
    <row r="6600" spans="1:25" ht="16" x14ac:dyDescent="0.2">
      <c r="A6600" s="4" t="s">
        <v>12785</v>
      </c>
      <c r="B6600" s="1" t="s">
        <v>12786</v>
      </c>
      <c r="C6600" s="1">
        <v>424679836</v>
      </c>
      <c r="D6600" s="1" t="s">
        <v>92</v>
      </c>
      <c r="E6600" s="3">
        <v>44465</v>
      </c>
      <c r="F6600" s="1">
        <v>3</v>
      </c>
      <c r="G6600" s="1" t="s">
        <v>39</v>
      </c>
      <c r="H6600" s="1" t="s">
        <v>32</v>
      </c>
      <c r="I6600" s="1" t="s">
        <v>33</v>
      </c>
      <c r="J6600" s="1">
        <v>8</v>
      </c>
      <c r="L6600" s="2">
        <f>IF(ISBLANK(K6600),_xlfn.XLOOKUP(U6600,'[1]AVG PRICE'!E:E,'[1]AVG PRICE'!D:D,""),[1]listings!K6600)</f>
        <v>316.75</v>
      </c>
      <c r="M6600" s="1">
        <v>1</v>
      </c>
      <c r="N6600" s="1">
        <v>365</v>
      </c>
      <c r="O6600" s="1">
        <v>4</v>
      </c>
      <c r="P6600" s="2">
        <f t="shared" si="206"/>
        <v>57965.25</v>
      </c>
      <c r="Q6600" s="1">
        <v>5</v>
      </c>
      <c r="R6600" s="1">
        <f>IF(ISBLANK(S6600),_xlfn.XLOOKUP(V6600,'[1]AVG REVIEWS'!E:E,'[1]AVG REVIEWS'!D:D,""),[1]listings!S6600)</f>
        <v>1.03</v>
      </c>
      <c r="S6600" s="1">
        <v>1.03</v>
      </c>
      <c r="T6600" s="1">
        <f>IF(ISBLANK(Q6600),_xlfn.XLOOKUP(W6600,'[1]AVG SCORE'!F:F,'[1]AVG SCORE'!E:E,""),[1]listings!Q6600)</f>
        <v>5</v>
      </c>
      <c r="U6600" s="1" t="str">
        <f t="shared" si="207"/>
        <v>MaxvorstadtEntire home/apt8</v>
      </c>
      <c r="V6600" s="1" t="str">
        <f>[1]listings!H6600&amp;[1]listings!I6600&amp;[1]listings!G6600</f>
        <v>Entire rental unitEntire home/aptMaxvorstadt</v>
      </c>
      <c r="W6600" s="1" t="str">
        <f>[1]listings!G6600&amp;[1]listings!H6600&amp;[1]listings!I6600&amp;[1]listings!J6600</f>
        <v>MaxvorstadtEntire rental unitEntire home/apt8</v>
      </c>
      <c r="X6600" s="38">
        <v>48.123480000000001</v>
      </c>
      <c r="Y6600" s="38">
        <v>11.59022</v>
      </c>
    </row>
    <row r="6601" spans="1:25" ht="16" x14ac:dyDescent="0.2">
      <c r="A6601" s="4" t="s">
        <v>12787</v>
      </c>
      <c r="B6601" s="1" t="s">
        <v>10134</v>
      </c>
      <c r="C6601" s="1">
        <v>42059783</v>
      </c>
      <c r="D6601" s="1" t="s">
        <v>275</v>
      </c>
      <c r="E6601" s="3">
        <v>42236</v>
      </c>
      <c r="F6601" s="1">
        <v>2</v>
      </c>
      <c r="G6601" s="1" t="s">
        <v>42</v>
      </c>
      <c r="H6601" s="1" t="s">
        <v>32</v>
      </c>
      <c r="I6601" s="1" t="s">
        <v>33</v>
      </c>
      <c r="J6601" s="1">
        <v>2</v>
      </c>
      <c r="L6601" s="2">
        <f>IF(ISBLANK(K6601),_xlfn.XLOOKUP(U6601,'[1]AVG PRICE'!E:E,'[1]AVG PRICE'!D:D,""),[1]listings!K6601)</f>
        <v>100.36111111111111</v>
      </c>
      <c r="M6601" s="1">
        <v>20</v>
      </c>
      <c r="N6601" s="1">
        <v>730</v>
      </c>
      <c r="O6601" s="1">
        <v>0</v>
      </c>
      <c r="P6601" s="2">
        <f t="shared" si="206"/>
        <v>37635.416666666664</v>
      </c>
      <c r="R6601" s="1">
        <f>IF(ISBLANK(S6601),_xlfn.XLOOKUP(V6601,'[1]AVG REVIEWS'!E:E,'[1]AVG REVIEWS'!D:D,""),[1]listings!S6601)</f>
        <v>0.71102941176470591</v>
      </c>
      <c r="T6601" s="1">
        <f>IF(ISBLANK(Q6601),_xlfn.XLOOKUP(W6601,'[1]AVG SCORE'!F:F,'[1]AVG SCORE'!E:E,""),[1]listings!Q6601)</f>
        <v>4.9164285714285709</v>
      </c>
      <c r="U6601" s="1" t="str">
        <f t="shared" si="207"/>
        <v>Pasing-ObermenzingEntire home/apt2</v>
      </c>
      <c r="V6601" s="1" t="str">
        <f>[1]listings!H6601&amp;[1]listings!I6601&amp;[1]listings!G6601</f>
        <v>Entire rental unitEntire home/aptPasing-Obermenzing</v>
      </c>
      <c r="W6601" s="1" t="str">
        <f>[1]listings!G6601&amp;[1]listings!H6601&amp;[1]listings!I6601&amp;[1]listings!J6601</f>
        <v>Pasing-ObermenzingEntire rental unitEntire home/apt2</v>
      </c>
      <c r="X6601" s="38">
        <v>48.164459338112998</v>
      </c>
      <c r="Y6601" s="38">
        <v>11.6172094515331</v>
      </c>
    </row>
    <row r="6602" spans="1:25" ht="16" x14ac:dyDescent="0.2">
      <c r="A6602" s="4" t="s">
        <v>12788</v>
      </c>
      <c r="B6602" s="1" t="s">
        <v>12789</v>
      </c>
      <c r="C6602" s="1">
        <v>661668039</v>
      </c>
      <c r="D6602" s="1" t="s">
        <v>275</v>
      </c>
      <c r="E6602" s="3">
        <v>45607</v>
      </c>
      <c r="F6602" s="1">
        <v>1</v>
      </c>
      <c r="G6602" s="1" t="s">
        <v>174</v>
      </c>
      <c r="H6602" s="1" t="s">
        <v>32</v>
      </c>
      <c r="I6602" s="1" t="s">
        <v>33</v>
      </c>
      <c r="J6602" s="1">
        <v>3</v>
      </c>
      <c r="K6602" s="2">
        <v>308</v>
      </c>
      <c r="L6602" s="2">
        <f>IF(ISBLANK(K6602),_xlfn.XLOOKUP(U6602,'[1]AVG PRICE'!E:E,'[1]AVG PRICE'!D:D,""),[1]listings!K6602)</f>
        <v>308</v>
      </c>
      <c r="M6602" s="1">
        <v>1</v>
      </c>
      <c r="N6602" s="1">
        <v>90</v>
      </c>
      <c r="O6602" s="1">
        <v>0</v>
      </c>
      <c r="P6602" s="2">
        <f t="shared" si="206"/>
        <v>14014</v>
      </c>
      <c r="R6602" s="1">
        <f>IF(ISBLANK(S6602),_xlfn.XLOOKUP(V6602,'[1]AVG REVIEWS'!E:E,'[1]AVG REVIEWS'!D:D,""),[1]listings!S6602)</f>
        <v>0.6823076923076925</v>
      </c>
      <c r="T6602" s="1">
        <f>IF(ISBLANK(Q6602),_xlfn.XLOOKUP(W6602,'[1]AVG SCORE'!F:F,'[1]AVG SCORE'!E:E,""),[1]listings!Q6602)</f>
        <v>4.8600000000000003</v>
      </c>
      <c r="U6602" s="1" t="str">
        <f t="shared" si="207"/>
        <v>Milbertshofen-Am HartEntire home/apt3</v>
      </c>
      <c r="V6602" s="1" t="str">
        <f>[1]listings!H6602&amp;[1]listings!I6602&amp;[1]listings!G6602</f>
        <v>Entire rental unitEntire home/aptMilbertshofen-Am Hart</v>
      </c>
      <c r="W6602" s="1" t="str">
        <f>[1]listings!G6602&amp;[1]listings!H6602&amp;[1]listings!I6602&amp;[1]listings!J6602</f>
        <v>Milbertshofen-Am HartEntire rental unitEntire home/apt3</v>
      </c>
      <c r="X6602" s="38">
        <v>48.182130000000001</v>
      </c>
      <c r="Y6602" s="38">
        <v>11.553229999999999</v>
      </c>
    </row>
    <row r="6603" spans="1:25" ht="16" x14ac:dyDescent="0.2">
      <c r="A6603" s="4" t="s">
        <v>12790</v>
      </c>
      <c r="B6603" s="1" t="s">
        <v>12791</v>
      </c>
      <c r="C6603" s="1">
        <v>471531514</v>
      </c>
      <c r="D6603" s="1" t="s">
        <v>851</v>
      </c>
      <c r="E6603" s="3">
        <v>44767</v>
      </c>
      <c r="F6603" s="1">
        <v>1</v>
      </c>
      <c r="G6603" s="1" t="s">
        <v>31</v>
      </c>
      <c r="H6603" s="1" t="s">
        <v>32</v>
      </c>
      <c r="I6603" s="1" t="s">
        <v>33</v>
      </c>
      <c r="J6603" s="1">
        <v>2</v>
      </c>
      <c r="K6603" s="2">
        <v>73</v>
      </c>
      <c r="L6603" s="2">
        <f>IF(ISBLANK(K6603),_xlfn.XLOOKUP(U6603,'[1]AVG PRICE'!E:E,'[1]AVG PRICE'!D:D,""),[1]listings!K6603)</f>
        <v>73</v>
      </c>
      <c r="M6603" s="1">
        <v>10</v>
      </c>
      <c r="N6603" s="1">
        <v>60</v>
      </c>
      <c r="O6603" s="1">
        <v>0</v>
      </c>
      <c r="P6603" s="2">
        <f t="shared" si="206"/>
        <v>2555</v>
      </c>
      <c r="R6603" s="1">
        <f>IF(ISBLANK(S6603),_xlfn.XLOOKUP(V6603,'[1]AVG REVIEWS'!E:E,'[1]AVG REVIEWS'!D:D,""),[1]listings!S6603)</f>
        <v>0.54761904761904767</v>
      </c>
      <c r="T6603" s="1">
        <f>IF(ISBLANK(Q6603),_xlfn.XLOOKUP(W6603,'[1]AVG SCORE'!F:F,'[1]AVG SCORE'!E:E,""),[1]listings!Q6603)</f>
        <v>4.7840000000000007</v>
      </c>
      <c r="U6603" s="1" t="str">
        <f t="shared" si="207"/>
        <v>HadernEntire home/apt2</v>
      </c>
      <c r="V6603" s="1" t="str">
        <f>[1]listings!H6603&amp;[1]listings!I6603&amp;[1]listings!G6603</f>
        <v>Entire rental unitEntire home/aptHadern</v>
      </c>
      <c r="W6603" s="1" t="str">
        <f>[1]listings!G6603&amp;[1]listings!H6603&amp;[1]listings!I6603&amp;[1]listings!J6603</f>
        <v>HadernEntire rental unitEntire home/apt2</v>
      </c>
      <c r="X6603" s="38">
        <v>48.109331045785297</v>
      </c>
      <c r="Y6603" s="38">
        <v>11.487196828953</v>
      </c>
    </row>
    <row r="6604" spans="1:25" ht="16" x14ac:dyDescent="0.2">
      <c r="A6604" s="4" t="s">
        <v>12792</v>
      </c>
      <c r="B6604" s="1" t="s">
        <v>12793</v>
      </c>
      <c r="C6604" s="1">
        <v>437469376</v>
      </c>
      <c r="D6604" s="1" t="s">
        <v>12794</v>
      </c>
      <c r="E6604" s="3">
        <v>44556</v>
      </c>
      <c r="F6604" s="1">
        <v>1</v>
      </c>
      <c r="G6604" s="1" t="s">
        <v>50</v>
      </c>
      <c r="H6604" s="1" t="s">
        <v>32</v>
      </c>
      <c r="I6604" s="1" t="s">
        <v>33</v>
      </c>
      <c r="J6604" s="1">
        <v>4</v>
      </c>
      <c r="K6604" s="2">
        <v>40</v>
      </c>
      <c r="L6604" s="2">
        <f>IF(ISBLANK(K6604),_xlfn.XLOOKUP(U6604,'[1]AVG PRICE'!E:E,'[1]AVG PRICE'!D:D,""),[1]listings!K6604)</f>
        <v>40</v>
      </c>
      <c r="M6604" s="1">
        <v>15</v>
      </c>
      <c r="N6604" s="1">
        <v>16</v>
      </c>
      <c r="O6604" s="1">
        <v>1</v>
      </c>
      <c r="P6604" s="2">
        <f t="shared" si="206"/>
        <v>620</v>
      </c>
      <c r="Q6604" s="1">
        <v>5</v>
      </c>
      <c r="R6604" s="1">
        <f>IF(ISBLANK(S6604),_xlfn.XLOOKUP(V6604,'[1]AVG REVIEWS'!E:E,'[1]AVG REVIEWS'!D:D,""),[1]listings!S6604)</f>
        <v>0.41</v>
      </c>
      <c r="S6604" s="1">
        <v>0.41</v>
      </c>
      <c r="T6604" s="1">
        <f>IF(ISBLANK(Q6604),_xlfn.XLOOKUP(W6604,'[1]AVG SCORE'!F:F,'[1]AVG SCORE'!E:E,""),[1]listings!Q6604)</f>
        <v>5</v>
      </c>
      <c r="U6604" s="1" t="str">
        <f t="shared" si="207"/>
        <v>Schwabing-WestEntire home/apt4</v>
      </c>
      <c r="V6604" s="1" t="str">
        <f>[1]listings!H6604&amp;[1]listings!I6604&amp;[1]listings!G6604</f>
        <v>Entire rental unitEntire home/aptSchwabing-West</v>
      </c>
      <c r="W6604" s="1" t="str">
        <f>[1]listings!G6604&amp;[1]listings!H6604&amp;[1]listings!I6604&amp;[1]listings!J6604</f>
        <v>Schwabing-WestEntire rental unitEntire home/apt4</v>
      </c>
      <c r="X6604" s="38">
        <v>48.129437407237504</v>
      </c>
      <c r="Y6604" s="38">
        <v>11.4917215630184</v>
      </c>
    </row>
    <row r="6605" spans="1:25" ht="16" x14ac:dyDescent="0.2">
      <c r="A6605" s="4" t="s">
        <v>12795</v>
      </c>
      <c r="B6605" s="1" t="s">
        <v>12796</v>
      </c>
      <c r="C6605" s="1">
        <v>529288054</v>
      </c>
      <c r="D6605" s="1" t="s">
        <v>12797</v>
      </c>
      <c r="E6605" s="3">
        <v>45139</v>
      </c>
      <c r="F6605" s="1">
        <v>1</v>
      </c>
      <c r="G6605" s="1" t="s">
        <v>113</v>
      </c>
      <c r="H6605" s="1" t="s">
        <v>51</v>
      </c>
      <c r="I6605" s="1" t="s">
        <v>47</v>
      </c>
      <c r="J6605" s="1">
        <v>1</v>
      </c>
      <c r="K6605" s="2">
        <v>60</v>
      </c>
      <c r="L6605" s="2">
        <f>IF(ISBLANK(K6605),_xlfn.XLOOKUP(U6605,'[1]AVG PRICE'!E:E,'[1]AVG PRICE'!D:D,""),[1]listings!K6605)</f>
        <v>60</v>
      </c>
      <c r="M6605" s="1">
        <v>1</v>
      </c>
      <c r="N6605" s="1">
        <v>365</v>
      </c>
      <c r="O6605" s="1">
        <v>4</v>
      </c>
      <c r="P6605" s="2">
        <f t="shared" si="206"/>
        <v>10980</v>
      </c>
      <c r="Q6605" s="1">
        <v>4.75</v>
      </c>
      <c r="R6605" s="1">
        <f>IF(ISBLANK(S6605),_xlfn.XLOOKUP(V6605,'[1]AVG REVIEWS'!E:E,'[1]AVG REVIEWS'!D:D,""),[1]listings!S6605)</f>
        <v>1.88</v>
      </c>
      <c r="S6605" s="1">
        <v>1.88</v>
      </c>
      <c r="T6605" s="1">
        <f>IF(ISBLANK(Q6605),_xlfn.XLOOKUP(W6605,'[1]AVG SCORE'!F:F,'[1]AVG SCORE'!E:E,""),[1]listings!Q6605)</f>
        <v>4.75</v>
      </c>
      <c r="U6605" s="1" t="str">
        <f t="shared" si="207"/>
        <v>Tudering-RiemPrivate room1</v>
      </c>
      <c r="V6605" s="1" t="str">
        <f>[1]listings!H6605&amp;[1]listings!I6605&amp;[1]listings!G6605</f>
        <v>Private room in rental unitPrivate roomTudering-Riem</v>
      </c>
      <c r="W6605" s="1" t="str">
        <f>[1]listings!G6605&amp;[1]listings!H6605&amp;[1]listings!I6605&amp;[1]listings!J6605</f>
        <v>Tudering-RiemPrivate room in rental unitPrivate room1</v>
      </c>
      <c r="X6605" s="38">
        <v>48.179888577411297</v>
      </c>
      <c r="Y6605" s="38">
        <v>11.552462542413901</v>
      </c>
    </row>
    <row r="6606" spans="1:25" ht="16" x14ac:dyDescent="0.2">
      <c r="A6606" s="4" t="s">
        <v>12798</v>
      </c>
      <c r="B6606" s="1" t="s">
        <v>12799</v>
      </c>
      <c r="C6606" s="1">
        <v>415175768</v>
      </c>
      <c r="D6606" s="1" t="s">
        <v>4437</v>
      </c>
      <c r="E6606" s="3">
        <v>44403</v>
      </c>
      <c r="F6606" s="1">
        <v>1</v>
      </c>
      <c r="G6606" s="1" t="s">
        <v>71</v>
      </c>
      <c r="H6606" s="1" t="s">
        <v>236</v>
      </c>
      <c r="I6606" s="1" t="s">
        <v>47</v>
      </c>
      <c r="J6606" s="1">
        <v>1</v>
      </c>
      <c r="K6606" s="2">
        <v>80</v>
      </c>
      <c r="L6606" s="2">
        <f>IF(ISBLANK(K6606),_xlfn.XLOOKUP(U6606,'[1]AVG PRICE'!E:E,'[1]AVG PRICE'!D:D,""),[1]listings!K6606)</f>
        <v>80</v>
      </c>
      <c r="M6606" s="1">
        <v>1</v>
      </c>
      <c r="N6606" s="1">
        <v>1125</v>
      </c>
      <c r="O6606" s="1">
        <v>6</v>
      </c>
      <c r="P6606" s="2">
        <f t="shared" si="206"/>
        <v>45040</v>
      </c>
      <c r="Q6606" s="1">
        <v>4.83</v>
      </c>
      <c r="R6606" s="1">
        <f>IF(ISBLANK(S6606),_xlfn.XLOOKUP(V6606,'[1]AVG REVIEWS'!E:E,'[1]AVG REVIEWS'!D:D,""),[1]listings!S6606)</f>
        <v>1.7</v>
      </c>
      <c r="S6606" s="1">
        <v>1.7</v>
      </c>
      <c r="T6606" s="1">
        <f>IF(ISBLANK(Q6606),_xlfn.XLOOKUP(W6606,'[1]AVG SCORE'!F:F,'[1]AVG SCORE'!E:E,""),[1]listings!Q6606)</f>
        <v>4.83</v>
      </c>
      <c r="U6606" s="1" t="str">
        <f t="shared" si="207"/>
        <v>Ludwigsvorstadt-IsarvorstadtPrivate room1</v>
      </c>
      <c r="V6606" s="1" t="str">
        <f>[1]listings!H6606&amp;[1]listings!I6606&amp;[1]listings!G6606</f>
        <v>Private room in bed and breakfastPrivate roomLudwigsvorstadt-Isarvorstadt</v>
      </c>
      <c r="W6606" s="1" t="str">
        <f>[1]listings!G6606&amp;[1]listings!H6606&amp;[1]listings!I6606&amp;[1]listings!J6606</f>
        <v>Ludwigsvorstadt-IsarvorstadtPrivate room in bed and breakfastPrivate room1</v>
      </c>
      <c r="X6606" s="38">
        <v>48.124189999999999</v>
      </c>
      <c r="Y6606" s="38">
        <v>11.57582</v>
      </c>
    </row>
    <row r="6607" spans="1:25" ht="16" x14ac:dyDescent="0.2">
      <c r="A6607" s="4" t="s">
        <v>12800</v>
      </c>
      <c r="B6607" s="1" t="s">
        <v>11622</v>
      </c>
      <c r="C6607" s="1">
        <v>47491510</v>
      </c>
      <c r="D6607" s="1" t="s">
        <v>543</v>
      </c>
      <c r="E6607" s="3">
        <v>42303</v>
      </c>
      <c r="F6607" s="1">
        <v>1</v>
      </c>
      <c r="G6607" s="1" t="s">
        <v>74</v>
      </c>
      <c r="H6607" s="1" t="s">
        <v>136</v>
      </c>
      <c r="I6607" s="1" t="s">
        <v>33</v>
      </c>
      <c r="J6607" s="1">
        <v>5</v>
      </c>
      <c r="K6607" s="2">
        <v>200</v>
      </c>
      <c r="L6607" s="2">
        <f>IF(ISBLANK(K6607),_xlfn.XLOOKUP(U6607,'[1]AVG PRICE'!E:E,'[1]AVG PRICE'!D:D,""),[1]listings!K6607)</f>
        <v>200</v>
      </c>
      <c r="M6607" s="1">
        <v>2</v>
      </c>
      <c r="N6607" s="1">
        <v>365</v>
      </c>
      <c r="O6607" s="1">
        <v>1</v>
      </c>
      <c r="P6607" s="2">
        <f t="shared" si="206"/>
        <v>36700</v>
      </c>
      <c r="Q6607" s="1">
        <v>5</v>
      </c>
      <c r="R6607" s="1">
        <f>IF(ISBLANK(S6607),_xlfn.XLOOKUP(V6607,'[1]AVG REVIEWS'!E:E,'[1]AVG REVIEWS'!D:D,""),[1]listings!S6607)</f>
        <v>0.39</v>
      </c>
      <c r="S6607" s="1">
        <v>0.39</v>
      </c>
      <c r="T6607" s="1">
        <f>IF(ISBLANK(Q6607),_xlfn.XLOOKUP(W6607,'[1]AVG SCORE'!F:F,'[1]AVG SCORE'!E:E,""),[1]listings!Q6607)</f>
        <v>5</v>
      </c>
      <c r="U6607" s="1" t="str">
        <f t="shared" si="207"/>
        <v>SendlingEntire home/apt5</v>
      </c>
      <c r="V6607" s="1" t="str">
        <f>[1]listings!H6607&amp;[1]listings!I6607&amp;[1]listings!G6607</f>
        <v>Entire condoEntire home/aptSendling</v>
      </c>
      <c r="W6607" s="1" t="str">
        <f>[1]listings!G6607&amp;[1]listings!H6607&amp;[1]listings!I6607&amp;[1]listings!J6607</f>
        <v>SendlingEntire condoEntire home/apt5</v>
      </c>
      <c r="X6607" s="38">
        <v>48.148127344821802</v>
      </c>
      <c r="Y6607" s="38">
        <v>11.5633484601468</v>
      </c>
    </row>
    <row r="6608" spans="1:25" ht="16" x14ac:dyDescent="0.2">
      <c r="A6608" s="4" t="s">
        <v>12801</v>
      </c>
      <c r="B6608" s="1" t="s">
        <v>12802</v>
      </c>
      <c r="C6608" s="1">
        <v>13480541</v>
      </c>
      <c r="D6608" s="1" t="s">
        <v>1311</v>
      </c>
      <c r="E6608" s="3">
        <v>41722</v>
      </c>
      <c r="F6608" s="1">
        <v>1</v>
      </c>
      <c r="G6608" s="1" t="s">
        <v>71</v>
      </c>
      <c r="H6608" s="1" t="s">
        <v>32</v>
      </c>
      <c r="I6608" s="1" t="s">
        <v>33</v>
      </c>
      <c r="J6608" s="1">
        <v>2</v>
      </c>
      <c r="K6608" s="2">
        <v>136</v>
      </c>
      <c r="L6608" s="2">
        <f>IF(ISBLANK(K6608),_xlfn.XLOOKUP(U6608,'[1]AVG PRICE'!E:E,'[1]AVG PRICE'!D:D,""),[1]listings!K6608)</f>
        <v>136</v>
      </c>
      <c r="M6608" s="1">
        <v>2</v>
      </c>
      <c r="N6608" s="1">
        <v>56</v>
      </c>
      <c r="O6608" s="1">
        <v>1</v>
      </c>
      <c r="P6608" s="2">
        <f t="shared" si="206"/>
        <v>3944</v>
      </c>
      <c r="Q6608" s="1">
        <v>5</v>
      </c>
      <c r="R6608" s="1">
        <f>IF(ISBLANK(S6608),_xlfn.XLOOKUP(V6608,'[1]AVG REVIEWS'!E:E,'[1]AVG REVIEWS'!D:D,""),[1]listings!S6608)</f>
        <v>0.6</v>
      </c>
      <c r="S6608" s="1">
        <v>0.6</v>
      </c>
      <c r="T6608" s="1">
        <f>IF(ISBLANK(Q6608),_xlfn.XLOOKUP(W6608,'[1]AVG SCORE'!F:F,'[1]AVG SCORE'!E:E,""),[1]listings!Q6608)</f>
        <v>5</v>
      </c>
      <c r="U6608" s="1" t="str">
        <f t="shared" si="207"/>
        <v>Ludwigsvorstadt-IsarvorstadtEntire home/apt2</v>
      </c>
      <c r="V6608" s="1" t="str">
        <f>[1]listings!H6608&amp;[1]listings!I6608&amp;[1]listings!G6608</f>
        <v>Entire rental unitEntire home/aptLudwigsvorstadt-Isarvorstadt</v>
      </c>
      <c r="W6608" s="1" t="str">
        <f>[1]listings!G6608&amp;[1]listings!H6608&amp;[1]listings!I6608&amp;[1]listings!J6608</f>
        <v>Ludwigsvorstadt-IsarvorstadtEntire rental unitEntire home/apt2</v>
      </c>
      <c r="X6608" s="38">
        <v>48.165460000000003</v>
      </c>
      <c r="Y6608" s="38">
        <v>11.5579</v>
      </c>
    </row>
    <row r="6609" spans="1:25" ht="16" x14ac:dyDescent="0.2">
      <c r="A6609" s="4" t="s">
        <v>12803</v>
      </c>
      <c r="B6609" s="1" t="s">
        <v>12804</v>
      </c>
      <c r="C6609" s="1">
        <v>267567198</v>
      </c>
      <c r="D6609" s="1" t="s">
        <v>92</v>
      </c>
      <c r="E6609" s="3">
        <v>43626</v>
      </c>
      <c r="F6609" s="1">
        <v>6</v>
      </c>
      <c r="G6609" s="1" t="s">
        <v>294</v>
      </c>
      <c r="H6609" s="1" t="s">
        <v>32</v>
      </c>
      <c r="I6609" s="1" t="s">
        <v>33</v>
      </c>
      <c r="J6609" s="1">
        <v>4</v>
      </c>
      <c r="K6609" s="2">
        <v>180</v>
      </c>
      <c r="L6609" s="2">
        <f>IF(ISBLANK(K6609),_xlfn.XLOOKUP(U6609,'[1]AVG PRICE'!E:E,'[1]AVG PRICE'!D:D,""),[1]listings!K6609)</f>
        <v>180</v>
      </c>
      <c r="M6609" s="1">
        <v>1.9</v>
      </c>
      <c r="N6609" s="1">
        <v>737</v>
      </c>
      <c r="O6609" s="1">
        <v>45</v>
      </c>
      <c r="P6609" s="2">
        <f t="shared" si="206"/>
        <v>66501</v>
      </c>
      <c r="Q6609" s="1">
        <v>4.93</v>
      </c>
      <c r="R6609" s="1">
        <f>IF(ISBLANK(S6609),_xlfn.XLOOKUP(V6609,'[1]AVG REVIEWS'!E:E,'[1]AVG REVIEWS'!D:D,""),[1]listings!S6609)</f>
        <v>14.36</v>
      </c>
      <c r="S6609" s="1">
        <v>14.36</v>
      </c>
      <c r="T6609" s="1">
        <f>IF(ISBLANK(Q6609),_xlfn.XLOOKUP(W6609,'[1]AVG SCORE'!F:F,'[1]AVG SCORE'!E:E,""),[1]listings!Q6609)</f>
        <v>4.93</v>
      </c>
      <c r="U6609" s="1" t="str">
        <f t="shared" si="207"/>
        <v>MoosachEntire home/apt4</v>
      </c>
      <c r="V6609" s="1" t="str">
        <f>[1]listings!H6609&amp;[1]listings!I6609&amp;[1]listings!G6609</f>
        <v>Entire rental unitEntire home/aptMoosach</v>
      </c>
      <c r="W6609" s="1" t="str">
        <f>[1]listings!G6609&amp;[1]listings!H6609&amp;[1]listings!I6609&amp;[1]listings!J6609</f>
        <v>MoosachEntire rental unitEntire home/apt4</v>
      </c>
      <c r="X6609" s="38">
        <v>48.124029287948197</v>
      </c>
      <c r="Y6609" s="38">
        <v>11.5950430055189</v>
      </c>
    </row>
    <row r="6610" spans="1:25" ht="16" x14ac:dyDescent="0.2">
      <c r="A6610" s="4" t="s">
        <v>12805</v>
      </c>
      <c r="B6610" s="1" t="s">
        <v>12806</v>
      </c>
      <c r="C6610" s="1">
        <v>339787078</v>
      </c>
      <c r="D6610" s="1" t="s">
        <v>4746</v>
      </c>
      <c r="E6610" s="3">
        <v>43892</v>
      </c>
      <c r="F6610" s="1">
        <v>2</v>
      </c>
      <c r="G6610" s="1" t="s">
        <v>39</v>
      </c>
      <c r="H6610" s="1" t="s">
        <v>51</v>
      </c>
      <c r="I6610" s="1" t="s">
        <v>47</v>
      </c>
      <c r="J6610" s="1">
        <v>1</v>
      </c>
      <c r="K6610" s="2">
        <v>38</v>
      </c>
      <c r="L6610" s="2">
        <f>IF(ISBLANK(K6610),_xlfn.XLOOKUP(U6610,'[1]AVG PRICE'!E:E,'[1]AVG PRICE'!D:D,""),[1]listings!K6610)</f>
        <v>38</v>
      </c>
      <c r="M6610" s="1">
        <v>1</v>
      </c>
      <c r="N6610" s="1">
        <v>13</v>
      </c>
      <c r="O6610" s="1">
        <v>2</v>
      </c>
      <c r="P6610" s="2">
        <f t="shared" si="206"/>
        <v>266</v>
      </c>
      <c r="Q6610" s="1">
        <v>4</v>
      </c>
      <c r="R6610" s="1">
        <f>IF(ISBLANK(S6610),_xlfn.XLOOKUP(V6610,'[1]AVG REVIEWS'!E:E,'[1]AVG REVIEWS'!D:D,""),[1]listings!S6610)</f>
        <v>0.55000000000000004</v>
      </c>
      <c r="S6610" s="1">
        <v>0.55000000000000004</v>
      </c>
      <c r="T6610" s="1">
        <f>IF(ISBLANK(Q6610),_xlfn.XLOOKUP(W6610,'[1]AVG SCORE'!F:F,'[1]AVG SCORE'!E:E,""),[1]listings!Q6610)</f>
        <v>4</v>
      </c>
      <c r="U6610" s="1" t="str">
        <f t="shared" si="207"/>
        <v>MaxvorstadtPrivate room1</v>
      </c>
      <c r="V6610" s="1" t="str">
        <f>[1]listings!H6610&amp;[1]listings!I6610&amp;[1]listings!G6610</f>
        <v>Private room in rental unitPrivate roomMaxvorstadt</v>
      </c>
      <c r="W6610" s="1" t="str">
        <f>[1]listings!G6610&amp;[1]listings!H6610&amp;[1]listings!I6610&amp;[1]listings!J6610</f>
        <v>MaxvorstadtPrivate room in rental unitPrivate room1</v>
      </c>
      <c r="X6610" s="38">
        <v>48.1713977341103</v>
      </c>
      <c r="Y6610" s="38">
        <v>11.5657536183529</v>
      </c>
    </row>
    <row r="6611" spans="1:25" ht="16" x14ac:dyDescent="0.2">
      <c r="A6611" s="4" t="s">
        <v>12807</v>
      </c>
      <c r="B6611" s="1" t="s">
        <v>12808</v>
      </c>
      <c r="C6611" s="1">
        <v>27428805</v>
      </c>
      <c r="D6611" s="1" t="s">
        <v>12809</v>
      </c>
      <c r="E6611" s="3">
        <v>42043</v>
      </c>
      <c r="F6611" s="1">
        <v>2</v>
      </c>
      <c r="G6611" s="1" t="s">
        <v>108</v>
      </c>
      <c r="H6611" s="1" t="s">
        <v>32</v>
      </c>
      <c r="I6611" s="1" t="s">
        <v>33</v>
      </c>
      <c r="J6611" s="1">
        <v>2</v>
      </c>
      <c r="K6611" s="2">
        <v>113</v>
      </c>
      <c r="L6611" s="2">
        <f>IF(ISBLANK(K6611),_xlfn.XLOOKUP(U6611,'[1]AVG PRICE'!E:E,'[1]AVG PRICE'!D:D,""),[1]listings!K6611)</f>
        <v>113</v>
      </c>
      <c r="M6611" s="1">
        <v>1</v>
      </c>
      <c r="N6611" s="1">
        <v>1125</v>
      </c>
      <c r="O6611" s="1">
        <v>0</v>
      </c>
      <c r="P6611" s="2">
        <f t="shared" si="206"/>
        <v>63619</v>
      </c>
      <c r="R6611" s="1">
        <f>IF(ISBLANK(S6611),_xlfn.XLOOKUP(V6611,'[1]AVG REVIEWS'!E:E,'[1]AVG REVIEWS'!D:D,""),[1]listings!S6611)</f>
        <v>0.63352517985611523</v>
      </c>
      <c r="T6611" s="1">
        <f>IF(ISBLANK(Q6611),_xlfn.XLOOKUP(W6611,'[1]AVG SCORE'!F:F,'[1]AVG SCORE'!E:E,""),[1]listings!Q6611)</f>
        <v>4.8108955223880612</v>
      </c>
      <c r="U6611" s="1" t="str">
        <f t="shared" si="207"/>
        <v>Schwabing-FreimannEntire home/apt2</v>
      </c>
      <c r="V6611" s="1" t="str">
        <f>[1]listings!H6611&amp;[1]listings!I6611&amp;[1]listings!G6611</f>
        <v>Entire rental unitEntire home/aptSchwabing-Freimann</v>
      </c>
      <c r="W6611" s="1" t="str">
        <f>[1]listings!G6611&amp;[1]listings!H6611&amp;[1]listings!I6611&amp;[1]listings!J6611</f>
        <v>Schwabing-FreimannEntire rental unitEntire home/apt2</v>
      </c>
      <c r="X6611" s="38">
        <v>48.130102700000002</v>
      </c>
      <c r="Y6611" s="38">
        <v>11.6969423</v>
      </c>
    </row>
    <row r="6612" spans="1:25" ht="16" x14ac:dyDescent="0.2">
      <c r="A6612" s="4" t="s">
        <v>12810</v>
      </c>
      <c r="B6612" s="1" t="s">
        <v>12811</v>
      </c>
      <c r="C6612" s="1">
        <v>21644673</v>
      </c>
      <c r="D6612" s="1" t="s">
        <v>2070</v>
      </c>
      <c r="E6612" s="3">
        <v>41904</v>
      </c>
      <c r="F6612" s="1">
        <v>2</v>
      </c>
      <c r="G6612" s="1" t="s">
        <v>56</v>
      </c>
      <c r="H6612" s="1" t="s">
        <v>136</v>
      </c>
      <c r="I6612" s="1" t="s">
        <v>33</v>
      </c>
      <c r="J6612" s="1">
        <v>4</v>
      </c>
      <c r="K6612" s="2">
        <v>105</v>
      </c>
      <c r="L6612" s="2">
        <f>IF(ISBLANK(K6612),_xlfn.XLOOKUP(U6612,'[1]AVG PRICE'!E:E,'[1]AVG PRICE'!D:D,""),[1]listings!K6612)</f>
        <v>105</v>
      </c>
      <c r="M6612" s="1">
        <v>3</v>
      </c>
      <c r="N6612" s="1">
        <v>365</v>
      </c>
      <c r="O6612" s="1">
        <v>17</v>
      </c>
      <c r="P6612" s="2">
        <f t="shared" si="206"/>
        <v>19320</v>
      </c>
      <c r="Q6612" s="1">
        <v>4.82</v>
      </c>
      <c r="R6612" s="1">
        <f>IF(ISBLANK(S6612),_xlfn.XLOOKUP(V6612,'[1]AVG REVIEWS'!E:E,'[1]AVG REVIEWS'!D:D,""),[1]listings!S6612)</f>
        <v>4.47</v>
      </c>
      <c r="S6612" s="1">
        <v>4.47</v>
      </c>
      <c r="T6612" s="1">
        <f>IF(ISBLANK(Q6612),_xlfn.XLOOKUP(W6612,'[1]AVG SCORE'!F:F,'[1]AVG SCORE'!E:E,""),[1]listings!Q6612)</f>
        <v>4.82</v>
      </c>
      <c r="U6612" s="1" t="str">
        <f t="shared" si="207"/>
        <v>Neuhausen-NymphenburgEntire home/apt4</v>
      </c>
      <c r="V6612" s="1" t="str">
        <f>[1]listings!H6612&amp;[1]listings!I6612&amp;[1]listings!G6612</f>
        <v>Entire condoEntire home/aptNeuhausen-Nymphenburg</v>
      </c>
      <c r="W6612" s="1" t="str">
        <f>[1]listings!G6612&amp;[1]listings!H6612&amp;[1]listings!I6612&amp;[1]listings!J6612</f>
        <v>Neuhausen-NymphenburgEntire condoEntire home/apt4</v>
      </c>
      <c r="X6612" s="38">
        <v>48.105510000000002</v>
      </c>
      <c r="Y6612" s="38">
        <v>11.54974</v>
      </c>
    </row>
    <row r="6613" spans="1:25" ht="16" x14ac:dyDescent="0.2">
      <c r="A6613" s="4" t="s">
        <v>12812</v>
      </c>
      <c r="B6613" s="1" t="s">
        <v>12813</v>
      </c>
      <c r="C6613" s="1">
        <v>146730112</v>
      </c>
      <c r="D6613" s="1" t="s">
        <v>12814</v>
      </c>
      <c r="E6613" s="3">
        <v>42966</v>
      </c>
      <c r="F6613" s="1">
        <v>2</v>
      </c>
      <c r="G6613" s="1" t="s">
        <v>66</v>
      </c>
      <c r="H6613" s="1" t="s">
        <v>32</v>
      </c>
      <c r="I6613" s="1" t="s">
        <v>33</v>
      </c>
      <c r="J6613" s="1">
        <v>2</v>
      </c>
      <c r="K6613" s="2">
        <v>90</v>
      </c>
      <c r="L6613" s="2">
        <f>IF(ISBLANK(K6613),_xlfn.XLOOKUP(U6613,'[1]AVG PRICE'!E:E,'[1]AVG PRICE'!D:D,""),[1]listings!K6613)</f>
        <v>90</v>
      </c>
      <c r="M6613" s="1">
        <v>4</v>
      </c>
      <c r="N6613" s="1">
        <v>365</v>
      </c>
      <c r="O6613" s="1">
        <v>0</v>
      </c>
      <c r="P6613" s="2">
        <f t="shared" si="206"/>
        <v>16605</v>
      </c>
      <c r="R6613" s="1">
        <f>IF(ISBLANK(S6613),_xlfn.XLOOKUP(V6613,'[1]AVG REVIEWS'!E:E,'[1]AVG REVIEWS'!D:D,""),[1]listings!S6613)</f>
        <v>0.68531120331950202</v>
      </c>
      <c r="T6613" s="1">
        <f>IF(ISBLANK(Q6613),_xlfn.XLOOKUP(W6613,'[1]AVG SCORE'!F:F,'[1]AVG SCORE'!E:E,""),[1]listings!Q6613)</f>
        <v>4.8739622641509444</v>
      </c>
      <c r="U6613" s="1" t="str">
        <f t="shared" si="207"/>
        <v>Au-HaidhausenEntire home/apt2</v>
      </c>
      <c r="V6613" s="1" t="str">
        <f>[1]listings!H6613&amp;[1]listings!I6613&amp;[1]listings!G6613</f>
        <v>Entire rental unitEntire home/aptAu-Haidhausen</v>
      </c>
      <c r="W6613" s="1" t="str">
        <f>[1]listings!G6613&amp;[1]listings!H6613&amp;[1]listings!I6613&amp;[1]listings!J6613</f>
        <v>Au-HaidhausenEntire rental unitEntire home/apt2</v>
      </c>
      <c r="X6613" s="38">
        <v>48.141330000000004</v>
      </c>
      <c r="Y6613" s="38">
        <v>11.4178</v>
      </c>
    </row>
    <row r="6614" spans="1:25" ht="16" x14ac:dyDescent="0.2">
      <c r="A6614" s="4" t="s">
        <v>12815</v>
      </c>
      <c r="B6614" s="1" t="s">
        <v>12816</v>
      </c>
      <c r="C6614" s="1">
        <v>31701520</v>
      </c>
      <c r="D6614" s="1" t="s">
        <v>11565</v>
      </c>
      <c r="E6614" s="3">
        <v>42116</v>
      </c>
      <c r="F6614" s="1">
        <v>3</v>
      </c>
      <c r="G6614" s="1" t="s">
        <v>179</v>
      </c>
      <c r="H6614" s="1" t="s">
        <v>32</v>
      </c>
      <c r="I6614" s="1" t="s">
        <v>33</v>
      </c>
      <c r="J6614" s="1">
        <v>4</v>
      </c>
      <c r="K6614" s="2">
        <v>500</v>
      </c>
      <c r="L6614" s="2">
        <f>IF(ISBLANK(K6614),_xlfn.XLOOKUP(U6614,'[1]AVG PRICE'!E:E,'[1]AVG PRICE'!D:D,""),[1]listings!K6614)</f>
        <v>500</v>
      </c>
      <c r="M6614" s="1">
        <v>1</v>
      </c>
      <c r="N6614" s="1">
        <v>365</v>
      </c>
      <c r="O6614" s="1">
        <v>7</v>
      </c>
      <c r="P6614" s="2">
        <f t="shared" si="206"/>
        <v>91500</v>
      </c>
      <c r="Q6614" s="1">
        <v>5</v>
      </c>
      <c r="R6614" s="1">
        <f>IF(ISBLANK(S6614),_xlfn.XLOOKUP(V6614,'[1]AVG REVIEWS'!E:E,'[1]AVG REVIEWS'!D:D,""),[1]listings!S6614)</f>
        <v>2.04</v>
      </c>
      <c r="S6614" s="1">
        <v>2.04</v>
      </c>
      <c r="T6614" s="1">
        <f>IF(ISBLANK(Q6614),_xlfn.XLOOKUP(W6614,'[1]AVG SCORE'!F:F,'[1]AVG SCORE'!E:E,""),[1]listings!Q6614)</f>
        <v>5</v>
      </c>
      <c r="U6614" s="1" t="str">
        <f t="shared" si="207"/>
        <v>Altstadt-LehelEntire home/apt4</v>
      </c>
      <c r="V6614" s="1" t="str">
        <f>[1]listings!H6614&amp;[1]listings!I6614&amp;[1]listings!G6614</f>
        <v>Entire rental unitEntire home/aptAltstadt-Lehel</v>
      </c>
      <c r="W6614" s="1" t="str">
        <f>[1]listings!G6614&amp;[1]listings!H6614&amp;[1]listings!I6614&amp;[1]listings!J6614</f>
        <v>Altstadt-LehelEntire rental unitEntire home/apt4</v>
      </c>
      <c r="X6614" s="38">
        <v>48.081409999999998</v>
      </c>
      <c r="Y6614" s="38">
        <v>11.515219999999999</v>
      </c>
    </row>
    <row r="6615" spans="1:25" ht="16" x14ac:dyDescent="0.2">
      <c r="A6615" s="4" t="s">
        <v>12817</v>
      </c>
      <c r="B6615" s="1" t="s">
        <v>12818</v>
      </c>
      <c r="C6615" s="1">
        <v>424876230</v>
      </c>
      <c r="D6615" s="1" t="s">
        <v>568</v>
      </c>
      <c r="E6615" s="3">
        <v>44466</v>
      </c>
      <c r="F6615" s="1">
        <v>1</v>
      </c>
      <c r="G6615" s="1" t="s">
        <v>42</v>
      </c>
      <c r="H6615" s="1" t="s">
        <v>51</v>
      </c>
      <c r="I6615" s="1" t="s">
        <v>47</v>
      </c>
      <c r="J6615" s="1">
        <v>2</v>
      </c>
      <c r="L6615" s="2">
        <f>IF(ISBLANK(K6615),_xlfn.XLOOKUP(U6615,'[1]AVG PRICE'!E:E,'[1]AVG PRICE'!D:D,""),[1]listings!K6615)</f>
        <v>86.192307692307693</v>
      </c>
      <c r="M6615" s="1">
        <v>2</v>
      </c>
      <c r="N6615" s="1">
        <v>14</v>
      </c>
      <c r="O6615" s="1">
        <v>3</v>
      </c>
      <c r="P6615" s="2">
        <f t="shared" si="206"/>
        <v>689.53846153846155</v>
      </c>
      <c r="Q6615" s="1">
        <v>4.67</v>
      </c>
      <c r="R6615" s="1">
        <f>IF(ISBLANK(S6615),_xlfn.XLOOKUP(V6615,'[1]AVG REVIEWS'!E:E,'[1]AVG REVIEWS'!D:D,""),[1]listings!S6615)</f>
        <v>0.9</v>
      </c>
      <c r="S6615" s="1">
        <v>0.9</v>
      </c>
      <c r="T6615" s="1">
        <f>IF(ISBLANK(Q6615),_xlfn.XLOOKUP(W6615,'[1]AVG SCORE'!F:F,'[1]AVG SCORE'!E:E,""),[1]listings!Q6615)</f>
        <v>4.67</v>
      </c>
      <c r="U6615" s="1" t="str">
        <f t="shared" si="207"/>
        <v>Pasing-ObermenzingPrivate room2</v>
      </c>
      <c r="V6615" s="1" t="str">
        <f>[1]listings!H6615&amp;[1]listings!I6615&amp;[1]listings!G6615</f>
        <v>Private room in rental unitPrivate roomPasing-Obermenzing</v>
      </c>
      <c r="W6615" s="1" t="str">
        <f>[1]listings!G6615&amp;[1]listings!H6615&amp;[1]listings!I6615&amp;[1]listings!J6615</f>
        <v>Pasing-ObermenzingPrivate room in rental unitPrivate room2</v>
      </c>
      <c r="X6615" s="38">
        <v>48.114951330817298</v>
      </c>
      <c r="Y6615" s="38">
        <v>11.7068041542289</v>
      </c>
    </row>
    <row r="6616" spans="1:25" ht="16" x14ac:dyDescent="0.2">
      <c r="A6616" s="4" t="s">
        <v>12819</v>
      </c>
      <c r="B6616" s="1" t="s">
        <v>12820</v>
      </c>
      <c r="C6616" s="1">
        <v>6282881</v>
      </c>
      <c r="D6616" s="1" t="s">
        <v>4242</v>
      </c>
      <c r="E6616" s="3">
        <v>41402</v>
      </c>
      <c r="F6616" s="1">
        <v>4</v>
      </c>
      <c r="G6616" s="1" t="s">
        <v>36</v>
      </c>
      <c r="H6616" s="1" t="s">
        <v>51</v>
      </c>
      <c r="I6616" s="1" t="s">
        <v>47</v>
      </c>
      <c r="J6616" s="1">
        <v>4</v>
      </c>
      <c r="K6616" s="2">
        <v>188</v>
      </c>
      <c r="L6616" s="2">
        <f>IF(ISBLANK(K6616),_xlfn.XLOOKUP(U6616,'[1]AVG PRICE'!E:E,'[1]AVG PRICE'!D:D,""),[1]listings!K6616)</f>
        <v>188</v>
      </c>
      <c r="M6616" s="1">
        <v>2</v>
      </c>
      <c r="N6616" s="1">
        <v>365</v>
      </c>
      <c r="O6616" s="1">
        <v>0</v>
      </c>
      <c r="P6616" s="2">
        <f t="shared" si="206"/>
        <v>34498</v>
      </c>
      <c r="R6616" s="1">
        <f>IF(ISBLANK(S6616),_xlfn.XLOOKUP(V6616,'[1]AVG REVIEWS'!E:E,'[1]AVG REVIEWS'!D:D,""),[1]listings!S6616)</f>
        <v>0.75357142857142845</v>
      </c>
      <c r="T6616" s="1">
        <f>IF(ISBLANK(Q6616),_xlfn.XLOOKUP(W6616,'[1]AVG SCORE'!F:F,'[1]AVG SCORE'!E:E,""),[1]listings!Q6616)</f>
        <v>4.5633333333333335</v>
      </c>
      <c r="U6616" s="1" t="str">
        <f t="shared" si="207"/>
        <v>Berg am LaimPrivate room4</v>
      </c>
      <c r="V6616" s="1" t="str">
        <f>[1]listings!H6616&amp;[1]listings!I6616&amp;[1]listings!G6616</f>
        <v>Private room in rental unitPrivate roomBerg am Laim</v>
      </c>
      <c r="W6616" s="1" t="str">
        <f>[1]listings!G6616&amp;[1]listings!H6616&amp;[1]listings!I6616&amp;[1]listings!J6616</f>
        <v>Berg am LaimPrivate room in rental unitPrivate room4</v>
      </c>
      <c r="X6616" s="38">
        <v>48.112118100000004</v>
      </c>
      <c r="Y6616" s="38">
        <v>11.6189742</v>
      </c>
    </row>
    <row r="6617" spans="1:25" ht="16" x14ac:dyDescent="0.2">
      <c r="A6617" s="4" t="s">
        <v>12821</v>
      </c>
      <c r="B6617" s="1" t="s">
        <v>12822</v>
      </c>
      <c r="C6617" s="1">
        <v>662662459</v>
      </c>
      <c r="D6617" s="1" t="s">
        <v>899</v>
      </c>
      <c r="E6617" s="3">
        <v>45613</v>
      </c>
      <c r="F6617" s="1">
        <v>1</v>
      </c>
      <c r="G6617" s="1" t="s">
        <v>66</v>
      </c>
      <c r="H6617" s="1" t="s">
        <v>51</v>
      </c>
      <c r="I6617" s="1" t="s">
        <v>47</v>
      </c>
      <c r="J6617" s="1">
        <v>1</v>
      </c>
      <c r="L6617" s="2">
        <f>IF(ISBLANK(K6617),_xlfn.XLOOKUP(U6617,'[1]AVG PRICE'!E:E,'[1]AVG PRICE'!D:D,""),[1]listings!K6617)</f>
        <v>88.043478260869563</v>
      </c>
      <c r="M6617" s="1">
        <v>2</v>
      </c>
      <c r="N6617" s="1">
        <v>10</v>
      </c>
      <c r="O6617" s="1">
        <v>0</v>
      </c>
      <c r="P6617" s="2">
        <f t="shared" si="206"/>
        <v>528.26086956521738</v>
      </c>
      <c r="R6617" s="1">
        <f>IF(ISBLANK(S6617),_xlfn.XLOOKUP(V6617,'[1]AVG REVIEWS'!E:E,'[1]AVG REVIEWS'!D:D,""),[1]listings!S6617)</f>
        <v>0.80873684210526342</v>
      </c>
      <c r="T6617" s="1">
        <f>IF(ISBLANK(Q6617),_xlfn.XLOOKUP(W6617,'[1]AVG SCORE'!F:F,'[1]AVG SCORE'!E:E,""),[1]listings!Q6617)</f>
        <v>4.915</v>
      </c>
      <c r="U6617" s="1" t="str">
        <f t="shared" si="207"/>
        <v>Au-HaidhausenPrivate room1</v>
      </c>
      <c r="V6617" s="1" t="str">
        <f>[1]listings!H6617&amp;[1]listings!I6617&amp;[1]listings!G6617</f>
        <v>Private room in rental unitPrivate roomAu-Haidhausen</v>
      </c>
      <c r="W6617" s="1" t="str">
        <f>[1]listings!G6617&amp;[1]listings!H6617&amp;[1]listings!I6617&amp;[1]listings!J6617</f>
        <v>Au-HaidhausenPrivate room in rental unitPrivate room1</v>
      </c>
      <c r="X6617" s="38">
        <v>48.128301119092797</v>
      </c>
      <c r="Y6617" s="38">
        <v>11.630136112751099</v>
      </c>
    </row>
    <row r="6618" spans="1:25" ht="16" x14ac:dyDescent="0.2">
      <c r="A6618" s="4" t="s">
        <v>12823</v>
      </c>
      <c r="B6618" s="1" t="s">
        <v>12824</v>
      </c>
      <c r="C6618" s="1">
        <v>46124090</v>
      </c>
      <c r="D6618" s="1" t="s">
        <v>12825</v>
      </c>
      <c r="E6618" s="3">
        <v>42286</v>
      </c>
      <c r="F6618" s="1">
        <v>1</v>
      </c>
      <c r="G6618" s="1" t="s">
        <v>56</v>
      </c>
      <c r="H6618" s="1" t="s">
        <v>32</v>
      </c>
      <c r="I6618" s="1" t="s">
        <v>33</v>
      </c>
      <c r="J6618" s="1">
        <v>2</v>
      </c>
      <c r="L6618" s="2">
        <f>IF(ISBLANK(K6618),_xlfn.XLOOKUP(U6618,'[1]AVG PRICE'!E:E,'[1]AVG PRICE'!D:D,""),[1]listings!K6618)</f>
        <v>124.16049382716049</v>
      </c>
      <c r="M6618" s="1">
        <v>10</v>
      </c>
      <c r="N6618" s="1">
        <v>30</v>
      </c>
      <c r="O6618" s="1">
        <v>0</v>
      </c>
      <c r="P6618" s="2">
        <f t="shared" si="206"/>
        <v>2483.2098765432097</v>
      </c>
      <c r="R6618" s="1">
        <f>IF(ISBLANK(S6618),_xlfn.XLOOKUP(V6618,'[1]AVG REVIEWS'!E:E,'[1]AVG REVIEWS'!D:D,""),[1]listings!S6618)</f>
        <v>0.57453271028037389</v>
      </c>
      <c r="T6618" s="1">
        <f>IF(ISBLANK(Q6618),_xlfn.XLOOKUP(W6618,'[1]AVG SCORE'!F:F,'[1]AVG SCORE'!E:E,""),[1]listings!Q6618)</f>
        <v>4.8225773195876283</v>
      </c>
      <c r="U6618" s="1" t="str">
        <f t="shared" si="207"/>
        <v>Neuhausen-NymphenburgEntire home/apt2</v>
      </c>
      <c r="V6618" s="1" t="str">
        <f>[1]listings!H6618&amp;[1]listings!I6618&amp;[1]listings!G6618</f>
        <v>Entire rental unitEntire home/aptNeuhausen-Nymphenburg</v>
      </c>
      <c r="W6618" s="1" t="str">
        <f>[1]listings!G6618&amp;[1]listings!H6618&amp;[1]listings!I6618&amp;[1]listings!J6618</f>
        <v>Neuhausen-NymphenburgEntire rental unitEntire home/apt2</v>
      </c>
      <c r="X6618" s="38">
        <v>48.108239399565697</v>
      </c>
      <c r="Y6618" s="38">
        <v>11.564786134447999</v>
      </c>
    </row>
    <row r="6619" spans="1:25" ht="16" x14ac:dyDescent="0.2">
      <c r="A6619" s="4" t="s">
        <v>12826</v>
      </c>
      <c r="B6619" s="1" t="s">
        <v>12827</v>
      </c>
      <c r="C6619" s="1">
        <v>47825389</v>
      </c>
      <c r="D6619" s="1" t="s">
        <v>12474</v>
      </c>
      <c r="E6619" s="3">
        <v>42308</v>
      </c>
      <c r="F6619" s="1">
        <v>1</v>
      </c>
      <c r="G6619" s="1" t="s">
        <v>39</v>
      </c>
      <c r="H6619" s="1" t="s">
        <v>32</v>
      </c>
      <c r="I6619" s="1" t="s">
        <v>33</v>
      </c>
      <c r="J6619" s="1">
        <v>2</v>
      </c>
      <c r="L6619" s="2">
        <f>IF(ISBLANK(K6619),_xlfn.XLOOKUP(U6619,'[1]AVG PRICE'!E:E,'[1]AVG PRICE'!D:D,""),[1]listings!K6619)</f>
        <v>136.95041322314049</v>
      </c>
      <c r="M6619" s="1">
        <v>4</v>
      </c>
      <c r="N6619" s="1">
        <v>365</v>
      </c>
      <c r="O6619" s="1">
        <v>2</v>
      </c>
      <c r="P6619" s="2">
        <f t="shared" si="206"/>
        <v>25267.35123966942</v>
      </c>
      <c r="Q6619" s="1">
        <v>5</v>
      </c>
      <c r="R6619" s="1">
        <f>IF(ISBLANK(S6619),_xlfn.XLOOKUP(V6619,'[1]AVG REVIEWS'!E:E,'[1]AVG REVIEWS'!D:D,""),[1]listings!S6619)</f>
        <v>1.0900000000000001</v>
      </c>
      <c r="S6619" s="1">
        <v>1.0900000000000001</v>
      </c>
      <c r="T6619" s="1">
        <f>IF(ISBLANK(Q6619),_xlfn.XLOOKUP(W6619,'[1]AVG SCORE'!F:F,'[1]AVG SCORE'!E:E,""),[1]listings!Q6619)</f>
        <v>5</v>
      </c>
      <c r="U6619" s="1" t="str">
        <f t="shared" si="207"/>
        <v>MaxvorstadtEntire home/apt2</v>
      </c>
      <c r="V6619" s="1" t="str">
        <f>[1]listings!H6619&amp;[1]listings!I6619&amp;[1]listings!G6619</f>
        <v>Entire rental unitEntire home/aptMaxvorstadt</v>
      </c>
      <c r="W6619" s="1" t="str">
        <f>[1]listings!G6619&amp;[1]listings!H6619&amp;[1]listings!I6619&amp;[1]listings!J6619</f>
        <v>MaxvorstadtEntire rental unitEntire home/apt2</v>
      </c>
      <c r="X6619" s="38">
        <v>48.1421925</v>
      </c>
      <c r="Y6619" s="38">
        <v>11.4975562</v>
      </c>
    </row>
    <row r="6620" spans="1:25" ht="16" x14ac:dyDescent="0.2">
      <c r="A6620" s="4" t="s">
        <v>12828</v>
      </c>
      <c r="B6620" s="1" t="s">
        <v>12829</v>
      </c>
      <c r="C6620" s="1">
        <v>1047422</v>
      </c>
      <c r="D6620" s="1" t="s">
        <v>8033</v>
      </c>
      <c r="E6620" s="3">
        <v>40785</v>
      </c>
      <c r="F6620" s="1">
        <v>2</v>
      </c>
      <c r="G6620" s="1" t="s">
        <v>174</v>
      </c>
      <c r="H6620" s="1" t="s">
        <v>32</v>
      </c>
      <c r="I6620" s="1" t="s">
        <v>33</v>
      </c>
      <c r="J6620" s="1">
        <v>2</v>
      </c>
      <c r="K6620" s="2">
        <v>93</v>
      </c>
      <c r="L6620" s="2">
        <f>IF(ISBLANK(K6620),_xlfn.XLOOKUP(U6620,'[1]AVG PRICE'!E:E,'[1]AVG PRICE'!D:D,""),[1]listings!K6620)</f>
        <v>93</v>
      </c>
      <c r="M6620" s="1">
        <v>4</v>
      </c>
      <c r="N6620" s="1">
        <v>60</v>
      </c>
      <c r="O6620" s="1">
        <v>1</v>
      </c>
      <c r="P6620" s="2">
        <f t="shared" si="206"/>
        <v>2976</v>
      </c>
      <c r="Q6620" s="1">
        <v>5</v>
      </c>
      <c r="R6620" s="1">
        <f>IF(ISBLANK(S6620),_xlfn.XLOOKUP(V6620,'[1]AVG REVIEWS'!E:E,'[1]AVG REVIEWS'!D:D,""),[1]listings!S6620)</f>
        <v>0.48</v>
      </c>
      <c r="S6620" s="1">
        <v>0.48</v>
      </c>
      <c r="T6620" s="1">
        <f>IF(ISBLANK(Q6620),_xlfn.XLOOKUP(W6620,'[1]AVG SCORE'!F:F,'[1]AVG SCORE'!E:E,""),[1]listings!Q6620)</f>
        <v>5</v>
      </c>
      <c r="U6620" s="1" t="str">
        <f t="shared" si="207"/>
        <v>Milbertshofen-Am HartEntire home/apt2</v>
      </c>
      <c r="V6620" s="1" t="str">
        <f>[1]listings!H6620&amp;[1]listings!I6620&amp;[1]listings!G6620</f>
        <v>Entire rental unitEntire home/aptMilbertshofen-Am Hart</v>
      </c>
      <c r="W6620" s="1" t="str">
        <f>[1]listings!G6620&amp;[1]listings!H6620&amp;[1]listings!I6620&amp;[1]listings!J6620</f>
        <v>Milbertshofen-Am HartEntire rental unitEntire home/apt2</v>
      </c>
      <c r="X6620" s="38">
        <v>48.132089999999998</v>
      </c>
      <c r="Y6620" s="38">
        <v>11.605869999999999</v>
      </c>
    </row>
    <row r="6621" spans="1:25" ht="16" x14ac:dyDescent="0.2">
      <c r="A6621" s="4" t="s">
        <v>12830</v>
      </c>
      <c r="B6621" s="1" t="s">
        <v>12831</v>
      </c>
      <c r="C6621" s="1">
        <v>654926212</v>
      </c>
      <c r="D6621" s="1" t="s">
        <v>12656</v>
      </c>
      <c r="E6621" s="3">
        <v>45566</v>
      </c>
      <c r="F6621" s="1">
        <v>16</v>
      </c>
      <c r="G6621" s="1" t="s">
        <v>71</v>
      </c>
      <c r="H6621" s="1" t="s">
        <v>32</v>
      </c>
      <c r="I6621" s="1" t="s">
        <v>33</v>
      </c>
      <c r="J6621" s="1">
        <v>5</v>
      </c>
      <c r="K6621" s="2">
        <v>190</v>
      </c>
      <c r="L6621" s="2">
        <f>IF(ISBLANK(K6621),_xlfn.XLOOKUP(U6621,'[1]AVG PRICE'!E:E,'[1]AVG PRICE'!D:D,""),[1]listings!K6621)</f>
        <v>190</v>
      </c>
      <c r="M6621" s="1">
        <v>1.4</v>
      </c>
      <c r="N6621" s="1">
        <v>365</v>
      </c>
      <c r="O6621" s="1">
        <v>3</v>
      </c>
      <c r="P6621" s="2">
        <f t="shared" si="206"/>
        <v>34808</v>
      </c>
      <c r="Q6621" s="1">
        <v>5</v>
      </c>
      <c r="R6621" s="1">
        <f>IF(ISBLANK(S6621),_xlfn.XLOOKUP(V6621,'[1]AVG REVIEWS'!E:E,'[1]AVG REVIEWS'!D:D,""),[1]listings!S6621)</f>
        <v>1.45</v>
      </c>
      <c r="S6621" s="1">
        <v>1.45</v>
      </c>
      <c r="T6621" s="1">
        <f>IF(ISBLANK(Q6621),_xlfn.XLOOKUP(W6621,'[1]AVG SCORE'!F:F,'[1]AVG SCORE'!E:E,""),[1]listings!Q6621)</f>
        <v>5</v>
      </c>
      <c r="U6621" s="1" t="str">
        <f t="shared" si="207"/>
        <v>Ludwigsvorstadt-IsarvorstadtEntire home/apt5</v>
      </c>
      <c r="V6621" s="1" t="str">
        <f>[1]listings!H6621&amp;[1]listings!I6621&amp;[1]listings!G6621</f>
        <v>Entire rental unitEntire home/aptLudwigsvorstadt-Isarvorstadt</v>
      </c>
      <c r="W6621" s="1" t="str">
        <f>[1]listings!G6621&amp;[1]listings!H6621&amp;[1]listings!I6621&amp;[1]listings!J6621</f>
        <v>Ludwigsvorstadt-IsarvorstadtEntire rental unitEntire home/apt5</v>
      </c>
      <c r="X6621" s="38">
        <v>48.164302587520403</v>
      </c>
      <c r="Y6621" s="38">
        <v>11.5888907592891</v>
      </c>
    </row>
    <row r="6622" spans="1:25" ht="16" x14ac:dyDescent="0.2">
      <c r="A6622" s="4" t="s">
        <v>12832</v>
      </c>
      <c r="B6622" s="1" t="s">
        <v>12833</v>
      </c>
      <c r="C6622" s="1">
        <v>654926212</v>
      </c>
      <c r="D6622" s="1" t="s">
        <v>12656</v>
      </c>
      <c r="E6622" s="3">
        <v>45566</v>
      </c>
      <c r="F6622" s="1">
        <v>16</v>
      </c>
      <c r="G6622" s="1" t="s">
        <v>71</v>
      </c>
      <c r="H6622" s="1" t="s">
        <v>32</v>
      </c>
      <c r="I6622" s="1" t="s">
        <v>33</v>
      </c>
      <c r="J6622" s="1">
        <v>6</v>
      </c>
      <c r="K6622" s="2">
        <v>200</v>
      </c>
      <c r="L6622" s="2">
        <f>IF(ISBLANK(K6622),_xlfn.XLOOKUP(U6622,'[1]AVG PRICE'!E:E,'[1]AVG PRICE'!D:D,""),[1]listings!K6622)</f>
        <v>200</v>
      </c>
      <c r="M6622" s="1">
        <v>1.4</v>
      </c>
      <c r="N6622" s="1">
        <v>365</v>
      </c>
      <c r="O6622" s="1">
        <v>1</v>
      </c>
      <c r="P6622" s="2">
        <f t="shared" si="206"/>
        <v>36640</v>
      </c>
      <c r="Q6622" s="1">
        <v>3</v>
      </c>
      <c r="R6622" s="1">
        <f>IF(ISBLANK(S6622),_xlfn.XLOOKUP(V6622,'[1]AVG REVIEWS'!E:E,'[1]AVG REVIEWS'!D:D,""),[1]listings!S6622)</f>
        <v>0.65</v>
      </c>
      <c r="S6622" s="1">
        <v>0.65</v>
      </c>
      <c r="T6622" s="1">
        <f>IF(ISBLANK(Q6622),_xlfn.XLOOKUP(W6622,'[1]AVG SCORE'!F:F,'[1]AVG SCORE'!E:E,""),[1]listings!Q6622)</f>
        <v>3</v>
      </c>
      <c r="U6622" s="1" t="str">
        <f t="shared" si="207"/>
        <v>Ludwigsvorstadt-IsarvorstadtEntire home/apt6</v>
      </c>
      <c r="V6622" s="1" t="str">
        <f>[1]listings!H6622&amp;[1]listings!I6622&amp;[1]listings!G6622</f>
        <v>Entire rental unitEntire home/aptLudwigsvorstadt-Isarvorstadt</v>
      </c>
      <c r="W6622" s="1" t="str">
        <f>[1]listings!G6622&amp;[1]listings!H6622&amp;[1]listings!I6622&amp;[1]listings!J6622</f>
        <v>Ludwigsvorstadt-IsarvorstadtEntire rental unitEntire home/apt6</v>
      </c>
      <c r="X6622" s="38">
        <v>48.1314984367202</v>
      </c>
      <c r="Y6622" s="38">
        <v>11.6985239750502</v>
      </c>
    </row>
    <row r="6623" spans="1:25" ht="16" x14ac:dyDescent="0.2">
      <c r="A6623" s="4" t="s">
        <v>12834</v>
      </c>
      <c r="B6623" s="1" t="s">
        <v>12835</v>
      </c>
      <c r="C6623" s="1">
        <v>654926212</v>
      </c>
      <c r="D6623" s="1" t="s">
        <v>12656</v>
      </c>
      <c r="E6623" s="3">
        <v>45566</v>
      </c>
      <c r="F6623" s="1">
        <v>16</v>
      </c>
      <c r="G6623" s="1" t="s">
        <v>71</v>
      </c>
      <c r="H6623" s="1" t="s">
        <v>32</v>
      </c>
      <c r="I6623" s="1" t="s">
        <v>33</v>
      </c>
      <c r="J6623" s="1">
        <v>7</v>
      </c>
      <c r="K6623" s="2">
        <v>220</v>
      </c>
      <c r="L6623" s="2">
        <f>IF(ISBLANK(K6623),_xlfn.XLOOKUP(U6623,'[1]AVG PRICE'!E:E,'[1]AVG PRICE'!D:D,""),[1]listings!K6623)</f>
        <v>220</v>
      </c>
      <c r="M6623" s="1">
        <v>1.4</v>
      </c>
      <c r="N6623" s="1">
        <v>365</v>
      </c>
      <c r="O6623" s="1">
        <v>1</v>
      </c>
      <c r="P6623" s="2">
        <f t="shared" si="206"/>
        <v>40304</v>
      </c>
      <c r="Q6623" s="1">
        <v>5</v>
      </c>
      <c r="R6623" s="1">
        <f>IF(ISBLANK(S6623),_xlfn.XLOOKUP(V6623,'[1]AVG REVIEWS'!E:E,'[1]AVG REVIEWS'!D:D,""),[1]listings!S6623)</f>
        <v>0.48</v>
      </c>
      <c r="S6623" s="1">
        <v>0.48</v>
      </c>
      <c r="T6623" s="1">
        <f>IF(ISBLANK(Q6623),_xlfn.XLOOKUP(W6623,'[1]AVG SCORE'!F:F,'[1]AVG SCORE'!E:E,""),[1]listings!Q6623)</f>
        <v>5</v>
      </c>
      <c r="U6623" s="1" t="str">
        <f t="shared" si="207"/>
        <v>Ludwigsvorstadt-IsarvorstadtEntire home/apt7</v>
      </c>
      <c r="V6623" s="1" t="str">
        <f>[1]listings!H6623&amp;[1]listings!I6623&amp;[1]listings!G6623</f>
        <v>Entire rental unitEntire home/aptLudwigsvorstadt-Isarvorstadt</v>
      </c>
      <c r="W6623" s="1" t="str">
        <f>[1]listings!G6623&amp;[1]listings!H6623&amp;[1]listings!I6623&amp;[1]listings!J6623</f>
        <v>Ludwigsvorstadt-IsarvorstadtEntire rental unitEntire home/apt7</v>
      </c>
      <c r="X6623" s="38">
        <v>48.117429999999999</v>
      </c>
      <c r="Y6623" s="38">
        <v>11.583159999999999</v>
      </c>
    </row>
    <row r="6624" spans="1:25" ht="16" x14ac:dyDescent="0.2">
      <c r="A6624" s="4" t="s">
        <v>12836</v>
      </c>
      <c r="B6624" s="1" t="s">
        <v>12837</v>
      </c>
      <c r="C6624" s="1">
        <v>654926212</v>
      </c>
      <c r="D6624" s="1" t="s">
        <v>12656</v>
      </c>
      <c r="E6624" s="3">
        <v>45566</v>
      </c>
      <c r="F6624" s="1">
        <v>16</v>
      </c>
      <c r="G6624" s="1" t="s">
        <v>71</v>
      </c>
      <c r="H6624" s="1" t="s">
        <v>32</v>
      </c>
      <c r="I6624" s="1" t="s">
        <v>33</v>
      </c>
      <c r="J6624" s="1">
        <v>8</v>
      </c>
      <c r="K6624" s="2">
        <v>450</v>
      </c>
      <c r="L6624" s="2">
        <f>IF(ISBLANK(K6624),_xlfn.XLOOKUP(U6624,'[1]AVG PRICE'!E:E,'[1]AVG PRICE'!D:D,""),[1]listings!K6624)</f>
        <v>450</v>
      </c>
      <c r="M6624" s="1">
        <v>1.1000000000000001</v>
      </c>
      <c r="N6624" s="1">
        <v>365</v>
      </c>
      <c r="O6624" s="1">
        <v>1</v>
      </c>
      <c r="P6624" s="2">
        <f t="shared" si="206"/>
        <v>82372.5</v>
      </c>
      <c r="Q6624" s="1">
        <v>5</v>
      </c>
      <c r="R6624" s="1">
        <f>IF(ISBLANK(S6624),_xlfn.XLOOKUP(V6624,'[1]AVG REVIEWS'!E:E,'[1]AVG REVIEWS'!D:D,""),[1]listings!S6624)</f>
        <v>0.49</v>
      </c>
      <c r="S6624" s="1">
        <v>0.49</v>
      </c>
      <c r="T6624" s="1">
        <f>IF(ISBLANK(Q6624),_xlfn.XLOOKUP(W6624,'[1]AVG SCORE'!F:F,'[1]AVG SCORE'!E:E,""),[1]listings!Q6624)</f>
        <v>5</v>
      </c>
      <c r="U6624" s="1" t="str">
        <f t="shared" si="207"/>
        <v>Ludwigsvorstadt-IsarvorstadtEntire home/apt8</v>
      </c>
      <c r="V6624" s="1" t="str">
        <f>[1]listings!H6624&amp;[1]listings!I6624&amp;[1]listings!G6624</f>
        <v>Entire rental unitEntire home/aptLudwigsvorstadt-Isarvorstadt</v>
      </c>
      <c r="W6624" s="1" t="str">
        <f>[1]listings!G6624&amp;[1]listings!H6624&amp;[1]listings!I6624&amp;[1]listings!J6624</f>
        <v>Ludwigsvorstadt-IsarvorstadtEntire rental unitEntire home/apt8</v>
      </c>
      <c r="X6624" s="38">
        <v>48.129457189291301</v>
      </c>
      <c r="Y6624" s="38">
        <v>11.662518477807399</v>
      </c>
    </row>
    <row r="6625" spans="1:25" ht="16" x14ac:dyDescent="0.2">
      <c r="A6625" s="4" t="s">
        <v>12838</v>
      </c>
      <c r="B6625" s="1" t="s">
        <v>4381</v>
      </c>
      <c r="C6625" s="1">
        <v>442760677</v>
      </c>
      <c r="D6625" s="1" t="s">
        <v>12839</v>
      </c>
      <c r="E6625" s="3">
        <v>44591</v>
      </c>
      <c r="F6625" s="1">
        <v>1</v>
      </c>
      <c r="G6625" s="1" t="s">
        <v>100</v>
      </c>
      <c r="H6625" s="1" t="s">
        <v>32</v>
      </c>
      <c r="I6625" s="1" t="s">
        <v>33</v>
      </c>
      <c r="J6625" s="1">
        <v>2</v>
      </c>
      <c r="K6625" s="2">
        <v>88</v>
      </c>
      <c r="L6625" s="2">
        <f>IF(ISBLANK(K6625),_xlfn.XLOOKUP(U6625,'[1]AVG PRICE'!E:E,'[1]AVG PRICE'!D:D,""),[1]listings!K6625)</f>
        <v>88</v>
      </c>
      <c r="M6625" s="1">
        <v>3</v>
      </c>
      <c r="N6625" s="1">
        <v>10</v>
      </c>
      <c r="O6625" s="1">
        <v>0</v>
      </c>
      <c r="P6625" s="2">
        <f t="shared" si="206"/>
        <v>572</v>
      </c>
      <c r="R6625" s="1">
        <f>IF(ISBLANK(S6625),_xlfn.XLOOKUP(V6625,'[1]AVG REVIEWS'!E:E,'[1]AVG REVIEWS'!D:D,""),[1]listings!S6625)</f>
        <v>0.89547368421052664</v>
      </c>
      <c r="T6625" s="1">
        <f>IF(ISBLANK(Q6625),_xlfn.XLOOKUP(W6625,'[1]AVG SCORE'!F:F,'[1]AVG SCORE'!E:E,""),[1]listings!Q6625)</f>
        <v>4.8004651162790681</v>
      </c>
      <c r="U6625" s="1" t="str">
        <f t="shared" si="207"/>
        <v>Untergiesing-HarlachingEntire home/apt2</v>
      </c>
      <c r="V6625" s="1" t="str">
        <f>[1]listings!H6625&amp;[1]listings!I6625&amp;[1]listings!G6625</f>
        <v>Entire rental unitEntire home/aptUntergiesing-Harlaching</v>
      </c>
      <c r="W6625" s="1" t="str">
        <f>[1]listings!G6625&amp;[1]listings!H6625&amp;[1]listings!I6625&amp;[1]listings!J6625</f>
        <v>Untergiesing-HarlachingEntire rental unitEntire home/apt2</v>
      </c>
      <c r="X6625" s="38">
        <v>48.219360700000003</v>
      </c>
      <c r="Y6625" s="38">
        <v>11.527746199999999</v>
      </c>
    </row>
    <row r="6626" spans="1:25" ht="16" x14ac:dyDescent="0.2">
      <c r="A6626" s="4" t="s">
        <v>12840</v>
      </c>
      <c r="B6626" s="1" t="s">
        <v>12841</v>
      </c>
      <c r="C6626" s="1">
        <v>662814221</v>
      </c>
      <c r="D6626" s="1" t="s">
        <v>12842</v>
      </c>
      <c r="E6626" s="3">
        <v>45614</v>
      </c>
      <c r="F6626" s="1">
        <v>1</v>
      </c>
      <c r="G6626" s="1" t="s">
        <v>42</v>
      </c>
      <c r="H6626" s="1" t="s">
        <v>32</v>
      </c>
      <c r="I6626" s="1" t="s">
        <v>33</v>
      </c>
      <c r="J6626" s="1">
        <v>2</v>
      </c>
      <c r="K6626" s="2">
        <v>69</v>
      </c>
      <c r="L6626" s="2">
        <f>IF(ISBLANK(K6626),_xlfn.XLOOKUP(U6626,'[1]AVG PRICE'!E:E,'[1]AVG PRICE'!D:D,""),[1]listings!K6626)</f>
        <v>69</v>
      </c>
      <c r="M6626" s="1">
        <v>1</v>
      </c>
      <c r="N6626" s="1">
        <v>90</v>
      </c>
      <c r="O6626" s="1">
        <v>1</v>
      </c>
      <c r="P6626" s="2">
        <f t="shared" si="206"/>
        <v>3139.5</v>
      </c>
      <c r="Q6626" s="1">
        <v>5</v>
      </c>
      <c r="R6626" s="1">
        <f>IF(ISBLANK(S6626),_xlfn.XLOOKUP(V6626,'[1]AVG REVIEWS'!E:E,'[1]AVG REVIEWS'!D:D,""),[1]listings!S6626)</f>
        <v>0.91</v>
      </c>
      <c r="S6626" s="1">
        <v>0.91</v>
      </c>
      <c r="T6626" s="1">
        <f>IF(ISBLANK(Q6626),_xlfn.XLOOKUP(W6626,'[1]AVG SCORE'!F:F,'[1]AVG SCORE'!E:E,""),[1]listings!Q6626)</f>
        <v>5</v>
      </c>
      <c r="U6626" s="1" t="str">
        <f t="shared" si="207"/>
        <v>Pasing-ObermenzingEntire home/apt2</v>
      </c>
      <c r="V6626" s="1" t="str">
        <f>[1]listings!H6626&amp;[1]listings!I6626&amp;[1]listings!G6626</f>
        <v>Entire rental unitEntire home/aptPasing-Obermenzing</v>
      </c>
      <c r="W6626" s="1" t="str">
        <f>[1]listings!G6626&amp;[1]listings!H6626&amp;[1]listings!I6626&amp;[1]listings!J6626</f>
        <v>Pasing-ObermenzingEntire rental unitEntire home/apt2</v>
      </c>
      <c r="X6626" s="38">
        <v>48.155260702900101</v>
      </c>
      <c r="Y6626" s="38">
        <v>11.5649276601513</v>
      </c>
    </row>
    <row r="6627" spans="1:25" ht="16" x14ac:dyDescent="0.2">
      <c r="A6627" s="4" t="s">
        <v>12843</v>
      </c>
      <c r="B6627" s="1" t="s">
        <v>12844</v>
      </c>
      <c r="C6627" s="1">
        <v>210135798</v>
      </c>
      <c r="D6627" s="1" t="s">
        <v>12845</v>
      </c>
      <c r="E6627" s="3">
        <v>43329</v>
      </c>
      <c r="F6627" s="1">
        <v>1</v>
      </c>
      <c r="G6627" s="1" t="s">
        <v>85</v>
      </c>
      <c r="H6627" s="1" t="s">
        <v>32</v>
      </c>
      <c r="I6627" s="1" t="s">
        <v>33</v>
      </c>
      <c r="J6627" s="1">
        <v>4</v>
      </c>
      <c r="L6627" s="2">
        <f>IF(ISBLANK(K6627),_xlfn.XLOOKUP(U6627,'[1]AVG PRICE'!E:E,'[1]AVG PRICE'!D:D,""),[1]listings!K6627)</f>
        <v>142.5</v>
      </c>
      <c r="M6627" s="1">
        <v>1</v>
      </c>
      <c r="N6627" s="1">
        <v>14</v>
      </c>
      <c r="O6627" s="1">
        <v>8</v>
      </c>
      <c r="P6627" s="2">
        <f t="shared" si="206"/>
        <v>1068.75</v>
      </c>
      <c r="Q6627" s="1">
        <v>5</v>
      </c>
      <c r="R6627" s="1">
        <f>IF(ISBLANK(S6627),_xlfn.XLOOKUP(V6627,'[1]AVG REVIEWS'!E:E,'[1]AVG REVIEWS'!D:D,""),[1]listings!S6627)</f>
        <v>2.0499999999999998</v>
      </c>
      <c r="S6627" s="1">
        <v>2.0499999999999998</v>
      </c>
      <c r="T6627" s="1">
        <f>IF(ISBLANK(Q6627),_xlfn.XLOOKUP(W6627,'[1]AVG SCORE'!F:F,'[1]AVG SCORE'!E:E,""),[1]listings!Q6627)</f>
        <v>5</v>
      </c>
      <c r="U6627" s="1" t="str">
        <f t="shared" si="207"/>
        <v>Ramersdorf-PerlachEntire home/apt4</v>
      </c>
      <c r="V6627" s="1" t="str">
        <f>[1]listings!H6627&amp;[1]listings!I6627&amp;[1]listings!G6627</f>
        <v>Entire rental unitEntire home/aptRamersdorf-Perlach</v>
      </c>
      <c r="W6627" s="1" t="str">
        <f>[1]listings!G6627&amp;[1]listings!H6627&amp;[1]listings!I6627&amp;[1]listings!J6627</f>
        <v>Ramersdorf-PerlachEntire rental unitEntire home/apt4</v>
      </c>
      <c r="X6627" s="38">
        <v>48.130253929867798</v>
      </c>
      <c r="Y6627" s="38">
        <v>11.564492811098599</v>
      </c>
    </row>
    <row r="6628" spans="1:25" ht="16" x14ac:dyDescent="0.2">
      <c r="A6628" s="4" t="s">
        <v>12846</v>
      </c>
      <c r="B6628" s="1" t="s">
        <v>12847</v>
      </c>
      <c r="C6628" s="1">
        <v>660218935</v>
      </c>
      <c r="D6628" s="1" t="s">
        <v>559</v>
      </c>
      <c r="E6628" s="3">
        <v>45598</v>
      </c>
      <c r="F6628" s="1">
        <v>1</v>
      </c>
      <c r="G6628" s="1" t="s">
        <v>39</v>
      </c>
      <c r="H6628" s="1" t="s">
        <v>32</v>
      </c>
      <c r="I6628" s="1" t="s">
        <v>33</v>
      </c>
      <c r="J6628" s="1">
        <v>2</v>
      </c>
      <c r="L6628" s="2">
        <f>IF(ISBLANK(K6628),_xlfn.XLOOKUP(U6628,'[1]AVG PRICE'!E:E,'[1]AVG PRICE'!D:D,""),[1]listings!K6628)</f>
        <v>136.95041322314049</v>
      </c>
      <c r="M6628" s="1">
        <v>3</v>
      </c>
      <c r="N6628" s="1">
        <v>30</v>
      </c>
      <c r="O6628" s="1">
        <v>6</v>
      </c>
      <c r="P6628" s="2">
        <f t="shared" si="206"/>
        <v>2259.681818181818</v>
      </c>
      <c r="Q6628" s="1">
        <v>4.83</v>
      </c>
      <c r="R6628" s="1">
        <f>IF(ISBLANK(S6628),_xlfn.XLOOKUP(V6628,'[1]AVG REVIEWS'!E:E,'[1]AVG REVIEWS'!D:D,""),[1]listings!S6628)</f>
        <v>1.59</v>
      </c>
      <c r="S6628" s="1">
        <v>1.59</v>
      </c>
      <c r="T6628" s="1">
        <f>IF(ISBLANK(Q6628),_xlfn.XLOOKUP(W6628,'[1]AVG SCORE'!F:F,'[1]AVG SCORE'!E:E,""),[1]listings!Q6628)</f>
        <v>4.83</v>
      </c>
      <c r="U6628" s="1" t="str">
        <f t="shared" si="207"/>
        <v>MaxvorstadtEntire home/apt2</v>
      </c>
      <c r="V6628" s="1" t="str">
        <f>[1]listings!H6628&amp;[1]listings!I6628&amp;[1]listings!G6628</f>
        <v>Entire rental unitEntire home/aptMaxvorstadt</v>
      </c>
      <c r="W6628" s="1" t="str">
        <f>[1]listings!G6628&amp;[1]listings!H6628&amp;[1]listings!I6628&amp;[1]listings!J6628</f>
        <v>MaxvorstadtEntire rental unitEntire home/apt2</v>
      </c>
      <c r="X6628" s="38">
        <v>48.120931227899099</v>
      </c>
      <c r="Y6628" s="38">
        <v>11.6453878077022</v>
      </c>
    </row>
    <row r="6629" spans="1:25" ht="16" x14ac:dyDescent="0.2">
      <c r="A6629" s="4" t="s">
        <v>12848</v>
      </c>
      <c r="B6629" s="1" t="s">
        <v>12849</v>
      </c>
      <c r="C6629" s="1">
        <v>92966417</v>
      </c>
      <c r="D6629" s="1" t="s">
        <v>473</v>
      </c>
      <c r="E6629" s="3">
        <v>42614</v>
      </c>
      <c r="F6629" s="1">
        <v>1</v>
      </c>
      <c r="G6629" s="1" t="s">
        <v>63</v>
      </c>
      <c r="H6629" s="1" t="s">
        <v>51</v>
      </c>
      <c r="I6629" s="1" t="s">
        <v>47</v>
      </c>
      <c r="J6629" s="1">
        <v>1</v>
      </c>
      <c r="K6629" s="2">
        <v>68</v>
      </c>
      <c r="L6629" s="2">
        <f>IF(ISBLANK(K6629),_xlfn.XLOOKUP(U6629,'[1]AVG PRICE'!E:E,'[1]AVG PRICE'!D:D,""),[1]listings!K6629)</f>
        <v>68</v>
      </c>
      <c r="M6629" s="1">
        <v>1</v>
      </c>
      <c r="N6629" s="1">
        <v>365</v>
      </c>
      <c r="O6629" s="1">
        <v>1</v>
      </c>
      <c r="P6629" s="2">
        <f t="shared" si="206"/>
        <v>12444</v>
      </c>
      <c r="Q6629" s="1">
        <v>5</v>
      </c>
      <c r="R6629" s="1">
        <f>IF(ISBLANK(S6629),_xlfn.XLOOKUP(V6629,'[1]AVG REVIEWS'!E:E,'[1]AVG REVIEWS'!D:D,""),[1]listings!S6629)</f>
        <v>0.48</v>
      </c>
      <c r="S6629" s="1">
        <v>0.48</v>
      </c>
      <c r="T6629" s="1">
        <f>IF(ISBLANK(Q6629),_xlfn.XLOOKUP(W6629,'[1]AVG SCORE'!F:F,'[1]AVG SCORE'!E:E,""),[1]listings!Q6629)</f>
        <v>5</v>
      </c>
      <c r="U6629" s="1" t="str">
        <f t="shared" si="207"/>
        <v>BogenhausenPrivate room1</v>
      </c>
      <c r="V6629" s="1" t="str">
        <f>[1]listings!H6629&amp;[1]listings!I6629&amp;[1]listings!G6629</f>
        <v>Private room in rental unitPrivate roomBogenhausen</v>
      </c>
      <c r="W6629" s="1" t="str">
        <f>[1]listings!G6629&amp;[1]listings!H6629&amp;[1]listings!I6629&amp;[1]listings!J6629</f>
        <v>BogenhausenPrivate room in rental unitPrivate room1</v>
      </c>
      <c r="X6629" s="38">
        <v>48.204609187226502</v>
      </c>
      <c r="Y6629" s="38">
        <v>11.4905502677268</v>
      </c>
    </row>
    <row r="6630" spans="1:25" ht="16" x14ac:dyDescent="0.2">
      <c r="A6630" s="4" t="s">
        <v>12850</v>
      </c>
      <c r="B6630" s="1" t="s">
        <v>12851</v>
      </c>
      <c r="C6630" s="1">
        <v>662919060</v>
      </c>
      <c r="D6630" s="1" t="s">
        <v>1027</v>
      </c>
      <c r="E6630" s="3">
        <v>45615</v>
      </c>
      <c r="F6630" s="1">
        <v>2</v>
      </c>
      <c r="G6630" s="1" t="s">
        <v>85</v>
      </c>
      <c r="H6630" s="1" t="s">
        <v>32</v>
      </c>
      <c r="I6630" s="1" t="s">
        <v>33</v>
      </c>
      <c r="J6630" s="1">
        <v>3</v>
      </c>
      <c r="K6630" s="2">
        <v>98</v>
      </c>
      <c r="L6630" s="2">
        <f>IF(ISBLANK(K6630),_xlfn.XLOOKUP(U6630,'[1]AVG PRICE'!E:E,'[1]AVG PRICE'!D:D,""),[1]listings!K6630)</f>
        <v>98</v>
      </c>
      <c r="M6630" s="1">
        <v>87.2</v>
      </c>
      <c r="N6630" s="1">
        <v>730</v>
      </c>
      <c r="O6630" s="1">
        <v>4</v>
      </c>
      <c r="P6630" s="2">
        <f t="shared" si="206"/>
        <v>40042.800000000003</v>
      </c>
      <c r="Q6630" s="1">
        <v>5</v>
      </c>
      <c r="R6630" s="1">
        <f>IF(ISBLANK(S6630),_xlfn.XLOOKUP(V6630,'[1]AVG REVIEWS'!E:E,'[1]AVG REVIEWS'!D:D,""),[1]listings!S6630)</f>
        <v>1.43</v>
      </c>
      <c r="S6630" s="1">
        <v>1.43</v>
      </c>
      <c r="T6630" s="1">
        <f>IF(ISBLANK(Q6630),_xlfn.XLOOKUP(W6630,'[1]AVG SCORE'!F:F,'[1]AVG SCORE'!E:E,""),[1]listings!Q6630)</f>
        <v>5</v>
      </c>
      <c r="U6630" s="1" t="str">
        <f t="shared" si="207"/>
        <v>Ramersdorf-PerlachEntire home/apt3</v>
      </c>
      <c r="V6630" s="1" t="str">
        <f>[1]listings!H6630&amp;[1]listings!I6630&amp;[1]listings!G6630</f>
        <v>Entire rental unitEntire home/aptRamersdorf-Perlach</v>
      </c>
      <c r="W6630" s="1" t="str">
        <f>[1]listings!G6630&amp;[1]listings!H6630&amp;[1]listings!I6630&amp;[1]listings!J6630</f>
        <v>Ramersdorf-PerlachEntire rental unitEntire home/apt3</v>
      </c>
      <c r="X6630" s="38">
        <v>48.090465247030501</v>
      </c>
      <c r="Y6630" s="38">
        <v>11.539654129831799</v>
      </c>
    </row>
    <row r="6631" spans="1:25" ht="16" x14ac:dyDescent="0.2">
      <c r="A6631" s="4" t="s">
        <v>12852</v>
      </c>
      <c r="B6631" s="1" t="s">
        <v>12853</v>
      </c>
      <c r="C6631" s="1">
        <v>663388139</v>
      </c>
      <c r="D6631" s="1" t="s">
        <v>1214</v>
      </c>
      <c r="E6631" s="3">
        <v>45617</v>
      </c>
      <c r="F6631" s="1">
        <v>1</v>
      </c>
      <c r="G6631" s="1" t="s">
        <v>174</v>
      </c>
      <c r="H6631" s="1" t="s">
        <v>32</v>
      </c>
      <c r="I6631" s="1" t="s">
        <v>33</v>
      </c>
      <c r="J6631" s="1">
        <v>2</v>
      </c>
      <c r="K6631" s="2">
        <v>72</v>
      </c>
      <c r="L6631" s="2">
        <f>IF(ISBLANK(K6631),_xlfn.XLOOKUP(U6631,'[1]AVG PRICE'!E:E,'[1]AVG PRICE'!D:D,""),[1]listings!K6631)</f>
        <v>72</v>
      </c>
      <c r="M6631" s="1">
        <v>1</v>
      </c>
      <c r="N6631" s="1">
        <v>365</v>
      </c>
      <c r="O6631" s="1">
        <v>12</v>
      </c>
      <c r="P6631" s="2">
        <f t="shared" si="206"/>
        <v>13176</v>
      </c>
      <c r="Q6631" s="1">
        <v>4.92</v>
      </c>
      <c r="R6631" s="1">
        <f>IF(ISBLANK(S6631),_xlfn.XLOOKUP(V6631,'[1]AVG REVIEWS'!E:E,'[1]AVG REVIEWS'!D:D,""),[1]listings!S6631)</f>
        <v>3.21</v>
      </c>
      <c r="S6631" s="1">
        <v>3.21</v>
      </c>
      <c r="T6631" s="1">
        <f>IF(ISBLANK(Q6631),_xlfn.XLOOKUP(W6631,'[1]AVG SCORE'!F:F,'[1]AVG SCORE'!E:E,""),[1]listings!Q6631)</f>
        <v>4.92</v>
      </c>
      <c r="U6631" s="1" t="str">
        <f t="shared" si="207"/>
        <v>Milbertshofen-Am HartEntire home/apt2</v>
      </c>
      <c r="V6631" s="1" t="str">
        <f>[1]listings!H6631&amp;[1]listings!I6631&amp;[1]listings!G6631</f>
        <v>Entire rental unitEntire home/aptMilbertshofen-Am Hart</v>
      </c>
      <c r="W6631" s="1" t="str">
        <f>[1]listings!G6631&amp;[1]listings!H6631&amp;[1]listings!I6631&amp;[1]listings!J6631</f>
        <v>Milbertshofen-Am HartEntire rental unitEntire home/apt2</v>
      </c>
      <c r="X6631" s="38">
        <v>48.2008590717655</v>
      </c>
      <c r="Y6631" s="38">
        <v>11.5506981805111</v>
      </c>
    </row>
    <row r="6632" spans="1:25" ht="16" x14ac:dyDescent="0.2">
      <c r="A6632" s="4" t="s">
        <v>12854</v>
      </c>
      <c r="B6632" s="1" t="s">
        <v>12855</v>
      </c>
      <c r="C6632" s="1">
        <v>433331789</v>
      </c>
      <c r="D6632" s="1" t="s">
        <v>81</v>
      </c>
      <c r="E6632" s="3">
        <v>44524</v>
      </c>
      <c r="F6632" s="1">
        <v>1</v>
      </c>
      <c r="G6632" s="1" t="s">
        <v>74</v>
      </c>
      <c r="H6632" s="1" t="s">
        <v>32</v>
      </c>
      <c r="I6632" s="1" t="s">
        <v>33</v>
      </c>
      <c r="J6632" s="1">
        <v>2</v>
      </c>
      <c r="K6632" s="2">
        <v>131</v>
      </c>
      <c r="L6632" s="2">
        <f>IF(ISBLANK(K6632),_xlfn.XLOOKUP(U6632,'[1]AVG PRICE'!E:E,'[1]AVG PRICE'!D:D,""),[1]listings!K6632)</f>
        <v>131</v>
      </c>
      <c r="M6632" s="1">
        <v>4</v>
      </c>
      <c r="N6632" s="1">
        <v>9</v>
      </c>
      <c r="O6632" s="1">
        <v>1</v>
      </c>
      <c r="P6632" s="2">
        <f t="shared" si="206"/>
        <v>851.5</v>
      </c>
      <c r="Q6632" s="1">
        <v>5</v>
      </c>
      <c r="R6632" s="1">
        <f>IF(ISBLANK(S6632),_xlfn.XLOOKUP(V6632,'[1]AVG REVIEWS'!E:E,'[1]AVG REVIEWS'!D:D,""),[1]listings!S6632)</f>
        <v>0.56999999999999995</v>
      </c>
      <c r="S6632" s="1">
        <v>0.56999999999999995</v>
      </c>
      <c r="T6632" s="1">
        <f>IF(ISBLANK(Q6632),_xlfn.XLOOKUP(W6632,'[1]AVG SCORE'!F:F,'[1]AVG SCORE'!E:E,""),[1]listings!Q6632)</f>
        <v>5</v>
      </c>
      <c r="U6632" s="1" t="str">
        <f t="shared" si="207"/>
        <v>SendlingEntire home/apt2</v>
      </c>
      <c r="V6632" s="1" t="str">
        <f>[1]listings!H6632&amp;[1]listings!I6632&amp;[1]listings!G6632</f>
        <v>Entire rental unitEntire home/aptSendling</v>
      </c>
      <c r="W6632" s="1" t="str">
        <f>[1]listings!G6632&amp;[1]listings!H6632&amp;[1]listings!I6632&amp;[1]listings!J6632</f>
        <v>SendlingEntire rental unitEntire home/apt2</v>
      </c>
      <c r="X6632" s="38">
        <v>48.130859397418803</v>
      </c>
      <c r="Y6632" s="38">
        <v>11.6850255527087</v>
      </c>
    </row>
    <row r="6633" spans="1:25" ht="16" x14ac:dyDescent="0.2">
      <c r="A6633" s="4" t="s">
        <v>12856</v>
      </c>
      <c r="B6633" s="1" t="s">
        <v>12857</v>
      </c>
      <c r="C6633" s="1">
        <v>18279318</v>
      </c>
      <c r="D6633" s="1" t="s">
        <v>5216</v>
      </c>
      <c r="E6633" s="3">
        <v>41837</v>
      </c>
      <c r="F6633" s="1">
        <v>1</v>
      </c>
      <c r="G6633" s="1" t="s">
        <v>113</v>
      </c>
      <c r="H6633" s="1" t="s">
        <v>32</v>
      </c>
      <c r="I6633" s="1" t="s">
        <v>33</v>
      </c>
      <c r="J6633" s="1">
        <v>2</v>
      </c>
      <c r="L6633" s="2">
        <f>IF(ISBLANK(K6633),_xlfn.XLOOKUP(U6633,'[1]AVG PRICE'!E:E,'[1]AVG PRICE'!D:D,""),[1]listings!K6633)</f>
        <v>120.29729729729729</v>
      </c>
      <c r="M6633" s="1">
        <v>14</v>
      </c>
      <c r="N6633" s="1">
        <v>365</v>
      </c>
      <c r="O6633" s="1">
        <v>1</v>
      </c>
      <c r="P6633" s="2">
        <f t="shared" si="206"/>
        <v>22796.337837837837</v>
      </c>
      <c r="Q6633" s="1">
        <v>5</v>
      </c>
      <c r="R6633" s="1">
        <f>IF(ISBLANK(S6633),_xlfn.XLOOKUP(V6633,'[1]AVG REVIEWS'!E:E,'[1]AVG REVIEWS'!D:D,""),[1]listings!S6633)</f>
        <v>0.65</v>
      </c>
      <c r="S6633" s="1">
        <v>0.65</v>
      </c>
      <c r="T6633" s="1">
        <f>IF(ISBLANK(Q6633),_xlfn.XLOOKUP(W6633,'[1]AVG SCORE'!F:F,'[1]AVG SCORE'!E:E,""),[1]listings!Q6633)</f>
        <v>5</v>
      </c>
      <c r="U6633" s="1" t="str">
        <f t="shared" si="207"/>
        <v>Tudering-RiemEntire home/apt2</v>
      </c>
      <c r="V6633" s="1" t="str">
        <f>[1]listings!H6633&amp;[1]listings!I6633&amp;[1]listings!G6633</f>
        <v>Entire rental unitEntire home/aptTudering-Riem</v>
      </c>
      <c r="W6633" s="1" t="str">
        <f>[1]listings!G6633&amp;[1]listings!H6633&amp;[1]listings!I6633&amp;[1]listings!J6633</f>
        <v>Tudering-RiemEntire rental unitEntire home/apt2</v>
      </c>
      <c r="X6633" s="38">
        <v>48.179690000000001</v>
      </c>
      <c r="Y6633" s="38">
        <v>11.5731</v>
      </c>
    </row>
    <row r="6634" spans="1:25" ht="16" x14ac:dyDescent="0.2">
      <c r="A6634" s="4" t="s">
        <v>12858</v>
      </c>
      <c r="B6634" s="1" t="s">
        <v>12859</v>
      </c>
      <c r="C6634" s="1">
        <v>1588793</v>
      </c>
      <c r="D6634" s="1" t="s">
        <v>12860</v>
      </c>
      <c r="E6634" s="3">
        <v>40918</v>
      </c>
      <c r="F6634" s="1">
        <v>2</v>
      </c>
      <c r="G6634" s="1" t="s">
        <v>39</v>
      </c>
      <c r="H6634" s="1" t="s">
        <v>32</v>
      </c>
      <c r="I6634" s="1" t="s">
        <v>33</v>
      </c>
      <c r="J6634" s="1">
        <v>2</v>
      </c>
      <c r="K6634" s="2">
        <v>134</v>
      </c>
      <c r="L6634" s="2">
        <f>IF(ISBLANK(K6634),_xlfn.XLOOKUP(U6634,'[1]AVG PRICE'!E:E,'[1]AVG PRICE'!D:D,""),[1]listings!K6634)</f>
        <v>134</v>
      </c>
      <c r="M6634" s="1">
        <v>2</v>
      </c>
      <c r="N6634" s="1">
        <v>365</v>
      </c>
      <c r="O6634" s="1">
        <v>1</v>
      </c>
      <c r="P6634" s="2">
        <f t="shared" si="206"/>
        <v>24589</v>
      </c>
      <c r="Q6634" s="1">
        <v>5</v>
      </c>
      <c r="R6634" s="1">
        <f>IF(ISBLANK(S6634),_xlfn.XLOOKUP(V6634,'[1]AVG REVIEWS'!E:E,'[1]AVG REVIEWS'!D:D,""),[1]listings!S6634)</f>
        <v>0.35</v>
      </c>
      <c r="S6634" s="1">
        <v>0.35</v>
      </c>
      <c r="T6634" s="1">
        <f>IF(ISBLANK(Q6634),_xlfn.XLOOKUP(W6634,'[1]AVG SCORE'!F:F,'[1]AVG SCORE'!E:E,""),[1]listings!Q6634)</f>
        <v>5</v>
      </c>
      <c r="U6634" s="1" t="str">
        <f t="shared" si="207"/>
        <v>MaxvorstadtEntire home/apt2</v>
      </c>
      <c r="V6634" s="1" t="str">
        <f>[1]listings!H6634&amp;[1]listings!I6634&amp;[1]listings!G6634</f>
        <v>Entire rental unitEntire home/aptMaxvorstadt</v>
      </c>
      <c r="W6634" s="1" t="str">
        <f>[1]listings!G6634&amp;[1]listings!H6634&amp;[1]listings!I6634&amp;[1]listings!J6634</f>
        <v>MaxvorstadtEntire rental unitEntire home/apt2</v>
      </c>
      <c r="X6634" s="38">
        <v>48.131393227507402</v>
      </c>
      <c r="Y6634" s="38">
        <v>11.5723202339768</v>
      </c>
    </row>
    <row r="6635" spans="1:25" ht="16" x14ac:dyDescent="0.2">
      <c r="A6635" s="4" t="s">
        <v>12861</v>
      </c>
      <c r="B6635" s="1" t="s">
        <v>12862</v>
      </c>
      <c r="C6635" s="1">
        <v>127869718</v>
      </c>
      <c r="D6635" s="1" t="s">
        <v>1083</v>
      </c>
      <c r="E6635" s="3">
        <v>42852</v>
      </c>
      <c r="F6635" s="1">
        <v>2</v>
      </c>
      <c r="G6635" s="1" t="s">
        <v>56</v>
      </c>
      <c r="H6635" s="1" t="s">
        <v>32</v>
      </c>
      <c r="I6635" s="1" t="s">
        <v>33</v>
      </c>
      <c r="J6635" s="1">
        <v>2</v>
      </c>
      <c r="K6635" s="2">
        <v>90</v>
      </c>
      <c r="L6635" s="2">
        <f>IF(ISBLANK(K6635),_xlfn.XLOOKUP(U6635,'[1]AVG PRICE'!E:E,'[1]AVG PRICE'!D:D,""),[1]listings!K6635)</f>
        <v>90</v>
      </c>
      <c r="M6635" s="1">
        <v>1</v>
      </c>
      <c r="N6635" s="1">
        <v>60</v>
      </c>
      <c r="O6635" s="1">
        <v>0</v>
      </c>
      <c r="P6635" s="2">
        <f t="shared" si="206"/>
        <v>2745</v>
      </c>
      <c r="R6635" s="1">
        <f>IF(ISBLANK(S6635),_xlfn.XLOOKUP(V6635,'[1]AVG REVIEWS'!E:E,'[1]AVG REVIEWS'!D:D,""),[1]listings!S6635)</f>
        <v>0.57453271028037389</v>
      </c>
      <c r="T6635" s="1">
        <f>IF(ISBLANK(Q6635),_xlfn.XLOOKUP(W6635,'[1]AVG SCORE'!F:F,'[1]AVG SCORE'!E:E,""),[1]listings!Q6635)</f>
        <v>4.8225773195876283</v>
      </c>
      <c r="U6635" s="1" t="str">
        <f t="shared" si="207"/>
        <v>Neuhausen-NymphenburgEntire home/apt2</v>
      </c>
      <c r="V6635" s="1" t="str">
        <f>[1]listings!H6635&amp;[1]listings!I6635&amp;[1]listings!G6635</f>
        <v>Entire rental unitEntire home/aptNeuhausen-Nymphenburg</v>
      </c>
      <c r="W6635" s="1" t="str">
        <f>[1]listings!G6635&amp;[1]listings!H6635&amp;[1]listings!I6635&amp;[1]listings!J6635</f>
        <v>Neuhausen-NymphenburgEntire rental unitEntire home/apt2</v>
      </c>
      <c r="X6635" s="38">
        <v>48.122169999999997</v>
      </c>
      <c r="Y6635" s="38">
        <v>11.58769</v>
      </c>
    </row>
    <row r="6636" spans="1:25" ht="16" x14ac:dyDescent="0.2">
      <c r="A6636" s="4" t="s">
        <v>12863</v>
      </c>
      <c r="B6636" s="1" t="s">
        <v>12864</v>
      </c>
      <c r="C6636" s="1">
        <v>663712509</v>
      </c>
      <c r="D6636" s="1" t="s">
        <v>12865</v>
      </c>
      <c r="E6636" s="3">
        <v>45620</v>
      </c>
      <c r="F6636" s="1">
        <v>9</v>
      </c>
      <c r="G6636" s="1" t="s">
        <v>56</v>
      </c>
      <c r="H6636" s="1" t="s">
        <v>32</v>
      </c>
      <c r="I6636" s="1" t="s">
        <v>33</v>
      </c>
      <c r="J6636" s="1">
        <v>2</v>
      </c>
      <c r="K6636" s="2">
        <v>71</v>
      </c>
      <c r="L6636" s="2">
        <f>IF(ISBLANK(K6636),_xlfn.XLOOKUP(U6636,'[1]AVG PRICE'!E:E,'[1]AVG PRICE'!D:D,""),[1]listings!K6636)</f>
        <v>71</v>
      </c>
      <c r="M6636" s="1">
        <v>2</v>
      </c>
      <c r="N6636" s="1">
        <v>180</v>
      </c>
      <c r="O6636" s="1">
        <v>7</v>
      </c>
      <c r="P6636" s="2">
        <f t="shared" si="206"/>
        <v>6461</v>
      </c>
      <c r="Q6636" s="1">
        <v>5</v>
      </c>
      <c r="R6636" s="1">
        <f>IF(ISBLANK(S6636),_xlfn.XLOOKUP(V6636,'[1]AVG REVIEWS'!E:E,'[1]AVG REVIEWS'!D:D,""),[1]listings!S6636)</f>
        <v>1.93</v>
      </c>
      <c r="S6636" s="1">
        <v>1.93</v>
      </c>
      <c r="T6636" s="1">
        <f>IF(ISBLANK(Q6636),_xlfn.XLOOKUP(W6636,'[1]AVG SCORE'!F:F,'[1]AVG SCORE'!E:E,""),[1]listings!Q6636)</f>
        <v>5</v>
      </c>
      <c r="U6636" s="1" t="str">
        <f t="shared" si="207"/>
        <v>Neuhausen-NymphenburgEntire home/apt2</v>
      </c>
      <c r="V6636" s="1" t="str">
        <f>[1]listings!H6636&amp;[1]listings!I6636&amp;[1]listings!G6636</f>
        <v>Entire rental unitEntire home/aptNeuhausen-Nymphenburg</v>
      </c>
      <c r="W6636" s="1" t="str">
        <f>[1]listings!G6636&amp;[1]listings!H6636&amp;[1]listings!I6636&amp;[1]listings!J6636</f>
        <v>Neuhausen-NymphenburgEntire rental unitEntire home/apt2</v>
      </c>
      <c r="X6636" s="38">
        <v>48.145679427180802</v>
      </c>
      <c r="Y6636" s="38">
        <v>11.530844095106501</v>
      </c>
    </row>
    <row r="6637" spans="1:25" ht="16" x14ac:dyDescent="0.2">
      <c r="A6637" s="4" t="s">
        <v>12866</v>
      </c>
      <c r="B6637" s="1" t="s">
        <v>12867</v>
      </c>
      <c r="C6637" s="1">
        <v>70918468</v>
      </c>
      <c r="D6637" s="1" t="s">
        <v>76</v>
      </c>
      <c r="E6637" s="3">
        <v>42498</v>
      </c>
      <c r="F6637" s="1">
        <v>3</v>
      </c>
      <c r="G6637" s="1" t="s">
        <v>108</v>
      </c>
      <c r="H6637" s="1" t="s">
        <v>32</v>
      </c>
      <c r="I6637" s="1" t="s">
        <v>33</v>
      </c>
      <c r="J6637" s="1">
        <v>3</v>
      </c>
      <c r="K6637" s="2">
        <v>156</v>
      </c>
      <c r="L6637" s="2">
        <f>IF(ISBLANK(K6637),_xlfn.XLOOKUP(U6637,'[1]AVG PRICE'!E:E,'[1]AVG PRICE'!D:D,""),[1]listings!K6637)</f>
        <v>156</v>
      </c>
      <c r="M6637" s="1">
        <v>10</v>
      </c>
      <c r="N6637" s="1">
        <v>365</v>
      </c>
      <c r="O6637" s="1">
        <v>0</v>
      </c>
      <c r="P6637" s="2">
        <f t="shared" si="206"/>
        <v>29250</v>
      </c>
      <c r="R6637" s="1">
        <f>IF(ISBLANK(S6637),_xlfn.XLOOKUP(V6637,'[1]AVG REVIEWS'!E:E,'[1]AVG REVIEWS'!D:D,""),[1]listings!S6637)</f>
        <v>0.63352517985611523</v>
      </c>
      <c r="T6637" s="1">
        <f>IF(ISBLANK(Q6637),_xlfn.XLOOKUP(W6637,'[1]AVG SCORE'!F:F,'[1]AVG SCORE'!E:E,""),[1]listings!Q6637)</f>
        <v>4.8917391304347824</v>
      </c>
      <c r="U6637" s="1" t="str">
        <f t="shared" si="207"/>
        <v>Schwabing-FreimannEntire home/apt3</v>
      </c>
      <c r="V6637" s="1" t="str">
        <f>[1]listings!H6637&amp;[1]listings!I6637&amp;[1]listings!G6637</f>
        <v>Entire rental unitEntire home/aptSchwabing-Freimann</v>
      </c>
      <c r="W6637" s="1" t="str">
        <f>[1]listings!G6637&amp;[1]listings!H6637&amp;[1]listings!I6637&amp;[1]listings!J6637</f>
        <v>Schwabing-FreimannEntire rental unitEntire home/apt3</v>
      </c>
      <c r="X6637" s="38">
        <v>48.131270000000001</v>
      </c>
      <c r="Y6637" s="38">
        <v>11.685370000000001</v>
      </c>
    </row>
    <row r="6638" spans="1:25" ht="16" x14ac:dyDescent="0.2">
      <c r="A6638" s="4" t="s">
        <v>12868</v>
      </c>
      <c r="B6638" s="1" t="s">
        <v>12869</v>
      </c>
      <c r="C6638" s="1">
        <v>480745932</v>
      </c>
      <c r="D6638" s="1" t="s">
        <v>12870</v>
      </c>
      <c r="E6638" s="3">
        <v>44827</v>
      </c>
      <c r="F6638" s="1">
        <v>1</v>
      </c>
      <c r="G6638" s="1" t="s">
        <v>31</v>
      </c>
      <c r="H6638" s="1" t="s">
        <v>51</v>
      </c>
      <c r="I6638" s="1" t="s">
        <v>47</v>
      </c>
      <c r="J6638" s="1">
        <v>1</v>
      </c>
      <c r="K6638" s="2">
        <v>61</v>
      </c>
      <c r="L6638" s="2">
        <f>IF(ISBLANK(K6638),_xlfn.XLOOKUP(U6638,'[1]AVG PRICE'!E:E,'[1]AVG PRICE'!D:D,""),[1]listings!K6638)</f>
        <v>61</v>
      </c>
      <c r="M6638" s="1">
        <v>1</v>
      </c>
      <c r="N6638" s="1">
        <v>365</v>
      </c>
      <c r="O6638" s="1">
        <v>0</v>
      </c>
      <c r="P6638" s="2">
        <f t="shared" si="206"/>
        <v>11163</v>
      </c>
      <c r="R6638" s="1">
        <f>IF(ISBLANK(S6638),_xlfn.XLOOKUP(V6638,'[1]AVG REVIEWS'!E:E,'[1]AVG REVIEWS'!D:D,""),[1]listings!S6638)</f>
        <v>0.81733333333333347</v>
      </c>
      <c r="T6638" s="1">
        <f>IF(ISBLANK(Q6638),_xlfn.XLOOKUP(W6638,'[1]AVG SCORE'!F:F,'[1]AVG SCORE'!E:E,""),[1]listings!Q6638)</f>
        <v>4.7300000000000004</v>
      </c>
      <c r="U6638" s="1" t="str">
        <f t="shared" si="207"/>
        <v>HadernPrivate room1</v>
      </c>
      <c r="V6638" s="1" t="str">
        <f>[1]listings!H6638&amp;[1]listings!I6638&amp;[1]listings!G6638</f>
        <v>Private room in rental unitPrivate roomHadern</v>
      </c>
      <c r="W6638" s="1" t="str">
        <f>[1]listings!G6638&amp;[1]listings!H6638&amp;[1]listings!I6638&amp;[1]listings!J6638</f>
        <v>HadernPrivate room in rental unitPrivate room1</v>
      </c>
      <c r="X6638" s="38">
        <v>48.131120000000003</v>
      </c>
      <c r="Y6638" s="38">
        <v>11.68736</v>
      </c>
    </row>
    <row r="6639" spans="1:25" ht="16" x14ac:dyDescent="0.2">
      <c r="A6639" s="4" t="s">
        <v>12871</v>
      </c>
      <c r="B6639" s="1" t="s">
        <v>12872</v>
      </c>
      <c r="C6639" s="1">
        <v>663174793</v>
      </c>
      <c r="D6639" s="1" t="s">
        <v>302</v>
      </c>
      <c r="E6639" s="3">
        <v>45616</v>
      </c>
      <c r="F6639" s="1">
        <v>1</v>
      </c>
      <c r="G6639" s="1" t="s">
        <v>113</v>
      </c>
      <c r="H6639" s="1" t="s">
        <v>46</v>
      </c>
      <c r="I6639" s="1" t="s">
        <v>47</v>
      </c>
      <c r="J6639" s="1">
        <v>2</v>
      </c>
      <c r="K6639" s="2">
        <v>59</v>
      </c>
      <c r="L6639" s="2">
        <f>IF(ISBLANK(K6639),_xlfn.XLOOKUP(U6639,'[1]AVG PRICE'!E:E,'[1]AVG PRICE'!D:D,""),[1]listings!K6639)</f>
        <v>59</v>
      </c>
      <c r="M6639" s="1">
        <v>2</v>
      </c>
      <c r="N6639" s="1">
        <v>365</v>
      </c>
      <c r="O6639" s="1">
        <v>4</v>
      </c>
      <c r="P6639" s="2">
        <f t="shared" si="206"/>
        <v>10826.5</v>
      </c>
      <c r="Q6639" s="1">
        <v>5</v>
      </c>
      <c r="R6639" s="1">
        <f>IF(ISBLANK(S6639),_xlfn.XLOOKUP(V6639,'[1]AVG REVIEWS'!E:E,'[1]AVG REVIEWS'!D:D,""),[1]listings!S6639)</f>
        <v>1.1499999999999999</v>
      </c>
      <c r="S6639" s="1">
        <v>1.1499999999999999</v>
      </c>
      <c r="T6639" s="1">
        <f>IF(ISBLANK(Q6639),_xlfn.XLOOKUP(W6639,'[1]AVG SCORE'!F:F,'[1]AVG SCORE'!E:E,""),[1]listings!Q6639)</f>
        <v>5</v>
      </c>
      <c r="U6639" s="1" t="str">
        <f t="shared" si="207"/>
        <v>Tudering-RiemPrivate room2</v>
      </c>
      <c r="V6639" s="1" t="str">
        <f>[1]listings!H6639&amp;[1]listings!I6639&amp;[1]listings!G6639</f>
        <v>Private room in homePrivate roomTudering-Riem</v>
      </c>
      <c r="W6639" s="1" t="str">
        <f>[1]listings!G6639&amp;[1]listings!H6639&amp;[1]listings!I6639&amp;[1]listings!J6639</f>
        <v>Tudering-RiemPrivate room in homePrivate room2</v>
      </c>
      <c r="X6639" s="38">
        <v>48.136928300000001</v>
      </c>
      <c r="Y6639" s="38">
        <v>11.5372529</v>
      </c>
    </row>
    <row r="6640" spans="1:25" ht="16" x14ac:dyDescent="0.2">
      <c r="A6640" s="4" t="s">
        <v>12873</v>
      </c>
      <c r="B6640" s="1" t="s">
        <v>12874</v>
      </c>
      <c r="C6640" s="1">
        <v>663736946</v>
      </c>
      <c r="D6640" s="1" t="s">
        <v>12875</v>
      </c>
      <c r="E6640" s="3">
        <v>45620</v>
      </c>
      <c r="F6640" s="1">
        <v>1</v>
      </c>
      <c r="G6640" s="1" t="s">
        <v>71</v>
      </c>
      <c r="H6640" s="1" t="s">
        <v>32</v>
      </c>
      <c r="I6640" s="1" t="s">
        <v>33</v>
      </c>
      <c r="J6640" s="1">
        <v>2</v>
      </c>
      <c r="K6640" s="2">
        <v>117</v>
      </c>
      <c r="L6640" s="2">
        <f>IF(ISBLANK(K6640),_xlfn.XLOOKUP(U6640,'[1]AVG PRICE'!E:E,'[1]AVG PRICE'!D:D,""),[1]listings!K6640)</f>
        <v>117</v>
      </c>
      <c r="M6640" s="1">
        <v>1</v>
      </c>
      <c r="N6640" s="1">
        <v>365</v>
      </c>
      <c r="O6640" s="1">
        <v>0</v>
      </c>
      <c r="P6640" s="2">
        <f t="shared" si="206"/>
        <v>21411</v>
      </c>
      <c r="R6640" s="1">
        <f>IF(ISBLANK(S6640),_xlfn.XLOOKUP(V6640,'[1]AVG REVIEWS'!E:E,'[1]AVG REVIEWS'!D:D,""),[1]listings!S6640)</f>
        <v>1.0161822660098518</v>
      </c>
      <c r="T6640" s="1">
        <f>IF(ISBLANK(Q6640),_xlfn.XLOOKUP(W6640,'[1]AVG SCORE'!F:F,'[1]AVG SCORE'!E:E,""),[1]listings!Q6640)</f>
        <v>4.7815254237288123</v>
      </c>
      <c r="U6640" s="1" t="str">
        <f t="shared" si="207"/>
        <v>Ludwigsvorstadt-IsarvorstadtEntire home/apt2</v>
      </c>
      <c r="V6640" s="1" t="str">
        <f>[1]listings!H6640&amp;[1]listings!I6640&amp;[1]listings!G6640</f>
        <v>Entire rental unitEntire home/aptLudwigsvorstadt-Isarvorstadt</v>
      </c>
      <c r="W6640" s="1" t="str">
        <f>[1]listings!G6640&amp;[1]listings!H6640&amp;[1]listings!I6640&amp;[1]listings!J6640</f>
        <v>Ludwigsvorstadt-IsarvorstadtEntire rental unitEntire home/apt2</v>
      </c>
      <c r="X6640" s="38">
        <v>48.122180958859097</v>
      </c>
      <c r="Y6640" s="38">
        <v>11.5604019771745</v>
      </c>
    </row>
    <row r="6641" spans="1:25" ht="16" x14ac:dyDescent="0.2">
      <c r="A6641" s="4" t="s">
        <v>12876</v>
      </c>
      <c r="B6641" s="1" t="s">
        <v>12877</v>
      </c>
      <c r="C6641" s="1">
        <v>50069998</v>
      </c>
      <c r="D6641" s="1" t="s">
        <v>8984</v>
      </c>
      <c r="E6641" s="3">
        <v>42336</v>
      </c>
      <c r="F6641" s="1">
        <v>4</v>
      </c>
      <c r="G6641" s="1" t="s">
        <v>63</v>
      </c>
      <c r="H6641" s="1" t="s">
        <v>32</v>
      </c>
      <c r="I6641" s="1" t="s">
        <v>33</v>
      </c>
      <c r="J6641" s="1">
        <v>2</v>
      </c>
      <c r="K6641" s="2">
        <v>135</v>
      </c>
      <c r="L6641" s="2">
        <f>IF(ISBLANK(K6641),_xlfn.XLOOKUP(U6641,'[1]AVG PRICE'!E:E,'[1]AVG PRICE'!D:D,""),[1]listings!K6641)</f>
        <v>135</v>
      </c>
      <c r="M6641" s="1">
        <v>2</v>
      </c>
      <c r="N6641" s="1">
        <v>1125</v>
      </c>
      <c r="O6641" s="1">
        <v>2</v>
      </c>
      <c r="P6641" s="2">
        <f t="shared" si="206"/>
        <v>76072.5</v>
      </c>
      <c r="Q6641" s="1">
        <v>3</v>
      </c>
      <c r="R6641" s="1">
        <f>IF(ISBLANK(S6641),_xlfn.XLOOKUP(V6641,'[1]AVG REVIEWS'!E:E,'[1]AVG REVIEWS'!D:D,""),[1]listings!S6641)</f>
        <v>0.53</v>
      </c>
      <c r="S6641" s="1">
        <v>0.53</v>
      </c>
      <c r="T6641" s="1">
        <f>IF(ISBLANK(Q6641),_xlfn.XLOOKUP(W6641,'[1]AVG SCORE'!F:F,'[1]AVG SCORE'!E:E,""),[1]listings!Q6641)</f>
        <v>3</v>
      </c>
      <c r="U6641" s="1" t="str">
        <f t="shared" si="207"/>
        <v>BogenhausenEntire home/apt2</v>
      </c>
      <c r="V6641" s="1" t="str">
        <f>[1]listings!H6641&amp;[1]listings!I6641&amp;[1]listings!G6641</f>
        <v>Entire rental unitEntire home/aptBogenhausen</v>
      </c>
      <c r="W6641" s="1" t="str">
        <f>[1]listings!G6641&amp;[1]listings!H6641&amp;[1]listings!I6641&amp;[1]listings!J6641</f>
        <v>BogenhausenEntire rental unitEntire home/apt2</v>
      </c>
      <c r="X6641" s="38">
        <v>48.128790000000002</v>
      </c>
      <c r="Y6641" s="38">
        <v>11.57606</v>
      </c>
    </row>
    <row r="6642" spans="1:25" ht="16" x14ac:dyDescent="0.2">
      <c r="A6642" s="4" t="s">
        <v>12878</v>
      </c>
      <c r="B6642" s="1" t="s">
        <v>12879</v>
      </c>
      <c r="C6642" s="1">
        <v>45876427</v>
      </c>
      <c r="D6642" s="1" t="s">
        <v>7738</v>
      </c>
      <c r="E6642" s="3">
        <v>42283</v>
      </c>
      <c r="F6642" s="1">
        <v>1</v>
      </c>
      <c r="G6642" s="1" t="s">
        <v>174</v>
      </c>
      <c r="H6642" s="1" t="s">
        <v>32</v>
      </c>
      <c r="I6642" s="1" t="s">
        <v>33</v>
      </c>
      <c r="J6642" s="1">
        <v>3</v>
      </c>
      <c r="L6642" s="2">
        <f>IF(ISBLANK(K6642),_xlfn.XLOOKUP(U6642,'[1]AVG PRICE'!E:E,'[1]AVG PRICE'!D:D,""),[1]listings!K6642)</f>
        <v>181.92857142857142</v>
      </c>
      <c r="M6642" s="1">
        <v>4</v>
      </c>
      <c r="N6642" s="1">
        <v>12</v>
      </c>
      <c r="O6642" s="1">
        <v>1</v>
      </c>
      <c r="P6642" s="2">
        <f t="shared" si="206"/>
        <v>1455.4285714285713</v>
      </c>
      <c r="Q6642" s="1">
        <v>5</v>
      </c>
      <c r="R6642" s="1">
        <f>IF(ISBLANK(S6642),_xlfn.XLOOKUP(V6642,'[1]AVG REVIEWS'!E:E,'[1]AVG REVIEWS'!D:D,""),[1]listings!S6642)</f>
        <v>0.37</v>
      </c>
      <c r="S6642" s="1">
        <v>0.37</v>
      </c>
      <c r="T6642" s="1">
        <f>IF(ISBLANK(Q6642),_xlfn.XLOOKUP(W6642,'[1]AVG SCORE'!F:F,'[1]AVG SCORE'!E:E,""),[1]listings!Q6642)</f>
        <v>5</v>
      </c>
      <c r="U6642" s="1" t="str">
        <f t="shared" si="207"/>
        <v>Milbertshofen-Am HartEntire home/apt3</v>
      </c>
      <c r="V6642" s="1" t="str">
        <f>[1]listings!H6642&amp;[1]listings!I6642&amp;[1]listings!G6642</f>
        <v>Entire rental unitEntire home/aptMilbertshofen-Am Hart</v>
      </c>
      <c r="W6642" s="1" t="str">
        <f>[1]listings!G6642&amp;[1]listings!H6642&amp;[1]listings!I6642&amp;[1]listings!J6642</f>
        <v>Milbertshofen-Am HartEntire rental unitEntire home/apt3</v>
      </c>
      <c r="X6642" s="38">
        <v>48.185295000000004</v>
      </c>
      <c r="Y6642" s="38">
        <v>11.615228999999999</v>
      </c>
    </row>
    <row r="6643" spans="1:25" ht="16" x14ac:dyDescent="0.2">
      <c r="A6643" s="4" t="s">
        <v>12880</v>
      </c>
      <c r="B6643" s="1" t="s">
        <v>12881</v>
      </c>
      <c r="C6643" s="1">
        <v>385136540</v>
      </c>
      <c r="D6643" s="1" t="s">
        <v>11192</v>
      </c>
      <c r="E6643" s="3">
        <v>44214</v>
      </c>
      <c r="F6643" s="1">
        <v>2</v>
      </c>
      <c r="G6643" s="1" t="s">
        <v>39</v>
      </c>
      <c r="H6643" s="1" t="s">
        <v>51</v>
      </c>
      <c r="I6643" s="1" t="s">
        <v>47</v>
      </c>
      <c r="J6643" s="1">
        <v>2</v>
      </c>
      <c r="K6643" s="2">
        <v>59</v>
      </c>
      <c r="L6643" s="2">
        <f>IF(ISBLANK(K6643),_xlfn.XLOOKUP(U6643,'[1]AVG PRICE'!E:E,'[1]AVG PRICE'!D:D,""),[1]listings!K6643)</f>
        <v>59</v>
      </c>
      <c r="M6643" s="1">
        <v>1</v>
      </c>
      <c r="N6643" s="1">
        <v>365</v>
      </c>
      <c r="O6643" s="1">
        <v>0</v>
      </c>
      <c r="P6643" s="2">
        <f t="shared" si="206"/>
        <v>10797</v>
      </c>
      <c r="R6643" s="1">
        <f>IF(ISBLANK(S6643),_xlfn.XLOOKUP(V6643,'[1]AVG REVIEWS'!E:E,'[1]AVG REVIEWS'!D:D,""),[1]listings!S6643)</f>
        <v>0.9393975903614461</v>
      </c>
      <c r="T6643" s="1">
        <f>IF(ISBLANK(Q6643),_xlfn.XLOOKUP(W6643,'[1]AVG SCORE'!F:F,'[1]AVG SCORE'!E:E,""),[1]listings!Q6643)</f>
        <v>4.8477777777777762</v>
      </c>
      <c r="U6643" s="1" t="str">
        <f t="shared" si="207"/>
        <v>MaxvorstadtPrivate room2</v>
      </c>
      <c r="V6643" s="1" t="str">
        <f>[1]listings!H6643&amp;[1]listings!I6643&amp;[1]listings!G6643</f>
        <v>Private room in rental unitPrivate roomMaxvorstadt</v>
      </c>
      <c r="W6643" s="1" t="str">
        <f>[1]listings!G6643&amp;[1]listings!H6643&amp;[1]listings!I6643&amp;[1]listings!J6643</f>
        <v>MaxvorstadtPrivate room in rental unitPrivate room2</v>
      </c>
      <c r="X6643" s="38">
        <v>48.137572800000001</v>
      </c>
      <c r="Y6643" s="38">
        <v>11.5594302</v>
      </c>
    </row>
    <row r="6644" spans="1:25" ht="16" x14ac:dyDescent="0.2">
      <c r="A6644" s="4" t="s">
        <v>12882</v>
      </c>
      <c r="B6644" s="1" t="s">
        <v>12883</v>
      </c>
      <c r="C6644" s="1">
        <v>355036723</v>
      </c>
      <c r="D6644" s="1" t="s">
        <v>12884</v>
      </c>
      <c r="E6644" s="3">
        <v>44021</v>
      </c>
      <c r="F6644" s="1">
        <v>2</v>
      </c>
      <c r="G6644" s="1" t="s">
        <v>145</v>
      </c>
      <c r="H6644" s="1" t="s">
        <v>46</v>
      </c>
      <c r="I6644" s="1" t="s">
        <v>47</v>
      </c>
      <c r="J6644" s="1">
        <v>1</v>
      </c>
      <c r="L6644" s="2">
        <f>IF(ISBLANK(K6644),_xlfn.XLOOKUP(U6644,'[1]AVG PRICE'!E:E,'[1]AVG PRICE'!D:D,""),[1]listings!K6644)</f>
        <v>55.875</v>
      </c>
      <c r="M6644" s="1">
        <v>3</v>
      </c>
      <c r="N6644" s="1">
        <v>100</v>
      </c>
      <c r="O6644" s="1">
        <v>0</v>
      </c>
      <c r="P6644" s="2">
        <f t="shared" si="206"/>
        <v>2877.5625</v>
      </c>
      <c r="R6644" s="1">
        <f>IF(ISBLANK(S6644),_xlfn.XLOOKUP(V6644,'[1]AVG REVIEWS'!E:E,'[1]AVG REVIEWS'!D:D,""),[1]listings!S6644)</f>
        <v>0.49473684210526309</v>
      </c>
      <c r="T6644" s="1">
        <f>IF(ISBLANK(Q6644),_xlfn.XLOOKUP(W6644,'[1]AVG SCORE'!F:F,'[1]AVG SCORE'!E:E,""),[1]listings!Q6644)</f>
        <v>4.623333333333334</v>
      </c>
      <c r="U6644" s="1" t="str">
        <f t="shared" si="207"/>
        <v>Feldmoching-HasenberglPrivate room1</v>
      </c>
      <c r="V6644" s="1" t="str">
        <f>[1]listings!H6644&amp;[1]listings!I6644&amp;[1]listings!G6644</f>
        <v>Private room in homePrivate roomFeldmoching-Hasenbergl</v>
      </c>
      <c r="W6644" s="1" t="str">
        <f>[1]listings!G6644&amp;[1]listings!H6644&amp;[1]listings!I6644&amp;[1]listings!J6644</f>
        <v>Feldmoching-HasenberglPrivate room in homePrivate room1</v>
      </c>
      <c r="X6644" s="38">
        <v>48.126389899999999</v>
      </c>
      <c r="Y6644" s="38">
        <v>11.5912062</v>
      </c>
    </row>
    <row r="6645" spans="1:25" ht="16" x14ac:dyDescent="0.2">
      <c r="A6645" s="4" t="s">
        <v>12885</v>
      </c>
      <c r="B6645" s="1" t="s">
        <v>12886</v>
      </c>
      <c r="C6645" s="1">
        <v>247407448</v>
      </c>
      <c r="D6645" s="1" t="s">
        <v>12887</v>
      </c>
      <c r="E6645" s="3">
        <v>43531</v>
      </c>
      <c r="F6645" s="1">
        <v>1</v>
      </c>
      <c r="G6645" s="1" t="s">
        <v>102</v>
      </c>
      <c r="H6645" s="1" t="s">
        <v>32</v>
      </c>
      <c r="I6645" s="1" t="s">
        <v>33</v>
      </c>
      <c r="J6645" s="1">
        <v>3</v>
      </c>
      <c r="K6645" s="2">
        <v>76</v>
      </c>
      <c r="L6645" s="2">
        <f>IF(ISBLANK(K6645),_xlfn.XLOOKUP(U6645,'[1]AVG PRICE'!E:E,'[1]AVG PRICE'!D:D,""),[1]listings!K6645)</f>
        <v>76</v>
      </c>
      <c r="M6645" s="1">
        <v>2</v>
      </c>
      <c r="N6645" s="1">
        <v>45</v>
      </c>
      <c r="O6645" s="1">
        <v>1</v>
      </c>
      <c r="P6645" s="2">
        <f t="shared" si="206"/>
        <v>1786</v>
      </c>
      <c r="Q6645" s="1">
        <v>5</v>
      </c>
      <c r="R6645" s="1">
        <f>IF(ISBLANK(S6645),_xlfn.XLOOKUP(V6645,'[1]AVG REVIEWS'!E:E,'[1]AVG REVIEWS'!D:D,""),[1]listings!S6645)</f>
        <v>0.36</v>
      </c>
      <c r="S6645" s="1">
        <v>0.36</v>
      </c>
      <c r="T6645" s="1">
        <f>IF(ISBLANK(Q6645),_xlfn.XLOOKUP(W6645,'[1]AVG SCORE'!F:F,'[1]AVG SCORE'!E:E,""),[1]listings!Q6645)</f>
        <v>5</v>
      </c>
      <c r="U6645" s="1" t="str">
        <f t="shared" si="207"/>
        <v>ObergiesingEntire home/apt3</v>
      </c>
      <c r="V6645" s="1" t="str">
        <f>[1]listings!H6645&amp;[1]listings!I6645&amp;[1]listings!G6645</f>
        <v>Entire rental unitEntire home/aptObergiesing</v>
      </c>
      <c r="W6645" s="1" t="str">
        <f>[1]listings!G6645&amp;[1]listings!H6645&amp;[1]listings!I6645&amp;[1]listings!J6645</f>
        <v>ObergiesingEntire rental unitEntire home/apt3</v>
      </c>
      <c r="X6645" s="38">
        <v>48.138263163543897</v>
      </c>
      <c r="Y6645" s="38">
        <v>11.546877822090201</v>
      </c>
    </row>
    <row r="6646" spans="1:25" ht="16" x14ac:dyDescent="0.2">
      <c r="A6646" s="4" t="s">
        <v>12888</v>
      </c>
      <c r="B6646" s="1" t="s">
        <v>12889</v>
      </c>
      <c r="C6646" s="1">
        <v>300647957</v>
      </c>
      <c r="D6646" s="1" t="s">
        <v>12890</v>
      </c>
      <c r="E6646" s="3">
        <v>43745</v>
      </c>
      <c r="F6646" s="1">
        <v>1</v>
      </c>
      <c r="G6646" s="1" t="s">
        <v>63</v>
      </c>
      <c r="H6646" s="1" t="s">
        <v>32</v>
      </c>
      <c r="I6646" s="1" t="s">
        <v>33</v>
      </c>
      <c r="J6646" s="1">
        <v>1</v>
      </c>
      <c r="K6646" s="2">
        <v>72</v>
      </c>
      <c r="L6646" s="2">
        <f>IF(ISBLANK(K6646),_xlfn.XLOOKUP(U6646,'[1]AVG PRICE'!E:E,'[1]AVG PRICE'!D:D,""),[1]listings!K6646)</f>
        <v>72</v>
      </c>
      <c r="M6646" s="1">
        <v>1</v>
      </c>
      <c r="N6646" s="1">
        <v>365</v>
      </c>
      <c r="O6646" s="1">
        <v>1</v>
      </c>
      <c r="P6646" s="2">
        <f t="shared" si="206"/>
        <v>13176</v>
      </c>
      <c r="Q6646" s="1">
        <v>5</v>
      </c>
      <c r="R6646" s="1">
        <f>IF(ISBLANK(S6646),_xlfn.XLOOKUP(V6646,'[1]AVG REVIEWS'!E:E,'[1]AVG REVIEWS'!D:D,""),[1]listings!S6646)</f>
        <v>0.48</v>
      </c>
      <c r="S6646" s="1">
        <v>0.48</v>
      </c>
      <c r="T6646" s="1">
        <f>IF(ISBLANK(Q6646),_xlfn.XLOOKUP(W6646,'[1]AVG SCORE'!F:F,'[1]AVG SCORE'!E:E,""),[1]listings!Q6646)</f>
        <v>5</v>
      </c>
      <c r="U6646" s="1" t="str">
        <f t="shared" si="207"/>
        <v>BogenhausenEntire home/apt1</v>
      </c>
      <c r="V6646" s="1" t="str">
        <f>[1]listings!H6646&amp;[1]listings!I6646&amp;[1]listings!G6646</f>
        <v>Entire rental unitEntire home/aptBogenhausen</v>
      </c>
      <c r="W6646" s="1" t="str">
        <f>[1]listings!G6646&amp;[1]listings!H6646&amp;[1]listings!I6646&amp;[1]listings!J6646</f>
        <v>BogenhausenEntire rental unitEntire home/apt1</v>
      </c>
      <c r="X6646" s="38">
        <v>48.159078518313301</v>
      </c>
      <c r="Y6646" s="38">
        <v>11.644162945564499</v>
      </c>
    </row>
    <row r="6647" spans="1:25" ht="16" x14ac:dyDescent="0.2">
      <c r="A6647" s="4" t="s">
        <v>12891</v>
      </c>
      <c r="B6647" s="1" t="s">
        <v>12892</v>
      </c>
      <c r="C6647" s="1">
        <v>522099778</v>
      </c>
      <c r="D6647" s="1" t="s">
        <v>12893</v>
      </c>
      <c r="E6647" s="3">
        <v>45103</v>
      </c>
      <c r="F6647" s="1">
        <v>1</v>
      </c>
      <c r="G6647" s="1" t="s">
        <v>50</v>
      </c>
      <c r="H6647" s="1" t="s">
        <v>32</v>
      </c>
      <c r="I6647" s="1" t="s">
        <v>33</v>
      </c>
      <c r="J6647" s="1">
        <v>6</v>
      </c>
      <c r="K6647" s="2">
        <v>160</v>
      </c>
      <c r="L6647" s="2">
        <f>IF(ISBLANK(K6647),_xlfn.XLOOKUP(U6647,'[1]AVG PRICE'!E:E,'[1]AVG PRICE'!D:D,""),[1]listings!K6647)</f>
        <v>160</v>
      </c>
      <c r="M6647" s="1">
        <v>2</v>
      </c>
      <c r="N6647" s="1">
        <v>365</v>
      </c>
      <c r="O6647" s="1">
        <v>8</v>
      </c>
      <c r="P6647" s="2">
        <f t="shared" si="206"/>
        <v>29360</v>
      </c>
      <c r="Q6647" s="1">
        <v>4.5</v>
      </c>
      <c r="R6647" s="1">
        <f>IF(ISBLANK(S6647),_xlfn.XLOOKUP(V6647,'[1]AVG REVIEWS'!E:E,'[1]AVG REVIEWS'!D:D,""),[1]listings!S6647)</f>
        <v>3.64</v>
      </c>
      <c r="S6647" s="1">
        <v>3.64</v>
      </c>
      <c r="T6647" s="1">
        <f>IF(ISBLANK(Q6647),_xlfn.XLOOKUP(W6647,'[1]AVG SCORE'!F:F,'[1]AVG SCORE'!E:E,""),[1]listings!Q6647)</f>
        <v>4.5</v>
      </c>
      <c r="U6647" s="1" t="str">
        <f t="shared" si="207"/>
        <v>Schwabing-WestEntire home/apt6</v>
      </c>
      <c r="V6647" s="1" t="str">
        <f>[1]listings!H6647&amp;[1]listings!I6647&amp;[1]listings!G6647</f>
        <v>Entire rental unitEntire home/aptSchwabing-West</v>
      </c>
      <c r="W6647" s="1" t="str">
        <f>[1]listings!G6647&amp;[1]listings!H6647&amp;[1]listings!I6647&amp;[1]listings!J6647</f>
        <v>Schwabing-WestEntire rental unitEntire home/apt6</v>
      </c>
      <c r="X6647" s="38">
        <v>48.163637199999997</v>
      </c>
      <c r="Y6647" s="38">
        <v>11.5404141</v>
      </c>
    </row>
    <row r="6648" spans="1:25" ht="16" x14ac:dyDescent="0.2">
      <c r="A6648" s="4" t="s">
        <v>12894</v>
      </c>
      <c r="B6648" s="1" t="s">
        <v>12895</v>
      </c>
      <c r="C6648" s="1">
        <v>324928081</v>
      </c>
      <c r="D6648" s="1" t="s">
        <v>4095</v>
      </c>
      <c r="E6648" s="3">
        <v>43836</v>
      </c>
      <c r="F6648" s="1">
        <v>6</v>
      </c>
      <c r="G6648" s="1" t="s">
        <v>39</v>
      </c>
      <c r="H6648" s="1" t="s">
        <v>51</v>
      </c>
      <c r="I6648" s="1" t="s">
        <v>47</v>
      </c>
      <c r="J6648" s="1">
        <v>4</v>
      </c>
      <c r="K6648" s="2">
        <v>129</v>
      </c>
      <c r="L6648" s="2">
        <f>IF(ISBLANK(K6648),_xlfn.XLOOKUP(U6648,'[1]AVG PRICE'!E:E,'[1]AVG PRICE'!D:D,""),[1]listings!K6648)</f>
        <v>129</v>
      </c>
      <c r="M6648" s="1">
        <v>2</v>
      </c>
      <c r="N6648" s="1">
        <v>90</v>
      </c>
      <c r="O6648" s="1">
        <v>0</v>
      </c>
      <c r="P6648" s="2">
        <f t="shared" si="206"/>
        <v>5934</v>
      </c>
      <c r="R6648" s="1">
        <f>IF(ISBLANK(S6648),_xlfn.XLOOKUP(V6648,'[1]AVG REVIEWS'!E:E,'[1]AVG REVIEWS'!D:D,""),[1]listings!S6648)</f>
        <v>0.9393975903614461</v>
      </c>
      <c r="T6648" s="1">
        <f>IF(ISBLANK(Q6648),_xlfn.XLOOKUP(W6648,'[1]AVG SCORE'!F:F,'[1]AVG SCORE'!E:E,""),[1]listings!Q6648)</f>
        <v>4.7233333333333336</v>
      </c>
      <c r="U6648" s="1" t="str">
        <f t="shared" si="207"/>
        <v>MaxvorstadtPrivate room4</v>
      </c>
      <c r="V6648" s="1" t="str">
        <f>[1]listings!H6648&amp;[1]listings!I6648&amp;[1]listings!G6648</f>
        <v>Private room in rental unitPrivate roomMaxvorstadt</v>
      </c>
      <c r="W6648" s="1" t="str">
        <f>[1]listings!G6648&amp;[1]listings!H6648&amp;[1]listings!I6648&amp;[1]listings!J6648</f>
        <v>MaxvorstadtPrivate room in rental unitPrivate room4</v>
      </c>
      <c r="X6648" s="38">
        <v>48.082729999999998</v>
      </c>
      <c r="Y6648" s="38">
        <v>11.50165</v>
      </c>
    </row>
    <row r="6649" spans="1:25" ht="16" x14ac:dyDescent="0.2">
      <c r="A6649" s="4" t="s">
        <v>12896</v>
      </c>
      <c r="B6649" s="1" t="s">
        <v>12897</v>
      </c>
      <c r="C6649" s="1">
        <v>6334468</v>
      </c>
      <c r="D6649" s="1" t="s">
        <v>6862</v>
      </c>
      <c r="E6649" s="3">
        <v>41405</v>
      </c>
      <c r="F6649" s="1">
        <v>2</v>
      </c>
      <c r="G6649" s="1" t="s">
        <v>42</v>
      </c>
      <c r="H6649" s="1" t="s">
        <v>32</v>
      </c>
      <c r="I6649" s="1" t="s">
        <v>33</v>
      </c>
      <c r="J6649" s="1">
        <v>4</v>
      </c>
      <c r="K6649" s="2">
        <v>96</v>
      </c>
      <c r="L6649" s="2">
        <f>IF(ISBLANK(K6649),_xlfn.XLOOKUP(U6649,'[1]AVG PRICE'!E:E,'[1]AVG PRICE'!D:D,""),[1]listings!K6649)</f>
        <v>96</v>
      </c>
      <c r="M6649" s="1">
        <v>2</v>
      </c>
      <c r="N6649" s="1">
        <v>30</v>
      </c>
      <c r="O6649" s="1">
        <v>1</v>
      </c>
      <c r="P6649" s="2">
        <f t="shared" si="206"/>
        <v>1536</v>
      </c>
      <c r="Q6649" s="1">
        <v>5</v>
      </c>
      <c r="R6649" s="1">
        <f>IF(ISBLANK(S6649),_xlfn.XLOOKUP(V6649,'[1]AVG REVIEWS'!E:E,'[1]AVG REVIEWS'!D:D,""),[1]listings!S6649)</f>
        <v>1</v>
      </c>
      <c r="S6649" s="1">
        <v>1</v>
      </c>
      <c r="T6649" s="1">
        <f>IF(ISBLANK(Q6649),_xlfn.XLOOKUP(W6649,'[1]AVG SCORE'!F:F,'[1]AVG SCORE'!E:E,""),[1]listings!Q6649)</f>
        <v>5</v>
      </c>
      <c r="U6649" s="1" t="str">
        <f t="shared" si="207"/>
        <v>Pasing-ObermenzingEntire home/apt4</v>
      </c>
      <c r="V6649" s="1" t="str">
        <f>[1]listings!H6649&amp;[1]listings!I6649&amp;[1]listings!G6649</f>
        <v>Entire rental unitEntire home/aptPasing-Obermenzing</v>
      </c>
      <c r="W6649" s="1" t="str">
        <f>[1]listings!G6649&amp;[1]listings!H6649&amp;[1]listings!I6649&amp;[1]listings!J6649</f>
        <v>Pasing-ObermenzingEntire rental unitEntire home/apt4</v>
      </c>
      <c r="X6649" s="38">
        <v>48.098159207030399</v>
      </c>
      <c r="Y6649" s="38">
        <v>11.532602626496599</v>
      </c>
    </row>
    <row r="6650" spans="1:25" ht="16" x14ac:dyDescent="0.2">
      <c r="A6650" s="4" t="s">
        <v>12898</v>
      </c>
      <c r="B6650" s="1" t="s">
        <v>12899</v>
      </c>
      <c r="C6650" s="1">
        <v>581382721</v>
      </c>
      <c r="D6650" s="1" t="s">
        <v>12900</v>
      </c>
      <c r="E6650" s="3">
        <v>45446</v>
      </c>
      <c r="F6650" s="1">
        <v>1</v>
      </c>
      <c r="G6650" s="1" t="s">
        <v>100</v>
      </c>
      <c r="H6650" s="1" t="s">
        <v>32</v>
      </c>
      <c r="I6650" s="1" t="s">
        <v>33</v>
      </c>
      <c r="J6650" s="1">
        <v>2</v>
      </c>
      <c r="K6650" s="2">
        <v>122</v>
      </c>
      <c r="L6650" s="2">
        <f>IF(ISBLANK(K6650),_xlfn.XLOOKUP(U6650,'[1]AVG PRICE'!E:E,'[1]AVG PRICE'!D:D,""),[1]listings!K6650)</f>
        <v>122</v>
      </c>
      <c r="M6650" s="1">
        <v>2</v>
      </c>
      <c r="N6650" s="1">
        <v>90</v>
      </c>
      <c r="O6650" s="1">
        <v>0</v>
      </c>
      <c r="P6650" s="2">
        <f t="shared" si="206"/>
        <v>5612</v>
      </c>
      <c r="R6650" s="1">
        <f>IF(ISBLANK(S6650),_xlfn.XLOOKUP(V6650,'[1]AVG REVIEWS'!E:E,'[1]AVG REVIEWS'!D:D,""),[1]listings!S6650)</f>
        <v>0.89547368421052664</v>
      </c>
      <c r="T6650" s="1">
        <f>IF(ISBLANK(Q6650),_xlfn.XLOOKUP(W6650,'[1]AVG SCORE'!F:F,'[1]AVG SCORE'!E:E,""),[1]listings!Q6650)</f>
        <v>4.8004651162790681</v>
      </c>
      <c r="U6650" s="1" t="str">
        <f t="shared" si="207"/>
        <v>Untergiesing-HarlachingEntire home/apt2</v>
      </c>
      <c r="V6650" s="1" t="str">
        <f>[1]listings!H6650&amp;[1]listings!I6650&amp;[1]listings!G6650</f>
        <v>Entire rental unitEntire home/aptUntergiesing-Harlaching</v>
      </c>
      <c r="W6650" s="1" t="str">
        <f>[1]listings!G6650&amp;[1]listings!H6650&amp;[1]listings!I6650&amp;[1]listings!J6650</f>
        <v>Untergiesing-HarlachingEntire rental unitEntire home/apt2</v>
      </c>
      <c r="X6650" s="38">
        <v>48.093315244079598</v>
      </c>
      <c r="Y6650" s="38">
        <v>11.5960492621582</v>
      </c>
    </row>
    <row r="6651" spans="1:25" ht="16" x14ac:dyDescent="0.2">
      <c r="A6651" s="4" t="s">
        <v>12901</v>
      </c>
      <c r="B6651" s="1" t="s">
        <v>12902</v>
      </c>
      <c r="C6651" s="1">
        <v>186264570</v>
      </c>
      <c r="D6651" s="1" t="s">
        <v>1946</v>
      </c>
      <c r="E6651" s="3">
        <v>43215</v>
      </c>
      <c r="F6651" s="1">
        <v>1</v>
      </c>
      <c r="G6651" s="1" t="s">
        <v>71</v>
      </c>
      <c r="H6651" s="1" t="s">
        <v>51</v>
      </c>
      <c r="I6651" s="1" t="s">
        <v>47</v>
      </c>
      <c r="J6651" s="1">
        <v>2</v>
      </c>
      <c r="K6651" s="2">
        <v>46</v>
      </c>
      <c r="L6651" s="2">
        <f>IF(ISBLANK(K6651),_xlfn.XLOOKUP(U6651,'[1]AVG PRICE'!E:E,'[1]AVG PRICE'!D:D,""),[1]listings!K6651)</f>
        <v>46</v>
      </c>
      <c r="M6651" s="1">
        <v>1</v>
      </c>
      <c r="N6651" s="1">
        <v>365</v>
      </c>
      <c r="O6651" s="1">
        <v>0</v>
      </c>
      <c r="P6651" s="2">
        <f t="shared" si="206"/>
        <v>8418</v>
      </c>
      <c r="R6651" s="1">
        <f>IF(ISBLANK(S6651),_xlfn.XLOOKUP(V6651,'[1]AVG REVIEWS'!E:E,'[1]AVG REVIEWS'!D:D,""),[1]listings!S6651)</f>
        <v>0.93427536231884045</v>
      </c>
      <c r="T6651" s="1">
        <f>IF(ISBLANK(Q6651),_xlfn.XLOOKUP(W6651,'[1]AVG SCORE'!F:F,'[1]AVG SCORE'!E:E,""),[1]listings!Q6651)</f>
        <v>4.8104761904761899</v>
      </c>
      <c r="U6651" s="1" t="str">
        <f t="shared" si="207"/>
        <v>Ludwigsvorstadt-IsarvorstadtPrivate room2</v>
      </c>
      <c r="V6651" s="1" t="str">
        <f>[1]listings!H6651&amp;[1]listings!I6651&amp;[1]listings!G6651</f>
        <v>Private room in rental unitPrivate roomLudwigsvorstadt-Isarvorstadt</v>
      </c>
      <c r="W6651" s="1" t="str">
        <f>[1]listings!G6651&amp;[1]listings!H6651&amp;[1]listings!I6651&amp;[1]listings!J6651</f>
        <v>Ludwigsvorstadt-IsarvorstadtPrivate room in rental unitPrivate room2</v>
      </c>
      <c r="X6651" s="38">
        <v>48.174768867025499</v>
      </c>
      <c r="Y6651" s="38">
        <v>11.511519859915101</v>
      </c>
    </row>
    <row r="6652" spans="1:25" ht="16" x14ac:dyDescent="0.2">
      <c r="A6652" s="4" t="s">
        <v>12903</v>
      </c>
      <c r="B6652" s="1" t="s">
        <v>12904</v>
      </c>
      <c r="C6652" s="1">
        <v>551171650</v>
      </c>
      <c r="D6652" s="1" t="s">
        <v>10438</v>
      </c>
      <c r="E6652" s="3">
        <v>45275</v>
      </c>
      <c r="F6652" s="1">
        <v>17</v>
      </c>
      <c r="G6652" s="1" t="s">
        <v>56</v>
      </c>
      <c r="H6652" s="1" t="s">
        <v>60</v>
      </c>
      <c r="I6652" s="1" t="s">
        <v>33</v>
      </c>
      <c r="J6652" s="1">
        <v>13</v>
      </c>
      <c r="K6652" s="2">
        <v>636</v>
      </c>
      <c r="L6652" s="2">
        <f>IF(ISBLANK(K6652),_xlfn.XLOOKUP(U6652,'[1]AVG PRICE'!E:E,'[1]AVG PRICE'!D:D,""),[1]listings!K6652)</f>
        <v>636</v>
      </c>
      <c r="M6652" s="1">
        <v>1</v>
      </c>
      <c r="N6652" s="1">
        <v>365</v>
      </c>
      <c r="O6652" s="1">
        <v>0</v>
      </c>
      <c r="P6652" s="2">
        <f t="shared" si="206"/>
        <v>116388</v>
      </c>
      <c r="R6652" s="1">
        <f>IF(ISBLANK(S6652),_xlfn.XLOOKUP(V6652,'[1]AVG REVIEWS'!E:E,'[1]AVG REVIEWS'!D:D,""),[1]listings!S6652)</f>
        <v>1.0674999999999999</v>
      </c>
      <c r="T6652" s="1">
        <f>IF(ISBLANK(Q6652),_xlfn.XLOOKUP(W6652,'[1]AVG SCORE'!F:F,'[1]AVG SCORE'!E:E,""),[1]listings!Q6652)</f>
        <v>0</v>
      </c>
      <c r="U6652" s="1" t="str">
        <f t="shared" si="207"/>
        <v>Neuhausen-NymphenburgEntire home/apt13</v>
      </c>
      <c r="V6652" s="1" t="str">
        <f>[1]listings!H6652&amp;[1]listings!I6652&amp;[1]listings!G6652</f>
        <v>Entire loftEntire home/aptNeuhausen-Nymphenburg</v>
      </c>
      <c r="W6652" s="1" t="str">
        <f>[1]listings!G6652&amp;[1]listings!H6652&amp;[1]listings!I6652&amp;[1]listings!J6652</f>
        <v>Neuhausen-NymphenburgEntire loftEntire home/apt13</v>
      </c>
      <c r="X6652" s="38">
        <v>48.14893</v>
      </c>
      <c r="Y6652" s="38">
        <v>11.5572</v>
      </c>
    </row>
    <row r="6653" spans="1:25" ht="16" x14ac:dyDescent="0.2">
      <c r="A6653" s="4" t="s">
        <v>12905</v>
      </c>
      <c r="B6653" s="1" t="s">
        <v>12906</v>
      </c>
      <c r="C6653" s="1">
        <v>664572737</v>
      </c>
      <c r="D6653" s="1" t="s">
        <v>3634</v>
      </c>
      <c r="E6653" s="3">
        <v>45625</v>
      </c>
      <c r="F6653" s="1">
        <v>2</v>
      </c>
      <c r="G6653" s="1" t="s">
        <v>85</v>
      </c>
      <c r="H6653" s="1" t="s">
        <v>51</v>
      </c>
      <c r="I6653" s="1" t="s">
        <v>47</v>
      </c>
      <c r="J6653" s="1">
        <v>2</v>
      </c>
      <c r="K6653" s="2">
        <v>31</v>
      </c>
      <c r="L6653" s="2">
        <f>IF(ISBLANK(K6653),_xlfn.XLOOKUP(U6653,'[1]AVG PRICE'!E:E,'[1]AVG PRICE'!D:D,""),[1]listings!K6653)</f>
        <v>31</v>
      </c>
      <c r="M6653" s="1">
        <v>1</v>
      </c>
      <c r="N6653" s="1">
        <v>365</v>
      </c>
      <c r="O6653" s="1">
        <v>4</v>
      </c>
      <c r="P6653" s="2">
        <f t="shared" si="206"/>
        <v>5673</v>
      </c>
      <c r="Q6653" s="1">
        <v>5</v>
      </c>
      <c r="R6653" s="1">
        <f>IF(ISBLANK(S6653),_xlfn.XLOOKUP(V6653,'[1]AVG REVIEWS'!E:E,'[1]AVG REVIEWS'!D:D,""),[1]listings!S6653)</f>
        <v>1.17</v>
      </c>
      <c r="S6653" s="1">
        <v>1.17</v>
      </c>
      <c r="T6653" s="1">
        <f>IF(ISBLANK(Q6653),_xlfn.XLOOKUP(W6653,'[1]AVG SCORE'!F:F,'[1]AVG SCORE'!E:E,""),[1]listings!Q6653)</f>
        <v>5</v>
      </c>
      <c r="U6653" s="1" t="str">
        <f t="shared" si="207"/>
        <v>Ramersdorf-PerlachPrivate room2</v>
      </c>
      <c r="V6653" s="1" t="str">
        <f>[1]listings!H6653&amp;[1]listings!I6653&amp;[1]listings!G6653</f>
        <v>Private room in rental unitPrivate roomRamersdorf-Perlach</v>
      </c>
      <c r="W6653" s="1" t="str">
        <f>[1]listings!G6653&amp;[1]listings!H6653&amp;[1]listings!I6653&amp;[1]listings!J6653</f>
        <v>Ramersdorf-PerlachPrivate room in rental unitPrivate room2</v>
      </c>
      <c r="X6653" s="38">
        <v>48.136237700000002</v>
      </c>
      <c r="Y6653" s="38">
        <v>11.5594628</v>
      </c>
    </row>
    <row r="6654" spans="1:25" ht="16" x14ac:dyDescent="0.2">
      <c r="A6654" s="4" t="s">
        <v>12907</v>
      </c>
      <c r="B6654" s="1" t="s">
        <v>12908</v>
      </c>
      <c r="C6654" s="1">
        <v>55909995</v>
      </c>
      <c r="D6654" s="1" t="s">
        <v>1375</v>
      </c>
      <c r="E6654" s="3">
        <v>42393</v>
      </c>
      <c r="F6654" s="1">
        <v>1</v>
      </c>
      <c r="G6654" s="1" t="s">
        <v>85</v>
      </c>
      <c r="H6654" s="1" t="s">
        <v>46</v>
      </c>
      <c r="I6654" s="1" t="s">
        <v>47</v>
      </c>
      <c r="J6654" s="1">
        <v>1</v>
      </c>
      <c r="K6654" s="2">
        <v>40</v>
      </c>
      <c r="L6654" s="2">
        <f>IF(ISBLANK(K6654),_xlfn.XLOOKUP(U6654,'[1]AVG PRICE'!E:E,'[1]AVG PRICE'!D:D,""),[1]listings!K6654)</f>
        <v>40</v>
      </c>
      <c r="M6654" s="1">
        <v>7</v>
      </c>
      <c r="N6654" s="1">
        <v>365</v>
      </c>
      <c r="O6654" s="1">
        <v>0</v>
      </c>
      <c r="P6654" s="2">
        <f t="shared" si="206"/>
        <v>7440</v>
      </c>
      <c r="R6654" s="1">
        <f>IF(ISBLANK(S6654),_xlfn.XLOOKUP(V6654,'[1]AVG REVIEWS'!E:E,'[1]AVG REVIEWS'!D:D,""),[1]listings!S6654)</f>
        <v>1.3978571428571429</v>
      </c>
      <c r="T6654" s="1">
        <f>IF(ISBLANK(Q6654),_xlfn.XLOOKUP(W6654,'[1]AVG SCORE'!F:F,'[1]AVG SCORE'!E:E,""),[1]listings!Q6654)</f>
        <v>5</v>
      </c>
      <c r="U6654" s="1" t="str">
        <f t="shared" si="207"/>
        <v>Ramersdorf-PerlachPrivate room1</v>
      </c>
      <c r="V6654" s="1" t="str">
        <f>[1]listings!H6654&amp;[1]listings!I6654&amp;[1]listings!G6654</f>
        <v>Private room in homePrivate roomRamersdorf-Perlach</v>
      </c>
      <c r="W6654" s="1" t="str">
        <f>[1]listings!G6654&amp;[1]listings!H6654&amp;[1]listings!I6654&amp;[1]listings!J6654</f>
        <v>Ramersdorf-PerlachPrivate room in homePrivate room1</v>
      </c>
      <c r="X6654" s="38">
        <v>48.122902397180603</v>
      </c>
      <c r="Y6654" s="38">
        <v>11.5414848912968</v>
      </c>
    </row>
    <row r="6655" spans="1:25" ht="16" x14ac:dyDescent="0.2">
      <c r="A6655" s="4" t="s">
        <v>12909</v>
      </c>
      <c r="B6655" s="1" t="s">
        <v>12910</v>
      </c>
      <c r="C6655" s="1">
        <v>249103490</v>
      </c>
      <c r="D6655" s="1" t="s">
        <v>12911</v>
      </c>
      <c r="E6655" s="3">
        <v>43539</v>
      </c>
      <c r="F6655" s="1">
        <v>1</v>
      </c>
      <c r="G6655" s="1" t="s">
        <v>651</v>
      </c>
      <c r="H6655" s="1" t="s">
        <v>51</v>
      </c>
      <c r="I6655" s="1" t="s">
        <v>47</v>
      </c>
      <c r="J6655" s="1">
        <v>2</v>
      </c>
      <c r="K6655" s="2">
        <v>43</v>
      </c>
      <c r="L6655" s="2">
        <f>IF(ISBLANK(K6655),_xlfn.XLOOKUP(U6655,'[1]AVG PRICE'!E:E,'[1]AVG PRICE'!D:D,""),[1]listings!K6655)</f>
        <v>43</v>
      </c>
      <c r="M6655" s="1">
        <v>1</v>
      </c>
      <c r="N6655" s="1">
        <v>30</v>
      </c>
      <c r="O6655" s="1">
        <v>1</v>
      </c>
      <c r="P6655" s="2">
        <f t="shared" si="206"/>
        <v>666.5</v>
      </c>
      <c r="Q6655" s="1">
        <v>5</v>
      </c>
      <c r="R6655" s="1">
        <f>IF(ISBLANK(S6655),_xlfn.XLOOKUP(V6655,'[1]AVG REVIEWS'!E:E,'[1]AVG REVIEWS'!D:D,""),[1]listings!S6655)</f>
        <v>1</v>
      </c>
      <c r="S6655" s="1">
        <v>1</v>
      </c>
      <c r="T6655" s="1">
        <f>IF(ISBLANK(Q6655),_xlfn.XLOOKUP(W6655,'[1]AVG SCORE'!F:F,'[1]AVG SCORE'!E:E,""),[1]listings!Q6655)</f>
        <v>5</v>
      </c>
      <c r="U6655" s="1" t="str">
        <f t="shared" si="207"/>
        <v>Aubing-Lochhausen-LangwiedPrivate room2</v>
      </c>
      <c r="V6655" s="1" t="str">
        <f>[1]listings!H6655&amp;[1]listings!I6655&amp;[1]listings!G6655</f>
        <v>Private room in rental unitPrivate roomAubing-Lochhausen-Langwied</v>
      </c>
      <c r="W6655" s="1" t="str">
        <f>[1]listings!G6655&amp;[1]listings!H6655&amp;[1]listings!I6655&amp;[1]listings!J6655</f>
        <v>Aubing-Lochhausen-LangwiedPrivate room in rental unitPrivate room2</v>
      </c>
      <c r="X6655" s="38">
        <v>48.187049999999999</v>
      </c>
      <c r="Y6655" s="38">
        <v>11.504849999999999</v>
      </c>
    </row>
    <row r="6656" spans="1:25" ht="16" x14ac:dyDescent="0.2">
      <c r="A6656" s="4" t="s">
        <v>12912</v>
      </c>
      <c r="B6656" s="1" t="s">
        <v>12913</v>
      </c>
      <c r="C6656" s="1">
        <v>222094852</v>
      </c>
      <c r="D6656" s="1" t="s">
        <v>12914</v>
      </c>
      <c r="E6656" s="3">
        <v>43395</v>
      </c>
      <c r="F6656" s="1">
        <v>2</v>
      </c>
      <c r="G6656" s="1" t="s">
        <v>179</v>
      </c>
      <c r="H6656" s="1" t="s">
        <v>136</v>
      </c>
      <c r="I6656" s="1" t="s">
        <v>33</v>
      </c>
      <c r="J6656" s="1">
        <v>6</v>
      </c>
      <c r="L6656" s="2">
        <f>IF(ISBLANK(K6656),_xlfn.XLOOKUP(U6656,'[1]AVG PRICE'!E:E,'[1]AVG PRICE'!D:D,""),[1]listings!K6656)</f>
        <v>403.6875</v>
      </c>
      <c r="M6656" s="1">
        <v>1.1000000000000001</v>
      </c>
      <c r="N6656" s="1">
        <v>31</v>
      </c>
      <c r="O6656" s="1">
        <v>8</v>
      </c>
      <c r="P6656" s="2">
        <f t="shared" si="206"/>
        <v>6479.1843750000007</v>
      </c>
      <c r="Q6656" s="1">
        <v>4.88</v>
      </c>
      <c r="R6656" s="1">
        <f>IF(ISBLANK(S6656),_xlfn.XLOOKUP(V6656,'[1]AVG REVIEWS'!E:E,'[1]AVG REVIEWS'!D:D,""),[1]listings!S6656)</f>
        <v>2.73</v>
      </c>
      <c r="S6656" s="1">
        <v>2.73</v>
      </c>
      <c r="T6656" s="1">
        <f>IF(ISBLANK(Q6656),_xlfn.XLOOKUP(W6656,'[1]AVG SCORE'!F:F,'[1]AVG SCORE'!E:E,""),[1]listings!Q6656)</f>
        <v>4.88</v>
      </c>
      <c r="U6656" s="1" t="str">
        <f t="shared" si="207"/>
        <v>Altstadt-LehelEntire home/apt6</v>
      </c>
      <c r="V6656" s="1" t="str">
        <f>[1]listings!H6656&amp;[1]listings!I6656&amp;[1]listings!G6656</f>
        <v>Entire condoEntire home/aptAltstadt-Lehel</v>
      </c>
      <c r="W6656" s="1" t="str">
        <f>[1]listings!G6656&amp;[1]listings!H6656&amp;[1]listings!I6656&amp;[1]listings!J6656</f>
        <v>Altstadt-LehelEntire condoEntire home/apt6</v>
      </c>
      <c r="X6656" s="38">
        <v>48.168402274365199</v>
      </c>
      <c r="Y6656" s="38">
        <v>11.564952149675101</v>
      </c>
    </row>
    <row r="6657" spans="1:25" ht="16" x14ac:dyDescent="0.2">
      <c r="A6657" s="4" t="s">
        <v>12915</v>
      </c>
      <c r="B6657" s="1" t="s">
        <v>12916</v>
      </c>
      <c r="C6657" s="1">
        <v>84067646</v>
      </c>
      <c r="D6657" s="1" t="s">
        <v>8412</v>
      </c>
      <c r="E6657" s="3">
        <v>42567</v>
      </c>
      <c r="F6657" s="1">
        <v>3</v>
      </c>
      <c r="G6657" s="1" t="s">
        <v>174</v>
      </c>
      <c r="H6657" s="1" t="s">
        <v>148</v>
      </c>
      <c r="I6657" s="1" t="s">
        <v>33</v>
      </c>
      <c r="J6657" s="1">
        <v>6</v>
      </c>
      <c r="L6657" s="2">
        <f>IF(ISBLANK(K6657),_xlfn.XLOOKUP(U6657,'[1]AVG PRICE'!E:E,'[1]AVG PRICE'!D:D,""),[1]listings!K6657)</f>
        <v>157</v>
      </c>
      <c r="M6657" s="1">
        <v>20</v>
      </c>
      <c r="N6657" s="1">
        <v>40</v>
      </c>
      <c r="O6657" s="1">
        <v>0</v>
      </c>
      <c r="P6657" s="2">
        <f t="shared" si="206"/>
        <v>4710</v>
      </c>
      <c r="R6657" s="1">
        <f>IF(ISBLANK(S6657),_xlfn.XLOOKUP(V6657,'[1]AVG REVIEWS'!E:E,'[1]AVG REVIEWS'!D:D,""),[1]listings!S6657)</f>
        <v>0.58499999999999996</v>
      </c>
      <c r="T6657" s="1">
        <f>IF(ISBLANK(Q6657),_xlfn.XLOOKUP(W6657,'[1]AVG SCORE'!F:F,'[1]AVG SCORE'!E:E,""),[1]listings!Q6657)</f>
        <v>0</v>
      </c>
      <c r="U6657" s="1" t="str">
        <f t="shared" si="207"/>
        <v>Milbertshofen-Am HartEntire home/apt6</v>
      </c>
      <c r="V6657" s="1" t="str">
        <f>[1]listings!H6657&amp;[1]listings!I6657&amp;[1]listings!G6657</f>
        <v>Entire homeEntire home/aptMilbertshofen-Am Hart</v>
      </c>
      <c r="W6657" s="1" t="str">
        <f>[1]listings!G6657&amp;[1]listings!H6657&amp;[1]listings!I6657&amp;[1]listings!J6657</f>
        <v>Milbertshofen-Am HartEntire homeEntire home/apt6</v>
      </c>
      <c r="X6657" s="38">
        <v>48.111852073174099</v>
      </c>
      <c r="Y6657" s="38">
        <v>11.523466532402001</v>
      </c>
    </row>
    <row r="6658" spans="1:25" ht="16" x14ac:dyDescent="0.2">
      <c r="A6658" s="4" t="s">
        <v>12917</v>
      </c>
      <c r="B6658" s="1" t="s">
        <v>12918</v>
      </c>
      <c r="C6658" s="1">
        <v>202408008</v>
      </c>
      <c r="D6658" s="1" t="s">
        <v>12919</v>
      </c>
      <c r="E6658" s="3">
        <v>43296</v>
      </c>
      <c r="F6658" s="1">
        <v>2</v>
      </c>
      <c r="G6658" s="1" t="s">
        <v>59</v>
      </c>
      <c r="H6658" s="1" t="s">
        <v>32</v>
      </c>
      <c r="I6658" s="1" t="s">
        <v>33</v>
      </c>
      <c r="J6658" s="1">
        <v>2</v>
      </c>
      <c r="L6658" s="2">
        <f>IF(ISBLANK(K6658),_xlfn.XLOOKUP(U6658,'[1]AVG PRICE'!E:E,'[1]AVG PRICE'!D:D,""),[1]listings!K6658)</f>
        <v>224.19512195121951</v>
      </c>
      <c r="M6658" s="1">
        <v>7</v>
      </c>
      <c r="N6658" s="1">
        <v>30</v>
      </c>
      <c r="O6658" s="1">
        <v>0</v>
      </c>
      <c r="P6658" s="2">
        <f t="shared" ref="P6658:P6721" si="208">L6658*(N6658+M6658)/2</f>
        <v>4147.6097560975604</v>
      </c>
      <c r="R6658" s="1">
        <f>IF(ISBLANK(S6658),_xlfn.XLOOKUP(V6658,'[1]AVG REVIEWS'!E:E,'[1]AVG REVIEWS'!D:D,""),[1]listings!S6658)</f>
        <v>0.6728448275862069</v>
      </c>
      <c r="T6658" s="1">
        <f>IF(ISBLANK(Q6658),_xlfn.XLOOKUP(W6658,'[1]AVG SCORE'!F:F,'[1]AVG SCORE'!E:E,""),[1]listings!Q6658)</f>
        <v>4.8838636363636363</v>
      </c>
      <c r="U6658" s="1" t="str">
        <f t="shared" ref="U6658:U6721" si="209">G6658&amp;I6658&amp;J6658</f>
        <v>Schwanthalerh√∂heEntire home/apt2</v>
      </c>
      <c r="V6658" s="1" t="str">
        <f>[1]listings!H6658&amp;[1]listings!I6658&amp;[1]listings!G6658</f>
        <v>Entire rental unitEntire home/aptSchwanthalerh√∂he</v>
      </c>
      <c r="W6658" s="1" t="str">
        <f>[1]listings!G6658&amp;[1]listings!H6658&amp;[1]listings!I6658&amp;[1]listings!J6658</f>
        <v>Schwanthalerh√∂heEntire rental unitEntire home/apt2</v>
      </c>
      <c r="X6658" s="38">
        <v>48.164050000000003</v>
      </c>
      <c r="Y6658" s="38">
        <v>11.64378</v>
      </c>
    </row>
    <row r="6659" spans="1:25" ht="16" x14ac:dyDescent="0.2">
      <c r="A6659" s="4" t="s">
        <v>12920</v>
      </c>
      <c r="B6659" s="1" t="s">
        <v>12921</v>
      </c>
      <c r="C6659" s="1">
        <v>664898580</v>
      </c>
      <c r="D6659" s="1" t="s">
        <v>12922</v>
      </c>
      <c r="E6659" s="3">
        <v>45627</v>
      </c>
      <c r="F6659" s="1">
        <v>1</v>
      </c>
      <c r="G6659" s="1" t="s">
        <v>174</v>
      </c>
      <c r="H6659" s="1" t="s">
        <v>32</v>
      </c>
      <c r="I6659" s="1" t="s">
        <v>33</v>
      </c>
      <c r="J6659" s="1">
        <v>2</v>
      </c>
      <c r="K6659" s="2">
        <v>100</v>
      </c>
      <c r="L6659" s="2">
        <f>IF(ISBLANK(K6659),_xlfn.XLOOKUP(U6659,'[1]AVG PRICE'!E:E,'[1]AVG PRICE'!D:D,""),[1]listings!K6659)</f>
        <v>100</v>
      </c>
      <c r="M6659" s="1">
        <v>4</v>
      </c>
      <c r="N6659" s="1">
        <v>365</v>
      </c>
      <c r="O6659" s="1">
        <v>0</v>
      </c>
      <c r="P6659" s="2">
        <f t="shared" si="208"/>
        <v>18450</v>
      </c>
      <c r="R6659" s="1">
        <f>IF(ISBLANK(S6659),_xlfn.XLOOKUP(V6659,'[1]AVG REVIEWS'!E:E,'[1]AVG REVIEWS'!D:D,""),[1]listings!S6659)</f>
        <v>0.6823076923076925</v>
      </c>
      <c r="T6659" s="1">
        <f>IF(ISBLANK(Q6659),_xlfn.XLOOKUP(W6659,'[1]AVG SCORE'!F:F,'[1]AVG SCORE'!E:E,""),[1]listings!Q6659)</f>
        <v>4.7502127659574462</v>
      </c>
      <c r="U6659" s="1" t="str">
        <f t="shared" si="209"/>
        <v>Milbertshofen-Am HartEntire home/apt2</v>
      </c>
      <c r="V6659" s="1" t="str">
        <f>[1]listings!H6659&amp;[1]listings!I6659&amp;[1]listings!G6659</f>
        <v>Entire rental unitEntire home/aptMilbertshofen-Am Hart</v>
      </c>
      <c r="W6659" s="1" t="str">
        <f>[1]listings!G6659&amp;[1]listings!H6659&amp;[1]listings!I6659&amp;[1]listings!J6659</f>
        <v>Milbertshofen-Am HartEntire rental unitEntire home/apt2</v>
      </c>
      <c r="X6659" s="38">
        <v>48.119169471667199</v>
      </c>
      <c r="Y6659" s="38">
        <v>11.646425956208001</v>
      </c>
    </row>
    <row r="6660" spans="1:25" ht="16" x14ac:dyDescent="0.2">
      <c r="A6660" s="4" t="s">
        <v>12923</v>
      </c>
      <c r="B6660" s="1" t="s">
        <v>12924</v>
      </c>
      <c r="C6660" s="1">
        <v>503097262</v>
      </c>
      <c r="D6660" s="1" t="s">
        <v>837</v>
      </c>
      <c r="E6660" s="3">
        <v>44984</v>
      </c>
      <c r="F6660" s="1">
        <v>2</v>
      </c>
      <c r="G6660" s="1" t="s">
        <v>71</v>
      </c>
      <c r="H6660" s="1" t="s">
        <v>32</v>
      </c>
      <c r="I6660" s="1" t="s">
        <v>33</v>
      </c>
      <c r="J6660" s="1">
        <v>4</v>
      </c>
      <c r="K6660" s="2">
        <v>300</v>
      </c>
      <c r="L6660" s="2">
        <f>IF(ISBLANK(K6660),_xlfn.XLOOKUP(U6660,'[1]AVG PRICE'!E:E,'[1]AVG PRICE'!D:D,""),[1]listings!K6660)</f>
        <v>300</v>
      </c>
      <c r="M6660" s="1">
        <v>3</v>
      </c>
      <c r="N6660" s="1">
        <v>365</v>
      </c>
      <c r="O6660" s="1">
        <v>1</v>
      </c>
      <c r="P6660" s="2">
        <f t="shared" si="208"/>
        <v>55200</v>
      </c>
      <c r="Q6660" s="1">
        <v>5</v>
      </c>
      <c r="R6660" s="1">
        <f>IF(ISBLANK(S6660),_xlfn.XLOOKUP(V6660,'[1]AVG REVIEWS'!E:E,'[1]AVG REVIEWS'!D:D,""),[1]listings!S6660)</f>
        <v>0.38</v>
      </c>
      <c r="S6660" s="1">
        <v>0.38</v>
      </c>
      <c r="T6660" s="1">
        <f>IF(ISBLANK(Q6660),_xlfn.XLOOKUP(W6660,'[1]AVG SCORE'!F:F,'[1]AVG SCORE'!E:E,""),[1]listings!Q6660)</f>
        <v>5</v>
      </c>
      <c r="U6660" s="1" t="str">
        <f t="shared" si="209"/>
        <v>Ludwigsvorstadt-IsarvorstadtEntire home/apt4</v>
      </c>
      <c r="V6660" s="1" t="str">
        <f>[1]listings!H6660&amp;[1]listings!I6660&amp;[1]listings!G6660</f>
        <v>Entire rental unitEntire home/aptLudwigsvorstadt-Isarvorstadt</v>
      </c>
      <c r="W6660" s="1" t="str">
        <f>[1]listings!G6660&amp;[1]listings!H6660&amp;[1]listings!I6660&amp;[1]listings!J6660</f>
        <v>Ludwigsvorstadt-IsarvorstadtEntire rental unitEntire home/apt4</v>
      </c>
      <c r="X6660" s="38">
        <v>48.12547</v>
      </c>
      <c r="Y6660" s="38">
        <v>11.59144</v>
      </c>
    </row>
    <row r="6661" spans="1:25" ht="16" x14ac:dyDescent="0.2">
      <c r="A6661" s="4" t="s">
        <v>12925</v>
      </c>
      <c r="B6661" s="1" t="s">
        <v>12926</v>
      </c>
      <c r="C6661" s="1">
        <v>71641285</v>
      </c>
      <c r="D6661" s="1" t="s">
        <v>2761</v>
      </c>
      <c r="E6661" s="3">
        <v>42502</v>
      </c>
      <c r="F6661" s="1">
        <v>19</v>
      </c>
      <c r="G6661" s="1" t="s">
        <v>226</v>
      </c>
      <c r="H6661" s="1" t="s">
        <v>2077</v>
      </c>
      <c r="I6661" s="1" t="s">
        <v>47</v>
      </c>
      <c r="J6661" s="1">
        <v>3</v>
      </c>
      <c r="L6661" s="2">
        <f>IF(ISBLANK(K6661),_xlfn.XLOOKUP(U6661,'[1]AVG PRICE'!E:E,'[1]AVG PRICE'!D:D,""),[1]listings!K6661)</f>
        <v>135</v>
      </c>
      <c r="M6661" s="1">
        <v>1</v>
      </c>
      <c r="N6661" s="1">
        <v>14</v>
      </c>
      <c r="O6661" s="1">
        <v>1</v>
      </c>
      <c r="P6661" s="2">
        <f t="shared" si="208"/>
        <v>1012.5</v>
      </c>
      <c r="Q6661" s="1">
        <v>5</v>
      </c>
      <c r="R6661" s="1">
        <f>IF(ISBLANK(S6661),_xlfn.XLOOKUP(V6661,'[1]AVG REVIEWS'!E:E,'[1]AVG REVIEWS'!D:D,""),[1]listings!S6661)</f>
        <v>0.36</v>
      </c>
      <c r="S6661" s="1">
        <v>0.36</v>
      </c>
      <c r="T6661" s="1">
        <f>IF(ISBLANK(Q6661),_xlfn.XLOOKUP(W6661,'[1]AVG SCORE'!F:F,'[1]AVG SCORE'!E:E,""),[1]listings!Q6661)</f>
        <v>5</v>
      </c>
      <c r="U6661" s="1" t="str">
        <f t="shared" si="209"/>
        <v>LaimPrivate room3</v>
      </c>
      <c r="V6661" s="1" t="str">
        <f>[1]listings!H6661&amp;[1]listings!I6661&amp;[1]listings!G6661</f>
        <v>Room in hotelPrivate roomLaim</v>
      </c>
      <c r="W6661" s="1" t="str">
        <f>[1]listings!G6661&amp;[1]listings!H6661&amp;[1]listings!I6661&amp;[1]listings!J6661</f>
        <v>LaimRoom in hotelPrivate room3</v>
      </c>
      <c r="X6661" s="38">
        <v>48.165909999999997</v>
      </c>
      <c r="Y6661" s="38">
        <v>11.64498</v>
      </c>
    </row>
    <row r="6662" spans="1:25" ht="16" x14ac:dyDescent="0.2">
      <c r="A6662" s="4" t="s">
        <v>12927</v>
      </c>
      <c r="B6662" s="1" t="s">
        <v>12928</v>
      </c>
      <c r="C6662" s="1">
        <v>464261990</v>
      </c>
      <c r="D6662" s="1" t="s">
        <v>289</v>
      </c>
      <c r="E6662" s="3">
        <v>44726</v>
      </c>
      <c r="F6662" s="1">
        <v>1</v>
      </c>
      <c r="G6662" s="1" t="s">
        <v>294</v>
      </c>
      <c r="H6662" s="1" t="s">
        <v>32</v>
      </c>
      <c r="I6662" s="1" t="s">
        <v>33</v>
      </c>
      <c r="J6662" s="1">
        <v>3</v>
      </c>
      <c r="K6662" s="2">
        <v>150</v>
      </c>
      <c r="L6662" s="2">
        <f>IF(ISBLANK(K6662),_xlfn.XLOOKUP(U6662,'[1]AVG PRICE'!E:E,'[1]AVG PRICE'!D:D,""),[1]listings!K6662)</f>
        <v>150</v>
      </c>
      <c r="M6662" s="1">
        <v>1</v>
      </c>
      <c r="N6662" s="1">
        <v>365</v>
      </c>
      <c r="O6662" s="1">
        <v>1</v>
      </c>
      <c r="P6662" s="2">
        <f t="shared" si="208"/>
        <v>27450</v>
      </c>
      <c r="Q6662" s="1">
        <v>5</v>
      </c>
      <c r="R6662" s="1">
        <f>IF(ISBLANK(S6662),_xlfn.XLOOKUP(V6662,'[1]AVG REVIEWS'!E:E,'[1]AVG REVIEWS'!D:D,""),[1]listings!S6662)</f>
        <v>0.28000000000000003</v>
      </c>
      <c r="S6662" s="1">
        <v>0.28000000000000003</v>
      </c>
      <c r="T6662" s="1">
        <f>IF(ISBLANK(Q6662),_xlfn.XLOOKUP(W6662,'[1]AVG SCORE'!F:F,'[1]AVG SCORE'!E:E,""),[1]listings!Q6662)</f>
        <v>5</v>
      </c>
      <c r="U6662" s="1" t="str">
        <f t="shared" si="209"/>
        <v>MoosachEntire home/apt3</v>
      </c>
      <c r="V6662" s="1" t="str">
        <f>[1]listings!H6662&amp;[1]listings!I6662&amp;[1]listings!G6662</f>
        <v>Entire rental unitEntire home/aptMoosach</v>
      </c>
      <c r="W6662" s="1" t="str">
        <f>[1]listings!G6662&amp;[1]listings!H6662&amp;[1]listings!I6662&amp;[1]listings!J6662</f>
        <v>MoosachEntire rental unitEntire home/apt3</v>
      </c>
      <c r="X6662" s="38">
        <v>48.119323267430701</v>
      </c>
      <c r="Y6662" s="38">
        <v>11.499412494947601</v>
      </c>
    </row>
    <row r="6663" spans="1:25" ht="16" x14ac:dyDescent="0.2">
      <c r="A6663" s="4" t="s">
        <v>12929</v>
      </c>
      <c r="B6663" s="1" t="s">
        <v>12930</v>
      </c>
      <c r="C6663" s="1">
        <v>71641285</v>
      </c>
      <c r="D6663" s="1" t="s">
        <v>2761</v>
      </c>
      <c r="E6663" s="3">
        <v>42502</v>
      </c>
      <c r="F6663" s="1">
        <v>19</v>
      </c>
      <c r="G6663" s="1" t="s">
        <v>226</v>
      </c>
      <c r="H6663" s="1" t="s">
        <v>2077</v>
      </c>
      <c r="I6663" s="1" t="s">
        <v>47</v>
      </c>
      <c r="J6663" s="1">
        <v>3</v>
      </c>
      <c r="K6663" s="2">
        <v>105</v>
      </c>
      <c r="L6663" s="2">
        <f>IF(ISBLANK(K6663),_xlfn.XLOOKUP(U6663,'[1]AVG PRICE'!E:E,'[1]AVG PRICE'!D:D,""),[1]listings!K6663)</f>
        <v>105</v>
      </c>
      <c r="M6663" s="1">
        <v>15</v>
      </c>
      <c r="N6663" s="1">
        <v>27</v>
      </c>
      <c r="O6663" s="1">
        <v>0</v>
      </c>
      <c r="P6663" s="2">
        <f t="shared" si="208"/>
        <v>2205</v>
      </c>
      <c r="R6663" s="1">
        <f>IF(ISBLANK(S6663),_xlfn.XLOOKUP(V6663,'[1]AVG REVIEWS'!E:E,'[1]AVG REVIEWS'!D:D,""),[1]listings!S6663)</f>
        <v>4.5225</v>
      </c>
      <c r="T6663" s="1">
        <f>IF(ISBLANK(Q6663),_xlfn.XLOOKUP(W6663,'[1]AVG SCORE'!F:F,'[1]AVG SCORE'!E:E,""),[1]listings!Q6663)</f>
        <v>5</v>
      </c>
      <c r="U6663" s="1" t="str">
        <f t="shared" si="209"/>
        <v>LaimPrivate room3</v>
      </c>
      <c r="V6663" s="1" t="str">
        <f>[1]listings!H6663&amp;[1]listings!I6663&amp;[1]listings!G6663</f>
        <v>Room in hotelPrivate roomLaim</v>
      </c>
      <c r="W6663" s="1" t="str">
        <f>[1]listings!G6663&amp;[1]listings!H6663&amp;[1]listings!I6663&amp;[1]listings!J6663</f>
        <v>LaimRoom in hotelPrivate room3</v>
      </c>
      <c r="X6663" s="38">
        <v>48.1863810407187</v>
      </c>
      <c r="Y6663" s="38">
        <v>11.554200070270101</v>
      </c>
    </row>
    <row r="6664" spans="1:25" ht="16" x14ac:dyDescent="0.2">
      <c r="A6664" s="4" t="s">
        <v>12931</v>
      </c>
      <c r="B6664" s="1" t="s">
        <v>12932</v>
      </c>
      <c r="C6664" s="1">
        <v>442611358</v>
      </c>
      <c r="D6664" s="1" t="s">
        <v>12933</v>
      </c>
      <c r="E6664" s="3">
        <v>44590</v>
      </c>
      <c r="F6664" s="1">
        <v>2</v>
      </c>
      <c r="G6664" s="1" t="s">
        <v>56</v>
      </c>
      <c r="H6664" s="1" t="s">
        <v>32</v>
      </c>
      <c r="I6664" s="1" t="s">
        <v>33</v>
      </c>
      <c r="J6664" s="1">
        <v>5</v>
      </c>
      <c r="K6664" s="2">
        <v>180</v>
      </c>
      <c r="L6664" s="2">
        <f>IF(ISBLANK(K6664),_xlfn.XLOOKUP(U6664,'[1]AVG PRICE'!E:E,'[1]AVG PRICE'!D:D,""),[1]listings!K6664)</f>
        <v>180</v>
      </c>
      <c r="M6664" s="1">
        <v>3</v>
      </c>
      <c r="N6664" s="1">
        <v>365</v>
      </c>
      <c r="O6664" s="1">
        <v>4</v>
      </c>
      <c r="P6664" s="2">
        <f t="shared" si="208"/>
        <v>33120</v>
      </c>
      <c r="Q6664" s="1">
        <v>4.75</v>
      </c>
      <c r="R6664" s="1">
        <f>IF(ISBLANK(S6664),_xlfn.XLOOKUP(V6664,'[1]AVG REVIEWS'!E:E,'[1]AVG REVIEWS'!D:D,""),[1]listings!S6664)</f>
        <v>1.5</v>
      </c>
      <c r="S6664" s="1">
        <v>1.5</v>
      </c>
      <c r="T6664" s="1">
        <f>IF(ISBLANK(Q6664),_xlfn.XLOOKUP(W6664,'[1]AVG SCORE'!F:F,'[1]AVG SCORE'!E:E,""),[1]listings!Q6664)</f>
        <v>4.75</v>
      </c>
      <c r="U6664" s="1" t="str">
        <f t="shared" si="209"/>
        <v>Neuhausen-NymphenburgEntire home/apt5</v>
      </c>
      <c r="V6664" s="1" t="str">
        <f>[1]listings!H6664&amp;[1]listings!I6664&amp;[1]listings!G6664</f>
        <v>Entire rental unitEntire home/aptNeuhausen-Nymphenburg</v>
      </c>
      <c r="W6664" s="1" t="str">
        <f>[1]listings!G6664&amp;[1]listings!H6664&amp;[1]listings!I6664&amp;[1]listings!J6664</f>
        <v>Neuhausen-NymphenburgEntire rental unitEntire home/apt5</v>
      </c>
      <c r="X6664" s="38">
        <v>48.089419999999997</v>
      </c>
      <c r="Y6664" s="38">
        <v>11.612959999999999</v>
      </c>
    </row>
    <row r="6665" spans="1:25" ht="16" x14ac:dyDescent="0.2">
      <c r="A6665" s="4" t="s">
        <v>12934</v>
      </c>
      <c r="B6665" s="1" t="s">
        <v>12935</v>
      </c>
      <c r="C6665" s="1">
        <v>13397947</v>
      </c>
      <c r="D6665" s="1" t="s">
        <v>355</v>
      </c>
      <c r="E6665" s="3">
        <v>41720</v>
      </c>
      <c r="F6665" s="1">
        <v>2</v>
      </c>
      <c r="G6665" s="1" t="s">
        <v>71</v>
      </c>
      <c r="H6665" s="1" t="s">
        <v>32</v>
      </c>
      <c r="I6665" s="1" t="s">
        <v>33</v>
      </c>
      <c r="J6665" s="1">
        <v>2</v>
      </c>
      <c r="K6665" s="2">
        <v>198</v>
      </c>
      <c r="L6665" s="2">
        <f>IF(ISBLANK(K6665),_xlfn.XLOOKUP(U6665,'[1]AVG PRICE'!E:E,'[1]AVG PRICE'!D:D,""),[1]listings!K6665)</f>
        <v>198</v>
      </c>
      <c r="M6665" s="1">
        <v>3</v>
      </c>
      <c r="N6665" s="1">
        <v>14</v>
      </c>
      <c r="O6665" s="1">
        <v>1</v>
      </c>
      <c r="P6665" s="2">
        <f t="shared" si="208"/>
        <v>1683</v>
      </c>
      <c r="Q6665" s="1">
        <v>5</v>
      </c>
      <c r="R6665" s="1">
        <f>IF(ISBLANK(S6665),_xlfn.XLOOKUP(V6665,'[1]AVG REVIEWS'!E:E,'[1]AVG REVIEWS'!D:D,""),[1]listings!S6665)</f>
        <v>0.34</v>
      </c>
      <c r="S6665" s="1">
        <v>0.34</v>
      </c>
      <c r="T6665" s="1">
        <f>IF(ISBLANK(Q6665),_xlfn.XLOOKUP(W6665,'[1]AVG SCORE'!F:F,'[1]AVG SCORE'!E:E,""),[1]listings!Q6665)</f>
        <v>5</v>
      </c>
      <c r="U6665" s="1" t="str">
        <f t="shared" si="209"/>
        <v>Ludwigsvorstadt-IsarvorstadtEntire home/apt2</v>
      </c>
      <c r="V6665" s="1" t="str">
        <f>[1]listings!H6665&amp;[1]listings!I6665&amp;[1]listings!G6665</f>
        <v>Entire rental unitEntire home/aptLudwigsvorstadt-Isarvorstadt</v>
      </c>
      <c r="W6665" s="1" t="str">
        <f>[1]listings!G6665&amp;[1]listings!H6665&amp;[1]listings!I6665&amp;[1]listings!J6665</f>
        <v>Ludwigsvorstadt-IsarvorstadtEntire rental unitEntire home/apt2</v>
      </c>
      <c r="X6665" s="38">
        <v>48.130240000000001</v>
      </c>
      <c r="Y6665" s="38">
        <v>11.67723</v>
      </c>
    </row>
    <row r="6666" spans="1:25" ht="16" x14ac:dyDescent="0.2">
      <c r="A6666" s="4" t="s">
        <v>12936</v>
      </c>
      <c r="B6666" s="1" t="s">
        <v>12937</v>
      </c>
      <c r="C6666" s="1">
        <v>42066237</v>
      </c>
      <c r="D6666" s="1" t="s">
        <v>1128</v>
      </c>
      <c r="E6666" s="3">
        <v>42236</v>
      </c>
      <c r="F6666" s="1">
        <v>1</v>
      </c>
      <c r="G6666" s="1" t="s">
        <v>93</v>
      </c>
      <c r="H6666" s="1" t="s">
        <v>32</v>
      </c>
      <c r="I6666" s="1" t="s">
        <v>33</v>
      </c>
      <c r="J6666" s="1">
        <v>4</v>
      </c>
      <c r="K6666" s="2">
        <v>122</v>
      </c>
      <c r="L6666" s="2">
        <f>IF(ISBLANK(K6666),_xlfn.XLOOKUP(U6666,'[1]AVG PRICE'!E:E,'[1]AVG PRICE'!D:D,""),[1]listings!K6666)</f>
        <v>122</v>
      </c>
      <c r="M6666" s="1">
        <v>5</v>
      </c>
      <c r="N6666" s="1">
        <v>365</v>
      </c>
      <c r="O6666" s="1">
        <v>1</v>
      </c>
      <c r="P6666" s="2">
        <f t="shared" si="208"/>
        <v>22570</v>
      </c>
      <c r="Q6666" s="1">
        <v>5</v>
      </c>
      <c r="R6666" s="1">
        <f>IF(ISBLANK(S6666),_xlfn.XLOOKUP(V6666,'[1]AVG REVIEWS'!E:E,'[1]AVG REVIEWS'!D:D,""),[1]listings!S6666)</f>
        <v>0.45</v>
      </c>
      <c r="S6666" s="1">
        <v>0.45</v>
      </c>
      <c r="T6666" s="1">
        <f>IF(ISBLANK(Q6666),_xlfn.XLOOKUP(W6666,'[1]AVG SCORE'!F:F,'[1]AVG SCORE'!E:E,""),[1]listings!Q6666)</f>
        <v>5</v>
      </c>
      <c r="U6666" s="1" t="str">
        <f t="shared" si="209"/>
        <v>Thalkirchen-Obersendling-Forstenried-F√ºrstenried-SollnEntire home/apt4</v>
      </c>
      <c r="V6666" s="1" t="str">
        <f>[1]listings!H6666&amp;[1]listings!I6666&amp;[1]listings!G6666</f>
        <v>Entire rental unitEntire home/aptThalkirchen-Obersendling-Forstenried-F√ºrstenried-Solln</v>
      </c>
      <c r="W6666" s="1" t="str">
        <f>[1]listings!G6666&amp;[1]listings!H6666&amp;[1]listings!I6666&amp;[1]listings!J6666</f>
        <v>Thalkirchen-Obersendling-Forstenried-F√ºrstenried-SollnEntire rental unitEntire home/apt4</v>
      </c>
      <c r="X6666" s="38">
        <v>48.1723921531051</v>
      </c>
      <c r="Y6666" s="38">
        <v>11.638312736770599</v>
      </c>
    </row>
    <row r="6667" spans="1:25" ht="16" x14ac:dyDescent="0.2">
      <c r="A6667" s="4" t="s">
        <v>12938</v>
      </c>
      <c r="B6667" s="1" t="s">
        <v>12939</v>
      </c>
      <c r="C6667" s="1">
        <v>41483488</v>
      </c>
      <c r="D6667" s="1" t="s">
        <v>4927</v>
      </c>
      <c r="E6667" s="3">
        <v>42230</v>
      </c>
      <c r="F6667" s="1">
        <v>1</v>
      </c>
      <c r="G6667" s="1" t="s">
        <v>108</v>
      </c>
      <c r="H6667" s="1" t="s">
        <v>32</v>
      </c>
      <c r="I6667" s="1" t="s">
        <v>33</v>
      </c>
      <c r="J6667" s="1">
        <v>4</v>
      </c>
      <c r="K6667" s="2">
        <v>104</v>
      </c>
      <c r="L6667" s="2">
        <f>IF(ISBLANK(K6667),_xlfn.XLOOKUP(U6667,'[1]AVG PRICE'!E:E,'[1]AVG PRICE'!D:D,""),[1]listings!K6667)</f>
        <v>104</v>
      </c>
      <c r="M6667" s="1">
        <v>5</v>
      </c>
      <c r="N6667" s="1">
        <v>60</v>
      </c>
      <c r="O6667" s="1">
        <v>1</v>
      </c>
      <c r="P6667" s="2">
        <f t="shared" si="208"/>
        <v>3380</v>
      </c>
      <c r="Q6667" s="1">
        <v>5</v>
      </c>
      <c r="R6667" s="1">
        <f>IF(ISBLANK(S6667),_xlfn.XLOOKUP(V6667,'[1]AVG REVIEWS'!E:E,'[1]AVG REVIEWS'!D:D,""),[1]listings!S6667)</f>
        <v>0.38</v>
      </c>
      <c r="S6667" s="1">
        <v>0.38</v>
      </c>
      <c r="T6667" s="1">
        <f>IF(ISBLANK(Q6667),_xlfn.XLOOKUP(W6667,'[1]AVG SCORE'!F:F,'[1]AVG SCORE'!E:E,""),[1]listings!Q6667)</f>
        <v>5</v>
      </c>
      <c r="U6667" s="1" t="str">
        <f t="shared" si="209"/>
        <v>Schwabing-FreimannEntire home/apt4</v>
      </c>
      <c r="V6667" s="1" t="str">
        <f>[1]listings!H6667&amp;[1]listings!I6667&amp;[1]listings!G6667</f>
        <v>Entire rental unitEntire home/aptSchwabing-Freimann</v>
      </c>
      <c r="W6667" s="1" t="str">
        <f>[1]listings!G6667&amp;[1]listings!H6667&amp;[1]listings!I6667&amp;[1]listings!J6667</f>
        <v>Schwabing-FreimannEntire rental unitEntire home/apt4</v>
      </c>
      <c r="X6667" s="38">
        <v>48.1115645</v>
      </c>
      <c r="Y6667" s="38">
        <v>11.6273006</v>
      </c>
    </row>
    <row r="6668" spans="1:25" ht="16" x14ac:dyDescent="0.2">
      <c r="A6668" s="4" t="s">
        <v>12940</v>
      </c>
      <c r="B6668" s="1" t="s">
        <v>12941</v>
      </c>
      <c r="C6668" s="1">
        <v>518353578</v>
      </c>
      <c r="D6668" s="1" t="s">
        <v>11112</v>
      </c>
      <c r="E6668" s="3">
        <v>45082</v>
      </c>
      <c r="F6668" s="1">
        <v>8</v>
      </c>
      <c r="G6668" s="1" t="s">
        <v>113</v>
      </c>
      <c r="H6668" s="1" t="s">
        <v>32</v>
      </c>
      <c r="I6668" s="1" t="s">
        <v>33</v>
      </c>
      <c r="J6668" s="1">
        <v>4</v>
      </c>
      <c r="K6668" s="2">
        <v>99</v>
      </c>
      <c r="L6668" s="2">
        <f>IF(ISBLANK(K6668),_xlfn.XLOOKUP(U6668,'[1]AVG PRICE'!E:E,'[1]AVG PRICE'!D:D,""),[1]listings!K6668)</f>
        <v>99</v>
      </c>
      <c r="M6668" s="1">
        <v>1</v>
      </c>
      <c r="N6668" s="1">
        <v>365</v>
      </c>
      <c r="O6668" s="1">
        <v>1</v>
      </c>
      <c r="P6668" s="2">
        <f t="shared" si="208"/>
        <v>18117</v>
      </c>
      <c r="Q6668" s="1">
        <v>4</v>
      </c>
      <c r="R6668" s="1">
        <f>IF(ISBLANK(S6668),_xlfn.XLOOKUP(V6668,'[1]AVG REVIEWS'!E:E,'[1]AVG REVIEWS'!D:D,""),[1]listings!S6668)</f>
        <v>0.46</v>
      </c>
      <c r="S6668" s="1">
        <v>0.46</v>
      </c>
      <c r="T6668" s="1">
        <f>IF(ISBLANK(Q6668),_xlfn.XLOOKUP(W6668,'[1]AVG SCORE'!F:F,'[1]AVG SCORE'!E:E,""),[1]listings!Q6668)</f>
        <v>4</v>
      </c>
      <c r="U6668" s="1" t="str">
        <f t="shared" si="209"/>
        <v>Tudering-RiemEntire home/apt4</v>
      </c>
      <c r="V6668" s="1" t="str">
        <f>[1]listings!H6668&amp;[1]listings!I6668&amp;[1]listings!G6668</f>
        <v>Entire rental unitEntire home/aptTudering-Riem</v>
      </c>
      <c r="W6668" s="1" t="str">
        <f>[1]listings!G6668&amp;[1]listings!H6668&amp;[1]listings!I6668&amp;[1]listings!J6668</f>
        <v>Tudering-RiemEntire rental unitEntire home/apt4</v>
      </c>
      <c r="X6668" s="38">
        <v>48.157319244484498</v>
      </c>
      <c r="Y6668" s="38">
        <v>11.6462742464714</v>
      </c>
    </row>
    <row r="6669" spans="1:25" ht="16" x14ac:dyDescent="0.2">
      <c r="A6669" s="4" t="s">
        <v>12942</v>
      </c>
      <c r="B6669" s="1" t="s">
        <v>12943</v>
      </c>
      <c r="C6669" s="1">
        <v>17190587</v>
      </c>
      <c r="D6669" s="1" t="s">
        <v>12944</v>
      </c>
      <c r="E6669" s="3">
        <v>41814</v>
      </c>
      <c r="F6669" s="1">
        <v>5</v>
      </c>
      <c r="G6669" s="1" t="s">
        <v>71</v>
      </c>
      <c r="H6669" s="1" t="s">
        <v>32</v>
      </c>
      <c r="I6669" s="1" t="s">
        <v>33</v>
      </c>
      <c r="J6669" s="1">
        <v>2</v>
      </c>
      <c r="K6669" s="2">
        <v>117</v>
      </c>
      <c r="L6669" s="2">
        <f>IF(ISBLANK(K6669),_xlfn.XLOOKUP(U6669,'[1]AVG PRICE'!E:E,'[1]AVG PRICE'!D:D,""),[1]listings!K6669)</f>
        <v>117</v>
      </c>
      <c r="M6669" s="1">
        <v>1</v>
      </c>
      <c r="N6669" s="1">
        <v>365</v>
      </c>
      <c r="O6669" s="1">
        <v>9</v>
      </c>
      <c r="P6669" s="2">
        <f t="shared" si="208"/>
        <v>21411</v>
      </c>
      <c r="Q6669" s="1">
        <v>5</v>
      </c>
      <c r="R6669" s="1">
        <f>IF(ISBLANK(S6669),_xlfn.XLOOKUP(V6669,'[1]AVG REVIEWS'!E:E,'[1]AVG REVIEWS'!D:D,""),[1]listings!S6669)</f>
        <v>2.87</v>
      </c>
      <c r="S6669" s="1">
        <v>2.87</v>
      </c>
      <c r="T6669" s="1">
        <f>IF(ISBLANK(Q6669),_xlfn.XLOOKUP(W6669,'[1]AVG SCORE'!F:F,'[1]AVG SCORE'!E:E,""),[1]listings!Q6669)</f>
        <v>5</v>
      </c>
      <c r="U6669" s="1" t="str">
        <f t="shared" si="209"/>
        <v>Ludwigsvorstadt-IsarvorstadtEntire home/apt2</v>
      </c>
      <c r="V6669" s="1" t="str">
        <f>[1]listings!H6669&amp;[1]listings!I6669&amp;[1]listings!G6669</f>
        <v>Entire rental unitEntire home/aptLudwigsvorstadt-Isarvorstadt</v>
      </c>
      <c r="W6669" s="1" t="str">
        <f>[1]listings!G6669&amp;[1]listings!H6669&amp;[1]listings!I6669&amp;[1]listings!J6669</f>
        <v>Ludwigsvorstadt-IsarvorstadtEntire rental unitEntire home/apt2</v>
      </c>
      <c r="X6669" s="38">
        <v>48.131118071193598</v>
      </c>
      <c r="Y6669" s="38">
        <v>11.701999157667199</v>
      </c>
    </row>
    <row r="6670" spans="1:25" ht="16" x14ac:dyDescent="0.2">
      <c r="A6670" s="4" t="s">
        <v>12945</v>
      </c>
      <c r="B6670" s="1" t="s">
        <v>12946</v>
      </c>
      <c r="C6670" s="1">
        <v>107474736</v>
      </c>
      <c r="D6670" s="1" t="s">
        <v>6609</v>
      </c>
      <c r="E6670" s="3">
        <v>42720</v>
      </c>
      <c r="F6670" s="1">
        <v>1</v>
      </c>
      <c r="G6670" s="1" t="s">
        <v>71</v>
      </c>
      <c r="H6670" s="1" t="s">
        <v>51</v>
      </c>
      <c r="I6670" s="1" t="s">
        <v>47</v>
      </c>
      <c r="J6670" s="1">
        <v>2</v>
      </c>
      <c r="K6670" s="2">
        <v>81</v>
      </c>
      <c r="L6670" s="2">
        <f>IF(ISBLANK(K6670),_xlfn.XLOOKUP(U6670,'[1]AVG PRICE'!E:E,'[1]AVG PRICE'!D:D,""),[1]listings!K6670)</f>
        <v>81</v>
      </c>
      <c r="M6670" s="1">
        <v>1</v>
      </c>
      <c r="N6670" s="1">
        <v>2</v>
      </c>
      <c r="O6670" s="1">
        <v>1</v>
      </c>
      <c r="P6670" s="2">
        <f t="shared" si="208"/>
        <v>121.5</v>
      </c>
      <c r="Q6670" s="1">
        <v>4</v>
      </c>
      <c r="R6670" s="1">
        <f>IF(ISBLANK(S6670),_xlfn.XLOOKUP(V6670,'[1]AVG REVIEWS'!E:E,'[1]AVG REVIEWS'!D:D,""),[1]listings!S6670)</f>
        <v>0.39</v>
      </c>
      <c r="S6670" s="1">
        <v>0.39</v>
      </c>
      <c r="T6670" s="1">
        <f>IF(ISBLANK(Q6670),_xlfn.XLOOKUP(W6670,'[1]AVG SCORE'!F:F,'[1]AVG SCORE'!E:E,""),[1]listings!Q6670)</f>
        <v>4</v>
      </c>
      <c r="U6670" s="1" t="str">
        <f t="shared" si="209"/>
        <v>Ludwigsvorstadt-IsarvorstadtPrivate room2</v>
      </c>
      <c r="V6670" s="1" t="str">
        <f>[1]listings!H6670&amp;[1]listings!I6670&amp;[1]listings!G6670</f>
        <v>Private room in rental unitPrivate roomLudwigsvorstadt-Isarvorstadt</v>
      </c>
      <c r="W6670" s="1" t="str">
        <f>[1]listings!G6670&amp;[1]listings!H6670&amp;[1]listings!I6670&amp;[1]listings!J6670</f>
        <v>Ludwigsvorstadt-IsarvorstadtPrivate room in rental unitPrivate room2</v>
      </c>
      <c r="X6670" s="38">
        <v>48.131639999999997</v>
      </c>
      <c r="Y6670" s="38">
        <v>11.574260000000001</v>
      </c>
    </row>
    <row r="6671" spans="1:25" ht="16" x14ac:dyDescent="0.2">
      <c r="A6671" s="4" t="s">
        <v>12947</v>
      </c>
      <c r="B6671" s="1" t="s">
        <v>12948</v>
      </c>
      <c r="C6671" s="1">
        <v>16936730</v>
      </c>
      <c r="D6671" s="1" t="s">
        <v>1535</v>
      </c>
      <c r="E6671" s="3">
        <v>41808</v>
      </c>
      <c r="F6671" s="1">
        <v>8</v>
      </c>
      <c r="G6671" s="1" t="s">
        <v>66</v>
      </c>
      <c r="H6671" s="1" t="s">
        <v>51</v>
      </c>
      <c r="I6671" s="1" t="s">
        <v>47</v>
      </c>
      <c r="J6671" s="1">
        <v>1</v>
      </c>
      <c r="L6671" s="2">
        <f>IF(ISBLANK(K6671),_xlfn.XLOOKUP(U6671,'[1]AVG PRICE'!E:E,'[1]AVG PRICE'!D:D,""),[1]listings!K6671)</f>
        <v>88.043478260869563</v>
      </c>
      <c r="M6671" s="1">
        <v>1</v>
      </c>
      <c r="N6671" s="1">
        <v>3</v>
      </c>
      <c r="O6671" s="1">
        <v>3</v>
      </c>
      <c r="P6671" s="2">
        <f t="shared" si="208"/>
        <v>176.08695652173913</v>
      </c>
      <c r="Q6671" s="1">
        <v>5</v>
      </c>
      <c r="R6671" s="1">
        <f>IF(ISBLANK(S6671),_xlfn.XLOOKUP(V6671,'[1]AVG REVIEWS'!E:E,'[1]AVG REVIEWS'!D:D,""),[1]listings!S6671)</f>
        <v>0.93</v>
      </c>
      <c r="S6671" s="1">
        <v>0.93</v>
      </c>
      <c r="T6671" s="1">
        <f>IF(ISBLANK(Q6671),_xlfn.XLOOKUP(W6671,'[1]AVG SCORE'!F:F,'[1]AVG SCORE'!E:E,""),[1]listings!Q6671)</f>
        <v>5</v>
      </c>
      <c r="U6671" s="1" t="str">
        <f t="shared" si="209"/>
        <v>Au-HaidhausenPrivate room1</v>
      </c>
      <c r="V6671" s="1" t="str">
        <f>[1]listings!H6671&amp;[1]listings!I6671&amp;[1]listings!G6671</f>
        <v>Private room in rental unitPrivate roomAu-Haidhausen</v>
      </c>
      <c r="W6671" s="1" t="str">
        <f>[1]listings!G6671&amp;[1]listings!H6671&amp;[1]listings!I6671&amp;[1]listings!J6671</f>
        <v>Au-HaidhausenPrivate room in rental unitPrivate room1</v>
      </c>
      <c r="X6671" s="38">
        <v>48.085859999999997</v>
      </c>
      <c r="Y6671" s="38">
        <v>11.50755</v>
      </c>
    </row>
    <row r="6672" spans="1:25" ht="16" x14ac:dyDescent="0.2">
      <c r="A6672" s="4" t="s">
        <v>12949</v>
      </c>
      <c r="B6672" s="1" t="s">
        <v>12950</v>
      </c>
      <c r="C6672" s="1">
        <v>665208111</v>
      </c>
      <c r="D6672" s="1" t="s">
        <v>4818</v>
      </c>
      <c r="E6672" s="3">
        <v>45629</v>
      </c>
      <c r="F6672" s="1">
        <v>1</v>
      </c>
      <c r="G6672" s="1" t="s">
        <v>74</v>
      </c>
      <c r="H6672" s="1" t="s">
        <v>136</v>
      </c>
      <c r="I6672" s="1" t="s">
        <v>33</v>
      </c>
      <c r="J6672" s="1">
        <v>4</v>
      </c>
      <c r="L6672" s="2">
        <f>IF(ISBLANK(K6672),_xlfn.XLOOKUP(U6672,'[1]AVG PRICE'!E:E,'[1]AVG PRICE'!D:D,""),[1]listings!K6672)</f>
        <v>178</v>
      </c>
      <c r="M6672" s="1">
        <v>2</v>
      </c>
      <c r="N6672" s="1">
        <v>30</v>
      </c>
      <c r="O6672" s="1">
        <v>1</v>
      </c>
      <c r="P6672" s="2">
        <f t="shared" si="208"/>
        <v>2848</v>
      </c>
      <c r="Q6672" s="1">
        <v>5</v>
      </c>
      <c r="R6672" s="1">
        <f>IF(ISBLANK(S6672),_xlfn.XLOOKUP(V6672,'[1]AVG REVIEWS'!E:E,'[1]AVG REVIEWS'!D:D,""),[1]listings!S6672)</f>
        <v>0.91</v>
      </c>
      <c r="S6672" s="1">
        <v>0.91</v>
      </c>
      <c r="T6672" s="1">
        <f>IF(ISBLANK(Q6672),_xlfn.XLOOKUP(W6672,'[1]AVG SCORE'!F:F,'[1]AVG SCORE'!E:E,""),[1]listings!Q6672)</f>
        <v>5</v>
      </c>
      <c r="U6672" s="1" t="str">
        <f t="shared" si="209"/>
        <v>SendlingEntire home/apt4</v>
      </c>
      <c r="V6672" s="1" t="str">
        <f>[1]listings!H6672&amp;[1]listings!I6672&amp;[1]listings!G6672</f>
        <v>Entire condoEntire home/aptSendling</v>
      </c>
      <c r="W6672" s="1" t="str">
        <f>[1]listings!G6672&amp;[1]listings!H6672&amp;[1]listings!I6672&amp;[1]listings!J6672</f>
        <v>SendlingEntire condoEntire home/apt4</v>
      </c>
      <c r="X6672" s="38">
        <v>48.144432500000001</v>
      </c>
      <c r="Y6672" s="38">
        <v>11.491999099999999</v>
      </c>
    </row>
    <row r="6673" spans="1:25" ht="16" x14ac:dyDescent="0.2">
      <c r="A6673" s="4" t="s">
        <v>12951</v>
      </c>
      <c r="B6673" s="1" t="s">
        <v>12952</v>
      </c>
      <c r="C6673" s="1">
        <v>148908905</v>
      </c>
      <c r="D6673" s="1" t="s">
        <v>7041</v>
      </c>
      <c r="E6673" s="3">
        <v>42981</v>
      </c>
      <c r="F6673" s="1">
        <v>3</v>
      </c>
      <c r="G6673" s="1" t="s">
        <v>294</v>
      </c>
      <c r="H6673" s="1" t="s">
        <v>51</v>
      </c>
      <c r="I6673" s="1" t="s">
        <v>47</v>
      </c>
      <c r="J6673" s="1">
        <v>3</v>
      </c>
      <c r="K6673" s="2">
        <v>57</v>
      </c>
      <c r="L6673" s="2">
        <f>IF(ISBLANK(K6673),_xlfn.XLOOKUP(U6673,'[1]AVG PRICE'!E:E,'[1]AVG PRICE'!D:D,""),[1]listings!K6673)</f>
        <v>57</v>
      </c>
      <c r="M6673" s="1">
        <v>1.4</v>
      </c>
      <c r="N6673" s="1">
        <v>31</v>
      </c>
      <c r="O6673" s="1">
        <v>0</v>
      </c>
      <c r="P6673" s="2">
        <f t="shared" si="208"/>
        <v>923.4</v>
      </c>
      <c r="R6673" s="1">
        <f>IF(ISBLANK(S6673),_xlfn.XLOOKUP(V6673,'[1]AVG REVIEWS'!E:E,'[1]AVG REVIEWS'!D:D,""),[1]listings!S6673)</f>
        <v>0.90735294117647058</v>
      </c>
      <c r="T6673" s="1">
        <f>IF(ISBLANK(Q6673),_xlfn.XLOOKUP(W6673,'[1]AVG SCORE'!F:F,'[1]AVG SCORE'!E:E,""),[1]listings!Q6673)</f>
        <v>5</v>
      </c>
      <c r="U6673" s="1" t="str">
        <f t="shared" si="209"/>
        <v>MoosachPrivate room3</v>
      </c>
      <c r="V6673" s="1" t="str">
        <f>[1]listings!H6673&amp;[1]listings!I6673&amp;[1]listings!G6673</f>
        <v>Private room in rental unitPrivate roomMoosach</v>
      </c>
      <c r="W6673" s="1" t="str">
        <f>[1]listings!G6673&amp;[1]listings!H6673&amp;[1]listings!I6673&amp;[1]listings!J6673</f>
        <v>MoosachPrivate room in rental unitPrivate room3</v>
      </c>
      <c r="X6673" s="38">
        <v>48.149839999999998</v>
      </c>
      <c r="Y6673" s="38">
        <v>11.57211</v>
      </c>
    </row>
    <row r="6674" spans="1:25" ht="16" x14ac:dyDescent="0.2">
      <c r="A6674" s="4" t="s">
        <v>12953</v>
      </c>
      <c r="B6674" s="1" t="s">
        <v>12954</v>
      </c>
      <c r="C6674" s="1">
        <v>587436474</v>
      </c>
      <c r="D6674" s="1" t="s">
        <v>683</v>
      </c>
      <c r="E6674" s="3">
        <v>45477</v>
      </c>
      <c r="F6674" s="1">
        <v>15</v>
      </c>
      <c r="G6674" s="1" t="s">
        <v>226</v>
      </c>
      <c r="H6674" s="1" t="s">
        <v>32</v>
      </c>
      <c r="I6674" s="1" t="s">
        <v>33</v>
      </c>
      <c r="J6674" s="1">
        <v>2</v>
      </c>
      <c r="K6674" s="2">
        <v>65</v>
      </c>
      <c r="L6674" s="2">
        <f>IF(ISBLANK(K6674),_xlfn.XLOOKUP(U6674,'[1]AVG PRICE'!E:E,'[1]AVG PRICE'!D:D,""),[1]listings!K6674)</f>
        <v>65</v>
      </c>
      <c r="M6674" s="1">
        <v>2</v>
      </c>
      <c r="N6674" s="1">
        <v>31</v>
      </c>
      <c r="O6674" s="1">
        <v>1</v>
      </c>
      <c r="P6674" s="2">
        <f t="shared" si="208"/>
        <v>1072.5</v>
      </c>
      <c r="Q6674" s="1">
        <v>5</v>
      </c>
      <c r="R6674" s="1">
        <f>IF(ISBLANK(S6674),_xlfn.XLOOKUP(V6674,'[1]AVG REVIEWS'!E:E,'[1]AVG REVIEWS'!D:D,""),[1]listings!S6674)</f>
        <v>0.38</v>
      </c>
      <c r="S6674" s="1">
        <v>0.38</v>
      </c>
      <c r="T6674" s="1">
        <f>IF(ISBLANK(Q6674),_xlfn.XLOOKUP(W6674,'[1]AVG SCORE'!F:F,'[1]AVG SCORE'!E:E,""),[1]listings!Q6674)</f>
        <v>5</v>
      </c>
      <c r="U6674" s="1" t="str">
        <f t="shared" si="209"/>
        <v>LaimEntire home/apt2</v>
      </c>
      <c r="V6674" s="1" t="str">
        <f>[1]listings!H6674&amp;[1]listings!I6674&amp;[1]listings!G6674</f>
        <v>Entire rental unitEntire home/aptLaim</v>
      </c>
      <c r="W6674" s="1" t="str">
        <f>[1]listings!G6674&amp;[1]listings!H6674&amp;[1]listings!I6674&amp;[1]listings!J6674</f>
        <v>LaimEntire rental unitEntire home/apt2</v>
      </c>
      <c r="X6674" s="38">
        <v>48.148655650715398</v>
      </c>
      <c r="Y6674" s="38">
        <v>11.556559497421899</v>
      </c>
    </row>
    <row r="6675" spans="1:25" ht="16" x14ac:dyDescent="0.2">
      <c r="A6675" s="4" t="s">
        <v>12955</v>
      </c>
      <c r="B6675" s="1" t="s">
        <v>12956</v>
      </c>
      <c r="C6675" s="1">
        <v>587436474</v>
      </c>
      <c r="D6675" s="1" t="s">
        <v>683</v>
      </c>
      <c r="E6675" s="3">
        <v>45477</v>
      </c>
      <c r="F6675" s="1">
        <v>15</v>
      </c>
      <c r="G6675" s="1" t="s">
        <v>364</v>
      </c>
      <c r="H6675" s="1" t="s">
        <v>32</v>
      </c>
      <c r="I6675" s="1" t="s">
        <v>33</v>
      </c>
      <c r="J6675" s="1">
        <v>2</v>
      </c>
      <c r="K6675" s="2">
        <v>140</v>
      </c>
      <c r="L6675" s="2">
        <f>IF(ISBLANK(K6675),_xlfn.XLOOKUP(U6675,'[1]AVG PRICE'!E:E,'[1]AVG PRICE'!D:D,""),[1]listings!K6675)</f>
        <v>140</v>
      </c>
      <c r="M6675" s="1">
        <v>2</v>
      </c>
      <c r="N6675" s="1">
        <v>31</v>
      </c>
      <c r="O6675" s="1">
        <v>1</v>
      </c>
      <c r="P6675" s="2">
        <f t="shared" si="208"/>
        <v>2310</v>
      </c>
      <c r="Q6675" s="1">
        <v>5</v>
      </c>
      <c r="R6675" s="1">
        <f>IF(ISBLANK(S6675),_xlfn.XLOOKUP(V6675,'[1]AVG REVIEWS'!E:E,'[1]AVG REVIEWS'!D:D,""),[1]listings!S6675)</f>
        <v>1</v>
      </c>
      <c r="S6675" s="1">
        <v>1</v>
      </c>
      <c r="T6675" s="1">
        <f>IF(ISBLANK(Q6675),_xlfn.XLOOKUP(W6675,'[1]AVG SCORE'!F:F,'[1]AVG SCORE'!E:E,""),[1]listings!Q6675)</f>
        <v>5</v>
      </c>
      <c r="U6675" s="1" t="str">
        <f t="shared" si="209"/>
        <v>Allach-UntermenzingEntire home/apt2</v>
      </c>
      <c r="V6675" s="1" t="str">
        <f>[1]listings!H6675&amp;[1]listings!I6675&amp;[1]listings!G6675</f>
        <v>Entire rental unitEntire home/aptAllach-Untermenzing</v>
      </c>
      <c r="W6675" s="1" t="str">
        <f>[1]listings!G6675&amp;[1]listings!H6675&amp;[1]listings!I6675&amp;[1]listings!J6675</f>
        <v>Allach-UntermenzingEntire rental unitEntire home/apt2</v>
      </c>
      <c r="X6675" s="38">
        <v>48.104976592678597</v>
      </c>
      <c r="Y6675" s="38">
        <v>11.564230997223399</v>
      </c>
    </row>
    <row r="6676" spans="1:25" ht="16" x14ac:dyDescent="0.2">
      <c r="A6676" s="4" t="s">
        <v>12957</v>
      </c>
      <c r="B6676" s="1" t="s">
        <v>12613</v>
      </c>
      <c r="C6676" s="1">
        <v>587436474</v>
      </c>
      <c r="D6676" s="1" t="s">
        <v>683</v>
      </c>
      <c r="E6676" s="3">
        <v>45477</v>
      </c>
      <c r="F6676" s="1">
        <v>15</v>
      </c>
      <c r="G6676" s="1" t="s">
        <v>364</v>
      </c>
      <c r="H6676" s="1" t="s">
        <v>32</v>
      </c>
      <c r="I6676" s="1" t="s">
        <v>33</v>
      </c>
      <c r="J6676" s="1">
        <v>2</v>
      </c>
      <c r="K6676" s="2">
        <v>80</v>
      </c>
      <c r="L6676" s="2">
        <f>IF(ISBLANK(K6676),_xlfn.XLOOKUP(U6676,'[1]AVG PRICE'!E:E,'[1]AVG PRICE'!D:D,""),[1]listings!K6676)</f>
        <v>80</v>
      </c>
      <c r="M6676" s="1">
        <v>2</v>
      </c>
      <c r="N6676" s="1">
        <v>31</v>
      </c>
      <c r="O6676" s="1">
        <v>1</v>
      </c>
      <c r="P6676" s="2">
        <f t="shared" si="208"/>
        <v>1320</v>
      </c>
      <c r="Q6676" s="1">
        <v>1</v>
      </c>
      <c r="R6676" s="1">
        <f>IF(ISBLANK(S6676),_xlfn.XLOOKUP(V6676,'[1]AVG REVIEWS'!E:E,'[1]AVG REVIEWS'!D:D,""),[1]listings!S6676)</f>
        <v>1</v>
      </c>
      <c r="S6676" s="1">
        <v>1</v>
      </c>
      <c r="T6676" s="1">
        <f>IF(ISBLANK(Q6676),_xlfn.XLOOKUP(W6676,'[1]AVG SCORE'!F:F,'[1]AVG SCORE'!E:E,""),[1]listings!Q6676)</f>
        <v>1</v>
      </c>
      <c r="U6676" s="1" t="str">
        <f t="shared" si="209"/>
        <v>Allach-UntermenzingEntire home/apt2</v>
      </c>
      <c r="V6676" s="1" t="str">
        <f>[1]listings!H6676&amp;[1]listings!I6676&amp;[1]listings!G6676</f>
        <v>Entire rental unitEntire home/aptAllach-Untermenzing</v>
      </c>
      <c r="W6676" s="1" t="str">
        <f>[1]listings!G6676&amp;[1]listings!H6676&amp;[1]listings!I6676&amp;[1]listings!J6676</f>
        <v>Allach-UntermenzingEntire rental unitEntire home/apt2</v>
      </c>
      <c r="X6676" s="38">
        <v>48.105269999999997</v>
      </c>
      <c r="Y6676" s="38">
        <v>11.5486</v>
      </c>
    </row>
    <row r="6677" spans="1:25" ht="16" x14ac:dyDescent="0.2">
      <c r="A6677" s="4" t="s">
        <v>12958</v>
      </c>
      <c r="B6677" s="1" t="s">
        <v>12959</v>
      </c>
      <c r="C6677" s="1">
        <v>129357490</v>
      </c>
      <c r="D6677" s="1" t="s">
        <v>7871</v>
      </c>
      <c r="E6677" s="3">
        <v>42863</v>
      </c>
      <c r="F6677" s="1">
        <v>3</v>
      </c>
      <c r="G6677" s="1" t="s">
        <v>71</v>
      </c>
      <c r="H6677" s="1" t="s">
        <v>51</v>
      </c>
      <c r="I6677" s="1" t="s">
        <v>47</v>
      </c>
      <c r="J6677" s="1">
        <v>2</v>
      </c>
      <c r="K6677" s="2">
        <v>49</v>
      </c>
      <c r="L6677" s="2">
        <f>IF(ISBLANK(K6677),_xlfn.XLOOKUP(U6677,'[1]AVG PRICE'!E:E,'[1]AVG PRICE'!D:D,""),[1]listings!K6677)</f>
        <v>49</v>
      </c>
      <c r="M6677" s="1">
        <v>1</v>
      </c>
      <c r="N6677" s="1">
        <v>365</v>
      </c>
      <c r="O6677" s="1">
        <v>1</v>
      </c>
      <c r="P6677" s="2">
        <f t="shared" si="208"/>
        <v>8967</v>
      </c>
      <c r="Q6677" s="1">
        <v>5</v>
      </c>
      <c r="R6677" s="1">
        <f>IF(ISBLANK(S6677),_xlfn.XLOOKUP(V6677,'[1]AVG REVIEWS'!E:E,'[1]AVG REVIEWS'!D:D,""),[1]listings!S6677)</f>
        <v>1</v>
      </c>
      <c r="S6677" s="1">
        <v>1</v>
      </c>
      <c r="T6677" s="1">
        <f>IF(ISBLANK(Q6677),_xlfn.XLOOKUP(W6677,'[1]AVG SCORE'!F:F,'[1]AVG SCORE'!E:E,""),[1]listings!Q6677)</f>
        <v>5</v>
      </c>
      <c r="U6677" s="1" t="str">
        <f t="shared" si="209"/>
        <v>Ludwigsvorstadt-IsarvorstadtPrivate room2</v>
      </c>
      <c r="V6677" s="1" t="str">
        <f>[1]listings!H6677&amp;[1]listings!I6677&amp;[1]listings!G6677</f>
        <v>Private room in rental unitPrivate roomLudwigsvorstadt-Isarvorstadt</v>
      </c>
      <c r="W6677" s="1" t="str">
        <f>[1]listings!G6677&amp;[1]listings!H6677&amp;[1]listings!I6677&amp;[1]listings!J6677</f>
        <v>Ludwigsvorstadt-IsarvorstadtPrivate room in rental unitPrivate room2</v>
      </c>
      <c r="X6677" s="38">
        <v>48.149033760220398</v>
      </c>
      <c r="Y6677" s="38">
        <v>11.471230946481199</v>
      </c>
    </row>
    <row r="6678" spans="1:25" ht="16" x14ac:dyDescent="0.2">
      <c r="A6678" s="4" t="s">
        <v>12960</v>
      </c>
      <c r="B6678" s="1" t="s">
        <v>12961</v>
      </c>
      <c r="C6678" s="1">
        <v>665675519</v>
      </c>
      <c r="D6678" s="1" t="s">
        <v>3234</v>
      </c>
      <c r="E6678" s="3">
        <v>45632</v>
      </c>
      <c r="F6678" s="1">
        <v>1</v>
      </c>
      <c r="G6678" s="1" t="s">
        <v>113</v>
      </c>
      <c r="H6678" s="1" t="s">
        <v>32</v>
      </c>
      <c r="I6678" s="1" t="s">
        <v>33</v>
      </c>
      <c r="J6678" s="1">
        <v>1</v>
      </c>
      <c r="K6678" s="2">
        <v>50</v>
      </c>
      <c r="L6678" s="2">
        <f>IF(ISBLANK(K6678),_xlfn.XLOOKUP(U6678,'[1]AVG PRICE'!E:E,'[1]AVG PRICE'!D:D,""),[1]listings!K6678)</f>
        <v>50</v>
      </c>
      <c r="M6678" s="1">
        <v>1</v>
      </c>
      <c r="N6678" s="1">
        <v>21</v>
      </c>
      <c r="O6678" s="1">
        <v>0</v>
      </c>
      <c r="P6678" s="2">
        <f t="shared" si="208"/>
        <v>550</v>
      </c>
      <c r="R6678" s="1">
        <f>IF(ISBLANK(S6678),_xlfn.XLOOKUP(V6678,'[1]AVG REVIEWS'!E:E,'[1]AVG REVIEWS'!D:D,""),[1]listings!S6678)</f>
        <v>0.81029411764705872</v>
      </c>
      <c r="T6678" s="1">
        <f>IF(ISBLANK(Q6678),_xlfn.XLOOKUP(W6678,'[1]AVG SCORE'!F:F,'[1]AVG SCORE'!E:E,""),[1]listings!Q6678)</f>
        <v>4.8816666666666668</v>
      </c>
      <c r="U6678" s="1" t="str">
        <f t="shared" si="209"/>
        <v>Tudering-RiemEntire home/apt1</v>
      </c>
      <c r="V6678" s="1" t="str">
        <f>[1]listings!H6678&amp;[1]listings!I6678&amp;[1]listings!G6678</f>
        <v>Entire rental unitEntire home/aptTudering-Riem</v>
      </c>
      <c r="W6678" s="1" t="str">
        <f>[1]listings!G6678&amp;[1]listings!H6678&amp;[1]listings!I6678&amp;[1]listings!J6678</f>
        <v>Tudering-RiemEntire rental unitEntire home/apt1</v>
      </c>
      <c r="X6678" s="38">
        <v>48.1300494034613</v>
      </c>
      <c r="Y6678" s="38">
        <v>11.6757129402899</v>
      </c>
    </row>
    <row r="6679" spans="1:25" ht="16" x14ac:dyDescent="0.2">
      <c r="A6679" s="4" t="s">
        <v>12962</v>
      </c>
      <c r="B6679" s="1" t="s">
        <v>12963</v>
      </c>
      <c r="C6679" s="1">
        <v>665726604</v>
      </c>
      <c r="D6679" s="1" t="s">
        <v>473</v>
      </c>
      <c r="E6679" s="3">
        <v>45632</v>
      </c>
      <c r="F6679" s="1">
        <v>1</v>
      </c>
      <c r="G6679" s="1" t="s">
        <v>651</v>
      </c>
      <c r="H6679" s="1" t="s">
        <v>32</v>
      </c>
      <c r="I6679" s="1" t="s">
        <v>33</v>
      </c>
      <c r="J6679" s="1">
        <v>4</v>
      </c>
      <c r="K6679" s="2">
        <v>81</v>
      </c>
      <c r="L6679" s="2">
        <f>IF(ISBLANK(K6679),_xlfn.XLOOKUP(U6679,'[1]AVG PRICE'!E:E,'[1]AVG PRICE'!D:D,""),[1]listings!K6679)</f>
        <v>81</v>
      </c>
      <c r="M6679" s="1">
        <v>7</v>
      </c>
      <c r="N6679" s="1">
        <v>30</v>
      </c>
      <c r="O6679" s="1">
        <v>3</v>
      </c>
      <c r="P6679" s="2">
        <f t="shared" si="208"/>
        <v>1498.5</v>
      </c>
      <c r="Q6679" s="1">
        <v>5</v>
      </c>
      <c r="R6679" s="1">
        <f>IF(ISBLANK(S6679),_xlfn.XLOOKUP(V6679,'[1]AVG REVIEWS'!E:E,'[1]AVG REVIEWS'!D:D,""),[1]listings!S6679)</f>
        <v>1.06</v>
      </c>
      <c r="S6679" s="1">
        <v>1.06</v>
      </c>
      <c r="T6679" s="1">
        <f>IF(ISBLANK(Q6679),_xlfn.XLOOKUP(W6679,'[1]AVG SCORE'!F:F,'[1]AVG SCORE'!E:E,""),[1]listings!Q6679)</f>
        <v>5</v>
      </c>
      <c r="U6679" s="1" t="str">
        <f t="shared" si="209"/>
        <v>Aubing-Lochhausen-LangwiedEntire home/apt4</v>
      </c>
      <c r="V6679" s="1" t="str">
        <f>[1]listings!H6679&amp;[1]listings!I6679&amp;[1]listings!G6679</f>
        <v>Entire rental unitEntire home/aptAubing-Lochhausen-Langwied</v>
      </c>
      <c r="W6679" s="1" t="str">
        <f>[1]listings!G6679&amp;[1]listings!H6679&amp;[1]listings!I6679&amp;[1]listings!J6679</f>
        <v>Aubing-Lochhausen-LangwiedEntire rental unitEntire home/apt4</v>
      </c>
      <c r="X6679" s="38">
        <v>48.162999999999997</v>
      </c>
      <c r="Y6679" s="38">
        <v>11.58601</v>
      </c>
    </row>
    <row r="6680" spans="1:25" ht="16" x14ac:dyDescent="0.2">
      <c r="A6680" s="4" t="s">
        <v>12964</v>
      </c>
      <c r="B6680" s="1" t="s">
        <v>12965</v>
      </c>
      <c r="C6680" s="1">
        <v>36699765</v>
      </c>
      <c r="D6680" s="1" t="s">
        <v>12966</v>
      </c>
      <c r="E6680" s="3">
        <v>42180</v>
      </c>
      <c r="F6680" s="1">
        <v>1</v>
      </c>
      <c r="G6680" s="1" t="s">
        <v>294</v>
      </c>
      <c r="H6680" s="1" t="s">
        <v>51</v>
      </c>
      <c r="I6680" s="1" t="s">
        <v>47</v>
      </c>
      <c r="J6680" s="1">
        <v>2</v>
      </c>
      <c r="K6680" s="2">
        <v>62</v>
      </c>
      <c r="L6680" s="2">
        <f>IF(ISBLANK(K6680),_xlfn.XLOOKUP(U6680,'[1]AVG PRICE'!E:E,'[1]AVG PRICE'!D:D,""),[1]listings!K6680)</f>
        <v>62</v>
      </c>
      <c r="M6680" s="1">
        <v>1</v>
      </c>
      <c r="N6680" s="1">
        <v>1125</v>
      </c>
      <c r="O6680" s="1">
        <v>8</v>
      </c>
      <c r="P6680" s="2">
        <f t="shared" si="208"/>
        <v>34906</v>
      </c>
      <c r="Q6680" s="1">
        <v>5</v>
      </c>
      <c r="R6680" s="1">
        <f>IF(ISBLANK(S6680),_xlfn.XLOOKUP(V6680,'[1]AVG REVIEWS'!E:E,'[1]AVG REVIEWS'!D:D,""),[1]listings!S6680)</f>
        <v>3.81</v>
      </c>
      <c r="S6680" s="1">
        <v>3.81</v>
      </c>
      <c r="T6680" s="1">
        <f>IF(ISBLANK(Q6680),_xlfn.XLOOKUP(W6680,'[1]AVG SCORE'!F:F,'[1]AVG SCORE'!E:E,""),[1]listings!Q6680)</f>
        <v>5</v>
      </c>
      <c r="U6680" s="1" t="str">
        <f t="shared" si="209"/>
        <v>MoosachPrivate room2</v>
      </c>
      <c r="V6680" s="1" t="str">
        <f>[1]listings!H6680&amp;[1]listings!I6680&amp;[1]listings!G6680</f>
        <v>Private room in rental unitPrivate roomMoosach</v>
      </c>
      <c r="W6680" s="1" t="str">
        <f>[1]listings!G6680&amp;[1]listings!H6680&amp;[1]listings!I6680&amp;[1]listings!J6680</f>
        <v>MoosachPrivate room in rental unitPrivate room2</v>
      </c>
      <c r="X6680" s="38">
        <v>48.135800000000003</v>
      </c>
      <c r="Y6680" s="38">
        <v>11.58108</v>
      </c>
    </row>
    <row r="6681" spans="1:25" ht="16" x14ac:dyDescent="0.2">
      <c r="A6681" s="4" t="s">
        <v>12967</v>
      </c>
      <c r="B6681" s="1" t="s">
        <v>12968</v>
      </c>
      <c r="C6681" s="1">
        <v>17850414</v>
      </c>
      <c r="D6681" s="1" t="s">
        <v>1823</v>
      </c>
      <c r="E6681" s="3">
        <v>41829</v>
      </c>
      <c r="F6681" s="1">
        <v>1</v>
      </c>
      <c r="G6681" s="1" t="s">
        <v>39</v>
      </c>
      <c r="H6681" s="1" t="s">
        <v>32</v>
      </c>
      <c r="I6681" s="1" t="s">
        <v>33</v>
      </c>
      <c r="J6681" s="1">
        <v>2</v>
      </c>
      <c r="K6681" s="2">
        <v>88</v>
      </c>
      <c r="L6681" s="2">
        <f>IF(ISBLANK(K6681),_xlfn.XLOOKUP(U6681,'[1]AVG PRICE'!E:E,'[1]AVG PRICE'!D:D,""),[1]listings!K6681)</f>
        <v>88</v>
      </c>
      <c r="M6681" s="1">
        <v>1.3</v>
      </c>
      <c r="N6681" s="1">
        <v>365</v>
      </c>
      <c r="O6681" s="1">
        <v>2</v>
      </c>
      <c r="P6681" s="2">
        <f t="shared" si="208"/>
        <v>16117.2</v>
      </c>
      <c r="Q6681" s="1">
        <v>5</v>
      </c>
      <c r="R6681" s="1">
        <f>IF(ISBLANK(S6681),_xlfn.XLOOKUP(V6681,'[1]AVG REVIEWS'!E:E,'[1]AVG REVIEWS'!D:D,""),[1]listings!S6681)</f>
        <v>0.75</v>
      </c>
      <c r="S6681" s="1">
        <v>0.75</v>
      </c>
      <c r="T6681" s="1">
        <f>IF(ISBLANK(Q6681),_xlfn.XLOOKUP(W6681,'[1]AVG SCORE'!F:F,'[1]AVG SCORE'!E:E,""),[1]listings!Q6681)</f>
        <v>5</v>
      </c>
      <c r="U6681" s="1" t="str">
        <f t="shared" si="209"/>
        <v>MaxvorstadtEntire home/apt2</v>
      </c>
      <c r="V6681" s="1" t="str">
        <f>[1]listings!H6681&amp;[1]listings!I6681&amp;[1]listings!G6681</f>
        <v>Entire rental unitEntire home/aptMaxvorstadt</v>
      </c>
      <c r="W6681" s="1" t="str">
        <f>[1]listings!G6681&amp;[1]listings!H6681&amp;[1]listings!I6681&amp;[1]listings!J6681</f>
        <v>MaxvorstadtEntire rental unitEntire home/apt2</v>
      </c>
      <c r="X6681" s="38">
        <v>48.159818899999998</v>
      </c>
      <c r="Y6681" s="38">
        <v>11.567802500000001</v>
      </c>
    </row>
    <row r="6682" spans="1:25" ht="16" x14ac:dyDescent="0.2">
      <c r="A6682" s="4" t="s">
        <v>12969</v>
      </c>
      <c r="B6682" s="1" t="s">
        <v>12970</v>
      </c>
      <c r="C6682" s="1">
        <v>150264652</v>
      </c>
      <c r="D6682" s="1" t="s">
        <v>681</v>
      </c>
      <c r="E6682" s="3">
        <v>42990</v>
      </c>
      <c r="F6682" s="1">
        <v>1</v>
      </c>
      <c r="G6682" s="1" t="s">
        <v>74</v>
      </c>
      <c r="H6682" s="1" t="s">
        <v>32</v>
      </c>
      <c r="I6682" s="1" t="s">
        <v>33</v>
      </c>
      <c r="J6682" s="1">
        <v>4</v>
      </c>
      <c r="K6682" s="2">
        <v>145</v>
      </c>
      <c r="L6682" s="2">
        <f>IF(ISBLANK(K6682),_xlfn.XLOOKUP(U6682,'[1]AVG PRICE'!E:E,'[1]AVG PRICE'!D:D,""),[1]listings!K6682)</f>
        <v>145</v>
      </c>
      <c r="M6682" s="1">
        <v>3</v>
      </c>
      <c r="N6682" s="1">
        <v>365</v>
      </c>
      <c r="O6682" s="1">
        <v>6</v>
      </c>
      <c r="P6682" s="2">
        <f t="shared" si="208"/>
        <v>26680</v>
      </c>
      <c r="Q6682" s="1">
        <v>5</v>
      </c>
      <c r="R6682" s="1">
        <f>IF(ISBLANK(S6682),_xlfn.XLOOKUP(V6682,'[1]AVG REVIEWS'!E:E,'[1]AVG REVIEWS'!D:D,""),[1]listings!S6682)</f>
        <v>1.88</v>
      </c>
      <c r="S6682" s="1">
        <v>1.88</v>
      </c>
      <c r="T6682" s="1">
        <f>IF(ISBLANK(Q6682),_xlfn.XLOOKUP(W6682,'[1]AVG SCORE'!F:F,'[1]AVG SCORE'!E:E,""),[1]listings!Q6682)</f>
        <v>5</v>
      </c>
      <c r="U6682" s="1" t="str">
        <f t="shared" si="209"/>
        <v>SendlingEntire home/apt4</v>
      </c>
      <c r="V6682" s="1" t="str">
        <f>[1]listings!H6682&amp;[1]listings!I6682&amp;[1]listings!G6682</f>
        <v>Entire rental unitEntire home/aptSendling</v>
      </c>
      <c r="W6682" s="1" t="str">
        <f>[1]listings!G6682&amp;[1]listings!H6682&amp;[1]listings!I6682&amp;[1]listings!J6682</f>
        <v>SendlingEntire rental unitEntire home/apt4</v>
      </c>
      <c r="X6682" s="38">
        <v>48.187470261369498</v>
      </c>
      <c r="Y6682" s="38">
        <v>11.5639299159168</v>
      </c>
    </row>
    <row r="6683" spans="1:25" ht="16" x14ac:dyDescent="0.2">
      <c r="A6683" s="4" t="s">
        <v>12971</v>
      </c>
      <c r="B6683" s="1" t="s">
        <v>12972</v>
      </c>
      <c r="C6683" s="1">
        <v>99079948</v>
      </c>
      <c r="D6683" s="1" t="s">
        <v>12973</v>
      </c>
      <c r="E6683" s="3">
        <v>42653</v>
      </c>
      <c r="F6683" s="1">
        <v>1</v>
      </c>
      <c r="G6683" s="1" t="s">
        <v>93</v>
      </c>
      <c r="H6683" s="1" t="s">
        <v>32</v>
      </c>
      <c r="I6683" s="1" t="s">
        <v>33</v>
      </c>
      <c r="J6683" s="1">
        <v>2</v>
      </c>
      <c r="L6683" s="2">
        <f>IF(ISBLANK(K6683),_xlfn.XLOOKUP(U6683,'[1]AVG PRICE'!E:E,'[1]AVG PRICE'!D:D,""),[1]listings!K6683)</f>
        <v>100.66071428571429</v>
      </c>
      <c r="M6683" s="1">
        <v>1</v>
      </c>
      <c r="N6683" s="1">
        <v>365</v>
      </c>
      <c r="O6683" s="1">
        <v>0</v>
      </c>
      <c r="P6683" s="2">
        <f t="shared" si="208"/>
        <v>18420.910714285714</v>
      </c>
      <c r="R6683" s="1">
        <f>IF(ISBLANK(S6683),_xlfn.XLOOKUP(V6683,'[1]AVG REVIEWS'!E:E,'[1]AVG REVIEWS'!D:D,""),[1]listings!S6683)</f>
        <v>0.77270000000000005</v>
      </c>
      <c r="T6683" s="1">
        <f>IF(ISBLANK(Q6683),_xlfn.XLOOKUP(W6683,'[1]AVG SCORE'!F:F,'[1]AVG SCORE'!E:E,""),[1]listings!Q6683)</f>
        <v>4.7592857142857143</v>
      </c>
      <c r="U6683" s="1" t="str">
        <f t="shared" si="209"/>
        <v>Thalkirchen-Obersendling-Forstenried-F√ºrstenried-SollnEntire home/apt2</v>
      </c>
      <c r="V6683" s="1" t="str">
        <f>[1]listings!H6683&amp;[1]listings!I6683&amp;[1]listings!G6683</f>
        <v>Entire rental unitEntire home/aptThalkirchen-Obersendling-Forstenried-F√ºrstenried-Solln</v>
      </c>
      <c r="W6683" s="1" t="str">
        <f>[1]listings!G6683&amp;[1]listings!H6683&amp;[1]listings!I6683&amp;[1]listings!J6683</f>
        <v>Thalkirchen-Obersendling-Forstenried-F√ºrstenried-SollnEntire rental unitEntire home/apt2</v>
      </c>
      <c r="X6683" s="38">
        <v>48.107744937017699</v>
      </c>
      <c r="Y6683" s="38">
        <v>11.6694431319868</v>
      </c>
    </row>
    <row r="6684" spans="1:25" ht="16" x14ac:dyDescent="0.2">
      <c r="A6684" s="4" t="s">
        <v>12974</v>
      </c>
      <c r="B6684" s="1" t="s">
        <v>12975</v>
      </c>
      <c r="C6684" s="1">
        <v>117585828</v>
      </c>
      <c r="D6684" s="1" t="s">
        <v>12976</v>
      </c>
      <c r="E6684" s="3">
        <v>42788</v>
      </c>
      <c r="F6684" s="1">
        <v>1</v>
      </c>
      <c r="G6684" s="1" t="s">
        <v>59</v>
      </c>
      <c r="H6684" s="1" t="s">
        <v>136</v>
      </c>
      <c r="I6684" s="1" t="s">
        <v>33</v>
      </c>
      <c r="J6684" s="1">
        <v>3</v>
      </c>
      <c r="K6684" s="2">
        <v>161</v>
      </c>
      <c r="L6684" s="2">
        <f>IF(ISBLANK(K6684),_xlfn.XLOOKUP(U6684,'[1]AVG PRICE'!E:E,'[1]AVG PRICE'!D:D,""),[1]listings!K6684)</f>
        <v>161</v>
      </c>
      <c r="M6684" s="1">
        <v>2</v>
      </c>
      <c r="N6684" s="1">
        <v>20</v>
      </c>
      <c r="O6684" s="1">
        <v>2</v>
      </c>
      <c r="P6684" s="2">
        <f t="shared" si="208"/>
        <v>1771</v>
      </c>
      <c r="Q6684" s="1">
        <v>4.5</v>
      </c>
      <c r="R6684" s="1">
        <f>IF(ISBLANK(S6684),_xlfn.XLOOKUP(V6684,'[1]AVG REVIEWS'!E:E,'[1]AVG REVIEWS'!D:D,""),[1]listings!S6684)</f>
        <v>0.74</v>
      </c>
      <c r="S6684" s="1">
        <v>0.74</v>
      </c>
      <c r="T6684" s="1">
        <f>IF(ISBLANK(Q6684),_xlfn.XLOOKUP(W6684,'[1]AVG SCORE'!F:F,'[1]AVG SCORE'!E:E,""),[1]listings!Q6684)</f>
        <v>4.5</v>
      </c>
      <c r="U6684" s="1" t="str">
        <f t="shared" si="209"/>
        <v>Schwanthalerh√∂heEntire home/apt3</v>
      </c>
      <c r="V6684" s="1" t="str">
        <f>[1]listings!H6684&amp;[1]listings!I6684&amp;[1]listings!G6684</f>
        <v>Entire condoEntire home/aptSchwanthalerh√∂he</v>
      </c>
      <c r="W6684" s="1" t="str">
        <f>[1]listings!G6684&amp;[1]listings!H6684&amp;[1]listings!I6684&amp;[1]listings!J6684</f>
        <v>Schwanthalerh√∂heEntire condoEntire home/apt3</v>
      </c>
      <c r="X6684" s="38">
        <v>48.118609999999997</v>
      </c>
      <c r="Y6684" s="38">
        <v>11.571669999999999</v>
      </c>
    </row>
    <row r="6685" spans="1:25" ht="16" x14ac:dyDescent="0.2">
      <c r="A6685" s="4" t="s">
        <v>12977</v>
      </c>
      <c r="B6685" s="1" t="s">
        <v>12978</v>
      </c>
      <c r="C6685" s="1">
        <v>267567198</v>
      </c>
      <c r="D6685" s="1" t="s">
        <v>92</v>
      </c>
      <c r="E6685" s="3">
        <v>43626</v>
      </c>
      <c r="F6685" s="1">
        <v>6</v>
      </c>
      <c r="G6685" s="1" t="s">
        <v>294</v>
      </c>
      <c r="H6685" s="1" t="s">
        <v>32</v>
      </c>
      <c r="I6685" s="1" t="s">
        <v>33</v>
      </c>
      <c r="J6685" s="1">
        <v>4</v>
      </c>
      <c r="K6685" s="2">
        <v>200</v>
      </c>
      <c r="L6685" s="2">
        <f>IF(ISBLANK(K6685),_xlfn.XLOOKUP(U6685,'[1]AVG PRICE'!E:E,'[1]AVG PRICE'!D:D,""),[1]listings!K6685)</f>
        <v>200</v>
      </c>
      <c r="M6685" s="1">
        <v>1.9</v>
      </c>
      <c r="N6685" s="1">
        <v>859.7</v>
      </c>
      <c r="O6685" s="1">
        <v>25</v>
      </c>
      <c r="P6685" s="2">
        <f t="shared" si="208"/>
        <v>86160</v>
      </c>
      <c r="Q6685" s="1">
        <v>4.88</v>
      </c>
      <c r="R6685" s="1">
        <f>IF(ISBLANK(S6685),_xlfn.XLOOKUP(V6685,'[1]AVG REVIEWS'!E:E,'[1]AVG REVIEWS'!D:D,""),[1]listings!S6685)</f>
        <v>8.06</v>
      </c>
      <c r="S6685" s="1">
        <v>8.06</v>
      </c>
      <c r="T6685" s="1">
        <f>IF(ISBLANK(Q6685),_xlfn.XLOOKUP(W6685,'[1]AVG SCORE'!F:F,'[1]AVG SCORE'!E:E,""),[1]listings!Q6685)</f>
        <v>4.88</v>
      </c>
      <c r="U6685" s="1" t="str">
        <f t="shared" si="209"/>
        <v>MoosachEntire home/apt4</v>
      </c>
      <c r="V6685" s="1" t="str">
        <f>[1]listings!H6685&amp;[1]listings!I6685&amp;[1]listings!G6685</f>
        <v>Entire rental unitEntire home/aptMoosach</v>
      </c>
      <c r="W6685" s="1" t="str">
        <f>[1]listings!G6685&amp;[1]listings!H6685&amp;[1]listings!I6685&amp;[1]listings!J6685</f>
        <v>MoosachEntire rental unitEntire home/apt4</v>
      </c>
      <c r="X6685" s="38">
        <v>48.144620000000003</v>
      </c>
      <c r="Y6685" s="38">
        <v>11.62058</v>
      </c>
    </row>
    <row r="6686" spans="1:25" ht="16" x14ac:dyDescent="0.2">
      <c r="A6686" s="4" t="s">
        <v>12979</v>
      </c>
      <c r="B6686" s="1" t="s">
        <v>12980</v>
      </c>
      <c r="C6686" s="1">
        <v>69093402</v>
      </c>
      <c r="D6686" s="1" t="s">
        <v>9684</v>
      </c>
      <c r="E6686" s="3">
        <v>42486</v>
      </c>
      <c r="F6686" s="1">
        <v>13</v>
      </c>
      <c r="G6686" s="1" t="s">
        <v>56</v>
      </c>
      <c r="H6686" s="1" t="s">
        <v>32</v>
      </c>
      <c r="I6686" s="1" t="s">
        <v>33</v>
      </c>
      <c r="J6686" s="1">
        <v>6</v>
      </c>
      <c r="K6686" s="2">
        <v>540</v>
      </c>
      <c r="L6686" s="2">
        <f>IF(ISBLANK(K6686),_xlfn.XLOOKUP(U6686,'[1]AVG PRICE'!E:E,'[1]AVG PRICE'!D:D,""),[1]listings!K6686)</f>
        <v>540</v>
      </c>
      <c r="M6686" s="1">
        <v>3</v>
      </c>
      <c r="N6686" s="1">
        <v>365</v>
      </c>
      <c r="O6686" s="1">
        <v>1</v>
      </c>
      <c r="P6686" s="2">
        <f t="shared" si="208"/>
        <v>99360</v>
      </c>
      <c r="Q6686" s="1">
        <v>5</v>
      </c>
      <c r="R6686" s="1">
        <f>IF(ISBLANK(S6686),_xlfn.XLOOKUP(V6686,'[1]AVG REVIEWS'!E:E,'[1]AVG REVIEWS'!D:D,""),[1]listings!S6686)</f>
        <v>0.32</v>
      </c>
      <c r="S6686" s="1">
        <v>0.32</v>
      </c>
      <c r="T6686" s="1">
        <f>IF(ISBLANK(Q6686),_xlfn.XLOOKUP(W6686,'[1]AVG SCORE'!F:F,'[1]AVG SCORE'!E:E,""),[1]listings!Q6686)</f>
        <v>5</v>
      </c>
      <c r="U6686" s="1" t="str">
        <f t="shared" si="209"/>
        <v>Neuhausen-NymphenburgEntire home/apt6</v>
      </c>
      <c r="V6686" s="1" t="str">
        <f>[1]listings!H6686&amp;[1]listings!I6686&amp;[1]listings!G6686</f>
        <v>Entire rental unitEntire home/aptNeuhausen-Nymphenburg</v>
      </c>
      <c r="W6686" s="1" t="str">
        <f>[1]listings!G6686&amp;[1]listings!H6686&amp;[1]listings!I6686&amp;[1]listings!J6686</f>
        <v>Neuhausen-NymphenburgEntire rental unitEntire home/apt6</v>
      </c>
      <c r="X6686" s="38">
        <v>48.138053200000002</v>
      </c>
      <c r="Y6686" s="38">
        <v>11.561348600000001</v>
      </c>
    </row>
    <row r="6687" spans="1:25" ht="16" x14ac:dyDescent="0.2">
      <c r="A6687" s="4" t="s">
        <v>12981</v>
      </c>
      <c r="B6687" s="1" t="s">
        <v>12982</v>
      </c>
      <c r="C6687" s="1">
        <v>181360368</v>
      </c>
      <c r="D6687" s="1" t="s">
        <v>12983</v>
      </c>
      <c r="E6687" s="3">
        <v>43188</v>
      </c>
      <c r="F6687" s="1">
        <v>2</v>
      </c>
      <c r="G6687" s="1" t="s">
        <v>42</v>
      </c>
      <c r="H6687" s="1" t="s">
        <v>51</v>
      </c>
      <c r="I6687" s="1" t="s">
        <v>47</v>
      </c>
      <c r="J6687" s="1">
        <v>2</v>
      </c>
      <c r="K6687" s="2">
        <v>93</v>
      </c>
      <c r="L6687" s="2">
        <f>IF(ISBLANK(K6687),_xlfn.XLOOKUP(U6687,'[1]AVG PRICE'!E:E,'[1]AVG PRICE'!D:D,""),[1]listings!K6687)</f>
        <v>93</v>
      </c>
      <c r="M6687" s="1">
        <v>1</v>
      </c>
      <c r="N6687" s="1">
        <v>365</v>
      </c>
      <c r="O6687" s="1">
        <v>0</v>
      </c>
      <c r="P6687" s="2">
        <f t="shared" si="208"/>
        <v>17019</v>
      </c>
      <c r="R6687" s="1">
        <f>IF(ISBLANK(S6687),_xlfn.XLOOKUP(V6687,'[1]AVG REVIEWS'!E:E,'[1]AVG REVIEWS'!D:D,""),[1]listings!S6687)</f>
        <v>0.872857142857143</v>
      </c>
      <c r="T6687" s="1">
        <f>IF(ISBLANK(Q6687),_xlfn.XLOOKUP(W6687,'[1]AVG SCORE'!F:F,'[1]AVG SCORE'!E:E,""),[1]listings!Q6687)</f>
        <v>4.87</v>
      </c>
      <c r="U6687" s="1" t="str">
        <f t="shared" si="209"/>
        <v>Pasing-ObermenzingPrivate room2</v>
      </c>
      <c r="V6687" s="1" t="str">
        <f>[1]listings!H6687&amp;[1]listings!I6687&amp;[1]listings!G6687</f>
        <v>Private room in rental unitPrivate roomPasing-Obermenzing</v>
      </c>
      <c r="W6687" s="1" t="str">
        <f>[1]listings!G6687&amp;[1]listings!H6687&amp;[1]listings!I6687&amp;[1]listings!J6687</f>
        <v>Pasing-ObermenzingPrivate room in rental unitPrivate room2</v>
      </c>
      <c r="X6687" s="38">
        <v>48.153283500000001</v>
      </c>
      <c r="Y6687" s="38">
        <v>11.469698299999999</v>
      </c>
    </row>
    <row r="6688" spans="1:25" ht="16" x14ac:dyDescent="0.2">
      <c r="A6688" s="4" t="s">
        <v>12984</v>
      </c>
      <c r="B6688" s="1" t="s">
        <v>12985</v>
      </c>
      <c r="C6688" s="1">
        <v>21565256</v>
      </c>
      <c r="D6688" s="1" t="s">
        <v>424</v>
      </c>
      <c r="E6688" s="3">
        <v>41902</v>
      </c>
      <c r="F6688" s="1">
        <v>1</v>
      </c>
      <c r="G6688" s="1" t="s">
        <v>100</v>
      </c>
      <c r="H6688" s="1" t="s">
        <v>32</v>
      </c>
      <c r="I6688" s="1" t="s">
        <v>33</v>
      </c>
      <c r="J6688" s="1">
        <v>2</v>
      </c>
      <c r="K6688" s="2">
        <v>117</v>
      </c>
      <c r="L6688" s="2">
        <f>IF(ISBLANK(K6688),_xlfn.XLOOKUP(U6688,'[1]AVG PRICE'!E:E,'[1]AVG PRICE'!D:D,""),[1]listings!K6688)</f>
        <v>117</v>
      </c>
      <c r="M6688" s="1">
        <v>1</v>
      </c>
      <c r="N6688" s="1">
        <v>31</v>
      </c>
      <c r="O6688" s="1">
        <v>0</v>
      </c>
      <c r="P6688" s="2">
        <f t="shared" si="208"/>
        <v>1872</v>
      </c>
      <c r="R6688" s="1">
        <f>IF(ISBLANK(S6688),_xlfn.XLOOKUP(V6688,'[1]AVG REVIEWS'!E:E,'[1]AVG REVIEWS'!D:D,""),[1]listings!S6688)</f>
        <v>0.89547368421052664</v>
      </c>
      <c r="T6688" s="1">
        <f>IF(ISBLANK(Q6688),_xlfn.XLOOKUP(W6688,'[1]AVG SCORE'!F:F,'[1]AVG SCORE'!E:E,""),[1]listings!Q6688)</f>
        <v>4.8004651162790681</v>
      </c>
      <c r="U6688" s="1" t="str">
        <f t="shared" si="209"/>
        <v>Untergiesing-HarlachingEntire home/apt2</v>
      </c>
      <c r="V6688" s="1" t="str">
        <f>[1]listings!H6688&amp;[1]listings!I6688&amp;[1]listings!G6688</f>
        <v>Entire rental unitEntire home/aptUntergiesing-Harlaching</v>
      </c>
      <c r="W6688" s="1" t="str">
        <f>[1]listings!G6688&amp;[1]listings!H6688&amp;[1]listings!I6688&amp;[1]listings!J6688</f>
        <v>Untergiesing-HarlachingEntire rental unitEntire home/apt2</v>
      </c>
      <c r="X6688" s="38">
        <v>48.163899999999998</v>
      </c>
      <c r="Y6688" s="38">
        <v>11.627280000000001</v>
      </c>
    </row>
    <row r="6689" spans="1:25" ht="16" x14ac:dyDescent="0.2">
      <c r="A6689" s="4" t="s">
        <v>12986</v>
      </c>
      <c r="B6689" s="1" t="s">
        <v>12987</v>
      </c>
      <c r="C6689" s="1">
        <v>151271465</v>
      </c>
      <c r="D6689" s="1" t="s">
        <v>531</v>
      </c>
      <c r="E6689" s="3">
        <v>42997</v>
      </c>
      <c r="F6689" s="1">
        <v>1</v>
      </c>
      <c r="G6689" s="1" t="s">
        <v>179</v>
      </c>
      <c r="H6689" s="1" t="s">
        <v>32</v>
      </c>
      <c r="I6689" s="1" t="s">
        <v>33</v>
      </c>
      <c r="J6689" s="1">
        <v>2</v>
      </c>
      <c r="K6689" s="2">
        <v>300</v>
      </c>
      <c r="L6689" s="2">
        <f>IF(ISBLANK(K6689),_xlfn.XLOOKUP(U6689,'[1]AVG PRICE'!E:E,'[1]AVG PRICE'!D:D,""),[1]listings!K6689)</f>
        <v>300</v>
      </c>
      <c r="M6689" s="1">
        <v>2</v>
      </c>
      <c r="N6689" s="1">
        <v>7</v>
      </c>
      <c r="O6689" s="1">
        <v>1</v>
      </c>
      <c r="P6689" s="2">
        <f t="shared" si="208"/>
        <v>1350</v>
      </c>
      <c r="Q6689" s="1">
        <v>5</v>
      </c>
      <c r="R6689" s="1">
        <f>IF(ISBLANK(S6689),_xlfn.XLOOKUP(V6689,'[1]AVG REVIEWS'!E:E,'[1]AVG REVIEWS'!D:D,""),[1]listings!S6689)</f>
        <v>0.34</v>
      </c>
      <c r="S6689" s="1">
        <v>0.34</v>
      </c>
      <c r="T6689" s="1">
        <f>IF(ISBLANK(Q6689),_xlfn.XLOOKUP(W6689,'[1]AVG SCORE'!F:F,'[1]AVG SCORE'!E:E,""),[1]listings!Q6689)</f>
        <v>5</v>
      </c>
      <c r="U6689" s="1" t="str">
        <f t="shared" si="209"/>
        <v>Altstadt-LehelEntire home/apt2</v>
      </c>
      <c r="V6689" s="1" t="str">
        <f>[1]listings!H6689&amp;[1]listings!I6689&amp;[1]listings!G6689</f>
        <v>Entire rental unitEntire home/aptAltstadt-Lehel</v>
      </c>
      <c r="W6689" s="1" t="str">
        <f>[1]listings!G6689&amp;[1]listings!H6689&amp;[1]listings!I6689&amp;[1]listings!J6689</f>
        <v>Altstadt-LehelEntire rental unitEntire home/apt2</v>
      </c>
      <c r="X6689" s="38">
        <v>48.130839999999999</v>
      </c>
      <c r="Y6689" s="38">
        <v>11.56733</v>
      </c>
    </row>
    <row r="6690" spans="1:25" ht="16" x14ac:dyDescent="0.2">
      <c r="A6690" s="4" t="s">
        <v>12988</v>
      </c>
      <c r="B6690" s="1" t="s">
        <v>12989</v>
      </c>
      <c r="C6690" s="1">
        <v>500861010</v>
      </c>
      <c r="D6690" s="1" t="s">
        <v>9048</v>
      </c>
      <c r="E6690" s="3">
        <v>44970</v>
      </c>
      <c r="F6690" s="1">
        <v>38</v>
      </c>
      <c r="G6690" s="1" t="s">
        <v>145</v>
      </c>
      <c r="H6690" s="1" t="s">
        <v>32</v>
      </c>
      <c r="I6690" s="1" t="s">
        <v>33</v>
      </c>
      <c r="J6690" s="1">
        <v>2</v>
      </c>
      <c r="K6690" s="2">
        <v>78</v>
      </c>
      <c r="L6690" s="2">
        <f>IF(ISBLANK(K6690),_xlfn.XLOOKUP(U6690,'[1]AVG PRICE'!E:E,'[1]AVG PRICE'!D:D,""),[1]listings!K6690)</f>
        <v>78</v>
      </c>
      <c r="M6690" s="1">
        <v>6.7</v>
      </c>
      <c r="N6690" s="1">
        <v>999</v>
      </c>
      <c r="O6690" s="1">
        <v>0</v>
      </c>
      <c r="P6690" s="2">
        <f t="shared" si="208"/>
        <v>39222.300000000003</v>
      </c>
      <c r="R6690" s="1">
        <f>IF(ISBLANK(S6690),_xlfn.XLOOKUP(V6690,'[1]AVG REVIEWS'!E:E,'[1]AVG REVIEWS'!D:D,""),[1]listings!S6690)</f>
        <v>1.0912903225806452</v>
      </c>
      <c r="T6690" s="1">
        <f>IF(ISBLANK(Q6690),_xlfn.XLOOKUP(W6690,'[1]AVG SCORE'!F:F,'[1]AVG SCORE'!E:E,""),[1]listings!Q6690)</f>
        <v>4.7410000000000005</v>
      </c>
      <c r="U6690" s="1" t="str">
        <f t="shared" si="209"/>
        <v>Feldmoching-HasenberglEntire home/apt2</v>
      </c>
      <c r="V6690" s="1" t="str">
        <f>[1]listings!H6690&amp;[1]listings!I6690&amp;[1]listings!G6690</f>
        <v>Entire rental unitEntire home/aptFeldmoching-Hasenbergl</v>
      </c>
      <c r="W6690" s="1" t="str">
        <f>[1]listings!G6690&amp;[1]listings!H6690&amp;[1]listings!I6690&amp;[1]listings!J6690</f>
        <v>Feldmoching-HasenberglEntire rental unitEntire home/apt2</v>
      </c>
      <c r="X6690" s="38">
        <v>48.135440000000003</v>
      </c>
      <c r="Y6690" s="38">
        <v>11.55409</v>
      </c>
    </row>
    <row r="6691" spans="1:25" ht="16" x14ac:dyDescent="0.2">
      <c r="A6691" s="4" t="s">
        <v>12990</v>
      </c>
      <c r="B6691" s="1" t="s">
        <v>12991</v>
      </c>
      <c r="C6691" s="1">
        <v>93282234</v>
      </c>
      <c r="D6691" s="1" t="s">
        <v>1303</v>
      </c>
      <c r="E6691" s="3">
        <v>42616</v>
      </c>
      <c r="F6691" s="1">
        <v>1</v>
      </c>
      <c r="G6691" s="1" t="s">
        <v>364</v>
      </c>
      <c r="H6691" s="1" t="s">
        <v>32</v>
      </c>
      <c r="I6691" s="1" t="s">
        <v>33</v>
      </c>
      <c r="J6691" s="1">
        <v>2</v>
      </c>
      <c r="K6691" s="2">
        <v>61</v>
      </c>
      <c r="L6691" s="2">
        <f>IF(ISBLANK(K6691),_xlfn.XLOOKUP(U6691,'[1]AVG PRICE'!E:E,'[1]AVG PRICE'!D:D,""),[1]listings!K6691)</f>
        <v>61</v>
      </c>
      <c r="M6691" s="1">
        <v>2</v>
      </c>
      <c r="N6691" s="1">
        <v>1125</v>
      </c>
      <c r="O6691" s="1">
        <v>0</v>
      </c>
      <c r="P6691" s="2">
        <f t="shared" si="208"/>
        <v>34373.5</v>
      </c>
      <c r="R6691" s="1">
        <f>IF(ISBLANK(S6691),_xlfn.XLOOKUP(V6691,'[1]AVG REVIEWS'!E:E,'[1]AVG REVIEWS'!D:D,""),[1]listings!S6691)</f>
        <v>0.79769230769230781</v>
      </c>
      <c r="T6691" s="1">
        <f>IF(ISBLANK(Q6691),_xlfn.XLOOKUP(W6691,'[1]AVG SCORE'!F:F,'[1]AVG SCORE'!E:E,""),[1]listings!Q6691)</f>
        <v>3.65</v>
      </c>
      <c r="U6691" s="1" t="str">
        <f t="shared" si="209"/>
        <v>Allach-UntermenzingEntire home/apt2</v>
      </c>
      <c r="V6691" s="1" t="str">
        <f>[1]listings!H6691&amp;[1]listings!I6691&amp;[1]listings!G6691</f>
        <v>Entire rental unitEntire home/aptAllach-Untermenzing</v>
      </c>
      <c r="W6691" s="1" t="str">
        <f>[1]listings!G6691&amp;[1]listings!H6691&amp;[1]listings!I6691&amp;[1]listings!J6691</f>
        <v>Allach-UntermenzingEntire rental unitEntire home/apt2</v>
      </c>
      <c r="X6691" s="38">
        <v>48.123440515644297</v>
      </c>
      <c r="Y6691" s="38">
        <v>11.548052887256</v>
      </c>
    </row>
    <row r="6692" spans="1:25" ht="16" x14ac:dyDescent="0.2">
      <c r="A6692" s="4" t="s">
        <v>12992</v>
      </c>
      <c r="B6692" s="1" t="s">
        <v>12993</v>
      </c>
      <c r="C6692" s="1">
        <v>416136908</v>
      </c>
      <c r="D6692" s="1" t="s">
        <v>1546</v>
      </c>
      <c r="E6692" s="3">
        <v>44408</v>
      </c>
      <c r="F6692" s="1">
        <v>13</v>
      </c>
      <c r="G6692" s="1" t="s">
        <v>45</v>
      </c>
      <c r="H6692" s="1" t="s">
        <v>32</v>
      </c>
      <c r="I6692" s="1" t="s">
        <v>33</v>
      </c>
      <c r="J6692" s="1">
        <v>3</v>
      </c>
      <c r="K6692" s="2">
        <v>38</v>
      </c>
      <c r="L6692" s="2">
        <f>IF(ISBLANK(K6692),_xlfn.XLOOKUP(U6692,'[1]AVG PRICE'!E:E,'[1]AVG PRICE'!D:D,""),[1]listings!K6692)</f>
        <v>38</v>
      </c>
      <c r="M6692" s="1">
        <v>27</v>
      </c>
      <c r="N6692" s="1">
        <v>365</v>
      </c>
      <c r="O6692" s="1">
        <v>1</v>
      </c>
      <c r="P6692" s="2">
        <f t="shared" si="208"/>
        <v>7448</v>
      </c>
      <c r="Q6692" s="1">
        <v>5</v>
      </c>
      <c r="R6692" s="1">
        <f>IF(ISBLANK(S6692),_xlfn.XLOOKUP(V6692,'[1]AVG REVIEWS'!E:E,'[1]AVG REVIEWS'!D:D,""),[1]listings!S6692)</f>
        <v>0.54</v>
      </c>
      <c r="S6692" s="1">
        <v>0.54</v>
      </c>
      <c r="T6692" s="1">
        <f>IF(ISBLANK(Q6692),_xlfn.XLOOKUP(W6692,'[1]AVG SCORE'!F:F,'[1]AVG SCORE'!E:E,""),[1]listings!Q6692)</f>
        <v>5</v>
      </c>
      <c r="U6692" s="1" t="str">
        <f t="shared" si="209"/>
        <v>Sendling-WestparkEntire home/apt3</v>
      </c>
      <c r="V6692" s="1" t="str">
        <f>[1]listings!H6692&amp;[1]listings!I6692&amp;[1]listings!G6692</f>
        <v>Entire rental unitEntire home/aptSendling-Westpark</v>
      </c>
      <c r="W6692" s="1" t="str">
        <f>[1]listings!G6692&amp;[1]listings!H6692&amp;[1]listings!I6692&amp;[1]listings!J6692</f>
        <v>Sendling-WestparkEntire rental unitEntire home/apt3</v>
      </c>
      <c r="X6692" s="38">
        <v>48.118720000000003</v>
      </c>
      <c r="Y6692" s="38">
        <v>11.582100000000001</v>
      </c>
    </row>
    <row r="6693" spans="1:25" ht="16" x14ac:dyDescent="0.2">
      <c r="A6693" s="4" t="s">
        <v>12994</v>
      </c>
      <c r="B6693" s="1" t="s">
        <v>12995</v>
      </c>
      <c r="C6693" s="1">
        <v>483922992</v>
      </c>
      <c r="D6693" s="1" t="s">
        <v>1612</v>
      </c>
      <c r="E6693" s="3">
        <v>44851</v>
      </c>
      <c r="F6693" s="1">
        <v>1</v>
      </c>
      <c r="G6693" s="1" t="s">
        <v>71</v>
      </c>
      <c r="H6693" s="1" t="s">
        <v>32</v>
      </c>
      <c r="I6693" s="1" t="s">
        <v>33</v>
      </c>
      <c r="J6693" s="1">
        <v>3</v>
      </c>
      <c r="K6693" s="2">
        <v>190</v>
      </c>
      <c r="L6693" s="2">
        <f>IF(ISBLANK(K6693),_xlfn.XLOOKUP(U6693,'[1]AVG PRICE'!E:E,'[1]AVG PRICE'!D:D,""),[1]listings!K6693)</f>
        <v>190</v>
      </c>
      <c r="M6693" s="1">
        <v>1</v>
      </c>
      <c r="N6693" s="1">
        <v>10</v>
      </c>
      <c r="O6693" s="1">
        <v>0</v>
      </c>
      <c r="P6693" s="2">
        <f t="shared" si="208"/>
        <v>1045</v>
      </c>
      <c r="R6693" s="1">
        <f>IF(ISBLANK(S6693),_xlfn.XLOOKUP(V6693,'[1]AVG REVIEWS'!E:E,'[1]AVG REVIEWS'!D:D,""),[1]listings!S6693)</f>
        <v>1.0161822660098518</v>
      </c>
      <c r="T6693" s="1">
        <f>IF(ISBLANK(Q6693),_xlfn.XLOOKUP(W6693,'[1]AVG SCORE'!F:F,'[1]AVG SCORE'!E:E,""),[1]listings!Q6693)</f>
        <v>4.769516129032259</v>
      </c>
      <c r="U6693" s="1" t="str">
        <f t="shared" si="209"/>
        <v>Ludwigsvorstadt-IsarvorstadtEntire home/apt3</v>
      </c>
      <c r="V6693" s="1" t="str">
        <f>[1]listings!H6693&amp;[1]listings!I6693&amp;[1]listings!G6693</f>
        <v>Entire rental unitEntire home/aptLudwigsvorstadt-Isarvorstadt</v>
      </c>
      <c r="W6693" s="1" t="str">
        <f>[1]listings!G6693&amp;[1]listings!H6693&amp;[1]listings!I6693&amp;[1]listings!J6693</f>
        <v>Ludwigsvorstadt-IsarvorstadtEntire rental unitEntire home/apt3</v>
      </c>
      <c r="X6693" s="38">
        <v>48.15681</v>
      </c>
      <c r="Y6693" s="38">
        <v>11.53739</v>
      </c>
    </row>
    <row r="6694" spans="1:25" ht="16" x14ac:dyDescent="0.2">
      <c r="A6694" s="4" t="s">
        <v>12996</v>
      </c>
      <c r="B6694" s="1" t="s">
        <v>12997</v>
      </c>
      <c r="C6694" s="1">
        <v>552887316</v>
      </c>
      <c r="D6694" s="1" t="s">
        <v>12998</v>
      </c>
      <c r="E6694" s="3">
        <v>45287</v>
      </c>
      <c r="F6694" s="1">
        <v>1</v>
      </c>
      <c r="G6694" s="1" t="s">
        <v>63</v>
      </c>
      <c r="H6694" s="1" t="s">
        <v>236</v>
      </c>
      <c r="I6694" s="1" t="s">
        <v>47</v>
      </c>
      <c r="J6694" s="1">
        <v>2</v>
      </c>
      <c r="K6694" s="2">
        <v>81</v>
      </c>
      <c r="L6694" s="2">
        <f>IF(ISBLANK(K6694),_xlfn.XLOOKUP(U6694,'[1]AVG PRICE'!E:E,'[1]AVG PRICE'!D:D,""),[1]listings!K6694)</f>
        <v>81</v>
      </c>
      <c r="M6694" s="1">
        <v>3</v>
      </c>
      <c r="N6694" s="1">
        <v>365</v>
      </c>
      <c r="O6694" s="1">
        <v>0</v>
      </c>
      <c r="P6694" s="2">
        <f t="shared" si="208"/>
        <v>14904</v>
      </c>
      <c r="R6694" s="1">
        <f>IF(ISBLANK(S6694),_xlfn.XLOOKUP(V6694,'[1]AVG REVIEWS'!E:E,'[1]AVG REVIEWS'!D:D,""),[1]listings!S6694)</f>
        <v>0.66999999999999993</v>
      </c>
      <c r="T6694" s="1">
        <f>IF(ISBLANK(Q6694),_xlfn.XLOOKUP(W6694,'[1]AVG SCORE'!F:F,'[1]AVG SCORE'!E:E,""),[1]listings!Q6694)</f>
        <v>0</v>
      </c>
      <c r="U6694" s="1" t="str">
        <f t="shared" si="209"/>
        <v>BogenhausenPrivate room2</v>
      </c>
      <c r="V6694" s="1" t="str">
        <f>[1]listings!H6694&amp;[1]listings!I6694&amp;[1]listings!G6694</f>
        <v>Private room in bed and breakfastPrivate roomBogenhausen</v>
      </c>
      <c r="W6694" s="1" t="str">
        <f>[1]listings!G6694&amp;[1]listings!H6694&amp;[1]listings!I6694&amp;[1]listings!J6694</f>
        <v>BogenhausenPrivate room in bed and breakfastPrivate room2</v>
      </c>
      <c r="X6694" s="38">
        <v>48.144123612793997</v>
      </c>
      <c r="Y6694" s="38">
        <v>11.5635598675578</v>
      </c>
    </row>
    <row r="6695" spans="1:25" ht="16" x14ac:dyDescent="0.2">
      <c r="A6695" s="4" t="s">
        <v>12999</v>
      </c>
      <c r="B6695" s="1" t="s">
        <v>13000</v>
      </c>
      <c r="C6695" s="1">
        <v>126800898</v>
      </c>
      <c r="D6695" s="1" t="s">
        <v>2518</v>
      </c>
      <c r="E6695" s="3">
        <v>42845</v>
      </c>
      <c r="F6695" s="1">
        <v>3</v>
      </c>
      <c r="G6695" s="1" t="s">
        <v>85</v>
      </c>
      <c r="H6695" s="1" t="s">
        <v>51</v>
      </c>
      <c r="I6695" s="1" t="s">
        <v>47</v>
      </c>
      <c r="J6695" s="1">
        <v>1</v>
      </c>
      <c r="K6695" s="2">
        <v>49</v>
      </c>
      <c r="L6695" s="2">
        <f>IF(ISBLANK(K6695),_xlfn.XLOOKUP(U6695,'[1]AVG PRICE'!E:E,'[1]AVG PRICE'!D:D,""),[1]listings!K6695)</f>
        <v>49</v>
      </c>
      <c r="M6695" s="1">
        <v>1</v>
      </c>
      <c r="N6695" s="1">
        <v>365</v>
      </c>
      <c r="O6695" s="1">
        <v>0</v>
      </c>
      <c r="P6695" s="2">
        <f t="shared" si="208"/>
        <v>8967</v>
      </c>
      <c r="R6695" s="1">
        <f>IF(ISBLANK(S6695),_xlfn.XLOOKUP(V6695,'[1]AVG REVIEWS'!E:E,'[1]AVG REVIEWS'!D:D,""),[1]listings!S6695)</f>
        <v>0.93058823529411738</v>
      </c>
      <c r="T6695" s="1">
        <f>IF(ISBLANK(Q6695),_xlfn.XLOOKUP(W6695,'[1]AVG SCORE'!F:F,'[1]AVG SCORE'!E:E,""),[1]listings!Q6695)</f>
        <v>4.5599999999999996</v>
      </c>
      <c r="U6695" s="1" t="str">
        <f t="shared" si="209"/>
        <v>Ramersdorf-PerlachPrivate room1</v>
      </c>
      <c r="V6695" s="1" t="str">
        <f>[1]listings!H6695&amp;[1]listings!I6695&amp;[1]listings!G6695</f>
        <v>Private room in rental unitPrivate roomRamersdorf-Perlach</v>
      </c>
      <c r="W6695" s="1" t="str">
        <f>[1]listings!G6695&amp;[1]listings!H6695&amp;[1]listings!I6695&amp;[1]listings!J6695</f>
        <v>Ramersdorf-PerlachPrivate room in rental unitPrivate room1</v>
      </c>
      <c r="X6695" s="38">
        <v>48.156976772217497</v>
      </c>
      <c r="Y6695" s="38">
        <v>11.5377936512232</v>
      </c>
    </row>
    <row r="6696" spans="1:25" ht="16" x14ac:dyDescent="0.2">
      <c r="A6696" s="4" t="s">
        <v>13001</v>
      </c>
      <c r="B6696" s="1" t="s">
        <v>13002</v>
      </c>
      <c r="C6696" s="1">
        <v>666638273</v>
      </c>
      <c r="D6696" s="1" t="s">
        <v>761</v>
      </c>
      <c r="E6696" s="3">
        <v>45638</v>
      </c>
      <c r="F6696" s="1">
        <v>7</v>
      </c>
      <c r="G6696" s="1" t="s">
        <v>50</v>
      </c>
      <c r="H6696" s="1" t="s">
        <v>32</v>
      </c>
      <c r="I6696" s="1" t="s">
        <v>33</v>
      </c>
      <c r="J6696" s="1">
        <v>2</v>
      </c>
      <c r="K6696" s="2">
        <v>101</v>
      </c>
      <c r="L6696" s="2">
        <f>IF(ISBLANK(K6696),_xlfn.XLOOKUP(U6696,'[1]AVG PRICE'!E:E,'[1]AVG PRICE'!D:D,""),[1]listings!K6696)</f>
        <v>101</v>
      </c>
      <c r="M6696" s="1">
        <v>1</v>
      </c>
      <c r="N6696" s="1">
        <v>999</v>
      </c>
      <c r="O6696" s="1">
        <v>6</v>
      </c>
      <c r="P6696" s="2">
        <f t="shared" si="208"/>
        <v>50500</v>
      </c>
      <c r="Q6696" s="1">
        <v>5</v>
      </c>
      <c r="R6696" s="1">
        <f>IF(ISBLANK(S6696),_xlfn.XLOOKUP(V6696,'[1]AVG REVIEWS'!E:E,'[1]AVG REVIEWS'!D:D,""),[1]listings!S6696)</f>
        <v>3.75</v>
      </c>
      <c r="S6696" s="1">
        <v>3.75</v>
      </c>
      <c r="T6696" s="1">
        <f>IF(ISBLANK(Q6696),_xlfn.XLOOKUP(W6696,'[1]AVG SCORE'!F:F,'[1]AVG SCORE'!E:E,""),[1]listings!Q6696)</f>
        <v>5</v>
      </c>
      <c r="U6696" s="1" t="str">
        <f t="shared" si="209"/>
        <v>Schwabing-WestEntire home/apt2</v>
      </c>
      <c r="V6696" s="1" t="str">
        <f>[1]listings!H6696&amp;[1]listings!I6696&amp;[1]listings!G6696</f>
        <v>Entire rental unitEntire home/aptSchwabing-West</v>
      </c>
      <c r="W6696" s="1" t="str">
        <f>[1]listings!G6696&amp;[1]listings!H6696&amp;[1]listings!I6696&amp;[1]listings!J6696</f>
        <v>Schwabing-WestEntire rental unitEntire home/apt2</v>
      </c>
      <c r="X6696" s="38">
        <v>48.130587664281997</v>
      </c>
      <c r="Y6696" s="38">
        <v>11.6871740879819</v>
      </c>
    </row>
    <row r="6697" spans="1:25" ht="16" x14ac:dyDescent="0.2">
      <c r="A6697" s="4" t="s">
        <v>13003</v>
      </c>
      <c r="B6697" s="1" t="s">
        <v>13004</v>
      </c>
      <c r="C6697" s="1">
        <v>19467942</v>
      </c>
      <c r="D6697" s="1" t="s">
        <v>13005</v>
      </c>
      <c r="E6697" s="3">
        <v>41855</v>
      </c>
      <c r="F6697" s="1">
        <v>2</v>
      </c>
      <c r="G6697" s="1" t="s">
        <v>71</v>
      </c>
      <c r="H6697" s="1" t="s">
        <v>51</v>
      </c>
      <c r="I6697" s="1" t="s">
        <v>47</v>
      </c>
      <c r="J6697" s="1">
        <v>2</v>
      </c>
      <c r="K6697" s="2">
        <v>55</v>
      </c>
      <c r="L6697" s="2">
        <f>IF(ISBLANK(K6697),_xlfn.XLOOKUP(U6697,'[1]AVG PRICE'!E:E,'[1]AVG PRICE'!D:D,""),[1]listings!K6697)</f>
        <v>55</v>
      </c>
      <c r="M6697" s="1">
        <v>1</v>
      </c>
      <c r="N6697" s="1">
        <v>365</v>
      </c>
      <c r="O6697" s="1">
        <v>23</v>
      </c>
      <c r="P6697" s="2">
        <f t="shared" si="208"/>
        <v>10065</v>
      </c>
      <c r="Q6697" s="1">
        <v>5</v>
      </c>
      <c r="R6697" s="1">
        <f>IF(ISBLANK(S6697),_xlfn.XLOOKUP(V6697,'[1]AVG REVIEWS'!E:E,'[1]AVG REVIEWS'!D:D,""),[1]listings!S6697)</f>
        <v>7.42</v>
      </c>
      <c r="S6697" s="1">
        <v>7.42</v>
      </c>
      <c r="T6697" s="1">
        <f>IF(ISBLANK(Q6697),_xlfn.XLOOKUP(W6697,'[1]AVG SCORE'!F:F,'[1]AVG SCORE'!E:E,""),[1]listings!Q6697)</f>
        <v>5</v>
      </c>
      <c r="U6697" s="1" t="str">
        <f t="shared" si="209"/>
        <v>Ludwigsvorstadt-IsarvorstadtPrivate room2</v>
      </c>
      <c r="V6697" s="1" t="str">
        <f>[1]listings!H6697&amp;[1]listings!I6697&amp;[1]listings!G6697</f>
        <v>Private room in rental unitPrivate roomLudwigsvorstadt-Isarvorstadt</v>
      </c>
      <c r="W6697" s="1" t="str">
        <f>[1]listings!G6697&amp;[1]listings!H6697&amp;[1]listings!I6697&amp;[1]listings!J6697</f>
        <v>Ludwigsvorstadt-IsarvorstadtPrivate room in rental unitPrivate room2</v>
      </c>
      <c r="X6697" s="38">
        <v>48.116940126668901</v>
      </c>
      <c r="Y6697" s="38">
        <v>11.594251868571799</v>
      </c>
    </row>
    <row r="6698" spans="1:25" ht="16" x14ac:dyDescent="0.2">
      <c r="A6698" s="4" t="s">
        <v>13006</v>
      </c>
      <c r="B6698" s="1" t="s">
        <v>13007</v>
      </c>
      <c r="C6698" s="1">
        <v>666638273</v>
      </c>
      <c r="D6698" s="1" t="s">
        <v>761</v>
      </c>
      <c r="E6698" s="3">
        <v>45638</v>
      </c>
      <c r="F6698" s="1">
        <v>7</v>
      </c>
      <c r="G6698" s="1" t="s">
        <v>50</v>
      </c>
      <c r="H6698" s="1" t="s">
        <v>32</v>
      </c>
      <c r="I6698" s="1" t="s">
        <v>33</v>
      </c>
      <c r="J6698" s="1">
        <v>2</v>
      </c>
      <c r="K6698" s="2">
        <v>117</v>
      </c>
      <c r="L6698" s="2">
        <f>IF(ISBLANK(K6698),_xlfn.XLOOKUP(U6698,'[1]AVG PRICE'!E:E,'[1]AVG PRICE'!D:D,""),[1]listings!K6698)</f>
        <v>117</v>
      </c>
      <c r="M6698" s="1">
        <v>1</v>
      </c>
      <c r="N6698" s="1">
        <v>999</v>
      </c>
      <c r="O6698" s="1">
        <v>8</v>
      </c>
      <c r="P6698" s="2">
        <f t="shared" si="208"/>
        <v>58500</v>
      </c>
      <c r="Q6698" s="1">
        <v>5</v>
      </c>
      <c r="R6698" s="1">
        <f>IF(ISBLANK(S6698),_xlfn.XLOOKUP(V6698,'[1]AVG REVIEWS'!E:E,'[1]AVG REVIEWS'!D:D,""),[1]listings!S6698)</f>
        <v>4.4400000000000004</v>
      </c>
      <c r="S6698" s="1">
        <v>4.4400000000000004</v>
      </c>
      <c r="T6698" s="1">
        <f>IF(ISBLANK(Q6698),_xlfn.XLOOKUP(W6698,'[1]AVG SCORE'!F:F,'[1]AVG SCORE'!E:E,""),[1]listings!Q6698)</f>
        <v>5</v>
      </c>
      <c r="U6698" s="1" t="str">
        <f t="shared" si="209"/>
        <v>Schwabing-WestEntire home/apt2</v>
      </c>
      <c r="V6698" s="1" t="str">
        <f>[1]listings!H6698&amp;[1]listings!I6698&amp;[1]listings!G6698</f>
        <v>Entire rental unitEntire home/aptSchwabing-West</v>
      </c>
      <c r="W6698" s="1" t="str">
        <f>[1]listings!G6698&amp;[1]listings!H6698&amp;[1]listings!I6698&amp;[1]listings!J6698</f>
        <v>Schwabing-WestEntire rental unitEntire home/apt2</v>
      </c>
      <c r="X6698" s="38">
        <v>48.127702142410499</v>
      </c>
      <c r="Y6698" s="38">
        <v>11.573566805422001</v>
      </c>
    </row>
    <row r="6699" spans="1:25" ht="16" x14ac:dyDescent="0.2">
      <c r="A6699" s="4" t="s">
        <v>13008</v>
      </c>
      <c r="B6699" s="1" t="s">
        <v>13009</v>
      </c>
      <c r="C6699" s="1">
        <v>666649361</v>
      </c>
      <c r="D6699" s="1" t="s">
        <v>4279</v>
      </c>
      <c r="E6699" s="3">
        <v>45638</v>
      </c>
      <c r="F6699" s="1">
        <v>1</v>
      </c>
      <c r="G6699" s="1" t="s">
        <v>113</v>
      </c>
      <c r="H6699" s="1" t="s">
        <v>46</v>
      </c>
      <c r="I6699" s="1" t="s">
        <v>47</v>
      </c>
      <c r="J6699" s="1">
        <v>1</v>
      </c>
      <c r="K6699" s="2">
        <v>45</v>
      </c>
      <c r="L6699" s="2">
        <f>IF(ISBLANK(K6699),_xlfn.XLOOKUP(U6699,'[1]AVG PRICE'!E:E,'[1]AVG PRICE'!D:D,""),[1]listings!K6699)</f>
        <v>45</v>
      </c>
      <c r="M6699" s="1">
        <v>1</v>
      </c>
      <c r="N6699" s="1">
        <v>365</v>
      </c>
      <c r="O6699" s="1">
        <v>1</v>
      </c>
      <c r="P6699" s="2">
        <f t="shared" si="208"/>
        <v>8235</v>
      </c>
      <c r="Q6699" s="1">
        <v>5</v>
      </c>
      <c r="R6699" s="1">
        <f>IF(ISBLANK(S6699),_xlfn.XLOOKUP(V6699,'[1]AVG REVIEWS'!E:E,'[1]AVG REVIEWS'!D:D,""),[1]listings!S6699)</f>
        <v>0.48</v>
      </c>
      <c r="S6699" s="1">
        <v>0.48</v>
      </c>
      <c r="T6699" s="1">
        <f>IF(ISBLANK(Q6699),_xlfn.XLOOKUP(W6699,'[1]AVG SCORE'!F:F,'[1]AVG SCORE'!E:E,""),[1]listings!Q6699)</f>
        <v>5</v>
      </c>
      <c r="U6699" s="1" t="str">
        <f t="shared" si="209"/>
        <v>Tudering-RiemPrivate room1</v>
      </c>
      <c r="V6699" s="1" t="str">
        <f>[1]listings!H6699&amp;[1]listings!I6699&amp;[1]listings!G6699</f>
        <v>Private room in homePrivate roomTudering-Riem</v>
      </c>
      <c r="W6699" s="1" t="str">
        <f>[1]listings!G6699&amp;[1]listings!H6699&amp;[1]listings!I6699&amp;[1]listings!J6699</f>
        <v>Tudering-RiemPrivate room in homePrivate room1</v>
      </c>
      <c r="X6699" s="38">
        <v>48.11551</v>
      </c>
      <c r="Y6699" s="38">
        <v>11.64865</v>
      </c>
    </row>
    <row r="6700" spans="1:25" ht="16" x14ac:dyDescent="0.2">
      <c r="A6700" s="4" t="s">
        <v>13010</v>
      </c>
      <c r="B6700" s="1" t="s">
        <v>13011</v>
      </c>
      <c r="C6700" s="1">
        <v>1053921</v>
      </c>
      <c r="D6700" s="1" t="s">
        <v>275</v>
      </c>
      <c r="E6700" s="3">
        <v>40785</v>
      </c>
      <c r="F6700" s="1">
        <v>20</v>
      </c>
      <c r="G6700" s="1" t="s">
        <v>71</v>
      </c>
      <c r="H6700" s="1" t="s">
        <v>32</v>
      </c>
      <c r="I6700" s="1" t="s">
        <v>33</v>
      </c>
      <c r="J6700" s="1">
        <v>2</v>
      </c>
      <c r="L6700" s="2">
        <f>IF(ISBLANK(K6700),_xlfn.XLOOKUP(U6700,'[1]AVG PRICE'!E:E,'[1]AVG PRICE'!D:D,""),[1]listings!K6700)</f>
        <v>150.01249999999999</v>
      </c>
      <c r="M6700" s="1">
        <v>2</v>
      </c>
      <c r="N6700" s="1">
        <v>365</v>
      </c>
      <c r="O6700" s="1">
        <v>7</v>
      </c>
      <c r="P6700" s="2">
        <f t="shared" si="208"/>
        <v>27527.293749999997</v>
      </c>
      <c r="Q6700" s="1">
        <v>4.43</v>
      </c>
      <c r="R6700" s="1">
        <f>IF(ISBLANK(S6700),_xlfn.XLOOKUP(V6700,'[1]AVG REVIEWS'!E:E,'[1]AVG REVIEWS'!D:D,""),[1]listings!S6700)</f>
        <v>2.44</v>
      </c>
      <c r="S6700" s="1">
        <v>2.44</v>
      </c>
      <c r="T6700" s="1">
        <f>IF(ISBLANK(Q6700),_xlfn.XLOOKUP(W6700,'[1]AVG SCORE'!F:F,'[1]AVG SCORE'!E:E,""),[1]listings!Q6700)</f>
        <v>4.43</v>
      </c>
      <c r="U6700" s="1" t="str">
        <f t="shared" si="209"/>
        <v>Ludwigsvorstadt-IsarvorstadtEntire home/apt2</v>
      </c>
      <c r="V6700" s="1" t="str">
        <f>[1]listings!H6700&amp;[1]listings!I6700&amp;[1]listings!G6700</f>
        <v>Entire rental unitEntire home/aptLudwigsvorstadt-Isarvorstadt</v>
      </c>
      <c r="W6700" s="1" t="str">
        <f>[1]listings!G6700&amp;[1]listings!H6700&amp;[1]listings!I6700&amp;[1]listings!J6700</f>
        <v>Ludwigsvorstadt-IsarvorstadtEntire rental unitEntire home/apt2</v>
      </c>
      <c r="X6700" s="38">
        <v>48.1211930054303</v>
      </c>
      <c r="Y6700" s="38">
        <v>11.602136492729199</v>
      </c>
    </row>
    <row r="6701" spans="1:25" ht="16" x14ac:dyDescent="0.2">
      <c r="A6701" s="4" t="s">
        <v>13012</v>
      </c>
      <c r="B6701" s="1" t="s">
        <v>13013</v>
      </c>
      <c r="C6701" s="1">
        <v>666638273</v>
      </c>
      <c r="D6701" s="1" t="s">
        <v>761</v>
      </c>
      <c r="E6701" s="3">
        <v>45638</v>
      </c>
      <c r="F6701" s="1">
        <v>7</v>
      </c>
      <c r="G6701" s="1" t="s">
        <v>50</v>
      </c>
      <c r="H6701" s="1" t="s">
        <v>32</v>
      </c>
      <c r="I6701" s="1" t="s">
        <v>33</v>
      </c>
      <c r="J6701" s="1">
        <v>2</v>
      </c>
      <c r="K6701" s="2">
        <v>133</v>
      </c>
      <c r="L6701" s="2">
        <f>IF(ISBLANK(K6701),_xlfn.XLOOKUP(U6701,'[1]AVG PRICE'!E:E,'[1]AVG PRICE'!D:D,""),[1]listings!K6701)</f>
        <v>133</v>
      </c>
      <c r="M6701" s="1">
        <v>1</v>
      </c>
      <c r="N6701" s="1">
        <v>999</v>
      </c>
      <c r="O6701" s="1">
        <v>2</v>
      </c>
      <c r="P6701" s="2">
        <f t="shared" si="208"/>
        <v>66500</v>
      </c>
      <c r="Q6701" s="1">
        <v>5</v>
      </c>
      <c r="R6701" s="1">
        <f>IF(ISBLANK(S6701),_xlfn.XLOOKUP(V6701,'[1]AVG REVIEWS'!E:E,'[1]AVG REVIEWS'!D:D,""),[1]listings!S6701)</f>
        <v>1.76</v>
      </c>
      <c r="S6701" s="1">
        <v>1.76</v>
      </c>
      <c r="T6701" s="1">
        <f>IF(ISBLANK(Q6701),_xlfn.XLOOKUP(W6701,'[1]AVG SCORE'!F:F,'[1]AVG SCORE'!E:E,""),[1]listings!Q6701)</f>
        <v>5</v>
      </c>
      <c r="U6701" s="1" t="str">
        <f t="shared" si="209"/>
        <v>Schwabing-WestEntire home/apt2</v>
      </c>
      <c r="V6701" s="1" t="str">
        <f>[1]listings!H6701&amp;[1]listings!I6701&amp;[1]listings!G6701</f>
        <v>Entire rental unitEntire home/aptSchwabing-West</v>
      </c>
      <c r="W6701" s="1" t="str">
        <f>[1]listings!G6701&amp;[1]listings!H6701&amp;[1]listings!I6701&amp;[1]listings!J6701</f>
        <v>Schwabing-WestEntire rental unitEntire home/apt2</v>
      </c>
      <c r="X6701" s="38">
        <v>48.137756429667299</v>
      </c>
      <c r="Y6701" s="38">
        <v>11.560264170346899</v>
      </c>
    </row>
    <row r="6702" spans="1:25" ht="16" x14ac:dyDescent="0.2">
      <c r="A6702" s="4" t="s">
        <v>13014</v>
      </c>
      <c r="B6702" s="1" t="s">
        <v>13015</v>
      </c>
      <c r="C6702" s="1">
        <v>666638273</v>
      </c>
      <c r="D6702" s="1" t="s">
        <v>761</v>
      </c>
      <c r="E6702" s="3">
        <v>45638</v>
      </c>
      <c r="F6702" s="1">
        <v>7</v>
      </c>
      <c r="G6702" s="1" t="s">
        <v>50</v>
      </c>
      <c r="H6702" s="1" t="s">
        <v>32</v>
      </c>
      <c r="I6702" s="1" t="s">
        <v>33</v>
      </c>
      <c r="J6702" s="1">
        <v>2</v>
      </c>
      <c r="K6702" s="2">
        <v>154</v>
      </c>
      <c r="L6702" s="2">
        <f>IF(ISBLANK(K6702),_xlfn.XLOOKUP(U6702,'[1]AVG PRICE'!E:E,'[1]AVG PRICE'!D:D,""),[1]listings!K6702)</f>
        <v>154</v>
      </c>
      <c r="M6702" s="1">
        <v>1</v>
      </c>
      <c r="N6702" s="1">
        <v>999</v>
      </c>
      <c r="O6702" s="1">
        <v>1</v>
      </c>
      <c r="P6702" s="2">
        <f t="shared" si="208"/>
        <v>77000</v>
      </c>
      <c r="Q6702" s="1">
        <v>5</v>
      </c>
      <c r="R6702" s="1">
        <f>IF(ISBLANK(S6702),_xlfn.XLOOKUP(V6702,'[1]AVG REVIEWS'!E:E,'[1]AVG REVIEWS'!D:D,""),[1]listings!S6702)</f>
        <v>0.55000000000000004</v>
      </c>
      <c r="S6702" s="1">
        <v>0.55000000000000004</v>
      </c>
      <c r="T6702" s="1">
        <f>IF(ISBLANK(Q6702),_xlfn.XLOOKUP(W6702,'[1]AVG SCORE'!F:F,'[1]AVG SCORE'!E:E,""),[1]listings!Q6702)</f>
        <v>5</v>
      </c>
      <c r="U6702" s="1" t="str">
        <f t="shared" si="209"/>
        <v>Schwabing-WestEntire home/apt2</v>
      </c>
      <c r="V6702" s="1" t="str">
        <f>[1]listings!H6702&amp;[1]listings!I6702&amp;[1]listings!G6702</f>
        <v>Entire rental unitEntire home/aptSchwabing-West</v>
      </c>
      <c r="W6702" s="1" t="str">
        <f>[1]listings!G6702&amp;[1]listings!H6702&amp;[1]listings!I6702&amp;[1]listings!J6702</f>
        <v>Schwabing-WestEntire rental unitEntire home/apt2</v>
      </c>
      <c r="X6702" s="38">
        <v>48.117840000000001</v>
      </c>
      <c r="Y6702" s="38">
        <v>11.628069999999999</v>
      </c>
    </row>
    <row r="6703" spans="1:25" ht="16" x14ac:dyDescent="0.2">
      <c r="A6703" s="4" t="s">
        <v>13016</v>
      </c>
      <c r="B6703" s="1" t="s">
        <v>13017</v>
      </c>
      <c r="C6703" s="1">
        <v>666638273</v>
      </c>
      <c r="D6703" s="1" t="s">
        <v>761</v>
      </c>
      <c r="E6703" s="3">
        <v>45638</v>
      </c>
      <c r="F6703" s="1">
        <v>7</v>
      </c>
      <c r="G6703" s="1" t="s">
        <v>50</v>
      </c>
      <c r="H6703" s="1" t="s">
        <v>32</v>
      </c>
      <c r="I6703" s="1" t="s">
        <v>33</v>
      </c>
      <c r="J6703" s="1">
        <v>2</v>
      </c>
      <c r="K6703" s="2">
        <v>161</v>
      </c>
      <c r="L6703" s="2">
        <f>IF(ISBLANK(K6703),_xlfn.XLOOKUP(U6703,'[1]AVG PRICE'!E:E,'[1]AVG PRICE'!D:D,""),[1]listings!K6703)</f>
        <v>161</v>
      </c>
      <c r="M6703" s="1">
        <v>1</v>
      </c>
      <c r="N6703" s="1">
        <v>999</v>
      </c>
      <c r="O6703" s="1">
        <v>0</v>
      </c>
      <c r="P6703" s="2">
        <f t="shared" si="208"/>
        <v>80500</v>
      </c>
      <c r="R6703" s="1">
        <f>IF(ISBLANK(S6703),_xlfn.XLOOKUP(V6703,'[1]AVG REVIEWS'!E:E,'[1]AVG REVIEWS'!D:D,""),[1]listings!S6703)</f>
        <v>0.66483568075117372</v>
      </c>
      <c r="T6703" s="1">
        <f>IF(ISBLANK(Q6703),_xlfn.XLOOKUP(W6703,'[1]AVG SCORE'!F:F,'[1]AVG SCORE'!E:E,""),[1]listings!Q6703)</f>
        <v>4.8491208791208793</v>
      </c>
      <c r="U6703" s="1" t="str">
        <f t="shared" si="209"/>
        <v>Schwabing-WestEntire home/apt2</v>
      </c>
      <c r="V6703" s="1" t="str">
        <f>[1]listings!H6703&amp;[1]listings!I6703&amp;[1]listings!G6703</f>
        <v>Entire rental unitEntire home/aptSchwabing-West</v>
      </c>
      <c r="W6703" s="1" t="str">
        <f>[1]listings!G6703&amp;[1]listings!H6703&amp;[1]listings!I6703&amp;[1]listings!J6703</f>
        <v>Schwabing-WestEntire rental unitEntire home/apt2</v>
      </c>
      <c r="X6703" s="38">
        <v>48.140589200000001</v>
      </c>
      <c r="Y6703" s="38">
        <v>11.6461203</v>
      </c>
    </row>
    <row r="6704" spans="1:25" ht="16" x14ac:dyDescent="0.2">
      <c r="A6704" s="4" t="s">
        <v>13018</v>
      </c>
      <c r="B6704" s="1" t="s">
        <v>13019</v>
      </c>
      <c r="C6704" s="1">
        <v>666638273</v>
      </c>
      <c r="D6704" s="1" t="s">
        <v>761</v>
      </c>
      <c r="E6704" s="3">
        <v>45638</v>
      </c>
      <c r="F6704" s="1">
        <v>7</v>
      </c>
      <c r="G6704" s="1" t="s">
        <v>50</v>
      </c>
      <c r="H6704" s="1" t="s">
        <v>32</v>
      </c>
      <c r="I6704" s="1" t="s">
        <v>33</v>
      </c>
      <c r="J6704" s="1">
        <v>2</v>
      </c>
      <c r="K6704" s="2">
        <v>168</v>
      </c>
      <c r="L6704" s="2">
        <f>IF(ISBLANK(K6704),_xlfn.XLOOKUP(U6704,'[1]AVG PRICE'!E:E,'[1]AVG PRICE'!D:D,""),[1]listings!K6704)</f>
        <v>168</v>
      </c>
      <c r="M6704" s="1">
        <v>1</v>
      </c>
      <c r="N6704" s="1">
        <v>999</v>
      </c>
      <c r="O6704" s="1">
        <v>2</v>
      </c>
      <c r="P6704" s="2">
        <f t="shared" si="208"/>
        <v>84000</v>
      </c>
      <c r="Q6704" s="1">
        <v>5</v>
      </c>
      <c r="R6704" s="1">
        <f>IF(ISBLANK(S6704),_xlfn.XLOOKUP(V6704,'[1]AVG REVIEWS'!E:E,'[1]AVG REVIEWS'!D:D,""),[1]listings!S6704)</f>
        <v>2</v>
      </c>
      <c r="S6704" s="1">
        <v>2</v>
      </c>
      <c r="T6704" s="1">
        <f>IF(ISBLANK(Q6704),_xlfn.XLOOKUP(W6704,'[1]AVG SCORE'!F:F,'[1]AVG SCORE'!E:E,""),[1]listings!Q6704)</f>
        <v>5</v>
      </c>
      <c r="U6704" s="1" t="str">
        <f t="shared" si="209"/>
        <v>Schwabing-WestEntire home/apt2</v>
      </c>
      <c r="V6704" s="1" t="str">
        <f>[1]listings!H6704&amp;[1]listings!I6704&amp;[1]listings!G6704</f>
        <v>Entire rental unitEntire home/aptSchwabing-West</v>
      </c>
      <c r="W6704" s="1" t="str">
        <f>[1]listings!G6704&amp;[1]listings!H6704&amp;[1]listings!I6704&amp;[1]listings!J6704</f>
        <v>Schwabing-WestEntire rental unitEntire home/apt2</v>
      </c>
      <c r="X6704" s="38">
        <v>48.165013915678202</v>
      </c>
      <c r="Y6704" s="38">
        <v>11.642026960288501</v>
      </c>
    </row>
    <row r="6705" spans="1:25" ht="16" x14ac:dyDescent="0.2">
      <c r="A6705" s="4" t="s">
        <v>13020</v>
      </c>
      <c r="B6705" s="1" t="s">
        <v>13021</v>
      </c>
      <c r="C6705" s="1">
        <v>41107429</v>
      </c>
      <c r="D6705" s="1" t="s">
        <v>1281</v>
      </c>
      <c r="E6705" s="3">
        <v>42226</v>
      </c>
      <c r="F6705" s="1">
        <v>6</v>
      </c>
      <c r="G6705" s="1" t="s">
        <v>85</v>
      </c>
      <c r="H6705" s="1" t="s">
        <v>32</v>
      </c>
      <c r="I6705" s="1" t="s">
        <v>33</v>
      </c>
      <c r="J6705" s="1">
        <v>12</v>
      </c>
      <c r="K6705" s="2">
        <v>158</v>
      </c>
      <c r="L6705" s="2">
        <f>IF(ISBLANK(K6705),_xlfn.XLOOKUP(U6705,'[1]AVG PRICE'!E:E,'[1]AVG PRICE'!D:D,""),[1]listings!K6705)</f>
        <v>158</v>
      </c>
      <c r="M6705" s="1">
        <v>3.1</v>
      </c>
      <c r="N6705" s="1">
        <v>1125</v>
      </c>
      <c r="O6705" s="1">
        <v>12</v>
      </c>
      <c r="P6705" s="2">
        <f t="shared" si="208"/>
        <v>89119.9</v>
      </c>
      <c r="Q6705" s="1">
        <v>4.92</v>
      </c>
      <c r="R6705" s="1">
        <f>IF(ISBLANK(S6705),_xlfn.XLOOKUP(V6705,'[1]AVG REVIEWS'!E:E,'[1]AVG REVIEWS'!D:D,""),[1]listings!S6705)</f>
        <v>4.3899999999999997</v>
      </c>
      <c r="S6705" s="1">
        <v>4.3899999999999997</v>
      </c>
      <c r="T6705" s="1">
        <f>IF(ISBLANK(Q6705),_xlfn.XLOOKUP(W6705,'[1]AVG SCORE'!F:F,'[1]AVG SCORE'!E:E,""),[1]listings!Q6705)</f>
        <v>4.92</v>
      </c>
      <c r="U6705" s="1" t="str">
        <f t="shared" si="209"/>
        <v>Ramersdorf-PerlachEntire home/apt12</v>
      </c>
      <c r="V6705" s="1" t="str">
        <f>[1]listings!H6705&amp;[1]listings!I6705&amp;[1]listings!G6705</f>
        <v>Entire rental unitEntire home/aptRamersdorf-Perlach</v>
      </c>
      <c r="W6705" s="1" t="str">
        <f>[1]listings!G6705&amp;[1]listings!H6705&amp;[1]listings!I6705&amp;[1]listings!J6705</f>
        <v>Ramersdorf-PerlachEntire rental unitEntire home/apt12</v>
      </c>
      <c r="X6705" s="38">
        <v>48.142556956224297</v>
      </c>
      <c r="Y6705" s="38">
        <v>11.5597843191865</v>
      </c>
    </row>
    <row r="6706" spans="1:25" ht="16" x14ac:dyDescent="0.2">
      <c r="A6706" s="4" t="s">
        <v>13022</v>
      </c>
      <c r="B6706" s="1" t="s">
        <v>13023</v>
      </c>
      <c r="C6706" s="1">
        <v>41107429</v>
      </c>
      <c r="D6706" s="1" t="s">
        <v>1281</v>
      </c>
      <c r="E6706" s="3">
        <v>42226</v>
      </c>
      <c r="F6706" s="1">
        <v>6</v>
      </c>
      <c r="G6706" s="1" t="s">
        <v>85</v>
      </c>
      <c r="H6706" s="1" t="s">
        <v>32</v>
      </c>
      <c r="I6706" s="1" t="s">
        <v>33</v>
      </c>
      <c r="J6706" s="1">
        <v>12</v>
      </c>
      <c r="K6706" s="2">
        <v>172</v>
      </c>
      <c r="L6706" s="2">
        <f>IF(ISBLANK(K6706),_xlfn.XLOOKUP(U6706,'[1]AVG PRICE'!E:E,'[1]AVG PRICE'!D:D,""),[1]listings!K6706)</f>
        <v>172</v>
      </c>
      <c r="M6706" s="1">
        <v>3.1</v>
      </c>
      <c r="N6706" s="1">
        <v>1125</v>
      </c>
      <c r="O6706" s="1">
        <v>11</v>
      </c>
      <c r="P6706" s="2">
        <f t="shared" si="208"/>
        <v>97016.599999999991</v>
      </c>
      <c r="Q6706" s="1">
        <v>4.91</v>
      </c>
      <c r="R6706" s="1">
        <f>IF(ISBLANK(S6706),_xlfn.XLOOKUP(V6706,'[1]AVG REVIEWS'!E:E,'[1]AVG REVIEWS'!D:D,""),[1]listings!S6706)</f>
        <v>4.07</v>
      </c>
      <c r="S6706" s="1">
        <v>4.07</v>
      </c>
      <c r="T6706" s="1">
        <f>IF(ISBLANK(Q6706),_xlfn.XLOOKUP(W6706,'[1]AVG SCORE'!F:F,'[1]AVG SCORE'!E:E,""),[1]listings!Q6706)</f>
        <v>4.91</v>
      </c>
      <c r="U6706" s="1" t="str">
        <f t="shared" si="209"/>
        <v>Ramersdorf-PerlachEntire home/apt12</v>
      </c>
      <c r="V6706" s="1" t="str">
        <f>[1]listings!H6706&amp;[1]listings!I6706&amp;[1]listings!G6706</f>
        <v>Entire rental unitEntire home/aptRamersdorf-Perlach</v>
      </c>
      <c r="W6706" s="1" t="str">
        <f>[1]listings!G6706&amp;[1]listings!H6706&amp;[1]listings!I6706&amp;[1]listings!J6706</f>
        <v>Ramersdorf-PerlachEntire rental unitEntire home/apt12</v>
      </c>
      <c r="X6706" s="38">
        <v>48.129414244951903</v>
      </c>
      <c r="Y6706" s="38">
        <v>11.573553365612501</v>
      </c>
    </row>
    <row r="6707" spans="1:25" ht="16" x14ac:dyDescent="0.2">
      <c r="A6707" s="4" t="s">
        <v>13024</v>
      </c>
      <c r="B6707" s="1" t="s">
        <v>13025</v>
      </c>
      <c r="C6707" s="1">
        <v>35305881</v>
      </c>
      <c r="D6707" s="1" t="s">
        <v>1044</v>
      </c>
      <c r="E6707" s="3">
        <v>42163</v>
      </c>
      <c r="F6707" s="1">
        <v>1</v>
      </c>
      <c r="G6707" s="1" t="s">
        <v>93</v>
      </c>
      <c r="H6707" s="1" t="s">
        <v>32</v>
      </c>
      <c r="I6707" s="1" t="s">
        <v>33</v>
      </c>
      <c r="J6707" s="1">
        <v>2</v>
      </c>
      <c r="K6707" s="2">
        <v>148</v>
      </c>
      <c r="L6707" s="2">
        <f>IF(ISBLANK(K6707),_xlfn.XLOOKUP(U6707,'[1]AVG PRICE'!E:E,'[1]AVG PRICE'!D:D,""),[1]listings!K6707)</f>
        <v>148</v>
      </c>
      <c r="M6707" s="1">
        <v>21</v>
      </c>
      <c r="N6707" s="1">
        <v>60</v>
      </c>
      <c r="O6707" s="1">
        <v>0</v>
      </c>
      <c r="P6707" s="2">
        <f t="shared" si="208"/>
        <v>5994</v>
      </c>
      <c r="R6707" s="1">
        <f>IF(ISBLANK(S6707),_xlfn.XLOOKUP(V6707,'[1]AVG REVIEWS'!E:E,'[1]AVG REVIEWS'!D:D,""),[1]listings!S6707)</f>
        <v>0.77270000000000005</v>
      </c>
      <c r="T6707" s="1">
        <f>IF(ISBLANK(Q6707),_xlfn.XLOOKUP(W6707,'[1]AVG SCORE'!F:F,'[1]AVG SCORE'!E:E,""),[1]listings!Q6707)</f>
        <v>4.7592857142857143</v>
      </c>
      <c r="U6707" s="1" t="str">
        <f t="shared" si="209"/>
        <v>Thalkirchen-Obersendling-Forstenried-F√ºrstenried-SollnEntire home/apt2</v>
      </c>
      <c r="V6707" s="1" t="str">
        <f>[1]listings!H6707&amp;[1]listings!I6707&amp;[1]listings!G6707</f>
        <v>Entire rental unitEntire home/aptThalkirchen-Obersendling-Forstenried-F√ºrstenried-Solln</v>
      </c>
      <c r="W6707" s="1" t="str">
        <f>[1]listings!G6707&amp;[1]listings!H6707&amp;[1]listings!I6707&amp;[1]listings!J6707</f>
        <v>Thalkirchen-Obersendling-Forstenried-F√ºrstenried-SollnEntire rental unitEntire home/apt2</v>
      </c>
      <c r="X6707" s="38">
        <v>48.16433</v>
      </c>
      <c r="Y6707" s="38">
        <v>11.643359999999999</v>
      </c>
    </row>
    <row r="6708" spans="1:25" ht="16" x14ac:dyDescent="0.2">
      <c r="A6708" s="4" t="s">
        <v>13026</v>
      </c>
      <c r="B6708" s="1" t="s">
        <v>13027</v>
      </c>
      <c r="C6708" s="1">
        <v>41107429</v>
      </c>
      <c r="D6708" s="1" t="s">
        <v>1281</v>
      </c>
      <c r="E6708" s="3">
        <v>42226</v>
      </c>
      <c r="F6708" s="1">
        <v>6</v>
      </c>
      <c r="G6708" s="1" t="s">
        <v>85</v>
      </c>
      <c r="H6708" s="1" t="s">
        <v>32</v>
      </c>
      <c r="I6708" s="1" t="s">
        <v>33</v>
      </c>
      <c r="J6708" s="1">
        <v>12</v>
      </c>
      <c r="K6708" s="2">
        <v>160</v>
      </c>
      <c r="L6708" s="2">
        <f>IF(ISBLANK(K6708),_xlfn.XLOOKUP(U6708,'[1]AVG PRICE'!E:E,'[1]AVG PRICE'!D:D,""),[1]listings!K6708)</f>
        <v>160</v>
      </c>
      <c r="M6708" s="1">
        <v>3.1</v>
      </c>
      <c r="N6708" s="1">
        <v>1125</v>
      </c>
      <c r="O6708" s="1">
        <v>12</v>
      </c>
      <c r="P6708" s="2">
        <f t="shared" si="208"/>
        <v>90248</v>
      </c>
      <c r="Q6708" s="1">
        <v>5</v>
      </c>
      <c r="R6708" s="1">
        <f>IF(ISBLANK(S6708),_xlfn.XLOOKUP(V6708,'[1]AVG REVIEWS'!E:E,'[1]AVG REVIEWS'!D:D,""),[1]listings!S6708)</f>
        <v>4.5</v>
      </c>
      <c r="S6708" s="1">
        <v>4.5</v>
      </c>
      <c r="T6708" s="1">
        <f>IF(ISBLANK(Q6708),_xlfn.XLOOKUP(W6708,'[1]AVG SCORE'!F:F,'[1]AVG SCORE'!E:E,""),[1]listings!Q6708)</f>
        <v>5</v>
      </c>
      <c r="U6708" s="1" t="str">
        <f t="shared" si="209"/>
        <v>Ramersdorf-PerlachEntire home/apt12</v>
      </c>
      <c r="V6708" s="1" t="str">
        <f>[1]listings!H6708&amp;[1]listings!I6708&amp;[1]listings!G6708</f>
        <v>Entire rental unitEntire home/aptRamersdorf-Perlach</v>
      </c>
      <c r="W6708" s="1" t="str">
        <f>[1]listings!G6708&amp;[1]listings!H6708&amp;[1]listings!I6708&amp;[1]listings!J6708</f>
        <v>Ramersdorf-PerlachEntire rental unitEntire home/apt12</v>
      </c>
      <c r="X6708" s="38">
        <v>48.155371600000002</v>
      </c>
      <c r="Y6708" s="38">
        <v>11.571028999999999</v>
      </c>
    </row>
    <row r="6709" spans="1:25" ht="16" x14ac:dyDescent="0.2">
      <c r="A6709" s="4" t="s">
        <v>13028</v>
      </c>
      <c r="B6709" s="1" t="s">
        <v>13029</v>
      </c>
      <c r="C6709" s="1">
        <v>666769661</v>
      </c>
      <c r="D6709" s="1" t="s">
        <v>761</v>
      </c>
      <c r="E6709" s="3">
        <v>45639</v>
      </c>
      <c r="F6709" s="1">
        <v>4</v>
      </c>
      <c r="G6709" s="1" t="s">
        <v>71</v>
      </c>
      <c r="H6709" s="1" t="s">
        <v>32</v>
      </c>
      <c r="I6709" s="1" t="s">
        <v>33</v>
      </c>
      <c r="J6709" s="1">
        <v>1</v>
      </c>
      <c r="K6709" s="2">
        <v>105</v>
      </c>
      <c r="L6709" s="2">
        <f>IF(ISBLANK(K6709),_xlfn.XLOOKUP(U6709,'[1]AVG PRICE'!E:E,'[1]AVG PRICE'!D:D,""),[1]listings!K6709)</f>
        <v>105</v>
      </c>
      <c r="M6709" s="1">
        <v>1</v>
      </c>
      <c r="N6709" s="1">
        <v>999</v>
      </c>
      <c r="O6709" s="1">
        <v>5</v>
      </c>
      <c r="P6709" s="2">
        <f t="shared" si="208"/>
        <v>52500</v>
      </c>
      <c r="Q6709" s="1">
        <v>5</v>
      </c>
      <c r="R6709" s="1">
        <f>IF(ISBLANK(S6709),_xlfn.XLOOKUP(V6709,'[1]AVG REVIEWS'!E:E,'[1]AVG REVIEWS'!D:D,""),[1]listings!S6709)</f>
        <v>2.0499999999999998</v>
      </c>
      <c r="S6709" s="1">
        <v>2.0499999999999998</v>
      </c>
      <c r="T6709" s="1">
        <f>IF(ISBLANK(Q6709),_xlfn.XLOOKUP(W6709,'[1]AVG SCORE'!F:F,'[1]AVG SCORE'!E:E,""),[1]listings!Q6709)</f>
        <v>5</v>
      </c>
      <c r="U6709" s="1" t="str">
        <f t="shared" si="209"/>
        <v>Ludwigsvorstadt-IsarvorstadtEntire home/apt1</v>
      </c>
      <c r="V6709" s="1" t="str">
        <f>[1]listings!H6709&amp;[1]listings!I6709&amp;[1]listings!G6709</f>
        <v>Entire rental unitEntire home/aptLudwigsvorstadt-Isarvorstadt</v>
      </c>
      <c r="W6709" s="1" t="str">
        <f>[1]listings!G6709&amp;[1]listings!H6709&amp;[1]listings!I6709&amp;[1]listings!J6709</f>
        <v>Ludwigsvorstadt-IsarvorstadtEntire rental unitEntire home/apt1</v>
      </c>
      <c r="X6709" s="38">
        <v>48.079929999999997</v>
      </c>
      <c r="Y6709" s="38">
        <v>11.50802</v>
      </c>
    </row>
    <row r="6710" spans="1:25" ht="16" x14ac:dyDescent="0.2">
      <c r="A6710" s="4" t="s">
        <v>13030</v>
      </c>
      <c r="B6710" s="1" t="s">
        <v>13031</v>
      </c>
      <c r="C6710" s="1">
        <v>666769661</v>
      </c>
      <c r="D6710" s="1" t="s">
        <v>761</v>
      </c>
      <c r="E6710" s="3">
        <v>45639</v>
      </c>
      <c r="F6710" s="1">
        <v>4</v>
      </c>
      <c r="G6710" s="1" t="s">
        <v>71</v>
      </c>
      <c r="H6710" s="1" t="s">
        <v>32</v>
      </c>
      <c r="I6710" s="1" t="s">
        <v>33</v>
      </c>
      <c r="J6710" s="1">
        <v>2</v>
      </c>
      <c r="K6710" s="2">
        <v>114</v>
      </c>
      <c r="L6710" s="2">
        <f>IF(ISBLANK(K6710),_xlfn.XLOOKUP(U6710,'[1]AVG PRICE'!E:E,'[1]AVG PRICE'!D:D,""),[1]listings!K6710)</f>
        <v>114</v>
      </c>
      <c r="M6710" s="1">
        <v>1</v>
      </c>
      <c r="N6710" s="1">
        <v>999</v>
      </c>
      <c r="O6710" s="1">
        <v>12</v>
      </c>
      <c r="P6710" s="2">
        <f t="shared" si="208"/>
        <v>57000</v>
      </c>
      <c r="Q6710" s="1">
        <v>4.75</v>
      </c>
      <c r="R6710" s="1">
        <f>IF(ISBLANK(S6710),_xlfn.XLOOKUP(V6710,'[1]AVG REVIEWS'!E:E,'[1]AVG REVIEWS'!D:D,""),[1]listings!S6710)</f>
        <v>6.79</v>
      </c>
      <c r="S6710" s="1">
        <v>6.79</v>
      </c>
      <c r="T6710" s="1">
        <f>IF(ISBLANK(Q6710),_xlfn.XLOOKUP(W6710,'[1]AVG SCORE'!F:F,'[1]AVG SCORE'!E:E,""),[1]listings!Q6710)</f>
        <v>4.75</v>
      </c>
      <c r="U6710" s="1" t="str">
        <f t="shared" si="209"/>
        <v>Ludwigsvorstadt-IsarvorstadtEntire home/apt2</v>
      </c>
      <c r="V6710" s="1" t="str">
        <f>[1]listings!H6710&amp;[1]listings!I6710&amp;[1]listings!G6710</f>
        <v>Entire rental unitEntire home/aptLudwigsvorstadt-Isarvorstadt</v>
      </c>
      <c r="W6710" s="1" t="str">
        <f>[1]listings!G6710&amp;[1]listings!H6710&amp;[1]listings!I6710&amp;[1]listings!J6710</f>
        <v>Ludwigsvorstadt-IsarvorstadtEntire rental unitEntire home/apt2</v>
      </c>
      <c r="X6710" s="38">
        <v>48.117828240126599</v>
      </c>
      <c r="Y6710" s="38">
        <v>11.698865559528899</v>
      </c>
    </row>
    <row r="6711" spans="1:25" ht="16" x14ac:dyDescent="0.2">
      <c r="A6711" s="4" t="s">
        <v>13032</v>
      </c>
      <c r="B6711" s="1" t="s">
        <v>13033</v>
      </c>
      <c r="C6711" s="1">
        <v>666769661</v>
      </c>
      <c r="D6711" s="1" t="s">
        <v>761</v>
      </c>
      <c r="E6711" s="3">
        <v>45639</v>
      </c>
      <c r="F6711" s="1">
        <v>4</v>
      </c>
      <c r="G6711" s="1" t="s">
        <v>71</v>
      </c>
      <c r="H6711" s="1" t="s">
        <v>32</v>
      </c>
      <c r="I6711" s="1" t="s">
        <v>33</v>
      </c>
      <c r="J6711" s="1">
        <v>2</v>
      </c>
      <c r="K6711" s="2">
        <v>127</v>
      </c>
      <c r="L6711" s="2">
        <f>IF(ISBLANK(K6711),_xlfn.XLOOKUP(U6711,'[1]AVG PRICE'!E:E,'[1]AVG PRICE'!D:D,""),[1]listings!K6711)</f>
        <v>127</v>
      </c>
      <c r="M6711" s="1">
        <v>1</v>
      </c>
      <c r="N6711" s="1">
        <v>999</v>
      </c>
      <c r="O6711" s="1">
        <v>7</v>
      </c>
      <c r="P6711" s="2">
        <f t="shared" si="208"/>
        <v>63500</v>
      </c>
      <c r="Q6711" s="1">
        <v>4.43</v>
      </c>
      <c r="R6711" s="1">
        <f>IF(ISBLANK(S6711),_xlfn.XLOOKUP(V6711,'[1]AVG REVIEWS'!E:E,'[1]AVG REVIEWS'!D:D,""),[1]listings!S6711)</f>
        <v>3.75</v>
      </c>
      <c r="S6711" s="1">
        <v>3.75</v>
      </c>
      <c r="T6711" s="1">
        <f>IF(ISBLANK(Q6711),_xlfn.XLOOKUP(W6711,'[1]AVG SCORE'!F:F,'[1]AVG SCORE'!E:E,""),[1]listings!Q6711)</f>
        <v>4.43</v>
      </c>
      <c r="U6711" s="1" t="str">
        <f t="shared" si="209"/>
        <v>Ludwigsvorstadt-IsarvorstadtEntire home/apt2</v>
      </c>
      <c r="V6711" s="1" t="str">
        <f>[1]listings!H6711&amp;[1]listings!I6711&amp;[1]listings!G6711</f>
        <v>Entire rental unitEntire home/aptLudwigsvorstadt-Isarvorstadt</v>
      </c>
      <c r="W6711" s="1" t="str">
        <f>[1]listings!G6711&amp;[1]listings!H6711&amp;[1]listings!I6711&amp;[1]listings!J6711</f>
        <v>Ludwigsvorstadt-IsarvorstadtEntire rental unitEntire home/apt2</v>
      </c>
      <c r="X6711" s="38">
        <v>48.159380102379998</v>
      </c>
      <c r="Y6711" s="38">
        <v>11.451748034393299</v>
      </c>
    </row>
    <row r="6712" spans="1:25" ht="16" x14ac:dyDescent="0.2">
      <c r="A6712" s="4" t="s">
        <v>13034</v>
      </c>
      <c r="B6712" s="1" t="s">
        <v>13035</v>
      </c>
      <c r="C6712" s="1">
        <v>666769661</v>
      </c>
      <c r="D6712" s="1" t="s">
        <v>761</v>
      </c>
      <c r="E6712" s="3">
        <v>45639</v>
      </c>
      <c r="F6712" s="1">
        <v>4</v>
      </c>
      <c r="G6712" s="1" t="s">
        <v>71</v>
      </c>
      <c r="H6712" s="1" t="s">
        <v>32</v>
      </c>
      <c r="I6712" s="1" t="s">
        <v>33</v>
      </c>
      <c r="J6712" s="1">
        <v>2</v>
      </c>
      <c r="K6712" s="2">
        <v>138</v>
      </c>
      <c r="L6712" s="2">
        <f>IF(ISBLANK(K6712),_xlfn.XLOOKUP(U6712,'[1]AVG PRICE'!E:E,'[1]AVG PRICE'!D:D,""),[1]listings!K6712)</f>
        <v>138</v>
      </c>
      <c r="M6712" s="1">
        <v>1</v>
      </c>
      <c r="N6712" s="1">
        <v>999</v>
      </c>
      <c r="O6712" s="1">
        <v>0</v>
      </c>
      <c r="P6712" s="2">
        <f t="shared" si="208"/>
        <v>69000</v>
      </c>
      <c r="R6712" s="1">
        <f>IF(ISBLANK(S6712),_xlfn.XLOOKUP(V6712,'[1]AVG REVIEWS'!E:E,'[1]AVG REVIEWS'!D:D,""),[1]listings!S6712)</f>
        <v>1.0161822660098518</v>
      </c>
      <c r="T6712" s="1">
        <f>IF(ISBLANK(Q6712),_xlfn.XLOOKUP(W6712,'[1]AVG SCORE'!F:F,'[1]AVG SCORE'!E:E,""),[1]listings!Q6712)</f>
        <v>4.7815254237288123</v>
      </c>
      <c r="U6712" s="1" t="str">
        <f t="shared" si="209"/>
        <v>Ludwigsvorstadt-IsarvorstadtEntire home/apt2</v>
      </c>
      <c r="V6712" s="1" t="str">
        <f>[1]listings!H6712&amp;[1]listings!I6712&amp;[1]listings!G6712</f>
        <v>Entire rental unitEntire home/aptLudwigsvorstadt-Isarvorstadt</v>
      </c>
      <c r="W6712" s="1" t="str">
        <f>[1]listings!G6712&amp;[1]listings!H6712&amp;[1]listings!I6712&amp;[1]listings!J6712</f>
        <v>Ludwigsvorstadt-IsarvorstadtEntire rental unitEntire home/apt2</v>
      </c>
      <c r="X6712" s="38">
        <v>48.1358496</v>
      </c>
      <c r="Y6712" s="38">
        <v>11.5441371</v>
      </c>
    </row>
    <row r="6713" spans="1:25" ht="16" x14ac:dyDescent="0.2">
      <c r="A6713" s="4" t="s">
        <v>13036</v>
      </c>
      <c r="B6713" s="1" t="s">
        <v>13037</v>
      </c>
      <c r="C6713" s="1">
        <v>666773940</v>
      </c>
      <c r="D6713" s="1" t="s">
        <v>13038</v>
      </c>
      <c r="E6713" s="3">
        <v>45639</v>
      </c>
      <c r="F6713" s="1">
        <v>4</v>
      </c>
      <c r="G6713" s="1" t="s">
        <v>108</v>
      </c>
      <c r="H6713" s="1" t="s">
        <v>32</v>
      </c>
      <c r="I6713" s="1" t="s">
        <v>33</v>
      </c>
      <c r="J6713" s="1">
        <v>2</v>
      </c>
      <c r="K6713" s="2">
        <v>98</v>
      </c>
      <c r="L6713" s="2">
        <f>IF(ISBLANK(K6713),_xlfn.XLOOKUP(U6713,'[1]AVG PRICE'!E:E,'[1]AVG PRICE'!D:D,""),[1]listings!K6713)</f>
        <v>98</v>
      </c>
      <c r="M6713" s="1">
        <v>1</v>
      </c>
      <c r="N6713" s="1">
        <v>999</v>
      </c>
      <c r="O6713" s="1">
        <v>3</v>
      </c>
      <c r="P6713" s="2">
        <f t="shared" si="208"/>
        <v>49000</v>
      </c>
      <c r="Q6713" s="1">
        <v>5</v>
      </c>
      <c r="R6713" s="1">
        <f>IF(ISBLANK(S6713),_xlfn.XLOOKUP(V6713,'[1]AVG REVIEWS'!E:E,'[1]AVG REVIEWS'!D:D,""),[1]listings!S6713)</f>
        <v>1.91</v>
      </c>
      <c r="S6713" s="1">
        <v>1.91</v>
      </c>
      <c r="T6713" s="1">
        <f>IF(ISBLANK(Q6713),_xlfn.XLOOKUP(W6713,'[1]AVG SCORE'!F:F,'[1]AVG SCORE'!E:E,""),[1]listings!Q6713)</f>
        <v>5</v>
      </c>
      <c r="U6713" s="1" t="str">
        <f t="shared" si="209"/>
        <v>Schwabing-FreimannEntire home/apt2</v>
      </c>
      <c r="V6713" s="1" t="str">
        <f>[1]listings!H6713&amp;[1]listings!I6713&amp;[1]listings!G6713</f>
        <v>Entire rental unitEntire home/aptSchwabing-Freimann</v>
      </c>
      <c r="W6713" s="1" t="str">
        <f>[1]listings!G6713&amp;[1]listings!H6713&amp;[1]listings!I6713&amp;[1]listings!J6713</f>
        <v>Schwabing-FreimannEntire rental unitEntire home/apt2</v>
      </c>
      <c r="X6713" s="38">
        <v>48.156264231010901</v>
      </c>
      <c r="Y6713" s="38">
        <v>11.571703682722299</v>
      </c>
    </row>
    <row r="6714" spans="1:25" ht="16" x14ac:dyDescent="0.2">
      <c r="A6714" s="4" t="s">
        <v>13039</v>
      </c>
      <c r="B6714" s="1" t="s">
        <v>13040</v>
      </c>
      <c r="C6714" s="1">
        <v>666773940</v>
      </c>
      <c r="D6714" s="1" t="s">
        <v>13038</v>
      </c>
      <c r="E6714" s="3">
        <v>45639</v>
      </c>
      <c r="F6714" s="1">
        <v>4</v>
      </c>
      <c r="G6714" s="1" t="s">
        <v>108</v>
      </c>
      <c r="H6714" s="1" t="s">
        <v>32</v>
      </c>
      <c r="I6714" s="1" t="s">
        <v>33</v>
      </c>
      <c r="J6714" s="1">
        <v>2</v>
      </c>
      <c r="K6714" s="2">
        <v>103</v>
      </c>
      <c r="L6714" s="2">
        <f>IF(ISBLANK(K6714),_xlfn.XLOOKUP(U6714,'[1]AVG PRICE'!E:E,'[1]AVG PRICE'!D:D,""),[1]listings!K6714)</f>
        <v>103</v>
      </c>
      <c r="M6714" s="1">
        <v>1</v>
      </c>
      <c r="N6714" s="1">
        <v>999</v>
      </c>
      <c r="O6714" s="1">
        <v>7</v>
      </c>
      <c r="P6714" s="2">
        <f t="shared" si="208"/>
        <v>51500</v>
      </c>
      <c r="Q6714" s="1">
        <v>5</v>
      </c>
      <c r="R6714" s="1">
        <f>IF(ISBLANK(S6714),_xlfn.XLOOKUP(V6714,'[1]AVG REVIEWS'!E:E,'[1]AVG REVIEWS'!D:D,""),[1]listings!S6714)</f>
        <v>3.82</v>
      </c>
      <c r="S6714" s="1">
        <v>3.82</v>
      </c>
      <c r="T6714" s="1">
        <f>IF(ISBLANK(Q6714),_xlfn.XLOOKUP(W6714,'[1]AVG SCORE'!F:F,'[1]AVG SCORE'!E:E,""),[1]listings!Q6714)</f>
        <v>5</v>
      </c>
      <c r="U6714" s="1" t="str">
        <f t="shared" si="209"/>
        <v>Schwabing-FreimannEntire home/apt2</v>
      </c>
      <c r="V6714" s="1" t="str">
        <f>[1]listings!H6714&amp;[1]listings!I6714&amp;[1]listings!G6714</f>
        <v>Entire rental unitEntire home/aptSchwabing-Freimann</v>
      </c>
      <c r="W6714" s="1" t="str">
        <f>[1]listings!G6714&amp;[1]listings!H6714&amp;[1]listings!I6714&amp;[1]listings!J6714</f>
        <v>Schwabing-FreimannEntire rental unitEntire home/apt2</v>
      </c>
      <c r="X6714" s="38">
        <v>48.105653011191698</v>
      </c>
      <c r="Y6714" s="38">
        <v>11.5371240089938</v>
      </c>
    </row>
    <row r="6715" spans="1:25" ht="16" x14ac:dyDescent="0.2">
      <c r="A6715" s="4" t="s">
        <v>13041</v>
      </c>
      <c r="B6715" s="1" t="s">
        <v>13042</v>
      </c>
      <c r="C6715" s="1">
        <v>666773940</v>
      </c>
      <c r="D6715" s="1" t="s">
        <v>13038</v>
      </c>
      <c r="E6715" s="3">
        <v>45639</v>
      </c>
      <c r="F6715" s="1">
        <v>4</v>
      </c>
      <c r="G6715" s="1" t="s">
        <v>108</v>
      </c>
      <c r="H6715" s="1" t="s">
        <v>32</v>
      </c>
      <c r="I6715" s="1" t="s">
        <v>33</v>
      </c>
      <c r="J6715" s="1">
        <v>2</v>
      </c>
      <c r="K6715" s="2">
        <v>133</v>
      </c>
      <c r="L6715" s="2">
        <f>IF(ISBLANK(K6715),_xlfn.XLOOKUP(U6715,'[1]AVG PRICE'!E:E,'[1]AVG PRICE'!D:D,""),[1]listings!K6715)</f>
        <v>133</v>
      </c>
      <c r="M6715" s="1">
        <v>1</v>
      </c>
      <c r="N6715" s="1">
        <v>999</v>
      </c>
      <c r="O6715" s="1">
        <v>0</v>
      </c>
      <c r="P6715" s="2">
        <f t="shared" si="208"/>
        <v>66500</v>
      </c>
      <c r="R6715" s="1">
        <f>IF(ISBLANK(S6715),_xlfn.XLOOKUP(V6715,'[1]AVG REVIEWS'!E:E,'[1]AVG REVIEWS'!D:D,""),[1]listings!S6715)</f>
        <v>0.63352517985611523</v>
      </c>
      <c r="T6715" s="1">
        <f>IF(ISBLANK(Q6715),_xlfn.XLOOKUP(W6715,'[1]AVG SCORE'!F:F,'[1]AVG SCORE'!E:E,""),[1]listings!Q6715)</f>
        <v>4.8108955223880612</v>
      </c>
      <c r="U6715" s="1" t="str">
        <f t="shared" si="209"/>
        <v>Schwabing-FreimannEntire home/apt2</v>
      </c>
      <c r="V6715" s="1" t="str">
        <f>[1]listings!H6715&amp;[1]listings!I6715&amp;[1]listings!G6715</f>
        <v>Entire rental unitEntire home/aptSchwabing-Freimann</v>
      </c>
      <c r="W6715" s="1" t="str">
        <f>[1]listings!G6715&amp;[1]listings!H6715&amp;[1]listings!I6715&amp;[1]listings!J6715</f>
        <v>Schwabing-FreimannEntire rental unitEntire home/apt2</v>
      </c>
      <c r="X6715" s="38">
        <v>48.145388048406403</v>
      </c>
      <c r="Y6715" s="38">
        <v>11.4735937552369</v>
      </c>
    </row>
    <row r="6716" spans="1:25" ht="16" x14ac:dyDescent="0.2">
      <c r="A6716" s="4" t="s">
        <v>13043</v>
      </c>
      <c r="B6716" s="1" t="s">
        <v>13044</v>
      </c>
      <c r="C6716" s="1">
        <v>666773940</v>
      </c>
      <c r="D6716" s="1" t="s">
        <v>13038</v>
      </c>
      <c r="E6716" s="3">
        <v>45639</v>
      </c>
      <c r="F6716" s="1">
        <v>4</v>
      </c>
      <c r="G6716" s="1" t="s">
        <v>108</v>
      </c>
      <c r="H6716" s="1" t="s">
        <v>32</v>
      </c>
      <c r="I6716" s="1" t="s">
        <v>33</v>
      </c>
      <c r="J6716" s="1">
        <v>2</v>
      </c>
      <c r="K6716" s="2">
        <v>137</v>
      </c>
      <c r="L6716" s="2">
        <f>IF(ISBLANK(K6716),_xlfn.XLOOKUP(U6716,'[1]AVG PRICE'!E:E,'[1]AVG PRICE'!D:D,""),[1]listings!K6716)</f>
        <v>137</v>
      </c>
      <c r="M6716" s="1">
        <v>1</v>
      </c>
      <c r="N6716" s="1">
        <v>999</v>
      </c>
      <c r="O6716" s="1">
        <v>0</v>
      </c>
      <c r="P6716" s="2">
        <f t="shared" si="208"/>
        <v>68500</v>
      </c>
      <c r="R6716" s="1">
        <f>IF(ISBLANK(S6716),_xlfn.XLOOKUP(V6716,'[1]AVG REVIEWS'!E:E,'[1]AVG REVIEWS'!D:D,""),[1]listings!S6716)</f>
        <v>0.63352517985611523</v>
      </c>
      <c r="T6716" s="1">
        <f>IF(ISBLANK(Q6716),_xlfn.XLOOKUP(W6716,'[1]AVG SCORE'!F:F,'[1]AVG SCORE'!E:E,""),[1]listings!Q6716)</f>
        <v>4.8108955223880612</v>
      </c>
      <c r="U6716" s="1" t="str">
        <f t="shared" si="209"/>
        <v>Schwabing-FreimannEntire home/apt2</v>
      </c>
      <c r="V6716" s="1" t="str">
        <f>[1]listings!H6716&amp;[1]listings!I6716&amp;[1]listings!G6716</f>
        <v>Entire rental unitEntire home/aptSchwabing-Freimann</v>
      </c>
      <c r="W6716" s="1" t="str">
        <f>[1]listings!G6716&amp;[1]listings!H6716&amp;[1]listings!I6716&amp;[1]listings!J6716</f>
        <v>Schwabing-FreimannEntire rental unitEntire home/apt2</v>
      </c>
      <c r="X6716" s="38">
        <v>48.115130000000001</v>
      </c>
      <c r="Y6716" s="38">
        <v>11.70049</v>
      </c>
    </row>
    <row r="6717" spans="1:25" ht="16" x14ac:dyDescent="0.2">
      <c r="A6717" s="4" t="s">
        <v>13045</v>
      </c>
      <c r="B6717" s="1" t="s">
        <v>13046</v>
      </c>
      <c r="C6717" s="1">
        <v>666819876</v>
      </c>
      <c r="D6717" s="1" t="s">
        <v>13047</v>
      </c>
      <c r="E6717" s="3">
        <v>45639</v>
      </c>
      <c r="F6717" s="1">
        <v>1</v>
      </c>
      <c r="G6717" s="1" t="s">
        <v>102</v>
      </c>
      <c r="H6717" s="1" t="s">
        <v>51</v>
      </c>
      <c r="I6717" s="1" t="s">
        <v>47</v>
      </c>
      <c r="J6717" s="1">
        <v>2</v>
      </c>
      <c r="K6717" s="2">
        <v>45</v>
      </c>
      <c r="L6717" s="2">
        <f>IF(ISBLANK(K6717),_xlfn.XLOOKUP(U6717,'[1]AVG PRICE'!E:E,'[1]AVG PRICE'!D:D,""),[1]listings!K6717)</f>
        <v>45</v>
      </c>
      <c r="M6717" s="1">
        <v>1</v>
      </c>
      <c r="N6717" s="1">
        <v>365</v>
      </c>
      <c r="O6717" s="1">
        <v>1</v>
      </c>
      <c r="P6717" s="2">
        <f t="shared" si="208"/>
        <v>8235</v>
      </c>
      <c r="Q6717" s="1">
        <v>1</v>
      </c>
      <c r="R6717" s="1">
        <f>IF(ISBLANK(S6717),_xlfn.XLOOKUP(V6717,'[1]AVG REVIEWS'!E:E,'[1]AVG REVIEWS'!D:D,""),[1]listings!S6717)</f>
        <v>0.36</v>
      </c>
      <c r="S6717" s="1">
        <v>0.36</v>
      </c>
      <c r="T6717" s="1">
        <f>IF(ISBLANK(Q6717),_xlfn.XLOOKUP(W6717,'[1]AVG SCORE'!F:F,'[1]AVG SCORE'!E:E,""),[1]listings!Q6717)</f>
        <v>1</v>
      </c>
      <c r="U6717" s="1" t="str">
        <f t="shared" si="209"/>
        <v>ObergiesingPrivate room2</v>
      </c>
      <c r="V6717" s="1" t="str">
        <f>[1]listings!H6717&amp;[1]listings!I6717&amp;[1]listings!G6717</f>
        <v>Private room in rental unitPrivate roomObergiesing</v>
      </c>
      <c r="W6717" s="1" t="str">
        <f>[1]listings!G6717&amp;[1]listings!H6717&amp;[1]listings!I6717&amp;[1]listings!J6717</f>
        <v>ObergiesingPrivate room in rental unitPrivate room2</v>
      </c>
      <c r="X6717" s="38">
        <v>48.136600000000001</v>
      </c>
      <c r="Y6717" s="38">
        <v>11.5486</v>
      </c>
    </row>
    <row r="6718" spans="1:25" ht="16" x14ac:dyDescent="0.2">
      <c r="A6718" s="4" t="s">
        <v>13048</v>
      </c>
      <c r="B6718" s="1" t="s">
        <v>13049</v>
      </c>
      <c r="C6718" s="1">
        <v>666826912</v>
      </c>
      <c r="D6718" s="1" t="s">
        <v>13050</v>
      </c>
      <c r="E6718" s="3">
        <v>45639</v>
      </c>
      <c r="F6718" s="1">
        <v>1</v>
      </c>
      <c r="G6718" s="1" t="s">
        <v>71</v>
      </c>
      <c r="H6718" s="1" t="s">
        <v>51</v>
      </c>
      <c r="I6718" s="1" t="s">
        <v>47</v>
      </c>
      <c r="J6718" s="1">
        <v>1</v>
      </c>
      <c r="K6718" s="2">
        <v>40</v>
      </c>
      <c r="L6718" s="2">
        <f>IF(ISBLANK(K6718),_xlfn.XLOOKUP(U6718,'[1]AVG PRICE'!E:E,'[1]AVG PRICE'!D:D,""),[1]listings!K6718)</f>
        <v>40</v>
      </c>
      <c r="M6718" s="1">
        <v>1</v>
      </c>
      <c r="N6718" s="1">
        <v>365</v>
      </c>
      <c r="O6718" s="1">
        <v>11</v>
      </c>
      <c r="P6718" s="2">
        <f t="shared" si="208"/>
        <v>7320</v>
      </c>
      <c r="Q6718" s="1">
        <v>4.6399999999999997</v>
      </c>
      <c r="R6718" s="1">
        <f>IF(ISBLANK(S6718),_xlfn.XLOOKUP(V6718,'[1]AVG REVIEWS'!E:E,'[1]AVG REVIEWS'!D:D,""),[1]listings!S6718)</f>
        <v>5.08</v>
      </c>
      <c r="S6718" s="1">
        <v>5.08</v>
      </c>
      <c r="T6718" s="1">
        <f>IF(ISBLANK(Q6718),_xlfn.XLOOKUP(W6718,'[1]AVG SCORE'!F:F,'[1]AVG SCORE'!E:E,""),[1]listings!Q6718)</f>
        <v>4.6399999999999997</v>
      </c>
      <c r="U6718" s="1" t="str">
        <f t="shared" si="209"/>
        <v>Ludwigsvorstadt-IsarvorstadtPrivate room1</v>
      </c>
      <c r="V6718" s="1" t="str">
        <f>[1]listings!H6718&amp;[1]listings!I6718&amp;[1]listings!G6718</f>
        <v>Private room in rental unitPrivate roomLudwigsvorstadt-Isarvorstadt</v>
      </c>
      <c r="W6718" s="1" t="str">
        <f>[1]listings!G6718&amp;[1]listings!H6718&amp;[1]listings!I6718&amp;[1]listings!J6718</f>
        <v>Ludwigsvorstadt-IsarvorstadtPrivate room in rental unitPrivate room1</v>
      </c>
      <c r="X6718" s="38">
        <v>48.148229999999998</v>
      </c>
      <c r="Y6718" s="38">
        <v>11.575979999999999</v>
      </c>
    </row>
    <row r="6719" spans="1:25" ht="16" x14ac:dyDescent="0.2">
      <c r="A6719" s="4" t="s">
        <v>13051</v>
      </c>
      <c r="B6719" s="1" t="s">
        <v>13052</v>
      </c>
      <c r="C6719" s="1">
        <v>15206311</v>
      </c>
      <c r="D6719" s="1" t="s">
        <v>10179</v>
      </c>
      <c r="E6719" s="3">
        <v>41766</v>
      </c>
      <c r="F6719" s="1">
        <v>4</v>
      </c>
      <c r="G6719" s="1" t="s">
        <v>66</v>
      </c>
      <c r="H6719" s="1" t="s">
        <v>32</v>
      </c>
      <c r="I6719" s="1" t="s">
        <v>33</v>
      </c>
      <c r="J6719" s="1">
        <v>4</v>
      </c>
      <c r="K6719" s="2">
        <v>116</v>
      </c>
      <c r="L6719" s="2">
        <f>IF(ISBLANK(K6719),_xlfn.XLOOKUP(U6719,'[1]AVG PRICE'!E:E,'[1]AVG PRICE'!D:D,""),[1]listings!K6719)</f>
        <v>116</v>
      </c>
      <c r="M6719" s="1">
        <v>4.9000000000000004</v>
      </c>
      <c r="N6719" s="1">
        <v>60</v>
      </c>
      <c r="O6719" s="1">
        <v>3</v>
      </c>
      <c r="P6719" s="2">
        <f t="shared" si="208"/>
        <v>3764.2000000000003</v>
      </c>
      <c r="Q6719" s="1">
        <v>5</v>
      </c>
      <c r="R6719" s="1">
        <f>IF(ISBLANK(S6719),_xlfn.XLOOKUP(V6719,'[1]AVG REVIEWS'!E:E,'[1]AVG REVIEWS'!D:D,""),[1]listings!S6719)</f>
        <v>0.96</v>
      </c>
      <c r="S6719" s="1">
        <v>0.96</v>
      </c>
      <c r="T6719" s="1">
        <f>IF(ISBLANK(Q6719),_xlfn.XLOOKUP(W6719,'[1]AVG SCORE'!F:F,'[1]AVG SCORE'!E:E,""),[1]listings!Q6719)</f>
        <v>5</v>
      </c>
      <c r="U6719" s="1" t="str">
        <f t="shared" si="209"/>
        <v>Au-HaidhausenEntire home/apt4</v>
      </c>
      <c r="V6719" s="1" t="str">
        <f>[1]listings!H6719&amp;[1]listings!I6719&amp;[1]listings!G6719</f>
        <v>Entire rental unitEntire home/aptAu-Haidhausen</v>
      </c>
      <c r="W6719" s="1" t="str">
        <f>[1]listings!G6719&amp;[1]listings!H6719&amp;[1]listings!I6719&amp;[1]listings!J6719</f>
        <v>Au-HaidhausenEntire rental unitEntire home/apt4</v>
      </c>
      <c r="X6719" s="38">
        <v>48.136245600000002</v>
      </c>
      <c r="Y6719" s="38">
        <v>11.5578482</v>
      </c>
    </row>
    <row r="6720" spans="1:25" ht="16" x14ac:dyDescent="0.2">
      <c r="A6720" s="4" t="s">
        <v>13053</v>
      </c>
      <c r="B6720" s="1" t="s">
        <v>13054</v>
      </c>
      <c r="C6720" s="1">
        <v>4310718</v>
      </c>
      <c r="D6720" s="1" t="s">
        <v>68</v>
      </c>
      <c r="E6720" s="3">
        <v>41246</v>
      </c>
      <c r="F6720" s="1">
        <v>4</v>
      </c>
      <c r="G6720" s="1" t="s">
        <v>66</v>
      </c>
      <c r="H6720" s="1" t="s">
        <v>60</v>
      </c>
      <c r="I6720" s="1" t="s">
        <v>33</v>
      </c>
      <c r="J6720" s="1">
        <v>4</v>
      </c>
      <c r="K6720" s="2">
        <v>94</v>
      </c>
      <c r="L6720" s="2">
        <f>IF(ISBLANK(K6720),_xlfn.XLOOKUP(U6720,'[1]AVG PRICE'!E:E,'[1]AVG PRICE'!D:D,""),[1]listings!K6720)</f>
        <v>94</v>
      </c>
      <c r="M6720" s="1">
        <v>4</v>
      </c>
      <c r="N6720" s="1">
        <v>365</v>
      </c>
      <c r="O6720" s="1">
        <v>1</v>
      </c>
      <c r="P6720" s="2">
        <f t="shared" si="208"/>
        <v>17343</v>
      </c>
      <c r="Q6720" s="1">
        <v>5</v>
      </c>
      <c r="R6720" s="1">
        <f>IF(ISBLANK(S6720),_xlfn.XLOOKUP(V6720,'[1]AVG REVIEWS'!E:E,'[1]AVG REVIEWS'!D:D,""),[1]listings!S6720)</f>
        <v>0.37</v>
      </c>
      <c r="S6720" s="1">
        <v>0.37</v>
      </c>
      <c r="T6720" s="1">
        <f>IF(ISBLANK(Q6720),_xlfn.XLOOKUP(W6720,'[1]AVG SCORE'!F:F,'[1]AVG SCORE'!E:E,""),[1]listings!Q6720)</f>
        <v>5</v>
      </c>
      <c r="U6720" s="1" t="str">
        <f t="shared" si="209"/>
        <v>Au-HaidhausenEntire home/apt4</v>
      </c>
      <c r="V6720" s="1" t="str">
        <f>[1]listings!H6720&amp;[1]listings!I6720&amp;[1]listings!G6720</f>
        <v>Entire loftEntire home/aptAu-Haidhausen</v>
      </c>
      <c r="W6720" s="1" t="str">
        <f>[1]listings!G6720&amp;[1]listings!H6720&amp;[1]listings!I6720&amp;[1]listings!J6720</f>
        <v>Au-HaidhausenEntire loftEntire home/apt4</v>
      </c>
      <c r="X6720" s="38">
        <v>48.172699999999999</v>
      </c>
      <c r="Y6720" s="38">
        <v>11.567550000000001</v>
      </c>
    </row>
    <row r="6721" spans="1:25" ht="16" x14ac:dyDescent="0.2">
      <c r="A6721" s="4" t="s">
        <v>13055</v>
      </c>
      <c r="B6721" s="1" t="s">
        <v>2126</v>
      </c>
      <c r="C6721" s="1">
        <v>9996388</v>
      </c>
      <c r="D6721" s="1" t="s">
        <v>1311</v>
      </c>
      <c r="E6721" s="3">
        <v>41591</v>
      </c>
      <c r="F6721" s="1">
        <v>2</v>
      </c>
      <c r="G6721" s="1" t="s">
        <v>50</v>
      </c>
      <c r="H6721" s="1" t="s">
        <v>32</v>
      </c>
      <c r="I6721" s="1" t="s">
        <v>33</v>
      </c>
      <c r="J6721" s="1">
        <v>2</v>
      </c>
      <c r="L6721" s="2">
        <f>IF(ISBLANK(K6721),_xlfn.XLOOKUP(U6721,'[1]AVG PRICE'!E:E,'[1]AVG PRICE'!D:D,""),[1]listings!K6721)</f>
        <v>130.20238095238096</v>
      </c>
      <c r="M6721" s="1">
        <v>1</v>
      </c>
      <c r="N6721" s="1">
        <v>365</v>
      </c>
      <c r="O6721" s="1">
        <v>0</v>
      </c>
      <c r="P6721" s="2">
        <f t="shared" si="208"/>
        <v>23827.035714285717</v>
      </c>
      <c r="R6721" s="1">
        <f>IF(ISBLANK(S6721),_xlfn.XLOOKUP(V6721,'[1]AVG REVIEWS'!E:E,'[1]AVG REVIEWS'!D:D,""),[1]listings!S6721)</f>
        <v>0.66483568075117372</v>
      </c>
      <c r="T6721" s="1">
        <f>IF(ISBLANK(Q6721),_xlfn.XLOOKUP(W6721,'[1]AVG SCORE'!F:F,'[1]AVG SCORE'!E:E,""),[1]listings!Q6721)</f>
        <v>4.8491208791208793</v>
      </c>
      <c r="U6721" s="1" t="str">
        <f t="shared" si="209"/>
        <v>Schwabing-WestEntire home/apt2</v>
      </c>
      <c r="V6721" s="1" t="str">
        <f>[1]listings!H6721&amp;[1]listings!I6721&amp;[1]listings!G6721</f>
        <v>Entire rental unitEntire home/aptSchwabing-West</v>
      </c>
      <c r="W6721" s="1" t="str">
        <f>[1]listings!G6721&amp;[1]listings!H6721&amp;[1]listings!I6721&amp;[1]listings!J6721</f>
        <v>Schwabing-WestEntire rental unitEntire home/apt2</v>
      </c>
      <c r="X6721" s="38">
        <v>48.132860000000001</v>
      </c>
      <c r="Y6721" s="38">
        <v>11.51132</v>
      </c>
    </row>
    <row r="6722" spans="1:25" ht="16" x14ac:dyDescent="0.2">
      <c r="A6722" s="4" t="s">
        <v>13056</v>
      </c>
      <c r="B6722" s="1" t="s">
        <v>13057</v>
      </c>
      <c r="C6722" s="1">
        <v>290862265</v>
      </c>
      <c r="D6722" s="1" t="s">
        <v>2527</v>
      </c>
      <c r="E6722" s="3">
        <v>43709</v>
      </c>
      <c r="F6722" s="1">
        <v>2</v>
      </c>
      <c r="G6722" s="1" t="s">
        <v>294</v>
      </c>
      <c r="H6722" s="1" t="s">
        <v>32</v>
      </c>
      <c r="I6722" s="1" t="s">
        <v>33</v>
      </c>
      <c r="J6722" s="1">
        <v>4</v>
      </c>
      <c r="L6722" s="2">
        <f>IF(ISBLANK(K6722),_xlfn.XLOOKUP(U6722,'[1]AVG PRICE'!E:E,'[1]AVG PRICE'!D:D,""),[1]listings!K6722)</f>
        <v>138.44444444444446</v>
      </c>
      <c r="M6722" s="1">
        <v>7</v>
      </c>
      <c r="N6722" s="1">
        <v>30</v>
      </c>
      <c r="O6722" s="1">
        <v>0</v>
      </c>
      <c r="P6722" s="2">
        <f t="shared" ref="P6722:P6785" si="210">L6722*(N6722+M6722)/2</f>
        <v>2561.2222222222226</v>
      </c>
      <c r="R6722" s="1">
        <f>IF(ISBLANK(S6722),_xlfn.XLOOKUP(V6722,'[1]AVG REVIEWS'!E:E,'[1]AVG REVIEWS'!D:D,""),[1]listings!S6722)</f>
        <v>1.4687179487179496</v>
      </c>
      <c r="T6722" s="1">
        <f>IF(ISBLANK(Q6722),_xlfn.XLOOKUP(W6722,'[1]AVG SCORE'!F:F,'[1]AVG SCORE'!E:E,""),[1]listings!Q6722)</f>
        <v>4.8988888888888891</v>
      </c>
      <c r="U6722" s="1" t="str">
        <f t="shared" ref="U6722:U6785" si="211">G6722&amp;I6722&amp;J6722</f>
        <v>MoosachEntire home/apt4</v>
      </c>
      <c r="V6722" s="1" t="str">
        <f>[1]listings!H6722&amp;[1]listings!I6722&amp;[1]listings!G6722</f>
        <v>Entire rental unitEntire home/aptMoosach</v>
      </c>
      <c r="W6722" s="1" t="str">
        <f>[1]listings!G6722&amp;[1]listings!H6722&amp;[1]listings!I6722&amp;[1]listings!J6722</f>
        <v>MoosachEntire rental unitEntire home/apt4</v>
      </c>
      <c r="X6722" s="38">
        <v>48.123620000000003</v>
      </c>
      <c r="Y6722" s="38">
        <v>11.702959999999999</v>
      </c>
    </row>
    <row r="6723" spans="1:25" ht="16" x14ac:dyDescent="0.2">
      <c r="A6723" s="4" t="s">
        <v>13058</v>
      </c>
      <c r="B6723" s="1" t="s">
        <v>13059</v>
      </c>
      <c r="C6723" s="1">
        <v>660715672</v>
      </c>
      <c r="D6723" s="1" t="s">
        <v>243</v>
      </c>
      <c r="E6723" s="3">
        <v>45601</v>
      </c>
      <c r="F6723" s="1">
        <v>1</v>
      </c>
      <c r="G6723" s="1" t="s">
        <v>71</v>
      </c>
      <c r="H6723" s="1" t="s">
        <v>32</v>
      </c>
      <c r="I6723" s="1" t="s">
        <v>33</v>
      </c>
      <c r="J6723" s="1">
        <v>2</v>
      </c>
      <c r="L6723" s="2">
        <f>IF(ISBLANK(K6723),_xlfn.XLOOKUP(U6723,'[1]AVG PRICE'!E:E,'[1]AVG PRICE'!D:D,""),[1]listings!K6723)</f>
        <v>150.01249999999999</v>
      </c>
      <c r="M6723" s="1">
        <v>3</v>
      </c>
      <c r="N6723" s="1">
        <v>21</v>
      </c>
      <c r="O6723" s="1">
        <v>1</v>
      </c>
      <c r="P6723" s="2">
        <f t="shared" si="210"/>
        <v>1800.1499999999999</v>
      </c>
      <c r="Q6723" s="1">
        <v>5</v>
      </c>
      <c r="R6723" s="1">
        <f>IF(ISBLANK(S6723),_xlfn.XLOOKUP(V6723,'[1]AVG REVIEWS'!E:E,'[1]AVG REVIEWS'!D:D,""),[1]listings!S6723)</f>
        <v>0.49</v>
      </c>
      <c r="S6723" s="1">
        <v>0.49</v>
      </c>
      <c r="T6723" s="1">
        <f>IF(ISBLANK(Q6723),_xlfn.XLOOKUP(W6723,'[1]AVG SCORE'!F:F,'[1]AVG SCORE'!E:E,""),[1]listings!Q6723)</f>
        <v>5</v>
      </c>
      <c r="U6723" s="1" t="str">
        <f t="shared" si="211"/>
        <v>Ludwigsvorstadt-IsarvorstadtEntire home/apt2</v>
      </c>
      <c r="V6723" s="1" t="str">
        <f>[1]listings!H6723&amp;[1]listings!I6723&amp;[1]listings!G6723</f>
        <v>Entire rental unitEntire home/aptLudwigsvorstadt-Isarvorstadt</v>
      </c>
      <c r="W6723" s="1" t="str">
        <f>[1]listings!G6723&amp;[1]listings!H6723&amp;[1]listings!I6723&amp;[1]listings!J6723</f>
        <v>Ludwigsvorstadt-IsarvorstadtEntire rental unitEntire home/apt2</v>
      </c>
      <c r="X6723" s="38">
        <v>48.132106922968902</v>
      </c>
      <c r="Y6723" s="38">
        <v>11.562950339973799</v>
      </c>
    </row>
    <row r="6724" spans="1:25" ht="16" x14ac:dyDescent="0.2">
      <c r="A6724" s="4" t="s">
        <v>13060</v>
      </c>
      <c r="B6724" s="1" t="s">
        <v>13061</v>
      </c>
      <c r="C6724" s="1">
        <v>561333241</v>
      </c>
      <c r="D6724" s="1" t="s">
        <v>3560</v>
      </c>
      <c r="E6724" s="3">
        <v>45332</v>
      </c>
      <c r="F6724" s="1">
        <v>1</v>
      </c>
      <c r="G6724" s="1" t="s">
        <v>108</v>
      </c>
      <c r="H6724" s="1" t="s">
        <v>32</v>
      </c>
      <c r="I6724" s="1" t="s">
        <v>33</v>
      </c>
      <c r="J6724" s="1">
        <v>2</v>
      </c>
      <c r="K6724" s="2">
        <v>63</v>
      </c>
      <c r="L6724" s="2">
        <f>IF(ISBLANK(K6724),_xlfn.XLOOKUP(U6724,'[1]AVG PRICE'!E:E,'[1]AVG PRICE'!D:D,""),[1]listings!K6724)</f>
        <v>63</v>
      </c>
      <c r="M6724" s="1">
        <v>1</v>
      </c>
      <c r="N6724" s="1">
        <v>45</v>
      </c>
      <c r="O6724" s="1">
        <v>3</v>
      </c>
      <c r="P6724" s="2">
        <f t="shared" si="210"/>
        <v>1449</v>
      </c>
      <c r="Q6724" s="1">
        <v>5</v>
      </c>
      <c r="R6724" s="1">
        <f>IF(ISBLANK(S6724),_xlfn.XLOOKUP(V6724,'[1]AVG REVIEWS'!E:E,'[1]AVG REVIEWS'!D:D,""),[1]listings!S6724)</f>
        <v>1.1299999999999999</v>
      </c>
      <c r="S6724" s="1">
        <v>1.1299999999999999</v>
      </c>
      <c r="T6724" s="1">
        <f>IF(ISBLANK(Q6724),_xlfn.XLOOKUP(W6724,'[1]AVG SCORE'!F:F,'[1]AVG SCORE'!E:E,""),[1]listings!Q6724)</f>
        <v>5</v>
      </c>
      <c r="U6724" s="1" t="str">
        <f t="shared" si="211"/>
        <v>Schwabing-FreimannEntire home/apt2</v>
      </c>
      <c r="V6724" s="1" t="str">
        <f>[1]listings!H6724&amp;[1]listings!I6724&amp;[1]listings!G6724</f>
        <v>Entire rental unitEntire home/aptSchwabing-Freimann</v>
      </c>
      <c r="W6724" s="1" t="str">
        <f>[1]listings!G6724&amp;[1]listings!H6724&amp;[1]listings!I6724&amp;[1]listings!J6724</f>
        <v>Schwabing-FreimannEntire rental unitEntire home/apt2</v>
      </c>
      <c r="X6724" s="38">
        <v>48.111282500834399</v>
      </c>
      <c r="Y6724" s="38">
        <v>11.5794675963787</v>
      </c>
    </row>
    <row r="6725" spans="1:25" ht="16" x14ac:dyDescent="0.2">
      <c r="A6725" s="4" t="s">
        <v>13062</v>
      </c>
      <c r="B6725" s="1" t="s">
        <v>13063</v>
      </c>
      <c r="C6725" s="1">
        <v>267567198</v>
      </c>
      <c r="D6725" s="1" t="s">
        <v>92</v>
      </c>
      <c r="E6725" s="3">
        <v>43626</v>
      </c>
      <c r="F6725" s="1">
        <v>6</v>
      </c>
      <c r="G6725" s="1" t="s">
        <v>294</v>
      </c>
      <c r="H6725" s="1" t="s">
        <v>32</v>
      </c>
      <c r="I6725" s="1" t="s">
        <v>33</v>
      </c>
      <c r="J6725" s="1">
        <v>2</v>
      </c>
      <c r="K6725" s="2">
        <v>81</v>
      </c>
      <c r="L6725" s="2">
        <f>IF(ISBLANK(K6725),_xlfn.XLOOKUP(U6725,'[1]AVG PRICE'!E:E,'[1]AVG PRICE'!D:D,""),[1]listings!K6725)</f>
        <v>81</v>
      </c>
      <c r="M6725" s="1">
        <v>1.9</v>
      </c>
      <c r="N6725" s="1">
        <v>747.2</v>
      </c>
      <c r="O6725" s="1">
        <v>23</v>
      </c>
      <c r="P6725" s="2">
        <f t="shared" si="210"/>
        <v>30338.55</v>
      </c>
      <c r="Q6725" s="1">
        <v>5</v>
      </c>
      <c r="R6725" s="1">
        <f>IF(ISBLANK(S6725),_xlfn.XLOOKUP(V6725,'[1]AVG REVIEWS'!E:E,'[1]AVG REVIEWS'!D:D,""),[1]listings!S6725)</f>
        <v>8.31</v>
      </c>
      <c r="S6725" s="1">
        <v>8.31</v>
      </c>
      <c r="T6725" s="1">
        <f>IF(ISBLANK(Q6725),_xlfn.XLOOKUP(W6725,'[1]AVG SCORE'!F:F,'[1]AVG SCORE'!E:E,""),[1]listings!Q6725)</f>
        <v>5</v>
      </c>
      <c r="U6725" s="1" t="str">
        <f t="shared" si="211"/>
        <v>MoosachEntire home/apt2</v>
      </c>
      <c r="V6725" s="1" t="str">
        <f>[1]listings!H6725&amp;[1]listings!I6725&amp;[1]listings!G6725</f>
        <v>Entire rental unitEntire home/aptMoosach</v>
      </c>
      <c r="W6725" s="1" t="str">
        <f>[1]listings!G6725&amp;[1]listings!H6725&amp;[1]listings!I6725&amp;[1]listings!J6725</f>
        <v>MoosachEntire rental unitEntire home/apt2</v>
      </c>
      <c r="X6725" s="38">
        <v>48.131198900000001</v>
      </c>
      <c r="Y6725" s="38">
        <v>11.5018019</v>
      </c>
    </row>
    <row r="6726" spans="1:25" ht="16" x14ac:dyDescent="0.2">
      <c r="A6726" s="4" t="s">
        <v>13064</v>
      </c>
      <c r="B6726" s="1" t="s">
        <v>13065</v>
      </c>
      <c r="C6726" s="1">
        <v>667229504</v>
      </c>
      <c r="D6726" s="1" t="s">
        <v>384</v>
      </c>
      <c r="E6726" s="3">
        <v>45642</v>
      </c>
      <c r="F6726" s="1">
        <v>2</v>
      </c>
      <c r="G6726" s="1" t="s">
        <v>71</v>
      </c>
      <c r="H6726" s="1" t="s">
        <v>32</v>
      </c>
      <c r="I6726" s="1" t="s">
        <v>33</v>
      </c>
      <c r="J6726" s="1">
        <v>2</v>
      </c>
      <c r="K6726" s="2">
        <v>100</v>
      </c>
      <c r="L6726" s="2">
        <f>IF(ISBLANK(K6726),_xlfn.XLOOKUP(U6726,'[1]AVG PRICE'!E:E,'[1]AVG PRICE'!D:D,""),[1]listings!K6726)</f>
        <v>100</v>
      </c>
      <c r="M6726" s="1">
        <v>1</v>
      </c>
      <c r="N6726" s="1">
        <v>30</v>
      </c>
      <c r="O6726" s="1">
        <v>3</v>
      </c>
      <c r="P6726" s="2">
        <f t="shared" si="210"/>
        <v>1550</v>
      </c>
      <c r="Q6726" s="1">
        <v>4.67</v>
      </c>
      <c r="R6726" s="1">
        <f>IF(ISBLANK(S6726),_xlfn.XLOOKUP(V6726,'[1]AVG REVIEWS'!E:E,'[1]AVG REVIEWS'!D:D,""),[1]listings!S6726)</f>
        <v>1.43</v>
      </c>
      <c r="S6726" s="1">
        <v>1.43</v>
      </c>
      <c r="T6726" s="1">
        <f>IF(ISBLANK(Q6726),_xlfn.XLOOKUP(W6726,'[1]AVG SCORE'!F:F,'[1]AVG SCORE'!E:E,""),[1]listings!Q6726)</f>
        <v>4.67</v>
      </c>
      <c r="U6726" s="1" t="str">
        <f t="shared" si="211"/>
        <v>Ludwigsvorstadt-IsarvorstadtEntire home/apt2</v>
      </c>
      <c r="V6726" s="1" t="str">
        <f>[1]listings!H6726&amp;[1]listings!I6726&amp;[1]listings!G6726</f>
        <v>Entire rental unitEntire home/aptLudwigsvorstadt-Isarvorstadt</v>
      </c>
      <c r="W6726" s="1" t="str">
        <f>[1]listings!G6726&amp;[1]listings!H6726&amp;[1]listings!I6726&amp;[1]listings!J6726</f>
        <v>Ludwigsvorstadt-IsarvorstadtEntire rental unitEntire home/apt2</v>
      </c>
      <c r="X6726" s="38">
        <v>48.104340000000001</v>
      </c>
      <c r="Y6726" s="38">
        <v>11.539239999999999</v>
      </c>
    </row>
    <row r="6727" spans="1:25" ht="16" x14ac:dyDescent="0.2">
      <c r="A6727" s="4" t="s">
        <v>13066</v>
      </c>
      <c r="B6727" s="1" t="s">
        <v>13067</v>
      </c>
      <c r="C6727" s="1">
        <v>152637917</v>
      </c>
      <c r="D6727" s="1" t="s">
        <v>13068</v>
      </c>
      <c r="E6727" s="3">
        <v>43007</v>
      </c>
      <c r="F6727" s="1">
        <v>1</v>
      </c>
      <c r="G6727" s="1" t="s">
        <v>93</v>
      </c>
      <c r="H6727" s="1" t="s">
        <v>32</v>
      </c>
      <c r="I6727" s="1" t="s">
        <v>33</v>
      </c>
      <c r="J6727" s="1">
        <v>2</v>
      </c>
      <c r="K6727" s="2">
        <v>72</v>
      </c>
      <c r="L6727" s="2">
        <f>IF(ISBLANK(K6727),_xlfn.XLOOKUP(U6727,'[1]AVG PRICE'!E:E,'[1]AVG PRICE'!D:D,""),[1]listings!K6727)</f>
        <v>72</v>
      </c>
      <c r="M6727" s="1">
        <v>30</v>
      </c>
      <c r="N6727" s="1">
        <v>192</v>
      </c>
      <c r="O6727" s="1">
        <v>0</v>
      </c>
      <c r="P6727" s="2">
        <f t="shared" si="210"/>
        <v>7992</v>
      </c>
      <c r="R6727" s="1">
        <f>IF(ISBLANK(S6727),_xlfn.XLOOKUP(V6727,'[1]AVG REVIEWS'!E:E,'[1]AVG REVIEWS'!D:D,""),[1]listings!S6727)</f>
        <v>0.77270000000000005</v>
      </c>
      <c r="T6727" s="1">
        <f>IF(ISBLANK(Q6727),_xlfn.XLOOKUP(W6727,'[1]AVG SCORE'!F:F,'[1]AVG SCORE'!E:E,""),[1]listings!Q6727)</f>
        <v>4.7592857142857143</v>
      </c>
      <c r="U6727" s="1" t="str">
        <f t="shared" si="211"/>
        <v>Thalkirchen-Obersendling-Forstenried-F√ºrstenried-SollnEntire home/apt2</v>
      </c>
      <c r="V6727" s="1" t="str">
        <f>[1]listings!H6727&amp;[1]listings!I6727&amp;[1]listings!G6727</f>
        <v>Entire rental unitEntire home/aptThalkirchen-Obersendling-Forstenried-F√ºrstenried-Solln</v>
      </c>
      <c r="W6727" s="1" t="str">
        <f>[1]listings!G6727&amp;[1]listings!H6727&amp;[1]listings!I6727&amp;[1]listings!J6727</f>
        <v>Thalkirchen-Obersendling-Forstenried-F√ºrstenried-SollnEntire rental unitEntire home/apt2</v>
      </c>
      <c r="X6727" s="38">
        <v>48.124432302652998</v>
      </c>
      <c r="Y6727" s="38">
        <v>11.4915189686093</v>
      </c>
    </row>
    <row r="6728" spans="1:25" ht="16" x14ac:dyDescent="0.2">
      <c r="A6728" s="4" t="s">
        <v>13069</v>
      </c>
      <c r="B6728" s="1" t="s">
        <v>13070</v>
      </c>
      <c r="C6728" s="1">
        <v>267567198</v>
      </c>
      <c r="D6728" s="1" t="s">
        <v>92</v>
      </c>
      <c r="E6728" s="3">
        <v>43626</v>
      </c>
      <c r="F6728" s="1">
        <v>6</v>
      </c>
      <c r="G6728" s="1" t="s">
        <v>294</v>
      </c>
      <c r="H6728" s="1" t="s">
        <v>32</v>
      </c>
      <c r="I6728" s="1" t="s">
        <v>33</v>
      </c>
      <c r="J6728" s="1">
        <v>4</v>
      </c>
      <c r="K6728" s="2">
        <v>150</v>
      </c>
      <c r="L6728" s="2">
        <f>IF(ISBLANK(K6728),_xlfn.XLOOKUP(U6728,'[1]AVG PRICE'!E:E,'[1]AVG PRICE'!D:D,""),[1]listings!K6728)</f>
        <v>150</v>
      </c>
      <c r="M6728" s="1">
        <v>1.9</v>
      </c>
      <c r="N6728" s="1">
        <v>721.3</v>
      </c>
      <c r="O6728" s="1">
        <v>17</v>
      </c>
      <c r="P6728" s="2">
        <f t="shared" si="210"/>
        <v>54239.999999999993</v>
      </c>
      <c r="Q6728" s="1">
        <v>4.88</v>
      </c>
      <c r="R6728" s="1">
        <f>IF(ISBLANK(S6728),_xlfn.XLOOKUP(V6728,'[1]AVG REVIEWS'!E:E,'[1]AVG REVIEWS'!D:D,""),[1]listings!S6728)</f>
        <v>6.89</v>
      </c>
      <c r="S6728" s="1">
        <v>6.89</v>
      </c>
      <c r="T6728" s="1">
        <f>IF(ISBLANK(Q6728),_xlfn.XLOOKUP(W6728,'[1]AVG SCORE'!F:F,'[1]AVG SCORE'!E:E,""),[1]listings!Q6728)</f>
        <v>4.88</v>
      </c>
      <c r="U6728" s="1" t="str">
        <f t="shared" si="211"/>
        <v>MoosachEntire home/apt4</v>
      </c>
      <c r="V6728" s="1" t="str">
        <f>[1]listings!H6728&amp;[1]listings!I6728&amp;[1]listings!G6728</f>
        <v>Entire rental unitEntire home/aptMoosach</v>
      </c>
      <c r="W6728" s="1" t="str">
        <f>[1]listings!G6728&amp;[1]listings!H6728&amp;[1]listings!I6728&amp;[1]listings!J6728</f>
        <v>MoosachEntire rental unitEntire home/apt4</v>
      </c>
      <c r="X6728" s="38">
        <v>48.12415</v>
      </c>
      <c r="Y6728" s="38">
        <v>11.589449999999999</v>
      </c>
    </row>
    <row r="6729" spans="1:25" ht="16" x14ac:dyDescent="0.2">
      <c r="A6729" s="4" t="s">
        <v>13071</v>
      </c>
      <c r="B6729" s="1" t="s">
        <v>13072</v>
      </c>
      <c r="C6729" s="1">
        <v>349738207</v>
      </c>
      <c r="D6729" s="1" t="s">
        <v>13073</v>
      </c>
      <c r="E6729" s="3">
        <v>43994</v>
      </c>
      <c r="F6729" s="1">
        <v>7</v>
      </c>
      <c r="G6729" s="1" t="s">
        <v>56</v>
      </c>
      <c r="H6729" s="1" t="s">
        <v>32</v>
      </c>
      <c r="I6729" s="1" t="s">
        <v>33</v>
      </c>
      <c r="J6729" s="1">
        <v>4</v>
      </c>
      <c r="K6729" s="2">
        <v>167</v>
      </c>
      <c r="L6729" s="2">
        <f>IF(ISBLANK(K6729),_xlfn.XLOOKUP(U6729,'[1]AVG PRICE'!E:E,'[1]AVG PRICE'!D:D,""),[1]listings!K6729)</f>
        <v>167</v>
      </c>
      <c r="M6729" s="1">
        <v>10</v>
      </c>
      <c r="N6729" s="1">
        <v>90</v>
      </c>
      <c r="O6729" s="1">
        <v>1</v>
      </c>
      <c r="P6729" s="2">
        <f t="shared" si="210"/>
        <v>8350</v>
      </c>
      <c r="Q6729" s="1">
        <v>5</v>
      </c>
      <c r="R6729" s="1">
        <f>IF(ISBLANK(S6729),_xlfn.XLOOKUP(V6729,'[1]AVG REVIEWS'!E:E,'[1]AVG REVIEWS'!D:D,""),[1]listings!S6729)</f>
        <v>0.34</v>
      </c>
      <c r="S6729" s="1">
        <v>0.34</v>
      </c>
      <c r="T6729" s="1">
        <f>IF(ISBLANK(Q6729),_xlfn.XLOOKUP(W6729,'[1]AVG SCORE'!F:F,'[1]AVG SCORE'!E:E,""),[1]listings!Q6729)</f>
        <v>5</v>
      </c>
      <c r="U6729" s="1" t="str">
        <f t="shared" si="211"/>
        <v>Neuhausen-NymphenburgEntire home/apt4</v>
      </c>
      <c r="V6729" s="1" t="str">
        <f>[1]listings!H6729&amp;[1]listings!I6729&amp;[1]listings!G6729</f>
        <v>Entire rental unitEntire home/aptNeuhausen-Nymphenburg</v>
      </c>
      <c r="W6729" s="1" t="str">
        <f>[1]listings!G6729&amp;[1]listings!H6729&amp;[1]listings!I6729&amp;[1]listings!J6729</f>
        <v>Neuhausen-NymphenburgEntire rental unitEntire home/apt4</v>
      </c>
      <c r="X6729" s="38">
        <v>48.126584399999999</v>
      </c>
      <c r="Y6729" s="38">
        <v>11.637250099999999</v>
      </c>
    </row>
    <row r="6730" spans="1:25" ht="16" x14ac:dyDescent="0.2">
      <c r="A6730" s="4" t="s">
        <v>13074</v>
      </c>
      <c r="B6730" s="1" t="s">
        <v>13075</v>
      </c>
      <c r="C6730" s="1">
        <v>4208626</v>
      </c>
      <c r="D6730" s="1" t="s">
        <v>13076</v>
      </c>
      <c r="E6730" s="3">
        <v>41234</v>
      </c>
      <c r="F6730" s="1">
        <v>2</v>
      </c>
      <c r="G6730" s="1" t="s">
        <v>100</v>
      </c>
      <c r="H6730" s="1" t="s">
        <v>82</v>
      </c>
      <c r="I6730" s="1" t="s">
        <v>47</v>
      </c>
      <c r="J6730" s="1">
        <v>1</v>
      </c>
      <c r="L6730" s="2">
        <f>IF(ISBLANK(K6730),_xlfn.XLOOKUP(U6730,'[1]AVG PRICE'!E:E,'[1]AVG PRICE'!D:D,""),[1]listings!K6730)</f>
        <v>51.6</v>
      </c>
      <c r="M6730" s="1">
        <v>7</v>
      </c>
      <c r="N6730" s="1">
        <v>30</v>
      </c>
      <c r="O6730" s="1">
        <v>0</v>
      </c>
      <c r="P6730" s="2">
        <f t="shared" si="210"/>
        <v>954.6</v>
      </c>
      <c r="R6730" s="1">
        <f>IF(ISBLANK(S6730),_xlfn.XLOOKUP(V6730,'[1]AVG REVIEWS'!E:E,'[1]AVG REVIEWS'!D:D,""),[1]listings!S6730)</f>
        <v>0.56833333333333325</v>
      </c>
      <c r="T6730" s="1">
        <f>IF(ISBLANK(Q6730),_xlfn.XLOOKUP(W6730,'[1]AVG SCORE'!F:F,'[1]AVG SCORE'!E:E,""),[1]listings!Q6730)</f>
        <v>4.25</v>
      </c>
      <c r="U6730" s="1" t="str">
        <f t="shared" si="211"/>
        <v>Untergiesing-HarlachingPrivate room1</v>
      </c>
      <c r="V6730" s="1" t="str">
        <f>[1]listings!H6730&amp;[1]listings!I6730&amp;[1]listings!G6730</f>
        <v>Private room in condoPrivate roomUntergiesing-Harlaching</v>
      </c>
      <c r="W6730" s="1" t="str">
        <f>[1]listings!G6730&amp;[1]listings!H6730&amp;[1]listings!I6730&amp;[1]listings!J6730</f>
        <v>Untergiesing-HarlachingPrivate room in condoPrivate room1</v>
      </c>
      <c r="X6730" s="38">
        <v>48.084548891824198</v>
      </c>
      <c r="Y6730" s="38">
        <v>11.4954374822114</v>
      </c>
    </row>
    <row r="6731" spans="1:25" ht="16" x14ac:dyDescent="0.2">
      <c r="A6731" s="4" t="s">
        <v>13077</v>
      </c>
      <c r="B6731" s="1" t="s">
        <v>13078</v>
      </c>
      <c r="C6731" s="1">
        <v>212265759</v>
      </c>
      <c r="D6731" s="1" t="s">
        <v>13079</v>
      </c>
      <c r="E6731" s="3">
        <v>43340</v>
      </c>
      <c r="F6731" s="1">
        <v>2</v>
      </c>
      <c r="G6731" s="1" t="s">
        <v>63</v>
      </c>
      <c r="H6731" s="1" t="s">
        <v>32</v>
      </c>
      <c r="I6731" s="1" t="s">
        <v>33</v>
      </c>
      <c r="J6731" s="1">
        <v>4</v>
      </c>
      <c r="L6731" s="2">
        <f>IF(ISBLANK(K6731),_xlfn.XLOOKUP(U6731,'[1]AVG PRICE'!E:E,'[1]AVG PRICE'!D:D,""),[1]listings!K6731)</f>
        <v>251.94594594594594</v>
      </c>
      <c r="M6731" s="1">
        <v>3</v>
      </c>
      <c r="N6731" s="1">
        <v>365</v>
      </c>
      <c r="O6731" s="1">
        <v>0</v>
      </c>
      <c r="P6731" s="2">
        <f t="shared" si="210"/>
        <v>46358.054054054053</v>
      </c>
      <c r="R6731" s="1">
        <f>IF(ISBLANK(S6731),_xlfn.XLOOKUP(V6731,'[1]AVG REVIEWS'!E:E,'[1]AVG REVIEWS'!D:D,""),[1]listings!S6731)</f>
        <v>0.88098591549295791</v>
      </c>
      <c r="T6731" s="1">
        <f>IF(ISBLANK(Q6731),_xlfn.XLOOKUP(W6731,'[1]AVG SCORE'!F:F,'[1]AVG SCORE'!E:E,""),[1]listings!Q6731)</f>
        <v>4.8091891891891887</v>
      </c>
      <c r="U6731" s="1" t="str">
        <f t="shared" si="211"/>
        <v>BogenhausenEntire home/apt4</v>
      </c>
      <c r="V6731" s="1" t="str">
        <f>[1]listings!H6731&amp;[1]listings!I6731&amp;[1]listings!G6731</f>
        <v>Entire rental unitEntire home/aptBogenhausen</v>
      </c>
      <c r="W6731" s="1" t="str">
        <f>[1]listings!G6731&amp;[1]listings!H6731&amp;[1]listings!I6731&amp;[1]listings!J6731</f>
        <v>BogenhausenEntire rental unitEntire home/apt4</v>
      </c>
      <c r="X6731" s="38">
        <v>48.146351199999998</v>
      </c>
      <c r="Y6731" s="38">
        <v>11.531555000000001</v>
      </c>
    </row>
    <row r="6732" spans="1:25" ht="16" x14ac:dyDescent="0.2">
      <c r="A6732" s="4" t="s">
        <v>13080</v>
      </c>
      <c r="B6732" s="1" t="s">
        <v>13081</v>
      </c>
      <c r="C6732" s="1">
        <v>667875193</v>
      </c>
      <c r="D6732" s="1" t="s">
        <v>13082</v>
      </c>
      <c r="E6732" s="3">
        <v>45646</v>
      </c>
      <c r="F6732" s="1">
        <v>3</v>
      </c>
      <c r="G6732" s="1" t="s">
        <v>50</v>
      </c>
      <c r="H6732" s="1" t="s">
        <v>32</v>
      </c>
      <c r="I6732" s="1" t="s">
        <v>33</v>
      </c>
      <c r="J6732" s="1">
        <v>2</v>
      </c>
      <c r="K6732" s="2">
        <v>98</v>
      </c>
      <c r="L6732" s="2">
        <f>IF(ISBLANK(K6732),_xlfn.XLOOKUP(U6732,'[1]AVG PRICE'!E:E,'[1]AVG PRICE'!D:D,""),[1]listings!K6732)</f>
        <v>98</v>
      </c>
      <c r="M6732" s="1">
        <v>30</v>
      </c>
      <c r="N6732" s="1">
        <v>365</v>
      </c>
      <c r="O6732" s="1">
        <v>0</v>
      </c>
      <c r="P6732" s="2">
        <f t="shared" si="210"/>
        <v>19355</v>
      </c>
      <c r="R6732" s="1">
        <f>IF(ISBLANK(S6732),_xlfn.XLOOKUP(V6732,'[1]AVG REVIEWS'!E:E,'[1]AVG REVIEWS'!D:D,""),[1]listings!S6732)</f>
        <v>0.66483568075117372</v>
      </c>
      <c r="T6732" s="1">
        <f>IF(ISBLANK(Q6732),_xlfn.XLOOKUP(W6732,'[1]AVG SCORE'!F:F,'[1]AVG SCORE'!E:E,""),[1]listings!Q6732)</f>
        <v>4.8491208791208793</v>
      </c>
      <c r="U6732" s="1" t="str">
        <f t="shared" si="211"/>
        <v>Schwabing-WestEntire home/apt2</v>
      </c>
      <c r="V6732" s="1" t="str">
        <f>[1]listings!H6732&amp;[1]listings!I6732&amp;[1]listings!G6732</f>
        <v>Entire rental unitEntire home/aptSchwabing-West</v>
      </c>
      <c r="W6732" s="1" t="str">
        <f>[1]listings!G6732&amp;[1]listings!H6732&amp;[1]listings!I6732&amp;[1]listings!J6732</f>
        <v>Schwabing-WestEntire rental unitEntire home/apt2</v>
      </c>
      <c r="X6732" s="38">
        <v>48.152320000000003</v>
      </c>
      <c r="Y6732" s="38">
        <v>11.55109</v>
      </c>
    </row>
    <row r="6733" spans="1:25" ht="16" x14ac:dyDescent="0.2">
      <c r="A6733" s="4" t="s">
        <v>13083</v>
      </c>
      <c r="B6733" s="1" t="s">
        <v>13084</v>
      </c>
      <c r="C6733" s="1">
        <v>667875193</v>
      </c>
      <c r="D6733" s="1" t="s">
        <v>13082</v>
      </c>
      <c r="E6733" s="3">
        <v>45646</v>
      </c>
      <c r="F6733" s="1">
        <v>3</v>
      </c>
      <c r="G6733" s="1" t="s">
        <v>50</v>
      </c>
      <c r="H6733" s="1" t="s">
        <v>32</v>
      </c>
      <c r="I6733" s="1" t="s">
        <v>33</v>
      </c>
      <c r="J6733" s="1">
        <v>2</v>
      </c>
      <c r="K6733" s="2">
        <v>67</v>
      </c>
      <c r="L6733" s="2">
        <f>IF(ISBLANK(K6733),_xlfn.XLOOKUP(U6733,'[1]AVG PRICE'!E:E,'[1]AVG PRICE'!D:D,""),[1]listings!K6733)</f>
        <v>67</v>
      </c>
      <c r="M6733" s="1">
        <v>30</v>
      </c>
      <c r="N6733" s="1">
        <v>365</v>
      </c>
      <c r="O6733" s="1">
        <v>0</v>
      </c>
      <c r="P6733" s="2">
        <f t="shared" si="210"/>
        <v>13232.5</v>
      </c>
      <c r="R6733" s="1">
        <f>IF(ISBLANK(S6733),_xlfn.XLOOKUP(V6733,'[1]AVG REVIEWS'!E:E,'[1]AVG REVIEWS'!D:D,""),[1]listings!S6733)</f>
        <v>0.66483568075117372</v>
      </c>
      <c r="T6733" s="1">
        <f>IF(ISBLANK(Q6733),_xlfn.XLOOKUP(W6733,'[1]AVG SCORE'!F:F,'[1]AVG SCORE'!E:E,""),[1]listings!Q6733)</f>
        <v>4.8491208791208793</v>
      </c>
      <c r="U6733" s="1" t="str">
        <f t="shared" si="211"/>
        <v>Schwabing-WestEntire home/apt2</v>
      </c>
      <c r="V6733" s="1" t="str">
        <f>[1]listings!H6733&amp;[1]listings!I6733&amp;[1]listings!G6733</f>
        <v>Entire rental unitEntire home/aptSchwabing-West</v>
      </c>
      <c r="W6733" s="1" t="str">
        <f>[1]listings!G6733&amp;[1]listings!H6733&amp;[1]listings!I6733&amp;[1]listings!J6733</f>
        <v>Schwabing-WestEntire rental unitEntire home/apt2</v>
      </c>
      <c r="X6733" s="38">
        <v>48.133888300000002</v>
      </c>
      <c r="Y6733" s="38">
        <v>11.5845038</v>
      </c>
    </row>
    <row r="6734" spans="1:25" ht="16" x14ac:dyDescent="0.2">
      <c r="A6734" s="4" t="s">
        <v>13085</v>
      </c>
      <c r="B6734" s="1" t="s">
        <v>13086</v>
      </c>
      <c r="C6734" s="1">
        <v>667875193</v>
      </c>
      <c r="D6734" s="1" t="s">
        <v>13082</v>
      </c>
      <c r="E6734" s="3">
        <v>45646</v>
      </c>
      <c r="F6734" s="1">
        <v>3</v>
      </c>
      <c r="G6734" s="1" t="s">
        <v>50</v>
      </c>
      <c r="H6734" s="1" t="s">
        <v>32</v>
      </c>
      <c r="I6734" s="1" t="s">
        <v>33</v>
      </c>
      <c r="J6734" s="1">
        <v>1</v>
      </c>
      <c r="K6734" s="2">
        <v>65</v>
      </c>
      <c r="L6734" s="2">
        <f>IF(ISBLANK(K6734),_xlfn.XLOOKUP(U6734,'[1]AVG PRICE'!E:E,'[1]AVG PRICE'!D:D,""),[1]listings!K6734)</f>
        <v>65</v>
      </c>
      <c r="M6734" s="1">
        <v>30</v>
      </c>
      <c r="N6734" s="1">
        <v>365</v>
      </c>
      <c r="O6734" s="1">
        <v>0</v>
      </c>
      <c r="P6734" s="2">
        <f t="shared" si="210"/>
        <v>12837.5</v>
      </c>
      <c r="R6734" s="1">
        <f>IF(ISBLANK(S6734),_xlfn.XLOOKUP(V6734,'[1]AVG REVIEWS'!E:E,'[1]AVG REVIEWS'!D:D,""),[1]listings!S6734)</f>
        <v>0.66483568075117372</v>
      </c>
      <c r="T6734" s="1">
        <f>IF(ISBLANK(Q6734),_xlfn.XLOOKUP(W6734,'[1]AVG SCORE'!F:F,'[1]AVG SCORE'!E:E,""),[1]listings!Q6734)</f>
        <v>4.5975000000000001</v>
      </c>
      <c r="U6734" s="1" t="str">
        <f t="shared" si="211"/>
        <v>Schwabing-WestEntire home/apt1</v>
      </c>
      <c r="V6734" s="1" t="str">
        <f>[1]listings!H6734&amp;[1]listings!I6734&amp;[1]listings!G6734</f>
        <v>Entire rental unitEntire home/aptSchwabing-West</v>
      </c>
      <c r="W6734" s="1" t="str">
        <f>[1]listings!G6734&amp;[1]listings!H6734&amp;[1]listings!I6734&amp;[1]listings!J6734</f>
        <v>Schwabing-WestEntire rental unitEntire home/apt1</v>
      </c>
      <c r="X6734" s="38">
        <v>48.133888300000002</v>
      </c>
      <c r="Y6734" s="38">
        <v>11.5845038</v>
      </c>
    </row>
    <row r="6735" spans="1:25" ht="16" x14ac:dyDescent="0.2">
      <c r="A6735" s="4" t="s">
        <v>13087</v>
      </c>
      <c r="B6735" s="1" t="s">
        <v>13088</v>
      </c>
      <c r="C6735" s="1">
        <v>17494935</v>
      </c>
      <c r="D6735" s="1" t="s">
        <v>5926</v>
      </c>
      <c r="E6735" s="3">
        <v>41821</v>
      </c>
      <c r="F6735" s="1">
        <v>2</v>
      </c>
      <c r="G6735" s="1" t="s">
        <v>36</v>
      </c>
      <c r="H6735" s="1" t="s">
        <v>32</v>
      </c>
      <c r="I6735" s="1" t="s">
        <v>33</v>
      </c>
      <c r="J6735" s="1">
        <v>4</v>
      </c>
      <c r="L6735" s="2">
        <f>IF(ISBLANK(K6735),_xlfn.XLOOKUP(U6735,'[1]AVG PRICE'!E:E,'[1]AVG PRICE'!D:D,""),[1]listings!K6735)</f>
        <v>194.69230769230768</v>
      </c>
      <c r="M6735" s="1">
        <v>5</v>
      </c>
      <c r="N6735" s="1">
        <v>365</v>
      </c>
      <c r="O6735" s="1">
        <v>0</v>
      </c>
      <c r="P6735" s="2">
        <f t="shared" si="210"/>
        <v>36018.076923076922</v>
      </c>
      <c r="R6735" s="1">
        <f>IF(ISBLANK(S6735),_xlfn.XLOOKUP(V6735,'[1]AVG REVIEWS'!E:E,'[1]AVG REVIEWS'!D:D,""),[1]listings!S6735)</f>
        <v>0.53697674418604646</v>
      </c>
      <c r="T6735" s="1">
        <f>IF(ISBLANK(Q6735),_xlfn.XLOOKUP(W6735,'[1]AVG SCORE'!F:F,'[1]AVG SCORE'!E:E,""),[1]listings!Q6735)</f>
        <v>4.7074999999999996</v>
      </c>
      <c r="U6735" s="1" t="str">
        <f t="shared" si="211"/>
        <v>Berg am LaimEntire home/apt4</v>
      </c>
      <c r="V6735" s="1" t="str">
        <f>[1]listings!H6735&amp;[1]listings!I6735&amp;[1]listings!G6735</f>
        <v>Entire rental unitEntire home/aptBerg am Laim</v>
      </c>
      <c r="W6735" s="1" t="str">
        <f>[1]listings!G6735&amp;[1]listings!H6735&amp;[1]listings!I6735&amp;[1]listings!J6735</f>
        <v>Berg am LaimEntire rental unitEntire home/apt4</v>
      </c>
      <c r="X6735" s="38">
        <v>48.133888300000002</v>
      </c>
      <c r="Y6735" s="38">
        <v>11.5845038</v>
      </c>
    </row>
    <row r="6736" spans="1:25" ht="16" x14ac:dyDescent="0.2">
      <c r="A6736" s="4" t="s">
        <v>13089</v>
      </c>
      <c r="B6736" s="1" t="s">
        <v>13090</v>
      </c>
      <c r="C6736" s="1">
        <v>12104558</v>
      </c>
      <c r="D6736" s="1" t="s">
        <v>942</v>
      </c>
      <c r="E6736" s="3">
        <v>41680</v>
      </c>
      <c r="F6736" s="1">
        <v>2</v>
      </c>
      <c r="G6736" s="1" t="s">
        <v>39</v>
      </c>
      <c r="H6736" s="1" t="s">
        <v>32</v>
      </c>
      <c r="I6736" s="1" t="s">
        <v>33</v>
      </c>
      <c r="J6736" s="1">
        <v>2</v>
      </c>
      <c r="L6736" s="2">
        <f>IF(ISBLANK(K6736),_xlfn.XLOOKUP(U6736,'[1]AVG PRICE'!E:E,'[1]AVG PRICE'!D:D,""),[1]listings!K6736)</f>
        <v>136.95041322314049</v>
      </c>
      <c r="M6736" s="1">
        <v>2</v>
      </c>
      <c r="N6736" s="1">
        <v>365</v>
      </c>
      <c r="O6736" s="1">
        <v>2</v>
      </c>
      <c r="P6736" s="2">
        <f t="shared" si="210"/>
        <v>25130.400826446279</v>
      </c>
      <c r="Q6736" s="1">
        <v>5</v>
      </c>
      <c r="R6736" s="1">
        <f>IF(ISBLANK(S6736),_xlfn.XLOOKUP(V6736,'[1]AVG REVIEWS'!E:E,'[1]AVG REVIEWS'!D:D,""),[1]listings!S6736)</f>
        <v>0.97</v>
      </c>
      <c r="S6736" s="1">
        <v>0.97</v>
      </c>
      <c r="T6736" s="1">
        <f>IF(ISBLANK(Q6736),_xlfn.XLOOKUP(W6736,'[1]AVG SCORE'!F:F,'[1]AVG SCORE'!E:E,""),[1]listings!Q6736)</f>
        <v>5</v>
      </c>
      <c r="U6736" s="1" t="str">
        <f t="shared" si="211"/>
        <v>MaxvorstadtEntire home/apt2</v>
      </c>
      <c r="V6736" s="1" t="str">
        <f>[1]listings!H6736&amp;[1]listings!I6736&amp;[1]listings!G6736</f>
        <v>Entire rental unitEntire home/aptMaxvorstadt</v>
      </c>
      <c r="W6736" s="1" t="str">
        <f>[1]listings!G6736&amp;[1]listings!H6736&amp;[1]listings!I6736&amp;[1]listings!J6736</f>
        <v>MaxvorstadtEntire rental unitEntire home/apt2</v>
      </c>
      <c r="X6736" s="38">
        <v>48.133888300000002</v>
      </c>
      <c r="Y6736" s="38">
        <v>11.5845038</v>
      </c>
    </row>
    <row r="6737" spans="1:25" ht="16" x14ac:dyDescent="0.2">
      <c r="A6737" s="4" t="s">
        <v>13091</v>
      </c>
      <c r="B6737" s="1" t="s">
        <v>13092</v>
      </c>
      <c r="C6737" s="1">
        <v>222094852</v>
      </c>
      <c r="D6737" s="1" t="s">
        <v>12914</v>
      </c>
      <c r="E6737" s="3">
        <v>43395</v>
      </c>
      <c r="F6737" s="1">
        <v>2</v>
      </c>
      <c r="G6737" s="1" t="s">
        <v>179</v>
      </c>
      <c r="H6737" s="1" t="s">
        <v>82</v>
      </c>
      <c r="I6737" s="1" t="s">
        <v>47</v>
      </c>
      <c r="J6737" s="1">
        <v>4</v>
      </c>
      <c r="K6737" s="2">
        <v>156</v>
      </c>
      <c r="L6737" s="2">
        <f>IF(ISBLANK(K6737),_xlfn.XLOOKUP(U6737,'[1]AVG PRICE'!E:E,'[1]AVG PRICE'!D:D,""),[1]listings!K6737)</f>
        <v>156</v>
      </c>
      <c r="M6737" s="1">
        <v>1</v>
      </c>
      <c r="N6737" s="1">
        <v>14</v>
      </c>
      <c r="O6737" s="1">
        <v>3</v>
      </c>
      <c r="P6737" s="2">
        <f t="shared" si="210"/>
        <v>1170</v>
      </c>
      <c r="Q6737" s="1">
        <v>4.67</v>
      </c>
      <c r="R6737" s="1">
        <f>IF(ISBLANK(S6737),_xlfn.XLOOKUP(V6737,'[1]AVG REVIEWS'!E:E,'[1]AVG REVIEWS'!D:D,""),[1]listings!S6737)</f>
        <v>2.14</v>
      </c>
      <c r="S6737" s="1">
        <v>2.14</v>
      </c>
      <c r="T6737" s="1">
        <f>IF(ISBLANK(Q6737),_xlfn.XLOOKUP(W6737,'[1]AVG SCORE'!F:F,'[1]AVG SCORE'!E:E,""),[1]listings!Q6737)</f>
        <v>4.67</v>
      </c>
      <c r="U6737" s="1" t="str">
        <f t="shared" si="211"/>
        <v>Altstadt-LehelPrivate room4</v>
      </c>
      <c r="V6737" s="1" t="str">
        <f>[1]listings!H6737&amp;[1]listings!I6737&amp;[1]listings!G6737</f>
        <v>Private room in condoPrivate roomAltstadt-Lehel</v>
      </c>
      <c r="W6737" s="1" t="str">
        <f>[1]listings!G6737&amp;[1]listings!H6737&amp;[1]listings!I6737&amp;[1]listings!J6737</f>
        <v>Altstadt-LehelPrivate room in condoPrivate room4</v>
      </c>
      <c r="X6737" s="38">
        <v>48.133888300000002</v>
      </c>
      <c r="Y6737" s="38">
        <v>11.5845038</v>
      </c>
    </row>
    <row r="6738" spans="1:25" ht="16" x14ac:dyDescent="0.2">
      <c r="A6738" s="4" t="s">
        <v>13093</v>
      </c>
      <c r="B6738" s="1" t="s">
        <v>13094</v>
      </c>
      <c r="C6738" s="1">
        <v>89815415</v>
      </c>
      <c r="D6738" s="1" t="s">
        <v>2190</v>
      </c>
      <c r="E6738" s="3">
        <v>42596</v>
      </c>
      <c r="F6738" s="1">
        <v>1</v>
      </c>
      <c r="G6738" s="1" t="s">
        <v>66</v>
      </c>
      <c r="H6738" s="1" t="s">
        <v>32</v>
      </c>
      <c r="I6738" s="1" t="s">
        <v>33</v>
      </c>
      <c r="J6738" s="1">
        <v>2</v>
      </c>
      <c r="K6738" s="2">
        <v>120</v>
      </c>
      <c r="L6738" s="2">
        <f>IF(ISBLANK(K6738),_xlfn.XLOOKUP(U6738,'[1]AVG PRICE'!E:E,'[1]AVG PRICE'!D:D,""),[1]listings!K6738)</f>
        <v>120</v>
      </c>
      <c r="M6738" s="1">
        <v>5</v>
      </c>
      <c r="N6738" s="1">
        <v>30</v>
      </c>
      <c r="O6738" s="1">
        <v>0</v>
      </c>
      <c r="P6738" s="2">
        <f t="shared" si="210"/>
        <v>2100</v>
      </c>
      <c r="R6738" s="1">
        <f>IF(ISBLANK(S6738),_xlfn.XLOOKUP(V6738,'[1]AVG REVIEWS'!E:E,'[1]AVG REVIEWS'!D:D,""),[1]listings!S6738)</f>
        <v>0.68531120331950202</v>
      </c>
      <c r="T6738" s="1">
        <f>IF(ISBLANK(Q6738),_xlfn.XLOOKUP(W6738,'[1]AVG SCORE'!F:F,'[1]AVG SCORE'!E:E,""),[1]listings!Q6738)</f>
        <v>4.8739622641509444</v>
      </c>
      <c r="U6738" s="1" t="str">
        <f t="shared" si="211"/>
        <v>Au-HaidhausenEntire home/apt2</v>
      </c>
      <c r="V6738" s="1" t="str">
        <f>[1]listings!H6738&amp;[1]listings!I6738&amp;[1]listings!G6738</f>
        <v>Entire rental unitEntire home/aptAu-Haidhausen</v>
      </c>
      <c r="W6738" s="1" t="str">
        <f>[1]listings!G6738&amp;[1]listings!H6738&amp;[1]listings!I6738&amp;[1]listings!J6738</f>
        <v>Au-HaidhausenEntire rental unitEntire home/apt2</v>
      </c>
      <c r="X6738" s="38">
        <v>48.133888300000002</v>
      </c>
      <c r="Y6738" s="38">
        <v>11.5845038</v>
      </c>
    </row>
    <row r="6739" spans="1:25" ht="16" x14ac:dyDescent="0.2">
      <c r="A6739" s="4" t="s">
        <v>13095</v>
      </c>
      <c r="B6739" s="1" t="s">
        <v>13096</v>
      </c>
      <c r="C6739" s="1">
        <v>192414839</v>
      </c>
      <c r="D6739" s="1" t="s">
        <v>401</v>
      </c>
      <c r="E6739" s="3">
        <v>43250</v>
      </c>
      <c r="F6739" s="1">
        <v>4</v>
      </c>
      <c r="G6739" s="1" t="s">
        <v>42</v>
      </c>
      <c r="H6739" s="1" t="s">
        <v>1021</v>
      </c>
      <c r="I6739" s="1" t="s">
        <v>33</v>
      </c>
      <c r="J6739" s="1">
        <v>4</v>
      </c>
      <c r="K6739" s="2">
        <v>106</v>
      </c>
      <c r="L6739" s="2">
        <f>IF(ISBLANK(K6739),_xlfn.XLOOKUP(U6739,'[1]AVG PRICE'!E:E,'[1]AVG PRICE'!D:D,""),[1]listings!K6739)</f>
        <v>106</v>
      </c>
      <c r="M6739" s="1">
        <v>2</v>
      </c>
      <c r="N6739" s="1">
        <v>22</v>
      </c>
      <c r="O6739" s="1">
        <v>0</v>
      </c>
      <c r="P6739" s="2">
        <f t="shared" si="210"/>
        <v>1272</v>
      </c>
      <c r="R6739" s="1">
        <f>IF(ISBLANK(S6739),_xlfn.XLOOKUP(V6739,'[1]AVG REVIEWS'!E:E,'[1]AVG REVIEWS'!D:D,""),[1]listings!S6739)</f>
        <v>0.83499999999999996</v>
      </c>
      <c r="T6739" s="1">
        <f>IF(ISBLANK(Q6739),_xlfn.XLOOKUP(W6739,'[1]AVG SCORE'!F:F,'[1]AVG SCORE'!E:E,""),[1]listings!Q6739)</f>
        <v>0</v>
      </c>
      <c r="U6739" s="1" t="str">
        <f t="shared" si="211"/>
        <v>Pasing-ObermenzingEntire home/apt4</v>
      </c>
      <c r="V6739" s="1" t="str">
        <f>[1]listings!H6739&amp;[1]listings!I6739&amp;[1]listings!G6739</f>
        <v>Entire serviced apartmentEntire home/aptPasing-Obermenzing</v>
      </c>
      <c r="W6739" s="1" t="str">
        <f>[1]listings!G6739&amp;[1]listings!H6739&amp;[1]listings!I6739&amp;[1]listings!J6739</f>
        <v>Pasing-ObermenzingEntire serviced apartmentEntire home/apt4</v>
      </c>
      <c r="X6739" s="38">
        <v>48.133888300000002</v>
      </c>
      <c r="Y6739" s="38">
        <v>11.5845038</v>
      </c>
    </row>
    <row r="6740" spans="1:25" ht="16" x14ac:dyDescent="0.2">
      <c r="A6740" s="4" t="s">
        <v>13097</v>
      </c>
      <c r="B6740" s="1" t="s">
        <v>13098</v>
      </c>
      <c r="C6740" s="1">
        <v>24787221</v>
      </c>
      <c r="D6740" s="1" t="s">
        <v>746</v>
      </c>
      <c r="E6740" s="3">
        <v>41986</v>
      </c>
      <c r="F6740" s="1">
        <v>2</v>
      </c>
      <c r="G6740" s="1" t="s">
        <v>93</v>
      </c>
      <c r="H6740" s="1" t="s">
        <v>32</v>
      </c>
      <c r="I6740" s="1" t="s">
        <v>33</v>
      </c>
      <c r="J6740" s="1">
        <v>2</v>
      </c>
      <c r="K6740" s="2">
        <v>120</v>
      </c>
      <c r="L6740" s="2">
        <f>IF(ISBLANK(K6740),_xlfn.XLOOKUP(U6740,'[1]AVG PRICE'!E:E,'[1]AVG PRICE'!D:D,""),[1]listings!K6740)</f>
        <v>120</v>
      </c>
      <c r="M6740" s="1">
        <v>1</v>
      </c>
      <c r="N6740" s="1">
        <v>120</v>
      </c>
      <c r="O6740" s="1">
        <v>0</v>
      </c>
      <c r="P6740" s="2">
        <f t="shared" si="210"/>
        <v>7260</v>
      </c>
      <c r="R6740" s="1">
        <f>IF(ISBLANK(S6740),_xlfn.XLOOKUP(V6740,'[1]AVG REVIEWS'!E:E,'[1]AVG REVIEWS'!D:D,""),[1]listings!S6740)</f>
        <v>0.77270000000000005</v>
      </c>
      <c r="T6740" s="1">
        <f>IF(ISBLANK(Q6740),_xlfn.XLOOKUP(W6740,'[1]AVG SCORE'!F:F,'[1]AVG SCORE'!E:E,""),[1]listings!Q6740)</f>
        <v>4.7592857142857143</v>
      </c>
      <c r="U6740" s="1" t="str">
        <f t="shared" si="211"/>
        <v>Thalkirchen-Obersendling-Forstenried-F√ºrstenried-SollnEntire home/apt2</v>
      </c>
      <c r="V6740" s="1" t="str">
        <f>[1]listings!H6740&amp;[1]listings!I6740&amp;[1]listings!G6740</f>
        <v>Entire rental unitEntire home/aptThalkirchen-Obersendling-Forstenried-F√ºrstenried-Solln</v>
      </c>
      <c r="W6740" s="1" t="str">
        <f>[1]listings!G6740&amp;[1]listings!H6740&amp;[1]listings!I6740&amp;[1]listings!J6740</f>
        <v>Thalkirchen-Obersendling-Forstenried-F√ºrstenried-SollnEntire rental unitEntire home/apt2</v>
      </c>
      <c r="X6740" s="38">
        <v>48.155459999999998</v>
      </c>
      <c r="Y6740" s="38">
        <v>11.57499</v>
      </c>
    </row>
    <row r="6741" spans="1:25" ht="16" x14ac:dyDescent="0.2">
      <c r="A6741" s="4" t="s">
        <v>13099</v>
      </c>
      <c r="B6741" s="1" t="s">
        <v>13100</v>
      </c>
      <c r="C6741" s="1">
        <v>51843294</v>
      </c>
      <c r="D6741" s="1" t="s">
        <v>509</v>
      </c>
      <c r="E6741" s="3">
        <v>42358</v>
      </c>
      <c r="F6741" s="1">
        <v>1</v>
      </c>
      <c r="G6741" s="1" t="s">
        <v>108</v>
      </c>
      <c r="H6741" s="1" t="s">
        <v>870</v>
      </c>
      <c r="I6741" s="1" t="s">
        <v>871</v>
      </c>
      <c r="J6741" s="1">
        <v>2</v>
      </c>
      <c r="K6741" s="2">
        <v>53</v>
      </c>
      <c r="L6741" s="2">
        <f>IF(ISBLANK(K6741),_xlfn.XLOOKUP(U6741,'[1]AVG PRICE'!E:E,'[1]AVG PRICE'!D:D,""),[1]listings!K6741)</f>
        <v>53</v>
      </c>
      <c r="M6741" s="1">
        <v>2</v>
      </c>
      <c r="N6741" s="1">
        <v>2</v>
      </c>
      <c r="O6741" s="1">
        <v>0</v>
      </c>
      <c r="P6741" s="2">
        <f t="shared" si="210"/>
        <v>106</v>
      </c>
      <c r="R6741" s="1" t="str">
        <f>IF(ISBLANK(S6741),_xlfn.XLOOKUP(V6741,'[1]AVG REVIEWS'!E:E,'[1]AVG REVIEWS'!D:D,""),[1]listings!S6741)</f>
        <v/>
      </c>
      <c r="T6741" s="1">
        <f>IF(ISBLANK(Q6741),_xlfn.XLOOKUP(W6741,'[1]AVG SCORE'!F:F,'[1]AVG SCORE'!E:E,""),[1]listings!Q6741)</f>
        <v>0</v>
      </c>
      <c r="U6741" s="1" t="str">
        <f t="shared" si="211"/>
        <v>Schwabing-FreimannShared room2</v>
      </c>
      <c r="V6741" s="1" t="str">
        <f>[1]listings!H6741&amp;[1]listings!I6741&amp;[1]listings!G6741</f>
        <v>Shared room in rental unitShared roomSchwabing-Freimann</v>
      </c>
      <c r="W6741" s="1" t="str">
        <f>[1]listings!G6741&amp;[1]listings!H6741&amp;[1]listings!I6741&amp;[1]listings!J6741</f>
        <v>Schwabing-FreimannShared room in rental unitShared room2</v>
      </c>
      <c r="X6741" s="38">
        <v>48.158050000000003</v>
      </c>
      <c r="Y6741" s="38">
        <v>11.585660000000001</v>
      </c>
    </row>
    <row r="6742" spans="1:25" ht="16" x14ac:dyDescent="0.2">
      <c r="A6742" s="4" t="s">
        <v>13101</v>
      </c>
      <c r="B6742" s="1" t="s">
        <v>13102</v>
      </c>
      <c r="C6742" s="1">
        <v>23623502</v>
      </c>
      <c r="D6742" s="1" t="s">
        <v>545</v>
      </c>
      <c r="E6742" s="3">
        <v>41954</v>
      </c>
      <c r="F6742" s="1">
        <v>2</v>
      </c>
      <c r="G6742" s="1" t="s">
        <v>294</v>
      </c>
      <c r="H6742" s="1" t="s">
        <v>32</v>
      </c>
      <c r="I6742" s="1" t="s">
        <v>33</v>
      </c>
      <c r="J6742" s="1">
        <v>3</v>
      </c>
      <c r="K6742" s="2">
        <v>72</v>
      </c>
      <c r="L6742" s="2">
        <f>IF(ISBLANK(K6742),_xlfn.XLOOKUP(U6742,'[1]AVG PRICE'!E:E,'[1]AVG PRICE'!D:D,""),[1]listings!K6742)</f>
        <v>72</v>
      </c>
      <c r="M6742" s="1">
        <v>3</v>
      </c>
      <c r="N6742" s="1">
        <v>365</v>
      </c>
      <c r="O6742" s="1">
        <v>0</v>
      </c>
      <c r="P6742" s="2">
        <f t="shared" si="210"/>
        <v>13248</v>
      </c>
      <c r="R6742" s="1">
        <f>IF(ISBLANK(S6742),_xlfn.XLOOKUP(V6742,'[1]AVG REVIEWS'!E:E,'[1]AVG REVIEWS'!D:D,""),[1]listings!S6742)</f>
        <v>1.4687179487179496</v>
      </c>
      <c r="T6742" s="1">
        <f>IF(ISBLANK(Q6742),_xlfn.XLOOKUP(W6742,'[1]AVG SCORE'!F:F,'[1]AVG SCORE'!E:E,""),[1]listings!Q6742)</f>
        <v>4.9628571428571417</v>
      </c>
      <c r="U6742" s="1" t="str">
        <f t="shared" si="211"/>
        <v>MoosachEntire home/apt3</v>
      </c>
      <c r="V6742" s="1" t="str">
        <f>[1]listings!H6742&amp;[1]listings!I6742&amp;[1]listings!G6742</f>
        <v>Entire rental unitEntire home/aptMoosach</v>
      </c>
      <c r="W6742" s="1" t="str">
        <f>[1]listings!G6742&amp;[1]listings!H6742&amp;[1]listings!I6742&amp;[1]listings!J6742</f>
        <v>MoosachEntire rental unitEntire home/apt3</v>
      </c>
      <c r="X6742" s="38">
        <v>48.158059999999999</v>
      </c>
      <c r="Y6742" s="38">
        <v>11.522220000000001</v>
      </c>
    </row>
    <row r="6743" spans="1:25" ht="16" x14ac:dyDescent="0.2">
      <c r="A6743" s="4" t="s">
        <v>13103</v>
      </c>
      <c r="B6743" s="1" t="s">
        <v>13104</v>
      </c>
      <c r="C6743" s="1">
        <v>44358496</v>
      </c>
      <c r="D6743" s="1" t="s">
        <v>4952</v>
      </c>
      <c r="E6743" s="3">
        <v>42263</v>
      </c>
      <c r="F6743" s="1">
        <v>3</v>
      </c>
      <c r="G6743" s="1" t="s">
        <v>63</v>
      </c>
      <c r="H6743" s="1" t="s">
        <v>32</v>
      </c>
      <c r="I6743" s="1" t="s">
        <v>33</v>
      </c>
      <c r="J6743" s="1">
        <v>2</v>
      </c>
      <c r="K6743" s="2">
        <v>111</v>
      </c>
      <c r="L6743" s="2">
        <f>IF(ISBLANK(K6743),_xlfn.XLOOKUP(U6743,'[1]AVG PRICE'!E:E,'[1]AVG PRICE'!D:D,""),[1]listings!K6743)</f>
        <v>111</v>
      </c>
      <c r="M6743" s="1">
        <v>1</v>
      </c>
      <c r="N6743" s="1">
        <v>300</v>
      </c>
      <c r="O6743" s="1">
        <v>2</v>
      </c>
      <c r="P6743" s="2">
        <f t="shared" si="210"/>
        <v>16705.5</v>
      </c>
      <c r="Q6743" s="1">
        <v>3</v>
      </c>
      <c r="R6743" s="1">
        <f>IF(ISBLANK(S6743),_xlfn.XLOOKUP(V6743,'[1]AVG REVIEWS'!E:E,'[1]AVG REVIEWS'!D:D,""),[1]listings!S6743)</f>
        <v>0.74</v>
      </c>
      <c r="S6743" s="1">
        <v>0.74</v>
      </c>
      <c r="T6743" s="1">
        <f>IF(ISBLANK(Q6743),_xlfn.XLOOKUP(W6743,'[1]AVG SCORE'!F:F,'[1]AVG SCORE'!E:E,""),[1]listings!Q6743)</f>
        <v>3</v>
      </c>
      <c r="U6743" s="1" t="str">
        <f t="shared" si="211"/>
        <v>BogenhausenEntire home/apt2</v>
      </c>
      <c r="V6743" s="1" t="str">
        <f>[1]listings!H6743&amp;[1]listings!I6743&amp;[1]listings!G6743</f>
        <v>Entire rental unitEntire home/aptBogenhausen</v>
      </c>
      <c r="W6743" s="1" t="str">
        <f>[1]listings!G6743&amp;[1]listings!H6743&amp;[1]listings!I6743&amp;[1]listings!J6743</f>
        <v>BogenhausenEntire rental unitEntire home/apt2</v>
      </c>
      <c r="X6743" s="38">
        <v>48.191650000000003</v>
      </c>
      <c r="Y6743" s="38">
        <v>11.544890000000001</v>
      </c>
    </row>
    <row r="6744" spans="1:25" ht="16" x14ac:dyDescent="0.2">
      <c r="A6744" s="4" t="s">
        <v>13105</v>
      </c>
      <c r="B6744" s="1" t="s">
        <v>13106</v>
      </c>
      <c r="C6744" s="1">
        <v>175660452</v>
      </c>
      <c r="D6744" s="1" t="s">
        <v>13107</v>
      </c>
      <c r="E6744" s="3">
        <v>43158</v>
      </c>
      <c r="F6744" s="1">
        <v>1</v>
      </c>
      <c r="G6744" s="1" t="s">
        <v>39</v>
      </c>
      <c r="H6744" s="1" t="s">
        <v>32</v>
      </c>
      <c r="I6744" s="1" t="s">
        <v>33</v>
      </c>
      <c r="J6744" s="1">
        <v>3</v>
      </c>
      <c r="K6744" s="2">
        <v>101</v>
      </c>
      <c r="L6744" s="2">
        <f>IF(ISBLANK(K6744),_xlfn.XLOOKUP(U6744,'[1]AVG PRICE'!E:E,'[1]AVG PRICE'!D:D,""),[1]listings!K6744)</f>
        <v>101</v>
      </c>
      <c r="M6744" s="1">
        <v>1</v>
      </c>
      <c r="N6744" s="1">
        <v>365</v>
      </c>
      <c r="O6744" s="1">
        <v>21</v>
      </c>
      <c r="P6744" s="2">
        <f t="shared" si="210"/>
        <v>18483</v>
      </c>
      <c r="Q6744" s="1">
        <v>4.95</v>
      </c>
      <c r="R6744" s="1">
        <f>IF(ISBLANK(S6744),_xlfn.XLOOKUP(V6744,'[1]AVG REVIEWS'!E:E,'[1]AVG REVIEWS'!D:D,""),[1]listings!S6744)</f>
        <v>7.59</v>
      </c>
      <c r="S6744" s="1">
        <v>7.59</v>
      </c>
      <c r="T6744" s="1">
        <f>IF(ISBLANK(Q6744),_xlfn.XLOOKUP(W6744,'[1]AVG SCORE'!F:F,'[1]AVG SCORE'!E:E,""),[1]listings!Q6744)</f>
        <v>4.95</v>
      </c>
      <c r="U6744" s="1" t="str">
        <f t="shared" si="211"/>
        <v>MaxvorstadtEntire home/apt3</v>
      </c>
      <c r="V6744" s="1" t="str">
        <f>[1]listings!H6744&amp;[1]listings!I6744&amp;[1]listings!G6744</f>
        <v>Entire rental unitEntire home/aptMaxvorstadt</v>
      </c>
      <c r="W6744" s="1" t="str">
        <f>[1]listings!G6744&amp;[1]listings!H6744&amp;[1]listings!I6744&amp;[1]listings!J6744</f>
        <v>MaxvorstadtEntire rental unitEntire home/apt3</v>
      </c>
      <c r="X6744" s="38">
        <v>48.2003217854082</v>
      </c>
      <c r="Y6744" s="38">
        <v>11.589056393477099</v>
      </c>
    </row>
    <row r="6745" spans="1:25" ht="16" x14ac:dyDescent="0.2">
      <c r="A6745" s="4" t="s">
        <v>13108</v>
      </c>
      <c r="B6745" s="1" t="s">
        <v>13109</v>
      </c>
      <c r="C6745" s="1">
        <v>508416232</v>
      </c>
      <c r="D6745" s="1" t="s">
        <v>13110</v>
      </c>
      <c r="E6745" s="3">
        <v>45019</v>
      </c>
      <c r="F6745" s="1">
        <v>1</v>
      </c>
      <c r="G6745" s="1" t="s">
        <v>50</v>
      </c>
      <c r="H6745" s="1" t="s">
        <v>32</v>
      </c>
      <c r="I6745" s="1" t="s">
        <v>33</v>
      </c>
      <c r="J6745" s="1">
        <v>4</v>
      </c>
      <c r="K6745" s="2">
        <v>203</v>
      </c>
      <c r="L6745" s="2">
        <f>IF(ISBLANK(K6745),_xlfn.XLOOKUP(U6745,'[1]AVG PRICE'!E:E,'[1]AVG PRICE'!D:D,""),[1]listings!K6745)</f>
        <v>203</v>
      </c>
      <c r="M6745" s="1">
        <v>2</v>
      </c>
      <c r="N6745" s="1">
        <v>365</v>
      </c>
      <c r="O6745" s="1">
        <v>5</v>
      </c>
      <c r="P6745" s="2">
        <f t="shared" si="210"/>
        <v>37250.5</v>
      </c>
      <c r="Q6745" s="1">
        <v>5</v>
      </c>
      <c r="R6745" s="1">
        <f>IF(ISBLANK(S6745),_xlfn.XLOOKUP(V6745,'[1]AVG REVIEWS'!E:E,'[1]AVG REVIEWS'!D:D,""),[1]listings!S6745)</f>
        <v>1.81</v>
      </c>
      <c r="S6745" s="1">
        <v>1.81</v>
      </c>
      <c r="T6745" s="1">
        <f>IF(ISBLANK(Q6745),_xlfn.XLOOKUP(W6745,'[1]AVG SCORE'!F:F,'[1]AVG SCORE'!E:E,""),[1]listings!Q6745)</f>
        <v>5</v>
      </c>
      <c r="U6745" s="1" t="str">
        <f t="shared" si="211"/>
        <v>Schwabing-WestEntire home/apt4</v>
      </c>
      <c r="V6745" s="1" t="str">
        <f>[1]listings!H6745&amp;[1]listings!I6745&amp;[1]listings!G6745</f>
        <v>Entire rental unitEntire home/aptSchwabing-West</v>
      </c>
      <c r="W6745" s="1" t="str">
        <f>[1]listings!G6745&amp;[1]listings!H6745&amp;[1]listings!I6745&amp;[1]listings!J6745</f>
        <v>Schwabing-WestEntire rental unitEntire home/apt4</v>
      </c>
      <c r="X6745" s="38">
        <v>48.166857899999997</v>
      </c>
      <c r="Y6745" s="38">
        <v>11.5865847</v>
      </c>
    </row>
    <row r="6746" spans="1:25" ht="16" x14ac:dyDescent="0.2">
      <c r="A6746" s="4" t="s">
        <v>13111</v>
      </c>
      <c r="B6746" s="1" t="s">
        <v>13112</v>
      </c>
      <c r="C6746" s="1">
        <v>594363723</v>
      </c>
      <c r="D6746" s="1" t="s">
        <v>4672</v>
      </c>
      <c r="E6746" s="3">
        <v>45509</v>
      </c>
      <c r="F6746" s="1">
        <v>2</v>
      </c>
      <c r="G6746" s="1" t="s">
        <v>66</v>
      </c>
      <c r="H6746" s="1" t="s">
        <v>32</v>
      </c>
      <c r="I6746" s="1" t="s">
        <v>33</v>
      </c>
      <c r="J6746" s="1">
        <v>6</v>
      </c>
      <c r="K6746" s="2">
        <v>183</v>
      </c>
      <c r="L6746" s="2">
        <f>IF(ISBLANK(K6746),_xlfn.XLOOKUP(U6746,'[1]AVG PRICE'!E:E,'[1]AVG PRICE'!D:D,""),[1]listings!K6746)</f>
        <v>183</v>
      </c>
      <c r="M6746" s="1">
        <v>1</v>
      </c>
      <c r="N6746" s="1">
        <v>365</v>
      </c>
      <c r="O6746" s="1">
        <v>8</v>
      </c>
      <c r="P6746" s="2">
        <f t="shared" si="210"/>
        <v>33489</v>
      </c>
      <c r="Q6746" s="1">
        <v>4.5</v>
      </c>
      <c r="R6746" s="1">
        <f>IF(ISBLANK(S6746),_xlfn.XLOOKUP(V6746,'[1]AVG REVIEWS'!E:E,'[1]AVG REVIEWS'!D:D,""),[1]listings!S6746)</f>
        <v>3.12</v>
      </c>
      <c r="S6746" s="1">
        <v>3.12</v>
      </c>
      <c r="T6746" s="1">
        <f>IF(ISBLANK(Q6746),_xlfn.XLOOKUP(W6746,'[1]AVG SCORE'!F:F,'[1]AVG SCORE'!E:E,""),[1]listings!Q6746)</f>
        <v>4.5</v>
      </c>
      <c r="U6746" s="1" t="str">
        <f t="shared" si="211"/>
        <v>Au-HaidhausenEntire home/apt6</v>
      </c>
      <c r="V6746" s="1" t="str">
        <f>[1]listings!H6746&amp;[1]listings!I6746&amp;[1]listings!G6746</f>
        <v>Entire rental unitEntire home/aptAu-Haidhausen</v>
      </c>
      <c r="W6746" s="1" t="str">
        <f>[1]listings!G6746&amp;[1]listings!H6746&amp;[1]listings!I6746&amp;[1]listings!J6746</f>
        <v>Au-HaidhausenEntire rental unitEntire home/apt6</v>
      </c>
      <c r="X6746" s="38">
        <v>48.136499999999998</v>
      </c>
      <c r="Y6746" s="38">
        <v>11.562709999999999</v>
      </c>
    </row>
    <row r="6747" spans="1:25" ht="16" x14ac:dyDescent="0.2">
      <c r="A6747" s="4" t="s">
        <v>13113</v>
      </c>
      <c r="B6747" s="1" t="s">
        <v>13114</v>
      </c>
      <c r="C6747" s="1">
        <v>595328708</v>
      </c>
      <c r="D6747" s="1" t="s">
        <v>11138</v>
      </c>
      <c r="E6747" s="3">
        <v>45514</v>
      </c>
      <c r="F6747" s="1">
        <v>3</v>
      </c>
      <c r="G6747" s="1" t="s">
        <v>226</v>
      </c>
      <c r="H6747" s="1" t="s">
        <v>51</v>
      </c>
      <c r="I6747" s="1" t="s">
        <v>47</v>
      </c>
      <c r="J6747" s="1">
        <v>2</v>
      </c>
      <c r="K6747" s="2">
        <v>120</v>
      </c>
      <c r="L6747" s="2">
        <f>IF(ISBLANK(K6747),_xlfn.XLOOKUP(U6747,'[1]AVG PRICE'!E:E,'[1]AVG PRICE'!D:D,""),[1]listings!K6747)</f>
        <v>120</v>
      </c>
      <c r="M6747" s="1">
        <v>3</v>
      </c>
      <c r="N6747" s="1">
        <v>365</v>
      </c>
      <c r="O6747" s="1">
        <v>0</v>
      </c>
      <c r="P6747" s="2">
        <f t="shared" si="210"/>
        <v>22080</v>
      </c>
      <c r="R6747" s="1">
        <f>IF(ISBLANK(S6747),_xlfn.XLOOKUP(V6747,'[1]AVG REVIEWS'!E:E,'[1]AVG REVIEWS'!D:D,""),[1]listings!S6747)</f>
        <v>0.9395</v>
      </c>
      <c r="T6747" s="1">
        <f>IF(ISBLANK(Q6747),_xlfn.XLOOKUP(W6747,'[1]AVG SCORE'!F:F,'[1]AVG SCORE'!E:E,""),[1]listings!Q6747)</f>
        <v>4.8821739130434771</v>
      </c>
      <c r="U6747" s="1" t="str">
        <f t="shared" si="211"/>
        <v>LaimPrivate room2</v>
      </c>
      <c r="V6747" s="1" t="str">
        <f>[1]listings!H6747&amp;[1]listings!I6747&amp;[1]listings!G6747</f>
        <v>Private room in rental unitPrivate roomLaim</v>
      </c>
      <c r="W6747" s="1" t="str">
        <f>[1]listings!G6747&amp;[1]listings!H6747&amp;[1]listings!I6747&amp;[1]listings!J6747</f>
        <v>LaimPrivate room in rental unitPrivate room2</v>
      </c>
      <c r="X6747" s="38">
        <v>48.106740000000002</v>
      </c>
      <c r="Y6747" s="38">
        <v>11.5776</v>
      </c>
    </row>
    <row r="6748" spans="1:25" ht="16" x14ac:dyDescent="0.2">
      <c r="A6748" s="4" t="s">
        <v>13115</v>
      </c>
      <c r="B6748" s="1" t="s">
        <v>13116</v>
      </c>
      <c r="C6748" s="1">
        <v>7303138</v>
      </c>
      <c r="D6748" s="1" t="s">
        <v>827</v>
      </c>
      <c r="E6748" s="3">
        <v>41460</v>
      </c>
      <c r="F6748" s="1">
        <v>1</v>
      </c>
      <c r="G6748" s="1" t="s">
        <v>174</v>
      </c>
      <c r="H6748" s="1" t="s">
        <v>32</v>
      </c>
      <c r="I6748" s="1" t="s">
        <v>33</v>
      </c>
      <c r="J6748" s="1">
        <v>4</v>
      </c>
      <c r="K6748" s="2">
        <v>105</v>
      </c>
      <c r="L6748" s="2">
        <f>IF(ISBLANK(K6748),_xlfn.XLOOKUP(U6748,'[1]AVG PRICE'!E:E,'[1]AVG PRICE'!D:D,""),[1]listings!K6748)</f>
        <v>105</v>
      </c>
      <c r="M6748" s="1">
        <v>2</v>
      </c>
      <c r="N6748" s="1">
        <v>7</v>
      </c>
      <c r="O6748" s="1">
        <v>5</v>
      </c>
      <c r="P6748" s="2">
        <f t="shared" si="210"/>
        <v>472.5</v>
      </c>
      <c r="Q6748" s="1">
        <v>5</v>
      </c>
      <c r="R6748" s="1">
        <f>IF(ISBLANK(S6748),_xlfn.XLOOKUP(V6748,'[1]AVG REVIEWS'!E:E,'[1]AVG REVIEWS'!D:D,""),[1]listings!S6748)</f>
        <v>3.19</v>
      </c>
      <c r="S6748" s="1">
        <v>3.19</v>
      </c>
      <c r="T6748" s="1">
        <f>IF(ISBLANK(Q6748),_xlfn.XLOOKUP(W6748,'[1]AVG SCORE'!F:F,'[1]AVG SCORE'!E:E,""),[1]listings!Q6748)</f>
        <v>5</v>
      </c>
      <c r="U6748" s="1" t="str">
        <f t="shared" si="211"/>
        <v>Milbertshofen-Am HartEntire home/apt4</v>
      </c>
      <c r="V6748" s="1" t="str">
        <f>[1]listings!H6748&amp;[1]listings!I6748&amp;[1]listings!G6748</f>
        <v>Entire rental unitEntire home/aptMilbertshofen-Am Hart</v>
      </c>
      <c r="W6748" s="1" t="str">
        <f>[1]listings!G6748&amp;[1]listings!H6748&amp;[1]listings!I6748&amp;[1]listings!J6748</f>
        <v>Milbertshofen-Am HartEntire rental unitEntire home/apt4</v>
      </c>
      <c r="X6748" s="38">
        <v>48.154512088348397</v>
      </c>
      <c r="Y6748" s="38">
        <v>11.565357680522199</v>
      </c>
    </row>
    <row r="6749" spans="1:25" ht="16" x14ac:dyDescent="0.2">
      <c r="A6749" s="4" t="s">
        <v>13117</v>
      </c>
      <c r="B6749" s="1" t="s">
        <v>13118</v>
      </c>
      <c r="C6749" s="1">
        <v>551885726</v>
      </c>
      <c r="D6749" s="1" t="s">
        <v>377</v>
      </c>
      <c r="E6749" s="3">
        <v>45280</v>
      </c>
      <c r="F6749" s="1">
        <v>7</v>
      </c>
      <c r="G6749" s="1" t="s">
        <v>66</v>
      </c>
      <c r="H6749" s="1" t="s">
        <v>32</v>
      </c>
      <c r="I6749" s="1" t="s">
        <v>33</v>
      </c>
      <c r="J6749" s="1">
        <v>2</v>
      </c>
      <c r="K6749" s="2">
        <v>59</v>
      </c>
      <c r="L6749" s="2">
        <f>IF(ISBLANK(K6749),_xlfn.XLOOKUP(U6749,'[1]AVG PRICE'!E:E,'[1]AVG PRICE'!D:D,""),[1]listings!K6749)</f>
        <v>59</v>
      </c>
      <c r="M6749" s="1">
        <v>2.7</v>
      </c>
      <c r="N6749" s="1">
        <v>15</v>
      </c>
      <c r="O6749" s="1">
        <v>2</v>
      </c>
      <c r="P6749" s="2">
        <f t="shared" si="210"/>
        <v>522.15</v>
      </c>
      <c r="Q6749" s="1">
        <v>5</v>
      </c>
      <c r="R6749" s="1">
        <f>IF(ISBLANK(S6749),_xlfn.XLOOKUP(V6749,'[1]AVG REVIEWS'!E:E,'[1]AVG REVIEWS'!D:D,""),[1]listings!S6749)</f>
        <v>1.54</v>
      </c>
      <c r="S6749" s="1">
        <v>1.54</v>
      </c>
      <c r="T6749" s="1">
        <f>IF(ISBLANK(Q6749),_xlfn.XLOOKUP(W6749,'[1]AVG SCORE'!F:F,'[1]AVG SCORE'!E:E,""),[1]listings!Q6749)</f>
        <v>5</v>
      </c>
      <c r="U6749" s="1" t="str">
        <f t="shared" si="211"/>
        <v>Au-HaidhausenEntire home/apt2</v>
      </c>
      <c r="V6749" s="1" t="str">
        <f>[1]listings!H6749&amp;[1]listings!I6749&amp;[1]listings!G6749</f>
        <v>Entire rental unitEntire home/aptAu-Haidhausen</v>
      </c>
      <c r="W6749" s="1" t="str">
        <f>[1]listings!G6749&amp;[1]listings!H6749&amp;[1]listings!I6749&amp;[1]listings!J6749</f>
        <v>Au-HaidhausenEntire rental unitEntire home/apt2</v>
      </c>
      <c r="X6749" s="38">
        <v>48.108558199999997</v>
      </c>
      <c r="Y6749" s="38">
        <v>11.620794399999999</v>
      </c>
    </row>
    <row r="6750" spans="1:25" ht="16" x14ac:dyDescent="0.2">
      <c r="A6750" s="4" t="s">
        <v>13119</v>
      </c>
      <c r="B6750" s="1" t="s">
        <v>13120</v>
      </c>
      <c r="C6750" s="1">
        <v>563897747</v>
      </c>
      <c r="D6750" s="1" t="s">
        <v>914</v>
      </c>
      <c r="E6750" s="3">
        <v>45347</v>
      </c>
      <c r="F6750" s="1">
        <v>2</v>
      </c>
      <c r="G6750" s="1" t="s">
        <v>71</v>
      </c>
      <c r="H6750" s="1" t="s">
        <v>32</v>
      </c>
      <c r="I6750" s="1" t="s">
        <v>33</v>
      </c>
      <c r="J6750" s="1">
        <v>2</v>
      </c>
      <c r="K6750" s="2">
        <v>94</v>
      </c>
      <c r="L6750" s="2">
        <f>IF(ISBLANK(K6750),_xlfn.XLOOKUP(U6750,'[1]AVG PRICE'!E:E,'[1]AVG PRICE'!D:D,""),[1]listings!K6750)</f>
        <v>94</v>
      </c>
      <c r="M6750" s="1">
        <v>1</v>
      </c>
      <c r="N6750" s="1">
        <v>365</v>
      </c>
      <c r="O6750" s="1">
        <v>0</v>
      </c>
      <c r="P6750" s="2">
        <f t="shared" si="210"/>
        <v>17202</v>
      </c>
      <c r="R6750" s="1">
        <f>IF(ISBLANK(S6750),_xlfn.XLOOKUP(V6750,'[1]AVG REVIEWS'!E:E,'[1]AVG REVIEWS'!D:D,""),[1]listings!S6750)</f>
        <v>1.0161822660098518</v>
      </c>
      <c r="T6750" s="1">
        <f>IF(ISBLANK(Q6750),_xlfn.XLOOKUP(W6750,'[1]AVG SCORE'!F:F,'[1]AVG SCORE'!E:E,""),[1]listings!Q6750)</f>
        <v>4.7815254237288123</v>
      </c>
      <c r="U6750" s="1" t="str">
        <f t="shared" si="211"/>
        <v>Ludwigsvorstadt-IsarvorstadtEntire home/apt2</v>
      </c>
      <c r="V6750" s="1" t="str">
        <f>[1]listings!H6750&amp;[1]listings!I6750&amp;[1]listings!G6750</f>
        <v>Entire rental unitEntire home/aptLudwigsvorstadt-Isarvorstadt</v>
      </c>
      <c r="W6750" s="1" t="str">
        <f>[1]listings!G6750&amp;[1]listings!H6750&amp;[1]listings!I6750&amp;[1]listings!J6750</f>
        <v>Ludwigsvorstadt-IsarvorstadtEntire rental unitEntire home/apt2</v>
      </c>
      <c r="X6750" s="38">
        <v>48.184530000000002</v>
      </c>
      <c r="Y6750" s="38">
        <v>11.56836</v>
      </c>
    </row>
    <row r="6751" spans="1:25" ht="16" x14ac:dyDescent="0.2">
      <c r="A6751" s="4" t="s">
        <v>13121</v>
      </c>
      <c r="B6751" s="1" t="s">
        <v>13122</v>
      </c>
      <c r="C6751" s="1">
        <v>16054207</v>
      </c>
      <c r="D6751" s="1" t="s">
        <v>13123</v>
      </c>
      <c r="E6751" s="3">
        <v>41786</v>
      </c>
      <c r="F6751" s="1">
        <v>1</v>
      </c>
      <c r="G6751" s="1" t="s">
        <v>100</v>
      </c>
      <c r="H6751" s="1" t="s">
        <v>32</v>
      </c>
      <c r="I6751" s="1" t="s">
        <v>33</v>
      </c>
      <c r="J6751" s="1">
        <v>4</v>
      </c>
      <c r="K6751" s="2">
        <v>73</v>
      </c>
      <c r="L6751" s="2">
        <f>IF(ISBLANK(K6751),_xlfn.XLOOKUP(U6751,'[1]AVG PRICE'!E:E,'[1]AVG PRICE'!D:D,""),[1]listings!K6751)</f>
        <v>73</v>
      </c>
      <c r="M6751" s="1">
        <v>20</v>
      </c>
      <c r="N6751" s="1">
        <v>50</v>
      </c>
      <c r="O6751" s="1">
        <v>0</v>
      </c>
      <c r="P6751" s="2">
        <f t="shared" si="210"/>
        <v>2555</v>
      </c>
      <c r="R6751" s="1">
        <f>IF(ISBLANK(S6751),_xlfn.XLOOKUP(V6751,'[1]AVG REVIEWS'!E:E,'[1]AVG REVIEWS'!D:D,""),[1]listings!S6751)</f>
        <v>0.89547368421052664</v>
      </c>
      <c r="T6751" s="1">
        <f>IF(ISBLANK(Q6751),_xlfn.XLOOKUP(W6751,'[1]AVG SCORE'!F:F,'[1]AVG SCORE'!E:E,""),[1]listings!Q6751)</f>
        <v>4.8091666666666661</v>
      </c>
      <c r="U6751" s="1" t="str">
        <f t="shared" si="211"/>
        <v>Untergiesing-HarlachingEntire home/apt4</v>
      </c>
      <c r="V6751" s="1" t="str">
        <f>[1]listings!H6751&amp;[1]listings!I6751&amp;[1]listings!G6751</f>
        <v>Entire rental unitEntire home/aptUntergiesing-Harlaching</v>
      </c>
      <c r="W6751" s="1" t="str">
        <f>[1]listings!G6751&amp;[1]listings!H6751&amp;[1]listings!I6751&amp;[1]listings!J6751</f>
        <v>Untergiesing-HarlachingEntire rental unitEntire home/apt4</v>
      </c>
      <c r="X6751" s="38">
        <v>48.222036299229103</v>
      </c>
      <c r="Y6751" s="38">
        <v>11.5571954191009</v>
      </c>
    </row>
    <row r="6752" spans="1:25" ht="16" x14ac:dyDescent="0.2">
      <c r="A6752" s="4" t="s">
        <v>13124</v>
      </c>
      <c r="B6752" s="1" t="s">
        <v>13125</v>
      </c>
      <c r="C6752" s="1">
        <v>585063103</v>
      </c>
      <c r="D6752" s="1" t="s">
        <v>8954</v>
      </c>
      <c r="E6752" s="3">
        <v>45465</v>
      </c>
      <c r="F6752" s="1">
        <v>6</v>
      </c>
      <c r="G6752" s="1" t="s">
        <v>50</v>
      </c>
      <c r="H6752" s="1" t="s">
        <v>32</v>
      </c>
      <c r="I6752" s="1" t="s">
        <v>33</v>
      </c>
      <c r="J6752" s="1">
        <v>10</v>
      </c>
      <c r="K6752" s="2">
        <v>110</v>
      </c>
      <c r="L6752" s="2">
        <f>IF(ISBLANK(K6752),_xlfn.XLOOKUP(U6752,'[1]AVG PRICE'!E:E,'[1]AVG PRICE'!D:D,""),[1]listings!K6752)</f>
        <v>110</v>
      </c>
      <c r="M6752" s="1">
        <v>1</v>
      </c>
      <c r="N6752" s="1">
        <v>365</v>
      </c>
      <c r="O6752" s="1">
        <v>0</v>
      </c>
      <c r="P6752" s="2">
        <f t="shared" si="210"/>
        <v>20130</v>
      </c>
      <c r="R6752" s="1">
        <f>IF(ISBLANK(S6752),_xlfn.XLOOKUP(V6752,'[1]AVG REVIEWS'!E:E,'[1]AVG REVIEWS'!D:D,""),[1]listings!S6752)</f>
        <v>0.66483568075117372</v>
      </c>
      <c r="T6752" s="1">
        <f>IF(ISBLANK(Q6752),_xlfn.XLOOKUP(W6752,'[1]AVG SCORE'!F:F,'[1]AVG SCORE'!E:E,""),[1]listings!Q6752)</f>
        <v>0</v>
      </c>
      <c r="U6752" s="1" t="str">
        <f t="shared" si="211"/>
        <v>Schwabing-WestEntire home/apt10</v>
      </c>
      <c r="V6752" s="1" t="str">
        <f>[1]listings!H6752&amp;[1]listings!I6752&amp;[1]listings!G6752</f>
        <v>Entire rental unitEntire home/aptSchwabing-West</v>
      </c>
      <c r="W6752" s="1" t="str">
        <f>[1]listings!G6752&amp;[1]listings!H6752&amp;[1]listings!I6752&amp;[1]listings!J6752</f>
        <v>Schwabing-WestEntire rental unitEntire home/apt10</v>
      </c>
      <c r="X6752" s="38">
        <v>48.123380300000001</v>
      </c>
      <c r="Y6752" s="38">
        <v>11.5924949</v>
      </c>
    </row>
    <row r="6753" spans="1:25" ht="16" x14ac:dyDescent="0.2">
      <c r="A6753" s="4" t="s">
        <v>13126</v>
      </c>
      <c r="B6753" s="1" t="s">
        <v>13127</v>
      </c>
      <c r="C6753" s="1">
        <v>669606981</v>
      </c>
      <c r="D6753" s="1" t="s">
        <v>8161</v>
      </c>
      <c r="E6753" s="3">
        <v>45655</v>
      </c>
      <c r="F6753" s="1">
        <v>1</v>
      </c>
      <c r="G6753" s="1" t="s">
        <v>42</v>
      </c>
      <c r="H6753" s="1" t="s">
        <v>32</v>
      </c>
      <c r="I6753" s="1" t="s">
        <v>33</v>
      </c>
      <c r="J6753" s="1">
        <v>2</v>
      </c>
      <c r="K6753" s="2">
        <v>75</v>
      </c>
      <c r="L6753" s="2">
        <f>IF(ISBLANK(K6753),_xlfn.XLOOKUP(U6753,'[1]AVG PRICE'!E:E,'[1]AVG PRICE'!D:D,""),[1]listings!K6753)</f>
        <v>75</v>
      </c>
      <c r="M6753" s="1">
        <v>2</v>
      </c>
      <c r="N6753" s="1">
        <v>365</v>
      </c>
      <c r="O6753" s="1">
        <v>3</v>
      </c>
      <c r="P6753" s="2">
        <f t="shared" si="210"/>
        <v>13762.5</v>
      </c>
      <c r="Q6753" s="1">
        <v>5</v>
      </c>
      <c r="R6753" s="1">
        <f>IF(ISBLANK(S6753),_xlfn.XLOOKUP(V6753,'[1]AVG REVIEWS'!E:E,'[1]AVG REVIEWS'!D:D,""),[1]listings!S6753)</f>
        <v>1.27</v>
      </c>
      <c r="S6753" s="1">
        <v>1.27</v>
      </c>
      <c r="T6753" s="1">
        <f>IF(ISBLANK(Q6753),_xlfn.XLOOKUP(W6753,'[1]AVG SCORE'!F:F,'[1]AVG SCORE'!E:E,""),[1]listings!Q6753)</f>
        <v>5</v>
      </c>
      <c r="U6753" s="1" t="str">
        <f t="shared" si="211"/>
        <v>Pasing-ObermenzingEntire home/apt2</v>
      </c>
      <c r="V6753" s="1" t="str">
        <f>[1]listings!H6753&amp;[1]listings!I6753&amp;[1]listings!G6753</f>
        <v>Entire rental unitEntire home/aptPasing-Obermenzing</v>
      </c>
      <c r="W6753" s="1" t="str">
        <f>[1]listings!G6753&amp;[1]listings!H6753&amp;[1]listings!I6753&amp;[1]listings!J6753</f>
        <v>Pasing-ObermenzingEntire rental unitEntire home/apt2</v>
      </c>
      <c r="X6753" s="38">
        <v>48.089767899999998</v>
      </c>
      <c r="Y6753" s="38">
        <v>11.512450899999999</v>
      </c>
    </row>
    <row r="6754" spans="1:25" ht="16" x14ac:dyDescent="0.2">
      <c r="A6754" s="4" t="s">
        <v>13128</v>
      </c>
      <c r="B6754" s="1" t="s">
        <v>13129</v>
      </c>
      <c r="C6754" s="1">
        <v>556226480</v>
      </c>
      <c r="D6754" s="1" t="s">
        <v>1564</v>
      </c>
      <c r="E6754" s="3">
        <v>45304</v>
      </c>
      <c r="F6754" s="1">
        <v>1</v>
      </c>
      <c r="G6754" s="1" t="s">
        <v>39</v>
      </c>
      <c r="H6754" s="1" t="s">
        <v>51</v>
      </c>
      <c r="I6754" s="1" t="s">
        <v>47</v>
      </c>
      <c r="J6754" s="1">
        <v>2</v>
      </c>
      <c r="K6754" s="2">
        <v>55</v>
      </c>
      <c r="L6754" s="2">
        <f>IF(ISBLANK(K6754),_xlfn.XLOOKUP(U6754,'[1]AVG PRICE'!E:E,'[1]AVG PRICE'!D:D,""),[1]listings!K6754)</f>
        <v>55</v>
      </c>
      <c r="M6754" s="1">
        <v>1</v>
      </c>
      <c r="N6754" s="1">
        <v>500</v>
      </c>
      <c r="O6754" s="1">
        <v>19</v>
      </c>
      <c r="P6754" s="2">
        <f t="shared" si="210"/>
        <v>13777.5</v>
      </c>
      <c r="Q6754" s="1">
        <v>4.84</v>
      </c>
      <c r="R6754" s="1">
        <f>IF(ISBLANK(S6754),_xlfn.XLOOKUP(V6754,'[1]AVG REVIEWS'!E:E,'[1]AVG REVIEWS'!D:D,""),[1]listings!S6754)</f>
        <v>10.75</v>
      </c>
      <c r="S6754" s="1">
        <v>10.75</v>
      </c>
      <c r="T6754" s="1">
        <f>IF(ISBLANK(Q6754),_xlfn.XLOOKUP(W6754,'[1]AVG SCORE'!F:F,'[1]AVG SCORE'!E:E,""),[1]listings!Q6754)</f>
        <v>4.84</v>
      </c>
      <c r="U6754" s="1" t="str">
        <f t="shared" si="211"/>
        <v>MaxvorstadtPrivate room2</v>
      </c>
      <c r="V6754" s="1" t="str">
        <f>[1]listings!H6754&amp;[1]listings!I6754&amp;[1]listings!G6754</f>
        <v>Private room in rental unitPrivate roomMaxvorstadt</v>
      </c>
      <c r="W6754" s="1" t="str">
        <f>[1]listings!G6754&amp;[1]listings!H6754&amp;[1]listings!I6754&amp;[1]listings!J6754</f>
        <v>MaxvorstadtPrivate room in rental unitPrivate room2</v>
      </c>
      <c r="X6754" s="38">
        <v>48.154954799999999</v>
      </c>
      <c r="Y6754" s="38">
        <v>11.5724283</v>
      </c>
    </row>
    <row r="6755" spans="1:25" ht="16" x14ac:dyDescent="0.2">
      <c r="A6755" s="4" t="s">
        <v>13130</v>
      </c>
      <c r="B6755" s="1" t="s">
        <v>13131</v>
      </c>
      <c r="C6755" s="1">
        <v>509480517</v>
      </c>
      <c r="D6755" s="1" t="s">
        <v>12860</v>
      </c>
      <c r="E6755" s="3">
        <v>45026</v>
      </c>
      <c r="F6755" s="1">
        <v>7</v>
      </c>
      <c r="G6755" s="1" t="s">
        <v>42</v>
      </c>
      <c r="H6755" s="1" t="s">
        <v>46</v>
      </c>
      <c r="I6755" s="1" t="s">
        <v>47</v>
      </c>
      <c r="J6755" s="1">
        <v>1</v>
      </c>
      <c r="K6755" s="2">
        <v>56</v>
      </c>
      <c r="L6755" s="2">
        <f>IF(ISBLANK(K6755),_xlfn.XLOOKUP(U6755,'[1]AVG PRICE'!E:E,'[1]AVG PRICE'!D:D,""),[1]listings!K6755)</f>
        <v>56</v>
      </c>
      <c r="M6755" s="1">
        <v>1</v>
      </c>
      <c r="N6755" s="1">
        <v>90</v>
      </c>
      <c r="O6755" s="1">
        <v>6</v>
      </c>
      <c r="P6755" s="2">
        <f t="shared" si="210"/>
        <v>2548</v>
      </c>
      <c r="Q6755" s="1">
        <v>4.33</v>
      </c>
      <c r="R6755" s="1">
        <f>IF(ISBLANK(S6755),_xlfn.XLOOKUP(V6755,'[1]AVG REVIEWS'!E:E,'[1]AVG REVIEWS'!D:D,""),[1]listings!S6755)</f>
        <v>2.86</v>
      </c>
      <c r="S6755" s="1">
        <v>2.86</v>
      </c>
      <c r="T6755" s="1">
        <f>IF(ISBLANK(Q6755),_xlfn.XLOOKUP(W6755,'[1]AVG SCORE'!F:F,'[1]AVG SCORE'!E:E,""),[1]listings!Q6755)</f>
        <v>4.33</v>
      </c>
      <c r="U6755" s="1" t="str">
        <f t="shared" si="211"/>
        <v>Pasing-ObermenzingPrivate room1</v>
      </c>
      <c r="V6755" s="1" t="str">
        <f>[1]listings!H6755&amp;[1]listings!I6755&amp;[1]listings!G6755</f>
        <v>Private room in homePrivate roomPasing-Obermenzing</v>
      </c>
      <c r="W6755" s="1" t="str">
        <f>[1]listings!G6755&amp;[1]listings!H6755&amp;[1]listings!I6755&amp;[1]listings!J6755</f>
        <v>Pasing-ObermenzingPrivate room in homePrivate room1</v>
      </c>
      <c r="X6755" s="38">
        <v>48.145969999999998</v>
      </c>
      <c r="Y6755" s="38">
        <v>11.57874</v>
      </c>
    </row>
    <row r="6756" spans="1:25" ht="16" x14ac:dyDescent="0.2">
      <c r="A6756" s="4" t="s">
        <v>13132</v>
      </c>
      <c r="B6756" s="1" t="s">
        <v>13133</v>
      </c>
      <c r="C6756" s="1">
        <v>669716281</v>
      </c>
      <c r="D6756" s="1" t="s">
        <v>10445</v>
      </c>
      <c r="E6756" s="3">
        <v>45656</v>
      </c>
      <c r="F6756" s="1">
        <v>1</v>
      </c>
      <c r="G6756" s="1" t="s">
        <v>42</v>
      </c>
      <c r="H6756" s="1" t="s">
        <v>32</v>
      </c>
      <c r="I6756" s="1" t="s">
        <v>33</v>
      </c>
      <c r="J6756" s="1">
        <v>2</v>
      </c>
      <c r="K6756" s="2">
        <v>303</v>
      </c>
      <c r="L6756" s="2">
        <f>IF(ISBLANK(K6756),_xlfn.XLOOKUP(U6756,'[1]AVG PRICE'!E:E,'[1]AVG PRICE'!D:D,""),[1]listings!K6756)</f>
        <v>303</v>
      </c>
      <c r="M6756" s="1">
        <v>2</v>
      </c>
      <c r="N6756" s="1">
        <v>365</v>
      </c>
      <c r="O6756" s="1">
        <v>0</v>
      </c>
      <c r="P6756" s="2">
        <f t="shared" si="210"/>
        <v>55600.5</v>
      </c>
      <c r="R6756" s="1">
        <f>IF(ISBLANK(S6756),_xlfn.XLOOKUP(V6756,'[1]AVG REVIEWS'!E:E,'[1]AVG REVIEWS'!D:D,""),[1]listings!S6756)</f>
        <v>0.71102941176470591</v>
      </c>
      <c r="T6756" s="1">
        <f>IF(ISBLANK(Q6756),_xlfn.XLOOKUP(W6756,'[1]AVG SCORE'!F:F,'[1]AVG SCORE'!E:E,""),[1]listings!Q6756)</f>
        <v>4.9164285714285709</v>
      </c>
      <c r="U6756" s="1" t="str">
        <f t="shared" si="211"/>
        <v>Pasing-ObermenzingEntire home/apt2</v>
      </c>
      <c r="V6756" s="1" t="str">
        <f>[1]listings!H6756&amp;[1]listings!I6756&amp;[1]listings!G6756</f>
        <v>Entire rental unitEntire home/aptPasing-Obermenzing</v>
      </c>
      <c r="W6756" s="1" t="str">
        <f>[1]listings!G6756&amp;[1]listings!H6756&amp;[1]listings!I6756&amp;[1]listings!J6756</f>
        <v>Pasing-ObermenzingEntire rental unitEntire home/apt2</v>
      </c>
      <c r="X6756" s="38">
        <v>48.135689999999997</v>
      </c>
      <c r="Y6756" s="38">
        <v>11.52868</v>
      </c>
    </row>
    <row r="6757" spans="1:25" ht="16" x14ac:dyDescent="0.2">
      <c r="A6757" s="4" t="s">
        <v>13134</v>
      </c>
      <c r="B6757" s="1" t="s">
        <v>13135</v>
      </c>
      <c r="C6757" s="1">
        <v>669728641</v>
      </c>
      <c r="D6757" s="1" t="s">
        <v>1797</v>
      </c>
      <c r="E6757" s="3">
        <v>45656</v>
      </c>
      <c r="F6757" s="1">
        <v>1</v>
      </c>
      <c r="G6757" s="1" t="s">
        <v>179</v>
      </c>
      <c r="H6757" s="1" t="s">
        <v>32</v>
      </c>
      <c r="I6757" s="1" t="s">
        <v>33</v>
      </c>
      <c r="J6757" s="1">
        <v>4</v>
      </c>
      <c r="K6757" s="2">
        <v>189</v>
      </c>
      <c r="L6757" s="2">
        <f>IF(ISBLANK(K6757),_xlfn.XLOOKUP(U6757,'[1]AVG PRICE'!E:E,'[1]AVG PRICE'!D:D,""),[1]listings!K6757)</f>
        <v>189</v>
      </c>
      <c r="M6757" s="1">
        <v>2</v>
      </c>
      <c r="N6757" s="1">
        <v>365</v>
      </c>
      <c r="O6757" s="1">
        <v>0</v>
      </c>
      <c r="P6757" s="2">
        <f t="shared" si="210"/>
        <v>34681.5</v>
      </c>
      <c r="R6757" s="1">
        <f>IF(ISBLANK(S6757),_xlfn.XLOOKUP(V6757,'[1]AVG REVIEWS'!E:E,'[1]AVG REVIEWS'!D:D,""),[1]listings!S6757)</f>
        <v>0.91663934426229532</v>
      </c>
      <c r="T6757" s="1">
        <f>IF(ISBLANK(Q6757),_xlfn.XLOOKUP(W6757,'[1]AVG SCORE'!F:F,'[1]AVG SCORE'!E:E,""),[1]listings!Q6757)</f>
        <v>4.864642857142857</v>
      </c>
      <c r="U6757" s="1" t="str">
        <f t="shared" si="211"/>
        <v>Altstadt-LehelEntire home/apt4</v>
      </c>
      <c r="V6757" s="1" t="str">
        <f>[1]listings!H6757&amp;[1]listings!I6757&amp;[1]listings!G6757</f>
        <v>Entire rental unitEntire home/aptAltstadt-Lehel</v>
      </c>
      <c r="W6757" s="1" t="str">
        <f>[1]listings!G6757&amp;[1]listings!H6757&amp;[1]listings!I6757&amp;[1]listings!J6757</f>
        <v>Altstadt-LehelEntire rental unitEntire home/apt4</v>
      </c>
      <c r="X6757" s="38">
        <v>48.151630566499001</v>
      </c>
      <c r="Y6757" s="38">
        <v>11.562520443442001</v>
      </c>
    </row>
    <row r="6758" spans="1:25" ht="16" x14ac:dyDescent="0.2">
      <c r="A6758" s="4" t="s">
        <v>13136</v>
      </c>
      <c r="B6758" s="1" t="s">
        <v>13137</v>
      </c>
      <c r="C6758" s="1">
        <v>188459635</v>
      </c>
      <c r="D6758" s="1" t="s">
        <v>8179</v>
      </c>
      <c r="E6758" s="3">
        <v>43228</v>
      </c>
      <c r="F6758" s="1">
        <v>2</v>
      </c>
      <c r="G6758" s="1" t="s">
        <v>179</v>
      </c>
      <c r="H6758" s="1" t="s">
        <v>51</v>
      </c>
      <c r="I6758" s="1" t="s">
        <v>47</v>
      </c>
      <c r="J6758" s="1">
        <v>1</v>
      </c>
      <c r="K6758" s="2">
        <v>70</v>
      </c>
      <c r="L6758" s="2">
        <f>IF(ISBLANK(K6758),_xlfn.XLOOKUP(U6758,'[1]AVG PRICE'!E:E,'[1]AVG PRICE'!D:D,""),[1]listings!K6758)</f>
        <v>70</v>
      </c>
      <c r="M6758" s="1">
        <v>1</v>
      </c>
      <c r="N6758" s="1">
        <v>3</v>
      </c>
      <c r="O6758" s="1">
        <v>0</v>
      </c>
      <c r="P6758" s="2">
        <f t="shared" si="210"/>
        <v>140</v>
      </c>
      <c r="R6758" s="1">
        <f>IF(ISBLANK(S6758),_xlfn.XLOOKUP(V6758,'[1]AVG REVIEWS'!E:E,'[1]AVG REVIEWS'!D:D,""),[1]listings!S6758)</f>
        <v>1.3512500000000005</v>
      </c>
      <c r="T6758" s="1">
        <f>IF(ISBLANK(Q6758),_xlfn.XLOOKUP(W6758,'[1]AVG SCORE'!F:F,'[1]AVG SCORE'!E:E,""),[1]listings!Q6758)</f>
        <v>4.9050000000000011</v>
      </c>
      <c r="U6758" s="1" t="str">
        <f t="shared" si="211"/>
        <v>Altstadt-LehelPrivate room1</v>
      </c>
      <c r="V6758" s="1" t="str">
        <f>[1]listings!H6758&amp;[1]listings!I6758&amp;[1]listings!G6758</f>
        <v>Private room in rental unitPrivate roomAltstadt-Lehel</v>
      </c>
      <c r="W6758" s="1" t="str">
        <f>[1]listings!G6758&amp;[1]listings!H6758&amp;[1]listings!I6758&amp;[1]listings!J6758</f>
        <v>Altstadt-LehelPrivate room in rental unitPrivate room1</v>
      </c>
      <c r="X6758" s="38">
        <v>48.118670999999999</v>
      </c>
      <c r="Y6758" s="38">
        <v>11.5709555</v>
      </c>
    </row>
    <row r="6759" spans="1:25" ht="16" x14ac:dyDescent="0.2">
      <c r="A6759" s="4" t="s">
        <v>13138</v>
      </c>
      <c r="B6759" s="1" t="s">
        <v>13139</v>
      </c>
      <c r="C6759" s="1">
        <v>167714550</v>
      </c>
      <c r="D6759" s="1" t="s">
        <v>7310</v>
      </c>
      <c r="E6759" s="3">
        <v>43114</v>
      </c>
      <c r="F6759" s="1">
        <v>1</v>
      </c>
      <c r="G6759" s="1" t="s">
        <v>102</v>
      </c>
      <c r="H6759" s="1" t="s">
        <v>51</v>
      </c>
      <c r="I6759" s="1" t="s">
        <v>47</v>
      </c>
      <c r="J6759" s="1">
        <v>2</v>
      </c>
      <c r="K6759" s="2">
        <v>66</v>
      </c>
      <c r="L6759" s="2">
        <f>IF(ISBLANK(K6759),_xlfn.XLOOKUP(U6759,'[1]AVG PRICE'!E:E,'[1]AVG PRICE'!D:D,""),[1]listings!K6759)</f>
        <v>66</v>
      </c>
      <c r="M6759" s="1">
        <v>1</v>
      </c>
      <c r="N6759" s="1">
        <v>365</v>
      </c>
      <c r="O6759" s="1">
        <v>1</v>
      </c>
      <c r="P6759" s="2">
        <f t="shared" si="210"/>
        <v>12078</v>
      </c>
      <c r="Q6759" s="1">
        <v>3</v>
      </c>
      <c r="R6759" s="1">
        <f>IF(ISBLANK(S6759),_xlfn.XLOOKUP(V6759,'[1]AVG REVIEWS'!E:E,'[1]AVG REVIEWS'!D:D,""),[1]listings!S6759)</f>
        <v>0.48</v>
      </c>
      <c r="S6759" s="1">
        <v>0.48</v>
      </c>
      <c r="T6759" s="1">
        <f>IF(ISBLANK(Q6759),_xlfn.XLOOKUP(W6759,'[1]AVG SCORE'!F:F,'[1]AVG SCORE'!E:E,""),[1]listings!Q6759)</f>
        <v>3</v>
      </c>
      <c r="U6759" s="1" t="str">
        <f t="shared" si="211"/>
        <v>ObergiesingPrivate room2</v>
      </c>
      <c r="V6759" s="1" t="str">
        <f>[1]listings!H6759&amp;[1]listings!I6759&amp;[1]listings!G6759</f>
        <v>Private room in rental unitPrivate roomObergiesing</v>
      </c>
      <c r="W6759" s="1" t="str">
        <f>[1]listings!G6759&amp;[1]listings!H6759&amp;[1]listings!I6759&amp;[1]listings!J6759</f>
        <v>ObergiesingPrivate room in rental unitPrivate room2</v>
      </c>
      <c r="X6759" s="38">
        <v>48.118501031692396</v>
      </c>
      <c r="Y6759" s="38">
        <v>11.540279713491801</v>
      </c>
    </row>
    <row r="6760" spans="1:25" ht="16" x14ac:dyDescent="0.2">
      <c r="A6760" s="4" t="s">
        <v>13140</v>
      </c>
      <c r="B6760" s="1" t="s">
        <v>13141</v>
      </c>
      <c r="C6760" s="1">
        <v>96631949</v>
      </c>
      <c r="D6760" s="1" t="s">
        <v>857</v>
      </c>
      <c r="E6760" s="3">
        <v>42638</v>
      </c>
      <c r="F6760" s="1">
        <v>2</v>
      </c>
      <c r="G6760" s="1" t="s">
        <v>50</v>
      </c>
      <c r="H6760" s="1" t="s">
        <v>32</v>
      </c>
      <c r="I6760" s="1" t="s">
        <v>33</v>
      </c>
      <c r="J6760" s="1">
        <v>2</v>
      </c>
      <c r="K6760" s="2">
        <v>149</v>
      </c>
      <c r="L6760" s="2">
        <f>IF(ISBLANK(K6760),_xlfn.XLOOKUP(U6760,'[1]AVG PRICE'!E:E,'[1]AVG PRICE'!D:D,""),[1]listings!K6760)</f>
        <v>149</v>
      </c>
      <c r="M6760" s="1">
        <v>1</v>
      </c>
      <c r="N6760" s="1">
        <v>365</v>
      </c>
      <c r="O6760" s="1">
        <v>0</v>
      </c>
      <c r="P6760" s="2">
        <f t="shared" si="210"/>
        <v>27267</v>
      </c>
      <c r="R6760" s="1">
        <f>IF(ISBLANK(S6760),_xlfn.XLOOKUP(V6760,'[1]AVG REVIEWS'!E:E,'[1]AVG REVIEWS'!D:D,""),[1]listings!S6760)</f>
        <v>0.66483568075117372</v>
      </c>
      <c r="T6760" s="1">
        <f>IF(ISBLANK(Q6760),_xlfn.XLOOKUP(W6760,'[1]AVG SCORE'!F:F,'[1]AVG SCORE'!E:E,""),[1]listings!Q6760)</f>
        <v>4.8491208791208793</v>
      </c>
      <c r="U6760" s="1" t="str">
        <f t="shared" si="211"/>
        <v>Schwabing-WestEntire home/apt2</v>
      </c>
      <c r="V6760" s="1" t="str">
        <f>[1]listings!H6760&amp;[1]listings!I6760&amp;[1]listings!G6760</f>
        <v>Entire rental unitEntire home/aptSchwabing-West</v>
      </c>
      <c r="W6760" s="1" t="str">
        <f>[1]listings!G6760&amp;[1]listings!H6760&amp;[1]listings!I6760&amp;[1]listings!J6760</f>
        <v>Schwabing-WestEntire rental unitEntire home/apt2</v>
      </c>
      <c r="X6760" s="38">
        <v>48.145650000000003</v>
      </c>
      <c r="Y6760" s="38">
        <v>11.57147</v>
      </c>
    </row>
    <row r="6761" spans="1:25" ht="16" x14ac:dyDescent="0.2">
      <c r="A6761" s="4" t="s">
        <v>13142</v>
      </c>
      <c r="B6761" s="1" t="s">
        <v>13143</v>
      </c>
      <c r="C6761" s="1">
        <v>495991742</v>
      </c>
      <c r="D6761" s="1" t="s">
        <v>1461</v>
      </c>
      <c r="E6761" s="3">
        <v>44940</v>
      </c>
      <c r="F6761" s="1">
        <v>1</v>
      </c>
      <c r="G6761" s="1" t="s">
        <v>39</v>
      </c>
      <c r="H6761" s="1" t="s">
        <v>32</v>
      </c>
      <c r="I6761" s="1" t="s">
        <v>33</v>
      </c>
      <c r="J6761" s="1">
        <v>4</v>
      </c>
      <c r="K6761" s="2">
        <v>106</v>
      </c>
      <c r="L6761" s="2">
        <f>IF(ISBLANK(K6761),_xlfn.XLOOKUP(U6761,'[1]AVG PRICE'!E:E,'[1]AVG PRICE'!D:D,""),[1]listings!K6761)</f>
        <v>106</v>
      </c>
      <c r="M6761" s="1">
        <v>3</v>
      </c>
      <c r="N6761" s="1">
        <v>1125</v>
      </c>
      <c r="O6761" s="1">
        <v>0</v>
      </c>
      <c r="P6761" s="2">
        <f t="shared" si="210"/>
        <v>59784</v>
      </c>
      <c r="R6761" s="1">
        <f>IF(ISBLANK(S6761),_xlfn.XLOOKUP(V6761,'[1]AVG REVIEWS'!E:E,'[1]AVG REVIEWS'!D:D,""),[1]listings!S6761)</f>
        <v>0.90774086378737473</v>
      </c>
      <c r="T6761" s="1">
        <f>IF(ISBLANK(Q6761),_xlfn.XLOOKUP(W6761,'[1]AVG SCORE'!F:F,'[1]AVG SCORE'!E:E,""),[1]listings!Q6761)</f>
        <v>4.7779999999999996</v>
      </c>
      <c r="U6761" s="1" t="str">
        <f t="shared" si="211"/>
        <v>MaxvorstadtEntire home/apt4</v>
      </c>
      <c r="V6761" s="1" t="str">
        <f>[1]listings!H6761&amp;[1]listings!I6761&amp;[1]listings!G6761</f>
        <v>Entire rental unitEntire home/aptMaxvorstadt</v>
      </c>
      <c r="W6761" s="1" t="str">
        <f>[1]listings!G6761&amp;[1]listings!H6761&amp;[1]listings!I6761&amp;[1]listings!J6761</f>
        <v>MaxvorstadtEntire rental unitEntire home/apt4</v>
      </c>
      <c r="X6761" s="38">
        <v>48.122630299999997</v>
      </c>
      <c r="Y6761" s="38">
        <v>11.545839900000001</v>
      </c>
    </row>
    <row r="6762" spans="1:25" ht="16" x14ac:dyDescent="0.2">
      <c r="A6762" s="4" t="s">
        <v>13144</v>
      </c>
      <c r="B6762" s="1" t="s">
        <v>13145</v>
      </c>
      <c r="C6762" s="1">
        <v>17459907</v>
      </c>
      <c r="D6762" s="1" t="s">
        <v>13146</v>
      </c>
      <c r="E6762" s="3">
        <v>41820</v>
      </c>
      <c r="F6762" s="1">
        <v>2</v>
      </c>
      <c r="G6762" s="1" t="s">
        <v>179</v>
      </c>
      <c r="H6762" s="1" t="s">
        <v>51</v>
      </c>
      <c r="I6762" s="1" t="s">
        <v>47</v>
      </c>
      <c r="J6762" s="1">
        <v>1</v>
      </c>
      <c r="K6762" s="2">
        <v>63</v>
      </c>
      <c r="L6762" s="2">
        <f>IF(ISBLANK(K6762),_xlfn.XLOOKUP(U6762,'[1]AVG PRICE'!E:E,'[1]AVG PRICE'!D:D,""),[1]listings!K6762)</f>
        <v>63</v>
      </c>
      <c r="M6762" s="1">
        <v>7</v>
      </c>
      <c r="N6762" s="1">
        <v>365</v>
      </c>
      <c r="O6762" s="1">
        <v>2</v>
      </c>
      <c r="P6762" s="2">
        <f t="shared" si="210"/>
        <v>11718</v>
      </c>
      <c r="Q6762" s="1">
        <v>5</v>
      </c>
      <c r="R6762" s="1">
        <f>IF(ISBLANK(S6762),_xlfn.XLOOKUP(V6762,'[1]AVG REVIEWS'!E:E,'[1]AVG REVIEWS'!D:D,""),[1]listings!S6762)</f>
        <v>0.98</v>
      </c>
      <c r="S6762" s="1">
        <v>0.98</v>
      </c>
      <c r="T6762" s="1">
        <f>IF(ISBLANK(Q6762),_xlfn.XLOOKUP(W6762,'[1]AVG SCORE'!F:F,'[1]AVG SCORE'!E:E,""),[1]listings!Q6762)</f>
        <v>5</v>
      </c>
      <c r="U6762" s="1" t="str">
        <f t="shared" si="211"/>
        <v>Altstadt-LehelPrivate room1</v>
      </c>
      <c r="V6762" s="1" t="str">
        <f>[1]listings!H6762&amp;[1]listings!I6762&amp;[1]listings!G6762</f>
        <v>Private room in rental unitPrivate roomAltstadt-Lehel</v>
      </c>
      <c r="W6762" s="1" t="str">
        <f>[1]listings!G6762&amp;[1]listings!H6762&amp;[1]listings!I6762&amp;[1]listings!J6762</f>
        <v>Altstadt-LehelPrivate room in rental unitPrivate room1</v>
      </c>
      <c r="X6762" s="38">
        <v>48.141907476057497</v>
      </c>
      <c r="Y6762" s="38">
        <v>11.558224978224199</v>
      </c>
    </row>
    <row r="6763" spans="1:25" ht="16" x14ac:dyDescent="0.2">
      <c r="A6763" s="4" t="s">
        <v>13147</v>
      </c>
      <c r="B6763" s="1" t="s">
        <v>13148</v>
      </c>
      <c r="C6763" s="1">
        <v>439121184</v>
      </c>
      <c r="D6763" s="1" t="s">
        <v>397</v>
      </c>
      <c r="E6763" s="3">
        <v>44566</v>
      </c>
      <c r="F6763" s="1">
        <v>1</v>
      </c>
      <c r="G6763" s="1" t="s">
        <v>39</v>
      </c>
      <c r="H6763" s="1" t="s">
        <v>32</v>
      </c>
      <c r="I6763" s="1" t="s">
        <v>33</v>
      </c>
      <c r="J6763" s="1">
        <v>2</v>
      </c>
      <c r="K6763" s="2">
        <v>108</v>
      </c>
      <c r="L6763" s="2">
        <f>IF(ISBLANK(K6763),_xlfn.XLOOKUP(U6763,'[1]AVG PRICE'!E:E,'[1]AVG PRICE'!D:D,""),[1]listings!K6763)</f>
        <v>108</v>
      </c>
      <c r="M6763" s="1">
        <v>2</v>
      </c>
      <c r="N6763" s="1">
        <v>30</v>
      </c>
      <c r="O6763" s="1">
        <v>1</v>
      </c>
      <c r="P6763" s="2">
        <f t="shared" si="210"/>
        <v>1728</v>
      </c>
      <c r="Q6763" s="1">
        <v>5</v>
      </c>
      <c r="R6763" s="1">
        <f>IF(ISBLANK(S6763),_xlfn.XLOOKUP(V6763,'[1]AVG REVIEWS'!E:E,'[1]AVG REVIEWS'!D:D,""),[1]listings!S6763)</f>
        <v>1</v>
      </c>
      <c r="S6763" s="1">
        <v>1</v>
      </c>
      <c r="T6763" s="1">
        <f>IF(ISBLANK(Q6763),_xlfn.XLOOKUP(W6763,'[1]AVG SCORE'!F:F,'[1]AVG SCORE'!E:E,""),[1]listings!Q6763)</f>
        <v>5</v>
      </c>
      <c r="U6763" s="1" t="str">
        <f t="shared" si="211"/>
        <v>MaxvorstadtEntire home/apt2</v>
      </c>
      <c r="V6763" s="1" t="str">
        <f>[1]listings!H6763&amp;[1]listings!I6763&amp;[1]listings!G6763</f>
        <v>Entire rental unitEntire home/aptMaxvorstadt</v>
      </c>
      <c r="W6763" s="1" t="str">
        <f>[1]listings!G6763&amp;[1]listings!H6763&amp;[1]listings!I6763&amp;[1]listings!J6763</f>
        <v>MaxvorstadtEntire rental unitEntire home/apt2</v>
      </c>
      <c r="X6763" s="38">
        <v>48.121350999999997</v>
      </c>
      <c r="Y6763" s="38">
        <v>11.5786262</v>
      </c>
    </row>
    <row r="6764" spans="1:25" ht="16" x14ac:dyDescent="0.2">
      <c r="A6764" s="4" t="s">
        <v>13149</v>
      </c>
      <c r="B6764" s="1" t="s">
        <v>13150</v>
      </c>
      <c r="C6764" s="1">
        <v>504113</v>
      </c>
      <c r="D6764" s="1" t="s">
        <v>772</v>
      </c>
      <c r="E6764" s="3">
        <v>40645</v>
      </c>
      <c r="F6764" s="1">
        <v>1</v>
      </c>
      <c r="G6764" s="1" t="s">
        <v>36</v>
      </c>
      <c r="H6764" s="1" t="s">
        <v>51</v>
      </c>
      <c r="I6764" s="1" t="s">
        <v>47</v>
      </c>
      <c r="J6764" s="1">
        <v>1</v>
      </c>
      <c r="K6764" s="2">
        <v>54</v>
      </c>
      <c r="L6764" s="2">
        <f>IF(ISBLANK(K6764),_xlfn.XLOOKUP(U6764,'[1]AVG PRICE'!E:E,'[1]AVG PRICE'!D:D,""),[1]listings!K6764)</f>
        <v>54</v>
      </c>
      <c r="M6764" s="1">
        <v>1</v>
      </c>
      <c r="N6764" s="1">
        <v>28</v>
      </c>
      <c r="O6764" s="1">
        <v>2</v>
      </c>
      <c r="P6764" s="2">
        <f t="shared" si="210"/>
        <v>783</v>
      </c>
      <c r="Q6764" s="1">
        <v>5</v>
      </c>
      <c r="R6764" s="1">
        <f>IF(ISBLANK(S6764),_xlfn.XLOOKUP(V6764,'[1]AVG REVIEWS'!E:E,'[1]AVG REVIEWS'!D:D,""),[1]listings!S6764)</f>
        <v>0.92</v>
      </c>
      <c r="S6764" s="1">
        <v>0.92</v>
      </c>
      <c r="T6764" s="1">
        <f>IF(ISBLANK(Q6764),_xlfn.XLOOKUP(W6764,'[1]AVG SCORE'!F:F,'[1]AVG SCORE'!E:E,""),[1]listings!Q6764)</f>
        <v>5</v>
      </c>
      <c r="U6764" s="1" t="str">
        <f t="shared" si="211"/>
        <v>Berg am LaimPrivate room1</v>
      </c>
      <c r="V6764" s="1" t="str">
        <f>[1]listings!H6764&amp;[1]listings!I6764&amp;[1]listings!G6764</f>
        <v>Private room in rental unitPrivate roomBerg am Laim</v>
      </c>
      <c r="W6764" s="1" t="str">
        <f>[1]listings!G6764&amp;[1]listings!H6764&amp;[1]listings!I6764&amp;[1]listings!J6764</f>
        <v>Berg am LaimPrivate room in rental unitPrivate room1</v>
      </c>
      <c r="X6764" s="38">
        <v>48.151069999999997</v>
      </c>
      <c r="Y6764" s="38">
        <v>11.38477</v>
      </c>
    </row>
    <row r="6765" spans="1:25" ht="16" x14ac:dyDescent="0.2">
      <c r="A6765" s="4" t="s">
        <v>13151</v>
      </c>
      <c r="B6765" s="1" t="s">
        <v>13152</v>
      </c>
      <c r="C6765" s="1">
        <v>445255281</v>
      </c>
      <c r="D6765" s="1" t="s">
        <v>10445</v>
      </c>
      <c r="E6765" s="3">
        <v>44607</v>
      </c>
      <c r="F6765" s="1">
        <v>1</v>
      </c>
      <c r="G6765" s="1" t="s">
        <v>42</v>
      </c>
      <c r="H6765" s="1" t="s">
        <v>32</v>
      </c>
      <c r="I6765" s="1" t="s">
        <v>33</v>
      </c>
      <c r="J6765" s="1">
        <v>2</v>
      </c>
      <c r="K6765" s="2">
        <v>225</v>
      </c>
      <c r="L6765" s="2">
        <f>IF(ISBLANK(K6765),_xlfn.XLOOKUP(U6765,'[1]AVG PRICE'!E:E,'[1]AVG PRICE'!D:D,""),[1]listings!K6765)</f>
        <v>225</v>
      </c>
      <c r="M6765" s="1">
        <v>1</v>
      </c>
      <c r="N6765" s="1">
        <v>365</v>
      </c>
      <c r="O6765" s="1">
        <v>0</v>
      </c>
      <c r="P6765" s="2">
        <f t="shared" si="210"/>
        <v>41175</v>
      </c>
      <c r="R6765" s="1">
        <f>IF(ISBLANK(S6765),_xlfn.XLOOKUP(V6765,'[1]AVG REVIEWS'!E:E,'[1]AVG REVIEWS'!D:D,""),[1]listings!S6765)</f>
        <v>0.71102941176470591</v>
      </c>
      <c r="T6765" s="1">
        <f>IF(ISBLANK(Q6765),_xlfn.XLOOKUP(W6765,'[1]AVG SCORE'!F:F,'[1]AVG SCORE'!E:E,""),[1]listings!Q6765)</f>
        <v>4.9164285714285709</v>
      </c>
      <c r="U6765" s="1" t="str">
        <f t="shared" si="211"/>
        <v>Pasing-ObermenzingEntire home/apt2</v>
      </c>
      <c r="V6765" s="1" t="str">
        <f>[1]listings!H6765&amp;[1]listings!I6765&amp;[1]listings!G6765</f>
        <v>Entire rental unitEntire home/aptPasing-Obermenzing</v>
      </c>
      <c r="W6765" s="1" t="str">
        <f>[1]listings!G6765&amp;[1]listings!H6765&amp;[1]listings!I6765&amp;[1]listings!J6765</f>
        <v>Pasing-ObermenzingEntire rental unitEntire home/apt2</v>
      </c>
      <c r="X6765" s="38">
        <v>48.154380000000003</v>
      </c>
      <c r="Y6765" s="38">
        <v>11.55458</v>
      </c>
    </row>
    <row r="6766" spans="1:25" ht="16" x14ac:dyDescent="0.2">
      <c r="A6766" s="4" t="s">
        <v>13153</v>
      </c>
      <c r="B6766" s="1" t="s">
        <v>13154</v>
      </c>
      <c r="C6766" s="1">
        <v>654926212</v>
      </c>
      <c r="D6766" s="1" t="s">
        <v>12656</v>
      </c>
      <c r="E6766" s="3">
        <v>45566</v>
      </c>
      <c r="F6766" s="1">
        <v>16</v>
      </c>
      <c r="G6766" s="1" t="s">
        <v>71</v>
      </c>
      <c r="H6766" s="1" t="s">
        <v>32</v>
      </c>
      <c r="I6766" s="1" t="s">
        <v>33</v>
      </c>
      <c r="J6766" s="1">
        <v>4</v>
      </c>
      <c r="K6766" s="2">
        <v>150</v>
      </c>
      <c r="L6766" s="2">
        <f>IF(ISBLANK(K6766),_xlfn.XLOOKUP(U6766,'[1]AVG PRICE'!E:E,'[1]AVG PRICE'!D:D,""),[1]listings!K6766)</f>
        <v>150</v>
      </c>
      <c r="M6766" s="1">
        <v>1.3</v>
      </c>
      <c r="N6766" s="1">
        <v>365</v>
      </c>
      <c r="O6766" s="1">
        <v>0</v>
      </c>
      <c r="P6766" s="2">
        <f t="shared" si="210"/>
        <v>27472.5</v>
      </c>
      <c r="R6766" s="1">
        <f>IF(ISBLANK(S6766),_xlfn.XLOOKUP(V6766,'[1]AVG REVIEWS'!E:E,'[1]AVG REVIEWS'!D:D,""),[1]listings!S6766)</f>
        <v>1.0161822660098518</v>
      </c>
      <c r="T6766" s="1">
        <f>IF(ISBLANK(Q6766),_xlfn.XLOOKUP(W6766,'[1]AVG SCORE'!F:F,'[1]AVG SCORE'!E:E,""),[1]listings!Q6766)</f>
        <v>4.7955056179775273</v>
      </c>
      <c r="U6766" s="1" t="str">
        <f t="shared" si="211"/>
        <v>Ludwigsvorstadt-IsarvorstadtEntire home/apt4</v>
      </c>
      <c r="V6766" s="1" t="str">
        <f>[1]listings!H6766&amp;[1]listings!I6766&amp;[1]listings!G6766</f>
        <v>Entire rental unitEntire home/aptLudwigsvorstadt-Isarvorstadt</v>
      </c>
      <c r="W6766" s="1" t="str">
        <f>[1]listings!G6766&amp;[1]listings!H6766&amp;[1]listings!I6766&amp;[1]listings!J6766</f>
        <v>Ludwigsvorstadt-IsarvorstadtEntire rental unitEntire home/apt4</v>
      </c>
      <c r="X6766" s="38">
        <v>48.195777999999997</v>
      </c>
      <c r="Y6766" s="38">
        <v>11.6216176</v>
      </c>
    </row>
    <row r="6767" spans="1:25" ht="16" x14ac:dyDescent="0.2">
      <c r="A6767" s="4" t="s">
        <v>13155</v>
      </c>
      <c r="B6767" s="1" t="s">
        <v>13156</v>
      </c>
      <c r="C6767" s="1">
        <v>54846959</v>
      </c>
      <c r="D6767" s="1" t="s">
        <v>785</v>
      </c>
      <c r="E6767" s="3">
        <v>42385</v>
      </c>
      <c r="F6767" s="1">
        <v>1</v>
      </c>
      <c r="G6767" s="1" t="s">
        <v>66</v>
      </c>
      <c r="H6767" s="1" t="s">
        <v>32</v>
      </c>
      <c r="I6767" s="1" t="s">
        <v>33</v>
      </c>
      <c r="J6767" s="1">
        <v>4</v>
      </c>
      <c r="K6767" s="2">
        <v>167</v>
      </c>
      <c r="L6767" s="2">
        <f>IF(ISBLANK(K6767),_xlfn.XLOOKUP(U6767,'[1]AVG PRICE'!E:E,'[1]AVG PRICE'!D:D,""),[1]listings!K6767)</f>
        <v>167</v>
      </c>
      <c r="M6767" s="1">
        <v>2</v>
      </c>
      <c r="N6767" s="1">
        <v>365</v>
      </c>
      <c r="O6767" s="1">
        <v>1</v>
      </c>
      <c r="P6767" s="2">
        <f t="shared" si="210"/>
        <v>30644.5</v>
      </c>
      <c r="Q6767" s="1">
        <v>5</v>
      </c>
      <c r="R6767" s="1">
        <f>IF(ISBLANK(S6767),_xlfn.XLOOKUP(V6767,'[1]AVG REVIEWS'!E:E,'[1]AVG REVIEWS'!D:D,""),[1]listings!S6767)</f>
        <v>0.49</v>
      </c>
      <c r="S6767" s="1">
        <v>0.49</v>
      </c>
      <c r="T6767" s="1">
        <f>IF(ISBLANK(Q6767),_xlfn.XLOOKUP(W6767,'[1]AVG SCORE'!F:F,'[1]AVG SCORE'!E:E,""),[1]listings!Q6767)</f>
        <v>5</v>
      </c>
      <c r="U6767" s="1" t="str">
        <f t="shared" si="211"/>
        <v>Au-HaidhausenEntire home/apt4</v>
      </c>
      <c r="V6767" s="1" t="str">
        <f>[1]listings!H6767&amp;[1]listings!I6767&amp;[1]listings!G6767</f>
        <v>Entire rental unitEntire home/aptAu-Haidhausen</v>
      </c>
      <c r="W6767" s="1" t="str">
        <f>[1]listings!G6767&amp;[1]listings!H6767&amp;[1]listings!I6767&amp;[1]listings!J6767</f>
        <v>Au-HaidhausenEntire rental unitEntire home/apt4</v>
      </c>
      <c r="X6767" s="38">
        <v>48.144470644740203</v>
      </c>
      <c r="Y6767" s="38">
        <v>11.422487162053599</v>
      </c>
    </row>
    <row r="6768" spans="1:25" ht="16" x14ac:dyDescent="0.2">
      <c r="A6768" s="4" t="s">
        <v>13157</v>
      </c>
      <c r="B6768" s="1" t="s">
        <v>13158</v>
      </c>
      <c r="C6768" s="1">
        <v>457944262</v>
      </c>
      <c r="D6768" s="1" t="s">
        <v>13159</v>
      </c>
      <c r="E6768" s="3">
        <v>44688</v>
      </c>
      <c r="F6768" s="1">
        <v>3</v>
      </c>
      <c r="G6768" s="1" t="s">
        <v>113</v>
      </c>
      <c r="H6768" s="1" t="s">
        <v>46</v>
      </c>
      <c r="I6768" s="1" t="s">
        <v>47</v>
      </c>
      <c r="J6768" s="1">
        <v>2</v>
      </c>
      <c r="K6768" s="2">
        <v>63</v>
      </c>
      <c r="L6768" s="2">
        <f>IF(ISBLANK(K6768),_xlfn.XLOOKUP(U6768,'[1]AVG PRICE'!E:E,'[1]AVG PRICE'!D:D,""),[1]listings!K6768)</f>
        <v>63</v>
      </c>
      <c r="M6768" s="1">
        <v>1</v>
      </c>
      <c r="N6768" s="1">
        <v>365</v>
      </c>
      <c r="O6768" s="1">
        <v>0</v>
      </c>
      <c r="P6768" s="2">
        <f t="shared" si="210"/>
        <v>11529</v>
      </c>
      <c r="R6768" s="1">
        <f>IF(ISBLANK(S6768),_xlfn.XLOOKUP(V6768,'[1]AVG REVIEWS'!E:E,'[1]AVG REVIEWS'!D:D,""),[1]listings!S6768)</f>
        <v>0.81829268292682933</v>
      </c>
      <c r="T6768" s="1">
        <f>IF(ISBLANK(Q6768),_xlfn.XLOOKUP(W6768,'[1]AVG SCORE'!F:F,'[1]AVG SCORE'!E:E,""),[1]listings!Q6768)</f>
        <v>4.9379999999999997</v>
      </c>
      <c r="U6768" s="1" t="str">
        <f t="shared" si="211"/>
        <v>Tudering-RiemPrivate room2</v>
      </c>
      <c r="V6768" s="1" t="str">
        <f>[1]listings!H6768&amp;[1]listings!I6768&amp;[1]listings!G6768</f>
        <v>Private room in homePrivate roomTudering-Riem</v>
      </c>
      <c r="W6768" s="1" t="str">
        <f>[1]listings!G6768&amp;[1]listings!H6768&amp;[1]listings!I6768&amp;[1]listings!J6768</f>
        <v>Tudering-RiemPrivate room in homePrivate room2</v>
      </c>
      <c r="X6768" s="38">
        <v>48.177451657426602</v>
      </c>
      <c r="Y6768" s="38">
        <v>11.567194014787701</v>
      </c>
    </row>
    <row r="6769" spans="1:25" ht="16" x14ac:dyDescent="0.2">
      <c r="A6769" s="4" t="s">
        <v>13160</v>
      </c>
      <c r="B6769" s="1" t="s">
        <v>13161</v>
      </c>
      <c r="C6769" s="1">
        <v>593066267</v>
      </c>
      <c r="D6769" s="1" t="s">
        <v>12668</v>
      </c>
      <c r="E6769" s="3">
        <v>45503</v>
      </c>
      <c r="F6769" s="1">
        <v>3</v>
      </c>
      <c r="G6769" s="1" t="s">
        <v>102</v>
      </c>
      <c r="H6769" s="1" t="s">
        <v>32</v>
      </c>
      <c r="I6769" s="1" t="s">
        <v>33</v>
      </c>
      <c r="J6769" s="1">
        <v>3</v>
      </c>
      <c r="K6769" s="2">
        <v>87</v>
      </c>
      <c r="L6769" s="2">
        <f>IF(ISBLANK(K6769),_xlfn.XLOOKUP(U6769,'[1]AVG PRICE'!E:E,'[1]AVG PRICE'!D:D,""),[1]listings!K6769)</f>
        <v>87</v>
      </c>
      <c r="M6769" s="1">
        <v>2</v>
      </c>
      <c r="N6769" s="1">
        <v>365</v>
      </c>
      <c r="O6769" s="1">
        <v>2</v>
      </c>
      <c r="P6769" s="2">
        <f t="shared" si="210"/>
        <v>15964.5</v>
      </c>
      <c r="Q6769" s="1">
        <v>4.5</v>
      </c>
      <c r="R6769" s="1">
        <f>IF(ISBLANK(S6769),_xlfn.XLOOKUP(V6769,'[1]AVG REVIEWS'!E:E,'[1]AVG REVIEWS'!D:D,""),[1]listings!S6769)</f>
        <v>0.94</v>
      </c>
      <c r="S6769" s="1">
        <v>0.94</v>
      </c>
      <c r="T6769" s="1">
        <f>IF(ISBLANK(Q6769),_xlfn.XLOOKUP(W6769,'[1]AVG SCORE'!F:F,'[1]AVG SCORE'!E:E,""),[1]listings!Q6769)</f>
        <v>4.5</v>
      </c>
      <c r="U6769" s="1" t="str">
        <f t="shared" si="211"/>
        <v>ObergiesingEntire home/apt3</v>
      </c>
      <c r="V6769" s="1" t="str">
        <f>[1]listings!H6769&amp;[1]listings!I6769&amp;[1]listings!G6769</f>
        <v>Entire rental unitEntire home/aptObergiesing</v>
      </c>
      <c r="W6769" s="1" t="str">
        <f>[1]listings!G6769&amp;[1]listings!H6769&amp;[1]listings!I6769&amp;[1]listings!J6769</f>
        <v>ObergiesingEntire rental unitEntire home/apt3</v>
      </c>
      <c r="X6769" s="38">
        <v>48.101173500000002</v>
      </c>
      <c r="Y6769" s="38">
        <v>11.517942400000001</v>
      </c>
    </row>
    <row r="6770" spans="1:25" ht="16" x14ac:dyDescent="0.2">
      <c r="A6770" s="4" t="s">
        <v>13162</v>
      </c>
      <c r="B6770" s="1" t="s">
        <v>13163</v>
      </c>
      <c r="C6770" s="1">
        <v>94225455</v>
      </c>
      <c r="D6770" s="1" t="s">
        <v>35</v>
      </c>
      <c r="E6770" s="3">
        <v>42621</v>
      </c>
      <c r="F6770" s="1">
        <v>2</v>
      </c>
      <c r="G6770" s="1" t="s">
        <v>71</v>
      </c>
      <c r="H6770" s="1" t="s">
        <v>51</v>
      </c>
      <c r="I6770" s="1" t="s">
        <v>47</v>
      </c>
      <c r="J6770" s="1">
        <v>2</v>
      </c>
      <c r="K6770" s="2">
        <v>65</v>
      </c>
      <c r="L6770" s="2">
        <f>IF(ISBLANK(K6770),_xlfn.XLOOKUP(U6770,'[1]AVG PRICE'!E:E,'[1]AVG PRICE'!D:D,""),[1]listings!K6770)</f>
        <v>65</v>
      </c>
      <c r="M6770" s="1">
        <v>1</v>
      </c>
      <c r="N6770" s="1">
        <v>14</v>
      </c>
      <c r="O6770" s="1">
        <v>0</v>
      </c>
      <c r="P6770" s="2">
        <f t="shared" si="210"/>
        <v>487.5</v>
      </c>
      <c r="R6770" s="1">
        <f>IF(ISBLANK(S6770),_xlfn.XLOOKUP(V6770,'[1]AVG REVIEWS'!E:E,'[1]AVG REVIEWS'!D:D,""),[1]listings!S6770)</f>
        <v>0.93427536231884045</v>
      </c>
      <c r="T6770" s="1">
        <f>IF(ISBLANK(Q6770),_xlfn.XLOOKUP(W6770,'[1]AVG SCORE'!F:F,'[1]AVG SCORE'!E:E,""),[1]listings!Q6770)</f>
        <v>4.8104761904761899</v>
      </c>
      <c r="U6770" s="1" t="str">
        <f t="shared" si="211"/>
        <v>Ludwigsvorstadt-IsarvorstadtPrivate room2</v>
      </c>
      <c r="V6770" s="1" t="str">
        <f>[1]listings!H6770&amp;[1]listings!I6770&amp;[1]listings!G6770</f>
        <v>Private room in rental unitPrivate roomLudwigsvorstadt-Isarvorstadt</v>
      </c>
      <c r="W6770" s="1" t="str">
        <f>[1]listings!G6770&amp;[1]listings!H6770&amp;[1]listings!I6770&amp;[1]listings!J6770</f>
        <v>Ludwigsvorstadt-IsarvorstadtPrivate room in rental unitPrivate room2</v>
      </c>
      <c r="X6770" s="38">
        <v>48.1370068927258</v>
      </c>
      <c r="Y6770" s="38">
        <v>11.5350865422591</v>
      </c>
    </row>
    <row r="6771" spans="1:25" ht="16" x14ac:dyDescent="0.2">
      <c r="A6771" s="4" t="s">
        <v>13164</v>
      </c>
      <c r="B6771" s="1" t="s">
        <v>13165</v>
      </c>
      <c r="C6771" s="1">
        <v>6332850</v>
      </c>
      <c r="D6771" s="1" t="s">
        <v>195</v>
      </c>
      <c r="E6771" s="3">
        <v>41405</v>
      </c>
      <c r="F6771" s="1">
        <v>3</v>
      </c>
      <c r="G6771" s="1" t="s">
        <v>179</v>
      </c>
      <c r="H6771" s="1" t="s">
        <v>32</v>
      </c>
      <c r="I6771" s="1" t="s">
        <v>33</v>
      </c>
      <c r="J6771" s="1">
        <v>2</v>
      </c>
      <c r="K6771" s="2">
        <v>121</v>
      </c>
      <c r="L6771" s="2">
        <f>IF(ISBLANK(K6771),_xlfn.XLOOKUP(U6771,'[1]AVG PRICE'!E:E,'[1]AVG PRICE'!D:D,""),[1]listings!K6771)</f>
        <v>121</v>
      </c>
      <c r="M6771" s="1">
        <v>3</v>
      </c>
      <c r="N6771" s="1">
        <v>21</v>
      </c>
      <c r="O6771" s="1">
        <v>0</v>
      </c>
      <c r="P6771" s="2">
        <f t="shared" si="210"/>
        <v>1452</v>
      </c>
      <c r="R6771" s="1">
        <f>IF(ISBLANK(S6771),_xlfn.XLOOKUP(V6771,'[1]AVG REVIEWS'!E:E,'[1]AVG REVIEWS'!D:D,""),[1]listings!S6771)</f>
        <v>0.91663934426229532</v>
      </c>
      <c r="T6771" s="1">
        <f>IF(ISBLANK(Q6771),_xlfn.XLOOKUP(W6771,'[1]AVG SCORE'!F:F,'[1]AVG SCORE'!E:E,""),[1]listings!Q6771)</f>
        <v>4.864230769230768</v>
      </c>
      <c r="U6771" s="1" t="str">
        <f t="shared" si="211"/>
        <v>Altstadt-LehelEntire home/apt2</v>
      </c>
      <c r="V6771" s="1" t="str">
        <f>[1]listings!H6771&amp;[1]listings!I6771&amp;[1]listings!G6771</f>
        <v>Entire rental unitEntire home/aptAltstadt-Lehel</v>
      </c>
      <c r="W6771" s="1" t="str">
        <f>[1]listings!G6771&amp;[1]listings!H6771&amp;[1]listings!I6771&amp;[1]listings!J6771</f>
        <v>Altstadt-LehelEntire rental unitEntire home/apt2</v>
      </c>
      <c r="X6771" s="38">
        <v>48.14649</v>
      </c>
      <c r="Y6771" s="38">
        <v>11.47</v>
      </c>
    </row>
    <row r="6772" spans="1:25" ht="16" x14ac:dyDescent="0.2">
      <c r="A6772" s="4" t="s">
        <v>13166</v>
      </c>
      <c r="B6772" s="1" t="s">
        <v>9060</v>
      </c>
      <c r="C6772" s="1">
        <v>386640346</v>
      </c>
      <c r="D6772" s="1" t="s">
        <v>1901</v>
      </c>
      <c r="E6772" s="3">
        <v>44226</v>
      </c>
      <c r="F6772" s="1">
        <v>1</v>
      </c>
      <c r="G6772" s="1" t="s">
        <v>93</v>
      </c>
      <c r="H6772" s="1" t="s">
        <v>32</v>
      </c>
      <c r="I6772" s="1" t="s">
        <v>33</v>
      </c>
      <c r="J6772" s="1">
        <v>2</v>
      </c>
      <c r="K6772" s="2">
        <v>83</v>
      </c>
      <c r="L6772" s="2">
        <f>IF(ISBLANK(K6772),_xlfn.XLOOKUP(U6772,'[1]AVG PRICE'!E:E,'[1]AVG PRICE'!D:D,""),[1]listings!K6772)</f>
        <v>83</v>
      </c>
      <c r="M6772" s="1">
        <v>1</v>
      </c>
      <c r="N6772" s="1">
        <v>365</v>
      </c>
      <c r="O6772" s="1">
        <v>0</v>
      </c>
      <c r="P6772" s="2">
        <f t="shared" si="210"/>
        <v>15189</v>
      </c>
      <c r="R6772" s="1">
        <f>IF(ISBLANK(S6772),_xlfn.XLOOKUP(V6772,'[1]AVG REVIEWS'!E:E,'[1]AVG REVIEWS'!D:D,""),[1]listings!S6772)</f>
        <v>0.77270000000000005</v>
      </c>
      <c r="T6772" s="1">
        <f>IF(ISBLANK(Q6772),_xlfn.XLOOKUP(W6772,'[1]AVG SCORE'!F:F,'[1]AVG SCORE'!E:E,""),[1]listings!Q6772)</f>
        <v>4.7592857142857143</v>
      </c>
      <c r="U6772" s="1" t="str">
        <f t="shared" si="211"/>
        <v>Thalkirchen-Obersendling-Forstenried-F√ºrstenried-SollnEntire home/apt2</v>
      </c>
      <c r="V6772" s="1" t="str">
        <f>[1]listings!H6772&amp;[1]listings!I6772&amp;[1]listings!G6772</f>
        <v>Entire rental unitEntire home/aptThalkirchen-Obersendling-Forstenried-F√ºrstenried-Solln</v>
      </c>
      <c r="W6772" s="1" t="str">
        <f>[1]listings!G6772&amp;[1]listings!H6772&amp;[1]listings!I6772&amp;[1]listings!J6772</f>
        <v>Thalkirchen-Obersendling-Forstenried-F√ºrstenried-SollnEntire rental unitEntire home/apt2</v>
      </c>
      <c r="X6772" s="38">
        <v>48.193783772956699</v>
      </c>
      <c r="Y6772" s="38">
        <v>11.5954514697489</v>
      </c>
    </row>
    <row r="6773" spans="1:25" ht="16" x14ac:dyDescent="0.2">
      <c r="A6773" s="4" t="s">
        <v>13167</v>
      </c>
      <c r="B6773" s="1" t="s">
        <v>13168</v>
      </c>
      <c r="C6773" s="1">
        <v>146730112</v>
      </c>
      <c r="D6773" s="1" t="s">
        <v>12814</v>
      </c>
      <c r="E6773" s="3">
        <v>42966</v>
      </c>
      <c r="F6773" s="1">
        <v>2</v>
      </c>
      <c r="G6773" s="1" t="s">
        <v>85</v>
      </c>
      <c r="H6773" s="1" t="s">
        <v>51</v>
      </c>
      <c r="I6773" s="1" t="s">
        <v>47</v>
      </c>
      <c r="J6773" s="1">
        <v>2</v>
      </c>
      <c r="K6773" s="2">
        <v>41</v>
      </c>
      <c r="L6773" s="2">
        <f>IF(ISBLANK(K6773),_xlfn.XLOOKUP(U6773,'[1]AVG PRICE'!E:E,'[1]AVG PRICE'!D:D,""),[1]listings!K6773)</f>
        <v>41</v>
      </c>
      <c r="M6773" s="1">
        <v>1</v>
      </c>
      <c r="N6773" s="1">
        <v>1</v>
      </c>
      <c r="O6773" s="1">
        <v>0</v>
      </c>
      <c r="P6773" s="2">
        <f t="shared" si="210"/>
        <v>41</v>
      </c>
      <c r="R6773" s="1">
        <f>IF(ISBLANK(S6773),_xlfn.XLOOKUP(V6773,'[1]AVG REVIEWS'!E:E,'[1]AVG REVIEWS'!D:D,""),[1]listings!S6773)</f>
        <v>0.93058823529411738</v>
      </c>
      <c r="T6773" s="1">
        <f>IF(ISBLANK(Q6773),_xlfn.XLOOKUP(W6773,'[1]AVG SCORE'!F:F,'[1]AVG SCORE'!E:E,""),[1]listings!Q6773)</f>
        <v>4.6017241379310345</v>
      </c>
      <c r="U6773" s="1" t="str">
        <f t="shared" si="211"/>
        <v>Ramersdorf-PerlachPrivate room2</v>
      </c>
      <c r="V6773" s="1" t="str">
        <f>[1]listings!H6773&amp;[1]listings!I6773&amp;[1]listings!G6773</f>
        <v>Private room in rental unitPrivate roomRamersdorf-Perlach</v>
      </c>
      <c r="W6773" s="1" t="str">
        <f>[1]listings!G6773&amp;[1]listings!H6773&amp;[1]listings!I6773&amp;[1]listings!J6773</f>
        <v>Ramersdorf-PerlachPrivate room in rental unitPrivate room2</v>
      </c>
      <c r="X6773" s="38">
        <v>48.1654107999722</v>
      </c>
      <c r="Y6773" s="38">
        <v>11.570762340450299</v>
      </c>
    </row>
    <row r="6774" spans="1:25" ht="16" x14ac:dyDescent="0.2">
      <c r="A6774" s="4" t="s">
        <v>13169</v>
      </c>
      <c r="B6774" s="1" t="s">
        <v>13170</v>
      </c>
      <c r="C6774" s="1">
        <v>671158522</v>
      </c>
      <c r="D6774" s="1" t="s">
        <v>13171</v>
      </c>
      <c r="E6774" s="3">
        <v>45663</v>
      </c>
      <c r="F6774" s="1">
        <v>1</v>
      </c>
      <c r="G6774" s="1" t="s">
        <v>179</v>
      </c>
      <c r="H6774" s="1" t="s">
        <v>32</v>
      </c>
      <c r="I6774" s="1" t="s">
        <v>33</v>
      </c>
      <c r="J6774" s="1">
        <v>2</v>
      </c>
      <c r="K6774" s="2">
        <v>172</v>
      </c>
      <c r="L6774" s="2">
        <f>IF(ISBLANK(K6774),_xlfn.XLOOKUP(U6774,'[1]AVG PRICE'!E:E,'[1]AVG PRICE'!D:D,""),[1]listings!K6774)</f>
        <v>172</v>
      </c>
      <c r="M6774" s="1">
        <v>6</v>
      </c>
      <c r="N6774" s="1">
        <v>45</v>
      </c>
      <c r="O6774" s="1">
        <v>0</v>
      </c>
      <c r="P6774" s="2">
        <f t="shared" si="210"/>
        <v>4386</v>
      </c>
      <c r="R6774" s="1">
        <f>IF(ISBLANK(S6774),_xlfn.XLOOKUP(V6774,'[1]AVG REVIEWS'!E:E,'[1]AVG REVIEWS'!D:D,""),[1]listings!S6774)</f>
        <v>0.91663934426229532</v>
      </c>
      <c r="T6774" s="1">
        <f>IF(ISBLANK(Q6774),_xlfn.XLOOKUP(W6774,'[1]AVG SCORE'!F:F,'[1]AVG SCORE'!E:E,""),[1]listings!Q6774)</f>
        <v>4.864230769230768</v>
      </c>
      <c r="U6774" s="1" t="str">
        <f t="shared" si="211"/>
        <v>Altstadt-LehelEntire home/apt2</v>
      </c>
      <c r="V6774" s="1" t="str">
        <f>[1]listings!H6774&amp;[1]listings!I6774&amp;[1]listings!G6774</f>
        <v>Entire rental unitEntire home/aptAltstadt-Lehel</v>
      </c>
      <c r="W6774" s="1" t="str">
        <f>[1]listings!G6774&amp;[1]listings!H6774&amp;[1]listings!I6774&amp;[1]listings!J6774</f>
        <v>Altstadt-LehelEntire rental unitEntire home/apt2</v>
      </c>
      <c r="X6774" s="38">
        <v>48.102330000000002</v>
      </c>
      <c r="Y6774" s="38">
        <v>11.66896</v>
      </c>
    </row>
    <row r="6775" spans="1:25" ht="16" x14ac:dyDescent="0.2">
      <c r="A6775" s="4" t="s">
        <v>13172</v>
      </c>
      <c r="B6775" s="1" t="s">
        <v>13173</v>
      </c>
      <c r="C6775" s="1">
        <v>671162826</v>
      </c>
      <c r="D6775" s="1" t="s">
        <v>2304</v>
      </c>
      <c r="E6775" s="3">
        <v>45663</v>
      </c>
      <c r="F6775" s="1">
        <v>1</v>
      </c>
      <c r="G6775" s="1" t="s">
        <v>174</v>
      </c>
      <c r="H6775" s="1" t="s">
        <v>32</v>
      </c>
      <c r="I6775" s="1" t="s">
        <v>33</v>
      </c>
      <c r="J6775" s="1">
        <v>2</v>
      </c>
      <c r="K6775" s="2">
        <v>87</v>
      </c>
      <c r="L6775" s="2">
        <f>IF(ISBLANK(K6775),_xlfn.XLOOKUP(U6775,'[1]AVG PRICE'!E:E,'[1]AVG PRICE'!D:D,""),[1]listings!K6775)</f>
        <v>87</v>
      </c>
      <c r="M6775" s="1">
        <v>5</v>
      </c>
      <c r="N6775" s="1">
        <v>365</v>
      </c>
      <c r="O6775" s="1">
        <v>0</v>
      </c>
      <c r="P6775" s="2">
        <f t="shared" si="210"/>
        <v>16095</v>
      </c>
      <c r="R6775" s="1">
        <f>IF(ISBLANK(S6775),_xlfn.XLOOKUP(V6775,'[1]AVG REVIEWS'!E:E,'[1]AVG REVIEWS'!D:D,""),[1]listings!S6775)</f>
        <v>0.6823076923076925</v>
      </c>
      <c r="T6775" s="1">
        <f>IF(ISBLANK(Q6775),_xlfn.XLOOKUP(W6775,'[1]AVG SCORE'!F:F,'[1]AVG SCORE'!E:E,""),[1]listings!Q6775)</f>
        <v>4.7502127659574462</v>
      </c>
      <c r="U6775" s="1" t="str">
        <f t="shared" si="211"/>
        <v>Milbertshofen-Am HartEntire home/apt2</v>
      </c>
      <c r="V6775" s="1" t="str">
        <f>[1]listings!H6775&amp;[1]listings!I6775&amp;[1]listings!G6775</f>
        <v>Entire rental unitEntire home/aptMilbertshofen-Am Hart</v>
      </c>
      <c r="W6775" s="1" t="str">
        <f>[1]listings!G6775&amp;[1]listings!H6775&amp;[1]listings!I6775&amp;[1]listings!J6775</f>
        <v>Milbertshofen-Am HartEntire rental unitEntire home/apt2</v>
      </c>
      <c r="X6775" s="38">
        <v>48.162376199999997</v>
      </c>
      <c r="Y6775" s="38">
        <v>11.5823441</v>
      </c>
    </row>
    <row r="6776" spans="1:25" ht="16" x14ac:dyDescent="0.2">
      <c r="A6776" s="4" t="s">
        <v>13174</v>
      </c>
      <c r="B6776" s="1" t="s">
        <v>13175</v>
      </c>
      <c r="C6776" s="1">
        <v>671157223</v>
      </c>
      <c r="D6776" s="1" t="s">
        <v>4437</v>
      </c>
      <c r="E6776" s="3">
        <v>45663</v>
      </c>
      <c r="F6776" s="1">
        <v>1</v>
      </c>
      <c r="G6776" s="1" t="s">
        <v>651</v>
      </c>
      <c r="H6776" s="1" t="s">
        <v>32</v>
      </c>
      <c r="I6776" s="1" t="s">
        <v>33</v>
      </c>
      <c r="J6776" s="1">
        <v>3</v>
      </c>
      <c r="K6776" s="2">
        <v>86</v>
      </c>
      <c r="L6776" s="2">
        <f>IF(ISBLANK(K6776),_xlfn.XLOOKUP(U6776,'[1]AVG PRICE'!E:E,'[1]AVG PRICE'!D:D,""),[1]listings!K6776)</f>
        <v>86</v>
      </c>
      <c r="M6776" s="1">
        <v>3</v>
      </c>
      <c r="N6776" s="1">
        <v>1125</v>
      </c>
      <c r="O6776" s="1">
        <v>2</v>
      </c>
      <c r="P6776" s="2">
        <f t="shared" si="210"/>
        <v>48504</v>
      </c>
      <c r="Q6776" s="1">
        <v>5</v>
      </c>
      <c r="R6776" s="1">
        <f>IF(ISBLANK(S6776),_xlfn.XLOOKUP(V6776,'[1]AVG REVIEWS'!E:E,'[1]AVG REVIEWS'!D:D,""),[1]listings!S6776)</f>
        <v>0.95</v>
      </c>
      <c r="S6776" s="1">
        <v>0.95</v>
      </c>
      <c r="T6776" s="1">
        <f>IF(ISBLANK(Q6776),_xlfn.XLOOKUP(W6776,'[1]AVG SCORE'!F:F,'[1]AVG SCORE'!E:E,""),[1]listings!Q6776)</f>
        <v>5</v>
      </c>
      <c r="U6776" s="1" t="str">
        <f t="shared" si="211"/>
        <v>Aubing-Lochhausen-LangwiedEntire home/apt3</v>
      </c>
      <c r="V6776" s="1" t="str">
        <f>[1]listings!H6776&amp;[1]listings!I6776&amp;[1]listings!G6776</f>
        <v>Entire rental unitEntire home/aptAubing-Lochhausen-Langwied</v>
      </c>
      <c r="W6776" s="1" t="str">
        <f>[1]listings!G6776&amp;[1]listings!H6776&amp;[1]listings!I6776&amp;[1]listings!J6776</f>
        <v>Aubing-Lochhausen-LangwiedEntire rental unitEntire home/apt3</v>
      </c>
      <c r="X6776" s="38">
        <v>48.118055300000002</v>
      </c>
      <c r="Y6776" s="38">
        <v>11.522251300000001</v>
      </c>
    </row>
    <row r="6777" spans="1:25" ht="16" x14ac:dyDescent="0.2">
      <c r="A6777" s="4" t="s">
        <v>13176</v>
      </c>
      <c r="B6777" s="1" t="s">
        <v>13177</v>
      </c>
      <c r="C6777" s="1">
        <v>421582041</v>
      </c>
      <c r="D6777" s="1" t="s">
        <v>13178</v>
      </c>
      <c r="E6777" s="3">
        <v>44443</v>
      </c>
      <c r="F6777" s="1">
        <v>1</v>
      </c>
      <c r="G6777" s="1" t="s">
        <v>100</v>
      </c>
      <c r="H6777" s="1" t="s">
        <v>60</v>
      </c>
      <c r="I6777" s="1" t="s">
        <v>33</v>
      </c>
      <c r="J6777" s="1">
        <v>2</v>
      </c>
      <c r="K6777" s="2">
        <v>109</v>
      </c>
      <c r="L6777" s="2">
        <f>IF(ISBLANK(K6777),_xlfn.XLOOKUP(U6777,'[1]AVG PRICE'!E:E,'[1]AVG PRICE'!D:D,""),[1]listings!K6777)</f>
        <v>109</v>
      </c>
      <c r="M6777" s="1">
        <v>2</v>
      </c>
      <c r="N6777" s="1">
        <v>28</v>
      </c>
      <c r="O6777" s="1">
        <v>0</v>
      </c>
      <c r="P6777" s="2">
        <f t="shared" si="210"/>
        <v>1635</v>
      </c>
      <c r="R6777" s="1">
        <f>IF(ISBLANK(S6777),_xlfn.XLOOKUP(V6777,'[1]AVG REVIEWS'!E:E,'[1]AVG REVIEWS'!D:D,""),[1]listings!S6777)</f>
        <v>1.21</v>
      </c>
      <c r="T6777" s="1">
        <f>IF(ISBLANK(Q6777),_xlfn.XLOOKUP(W6777,'[1]AVG SCORE'!F:F,'[1]AVG SCORE'!E:E,""),[1]listings!Q6777)</f>
        <v>4.91</v>
      </c>
      <c r="U6777" s="1" t="str">
        <f t="shared" si="211"/>
        <v>Untergiesing-HarlachingEntire home/apt2</v>
      </c>
      <c r="V6777" s="1" t="str">
        <f>[1]listings!H6777&amp;[1]listings!I6777&amp;[1]listings!G6777</f>
        <v>Entire loftEntire home/aptUntergiesing-Harlaching</v>
      </c>
      <c r="W6777" s="1" t="str">
        <f>[1]listings!G6777&amp;[1]listings!H6777&amp;[1]listings!I6777&amp;[1]listings!J6777</f>
        <v>Untergiesing-HarlachingEntire loftEntire home/apt2</v>
      </c>
      <c r="X6777" s="38">
        <v>48.183369999999996</v>
      </c>
      <c r="Y6777" s="38">
        <v>11.56719</v>
      </c>
    </row>
    <row r="6778" spans="1:25" ht="16" x14ac:dyDescent="0.2">
      <c r="A6778" s="4" t="s">
        <v>13179</v>
      </c>
      <c r="B6778" s="1" t="s">
        <v>13180</v>
      </c>
      <c r="C6778" s="1">
        <v>3008620</v>
      </c>
      <c r="D6778" s="1" t="s">
        <v>13181</v>
      </c>
      <c r="E6778" s="3">
        <v>41111</v>
      </c>
      <c r="F6778" s="1">
        <v>2</v>
      </c>
      <c r="G6778" s="1" t="s">
        <v>66</v>
      </c>
      <c r="H6778" s="1" t="s">
        <v>32</v>
      </c>
      <c r="I6778" s="1" t="s">
        <v>33</v>
      </c>
      <c r="J6778" s="1">
        <v>2</v>
      </c>
      <c r="K6778" s="2">
        <v>63</v>
      </c>
      <c r="L6778" s="2">
        <f>IF(ISBLANK(K6778),_xlfn.XLOOKUP(U6778,'[1]AVG PRICE'!E:E,'[1]AVG PRICE'!D:D,""),[1]listings!K6778)</f>
        <v>63</v>
      </c>
      <c r="M6778" s="1">
        <v>2</v>
      </c>
      <c r="N6778" s="1">
        <v>20</v>
      </c>
      <c r="O6778" s="1">
        <v>1</v>
      </c>
      <c r="P6778" s="2">
        <f t="shared" si="210"/>
        <v>693</v>
      </c>
      <c r="Q6778" s="1">
        <v>5</v>
      </c>
      <c r="R6778" s="1">
        <f>IF(ISBLANK(S6778),_xlfn.XLOOKUP(V6778,'[1]AVG REVIEWS'!E:E,'[1]AVG REVIEWS'!D:D,""),[1]listings!S6778)</f>
        <v>0.83</v>
      </c>
      <c r="S6778" s="1">
        <v>0.83</v>
      </c>
      <c r="T6778" s="1">
        <f>IF(ISBLANK(Q6778),_xlfn.XLOOKUP(W6778,'[1]AVG SCORE'!F:F,'[1]AVG SCORE'!E:E,""),[1]listings!Q6778)</f>
        <v>5</v>
      </c>
      <c r="U6778" s="1" t="str">
        <f t="shared" si="211"/>
        <v>Au-HaidhausenEntire home/apt2</v>
      </c>
      <c r="V6778" s="1" t="str">
        <f>[1]listings!H6778&amp;[1]listings!I6778&amp;[1]listings!G6778</f>
        <v>Entire rental unitEntire home/aptAu-Haidhausen</v>
      </c>
      <c r="W6778" s="1" t="str">
        <f>[1]listings!G6778&amp;[1]listings!H6778&amp;[1]listings!I6778&amp;[1]listings!J6778</f>
        <v>Au-HaidhausenEntire rental unitEntire home/apt2</v>
      </c>
      <c r="X6778" s="38">
        <v>48.110501764617901</v>
      </c>
      <c r="Y6778" s="38">
        <v>11.566486127600699</v>
      </c>
    </row>
    <row r="6779" spans="1:25" ht="16" x14ac:dyDescent="0.2">
      <c r="A6779" s="4" t="s">
        <v>13182</v>
      </c>
      <c r="B6779" s="1" t="s">
        <v>13183</v>
      </c>
      <c r="C6779" s="1">
        <v>15441571</v>
      </c>
      <c r="D6779" s="1" t="s">
        <v>1511</v>
      </c>
      <c r="E6779" s="3">
        <v>41771</v>
      </c>
      <c r="F6779" s="1">
        <v>1</v>
      </c>
      <c r="G6779" s="1" t="s">
        <v>66</v>
      </c>
      <c r="H6779" s="1" t="s">
        <v>32</v>
      </c>
      <c r="I6779" s="1" t="s">
        <v>33</v>
      </c>
      <c r="J6779" s="1">
        <v>2</v>
      </c>
      <c r="K6779" s="2">
        <v>143</v>
      </c>
      <c r="L6779" s="2">
        <f>IF(ISBLANK(K6779),_xlfn.XLOOKUP(U6779,'[1]AVG PRICE'!E:E,'[1]AVG PRICE'!D:D,""),[1]listings!K6779)</f>
        <v>143</v>
      </c>
      <c r="M6779" s="1">
        <v>3</v>
      </c>
      <c r="N6779" s="1">
        <v>8</v>
      </c>
      <c r="O6779" s="1">
        <v>0</v>
      </c>
      <c r="P6779" s="2">
        <f t="shared" si="210"/>
        <v>786.5</v>
      </c>
      <c r="R6779" s="1">
        <f>IF(ISBLANK(S6779),_xlfn.XLOOKUP(V6779,'[1]AVG REVIEWS'!E:E,'[1]AVG REVIEWS'!D:D,""),[1]listings!S6779)</f>
        <v>0.68531120331950202</v>
      </c>
      <c r="T6779" s="1">
        <f>IF(ISBLANK(Q6779),_xlfn.XLOOKUP(W6779,'[1]AVG SCORE'!F:F,'[1]AVG SCORE'!E:E,""),[1]listings!Q6779)</f>
        <v>4.8739622641509444</v>
      </c>
      <c r="U6779" s="1" t="str">
        <f t="shared" si="211"/>
        <v>Au-HaidhausenEntire home/apt2</v>
      </c>
      <c r="V6779" s="1" t="str">
        <f>[1]listings!H6779&amp;[1]listings!I6779&amp;[1]listings!G6779</f>
        <v>Entire rental unitEntire home/aptAu-Haidhausen</v>
      </c>
      <c r="W6779" s="1" t="str">
        <f>[1]listings!G6779&amp;[1]listings!H6779&amp;[1]listings!I6779&amp;[1]listings!J6779</f>
        <v>Au-HaidhausenEntire rental unitEntire home/apt2</v>
      </c>
      <c r="X6779" s="38">
        <v>48.124210148853301</v>
      </c>
      <c r="Y6779" s="38">
        <v>11.492780800679499</v>
      </c>
    </row>
    <row r="6780" spans="1:25" ht="16" x14ac:dyDescent="0.2">
      <c r="A6780" s="4" t="s">
        <v>13184</v>
      </c>
      <c r="B6780" s="1" t="s">
        <v>13185</v>
      </c>
      <c r="C6780" s="1">
        <v>7901771</v>
      </c>
      <c r="D6780" s="1" t="s">
        <v>275</v>
      </c>
      <c r="E6780" s="3">
        <v>41488</v>
      </c>
      <c r="F6780" s="1">
        <v>28</v>
      </c>
      <c r="G6780" s="1" t="s">
        <v>39</v>
      </c>
      <c r="H6780" s="1" t="s">
        <v>32</v>
      </c>
      <c r="I6780" s="1" t="s">
        <v>33</v>
      </c>
      <c r="J6780" s="1">
        <v>6</v>
      </c>
      <c r="K6780" s="2">
        <v>273</v>
      </c>
      <c r="L6780" s="2">
        <f>IF(ISBLANK(K6780),_xlfn.XLOOKUP(U6780,'[1]AVG PRICE'!E:E,'[1]AVG PRICE'!D:D,""),[1]listings!K6780)</f>
        <v>273</v>
      </c>
      <c r="M6780" s="1">
        <v>2</v>
      </c>
      <c r="N6780" s="1">
        <v>808.6</v>
      </c>
      <c r="O6780" s="1">
        <v>5</v>
      </c>
      <c r="P6780" s="2">
        <f t="shared" si="210"/>
        <v>110646.90000000001</v>
      </c>
      <c r="Q6780" s="1">
        <v>4.8</v>
      </c>
      <c r="R6780" s="1">
        <f>IF(ISBLANK(S6780),_xlfn.XLOOKUP(V6780,'[1]AVG REVIEWS'!E:E,'[1]AVG REVIEWS'!D:D,""),[1]listings!S6780)</f>
        <v>3.26</v>
      </c>
      <c r="S6780" s="1">
        <v>3.26</v>
      </c>
      <c r="T6780" s="1">
        <f>IF(ISBLANK(Q6780),_xlfn.XLOOKUP(W6780,'[1]AVG SCORE'!F:F,'[1]AVG SCORE'!E:E,""),[1]listings!Q6780)</f>
        <v>4.8</v>
      </c>
      <c r="U6780" s="1" t="str">
        <f t="shared" si="211"/>
        <v>MaxvorstadtEntire home/apt6</v>
      </c>
      <c r="V6780" s="1" t="str">
        <f>[1]listings!H6780&amp;[1]listings!I6780&amp;[1]listings!G6780</f>
        <v>Entire rental unitEntire home/aptMaxvorstadt</v>
      </c>
      <c r="W6780" s="1" t="str">
        <f>[1]listings!G6780&amp;[1]listings!H6780&amp;[1]listings!I6780&amp;[1]listings!J6780</f>
        <v>MaxvorstadtEntire rental unitEntire home/apt6</v>
      </c>
      <c r="X6780" s="38">
        <v>48.1463465722777</v>
      </c>
      <c r="Y6780" s="38">
        <v>11.5515614306873</v>
      </c>
    </row>
    <row r="6781" spans="1:25" ht="16" x14ac:dyDescent="0.2">
      <c r="A6781" s="4" t="s">
        <v>13186</v>
      </c>
      <c r="B6781" s="1" t="s">
        <v>13187</v>
      </c>
      <c r="C6781" s="1">
        <v>572964331</v>
      </c>
      <c r="D6781" s="1" t="s">
        <v>9562</v>
      </c>
      <c r="E6781" s="3">
        <v>45400</v>
      </c>
      <c r="F6781" s="1">
        <v>3</v>
      </c>
      <c r="G6781" s="1" t="s">
        <v>66</v>
      </c>
      <c r="H6781" s="1" t="s">
        <v>32</v>
      </c>
      <c r="I6781" s="1" t="s">
        <v>33</v>
      </c>
      <c r="J6781" s="1">
        <v>8</v>
      </c>
      <c r="K6781" s="2">
        <v>438</v>
      </c>
      <c r="L6781" s="2">
        <f>IF(ISBLANK(K6781),_xlfn.XLOOKUP(U6781,'[1]AVG PRICE'!E:E,'[1]AVG PRICE'!D:D,""),[1]listings!K6781)</f>
        <v>438</v>
      </c>
      <c r="M6781" s="1">
        <v>2</v>
      </c>
      <c r="N6781" s="1">
        <v>836.4</v>
      </c>
      <c r="O6781" s="1">
        <v>1</v>
      </c>
      <c r="P6781" s="2">
        <f t="shared" si="210"/>
        <v>183609.60000000001</v>
      </c>
      <c r="Q6781" s="1">
        <v>5</v>
      </c>
      <c r="R6781" s="1">
        <f>IF(ISBLANK(S6781),_xlfn.XLOOKUP(V6781,'[1]AVG REVIEWS'!E:E,'[1]AVG REVIEWS'!D:D,""),[1]listings!S6781)</f>
        <v>0.53</v>
      </c>
      <c r="S6781" s="1">
        <v>0.53</v>
      </c>
      <c r="T6781" s="1">
        <f>IF(ISBLANK(Q6781),_xlfn.XLOOKUP(W6781,'[1]AVG SCORE'!F:F,'[1]AVG SCORE'!E:E,""),[1]listings!Q6781)</f>
        <v>5</v>
      </c>
      <c r="U6781" s="1" t="str">
        <f t="shared" si="211"/>
        <v>Au-HaidhausenEntire home/apt8</v>
      </c>
      <c r="V6781" s="1" t="str">
        <f>[1]listings!H6781&amp;[1]listings!I6781&amp;[1]listings!G6781</f>
        <v>Entire rental unitEntire home/aptAu-Haidhausen</v>
      </c>
      <c r="W6781" s="1" t="str">
        <f>[1]listings!G6781&amp;[1]listings!H6781&amp;[1]listings!I6781&amp;[1]listings!J6781</f>
        <v>Au-HaidhausenEntire rental unitEntire home/apt8</v>
      </c>
      <c r="X6781" s="38">
        <v>48.118540000000003</v>
      </c>
      <c r="Y6781" s="38">
        <v>11.48522</v>
      </c>
    </row>
    <row r="6782" spans="1:25" ht="16" x14ac:dyDescent="0.2">
      <c r="A6782" s="4" t="s">
        <v>13188</v>
      </c>
      <c r="B6782" s="1" t="s">
        <v>13189</v>
      </c>
      <c r="C6782" s="1">
        <v>574198018</v>
      </c>
      <c r="D6782" s="1" t="s">
        <v>10907</v>
      </c>
      <c r="E6782" s="3">
        <v>45407</v>
      </c>
      <c r="F6782" s="1">
        <v>3</v>
      </c>
      <c r="G6782" s="1" t="s">
        <v>39</v>
      </c>
      <c r="H6782" s="1" t="s">
        <v>32</v>
      </c>
      <c r="I6782" s="1" t="s">
        <v>33</v>
      </c>
      <c r="J6782" s="1">
        <v>16</v>
      </c>
      <c r="K6782" s="2">
        <v>199</v>
      </c>
      <c r="L6782" s="2">
        <f>IF(ISBLANK(K6782),_xlfn.XLOOKUP(U6782,'[1]AVG PRICE'!E:E,'[1]AVG PRICE'!D:D,""),[1]listings!K6782)</f>
        <v>199</v>
      </c>
      <c r="M6782" s="1">
        <v>2</v>
      </c>
      <c r="N6782" s="1">
        <v>1038.9000000000001</v>
      </c>
      <c r="O6782" s="1">
        <v>1</v>
      </c>
      <c r="P6782" s="2">
        <f t="shared" si="210"/>
        <v>103569.55</v>
      </c>
      <c r="Q6782" s="1">
        <v>3</v>
      </c>
      <c r="R6782" s="1">
        <f>IF(ISBLANK(S6782),_xlfn.XLOOKUP(V6782,'[1]AVG REVIEWS'!E:E,'[1]AVG REVIEWS'!D:D,""),[1]listings!S6782)</f>
        <v>0.94</v>
      </c>
      <c r="S6782" s="1">
        <v>0.94</v>
      </c>
      <c r="T6782" s="1">
        <f>IF(ISBLANK(Q6782),_xlfn.XLOOKUP(W6782,'[1]AVG SCORE'!F:F,'[1]AVG SCORE'!E:E,""),[1]listings!Q6782)</f>
        <v>3</v>
      </c>
      <c r="U6782" s="1" t="str">
        <f t="shared" si="211"/>
        <v>MaxvorstadtEntire home/apt16</v>
      </c>
      <c r="V6782" s="1" t="str">
        <f>[1]listings!H6782&amp;[1]listings!I6782&amp;[1]listings!G6782</f>
        <v>Entire rental unitEntire home/aptMaxvorstadt</v>
      </c>
      <c r="W6782" s="1" t="str">
        <f>[1]listings!G6782&amp;[1]listings!H6782&amp;[1]listings!I6782&amp;[1]listings!J6782</f>
        <v>MaxvorstadtEntire rental unitEntire home/apt16</v>
      </c>
      <c r="X6782" s="38">
        <v>48.106593174726797</v>
      </c>
      <c r="Y6782" s="38">
        <v>11.707717025685</v>
      </c>
    </row>
    <row r="6783" spans="1:25" ht="16" x14ac:dyDescent="0.2">
      <c r="A6783" s="4" t="s">
        <v>13190</v>
      </c>
      <c r="B6783" s="1" t="s">
        <v>13191</v>
      </c>
      <c r="C6783" s="1">
        <v>588069111</v>
      </c>
      <c r="D6783" s="1" t="s">
        <v>6008</v>
      </c>
      <c r="E6783" s="3">
        <v>45480</v>
      </c>
      <c r="F6783" s="1">
        <v>3</v>
      </c>
      <c r="G6783" s="1" t="s">
        <v>66</v>
      </c>
      <c r="H6783" s="1" t="s">
        <v>32</v>
      </c>
      <c r="I6783" s="1" t="s">
        <v>33</v>
      </c>
      <c r="J6783" s="1">
        <v>10</v>
      </c>
      <c r="K6783" s="2">
        <v>497</v>
      </c>
      <c r="L6783" s="2">
        <f>IF(ISBLANK(K6783),_xlfn.XLOOKUP(U6783,'[1]AVG PRICE'!E:E,'[1]AVG PRICE'!D:D,""),[1]listings!K6783)</f>
        <v>497</v>
      </c>
      <c r="M6783" s="1">
        <v>2</v>
      </c>
      <c r="N6783" s="1">
        <v>728.3</v>
      </c>
      <c r="O6783" s="1">
        <v>0</v>
      </c>
      <c r="P6783" s="2">
        <f t="shared" si="210"/>
        <v>181479.55</v>
      </c>
      <c r="R6783" s="1">
        <f>IF(ISBLANK(S6783),_xlfn.XLOOKUP(V6783,'[1]AVG REVIEWS'!E:E,'[1]AVG REVIEWS'!D:D,""),[1]listings!S6783)</f>
        <v>0.68531120331950202</v>
      </c>
      <c r="T6783" s="1">
        <f>IF(ISBLANK(Q6783),_xlfn.XLOOKUP(W6783,'[1]AVG SCORE'!F:F,'[1]AVG SCORE'!E:E,""),[1]listings!Q6783)</f>
        <v>4.67</v>
      </c>
      <c r="U6783" s="1" t="str">
        <f t="shared" si="211"/>
        <v>Au-HaidhausenEntire home/apt10</v>
      </c>
      <c r="V6783" s="1" t="str">
        <f>[1]listings!H6783&amp;[1]listings!I6783&amp;[1]listings!G6783</f>
        <v>Entire rental unitEntire home/aptAu-Haidhausen</v>
      </c>
      <c r="W6783" s="1" t="str">
        <f>[1]listings!G6783&amp;[1]listings!H6783&amp;[1]listings!I6783&amp;[1]listings!J6783</f>
        <v>Au-HaidhausenEntire rental unitEntire home/apt10</v>
      </c>
      <c r="X6783" s="38">
        <v>48.180292333009</v>
      </c>
      <c r="Y6783" s="38">
        <v>11.523005013949</v>
      </c>
    </row>
    <row r="6784" spans="1:25" ht="16" x14ac:dyDescent="0.2">
      <c r="A6784" s="4" t="s">
        <v>13192</v>
      </c>
      <c r="B6784" s="1" t="s">
        <v>13193</v>
      </c>
      <c r="C6784" s="1">
        <v>424679836</v>
      </c>
      <c r="D6784" s="1" t="s">
        <v>92</v>
      </c>
      <c r="E6784" s="3">
        <v>44465</v>
      </c>
      <c r="F6784" s="1">
        <v>3</v>
      </c>
      <c r="G6784" s="1" t="s">
        <v>108</v>
      </c>
      <c r="H6784" s="1" t="s">
        <v>51</v>
      </c>
      <c r="I6784" s="1" t="s">
        <v>47</v>
      </c>
      <c r="J6784" s="1">
        <v>6</v>
      </c>
      <c r="K6784" s="2">
        <v>84</v>
      </c>
      <c r="L6784" s="2">
        <f>IF(ISBLANK(K6784),_xlfn.XLOOKUP(U6784,'[1]AVG PRICE'!E:E,'[1]AVG PRICE'!D:D,""),[1]listings!K6784)</f>
        <v>84</v>
      </c>
      <c r="M6784" s="1">
        <v>1</v>
      </c>
      <c r="N6784" s="1">
        <v>365</v>
      </c>
      <c r="O6784" s="1">
        <v>1</v>
      </c>
      <c r="P6784" s="2">
        <f t="shared" si="210"/>
        <v>15372</v>
      </c>
      <c r="Q6784" s="1">
        <v>5</v>
      </c>
      <c r="R6784" s="1">
        <f>IF(ISBLANK(S6784),_xlfn.XLOOKUP(V6784,'[1]AVG REVIEWS'!E:E,'[1]AVG REVIEWS'!D:D,""),[1]listings!S6784)</f>
        <v>0.67</v>
      </c>
      <c r="S6784" s="1">
        <v>0.67</v>
      </c>
      <c r="T6784" s="1">
        <f>IF(ISBLANK(Q6784),_xlfn.XLOOKUP(W6784,'[1]AVG SCORE'!F:F,'[1]AVG SCORE'!E:E,""),[1]listings!Q6784)</f>
        <v>5</v>
      </c>
      <c r="U6784" s="1" t="str">
        <f t="shared" si="211"/>
        <v>Schwabing-FreimannPrivate room6</v>
      </c>
      <c r="V6784" s="1" t="str">
        <f>[1]listings!H6784&amp;[1]listings!I6784&amp;[1]listings!G6784</f>
        <v>Private room in rental unitPrivate roomSchwabing-Freimann</v>
      </c>
      <c r="W6784" s="1" t="str">
        <f>[1]listings!G6784&amp;[1]listings!H6784&amp;[1]listings!I6784&amp;[1]listings!J6784</f>
        <v>Schwabing-FreimannPrivate room in rental unitPrivate room6</v>
      </c>
      <c r="X6784" s="38">
        <v>48.186453993705904</v>
      </c>
      <c r="Y6784" s="38">
        <v>11.535440878718701</v>
      </c>
    </row>
    <row r="6785" spans="1:25" ht="16" x14ac:dyDescent="0.2">
      <c r="A6785" s="4" t="s">
        <v>13194</v>
      </c>
      <c r="B6785" s="1" t="s">
        <v>13195</v>
      </c>
      <c r="C6785" s="1">
        <v>117080790</v>
      </c>
      <c r="D6785" s="1" t="s">
        <v>13196</v>
      </c>
      <c r="E6785" s="3">
        <v>42785</v>
      </c>
      <c r="F6785" s="1">
        <v>2</v>
      </c>
      <c r="G6785" s="1" t="s">
        <v>50</v>
      </c>
      <c r="H6785" s="1" t="s">
        <v>32</v>
      </c>
      <c r="I6785" s="1" t="s">
        <v>33</v>
      </c>
      <c r="J6785" s="1">
        <v>4</v>
      </c>
      <c r="K6785" s="2">
        <v>79</v>
      </c>
      <c r="L6785" s="2">
        <f>IF(ISBLANK(K6785),_xlfn.XLOOKUP(U6785,'[1]AVG PRICE'!E:E,'[1]AVG PRICE'!D:D,""),[1]listings!K6785)</f>
        <v>79</v>
      </c>
      <c r="M6785" s="1">
        <v>10</v>
      </c>
      <c r="N6785" s="1">
        <v>30</v>
      </c>
      <c r="O6785" s="1">
        <v>0</v>
      </c>
      <c r="P6785" s="2">
        <f t="shared" si="210"/>
        <v>1580</v>
      </c>
      <c r="R6785" s="1">
        <f>IF(ISBLANK(S6785),_xlfn.XLOOKUP(V6785,'[1]AVG REVIEWS'!E:E,'[1]AVG REVIEWS'!D:D,""),[1]listings!S6785)</f>
        <v>0.66483568075117372</v>
      </c>
      <c r="T6785" s="1">
        <f>IF(ISBLANK(Q6785),_xlfn.XLOOKUP(W6785,'[1]AVG SCORE'!F:F,'[1]AVG SCORE'!E:E,""),[1]listings!Q6785)</f>
        <v>4.7416</v>
      </c>
      <c r="U6785" s="1" t="str">
        <f t="shared" si="211"/>
        <v>Schwabing-WestEntire home/apt4</v>
      </c>
      <c r="V6785" s="1" t="str">
        <f>[1]listings!H6785&amp;[1]listings!I6785&amp;[1]listings!G6785</f>
        <v>Entire rental unitEntire home/aptSchwabing-West</v>
      </c>
      <c r="W6785" s="1" t="str">
        <f>[1]listings!G6785&amp;[1]listings!H6785&amp;[1]listings!I6785&amp;[1]listings!J6785</f>
        <v>Schwabing-WestEntire rental unitEntire home/apt4</v>
      </c>
      <c r="X6785" s="38">
        <v>48.138039999999997</v>
      </c>
      <c r="Y6785" s="38">
        <v>11.616390000000001</v>
      </c>
    </row>
    <row r="6786" spans="1:25" ht="16" x14ac:dyDescent="0.2">
      <c r="A6786" s="4" t="s">
        <v>13197</v>
      </c>
      <c r="B6786" s="1" t="s">
        <v>13198</v>
      </c>
      <c r="C6786" s="1">
        <v>224124923</v>
      </c>
      <c r="D6786" s="1" t="s">
        <v>13199</v>
      </c>
      <c r="E6786" s="3">
        <v>43408</v>
      </c>
      <c r="F6786" s="1">
        <v>1</v>
      </c>
      <c r="G6786" s="1" t="s">
        <v>50</v>
      </c>
      <c r="H6786" s="1" t="s">
        <v>32</v>
      </c>
      <c r="I6786" s="1" t="s">
        <v>33</v>
      </c>
      <c r="J6786" s="1">
        <v>2</v>
      </c>
      <c r="K6786" s="2">
        <v>44</v>
      </c>
      <c r="L6786" s="2">
        <f>IF(ISBLANK(K6786),_xlfn.XLOOKUP(U6786,'[1]AVG PRICE'!E:E,'[1]AVG PRICE'!D:D,""),[1]listings!K6786)</f>
        <v>44</v>
      </c>
      <c r="M6786" s="1">
        <v>90</v>
      </c>
      <c r="N6786" s="1">
        <v>90</v>
      </c>
      <c r="O6786" s="1">
        <v>0</v>
      </c>
      <c r="P6786" s="2">
        <f t="shared" ref="P6786:P6849" si="212">L6786*(N6786+M6786)/2</f>
        <v>3960</v>
      </c>
      <c r="R6786" s="1">
        <f>IF(ISBLANK(S6786),_xlfn.XLOOKUP(V6786,'[1]AVG REVIEWS'!E:E,'[1]AVG REVIEWS'!D:D,""),[1]listings!S6786)</f>
        <v>0.66483568075117372</v>
      </c>
      <c r="T6786" s="1">
        <f>IF(ISBLANK(Q6786),_xlfn.XLOOKUP(W6786,'[1]AVG SCORE'!F:F,'[1]AVG SCORE'!E:E,""),[1]listings!Q6786)</f>
        <v>4.8491208791208793</v>
      </c>
      <c r="U6786" s="1" t="str">
        <f t="shared" ref="U6786:U6849" si="213">G6786&amp;I6786&amp;J6786</f>
        <v>Schwabing-WestEntire home/apt2</v>
      </c>
      <c r="V6786" s="1" t="str">
        <f>[1]listings!H6786&amp;[1]listings!I6786&amp;[1]listings!G6786</f>
        <v>Entire rental unitEntire home/aptSchwabing-West</v>
      </c>
      <c r="W6786" s="1" t="str">
        <f>[1]listings!G6786&amp;[1]listings!H6786&amp;[1]listings!I6786&amp;[1]listings!J6786</f>
        <v>Schwabing-WestEntire rental unitEntire home/apt2</v>
      </c>
      <c r="X6786" s="38">
        <v>48.1320353973355</v>
      </c>
      <c r="Y6786" s="38">
        <v>11.605245472299501</v>
      </c>
    </row>
    <row r="6787" spans="1:25" ht="16" x14ac:dyDescent="0.2">
      <c r="A6787" s="4" t="s">
        <v>13200</v>
      </c>
      <c r="B6787" s="1" t="s">
        <v>5704</v>
      </c>
      <c r="C6787" s="1">
        <v>653916156</v>
      </c>
      <c r="D6787" s="1" t="s">
        <v>13201</v>
      </c>
      <c r="E6787" s="3">
        <v>45560</v>
      </c>
      <c r="F6787" s="1">
        <v>30</v>
      </c>
      <c r="G6787" s="1" t="s">
        <v>85</v>
      </c>
      <c r="H6787" s="1" t="s">
        <v>51</v>
      </c>
      <c r="I6787" s="1" t="s">
        <v>47</v>
      </c>
      <c r="J6787" s="1">
        <v>2</v>
      </c>
      <c r="K6787" s="2">
        <v>65</v>
      </c>
      <c r="L6787" s="2">
        <f>IF(ISBLANK(K6787),_xlfn.XLOOKUP(U6787,'[1]AVG PRICE'!E:E,'[1]AVG PRICE'!D:D,""),[1]listings!K6787)</f>
        <v>65</v>
      </c>
      <c r="M6787" s="1">
        <v>1</v>
      </c>
      <c r="N6787" s="1">
        <v>1125</v>
      </c>
      <c r="O6787" s="1">
        <v>0</v>
      </c>
      <c r="P6787" s="2">
        <f t="shared" si="212"/>
        <v>36595</v>
      </c>
      <c r="R6787" s="1">
        <f>IF(ISBLANK(S6787),_xlfn.XLOOKUP(V6787,'[1]AVG REVIEWS'!E:E,'[1]AVG REVIEWS'!D:D,""),[1]listings!S6787)</f>
        <v>0.93058823529411738</v>
      </c>
      <c r="T6787" s="1">
        <f>IF(ISBLANK(Q6787),_xlfn.XLOOKUP(W6787,'[1]AVG SCORE'!F:F,'[1]AVG SCORE'!E:E,""),[1]listings!Q6787)</f>
        <v>4.6017241379310345</v>
      </c>
      <c r="U6787" s="1" t="str">
        <f t="shared" si="213"/>
        <v>Ramersdorf-PerlachPrivate room2</v>
      </c>
      <c r="V6787" s="1" t="str">
        <f>[1]listings!H6787&amp;[1]listings!I6787&amp;[1]listings!G6787</f>
        <v>Private room in rental unitPrivate roomRamersdorf-Perlach</v>
      </c>
      <c r="W6787" s="1" t="str">
        <f>[1]listings!G6787&amp;[1]listings!H6787&amp;[1]listings!I6787&amp;[1]listings!J6787</f>
        <v>Ramersdorf-PerlachPrivate room in rental unitPrivate room2</v>
      </c>
      <c r="X6787" s="38">
        <v>48.11459</v>
      </c>
      <c r="Y6787" s="38">
        <v>11.54691</v>
      </c>
    </row>
    <row r="6788" spans="1:25" ht="16" x14ac:dyDescent="0.2">
      <c r="A6788" s="4" t="s">
        <v>13202</v>
      </c>
      <c r="B6788" s="1" t="s">
        <v>10045</v>
      </c>
      <c r="C6788" s="1">
        <v>501983765</v>
      </c>
      <c r="D6788" s="1" t="s">
        <v>265</v>
      </c>
      <c r="E6788" s="3">
        <v>44977</v>
      </c>
      <c r="F6788" s="1">
        <v>1</v>
      </c>
      <c r="G6788" s="1" t="s">
        <v>85</v>
      </c>
      <c r="H6788" s="1" t="s">
        <v>32</v>
      </c>
      <c r="I6788" s="1" t="s">
        <v>33</v>
      </c>
      <c r="J6788" s="1">
        <v>2</v>
      </c>
      <c r="K6788" s="2">
        <v>68</v>
      </c>
      <c r="L6788" s="2">
        <f>IF(ISBLANK(K6788),_xlfn.XLOOKUP(U6788,'[1]AVG PRICE'!E:E,'[1]AVG PRICE'!D:D,""),[1]listings!K6788)</f>
        <v>68</v>
      </c>
      <c r="M6788" s="1">
        <v>3</v>
      </c>
      <c r="N6788" s="1">
        <v>14</v>
      </c>
      <c r="O6788" s="1">
        <v>1</v>
      </c>
      <c r="P6788" s="2">
        <f t="shared" si="212"/>
        <v>578</v>
      </c>
      <c r="Q6788" s="1">
        <v>5</v>
      </c>
      <c r="R6788" s="1">
        <f>IF(ISBLANK(S6788),_xlfn.XLOOKUP(V6788,'[1]AVG REVIEWS'!E:E,'[1]AVG REVIEWS'!D:D,""),[1]listings!S6788)</f>
        <v>1</v>
      </c>
      <c r="S6788" s="1">
        <v>1</v>
      </c>
      <c r="T6788" s="1">
        <f>IF(ISBLANK(Q6788),_xlfn.XLOOKUP(W6788,'[1]AVG SCORE'!F:F,'[1]AVG SCORE'!E:E,""),[1]listings!Q6788)</f>
        <v>5</v>
      </c>
      <c r="U6788" s="1" t="str">
        <f t="shared" si="213"/>
        <v>Ramersdorf-PerlachEntire home/apt2</v>
      </c>
      <c r="V6788" s="1" t="str">
        <f>[1]listings!H6788&amp;[1]listings!I6788&amp;[1]listings!G6788</f>
        <v>Entire rental unitEntire home/aptRamersdorf-Perlach</v>
      </c>
      <c r="W6788" s="1" t="str">
        <f>[1]listings!G6788&amp;[1]listings!H6788&amp;[1]listings!I6788&amp;[1]listings!J6788</f>
        <v>Ramersdorf-PerlachEntire rental unitEntire home/apt2</v>
      </c>
      <c r="X6788" s="38">
        <v>48.165324978029901</v>
      </c>
      <c r="Y6788" s="38">
        <v>11.4623738792558</v>
      </c>
    </row>
    <row r="6789" spans="1:25" ht="16" x14ac:dyDescent="0.2">
      <c r="A6789" s="4" t="s">
        <v>13203</v>
      </c>
      <c r="B6789" s="1" t="s">
        <v>13204</v>
      </c>
      <c r="C6789" s="1">
        <v>587436474</v>
      </c>
      <c r="D6789" s="1" t="s">
        <v>683</v>
      </c>
      <c r="E6789" s="3">
        <v>45477</v>
      </c>
      <c r="F6789" s="1">
        <v>15</v>
      </c>
      <c r="G6789" s="1" t="s">
        <v>226</v>
      </c>
      <c r="H6789" s="1" t="s">
        <v>32</v>
      </c>
      <c r="I6789" s="1" t="s">
        <v>33</v>
      </c>
      <c r="J6789" s="1">
        <v>1</v>
      </c>
      <c r="K6789" s="2">
        <v>63</v>
      </c>
      <c r="L6789" s="2">
        <f>IF(ISBLANK(K6789),_xlfn.XLOOKUP(U6789,'[1]AVG PRICE'!E:E,'[1]AVG PRICE'!D:D,""),[1]listings!K6789)</f>
        <v>63</v>
      </c>
      <c r="M6789" s="1">
        <v>1</v>
      </c>
      <c r="N6789" s="1">
        <v>360.3</v>
      </c>
      <c r="O6789" s="1">
        <v>1</v>
      </c>
      <c r="P6789" s="2">
        <f t="shared" si="212"/>
        <v>11380.95</v>
      </c>
      <c r="Q6789" s="1">
        <v>5</v>
      </c>
      <c r="R6789" s="1">
        <f>IF(ISBLANK(S6789),_xlfn.XLOOKUP(V6789,'[1]AVG REVIEWS'!E:E,'[1]AVG REVIEWS'!D:D,""),[1]listings!S6789)</f>
        <v>0.5</v>
      </c>
      <c r="S6789" s="1">
        <v>0.5</v>
      </c>
      <c r="T6789" s="1">
        <f>IF(ISBLANK(Q6789),_xlfn.XLOOKUP(W6789,'[1]AVG SCORE'!F:F,'[1]AVG SCORE'!E:E,""),[1]listings!Q6789)</f>
        <v>5</v>
      </c>
      <c r="U6789" s="1" t="str">
        <f t="shared" si="213"/>
        <v>LaimEntire home/apt1</v>
      </c>
      <c r="V6789" s="1" t="str">
        <f>[1]listings!H6789&amp;[1]listings!I6789&amp;[1]listings!G6789</f>
        <v>Entire rental unitEntire home/aptLaim</v>
      </c>
      <c r="W6789" s="1" t="str">
        <f>[1]listings!G6789&amp;[1]listings!H6789&amp;[1]listings!I6789&amp;[1]listings!J6789</f>
        <v>LaimEntire rental unitEntire home/apt1</v>
      </c>
      <c r="X6789" s="38">
        <v>48.162831199999999</v>
      </c>
      <c r="Y6789" s="38">
        <v>11.5636516</v>
      </c>
    </row>
    <row r="6790" spans="1:25" ht="16" x14ac:dyDescent="0.2">
      <c r="A6790" s="4" t="s">
        <v>13205</v>
      </c>
      <c r="B6790" s="1" t="s">
        <v>13206</v>
      </c>
      <c r="C6790" s="1">
        <v>168635574</v>
      </c>
      <c r="D6790" s="1" t="s">
        <v>13207</v>
      </c>
      <c r="E6790" s="3">
        <v>43118</v>
      </c>
      <c r="F6790" s="1">
        <v>3</v>
      </c>
      <c r="G6790" s="1" t="s">
        <v>36</v>
      </c>
      <c r="H6790" s="1" t="s">
        <v>32</v>
      </c>
      <c r="I6790" s="1" t="s">
        <v>33</v>
      </c>
      <c r="J6790" s="1">
        <v>2</v>
      </c>
      <c r="K6790" s="2">
        <v>64</v>
      </c>
      <c r="L6790" s="2">
        <f>IF(ISBLANK(K6790),_xlfn.XLOOKUP(U6790,'[1]AVG PRICE'!E:E,'[1]AVG PRICE'!D:D,""),[1]listings!K6790)</f>
        <v>64</v>
      </c>
      <c r="M6790" s="1">
        <v>20</v>
      </c>
      <c r="N6790" s="1">
        <v>365</v>
      </c>
      <c r="O6790" s="1">
        <v>0</v>
      </c>
      <c r="P6790" s="2">
        <f t="shared" si="212"/>
        <v>12320</v>
      </c>
      <c r="R6790" s="1">
        <f>IF(ISBLANK(S6790),_xlfn.XLOOKUP(V6790,'[1]AVG REVIEWS'!E:E,'[1]AVG REVIEWS'!D:D,""),[1]listings!S6790)</f>
        <v>0.53697674418604646</v>
      </c>
      <c r="T6790" s="1">
        <f>IF(ISBLANK(Q6790),_xlfn.XLOOKUP(W6790,'[1]AVG SCORE'!F:F,'[1]AVG SCORE'!E:E,""),[1]listings!Q6790)</f>
        <v>4.7494999999999994</v>
      </c>
      <c r="U6790" s="1" t="str">
        <f t="shared" si="213"/>
        <v>Berg am LaimEntire home/apt2</v>
      </c>
      <c r="V6790" s="1" t="str">
        <f>[1]listings!H6790&amp;[1]listings!I6790&amp;[1]listings!G6790</f>
        <v>Entire rental unitEntire home/aptBerg am Laim</v>
      </c>
      <c r="W6790" s="1" t="str">
        <f>[1]listings!G6790&amp;[1]listings!H6790&amp;[1]listings!I6790&amp;[1]listings!J6790</f>
        <v>Berg am LaimEntire rental unitEntire home/apt2</v>
      </c>
      <c r="X6790" s="38">
        <v>48.154691662177598</v>
      </c>
      <c r="Y6790" s="38">
        <v>11.5168443700559</v>
      </c>
    </row>
    <row r="6791" spans="1:25" ht="16" x14ac:dyDescent="0.2">
      <c r="A6791" s="4" t="s">
        <v>13208</v>
      </c>
      <c r="B6791" s="1" t="s">
        <v>13209</v>
      </c>
      <c r="C6791" s="1">
        <v>653916156</v>
      </c>
      <c r="D6791" s="1" t="s">
        <v>13201</v>
      </c>
      <c r="E6791" s="3">
        <v>45560</v>
      </c>
      <c r="F6791" s="1">
        <v>30</v>
      </c>
      <c r="G6791" s="1" t="s">
        <v>85</v>
      </c>
      <c r="H6791" s="1" t="s">
        <v>32</v>
      </c>
      <c r="I6791" s="1" t="s">
        <v>33</v>
      </c>
      <c r="J6791" s="1">
        <v>7</v>
      </c>
      <c r="K6791" s="2">
        <v>267</v>
      </c>
      <c r="L6791" s="2">
        <f>IF(ISBLANK(K6791),_xlfn.XLOOKUP(U6791,'[1]AVG PRICE'!E:E,'[1]AVG PRICE'!D:D,""),[1]listings!K6791)</f>
        <v>267</v>
      </c>
      <c r="M6791" s="1">
        <v>1</v>
      </c>
      <c r="N6791" s="1">
        <v>365</v>
      </c>
      <c r="O6791" s="1">
        <v>0</v>
      </c>
      <c r="P6791" s="2">
        <f t="shared" si="212"/>
        <v>48861</v>
      </c>
      <c r="R6791" s="1">
        <f>IF(ISBLANK(S6791),_xlfn.XLOOKUP(V6791,'[1]AVG REVIEWS'!E:E,'[1]AVG REVIEWS'!D:D,""),[1]listings!S6791)</f>
        <v>1.111224489795918</v>
      </c>
      <c r="T6791" s="1">
        <f>IF(ISBLANK(Q6791),_xlfn.XLOOKUP(W6791,'[1]AVG SCORE'!F:F,'[1]AVG SCORE'!E:E,""),[1]listings!Q6791)</f>
        <v>0</v>
      </c>
      <c r="U6791" s="1" t="str">
        <f t="shared" si="213"/>
        <v>Ramersdorf-PerlachEntire home/apt7</v>
      </c>
      <c r="V6791" s="1" t="str">
        <f>[1]listings!H6791&amp;[1]listings!I6791&amp;[1]listings!G6791</f>
        <v>Entire rental unitEntire home/aptRamersdorf-Perlach</v>
      </c>
      <c r="W6791" s="1" t="str">
        <f>[1]listings!G6791&amp;[1]listings!H6791&amp;[1]listings!I6791&amp;[1]listings!J6791</f>
        <v>Ramersdorf-PerlachEntire rental unitEntire home/apt7</v>
      </c>
      <c r="X6791" s="38">
        <v>48.1755143016074</v>
      </c>
      <c r="Y6791" s="38">
        <v>11.5118015649097</v>
      </c>
    </row>
    <row r="6792" spans="1:25" ht="16" x14ac:dyDescent="0.2">
      <c r="A6792" s="4" t="s">
        <v>13210</v>
      </c>
      <c r="B6792" s="1" t="s">
        <v>13211</v>
      </c>
      <c r="C6792" s="1">
        <v>117080790</v>
      </c>
      <c r="D6792" s="1" t="s">
        <v>13196</v>
      </c>
      <c r="E6792" s="3">
        <v>42785</v>
      </c>
      <c r="F6792" s="1">
        <v>2</v>
      </c>
      <c r="G6792" s="1" t="s">
        <v>50</v>
      </c>
      <c r="H6792" s="1" t="s">
        <v>51</v>
      </c>
      <c r="I6792" s="1" t="s">
        <v>47</v>
      </c>
      <c r="J6792" s="1">
        <v>1</v>
      </c>
      <c r="K6792" s="2">
        <v>45</v>
      </c>
      <c r="L6792" s="2">
        <f>IF(ISBLANK(K6792),_xlfn.XLOOKUP(U6792,'[1]AVG PRICE'!E:E,'[1]AVG PRICE'!D:D,""),[1]listings!K6792)</f>
        <v>45</v>
      </c>
      <c r="M6792" s="1">
        <v>4.5</v>
      </c>
      <c r="N6792" s="1">
        <v>60</v>
      </c>
      <c r="O6792" s="1">
        <v>0</v>
      </c>
      <c r="P6792" s="2">
        <f t="shared" si="212"/>
        <v>1451.25</v>
      </c>
      <c r="R6792" s="1">
        <f>IF(ISBLANK(S6792),_xlfn.XLOOKUP(V6792,'[1]AVG REVIEWS'!E:E,'[1]AVG REVIEWS'!D:D,""),[1]listings!S6792)</f>
        <v>0.82777777777777761</v>
      </c>
      <c r="T6792" s="1">
        <f>IF(ISBLANK(Q6792),_xlfn.XLOOKUP(W6792,'[1]AVG SCORE'!F:F,'[1]AVG SCORE'!E:E,""),[1]listings!Q6792)</f>
        <v>4.8078260869565224</v>
      </c>
      <c r="U6792" s="1" t="str">
        <f t="shared" si="213"/>
        <v>Schwabing-WestPrivate room1</v>
      </c>
      <c r="V6792" s="1" t="str">
        <f>[1]listings!H6792&amp;[1]listings!I6792&amp;[1]listings!G6792</f>
        <v>Private room in rental unitPrivate roomSchwabing-West</v>
      </c>
      <c r="W6792" s="1" t="str">
        <f>[1]listings!G6792&amp;[1]listings!H6792&amp;[1]listings!I6792&amp;[1]listings!J6792</f>
        <v>Schwabing-WestPrivate room in rental unitPrivate room1</v>
      </c>
      <c r="X6792" s="38">
        <v>48.136560000000003</v>
      </c>
      <c r="Y6792" s="38">
        <v>11.52169</v>
      </c>
    </row>
    <row r="6793" spans="1:25" ht="16" x14ac:dyDescent="0.2">
      <c r="A6793" s="4" t="s">
        <v>13212</v>
      </c>
      <c r="B6793" s="1" t="s">
        <v>13213</v>
      </c>
      <c r="C6793" s="1">
        <v>672318274</v>
      </c>
      <c r="D6793" s="1" t="s">
        <v>13214</v>
      </c>
      <c r="E6793" s="3">
        <v>45668</v>
      </c>
      <c r="F6793" s="1">
        <v>1</v>
      </c>
      <c r="G6793" s="1" t="s">
        <v>85</v>
      </c>
      <c r="H6793" s="1" t="s">
        <v>32</v>
      </c>
      <c r="I6793" s="1" t="s">
        <v>33</v>
      </c>
      <c r="J6793" s="1">
        <v>1</v>
      </c>
      <c r="K6793" s="2">
        <v>87</v>
      </c>
      <c r="L6793" s="2">
        <f>IF(ISBLANK(K6793),_xlfn.XLOOKUP(U6793,'[1]AVG PRICE'!E:E,'[1]AVG PRICE'!D:D,""),[1]listings!K6793)</f>
        <v>87</v>
      </c>
      <c r="M6793" s="1">
        <v>1</v>
      </c>
      <c r="N6793" s="1">
        <v>365</v>
      </c>
      <c r="O6793" s="1">
        <v>0</v>
      </c>
      <c r="P6793" s="2">
        <f t="shared" si="212"/>
        <v>15921</v>
      </c>
      <c r="R6793" s="1">
        <f>IF(ISBLANK(S6793),_xlfn.XLOOKUP(V6793,'[1]AVG REVIEWS'!E:E,'[1]AVG REVIEWS'!D:D,""),[1]listings!S6793)</f>
        <v>1.111224489795918</v>
      </c>
      <c r="T6793" s="1">
        <f>IF(ISBLANK(Q6793),_xlfn.XLOOKUP(W6793,'[1]AVG SCORE'!F:F,'[1]AVG SCORE'!E:E,""),[1]listings!Q6793)</f>
        <v>4.5179999999999998</v>
      </c>
      <c r="U6793" s="1" t="str">
        <f t="shared" si="213"/>
        <v>Ramersdorf-PerlachEntire home/apt1</v>
      </c>
      <c r="V6793" s="1" t="str">
        <f>[1]listings!H6793&amp;[1]listings!I6793&amp;[1]listings!G6793</f>
        <v>Entire rental unitEntire home/aptRamersdorf-Perlach</v>
      </c>
      <c r="W6793" s="1" t="str">
        <f>[1]listings!G6793&amp;[1]listings!H6793&amp;[1]listings!I6793&amp;[1]listings!J6793</f>
        <v>Ramersdorf-PerlachEntire rental unitEntire home/apt1</v>
      </c>
      <c r="X6793" s="38">
        <v>48.14517</v>
      </c>
      <c r="Y6793" s="38">
        <v>11.57621</v>
      </c>
    </row>
    <row r="6794" spans="1:25" ht="16" x14ac:dyDescent="0.2">
      <c r="A6794" s="4" t="s">
        <v>13215</v>
      </c>
      <c r="B6794" s="1" t="s">
        <v>13216</v>
      </c>
      <c r="C6794" s="1">
        <v>672442980</v>
      </c>
      <c r="D6794" s="1" t="s">
        <v>879</v>
      </c>
      <c r="E6794" s="3">
        <v>45669</v>
      </c>
      <c r="F6794" s="1">
        <v>1</v>
      </c>
      <c r="G6794" s="1" t="s">
        <v>63</v>
      </c>
      <c r="H6794" s="1" t="s">
        <v>32</v>
      </c>
      <c r="I6794" s="1" t="s">
        <v>33</v>
      </c>
      <c r="J6794" s="1">
        <v>6</v>
      </c>
      <c r="K6794" s="2">
        <v>59</v>
      </c>
      <c r="L6794" s="2">
        <f>IF(ISBLANK(K6794),_xlfn.XLOOKUP(U6794,'[1]AVG PRICE'!E:E,'[1]AVG PRICE'!D:D,""),[1]listings!K6794)</f>
        <v>59</v>
      </c>
      <c r="M6794" s="1">
        <v>1</v>
      </c>
      <c r="N6794" s="1">
        <v>365</v>
      </c>
      <c r="O6794" s="1">
        <v>5</v>
      </c>
      <c r="P6794" s="2">
        <f t="shared" si="212"/>
        <v>10797</v>
      </c>
      <c r="Q6794" s="1">
        <v>5</v>
      </c>
      <c r="R6794" s="1">
        <f>IF(ISBLANK(S6794),_xlfn.XLOOKUP(V6794,'[1]AVG REVIEWS'!E:E,'[1]AVG REVIEWS'!D:D,""),[1]listings!S6794)</f>
        <v>3.75</v>
      </c>
      <c r="S6794" s="1">
        <v>3.75</v>
      </c>
      <c r="T6794" s="1">
        <f>IF(ISBLANK(Q6794),_xlfn.XLOOKUP(W6794,'[1]AVG SCORE'!F:F,'[1]AVG SCORE'!E:E,""),[1]listings!Q6794)</f>
        <v>5</v>
      </c>
      <c r="U6794" s="1" t="str">
        <f t="shared" si="213"/>
        <v>BogenhausenEntire home/apt6</v>
      </c>
      <c r="V6794" s="1" t="str">
        <f>[1]listings!H6794&amp;[1]listings!I6794&amp;[1]listings!G6794</f>
        <v>Entire rental unitEntire home/aptBogenhausen</v>
      </c>
      <c r="W6794" s="1" t="str">
        <f>[1]listings!G6794&amp;[1]listings!H6794&amp;[1]listings!I6794&amp;[1]listings!J6794</f>
        <v>BogenhausenEntire rental unitEntire home/apt6</v>
      </c>
      <c r="X6794" s="38">
        <v>48.167679999999997</v>
      </c>
      <c r="Y6794" s="38">
        <v>11.636089999999999</v>
      </c>
    </row>
    <row r="6795" spans="1:25" ht="16" x14ac:dyDescent="0.2">
      <c r="A6795" s="4" t="s">
        <v>13217</v>
      </c>
      <c r="B6795" s="1" t="s">
        <v>13218</v>
      </c>
      <c r="C6795" s="1">
        <v>672444255</v>
      </c>
      <c r="D6795" s="1" t="s">
        <v>13219</v>
      </c>
      <c r="E6795" s="3">
        <v>45669</v>
      </c>
      <c r="F6795" s="1">
        <v>1</v>
      </c>
      <c r="G6795" s="1" t="s">
        <v>63</v>
      </c>
      <c r="H6795" s="1" t="s">
        <v>32</v>
      </c>
      <c r="I6795" s="1" t="s">
        <v>33</v>
      </c>
      <c r="J6795" s="1">
        <v>4</v>
      </c>
      <c r="K6795" s="2">
        <v>166</v>
      </c>
      <c r="L6795" s="2">
        <f>IF(ISBLANK(K6795),_xlfn.XLOOKUP(U6795,'[1]AVG PRICE'!E:E,'[1]AVG PRICE'!D:D,""),[1]listings!K6795)</f>
        <v>166</v>
      </c>
      <c r="M6795" s="1">
        <v>1</v>
      </c>
      <c r="N6795" s="1">
        <v>365</v>
      </c>
      <c r="O6795" s="1">
        <v>0</v>
      </c>
      <c r="P6795" s="2">
        <f t="shared" si="212"/>
        <v>30378</v>
      </c>
      <c r="R6795" s="1">
        <f>IF(ISBLANK(S6795),_xlfn.XLOOKUP(V6795,'[1]AVG REVIEWS'!E:E,'[1]AVG REVIEWS'!D:D,""),[1]listings!S6795)</f>
        <v>0.88098591549295791</v>
      </c>
      <c r="T6795" s="1">
        <f>IF(ISBLANK(Q6795),_xlfn.XLOOKUP(W6795,'[1]AVG SCORE'!F:F,'[1]AVG SCORE'!E:E,""),[1]listings!Q6795)</f>
        <v>4.8091891891891887</v>
      </c>
      <c r="U6795" s="1" t="str">
        <f t="shared" si="213"/>
        <v>BogenhausenEntire home/apt4</v>
      </c>
      <c r="V6795" s="1" t="str">
        <f>[1]listings!H6795&amp;[1]listings!I6795&amp;[1]listings!G6795</f>
        <v>Entire rental unitEntire home/aptBogenhausen</v>
      </c>
      <c r="W6795" s="1" t="str">
        <f>[1]listings!G6795&amp;[1]listings!H6795&amp;[1]listings!I6795&amp;[1]listings!J6795</f>
        <v>BogenhausenEntire rental unitEntire home/apt4</v>
      </c>
      <c r="X6795" s="38">
        <v>48.095540778924601</v>
      </c>
      <c r="Y6795" s="38">
        <v>11.651568968344</v>
      </c>
    </row>
    <row r="6796" spans="1:25" ht="16" x14ac:dyDescent="0.2">
      <c r="A6796" s="4" t="s">
        <v>13220</v>
      </c>
      <c r="B6796" s="1" t="s">
        <v>13221</v>
      </c>
      <c r="C6796" s="1">
        <v>672468852</v>
      </c>
      <c r="D6796" s="1" t="s">
        <v>13222</v>
      </c>
      <c r="E6796" s="3">
        <v>45669</v>
      </c>
      <c r="F6796" s="1">
        <v>1</v>
      </c>
      <c r="G6796" s="1" t="s">
        <v>42</v>
      </c>
      <c r="H6796" s="1" t="s">
        <v>32</v>
      </c>
      <c r="I6796" s="1" t="s">
        <v>33</v>
      </c>
      <c r="J6796" s="1">
        <v>3</v>
      </c>
      <c r="K6796" s="2">
        <v>72</v>
      </c>
      <c r="L6796" s="2">
        <f>IF(ISBLANK(K6796),_xlfn.XLOOKUP(U6796,'[1]AVG PRICE'!E:E,'[1]AVG PRICE'!D:D,""),[1]listings!K6796)</f>
        <v>72</v>
      </c>
      <c r="M6796" s="1">
        <v>7</v>
      </c>
      <c r="N6796" s="1">
        <v>50</v>
      </c>
      <c r="O6796" s="1">
        <v>0</v>
      </c>
      <c r="P6796" s="2">
        <f t="shared" si="212"/>
        <v>2052</v>
      </c>
      <c r="R6796" s="1">
        <f>IF(ISBLANK(S6796),_xlfn.XLOOKUP(V6796,'[1]AVG REVIEWS'!E:E,'[1]AVG REVIEWS'!D:D,""),[1]listings!S6796)</f>
        <v>0.71102941176470591</v>
      </c>
      <c r="T6796" s="1">
        <f>IF(ISBLANK(Q6796),_xlfn.XLOOKUP(W6796,'[1]AVG SCORE'!F:F,'[1]AVG SCORE'!E:E,""),[1]listings!Q6796)</f>
        <v>4.7233333333333336</v>
      </c>
      <c r="U6796" s="1" t="str">
        <f t="shared" si="213"/>
        <v>Pasing-ObermenzingEntire home/apt3</v>
      </c>
      <c r="V6796" s="1" t="str">
        <f>[1]listings!H6796&amp;[1]listings!I6796&amp;[1]listings!G6796</f>
        <v>Entire rental unitEntire home/aptPasing-Obermenzing</v>
      </c>
      <c r="W6796" s="1" t="str">
        <f>[1]listings!G6796&amp;[1]listings!H6796&amp;[1]listings!I6796&amp;[1]listings!J6796</f>
        <v>Pasing-ObermenzingEntire rental unitEntire home/apt3</v>
      </c>
      <c r="X6796" s="38">
        <v>48.151530000000001</v>
      </c>
      <c r="Y6796" s="38">
        <v>11.55491</v>
      </c>
    </row>
    <row r="6797" spans="1:25" ht="16" x14ac:dyDescent="0.2">
      <c r="A6797" s="4" t="s">
        <v>13223</v>
      </c>
      <c r="B6797" s="1" t="s">
        <v>13224</v>
      </c>
      <c r="C6797" s="1">
        <v>23243902</v>
      </c>
      <c r="D6797" s="1" t="s">
        <v>9562</v>
      </c>
      <c r="E6797" s="3">
        <v>41945</v>
      </c>
      <c r="F6797" s="1">
        <v>3</v>
      </c>
      <c r="G6797" s="1" t="s">
        <v>102</v>
      </c>
      <c r="H6797" s="1" t="s">
        <v>32</v>
      </c>
      <c r="I6797" s="1" t="s">
        <v>33</v>
      </c>
      <c r="J6797" s="1">
        <v>4</v>
      </c>
      <c r="L6797" s="2">
        <f>IF(ISBLANK(K6797),_xlfn.XLOOKUP(U6797,'[1]AVG PRICE'!E:E,'[1]AVG PRICE'!D:D,""),[1]listings!K6797)</f>
        <v>205.46153846153845</v>
      </c>
      <c r="M6797" s="1">
        <v>6</v>
      </c>
      <c r="N6797" s="1">
        <v>365</v>
      </c>
      <c r="O6797" s="1">
        <v>0</v>
      </c>
      <c r="P6797" s="2">
        <f t="shared" si="212"/>
        <v>38113.115384615383</v>
      </c>
      <c r="R6797" s="1">
        <f>IF(ISBLANK(S6797),_xlfn.XLOOKUP(V6797,'[1]AVG REVIEWS'!E:E,'[1]AVG REVIEWS'!D:D,""),[1]listings!S6797)</f>
        <v>0.75056451612903241</v>
      </c>
      <c r="T6797" s="1">
        <f>IF(ISBLANK(Q6797),_xlfn.XLOOKUP(W6797,'[1]AVG SCORE'!F:F,'[1]AVG SCORE'!E:E,""),[1]listings!Q6797)</f>
        <v>4.681562500000001</v>
      </c>
      <c r="U6797" s="1" t="str">
        <f t="shared" si="213"/>
        <v>ObergiesingEntire home/apt4</v>
      </c>
      <c r="V6797" s="1" t="str">
        <f>[1]listings!H6797&amp;[1]listings!I6797&amp;[1]listings!G6797</f>
        <v>Entire rental unitEntire home/aptObergiesing</v>
      </c>
      <c r="W6797" s="1" t="str">
        <f>[1]listings!G6797&amp;[1]listings!H6797&amp;[1]listings!I6797&amp;[1]listings!J6797</f>
        <v>ObergiesingEntire rental unitEntire home/apt4</v>
      </c>
      <c r="X6797" s="38">
        <v>48.1295327356816</v>
      </c>
      <c r="Y6797" s="38">
        <v>11.562269457345099</v>
      </c>
    </row>
    <row r="6798" spans="1:25" ht="16" x14ac:dyDescent="0.2">
      <c r="A6798" s="4" t="s">
        <v>13225</v>
      </c>
      <c r="B6798" s="1" t="s">
        <v>13226</v>
      </c>
      <c r="C6798" s="1">
        <v>672499275</v>
      </c>
      <c r="D6798" s="1" t="s">
        <v>13227</v>
      </c>
      <c r="E6798" s="3">
        <v>45669</v>
      </c>
      <c r="F6798" s="1">
        <v>1</v>
      </c>
      <c r="G6798" s="1" t="s">
        <v>39</v>
      </c>
      <c r="H6798" s="1" t="s">
        <v>32</v>
      </c>
      <c r="I6798" s="1" t="s">
        <v>33</v>
      </c>
      <c r="J6798" s="1">
        <v>2</v>
      </c>
      <c r="K6798" s="2">
        <v>85</v>
      </c>
      <c r="L6798" s="2">
        <f>IF(ISBLANK(K6798),_xlfn.XLOOKUP(U6798,'[1]AVG PRICE'!E:E,'[1]AVG PRICE'!D:D,""),[1]listings!K6798)</f>
        <v>85</v>
      </c>
      <c r="M6798" s="1">
        <v>21</v>
      </c>
      <c r="N6798" s="1">
        <v>365</v>
      </c>
      <c r="O6798" s="1">
        <v>0</v>
      </c>
      <c r="P6798" s="2">
        <f t="shared" si="212"/>
        <v>16405</v>
      </c>
      <c r="R6798" s="1">
        <f>IF(ISBLANK(S6798),_xlfn.XLOOKUP(V6798,'[1]AVG REVIEWS'!E:E,'[1]AVG REVIEWS'!D:D,""),[1]listings!S6798)</f>
        <v>0.90774086378737473</v>
      </c>
      <c r="T6798" s="1">
        <f>IF(ISBLANK(Q6798),_xlfn.XLOOKUP(W6798,'[1]AVG SCORE'!F:F,'[1]AVG SCORE'!E:E,""),[1]listings!Q6798)</f>
        <v>4.8045098039215679</v>
      </c>
      <c r="U6798" s="1" t="str">
        <f t="shared" si="213"/>
        <v>MaxvorstadtEntire home/apt2</v>
      </c>
      <c r="V6798" s="1" t="str">
        <f>[1]listings!H6798&amp;[1]listings!I6798&amp;[1]listings!G6798</f>
        <v>Entire rental unitEntire home/aptMaxvorstadt</v>
      </c>
      <c r="W6798" s="1" t="str">
        <f>[1]listings!G6798&amp;[1]listings!H6798&amp;[1]listings!I6798&amp;[1]listings!J6798</f>
        <v>MaxvorstadtEntire rental unitEntire home/apt2</v>
      </c>
      <c r="X6798" s="38">
        <v>48.153379156200401</v>
      </c>
      <c r="Y6798" s="38">
        <v>11.578540505178699</v>
      </c>
    </row>
    <row r="6799" spans="1:25" ht="16" x14ac:dyDescent="0.2">
      <c r="A6799" s="4" t="s">
        <v>13228</v>
      </c>
      <c r="B6799" s="1" t="s">
        <v>13229</v>
      </c>
      <c r="C6799" s="1">
        <v>236834808</v>
      </c>
      <c r="D6799" s="1" t="s">
        <v>9418</v>
      </c>
      <c r="E6799" s="3">
        <v>43480</v>
      </c>
      <c r="F6799" s="1">
        <v>3</v>
      </c>
      <c r="G6799" s="1" t="s">
        <v>108</v>
      </c>
      <c r="H6799" s="1" t="s">
        <v>236</v>
      </c>
      <c r="I6799" s="1" t="s">
        <v>47</v>
      </c>
      <c r="J6799" s="1">
        <v>2</v>
      </c>
      <c r="L6799" s="2">
        <f>IF(ISBLANK(K6799),_xlfn.XLOOKUP(U6799,'[1]AVG PRICE'!E:E,'[1]AVG PRICE'!D:D,""),[1]listings!K6799)</f>
        <v>102.57142857142857</v>
      </c>
      <c r="M6799" s="1">
        <v>1</v>
      </c>
      <c r="N6799" s="1">
        <v>7</v>
      </c>
      <c r="O6799" s="1">
        <v>0</v>
      </c>
      <c r="P6799" s="2">
        <f t="shared" si="212"/>
        <v>410.28571428571428</v>
      </c>
      <c r="R6799" s="1">
        <f>IF(ISBLANK(S6799),_xlfn.XLOOKUP(V6799,'[1]AVG REVIEWS'!E:E,'[1]AVG REVIEWS'!D:D,""),[1]listings!S6799)</f>
        <v>0.38</v>
      </c>
      <c r="T6799" s="1">
        <f>IF(ISBLANK(Q6799),_xlfn.XLOOKUP(W6799,'[1]AVG SCORE'!F:F,'[1]AVG SCORE'!E:E,""),[1]listings!Q6799)</f>
        <v>4</v>
      </c>
      <c r="U6799" s="1" t="str">
        <f t="shared" si="213"/>
        <v>Schwabing-FreimannPrivate room2</v>
      </c>
      <c r="V6799" s="1" t="str">
        <f>[1]listings!H6799&amp;[1]listings!I6799&amp;[1]listings!G6799</f>
        <v>Private room in bed and breakfastPrivate roomSchwabing-Freimann</v>
      </c>
      <c r="W6799" s="1" t="str">
        <f>[1]listings!G6799&amp;[1]listings!H6799&amp;[1]listings!I6799&amp;[1]listings!J6799</f>
        <v>Schwabing-FreimannPrivate room in bed and breakfastPrivate room2</v>
      </c>
      <c r="X6799" s="38">
        <v>48.142976500000003</v>
      </c>
      <c r="Y6799" s="38">
        <v>11.506912700000001</v>
      </c>
    </row>
    <row r="6800" spans="1:25" ht="16" x14ac:dyDescent="0.2">
      <c r="A6800" s="4" t="s">
        <v>13230</v>
      </c>
      <c r="B6800" s="1" t="s">
        <v>13231</v>
      </c>
      <c r="C6800" s="1">
        <v>672560571</v>
      </c>
      <c r="D6800" s="1" t="s">
        <v>408</v>
      </c>
      <c r="E6800" s="3">
        <v>45669</v>
      </c>
      <c r="F6800" s="1">
        <v>1</v>
      </c>
      <c r="G6800" s="1" t="s">
        <v>226</v>
      </c>
      <c r="H6800" s="1" t="s">
        <v>870</v>
      </c>
      <c r="I6800" s="1" t="s">
        <v>871</v>
      </c>
      <c r="J6800" s="1">
        <v>2</v>
      </c>
      <c r="K6800" s="2">
        <v>49</v>
      </c>
      <c r="L6800" s="2">
        <f>IF(ISBLANK(K6800),_xlfn.XLOOKUP(U6800,'[1]AVG PRICE'!E:E,'[1]AVG PRICE'!D:D,""),[1]listings!K6800)</f>
        <v>49</v>
      </c>
      <c r="M6800" s="1">
        <v>1</v>
      </c>
      <c r="N6800" s="1">
        <v>365</v>
      </c>
      <c r="O6800" s="1">
        <v>1</v>
      </c>
      <c r="P6800" s="2">
        <f t="shared" si="212"/>
        <v>8967</v>
      </c>
      <c r="Q6800" s="1">
        <v>5</v>
      </c>
      <c r="R6800" s="1">
        <f>IF(ISBLANK(S6800),_xlfn.XLOOKUP(V6800,'[1]AVG REVIEWS'!E:E,'[1]AVG REVIEWS'!D:D,""),[1]listings!S6800)</f>
        <v>0.55000000000000004</v>
      </c>
      <c r="S6800" s="1">
        <v>0.55000000000000004</v>
      </c>
      <c r="T6800" s="1">
        <f>IF(ISBLANK(Q6800),_xlfn.XLOOKUP(W6800,'[1]AVG SCORE'!F:F,'[1]AVG SCORE'!E:E,""),[1]listings!Q6800)</f>
        <v>5</v>
      </c>
      <c r="U6800" s="1" t="str">
        <f t="shared" si="213"/>
        <v>LaimShared room2</v>
      </c>
      <c r="V6800" s="1" t="str">
        <f>[1]listings!H6800&amp;[1]listings!I6800&amp;[1]listings!G6800</f>
        <v>Shared room in rental unitShared roomLaim</v>
      </c>
      <c r="W6800" s="1" t="str">
        <f>[1]listings!G6800&amp;[1]listings!H6800&amp;[1]listings!I6800&amp;[1]listings!J6800</f>
        <v>LaimShared room in rental unitShared room2</v>
      </c>
      <c r="X6800" s="38">
        <v>48.138222721206503</v>
      </c>
      <c r="Y6800" s="38">
        <v>11.588731753022</v>
      </c>
    </row>
    <row r="6801" spans="1:25" ht="16" x14ac:dyDescent="0.2">
      <c r="A6801" s="4" t="s">
        <v>13232</v>
      </c>
      <c r="B6801" s="1" t="s">
        <v>13233</v>
      </c>
      <c r="C6801" s="1">
        <v>4214026</v>
      </c>
      <c r="D6801" s="1" t="s">
        <v>2454</v>
      </c>
      <c r="E6801" s="3">
        <v>41235</v>
      </c>
      <c r="F6801" s="1">
        <v>1</v>
      </c>
      <c r="G6801" s="1" t="s">
        <v>102</v>
      </c>
      <c r="H6801" s="1" t="s">
        <v>32</v>
      </c>
      <c r="I6801" s="1" t="s">
        <v>33</v>
      </c>
      <c r="J6801" s="1">
        <v>2</v>
      </c>
      <c r="K6801" s="2">
        <v>119</v>
      </c>
      <c r="L6801" s="2">
        <f>IF(ISBLANK(K6801),_xlfn.XLOOKUP(U6801,'[1]AVG PRICE'!E:E,'[1]AVG PRICE'!D:D,""),[1]listings!K6801)</f>
        <v>119</v>
      </c>
      <c r="M6801" s="1">
        <v>4</v>
      </c>
      <c r="N6801" s="1">
        <v>90</v>
      </c>
      <c r="O6801" s="1">
        <v>0</v>
      </c>
      <c r="P6801" s="2">
        <f t="shared" si="212"/>
        <v>5593</v>
      </c>
      <c r="R6801" s="1">
        <f>IF(ISBLANK(S6801),_xlfn.XLOOKUP(V6801,'[1]AVG REVIEWS'!E:E,'[1]AVG REVIEWS'!D:D,""),[1]listings!S6801)</f>
        <v>0.75056451612903241</v>
      </c>
      <c r="T6801" s="1">
        <f>IF(ISBLANK(Q6801),_xlfn.XLOOKUP(W6801,'[1]AVG SCORE'!F:F,'[1]AVG SCORE'!E:E,""),[1]listings!Q6801)</f>
        <v>4.7738983050847459</v>
      </c>
      <c r="U6801" s="1" t="str">
        <f t="shared" si="213"/>
        <v>ObergiesingEntire home/apt2</v>
      </c>
      <c r="V6801" s="1" t="str">
        <f>[1]listings!H6801&amp;[1]listings!I6801&amp;[1]listings!G6801</f>
        <v>Entire rental unitEntire home/aptObergiesing</v>
      </c>
      <c r="W6801" s="1" t="str">
        <f>[1]listings!G6801&amp;[1]listings!H6801&amp;[1]listings!I6801&amp;[1]listings!J6801</f>
        <v>ObergiesingEntire rental unitEntire home/apt2</v>
      </c>
      <c r="X6801" s="38">
        <v>48.108759999999997</v>
      </c>
      <c r="Y6801" s="38">
        <v>11.5105</v>
      </c>
    </row>
    <row r="6802" spans="1:25" ht="16" x14ac:dyDescent="0.2">
      <c r="A6802" s="4" t="s">
        <v>13234</v>
      </c>
      <c r="B6802" s="1" t="s">
        <v>13235</v>
      </c>
      <c r="C6802" s="1">
        <v>332487055</v>
      </c>
      <c r="D6802" s="1" t="s">
        <v>487</v>
      </c>
      <c r="E6802" s="3">
        <v>43862</v>
      </c>
      <c r="F6802" s="1">
        <v>29</v>
      </c>
      <c r="G6802" s="1" t="s">
        <v>71</v>
      </c>
      <c r="H6802" s="1" t="s">
        <v>32</v>
      </c>
      <c r="I6802" s="1" t="s">
        <v>33</v>
      </c>
      <c r="J6802" s="1">
        <v>6</v>
      </c>
      <c r="L6802" s="2">
        <f>IF(ISBLANK(K6802),_xlfn.XLOOKUP(U6802,'[1]AVG PRICE'!E:E,'[1]AVG PRICE'!D:D,""),[1]listings!K6802)</f>
        <v>302.39999999999998</v>
      </c>
      <c r="M6802" s="1">
        <v>4</v>
      </c>
      <c r="N6802" s="1">
        <v>365</v>
      </c>
      <c r="O6802" s="1">
        <v>0</v>
      </c>
      <c r="P6802" s="2">
        <f t="shared" si="212"/>
        <v>55792.799999999996</v>
      </c>
      <c r="R6802" s="1">
        <f>IF(ISBLANK(S6802),_xlfn.XLOOKUP(V6802,'[1]AVG REVIEWS'!E:E,'[1]AVG REVIEWS'!D:D,""),[1]listings!S6802)</f>
        <v>1.0161822660098518</v>
      </c>
      <c r="T6802" s="1">
        <f>IF(ISBLANK(Q6802),_xlfn.XLOOKUP(W6802,'[1]AVG SCORE'!F:F,'[1]AVG SCORE'!E:E,""),[1]listings!Q6802)</f>
        <v>4.6804761904761909</v>
      </c>
      <c r="U6802" s="1" t="str">
        <f t="shared" si="213"/>
        <v>Ludwigsvorstadt-IsarvorstadtEntire home/apt6</v>
      </c>
      <c r="V6802" s="1" t="str">
        <f>[1]listings!H6802&amp;[1]listings!I6802&amp;[1]listings!G6802</f>
        <v>Entire rental unitEntire home/aptLudwigsvorstadt-Isarvorstadt</v>
      </c>
      <c r="W6802" s="1" t="str">
        <f>[1]listings!G6802&amp;[1]listings!H6802&amp;[1]listings!I6802&amp;[1]listings!J6802</f>
        <v>Ludwigsvorstadt-IsarvorstadtEntire rental unitEntire home/apt6</v>
      </c>
      <c r="X6802" s="38">
        <v>48.135170000000002</v>
      </c>
      <c r="Y6802" s="38">
        <v>11.57985</v>
      </c>
    </row>
    <row r="6803" spans="1:25" ht="16" x14ac:dyDescent="0.2">
      <c r="A6803" s="4" t="s">
        <v>13236</v>
      </c>
      <c r="B6803" s="1" t="s">
        <v>13237</v>
      </c>
      <c r="C6803" s="1">
        <v>672778941</v>
      </c>
      <c r="D6803" s="1" t="s">
        <v>13238</v>
      </c>
      <c r="E6803" s="3">
        <v>45670</v>
      </c>
      <c r="F6803" s="1">
        <v>1</v>
      </c>
      <c r="G6803" s="1" t="s">
        <v>63</v>
      </c>
      <c r="H6803" s="1" t="s">
        <v>32</v>
      </c>
      <c r="I6803" s="1" t="s">
        <v>33</v>
      </c>
      <c r="J6803" s="1">
        <v>4</v>
      </c>
      <c r="K6803" s="2">
        <v>800</v>
      </c>
      <c r="L6803" s="2">
        <f>IF(ISBLANK(K6803),_xlfn.XLOOKUP(U6803,'[1]AVG PRICE'!E:E,'[1]AVG PRICE'!D:D,""),[1]listings!K6803)</f>
        <v>800</v>
      </c>
      <c r="M6803" s="1">
        <v>4</v>
      </c>
      <c r="N6803" s="1">
        <v>365</v>
      </c>
      <c r="O6803" s="1">
        <v>0</v>
      </c>
      <c r="P6803" s="2">
        <f t="shared" si="212"/>
        <v>147600</v>
      </c>
      <c r="R6803" s="1">
        <f>IF(ISBLANK(S6803),_xlfn.XLOOKUP(V6803,'[1]AVG REVIEWS'!E:E,'[1]AVG REVIEWS'!D:D,""),[1]listings!S6803)</f>
        <v>0.88098591549295791</v>
      </c>
      <c r="T6803" s="1">
        <f>IF(ISBLANK(Q6803),_xlfn.XLOOKUP(W6803,'[1]AVG SCORE'!F:F,'[1]AVG SCORE'!E:E,""),[1]listings!Q6803)</f>
        <v>4.8091891891891887</v>
      </c>
      <c r="U6803" s="1" t="str">
        <f t="shared" si="213"/>
        <v>BogenhausenEntire home/apt4</v>
      </c>
      <c r="V6803" s="1" t="str">
        <f>[1]listings!H6803&amp;[1]listings!I6803&amp;[1]listings!G6803</f>
        <v>Entire rental unitEntire home/aptBogenhausen</v>
      </c>
      <c r="W6803" s="1" t="str">
        <f>[1]listings!G6803&amp;[1]listings!H6803&amp;[1]listings!I6803&amp;[1]listings!J6803</f>
        <v>BogenhausenEntire rental unitEntire home/apt4</v>
      </c>
      <c r="X6803" s="38">
        <v>48.181592354315903</v>
      </c>
      <c r="Y6803" s="38">
        <v>11.5526974081655</v>
      </c>
    </row>
    <row r="6804" spans="1:25" ht="16" x14ac:dyDescent="0.2">
      <c r="A6804" s="4" t="s">
        <v>13239</v>
      </c>
      <c r="B6804" s="1" t="s">
        <v>13240</v>
      </c>
      <c r="C6804" s="1">
        <v>80955439</v>
      </c>
      <c r="D6804" s="1" t="s">
        <v>53</v>
      </c>
      <c r="E6804" s="3">
        <v>42551</v>
      </c>
      <c r="F6804" s="1">
        <v>1</v>
      </c>
      <c r="G6804" s="1" t="s">
        <v>66</v>
      </c>
      <c r="H6804" s="1" t="s">
        <v>32</v>
      </c>
      <c r="I6804" s="1" t="s">
        <v>33</v>
      </c>
      <c r="J6804" s="1">
        <v>2</v>
      </c>
      <c r="L6804" s="2">
        <f>IF(ISBLANK(K6804),_xlfn.XLOOKUP(U6804,'[1]AVG PRICE'!E:E,'[1]AVG PRICE'!D:D,""),[1]listings!K6804)</f>
        <v>139.02325581395348</v>
      </c>
      <c r="M6804" s="1">
        <v>5</v>
      </c>
      <c r="N6804" s="1">
        <v>300</v>
      </c>
      <c r="O6804" s="1">
        <v>2</v>
      </c>
      <c r="P6804" s="2">
        <f t="shared" si="212"/>
        <v>21201.046511627905</v>
      </c>
      <c r="Q6804" s="1">
        <v>5</v>
      </c>
      <c r="R6804" s="1">
        <f>IF(ISBLANK(S6804),_xlfn.XLOOKUP(V6804,'[1]AVG REVIEWS'!E:E,'[1]AVG REVIEWS'!D:D,""),[1]listings!S6804)</f>
        <v>2</v>
      </c>
      <c r="S6804" s="1">
        <v>2</v>
      </c>
      <c r="T6804" s="1">
        <f>IF(ISBLANK(Q6804),_xlfn.XLOOKUP(W6804,'[1]AVG SCORE'!F:F,'[1]AVG SCORE'!E:E,""),[1]listings!Q6804)</f>
        <v>5</v>
      </c>
      <c r="U6804" s="1" t="str">
        <f t="shared" si="213"/>
        <v>Au-HaidhausenEntire home/apt2</v>
      </c>
      <c r="V6804" s="1" t="str">
        <f>[1]listings!H6804&amp;[1]listings!I6804&amp;[1]listings!G6804</f>
        <v>Entire rental unitEntire home/aptAu-Haidhausen</v>
      </c>
      <c r="W6804" s="1" t="str">
        <f>[1]listings!G6804&amp;[1]listings!H6804&amp;[1]listings!I6804&amp;[1]listings!J6804</f>
        <v>Au-HaidhausenEntire rental unitEntire home/apt2</v>
      </c>
      <c r="X6804" s="38">
        <v>48.185478413213701</v>
      </c>
      <c r="Y6804" s="38">
        <v>11.5524257758633</v>
      </c>
    </row>
    <row r="6805" spans="1:25" ht="16" x14ac:dyDescent="0.2">
      <c r="A6805" s="4" t="s">
        <v>13241</v>
      </c>
      <c r="B6805" s="1" t="s">
        <v>13242</v>
      </c>
      <c r="C6805" s="1">
        <v>341397013</v>
      </c>
      <c r="D6805" s="1" t="s">
        <v>2140</v>
      </c>
      <c r="E6805" s="3">
        <v>43902</v>
      </c>
      <c r="F6805" s="1">
        <v>2</v>
      </c>
      <c r="G6805" s="1" t="s">
        <v>56</v>
      </c>
      <c r="H6805" s="1" t="s">
        <v>2077</v>
      </c>
      <c r="I6805" s="1" t="s">
        <v>47</v>
      </c>
      <c r="J6805" s="1">
        <v>2</v>
      </c>
      <c r="K6805" s="2">
        <v>104</v>
      </c>
      <c r="L6805" s="2">
        <f>IF(ISBLANK(K6805),_xlfn.XLOOKUP(U6805,'[1]AVG PRICE'!E:E,'[1]AVG PRICE'!D:D,""),[1]listings!K6805)</f>
        <v>104</v>
      </c>
      <c r="M6805" s="1">
        <v>1</v>
      </c>
      <c r="N6805" s="1">
        <v>365</v>
      </c>
      <c r="O6805" s="1">
        <v>4</v>
      </c>
      <c r="P6805" s="2">
        <f t="shared" si="212"/>
        <v>19032</v>
      </c>
      <c r="Q6805" s="1">
        <v>5</v>
      </c>
      <c r="R6805" s="1">
        <f>IF(ISBLANK(S6805),_xlfn.XLOOKUP(V6805,'[1]AVG REVIEWS'!E:E,'[1]AVG REVIEWS'!D:D,""),[1]listings!S6805)</f>
        <v>1.97</v>
      </c>
      <c r="S6805" s="1">
        <v>1.97</v>
      </c>
      <c r="T6805" s="1">
        <f>IF(ISBLANK(Q6805),_xlfn.XLOOKUP(W6805,'[1]AVG SCORE'!F:F,'[1]AVG SCORE'!E:E,""),[1]listings!Q6805)</f>
        <v>5</v>
      </c>
      <c r="U6805" s="1" t="str">
        <f t="shared" si="213"/>
        <v>Neuhausen-NymphenburgPrivate room2</v>
      </c>
      <c r="V6805" s="1" t="str">
        <f>[1]listings!H6805&amp;[1]listings!I6805&amp;[1]listings!G6805</f>
        <v>Room in hotelPrivate roomNeuhausen-Nymphenburg</v>
      </c>
      <c r="W6805" s="1" t="str">
        <f>[1]listings!G6805&amp;[1]listings!H6805&amp;[1]listings!I6805&amp;[1]listings!J6805</f>
        <v>Neuhausen-NymphenburgRoom in hotelPrivate room2</v>
      </c>
      <c r="X6805" s="38">
        <v>48.089333246150197</v>
      </c>
      <c r="Y6805" s="38">
        <v>11.486697997655099</v>
      </c>
    </row>
    <row r="6806" spans="1:25" ht="16" x14ac:dyDescent="0.2">
      <c r="A6806" s="4" t="s">
        <v>13243</v>
      </c>
      <c r="B6806" s="1" t="s">
        <v>13244</v>
      </c>
      <c r="C6806" s="1">
        <v>534092945</v>
      </c>
      <c r="D6806" s="1" t="s">
        <v>942</v>
      </c>
      <c r="E6806" s="3">
        <v>45165</v>
      </c>
      <c r="F6806" s="1">
        <v>1</v>
      </c>
      <c r="G6806" s="1" t="s">
        <v>50</v>
      </c>
      <c r="H6806" s="1" t="s">
        <v>32</v>
      </c>
      <c r="I6806" s="1" t="s">
        <v>33</v>
      </c>
      <c r="J6806" s="1">
        <v>4</v>
      </c>
      <c r="K6806" s="2">
        <v>104</v>
      </c>
      <c r="L6806" s="2">
        <f>IF(ISBLANK(K6806),_xlfn.XLOOKUP(U6806,'[1]AVG PRICE'!E:E,'[1]AVG PRICE'!D:D,""),[1]listings!K6806)</f>
        <v>104</v>
      </c>
      <c r="M6806" s="1">
        <v>1</v>
      </c>
      <c r="N6806" s="1">
        <v>365</v>
      </c>
      <c r="O6806" s="1">
        <v>2</v>
      </c>
      <c r="P6806" s="2">
        <f t="shared" si="212"/>
        <v>19032</v>
      </c>
      <c r="Q6806" s="1">
        <v>5</v>
      </c>
      <c r="R6806" s="1">
        <f>IF(ISBLANK(S6806),_xlfn.XLOOKUP(V6806,'[1]AVG REVIEWS'!E:E,'[1]AVG REVIEWS'!D:D,""),[1]listings!S6806)</f>
        <v>0.95</v>
      </c>
      <c r="S6806" s="1">
        <v>0.95</v>
      </c>
      <c r="T6806" s="1">
        <f>IF(ISBLANK(Q6806),_xlfn.XLOOKUP(W6806,'[1]AVG SCORE'!F:F,'[1]AVG SCORE'!E:E,""),[1]listings!Q6806)</f>
        <v>5</v>
      </c>
      <c r="U6806" s="1" t="str">
        <f t="shared" si="213"/>
        <v>Schwabing-WestEntire home/apt4</v>
      </c>
      <c r="V6806" s="1" t="str">
        <f>[1]listings!H6806&amp;[1]listings!I6806&amp;[1]listings!G6806</f>
        <v>Entire rental unitEntire home/aptSchwabing-West</v>
      </c>
      <c r="W6806" s="1" t="str">
        <f>[1]listings!G6806&amp;[1]listings!H6806&amp;[1]listings!I6806&amp;[1]listings!J6806</f>
        <v>Schwabing-WestEntire rental unitEntire home/apt4</v>
      </c>
      <c r="X6806" s="38">
        <v>48.16151</v>
      </c>
      <c r="Y6806" s="38">
        <v>11.589460000000001</v>
      </c>
    </row>
    <row r="6807" spans="1:25" ht="16" x14ac:dyDescent="0.2">
      <c r="A6807" s="4" t="s">
        <v>13245</v>
      </c>
      <c r="B6807" s="1" t="s">
        <v>13246</v>
      </c>
      <c r="C6807" s="1">
        <v>653916156</v>
      </c>
      <c r="D6807" s="1" t="s">
        <v>13201</v>
      </c>
      <c r="E6807" s="3">
        <v>45560</v>
      </c>
      <c r="F6807" s="1">
        <v>30</v>
      </c>
      <c r="G6807" s="1" t="s">
        <v>85</v>
      </c>
      <c r="H6807" s="1" t="s">
        <v>51</v>
      </c>
      <c r="I6807" s="1" t="s">
        <v>47</v>
      </c>
      <c r="J6807" s="1">
        <v>3</v>
      </c>
      <c r="K6807" s="2">
        <v>65</v>
      </c>
      <c r="L6807" s="2">
        <f>IF(ISBLANK(K6807),_xlfn.XLOOKUP(U6807,'[1]AVG PRICE'!E:E,'[1]AVG PRICE'!D:D,""),[1]listings!K6807)</f>
        <v>65</v>
      </c>
      <c r="M6807" s="1">
        <v>1</v>
      </c>
      <c r="N6807" s="1">
        <v>365</v>
      </c>
      <c r="O6807" s="1">
        <v>0</v>
      </c>
      <c r="P6807" s="2">
        <f t="shared" si="212"/>
        <v>11895</v>
      </c>
      <c r="R6807" s="1">
        <f>IF(ISBLANK(S6807),_xlfn.XLOOKUP(V6807,'[1]AVG REVIEWS'!E:E,'[1]AVG REVIEWS'!D:D,""),[1]listings!S6807)</f>
        <v>0.93058823529411738</v>
      </c>
      <c r="T6807" s="1">
        <f>IF(ISBLANK(Q6807),_xlfn.XLOOKUP(W6807,'[1]AVG SCORE'!F:F,'[1]AVG SCORE'!E:E,""),[1]listings!Q6807)</f>
        <v>4.79</v>
      </c>
      <c r="U6807" s="1" t="str">
        <f t="shared" si="213"/>
        <v>Ramersdorf-PerlachPrivate room3</v>
      </c>
      <c r="V6807" s="1" t="str">
        <f>[1]listings!H6807&amp;[1]listings!I6807&amp;[1]listings!G6807</f>
        <v>Private room in rental unitPrivate roomRamersdorf-Perlach</v>
      </c>
      <c r="W6807" s="1" t="str">
        <f>[1]listings!G6807&amp;[1]listings!H6807&amp;[1]listings!I6807&amp;[1]listings!J6807</f>
        <v>Ramersdorf-PerlachPrivate room in rental unitPrivate room3</v>
      </c>
      <c r="X6807" s="38">
        <v>48.1597917</v>
      </c>
      <c r="Y6807" s="38">
        <v>11.5436867</v>
      </c>
    </row>
    <row r="6808" spans="1:25" ht="16" x14ac:dyDescent="0.2">
      <c r="A6808" s="4" t="s">
        <v>13247</v>
      </c>
      <c r="B6808" s="1" t="s">
        <v>13248</v>
      </c>
      <c r="C6808" s="1">
        <v>653916156</v>
      </c>
      <c r="D6808" s="1" t="s">
        <v>13201</v>
      </c>
      <c r="E6808" s="3">
        <v>45560</v>
      </c>
      <c r="F6808" s="1">
        <v>30</v>
      </c>
      <c r="G6808" s="1" t="s">
        <v>85</v>
      </c>
      <c r="H6808" s="1" t="s">
        <v>51</v>
      </c>
      <c r="I6808" s="1" t="s">
        <v>47</v>
      </c>
      <c r="J6808" s="1">
        <v>2</v>
      </c>
      <c r="K6808" s="2">
        <v>64</v>
      </c>
      <c r="L6808" s="2">
        <f>IF(ISBLANK(K6808),_xlfn.XLOOKUP(U6808,'[1]AVG PRICE'!E:E,'[1]AVG PRICE'!D:D,""),[1]listings!K6808)</f>
        <v>64</v>
      </c>
      <c r="M6808" s="1">
        <v>1</v>
      </c>
      <c r="N6808" s="1">
        <v>365</v>
      </c>
      <c r="O6808" s="1">
        <v>0</v>
      </c>
      <c r="P6808" s="2">
        <f t="shared" si="212"/>
        <v>11712</v>
      </c>
      <c r="R6808" s="1">
        <f>IF(ISBLANK(S6808),_xlfn.XLOOKUP(V6808,'[1]AVG REVIEWS'!E:E,'[1]AVG REVIEWS'!D:D,""),[1]listings!S6808)</f>
        <v>0.93058823529411738</v>
      </c>
      <c r="T6808" s="1">
        <f>IF(ISBLANK(Q6808),_xlfn.XLOOKUP(W6808,'[1]AVG SCORE'!F:F,'[1]AVG SCORE'!E:E,""),[1]listings!Q6808)</f>
        <v>4.6017241379310345</v>
      </c>
      <c r="U6808" s="1" t="str">
        <f t="shared" si="213"/>
        <v>Ramersdorf-PerlachPrivate room2</v>
      </c>
      <c r="V6808" s="1" t="str">
        <f>[1]listings!H6808&amp;[1]listings!I6808&amp;[1]listings!G6808</f>
        <v>Private room in rental unitPrivate roomRamersdorf-Perlach</v>
      </c>
      <c r="W6808" s="1" t="str">
        <f>[1]listings!G6808&amp;[1]listings!H6808&amp;[1]listings!I6808&amp;[1]listings!J6808</f>
        <v>Ramersdorf-PerlachPrivate room in rental unitPrivate room2</v>
      </c>
      <c r="X6808" s="38">
        <v>48.170883524000601</v>
      </c>
      <c r="Y6808" s="38">
        <v>11.6404675010498</v>
      </c>
    </row>
    <row r="6809" spans="1:25" ht="16" x14ac:dyDescent="0.2">
      <c r="A6809" s="4" t="s">
        <v>13249</v>
      </c>
      <c r="B6809" s="1" t="s">
        <v>13250</v>
      </c>
      <c r="C6809" s="1">
        <v>653260177</v>
      </c>
      <c r="D6809" s="1" t="s">
        <v>12236</v>
      </c>
      <c r="E6809" s="3">
        <v>45556</v>
      </c>
      <c r="F6809" s="1">
        <v>13</v>
      </c>
      <c r="G6809" s="1" t="s">
        <v>36</v>
      </c>
      <c r="H6809" s="1" t="s">
        <v>236</v>
      </c>
      <c r="I6809" s="1" t="s">
        <v>47</v>
      </c>
      <c r="J6809" s="1">
        <v>1</v>
      </c>
      <c r="K6809" s="2">
        <v>60</v>
      </c>
      <c r="L6809" s="2">
        <f>IF(ISBLANK(K6809),_xlfn.XLOOKUP(U6809,'[1]AVG PRICE'!E:E,'[1]AVG PRICE'!D:D,""),[1]listings!K6809)</f>
        <v>60</v>
      </c>
      <c r="M6809" s="1">
        <v>1</v>
      </c>
      <c r="N6809" s="1">
        <v>365</v>
      </c>
      <c r="O6809" s="1">
        <v>0</v>
      </c>
      <c r="P6809" s="2">
        <f t="shared" si="212"/>
        <v>10980</v>
      </c>
      <c r="R6809" s="1">
        <f>IF(ISBLANK(S6809),_xlfn.XLOOKUP(V6809,'[1]AVG REVIEWS'!E:E,'[1]AVG REVIEWS'!D:D,""),[1]listings!S6809)</f>
        <v>0.52</v>
      </c>
      <c r="T6809" s="1">
        <f>IF(ISBLANK(Q6809),_xlfn.XLOOKUP(W6809,'[1]AVG SCORE'!F:F,'[1]AVG SCORE'!E:E,""),[1]listings!Q6809)</f>
        <v>0</v>
      </c>
      <c r="U6809" s="1" t="str">
        <f t="shared" si="213"/>
        <v>Berg am LaimPrivate room1</v>
      </c>
      <c r="V6809" s="1" t="str">
        <f>[1]listings!H6809&amp;[1]listings!I6809&amp;[1]listings!G6809</f>
        <v>Private room in bed and breakfastPrivate roomBerg am Laim</v>
      </c>
      <c r="W6809" s="1" t="str">
        <f>[1]listings!G6809&amp;[1]listings!H6809&amp;[1]listings!I6809&amp;[1]listings!J6809</f>
        <v>Berg am LaimPrivate room in bed and breakfastPrivate room1</v>
      </c>
      <c r="X6809" s="38">
        <v>48.141179999999999</v>
      </c>
      <c r="Y6809" s="38">
        <v>11.612769999999999</v>
      </c>
    </row>
    <row r="6810" spans="1:25" ht="16" x14ac:dyDescent="0.2">
      <c r="A6810" s="4" t="s">
        <v>13251</v>
      </c>
      <c r="B6810" s="1" t="s">
        <v>13252</v>
      </c>
      <c r="C6810" s="1">
        <v>23038021</v>
      </c>
      <c r="D6810" s="1" t="s">
        <v>13253</v>
      </c>
      <c r="E6810" s="3">
        <v>41939</v>
      </c>
      <c r="F6810" s="1">
        <v>3</v>
      </c>
      <c r="G6810" s="1" t="s">
        <v>56</v>
      </c>
      <c r="H6810" s="1" t="s">
        <v>32</v>
      </c>
      <c r="I6810" s="1" t="s">
        <v>33</v>
      </c>
      <c r="J6810" s="1">
        <v>2</v>
      </c>
      <c r="K6810" s="2">
        <v>150</v>
      </c>
      <c r="L6810" s="2">
        <f>IF(ISBLANK(K6810),_xlfn.XLOOKUP(U6810,'[1]AVG PRICE'!E:E,'[1]AVG PRICE'!D:D,""),[1]listings!K6810)</f>
        <v>150</v>
      </c>
      <c r="M6810" s="1">
        <v>1</v>
      </c>
      <c r="N6810" s="1">
        <v>365</v>
      </c>
      <c r="O6810" s="1">
        <v>0</v>
      </c>
      <c r="P6810" s="2">
        <f t="shared" si="212"/>
        <v>27450</v>
      </c>
      <c r="R6810" s="1">
        <f>IF(ISBLANK(S6810),_xlfn.XLOOKUP(V6810,'[1]AVG REVIEWS'!E:E,'[1]AVG REVIEWS'!D:D,""),[1]listings!S6810)</f>
        <v>0.57453271028037389</v>
      </c>
      <c r="T6810" s="1">
        <f>IF(ISBLANK(Q6810),_xlfn.XLOOKUP(W6810,'[1]AVG SCORE'!F:F,'[1]AVG SCORE'!E:E,""),[1]listings!Q6810)</f>
        <v>4.8225773195876283</v>
      </c>
      <c r="U6810" s="1" t="str">
        <f t="shared" si="213"/>
        <v>Neuhausen-NymphenburgEntire home/apt2</v>
      </c>
      <c r="V6810" s="1" t="str">
        <f>[1]listings!H6810&amp;[1]listings!I6810&amp;[1]listings!G6810</f>
        <v>Entire rental unitEntire home/aptNeuhausen-Nymphenburg</v>
      </c>
      <c r="W6810" s="1" t="str">
        <f>[1]listings!G6810&amp;[1]listings!H6810&amp;[1]listings!I6810&amp;[1]listings!J6810</f>
        <v>Neuhausen-NymphenburgEntire rental unitEntire home/apt2</v>
      </c>
      <c r="X6810" s="38">
        <v>48.0894472123328</v>
      </c>
      <c r="Y6810" s="38">
        <v>11.474858298897701</v>
      </c>
    </row>
    <row r="6811" spans="1:25" ht="16" x14ac:dyDescent="0.2">
      <c r="A6811" s="4" t="s">
        <v>13254</v>
      </c>
      <c r="B6811" s="1" t="s">
        <v>6365</v>
      </c>
      <c r="C6811" s="1">
        <v>17109659</v>
      </c>
      <c r="D6811" s="1" t="s">
        <v>8603</v>
      </c>
      <c r="E6811" s="3">
        <v>41812</v>
      </c>
      <c r="F6811" s="1">
        <v>1</v>
      </c>
      <c r="G6811" s="1" t="s">
        <v>102</v>
      </c>
      <c r="H6811" s="1" t="s">
        <v>32</v>
      </c>
      <c r="I6811" s="1" t="s">
        <v>33</v>
      </c>
      <c r="J6811" s="1">
        <v>2</v>
      </c>
      <c r="K6811" s="2">
        <v>54</v>
      </c>
      <c r="L6811" s="2">
        <f>IF(ISBLANK(K6811),_xlfn.XLOOKUP(U6811,'[1]AVG PRICE'!E:E,'[1]AVG PRICE'!D:D,""),[1]listings!K6811)</f>
        <v>54</v>
      </c>
      <c r="M6811" s="1">
        <v>5</v>
      </c>
      <c r="N6811" s="1">
        <v>30</v>
      </c>
      <c r="O6811" s="1">
        <v>1</v>
      </c>
      <c r="P6811" s="2">
        <f t="shared" si="212"/>
        <v>945</v>
      </c>
      <c r="Q6811" s="1">
        <v>5</v>
      </c>
      <c r="R6811" s="1">
        <f>IF(ISBLANK(S6811),_xlfn.XLOOKUP(V6811,'[1]AVG REVIEWS'!E:E,'[1]AVG REVIEWS'!D:D,""),[1]listings!S6811)</f>
        <v>1</v>
      </c>
      <c r="S6811" s="1">
        <v>1</v>
      </c>
      <c r="T6811" s="1">
        <f>IF(ISBLANK(Q6811),_xlfn.XLOOKUP(W6811,'[1]AVG SCORE'!F:F,'[1]AVG SCORE'!E:E,""),[1]listings!Q6811)</f>
        <v>5</v>
      </c>
      <c r="U6811" s="1" t="str">
        <f t="shared" si="213"/>
        <v>ObergiesingEntire home/apt2</v>
      </c>
      <c r="V6811" s="1" t="str">
        <f>[1]listings!H6811&amp;[1]listings!I6811&amp;[1]listings!G6811</f>
        <v>Entire rental unitEntire home/aptObergiesing</v>
      </c>
      <c r="W6811" s="1" t="str">
        <f>[1]listings!G6811&amp;[1]listings!H6811&amp;[1]listings!I6811&amp;[1]listings!J6811</f>
        <v>ObergiesingEntire rental unitEntire home/apt2</v>
      </c>
      <c r="X6811" s="38">
        <v>48.128890599999998</v>
      </c>
      <c r="Y6811" s="38">
        <v>11.5671874</v>
      </c>
    </row>
    <row r="6812" spans="1:25" ht="16" x14ac:dyDescent="0.2">
      <c r="A6812" s="4" t="s">
        <v>13255</v>
      </c>
      <c r="B6812" s="1" t="s">
        <v>13256</v>
      </c>
      <c r="C6812" s="1">
        <v>653260177</v>
      </c>
      <c r="D6812" s="1" t="s">
        <v>12236</v>
      </c>
      <c r="E6812" s="3">
        <v>45556</v>
      </c>
      <c r="F6812" s="1">
        <v>13</v>
      </c>
      <c r="G6812" s="1" t="s">
        <v>36</v>
      </c>
      <c r="H6812" s="1" t="s">
        <v>236</v>
      </c>
      <c r="I6812" s="1" t="s">
        <v>47</v>
      </c>
      <c r="J6812" s="1">
        <v>2</v>
      </c>
      <c r="K6812" s="2">
        <v>75</v>
      </c>
      <c r="L6812" s="2">
        <f>IF(ISBLANK(K6812),_xlfn.XLOOKUP(U6812,'[1]AVG PRICE'!E:E,'[1]AVG PRICE'!D:D,""),[1]listings!K6812)</f>
        <v>75</v>
      </c>
      <c r="M6812" s="1">
        <v>1</v>
      </c>
      <c r="N6812" s="1">
        <v>365</v>
      </c>
      <c r="O6812" s="1">
        <v>0</v>
      </c>
      <c r="P6812" s="2">
        <f t="shared" si="212"/>
        <v>13725</v>
      </c>
      <c r="R6812" s="1">
        <f>IF(ISBLANK(S6812),_xlfn.XLOOKUP(V6812,'[1]AVG REVIEWS'!E:E,'[1]AVG REVIEWS'!D:D,""),[1]listings!S6812)</f>
        <v>0.52</v>
      </c>
      <c r="T6812" s="1">
        <f>IF(ISBLANK(Q6812),_xlfn.XLOOKUP(W6812,'[1]AVG SCORE'!F:F,'[1]AVG SCORE'!E:E,""),[1]listings!Q6812)</f>
        <v>5</v>
      </c>
      <c r="U6812" s="1" t="str">
        <f t="shared" si="213"/>
        <v>Berg am LaimPrivate room2</v>
      </c>
      <c r="V6812" s="1" t="str">
        <f>[1]listings!H6812&amp;[1]listings!I6812&amp;[1]listings!G6812</f>
        <v>Private room in bed and breakfastPrivate roomBerg am Laim</v>
      </c>
      <c r="W6812" s="1" t="str">
        <f>[1]listings!G6812&amp;[1]listings!H6812&amp;[1]listings!I6812&amp;[1]listings!J6812</f>
        <v>Berg am LaimPrivate room in bed and breakfastPrivate room2</v>
      </c>
      <c r="X6812" s="38">
        <v>48.123690000000003</v>
      </c>
      <c r="Y6812" s="38">
        <v>11.66559</v>
      </c>
    </row>
    <row r="6813" spans="1:25" ht="16" x14ac:dyDescent="0.2">
      <c r="A6813" s="4" t="s">
        <v>13257</v>
      </c>
      <c r="B6813" s="1" t="s">
        <v>13258</v>
      </c>
      <c r="C6813" s="1">
        <v>418868007</v>
      </c>
      <c r="D6813" s="1" t="s">
        <v>3983</v>
      </c>
      <c r="E6813" s="3">
        <v>44425</v>
      </c>
      <c r="F6813" s="1">
        <v>1</v>
      </c>
      <c r="G6813" s="1" t="s">
        <v>50</v>
      </c>
      <c r="H6813" s="1" t="s">
        <v>32</v>
      </c>
      <c r="I6813" s="1" t="s">
        <v>33</v>
      </c>
      <c r="J6813" s="1">
        <v>2</v>
      </c>
      <c r="K6813" s="2">
        <v>160</v>
      </c>
      <c r="L6813" s="2">
        <f>IF(ISBLANK(K6813),_xlfn.XLOOKUP(U6813,'[1]AVG PRICE'!E:E,'[1]AVG PRICE'!D:D,""),[1]listings!K6813)</f>
        <v>160</v>
      </c>
      <c r="M6813" s="1">
        <v>7</v>
      </c>
      <c r="N6813" s="1">
        <v>29</v>
      </c>
      <c r="O6813" s="1">
        <v>0</v>
      </c>
      <c r="P6813" s="2">
        <f t="shared" si="212"/>
        <v>2880</v>
      </c>
      <c r="R6813" s="1">
        <f>IF(ISBLANK(S6813),_xlfn.XLOOKUP(V6813,'[1]AVG REVIEWS'!E:E,'[1]AVG REVIEWS'!D:D,""),[1]listings!S6813)</f>
        <v>0.66483568075117372</v>
      </c>
      <c r="T6813" s="1">
        <f>IF(ISBLANK(Q6813),_xlfn.XLOOKUP(W6813,'[1]AVG SCORE'!F:F,'[1]AVG SCORE'!E:E,""),[1]listings!Q6813)</f>
        <v>4.8491208791208793</v>
      </c>
      <c r="U6813" s="1" t="str">
        <f t="shared" si="213"/>
        <v>Schwabing-WestEntire home/apt2</v>
      </c>
      <c r="V6813" s="1" t="str">
        <f>[1]listings!H6813&amp;[1]listings!I6813&amp;[1]listings!G6813</f>
        <v>Entire rental unitEntire home/aptSchwabing-West</v>
      </c>
      <c r="W6813" s="1" t="str">
        <f>[1]listings!G6813&amp;[1]listings!H6813&amp;[1]listings!I6813&amp;[1]listings!J6813</f>
        <v>Schwabing-WestEntire rental unitEntire home/apt2</v>
      </c>
      <c r="X6813" s="38">
        <v>48.1479597009508</v>
      </c>
      <c r="Y6813" s="38">
        <v>11.4592689470333</v>
      </c>
    </row>
    <row r="6814" spans="1:25" ht="16" x14ac:dyDescent="0.2">
      <c r="A6814" s="4" t="s">
        <v>13259</v>
      </c>
      <c r="B6814" s="1" t="s">
        <v>13260</v>
      </c>
      <c r="C6814" s="1">
        <v>580517963</v>
      </c>
      <c r="D6814" s="1" t="s">
        <v>13261</v>
      </c>
      <c r="E6814" s="3">
        <v>45442</v>
      </c>
      <c r="F6814" s="1">
        <v>2</v>
      </c>
      <c r="G6814" s="1" t="s">
        <v>93</v>
      </c>
      <c r="H6814" s="1" t="s">
        <v>32</v>
      </c>
      <c r="I6814" s="1" t="s">
        <v>33</v>
      </c>
      <c r="J6814" s="1">
        <v>3</v>
      </c>
      <c r="K6814" s="2">
        <v>96</v>
      </c>
      <c r="L6814" s="2">
        <f>IF(ISBLANK(K6814),_xlfn.XLOOKUP(U6814,'[1]AVG PRICE'!E:E,'[1]AVG PRICE'!D:D,""),[1]listings!K6814)</f>
        <v>96</v>
      </c>
      <c r="M6814" s="1">
        <v>3</v>
      </c>
      <c r="N6814" s="1">
        <v>14</v>
      </c>
      <c r="O6814" s="1">
        <v>0</v>
      </c>
      <c r="P6814" s="2">
        <f t="shared" si="212"/>
        <v>816</v>
      </c>
      <c r="R6814" s="1">
        <f>IF(ISBLANK(S6814),_xlfn.XLOOKUP(V6814,'[1]AVG REVIEWS'!E:E,'[1]AVG REVIEWS'!D:D,""),[1]listings!S6814)</f>
        <v>0.77270000000000005</v>
      </c>
      <c r="T6814" s="1">
        <f>IF(ISBLANK(Q6814),_xlfn.XLOOKUP(W6814,'[1]AVG SCORE'!F:F,'[1]AVG SCORE'!E:E,""),[1]listings!Q6814)</f>
        <v>4.8257142857142856</v>
      </c>
      <c r="U6814" s="1" t="str">
        <f t="shared" si="213"/>
        <v>Thalkirchen-Obersendling-Forstenried-F√ºrstenried-SollnEntire home/apt3</v>
      </c>
      <c r="V6814" s="1" t="str">
        <f>[1]listings!H6814&amp;[1]listings!I6814&amp;[1]listings!G6814</f>
        <v>Entire rental unitEntire home/aptThalkirchen-Obersendling-Forstenried-F√ºrstenried-Solln</v>
      </c>
      <c r="W6814" s="1" t="str">
        <f>[1]listings!G6814&amp;[1]listings!H6814&amp;[1]listings!I6814&amp;[1]listings!J6814</f>
        <v>Thalkirchen-Obersendling-Forstenried-F√ºrstenried-SollnEntire rental unitEntire home/apt3</v>
      </c>
      <c r="X6814" s="38">
        <v>48.129510901649198</v>
      </c>
      <c r="Y6814" s="38">
        <v>11.5743038803339</v>
      </c>
    </row>
    <row r="6815" spans="1:25" ht="16" x14ac:dyDescent="0.2">
      <c r="A6815" s="4" t="s">
        <v>13262</v>
      </c>
      <c r="B6815" s="1" t="s">
        <v>6202</v>
      </c>
      <c r="C6815" s="1">
        <v>402271839</v>
      </c>
      <c r="D6815" s="1" t="s">
        <v>128</v>
      </c>
      <c r="E6815" s="3">
        <v>44334</v>
      </c>
      <c r="F6815" s="1">
        <v>1</v>
      </c>
      <c r="G6815" s="1" t="s">
        <v>174</v>
      </c>
      <c r="H6815" s="1" t="s">
        <v>32</v>
      </c>
      <c r="I6815" s="1" t="s">
        <v>33</v>
      </c>
      <c r="J6815" s="1">
        <v>2</v>
      </c>
      <c r="K6815" s="2">
        <v>64</v>
      </c>
      <c r="L6815" s="2">
        <f>IF(ISBLANK(K6815),_xlfn.XLOOKUP(U6815,'[1]AVG PRICE'!E:E,'[1]AVG PRICE'!D:D,""),[1]listings!K6815)</f>
        <v>64</v>
      </c>
      <c r="M6815" s="1">
        <v>1</v>
      </c>
      <c r="N6815" s="1">
        <v>365</v>
      </c>
      <c r="O6815" s="1">
        <v>1</v>
      </c>
      <c r="P6815" s="2">
        <f t="shared" si="212"/>
        <v>11712</v>
      </c>
      <c r="Q6815" s="1">
        <v>5</v>
      </c>
      <c r="R6815" s="1">
        <f>IF(ISBLANK(S6815),_xlfn.XLOOKUP(V6815,'[1]AVG REVIEWS'!E:E,'[1]AVG REVIEWS'!D:D,""),[1]listings!S6815)</f>
        <v>0.51</v>
      </c>
      <c r="S6815" s="1">
        <v>0.51</v>
      </c>
      <c r="T6815" s="1">
        <f>IF(ISBLANK(Q6815),_xlfn.XLOOKUP(W6815,'[1]AVG SCORE'!F:F,'[1]AVG SCORE'!E:E,""),[1]listings!Q6815)</f>
        <v>5</v>
      </c>
      <c r="U6815" s="1" t="str">
        <f t="shared" si="213"/>
        <v>Milbertshofen-Am HartEntire home/apt2</v>
      </c>
      <c r="V6815" s="1" t="str">
        <f>[1]listings!H6815&amp;[1]listings!I6815&amp;[1]listings!G6815</f>
        <v>Entire rental unitEntire home/aptMilbertshofen-Am Hart</v>
      </c>
      <c r="W6815" s="1" t="str">
        <f>[1]listings!G6815&amp;[1]listings!H6815&amp;[1]listings!I6815&amp;[1]listings!J6815</f>
        <v>Milbertshofen-Am HartEntire rental unitEntire home/apt2</v>
      </c>
      <c r="X6815" s="38">
        <v>48.159329999999997</v>
      </c>
      <c r="Y6815" s="38">
        <v>11.535310000000001</v>
      </c>
    </row>
    <row r="6816" spans="1:25" ht="16" x14ac:dyDescent="0.2">
      <c r="A6816" s="4" t="s">
        <v>13263</v>
      </c>
      <c r="B6816" s="1" t="s">
        <v>13264</v>
      </c>
      <c r="C6816" s="1">
        <v>112235715</v>
      </c>
      <c r="D6816" s="1" t="s">
        <v>9569</v>
      </c>
      <c r="E6816" s="3">
        <v>42754</v>
      </c>
      <c r="F6816" s="1">
        <v>3</v>
      </c>
      <c r="G6816" s="1" t="s">
        <v>56</v>
      </c>
      <c r="H6816" s="1" t="s">
        <v>32</v>
      </c>
      <c r="I6816" s="1" t="s">
        <v>33</v>
      </c>
      <c r="J6816" s="1">
        <v>2</v>
      </c>
      <c r="K6816" s="2">
        <v>60</v>
      </c>
      <c r="L6816" s="2">
        <f>IF(ISBLANK(K6816),_xlfn.XLOOKUP(U6816,'[1]AVG PRICE'!E:E,'[1]AVG PRICE'!D:D,""),[1]listings!K6816)</f>
        <v>60</v>
      </c>
      <c r="M6816" s="1">
        <v>90</v>
      </c>
      <c r="N6816" s="1">
        <v>365</v>
      </c>
      <c r="O6816" s="1">
        <v>0</v>
      </c>
      <c r="P6816" s="2">
        <f t="shared" si="212"/>
        <v>13650</v>
      </c>
      <c r="R6816" s="1">
        <f>IF(ISBLANK(S6816),_xlfn.XLOOKUP(V6816,'[1]AVG REVIEWS'!E:E,'[1]AVG REVIEWS'!D:D,""),[1]listings!S6816)</f>
        <v>0.57453271028037389</v>
      </c>
      <c r="T6816" s="1">
        <f>IF(ISBLANK(Q6816),_xlfn.XLOOKUP(W6816,'[1]AVG SCORE'!F:F,'[1]AVG SCORE'!E:E,""),[1]listings!Q6816)</f>
        <v>4.8225773195876283</v>
      </c>
      <c r="U6816" s="1" t="str">
        <f t="shared" si="213"/>
        <v>Neuhausen-NymphenburgEntire home/apt2</v>
      </c>
      <c r="V6816" s="1" t="str">
        <f>[1]listings!H6816&amp;[1]listings!I6816&amp;[1]listings!G6816</f>
        <v>Entire rental unitEntire home/aptNeuhausen-Nymphenburg</v>
      </c>
      <c r="W6816" s="1" t="str">
        <f>[1]listings!G6816&amp;[1]listings!H6816&amp;[1]listings!I6816&amp;[1]listings!J6816</f>
        <v>Neuhausen-NymphenburgEntire rental unitEntire home/apt2</v>
      </c>
      <c r="X6816" s="38">
        <v>48.125219999999999</v>
      </c>
      <c r="Y6816" s="38">
        <v>11.64869</v>
      </c>
    </row>
    <row r="6817" spans="1:25" ht="16" x14ac:dyDescent="0.2">
      <c r="A6817" s="4" t="s">
        <v>13265</v>
      </c>
      <c r="B6817" s="1" t="s">
        <v>13266</v>
      </c>
      <c r="C6817" s="1">
        <v>285995356</v>
      </c>
      <c r="D6817" s="1" t="s">
        <v>13267</v>
      </c>
      <c r="E6817" s="3">
        <v>43692</v>
      </c>
      <c r="F6817" s="1">
        <v>1</v>
      </c>
      <c r="G6817" s="1" t="s">
        <v>226</v>
      </c>
      <c r="H6817" s="1" t="s">
        <v>32</v>
      </c>
      <c r="I6817" s="1" t="s">
        <v>33</v>
      </c>
      <c r="J6817" s="1">
        <v>2</v>
      </c>
      <c r="K6817" s="2">
        <v>88</v>
      </c>
      <c r="L6817" s="2">
        <f>IF(ISBLANK(K6817),_xlfn.XLOOKUP(U6817,'[1]AVG PRICE'!E:E,'[1]AVG PRICE'!D:D,""),[1]listings!K6817)</f>
        <v>88</v>
      </c>
      <c r="M6817" s="1">
        <v>1</v>
      </c>
      <c r="N6817" s="1">
        <v>71</v>
      </c>
      <c r="O6817" s="1">
        <v>0</v>
      </c>
      <c r="P6817" s="2">
        <f t="shared" si="212"/>
        <v>3168</v>
      </c>
      <c r="R6817" s="1">
        <f>IF(ISBLANK(S6817),_xlfn.XLOOKUP(V6817,'[1]AVG REVIEWS'!E:E,'[1]AVG REVIEWS'!D:D,""),[1]listings!S6817)</f>
        <v>0.82138297872340438</v>
      </c>
      <c r="T6817" s="1">
        <f>IF(ISBLANK(Q6817),_xlfn.XLOOKUP(W6817,'[1]AVG SCORE'!F:F,'[1]AVG SCORE'!E:E,""),[1]listings!Q6817)</f>
        <v>4.7915384615384617</v>
      </c>
      <c r="U6817" s="1" t="str">
        <f t="shared" si="213"/>
        <v>LaimEntire home/apt2</v>
      </c>
      <c r="V6817" s="1" t="str">
        <f>[1]listings!H6817&amp;[1]listings!I6817&amp;[1]listings!G6817</f>
        <v>Entire rental unitEntire home/aptLaim</v>
      </c>
      <c r="W6817" s="1" t="str">
        <f>[1]listings!G6817&amp;[1]listings!H6817&amp;[1]listings!I6817&amp;[1]listings!J6817</f>
        <v>LaimEntire rental unitEntire home/apt2</v>
      </c>
      <c r="X6817" s="38">
        <v>48.140450000000001</v>
      </c>
      <c r="Y6817" s="38">
        <v>11.575419999999999</v>
      </c>
    </row>
    <row r="6818" spans="1:25" ht="16" x14ac:dyDescent="0.2">
      <c r="A6818" s="4" t="s">
        <v>13268</v>
      </c>
      <c r="B6818" s="1" t="s">
        <v>13269</v>
      </c>
      <c r="C6818" s="1">
        <v>673302517</v>
      </c>
      <c r="D6818" s="1" t="s">
        <v>182</v>
      </c>
      <c r="E6818" s="3">
        <v>45673</v>
      </c>
      <c r="F6818" s="1">
        <v>1</v>
      </c>
      <c r="G6818" s="1" t="s">
        <v>179</v>
      </c>
      <c r="H6818" s="1" t="s">
        <v>32</v>
      </c>
      <c r="I6818" s="1" t="s">
        <v>33</v>
      </c>
      <c r="J6818" s="1">
        <v>3</v>
      </c>
      <c r="K6818" s="2">
        <v>170</v>
      </c>
      <c r="L6818" s="2">
        <f>IF(ISBLANK(K6818),_xlfn.XLOOKUP(U6818,'[1]AVG PRICE'!E:E,'[1]AVG PRICE'!D:D,""),[1]listings!K6818)</f>
        <v>170</v>
      </c>
      <c r="M6818" s="1">
        <v>3</v>
      </c>
      <c r="N6818" s="1">
        <v>365</v>
      </c>
      <c r="O6818" s="1">
        <v>0</v>
      </c>
      <c r="P6818" s="2">
        <f t="shared" si="212"/>
        <v>31280</v>
      </c>
      <c r="R6818" s="1">
        <f>IF(ISBLANK(S6818),_xlfn.XLOOKUP(V6818,'[1]AVG REVIEWS'!E:E,'[1]AVG REVIEWS'!D:D,""),[1]listings!S6818)</f>
        <v>0.91663934426229532</v>
      </c>
      <c r="T6818" s="1">
        <f>IF(ISBLANK(Q6818),_xlfn.XLOOKUP(W6818,'[1]AVG SCORE'!F:F,'[1]AVG SCORE'!E:E,""),[1]listings!Q6818)</f>
        <v>4.792272727272727</v>
      </c>
      <c r="U6818" s="1" t="str">
        <f t="shared" si="213"/>
        <v>Altstadt-LehelEntire home/apt3</v>
      </c>
      <c r="V6818" s="1" t="str">
        <f>[1]listings!H6818&amp;[1]listings!I6818&amp;[1]listings!G6818</f>
        <v>Entire rental unitEntire home/aptAltstadt-Lehel</v>
      </c>
      <c r="W6818" s="1" t="str">
        <f>[1]listings!G6818&amp;[1]listings!H6818&amp;[1]listings!I6818&amp;[1]listings!J6818</f>
        <v>Altstadt-LehelEntire rental unitEntire home/apt3</v>
      </c>
      <c r="X6818" s="38">
        <v>48.1214114</v>
      </c>
      <c r="Y6818" s="38">
        <v>11.586901900000001</v>
      </c>
    </row>
    <row r="6819" spans="1:25" ht="16" x14ac:dyDescent="0.2">
      <c r="A6819" s="4" t="s">
        <v>13270</v>
      </c>
      <c r="B6819" s="1" t="s">
        <v>13271</v>
      </c>
      <c r="C6819" s="1">
        <v>21645364</v>
      </c>
      <c r="D6819" s="1" t="s">
        <v>3138</v>
      </c>
      <c r="E6819" s="3">
        <v>41904</v>
      </c>
      <c r="F6819" s="1">
        <v>3</v>
      </c>
      <c r="G6819" s="1" t="s">
        <v>50</v>
      </c>
      <c r="H6819" s="1" t="s">
        <v>32</v>
      </c>
      <c r="I6819" s="1" t="s">
        <v>33</v>
      </c>
      <c r="J6819" s="1">
        <v>2</v>
      </c>
      <c r="K6819" s="2">
        <v>89</v>
      </c>
      <c r="L6819" s="2">
        <f>IF(ISBLANK(K6819),_xlfn.XLOOKUP(U6819,'[1]AVG PRICE'!E:E,'[1]AVG PRICE'!D:D,""),[1]listings!K6819)</f>
        <v>89</v>
      </c>
      <c r="M6819" s="1">
        <v>5</v>
      </c>
      <c r="N6819" s="1">
        <v>15</v>
      </c>
      <c r="O6819" s="1">
        <v>0</v>
      </c>
      <c r="P6819" s="2">
        <f t="shared" si="212"/>
        <v>890</v>
      </c>
      <c r="R6819" s="1">
        <f>IF(ISBLANK(S6819),_xlfn.XLOOKUP(V6819,'[1]AVG REVIEWS'!E:E,'[1]AVG REVIEWS'!D:D,""),[1]listings!S6819)</f>
        <v>0.66483568075117372</v>
      </c>
      <c r="T6819" s="1">
        <f>IF(ISBLANK(Q6819),_xlfn.XLOOKUP(W6819,'[1]AVG SCORE'!F:F,'[1]AVG SCORE'!E:E,""),[1]listings!Q6819)</f>
        <v>4.8491208791208793</v>
      </c>
      <c r="U6819" s="1" t="str">
        <f t="shared" si="213"/>
        <v>Schwabing-WestEntire home/apt2</v>
      </c>
      <c r="V6819" s="1" t="str">
        <f>[1]listings!H6819&amp;[1]listings!I6819&amp;[1]listings!G6819</f>
        <v>Entire rental unitEntire home/aptSchwabing-West</v>
      </c>
      <c r="W6819" s="1" t="str">
        <f>[1]listings!G6819&amp;[1]listings!H6819&amp;[1]listings!I6819&amp;[1]listings!J6819</f>
        <v>Schwabing-WestEntire rental unitEntire home/apt2</v>
      </c>
      <c r="X6819" s="38">
        <v>48.081769999999999</v>
      </c>
      <c r="Y6819" s="38">
        <v>11.51491</v>
      </c>
    </row>
    <row r="6820" spans="1:25" ht="16" x14ac:dyDescent="0.2">
      <c r="A6820" s="4" t="s">
        <v>13272</v>
      </c>
      <c r="B6820" s="1" t="s">
        <v>13273</v>
      </c>
      <c r="C6820" s="1">
        <v>673309355</v>
      </c>
      <c r="D6820" s="1" t="s">
        <v>58</v>
      </c>
      <c r="E6820" s="3">
        <v>45673</v>
      </c>
      <c r="F6820" s="1">
        <v>1</v>
      </c>
      <c r="G6820" s="1" t="s">
        <v>108</v>
      </c>
      <c r="H6820" s="1" t="s">
        <v>32</v>
      </c>
      <c r="I6820" s="1" t="s">
        <v>33</v>
      </c>
      <c r="J6820" s="1">
        <v>2</v>
      </c>
      <c r="K6820" s="2">
        <v>87</v>
      </c>
      <c r="L6820" s="2">
        <f>IF(ISBLANK(K6820),_xlfn.XLOOKUP(U6820,'[1]AVG PRICE'!E:E,'[1]AVG PRICE'!D:D,""),[1]listings!K6820)</f>
        <v>87</v>
      </c>
      <c r="M6820" s="1">
        <v>3</v>
      </c>
      <c r="N6820" s="1">
        <v>90</v>
      </c>
      <c r="O6820" s="1">
        <v>0</v>
      </c>
      <c r="P6820" s="2">
        <f t="shared" si="212"/>
        <v>4045.5</v>
      </c>
      <c r="R6820" s="1">
        <f>IF(ISBLANK(S6820),_xlfn.XLOOKUP(V6820,'[1]AVG REVIEWS'!E:E,'[1]AVG REVIEWS'!D:D,""),[1]listings!S6820)</f>
        <v>0.63352517985611523</v>
      </c>
      <c r="T6820" s="1">
        <f>IF(ISBLANK(Q6820),_xlfn.XLOOKUP(W6820,'[1]AVG SCORE'!F:F,'[1]AVG SCORE'!E:E,""),[1]listings!Q6820)</f>
        <v>4.8108955223880612</v>
      </c>
      <c r="U6820" s="1" t="str">
        <f t="shared" si="213"/>
        <v>Schwabing-FreimannEntire home/apt2</v>
      </c>
      <c r="V6820" s="1" t="str">
        <f>[1]listings!H6820&amp;[1]listings!I6820&amp;[1]listings!G6820</f>
        <v>Entire rental unitEntire home/aptSchwabing-Freimann</v>
      </c>
      <c r="W6820" s="1" t="str">
        <f>[1]listings!G6820&amp;[1]listings!H6820&amp;[1]listings!I6820&amp;[1]listings!J6820</f>
        <v>Schwabing-FreimannEntire rental unitEntire home/apt2</v>
      </c>
      <c r="X6820" s="38">
        <v>48.183979999999998</v>
      </c>
      <c r="Y6820" s="38">
        <v>11.53124</v>
      </c>
    </row>
    <row r="6821" spans="1:25" ht="16" x14ac:dyDescent="0.2">
      <c r="A6821" s="4" t="s">
        <v>13274</v>
      </c>
      <c r="B6821" s="1" t="s">
        <v>13275</v>
      </c>
      <c r="C6821" s="1">
        <v>87883437</v>
      </c>
      <c r="D6821" s="1" t="s">
        <v>13276</v>
      </c>
      <c r="E6821" s="3">
        <v>42586</v>
      </c>
      <c r="F6821" s="1">
        <v>1</v>
      </c>
      <c r="G6821" s="1" t="s">
        <v>74</v>
      </c>
      <c r="H6821" s="1" t="s">
        <v>32</v>
      </c>
      <c r="I6821" s="1" t="s">
        <v>33</v>
      </c>
      <c r="J6821" s="1">
        <v>2</v>
      </c>
      <c r="K6821" s="2">
        <v>90</v>
      </c>
      <c r="L6821" s="2">
        <f>IF(ISBLANK(K6821),_xlfn.XLOOKUP(U6821,'[1]AVG PRICE'!E:E,'[1]AVG PRICE'!D:D,""),[1]listings!K6821)</f>
        <v>90</v>
      </c>
      <c r="M6821" s="1">
        <v>3</v>
      </c>
      <c r="N6821" s="1">
        <v>15</v>
      </c>
      <c r="O6821" s="1">
        <v>0</v>
      </c>
      <c r="P6821" s="2">
        <f t="shared" si="212"/>
        <v>810</v>
      </c>
      <c r="R6821" s="1">
        <f>IF(ISBLANK(S6821),_xlfn.XLOOKUP(V6821,'[1]AVG REVIEWS'!E:E,'[1]AVG REVIEWS'!D:D,""),[1]listings!S6821)</f>
        <v>0.58376146788990801</v>
      </c>
      <c r="T6821" s="1">
        <f>IF(ISBLANK(Q6821),_xlfn.XLOOKUP(W6821,'[1]AVG SCORE'!F:F,'[1]AVG SCORE'!E:E,""),[1]listings!Q6821)</f>
        <v>4.9056363636363622</v>
      </c>
      <c r="U6821" s="1" t="str">
        <f t="shared" si="213"/>
        <v>SendlingEntire home/apt2</v>
      </c>
      <c r="V6821" s="1" t="str">
        <f>[1]listings!H6821&amp;[1]listings!I6821&amp;[1]listings!G6821</f>
        <v>Entire rental unitEntire home/aptSendling</v>
      </c>
      <c r="W6821" s="1" t="str">
        <f>[1]listings!G6821&amp;[1]listings!H6821&amp;[1]listings!I6821&amp;[1]listings!J6821</f>
        <v>SendlingEntire rental unitEntire home/apt2</v>
      </c>
      <c r="X6821" s="38">
        <v>48.129300000000001</v>
      </c>
      <c r="Y6821" s="38">
        <v>11.573359999999999</v>
      </c>
    </row>
    <row r="6822" spans="1:25" ht="16" x14ac:dyDescent="0.2">
      <c r="A6822" s="4" t="s">
        <v>13277</v>
      </c>
      <c r="B6822" s="1" t="s">
        <v>13278</v>
      </c>
      <c r="C6822" s="1">
        <v>199386809</v>
      </c>
      <c r="D6822" s="1" t="s">
        <v>13279</v>
      </c>
      <c r="E6822" s="3">
        <v>43283</v>
      </c>
      <c r="F6822" s="1">
        <v>1</v>
      </c>
      <c r="G6822" s="1" t="s">
        <v>50</v>
      </c>
      <c r="H6822" s="1" t="s">
        <v>32</v>
      </c>
      <c r="I6822" s="1" t="s">
        <v>33</v>
      </c>
      <c r="J6822" s="1">
        <v>4</v>
      </c>
      <c r="K6822" s="2">
        <v>135</v>
      </c>
      <c r="L6822" s="2">
        <f>IF(ISBLANK(K6822),_xlfn.XLOOKUP(U6822,'[1]AVG PRICE'!E:E,'[1]AVG PRICE'!D:D,""),[1]listings!K6822)</f>
        <v>135</v>
      </c>
      <c r="M6822" s="1">
        <v>3.1</v>
      </c>
      <c r="N6822" s="1">
        <v>365</v>
      </c>
      <c r="O6822" s="1">
        <v>0</v>
      </c>
      <c r="P6822" s="2">
        <f t="shared" si="212"/>
        <v>24846.75</v>
      </c>
      <c r="R6822" s="1">
        <f>IF(ISBLANK(S6822),_xlfn.XLOOKUP(V6822,'[1]AVG REVIEWS'!E:E,'[1]AVG REVIEWS'!D:D,""),[1]listings!S6822)</f>
        <v>0.66483568075117372</v>
      </c>
      <c r="T6822" s="1">
        <f>IF(ISBLANK(Q6822),_xlfn.XLOOKUP(W6822,'[1]AVG SCORE'!F:F,'[1]AVG SCORE'!E:E,""),[1]listings!Q6822)</f>
        <v>4.7416</v>
      </c>
      <c r="U6822" s="1" t="str">
        <f t="shared" si="213"/>
        <v>Schwabing-WestEntire home/apt4</v>
      </c>
      <c r="V6822" s="1" t="str">
        <f>[1]listings!H6822&amp;[1]listings!I6822&amp;[1]listings!G6822</f>
        <v>Entire rental unitEntire home/aptSchwabing-West</v>
      </c>
      <c r="W6822" s="1" t="str">
        <f>[1]listings!G6822&amp;[1]listings!H6822&amp;[1]listings!I6822&amp;[1]listings!J6822</f>
        <v>Schwabing-WestEntire rental unitEntire home/apt4</v>
      </c>
      <c r="X6822" s="38">
        <v>48.147320000000001</v>
      </c>
      <c r="Y6822" s="38">
        <v>11.574859999999999</v>
      </c>
    </row>
    <row r="6823" spans="1:25" ht="16" x14ac:dyDescent="0.2">
      <c r="A6823" s="4" t="s">
        <v>13280</v>
      </c>
      <c r="B6823" s="1" t="s">
        <v>13281</v>
      </c>
      <c r="C6823" s="1">
        <v>349070825</v>
      </c>
      <c r="D6823" s="1" t="s">
        <v>13282</v>
      </c>
      <c r="E6823" s="3">
        <v>43989</v>
      </c>
      <c r="F6823" s="1">
        <v>5</v>
      </c>
      <c r="G6823" s="1" t="s">
        <v>179</v>
      </c>
      <c r="H6823" s="1" t="s">
        <v>32</v>
      </c>
      <c r="I6823" s="1" t="s">
        <v>33</v>
      </c>
      <c r="J6823" s="1">
        <v>8</v>
      </c>
      <c r="K6823" s="2">
        <v>170</v>
      </c>
      <c r="L6823" s="2">
        <f>IF(ISBLANK(K6823),_xlfn.XLOOKUP(U6823,'[1]AVG PRICE'!E:E,'[1]AVG PRICE'!D:D,""),[1]listings!K6823)</f>
        <v>170</v>
      </c>
      <c r="M6823" s="1">
        <v>1.1000000000000001</v>
      </c>
      <c r="N6823" s="1">
        <v>1125</v>
      </c>
      <c r="O6823" s="1">
        <v>0</v>
      </c>
      <c r="P6823" s="2">
        <f t="shared" si="212"/>
        <v>95718.499999999985</v>
      </c>
      <c r="R6823" s="1">
        <f>IF(ISBLANK(S6823),_xlfn.XLOOKUP(V6823,'[1]AVG REVIEWS'!E:E,'[1]AVG REVIEWS'!D:D,""),[1]listings!S6823)</f>
        <v>0.91663934426229532</v>
      </c>
      <c r="T6823" s="1">
        <f>IF(ISBLANK(Q6823),_xlfn.XLOOKUP(W6823,'[1]AVG SCORE'!F:F,'[1]AVG SCORE'!E:E,""),[1]listings!Q6823)</f>
        <v>5</v>
      </c>
      <c r="U6823" s="1" t="str">
        <f t="shared" si="213"/>
        <v>Altstadt-LehelEntire home/apt8</v>
      </c>
      <c r="V6823" s="1" t="str">
        <f>[1]listings!H6823&amp;[1]listings!I6823&amp;[1]listings!G6823</f>
        <v>Entire rental unitEntire home/aptAltstadt-Lehel</v>
      </c>
      <c r="W6823" s="1" t="str">
        <f>[1]listings!G6823&amp;[1]listings!H6823&amp;[1]listings!I6823&amp;[1]listings!J6823</f>
        <v>Altstadt-LehelEntire rental unitEntire home/apt8</v>
      </c>
      <c r="X6823" s="38">
        <v>48.121448708902697</v>
      </c>
      <c r="Y6823" s="38">
        <v>11.6435216067943</v>
      </c>
    </row>
    <row r="6824" spans="1:25" ht="16" x14ac:dyDescent="0.2">
      <c r="A6824" s="4" t="s">
        <v>13283</v>
      </c>
      <c r="B6824" s="1" t="s">
        <v>3311</v>
      </c>
      <c r="C6824" s="1">
        <v>6493428</v>
      </c>
      <c r="D6824" s="1" t="s">
        <v>1579</v>
      </c>
      <c r="E6824" s="3">
        <v>41414</v>
      </c>
      <c r="F6824" s="1">
        <v>1</v>
      </c>
      <c r="G6824" s="1" t="s">
        <v>66</v>
      </c>
      <c r="H6824" s="1" t="s">
        <v>32</v>
      </c>
      <c r="I6824" s="1" t="s">
        <v>33</v>
      </c>
      <c r="J6824" s="1">
        <v>2</v>
      </c>
      <c r="L6824" s="2">
        <f>IF(ISBLANK(K6824),_xlfn.XLOOKUP(U6824,'[1]AVG PRICE'!E:E,'[1]AVG PRICE'!D:D,""),[1]listings!K6824)</f>
        <v>139.02325581395348</v>
      </c>
      <c r="M6824" s="1">
        <v>7</v>
      </c>
      <c r="N6824" s="1">
        <v>40</v>
      </c>
      <c r="O6824" s="1">
        <v>0</v>
      </c>
      <c r="P6824" s="2">
        <f t="shared" si="212"/>
        <v>3267.046511627907</v>
      </c>
      <c r="R6824" s="1">
        <f>IF(ISBLANK(S6824),_xlfn.XLOOKUP(V6824,'[1]AVG REVIEWS'!E:E,'[1]AVG REVIEWS'!D:D,""),[1]listings!S6824)</f>
        <v>0.68531120331950202</v>
      </c>
      <c r="T6824" s="1">
        <f>IF(ISBLANK(Q6824),_xlfn.XLOOKUP(W6824,'[1]AVG SCORE'!F:F,'[1]AVG SCORE'!E:E,""),[1]listings!Q6824)</f>
        <v>4.8739622641509444</v>
      </c>
      <c r="U6824" s="1" t="str">
        <f t="shared" si="213"/>
        <v>Au-HaidhausenEntire home/apt2</v>
      </c>
      <c r="V6824" s="1" t="str">
        <f>[1]listings!H6824&amp;[1]listings!I6824&amp;[1]listings!G6824</f>
        <v>Entire rental unitEntire home/aptAu-Haidhausen</v>
      </c>
      <c r="W6824" s="1" t="str">
        <f>[1]listings!G6824&amp;[1]listings!H6824&amp;[1]listings!I6824&amp;[1]listings!J6824</f>
        <v>Au-HaidhausenEntire rental unitEntire home/apt2</v>
      </c>
      <c r="X6824" s="38">
        <v>48.111807200000001</v>
      </c>
      <c r="Y6824" s="38">
        <v>11.602926699999999</v>
      </c>
    </row>
    <row r="6825" spans="1:25" ht="16" x14ac:dyDescent="0.2">
      <c r="A6825" s="4" t="s">
        <v>13284</v>
      </c>
      <c r="B6825" s="1" t="s">
        <v>13285</v>
      </c>
      <c r="C6825" s="1">
        <v>66674855</v>
      </c>
      <c r="D6825" s="1" t="s">
        <v>1050</v>
      </c>
      <c r="E6825" s="3">
        <v>42471</v>
      </c>
      <c r="F6825" s="1">
        <v>1</v>
      </c>
      <c r="G6825" s="1" t="s">
        <v>93</v>
      </c>
      <c r="H6825" s="1" t="s">
        <v>148</v>
      </c>
      <c r="I6825" s="1" t="s">
        <v>33</v>
      </c>
      <c r="J6825" s="1">
        <v>8</v>
      </c>
      <c r="K6825" s="2">
        <v>297</v>
      </c>
      <c r="L6825" s="2">
        <f>IF(ISBLANK(K6825),_xlfn.XLOOKUP(U6825,'[1]AVG PRICE'!E:E,'[1]AVG PRICE'!D:D,""),[1]listings!K6825)</f>
        <v>297</v>
      </c>
      <c r="M6825" s="1">
        <v>4</v>
      </c>
      <c r="N6825" s="1">
        <v>90</v>
      </c>
      <c r="O6825" s="1">
        <v>0</v>
      </c>
      <c r="P6825" s="2">
        <f t="shared" si="212"/>
        <v>13959</v>
      </c>
      <c r="R6825" s="1">
        <f>IF(ISBLANK(S6825),_xlfn.XLOOKUP(V6825,'[1]AVG REVIEWS'!E:E,'[1]AVG REVIEWS'!D:D,""),[1]listings!S6825)</f>
        <v>1.198</v>
      </c>
      <c r="T6825" s="1">
        <f>IF(ISBLANK(Q6825),_xlfn.XLOOKUP(W6825,'[1]AVG SCORE'!F:F,'[1]AVG SCORE'!E:E,""),[1]listings!Q6825)</f>
        <v>0</v>
      </c>
      <c r="U6825" s="1" t="str">
        <f t="shared" si="213"/>
        <v>Thalkirchen-Obersendling-Forstenried-F√ºrstenried-SollnEntire home/apt8</v>
      </c>
      <c r="V6825" s="1" t="str">
        <f>[1]listings!H6825&amp;[1]listings!I6825&amp;[1]listings!G6825</f>
        <v>Entire homeEntire home/aptThalkirchen-Obersendling-Forstenried-F√ºrstenried-Solln</v>
      </c>
      <c r="W6825" s="1" t="str">
        <f>[1]listings!G6825&amp;[1]listings!H6825&amp;[1]listings!I6825&amp;[1]listings!J6825</f>
        <v>Thalkirchen-Obersendling-Forstenried-F√ºrstenried-SollnEntire homeEntire home/apt8</v>
      </c>
      <c r="X6825" s="38">
        <v>48.132730000000002</v>
      </c>
      <c r="Y6825" s="38">
        <v>11.578379999999999</v>
      </c>
    </row>
    <row r="6826" spans="1:25" ht="16" x14ac:dyDescent="0.2">
      <c r="A6826" s="4" t="s">
        <v>13286</v>
      </c>
      <c r="B6826" s="1" t="s">
        <v>13287</v>
      </c>
      <c r="C6826" s="1">
        <v>199058674</v>
      </c>
      <c r="D6826" s="1" t="s">
        <v>13288</v>
      </c>
      <c r="E6826" s="3">
        <v>43281</v>
      </c>
      <c r="F6826" s="1">
        <v>1</v>
      </c>
      <c r="G6826" s="1" t="s">
        <v>113</v>
      </c>
      <c r="H6826" s="1" t="s">
        <v>51</v>
      </c>
      <c r="I6826" s="1" t="s">
        <v>47</v>
      </c>
      <c r="J6826" s="1">
        <v>2</v>
      </c>
      <c r="L6826" s="2">
        <f>IF(ISBLANK(K6826),_xlfn.XLOOKUP(U6826,'[1]AVG PRICE'!E:E,'[1]AVG PRICE'!D:D,""),[1]listings!K6826)</f>
        <v>88.875</v>
      </c>
      <c r="M6826" s="1">
        <v>1</v>
      </c>
      <c r="N6826" s="1">
        <v>365</v>
      </c>
      <c r="O6826" s="1">
        <v>0</v>
      </c>
      <c r="P6826" s="2">
        <f t="shared" si="212"/>
        <v>16264.125</v>
      </c>
      <c r="R6826" s="1">
        <f>IF(ISBLANK(S6826),_xlfn.XLOOKUP(V6826,'[1]AVG REVIEWS'!E:E,'[1]AVG REVIEWS'!D:D,""),[1]listings!S6826)</f>
        <v>0.87636363636363657</v>
      </c>
      <c r="T6826" s="1">
        <f>IF(ISBLANK(Q6826),_xlfn.XLOOKUP(W6826,'[1]AVG SCORE'!F:F,'[1]AVG SCORE'!E:E,""),[1]listings!Q6826)</f>
        <v>4.87</v>
      </c>
      <c r="U6826" s="1" t="str">
        <f t="shared" si="213"/>
        <v>Tudering-RiemPrivate room2</v>
      </c>
      <c r="V6826" s="1" t="str">
        <f>[1]listings!H6826&amp;[1]listings!I6826&amp;[1]listings!G6826</f>
        <v>Private room in rental unitPrivate roomTudering-Riem</v>
      </c>
      <c r="W6826" s="1" t="str">
        <f>[1]listings!G6826&amp;[1]listings!H6826&amp;[1]listings!I6826&amp;[1]listings!J6826</f>
        <v>Tudering-RiemPrivate room in rental unitPrivate room2</v>
      </c>
      <c r="X6826" s="38">
        <v>48.18533</v>
      </c>
      <c r="Y6826" s="38">
        <v>11.54763</v>
      </c>
    </row>
    <row r="6827" spans="1:25" ht="16" x14ac:dyDescent="0.2">
      <c r="A6827" s="4" t="s">
        <v>13289</v>
      </c>
      <c r="B6827" s="1" t="s">
        <v>13290</v>
      </c>
      <c r="C6827" s="1">
        <v>673875638</v>
      </c>
      <c r="D6827" s="1" t="s">
        <v>13291</v>
      </c>
      <c r="E6827" s="3">
        <v>45676</v>
      </c>
      <c r="F6827" s="1">
        <v>3</v>
      </c>
      <c r="G6827" s="1" t="s">
        <v>85</v>
      </c>
      <c r="H6827" s="1" t="s">
        <v>51</v>
      </c>
      <c r="I6827" s="1" t="s">
        <v>47</v>
      </c>
      <c r="J6827" s="1">
        <v>3</v>
      </c>
      <c r="K6827" s="2">
        <v>50</v>
      </c>
      <c r="L6827" s="2">
        <f>IF(ISBLANK(K6827),_xlfn.XLOOKUP(U6827,'[1]AVG PRICE'!E:E,'[1]AVG PRICE'!D:D,""),[1]listings!K6827)</f>
        <v>50</v>
      </c>
      <c r="M6827" s="1">
        <v>1</v>
      </c>
      <c r="N6827" s="1">
        <v>3</v>
      </c>
      <c r="O6827" s="1">
        <v>4</v>
      </c>
      <c r="P6827" s="2">
        <f t="shared" si="212"/>
        <v>100</v>
      </c>
      <c r="Q6827" s="1">
        <v>4.75</v>
      </c>
      <c r="R6827" s="1">
        <f>IF(ISBLANK(S6827),_xlfn.XLOOKUP(V6827,'[1]AVG REVIEWS'!E:E,'[1]AVG REVIEWS'!D:D,""),[1]listings!S6827)</f>
        <v>2.31</v>
      </c>
      <c r="S6827" s="1">
        <v>2.31</v>
      </c>
      <c r="T6827" s="1">
        <f>IF(ISBLANK(Q6827),_xlfn.XLOOKUP(W6827,'[1]AVG SCORE'!F:F,'[1]AVG SCORE'!E:E,""),[1]listings!Q6827)</f>
        <v>4.75</v>
      </c>
      <c r="U6827" s="1" t="str">
        <f t="shared" si="213"/>
        <v>Ramersdorf-PerlachPrivate room3</v>
      </c>
      <c r="V6827" s="1" t="str">
        <f>[1]listings!H6827&amp;[1]listings!I6827&amp;[1]listings!G6827</f>
        <v>Private room in rental unitPrivate roomRamersdorf-Perlach</v>
      </c>
      <c r="W6827" s="1" t="str">
        <f>[1]listings!G6827&amp;[1]listings!H6827&amp;[1]listings!I6827&amp;[1]listings!J6827</f>
        <v>Ramersdorf-PerlachPrivate room in rental unitPrivate room3</v>
      </c>
      <c r="X6827" s="38">
        <v>48.121718443339397</v>
      </c>
      <c r="Y6827" s="38">
        <v>11.659643371991899</v>
      </c>
    </row>
    <row r="6828" spans="1:25" ht="16" x14ac:dyDescent="0.2">
      <c r="A6828" s="4" t="s">
        <v>13292</v>
      </c>
      <c r="B6828" s="1" t="s">
        <v>13293</v>
      </c>
      <c r="C6828" s="1">
        <v>2312685</v>
      </c>
      <c r="D6828" s="1" t="s">
        <v>552</v>
      </c>
      <c r="E6828" s="3">
        <v>41036</v>
      </c>
      <c r="F6828" s="1">
        <v>7</v>
      </c>
      <c r="G6828" s="1" t="s">
        <v>145</v>
      </c>
      <c r="H6828" s="1" t="s">
        <v>51</v>
      </c>
      <c r="I6828" s="1" t="s">
        <v>47</v>
      </c>
      <c r="J6828" s="1">
        <v>2</v>
      </c>
      <c r="K6828" s="2">
        <v>87</v>
      </c>
      <c r="L6828" s="2">
        <f>IF(ISBLANK(K6828),_xlfn.XLOOKUP(U6828,'[1]AVG PRICE'!E:E,'[1]AVG PRICE'!D:D,""),[1]listings!K6828)</f>
        <v>87</v>
      </c>
      <c r="M6828" s="1">
        <v>2</v>
      </c>
      <c r="N6828" s="1">
        <v>365</v>
      </c>
      <c r="O6828" s="1">
        <v>0</v>
      </c>
      <c r="P6828" s="2">
        <f t="shared" si="212"/>
        <v>15964.5</v>
      </c>
      <c r="R6828" s="1">
        <f>IF(ISBLANK(S6828),_xlfn.XLOOKUP(V6828,'[1]AVG REVIEWS'!E:E,'[1]AVG REVIEWS'!D:D,""),[1]listings!S6828)</f>
        <v>1.4063636363636365</v>
      </c>
      <c r="T6828" s="1">
        <f>IF(ISBLANK(Q6828),_xlfn.XLOOKUP(W6828,'[1]AVG SCORE'!F:F,'[1]AVG SCORE'!E:E,""),[1]listings!Q6828)</f>
        <v>4.6842857142857142</v>
      </c>
      <c r="U6828" s="1" t="str">
        <f t="shared" si="213"/>
        <v>Feldmoching-HasenberglPrivate room2</v>
      </c>
      <c r="V6828" s="1" t="str">
        <f>[1]listings!H6828&amp;[1]listings!I6828&amp;[1]listings!G6828</f>
        <v>Private room in rental unitPrivate roomFeldmoching-Hasenbergl</v>
      </c>
      <c r="W6828" s="1" t="str">
        <f>[1]listings!G6828&amp;[1]listings!H6828&amp;[1]listings!I6828&amp;[1]listings!J6828</f>
        <v>Feldmoching-HasenberglPrivate room in rental unitPrivate room2</v>
      </c>
      <c r="X6828" s="38">
        <v>48.183504278006701</v>
      </c>
      <c r="Y6828" s="38">
        <v>11.6110958953522</v>
      </c>
    </row>
    <row r="6829" spans="1:25" ht="16" x14ac:dyDescent="0.2">
      <c r="A6829" s="4" t="s">
        <v>13294</v>
      </c>
      <c r="B6829" s="1" t="s">
        <v>13295</v>
      </c>
      <c r="C6829" s="1">
        <v>3281514</v>
      </c>
      <c r="D6829" s="1" t="s">
        <v>505</v>
      </c>
      <c r="E6829" s="3">
        <v>41137</v>
      </c>
      <c r="F6829" s="1">
        <v>3</v>
      </c>
      <c r="G6829" s="1" t="s">
        <v>56</v>
      </c>
      <c r="H6829" s="1" t="s">
        <v>32</v>
      </c>
      <c r="I6829" s="1" t="s">
        <v>33</v>
      </c>
      <c r="J6829" s="1">
        <v>2</v>
      </c>
      <c r="K6829" s="2">
        <v>157</v>
      </c>
      <c r="L6829" s="2">
        <f>IF(ISBLANK(K6829),_xlfn.XLOOKUP(U6829,'[1]AVG PRICE'!E:E,'[1]AVG PRICE'!D:D,""),[1]listings!K6829)</f>
        <v>157</v>
      </c>
      <c r="M6829" s="1">
        <v>3</v>
      </c>
      <c r="N6829" s="1">
        <v>365</v>
      </c>
      <c r="O6829" s="1">
        <v>0</v>
      </c>
      <c r="P6829" s="2">
        <f t="shared" si="212"/>
        <v>28888</v>
      </c>
      <c r="R6829" s="1">
        <f>IF(ISBLANK(S6829),_xlfn.XLOOKUP(V6829,'[1]AVG REVIEWS'!E:E,'[1]AVG REVIEWS'!D:D,""),[1]listings!S6829)</f>
        <v>0.57453271028037389</v>
      </c>
      <c r="T6829" s="1">
        <f>IF(ISBLANK(Q6829),_xlfn.XLOOKUP(W6829,'[1]AVG SCORE'!F:F,'[1]AVG SCORE'!E:E,""),[1]listings!Q6829)</f>
        <v>4.8225773195876283</v>
      </c>
      <c r="U6829" s="1" t="str">
        <f t="shared" si="213"/>
        <v>Neuhausen-NymphenburgEntire home/apt2</v>
      </c>
      <c r="V6829" s="1" t="str">
        <f>[1]listings!H6829&amp;[1]listings!I6829&amp;[1]listings!G6829</f>
        <v>Entire rental unitEntire home/aptNeuhausen-Nymphenburg</v>
      </c>
      <c r="W6829" s="1" t="str">
        <f>[1]listings!G6829&amp;[1]listings!H6829&amp;[1]listings!I6829&amp;[1]listings!J6829</f>
        <v>Neuhausen-NymphenburgEntire rental unitEntire home/apt2</v>
      </c>
      <c r="X6829" s="38">
        <v>48.164729999999999</v>
      </c>
      <c r="Y6829" s="38">
        <v>11.590450000000001</v>
      </c>
    </row>
    <row r="6830" spans="1:25" ht="16" x14ac:dyDescent="0.2">
      <c r="A6830" s="4" t="s">
        <v>13296</v>
      </c>
      <c r="B6830" s="1" t="s">
        <v>13297</v>
      </c>
      <c r="C6830" s="1">
        <v>574685897</v>
      </c>
      <c r="D6830" s="1" t="s">
        <v>13298</v>
      </c>
      <c r="E6830" s="3">
        <v>45410</v>
      </c>
      <c r="F6830" s="1">
        <v>2</v>
      </c>
      <c r="G6830" s="1" t="s">
        <v>42</v>
      </c>
      <c r="H6830" s="1" t="s">
        <v>32</v>
      </c>
      <c r="I6830" s="1" t="s">
        <v>33</v>
      </c>
      <c r="J6830" s="1">
        <v>2</v>
      </c>
      <c r="K6830" s="2">
        <v>69</v>
      </c>
      <c r="L6830" s="2">
        <f>IF(ISBLANK(K6830),_xlfn.XLOOKUP(U6830,'[1]AVG PRICE'!E:E,'[1]AVG PRICE'!D:D,""),[1]listings!K6830)</f>
        <v>69</v>
      </c>
      <c r="M6830" s="1">
        <v>28.9</v>
      </c>
      <c r="N6830" s="1">
        <v>1125</v>
      </c>
      <c r="O6830" s="1">
        <v>0</v>
      </c>
      <c r="P6830" s="2">
        <f t="shared" si="212"/>
        <v>39809.550000000003</v>
      </c>
      <c r="R6830" s="1">
        <f>IF(ISBLANK(S6830),_xlfn.XLOOKUP(V6830,'[1]AVG REVIEWS'!E:E,'[1]AVG REVIEWS'!D:D,""),[1]listings!S6830)</f>
        <v>0.71102941176470591</v>
      </c>
      <c r="T6830" s="1">
        <f>IF(ISBLANK(Q6830),_xlfn.XLOOKUP(W6830,'[1]AVG SCORE'!F:F,'[1]AVG SCORE'!E:E,""),[1]listings!Q6830)</f>
        <v>4.9164285714285709</v>
      </c>
      <c r="U6830" s="1" t="str">
        <f t="shared" si="213"/>
        <v>Pasing-ObermenzingEntire home/apt2</v>
      </c>
      <c r="V6830" s="1" t="str">
        <f>[1]listings!H6830&amp;[1]listings!I6830&amp;[1]listings!G6830</f>
        <v>Entire rental unitEntire home/aptPasing-Obermenzing</v>
      </c>
      <c r="W6830" s="1" t="str">
        <f>[1]listings!G6830&amp;[1]listings!H6830&amp;[1]listings!I6830&amp;[1]listings!J6830</f>
        <v>Pasing-ObermenzingEntire rental unitEntire home/apt2</v>
      </c>
      <c r="X6830" s="38">
        <v>48.116794300000002</v>
      </c>
      <c r="Y6830" s="38">
        <v>11.5828092</v>
      </c>
    </row>
    <row r="6831" spans="1:25" ht="16" x14ac:dyDescent="0.2">
      <c r="A6831" s="4" t="s">
        <v>13299</v>
      </c>
      <c r="B6831" s="1" t="s">
        <v>6532</v>
      </c>
      <c r="C6831" s="1">
        <v>20074940</v>
      </c>
      <c r="D6831" s="1" t="s">
        <v>2914</v>
      </c>
      <c r="E6831" s="3">
        <v>41866</v>
      </c>
      <c r="F6831" s="1">
        <v>1</v>
      </c>
      <c r="G6831" s="1" t="s">
        <v>71</v>
      </c>
      <c r="H6831" s="1" t="s">
        <v>32</v>
      </c>
      <c r="I6831" s="1" t="s">
        <v>33</v>
      </c>
      <c r="J6831" s="1">
        <v>4</v>
      </c>
      <c r="K6831" s="2">
        <v>169</v>
      </c>
      <c r="L6831" s="2">
        <f>IF(ISBLANK(K6831),_xlfn.XLOOKUP(U6831,'[1]AVG PRICE'!E:E,'[1]AVG PRICE'!D:D,""),[1]listings!K6831)</f>
        <v>169</v>
      </c>
      <c r="M6831" s="1">
        <v>2</v>
      </c>
      <c r="N6831" s="1">
        <v>365</v>
      </c>
      <c r="O6831" s="1">
        <v>0</v>
      </c>
      <c r="P6831" s="2">
        <f t="shared" si="212"/>
        <v>31011.5</v>
      </c>
      <c r="R6831" s="1">
        <f>IF(ISBLANK(S6831),_xlfn.XLOOKUP(V6831,'[1]AVG REVIEWS'!E:E,'[1]AVG REVIEWS'!D:D,""),[1]listings!S6831)</f>
        <v>1.0161822660098518</v>
      </c>
      <c r="T6831" s="1">
        <f>IF(ISBLANK(Q6831),_xlfn.XLOOKUP(W6831,'[1]AVG SCORE'!F:F,'[1]AVG SCORE'!E:E,""),[1]listings!Q6831)</f>
        <v>4.7955056179775273</v>
      </c>
      <c r="U6831" s="1" t="str">
        <f t="shared" si="213"/>
        <v>Ludwigsvorstadt-IsarvorstadtEntire home/apt4</v>
      </c>
      <c r="V6831" s="1" t="str">
        <f>[1]listings!H6831&amp;[1]listings!I6831&amp;[1]listings!G6831</f>
        <v>Entire rental unitEntire home/aptLudwigsvorstadt-Isarvorstadt</v>
      </c>
      <c r="W6831" s="1" t="str">
        <f>[1]listings!G6831&amp;[1]listings!H6831&amp;[1]listings!I6831&amp;[1]listings!J6831</f>
        <v>Ludwigsvorstadt-IsarvorstadtEntire rental unitEntire home/apt4</v>
      </c>
      <c r="X6831" s="38">
        <v>48.156157300125898</v>
      </c>
      <c r="Y6831" s="38">
        <v>11.538415498306099</v>
      </c>
    </row>
    <row r="6832" spans="1:25" ht="16" x14ac:dyDescent="0.2">
      <c r="A6832" s="4" t="s">
        <v>13300</v>
      </c>
      <c r="B6832" s="1" t="s">
        <v>13301</v>
      </c>
      <c r="C6832" s="1">
        <v>146486489</v>
      </c>
      <c r="D6832" s="1" t="s">
        <v>13302</v>
      </c>
      <c r="E6832" s="3">
        <v>42964</v>
      </c>
      <c r="F6832" s="1">
        <v>1</v>
      </c>
      <c r="G6832" s="1" t="s">
        <v>100</v>
      </c>
      <c r="H6832" s="1" t="s">
        <v>32</v>
      </c>
      <c r="I6832" s="1" t="s">
        <v>33</v>
      </c>
      <c r="J6832" s="1">
        <v>3</v>
      </c>
      <c r="K6832" s="2">
        <v>114</v>
      </c>
      <c r="L6832" s="2">
        <f>IF(ISBLANK(K6832),_xlfn.XLOOKUP(U6832,'[1]AVG PRICE'!E:E,'[1]AVG PRICE'!D:D,""),[1]listings!K6832)</f>
        <v>114</v>
      </c>
      <c r="M6832" s="1">
        <v>1</v>
      </c>
      <c r="N6832" s="1">
        <v>365</v>
      </c>
      <c r="O6832" s="1">
        <v>0</v>
      </c>
      <c r="P6832" s="2">
        <f t="shared" si="212"/>
        <v>20862</v>
      </c>
      <c r="R6832" s="1">
        <f>IF(ISBLANK(S6832),_xlfn.XLOOKUP(V6832,'[1]AVG REVIEWS'!E:E,'[1]AVG REVIEWS'!D:D,""),[1]listings!S6832)</f>
        <v>0.89547368421052664</v>
      </c>
      <c r="T6832" s="1">
        <f>IF(ISBLANK(Q6832),_xlfn.XLOOKUP(W6832,'[1]AVG SCORE'!F:F,'[1]AVG SCORE'!E:E,""),[1]listings!Q6832)</f>
        <v>4.8228571428571412</v>
      </c>
      <c r="U6832" s="1" t="str">
        <f t="shared" si="213"/>
        <v>Untergiesing-HarlachingEntire home/apt3</v>
      </c>
      <c r="V6832" s="1" t="str">
        <f>[1]listings!H6832&amp;[1]listings!I6832&amp;[1]listings!G6832</f>
        <v>Entire rental unitEntire home/aptUntergiesing-Harlaching</v>
      </c>
      <c r="W6832" s="1" t="str">
        <f>[1]listings!G6832&amp;[1]listings!H6832&amp;[1]listings!I6832&amp;[1]listings!J6832</f>
        <v>Untergiesing-HarlachingEntire rental unitEntire home/apt3</v>
      </c>
      <c r="X6832" s="38">
        <v>48.161360000000002</v>
      </c>
      <c r="Y6832" s="38">
        <v>11.557779999999999</v>
      </c>
    </row>
    <row r="6833" spans="1:25" ht="16" x14ac:dyDescent="0.2">
      <c r="A6833" s="4" t="s">
        <v>13303</v>
      </c>
      <c r="B6833" s="1" t="s">
        <v>13304</v>
      </c>
      <c r="C6833" s="1">
        <v>113340131</v>
      </c>
      <c r="D6833" s="1" t="s">
        <v>186</v>
      </c>
      <c r="E6833" s="3">
        <v>42761</v>
      </c>
      <c r="F6833" s="1">
        <v>1</v>
      </c>
      <c r="G6833" s="1" t="s">
        <v>174</v>
      </c>
      <c r="H6833" s="1" t="s">
        <v>32</v>
      </c>
      <c r="I6833" s="1" t="s">
        <v>33</v>
      </c>
      <c r="J6833" s="1">
        <v>1</v>
      </c>
      <c r="K6833" s="2">
        <v>77</v>
      </c>
      <c r="L6833" s="2">
        <f>IF(ISBLANK(K6833),_xlfn.XLOOKUP(U6833,'[1]AVG PRICE'!E:E,'[1]AVG PRICE'!D:D,""),[1]listings!K6833)</f>
        <v>77</v>
      </c>
      <c r="M6833" s="1">
        <v>15</v>
      </c>
      <c r="N6833" s="1">
        <v>60</v>
      </c>
      <c r="O6833" s="1">
        <v>0</v>
      </c>
      <c r="P6833" s="2">
        <f t="shared" si="212"/>
        <v>2887.5</v>
      </c>
      <c r="R6833" s="1">
        <f>IF(ISBLANK(S6833),_xlfn.XLOOKUP(V6833,'[1]AVG REVIEWS'!E:E,'[1]AVG REVIEWS'!D:D,""),[1]listings!S6833)</f>
        <v>0.6823076923076925</v>
      </c>
      <c r="T6833" s="1">
        <f>IF(ISBLANK(Q6833),_xlfn.XLOOKUP(W6833,'[1]AVG SCORE'!F:F,'[1]AVG SCORE'!E:E,""),[1]listings!Q6833)</f>
        <v>4.6885714285714286</v>
      </c>
      <c r="U6833" s="1" t="str">
        <f t="shared" si="213"/>
        <v>Milbertshofen-Am HartEntire home/apt1</v>
      </c>
      <c r="V6833" s="1" t="str">
        <f>[1]listings!H6833&amp;[1]listings!I6833&amp;[1]listings!G6833</f>
        <v>Entire rental unitEntire home/aptMilbertshofen-Am Hart</v>
      </c>
      <c r="W6833" s="1" t="str">
        <f>[1]listings!G6833&amp;[1]listings!H6833&amp;[1]listings!I6833&amp;[1]listings!J6833</f>
        <v>Milbertshofen-Am HartEntire rental unitEntire home/apt1</v>
      </c>
      <c r="X6833" s="38">
        <v>48.13194</v>
      </c>
      <c r="Y6833" s="38">
        <v>11.500870000000001</v>
      </c>
    </row>
    <row r="6834" spans="1:25" ht="16" x14ac:dyDescent="0.2">
      <c r="A6834" s="4" t="s">
        <v>13305</v>
      </c>
      <c r="B6834" s="1" t="s">
        <v>4487</v>
      </c>
      <c r="C6834" s="1">
        <v>670066101</v>
      </c>
      <c r="D6834" s="1" t="s">
        <v>13306</v>
      </c>
      <c r="E6834" s="3">
        <v>45658</v>
      </c>
      <c r="F6834" s="1">
        <v>1</v>
      </c>
      <c r="G6834" s="1" t="s">
        <v>93</v>
      </c>
      <c r="H6834" s="1" t="s">
        <v>32</v>
      </c>
      <c r="I6834" s="1" t="s">
        <v>33</v>
      </c>
      <c r="J6834" s="1">
        <v>4</v>
      </c>
      <c r="K6834" s="2">
        <v>75</v>
      </c>
      <c r="L6834" s="2">
        <f>IF(ISBLANK(K6834),_xlfn.XLOOKUP(U6834,'[1]AVG PRICE'!E:E,'[1]AVG PRICE'!D:D,""),[1]listings!K6834)</f>
        <v>75</v>
      </c>
      <c r="M6834" s="1">
        <v>2</v>
      </c>
      <c r="N6834" s="1">
        <v>30</v>
      </c>
      <c r="O6834" s="1">
        <v>1</v>
      </c>
      <c r="P6834" s="2">
        <f t="shared" si="212"/>
        <v>1200</v>
      </c>
      <c r="Q6834" s="1">
        <v>5</v>
      </c>
      <c r="R6834" s="1">
        <f>IF(ISBLANK(S6834),_xlfn.XLOOKUP(V6834,'[1]AVG REVIEWS'!E:E,'[1]AVG REVIEWS'!D:D,""),[1]listings!S6834)</f>
        <v>1</v>
      </c>
      <c r="S6834" s="1">
        <v>1</v>
      </c>
      <c r="T6834" s="1">
        <f>IF(ISBLANK(Q6834),_xlfn.XLOOKUP(W6834,'[1]AVG SCORE'!F:F,'[1]AVG SCORE'!E:E,""),[1]listings!Q6834)</f>
        <v>5</v>
      </c>
      <c r="U6834" s="1" t="str">
        <f t="shared" si="213"/>
        <v>Thalkirchen-Obersendling-Forstenried-F√ºrstenried-SollnEntire home/apt4</v>
      </c>
      <c r="V6834" s="1" t="str">
        <f>[1]listings!H6834&amp;[1]listings!I6834&amp;[1]listings!G6834</f>
        <v>Entire rental unitEntire home/aptThalkirchen-Obersendling-Forstenried-F√ºrstenried-Solln</v>
      </c>
      <c r="W6834" s="1" t="str">
        <f>[1]listings!G6834&amp;[1]listings!H6834&amp;[1]listings!I6834&amp;[1]listings!J6834</f>
        <v>Thalkirchen-Obersendling-Forstenried-F√ºrstenried-SollnEntire rental unitEntire home/apt4</v>
      </c>
      <c r="X6834" s="38">
        <v>48.108213994282501</v>
      </c>
      <c r="Y6834" s="38">
        <v>11.5739511095932</v>
      </c>
    </row>
    <row r="6835" spans="1:25" ht="16" x14ac:dyDescent="0.2">
      <c r="A6835" s="4" t="s">
        <v>13307</v>
      </c>
      <c r="B6835" s="1" t="s">
        <v>13308</v>
      </c>
      <c r="C6835" s="1">
        <v>25320203</v>
      </c>
      <c r="D6835" s="1" t="s">
        <v>2198</v>
      </c>
      <c r="E6835" s="3">
        <v>42001</v>
      </c>
      <c r="F6835" s="1">
        <v>2</v>
      </c>
      <c r="G6835" s="1" t="s">
        <v>108</v>
      </c>
      <c r="H6835" s="1" t="s">
        <v>32</v>
      </c>
      <c r="I6835" s="1" t="s">
        <v>33</v>
      </c>
      <c r="J6835" s="1">
        <v>2</v>
      </c>
      <c r="L6835" s="2">
        <f>IF(ISBLANK(K6835),_xlfn.XLOOKUP(U6835,'[1]AVG PRICE'!E:E,'[1]AVG PRICE'!D:D,""),[1]listings!K6835)</f>
        <v>119.73170731707317</v>
      </c>
      <c r="M6835" s="1">
        <v>1</v>
      </c>
      <c r="N6835" s="1">
        <v>365</v>
      </c>
      <c r="O6835" s="1">
        <v>1</v>
      </c>
      <c r="P6835" s="2">
        <f t="shared" si="212"/>
        <v>21910.90243902439</v>
      </c>
      <c r="Q6835" s="1">
        <v>3</v>
      </c>
      <c r="R6835" s="1">
        <f>IF(ISBLANK(S6835),_xlfn.XLOOKUP(V6835,'[1]AVG REVIEWS'!E:E,'[1]AVG REVIEWS'!D:D,""),[1]listings!S6835)</f>
        <v>0.65</v>
      </c>
      <c r="S6835" s="1">
        <v>0.65</v>
      </c>
      <c r="T6835" s="1">
        <f>IF(ISBLANK(Q6835),_xlfn.XLOOKUP(W6835,'[1]AVG SCORE'!F:F,'[1]AVG SCORE'!E:E,""),[1]listings!Q6835)</f>
        <v>3</v>
      </c>
      <c r="U6835" s="1" t="str">
        <f t="shared" si="213"/>
        <v>Schwabing-FreimannEntire home/apt2</v>
      </c>
      <c r="V6835" s="1" t="str">
        <f>[1]listings!H6835&amp;[1]listings!I6835&amp;[1]listings!G6835</f>
        <v>Entire rental unitEntire home/aptSchwabing-Freimann</v>
      </c>
      <c r="W6835" s="1" t="str">
        <f>[1]listings!G6835&amp;[1]listings!H6835&amp;[1]listings!I6835&amp;[1]listings!J6835</f>
        <v>Schwabing-FreimannEntire rental unitEntire home/apt2</v>
      </c>
      <c r="X6835" s="38">
        <v>48.135909332434402</v>
      </c>
      <c r="Y6835" s="38">
        <v>11.577698577931001</v>
      </c>
    </row>
    <row r="6836" spans="1:25" ht="16" x14ac:dyDescent="0.2">
      <c r="A6836" s="4" t="s">
        <v>13309</v>
      </c>
      <c r="B6836" s="1" t="s">
        <v>13310</v>
      </c>
      <c r="C6836" s="1">
        <v>509480517</v>
      </c>
      <c r="D6836" s="1" t="s">
        <v>12860</v>
      </c>
      <c r="E6836" s="3">
        <v>45026</v>
      </c>
      <c r="F6836" s="1">
        <v>7</v>
      </c>
      <c r="G6836" s="1" t="s">
        <v>42</v>
      </c>
      <c r="H6836" s="1" t="s">
        <v>46</v>
      </c>
      <c r="I6836" s="1" t="s">
        <v>47</v>
      </c>
      <c r="J6836" s="1">
        <v>1</v>
      </c>
      <c r="K6836" s="2">
        <v>49</v>
      </c>
      <c r="L6836" s="2">
        <f>IF(ISBLANK(K6836),_xlfn.XLOOKUP(U6836,'[1]AVG PRICE'!E:E,'[1]AVG PRICE'!D:D,""),[1]listings!K6836)</f>
        <v>49</v>
      </c>
      <c r="M6836" s="1">
        <v>1</v>
      </c>
      <c r="N6836" s="1">
        <v>365</v>
      </c>
      <c r="O6836" s="1">
        <v>1</v>
      </c>
      <c r="P6836" s="2">
        <f t="shared" si="212"/>
        <v>8967</v>
      </c>
      <c r="Q6836" s="1">
        <v>5</v>
      </c>
      <c r="R6836" s="1">
        <f>IF(ISBLANK(S6836),_xlfn.XLOOKUP(V6836,'[1]AVG REVIEWS'!E:E,'[1]AVG REVIEWS'!D:D,""),[1]listings!S6836)</f>
        <v>1</v>
      </c>
      <c r="S6836" s="1">
        <v>1</v>
      </c>
      <c r="T6836" s="1">
        <f>IF(ISBLANK(Q6836),_xlfn.XLOOKUP(W6836,'[1]AVG SCORE'!F:F,'[1]AVG SCORE'!E:E,""),[1]listings!Q6836)</f>
        <v>5</v>
      </c>
      <c r="U6836" s="1" t="str">
        <f t="shared" si="213"/>
        <v>Pasing-ObermenzingPrivate room1</v>
      </c>
      <c r="V6836" s="1" t="str">
        <f>[1]listings!H6836&amp;[1]listings!I6836&amp;[1]listings!G6836</f>
        <v>Private room in homePrivate roomPasing-Obermenzing</v>
      </c>
      <c r="W6836" s="1" t="str">
        <f>[1]listings!G6836&amp;[1]listings!H6836&amp;[1]listings!I6836&amp;[1]listings!J6836</f>
        <v>Pasing-ObermenzingPrivate room in homePrivate room1</v>
      </c>
      <c r="X6836" s="38">
        <v>48.138879902674802</v>
      </c>
      <c r="Y6836" s="38">
        <v>11.5507770989965</v>
      </c>
    </row>
    <row r="6837" spans="1:25" ht="16" x14ac:dyDescent="0.2">
      <c r="A6837" s="4" t="s">
        <v>13311</v>
      </c>
      <c r="B6837" s="1" t="s">
        <v>13312</v>
      </c>
      <c r="C6837" s="1">
        <v>674430166</v>
      </c>
      <c r="D6837" s="1" t="s">
        <v>359</v>
      </c>
      <c r="E6837" s="3">
        <v>45678</v>
      </c>
      <c r="F6837" s="1">
        <v>1</v>
      </c>
      <c r="G6837" s="1" t="s">
        <v>100</v>
      </c>
      <c r="H6837" s="1" t="s">
        <v>32</v>
      </c>
      <c r="I6837" s="1" t="s">
        <v>33</v>
      </c>
      <c r="J6837" s="1">
        <v>4</v>
      </c>
      <c r="K6837" s="2">
        <v>118</v>
      </c>
      <c r="L6837" s="2">
        <f>IF(ISBLANK(K6837),_xlfn.XLOOKUP(U6837,'[1]AVG PRICE'!E:E,'[1]AVG PRICE'!D:D,""),[1]listings!K6837)</f>
        <v>118</v>
      </c>
      <c r="M6837" s="1">
        <v>1</v>
      </c>
      <c r="N6837" s="1">
        <v>365</v>
      </c>
      <c r="O6837" s="1">
        <v>4</v>
      </c>
      <c r="P6837" s="2">
        <f t="shared" si="212"/>
        <v>21594</v>
      </c>
      <c r="Q6837" s="1">
        <v>5</v>
      </c>
      <c r="R6837" s="1">
        <f>IF(ISBLANK(S6837),_xlfn.XLOOKUP(V6837,'[1]AVG REVIEWS'!E:E,'[1]AVG REVIEWS'!D:D,""),[1]listings!S6837)</f>
        <v>2.5499999999999998</v>
      </c>
      <c r="S6837" s="1">
        <v>2.5499999999999998</v>
      </c>
      <c r="T6837" s="1">
        <f>IF(ISBLANK(Q6837),_xlfn.XLOOKUP(W6837,'[1]AVG SCORE'!F:F,'[1]AVG SCORE'!E:E,""),[1]listings!Q6837)</f>
        <v>5</v>
      </c>
      <c r="U6837" s="1" t="str">
        <f t="shared" si="213"/>
        <v>Untergiesing-HarlachingEntire home/apt4</v>
      </c>
      <c r="V6837" s="1" t="str">
        <f>[1]listings!H6837&amp;[1]listings!I6837&amp;[1]listings!G6837</f>
        <v>Entire rental unitEntire home/aptUntergiesing-Harlaching</v>
      </c>
      <c r="W6837" s="1" t="str">
        <f>[1]listings!G6837&amp;[1]listings!H6837&amp;[1]listings!I6837&amp;[1]listings!J6837</f>
        <v>Untergiesing-HarlachingEntire rental unitEntire home/apt4</v>
      </c>
      <c r="X6837" s="38">
        <v>48.101579999999998</v>
      </c>
      <c r="Y6837" s="38">
        <v>11.66952</v>
      </c>
    </row>
    <row r="6838" spans="1:25" ht="16" x14ac:dyDescent="0.2">
      <c r="A6838" s="4" t="s">
        <v>13313</v>
      </c>
      <c r="B6838" s="1" t="s">
        <v>13314</v>
      </c>
      <c r="C6838" s="1">
        <v>29812971</v>
      </c>
      <c r="D6838" s="1" t="s">
        <v>326</v>
      </c>
      <c r="E6838" s="3">
        <v>42085</v>
      </c>
      <c r="F6838" s="1">
        <v>3</v>
      </c>
      <c r="G6838" s="1" t="s">
        <v>74</v>
      </c>
      <c r="H6838" s="1" t="s">
        <v>51</v>
      </c>
      <c r="I6838" s="1" t="s">
        <v>47</v>
      </c>
      <c r="J6838" s="1">
        <v>2</v>
      </c>
      <c r="K6838" s="2">
        <v>58</v>
      </c>
      <c r="L6838" s="2">
        <f>IF(ISBLANK(K6838),_xlfn.XLOOKUP(U6838,'[1]AVG PRICE'!E:E,'[1]AVG PRICE'!D:D,""),[1]listings!K6838)</f>
        <v>58</v>
      </c>
      <c r="M6838" s="1">
        <v>2</v>
      </c>
      <c r="N6838" s="1">
        <v>365</v>
      </c>
      <c r="O6838" s="1">
        <v>0</v>
      </c>
      <c r="P6838" s="2">
        <f t="shared" si="212"/>
        <v>10643</v>
      </c>
      <c r="R6838" s="1">
        <f>IF(ISBLANK(S6838),_xlfn.XLOOKUP(V6838,'[1]AVG REVIEWS'!E:E,'[1]AVG REVIEWS'!D:D,""),[1]listings!S6838)</f>
        <v>0.76754098360655743</v>
      </c>
      <c r="T6838" s="1">
        <f>IF(ISBLANK(Q6838),_xlfn.XLOOKUP(W6838,'[1]AVG SCORE'!F:F,'[1]AVG SCORE'!E:E,""),[1]listings!Q6838)</f>
        <v>4.8257142857142856</v>
      </c>
      <c r="U6838" s="1" t="str">
        <f t="shared" si="213"/>
        <v>SendlingPrivate room2</v>
      </c>
      <c r="V6838" s="1" t="str">
        <f>[1]listings!H6838&amp;[1]listings!I6838&amp;[1]listings!G6838</f>
        <v>Private room in rental unitPrivate roomSendling</v>
      </c>
      <c r="W6838" s="1" t="str">
        <f>[1]listings!G6838&amp;[1]listings!H6838&amp;[1]listings!I6838&amp;[1]listings!J6838</f>
        <v>SendlingPrivate room in rental unitPrivate room2</v>
      </c>
      <c r="X6838" s="38">
        <v>48.1576060194569</v>
      </c>
      <c r="Y6838" s="38">
        <v>11.547557858197001</v>
      </c>
    </row>
    <row r="6839" spans="1:25" ht="16" x14ac:dyDescent="0.2">
      <c r="A6839" s="4" t="s">
        <v>13315</v>
      </c>
      <c r="B6839" s="1" t="s">
        <v>13316</v>
      </c>
      <c r="C6839" s="1">
        <v>29812971</v>
      </c>
      <c r="D6839" s="1" t="s">
        <v>326</v>
      </c>
      <c r="E6839" s="3">
        <v>42085</v>
      </c>
      <c r="F6839" s="1">
        <v>3</v>
      </c>
      <c r="G6839" s="1" t="s">
        <v>74</v>
      </c>
      <c r="H6839" s="1" t="s">
        <v>32</v>
      </c>
      <c r="I6839" s="1" t="s">
        <v>33</v>
      </c>
      <c r="J6839" s="1">
        <v>5</v>
      </c>
      <c r="K6839" s="2">
        <v>138</v>
      </c>
      <c r="L6839" s="2">
        <f>IF(ISBLANK(K6839),_xlfn.XLOOKUP(U6839,'[1]AVG PRICE'!E:E,'[1]AVG PRICE'!D:D,""),[1]listings!K6839)</f>
        <v>138</v>
      </c>
      <c r="M6839" s="1">
        <v>2.6</v>
      </c>
      <c r="N6839" s="1">
        <v>365</v>
      </c>
      <c r="O6839" s="1">
        <v>1</v>
      </c>
      <c r="P6839" s="2">
        <f t="shared" si="212"/>
        <v>25364.400000000001</v>
      </c>
      <c r="Q6839" s="1">
        <v>5</v>
      </c>
      <c r="R6839" s="1">
        <f>IF(ISBLANK(S6839),_xlfn.XLOOKUP(V6839,'[1]AVG REVIEWS'!E:E,'[1]AVG REVIEWS'!D:D,""),[1]listings!S6839)</f>
        <v>1</v>
      </c>
      <c r="S6839" s="1">
        <v>1</v>
      </c>
      <c r="T6839" s="1">
        <f>IF(ISBLANK(Q6839),_xlfn.XLOOKUP(W6839,'[1]AVG SCORE'!F:F,'[1]AVG SCORE'!E:E,""),[1]listings!Q6839)</f>
        <v>5</v>
      </c>
      <c r="U6839" s="1" t="str">
        <f t="shared" si="213"/>
        <v>SendlingEntire home/apt5</v>
      </c>
      <c r="V6839" s="1" t="str">
        <f>[1]listings!H6839&amp;[1]listings!I6839&amp;[1]listings!G6839</f>
        <v>Entire rental unitEntire home/aptSendling</v>
      </c>
      <c r="W6839" s="1" t="str">
        <f>[1]listings!G6839&amp;[1]listings!H6839&amp;[1]listings!I6839&amp;[1]listings!J6839</f>
        <v>SendlingEntire rental unitEntire home/apt5</v>
      </c>
      <c r="X6839" s="38">
        <v>48.140686100000003</v>
      </c>
      <c r="Y6839" s="38">
        <v>11.612576199999999</v>
      </c>
    </row>
    <row r="6840" spans="1:25" ht="16" x14ac:dyDescent="0.2">
      <c r="A6840" s="4" t="s">
        <v>13317</v>
      </c>
      <c r="B6840" s="1" t="s">
        <v>13318</v>
      </c>
      <c r="C6840" s="1">
        <v>263122801</v>
      </c>
      <c r="D6840" s="1" t="s">
        <v>13319</v>
      </c>
      <c r="E6840" s="3">
        <v>43605</v>
      </c>
      <c r="F6840" s="1">
        <v>1</v>
      </c>
      <c r="G6840" s="1" t="s">
        <v>63</v>
      </c>
      <c r="H6840" s="1" t="s">
        <v>32</v>
      </c>
      <c r="I6840" s="1" t="s">
        <v>33</v>
      </c>
      <c r="J6840" s="1">
        <v>2</v>
      </c>
      <c r="L6840" s="2">
        <f>IF(ISBLANK(K6840),_xlfn.XLOOKUP(U6840,'[1]AVG PRICE'!E:E,'[1]AVG PRICE'!D:D,""),[1]listings!K6840)</f>
        <v>132.94117647058823</v>
      </c>
      <c r="M6840" s="1">
        <v>5</v>
      </c>
      <c r="N6840" s="1">
        <v>32</v>
      </c>
      <c r="O6840" s="1">
        <v>0</v>
      </c>
      <c r="P6840" s="2">
        <f t="shared" si="212"/>
        <v>2459.4117647058824</v>
      </c>
      <c r="R6840" s="1">
        <f>IF(ISBLANK(S6840),_xlfn.XLOOKUP(V6840,'[1]AVG REVIEWS'!E:E,'[1]AVG REVIEWS'!D:D,""),[1]listings!S6840)</f>
        <v>0.88098591549295791</v>
      </c>
      <c r="T6840" s="1">
        <f>IF(ISBLANK(Q6840),_xlfn.XLOOKUP(W6840,'[1]AVG SCORE'!F:F,'[1]AVG SCORE'!E:E,""),[1]listings!Q6840)</f>
        <v>4.7858620689655167</v>
      </c>
      <c r="U6840" s="1" t="str">
        <f t="shared" si="213"/>
        <v>BogenhausenEntire home/apt2</v>
      </c>
      <c r="V6840" s="1" t="str">
        <f>[1]listings!H6840&amp;[1]listings!I6840&amp;[1]listings!G6840</f>
        <v>Entire rental unitEntire home/aptBogenhausen</v>
      </c>
      <c r="W6840" s="1" t="str">
        <f>[1]listings!G6840&amp;[1]listings!H6840&amp;[1]listings!I6840&amp;[1]listings!J6840</f>
        <v>BogenhausenEntire rental unitEntire home/apt2</v>
      </c>
      <c r="X6840" s="38">
        <v>48.139677327208197</v>
      </c>
      <c r="Y6840" s="38">
        <v>11.5375177189708</v>
      </c>
    </row>
    <row r="6841" spans="1:25" ht="16" x14ac:dyDescent="0.2">
      <c r="A6841" s="4" t="s">
        <v>13320</v>
      </c>
      <c r="B6841" s="1" t="s">
        <v>13321</v>
      </c>
      <c r="C6841" s="1">
        <v>8749693</v>
      </c>
      <c r="D6841" s="1" t="s">
        <v>563</v>
      </c>
      <c r="E6841" s="3">
        <v>41527</v>
      </c>
      <c r="F6841" s="1">
        <v>2</v>
      </c>
      <c r="G6841" s="1" t="s">
        <v>63</v>
      </c>
      <c r="H6841" s="1" t="s">
        <v>32</v>
      </c>
      <c r="I6841" s="1" t="s">
        <v>33</v>
      </c>
      <c r="J6841" s="1">
        <v>5</v>
      </c>
      <c r="K6841" s="2">
        <v>108</v>
      </c>
      <c r="L6841" s="2">
        <f>IF(ISBLANK(K6841),_xlfn.XLOOKUP(U6841,'[1]AVG PRICE'!E:E,'[1]AVG PRICE'!D:D,""),[1]listings!K6841)</f>
        <v>108</v>
      </c>
      <c r="M6841" s="1">
        <v>2</v>
      </c>
      <c r="N6841" s="1">
        <v>365</v>
      </c>
      <c r="O6841" s="1">
        <v>0</v>
      </c>
      <c r="P6841" s="2">
        <f t="shared" si="212"/>
        <v>19818</v>
      </c>
      <c r="R6841" s="1">
        <f>IF(ISBLANK(S6841),_xlfn.XLOOKUP(V6841,'[1]AVG REVIEWS'!E:E,'[1]AVG REVIEWS'!D:D,""),[1]listings!S6841)</f>
        <v>0.88098591549295791</v>
      </c>
      <c r="T6841" s="1">
        <f>IF(ISBLANK(Q6841),_xlfn.XLOOKUP(W6841,'[1]AVG SCORE'!F:F,'[1]AVG SCORE'!E:E,""),[1]listings!Q6841)</f>
        <v>4.8414285714285716</v>
      </c>
      <c r="U6841" s="1" t="str">
        <f t="shared" si="213"/>
        <v>BogenhausenEntire home/apt5</v>
      </c>
      <c r="V6841" s="1" t="str">
        <f>[1]listings!H6841&amp;[1]listings!I6841&amp;[1]listings!G6841</f>
        <v>Entire rental unitEntire home/aptBogenhausen</v>
      </c>
      <c r="W6841" s="1" t="str">
        <f>[1]listings!G6841&amp;[1]listings!H6841&amp;[1]listings!I6841&amp;[1]listings!J6841</f>
        <v>BogenhausenEntire rental unitEntire home/apt5</v>
      </c>
      <c r="X6841" s="38">
        <v>48.145718799999997</v>
      </c>
      <c r="Y6841" s="38">
        <v>11.5307529</v>
      </c>
    </row>
    <row r="6842" spans="1:25" ht="16" x14ac:dyDescent="0.2">
      <c r="A6842" s="4" t="s">
        <v>13322</v>
      </c>
      <c r="B6842" s="1" t="s">
        <v>13323</v>
      </c>
      <c r="C6842" s="1">
        <v>8749693</v>
      </c>
      <c r="D6842" s="1" t="s">
        <v>563</v>
      </c>
      <c r="E6842" s="3">
        <v>41527</v>
      </c>
      <c r="F6842" s="1">
        <v>2</v>
      </c>
      <c r="G6842" s="1" t="s">
        <v>63</v>
      </c>
      <c r="H6842" s="1" t="s">
        <v>32</v>
      </c>
      <c r="I6842" s="1" t="s">
        <v>33</v>
      </c>
      <c r="J6842" s="1">
        <v>3</v>
      </c>
      <c r="L6842" s="2">
        <f>IF(ISBLANK(K6842),_xlfn.XLOOKUP(U6842,'[1]AVG PRICE'!E:E,'[1]AVG PRICE'!D:D,""),[1]listings!K6842)</f>
        <v>133.72727272727272</v>
      </c>
      <c r="M6842" s="1">
        <v>2</v>
      </c>
      <c r="N6842" s="1">
        <v>365</v>
      </c>
      <c r="O6842" s="1">
        <v>0</v>
      </c>
      <c r="P6842" s="2">
        <f t="shared" si="212"/>
        <v>24538.954545454544</v>
      </c>
      <c r="R6842" s="1">
        <f>IF(ISBLANK(S6842),_xlfn.XLOOKUP(V6842,'[1]AVG REVIEWS'!E:E,'[1]AVG REVIEWS'!D:D,""),[1]listings!S6842)</f>
        <v>0.88098591549295791</v>
      </c>
      <c r="T6842" s="1">
        <f>IF(ISBLANK(Q6842),_xlfn.XLOOKUP(W6842,'[1]AVG SCORE'!F:F,'[1]AVG SCORE'!E:E,""),[1]listings!Q6842)</f>
        <v>4.8459090909090898</v>
      </c>
      <c r="U6842" s="1" t="str">
        <f t="shared" si="213"/>
        <v>BogenhausenEntire home/apt3</v>
      </c>
      <c r="V6842" s="1" t="str">
        <f>[1]listings!H6842&amp;[1]listings!I6842&amp;[1]listings!G6842</f>
        <v>Entire rental unitEntire home/aptBogenhausen</v>
      </c>
      <c r="W6842" s="1" t="str">
        <f>[1]listings!G6842&amp;[1]listings!H6842&amp;[1]listings!I6842&amp;[1]listings!J6842</f>
        <v>BogenhausenEntire rental unitEntire home/apt3</v>
      </c>
      <c r="X6842" s="38">
        <v>48.09216</v>
      </c>
      <c r="Y6842" s="38">
        <v>11.51614</v>
      </c>
    </row>
    <row r="6843" spans="1:25" ht="16" x14ac:dyDescent="0.2">
      <c r="A6843" s="4" t="s">
        <v>13324</v>
      </c>
      <c r="B6843" s="1" t="s">
        <v>13325</v>
      </c>
      <c r="C6843" s="1">
        <v>142832898</v>
      </c>
      <c r="D6843" s="1" t="s">
        <v>681</v>
      </c>
      <c r="E6843" s="3">
        <v>42943</v>
      </c>
      <c r="F6843" s="1">
        <v>2</v>
      </c>
      <c r="G6843" s="1" t="s">
        <v>63</v>
      </c>
      <c r="H6843" s="1" t="s">
        <v>32</v>
      </c>
      <c r="I6843" s="1" t="s">
        <v>33</v>
      </c>
      <c r="J6843" s="1">
        <v>4</v>
      </c>
      <c r="K6843" s="2">
        <v>150</v>
      </c>
      <c r="L6843" s="2">
        <f>IF(ISBLANK(K6843),_xlfn.XLOOKUP(U6843,'[1]AVG PRICE'!E:E,'[1]AVG PRICE'!D:D,""),[1]listings!K6843)</f>
        <v>150</v>
      </c>
      <c r="M6843" s="1">
        <v>30</v>
      </c>
      <c r="N6843" s="1">
        <v>1125</v>
      </c>
      <c r="O6843" s="1">
        <v>0</v>
      </c>
      <c r="P6843" s="2">
        <f t="shared" si="212"/>
        <v>86625</v>
      </c>
      <c r="R6843" s="1">
        <f>IF(ISBLANK(S6843),_xlfn.XLOOKUP(V6843,'[1]AVG REVIEWS'!E:E,'[1]AVG REVIEWS'!D:D,""),[1]listings!S6843)</f>
        <v>0.88098591549295791</v>
      </c>
      <c r="T6843" s="1">
        <f>IF(ISBLANK(Q6843),_xlfn.XLOOKUP(W6843,'[1]AVG SCORE'!F:F,'[1]AVG SCORE'!E:E,""),[1]listings!Q6843)</f>
        <v>4.8091891891891887</v>
      </c>
      <c r="U6843" s="1" t="str">
        <f t="shared" si="213"/>
        <v>BogenhausenEntire home/apt4</v>
      </c>
      <c r="V6843" s="1" t="str">
        <f>[1]listings!H6843&amp;[1]listings!I6843&amp;[1]listings!G6843</f>
        <v>Entire rental unitEntire home/aptBogenhausen</v>
      </c>
      <c r="W6843" s="1" t="str">
        <f>[1]listings!G6843&amp;[1]listings!H6843&amp;[1]listings!I6843&amp;[1]listings!J6843</f>
        <v>BogenhausenEntire rental unitEntire home/apt4</v>
      </c>
      <c r="X6843" s="38">
        <v>48.166008474359103</v>
      </c>
      <c r="Y6843" s="38">
        <v>11.5875816836559</v>
      </c>
    </row>
    <row r="6844" spans="1:25" ht="16" x14ac:dyDescent="0.2">
      <c r="A6844" s="4" t="s">
        <v>13326</v>
      </c>
      <c r="B6844" s="1" t="s">
        <v>13327</v>
      </c>
      <c r="C6844" s="1">
        <v>546592156</v>
      </c>
      <c r="D6844" s="1" t="s">
        <v>13328</v>
      </c>
      <c r="E6844" s="3">
        <v>45245</v>
      </c>
      <c r="F6844" s="1">
        <v>1</v>
      </c>
      <c r="G6844" s="1" t="s">
        <v>85</v>
      </c>
      <c r="H6844" s="1" t="s">
        <v>32</v>
      </c>
      <c r="I6844" s="1" t="s">
        <v>33</v>
      </c>
      <c r="J6844" s="1">
        <v>4</v>
      </c>
      <c r="K6844" s="2">
        <v>72</v>
      </c>
      <c r="L6844" s="2">
        <f>IF(ISBLANK(K6844),_xlfn.XLOOKUP(U6844,'[1]AVG PRICE'!E:E,'[1]AVG PRICE'!D:D,""),[1]listings!K6844)</f>
        <v>72</v>
      </c>
      <c r="M6844" s="1">
        <v>1</v>
      </c>
      <c r="N6844" s="1">
        <v>21</v>
      </c>
      <c r="O6844" s="1">
        <v>0</v>
      </c>
      <c r="P6844" s="2">
        <f t="shared" si="212"/>
        <v>792</v>
      </c>
      <c r="R6844" s="1">
        <f>IF(ISBLANK(S6844),_xlfn.XLOOKUP(V6844,'[1]AVG REVIEWS'!E:E,'[1]AVG REVIEWS'!D:D,""),[1]listings!S6844)</f>
        <v>1.111224489795918</v>
      </c>
      <c r="T6844" s="1">
        <f>IF(ISBLANK(Q6844),_xlfn.XLOOKUP(W6844,'[1]AVG SCORE'!F:F,'[1]AVG SCORE'!E:E,""),[1]listings!Q6844)</f>
        <v>4.908500000000001</v>
      </c>
      <c r="U6844" s="1" t="str">
        <f t="shared" si="213"/>
        <v>Ramersdorf-PerlachEntire home/apt4</v>
      </c>
      <c r="V6844" s="1" t="str">
        <f>[1]listings!H6844&amp;[1]listings!I6844&amp;[1]listings!G6844</f>
        <v>Entire rental unitEntire home/aptRamersdorf-Perlach</v>
      </c>
      <c r="W6844" s="1" t="str">
        <f>[1]listings!G6844&amp;[1]listings!H6844&amp;[1]listings!I6844&amp;[1]listings!J6844</f>
        <v>Ramersdorf-PerlachEntire rental unitEntire home/apt4</v>
      </c>
      <c r="X6844" s="38">
        <v>48.130031576440103</v>
      </c>
      <c r="Y6844" s="38">
        <v>11.575020758197001</v>
      </c>
    </row>
    <row r="6845" spans="1:25" ht="16" x14ac:dyDescent="0.2">
      <c r="A6845" s="4" t="s">
        <v>13329</v>
      </c>
      <c r="B6845" s="1" t="s">
        <v>13330</v>
      </c>
      <c r="C6845" s="1">
        <v>357791568</v>
      </c>
      <c r="D6845" s="1" t="s">
        <v>65</v>
      </c>
      <c r="E6845" s="3">
        <v>44034</v>
      </c>
      <c r="F6845" s="1">
        <v>4</v>
      </c>
      <c r="G6845" s="1" t="s">
        <v>36</v>
      </c>
      <c r="H6845" s="1" t="s">
        <v>308</v>
      </c>
      <c r="I6845" s="1" t="s">
        <v>33</v>
      </c>
      <c r="J6845" s="1">
        <v>1</v>
      </c>
      <c r="K6845" s="2">
        <v>85</v>
      </c>
      <c r="L6845" s="2">
        <f>IF(ISBLANK(K6845),_xlfn.XLOOKUP(U6845,'[1]AVG PRICE'!E:E,'[1]AVG PRICE'!D:D,""),[1]listings!K6845)</f>
        <v>85</v>
      </c>
      <c r="M6845" s="1">
        <v>1</v>
      </c>
      <c r="N6845" s="1">
        <v>365</v>
      </c>
      <c r="O6845" s="1">
        <v>0</v>
      </c>
      <c r="P6845" s="2">
        <f t="shared" si="212"/>
        <v>15555</v>
      </c>
      <c r="R6845" s="1">
        <f>IF(ISBLANK(S6845),_xlfn.XLOOKUP(V6845,'[1]AVG REVIEWS'!E:E,'[1]AVG REVIEWS'!D:D,""),[1]listings!S6845)</f>
        <v>0.47</v>
      </c>
      <c r="T6845" s="1">
        <f>IF(ISBLANK(Q6845),_xlfn.XLOOKUP(W6845,'[1]AVG SCORE'!F:F,'[1]AVG SCORE'!E:E,""),[1]listings!Q6845)</f>
        <v>0</v>
      </c>
      <c r="U6845" s="1" t="str">
        <f t="shared" si="213"/>
        <v>Berg am LaimEntire home/apt1</v>
      </c>
      <c r="V6845" s="1" t="str">
        <f>[1]listings!H6845&amp;[1]listings!I6845&amp;[1]listings!G6845</f>
        <v>Room in aparthotelEntire home/aptBerg am Laim</v>
      </c>
      <c r="W6845" s="1" t="str">
        <f>[1]listings!G6845&amp;[1]listings!H6845&amp;[1]listings!I6845&amp;[1]listings!J6845</f>
        <v>Berg am LaimRoom in aparthotelEntire home/apt1</v>
      </c>
      <c r="X6845" s="38">
        <v>48.157117100000001</v>
      </c>
      <c r="Y6845" s="38">
        <v>11.543678099999999</v>
      </c>
    </row>
    <row r="6846" spans="1:25" ht="16" x14ac:dyDescent="0.2">
      <c r="A6846" s="4" t="s">
        <v>13331</v>
      </c>
      <c r="B6846" s="1" t="s">
        <v>13332</v>
      </c>
      <c r="C6846" s="1">
        <v>357791568</v>
      </c>
      <c r="D6846" s="1" t="s">
        <v>65</v>
      </c>
      <c r="E6846" s="3">
        <v>44034</v>
      </c>
      <c r="F6846" s="1">
        <v>4</v>
      </c>
      <c r="G6846" s="1" t="s">
        <v>36</v>
      </c>
      <c r="H6846" s="1" t="s">
        <v>308</v>
      </c>
      <c r="I6846" s="1" t="s">
        <v>33</v>
      </c>
      <c r="J6846" s="1">
        <v>4</v>
      </c>
      <c r="K6846" s="2">
        <v>191</v>
      </c>
      <c r="L6846" s="2">
        <f>IF(ISBLANK(K6846),_xlfn.XLOOKUP(U6846,'[1]AVG PRICE'!E:E,'[1]AVG PRICE'!D:D,""),[1]listings!K6846)</f>
        <v>191</v>
      </c>
      <c r="M6846" s="1">
        <v>1</v>
      </c>
      <c r="N6846" s="1">
        <v>365</v>
      </c>
      <c r="O6846" s="1">
        <v>0</v>
      </c>
      <c r="P6846" s="2">
        <f t="shared" si="212"/>
        <v>34953</v>
      </c>
      <c r="R6846" s="1">
        <f>IF(ISBLANK(S6846),_xlfn.XLOOKUP(V6846,'[1]AVG REVIEWS'!E:E,'[1]AVG REVIEWS'!D:D,""),[1]listings!S6846)</f>
        <v>0.47</v>
      </c>
      <c r="T6846" s="1">
        <f>IF(ISBLANK(Q6846),_xlfn.XLOOKUP(W6846,'[1]AVG SCORE'!F:F,'[1]AVG SCORE'!E:E,""),[1]listings!Q6846)</f>
        <v>0</v>
      </c>
      <c r="U6846" s="1" t="str">
        <f t="shared" si="213"/>
        <v>Berg am LaimEntire home/apt4</v>
      </c>
      <c r="V6846" s="1" t="str">
        <f>[1]listings!H6846&amp;[1]listings!I6846&amp;[1]listings!G6846</f>
        <v>Room in aparthotelEntire home/aptBerg am Laim</v>
      </c>
      <c r="W6846" s="1" t="str">
        <f>[1]listings!G6846&amp;[1]listings!H6846&amp;[1]listings!I6846&amp;[1]listings!J6846</f>
        <v>Berg am LaimRoom in aparthotelEntire home/apt4</v>
      </c>
      <c r="X6846" s="38">
        <v>48.164643699999999</v>
      </c>
      <c r="Y6846" s="38">
        <v>11.564788200000001</v>
      </c>
    </row>
    <row r="6847" spans="1:25" ht="16" x14ac:dyDescent="0.2">
      <c r="A6847" s="4" t="s">
        <v>13333</v>
      </c>
      <c r="B6847" s="1" t="s">
        <v>13334</v>
      </c>
      <c r="C6847" s="1">
        <v>357791568</v>
      </c>
      <c r="D6847" s="1" t="s">
        <v>65</v>
      </c>
      <c r="E6847" s="3">
        <v>44034</v>
      </c>
      <c r="F6847" s="1">
        <v>4</v>
      </c>
      <c r="G6847" s="1" t="s">
        <v>36</v>
      </c>
      <c r="H6847" s="1" t="s">
        <v>308</v>
      </c>
      <c r="I6847" s="1" t="s">
        <v>33</v>
      </c>
      <c r="J6847" s="1">
        <v>2</v>
      </c>
      <c r="K6847" s="2">
        <v>98</v>
      </c>
      <c r="L6847" s="2">
        <f>IF(ISBLANK(K6847),_xlfn.XLOOKUP(U6847,'[1]AVG PRICE'!E:E,'[1]AVG PRICE'!D:D,""),[1]listings!K6847)</f>
        <v>98</v>
      </c>
      <c r="M6847" s="1">
        <v>1</v>
      </c>
      <c r="N6847" s="1">
        <v>365</v>
      </c>
      <c r="O6847" s="1">
        <v>0</v>
      </c>
      <c r="P6847" s="2">
        <f t="shared" si="212"/>
        <v>17934</v>
      </c>
      <c r="R6847" s="1">
        <f>IF(ISBLANK(S6847),_xlfn.XLOOKUP(V6847,'[1]AVG REVIEWS'!E:E,'[1]AVG REVIEWS'!D:D,""),[1]listings!S6847)</f>
        <v>0.47</v>
      </c>
      <c r="T6847" s="1">
        <f>IF(ISBLANK(Q6847),_xlfn.XLOOKUP(W6847,'[1]AVG SCORE'!F:F,'[1]AVG SCORE'!E:E,""),[1]listings!Q6847)</f>
        <v>0</v>
      </c>
      <c r="U6847" s="1" t="str">
        <f t="shared" si="213"/>
        <v>Berg am LaimEntire home/apt2</v>
      </c>
      <c r="V6847" s="1" t="str">
        <f>[1]listings!H6847&amp;[1]listings!I6847&amp;[1]listings!G6847</f>
        <v>Room in aparthotelEntire home/aptBerg am Laim</v>
      </c>
      <c r="W6847" s="1" t="str">
        <f>[1]listings!G6847&amp;[1]listings!H6847&amp;[1]listings!I6847&amp;[1]listings!J6847</f>
        <v>Berg am LaimRoom in aparthotelEntire home/apt2</v>
      </c>
      <c r="X6847" s="38">
        <v>48.11103</v>
      </c>
      <c r="Y6847" s="38">
        <v>11.4908</v>
      </c>
    </row>
    <row r="6848" spans="1:25" ht="16" x14ac:dyDescent="0.2">
      <c r="A6848" s="4" t="s">
        <v>13335</v>
      </c>
      <c r="B6848" s="1" t="s">
        <v>13336</v>
      </c>
      <c r="C6848" s="1">
        <v>658706025</v>
      </c>
      <c r="D6848" s="1" t="s">
        <v>2931</v>
      </c>
      <c r="E6848" s="3">
        <v>45589</v>
      </c>
      <c r="F6848" s="1">
        <v>4</v>
      </c>
      <c r="G6848" s="1" t="s">
        <v>56</v>
      </c>
      <c r="H6848" s="1" t="s">
        <v>82</v>
      </c>
      <c r="I6848" s="1" t="s">
        <v>47</v>
      </c>
      <c r="J6848" s="1">
        <v>2</v>
      </c>
      <c r="K6848" s="2">
        <v>39</v>
      </c>
      <c r="L6848" s="2">
        <f>IF(ISBLANK(K6848),_xlfn.XLOOKUP(U6848,'[1]AVG PRICE'!E:E,'[1]AVG PRICE'!D:D,""),[1]listings!K6848)</f>
        <v>39</v>
      </c>
      <c r="M6848" s="1">
        <v>1</v>
      </c>
      <c r="N6848" s="1">
        <v>365</v>
      </c>
      <c r="O6848" s="1">
        <v>5</v>
      </c>
      <c r="P6848" s="2">
        <f t="shared" si="212"/>
        <v>7137</v>
      </c>
      <c r="Q6848" s="1">
        <v>5</v>
      </c>
      <c r="R6848" s="1">
        <f>IF(ISBLANK(S6848),_xlfn.XLOOKUP(V6848,'[1]AVG REVIEWS'!E:E,'[1]AVG REVIEWS'!D:D,""),[1]listings!S6848)</f>
        <v>4.6900000000000004</v>
      </c>
      <c r="S6848" s="1">
        <v>4.6900000000000004</v>
      </c>
      <c r="T6848" s="1">
        <f>IF(ISBLANK(Q6848),_xlfn.XLOOKUP(W6848,'[1]AVG SCORE'!F:F,'[1]AVG SCORE'!E:E,""),[1]listings!Q6848)</f>
        <v>5</v>
      </c>
      <c r="U6848" s="1" t="str">
        <f t="shared" si="213"/>
        <v>Neuhausen-NymphenburgPrivate room2</v>
      </c>
      <c r="V6848" s="1" t="str">
        <f>[1]listings!H6848&amp;[1]listings!I6848&amp;[1]listings!G6848</f>
        <v>Private room in condoPrivate roomNeuhausen-Nymphenburg</v>
      </c>
      <c r="W6848" s="1" t="str">
        <f>[1]listings!G6848&amp;[1]listings!H6848&amp;[1]listings!I6848&amp;[1]listings!J6848</f>
        <v>Neuhausen-NymphenburgPrivate room in condoPrivate room2</v>
      </c>
      <c r="X6848" s="38">
        <v>48.168074300000001</v>
      </c>
      <c r="Y6848" s="38">
        <v>11.6413683</v>
      </c>
    </row>
    <row r="6849" spans="1:25" ht="16" x14ac:dyDescent="0.2">
      <c r="A6849" s="4" t="s">
        <v>13337</v>
      </c>
      <c r="B6849" s="1" t="s">
        <v>13338</v>
      </c>
      <c r="C6849" s="1">
        <v>332487055</v>
      </c>
      <c r="D6849" s="1" t="s">
        <v>487</v>
      </c>
      <c r="E6849" s="3">
        <v>43862</v>
      </c>
      <c r="F6849" s="1">
        <v>29</v>
      </c>
      <c r="G6849" s="1" t="s">
        <v>100</v>
      </c>
      <c r="H6849" s="1" t="s">
        <v>32</v>
      </c>
      <c r="I6849" s="1" t="s">
        <v>33</v>
      </c>
      <c r="J6849" s="1">
        <v>4</v>
      </c>
      <c r="K6849" s="2">
        <v>112</v>
      </c>
      <c r="L6849" s="2">
        <f>IF(ISBLANK(K6849),_xlfn.XLOOKUP(U6849,'[1]AVG PRICE'!E:E,'[1]AVG PRICE'!D:D,""),[1]listings!K6849)</f>
        <v>112</v>
      </c>
      <c r="M6849" s="1">
        <v>5</v>
      </c>
      <c r="N6849" s="1">
        <v>365</v>
      </c>
      <c r="O6849" s="1">
        <v>0</v>
      </c>
      <c r="P6849" s="2">
        <f t="shared" si="212"/>
        <v>20720</v>
      </c>
      <c r="R6849" s="1">
        <f>IF(ISBLANK(S6849),_xlfn.XLOOKUP(V6849,'[1]AVG REVIEWS'!E:E,'[1]AVG REVIEWS'!D:D,""),[1]listings!S6849)</f>
        <v>0.89547368421052664</v>
      </c>
      <c r="T6849" s="1">
        <f>IF(ISBLANK(Q6849),_xlfn.XLOOKUP(W6849,'[1]AVG SCORE'!F:F,'[1]AVG SCORE'!E:E,""),[1]listings!Q6849)</f>
        <v>4.8091666666666661</v>
      </c>
      <c r="U6849" s="1" t="str">
        <f t="shared" si="213"/>
        <v>Untergiesing-HarlachingEntire home/apt4</v>
      </c>
      <c r="V6849" s="1" t="str">
        <f>[1]listings!H6849&amp;[1]listings!I6849&amp;[1]listings!G6849</f>
        <v>Entire rental unitEntire home/aptUntergiesing-Harlaching</v>
      </c>
      <c r="W6849" s="1" t="str">
        <f>[1]listings!G6849&amp;[1]listings!H6849&amp;[1]listings!I6849&amp;[1]listings!J6849</f>
        <v>Untergiesing-HarlachingEntire rental unitEntire home/apt4</v>
      </c>
      <c r="X6849" s="38">
        <v>48.169090457191999</v>
      </c>
      <c r="Y6849" s="38">
        <v>11.5617252371818</v>
      </c>
    </row>
    <row r="6850" spans="1:25" ht="16" x14ac:dyDescent="0.2">
      <c r="A6850" s="4" t="s">
        <v>13339</v>
      </c>
      <c r="B6850" s="1" t="s">
        <v>13340</v>
      </c>
      <c r="C6850" s="1">
        <v>125874218</v>
      </c>
      <c r="D6850" s="1" t="s">
        <v>1484</v>
      </c>
      <c r="E6850" s="3">
        <v>42839</v>
      </c>
      <c r="F6850" s="1">
        <v>1</v>
      </c>
      <c r="G6850" s="1" t="s">
        <v>66</v>
      </c>
      <c r="H6850" s="1" t="s">
        <v>32</v>
      </c>
      <c r="I6850" s="1" t="s">
        <v>33</v>
      </c>
      <c r="J6850" s="1">
        <v>2</v>
      </c>
      <c r="K6850" s="2">
        <v>95</v>
      </c>
      <c r="L6850" s="2">
        <f>IF(ISBLANK(K6850),_xlfn.XLOOKUP(U6850,'[1]AVG PRICE'!E:E,'[1]AVG PRICE'!D:D,""),[1]listings!K6850)</f>
        <v>95</v>
      </c>
      <c r="M6850" s="1">
        <v>3</v>
      </c>
      <c r="N6850" s="1">
        <v>21</v>
      </c>
      <c r="O6850" s="1">
        <v>0</v>
      </c>
      <c r="P6850" s="2">
        <f t="shared" ref="P6850:P6913" si="214">L6850*(N6850+M6850)/2</f>
        <v>1140</v>
      </c>
      <c r="R6850" s="1">
        <f>IF(ISBLANK(S6850),_xlfn.XLOOKUP(V6850,'[1]AVG REVIEWS'!E:E,'[1]AVG REVIEWS'!D:D,""),[1]listings!S6850)</f>
        <v>0.68531120331950202</v>
      </c>
      <c r="T6850" s="1">
        <f>IF(ISBLANK(Q6850),_xlfn.XLOOKUP(W6850,'[1]AVG SCORE'!F:F,'[1]AVG SCORE'!E:E,""),[1]listings!Q6850)</f>
        <v>4.8739622641509444</v>
      </c>
      <c r="U6850" s="1" t="str">
        <f t="shared" ref="U6850:U6913" si="215">G6850&amp;I6850&amp;J6850</f>
        <v>Au-HaidhausenEntire home/apt2</v>
      </c>
      <c r="V6850" s="1" t="str">
        <f>[1]listings!H6850&amp;[1]listings!I6850&amp;[1]listings!G6850</f>
        <v>Entire rental unitEntire home/aptAu-Haidhausen</v>
      </c>
      <c r="W6850" s="1" t="str">
        <f>[1]listings!G6850&amp;[1]listings!H6850&amp;[1]listings!I6850&amp;[1]listings!J6850</f>
        <v>Au-HaidhausenEntire rental unitEntire home/apt2</v>
      </c>
      <c r="X6850" s="38">
        <v>48.10275</v>
      </c>
      <c r="Y6850" s="38">
        <v>11.58738</v>
      </c>
    </row>
    <row r="6851" spans="1:25" ht="16" x14ac:dyDescent="0.2">
      <c r="A6851" s="4" t="s">
        <v>13341</v>
      </c>
      <c r="B6851" s="1" t="s">
        <v>13342</v>
      </c>
      <c r="C6851" s="1">
        <v>403714881</v>
      </c>
      <c r="D6851" s="1" t="s">
        <v>13343</v>
      </c>
      <c r="E6851" s="3">
        <v>44342</v>
      </c>
      <c r="F6851" s="1">
        <v>1</v>
      </c>
      <c r="G6851" s="1" t="s">
        <v>50</v>
      </c>
      <c r="H6851" s="1" t="s">
        <v>32</v>
      </c>
      <c r="I6851" s="1" t="s">
        <v>33</v>
      </c>
      <c r="J6851" s="1">
        <v>4</v>
      </c>
      <c r="K6851" s="2">
        <v>78</v>
      </c>
      <c r="L6851" s="2">
        <f>IF(ISBLANK(K6851),_xlfn.XLOOKUP(U6851,'[1]AVG PRICE'!E:E,'[1]AVG PRICE'!D:D,""),[1]listings!K6851)</f>
        <v>78</v>
      </c>
      <c r="M6851" s="1">
        <v>1</v>
      </c>
      <c r="N6851" s="1">
        <v>7</v>
      </c>
      <c r="O6851" s="1">
        <v>0</v>
      </c>
      <c r="P6851" s="2">
        <f t="shared" si="214"/>
        <v>312</v>
      </c>
      <c r="R6851" s="1">
        <f>IF(ISBLANK(S6851),_xlfn.XLOOKUP(V6851,'[1]AVG REVIEWS'!E:E,'[1]AVG REVIEWS'!D:D,""),[1]listings!S6851)</f>
        <v>0.66483568075117372</v>
      </c>
      <c r="T6851" s="1">
        <f>IF(ISBLANK(Q6851),_xlfn.XLOOKUP(W6851,'[1]AVG SCORE'!F:F,'[1]AVG SCORE'!E:E,""),[1]listings!Q6851)</f>
        <v>4.7416</v>
      </c>
      <c r="U6851" s="1" t="str">
        <f t="shared" si="215"/>
        <v>Schwabing-WestEntire home/apt4</v>
      </c>
      <c r="V6851" s="1" t="str">
        <f>[1]listings!H6851&amp;[1]listings!I6851&amp;[1]listings!G6851</f>
        <v>Entire rental unitEntire home/aptSchwabing-West</v>
      </c>
      <c r="W6851" s="1" t="str">
        <f>[1]listings!G6851&amp;[1]listings!H6851&amp;[1]listings!I6851&amp;[1]listings!J6851</f>
        <v>Schwabing-WestEntire rental unitEntire home/apt4</v>
      </c>
      <c r="X6851" s="38">
        <v>48.163139999999999</v>
      </c>
      <c r="Y6851" s="38">
        <v>11.564439999999999</v>
      </c>
    </row>
    <row r="6852" spans="1:25" ht="16" x14ac:dyDescent="0.2">
      <c r="A6852" s="4" t="s">
        <v>13344</v>
      </c>
      <c r="B6852" s="1" t="s">
        <v>13345</v>
      </c>
      <c r="C6852" s="1">
        <v>14955532</v>
      </c>
      <c r="D6852" s="1" t="s">
        <v>55</v>
      </c>
      <c r="E6852" s="3">
        <v>41760</v>
      </c>
      <c r="F6852" s="1">
        <v>1</v>
      </c>
      <c r="G6852" s="1" t="s">
        <v>100</v>
      </c>
      <c r="H6852" s="1" t="s">
        <v>32</v>
      </c>
      <c r="I6852" s="1" t="s">
        <v>33</v>
      </c>
      <c r="J6852" s="1">
        <v>2</v>
      </c>
      <c r="K6852" s="2">
        <v>180</v>
      </c>
      <c r="L6852" s="2">
        <f>IF(ISBLANK(K6852),_xlfn.XLOOKUP(U6852,'[1]AVG PRICE'!E:E,'[1]AVG PRICE'!D:D,""),[1]listings!K6852)</f>
        <v>180</v>
      </c>
      <c r="M6852" s="1">
        <v>3</v>
      </c>
      <c r="N6852" s="1">
        <v>30</v>
      </c>
      <c r="O6852" s="1">
        <v>0</v>
      </c>
      <c r="P6852" s="2">
        <f t="shared" si="214"/>
        <v>2970</v>
      </c>
      <c r="R6852" s="1">
        <f>IF(ISBLANK(S6852),_xlfn.XLOOKUP(V6852,'[1]AVG REVIEWS'!E:E,'[1]AVG REVIEWS'!D:D,""),[1]listings!S6852)</f>
        <v>0.89547368421052664</v>
      </c>
      <c r="T6852" s="1">
        <f>IF(ISBLANK(Q6852),_xlfn.XLOOKUP(W6852,'[1]AVG SCORE'!F:F,'[1]AVG SCORE'!E:E,""),[1]listings!Q6852)</f>
        <v>4.8004651162790681</v>
      </c>
      <c r="U6852" s="1" t="str">
        <f t="shared" si="215"/>
        <v>Untergiesing-HarlachingEntire home/apt2</v>
      </c>
      <c r="V6852" s="1" t="str">
        <f>[1]listings!H6852&amp;[1]listings!I6852&amp;[1]listings!G6852</f>
        <v>Entire rental unitEntire home/aptUntergiesing-Harlaching</v>
      </c>
      <c r="W6852" s="1" t="str">
        <f>[1]listings!G6852&amp;[1]listings!H6852&amp;[1]listings!I6852&amp;[1]listings!J6852</f>
        <v>Untergiesing-HarlachingEntire rental unitEntire home/apt2</v>
      </c>
      <c r="X6852" s="38">
        <v>48.1607456386891</v>
      </c>
      <c r="Y6852" s="38">
        <v>11.574903452508901</v>
      </c>
    </row>
    <row r="6853" spans="1:25" ht="16" x14ac:dyDescent="0.2">
      <c r="A6853" s="4" t="s">
        <v>13346</v>
      </c>
      <c r="B6853" s="1" t="s">
        <v>13347</v>
      </c>
      <c r="C6853" s="1">
        <v>675137492</v>
      </c>
      <c r="D6853" s="1" t="s">
        <v>13348</v>
      </c>
      <c r="E6853" s="3">
        <v>45682</v>
      </c>
      <c r="F6853" s="1">
        <v>1</v>
      </c>
      <c r="G6853" s="1" t="s">
        <v>108</v>
      </c>
      <c r="H6853" s="1" t="s">
        <v>32</v>
      </c>
      <c r="I6853" s="1" t="s">
        <v>33</v>
      </c>
      <c r="J6853" s="1">
        <v>2</v>
      </c>
      <c r="K6853" s="2">
        <v>53</v>
      </c>
      <c r="L6853" s="2">
        <f>IF(ISBLANK(K6853),_xlfn.XLOOKUP(U6853,'[1]AVG PRICE'!E:E,'[1]AVG PRICE'!D:D,""),[1]listings!K6853)</f>
        <v>53</v>
      </c>
      <c r="M6853" s="1">
        <v>1</v>
      </c>
      <c r="N6853" s="1">
        <v>365</v>
      </c>
      <c r="O6853" s="1">
        <v>1</v>
      </c>
      <c r="P6853" s="2">
        <f t="shared" si="214"/>
        <v>9699</v>
      </c>
      <c r="Q6853" s="1">
        <v>5</v>
      </c>
      <c r="R6853" s="1">
        <f>IF(ISBLANK(S6853),_xlfn.XLOOKUP(V6853,'[1]AVG REVIEWS'!E:E,'[1]AVG REVIEWS'!D:D,""),[1]listings!S6853)</f>
        <v>0.67</v>
      </c>
      <c r="S6853" s="1">
        <v>0.67</v>
      </c>
      <c r="T6853" s="1">
        <f>IF(ISBLANK(Q6853),_xlfn.XLOOKUP(W6853,'[1]AVG SCORE'!F:F,'[1]AVG SCORE'!E:E,""),[1]listings!Q6853)</f>
        <v>5</v>
      </c>
      <c r="U6853" s="1" t="str">
        <f t="shared" si="215"/>
        <v>Schwabing-FreimannEntire home/apt2</v>
      </c>
      <c r="V6853" s="1" t="str">
        <f>[1]listings!H6853&amp;[1]listings!I6853&amp;[1]listings!G6853</f>
        <v>Entire rental unitEntire home/aptSchwabing-Freimann</v>
      </c>
      <c r="W6853" s="1" t="str">
        <f>[1]listings!G6853&amp;[1]listings!H6853&amp;[1]listings!I6853&amp;[1]listings!J6853</f>
        <v>Schwabing-FreimannEntire rental unitEntire home/apt2</v>
      </c>
      <c r="X6853" s="38">
        <v>48.163467900000001</v>
      </c>
      <c r="Y6853" s="38">
        <v>11.561555800000001</v>
      </c>
    </row>
    <row r="6854" spans="1:25" ht="16" x14ac:dyDescent="0.2">
      <c r="A6854" s="4" t="s">
        <v>13349</v>
      </c>
      <c r="B6854" s="1" t="s">
        <v>13350</v>
      </c>
      <c r="C6854" s="1">
        <v>341098685</v>
      </c>
      <c r="D6854" s="1" t="s">
        <v>2355</v>
      </c>
      <c r="E6854" s="3">
        <v>43900</v>
      </c>
      <c r="F6854" s="1">
        <v>2</v>
      </c>
      <c r="G6854" s="1" t="s">
        <v>651</v>
      </c>
      <c r="H6854" s="1" t="s">
        <v>46</v>
      </c>
      <c r="I6854" s="1" t="s">
        <v>47</v>
      </c>
      <c r="J6854" s="1">
        <v>2</v>
      </c>
      <c r="K6854" s="2">
        <v>70</v>
      </c>
      <c r="L6854" s="2">
        <f>IF(ISBLANK(K6854),_xlfn.XLOOKUP(U6854,'[1]AVG PRICE'!E:E,'[1]AVG PRICE'!D:D,""),[1]listings!K6854)</f>
        <v>70</v>
      </c>
      <c r="M6854" s="1">
        <v>1</v>
      </c>
      <c r="N6854" s="1">
        <v>365</v>
      </c>
      <c r="O6854" s="1">
        <v>0</v>
      </c>
      <c r="P6854" s="2">
        <f t="shared" si="214"/>
        <v>12810</v>
      </c>
      <c r="R6854" s="1">
        <f>IF(ISBLANK(S6854),_xlfn.XLOOKUP(V6854,'[1]AVG REVIEWS'!E:E,'[1]AVG REVIEWS'!D:D,""),[1]listings!S6854)</f>
        <v>2.0566666666666666</v>
      </c>
      <c r="T6854" s="1">
        <f>IF(ISBLANK(Q6854),_xlfn.XLOOKUP(W6854,'[1]AVG SCORE'!F:F,'[1]AVG SCORE'!E:E,""),[1]listings!Q6854)</f>
        <v>4.718</v>
      </c>
      <c r="U6854" s="1" t="str">
        <f t="shared" si="215"/>
        <v>Aubing-Lochhausen-LangwiedPrivate room2</v>
      </c>
      <c r="V6854" s="1" t="str">
        <f>[1]listings!H6854&amp;[1]listings!I6854&amp;[1]listings!G6854</f>
        <v>Private room in homePrivate roomAubing-Lochhausen-Langwied</v>
      </c>
      <c r="W6854" s="1" t="str">
        <f>[1]listings!G6854&amp;[1]listings!H6854&amp;[1]listings!I6854&amp;[1]listings!J6854</f>
        <v>Aubing-Lochhausen-LangwiedPrivate room in homePrivate room2</v>
      </c>
      <c r="X6854" s="38">
        <v>48.129449999999999</v>
      </c>
      <c r="Y6854" s="38">
        <v>11.64579</v>
      </c>
    </row>
    <row r="6855" spans="1:25" ht="16" x14ac:dyDescent="0.2">
      <c r="A6855" s="4" t="s">
        <v>13351</v>
      </c>
      <c r="B6855" s="1" t="s">
        <v>13352</v>
      </c>
      <c r="C6855" s="1">
        <v>466341118</v>
      </c>
      <c r="D6855" s="1" t="s">
        <v>4456</v>
      </c>
      <c r="E6855" s="3">
        <v>44739</v>
      </c>
      <c r="F6855" s="1">
        <v>7</v>
      </c>
      <c r="G6855" s="1" t="s">
        <v>50</v>
      </c>
      <c r="H6855" s="1" t="s">
        <v>51</v>
      </c>
      <c r="I6855" s="1" t="s">
        <v>47</v>
      </c>
      <c r="J6855" s="1">
        <v>4</v>
      </c>
      <c r="K6855" s="2">
        <v>90</v>
      </c>
      <c r="L6855" s="2">
        <f>IF(ISBLANK(K6855),_xlfn.XLOOKUP(U6855,'[1]AVG PRICE'!E:E,'[1]AVG PRICE'!D:D,""),[1]listings!K6855)</f>
        <v>90</v>
      </c>
      <c r="M6855" s="1">
        <v>1</v>
      </c>
      <c r="N6855" s="1">
        <v>365</v>
      </c>
      <c r="O6855" s="1">
        <v>0</v>
      </c>
      <c r="P6855" s="2">
        <f t="shared" si="214"/>
        <v>16470</v>
      </c>
      <c r="R6855" s="1">
        <f>IF(ISBLANK(S6855),_xlfn.XLOOKUP(V6855,'[1]AVG REVIEWS'!E:E,'[1]AVG REVIEWS'!D:D,""),[1]listings!S6855)</f>
        <v>0.82777777777777761</v>
      </c>
      <c r="T6855" s="1">
        <f>IF(ISBLANK(Q6855),_xlfn.XLOOKUP(W6855,'[1]AVG SCORE'!F:F,'[1]AVG SCORE'!E:E,""),[1]listings!Q6855)</f>
        <v>0</v>
      </c>
      <c r="U6855" s="1" t="str">
        <f t="shared" si="215"/>
        <v>Schwabing-WestPrivate room4</v>
      </c>
      <c r="V6855" s="1" t="str">
        <f>[1]listings!H6855&amp;[1]listings!I6855&amp;[1]listings!G6855</f>
        <v>Private room in rental unitPrivate roomSchwabing-West</v>
      </c>
      <c r="W6855" s="1" t="str">
        <f>[1]listings!G6855&amp;[1]listings!H6855&amp;[1]listings!I6855&amp;[1]listings!J6855</f>
        <v>Schwabing-WestPrivate room in rental unitPrivate room4</v>
      </c>
      <c r="X6855" s="38">
        <v>48.134410000000003</v>
      </c>
      <c r="Y6855" s="38">
        <v>11.57564</v>
      </c>
    </row>
    <row r="6856" spans="1:25" ht="16" x14ac:dyDescent="0.2">
      <c r="A6856" s="4" t="s">
        <v>13353</v>
      </c>
      <c r="B6856" s="1" t="s">
        <v>13354</v>
      </c>
      <c r="C6856" s="1">
        <v>525005184</v>
      </c>
      <c r="D6856" s="1" t="s">
        <v>13355</v>
      </c>
      <c r="E6856" s="3">
        <v>45118</v>
      </c>
      <c r="F6856" s="1">
        <v>1</v>
      </c>
      <c r="G6856" s="1" t="s">
        <v>85</v>
      </c>
      <c r="H6856" s="1" t="s">
        <v>32</v>
      </c>
      <c r="I6856" s="1" t="s">
        <v>33</v>
      </c>
      <c r="J6856" s="1">
        <v>2</v>
      </c>
      <c r="K6856" s="2">
        <v>62</v>
      </c>
      <c r="L6856" s="2">
        <f>IF(ISBLANK(K6856),_xlfn.XLOOKUP(U6856,'[1]AVG PRICE'!E:E,'[1]AVG PRICE'!D:D,""),[1]listings!K6856)</f>
        <v>62</v>
      </c>
      <c r="M6856" s="1">
        <v>1</v>
      </c>
      <c r="N6856" s="1">
        <v>365</v>
      </c>
      <c r="O6856" s="1">
        <v>0</v>
      </c>
      <c r="P6856" s="2">
        <f t="shared" si="214"/>
        <v>11346</v>
      </c>
      <c r="R6856" s="1">
        <f>IF(ISBLANK(S6856),_xlfn.XLOOKUP(V6856,'[1]AVG REVIEWS'!E:E,'[1]AVG REVIEWS'!D:D,""),[1]listings!S6856)</f>
        <v>1.111224489795918</v>
      </c>
      <c r="T6856" s="1">
        <f>IF(ISBLANK(Q6856),_xlfn.XLOOKUP(W6856,'[1]AVG SCORE'!F:F,'[1]AVG SCORE'!E:E,""),[1]listings!Q6856)</f>
        <v>4.6244444444444444</v>
      </c>
      <c r="U6856" s="1" t="str">
        <f t="shared" si="215"/>
        <v>Ramersdorf-PerlachEntire home/apt2</v>
      </c>
      <c r="V6856" s="1" t="str">
        <f>[1]listings!H6856&amp;[1]listings!I6856&amp;[1]listings!G6856</f>
        <v>Entire rental unitEntire home/aptRamersdorf-Perlach</v>
      </c>
      <c r="W6856" s="1" t="str">
        <f>[1]listings!G6856&amp;[1]listings!H6856&amp;[1]listings!I6856&amp;[1]listings!J6856</f>
        <v>Ramersdorf-PerlachEntire rental unitEntire home/apt2</v>
      </c>
      <c r="X6856" s="38">
        <v>48.142651633539899</v>
      </c>
      <c r="Y6856" s="38">
        <v>11.559870456545999</v>
      </c>
    </row>
    <row r="6857" spans="1:25" ht="16" x14ac:dyDescent="0.2">
      <c r="A6857" s="4" t="s">
        <v>13356</v>
      </c>
      <c r="B6857" s="1" t="s">
        <v>13357</v>
      </c>
      <c r="C6857" s="1">
        <v>223105650</v>
      </c>
      <c r="D6857" s="1" t="s">
        <v>13358</v>
      </c>
      <c r="E6857" s="3">
        <v>43402</v>
      </c>
      <c r="F6857" s="1">
        <v>1</v>
      </c>
      <c r="G6857" s="1" t="s">
        <v>100</v>
      </c>
      <c r="H6857" s="1" t="s">
        <v>32</v>
      </c>
      <c r="I6857" s="1" t="s">
        <v>33</v>
      </c>
      <c r="J6857" s="1">
        <v>3</v>
      </c>
      <c r="K6857" s="2">
        <v>106</v>
      </c>
      <c r="L6857" s="2">
        <f>IF(ISBLANK(K6857),_xlfn.XLOOKUP(U6857,'[1]AVG PRICE'!E:E,'[1]AVG PRICE'!D:D,""),[1]listings!K6857)</f>
        <v>106</v>
      </c>
      <c r="M6857" s="1">
        <v>2</v>
      </c>
      <c r="N6857" s="1">
        <v>28</v>
      </c>
      <c r="O6857" s="1">
        <v>0</v>
      </c>
      <c r="P6857" s="2">
        <f t="shared" si="214"/>
        <v>1590</v>
      </c>
      <c r="R6857" s="1">
        <f>IF(ISBLANK(S6857),_xlfn.XLOOKUP(V6857,'[1]AVG REVIEWS'!E:E,'[1]AVG REVIEWS'!D:D,""),[1]listings!S6857)</f>
        <v>0.89547368421052664</v>
      </c>
      <c r="T6857" s="1">
        <f>IF(ISBLANK(Q6857),_xlfn.XLOOKUP(W6857,'[1]AVG SCORE'!F:F,'[1]AVG SCORE'!E:E,""),[1]listings!Q6857)</f>
        <v>4.8228571428571412</v>
      </c>
      <c r="U6857" s="1" t="str">
        <f t="shared" si="215"/>
        <v>Untergiesing-HarlachingEntire home/apt3</v>
      </c>
      <c r="V6857" s="1" t="str">
        <f>[1]listings!H6857&amp;[1]listings!I6857&amp;[1]listings!G6857</f>
        <v>Entire rental unitEntire home/aptUntergiesing-Harlaching</v>
      </c>
      <c r="W6857" s="1" t="str">
        <f>[1]listings!G6857&amp;[1]listings!H6857&amp;[1]listings!I6857&amp;[1]listings!J6857</f>
        <v>Untergiesing-HarlachingEntire rental unitEntire home/apt3</v>
      </c>
      <c r="X6857" s="38">
        <v>48.140237393036003</v>
      </c>
      <c r="Y6857" s="38">
        <v>11.592131356475701</v>
      </c>
    </row>
    <row r="6858" spans="1:25" ht="16" x14ac:dyDescent="0.2">
      <c r="A6858" s="4" t="s">
        <v>13359</v>
      </c>
      <c r="B6858" s="1" t="s">
        <v>13360</v>
      </c>
      <c r="C6858" s="1">
        <v>3385852</v>
      </c>
      <c r="D6858" s="1" t="s">
        <v>128</v>
      </c>
      <c r="E6858" s="3">
        <v>41148</v>
      </c>
      <c r="F6858" s="1">
        <v>2</v>
      </c>
      <c r="G6858" s="1" t="s">
        <v>226</v>
      </c>
      <c r="H6858" s="1" t="s">
        <v>46</v>
      </c>
      <c r="I6858" s="1" t="s">
        <v>47</v>
      </c>
      <c r="J6858" s="1">
        <v>2</v>
      </c>
      <c r="K6858" s="2">
        <v>63</v>
      </c>
      <c r="L6858" s="2">
        <f>IF(ISBLANK(K6858),_xlfn.XLOOKUP(U6858,'[1]AVG PRICE'!E:E,'[1]AVG PRICE'!D:D,""),[1]listings!K6858)</f>
        <v>63</v>
      </c>
      <c r="M6858" s="1">
        <v>3</v>
      </c>
      <c r="N6858" s="1">
        <v>90</v>
      </c>
      <c r="O6858" s="1">
        <v>0</v>
      </c>
      <c r="P6858" s="2">
        <f t="shared" si="214"/>
        <v>2929.5</v>
      </c>
      <c r="R6858" s="1">
        <f>IF(ISBLANK(S6858),_xlfn.XLOOKUP(V6858,'[1]AVG REVIEWS'!E:E,'[1]AVG REVIEWS'!D:D,""),[1]listings!S6858)</f>
        <v>0.80999999999999994</v>
      </c>
      <c r="T6858" s="1">
        <f>IF(ISBLANK(Q6858),_xlfn.XLOOKUP(W6858,'[1]AVG SCORE'!F:F,'[1]AVG SCORE'!E:E,""),[1]listings!Q6858)</f>
        <v>4.9024999999999999</v>
      </c>
      <c r="U6858" s="1" t="str">
        <f t="shared" si="215"/>
        <v>LaimPrivate room2</v>
      </c>
      <c r="V6858" s="1" t="str">
        <f>[1]listings!H6858&amp;[1]listings!I6858&amp;[1]listings!G6858</f>
        <v>Private room in homePrivate roomLaim</v>
      </c>
      <c r="W6858" s="1" t="str">
        <f>[1]listings!G6858&amp;[1]listings!H6858&amp;[1]listings!I6858&amp;[1]listings!J6858</f>
        <v>LaimPrivate room in homePrivate room2</v>
      </c>
      <c r="X6858" s="38">
        <v>48.179111485637399</v>
      </c>
      <c r="Y6858" s="38">
        <v>11.597767829691101</v>
      </c>
    </row>
    <row r="6859" spans="1:25" ht="16" x14ac:dyDescent="0.2">
      <c r="A6859" s="4" t="s">
        <v>13361</v>
      </c>
      <c r="B6859" s="1" t="s">
        <v>13362</v>
      </c>
      <c r="C6859" s="1">
        <v>675281760</v>
      </c>
      <c r="D6859" s="1" t="s">
        <v>1450</v>
      </c>
      <c r="E6859" s="3">
        <v>45683</v>
      </c>
      <c r="F6859" s="1">
        <v>3</v>
      </c>
      <c r="G6859" s="1" t="s">
        <v>45</v>
      </c>
      <c r="H6859" s="1" t="s">
        <v>32</v>
      </c>
      <c r="I6859" s="1" t="s">
        <v>33</v>
      </c>
      <c r="J6859" s="1">
        <v>2</v>
      </c>
      <c r="K6859" s="2">
        <v>55</v>
      </c>
      <c r="L6859" s="2">
        <f>IF(ISBLANK(K6859),_xlfn.XLOOKUP(U6859,'[1]AVG PRICE'!E:E,'[1]AVG PRICE'!D:D,""),[1]listings!K6859)</f>
        <v>55</v>
      </c>
      <c r="M6859" s="1">
        <v>5</v>
      </c>
      <c r="N6859" s="1">
        <v>28</v>
      </c>
      <c r="O6859" s="1">
        <v>0</v>
      </c>
      <c r="P6859" s="2">
        <f t="shared" si="214"/>
        <v>907.5</v>
      </c>
      <c r="R6859" s="1">
        <f>IF(ISBLANK(S6859),_xlfn.XLOOKUP(V6859,'[1]AVG REVIEWS'!E:E,'[1]AVG REVIEWS'!D:D,""),[1]listings!S6859)</f>
        <v>0.60201834862385328</v>
      </c>
      <c r="T6859" s="1">
        <f>IF(ISBLANK(Q6859),_xlfn.XLOOKUP(W6859,'[1]AVG SCORE'!F:F,'[1]AVG SCORE'!E:E,""),[1]listings!Q6859)</f>
        <v>4.8099999999999996</v>
      </c>
      <c r="U6859" s="1" t="str">
        <f t="shared" si="215"/>
        <v>Sendling-WestparkEntire home/apt2</v>
      </c>
      <c r="V6859" s="1" t="str">
        <f>[1]listings!H6859&amp;[1]listings!I6859&amp;[1]listings!G6859</f>
        <v>Entire rental unitEntire home/aptSendling-Westpark</v>
      </c>
      <c r="W6859" s="1" t="str">
        <f>[1]listings!G6859&amp;[1]listings!H6859&amp;[1]listings!I6859&amp;[1]listings!J6859</f>
        <v>Sendling-WestparkEntire rental unitEntire home/apt2</v>
      </c>
      <c r="X6859" s="38">
        <v>48.1444872</v>
      </c>
      <c r="Y6859" s="38">
        <v>11.4914565</v>
      </c>
    </row>
    <row r="6860" spans="1:25" ht="16" x14ac:dyDescent="0.2">
      <c r="A6860" s="4" t="s">
        <v>13363</v>
      </c>
      <c r="B6860" s="1" t="s">
        <v>13364</v>
      </c>
      <c r="C6860" s="1">
        <v>5708108</v>
      </c>
      <c r="D6860" s="1" t="s">
        <v>13365</v>
      </c>
      <c r="E6860" s="3">
        <v>41364</v>
      </c>
      <c r="F6860" s="1">
        <v>1</v>
      </c>
      <c r="G6860" s="1" t="s">
        <v>66</v>
      </c>
      <c r="H6860" s="1" t="s">
        <v>32</v>
      </c>
      <c r="I6860" s="1" t="s">
        <v>33</v>
      </c>
      <c r="J6860" s="1">
        <v>4</v>
      </c>
      <c r="K6860" s="2">
        <v>280</v>
      </c>
      <c r="L6860" s="2">
        <f>IF(ISBLANK(K6860),_xlfn.XLOOKUP(U6860,'[1]AVG PRICE'!E:E,'[1]AVG PRICE'!D:D,""),[1]listings!K6860)</f>
        <v>280</v>
      </c>
      <c r="M6860" s="1">
        <v>2</v>
      </c>
      <c r="N6860" s="1">
        <v>365</v>
      </c>
      <c r="O6860" s="1">
        <v>0</v>
      </c>
      <c r="P6860" s="2">
        <f t="shared" si="214"/>
        <v>51380</v>
      </c>
      <c r="R6860" s="1">
        <f>IF(ISBLANK(S6860),_xlfn.XLOOKUP(V6860,'[1]AVG REVIEWS'!E:E,'[1]AVG REVIEWS'!D:D,""),[1]listings!S6860)</f>
        <v>0.68531120331950202</v>
      </c>
      <c r="T6860" s="1">
        <f>IF(ISBLANK(Q6860),_xlfn.XLOOKUP(W6860,'[1]AVG SCORE'!F:F,'[1]AVG SCORE'!E:E,""),[1]listings!Q6860)</f>
        <v>4.7792857142857139</v>
      </c>
      <c r="U6860" s="1" t="str">
        <f t="shared" si="215"/>
        <v>Au-HaidhausenEntire home/apt4</v>
      </c>
      <c r="V6860" s="1" t="str">
        <f>[1]listings!H6860&amp;[1]listings!I6860&amp;[1]listings!G6860</f>
        <v>Entire rental unitEntire home/aptAu-Haidhausen</v>
      </c>
      <c r="W6860" s="1" t="str">
        <f>[1]listings!G6860&amp;[1]listings!H6860&amp;[1]listings!I6860&amp;[1]listings!J6860</f>
        <v>Au-HaidhausenEntire rental unitEntire home/apt4</v>
      </c>
      <c r="X6860" s="38">
        <v>48.211319820847699</v>
      </c>
      <c r="Y6860" s="38">
        <v>11.555885720448</v>
      </c>
    </row>
    <row r="6861" spans="1:25" ht="16" x14ac:dyDescent="0.2">
      <c r="A6861" s="4" t="s">
        <v>13366</v>
      </c>
      <c r="B6861" s="1" t="s">
        <v>13367</v>
      </c>
      <c r="C6861" s="1">
        <v>476833222</v>
      </c>
      <c r="D6861" s="1" t="s">
        <v>6111</v>
      </c>
      <c r="E6861" s="3">
        <v>44799</v>
      </c>
      <c r="F6861" s="1">
        <v>6</v>
      </c>
      <c r="G6861" s="1" t="s">
        <v>31</v>
      </c>
      <c r="H6861" s="1" t="s">
        <v>51</v>
      </c>
      <c r="I6861" s="1" t="s">
        <v>47</v>
      </c>
      <c r="J6861" s="1">
        <v>2</v>
      </c>
      <c r="K6861" s="2">
        <v>41</v>
      </c>
      <c r="L6861" s="2">
        <f>IF(ISBLANK(K6861),_xlfn.XLOOKUP(U6861,'[1]AVG PRICE'!E:E,'[1]AVG PRICE'!D:D,""),[1]listings!K6861)</f>
        <v>41</v>
      </c>
      <c r="M6861" s="1">
        <v>30</v>
      </c>
      <c r="N6861" s="1">
        <v>365</v>
      </c>
      <c r="O6861" s="1">
        <v>0</v>
      </c>
      <c r="P6861" s="2">
        <f t="shared" si="214"/>
        <v>8097.5</v>
      </c>
      <c r="R6861" s="1">
        <f>IF(ISBLANK(S6861),_xlfn.XLOOKUP(V6861,'[1]AVG REVIEWS'!E:E,'[1]AVG REVIEWS'!D:D,""),[1]listings!S6861)</f>
        <v>0.81733333333333347</v>
      </c>
      <c r="T6861" s="1">
        <f>IF(ISBLANK(Q6861),_xlfn.XLOOKUP(W6861,'[1]AVG SCORE'!F:F,'[1]AVG SCORE'!E:E,""),[1]listings!Q6861)</f>
        <v>4.859230769230769</v>
      </c>
      <c r="U6861" s="1" t="str">
        <f t="shared" si="215"/>
        <v>HadernPrivate room2</v>
      </c>
      <c r="V6861" s="1" t="str">
        <f>[1]listings!H6861&amp;[1]listings!I6861&amp;[1]listings!G6861</f>
        <v>Private room in rental unitPrivate roomHadern</v>
      </c>
      <c r="W6861" s="1" t="str">
        <f>[1]listings!G6861&amp;[1]listings!H6861&amp;[1]listings!I6861&amp;[1]listings!J6861</f>
        <v>HadernPrivate room in rental unitPrivate room2</v>
      </c>
      <c r="X6861" s="38">
        <v>48.157117100000001</v>
      </c>
      <c r="Y6861" s="38">
        <v>11.543678099999999</v>
      </c>
    </row>
    <row r="6862" spans="1:25" ht="16" x14ac:dyDescent="0.2">
      <c r="A6862" s="4" t="s">
        <v>13368</v>
      </c>
      <c r="B6862" s="1" t="s">
        <v>13369</v>
      </c>
      <c r="C6862" s="1">
        <v>49191188</v>
      </c>
      <c r="D6862" s="1" t="s">
        <v>13370</v>
      </c>
      <c r="E6862" s="3">
        <v>42324</v>
      </c>
      <c r="F6862" s="1">
        <v>2</v>
      </c>
      <c r="G6862" s="1" t="s">
        <v>74</v>
      </c>
      <c r="H6862" s="1" t="s">
        <v>32</v>
      </c>
      <c r="I6862" s="1" t="s">
        <v>33</v>
      </c>
      <c r="J6862" s="1">
        <v>2</v>
      </c>
      <c r="L6862" s="2">
        <f>IF(ISBLANK(K6862),_xlfn.XLOOKUP(U6862,'[1]AVG PRICE'!E:E,'[1]AVG PRICE'!D:D,""),[1]listings!K6862)</f>
        <v>134.39024390243901</v>
      </c>
      <c r="M6862" s="1">
        <v>10</v>
      </c>
      <c r="N6862" s="1">
        <v>29</v>
      </c>
      <c r="O6862" s="1">
        <v>0</v>
      </c>
      <c r="P6862" s="2">
        <f t="shared" si="214"/>
        <v>2620.6097560975609</v>
      </c>
      <c r="R6862" s="1">
        <f>IF(ISBLANK(S6862),_xlfn.XLOOKUP(V6862,'[1]AVG REVIEWS'!E:E,'[1]AVG REVIEWS'!D:D,""),[1]listings!S6862)</f>
        <v>0.58376146788990801</v>
      </c>
      <c r="T6862" s="1">
        <f>IF(ISBLANK(Q6862),_xlfn.XLOOKUP(W6862,'[1]AVG SCORE'!F:F,'[1]AVG SCORE'!E:E,""),[1]listings!Q6862)</f>
        <v>4.9056363636363622</v>
      </c>
      <c r="U6862" s="1" t="str">
        <f t="shared" si="215"/>
        <v>SendlingEntire home/apt2</v>
      </c>
      <c r="V6862" s="1" t="str">
        <f>[1]listings!H6862&amp;[1]listings!I6862&amp;[1]listings!G6862</f>
        <v>Entire rental unitEntire home/aptSendling</v>
      </c>
      <c r="W6862" s="1" t="str">
        <f>[1]listings!G6862&amp;[1]listings!H6862&amp;[1]listings!I6862&amp;[1]listings!J6862</f>
        <v>SendlingEntire rental unitEntire home/apt2</v>
      </c>
      <c r="X6862" s="38">
        <v>48.157117100000001</v>
      </c>
      <c r="Y6862" s="38">
        <v>11.543678099999999</v>
      </c>
    </row>
    <row r="6863" spans="1:25" ht="16" x14ac:dyDescent="0.2">
      <c r="A6863" s="4" t="s">
        <v>13371</v>
      </c>
      <c r="B6863" s="1" t="s">
        <v>13372</v>
      </c>
      <c r="C6863" s="1">
        <v>16936730</v>
      </c>
      <c r="D6863" s="1" t="s">
        <v>1535</v>
      </c>
      <c r="E6863" s="3">
        <v>41808</v>
      </c>
      <c r="F6863" s="1">
        <v>8</v>
      </c>
      <c r="G6863" s="1" t="s">
        <v>50</v>
      </c>
      <c r="H6863" s="1" t="s">
        <v>32</v>
      </c>
      <c r="I6863" s="1" t="s">
        <v>33</v>
      </c>
      <c r="J6863" s="1">
        <v>4</v>
      </c>
      <c r="K6863" s="2">
        <v>1100</v>
      </c>
      <c r="L6863" s="2">
        <f>IF(ISBLANK(K6863),_xlfn.XLOOKUP(U6863,'[1]AVG PRICE'!E:E,'[1]AVG PRICE'!D:D,""),[1]listings!K6863)</f>
        <v>1100</v>
      </c>
      <c r="M6863" s="1">
        <v>1</v>
      </c>
      <c r="N6863" s="1">
        <v>1125</v>
      </c>
      <c r="O6863" s="1">
        <v>0</v>
      </c>
      <c r="P6863" s="2">
        <f t="shared" si="214"/>
        <v>619300</v>
      </c>
      <c r="R6863" s="1">
        <f>IF(ISBLANK(S6863),_xlfn.XLOOKUP(V6863,'[1]AVG REVIEWS'!E:E,'[1]AVG REVIEWS'!D:D,""),[1]listings!S6863)</f>
        <v>0.66483568075117372</v>
      </c>
      <c r="T6863" s="1">
        <f>IF(ISBLANK(Q6863),_xlfn.XLOOKUP(W6863,'[1]AVG SCORE'!F:F,'[1]AVG SCORE'!E:E,""),[1]listings!Q6863)</f>
        <v>4.7416</v>
      </c>
      <c r="U6863" s="1" t="str">
        <f t="shared" si="215"/>
        <v>Schwabing-WestEntire home/apt4</v>
      </c>
      <c r="V6863" s="1" t="str">
        <f>[1]listings!H6863&amp;[1]listings!I6863&amp;[1]listings!G6863</f>
        <v>Entire rental unitEntire home/aptSchwabing-West</v>
      </c>
      <c r="W6863" s="1" t="str">
        <f>[1]listings!G6863&amp;[1]listings!H6863&amp;[1]listings!I6863&amp;[1]listings!J6863</f>
        <v>Schwabing-WestEntire rental unitEntire home/apt4</v>
      </c>
      <c r="X6863" s="38">
        <v>48.1130324832261</v>
      </c>
      <c r="Y6863" s="38">
        <v>11.571936495602101</v>
      </c>
    </row>
    <row r="6864" spans="1:25" ht="16" x14ac:dyDescent="0.2">
      <c r="A6864" s="4" t="s">
        <v>13373</v>
      </c>
      <c r="B6864" s="1" t="s">
        <v>13374</v>
      </c>
      <c r="C6864" s="1">
        <v>658706025</v>
      </c>
      <c r="D6864" s="1" t="s">
        <v>2931</v>
      </c>
      <c r="E6864" s="3">
        <v>45589</v>
      </c>
      <c r="F6864" s="1">
        <v>4</v>
      </c>
      <c r="G6864" s="1" t="s">
        <v>56</v>
      </c>
      <c r="H6864" s="1" t="s">
        <v>32</v>
      </c>
      <c r="I6864" s="1" t="s">
        <v>33</v>
      </c>
      <c r="J6864" s="1">
        <v>3</v>
      </c>
      <c r="L6864" s="2">
        <f>IF(ISBLANK(K6864),_xlfn.XLOOKUP(U6864,'[1]AVG PRICE'!E:E,'[1]AVG PRICE'!D:D,""),[1]listings!K6864)</f>
        <v>142.73333333333332</v>
      </c>
      <c r="M6864" s="1">
        <v>3</v>
      </c>
      <c r="N6864" s="1">
        <v>365</v>
      </c>
      <c r="O6864" s="1">
        <v>1</v>
      </c>
      <c r="P6864" s="2">
        <f t="shared" si="214"/>
        <v>26262.933333333331</v>
      </c>
      <c r="Q6864" s="1">
        <v>5</v>
      </c>
      <c r="R6864" s="1">
        <f>IF(ISBLANK(S6864),_xlfn.XLOOKUP(V6864,'[1]AVG REVIEWS'!E:E,'[1]AVG REVIEWS'!D:D,""),[1]listings!S6864)</f>
        <v>1</v>
      </c>
      <c r="S6864" s="1">
        <v>1</v>
      </c>
      <c r="T6864" s="1">
        <f>IF(ISBLANK(Q6864),_xlfn.XLOOKUP(W6864,'[1]AVG SCORE'!F:F,'[1]AVG SCORE'!E:E,""),[1]listings!Q6864)</f>
        <v>5</v>
      </c>
      <c r="U6864" s="1" t="str">
        <f t="shared" si="215"/>
        <v>Neuhausen-NymphenburgEntire home/apt3</v>
      </c>
      <c r="V6864" s="1" t="str">
        <f>[1]listings!H6864&amp;[1]listings!I6864&amp;[1]listings!G6864</f>
        <v>Entire rental unitEntire home/aptNeuhausen-Nymphenburg</v>
      </c>
      <c r="W6864" s="1" t="str">
        <f>[1]listings!G6864&amp;[1]listings!H6864&amp;[1]listings!I6864&amp;[1]listings!J6864</f>
        <v>Neuhausen-NymphenburgEntire rental unitEntire home/apt3</v>
      </c>
      <c r="X6864" s="38">
        <v>48.157117100000001</v>
      </c>
      <c r="Y6864" s="38">
        <v>11.543678099999999</v>
      </c>
    </row>
    <row r="6865" spans="1:25" ht="16" x14ac:dyDescent="0.2">
      <c r="A6865" s="4" t="s">
        <v>13375</v>
      </c>
      <c r="B6865" s="1" t="s">
        <v>13376</v>
      </c>
      <c r="C6865" s="1">
        <v>512314529</v>
      </c>
      <c r="D6865" s="1" t="s">
        <v>9905</v>
      </c>
      <c r="E6865" s="3">
        <v>45045</v>
      </c>
      <c r="F6865" s="1">
        <v>4</v>
      </c>
      <c r="G6865" s="1" t="s">
        <v>39</v>
      </c>
      <c r="H6865" s="1" t="s">
        <v>32</v>
      </c>
      <c r="I6865" s="1" t="s">
        <v>33</v>
      </c>
      <c r="J6865" s="1">
        <v>4</v>
      </c>
      <c r="K6865" s="2">
        <v>110</v>
      </c>
      <c r="L6865" s="2">
        <f>IF(ISBLANK(K6865),_xlfn.XLOOKUP(U6865,'[1]AVG PRICE'!E:E,'[1]AVG PRICE'!D:D,""),[1]listings!K6865)</f>
        <v>110</v>
      </c>
      <c r="M6865" s="1">
        <v>2</v>
      </c>
      <c r="N6865" s="1">
        <v>365</v>
      </c>
      <c r="O6865" s="1">
        <v>1</v>
      </c>
      <c r="P6865" s="2">
        <f t="shared" si="214"/>
        <v>20185</v>
      </c>
      <c r="Q6865" s="1">
        <v>5</v>
      </c>
      <c r="R6865" s="1">
        <f>IF(ISBLANK(S6865),_xlfn.XLOOKUP(V6865,'[1]AVG REVIEWS'!E:E,'[1]AVG REVIEWS'!D:D,""),[1]listings!S6865)</f>
        <v>1</v>
      </c>
      <c r="S6865" s="1">
        <v>1</v>
      </c>
      <c r="T6865" s="1">
        <f>IF(ISBLANK(Q6865),_xlfn.XLOOKUP(W6865,'[1]AVG SCORE'!F:F,'[1]AVG SCORE'!E:E,""),[1]listings!Q6865)</f>
        <v>5</v>
      </c>
      <c r="U6865" s="1" t="str">
        <f t="shared" si="215"/>
        <v>MaxvorstadtEntire home/apt4</v>
      </c>
      <c r="V6865" s="1" t="str">
        <f>[1]listings!H6865&amp;[1]listings!I6865&amp;[1]listings!G6865</f>
        <v>Entire rental unitEntire home/aptMaxvorstadt</v>
      </c>
      <c r="W6865" s="1" t="str">
        <f>[1]listings!G6865&amp;[1]listings!H6865&amp;[1]listings!I6865&amp;[1]listings!J6865</f>
        <v>MaxvorstadtEntire rental unitEntire home/apt4</v>
      </c>
      <c r="X6865" s="38">
        <v>48.157117100000001</v>
      </c>
      <c r="Y6865" s="38">
        <v>11.543678099999999</v>
      </c>
    </row>
    <row r="6866" spans="1:25" ht="16" x14ac:dyDescent="0.2">
      <c r="A6866" s="4" t="s">
        <v>13377</v>
      </c>
      <c r="B6866" s="1" t="s">
        <v>13378</v>
      </c>
      <c r="C6866" s="1">
        <v>673875638</v>
      </c>
      <c r="D6866" s="1" t="s">
        <v>13291</v>
      </c>
      <c r="E6866" s="3">
        <v>45676</v>
      </c>
      <c r="F6866" s="1">
        <v>3</v>
      </c>
      <c r="G6866" s="1" t="s">
        <v>85</v>
      </c>
      <c r="H6866" s="1" t="s">
        <v>51</v>
      </c>
      <c r="I6866" s="1" t="s">
        <v>47</v>
      </c>
      <c r="J6866" s="1">
        <v>2</v>
      </c>
      <c r="K6866" s="2">
        <v>27</v>
      </c>
      <c r="L6866" s="2">
        <f>IF(ISBLANK(K6866),_xlfn.XLOOKUP(U6866,'[1]AVG PRICE'!E:E,'[1]AVG PRICE'!D:D,""),[1]listings!K6866)</f>
        <v>27</v>
      </c>
      <c r="M6866" s="1">
        <v>1</v>
      </c>
      <c r="N6866" s="1">
        <v>30</v>
      </c>
      <c r="O6866" s="1">
        <v>4</v>
      </c>
      <c r="P6866" s="2">
        <f t="shared" si="214"/>
        <v>418.5</v>
      </c>
      <c r="Q6866" s="1">
        <v>5</v>
      </c>
      <c r="R6866" s="1">
        <f>IF(ISBLANK(S6866),_xlfn.XLOOKUP(V6866,'[1]AVG REVIEWS'!E:E,'[1]AVG REVIEWS'!D:D,""),[1]listings!S6866)</f>
        <v>2.61</v>
      </c>
      <c r="S6866" s="1">
        <v>2.61</v>
      </c>
      <c r="T6866" s="1">
        <f>IF(ISBLANK(Q6866),_xlfn.XLOOKUP(W6866,'[1]AVG SCORE'!F:F,'[1]AVG SCORE'!E:E,""),[1]listings!Q6866)</f>
        <v>5</v>
      </c>
      <c r="U6866" s="1" t="str">
        <f t="shared" si="215"/>
        <v>Ramersdorf-PerlachPrivate room2</v>
      </c>
      <c r="V6866" s="1" t="str">
        <f>[1]listings!H6866&amp;[1]listings!I6866&amp;[1]listings!G6866</f>
        <v>Private room in rental unitPrivate roomRamersdorf-Perlach</v>
      </c>
      <c r="W6866" s="1" t="str">
        <f>[1]listings!G6866&amp;[1]listings!H6866&amp;[1]listings!I6866&amp;[1]listings!J6866</f>
        <v>Ramersdorf-PerlachPrivate room in rental unitPrivate room2</v>
      </c>
      <c r="X6866" s="38">
        <v>48.139919625493199</v>
      </c>
      <c r="Y6866" s="38">
        <v>11.533619798719901</v>
      </c>
    </row>
    <row r="6867" spans="1:25" ht="16" x14ac:dyDescent="0.2">
      <c r="A6867" s="4" t="s">
        <v>13379</v>
      </c>
      <c r="B6867" s="1" t="s">
        <v>13380</v>
      </c>
      <c r="C6867" s="1">
        <v>674125474</v>
      </c>
      <c r="D6867" s="1" t="s">
        <v>13381</v>
      </c>
      <c r="E6867" s="3">
        <v>45677</v>
      </c>
      <c r="F6867" s="1">
        <v>2</v>
      </c>
      <c r="G6867" s="1" t="s">
        <v>145</v>
      </c>
      <c r="H6867" s="1" t="s">
        <v>46</v>
      </c>
      <c r="I6867" s="1" t="s">
        <v>47</v>
      </c>
      <c r="J6867" s="1">
        <v>1</v>
      </c>
      <c r="K6867" s="2">
        <v>50</v>
      </c>
      <c r="L6867" s="2">
        <f>IF(ISBLANK(K6867),_xlfn.XLOOKUP(U6867,'[1]AVG PRICE'!E:E,'[1]AVG PRICE'!D:D,""),[1]listings!K6867)</f>
        <v>50</v>
      </c>
      <c r="M6867" s="1">
        <v>1</v>
      </c>
      <c r="N6867" s="1">
        <v>365</v>
      </c>
      <c r="O6867" s="1">
        <v>0</v>
      </c>
      <c r="P6867" s="2">
        <f t="shared" si="214"/>
        <v>9150</v>
      </c>
      <c r="R6867" s="1">
        <f>IF(ISBLANK(S6867),_xlfn.XLOOKUP(V6867,'[1]AVG REVIEWS'!E:E,'[1]AVG REVIEWS'!D:D,""),[1]listings!S6867)</f>
        <v>0.49473684210526309</v>
      </c>
      <c r="T6867" s="1">
        <f>IF(ISBLANK(Q6867),_xlfn.XLOOKUP(W6867,'[1]AVG SCORE'!F:F,'[1]AVG SCORE'!E:E,""),[1]listings!Q6867)</f>
        <v>4.623333333333334</v>
      </c>
      <c r="U6867" s="1" t="str">
        <f t="shared" si="215"/>
        <v>Feldmoching-HasenberglPrivate room1</v>
      </c>
      <c r="V6867" s="1" t="str">
        <f>[1]listings!H6867&amp;[1]listings!I6867&amp;[1]listings!G6867</f>
        <v>Private room in homePrivate roomFeldmoching-Hasenbergl</v>
      </c>
      <c r="W6867" s="1" t="str">
        <f>[1]listings!G6867&amp;[1]listings!H6867&amp;[1]listings!I6867&amp;[1]listings!J6867</f>
        <v>Feldmoching-HasenberglPrivate room in homePrivate room1</v>
      </c>
      <c r="X6867" s="38">
        <v>48.164360000000002</v>
      </c>
      <c r="Y6867" s="38">
        <v>11.51507</v>
      </c>
    </row>
    <row r="6868" spans="1:25" ht="16" x14ac:dyDescent="0.2">
      <c r="A6868" s="4" t="s">
        <v>13382</v>
      </c>
      <c r="B6868" s="1" t="s">
        <v>13383</v>
      </c>
      <c r="C6868" s="1">
        <v>157038677</v>
      </c>
      <c r="D6868" s="1" t="s">
        <v>53</v>
      </c>
      <c r="E6868" s="3">
        <v>43040</v>
      </c>
      <c r="F6868" s="1">
        <v>2</v>
      </c>
      <c r="G6868" s="1" t="s">
        <v>102</v>
      </c>
      <c r="H6868" s="1" t="s">
        <v>32</v>
      </c>
      <c r="I6868" s="1" t="s">
        <v>33</v>
      </c>
      <c r="J6868" s="1">
        <v>4</v>
      </c>
      <c r="K6868" s="2">
        <v>115</v>
      </c>
      <c r="L6868" s="2">
        <f>IF(ISBLANK(K6868),_xlfn.XLOOKUP(U6868,'[1]AVG PRICE'!E:E,'[1]AVG PRICE'!D:D,""),[1]listings!K6868)</f>
        <v>115</v>
      </c>
      <c r="M6868" s="1">
        <v>1</v>
      </c>
      <c r="N6868" s="1">
        <v>365</v>
      </c>
      <c r="O6868" s="1">
        <v>0</v>
      </c>
      <c r="P6868" s="2">
        <f t="shared" si="214"/>
        <v>21045</v>
      </c>
      <c r="R6868" s="1">
        <f>IF(ISBLANK(S6868),_xlfn.XLOOKUP(V6868,'[1]AVG REVIEWS'!E:E,'[1]AVG REVIEWS'!D:D,""),[1]listings!S6868)</f>
        <v>0.75056451612903241</v>
      </c>
      <c r="T6868" s="1">
        <f>IF(ISBLANK(Q6868),_xlfn.XLOOKUP(W6868,'[1]AVG SCORE'!F:F,'[1]AVG SCORE'!E:E,""),[1]listings!Q6868)</f>
        <v>4.681562500000001</v>
      </c>
      <c r="U6868" s="1" t="str">
        <f t="shared" si="215"/>
        <v>ObergiesingEntire home/apt4</v>
      </c>
      <c r="V6868" s="1" t="str">
        <f>[1]listings!H6868&amp;[1]listings!I6868&amp;[1]listings!G6868</f>
        <v>Entire rental unitEntire home/aptObergiesing</v>
      </c>
      <c r="W6868" s="1" t="str">
        <f>[1]listings!G6868&amp;[1]listings!H6868&amp;[1]listings!I6868&amp;[1]listings!J6868</f>
        <v>ObergiesingEntire rental unitEntire home/apt4</v>
      </c>
      <c r="X6868" s="38">
        <v>48.143721047763698</v>
      </c>
      <c r="Y6868" s="38">
        <v>11.4988550820879</v>
      </c>
    </row>
    <row r="6869" spans="1:25" ht="16" x14ac:dyDescent="0.2">
      <c r="A6869" s="4" t="s">
        <v>13384</v>
      </c>
      <c r="B6869" s="1" t="s">
        <v>13385</v>
      </c>
      <c r="C6869" s="1">
        <v>35553918</v>
      </c>
      <c r="D6869" s="1" t="s">
        <v>4608</v>
      </c>
      <c r="E6869" s="3">
        <v>42166</v>
      </c>
      <c r="F6869" s="1">
        <v>5</v>
      </c>
      <c r="G6869" s="1" t="s">
        <v>66</v>
      </c>
      <c r="H6869" s="1" t="s">
        <v>32</v>
      </c>
      <c r="I6869" s="1" t="s">
        <v>33</v>
      </c>
      <c r="J6869" s="1">
        <v>2</v>
      </c>
      <c r="K6869" s="2">
        <v>40</v>
      </c>
      <c r="L6869" s="2">
        <f>IF(ISBLANK(K6869),_xlfn.XLOOKUP(U6869,'[1]AVG PRICE'!E:E,'[1]AVG PRICE'!D:D,""),[1]listings!K6869)</f>
        <v>40</v>
      </c>
      <c r="M6869" s="1">
        <v>21</v>
      </c>
      <c r="N6869" s="1">
        <v>82</v>
      </c>
      <c r="O6869" s="1">
        <v>0</v>
      </c>
      <c r="P6869" s="2">
        <f t="shared" si="214"/>
        <v>2060</v>
      </c>
      <c r="R6869" s="1">
        <f>IF(ISBLANK(S6869),_xlfn.XLOOKUP(V6869,'[1]AVG REVIEWS'!E:E,'[1]AVG REVIEWS'!D:D,""),[1]listings!S6869)</f>
        <v>0.68531120331950202</v>
      </c>
      <c r="T6869" s="1">
        <f>IF(ISBLANK(Q6869),_xlfn.XLOOKUP(W6869,'[1]AVG SCORE'!F:F,'[1]AVG SCORE'!E:E,""),[1]listings!Q6869)</f>
        <v>4.8739622641509444</v>
      </c>
      <c r="U6869" s="1" t="str">
        <f t="shared" si="215"/>
        <v>Au-HaidhausenEntire home/apt2</v>
      </c>
      <c r="V6869" s="1" t="str">
        <f>[1]listings!H6869&amp;[1]listings!I6869&amp;[1]listings!G6869</f>
        <v>Entire rental unitEntire home/aptAu-Haidhausen</v>
      </c>
      <c r="W6869" s="1" t="str">
        <f>[1]listings!G6869&amp;[1]listings!H6869&amp;[1]listings!I6869&amp;[1]listings!J6869</f>
        <v>Au-HaidhausenEntire rental unitEntire home/apt2</v>
      </c>
      <c r="X6869" s="38">
        <v>48.121438484772703</v>
      </c>
      <c r="Y6869" s="38">
        <v>11.5774695090072</v>
      </c>
    </row>
    <row r="6870" spans="1:25" ht="16" x14ac:dyDescent="0.2">
      <c r="A6870" s="4" t="s">
        <v>13386</v>
      </c>
      <c r="B6870" s="1" t="s">
        <v>13387</v>
      </c>
      <c r="C6870" s="1">
        <v>425421834</v>
      </c>
      <c r="D6870" s="1" t="s">
        <v>3673</v>
      </c>
      <c r="E6870" s="3">
        <v>44470</v>
      </c>
      <c r="F6870" s="1">
        <v>3</v>
      </c>
      <c r="G6870" s="1" t="s">
        <v>71</v>
      </c>
      <c r="H6870" s="1" t="s">
        <v>32</v>
      </c>
      <c r="I6870" s="1" t="s">
        <v>33</v>
      </c>
      <c r="J6870" s="1">
        <v>7</v>
      </c>
      <c r="K6870" s="2">
        <v>399</v>
      </c>
      <c r="L6870" s="2">
        <f>IF(ISBLANK(K6870),_xlfn.XLOOKUP(U6870,'[1]AVG PRICE'!E:E,'[1]AVG PRICE'!D:D,""),[1]listings!K6870)</f>
        <v>399</v>
      </c>
      <c r="M6870" s="1">
        <v>1</v>
      </c>
      <c r="N6870" s="1">
        <v>365</v>
      </c>
      <c r="O6870" s="1">
        <v>0</v>
      </c>
      <c r="P6870" s="2">
        <f t="shared" si="214"/>
        <v>73017</v>
      </c>
      <c r="R6870" s="1">
        <f>IF(ISBLANK(S6870),_xlfn.XLOOKUP(V6870,'[1]AVG REVIEWS'!E:E,'[1]AVG REVIEWS'!D:D,""),[1]listings!S6870)</f>
        <v>1.0161822660098518</v>
      </c>
      <c r="T6870" s="1">
        <f>IF(ISBLANK(Q6870),_xlfn.XLOOKUP(W6870,'[1]AVG SCORE'!F:F,'[1]AVG SCORE'!E:E,""),[1]listings!Q6870)</f>
        <v>4.7114285714285709</v>
      </c>
      <c r="U6870" s="1" t="str">
        <f t="shared" si="215"/>
        <v>Ludwigsvorstadt-IsarvorstadtEntire home/apt7</v>
      </c>
      <c r="V6870" s="1" t="str">
        <f>[1]listings!H6870&amp;[1]listings!I6870&amp;[1]listings!G6870</f>
        <v>Entire rental unitEntire home/aptLudwigsvorstadt-Isarvorstadt</v>
      </c>
      <c r="W6870" s="1" t="str">
        <f>[1]listings!G6870&amp;[1]listings!H6870&amp;[1]listings!I6870&amp;[1]listings!J6870</f>
        <v>Ludwigsvorstadt-IsarvorstadtEntire rental unitEntire home/apt7</v>
      </c>
      <c r="X6870" s="38">
        <v>48.192642013417803</v>
      </c>
      <c r="Y6870" s="38">
        <v>11.6163433222004</v>
      </c>
    </row>
    <row r="6871" spans="1:25" ht="16" x14ac:dyDescent="0.2">
      <c r="A6871" s="4" t="s">
        <v>13388</v>
      </c>
      <c r="B6871" s="1" t="s">
        <v>13380</v>
      </c>
      <c r="C6871" s="1">
        <v>674125474</v>
      </c>
      <c r="D6871" s="1" t="s">
        <v>13381</v>
      </c>
      <c r="E6871" s="3">
        <v>45677</v>
      </c>
      <c r="F6871" s="1">
        <v>2</v>
      </c>
      <c r="G6871" s="1" t="s">
        <v>145</v>
      </c>
      <c r="H6871" s="1" t="s">
        <v>46</v>
      </c>
      <c r="I6871" s="1" t="s">
        <v>47</v>
      </c>
      <c r="J6871" s="1">
        <v>1</v>
      </c>
      <c r="K6871" s="2">
        <v>56</v>
      </c>
      <c r="L6871" s="2">
        <f>IF(ISBLANK(K6871),_xlfn.XLOOKUP(U6871,'[1]AVG PRICE'!E:E,'[1]AVG PRICE'!D:D,""),[1]listings!K6871)</f>
        <v>56</v>
      </c>
      <c r="M6871" s="1">
        <v>1</v>
      </c>
      <c r="N6871" s="1">
        <v>365</v>
      </c>
      <c r="O6871" s="1">
        <v>0</v>
      </c>
      <c r="P6871" s="2">
        <f t="shared" si="214"/>
        <v>10248</v>
      </c>
      <c r="R6871" s="1">
        <f>IF(ISBLANK(S6871),_xlfn.XLOOKUP(V6871,'[1]AVG REVIEWS'!E:E,'[1]AVG REVIEWS'!D:D,""),[1]listings!S6871)</f>
        <v>0.49473684210526309</v>
      </c>
      <c r="T6871" s="1">
        <f>IF(ISBLANK(Q6871),_xlfn.XLOOKUP(W6871,'[1]AVG SCORE'!F:F,'[1]AVG SCORE'!E:E,""),[1]listings!Q6871)</f>
        <v>4.623333333333334</v>
      </c>
      <c r="U6871" s="1" t="str">
        <f t="shared" si="215"/>
        <v>Feldmoching-HasenberglPrivate room1</v>
      </c>
      <c r="V6871" s="1" t="str">
        <f>[1]listings!H6871&amp;[1]listings!I6871&amp;[1]listings!G6871</f>
        <v>Private room in homePrivate roomFeldmoching-Hasenbergl</v>
      </c>
      <c r="W6871" s="1" t="str">
        <f>[1]listings!G6871&amp;[1]listings!H6871&amp;[1]listings!I6871&amp;[1]listings!J6871</f>
        <v>Feldmoching-HasenberglPrivate room in homePrivate room1</v>
      </c>
      <c r="X6871" s="38">
        <v>48.140169999999998</v>
      </c>
      <c r="Y6871" s="38">
        <v>11.50686</v>
      </c>
    </row>
    <row r="6872" spans="1:25" ht="16" x14ac:dyDescent="0.2">
      <c r="A6872" s="4" t="s">
        <v>13389</v>
      </c>
      <c r="B6872" s="1" t="s">
        <v>13390</v>
      </c>
      <c r="C6872" s="1">
        <v>675820223</v>
      </c>
      <c r="D6872" s="1" t="s">
        <v>65</v>
      </c>
      <c r="E6872" s="3">
        <v>45686</v>
      </c>
      <c r="F6872" s="1">
        <v>4</v>
      </c>
      <c r="G6872" s="1" t="s">
        <v>42</v>
      </c>
      <c r="H6872" s="1" t="s">
        <v>2077</v>
      </c>
      <c r="I6872" s="1" t="s">
        <v>47</v>
      </c>
      <c r="J6872" s="1">
        <v>1</v>
      </c>
      <c r="K6872" s="2">
        <v>55</v>
      </c>
      <c r="L6872" s="2">
        <f>IF(ISBLANK(K6872),_xlfn.XLOOKUP(U6872,'[1]AVG PRICE'!E:E,'[1]AVG PRICE'!D:D,""),[1]listings!K6872)</f>
        <v>55</v>
      </c>
      <c r="M6872" s="1">
        <v>1</v>
      </c>
      <c r="N6872" s="1">
        <v>365</v>
      </c>
      <c r="O6872" s="1">
        <v>1</v>
      </c>
      <c r="P6872" s="2">
        <f t="shared" si="214"/>
        <v>10065</v>
      </c>
      <c r="Q6872" s="1">
        <v>4</v>
      </c>
      <c r="R6872" s="1">
        <f>IF(ISBLANK(S6872),_xlfn.XLOOKUP(V6872,'[1]AVG REVIEWS'!E:E,'[1]AVG REVIEWS'!D:D,""),[1]listings!S6872)</f>
        <v>1</v>
      </c>
      <c r="S6872" s="1">
        <v>1</v>
      </c>
      <c r="T6872" s="1">
        <f>IF(ISBLANK(Q6872),_xlfn.XLOOKUP(W6872,'[1]AVG SCORE'!F:F,'[1]AVG SCORE'!E:E,""),[1]listings!Q6872)</f>
        <v>4</v>
      </c>
      <c r="U6872" s="1" t="str">
        <f t="shared" si="215"/>
        <v>Pasing-ObermenzingPrivate room1</v>
      </c>
      <c r="V6872" s="1" t="str">
        <f>[1]listings!H6872&amp;[1]listings!I6872&amp;[1]listings!G6872</f>
        <v>Room in hotelPrivate roomPasing-Obermenzing</v>
      </c>
      <c r="W6872" s="1" t="str">
        <f>[1]listings!G6872&amp;[1]listings!H6872&amp;[1]listings!I6872&amp;[1]listings!J6872</f>
        <v>Pasing-ObermenzingRoom in hotelPrivate room1</v>
      </c>
      <c r="X6872" s="38">
        <v>48.153725800601499</v>
      </c>
      <c r="Y6872" s="38">
        <v>11.5656743149811</v>
      </c>
    </row>
    <row r="6873" spans="1:25" ht="16" x14ac:dyDescent="0.2">
      <c r="A6873" s="4" t="s">
        <v>13391</v>
      </c>
      <c r="B6873" s="1" t="s">
        <v>13390</v>
      </c>
      <c r="C6873" s="1">
        <v>675820223</v>
      </c>
      <c r="D6873" s="1" t="s">
        <v>65</v>
      </c>
      <c r="E6873" s="3">
        <v>45686</v>
      </c>
      <c r="F6873" s="1">
        <v>4</v>
      </c>
      <c r="G6873" s="1" t="s">
        <v>42</v>
      </c>
      <c r="H6873" s="1" t="s">
        <v>2077</v>
      </c>
      <c r="I6873" s="1" t="s">
        <v>47</v>
      </c>
      <c r="J6873" s="1">
        <v>2</v>
      </c>
      <c r="K6873" s="2">
        <v>55</v>
      </c>
      <c r="L6873" s="2">
        <f>IF(ISBLANK(K6873),_xlfn.XLOOKUP(U6873,'[1]AVG PRICE'!E:E,'[1]AVG PRICE'!D:D,""),[1]listings!K6873)</f>
        <v>55</v>
      </c>
      <c r="M6873" s="1">
        <v>1</v>
      </c>
      <c r="N6873" s="1">
        <v>365</v>
      </c>
      <c r="O6873" s="1">
        <v>1</v>
      </c>
      <c r="P6873" s="2">
        <f t="shared" si="214"/>
        <v>10065</v>
      </c>
      <c r="Q6873" s="1">
        <v>5</v>
      </c>
      <c r="R6873" s="1">
        <f>IF(ISBLANK(S6873),_xlfn.XLOOKUP(V6873,'[1]AVG REVIEWS'!E:E,'[1]AVG REVIEWS'!D:D,""),[1]listings!S6873)</f>
        <v>0.88</v>
      </c>
      <c r="S6873" s="1">
        <v>0.88</v>
      </c>
      <c r="T6873" s="1">
        <f>IF(ISBLANK(Q6873),_xlfn.XLOOKUP(W6873,'[1]AVG SCORE'!F:F,'[1]AVG SCORE'!E:E,""),[1]listings!Q6873)</f>
        <v>5</v>
      </c>
      <c r="U6873" s="1" t="str">
        <f t="shared" si="215"/>
        <v>Pasing-ObermenzingPrivate room2</v>
      </c>
      <c r="V6873" s="1" t="str">
        <f>[1]listings!H6873&amp;[1]listings!I6873&amp;[1]listings!G6873</f>
        <v>Room in hotelPrivate roomPasing-Obermenzing</v>
      </c>
      <c r="W6873" s="1" t="str">
        <f>[1]listings!G6873&amp;[1]listings!H6873&amp;[1]listings!I6873&amp;[1]listings!J6873</f>
        <v>Pasing-ObermenzingRoom in hotelPrivate room2</v>
      </c>
      <c r="X6873" s="38">
        <v>48.109501700000003</v>
      </c>
      <c r="Y6873" s="38">
        <v>11.5910251</v>
      </c>
    </row>
    <row r="6874" spans="1:25" ht="16" x14ac:dyDescent="0.2">
      <c r="A6874" s="4" t="s">
        <v>13392</v>
      </c>
      <c r="B6874" s="1" t="s">
        <v>13390</v>
      </c>
      <c r="C6874" s="1">
        <v>675820223</v>
      </c>
      <c r="D6874" s="1" t="s">
        <v>65</v>
      </c>
      <c r="E6874" s="3">
        <v>45686</v>
      </c>
      <c r="F6874" s="1">
        <v>4</v>
      </c>
      <c r="G6874" s="1" t="s">
        <v>42</v>
      </c>
      <c r="H6874" s="1" t="s">
        <v>2077</v>
      </c>
      <c r="I6874" s="1" t="s">
        <v>47</v>
      </c>
      <c r="J6874" s="1">
        <v>2</v>
      </c>
      <c r="K6874" s="2">
        <v>55</v>
      </c>
      <c r="L6874" s="2">
        <f>IF(ISBLANK(K6874),_xlfn.XLOOKUP(U6874,'[1]AVG PRICE'!E:E,'[1]AVG PRICE'!D:D,""),[1]listings!K6874)</f>
        <v>55</v>
      </c>
      <c r="M6874" s="1">
        <v>1</v>
      </c>
      <c r="N6874" s="1">
        <v>365</v>
      </c>
      <c r="O6874" s="1">
        <v>1</v>
      </c>
      <c r="P6874" s="2">
        <f t="shared" si="214"/>
        <v>10065</v>
      </c>
      <c r="Q6874" s="1">
        <v>5</v>
      </c>
      <c r="R6874" s="1">
        <f>IF(ISBLANK(S6874),_xlfn.XLOOKUP(V6874,'[1]AVG REVIEWS'!E:E,'[1]AVG REVIEWS'!D:D,""),[1]listings!S6874)</f>
        <v>0.91</v>
      </c>
      <c r="S6874" s="1">
        <v>0.91</v>
      </c>
      <c r="T6874" s="1">
        <f>IF(ISBLANK(Q6874),_xlfn.XLOOKUP(W6874,'[1]AVG SCORE'!F:F,'[1]AVG SCORE'!E:E,""),[1]listings!Q6874)</f>
        <v>5</v>
      </c>
      <c r="U6874" s="1" t="str">
        <f t="shared" si="215"/>
        <v>Pasing-ObermenzingPrivate room2</v>
      </c>
      <c r="V6874" s="1" t="str">
        <f>[1]listings!H6874&amp;[1]listings!I6874&amp;[1]listings!G6874</f>
        <v>Room in hotelPrivate roomPasing-Obermenzing</v>
      </c>
      <c r="W6874" s="1" t="str">
        <f>[1]listings!G6874&amp;[1]listings!H6874&amp;[1]listings!I6874&amp;[1]listings!J6874</f>
        <v>Pasing-ObermenzingRoom in hotelPrivate room2</v>
      </c>
      <c r="X6874" s="38">
        <v>48.110095800000003</v>
      </c>
      <c r="Y6874" s="38">
        <v>11.575770199999999</v>
      </c>
    </row>
    <row r="6875" spans="1:25" ht="16" x14ac:dyDescent="0.2">
      <c r="A6875" s="4" t="s">
        <v>13393</v>
      </c>
      <c r="B6875" s="1" t="s">
        <v>13390</v>
      </c>
      <c r="C6875" s="1">
        <v>675820223</v>
      </c>
      <c r="D6875" s="1" t="s">
        <v>65</v>
      </c>
      <c r="E6875" s="3">
        <v>45686</v>
      </c>
      <c r="F6875" s="1">
        <v>4</v>
      </c>
      <c r="G6875" s="1" t="s">
        <v>42</v>
      </c>
      <c r="H6875" s="1" t="s">
        <v>2077</v>
      </c>
      <c r="I6875" s="1" t="s">
        <v>47</v>
      </c>
      <c r="J6875" s="1">
        <v>3</v>
      </c>
      <c r="K6875" s="2">
        <v>60</v>
      </c>
      <c r="L6875" s="2">
        <f>IF(ISBLANK(K6875),_xlfn.XLOOKUP(U6875,'[1]AVG PRICE'!E:E,'[1]AVG PRICE'!D:D,""),[1]listings!K6875)</f>
        <v>60</v>
      </c>
      <c r="M6875" s="1">
        <v>1</v>
      </c>
      <c r="N6875" s="1">
        <v>365</v>
      </c>
      <c r="O6875" s="1">
        <v>2</v>
      </c>
      <c r="P6875" s="2">
        <f t="shared" si="214"/>
        <v>10980</v>
      </c>
      <c r="Q6875" s="1">
        <v>5</v>
      </c>
      <c r="R6875" s="1">
        <f>IF(ISBLANK(S6875),_xlfn.XLOOKUP(V6875,'[1]AVG REVIEWS'!E:E,'[1]AVG REVIEWS'!D:D,""),[1]listings!S6875)</f>
        <v>2</v>
      </c>
      <c r="S6875" s="1">
        <v>2</v>
      </c>
      <c r="T6875" s="1">
        <f>IF(ISBLANK(Q6875),_xlfn.XLOOKUP(W6875,'[1]AVG SCORE'!F:F,'[1]AVG SCORE'!E:E,""),[1]listings!Q6875)</f>
        <v>5</v>
      </c>
      <c r="U6875" s="1" t="str">
        <f t="shared" si="215"/>
        <v>Pasing-ObermenzingPrivate room3</v>
      </c>
      <c r="V6875" s="1" t="str">
        <f>[1]listings!H6875&amp;[1]listings!I6875&amp;[1]listings!G6875</f>
        <v>Room in hotelPrivate roomPasing-Obermenzing</v>
      </c>
      <c r="W6875" s="1" t="str">
        <f>[1]listings!G6875&amp;[1]listings!H6875&amp;[1]listings!I6875&amp;[1]listings!J6875</f>
        <v>Pasing-ObermenzingRoom in hotelPrivate room3</v>
      </c>
      <c r="X6875" s="38">
        <v>48.175543766505903</v>
      </c>
      <c r="Y6875" s="38">
        <v>11.5878217943007</v>
      </c>
    </row>
    <row r="6876" spans="1:25" ht="16" x14ac:dyDescent="0.2">
      <c r="A6876" s="4" t="s">
        <v>13394</v>
      </c>
      <c r="B6876" s="1" t="s">
        <v>13395</v>
      </c>
      <c r="C6876" s="1">
        <v>3881395</v>
      </c>
      <c r="D6876" s="1" t="s">
        <v>461</v>
      </c>
      <c r="E6876" s="3">
        <v>41197</v>
      </c>
      <c r="F6876" s="1">
        <v>4</v>
      </c>
      <c r="G6876" s="1" t="s">
        <v>36</v>
      </c>
      <c r="H6876" s="1" t="s">
        <v>82</v>
      </c>
      <c r="I6876" s="1" t="s">
        <v>47</v>
      </c>
      <c r="J6876" s="1">
        <v>4</v>
      </c>
      <c r="K6876" s="2">
        <v>96</v>
      </c>
      <c r="L6876" s="2">
        <f>IF(ISBLANK(K6876),_xlfn.XLOOKUP(U6876,'[1]AVG PRICE'!E:E,'[1]AVG PRICE'!D:D,""),[1]listings!K6876)</f>
        <v>96</v>
      </c>
      <c r="M6876" s="1">
        <v>1</v>
      </c>
      <c r="N6876" s="1">
        <v>365</v>
      </c>
      <c r="O6876" s="1">
        <v>0</v>
      </c>
      <c r="P6876" s="2">
        <f t="shared" si="214"/>
        <v>17568</v>
      </c>
      <c r="R6876" s="1">
        <f>IF(ISBLANK(S6876),_xlfn.XLOOKUP(V6876,'[1]AVG REVIEWS'!E:E,'[1]AVG REVIEWS'!D:D,""),[1]listings!S6876)</f>
        <v>1.1299999999999999</v>
      </c>
      <c r="T6876" s="1">
        <f>IF(ISBLANK(Q6876),_xlfn.XLOOKUP(W6876,'[1]AVG SCORE'!F:F,'[1]AVG SCORE'!E:E,""),[1]listings!Q6876)</f>
        <v>0</v>
      </c>
      <c r="U6876" s="1" t="str">
        <f t="shared" si="215"/>
        <v>Berg am LaimPrivate room4</v>
      </c>
      <c r="V6876" s="1" t="str">
        <f>[1]listings!H6876&amp;[1]listings!I6876&amp;[1]listings!G6876</f>
        <v>Private room in condoPrivate roomBerg am Laim</v>
      </c>
      <c r="W6876" s="1" t="str">
        <f>[1]listings!G6876&amp;[1]listings!H6876&amp;[1]listings!I6876&amp;[1]listings!J6876</f>
        <v>Berg am LaimPrivate room in condoPrivate room4</v>
      </c>
      <c r="X6876" s="38">
        <v>48.138075899999997</v>
      </c>
      <c r="Y6876" s="38">
        <v>11.5455044</v>
      </c>
    </row>
    <row r="6877" spans="1:25" ht="16" x14ac:dyDescent="0.2">
      <c r="A6877" s="4" t="s">
        <v>13396</v>
      </c>
      <c r="B6877" s="1" t="s">
        <v>13397</v>
      </c>
      <c r="C6877" s="1">
        <v>675925878</v>
      </c>
      <c r="D6877" s="1" t="s">
        <v>13398</v>
      </c>
      <c r="E6877" s="3">
        <v>45686</v>
      </c>
      <c r="F6877" s="1">
        <v>2</v>
      </c>
      <c r="G6877" s="1" t="s">
        <v>226</v>
      </c>
      <c r="H6877" s="1" t="s">
        <v>46</v>
      </c>
      <c r="I6877" s="1" t="s">
        <v>47</v>
      </c>
      <c r="J6877" s="1">
        <v>1</v>
      </c>
      <c r="K6877" s="2">
        <v>41</v>
      </c>
      <c r="L6877" s="2">
        <f>IF(ISBLANK(K6877),_xlfn.XLOOKUP(U6877,'[1]AVG PRICE'!E:E,'[1]AVG PRICE'!D:D,""),[1]listings!K6877)</f>
        <v>41</v>
      </c>
      <c r="M6877" s="1">
        <v>2</v>
      </c>
      <c r="N6877" s="1">
        <v>90</v>
      </c>
      <c r="O6877" s="1">
        <v>4</v>
      </c>
      <c r="P6877" s="2">
        <f t="shared" si="214"/>
        <v>1886</v>
      </c>
      <c r="Q6877" s="1">
        <v>5</v>
      </c>
      <c r="R6877" s="1">
        <f>IF(ISBLANK(S6877),_xlfn.XLOOKUP(V6877,'[1]AVG REVIEWS'!E:E,'[1]AVG REVIEWS'!D:D,""),[1]listings!S6877)</f>
        <v>4</v>
      </c>
      <c r="S6877" s="1">
        <v>4</v>
      </c>
      <c r="T6877" s="1">
        <f>IF(ISBLANK(Q6877),_xlfn.XLOOKUP(W6877,'[1]AVG SCORE'!F:F,'[1]AVG SCORE'!E:E,""),[1]listings!Q6877)</f>
        <v>5</v>
      </c>
      <c r="U6877" s="1" t="str">
        <f t="shared" si="215"/>
        <v>LaimPrivate room1</v>
      </c>
      <c r="V6877" s="1" t="str">
        <f>[1]listings!H6877&amp;[1]listings!I6877&amp;[1]listings!G6877</f>
        <v>Private room in homePrivate roomLaim</v>
      </c>
      <c r="W6877" s="1" t="str">
        <f>[1]listings!G6877&amp;[1]listings!H6877&amp;[1]listings!I6877&amp;[1]listings!J6877</f>
        <v>LaimPrivate room in homePrivate room1</v>
      </c>
      <c r="X6877" s="38">
        <v>48.0886303057151</v>
      </c>
      <c r="Y6877" s="38">
        <v>11.515686022126101</v>
      </c>
    </row>
    <row r="6878" spans="1:25" ht="16" x14ac:dyDescent="0.2">
      <c r="A6878" s="4" t="s">
        <v>13399</v>
      </c>
      <c r="B6878" s="1" t="s">
        <v>13400</v>
      </c>
      <c r="C6878" s="1">
        <v>509480517</v>
      </c>
      <c r="D6878" s="1" t="s">
        <v>12860</v>
      </c>
      <c r="E6878" s="3">
        <v>45026</v>
      </c>
      <c r="F6878" s="1">
        <v>7</v>
      </c>
      <c r="G6878" s="1" t="s">
        <v>42</v>
      </c>
      <c r="H6878" s="1" t="s">
        <v>46</v>
      </c>
      <c r="I6878" s="1" t="s">
        <v>47</v>
      </c>
      <c r="J6878" s="1">
        <v>2</v>
      </c>
      <c r="K6878" s="2">
        <v>51</v>
      </c>
      <c r="L6878" s="2">
        <f>IF(ISBLANK(K6878),_xlfn.XLOOKUP(U6878,'[1]AVG PRICE'!E:E,'[1]AVG PRICE'!D:D,""),[1]listings!K6878)</f>
        <v>51</v>
      </c>
      <c r="M6878" s="1">
        <v>1</v>
      </c>
      <c r="N6878" s="1">
        <v>365</v>
      </c>
      <c r="O6878" s="1">
        <v>1</v>
      </c>
      <c r="P6878" s="2">
        <f t="shared" si="214"/>
        <v>9333</v>
      </c>
      <c r="Q6878" s="1">
        <v>5</v>
      </c>
      <c r="R6878" s="1">
        <f>IF(ISBLANK(S6878),_xlfn.XLOOKUP(V6878,'[1]AVG REVIEWS'!E:E,'[1]AVG REVIEWS'!D:D,""),[1]listings!S6878)</f>
        <v>1</v>
      </c>
      <c r="S6878" s="1">
        <v>1</v>
      </c>
      <c r="T6878" s="1">
        <f>IF(ISBLANK(Q6878),_xlfn.XLOOKUP(W6878,'[1]AVG SCORE'!F:F,'[1]AVG SCORE'!E:E,""),[1]listings!Q6878)</f>
        <v>5</v>
      </c>
      <c r="U6878" s="1" t="str">
        <f t="shared" si="215"/>
        <v>Pasing-ObermenzingPrivate room2</v>
      </c>
      <c r="V6878" s="1" t="str">
        <f>[1]listings!H6878&amp;[1]listings!I6878&amp;[1]listings!G6878</f>
        <v>Private room in homePrivate roomPasing-Obermenzing</v>
      </c>
      <c r="W6878" s="1" t="str">
        <f>[1]listings!G6878&amp;[1]listings!H6878&amp;[1]listings!I6878&amp;[1]listings!J6878</f>
        <v>Pasing-ObermenzingPrivate room in homePrivate room2</v>
      </c>
      <c r="X6878" s="38">
        <v>48.129520100000001</v>
      </c>
      <c r="Y6878" s="38">
        <v>11.5991035</v>
      </c>
    </row>
    <row r="6879" spans="1:25" ht="16" x14ac:dyDescent="0.2">
      <c r="A6879" s="4" t="s">
        <v>13401</v>
      </c>
      <c r="B6879" s="1" t="s">
        <v>13402</v>
      </c>
      <c r="C6879" s="1">
        <v>436813289</v>
      </c>
      <c r="D6879" s="1" t="s">
        <v>13403</v>
      </c>
      <c r="E6879" s="3">
        <v>44550</v>
      </c>
      <c r="F6879" s="1">
        <v>1</v>
      </c>
      <c r="G6879" s="1" t="s">
        <v>66</v>
      </c>
      <c r="H6879" s="1" t="s">
        <v>32</v>
      </c>
      <c r="I6879" s="1" t="s">
        <v>33</v>
      </c>
      <c r="J6879" s="1">
        <v>2</v>
      </c>
      <c r="K6879" s="2">
        <v>137</v>
      </c>
      <c r="L6879" s="2">
        <f>IF(ISBLANK(K6879),_xlfn.XLOOKUP(U6879,'[1]AVG PRICE'!E:E,'[1]AVG PRICE'!D:D,""),[1]listings!K6879)</f>
        <v>137</v>
      </c>
      <c r="M6879" s="1">
        <v>1</v>
      </c>
      <c r="N6879" s="1">
        <v>3</v>
      </c>
      <c r="O6879" s="1">
        <v>0</v>
      </c>
      <c r="P6879" s="2">
        <f t="shared" si="214"/>
        <v>274</v>
      </c>
      <c r="R6879" s="1">
        <f>IF(ISBLANK(S6879),_xlfn.XLOOKUP(V6879,'[1]AVG REVIEWS'!E:E,'[1]AVG REVIEWS'!D:D,""),[1]listings!S6879)</f>
        <v>0.68531120331950202</v>
      </c>
      <c r="T6879" s="1">
        <f>IF(ISBLANK(Q6879),_xlfn.XLOOKUP(W6879,'[1]AVG SCORE'!F:F,'[1]AVG SCORE'!E:E,""),[1]listings!Q6879)</f>
        <v>4.8739622641509444</v>
      </c>
      <c r="U6879" s="1" t="str">
        <f t="shared" si="215"/>
        <v>Au-HaidhausenEntire home/apt2</v>
      </c>
      <c r="V6879" s="1" t="str">
        <f>[1]listings!H6879&amp;[1]listings!I6879&amp;[1]listings!G6879</f>
        <v>Entire rental unitEntire home/aptAu-Haidhausen</v>
      </c>
      <c r="W6879" s="1" t="str">
        <f>[1]listings!G6879&amp;[1]listings!H6879&amp;[1]listings!I6879&amp;[1]listings!J6879</f>
        <v>Au-HaidhausenEntire rental unitEntire home/apt2</v>
      </c>
      <c r="X6879" s="38">
        <v>48.130656199999997</v>
      </c>
      <c r="Y6879" s="38">
        <v>11.556818399999999</v>
      </c>
    </row>
    <row r="6880" spans="1:25" ht="16" x14ac:dyDescent="0.2">
      <c r="A6880" s="4" t="s">
        <v>13404</v>
      </c>
      <c r="B6880" s="1" t="s">
        <v>13405</v>
      </c>
      <c r="C6880" s="1">
        <v>914449</v>
      </c>
      <c r="D6880" s="1" t="s">
        <v>58</v>
      </c>
      <c r="E6880" s="3">
        <v>40758</v>
      </c>
      <c r="F6880" s="1">
        <v>5</v>
      </c>
      <c r="G6880" s="1" t="s">
        <v>59</v>
      </c>
      <c r="H6880" s="1" t="s">
        <v>51</v>
      </c>
      <c r="I6880" s="1" t="s">
        <v>47</v>
      </c>
      <c r="J6880" s="1">
        <v>2</v>
      </c>
      <c r="K6880" s="2">
        <v>66</v>
      </c>
      <c r="L6880" s="2">
        <f>IF(ISBLANK(K6880),_xlfn.XLOOKUP(U6880,'[1]AVG PRICE'!E:E,'[1]AVG PRICE'!D:D,""),[1]listings!K6880)</f>
        <v>66</v>
      </c>
      <c r="M6880" s="1">
        <v>2</v>
      </c>
      <c r="N6880" s="1">
        <v>365</v>
      </c>
      <c r="O6880" s="1">
        <v>5</v>
      </c>
      <c r="P6880" s="2">
        <f t="shared" si="214"/>
        <v>12111</v>
      </c>
      <c r="Q6880" s="1">
        <v>5</v>
      </c>
      <c r="R6880" s="1">
        <f>IF(ISBLANK(S6880),_xlfn.XLOOKUP(V6880,'[1]AVG REVIEWS'!E:E,'[1]AVG REVIEWS'!D:D,""),[1]listings!S6880)</f>
        <v>3.66</v>
      </c>
      <c r="S6880" s="1">
        <v>3.66</v>
      </c>
      <c r="T6880" s="1">
        <f>IF(ISBLANK(Q6880),_xlfn.XLOOKUP(W6880,'[1]AVG SCORE'!F:F,'[1]AVG SCORE'!E:E,""),[1]listings!Q6880)</f>
        <v>5</v>
      </c>
      <c r="U6880" s="1" t="str">
        <f t="shared" si="215"/>
        <v>Schwanthalerh√∂hePrivate room2</v>
      </c>
      <c r="V6880" s="1" t="str">
        <f>[1]listings!H6880&amp;[1]listings!I6880&amp;[1]listings!G6880</f>
        <v>Private room in rental unitPrivate roomSchwanthalerh√∂he</v>
      </c>
      <c r="W6880" s="1" t="str">
        <f>[1]listings!G6880&amp;[1]listings!H6880&amp;[1]listings!I6880&amp;[1]listings!J6880</f>
        <v>Schwanthalerh√∂hePrivate room in rental unitPrivate room2</v>
      </c>
      <c r="X6880" s="38">
        <v>48.128363529237298</v>
      </c>
      <c r="Y6880" s="38">
        <v>11.5616019281396</v>
      </c>
    </row>
    <row r="6881" spans="1:25" ht="16" x14ac:dyDescent="0.2">
      <c r="A6881" s="4" t="s">
        <v>13406</v>
      </c>
      <c r="B6881" s="1" t="s">
        <v>13407</v>
      </c>
      <c r="C6881" s="1">
        <v>554260234</v>
      </c>
      <c r="D6881" s="1" t="s">
        <v>13408</v>
      </c>
      <c r="E6881" s="3">
        <v>45294</v>
      </c>
      <c r="F6881" s="1">
        <v>1</v>
      </c>
      <c r="G6881" s="1" t="s">
        <v>113</v>
      </c>
      <c r="H6881" s="1" t="s">
        <v>32</v>
      </c>
      <c r="I6881" s="1" t="s">
        <v>33</v>
      </c>
      <c r="J6881" s="1">
        <v>3</v>
      </c>
      <c r="K6881" s="2">
        <v>43</v>
      </c>
      <c r="L6881" s="2">
        <f>IF(ISBLANK(K6881),_xlfn.XLOOKUP(U6881,'[1]AVG PRICE'!E:E,'[1]AVG PRICE'!D:D,""),[1]listings!K6881)</f>
        <v>43</v>
      </c>
      <c r="M6881" s="1">
        <v>1</v>
      </c>
      <c r="N6881" s="1">
        <v>365</v>
      </c>
      <c r="O6881" s="1">
        <v>3</v>
      </c>
      <c r="P6881" s="2">
        <f t="shared" si="214"/>
        <v>7869</v>
      </c>
      <c r="Q6881" s="1">
        <v>5</v>
      </c>
      <c r="R6881" s="1">
        <f>IF(ISBLANK(S6881),_xlfn.XLOOKUP(V6881,'[1]AVG REVIEWS'!E:E,'[1]AVG REVIEWS'!D:D,""),[1]listings!S6881)</f>
        <v>3</v>
      </c>
      <c r="S6881" s="1">
        <v>3</v>
      </c>
      <c r="T6881" s="1">
        <f>IF(ISBLANK(Q6881),_xlfn.XLOOKUP(W6881,'[1]AVG SCORE'!F:F,'[1]AVG SCORE'!E:E,""),[1]listings!Q6881)</f>
        <v>5</v>
      </c>
      <c r="U6881" s="1" t="str">
        <f t="shared" si="215"/>
        <v>Tudering-RiemEntire home/apt3</v>
      </c>
      <c r="V6881" s="1" t="str">
        <f>[1]listings!H6881&amp;[1]listings!I6881&amp;[1]listings!G6881</f>
        <v>Entire rental unitEntire home/aptTudering-Riem</v>
      </c>
      <c r="W6881" s="1" t="str">
        <f>[1]listings!G6881&amp;[1]listings!H6881&amp;[1]listings!I6881&amp;[1]listings!J6881</f>
        <v>Tudering-RiemEntire rental unitEntire home/apt3</v>
      </c>
      <c r="X6881" s="38">
        <v>48.093465799999997</v>
      </c>
      <c r="Y6881" s="38">
        <v>11.571151199999999</v>
      </c>
    </row>
    <row r="6882" spans="1:25" ht="16" x14ac:dyDescent="0.2">
      <c r="A6882" s="4" t="s">
        <v>13409</v>
      </c>
      <c r="B6882" s="1" t="s">
        <v>13410</v>
      </c>
      <c r="C6882" s="1">
        <v>332487055</v>
      </c>
      <c r="D6882" s="1" t="s">
        <v>487</v>
      </c>
      <c r="E6882" s="3">
        <v>43862</v>
      </c>
      <c r="F6882" s="1">
        <v>29</v>
      </c>
      <c r="G6882" s="1" t="s">
        <v>31</v>
      </c>
      <c r="H6882" s="1" t="s">
        <v>32</v>
      </c>
      <c r="I6882" s="1" t="s">
        <v>33</v>
      </c>
      <c r="J6882" s="1">
        <v>5</v>
      </c>
      <c r="K6882" s="2">
        <v>135</v>
      </c>
      <c r="L6882" s="2">
        <f>IF(ISBLANK(K6882),_xlfn.XLOOKUP(U6882,'[1]AVG PRICE'!E:E,'[1]AVG PRICE'!D:D,""),[1]listings!K6882)</f>
        <v>135</v>
      </c>
      <c r="M6882" s="1">
        <v>4</v>
      </c>
      <c r="N6882" s="1">
        <v>365</v>
      </c>
      <c r="O6882" s="1">
        <v>0</v>
      </c>
      <c r="P6882" s="2">
        <f t="shared" si="214"/>
        <v>24907.5</v>
      </c>
      <c r="R6882" s="1">
        <f>IF(ISBLANK(S6882),_xlfn.XLOOKUP(V6882,'[1]AVG REVIEWS'!E:E,'[1]AVG REVIEWS'!D:D,""),[1]listings!S6882)</f>
        <v>0.54761904761904767</v>
      </c>
      <c r="T6882" s="1">
        <f>IF(ISBLANK(Q6882),_xlfn.XLOOKUP(W6882,'[1]AVG SCORE'!F:F,'[1]AVG SCORE'!E:E,""),[1]listings!Q6882)</f>
        <v>0</v>
      </c>
      <c r="U6882" s="1" t="str">
        <f t="shared" si="215"/>
        <v>HadernEntire home/apt5</v>
      </c>
      <c r="V6882" s="1" t="str">
        <f>[1]listings!H6882&amp;[1]listings!I6882&amp;[1]listings!G6882</f>
        <v>Entire rental unitEntire home/aptHadern</v>
      </c>
      <c r="W6882" s="1" t="str">
        <f>[1]listings!G6882&amp;[1]listings!H6882&amp;[1]listings!I6882&amp;[1]listings!J6882</f>
        <v>HadernEntire rental unitEntire home/apt5</v>
      </c>
      <c r="X6882" s="38">
        <v>48.156978857246202</v>
      </c>
      <c r="Y6882" s="38">
        <v>11.5631987505609</v>
      </c>
    </row>
    <row r="6883" spans="1:25" ht="16" x14ac:dyDescent="0.2">
      <c r="A6883" s="4" t="s">
        <v>13411</v>
      </c>
      <c r="B6883" s="1" t="s">
        <v>13412</v>
      </c>
      <c r="C6883" s="1">
        <v>277144157</v>
      </c>
      <c r="D6883" s="1" t="s">
        <v>1564</v>
      </c>
      <c r="E6883" s="3">
        <v>43664</v>
      </c>
      <c r="F6883" s="1">
        <v>1</v>
      </c>
      <c r="G6883" s="1" t="s">
        <v>39</v>
      </c>
      <c r="H6883" s="1" t="s">
        <v>32</v>
      </c>
      <c r="I6883" s="1" t="s">
        <v>33</v>
      </c>
      <c r="J6883" s="1">
        <v>2</v>
      </c>
      <c r="K6883" s="2">
        <v>140</v>
      </c>
      <c r="L6883" s="2">
        <f>IF(ISBLANK(K6883),_xlfn.XLOOKUP(U6883,'[1]AVG PRICE'!E:E,'[1]AVG PRICE'!D:D,""),[1]listings!K6883)</f>
        <v>140</v>
      </c>
      <c r="M6883" s="1">
        <v>3</v>
      </c>
      <c r="N6883" s="1">
        <v>365</v>
      </c>
      <c r="O6883" s="1">
        <v>0</v>
      </c>
      <c r="P6883" s="2">
        <f t="shared" si="214"/>
        <v>25760</v>
      </c>
      <c r="R6883" s="1">
        <f>IF(ISBLANK(S6883),_xlfn.XLOOKUP(V6883,'[1]AVG REVIEWS'!E:E,'[1]AVG REVIEWS'!D:D,""),[1]listings!S6883)</f>
        <v>0.90774086378737473</v>
      </c>
      <c r="T6883" s="1">
        <f>IF(ISBLANK(Q6883),_xlfn.XLOOKUP(W6883,'[1]AVG SCORE'!F:F,'[1]AVG SCORE'!E:E,""),[1]listings!Q6883)</f>
        <v>4.8045098039215679</v>
      </c>
      <c r="U6883" s="1" t="str">
        <f t="shared" si="215"/>
        <v>MaxvorstadtEntire home/apt2</v>
      </c>
      <c r="V6883" s="1" t="str">
        <f>[1]listings!H6883&amp;[1]listings!I6883&amp;[1]listings!G6883</f>
        <v>Entire rental unitEntire home/aptMaxvorstadt</v>
      </c>
      <c r="W6883" s="1" t="str">
        <f>[1]listings!G6883&amp;[1]listings!H6883&amp;[1]listings!I6883&amp;[1]listings!J6883</f>
        <v>MaxvorstadtEntire rental unitEntire home/apt2</v>
      </c>
      <c r="X6883" s="38">
        <v>48.135753700000002</v>
      </c>
      <c r="Y6883" s="38">
        <v>11.5211942</v>
      </c>
    </row>
    <row r="6884" spans="1:25" ht="16" x14ac:dyDescent="0.2">
      <c r="A6884" s="4" t="s">
        <v>13413</v>
      </c>
      <c r="B6884" s="1" t="s">
        <v>13414</v>
      </c>
      <c r="C6884" s="1">
        <v>24413987</v>
      </c>
      <c r="D6884" s="1" t="s">
        <v>355</v>
      </c>
      <c r="E6884" s="3">
        <v>41975</v>
      </c>
      <c r="F6884" s="1">
        <v>1</v>
      </c>
      <c r="G6884" s="1" t="s">
        <v>45</v>
      </c>
      <c r="H6884" s="1" t="s">
        <v>32</v>
      </c>
      <c r="I6884" s="1" t="s">
        <v>33</v>
      </c>
      <c r="J6884" s="1">
        <v>2</v>
      </c>
      <c r="K6884" s="2">
        <v>70</v>
      </c>
      <c r="L6884" s="2">
        <f>IF(ISBLANK(K6884),_xlfn.XLOOKUP(U6884,'[1]AVG PRICE'!E:E,'[1]AVG PRICE'!D:D,""),[1]listings!K6884)</f>
        <v>70</v>
      </c>
      <c r="M6884" s="1">
        <v>1</v>
      </c>
      <c r="N6884" s="1">
        <v>365</v>
      </c>
      <c r="O6884" s="1">
        <v>0</v>
      </c>
      <c r="P6884" s="2">
        <f t="shared" si="214"/>
        <v>12810</v>
      </c>
      <c r="R6884" s="1">
        <f>IF(ISBLANK(S6884),_xlfn.XLOOKUP(V6884,'[1]AVG REVIEWS'!E:E,'[1]AVG REVIEWS'!D:D,""),[1]listings!S6884)</f>
        <v>0.60201834862385328</v>
      </c>
      <c r="T6884" s="1">
        <f>IF(ISBLANK(Q6884),_xlfn.XLOOKUP(W6884,'[1]AVG SCORE'!F:F,'[1]AVG SCORE'!E:E,""),[1]listings!Q6884)</f>
        <v>4.8099999999999996</v>
      </c>
      <c r="U6884" s="1" t="str">
        <f t="shared" si="215"/>
        <v>Sendling-WestparkEntire home/apt2</v>
      </c>
      <c r="V6884" s="1" t="str">
        <f>[1]listings!H6884&amp;[1]listings!I6884&amp;[1]listings!G6884</f>
        <v>Entire rental unitEntire home/aptSendling-Westpark</v>
      </c>
      <c r="W6884" s="1" t="str">
        <f>[1]listings!G6884&amp;[1]listings!H6884&amp;[1]listings!I6884&amp;[1]listings!J6884</f>
        <v>Sendling-WestparkEntire rental unitEntire home/apt2</v>
      </c>
      <c r="X6884" s="38">
        <v>48.188430411904498</v>
      </c>
      <c r="Y6884" s="38">
        <v>11.579913866948999</v>
      </c>
    </row>
    <row r="6885" spans="1:25" ht="16" x14ac:dyDescent="0.2">
      <c r="A6885" s="4" t="s">
        <v>13415</v>
      </c>
      <c r="B6885" s="1" t="s">
        <v>13416</v>
      </c>
      <c r="C6885" s="1">
        <v>676381038</v>
      </c>
      <c r="D6885" s="1" t="s">
        <v>357</v>
      </c>
      <c r="E6885" s="3">
        <v>45689</v>
      </c>
      <c r="F6885" s="1">
        <v>1</v>
      </c>
      <c r="G6885" s="1" t="s">
        <v>63</v>
      </c>
      <c r="H6885" s="1" t="s">
        <v>32</v>
      </c>
      <c r="I6885" s="1" t="s">
        <v>33</v>
      </c>
      <c r="J6885" s="1">
        <v>4</v>
      </c>
      <c r="K6885" s="2">
        <v>77</v>
      </c>
      <c r="L6885" s="2">
        <f>IF(ISBLANK(K6885),_xlfn.XLOOKUP(U6885,'[1]AVG PRICE'!E:E,'[1]AVG PRICE'!D:D,""),[1]listings!K6885)</f>
        <v>77</v>
      </c>
      <c r="M6885" s="1">
        <v>1</v>
      </c>
      <c r="N6885" s="1">
        <v>7</v>
      </c>
      <c r="O6885" s="1">
        <v>0</v>
      </c>
      <c r="P6885" s="2">
        <f t="shared" si="214"/>
        <v>308</v>
      </c>
      <c r="R6885" s="1">
        <f>IF(ISBLANK(S6885),_xlfn.XLOOKUP(V6885,'[1]AVG REVIEWS'!E:E,'[1]AVG REVIEWS'!D:D,""),[1]listings!S6885)</f>
        <v>0.88098591549295791</v>
      </c>
      <c r="T6885" s="1">
        <f>IF(ISBLANK(Q6885),_xlfn.XLOOKUP(W6885,'[1]AVG SCORE'!F:F,'[1]AVG SCORE'!E:E,""),[1]listings!Q6885)</f>
        <v>4.8091891891891887</v>
      </c>
      <c r="U6885" s="1" t="str">
        <f t="shared" si="215"/>
        <v>BogenhausenEntire home/apt4</v>
      </c>
      <c r="V6885" s="1" t="str">
        <f>[1]listings!H6885&amp;[1]listings!I6885&amp;[1]listings!G6885</f>
        <v>Entire rental unitEntire home/aptBogenhausen</v>
      </c>
      <c r="W6885" s="1" t="str">
        <f>[1]listings!G6885&amp;[1]listings!H6885&amp;[1]listings!I6885&amp;[1]listings!J6885</f>
        <v>BogenhausenEntire rental unitEntire home/apt4</v>
      </c>
      <c r="X6885" s="38">
        <v>48.150876335536502</v>
      </c>
      <c r="Y6885" s="38">
        <v>11.568799956006</v>
      </c>
    </row>
    <row r="6886" spans="1:25" ht="16" x14ac:dyDescent="0.2">
      <c r="A6886" s="4" t="s">
        <v>13417</v>
      </c>
      <c r="B6886" s="1" t="s">
        <v>13418</v>
      </c>
      <c r="C6886" s="1">
        <v>450389653</v>
      </c>
      <c r="D6886" s="1" t="s">
        <v>1017</v>
      </c>
      <c r="E6886" s="3">
        <v>44640</v>
      </c>
      <c r="F6886" s="1">
        <v>1</v>
      </c>
      <c r="G6886" s="1" t="s">
        <v>100</v>
      </c>
      <c r="H6886" s="1" t="s">
        <v>136</v>
      </c>
      <c r="I6886" s="1" t="s">
        <v>33</v>
      </c>
      <c r="J6886" s="1">
        <v>8</v>
      </c>
      <c r="K6886" s="2">
        <v>184</v>
      </c>
      <c r="L6886" s="2">
        <f>IF(ISBLANK(K6886),_xlfn.XLOOKUP(U6886,'[1]AVG PRICE'!E:E,'[1]AVG PRICE'!D:D,""),[1]listings!K6886)</f>
        <v>184</v>
      </c>
      <c r="M6886" s="1">
        <v>4</v>
      </c>
      <c r="N6886" s="1">
        <v>21</v>
      </c>
      <c r="O6886" s="1">
        <v>0</v>
      </c>
      <c r="P6886" s="2">
        <f t="shared" si="214"/>
        <v>2300</v>
      </c>
      <c r="R6886" s="1">
        <f>IF(ISBLANK(S6886),_xlfn.XLOOKUP(V6886,'[1]AVG REVIEWS'!E:E,'[1]AVG REVIEWS'!D:D,""),[1]listings!S6886)</f>
        <v>0.17500000000000002</v>
      </c>
      <c r="T6886" s="1">
        <f>IF(ISBLANK(Q6886),_xlfn.XLOOKUP(W6886,'[1]AVG SCORE'!F:F,'[1]AVG SCORE'!E:E,""),[1]listings!Q6886)</f>
        <v>0</v>
      </c>
      <c r="U6886" s="1" t="str">
        <f t="shared" si="215"/>
        <v>Untergiesing-HarlachingEntire home/apt8</v>
      </c>
      <c r="V6886" s="1" t="str">
        <f>[1]listings!H6886&amp;[1]listings!I6886&amp;[1]listings!G6886</f>
        <v>Entire condoEntire home/aptUntergiesing-Harlaching</v>
      </c>
      <c r="W6886" s="1" t="str">
        <f>[1]listings!G6886&amp;[1]listings!H6886&amp;[1]listings!I6886&amp;[1]listings!J6886</f>
        <v>Untergiesing-HarlachingEntire condoEntire home/apt8</v>
      </c>
      <c r="X6886" s="38">
        <v>48.142233239671697</v>
      </c>
      <c r="Y6886" s="38">
        <v>11.4941628708126</v>
      </c>
    </row>
    <row r="6887" spans="1:25" ht="16" x14ac:dyDescent="0.2">
      <c r="A6887" s="4" t="s">
        <v>13419</v>
      </c>
      <c r="B6887" s="1" t="s">
        <v>13420</v>
      </c>
      <c r="C6887" s="1">
        <v>141314382</v>
      </c>
      <c r="D6887" s="1" t="s">
        <v>1083</v>
      </c>
      <c r="E6887" s="3">
        <v>42935</v>
      </c>
      <c r="F6887" s="1">
        <v>1</v>
      </c>
      <c r="G6887" s="1" t="s">
        <v>108</v>
      </c>
      <c r="H6887" s="1" t="s">
        <v>32</v>
      </c>
      <c r="I6887" s="1" t="s">
        <v>33</v>
      </c>
      <c r="J6887" s="1">
        <v>2</v>
      </c>
      <c r="K6887" s="2">
        <v>84</v>
      </c>
      <c r="L6887" s="2">
        <f>IF(ISBLANK(K6887),_xlfn.XLOOKUP(U6887,'[1]AVG PRICE'!E:E,'[1]AVG PRICE'!D:D,""),[1]listings!K6887)</f>
        <v>84</v>
      </c>
      <c r="M6887" s="1">
        <v>3</v>
      </c>
      <c r="N6887" s="1">
        <v>25</v>
      </c>
      <c r="O6887" s="1">
        <v>0</v>
      </c>
      <c r="P6887" s="2">
        <f t="shared" si="214"/>
        <v>1176</v>
      </c>
      <c r="R6887" s="1">
        <f>IF(ISBLANK(S6887),_xlfn.XLOOKUP(V6887,'[1]AVG REVIEWS'!E:E,'[1]AVG REVIEWS'!D:D,""),[1]listings!S6887)</f>
        <v>0.63352517985611523</v>
      </c>
      <c r="T6887" s="1">
        <f>IF(ISBLANK(Q6887),_xlfn.XLOOKUP(W6887,'[1]AVG SCORE'!F:F,'[1]AVG SCORE'!E:E,""),[1]listings!Q6887)</f>
        <v>4.8108955223880612</v>
      </c>
      <c r="U6887" s="1" t="str">
        <f t="shared" si="215"/>
        <v>Schwabing-FreimannEntire home/apt2</v>
      </c>
      <c r="V6887" s="1" t="str">
        <f>[1]listings!H6887&amp;[1]listings!I6887&amp;[1]listings!G6887</f>
        <v>Entire rental unitEntire home/aptSchwabing-Freimann</v>
      </c>
      <c r="W6887" s="1" t="str">
        <f>[1]listings!G6887&amp;[1]listings!H6887&amp;[1]listings!I6887&amp;[1]listings!J6887</f>
        <v>Schwabing-FreimannEntire rental unitEntire home/apt2</v>
      </c>
      <c r="X6887" s="38">
        <v>48.208207028426799</v>
      </c>
      <c r="Y6887" s="38">
        <v>11.601533813142501</v>
      </c>
    </row>
    <row r="6888" spans="1:25" ht="16" x14ac:dyDescent="0.2">
      <c r="A6888" s="4" t="s">
        <v>13421</v>
      </c>
      <c r="B6888" s="1" t="s">
        <v>13422</v>
      </c>
      <c r="C6888" s="1">
        <v>676523285</v>
      </c>
      <c r="D6888" s="1" t="s">
        <v>76</v>
      </c>
      <c r="E6888" s="3">
        <v>45690</v>
      </c>
      <c r="F6888" s="1">
        <v>1</v>
      </c>
      <c r="G6888" s="1" t="s">
        <v>145</v>
      </c>
      <c r="H6888" s="1" t="s">
        <v>32</v>
      </c>
      <c r="I6888" s="1" t="s">
        <v>33</v>
      </c>
      <c r="J6888" s="1">
        <v>3</v>
      </c>
      <c r="K6888" s="2">
        <v>127</v>
      </c>
      <c r="L6888" s="2">
        <f>IF(ISBLANK(K6888),_xlfn.XLOOKUP(U6888,'[1]AVG PRICE'!E:E,'[1]AVG PRICE'!D:D,""),[1]listings!K6888)</f>
        <v>127</v>
      </c>
      <c r="M6888" s="1">
        <v>3</v>
      </c>
      <c r="N6888" s="1">
        <v>365</v>
      </c>
      <c r="O6888" s="1">
        <v>0</v>
      </c>
      <c r="P6888" s="2">
        <f t="shared" si="214"/>
        <v>23368</v>
      </c>
      <c r="R6888" s="1">
        <f>IF(ISBLANK(S6888),_xlfn.XLOOKUP(V6888,'[1]AVG REVIEWS'!E:E,'[1]AVG REVIEWS'!D:D,""),[1]listings!S6888)</f>
        <v>1.0912903225806452</v>
      </c>
      <c r="T6888" s="1">
        <f>IF(ISBLANK(Q6888),_xlfn.XLOOKUP(W6888,'[1]AVG SCORE'!F:F,'[1]AVG SCORE'!E:E,""),[1]listings!Q6888)</f>
        <v>4</v>
      </c>
      <c r="U6888" s="1" t="str">
        <f t="shared" si="215"/>
        <v>Feldmoching-HasenberglEntire home/apt3</v>
      </c>
      <c r="V6888" s="1" t="str">
        <f>[1]listings!H6888&amp;[1]listings!I6888&amp;[1]listings!G6888</f>
        <v>Entire rental unitEntire home/aptFeldmoching-Hasenbergl</v>
      </c>
      <c r="W6888" s="1" t="str">
        <f>[1]listings!G6888&amp;[1]listings!H6888&amp;[1]listings!I6888&amp;[1]listings!J6888</f>
        <v>Feldmoching-HasenberglEntire rental unitEntire home/apt3</v>
      </c>
      <c r="X6888" s="38">
        <v>48.140160000000002</v>
      </c>
      <c r="Y6888" s="38">
        <v>11.59098</v>
      </c>
    </row>
    <row r="6889" spans="1:25" ht="16" x14ac:dyDescent="0.2">
      <c r="A6889" s="4" t="s">
        <v>13423</v>
      </c>
      <c r="B6889" s="1" t="s">
        <v>13424</v>
      </c>
      <c r="C6889" s="1">
        <v>562924316</v>
      </c>
      <c r="D6889" s="1" t="s">
        <v>7785</v>
      </c>
      <c r="E6889" s="3">
        <v>45341</v>
      </c>
      <c r="F6889" s="1">
        <v>1</v>
      </c>
      <c r="G6889" s="1" t="s">
        <v>39</v>
      </c>
      <c r="H6889" s="1" t="s">
        <v>32</v>
      </c>
      <c r="I6889" s="1" t="s">
        <v>33</v>
      </c>
      <c r="J6889" s="1">
        <v>2</v>
      </c>
      <c r="K6889" s="2">
        <v>121</v>
      </c>
      <c r="L6889" s="2">
        <f>IF(ISBLANK(K6889),_xlfn.XLOOKUP(U6889,'[1]AVG PRICE'!E:E,'[1]AVG PRICE'!D:D,""),[1]listings!K6889)</f>
        <v>121</v>
      </c>
      <c r="M6889" s="1">
        <v>1</v>
      </c>
      <c r="N6889" s="1">
        <v>365</v>
      </c>
      <c r="O6889" s="1">
        <v>0</v>
      </c>
      <c r="P6889" s="2">
        <f t="shared" si="214"/>
        <v>22143</v>
      </c>
      <c r="R6889" s="1">
        <f>IF(ISBLANK(S6889),_xlfn.XLOOKUP(V6889,'[1]AVG REVIEWS'!E:E,'[1]AVG REVIEWS'!D:D,""),[1]listings!S6889)</f>
        <v>0.90774086378737473</v>
      </c>
      <c r="T6889" s="1">
        <f>IF(ISBLANK(Q6889),_xlfn.XLOOKUP(W6889,'[1]AVG SCORE'!F:F,'[1]AVG SCORE'!E:E,""),[1]listings!Q6889)</f>
        <v>4.8045098039215679</v>
      </c>
      <c r="U6889" s="1" t="str">
        <f t="shared" si="215"/>
        <v>MaxvorstadtEntire home/apt2</v>
      </c>
      <c r="V6889" s="1" t="str">
        <f>[1]listings!H6889&amp;[1]listings!I6889&amp;[1]listings!G6889</f>
        <v>Entire rental unitEntire home/aptMaxvorstadt</v>
      </c>
      <c r="W6889" s="1" t="str">
        <f>[1]listings!G6889&amp;[1]listings!H6889&amp;[1]listings!I6889&amp;[1]listings!J6889</f>
        <v>MaxvorstadtEntire rental unitEntire home/apt2</v>
      </c>
      <c r="X6889" s="38">
        <v>48.1583574</v>
      </c>
      <c r="Y6889" s="38">
        <v>11.5638352</v>
      </c>
    </row>
    <row r="6890" spans="1:25" ht="16" x14ac:dyDescent="0.2">
      <c r="A6890" s="4" t="s">
        <v>13425</v>
      </c>
      <c r="B6890" s="1" t="s">
        <v>13426</v>
      </c>
      <c r="C6890" s="1">
        <v>315024526</v>
      </c>
      <c r="D6890" s="1" t="s">
        <v>76</v>
      </c>
      <c r="E6890" s="3">
        <v>43805</v>
      </c>
      <c r="F6890" s="1">
        <v>1</v>
      </c>
      <c r="G6890" s="1" t="s">
        <v>294</v>
      </c>
      <c r="H6890" s="1" t="s">
        <v>32</v>
      </c>
      <c r="I6890" s="1" t="s">
        <v>33</v>
      </c>
      <c r="J6890" s="1">
        <v>4</v>
      </c>
      <c r="K6890" s="2">
        <v>56</v>
      </c>
      <c r="L6890" s="2">
        <f>IF(ISBLANK(K6890),_xlfn.XLOOKUP(U6890,'[1]AVG PRICE'!E:E,'[1]AVG PRICE'!D:D,""),[1]listings!K6890)</f>
        <v>56</v>
      </c>
      <c r="M6890" s="1">
        <v>2</v>
      </c>
      <c r="N6890" s="1">
        <v>365</v>
      </c>
      <c r="O6890" s="1">
        <v>1</v>
      </c>
      <c r="P6890" s="2">
        <f t="shared" si="214"/>
        <v>10276</v>
      </c>
      <c r="Q6890" s="1">
        <v>5</v>
      </c>
      <c r="R6890" s="1">
        <f>IF(ISBLANK(S6890),_xlfn.XLOOKUP(V6890,'[1]AVG REVIEWS'!E:E,'[1]AVG REVIEWS'!D:D,""),[1]listings!S6890)</f>
        <v>1</v>
      </c>
      <c r="S6890" s="1">
        <v>1</v>
      </c>
      <c r="T6890" s="1">
        <f>IF(ISBLANK(Q6890),_xlfn.XLOOKUP(W6890,'[1]AVG SCORE'!F:F,'[1]AVG SCORE'!E:E,""),[1]listings!Q6890)</f>
        <v>5</v>
      </c>
      <c r="U6890" s="1" t="str">
        <f t="shared" si="215"/>
        <v>MoosachEntire home/apt4</v>
      </c>
      <c r="V6890" s="1" t="str">
        <f>[1]listings!H6890&amp;[1]listings!I6890&amp;[1]listings!G6890</f>
        <v>Entire rental unitEntire home/aptMoosach</v>
      </c>
      <c r="W6890" s="1" t="str">
        <f>[1]listings!G6890&amp;[1]listings!H6890&amp;[1]listings!I6890&amp;[1]listings!J6890</f>
        <v>MoosachEntire rental unitEntire home/apt4</v>
      </c>
      <c r="X6890" s="38">
        <v>48.132558441438498</v>
      </c>
      <c r="Y6890" s="38">
        <v>11.6300508990493</v>
      </c>
    </row>
    <row r="6891" spans="1:25" ht="16" x14ac:dyDescent="0.2">
      <c r="A6891" s="4" t="s">
        <v>13427</v>
      </c>
      <c r="B6891" s="1" t="s">
        <v>13428</v>
      </c>
      <c r="C6891" s="1">
        <v>576554077</v>
      </c>
      <c r="D6891" s="1" t="s">
        <v>1564</v>
      </c>
      <c r="E6891" s="3">
        <v>45420</v>
      </c>
      <c r="F6891" s="1">
        <v>3</v>
      </c>
      <c r="G6891" s="1" t="s">
        <v>100</v>
      </c>
      <c r="H6891" s="1" t="s">
        <v>32</v>
      </c>
      <c r="I6891" s="1" t="s">
        <v>33</v>
      </c>
      <c r="J6891" s="1">
        <v>10</v>
      </c>
      <c r="K6891" s="2">
        <v>320</v>
      </c>
      <c r="L6891" s="2">
        <f>IF(ISBLANK(K6891),_xlfn.XLOOKUP(U6891,'[1]AVG PRICE'!E:E,'[1]AVG PRICE'!D:D,""),[1]listings!K6891)</f>
        <v>320</v>
      </c>
      <c r="M6891" s="1">
        <v>2.5</v>
      </c>
      <c r="N6891" s="1">
        <v>365</v>
      </c>
      <c r="O6891" s="1">
        <v>3</v>
      </c>
      <c r="P6891" s="2">
        <f t="shared" si="214"/>
        <v>58800</v>
      </c>
      <c r="Q6891" s="1">
        <v>5</v>
      </c>
      <c r="R6891" s="1">
        <f>IF(ISBLANK(S6891),_xlfn.XLOOKUP(V6891,'[1]AVG REVIEWS'!E:E,'[1]AVG REVIEWS'!D:D,""),[1]listings!S6891)</f>
        <v>3</v>
      </c>
      <c r="S6891" s="1">
        <v>3</v>
      </c>
      <c r="T6891" s="1">
        <f>IF(ISBLANK(Q6891),_xlfn.XLOOKUP(W6891,'[1]AVG SCORE'!F:F,'[1]AVG SCORE'!E:E,""),[1]listings!Q6891)</f>
        <v>5</v>
      </c>
      <c r="U6891" s="1" t="str">
        <f t="shared" si="215"/>
        <v>Untergiesing-HarlachingEntire home/apt10</v>
      </c>
      <c r="V6891" s="1" t="str">
        <f>[1]listings!H6891&amp;[1]listings!I6891&amp;[1]listings!G6891</f>
        <v>Entire rental unitEntire home/aptUntergiesing-Harlaching</v>
      </c>
      <c r="W6891" s="1" t="str">
        <f>[1]listings!G6891&amp;[1]listings!H6891&amp;[1]listings!I6891&amp;[1]listings!J6891</f>
        <v>Untergiesing-HarlachingEntire rental unitEntire home/apt10</v>
      </c>
      <c r="X6891" s="38">
        <v>48.1128</v>
      </c>
      <c r="Y6891" s="38">
        <v>11.503259999999999</v>
      </c>
    </row>
    <row r="6892" spans="1:25" ht="16" x14ac:dyDescent="0.2">
      <c r="A6892" s="4" t="s">
        <v>13429</v>
      </c>
      <c r="B6892" s="1" t="s">
        <v>13430</v>
      </c>
      <c r="C6892" s="1">
        <v>149665510</v>
      </c>
      <c r="D6892" s="1" t="s">
        <v>13431</v>
      </c>
      <c r="E6892" s="3">
        <v>42986</v>
      </c>
      <c r="F6892" s="1">
        <v>5</v>
      </c>
      <c r="G6892" s="1" t="s">
        <v>651</v>
      </c>
      <c r="H6892" s="1" t="s">
        <v>32</v>
      </c>
      <c r="I6892" s="1" t="s">
        <v>33</v>
      </c>
      <c r="J6892" s="1">
        <v>1</v>
      </c>
      <c r="K6892" s="2">
        <v>37</v>
      </c>
      <c r="L6892" s="2">
        <f>IF(ISBLANK(K6892),_xlfn.XLOOKUP(U6892,'[1]AVG PRICE'!E:E,'[1]AVG PRICE'!D:D,""),[1]listings!K6892)</f>
        <v>37</v>
      </c>
      <c r="M6892" s="1">
        <v>2</v>
      </c>
      <c r="N6892" s="1">
        <v>365</v>
      </c>
      <c r="O6892" s="1">
        <v>4</v>
      </c>
      <c r="P6892" s="2">
        <f t="shared" si="214"/>
        <v>6789.5</v>
      </c>
      <c r="Q6892" s="1">
        <v>4.25</v>
      </c>
      <c r="R6892" s="1">
        <f>IF(ISBLANK(S6892),_xlfn.XLOOKUP(V6892,'[1]AVG REVIEWS'!E:E,'[1]AVG REVIEWS'!D:D,""),[1]listings!S6892)</f>
        <v>4</v>
      </c>
      <c r="S6892" s="1">
        <v>4</v>
      </c>
      <c r="T6892" s="1">
        <f>IF(ISBLANK(Q6892),_xlfn.XLOOKUP(W6892,'[1]AVG SCORE'!F:F,'[1]AVG SCORE'!E:E,""),[1]listings!Q6892)</f>
        <v>4.25</v>
      </c>
      <c r="U6892" s="1" t="str">
        <f t="shared" si="215"/>
        <v>Aubing-Lochhausen-LangwiedEntire home/apt1</v>
      </c>
      <c r="V6892" s="1" t="str">
        <f>[1]listings!H6892&amp;[1]listings!I6892&amp;[1]listings!G6892</f>
        <v>Entire rental unitEntire home/aptAubing-Lochhausen-Langwied</v>
      </c>
      <c r="W6892" s="1" t="str">
        <f>[1]listings!G6892&amp;[1]listings!H6892&amp;[1]listings!I6892&amp;[1]listings!J6892</f>
        <v>Aubing-Lochhausen-LangwiedEntire rental unitEntire home/apt1</v>
      </c>
      <c r="X6892" s="38">
        <v>48.099202856404801</v>
      </c>
      <c r="Y6892" s="38">
        <v>11.531726494431499</v>
      </c>
    </row>
    <row r="6893" spans="1:25" ht="16" x14ac:dyDescent="0.2">
      <c r="A6893" s="4" t="s">
        <v>13432</v>
      </c>
      <c r="B6893" s="1" t="s">
        <v>13433</v>
      </c>
      <c r="C6893" s="1">
        <v>114020636</v>
      </c>
      <c r="D6893" s="1" t="s">
        <v>948</v>
      </c>
      <c r="E6893" s="3">
        <v>42765</v>
      </c>
      <c r="F6893" s="1">
        <v>1</v>
      </c>
      <c r="G6893" s="1" t="s">
        <v>50</v>
      </c>
      <c r="H6893" s="1" t="s">
        <v>32</v>
      </c>
      <c r="I6893" s="1" t="s">
        <v>33</v>
      </c>
      <c r="J6893" s="1">
        <v>3</v>
      </c>
      <c r="K6893" s="2">
        <v>131</v>
      </c>
      <c r="L6893" s="2">
        <f>IF(ISBLANK(K6893),_xlfn.XLOOKUP(U6893,'[1]AVG PRICE'!E:E,'[1]AVG PRICE'!D:D,""),[1]listings!K6893)</f>
        <v>131</v>
      </c>
      <c r="M6893" s="1">
        <v>4</v>
      </c>
      <c r="N6893" s="1">
        <v>30</v>
      </c>
      <c r="O6893" s="1">
        <v>0</v>
      </c>
      <c r="P6893" s="2">
        <f t="shared" si="214"/>
        <v>2227</v>
      </c>
      <c r="R6893" s="1">
        <f>IF(ISBLANK(S6893),_xlfn.XLOOKUP(V6893,'[1]AVG REVIEWS'!E:E,'[1]AVG REVIEWS'!D:D,""),[1]listings!S6893)</f>
        <v>0.66483568075117372</v>
      </c>
      <c r="T6893" s="1">
        <f>IF(ISBLANK(Q6893),_xlfn.XLOOKUP(W6893,'[1]AVG SCORE'!F:F,'[1]AVG SCORE'!E:E,""),[1]listings!Q6893)</f>
        <v>4.8341176470588243</v>
      </c>
      <c r="U6893" s="1" t="str">
        <f t="shared" si="215"/>
        <v>Schwabing-WestEntire home/apt3</v>
      </c>
      <c r="V6893" s="1" t="str">
        <f>[1]listings!H6893&amp;[1]listings!I6893&amp;[1]listings!G6893</f>
        <v>Entire rental unitEntire home/aptSchwabing-West</v>
      </c>
      <c r="W6893" s="1" t="str">
        <f>[1]listings!G6893&amp;[1]listings!H6893&amp;[1]listings!I6893&amp;[1]listings!J6893</f>
        <v>Schwabing-WestEntire rental unitEntire home/apt3</v>
      </c>
      <c r="X6893" s="38">
        <v>48.165157800000003</v>
      </c>
      <c r="Y6893" s="38">
        <v>11.5456608</v>
      </c>
    </row>
    <row r="6894" spans="1:25" ht="16" x14ac:dyDescent="0.2">
      <c r="A6894" s="4" t="s">
        <v>13434</v>
      </c>
      <c r="B6894" s="1" t="s">
        <v>13435</v>
      </c>
      <c r="C6894" s="1">
        <v>476833222</v>
      </c>
      <c r="D6894" s="1" t="s">
        <v>6111</v>
      </c>
      <c r="E6894" s="3">
        <v>44799</v>
      </c>
      <c r="F6894" s="1">
        <v>6</v>
      </c>
      <c r="G6894" s="1" t="s">
        <v>31</v>
      </c>
      <c r="H6894" s="1" t="s">
        <v>51</v>
      </c>
      <c r="I6894" s="1" t="s">
        <v>47</v>
      </c>
      <c r="J6894" s="1">
        <v>2</v>
      </c>
      <c r="K6894" s="2">
        <v>50</v>
      </c>
      <c r="L6894" s="2">
        <f>IF(ISBLANK(K6894),_xlfn.XLOOKUP(U6894,'[1]AVG PRICE'!E:E,'[1]AVG PRICE'!D:D,""),[1]listings!K6894)</f>
        <v>50</v>
      </c>
      <c r="M6894" s="1">
        <v>90</v>
      </c>
      <c r="N6894" s="1">
        <v>365</v>
      </c>
      <c r="O6894" s="1">
        <v>0</v>
      </c>
      <c r="P6894" s="2">
        <f t="shared" si="214"/>
        <v>11375</v>
      </c>
      <c r="R6894" s="1">
        <f>IF(ISBLANK(S6894),_xlfn.XLOOKUP(V6894,'[1]AVG REVIEWS'!E:E,'[1]AVG REVIEWS'!D:D,""),[1]listings!S6894)</f>
        <v>0.81733333333333347</v>
      </c>
      <c r="T6894" s="1">
        <f>IF(ISBLANK(Q6894),_xlfn.XLOOKUP(W6894,'[1]AVG SCORE'!F:F,'[1]AVG SCORE'!E:E,""),[1]listings!Q6894)</f>
        <v>4.859230769230769</v>
      </c>
      <c r="U6894" s="1" t="str">
        <f t="shared" si="215"/>
        <v>HadernPrivate room2</v>
      </c>
      <c r="V6894" s="1" t="str">
        <f>[1]listings!H6894&amp;[1]listings!I6894&amp;[1]listings!G6894</f>
        <v>Private room in rental unitPrivate roomHadern</v>
      </c>
      <c r="W6894" s="1" t="str">
        <f>[1]listings!G6894&amp;[1]listings!H6894&amp;[1]listings!I6894&amp;[1]listings!J6894</f>
        <v>HadernPrivate room in rental unitPrivate room2</v>
      </c>
      <c r="X6894" s="38">
        <v>48.117776126176601</v>
      </c>
      <c r="Y6894" s="38">
        <v>11.4938838779926</v>
      </c>
    </row>
    <row r="6895" spans="1:25" ht="16" x14ac:dyDescent="0.2">
      <c r="A6895" s="4" t="s">
        <v>13436</v>
      </c>
      <c r="B6895" s="1" t="s">
        <v>13437</v>
      </c>
      <c r="C6895" s="1">
        <v>8228384</v>
      </c>
      <c r="D6895" s="1" t="s">
        <v>5227</v>
      </c>
      <c r="E6895" s="3">
        <v>41504</v>
      </c>
      <c r="F6895" s="1">
        <v>18</v>
      </c>
      <c r="G6895" s="1" t="s">
        <v>179</v>
      </c>
      <c r="H6895" s="1" t="s">
        <v>51</v>
      </c>
      <c r="I6895" s="1" t="s">
        <v>47</v>
      </c>
      <c r="J6895" s="1">
        <v>2</v>
      </c>
      <c r="K6895" s="2">
        <v>261</v>
      </c>
      <c r="L6895" s="2">
        <f>IF(ISBLANK(K6895),_xlfn.XLOOKUP(U6895,'[1]AVG PRICE'!E:E,'[1]AVG PRICE'!D:D,""),[1]listings!K6895)</f>
        <v>261</v>
      </c>
      <c r="M6895" s="1">
        <v>1</v>
      </c>
      <c r="N6895" s="1">
        <v>365</v>
      </c>
      <c r="O6895" s="1">
        <v>0</v>
      </c>
      <c r="P6895" s="2">
        <f t="shared" si="214"/>
        <v>47763</v>
      </c>
      <c r="R6895" s="1">
        <f>IF(ISBLANK(S6895),_xlfn.XLOOKUP(V6895,'[1]AVG REVIEWS'!E:E,'[1]AVG REVIEWS'!D:D,""),[1]listings!S6895)</f>
        <v>1.3512500000000005</v>
      </c>
      <c r="T6895" s="1">
        <f>IF(ISBLANK(Q6895),_xlfn.XLOOKUP(W6895,'[1]AVG SCORE'!F:F,'[1]AVG SCORE'!E:E,""),[1]listings!Q6895)</f>
        <v>4.740333333333334</v>
      </c>
      <c r="U6895" s="1" t="str">
        <f t="shared" si="215"/>
        <v>Altstadt-LehelPrivate room2</v>
      </c>
      <c r="V6895" s="1" t="str">
        <f>[1]listings!H6895&amp;[1]listings!I6895&amp;[1]listings!G6895</f>
        <v>Private room in rental unitPrivate roomAltstadt-Lehel</v>
      </c>
      <c r="W6895" s="1" t="str">
        <f>[1]listings!G6895&amp;[1]listings!H6895&amp;[1]listings!I6895&amp;[1]listings!J6895</f>
        <v>Altstadt-LehelPrivate room in rental unitPrivate room2</v>
      </c>
      <c r="X6895" s="38">
        <v>48.124450000000003</v>
      </c>
      <c r="Y6895" s="38">
        <v>11.544969999999999</v>
      </c>
    </row>
    <row r="6896" spans="1:25" ht="16" x14ac:dyDescent="0.2">
      <c r="A6896" s="4" t="s">
        <v>13438</v>
      </c>
      <c r="B6896" s="1" t="s">
        <v>13439</v>
      </c>
      <c r="C6896" s="1">
        <v>295668564</v>
      </c>
      <c r="D6896" s="1" t="s">
        <v>13440</v>
      </c>
      <c r="E6896" s="3">
        <v>43725</v>
      </c>
      <c r="F6896" s="1">
        <v>1</v>
      </c>
      <c r="G6896" s="1" t="s">
        <v>108</v>
      </c>
      <c r="H6896" s="1" t="s">
        <v>32</v>
      </c>
      <c r="I6896" s="1" t="s">
        <v>33</v>
      </c>
      <c r="J6896" s="1">
        <v>3</v>
      </c>
      <c r="K6896" s="2">
        <v>84</v>
      </c>
      <c r="L6896" s="2">
        <f>IF(ISBLANK(K6896),_xlfn.XLOOKUP(U6896,'[1]AVG PRICE'!E:E,'[1]AVG PRICE'!D:D,""),[1]listings!K6896)</f>
        <v>84</v>
      </c>
      <c r="M6896" s="1">
        <v>1</v>
      </c>
      <c r="N6896" s="1">
        <v>365</v>
      </c>
      <c r="O6896" s="1">
        <v>1</v>
      </c>
      <c r="P6896" s="2">
        <f t="shared" si="214"/>
        <v>15372</v>
      </c>
      <c r="Q6896" s="1">
        <v>5</v>
      </c>
      <c r="R6896" s="1">
        <f>IF(ISBLANK(S6896),_xlfn.XLOOKUP(V6896,'[1]AVG REVIEWS'!E:E,'[1]AVG REVIEWS'!D:D,""),[1]listings!S6896)</f>
        <v>1</v>
      </c>
      <c r="S6896" s="1">
        <v>1</v>
      </c>
      <c r="T6896" s="1">
        <f>IF(ISBLANK(Q6896),_xlfn.XLOOKUP(W6896,'[1]AVG SCORE'!F:F,'[1]AVG SCORE'!E:E,""),[1]listings!Q6896)</f>
        <v>5</v>
      </c>
      <c r="U6896" s="1" t="str">
        <f t="shared" si="215"/>
        <v>Schwabing-FreimannEntire home/apt3</v>
      </c>
      <c r="V6896" s="1" t="str">
        <f>[1]listings!H6896&amp;[1]listings!I6896&amp;[1]listings!G6896</f>
        <v>Entire rental unitEntire home/aptSchwabing-Freimann</v>
      </c>
      <c r="W6896" s="1" t="str">
        <f>[1]listings!G6896&amp;[1]listings!H6896&amp;[1]listings!I6896&amp;[1]listings!J6896</f>
        <v>Schwabing-FreimannEntire rental unitEntire home/apt3</v>
      </c>
      <c r="X6896" s="38">
        <v>48.153170000000003</v>
      </c>
      <c r="Y6896" s="38">
        <v>11.576700000000001</v>
      </c>
    </row>
    <row r="6897" spans="1:25" ht="16" x14ac:dyDescent="0.2">
      <c r="A6897" s="4" t="s">
        <v>13441</v>
      </c>
      <c r="B6897" s="1" t="s">
        <v>13442</v>
      </c>
      <c r="C6897" s="1">
        <v>2312685</v>
      </c>
      <c r="D6897" s="1" t="s">
        <v>552</v>
      </c>
      <c r="E6897" s="3">
        <v>41036</v>
      </c>
      <c r="F6897" s="1">
        <v>7</v>
      </c>
      <c r="G6897" s="1" t="s">
        <v>145</v>
      </c>
      <c r="H6897" s="1" t="s">
        <v>32</v>
      </c>
      <c r="I6897" s="1" t="s">
        <v>33</v>
      </c>
      <c r="J6897" s="1">
        <v>2</v>
      </c>
      <c r="K6897" s="2">
        <v>75</v>
      </c>
      <c r="L6897" s="2">
        <f>IF(ISBLANK(K6897),_xlfn.XLOOKUP(U6897,'[1]AVG PRICE'!E:E,'[1]AVG PRICE'!D:D,""),[1]listings!K6897)</f>
        <v>75</v>
      </c>
      <c r="M6897" s="1">
        <v>2</v>
      </c>
      <c r="N6897" s="1">
        <v>365</v>
      </c>
      <c r="O6897" s="1">
        <v>0</v>
      </c>
      <c r="P6897" s="2">
        <f t="shared" si="214"/>
        <v>13762.5</v>
      </c>
      <c r="R6897" s="1">
        <f>IF(ISBLANK(S6897),_xlfn.XLOOKUP(V6897,'[1]AVG REVIEWS'!E:E,'[1]AVG REVIEWS'!D:D,""),[1]listings!S6897)</f>
        <v>1.0912903225806452</v>
      </c>
      <c r="T6897" s="1">
        <f>IF(ISBLANK(Q6897),_xlfn.XLOOKUP(W6897,'[1]AVG SCORE'!F:F,'[1]AVG SCORE'!E:E,""),[1]listings!Q6897)</f>
        <v>4.7410000000000005</v>
      </c>
      <c r="U6897" s="1" t="str">
        <f t="shared" si="215"/>
        <v>Feldmoching-HasenberglEntire home/apt2</v>
      </c>
      <c r="V6897" s="1" t="str">
        <f>[1]listings!H6897&amp;[1]listings!I6897&amp;[1]listings!G6897</f>
        <v>Entire rental unitEntire home/aptFeldmoching-Hasenbergl</v>
      </c>
      <c r="W6897" s="1" t="str">
        <f>[1]listings!G6897&amp;[1]listings!H6897&amp;[1]listings!I6897&amp;[1]listings!J6897</f>
        <v>Feldmoching-HasenberglEntire rental unitEntire home/apt2</v>
      </c>
      <c r="X6897" s="38">
        <v>48.175396757454003</v>
      </c>
      <c r="Y6897" s="38">
        <v>11.5787304416576</v>
      </c>
    </row>
    <row r="6898" spans="1:25" ht="16" x14ac:dyDescent="0.2">
      <c r="A6898" s="4" t="s">
        <v>13443</v>
      </c>
      <c r="B6898" s="1" t="s">
        <v>13444</v>
      </c>
      <c r="C6898" s="1">
        <v>345324623</v>
      </c>
      <c r="D6898" s="1" t="s">
        <v>13445</v>
      </c>
      <c r="E6898" s="3">
        <v>43955</v>
      </c>
      <c r="F6898" s="1">
        <v>2</v>
      </c>
      <c r="G6898" s="1" t="s">
        <v>36</v>
      </c>
      <c r="H6898" s="1" t="s">
        <v>32</v>
      </c>
      <c r="I6898" s="1" t="s">
        <v>33</v>
      </c>
      <c r="J6898" s="1">
        <v>2</v>
      </c>
      <c r="K6898" s="2">
        <v>105</v>
      </c>
      <c r="L6898" s="2">
        <f>IF(ISBLANK(K6898),_xlfn.XLOOKUP(U6898,'[1]AVG PRICE'!E:E,'[1]AVG PRICE'!D:D,""),[1]listings!K6898)</f>
        <v>105</v>
      </c>
      <c r="M6898" s="1">
        <v>30</v>
      </c>
      <c r="N6898" s="1">
        <v>365</v>
      </c>
      <c r="O6898" s="1">
        <v>0</v>
      </c>
      <c r="P6898" s="2">
        <f t="shared" si="214"/>
        <v>20737.5</v>
      </c>
      <c r="R6898" s="1">
        <f>IF(ISBLANK(S6898),_xlfn.XLOOKUP(V6898,'[1]AVG REVIEWS'!E:E,'[1]AVG REVIEWS'!D:D,""),[1]listings!S6898)</f>
        <v>0.53697674418604646</v>
      </c>
      <c r="T6898" s="1">
        <f>IF(ISBLANK(Q6898),_xlfn.XLOOKUP(W6898,'[1]AVG SCORE'!F:F,'[1]AVG SCORE'!E:E,""),[1]listings!Q6898)</f>
        <v>4.7494999999999994</v>
      </c>
      <c r="U6898" s="1" t="str">
        <f t="shared" si="215"/>
        <v>Berg am LaimEntire home/apt2</v>
      </c>
      <c r="V6898" s="1" t="str">
        <f>[1]listings!H6898&amp;[1]listings!I6898&amp;[1]listings!G6898</f>
        <v>Entire rental unitEntire home/aptBerg am Laim</v>
      </c>
      <c r="W6898" s="1" t="str">
        <f>[1]listings!G6898&amp;[1]listings!H6898&amp;[1]listings!I6898&amp;[1]listings!J6898</f>
        <v>Berg am LaimEntire rental unitEntire home/apt2</v>
      </c>
      <c r="X6898" s="38">
        <v>48.121229999999997</v>
      </c>
      <c r="Y6898" s="38">
        <v>11.561489999999999</v>
      </c>
    </row>
    <row r="6899" spans="1:25" ht="16" x14ac:dyDescent="0.2">
      <c r="A6899" s="4" t="s">
        <v>13446</v>
      </c>
      <c r="B6899" s="1" t="s">
        <v>13447</v>
      </c>
      <c r="C6899" s="1">
        <v>102000480</v>
      </c>
      <c r="D6899" s="1" t="s">
        <v>1606</v>
      </c>
      <c r="E6899" s="3">
        <v>42674</v>
      </c>
      <c r="F6899" s="1">
        <v>2</v>
      </c>
      <c r="G6899" s="1" t="s">
        <v>31</v>
      </c>
      <c r="H6899" s="1" t="s">
        <v>46</v>
      </c>
      <c r="I6899" s="1" t="s">
        <v>47</v>
      </c>
      <c r="J6899" s="1">
        <v>1</v>
      </c>
      <c r="K6899" s="2">
        <v>42</v>
      </c>
      <c r="L6899" s="2">
        <f>IF(ISBLANK(K6899),_xlfn.XLOOKUP(U6899,'[1]AVG PRICE'!E:E,'[1]AVG PRICE'!D:D,""),[1]listings!K6899)</f>
        <v>42</v>
      </c>
      <c r="M6899" s="1">
        <v>30</v>
      </c>
      <c r="N6899" s="1">
        <v>365</v>
      </c>
      <c r="O6899" s="1">
        <v>0</v>
      </c>
      <c r="P6899" s="2">
        <f t="shared" si="214"/>
        <v>8295</v>
      </c>
      <c r="R6899" s="1">
        <f>IF(ISBLANK(S6899),_xlfn.XLOOKUP(V6899,'[1]AVG REVIEWS'!E:E,'[1]AVG REVIEWS'!D:D,""),[1]listings!S6899)</f>
        <v>0.86624999999999996</v>
      </c>
      <c r="T6899" s="1">
        <f>IF(ISBLANK(Q6899),_xlfn.XLOOKUP(W6899,'[1]AVG SCORE'!F:F,'[1]AVG SCORE'!E:E,""),[1]listings!Q6899)</f>
        <v>5</v>
      </c>
      <c r="U6899" s="1" t="str">
        <f t="shared" si="215"/>
        <v>HadernPrivate room1</v>
      </c>
      <c r="V6899" s="1" t="str">
        <f>[1]listings!H6899&amp;[1]listings!I6899&amp;[1]listings!G6899</f>
        <v>Private room in homePrivate roomHadern</v>
      </c>
      <c r="W6899" s="1" t="str">
        <f>[1]listings!G6899&amp;[1]listings!H6899&amp;[1]listings!I6899&amp;[1]listings!J6899</f>
        <v>HadernPrivate room in homePrivate room1</v>
      </c>
      <c r="X6899" s="38">
        <v>48.08867</v>
      </c>
      <c r="Y6899" s="38">
        <v>11.51385</v>
      </c>
    </row>
    <row r="6900" spans="1:25" ht="16" x14ac:dyDescent="0.2">
      <c r="A6900" s="4" t="s">
        <v>13448</v>
      </c>
      <c r="B6900" s="1" t="s">
        <v>13449</v>
      </c>
      <c r="C6900" s="1">
        <v>19026748</v>
      </c>
      <c r="D6900" s="1" t="s">
        <v>13450</v>
      </c>
      <c r="E6900" s="3">
        <v>41848</v>
      </c>
      <c r="F6900" s="1">
        <v>4</v>
      </c>
      <c r="G6900" s="1" t="s">
        <v>50</v>
      </c>
      <c r="H6900" s="1" t="s">
        <v>51</v>
      </c>
      <c r="I6900" s="1" t="s">
        <v>47</v>
      </c>
      <c r="J6900" s="1">
        <v>1</v>
      </c>
      <c r="K6900" s="2">
        <v>65</v>
      </c>
      <c r="L6900" s="2">
        <f>IF(ISBLANK(K6900),_xlfn.XLOOKUP(U6900,'[1]AVG PRICE'!E:E,'[1]AVG PRICE'!D:D,""),[1]listings!K6900)</f>
        <v>65</v>
      </c>
      <c r="M6900" s="1">
        <v>5</v>
      </c>
      <c r="N6900" s="1">
        <v>365</v>
      </c>
      <c r="O6900" s="1">
        <v>0</v>
      </c>
      <c r="P6900" s="2">
        <f t="shared" si="214"/>
        <v>12025</v>
      </c>
      <c r="R6900" s="1">
        <f>IF(ISBLANK(S6900),_xlfn.XLOOKUP(V6900,'[1]AVG REVIEWS'!E:E,'[1]AVG REVIEWS'!D:D,""),[1]listings!S6900)</f>
        <v>0.82777777777777761</v>
      </c>
      <c r="T6900" s="1">
        <f>IF(ISBLANK(Q6900),_xlfn.XLOOKUP(W6900,'[1]AVG SCORE'!F:F,'[1]AVG SCORE'!E:E,""),[1]listings!Q6900)</f>
        <v>4.8078260869565224</v>
      </c>
      <c r="U6900" s="1" t="str">
        <f t="shared" si="215"/>
        <v>Schwabing-WestPrivate room1</v>
      </c>
      <c r="V6900" s="1" t="str">
        <f>[1]listings!H6900&amp;[1]listings!I6900&amp;[1]listings!G6900</f>
        <v>Private room in rental unitPrivate roomSchwabing-West</v>
      </c>
      <c r="W6900" s="1" t="str">
        <f>[1]listings!G6900&amp;[1]listings!H6900&amp;[1]listings!I6900&amp;[1]listings!J6900</f>
        <v>Schwabing-WestPrivate room in rental unitPrivate room1</v>
      </c>
      <c r="X6900" s="38">
        <v>48.2172723523665</v>
      </c>
      <c r="Y6900" s="38">
        <v>11.537345517287701</v>
      </c>
    </row>
    <row r="6901" spans="1:25" ht="16" x14ac:dyDescent="0.2">
      <c r="A6901" s="4" t="s">
        <v>13451</v>
      </c>
      <c r="B6901" s="1" t="s">
        <v>13452</v>
      </c>
      <c r="C6901" s="1">
        <v>676962543</v>
      </c>
      <c r="D6901" s="1" t="s">
        <v>13453</v>
      </c>
      <c r="E6901" s="3">
        <v>45692</v>
      </c>
      <c r="F6901" s="1">
        <v>1</v>
      </c>
      <c r="G6901" s="1" t="s">
        <v>39</v>
      </c>
      <c r="H6901" s="1" t="s">
        <v>32</v>
      </c>
      <c r="I6901" s="1" t="s">
        <v>33</v>
      </c>
      <c r="J6901" s="1">
        <v>6</v>
      </c>
      <c r="K6901" s="2">
        <v>178</v>
      </c>
      <c r="L6901" s="2">
        <f>IF(ISBLANK(K6901),_xlfn.XLOOKUP(U6901,'[1]AVG PRICE'!E:E,'[1]AVG PRICE'!D:D,""),[1]listings!K6901)</f>
        <v>178</v>
      </c>
      <c r="M6901" s="1">
        <v>1</v>
      </c>
      <c r="N6901" s="1">
        <v>365</v>
      </c>
      <c r="O6901" s="1">
        <v>0</v>
      </c>
      <c r="P6901" s="2">
        <f t="shared" si="214"/>
        <v>32574</v>
      </c>
      <c r="R6901" s="1">
        <f>IF(ISBLANK(S6901),_xlfn.XLOOKUP(V6901,'[1]AVG REVIEWS'!E:E,'[1]AVG REVIEWS'!D:D,""),[1]listings!S6901)</f>
        <v>0.90774086378737473</v>
      </c>
      <c r="T6901" s="1">
        <f>IF(ISBLANK(Q6901),_xlfn.XLOOKUP(W6901,'[1]AVG SCORE'!F:F,'[1]AVG SCORE'!E:E,""),[1]listings!Q6901)</f>
        <v>4.76</v>
      </c>
      <c r="U6901" s="1" t="str">
        <f t="shared" si="215"/>
        <v>MaxvorstadtEntire home/apt6</v>
      </c>
      <c r="V6901" s="1" t="str">
        <f>[1]listings!H6901&amp;[1]listings!I6901&amp;[1]listings!G6901</f>
        <v>Entire rental unitEntire home/aptMaxvorstadt</v>
      </c>
      <c r="W6901" s="1" t="str">
        <f>[1]listings!G6901&amp;[1]listings!H6901&amp;[1]listings!I6901&amp;[1]listings!J6901</f>
        <v>MaxvorstadtEntire rental unitEntire home/apt6</v>
      </c>
      <c r="X6901" s="38">
        <v>48.1503106448667</v>
      </c>
      <c r="Y6901" s="38">
        <v>11.533527323933599</v>
      </c>
    </row>
    <row r="6902" spans="1:25" ht="16" x14ac:dyDescent="0.2">
      <c r="A6902" s="4" t="s">
        <v>13454</v>
      </c>
      <c r="B6902" s="1" t="s">
        <v>13455</v>
      </c>
      <c r="C6902" s="1">
        <v>172981828</v>
      </c>
      <c r="D6902" s="1" t="s">
        <v>807</v>
      </c>
      <c r="E6902" s="3">
        <v>43143</v>
      </c>
      <c r="F6902" s="1">
        <v>1</v>
      </c>
      <c r="G6902" s="1" t="s">
        <v>179</v>
      </c>
      <c r="H6902" s="1" t="s">
        <v>32</v>
      </c>
      <c r="I6902" s="1" t="s">
        <v>33</v>
      </c>
      <c r="J6902" s="1">
        <v>3</v>
      </c>
      <c r="K6902" s="2">
        <v>171</v>
      </c>
      <c r="L6902" s="2">
        <f>IF(ISBLANK(K6902),_xlfn.XLOOKUP(U6902,'[1]AVG PRICE'!E:E,'[1]AVG PRICE'!D:D,""),[1]listings!K6902)</f>
        <v>171</v>
      </c>
      <c r="M6902" s="1">
        <v>30</v>
      </c>
      <c r="N6902" s="1">
        <v>30</v>
      </c>
      <c r="O6902" s="1">
        <v>0</v>
      </c>
      <c r="P6902" s="2">
        <f t="shared" si="214"/>
        <v>5130</v>
      </c>
      <c r="R6902" s="1">
        <f>IF(ISBLANK(S6902),_xlfn.XLOOKUP(V6902,'[1]AVG REVIEWS'!E:E,'[1]AVG REVIEWS'!D:D,""),[1]listings!S6902)</f>
        <v>0.91663934426229532</v>
      </c>
      <c r="T6902" s="1">
        <f>IF(ISBLANK(Q6902),_xlfn.XLOOKUP(W6902,'[1]AVG SCORE'!F:F,'[1]AVG SCORE'!E:E,""),[1]listings!Q6902)</f>
        <v>4.792272727272727</v>
      </c>
      <c r="U6902" s="1" t="str">
        <f t="shared" si="215"/>
        <v>Altstadt-LehelEntire home/apt3</v>
      </c>
      <c r="V6902" s="1" t="str">
        <f>[1]listings!H6902&amp;[1]listings!I6902&amp;[1]listings!G6902</f>
        <v>Entire rental unitEntire home/aptAltstadt-Lehel</v>
      </c>
      <c r="W6902" s="1" t="str">
        <f>[1]listings!G6902&amp;[1]listings!H6902&amp;[1]listings!I6902&amp;[1]listings!J6902</f>
        <v>Altstadt-LehelEntire rental unitEntire home/apt3</v>
      </c>
      <c r="X6902" s="38">
        <v>48.182271499999999</v>
      </c>
      <c r="Y6902" s="38">
        <v>11.5529546</v>
      </c>
    </row>
    <row r="6903" spans="1:25" ht="16" x14ac:dyDescent="0.2">
      <c r="A6903" s="4" t="s">
        <v>13456</v>
      </c>
      <c r="B6903" s="1" t="s">
        <v>13457</v>
      </c>
      <c r="C6903" s="1">
        <v>24405266</v>
      </c>
      <c r="D6903" s="1" t="s">
        <v>13458</v>
      </c>
      <c r="E6903" s="3">
        <v>41975</v>
      </c>
      <c r="F6903" s="1">
        <v>6</v>
      </c>
      <c r="G6903" s="1" t="s">
        <v>85</v>
      </c>
      <c r="H6903" s="1" t="s">
        <v>32</v>
      </c>
      <c r="I6903" s="1" t="s">
        <v>33</v>
      </c>
      <c r="J6903" s="1">
        <v>7</v>
      </c>
      <c r="K6903" s="2">
        <v>289</v>
      </c>
      <c r="L6903" s="2">
        <f>IF(ISBLANK(K6903),_xlfn.XLOOKUP(U6903,'[1]AVG PRICE'!E:E,'[1]AVG PRICE'!D:D,""),[1]listings!K6903)</f>
        <v>289</v>
      </c>
      <c r="M6903" s="1">
        <v>3</v>
      </c>
      <c r="N6903" s="1">
        <v>365</v>
      </c>
      <c r="O6903" s="1">
        <v>0</v>
      </c>
      <c r="P6903" s="2">
        <f t="shared" si="214"/>
        <v>53176</v>
      </c>
      <c r="R6903" s="1">
        <f>IF(ISBLANK(S6903),_xlfn.XLOOKUP(V6903,'[1]AVG REVIEWS'!E:E,'[1]AVG REVIEWS'!D:D,""),[1]listings!S6903)</f>
        <v>1.111224489795918</v>
      </c>
      <c r="T6903" s="1">
        <f>IF(ISBLANK(Q6903),_xlfn.XLOOKUP(W6903,'[1]AVG SCORE'!F:F,'[1]AVG SCORE'!E:E,""),[1]listings!Q6903)</f>
        <v>0</v>
      </c>
      <c r="U6903" s="1" t="str">
        <f t="shared" si="215"/>
        <v>Ramersdorf-PerlachEntire home/apt7</v>
      </c>
      <c r="V6903" s="1" t="str">
        <f>[1]listings!H6903&amp;[1]listings!I6903&amp;[1]listings!G6903</f>
        <v>Entire rental unitEntire home/aptRamersdorf-Perlach</v>
      </c>
      <c r="W6903" s="1" t="str">
        <f>[1]listings!G6903&amp;[1]listings!H6903&amp;[1]listings!I6903&amp;[1]listings!J6903</f>
        <v>Ramersdorf-PerlachEntire rental unitEntire home/apt7</v>
      </c>
      <c r="X6903" s="38">
        <v>48.167933156895103</v>
      </c>
      <c r="Y6903" s="38">
        <v>11.456886863331</v>
      </c>
    </row>
    <row r="6904" spans="1:25" ht="16" x14ac:dyDescent="0.2">
      <c r="A6904" s="4" t="s">
        <v>13459</v>
      </c>
      <c r="B6904" s="1" t="s">
        <v>13460</v>
      </c>
      <c r="C6904" s="1">
        <v>5377372</v>
      </c>
      <c r="D6904" s="1" t="s">
        <v>13461</v>
      </c>
      <c r="E6904" s="3">
        <v>41341</v>
      </c>
      <c r="F6904" s="1">
        <v>2</v>
      </c>
      <c r="G6904" s="1" t="s">
        <v>59</v>
      </c>
      <c r="H6904" s="1" t="s">
        <v>32</v>
      </c>
      <c r="I6904" s="1" t="s">
        <v>33</v>
      </c>
      <c r="J6904" s="1">
        <v>3</v>
      </c>
      <c r="L6904" s="2">
        <f>IF(ISBLANK(K6904),_xlfn.XLOOKUP(U6904,'[1]AVG PRICE'!E:E,'[1]AVG PRICE'!D:D,""),[1]listings!K6904)</f>
        <v>182.11764705882354</v>
      </c>
      <c r="M6904" s="1">
        <v>2</v>
      </c>
      <c r="N6904" s="1">
        <v>14</v>
      </c>
      <c r="O6904" s="1">
        <v>2</v>
      </c>
      <c r="P6904" s="2">
        <f t="shared" si="214"/>
        <v>1456.9411764705883</v>
      </c>
      <c r="Q6904" s="1">
        <v>5</v>
      </c>
      <c r="R6904" s="1">
        <f>IF(ISBLANK(S6904),_xlfn.XLOOKUP(V6904,'[1]AVG REVIEWS'!E:E,'[1]AVG REVIEWS'!D:D,""),[1]listings!S6904)</f>
        <v>1.5</v>
      </c>
      <c r="S6904" s="1">
        <v>1.5</v>
      </c>
      <c r="T6904" s="1">
        <f>IF(ISBLANK(Q6904),_xlfn.XLOOKUP(W6904,'[1]AVG SCORE'!F:F,'[1]AVG SCORE'!E:E,""),[1]listings!Q6904)</f>
        <v>5</v>
      </c>
      <c r="U6904" s="1" t="str">
        <f t="shared" si="215"/>
        <v>Schwanthalerh√∂heEntire home/apt3</v>
      </c>
      <c r="V6904" s="1" t="str">
        <f>[1]listings!H6904&amp;[1]listings!I6904&amp;[1]listings!G6904</f>
        <v>Entire rental unitEntire home/aptSchwanthalerh√∂he</v>
      </c>
      <c r="W6904" s="1" t="str">
        <f>[1]listings!G6904&amp;[1]listings!H6904&amp;[1]listings!I6904&amp;[1]listings!J6904</f>
        <v>Schwanthalerh√∂heEntire rental unitEntire home/apt3</v>
      </c>
      <c r="X6904" s="38">
        <v>48.16874</v>
      </c>
      <c r="Y6904" s="38">
        <v>11.458729999999999</v>
      </c>
    </row>
    <row r="6905" spans="1:25" ht="16" x14ac:dyDescent="0.2">
      <c r="A6905" s="4" t="s">
        <v>13462</v>
      </c>
      <c r="B6905" s="1" t="s">
        <v>13463</v>
      </c>
      <c r="C6905" s="1">
        <v>23769213</v>
      </c>
      <c r="D6905" s="1" t="s">
        <v>13464</v>
      </c>
      <c r="E6905" s="3">
        <v>41958</v>
      </c>
      <c r="F6905" s="1">
        <v>2</v>
      </c>
      <c r="G6905" s="1" t="s">
        <v>66</v>
      </c>
      <c r="H6905" s="1" t="s">
        <v>32</v>
      </c>
      <c r="I6905" s="1" t="s">
        <v>33</v>
      </c>
      <c r="J6905" s="1">
        <v>2</v>
      </c>
      <c r="K6905" s="2">
        <v>112</v>
      </c>
      <c r="L6905" s="2">
        <f>IF(ISBLANK(K6905),_xlfn.XLOOKUP(U6905,'[1]AVG PRICE'!E:E,'[1]AVG PRICE'!D:D,""),[1]listings!K6905)</f>
        <v>112</v>
      </c>
      <c r="M6905" s="1">
        <v>1</v>
      </c>
      <c r="N6905" s="1">
        <v>60</v>
      </c>
      <c r="O6905" s="1">
        <v>0</v>
      </c>
      <c r="P6905" s="2">
        <f t="shared" si="214"/>
        <v>3416</v>
      </c>
      <c r="R6905" s="1">
        <f>IF(ISBLANK(S6905),_xlfn.XLOOKUP(V6905,'[1]AVG REVIEWS'!E:E,'[1]AVG REVIEWS'!D:D,""),[1]listings!S6905)</f>
        <v>0.68531120331950202</v>
      </c>
      <c r="T6905" s="1">
        <f>IF(ISBLANK(Q6905),_xlfn.XLOOKUP(W6905,'[1]AVG SCORE'!F:F,'[1]AVG SCORE'!E:E,""),[1]listings!Q6905)</f>
        <v>4.8739622641509444</v>
      </c>
      <c r="U6905" s="1" t="str">
        <f t="shared" si="215"/>
        <v>Au-HaidhausenEntire home/apt2</v>
      </c>
      <c r="V6905" s="1" t="str">
        <f>[1]listings!H6905&amp;[1]listings!I6905&amp;[1]listings!G6905</f>
        <v>Entire rental unitEntire home/aptAu-Haidhausen</v>
      </c>
      <c r="W6905" s="1" t="str">
        <f>[1]listings!G6905&amp;[1]listings!H6905&amp;[1]listings!I6905&amp;[1]listings!J6905</f>
        <v>Au-HaidhausenEntire rental unitEntire home/apt2</v>
      </c>
      <c r="X6905" s="38">
        <v>48.149199199999998</v>
      </c>
      <c r="Y6905" s="38">
        <v>11.577719</v>
      </c>
    </row>
    <row r="6906" spans="1:25" ht="16" x14ac:dyDescent="0.2">
      <c r="A6906" s="4" t="s">
        <v>13465</v>
      </c>
      <c r="B6906" s="1" t="s">
        <v>13466</v>
      </c>
      <c r="C6906" s="1">
        <v>262965176</v>
      </c>
      <c r="D6906" s="1" t="s">
        <v>13467</v>
      </c>
      <c r="E6906" s="3">
        <v>43605</v>
      </c>
      <c r="F6906" s="1">
        <v>3</v>
      </c>
      <c r="G6906" s="1" t="s">
        <v>113</v>
      </c>
      <c r="H6906" s="1" t="s">
        <v>46</v>
      </c>
      <c r="I6906" s="1" t="s">
        <v>47</v>
      </c>
      <c r="J6906" s="1">
        <v>4</v>
      </c>
      <c r="K6906" s="2">
        <v>43</v>
      </c>
      <c r="L6906" s="2">
        <f>IF(ISBLANK(K6906),_xlfn.XLOOKUP(U6906,'[1]AVG PRICE'!E:E,'[1]AVG PRICE'!D:D,""),[1]listings!K6906)</f>
        <v>43</v>
      </c>
      <c r="M6906" s="1">
        <v>2</v>
      </c>
      <c r="N6906" s="1">
        <v>3</v>
      </c>
      <c r="O6906" s="1">
        <v>0</v>
      </c>
      <c r="P6906" s="2">
        <f t="shared" si="214"/>
        <v>107.5</v>
      </c>
      <c r="R6906" s="1">
        <f>IF(ISBLANK(S6906),_xlfn.XLOOKUP(V6906,'[1]AVG REVIEWS'!E:E,'[1]AVG REVIEWS'!D:D,""),[1]listings!S6906)</f>
        <v>0.81829268292682933</v>
      </c>
      <c r="T6906" s="1">
        <f>IF(ISBLANK(Q6906),_xlfn.XLOOKUP(W6906,'[1]AVG SCORE'!F:F,'[1]AVG SCORE'!E:E,""),[1]listings!Q6906)</f>
        <v>4.71</v>
      </c>
      <c r="U6906" s="1" t="str">
        <f t="shared" si="215"/>
        <v>Tudering-RiemPrivate room4</v>
      </c>
      <c r="V6906" s="1" t="str">
        <f>[1]listings!H6906&amp;[1]listings!I6906&amp;[1]listings!G6906</f>
        <v>Private room in homePrivate roomTudering-Riem</v>
      </c>
      <c r="W6906" s="1" t="str">
        <f>[1]listings!G6906&amp;[1]listings!H6906&amp;[1]listings!I6906&amp;[1]listings!J6906</f>
        <v>Tudering-RiemPrivate room in homePrivate room4</v>
      </c>
      <c r="X6906" s="38">
        <v>48.182523499338899</v>
      </c>
      <c r="Y6906" s="38">
        <v>11.5537553224245</v>
      </c>
    </row>
    <row r="6907" spans="1:25" ht="16" x14ac:dyDescent="0.2">
      <c r="A6907" s="4" t="s">
        <v>13468</v>
      </c>
      <c r="B6907" s="1" t="s">
        <v>13469</v>
      </c>
      <c r="C6907" s="1">
        <v>6013541</v>
      </c>
      <c r="D6907" s="1" t="s">
        <v>13470</v>
      </c>
      <c r="E6907" s="3">
        <v>41384</v>
      </c>
      <c r="F6907" s="1">
        <v>4</v>
      </c>
      <c r="G6907" s="1" t="s">
        <v>39</v>
      </c>
      <c r="H6907" s="1" t="s">
        <v>32</v>
      </c>
      <c r="I6907" s="1" t="s">
        <v>33</v>
      </c>
      <c r="J6907" s="1">
        <v>2</v>
      </c>
      <c r="L6907" s="2">
        <f>IF(ISBLANK(K6907),_xlfn.XLOOKUP(U6907,'[1]AVG PRICE'!E:E,'[1]AVG PRICE'!D:D,""),[1]listings!K6907)</f>
        <v>136.95041322314049</v>
      </c>
      <c r="M6907" s="1">
        <v>1</v>
      </c>
      <c r="N6907" s="1">
        <v>8</v>
      </c>
      <c r="O6907" s="1">
        <v>0</v>
      </c>
      <c r="P6907" s="2">
        <f t="shared" si="214"/>
        <v>616.27685950413218</v>
      </c>
      <c r="R6907" s="1">
        <f>IF(ISBLANK(S6907),_xlfn.XLOOKUP(V6907,'[1]AVG REVIEWS'!E:E,'[1]AVG REVIEWS'!D:D,""),[1]listings!S6907)</f>
        <v>0.90774086378737473</v>
      </c>
      <c r="T6907" s="1">
        <f>IF(ISBLANK(Q6907),_xlfn.XLOOKUP(W6907,'[1]AVG SCORE'!F:F,'[1]AVG SCORE'!E:E,""),[1]listings!Q6907)</f>
        <v>4.8045098039215679</v>
      </c>
      <c r="U6907" s="1" t="str">
        <f t="shared" si="215"/>
        <v>MaxvorstadtEntire home/apt2</v>
      </c>
      <c r="V6907" s="1" t="str">
        <f>[1]listings!H6907&amp;[1]listings!I6907&amp;[1]listings!G6907</f>
        <v>Entire rental unitEntire home/aptMaxvorstadt</v>
      </c>
      <c r="W6907" s="1" t="str">
        <f>[1]listings!G6907&amp;[1]listings!H6907&amp;[1]listings!I6907&amp;[1]listings!J6907</f>
        <v>MaxvorstadtEntire rental unitEntire home/apt2</v>
      </c>
      <c r="X6907" s="38">
        <v>48.104309999999998</v>
      </c>
      <c r="Y6907" s="38">
        <v>11.507339999999999</v>
      </c>
    </row>
    <row r="6908" spans="1:25" ht="16" x14ac:dyDescent="0.2">
      <c r="A6908" s="4" t="s">
        <v>13471</v>
      </c>
      <c r="B6908" s="1" t="s">
        <v>13472</v>
      </c>
      <c r="C6908" s="1">
        <v>230545205</v>
      </c>
      <c r="D6908" s="1" t="s">
        <v>13473</v>
      </c>
      <c r="E6908" s="3">
        <v>43447</v>
      </c>
      <c r="F6908" s="1">
        <v>1</v>
      </c>
      <c r="G6908" s="1" t="s">
        <v>108</v>
      </c>
      <c r="H6908" s="1" t="s">
        <v>32</v>
      </c>
      <c r="I6908" s="1" t="s">
        <v>33</v>
      </c>
      <c r="J6908" s="1">
        <v>4</v>
      </c>
      <c r="K6908" s="2">
        <v>260</v>
      </c>
      <c r="L6908" s="2">
        <f>IF(ISBLANK(K6908),_xlfn.XLOOKUP(U6908,'[1]AVG PRICE'!E:E,'[1]AVG PRICE'!D:D,""),[1]listings!K6908)</f>
        <v>260</v>
      </c>
      <c r="M6908" s="1">
        <v>7</v>
      </c>
      <c r="N6908" s="1">
        <v>21</v>
      </c>
      <c r="O6908" s="1">
        <v>0</v>
      </c>
      <c r="P6908" s="2">
        <f t="shared" si="214"/>
        <v>3640</v>
      </c>
      <c r="R6908" s="1">
        <f>IF(ISBLANK(S6908),_xlfn.XLOOKUP(V6908,'[1]AVG REVIEWS'!E:E,'[1]AVG REVIEWS'!D:D,""),[1]listings!S6908)</f>
        <v>0.63352517985611523</v>
      </c>
      <c r="T6908" s="1">
        <f>IF(ISBLANK(Q6908),_xlfn.XLOOKUP(W6908,'[1]AVG SCORE'!F:F,'[1]AVG SCORE'!E:E,""),[1]listings!Q6908)</f>
        <v>4.8561290322580639</v>
      </c>
      <c r="U6908" s="1" t="str">
        <f t="shared" si="215"/>
        <v>Schwabing-FreimannEntire home/apt4</v>
      </c>
      <c r="V6908" s="1" t="str">
        <f>[1]listings!H6908&amp;[1]listings!I6908&amp;[1]listings!G6908</f>
        <v>Entire rental unitEntire home/aptSchwabing-Freimann</v>
      </c>
      <c r="W6908" s="1" t="str">
        <f>[1]listings!G6908&amp;[1]listings!H6908&amp;[1]listings!I6908&amp;[1]listings!J6908</f>
        <v>Schwabing-FreimannEntire rental unitEntire home/apt4</v>
      </c>
      <c r="X6908" s="38">
        <v>48.157933015461502</v>
      </c>
      <c r="Y6908" s="38">
        <v>11.543309068438001</v>
      </c>
    </row>
    <row r="6909" spans="1:25" ht="16" x14ac:dyDescent="0.2">
      <c r="A6909" s="4" t="s">
        <v>13474</v>
      </c>
      <c r="B6909" s="1" t="s">
        <v>13475</v>
      </c>
      <c r="C6909" s="1">
        <v>677643684</v>
      </c>
      <c r="D6909" s="1" t="s">
        <v>1457</v>
      </c>
      <c r="E6909" s="3">
        <v>45696</v>
      </c>
      <c r="F6909" s="1">
        <v>2</v>
      </c>
      <c r="G6909" s="1" t="s">
        <v>63</v>
      </c>
      <c r="H6909" s="1" t="s">
        <v>32</v>
      </c>
      <c r="I6909" s="1" t="s">
        <v>33</v>
      </c>
      <c r="J6909" s="1">
        <v>2</v>
      </c>
      <c r="K6909" s="2">
        <v>210</v>
      </c>
      <c r="L6909" s="2">
        <f>IF(ISBLANK(K6909),_xlfn.XLOOKUP(U6909,'[1]AVG PRICE'!E:E,'[1]AVG PRICE'!D:D,""),[1]listings!K6909)</f>
        <v>210</v>
      </c>
      <c r="M6909" s="1">
        <v>3</v>
      </c>
      <c r="N6909" s="1">
        <v>365</v>
      </c>
      <c r="O6909" s="1">
        <v>0</v>
      </c>
      <c r="P6909" s="2">
        <f t="shared" si="214"/>
        <v>38640</v>
      </c>
      <c r="R6909" s="1">
        <f>IF(ISBLANK(S6909),_xlfn.XLOOKUP(V6909,'[1]AVG REVIEWS'!E:E,'[1]AVG REVIEWS'!D:D,""),[1]listings!S6909)</f>
        <v>0.88098591549295791</v>
      </c>
      <c r="T6909" s="1">
        <f>IF(ISBLANK(Q6909),_xlfn.XLOOKUP(W6909,'[1]AVG SCORE'!F:F,'[1]AVG SCORE'!E:E,""),[1]listings!Q6909)</f>
        <v>4.7858620689655167</v>
      </c>
      <c r="U6909" s="1" t="str">
        <f t="shared" si="215"/>
        <v>BogenhausenEntire home/apt2</v>
      </c>
      <c r="V6909" s="1" t="str">
        <f>[1]listings!H6909&amp;[1]listings!I6909&amp;[1]listings!G6909</f>
        <v>Entire rental unitEntire home/aptBogenhausen</v>
      </c>
      <c r="W6909" s="1" t="str">
        <f>[1]listings!G6909&amp;[1]listings!H6909&amp;[1]listings!I6909&amp;[1]listings!J6909</f>
        <v>BogenhausenEntire rental unitEntire home/apt2</v>
      </c>
      <c r="X6909" s="38">
        <v>48.144449999999999</v>
      </c>
      <c r="Y6909" s="38">
        <v>11.6035</v>
      </c>
    </row>
    <row r="6910" spans="1:25" ht="16" x14ac:dyDescent="0.2">
      <c r="A6910" s="4" t="s">
        <v>13476</v>
      </c>
      <c r="B6910" s="1" t="s">
        <v>5308</v>
      </c>
      <c r="C6910" s="1">
        <v>37807840</v>
      </c>
      <c r="D6910" s="1" t="s">
        <v>13477</v>
      </c>
      <c r="E6910" s="3">
        <v>42192</v>
      </c>
      <c r="F6910" s="1">
        <v>3</v>
      </c>
      <c r="G6910" s="1" t="s">
        <v>66</v>
      </c>
      <c r="H6910" s="1" t="s">
        <v>32</v>
      </c>
      <c r="I6910" s="1" t="s">
        <v>33</v>
      </c>
      <c r="J6910" s="1">
        <v>4</v>
      </c>
      <c r="K6910" s="2">
        <v>55</v>
      </c>
      <c r="L6910" s="2">
        <f>IF(ISBLANK(K6910),_xlfn.XLOOKUP(U6910,'[1]AVG PRICE'!E:E,'[1]AVG PRICE'!D:D,""),[1]listings!K6910)</f>
        <v>55</v>
      </c>
      <c r="M6910" s="1">
        <v>2</v>
      </c>
      <c r="N6910" s="1">
        <v>365</v>
      </c>
      <c r="O6910" s="1">
        <v>5</v>
      </c>
      <c r="P6910" s="2">
        <f t="shared" si="214"/>
        <v>10092.5</v>
      </c>
      <c r="Q6910" s="1">
        <v>2.6</v>
      </c>
      <c r="R6910" s="1">
        <f>IF(ISBLANK(S6910),_xlfn.XLOOKUP(V6910,'[1]AVG REVIEWS'!E:E,'[1]AVG REVIEWS'!D:D,""),[1]listings!S6910)</f>
        <v>5</v>
      </c>
      <c r="S6910" s="1">
        <v>5</v>
      </c>
      <c r="T6910" s="1">
        <f>IF(ISBLANK(Q6910),_xlfn.XLOOKUP(W6910,'[1]AVG SCORE'!F:F,'[1]AVG SCORE'!E:E,""),[1]listings!Q6910)</f>
        <v>2.6</v>
      </c>
      <c r="U6910" s="1" t="str">
        <f t="shared" si="215"/>
        <v>Au-HaidhausenEntire home/apt4</v>
      </c>
      <c r="V6910" s="1" t="str">
        <f>[1]listings!H6910&amp;[1]listings!I6910&amp;[1]listings!G6910</f>
        <v>Entire rental unitEntire home/aptAu-Haidhausen</v>
      </c>
      <c r="W6910" s="1" t="str">
        <f>[1]listings!G6910&amp;[1]listings!H6910&amp;[1]listings!I6910&amp;[1]listings!J6910</f>
        <v>Au-HaidhausenEntire rental unitEntire home/apt4</v>
      </c>
      <c r="X6910" s="38">
        <v>48.1359347</v>
      </c>
      <c r="Y6910" s="38">
        <v>11.586817999999999</v>
      </c>
    </row>
    <row r="6911" spans="1:25" ht="16" x14ac:dyDescent="0.2">
      <c r="A6911" s="4" t="s">
        <v>13478</v>
      </c>
      <c r="B6911" s="1" t="s">
        <v>13479</v>
      </c>
      <c r="C6911" s="1">
        <v>14873384</v>
      </c>
      <c r="D6911" s="1" t="s">
        <v>334</v>
      </c>
      <c r="E6911" s="3">
        <v>41758</v>
      </c>
      <c r="F6911" s="1">
        <v>6</v>
      </c>
      <c r="G6911" s="1" t="s">
        <v>50</v>
      </c>
      <c r="H6911" s="1" t="s">
        <v>32</v>
      </c>
      <c r="I6911" s="1" t="s">
        <v>33</v>
      </c>
      <c r="J6911" s="1">
        <v>2</v>
      </c>
      <c r="K6911" s="2">
        <v>200</v>
      </c>
      <c r="L6911" s="2">
        <f>IF(ISBLANK(K6911),_xlfn.XLOOKUP(U6911,'[1]AVG PRICE'!E:E,'[1]AVG PRICE'!D:D,""),[1]listings!K6911)</f>
        <v>200</v>
      </c>
      <c r="M6911" s="1">
        <v>7</v>
      </c>
      <c r="N6911" s="1">
        <v>365</v>
      </c>
      <c r="O6911" s="1">
        <v>0</v>
      </c>
      <c r="P6911" s="2">
        <f t="shared" si="214"/>
        <v>37200</v>
      </c>
      <c r="R6911" s="1">
        <f>IF(ISBLANK(S6911),_xlfn.XLOOKUP(V6911,'[1]AVG REVIEWS'!E:E,'[1]AVG REVIEWS'!D:D,""),[1]listings!S6911)</f>
        <v>0.66483568075117372</v>
      </c>
      <c r="T6911" s="1">
        <f>IF(ISBLANK(Q6911),_xlfn.XLOOKUP(W6911,'[1]AVG SCORE'!F:F,'[1]AVG SCORE'!E:E,""),[1]listings!Q6911)</f>
        <v>4.8491208791208793</v>
      </c>
      <c r="U6911" s="1" t="str">
        <f t="shared" si="215"/>
        <v>Schwabing-WestEntire home/apt2</v>
      </c>
      <c r="V6911" s="1" t="str">
        <f>[1]listings!H6911&amp;[1]listings!I6911&amp;[1]listings!G6911</f>
        <v>Entire rental unitEntire home/aptSchwabing-West</v>
      </c>
      <c r="W6911" s="1" t="str">
        <f>[1]listings!G6911&amp;[1]listings!H6911&amp;[1]listings!I6911&amp;[1]listings!J6911</f>
        <v>Schwabing-WestEntire rental unitEntire home/apt2</v>
      </c>
      <c r="X6911" s="38">
        <v>48.112742973348098</v>
      </c>
      <c r="Y6911" s="38">
        <v>11.504576340598</v>
      </c>
    </row>
    <row r="6912" spans="1:25" ht="16" x14ac:dyDescent="0.2">
      <c r="A6912" s="4" t="s">
        <v>13480</v>
      </c>
      <c r="B6912" s="1" t="s">
        <v>13481</v>
      </c>
      <c r="C6912" s="1">
        <v>661712494</v>
      </c>
      <c r="D6912" s="1" t="s">
        <v>487</v>
      </c>
      <c r="E6912" s="3">
        <v>45607</v>
      </c>
      <c r="F6912" s="1">
        <v>2</v>
      </c>
      <c r="G6912" s="1" t="s">
        <v>31</v>
      </c>
      <c r="H6912" s="1" t="s">
        <v>51</v>
      </c>
      <c r="I6912" s="1" t="s">
        <v>47</v>
      </c>
      <c r="J6912" s="1">
        <v>2</v>
      </c>
      <c r="K6912" s="2">
        <v>28</v>
      </c>
      <c r="L6912" s="2">
        <f>IF(ISBLANK(K6912),_xlfn.XLOOKUP(U6912,'[1]AVG PRICE'!E:E,'[1]AVG PRICE'!D:D,""),[1]listings!K6912)</f>
        <v>28</v>
      </c>
      <c r="M6912" s="1">
        <v>1</v>
      </c>
      <c r="N6912" s="1">
        <v>365</v>
      </c>
      <c r="O6912" s="1">
        <v>1</v>
      </c>
      <c r="P6912" s="2">
        <f t="shared" si="214"/>
        <v>5124</v>
      </c>
      <c r="Q6912" s="1">
        <v>5</v>
      </c>
      <c r="R6912" s="1">
        <f>IF(ISBLANK(S6912),_xlfn.XLOOKUP(V6912,'[1]AVG REVIEWS'!E:E,'[1]AVG REVIEWS'!D:D,""),[1]listings!S6912)</f>
        <v>1</v>
      </c>
      <c r="S6912" s="1">
        <v>1</v>
      </c>
      <c r="T6912" s="1">
        <f>IF(ISBLANK(Q6912),_xlfn.XLOOKUP(W6912,'[1]AVG SCORE'!F:F,'[1]AVG SCORE'!E:E,""),[1]listings!Q6912)</f>
        <v>5</v>
      </c>
      <c r="U6912" s="1" t="str">
        <f t="shared" si="215"/>
        <v>HadernPrivate room2</v>
      </c>
      <c r="V6912" s="1" t="str">
        <f>[1]listings!H6912&amp;[1]listings!I6912&amp;[1]listings!G6912</f>
        <v>Private room in rental unitPrivate roomHadern</v>
      </c>
      <c r="W6912" s="1" t="str">
        <f>[1]listings!G6912&amp;[1]listings!H6912&amp;[1]listings!I6912&amp;[1]listings!J6912</f>
        <v>HadernPrivate room in rental unitPrivate room2</v>
      </c>
      <c r="X6912" s="38">
        <v>48.150972975065002</v>
      </c>
      <c r="Y6912" s="38">
        <v>11.5789754880669</v>
      </c>
    </row>
    <row r="6913" spans="1:25" ht="16" x14ac:dyDescent="0.2">
      <c r="A6913" s="4" t="s">
        <v>13482</v>
      </c>
      <c r="B6913" s="1" t="s">
        <v>13483</v>
      </c>
      <c r="C6913" s="1">
        <v>6892566</v>
      </c>
      <c r="D6913" s="1" t="s">
        <v>275</v>
      </c>
      <c r="E6913" s="3">
        <v>41438</v>
      </c>
      <c r="F6913" s="1">
        <v>2</v>
      </c>
      <c r="G6913" s="1" t="s">
        <v>71</v>
      </c>
      <c r="H6913" s="1" t="s">
        <v>32</v>
      </c>
      <c r="I6913" s="1" t="s">
        <v>33</v>
      </c>
      <c r="J6913" s="1">
        <v>4</v>
      </c>
      <c r="K6913" s="2">
        <v>285</v>
      </c>
      <c r="L6913" s="2">
        <f>IF(ISBLANK(K6913),_xlfn.XLOOKUP(U6913,'[1]AVG PRICE'!E:E,'[1]AVG PRICE'!D:D,""),[1]listings!K6913)</f>
        <v>285</v>
      </c>
      <c r="M6913" s="1">
        <v>1</v>
      </c>
      <c r="N6913" s="1">
        <v>4</v>
      </c>
      <c r="O6913" s="1">
        <v>0</v>
      </c>
      <c r="P6913" s="2">
        <f t="shared" si="214"/>
        <v>712.5</v>
      </c>
      <c r="R6913" s="1">
        <f>IF(ISBLANK(S6913),_xlfn.XLOOKUP(V6913,'[1]AVG REVIEWS'!E:E,'[1]AVG REVIEWS'!D:D,""),[1]listings!S6913)</f>
        <v>1.0161822660098518</v>
      </c>
      <c r="T6913" s="1">
        <f>IF(ISBLANK(Q6913),_xlfn.XLOOKUP(W6913,'[1]AVG SCORE'!F:F,'[1]AVG SCORE'!E:E,""),[1]listings!Q6913)</f>
        <v>4.7955056179775273</v>
      </c>
      <c r="U6913" s="1" t="str">
        <f t="shared" si="215"/>
        <v>Ludwigsvorstadt-IsarvorstadtEntire home/apt4</v>
      </c>
      <c r="V6913" s="1" t="str">
        <f>[1]listings!H6913&amp;[1]listings!I6913&amp;[1]listings!G6913</f>
        <v>Entire rental unitEntire home/aptLudwigsvorstadt-Isarvorstadt</v>
      </c>
      <c r="W6913" s="1" t="str">
        <f>[1]listings!G6913&amp;[1]listings!H6913&amp;[1]listings!I6913&amp;[1]listings!J6913</f>
        <v>Ludwigsvorstadt-IsarvorstadtEntire rental unitEntire home/apt4</v>
      </c>
      <c r="X6913" s="38">
        <v>48.134929999999997</v>
      </c>
      <c r="Y6913" s="38">
        <v>11.52239</v>
      </c>
    </row>
    <row r="6914" spans="1:25" ht="16" x14ac:dyDescent="0.2">
      <c r="A6914" s="4" t="s">
        <v>13484</v>
      </c>
      <c r="B6914" s="1" t="s">
        <v>13485</v>
      </c>
      <c r="C6914" s="1">
        <v>659047601</v>
      </c>
      <c r="D6914" s="1" t="s">
        <v>90</v>
      </c>
      <c r="E6914" s="3">
        <v>45591</v>
      </c>
      <c r="F6914" s="1">
        <v>1</v>
      </c>
      <c r="G6914" s="1" t="s">
        <v>74</v>
      </c>
      <c r="H6914" s="1" t="s">
        <v>32</v>
      </c>
      <c r="I6914" s="1" t="s">
        <v>33</v>
      </c>
      <c r="J6914" s="1">
        <v>4</v>
      </c>
      <c r="K6914" s="2">
        <v>182</v>
      </c>
      <c r="L6914" s="2">
        <f>IF(ISBLANK(K6914),_xlfn.XLOOKUP(U6914,'[1]AVG PRICE'!E:E,'[1]AVG PRICE'!D:D,""),[1]listings!K6914)</f>
        <v>182</v>
      </c>
      <c r="M6914" s="1">
        <v>1</v>
      </c>
      <c r="N6914" s="1">
        <v>365</v>
      </c>
      <c r="O6914" s="1">
        <v>0</v>
      </c>
      <c r="P6914" s="2">
        <f t="shared" ref="P6914:P6977" si="216">L6914*(N6914+M6914)/2</f>
        <v>33306</v>
      </c>
      <c r="R6914" s="1">
        <f>IF(ISBLANK(S6914),_xlfn.XLOOKUP(V6914,'[1]AVG REVIEWS'!E:E,'[1]AVG REVIEWS'!D:D,""),[1]listings!S6914)</f>
        <v>0.58376146788990801</v>
      </c>
      <c r="T6914" s="1">
        <f>IF(ISBLANK(Q6914),_xlfn.XLOOKUP(W6914,'[1]AVG SCORE'!F:F,'[1]AVG SCORE'!E:E,""),[1]listings!Q6914)</f>
        <v>4.7827272727272723</v>
      </c>
      <c r="U6914" s="1" t="str">
        <f t="shared" ref="U6914:U6977" si="217">G6914&amp;I6914&amp;J6914</f>
        <v>SendlingEntire home/apt4</v>
      </c>
      <c r="V6914" s="1" t="str">
        <f>[1]listings!H6914&amp;[1]listings!I6914&amp;[1]listings!G6914</f>
        <v>Entire rental unitEntire home/aptSendling</v>
      </c>
      <c r="W6914" s="1" t="str">
        <f>[1]listings!G6914&amp;[1]listings!H6914&amp;[1]listings!I6914&amp;[1]listings!J6914</f>
        <v>SendlingEntire rental unitEntire home/apt4</v>
      </c>
      <c r="X6914" s="38">
        <v>48.136952480961703</v>
      </c>
      <c r="Y6914" s="38">
        <v>11.5850556030863</v>
      </c>
    </row>
    <row r="6915" spans="1:25" ht="16" x14ac:dyDescent="0.2">
      <c r="A6915" s="4" t="s">
        <v>13486</v>
      </c>
      <c r="B6915" s="1" t="s">
        <v>13487</v>
      </c>
      <c r="C6915" s="1">
        <v>9604084</v>
      </c>
      <c r="D6915" s="1" t="s">
        <v>3029</v>
      </c>
      <c r="E6915" s="3">
        <v>41570</v>
      </c>
      <c r="F6915" s="1">
        <v>1</v>
      </c>
      <c r="G6915" s="1" t="s">
        <v>56</v>
      </c>
      <c r="H6915" s="1" t="s">
        <v>32</v>
      </c>
      <c r="I6915" s="1" t="s">
        <v>33</v>
      </c>
      <c r="J6915" s="1">
        <v>2</v>
      </c>
      <c r="K6915" s="2">
        <v>92</v>
      </c>
      <c r="L6915" s="2">
        <f>IF(ISBLANK(K6915),_xlfn.XLOOKUP(U6915,'[1]AVG PRICE'!E:E,'[1]AVG PRICE'!D:D,""),[1]listings!K6915)</f>
        <v>92</v>
      </c>
      <c r="M6915" s="1">
        <v>2</v>
      </c>
      <c r="N6915" s="1">
        <v>365</v>
      </c>
      <c r="O6915" s="1">
        <v>2</v>
      </c>
      <c r="P6915" s="2">
        <f t="shared" si="216"/>
        <v>16882</v>
      </c>
      <c r="Q6915" s="1">
        <v>5</v>
      </c>
      <c r="R6915" s="1">
        <f>IF(ISBLANK(S6915),_xlfn.XLOOKUP(V6915,'[1]AVG REVIEWS'!E:E,'[1]AVG REVIEWS'!D:D,""),[1]listings!S6915)</f>
        <v>1.76</v>
      </c>
      <c r="S6915" s="1">
        <v>1.76</v>
      </c>
      <c r="T6915" s="1">
        <f>IF(ISBLANK(Q6915),_xlfn.XLOOKUP(W6915,'[1]AVG SCORE'!F:F,'[1]AVG SCORE'!E:E,""),[1]listings!Q6915)</f>
        <v>5</v>
      </c>
      <c r="U6915" s="1" t="str">
        <f t="shared" si="217"/>
        <v>Neuhausen-NymphenburgEntire home/apt2</v>
      </c>
      <c r="V6915" s="1" t="str">
        <f>[1]listings!H6915&amp;[1]listings!I6915&amp;[1]listings!G6915</f>
        <v>Entire rental unitEntire home/aptNeuhausen-Nymphenburg</v>
      </c>
      <c r="W6915" s="1" t="str">
        <f>[1]listings!G6915&amp;[1]listings!H6915&amp;[1]listings!I6915&amp;[1]listings!J6915</f>
        <v>Neuhausen-NymphenburgEntire rental unitEntire home/apt2</v>
      </c>
      <c r="X6915" s="38">
        <v>48.099530000000001</v>
      </c>
      <c r="Y6915" s="38">
        <v>11.54293</v>
      </c>
    </row>
    <row r="6916" spans="1:25" ht="16" x14ac:dyDescent="0.2">
      <c r="A6916" s="4" t="s">
        <v>13488</v>
      </c>
      <c r="B6916" s="1" t="s">
        <v>13489</v>
      </c>
      <c r="C6916" s="1">
        <v>503097262</v>
      </c>
      <c r="D6916" s="1" t="s">
        <v>837</v>
      </c>
      <c r="E6916" s="3">
        <v>44984</v>
      </c>
      <c r="F6916" s="1">
        <v>2</v>
      </c>
      <c r="G6916" s="1" t="s">
        <v>71</v>
      </c>
      <c r="H6916" s="1" t="s">
        <v>51</v>
      </c>
      <c r="I6916" s="1" t="s">
        <v>47</v>
      </c>
      <c r="J6916" s="1">
        <v>2</v>
      </c>
      <c r="K6916" s="2">
        <v>140</v>
      </c>
      <c r="L6916" s="2">
        <f>IF(ISBLANK(K6916),_xlfn.XLOOKUP(U6916,'[1]AVG PRICE'!E:E,'[1]AVG PRICE'!D:D,""),[1]listings!K6916)</f>
        <v>140</v>
      </c>
      <c r="M6916" s="1">
        <v>2</v>
      </c>
      <c r="N6916" s="1">
        <v>10</v>
      </c>
      <c r="O6916" s="1">
        <v>0</v>
      </c>
      <c r="P6916" s="2">
        <f t="shared" si="216"/>
        <v>840</v>
      </c>
      <c r="R6916" s="1">
        <f>IF(ISBLANK(S6916),_xlfn.XLOOKUP(V6916,'[1]AVG REVIEWS'!E:E,'[1]AVG REVIEWS'!D:D,""),[1]listings!S6916)</f>
        <v>0.93427536231884045</v>
      </c>
      <c r="T6916" s="1">
        <f>IF(ISBLANK(Q6916),_xlfn.XLOOKUP(W6916,'[1]AVG SCORE'!F:F,'[1]AVG SCORE'!E:E,""),[1]listings!Q6916)</f>
        <v>4.8104761904761899</v>
      </c>
      <c r="U6916" s="1" t="str">
        <f t="shared" si="217"/>
        <v>Ludwigsvorstadt-IsarvorstadtPrivate room2</v>
      </c>
      <c r="V6916" s="1" t="str">
        <f>[1]listings!H6916&amp;[1]listings!I6916&amp;[1]listings!G6916</f>
        <v>Private room in rental unitPrivate roomLudwigsvorstadt-Isarvorstadt</v>
      </c>
      <c r="W6916" s="1" t="str">
        <f>[1]listings!G6916&amp;[1]listings!H6916&amp;[1]listings!I6916&amp;[1]listings!J6916</f>
        <v>Ludwigsvorstadt-IsarvorstadtPrivate room in rental unitPrivate room2</v>
      </c>
      <c r="X6916" s="38">
        <v>48.086579999999998</v>
      </c>
      <c r="Y6916" s="38">
        <v>11.51366</v>
      </c>
    </row>
    <row r="6917" spans="1:25" ht="16" x14ac:dyDescent="0.2">
      <c r="A6917" s="4" t="s">
        <v>13490</v>
      </c>
      <c r="B6917" s="1" t="s">
        <v>13491</v>
      </c>
      <c r="C6917" s="1">
        <v>244094326</v>
      </c>
      <c r="D6917" s="1" t="s">
        <v>1582</v>
      </c>
      <c r="E6917" s="3">
        <v>43515</v>
      </c>
      <c r="F6917" s="1">
        <v>6</v>
      </c>
      <c r="G6917" s="1" t="s">
        <v>174</v>
      </c>
      <c r="H6917" s="1" t="s">
        <v>105</v>
      </c>
      <c r="I6917" s="1" t="s">
        <v>47</v>
      </c>
      <c r="J6917" s="1">
        <v>1</v>
      </c>
      <c r="K6917" s="2">
        <v>89</v>
      </c>
      <c r="L6917" s="2">
        <f>IF(ISBLANK(K6917),_xlfn.XLOOKUP(U6917,'[1]AVG PRICE'!E:E,'[1]AVG PRICE'!D:D,""),[1]listings!K6917)</f>
        <v>89</v>
      </c>
      <c r="M6917" s="1">
        <v>1</v>
      </c>
      <c r="N6917" s="1">
        <v>365</v>
      </c>
      <c r="O6917" s="1">
        <v>0</v>
      </c>
      <c r="P6917" s="2">
        <f t="shared" si="216"/>
        <v>16287</v>
      </c>
      <c r="R6917" s="1" t="str">
        <f>IF(ISBLANK(S6917),_xlfn.XLOOKUP(V6917,'[1]AVG REVIEWS'!E:E,'[1]AVG REVIEWS'!D:D,""),[1]listings!S6917)</f>
        <v/>
      </c>
      <c r="T6917" s="1">
        <f>IF(ISBLANK(Q6917),_xlfn.XLOOKUP(W6917,'[1]AVG SCORE'!F:F,'[1]AVG SCORE'!E:E,""),[1]listings!Q6917)</f>
        <v>0</v>
      </c>
      <c r="U6917" s="1" t="str">
        <f t="shared" si="217"/>
        <v>Milbertshofen-Am HartPrivate room1</v>
      </c>
      <c r="V6917" s="1" t="str">
        <f>[1]listings!H6917&amp;[1]listings!I6917&amp;[1]listings!G6917</f>
        <v>Private room in serviced apartmentPrivate roomMilbertshofen-Am Hart</v>
      </c>
      <c r="W6917" s="1" t="str">
        <f>[1]listings!G6917&amp;[1]listings!H6917&amp;[1]listings!I6917&amp;[1]listings!J6917</f>
        <v>Milbertshofen-Am HartPrivate room in serviced apartmentPrivate room1</v>
      </c>
      <c r="X6917" s="38">
        <v>48.142976500000003</v>
      </c>
      <c r="Y6917" s="38">
        <v>11.506912700000001</v>
      </c>
    </row>
    <row r="6918" spans="1:25" ht="16" x14ac:dyDescent="0.2">
      <c r="A6918" s="4" t="s">
        <v>13492</v>
      </c>
      <c r="B6918" s="1" t="s">
        <v>13493</v>
      </c>
      <c r="C6918" s="1">
        <v>244094326</v>
      </c>
      <c r="D6918" s="1" t="s">
        <v>1582</v>
      </c>
      <c r="E6918" s="3">
        <v>43515</v>
      </c>
      <c r="F6918" s="1">
        <v>6</v>
      </c>
      <c r="G6918" s="1" t="s">
        <v>174</v>
      </c>
      <c r="H6918" s="1" t="s">
        <v>2077</v>
      </c>
      <c r="I6918" s="1" t="s">
        <v>47</v>
      </c>
      <c r="J6918" s="1">
        <v>1</v>
      </c>
      <c r="L6918" s="2">
        <f>IF(ISBLANK(K6918),_xlfn.XLOOKUP(U6918,'[1]AVG PRICE'!E:E,'[1]AVG PRICE'!D:D,""),[1]listings!K6918)</f>
        <v>56.05263157894737</v>
      </c>
      <c r="M6918" s="1">
        <v>1</v>
      </c>
      <c r="N6918" s="1">
        <v>365</v>
      </c>
      <c r="O6918" s="1">
        <v>0</v>
      </c>
      <c r="P6918" s="2">
        <f t="shared" si="216"/>
        <v>10257.631578947368</v>
      </c>
      <c r="R6918" s="1" t="str">
        <f>IF(ISBLANK(S6918),_xlfn.XLOOKUP(V6918,'[1]AVG REVIEWS'!E:E,'[1]AVG REVIEWS'!D:D,""),[1]listings!S6918)</f>
        <v/>
      </c>
      <c r="T6918" s="1">
        <f>IF(ISBLANK(Q6918),_xlfn.XLOOKUP(W6918,'[1]AVG SCORE'!F:F,'[1]AVG SCORE'!E:E,""),[1]listings!Q6918)</f>
        <v>0</v>
      </c>
      <c r="U6918" s="1" t="str">
        <f t="shared" si="217"/>
        <v>Milbertshofen-Am HartPrivate room1</v>
      </c>
      <c r="V6918" s="1" t="str">
        <f>[1]listings!H6918&amp;[1]listings!I6918&amp;[1]listings!G6918</f>
        <v>Room in hotelPrivate roomMilbertshofen-Am Hart</v>
      </c>
      <c r="W6918" s="1" t="str">
        <f>[1]listings!G6918&amp;[1]listings!H6918&amp;[1]listings!I6918&amp;[1]listings!J6918</f>
        <v>Milbertshofen-Am HartRoom in hotelPrivate room1</v>
      </c>
      <c r="X6918" s="38">
        <v>48.136650000000003</v>
      </c>
      <c r="Y6918" s="38">
        <v>11.6475179</v>
      </c>
    </row>
    <row r="6919" spans="1:25" ht="16" x14ac:dyDescent="0.2">
      <c r="A6919" s="4" t="s">
        <v>13494</v>
      </c>
      <c r="B6919" s="1" t="s">
        <v>13495</v>
      </c>
      <c r="C6919" s="1">
        <v>244094326</v>
      </c>
      <c r="D6919" s="1" t="s">
        <v>1582</v>
      </c>
      <c r="E6919" s="3">
        <v>43515</v>
      </c>
      <c r="F6919" s="1">
        <v>6</v>
      </c>
      <c r="G6919" s="1" t="s">
        <v>174</v>
      </c>
      <c r="H6919" s="1" t="s">
        <v>2077</v>
      </c>
      <c r="I6919" s="1" t="s">
        <v>47</v>
      </c>
      <c r="J6919" s="1">
        <v>1</v>
      </c>
      <c r="K6919" s="2">
        <v>114</v>
      </c>
      <c r="L6919" s="2">
        <f>IF(ISBLANK(K6919),_xlfn.XLOOKUP(U6919,'[1]AVG PRICE'!E:E,'[1]AVG PRICE'!D:D,""),[1]listings!K6919)</f>
        <v>114</v>
      </c>
      <c r="M6919" s="1">
        <v>1</v>
      </c>
      <c r="N6919" s="1">
        <v>365</v>
      </c>
      <c r="O6919" s="1">
        <v>0</v>
      </c>
      <c r="P6919" s="2">
        <f t="shared" si="216"/>
        <v>20862</v>
      </c>
      <c r="R6919" s="1" t="str">
        <f>IF(ISBLANK(S6919),_xlfn.XLOOKUP(V6919,'[1]AVG REVIEWS'!E:E,'[1]AVG REVIEWS'!D:D,""),[1]listings!S6919)</f>
        <v/>
      </c>
      <c r="T6919" s="1">
        <f>IF(ISBLANK(Q6919),_xlfn.XLOOKUP(W6919,'[1]AVG SCORE'!F:F,'[1]AVG SCORE'!E:E,""),[1]listings!Q6919)</f>
        <v>0</v>
      </c>
      <c r="U6919" s="1" t="str">
        <f t="shared" si="217"/>
        <v>Milbertshofen-Am HartPrivate room1</v>
      </c>
      <c r="V6919" s="1" t="str">
        <f>[1]listings!H6919&amp;[1]listings!I6919&amp;[1]listings!G6919</f>
        <v>Room in hotelPrivate roomMilbertshofen-Am Hart</v>
      </c>
      <c r="W6919" s="1" t="str">
        <f>[1]listings!G6919&amp;[1]listings!H6919&amp;[1]listings!I6919&amp;[1]listings!J6919</f>
        <v>Milbertshofen-Am HartRoom in hotelPrivate room1</v>
      </c>
      <c r="X6919" s="38">
        <v>48.155360399999999</v>
      </c>
      <c r="Y6919" s="38">
        <v>11.4147847</v>
      </c>
    </row>
    <row r="6920" spans="1:25" ht="16" x14ac:dyDescent="0.2">
      <c r="A6920" s="4" t="s">
        <v>13496</v>
      </c>
      <c r="B6920" s="1" t="s">
        <v>13497</v>
      </c>
      <c r="C6920" s="1">
        <v>19298559</v>
      </c>
      <c r="D6920" s="1" t="s">
        <v>189</v>
      </c>
      <c r="E6920" s="3">
        <v>41852</v>
      </c>
      <c r="F6920" s="1">
        <v>1</v>
      </c>
      <c r="G6920" s="1" t="s">
        <v>108</v>
      </c>
      <c r="H6920" s="1" t="s">
        <v>32</v>
      </c>
      <c r="I6920" s="1" t="s">
        <v>33</v>
      </c>
      <c r="J6920" s="1">
        <v>6</v>
      </c>
      <c r="K6920" s="2">
        <v>97</v>
      </c>
      <c r="L6920" s="2">
        <f>IF(ISBLANK(K6920),_xlfn.XLOOKUP(U6920,'[1]AVG PRICE'!E:E,'[1]AVG PRICE'!D:D,""),[1]listings!K6920)</f>
        <v>97</v>
      </c>
      <c r="M6920" s="1">
        <v>2</v>
      </c>
      <c r="N6920" s="1">
        <v>365</v>
      </c>
      <c r="O6920" s="1">
        <v>0</v>
      </c>
      <c r="P6920" s="2">
        <f t="shared" si="216"/>
        <v>17799.5</v>
      </c>
      <c r="R6920" s="1">
        <f>IF(ISBLANK(S6920),_xlfn.XLOOKUP(V6920,'[1]AVG REVIEWS'!E:E,'[1]AVG REVIEWS'!D:D,""),[1]listings!S6920)</f>
        <v>0.63352517985611523</v>
      </c>
      <c r="T6920" s="1">
        <f>IF(ISBLANK(Q6920),_xlfn.XLOOKUP(W6920,'[1]AVG SCORE'!F:F,'[1]AVG SCORE'!E:E,""),[1]listings!Q6920)</f>
        <v>4.79</v>
      </c>
      <c r="U6920" s="1" t="str">
        <f t="shared" si="217"/>
        <v>Schwabing-FreimannEntire home/apt6</v>
      </c>
      <c r="V6920" s="1" t="str">
        <f>[1]listings!H6920&amp;[1]listings!I6920&amp;[1]listings!G6920</f>
        <v>Entire rental unitEntire home/aptSchwabing-Freimann</v>
      </c>
      <c r="W6920" s="1" t="str">
        <f>[1]listings!G6920&amp;[1]listings!H6920&amp;[1]listings!I6920&amp;[1]listings!J6920</f>
        <v>Schwabing-FreimannEntire rental unitEntire home/apt6</v>
      </c>
      <c r="X6920" s="38">
        <v>48.119960894237302</v>
      </c>
      <c r="Y6920" s="38">
        <v>11.538729671140301</v>
      </c>
    </row>
    <row r="6921" spans="1:25" ht="16" x14ac:dyDescent="0.2">
      <c r="A6921" s="4" t="s">
        <v>13498</v>
      </c>
      <c r="B6921" s="1" t="s">
        <v>9494</v>
      </c>
      <c r="C6921" s="1">
        <v>28252356</v>
      </c>
      <c r="D6921" s="1" t="s">
        <v>13499</v>
      </c>
      <c r="E6921" s="3">
        <v>42058</v>
      </c>
      <c r="F6921" s="1">
        <v>5</v>
      </c>
      <c r="G6921" s="1" t="s">
        <v>179</v>
      </c>
      <c r="H6921" s="1" t="s">
        <v>32</v>
      </c>
      <c r="I6921" s="1" t="s">
        <v>33</v>
      </c>
      <c r="J6921" s="1">
        <v>3</v>
      </c>
      <c r="L6921" s="2">
        <f>IF(ISBLANK(K6921),_xlfn.XLOOKUP(U6921,'[1]AVG PRICE'!E:E,'[1]AVG PRICE'!D:D,""),[1]listings!K6921)</f>
        <v>254.125</v>
      </c>
      <c r="M6921" s="1">
        <v>1</v>
      </c>
      <c r="N6921" s="1">
        <v>365</v>
      </c>
      <c r="O6921" s="1">
        <v>1</v>
      </c>
      <c r="P6921" s="2">
        <f t="shared" si="216"/>
        <v>46504.875</v>
      </c>
      <c r="Q6921" s="1">
        <v>5</v>
      </c>
      <c r="R6921" s="1">
        <f>IF(ISBLANK(S6921),_xlfn.XLOOKUP(V6921,'[1]AVG REVIEWS'!E:E,'[1]AVG REVIEWS'!D:D,""),[1]listings!S6921)</f>
        <v>1</v>
      </c>
      <c r="S6921" s="1">
        <v>1</v>
      </c>
      <c r="T6921" s="1">
        <f>IF(ISBLANK(Q6921),_xlfn.XLOOKUP(W6921,'[1]AVG SCORE'!F:F,'[1]AVG SCORE'!E:E,""),[1]listings!Q6921)</f>
        <v>5</v>
      </c>
      <c r="U6921" s="1" t="str">
        <f t="shared" si="217"/>
        <v>Altstadt-LehelEntire home/apt3</v>
      </c>
      <c r="V6921" s="1" t="str">
        <f>[1]listings!H6921&amp;[1]listings!I6921&amp;[1]listings!G6921</f>
        <v>Entire rental unitEntire home/aptAltstadt-Lehel</v>
      </c>
      <c r="W6921" s="1" t="str">
        <f>[1]listings!G6921&amp;[1]listings!H6921&amp;[1]listings!I6921&amp;[1]listings!J6921</f>
        <v>Altstadt-LehelEntire rental unitEntire home/apt3</v>
      </c>
      <c r="X6921" s="38">
        <v>48.110800397898402</v>
      </c>
      <c r="Y6921" s="38">
        <v>11.5521236881614</v>
      </c>
    </row>
    <row r="6922" spans="1:25" ht="16" x14ac:dyDescent="0.2">
      <c r="A6922" s="4" t="s">
        <v>13500</v>
      </c>
      <c r="B6922" s="1" t="s">
        <v>13501</v>
      </c>
      <c r="C6922" s="1">
        <v>529616884</v>
      </c>
      <c r="D6922" s="1" t="s">
        <v>545</v>
      </c>
      <c r="E6922" s="3">
        <v>45141</v>
      </c>
      <c r="F6922" s="1">
        <v>2</v>
      </c>
      <c r="G6922" s="1" t="s">
        <v>226</v>
      </c>
      <c r="H6922" s="1" t="s">
        <v>32</v>
      </c>
      <c r="I6922" s="1" t="s">
        <v>33</v>
      </c>
      <c r="J6922" s="1">
        <v>3</v>
      </c>
      <c r="K6922" s="2">
        <v>60</v>
      </c>
      <c r="L6922" s="2">
        <f>IF(ISBLANK(K6922),_xlfn.XLOOKUP(U6922,'[1]AVG PRICE'!E:E,'[1]AVG PRICE'!D:D,""),[1]listings!K6922)</f>
        <v>60</v>
      </c>
      <c r="M6922" s="1">
        <v>3</v>
      </c>
      <c r="N6922" s="1">
        <v>365</v>
      </c>
      <c r="O6922" s="1">
        <v>0</v>
      </c>
      <c r="P6922" s="2">
        <f t="shared" si="216"/>
        <v>11040</v>
      </c>
      <c r="R6922" s="1">
        <f>IF(ISBLANK(S6922),_xlfn.XLOOKUP(V6922,'[1]AVG REVIEWS'!E:E,'[1]AVG REVIEWS'!D:D,""),[1]listings!S6922)</f>
        <v>0.82138297872340438</v>
      </c>
      <c r="T6922" s="1">
        <f>IF(ISBLANK(Q6922),_xlfn.XLOOKUP(W6922,'[1]AVG SCORE'!F:F,'[1]AVG SCORE'!E:E,""),[1]listings!Q6922)</f>
        <v>4.6991666666666676</v>
      </c>
      <c r="U6922" s="1" t="str">
        <f t="shared" si="217"/>
        <v>LaimEntire home/apt3</v>
      </c>
      <c r="V6922" s="1" t="str">
        <f>[1]listings!H6922&amp;[1]listings!I6922&amp;[1]listings!G6922</f>
        <v>Entire rental unitEntire home/aptLaim</v>
      </c>
      <c r="W6922" s="1" t="str">
        <f>[1]listings!G6922&amp;[1]listings!H6922&amp;[1]listings!I6922&amp;[1]listings!J6922</f>
        <v>LaimEntire rental unitEntire home/apt3</v>
      </c>
      <c r="X6922" s="38">
        <v>48.1361761</v>
      </c>
      <c r="Y6922" s="38">
        <v>11.5865489</v>
      </c>
    </row>
    <row r="6923" spans="1:25" ht="16" x14ac:dyDescent="0.2">
      <c r="A6923" s="4" t="s">
        <v>13502</v>
      </c>
      <c r="B6923" s="1" t="s">
        <v>13503</v>
      </c>
      <c r="C6923" s="1">
        <v>249776133</v>
      </c>
      <c r="D6923" s="1" t="s">
        <v>1391</v>
      </c>
      <c r="E6923" s="3">
        <v>43543</v>
      </c>
      <c r="F6923" s="1">
        <v>2</v>
      </c>
      <c r="G6923" s="1" t="s">
        <v>31</v>
      </c>
      <c r="H6923" s="1" t="s">
        <v>32</v>
      </c>
      <c r="I6923" s="1" t="s">
        <v>33</v>
      </c>
      <c r="J6923" s="1">
        <v>4</v>
      </c>
      <c r="K6923" s="2">
        <v>95</v>
      </c>
      <c r="L6923" s="2">
        <f>IF(ISBLANK(K6923),_xlfn.XLOOKUP(U6923,'[1]AVG PRICE'!E:E,'[1]AVG PRICE'!D:D,""),[1]listings!K6923)</f>
        <v>95</v>
      </c>
      <c r="M6923" s="1">
        <v>2</v>
      </c>
      <c r="N6923" s="1">
        <v>1125</v>
      </c>
      <c r="O6923" s="1">
        <v>1</v>
      </c>
      <c r="P6923" s="2">
        <f t="shared" si="216"/>
        <v>53532.5</v>
      </c>
      <c r="Q6923" s="1">
        <v>5</v>
      </c>
      <c r="R6923" s="1">
        <f>IF(ISBLANK(S6923),_xlfn.XLOOKUP(V6923,'[1]AVG REVIEWS'!E:E,'[1]AVG REVIEWS'!D:D,""),[1]listings!S6923)</f>
        <v>1</v>
      </c>
      <c r="S6923" s="1">
        <v>1</v>
      </c>
      <c r="T6923" s="1">
        <f>IF(ISBLANK(Q6923),_xlfn.XLOOKUP(W6923,'[1]AVG SCORE'!F:F,'[1]AVG SCORE'!E:E,""),[1]listings!Q6923)</f>
        <v>5</v>
      </c>
      <c r="U6923" s="1" t="str">
        <f t="shared" si="217"/>
        <v>HadernEntire home/apt4</v>
      </c>
      <c r="V6923" s="1" t="str">
        <f>[1]listings!H6923&amp;[1]listings!I6923&amp;[1]listings!G6923</f>
        <v>Entire rental unitEntire home/aptHadern</v>
      </c>
      <c r="W6923" s="1" t="str">
        <f>[1]listings!G6923&amp;[1]listings!H6923&amp;[1]listings!I6923&amp;[1]listings!J6923</f>
        <v>HadernEntire rental unitEntire home/apt4</v>
      </c>
      <c r="X6923" s="38">
        <v>48.152380000000001</v>
      </c>
      <c r="Y6923" s="38">
        <v>11.523149999999999</v>
      </c>
    </row>
    <row r="6924" spans="1:25" ht="16" x14ac:dyDescent="0.2">
      <c r="A6924" s="4" t="s">
        <v>13504</v>
      </c>
      <c r="B6924" s="1" t="s">
        <v>13505</v>
      </c>
      <c r="C6924" s="1">
        <v>48769704</v>
      </c>
      <c r="D6924" s="1" t="s">
        <v>13506</v>
      </c>
      <c r="E6924" s="3">
        <v>42319</v>
      </c>
      <c r="F6924" s="1">
        <v>2</v>
      </c>
      <c r="G6924" s="1" t="s">
        <v>108</v>
      </c>
      <c r="H6924" s="1" t="s">
        <v>32</v>
      </c>
      <c r="I6924" s="1" t="s">
        <v>33</v>
      </c>
      <c r="J6924" s="1">
        <v>2</v>
      </c>
      <c r="K6924" s="2">
        <v>64</v>
      </c>
      <c r="L6924" s="2">
        <f>IF(ISBLANK(K6924),_xlfn.XLOOKUP(U6924,'[1]AVG PRICE'!E:E,'[1]AVG PRICE'!D:D,""),[1]listings!K6924)</f>
        <v>64</v>
      </c>
      <c r="M6924" s="1">
        <v>3.1</v>
      </c>
      <c r="N6924" s="1">
        <v>90</v>
      </c>
      <c r="O6924" s="1">
        <v>0</v>
      </c>
      <c r="P6924" s="2">
        <f t="shared" si="216"/>
        <v>2979.2</v>
      </c>
      <c r="R6924" s="1">
        <f>IF(ISBLANK(S6924),_xlfn.XLOOKUP(V6924,'[1]AVG REVIEWS'!E:E,'[1]AVG REVIEWS'!D:D,""),[1]listings!S6924)</f>
        <v>0.63352517985611523</v>
      </c>
      <c r="T6924" s="1">
        <f>IF(ISBLANK(Q6924),_xlfn.XLOOKUP(W6924,'[1]AVG SCORE'!F:F,'[1]AVG SCORE'!E:E,""),[1]listings!Q6924)</f>
        <v>4.8108955223880612</v>
      </c>
      <c r="U6924" s="1" t="str">
        <f t="shared" si="217"/>
        <v>Schwabing-FreimannEntire home/apt2</v>
      </c>
      <c r="V6924" s="1" t="str">
        <f>[1]listings!H6924&amp;[1]listings!I6924&amp;[1]listings!G6924</f>
        <v>Entire rental unitEntire home/aptSchwabing-Freimann</v>
      </c>
      <c r="W6924" s="1" t="str">
        <f>[1]listings!G6924&amp;[1]listings!H6924&amp;[1]listings!I6924&amp;[1]listings!J6924</f>
        <v>Schwabing-FreimannEntire rental unitEntire home/apt2</v>
      </c>
      <c r="X6924" s="38">
        <v>48.165257500000003</v>
      </c>
      <c r="Y6924" s="38">
        <v>11.572242900000001</v>
      </c>
    </row>
    <row r="6925" spans="1:25" ht="16" x14ac:dyDescent="0.2">
      <c r="A6925" s="4" t="s">
        <v>13507</v>
      </c>
      <c r="B6925" s="1" t="s">
        <v>13508</v>
      </c>
      <c r="C6925" s="1">
        <v>389388508</v>
      </c>
      <c r="D6925" s="1" t="s">
        <v>1257</v>
      </c>
      <c r="E6925" s="3">
        <v>44247</v>
      </c>
      <c r="F6925" s="1">
        <v>1</v>
      </c>
      <c r="G6925" s="1" t="s">
        <v>113</v>
      </c>
      <c r="H6925" s="1" t="s">
        <v>51</v>
      </c>
      <c r="I6925" s="1" t="s">
        <v>47</v>
      </c>
      <c r="J6925" s="1">
        <v>1</v>
      </c>
      <c r="K6925" s="2">
        <v>180</v>
      </c>
      <c r="L6925" s="2">
        <f>IF(ISBLANK(K6925),_xlfn.XLOOKUP(U6925,'[1]AVG PRICE'!E:E,'[1]AVG PRICE'!D:D,""),[1]listings!K6925)</f>
        <v>180</v>
      </c>
      <c r="M6925" s="1">
        <v>4</v>
      </c>
      <c r="N6925" s="1">
        <v>9</v>
      </c>
      <c r="O6925" s="1">
        <v>0</v>
      </c>
      <c r="P6925" s="2">
        <f t="shared" si="216"/>
        <v>1170</v>
      </c>
      <c r="R6925" s="1">
        <f>IF(ISBLANK(S6925),_xlfn.XLOOKUP(V6925,'[1]AVG REVIEWS'!E:E,'[1]AVG REVIEWS'!D:D,""),[1]listings!S6925)</f>
        <v>0.87636363636363657</v>
      </c>
      <c r="T6925" s="1">
        <f>IF(ISBLANK(Q6925),_xlfn.XLOOKUP(W6925,'[1]AVG SCORE'!F:F,'[1]AVG SCORE'!E:E,""),[1]listings!Q6925)</f>
        <v>4.8625000000000007</v>
      </c>
      <c r="U6925" s="1" t="str">
        <f t="shared" si="217"/>
        <v>Tudering-RiemPrivate room1</v>
      </c>
      <c r="V6925" s="1" t="str">
        <f>[1]listings!H6925&amp;[1]listings!I6925&amp;[1]listings!G6925</f>
        <v>Private room in rental unitPrivate roomTudering-Riem</v>
      </c>
      <c r="W6925" s="1" t="str">
        <f>[1]listings!G6925&amp;[1]listings!H6925&amp;[1]listings!I6925&amp;[1]listings!J6925</f>
        <v>Tudering-RiemPrivate room in rental unitPrivate room1</v>
      </c>
      <c r="X6925" s="38">
        <v>48.216128526420498</v>
      </c>
      <c r="Y6925" s="38">
        <v>11.5460156472184</v>
      </c>
    </row>
    <row r="6926" spans="1:25" ht="16" x14ac:dyDescent="0.2">
      <c r="A6926" s="4" t="s">
        <v>13509</v>
      </c>
      <c r="B6926" s="1" t="s">
        <v>13510</v>
      </c>
      <c r="C6926" s="1">
        <v>675923569</v>
      </c>
      <c r="D6926" s="1" t="s">
        <v>275</v>
      </c>
      <c r="E6926" s="3">
        <v>45686</v>
      </c>
      <c r="F6926" s="1">
        <v>2</v>
      </c>
      <c r="G6926" s="1" t="s">
        <v>102</v>
      </c>
      <c r="H6926" s="1" t="s">
        <v>51</v>
      </c>
      <c r="I6926" s="1" t="s">
        <v>47</v>
      </c>
      <c r="J6926" s="1">
        <v>2</v>
      </c>
      <c r="K6926" s="2">
        <v>49</v>
      </c>
      <c r="L6926" s="2">
        <f>IF(ISBLANK(K6926),_xlfn.XLOOKUP(U6926,'[1]AVG PRICE'!E:E,'[1]AVG PRICE'!D:D,""),[1]listings!K6926)</f>
        <v>49</v>
      </c>
      <c r="M6926" s="1">
        <v>7</v>
      </c>
      <c r="N6926" s="1">
        <v>50</v>
      </c>
      <c r="O6926" s="1">
        <v>0</v>
      </c>
      <c r="P6926" s="2">
        <f t="shared" si="216"/>
        <v>1396.5</v>
      </c>
      <c r="R6926" s="1">
        <f>IF(ISBLANK(S6926),_xlfn.XLOOKUP(V6926,'[1]AVG REVIEWS'!E:E,'[1]AVG REVIEWS'!D:D,""),[1]listings!S6926)</f>
        <v>0.95517857142857143</v>
      </c>
      <c r="T6926" s="1">
        <f>IF(ISBLANK(Q6926),_xlfn.XLOOKUP(W6926,'[1]AVG SCORE'!F:F,'[1]AVG SCORE'!E:E,""),[1]listings!Q6926)</f>
        <v>4.6279487179487191</v>
      </c>
      <c r="U6926" s="1" t="str">
        <f t="shared" si="217"/>
        <v>ObergiesingPrivate room2</v>
      </c>
      <c r="V6926" s="1" t="str">
        <f>[1]listings!H6926&amp;[1]listings!I6926&amp;[1]listings!G6926</f>
        <v>Private room in rental unitPrivate roomObergiesing</v>
      </c>
      <c r="W6926" s="1" t="str">
        <f>[1]listings!G6926&amp;[1]listings!H6926&amp;[1]listings!I6926&amp;[1]listings!J6926</f>
        <v>ObergiesingPrivate room in rental unitPrivate room2</v>
      </c>
      <c r="X6926" s="38">
        <v>48.180019999999999</v>
      </c>
      <c r="Y6926" s="38">
        <v>11.46758</v>
      </c>
    </row>
    <row r="6927" spans="1:25" ht="16" x14ac:dyDescent="0.2">
      <c r="A6927" s="4" t="s">
        <v>13511</v>
      </c>
      <c r="B6927" s="1" t="s">
        <v>13512</v>
      </c>
      <c r="C6927" s="1">
        <v>98201030</v>
      </c>
      <c r="D6927" s="1" t="s">
        <v>514</v>
      </c>
      <c r="E6927" s="3">
        <v>42648</v>
      </c>
      <c r="F6927" s="1">
        <v>6</v>
      </c>
      <c r="G6927" s="1" t="s">
        <v>364</v>
      </c>
      <c r="H6927" s="1" t="s">
        <v>32</v>
      </c>
      <c r="I6927" s="1" t="s">
        <v>33</v>
      </c>
      <c r="J6927" s="1">
        <v>2</v>
      </c>
      <c r="L6927" s="2">
        <f>IF(ISBLANK(K6927),_xlfn.XLOOKUP(U6927,'[1]AVG PRICE'!E:E,'[1]AVG PRICE'!D:D,""),[1]listings!K6927)</f>
        <v>85.888888888888886</v>
      </c>
      <c r="M6927" s="1">
        <v>1</v>
      </c>
      <c r="N6927" s="1">
        <v>365</v>
      </c>
      <c r="O6927" s="1">
        <v>0</v>
      </c>
      <c r="P6927" s="2">
        <f t="shared" si="216"/>
        <v>15717.666666666666</v>
      </c>
      <c r="R6927" s="1">
        <f>IF(ISBLANK(S6927),_xlfn.XLOOKUP(V6927,'[1]AVG REVIEWS'!E:E,'[1]AVG REVIEWS'!D:D,""),[1]listings!S6927)</f>
        <v>0.79769230769230781</v>
      </c>
      <c r="T6927" s="1">
        <f>IF(ISBLANK(Q6927),_xlfn.XLOOKUP(W6927,'[1]AVG SCORE'!F:F,'[1]AVG SCORE'!E:E,""),[1]listings!Q6927)</f>
        <v>3.65</v>
      </c>
      <c r="U6927" s="1" t="str">
        <f t="shared" si="217"/>
        <v>Allach-UntermenzingEntire home/apt2</v>
      </c>
      <c r="V6927" s="1" t="str">
        <f>[1]listings!H6927&amp;[1]listings!I6927&amp;[1]listings!G6927</f>
        <v>Entire rental unitEntire home/aptAllach-Untermenzing</v>
      </c>
      <c r="W6927" s="1" t="str">
        <f>[1]listings!G6927&amp;[1]listings!H6927&amp;[1]listings!I6927&amp;[1]listings!J6927</f>
        <v>Allach-UntermenzingEntire rental unitEntire home/apt2</v>
      </c>
      <c r="X6927" s="38">
        <v>48.148498500000002</v>
      </c>
      <c r="Y6927" s="38">
        <v>11.574484200000001</v>
      </c>
    </row>
    <row r="6928" spans="1:25" ht="16" x14ac:dyDescent="0.2">
      <c r="A6928" s="4" t="s">
        <v>13513</v>
      </c>
      <c r="B6928" s="1" t="s">
        <v>13514</v>
      </c>
      <c r="C6928" s="1">
        <v>24361751</v>
      </c>
      <c r="D6928" s="1" t="s">
        <v>494</v>
      </c>
      <c r="E6928" s="3">
        <v>41974</v>
      </c>
      <c r="F6928" s="1">
        <v>1</v>
      </c>
      <c r="G6928" s="1" t="s">
        <v>93</v>
      </c>
      <c r="H6928" s="1" t="s">
        <v>32</v>
      </c>
      <c r="I6928" s="1" t="s">
        <v>33</v>
      </c>
      <c r="J6928" s="1">
        <v>4</v>
      </c>
      <c r="K6928" s="2">
        <v>143</v>
      </c>
      <c r="L6928" s="2">
        <f>IF(ISBLANK(K6928),_xlfn.XLOOKUP(U6928,'[1]AVG PRICE'!E:E,'[1]AVG PRICE'!D:D,""),[1]listings!K6928)</f>
        <v>143</v>
      </c>
      <c r="M6928" s="1">
        <v>3</v>
      </c>
      <c r="N6928" s="1">
        <v>365</v>
      </c>
      <c r="O6928" s="1">
        <v>0</v>
      </c>
      <c r="P6928" s="2">
        <f t="shared" si="216"/>
        <v>26312</v>
      </c>
      <c r="R6928" s="1">
        <f>IF(ISBLANK(S6928),_xlfn.XLOOKUP(V6928,'[1]AVG REVIEWS'!E:E,'[1]AVG REVIEWS'!D:D,""),[1]listings!S6928)</f>
        <v>0.77270000000000005</v>
      </c>
      <c r="T6928" s="1">
        <f>IF(ISBLANK(Q6928),_xlfn.XLOOKUP(W6928,'[1]AVG SCORE'!F:F,'[1]AVG SCORE'!E:E,""),[1]listings!Q6928)</f>
        <v>4.8725925925925928</v>
      </c>
      <c r="U6928" s="1" t="str">
        <f t="shared" si="217"/>
        <v>Thalkirchen-Obersendling-Forstenried-F√ºrstenried-SollnEntire home/apt4</v>
      </c>
      <c r="V6928" s="1" t="str">
        <f>[1]listings!H6928&amp;[1]listings!I6928&amp;[1]listings!G6928</f>
        <v>Entire rental unitEntire home/aptThalkirchen-Obersendling-Forstenried-F√ºrstenried-Solln</v>
      </c>
      <c r="W6928" s="1" t="str">
        <f>[1]listings!G6928&amp;[1]listings!H6928&amp;[1]listings!I6928&amp;[1]listings!J6928</f>
        <v>Thalkirchen-Obersendling-Forstenried-F√ºrstenried-SollnEntire rental unitEntire home/apt4</v>
      </c>
      <c r="X6928" s="38">
        <v>48.108930000000001</v>
      </c>
      <c r="Y6928" s="38">
        <v>11.652659999999999</v>
      </c>
    </row>
    <row r="6929" spans="1:25" ht="16" x14ac:dyDescent="0.2">
      <c r="A6929" s="4" t="s">
        <v>13515</v>
      </c>
      <c r="B6929" s="1" t="s">
        <v>13516</v>
      </c>
      <c r="C6929" s="1">
        <v>503890552</v>
      </c>
      <c r="D6929" s="1" t="s">
        <v>12782</v>
      </c>
      <c r="E6929" s="3">
        <v>44989</v>
      </c>
      <c r="F6929" s="1">
        <v>3</v>
      </c>
      <c r="G6929" s="1" t="s">
        <v>50</v>
      </c>
      <c r="H6929" s="1" t="s">
        <v>51</v>
      </c>
      <c r="I6929" s="1" t="s">
        <v>47</v>
      </c>
      <c r="J6929" s="1">
        <v>1</v>
      </c>
      <c r="K6929" s="2">
        <v>62</v>
      </c>
      <c r="L6929" s="2">
        <f>IF(ISBLANK(K6929),_xlfn.XLOOKUP(U6929,'[1]AVG PRICE'!E:E,'[1]AVG PRICE'!D:D,""),[1]listings!K6929)</f>
        <v>62</v>
      </c>
      <c r="M6929" s="1">
        <v>2</v>
      </c>
      <c r="N6929" s="1">
        <v>1125</v>
      </c>
      <c r="O6929" s="1">
        <v>0</v>
      </c>
      <c r="P6929" s="2">
        <f t="shared" si="216"/>
        <v>34937</v>
      </c>
      <c r="R6929" s="1">
        <f>IF(ISBLANK(S6929),_xlfn.XLOOKUP(V6929,'[1]AVG REVIEWS'!E:E,'[1]AVG REVIEWS'!D:D,""),[1]listings!S6929)</f>
        <v>0.82777777777777761</v>
      </c>
      <c r="T6929" s="1">
        <f>IF(ISBLANK(Q6929),_xlfn.XLOOKUP(W6929,'[1]AVG SCORE'!F:F,'[1]AVG SCORE'!E:E,""),[1]listings!Q6929)</f>
        <v>4.8078260869565224</v>
      </c>
      <c r="U6929" s="1" t="str">
        <f t="shared" si="217"/>
        <v>Schwabing-WestPrivate room1</v>
      </c>
      <c r="V6929" s="1" t="str">
        <f>[1]listings!H6929&amp;[1]listings!I6929&amp;[1]listings!G6929</f>
        <v>Private room in rental unitPrivate roomSchwabing-West</v>
      </c>
      <c r="W6929" s="1" t="str">
        <f>[1]listings!G6929&amp;[1]listings!H6929&amp;[1]listings!I6929&amp;[1]listings!J6929</f>
        <v>Schwabing-WestPrivate room in rental unitPrivate room1</v>
      </c>
      <c r="X6929" s="38">
        <v>48.113483412228398</v>
      </c>
      <c r="Y6929" s="38">
        <v>11.5239137001389</v>
      </c>
    </row>
    <row r="6930" spans="1:25" ht="16" x14ac:dyDescent="0.2">
      <c r="A6930" s="4" t="s">
        <v>13517</v>
      </c>
      <c r="B6930" s="1" t="s">
        <v>13518</v>
      </c>
      <c r="C6930" s="1">
        <v>213972957</v>
      </c>
      <c r="D6930" s="1" t="s">
        <v>13519</v>
      </c>
      <c r="E6930" s="3">
        <v>43349</v>
      </c>
      <c r="F6930" s="1">
        <v>3</v>
      </c>
      <c r="G6930" s="1" t="s">
        <v>93</v>
      </c>
      <c r="H6930" s="1" t="s">
        <v>51</v>
      </c>
      <c r="I6930" s="1" t="s">
        <v>47</v>
      </c>
      <c r="J6930" s="1">
        <v>3</v>
      </c>
      <c r="K6930" s="2">
        <v>54</v>
      </c>
      <c r="L6930" s="2">
        <f>IF(ISBLANK(K6930),_xlfn.XLOOKUP(U6930,'[1]AVG PRICE'!E:E,'[1]AVG PRICE'!D:D,""),[1]listings!K6930)</f>
        <v>54</v>
      </c>
      <c r="M6930" s="1">
        <v>1</v>
      </c>
      <c r="N6930" s="1">
        <v>365</v>
      </c>
      <c r="O6930" s="1">
        <v>1</v>
      </c>
      <c r="P6930" s="2">
        <f t="shared" si="216"/>
        <v>9882</v>
      </c>
      <c r="Q6930" s="1">
        <v>3</v>
      </c>
      <c r="R6930" s="1">
        <f>IF(ISBLANK(S6930),_xlfn.XLOOKUP(V6930,'[1]AVG REVIEWS'!E:E,'[1]AVG REVIEWS'!D:D,""),[1]listings!S6930)</f>
        <v>1</v>
      </c>
      <c r="S6930" s="1">
        <v>1</v>
      </c>
      <c r="T6930" s="1">
        <f>IF(ISBLANK(Q6930),_xlfn.XLOOKUP(W6930,'[1]AVG SCORE'!F:F,'[1]AVG SCORE'!E:E,""),[1]listings!Q6930)</f>
        <v>3</v>
      </c>
      <c r="U6930" s="1" t="str">
        <f t="shared" si="217"/>
        <v>Thalkirchen-Obersendling-Forstenried-F√ºrstenried-SollnPrivate room3</v>
      </c>
      <c r="V6930" s="1" t="str">
        <f>[1]listings!H6930&amp;[1]listings!I6930&amp;[1]listings!G6930</f>
        <v>Private room in rental unitPrivate roomThalkirchen-Obersendling-Forstenried-F√ºrstenried-Solln</v>
      </c>
      <c r="W6930" s="1" t="str">
        <f>[1]listings!G6930&amp;[1]listings!H6930&amp;[1]listings!I6930&amp;[1]listings!J6930</f>
        <v>Thalkirchen-Obersendling-Forstenried-F√ºrstenried-SollnPrivate room in rental unitPrivate room3</v>
      </c>
      <c r="X6930" s="38">
        <v>48.157631100000003</v>
      </c>
      <c r="Y6930" s="38">
        <v>11.509103700000001</v>
      </c>
    </row>
    <row r="6931" spans="1:25" ht="16" x14ac:dyDescent="0.2">
      <c r="A6931" s="4" t="s">
        <v>13520</v>
      </c>
      <c r="B6931" s="1" t="s">
        <v>4977</v>
      </c>
      <c r="C6931" s="1">
        <v>678437477</v>
      </c>
      <c r="D6931" s="1" t="s">
        <v>152</v>
      </c>
      <c r="E6931" s="3">
        <v>45700</v>
      </c>
      <c r="F6931" s="1">
        <v>1</v>
      </c>
      <c r="G6931" s="1" t="s">
        <v>294</v>
      </c>
      <c r="H6931" s="1" t="s">
        <v>32</v>
      </c>
      <c r="I6931" s="1" t="s">
        <v>33</v>
      </c>
      <c r="J6931" s="1">
        <v>4</v>
      </c>
      <c r="K6931" s="2">
        <v>120</v>
      </c>
      <c r="L6931" s="2">
        <f>IF(ISBLANK(K6931),_xlfn.XLOOKUP(U6931,'[1]AVG PRICE'!E:E,'[1]AVG PRICE'!D:D,""),[1]listings!K6931)</f>
        <v>120</v>
      </c>
      <c r="M6931" s="1">
        <v>2</v>
      </c>
      <c r="N6931" s="1">
        <v>365</v>
      </c>
      <c r="O6931" s="1">
        <v>0</v>
      </c>
      <c r="P6931" s="2">
        <f t="shared" si="216"/>
        <v>22020</v>
      </c>
      <c r="R6931" s="1">
        <f>IF(ISBLANK(S6931),_xlfn.XLOOKUP(V6931,'[1]AVG REVIEWS'!E:E,'[1]AVG REVIEWS'!D:D,""),[1]listings!S6931)</f>
        <v>1.4687179487179496</v>
      </c>
      <c r="T6931" s="1">
        <f>IF(ISBLANK(Q6931),_xlfn.XLOOKUP(W6931,'[1]AVG SCORE'!F:F,'[1]AVG SCORE'!E:E,""),[1]listings!Q6931)</f>
        <v>4.8988888888888891</v>
      </c>
      <c r="U6931" s="1" t="str">
        <f t="shared" si="217"/>
        <v>MoosachEntire home/apt4</v>
      </c>
      <c r="V6931" s="1" t="str">
        <f>[1]listings!H6931&amp;[1]listings!I6931&amp;[1]listings!G6931</f>
        <v>Entire rental unitEntire home/aptMoosach</v>
      </c>
      <c r="W6931" s="1" t="str">
        <f>[1]listings!G6931&amp;[1]listings!H6931&amp;[1]listings!I6931&amp;[1]listings!J6931</f>
        <v>MoosachEntire rental unitEntire home/apt4</v>
      </c>
      <c r="X6931" s="38">
        <v>48.164299999999997</v>
      </c>
      <c r="Y6931" s="38">
        <v>11.545260000000001</v>
      </c>
    </row>
    <row r="6932" spans="1:25" ht="16" x14ac:dyDescent="0.2">
      <c r="A6932" s="4" t="s">
        <v>13521</v>
      </c>
      <c r="B6932" s="1" t="s">
        <v>13522</v>
      </c>
      <c r="C6932" s="1">
        <v>346810939</v>
      </c>
      <c r="D6932" s="1" t="s">
        <v>3784</v>
      </c>
      <c r="E6932" s="3">
        <v>43970</v>
      </c>
      <c r="F6932" s="1">
        <v>3</v>
      </c>
      <c r="G6932" s="1" t="s">
        <v>71</v>
      </c>
      <c r="H6932" s="1" t="s">
        <v>51</v>
      </c>
      <c r="I6932" s="1" t="s">
        <v>47</v>
      </c>
      <c r="J6932" s="1">
        <v>2</v>
      </c>
      <c r="K6932" s="2">
        <v>62</v>
      </c>
      <c r="L6932" s="2">
        <f>IF(ISBLANK(K6932),_xlfn.XLOOKUP(U6932,'[1]AVG PRICE'!E:E,'[1]AVG PRICE'!D:D,""),[1]listings!K6932)</f>
        <v>62</v>
      </c>
      <c r="M6932" s="1">
        <v>2</v>
      </c>
      <c r="N6932" s="1">
        <v>21</v>
      </c>
      <c r="O6932" s="1">
        <v>6</v>
      </c>
      <c r="P6932" s="2">
        <f t="shared" si="216"/>
        <v>713</v>
      </c>
      <c r="Q6932" s="1">
        <v>5</v>
      </c>
      <c r="R6932" s="1">
        <f>IF(ISBLANK(S6932),_xlfn.XLOOKUP(V6932,'[1]AVG REVIEWS'!E:E,'[1]AVG REVIEWS'!D:D,""),[1]listings!S6932)</f>
        <v>6</v>
      </c>
      <c r="S6932" s="1">
        <v>6</v>
      </c>
      <c r="T6932" s="1">
        <f>IF(ISBLANK(Q6932),_xlfn.XLOOKUP(W6932,'[1]AVG SCORE'!F:F,'[1]AVG SCORE'!E:E,""),[1]listings!Q6932)</f>
        <v>5</v>
      </c>
      <c r="U6932" s="1" t="str">
        <f t="shared" si="217"/>
        <v>Ludwigsvorstadt-IsarvorstadtPrivate room2</v>
      </c>
      <c r="V6932" s="1" t="str">
        <f>[1]listings!H6932&amp;[1]listings!I6932&amp;[1]listings!G6932</f>
        <v>Private room in rental unitPrivate roomLudwigsvorstadt-Isarvorstadt</v>
      </c>
      <c r="W6932" s="1" t="str">
        <f>[1]listings!G6932&amp;[1]listings!H6932&amp;[1]listings!I6932&amp;[1]listings!J6932</f>
        <v>Ludwigsvorstadt-IsarvorstadtPrivate room in rental unitPrivate room2</v>
      </c>
      <c r="X6932" s="38">
        <v>48.139200000000002</v>
      </c>
      <c r="Y6932" s="38">
        <v>11.540570000000001</v>
      </c>
    </row>
    <row r="6933" spans="1:25" ht="16" x14ac:dyDescent="0.2">
      <c r="A6933" s="4" t="s">
        <v>13523</v>
      </c>
      <c r="B6933" s="1" t="s">
        <v>13524</v>
      </c>
      <c r="C6933" s="1">
        <v>346810939</v>
      </c>
      <c r="D6933" s="1" t="s">
        <v>3784</v>
      </c>
      <c r="E6933" s="3">
        <v>43970</v>
      </c>
      <c r="F6933" s="1">
        <v>3</v>
      </c>
      <c r="G6933" s="1" t="s">
        <v>71</v>
      </c>
      <c r="H6933" s="1" t="s">
        <v>51</v>
      </c>
      <c r="I6933" s="1" t="s">
        <v>47</v>
      </c>
      <c r="J6933" s="1">
        <v>2</v>
      </c>
      <c r="K6933" s="2">
        <v>82</v>
      </c>
      <c r="L6933" s="2">
        <f>IF(ISBLANK(K6933),_xlfn.XLOOKUP(U6933,'[1]AVG PRICE'!E:E,'[1]AVG PRICE'!D:D,""),[1]listings!K6933)</f>
        <v>82</v>
      </c>
      <c r="M6933" s="1">
        <v>2</v>
      </c>
      <c r="N6933" s="1">
        <v>21</v>
      </c>
      <c r="O6933" s="1">
        <v>1</v>
      </c>
      <c r="P6933" s="2">
        <f t="shared" si="216"/>
        <v>943</v>
      </c>
      <c r="Q6933" s="1">
        <v>4</v>
      </c>
      <c r="R6933" s="1">
        <f>IF(ISBLANK(S6933),_xlfn.XLOOKUP(V6933,'[1]AVG REVIEWS'!E:E,'[1]AVG REVIEWS'!D:D,""),[1]listings!S6933)</f>
        <v>1</v>
      </c>
      <c r="S6933" s="1">
        <v>1</v>
      </c>
      <c r="T6933" s="1">
        <f>IF(ISBLANK(Q6933),_xlfn.XLOOKUP(W6933,'[1]AVG SCORE'!F:F,'[1]AVG SCORE'!E:E,""),[1]listings!Q6933)</f>
        <v>4</v>
      </c>
      <c r="U6933" s="1" t="str">
        <f t="shared" si="217"/>
        <v>Ludwigsvorstadt-IsarvorstadtPrivate room2</v>
      </c>
      <c r="V6933" s="1" t="str">
        <f>[1]listings!H6933&amp;[1]listings!I6933&amp;[1]listings!G6933</f>
        <v>Private room in rental unitPrivate roomLudwigsvorstadt-Isarvorstadt</v>
      </c>
      <c r="W6933" s="1" t="str">
        <f>[1]listings!G6933&amp;[1]listings!H6933&amp;[1]listings!I6933&amp;[1]listings!J6933</f>
        <v>Ludwigsvorstadt-IsarvorstadtPrivate room in rental unitPrivate room2</v>
      </c>
      <c r="X6933" s="38">
        <v>48.126350000000002</v>
      </c>
      <c r="Y6933" s="38">
        <v>11.55622</v>
      </c>
    </row>
    <row r="6934" spans="1:25" ht="16" x14ac:dyDescent="0.2">
      <c r="A6934" s="4" t="s">
        <v>13525</v>
      </c>
      <c r="B6934" s="1" t="s">
        <v>13526</v>
      </c>
      <c r="C6934" s="1">
        <v>44358496</v>
      </c>
      <c r="D6934" s="1" t="s">
        <v>4952</v>
      </c>
      <c r="E6934" s="3">
        <v>42263</v>
      </c>
      <c r="F6934" s="1">
        <v>3</v>
      </c>
      <c r="G6934" s="1" t="s">
        <v>113</v>
      </c>
      <c r="H6934" s="1" t="s">
        <v>32</v>
      </c>
      <c r="I6934" s="1" t="s">
        <v>33</v>
      </c>
      <c r="J6934" s="1">
        <v>1</v>
      </c>
      <c r="K6934" s="2">
        <v>89</v>
      </c>
      <c r="L6934" s="2">
        <f>IF(ISBLANK(K6934),_xlfn.XLOOKUP(U6934,'[1]AVG PRICE'!E:E,'[1]AVG PRICE'!D:D,""),[1]listings!K6934)</f>
        <v>89</v>
      </c>
      <c r="M6934" s="1">
        <v>1</v>
      </c>
      <c r="N6934" s="1">
        <v>365</v>
      </c>
      <c r="O6934" s="1">
        <v>0</v>
      </c>
      <c r="P6934" s="2">
        <f t="shared" si="216"/>
        <v>16287</v>
      </c>
      <c r="R6934" s="1">
        <f>IF(ISBLANK(S6934),_xlfn.XLOOKUP(V6934,'[1]AVG REVIEWS'!E:E,'[1]AVG REVIEWS'!D:D,""),[1]listings!S6934)</f>
        <v>0.81029411764705872</v>
      </c>
      <c r="T6934" s="1">
        <f>IF(ISBLANK(Q6934),_xlfn.XLOOKUP(W6934,'[1]AVG SCORE'!F:F,'[1]AVG SCORE'!E:E,""),[1]listings!Q6934)</f>
        <v>4.8816666666666668</v>
      </c>
      <c r="U6934" s="1" t="str">
        <f t="shared" si="217"/>
        <v>Tudering-RiemEntire home/apt1</v>
      </c>
      <c r="V6934" s="1" t="str">
        <f>[1]listings!H6934&amp;[1]listings!I6934&amp;[1]listings!G6934</f>
        <v>Entire rental unitEntire home/aptTudering-Riem</v>
      </c>
      <c r="W6934" s="1" t="str">
        <f>[1]listings!G6934&amp;[1]listings!H6934&amp;[1]listings!I6934&amp;[1]listings!J6934</f>
        <v>Tudering-RiemEntire rental unitEntire home/apt1</v>
      </c>
      <c r="X6934" s="38">
        <v>48.105400000000003</v>
      </c>
      <c r="Y6934" s="38">
        <v>11.5748</v>
      </c>
    </row>
    <row r="6935" spans="1:25" ht="16" x14ac:dyDescent="0.2">
      <c r="A6935" s="4" t="s">
        <v>13527</v>
      </c>
      <c r="B6935" s="1" t="s">
        <v>13528</v>
      </c>
      <c r="C6935" s="1">
        <v>678574621</v>
      </c>
      <c r="D6935" s="1" t="s">
        <v>13529</v>
      </c>
      <c r="E6935" s="3">
        <v>45701</v>
      </c>
      <c r="F6935" s="1">
        <v>1</v>
      </c>
      <c r="G6935" s="1" t="s">
        <v>66</v>
      </c>
      <c r="H6935" s="1" t="s">
        <v>32</v>
      </c>
      <c r="I6935" s="1" t="s">
        <v>33</v>
      </c>
      <c r="J6935" s="1">
        <v>2</v>
      </c>
      <c r="K6935" s="2">
        <v>41</v>
      </c>
      <c r="L6935" s="2">
        <f>IF(ISBLANK(K6935),_xlfn.XLOOKUP(U6935,'[1]AVG PRICE'!E:E,'[1]AVG PRICE'!D:D,""),[1]listings!K6935)</f>
        <v>41</v>
      </c>
      <c r="M6935" s="1">
        <v>1</v>
      </c>
      <c r="N6935" s="1">
        <v>15</v>
      </c>
      <c r="O6935" s="1">
        <v>2</v>
      </c>
      <c r="P6935" s="2">
        <f t="shared" si="216"/>
        <v>328</v>
      </c>
      <c r="Q6935" s="1">
        <v>4.5</v>
      </c>
      <c r="R6935" s="1">
        <f>IF(ISBLANK(S6935),_xlfn.XLOOKUP(V6935,'[1]AVG REVIEWS'!E:E,'[1]AVG REVIEWS'!D:D,""),[1]listings!S6935)</f>
        <v>2</v>
      </c>
      <c r="S6935" s="1">
        <v>2</v>
      </c>
      <c r="T6935" s="1">
        <f>IF(ISBLANK(Q6935),_xlfn.XLOOKUP(W6935,'[1]AVG SCORE'!F:F,'[1]AVG SCORE'!E:E,""),[1]listings!Q6935)</f>
        <v>4.5</v>
      </c>
      <c r="U6935" s="1" t="str">
        <f t="shared" si="217"/>
        <v>Au-HaidhausenEntire home/apt2</v>
      </c>
      <c r="V6935" s="1" t="str">
        <f>[1]listings!H6935&amp;[1]listings!I6935&amp;[1]listings!G6935</f>
        <v>Entire rental unitEntire home/aptAu-Haidhausen</v>
      </c>
      <c r="W6935" s="1" t="str">
        <f>[1]listings!G6935&amp;[1]listings!H6935&amp;[1]listings!I6935&amp;[1]listings!J6935</f>
        <v>Au-HaidhausenEntire rental unitEntire home/apt2</v>
      </c>
      <c r="X6935" s="38">
        <v>48.089370425435398</v>
      </c>
      <c r="Y6935" s="38">
        <v>11.480447620339801</v>
      </c>
    </row>
    <row r="6936" spans="1:25" ht="16" x14ac:dyDescent="0.2">
      <c r="A6936" s="4" t="s">
        <v>13530</v>
      </c>
      <c r="B6936" s="1" t="s">
        <v>13531</v>
      </c>
      <c r="C6936" s="1">
        <v>102000480</v>
      </c>
      <c r="D6936" s="1" t="s">
        <v>1606</v>
      </c>
      <c r="E6936" s="3">
        <v>42674</v>
      </c>
      <c r="F6936" s="1">
        <v>2</v>
      </c>
      <c r="G6936" s="1" t="s">
        <v>31</v>
      </c>
      <c r="H6936" s="1" t="s">
        <v>46</v>
      </c>
      <c r="I6936" s="1" t="s">
        <v>47</v>
      </c>
      <c r="J6936" s="1">
        <v>2</v>
      </c>
      <c r="K6936" s="2">
        <v>58</v>
      </c>
      <c r="L6936" s="2">
        <f>IF(ISBLANK(K6936),_xlfn.XLOOKUP(U6936,'[1]AVG PRICE'!E:E,'[1]AVG PRICE'!D:D,""),[1]listings!K6936)</f>
        <v>58</v>
      </c>
      <c r="M6936" s="1">
        <v>1</v>
      </c>
      <c r="N6936" s="1">
        <v>365</v>
      </c>
      <c r="O6936" s="1">
        <v>0</v>
      </c>
      <c r="P6936" s="2">
        <f t="shared" si="216"/>
        <v>10614</v>
      </c>
      <c r="R6936" s="1">
        <f>IF(ISBLANK(S6936),_xlfn.XLOOKUP(V6936,'[1]AVG REVIEWS'!E:E,'[1]AVG REVIEWS'!D:D,""),[1]listings!S6936)</f>
        <v>0.86624999999999996</v>
      </c>
      <c r="T6936" s="1">
        <f>IF(ISBLANK(Q6936),_xlfn.XLOOKUP(W6936,'[1]AVG SCORE'!F:F,'[1]AVG SCORE'!E:E,""),[1]listings!Q6936)</f>
        <v>4.793333333333333</v>
      </c>
      <c r="U6936" s="1" t="str">
        <f t="shared" si="217"/>
        <v>HadernPrivate room2</v>
      </c>
      <c r="V6936" s="1" t="str">
        <f>[1]listings!H6936&amp;[1]listings!I6936&amp;[1]listings!G6936</f>
        <v>Private room in homePrivate roomHadern</v>
      </c>
      <c r="W6936" s="1" t="str">
        <f>[1]listings!G6936&amp;[1]listings!H6936&amp;[1]listings!I6936&amp;[1]listings!J6936</f>
        <v>HadernPrivate room in homePrivate room2</v>
      </c>
      <c r="X6936" s="38">
        <v>48.134219999999999</v>
      </c>
      <c r="Y6936" s="38">
        <v>11.573840000000001</v>
      </c>
    </row>
    <row r="6937" spans="1:25" ht="16" x14ac:dyDescent="0.2">
      <c r="A6937" s="4" t="s">
        <v>13532</v>
      </c>
      <c r="B6937" s="1" t="s">
        <v>13533</v>
      </c>
      <c r="C6937" s="1">
        <v>27305340</v>
      </c>
      <c r="D6937" s="1" t="s">
        <v>13534</v>
      </c>
      <c r="E6937" s="3">
        <v>42041</v>
      </c>
      <c r="F6937" s="1">
        <v>1</v>
      </c>
      <c r="G6937" s="1" t="s">
        <v>85</v>
      </c>
      <c r="H6937" s="1" t="s">
        <v>46</v>
      </c>
      <c r="I6937" s="1" t="s">
        <v>47</v>
      </c>
      <c r="J6937" s="1">
        <v>2</v>
      </c>
      <c r="K6937" s="2">
        <v>80</v>
      </c>
      <c r="L6937" s="2">
        <f>IF(ISBLANK(K6937),_xlfn.XLOOKUP(U6937,'[1]AVG PRICE'!E:E,'[1]AVG PRICE'!D:D,""),[1]listings!K6937)</f>
        <v>80</v>
      </c>
      <c r="M6937" s="1">
        <v>1</v>
      </c>
      <c r="N6937" s="1">
        <v>15</v>
      </c>
      <c r="O6937" s="1">
        <v>0</v>
      </c>
      <c r="P6937" s="2">
        <f t="shared" si="216"/>
        <v>640</v>
      </c>
      <c r="R6937" s="1">
        <f>IF(ISBLANK(S6937),_xlfn.XLOOKUP(V6937,'[1]AVG REVIEWS'!E:E,'[1]AVG REVIEWS'!D:D,""),[1]listings!S6937)</f>
        <v>1.3978571428571429</v>
      </c>
      <c r="T6937" s="1">
        <f>IF(ISBLANK(Q6937),_xlfn.XLOOKUP(W6937,'[1]AVG SCORE'!F:F,'[1]AVG SCORE'!E:E,""),[1]listings!Q6937)</f>
        <v>4.854000000000001</v>
      </c>
      <c r="U6937" s="1" t="str">
        <f t="shared" si="217"/>
        <v>Ramersdorf-PerlachPrivate room2</v>
      </c>
      <c r="V6937" s="1" t="str">
        <f>[1]listings!H6937&amp;[1]listings!I6937&amp;[1]listings!G6937</f>
        <v>Private room in homePrivate roomRamersdorf-Perlach</v>
      </c>
      <c r="W6937" s="1" t="str">
        <f>[1]listings!G6937&amp;[1]listings!H6937&amp;[1]listings!I6937&amp;[1]listings!J6937</f>
        <v>Ramersdorf-PerlachPrivate room in homePrivate room2</v>
      </c>
      <c r="X6937" s="38">
        <v>48.186456006889401</v>
      </c>
      <c r="Y6937" s="38">
        <v>11.543834108115901</v>
      </c>
    </row>
    <row r="6938" spans="1:25" ht="16" x14ac:dyDescent="0.2">
      <c r="A6938" s="4" t="s">
        <v>13535</v>
      </c>
      <c r="B6938" s="1" t="s">
        <v>13536</v>
      </c>
      <c r="C6938" s="1">
        <v>365628095</v>
      </c>
      <c r="D6938" s="1" t="s">
        <v>3251</v>
      </c>
      <c r="E6938" s="3">
        <v>44076</v>
      </c>
      <c r="F6938" s="1">
        <v>3</v>
      </c>
      <c r="G6938" s="1" t="s">
        <v>71</v>
      </c>
      <c r="H6938" s="1" t="s">
        <v>32</v>
      </c>
      <c r="I6938" s="1" t="s">
        <v>33</v>
      </c>
      <c r="J6938" s="1">
        <v>4</v>
      </c>
      <c r="L6938" s="2">
        <f>IF(ISBLANK(K6938),_xlfn.XLOOKUP(U6938,'[1]AVG PRICE'!E:E,'[1]AVG PRICE'!D:D,""),[1]listings!K6938)</f>
        <v>315.76086956521738</v>
      </c>
      <c r="M6938" s="1">
        <v>3</v>
      </c>
      <c r="N6938" s="1">
        <v>365</v>
      </c>
      <c r="O6938" s="1">
        <v>1</v>
      </c>
      <c r="P6938" s="2">
        <f t="shared" si="216"/>
        <v>58100</v>
      </c>
      <c r="Q6938" s="1">
        <v>5</v>
      </c>
      <c r="R6938" s="1">
        <f>IF(ISBLANK(S6938),_xlfn.XLOOKUP(V6938,'[1]AVG REVIEWS'!E:E,'[1]AVG REVIEWS'!D:D,""),[1]listings!S6938)</f>
        <v>1</v>
      </c>
      <c r="S6938" s="1">
        <v>1</v>
      </c>
      <c r="T6938" s="1">
        <f>IF(ISBLANK(Q6938),_xlfn.XLOOKUP(W6938,'[1]AVG SCORE'!F:F,'[1]AVG SCORE'!E:E,""),[1]listings!Q6938)</f>
        <v>5</v>
      </c>
      <c r="U6938" s="1" t="str">
        <f t="shared" si="217"/>
        <v>Ludwigsvorstadt-IsarvorstadtEntire home/apt4</v>
      </c>
      <c r="V6938" s="1" t="str">
        <f>[1]listings!H6938&amp;[1]listings!I6938&amp;[1]listings!G6938</f>
        <v>Entire rental unitEntire home/aptLudwigsvorstadt-Isarvorstadt</v>
      </c>
      <c r="W6938" s="1" t="str">
        <f>[1]listings!G6938&amp;[1]listings!H6938&amp;[1]listings!I6938&amp;[1]listings!J6938</f>
        <v>Ludwigsvorstadt-IsarvorstadtEntire rental unitEntire home/apt4</v>
      </c>
      <c r="X6938" s="38">
        <v>48.136279273893003</v>
      </c>
      <c r="Y6938" s="38">
        <v>11.556972508256001</v>
      </c>
    </row>
    <row r="6939" spans="1:25" ht="16" x14ac:dyDescent="0.2">
      <c r="A6939" s="4" t="s">
        <v>13537</v>
      </c>
      <c r="B6939" s="1" t="s">
        <v>13538</v>
      </c>
      <c r="C6939" s="1">
        <v>62830926</v>
      </c>
      <c r="D6939" s="1" t="s">
        <v>1564</v>
      </c>
      <c r="E6939" s="3">
        <v>42442</v>
      </c>
      <c r="F6939" s="1">
        <v>1</v>
      </c>
      <c r="G6939" s="1" t="s">
        <v>39</v>
      </c>
      <c r="H6939" s="1" t="s">
        <v>32</v>
      </c>
      <c r="I6939" s="1" t="s">
        <v>33</v>
      </c>
      <c r="J6939" s="1">
        <v>2</v>
      </c>
      <c r="K6939" s="2">
        <v>39</v>
      </c>
      <c r="L6939" s="2">
        <f>IF(ISBLANK(K6939),_xlfn.XLOOKUP(U6939,'[1]AVG PRICE'!E:E,'[1]AVG PRICE'!D:D,""),[1]listings!K6939)</f>
        <v>39</v>
      </c>
      <c r="M6939" s="1">
        <v>5</v>
      </c>
      <c r="N6939" s="1">
        <v>28</v>
      </c>
      <c r="O6939" s="1">
        <v>0</v>
      </c>
      <c r="P6939" s="2">
        <f t="shared" si="216"/>
        <v>643.5</v>
      </c>
      <c r="R6939" s="1">
        <f>IF(ISBLANK(S6939),_xlfn.XLOOKUP(V6939,'[1]AVG REVIEWS'!E:E,'[1]AVG REVIEWS'!D:D,""),[1]listings!S6939)</f>
        <v>0.90774086378737473</v>
      </c>
      <c r="T6939" s="1">
        <f>IF(ISBLANK(Q6939),_xlfn.XLOOKUP(W6939,'[1]AVG SCORE'!F:F,'[1]AVG SCORE'!E:E,""),[1]listings!Q6939)</f>
        <v>4.8045098039215679</v>
      </c>
      <c r="U6939" s="1" t="str">
        <f t="shared" si="217"/>
        <v>MaxvorstadtEntire home/apt2</v>
      </c>
      <c r="V6939" s="1" t="str">
        <f>[1]listings!H6939&amp;[1]listings!I6939&amp;[1]listings!G6939</f>
        <v>Entire rental unitEntire home/aptMaxvorstadt</v>
      </c>
      <c r="W6939" s="1" t="str">
        <f>[1]listings!G6939&amp;[1]listings!H6939&amp;[1]listings!I6939&amp;[1]listings!J6939</f>
        <v>MaxvorstadtEntire rental unitEntire home/apt2</v>
      </c>
      <c r="X6939" s="38">
        <v>48.097209999999997</v>
      </c>
      <c r="Y6939" s="38">
        <v>11.541779999999999</v>
      </c>
    </row>
    <row r="6940" spans="1:25" ht="16" x14ac:dyDescent="0.2">
      <c r="A6940" s="4" t="s">
        <v>13539</v>
      </c>
      <c r="B6940" s="1" t="s">
        <v>13540</v>
      </c>
      <c r="C6940" s="1">
        <v>39400194</v>
      </c>
      <c r="D6940" s="1" t="s">
        <v>13541</v>
      </c>
      <c r="E6940" s="3">
        <v>42209</v>
      </c>
      <c r="F6940" s="1">
        <v>3</v>
      </c>
      <c r="G6940" s="1" t="s">
        <v>74</v>
      </c>
      <c r="H6940" s="1" t="s">
        <v>51</v>
      </c>
      <c r="I6940" s="1" t="s">
        <v>47</v>
      </c>
      <c r="J6940" s="1">
        <v>1</v>
      </c>
      <c r="K6940" s="2">
        <v>54</v>
      </c>
      <c r="L6940" s="2">
        <f>IF(ISBLANK(K6940),_xlfn.XLOOKUP(U6940,'[1]AVG PRICE'!E:E,'[1]AVG PRICE'!D:D,""),[1]listings!K6940)</f>
        <v>54</v>
      </c>
      <c r="M6940" s="1">
        <v>1</v>
      </c>
      <c r="N6940" s="1">
        <v>10</v>
      </c>
      <c r="O6940" s="1">
        <v>0</v>
      </c>
      <c r="P6940" s="2">
        <f t="shared" si="216"/>
        <v>297</v>
      </c>
      <c r="R6940" s="1">
        <f>IF(ISBLANK(S6940),_xlfn.XLOOKUP(V6940,'[1]AVG REVIEWS'!E:E,'[1]AVG REVIEWS'!D:D,""),[1]listings!S6940)</f>
        <v>0.76754098360655743</v>
      </c>
      <c r="T6940" s="1">
        <f>IF(ISBLANK(Q6940),_xlfn.XLOOKUP(W6940,'[1]AVG SCORE'!F:F,'[1]AVG SCORE'!E:E,""),[1]listings!Q6940)</f>
        <v>4.8409090909090908</v>
      </c>
      <c r="U6940" s="1" t="str">
        <f t="shared" si="217"/>
        <v>SendlingPrivate room1</v>
      </c>
      <c r="V6940" s="1" t="str">
        <f>[1]listings!H6940&amp;[1]listings!I6940&amp;[1]listings!G6940</f>
        <v>Private room in rental unitPrivate roomSendling</v>
      </c>
      <c r="W6940" s="1" t="str">
        <f>[1]listings!G6940&amp;[1]listings!H6940&amp;[1]listings!I6940&amp;[1]listings!J6940</f>
        <v>SendlingPrivate room in rental unitPrivate room1</v>
      </c>
      <c r="X6940" s="38">
        <v>48.139110000000002</v>
      </c>
      <c r="Y6940" s="38">
        <v>11.550129999999999</v>
      </c>
    </row>
    <row r="6941" spans="1:25" ht="16" x14ac:dyDescent="0.2">
      <c r="A6941" s="4" t="s">
        <v>13542</v>
      </c>
      <c r="B6941" s="1" t="s">
        <v>13543</v>
      </c>
      <c r="C6941" s="1">
        <v>16389438</v>
      </c>
      <c r="D6941" s="1" t="s">
        <v>10936</v>
      </c>
      <c r="E6941" s="3">
        <v>41794</v>
      </c>
      <c r="F6941" s="1">
        <v>2</v>
      </c>
      <c r="G6941" s="1" t="s">
        <v>39</v>
      </c>
      <c r="H6941" s="1" t="s">
        <v>32</v>
      </c>
      <c r="I6941" s="1" t="s">
        <v>33</v>
      </c>
      <c r="J6941" s="1">
        <v>4</v>
      </c>
      <c r="K6941" s="2">
        <v>150</v>
      </c>
      <c r="L6941" s="2">
        <f>IF(ISBLANK(K6941),_xlfn.XLOOKUP(U6941,'[1]AVG PRICE'!E:E,'[1]AVG PRICE'!D:D,""),[1]listings!K6941)</f>
        <v>150</v>
      </c>
      <c r="M6941" s="1">
        <v>2</v>
      </c>
      <c r="N6941" s="1">
        <v>4</v>
      </c>
      <c r="O6941" s="1">
        <v>0</v>
      </c>
      <c r="P6941" s="2">
        <f t="shared" si="216"/>
        <v>450</v>
      </c>
      <c r="R6941" s="1">
        <f>IF(ISBLANK(S6941),_xlfn.XLOOKUP(V6941,'[1]AVG REVIEWS'!E:E,'[1]AVG REVIEWS'!D:D,""),[1]listings!S6941)</f>
        <v>0.90774086378737473</v>
      </c>
      <c r="T6941" s="1">
        <f>IF(ISBLANK(Q6941),_xlfn.XLOOKUP(W6941,'[1]AVG SCORE'!F:F,'[1]AVG SCORE'!E:E,""),[1]listings!Q6941)</f>
        <v>4.7779999999999996</v>
      </c>
      <c r="U6941" s="1" t="str">
        <f t="shared" si="217"/>
        <v>MaxvorstadtEntire home/apt4</v>
      </c>
      <c r="V6941" s="1" t="str">
        <f>[1]listings!H6941&amp;[1]listings!I6941&amp;[1]listings!G6941</f>
        <v>Entire rental unitEntire home/aptMaxvorstadt</v>
      </c>
      <c r="W6941" s="1" t="str">
        <f>[1]listings!G6941&amp;[1]listings!H6941&amp;[1]listings!I6941&amp;[1]listings!J6941</f>
        <v>MaxvorstadtEntire rental unitEntire home/apt4</v>
      </c>
      <c r="X6941" s="38">
        <v>48.108567499999999</v>
      </c>
      <c r="Y6941" s="38">
        <v>11.5676668</v>
      </c>
    </row>
    <row r="6942" spans="1:25" ht="16" x14ac:dyDescent="0.2">
      <c r="A6942" s="4" t="s">
        <v>13544</v>
      </c>
      <c r="B6942" s="1" t="s">
        <v>13545</v>
      </c>
      <c r="C6942" s="1">
        <v>2234852</v>
      </c>
      <c r="D6942" s="1" t="s">
        <v>531</v>
      </c>
      <c r="E6942" s="3">
        <v>41026</v>
      </c>
      <c r="F6942" s="1">
        <v>5</v>
      </c>
      <c r="G6942" s="1" t="s">
        <v>71</v>
      </c>
      <c r="H6942" s="1" t="s">
        <v>136</v>
      </c>
      <c r="I6942" s="1" t="s">
        <v>33</v>
      </c>
      <c r="J6942" s="1">
        <v>3</v>
      </c>
      <c r="K6942" s="2">
        <v>500</v>
      </c>
      <c r="L6942" s="2">
        <f>IF(ISBLANK(K6942),_xlfn.XLOOKUP(U6942,'[1]AVG PRICE'!E:E,'[1]AVG PRICE'!D:D,""),[1]listings!K6942)</f>
        <v>500</v>
      </c>
      <c r="M6942" s="1">
        <v>183</v>
      </c>
      <c r="N6942" s="1">
        <v>1125</v>
      </c>
      <c r="O6942" s="1">
        <v>0</v>
      </c>
      <c r="P6942" s="2">
        <f t="shared" si="216"/>
        <v>327000</v>
      </c>
      <c r="R6942" s="1">
        <f>IF(ISBLANK(S6942),_xlfn.XLOOKUP(V6942,'[1]AVG REVIEWS'!E:E,'[1]AVG REVIEWS'!D:D,""),[1]listings!S6942)</f>
        <v>1.108235294117647</v>
      </c>
      <c r="T6942" s="1">
        <f>IF(ISBLANK(Q6942),_xlfn.XLOOKUP(W6942,'[1]AVG SCORE'!F:F,'[1]AVG SCORE'!E:E,""),[1]listings!Q6942)</f>
        <v>4.8362499999999997</v>
      </c>
      <c r="U6942" s="1" t="str">
        <f t="shared" si="217"/>
        <v>Ludwigsvorstadt-IsarvorstadtEntire home/apt3</v>
      </c>
      <c r="V6942" s="1" t="str">
        <f>[1]listings!H6942&amp;[1]listings!I6942&amp;[1]listings!G6942</f>
        <v>Entire condoEntire home/aptLudwigsvorstadt-Isarvorstadt</v>
      </c>
      <c r="W6942" s="1" t="str">
        <f>[1]listings!G6942&amp;[1]listings!H6942&amp;[1]listings!I6942&amp;[1]listings!J6942</f>
        <v>Ludwigsvorstadt-IsarvorstadtEntire condoEntire home/apt3</v>
      </c>
      <c r="X6942" s="38">
        <v>48.178440000000002</v>
      </c>
      <c r="Y6942" s="38">
        <v>11.402559999999999</v>
      </c>
    </row>
    <row r="6943" spans="1:25" ht="16" x14ac:dyDescent="0.2">
      <c r="A6943" s="4" t="s">
        <v>13546</v>
      </c>
      <c r="B6943" s="1" t="s">
        <v>13547</v>
      </c>
      <c r="C6943" s="1">
        <v>675925878</v>
      </c>
      <c r="D6943" s="1" t="s">
        <v>13398</v>
      </c>
      <c r="E6943" s="3">
        <v>45686</v>
      </c>
      <c r="F6943" s="1">
        <v>2</v>
      </c>
      <c r="G6943" s="1" t="s">
        <v>226</v>
      </c>
      <c r="H6943" s="1" t="s">
        <v>46</v>
      </c>
      <c r="I6943" s="1" t="s">
        <v>47</v>
      </c>
      <c r="J6943" s="1">
        <v>1</v>
      </c>
      <c r="K6943" s="2">
        <v>43</v>
      </c>
      <c r="L6943" s="2">
        <f>IF(ISBLANK(K6943),_xlfn.XLOOKUP(U6943,'[1]AVG PRICE'!E:E,'[1]AVG PRICE'!D:D,""),[1]listings!K6943)</f>
        <v>43</v>
      </c>
      <c r="M6943" s="1">
        <v>1</v>
      </c>
      <c r="N6943" s="1">
        <v>90</v>
      </c>
      <c r="O6943" s="1">
        <v>0</v>
      </c>
      <c r="P6943" s="2">
        <f t="shared" si="216"/>
        <v>1956.5</v>
      </c>
      <c r="R6943" s="1">
        <f>IF(ISBLANK(S6943),_xlfn.XLOOKUP(V6943,'[1]AVG REVIEWS'!E:E,'[1]AVG REVIEWS'!D:D,""),[1]listings!S6943)</f>
        <v>0.80999999999999994</v>
      </c>
      <c r="T6943" s="1">
        <f>IF(ISBLANK(Q6943),_xlfn.XLOOKUP(W6943,'[1]AVG SCORE'!F:F,'[1]AVG SCORE'!E:E,""),[1]listings!Q6943)</f>
        <v>5</v>
      </c>
      <c r="U6943" s="1" t="str">
        <f t="shared" si="217"/>
        <v>LaimPrivate room1</v>
      </c>
      <c r="V6943" s="1" t="str">
        <f>[1]listings!H6943&amp;[1]listings!I6943&amp;[1]listings!G6943</f>
        <v>Private room in homePrivate roomLaim</v>
      </c>
      <c r="W6943" s="1" t="str">
        <f>[1]listings!G6943&amp;[1]listings!H6943&amp;[1]listings!I6943&amp;[1]listings!J6943</f>
        <v>LaimPrivate room in homePrivate room1</v>
      </c>
      <c r="X6943" s="38">
        <v>48.148029999999999</v>
      </c>
      <c r="Y6943" s="38">
        <v>11.543519999999999</v>
      </c>
    </row>
    <row r="6944" spans="1:25" ht="16" x14ac:dyDescent="0.2">
      <c r="A6944" s="4" t="s">
        <v>13548</v>
      </c>
      <c r="B6944" s="1" t="s">
        <v>13549</v>
      </c>
      <c r="C6944" s="1">
        <v>481797913</v>
      </c>
      <c r="D6944" s="1" t="s">
        <v>855</v>
      </c>
      <c r="E6944" s="3">
        <v>44835</v>
      </c>
      <c r="F6944" s="1">
        <v>1</v>
      </c>
      <c r="G6944" s="1" t="s">
        <v>226</v>
      </c>
      <c r="H6944" s="1" t="s">
        <v>51</v>
      </c>
      <c r="I6944" s="1" t="s">
        <v>47</v>
      </c>
      <c r="J6944" s="1">
        <v>1</v>
      </c>
      <c r="K6944" s="2">
        <v>54</v>
      </c>
      <c r="L6944" s="2">
        <f>IF(ISBLANK(K6944),_xlfn.XLOOKUP(U6944,'[1]AVG PRICE'!E:E,'[1]AVG PRICE'!D:D,""),[1]listings!K6944)</f>
        <v>54</v>
      </c>
      <c r="M6944" s="1">
        <v>2</v>
      </c>
      <c r="N6944" s="1">
        <v>365</v>
      </c>
      <c r="O6944" s="1">
        <v>0</v>
      </c>
      <c r="P6944" s="2">
        <f t="shared" si="216"/>
        <v>9909</v>
      </c>
      <c r="R6944" s="1">
        <f>IF(ISBLANK(S6944),_xlfn.XLOOKUP(V6944,'[1]AVG REVIEWS'!E:E,'[1]AVG REVIEWS'!D:D,""),[1]listings!S6944)</f>
        <v>0.9395</v>
      </c>
      <c r="T6944" s="1">
        <f>IF(ISBLANK(Q6944),_xlfn.XLOOKUP(W6944,'[1]AVG SCORE'!F:F,'[1]AVG SCORE'!E:E,""),[1]listings!Q6944)</f>
        <v>4.8899999999999997</v>
      </c>
      <c r="U6944" s="1" t="str">
        <f t="shared" si="217"/>
        <v>LaimPrivate room1</v>
      </c>
      <c r="V6944" s="1" t="str">
        <f>[1]listings!H6944&amp;[1]listings!I6944&amp;[1]listings!G6944</f>
        <v>Private room in rental unitPrivate roomLaim</v>
      </c>
      <c r="W6944" s="1" t="str">
        <f>[1]listings!G6944&amp;[1]listings!H6944&amp;[1]listings!I6944&amp;[1]listings!J6944</f>
        <v>LaimPrivate room in rental unitPrivate room1</v>
      </c>
      <c r="X6944" s="38">
        <v>48.137709999999998</v>
      </c>
      <c r="Y6944" s="38">
        <v>11.547129999999999</v>
      </c>
    </row>
    <row r="6945" spans="1:25" ht="16" x14ac:dyDescent="0.2">
      <c r="A6945" s="4" t="s">
        <v>13550</v>
      </c>
      <c r="B6945" s="1" t="s">
        <v>13551</v>
      </c>
      <c r="C6945" s="1">
        <v>58007904</v>
      </c>
      <c r="D6945" s="1" t="s">
        <v>879</v>
      </c>
      <c r="E6945" s="3">
        <v>42409</v>
      </c>
      <c r="F6945" s="1">
        <v>8</v>
      </c>
      <c r="G6945" s="1" t="s">
        <v>42</v>
      </c>
      <c r="H6945" s="1" t="s">
        <v>46</v>
      </c>
      <c r="I6945" s="1" t="s">
        <v>47</v>
      </c>
      <c r="J6945" s="1">
        <v>2</v>
      </c>
      <c r="K6945" s="2">
        <v>37</v>
      </c>
      <c r="L6945" s="2">
        <f>IF(ISBLANK(K6945),_xlfn.XLOOKUP(U6945,'[1]AVG PRICE'!E:E,'[1]AVG PRICE'!D:D,""),[1]listings!K6945)</f>
        <v>37</v>
      </c>
      <c r="M6945" s="1">
        <v>1</v>
      </c>
      <c r="N6945" s="1">
        <v>365</v>
      </c>
      <c r="O6945" s="1">
        <v>2</v>
      </c>
      <c r="P6945" s="2">
        <f t="shared" si="216"/>
        <v>6771</v>
      </c>
      <c r="Q6945" s="1">
        <v>5</v>
      </c>
      <c r="R6945" s="1">
        <f>IF(ISBLANK(S6945),_xlfn.XLOOKUP(V6945,'[1]AVG REVIEWS'!E:E,'[1]AVG REVIEWS'!D:D,""),[1]listings!S6945)</f>
        <v>2</v>
      </c>
      <c r="S6945" s="1">
        <v>2</v>
      </c>
      <c r="T6945" s="1">
        <f>IF(ISBLANK(Q6945),_xlfn.XLOOKUP(W6945,'[1]AVG SCORE'!F:F,'[1]AVG SCORE'!E:E,""),[1]listings!Q6945)</f>
        <v>5</v>
      </c>
      <c r="U6945" s="1" t="str">
        <f t="shared" si="217"/>
        <v>Pasing-ObermenzingPrivate room2</v>
      </c>
      <c r="V6945" s="1" t="str">
        <f>[1]listings!H6945&amp;[1]listings!I6945&amp;[1]listings!G6945</f>
        <v>Private room in homePrivate roomPasing-Obermenzing</v>
      </c>
      <c r="W6945" s="1" t="str">
        <f>[1]listings!G6945&amp;[1]listings!H6945&amp;[1]listings!I6945&amp;[1]listings!J6945</f>
        <v>Pasing-ObermenzingPrivate room in homePrivate room2</v>
      </c>
      <c r="X6945" s="38">
        <v>48.147539999999999</v>
      </c>
      <c r="Y6945" s="38">
        <v>11.578810000000001</v>
      </c>
    </row>
    <row r="6946" spans="1:25" ht="16" x14ac:dyDescent="0.2">
      <c r="A6946" s="4" t="s">
        <v>13552</v>
      </c>
      <c r="B6946" s="1" t="s">
        <v>13553</v>
      </c>
      <c r="C6946" s="1">
        <v>296284274</v>
      </c>
      <c r="D6946" s="1" t="s">
        <v>487</v>
      </c>
      <c r="E6946" s="3">
        <v>43727</v>
      </c>
      <c r="F6946" s="1">
        <v>6</v>
      </c>
      <c r="G6946" s="1" t="s">
        <v>71</v>
      </c>
      <c r="H6946" s="1" t="s">
        <v>32</v>
      </c>
      <c r="I6946" s="1" t="s">
        <v>33</v>
      </c>
      <c r="J6946" s="1">
        <v>2</v>
      </c>
      <c r="K6946" s="2">
        <v>108</v>
      </c>
      <c r="L6946" s="2">
        <f>IF(ISBLANK(K6946),_xlfn.XLOOKUP(U6946,'[1]AVG PRICE'!E:E,'[1]AVG PRICE'!D:D,""),[1]listings!K6946)</f>
        <v>108</v>
      </c>
      <c r="M6946" s="1">
        <v>2</v>
      </c>
      <c r="N6946" s="1">
        <v>365</v>
      </c>
      <c r="O6946" s="1">
        <v>0</v>
      </c>
      <c r="P6946" s="2">
        <f t="shared" si="216"/>
        <v>19818</v>
      </c>
      <c r="R6946" s="1">
        <f>IF(ISBLANK(S6946),_xlfn.XLOOKUP(V6946,'[1]AVG REVIEWS'!E:E,'[1]AVG REVIEWS'!D:D,""),[1]listings!S6946)</f>
        <v>1.0161822660098518</v>
      </c>
      <c r="T6946" s="1">
        <f>IF(ISBLANK(Q6946),_xlfn.XLOOKUP(W6946,'[1]AVG SCORE'!F:F,'[1]AVG SCORE'!E:E,""),[1]listings!Q6946)</f>
        <v>4.7815254237288123</v>
      </c>
      <c r="U6946" s="1" t="str">
        <f t="shared" si="217"/>
        <v>Ludwigsvorstadt-IsarvorstadtEntire home/apt2</v>
      </c>
      <c r="V6946" s="1" t="str">
        <f>[1]listings!H6946&amp;[1]listings!I6946&amp;[1]listings!G6946</f>
        <v>Entire rental unitEntire home/aptLudwigsvorstadt-Isarvorstadt</v>
      </c>
      <c r="W6946" s="1" t="str">
        <f>[1]listings!G6946&amp;[1]listings!H6946&amp;[1]listings!I6946&amp;[1]listings!J6946</f>
        <v>Ludwigsvorstadt-IsarvorstadtEntire rental unitEntire home/apt2</v>
      </c>
      <c r="X6946" s="38">
        <v>48.106074499999998</v>
      </c>
      <c r="Y6946" s="38">
        <v>11.5758802</v>
      </c>
    </row>
    <row r="6947" spans="1:25" ht="16" x14ac:dyDescent="0.2">
      <c r="A6947" s="4" t="s">
        <v>13554</v>
      </c>
      <c r="B6947" s="1" t="s">
        <v>13555</v>
      </c>
      <c r="C6947" s="1">
        <v>112522956</v>
      </c>
      <c r="D6947" s="1" t="s">
        <v>7565</v>
      </c>
      <c r="E6947" s="3">
        <v>42756</v>
      </c>
      <c r="F6947" s="1">
        <v>8</v>
      </c>
      <c r="G6947" s="1" t="s">
        <v>85</v>
      </c>
      <c r="H6947" s="1" t="s">
        <v>51</v>
      </c>
      <c r="I6947" s="1" t="s">
        <v>47</v>
      </c>
      <c r="J6947" s="1">
        <v>2</v>
      </c>
      <c r="K6947" s="2">
        <v>49</v>
      </c>
      <c r="L6947" s="2">
        <f>IF(ISBLANK(K6947),_xlfn.XLOOKUP(U6947,'[1]AVG PRICE'!E:E,'[1]AVG PRICE'!D:D,""),[1]listings!K6947)</f>
        <v>49</v>
      </c>
      <c r="M6947" s="1">
        <v>1</v>
      </c>
      <c r="N6947" s="1">
        <v>365</v>
      </c>
      <c r="O6947" s="1">
        <v>1</v>
      </c>
      <c r="P6947" s="2">
        <f t="shared" si="216"/>
        <v>8967</v>
      </c>
      <c r="Q6947" s="1">
        <v>5</v>
      </c>
      <c r="R6947" s="1">
        <f>IF(ISBLANK(S6947),_xlfn.XLOOKUP(V6947,'[1]AVG REVIEWS'!E:E,'[1]AVG REVIEWS'!D:D,""),[1]listings!S6947)</f>
        <v>1</v>
      </c>
      <c r="S6947" s="1">
        <v>1</v>
      </c>
      <c r="T6947" s="1">
        <f>IF(ISBLANK(Q6947),_xlfn.XLOOKUP(W6947,'[1]AVG SCORE'!F:F,'[1]AVG SCORE'!E:E,""),[1]listings!Q6947)</f>
        <v>5</v>
      </c>
      <c r="U6947" s="1" t="str">
        <f t="shared" si="217"/>
        <v>Ramersdorf-PerlachPrivate room2</v>
      </c>
      <c r="V6947" s="1" t="str">
        <f>[1]listings!H6947&amp;[1]listings!I6947&amp;[1]listings!G6947</f>
        <v>Private room in rental unitPrivate roomRamersdorf-Perlach</v>
      </c>
      <c r="W6947" s="1" t="str">
        <f>[1]listings!G6947&amp;[1]listings!H6947&amp;[1]listings!I6947&amp;[1]listings!J6947</f>
        <v>Ramersdorf-PerlachPrivate room in rental unitPrivate room2</v>
      </c>
      <c r="X6947" s="38">
        <v>48.130629999999996</v>
      </c>
      <c r="Y6947" s="38">
        <v>11.564360000000001</v>
      </c>
    </row>
    <row r="6948" spans="1:25" ht="16" x14ac:dyDescent="0.2">
      <c r="A6948" s="4" t="s">
        <v>13556</v>
      </c>
      <c r="B6948" s="1" t="s">
        <v>13557</v>
      </c>
      <c r="C6948" s="1">
        <v>127960669</v>
      </c>
      <c r="D6948" s="1" t="s">
        <v>326</v>
      </c>
      <c r="E6948" s="3">
        <v>42853</v>
      </c>
      <c r="F6948" s="1">
        <v>1</v>
      </c>
      <c r="G6948" s="1" t="s">
        <v>113</v>
      </c>
      <c r="H6948" s="1" t="s">
        <v>51</v>
      </c>
      <c r="I6948" s="1" t="s">
        <v>47</v>
      </c>
      <c r="J6948" s="1">
        <v>2</v>
      </c>
      <c r="K6948" s="2">
        <v>68</v>
      </c>
      <c r="L6948" s="2">
        <f>IF(ISBLANK(K6948),_xlfn.XLOOKUP(U6948,'[1]AVG PRICE'!E:E,'[1]AVG PRICE'!D:D,""),[1]listings!K6948)</f>
        <v>68</v>
      </c>
      <c r="M6948" s="1">
        <v>1</v>
      </c>
      <c r="N6948" s="1">
        <v>365</v>
      </c>
      <c r="O6948" s="1">
        <v>0</v>
      </c>
      <c r="P6948" s="2">
        <f t="shared" si="216"/>
        <v>12444</v>
      </c>
      <c r="R6948" s="1">
        <f>IF(ISBLANK(S6948),_xlfn.XLOOKUP(V6948,'[1]AVG REVIEWS'!E:E,'[1]AVG REVIEWS'!D:D,""),[1]listings!S6948)</f>
        <v>0.87636363636363657</v>
      </c>
      <c r="T6948" s="1">
        <f>IF(ISBLANK(Q6948),_xlfn.XLOOKUP(W6948,'[1]AVG SCORE'!F:F,'[1]AVG SCORE'!E:E,""),[1]listings!Q6948)</f>
        <v>4.87</v>
      </c>
      <c r="U6948" s="1" t="str">
        <f t="shared" si="217"/>
        <v>Tudering-RiemPrivate room2</v>
      </c>
      <c r="V6948" s="1" t="str">
        <f>[1]listings!H6948&amp;[1]listings!I6948&amp;[1]listings!G6948</f>
        <v>Private room in rental unitPrivate roomTudering-Riem</v>
      </c>
      <c r="W6948" s="1" t="str">
        <f>[1]listings!G6948&amp;[1]listings!H6948&amp;[1]listings!I6948&amp;[1]listings!J6948</f>
        <v>Tudering-RiemPrivate room in rental unitPrivate room2</v>
      </c>
      <c r="X6948" s="38">
        <v>48.137143539628902</v>
      </c>
      <c r="Y6948" s="38">
        <v>11.490377243046501</v>
      </c>
    </row>
    <row r="6949" spans="1:25" ht="16" x14ac:dyDescent="0.2">
      <c r="A6949" s="4" t="s">
        <v>13558</v>
      </c>
      <c r="B6949" s="1" t="s">
        <v>13559</v>
      </c>
      <c r="C6949" s="1">
        <v>298147464</v>
      </c>
      <c r="D6949" s="1" t="s">
        <v>942</v>
      </c>
      <c r="E6949" s="3">
        <v>43734</v>
      </c>
      <c r="F6949" s="1">
        <v>1</v>
      </c>
      <c r="G6949" s="1" t="s">
        <v>45</v>
      </c>
      <c r="H6949" s="1" t="s">
        <v>51</v>
      </c>
      <c r="I6949" s="1" t="s">
        <v>47</v>
      </c>
      <c r="J6949" s="1">
        <v>2</v>
      </c>
      <c r="K6949" s="2">
        <v>41</v>
      </c>
      <c r="L6949" s="2">
        <f>IF(ISBLANK(K6949),_xlfn.XLOOKUP(U6949,'[1]AVG PRICE'!E:E,'[1]AVG PRICE'!D:D,""),[1]listings!K6949)</f>
        <v>41</v>
      </c>
      <c r="M6949" s="1">
        <v>3</v>
      </c>
      <c r="N6949" s="1">
        <v>21</v>
      </c>
      <c r="O6949" s="1">
        <v>0</v>
      </c>
      <c r="P6949" s="2">
        <f t="shared" si="216"/>
        <v>492</v>
      </c>
      <c r="R6949" s="1">
        <f>IF(ISBLANK(S6949),_xlfn.XLOOKUP(V6949,'[1]AVG REVIEWS'!E:E,'[1]AVG REVIEWS'!D:D,""),[1]listings!S6949)</f>
        <v>0.96727272727272751</v>
      </c>
      <c r="T6949" s="1">
        <f>IF(ISBLANK(Q6949),_xlfn.XLOOKUP(W6949,'[1]AVG SCORE'!F:F,'[1]AVG SCORE'!E:E,""),[1]listings!Q6949)</f>
        <v>4.8560000000000008</v>
      </c>
      <c r="U6949" s="1" t="str">
        <f t="shared" si="217"/>
        <v>Sendling-WestparkPrivate room2</v>
      </c>
      <c r="V6949" s="1" t="str">
        <f>[1]listings!H6949&amp;[1]listings!I6949&amp;[1]listings!G6949</f>
        <v>Private room in rental unitPrivate roomSendling-Westpark</v>
      </c>
      <c r="W6949" s="1" t="str">
        <f>[1]listings!G6949&amp;[1]listings!H6949&amp;[1]listings!I6949&amp;[1]listings!J6949</f>
        <v>Sendling-WestparkPrivate room in rental unitPrivate room2</v>
      </c>
      <c r="X6949" s="38">
        <v>48.139832900000002</v>
      </c>
      <c r="Y6949" s="38">
        <v>11.5109584</v>
      </c>
    </row>
    <row r="6950" spans="1:25" ht="16" x14ac:dyDescent="0.2">
      <c r="A6950" s="4" t="s">
        <v>13560</v>
      </c>
      <c r="B6950" s="1" t="s">
        <v>13561</v>
      </c>
      <c r="C6950" s="1">
        <v>310926232</v>
      </c>
      <c r="D6950" s="1" t="s">
        <v>163</v>
      </c>
      <c r="E6950" s="3">
        <v>43789</v>
      </c>
      <c r="F6950" s="1">
        <v>5</v>
      </c>
      <c r="G6950" s="1" t="s">
        <v>108</v>
      </c>
      <c r="H6950" s="1" t="s">
        <v>32</v>
      </c>
      <c r="I6950" s="1" t="s">
        <v>33</v>
      </c>
      <c r="J6950" s="1">
        <v>2</v>
      </c>
      <c r="K6950" s="2">
        <v>126</v>
      </c>
      <c r="L6950" s="2">
        <f>IF(ISBLANK(K6950),_xlfn.XLOOKUP(U6950,'[1]AVG PRICE'!E:E,'[1]AVG PRICE'!D:D,""),[1]listings!K6950)</f>
        <v>126</v>
      </c>
      <c r="M6950" s="1">
        <v>1</v>
      </c>
      <c r="N6950" s="1">
        <v>365</v>
      </c>
      <c r="O6950" s="1">
        <v>0</v>
      </c>
      <c r="P6950" s="2">
        <f t="shared" si="216"/>
        <v>23058</v>
      </c>
      <c r="R6950" s="1">
        <f>IF(ISBLANK(S6950),_xlfn.XLOOKUP(V6950,'[1]AVG REVIEWS'!E:E,'[1]AVG REVIEWS'!D:D,""),[1]listings!S6950)</f>
        <v>0.63352517985611523</v>
      </c>
      <c r="T6950" s="1">
        <f>IF(ISBLANK(Q6950),_xlfn.XLOOKUP(W6950,'[1]AVG SCORE'!F:F,'[1]AVG SCORE'!E:E,""),[1]listings!Q6950)</f>
        <v>4.8108955223880612</v>
      </c>
      <c r="U6950" s="1" t="str">
        <f t="shared" si="217"/>
        <v>Schwabing-FreimannEntire home/apt2</v>
      </c>
      <c r="V6950" s="1" t="str">
        <f>[1]listings!H6950&amp;[1]listings!I6950&amp;[1]listings!G6950</f>
        <v>Entire rental unitEntire home/aptSchwabing-Freimann</v>
      </c>
      <c r="W6950" s="1" t="str">
        <f>[1]listings!G6950&amp;[1]listings!H6950&amp;[1]listings!I6950&amp;[1]listings!J6950</f>
        <v>Schwabing-FreimannEntire rental unitEntire home/apt2</v>
      </c>
      <c r="X6950" s="38">
        <v>48.148200096943597</v>
      </c>
      <c r="Y6950" s="38">
        <v>11.6058895117507</v>
      </c>
    </row>
    <row r="6951" spans="1:25" ht="16" x14ac:dyDescent="0.2">
      <c r="A6951" s="4" t="s">
        <v>13562</v>
      </c>
      <c r="B6951" s="1" t="s">
        <v>13563</v>
      </c>
      <c r="C6951" s="1">
        <v>65241203</v>
      </c>
      <c r="D6951" s="1" t="s">
        <v>1442</v>
      </c>
      <c r="E6951" s="3">
        <v>42460</v>
      </c>
      <c r="F6951" s="1">
        <v>2</v>
      </c>
      <c r="G6951" s="1" t="s">
        <v>102</v>
      </c>
      <c r="H6951" s="1" t="s">
        <v>32</v>
      </c>
      <c r="I6951" s="1" t="s">
        <v>33</v>
      </c>
      <c r="J6951" s="1">
        <v>3</v>
      </c>
      <c r="K6951" s="2">
        <v>81</v>
      </c>
      <c r="L6951" s="2">
        <f>IF(ISBLANK(K6951),_xlfn.XLOOKUP(U6951,'[1]AVG PRICE'!E:E,'[1]AVG PRICE'!D:D,""),[1]listings!K6951)</f>
        <v>81</v>
      </c>
      <c r="M6951" s="1">
        <v>1</v>
      </c>
      <c r="N6951" s="1">
        <v>40</v>
      </c>
      <c r="O6951" s="1">
        <v>1</v>
      </c>
      <c r="P6951" s="2">
        <f t="shared" si="216"/>
        <v>1660.5</v>
      </c>
      <c r="Q6951" s="1">
        <v>5</v>
      </c>
      <c r="R6951" s="1">
        <f>IF(ISBLANK(S6951),_xlfn.XLOOKUP(V6951,'[1]AVG REVIEWS'!E:E,'[1]AVG REVIEWS'!D:D,""),[1]listings!S6951)</f>
        <v>1</v>
      </c>
      <c r="S6951" s="1">
        <v>1</v>
      </c>
      <c r="T6951" s="1">
        <f>IF(ISBLANK(Q6951),_xlfn.XLOOKUP(W6951,'[1]AVG SCORE'!F:F,'[1]AVG SCORE'!E:E,""),[1]listings!Q6951)</f>
        <v>5</v>
      </c>
      <c r="U6951" s="1" t="str">
        <f t="shared" si="217"/>
        <v>ObergiesingEntire home/apt3</v>
      </c>
      <c r="V6951" s="1" t="str">
        <f>[1]listings!H6951&amp;[1]listings!I6951&amp;[1]listings!G6951</f>
        <v>Entire rental unitEntire home/aptObergiesing</v>
      </c>
      <c r="W6951" s="1" t="str">
        <f>[1]listings!G6951&amp;[1]listings!H6951&amp;[1]listings!I6951&amp;[1]listings!J6951</f>
        <v>ObergiesingEntire rental unitEntire home/apt3</v>
      </c>
      <c r="X6951" s="38">
        <v>48.089142251941702</v>
      </c>
      <c r="Y6951" s="38">
        <v>11.6055659171109</v>
      </c>
    </row>
    <row r="6952" spans="1:25" ht="16" x14ac:dyDescent="0.2">
      <c r="A6952" s="4" t="s">
        <v>13564</v>
      </c>
      <c r="B6952" s="1" t="s">
        <v>13565</v>
      </c>
      <c r="C6952" s="1">
        <v>484941480</v>
      </c>
      <c r="D6952" s="1" t="s">
        <v>328</v>
      </c>
      <c r="E6952" s="3">
        <v>44858</v>
      </c>
      <c r="F6952" s="1">
        <v>2</v>
      </c>
      <c r="G6952" s="1" t="s">
        <v>71</v>
      </c>
      <c r="H6952" s="1" t="s">
        <v>32</v>
      </c>
      <c r="I6952" s="1" t="s">
        <v>33</v>
      </c>
      <c r="J6952" s="1">
        <v>4</v>
      </c>
      <c r="K6952" s="2">
        <v>105</v>
      </c>
      <c r="L6952" s="2">
        <f>IF(ISBLANK(K6952),_xlfn.XLOOKUP(U6952,'[1]AVG PRICE'!E:E,'[1]AVG PRICE'!D:D,""),[1]listings!K6952)</f>
        <v>105</v>
      </c>
      <c r="M6952" s="1">
        <v>1</v>
      </c>
      <c r="N6952" s="1">
        <v>365</v>
      </c>
      <c r="O6952" s="1">
        <v>0</v>
      </c>
      <c r="P6952" s="2">
        <f t="shared" si="216"/>
        <v>19215</v>
      </c>
      <c r="R6952" s="1">
        <f>IF(ISBLANK(S6952),_xlfn.XLOOKUP(V6952,'[1]AVG REVIEWS'!E:E,'[1]AVG REVIEWS'!D:D,""),[1]listings!S6952)</f>
        <v>1.0161822660098518</v>
      </c>
      <c r="T6952" s="1">
        <f>IF(ISBLANK(Q6952),_xlfn.XLOOKUP(W6952,'[1]AVG SCORE'!F:F,'[1]AVG SCORE'!E:E,""),[1]listings!Q6952)</f>
        <v>4.7955056179775273</v>
      </c>
      <c r="U6952" s="1" t="str">
        <f t="shared" si="217"/>
        <v>Ludwigsvorstadt-IsarvorstadtEntire home/apt4</v>
      </c>
      <c r="V6952" s="1" t="str">
        <f>[1]listings!H6952&amp;[1]listings!I6952&amp;[1]listings!G6952</f>
        <v>Entire rental unitEntire home/aptLudwigsvorstadt-Isarvorstadt</v>
      </c>
      <c r="W6952" s="1" t="str">
        <f>[1]listings!G6952&amp;[1]listings!H6952&amp;[1]listings!I6952&amp;[1]listings!J6952</f>
        <v>Ludwigsvorstadt-IsarvorstadtEntire rental unitEntire home/apt4</v>
      </c>
      <c r="X6952" s="38">
        <v>48.122920000000001</v>
      </c>
      <c r="Y6952" s="38">
        <v>11.58001</v>
      </c>
    </row>
    <row r="6953" spans="1:25" ht="16" x14ac:dyDescent="0.2">
      <c r="A6953" s="4" t="s">
        <v>13566</v>
      </c>
      <c r="B6953" s="1" t="s">
        <v>13567</v>
      </c>
      <c r="C6953" s="1">
        <v>679181394</v>
      </c>
      <c r="D6953" s="1" t="s">
        <v>487</v>
      </c>
      <c r="E6953" s="3">
        <v>45704</v>
      </c>
      <c r="F6953" s="1">
        <v>1</v>
      </c>
      <c r="G6953" s="1" t="s">
        <v>108</v>
      </c>
      <c r="H6953" s="1" t="s">
        <v>51</v>
      </c>
      <c r="I6953" s="1" t="s">
        <v>47</v>
      </c>
      <c r="J6953" s="1">
        <v>2</v>
      </c>
      <c r="L6953" s="2">
        <f>IF(ISBLANK(K6953),_xlfn.XLOOKUP(U6953,'[1]AVG PRICE'!E:E,'[1]AVG PRICE'!D:D,""),[1]listings!K6953)</f>
        <v>102.57142857142857</v>
      </c>
      <c r="M6953" s="1">
        <v>1</v>
      </c>
      <c r="N6953" s="1">
        <v>365</v>
      </c>
      <c r="O6953" s="1">
        <v>0</v>
      </c>
      <c r="P6953" s="2">
        <f t="shared" si="216"/>
        <v>18770.571428571428</v>
      </c>
      <c r="R6953" s="1">
        <f>IF(ISBLANK(S6953),_xlfn.XLOOKUP(V6953,'[1]AVG REVIEWS'!E:E,'[1]AVG REVIEWS'!D:D,""),[1]listings!S6953)</f>
        <v>0.93036363636363639</v>
      </c>
      <c r="T6953" s="1">
        <f>IF(ISBLANK(Q6953),_xlfn.XLOOKUP(W6953,'[1]AVG SCORE'!F:F,'[1]AVG SCORE'!E:E,""),[1]listings!Q6953)</f>
        <v>4.6867647058823527</v>
      </c>
      <c r="U6953" s="1" t="str">
        <f t="shared" si="217"/>
        <v>Schwabing-FreimannPrivate room2</v>
      </c>
      <c r="V6953" s="1" t="str">
        <f>[1]listings!H6953&amp;[1]listings!I6953&amp;[1]listings!G6953</f>
        <v>Private room in rental unitPrivate roomSchwabing-Freimann</v>
      </c>
      <c r="W6953" s="1" t="str">
        <f>[1]listings!G6953&amp;[1]listings!H6953&amp;[1]listings!I6953&amp;[1]listings!J6953</f>
        <v>Schwabing-FreimannPrivate room in rental unitPrivate room2</v>
      </c>
      <c r="X6953" s="38">
        <v>48.150739999999999</v>
      </c>
      <c r="Y6953" s="38">
        <v>11.47898</v>
      </c>
    </row>
    <row r="6954" spans="1:25" ht="16" x14ac:dyDescent="0.2">
      <c r="A6954" s="4" t="s">
        <v>13568</v>
      </c>
      <c r="B6954" s="1" t="s">
        <v>13569</v>
      </c>
      <c r="C6954" s="1">
        <v>95077098</v>
      </c>
      <c r="D6954" s="1" t="s">
        <v>13570</v>
      </c>
      <c r="E6954" s="3">
        <v>42627</v>
      </c>
      <c r="F6954" s="1">
        <v>1</v>
      </c>
      <c r="G6954" s="1" t="s">
        <v>56</v>
      </c>
      <c r="H6954" s="1" t="s">
        <v>51</v>
      </c>
      <c r="I6954" s="1" t="s">
        <v>47</v>
      </c>
      <c r="J6954" s="1">
        <v>1</v>
      </c>
      <c r="K6954" s="2">
        <v>61</v>
      </c>
      <c r="L6954" s="2">
        <f>IF(ISBLANK(K6954),_xlfn.XLOOKUP(U6954,'[1]AVG PRICE'!E:E,'[1]AVG PRICE'!D:D,""),[1]listings!K6954)</f>
        <v>61</v>
      </c>
      <c r="M6954" s="1">
        <v>1</v>
      </c>
      <c r="N6954" s="1">
        <v>20</v>
      </c>
      <c r="O6954" s="1">
        <v>0</v>
      </c>
      <c r="P6954" s="2">
        <f t="shared" si="216"/>
        <v>640.5</v>
      </c>
      <c r="R6954" s="1">
        <f>IF(ISBLANK(S6954),_xlfn.XLOOKUP(V6954,'[1]AVG REVIEWS'!E:E,'[1]AVG REVIEWS'!D:D,""),[1]listings!S6954)</f>
        <v>1.0175324675324677</v>
      </c>
      <c r="T6954" s="1">
        <f>IF(ISBLANK(Q6954),_xlfn.XLOOKUP(W6954,'[1]AVG SCORE'!F:F,'[1]AVG SCORE'!E:E,""),[1]listings!Q6954)</f>
        <v>4.8447058823529412</v>
      </c>
      <c r="U6954" s="1" t="str">
        <f t="shared" si="217"/>
        <v>Neuhausen-NymphenburgPrivate room1</v>
      </c>
      <c r="V6954" s="1" t="str">
        <f>[1]listings!H6954&amp;[1]listings!I6954&amp;[1]listings!G6954</f>
        <v>Private room in rental unitPrivate roomNeuhausen-Nymphenburg</v>
      </c>
      <c r="W6954" s="1" t="str">
        <f>[1]listings!G6954&amp;[1]listings!H6954&amp;[1]listings!I6954&amp;[1]listings!J6954</f>
        <v>Neuhausen-NymphenburgPrivate room in rental unitPrivate room1</v>
      </c>
      <c r="X6954" s="38">
        <v>48.131039999999999</v>
      </c>
      <c r="Y6954" s="38">
        <v>11.61805</v>
      </c>
    </row>
    <row r="6955" spans="1:25" ht="16" x14ac:dyDescent="0.2">
      <c r="A6955" s="4" t="s">
        <v>13571</v>
      </c>
      <c r="B6955" s="1" t="s">
        <v>13572</v>
      </c>
      <c r="C6955" s="1">
        <v>679180639</v>
      </c>
      <c r="D6955" s="1" t="s">
        <v>13573</v>
      </c>
      <c r="E6955" s="3">
        <v>45704</v>
      </c>
      <c r="F6955" s="1">
        <v>1</v>
      </c>
      <c r="G6955" s="1" t="s">
        <v>93</v>
      </c>
      <c r="H6955" s="1" t="s">
        <v>46</v>
      </c>
      <c r="I6955" s="1" t="s">
        <v>47</v>
      </c>
      <c r="J6955" s="1">
        <v>2</v>
      </c>
      <c r="K6955" s="2">
        <v>115</v>
      </c>
      <c r="L6955" s="2">
        <f>IF(ISBLANK(K6955),_xlfn.XLOOKUP(U6955,'[1]AVG PRICE'!E:E,'[1]AVG PRICE'!D:D,""),[1]listings!K6955)</f>
        <v>115</v>
      </c>
      <c r="M6955" s="1">
        <v>1</v>
      </c>
      <c r="N6955" s="1">
        <v>90</v>
      </c>
      <c r="O6955" s="1">
        <v>1</v>
      </c>
      <c r="P6955" s="2">
        <f t="shared" si="216"/>
        <v>5232.5</v>
      </c>
      <c r="Q6955" s="1">
        <v>5</v>
      </c>
      <c r="R6955" s="1">
        <f>IF(ISBLANK(S6955),_xlfn.XLOOKUP(V6955,'[1]AVG REVIEWS'!E:E,'[1]AVG REVIEWS'!D:D,""),[1]listings!S6955)</f>
        <v>1</v>
      </c>
      <c r="S6955" s="1">
        <v>1</v>
      </c>
      <c r="T6955" s="1">
        <f>IF(ISBLANK(Q6955),_xlfn.XLOOKUP(W6955,'[1]AVG SCORE'!F:F,'[1]AVG SCORE'!E:E,""),[1]listings!Q6955)</f>
        <v>5</v>
      </c>
      <c r="U6955" s="1" t="str">
        <f t="shared" si="217"/>
        <v>Thalkirchen-Obersendling-Forstenried-F√ºrstenried-SollnPrivate room2</v>
      </c>
      <c r="V6955" s="1" t="str">
        <f>[1]listings!H6955&amp;[1]listings!I6955&amp;[1]listings!G6955</f>
        <v>Private room in homePrivate roomThalkirchen-Obersendling-Forstenried-F√ºrstenried-Solln</v>
      </c>
      <c r="W6955" s="1" t="str">
        <f>[1]listings!G6955&amp;[1]listings!H6955&amp;[1]listings!I6955&amp;[1]listings!J6955</f>
        <v>Thalkirchen-Obersendling-Forstenried-F√ºrstenried-SollnPrivate room in homePrivate room2</v>
      </c>
      <c r="X6955" s="38">
        <v>48.148783345208798</v>
      </c>
      <c r="Y6955" s="38">
        <v>11.550922214835801</v>
      </c>
    </row>
    <row r="6956" spans="1:25" ht="16" x14ac:dyDescent="0.2">
      <c r="A6956" s="4" t="s">
        <v>13574</v>
      </c>
      <c r="B6956" s="1" t="s">
        <v>13575</v>
      </c>
      <c r="C6956" s="1">
        <v>679248690</v>
      </c>
      <c r="D6956" s="1" t="s">
        <v>275</v>
      </c>
      <c r="E6956" s="3">
        <v>45704</v>
      </c>
      <c r="F6956" s="1">
        <v>1</v>
      </c>
      <c r="G6956" s="1" t="s">
        <v>100</v>
      </c>
      <c r="H6956" s="1" t="s">
        <v>51</v>
      </c>
      <c r="I6956" s="1" t="s">
        <v>47</v>
      </c>
      <c r="J6956" s="1">
        <v>1</v>
      </c>
      <c r="K6956" s="2">
        <v>50</v>
      </c>
      <c r="L6956" s="2">
        <f>IF(ISBLANK(K6956),_xlfn.XLOOKUP(U6956,'[1]AVG PRICE'!E:E,'[1]AVG PRICE'!D:D,""),[1]listings!K6956)</f>
        <v>50</v>
      </c>
      <c r="M6956" s="1">
        <v>3</v>
      </c>
      <c r="N6956" s="1">
        <v>365</v>
      </c>
      <c r="O6956" s="1">
        <v>0</v>
      </c>
      <c r="P6956" s="2">
        <f t="shared" si="216"/>
        <v>9200</v>
      </c>
      <c r="R6956" s="1">
        <f>IF(ISBLANK(S6956),_xlfn.XLOOKUP(V6956,'[1]AVG REVIEWS'!E:E,'[1]AVG REVIEWS'!D:D,""),[1]listings!S6956)</f>
        <v>0.67925000000000002</v>
      </c>
      <c r="T6956" s="1">
        <f>IF(ISBLANK(Q6956),_xlfn.XLOOKUP(W6956,'[1]AVG SCORE'!F:F,'[1]AVG SCORE'!E:E,""),[1]listings!Q6956)</f>
        <v>4.7706249999999999</v>
      </c>
      <c r="U6956" s="1" t="str">
        <f t="shared" si="217"/>
        <v>Untergiesing-HarlachingPrivate room1</v>
      </c>
      <c r="V6956" s="1" t="str">
        <f>[1]listings!H6956&amp;[1]listings!I6956&amp;[1]listings!G6956</f>
        <v>Private room in rental unitPrivate roomUntergiesing-Harlaching</v>
      </c>
      <c r="W6956" s="1" t="str">
        <f>[1]listings!G6956&amp;[1]listings!H6956&amp;[1]listings!I6956&amp;[1]listings!J6956</f>
        <v>Untergiesing-HarlachingPrivate room in rental unitPrivate room1</v>
      </c>
      <c r="X6956" s="38">
        <v>48.0968746</v>
      </c>
      <c r="Y6956" s="38">
        <v>11.649241399999999</v>
      </c>
    </row>
    <row r="6957" spans="1:25" ht="16" x14ac:dyDescent="0.2">
      <c r="A6957" s="4" t="s">
        <v>13576</v>
      </c>
      <c r="B6957" s="1" t="s">
        <v>13577</v>
      </c>
      <c r="C6957" s="1">
        <v>436656063</v>
      </c>
      <c r="D6957" s="1" t="s">
        <v>853</v>
      </c>
      <c r="E6957" s="3">
        <v>44549</v>
      </c>
      <c r="F6957" s="1">
        <v>4</v>
      </c>
      <c r="G6957" s="1" t="s">
        <v>45</v>
      </c>
      <c r="H6957" s="1" t="s">
        <v>32</v>
      </c>
      <c r="I6957" s="1" t="s">
        <v>33</v>
      </c>
      <c r="J6957" s="1">
        <v>2</v>
      </c>
      <c r="K6957" s="2">
        <v>91</v>
      </c>
      <c r="L6957" s="2">
        <f>IF(ISBLANK(K6957),_xlfn.XLOOKUP(U6957,'[1]AVG PRICE'!E:E,'[1]AVG PRICE'!D:D,""),[1]listings!K6957)</f>
        <v>91</v>
      </c>
      <c r="M6957" s="1">
        <v>3</v>
      </c>
      <c r="N6957" s="1">
        <v>90</v>
      </c>
      <c r="O6957" s="1">
        <v>3</v>
      </c>
      <c r="P6957" s="2">
        <f t="shared" si="216"/>
        <v>4231.5</v>
      </c>
      <c r="Q6957" s="1">
        <v>5</v>
      </c>
      <c r="R6957" s="1">
        <f>IF(ISBLANK(S6957),_xlfn.XLOOKUP(V6957,'[1]AVG REVIEWS'!E:E,'[1]AVG REVIEWS'!D:D,""),[1]listings!S6957)</f>
        <v>3</v>
      </c>
      <c r="S6957" s="1">
        <v>3</v>
      </c>
      <c r="T6957" s="1">
        <f>IF(ISBLANK(Q6957),_xlfn.XLOOKUP(W6957,'[1]AVG SCORE'!F:F,'[1]AVG SCORE'!E:E,""),[1]listings!Q6957)</f>
        <v>5</v>
      </c>
      <c r="U6957" s="1" t="str">
        <f t="shared" si="217"/>
        <v>Sendling-WestparkEntire home/apt2</v>
      </c>
      <c r="V6957" s="1" t="str">
        <f>[1]listings!H6957&amp;[1]listings!I6957&amp;[1]listings!G6957</f>
        <v>Entire rental unitEntire home/aptSendling-Westpark</v>
      </c>
      <c r="W6957" s="1" t="str">
        <f>[1]listings!G6957&amp;[1]listings!H6957&amp;[1]listings!I6957&amp;[1]listings!J6957</f>
        <v>Sendling-WestparkEntire rental unitEntire home/apt2</v>
      </c>
      <c r="X6957" s="38">
        <v>48.148069174996301</v>
      </c>
      <c r="Y6957" s="38">
        <v>11.541968195494601</v>
      </c>
    </row>
    <row r="6958" spans="1:25" ht="16" x14ac:dyDescent="0.2">
      <c r="A6958" s="4" t="s">
        <v>13578</v>
      </c>
      <c r="B6958" s="1" t="s">
        <v>13579</v>
      </c>
      <c r="C6958" s="1">
        <v>27226982</v>
      </c>
      <c r="D6958" s="1" t="s">
        <v>13580</v>
      </c>
      <c r="E6958" s="3">
        <v>42039</v>
      </c>
      <c r="F6958" s="1">
        <v>2</v>
      </c>
      <c r="G6958" s="1" t="s">
        <v>56</v>
      </c>
      <c r="H6958" s="1" t="s">
        <v>32</v>
      </c>
      <c r="I6958" s="1" t="s">
        <v>33</v>
      </c>
      <c r="J6958" s="1">
        <v>3</v>
      </c>
      <c r="L6958" s="2">
        <f>IF(ISBLANK(K6958),_xlfn.XLOOKUP(U6958,'[1]AVG PRICE'!E:E,'[1]AVG PRICE'!D:D,""),[1]listings!K6958)</f>
        <v>142.73333333333332</v>
      </c>
      <c r="M6958" s="1">
        <v>2</v>
      </c>
      <c r="N6958" s="1">
        <v>1125</v>
      </c>
      <c r="O6958" s="1">
        <v>0</v>
      </c>
      <c r="P6958" s="2">
        <f t="shared" si="216"/>
        <v>80430.233333333323</v>
      </c>
      <c r="R6958" s="1">
        <f>IF(ISBLANK(S6958),_xlfn.XLOOKUP(V6958,'[1]AVG REVIEWS'!E:E,'[1]AVG REVIEWS'!D:D,""),[1]listings!S6958)</f>
        <v>0.57453271028037389</v>
      </c>
      <c r="T6958" s="1">
        <f>IF(ISBLANK(Q6958),_xlfn.XLOOKUP(W6958,'[1]AVG SCORE'!F:F,'[1]AVG SCORE'!E:E,""),[1]listings!Q6958)</f>
        <v>4.7321212121212124</v>
      </c>
      <c r="U6958" s="1" t="str">
        <f t="shared" si="217"/>
        <v>Neuhausen-NymphenburgEntire home/apt3</v>
      </c>
      <c r="V6958" s="1" t="str">
        <f>[1]listings!H6958&amp;[1]listings!I6958&amp;[1]listings!G6958</f>
        <v>Entire rental unitEntire home/aptNeuhausen-Nymphenburg</v>
      </c>
      <c r="W6958" s="1" t="str">
        <f>[1]listings!G6958&amp;[1]listings!H6958&amp;[1]listings!I6958&amp;[1]listings!J6958</f>
        <v>Neuhausen-NymphenburgEntire rental unitEntire home/apt3</v>
      </c>
      <c r="X6958" s="38">
        <v>48.188757099999997</v>
      </c>
      <c r="Y6958" s="38">
        <v>11.4603901</v>
      </c>
    </row>
    <row r="6959" spans="1:25" ht="16" x14ac:dyDescent="0.2">
      <c r="A6959" s="4" t="s">
        <v>13581</v>
      </c>
      <c r="B6959" s="1" t="s">
        <v>13582</v>
      </c>
      <c r="C6959" s="1">
        <v>281392260</v>
      </c>
      <c r="D6959" s="1" t="s">
        <v>13583</v>
      </c>
      <c r="E6959" s="3">
        <v>43678</v>
      </c>
      <c r="F6959" s="1">
        <v>1</v>
      </c>
      <c r="G6959" s="1" t="s">
        <v>85</v>
      </c>
      <c r="H6959" s="1" t="s">
        <v>32</v>
      </c>
      <c r="I6959" s="1" t="s">
        <v>33</v>
      </c>
      <c r="J6959" s="1">
        <v>2</v>
      </c>
      <c r="K6959" s="2">
        <v>52</v>
      </c>
      <c r="L6959" s="2">
        <f>IF(ISBLANK(K6959),_xlfn.XLOOKUP(U6959,'[1]AVG PRICE'!E:E,'[1]AVG PRICE'!D:D,""),[1]listings!K6959)</f>
        <v>52</v>
      </c>
      <c r="M6959" s="1">
        <v>1</v>
      </c>
      <c r="N6959" s="1">
        <v>365</v>
      </c>
      <c r="O6959" s="1">
        <v>0</v>
      </c>
      <c r="P6959" s="2">
        <f t="shared" si="216"/>
        <v>9516</v>
      </c>
      <c r="R6959" s="1">
        <f>IF(ISBLANK(S6959),_xlfn.XLOOKUP(V6959,'[1]AVG REVIEWS'!E:E,'[1]AVG REVIEWS'!D:D,""),[1]listings!S6959)</f>
        <v>1.111224489795918</v>
      </c>
      <c r="T6959" s="1">
        <f>IF(ISBLANK(Q6959),_xlfn.XLOOKUP(W6959,'[1]AVG SCORE'!F:F,'[1]AVG SCORE'!E:E,""),[1]listings!Q6959)</f>
        <v>4.6244444444444444</v>
      </c>
      <c r="U6959" s="1" t="str">
        <f t="shared" si="217"/>
        <v>Ramersdorf-PerlachEntire home/apt2</v>
      </c>
      <c r="V6959" s="1" t="str">
        <f>[1]listings!H6959&amp;[1]listings!I6959&amp;[1]listings!G6959</f>
        <v>Entire rental unitEntire home/aptRamersdorf-Perlach</v>
      </c>
      <c r="W6959" s="1" t="str">
        <f>[1]listings!G6959&amp;[1]listings!H6959&amp;[1]listings!I6959&amp;[1]listings!J6959</f>
        <v>Ramersdorf-PerlachEntire rental unitEntire home/apt2</v>
      </c>
      <c r="X6959" s="38">
        <v>48.188757099999997</v>
      </c>
      <c r="Y6959" s="38">
        <v>11.4603901</v>
      </c>
    </row>
    <row r="6960" spans="1:25" ht="16" x14ac:dyDescent="0.2">
      <c r="A6960" s="4" t="s">
        <v>13584</v>
      </c>
      <c r="B6960" s="1" t="s">
        <v>13585</v>
      </c>
      <c r="C6960" s="1">
        <v>41466715</v>
      </c>
      <c r="D6960" s="1" t="s">
        <v>3360</v>
      </c>
      <c r="E6960" s="3">
        <v>42230</v>
      </c>
      <c r="F6960" s="1">
        <v>1</v>
      </c>
      <c r="G6960" s="1" t="s">
        <v>93</v>
      </c>
      <c r="H6960" s="1" t="s">
        <v>148</v>
      </c>
      <c r="I6960" s="1" t="s">
        <v>33</v>
      </c>
      <c r="J6960" s="1">
        <v>5</v>
      </c>
      <c r="K6960" s="2">
        <v>185</v>
      </c>
      <c r="L6960" s="2">
        <f>IF(ISBLANK(K6960),_xlfn.XLOOKUP(U6960,'[1]AVG PRICE'!E:E,'[1]AVG PRICE'!D:D,""),[1]listings!K6960)</f>
        <v>185</v>
      </c>
      <c r="M6960" s="1">
        <v>7</v>
      </c>
      <c r="N6960" s="1">
        <v>27</v>
      </c>
      <c r="O6960" s="1">
        <v>0</v>
      </c>
      <c r="P6960" s="2">
        <f t="shared" si="216"/>
        <v>3145</v>
      </c>
      <c r="R6960" s="1">
        <f>IF(ISBLANK(S6960),_xlfn.XLOOKUP(V6960,'[1]AVG REVIEWS'!E:E,'[1]AVG REVIEWS'!D:D,""),[1]listings!S6960)</f>
        <v>1.198</v>
      </c>
      <c r="T6960" s="1">
        <f>IF(ISBLANK(Q6960),_xlfn.XLOOKUP(W6960,'[1]AVG SCORE'!F:F,'[1]AVG SCORE'!E:E,""),[1]listings!Q6960)</f>
        <v>0</v>
      </c>
      <c r="U6960" s="1" t="str">
        <f t="shared" si="217"/>
        <v>Thalkirchen-Obersendling-Forstenried-F√ºrstenried-SollnEntire home/apt5</v>
      </c>
      <c r="V6960" s="1" t="str">
        <f>[1]listings!H6960&amp;[1]listings!I6960&amp;[1]listings!G6960</f>
        <v>Entire homeEntire home/aptThalkirchen-Obersendling-Forstenried-F√ºrstenried-Solln</v>
      </c>
      <c r="W6960" s="1" t="str">
        <f>[1]listings!G6960&amp;[1]listings!H6960&amp;[1]listings!I6960&amp;[1]listings!J6960</f>
        <v>Thalkirchen-Obersendling-Forstenried-F√ºrstenried-SollnEntire homeEntire home/apt5</v>
      </c>
      <c r="X6960" s="38">
        <v>48.188757099999997</v>
      </c>
      <c r="Y6960" s="38">
        <v>11.4603901</v>
      </c>
    </row>
    <row r="6961" spans="1:25" ht="16" x14ac:dyDescent="0.2">
      <c r="A6961" s="4" t="s">
        <v>13586</v>
      </c>
      <c r="B6961" s="1" t="s">
        <v>13587</v>
      </c>
      <c r="C6961" s="1">
        <v>568539271</v>
      </c>
      <c r="D6961" s="1" t="s">
        <v>13588</v>
      </c>
      <c r="E6961" s="3">
        <v>45374</v>
      </c>
      <c r="F6961" s="1">
        <v>1</v>
      </c>
      <c r="G6961" s="1" t="s">
        <v>42</v>
      </c>
      <c r="H6961" s="1" t="s">
        <v>32</v>
      </c>
      <c r="I6961" s="1" t="s">
        <v>33</v>
      </c>
      <c r="J6961" s="1">
        <v>2</v>
      </c>
      <c r="K6961" s="2">
        <v>48</v>
      </c>
      <c r="L6961" s="2">
        <f>IF(ISBLANK(K6961),_xlfn.XLOOKUP(U6961,'[1]AVG PRICE'!E:E,'[1]AVG PRICE'!D:D,""),[1]listings!K6961)</f>
        <v>48</v>
      </c>
      <c r="M6961" s="1">
        <v>1</v>
      </c>
      <c r="N6961" s="1">
        <v>365</v>
      </c>
      <c r="O6961" s="1">
        <v>0</v>
      </c>
      <c r="P6961" s="2">
        <f t="shared" si="216"/>
        <v>8784</v>
      </c>
      <c r="R6961" s="1">
        <f>IF(ISBLANK(S6961),_xlfn.XLOOKUP(V6961,'[1]AVG REVIEWS'!E:E,'[1]AVG REVIEWS'!D:D,""),[1]listings!S6961)</f>
        <v>0.71102941176470591</v>
      </c>
      <c r="T6961" s="1">
        <f>IF(ISBLANK(Q6961),_xlfn.XLOOKUP(W6961,'[1]AVG SCORE'!F:F,'[1]AVG SCORE'!E:E,""),[1]listings!Q6961)</f>
        <v>4.9164285714285709</v>
      </c>
      <c r="U6961" s="1" t="str">
        <f t="shared" si="217"/>
        <v>Pasing-ObermenzingEntire home/apt2</v>
      </c>
      <c r="V6961" s="1" t="str">
        <f>[1]listings!H6961&amp;[1]listings!I6961&amp;[1]listings!G6961</f>
        <v>Entire rental unitEntire home/aptPasing-Obermenzing</v>
      </c>
      <c r="W6961" s="1" t="str">
        <f>[1]listings!G6961&amp;[1]listings!H6961&amp;[1]listings!I6961&amp;[1]listings!J6961</f>
        <v>Pasing-ObermenzingEntire rental unitEntire home/apt2</v>
      </c>
      <c r="X6961" s="38">
        <v>48.137210000000003</v>
      </c>
      <c r="Y6961" s="38">
        <v>11.55457</v>
      </c>
    </row>
    <row r="6962" spans="1:25" ht="16" x14ac:dyDescent="0.2">
      <c r="A6962" s="4" t="s">
        <v>13589</v>
      </c>
      <c r="B6962" s="1" t="s">
        <v>13590</v>
      </c>
      <c r="C6962" s="1">
        <v>513540812</v>
      </c>
      <c r="D6962" s="1" t="s">
        <v>1048</v>
      </c>
      <c r="E6962" s="3">
        <v>45053</v>
      </c>
      <c r="F6962" s="1">
        <v>4</v>
      </c>
      <c r="G6962" s="1" t="s">
        <v>102</v>
      </c>
      <c r="H6962" s="1" t="s">
        <v>32</v>
      </c>
      <c r="I6962" s="1" t="s">
        <v>33</v>
      </c>
      <c r="J6962" s="1">
        <v>6</v>
      </c>
      <c r="K6962" s="2">
        <v>203</v>
      </c>
      <c r="L6962" s="2">
        <f>IF(ISBLANK(K6962),_xlfn.XLOOKUP(U6962,'[1]AVG PRICE'!E:E,'[1]AVG PRICE'!D:D,""),[1]listings!K6962)</f>
        <v>203</v>
      </c>
      <c r="M6962" s="1">
        <v>3</v>
      </c>
      <c r="N6962" s="1">
        <v>365</v>
      </c>
      <c r="O6962" s="1">
        <v>0</v>
      </c>
      <c r="P6962" s="2">
        <f t="shared" si="216"/>
        <v>37352</v>
      </c>
      <c r="R6962" s="1">
        <f>IF(ISBLANK(S6962),_xlfn.XLOOKUP(V6962,'[1]AVG REVIEWS'!E:E,'[1]AVG REVIEWS'!D:D,""),[1]listings!S6962)</f>
        <v>0.75056451612903241</v>
      </c>
      <c r="T6962" s="1">
        <f>IF(ISBLANK(Q6962),_xlfn.XLOOKUP(W6962,'[1]AVG SCORE'!F:F,'[1]AVG SCORE'!E:E,""),[1]listings!Q6962)</f>
        <v>4.7050000000000001</v>
      </c>
      <c r="U6962" s="1" t="str">
        <f t="shared" si="217"/>
        <v>ObergiesingEntire home/apt6</v>
      </c>
      <c r="V6962" s="1" t="str">
        <f>[1]listings!H6962&amp;[1]listings!I6962&amp;[1]listings!G6962</f>
        <v>Entire rental unitEntire home/aptObergiesing</v>
      </c>
      <c r="W6962" s="1" t="str">
        <f>[1]listings!G6962&amp;[1]listings!H6962&amp;[1]listings!I6962&amp;[1]listings!J6962</f>
        <v>ObergiesingEntire rental unitEntire home/apt6</v>
      </c>
      <c r="X6962" s="38">
        <v>48.155413807456704</v>
      </c>
      <c r="Y6962" s="38">
        <v>11.5640658885241</v>
      </c>
    </row>
    <row r="6963" spans="1:25" ht="16" x14ac:dyDescent="0.2">
      <c r="A6963" s="4" t="s">
        <v>13591</v>
      </c>
      <c r="B6963" s="1" t="s">
        <v>13592</v>
      </c>
      <c r="C6963" s="1">
        <v>677643684</v>
      </c>
      <c r="D6963" s="1" t="s">
        <v>1457</v>
      </c>
      <c r="E6963" s="3">
        <v>45696</v>
      </c>
      <c r="F6963" s="1">
        <v>2</v>
      </c>
      <c r="G6963" s="1" t="s">
        <v>63</v>
      </c>
      <c r="H6963" s="1" t="s">
        <v>32</v>
      </c>
      <c r="I6963" s="1" t="s">
        <v>33</v>
      </c>
      <c r="J6963" s="1">
        <v>2</v>
      </c>
      <c r="K6963" s="2">
        <v>108</v>
      </c>
      <c r="L6963" s="2">
        <f>IF(ISBLANK(K6963),_xlfn.XLOOKUP(U6963,'[1]AVG PRICE'!E:E,'[1]AVG PRICE'!D:D,""),[1]listings!K6963)</f>
        <v>108</v>
      </c>
      <c r="M6963" s="1">
        <v>3</v>
      </c>
      <c r="N6963" s="1">
        <v>365</v>
      </c>
      <c r="O6963" s="1">
        <v>0</v>
      </c>
      <c r="P6963" s="2">
        <f t="shared" si="216"/>
        <v>19872</v>
      </c>
      <c r="R6963" s="1">
        <f>IF(ISBLANK(S6963),_xlfn.XLOOKUP(V6963,'[1]AVG REVIEWS'!E:E,'[1]AVG REVIEWS'!D:D,""),[1]listings!S6963)</f>
        <v>0.88098591549295791</v>
      </c>
      <c r="T6963" s="1">
        <f>IF(ISBLANK(Q6963),_xlfn.XLOOKUP(W6963,'[1]AVG SCORE'!F:F,'[1]AVG SCORE'!E:E,""),[1]listings!Q6963)</f>
        <v>4.7858620689655167</v>
      </c>
      <c r="U6963" s="1" t="str">
        <f t="shared" si="217"/>
        <v>BogenhausenEntire home/apt2</v>
      </c>
      <c r="V6963" s="1" t="str">
        <f>[1]listings!H6963&amp;[1]listings!I6963&amp;[1]listings!G6963</f>
        <v>Entire rental unitEntire home/aptBogenhausen</v>
      </c>
      <c r="W6963" s="1" t="str">
        <f>[1]listings!G6963&amp;[1]listings!H6963&amp;[1]listings!I6963&amp;[1]listings!J6963</f>
        <v>BogenhausenEntire rental unitEntire home/apt2</v>
      </c>
      <c r="X6963" s="38">
        <v>48.101279722387403</v>
      </c>
      <c r="Y6963" s="38">
        <v>11.5590487433613</v>
      </c>
    </row>
    <row r="6964" spans="1:25" ht="16" x14ac:dyDescent="0.2">
      <c r="A6964" s="4" t="s">
        <v>13593</v>
      </c>
      <c r="B6964" s="1" t="s">
        <v>13594</v>
      </c>
      <c r="C6964" s="1">
        <v>218596166</v>
      </c>
      <c r="D6964" s="1" t="s">
        <v>13595</v>
      </c>
      <c r="E6964" s="3">
        <v>43376</v>
      </c>
      <c r="F6964" s="1">
        <v>2</v>
      </c>
      <c r="G6964" s="1" t="s">
        <v>31</v>
      </c>
      <c r="H6964" s="1" t="s">
        <v>32</v>
      </c>
      <c r="I6964" s="1" t="s">
        <v>33</v>
      </c>
      <c r="J6964" s="1">
        <v>2</v>
      </c>
      <c r="K6964" s="2">
        <v>54</v>
      </c>
      <c r="L6964" s="2">
        <f>IF(ISBLANK(K6964),_xlfn.XLOOKUP(U6964,'[1]AVG PRICE'!E:E,'[1]AVG PRICE'!D:D,""),[1]listings!K6964)</f>
        <v>54</v>
      </c>
      <c r="M6964" s="1">
        <v>1</v>
      </c>
      <c r="N6964" s="1">
        <v>365</v>
      </c>
      <c r="O6964" s="1">
        <v>1</v>
      </c>
      <c r="P6964" s="2">
        <f t="shared" si="216"/>
        <v>9882</v>
      </c>
      <c r="Q6964" s="1">
        <v>5</v>
      </c>
      <c r="R6964" s="1">
        <f>IF(ISBLANK(S6964),_xlfn.XLOOKUP(V6964,'[1]AVG REVIEWS'!E:E,'[1]AVG REVIEWS'!D:D,""),[1]listings!S6964)</f>
        <v>1</v>
      </c>
      <c r="S6964" s="1">
        <v>1</v>
      </c>
      <c r="T6964" s="1">
        <f>IF(ISBLANK(Q6964),_xlfn.XLOOKUP(W6964,'[1]AVG SCORE'!F:F,'[1]AVG SCORE'!E:E,""),[1]listings!Q6964)</f>
        <v>5</v>
      </c>
      <c r="U6964" s="1" t="str">
        <f t="shared" si="217"/>
        <v>HadernEntire home/apt2</v>
      </c>
      <c r="V6964" s="1" t="str">
        <f>[1]listings!H6964&amp;[1]listings!I6964&amp;[1]listings!G6964</f>
        <v>Entire rental unitEntire home/aptHadern</v>
      </c>
      <c r="W6964" s="1" t="str">
        <f>[1]listings!G6964&amp;[1]listings!H6964&amp;[1]listings!I6964&amp;[1]listings!J6964</f>
        <v>HadernEntire rental unitEntire home/apt2</v>
      </c>
      <c r="X6964" s="38">
        <v>48.183179019937398</v>
      </c>
      <c r="Y6964" s="38">
        <v>11.567075948036599</v>
      </c>
    </row>
    <row r="6965" spans="1:25" ht="16" x14ac:dyDescent="0.2">
      <c r="A6965" s="4" t="s">
        <v>13596</v>
      </c>
      <c r="B6965" s="1" t="s">
        <v>13597</v>
      </c>
      <c r="C6965" s="1">
        <v>7901771</v>
      </c>
      <c r="D6965" s="1" t="s">
        <v>275</v>
      </c>
      <c r="E6965" s="3">
        <v>41488</v>
      </c>
      <c r="F6965" s="1">
        <v>28</v>
      </c>
      <c r="G6965" s="1" t="s">
        <v>39</v>
      </c>
      <c r="H6965" s="1" t="s">
        <v>32</v>
      </c>
      <c r="I6965" s="1" t="s">
        <v>33</v>
      </c>
      <c r="J6965" s="1">
        <v>6</v>
      </c>
      <c r="K6965" s="2">
        <v>285</v>
      </c>
      <c r="L6965" s="2">
        <f>IF(ISBLANK(K6965),_xlfn.XLOOKUP(U6965,'[1]AVG PRICE'!E:E,'[1]AVG PRICE'!D:D,""),[1]listings!K6965)</f>
        <v>285</v>
      </c>
      <c r="M6965" s="1">
        <v>2.1</v>
      </c>
      <c r="N6965" s="1">
        <v>439.2</v>
      </c>
      <c r="O6965" s="1">
        <v>0</v>
      </c>
      <c r="P6965" s="2">
        <f t="shared" si="216"/>
        <v>62885.25</v>
      </c>
      <c r="R6965" s="1">
        <f>IF(ISBLANK(S6965),_xlfn.XLOOKUP(V6965,'[1]AVG REVIEWS'!E:E,'[1]AVG REVIEWS'!D:D,""),[1]listings!S6965)</f>
        <v>0.90774086378737473</v>
      </c>
      <c r="T6965" s="1">
        <f>IF(ISBLANK(Q6965),_xlfn.XLOOKUP(W6965,'[1]AVG SCORE'!F:F,'[1]AVG SCORE'!E:E,""),[1]listings!Q6965)</f>
        <v>4.76</v>
      </c>
      <c r="U6965" s="1" t="str">
        <f t="shared" si="217"/>
        <v>MaxvorstadtEntire home/apt6</v>
      </c>
      <c r="V6965" s="1" t="str">
        <f>[1]listings!H6965&amp;[1]listings!I6965&amp;[1]listings!G6965</f>
        <v>Entire rental unitEntire home/aptMaxvorstadt</v>
      </c>
      <c r="W6965" s="1" t="str">
        <f>[1]listings!G6965&amp;[1]listings!H6965&amp;[1]listings!I6965&amp;[1]listings!J6965</f>
        <v>MaxvorstadtEntire rental unitEntire home/apt6</v>
      </c>
      <c r="X6965" s="38">
        <v>48.147390513313702</v>
      </c>
      <c r="Y6965" s="38">
        <v>11.549218844313399</v>
      </c>
    </row>
    <row r="6966" spans="1:25" ht="16" x14ac:dyDescent="0.2">
      <c r="A6966" s="4" t="s">
        <v>13598</v>
      </c>
      <c r="B6966" s="1" t="s">
        <v>13599</v>
      </c>
      <c r="C6966" s="1">
        <v>7901771</v>
      </c>
      <c r="D6966" s="1" t="s">
        <v>275</v>
      </c>
      <c r="E6966" s="3">
        <v>41488</v>
      </c>
      <c r="F6966" s="1">
        <v>28</v>
      </c>
      <c r="G6966" s="1" t="s">
        <v>39</v>
      </c>
      <c r="H6966" s="1" t="s">
        <v>32</v>
      </c>
      <c r="I6966" s="1" t="s">
        <v>33</v>
      </c>
      <c r="J6966" s="1">
        <v>4</v>
      </c>
      <c r="K6966" s="2">
        <v>164</v>
      </c>
      <c r="L6966" s="2">
        <f>IF(ISBLANK(K6966),_xlfn.XLOOKUP(U6966,'[1]AVG PRICE'!E:E,'[1]AVG PRICE'!D:D,""),[1]listings!K6966)</f>
        <v>164</v>
      </c>
      <c r="M6966" s="1">
        <v>2</v>
      </c>
      <c r="N6966" s="1">
        <v>418.8</v>
      </c>
      <c r="O6966" s="1">
        <v>1</v>
      </c>
      <c r="P6966" s="2">
        <f t="shared" si="216"/>
        <v>34505.599999999999</v>
      </c>
      <c r="Q6966" s="1">
        <v>5</v>
      </c>
      <c r="R6966" s="1">
        <f>IF(ISBLANK(S6966),_xlfn.XLOOKUP(V6966,'[1]AVG REVIEWS'!E:E,'[1]AVG REVIEWS'!D:D,""),[1]listings!S6966)</f>
        <v>1</v>
      </c>
      <c r="S6966" s="1">
        <v>1</v>
      </c>
      <c r="T6966" s="1">
        <f>IF(ISBLANK(Q6966),_xlfn.XLOOKUP(W6966,'[1]AVG SCORE'!F:F,'[1]AVG SCORE'!E:E,""),[1]listings!Q6966)</f>
        <v>5</v>
      </c>
      <c r="U6966" s="1" t="str">
        <f t="shared" si="217"/>
        <v>MaxvorstadtEntire home/apt4</v>
      </c>
      <c r="V6966" s="1" t="str">
        <f>[1]listings!H6966&amp;[1]listings!I6966&amp;[1]listings!G6966</f>
        <v>Entire rental unitEntire home/aptMaxvorstadt</v>
      </c>
      <c r="W6966" s="1" t="str">
        <f>[1]listings!G6966&amp;[1]listings!H6966&amp;[1]listings!I6966&amp;[1]listings!J6966</f>
        <v>MaxvorstadtEntire rental unitEntire home/apt4</v>
      </c>
      <c r="X6966" s="38">
        <v>48.136009504919102</v>
      </c>
      <c r="Y6966" s="38">
        <v>11.6903108719355</v>
      </c>
    </row>
    <row r="6967" spans="1:25" ht="16" x14ac:dyDescent="0.2">
      <c r="A6967" s="4" t="s">
        <v>13600</v>
      </c>
      <c r="B6967" s="1" t="s">
        <v>3533</v>
      </c>
      <c r="C6967" s="1">
        <v>584678850</v>
      </c>
      <c r="D6967" s="1" t="s">
        <v>13601</v>
      </c>
      <c r="E6967" s="3">
        <v>45463</v>
      </c>
      <c r="F6967" s="1">
        <v>2</v>
      </c>
      <c r="G6967" s="1" t="s">
        <v>85</v>
      </c>
      <c r="H6967" s="1" t="s">
        <v>148</v>
      </c>
      <c r="I6967" s="1" t="s">
        <v>33</v>
      </c>
      <c r="J6967" s="1">
        <v>7</v>
      </c>
      <c r="L6967" s="2">
        <f>IF(ISBLANK(K6967),_xlfn.XLOOKUP(U6967,'[1]AVG PRICE'!E:E,'[1]AVG PRICE'!D:D,""),[1]listings!K6967)</f>
        <v>220.66666666666666</v>
      </c>
      <c r="M6967" s="1">
        <v>1</v>
      </c>
      <c r="N6967" s="1">
        <v>30</v>
      </c>
      <c r="O6967" s="1">
        <v>3</v>
      </c>
      <c r="P6967" s="2">
        <f t="shared" si="216"/>
        <v>3420.333333333333</v>
      </c>
      <c r="Q6967" s="1">
        <v>5</v>
      </c>
      <c r="R6967" s="1">
        <f>IF(ISBLANK(S6967),_xlfn.XLOOKUP(V6967,'[1]AVG REVIEWS'!E:E,'[1]AVG REVIEWS'!D:D,""),[1]listings!S6967)</f>
        <v>3</v>
      </c>
      <c r="S6967" s="1">
        <v>3</v>
      </c>
      <c r="T6967" s="1">
        <f>IF(ISBLANK(Q6967),_xlfn.XLOOKUP(W6967,'[1]AVG SCORE'!F:F,'[1]AVG SCORE'!E:E,""),[1]listings!Q6967)</f>
        <v>5</v>
      </c>
      <c r="U6967" s="1" t="str">
        <f t="shared" si="217"/>
        <v>Ramersdorf-PerlachEntire home/apt7</v>
      </c>
      <c r="V6967" s="1" t="str">
        <f>[1]listings!H6967&amp;[1]listings!I6967&amp;[1]listings!G6967</f>
        <v>Entire homeEntire home/aptRamersdorf-Perlach</v>
      </c>
      <c r="W6967" s="1" t="str">
        <f>[1]listings!G6967&amp;[1]listings!H6967&amp;[1]listings!I6967&amp;[1]listings!J6967</f>
        <v>Ramersdorf-PerlachEntire homeEntire home/apt7</v>
      </c>
      <c r="X6967" s="38">
        <v>48.135840000000002</v>
      </c>
      <c r="Y6967" s="38">
        <v>11.69004</v>
      </c>
    </row>
    <row r="6968" spans="1:25" ht="16" x14ac:dyDescent="0.2">
      <c r="A6968" s="4" t="s">
        <v>13602</v>
      </c>
      <c r="B6968" s="1" t="s">
        <v>13603</v>
      </c>
      <c r="C6968" s="1">
        <v>444028733</v>
      </c>
      <c r="D6968" s="1" t="s">
        <v>359</v>
      </c>
      <c r="E6968" s="3">
        <v>44599</v>
      </c>
      <c r="F6968" s="1">
        <v>1</v>
      </c>
      <c r="G6968" s="1" t="s">
        <v>39</v>
      </c>
      <c r="H6968" s="1" t="s">
        <v>32</v>
      </c>
      <c r="I6968" s="1" t="s">
        <v>33</v>
      </c>
      <c r="J6968" s="1">
        <v>2</v>
      </c>
      <c r="K6968" s="2">
        <v>162</v>
      </c>
      <c r="L6968" s="2">
        <f>IF(ISBLANK(K6968),_xlfn.XLOOKUP(U6968,'[1]AVG PRICE'!E:E,'[1]AVG PRICE'!D:D,""),[1]listings!K6968)</f>
        <v>162</v>
      </c>
      <c r="M6968" s="1">
        <v>3</v>
      </c>
      <c r="N6968" s="1">
        <v>365</v>
      </c>
      <c r="O6968" s="1">
        <v>1</v>
      </c>
      <c r="P6968" s="2">
        <f t="shared" si="216"/>
        <v>29808</v>
      </c>
      <c r="Q6968" s="1">
        <v>5</v>
      </c>
      <c r="R6968" s="1">
        <f>IF(ISBLANK(S6968),_xlfn.XLOOKUP(V6968,'[1]AVG REVIEWS'!E:E,'[1]AVG REVIEWS'!D:D,""),[1]listings!S6968)</f>
        <v>1</v>
      </c>
      <c r="S6968" s="1">
        <v>1</v>
      </c>
      <c r="T6968" s="1">
        <f>IF(ISBLANK(Q6968),_xlfn.XLOOKUP(W6968,'[1]AVG SCORE'!F:F,'[1]AVG SCORE'!E:E,""),[1]listings!Q6968)</f>
        <v>5</v>
      </c>
      <c r="U6968" s="1" t="str">
        <f t="shared" si="217"/>
        <v>MaxvorstadtEntire home/apt2</v>
      </c>
      <c r="V6968" s="1" t="str">
        <f>[1]listings!H6968&amp;[1]listings!I6968&amp;[1]listings!G6968</f>
        <v>Entire rental unitEntire home/aptMaxvorstadt</v>
      </c>
      <c r="W6968" s="1" t="str">
        <f>[1]listings!G6968&amp;[1]listings!H6968&amp;[1]listings!I6968&amp;[1]listings!J6968</f>
        <v>MaxvorstadtEntire rental unitEntire home/apt2</v>
      </c>
      <c r="X6968" s="38">
        <v>48.13617</v>
      </c>
      <c r="Y6968" s="38">
        <v>11.68886</v>
      </c>
    </row>
    <row r="6969" spans="1:25" ht="16" x14ac:dyDescent="0.2">
      <c r="A6969" s="4" t="s">
        <v>13604</v>
      </c>
      <c r="B6969" s="1" t="s">
        <v>13605</v>
      </c>
      <c r="C6969" s="1">
        <v>566486449</v>
      </c>
      <c r="D6969" s="1" t="s">
        <v>9516</v>
      </c>
      <c r="E6969" s="3">
        <v>45362</v>
      </c>
      <c r="F6969" s="1">
        <v>3</v>
      </c>
      <c r="G6969" s="1" t="s">
        <v>174</v>
      </c>
      <c r="H6969" s="1" t="s">
        <v>32</v>
      </c>
      <c r="I6969" s="1" t="s">
        <v>33</v>
      </c>
      <c r="J6969" s="1">
        <v>7</v>
      </c>
      <c r="K6969" s="2">
        <v>174</v>
      </c>
      <c r="L6969" s="2">
        <f>IF(ISBLANK(K6969),_xlfn.XLOOKUP(U6969,'[1]AVG PRICE'!E:E,'[1]AVG PRICE'!D:D,""),[1]listings!K6969)</f>
        <v>174</v>
      </c>
      <c r="M6969" s="1">
        <v>7</v>
      </c>
      <c r="N6969" s="1">
        <v>365</v>
      </c>
      <c r="O6969" s="1">
        <v>0</v>
      </c>
      <c r="P6969" s="2">
        <f t="shared" si="216"/>
        <v>32364</v>
      </c>
      <c r="R6969" s="1">
        <f>IF(ISBLANK(S6969),_xlfn.XLOOKUP(V6969,'[1]AVG REVIEWS'!E:E,'[1]AVG REVIEWS'!D:D,""),[1]listings!S6969)</f>
        <v>0.6823076923076925</v>
      </c>
      <c r="T6969" s="1">
        <f>IF(ISBLANK(Q6969),_xlfn.XLOOKUP(W6969,'[1]AVG SCORE'!F:F,'[1]AVG SCORE'!E:E,""),[1]listings!Q6969)</f>
        <v>5</v>
      </c>
      <c r="U6969" s="1" t="str">
        <f t="shared" si="217"/>
        <v>Milbertshofen-Am HartEntire home/apt7</v>
      </c>
      <c r="V6969" s="1" t="str">
        <f>[1]listings!H6969&amp;[1]listings!I6969&amp;[1]listings!G6969</f>
        <v>Entire rental unitEntire home/aptMilbertshofen-Am Hart</v>
      </c>
      <c r="W6969" s="1" t="str">
        <f>[1]listings!G6969&amp;[1]listings!H6969&amp;[1]listings!I6969&amp;[1]listings!J6969</f>
        <v>Milbertshofen-Am HartEntire rental unitEntire home/apt7</v>
      </c>
      <c r="X6969" s="38">
        <v>48.135599999999997</v>
      </c>
      <c r="Y6969" s="38">
        <v>11.69059</v>
      </c>
    </row>
    <row r="6970" spans="1:25" ht="16" x14ac:dyDescent="0.2">
      <c r="A6970" s="4" t="s">
        <v>13606</v>
      </c>
      <c r="B6970" s="1" t="s">
        <v>13607</v>
      </c>
      <c r="C6970" s="1">
        <v>332487055</v>
      </c>
      <c r="D6970" s="1" t="s">
        <v>487</v>
      </c>
      <c r="E6970" s="3">
        <v>43862</v>
      </c>
      <c r="F6970" s="1">
        <v>29</v>
      </c>
      <c r="G6970" s="1" t="s">
        <v>39</v>
      </c>
      <c r="H6970" s="1" t="s">
        <v>32</v>
      </c>
      <c r="I6970" s="1" t="s">
        <v>33</v>
      </c>
      <c r="J6970" s="1">
        <v>3</v>
      </c>
      <c r="K6970" s="2">
        <v>83</v>
      </c>
      <c r="L6970" s="2">
        <f>IF(ISBLANK(K6970),_xlfn.XLOOKUP(U6970,'[1]AVG PRICE'!E:E,'[1]AVG PRICE'!D:D,""),[1]listings!K6970)</f>
        <v>83</v>
      </c>
      <c r="M6970" s="1">
        <v>3</v>
      </c>
      <c r="N6970" s="1">
        <v>365</v>
      </c>
      <c r="O6970" s="1">
        <v>0</v>
      </c>
      <c r="P6970" s="2">
        <f t="shared" si="216"/>
        <v>15272</v>
      </c>
      <c r="R6970" s="1">
        <f>IF(ISBLANK(S6970),_xlfn.XLOOKUP(V6970,'[1]AVG REVIEWS'!E:E,'[1]AVG REVIEWS'!D:D,""),[1]listings!S6970)</f>
        <v>0.90774086378737473</v>
      </c>
      <c r="T6970" s="1">
        <f>IF(ISBLANK(Q6970),_xlfn.XLOOKUP(W6970,'[1]AVG SCORE'!F:F,'[1]AVG SCORE'!E:E,""),[1]listings!Q6970)</f>
        <v>4.7107692307692304</v>
      </c>
      <c r="U6970" s="1" t="str">
        <f t="shared" si="217"/>
        <v>MaxvorstadtEntire home/apt3</v>
      </c>
      <c r="V6970" s="1" t="str">
        <f>[1]listings!H6970&amp;[1]listings!I6970&amp;[1]listings!G6970</f>
        <v>Entire rental unitEntire home/aptMaxvorstadt</v>
      </c>
      <c r="W6970" s="1" t="str">
        <f>[1]listings!G6970&amp;[1]listings!H6970&amp;[1]listings!I6970&amp;[1]listings!J6970</f>
        <v>MaxvorstadtEntire rental unitEntire home/apt3</v>
      </c>
      <c r="X6970" s="38">
        <v>48.108510000000003</v>
      </c>
      <c r="Y6970" s="38">
        <v>11.572570000000001</v>
      </c>
    </row>
    <row r="6971" spans="1:25" ht="16" x14ac:dyDescent="0.2">
      <c r="A6971" s="4" t="s">
        <v>13608</v>
      </c>
      <c r="B6971" s="1" t="s">
        <v>13609</v>
      </c>
      <c r="C6971" s="1">
        <v>37723790</v>
      </c>
      <c r="D6971" s="1" t="s">
        <v>6760</v>
      </c>
      <c r="E6971" s="3">
        <v>42191</v>
      </c>
      <c r="F6971" s="1">
        <v>6</v>
      </c>
      <c r="G6971" s="1" t="s">
        <v>45</v>
      </c>
      <c r="H6971" s="1" t="s">
        <v>51</v>
      </c>
      <c r="I6971" s="1" t="s">
        <v>47</v>
      </c>
      <c r="J6971" s="1">
        <v>1</v>
      </c>
      <c r="K6971" s="2">
        <v>57</v>
      </c>
      <c r="L6971" s="2">
        <f>IF(ISBLANK(K6971),_xlfn.XLOOKUP(U6971,'[1]AVG PRICE'!E:E,'[1]AVG PRICE'!D:D,""),[1]listings!K6971)</f>
        <v>57</v>
      </c>
      <c r="M6971" s="1">
        <v>1</v>
      </c>
      <c r="N6971" s="1">
        <v>365</v>
      </c>
      <c r="O6971" s="1">
        <v>0</v>
      </c>
      <c r="P6971" s="2">
        <f t="shared" si="216"/>
        <v>10431</v>
      </c>
      <c r="R6971" s="1">
        <f>IF(ISBLANK(S6971),_xlfn.XLOOKUP(V6971,'[1]AVG REVIEWS'!E:E,'[1]AVG REVIEWS'!D:D,""),[1]listings!S6971)</f>
        <v>0.96727272727272751</v>
      </c>
      <c r="T6971" s="1">
        <f>IF(ISBLANK(Q6971),_xlfn.XLOOKUP(W6971,'[1]AVG SCORE'!F:F,'[1]AVG SCORE'!E:E,""),[1]listings!Q6971)</f>
        <v>4.7866666666666662</v>
      </c>
      <c r="U6971" s="1" t="str">
        <f t="shared" si="217"/>
        <v>Sendling-WestparkPrivate room1</v>
      </c>
      <c r="V6971" s="1" t="str">
        <f>[1]listings!H6971&amp;[1]listings!I6971&amp;[1]listings!G6971</f>
        <v>Private room in rental unitPrivate roomSendling-Westpark</v>
      </c>
      <c r="W6971" s="1" t="str">
        <f>[1]listings!G6971&amp;[1]listings!H6971&amp;[1]listings!I6971&amp;[1]listings!J6971</f>
        <v>Sendling-WestparkPrivate room in rental unitPrivate room1</v>
      </c>
      <c r="X6971" s="38">
        <v>48.134979999999999</v>
      </c>
      <c r="Y6971" s="38">
        <v>11.541410000000001</v>
      </c>
    </row>
    <row r="6972" spans="1:25" ht="16" x14ac:dyDescent="0.2">
      <c r="A6972" s="4" t="s">
        <v>13610</v>
      </c>
      <c r="B6972" s="1" t="s">
        <v>13611</v>
      </c>
      <c r="C6972" s="1">
        <v>677106608</v>
      </c>
      <c r="D6972" s="1" t="s">
        <v>55</v>
      </c>
      <c r="E6972" s="3">
        <v>45693</v>
      </c>
      <c r="F6972" s="1">
        <v>1</v>
      </c>
      <c r="G6972" s="1" t="s">
        <v>108</v>
      </c>
      <c r="H6972" s="1" t="s">
        <v>82</v>
      </c>
      <c r="I6972" s="1" t="s">
        <v>47</v>
      </c>
      <c r="J6972" s="1">
        <v>2</v>
      </c>
      <c r="K6972" s="2">
        <v>80</v>
      </c>
      <c r="L6972" s="2">
        <f>IF(ISBLANK(K6972),_xlfn.XLOOKUP(U6972,'[1]AVG PRICE'!E:E,'[1]AVG PRICE'!D:D,""),[1]listings!K6972)</f>
        <v>80</v>
      </c>
      <c r="M6972" s="1">
        <v>7</v>
      </c>
      <c r="N6972" s="1">
        <v>186</v>
      </c>
      <c r="O6972" s="1">
        <v>0</v>
      </c>
      <c r="P6972" s="2">
        <f t="shared" si="216"/>
        <v>7720</v>
      </c>
      <c r="R6972" s="1">
        <f>IF(ISBLANK(S6972),_xlfn.XLOOKUP(V6972,'[1]AVG REVIEWS'!E:E,'[1]AVG REVIEWS'!D:D,""),[1]listings!S6972)</f>
        <v>1.2774999999999999</v>
      </c>
      <c r="T6972" s="1">
        <f>IF(ISBLANK(Q6972),_xlfn.XLOOKUP(W6972,'[1]AVG SCORE'!F:F,'[1]AVG SCORE'!E:E,""),[1]listings!Q6972)</f>
        <v>4.5</v>
      </c>
      <c r="U6972" s="1" t="str">
        <f t="shared" si="217"/>
        <v>Schwabing-FreimannPrivate room2</v>
      </c>
      <c r="V6972" s="1" t="str">
        <f>[1]listings!H6972&amp;[1]listings!I6972&amp;[1]listings!G6972</f>
        <v>Private room in condoPrivate roomSchwabing-Freimann</v>
      </c>
      <c r="W6972" s="1" t="str">
        <f>[1]listings!G6972&amp;[1]listings!H6972&amp;[1]listings!I6972&amp;[1]listings!J6972</f>
        <v>Schwabing-FreimannPrivate room in condoPrivate room2</v>
      </c>
      <c r="X6972" s="38">
        <v>48.131681960365903</v>
      </c>
      <c r="Y6972" s="38">
        <v>11.5607490372459</v>
      </c>
    </row>
    <row r="6973" spans="1:25" ht="16" x14ac:dyDescent="0.2">
      <c r="A6973" s="4" t="s">
        <v>13612</v>
      </c>
      <c r="B6973" s="1" t="s">
        <v>13613</v>
      </c>
      <c r="C6973" s="1">
        <v>149986921</v>
      </c>
      <c r="D6973" s="1" t="s">
        <v>563</v>
      </c>
      <c r="E6973" s="3">
        <v>42988</v>
      </c>
      <c r="F6973" s="1">
        <v>6</v>
      </c>
      <c r="G6973" s="1" t="s">
        <v>226</v>
      </c>
      <c r="H6973" s="1" t="s">
        <v>32</v>
      </c>
      <c r="I6973" s="1" t="s">
        <v>33</v>
      </c>
      <c r="J6973" s="1">
        <v>4</v>
      </c>
      <c r="K6973" s="2">
        <v>116</v>
      </c>
      <c r="L6973" s="2">
        <f>IF(ISBLANK(K6973),_xlfn.XLOOKUP(U6973,'[1]AVG PRICE'!E:E,'[1]AVG PRICE'!D:D,""),[1]listings!K6973)</f>
        <v>116</v>
      </c>
      <c r="M6973" s="1">
        <v>200</v>
      </c>
      <c r="N6973" s="1">
        <v>365</v>
      </c>
      <c r="O6973" s="1">
        <v>0</v>
      </c>
      <c r="P6973" s="2">
        <f t="shared" si="216"/>
        <v>32770</v>
      </c>
      <c r="R6973" s="1">
        <f>IF(ISBLANK(S6973),_xlfn.XLOOKUP(V6973,'[1]AVG REVIEWS'!E:E,'[1]AVG REVIEWS'!D:D,""),[1]listings!S6973)</f>
        <v>0.82138297872340438</v>
      </c>
      <c r="T6973" s="1">
        <f>IF(ISBLANK(Q6973),_xlfn.XLOOKUP(W6973,'[1]AVG SCORE'!F:F,'[1]AVG SCORE'!E:E,""),[1]listings!Q6973)</f>
        <v>4.5335714285714284</v>
      </c>
      <c r="U6973" s="1" t="str">
        <f t="shared" si="217"/>
        <v>LaimEntire home/apt4</v>
      </c>
      <c r="V6973" s="1" t="str">
        <f>[1]listings!H6973&amp;[1]listings!I6973&amp;[1]listings!G6973</f>
        <v>Entire rental unitEntire home/aptLaim</v>
      </c>
      <c r="W6973" s="1" t="str">
        <f>[1]listings!G6973&amp;[1]listings!H6973&amp;[1]listings!I6973&amp;[1]listings!J6973</f>
        <v>LaimEntire rental unitEntire home/apt4</v>
      </c>
      <c r="X6973" s="38">
        <v>48.099020000000003</v>
      </c>
      <c r="Y6973" s="38">
        <v>11.53731</v>
      </c>
    </row>
    <row r="6974" spans="1:25" ht="16" x14ac:dyDescent="0.2">
      <c r="A6974" s="4" t="s">
        <v>13614</v>
      </c>
      <c r="B6974" s="1" t="s">
        <v>13615</v>
      </c>
      <c r="C6974" s="1">
        <v>132906022</v>
      </c>
      <c r="D6974" s="1" t="s">
        <v>7818</v>
      </c>
      <c r="E6974" s="3">
        <v>42887</v>
      </c>
      <c r="F6974" s="1">
        <v>1</v>
      </c>
      <c r="G6974" s="1" t="s">
        <v>74</v>
      </c>
      <c r="H6974" s="1" t="s">
        <v>32</v>
      </c>
      <c r="I6974" s="1" t="s">
        <v>33</v>
      </c>
      <c r="J6974" s="1">
        <v>2</v>
      </c>
      <c r="K6974" s="2">
        <v>108</v>
      </c>
      <c r="L6974" s="2">
        <f>IF(ISBLANK(K6974),_xlfn.XLOOKUP(U6974,'[1]AVG PRICE'!E:E,'[1]AVG PRICE'!D:D,""),[1]listings!K6974)</f>
        <v>108</v>
      </c>
      <c r="M6974" s="1">
        <v>2</v>
      </c>
      <c r="N6974" s="1">
        <v>365</v>
      </c>
      <c r="O6974" s="1">
        <v>0</v>
      </c>
      <c r="P6974" s="2">
        <f t="shared" si="216"/>
        <v>19818</v>
      </c>
      <c r="R6974" s="1">
        <f>IF(ISBLANK(S6974),_xlfn.XLOOKUP(V6974,'[1]AVG REVIEWS'!E:E,'[1]AVG REVIEWS'!D:D,""),[1]listings!S6974)</f>
        <v>0.58376146788990801</v>
      </c>
      <c r="T6974" s="1">
        <f>IF(ISBLANK(Q6974),_xlfn.XLOOKUP(W6974,'[1]AVG SCORE'!F:F,'[1]AVG SCORE'!E:E,""),[1]listings!Q6974)</f>
        <v>4.9056363636363622</v>
      </c>
      <c r="U6974" s="1" t="str">
        <f t="shared" si="217"/>
        <v>SendlingEntire home/apt2</v>
      </c>
      <c r="V6974" s="1" t="str">
        <f>[1]listings!H6974&amp;[1]listings!I6974&amp;[1]listings!G6974</f>
        <v>Entire rental unitEntire home/aptSendling</v>
      </c>
      <c r="W6974" s="1" t="str">
        <f>[1]listings!G6974&amp;[1]listings!H6974&amp;[1]listings!I6974&amp;[1]listings!J6974</f>
        <v>SendlingEntire rental unitEntire home/apt2</v>
      </c>
      <c r="X6974" s="38">
        <v>48.084244938617999</v>
      </c>
      <c r="Y6974" s="38">
        <v>11.6789378598332</v>
      </c>
    </row>
    <row r="6975" spans="1:25" ht="16" x14ac:dyDescent="0.2">
      <c r="A6975" s="4" t="s">
        <v>13616</v>
      </c>
      <c r="B6975" s="1" t="s">
        <v>13617</v>
      </c>
      <c r="C6975" s="1">
        <v>678240958</v>
      </c>
      <c r="D6975" s="1" t="s">
        <v>92</v>
      </c>
      <c r="E6975" s="3">
        <v>45699</v>
      </c>
      <c r="F6975" s="1">
        <v>624</v>
      </c>
      <c r="G6975" s="1" t="s">
        <v>71</v>
      </c>
      <c r="H6975" s="1" t="s">
        <v>32</v>
      </c>
      <c r="I6975" s="1" t="s">
        <v>33</v>
      </c>
      <c r="J6975" s="1">
        <v>5</v>
      </c>
      <c r="K6975" s="2">
        <v>9857</v>
      </c>
      <c r="L6975" s="2">
        <f>IF(ISBLANK(K6975),_xlfn.XLOOKUP(U6975,'[1]AVG PRICE'!E:E,'[1]AVG PRICE'!D:D,""),[1]listings!K6975)</f>
        <v>9857</v>
      </c>
      <c r="M6975" s="1">
        <v>1</v>
      </c>
      <c r="N6975" s="1">
        <v>160.19999999999999</v>
      </c>
      <c r="O6975" s="1">
        <v>0</v>
      </c>
      <c r="P6975" s="2">
        <f t="shared" si="216"/>
        <v>794474.2</v>
      </c>
      <c r="R6975" s="1">
        <f>IF(ISBLANK(S6975),_xlfn.XLOOKUP(V6975,'[1]AVG REVIEWS'!E:E,'[1]AVG REVIEWS'!D:D,""),[1]listings!S6975)</f>
        <v>1.0161822660098518</v>
      </c>
      <c r="T6975" s="1">
        <f>IF(ISBLANK(Q6975),_xlfn.XLOOKUP(W6975,'[1]AVG SCORE'!F:F,'[1]AVG SCORE'!E:E,""),[1]listings!Q6975)</f>
        <v>4.648421052631579</v>
      </c>
      <c r="U6975" s="1" t="str">
        <f t="shared" si="217"/>
        <v>Ludwigsvorstadt-IsarvorstadtEntire home/apt5</v>
      </c>
      <c r="V6975" s="1" t="str">
        <f>[1]listings!H6975&amp;[1]listings!I6975&amp;[1]listings!G6975</f>
        <v>Entire rental unitEntire home/aptLudwigsvorstadt-Isarvorstadt</v>
      </c>
      <c r="W6975" s="1" t="str">
        <f>[1]listings!G6975&amp;[1]listings!H6975&amp;[1]listings!I6975&amp;[1]listings!J6975</f>
        <v>Ludwigsvorstadt-IsarvorstadtEntire rental unitEntire home/apt5</v>
      </c>
      <c r="X6975" s="38">
        <v>48.163093331114503</v>
      </c>
      <c r="Y6975" s="38">
        <v>11.563432837247399</v>
      </c>
    </row>
    <row r="6976" spans="1:25" ht="16" x14ac:dyDescent="0.2">
      <c r="A6976" s="4" t="s">
        <v>13618</v>
      </c>
      <c r="B6976" s="1" t="s">
        <v>13619</v>
      </c>
      <c r="C6976" s="1">
        <v>905404</v>
      </c>
      <c r="D6976" s="1" t="s">
        <v>13620</v>
      </c>
      <c r="E6976" s="3">
        <v>40756</v>
      </c>
      <c r="F6976" s="1">
        <v>2</v>
      </c>
      <c r="G6976" s="1" t="s">
        <v>102</v>
      </c>
      <c r="H6976" s="1" t="s">
        <v>32</v>
      </c>
      <c r="I6976" s="1" t="s">
        <v>33</v>
      </c>
      <c r="J6976" s="1">
        <v>2</v>
      </c>
      <c r="K6976" s="2">
        <v>77</v>
      </c>
      <c r="L6976" s="2">
        <f>IF(ISBLANK(K6976),_xlfn.XLOOKUP(U6976,'[1]AVG PRICE'!E:E,'[1]AVG PRICE'!D:D,""),[1]listings!K6976)</f>
        <v>77</v>
      </c>
      <c r="M6976" s="1">
        <v>5</v>
      </c>
      <c r="N6976" s="1">
        <v>180</v>
      </c>
      <c r="O6976" s="1">
        <v>0</v>
      </c>
      <c r="P6976" s="2">
        <f t="shared" si="216"/>
        <v>7122.5</v>
      </c>
      <c r="R6976" s="1">
        <f>IF(ISBLANK(S6976),_xlfn.XLOOKUP(V6976,'[1]AVG REVIEWS'!E:E,'[1]AVG REVIEWS'!D:D,""),[1]listings!S6976)</f>
        <v>0.75056451612903241</v>
      </c>
      <c r="T6976" s="1">
        <f>IF(ISBLANK(Q6976),_xlfn.XLOOKUP(W6976,'[1]AVG SCORE'!F:F,'[1]AVG SCORE'!E:E,""),[1]listings!Q6976)</f>
        <v>4.7738983050847459</v>
      </c>
      <c r="U6976" s="1" t="str">
        <f t="shared" si="217"/>
        <v>ObergiesingEntire home/apt2</v>
      </c>
      <c r="V6976" s="1" t="str">
        <f>[1]listings!H6976&amp;[1]listings!I6976&amp;[1]listings!G6976</f>
        <v>Entire rental unitEntire home/aptObergiesing</v>
      </c>
      <c r="W6976" s="1" t="str">
        <f>[1]listings!G6976&amp;[1]listings!H6976&amp;[1]listings!I6976&amp;[1]listings!J6976</f>
        <v>ObergiesingEntire rental unitEntire home/apt2</v>
      </c>
      <c r="X6976" s="38">
        <v>48.182803676622498</v>
      </c>
      <c r="Y6976" s="38">
        <v>11.5345233678818</v>
      </c>
    </row>
    <row r="6977" spans="1:25" ht="16" x14ac:dyDescent="0.2">
      <c r="A6977" s="4" t="s">
        <v>13621</v>
      </c>
      <c r="B6977" s="1" t="s">
        <v>13622</v>
      </c>
      <c r="C6977" s="1">
        <v>30828473</v>
      </c>
      <c r="D6977" s="1" t="s">
        <v>6203</v>
      </c>
      <c r="E6977" s="3">
        <v>42102</v>
      </c>
      <c r="F6977" s="1">
        <v>2</v>
      </c>
      <c r="G6977" s="1" t="s">
        <v>39</v>
      </c>
      <c r="H6977" s="1" t="s">
        <v>32</v>
      </c>
      <c r="I6977" s="1" t="s">
        <v>33</v>
      </c>
      <c r="J6977" s="1">
        <v>2</v>
      </c>
      <c r="K6977" s="2">
        <v>389</v>
      </c>
      <c r="L6977" s="2">
        <f>IF(ISBLANK(K6977),_xlfn.XLOOKUP(U6977,'[1]AVG PRICE'!E:E,'[1]AVG PRICE'!D:D,""),[1]listings!K6977)</f>
        <v>389</v>
      </c>
      <c r="M6977" s="1">
        <v>3</v>
      </c>
      <c r="N6977" s="1">
        <v>365</v>
      </c>
      <c r="O6977" s="1">
        <v>0</v>
      </c>
      <c r="P6977" s="2">
        <f t="shared" si="216"/>
        <v>71576</v>
      </c>
      <c r="R6977" s="1">
        <f>IF(ISBLANK(S6977),_xlfn.XLOOKUP(V6977,'[1]AVG REVIEWS'!E:E,'[1]AVG REVIEWS'!D:D,""),[1]listings!S6977)</f>
        <v>0.90774086378737473</v>
      </c>
      <c r="T6977" s="1">
        <f>IF(ISBLANK(Q6977),_xlfn.XLOOKUP(W6977,'[1]AVG SCORE'!F:F,'[1]AVG SCORE'!E:E,""),[1]listings!Q6977)</f>
        <v>4.8045098039215679</v>
      </c>
      <c r="U6977" s="1" t="str">
        <f t="shared" si="217"/>
        <v>MaxvorstadtEntire home/apt2</v>
      </c>
      <c r="V6977" s="1" t="str">
        <f>[1]listings!H6977&amp;[1]listings!I6977&amp;[1]listings!G6977</f>
        <v>Entire rental unitEntire home/aptMaxvorstadt</v>
      </c>
      <c r="W6977" s="1" t="str">
        <f>[1]listings!G6977&amp;[1]listings!H6977&amp;[1]listings!I6977&amp;[1]listings!J6977</f>
        <v>MaxvorstadtEntire rental unitEntire home/apt2</v>
      </c>
      <c r="X6977" s="38">
        <v>48.162889999999997</v>
      </c>
      <c r="Y6977" s="38">
        <v>11.56752</v>
      </c>
    </row>
    <row r="6978" spans="1:25" ht="16" x14ac:dyDescent="0.2">
      <c r="A6978" s="4" t="s">
        <v>13623</v>
      </c>
      <c r="B6978" s="1" t="s">
        <v>13624</v>
      </c>
      <c r="C6978" s="1">
        <v>508016230</v>
      </c>
      <c r="D6978" s="1" t="s">
        <v>1442</v>
      </c>
      <c r="E6978" s="3">
        <v>45017</v>
      </c>
      <c r="F6978" s="1">
        <v>5</v>
      </c>
      <c r="G6978" s="1" t="s">
        <v>74</v>
      </c>
      <c r="H6978" s="1" t="s">
        <v>32</v>
      </c>
      <c r="I6978" s="1" t="s">
        <v>33</v>
      </c>
      <c r="J6978" s="1">
        <v>4</v>
      </c>
      <c r="K6978" s="2">
        <v>168</v>
      </c>
      <c r="L6978" s="2">
        <f>IF(ISBLANK(K6978),_xlfn.XLOOKUP(U6978,'[1]AVG PRICE'!E:E,'[1]AVG PRICE'!D:D,""),[1]listings!K6978)</f>
        <v>168</v>
      </c>
      <c r="M6978" s="1">
        <v>3.1</v>
      </c>
      <c r="N6978" s="1">
        <v>1125</v>
      </c>
      <c r="O6978" s="1">
        <v>0</v>
      </c>
      <c r="P6978" s="2">
        <f t="shared" ref="P6978:P7041" si="218">L6978*(N6978+M6978)/2</f>
        <v>94760.4</v>
      </c>
      <c r="R6978" s="1">
        <f>IF(ISBLANK(S6978),_xlfn.XLOOKUP(V6978,'[1]AVG REVIEWS'!E:E,'[1]AVG REVIEWS'!D:D,""),[1]listings!S6978)</f>
        <v>0.58376146788990801</v>
      </c>
      <c r="T6978" s="1">
        <f>IF(ISBLANK(Q6978),_xlfn.XLOOKUP(W6978,'[1]AVG SCORE'!F:F,'[1]AVG SCORE'!E:E,""),[1]listings!Q6978)</f>
        <v>4.7827272727272723</v>
      </c>
      <c r="U6978" s="1" t="str">
        <f t="shared" ref="U6978:U7041" si="219">G6978&amp;I6978&amp;J6978</f>
        <v>SendlingEntire home/apt4</v>
      </c>
      <c r="V6978" s="1" t="str">
        <f>[1]listings!H6978&amp;[1]listings!I6978&amp;[1]listings!G6978</f>
        <v>Entire rental unitEntire home/aptSendling</v>
      </c>
      <c r="W6978" s="1" t="str">
        <f>[1]listings!G6978&amp;[1]listings!H6978&amp;[1]listings!I6978&amp;[1]listings!J6978</f>
        <v>SendlingEntire rental unitEntire home/apt4</v>
      </c>
      <c r="X6978" s="38">
        <v>48.155650000000001</v>
      </c>
      <c r="Y6978" s="38">
        <v>11.55165</v>
      </c>
    </row>
    <row r="6979" spans="1:25" ht="16" x14ac:dyDescent="0.2">
      <c r="A6979" s="4" t="s">
        <v>13625</v>
      </c>
      <c r="B6979" s="1" t="s">
        <v>13626</v>
      </c>
      <c r="C6979" s="1">
        <v>332487055</v>
      </c>
      <c r="D6979" s="1" t="s">
        <v>487</v>
      </c>
      <c r="E6979" s="3">
        <v>43862</v>
      </c>
      <c r="F6979" s="1">
        <v>29</v>
      </c>
      <c r="G6979" s="1" t="s">
        <v>39</v>
      </c>
      <c r="H6979" s="1" t="s">
        <v>51</v>
      </c>
      <c r="I6979" s="1" t="s">
        <v>47</v>
      </c>
      <c r="J6979" s="1">
        <v>1</v>
      </c>
      <c r="K6979" s="2">
        <v>54</v>
      </c>
      <c r="L6979" s="2">
        <f>IF(ISBLANK(K6979),_xlfn.XLOOKUP(U6979,'[1]AVG PRICE'!E:E,'[1]AVG PRICE'!D:D,""),[1]listings!K6979)</f>
        <v>54</v>
      </c>
      <c r="M6979" s="1">
        <v>7</v>
      </c>
      <c r="N6979" s="1">
        <v>365</v>
      </c>
      <c r="O6979" s="1">
        <v>0</v>
      </c>
      <c r="P6979" s="2">
        <f t="shared" si="218"/>
        <v>10044</v>
      </c>
      <c r="R6979" s="1">
        <f>IF(ISBLANK(S6979),_xlfn.XLOOKUP(V6979,'[1]AVG REVIEWS'!E:E,'[1]AVG REVIEWS'!D:D,""),[1]listings!S6979)</f>
        <v>0.9393975903614461</v>
      </c>
      <c r="T6979" s="1">
        <f>IF(ISBLANK(Q6979),_xlfn.XLOOKUP(W6979,'[1]AVG SCORE'!F:F,'[1]AVG SCORE'!E:E,""),[1]listings!Q6979)</f>
        <v>4.818888888888889</v>
      </c>
      <c r="U6979" s="1" t="str">
        <f t="shared" si="219"/>
        <v>MaxvorstadtPrivate room1</v>
      </c>
      <c r="V6979" s="1" t="str">
        <f>[1]listings!H6979&amp;[1]listings!I6979&amp;[1]listings!G6979</f>
        <v>Private room in rental unitPrivate roomMaxvorstadt</v>
      </c>
      <c r="W6979" s="1" t="str">
        <f>[1]listings!G6979&amp;[1]listings!H6979&amp;[1]listings!I6979&amp;[1]listings!J6979</f>
        <v>MaxvorstadtPrivate room in rental unitPrivate room1</v>
      </c>
      <c r="X6979" s="38">
        <v>48.111939999999997</v>
      </c>
      <c r="Y6979" s="38">
        <v>11.50404</v>
      </c>
    </row>
    <row r="6980" spans="1:25" ht="16" x14ac:dyDescent="0.2">
      <c r="A6980" s="4" t="s">
        <v>13627</v>
      </c>
      <c r="B6980" s="1" t="s">
        <v>13628</v>
      </c>
      <c r="C6980" s="1">
        <v>680381190</v>
      </c>
      <c r="D6980" s="1" t="s">
        <v>13629</v>
      </c>
      <c r="E6980" s="3">
        <v>45710</v>
      </c>
      <c r="F6980" s="1">
        <v>1</v>
      </c>
      <c r="G6980" s="1" t="s">
        <v>174</v>
      </c>
      <c r="H6980" s="1" t="s">
        <v>32</v>
      </c>
      <c r="I6980" s="1" t="s">
        <v>33</v>
      </c>
      <c r="J6980" s="1">
        <v>4</v>
      </c>
      <c r="K6980" s="2">
        <v>152</v>
      </c>
      <c r="L6980" s="2">
        <f>IF(ISBLANK(K6980),_xlfn.XLOOKUP(U6980,'[1]AVG PRICE'!E:E,'[1]AVG PRICE'!D:D,""),[1]listings!K6980)</f>
        <v>152</v>
      </c>
      <c r="M6980" s="1">
        <v>3</v>
      </c>
      <c r="N6980" s="1">
        <v>365</v>
      </c>
      <c r="O6980" s="1">
        <v>0</v>
      </c>
      <c r="P6980" s="2">
        <f t="shared" si="218"/>
        <v>27968</v>
      </c>
      <c r="R6980" s="1">
        <f>IF(ISBLANK(S6980),_xlfn.XLOOKUP(V6980,'[1]AVG REVIEWS'!E:E,'[1]AVG REVIEWS'!D:D,""),[1]listings!S6980)</f>
        <v>0.6823076923076925</v>
      </c>
      <c r="T6980" s="1">
        <f>IF(ISBLANK(Q6980),_xlfn.XLOOKUP(W6980,'[1]AVG SCORE'!F:F,'[1]AVG SCORE'!E:E,""),[1]listings!Q6980)</f>
        <v>4.59</v>
      </c>
      <c r="U6980" s="1" t="str">
        <f t="shared" si="219"/>
        <v>Milbertshofen-Am HartEntire home/apt4</v>
      </c>
      <c r="V6980" s="1" t="str">
        <f>[1]listings!H6980&amp;[1]listings!I6980&amp;[1]listings!G6980</f>
        <v>Entire rental unitEntire home/aptMilbertshofen-Am Hart</v>
      </c>
      <c r="W6980" s="1" t="str">
        <f>[1]listings!G6980&amp;[1]listings!H6980&amp;[1]listings!I6980&amp;[1]listings!J6980</f>
        <v>Milbertshofen-Am HartEntire rental unitEntire home/apt4</v>
      </c>
      <c r="X6980" s="38">
        <v>48.111937035319698</v>
      </c>
      <c r="Y6980" s="38">
        <v>11.5040362865082</v>
      </c>
    </row>
    <row r="6981" spans="1:25" ht="16" x14ac:dyDescent="0.2">
      <c r="A6981" s="4" t="s">
        <v>13630</v>
      </c>
      <c r="B6981" s="1" t="s">
        <v>13631</v>
      </c>
      <c r="C6981" s="1">
        <v>55440084</v>
      </c>
      <c r="D6981" s="1" t="s">
        <v>1561</v>
      </c>
      <c r="E6981" s="3">
        <v>42389</v>
      </c>
      <c r="F6981" s="1">
        <v>10</v>
      </c>
      <c r="G6981" s="1" t="s">
        <v>66</v>
      </c>
      <c r="H6981" s="1" t="s">
        <v>32</v>
      </c>
      <c r="I6981" s="1" t="s">
        <v>33</v>
      </c>
      <c r="J6981" s="1">
        <v>3</v>
      </c>
      <c r="K6981" s="2">
        <v>105</v>
      </c>
      <c r="L6981" s="2">
        <f>IF(ISBLANK(K6981),_xlfn.XLOOKUP(U6981,'[1]AVG PRICE'!E:E,'[1]AVG PRICE'!D:D,""),[1]listings!K6981)</f>
        <v>105</v>
      </c>
      <c r="M6981" s="1">
        <v>5</v>
      </c>
      <c r="N6981" s="1">
        <v>365</v>
      </c>
      <c r="O6981" s="1">
        <v>0</v>
      </c>
      <c r="P6981" s="2">
        <f t="shared" si="218"/>
        <v>19425</v>
      </c>
      <c r="R6981" s="1">
        <f>IF(ISBLANK(S6981),_xlfn.XLOOKUP(V6981,'[1]AVG REVIEWS'!E:E,'[1]AVG REVIEWS'!D:D,""),[1]listings!S6981)</f>
        <v>0.68531120331950202</v>
      </c>
      <c r="T6981" s="1">
        <f>IF(ISBLANK(Q6981),_xlfn.XLOOKUP(W6981,'[1]AVG SCORE'!F:F,'[1]AVG SCORE'!E:E,""),[1]listings!Q6981)</f>
        <v>4.8578378378378373</v>
      </c>
      <c r="U6981" s="1" t="str">
        <f t="shared" si="219"/>
        <v>Au-HaidhausenEntire home/apt3</v>
      </c>
      <c r="V6981" s="1" t="str">
        <f>[1]listings!H6981&amp;[1]listings!I6981&amp;[1]listings!G6981</f>
        <v>Entire rental unitEntire home/aptAu-Haidhausen</v>
      </c>
      <c r="W6981" s="1" t="str">
        <f>[1]listings!G6981&amp;[1]listings!H6981&amp;[1]listings!I6981&amp;[1]listings!J6981</f>
        <v>Au-HaidhausenEntire rental unitEntire home/apt3</v>
      </c>
      <c r="X6981" s="38">
        <v>48.119709999999998</v>
      </c>
      <c r="Y6981" s="38">
        <v>11.48222</v>
      </c>
    </row>
    <row r="6982" spans="1:25" ht="16" x14ac:dyDescent="0.2">
      <c r="A6982" s="4" t="s">
        <v>13632</v>
      </c>
      <c r="B6982" s="1" t="s">
        <v>13633</v>
      </c>
      <c r="C6982" s="1">
        <v>338951277</v>
      </c>
      <c r="D6982" s="1" t="s">
        <v>76</v>
      </c>
      <c r="E6982" s="3">
        <v>43887</v>
      </c>
      <c r="F6982" s="1">
        <v>2</v>
      </c>
      <c r="G6982" s="1" t="s">
        <v>42</v>
      </c>
      <c r="H6982" s="1" t="s">
        <v>32</v>
      </c>
      <c r="I6982" s="1" t="s">
        <v>33</v>
      </c>
      <c r="J6982" s="1">
        <v>4</v>
      </c>
      <c r="K6982" s="2">
        <v>93</v>
      </c>
      <c r="L6982" s="2">
        <f>IF(ISBLANK(K6982),_xlfn.XLOOKUP(U6982,'[1]AVG PRICE'!E:E,'[1]AVG PRICE'!D:D,""),[1]listings!K6982)</f>
        <v>93</v>
      </c>
      <c r="M6982" s="1">
        <v>2.9</v>
      </c>
      <c r="N6982" s="1">
        <v>7</v>
      </c>
      <c r="O6982" s="1">
        <v>0</v>
      </c>
      <c r="P6982" s="2">
        <f t="shared" si="218"/>
        <v>460.35</v>
      </c>
      <c r="R6982" s="1">
        <f>IF(ISBLANK(S6982),_xlfn.XLOOKUP(V6982,'[1]AVG REVIEWS'!E:E,'[1]AVG REVIEWS'!D:D,""),[1]listings!S6982)</f>
        <v>0.71102941176470591</v>
      </c>
      <c r="T6982" s="1">
        <f>IF(ISBLANK(Q6982),_xlfn.XLOOKUP(W6982,'[1]AVG SCORE'!F:F,'[1]AVG SCORE'!E:E,""),[1]listings!Q6982)</f>
        <v>4.9541176470588235</v>
      </c>
      <c r="U6982" s="1" t="str">
        <f t="shared" si="219"/>
        <v>Pasing-ObermenzingEntire home/apt4</v>
      </c>
      <c r="V6982" s="1" t="str">
        <f>[1]listings!H6982&amp;[1]listings!I6982&amp;[1]listings!G6982</f>
        <v>Entire rental unitEntire home/aptPasing-Obermenzing</v>
      </c>
      <c r="W6982" s="1" t="str">
        <f>[1]listings!G6982&amp;[1]listings!H6982&amp;[1]listings!I6982&amp;[1]listings!J6982</f>
        <v>Pasing-ObermenzingEntire rental unitEntire home/apt4</v>
      </c>
      <c r="X6982" s="38">
        <v>48.142475300000001</v>
      </c>
      <c r="Y6982" s="38">
        <v>11.557514599999999</v>
      </c>
    </row>
    <row r="6983" spans="1:25" ht="16" x14ac:dyDescent="0.2">
      <c r="A6983" s="4" t="s">
        <v>13634</v>
      </c>
      <c r="B6983" s="1" t="s">
        <v>13635</v>
      </c>
      <c r="C6983" s="1">
        <v>1122973</v>
      </c>
      <c r="D6983" s="1" t="s">
        <v>13636</v>
      </c>
      <c r="E6983" s="3">
        <v>40793</v>
      </c>
      <c r="F6983" s="1">
        <v>10</v>
      </c>
      <c r="G6983" s="1" t="s">
        <v>39</v>
      </c>
      <c r="H6983" s="1" t="s">
        <v>32</v>
      </c>
      <c r="I6983" s="1" t="s">
        <v>33</v>
      </c>
      <c r="J6983" s="1">
        <v>2</v>
      </c>
      <c r="K6983" s="2">
        <v>96</v>
      </c>
      <c r="L6983" s="2">
        <f>IF(ISBLANK(K6983),_xlfn.XLOOKUP(U6983,'[1]AVG PRICE'!E:E,'[1]AVG PRICE'!D:D,""),[1]listings!K6983)</f>
        <v>96</v>
      </c>
      <c r="M6983" s="1">
        <v>3.1</v>
      </c>
      <c r="N6983" s="1">
        <v>19</v>
      </c>
      <c r="O6983" s="1">
        <v>0</v>
      </c>
      <c r="P6983" s="2">
        <f t="shared" si="218"/>
        <v>1060.8000000000002</v>
      </c>
      <c r="R6983" s="1">
        <f>IF(ISBLANK(S6983),_xlfn.XLOOKUP(V6983,'[1]AVG REVIEWS'!E:E,'[1]AVG REVIEWS'!D:D,""),[1]listings!S6983)</f>
        <v>0.90774086378737473</v>
      </c>
      <c r="T6983" s="1">
        <f>IF(ISBLANK(Q6983),_xlfn.XLOOKUP(W6983,'[1]AVG SCORE'!F:F,'[1]AVG SCORE'!E:E,""),[1]listings!Q6983)</f>
        <v>4.8045098039215679</v>
      </c>
      <c r="U6983" s="1" t="str">
        <f t="shared" si="219"/>
        <v>MaxvorstadtEntire home/apt2</v>
      </c>
      <c r="V6983" s="1" t="str">
        <f>[1]listings!H6983&amp;[1]listings!I6983&amp;[1]listings!G6983</f>
        <v>Entire rental unitEntire home/aptMaxvorstadt</v>
      </c>
      <c r="W6983" s="1" t="str">
        <f>[1]listings!G6983&amp;[1]listings!H6983&amp;[1]listings!I6983&amp;[1]listings!J6983</f>
        <v>MaxvorstadtEntire rental unitEntire home/apt2</v>
      </c>
      <c r="X6983" s="38">
        <v>48.133220000000001</v>
      </c>
      <c r="Y6983" s="38">
        <v>11.5664</v>
      </c>
    </row>
    <row r="6984" spans="1:25" ht="16" x14ac:dyDescent="0.2">
      <c r="A6984" s="4" t="s">
        <v>13637</v>
      </c>
      <c r="B6984" s="1" t="s">
        <v>13638</v>
      </c>
      <c r="C6984" s="1">
        <v>447354070</v>
      </c>
      <c r="D6984" s="1" t="s">
        <v>2452</v>
      </c>
      <c r="E6984" s="3">
        <v>44621</v>
      </c>
      <c r="F6984" s="1">
        <v>2</v>
      </c>
      <c r="G6984" s="1" t="s">
        <v>93</v>
      </c>
      <c r="H6984" s="1" t="s">
        <v>51</v>
      </c>
      <c r="I6984" s="1" t="s">
        <v>47</v>
      </c>
      <c r="J6984" s="1">
        <v>1</v>
      </c>
      <c r="K6984" s="2">
        <v>59</v>
      </c>
      <c r="L6984" s="2">
        <f>IF(ISBLANK(K6984),_xlfn.XLOOKUP(U6984,'[1]AVG PRICE'!E:E,'[1]AVG PRICE'!D:D,""),[1]listings!K6984)</f>
        <v>59</v>
      </c>
      <c r="M6984" s="1">
        <v>1</v>
      </c>
      <c r="N6984" s="1">
        <v>365</v>
      </c>
      <c r="O6984" s="1">
        <v>0</v>
      </c>
      <c r="P6984" s="2">
        <f t="shared" si="218"/>
        <v>10797</v>
      </c>
      <c r="R6984" s="1">
        <f>IF(ISBLANK(S6984),_xlfn.XLOOKUP(V6984,'[1]AVG REVIEWS'!E:E,'[1]AVG REVIEWS'!D:D,""),[1]listings!S6984)</f>
        <v>1.0884848484848488</v>
      </c>
      <c r="T6984" s="1">
        <f>IF(ISBLANK(Q6984),_xlfn.XLOOKUP(W6984,'[1]AVG SCORE'!F:F,'[1]AVG SCORE'!E:E,""),[1]listings!Q6984)</f>
        <v>4.8785714285714281</v>
      </c>
      <c r="U6984" s="1" t="str">
        <f t="shared" si="219"/>
        <v>Thalkirchen-Obersendling-Forstenried-F√ºrstenried-SollnPrivate room1</v>
      </c>
      <c r="V6984" s="1" t="str">
        <f>[1]listings!H6984&amp;[1]listings!I6984&amp;[1]listings!G6984</f>
        <v>Private room in rental unitPrivate roomThalkirchen-Obersendling-Forstenried-F√ºrstenried-Solln</v>
      </c>
      <c r="W6984" s="1" t="str">
        <f>[1]listings!G6984&amp;[1]listings!H6984&amp;[1]listings!I6984&amp;[1]listings!J6984</f>
        <v>Thalkirchen-Obersendling-Forstenried-F√ºrstenried-SollnPrivate room in rental unitPrivate room1</v>
      </c>
      <c r="X6984" s="38">
        <v>48.142475300000001</v>
      </c>
      <c r="Y6984" s="38">
        <v>11.557514599999999</v>
      </c>
    </row>
    <row r="6985" spans="1:25" ht="16" x14ac:dyDescent="0.2">
      <c r="A6985" s="4" t="s">
        <v>13639</v>
      </c>
      <c r="B6985" s="1" t="s">
        <v>13640</v>
      </c>
      <c r="C6985" s="1">
        <v>36406277</v>
      </c>
      <c r="D6985" s="1" t="s">
        <v>3538</v>
      </c>
      <c r="E6985" s="3">
        <v>42177</v>
      </c>
      <c r="F6985" s="1">
        <v>4</v>
      </c>
      <c r="G6985" s="1" t="s">
        <v>179</v>
      </c>
      <c r="H6985" s="1" t="s">
        <v>32</v>
      </c>
      <c r="I6985" s="1" t="s">
        <v>33</v>
      </c>
      <c r="J6985" s="1">
        <v>2</v>
      </c>
      <c r="K6985" s="2">
        <v>255</v>
      </c>
      <c r="L6985" s="2">
        <f>IF(ISBLANK(K6985),_xlfn.XLOOKUP(U6985,'[1]AVG PRICE'!E:E,'[1]AVG PRICE'!D:D,""),[1]listings!K6985)</f>
        <v>255</v>
      </c>
      <c r="M6985" s="1">
        <v>1</v>
      </c>
      <c r="N6985" s="1">
        <v>365</v>
      </c>
      <c r="O6985" s="1">
        <v>0</v>
      </c>
      <c r="P6985" s="2">
        <f t="shared" si="218"/>
        <v>46665</v>
      </c>
      <c r="R6985" s="1">
        <f>IF(ISBLANK(S6985),_xlfn.XLOOKUP(V6985,'[1]AVG REVIEWS'!E:E,'[1]AVG REVIEWS'!D:D,""),[1]listings!S6985)</f>
        <v>0.91663934426229532</v>
      </c>
      <c r="T6985" s="1">
        <f>IF(ISBLANK(Q6985),_xlfn.XLOOKUP(W6985,'[1]AVG SCORE'!F:F,'[1]AVG SCORE'!E:E,""),[1]listings!Q6985)</f>
        <v>4.864230769230768</v>
      </c>
      <c r="U6985" s="1" t="str">
        <f t="shared" si="219"/>
        <v>Altstadt-LehelEntire home/apt2</v>
      </c>
      <c r="V6985" s="1" t="str">
        <f>[1]listings!H6985&amp;[1]listings!I6985&amp;[1]listings!G6985</f>
        <v>Entire rental unitEntire home/aptAltstadt-Lehel</v>
      </c>
      <c r="W6985" s="1" t="str">
        <f>[1]listings!G6985&amp;[1]listings!H6985&amp;[1]listings!I6985&amp;[1]listings!J6985</f>
        <v>Altstadt-LehelEntire rental unitEntire home/apt2</v>
      </c>
      <c r="X6985" s="38">
        <v>48.106250000000003</v>
      </c>
      <c r="Y6985" s="38">
        <v>11.525679999999999</v>
      </c>
    </row>
    <row r="6986" spans="1:25" ht="16" x14ac:dyDescent="0.2">
      <c r="A6986" s="4" t="s">
        <v>13641</v>
      </c>
      <c r="B6986" s="1" t="s">
        <v>13642</v>
      </c>
      <c r="C6986" s="1">
        <v>516220975</v>
      </c>
      <c r="D6986" s="1" t="s">
        <v>503</v>
      </c>
      <c r="E6986" s="3">
        <v>45069</v>
      </c>
      <c r="F6986" s="1">
        <v>1</v>
      </c>
      <c r="G6986" s="1" t="s">
        <v>50</v>
      </c>
      <c r="H6986" s="1" t="s">
        <v>51</v>
      </c>
      <c r="I6986" s="1" t="s">
        <v>47</v>
      </c>
      <c r="J6986" s="1">
        <v>2</v>
      </c>
      <c r="K6986" s="2">
        <v>54</v>
      </c>
      <c r="L6986" s="2">
        <f>IF(ISBLANK(K6986),_xlfn.XLOOKUP(U6986,'[1]AVG PRICE'!E:E,'[1]AVG PRICE'!D:D,""),[1]listings!K6986)</f>
        <v>54</v>
      </c>
      <c r="M6986" s="1">
        <v>1</v>
      </c>
      <c r="N6986" s="1">
        <v>365</v>
      </c>
      <c r="O6986" s="1">
        <v>0</v>
      </c>
      <c r="P6986" s="2">
        <f t="shared" si="218"/>
        <v>9882</v>
      </c>
      <c r="R6986" s="1">
        <f>IF(ISBLANK(S6986),_xlfn.XLOOKUP(V6986,'[1]AVG REVIEWS'!E:E,'[1]AVG REVIEWS'!D:D,""),[1]listings!S6986)</f>
        <v>0.82777777777777761</v>
      </c>
      <c r="T6986" s="1">
        <f>IF(ISBLANK(Q6986),_xlfn.XLOOKUP(W6986,'[1]AVG SCORE'!F:F,'[1]AVG SCORE'!E:E,""),[1]listings!Q6986)</f>
        <v>4.8102325581395347</v>
      </c>
      <c r="U6986" s="1" t="str">
        <f t="shared" si="219"/>
        <v>Schwabing-WestPrivate room2</v>
      </c>
      <c r="V6986" s="1" t="str">
        <f>[1]listings!H6986&amp;[1]listings!I6986&amp;[1]listings!G6986</f>
        <v>Private room in rental unitPrivate roomSchwabing-West</v>
      </c>
      <c r="W6986" s="1" t="str">
        <f>[1]listings!G6986&amp;[1]listings!H6986&amp;[1]listings!I6986&amp;[1]listings!J6986</f>
        <v>Schwabing-WestPrivate room in rental unitPrivate room2</v>
      </c>
      <c r="X6986" s="38">
        <v>48.13288</v>
      </c>
      <c r="Y6986" s="38">
        <v>11.5649</v>
      </c>
    </row>
    <row r="6987" spans="1:25" ht="16" x14ac:dyDescent="0.2">
      <c r="A6987" s="4" t="s">
        <v>13643</v>
      </c>
      <c r="B6987" s="1" t="s">
        <v>13644</v>
      </c>
      <c r="C6987" s="1">
        <v>270941645</v>
      </c>
      <c r="D6987" s="1" t="s">
        <v>619</v>
      </c>
      <c r="E6987" s="3">
        <v>43640</v>
      </c>
      <c r="F6987" s="1">
        <v>3</v>
      </c>
      <c r="G6987" s="1" t="s">
        <v>63</v>
      </c>
      <c r="H6987" s="1" t="s">
        <v>148</v>
      </c>
      <c r="I6987" s="1" t="s">
        <v>33</v>
      </c>
      <c r="J6987" s="1">
        <v>4</v>
      </c>
      <c r="K6987" s="2">
        <v>311</v>
      </c>
      <c r="L6987" s="2">
        <f>IF(ISBLANK(K6987),_xlfn.XLOOKUP(U6987,'[1]AVG PRICE'!E:E,'[1]AVG PRICE'!D:D,""),[1]listings!K6987)</f>
        <v>311</v>
      </c>
      <c r="M6987" s="1">
        <v>4</v>
      </c>
      <c r="N6987" s="1">
        <v>30</v>
      </c>
      <c r="O6987" s="1">
        <v>0</v>
      </c>
      <c r="P6987" s="2">
        <f t="shared" si="218"/>
        <v>5287</v>
      </c>
      <c r="R6987" s="1">
        <f>IF(ISBLANK(S6987),_xlfn.XLOOKUP(V6987,'[1]AVG REVIEWS'!E:E,'[1]AVG REVIEWS'!D:D,""),[1]listings!S6987)</f>
        <v>0.23</v>
      </c>
      <c r="T6987" s="1">
        <f>IF(ISBLANK(Q6987),_xlfn.XLOOKUP(W6987,'[1]AVG SCORE'!F:F,'[1]AVG SCORE'!E:E,""),[1]listings!Q6987)</f>
        <v>0</v>
      </c>
      <c r="U6987" s="1" t="str">
        <f t="shared" si="219"/>
        <v>BogenhausenEntire home/apt4</v>
      </c>
      <c r="V6987" s="1" t="str">
        <f>[1]listings!H6987&amp;[1]listings!I6987&amp;[1]listings!G6987</f>
        <v>Entire homeEntire home/aptBogenhausen</v>
      </c>
      <c r="W6987" s="1" t="str">
        <f>[1]listings!G6987&amp;[1]listings!H6987&amp;[1]listings!I6987&amp;[1]listings!J6987</f>
        <v>BogenhausenEntire homeEntire home/apt4</v>
      </c>
      <c r="X6987" s="38">
        <v>48.130863610664001</v>
      </c>
      <c r="Y6987" s="38">
        <v>11.564436556017901</v>
      </c>
    </row>
    <row r="6988" spans="1:25" ht="16" x14ac:dyDescent="0.2">
      <c r="A6988" s="4" t="s">
        <v>13645</v>
      </c>
      <c r="B6988" s="1" t="s">
        <v>13646</v>
      </c>
      <c r="C6988" s="1">
        <v>442778070</v>
      </c>
      <c r="D6988" s="1" t="s">
        <v>634</v>
      </c>
      <c r="E6988" s="3">
        <v>44591</v>
      </c>
      <c r="F6988" s="1">
        <v>1</v>
      </c>
      <c r="G6988" s="1" t="s">
        <v>93</v>
      </c>
      <c r="H6988" s="1" t="s">
        <v>32</v>
      </c>
      <c r="I6988" s="1" t="s">
        <v>33</v>
      </c>
      <c r="J6988" s="1">
        <v>10</v>
      </c>
      <c r="K6988" s="2">
        <v>771</v>
      </c>
      <c r="L6988" s="2">
        <f>IF(ISBLANK(K6988),_xlfn.XLOOKUP(U6988,'[1]AVG PRICE'!E:E,'[1]AVG PRICE'!D:D,""),[1]listings!K6988)</f>
        <v>771</v>
      </c>
      <c r="M6988" s="1">
        <v>3</v>
      </c>
      <c r="N6988" s="1">
        <v>30</v>
      </c>
      <c r="O6988" s="1">
        <v>0</v>
      </c>
      <c r="P6988" s="2">
        <f t="shared" si="218"/>
        <v>12721.5</v>
      </c>
      <c r="R6988" s="1">
        <f>IF(ISBLANK(S6988),_xlfn.XLOOKUP(V6988,'[1]AVG REVIEWS'!E:E,'[1]AVG REVIEWS'!D:D,""),[1]listings!S6988)</f>
        <v>0.77270000000000005</v>
      </c>
      <c r="T6988" s="1">
        <f>IF(ISBLANK(Q6988),_xlfn.XLOOKUP(W6988,'[1]AVG SCORE'!F:F,'[1]AVG SCORE'!E:E,""),[1]listings!Q6988)</f>
        <v>4.87</v>
      </c>
      <c r="U6988" s="1" t="str">
        <f t="shared" si="219"/>
        <v>Thalkirchen-Obersendling-Forstenried-F√ºrstenried-SollnEntire home/apt10</v>
      </c>
      <c r="V6988" s="1" t="str">
        <f>[1]listings!H6988&amp;[1]listings!I6988&amp;[1]listings!G6988</f>
        <v>Entire rental unitEntire home/aptThalkirchen-Obersendling-Forstenried-F√ºrstenried-Solln</v>
      </c>
      <c r="W6988" s="1" t="str">
        <f>[1]listings!G6988&amp;[1]listings!H6988&amp;[1]listings!I6988&amp;[1]listings!J6988</f>
        <v>Thalkirchen-Obersendling-Forstenried-F√ºrstenried-SollnEntire rental unitEntire home/apt10</v>
      </c>
      <c r="X6988" s="38">
        <v>48.147383783016302</v>
      </c>
      <c r="Y6988" s="38">
        <v>11.5393717616691</v>
      </c>
    </row>
    <row r="6989" spans="1:25" ht="16" x14ac:dyDescent="0.2">
      <c r="A6989" s="4" t="s">
        <v>13647</v>
      </c>
      <c r="B6989" s="1" t="s">
        <v>13648</v>
      </c>
      <c r="C6989" s="1">
        <v>678240958</v>
      </c>
      <c r="D6989" s="1" t="s">
        <v>92</v>
      </c>
      <c r="E6989" s="3">
        <v>45699</v>
      </c>
      <c r="F6989" s="1">
        <v>624</v>
      </c>
      <c r="G6989" s="1" t="s">
        <v>71</v>
      </c>
      <c r="H6989" s="1" t="s">
        <v>32</v>
      </c>
      <c r="I6989" s="1" t="s">
        <v>33</v>
      </c>
      <c r="J6989" s="1">
        <v>5</v>
      </c>
      <c r="K6989" s="2">
        <v>9000</v>
      </c>
      <c r="L6989" s="2">
        <f>IF(ISBLANK(K6989),_xlfn.XLOOKUP(U6989,'[1]AVG PRICE'!E:E,'[1]AVG PRICE'!D:D,""),[1]listings!K6989)</f>
        <v>9000</v>
      </c>
      <c r="M6989" s="1">
        <v>1</v>
      </c>
      <c r="N6989" s="1">
        <v>158.5</v>
      </c>
      <c r="O6989" s="1">
        <v>0</v>
      </c>
      <c r="P6989" s="2">
        <f t="shared" si="218"/>
        <v>717750</v>
      </c>
      <c r="R6989" s="1">
        <f>IF(ISBLANK(S6989),_xlfn.XLOOKUP(V6989,'[1]AVG REVIEWS'!E:E,'[1]AVG REVIEWS'!D:D,""),[1]listings!S6989)</f>
        <v>1.0161822660098518</v>
      </c>
      <c r="T6989" s="1">
        <f>IF(ISBLANK(Q6989),_xlfn.XLOOKUP(W6989,'[1]AVG SCORE'!F:F,'[1]AVG SCORE'!E:E,""),[1]listings!Q6989)</f>
        <v>4.648421052631579</v>
      </c>
      <c r="U6989" s="1" t="str">
        <f t="shared" si="219"/>
        <v>Ludwigsvorstadt-IsarvorstadtEntire home/apt5</v>
      </c>
      <c r="V6989" s="1" t="str">
        <f>[1]listings!H6989&amp;[1]listings!I6989&amp;[1]listings!G6989</f>
        <v>Entire rental unitEntire home/aptLudwigsvorstadt-Isarvorstadt</v>
      </c>
      <c r="W6989" s="1" t="str">
        <f>[1]listings!G6989&amp;[1]listings!H6989&amp;[1]listings!I6989&amp;[1]listings!J6989</f>
        <v>Ludwigsvorstadt-IsarvorstadtEntire rental unitEntire home/apt5</v>
      </c>
      <c r="X6989" s="38">
        <v>48.184959999999997</v>
      </c>
      <c r="Y6989" s="38">
        <v>11.597899999999999</v>
      </c>
    </row>
    <row r="6990" spans="1:25" ht="16" x14ac:dyDescent="0.2">
      <c r="A6990" s="4" t="s">
        <v>13649</v>
      </c>
      <c r="B6990" s="1" t="s">
        <v>13650</v>
      </c>
      <c r="C6990" s="1">
        <v>19863214</v>
      </c>
      <c r="D6990" s="1" t="s">
        <v>13651</v>
      </c>
      <c r="E6990" s="3">
        <v>41862</v>
      </c>
      <c r="F6990" s="1">
        <v>1</v>
      </c>
      <c r="G6990" s="1" t="s">
        <v>174</v>
      </c>
      <c r="H6990" s="1" t="s">
        <v>32</v>
      </c>
      <c r="I6990" s="1" t="s">
        <v>33</v>
      </c>
      <c r="J6990" s="1">
        <v>3</v>
      </c>
      <c r="K6990" s="2">
        <v>96</v>
      </c>
      <c r="L6990" s="2">
        <f>IF(ISBLANK(K6990),_xlfn.XLOOKUP(U6990,'[1]AVG PRICE'!E:E,'[1]AVG PRICE'!D:D,""),[1]listings!K6990)</f>
        <v>96</v>
      </c>
      <c r="M6990" s="1">
        <v>3</v>
      </c>
      <c r="N6990" s="1">
        <v>365</v>
      </c>
      <c r="O6990" s="1">
        <v>0</v>
      </c>
      <c r="P6990" s="2">
        <f t="shared" si="218"/>
        <v>17664</v>
      </c>
      <c r="R6990" s="1">
        <f>IF(ISBLANK(S6990),_xlfn.XLOOKUP(V6990,'[1]AVG REVIEWS'!E:E,'[1]AVG REVIEWS'!D:D,""),[1]listings!S6990)</f>
        <v>0.6823076923076925</v>
      </c>
      <c r="T6990" s="1">
        <f>IF(ISBLANK(Q6990),_xlfn.XLOOKUP(W6990,'[1]AVG SCORE'!F:F,'[1]AVG SCORE'!E:E,""),[1]listings!Q6990)</f>
        <v>4.8600000000000003</v>
      </c>
      <c r="U6990" s="1" t="str">
        <f t="shared" si="219"/>
        <v>Milbertshofen-Am HartEntire home/apt3</v>
      </c>
      <c r="V6990" s="1" t="str">
        <f>[1]listings!H6990&amp;[1]listings!I6990&amp;[1]listings!G6990</f>
        <v>Entire rental unitEntire home/aptMilbertshofen-Am Hart</v>
      </c>
      <c r="W6990" s="1" t="str">
        <f>[1]listings!G6990&amp;[1]listings!H6990&amp;[1]listings!I6990&amp;[1]listings!J6990</f>
        <v>Milbertshofen-Am HartEntire rental unitEntire home/apt3</v>
      </c>
      <c r="X6990" s="38">
        <v>48.1262594989443</v>
      </c>
      <c r="Y6990" s="38">
        <v>11.591032482683699</v>
      </c>
    </row>
    <row r="6991" spans="1:25" ht="16" x14ac:dyDescent="0.2">
      <c r="A6991" s="4" t="s">
        <v>13652</v>
      </c>
      <c r="B6991" s="1" t="s">
        <v>13653</v>
      </c>
      <c r="C6991" s="1">
        <v>3001017</v>
      </c>
      <c r="D6991" s="1" t="s">
        <v>9848</v>
      </c>
      <c r="E6991" s="3">
        <v>41110</v>
      </c>
      <c r="F6991" s="1">
        <v>3</v>
      </c>
      <c r="G6991" s="1" t="s">
        <v>71</v>
      </c>
      <c r="H6991" s="1" t="s">
        <v>136</v>
      </c>
      <c r="I6991" s="1" t="s">
        <v>33</v>
      </c>
      <c r="J6991" s="1">
        <v>4</v>
      </c>
      <c r="K6991" s="2">
        <v>126</v>
      </c>
      <c r="L6991" s="2">
        <f>IF(ISBLANK(K6991),_xlfn.XLOOKUP(U6991,'[1]AVG PRICE'!E:E,'[1]AVG PRICE'!D:D,""),[1]listings!K6991)</f>
        <v>126</v>
      </c>
      <c r="M6991" s="1">
        <v>7</v>
      </c>
      <c r="N6991" s="1">
        <v>35</v>
      </c>
      <c r="O6991" s="1">
        <v>0</v>
      </c>
      <c r="P6991" s="2">
        <f t="shared" si="218"/>
        <v>2646</v>
      </c>
      <c r="R6991" s="1">
        <f>IF(ISBLANK(S6991),_xlfn.XLOOKUP(V6991,'[1]AVG REVIEWS'!E:E,'[1]AVG REVIEWS'!D:D,""),[1]listings!S6991)</f>
        <v>1.108235294117647</v>
      </c>
      <c r="T6991" s="1">
        <f>IF(ISBLANK(Q6991),_xlfn.XLOOKUP(W6991,'[1]AVG SCORE'!F:F,'[1]AVG SCORE'!E:E,""),[1]listings!Q6991)</f>
        <v>4.6724999999999994</v>
      </c>
      <c r="U6991" s="1" t="str">
        <f t="shared" si="219"/>
        <v>Ludwigsvorstadt-IsarvorstadtEntire home/apt4</v>
      </c>
      <c r="V6991" s="1" t="str">
        <f>[1]listings!H6991&amp;[1]listings!I6991&amp;[1]listings!G6991</f>
        <v>Entire condoEntire home/aptLudwigsvorstadt-Isarvorstadt</v>
      </c>
      <c r="W6991" s="1" t="str">
        <f>[1]listings!G6991&amp;[1]listings!H6991&amp;[1]listings!I6991&amp;[1]listings!J6991</f>
        <v>Ludwigsvorstadt-IsarvorstadtEntire condoEntire home/apt4</v>
      </c>
      <c r="X6991" s="38">
        <v>48.130153203500903</v>
      </c>
      <c r="Y6991" s="38">
        <v>11.5733798723159</v>
      </c>
    </row>
    <row r="6992" spans="1:25" ht="16" x14ac:dyDescent="0.2">
      <c r="A6992" s="4" t="s">
        <v>13654</v>
      </c>
      <c r="B6992" s="1" t="s">
        <v>13655</v>
      </c>
      <c r="C6992" s="1">
        <v>680943141</v>
      </c>
      <c r="D6992" s="1" t="s">
        <v>4896</v>
      </c>
      <c r="E6992" s="3">
        <v>45713</v>
      </c>
      <c r="F6992" s="1">
        <v>1</v>
      </c>
      <c r="G6992" s="1" t="s">
        <v>108</v>
      </c>
      <c r="H6992" s="1" t="s">
        <v>32</v>
      </c>
      <c r="I6992" s="1" t="s">
        <v>33</v>
      </c>
      <c r="J6992" s="1">
        <v>2</v>
      </c>
      <c r="K6992" s="2">
        <v>80</v>
      </c>
      <c r="L6992" s="2">
        <f>IF(ISBLANK(K6992),_xlfn.XLOOKUP(U6992,'[1]AVG PRICE'!E:E,'[1]AVG PRICE'!D:D,""),[1]listings!K6992)</f>
        <v>80</v>
      </c>
      <c r="M6992" s="1">
        <v>1</v>
      </c>
      <c r="N6992" s="1">
        <v>365</v>
      </c>
      <c r="O6992" s="1">
        <v>0</v>
      </c>
      <c r="P6992" s="2">
        <f t="shared" si="218"/>
        <v>14640</v>
      </c>
      <c r="R6992" s="1">
        <f>IF(ISBLANK(S6992),_xlfn.XLOOKUP(V6992,'[1]AVG REVIEWS'!E:E,'[1]AVG REVIEWS'!D:D,""),[1]listings!S6992)</f>
        <v>0.63352517985611523</v>
      </c>
      <c r="T6992" s="1">
        <f>IF(ISBLANK(Q6992),_xlfn.XLOOKUP(W6992,'[1]AVG SCORE'!F:F,'[1]AVG SCORE'!E:E,""),[1]listings!Q6992)</f>
        <v>4.8108955223880612</v>
      </c>
      <c r="U6992" s="1" t="str">
        <f t="shared" si="219"/>
        <v>Schwabing-FreimannEntire home/apt2</v>
      </c>
      <c r="V6992" s="1" t="str">
        <f>[1]listings!H6992&amp;[1]listings!I6992&amp;[1]listings!G6992</f>
        <v>Entire rental unitEntire home/aptSchwabing-Freimann</v>
      </c>
      <c r="W6992" s="1" t="str">
        <f>[1]listings!G6992&amp;[1]listings!H6992&amp;[1]listings!I6992&amp;[1]listings!J6992</f>
        <v>Schwabing-FreimannEntire rental unitEntire home/apt2</v>
      </c>
      <c r="X6992" s="38">
        <v>48.195310766470598</v>
      </c>
      <c r="Y6992" s="38">
        <v>11.583895972643701</v>
      </c>
    </row>
    <row r="6993" spans="1:25" ht="16" x14ac:dyDescent="0.2">
      <c r="A6993" s="4" t="s">
        <v>13656</v>
      </c>
      <c r="B6993" s="1" t="s">
        <v>13657</v>
      </c>
      <c r="C6993" s="1">
        <v>404126264</v>
      </c>
      <c r="D6993" s="1" t="s">
        <v>2432</v>
      </c>
      <c r="E6993" s="3">
        <v>44345</v>
      </c>
      <c r="F6993" s="1">
        <v>1</v>
      </c>
      <c r="G6993" s="1" t="s">
        <v>56</v>
      </c>
      <c r="H6993" s="1" t="s">
        <v>32</v>
      </c>
      <c r="I6993" s="1" t="s">
        <v>33</v>
      </c>
      <c r="J6993" s="1">
        <v>2</v>
      </c>
      <c r="K6993" s="2">
        <v>95</v>
      </c>
      <c r="L6993" s="2">
        <f>IF(ISBLANK(K6993),_xlfn.XLOOKUP(U6993,'[1]AVG PRICE'!E:E,'[1]AVG PRICE'!D:D,""),[1]listings!K6993)</f>
        <v>95</v>
      </c>
      <c r="M6993" s="1">
        <v>5</v>
      </c>
      <c r="N6993" s="1">
        <v>29</v>
      </c>
      <c r="O6993" s="1">
        <v>0</v>
      </c>
      <c r="P6993" s="2">
        <f t="shared" si="218"/>
        <v>1615</v>
      </c>
      <c r="R6993" s="1">
        <f>IF(ISBLANK(S6993),_xlfn.XLOOKUP(V6993,'[1]AVG REVIEWS'!E:E,'[1]AVG REVIEWS'!D:D,""),[1]listings!S6993)</f>
        <v>0.57453271028037389</v>
      </c>
      <c r="T6993" s="1">
        <f>IF(ISBLANK(Q6993),_xlfn.XLOOKUP(W6993,'[1]AVG SCORE'!F:F,'[1]AVG SCORE'!E:E,""),[1]listings!Q6993)</f>
        <v>4.8225773195876283</v>
      </c>
      <c r="U6993" s="1" t="str">
        <f t="shared" si="219"/>
        <v>Neuhausen-NymphenburgEntire home/apt2</v>
      </c>
      <c r="V6993" s="1" t="str">
        <f>[1]listings!H6993&amp;[1]listings!I6993&amp;[1]listings!G6993</f>
        <v>Entire rental unitEntire home/aptNeuhausen-Nymphenburg</v>
      </c>
      <c r="W6993" s="1" t="str">
        <f>[1]listings!G6993&amp;[1]listings!H6993&amp;[1]listings!I6993&amp;[1]listings!J6993</f>
        <v>Neuhausen-NymphenburgEntire rental unitEntire home/apt2</v>
      </c>
      <c r="X6993" s="38">
        <v>48.142128953889802</v>
      </c>
      <c r="Y6993" s="38">
        <v>11.422912744141099</v>
      </c>
    </row>
    <row r="6994" spans="1:25" ht="16" x14ac:dyDescent="0.2">
      <c r="A6994" s="4" t="s">
        <v>13658</v>
      </c>
      <c r="B6994" s="1" t="s">
        <v>13659</v>
      </c>
      <c r="C6994" s="1">
        <v>275048436</v>
      </c>
      <c r="D6994" s="1" t="s">
        <v>552</v>
      </c>
      <c r="E6994" s="3">
        <v>43656</v>
      </c>
      <c r="F6994" s="1">
        <v>1</v>
      </c>
      <c r="G6994" s="1" t="s">
        <v>174</v>
      </c>
      <c r="H6994" s="1" t="s">
        <v>51</v>
      </c>
      <c r="I6994" s="1" t="s">
        <v>47</v>
      </c>
      <c r="J6994" s="1">
        <v>2</v>
      </c>
      <c r="K6994" s="2">
        <v>45</v>
      </c>
      <c r="L6994" s="2">
        <f>IF(ISBLANK(K6994),_xlfn.XLOOKUP(U6994,'[1]AVG PRICE'!E:E,'[1]AVG PRICE'!D:D,""),[1]listings!K6994)</f>
        <v>45</v>
      </c>
      <c r="M6994" s="1">
        <v>1</v>
      </c>
      <c r="N6994" s="1">
        <v>15</v>
      </c>
      <c r="O6994" s="1">
        <v>0</v>
      </c>
      <c r="P6994" s="2">
        <f t="shared" si="218"/>
        <v>360</v>
      </c>
      <c r="R6994" s="1">
        <f>IF(ISBLANK(S6994),_xlfn.XLOOKUP(V6994,'[1]AVG REVIEWS'!E:E,'[1]AVG REVIEWS'!D:D,""),[1]listings!S6994)</f>
        <v>1.0752830188679245</v>
      </c>
      <c r="T6994" s="1">
        <f>IF(ISBLANK(Q6994),_xlfn.XLOOKUP(W6994,'[1]AVG SCORE'!F:F,'[1]AVG SCORE'!E:E,""),[1]listings!Q6994)</f>
        <v>4.7480555555555553</v>
      </c>
      <c r="U6994" s="1" t="str">
        <f t="shared" si="219"/>
        <v>Milbertshofen-Am HartPrivate room2</v>
      </c>
      <c r="V6994" s="1" t="str">
        <f>[1]listings!H6994&amp;[1]listings!I6994&amp;[1]listings!G6994</f>
        <v>Private room in rental unitPrivate roomMilbertshofen-Am Hart</v>
      </c>
      <c r="W6994" s="1" t="str">
        <f>[1]listings!G6994&amp;[1]listings!H6994&amp;[1]listings!I6994&amp;[1]listings!J6994</f>
        <v>Milbertshofen-Am HartPrivate room in rental unitPrivate room2</v>
      </c>
      <c r="X6994" s="38">
        <v>48.145306810141903</v>
      </c>
      <c r="Y6994" s="38">
        <v>11.5951152261131</v>
      </c>
    </row>
    <row r="6995" spans="1:25" ht="16" x14ac:dyDescent="0.2">
      <c r="A6995" s="4" t="s">
        <v>13660</v>
      </c>
      <c r="B6995" s="1" t="s">
        <v>13661</v>
      </c>
      <c r="C6995" s="1">
        <v>7901771</v>
      </c>
      <c r="D6995" s="1" t="s">
        <v>275</v>
      </c>
      <c r="E6995" s="3">
        <v>41488</v>
      </c>
      <c r="F6995" s="1">
        <v>28</v>
      </c>
      <c r="G6995" s="1" t="s">
        <v>39</v>
      </c>
      <c r="H6995" s="1" t="s">
        <v>32</v>
      </c>
      <c r="I6995" s="1" t="s">
        <v>33</v>
      </c>
      <c r="J6995" s="1">
        <v>4</v>
      </c>
      <c r="K6995" s="2">
        <v>216</v>
      </c>
      <c r="L6995" s="2">
        <f>IF(ISBLANK(K6995),_xlfn.XLOOKUP(U6995,'[1]AVG PRICE'!E:E,'[1]AVG PRICE'!D:D,""),[1]listings!K6995)</f>
        <v>216</v>
      </c>
      <c r="M6995" s="1">
        <v>2</v>
      </c>
      <c r="N6995" s="1">
        <v>436.9</v>
      </c>
      <c r="O6995" s="1">
        <v>1</v>
      </c>
      <c r="P6995" s="2">
        <f t="shared" si="218"/>
        <v>47401.2</v>
      </c>
      <c r="Q6995" s="1">
        <v>5</v>
      </c>
      <c r="R6995" s="1">
        <f>IF(ISBLANK(S6995),_xlfn.XLOOKUP(V6995,'[1]AVG REVIEWS'!E:E,'[1]AVG REVIEWS'!D:D,""),[1]listings!S6995)</f>
        <v>1</v>
      </c>
      <c r="S6995" s="1">
        <v>1</v>
      </c>
      <c r="T6995" s="1">
        <f>IF(ISBLANK(Q6995),_xlfn.XLOOKUP(W6995,'[1]AVG SCORE'!F:F,'[1]AVG SCORE'!E:E,""),[1]listings!Q6995)</f>
        <v>5</v>
      </c>
      <c r="U6995" s="1" t="str">
        <f t="shared" si="219"/>
        <v>MaxvorstadtEntire home/apt4</v>
      </c>
      <c r="V6995" s="1" t="str">
        <f>[1]listings!H6995&amp;[1]listings!I6995&amp;[1]listings!G6995</f>
        <v>Entire rental unitEntire home/aptMaxvorstadt</v>
      </c>
      <c r="W6995" s="1" t="str">
        <f>[1]listings!G6995&amp;[1]listings!H6995&amp;[1]listings!I6995&amp;[1]listings!J6995</f>
        <v>MaxvorstadtEntire rental unitEntire home/apt4</v>
      </c>
      <c r="X6995" s="38">
        <v>48.096580000000003</v>
      </c>
      <c r="Y6995" s="38">
        <v>11.53823</v>
      </c>
    </row>
    <row r="6996" spans="1:25" ht="16" x14ac:dyDescent="0.2">
      <c r="A6996" s="4" t="s">
        <v>13662</v>
      </c>
      <c r="B6996" s="1" t="s">
        <v>13663</v>
      </c>
      <c r="C6996" s="1">
        <v>434760832</v>
      </c>
      <c r="D6996" s="1" t="s">
        <v>2960</v>
      </c>
      <c r="E6996" s="3">
        <v>44535</v>
      </c>
      <c r="F6996" s="1">
        <v>1</v>
      </c>
      <c r="G6996" s="1" t="s">
        <v>63</v>
      </c>
      <c r="H6996" s="1" t="s">
        <v>32</v>
      </c>
      <c r="I6996" s="1" t="s">
        <v>33</v>
      </c>
      <c r="J6996" s="1">
        <v>2</v>
      </c>
      <c r="K6996" s="2">
        <v>84</v>
      </c>
      <c r="L6996" s="2">
        <f>IF(ISBLANK(K6996),_xlfn.XLOOKUP(U6996,'[1]AVG PRICE'!E:E,'[1]AVG PRICE'!D:D,""),[1]listings!K6996)</f>
        <v>84</v>
      </c>
      <c r="M6996" s="1">
        <v>2</v>
      </c>
      <c r="N6996" s="1">
        <v>1125</v>
      </c>
      <c r="O6996" s="1">
        <v>2</v>
      </c>
      <c r="P6996" s="2">
        <f t="shared" si="218"/>
        <v>47334</v>
      </c>
      <c r="Q6996" s="1">
        <v>5</v>
      </c>
      <c r="R6996" s="1">
        <f>IF(ISBLANK(S6996),_xlfn.XLOOKUP(V6996,'[1]AVG REVIEWS'!E:E,'[1]AVG REVIEWS'!D:D,""),[1]listings!S6996)</f>
        <v>2</v>
      </c>
      <c r="S6996" s="1">
        <v>2</v>
      </c>
      <c r="T6996" s="1">
        <f>IF(ISBLANK(Q6996),_xlfn.XLOOKUP(W6996,'[1]AVG SCORE'!F:F,'[1]AVG SCORE'!E:E,""),[1]listings!Q6996)</f>
        <v>5</v>
      </c>
      <c r="U6996" s="1" t="str">
        <f t="shared" si="219"/>
        <v>BogenhausenEntire home/apt2</v>
      </c>
      <c r="V6996" s="1" t="str">
        <f>[1]listings!H6996&amp;[1]listings!I6996&amp;[1]listings!G6996</f>
        <v>Entire rental unitEntire home/aptBogenhausen</v>
      </c>
      <c r="W6996" s="1" t="str">
        <f>[1]listings!G6996&amp;[1]listings!H6996&amp;[1]listings!I6996&amp;[1]listings!J6996</f>
        <v>BogenhausenEntire rental unitEntire home/apt2</v>
      </c>
      <c r="X6996" s="38">
        <v>48.143300000000004</v>
      </c>
      <c r="Y6996" s="38">
        <v>11.556509999999999</v>
      </c>
    </row>
    <row r="6997" spans="1:25" ht="16" x14ac:dyDescent="0.2">
      <c r="A6997" s="4" t="s">
        <v>13664</v>
      </c>
      <c r="B6997" s="1" t="s">
        <v>13665</v>
      </c>
      <c r="C6997" s="1">
        <v>126453685</v>
      </c>
      <c r="D6997" s="1" t="s">
        <v>347</v>
      </c>
      <c r="E6997" s="3">
        <v>42843</v>
      </c>
      <c r="F6997" s="1">
        <v>11</v>
      </c>
      <c r="G6997" s="1" t="s">
        <v>42</v>
      </c>
      <c r="H6997" s="1" t="s">
        <v>51</v>
      </c>
      <c r="I6997" s="1" t="s">
        <v>47</v>
      </c>
      <c r="J6997" s="1">
        <v>1</v>
      </c>
      <c r="K6997" s="2">
        <v>46</v>
      </c>
      <c r="L6997" s="2">
        <f>IF(ISBLANK(K6997),_xlfn.XLOOKUP(U6997,'[1]AVG PRICE'!E:E,'[1]AVG PRICE'!D:D,""),[1]listings!K6997)</f>
        <v>46</v>
      </c>
      <c r="M6997" s="1">
        <v>1</v>
      </c>
      <c r="N6997" s="1">
        <v>365</v>
      </c>
      <c r="O6997" s="1">
        <v>2</v>
      </c>
      <c r="P6997" s="2">
        <f t="shared" si="218"/>
        <v>8418</v>
      </c>
      <c r="Q6997" s="1">
        <v>5</v>
      </c>
      <c r="R6997" s="1">
        <f>IF(ISBLANK(S6997),_xlfn.XLOOKUP(V6997,'[1]AVG REVIEWS'!E:E,'[1]AVG REVIEWS'!D:D,""),[1]listings!S6997)</f>
        <v>2</v>
      </c>
      <c r="S6997" s="1">
        <v>2</v>
      </c>
      <c r="T6997" s="1">
        <f>IF(ISBLANK(Q6997),_xlfn.XLOOKUP(W6997,'[1]AVG SCORE'!F:F,'[1]AVG SCORE'!E:E,""),[1]listings!Q6997)</f>
        <v>5</v>
      </c>
      <c r="U6997" s="1" t="str">
        <f t="shared" si="219"/>
        <v>Pasing-ObermenzingPrivate room1</v>
      </c>
      <c r="V6997" s="1" t="str">
        <f>[1]listings!H6997&amp;[1]listings!I6997&amp;[1]listings!G6997</f>
        <v>Private room in rental unitPrivate roomPasing-Obermenzing</v>
      </c>
      <c r="W6997" s="1" t="str">
        <f>[1]listings!G6997&amp;[1]listings!H6997&amp;[1]listings!I6997&amp;[1]listings!J6997</f>
        <v>Pasing-ObermenzingPrivate room in rental unitPrivate room1</v>
      </c>
      <c r="X6997" s="38">
        <v>48.155790000000003</v>
      </c>
      <c r="Y6997" s="38">
        <v>11.56076</v>
      </c>
    </row>
    <row r="6998" spans="1:25" ht="16" x14ac:dyDescent="0.2">
      <c r="A6998" s="4" t="s">
        <v>13666</v>
      </c>
      <c r="B6998" s="1" t="s">
        <v>13667</v>
      </c>
      <c r="C6998" s="1">
        <v>405310759</v>
      </c>
      <c r="D6998" s="1" t="s">
        <v>4063</v>
      </c>
      <c r="E6998" s="3">
        <v>44351</v>
      </c>
      <c r="F6998" s="1">
        <v>2</v>
      </c>
      <c r="G6998" s="1" t="s">
        <v>42</v>
      </c>
      <c r="H6998" s="1" t="s">
        <v>32</v>
      </c>
      <c r="I6998" s="1" t="s">
        <v>33</v>
      </c>
      <c r="J6998" s="1">
        <v>2</v>
      </c>
      <c r="K6998" s="2">
        <v>67</v>
      </c>
      <c r="L6998" s="2">
        <f>IF(ISBLANK(K6998),_xlfn.XLOOKUP(U6998,'[1]AVG PRICE'!E:E,'[1]AVG PRICE'!D:D,""),[1]listings!K6998)</f>
        <v>67</v>
      </c>
      <c r="M6998" s="1">
        <v>6</v>
      </c>
      <c r="N6998" s="1">
        <v>365</v>
      </c>
      <c r="O6998" s="1">
        <v>0</v>
      </c>
      <c r="P6998" s="2">
        <f t="shared" si="218"/>
        <v>12428.5</v>
      </c>
      <c r="R6998" s="1">
        <f>IF(ISBLANK(S6998),_xlfn.XLOOKUP(V6998,'[1]AVG REVIEWS'!E:E,'[1]AVG REVIEWS'!D:D,""),[1]listings!S6998)</f>
        <v>0.71102941176470591</v>
      </c>
      <c r="T6998" s="1">
        <f>IF(ISBLANK(Q6998),_xlfn.XLOOKUP(W6998,'[1]AVG SCORE'!F:F,'[1]AVG SCORE'!E:E,""),[1]listings!Q6998)</f>
        <v>4.9164285714285709</v>
      </c>
      <c r="U6998" s="1" t="str">
        <f t="shared" si="219"/>
        <v>Pasing-ObermenzingEntire home/apt2</v>
      </c>
      <c r="V6998" s="1" t="str">
        <f>[1]listings!H6998&amp;[1]listings!I6998&amp;[1]listings!G6998</f>
        <v>Entire rental unitEntire home/aptPasing-Obermenzing</v>
      </c>
      <c r="W6998" s="1" t="str">
        <f>[1]listings!G6998&amp;[1]listings!H6998&amp;[1]listings!I6998&amp;[1]listings!J6998</f>
        <v>Pasing-ObermenzingEntire rental unitEntire home/apt2</v>
      </c>
      <c r="X6998" s="38">
        <v>48.184742372006703</v>
      </c>
      <c r="Y6998" s="38">
        <v>11.5540523600433</v>
      </c>
    </row>
    <row r="6999" spans="1:25" ht="16" x14ac:dyDescent="0.2">
      <c r="A6999" s="4" t="s">
        <v>13668</v>
      </c>
      <c r="B6999" s="1" t="s">
        <v>13669</v>
      </c>
      <c r="C6999" s="1">
        <v>659691215</v>
      </c>
      <c r="D6999" s="1" t="s">
        <v>12690</v>
      </c>
      <c r="E6999" s="3">
        <v>45595</v>
      </c>
      <c r="F6999" s="1">
        <v>3</v>
      </c>
      <c r="G6999" s="1" t="s">
        <v>174</v>
      </c>
      <c r="H6999" s="1" t="s">
        <v>51</v>
      </c>
      <c r="I6999" s="1" t="s">
        <v>47</v>
      </c>
      <c r="J6999" s="1">
        <v>1</v>
      </c>
      <c r="K6999" s="2">
        <v>36</v>
      </c>
      <c r="L6999" s="2">
        <f>IF(ISBLANK(K6999),_xlfn.XLOOKUP(U6999,'[1]AVG PRICE'!E:E,'[1]AVG PRICE'!D:D,""),[1]listings!K6999)</f>
        <v>36</v>
      </c>
      <c r="M6999" s="1">
        <v>3</v>
      </c>
      <c r="N6999" s="1">
        <v>365</v>
      </c>
      <c r="O6999" s="1">
        <v>0</v>
      </c>
      <c r="P6999" s="2">
        <f t="shared" si="218"/>
        <v>6624</v>
      </c>
      <c r="R6999" s="1">
        <f>IF(ISBLANK(S6999),_xlfn.XLOOKUP(V6999,'[1]AVG REVIEWS'!E:E,'[1]AVG REVIEWS'!D:D,""),[1]listings!S6999)</f>
        <v>1.0752830188679245</v>
      </c>
      <c r="T6999" s="1">
        <f>IF(ISBLANK(Q6999),_xlfn.XLOOKUP(W6999,'[1]AVG SCORE'!F:F,'[1]AVG SCORE'!E:E,""),[1]listings!Q6999)</f>
        <v>4.5633333333333335</v>
      </c>
      <c r="U6999" s="1" t="str">
        <f t="shared" si="219"/>
        <v>Milbertshofen-Am HartPrivate room1</v>
      </c>
      <c r="V6999" s="1" t="str">
        <f>[1]listings!H6999&amp;[1]listings!I6999&amp;[1]listings!G6999</f>
        <v>Private room in rental unitPrivate roomMilbertshofen-Am Hart</v>
      </c>
      <c r="W6999" s="1" t="str">
        <f>[1]listings!G6999&amp;[1]listings!H6999&amp;[1]listings!I6999&amp;[1]listings!J6999</f>
        <v>Milbertshofen-Am HartPrivate room in rental unitPrivate room1</v>
      </c>
      <c r="X6999" s="38">
        <v>48.1247092220014</v>
      </c>
      <c r="Y6999" s="38">
        <v>11.5330534472367</v>
      </c>
    </row>
    <row r="7000" spans="1:25" ht="16" x14ac:dyDescent="0.2">
      <c r="A7000" s="4" t="s">
        <v>13670</v>
      </c>
      <c r="B7000" s="1" t="s">
        <v>13671</v>
      </c>
      <c r="C7000" s="1">
        <v>367220652</v>
      </c>
      <c r="D7000" s="1" t="s">
        <v>1339</v>
      </c>
      <c r="E7000" s="3">
        <v>44086</v>
      </c>
      <c r="F7000" s="1">
        <v>2</v>
      </c>
      <c r="G7000" s="1" t="s">
        <v>66</v>
      </c>
      <c r="H7000" s="1" t="s">
        <v>32</v>
      </c>
      <c r="I7000" s="1" t="s">
        <v>33</v>
      </c>
      <c r="J7000" s="1">
        <v>3</v>
      </c>
      <c r="K7000" s="2">
        <v>100</v>
      </c>
      <c r="L7000" s="2">
        <f>IF(ISBLANK(K7000),_xlfn.XLOOKUP(U7000,'[1]AVG PRICE'!E:E,'[1]AVG PRICE'!D:D,""),[1]listings!K7000)</f>
        <v>100</v>
      </c>
      <c r="M7000" s="1">
        <v>3</v>
      </c>
      <c r="N7000" s="1">
        <v>365</v>
      </c>
      <c r="O7000" s="1">
        <v>0</v>
      </c>
      <c r="P7000" s="2">
        <f t="shared" si="218"/>
        <v>18400</v>
      </c>
      <c r="R7000" s="1">
        <f>IF(ISBLANK(S7000),_xlfn.XLOOKUP(V7000,'[1]AVG REVIEWS'!E:E,'[1]AVG REVIEWS'!D:D,""),[1]listings!S7000)</f>
        <v>0.68531120331950202</v>
      </c>
      <c r="T7000" s="1">
        <f>IF(ISBLANK(Q7000),_xlfn.XLOOKUP(W7000,'[1]AVG SCORE'!F:F,'[1]AVG SCORE'!E:E,""),[1]listings!Q7000)</f>
        <v>4.8578378378378373</v>
      </c>
      <c r="U7000" s="1" t="str">
        <f t="shared" si="219"/>
        <v>Au-HaidhausenEntire home/apt3</v>
      </c>
      <c r="V7000" s="1" t="str">
        <f>[1]listings!H7000&amp;[1]listings!I7000&amp;[1]listings!G7000</f>
        <v>Entire rental unitEntire home/aptAu-Haidhausen</v>
      </c>
      <c r="W7000" s="1" t="str">
        <f>[1]listings!G7000&amp;[1]listings!H7000&amp;[1]listings!I7000&amp;[1]listings!J7000</f>
        <v>Au-HaidhausenEntire rental unitEntire home/apt3</v>
      </c>
      <c r="X7000" s="38">
        <v>48.109520000000003</v>
      </c>
      <c r="Y7000" s="38">
        <v>11.63373</v>
      </c>
    </row>
    <row r="7001" spans="1:25" ht="16" x14ac:dyDescent="0.2">
      <c r="A7001" s="4" t="s">
        <v>13672</v>
      </c>
      <c r="B7001" s="1" t="s">
        <v>13673</v>
      </c>
      <c r="C7001" s="1">
        <v>520844235</v>
      </c>
      <c r="D7001" s="1" t="s">
        <v>6973</v>
      </c>
      <c r="E7001" s="3">
        <v>45096</v>
      </c>
      <c r="F7001" s="1">
        <v>13</v>
      </c>
      <c r="G7001" s="1" t="s">
        <v>100</v>
      </c>
      <c r="H7001" s="1" t="s">
        <v>51</v>
      </c>
      <c r="I7001" s="1" t="s">
        <v>47</v>
      </c>
      <c r="J7001" s="1">
        <v>2</v>
      </c>
      <c r="K7001" s="2">
        <v>42</v>
      </c>
      <c r="L7001" s="2">
        <f>IF(ISBLANK(K7001),_xlfn.XLOOKUP(U7001,'[1]AVG PRICE'!E:E,'[1]AVG PRICE'!D:D,""),[1]listings!K7001)</f>
        <v>42</v>
      </c>
      <c r="M7001" s="1">
        <v>91</v>
      </c>
      <c r="N7001" s="1">
        <v>730</v>
      </c>
      <c r="O7001" s="1">
        <v>0</v>
      </c>
      <c r="P7001" s="2">
        <f t="shared" si="218"/>
        <v>17241</v>
      </c>
      <c r="R7001" s="1">
        <f>IF(ISBLANK(S7001),_xlfn.XLOOKUP(V7001,'[1]AVG REVIEWS'!E:E,'[1]AVG REVIEWS'!D:D,""),[1]listings!S7001)</f>
        <v>0.67925000000000002</v>
      </c>
      <c r="T7001" s="1">
        <f>IF(ISBLANK(Q7001),_xlfn.XLOOKUP(W7001,'[1]AVG SCORE'!F:F,'[1]AVG SCORE'!E:E,""),[1]listings!Q7001)</f>
        <v>4.835</v>
      </c>
      <c r="U7001" s="1" t="str">
        <f t="shared" si="219"/>
        <v>Untergiesing-HarlachingPrivate room2</v>
      </c>
      <c r="V7001" s="1" t="str">
        <f>[1]listings!H7001&amp;[1]listings!I7001&amp;[1]listings!G7001</f>
        <v>Private room in rental unitPrivate roomUntergiesing-Harlaching</v>
      </c>
      <c r="W7001" s="1" t="str">
        <f>[1]listings!G7001&amp;[1]listings!H7001&amp;[1]listings!I7001&amp;[1]listings!J7001</f>
        <v>Untergiesing-HarlachingPrivate room in rental unitPrivate room2</v>
      </c>
      <c r="X7001" s="38">
        <v>48.126338699999998</v>
      </c>
      <c r="Y7001" s="38">
        <v>11.555952599999999</v>
      </c>
    </row>
    <row r="7002" spans="1:25" ht="16" x14ac:dyDescent="0.2">
      <c r="A7002" s="4" t="s">
        <v>13674</v>
      </c>
      <c r="B7002" s="1" t="s">
        <v>13675</v>
      </c>
      <c r="C7002" s="1">
        <v>520844235</v>
      </c>
      <c r="D7002" s="1" t="s">
        <v>6973</v>
      </c>
      <c r="E7002" s="3">
        <v>45096</v>
      </c>
      <c r="F7002" s="1">
        <v>13</v>
      </c>
      <c r="G7002" s="1" t="s">
        <v>100</v>
      </c>
      <c r="H7002" s="1" t="s">
        <v>51</v>
      </c>
      <c r="I7002" s="1" t="s">
        <v>47</v>
      </c>
      <c r="J7002" s="1">
        <v>2</v>
      </c>
      <c r="K7002" s="2">
        <v>41</v>
      </c>
      <c r="L7002" s="2">
        <f>IF(ISBLANK(K7002),_xlfn.XLOOKUP(U7002,'[1]AVG PRICE'!E:E,'[1]AVG PRICE'!D:D,""),[1]listings!K7002)</f>
        <v>41</v>
      </c>
      <c r="M7002" s="1">
        <v>91</v>
      </c>
      <c r="N7002" s="1">
        <v>730</v>
      </c>
      <c r="O7002" s="1">
        <v>0</v>
      </c>
      <c r="P7002" s="2">
        <f t="shared" si="218"/>
        <v>16830.5</v>
      </c>
      <c r="R7002" s="1">
        <f>IF(ISBLANK(S7002),_xlfn.XLOOKUP(V7002,'[1]AVG REVIEWS'!E:E,'[1]AVG REVIEWS'!D:D,""),[1]listings!S7002)</f>
        <v>0.67925000000000002</v>
      </c>
      <c r="T7002" s="1">
        <f>IF(ISBLANK(Q7002),_xlfn.XLOOKUP(W7002,'[1]AVG SCORE'!F:F,'[1]AVG SCORE'!E:E,""),[1]listings!Q7002)</f>
        <v>4.835</v>
      </c>
      <c r="U7002" s="1" t="str">
        <f t="shared" si="219"/>
        <v>Untergiesing-HarlachingPrivate room2</v>
      </c>
      <c r="V7002" s="1" t="str">
        <f>[1]listings!H7002&amp;[1]listings!I7002&amp;[1]listings!G7002</f>
        <v>Private room in rental unitPrivate roomUntergiesing-Harlaching</v>
      </c>
      <c r="W7002" s="1" t="str">
        <f>[1]listings!G7002&amp;[1]listings!H7002&amp;[1]listings!I7002&amp;[1]listings!J7002</f>
        <v>Untergiesing-HarlachingPrivate room in rental unitPrivate room2</v>
      </c>
      <c r="X7002" s="38">
        <v>48.133076262144897</v>
      </c>
      <c r="Y7002" s="38">
        <v>11.599049940705299</v>
      </c>
    </row>
    <row r="7003" spans="1:25" ht="16" x14ac:dyDescent="0.2">
      <c r="A7003" s="4" t="s">
        <v>13676</v>
      </c>
      <c r="B7003" s="1" t="s">
        <v>13677</v>
      </c>
      <c r="C7003" s="1">
        <v>520844235</v>
      </c>
      <c r="D7003" s="1" t="s">
        <v>6973</v>
      </c>
      <c r="E7003" s="3">
        <v>45096</v>
      </c>
      <c r="F7003" s="1">
        <v>13</v>
      </c>
      <c r="G7003" s="1" t="s">
        <v>100</v>
      </c>
      <c r="H7003" s="1" t="s">
        <v>136</v>
      </c>
      <c r="I7003" s="1" t="s">
        <v>33</v>
      </c>
      <c r="J7003" s="1">
        <v>4</v>
      </c>
      <c r="K7003" s="2">
        <v>75</v>
      </c>
      <c r="L7003" s="2">
        <f>IF(ISBLANK(K7003),_xlfn.XLOOKUP(U7003,'[1]AVG PRICE'!E:E,'[1]AVG PRICE'!D:D,""),[1]listings!K7003)</f>
        <v>75</v>
      </c>
      <c r="M7003" s="1">
        <v>92</v>
      </c>
      <c r="N7003" s="1">
        <v>1125</v>
      </c>
      <c r="O7003" s="1">
        <v>0</v>
      </c>
      <c r="P7003" s="2">
        <f t="shared" si="218"/>
        <v>45637.5</v>
      </c>
      <c r="R7003" s="1">
        <f>IF(ISBLANK(S7003),_xlfn.XLOOKUP(V7003,'[1]AVG REVIEWS'!E:E,'[1]AVG REVIEWS'!D:D,""),[1]listings!S7003)</f>
        <v>0.17500000000000002</v>
      </c>
      <c r="T7003" s="1">
        <f>IF(ISBLANK(Q7003),_xlfn.XLOOKUP(W7003,'[1]AVG SCORE'!F:F,'[1]AVG SCORE'!E:E,""),[1]listings!Q7003)</f>
        <v>5</v>
      </c>
      <c r="U7003" s="1" t="str">
        <f t="shared" si="219"/>
        <v>Untergiesing-HarlachingEntire home/apt4</v>
      </c>
      <c r="V7003" s="1" t="str">
        <f>[1]listings!H7003&amp;[1]listings!I7003&amp;[1]listings!G7003</f>
        <v>Entire condoEntire home/aptUntergiesing-Harlaching</v>
      </c>
      <c r="W7003" s="1" t="str">
        <f>[1]listings!G7003&amp;[1]listings!H7003&amp;[1]listings!I7003&amp;[1]listings!J7003</f>
        <v>Untergiesing-HarlachingEntire condoEntire home/apt4</v>
      </c>
      <c r="X7003" s="38">
        <v>48.145088811962701</v>
      </c>
      <c r="Y7003" s="38">
        <v>11.479152392651599</v>
      </c>
    </row>
    <row r="7004" spans="1:25" ht="16" x14ac:dyDescent="0.2">
      <c r="A7004" s="4" t="s">
        <v>13678</v>
      </c>
      <c r="B7004" s="1" t="s">
        <v>13679</v>
      </c>
      <c r="C7004" s="1">
        <v>53073678</v>
      </c>
      <c r="D7004" s="1" t="s">
        <v>514</v>
      </c>
      <c r="E7004" s="3">
        <v>42371</v>
      </c>
      <c r="F7004" s="1">
        <v>4</v>
      </c>
      <c r="G7004" s="1" t="s">
        <v>179</v>
      </c>
      <c r="H7004" s="1" t="s">
        <v>32</v>
      </c>
      <c r="I7004" s="1" t="s">
        <v>33</v>
      </c>
      <c r="J7004" s="1">
        <v>4</v>
      </c>
      <c r="K7004" s="2">
        <v>108</v>
      </c>
      <c r="L7004" s="2">
        <f>IF(ISBLANK(K7004),_xlfn.XLOOKUP(U7004,'[1]AVG PRICE'!E:E,'[1]AVG PRICE'!D:D,""),[1]listings!K7004)</f>
        <v>108</v>
      </c>
      <c r="M7004" s="1">
        <v>1</v>
      </c>
      <c r="N7004" s="1">
        <v>60</v>
      </c>
      <c r="O7004" s="1">
        <v>0</v>
      </c>
      <c r="P7004" s="2">
        <f t="shared" si="218"/>
        <v>3294</v>
      </c>
      <c r="R7004" s="1">
        <f>IF(ISBLANK(S7004),_xlfn.XLOOKUP(V7004,'[1]AVG REVIEWS'!E:E,'[1]AVG REVIEWS'!D:D,""),[1]listings!S7004)</f>
        <v>0.91663934426229532</v>
      </c>
      <c r="T7004" s="1">
        <f>IF(ISBLANK(Q7004),_xlfn.XLOOKUP(W7004,'[1]AVG SCORE'!F:F,'[1]AVG SCORE'!E:E,""),[1]listings!Q7004)</f>
        <v>4.864642857142857</v>
      </c>
      <c r="U7004" s="1" t="str">
        <f t="shared" si="219"/>
        <v>Altstadt-LehelEntire home/apt4</v>
      </c>
      <c r="V7004" s="1" t="str">
        <f>[1]listings!H7004&amp;[1]listings!I7004&amp;[1]listings!G7004</f>
        <v>Entire rental unitEntire home/aptAltstadt-Lehel</v>
      </c>
      <c r="W7004" s="1" t="str">
        <f>[1]listings!G7004&amp;[1]listings!H7004&amp;[1]listings!I7004&amp;[1]listings!J7004</f>
        <v>Altstadt-LehelEntire rental unitEntire home/apt4</v>
      </c>
      <c r="X7004" s="38">
        <v>48.1119378</v>
      </c>
      <c r="Y7004" s="38">
        <v>11.5508916</v>
      </c>
    </row>
    <row r="7005" spans="1:25" ht="16" x14ac:dyDescent="0.2">
      <c r="A7005" s="4" t="s">
        <v>13680</v>
      </c>
      <c r="B7005" s="1" t="s">
        <v>13681</v>
      </c>
      <c r="C7005" s="1">
        <v>681507442</v>
      </c>
      <c r="D7005" s="1" t="s">
        <v>993</v>
      </c>
      <c r="E7005" s="3">
        <v>45716</v>
      </c>
      <c r="F7005" s="1">
        <v>2</v>
      </c>
      <c r="G7005" s="1" t="s">
        <v>59</v>
      </c>
      <c r="H7005" s="1" t="s">
        <v>32</v>
      </c>
      <c r="I7005" s="1" t="s">
        <v>33</v>
      </c>
      <c r="J7005" s="1">
        <v>2</v>
      </c>
      <c r="K7005" s="2">
        <v>116</v>
      </c>
      <c r="L7005" s="2">
        <f>IF(ISBLANK(K7005),_xlfn.XLOOKUP(U7005,'[1]AVG PRICE'!E:E,'[1]AVG PRICE'!D:D,""),[1]listings!K7005)</f>
        <v>116</v>
      </c>
      <c r="M7005" s="1">
        <v>3</v>
      </c>
      <c r="N7005" s="1">
        <v>365</v>
      </c>
      <c r="O7005" s="1">
        <v>0</v>
      </c>
      <c r="P7005" s="2">
        <f t="shared" si="218"/>
        <v>21344</v>
      </c>
      <c r="R7005" s="1">
        <f>IF(ISBLANK(S7005),_xlfn.XLOOKUP(V7005,'[1]AVG REVIEWS'!E:E,'[1]AVG REVIEWS'!D:D,""),[1]listings!S7005)</f>
        <v>0.6728448275862069</v>
      </c>
      <c r="T7005" s="1">
        <f>IF(ISBLANK(Q7005),_xlfn.XLOOKUP(W7005,'[1]AVG SCORE'!F:F,'[1]AVG SCORE'!E:E,""),[1]listings!Q7005)</f>
        <v>4.8838636363636363</v>
      </c>
      <c r="U7005" s="1" t="str">
        <f t="shared" si="219"/>
        <v>Schwanthalerh√∂heEntire home/apt2</v>
      </c>
      <c r="V7005" s="1" t="str">
        <f>[1]listings!H7005&amp;[1]listings!I7005&amp;[1]listings!G7005</f>
        <v>Entire rental unitEntire home/aptSchwanthalerh√∂he</v>
      </c>
      <c r="W7005" s="1" t="str">
        <f>[1]listings!G7005&amp;[1]listings!H7005&amp;[1]listings!I7005&amp;[1]listings!J7005</f>
        <v>Schwanthalerh√∂heEntire rental unitEntire home/apt2</v>
      </c>
      <c r="X7005" s="38">
        <v>48.130207750498997</v>
      </c>
      <c r="Y7005" s="38">
        <v>11.561402498015401</v>
      </c>
    </row>
    <row r="7006" spans="1:25" ht="16" x14ac:dyDescent="0.2">
      <c r="A7006" s="4" t="s">
        <v>13682</v>
      </c>
      <c r="B7006" s="1" t="s">
        <v>13683</v>
      </c>
      <c r="C7006" s="1">
        <v>420624029</v>
      </c>
      <c r="D7006" s="1" t="s">
        <v>359</v>
      </c>
      <c r="E7006" s="3">
        <v>44437</v>
      </c>
      <c r="F7006" s="1">
        <v>1</v>
      </c>
      <c r="G7006" s="1" t="s">
        <v>85</v>
      </c>
      <c r="H7006" s="1" t="s">
        <v>51</v>
      </c>
      <c r="I7006" s="1" t="s">
        <v>47</v>
      </c>
      <c r="J7006" s="1">
        <v>1</v>
      </c>
      <c r="K7006" s="2">
        <v>26</v>
      </c>
      <c r="L7006" s="2">
        <f>IF(ISBLANK(K7006),_xlfn.XLOOKUP(U7006,'[1]AVG PRICE'!E:E,'[1]AVG PRICE'!D:D,""),[1]listings!K7006)</f>
        <v>26</v>
      </c>
      <c r="M7006" s="1">
        <v>1</v>
      </c>
      <c r="N7006" s="1">
        <v>365</v>
      </c>
      <c r="O7006" s="1">
        <v>0</v>
      </c>
      <c r="P7006" s="2">
        <f t="shared" si="218"/>
        <v>4758</v>
      </c>
      <c r="R7006" s="1">
        <f>IF(ISBLANK(S7006),_xlfn.XLOOKUP(V7006,'[1]AVG REVIEWS'!E:E,'[1]AVG REVIEWS'!D:D,""),[1]listings!S7006)</f>
        <v>0.93058823529411738</v>
      </c>
      <c r="T7006" s="1">
        <f>IF(ISBLANK(Q7006),_xlfn.XLOOKUP(W7006,'[1]AVG SCORE'!F:F,'[1]AVG SCORE'!E:E,""),[1]listings!Q7006)</f>
        <v>4.5599999999999996</v>
      </c>
      <c r="U7006" s="1" t="str">
        <f t="shared" si="219"/>
        <v>Ramersdorf-PerlachPrivate room1</v>
      </c>
      <c r="V7006" s="1" t="str">
        <f>[1]listings!H7006&amp;[1]listings!I7006&amp;[1]listings!G7006</f>
        <v>Private room in rental unitPrivate roomRamersdorf-Perlach</v>
      </c>
      <c r="W7006" s="1" t="str">
        <f>[1]listings!G7006&amp;[1]listings!H7006&amp;[1]listings!I7006&amp;[1]listings!J7006</f>
        <v>Ramersdorf-PerlachPrivate room in rental unitPrivate room1</v>
      </c>
      <c r="X7006" s="38">
        <v>48.158459999999998</v>
      </c>
      <c r="Y7006" s="38">
        <v>11.415100000000001</v>
      </c>
    </row>
    <row r="7007" spans="1:25" ht="16" x14ac:dyDescent="0.2">
      <c r="A7007" s="4" t="s">
        <v>13684</v>
      </c>
      <c r="B7007" s="1" t="s">
        <v>13685</v>
      </c>
      <c r="C7007" s="1">
        <v>530456799</v>
      </c>
      <c r="D7007" s="1" t="s">
        <v>8916</v>
      </c>
      <c r="E7007" s="3">
        <v>45145</v>
      </c>
      <c r="F7007" s="1">
        <v>3</v>
      </c>
      <c r="G7007" s="1" t="s">
        <v>56</v>
      </c>
      <c r="H7007" s="1" t="s">
        <v>51</v>
      </c>
      <c r="I7007" s="1" t="s">
        <v>47</v>
      </c>
      <c r="J7007" s="1">
        <v>1</v>
      </c>
      <c r="K7007" s="2">
        <v>50</v>
      </c>
      <c r="L7007" s="2">
        <f>IF(ISBLANK(K7007),_xlfn.XLOOKUP(U7007,'[1]AVG PRICE'!E:E,'[1]AVG PRICE'!D:D,""),[1]listings!K7007)</f>
        <v>50</v>
      </c>
      <c r="M7007" s="1">
        <v>3</v>
      </c>
      <c r="N7007" s="1">
        <v>30</v>
      </c>
      <c r="O7007" s="1">
        <v>0</v>
      </c>
      <c r="P7007" s="2">
        <f t="shared" si="218"/>
        <v>825</v>
      </c>
      <c r="R7007" s="1">
        <f>IF(ISBLANK(S7007),_xlfn.XLOOKUP(V7007,'[1]AVG REVIEWS'!E:E,'[1]AVG REVIEWS'!D:D,""),[1]listings!S7007)</f>
        <v>1.0175324675324677</v>
      </c>
      <c r="T7007" s="1">
        <f>IF(ISBLANK(Q7007),_xlfn.XLOOKUP(W7007,'[1]AVG SCORE'!F:F,'[1]AVG SCORE'!E:E,""),[1]listings!Q7007)</f>
        <v>4.8447058823529412</v>
      </c>
      <c r="U7007" s="1" t="str">
        <f t="shared" si="219"/>
        <v>Neuhausen-NymphenburgPrivate room1</v>
      </c>
      <c r="V7007" s="1" t="str">
        <f>[1]listings!H7007&amp;[1]listings!I7007&amp;[1]listings!G7007</f>
        <v>Private room in rental unitPrivate roomNeuhausen-Nymphenburg</v>
      </c>
      <c r="W7007" s="1" t="str">
        <f>[1]listings!G7007&amp;[1]listings!H7007&amp;[1]listings!I7007&amp;[1]listings!J7007</f>
        <v>Neuhausen-NymphenburgPrivate room in rental unitPrivate room1</v>
      </c>
      <c r="X7007" s="38">
        <v>48.202499027461101</v>
      </c>
      <c r="Y7007" s="38">
        <v>11.564126168242399</v>
      </c>
    </row>
    <row r="7008" spans="1:25" ht="16" x14ac:dyDescent="0.2">
      <c r="A7008" s="4" t="s">
        <v>13686</v>
      </c>
      <c r="B7008" s="1" t="s">
        <v>13687</v>
      </c>
      <c r="C7008" s="1">
        <v>346667201</v>
      </c>
      <c r="D7008" s="1" t="s">
        <v>3637</v>
      </c>
      <c r="E7008" s="3">
        <v>43969</v>
      </c>
      <c r="F7008" s="1">
        <v>1</v>
      </c>
      <c r="G7008" s="1" t="s">
        <v>145</v>
      </c>
      <c r="H7008" s="1" t="s">
        <v>32</v>
      </c>
      <c r="I7008" s="1" t="s">
        <v>33</v>
      </c>
      <c r="J7008" s="1">
        <v>3</v>
      </c>
      <c r="K7008" s="2">
        <v>52</v>
      </c>
      <c r="L7008" s="2">
        <f>IF(ISBLANK(K7008),_xlfn.XLOOKUP(U7008,'[1]AVG PRICE'!E:E,'[1]AVG PRICE'!D:D,""),[1]listings!K7008)</f>
        <v>52</v>
      </c>
      <c r="M7008" s="1">
        <v>1</v>
      </c>
      <c r="N7008" s="1">
        <v>365</v>
      </c>
      <c r="O7008" s="1">
        <v>0</v>
      </c>
      <c r="P7008" s="2">
        <f t="shared" si="218"/>
        <v>9516</v>
      </c>
      <c r="R7008" s="1">
        <f>IF(ISBLANK(S7008),_xlfn.XLOOKUP(V7008,'[1]AVG REVIEWS'!E:E,'[1]AVG REVIEWS'!D:D,""),[1]listings!S7008)</f>
        <v>1.0912903225806452</v>
      </c>
      <c r="T7008" s="1">
        <f>IF(ISBLANK(Q7008),_xlfn.XLOOKUP(W7008,'[1]AVG SCORE'!F:F,'[1]AVG SCORE'!E:E,""),[1]listings!Q7008)</f>
        <v>4</v>
      </c>
      <c r="U7008" s="1" t="str">
        <f t="shared" si="219"/>
        <v>Feldmoching-HasenberglEntire home/apt3</v>
      </c>
      <c r="V7008" s="1" t="str">
        <f>[1]listings!H7008&amp;[1]listings!I7008&amp;[1]listings!G7008</f>
        <v>Entire rental unitEntire home/aptFeldmoching-Hasenbergl</v>
      </c>
      <c r="W7008" s="1" t="str">
        <f>[1]listings!G7008&amp;[1]listings!H7008&amp;[1]listings!I7008&amp;[1]listings!J7008</f>
        <v>Feldmoching-HasenberglEntire rental unitEntire home/apt3</v>
      </c>
      <c r="X7008" s="38">
        <v>48.131169999999997</v>
      </c>
      <c r="Y7008" s="38">
        <v>11.573589999999999</v>
      </c>
    </row>
    <row r="7009" spans="1:25" ht="16" x14ac:dyDescent="0.2">
      <c r="A7009" s="4" t="s">
        <v>13688</v>
      </c>
      <c r="B7009" s="1" t="s">
        <v>13689</v>
      </c>
      <c r="C7009" s="1">
        <v>123609497</v>
      </c>
      <c r="D7009" s="1" t="s">
        <v>971</v>
      </c>
      <c r="E7009" s="3">
        <v>42825</v>
      </c>
      <c r="F7009" s="1">
        <v>2</v>
      </c>
      <c r="G7009" s="1" t="s">
        <v>56</v>
      </c>
      <c r="H7009" s="1" t="s">
        <v>51</v>
      </c>
      <c r="I7009" s="1" t="s">
        <v>47</v>
      </c>
      <c r="J7009" s="1">
        <v>1</v>
      </c>
      <c r="K7009" s="2">
        <v>105</v>
      </c>
      <c r="L7009" s="2">
        <f>IF(ISBLANK(K7009),_xlfn.XLOOKUP(U7009,'[1]AVG PRICE'!E:E,'[1]AVG PRICE'!D:D,""),[1]listings!K7009)</f>
        <v>105</v>
      </c>
      <c r="M7009" s="1">
        <v>3</v>
      </c>
      <c r="N7009" s="1">
        <v>7</v>
      </c>
      <c r="O7009" s="1">
        <v>0</v>
      </c>
      <c r="P7009" s="2">
        <f t="shared" si="218"/>
        <v>525</v>
      </c>
      <c r="R7009" s="1">
        <f>IF(ISBLANK(S7009),_xlfn.XLOOKUP(V7009,'[1]AVG REVIEWS'!E:E,'[1]AVG REVIEWS'!D:D,""),[1]listings!S7009)</f>
        <v>1.0175324675324677</v>
      </c>
      <c r="T7009" s="1">
        <f>IF(ISBLANK(Q7009),_xlfn.XLOOKUP(W7009,'[1]AVG SCORE'!F:F,'[1]AVG SCORE'!E:E,""),[1]listings!Q7009)</f>
        <v>4.8447058823529412</v>
      </c>
      <c r="U7009" s="1" t="str">
        <f t="shared" si="219"/>
        <v>Neuhausen-NymphenburgPrivate room1</v>
      </c>
      <c r="V7009" s="1" t="str">
        <f>[1]listings!H7009&amp;[1]listings!I7009&amp;[1]listings!G7009</f>
        <v>Private room in rental unitPrivate roomNeuhausen-Nymphenburg</v>
      </c>
      <c r="W7009" s="1" t="str">
        <f>[1]listings!G7009&amp;[1]listings!H7009&amp;[1]listings!I7009&amp;[1]listings!J7009</f>
        <v>Neuhausen-NymphenburgPrivate room in rental unitPrivate room1</v>
      </c>
      <c r="X7009" s="38">
        <v>48.199033817196401</v>
      </c>
      <c r="Y7009" s="38">
        <v>11.5492184688084</v>
      </c>
    </row>
    <row r="7010" spans="1:25" ht="16" x14ac:dyDescent="0.2">
      <c r="A7010" s="4" t="s">
        <v>13690</v>
      </c>
      <c r="B7010" s="1" t="s">
        <v>13691</v>
      </c>
      <c r="C7010" s="1">
        <v>288839621</v>
      </c>
      <c r="D7010" s="1" t="s">
        <v>10784</v>
      </c>
      <c r="E7010" s="3">
        <v>43702</v>
      </c>
      <c r="F7010" s="1">
        <v>4</v>
      </c>
      <c r="G7010" s="1" t="s">
        <v>102</v>
      </c>
      <c r="H7010" s="1" t="s">
        <v>32</v>
      </c>
      <c r="I7010" s="1" t="s">
        <v>33</v>
      </c>
      <c r="J7010" s="1">
        <v>2</v>
      </c>
      <c r="K7010" s="2">
        <v>122</v>
      </c>
      <c r="L7010" s="2">
        <f>IF(ISBLANK(K7010),_xlfn.XLOOKUP(U7010,'[1]AVG PRICE'!E:E,'[1]AVG PRICE'!D:D,""),[1]listings!K7010)</f>
        <v>122</v>
      </c>
      <c r="M7010" s="1">
        <v>1</v>
      </c>
      <c r="N7010" s="1">
        <v>365</v>
      </c>
      <c r="O7010" s="1">
        <v>0</v>
      </c>
      <c r="P7010" s="2">
        <f t="shared" si="218"/>
        <v>22326</v>
      </c>
      <c r="R7010" s="1">
        <f>IF(ISBLANK(S7010),_xlfn.XLOOKUP(V7010,'[1]AVG REVIEWS'!E:E,'[1]AVG REVIEWS'!D:D,""),[1]listings!S7010)</f>
        <v>0.75056451612903241</v>
      </c>
      <c r="T7010" s="1">
        <f>IF(ISBLANK(Q7010),_xlfn.XLOOKUP(W7010,'[1]AVG SCORE'!F:F,'[1]AVG SCORE'!E:E,""),[1]listings!Q7010)</f>
        <v>4.7738983050847459</v>
      </c>
      <c r="U7010" s="1" t="str">
        <f t="shared" si="219"/>
        <v>ObergiesingEntire home/apt2</v>
      </c>
      <c r="V7010" s="1" t="str">
        <f>[1]listings!H7010&amp;[1]listings!I7010&amp;[1]listings!G7010</f>
        <v>Entire rental unitEntire home/aptObergiesing</v>
      </c>
      <c r="W7010" s="1" t="str">
        <f>[1]listings!G7010&amp;[1]listings!H7010&amp;[1]listings!I7010&amp;[1]listings!J7010</f>
        <v>ObergiesingEntire rental unitEntire home/apt2</v>
      </c>
      <c r="X7010" s="38">
        <v>48.125889999999998</v>
      </c>
      <c r="Y7010" s="38">
        <v>11.59803</v>
      </c>
    </row>
    <row r="7011" spans="1:25" ht="16" x14ac:dyDescent="0.2">
      <c r="A7011" s="4" t="s">
        <v>13692</v>
      </c>
      <c r="B7011" s="1" t="s">
        <v>13693</v>
      </c>
      <c r="C7011" s="1">
        <v>95995070</v>
      </c>
      <c r="D7011" s="1" t="s">
        <v>9449</v>
      </c>
      <c r="E7011" s="3">
        <v>42633</v>
      </c>
      <c r="F7011" s="1">
        <v>2</v>
      </c>
      <c r="G7011" s="1" t="s">
        <v>108</v>
      </c>
      <c r="H7011" s="1" t="s">
        <v>32</v>
      </c>
      <c r="I7011" s="1" t="s">
        <v>33</v>
      </c>
      <c r="J7011" s="1">
        <v>8</v>
      </c>
      <c r="K7011" s="2">
        <v>1144</v>
      </c>
      <c r="L7011" s="2">
        <f>IF(ISBLANK(K7011),_xlfn.XLOOKUP(U7011,'[1]AVG PRICE'!E:E,'[1]AVG PRICE'!D:D,""),[1]listings!K7011)</f>
        <v>1144</v>
      </c>
      <c r="M7011" s="1">
        <v>1</v>
      </c>
      <c r="N7011" s="1">
        <v>365</v>
      </c>
      <c r="O7011" s="1">
        <v>0</v>
      </c>
      <c r="P7011" s="2">
        <f t="shared" si="218"/>
        <v>209352</v>
      </c>
      <c r="R7011" s="1">
        <f>IF(ISBLANK(S7011),_xlfn.XLOOKUP(V7011,'[1]AVG REVIEWS'!E:E,'[1]AVG REVIEWS'!D:D,""),[1]listings!S7011)</f>
        <v>0.63352517985611523</v>
      </c>
      <c r="T7011" s="1">
        <f>IF(ISBLANK(Q7011),_xlfn.XLOOKUP(W7011,'[1]AVG SCORE'!F:F,'[1]AVG SCORE'!E:E,""),[1]listings!Q7011)</f>
        <v>5</v>
      </c>
      <c r="U7011" s="1" t="str">
        <f t="shared" si="219"/>
        <v>Schwabing-FreimannEntire home/apt8</v>
      </c>
      <c r="V7011" s="1" t="str">
        <f>[1]listings!H7011&amp;[1]listings!I7011&amp;[1]listings!G7011</f>
        <v>Entire rental unitEntire home/aptSchwabing-Freimann</v>
      </c>
      <c r="W7011" s="1" t="str">
        <f>[1]listings!G7011&amp;[1]listings!H7011&amp;[1]listings!I7011&amp;[1]listings!J7011</f>
        <v>Schwabing-FreimannEntire rental unitEntire home/apt8</v>
      </c>
      <c r="X7011" s="38">
        <v>48.098610000000001</v>
      </c>
      <c r="Y7011" s="38">
        <v>11.60859</v>
      </c>
    </row>
    <row r="7012" spans="1:25" ht="16" x14ac:dyDescent="0.2">
      <c r="A7012" s="4" t="s">
        <v>13694</v>
      </c>
      <c r="B7012" s="1" t="s">
        <v>13695</v>
      </c>
      <c r="C7012" s="1">
        <v>425421834</v>
      </c>
      <c r="D7012" s="1" t="s">
        <v>3673</v>
      </c>
      <c r="E7012" s="3">
        <v>44470</v>
      </c>
      <c r="F7012" s="1">
        <v>3</v>
      </c>
      <c r="G7012" s="1" t="s">
        <v>66</v>
      </c>
      <c r="H7012" s="1" t="s">
        <v>32</v>
      </c>
      <c r="I7012" s="1" t="s">
        <v>33</v>
      </c>
      <c r="J7012" s="1">
        <v>7</v>
      </c>
      <c r="K7012" s="2">
        <v>43</v>
      </c>
      <c r="L7012" s="2">
        <f>IF(ISBLANK(K7012),_xlfn.XLOOKUP(U7012,'[1]AVG PRICE'!E:E,'[1]AVG PRICE'!D:D,""),[1]listings!K7012)</f>
        <v>43</v>
      </c>
      <c r="M7012" s="1">
        <v>1</v>
      </c>
      <c r="N7012" s="1">
        <v>365</v>
      </c>
      <c r="O7012" s="1">
        <v>2</v>
      </c>
      <c r="P7012" s="2">
        <f t="shared" si="218"/>
        <v>7869</v>
      </c>
      <c r="Q7012" s="1">
        <v>5</v>
      </c>
      <c r="R7012" s="1">
        <f>IF(ISBLANK(S7012),_xlfn.XLOOKUP(V7012,'[1]AVG REVIEWS'!E:E,'[1]AVG REVIEWS'!D:D,""),[1]listings!S7012)</f>
        <v>2</v>
      </c>
      <c r="S7012" s="1">
        <v>2</v>
      </c>
      <c r="T7012" s="1">
        <f>IF(ISBLANK(Q7012),_xlfn.XLOOKUP(W7012,'[1]AVG SCORE'!F:F,'[1]AVG SCORE'!E:E,""),[1]listings!Q7012)</f>
        <v>5</v>
      </c>
      <c r="U7012" s="1" t="str">
        <f t="shared" si="219"/>
        <v>Au-HaidhausenEntire home/apt7</v>
      </c>
      <c r="V7012" s="1" t="str">
        <f>[1]listings!H7012&amp;[1]listings!I7012&amp;[1]listings!G7012</f>
        <v>Entire rental unitEntire home/aptAu-Haidhausen</v>
      </c>
      <c r="W7012" s="1" t="str">
        <f>[1]listings!G7012&amp;[1]listings!H7012&amp;[1]listings!I7012&amp;[1]listings!J7012</f>
        <v>Au-HaidhausenEntire rental unitEntire home/apt7</v>
      </c>
      <c r="X7012" s="38">
        <v>48.145221414906999</v>
      </c>
      <c r="Y7012" s="38">
        <v>11.4730126038194</v>
      </c>
    </row>
    <row r="7013" spans="1:25" ht="16" x14ac:dyDescent="0.2">
      <c r="A7013" s="4" t="s">
        <v>13696</v>
      </c>
      <c r="B7013" s="1" t="s">
        <v>13697</v>
      </c>
      <c r="C7013" s="1">
        <v>681868269</v>
      </c>
      <c r="D7013" s="1" t="s">
        <v>382</v>
      </c>
      <c r="E7013" s="3">
        <v>45718</v>
      </c>
      <c r="F7013" s="1">
        <v>2</v>
      </c>
      <c r="G7013" s="1" t="s">
        <v>71</v>
      </c>
      <c r="H7013" s="1" t="s">
        <v>32</v>
      </c>
      <c r="I7013" s="1" t="s">
        <v>33</v>
      </c>
      <c r="J7013" s="1">
        <v>2</v>
      </c>
      <c r="K7013" s="2">
        <v>161</v>
      </c>
      <c r="L7013" s="2">
        <f>IF(ISBLANK(K7013),_xlfn.XLOOKUP(U7013,'[1]AVG PRICE'!E:E,'[1]AVG PRICE'!D:D,""),[1]listings!K7013)</f>
        <v>161</v>
      </c>
      <c r="M7013" s="1">
        <v>1</v>
      </c>
      <c r="N7013" s="1">
        <v>365</v>
      </c>
      <c r="O7013" s="1">
        <v>0</v>
      </c>
      <c r="P7013" s="2">
        <f t="shared" si="218"/>
        <v>29463</v>
      </c>
      <c r="R7013" s="1">
        <f>IF(ISBLANK(S7013),_xlfn.XLOOKUP(V7013,'[1]AVG REVIEWS'!E:E,'[1]AVG REVIEWS'!D:D,""),[1]listings!S7013)</f>
        <v>1.0161822660098518</v>
      </c>
      <c r="T7013" s="1">
        <f>IF(ISBLANK(Q7013),_xlfn.XLOOKUP(W7013,'[1]AVG SCORE'!F:F,'[1]AVG SCORE'!E:E,""),[1]listings!Q7013)</f>
        <v>4.7815254237288123</v>
      </c>
      <c r="U7013" s="1" t="str">
        <f t="shared" si="219"/>
        <v>Ludwigsvorstadt-IsarvorstadtEntire home/apt2</v>
      </c>
      <c r="V7013" s="1" t="str">
        <f>[1]listings!H7013&amp;[1]listings!I7013&amp;[1]listings!G7013</f>
        <v>Entire rental unitEntire home/aptLudwigsvorstadt-Isarvorstadt</v>
      </c>
      <c r="W7013" s="1" t="str">
        <f>[1]listings!G7013&amp;[1]listings!H7013&amp;[1]listings!I7013&amp;[1]listings!J7013</f>
        <v>Ludwigsvorstadt-IsarvorstadtEntire rental unitEntire home/apt2</v>
      </c>
      <c r="X7013" s="38">
        <v>48.0869837825921</v>
      </c>
      <c r="Y7013" s="38">
        <v>11.5202582023015</v>
      </c>
    </row>
    <row r="7014" spans="1:25" ht="16" x14ac:dyDescent="0.2">
      <c r="A7014" s="4" t="s">
        <v>13698</v>
      </c>
      <c r="B7014" s="1" t="s">
        <v>13699</v>
      </c>
      <c r="C7014" s="1">
        <v>39018953</v>
      </c>
      <c r="D7014" s="1" t="s">
        <v>597</v>
      </c>
      <c r="E7014" s="3">
        <v>42205</v>
      </c>
      <c r="F7014" s="1">
        <v>1</v>
      </c>
      <c r="G7014" s="1" t="s">
        <v>66</v>
      </c>
      <c r="H7014" s="1" t="s">
        <v>32</v>
      </c>
      <c r="I7014" s="1" t="s">
        <v>33</v>
      </c>
      <c r="J7014" s="1">
        <v>2</v>
      </c>
      <c r="K7014" s="2">
        <v>144</v>
      </c>
      <c r="L7014" s="2">
        <f>IF(ISBLANK(K7014),_xlfn.XLOOKUP(U7014,'[1]AVG PRICE'!E:E,'[1]AVG PRICE'!D:D,""),[1]listings!K7014)</f>
        <v>144</v>
      </c>
      <c r="M7014" s="1">
        <v>4</v>
      </c>
      <c r="N7014" s="1">
        <v>45</v>
      </c>
      <c r="O7014" s="1">
        <v>0</v>
      </c>
      <c r="P7014" s="2">
        <f t="shared" si="218"/>
        <v>3528</v>
      </c>
      <c r="R7014" s="1">
        <f>IF(ISBLANK(S7014),_xlfn.XLOOKUP(V7014,'[1]AVG REVIEWS'!E:E,'[1]AVG REVIEWS'!D:D,""),[1]listings!S7014)</f>
        <v>0.68531120331950202</v>
      </c>
      <c r="T7014" s="1">
        <f>IF(ISBLANK(Q7014),_xlfn.XLOOKUP(W7014,'[1]AVG SCORE'!F:F,'[1]AVG SCORE'!E:E,""),[1]listings!Q7014)</f>
        <v>4.8739622641509444</v>
      </c>
      <c r="U7014" s="1" t="str">
        <f t="shared" si="219"/>
        <v>Au-HaidhausenEntire home/apt2</v>
      </c>
      <c r="V7014" s="1" t="str">
        <f>[1]listings!H7014&amp;[1]listings!I7014&amp;[1]listings!G7014</f>
        <v>Entire rental unitEntire home/aptAu-Haidhausen</v>
      </c>
      <c r="W7014" s="1" t="str">
        <f>[1]listings!G7014&amp;[1]listings!H7014&amp;[1]listings!I7014&amp;[1]listings!J7014</f>
        <v>Au-HaidhausenEntire rental unitEntire home/apt2</v>
      </c>
      <c r="X7014" s="38">
        <v>48.142159999999997</v>
      </c>
      <c r="Y7014" s="38">
        <v>11.462870000000001</v>
      </c>
    </row>
    <row r="7015" spans="1:25" ht="16" x14ac:dyDescent="0.2">
      <c r="A7015" s="4" t="s">
        <v>13700</v>
      </c>
      <c r="B7015" s="1" t="s">
        <v>13701</v>
      </c>
      <c r="C7015" s="1">
        <v>9385832</v>
      </c>
      <c r="D7015" s="1" t="s">
        <v>222</v>
      </c>
      <c r="E7015" s="3">
        <v>41559</v>
      </c>
      <c r="F7015" s="1">
        <v>3</v>
      </c>
      <c r="G7015" s="1" t="s">
        <v>50</v>
      </c>
      <c r="H7015" s="1" t="s">
        <v>32</v>
      </c>
      <c r="I7015" s="1" t="s">
        <v>33</v>
      </c>
      <c r="J7015" s="1">
        <v>4</v>
      </c>
      <c r="K7015" s="2">
        <v>99</v>
      </c>
      <c r="L7015" s="2">
        <f>IF(ISBLANK(K7015),_xlfn.XLOOKUP(U7015,'[1]AVG PRICE'!E:E,'[1]AVG PRICE'!D:D,""),[1]listings!K7015)</f>
        <v>99</v>
      </c>
      <c r="M7015" s="1">
        <v>14</v>
      </c>
      <c r="N7015" s="1">
        <v>1125</v>
      </c>
      <c r="O7015" s="1">
        <v>0</v>
      </c>
      <c r="P7015" s="2">
        <f t="shared" si="218"/>
        <v>56380.5</v>
      </c>
      <c r="R7015" s="1">
        <f>IF(ISBLANK(S7015),_xlfn.XLOOKUP(V7015,'[1]AVG REVIEWS'!E:E,'[1]AVG REVIEWS'!D:D,""),[1]listings!S7015)</f>
        <v>0.66483568075117372</v>
      </c>
      <c r="T7015" s="1">
        <f>IF(ISBLANK(Q7015),_xlfn.XLOOKUP(W7015,'[1]AVG SCORE'!F:F,'[1]AVG SCORE'!E:E,""),[1]listings!Q7015)</f>
        <v>4.7416</v>
      </c>
      <c r="U7015" s="1" t="str">
        <f t="shared" si="219"/>
        <v>Schwabing-WestEntire home/apt4</v>
      </c>
      <c r="V7015" s="1" t="str">
        <f>[1]listings!H7015&amp;[1]listings!I7015&amp;[1]listings!G7015</f>
        <v>Entire rental unitEntire home/aptSchwabing-West</v>
      </c>
      <c r="W7015" s="1" t="str">
        <f>[1]listings!G7015&amp;[1]listings!H7015&amp;[1]listings!I7015&amp;[1]listings!J7015</f>
        <v>Schwabing-WestEntire rental unitEntire home/apt4</v>
      </c>
      <c r="X7015" s="38">
        <v>48.157631100000003</v>
      </c>
      <c r="Y7015" s="38">
        <v>11.509103700000001</v>
      </c>
    </row>
    <row r="7016" spans="1:25" ht="16" x14ac:dyDescent="0.2">
      <c r="A7016" s="4" t="s">
        <v>13702</v>
      </c>
      <c r="B7016" s="1" t="s">
        <v>13703</v>
      </c>
      <c r="C7016" s="1">
        <v>3375789</v>
      </c>
      <c r="D7016" s="1" t="s">
        <v>235</v>
      </c>
      <c r="E7016" s="3">
        <v>41147</v>
      </c>
      <c r="F7016" s="1">
        <v>3</v>
      </c>
      <c r="G7016" s="1" t="s">
        <v>42</v>
      </c>
      <c r="H7016" s="1" t="s">
        <v>46</v>
      </c>
      <c r="I7016" s="1" t="s">
        <v>47</v>
      </c>
      <c r="J7016" s="1">
        <v>1</v>
      </c>
      <c r="K7016" s="2">
        <v>36</v>
      </c>
      <c r="L7016" s="2">
        <f>IF(ISBLANK(K7016),_xlfn.XLOOKUP(U7016,'[1]AVG PRICE'!E:E,'[1]AVG PRICE'!D:D,""),[1]listings!K7016)</f>
        <v>36</v>
      </c>
      <c r="M7016" s="1">
        <v>1</v>
      </c>
      <c r="N7016" s="1">
        <v>365</v>
      </c>
      <c r="O7016" s="1">
        <v>0</v>
      </c>
      <c r="P7016" s="2">
        <f t="shared" si="218"/>
        <v>6588</v>
      </c>
      <c r="R7016" s="1">
        <f>IF(ISBLANK(S7016),_xlfn.XLOOKUP(V7016,'[1]AVG REVIEWS'!E:E,'[1]AVG REVIEWS'!D:D,""),[1]listings!S7016)</f>
        <v>0.97950000000000015</v>
      </c>
      <c r="T7016" s="1">
        <f>IF(ISBLANK(Q7016),_xlfn.XLOOKUP(W7016,'[1]AVG SCORE'!F:F,'[1]AVG SCORE'!E:E,""),[1]listings!Q7016)</f>
        <v>4.572857142857143</v>
      </c>
      <c r="U7016" s="1" t="str">
        <f t="shared" si="219"/>
        <v>Pasing-ObermenzingPrivate room1</v>
      </c>
      <c r="V7016" s="1" t="str">
        <f>[1]listings!H7016&amp;[1]listings!I7016&amp;[1]listings!G7016</f>
        <v>Private room in homePrivate roomPasing-Obermenzing</v>
      </c>
      <c r="W7016" s="1" t="str">
        <f>[1]listings!G7016&amp;[1]listings!H7016&amp;[1]listings!I7016&amp;[1]listings!J7016</f>
        <v>Pasing-ObermenzingPrivate room in homePrivate room1</v>
      </c>
      <c r="X7016" s="38">
        <v>48.128610000000002</v>
      </c>
      <c r="Y7016" s="38">
        <v>11.555110000000001</v>
      </c>
    </row>
    <row r="7017" spans="1:25" ht="16" x14ac:dyDescent="0.2">
      <c r="A7017" s="4" t="s">
        <v>13704</v>
      </c>
      <c r="B7017" s="1" t="s">
        <v>13705</v>
      </c>
      <c r="C7017" s="1">
        <v>681945233</v>
      </c>
      <c r="D7017" s="1" t="s">
        <v>4721</v>
      </c>
      <c r="E7017" s="3">
        <v>45718</v>
      </c>
      <c r="F7017" s="1">
        <v>1</v>
      </c>
      <c r="G7017" s="1" t="s">
        <v>39</v>
      </c>
      <c r="H7017" s="1" t="s">
        <v>32</v>
      </c>
      <c r="I7017" s="1" t="s">
        <v>33</v>
      </c>
      <c r="J7017" s="1">
        <v>4</v>
      </c>
      <c r="K7017" s="2">
        <v>55</v>
      </c>
      <c r="L7017" s="2">
        <f>IF(ISBLANK(K7017),_xlfn.XLOOKUP(U7017,'[1]AVG PRICE'!E:E,'[1]AVG PRICE'!D:D,""),[1]listings!K7017)</f>
        <v>55</v>
      </c>
      <c r="M7017" s="1">
        <v>27</v>
      </c>
      <c r="N7017" s="1">
        <v>40</v>
      </c>
      <c r="O7017" s="1">
        <v>0</v>
      </c>
      <c r="P7017" s="2">
        <f t="shared" si="218"/>
        <v>1842.5</v>
      </c>
      <c r="R7017" s="1">
        <f>IF(ISBLANK(S7017),_xlfn.XLOOKUP(V7017,'[1]AVG REVIEWS'!E:E,'[1]AVG REVIEWS'!D:D,""),[1]listings!S7017)</f>
        <v>0.90774086378737473</v>
      </c>
      <c r="T7017" s="1">
        <f>IF(ISBLANK(Q7017),_xlfn.XLOOKUP(W7017,'[1]AVG SCORE'!F:F,'[1]AVG SCORE'!E:E,""),[1]listings!Q7017)</f>
        <v>4.7779999999999996</v>
      </c>
      <c r="U7017" s="1" t="str">
        <f t="shared" si="219"/>
        <v>MaxvorstadtEntire home/apt4</v>
      </c>
      <c r="V7017" s="1" t="str">
        <f>[1]listings!H7017&amp;[1]listings!I7017&amp;[1]listings!G7017</f>
        <v>Entire rental unitEntire home/aptMaxvorstadt</v>
      </c>
      <c r="W7017" s="1" t="str">
        <f>[1]listings!G7017&amp;[1]listings!H7017&amp;[1]listings!I7017&amp;[1]listings!J7017</f>
        <v>MaxvorstadtEntire rental unitEntire home/apt4</v>
      </c>
      <c r="X7017" s="38">
        <v>48.157631100000003</v>
      </c>
      <c r="Y7017" s="38">
        <v>11.509103700000001</v>
      </c>
    </row>
    <row r="7018" spans="1:25" ht="16" x14ac:dyDescent="0.2">
      <c r="A7018" s="4" t="s">
        <v>13706</v>
      </c>
      <c r="B7018" s="1" t="s">
        <v>13707</v>
      </c>
      <c r="C7018" s="1">
        <v>2289100</v>
      </c>
      <c r="D7018" s="1" t="s">
        <v>1564</v>
      </c>
      <c r="E7018" s="3">
        <v>41033</v>
      </c>
      <c r="F7018" s="1">
        <v>3</v>
      </c>
      <c r="G7018" s="1" t="s">
        <v>179</v>
      </c>
      <c r="H7018" s="1" t="s">
        <v>32</v>
      </c>
      <c r="I7018" s="1" t="s">
        <v>33</v>
      </c>
      <c r="J7018" s="1">
        <v>8</v>
      </c>
      <c r="K7018" s="2">
        <v>423</v>
      </c>
      <c r="L7018" s="2">
        <f>IF(ISBLANK(K7018),_xlfn.XLOOKUP(U7018,'[1]AVG PRICE'!E:E,'[1]AVG PRICE'!D:D,""),[1]listings!K7018)</f>
        <v>423</v>
      </c>
      <c r="M7018" s="1">
        <v>4.3</v>
      </c>
      <c r="N7018" s="1">
        <v>365</v>
      </c>
      <c r="O7018" s="1">
        <v>1</v>
      </c>
      <c r="P7018" s="2">
        <f t="shared" si="218"/>
        <v>78106.95</v>
      </c>
      <c r="Q7018" s="1">
        <v>5</v>
      </c>
      <c r="R7018" s="1">
        <f>IF(ISBLANK(S7018),_xlfn.XLOOKUP(V7018,'[1]AVG REVIEWS'!E:E,'[1]AVG REVIEWS'!D:D,""),[1]listings!S7018)</f>
        <v>1</v>
      </c>
      <c r="S7018" s="1">
        <v>1</v>
      </c>
      <c r="T7018" s="1">
        <f>IF(ISBLANK(Q7018),_xlfn.XLOOKUP(W7018,'[1]AVG SCORE'!F:F,'[1]AVG SCORE'!E:E,""),[1]listings!Q7018)</f>
        <v>5</v>
      </c>
      <c r="U7018" s="1" t="str">
        <f t="shared" si="219"/>
        <v>Altstadt-LehelEntire home/apt8</v>
      </c>
      <c r="V7018" s="1" t="str">
        <f>[1]listings!H7018&amp;[1]listings!I7018&amp;[1]listings!G7018</f>
        <v>Entire rental unitEntire home/aptAltstadt-Lehel</v>
      </c>
      <c r="W7018" s="1" t="str">
        <f>[1]listings!G7018&amp;[1]listings!H7018&amp;[1]listings!I7018&amp;[1]listings!J7018</f>
        <v>Altstadt-LehelEntire rental unitEntire home/apt8</v>
      </c>
      <c r="X7018" s="38">
        <v>48.12809</v>
      </c>
      <c r="Y7018" s="38">
        <v>11.613429999999999</v>
      </c>
    </row>
    <row r="7019" spans="1:25" ht="16" x14ac:dyDescent="0.2">
      <c r="A7019" s="4" t="s">
        <v>13708</v>
      </c>
      <c r="B7019" s="1" t="s">
        <v>13709</v>
      </c>
      <c r="C7019" s="1">
        <v>93875601</v>
      </c>
      <c r="D7019" s="1" t="s">
        <v>222</v>
      </c>
      <c r="E7019" s="3">
        <v>42619</v>
      </c>
      <c r="F7019" s="1">
        <v>1</v>
      </c>
      <c r="G7019" s="1" t="s">
        <v>74</v>
      </c>
      <c r="H7019" s="1" t="s">
        <v>32</v>
      </c>
      <c r="I7019" s="1" t="s">
        <v>33</v>
      </c>
      <c r="J7019" s="1">
        <v>3</v>
      </c>
      <c r="K7019" s="2">
        <v>114</v>
      </c>
      <c r="L7019" s="2">
        <f>IF(ISBLANK(K7019),_xlfn.XLOOKUP(U7019,'[1]AVG PRICE'!E:E,'[1]AVG PRICE'!D:D,""),[1]listings!K7019)</f>
        <v>114</v>
      </c>
      <c r="M7019" s="1">
        <v>1</v>
      </c>
      <c r="N7019" s="1">
        <v>365</v>
      </c>
      <c r="O7019" s="1">
        <v>0</v>
      </c>
      <c r="P7019" s="2">
        <f t="shared" si="218"/>
        <v>20862</v>
      </c>
      <c r="R7019" s="1">
        <f>IF(ISBLANK(S7019),_xlfn.XLOOKUP(V7019,'[1]AVG REVIEWS'!E:E,'[1]AVG REVIEWS'!D:D,""),[1]listings!S7019)</f>
        <v>0.58376146788990801</v>
      </c>
      <c r="T7019" s="1">
        <f>IF(ISBLANK(Q7019),_xlfn.XLOOKUP(W7019,'[1]AVG SCORE'!F:F,'[1]AVG SCORE'!E:E,""),[1]listings!Q7019)</f>
        <v>4.8039999999999994</v>
      </c>
      <c r="U7019" s="1" t="str">
        <f t="shared" si="219"/>
        <v>SendlingEntire home/apt3</v>
      </c>
      <c r="V7019" s="1" t="str">
        <f>[1]listings!H7019&amp;[1]listings!I7019&amp;[1]listings!G7019</f>
        <v>Entire rental unitEntire home/aptSendling</v>
      </c>
      <c r="W7019" s="1" t="str">
        <f>[1]listings!G7019&amp;[1]listings!H7019&amp;[1]listings!I7019&amp;[1]listings!J7019</f>
        <v>SendlingEntire rental unitEntire home/apt3</v>
      </c>
      <c r="X7019" s="38">
        <v>48.1355</v>
      </c>
      <c r="Y7019" s="38">
        <v>11.56964</v>
      </c>
    </row>
    <row r="7020" spans="1:25" ht="16" x14ac:dyDescent="0.2">
      <c r="A7020" s="4" t="s">
        <v>13710</v>
      </c>
      <c r="B7020" s="1" t="s">
        <v>13711</v>
      </c>
      <c r="C7020" s="1">
        <v>58479729</v>
      </c>
      <c r="D7020" s="1" t="s">
        <v>392</v>
      </c>
      <c r="E7020" s="3">
        <v>42412</v>
      </c>
      <c r="F7020" s="1">
        <v>1</v>
      </c>
      <c r="G7020" s="1" t="s">
        <v>74</v>
      </c>
      <c r="H7020" s="1" t="s">
        <v>32</v>
      </c>
      <c r="I7020" s="1" t="s">
        <v>33</v>
      </c>
      <c r="J7020" s="1">
        <v>2</v>
      </c>
      <c r="K7020" s="2">
        <v>148</v>
      </c>
      <c r="L7020" s="2">
        <f>IF(ISBLANK(K7020),_xlfn.XLOOKUP(U7020,'[1]AVG PRICE'!E:E,'[1]AVG PRICE'!D:D,""),[1]listings!K7020)</f>
        <v>148</v>
      </c>
      <c r="M7020" s="1">
        <v>14</v>
      </c>
      <c r="N7020" s="1">
        <v>34</v>
      </c>
      <c r="O7020" s="1">
        <v>0</v>
      </c>
      <c r="P7020" s="2">
        <f t="shared" si="218"/>
        <v>3552</v>
      </c>
      <c r="R7020" s="1">
        <f>IF(ISBLANK(S7020),_xlfn.XLOOKUP(V7020,'[1]AVG REVIEWS'!E:E,'[1]AVG REVIEWS'!D:D,""),[1]listings!S7020)</f>
        <v>0.58376146788990801</v>
      </c>
      <c r="T7020" s="1">
        <f>IF(ISBLANK(Q7020),_xlfn.XLOOKUP(W7020,'[1]AVG SCORE'!F:F,'[1]AVG SCORE'!E:E,""),[1]listings!Q7020)</f>
        <v>4.9056363636363622</v>
      </c>
      <c r="U7020" s="1" t="str">
        <f t="shared" si="219"/>
        <v>SendlingEntire home/apt2</v>
      </c>
      <c r="V7020" s="1" t="str">
        <f>[1]listings!H7020&amp;[1]listings!I7020&amp;[1]listings!G7020</f>
        <v>Entire rental unitEntire home/aptSendling</v>
      </c>
      <c r="W7020" s="1" t="str">
        <f>[1]listings!G7020&amp;[1]listings!H7020&amp;[1]listings!I7020&amp;[1]listings!J7020</f>
        <v>SendlingEntire rental unitEntire home/apt2</v>
      </c>
      <c r="X7020" s="38">
        <v>48.142475300000001</v>
      </c>
      <c r="Y7020" s="38">
        <v>11.557514599999999</v>
      </c>
    </row>
    <row r="7021" spans="1:25" ht="16" x14ac:dyDescent="0.2">
      <c r="A7021" s="4" t="s">
        <v>13712</v>
      </c>
      <c r="B7021" s="1" t="s">
        <v>13713</v>
      </c>
      <c r="C7021" s="1">
        <v>82133963</v>
      </c>
      <c r="D7021" s="1" t="s">
        <v>9748</v>
      </c>
      <c r="E7021" s="3">
        <v>42557</v>
      </c>
      <c r="F7021" s="1">
        <v>6</v>
      </c>
      <c r="G7021" s="1" t="s">
        <v>174</v>
      </c>
      <c r="H7021" s="1" t="s">
        <v>46</v>
      </c>
      <c r="I7021" s="1" t="s">
        <v>47</v>
      </c>
      <c r="J7021" s="1">
        <v>1</v>
      </c>
      <c r="K7021" s="2">
        <v>45</v>
      </c>
      <c r="L7021" s="2">
        <f>IF(ISBLANK(K7021),_xlfn.XLOOKUP(U7021,'[1]AVG PRICE'!E:E,'[1]AVG PRICE'!D:D,""),[1]listings!K7021)</f>
        <v>45</v>
      </c>
      <c r="M7021" s="1">
        <v>5.0999999999999996</v>
      </c>
      <c r="N7021" s="1">
        <v>365</v>
      </c>
      <c r="O7021" s="1">
        <v>0</v>
      </c>
      <c r="P7021" s="2">
        <f t="shared" si="218"/>
        <v>8327.25</v>
      </c>
      <c r="R7021" s="1">
        <f>IF(ISBLANK(S7021),_xlfn.XLOOKUP(V7021,'[1]AVG REVIEWS'!E:E,'[1]AVG REVIEWS'!D:D,""),[1]listings!S7021)</f>
        <v>0.94909090909090921</v>
      </c>
      <c r="T7021" s="1">
        <f>IF(ISBLANK(Q7021),_xlfn.XLOOKUP(W7021,'[1]AVG SCORE'!F:F,'[1]AVG SCORE'!E:E,""),[1]listings!Q7021)</f>
        <v>4.7</v>
      </c>
      <c r="U7021" s="1" t="str">
        <f t="shared" si="219"/>
        <v>Milbertshofen-Am HartPrivate room1</v>
      </c>
      <c r="V7021" s="1" t="str">
        <f>[1]listings!H7021&amp;[1]listings!I7021&amp;[1]listings!G7021</f>
        <v>Private room in homePrivate roomMilbertshofen-Am Hart</v>
      </c>
      <c r="W7021" s="1" t="str">
        <f>[1]listings!G7021&amp;[1]listings!H7021&amp;[1]listings!I7021&amp;[1]listings!J7021</f>
        <v>Milbertshofen-Am HartPrivate room in homePrivate room1</v>
      </c>
      <c r="X7021" s="38">
        <v>48.137976195192898</v>
      </c>
      <c r="Y7021" s="38">
        <v>11.5176300569406</v>
      </c>
    </row>
    <row r="7022" spans="1:25" ht="16" x14ac:dyDescent="0.2">
      <c r="A7022" s="4" t="s">
        <v>13714</v>
      </c>
      <c r="B7022" s="1" t="s">
        <v>13715</v>
      </c>
      <c r="C7022" s="1">
        <v>359986174</v>
      </c>
      <c r="D7022" s="1" t="s">
        <v>13716</v>
      </c>
      <c r="E7022" s="3">
        <v>44045</v>
      </c>
      <c r="F7022" s="1">
        <v>1</v>
      </c>
      <c r="G7022" s="1" t="s">
        <v>174</v>
      </c>
      <c r="H7022" s="1" t="s">
        <v>32</v>
      </c>
      <c r="I7022" s="1" t="s">
        <v>33</v>
      </c>
      <c r="J7022" s="1">
        <v>3</v>
      </c>
      <c r="K7022" s="2">
        <v>64</v>
      </c>
      <c r="L7022" s="2">
        <f>IF(ISBLANK(K7022),_xlfn.XLOOKUP(U7022,'[1]AVG PRICE'!E:E,'[1]AVG PRICE'!D:D,""),[1]listings!K7022)</f>
        <v>64</v>
      </c>
      <c r="M7022" s="1">
        <v>1</v>
      </c>
      <c r="N7022" s="1">
        <v>365</v>
      </c>
      <c r="O7022" s="1">
        <v>0</v>
      </c>
      <c r="P7022" s="2">
        <f t="shared" si="218"/>
        <v>11712</v>
      </c>
      <c r="R7022" s="1">
        <f>IF(ISBLANK(S7022),_xlfn.XLOOKUP(V7022,'[1]AVG REVIEWS'!E:E,'[1]AVG REVIEWS'!D:D,""),[1]listings!S7022)</f>
        <v>0.6823076923076925</v>
      </c>
      <c r="T7022" s="1">
        <f>IF(ISBLANK(Q7022),_xlfn.XLOOKUP(W7022,'[1]AVG SCORE'!F:F,'[1]AVG SCORE'!E:E,""),[1]listings!Q7022)</f>
        <v>4.8600000000000003</v>
      </c>
      <c r="U7022" s="1" t="str">
        <f t="shared" si="219"/>
        <v>Milbertshofen-Am HartEntire home/apt3</v>
      </c>
      <c r="V7022" s="1" t="str">
        <f>[1]listings!H7022&amp;[1]listings!I7022&amp;[1]listings!G7022</f>
        <v>Entire rental unitEntire home/aptMilbertshofen-Am Hart</v>
      </c>
      <c r="W7022" s="1" t="str">
        <f>[1]listings!G7022&amp;[1]listings!H7022&amp;[1]listings!I7022&amp;[1]listings!J7022</f>
        <v>Milbertshofen-Am HartEntire rental unitEntire home/apt3</v>
      </c>
      <c r="X7022" s="38">
        <v>48.114620000000002</v>
      </c>
      <c r="Y7022" s="38">
        <v>11.590070000000001</v>
      </c>
    </row>
    <row r="7023" spans="1:25" ht="16" x14ac:dyDescent="0.2">
      <c r="A7023" s="4" t="s">
        <v>13717</v>
      </c>
      <c r="B7023" s="1" t="s">
        <v>13718</v>
      </c>
      <c r="C7023" s="1">
        <v>153342913</v>
      </c>
      <c r="D7023" s="1" t="s">
        <v>1327</v>
      </c>
      <c r="E7023" s="3">
        <v>43013</v>
      </c>
      <c r="F7023" s="1">
        <v>2</v>
      </c>
      <c r="G7023" s="1" t="s">
        <v>74</v>
      </c>
      <c r="H7023" s="1" t="s">
        <v>51</v>
      </c>
      <c r="I7023" s="1" t="s">
        <v>47</v>
      </c>
      <c r="J7023" s="1">
        <v>2</v>
      </c>
      <c r="K7023" s="2">
        <v>72</v>
      </c>
      <c r="L7023" s="2">
        <f>IF(ISBLANK(K7023),_xlfn.XLOOKUP(U7023,'[1]AVG PRICE'!E:E,'[1]AVG PRICE'!D:D,""),[1]listings!K7023)</f>
        <v>72</v>
      </c>
      <c r="M7023" s="1">
        <v>1</v>
      </c>
      <c r="N7023" s="1">
        <v>30</v>
      </c>
      <c r="O7023" s="1">
        <v>1</v>
      </c>
      <c r="P7023" s="2">
        <f t="shared" si="218"/>
        <v>1116</v>
      </c>
      <c r="Q7023" s="1">
        <v>5</v>
      </c>
      <c r="R7023" s="1">
        <f>IF(ISBLANK(S7023),_xlfn.XLOOKUP(V7023,'[1]AVG REVIEWS'!E:E,'[1]AVG REVIEWS'!D:D,""),[1]listings!S7023)</f>
        <v>1</v>
      </c>
      <c r="S7023" s="1">
        <v>1</v>
      </c>
      <c r="T7023" s="1">
        <f>IF(ISBLANK(Q7023),_xlfn.XLOOKUP(W7023,'[1]AVG SCORE'!F:F,'[1]AVG SCORE'!E:E,""),[1]listings!Q7023)</f>
        <v>5</v>
      </c>
      <c r="U7023" s="1" t="str">
        <f t="shared" si="219"/>
        <v>SendlingPrivate room2</v>
      </c>
      <c r="V7023" s="1" t="str">
        <f>[1]listings!H7023&amp;[1]listings!I7023&amp;[1]listings!G7023</f>
        <v>Private room in rental unitPrivate roomSendling</v>
      </c>
      <c r="W7023" s="1" t="str">
        <f>[1]listings!G7023&amp;[1]listings!H7023&amp;[1]listings!I7023&amp;[1]listings!J7023</f>
        <v>SendlingPrivate room in rental unitPrivate room2</v>
      </c>
      <c r="X7023" s="38">
        <v>48.130749999999999</v>
      </c>
      <c r="Y7023" s="38">
        <v>11.50348</v>
      </c>
    </row>
    <row r="7024" spans="1:25" ht="16" x14ac:dyDescent="0.2">
      <c r="A7024" s="4" t="s">
        <v>13719</v>
      </c>
      <c r="B7024" s="1" t="s">
        <v>13720</v>
      </c>
      <c r="C7024" s="1">
        <v>17926155</v>
      </c>
      <c r="D7024" s="1" t="s">
        <v>76</v>
      </c>
      <c r="E7024" s="3">
        <v>41830</v>
      </c>
      <c r="F7024" s="1">
        <v>2</v>
      </c>
      <c r="G7024" s="1" t="s">
        <v>56</v>
      </c>
      <c r="H7024" s="1" t="s">
        <v>51</v>
      </c>
      <c r="I7024" s="1" t="s">
        <v>47</v>
      </c>
      <c r="J7024" s="1">
        <v>1</v>
      </c>
      <c r="K7024" s="2">
        <v>66</v>
      </c>
      <c r="L7024" s="2">
        <f>IF(ISBLANK(K7024),_xlfn.XLOOKUP(U7024,'[1]AVG PRICE'!E:E,'[1]AVG PRICE'!D:D,""),[1]listings!K7024)</f>
        <v>66</v>
      </c>
      <c r="M7024" s="1">
        <v>5</v>
      </c>
      <c r="N7024" s="1">
        <v>60</v>
      </c>
      <c r="O7024" s="1">
        <v>0</v>
      </c>
      <c r="P7024" s="2">
        <f t="shared" si="218"/>
        <v>2145</v>
      </c>
      <c r="R7024" s="1">
        <f>IF(ISBLANK(S7024),_xlfn.XLOOKUP(V7024,'[1]AVG REVIEWS'!E:E,'[1]AVG REVIEWS'!D:D,""),[1]listings!S7024)</f>
        <v>1.0175324675324677</v>
      </c>
      <c r="T7024" s="1">
        <f>IF(ISBLANK(Q7024),_xlfn.XLOOKUP(W7024,'[1]AVG SCORE'!F:F,'[1]AVG SCORE'!E:E,""),[1]listings!Q7024)</f>
        <v>4.8447058823529412</v>
      </c>
      <c r="U7024" s="1" t="str">
        <f t="shared" si="219"/>
        <v>Neuhausen-NymphenburgPrivate room1</v>
      </c>
      <c r="V7024" s="1" t="str">
        <f>[1]listings!H7024&amp;[1]listings!I7024&amp;[1]listings!G7024</f>
        <v>Private room in rental unitPrivate roomNeuhausen-Nymphenburg</v>
      </c>
      <c r="W7024" s="1" t="str">
        <f>[1]listings!G7024&amp;[1]listings!H7024&amp;[1]listings!I7024&amp;[1]listings!J7024</f>
        <v>Neuhausen-NymphenburgPrivate room in rental unitPrivate room1</v>
      </c>
      <c r="X7024" s="38">
        <v>48.160969999999999</v>
      </c>
      <c r="Y7024" s="38">
        <v>11.58999</v>
      </c>
    </row>
    <row r="7025" spans="1:25" ht="16" x14ac:dyDescent="0.2">
      <c r="A7025" s="4" t="s">
        <v>13721</v>
      </c>
      <c r="B7025" s="1" t="s">
        <v>13722</v>
      </c>
      <c r="C7025" s="1">
        <v>682203898</v>
      </c>
      <c r="D7025" s="1" t="s">
        <v>10445</v>
      </c>
      <c r="E7025" s="3">
        <v>45719</v>
      </c>
      <c r="F7025" s="1">
        <v>1</v>
      </c>
      <c r="G7025" s="1" t="s">
        <v>71</v>
      </c>
      <c r="H7025" s="1" t="s">
        <v>32</v>
      </c>
      <c r="I7025" s="1" t="s">
        <v>33</v>
      </c>
      <c r="J7025" s="1">
        <v>4</v>
      </c>
      <c r="K7025" s="2">
        <v>147</v>
      </c>
      <c r="L7025" s="2">
        <f>IF(ISBLANK(K7025),_xlfn.XLOOKUP(U7025,'[1]AVG PRICE'!E:E,'[1]AVG PRICE'!D:D,""),[1]listings!K7025)</f>
        <v>147</v>
      </c>
      <c r="M7025" s="1">
        <v>3</v>
      </c>
      <c r="N7025" s="1">
        <v>60</v>
      </c>
      <c r="O7025" s="1">
        <v>0</v>
      </c>
      <c r="P7025" s="2">
        <f t="shared" si="218"/>
        <v>4630.5</v>
      </c>
      <c r="R7025" s="1">
        <f>IF(ISBLANK(S7025),_xlfn.XLOOKUP(V7025,'[1]AVG REVIEWS'!E:E,'[1]AVG REVIEWS'!D:D,""),[1]listings!S7025)</f>
        <v>1.0161822660098518</v>
      </c>
      <c r="T7025" s="1">
        <f>IF(ISBLANK(Q7025),_xlfn.XLOOKUP(W7025,'[1]AVG SCORE'!F:F,'[1]AVG SCORE'!E:E,""),[1]listings!Q7025)</f>
        <v>4.7955056179775273</v>
      </c>
      <c r="U7025" s="1" t="str">
        <f t="shared" si="219"/>
        <v>Ludwigsvorstadt-IsarvorstadtEntire home/apt4</v>
      </c>
      <c r="V7025" s="1" t="str">
        <f>[1]listings!H7025&amp;[1]listings!I7025&amp;[1]listings!G7025</f>
        <v>Entire rental unitEntire home/aptLudwigsvorstadt-Isarvorstadt</v>
      </c>
      <c r="W7025" s="1" t="str">
        <f>[1]listings!G7025&amp;[1]listings!H7025&amp;[1]listings!I7025&amp;[1]listings!J7025</f>
        <v>Ludwigsvorstadt-IsarvorstadtEntire rental unitEntire home/apt4</v>
      </c>
      <c r="X7025" s="38">
        <v>48.135614587643197</v>
      </c>
      <c r="Y7025" s="38">
        <v>11.521332599222699</v>
      </c>
    </row>
    <row r="7026" spans="1:25" ht="16" x14ac:dyDescent="0.2">
      <c r="A7026" s="4" t="s">
        <v>13723</v>
      </c>
      <c r="B7026" s="1" t="s">
        <v>13724</v>
      </c>
      <c r="C7026" s="1">
        <v>503550444</v>
      </c>
      <c r="D7026" s="1" t="s">
        <v>357</v>
      </c>
      <c r="E7026" s="3">
        <v>44987</v>
      </c>
      <c r="F7026" s="1">
        <v>2</v>
      </c>
      <c r="G7026" s="1" t="s">
        <v>71</v>
      </c>
      <c r="H7026" s="1" t="s">
        <v>32</v>
      </c>
      <c r="I7026" s="1" t="s">
        <v>33</v>
      </c>
      <c r="J7026" s="1">
        <v>2</v>
      </c>
      <c r="K7026" s="2">
        <v>174</v>
      </c>
      <c r="L7026" s="2">
        <f>IF(ISBLANK(K7026),_xlfn.XLOOKUP(U7026,'[1]AVG PRICE'!E:E,'[1]AVG PRICE'!D:D,""),[1]listings!K7026)</f>
        <v>174</v>
      </c>
      <c r="M7026" s="1">
        <v>3</v>
      </c>
      <c r="N7026" s="1">
        <v>1125</v>
      </c>
      <c r="O7026" s="1">
        <v>0</v>
      </c>
      <c r="P7026" s="2">
        <f t="shared" si="218"/>
        <v>98136</v>
      </c>
      <c r="R7026" s="1">
        <f>IF(ISBLANK(S7026),_xlfn.XLOOKUP(V7026,'[1]AVG REVIEWS'!E:E,'[1]AVG REVIEWS'!D:D,""),[1]listings!S7026)</f>
        <v>1.0161822660098518</v>
      </c>
      <c r="T7026" s="1">
        <f>IF(ISBLANK(Q7026),_xlfn.XLOOKUP(W7026,'[1]AVG SCORE'!F:F,'[1]AVG SCORE'!E:E,""),[1]listings!Q7026)</f>
        <v>4.7815254237288123</v>
      </c>
      <c r="U7026" s="1" t="str">
        <f t="shared" si="219"/>
        <v>Ludwigsvorstadt-IsarvorstadtEntire home/apt2</v>
      </c>
      <c r="V7026" s="1" t="str">
        <f>[1]listings!H7026&amp;[1]listings!I7026&amp;[1]listings!G7026</f>
        <v>Entire rental unitEntire home/aptLudwigsvorstadt-Isarvorstadt</v>
      </c>
      <c r="W7026" s="1" t="str">
        <f>[1]listings!G7026&amp;[1]listings!H7026&amp;[1]listings!I7026&amp;[1]listings!J7026</f>
        <v>Ludwigsvorstadt-IsarvorstadtEntire rental unitEntire home/apt2</v>
      </c>
      <c r="X7026" s="38">
        <v>48.145530000000001</v>
      </c>
      <c r="Y7026" s="38">
        <v>11.52938</v>
      </c>
    </row>
    <row r="7027" spans="1:25" ht="16" x14ac:dyDescent="0.2">
      <c r="A7027" s="4" t="s">
        <v>13725</v>
      </c>
      <c r="B7027" s="1" t="s">
        <v>13726</v>
      </c>
      <c r="C7027" s="1">
        <v>682303329</v>
      </c>
      <c r="D7027" s="1" t="s">
        <v>4625</v>
      </c>
      <c r="E7027" s="3">
        <v>45720</v>
      </c>
      <c r="F7027" s="1">
        <v>1</v>
      </c>
      <c r="G7027" s="1" t="s">
        <v>74</v>
      </c>
      <c r="H7027" s="1" t="s">
        <v>32</v>
      </c>
      <c r="I7027" s="1" t="s">
        <v>33</v>
      </c>
      <c r="J7027" s="1">
        <v>4</v>
      </c>
      <c r="K7027" s="2">
        <v>99</v>
      </c>
      <c r="L7027" s="2">
        <f>IF(ISBLANK(K7027),_xlfn.XLOOKUP(U7027,'[1]AVG PRICE'!E:E,'[1]AVG PRICE'!D:D,""),[1]listings!K7027)</f>
        <v>99</v>
      </c>
      <c r="M7027" s="1">
        <v>1</v>
      </c>
      <c r="N7027" s="1">
        <v>365</v>
      </c>
      <c r="O7027" s="1">
        <v>0</v>
      </c>
      <c r="P7027" s="2">
        <f t="shared" si="218"/>
        <v>18117</v>
      </c>
      <c r="R7027" s="1">
        <f>IF(ISBLANK(S7027),_xlfn.XLOOKUP(V7027,'[1]AVG REVIEWS'!E:E,'[1]AVG REVIEWS'!D:D,""),[1]listings!S7027)</f>
        <v>0.58376146788990801</v>
      </c>
      <c r="T7027" s="1">
        <f>IF(ISBLANK(Q7027),_xlfn.XLOOKUP(W7027,'[1]AVG SCORE'!F:F,'[1]AVG SCORE'!E:E,""),[1]listings!Q7027)</f>
        <v>4.7827272727272723</v>
      </c>
      <c r="U7027" s="1" t="str">
        <f t="shared" si="219"/>
        <v>SendlingEntire home/apt4</v>
      </c>
      <c r="V7027" s="1" t="str">
        <f>[1]listings!H7027&amp;[1]listings!I7027&amp;[1]listings!G7027</f>
        <v>Entire rental unitEntire home/aptSendling</v>
      </c>
      <c r="W7027" s="1" t="str">
        <f>[1]listings!G7027&amp;[1]listings!H7027&amp;[1]listings!I7027&amp;[1]listings!J7027</f>
        <v>SendlingEntire rental unitEntire home/apt4</v>
      </c>
      <c r="X7027" s="38">
        <v>48.114060000000002</v>
      </c>
      <c r="Y7027" s="38">
        <v>11.54777</v>
      </c>
    </row>
    <row r="7028" spans="1:25" ht="16" x14ac:dyDescent="0.2">
      <c r="A7028" s="4" t="s">
        <v>13727</v>
      </c>
      <c r="B7028" s="1" t="s">
        <v>13728</v>
      </c>
      <c r="C7028" s="1">
        <v>573028220</v>
      </c>
      <c r="D7028" s="1" t="s">
        <v>76</v>
      </c>
      <c r="E7028" s="3">
        <v>45400</v>
      </c>
      <c r="F7028" s="1">
        <v>2</v>
      </c>
      <c r="G7028" s="1" t="s">
        <v>102</v>
      </c>
      <c r="H7028" s="1" t="s">
        <v>32</v>
      </c>
      <c r="I7028" s="1" t="s">
        <v>33</v>
      </c>
      <c r="J7028" s="1">
        <v>2</v>
      </c>
      <c r="K7028" s="2">
        <v>73</v>
      </c>
      <c r="L7028" s="2">
        <f>IF(ISBLANK(K7028),_xlfn.XLOOKUP(U7028,'[1]AVG PRICE'!E:E,'[1]AVG PRICE'!D:D,""),[1]listings!K7028)</f>
        <v>73</v>
      </c>
      <c r="M7028" s="1">
        <v>1</v>
      </c>
      <c r="N7028" s="1">
        <v>1125</v>
      </c>
      <c r="O7028" s="1">
        <v>0</v>
      </c>
      <c r="P7028" s="2">
        <f t="shared" si="218"/>
        <v>41099</v>
      </c>
      <c r="R7028" s="1">
        <f>IF(ISBLANK(S7028),_xlfn.XLOOKUP(V7028,'[1]AVG REVIEWS'!E:E,'[1]AVG REVIEWS'!D:D,""),[1]listings!S7028)</f>
        <v>0.75056451612903241</v>
      </c>
      <c r="T7028" s="1">
        <f>IF(ISBLANK(Q7028),_xlfn.XLOOKUP(W7028,'[1]AVG SCORE'!F:F,'[1]AVG SCORE'!E:E,""),[1]listings!Q7028)</f>
        <v>4.7738983050847459</v>
      </c>
      <c r="U7028" s="1" t="str">
        <f t="shared" si="219"/>
        <v>ObergiesingEntire home/apt2</v>
      </c>
      <c r="V7028" s="1" t="str">
        <f>[1]listings!H7028&amp;[1]listings!I7028&amp;[1]listings!G7028</f>
        <v>Entire rental unitEntire home/aptObergiesing</v>
      </c>
      <c r="W7028" s="1" t="str">
        <f>[1]listings!G7028&amp;[1]listings!H7028&amp;[1]listings!I7028&amp;[1]listings!J7028</f>
        <v>ObergiesingEntire rental unitEntire home/apt2</v>
      </c>
      <c r="X7028" s="38">
        <v>48.164030682974399</v>
      </c>
      <c r="Y7028" s="38">
        <v>11.5743812423307</v>
      </c>
    </row>
    <row r="7029" spans="1:25" ht="16" x14ac:dyDescent="0.2">
      <c r="A7029" s="4" t="s">
        <v>13729</v>
      </c>
      <c r="B7029" s="1" t="s">
        <v>13730</v>
      </c>
      <c r="C7029" s="1">
        <v>46409282</v>
      </c>
      <c r="D7029" s="1" t="s">
        <v>326</v>
      </c>
      <c r="E7029" s="3">
        <v>42289</v>
      </c>
      <c r="F7029" s="1">
        <v>4</v>
      </c>
      <c r="G7029" s="1" t="s">
        <v>59</v>
      </c>
      <c r="H7029" s="1" t="s">
        <v>51</v>
      </c>
      <c r="I7029" s="1" t="s">
        <v>47</v>
      </c>
      <c r="J7029" s="1">
        <v>2</v>
      </c>
      <c r="K7029" s="2">
        <v>280</v>
      </c>
      <c r="L7029" s="2">
        <f>IF(ISBLANK(K7029),_xlfn.XLOOKUP(U7029,'[1]AVG PRICE'!E:E,'[1]AVG PRICE'!D:D,""),[1]listings!K7029)</f>
        <v>280</v>
      </c>
      <c r="M7029" s="1">
        <v>1</v>
      </c>
      <c r="N7029" s="1">
        <v>365</v>
      </c>
      <c r="O7029" s="1">
        <v>0</v>
      </c>
      <c r="P7029" s="2">
        <f t="shared" si="218"/>
        <v>51240</v>
      </c>
      <c r="R7029" s="1">
        <f>IF(ISBLANK(S7029),_xlfn.XLOOKUP(V7029,'[1]AVG REVIEWS'!E:E,'[1]AVG REVIEWS'!D:D,""),[1]listings!S7029)</f>
        <v>0.9147727272727274</v>
      </c>
      <c r="T7029" s="1">
        <f>IF(ISBLANK(Q7029),_xlfn.XLOOKUP(W7029,'[1]AVG SCORE'!F:F,'[1]AVG SCORE'!E:E,""),[1]listings!Q7029)</f>
        <v>4.927941176470588</v>
      </c>
      <c r="U7029" s="1" t="str">
        <f t="shared" si="219"/>
        <v>Schwanthalerh√∂hePrivate room2</v>
      </c>
      <c r="V7029" s="1" t="str">
        <f>[1]listings!H7029&amp;[1]listings!I7029&amp;[1]listings!G7029</f>
        <v>Private room in rental unitPrivate roomSchwanthalerh√∂he</v>
      </c>
      <c r="W7029" s="1" t="str">
        <f>[1]listings!G7029&amp;[1]listings!H7029&amp;[1]listings!I7029&amp;[1]listings!J7029</f>
        <v>Schwanthalerh√∂hePrivate room in rental unitPrivate room2</v>
      </c>
      <c r="X7029" s="38">
        <v>48.1284596681704</v>
      </c>
      <c r="Y7029" s="38">
        <v>11.577552293216</v>
      </c>
    </row>
    <row r="7030" spans="1:25" ht="16" x14ac:dyDescent="0.2">
      <c r="A7030" s="4" t="s">
        <v>13731</v>
      </c>
      <c r="B7030" s="1" t="s">
        <v>13732</v>
      </c>
      <c r="C7030" s="1">
        <v>677115072</v>
      </c>
      <c r="D7030" s="1" t="s">
        <v>13458</v>
      </c>
      <c r="E7030" s="3">
        <v>45693</v>
      </c>
      <c r="F7030" s="1">
        <v>2</v>
      </c>
      <c r="G7030" s="1" t="s">
        <v>85</v>
      </c>
      <c r="H7030" s="1" t="s">
        <v>32</v>
      </c>
      <c r="I7030" s="1" t="s">
        <v>33</v>
      </c>
      <c r="J7030" s="1">
        <v>5</v>
      </c>
      <c r="K7030" s="2">
        <v>185</v>
      </c>
      <c r="L7030" s="2">
        <f>IF(ISBLANK(K7030),_xlfn.XLOOKUP(U7030,'[1]AVG PRICE'!E:E,'[1]AVG PRICE'!D:D,""),[1]listings!K7030)</f>
        <v>185</v>
      </c>
      <c r="M7030" s="1">
        <v>3</v>
      </c>
      <c r="N7030" s="1">
        <v>365</v>
      </c>
      <c r="O7030" s="1">
        <v>0</v>
      </c>
      <c r="P7030" s="2">
        <f t="shared" si="218"/>
        <v>34040</v>
      </c>
      <c r="R7030" s="1">
        <f>IF(ISBLANK(S7030),_xlfn.XLOOKUP(V7030,'[1]AVG REVIEWS'!E:E,'[1]AVG REVIEWS'!D:D,""),[1]listings!S7030)</f>
        <v>1.111224489795918</v>
      </c>
      <c r="T7030" s="1">
        <f>IF(ISBLANK(Q7030),_xlfn.XLOOKUP(W7030,'[1]AVG SCORE'!F:F,'[1]AVG SCORE'!E:E,""),[1]listings!Q7030)</f>
        <v>4.6980000000000004</v>
      </c>
      <c r="U7030" s="1" t="str">
        <f t="shared" si="219"/>
        <v>Ramersdorf-PerlachEntire home/apt5</v>
      </c>
      <c r="V7030" s="1" t="str">
        <f>[1]listings!H7030&amp;[1]listings!I7030&amp;[1]listings!G7030</f>
        <v>Entire rental unitEntire home/aptRamersdorf-Perlach</v>
      </c>
      <c r="W7030" s="1" t="str">
        <f>[1]listings!G7030&amp;[1]listings!H7030&amp;[1]listings!I7030&amp;[1]listings!J7030</f>
        <v>Ramersdorf-PerlachEntire rental unitEntire home/apt5</v>
      </c>
      <c r="X7030" s="38">
        <v>48.161430000000003</v>
      </c>
      <c r="Y7030" s="38">
        <v>11.54463</v>
      </c>
    </row>
    <row r="7031" spans="1:25" ht="16" x14ac:dyDescent="0.2">
      <c r="A7031" s="4" t="s">
        <v>13733</v>
      </c>
      <c r="B7031" s="1" t="s">
        <v>13734</v>
      </c>
      <c r="C7031" s="1">
        <v>8965195</v>
      </c>
      <c r="D7031" s="1" t="s">
        <v>1103</v>
      </c>
      <c r="E7031" s="3">
        <v>41538</v>
      </c>
      <c r="F7031" s="1">
        <v>2</v>
      </c>
      <c r="G7031" s="1" t="s">
        <v>50</v>
      </c>
      <c r="H7031" s="1" t="s">
        <v>32</v>
      </c>
      <c r="I7031" s="1" t="s">
        <v>33</v>
      </c>
      <c r="J7031" s="1">
        <v>4</v>
      </c>
      <c r="K7031" s="2">
        <v>131</v>
      </c>
      <c r="L7031" s="2">
        <f>IF(ISBLANK(K7031),_xlfn.XLOOKUP(U7031,'[1]AVG PRICE'!E:E,'[1]AVG PRICE'!D:D,""),[1]listings!K7031)</f>
        <v>131</v>
      </c>
      <c r="M7031" s="1">
        <v>9.1</v>
      </c>
      <c r="N7031" s="1">
        <v>90</v>
      </c>
      <c r="O7031" s="1">
        <v>0</v>
      </c>
      <c r="P7031" s="2">
        <f t="shared" si="218"/>
        <v>6491.0499999999993</v>
      </c>
      <c r="R7031" s="1">
        <f>IF(ISBLANK(S7031),_xlfn.XLOOKUP(V7031,'[1]AVG REVIEWS'!E:E,'[1]AVG REVIEWS'!D:D,""),[1]listings!S7031)</f>
        <v>0.66483568075117372</v>
      </c>
      <c r="T7031" s="1">
        <f>IF(ISBLANK(Q7031),_xlfn.XLOOKUP(W7031,'[1]AVG SCORE'!F:F,'[1]AVG SCORE'!E:E,""),[1]listings!Q7031)</f>
        <v>4.7416</v>
      </c>
      <c r="U7031" s="1" t="str">
        <f t="shared" si="219"/>
        <v>Schwabing-WestEntire home/apt4</v>
      </c>
      <c r="V7031" s="1" t="str">
        <f>[1]listings!H7031&amp;[1]listings!I7031&amp;[1]listings!G7031</f>
        <v>Entire rental unitEntire home/aptSchwabing-West</v>
      </c>
      <c r="W7031" s="1" t="str">
        <f>[1]listings!G7031&amp;[1]listings!H7031&amp;[1]listings!I7031&amp;[1]listings!J7031</f>
        <v>Schwabing-WestEntire rental unitEntire home/apt4</v>
      </c>
      <c r="X7031" s="38">
        <v>48.092529999999996</v>
      </c>
      <c r="Y7031" s="38">
        <v>11.52562</v>
      </c>
    </row>
    <row r="7032" spans="1:25" ht="16" x14ac:dyDescent="0.2">
      <c r="A7032" s="4" t="s">
        <v>13735</v>
      </c>
      <c r="B7032" s="1" t="s">
        <v>13736</v>
      </c>
      <c r="C7032" s="1">
        <v>386111641</v>
      </c>
      <c r="D7032" s="1" t="s">
        <v>12148</v>
      </c>
      <c r="E7032" s="3">
        <v>44222</v>
      </c>
      <c r="F7032" s="1">
        <v>4</v>
      </c>
      <c r="G7032" s="1" t="s">
        <v>85</v>
      </c>
      <c r="H7032" s="1" t="s">
        <v>46</v>
      </c>
      <c r="I7032" s="1" t="s">
        <v>47</v>
      </c>
      <c r="J7032" s="1">
        <v>4</v>
      </c>
      <c r="K7032" s="2">
        <v>26</v>
      </c>
      <c r="L7032" s="2">
        <f>IF(ISBLANK(K7032),_xlfn.XLOOKUP(U7032,'[1]AVG PRICE'!E:E,'[1]AVG PRICE'!D:D,""),[1]listings!K7032)</f>
        <v>26</v>
      </c>
      <c r="M7032" s="1">
        <v>1</v>
      </c>
      <c r="N7032" s="1">
        <v>1125</v>
      </c>
      <c r="O7032" s="1">
        <v>1</v>
      </c>
      <c r="P7032" s="2">
        <f t="shared" si="218"/>
        <v>14638</v>
      </c>
      <c r="Q7032" s="1">
        <v>5</v>
      </c>
      <c r="R7032" s="1">
        <f>IF(ISBLANK(S7032),_xlfn.XLOOKUP(V7032,'[1]AVG REVIEWS'!E:E,'[1]AVG REVIEWS'!D:D,""),[1]listings!S7032)</f>
        <v>1</v>
      </c>
      <c r="S7032" s="1">
        <v>1</v>
      </c>
      <c r="T7032" s="1">
        <f>IF(ISBLANK(Q7032),_xlfn.XLOOKUP(W7032,'[1]AVG SCORE'!F:F,'[1]AVG SCORE'!E:E,""),[1]listings!Q7032)</f>
        <v>5</v>
      </c>
      <c r="U7032" s="1" t="str">
        <f t="shared" si="219"/>
        <v>Ramersdorf-PerlachPrivate room4</v>
      </c>
      <c r="V7032" s="1" t="str">
        <f>[1]listings!H7032&amp;[1]listings!I7032&amp;[1]listings!G7032</f>
        <v>Private room in homePrivate roomRamersdorf-Perlach</v>
      </c>
      <c r="W7032" s="1" t="str">
        <f>[1]listings!G7032&amp;[1]listings!H7032&amp;[1]listings!I7032&amp;[1]listings!J7032</f>
        <v>Ramersdorf-PerlachPrivate room in homePrivate room4</v>
      </c>
      <c r="X7032" s="38">
        <v>48.127049999999997</v>
      </c>
      <c r="Y7032" s="38">
        <v>11.505000000000001</v>
      </c>
    </row>
    <row r="7033" spans="1:25" ht="16" x14ac:dyDescent="0.2">
      <c r="A7033" s="4" t="s">
        <v>13737</v>
      </c>
      <c r="B7033" s="1" t="s">
        <v>13738</v>
      </c>
      <c r="C7033" s="1">
        <v>16160577</v>
      </c>
      <c r="D7033" s="1" t="s">
        <v>503</v>
      </c>
      <c r="E7033" s="3">
        <v>41789</v>
      </c>
      <c r="F7033" s="1">
        <v>2</v>
      </c>
      <c r="G7033" s="1" t="s">
        <v>100</v>
      </c>
      <c r="H7033" s="1" t="s">
        <v>32</v>
      </c>
      <c r="I7033" s="1" t="s">
        <v>33</v>
      </c>
      <c r="J7033" s="1">
        <v>2</v>
      </c>
      <c r="K7033" s="2">
        <v>69</v>
      </c>
      <c r="L7033" s="2">
        <f>IF(ISBLANK(K7033),_xlfn.XLOOKUP(U7033,'[1]AVG PRICE'!E:E,'[1]AVG PRICE'!D:D,""),[1]listings!K7033)</f>
        <v>69</v>
      </c>
      <c r="M7033" s="1">
        <v>30</v>
      </c>
      <c r="N7033" s="1">
        <v>365</v>
      </c>
      <c r="O7033" s="1">
        <v>0</v>
      </c>
      <c r="P7033" s="2">
        <f t="shared" si="218"/>
        <v>13627.5</v>
      </c>
      <c r="R7033" s="1">
        <f>IF(ISBLANK(S7033),_xlfn.XLOOKUP(V7033,'[1]AVG REVIEWS'!E:E,'[1]AVG REVIEWS'!D:D,""),[1]listings!S7033)</f>
        <v>0.89547368421052664</v>
      </c>
      <c r="T7033" s="1">
        <f>IF(ISBLANK(Q7033),_xlfn.XLOOKUP(W7033,'[1]AVG SCORE'!F:F,'[1]AVG SCORE'!E:E,""),[1]listings!Q7033)</f>
        <v>4.8004651162790681</v>
      </c>
      <c r="U7033" s="1" t="str">
        <f t="shared" si="219"/>
        <v>Untergiesing-HarlachingEntire home/apt2</v>
      </c>
      <c r="V7033" s="1" t="str">
        <f>[1]listings!H7033&amp;[1]listings!I7033&amp;[1]listings!G7033</f>
        <v>Entire rental unitEntire home/aptUntergiesing-Harlaching</v>
      </c>
      <c r="W7033" s="1" t="str">
        <f>[1]listings!G7033&amp;[1]listings!H7033&amp;[1]listings!I7033&amp;[1]listings!J7033</f>
        <v>Untergiesing-HarlachingEntire rental unitEntire home/apt2</v>
      </c>
      <c r="X7033" s="38">
        <v>48.127809999999997</v>
      </c>
      <c r="Y7033" s="38">
        <v>11.505380000000001</v>
      </c>
    </row>
    <row r="7034" spans="1:25" ht="16" x14ac:dyDescent="0.2">
      <c r="A7034" s="4" t="s">
        <v>13739</v>
      </c>
      <c r="B7034" s="1" t="s">
        <v>13740</v>
      </c>
      <c r="C7034" s="1">
        <v>354436392</v>
      </c>
      <c r="D7034" s="1" t="s">
        <v>1261</v>
      </c>
      <c r="E7034" s="3">
        <v>44019</v>
      </c>
      <c r="F7034" s="1">
        <v>4</v>
      </c>
      <c r="G7034" s="1" t="s">
        <v>42</v>
      </c>
      <c r="H7034" s="1" t="s">
        <v>32</v>
      </c>
      <c r="I7034" s="1" t="s">
        <v>33</v>
      </c>
      <c r="J7034" s="1">
        <v>4</v>
      </c>
      <c r="K7034" s="2">
        <v>135</v>
      </c>
      <c r="L7034" s="2">
        <f>IF(ISBLANK(K7034),_xlfn.XLOOKUP(U7034,'[1]AVG PRICE'!E:E,'[1]AVG PRICE'!D:D,""),[1]listings!K7034)</f>
        <v>135</v>
      </c>
      <c r="M7034" s="1">
        <v>7</v>
      </c>
      <c r="N7034" s="1">
        <v>90</v>
      </c>
      <c r="O7034" s="1">
        <v>0</v>
      </c>
      <c r="P7034" s="2">
        <f t="shared" si="218"/>
        <v>6547.5</v>
      </c>
      <c r="R7034" s="1">
        <f>IF(ISBLANK(S7034),_xlfn.XLOOKUP(V7034,'[1]AVG REVIEWS'!E:E,'[1]AVG REVIEWS'!D:D,""),[1]listings!S7034)</f>
        <v>0.71102941176470591</v>
      </c>
      <c r="T7034" s="1">
        <f>IF(ISBLANK(Q7034),_xlfn.XLOOKUP(W7034,'[1]AVG SCORE'!F:F,'[1]AVG SCORE'!E:E,""),[1]listings!Q7034)</f>
        <v>4.9541176470588235</v>
      </c>
      <c r="U7034" s="1" t="str">
        <f t="shared" si="219"/>
        <v>Pasing-ObermenzingEntire home/apt4</v>
      </c>
      <c r="V7034" s="1" t="str">
        <f>[1]listings!H7034&amp;[1]listings!I7034&amp;[1]listings!G7034</f>
        <v>Entire rental unitEntire home/aptPasing-Obermenzing</v>
      </c>
      <c r="W7034" s="1" t="str">
        <f>[1]listings!G7034&amp;[1]listings!H7034&amp;[1]listings!I7034&amp;[1]listings!J7034</f>
        <v>Pasing-ObermenzingEntire rental unitEntire home/apt4</v>
      </c>
      <c r="X7034" s="38">
        <v>48.183239578817698</v>
      </c>
      <c r="Y7034" s="38">
        <v>11.524324833131599</v>
      </c>
    </row>
    <row r="7035" spans="1:25" ht="16" x14ac:dyDescent="0.2">
      <c r="A7035" s="4" t="s">
        <v>13741</v>
      </c>
      <c r="B7035" s="1" t="s">
        <v>13742</v>
      </c>
      <c r="C7035" s="1">
        <v>4777049</v>
      </c>
      <c r="D7035" s="1" t="s">
        <v>13743</v>
      </c>
      <c r="E7035" s="3">
        <v>41294</v>
      </c>
      <c r="F7035" s="1">
        <v>1</v>
      </c>
      <c r="G7035" s="1" t="s">
        <v>56</v>
      </c>
      <c r="H7035" s="1" t="s">
        <v>32</v>
      </c>
      <c r="I7035" s="1" t="s">
        <v>33</v>
      </c>
      <c r="J7035" s="1">
        <v>2</v>
      </c>
      <c r="K7035" s="2">
        <v>126</v>
      </c>
      <c r="L7035" s="2">
        <f>IF(ISBLANK(K7035),_xlfn.XLOOKUP(U7035,'[1]AVG PRICE'!E:E,'[1]AVG PRICE'!D:D,""),[1]listings!K7035)</f>
        <v>126</v>
      </c>
      <c r="M7035" s="1">
        <v>5</v>
      </c>
      <c r="N7035" s="1">
        <v>1125</v>
      </c>
      <c r="O7035" s="1">
        <v>0</v>
      </c>
      <c r="P7035" s="2">
        <f t="shared" si="218"/>
        <v>71190</v>
      </c>
      <c r="R7035" s="1">
        <f>IF(ISBLANK(S7035),_xlfn.XLOOKUP(V7035,'[1]AVG REVIEWS'!E:E,'[1]AVG REVIEWS'!D:D,""),[1]listings!S7035)</f>
        <v>0.57453271028037389</v>
      </c>
      <c r="T7035" s="1">
        <f>IF(ISBLANK(Q7035),_xlfn.XLOOKUP(W7035,'[1]AVG SCORE'!F:F,'[1]AVG SCORE'!E:E,""),[1]listings!Q7035)</f>
        <v>4.8225773195876283</v>
      </c>
      <c r="U7035" s="1" t="str">
        <f t="shared" si="219"/>
        <v>Neuhausen-NymphenburgEntire home/apt2</v>
      </c>
      <c r="V7035" s="1" t="str">
        <f>[1]listings!H7035&amp;[1]listings!I7035&amp;[1]listings!G7035</f>
        <v>Entire rental unitEntire home/aptNeuhausen-Nymphenburg</v>
      </c>
      <c r="W7035" s="1" t="str">
        <f>[1]listings!G7035&amp;[1]listings!H7035&amp;[1]listings!I7035&amp;[1]listings!J7035</f>
        <v>Neuhausen-NymphenburgEntire rental unitEntire home/apt2</v>
      </c>
      <c r="X7035" s="38">
        <v>48.115139999999997</v>
      </c>
      <c r="Y7035" s="38">
        <v>11.51098</v>
      </c>
    </row>
    <row r="7036" spans="1:25" ht="16" x14ac:dyDescent="0.2">
      <c r="A7036" s="4" t="s">
        <v>13744</v>
      </c>
      <c r="B7036" s="1" t="s">
        <v>13745</v>
      </c>
      <c r="C7036" s="1">
        <v>598805224</v>
      </c>
      <c r="D7036" s="1" t="s">
        <v>11902</v>
      </c>
      <c r="E7036" s="3">
        <v>45532</v>
      </c>
      <c r="F7036" s="1">
        <v>2</v>
      </c>
      <c r="G7036" s="1" t="s">
        <v>102</v>
      </c>
      <c r="H7036" s="1" t="s">
        <v>51</v>
      </c>
      <c r="I7036" s="1" t="s">
        <v>47</v>
      </c>
      <c r="J7036" s="1">
        <v>2</v>
      </c>
      <c r="K7036" s="2">
        <v>64</v>
      </c>
      <c r="L7036" s="2">
        <f>IF(ISBLANK(K7036),_xlfn.XLOOKUP(U7036,'[1]AVG PRICE'!E:E,'[1]AVG PRICE'!D:D,""),[1]listings!K7036)</f>
        <v>64</v>
      </c>
      <c r="M7036" s="1">
        <v>1</v>
      </c>
      <c r="N7036" s="1">
        <v>365</v>
      </c>
      <c r="O7036" s="1">
        <v>0</v>
      </c>
      <c r="P7036" s="2">
        <f t="shared" si="218"/>
        <v>11712</v>
      </c>
      <c r="R7036" s="1">
        <f>IF(ISBLANK(S7036),_xlfn.XLOOKUP(V7036,'[1]AVG REVIEWS'!E:E,'[1]AVG REVIEWS'!D:D,""),[1]listings!S7036)</f>
        <v>0.95517857142857143</v>
      </c>
      <c r="T7036" s="1">
        <f>IF(ISBLANK(Q7036),_xlfn.XLOOKUP(W7036,'[1]AVG SCORE'!F:F,'[1]AVG SCORE'!E:E,""),[1]listings!Q7036)</f>
        <v>4.6279487179487191</v>
      </c>
      <c r="U7036" s="1" t="str">
        <f t="shared" si="219"/>
        <v>ObergiesingPrivate room2</v>
      </c>
      <c r="V7036" s="1" t="str">
        <f>[1]listings!H7036&amp;[1]listings!I7036&amp;[1]listings!G7036</f>
        <v>Private room in rental unitPrivate roomObergiesing</v>
      </c>
      <c r="W7036" s="1" t="str">
        <f>[1]listings!G7036&amp;[1]listings!H7036&amp;[1]listings!I7036&amp;[1]listings!J7036</f>
        <v>ObergiesingPrivate room in rental unitPrivate room2</v>
      </c>
      <c r="X7036" s="38">
        <v>48.07479</v>
      </c>
      <c r="Y7036" s="38">
        <v>11.5267</v>
      </c>
    </row>
    <row r="7037" spans="1:25" ht="16" x14ac:dyDescent="0.2">
      <c r="A7037" s="4" t="s">
        <v>13746</v>
      </c>
      <c r="B7037" s="1" t="s">
        <v>13747</v>
      </c>
      <c r="C7037" s="1">
        <v>65797539</v>
      </c>
      <c r="D7037" s="1" t="s">
        <v>13748</v>
      </c>
      <c r="E7037" s="3">
        <v>42464</v>
      </c>
      <c r="F7037" s="1">
        <v>3</v>
      </c>
      <c r="G7037" s="1" t="s">
        <v>100</v>
      </c>
      <c r="H7037" s="1" t="s">
        <v>32</v>
      </c>
      <c r="I7037" s="1" t="s">
        <v>33</v>
      </c>
      <c r="J7037" s="1">
        <v>2</v>
      </c>
      <c r="K7037" s="2">
        <v>85</v>
      </c>
      <c r="L7037" s="2">
        <f>IF(ISBLANK(K7037),_xlfn.XLOOKUP(U7037,'[1]AVG PRICE'!E:E,'[1]AVG PRICE'!D:D,""),[1]listings!K7037)</f>
        <v>85</v>
      </c>
      <c r="M7037" s="1">
        <v>3</v>
      </c>
      <c r="N7037" s="1">
        <v>365</v>
      </c>
      <c r="O7037" s="1">
        <v>0</v>
      </c>
      <c r="P7037" s="2">
        <f t="shared" si="218"/>
        <v>15640</v>
      </c>
      <c r="R7037" s="1">
        <f>IF(ISBLANK(S7037),_xlfn.XLOOKUP(V7037,'[1]AVG REVIEWS'!E:E,'[1]AVG REVIEWS'!D:D,""),[1]listings!S7037)</f>
        <v>0.89547368421052664</v>
      </c>
      <c r="T7037" s="1">
        <f>IF(ISBLANK(Q7037),_xlfn.XLOOKUP(W7037,'[1]AVG SCORE'!F:F,'[1]AVG SCORE'!E:E,""),[1]listings!Q7037)</f>
        <v>4.8004651162790681</v>
      </c>
      <c r="U7037" s="1" t="str">
        <f t="shared" si="219"/>
        <v>Untergiesing-HarlachingEntire home/apt2</v>
      </c>
      <c r="V7037" s="1" t="str">
        <f>[1]listings!H7037&amp;[1]listings!I7037&amp;[1]listings!G7037</f>
        <v>Entire rental unitEntire home/aptUntergiesing-Harlaching</v>
      </c>
      <c r="W7037" s="1" t="str">
        <f>[1]listings!G7037&amp;[1]listings!H7037&amp;[1]listings!I7037&amp;[1]listings!J7037</f>
        <v>Untergiesing-HarlachingEntire rental unitEntire home/apt2</v>
      </c>
      <c r="X7037" s="38">
        <v>48.152859999999997</v>
      </c>
      <c r="Y7037" s="38">
        <v>11.57489</v>
      </c>
    </row>
    <row r="7038" spans="1:25" ht="16" x14ac:dyDescent="0.2">
      <c r="A7038" s="4" t="s">
        <v>13749</v>
      </c>
      <c r="B7038" s="1" t="s">
        <v>13750</v>
      </c>
      <c r="C7038" s="1">
        <v>46799553</v>
      </c>
      <c r="D7038" s="1" t="s">
        <v>65</v>
      </c>
      <c r="E7038" s="3">
        <v>42294</v>
      </c>
      <c r="F7038" s="1">
        <v>1</v>
      </c>
      <c r="G7038" s="1" t="s">
        <v>100</v>
      </c>
      <c r="H7038" s="1" t="s">
        <v>32</v>
      </c>
      <c r="I7038" s="1" t="s">
        <v>33</v>
      </c>
      <c r="J7038" s="1">
        <v>3</v>
      </c>
      <c r="K7038" s="2">
        <v>117</v>
      </c>
      <c r="L7038" s="2">
        <f>IF(ISBLANK(K7038),_xlfn.XLOOKUP(U7038,'[1]AVG PRICE'!E:E,'[1]AVG PRICE'!D:D,""),[1]listings!K7038)</f>
        <v>117</v>
      </c>
      <c r="M7038" s="1">
        <v>1</v>
      </c>
      <c r="N7038" s="1">
        <v>365</v>
      </c>
      <c r="O7038" s="1">
        <v>0</v>
      </c>
      <c r="P7038" s="2">
        <f t="shared" si="218"/>
        <v>21411</v>
      </c>
      <c r="R7038" s="1">
        <f>IF(ISBLANK(S7038),_xlfn.XLOOKUP(V7038,'[1]AVG REVIEWS'!E:E,'[1]AVG REVIEWS'!D:D,""),[1]listings!S7038)</f>
        <v>0.89547368421052664</v>
      </c>
      <c r="T7038" s="1">
        <f>IF(ISBLANK(Q7038),_xlfn.XLOOKUP(W7038,'[1]AVG SCORE'!F:F,'[1]AVG SCORE'!E:E,""),[1]listings!Q7038)</f>
        <v>4.8228571428571412</v>
      </c>
      <c r="U7038" s="1" t="str">
        <f t="shared" si="219"/>
        <v>Untergiesing-HarlachingEntire home/apt3</v>
      </c>
      <c r="V7038" s="1" t="str">
        <f>[1]listings!H7038&amp;[1]listings!I7038&amp;[1]listings!G7038</f>
        <v>Entire rental unitEntire home/aptUntergiesing-Harlaching</v>
      </c>
      <c r="W7038" s="1" t="str">
        <f>[1]listings!G7038&amp;[1]listings!H7038&amp;[1]listings!I7038&amp;[1]listings!J7038</f>
        <v>Untergiesing-HarlachingEntire rental unitEntire home/apt3</v>
      </c>
      <c r="X7038" s="38">
        <v>48.136647969190797</v>
      </c>
      <c r="Y7038" s="38">
        <v>11.570664267941799</v>
      </c>
    </row>
    <row r="7039" spans="1:25" ht="16" x14ac:dyDescent="0.2">
      <c r="A7039" s="4" t="s">
        <v>13751</v>
      </c>
      <c r="B7039" s="1" t="s">
        <v>13752</v>
      </c>
      <c r="C7039" s="1">
        <v>332487055</v>
      </c>
      <c r="D7039" s="1" t="s">
        <v>487</v>
      </c>
      <c r="E7039" s="3">
        <v>43862</v>
      </c>
      <c r="F7039" s="1">
        <v>29</v>
      </c>
      <c r="G7039" s="1" t="s">
        <v>66</v>
      </c>
      <c r="H7039" s="1" t="s">
        <v>51</v>
      </c>
      <c r="I7039" s="1" t="s">
        <v>47</v>
      </c>
      <c r="J7039" s="1">
        <v>1</v>
      </c>
      <c r="K7039" s="2">
        <v>45</v>
      </c>
      <c r="L7039" s="2">
        <f>IF(ISBLANK(K7039),_xlfn.XLOOKUP(U7039,'[1]AVG PRICE'!E:E,'[1]AVG PRICE'!D:D,""),[1]listings!K7039)</f>
        <v>45</v>
      </c>
      <c r="M7039" s="1">
        <v>7</v>
      </c>
      <c r="N7039" s="1">
        <v>365</v>
      </c>
      <c r="O7039" s="1">
        <v>0</v>
      </c>
      <c r="P7039" s="2">
        <f t="shared" si="218"/>
        <v>8370</v>
      </c>
      <c r="R7039" s="1">
        <f>IF(ISBLANK(S7039),_xlfn.XLOOKUP(V7039,'[1]AVG REVIEWS'!E:E,'[1]AVG REVIEWS'!D:D,""),[1]listings!S7039)</f>
        <v>0.80873684210526342</v>
      </c>
      <c r="T7039" s="1">
        <f>IF(ISBLANK(Q7039),_xlfn.XLOOKUP(W7039,'[1]AVG SCORE'!F:F,'[1]AVG SCORE'!E:E,""),[1]listings!Q7039)</f>
        <v>4.915</v>
      </c>
      <c r="U7039" s="1" t="str">
        <f t="shared" si="219"/>
        <v>Au-HaidhausenPrivate room1</v>
      </c>
      <c r="V7039" s="1" t="str">
        <f>[1]listings!H7039&amp;[1]listings!I7039&amp;[1]listings!G7039</f>
        <v>Private room in rental unitPrivate roomAu-Haidhausen</v>
      </c>
      <c r="W7039" s="1" t="str">
        <f>[1]listings!G7039&amp;[1]listings!H7039&amp;[1]listings!I7039&amp;[1]listings!J7039</f>
        <v>Au-HaidhausenPrivate room in rental unitPrivate room1</v>
      </c>
      <c r="X7039" s="38">
        <v>48.118659999999998</v>
      </c>
      <c r="Y7039" s="38">
        <v>11.526579999999999</v>
      </c>
    </row>
    <row r="7040" spans="1:25" ht="16" x14ac:dyDescent="0.2">
      <c r="A7040" s="4" t="s">
        <v>13753</v>
      </c>
      <c r="B7040" s="1" t="s">
        <v>13754</v>
      </c>
      <c r="C7040" s="1">
        <v>266309692</v>
      </c>
      <c r="D7040" s="1" t="s">
        <v>2142</v>
      </c>
      <c r="E7040" s="3">
        <v>43620</v>
      </c>
      <c r="F7040" s="1">
        <v>1</v>
      </c>
      <c r="G7040" s="1" t="s">
        <v>74</v>
      </c>
      <c r="H7040" s="1" t="s">
        <v>236</v>
      </c>
      <c r="I7040" s="1" t="s">
        <v>47</v>
      </c>
      <c r="J7040" s="1">
        <v>1</v>
      </c>
      <c r="K7040" s="2">
        <v>111</v>
      </c>
      <c r="L7040" s="2">
        <f>IF(ISBLANK(K7040),_xlfn.XLOOKUP(U7040,'[1]AVG PRICE'!E:E,'[1]AVG PRICE'!D:D,""),[1]listings!K7040)</f>
        <v>111</v>
      </c>
      <c r="M7040" s="1">
        <v>2.1</v>
      </c>
      <c r="N7040" s="1">
        <v>12</v>
      </c>
      <c r="O7040" s="1">
        <v>0</v>
      </c>
      <c r="P7040" s="2">
        <f t="shared" si="218"/>
        <v>782.55</v>
      </c>
      <c r="R7040" s="1" t="str">
        <f>IF(ISBLANK(S7040),_xlfn.XLOOKUP(V7040,'[1]AVG REVIEWS'!E:E,'[1]AVG REVIEWS'!D:D,""),[1]listings!S7040)</f>
        <v/>
      </c>
      <c r="T7040" s="1">
        <f>IF(ISBLANK(Q7040),_xlfn.XLOOKUP(W7040,'[1]AVG SCORE'!F:F,'[1]AVG SCORE'!E:E,""),[1]listings!Q7040)</f>
        <v>0</v>
      </c>
      <c r="U7040" s="1" t="str">
        <f t="shared" si="219"/>
        <v>SendlingPrivate room1</v>
      </c>
      <c r="V7040" s="1" t="str">
        <f>[1]listings!H7040&amp;[1]listings!I7040&amp;[1]listings!G7040</f>
        <v>Private room in bed and breakfastPrivate roomSendling</v>
      </c>
      <c r="W7040" s="1" t="str">
        <f>[1]listings!G7040&amp;[1]listings!H7040&amp;[1]listings!I7040&amp;[1]listings!J7040</f>
        <v>SendlingPrivate room in bed and breakfastPrivate room1</v>
      </c>
      <c r="X7040" s="38">
        <v>48.0878832</v>
      </c>
      <c r="Y7040" s="38">
        <v>11.549324500000001</v>
      </c>
    </row>
    <row r="7041" spans="1:25" ht="16" x14ac:dyDescent="0.2">
      <c r="A7041" s="4" t="s">
        <v>13755</v>
      </c>
      <c r="B7041" s="1" t="s">
        <v>13756</v>
      </c>
      <c r="C7041" s="1">
        <v>682704635</v>
      </c>
      <c r="D7041" s="1" t="s">
        <v>13757</v>
      </c>
      <c r="E7041" s="3">
        <v>45722</v>
      </c>
      <c r="F7041" s="1">
        <v>1</v>
      </c>
      <c r="G7041" s="1" t="s">
        <v>39</v>
      </c>
      <c r="H7041" s="1" t="s">
        <v>136</v>
      </c>
      <c r="I7041" s="1" t="s">
        <v>33</v>
      </c>
      <c r="J7041" s="1">
        <v>4</v>
      </c>
      <c r="K7041" s="2">
        <v>108</v>
      </c>
      <c r="L7041" s="2">
        <f>IF(ISBLANK(K7041),_xlfn.XLOOKUP(U7041,'[1]AVG PRICE'!E:E,'[1]AVG PRICE'!D:D,""),[1]listings!K7041)</f>
        <v>108</v>
      </c>
      <c r="M7041" s="1">
        <v>2</v>
      </c>
      <c r="N7041" s="1">
        <v>1125</v>
      </c>
      <c r="O7041" s="1">
        <v>2</v>
      </c>
      <c r="P7041" s="2">
        <f t="shared" si="218"/>
        <v>60858</v>
      </c>
      <c r="Q7041" s="1">
        <v>5</v>
      </c>
      <c r="R7041" s="1">
        <f>IF(ISBLANK(S7041),_xlfn.XLOOKUP(V7041,'[1]AVG REVIEWS'!E:E,'[1]AVG REVIEWS'!D:D,""),[1]listings!S7041)</f>
        <v>2</v>
      </c>
      <c r="S7041" s="1">
        <v>2</v>
      </c>
      <c r="T7041" s="1">
        <f>IF(ISBLANK(Q7041),_xlfn.XLOOKUP(W7041,'[1]AVG SCORE'!F:F,'[1]AVG SCORE'!E:E,""),[1]listings!Q7041)</f>
        <v>5</v>
      </c>
      <c r="U7041" s="1" t="str">
        <f t="shared" si="219"/>
        <v>MaxvorstadtEntire home/apt4</v>
      </c>
      <c r="V7041" s="1" t="str">
        <f>[1]listings!H7041&amp;[1]listings!I7041&amp;[1]listings!G7041</f>
        <v>Entire condoEntire home/aptMaxvorstadt</v>
      </c>
      <c r="W7041" s="1" t="str">
        <f>[1]listings!G7041&amp;[1]listings!H7041&amp;[1]listings!I7041&amp;[1]listings!J7041</f>
        <v>MaxvorstadtEntire condoEntire home/apt4</v>
      </c>
      <c r="X7041" s="38">
        <v>48.173872199999998</v>
      </c>
      <c r="Y7041" s="38">
        <v>11.633043799999999</v>
      </c>
    </row>
    <row r="7042" spans="1:25" ht="16" x14ac:dyDescent="0.2">
      <c r="A7042" s="4" t="s">
        <v>13758</v>
      </c>
      <c r="B7042" s="1" t="s">
        <v>13759</v>
      </c>
      <c r="C7042" s="1">
        <v>293597723</v>
      </c>
      <c r="D7042" s="1" t="s">
        <v>13760</v>
      </c>
      <c r="E7042" s="3">
        <v>43718</v>
      </c>
      <c r="F7042" s="1">
        <v>1</v>
      </c>
      <c r="G7042" s="1" t="s">
        <v>66</v>
      </c>
      <c r="H7042" s="1" t="s">
        <v>51</v>
      </c>
      <c r="I7042" s="1" t="s">
        <v>47</v>
      </c>
      <c r="J7042" s="1">
        <v>2</v>
      </c>
      <c r="K7042" s="2">
        <v>56</v>
      </c>
      <c r="L7042" s="2">
        <f>IF(ISBLANK(K7042),_xlfn.XLOOKUP(U7042,'[1]AVG PRICE'!E:E,'[1]AVG PRICE'!D:D,""),[1]listings!K7042)</f>
        <v>56</v>
      </c>
      <c r="M7042" s="1">
        <v>2</v>
      </c>
      <c r="N7042" s="1">
        <v>10</v>
      </c>
      <c r="O7042" s="1">
        <v>0</v>
      </c>
      <c r="P7042" s="2">
        <f t="shared" ref="P7042:P7097" si="220">L7042*(N7042+M7042)/2</f>
        <v>336</v>
      </c>
      <c r="R7042" s="1">
        <f>IF(ISBLANK(S7042),_xlfn.XLOOKUP(V7042,'[1]AVG REVIEWS'!E:E,'[1]AVG REVIEWS'!D:D,""),[1]listings!S7042)</f>
        <v>0.80873684210526342</v>
      </c>
      <c r="T7042" s="1">
        <f>IF(ISBLANK(Q7042),_xlfn.XLOOKUP(W7042,'[1]AVG SCORE'!F:F,'[1]AVG SCORE'!E:E,""),[1]listings!Q7042)</f>
        <v>4.8654838709677426</v>
      </c>
      <c r="U7042" s="1" t="str">
        <f t="shared" ref="U7042:U7097" si="221">G7042&amp;I7042&amp;J7042</f>
        <v>Au-HaidhausenPrivate room2</v>
      </c>
      <c r="V7042" s="1" t="str">
        <f>[1]listings!H7042&amp;[1]listings!I7042&amp;[1]listings!G7042</f>
        <v>Private room in rental unitPrivate roomAu-Haidhausen</v>
      </c>
      <c r="W7042" s="1" t="str">
        <f>[1]listings!G7042&amp;[1]listings!H7042&amp;[1]listings!I7042&amp;[1]listings!J7042</f>
        <v>Au-HaidhausenPrivate room in rental unitPrivate room2</v>
      </c>
      <c r="X7042" s="38">
        <v>48.173872199999998</v>
      </c>
      <c r="Y7042" s="38">
        <v>11.633043799999999</v>
      </c>
    </row>
    <row r="7043" spans="1:25" ht="16" x14ac:dyDescent="0.2">
      <c r="A7043" s="4" t="s">
        <v>13761</v>
      </c>
      <c r="B7043" s="1" t="s">
        <v>13762</v>
      </c>
      <c r="C7043" s="1">
        <v>332487055</v>
      </c>
      <c r="D7043" s="1" t="s">
        <v>487</v>
      </c>
      <c r="E7043" s="3">
        <v>43862</v>
      </c>
      <c r="F7043" s="1">
        <v>29</v>
      </c>
      <c r="G7043" s="1" t="s">
        <v>39</v>
      </c>
      <c r="H7043" s="1" t="s">
        <v>51</v>
      </c>
      <c r="I7043" s="1" t="s">
        <v>47</v>
      </c>
      <c r="J7043" s="1">
        <v>1</v>
      </c>
      <c r="K7043" s="2">
        <v>50</v>
      </c>
      <c r="L7043" s="2">
        <f>IF(ISBLANK(K7043),_xlfn.XLOOKUP(U7043,'[1]AVG PRICE'!E:E,'[1]AVG PRICE'!D:D,""),[1]listings!K7043)</f>
        <v>50</v>
      </c>
      <c r="M7043" s="1">
        <v>7</v>
      </c>
      <c r="N7043" s="1">
        <v>365</v>
      </c>
      <c r="O7043" s="1">
        <v>0</v>
      </c>
      <c r="P7043" s="2">
        <f t="shared" si="220"/>
        <v>9300</v>
      </c>
      <c r="R7043" s="1">
        <f>IF(ISBLANK(S7043),_xlfn.XLOOKUP(V7043,'[1]AVG REVIEWS'!E:E,'[1]AVG REVIEWS'!D:D,""),[1]listings!S7043)</f>
        <v>0.9393975903614461</v>
      </c>
      <c r="T7043" s="1">
        <f>IF(ISBLANK(Q7043),_xlfn.XLOOKUP(W7043,'[1]AVG SCORE'!F:F,'[1]AVG SCORE'!E:E,""),[1]listings!Q7043)</f>
        <v>4.818888888888889</v>
      </c>
      <c r="U7043" s="1" t="str">
        <f t="shared" si="221"/>
        <v>MaxvorstadtPrivate room1</v>
      </c>
      <c r="V7043" s="1" t="str">
        <f>[1]listings!H7043&amp;[1]listings!I7043&amp;[1]listings!G7043</f>
        <v>Private room in rental unitPrivate roomMaxvorstadt</v>
      </c>
      <c r="W7043" s="1" t="str">
        <f>[1]listings!G7043&amp;[1]listings!H7043&amp;[1]listings!I7043&amp;[1]listings!J7043</f>
        <v>MaxvorstadtPrivate room in rental unitPrivate room1</v>
      </c>
      <c r="X7043" s="38">
        <v>48.107252199999998</v>
      </c>
      <c r="Y7043" s="38">
        <v>11.5729294</v>
      </c>
    </row>
    <row r="7044" spans="1:25" ht="16" x14ac:dyDescent="0.2">
      <c r="A7044" s="4" t="s">
        <v>13763</v>
      </c>
      <c r="B7044" s="1" t="s">
        <v>13764</v>
      </c>
      <c r="C7044" s="1">
        <v>9706114</v>
      </c>
      <c r="D7044" s="1" t="s">
        <v>193</v>
      </c>
      <c r="E7044" s="3">
        <v>41576</v>
      </c>
      <c r="F7044" s="1">
        <v>17</v>
      </c>
      <c r="G7044" s="1" t="s">
        <v>113</v>
      </c>
      <c r="H7044" s="1" t="s">
        <v>51</v>
      </c>
      <c r="I7044" s="1" t="s">
        <v>47</v>
      </c>
      <c r="J7044" s="1">
        <v>1</v>
      </c>
      <c r="K7044" s="2">
        <v>75</v>
      </c>
      <c r="L7044" s="2">
        <f>IF(ISBLANK(K7044),_xlfn.XLOOKUP(U7044,'[1]AVG PRICE'!E:E,'[1]AVG PRICE'!D:D,""),[1]listings!K7044)</f>
        <v>75</v>
      </c>
      <c r="M7044" s="1">
        <v>2</v>
      </c>
      <c r="N7044" s="1">
        <v>365</v>
      </c>
      <c r="O7044" s="1">
        <v>0</v>
      </c>
      <c r="P7044" s="2">
        <f t="shared" si="220"/>
        <v>13762.5</v>
      </c>
      <c r="R7044" s="1">
        <f>IF(ISBLANK(S7044),_xlfn.XLOOKUP(V7044,'[1]AVG REVIEWS'!E:E,'[1]AVG REVIEWS'!D:D,""),[1]listings!S7044)</f>
        <v>0.87636363636363657</v>
      </c>
      <c r="T7044" s="1">
        <f>IF(ISBLANK(Q7044),_xlfn.XLOOKUP(W7044,'[1]AVG SCORE'!F:F,'[1]AVG SCORE'!E:E,""),[1]listings!Q7044)</f>
        <v>4.8625000000000007</v>
      </c>
      <c r="U7044" s="1" t="str">
        <f t="shared" si="221"/>
        <v>Tudering-RiemPrivate room1</v>
      </c>
      <c r="V7044" s="1" t="str">
        <f>[1]listings!H7044&amp;[1]listings!I7044&amp;[1]listings!G7044</f>
        <v>Private room in rental unitPrivate roomTudering-Riem</v>
      </c>
      <c r="W7044" s="1" t="str">
        <f>[1]listings!G7044&amp;[1]listings!H7044&amp;[1]listings!I7044&amp;[1]listings!J7044</f>
        <v>Tudering-RiemPrivate room in rental unitPrivate room1</v>
      </c>
      <c r="X7044" s="38">
        <v>48.100560000000002</v>
      </c>
      <c r="Y7044" s="38">
        <v>11.65307</v>
      </c>
    </row>
    <row r="7045" spans="1:25" ht="16" x14ac:dyDescent="0.2">
      <c r="A7045" s="4" t="s">
        <v>13765</v>
      </c>
      <c r="B7045" s="1" t="s">
        <v>13766</v>
      </c>
      <c r="C7045" s="1">
        <v>1883117</v>
      </c>
      <c r="D7045" s="1" t="s">
        <v>76</v>
      </c>
      <c r="E7045" s="3">
        <v>40976</v>
      </c>
      <c r="F7045" s="1">
        <v>2</v>
      </c>
      <c r="G7045" s="1" t="s">
        <v>66</v>
      </c>
      <c r="H7045" s="1" t="s">
        <v>32</v>
      </c>
      <c r="I7045" s="1" t="s">
        <v>33</v>
      </c>
      <c r="J7045" s="1">
        <v>2</v>
      </c>
      <c r="K7045" s="2">
        <v>135</v>
      </c>
      <c r="L7045" s="2">
        <f>IF(ISBLANK(K7045),_xlfn.XLOOKUP(U7045,'[1]AVG PRICE'!E:E,'[1]AVG PRICE'!D:D,""),[1]listings!K7045)</f>
        <v>135</v>
      </c>
      <c r="M7045" s="1">
        <v>4</v>
      </c>
      <c r="N7045" s="1">
        <v>61</v>
      </c>
      <c r="O7045" s="1">
        <v>0</v>
      </c>
      <c r="P7045" s="2">
        <f t="shared" si="220"/>
        <v>4387.5</v>
      </c>
      <c r="R7045" s="1">
        <f>IF(ISBLANK(S7045),_xlfn.XLOOKUP(V7045,'[1]AVG REVIEWS'!E:E,'[1]AVG REVIEWS'!D:D,""),[1]listings!S7045)</f>
        <v>0.68531120331950202</v>
      </c>
      <c r="T7045" s="1">
        <f>IF(ISBLANK(Q7045),_xlfn.XLOOKUP(W7045,'[1]AVG SCORE'!F:F,'[1]AVG SCORE'!E:E,""),[1]listings!Q7045)</f>
        <v>4.8739622641509444</v>
      </c>
      <c r="U7045" s="1" t="str">
        <f t="shared" si="221"/>
        <v>Au-HaidhausenEntire home/apt2</v>
      </c>
      <c r="V7045" s="1" t="str">
        <f>[1]listings!H7045&amp;[1]listings!I7045&amp;[1]listings!G7045</f>
        <v>Entire rental unitEntire home/aptAu-Haidhausen</v>
      </c>
      <c r="W7045" s="1" t="str">
        <f>[1]listings!G7045&amp;[1]listings!H7045&amp;[1]listings!I7045&amp;[1]listings!J7045</f>
        <v>Au-HaidhausenEntire rental unitEntire home/apt2</v>
      </c>
      <c r="X7045" s="38">
        <v>48.152411600000001</v>
      </c>
      <c r="Y7045" s="38">
        <v>11.508939</v>
      </c>
    </row>
    <row r="7046" spans="1:25" ht="16" x14ac:dyDescent="0.2">
      <c r="A7046" s="4" t="s">
        <v>13767</v>
      </c>
      <c r="B7046" s="1" t="s">
        <v>13768</v>
      </c>
      <c r="C7046" s="1">
        <v>332487055</v>
      </c>
      <c r="D7046" s="1" t="s">
        <v>487</v>
      </c>
      <c r="E7046" s="3">
        <v>43862</v>
      </c>
      <c r="F7046" s="1">
        <v>29</v>
      </c>
      <c r="G7046" s="1" t="s">
        <v>174</v>
      </c>
      <c r="H7046" s="1" t="s">
        <v>32</v>
      </c>
      <c r="I7046" s="1" t="s">
        <v>33</v>
      </c>
      <c r="J7046" s="1">
        <v>2</v>
      </c>
      <c r="K7046" s="2">
        <v>80</v>
      </c>
      <c r="L7046" s="2">
        <f>IF(ISBLANK(K7046),_xlfn.XLOOKUP(U7046,'[1]AVG PRICE'!E:E,'[1]AVG PRICE'!D:D,""),[1]listings!K7046)</f>
        <v>80</v>
      </c>
      <c r="M7046" s="1">
        <v>7</v>
      </c>
      <c r="N7046" s="1">
        <v>365</v>
      </c>
      <c r="O7046" s="1">
        <v>0</v>
      </c>
      <c r="P7046" s="2">
        <f t="shared" si="220"/>
        <v>14880</v>
      </c>
      <c r="R7046" s="1">
        <f>IF(ISBLANK(S7046),_xlfn.XLOOKUP(V7046,'[1]AVG REVIEWS'!E:E,'[1]AVG REVIEWS'!D:D,""),[1]listings!S7046)</f>
        <v>0.6823076923076925</v>
      </c>
      <c r="T7046" s="1">
        <f>IF(ISBLANK(Q7046),_xlfn.XLOOKUP(W7046,'[1]AVG SCORE'!F:F,'[1]AVG SCORE'!E:E,""),[1]listings!Q7046)</f>
        <v>4.7502127659574462</v>
      </c>
      <c r="U7046" s="1" t="str">
        <f t="shared" si="221"/>
        <v>Milbertshofen-Am HartEntire home/apt2</v>
      </c>
      <c r="V7046" s="1" t="str">
        <f>[1]listings!H7046&amp;[1]listings!I7046&amp;[1]listings!G7046</f>
        <v>Entire rental unitEntire home/aptMilbertshofen-Am Hart</v>
      </c>
      <c r="W7046" s="1" t="str">
        <f>[1]listings!G7046&amp;[1]listings!H7046&amp;[1]listings!I7046&amp;[1]listings!J7046</f>
        <v>Milbertshofen-Am HartEntire rental unitEntire home/apt2</v>
      </c>
      <c r="X7046" s="38">
        <v>48.146589200000001</v>
      </c>
      <c r="Y7046" s="38">
        <v>11.456985400000001</v>
      </c>
    </row>
    <row r="7047" spans="1:25" ht="16" x14ac:dyDescent="0.2">
      <c r="A7047" s="4" t="s">
        <v>13769</v>
      </c>
      <c r="B7047" s="1" t="s">
        <v>13770</v>
      </c>
      <c r="C7047" s="1">
        <v>132142421</v>
      </c>
      <c r="D7047" s="1" t="s">
        <v>13771</v>
      </c>
      <c r="E7047" s="3">
        <v>42882</v>
      </c>
      <c r="F7047" s="1">
        <v>1</v>
      </c>
      <c r="G7047" s="1" t="s">
        <v>145</v>
      </c>
      <c r="H7047" s="1" t="s">
        <v>32</v>
      </c>
      <c r="I7047" s="1" t="s">
        <v>33</v>
      </c>
      <c r="J7047" s="1">
        <v>4</v>
      </c>
      <c r="K7047" s="2">
        <v>81</v>
      </c>
      <c r="L7047" s="2">
        <f>IF(ISBLANK(K7047),_xlfn.XLOOKUP(U7047,'[1]AVG PRICE'!E:E,'[1]AVG PRICE'!D:D,""),[1]listings!K7047)</f>
        <v>81</v>
      </c>
      <c r="M7047" s="1">
        <v>3</v>
      </c>
      <c r="N7047" s="1">
        <v>365</v>
      </c>
      <c r="O7047" s="1">
        <v>0</v>
      </c>
      <c r="P7047" s="2">
        <f t="shared" si="220"/>
        <v>14904</v>
      </c>
      <c r="R7047" s="1">
        <f>IF(ISBLANK(S7047),_xlfn.XLOOKUP(V7047,'[1]AVG REVIEWS'!E:E,'[1]AVG REVIEWS'!D:D,""),[1]listings!S7047)</f>
        <v>1.0912903225806452</v>
      </c>
      <c r="T7047" s="1">
        <f>IF(ISBLANK(Q7047),_xlfn.XLOOKUP(W7047,'[1]AVG SCORE'!F:F,'[1]AVG SCORE'!E:E,""),[1]listings!Q7047)</f>
        <v>4.766</v>
      </c>
      <c r="U7047" s="1" t="str">
        <f t="shared" si="221"/>
        <v>Feldmoching-HasenberglEntire home/apt4</v>
      </c>
      <c r="V7047" s="1" t="str">
        <f>[1]listings!H7047&amp;[1]listings!I7047&amp;[1]listings!G7047</f>
        <v>Entire rental unitEntire home/aptFeldmoching-Hasenbergl</v>
      </c>
      <c r="W7047" s="1" t="str">
        <f>[1]listings!G7047&amp;[1]listings!H7047&amp;[1]listings!I7047&amp;[1]listings!J7047</f>
        <v>Feldmoching-HasenberglEntire rental unitEntire home/apt4</v>
      </c>
      <c r="X7047" s="38">
        <v>48.079800300000002</v>
      </c>
      <c r="Y7047" s="38">
        <v>11.4839574</v>
      </c>
    </row>
    <row r="7048" spans="1:25" ht="16" x14ac:dyDescent="0.2">
      <c r="A7048" s="4" t="s">
        <v>13772</v>
      </c>
      <c r="B7048" s="1" t="s">
        <v>13773</v>
      </c>
      <c r="C7048" s="1">
        <v>575045161</v>
      </c>
      <c r="D7048" s="1" t="s">
        <v>317</v>
      </c>
      <c r="E7048" s="3">
        <v>45412</v>
      </c>
      <c r="F7048" s="1">
        <v>2</v>
      </c>
      <c r="G7048" s="1" t="s">
        <v>66</v>
      </c>
      <c r="H7048" s="1" t="s">
        <v>32</v>
      </c>
      <c r="I7048" s="1" t="s">
        <v>33</v>
      </c>
      <c r="J7048" s="1">
        <v>4</v>
      </c>
      <c r="K7048" s="2">
        <v>127</v>
      </c>
      <c r="L7048" s="2">
        <f>IF(ISBLANK(K7048),_xlfn.XLOOKUP(U7048,'[1]AVG PRICE'!E:E,'[1]AVG PRICE'!D:D,""),[1]listings!K7048)</f>
        <v>127</v>
      </c>
      <c r="M7048" s="1">
        <v>3</v>
      </c>
      <c r="N7048" s="1">
        <v>90</v>
      </c>
      <c r="O7048" s="1">
        <v>0</v>
      </c>
      <c r="P7048" s="2">
        <f t="shared" si="220"/>
        <v>5905.5</v>
      </c>
      <c r="R7048" s="1">
        <f>IF(ISBLANK(S7048),_xlfn.XLOOKUP(V7048,'[1]AVG REVIEWS'!E:E,'[1]AVG REVIEWS'!D:D,""),[1]listings!S7048)</f>
        <v>0.68531120331950202</v>
      </c>
      <c r="T7048" s="1">
        <f>IF(ISBLANK(Q7048),_xlfn.XLOOKUP(W7048,'[1]AVG SCORE'!F:F,'[1]AVG SCORE'!E:E,""),[1]listings!Q7048)</f>
        <v>4.7792857142857139</v>
      </c>
      <c r="U7048" s="1" t="str">
        <f t="shared" si="221"/>
        <v>Au-HaidhausenEntire home/apt4</v>
      </c>
      <c r="V7048" s="1" t="str">
        <f>[1]listings!H7048&amp;[1]listings!I7048&amp;[1]listings!G7048</f>
        <v>Entire rental unitEntire home/aptAu-Haidhausen</v>
      </c>
      <c r="W7048" s="1" t="str">
        <f>[1]listings!G7048&amp;[1]listings!H7048&amp;[1]listings!I7048&amp;[1]listings!J7048</f>
        <v>Au-HaidhausenEntire rental unitEntire home/apt4</v>
      </c>
      <c r="X7048" s="38">
        <v>48.111764200000003</v>
      </c>
      <c r="Y7048" s="38">
        <v>11.686204099999999</v>
      </c>
    </row>
    <row r="7049" spans="1:25" ht="16" x14ac:dyDescent="0.2">
      <c r="A7049" s="4" t="s">
        <v>13774</v>
      </c>
      <c r="B7049" s="1" t="s">
        <v>13775</v>
      </c>
      <c r="C7049" s="1">
        <v>353339431</v>
      </c>
      <c r="D7049" s="1" t="s">
        <v>13776</v>
      </c>
      <c r="E7049" s="3">
        <v>44016</v>
      </c>
      <c r="F7049" s="1">
        <v>1</v>
      </c>
      <c r="G7049" s="1" t="s">
        <v>39</v>
      </c>
      <c r="H7049" s="1" t="s">
        <v>51</v>
      </c>
      <c r="I7049" s="1" t="s">
        <v>47</v>
      </c>
      <c r="J7049" s="1">
        <v>1</v>
      </c>
      <c r="K7049" s="2">
        <v>100</v>
      </c>
      <c r="L7049" s="2">
        <f>IF(ISBLANK(K7049),_xlfn.XLOOKUP(U7049,'[1]AVG PRICE'!E:E,'[1]AVG PRICE'!D:D,""),[1]listings!K7049)</f>
        <v>100</v>
      </c>
      <c r="M7049" s="1">
        <v>14</v>
      </c>
      <c r="N7049" s="1">
        <v>30</v>
      </c>
      <c r="O7049" s="1">
        <v>0</v>
      </c>
      <c r="P7049" s="2">
        <f t="shared" si="220"/>
        <v>2200</v>
      </c>
      <c r="R7049" s="1">
        <f>IF(ISBLANK(S7049),_xlfn.XLOOKUP(V7049,'[1]AVG REVIEWS'!E:E,'[1]AVG REVIEWS'!D:D,""),[1]listings!S7049)</f>
        <v>0.9393975903614461</v>
      </c>
      <c r="T7049" s="1">
        <f>IF(ISBLANK(Q7049),_xlfn.XLOOKUP(W7049,'[1]AVG SCORE'!F:F,'[1]AVG SCORE'!E:E,""),[1]listings!Q7049)</f>
        <v>4.818888888888889</v>
      </c>
      <c r="U7049" s="1" t="str">
        <f t="shared" si="221"/>
        <v>MaxvorstadtPrivate room1</v>
      </c>
      <c r="V7049" s="1" t="str">
        <f>[1]listings!H7049&amp;[1]listings!I7049&amp;[1]listings!G7049</f>
        <v>Private room in rental unitPrivate roomMaxvorstadt</v>
      </c>
      <c r="W7049" s="1" t="str">
        <f>[1]listings!G7049&amp;[1]listings!H7049&amp;[1]listings!I7049&amp;[1]listings!J7049</f>
        <v>MaxvorstadtPrivate room in rental unitPrivate room1</v>
      </c>
      <c r="X7049" s="38">
        <v>48.110900000000001</v>
      </c>
      <c r="Y7049" s="38">
        <v>11.686680000000001</v>
      </c>
    </row>
    <row r="7050" spans="1:25" ht="16" x14ac:dyDescent="0.2">
      <c r="A7050" s="4" t="s">
        <v>13777</v>
      </c>
      <c r="B7050" s="1" t="s">
        <v>13778</v>
      </c>
      <c r="C7050" s="1">
        <v>20988883</v>
      </c>
      <c r="D7050" s="1" t="s">
        <v>10000</v>
      </c>
      <c r="E7050" s="3">
        <v>41887</v>
      </c>
      <c r="F7050" s="1">
        <v>1</v>
      </c>
      <c r="G7050" s="1" t="s">
        <v>145</v>
      </c>
      <c r="H7050" s="1" t="s">
        <v>46</v>
      </c>
      <c r="I7050" s="1" t="s">
        <v>47</v>
      </c>
      <c r="J7050" s="1">
        <v>2</v>
      </c>
      <c r="K7050" s="2">
        <v>54</v>
      </c>
      <c r="L7050" s="2">
        <f>IF(ISBLANK(K7050),_xlfn.XLOOKUP(U7050,'[1]AVG PRICE'!E:E,'[1]AVG PRICE'!D:D,""),[1]listings!K7050)</f>
        <v>54</v>
      </c>
      <c r="M7050" s="1">
        <v>1</v>
      </c>
      <c r="N7050" s="1">
        <v>365</v>
      </c>
      <c r="O7050" s="1">
        <v>0</v>
      </c>
      <c r="P7050" s="2">
        <f t="shared" si="220"/>
        <v>9882</v>
      </c>
      <c r="R7050" s="1">
        <f>IF(ISBLANK(S7050),_xlfn.XLOOKUP(V7050,'[1]AVG REVIEWS'!E:E,'[1]AVG REVIEWS'!D:D,""),[1]listings!S7050)</f>
        <v>0.49473684210526309</v>
      </c>
      <c r="T7050" s="1">
        <f>IF(ISBLANK(Q7050),_xlfn.XLOOKUP(W7050,'[1]AVG SCORE'!F:F,'[1]AVG SCORE'!E:E,""),[1]listings!Q7050)</f>
        <v>4.8842857142857143</v>
      </c>
      <c r="U7050" s="1" t="str">
        <f t="shared" si="221"/>
        <v>Feldmoching-HasenberglPrivate room2</v>
      </c>
      <c r="V7050" s="1" t="str">
        <f>[1]listings!H7050&amp;[1]listings!I7050&amp;[1]listings!G7050</f>
        <v>Private room in homePrivate roomFeldmoching-Hasenbergl</v>
      </c>
      <c r="W7050" s="1" t="str">
        <f>[1]listings!G7050&amp;[1]listings!H7050&amp;[1]listings!I7050&amp;[1]listings!J7050</f>
        <v>Feldmoching-HasenberglPrivate room in homePrivate room2</v>
      </c>
      <c r="X7050" s="38">
        <v>48.112740000000002</v>
      </c>
      <c r="Y7050" s="38">
        <v>11.685090000000001</v>
      </c>
    </row>
    <row r="7051" spans="1:25" ht="16" x14ac:dyDescent="0.2">
      <c r="A7051" s="4" t="s">
        <v>13779</v>
      </c>
      <c r="B7051" s="1" t="s">
        <v>13780</v>
      </c>
      <c r="C7051" s="1">
        <v>4816485</v>
      </c>
      <c r="D7051" s="1" t="s">
        <v>1311</v>
      </c>
      <c r="E7051" s="3">
        <v>41297</v>
      </c>
      <c r="F7051" s="1">
        <v>1</v>
      </c>
      <c r="G7051" s="1" t="s">
        <v>108</v>
      </c>
      <c r="H7051" s="1" t="s">
        <v>51</v>
      </c>
      <c r="I7051" s="1" t="s">
        <v>47</v>
      </c>
      <c r="J7051" s="1">
        <v>1</v>
      </c>
      <c r="K7051" s="2">
        <v>63</v>
      </c>
      <c r="L7051" s="2">
        <f>IF(ISBLANK(K7051),_xlfn.XLOOKUP(U7051,'[1]AVG PRICE'!E:E,'[1]AVG PRICE'!D:D,""),[1]listings!K7051)</f>
        <v>63</v>
      </c>
      <c r="M7051" s="1">
        <v>2</v>
      </c>
      <c r="N7051" s="1">
        <v>30</v>
      </c>
      <c r="O7051" s="1">
        <v>1</v>
      </c>
      <c r="P7051" s="2">
        <f t="shared" si="220"/>
        <v>1008</v>
      </c>
      <c r="Q7051" s="1">
        <v>5</v>
      </c>
      <c r="R7051" s="1">
        <f>IF(ISBLANK(S7051),_xlfn.XLOOKUP(V7051,'[1]AVG REVIEWS'!E:E,'[1]AVG REVIEWS'!D:D,""),[1]listings!S7051)</f>
        <v>1</v>
      </c>
      <c r="S7051" s="1">
        <v>1</v>
      </c>
      <c r="T7051" s="1">
        <f>IF(ISBLANK(Q7051),_xlfn.XLOOKUP(W7051,'[1]AVG SCORE'!F:F,'[1]AVG SCORE'!E:E,""),[1]listings!Q7051)</f>
        <v>5</v>
      </c>
      <c r="U7051" s="1" t="str">
        <f t="shared" si="221"/>
        <v>Schwabing-FreimannPrivate room1</v>
      </c>
      <c r="V7051" s="1" t="str">
        <f>[1]listings!H7051&amp;[1]listings!I7051&amp;[1]listings!G7051</f>
        <v>Private room in rental unitPrivate roomSchwabing-Freimann</v>
      </c>
      <c r="W7051" s="1" t="str">
        <f>[1]listings!G7051&amp;[1]listings!H7051&amp;[1]listings!I7051&amp;[1]listings!J7051</f>
        <v>Schwabing-FreimannPrivate room in rental unitPrivate room1</v>
      </c>
      <c r="X7051" s="38">
        <v>48.079800300000002</v>
      </c>
      <c r="Y7051" s="38">
        <v>11.4839574</v>
      </c>
    </row>
    <row r="7052" spans="1:25" ht="16" x14ac:dyDescent="0.2">
      <c r="A7052" s="4" t="s">
        <v>13781</v>
      </c>
      <c r="B7052" s="1" t="s">
        <v>13782</v>
      </c>
      <c r="C7052" s="1">
        <v>659691215</v>
      </c>
      <c r="D7052" s="1" t="s">
        <v>12690</v>
      </c>
      <c r="E7052" s="3">
        <v>45595</v>
      </c>
      <c r="F7052" s="1">
        <v>3</v>
      </c>
      <c r="G7052" s="1" t="s">
        <v>174</v>
      </c>
      <c r="H7052" s="1" t="s">
        <v>32</v>
      </c>
      <c r="I7052" s="1" t="s">
        <v>33</v>
      </c>
      <c r="J7052" s="1">
        <v>4</v>
      </c>
      <c r="K7052" s="2">
        <v>63</v>
      </c>
      <c r="L7052" s="2">
        <f>IF(ISBLANK(K7052),_xlfn.XLOOKUP(U7052,'[1]AVG PRICE'!E:E,'[1]AVG PRICE'!D:D,""),[1]listings!K7052)</f>
        <v>63</v>
      </c>
      <c r="M7052" s="1">
        <v>2</v>
      </c>
      <c r="N7052" s="1">
        <v>1125</v>
      </c>
      <c r="O7052" s="1">
        <v>0</v>
      </c>
      <c r="P7052" s="2">
        <f t="shared" si="220"/>
        <v>35500.5</v>
      </c>
      <c r="R7052" s="1">
        <f>IF(ISBLANK(S7052),_xlfn.XLOOKUP(V7052,'[1]AVG REVIEWS'!E:E,'[1]AVG REVIEWS'!D:D,""),[1]listings!S7052)</f>
        <v>0.6823076923076925</v>
      </c>
      <c r="T7052" s="1">
        <f>IF(ISBLANK(Q7052),_xlfn.XLOOKUP(W7052,'[1]AVG SCORE'!F:F,'[1]AVG SCORE'!E:E,""),[1]listings!Q7052)</f>
        <v>4.59</v>
      </c>
      <c r="U7052" s="1" t="str">
        <f t="shared" si="221"/>
        <v>Milbertshofen-Am HartEntire home/apt4</v>
      </c>
      <c r="V7052" s="1" t="str">
        <f>[1]listings!H7052&amp;[1]listings!I7052&amp;[1]listings!G7052</f>
        <v>Entire rental unitEntire home/aptMilbertshofen-Am Hart</v>
      </c>
      <c r="W7052" s="1" t="str">
        <f>[1]listings!G7052&amp;[1]listings!H7052&amp;[1]listings!I7052&amp;[1]listings!J7052</f>
        <v>Milbertshofen-Am HartEntire rental unitEntire home/apt4</v>
      </c>
      <c r="X7052" s="38">
        <v>48.079799999999999</v>
      </c>
      <c r="Y7052" s="38">
        <v>11.48396</v>
      </c>
    </row>
    <row r="7053" spans="1:25" ht="16" x14ac:dyDescent="0.2">
      <c r="A7053" s="4" t="s">
        <v>13783</v>
      </c>
      <c r="B7053" s="1" t="s">
        <v>13784</v>
      </c>
      <c r="C7053" s="1">
        <v>277376340</v>
      </c>
      <c r="D7053" s="1" t="s">
        <v>1716</v>
      </c>
      <c r="E7053" s="3">
        <v>43665</v>
      </c>
      <c r="F7053" s="1">
        <v>1</v>
      </c>
      <c r="G7053" s="1" t="s">
        <v>93</v>
      </c>
      <c r="H7053" s="1" t="s">
        <v>32</v>
      </c>
      <c r="I7053" s="1" t="s">
        <v>33</v>
      </c>
      <c r="J7053" s="1">
        <v>2</v>
      </c>
      <c r="K7053" s="2">
        <v>95</v>
      </c>
      <c r="L7053" s="2">
        <f>IF(ISBLANK(K7053),_xlfn.XLOOKUP(U7053,'[1]AVG PRICE'!E:E,'[1]AVG PRICE'!D:D,""),[1]listings!K7053)</f>
        <v>95</v>
      </c>
      <c r="M7053" s="1">
        <v>2</v>
      </c>
      <c r="N7053" s="1">
        <v>30</v>
      </c>
      <c r="O7053" s="1">
        <v>0</v>
      </c>
      <c r="P7053" s="2">
        <f t="shared" si="220"/>
        <v>1520</v>
      </c>
      <c r="R7053" s="1">
        <f>IF(ISBLANK(S7053),_xlfn.XLOOKUP(V7053,'[1]AVG REVIEWS'!E:E,'[1]AVG REVIEWS'!D:D,""),[1]listings!S7053)</f>
        <v>0.77270000000000005</v>
      </c>
      <c r="T7053" s="1">
        <f>IF(ISBLANK(Q7053),_xlfn.XLOOKUP(W7053,'[1]AVG SCORE'!F:F,'[1]AVG SCORE'!E:E,""),[1]listings!Q7053)</f>
        <v>4.7592857142857143</v>
      </c>
      <c r="U7053" s="1" t="str">
        <f t="shared" si="221"/>
        <v>Thalkirchen-Obersendling-Forstenried-F√ºrstenried-SollnEntire home/apt2</v>
      </c>
      <c r="V7053" s="1" t="str">
        <f>[1]listings!H7053&amp;[1]listings!I7053&amp;[1]listings!G7053</f>
        <v>Entire rental unitEntire home/aptThalkirchen-Obersendling-Forstenried-F√ºrstenried-Solln</v>
      </c>
      <c r="W7053" s="1" t="str">
        <f>[1]listings!G7053&amp;[1]listings!H7053&amp;[1]listings!I7053&amp;[1]listings!J7053</f>
        <v>Thalkirchen-Obersendling-Forstenried-F√ºrstenried-SollnEntire rental unitEntire home/apt2</v>
      </c>
      <c r="X7053" s="38">
        <v>48.16339</v>
      </c>
      <c r="Y7053" s="38">
        <v>11.58881</v>
      </c>
    </row>
    <row r="7054" spans="1:25" ht="16" x14ac:dyDescent="0.2">
      <c r="A7054" s="4" t="s">
        <v>13785</v>
      </c>
      <c r="B7054" s="1" t="s">
        <v>13786</v>
      </c>
      <c r="C7054" s="1">
        <v>666180021</v>
      </c>
      <c r="D7054" s="1" t="s">
        <v>2539</v>
      </c>
      <c r="E7054" s="3">
        <v>45635</v>
      </c>
      <c r="F7054" s="1">
        <v>1</v>
      </c>
      <c r="G7054" s="1" t="s">
        <v>56</v>
      </c>
      <c r="H7054" s="1" t="s">
        <v>32</v>
      </c>
      <c r="I7054" s="1" t="s">
        <v>33</v>
      </c>
      <c r="J7054" s="1">
        <v>2</v>
      </c>
      <c r="K7054" s="2">
        <v>81</v>
      </c>
      <c r="L7054" s="2">
        <f>IF(ISBLANK(K7054),_xlfn.XLOOKUP(U7054,'[1]AVG PRICE'!E:E,'[1]AVG PRICE'!D:D,""),[1]listings!K7054)</f>
        <v>81</v>
      </c>
      <c r="M7054" s="1">
        <v>2</v>
      </c>
      <c r="N7054" s="1">
        <v>18</v>
      </c>
      <c r="O7054" s="1">
        <v>0</v>
      </c>
      <c r="P7054" s="2">
        <f t="shared" si="220"/>
        <v>810</v>
      </c>
      <c r="R7054" s="1">
        <f>IF(ISBLANK(S7054),_xlfn.XLOOKUP(V7054,'[1]AVG REVIEWS'!E:E,'[1]AVG REVIEWS'!D:D,""),[1]listings!S7054)</f>
        <v>0.57453271028037389</v>
      </c>
      <c r="T7054" s="1">
        <f>IF(ISBLANK(Q7054),_xlfn.XLOOKUP(W7054,'[1]AVG SCORE'!F:F,'[1]AVG SCORE'!E:E,""),[1]listings!Q7054)</f>
        <v>4.8225773195876283</v>
      </c>
      <c r="U7054" s="1" t="str">
        <f t="shared" si="221"/>
        <v>Neuhausen-NymphenburgEntire home/apt2</v>
      </c>
      <c r="V7054" s="1" t="str">
        <f>[1]listings!H7054&amp;[1]listings!I7054&amp;[1]listings!G7054</f>
        <v>Entire rental unitEntire home/aptNeuhausen-Nymphenburg</v>
      </c>
      <c r="W7054" s="1" t="str">
        <f>[1]listings!G7054&amp;[1]listings!H7054&amp;[1]listings!I7054&amp;[1]listings!J7054</f>
        <v>Neuhausen-NymphenburgEntire rental unitEntire home/apt2</v>
      </c>
      <c r="X7054" s="38">
        <v>48.129399999999997</v>
      </c>
      <c r="Y7054" s="38">
        <v>11.6389</v>
      </c>
    </row>
    <row r="7055" spans="1:25" ht="16" x14ac:dyDescent="0.2">
      <c r="A7055" s="4" t="s">
        <v>13787</v>
      </c>
      <c r="B7055" s="1" t="s">
        <v>13788</v>
      </c>
      <c r="C7055" s="1">
        <v>44372077</v>
      </c>
      <c r="D7055" s="1" t="s">
        <v>1301</v>
      </c>
      <c r="E7055" s="3">
        <v>42263</v>
      </c>
      <c r="F7055" s="1">
        <v>2</v>
      </c>
      <c r="G7055" s="1" t="s">
        <v>36</v>
      </c>
      <c r="H7055" s="1" t="s">
        <v>136</v>
      </c>
      <c r="I7055" s="1" t="s">
        <v>33</v>
      </c>
      <c r="J7055" s="1">
        <v>2</v>
      </c>
      <c r="K7055" s="2">
        <v>160</v>
      </c>
      <c r="L7055" s="2">
        <f>IF(ISBLANK(K7055),_xlfn.XLOOKUP(U7055,'[1]AVG PRICE'!E:E,'[1]AVG PRICE'!D:D,""),[1]listings!K7055)</f>
        <v>160</v>
      </c>
      <c r="M7055" s="1">
        <v>3</v>
      </c>
      <c r="N7055" s="1">
        <v>30</v>
      </c>
      <c r="O7055" s="1">
        <v>0</v>
      </c>
      <c r="P7055" s="2">
        <f t="shared" si="220"/>
        <v>2640</v>
      </c>
      <c r="R7055" s="1">
        <f>IF(ISBLANK(S7055),_xlfn.XLOOKUP(V7055,'[1]AVG REVIEWS'!E:E,'[1]AVG REVIEWS'!D:D,""),[1]listings!S7055)</f>
        <v>0.71375</v>
      </c>
      <c r="T7055" s="1">
        <f>IF(ISBLANK(Q7055),_xlfn.XLOOKUP(W7055,'[1]AVG SCORE'!F:F,'[1]AVG SCORE'!E:E,""),[1]listings!Q7055)</f>
        <v>4.4275000000000002</v>
      </c>
      <c r="U7055" s="1" t="str">
        <f t="shared" si="221"/>
        <v>Berg am LaimEntire home/apt2</v>
      </c>
      <c r="V7055" s="1" t="str">
        <f>[1]listings!H7055&amp;[1]listings!I7055&amp;[1]listings!G7055</f>
        <v>Entire condoEntire home/aptBerg am Laim</v>
      </c>
      <c r="W7055" s="1" t="str">
        <f>[1]listings!G7055&amp;[1]listings!H7055&amp;[1]listings!I7055&amp;[1]listings!J7055</f>
        <v>Berg am LaimEntire condoEntire home/apt2</v>
      </c>
      <c r="X7055" s="38">
        <v>48.151928731698597</v>
      </c>
      <c r="Y7055" s="38">
        <v>11.5420298650861</v>
      </c>
    </row>
    <row r="7056" spans="1:25" ht="16" x14ac:dyDescent="0.2">
      <c r="A7056" s="4" t="s">
        <v>13789</v>
      </c>
      <c r="B7056" s="1" t="s">
        <v>13790</v>
      </c>
      <c r="C7056" s="1">
        <v>38686279</v>
      </c>
      <c r="D7056" s="1" t="s">
        <v>386</v>
      </c>
      <c r="E7056" s="3">
        <v>42201</v>
      </c>
      <c r="F7056" s="1">
        <v>1</v>
      </c>
      <c r="G7056" s="1" t="s">
        <v>108</v>
      </c>
      <c r="H7056" s="1" t="s">
        <v>32</v>
      </c>
      <c r="I7056" s="1" t="s">
        <v>33</v>
      </c>
      <c r="J7056" s="1">
        <v>8</v>
      </c>
      <c r="K7056" s="2">
        <v>448</v>
      </c>
      <c r="L7056" s="2">
        <f>IF(ISBLANK(K7056),_xlfn.XLOOKUP(U7056,'[1]AVG PRICE'!E:E,'[1]AVG PRICE'!D:D,""),[1]listings!K7056)</f>
        <v>448</v>
      </c>
      <c r="M7056" s="1">
        <v>5</v>
      </c>
      <c r="N7056" s="1">
        <v>365</v>
      </c>
      <c r="O7056" s="1">
        <v>0</v>
      </c>
      <c r="P7056" s="2">
        <f t="shared" si="220"/>
        <v>82880</v>
      </c>
      <c r="R7056" s="1">
        <f>IF(ISBLANK(S7056),_xlfn.XLOOKUP(V7056,'[1]AVG REVIEWS'!E:E,'[1]AVG REVIEWS'!D:D,""),[1]listings!S7056)</f>
        <v>0.63352517985611523</v>
      </c>
      <c r="T7056" s="1">
        <f>IF(ISBLANK(Q7056),_xlfn.XLOOKUP(W7056,'[1]AVG SCORE'!F:F,'[1]AVG SCORE'!E:E,""),[1]listings!Q7056)</f>
        <v>5</v>
      </c>
      <c r="U7056" s="1" t="str">
        <f t="shared" si="221"/>
        <v>Schwabing-FreimannEntire home/apt8</v>
      </c>
      <c r="V7056" s="1" t="str">
        <f>[1]listings!H7056&amp;[1]listings!I7056&amp;[1]listings!G7056</f>
        <v>Entire rental unitEntire home/aptSchwabing-Freimann</v>
      </c>
      <c r="W7056" s="1" t="str">
        <f>[1]listings!G7056&amp;[1]listings!H7056&amp;[1]listings!I7056&amp;[1]listings!J7056</f>
        <v>Schwabing-FreimannEntire rental unitEntire home/apt8</v>
      </c>
      <c r="X7056" s="38">
        <v>48.134418922278599</v>
      </c>
      <c r="Y7056" s="38">
        <v>11.572572562244099</v>
      </c>
    </row>
    <row r="7057" spans="1:25" ht="16" x14ac:dyDescent="0.2">
      <c r="A7057" s="4" t="s">
        <v>13791</v>
      </c>
      <c r="B7057" s="1" t="s">
        <v>12466</v>
      </c>
      <c r="C7057" s="1">
        <v>332487055</v>
      </c>
      <c r="D7057" s="1" t="s">
        <v>487</v>
      </c>
      <c r="E7057" s="3">
        <v>43862</v>
      </c>
      <c r="F7057" s="1">
        <v>29</v>
      </c>
      <c r="G7057" s="1" t="s">
        <v>42</v>
      </c>
      <c r="H7057" s="1" t="s">
        <v>32</v>
      </c>
      <c r="I7057" s="1" t="s">
        <v>33</v>
      </c>
      <c r="J7057" s="1">
        <v>2</v>
      </c>
      <c r="K7057" s="2">
        <v>60</v>
      </c>
      <c r="L7057" s="2">
        <f>IF(ISBLANK(K7057),_xlfn.XLOOKUP(U7057,'[1]AVG PRICE'!E:E,'[1]AVG PRICE'!D:D,""),[1]listings!K7057)</f>
        <v>60</v>
      </c>
      <c r="M7057" s="1">
        <v>5</v>
      </c>
      <c r="N7057" s="1">
        <v>365</v>
      </c>
      <c r="O7057" s="1">
        <v>0</v>
      </c>
      <c r="P7057" s="2">
        <f t="shared" si="220"/>
        <v>11100</v>
      </c>
      <c r="R7057" s="1">
        <f>IF(ISBLANK(S7057),_xlfn.XLOOKUP(V7057,'[1]AVG REVIEWS'!E:E,'[1]AVG REVIEWS'!D:D,""),[1]listings!S7057)</f>
        <v>0.71102941176470591</v>
      </c>
      <c r="T7057" s="1">
        <f>IF(ISBLANK(Q7057),_xlfn.XLOOKUP(W7057,'[1]AVG SCORE'!F:F,'[1]AVG SCORE'!E:E,""),[1]listings!Q7057)</f>
        <v>4.9164285714285709</v>
      </c>
      <c r="U7057" s="1" t="str">
        <f t="shared" si="221"/>
        <v>Pasing-ObermenzingEntire home/apt2</v>
      </c>
      <c r="V7057" s="1" t="str">
        <f>[1]listings!H7057&amp;[1]listings!I7057&amp;[1]listings!G7057</f>
        <v>Entire rental unitEntire home/aptPasing-Obermenzing</v>
      </c>
      <c r="W7057" s="1" t="str">
        <f>[1]listings!G7057&amp;[1]listings!H7057&amp;[1]listings!I7057&amp;[1]listings!J7057</f>
        <v>Pasing-ObermenzingEntire rental unitEntire home/apt2</v>
      </c>
      <c r="X7057" s="38">
        <v>48.136493278895898</v>
      </c>
      <c r="Y7057" s="38">
        <v>11.611156728769499</v>
      </c>
    </row>
    <row r="7058" spans="1:25" ht="16" x14ac:dyDescent="0.2">
      <c r="A7058" s="4" t="s">
        <v>13792</v>
      </c>
      <c r="B7058" s="1" t="s">
        <v>13793</v>
      </c>
      <c r="C7058" s="1">
        <v>76983810</v>
      </c>
      <c r="D7058" s="1" t="s">
        <v>10496</v>
      </c>
      <c r="E7058" s="3">
        <v>42531</v>
      </c>
      <c r="F7058" s="1">
        <v>1</v>
      </c>
      <c r="G7058" s="1" t="s">
        <v>36</v>
      </c>
      <c r="H7058" s="1" t="s">
        <v>51</v>
      </c>
      <c r="I7058" s="1" t="s">
        <v>47</v>
      </c>
      <c r="J7058" s="1">
        <v>2</v>
      </c>
      <c r="K7058" s="2">
        <v>108</v>
      </c>
      <c r="L7058" s="2">
        <f>IF(ISBLANK(K7058),_xlfn.XLOOKUP(U7058,'[1]AVG PRICE'!E:E,'[1]AVG PRICE'!D:D,""),[1]listings!K7058)</f>
        <v>108</v>
      </c>
      <c r="M7058" s="1">
        <v>2</v>
      </c>
      <c r="N7058" s="1">
        <v>365</v>
      </c>
      <c r="O7058" s="1">
        <v>0</v>
      </c>
      <c r="P7058" s="2">
        <f t="shared" si="220"/>
        <v>19818</v>
      </c>
      <c r="R7058" s="1">
        <f>IF(ISBLANK(S7058),_xlfn.XLOOKUP(V7058,'[1]AVG REVIEWS'!E:E,'[1]AVG REVIEWS'!D:D,""),[1]listings!S7058)</f>
        <v>0.75357142857142845</v>
      </c>
      <c r="T7058" s="1">
        <f>IF(ISBLANK(Q7058),_xlfn.XLOOKUP(W7058,'[1]AVG SCORE'!F:F,'[1]AVG SCORE'!E:E,""),[1]listings!Q7058)</f>
        <v>4.7731250000000003</v>
      </c>
      <c r="U7058" s="1" t="str">
        <f t="shared" si="221"/>
        <v>Berg am LaimPrivate room2</v>
      </c>
      <c r="V7058" s="1" t="str">
        <f>[1]listings!H7058&amp;[1]listings!I7058&amp;[1]listings!G7058</f>
        <v>Private room in rental unitPrivate roomBerg am Laim</v>
      </c>
      <c r="W7058" s="1" t="str">
        <f>[1]listings!G7058&amp;[1]listings!H7058&amp;[1]listings!I7058&amp;[1]listings!J7058</f>
        <v>Berg am LaimPrivate room in rental unitPrivate room2</v>
      </c>
      <c r="X7058" s="38">
        <v>48.109522866768302</v>
      </c>
      <c r="Y7058" s="38">
        <v>11.5908654819624</v>
      </c>
    </row>
    <row r="7059" spans="1:25" ht="16" x14ac:dyDescent="0.2">
      <c r="A7059" s="4" t="s">
        <v>13794</v>
      </c>
      <c r="B7059" s="1" t="s">
        <v>13795</v>
      </c>
      <c r="C7059" s="1">
        <v>597061076</v>
      </c>
      <c r="D7059" s="1" t="s">
        <v>11282</v>
      </c>
      <c r="E7059" s="3">
        <v>45523</v>
      </c>
      <c r="F7059" s="1">
        <v>6</v>
      </c>
      <c r="G7059" s="1" t="s">
        <v>179</v>
      </c>
      <c r="H7059" s="1" t="s">
        <v>32</v>
      </c>
      <c r="I7059" s="1" t="s">
        <v>33</v>
      </c>
      <c r="J7059" s="1">
        <v>6</v>
      </c>
      <c r="K7059" s="2">
        <v>267</v>
      </c>
      <c r="L7059" s="2">
        <f>IF(ISBLANK(K7059),_xlfn.XLOOKUP(U7059,'[1]AVG PRICE'!E:E,'[1]AVG PRICE'!D:D,""),[1]listings!K7059)</f>
        <v>267</v>
      </c>
      <c r="M7059" s="1">
        <v>1</v>
      </c>
      <c r="N7059" s="1">
        <v>365</v>
      </c>
      <c r="O7059" s="1">
        <v>0</v>
      </c>
      <c r="P7059" s="2">
        <f t="shared" si="220"/>
        <v>48861</v>
      </c>
      <c r="R7059" s="1">
        <f>IF(ISBLANK(S7059),_xlfn.XLOOKUP(V7059,'[1]AVG REVIEWS'!E:E,'[1]AVG REVIEWS'!D:D,""),[1]listings!S7059)</f>
        <v>0.91663934426229532</v>
      </c>
      <c r="T7059" s="1">
        <f>IF(ISBLANK(Q7059),_xlfn.XLOOKUP(W7059,'[1]AVG SCORE'!F:F,'[1]AVG SCORE'!E:E,""),[1]listings!Q7059)</f>
        <v>4.7927272727272721</v>
      </c>
      <c r="U7059" s="1" t="str">
        <f t="shared" si="221"/>
        <v>Altstadt-LehelEntire home/apt6</v>
      </c>
      <c r="V7059" s="1" t="str">
        <f>[1]listings!H7059&amp;[1]listings!I7059&amp;[1]listings!G7059</f>
        <v>Entire rental unitEntire home/aptAltstadt-Lehel</v>
      </c>
      <c r="W7059" s="1" t="str">
        <f>[1]listings!G7059&amp;[1]listings!H7059&amp;[1]listings!I7059&amp;[1]listings!J7059</f>
        <v>Altstadt-LehelEntire rental unitEntire home/apt6</v>
      </c>
      <c r="X7059" s="38">
        <v>48.148900400000002</v>
      </c>
      <c r="Y7059" s="38">
        <v>11.4276214</v>
      </c>
    </row>
    <row r="7060" spans="1:25" ht="16" x14ac:dyDescent="0.2">
      <c r="A7060" s="4" t="s">
        <v>13796</v>
      </c>
      <c r="B7060" s="1" t="s">
        <v>13797</v>
      </c>
      <c r="C7060" s="1">
        <v>581460661</v>
      </c>
      <c r="D7060" s="1" t="s">
        <v>13798</v>
      </c>
      <c r="E7060" s="3">
        <v>45447</v>
      </c>
      <c r="F7060" s="1">
        <v>1</v>
      </c>
      <c r="G7060" s="1" t="s">
        <v>36</v>
      </c>
      <c r="H7060" s="1" t="s">
        <v>32</v>
      </c>
      <c r="I7060" s="1" t="s">
        <v>33</v>
      </c>
      <c r="J7060" s="1">
        <v>4</v>
      </c>
      <c r="K7060" s="2">
        <v>213</v>
      </c>
      <c r="L7060" s="2">
        <f>IF(ISBLANK(K7060),_xlfn.XLOOKUP(U7060,'[1]AVG PRICE'!E:E,'[1]AVG PRICE'!D:D,""),[1]listings!K7060)</f>
        <v>213</v>
      </c>
      <c r="M7060" s="1">
        <v>1</v>
      </c>
      <c r="N7060" s="1">
        <v>365</v>
      </c>
      <c r="O7060" s="1">
        <v>0</v>
      </c>
      <c r="P7060" s="2">
        <f t="shared" si="220"/>
        <v>38979</v>
      </c>
      <c r="R7060" s="1">
        <f>IF(ISBLANK(S7060),_xlfn.XLOOKUP(V7060,'[1]AVG REVIEWS'!E:E,'[1]AVG REVIEWS'!D:D,""),[1]listings!S7060)</f>
        <v>0.53697674418604646</v>
      </c>
      <c r="T7060" s="1">
        <f>IF(ISBLANK(Q7060),_xlfn.XLOOKUP(W7060,'[1]AVG SCORE'!F:F,'[1]AVG SCORE'!E:E,""),[1]listings!Q7060)</f>
        <v>4.7074999999999996</v>
      </c>
      <c r="U7060" s="1" t="str">
        <f t="shared" si="221"/>
        <v>Berg am LaimEntire home/apt4</v>
      </c>
      <c r="V7060" s="1" t="str">
        <f>[1]listings!H7060&amp;[1]listings!I7060&amp;[1]listings!G7060</f>
        <v>Entire rental unitEntire home/aptBerg am Laim</v>
      </c>
      <c r="W7060" s="1" t="str">
        <f>[1]listings!G7060&amp;[1]listings!H7060&amp;[1]listings!I7060&amp;[1]listings!J7060</f>
        <v>Berg am LaimEntire rental unitEntire home/apt4</v>
      </c>
      <c r="X7060" s="38">
        <v>48.150808742047502</v>
      </c>
      <c r="Y7060" s="38">
        <v>11.560099236667201</v>
      </c>
    </row>
    <row r="7061" spans="1:25" ht="16" x14ac:dyDescent="0.2">
      <c r="A7061" s="4" t="s">
        <v>13799</v>
      </c>
      <c r="B7061" s="1" t="s">
        <v>13800</v>
      </c>
      <c r="C7061" s="1">
        <v>269406529</v>
      </c>
      <c r="D7061" s="1" t="s">
        <v>1027</v>
      </c>
      <c r="E7061" s="3">
        <v>43634</v>
      </c>
      <c r="F7061" s="1">
        <v>4</v>
      </c>
      <c r="G7061" s="1" t="s">
        <v>113</v>
      </c>
      <c r="H7061" s="1" t="s">
        <v>46</v>
      </c>
      <c r="I7061" s="1" t="s">
        <v>47</v>
      </c>
      <c r="J7061" s="1">
        <v>4</v>
      </c>
      <c r="K7061" s="2">
        <v>169</v>
      </c>
      <c r="L7061" s="2">
        <f>IF(ISBLANK(K7061),_xlfn.XLOOKUP(U7061,'[1]AVG PRICE'!E:E,'[1]AVG PRICE'!D:D,""),[1]listings!K7061)</f>
        <v>169</v>
      </c>
      <c r="M7061" s="1">
        <v>2</v>
      </c>
      <c r="N7061" s="1">
        <v>36</v>
      </c>
      <c r="O7061" s="1">
        <v>0</v>
      </c>
      <c r="P7061" s="2">
        <f t="shared" si="220"/>
        <v>3211</v>
      </c>
      <c r="R7061" s="1">
        <f>IF(ISBLANK(S7061),_xlfn.XLOOKUP(V7061,'[1]AVG REVIEWS'!E:E,'[1]AVG REVIEWS'!D:D,""),[1]listings!S7061)</f>
        <v>0.81829268292682933</v>
      </c>
      <c r="T7061" s="1">
        <f>IF(ISBLANK(Q7061),_xlfn.XLOOKUP(W7061,'[1]AVG SCORE'!F:F,'[1]AVG SCORE'!E:E,""),[1]listings!Q7061)</f>
        <v>4.71</v>
      </c>
      <c r="U7061" s="1" t="str">
        <f t="shared" si="221"/>
        <v>Tudering-RiemPrivate room4</v>
      </c>
      <c r="V7061" s="1" t="str">
        <f>[1]listings!H7061&amp;[1]listings!I7061&amp;[1]listings!G7061</f>
        <v>Private room in homePrivate roomTudering-Riem</v>
      </c>
      <c r="W7061" s="1" t="str">
        <f>[1]listings!G7061&amp;[1]listings!H7061&amp;[1]listings!I7061&amp;[1]listings!J7061</f>
        <v>Tudering-RiemPrivate room in homePrivate room4</v>
      </c>
      <c r="X7061" s="38">
        <v>48.140169999999998</v>
      </c>
      <c r="Y7061" s="38">
        <v>11.6089</v>
      </c>
    </row>
    <row r="7062" spans="1:25" ht="16" x14ac:dyDescent="0.2">
      <c r="A7062" s="4" t="s">
        <v>13801</v>
      </c>
      <c r="B7062" s="1" t="s">
        <v>13802</v>
      </c>
      <c r="C7062" s="1">
        <v>683738100</v>
      </c>
      <c r="D7062" s="1" t="s">
        <v>3968</v>
      </c>
      <c r="E7062" s="3">
        <v>45727</v>
      </c>
      <c r="F7062" s="1">
        <v>2</v>
      </c>
      <c r="G7062" s="1" t="s">
        <v>100</v>
      </c>
      <c r="H7062" s="1" t="s">
        <v>51</v>
      </c>
      <c r="I7062" s="1" t="s">
        <v>47</v>
      </c>
      <c r="J7062" s="1">
        <v>2</v>
      </c>
      <c r="K7062" s="2">
        <v>34</v>
      </c>
      <c r="L7062" s="2">
        <f>IF(ISBLANK(K7062),_xlfn.XLOOKUP(U7062,'[1]AVG PRICE'!E:E,'[1]AVG PRICE'!D:D,""),[1]listings!K7062)</f>
        <v>34</v>
      </c>
      <c r="M7062" s="1">
        <v>1</v>
      </c>
      <c r="N7062" s="1">
        <v>4</v>
      </c>
      <c r="O7062" s="1">
        <v>0</v>
      </c>
      <c r="P7062" s="2">
        <f t="shared" si="220"/>
        <v>85</v>
      </c>
      <c r="R7062" s="1">
        <f>IF(ISBLANK(S7062),_xlfn.XLOOKUP(V7062,'[1]AVG REVIEWS'!E:E,'[1]AVG REVIEWS'!D:D,""),[1]listings!S7062)</f>
        <v>0.67925000000000002</v>
      </c>
      <c r="T7062" s="1">
        <f>IF(ISBLANK(Q7062),_xlfn.XLOOKUP(W7062,'[1]AVG SCORE'!F:F,'[1]AVG SCORE'!E:E,""),[1]listings!Q7062)</f>
        <v>4.835</v>
      </c>
      <c r="U7062" s="1" t="str">
        <f t="shared" si="221"/>
        <v>Untergiesing-HarlachingPrivate room2</v>
      </c>
      <c r="V7062" s="1" t="str">
        <f>[1]listings!H7062&amp;[1]listings!I7062&amp;[1]listings!G7062</f>
        <v>Private room in rental unitPrivate roomUntergiesing-Harlaching</v>
      </c>
      <c r="W7062" s="1" t="str">
        <f>[1]listings!G7062&amp;[1]listings!H7062&amp;[1]listings!I7062&amp;[1]listings!J7062</f>
        <v>Untergiesing-HarlachingPrivate room in rental unitPrivate room2</v>
      </c>
      <c r="X7062" s="38">
        <v>48.130070000000003</v>
      </c>
      <c r="Y7062" s="38">
        <v>11.594939999999999</v>
      </c>
    </row>
    <row r="7063" spans="1:25" ht="16" x14ac:dyDescent="0.2">
      <c r="A7063" s="4" t="s">
        <v>13803</v>
      </c>
      <c r="B7063" s="1" t="s">
        <v>13804</v>
      </c>
      <c r="C7063" s="1">
        <v>88262776</v>
      </c>
      <c r="D7063" s="1" t="s">
        <v>338</v>
      </c>
      <c r="E7063" s="3">
        <v>42588</v>
      </c>
      <c r="F7063" s="1">
        <v>2</v>
      </c>
      <c r="G7063" s="1" t="s">
        <v>179</v>
      </c>
      <c r="H7063" s="1" t="s">
        <v>32</v>
      </c>
      <c r="I7063" s="1" t="s">
        <v>33</v>
      </c>
      <c r="J7063" s="1">
        <v>4</v>
      </c>
      <c r="K7063" s="2">
        <v>122</v>
      </c>
      <c r="L7063" s="2">
        <f>IF(ISBLANK(K7063),_xlfn.XLOOKUP(U7063,'[1]AVG PRICE'!E:E,'[1]AVG PRICE'!D:D,""),[1]listings!K7063)</f>
        <v>122</v>
      </c>
      <c r="M7063" s="1">
        <v>2</v>
      </c>
      <c r="N7063" s="1">
        <v>365</v>
      </c>
      <c r="O7063" s="1">
        <v>0</v>
      </c>
      <c r="P7063" s="2">
        <f t="shared" si="220"/>
        <v>22387</v>
      </c>
      <c r="R7063" s="1">
        <f>IF(ISBLANK(S7063),_xlfn.XLOOKUP(V7063,'[1]AVG REVIEWS'!E:E,'[1]AVG REVIEWS'!D:D,""),[1]listings!S7063)</f>
        <v>0.91663934426229532</v>
      </c>
      <c r="T7063" s="1">
        <f>IF(ISBLANK(Q7063),_xlfn.XLOOKUP(W7063,'[1]AVG SCORE'!F:F,'[1]AVG SCORE'!E:E,""),[1]listings!Q7063)</f>
        <v>4.864642857142857</v>
      </c>
      <c r="U7063" s="1" t="str">
        <f t="shared" si="221"/>
        <v>Altstadt-LehelEntire home/apt4</v>
      </c>
      <c r="V7063" s="1" t="str">
        <f>[1]listings!H7063&amp;[1]listings!I7063&amp;[1]listings!G7063</f>
        <v>Entire rental unitEntire home/aptAltstadt-Lehel</v>
      </c>
      <c r="W7063" s="1" t="str">
        <f>[1]listings!G7063&amp;[1]listings!H7063&amp;[1]listings!I7063&amp;[1]listings!J7063</f>
        <v>Altstadt-LehelEntire rental unitEntire home/apt4</v>
      </c>
      <c r="X7063" s="38">
        <v>48.1452478</v>
      </c>
      <c r="Y7063" s="38">
        <v>11.451074200000001</v>
      </c>
    </row>
    <row r="7064" spans="1:25" ht="16" x14ac:dyDescent="0.2">
      <c r="A7064" s="4" t="s">
        <v>13805</v>
      </c>
      <c r="B7064" s="1" t="s">
        <v>13806</v>
      </c>
      <c r="C7064" s="1">
        <v>260026709</v>
      </c>
      <c r="D7064" s="1" t="s">
        <v>3575</v>
      </c>
      <c r="E7064" s="3">
        <v>43590</v>
      </c>
      <c r="F7064" s="1">
        <v>1</v>
      </c>
      <c r="G7064" s="1" t="s">
        <v>74</v>
      </c>
      <c r="H7064" s="1" t="s">
        <v>32</v>
      </c>
      <c r="I7064" s="1" t="s">
        <v>33</v>
      </c>
      <c r="J7064" s="1">
        <v>1</v>
      </c>
      <c r="K7064" s="2">
        <v>45</v>
      </c>
      <c r="L7064" s="2">
        <f>IF(ISBLANK(K7064),_xlfn.XLOOKUP(U7064,'[1]AVG PRICE'!E:E,'[1]AVG PRICE'!D:D,""),[1]listings!K7064)</f>
        <v>45</v>
      </c>
      <c r="M7064" s="1">
        <v>1</v>
      </c>
      <c r="N7064" s="1">
        <v>365</v>
      </c>
      <c r="O7064" s="1">
        <v>0</v>
      </c>
      <c r="P7064" s="2">
        <f t="shared" si="220"/>
        <v>8235</v>
      </c>
      <c r="R7064" s="1">
        <f>IF(ISBLANK(S7064),_xlfn.XLOOKUP(V7064,'[1]AVG REVIEWS'!E:E,'[1]AVG REVIEWS'!D:D,""),[1]listings!S7064)</f>
        <v>0.58376146788990801</v>
      </c>
      <c r="T7064" s="1">
        <f>IF(ISBLANK(Q7064),_xlfn.XLOOKUP(W7064,'[1]AVG SCORE'!F:F,'[1]AVG SCORE'!E:E,""),[1]listings!Q7064)</f>
        <v>4.6866666666666665</v>
      </c>
      <c r="U7064" s="1" t="str">
        <f t="shared" si="221"/>
        <v>SendlingEntire home/apt1</v>
      </c>
      <c r="V7064" s="1" t="str">
        <f>[1]listings!H7064&amp;[1]listings!I7064&amp;[1]listings!G7064</f>
        <v>Entire rental unitEntire home/aptSendling</v>
      </c>
      <c r="W7064" s="1" t="str">
        <f>[1]listings!G7064&amp;[1]listings!H7064&amp;[1]listings!I7064&amp;[1]listings!J7064</f>
        <v>SendlingEntire rental unitEntire home/apt1</v>
      </c>
      <c r="X7064" s="38">
        <v>48.164711440516101</v>
      </c>
      <c r="Y7064" s="38">
        <v>11.5899676990018</v>
      </c>
    </row>
    <row r="7065" spans="1:25" ht="16" x14ac:dyDescent="0.2">
      <c r="A7065" s="4" t="s">
        <v>13807</v>
      </c>
      <c r="B7065" s="1" t="s">
        <v>13808</v>
      </c>
      <c r="C7065" s="1">
        <v>454074241</v>
      </c>
      <c r="D7065" s="1" t="s">
        <v>865</v>
      </c>
      <c r="E7065" s="3">
        <v>44664</v>
      </c>
      <c r="F7065" s="1">
        <v>3</v>
      </c>
      <c r="G7065" s="1" t="s">
        <v>63</v>
      </c>
      <c r="H7065" s="1" t="s">
        <v>32</v>
      </c>
      <c r="I7065" s="1" t="s">
        <v>33</v>
      </c>
      <c r="J7065" s="1">
        <v>3</v>
      </c>
      <c r="K7065" s="2">
        <v>99</v>
      </c>
      <c r="L7065" s="2">
        <f>IF(ISBLANK(K7065),_xlfn.XLOOKUP(U7065,'[1]AVG PRICE'!E:E,'[1]AVG PRICE'!D:D,""),[1]listings!K7065)</f>
        <v>99</v>
      </c>
      <c r="M7065" s="1">
        <v>3</v>
      </c>
      <c r="N7065" s="1">
        <v>10</v>
      </c>
      <c r="O7065" s="1">
        <v>0</v>
      </c>
      <c r="P7065" s="2">
        <f t="shared" si="220"/>
        <v>643.5</v>
      </c>
      <c r="R7065" s="1">
        <f>IF(ISBLANK(S7065),_xlfn.XLOOKUP(V7065,'[1]AVG REVIEWS'!E:E,'[1]AVG REVIEWS'!D:D,""),[1]listings!S7065)</f>
        <v>0.88098591549295791</v>
      </c>
      <c r="T7065" s="1">
        <f>IF(ISBLANK(Q7065),_xlfn.XLOOKUP(W7065,'[1]AVG SCORE'!F:F,'[1]AVG SCORE'!E:E,""),[1]listings!Q7065)</f>
        <v>4.8459090909090898</v>
      </c>
      <c r="U7065" s="1" t="str">
        <f t="shared" si="221"/>
        <v>BogenhausenEntire home/apt3</v>
      </c>
      <c r="V7065" s="1" t="str">
        <f>[1]listings!H7065&amp;[1]listings!I7065&amp;[1]listings!G7065</f>
        <v>Entire rental unitEntire home/aptBogenhausen</v>
      </c>
      <c r="W7065" s="1" t="str">
        <f>[1]listings!G7065&amp;[1]listings!H7065&amp;[1]listings!I7065&amp;[1]listings!J7065</f>
        <v>BogenhausenEntire rental unitEntire home/apt3</v>
      </c>
      <c r="X7065" s="38">
        <v>48.160559999999997</v>
      </c>
      <c r="Y7065" s="38">
        <v>11.56846</v>
      </c>
    </row>
    <row r="7066" spans="1:25" ht="16" x14ac:dyDescent="0.2">
      <c r="A7066" s="4" t="s">
        <v>13809</v>
      </c>
      <c r="B7066" s="1" t="s">
        <v>13810</v>
      </c>
      <c r="C7066" s="1">
        <v>212586649</v>
      </c>
      <c r="D7066" s="1" t="s">
        <v>222</v>
      </c>
      <c r="E7066" s="3">
        <v>43342</v>
      </c>
      <c r="F7066" s="1">
        <v>2</v>
      </c>
      <c r="G7066" s="1" t="s">
        <v>226</v>
      </c>
      <c r="H7066" s="1" t="s">
        <v>51</v>
      </c>
      <c r="I7066" s="1" t="s">
        <v>47</v>
      </c>
      <c r="J7066" s="1">
        <v>2</v>
      </c>
      <c r="K7066" s="2">
        <v>42</v>
      </c>
      <c r="L7066" s="2">
        <f>IF(ISBLANK(K7066),_xlfn.XLOOKUP(U7066,'[1]AVG PRICE'!E:E,'[1]AVG PRICE'!D:D,""),[1]listings!K7066)</f>
        <v>42</v>
      </c>
      <c r="M7066" s="1">
        <v>2</v>
      </c>
      <c r="N7066" s="1">
        <v>365</v>
      </c>
      <c r="O7066" s="1">
        <v>0</v>
      </c>
      <c r="P7066" s="2">
        <f t="shared" si="220"/>
        <v>7707</v>
      </c>
      <c r="R7066" s="1">
        <f>IF(ISBLANK(S7066),_xlfn.XLOOKUP(V7066,'[1]AVG REVIEWS'!E:E,'[1]AVG REVIEWS'!D:D,""),[1]listings!S7066)</f>
        <v>0.9395</v>
      </c>
      <c r="T7066" s="1">
        <f>IF(ISBLANK(Q7066),_xlfn.XLOOKUP(W7066,'[1]AVG SCORE'!F:F,'[1]AVG SCORE'!E:E,""),[1]listings!Q7066)</f>
        <v>4.8821739130434771</v>
      </c>
      <c r="U7066" s="1" t="str">
        <f t="shared" si="221"/>
        <v>LaimPrivate room2</v>
      </c>
      <c r="V7066" s="1" t="str">
        <f>[1]listings!H7066&amp;[1]listings!I7066&amp;[1]listings!G7066</f>
        <v>Private room in rental unitPrivate roomLaim</v>
      </c>
      <c r="W7066" s="1" t="str">
        <f>[1]listings!G7066&amp;[1]listings!H7066&amp;[1]listings!I7066&amp;[1]listings!J7066</f>
        <v>LaimPrivate room in rental unitPrivate room2</v>
      </c>
      <c r="X7066" s="38">
        <v>48.128959999999999</v>
      </c>
      <c r="Y7066" s="38">
        <v>11.57551</v>
      </c>
    </row>
    <row r="7067" spans="1:25" ht="16" x14ac:dyDescent="0.2">
      <c r="A7067" s="4" t="s">
        <v>13811</v>
      </c>
      <c r="B7067" s="1" t="s">
        <v>13812</v>
      </c>
      <c r="C7067" s="1">
        <v>683863465</v>
      </c>
      <c r="D7067" s="1" t="s">
        <v>761</v>
      </c>
      <c r="E7067" s="3">
        <v>45728</v>
      </c>
      <c r="F7067" s="1">
        <v>1</v>
      </c>
      <c r="G7067" s="1" t="s">
        <v>93</v>
      </c>
      <c r="H7067" s="1" t="s">
        <v>51</v>
      </c>
      <c r="I7067" s="1" t="s">
        <v>47</v>
      </c>
      <c r="J7067" s="1">
        <v>2</v>
      </c>
      <c r="K7067" s="2">
        <v>81</v>
      </c>
      <c r="L7067" s="2">
        <f>IF(ISBLANK(K7067),_xlfn.XLOOKUP(U7067,'[1]AVG PRICE'!E:E,'[1]AVG PRICE'!D:D,""),[1]listings!K7067)</f>
        <v>81</v>
      </c>
      <c r="M7067" s="1">
        <v>2</v>
      </c>
      <c r="N7067" s="1">
        <v>365</v>
      </c>
      <c r="O7067" s="1">
        <v>0</v>
      </c>
      <c r="P7067" s="2">
        <f t="shared" si="220"/>
        <v>14863.5</v>
      </c>
      <c r="R7067" s="1">
        <f>IF(ISBLANK(S7067),_xlfn.XLOOKUP(V7067,'[1]AVG REVIEWS'!E:E,'[1]AVG REVIEWS'!D:D,""),[1]listings!S7067)</f>
        <v>1.0884848484848488</v>
      </c>
      <c r="T7067" s="1">
        <f>IF(ISBLANK(Q7067),_xlfn.XLOOKUP(W7067,'[1]AVG SCORE'!F:F,'[1]AVG SCORE'!E:E,""),[1]listings!Q7067)</f>
        <v>4.9150000000000009</v>
      </c>
      <c r="U7067" s="1" t="str">
        <f t="shared" si="221"/>
        <v>Thalkirchen-Obersendling-Forstenried-F√ºrstenried-SollnPrivate room2</v>
      </c>
      <c r="V7067" s="1" t="str">
        <f>[1]listings!H7067&amp;[1]listings!I7067&amp;[1]listings!G7067</f>
        <v>Private room in rental unitPrivate roomThalkirchen-Obersendling-Forstenried-F√ºrstenried-Solln</v>
      </c>
      <c r="W7067" s="1" t="str">
        <f>[1]listings!G7067&amp;[1]listings!H7067&amp;[1]listings!I7067&amp;[1]listings!J7067</f>
        <v>Thalkirchen-Obersendling-Forstenried-F√ºrstenried-SollnPrivate room in rental unitPrivate room2</v>
      </c>
      <c r="X7067" s="38">
        <v>48.136429999999997</v>
      </c>
      <c r="Y7067" s="38">
        <v>11.6069</v>
      </c>
    </row>
    <row r="7068" spans="1:25" ht="16" x14ac:dyDescent="0.2">
      <c r="A7068" s="4" t="s">
        <v>13813</v>
      </c>
      <c r="B7068" s="1" t="s">
        <v>13814</v>
      </c>
      <c r="C7068" s="1">
        <v>470742224</v>
      </c>
      <c r="D7068" s="1" t="s">
        <v>13815</v>
      </c>
      <c r="E7068" s="3">
        <v>44763</v>
      </c>
      <c r="F7068" s="1">
        <v>22</v>
      </c>
      <c r="G7068" s="1" t="s">
        <v>74</v>
      </c>
      <c r="H7068" s="1" t="s">
        <v>32</v>
      </c>
      <c r="I7068" s="1" t="s">
        <v>33</v>
      </c>
      <c r="J7068" s="1">
        <v>15</v>
      </c>
      <c r="K7068" s="2">
        <v>1541</v>
      </c>
      <c r="L7068" s="2">
        <f>IF(ISBLANK(K7068),_xlfn.XLOOKUP(U7068,'[1]AVG PRICE'!E:E,'[1]AVG PRICE'!D:D,""),[1]listings!K7068)</f>
        <v>1541</v>
      </c>
      <c r="M7068" s="1">
        <v>1</v>
      </c>
      <c r="N7068" s="1">
        <v>365</v>
      </c>
      <c r="O7068" s="1">
        <v>0</v>
      </c>
      <c r="P7068" s="2">
        <f t="shared" si="220"/>
        <v>282003</v>
      </c>
      <c r="R7068" s="1">
        <f>IF(ISBLANK(S7068),_xlfn.XLOOKUP(V7068,'[1]AVG REVIEWS'!E:E,'[1]AVG REVIEWS'!D:D,""),[1]listings!S7068)</f>
        <v>0.58376146788990801</v>
      </c>
      <c r="T7068" s="1">
        <f>IF(ISBLANK(Q7068),_xlfn.XLOOKUP(W7068,'[1]AVG SCORE'!F:F,'[1]AVG SCORE'!E:E,""),[1]listings!Q7068)</f>
        <v>0</v>
      </c>
      <c r="U7068" s="1" t="str">
        <f t="shared" si="221"/>
        <v>SendlingEntire home/apt15</v>
      </c>
      <c r="V7068" s="1" t="str">
        <f>[1]listings!H7068&amp;[1]listings!I7068&amp;[1]listings!G7068</f>
        <v>Entire rental unitEntire home/aptSendling</v>
      </c>
      <c r="W7068" s="1" t="str">
        <f>[1]listings!G7068&amp;[1]listings!H7068&amp;[1]listings!I7068&amp;[1]listings!J7068</f>
        <v>SendlingEntire rental unitEntire home/apt15</v>
      </c>
      <c r="X7068" s="38">
        <v>48.13982</v>
      </c>
      <c r="Y7068" s="38">
        <v>11.593640000000001</v>
      </c>
    </row>
    <row r="7069" spans="1:25" ht="16" x14ac:dyDescent="0.2">
      <c r="A7069" s="4" t="s">
        <v>13816</v>
      </c>
      <c r="B7069" s="1" t="s">
        <v>13817</v>
      </c>
      <c r="C7069" s="1">
        <v>470742224</v>
      </c>
      <c r="D7069" s="1" t="s">
        <v>13815</v>
      </c>
      <c r="E7069" s="3">
        <v>44763</v>
      </c>
      <c r="F7069" s="1">
        <v>22</v>
      </c>
      <c r="G7069" s="1" t="s">
        <v>74</v>
      </c>
      <c r="H7069" s="1" t="s">
        <v>32</v>
      </c>
      <c r="I7069" s="1" t="s">
        <v>33</v>
      </c>
      <c r="J7069" s="1">
        <v>15</v>
      </c>
      <c r="K7069" s="2">
        <v>1350</v>
      </c>
      <c r="L7069" s="2">
        <f>IF(ISBLANK(K7069),_xlfn.XLOOKUP(U7069,'[1]AVG PRICE'!E:E,'[1]AVG PRICE'!D:D,""),[1]listings!K7069)</f>
        <v>1350</v>
      </c>
      <c r="M7069" s="1">
        <v>1</v>
      </c>
      <c r="N7069" s="1">
        <v>365</v>
      </c>
      <c r="O7069" s="1">
        <v>0</v>
      </c>
      <c r="P7069" s="2">
        <f t="shared" si="220"/>
        <v>247050</v>
      </c>
      <c r="R7069" s="1">
        <f>IF(ISBLANK(S7069),_xlfn.XLOOKUP(V7069,'[1]AVG REVIEWS'!E:E,'[1]AVG REVIEWS'!D:D,""),[1]listings!S7069)</f>
        <v>0.58376146788990801</v>
      </c>
      <c r="T7069" s="1">
        <f>IF(ISBLANK(Q7069),_xlfn.XLOOKUP(W7069,'[1]AVG SCORE'!F:F,'[1]AVG SCORE'!E:E,""),[1]listings!Q7069)</f>
        <v>0</v>
      </c>
      <c r="U7069" s="1" t="str">
        <f t="shared" si="221"/>
        <v>SendlingEntire home/apt15</v>
      </c>
      <c r="V7069" s="1" t="str">
        <f>[1]listings!H7069&amp;[1]listings!I7069&amp;[1]listings!G7069</f>
        <v>Entire rental unitEntire home/aptSendling</v>
      </c>
      <c r="W7069" s="1" t="str">
        <f>[1]listings!G7069&amp;[1]listings!H7069&amp;[1]listings!I7069&amp;[1]listings!J7069</f>
        <v>SendlingEntire rental unitEntire home/apt15</v>
      </c>
      <c r="X7069" s="38">
        <v>48.137090000000001</v>
      </c>
      <c r="Y7069" s="38">
        <v>11.53429</v>
      </c>
    </row>
    <row r="7070" spans="1:25" ht="16" x14ac:dyDescent="0.2">
      <c r="A7070" s="4" t="s">
        <v>13818</v>
      </c>
      <c r="B7070" s="1" t="s">
        <v>13819</v>
      </c>
      <c r="C7070" s="1">
        <v>470742224</v>
      </c>
      <c r="D7070" s="1" t="s">
        <v>13815</v>
      </c>
      <c r="E7070" s="3">
        <v>44763</v>
      </c>
      <c r="F7070" s="1">
        <v>22</v>
      </c>
      <c r="G7070" s="1" t="s">
        <v>74</v>
      </c>
      <c r="H7070" s="1" t="s">
        <v>32</v>
      </c>
      <c r="I7070" s="1" t="s">
        <v>33</v>
      </c>
      <c r="J7070" s="1">
        <v>16</v>
      </c>
      <c r="K7070" s="2">
        <v>1850</v>
      </c>
      <c r="L7070" s="2">
        <f>IF(ISBLANK(K7070),_xlfn.XLOOKUP(U7070,'[1]AVG PRICE'!E:E,'[1]AVG PRICE'!D:D,""),[1]listings!K7070)</f>
        <v>1850</v>
      </c>
      <c r="M7070" s="1">
        <v>1</v>
      </c>
      <c r="N7070" s="1">
        <v>365</v>
      </c>
      <c r="O7070" s="1">
        <v>0</v>
      </c>
      <c r="P7070" s="2">
        <f t="shared" si="220"/>
        <v>338550</v>
      </c>
      <c r="R7070" s="1">
        <f>IF(ISBLANK(S7070),_xlfn.XLOOKUP(V7070,'[1]AVG REVIEWS'!E:E,'[1]AVG REVIEWS'!D:D,""),[1]listings!S7070)</f>
        <v>0.58376146788990801</v>
      </c>
      <c r="T7070" s="1">
        <f>IF(ISBLANK(Q7070),_xlfn.XLOOKUP(W7070,'[1]AVG SCORE'!F:F,'[1]AVG SCORE'!E:E,""),[1]listings!Q7070)</f>
        <v>0</v>
      </c>
      <c r="U7070" s="1" t="str">
        <f t="shared" si="221"/>
        <v>SendlingEntire home/apt16</v>
      </c>
      <c r="V7070" s="1" t="str">
        <f>[1]listings!H7070&amp;[1]listings!I7070&amp;[1]listings!G7070</f>
        <v>Entire rental unitEntire home/aptSendling</v>
      </c>
      <c r="W7070" s="1" t="str">
        <f>[1]listings!G7070&amp;[1]listings!H7070&amp;[1]listings!I7070&amp;[1]listings!J7070</f>
        <v>SendlingEntire rental unitEntire home/apt16</v>
      </c>
      <c r="X7070" s="38">
        <v>48.148739999999997</v>
      </c>
      <c r="Y7070" s="38">
        <v>11.594480000000001</v>
      </c>
    </row>
    <row r="7071" spans="1:25" ht="16" x14ac:dyDescent="0.2">
      <c r="A7071" s="4" t="s">
        <v>13820</v>
      </c>
      <c r="B7071" s="1" t="s">
        <v>13821</v>
      </c>
      <c r="C7071" s="1">
        <v>470742224</v>
      </c>
      <c r="D7071" s="1" t="s">
        <v>13815</v>
      </c>
      <c r="E7071" s="3">
        <v>44763</v>
      </c>
      <c r="F7071" s="1">
        <v>22</v>
      </c>
      <c r="G7071" s="1" t="s">
        <v>74</v>
      </c>
      <c r="H7071" s="1" t="s">
        <v>32</v>
      </c>
      <c r="I7071" s="1" t="s">
        <v>33</v>
      </c>
      <c r="J7071" s="1">
        <v>10</v>
      </c>
      <c r="K7071" s="2">
        <v>850</v>
      </c>
      <c r="L7071" s="2">
        <f>IF(ISBLANK(K7071),_xlfn.XLOOKUP(U7071,'[1]AVG PRICE'!E:E,'[1]AVG PRICE'!D:D,""),[1]listings!K7071)</f>
        <v>850</v>
      </c>
      <c r="M7071" s="1">
        <v>1</v>
      </c>
      <c r="N7071" s="1">
        <v>365</v>
      </c>
      <c r="O7071" s="1">
        <v>0</v>
      </c>
      <c r="P7071" s="2">
        <f t="shared" si="220"/>
        <v>155550</v>
      </c>
      <c r="R7071" s="1">
        <f>IF(ISBLANK(S7071),_xlfn.XLOOKUP(V7071,'[1]AVG REVIEWS'!E:E,'[1]AVG REVIEWS'!D:D,""),[1]listings!S7071)</f>
        <v>0.58376146788990801</v>
      </c>
      <c r="T7071" s="1">
        <f>IF(ISBLANK(Q7071),_xlfn.XLOOKUP(W7071,'[1]AVG SCORE'!F:F,'[1]AVG SCORE'!E:E,""),[1]listings!Q7071)</f>
        <v>0</v>
      </c>
      <c r="U7071" s="1" t="str">
        <f t="shared" si="221"/>
        <v>SendlingEntire home/apt10</v>
      </c>
      <c r="V7071" s="1" t="str">
        <f>[1]listings!H7071&amp;[1]listings!I7071&amp;[1]listings!G7071</f>
        <v>Entire rental unitEntire home/aptSendling</v>
      </c>
      <c r="W7071" s="1" t="str">
        <f>[1]listings!G7071&amp;[1]listings!H7071&amp;[1]listings!I7071&amp;[1]listings!J7071</f>
        <v>SendlingEntire rental unitEntire home/apt10</v>
      </c>
      <c r="X7071" s="38">
        <v>48.102580000000003</v>
      </c>
      <c r="Y7071" s="38">
        <v>11.54762</v>
      </c>
    </row>
    <row r="7072" spans="1:25" ht="16" x14ac:dyDescent="0.2">
      <c r="A7072" s="4" t="s">
        <v>13822</v>
      </c>
      <c r="B7072" s="1" t="s">
        <v>13823</v>
      </c>
      <c r="C7072" s="1">
        <v>470742224</v>
      </c>
      <c r="D7072" s="1" t="s">
        <v>13815</v>
      </c>
      <c r="E7072" s="3">
        <v>44763</v>
      </c>
      <c r="F7072" s="1">
        <v>22</v>
      </c>
      <c r="G7072" s="1" t="s">
        <v>74</v>
      </c>
      <c r="H7072" s="1" t="s">
        <v>32</v>
      </c>
      <c r="I7072" s="1" t="s">
        <v>33</v>
      </c>
      <c r="J7072" s="1">
        <v>10</v>
      </c>
      <c r="K7072" s="2">
        <v>850</v>
      </c>
      <c r="L7072" s="2">
        <f>IF(ISBLANK(K7072),_xlfn.XLOOKUP(U7072,'[1]AVG PRICE'!E:E,'[1]AVG PRICE'!D:D,""),[1]listings!K7072)</f>
        <v>850</v>
      </c>
      <c r="M7072" s="1">
        <v>1</v>
      </c>
      <c r="N7072" s="1">
        <v>1125</v>
      </c>
      <c r="O7072" s="1">
        <v>0</v>
      </c>
      <c r="P7072" s="2">
        <f t="shared" si="220"/>
        <v>478550</v>
      </c>
      <c r="R7072" s="1">
        <f>IF(ISBLANK(S7072),_xlfn.XLOOKUP(V7072,'[1]AVG REVIEWS'!E:E,'[1]AVG REVIEWS'!D:D,""),[1]listings!S7072)</f>
        <v>0.58376146788990801</v>
      </c>
      <c r="T7072" s="1">
        <f>IF(ISBLANK(Q7072),_xlfn.XLOOKUP(W7072,'[1]AVG SCORE'!F:F,'[1]AVG SCORE'!E:E,""),[1]listings!Q7072)</f>
        <v>0</v>
      </c>
      <c r="U7072" s="1" t="str">
        <f t="shared" si="221"/>
        <v>SendlingEntire home/apt10</v>
      </c>
      <c r="V7072" s="1" t="str">
        <f>[1]listings!H7072&amp;[1]listings!I7072&amp;[1]listings!G7072</f>
        <v>Entire rental unitEntire home/aptSendling</v>
      </c>
      <c r="W7072" s="1" t="str">
        <f>[1]listings!G7072&amp;[1]listings!H7072&amp;[1]listings!I7072&amp;[1]listings!J7072</f>
        <v>SendlingEntire rental unitEntire home/apt10</v>
      </c>
      <c r="X7072" s="38">
        <v>48.151327037850201</v>
      </c>
      <c r="Y7072" s="38">
        <v>11.4268239587545</v>
      </c>
    </row>
    <row r="7073" spans="1:25" ht="16" x14ac:dyDescent="0.2">
      <c r="A7073" s="4" t="s">
        <v>13824</v>
      </c>
      <c r="B7073" s="1" t="s">
        <v>13825</v>
      </c>
      <c r="C7073" s="1">
        <v>9513059</v>
      </c>
      <c r="D7073" s="1" t="s">
        <v>12000</v>
      </c>
      <c r="E7073" s="3">
        <v>41566</v>
      </c>
      <c r="F7073" s="1">
        <v>10</v>
      </c>
      <c r="G7073" s="1" t="s">
        <v>108</v>
      </c>
      <c r="H7073" s="1" t="s">
        <v>32</v>
      </c>
      <c r="I7073" s="1" t="s">
        <v>33</v>
      </c>
      <c r="J7073" s="1">
        <v>9</v>
      </c>
      <c r="K7073" s="2">
        <v>306</v>
      </c>
      <c r="L7073" s="2">
        <f>IF(ISBLANK(K7073),_xlfn.XLOOKUP(U7073,'[1]AVG PRICE'!E:E,'[1]AVG PRICE'!D:D,""),[1]listings!K7073)</f>
        <v>306</v>
      </c>
      <c r="M7073" s="1">
        <v>3.5</v>
      </c>
      <c r="N7073" s="1">
        <v>45</v>
      </c>
      <c r="O7073" s="1">
        <v>0</v>
      </c>
      <c r="P7073" s="2">
        <f t="shared" si="220"/>
        <v>7420.5</v>
      </c>
      <c r="R7073" s="1">
        <f>IF(ISBLANK(S7073),_xlfn.XLOOKUP(V7073,'[1]AVG REVIEWS'!E:E,'[1]AVG REVIEWS'!D:D,""),[1]listings!S7073)</f>
        <v>0.63352517985611523</v>
      </c>
      <c r="T7073" s="1">
        <f>IF(ISBLANK(Q7073),_xlfn.XLOOKUP(W7073,'[1]AVG SCORE'!F:F,'[1]AVG SCORE'!E:E,""),[1]listings!Q7073)</f>
        <v>0</v>
      </c>
      <c r="U7073" s="1" t="str">
        <f t="shared" si="221"/>
        <v>Schwabing-FreimannEntire home/apt9</v>
      </c>
      <c r="V7073" s="1" t="str">
        <f>[1]listings!H7073&amp;[1]listings!I7073&amp;[1]listings!G7073</f>
        <v>Entire rental unitEntire home/aptSchwabing-Freimann</v>
      </c>
      <c r="W7073" s="1" t="str">
        <f>[1]listings!G7073&amp;[1]listings!H7073&amp;[1]listings!I7073&amp;[1]listings!J7073</f>
        <v>Schwabing-FreimannEntire rental unitEntire home/apt9</v>
      </c>
      <c r="X7073" s="38">
        <v>48.102049999999998</v>
      </c>
      <c r="Y7073" s="38">
        <v>11.519830000000001</v>
      </c>
    </row>
    <row r="7074" spans="1:25" ht="16" x14ac:dyDescent="0.2">
      <c r="A7074" s="4" t="s">
        <v>13826</v>
      </c>
      <c r="B7074" s="1" t="s">
        <v>13827</v>
      </c>
      <c r="C7074" s="1">
        <v>683253891</v>
      </c>
      <c r="D7074" s="1" t="s">
        <v>13828</v>
      </c>
      <c r="E7074" s="3">
        <v>45725</v>
      </c>
      <c r="F7074" s="1">
        <v>2</v>
      </c>
      <c r="G7074" s="1" t="s">
        <v>85</v>
      </c>
      <c r="H7074" s="1" t="s">
        <v>32</v>
      </c>
      <c r="I7074" s="1" t="s">
        <v>33</v>
      </c>
      <c r="J7074" s="1">
        <v>5</v>
      </c>
      <c r="K7074" s="2">
        <v>134</v>
      </c>
      <c r="L7074" s="2">
        <f>IF(ISBLANK(K7074),_xlfn.XLOOKUP(U7074,'[1]AVG PRICE'!E:E,'[1]AVG PRICE'!D:D,""),[1]listings!K7074)</f>
        <v>134</v>
      </c>
      <c r="M7074" s="1">
        <v>14</v>
      </c>
      <c r="N7074" s="1">
        <v>365</v>
      </c>
      <c r="O7074" s="1">
        <v>0</v>
      </c>
      <c r="P7074" s="2">
        <f t="shared" si="220"/>
        <v>25393</v>
      </c>
      <c r="R7074" s="1">
        <f>IF(ISBLANK(S7074),_xlfn.XLOOKUP(V7074,'[1]AVG REVIEWS'!E:E,'[1]AVG REVIEWS'!D:D,""),[1]listings!S7074)</f>
        <v>1.111224489795918</v>
      </c>
      <c r="T7074" s="1">
        <f>IF(ISBLANK(Q7074),_xlfn.XLOOKUP(W7074,'[1]AVG SCORE'!F:F,'[1]AVG SCORE'!E:E,""),[1]listings!Q7074)</f>
        <v>4.6980000000000004</v>
      </c>
      <c r="U7074" s="1" t="str">
        <f t="shared" si="221"/>
        <v>Ramersdorf-PerlachEntire home/apt5</v>
      </c>
      <c r="V7074" s="1" t="str">
        <f>[1]listings!H7074&amp;[1]listings!I7074&amp;[1]listings!G7074</f>
        <v>Entire rental unitEntire home/aptRamersdorf-Perlach</v>
      </c>
      <c r="W7074" s="1" t="str">
        <f>[1]listings!G7074&amp;[1]listings!H7074&amp;[1]listings!I7074&amp;[1]listings!J7074</f>
        <v>Ramersdorf-PerlachEntire rental unitEntire home/apt5</v>
      </c>
      <c r="X7074" s="38">
        <v>48.124709040855699</v>
      </c>
      <c r="Y7074" s="38">
        <v>11.533730104565601</v>
      </c>
    </row>
    <row r="7075" spans="1:25" ht="16" x14ac:dyDescent="0.2">
      <c r="A7075" s="4" t="s">
        <v>13829</v>
      </c>
      <c r="B7075" s="1" t="s">
        <v>13830</v>
      </c>
      <c r="C7075" s="1">
        <v>415769705</v>
      </c>
      <c r="D7075" s="1" t="s">
        <v>1442</v>
      </c>
      <c r="E7075" s="3">
        <v>44406</v>
      </c>
      <c r="F7075" s="1">
        <v>2</v>
      </c>
      <c r="G7075" s="1" t="s">
        <v>39</v>
      </c>
      <c r="H7075" s="1" t="s">
        <v>51</v>
      </c>
      <c r="I7075" s="1" t="s">
        <v>47</v>
      </c>
      <c r="J7075" s="1">
        <v>2</v>
      </c>
      <c r="K7075" s="2">
        <v>60</v>
      </c>
      <c r="L7075" s="2">
        <f>IF(ISBLANK(K7075),_xlfn.XLOOKUP(U7075,'[1]AVG PRICE'!E:E,'[1]AVG PRICE'!D:D,""),[1]listings!K7075)</f>
        <v>60</v>
      </c>
      <c r="M7075" s="1">
        <v>1</v>
      </c>
      <c r="N7075" s="1">
        <v>20</v>
      </c>
      <c r="O7075" s="1">
        <v>0</v>
      </c>
      <c r="P7075" s="2">
        <f t="shared" si="220"/>
        <v>630</v>
      </c>
      <c r="R7075" s="1">
        <f>IF(ISBLANK(S7075),_xlfn.XLOOKUP(V7075,'[1]AVG REVIEWS'!E:E,'[1]AVG REVIEWS'!D:D,""),[1]listings!S7075)</f>
        <v>0.9393975903614461</v>
      </c>
      <c r="T7075" s="1">
        <f>IF(ISBLANK(Q7075),_xlfn.XLOOKUP(W7075,'[1]AVG SCORE'!F:F,'[1]AVG SCORE'!E:E,""),[1]listings!Q7075)</f>
        <v>4.8477777777777762</v>
      </c>
      <c r="U7075" s="1" t="str">
        <f t="shared" si="221"/>
        <v>MaxvorstadtPrivate room2</v>
      </c>
      <c r="V7075" s="1" t="str">
        <f>[1]listings!H7075&amp;[1]listings!I7075&amp;[1]listings!G7075</f>
        <v>Private room in rental unitPrivate roomMaxvorstadt</v>
      </c>
      <c r="W7075" s="1" t="str">
        <f>[1]listings!G7075&amp;[1]listings!H7075&amp;[1]listings!I7075&amp;[1]listings!J7075</f>
        <v>MaxvorstadtPrivate room in rental unitPrivate room2</v>
      </c>
      <c r="X7075" s="38">
        <v>48.134720000000002</v>
      </c>
      <c r="Y7075" s="38">
        <v>11.56437</v>
      </c>
    </row>
    <row r="7076" spans="1:25" ht="16" x14ac:dyDescent="0.2">
      <c r="A7076" s="4" t="s">
        <v>13831</v>
      </c>
      <c r="B7076" s="1" t="s">
        <v>13832</v>
      </c>
      <c r="C7076" s="1">
        <v>284615530</v>
      </c>
      <c r="D7076" s="1" t="s">
        <v>503</v>
      </c>
      <c r="E7076" s="3">
        <v>43687</v>
      </c>
      <c r="F7076" s="1">
        <v>10</v>
      </c>
      <c r="G7076" s="1" t="s">
        <v>36</v>
      </c>
      <c r="H7076" s="1" t="s">
        <v>32</v>
      </c>
      <c r="I7076" s="1" t="s">
        <v>33</v>
      </c>
      <c r="J7076" s="1">
        <v>2</v>
      </c>
      <c r="K7076" s="2">
        <v>110</v>
      </c>
      <c r="L7076" s="2">
        <f>IF(ISBLANK(K7076),_xlfn.XLOOKUP(U7076,'[1]AVG PRICE'!E:E,'[1]AVG PRICE'!D:D,""),[1]listings!K7076)</f>
        <v>110</v>
      </c>
      <c r="M7076" s="1">
        <v>2</v>
      </c>
      <c r="N7076" s="1">
        <v>365</v>
      </c>
      <c r="O7076" s="1">
        <v>0</v>
      </c>
      <c r="P7076" s="2">
        <f t="shared" si="220"/>
        <v>20185</v>
      </c>
      <c r="R7076" s="1">
        <f>IF(ISBLANK(S7076),_xlfn.XLOOKUP(V7076,'[1]AVG REVIEWS'!E:E,'[1]AVG REVIEWS'!D:D,""),[1]listings!S7076)</f>
        <v>0.53697674418604646</v>
      </c>
      <c r="T7076" s="1">
        <f>IF(ISBLANK(Q7076),_xlfn.XLOOKUP(W7076,'[1]AVG SCORE'!F:F,'[1]AVG SCORE'!E:E,""),[1]listings!Q7076)</f>
        <v>4.7494999999999994</v>
      </c>
      <c r="U7076" s="1" t="str">
        <f t="shared" si="221"/>
        <v>Berg am LaimEntire home/apt2</v>
      </c>
      <c r="V7076" s="1" t="str">
        <f>[1]listings!H7076&amp;[1]listings!I7076&amp;[1]listings!G7076</f>
        <v>Entire rental unitEntire home/aptBerg am Laim</v>
      </c>
      <c r="W7076" s="1" t="str">
        <f>[1]listings!G7076&amp;[1]listings!H7076&amp;[1]listings!I7076&amp;[1]listings!J7076</f>
        <v>Berg am LaimEntire rental unitEntire home/apt2</v>
      </c>
      <c r="X7076" s="38">
        <v>48.13984</v>
      </c>
      <c r="Y7076" s="38">
        <v>11.55115</v>
      </c>
    </row>
    <row r="7077" spans="1:25" ht="16" x14ac:dyDescent="0.2">
      <c r="A7077" s="4" t="s">
        <v>13833</v>
      </c>
      <c r="B7077" s="1" t="s">
        <v>10211</v>
      </c>
      <c r="C7077" s="1">
        <v>12378771</v>
      </c>
      <c r="D7077" s="1" t="s">
        <v>13834</v>
      </c>
      <c r="E7077" s="3">
        <v>41689</v>
      </c>
      <c r="F7077" s="1">
        <v>2</v>
      </c>
      <c r="G7077" s="1" t="s">
        <v>93</v>
      </c>
      <c r="H7077" s="1" t="s">
        <v>32</v>
      </c>
      <c r="I7077" s="1" t="s">
        <v>33</v>
      </c>
      <c r="J7077" s="1">
        <v>2</v>
      </c>
      <c r="K7077" s="2">
        <v>103</v>
      </c>
      <c r="L7077" s="2">
        <f>IF(ISBLANK(K7077),_xlfn.XLOOKUP(U7077,'[1]AVG PRICE'!E:E,'[1]AVG PRICE'!D:D,""),[1]listings!K7077)</f>
        <v>103</v>
      </c>
      <c r="M7077" s="1">
        <v>6.4</v>
      </c>
      <c r="N7077" s="1">
        <v>1125</v>
      </c>
      <c r="O7077" s="1">
        <v>0</v>
      </c>
      <c r="P7077" s="2">
        <f t="shared" si="220"/>
        <v>58267.100000000006</v>
      </c>
      <c r="R7077" s="1">
        <f>IF(ISBLANK(S7077),_xlfn.XLOOKUP(V7077,'[1]AVG REVIEWS'!E:E,'[1]AVG REVIEWS'!D:D,""),[1]listings!S7077)</f>
        <v>0.77270000000000005</v>
      </c>
      <c r="T7077" s="1">
        <f>IF(ISBLANK(Q7077),_xlfn.XLOOKUP(W7077,'[1]AVG SCORE'!F:F,'[1]AVG SCORE'!E:E,""),[1]listings!Q7077)</f>
        <v>4.7592857142857143</v>
      </c>
      <c r="U7077" s="1" t="str">
        <f t="shared" si="221"/>
        <v>Thalkirchen-Obersendling-Forstenried-F√ºrstenried-SollnEntire home/apt2</v>
      </c>
      <c r="V7077" s="1" t="str">
        <f>[1]listings!H7077&amp;[1]listings!I7077&amp;[1]listings!G7077</f>
        <v>Entire rental unitEntire home/aptThalkirchen-Obersendling-Forstenried-F√ºrstenried-Solln</v>
      </c>
      <c r="W7077" s="1" t="str">
        <f>[1]listings!G7077&amp;[1]listings!H7077&amp;[1]listings!I7077&amp;[1]listings!J7077</f>
        <v>Thalkirchen-Obersendling-Forstenried-F√ºrstenried-SollnEntire rental unitEntire home/apt2</v>
      </c>
      <c r="X7077" s="38">
        <v>48.126040000000003</v>
      </c>
      <c r="Y7077" s="38">
        <v>11.6418</v>
      </c>
    </row>
    <row r="7078" spans="1:25" ht="16" x14ac:dyDescent="0.2">
      <c r="A7078" s="4" t="s">
        <v>13835</v>
      </c>
      <c r="B7078" s="1" t="s">
        <v>13836</v>
      </c>
      <c r="C7078" s="1">
        <v>36406277</v>
      </c>
      <c r="D7078" s="1" t="s">
        <v>3538</v>
      </c>
      <c r="E7078" s="3">
        <v>42177</v>
      </c>
      <c r="F7078" s="1">
        <v>4</v>
      </c>
      <c r="G7078" s="1" t="s">
        <v>179</v>
      </c>
      <c r="H7078" s="1" t="s">
        <v>32</v>
      </c>
      <c r="I7078" s="1" t="s">
        <v>33</v>
      </c>
      <c r="J7078" s="1">
        <v>2</v>
      </c>
      <c r="K7078" s="2">
        <v>330</v>
      </c>
      <c r="L7078" s="2">
        <f>IF(ISBLANK(K7078),_xlfn.XLOOKUP(U7078,'[1]AVG PRICE'!E:E,'[1]AVG PRICE'!D:D,""),[1]listings!K7078)</f>
        <v>330</v>
      </c>
      <c r="M7078" s="1">
        <v>1</v>
      </c>
      <c r="N7078" s="1">
        <v>365</v>
      </c>
      <c r="O7078" s="1">
        <v>0</v>
      </c>
      <c r="P7078" s="2">
        <f t="shared" si="220"/>
        <v>60390</v>
      </c>
      <c r="R7078" s="1">
        <f>IF(ISBLANK(S7078),_xlfn.XLOOKUP(V7078,'[1]AVG REVIEWS'!E:E,'[1]AVG REVIEWS'!D:D,""),[1]listings!S7078)</f>
        <v>0.91663934426229532</v>
      </c>
      <c r="T7078" s="1">
        <f>IF(ISBLANK(Q7078),_xlfn.XLOOKUP(W7078,'[1]AVG SCORE'!F:F,'[1]AVG SCORE'!E:E,""),[1]listings!Q7078)</f>
        <v>4.864230769230768</v>
      </c>
      <c r="U7078" s="1" t="str">
        <f t="shared" si="221"/>
        <v>Altstadt-LehelEntire home/apt2</v>
      </c>
      <c r="V7078" s="1" t="str">
        <f>[1]listings!H7078&amp;[1]listings!I7078&amp;[1]listings!G7078</f>
        <v>Entire rental unitEntire home/aptAltstadt-Lehel</v>
      </c>
      <c r="W7078" s="1" t="str">
        <f>[1]listings!G7078&amp;[1]listings!H7078&amp;[1]listings!I7078&amp;[1]listings!J7078</f>
        <v>Altstadt-LehelEntire rental unitEntire home/apt2</v>
      </c>
      <c r="X7078" s="38">
        <v>48.127180000000003</v>
      </c>
      <c r="Y7078" s="38">
        <v>11.642110000000001</v>
      </c>
    </row>
    <row r="7079" spans="1:25" ht="16" x14ac:dyDescent="0.2">
      <c r="A7079" s="4" t="s">
        <v>13837</v>
      </c>
      <c r="B7079" s="1" t="s">
        <v>13838</v>
      </c>
      <c r="C7079" s="1">
        <v>8458325</v>
      </c>
      <c r="D7079" s="1" t="s">
        <v>58</v>
      </c>
      <c r="E7079" s="3">
        <v>41513</v>
      </c>
      <c r="F7079" s="1">
        <v>4</v>
      </c>
      <c r="G7079" s="1" t="s">
        <v>39</v>
      </c>
      <c r="H7079" s="1" t="s">
        <v>32</v>
      </c>
      <c r="I7079" s="1" t="s">
        <v>33</v>
      </c>
      <c r="J7079" s="1">
        <v>4</v>
      </c>
      <c r="K7079" s="2">
        <v>196</v>
      </c>
      <c r="L7079" s="2">
        <f>IF(ISBLANK(K7079),_xlfn.XLOOKUP(U7079,'[1]AVG PRICE'!E:E,'[1]AVG PRICE'!D:D,""),[1]listings!K7079)</f>
        <v>196</v>
      </c>
      <c r="M7079" s="1">
        <v>1</v>
      </c>
      <c r="N7079" s="1">
        <v>365</v>
      </c>
      <c r="O7079" s="1">
        <v>0</v>
      </c>
      <c r="P7079" s="2">
        <f t="shared" si="220"/>
        <v>35868</v>
      </c>
      <c r="R7079" s="1">
        <f>IF(ISBLANK(S7079),_xlfn.XLOOKUP(V7079,'[1]AVG REVIEWS'!E:E,'[1]AVG REVIEWS'!D:D,""),[1]listings!S7079)</f>
        <v>0.90774086378737473</v>
      </c>
      <c r="T7079" s="1">
        <f>IF(ISBLANK(Q7079),_xlfn.XLOOKUP(W7079,'[1]AVG SCORE'!F:F,'[1]AVG SCORE'!E:E,""),[1]listings!Q7079)</f>
        <v>4.7779999999999996</v>
      </c>
      <c r="U7079" s="1" t="str">
        <f t="shared" si="221"/>
        <v>MaxvorstadtEntire home/apt4</v>
      </c>
      <c r="V7079" s="1" t="str">
        <f>[1]listings!H7079&amp;[1]listings!I7079&amp;[1]listings!G7079</f>
        <v>Entire rental unitEntire home/aptMaxvorstadt</v>
      </c>
      <c r="W7079" s="1" t="str">
        <f>[1]listings!G7079&amp;[1]listings!H7079&amp;[1]listings!I7079&amp;[1]listings!J7079</f>
        <v>MaxvorstadtEntire rental unitEntire home/apt4</v>
      </c>
      <c r="X7079" s="38">
        <v>48.122630299999997</v>
      </c>
      <c r="Y7079" s="38">
        <v>11.545839900000001</v>
      </c>
    </row>
    <row r="7080" spans="1:25" ht="16" x14ac:dyDescent="0.2">
      <c r="A7080" s="4" t="s">
        <v>13839</v>
      </c>
      <c r="B7080" s="1" t="s">
        <v>13840</v>
      </c>
      <c r="C7080" s="1">
        <v>121673746</v>
      </c>
      <c r="D7080" s="1" t="s">
        <v>92</v>
      </c>
      <c r="E7080" s="3">
        <v>42814</v>
      </c>
      <c r="F7080" s="1">
        <v>2</v>
      </c>
      <c r="G7080" s="1" t="s">
        <v>294</v>
      </c>
      <c r="H7080" s="1" t="s">
        <v>32</v>
      </c>
      <c r="I7080" s="1" t="s">
        <v>33</v>
      </c>
      <c r="J7080" s="1">
        <v>6</v>
      </c>
      <c r="K7080" s="2">
        <v>135</v>
      </c>
      <c r="L7080" s="2">
        <f>IF(ISBLANK(K7080),_xlfn.XLOOKUP(U7080,'[1]AVG PRICE'!E:E,'[1]AVG PRICE'!D:D,""),[1]listings!K7080)</f>
        <v>135</v>
      </c>
      <c r="M7080" s="1">
        <v>2</v>
      </c>
      <c r="N7080" s="1">
        <v>365</v>
      </c>
      <c r="O7080" s="1">
        <v>0</v>
      </c>
      <c r="P7080" s="2">
        <f t="shared" si="220"/>
        <v>24772.5</v>
      </c>
      <c r="R7080" s="1">
        <f>IF(ISBLANK(S7080),_xlfn.XLOOKUP(V7080,'[1]AVG REVIEWS'!E:E,'[1]AVG REVIEWS'!D:D,""),[1]listings!S7080)</f>
        <v>1.4687179487179496</v>
      </c>
      <c r="T7080" s="1">
        <f>IF(ISBLANK(Q7080),_xlfn.XLOOKUP(W7080,'[1]AVG SCORE'!F:F,'[1]AVG SCORE'!E:E,""),[1]listings!Q7080)</f>
        <v>4.0333333333333332</v>
      </c>
      <c r="U7080" s="1" t="str">
        <f t="shared" si="221"/>
        <v>MoosachEntire home/apt6</v>
      </c>
      <c r="V7080" s="1" t="str">
        <f>[1]listings!H7080&amp;[1]listings!I7080&amp;[1]listings!G7080</f>
        <v>Entire rental unitEntire home/aptMoosach</v>
      </c>
      <c r="W7080" s="1" t="str">
        <f>[1]listings!G7080&amp;[1]listings!H7080&amp;[1]listings!I7080&amp;[1]listings!J7080</f>
        <v>MoosachEntire rental unitEntire home/apt6</v>
      </c>
      <c r="X7080" s="38">
        <v>48.123359999999998</v>
      </c>
      <c r="Y7080" s="38">
        <v>11.546620000000001</v>
      </c>
    </row>
    <row r="7081" spans="1:25" ht="16" x14ac:dyDescent="0.2">
      <c r="A7081" s="4" t="s">
        <v>13841</v>
      </c>
      <c r="B7081" s="1" t="s">
        <v>13842</v>
      </c>
      <c r="C7081" s="1">
        <v>201317527</v>
      </c>
      <c r="D7081" s="1" t="s">
        <v>13843</v>
      </c>
      <c r="E7081" s="3">
        <v>43291</v>
      </c>
      <c r="F7081" s="1">
        <v>1</v>
      </c>
      <c r="G7081" s="1" t="s">
        <v>71</v>
      </c>
      <c r="H7081" s="1" t="s">
        <v>51</v>
      </c>
      <c r="I7081" s="1" t="s">
        <v>47</v>
      </c>
      <c r="J7081" s="1">
        <v>2</v>
      </c>
      <c r="K7081" s="2">
        <v>126</v>
      </c>
      <c r="L7081" s="2">
        <f>IF(ISBLANK(K7081),_xlfn.XLOOKUP(U7081,'[1]AVG PRICE'!E:E,'[1]AVG PRICE'!D:D,""),[1]listings!K7081)</f>
        <v>126</v>
      </c>
      <c r="M7081" s="1">
        <v>1</v>
      </c>
      <c r="N7081" s="1">
        <v>5</v>
      </c>
      <c r="O7081" s="1">
        <v>0</v>
      </c>
      <c r="P7081" s="2">
        <f t="shared" si="220"/>
        <v>378</v>
      </c>
      <c r="R7081" s="1">
        <f>IF(ISBLANK(S7081),_xlfn.XLOOKUP(V7081,'[1]AVG REVIEWS'!E:E,'[1]AVG REVIEWS'!D:D,""),[1]listings!S7081)</f>
        <v>0.93427536231884045</v>
      </c>
      <c r="T7081" s="1">
        <f>IF(ISBLANK(Q7081),_xlfn.XLOOKUP(W7081,'[1]AVG SCORE'!F:F,'[1]AVG SCORE'!E:E,""),[1]listings!Q7081)</f>
        <v>4.8104761904761899</v>
      </c>
      <c r="U7081" s="1" t="str">
        <f t="shared" si="221"/>
        <v>Ludwigsvorstadt-IsarvorstadtPrivate room2</v>
      </c>
      <c r="V7081" s="1" t="str">
        <f>[1]listings!H7081&amp;[1]listings!I7081&amp;[1]listings!G7081</f>
        <v>Private room in rental unitPrivate roomLudwigsvorstadt-Isarvorstadt</v>
      </c>
      <c r="W7081" s="1" t="str">
        <f>[1]listings!G7081&amp;[1]listings!H7081&amp;[1]listings!I7081&amp;[1]listings!J7081</f>
        <v>Ludwigsvorstadt-IsarvorstadtPrivate room in rental unitPrivate room2</v>
      </c>
      <c r="X7081" s="38">
        <v>48.103569999999998</v>
      </c>
      <c r="Y7081" s="38">
        <v>11.54664</v>
      </c>
    </row>
    <row r="7082" spans="1:25" ht="16" x14ac:dyDescent="0.2">
      <c r="A7082" s="4" t="s">
        <v>13844</v>
      </c>
      <c r="B7082" s="1" t="s">
        <v>13845</v>
      </c>
      <c r="C7082" s="1">
        <v>597061076</v>
      </c>
      <c r="D7082" s="1" t="s">
        <v>11282</v>
      </c>
      <c r="E7082" s="3">
        <v>45523</v>
      </c>
      <c r="F7082" s="1">
        <v>6</v>
      </c>
      <c r="G7082" s="1" t="s">
        <v>179</v>
      </c>
      <c r="H7082" s="1" t="s">
        <v>32</v>
      </c>
      <c r="I7082" s="1" t="s">
        <v>33</v>
      </c>
      <c r="J7082" s="1">
        <v>6</v>
      </c>
      <c r="K7082" s="2">
        <v>308</v>
      </c>
      <c r="L7082" s="2">
        <f>IF(ISBLANK(K7082),_xlfn.XLOOKUP(U7082,'[1]AVG PRICE'!E:E,'[1]AVG PRICE'!D:D,""),[1]listings!K7082)</f>
        <v>308</v>
      </c>
      <c r="M7082" s="1">
        <v>1</v>
      </c>
      <c r="N7082" s="1">
        <v>365</v>
      </c>
      <c r="O7082" s="1">
        <v>0</v>
      </c>
      <c r="P7082" s="2">
        <f t="shared" si="220"/>
        <v>56364</v>
      </c>
      <c r="R7082" s="1">
        <f>IF(ISBLANK(S7082),_xlfn.XLOOKUP(V7082,'[1]AVG REVIEWS'!E:E,'[1]AVG REVIEWS'!D:D,""),[1]listings!S7082)</f>
        <v>0.91663934426229532</v>
      </c>
      <c r="T7082" s="1">
        <f>IF(ISBLANK(Q7082),_xlfn.XLOOKUP(W7082,'[1]AVG SCORE'!F:F,'[1]AVG SCORE'!E:E,""),[1]listings!Q7082)</f>
        <v>4.7927272727272721</v>
      </c>
      <c r="U7082" s="1" t="str">
        <f t="shared" si="221"/>
        <v>Altstadt-LehelEntire home/apt6</v>
      </c>
      <c r="V7082" s="1" t="str">
        <f>[1]listings!H7082&amp;[1]listings!I7082&amp;[1]listings!G7082</f>
        <v>Entire rental unitEntire home/aptAltstadt-Lehel</v>
      </c>
      <c r="W7082" s="1" t="str">
        <f>[1]listings!G7082&amp;[1]listings!H7082&amp;[1]listings!I7082&amp;[1]listings!J7082</f>
        <v>Altstadt-LehelEntire rental unitEntire home/apt6</v>
      </c>
      <c r="X7082" s="38">
        <v>48.082729999999998</v>
      </c>
      <c r="Y7082" s="38">
        <v>11.529109999999999</v>
      </c>
    </row>
    <row r="7083" spans="1:25" ht="16" x14ac:dyDescent="0.2">
      <c r="A7083" s="4" t="s">
        <v>13846</v>
      </c>
      <c r="B7083" s="1" t="s">
        <v>13847</v>
      </c>
      <c r="C7083" s="1">
        <v>683234789</v>
      </c>
      <c r="D7083" s="1" t="s">
        <v>13848</v>
      </c>
      <c r="E7083" s="3">
        <v>45725</v>
      </c>
      <c r="F7083" s="1">
        <v>1</v>
      </c>
      <c r="G7083" s="1" t="s">
        <v>50</v>
      </c>
      <c r="H7083" s="1" t="s">
        <v>51</v>
      </c>
      <c r="I7083" s="1" t="s">
        <v>47</v>
      </c>
      <c r="J7083" s="1">
        <v>2</v>
      </c>
      <c r="K7083" s="2">
        <v>49</v>
      </c>
      <c r="L7083" s="2">
        <f>IF(ISBLANK(K7083),_xlfn.XLOOKUP(U7083,'[1]AVG PRICE'!E:E,'[1]AVG PRICE'!D:D,""),[1]listings!K7083)</f>
        <v>49</v>
      </c>
      <c r="M7083" s="1">
        <v>1</v>
      </c>
      <c r="N7083" s="1">
        <v>365</v>
      </c>
      <c r="O7083" s="1">
        <v>0</v>
      </c>
      <c r="P7083" s="2">
        <f t="shared" si="220"/>
        <v>8967</v>
      </c>
      <c r="R7083" s="1">
        <f>IF(ISBLANK(S7083),_xlfn.XLOOKUP(V7083,'[1]AVG REVIEWS'!E:E,'[1]AVG REVIEWS'!D:D,""),[1]listings!S7083)</f>
        <v>0.82777777777777761</v>
      </c>
      <c r="T7083" s="1">
        <f>IF(ISBLANK(Q7083),_xlfn.XLOOKUP(W7083,'[1]AVG SCORE'!F:F,'[1]AVG SCORE'!E:E,""),[1]listings!Q7083)</f>
        <v>4.8102325581395347</v>
      </c>
      <c r="U7083" s="1" t="str">
        <f t="shared" si="221"/>
        <v>Schwabing-WestPrivate room2</v>
      </c>
      <c r="V7083" s="1" t="str">
        <f>[1]listings!H7083&amp;[1]listings!I7083&amp;[1]listings!G7083</f>
        <v>Private room in rental unitPrivate roomSchwabing-West</v>
      </c>
      <c r="W7083" s="1" t="str">
        <f>[1]listings!G7083&amp;[1]listings!H7083&amp;[1]listings!I7083&amp;[1]listings!J7083</f>
        <v>Schwabing-WestPrivate room in rental unitPrivate room2</v>
      </c>
      <c r="X7083" s="38">
        <v>48.13776</v>
      </c>
      <c r="Y7083" s="38">
        <v>11.547459999999999</v>
      </c>
    </row>
    <row r="7084" spans="1:25" ht="16" x14ac:dyDescent="0.2">
      <c r="A7084" s="4" t="s">
        <v>13849</v>
      </c>
      <c r="B7084" s="1" t="s">
        <v>13850</v>
      </c>
      <c r="C7084" s="1">
        <v>511073363</v>
      </c>
      <c r="D7084" s="1" t="s">
        <v>1354</v>
      </c>
      <c r="E7084" s="3">
        <v>45037</v>
      </c>
      <c r="F7084" s="1">
        <v>1</v>
      </c>
      <c r="G7084" s="1" t="s">
        <v>102</v>
      </c>
      <c r="H7084" s="1" t="s">
        <v>136</v>
      </c>
      <c r="I7084" s="1" t="s">
        <v>33</v>
      </c>
      <c r="J7084" s="1">
        <v>3</v>
      </c>
      <c r="K7084" s="2">
        <v>76</v>
      </c>
      <c r="L7084" s="2">
        <f>IF(ISBLANK(K7084),_xlfn.XLOOKUP(U7084,'[1]AVG PRICE'!E:E,'[1]AVG PRICE'!D:D,""),[1]listings!K7084)</f>
        <v>76</v>
      </c>
      <c r="M7084" s="1">
        <v>2.1</v>
      </c>
      <c r="N7084" s="1">
        <v>16</v>
      </c>
      <c r="O7084" s="1">
        <v>0</v>
      </c>
      <c r="P7084" s="2">
        <f t="shared" si="220"/>
        <v>687.80000000000007</v>
      </c>
      <c r="R7084" s="1">
        <f>IF(ISBLANK(S7084),_xlfn.XLOOKUP(V7084,'[1]AVG REVIEWS'!E:E,'[1]AVG REVIEWS'!D:D,""),[1]listings!S7084)</f>
        <v>0.47749999999999998</v>
      </c>
      <c r="T7084" s="1">
        <f>IF(ISBLANK(Q7084),_xlfn.XLOOKUP(W7084,'[1]AVG SCORE'!F:F,'[1]AVG SCORE'!E:E,""),[1]listings!Q7084)</f>
        <v>5</v>
      </c>
      <c r="U7084" s="1" t="str">
        <f t="shared" si="221"/>
        <v>ObergiesingEntire home/apt3</v>
      </c>
      <c r="V7084" s="1" t="str">
        <f>[1]listings!H7084&amp;[1]listings!I7084&amp;[1]listings!G7084</f>
        <v>Entire condoEntire home/aptObergiesing</v>
      </c>
      <c r="W7084" s="1" t="str">
        <f>[1]listings!G7084&amp;[1]listings!H7084&amp;[1]listings!I7084&amp;[1]listings!J7084</f>
        <v>ObergiesingEntire condoEntire home/apt3</v>
      </c>
      <c r="X7084" s="38">
        <v>48.10575</v>
      </c>
      <c r="Y7084" s="38">
        <v>11.53833</v>
      </c>
    </row>
    <row r="7085" spans="1:25" ht="16" x14ac:dyDescent="0.2">
      <c r="A7085" s="4" t="s">
        <v>13851</v>
      </c>
      <c r="B7085" s="1" t="s">
        <v>13852</v>
      </c>
      <c r="C7085" s="1">
        <v>551885726</v>
      </c>
      <c r="D7085" s="1" t="s">
        <v>377</v>
      </c>
      <c r="E7085" s="3">
        <v>45280</v>
      </c>
      <c r="F7085" s="1">
        <v>7</v>
      </c>
      <c r="G7085" s="1" t="s">
        <v>71</v>
      </c>
      <c r="H7085" s="1" t="s">
        <v>32</v>
      </c>
      <c r="I7085" s="1" t="s">
        <v>33</v>
      </c>
      <c r="J7085" s="1">
        <v>2</v>
      </c>
      <c r="K7085" s="2">
        <v>59</v>
      </c>
      <c r="L7085" s="2">
        <f>IF(ISBLANK(K7085),_xlfn.XLOOKUP(U7085,'[1]AVG PRICE'!E:E,'[1]AVG PRICE'!D:D,""),[1]listings!K7085)</f>
        <v>59</v>
      </c>
      <c r="M7085" s="1">
        <v>2.7</v>
      </c>
      <c r="N7085" s="1">
        <v>15</v>
      </c>
      <c r="O7085" s="1">
        <v>0</v>
      </c>
      <c r="P7085" s="2">
        <f t="shared" si="220"/>
        <v>522.15</v>
      </c>
      <c r="R7085" s="1">
        <f>IF(ISBLANK(S7085),_xlfn.XLOOKUP(V7085,'[1]AVG REVIEWS'!E:E,'[1]AVG REVIEWS'!D:D,""),[1]listings!S7085)</f>
        <v>1.0161822660098518</v>
      </c>
      <c r="T7085" s="1">
        <f>IF(ISBLANK(Q7085),_xlfn.XLOOKUP(W7085,'[1]AVG SCORE'!F:F,'[1]AVG SCORE'!E:E,""),[1]listings!Q7085)</f>
        <v>4.7815254237288123</v>
      </c>
      <c r="U7085" s="1" t="str">
        <f t="shared" si="221"/>
        <v>Ludwigsvorstadt-IsarvorstadtEntire home/apt2</v>
      </c>
      <c r="V7085" s="1" t="str">
        <f>[1]listings!H7085&amp;[1]listings!I7085&amp;[1]listings!G7085</f>
        <v>Entire rental unitEntire home/aptLudwigsvorstadt-Isarvorstadt</v>
      </c>
      <c r="W7085" s="1" t="str">
        <f>[1]listings!G7085&amp;[1]listings!H7085&amp;[1]listings!I7085&amp;[1]listings!J7085</f>
        <v>Ludwigsvorstadt-IsarvorstadtEntire rental unitEntire home/apt2</v>
      </c>
      <c r="X7085" s="38">
        <v>48.173282134387698</v>
      </c>
      <c r="Y7085" s="38">
        <v>11.6292157396674</v>
      </c>
    </row>
    <row r="7086" spans="1:25" ht="16" x14ac:dyDescent="0.2">
      <c r="A7086" s="4" t="s">
        <v>13853</v>
      </c>
      <c r="B7086" s="1" t="s">
        <v>13854</v>
      </c>
      <c r="C7086" s="1">
        <v>683166758</v>
      </c>
      <c r="D7086" s="1" t="s">
        <v>1575</v>
      </c>
      <c r="E7086" s="3">
        <v>45724</v>
      </c>
      <c r="F7086" s="1">
        <v>1</v>
      </c>
      <c r="G7086" s="1" t="s">
        <v>93</v>
      </c>
      <c r="H7086" s="1" t="s">
        <v>51</v>
      </c>
      <c r="I7086" s="1" t="s">
        <v>47</v>
      </c>
      <c r="J7086" s="1">
        <v>1</v>
      </c>
      <c r="K7086" s="2">
        <v>50</v>
      </c>
      <c r="L7086" s="2">
        <f>IF(ISBLANK(K7086),_xlfn.XLOOKUP(U7086,'[1]AVG PRICE'!E:E,'[1]AVG PRICE'!D:D,""),[1]listings!K7086)</f>
        <v>50</v>
      </c>
      <c r="M7086" s="1">
        <v>1</v>
      </c>
      <c r="N7086" s="1">
        <v>365</v>
      </c>
      <c r="O7086" s="1">
        <v>0</v>
      </c>
      <c r="P7086" s="2">
        <f t="shared" si="220"/>
        <v>9150</v>
      </c>
      <c r="R7086" s="1">
        <f>IF(ISBLANK(S7086),_xlfn.XLOOKUP(V7086,'[1]AVG REVIEWS'!E:E,'[1]AVG REVIEWS'!D:D,""),[1]listings!S7086)</f>
        <v>1.0884848484848488</v>
      </c>
      <c r="T7086" s="1">
        <f>IF(ISBLANK(Q7086),_xlfn.XLOOKUP(W7086,'[1]AVG SCORE'!F:F,'[1]AVG SCORE'!E:E,""),[1]listings!Q7086)</f>
        <v>4.8785714285714281</v>
      </c>
      <c r="U7086" s="1" t="str">
        <f t="shared" si="221"/>
        <v>Thalkirchen-Obersendling-Forstenried-F√ºrstenried-SollnPrivate room1</v>
      </c>
      <c r="V7086" s="1" t="str">
        <f>[1]listings!H7086&amp;[1]listings!I7086&amp;[1]listings!G7086</f>
        <v>Private room in rental unitPrivate roomThalkirchen-Obersendling-Forstenried-F√ºrstenried-Solln</v>
      </c>
      <c r="W7086" s="1" t="str">
        <f>[1]listings!G7086&amp;[1]listings!H7086&amp;[1]listings!I7086&amp;[1]listings!J7086</f>
        <v>Thalkirchen-Obersendling-Forstenried-F√ºrstenried-SollnPrivate room in rental unitPrivate room1</v>
      </c>
      <c r="X7086" s="38">
        <v>48.1372</v>
      </c>
      <c r="Y7086" s="38">
        <v>11.545949999999999</v>
      </c>
    </row>
    <row r="7087" spans="1:25" ht="16" x14ac:dyDescent="0.2">
      <c r="A7087" s="4" t="s">
        <v>13855</v>
      </c>
      <c r="B7087" s="1" t="s">
        <v>13856</v>
      </c>
      <c r="C7087" s="1">
        <v>92049085</v>
      </c>
      <c r="D7087" s="1" t="s">
        <v>13857</v>
      </c>
      <c r="E7087" s="3">
        <v>42608</v>
      </c>
      <c r="F7087" s="1">
        <v>1</v>
      </c>
      <c r="G7087" s="1" t="s">
        <v>71</v>
      </c>
      <c r="H7087" s="1" t="s">
        <v>32</v>
      </c>
      <c r="I7087" s="1" t="s">
        <v>33</v>
      </c>
      <c r="J7087" s="1">
        <v>4</v>
      </c>
      <c r="K7087" s="2">
        <v>99</v>
      </c>
      <c r="L7087" s="2">
        <f>IF(ISBLANK(K7087),_xlfn.XLOOKUP(U7087,'[1]AVG PRICE'!E:E,'[1]AVG PRICE'!D:D,""),[1]listings!K7087)</f>
        <v>99</v>
      </c>
      <c r="M7087" s="1">
        <v>2</v>
      </c>
      <c r="N7087" s="1">
        <v>30</v>
      </c>
      <c r="O7087" s="1">
        <v>0</v>
      </c>
      <c r="P7087" s="2">
        <f t="shared" si="220"/>
        <v>1584</v>
      </c>
      <c r="R7087" s="1">
        <f>IF(ISBLANK(S7087),_xlfn.XLOOKUP(V7087,'[1]AVG REVIEWS'!E:E,'[1]AVG REVIEWS'!D:D,""),[1]listings!S7087)</f>
        <v>1.0161822660098518</v>
      </c>
      <c r="T7087" s="1">
        <f>IF(ISBLANK(Q7087),_xlfn.XLOOKUP(W7087,'[1]AVG SCORE'!F:F,'[1]AVG SCORE'!E:E,""),[1]listings!Q7087)</f>
        <v>4.7955056179775273</v>
      </c>
      <c r="U7087" s="1" t="str">
        <f t="shared" si="221"/>
        <v>Ludwigsvorstadt-IsarvorstadtEntire home/apt4</v>
      </c>
      <c r="V7087" s="1" t="str">
        <f>[1]listings!H7087&amp;[1]listings!I7087&amp;[1]listings!G7087</f>
        <v>Entire rental unitEntire home/aptLudwigsvorstadt-Isarvorstadt</v>
      </c>
      <c r="W7087" s="1" t="str">
        <f>[1]listings!G7087&amp;[1]listings!H7087&amp;[1]listings!I7087&amp;[1]listings!J7087</f>
        <v>Ludwigsvorstadt-IsarvorstadtEntire rental unitEntire home/apt4</v>
      </c>
      <c r="X7087" s="38">
        <v>48.177362799999997</v>
      </c>
      <c r="Y7087" s="38">
        <v>11.505637999999999</v>
      </c>
    </row>
    <row r="7088" spans="1:25" ht="16" x14ac:dyDescent="0.2">
      <c r="A7088" s="4" t="s">
        <v>13858</v>
      </c>
      <c r="B7088" s="1" t="s">
        <v>13859</v>
      </c>
      <c r="C7088" s="1">
        <v>276050050</v>
      </c>
      <c r="D7088" s="1" t="s">
        <v>557</v>
      </c>
      <c r="E7088" s="3">
        <v>43660</v>
      </c>
      <c r="F7088" s="1">
        <v>1</v>
      </c>
      <c r="G7088" s="1" t="s">
        <v>45</v>
      </c>
      <c r="H7088" s="1" t="s">
        <v>32</v>
      </c>
      <c r="I7088" s="1" t="s">
        <v>33</v>
      </c>
      <c r="J7088" s="1">
        <v>6</v>
      </c>
      <c r="K7088" s="2">
        <v>180</v>
      </c>
      <c r="L7088" s="2">
        <f>IF(ISBLANK(K7088),_xlfn.XLOOKUP(U7088,'[1]AVG PRICE'!E:E,'[1]AVG PRICE'!D:D,""),[1]listings!K7088)</f>
        <v>180</v>
      </c>
      <c r="M7088" s="1">
        <v>1</v>
      </c>
      <c r="N7088" s="1">
        <v>365</v>
      </c>
      <c r="O7088" s="1">
        <v>0</v>
      </c>
      <c r="P7088" s="2">
        <f t="shared" si="220"/>
        <v>32940</v>
      </c>
      <c r="R7088" s="1">
        <f>IF(ISBLANK(S7088),_xlfn.XLOOKUP(V7088,'[1]AVG REVIEWS'!E:E,'[1]AVG REVIEWS'!D:D,""),[1]listings!S7088)</f>
        <v>0.60201834862385328</v>
      </c>
      <c r="T7088" s="1">
        <f>IF(ISBLANK(Q7088),_xlfn.XLOOKUP(W7088,'[1]AVG SCORE'!F:F,'[1]AVG SCORE'!E:E,""),[1]listings!Q7088)</f>
        <v>4.8900000000000006</v>
      </c>
      <c r="U7088" s="1" t="str">
        <f t="shared" si="221"/>
        <v>Sendling-WestparkEntire home/apt6</v>
      </c>
      <c r="V7088" s="1" t="str">
        <f>[1]listings!H7088&amp;[1]listings!I7088&amp;[1]listings!G7088</f>
        <v>Entire rental unitEntire home/aptSendling-Westpark</v>
      </c>
      <c r="W7088" s="1" t="str">
        <f>[1]listings!G7088&amp;[1]listings!H7088&amp;[1]listings!I7088&amp;[1]listings!J7088</f>
        <v>Sendling-WestparkEntire rental unitEntire home/apt6</v>
      </c>
      <c r="X7088" s="38">
        <v>48.1218419</v>
      </c>
      <c r="Y7088" s="38">
        <v>11.5849888</v>
      </c>
    </row>
    <row r="7089" spans="1:25" ht="16" x14ac:dyDescent="0.2">
      <c r="A7089" s="4" t="s">
        <v>13860</v>
      </c>
      <c r="B7089" s="1" t="s">
        <v>13861</v>
      </c>
      <c r="C7089" s="1">
        <v>365628095</v>
      </c>
      <c r="D7089" s="1" t="s">
        <v>3251</v>
      </c>
      <c r="E7089" s="3">
        <v>44076</v>
      </c>
      <c r="F7089" s="1">
        <v>3</v>
      </c>
      <c r="G7089" s="1" t="s">
        <v>71</v>
      </c>
      <c r="H7089" s="1" t="s">
        <v>32</v>
      </c>
      <c r="I7089" s="1" t="s">
        <v>33</v>
      </c>
      <c r="J7089" s="1">
        <v>4</v>
      </c>
      <c r="K7089" s="2">
        <v>95</v>
      </c>
      <c r="L7089" s="2">
        <f>IF(ISBLANK(K7089),_xlfn.XLOOKUP(U7089,'[1]AVG PRICE'!E:E,'[1]AVG PRICE'!D:D,""),[1]listings!K7089)</f>
        <v>95</v>
      </c>
      <c r="M7089" s="1">
        <v>3</v>
      </c>
      <c r="N7089" s="1">
        <v>365</v>
      </c>
      <c r="O7089" s="1">
        <v>0</v>
      </c>
      <c r="P7089" s="2">
        <f t="shared" si="220"/>
        <v>17480</v>
      </c>
      <c r="R7089" s="1">
        <f>IF(ISBLANK(S7089),_xlfn.XLOOKUP(V7089,'[1]AVG REVIEWS'!E:E,'[1]AVG REVIEWS'!D:D,""),[1]listings!S7089)</f>
        <v>1.0161822660098518</v>
      </c>
      <c r="T7089" s="1">
        <f>IF(ISBLANK(Q7089),_xlfn.XLOOKUP(W7089,'[1]AVG SCORE'!F:F,'[1]AVG SCORE'!E:E,""),[1]listings!Q7089)</f>
        <v>4.7955056179775273</v>
      </c>
      <c r="U7089" s="1" t="str">
        <f t="shared" si="221"/>
        <v>Ludwigsvorstadt-IsarvorstadtEntire home/apt4</v>
      </c>
      <c r="V7089" s="1" t="str">
        <f>[1]listings!H7089&amp;[1]listings!I7089&amp;[1]listings!G7089</f>
        <v>Entire rental unitEntire home/aptLudwigsvorstadt-Isarvorstadt</v>
      </c>
      <c r="W7089" s="1" t="str">
        <f>[1]listings!G7089&amp;[1]listings!H7089&amp;[1]listings!I7089&amp;[1]listings!J7089</f>
        <v>Ludwigsvorstadt-IsarvorstadtEntire rental unitEntire home/apt4</v>
      </c>
      <c r="X7089" s="38">
        <v>48.143479999999997</v>
      </c>
      <c r="Y7089" s="38">
        <v>11.558020000000001</v>
      </c>
    </row>
    <row r="7090" spans="1:25" ht="16" x14ac:dyDescent="0.2">
      <c r="A7090" s="4" t="s">
        <v>13862</v>
      </c>
      <c r="B7090" s="1" t="s">
        <v>13863</v>
      </c>
      <c r="C7090" s="1">
        <v>386111641</v>
      </c>
      <c r="D7090" s="1" t="s">
        <v>12148</v>
      </c>
      <c r="E7090" s="3">
        <v>44222</v>
      </c>
      <c r="F7090" s="1">
        <v>4</v>
      </c>
      <c r="G7090" s="1" t="s">
        <v>85</v>
      </c>
      <c r="H7090" s="1" t="s">
        <v>46</v>
      </c>
      <c r="I7090" s="1" t="s">
        <v>47</v>
      </c>
      <c r="J7090" s="1">
        <v>2</v>
      </c>
      <c r="K7090" s="2">
        <v>42</v>
      </c>
      <c r="L7090" s="2">
        <f>IF(ISBLANK(K7090),_xlfn.XLOOKUP(U7090,'[1]AVG PRICE'!E:E,'[1]AVG PRICE'!D:D,""),[1]listings!K7090)</f>
        <v>42</v>
      </c>
      <c r="M7090" s="1">
        <v>1</v>
      </c>
      <c r="N7090" s="1">
        <v>365</v>
      </c>
      <c r="O7090" s="1">
        <v>0</v>
      </c>
      <c r="P7090" s="2">
        <f t="shared" si="220"/>
        <v>7686</v>
      </c>
      <c r="R7090" s="1">
        <f>IF(ISBLANK(S7090),_xlfn.XLOOKUP(V7090,'[1]AVG REVIEWS'!E:E,'[1]AVG REVIEWS'!D:D,""),[1]listings!S7090)</f>
        <v>1.3978571428571429</v>
      </c>
      <c r="T7090" s="1">
        <f>IF(ISBLANK(Q7090),_xlfn.XLOOKUP(W7090,'[1]AVG SCORE'!F:F,'[1]AVG SCORE'!E:E,""),[1]listings!Q7090)</f>
        <v>4.854000000000001</v>
      </c>
      <c r="U7090" s="1" t="str">
        <f t="shared" si="221"/>
        <v>Ramersdorf-PerlachPrivate room2</v>
      </c>
      <c r="V7090" s="1" t="str">
        <f>[1]listings!H7090&amp;[1]listings!I7090&amp;[1]listings!G7090</f>
        <v>Private room in homePrivate roomRamersdorf-Perlach</v>
      </c>
      <c r="W7090" s="1" t="str">
        <f>[1]listings!G7090&amp;[1]listings!H7090&amp;[1]listings!I7090&amp;[1]listings!J7090</f>
        <v>Ramersdorf-PerlachPrivate room in homePrivate room2</v>
      </c>
      <c r="X7090" s="38">
        <v>48.151789999999998</v>
      </c>
      <c r="Y7090" s="38">
        <v>11.538449999999999</v>
      </c>
    </row>
    <row r="7091" spans="1:25" ht="16" x14ac:dyDescent="0.2">
      <c r="A7091" s="4" t="s">
        <v>13864</v>
      </c>
      <c r="B7091" s="1" t="s">
        <v>13865</v>
      </c>
      <c r="C7091" s="1">
        <v>82133963</v>
      </c>
      <c r="D7091" s="1" t="s">
        <v>9748</v>
      </c>
      <c r="E7091" s="3">
        <v>42557</v>
      </c>
      <c r="F7091" s="1">
        <v>6</v>
      </c>
      <c r="G7091" s="1" t="s">
        <v>174</v>
      </c>
      <c r="H7091" s="1" t="s">
        <v>46</v>
      </c>
      <c r="I7091" s="1" t="s">
        <v>47</v>
      </c>
      <c r="J7091" s="1">
        <v>1</v>
      </c>
      <c r="K7091" s="2">
        <v>53</v>
      </c>
      <c r="L7091" s="2">
        <f>IF(ISBLANK(K7091),_xlfn.XLOOKUP(U7091,'[1]AVG PRICE'!E:E,'[1]AVG PRICE'!D:D,""),[1]listings!K7091)</f>
        <v>53</v>
      </c>
      <c r="M7091" s="1">
        <v>7</v>
      </c>
      <c r="N7091" s="1">
        <v>365</v>
      </c>
      <c r="O7091" s="1">
        <v>0</v>
      </c>
      <c r="P7091" s="2">
        <f t="shared" si="220"/>
        <v>9858</v>
      </c>
      <c r="R7091" s="1">
        <f>IF(ISBLANK(S7091),_xlfn.XLOOKUP(V7091,'[1]AVG REVIEWS'!E:E,'[1]AVG REVIEWS'!D:D,""),[1]listings!S7091)</f>
        <v>0.94909090909090921</v>
      </c>
      <c r="T7091" s="1">
        <f>IF(ISBLANK(Q7091),_xlfn.XLOOKUP(W7091,'[1]AVG SCORE'!F:F,'[1]AVG SCORE'!E:E,""),[1]listings!Q7091)</f>
        <v>4.7</v>
      </c>
      <c r="U7091" s="1" t="str">
        <f t="shared" si="221"/>
        <v>Milbertshofen-Am HartPrivate room1</v>
      </c>
      <c r="V7091" s="1" t="str">
        <f>[1]listings!H7091&amp;[1]listings!I7091&amp;[1]listings!G7091</f>
        <v>Private room in homePrivate roomMilbertshofen-Am Hart</v>
      </c>
      <c r="W7091" s="1" t="str">
        <f>[1]listings!G7091&amp;[1]listings!H7091&amp;[1]listings!I7091&amp;[1]listings!J7091</f>
        <v>Milbertshofen-Am HartPrivate room in homePrivate room1</v>
      </c>
      <c r="X7091" s="38">
        <v>48.132110300000001</v>
      </c>
      <c r="Y7091" s="38">
        <v>11.5936828</v>
      </c>
    </row>
    <row r="7092" spans="1:25" ht="16" x14ac:dyDescent="0.2">
      <c r="A7092" s="4" t="s">
        <v>13866</v>
      </c>
      <c r="B7092" s="1" t="s">
        <v>13867</v>
      </c>
      <c r="C7092" s="1">
        <v>181026360</v>
      </c>
      <c r="D7092" s="1" t="s">
        <v>1205</v>
      </c>
      <c r="E7092" s="3">
        <v>43187</v>
      </c>
      <c r="F7092" s="1">
        <v>1</v>
      </c>
      <c r="G7092" s="1" t="s">
        <v>50</v>
      </c>
      <c r="H7092" s="1" t="s">
        <v>32</v>
      </c>
      <c r="I7092" s="1" t="s">
        <v>33</v>
      </c>
      <c r="J7092" s="1">
        <v>3</v>
      </c>
      <c r="K7092" s="2">
        <v>110</v>
      </c>
      <c r="L7092" s="2">
        <f>IF(ISBLANK(K7092),_xlfn.XLOOKUP(U7092,'[1]AVG PRICE'!E:E,'[1]AVG PRICE'!D:D,""),[1]listings!K7092)</f>
        <v>110</v>
      </c>
      <c r="M7092" s="1">
        <v>35</v>
      </c>
      <c r="N7092" s="1">
        <v>40</v>
      </c>
      <c r="O7092" s="1">
        <v>0</v>
      </c>
      <c r="P7092" s="2">
        <f t="shared" si="220"/>
        <v>4125</v>
      </c>
      <c r="R7092" s="1">
        <f>IF(ISBLANK(S7092),_xlfn.XLOOKUP(V7092,'[1]AVG REVIEWS'!E:E,'[1]AVG REVIEWS'!D:D,""),[1]listings!S7092)</f>
        <v>0.66483568075117372</v>
      </c>
      <c r="T7092" s="1">
        <f>IF(ISBLANK(Q7092),_xlfn.XLOOKUP(W7092,'[1]AVG SCORE'!F:F,'[1]AVG SCORE'!E:E,""),[1]listings!Q7092)</f>
        <v>4.8341176470588243</v>
      </c>
      <c r="U7092" s="1" t="str">
        <f t="shared" si="221"/>
        <v>Schwabing-WestEntire home/apt3</v>
      </c>
      <c r="V7092" s="1" t="str">
        <f>[1]listings!H7092&amp;[1]listings!I7092&amp;[1]listings!G7092</f>
        <v>Entire rental unitEntire home/aptSchwabing-West</v>
      </c>
      <c r="W7092" s="1" t="str">
        <f>[1]listings!G7092&amp;[1]listings!H7092&amp;[1]listings!I7092&amp;[1]listings!J7092</f>
        <v>Schwabing-WestEntire rental unitEntire home/apt3</v>
      </c>
      <c r="X7092" s="38">
        <v>48.180366399999997</v>
      </c>
      <c r="Y7092" s="38">
        <v>11.571241799999999</v>
      </c>
    </row>
    <row r="7093" spans="1:25" ht="16" x14ac:dyDescent="0.2">
      <c r="A7093" s="4" t="s">
        <v>13868</v>
      </c>
      <c r="B7093" s="1" t="s">
        <v>10835</v>
      </c>
      <c r="C7093" s="1">
        <v>34075671</v>
      </c>
      <c r="D7093" s="1" t="s">
        <v>533</v>
      </c>
      <c r="E7093" s="3">
        <v>42147</v>
      </c>
      <c r="F7093" s="1">
        <v>1</v>
      </c>
      <c r="G7093" s="1" t="s">
        <v>102</v>
      </c>
      <c r="H7093" s="1" t="s">
        <v>32</v>
      </c>
      <c r="I7093" s="1" t="s">
        <v>33</v>
      </c>
      <c r="J7093" s="1">
        <v>2</v>
      </c>
      <c r="K7093" s="2">
        <v>162</v>
      </c>
      <c r="L7093" s="2">
        <f>IF(ISBLANK(K7093),_xlfn.XLOOKUP(U7093,'[1]AVG PRICE'!E:E,'[1]AVG PRICE'!D:D,""),[1]listings!K7093)</f>
        <v>162</v>
      </c>
      <c r="M7093" s="1">
        <v>1</v>
      </c>
      <c r="N7093" s="1">
        <v>365</v>
      </c>
      <c r="O7093" s="1">
        <v>0</v>
      </c>
      <c r="P7093" s="2">
        <f t="shared" si="220"/>
        <v>29646</v>
      </c>
      <c r="R7093" s="1">
        <f>IF(ISBLANK(S7093),_xlfn.XLOOKUP(V7093,'[1]AVG REVIEWS'!E:E,'[1]AVG REVIEWS'!D:D,""),[1]listings!S7093)</f>
        <v>0.75056451612903241</v>
      </c>
      <c r="T7093" s="1">
        <f>IF(ISBLANK(Q7093),_xlfn.XLOOKUP(W7093,'[1]AVG SCORE'!F:F,'[1]AVG SCORE'!E:E,""),[1]listings!Q7093)</f>
        <v>4.7738983050847459</v>
      </c>
      <c r="U7093" s="1" t="str">
        <f t="shared" si="221"/>
        <v>ObergiesingEntire home/apt2</v>
      </c>
      <c r="V7093" s="1" t="str">
        <f>[1]listings!H7093&amp;[1]listings!I7093&amp;[1]listings!G7093</f>
        <v>Entire rental unitEntire home/aptObergiesing</v>
      </c>
      <c r="W7093" s="1" t="str">
        <f>[1]listings!G7093&amp;[1]listings!H7093&amp;[1]listings!I7093&amp;[1]listings!J7093</f>
        <v>ObergiesingEntire rental unitEntire home/apt2</v>
      </c>
      <c r="X7093" s="38">
        <v>48.147419999999997</v>
      </c>
      <c r="Y7093" s="38">
        <v>11.56237</v>
      </c>
    </row>
    <row r="7094" spans="1:25" ht="16" x14ac:dyDescent="0.2">
      <c r="A7094" s="4" t="s">
        <v>13869</v>
      </c>
      <c r="B7094" s="1" t="s">
        <v>13870</v>
      </c>
      <c r="C7094" s="1">
        <v>31718712</v>
      </c>
      <c r="D7094" s="1" t="s">
        <v>1232</v>
      </c>
      <c r="E7094" s="3">
        <v>42116</v>
      </c>
      <c r="F7094" s="1">
        <v>1</v>
      </c>
      <c r="G7094" s="1" t="s">
        <v>39</v>
      </c>
      <c r="H7094" s="1" t="s">
        <v>32</v>
      </c>
      <c r="I7094" s="1" t="s">
        <v>33</v>
      </c>
      <c r="J7094" s="1">
        <v>2</v>
      </c>
      <c r="K7094" s="2">
        <v>180</v>
      </c>
      <c r="L7094" s="2">
        <f>IF(ISBLANK(K7094),_xlfn.XLOOKUP(U7094,'[1]AVG PRICE'!E:E,'[1]AVG PRICE'!D:D,""),[1]listings!K7094)</f>
        <v>180</v>
      </c>
      <c r="M7094" s="1">
        <v>2</v>
      </c>
      <c r="N7094" s="1">
        <v>365</v>
      </c>
      <c r="O7094" s="1">
        <v>0</v>
      </c>
      <c r="P7094" s="2">
        <f t="shared" si="220"/>
        <v>33030</v>
      </c>
      <c r="R7094" s="1">
        <f>IF(ISBLANK(S7094),_xlfn.XLOOKUP(V7094,'[1]AVG REVIEWS'!E:E,'[1]AVG REVIEWS'!D:D,""),[1]listings!S7094)</f>
        <v>0.90774086378737473</v>
      </c>
      <c r="T7094" s="1">
        <f>IF(ISBLANK(Q7094),_xlfn.XLOOKUP(W7094,'[1]AVG SCORE'!F:F,'[1]AVG SCORE'!E:E,""),[1]listings!Q7094)</f>
        <v>4.8045098039215679</v>
      </c>
      <c r="U7094" s="1" t="str">
        <f t="shared" si="221"/>
        <v>MaxvorstadtEntire home/apt2</v>
      </c>
      <c r="V7094" s="1" t="str">
        <f>[1]listings!H7094&amp;[1]listings!I7094&amp;[1]listings!G7094</f>
        <v>Entire rental unitEntire home/aptMaxvorstadt</v>
      </c>
      <c r="W7094" s="1" t="str">
        <f>[1]listings!G7094&amp;[1]listings!H7094&amp;[1]listings!I7094&amp;[1]listings!J7094</f>
        <v>MaxvorstadtEntire rental unitEntire home/apt2</v>
      </c>
      <c r="X7094" s="38">
        <v>48.157769999999999</v>
      </c>
      <c r="Y7094" s="38">
        <v>11.57437</v>
      </c>
    </row>
    <row r="7095" spans="1:25" ht="16" x14ac:dyDescent="0.2">
      <c r="A7095" s="4" t="s">
        <v>13871</v>
      </c>
      <c r="B7095" s="1" t="s">
        <v>13872</v>
      </c>
      <c r="C7095" s="1">
        <v>87041916</v>
      </c>
      <c r="D7095" s="1" t="s">
        <v>531</v>
      </c>
      <c r="E7095" s="3">
        <v>42582</v>
      </c>
      <c r="F7095" s="1">
        <v>1</v>
      </c>
      <c r="G7095" s="1" t="s">
        <v>85</v>
      </c>
      <c r="H7095" s="1" t="s">
        <v>32</v>
      </c>
      <c r="I7095" s="1" t="s">
        <v>33</v>
      </c>
      <c r="J7095" s="1">
        <v>3</v>
      </c>
      <c r="K7095" s="2">
        <v>120</v>
      </c>
      <c r="L7095" s="2">
        <f>IF(ISBLANK(K7095),_xlfn.XLOOKUP(U7095,'[1]AVG PRICE'!E:E,'[1]AVG PRICE'!D:D,""),[1]listings!K7095)</f>
        <v>120</v>
      </c>
      <c r="M7095" s="1">
        <v>2</v>
      </c>
      <c r="N7095" s="1">
        <v>365</v>
      </c>
      <c r="O7095" s="1">
        <v>0</v>
      </c>
      <c r="P7095" s="2">
        <f t="shared" si="220"/>
        <v>22020</v>
      </c>
      <c r="R7095" s="1">
        <f>IF(ISBLANK(S7095),_xlfn.XLOOKUP(V7095,'[1]AVG REVIEWS'!E:E,'[1]AVG REVIEWS'!D:D,""),[1]listings!S7095)</f>
        <v>1.111224489795918</v>
      </c>
      <c r="T7095" s="1">
        <f>IF(ISBLANK(Q7095),_xlfn.XLOOKUP(W7095,'[1]AVG SCORE'!F:F,'[1]AVG SCORE'!E:E,""),[1]listings!Q7095)</f>
        <v>4.7476470588235289</v>
      </c>
      <c r="U7095" s="1" t="str">
        <f t="shared" si="221"/>
        <v>Ramersdorf-PerlachEntire home/apt3</v>
      </c>
      <c r="V7095" s="1" t="str">
        <f>[1]listings!H7095&amp;[1]listings!I7095&amp;[1]listings!G7095</f>
        <v>Entire rental unitEntire home/aptRamersdorf-Perlach</v>
      </c>
      <c r="W7095" s="1" t="str">
        <f>[1]listings!G7095&amp;[1]listings!H7095&amp;[1]listings!I7095&amp;[1]listings!J7095</f>
        <v>Ramersdorf-PerlachEntire rental unitEntire home/apt3</v>
      </c>
      <c r="X7095" s="38">
        <v>48.1753</v>
      </c>
      <c r="Y7095" s="38">
        <v>11.58502</v>
      </c>
    </row>
    <row r="7096" spans="1:25" ht="16" x14ac:dyDescent="0.2">
      <c r="A7096" s="4" t="s">
        <v>13873</v>
      </c>
      <c r="B7096" s="1" t="s">
        <v>13874</v>
      </c>
      <c r="C7096" s="1">
        <v>574685897</v>
      </c>
      <c r="D7096" s="1" t="s">
        <v>13298</v>
      </c>
      <c r="E7096" s="3">
        <v>45410</v>
      </c>
      <c r="F7096" s="1">
        <v>2</v>
      </c>
      <c r="G7096" s="1" t="s">
        <v>42</v>
      </c>
      <c r="H7096" s="1" t="s">
        <v>32</v>
      </c>
      <c r="I7096" s="1" t="s">
        <v>33</v>
      </c>
      <c r="J7096" s="1">
        <v>2</v>
      </c>
      <c r="K7096" s="2">
        <v>69</v>
      </c>
      <c r="L7096" s="2">
        <f>IF(ISBLANK(K7096),_xlfn.XLOOKUP(U7096,'[1]AVG PRICE'!E:E,'[1]AVG PRICE'!D:D,""),[1]listings!K7096)</f>
        <v>69</v>
      </c>
      <c r="M7096" s="1">
        <v>30</v>
      </c>
      <c r="N7096" s="1">
        <v>365</v>
      </c>
      <c r="O7096" s="1">
        <v>0</v>
      </c>
      <c r="P7096" s="2">
        <f t="shared" si="220"/>
        <v>13627.5</v>
      </c>
      <c r="R7096" s="1">
        <f>IF(ISBLANK(S7096),_xlfn.XLOOKUP(V7096,'[1]AVG REVIEWS'!E:E,'[1]AVG REVIEWS'!D:D,""),[1]listings!S7096)</f>
        <v>0.71102941176470591</v>
      </c>
      <c r="T7096" s="1">
        <f>IF(ISBLANK(Q7096),_xlfn.XLOOKUP(W7096,'[1]AVG SCORE'!F:F,'[1]AVG SCORE'!E:E,""),[1]listings!Q7096)</f>
        <v>4.9164285714285709</v>
      </c>
      <c r="U7096" s="1" t="str">
        <f t="shared" si="221"/>
        <v>Pasing-ObermenzingEntire home/apt2</v>
      </c>
      <c r="V7096" s="1" t="str">
        <f>[1]listings!H7096&amp;[1]listings!I7096&amp;[1]listings!G7096</f>
        <v>Entire rental unitEntire home/aptPasing-Obermenzing</v>
      </c>
      <c r="W7096" s="1" t="str">
        <f>[1]listings!G7096&amp;[1]listings!H7096&amp;[1]listings!I7096&amp;[1]listings!J7096</f>
        <v>Pasing-ObermenzingEntire rental unitEntire home/apt2</v>
      </c>
      <c r="X7096" s="38">
        <v>48.122651699999999</v>
      </c>
      <c r="Y7096" s="38">
        <v>11.5759954</v>
      </c>
    </row>
    <row r="7097" spans="1:25" ht="16" x14ac:dyDescent="0.2">
      <c r="A7097" s="4" t="s">
        <v>13875</v>
      </c>
      <c r="B7097" s="1" t="s">
        <v>13876</v>
      </c>
      <c r="C7097" s="1">
        <v>200528833</v>
      </c>
      <c r="D7097" s="1" t="s">
        <v>13877</v>
      </c>
      <c r="E7097" s="3">
        <v>43288</v>
      </c>
      <c r="F7097" s="1">
        <v>1</v>
      </c>
      <c r="G7097" s="1" t="s">
        <v>113</v>
      </c>
      <c r="H7097" s="1" t="s">
        <v>32</v>
      </c>
      <c r="I7097" s="1" t="s">
        <v>33</v>
      </c>
      <c r="J7097" s="1">
        <v>4</v>
      </c>
      <c r="K7097" s="2">
        <v>1100</v>
      </c>
      <c r="L7097" s="2">
        <f>IF(ISBLANK(K7097),_xlfn.XLOOKUP(U7097,'[1]AVG PRICE'!E:E,'[1]AVG PRICE'!D:D,""),[1]listings!K7097)</f>
        <v>1100</v>
      </c>
      <c r="M7097" s="1">
        <v>5</v>
      </c>
      <c r="N7097" s="1">
        <v>365</v>
      </c>
      <c r="O7097" s="1">
        <v>0</v>
      </c>
      <c r="P7097" s="2">
        <f t="shared" si="220"/>
        <v>203500</v>
      </c>
      <c r="R7097" s="1">
        <f>IF(ISBLANK(S7097),_xlfn.XLOOKUP(V7097,'[1]AVG REVIEWS'!E:E,'[1]AVG REVIEWS'!D:D,""),[1]listings!S7097)</f>
        <v>0.81029411764705872</v>
      </c>
      <c r="T7097" s="1">
        <f>IF(ISBLANK(Q7097),_xlfn.XLOOKUP(W7097,'[1]AVG SCORE'!F:F,'[1]AVG SCORE'!E:E,""),[1]listings!Q7097)</f>
        <v>4.6899999999999995</v>
      </c>
      <c r="U7097" s="1" t="str">
        <f t="shared" si="221"/>
        <v>Tudering-RiemEntire home/apt4</v>
      </c>
      <c r="V7097" s="1" t="str">
        <f>[1]listings!H7097&amp;[1]listings!I7097&amp;[1]listings!G7097</f>
        <v>Entire rental unitEntire home/aptTudering-Riem</v>
      </c>
      <c r="W7097" s="1" t="str">
        <f>[1]listings!G7097&amp;[1]listings!H7097&amp;[1]listings!I7097&amp;[1]listings!J7097</f>
        <v>Tudering-RiemEntire rental unitEntire home/apt4</v>
      </c>
      <c r="X7097" s="38">
        <v>48.139220000000002</v>
      </c>
      <c r="Y7097" s="38">
        <v>11.545360000000001</v>
      </c>
    </row>
    <row r="7098" spans="1:25" ht="15" customHeight="1" x14ac:dyDescent="0.2">
      <c r="X7098" s="38">
        <v>48.186680000000003</v>
      </c>
      <c r="Y7098" s="38">
        <v>11.5473</v>
      </c>
    </row>
    <row r="7099" spans="1:25" ht="15" customHeight="1" x14ac:dyDescent="0.2">
      <c r="X7099" s="38">
        <v>48.1059913225467</v>
      </c>
      <c r="Y7099" s="38">
        <v>11.4750254693115</v>
      </c>
    </row>
    <row r="7100" spans="1:25" ht="15" customHeight="1" x14ac:dyDescent="0.2">
      <c r="X7100" s="38">
        <v>48.169015799999997</v>
      </c>
      <c r="Y7100" s="38">
        <v>11.4575678</v>
      </c>
    </row>
    <row r="7101" spans="1:25" ht="15" customHeight="1" x14ac:dyDescent="0.2">
      <c r="X7101" s="38">
        <v>48.128680000000003</v>
      </c>
      <c r="Y7101" s="38">
        <v>11.58745</v>
      </c>
    </row>
    <row r="7102" spans="1:25" ht="15" customHeight="1" x14ac:dyDescent="0.2">
      <c r="X7102" s="38">
        <v>48.11777</v>
      </c>
      <c r="Y7102" s="38">
        <v>11.56936</v>
      </c>
    </row>
    <row r="7103" spans="1:25" ht="15" customHeight="1" x14ac:dyDescent="0.2">
      <c r="X7103" s="38">
        <v>48.105890000000002</v>
      </c>
      <c r="Y7103" s="38">
        <v>11.50356</v>
      </c>
    </row>
    <row r="7104" spans="1:25" ht="15" customHeight="1" x14ac:dyDescent="0.2">
      <c r="X7104" s="38">
        <v>48.136629999999997</v>
      </c>
      <c r="Y7104" s="38">
        <v>11.559279999999999</v>
      </c>
    </row>
    <row r="7105" spans="24:25" ht="15" customHeight="1" x14ac:dyDescent="0.2">
      <c r="X7105" s="38">
        <v>48.149069900148604</v>
      </c>
      <c r="Y7105" s="38">
        <v>11.5747799504579</v>
      </c>
    </row>
    <row r="7106" spans="24:25" ht="15" customHeight="1" x14ac:dyDescent="0.2">
      <c r="X7106" s="38">
        <v>48.087578100000002</v>
      </c>
      <c r="Y7106" s="38">
        <v>11.5146745</v>
      </c>
    </row>
    <row r="7107" spans="24:25" ht="15" customHeight="1" x14ac:dyDescent="0.2">
      <c r="X7107" s="38">
        <v>48.16581</v>
      </c>
      <c r="Y7107" s="38">
        <v>11.6454</v>
      </c>
    </row>
    <row r="7108" spans="24:25" ht="15" customHeight="1" x14ac:dyDescent="0.2">
      <c r="X7108" s="38">
        <v>48.108910000000002</v>
      </c>
      <c r="Y7108" s="38">
        <v>11.60355</v>
      </c>
    </row>
    <row r="7109" spans="24:25" ht="15" customHeight="1" x14ac:dyDescent="0.2">
      <c r="X7109" s="38">
        <v>48.199030700000002</v>
      </c>
      <c r="Y7109" s="38">
        <v>11.627039399999999</v>
      </c>
    </row>
    <row r="7110" spans="24:25" ht="15" customHeight="1" x14ac:dyDescent="0.2">
      <c r="X7110" s="38">
        <v>48.1544454</v>
      </c>
      <c r="Y7110" s="38">
        <v>11.559166599999999</v>
      </c>
    </row>
    <row r="7111" spans="24:25" ht="15" customHeight="1" x14ac:dyDescent="0.2">
      <c r="X7111" s="38">
        <v>48.1517108438292</v>
      </c>
      <c r="Y7111" s="38">
        <v>11.482508113268601</v>
      </c>
    </row>
    <row r="7112" spans="24:25" ht="15" customHeight="1" x14ac:dyDescent="0.2">
      <c r="X7112" s="38">
        <v>48.175310000000003</v>
      </c>
      <c r="Y7112" s="38">
        <v>11.57259</v>
      </c>
    </row>
    <row r="7113" spans="24:25" ht="15" customHeight="1" x14ac:dyDescent="0.2">
      <c r="X7113" s="38">
        <v>48.18412</v>
      </c>
      <c r="Y7113" s="38">
        <v>11.570650000000001</v>
      </c>
    </row>
    <row r="7114" spans="24:25" ht="15" customHeight="1" x14ac:dyDescent="0.2">
      <c r="X7114" s="38">
        <v>48.147970000000001</v>
      </c>
      <c r="Y7114" s="38">
        <v>11.56198</v>
      </c>
    </row>
    <row r="7115" spans="24:25" ht="15" customHeight="1" x14ac:dyDescent="0.2">
      <c r="X7115" s="38">
        <v>48.13355</v>
      </c>
      <c r="Y7115" s="38">
        <v>11.57718</v>
      </c>
    </row>
    <row r="7116" spans="24:25" ht="15" customHeight="1" x14ac:dyDescent="0.2">
      <c r="X7116" s="38">
        <v>48.121839999999999</v>
      </c>
      <c r="Y7116" s="38">
        <v>11.56019</v>
      </c>
    </row>
    <row r="7117" spans="24:25" ht="15" customHeight="1" x14ac:dyDescent="0.2">
      <c r="X7117" s="38">
        <v>48.1310778189034</v>
      </c>
      <c r="Y7117" s="38">
        <v>11.5683720993795</v>
      </c>
    </row>
    <row r="7118" spans="24:25" ht="15" customHeight="1" x14ac:dyDescent="0.2">
      <c r="X7118" s="38">
        <v>48.156419999999997</v>
      </c>
      <c r="Y7118" s="38">
        <v>11.563940000000001</v>
      </c>
    </row>
    <row r="7119" spans="24:25" ht="15" customHeight="1" x14ac:dyDescent="0.2">
      <c r="X7119" s="38">
        <v>48.157130000000002</v>
      </c>
      <c r="Y7119" s="38">
        <v>11.531029999999999</v>
      </c>
    </row>
    <row r="7120" spans="24:25" ht="15" customHeight="1" x14ac:dyDescent="0.2">
      <c r="X7120" s="38">
        <v>48.173459999999999</v>
      </c>
      <c r="Y7120" s="38">
        <v>11.636670000000001</v>
      </c>
    </row>
    <row r="7121" spans="24:25" ht="15" customHeight="1" x14ac:dyDescent="0.2">
      <c r="X7121" s="38">
        <v>48.08278</v>
      </c>
      <c r="Y7121" s="38">
        <v>11.47391</v>
      </c>
    </row>
    <row r="7122" spans="24:25" ht="15" customHeight="1" x14ac:dyDescent="0.2">
      <c r="X7122" s="38">
        <v>48.128769900000002</v>
      </c>
      <c r="Y7122" s="38">
        <v>11.5740488</v>
      </c>
    </row>
    <row r="7123" spans="24:25" ht="15" customHeight="1" x14ac:dyDescent="0.2">
      <c r="X7123" s="38">
        <v>48.163519999999998</v>
      </c>
      <c r="Y7123" s="38">
        <v>11.589040000000001</v>
      </c>
    </row>
    <row r="7124" spans="24:25" ht="15" customHeight="1" x14ac:dyDescent="0.2">
      <c r="X7124" s="38">
        <v>48.162740137851301</v>
      </c>
      <c r="Y7124" s="38">
        <v>11.5388940274715</v>
      </c>
    </row>
    <row r="7125" spans="24:25" ht="15" customHeight="1" x14ac:dyDescent="0.2">
      <c r="X7125" s="38">
        <v>48.1779198797528</v>
      </c>
      <c r="Y7125" s="38">
        <v>11.5982269476577</v>
      </c>
    </row>
    <row r="7126" spans="24:25" ht="15" customHeight="1" x14ac:dyDescent="0.2">
      <c r="X7126" s="38">
        <v>48.126702299999998</v>
      </c>
      <c r="Y7126" s="38">
        <v>11.591311299999999</v>
      </c>
    </row>
    <row r="7127" spans="24:25" ht="15" customHeight="1" x14ac:dyDescent="0.2">
      <c r="X7127" s="38">
        <v>48.148960000000002</v>
      </c>
      <c r="Y7127" s="38">
        <v>11.57474</v>
      </c>
    </row>
    <row r="7128" spans="24:25" ht="15" customHeight="1" x14ac:dyDescent="0.2">
      <c r="X7128" s="38">
        <v>48.152900000000002</v>
      </c>
      <c r="Y7128" s="38">
        <v>11.580719999999999</v>
      </c>
    </row>
    <row r="7129" spans="24:25" ht="15" customHeight="1" x14ac:dyDescent="0.2">
      <c r="X7129" s="38">
        <v>48.134740000000001</v>
      </c>
      <c r="Y7129" s="38">
        <v>11.53988</v>
      </c>
    </row>
    <row r="7130" spans="24:25" ht="15" customHeight="1" x14ac:dyDescent="0.2">
      <c r="X7130" s="38">
        <v>48.129669999999997</v>
      </c>
      <c r="Y7130" s="38">
        <v>11.62889</v>
      </c>
    </row>
    <row r="7131" spans="24:25" ht="15" customHeight="1" x14ac:dyDescent="0.2">
      <c r="X7131" s="38">
        <v>48.154156334889898</v>
      </c>
      <c r="Y7131" s="38">
        <v>11.436692811548699</v>
      </c>
    </row>
    <row r="7132" spans="24:25" ht="15" customHeight="1" x14ac:dyDescent="0.2">
      <c r="X7132" s="38">
        <v>48.120670075632702</v>
      </c>
      <c r="Y7132" s="38">
        <v>11.559285931213401</v>
      </c>
    </row>
    <row r="7133" spans="24:25" ht="15" customHeight="1" x14ac:dyDescent="0.2">
      <c r="X7133" s="38">
        <v>48.124640334959501</v>
      </c>
      <c r="Y7133" s="38">
        <v>11.533705964684501</v>
      </c>
    </row>
    <row r="7134" spans="24:25" ht="15" customHeight="1" x14ac:dyDescent="0.2">
      <c r="X7134" s="38">
        <v>48.153550000000003</v>
      </c>
      <c r="Y7134" s="38">
        <v>11.54069</v>
      </c>
    </row>
    <row r="7135" spans="24:25" ht="15" customHeight="1" x14ac:dyDescent="0.2">
      <c r="X7135" s="38">
        <v>48.125959999999999</v>
      </c>
      <c r="Y7135" s="38">
        <v>11.558870000000001</v>
      </c>
    </row>
    <row r="7136" spans="24:25" ht="15" customHeight="1" x14ac:dyDescent="0.2">
      <c r="X7136" s="38">
        <v>48.1213598</v>
      </c>
      <c r="Y7136" s="38">
        <v>11.557794299999999</v>
      </c>
    </row>
    <row r="7137" spans="24:25" ht="15" customHeight="1" x14ac:dyDescent="0.2">
      <c r="X7137" s="38">
        <v>48.136389999999999</v>
      </c>
      <c r="Y7137" s="38">
        <v>11.45359</v>
      </c>
    </row>
    <row r="7138" spans="24:25" ht="15" customHeight="1" x14ac:dyDescent="0.2">
      <c r="X7138" s="38">
        <v>48.1527359811586</v>
      </c>
      <c r="Y7138" s="38">
        <v>11.640401152226101</v>
      </c>
    </row>
    <row r="7139" spans="24:25" ht="15" customHeight="1" x14ac:dyDescent="0.2">
      <c r="X7139" s="38">
        <v>48.151409999999998</v>
      </c>
      <c r="Y7139" s="38">
        <v>11.56481</v>
      </c>
    </row>
    <row r="7140" spans="24:25" ht="15" customHeight="1" x14ac:dyDescent="0.2">
      <c r="X7140" s="38">
        <v>48.18486</v>
      </c>
      <c r="Y7140" s="38">
        <v>11.551729999999999</v>
      </c>
    </row>
    <row r="7141" spans="24:25" ht="15" customHeight="1" x14ac:dyDescent="0.2">
      <c r="X7141" s="38">
        <v>48.126190299999998</v>
      </c>
      <c r="Y7141" s="38">
        <v>11.635023</v>
      </c>
    </row>
    <row r="7142" spans="24:25" ht="15" customHeight="1" x14ac:dyDescent="0.2">
      <c r="X7142" s="38">
        <v>48.140901378642504</v>
      </c>
      <c r="Y7142" s="38">
        <v>11.5075856074691</v>
      </c>
    </row>
    <row r="7143" spans="24:25" ht="15" customHeight="1" x14ac:dyDescent="0.2">
      <c r="X7143" s="38">
        <v>48.136000000000003</v>
      </c>
      <c r="Y7143" s="38">
        <v>11.657120000000001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E6C4-452B-1D49-BD5C-A5D9470C9DCB}">
  <dimension ref="A1:B29"/>
  <sheetViews>
    <sheetView zoomScale="107" workbookViewId="0">
      <selection activeCell="E27" sqref="E27"/>
    </sheetView>
  </sheetViews>
  <sheetFormatPr baseColWidth="10" defaultColWidth="11" defaultRowHeight="16" x14ac:dyDescent="0.2"/>
  <cols>
    <col min="1" max="1" width="49" style="7" bestFit="1" customWidth="1"/>
    <col min="2" max="2" width="18.83203125" style="1" bestFit="1" customWidth="1"/>
    <col min="3" max="6" width="11" style="7"/>
    <col min="7" max="7" width="24.83203125" style="7" bestFit="1" customWidth="1"/>
    <col min="8" max="8" width="18.5" style="7" customWidth="1"/>
    <col min="9" max="16384" width="11" style="7"/>
  </cols>
  <sheetData>
    <row r="1" spans="1:2" x14ac:dyDescent="0.2">
      <c r="A1" s="12" t="s">
        <v>7</v>
      </c>
      <c r="B1" s="1" t="s">
        <v>13908</v>
      </c>
    </row>
    <row r="3" spans="1:2" x14ac:dyDescent="0.2">
      <c r="A3" s="12" t="s">
        <v>13</v>
      </c>
      <c r="B3" s="1" t="s">
        <v>13909</v>
      </c>
    </row>
    <row r="4" spans="1:2" x14ac:dyDescent="0.2">
      <c r="A4" s="18" t="s">
        <v>71</v>
      </c>
      <c r="B4" s="19">
        <v>861</v>
      </c>
    </row>
    <row r="5" spans="1:2" x14ac:dyDescent="0.2">
      <c r="A5" s="7" t="s">
        <v>39</v>
      </c>
      <c r="B5" s="1">
        <v>557</v>
      </c>
    </row>
    <row r="6" spans="1:2" x14ac:dyDescent="0.2">
      <c r="A6" s="7" t="s">
        <v>66</v>
      </c>
      <c r="B6" s="1">
        <v>465</v>
      </c>
    </row>
    <row r="7" spans="1:2" x14ac:dyDescent="0.2">
      <c r="A7" s="7" t="s">
        <v>50</v>
      </c>
      <c r="B7" s="1">
        <v>438</v>
      </c>
    </row>
    <row r="8" spans="1:2" x14ac:dyDescent="0.2">
      <c r="A8" s="7" t="s">
        <v>56</v>
      </c>
      <c r="B8" s="1">
        <v>413</v>
      </c>
    </row>
    <row r="9" spans="1:2" x14ac:dyDescent="0.2">
      <c r="A9" s="7" t="s">
        <v>108</v>
      </c>
      <c r="B9" s="1">
        <v>340</v>
      </c>
    </row>
    <row r="10" spans="1:2" x14ac:dyDescent="0.2">
      <c r="A10" s="7" t="s">
        <v>63</v>
      </c>
      <c r="B10" s="1">
        <v>326</v>
      </c>
    </row>
    <row r="11" spans="1:2" x14ac:dyDescent="0.2">
      <c r="A11" s="7" t="s">
        <v>85</v>
      </c>
      <c r="B11" s="1">
        <v>281</v>
      </c>
    </row>
    <row r="12" spans="1:2" x14ac:dyDescent="0.2">
      <c r="A12" s="7" t="s">
        <v>113</v>
      </c>
      <c r="B12" s="1">
        <v>276</v>
      </c>
    </row>
    <row r="13" spans="1:2" x14ac:dyDescent="0.2">
      <c r="A13" s="7" t="s">
        <v>179</v>
      </c>
      <c r="B13" s="1">
        <v>272</v>
      </c>
    </row>
    <row r="14" spans="1:2" x14ac:dyDescent="0.2">
      <c r="A14" s="7" t="s">
        <v>93</v>
      </c>
      <c r="B14" s="1">
        <v>261</v>
      </c>
    </row>
    <row r="15" spans="1:2" x14ac:dyDescent="0.2">
      <c r="A15" s="7" t="s">
        <v>102</v>
      </c>
      <c r="B15" s="1">
        <v>252</v>
      </c>
    </row>
    <row r="16" spans="1:2" x14ac:dyDescent="0.2">
      <c r="A16" s="7" t="s">
        <v>74</v>
      </c>
      <c r="B16" s="1">
        <v>250</v>
      </c>
    </row>
    <row r="17" spans="1:2" x14ac:dyDescent="0.2">
      <c r="A17" s="7" t="s">
        <v>45</v>
      </c>
      <c r="B17" s="1">
        <v>249</v>
      </c>
    </row>
    <row r="18" spans="1:2" x14ac:dyDescent="0.2">
      <c r="A18" s="7" t="s">
        <v>174</v>
      </c>
      <c r="B18" s="1">
        <v>246</v>
      </c>
    </row>
    <row r="19" spans="1:2" x14ac:dyDescent="0.2">
      <c r="A19" s="7" t="s">
        <v>59</v>
      </c>
      <c r="B19" s="1">
        <v>245</v>
      </c>
    </row>
    <row r="20" spans="1:2" x14ac:dyDescent="0.2">
      <c r="A20" s="7" t="s">
        <v>226</v>
      </c>
      <c r="B20" s="1">
        <v>224</v>
      </c>
    </row>
    <row r="21" spans="1:2" x14ac:dyDescent="0.2">
      <c r="A21" s="7" t="s">
        <v>100</v>
      </c>
      <c r="B21" s="1">
        <v>215</v>
      </c>
    </row>
    <row r="22" spans="1:2" x14ac:dyDescent="0.2">
      <c r="A22" s="7" t="s">
        <v>42</v>
      </c>
      <c r="B22" s="1">
        <v>211</v>
      </c>
    </row>
    <row r="23" spans="1:2" x14ac:dyDescent="0.2">
      <c r="A23" s="7" t="s">
        <v>651</v>
      </c>
      <c r="B23" s="1">
        <v>156</v>
      </c>
    </row>
    <row r="24" spans="1:2" x14ac:dyDescent="0.2">
      <c r="A24" s="7" t="s">
        <v>294</v>
      </c>
      <c r="B24" s="1">
        <v>149</v>
      </c>
    </row>
    <row r="25" spans="1:2" x14ac:dyDescent="0.2">
      <c r="A25" s="7" t="s">
        <v>36</v>
      </c>
      <c r="B25" s="1">
        <v>144</v>
      </c>
    </row>
    <row r="26" spans="1:2" x14ac:dyDescent="0.2">
      <c r="A26" s="7" t="s">
        <v>145</v>
      </c>
      <c r="B26" s="1">
        <v>111</v>
      </c>
    </row>
    <row r="27" spans="1:2" x14ac:dyDescent="0.2">
      <c r="A27" s="7" t="s">
        <v>31</v>
      </c>
      <c r="B27" s="1">
        <v>80</v>
      </c>
    </row>
    <row r="28" spans="1:2" x14ac:dyDescent="0.2">
      <c r="A28" s="7" t="s">
        <v>364</v>
      </c>
      <c r="B28" s="1">
        <v>74</v>
      </c>
    </row>
    <row r="29" spans="1:2" x14ac:dyDescent="0.2">
      <c r="A29" s="7" t="s">
        <v>13910</v>
      </c>
      <c r="B29" s="1">
        <v>7096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13EC-581F-F640-A79B-4E5EFEF643B6}">
  <dimension ref="A1:C14"/>
  <sheetViews>
    <sheetView topLeftCell="B1" zoomScale="173" workbookViewId="0">
      <selection activeCell="K5" sqref="K5"/>
    </sheetView>
  </sheetViews>
  <sheetFormatPr baseColWidth="10" defaultColWidth="11" defaultRowHeight="16" x14ac:dyDescent="0.2"/>
  <cols>
    <col min="1" max="1" width="26.83203125" style="7" bestFit="1" customWidth="1"/>
    <col min="2" max="2" width="30.5" style="1" bestFit="1" customWidth="1"/>
    <col min="3" max="3" width="25" style="1" bestFit="1" customWidth="1"/>
    <col min="4" max="4" width="19" style="7" bestFit="1" customWidth="1"/>
    <col min="5" max="16384" width="11" style="7"/>
  </cols>
  <sheetData>
    <row r="1" spans="1:3" x14ac:dyDescent="0.2">
      <c r="A1" s="12" t="s">
        <v>23</v>
      </c>
      <c r="B1" s="1" t="s">
        <v>13908</v>
      </c>
    </row>
    <row r="3" spans="1:3" x14ac:dyDescent="0.2">
      <c r="A3" s="12" t="s">
        <v>14</v>
      </c>
      <c r="B3" s="13" t="s">
        <v>13911</v>
      </c>
      <c r="C3" s="1" t="s">
        <v>13912</v>
      </c>
    </row>
    <row r="4" spans="1:3" x14ac:dyDescent="0.2">
      <c r="A4" s="18" t="s">
        <v>1090</v>
      </c>
      <c r="B4" s="20">
        <v>4.9383333333333335</v>
      </c>
      <c r="C4" s="20">
        <v>1288</v>
      </c>
    </row>
    <row r="5" spans="1:3" x14ac:dyDescent="0.2">
      <c r="A5" s="7" t="s">
        <v>965</v>
      </c>
      <c r="B5" s="2">
        <v>4.88</v>
      </c>
      <c r="C5" s="2">
        <v>630</v>
      </c>
    </row>
    <row r="6" spans="1:3" x14ac:dyDescent="0.2">
      <c r="A6" s="7" t="s">
        <v>4712</v>
      </c>
      <c r="B6" s="2">
        <v>4.9800000000000004</v>
      </c>
      <c r="C6" s="2">
        <v>225</v>
      </c>
    </row>
    <row r="7" spans="1:3" x14ac:dyDescent="0.2">
      <c r="A7" s="7" t="s">
        <v>3003</v>
      </c>
      <c r="B7" s="2">
        <v>4.9574999999999996</v>
      </c>
      <c r="C7" s="2">
        <v>149</v>
      </c>
    </row>
    <row r="8" spans="1:3" x14ac:dyDescent="0.2">
      <c r="A8" s="7" t="s">
        <v>33</v>
      </c>
      <c r="B8" s="2">
        <v>4.9800000000000004</v>
      </c>
      <c r="C8" s="2">
        <v>91</v>
      </c>
    </row>
    <row r="9" spans="1:3" x14ac:dyDescent="0.2">
      <c r="A9" s="7" t="s">
        <v>1350</v>
      </c>
      <c r="B9" s="2">
        <v>4.93</v>
      </c>
      <c r="C9" s="2">
        <v>40</v>
      </c>
    </row>
    <row r="10" spans="1:3" x14ac:dyDescent="0.2">
      <c r="A10" s="7" t="s">
        <v>7174</v>
      </c>
      <c r="B10" s="2">
        <v>4.9066666666666663</v>
      </c>
      <c r="C10" s="2">
        <v>33</v>
      </c>
    </row>
    <row r="11" spans="1:3" x14ac:dyDescent="0.2">
      <c r="A11" s="7" t="s">
        <v>987</v>
      </c>
      <c r="B11" s="2">
        <v>4.96</v>
      </c>
      <c r="C11" s="2">
        <v>24</v>
      </c>
    </row>
    <row r="12" spans="1:3" x14ac:dyDescent="0.2">
      <c r="A12" s="7" t="s">
        <v>1015</v>
      </c>
      <c r="B12" s="2">
        <v>4.9249999999999998</v>
      </c>
      <c r="C12" s="2">
        <v>22</v>
      </c>
    </row>
    <row r="13" spans="1:3" x14ac:dyDescent="0.2">
      <c r="A13" s="7" t="s">
        <v>9399</v>
      </c>
      <c r="B13" s="2">
        <v>4.92</v>
      </c>
      <c r="C13" s="2">
        <v>13</v>
      </c>
    </row>
    <row r="14" spans="1:3" x14ac:dyDescent="0.2">
      <c r="A14" s="7" t="s">
        <v>13910</v>
      </c>
      <c r="B14" s="2">
        <v>4.9376923076923074</v>
      </c>
      <c r="C14" s="2">
        <v>2515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0112-35AA-C74B-97E5-08BD32FCC759}">
  <dimension ref="A1:D26"/>
  <sheetViews>
    <sheetView topLeftCell="C1" zoomScale="139" workbookViewId="0">
      <selection activeCell="N25" sqref="N25"/>
    </sheetView>
  </sheetViews>
  <sheetFormatPr baseColWidth="10" defaultColWidth="11" defaultRowHeight="16" x14ac:dyDescent="0.2"/>
  <cols>
    <col min="1" max="1" width="18.33203125" style="7" bestFit="1" customWidth="1"/>
    <col min="2" max="2" width="25" style="7" bestFit="1" customWidth="1"/>
    <col min="3" max="3" width="28.1640625" style="7" bestFit="1" customWidth="1"/>
    <col min="4" max="4" width="29.83203125" style="7" bestFit="1" customWidth="1"/>
    <col min="5" max="16384" width="11" style="7"/>
  </cols>
  <sheetData>
    <row r="1" spans="1:4" x14ac:dyDescent="0.2">
      <c r="A1" s="12" t="s">
        <v>22</v>
      </c>
      <c r="B1" s="7" t="s">
        <v>13908</v>
      </c>
    </row>
    <row r="2" spans="1:4" x14ac:dyDescent="0.2">
      <c r="A2" s="12" t="s">
        <v>23</v>
      </c>
      <c r="B2" s="7" t="s">
        <v>13908</v>
      </c>
    </row>
    <row r="4" spans="1:4" x14ac:dyDescent="0.2">
      <c r="A4" s="12" t="s">
        <v>9</v>
      </c>
      <c r="B4" s="12" t="s">
        <v>13913</v>
      </c>
      <c r="C4" s="7" t="s">
        <v>13911</v>
      </c>
      <c r="D4" s="7" t="s">
        <v>13914</v>
      </c>
    </row>
    <row r="5" spans="1:4" x14ac:dyDescent="0.2">
      <c r="A5" s="7">
        <v>159067192</v>
      </c>
      <c r="B5" s="14">
        <v>167562</v>
      </c>
      <c r="C5" s="14">
        <v>4.8</v>
      </c>
      <c r="D5" s="7">
        <v>1</v>
      </c>
    </row>
    <row r="6" spans="1:4" x14ac:dyDescent="0.2">
      <c r="A6" s="7">
        <v>599003262</v>
      </c>
      <c r="B6" s="14">
        <v>120020</v>
      </c>
      <c r="C6" s="14">
        <v>4</v>
      </c>
      <c r="D6" s="7">
        <v>1</v>
      </c>
    </row>
    <row r="7" spans="1:4" x14ac:dyDescent="0.2">
      <c r="A7" s="7">
        <v>541095962</v>
      </c>
      <c r="B7" s="14">
        <v>117882</v>
      </c>
      <c r="C7" s="14">
        <v>4.9000000000000004</v>
      </c>
      <c r="D7" s="7">
        <v>1</v>
      </c>
    </row>
    <row r="8" spans="1:4" x14ac:dyDescent="0.2">
      <c r="A8" s="18">
        <v>308052561</v>
      </c>
      <c r="B8" s="21">
        <v>103786.522</v>
      </c>
      <c r="C8" s="21">
        <v>4.7133333333333338</v>
      </c>
      <c r="D8" s="18">
        <v>12</v>
      </c>
    </row>
    <row r="9" spans="1:4" x14ac:dyDescent="0.2">
      <c r="A9" s="7">
        <v>236598487</v>
      </c>
      <c r="B9" s="14">
        <v>101664</v>
      </c>
      <c r="C9" s="14">
        <v>5</v>
      </c>
      <c r="D9" s="7">
        <v>1</v>
      </c>
    </row>
    <row r="10" spans="1:4" x14ac:dyDescent="0.2">
      <c r="A10" s="7">
        <v>94795071</v>
      </c>
      <c r="B10" s="14">
        <v>100068</v>
      </c>
      <c r="C10" s="14">
        <v>4.83</v>
      </c>
      <c r="D10" s="7">
        <v>1</v>
      </c>
    </row>
    <row r="11" spans="1:4" x14ac:dyDescent="0.2">
      <c r="A11" s="7">
        <v>31116598</v>
      </c>
      <c r="B11" s="14">
        <v>95760</v>
      </c>
      <c r="C11" s="14">
        <v>4.95</v>
      </c>
      <c r="D11" s="7">
        <v>1</v>
      </c>
    </row>
    <row r="12" spans="1:4" x14ac:dyDescent="0.2">
      <c r="A12" s="7">
        <v>551171650</v>
      </c>
      <c r="B12" s="14">
        <v>92250</v>
      </c>
      <c r="C12" s="14">
        <v>4.12</v>
      </c>
      <c r="D12" s="7">
        <v>1</v>
      </c>
    </row>
    <row r="13" spans="1:4" x14ac:dyDescent="0.2">
      <c r="A13" s="7" t="s">
        <v>13910</v>
      </c>
      <c r="B13" s="14">
        <v>107402.32968421052</v>
      </c>
      <c r="C13" s="14">
        <v>4.6926315789473696</v>
      </c>
      <c r="D13" s="7">
        <v>19</v>
      </c>
    </row>
    <row r="17" spans="2:4" x14ac:dyDescent="0.2">
      <c r="B17" s="15" t="s">
        <v>13913</v>
      </c>
      <c r="C17" s="15" t="s">
        <v>13911</v>
      </c>
      <c r="D17" s="15" t="s">
        <v>13914</v>
      </c>
    </row>
    <row r="18" spans="2:4" x14ac:dyDescent="0.2">
      <c r="B18" s="14">
        <v>167562</v>
      </c>
      <c r="C18" s="14">
        <v>4.8</v>
      </c>
      <c r="D18" s="7">
        <v>1</v>
      </c>
    </row>
    <row r="19" spans="2:4" x14ac:dyDescent="0.2">
      <c r="B19" s="14">
        <v>120020</v>
      </c>
      <c r="C19" s="14">
        <v>4</v>
      </c>
      <c r="D19" s="7">
        <v>1</v>
      </c>
    </row>
    <row r="20" spans="2:4" x14ac:dyDescent="0.2">
      <c r="B20" s="14">
        <v>117882</v>
      </c>
      <c r="C20" s="14">
        <v>4.9000000000000004</v>
      </c>
      <c r="D20" s="7">
        <v>1</v>
      </c>
    </row>
    <row r="21" spans="2:4" x14ac:dyDescent="0.2">
      <c r="B21" s="21">
        <v>103786.522</v>
      </c>
      <c r="C21" s="21">
        <v>4.7133333333333338</v>
      </c>
      <c r="D21" s="18">
        <v>12</v>
      </c>
    </row>
    <row r="22" spans="2:4" x14ac:dyDescent="0.2">
      <c r="B22" s="14">
        <v>101664</v>
      </c>
      <c r="C22" s="14">
        <v>5</v>
      </c>
      <c r="D22" s="7">
        <v>1</v>
      </c>
    </row>
    <row r="23" spans="2:4" x14ac:dyDescent="0.2">
      <c r="B23" s="14">
        <v>100068</v>
      </c>
      <c r="C23" s="14">
        <v>4.83</v>
      </c>
      <c r="D23" s="7">
        <v>1</v>
      </c>
    </row>
    <row r="24" spans="2:4" x14ac:dyDescent="0.2">
      <c r="B24" s="14">
        <v>95760</v>
      </c>
      <c r="C24" s="14">
        <v>4.95</v>
      </c>
      <c r="D24" s="7">
        <v>1</v>
      </c>
    </row>
    <row r="25" spans="2:4" x14ac:dyDescent="0.2">
      <c r="B25" s="14">
        <v>92250</v>
      </c>
      <c r="C25" s="14">
        <v>4.12</v>
      </c>
      <c r="D25" s="7">
        <v>1</v>
      </c>
    </row>
    <row r="26" spans="2:4" x14ac:dyDescent="0.2">
      <c r="B26" s="16"/>
      <c r="C26" s="16"/>
      <c r="D26" s="1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2A49-6134-274B-B259-1CB50F2811FD}">
  <dimension ref="A1:C29"/>
  <sheetViews>
    <sheetView zoomScale="94" workbookViewId="0">
      <selection activeCell="B31" sqref="B31"/>
    </sheetView>
  </sheetViews>
  <sheetFormatPr baseColWidth="10" defaultColWidth="11" defaultRowHeight="20" x14ac:dyDescent="0.2"/>
  <cols>
    <col min="1" max="1" width="43.6640625" style="30" bestFit="1" customWidth="1"/>
    <col min="2" max="2" width="35" style="29" bestFit="1" customWidth="1"/>
    <col min="3" max="3" width="14.6640625" style="29" bestFit="1" customWidth="1"/>
    <col min="4" max="16384" width="11" style="30"/>
  </cols>
  <sheetData>
    <row r="1" spans="1:3" x14ac:dyDescent="0.2">
      <c r="A1" s="27" t="s">
        <v>22</v>
      </c>
      <c r="B1" s="28" t="s">
        <v>13908</v>
      </c>
    </row>
    <row r="3" spans="1:3" x14ac:dyDescent="0.2">
      <c r="A3" s="27" t="s">
        <v>13</v>
      </c>
      <c r="B3" s="28" t="s">
        <v>13913</v>
      </c>
      <c r="C3" s="28" t="s">
        <v>13909</v>
      </c>
    </row>
    <row r="4" spans="1:3" x14ac:dyDescent="0.2">
      <c r="A4" s="31" t="s">
        <v>71</v>
      </c>
      <c r="B4" s="32">
        <v>12282.62740144419</v>
      </c>
      <c r="C4" s="32">
        <v>861</v>
      </c>
    </row>
    <row r="5" spans="1:3" x14ac:dyDescent="0.2">
      <c r="A5" s="25" t="s">
        <v>179</v>
      </c>
      <c r="B5" s="33">
        <v>11267.915021008403</v>
      </c>
      <c r="C5" s="33">
        <v>272</v>
      </c>
    </row>
    <row r="6" spans="1:3" x14ac:dyDescent="0.2">
      <c r="A6" s="25" t="s">
        <v>39</v>
      </c>
      <c r="B6" s="33">
        <v>7326.4315787278583</v>
      </c>
      <c r="C6" s="33">
        <v>557</v>
      </c>
    </row>
    <row r="7" spans="1:3" x14ac:dyDescent="0.2">
      <c r="A7" s="25" t="s">
        <v>59</v>
      </c>
      <c r="B7" s="33">
        <v>6758.953416567354</v>
      </c>
      <c r="C7" s="33">
        <v>245</v>
      </c>
    </row>
    <row r="8" spans="1:3" x14ac:dyDescent="0.2">
      <c r="A8" s="25" t="s">
        <v>36</v>
      </c>
      <c r="B8" s="33">
        <v>5955.1977029914524</v>
      </c>
      <c r="C8" s="33">
        <v>144</v>
      </c>
    </row>
    <row r="9" spans="1:3" x14ac:dyDescent="0.2">
      <c r="A9" s="25" t="s">
        <v>294</v>
      </c>
      <c r="B9" s="33">
        <v>5809.0080801836812</v>
      </c>
      <c r="C9" s="33">
        <v>149</v>
      </c>
    </row>
    <row r="10" spans="1:3" x14ac:dyDescent="0.2">
      <c r="A10" s="25" t="s">
        <v>63</v>
      </c>
      <c r="B10" s="33">
        <v>5574.3789578561855</v>
      </c>
      <c r="C10" s="33">
        <v>326</v>
      </c>
    </row>
    <row r="11" spans="1:3" x14ac:dyDescent="0.2">
      <c r="A11" s="25" t="s">
        <v>66</v>
      </c>
      <c r="B11" s="33">
        <v>5344.7877373658584</v>
      </c>
      <c r="C11" s="33">
        <v>465</v>
      </c>
    </row>
    <row r="12" spans="1:3" x14ac:dyDescent="0.2">
      <c r="A12" s="25" t="s">
        <v>56</v>
      </c>
      <c r="B12" s="33">
        <v>5277.8014358236542</v>
      </c>
      <c r="C12" s="33">
        <v>413</v>
      </c>
    </row>
    <row r="13" spans="1:3" x14ac:dyDescent="0.2">
      <c r="A13" s="25" t="s">
        <v>93</v>
      </c>
      <c r="B13" s="33">
        <v>5270.6869623638349</v>
      </c>
      <c r="C13" s="33">
        <v>261</v>
      </c>
    </row>
    <row r="14" spans="1:3" x14ac:dyDescent="0.2">
      <c r="A14" s="25" t="s">
        <v>13910</v>
      </c>
      <c r="B14" s="33">
        <v>7841.3286911060513</v>
      </c>
      <c r="C14" s="28">
        <v>3693</v>
      </c>
    </row>
    <row r="15" spans="1:3" x14ac:dyDescent="0.2">
      <c r="A15" s="34"/>
      <c r="B15" s="35"/>
      <c r="C15" s="35"/>
    </row>
    <row r="16" spans="1:3" x14ac:dyDescent="0.2">
      <c r="A16" s="34"/>
      <c r="B16" s="35"/>
      <c r="C16" s="35"/>
    </row>
    <row r="17" spans="1:3" x14ac:dyDescent="0.2">
      <c r="A17" s="34"/>
      <c r="B17" s="35"/>
      <c r="C17" s="35"/>
    </row>
    <row r="18" spans="1:3" x14ac:dyDescent="0.2">
      <c r="A18" s="34"/>
      <c r="B18" s="35"/>
      <c r="C18" s="35"/>
    </row>
    <row r="19" spans="1:3" x14ac:dyDescent="0.2">
      <c r="A19" s="34"/>
      <c r="B19" s="35"/>
      <c r="C19" s="35"/>
    </row>
    <row r="20" spans="1:3" x14ac:dyDescent="0.2">
      <c r="A20" s="34"/>
      <c r="B20" s="35"/>
      <c r="C20" s="35"/>
    </row>
    <row r="21" spans="1:3" x14ac:dyDescent="0.2">
      <c r="A21" s="34"/>
      <c r="B21" s="35"/>
      <c r="C21" s="35"/>
    </row>
    <row r="22" spans="1:3" x14ac:dyDescent="0.2">
      <c r="A22" s="34"/>
      <c r="B22" s="35"/>
      <c r="C22" s="35"/>
    </row>
    <row r="23" spans="1:3" x14ac:dyDescent="0.2">
      <c r="A23" s="34"/>
      <c r="B23" s="35"/>
      <c r="C23" s="35"/>
    </row>
    <row r="24" spans="1:3" x14ac:dyDescent="0.2">
      <c r="A24" s="34"/>
      <c r="B24" s="35"/>
      <c r="C24" s="35"/>
    </row>
    <row r="25" spans="1:3" x14ac:dyDescent="0.2">
      <c r="A25" s="34"/>
      <c r="B25" s="35"/>
      <c r="C25" s="35"/>
    </row>
    <row r="26" spans="1:3" x14ac:dyDescent="0.2">
      <c r="A26" s="34"/>
      <c r="B26" s="35"/>
      <c r="C26" s="35"/>
    </row>
    <row r="27" spans="1:3" x14ac:dyDescent="0.2">
      <c r="A27" s="34"/>
      <c r="B27" s="35"/>
      <c r="C27" s="35"/>
    </row>
    <row r="28" spans="1:3" x14ac:dyDescent="0.2">
      <c r="A28" s="34"/>
      <c r="B28" s="35"/>
      <c r="C28" s="35"/>
    </row>
    <row r="29" spans="1:3" x14ac:dyDescent="0.2">
      <c r="A29" s="34"/>
      <c r="B29" s="35"/>
      <c r="C29" s="35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998"/>
  <sheetViews>
    <sheetView zoomScale="68" workbookViewId="0">
      <selection activeCell="N27" sqref="N27"/>
    </sheetView>
  </sheetViews>
  <sheetFormatPr baseColWidth="10" defaultColWidth="12.6640625" defaultRowHeight="15" customHeight="1" x14ac:dyDescent="0.25"/>
  <cols>
    <col min="1" max="16384" width="12.6640625" style="9"/>
  </cols>
  <sheetData>
    <row r="1" spans="1:1" ht="21" customHeight="1" x14ac:dyDescent="0.25">
      <c r="A1" s="8" t="s">
        <v>2</v>
      </c>
    </row>
    <row r="2" spans="1:1" ht="15.75" customHeight="1" x14ac:dyDescent="0.25"/>
    <row r="3" spans="1:1" ht="21" customHeight="1" x14ac:dyDescent="0.25">
      <c r="A3" s="10" t="s">
        <v>13879</v>
      </c>
    </row>
    <row r="4" spans="1:1" ht="20" customHeight="1" x14ac:dyDescent="0.25">
      <c r="A4" s="10" t="s">
        <v>13880</v>
      </c>
    </row>
    <row r="5" spans="1:1" ht="18" customHeight="1" x14ac:dyDescent="0.25">
      <c r="A5" s="10" t="s">
        <v>13881</v>
      </c>
    </row>
    <row r="6" spans="1:1" ht="18" customHeight="1" x14ac:dyDescent="0.25">
      <c r="A6" s="10" t="s">
        <v>13882</v>
      </c>
    </row>
    <row r="7" spans="1:1" ht="18" customHeight="1" x14ac:dyDescent="0.25">
      <c r="A7" s="10" t="s">
        <v>13883</v>
      </c>
    </row>
    <row r="8" spans="1:1" ht="15.75" customHeight="1" x14ac:dyDescent="0.25"/>
    <row r="9" spans="1:1" ht="18" customHeight="1" x14ac:dyDescent="0.25">
      <c r="A9" s="11" t="s">
        <v>13884</v>
      </c>
    </row>
    <row r="10" spans="1:1" ht="21" customHeight="1" x14ac:dyDescent="0.25">
      <c r="A10" s="9" t="s">
        <v>13885</v>
      </c>
    </row>
    <row r="11" spans="1:1" ht="20" customHeight="1" x14ac:dyDescent="0.25">
      <c r="A11" s="9" t="s">
        <v>13886</v>
      </c>
    </row>
    <row r="12" spans="1:1" ht="20" customHeight="1" x14ac:dyDescent="0.25">
      <c r="A12" s="9" t="s">
        <v>13887</v>
      </c>
    </row>
    <row r="13" spans="1:1" ht="20" customHeight="1" x14ac:dyDescent="0.25">
      <c r="A13" s="9" t="s">
        <v>13888</v>
      </c>
    </row>
    <row r="14" spans="1:1" ht="15.75" customHeight="1" x14ac:dyDescent="0.25"/>
    <row r="15" spans="1:1" ht="19" customHeight="1" x14ac:dyDescent="0.25">
      <c r="A15" s="11" t="s">
        <v>13889</v>
      </c>
    </row>
    <row r="16" spans="1:1" ht="20" customHeight="1" x14ac:dyDescent="0.25">
      <c r="A16" s="9" t="s">
        <v>13890</v>
      </c>
    </row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Handling Summary</vt:lpstr>
      <vt:lpstr>Data Dictionary</vt:lpstr>
      <vt:lpstr>Clean Data</vt:lpstr>
      <vt:lpstr>Question 1</vt:lpstr>
      <vt:lpstr>Question 2</vt:lpstr>
      <vt:lpstr>Question 3</vt:lpstr>
      <vt:lpstr>Hypthesis</vt:lpstr>
      <vt:lpstr>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AMMAR ESAM ALSAMMARRAEE</cp:lastModifiedBy>
  <dcterms:created xsi:type="dcterms:W3CDTF">2025-06-23T19:12:23Z</dcterms:created>
  <dcterms:modified xsi:type="dcterms:W3CDTF">2025-08-07T13:33:24Z</dcterms:modified>
</cp:coreProperties>
</file>